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US\Models\eps-us\InputData\elec\HELF\"/>
    </mc:Choice>
  </mc:AlternateContent>
  <xr:revisionPtr revIDLastSave="0" documentId="13_ncr:1_{DCE261C1-0187-481C-BDEB-273A0F0037E2}" xr6:coauthVersionLast="47" xr6:coauthVersionMax="47" xr10:uidLastSave="{00000000-0000-0000-0000-000000000000}"/>
  <bookViews>
    <workbookView xWindow="-120" yWindow="-120" windowWidth="57840" windowHeight="23640" activeTab="5" xr2:uid="{EBD0EF52-E4BC-4E99-950E-1B8A93112F65}"/>
  </bookViews>
  <sheets>
    <sheet name="About" sheetId="2" r:id="rId1"/>
    <sheet name="Raw Hourly Load Data" sheetId="7" r:id="rId2"/>
    <sheet name="SHELF-residential" sheetId="8" r:id="rId3"/>
    <sheet name="SHELF-commercial" sheetId="9" r:id="rId4"/>
    <sheet name="SHELF-industrial" sheetId="10" r:id="rId5"/>
    <sheet name="SHELF-transport" sheetId="11" r:id="rId6"/>
    <sheet name="HELF-residential" sheetId="1" r:id="rId7"/>
    <sheet name="HELF-commercial" sheetId="3" r:id="rId8"/>
    <sheet name="HELF-industrial" sheetId="4" r:id="rId9"/>
    <sheet name="HELF-transport" sheetId="5" r:id="rId10"/>
  </sheets>
  <definedNames>
    <definedName name="_xlnm._FilterDatabase" localSheetId="1" hidden="1">'Raw Hourly Load Data'!$A$2:$T$8762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5" i="10" l="1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B3" i="11"/>
  <c r="B4" i="11"/>
  <c r="B6" i="11"/>
  <c r="B7" i="11"/>
  <c r="B8" i="11"/>
  <c r="B9" i="11"/>
  <c r="B10" i="11"/>
  <c r="B11" i="11"/>
  <c r="B12" i="11"/>
  <c r="B13" i="11"/>
  <c r="B14" i="11"/>
  <c r="B15" i="11"/>
  <c r="B2" i="11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B3" i="10"/>
  <c r="B4" i="10"/>
  <c r="B6" i="10"/>
  <c r="B7" i="10"/>
  <c r="B8" i="10"/>
  <c r="B9" i="10"/>
  <c r="B10" i="10"/>
  <c r="B11" i="10"/>
  <c r="B12" i="10"/>
  <c r="B13" i="10"/>
  <c r="B14" i="10"/>
  <c r="B15" i="10"/>
  <c r="B2" i="10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B3" i="9"/>
  <c r="B4" i="9"/>
  <c r="B6" i="9"/>
  <c r="B7" i="9"/>
  <c r="B8" i="9"/>
  <c r="B9" i="9"/>
  <c r="B10" i="9"/>
  <c r="B11" i="9"/>
  <c r="B12" i="9"/>
  <c r="B13" i="9"/>
  <c r="B14" i="9"/>
  <c r="B15" i="9"/>
  <c r="B2" i="9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B3" i="8"/>
  <c r="B4" i="8"/>
  <c r="B6" i="8"/>
  <c r="B7" i="8"/>
  <c r="B8" i="8"/>
  <c r="B9" i="8"/>
  <c r="B10" i="8"/>
  <c r="B11" i="8"/>
  <c r="B12" i="8"/>
  <c r="B13" i="8"/>
  <c r="B14" i="8"/>
  <c r="B15" i="8"/>
  <c r="B2" i="8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O99" i="7"/>
  <c r="O100" i="7" s="1"/>
  <c r="O101" i="7" s="1"/>
  <c r="O102" i="7" s="1"/>
  <c r="O103" i="7" s="1"/>
  <c r="O104" i="7" s="1"/>
  <c r="O105" i="7" s="1"/>
  <c r="O106" i="7" s="1"/>
  <c r="O107" i="7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O123" i="7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O138" i="7" s="1"/>
  <c r="O139" i="7" s="1"/>
  <c r="O140" i="7" s="1"/>
  <c r="O141" i="7" s="1"/>
  <c r="O142" i="7" s="1"/>
  <c r="O143" i="7" s="1"/>
  <c r="O144" i="7" s="1"/>
  <c r="O145" i="7" s="1"/>
  <c r="O146" i="7" s="1"/>
  <c r="O147" i="7"/>
  <c r="O148" i="7" s="1"/>
  <c r="O149" i="7" s="1"/>
  <c r="O150" i="7" s="1"/>
  <c r="O151" i="7" s="1"/>
  <c r="O152" i="7" s="1"/>
  <c r="O153" i="7" s="1"/>
  <c r="O154" i="7" s="1"/>
  <c r="O155" i="7" s="1"/>
  <c r="O156" i="7" s="1"/>
  <c r="O157" i="7" s="1"/>
  <c r="O158" i="7" s="1"/>
  <c r="O159" i="7" s="1"/>
  <c r="O160" i="7" s="1"/>
  <c r="O161" i="7" s="1"/>
  <c r="O162" i="7" s="1"/>
  <c r="O163" i="7" s="1"/>
  <c r="O164" i="7" s="1"/>
  <c r="O165" i="7" s="1"/>
  <c r="O166" i="7" s="1"/>
  <c r="O167" i="7" s="1"/>
  <c r="O168" i="7" s="1"/>
  <c r="O169" i="7" s="1"/>
  <c r="O170" i="7" s="1"/>
  <c r="O171" i="7"/>
  <c r="O172" i="7" s="1"/>
  <c r="O173" i="7" s="1"/>
  <c r="O174" i="7" s="1"/>
  <c r="O175" i="7" s="1"/>
  <c r="O176" i="7" s="1"/>
  <c r="O177" i="7" s="1"/>
  <c r="O178" i="7" s="1"/>
  <c r="O179" i="7" s="1"/>
  <c r="O180" i="7" s="1"/>
  <c r="O181" i="7" s="1"/>
  <c r="O182" i="7" s="1"/>
  <c r="O183" i="7" s="1"/>
  <c r="O184" i="7" s="1"/>
  <c r="O185" i="7" s="1"/>
  <c r="O186" i="7" s="1"/>
  <c r="O187" i="7" s="1"/>
  <c r="O188" i="7" s="1"/>
  <c r="O189" i="7" s="1"/>
  <c r="O190" i="7" s="1"/>
  <c r="O191" i="7" s="1"/>
  <c r="O192" i="7" s="1"/>
  <c r="O193" i="7" s="1"/>
  <c r="O194" i="7" s="1"/>
  <c r="O195" i="7"/>
  <c r="O196" i="7" s="1"/>
  <c r="O197" i="7" s="1"/>
  <c r="O198" i="7" s="1"/>
  <c r="O199" i="7" s="1"/>
  <c r="O200" i="7" s="1"/>
  <c r="O201" i="7" s="1"/>
  <c r="O202" i="7" s="1"/>
  <c r="O203" i="7"/>
  <c r="O204" i="7" s="1"/>
  <c r="O205" i="7" s="1"/>
  <c r="O206" i="7" s="1"/>
  <c r="O207" i="7" s="1"/>
  <c r="O208" i="7" s="1"/>
  <c r="O209" i="7" s="1"/>
  <c r="O210" i="7" s="1"/>
  <c r="O211" i="7"/>
  <c r="O212" i="7" s="1"/>
  <c r="O213" i="7" s="1"/>
  <c r="O214" i="7" s="1"/>
  <c r="O215" i="7" s="1"/>
  <c r="O216" i="7" s="1"/>
  <c r="O217" i="7" s="1"/>
  <c r="O218" i="7" s="1"/>
  <c r="O219" i="7"/>
  <c r="O220" i="7" s="1"/>
  <c r="O221" i="7" s="1"/>
  <c r="O222" i="7" s="1"/>
  <c r="O223" i="7" s="1"/>
  <c r="O224" i="7" s="1"/>
  <c r="O225" i="7" s="1"/>
  <c r="O226" i="7" s="1"/>
  <c r="O227" i="7" s="1"/>
  <c r="O228" i="7" s="1"/>
  <c r="O229" i="7" s="1"/>
  <c r="O230" i="7" s="1"/>
  <c r="O231" i="7" s="1"/>
  <c r="O232" i="7" s="1"/>
  <c r="O233" i="7" s="1"/>
  <c r="O234" i="7" s="1"/>
  <c r="O235" i="7"/>
  <c r="O236" i="7" s="1"/>
  <c r="O237" i="7" s="1"/>
  <c r="O238" i="7" s="1"/>
  <c r="O239" i="7" s="1"/>
  <c r="O240" i="7" s="1"/>
  <c r="O241" i="7" s="1"/>
  <c r="O242" i="7" s="1"/>
  <c r="O243" i="7"/>
  <c r="O244" i="7" s="1"/>
  <c r="O245" i="7" s="1"/>
  <c r="O246" i="7" s="1"/>
  <c r="O247" i="7" s="1"/>
  <c r="O248" i="7" s="1"/>
  <c r="O249" i="7" s="1"/>
  <c r="O250" i="7" s="1"/>
  <c r="O251" i="7" s="1"/>
  <c r="O252" i="7" s="1"/>
  <c r="O253" i="7" s="1"/>
  <c r="O254" i="7" s="1"/>
  <c r="O255" i="7" s="1"/>
  <c r="O256" i="7" s="1"/>
  <c r="O257" i="7" s="1"/>
  <c r="O258" i="7" s="1"/>
  <c r="O259" i="7" s="1"/>
  <c r="O260" i="7" s="1"/>
  <c r="O261" i="7" s="1"/>
  <c r="O262" i="7" s="1"/>
  <c r="O263" i="7" s="1"/>
  <c r="O264" i="7" s="1"/>
  <c r="O265" i="7" s="1"/>
  <c r="O266" i="7" s="1"/>
  <c r="O267" i="7"/>
  <c r="O268" i="7" s="1"/>
  <c r="O269" i="7" s="1"/>
  <c r="O270" i="7" s="1"/>
  <c r="O271" i="7" s="1"/>
  <c r="O272" i="7" s="1"/>
  <c r="O273" i="7" s="1"/>
  <c r="O274" i="7" s="1"/>
  <c r="O275" i="7"/>
  <c r="O276" i="7" s="1"/>
  <c r="O277" i="7" s="1"/>
  <c r="O278" i="7" s="1"/>
  <c r="O279" i="7" s="1"/>
  <c r="O280" i="7" s="1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/>
  <c r="O292" i="7" s="1"/>
  <c r="O293" i="7" s="1"/>
  <c r="O294" i="7" s="1"/>
  <c r="O295" i="7" s="1"/>
  <c r="O296" i="7" s="1"/>
  <c r="O297" i="7" s="1"/>
  <c r="O298" i="7" s="1"/>
  <c r="O299" i="7"/>
  <c r="O300" i="7" s="1"/>
  <c r="O301" i="7" s="1"/>
  <c r="O302" i="7" s="1"/>
  <c r="O303" i="7" s="1"/>
  <c r="O304" i="7" s="1"/>
  <c r="O305" i="7" s="1"/>
  <c r="O306" i="7" s="1"/>
  <c r="O307" i="7" s="1"/>
  <c r="O308" i="7" s="1"/>
  <c r="O309" i="7" s="1"/>
  <c r="O310" i="7" s="1"/>
  <c r="O311" i="7" s="1"/>
  <c r="O312" i="7" s="1"/>
  <c r="O313" i="7" s="1"/>
  <c r="O314" i="7" s="1"/>
  <c r="O315" i="7"/>
  <c r="O316" i="7" s="1"/>
  <c r="O317" i="7" s="1"/>
  <c r="O318" i="7" s="1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360" i="7" s="1"/>
  <c r="O361" i="7" s="1"/>
  <c r="O362" i="7" s="1"/>
  <c r="O363" i="7"/>
  <c r="O364" i="7" s="1"/>
  <c r="O365" i="7" s="1"/>
  <c r="O366" i="7" s="1"/>
  <c r="O367" i="7" s="1"/>
  <c r="O368" i="7" s="1"/>
  <c r="O369" i="7" s="1"/>
  <c r="O370" i="7" s="1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/>
  <c r="O388" i="7" s="1"/>
  <c r="O389" i="7" s="1"/>
  <c r="O390" i="7" s="1"/>
  <c r="O391" i="7" s="1"/>
  <c r="O392" i="7" s="1"/>
  <c r="O393" i="7" s="1"/>
  <c r="O394" i="7" s="1"/>
  <c r="O395" i="7"/>
  <c r="O396" i="7" s="1"/>
  <c r="O397" i="7" s="1"/>
  <c r="O398" i="7" s="1"/>
  <c r="O399" i="7" s="1"/>
  <c r="O400" i="7" s="1"/>
  <c r="O401" i="7" s="1"/>
  <c r="O402" i="7" s="1"/>
  <c r="O403" i="7"/>
  <c r="O404" i="7" s="1"/>
  <c r="O405" i="7" s="1"/>
  <c r="O406" i="7" s="1"/>
  <c r="O407" i="7" s="1"/>
  <c r="O408" i="7" s="1"/>
  <c r="O409" i="7" s="1"/>
  <c r="O410" i="7" s="1"/>
  <c r="O411" i="7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/>
  <c r="O428" i="7" s="1"/>
  <c r="O429" i="7" s="1"/>
  <c r="O430" i="7" s="1"/>
  <c r="O431" i="7" s="1"/>
  <c r="O432" i="7" s="1"/>
  <c r="O433" i="7" s="1"/>
  <c r="O434" i="7" s="1"/>
  <c r="O435" i="7"/>
  <c r="O436" i="7" s="1"/>
  <c r="O437" i="7" s="1"/>
  <c r="O438" i="7" s="1"/>
  <c r="O439" i="7" s="1"/>
  <c r="O440" i="7" s="1"/>
  <c r="O441" i="7" s="1"/>
  <c r="O442" i="7" s="1"/>
  <c r="O443" i="7" s="1"/>
  <c r="O444" i="7" s="1"/>
  <c r="O445" i="7" s="1"/>
  <c r="O446" i="7" s="1"/>
  <c r="O447" i="7" s="1"/>
  <c r="O448" i="7" s="1"/>
  <c r="O449" i="7" s="1"/>
  <c r="O450" i="7" s="1"/>
  <c r="O451" i="7" s="1"/>
  <c r="O452" i="7" s="1"/>
  <c r="O453" i="7" s="1"/>
  <c r="O454" i="7" s="1"/>
  <c r="O455" i="7" s="1"/>
  <c r="O456" i="7" s="1"/>
  <c r="O457" i="7" s="1"/>
  <c r="O458" i="7" s="1"/>
  <c r="O459" i="7"/>
  <c r="O460" i="7" s="1"/>
  <c r="O461" i="7" s="1"/>
  <c r="O462" i="7" s="1"/>
  <c r="O463" i="7" s="1"/>
  <c r="O464" i="7" s="1"/>
  <c r="O465" i="7" s="1"/>
  <c r="O466" i="7" s="1"/>
  <c r="O467" i="7"/>
  <c r="O468" i="7" s="1"/>
  <c r="O469" i="7" s="1"/>
  <c r="O470" i="7" s="1"/>
  <c r="O471" i="7" s="1"/>
  <c r="O472" i="7" s="1"/>
  <c r="O473" i="7" s="1"/>
  <c r="O474" i="7" s="1"/>
  <c r="O475" i="7" s="1"/>
  <c r="O476" i="7" s="1"/>
  <c r="O477" i="7" s="1"/>
  <c r="O478" i="7" s="1"/>
  <c r="O479" i="7" s="1"/>
  <c r="O480" i="7" s="1"/>
  <c r="O481" i="7" s="1"/>
  <c r="O482" i="7" s="1"/>
  <c r="O483" i="7"/>
  <c r="O484" i="7" s="1"/>
  <c r="O485" i="7" s="1"/>
  <c r="O486" i="7" s="1"/>
  <c r="O487" i="7" s="1"/>
  <c r="O488" i="7" s="1"/>
  <c r="O489" i="7" s="1"/>
  <c r="O490" i="7" s="1"/>
  <c r="O491" i="7"/>
  <c r="O492" i="7" s="1"/>
  <c r="O493" i="7" s="1"/>
  <c r="O494" i="7" s="1"/>
  <c r="O495" i="7" s="1"/>
  <c r="O496" i="7" s="1"/>
  <c r="O497" i="7" s="1"/>
  <c r="O498" i="7" s="1"/>
  <c r="O499" i="7" s="1"/>
  <c r="O500" i="7" s="1"/>
  <c r="O501" i="7" s="1"/>
  <c r="O502" i="7" s="1"/>
  <c r="O503" i="7" s="1"/>
  <c r="O504" i="7" s="1"/>
  <c r="O505" i="7" s="1"/>
  <c r="O506" i="7" s="1"/>
  <c r="O507" i="7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O547" i="7" s="1"/>
  <c r="O548" i="7" s="1"/>
  <c r="O549" i="7" s="1"/>
  <c r="O550" i="7" s="1"/>
  <c r="O551" i="7" s="1"/>
  <c r="O552" i="7" s="1"/>
  <c r="O553" i="7" s="1"/>
  <c r="O554" i="7" s="1"/>
  <c r="O555" i="7"/>
  <c r="O556" i="7" s="1"/>
  <c r="O557" i="7" s="1"/>
  <c r="O558" i="7" s="1"/>
  <c r="O559" i="7" s="1"/>
  <c r="O560" i="7" s="1"/>
  <c r="O561" i="7" s="1"/>
  <c r="O562" i="7" s="1"/>
  <c r="O563" i="7" s="1"/>
  <c r="O564" i="7" s="1"/>
  <c r="O565" i="7" s="1"/>
  <c r="O566" i="7" s="1"/>
  <c r="O567" i="7" s="1"/>
  <c r="O568" i="7" s="1"/>
  <c r="O569" i="7" s="1"/>
  <c r="O570" i="7" s="1"/>
  <c r="O571" i="7" s="1"/>
  <c r="O572" i="7" s="1"/>
  <c r="O573" i="7" s="1"/>
  <c r="O574" i="7" s="1"/>
  <c r="O575" i="7" s="1"/>
  <c r="O576" i="7" s="1"/>
  <c r="O577" i="7" s="1"/>
  <c r="O578" i="7" s="1"/>
  <c r="O579" i="7"/>
  <c r="O580" i="7" s="1"/>
  <c r="O581" i="7" s="1"/>
  <c r="O582" i="7" s="1"/>
  <c r="O583" i="7" s="1"/>
  <c r="O584" i="7" s="1"/>
  <c r="O585" i="7" s="1"/>
  <c r="O586" i="7" s="1"/>
  <c r="O587" i="7"/>
  <c r="O588" i="7" s="1"/>
  <c r="O589" i="7" s="1"/>
  <c r="O590" i="7" s="1"/>
  <c r="O591" i="7" s="1"/>
  <c r="O592" i="7" s="1"/>
  <c r="O593" i="7" s="1"/>
  <c r="O594" i="7" s="1"/>
  <c r="O595" i="7"/>
  <c r="O596" i="7" s="1"/>
  <c r="O597" i="7" s="1"/>
  <c r="O598" i="7" s="1"/>
  <c r="O599" i="7" s="1"/>
  <c r="O600" i="7" s="1"/>
  <c r="O601" i="7" s="1"/>
  <c r="O602" i="7" s="1"/>
  <c r="O603" i="7"/>
  <c r="O604" i="7" s="1"/>
  <c r="O605" i="7" s="1"/>
  <c r="O606" i="7" s="1"/>
  <c r="O607" i="7" s="1"/>
  <c r="O608" i="7" s="1"/>
  <c r="O609" i="7" s="1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0" i="7" s="1"/>
  <c r="O621" i="7" s="1"/>
  <c r="O622" i="7" s="1"/>
  <c r="O623" i="7" s="1"/>
  <c r="O624" i="7" s="1"/>
  <c r="O625" i="7" s="1"/>
  <c r="O626" i="7" s="1"/>
  <c r="O627" i="7"/>
  <c r="O628" i="7" s="1"/>
  <c r="O629" i="7" s="1"/>
  <c r="O630" i="7" s="1"/>
  <c r="O631" i="7" s="1"/>
  <c r="O632" i="7" s="1"/>
  <c r="O633" i="7" s="1"/>
  <c r="O634" i="7" s="1"/>
  <c r="O635" i="7" s="1"/>
  <c r="O636" i="7" s="1"/>
  <c r="O637" i="7" s="1"/>
  <c r="O638" i="7" s="1"/>
  <c r="O639" i="7" s="1"/>
  <c r="O640" i="7" s="1"/>
  <c r="O641" i="7" s="1"/>
  <c r="O642" i="7" s="1"/>
  <c r="O643" i="7" s="1"/>
  <c r="O644" i="7" s="1"/>
  <c r="O645" i="7" s="1"/>
  <c r="O646" i="7" s="1"/>
  <c r="O647" i="7" s="1"/>
  <c r="O648" i="7" s="1"/>
  <c r="O649" i="7" s="1"/>
  <c r="O650" i="7" s="1"/>
  <c r="O651" i="7"/>
  <c r="O652" i="7" s="1"/>
  <c r="O653" i="7" s="1"/>
  <c r="O654" i="7" s="1"/>
  <c r="O655" i="7" s="1"/>
  <c r="O656" i="7" s="1"/>
  <c r="O657" i="7" s="1"/>
  <c r="O658" i="7" s="1"/>
  <c r="O659" i="7"/>
  <c r="O660" i="7" s="1"/>
  <c r="O661" i="7" s="1"/>
  <c r="O662" i="7" s="1"/>
  <c r="O663" i="7" s="1"/>
  <c r="O664" i="7" s="1"/>
  <c r="O665" i="7" s="1"/>
  <c r="O666" i="7" s="1"/>
  <c r="O667" i="7" s="1"/>
  <c r="O668" i="7" s="1"/>
  <c r="O669" i="7" s="1"/>
  <c r="O670" i="7" s="1"/>
  <c r="O671" i="7" s="1"/>
  <c r="O672" i="7" s="1"/>
  <c r="O673" i="7" s="1"/>
  <c r="O674" i="7" s="1"/>
  <c r="O675" i="7"/>
  <c r="O676" i="7" s="1"/>
  <c r="O677" i="7" s="1"/>
  <c r="O678" i="7" s="1"/>
  <c r="O679" i="7" s="1"/>
  <c r="O680" i="7" s="1"/>
  <c r="O681" i="7" s="1"/>
  <c r="O682" i="7" s="1"/>
  <c r="O683" i="7"/>
  <c r="O684" i="7" s="1"/>
  <c r="O685" i="7" s="1"/>
  <c r="O686" i="7" s="1"/>
  <c r="O687" i="7" s="1"/>
  <c r="O688" i="7" s="1"/>
  <c r="O689" i="7" s="1"/>
  <c r="O690" i="7" s="1"/>
  <c r="O691" i="7" s="1"/>
  <c r="O692" i="7"/>
  <c r="O693" i="7" s="1"/>
  <c r="O694" i="7" s="1"/>
  <c r="O695" i="7" s="1"/>
  <c r="O696" i="7" s="1"/>
  <c r="O697" i="7" s="1"/>
  <c r="O698" i="7" s="1"/>
  <c r="O699" i="7"/>
  <c r="O700" i="7"/>
  <c r="O701" i="7" s="1"/>
  <c r="O702" i="7" s="1"/>
  <c r="O703" i="7" s="1"/>
  <c r="O704" i="7" s="1"/>
  <c r="O705" i="7" s="1"/>
  <c r="O706" i="7" s="1"/>
  <c r="O707" i="7" s="1"/>
  <c r="O708" i="7"/>
  <c r="O709" i="7" s="1"/>
  <c r="O710" i="7" s="1"/>
  <c r="O711" i="7" s="1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/>
  <c r="O724" i="7"/>
  <c r="O725" i="7" s="1"/>
  <c r="O726" i="7" s="1"/>
  <c r="O727" i="7" s="1"/>
  <c r="O728" i="7" s="1"/>
  <c r="O729" i="7" s="1"/>
  <c r="O730" i="7" s="1"/>
  <c r="O731" i="7" s="1"/>
  <c r="O732" i="7" s="1"/>
  <c r="O733" i="7" s="1"/>
  <c r="O734" i="7" s="1"/>
  <c r="O735" i="7" s="1"/>
  <c r="O736" i="7" s="1"/>
  <c r="O737" i="7" s="1"/>
  <c r="O738" i="7" s="1"/>
  <c r="O739" i="7" s="1"/>
  <c r="O740" i="7" s="1"/>
  <c r="O741" i="7" s="1"/>
  <c r="O742" i="7" s="1"/>
  <c r="O743" i="7" s="1"/>
  <c r="O744" i="7" s="1"/>
  <c r="O745" i="7" s="1"/>
  <c r="O746" i="7" s="1"/>
  <c r="O747" i="7"/>
  <c r="O748" i="7"/>
  <c r="O749" i="7" s="1"/>
  <c r="O750" i="7" s="1"/>
  <c r="O751" i="7" s="1"/>
  <c r="O752" i="7" s="1"/>
  <c r="O753" i="7" s="1"/>
  <c r="O754" i="7" s="1"/>
  <c r="O755" i="7" s="1"/>
  <c r="O756" i="7"/>
  <c r="O757" i="7" s="1"/>
  <c r="O758" i="7" s="1"/>
  <c r="O759" i="7" s="1"/>
  <c r="O760" i="7" s="1"/>
  <c r="O761" i="7" s="1"/>
  <c r="O762" i="7" s="1"/>
  <c r="O763" i="7" s="1"/>
  <c r="O764" i="7" s="1"/>
  <c r="O765" i="7" s="1"/>
  <c r="O766" i="7" s="1"/>
  <c r="O767" i="7" s="1"/>
  <c r="O768" i="7" s="1"/>
  <c r="O769" i="7" s="1"/>
  <c r="O770" i="7" s="1"/>
  <c r="O771" i="7"/>
  <c r="O772" i="7"/>
  <c r="O773" i="7" s="1"/>
  <c r="O774" i="7" s="1"/>
  <c r="O775" i="7" s="1"/>
  <c r="O776" i="7" s="1"/>
  <c r="O777" i="7" s="1"/>
  <c r="O778" i="7" s="1"/>
  <c r="O779" i="7" s="1"/>
  <c r="O780" i="7" s="1"/>
  <c r="O781" i="7" s="1"/>
  <c r="O782" i="7" s="1"/>
  <c r="O783" i="7" s="1"/>
  <c r="O784" i="7" s="1"/>
  <c r="O785" i="7" s="1"/>
  <c r="O786" i="7" s="1"/>
  <c r="O787" i="7" s="1"/>
  <c r="O788" i="7" s="1"/>
  <c r="O789" i="7" s="1"/>
  <c r="O790" i="7" s="1"/>
  <c r="O791" i="7" s="1"/>
  <c r="O792" i="7" s="1"/>
  <c r="O793" i="7" s="1"/>
  <c r="O794" i="7" s="1"/>
  <c r="O795" i="7"/>
  <c r="O796" i="7"/>
  <c r="O797" i="7" s="1"/>
  <c r="O798" i="7" s="1"/>
  <c r="O799" i="7" s="1"/>
  <c r="O800" i="7" s="1"/>
  <c r="O801" i="7" s="1"/>
  <c r="O802" i="7" s="1"/>
  <c r="O803" i="7" s="1"/>
  <c r="O804" i="7"/>
  <c r="O805" i="7" s="1"/>
  <c r="O806" i="7" s="1"/>
  <c r="O807" i="7" s="1"/>
  <c r="O808" i="7" s="1"/>
  <c r="O809" i="7" s="1"/>
  <c r="O810" i="7" s="1"/>
  <c r="O811" i="7" s="1"/>
  <c r="O812" i="7" s="1"/>
  <c r="O813" i="7" s="1"/>
  <c r="O814" i="7" s="1"/>
  <c r="O815" i="7" s="1"/>
  <c r="O816" i="7" s="1"/>
  <c r="O817" i="7" s="1"/>
  <c r="O818" i="7" s="1"/>
  <c r="O819" i="7"/>
  <c r="O820" i="7"/>
  <c r="O821" i="7" s="1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O833" i="7" s="1"/>
  <c r="O834" i="7" s="1"/>
  <c r="O835" i="7" s="1"/>
  <c r="O836" i="7" s="1"/>
  <c r="O837" i="7" s="1"/>
  <c r="O838" i="7" s="1"/>
  <c r="O839" i="7" s="1"/>
  <c r="O840" i="7" s="1"/>
  <c r="O841" i="7" s="1"/>
  <c r="O842" i="7" s="1"/>
  <c r="O843" i="7"/>
  <c r="O844" i="7"/>
  <c r="O845" i="7" s="1"/>
  <c r="O846" i="7" s="1"/>
  <c r="O847" i="7" s="1"/>
  <c r="O848" i="7" s="1"/>
  <c r="O849" i="7" s="1"/>
  <c r="O850" i="7" s="1"/>
  <c r="O851" i="7" s="1"/>
  <c r="O852" i="7"/>
  <c r="O853" i="7" s="1"/>
  <c r="O854" i="7" s="1"/>
  <c r="O855" i="7" s="1"/>
  <c r="O856" i="7" s="1"/>
  <c r="O857" i="7" s="1"/>
  <c r="O858" i="7" s="1"/>
  <c r="O859" i="7" s="1"/>
  <c r="O860" i="7" s="1"/>
  <c r="O861" i="7" s="1"/>
  <c r="O862" i="7" s="1"/>
  <c r="O863" i="7" s="1"/>
  <c r="O864" i="7" s="1"/>
  <c r="O865" i="7" s="1"/>
  <c r="O866" i="7" s="1"/>
  <c r="O867" i="7"/>
  <c r="O868" i="7"/>
  <c r="O869" i="7" s="1"/>
  <c r="O870" i="7" s="1"/>
  <c r="O871" i="7" s="1"/>
  <c r="O872" i="7" s="1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O887" i="7" s="1"/>
  <c r="O888" i="7" s="1"/>
  <c r="O889" i="7" s="1"/>
  <c r="O890" i="7" s="1"/>
  <c r="O891" i="7"/>
  <c r="O892" i="7"/>
  <c r="O893" i="7" s="1"/>
  <c r="O894" i="7" s="1"/>
  <c r="O895" i="7" s="1"/>
  <c r="O896" i="7" s="1"/>
  <c r="O897" i="7" s="1"/>
  <c r="O898" i="7" s="1"/>
  <c r="O899" i="7" s="1"/>
  <c r="O900" i="7"/>
  <c r="O901" i="7" s="1"/>
  <c r="O902" i="7" s="1"/>
  <c r="O903" i="7" s="1"/>
  <c r="O904" i="7" s="1"/>
  <c r="O905" i="7" s="1"/>
  <c r="O906" i="7" s="1"/>
  <c r="O907" i="7" s="1"/>
  <c r="O908" i="7" s="1"/>
  <c r="O909" i="7" s="1"/>
  <c r="O910" i="7" s="1"/>
  <c r="O911" i="7" s="1"/>
  <c r="O912" i="7" s="1"/>
  <c r="O913" i="7" s="1"/>
  <c r="O914" i="7" s="1"/>
  <c r="O915" i="7"/>
  <c r="O916" i="7"/>
  <c r="O917" i="7" s="1"/>
  <c r="O918" i="7" s="1"/>
  <c r="O919" i="7" s="1"/>
  <c r="O920" i="7" s="1"/>
  <c r="O921" i="7" s="1"/>
  <c r="O922" i="7" s="1"/>
  <c r="O923" i="7" s="1"/>
  <c r="O924" i="7" s="1"/>
  <c r="O925" i="7" s="1"/>
  <c r="O926" i="7" s="1"/>
  <c r="O927" i="7" s="1"/>
  <c r="O928" i="7" s="1"/>
  <c r="O929" i="7" s="1"/>
  <c r="O930" i="7" s="1"/>
  <c r="O931" i="7" s="1"/>
  <c r="O932" i="7" s="1"/>
  <c r="O933" i="7" s="1"/>
  <c r="O934" i="7" s="1"/>
  <c r="O935" i="7" s="1"/>
  <c r="O936" i="7" s="1"/>
  <c r="O937" i="7" s="1"/>
  <c r="O938" i="7" s="1"/>
  <c r="O939" i="7"/>
  <c r="O940" i="7"/>
  <c r="O941" i="7" s="1"/>
  <c r="O942" i="7" s="1"/>
  <c r="O943" i="7" s="1"/>
  <c r="O944" i="7" s="1"/>
  <c r="O945" i="7" s="1"/>
  <c r="O946" i="7" s="1"/>
  <c r="O947" i="7" s="1"/>
  <c r="O948" i="7"/>
  <c r="O949" i="7" s="1"/>
  <c r="O950" i="7" s="1"/>
  <c r="O951" i="7" s="1"/>
  <c r="O952" i="7" s="1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O963" i="7"/>
  <c r="O964" i="7"/>
  <c r="O965" i="7" s="1"/>
  <c r="O966" i="7" s="1"/>
  <c r="O967" i="7" s="1"/>
  <c r="O968" i="7" s="1"/>
  <c r="O969" i="7" s="1"/>
  <c r="O970" i="7" s="1"/>
  <c r="O971" i="7" s="1"/>
  <c r="O972" i="7" s="1"/>
  <c r="O973" i="7" s="1"/>
  <c r="O974" i="7" s="1"/>
  <c r="O975" i="7" s="1"/>
  <c r="O976" i="7" s="1"/>
  <c r="O977" i="7" s="1"/>
  <c r="O978" i="7" s="1"/>
  <c r="O979" i="7" s="1"/>
  <c r="O980" i="7" s="1"/>
  <c r="O981" i="7" s="1"/>
  <c r="O982" i="7" s="1"/>
  <c r="O983" i="7" s="1"/>
  <c r="O984" i="7" s="1"/>
  <c r="O985" i="7" s="1"/>
  <c r="O986" i="7" s="1"/>
  <c r="O987" i="7"/>
  <c r="O988" i="7"/>
  <c r="O989" i="7" s="1"/>
  <c r="O990" i="7" s="1"/>
  <c r="O991" i="7" s="1"/>
  <c r="O992" i="7" s="1"/>
  <c r="O993" i="7" s="1"/>
  <c r="O994" i="7" s="1"/>
  <c r="O995" i="7" s="1"/>
  <c r="O996" i="7"/>
  <c r="O997" i="7" s="1"/>
  <c r="O998" i="7" s="1"/>
  <c r="O999" i="7" s="1"/>
  <c r="O1000" i="7" s="1"/>
  <c r="O1001" i="7" s="1"/>
  <c r="O1002" i="7" s="1"/>
  <c r="O1003" i="7" s="1"/>
  <c r="O1004" i="7" s="1"/>
  <c r="O1005" i="7" s="1"/>
  <c r="O1006" i="7" s="1"/>
  <c r="O1007" i="7" s="1"/>
  <c r="O1008" i="7" s="1"/>
  <c r="O1009" i="7" s="1"/>
  <c r="O1010" i="7" s="1"/>
  <c r="O1011" i="7"/>
  <c r="O1012" i="7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O1024" i="7" s="1"/>
  <c r="O1025" i="7" s="1"/>
  <c r="O1026" i="7" s="1"/>
  <c r="O1027" i="7" s="1"/>
  <c r="O1028" i="7" s="1"/>
  <c r="O1029" i="7" s="1"/>
  <c r="O1030" i="7" s="1"/>
  <c r="O1031" i="7" s="1"/>
  <c r="O1032" i="7" s="1"/>
  <c r="O1033" i="7" s="1"/>
  <c r="O1034" i="7" s="1"/>
  <c r="O1035" i="7"/>
  <c r="O1036" i="7"/>
  <c r="O1037" i="7" s="1"/>
  <c r="O1038" i="7" s="1"/>
  <c r="O1039" i="7" s="1"/>
  <c r="O1040" i="7" s="1"/>
  <c r="O1041" i="7" s="1"/>
  <c r="O1042" i="7" s="1"/>
  <c r="O1043" i="7" s="1"/>
  <c r="O1044" i="7"/>
  <c r="O1045" i="7" s="1"/>
  <c r="O1046" i="7" s="1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O1059" i="7"/>
  <c r="O1060" i="7"/>
  <c r="O1061" i="7" s="1"/>
  <c r="O1062" i="7" s="1"/>
  <c r="O1063" i="7" s="1"/>
  <c r="O1064" i="7" s="1"/>
  <c r="O1065" i="7" s="1"/>
  <c r="O1066" i="7" s="1"/>
  <c r="O1067" i="7" s="1"/>
  <c r="O1068" i="7" s="1"/>
  <c r="O1069" i="7" s="1"/>
  <c r="O1070" i="7" s="1"/>
  <c r="O1071" i="7" s="1"/>
  <c r="O1072" i="7" s="1"/>
  <c r="O1073" i="7" s="1"/>
  <c r="O1074" i="7" s="1"/>
  <c r="O1075" i="7" s="1"/>
  <c r="O1076" i="7" s="1"/>
  <c r="O1077" i="7" s="1"/>
  <c r="O1078" i="7" s="1"/>
  <c r="O1079" i="7" s="1"/>
  <c r="O1080" i="7" s="1"/>
  <c r="O1081" i="7" s="1"/>
  <c r="O1082" i="7" s="1"/>
  <c r="O1083" i="7"/>
  <c r="O1084" i="7"/>
  <c r="O1085" i="7" s="1"/>
  <c r="O1086" i="7" s="1"/>
  <c r="O1087" i="7" s="1"/>
  <c r="O1088" i="7" s="1"/>
  <c r="O1089" i="7" s="1"/>
  <c r="O1090" i="7" s="1"/>
  <c r="O1091" i="7" s="1"/>
  <c r="O1092" i="7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O1105" i="7" s="1"/>
  <c r="O1106" i="7" s="1"/>
  <c r="O1107" i="7"/>
  <c r="O1108" i="7"/>
  <c r="O1109" i="7" s="1"/>
  <c r="O1110" i="7" s="1"/>
  <c r="O1111" i="7" s="1"/>
  <c r="O1112" i="7" s="1"/>
  <c r="O1113" i="7" s="1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O1125" i="7" s="1"/>
  <c r="O1126" i="7" s="1"/>
  <c r="O1127" i="7" s="1"/>
  <c r="O1128" i="7" s="1"/>
  <c r="O1129" i="7" s="1"/>
  <c r="O1130" i="7" s="1"/>
  <c r="O1131" i="7"/>
  <c r="O1132" i="7" s="1"/>
  <c r="O1133" i="7" s="1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O1147" i="7" s="1"/>
  <c r="O1148" i="7" s="1"/>
  <c r="O1149" i="7" s="1"/>
  <c r="O1150" i="7" s="1"/>
  <c r="O1151" i="7" s="1"/>
  <c r="O1152" i="7" s="1"/>
  <c r="O1153" i="7" s="1"/>
  <c r="O1154" i="7" s="1"/>
  <c r="O1155" i="7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O1171" i="7" s="1"/>
  <c r="O1172" i="7" s="1"/>
  <c r="O1173" i="7" s="1"/>
  <c r="O1174" i="7" s="1"/>
  <c r="O1175" i="7" s="1"/>
  <c r="O1176" i="7" s="1"/>
  <c r="O1177" i="7" s="1"/>
  <c r="O1178" i="7" s="1"/>
  <c r="O1179" i="7"/>
  <c r="O1180" i="7"/>
  <c r="O1181" i="7" s="1"/>
  <c r="O1182" i="7" s="1"/>
  <c r="O1183" i="7" s="1"/>
  <c r="O1184" i="7" s="1"/>
  <c r="O1185" i="7" s="1"/>
  <c r="O1186" i="7" s="1"/>
  <c r="O1187" i="7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/>
  <c r="O1204" i="7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/>
  <c r="O1228" i="7"/>
  <c r="O1229" i="7" s="1"/>
  <c r="O1230" i="7" s="1"/>
  <c r="O1231" i="7" s="1"/>
  <c r="O1232" i="7" s="1"/>
  <c r="O1233" i="7"/>
  <c r="O1234" i="7" s="1"/>
  <c r="O1235" i="7" s="1"/>
  <c r="O1236" i="7" s="1"/>
  <c r="O1237" i="7" s="1"/>
  <c r="O1238" i="7" s="1"/>
  <c r="O1239" i="7" s="1"/>
  <c r="O1240" i="7" s="1"/>
  <c r="O1241" i="7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/>
  <c r="O1252" i="7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O1266" i="7" s="1"/>
  <c r="O1267" i="7" s="1"/>
  <c r="O1268" i="7" s="1"/>
  <c r="O1269" i="7" s="1"/>
  <c r="O1270" i="7" s="1"/>
  <c r="O1271" i="7" s="1"/>
  <c r="O1272" i="7" s="1"/>
  <c r="O1273" i="7" s="1"/>
  <c r="O1274" i="7" s="1"/>
  <c r="O1275" i="7"/>
  <c r="O1276" i="7" s="1"/>
  <c r="O1277" i="7" s="1"/>
  <c r="O1278" i="7" s="1"/>
  <c r="O1279" i="7" s="1"/>
  <c r="O1280" i="7" s="1"/>
  <c r="O1281" i="7" s="1"/>
  <c r="O1282" i="7" s="1"/>
  <c r="O1283" i="7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O1296" i="7" s="1"/>
  <c r="O1297" i="7" s="1"/>
  <c r="O1298" i="7" s="1"/>
  <c r="O1299" i="7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O1310" i="7" s="1"/>
  <c r="O1311" i="7" s="1"/>
  <c r="O1312" i="7" s="1"/>
  <c r="O1313" i="7" s="1"/>
  <c r="O1314" i="7" s="1"/>
  <c r="O1315" i="7" s="1"/>
  <c r="O1316" i="7" s="1"/>
  <c r="O1317" i="7" s="1"/>
  <c r="O1318" i="7" s="1"/>
  <c r="O1319" i="7" s="1"/>
  <c r="O1320" i="7" s="1"/>
  <c r="O1321" i="7" s="1"/>
  <c r="O1322" i="7" s="1"/>
  <c r="O1323" i="7"/>
  <c r="O1324" i="7"/>
  <c r="O1325" i="7"/>
  <c r="O1326" i="7" s="1"/>
  <c r="O1327" i="7" s="1"/>
  <c r="O1328" i="7" s="1"/>
  <c r="O1329" i="7" s="1"/>
  <c r="O1330" i="7" s="1"/>
  <c r="O1331" i="7" s="1"/>
  <c r="O1332" i="7" s="1"/>
  <c r="O1333" i="7" s="1"/>
  <c r="O1334" i="7" s="1"/>
  <c r="O1335" i="7" s="1"/>
  <c r="O1336" i="7" s="1"/>
  <c r="O1337" i="7" s="1"/>
  <c r="O1338" i="7" s="1"/>
  <c r="O1339" i="7" s="1"/>
  <c r="O1340" i="7" s="1"/>
  <c r="O1341" i="7" s="1"/>
  <c r="O1342" i="7" s="1"/>
  <c r="O1343" i="7" s="1"/>
  <c r="O1344" i="7" s="1"/>
  <c r="O1345" i="7" s="1"/>
  <c r="O1346" i="7" s="1"/>
  <c r="O1347" i="7"/>
  <c r="O1348" i="7"/>
  <c r="O1349" i="7"/>
  <c r="O1350" i="7" s="1"/>
  <c r="O1351" i="7" s="1"/>
  <c r="O1352" i="7" s="1"/>
  <c r="O1353" i="7" s="1"/>
  <c r="O1354" i="7" s="1"/>
  <c r="O1355" i="7" s="1"/>
  <c r="O1356" i="7" s="1"/>
  <c r="O1357" i="7" s="1"/>
  <c r="O1358" i="7" s="1"/>
  <c r="O1359" i="7" s="1"/>
  <c r="O1360" i="7" s="1"/>
  <c r="O1361" i="7" s="1"/>
  <c r="O1362" i="7" s="1"/>
  <c r="O1363" i="7" s="1"/>
  <c r="O1364" i="7" s="1"/>
  <c r="O1365" i="7" s="1"/>
  <c r="O1366" i="7" s="1"/>
  <c r="O1367" i="7" s="1"/>
  <c r="O1368" i="7" s="1"/>
  <c r="O1369" i="7" s="1"/>
  <c r="O1370" i="7" s="1"/>
  <c r="O1371" i="7"/>
  <c r="O1372" i="7"/>
  <c r="O1373" i="7"/>
  <c r="O1374" i="7" s="1"/>
  <c r="O1375" i="7" s="1"/>
  <c r="O1376" i="7"/>
  <c r="O1377" i="7" s="1"/>
  <c r="O1378" i="7" s="1"/>
  <c r="O1379" i="7" s="1"/>
  <c r="O1380" i="7" s="1"/>
  <c r="O1381" i="7" s="1"/>
  <c r="O1382" i="7" s="1"/>
  <c r="O1383" i="7" s="1"/>
  <c r="O1384" i="7"/>
  <c r="O1385" i="7" s="1"/>
  <c r="O1386" i="7" s="1"/>
  <c r="O1387" i="7" s="1"/>
  <c r="O1388" i="7" s="1"/>
  <c r="O1389" i="7" s="1"/>
  <c r="O1390" i="7" s="1"/>
  <c r="O1391" i="7" s="1"/>
  <c r="O1392" i="7" s="1"/>
  <c r="O1393" i="7" s="1"/>
  <c r="O1394" i="7" s="1"/>
  <c r="O1395" i="7"/>
  <c r="O1396" i="7"/>
  <c r="O1397" i="7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O1410" i="7" s="1"/>
  <c r="O1411" i="7" s="1"/>
  <c r="O1412" i="7" s="1"/>
  <c r="O1413" i="7" s="1"/>
  <c r="O1414" i="7" s="1"/>
  <c r="O1415" i="7" s="1"/>
  <c r="O1416" i="7" s="1"/>
  <c r="O1417" i="7" s="1"/>
  <c r="O1418" i="7" s="1"/>
  <c r="O1419" i="7"/>
  <c r="O1420" i="7"/>
  <c r="O1421" i="7"/>
  <c r="O1422" i="7" s="1"/>
  <c r="O1423" i="7" s="1"/>
  <c r="O1424" i="7" s="1"/>
  <c r="O1425" i="7" s="1"/>
  <c r="O1426" i="7" s="1"/>
  <c r="O1427" i="7" s="1"/>
  <c r="O1428" i="7" s="1"/>
  <c r="O1429" i="7" s="1"/>
  <c r="O1430" i="7" s="1"/>
  <c r="O1431" i="7" s="1"/>
  <c r="O1432" i="7" s="1"/>
  <c r="O1433" i="7" s="1"/>
  <c r="O1434" i="7" s="1"/>
  <c r="O1435" i="7" s="1"/>
  <c r="O1436" i="7" s="1"/>
  <c r="O1437" i="7" s="1"/>
  <c r="O1438" i="7" s="1"/>
  <c r="O1439" i="7" s="1"/>
  <c r="O1440" i="7" s="1"/>
  <c r="O1441" i="7" s="1"/>
  <c r="O1442" i="7" s="1"/>
  <c r="O1443" i="7"/>
  <c r="O1444" i="7"/>
  <c r="O1445" i="7"/>
  <c r="O1446" i="7" s="1"/>
  <c r="O1447" i="7" s="1"/>
  <c r="O1448" i="7" s="1"/>
  <c r="O1449" i="7" s="1"/>
  <c r="O1450" i="7" s="1"/>
  <c r="O1451" i="7" s="1"/>
  <c r="O1452" i="7" s="1"/>
  <c r="O1453" i="7" s="1"/>
  <c r="O1454" i="7" s="1"/>
  <c r="O1455" i="7" s="1"/>
  <c r="O1456" i="7" s="1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/>
  <c r="O1468" i="7"/>
  <c r="O1469" i="7"/>
  <c r="O1470" i="7" s="1"/>
  <c r="O1471" i="7" s="1"/>
  <c r="O1472" i="7"/>
  <c r="O1473" i="7" s="1"/>
  <c r="O1474" i="7" s="1"/>
  <c r="O1475" i="7" s="1"/>
  <c r="O1476" i="7" s="1"/>
  <c r="O1477" i="7" s="1"/>
  <c r="O1478" i="7" s="1"/>
  <c r="O1479" i="7" s="1"/>
  <c r="O1480" i="7"/>
  <c r="O1481" i="7" s="1"/>
  <c r="O1482" i="7" s="1"/>
  <c r="O1483" i="7" s="1"/>
  <c r="O1484" i="7" s="1"/>
  <c r="O1485" i="7" s="1"/>
  <c r="O1486" i="7" s="1"/>
  <c r="O1487" i="7" s="1"/>
  <c r="O1488" i="7" s="1"/>
  <c r="O1489" i="7" s="1"/>
  <c r="O1490" i="7" s="1"/>
  <c r="O1491" i="7"/>
  <c r="O1492" i="7"/>
  <c r="O1493" i="7"/>
  <c r="O1494" i="7" s="1"/>
  <c r="O1495" i="7" s="1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O1514" i="7" s="1"/>
  <c r="O1515" i="7"/>
  <c r="O1516" i="7"/>
  <c r="O1517" i="7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O1530" i="7" s="1"/>
  <c r="O1531" i="7" s="1"/>
  <c r="O1532" i="7" s="1"/>
  <c r="O1533" i="7" s="1"/>
  <c r="O1534" i="7" s="1"/>
  <c r="O1535" i="7" s="1"/>
  <c r="O1536" i="7" s="1"/>
  <c r="O1537" i="7" s="1"/>
  <c r="O1538" i="7" s="1"/>
  <c r="O1539" i="7"/>
  <c r="O1540" i="7"/>
  <c r="O1541" i="7"/>
  <c r="O1542" i="7" s="1"/>
  <c r="O1543" i="7" s="1"/>
  <c r="O1544" i="7" s="1"/>
  <c r="O1545" i="7" s="1"/>
  <c r="O1546" i="7" s="1"/>
  <c r="O1547" i="7" s="1"/>
  <c r="O1548" i="7" s="1"/>
  <c r="O1549" i="7" s="1"/>
  <c r="O1550" i="7" s="1"/>
  <c r="O1551" i="7" s="1"/>
  <c r="O1552" i="7" s="1"/>
  <c r="O1553" i="7" s="1"/>
  <c r="O1554" i="7" s="1"/>
  <c r="O1555" i="7" s="1"/>
  <c r="O1556" i="7" s="1"/>
  <c r="O1557" i="7" s="1"/>
  <c r="O1558" i="7" s="1"/>
  <c r="O1559" i="7" s="1"/>
  <c r="O1560" i="7" s="1"/>
  <c r="O1561" i="7" s="1"/>
  <c r="O1562" i="7" s="1"/>
  <c r="O1563" i="7"/>
  <c r="O1564" i="7"/>
  <c r="O1565" i="7"/>
  <c r="O1566" i="7" s="1"/>
  <c r="O1567" i="7" s="1"/>
  <c r="O1568" i="7"/>
  <c r="O1569" i="7" s="1"/>
  <c r="O1570" i="7" s="1"/>
  <c r="O1571" i="7" s="1"/>
  <c r="O1572" i="7" s="1"/>
  <c r="O1573" i="7" s="1"/>
  <c r="O1574" i="7" s="1"/>
  <c r="O1575" i="7" s="1"/>
  <c r="O1576" i="7"/>
  <c r="O1577" i="7" s="1"/>
  <c r="O1578" i="7" s="1"/>
  <c r="O1579" i="7" s="1"/>
  <c r="O1580" i="7" s="1"/>
  <c r="O1581" i="7" s="1"/>
  <c r="O1582" i="7" s="1"/>
  <c r="O1583" i="7" s="1"/>
  <c r="O1584" i="7" s="1"/>
  <c r="O1585" i="7" s="1"/>
  <c r="O1586" i="7" s="1"/>
  <c r="O1587" i="7"/>
  <c r="O1588" i="7"/>
  <c r="O1589" i="7"/>
  <c r="O1590" i="7" s="1"/>
  <c r="O1591" i="7" s="1"/>
  <c r="O1592" i="7" s="1"/>
  <c r="O1593" i="7" s="1"/>
  <c r="O1594" i="7" s="1"/>
  <c r="O1595" i="7" s="1"/>
  <c r="O1596" i="7" s="1"/>
  <c r="O1597" i="7" s="1"/>
  <c r="O1598" i="7" s="1"/>
  <c r="O1599" i="7" s="1"/>
  <c r="O1600" i="7" s="1"/>
  <c r="O1601" i="7" s="1"/>
  <c r="O1602" i="7" s="1"/>
  <c r="O1603" i="7" s="1"/>
  <c r="O1604" i="7" s="1"/>
  <c r="O1605" i="7" s="1"/>
  <c r="O1606" i="7" s="1"/>
  <c r="O1607" i="7" s="1"/>
  <c r="O1608" i="7" s="1"/>
  <c r="O1609" i="7" s="1"/>
  <c r="O1610" i="7" s="1"/>
  <c r="O1611" i="7"/>
  <c r="O1612" i="7"/>
  <c r="O1613" i="7"/>
  <c r="O1614" i="7" s="1"/>
  <c r="O1615" i="7" s="1"/>
  <c r="O1616" i="7" s="1"/>
  <c r="O1617" i="7" s="1"/>
  <c r="O1618" i="7" s="1"/>
  <c r="O1619" i="7" s="1"/>
  <c r="O1620" i="7" s="1"/>
  <c r="O1621" i="7" s="1"/>
  <c r="O1622" i="7" s="1"/>
  <c r="O1623" i="7" s="1"/>
  <c r="O1624" i="7" s="1"/>
  <c r="O1625" i="7" s="1"/>
  <c r="O1626" i="7" s="1"/>
  <c r="O1627" i="7" s="1"/>
  <c r="O1628" i="7" s="1"/>
  <c r="O1629" i="7" s="1"/>
  <c r="O1630" i="7" s="1"/>
  <c r="O1631" i="7" s="1"/>
  <c r="O1632" i="7" s="1"/>
  <c r="O1633" i="7" s="1"/>
  <c r="O1634" i="7" s="1"/>
  <c r="O1635" i="7"/>
  <c r="O1636" i="7"/>
  <c r="O1637" i="7"/>
  <c r="O1638" i="7" s="1"/>
  <c r="O1639" i="7" s="1"/>
  <c r="O1640" i="7" s="1"/>
  <c r="O1641" i="7" s="1"/>
  <c r="O1642" i="7" s="1"/>
  <c r="O1643" i="7" s="1"/>
  <c r="O1644" i="7" s="1"/>
  <c r="O1645" i="7" s="1"/>
  <c r="O1646" i="7" s="1"/>
  <c r="O1647" i="7" s="1"/>
  <c r="O1648" i="7" s="1"/>
  <c r="O1649" i="7" s="1"/>
  <c r="O1650" i="7" s="1"/>
  <c r="O1651" i="7" s="1"/>
  <c r="O1652" i="7" s="1"/>
  <c r="O1653" i="7" s="1"/>
  <c r="O1654" i="7" s="1"/>
  <c r="O1655" i="7" s="1"/>
  <c r="O1656" i="7" s="1"/>
  <c r="O1657" i="7" s="1"/>
  <c r="O1658" i="7" s="1"/>
  <c r="O1659" i="7"/>
  <c r="O1660" i="7"/>
  <c r="O1661" i="7"/>
  <c r="O1662" i="7" s="1"/>
  <c r="O1663" i="7" s="1"/>
  <c r="O1664" i="7"/>
  <c r="O1665" i="7" s="1"/>
  <c r="O1666" i="7" s="1"/>
  <c r="O1667" i="7" s="1"/>
  <c r="O1668" i="7" s="1"/>
  <c r="O1669" i="7" s="1"/>
  <c r="O1670" i="7" s="1"/>
  <c r="O1671" i="7" s="1"/>
  <c r="O1672" i="7"/>
  <c r="O1673" i="7" s="1"/>
  <c r="O1674" i="7" s="1"/>
  <c r="O1675" i="7" s="1"/>
  <c r="O1676" i="7" s="1"/>
  <c r="O1677" i="7" s="1"/>
  <c r="O1678" i="7" s="1"/>
  <c r="O1679" i="7" s="1"/>
  <c r="O1680" i="7" s="1"/>
  <c r="O1681" i="7" s="1"/>
  <c r="O1682" i="7" s="1"/>
  <c r="O1683" i="7"/>
  <c r="O1684" i="7"/>
  <c r="O1685" i="7"/>
  <c r="O1686" i="7" s="1"/>
  <c r="O1687" i="7" s="1"/>
  <c r="O1688" i="7" s="1"/>
  <c r="O1689" i="7" s="1"/>
  <c r="O1690" i="7" s="1"/>
  <c r="O1691" i="7" s="1"/>
  <c r="O1692" i="7" s="1"/>
  <c r="O1693" i="7" s="1"/>
  <c r="O1694" i="7" s="1"/>
  <c r="O1695" i="7" s="1"/>
  <c r="O1696" i="7" s="1"/>
  <c r="O1697" i="7" s="1"/>
  <c r="O1698" i="7" s="1"/>
  <c r="O1699" i="7" s="1"/>
  <c r="O1700" i="7" s="1"/>
  <c r="O1701" i="7" s="1"/>
  <c r="O1702" i="7" s="1"/>
  <c r="O1703" i="7" s="1"/>
  <c r="O1704" i="7" s="1"/>
  <c r="O1705" i="7" s="1"/>
  <c r="O1706" i="7" s="1"/>
  <c r="O1707" i="7"/>
  <c r="O1708" i="7"/>
  <c r="O1709" i="7"/>
  <c r="O1710" i="7" s="1"/>
  <c r="O1711" i="7" s="1"/>
  <c r="O1712" i="7" s="1"/>
  <c r="O1713" i="7" s="1"/>
  <c r="O1714" i="7" s="1"/>
  <c r="O1715" i="7" s="1"/>
  <c r="O1716" i="7" s="1"/>
  <c r="O1717" i="7" s="1"/>
  <c r="O1718" i="7" s="1"/>
  <c r="O1719" i="7" s="1"/>
  <c r="O1720" i="7" s="1"/>
  <c r="O1721" i="7" s="1"/>
  <c r="O1722" i="7" s="1"/>
  <c r="O1723" i="7" s="1"/>
  <c r="O1724" i="7" s="1"/>
  <c r="O1725" i="7" s="1"/>
  <c r="O1726" i="7" s="1"/>
  <c r="O1727" i="7" s="1"/>
  <c r="O1728" i="7" s="1"/>
  <c r="O1729" i="7" s="1"/>
  <c r="O1730" i="7" s="1"/>
  <c r="O1731" i="7"/>
  <c r="O1732" i="7" s="1"/>
  <c r="O1733" i="7" s="1"/>
  <c r="O1734" i="7" s="1"/>
  <c r="O1735" i="7" s="1"/>
  <c r="O1736" i="7"/>
  <c r="O1737" i="7" s="1"/>
  <c r="O1738" i="7" s="1"/>
  <c r="O1739" i="7" s="1"/>
  <c r="O1740" i="7" s="1"/>
  <c r="O1741" i="7" s="1"/>
  <c r="O1742" i="7" s="1"/>
  <c r="O1743" i="7" s="1"/>
  <c r="O1744" i="7"/>
  <c r="O1745" i="7" s="1"/>
  <c r="O1746" i="7" s="1"/>
  <c r="O1747" i="7" s="1"/>
  <c r="O1748" i="7" s="1"/>
  <c r="O1749" i="7" s="1"/>
  <c r="O1750" i="7" s="1"/>
  <c r="O1751" i="7" s="1"/>
  <c r="O1752" i="7" s="1"/>
  <c r="O1753" i="7" s="1"/>
  <c r="O1754" i="7" s="1"/>
  <c r="O1755" i="7"/>
  <c r="O1756" i="7" s="1"/>
  <c r="O1757" i="7" s="1"/>
  <c r="O1758" i="7" s="1"/>
  <c r="O1759" i="7" s="1"/>
  <c r="O1760" i="7" s="1"/>
  <c r="O1761" i="7" s="1"/>
  <c r="O1762" i="7" s="1"/>
  <c r="O1763" i="7" s="1"/>
  <c r="O1764" i="7" s="1"/>
  <c r="O1765" i="7" s="1"/>
  <c r="O1766" i="7" s="1"/>
  <c r="O1767" i="7" s="1"/>
  <c r="O1768" i="7" s="1"/>
  <c r="O1769" i="7" s="1"/>
  <c r="O1770" i="7" s="1"/>
  <c r="O1771" i="7" s="1"/>
  <c r="O1772" i="7" s="1"/>
  <c r="O1773" i="7" s="1"/>
  <c r="O1774" i="7" s="1"/>
  <c r="O1775" i="7" s="1"/>
  <c r="O1776" i="7" s="1"/>
  <c r="O1777" i="7" s="1"/>
  <c r="O1778" i="7" s="1"/>
  <c r="O1779" i="7"/>
  <c r="O1780" i="7" s="1"/>
  <c r="O1781" i="7" s="1"/>
  <c r="O1782" i="7" s="1"/>
  <c r="O1783" i="7" s="1"/>
  <c r="O1784" i="7"/>
  <c r="O1785" i="7" s="1"/>
  <c r="O1786" i="7" s="1"/>
  <c r="O1787" i="7" s="1"/>
  <c r="O1788" i="7" s="1"/>
  <c r="O1789" i="7" s="1"/>
  <c r="O1790" i="7" s="1"/>
  <c r="O1791" i="7" s="1"/>
  <c r="O1792" i="7"/>
  <c r="O1793" i="7" s="1"/>
  <c r="O1794" i="7" s="1"/>
  <c r="O1795" i="7" s="1"/>
  <c r="O1796" i="7" s="1"/>
  <c r="O1797" i="7" s="1"/>
  <c r="O1798" i="7" s="1"/>
  <c r="O1799" i="7" s="1"/>
  <c r="O1800" i="7" s="1"/>
  <c r="O1801" i="7" s="1"/>
  <c r="O1802" i="7" s="1"/>
  <c r="O1803" i="7"/>
  <c r="O1804" i="7" s="1"/>
  <c r="O1805" i="7" s="1"/>
  <c r="O1806" i="7" s="1"/>
  <c r="O1807" i="7" s="1"/>
  <c r="O1808" i="7" s="1"/>
  <c r="O1809" i="7" s="1"/>
  <c r="O1810" i="7" s="1"/>
  <c r="O1811" i="7" s="1"/>
  <c r="O1812" i="7" s="1"/>
  <c r="O1813" i="7" s="1"/>
  <c r="O1814" i="7" s="1"/>
  <c r="O1815" i="7" s="1"/>
  <c r="O1816" i="7" s="1"/>
  <c r="O1817" i="7" s="1"/>
  <c r="O1818" i="7" s="1"/>
  <c r="O1819" i="7" s="1"/>
  <c r="O1820" i="7" s="1"/>
  <c r="O1821" i="7" s="1"/>
  <c r="O1822" i="7" s="1"/>
  <c r="O1823" i="7" s="1"/>
  <c r="O1824" i="7" s="1"/>
  <c r="O1825" i="7" s="1"/>
  <c r="O1826" i="7" s="1"/>
  <c r="O1827" i="7"/>
  <c r="O1828" i="7" s="1"/>
  <c r="O1829" i="7" s="1"/>
  <c r="O1830" i="7" s="1"/>
  <c r="O1831" i="7" s="1"/>
  <c r="O1832" i="7"/>
  <c r="O1833" i="7" s="1"/>
  <c r="O1834" i="7" s="1"/>
  <c r="O1835" i="7" s="1"/>
  <c r="O1836" i="7" s="1"/>
  <c r="O1837" i="7" s="1"/>
  <c r="O1838" i="7" s="1"/>
  <c r="O1839" i="7" s="1"/>
  <c r="O1840" i="7"/>
  <c r="O1841" i="7" s="1"/>
  <c r="O1842" i="7" s="1"/>
  <c r="O1843" i="7" s="1"/>
  <c r="O1844" i="7" s="1"/>
  <c r="O1845" i="7" s="1"/>
  <c r="O1846" i="7" s="1"/>
  <c r="O1847" i="7" s="1"/>
  <c r="O1848" i="7" s="1"/>
  <c r="O1849" i="7" s="1"/>
  <c r="O1850" i="7" s="1"/>
  <c r="O1851" i="7"/>
  <c r="O1852" i="7" s="1"/>
  <c r="O1853" i="7" s="1"/>
  <c r="O1854" i="7" s="1"/>
  <c r="O1855" i="7" s="1"/>
  <c r="O1856" i="7" s="1"/>
  <c r="O1857" i="7" s="1"/>
  <c r="O1858" i="7" s="1"/>
  <c r="O1859" i="7" s="1"/>
  <c r="O1860" i="7" s="1"/>
  <c r="O1861" i="7" s="1"/>
  <c r="O1862" i="7" s="1"/>
  <c r="O1863" i="7" s="1"/>
  <c r="O1864" i="7" s="1"/>
  <c r="O1865" i="7" s="1"/>
  <c r="O1866" i="7" s="1"/>
  <c r="O1867" i="7" s="1"/>
  <c r="O1868" i="7" s="1"/>
  <c r="O1869" i="7" s="1"/>
  <c r="O1870" i="7" s="1"/>
  <c r="O1871" i="7" s="1"/>
  <c r="O1872" i="7" s="1"/>
  <c r="O1873" i="7" s="1"/>
  <c r="O1874" i="7" s="1"/>
  <c r="O1875" i="7"/>
  <c r="O1876" i="7" s="1"/>
  <c r="O1877" i="7" s="1"/>
  <c r="O1878" i="7" s="1"/>
  <c r="O1879" i="7" s="1"/>
  <c r="O1880" i="7"/>
  <c r="O1881" i="7" s="1"/>
  <c r="O1882" i="7" s="1"/>
  <c r="O1883" i="7" s="1"/>
  <c r="O1884" i="7" s="1"/>
  <c r="O1885" i="7" s="1"/>
  <c r="O1886" i="7" s="1"/>
  <c r="O1887" i="7" s="1"/>
  <c r="O1888" i="7"/>
  <c r="O1889" i="7" s="1"/>
  <c r="O1890" i="7" s="1"/>
  <c r="O1891" i="7" s="1"/>
  <c r="O1892" i="7" s="1"/>
  <c r="O1893" i="7" s="1"/>
  <c r="O1894" i="7" s="1"/>
  <c r="O1895" i="7" s="1"/>
  <c r="O1896" i="7" s="1"/>
  <c r="O1897" i="7" s="1"/>
  <c r="O1898" i="7" s="1"/>
  <c r="O1899" i="7"/>
  <c r="O1900" i="7" s="1"/>
  <c r="O1901" i="7" s="1"/>
  <c r="O1902" i="7" s="1"/>
  <c r="O1903" i="7" s="1"/>
  <c r="O1904" i="7" s="1"/>
  <c r="O1905" i="7" s="1"/>
  <c r="O1906" i="7" s="1"/>
  <c r="O1907" i="7" s="1"/>
  <c r="O1908" i="7" s="1"/>
  <c r="O1909" i="7" s="1"/>
  <c r="O1910" i="7" s="1"/>
  <c r="O1911" i="7" s="1"/>
  <c r="O1912" i="7" s="1"/>
  <c r="O1913" i="7" s="1"/>
  <c r="O1914" i="7" s="1"/>
  <c r="O1915" i="7" s="1"/>
  <c r="O1916" i="7" s="1"/>
  <c r="O1917" i="7" s="1"/>
  <c r="O1918" i="7" s="1"/>
  <c r="O1919" i="7" s="1"/>
  <c r="O1920" i="7" s="1"/>
  <c r="O1921" i="7" s="1"/>
  <c r="O1922" i="7" s="1"/>
  <c r="O1923" i="7"/>
  <c r="O1924" i="7" s="1"/>
  <c r="O1925" i="7" s="1"/>
  <c r="O1926" i="7" s="1"/>
  <c r="O1927" i="7" s="1"/>
  <c r="O1928" i="7"/>
  <c r="O1929" i="7" s="1"/>
  <c r="O1930" i="7" s="1"/>
  <c r="O1931" i="7" s="1"/>
  <c r="O1932" i="7" s="1"/>
  <c r="O1933" i="7" s="1"/>
  <c r="O1934" i="7" s="1"/>
  <c r="O1935" i="7" s="1"/>
  <c r="O1936" i="7"/>
  <c r="O1937" i="7" s="1"/>
  <c r="O1938" i="7" s="1"/>
  <c r="O1939" i="7" s="1"/>
  <c r="O1940" i="7" s="1"/>
  <c r="O1941" i="7" s="1"/>
  <c r="O1942" i="7" s="1"/>
  <c r="O1943" i="7" s="1"/>
  <c r="O1944" i="7" s="1"/>
  <c r="O1945" i="7" s="1"/>
  <c r="O1946" i="7" s="1"/>
  <c r="O1947" i="7"/>
  <c r="O1948" i="7" s="1"/>
  <c r="O1949" i="7" s="1"/>
  <c r="O1950" i="7" s="1"/>
  <c r="O1951" i="7" s="1"/>
  <c r="O1952" i="7" s="1"/>
  <c r="O1953" i="7" s="1"/>
  <c r="O1954" i="7" s="1"/>
  <c r="O1955" i="7" s="1"/>
  <c r="O1956" i="7" s="1"/>
  <c r="O1957" i="7" s="1"/>
  <c r="O1958" i="7" s="1"/>
  <c r="O1959" i="7" s="1"/>
  <c r="O1960" i="7" s="1"/>
  <c r="O1961" i="7" s="1"/>
  <c r="O1962" i="7" s="1"/>
  <c r="O1963" i="7" s="1"/>
  <c r="O1964" i="7" s="1"/>
  <c r="O1965" i="7" s="1"/>
  <c r="O1966" i="7" s="1"/>
  <c r="O1967" i="7" s="1"/>
  <c r="O1968" i="7" s="1"/>
  <c r="O1969" i="7" s="1"/>
  <c r="O1970" i="7" s="1"/>
  <c r="O1971" i="7"/>
  <c r="O1972" i="7" s="1"/>
  <c r="O1973" i="7" s="1"/>
  <c r="O1974" i="7" s="1"/>
  <c r="O1975" i="7" s="1"/>
  <c r="O1976" i="7"/>
  <c r="O1977" i="7" s="1"/>
  <c r="O1978" i="7" s="1"/>
  <c r="O1979" i="7" s="1"/>
  <c r="O1980" i="7" s="1"/>
  <c r="O1981" i="7" s="1"/>
  <c r="O1982" i="7" s="1"/>
  <c r="O1983" i="7" s="1"/>
  <c r="O1984" i="7"/>
  <c r="O1985" i="7" s="1"/>
  <c r="O1986" i="7" s="1"/>
  <c r="O1987" i="7" s="1"/>
  <c r="O1988" i="7" s="1"/>
  <c r="O1989" i="7" s="1"/>
  <c r="O1990" i="7" s="1"/>
  <c r="O1991" i="7" s="1"/>
  <c r="O1992" i="7" s="1"/>
  <c r="O1993" i="7" s="1"/>
  <c r="O1994" i="7" s="1"/>
  <c r="O1995" i="7"/>
  <c r="O1996" i="7" s="1"/>
  <c r="O1997" i="7" s="1"/>
  <c r="O1998" i="7" s="1"/>
  <c r="O1999" i="7" s="1"/>
  <c r="O2000" i="7" s="1"/>
  <c r="O2001" i="7" s="1"/>
  <c r="O2002" i="7" s="1"/>
  <c r="O2003" i="7" s="1"/>
  <c r="O2004" i="7" s="1"/>
  <c r="O2005" i="7" s="1"/>
  <c r="O2006" i="7" s="1"/>
  <c r="O2007" i="7" s="1"/>
  <c r="O2008" i="7" s="1"/>
  <c r="O2009" i="7" s="1"/>
  <c r="O2010" i="7" s="1"/>
  <c r="O2011" i="7" s="1"/>
  <c r="O2012" i="7" s="1"/>
  <c r="O2013" i="7" s="1"/>
  <c r="O2014" i="7" s="1"/>
  <c r="O2015" i="7" s="1"/>
  <c r="O2016" i="7" s="1"/>
  <c r="O2017" i="7" s="1"/>
  <c r="O2018" i="7" s="1"/>
  <c r="O2019" i="7"/>
  <c r="O2020" i="7" s="1"/>
  <c r="O2021" i="7" s="1"/>
  <c r="O2022" i="7" s="1"/>
  <c r="O2023" i="7" s="1"/>
  <c r="O2024" i="7"/>
  <c r="O2025" i="7" s="1"/>
  <c r="O2026" i="7" s="1"/>
  <c r="O2027" i="7" s="1"/>
  <c r="O2028" i="7" s="1"/>
  <c r="O2029" i="7" s="1"/>
  <c r="O2030" i="7" s="1"/>
  <c r="O2031" i="7" s="1"/>
  <c r="O2032" i="7"/>
  <c r="O2033" i="7" s="1"/>
  <c r="O2034" i="7" s="1"/>
  <c r="O2035" i="7" s="1"/>
  <c r="O2036" i="7" s="1"/>
  <c r="O2037" i="7" s="1"/>
  <c r="O2038" i="7" s="1"/>
  <c r="O2039" i="7" s="1"/>
  <c r="O2040" i="7" s="1"/>
  <c r="O2041" i="7" s="1"/>
  <c r="O2042" i="7" s="1"/>
  <c r="O2043" i="7"/>
  <c r="O2044" i="7" s="1"/>
  <c r="O2045" i="7" s="1"/>
  <c r="O2046" i="7" s="1"/>
  <c r="O2047" i="7" s="1"/>
  <c r="O2048" i="7" s="1"/>
  <c r="O2049" i="7" s="1"/>
  <c r="O2050" i="7" s="1"/>
  <c r="O2051" i="7" s="1"/>
  <c r="O2052" i="7" s="1"/>
  <c r="O2053" i="7" s="1"/>
  <c r="O2054" i="7" s="1"/>
  <c r="O2055" i="7" s="1"/>
  <c r="O2056" i="7" s="1"/>
  <c r="O2057" i="7" s="1"/>
  <c r="O2058" i="7" s="1"/>
  <c r="O2059" i="7" s="1"/>
  <c r="O2060" i="7" s="1"/>
  <c r="O2061" i="7" s="1"/>
  <c r="O2062" i="7" s="1"/>
  <c r="O2063" i="7" s="1"/>
  <c r="O2064" i="7" s="1"/>
  <c r="O2065" i="7" s="1"/>
  <c r="O2066" i="7" s="1"/>
  <c r="O2067" i="7"/>
  <c r="O2068" i="7" s="1"/>
  <c r="O2069" i="7" s="1"/>
  <c r="O2070" i="7" s="1"/>
  <c r="O2071" i="7" s="1"/>
  <c r="O2072" i="7"/>
  <c r="O2073" i="7" s="1"/>
  <c r="O2074" i="7" s="1"/>
  <c r="O2075" i="7" s="1"/>
  <c r="O2076" i="7" s="1"/>
  <c r="O2077" i="7" s="1"/>
  <c r="O2078" i="7" s="1"/>
  <c r="O2079" i="7" s="1"/>
  <c r="O2080" i="7"/>
  <c r="O2081" i="7" s="1"/>
  <c r="O2082" i="7" s="1"/>
  <c r="O2083" i="7" s="1"/>
  <c r="O2084" i="7" s="1"/>
  <c r="O2085" i="7" s="1"/>
  <c r="O2086" i="7" s="1"/>
  <c r="O2087" i="7" s="1"/>
  <c r="O2088" i="7" s="1"/>
  <c r="O2089" i="7" s="1"/>
  <c r="O2090" i="7" s="1"/>
  <c r="O2091" i="7"/>
  <c r="O2092" i="7" s="1"/>
  <c r="O2093" i="7" s="1"/>
  <c r="O2094" i="7" s="1"/>
  <c r="O2095" i="7" s="1"/>
  <c r="O2096" i="7" s="1"/>
  <c r="O2097" i="7" s="1"/>
  <c r="O2098" i="7" s="1"/>
  <c r="O2099" i="7" s="1"/>
  <c r="O2100" i="7" s="1"/>
  <c r="O2101" i="7" s="1"/>
  <c r="O2102" i="7" s="1"/>
  <c r="O2103" i="7" s="1"/>
  <c r="O2104" i="7" s="1"/>
  <c r="O2105" i="7" s="1"/>
  <c r="O2106" i="7" s="1"/>
  <c r="O2107" i="7" s="1"/>
  <c r="O2108" i="7" s="1"/>
  <c r="O2109" i="7" s="1"/>
  <c r="O2110" i="7" s="1"/>
  <c r="O2111" i="7" s="1"/>
  <c r="O2112" i="7" s="1"/>
  <c r="O2113" i="7" s="1"/>
  <c r="O2114" i="7" s="1"/>
  <c r="O2115" i="7"/>
  <c r="O2116" i="7" s="1"/>
  <c r="O2117" i="7" s="1"/>
  <c r="O2118" i="7" s="1"/>
  <c r="O2119" i="7" s="1"/>
  <c r="O2120" i="7"/>
  <c r="O2121" i="7" s="1"/>
  <c r="O2122" i="7" s="1"/>
  <c r="O2123" i="7" s="1"/>
  <c r="O2124" i="7" s="1"/>
  <c r="O2125" i="7" s="1"/>
  <c r="O2126" i="7" s="1"/>
  <c r="O2127" i="7" s="1"/>
  <c r="O2128" i="7"/>
  <c r="O2129" i="7" s="1"/>
  <c r="O2130" i="7" s="1"/>
  <c r="O2131" i="7" s="1"/>
  <c r="O2132" i="7" s="1"/>
  <c r="O2133" i="7" s="1"/>
  <c r="O2134" i="7" s="1"/>
  <c r="O2135" i="7" s="1"/>
  <c r="O2136" i="7" s="1"/>
  <c r="O2137" i="7" s="1"/>
  <c r="O2138" i="7" s="1"/>
  <c r="O2139" i="7"/>
  <c r="O2140" i="7" s="1"/>
  <c r="O2141" i="7" s="1"/>
  <c r="O2142" i="7" s="1"/>
  <c r="O2143" i="7" s="1"/>
  <c r="O2144" i="7" s="1"/>
  <c r="O2145" i="7" s="1"/>
  <c r="O2146" i="7" s="1"/>
  <c r="O2147" i="7" s="1"/>
  <c r="O2148" i="7" s="1"/>
  <c r="O2149" i="7" s="1"/>
  <c r="O2150" i="7" s="1"/>
  <c r="O2151" i="7" s="1"/>
  <c r="O2152" i="7" s="1"/>
  <c r="O2153" i="7" s="1"/>
  <c r="O2154" i="7" s="1"/>
  <c r="O2155" i="7" s="1"/>
  <c r="O2156" i="7" s="1"/>
  <c r="O2157" i="7" s="1"/>
  <c r="O2158" i="7" s="1"/>
  <c r="O2159" i="7" s="1"/>
  <c r="O2160" i="7" s="1"/>
  <c r="O2161" i="7" s="1"/>
  <c r="O2162" i="7" s="1"/>
  <c r="O2163" i="7"/>
  <c r="O2164" i="7" s="1"/>
  <c r="O2165" i="7" s="1"/>
  <c r="O2166" i="7" s="1"/>
  <c r="O2167" i="7" s="1"/>
  <c r="O2168" i="7"/>
  <c r="O2169" i="7" s="1"/>
  <c r="O2170" i="7" s="1"/>
  <c r="O2171" i="7" s="1"/>
  <c r="O2172" i="7" s="1"/>
  <c r="O2173" i="7" s="1"/>
  <c r="O2174" i="7" s="1"/>
  <c r="O2175" i="7" s="1"/>
  <c r="O2176" i="7"/>
  <c r="O2177" i="7" s="1"/>
  <c r="O2178" i="7" s="1"/>
  <c r="O2179" i="7" s="1"/>
  <c r="O2180" i="7" s="1"/>
  <c r="O2181" i="7" s="1"/>
  <c r="O2182" i="7" s="1"/>
  <c r="O2183" i="7" s="1"/>
  <c r="O2184" i="7" s="1"/>
  <c r="O2185" i="7" s="1"/>
  <c r="O2186" i="7" s="1"/>
  <c r="O2187" i="7"/>
  <c r="O2188" i="7" s="1"/>
  <c r="O2189" i="7" s="1"/>
  <c r="O2190" i="7" s="1"/>
  <c r="O2191" i="7" s="1"/>
  <c r="O2192" i="7" s="1"/>
  <c r="O2193" i="7" s="1"/>
  <c r="O2194" i="7" s="1"/>
  <c r="O2195" i="7" s="1"/>
  <c r="O2196" i="7" s="1"/>
  <c r="O2197" i="7" s="1"/>
  <c r="O2198" i="7" s="1"/>
  <c r="O2199" i="7" s="1"/>
  <c r="O2200" i="7" s="1"/>
  <c r="O2201" i="7" s="1"/>
  <c r="O2202" i="7" s="1"/>
  <c r="O2203" i="7" s="1"/>
  <c r="O2204" i="7" s="1"/>
  <c r="O2205" i="7" s="1"/>
  <c r="O2206" i="7" s="1"/>
  <c r="O2207" i="7" s="1"/>
  <c r="O2208" i="7" s="1"/>
  <c r="O2209" i="7" s="1"/>
  <c r="O2210" i="7" s="1"/>
  <c r="O2211" i="7"/>
  <c r="O2212" i="7" s="1"/>
  <c r="O2213" i="7" s="1"/>
  <c r="O2214" i="7" s="1"/>
  <c r="O2215" i="7" s="1"/>
  <c r="O2216" i="7"/>
  <c r="O2217" i="7" s="1"/>
  <c r="O2218" i="7" s="1"/>
  <c r="O2219" i="7" s="1"/>
  <c r="O2220" i="7" s="1"/>
  <c r="O2221" i="7" s="1"/>
  <c r="O2222" i="7" s="1"/>
  <c r="O2223" i="7" s="1"/>
  <c r="O2224" i="7"/>
  <c r="O2225" i="7" s="1"/>
  <c r="O2226" i="7" s="1"/>
  <c r="O2227" i="7" s="1"/>
  <c r="O2228" i="7" s="1"/>
  <c r="O2229" i="7" s="1"/>
  <c r="O2230" i="7" s="1"/>
  <c r="O2231" i="7" s="1"/>
  <c r="O2232" i="7" s="1"/>
  <c r="O2233" i="7" s="1"/>
  <c r="O2234" i="7" s="1"/>
  <c r="O2235" i="7"/>
  <c r="O2236" i="7" s="1"/>
  <c r="O2237" i="7" s="1"/>
  <c r="O2238" i="7" s="1"/>
  <c r="O2239" i="7" s="1"/>
  <c r="O2240" i="7" s="1"/>
  <c r="O2241" i="7" s="1"/>
  <c r="O2242" i="7" s="1"/>
  <c r="O2243" i="7" s="1"/>
  <c r="O2244" i="7" s="1"/>
  <c r="O2245" i="7" s="1"/>
  <c r="O2246" i="7" s="1"/>
  <c r="O2247" i="7" s="1"/>
  <c r="O2248" i="7" s="1"/>
  <c r="O2249" i="7" s="1"/>
  <c r="O2250" i="7" s="1"/>
  <c r="O2251" i="7" s="1"/>
  <c r="O2252" i="7" s="1"/>
  <c r="O2253" i="7" s="1"/>
  <c r="O2254" i="7" s="1"/>
  <c r="O2255" i="7" s="1"/>
  <c r="O2256" i="7" s="1"/>
  <c r="O2257" i="7" s="1"/>
  <c r="O2258" i="7" s="1"/>
  <c r="O2259" i="7"/>
  <c r="O2260" i="7" s="1"/>
  <c r="O2261" i="7" s="1"/>
  <c r="O2262" i="7" s="1"/>
  <c r="O2263" i="7" s="1"/>
  <c r="O2264" i="7"/>
  <c r="O2265" i="7" s="1"/>
  <c r="O2266" i="7" s="1"/>
  <c r="O2267" i="7" s="1"/>
  <c r="O2268" i="7" s="1"/>
  <c r="O2269" i="7" s="1"/>
  <c r="O2270" i="7" s="1"/>
  <c r="O2271" i="7" s="1"/>
  <c r="O2272" i="7"/>
  <c r="O2273" i="7" s="1"/>
  <c r="O2274" i="7" s="1"/>
  <c r="O2275" i="7" s="1"/>
  <c r="O2276" i="7" s="1"/>
  <c r="O2277" i="7" s="1"/>
  <c r="O2278" i="7" s="1"/>
  <c r="O2279" i="7" s="1"/>
  <c r="O2280" i="7" s="1"/>
  <c r="O2281" i="7" s="1"/>
  <c r="O2282" i="7" s="1"/>
  <c r="O2283" i="7"/>
  <c r="O2284" i="7" s="1"/>
  <c r="O2285" i="7" s="1"/>
  <c r="O2286" i="7" s="1"/>
  <c r="O2287" i="7" s="1"/>
  <c r="O2288" i="7" s="1"/>
  <c r="O2289" i="7" s="1"/>
  <c r="O2290" i="7" s="1"/>
  <c r="O2291" i="7" s="1"/>
  <c r="O2292" i="7" s="1"/>
  <c r="O2293" i="7" s="1"/>
  <c r="O2294" i="7" s="1"/>
  <c r="O2295" i="7" s="1"/>
  <c r="O2296" i="7" s="1"/>
  <c r="O2297" i="7" s="1"/>
  <c r="O2298" i="7" s="1"/>
  <c r="O2299" i="7" s="1"/>
  <c r="O2300" i="7" s="1"/>
  <c r="O2301" i="7" s="1"/>
  <c r="O2302" i="7" s="1"/>
  <c r="O2303" i="7" s="1"/>
  <c r="O2304" i="7" s="1"/>
  <c r="O2305" i="7" s="1"/>
  <c r="O2306" i="7" s="1"/>
  <c r="O2307" i="7"/>
  <c r="O2308" i="7" s="1"/>
  <c r="O2309" i="7" s="1"/>
  <c r="O2310" i="7" s="1"/>
  <c r="O2311" i="7" s="1"/>
  <c r="O2312" i="7"/>
  <c r="O2313" i="7" s="1"/>
  <c r="O2314" i="7" s="1"/>
  <c r="O2315" i="7" s="1"/>
  <c r="O2316" i="7" s="1"/>
  <c r="O2317" i="7" s="1"/>
  <c r="O2318" i="7" s="1"/>
  <c r="O2319" i="7" s="1"/>
  <c r="O2320" i="7"/>
  <c r="O2321" i="7" s="1"/>
  <c r="O2322" i="7" s="1"/>
  <c r="O2323" i="7" s="1"/>
  <c r="O2324" i="7" s="1"/>
  <c r="O2325" i="7" s="1"/>
  <c r="O2326" i="7" s="1"/>
  <c r="O2327" i="7" s="1"/>
  <c r="O2328" i="7" s="1"/>
  <c r="O2329" i="7" s="1"/>
  <c r="O2330" i="7" s="1"/>
  <c r="O2331" i="7"/>
  <c r="O2332" i="7" s="1"/>
  <c r="O2333" i="7" s="1"/>
  <c r="O2334" i="7" s="1"/>
  <c r="O2335" i="7" s="1"/>
  <c r="O2336" i="7" s="1"/>
  <c r="O2337" i="7" s="1"/>
  <c r="O2338" i="7" s="1"/>
  <c r="O2339" i="7" s="1"/>
  <c r="O2340" i="7" s="1"/>
  <c r="O2341" i="7" s="1"/>
  <c r="O2342" i="7" s="1"/>
  <c r="O2343" i="7" s="1"/>
  <c r="O2344" i="7" s="1"/>
  <c r="O2345" i="7" s="1"/>
  <c r="O2346" i="7" s="1"/>
  <c r="O2347" i="7" s="1"/>
  <c r="O2348" i="7" s="1"/>
  <c r="O2349" i="7" s="1"/>
  <c r="O2350" i="7" s="1"/>
  <c r="O2351" i="7" s="1"/>
  <c r="O2352" i="7" s="1"/>
  <c r="O2353" i="7" s="1"/>
  <c r="O2354" i="7" s="1"/>
  <c r="O2355" i="7"/>
  <c r="O2356" i="7" s="1"/>
  <c r="O2357" i="7" s="1"/>
  <c r="O2358" i="7" s="1"/>
  <c r="O2359" i="7" s="1"/>
  <c r="O2360" i="7"/>
  <c r="O2361" i="7" s="1"/>
  <c r="O2362" i="7" s="1"/>
  <c r="O2363" i="7" s="1"/>
  <c r="O2364" i="7" s="1"/>
  <c r="O2365" i="7" s="1"/>
  <c r="O2366" i="7" s="1"/>
  <c r="O2367" i="7" s="1"/>
  <c r="O2368" i="7"/>
  <c r="O2369" i="7" s="1"/>
  <c r="O2370" i="7" s="1"/>
  <c r="O2371" i="7" s="1"/>
  <c r="O2372" i="7" s="1"/>
  <c r="O2373" i="7" s="1"/>
  <c r="O2374" i="7" s="1"/>
  <c r="O2375" i="7" s="1"/>
  <c r="O2376" i="7" s="1"/>
  <c r="O2377" i="7" s="1"/>
  <c r="O2378" i="7" s="1"/>
  <c r="O2379" i="7"/>
  <c r="O2380" i="7" s="1"/>
  <c r="O2381" i="7" s="1"/>
  <c r="O2382" i="7" s="1"/>
  <c r="O2383" i="7" s="1"/>
  <c r="O2384" i="7" s="1"/>
  <c r="O2385" i="7" s="1"/>
  <c r="O2386" i="7" s="1"/>
  <c r="O2387" i="7" s="1"/>
  <c r="O2388" i="7" s="1"/>
  <c r="O2389" i="7" s="1"/>
  <c r="O2390" i="7" s="1"/>
  <c r="O2391" i="7" s="1"/>
  <c r="O2392" i="7" s="1"/>
  <c r="O2393" i="7" s="1"/>
  <c r="O2394" i="7" s="1"/>
  <c r="O2395" i="7" s="1"/>
  <c r="O2396" i="7" s="1"/>
  <c r="O2397" i="7" s="1"/>
  <c r="O2398" i="7" s="1"/>
  <c r="O2399" i="7" s="1"/>
  <c r="O2400" i="7" s="1"/>
  <c r="O2401" i="7" s="1"/>
  <c r="O2402" i="7" s="1"/>
  <c r="O2403" i="7"/>
  <c r="O2404" i="7" s="1"/>
  <c r="O2405" i="7" s="1"/>
  <c r="O2406" i="7" s="1"/>
  <c r="O2407" i="7" s="1"/>
  <c r="O2408" i="7"/>
  <c r="O2409" i="7" s="1"/>
  <c r="O2410" i="7" s="1"/>
  <c r="O2411" i="7" s="1"/>
  <c r="O2412" i="7" s="1"/>
  <c r="O2413" i="7" s="1"/>
  <c r="O2414" i="7" s="1"/>
  <c r="O2415" i="7" s="1"/>
  <c r="O2416" i="7" s="1"/>
  <c r="O2417" i="7" s="1"/>
  <c r="O2418" i="7" s="1"/>
  <c r="O2419" i="7" s="1"/>
  <c r="O2420" i="7" s="1"/>
  <c r="O2421" i="7" s="1"/>
  <c r="O2422" i="7" s="1"/>
  <c r="O2423" i="7" s="1"/>
  <c r="O2424" i="7" s="1"/>
  <c r="O2425" i="7" s="1"/>
  <c r="O2426" i="7" s="1"/>
  <c r="O2427" i="7"/>
  <c r="O2428" i="7" s="1"/>
  <c r="O2429" i="7" s="1"/>
  <c r="O2430" i="7" s="1"/>
  <c r="O2431" i="7" s="1"/>
  <c r="O2432" i="7"/>
  <c r="O2433" i="7" s="1"/>
  <c r="O2434" i="7" s="1"/>
  <c r="O2435" i="7"/>
  <c r="O2436" i="7" s="1"/>
  <c r="O2437" i="7" s="1"/>
  <c r="O2438" i="7" s="1"/>
  <c r="O2439" i="7" s="1"/>
  <c r="O2440" i="7"/>
  <c r="O2441" i="7" s="1"/>
  <c r="O2442" i="7" s="1"/>
  <c r="O2443" i="7" s="1"/>
  <c r="O2444" i="7" s="1"/>
  <c r="O2445" i="7" s="1"/>
  <c r="O2446" i="7" s="1"/>
  <c r="O2447" i="7" s="1"/>
  <c r="O2448" i="7" s="1"/>
  <c r="O2449" i="7" s="1"/>
  <c r="O2450" i="7" s="1"/>
  <c r="O2451" i="7"/>
  <c r="O2452" i="7" s="1"/>
  <c r="O2453" i="7" s="1"/>
  <c r="O2454" i="7" s="1"/>
  <c r="O2455" i="7" s="1"/>
  <c r="O2456" i="7"/>
  <c r="O2457" i="7" s="1"/>
  <c r="O2458" i="7" s="1"/>
  <c r="O2459" i="7" s="1"/>
  <c r="O2460" i="7" s="1"/>
  <c r="O2461" i="7" s="1"/>
  <c r="O2462" i="7" s="1"/>
  <c r="O2463" i="7" s="1"/>
  <c r="O2464" i="7" s="1"/>
  <c r="O2465" i="7" s="1"/>
  <c r="O2466" i="7" s="1"/>
  <c r="O2467" i="7" s="1"/>
  <c r="O2468" i="7" s="1"/>
  <c r="O2469" i="7" s="1"/>
  <c r="O2470" i="7" s="1"/>
  <c r="O2471" i="7" s="1"/>
  <c r="O2472" i="7" s="1"/>
  <c r="O2473" i="7" s="1"/>
  <c r="O2474" i="7" s="1"/>
  <c r="O2475" i="7"/>
  <c r="O2476" i="7" s="1"/>
  <c r="O2477" i="7" s="1"/>
  <c r="O2478" i="7" s="1"/>
  <c r="O2479" i="7" s="1"/>
  <c r="O2480" i="7" s="1"/>
  <c r="O2481" i="7" s="1"/>
  <c r="O2482" i="7" s="1"/>
  <c r="O2483" i="7" s="1"/>
  <c r="O2484" i="7" s="1"/>
  <c r="O2485" i="7" s="1"/>
  <c r="O2486" i="7" s="1"/>
  <c r="O2487" i="7" s="1"/>
  <c r="O2488" i="7" s="1"/>
  <c r="O2489" i="7" s="1"/>
  <c r="O2490" i="7" s="1"/>
  <c r="O2491" i="7" s="1"/>
  <c r="O2492" i="7" s="1"/>
  <c r="O2493" i="7" s="1"/>
  <c r="O2494" i="7" s="1"/>
  <c r="O2495" i="7" s="1"/>
  <c r="O2496" i="7" s="1"/>
  <c r="O2497" i="7" s="1"/>
  <c r="O2498" i="7" s="1"/>
  <c r="O2499" i="7"/>
  <c r="O2500" i="7" s="1"/>
  <c r="O2501" i="7" s="1"/>
  <c r="O2502" i="7" s="1"/>
  <c r="O2503" i="7" s="1"/>
  <c r="O2504" i="7"/>
  <c r="O2505" i="7" s="1"/>
  <c r="O2506" i="7" s="1"/>
  <c r="O2507" i="7" s="1"/>
  <c r="O2508" i="7" s="1"/>
  <c r="O2509" i="7" s="1"/>
  <c r="O2510" i="7" s="1"/>
  <c r="O2511" i="7" s="1"/>
  <c r="O2512" i="7" s="1"/>
  <c r="O2513" i="7" s="1"/>
  <c r="O2514" i="7" s="1"/>
  <c r="O2515" i="7" s="1"/>
  <c r="O2516" i="7" s="1"/>
  <c r="O2517" i="7" s="1"/>
  <c r="O2518" i="7" s="1"/>
  <c r="O2519" i="7" s="1"/>
  <c r="O2520" i="7" s="1"/>
  <c r="O2521" i="7" s="1"/>
  <c r="O2522" i="7" s="1"/>
  <c r="O2523" i="7"/>
  <c r="O2524" i="7" s="1"/>
  <c r="O2525" i="7" s="1"/>
  <c r="O2526" i="7" s="1"/>
  <c r="O2527" i="7" s="1"/>
  <c r="O2528" i="7"/>
  <c r="O2529" i="7" s="1"/>
  <c r="O2530" i="7"/>
  <c r="O2531" i="7"/>
  <c r="O2532" i="7" s="1"/>
  <c r="O2533" i="7" s="1"/>
  <c r="O2534" i="7" s="1"/>
  <c r="O2535" i="7" s="1"/>
  <c r="O2536" i="7" s="1"/>
  <c r="O2537" i="7" s="1"/>
  <c r="O2538" i="7" s="1"/>
  <c r="O2539" i="7" s="1"/>
  <c r="O2540" i="7" s="1"/>
  <c r="O2541" i="7" s="1"/>
  <c r="O2542" i="7" s="1"/>
  <c r="O2543" i="7" s="1"/>
  <c r="O2544" i="7" s="1"/>
  <c r="O2545" i="7" s="1"/>
  <c r="O2546" i="7" s="1"/>
  <c r="O2547" i="7"/>
  <c r="O2548" i="7" s="1"/>
  <c r="O2549" i="7" s="1"/>
  <c r="O2550" i="7" s="1"/>
  <c r="O2551" i="7" s="1"/>
  <c r="O2552" i="7" s="1"/>
  <c r="O2553" i="7" s="1"/>
  <c r="O2554" i="7" s="1"/>
  <c r="O2555" i="7"/>
  <c r="O2556" i="7" s="1"/>
  <c r="O2557" i="7" s="1"/>
  <c r="O2558" i="7" s="1"/>
  <c r="O2559" i="7" s="1"/>
  <c r="O2560" i="7" s="1"/>
  <c r="O2561" i="7" s="1"/>
  <c r="O2562" i="7" s="1"/>
  <c r="O2563" i="7" s="1"/>
  <c r="O2564" i="7" s="1"/>
  <c r="O2565" i="7" s="1"/>
  <c r="O2566" i="7" s="1"/>
  <c r="O2567" i="7" s="1"/>
  <c r="O2568" i="7" s="1"/>
  <c r="O2569" i="7" s="1"/>
  <c r="O2570" i="7" s="1"/>
  <c r="O2571" i="7"/>
  <c r="O2572" i="7" s="1"/>
  <c r="O2573" i="7" s="1"/>
  <c r="O2574" i="7" s="1"/>
  <c r="O2575" i="7" s="1"/>
  <c r="O2576" i="7" s="1"/>
  <c r="O2577" i="7" s="1"/>
  <c r="O2578" i="7" s="1"/>
  <c r="O2579" i="7" s="1"/>
  <c r="O2580" i="7" s="1"/>
  <c r="O2581" i="7" s="1"/>
  <c r="O2582" i="7" s="1"/>
  <c r="O2583" i="7" s="1"/>
  <c r="O2584" i="7" s="1"/>
  <c r="O2585" i="7" s="1"/>
  <c r="O2586" i="7" s="1"/>
  <c r="O2587" i="7" s="1"/>
  <c r="O2588" i="7" s="1"/>
  <c r="O2589" i="7" s="1"/>
  <c r="O2590" i="7" s="1"/>
  <c r="O2591" i="7" s="1"/>
  <c r="O2592" i="7" s="1"/>
  <c r="O2593" i="7" s="1"/>
  <c r="O2594" i="7" s="1"/>
  <c r="O2595" i="7"/>
  <c r="O2596" i="7" s="1"/>
  <c r="O2597" i="7" s="1"/>
  <c r="O2598" i="7" s="1"/>
  <c r="O2599" i="7" s="1"/>
  <c r="O2600" i="7" s="1"/>
  <c r="O2601" i="7" s="1"/>
  <c r="O2602" i="7" s="1"/>
  <c r="O2603" i="7" s="1"/>
  <c r="O2604" i="7" s="1"/>
  <c r="O2605" i="7" s="1"/>
  <c r="O2606" i="7" s="1"/>
  <c r="O2607" i="7" s="1"/>
  <c r="O2608" i="7" s="1"/>
  <c r="O2609" i="7" s="1"/>
  <c r="O2610" i="7" s="1"/>
  <c r="O2611" i="7" s="1"/>
  <c r="O2612" i="7" s="1"/>
  <c r="O2613" i="7" s="1"/>
  <c r="O2614" i="7" s="1"/>
  <c r="O2615" i="7" s="1"/>
  <c r="O2616" i="7" s="1"/>
  <c r="O2617" i="7" s="1"/>
  <c r="O2618" i="7" s="1"/>
  <c r="O2619" i="7"/>
  <c r="O2620" i="7" s="1"/>
  <c r="O2621" i="7" s="1"/>
  <c r="O2622" i="7" s="1"/>
  <c r="O2623" i="7" s="1"/>
  <c r="O2624" i="7" s="1"/>
  <c r="O2625" i="7" s="1"/>
  <c r="O2626" i="7" s="1"/>
  <c r="O2627" i="7" s="1"/>
  <c r="O2628" i="7" s="1"/>
  <c r="O2629" i="7" s="1"/>
  <c r="O2630" i="7" s="1"/>
  <c r="O2631" i="7" s="1"/>
  <c r="O2632" i="7" s="1"/>
  <c r="O2633" i="7" s="1"/>
  <c r="O2634" i="7" s="1"/>
  <c r="O2635" i="7" s="1"/>
  <c r="O2636" i="7" s="1"/>
  <c r="O2637" i="7" s="1"/>
  <c r="O2638" i="7" s="1"/>
  <c r="O2639" i="7" s="1"/>
  <c r="O2640" i="7" s="1"/>
  <c r="O2641" i="7" s="1"/>
  <c r="O2642" i="7" s="1"/>
  <c r="O2643" i="7"/>
  <c r="O2644" i="7" s="1"/>
  <c r="O2645" i="7" s="1"/>
  <c r="O2646" i="7" s="1"/>
  <c r="O2647" i="7" s="1"/>
  <c r="O2648" i="7" s="1"/>
  <c r="O2649" i="7" s="1"/>
  <c r="O2650" i="7" s="1"/>
  <c r="O2651" i="7"/>
  <c r="O2652" i="7" s="1"/>
  <c r="O2653" i="7" s="1"/>
  <c r="O2654" i="7" s="1"/>
  <c r="O2655" i="7" s="1"/>
  <c r="O2656" i="7" s="1"/>
  <c r="O2657" i="7" s="1"/>
  <c r="O2658" i="7" s="1"/>
  <c r="O2659" i="7"/>
  <c r="O2660" i="7" s="1"/>
  <c r="O2661" i="7" s="1"/>
  <c r="O2662" i="7" s="1"/>
  <c r="O2663" i="7" s="1"/>
  <c r="O2664" i="7" s="1"/>
  <c r="O2665" i="7" s="1"/>
  <c r="O2666" i="7" s="1"/>
  <c r="O2667" i="7"/>
  <c r="O2668" i="7" s="1"/>
  <c r="O2669" i="7" s="1"/>
  <c r="O2670" i="7" s="1"/>
  <c r="O2671" i="7" s="1"/>
  <c r="O2672" i="7" s="1"/>
  <c r="O2673" i="7" s="1"/>
  <c r="O2674" i="7" s="1"/>
  <c r="O2675" i="7"/>
  <c r="O2676" i="7" s="1"/>
  <c r="O2677" i="7" s="1"/>
  <c r="O2678" i="7" s="1"/>
  <c r="O2679" i="7" s="1"/>
  <c r="O2680" i="7" s="1"/>
  <c r="O2681" i="7" s="1"/>
  <c r="O2682" i="7" s="1"/>
  <c r="O2683" i="7"/>
  <c r="O2684" i="7" s="1"/>
  <c r="O2685" i="7" s="1"/>
  <c r="O2686" i="7" s="1"/>
  <c r="O2687" i="7" s="1"/>
  <c r="O2688" i="7" s="1"/>
  <c r="O2689" i="7" s="1"/>
  <c r="O2690" i="7" s="1"/>
  <c r="O2691" i="7"/>
  <c r="O2692" i="7" s="1"/>
  <c r="O2693" i="7" s="1"/>
  <c r="O2694" i="7" s="1"/>
  <c r="O2695" i="7" s="1"/>
  <c r="O2696" i="7" s="1"/>
  <c r="O2697" i="7" s="1"/>
  <c r="O2698" i="7" s="1"/>
  <c r="O2699" i="7" s="1"/>
  <c r="O2700" i="7" s="1"/>
  <c r="O2701" i="7" s="1"/>
  <c r="O2702" i="7" s="1"/>
  <c r="O2703" i="7" s="1"/>
  <c r="O2704" i="7" s="1"/>
  <c r="O2705" i="7" s="1"/>
  <c r="O2706" i="7" s="1"/>
  <c r="O2707" i="7" s="1"/>
  <c r="O2708" i="7" s="1"/>
  <c r="O2709" i="7" s="1"/>
  <c r="O2710" i="7" s="1"/>
  <c r="O2711" i="7" s="1"/>
  <c r="O2712" i="7" s="1"/>
  <c r="O2713" i="7" s="1"/>
  <c r="O2714" i="7" s="1"/>
  <c r="O2715" i="7"/>
  <c r="O2716" i="7" s="1"/>
  <c r="O2717" i="7" s="1"/>
  <c r="O2718" i="7" s="1"/>
  <c r="O2719" i="7" s="1"/>
  <c r="O2720" i="7" s="1"/>
  <c r="O2721" i="7" s="1"/>
  <c r="O2722" i="7" s="1"/>
  <c r="O2723" i="7"/>
  <c r="O2724" i="7" s="1"/>
  <c r="O2725" i="7" s="1"/>
  <c r="O2726" i="7" s="1"/>
  <c r="O2727" i="7" s="1"/>
  <c r="O2728" i="7" s="1"/>
  <c r="O2729" i="7" s="1"/>
  <c r="O2730" i="7" s="1"/>
  <c r="O2731" i="7" s="1"/>
  <c r="O2732" i="7" s="1"/>
  <c r="O2733" i="7" s="1"/>
  <c r="O2734" i="7" s="1"/>
  <c r="O2735" i="7" s="1"/>
  <c r="O2736" i="7" s="1"/>
  <c r="O2737" i="7" s="1"/>
  <c r="O2738" i="7" s="1"/>
  <c r="O2739" i="7"/>
  <c r="O2740" i="7" s="1"/>
  <c r="O2741" i="7" s="1"/>
  <c r="O2742" i="7" s="1"/>
  <c r="O2743" i="7" s="1"/>
  <c r="O2744" i="7" s="1"/>
  <c r="O2745" i="7" s="1"/>
  <c r="O2746" i="7" s="1"/>
  <c r="O2747" i="7"/>
  <c r="O2748" i="7" s="1"/>
  <c r="O2749" i="7" s="1"/>
  <c r="O2750" i="7" s="1"/>
  <c r="O2751" i="7" s="1"/>
  <c r="O2752" i="7" s="1"/>
  <c r="O2753" i="7" s="1"/>
  <c r="O2754" i="7" s="1"/>
  <c r="O2755" i="7" s="1"/>
  <c r="O2756" i="7" s="1"/>
  <c r="O2757" i="7" s="1"/>
  <c r="O2758" i="7" s="1"/>
  <c r="O2759" i="7" s="1"/>
  <c r="O2760" i="7" s="1"/>
  <c r="O2761" i="7" s="1"/>
  <c r="O2762" i="7" s="1"/>
  <c r="O2763" i="7"/>
  <c r="O2764" i="7" s="1"/>
  <c r="O2765" i="7" s="1"/>
  <c r="O2766" i="7" s="1"/>
  <c r="O2767" i="7" s="1"/>
  <c r="O2768" i="7" s="1"/>
  <c r="O2769" i="7" s="1"/>
  <c r="O2770" i="7" s="1"/>
  <c r="O2771" i="7" s="1"/>
  <c r="O2772" i="7" s="1"/>
  <c r="O2773" i="7" s="1"/>
  <c r="O2774" i="7" s="1"/>
  <c r="O2775" i="7" s="1"/>
  <c r="O2776" i="7" s="1"/>
  <c r="O2777" i="7" s="1"/>
  <c r="O2778" i="7" s="1"/>
  <c r="O2779" i="7" s="1"/>
  <c r="O2780" i="7" s="1"/>
  <c r="O2781" i="7" s="1"/>
  <c r="O2782" i="7" s="1"/>
  <c r="O2783" i="7" s="1"/>
  <c r="O2784" i="7" s="1"/>
  <c r="O2785" i="7" s="1"/>
  <c r="O2786" i="7" s="1"/>
  <c r="O2787" i="7"/>
  <c r="O2788" i="7" s="1"/>
  <c r="O2789" i="7" s="1"/>
  <c r="O2790" i="7" s="1"/>
  <c r="O2791" i="7" s="1"/>
  <c r="O2792" i="7" s="1"/>
  <c r="O2793" i="7" s="1"/>
  <c r="O2794" i="7" s="1"/>
  <c r="O2795" i="7" s="1"/>
  <c r="O2796" i="7" s="1"/>
  <c r="O2797" i="7" s="1"/>
  <c r="O2798" i="7" s="1"/>
  <c r="O2799" i="7" s="1"/>
  <c r="O2800" i="7" s="1"/>
  <c r="O2801" i="7" s="1"/>
  <c r="O2802" i="7" s="1"/>
  <c r="O2803" i="7" s="1"/>
  <c r="O2804" i="7" s="1"/>
  <c r="O2805" i="7" s="1"/>
  <c r="O2806" i="7" s="1"/>
  <c r="O2807" i="7" s="1"/>
  <c r="O2808" i="7" s="1"/>
  <c r="O2809" i="7" s="1"/>
  <c r="O2810" i="7" s="1"/>
  <c r="O2811" i="7"/>
  <c r="O2812" i="7" s="1"/>
  <c r="O2813" i="7" s="1"/>
  <c r="O2814" i="7" s="1"/>
  <c r="O2815" i="7" s="1"/>
  <c r="O2816" i="7" s="1"/>
  <c r="O2817" i="7" s="1"/>
  <c r="O2818" i="7" s="1"/>
  <c r="O2819" i="7" s="1"/>
  <c r="O2820" i="7" s="1"/>
  <c r="O2821" i="7" s="1"/>
  <c r="O2822" i="7" s="1"/>
  <c r="O2823" i="7" s="1"/>
  <c r="O2824" i="7" s="1"/>
  <c r="O2825" i="7" s="1"/>
  <c r="O2826" i="7" s="1"/>
  <c r="O2827" i="7" s="1"/>
  <c r="O2828" i="7" s="1"/>
  <c r="O2829" i="7" s="1"/>
  <c r="O2830" i="7" s="1"/>
  <c r="O2831" i="7" s="1"/>
  <c r="O2832" i="7" s="1"/>
  <c r="O2833" i="7" s="1"/>
  <c r="O2834" i="7" s="1"/>
  <c r="O2835" i="7"/>
  <c r="O2836" i="7" s="1"/>
  <c r="O2837" i="7" s="1"/>
  <c r="O2838" i="7" s="1"/>
  <c r="O2839" i="7" s="1"/>
  <c r="O2840" i="7" s="1"/>
  <c r="O2841" i="7" s="1"/>
  <c r="O2842" i="7" s="1"/>
  <c r="O2843" i="7"/>
  <c r="O2844" i="7" s="1"/>
  <c r="O2845" i="7" s="1"/>
  <c r="O2846" i="7" s="1"/>
  <c r="O2847" i="7" s="1"/>
  <c r="O2848" i="7" s="1"/>
  <c r="O2849" i="7" s="1"/>
  <c r="O2850" i="7" s="1"/>
  <c r="O2851" i="7"/>
  <c r="O2852" i="7" s="1"/>
  <c r="O2853" i="7" s="1"/>
  <c r="O2854" i="7" s="1"/>
  <c r="O2855" i="7" s="1"/>
  <c r="O2856" i="7" s="1"/>
  <c r="O2857" i="7" s="1"/>
  <c r="O2858" i="7" s="1"/>
  <c r="O2859" i="7"/>
  <c r="O2860" i="7" s="1"/>
  <c r="O2861" i="7" s="1"/>
  <c r="O2862" i="7" s="1"/>
  <c r="O2863" i="7" s="1"/>
  <c r="O2864" i="7" s="1"/>
  <c r="O2865" i="7" s="1"/>
  <c r="O2866" i="7"/>
  <c r="O2867" i="7"/>
  <c r="O2868" i="7" s="1"/>
  <c r="O2869" i="7" s="1"/>
  <c r="O2870" i="7" s="1"/>
  <c r="O2871" i="7" s="1"/>
  <c r="O2872" i="7" s="1"/>
  <c r="O2873" i="7" s="1"/>
  <c r="O2874" i="7" s="1"/>
  <c r="O2875" i="7" s="1"/>
  <c r="O2876" i="7" s="1"/>
  <c r="O2877" i="7" s="1"/>
  <c r="O2878" i="7" s="1"/>
  <c r="O2879" i="7" s="1"/>
  <c r="O2880" i="7" s="1"/>
  <c r="O2881" i="7" s="1"/>
  <c r="O2882" i="7" s="1"/>
  <c r="O2883" i="7"/>
  <c r="O2884" i="7" s="1"/>
  <c r="O2885" i="7" s="1"/>
  <c r="O2886" i="7" s="1"/>
  <c r="O2887" i="7" s="1"/>
  <c r="O2888" i="7" s="1"/>
  <c r="O2889" i="7" s="1"/>
  <c r="O2890" i="7"/>
  <c r="O2891" i="7" s="1"/>
  <c r="O2892" i="7" s="1"/>
  <c r="O2893" i="7" s="1"/>
  <c r="O2894" i="7" s="1"/>
  <c r="O2895" i="7" s="1"/>
  <c r="O2896" i="7" s="1"/>
  <c r="O2897" i="7" s="1"/>
  <c r="O2898" i="7" s="1"/>
  <c r="O2899" i="7" s="1"/>
  <c r="O2900" i="7" s="1"/>
  <c r="O2901" i="7" s="1"/>
  <c r="O2902" i="7" s="1"/>
  <c r="O2903" i="7" s="1"/>
  <c r="O2904" i="7" s="1"/>
  <c r="O2905" i="7" s="1"/>
  <c r="O2906" i="7" s="1"/>
  <c r="O2907" i="7"/>
  <c r="O2908" i="7" s="1"/>
  <c r="O2909" i="7" s="1"/>
  <c r="O2910" i="7" s="1"/>
  <c r="O2911" i="7" s="1"/>
  <c r="O2912" i="7" s="1"/>
  <c r="O2913" i="7" s="1"/>
  <c r="O2914" i="7" s="1"/>
  <c r="O2915" i="7" s="1"/>
  <c r="O2916" i="7" s="1"/>
  <c r="O2917" i="7" s="1"/>
  <c r="O2918" i="7" s="1"/>
  <c r="O2919" i="7" s="1"/>
  <c r="O2920" i="7" s="1"/>
  <c r="O2921" i="7" s="1"/>
  <c r="O2922" i="7" s="1"/>
  <c r="O2923" i="7" s="1"/>
  <c r="O2924" i="7" s="1"/>
  <c r="O2925" i="7" s="1"/>
  <c r="O2926" i="7" s="1"/>
  <c r="O2927" i="7" s="1"/>
  <c r="O2928" i="7" s="1"/>
  <c r="O2929" i="7" s="1"/>
  <c r="O2930" i="7" s="1"/>
  <c r="O2931" i="7"/>
  <c r="O2932" i="7" s="1"/>
  <c r="O2933" i="7" s="1"/>
  <c r="O2934" i="7" s="1"/>
  <c r="O2935" i="7" s="1"/>
  <c r="O2936" i="7" s="1"/>
  <c r="O2937" i="7" s="1"/>
  <c r="O2938" i="7" s="1"/>
  <c r="O2939" i="7" s="1"/>
  <c r="O2940" i="7" s="1"/>
  <c r="O2941" i="7" s="1"/>
  <c r="O2942" i="7" s="1"/>
  <c r="O2943" i="7" s="1"/>
  <c r="O2944" i="7" s="1"/>
  <c r="O2945" i="7" s="1"/>
  <c r="O2946" i="7" s="1"/>
  <c r="O2947" i="7" s="1"/>
  <c r="O2948" i="7" s="1"/>
  <c r="O2949" i="7" s="1"/>
  <c r="O2950" i="7" s="1"/>
  <c r="O2951" i="7" s="1"/>
  <c r="O2952" i="7" s="1"/>
  <c r="O2953" i="7" s="1"/>
  <c r="O2954" i="7" s="1"/>
  <c r="O2955" i="7"/>
  <c r="O2956" i="7" s="1"/>
  <c r="O2957" i="7" s="1"/>
  <c r="O2958" i="7" s="1"/>
  <c r="O2959" i="7" s="1"/>
  <c r="O2960" i="7" s="1"/>
  <c r="O2961" i="7" s="1"/>
  <c r="O2962" i="7"/>
  <c r="O2963" i="7"/>
  <c r="O2964" i="7" s="1"/>
  <c r="O2965" i="7" s="1"/>
  <c r="O2966" i="7" s="1"/>
  <c r="O2967" i="7" s="1"/>
  <c r="O2968" i="7" s="1"/>
  <c r="O2969" i="7" s="1"/>
  <c r="O2970" i="7" s="1"/>
  <c r="O2971" i="7" s="1"/>
  <c r="O2972" i="7" s="1"/>
  <c r="O2973" i="7" s="1"/>
  <c r="O2974" i="7" s="1"/>
  <c r="O2975" i="7" s="1"/>
  <c r="O2976" i="7" s="1"/>
  <c r="O2977" i="7" s="1"/>
  <c r="O2978" i="7" s="1"/>
  <c r="O2979" i="7"/>
  <c r="O2980" i="7" s="1"/>
  <c r="O2981" i="7" s="1"/>
  <c r="O2982" i="7" s="1"/>
  <c r="O2983" i="7" s="1"/>
  <c r="O2984" i="7" s="1"/>
  <c r="O2985" i="7" s="1"/>
  <c r="O2986" i="7"/>
  <c r="O2987" i="7" s="1"/>
  <c r="O2988" i="7" s="1"/>
  <c r="O2989" i="7" s="1"/>
  <c r="O2990" i="7" s="1"/>
  <c r="O2991" i="7" s="1"/>
  <c r="O2992" i="7" s="1"/>
  <c r="O2993" i="7" s="1"/>
  <c r="O2994" i="7" s="1"/>
  <c r="O2995" i="7" s="1"/>
  <c r="O2996" i="7" s="1"/>
  <c r="O2997" i="7" s="1"/>
  <c r="O2998" i="7" s="1"/>
  <c r="O2999" i="7" s="1"/>
  <c r="O3000" i="7" s="1"/>
  <c r="O3001" i="7" s="1"/>
  <c r="O3002" i="7" s="1"/>
  <c r="O3003" i="7"/>
  <c r="O3004" i="7" s="1"/>
  <c r="O3005" i="7" s="1"/>
  <c r="O3006" i="7" s="1"/>
  <c r="O3007" i="7" s="1"/>
  <c r="O3008" i="7" s="1"/>
  <c r="O3009" i="7" s="1"/>
  <c r="O3010" i="7" s="1"/>
  <c r="O3011" i="7" s="1"/>
  <c r="O3012" i="7" s="1"/>
  <c r="O3013" i="7" s="1"/>
  <c r="O3014" i="7" s="1"/>
  <c r="O3015" i="7" s="1"/>
  <c r="O3016" i="7" s="1"/>
  <c r="O3017" i="7" s="1"/>
  <c r="O3018" i="7" s="1"/>
  <c r="O3019" i="7" s="1"/>
  <c r="O3020" i="7" s="1"/>
  <c r="O3021" i="7" s="1"/>
  <c r="O3022" i="7" s="1"/>
  <c r="O3023" i="7" s="1"/>
  <c r="O3024" i="7" s="1"/>
  <c r="O3025" i="7" s="1"/>
  <c r="O3026" i="7" s="1"/>
  <c r="O3027" i="7"/>
  <c r="O3028" i="7" s="1"/>
  <c r="O3029" i="7" s="1"/>
  <c r="O3030" i="7" s="1"/>
  <c r="O3031" i="7" s="1"/>
  <c r="O3032" i="7" s="1"/>
  <c r="O3033" i="7" s="1"/>
  <c r="O3034" i="7" s="1"/>
  <c r="O3035" i="7" s="1"/>
  <c r="O3036" i="7" s="1"/>
  <c r="O3037" i="7" s="1"/>
  <c r="O3038" i="7" s="1"/>
  <c r="O3039" i="7" s="1"/>
  <c r="O3040" i="7" s="1"/>
  <c r="O3041" i="7" s="1"/>
  <c r="O3042" i="7" s="1"/>
  <c r="O3043" i="7" s="1"/>
  <c r="O3044" i="7" s="1"/>
  <c r="O3045" i="7" s="1"/>
  <c r="O3046" i="7" s="1"/>
  <c r="O3047" i="7" s="1"/>
  <c r="O3048" i="7" s="1"/>
  <c r="O3049" i="7" s="1"/>
  <c r="O3050" i="7" s="1"/>
  <c r="O3051" i="7"/>
  <c r="O3052" i="7" s="1"/>
  <c r="O3053" i="7" s="1"/>
  <c r="O3054" i="7" s="1"/>
  <c r="O3055" i="7" s="1"/>
  <c r="O3056" i="7" s="1"/>
  <c r="O3057" i="7" s="1"/>
  <c r="O3058" i="7"/>
  <c r="O3059" i="7"/>
  <c r="O3060" i="7" s="1"/>
  <c r="O3061" i="7" s="1"/>
  <c r="O3062" i="7" s="1"/>
  <c r="O3063" i="7" s="1"/>
  <c r="O3064" i="7" s="1"/>
  <c r="O3065" i="7" s="1"/>
  <c r="O3066" i="7" s="1"/>
  <c r="O3067" i="7" s="1"/>
  <c r="O3068" i="7" s="1"/>
  <c r="O3069" i="7" s="1"/>
  <c r="O3070" i="7" s="1"/>
  <c r="O3071" i="7" s="1"/>
  <c r="O3072" i="7" s="1"/>
  <c r="O3073" i="7" s="1"/>
  <c r="O3074" i="7" s="1"/>
  <c r="O3075" i="7"/>
  <c r="O3076" i="7" s="1"/>
  <c r="O3077" i="7" s="1"/>
  <c r="O3078" i="7" s="1"/>
  <c r="O3079" i="7" s="1"/>
  <c r="O3080" i="7" s="1"/>
  <c r="O3081" i="7" s="1"/>
  <c r="O3082" i="7"/>
  <c r="O3083" i="7" s="1"/>
  <c r="O3084" i="7" s="1"/>
  <c r="O3085" i="7" s="1"/>
  <c r="O3086" i="7" s="1"/>
  <c r="O3087" i="7" s="1"/>
  <c r="O3088" i="7" s="1"/>
  <c r="O3089" i="7" s="1"/>
  <c r="O3090" i="7" s="1"/>
  <c r="O3091" i="7" s="1"/>
  <c r="O3092" i="7" s="1"/>
  <c r="O3093" i="7" s="1"/>
  <c r="O3094" i="7" s="1"/>
  <c r="O3095" i="7" s="1"/>
  <c r="O3096" i="7" s="1"/>
  <c r="O3097" i="7" s="1"/>
  <c r="O3098" i="7" s="1"/>
  <c r="O3099" i="7"/>
  <c r="O3100" i="7" s="1"/>
  <c r="O3101" i="7" s="1"/>
  <c r="O3102" i="7" s="1"/>
  <c r="O3103" i="7" s="1"/>
  <c r="O3104" i="7" s="1"/>
  <c r="O3105" i="7" s="1"/>
  <c r="O3106" i="7" s="1"/>
  <c r="O3107" i="7" s="1"/>
  <c r="O3108" i="7" s="1"/>
  <c r="O3109" i="7" s="1"/>
  <c r="O3110" i="7" s="1"/>
  <c r="O3111" i="7" s="1"/>
  <c r="O3112" i="7" s="1"/>
  <c r="O3113" i="7" s="1"/>
  <c r="O3114" i="7" s="1"/>
  <c r="O3115" i="7" s="1"/>
  <c r="O3116" i="7" s="1"/>
  <c r="O3117" i="7" s="1"/>
  <c r="O3118" i="7" s="1"/>
  <c r="O3119" i="7" s="1"/>
  <c r="O3120" i="7" s="1"/>
  <c r="O3121" i="7" s="1"/>
  <c r="O3122" i="7" s="1"/>
  <c r="O3123" i="7"/>
  <c r="O3124" i="7" s="1"/>
  <c r="O3125" i="7" s="1"/>
  <c r="O3126" i="7" s="1"/>
  <c r="O3127" i="7" s="1"/>
  <c r="O3128" i="7" s="1"/>
  <c r="O3129" i="7" s="1"/>
  <c r="O3130" i="7" s="1"/>
  <c r="O3131" i="7" s="1"/>
  <c r="O3132" i="7" s="1"/>
  <c r="O3133" i="7" s="1"/>
  <c r="O3134" i="7" s="1"/>
  <c r="O3135" i="7" s="1"/>
  <c r="O3136" i="7" s="1"/>
  <c r="O3137" i="7" s="1"/>
  <c r="O3138" i="7" s="1"/>
  <c r="O3139" i="7" s="1"/>
  <c r="O3140" i="7" s="1"/>
  <c r="O3141" i="7" s="1"/>
  <c r="O3142" i="7" s="1"/>
  <c r="O3143" i="7" s="1"/>
  <c r="O3144" i="7" s="1"/>
  <c r="O3145" i="7" s="1"/>
  <c r="O3146" i="7" s="1"/>
  <c r="O3147" i="7"/>
  <c r="O3148" i="7" s="1"/>
  <c r="O3149" i="7" s="1"/>
  <c r="O3150" i="7" s="1"/>
  <c r="O3151" i="7" s="1"/>
  <c r="O3152" i="7" s="1"/>
  <c r="O3153" i="7" s="1"/>
  <c r="O3154" i="7"/>
  <c r="O3155" i="7"/>
  <c r="O3156" i="7" s="1"/>
  <c r="O3157" i="7" s="1"/>
  <c r="O3158" i="7" s="1"/>
  <c r="O3159" i="7" s="1"/>
  <c r="O3160" i="7" s="1"/>
  <c r="O3161" i="7" s="1"/>
  <c r="O3162" i="7" s="1"/>
  <c r="O3163" i="7" s="1"/>
  <c r="O3164" i="7" s="1"/>
  <c r="O3165" i="7" s="1"/>
  <c r="O3166" i="7" s="1"/>
  <c r="O3167" i="7" s="1"/>
  <c r="O3168" i="7" s="1"/>
  <c r="O3169" i="7" s="1"/>
  <c r="O3170" i="7" s="1"/>
  <c r="O3171" i="7"/>
  <c r="O3172" i="7" s="1"/>
  <c r="O3173" i="7" s="1"/>
  <c r="O3174" i="7" s="1"/>
  <c r="O3175" i="7" s="1"/>
  <c r="O3176" i="7" s="1"/>
  <c r="O3177" i="7" s="1"/>
  <c r="O3178" i="7"/>
  <c r="O3179" i="7" s="1"/>
  <c r="O3180" i="7" s="1"/>
  <c r="O3181" i="7" s="1"/>
  <c r="O3182" i="7" s="1"/>
  <c r="O3183" i="7" s="1"/>
  <c r="O3184" i="7" s="1"/>
  <c r="O3185" i="7" s="1"/>
  <c r="O3186" i="7" s="1"/>
  <c r="O3187" i="7" s="1"/>
  <c r="O3188" i="7" s="1"/>
  <c r="O3189" i="7" s="1"/>
  <c r="O3190" i="7" s="1"/>
  <c r="O3191" i="7" s="1"/>
  <c r="O3192" i="7" s="1"/>
  <c r="O3193" i="7" s="1"/>
  <c r="O3194" i="7" s="1"/>
  <c r="O3195" i="7"/>
  <c r="O3196" i="7" s="1"/>
  <c r="O3197" i="7" s="1"/>
  <c r="O3198" i="7" s="1"/>
  <c r="O3199" i="7" s="1"/>
  <c r="O3200" i="7" s="1"/>
  <c r="O3201" i="7" s="1"/>
  <c r="O3202" i="7" s="1"/>
  <c r="O3203" i="7" s="1"/>
  <c r="O3204" i="7" s="1"/>
  <c r="O3205" i="7" s="1"/>
  <c r="O3206" i="7" s="1"/>
  <c r="O3207" i="7" s="1"/>
  <c r="O3208" i="7" s="1"/>
  <c r="O3209" i="7" s="1"/>
  <c r="O3210" i="7" s="1"/>
  <c r="O3211" i="7" s="1"/>
  <c r="O3212" i="7" s="1"/>
  <c r="O3213" i="7" s="1"/>
  <c r="O3214" i="7" s="1"/>
  <c r="O3215" i="7" s="1"/>
  <c r="O3216" i="7" s="1"/>
  <c r="O3217" i="7" s="1"/>
  <c r="O3218" i="7" s="1"/>
  <c r="O3219" i="7"/>
  <c r="O3220" i="7" s="1"/>
  <c r="O3221" i="7" s="1"/>
  <c r="O3222" i="7" s="1"/>
  <c r="O3223" i="7" s="1"/>
  <c r="O3224" i="7" s="1"/>
  <c r="O3225" i="7" s="1"/>
  <c r="O3226" i="7" s="1"/>
  <c r="O3227" i="7" s="1"/>
  <c r="O3228" i="7" s="1"/>
  <c r="O3229" i="7" s="1"/>
  <c r="O3230" i="7" s="1"/>
  <c r="O3231" i="7" s="1"/>
  <c r="O3232" i="7" s="1"/>
  <c r="O3233" i="7" s="1"/>
  <c r="O3234" i="7" s="1"/>
  <c r="O3235" i="7" s="1"/>
  <c r="O3236" i="7" s="1"/>
  <c r="O3237" i="7" s="1"/>
  <c r="O3238" i="7" s="1"/>
  <c r="O3239" i="7" s="1"/>
  <c r="O3240" i="7" s="1"/>
  <c r="O3241" i="7" s="1"/>
  <c r="O3242" i="7" s="1"/>
  <c r="O3243" i="7"/>
  <c r="O3244" i="7" s="1"/>
  <c r="O3245" i="7" s="1"/>
  <c r="O3246" i="7" s="1"/>
  <c r="O3247" i="7" s="1"/>
  <c r="O3248" i="7" s="1"/>
  <c r="O3249" i="7" s="1"/>
  <c r="O3250" i="7"/>
  <c r="O3251" i="7"/>
  <c r="O3252" i="7" s="1"/>
  <c r="O3253" i="7" s="1"/>
  <c r="O3254" i="7" s="1"/>
  <c r="O3255" i="7" s="1"/>
  <c r="O3256" i="7" s="1"/>
  <c r="O3257" i="7" s="1"/>
  <c r="O3258" i="7" s="1"/>
  <c r="O3259" i="7" s="1"/>
  <c r="O3260" i="7" s="1"/>
  <c r="O3261" i="7" s="1"/>
  <c r="O3262" i="7" s="1"/>
  <c r="O3263" i="7" s="1"/>
  <c r="O3264" i="7" s="1"/>
  <c r="O3265" i="7" s="1"/>
  <c r="O3266" i="7" s="1"/>
  <c r="O3267" i="7"/>
  <c r="O3268" i="7" s="1"/>
  <c r="O3269" i="7" s="1"/>
  <c r="O3270" i="7" s="1"/>
  <c r="O3271" i="7" s="1"/>
  <c r="O3272" i="7" s="1"/>
  <c r="O3273" i="7" s="1"/>
  <c r="O3274" i="7"/>
  <c r="O3275" i="7" s="1"/>
  <c r="O3276" i="7" s="1"/>
  <c r="O3277" i="7" s="1"/>
  <c r="O3278" i="7" s="1"/>
  <c r="O3279" i="7" s="1"/>
  <c r="O3280" i="7" s="1"/>
  <c r="O3281" i="7" s="1"/>
  <c r="O3282" i="7" s="1"/>
  <c r="O3283" i="7" s="1"/>
  <c r="O3284" i="7" s="1"/>
  <c r="O3285" i="7" s="1"/>
  <c r="O3286" i="7" s="1"/>
  <c r="O3287" i="7" s="1"/>
  <c r="O3288" i="7" s="1"/>
  <c r="O3289" i="7" s="1"/>
  <c r="O3290" i="7" s="1"/>
  <c r="O3291" i="7"/>
  <c r="O3292" i="7" s="1"/>
  <c r="O3293" i="7" s="1"/>
  <c r="O3294" i="7" s="1"/>
  <c r="O3295" i="7" s="1"/>
  <c r="O3296" i="7" s="1"/>
  <c r="O3297" i="7" s="1"/>
  <c r="O3298" i="7" s="1"/>
  <c r="O3299" i="7" s="1"/>
  <c r="O3300" i="7" s="1"/>
  <c r="O3301" i="7" s="1"/>
  <c r="O3302" i="7" s="1"/>
  <c r="O3303" i="7" s="1"/>
  <c r="O3304" i="7" s="1"/>
  <c r="O3305" i="7" s="1"/>
  <c r="O3306" i="7" s="1"/>
  <c r="O3307" i="7" s="1"/>
  <c r="O3308" i="7" s="1"/>
  <c r="O3309" i="7" s="1"/>
  <c r="O3310" i="7" s="1"/>
  <c r="O3311" i="7" s="1"/>
  <c r="O3312" i="7" s="1"/>
  <c r="O3313" i="7" s="1"/>
  <c r="O3314" i="7" s="1"/>
  <c r="O3315" i="7"/>
  <c r="O3316" i="7" s="1"/>
  <c r="O3317" i="7" s="1"/>
  <c r="O3318" i="7" s="1"/>
  <c r="O3319" i="7" s="1"/>
  <c r="O3320" i="7" s="1"/>
  <c r="O3321" i="7" s="1"/>
  <c r="O3322" i="7" s="1"/>
  <c r="O3323" i="7" s="1"/>
  <c r="O3324" i="7" s="1"/>
  <c r="O3325" i="7" s="1"/>
  <c r="O3326" i="7" s="1"/>
  <c r="O3327" i="7" s="1"/>
  <c r="O3328" i="7" s="1"/>
  <c r="O3329" i="7" s="1"/>
  <c r="O3330" i="7" s="1"/>
  <c r="O3331" i="7" s="1"/>
  <c r="O3332" i="7" s="1"/>
  <c r="O3333" i="7" s="1"/>
  <c r="O3334" i="7" s="1"/>
  <c r="O3335" i="7" s="1"/>
  <c r="O3336" i="7" s="1"/>
  <c r="O3337" i="7" s="1"/>
  <c r="O3338" i="7" s="1"/>
  <c r="O3339" i="7"/>
  <c r="O3340" i="7" s="1"/>
  <c r="O3341" i="7" s="1"/>
  <c r="O3342" i="7" s="1"/>
  <c r="O3343" i="7" s="1"/>
  <c r="O3344" i="7" s="1"/>
  <c r="O3345" i="7" s="1"/>
  <c r="O3346" i="7"/>
  <c r="O3347" i="7"/>
  <c r="O3348" i="7" s="1"/>
  <c r="O3349" i="7" s="1"/>
  <c r="O3350" i="7" s="1"/>
  <c r="O3351" i="7" s="1"/>
  <c r="O3352" i="7" s="1"/>
  <c r="O3353" i="7" s="1"/>
  <c r="O3354" i="7" s="1"/>
  <c r="O3355" i="7" s="1"/>
  <c r="O3356" i="7" s="1"/>
  <c r="O3357" i="7" s="1"/>
  <c r="O3358" i="7" s="1"/>
  <c r="O3359" i="7" s="1"/>
  <c r="O3360" i="7" s="1"/>
  <c r="O3361" i="7" s="1"/>
  <c r="O3362" i="7" s="1"/>
  <c r="O3363" i="7"/>
  <c r="O3364" i="7" s="1"/>
  <c r="O3365" i="7" s="1"/>
  <c r="O3366" i="7" s="1"/>
  <c r="O3367" i="7" s="1"/>
  <c r="O3368" i="7" s="1"/>
  <c r="O3369" i="7" s="1"/>
  <c r="O3370" i="7"/>
  <c r="O3371" i="7" s="1"/>
  <c r="O3372" i="7" s="1"/>
  <c r="O3373" i="7" s="1"/>
  <c r="O3374" i="7" s="1"/>
  <c r="O3375" i="7" s="1"/>
  <c r="O3376" i="7" s="1"/>
  <c r="O3377" i="7" s="1"/>
  <c r="O3378" i="7" s="1"/>
  <c r="O3379" i="7" s="1"/>
  <c r="O3380" i="7" s="1"/>
  <c r="O3381" i="7" s="1"/>
  <c r="O3382" i="7" s="1"/>
  <c r="O3383" i="7" s="1"/>
  <c r="O3384" i="7" s="1"/>
  <c r="O3385" i="7" s="1"/>
  <c r="O3386" i="7" s="1"/>
  <c r="O3387" i="7"/>
  <c r="O3388" i="7" s="1"/>
  <c r="O3389" i="7" s="1"/>
  <c r="O3390" i="7" s="1"/>
  <c r="O3391" i="7" s="1"/>
  <c r="O3392" i="7" s="1"/>
  <c r="O3393" i="7" s="1"/>
  <c r="O3394" i="7" s="1"/>
  <c r="O3395" i="7" s="1"/>
  <c r="O3396" i="7" s="1"/>
  <c r="O3397" i="7" s="1"/>
  <c r="O3398" i="7" s="1"/>
  <c r="O3399" i="7" s="1"/>
  <c r="O3400" i="7" s="1"/>
  <c r="O3401" i="7" s="1"/>
  <c r="O3402" i="7" s="1"/>
  <c r="O3403" i="7" s="1"/>
  <c r="O3404" i="7" s="1"/>
  <c r="O3405" i="7" s="1"/>
  <c r="O3406" i="7" s="1"/>
  <c r="O3407" i="7" s="1"/>
  <c r="O3408" i="7" s="1"/>
  <c r="O3409" i="7" s="1"/>
  <c r="O3410" i="7" s="1"/>
  <c r="O3411" i="7"/>
  <c r="O3412" i="7" s="1"/>
  <c r="O3413" i="7" s="1"/>
  <c r="O3414" i="7" s="1"/>
  <c r="O3415" i="7" s="1"/>
  <c r="O3416" i="7" s="1"/>
  <c r="O3417" i="7" s="1"/>
  <c r="O3418" i="7" s="1"/>
  <c r="O3419" i="7" s="1"/>
  <c r="O3420" i="7" s="1"/>
  <c r="O3421" i="7" s="1"/>
  <c r="O3422" i="7" s="1"/>
  <c r="O3423" i="7" s="1"/>
  <c r="O3424" i="7" s="1"/>
  <c r="O3425" i="7" s="1"/>
  <c r="O3426" i="7" s="1"/>
  <c r="O3427" i="7" s="1"/>
  <c r="O3428" i="7" s="1"/>
  <c r="O3429" i="7" s="1"/>
  <c r="O3430" i="7" s="1"/>
  <c r="O3431" i="7" s="1"/>
  <c r="O3432" i="7" s="1"/>
  <c r="O3433" i="7" s="1"/>
  <c r="O3434" i="7" s="1"/>
  <c r="O3435" i="7"/>
  <c r="O3436" i="7" s="1"/>
  <c r="O3437" i="7" s="1"/>
  <c r="O3438" i="7" s="1"/>
  <c r="O3439" i="7" s="1"/>
  <c r="O3440" i="7" s="1"/>
  <c r="O3441" i="7" s="1"/>
  <c r="O3442" i="7"/>
  <c r="O3443" i="7"/>
  <c r="O3444" i="7" s="1"/>
  <c r="O3445" i="7" s="1"/>
  <c r="O3446" i="7" s="1"/>
  <c r="O3447" i="7" s="1"/>
  <c r="O3448" i="7" s="1"/>
  <c r="O3449" i="7" s="1"/>
  <c r="O3450" i="7" s="1"/>
  <c r="O3451" i="7" s="1"/>
  <c r="O3452" i="7" s="1"/>
  <c r="O3453" i="7" s="1"/>
  <c r="O3454" i="7" s="1"/>
  <c r="O3455" i="7" s="1"/>
  <c r="O3456" i="7" s="1"/>
  <c r="O3457" i="7" s="1"/>
  <c r="O3458" i="7" s="1"/>
  <c r="O3459" i="7"/>
  <c r="O3460" i="7" s="1"/>
  <c r="O3461" i="7" s="1"/>
  <c r="O3462" i="7" s="1"/>
  <c r="O3463" i="7" s="1"/>
  <c r="O3464" i="7" s="1"/>
  <c r="O3465" i="7" s="1"/>
  <c r="O3466" i="7"/>
  <c r="O3467" i="7" s="1"/>
  <c r="O3468" i="7" s="1"/>
  <c r="O3469" i="7" s="1"/>
  <c r="O3470" i="7" s="1"/>
  <c r="O3471" i="7" s="1"/>
  <c r="O3472" i="7" s="1"/>
  <c r="O3473" i="7" s="1"/>
  <c r="O3474" i="7" s="1"/>
  <c r="O3475" i="7" s="1"/>
  <c r="O3476" i="7" s="1"/>
  <c r="O3477" i="7" s="1"/>
  <c r="O3478" i="7" s="1"/>
  <c r="O3479" i="7" s="1"/>
  <c r="O3480" i="7" s="1"/>
  <c r="O3481" i="7" s="1"/>
  <c r="O3482" i="7" s="1"/>
  <c r="O3483" i="7"/>
  <c r="O3484" i="7" s="1"/>
  <c r="O3485" i="7" s="1"/>
  <c r="O3486" i="7" s="1"/>
  <c r="O3487" i="7" s="1"/>
  <c r="O3488" i="7" s="1"/>
  <c r="O3489" i="7" s="1"/>
  <c r="O3490" i="7" s="1"/>
  <c r="O3491" i="7" s="1"/>
  <c r="O3492" i="7" s="1"/>
  <c r="O3493" i="7" s="1"/>
  <c r="O3494" i="7" s="1"/>
  <c r="O3495" i="7" s="1"/>
  <c r="O3496" i="7" s="1"/>
  <c r="O3497" i="7" s="1"/>
  <c r="O3498" i="7" s="1"/>
  <c r="O3499" i="7" s="1"/>
  <c r="O3500" i="7" s="1"/>
  <c r="O3501" i="7" s="1"/>
  <c r="O3502" i="7" s="1"/>
  <c r="O3503" i="7" s="1"/>
  <c r="O3504" i="7" s="1"/>
  <c r="O3505" i="7" s="1"/>
  <c r="O3506" i="7" s="1"/>
  <c r="O3507" i="7"/>
  <c r="O3508" i="7" s="1"/>
  <c r="O3509" i="7" s="1"/>
  <c r="O3510" i="7" s="1"/>
  <c r="O3511" i="7" s="1"/>
  <c r="O3512" i="7" s="1"/>
  <c r="O3513" i="7" s="1"/>
  <c r="O3514" i="7" s="1"/>
  <c r="O3515" i="7" s="1"/>
  <c r="O3516" i="7" s="1"/>
  <c r="O3517" i="7" s="1"/>
  <c r="O3518" i="7" s="1"/>
  <c r="O3519" i="7" s="1"/>
  <c r="O3520" i="7" s="1"/>
  <c r="O3521" i="7" s="1"/>
  <c r="O3522" i="7" s="1"/>
  <c r="O3523" i="7" s="1"/>
  <c r="O3524" i="7" s="1"/>
  <c r="O3525" i="7" s="1"/>
  <c r="O3526" i="7" s="1"/>
  <c r="O3527" i="7" s="1"/>
  <c r="O3528" i="7" s="1"/>
  <c r="O3529" i="7" s="1"/>
  <c r="O3530" i="7" s="1"/>
  <c r="O3531" i="7"/>
  <c r="O3532" i="7" s="1"/>
  <c r="O3533" i="7" s="1"/>
  <c r="O3534" i="7" s="1"/>
  <c r="O3535" i="7" s="1"/>
  <c r="O3536" i="7" s="1"/>
  <c r="O3537" i="7" s="1"/>
  <c r="O3538" i="7"/>
  <c r="O3539" i="7"/>
  <c r="O3540" i="7" s="1"/>
  <c r="O3541" i="7" s="1"/>
  <c r="O3542" i="7" s="1"/>
  <c r="O3543" i="7" s="1"/>
  <c r="O3544" i="7" s="1"/>
  <c r="O3545" i="7" s="1"/>
  <c r="O3546" i="7" s="1"/>
  <c r="O3547" i="7" s="1"/>
  <c r="O3548" i="7" s="1"/>
  <c r="O3549" i="7" s="1"/>
  <c r="O3550" i="7" s="1"/>
  <c r="O3551" i="7" s="1"/>
  <c r="O3552" i="7" s="1"/>
  <c r="O3553" i="7" s="1"/>
  <c r="O3554" i="7" s="1"/>
  <c r="O3555" i="7"/>
  <c r="O3556" i="7" s="1"/>
  <c r="O3557" i="7" s="1"/>
  <c r="O3558" i="7" s="1"/>
  <c r="O3559" i="7" s="1"/>
  <c r="O3560" i="7" s="1"/>
  <c r="O3561" i="7" s="1"/>
  <c r="O3562" i="7"/>
  <c r="O3563" i="7" s="1"/>
  <c r="O3564" i="7" s="1"/>
  <c r="O3565" i="7" s="1"/>
  <c r="O3566" i="7" s="1"/>
  <c r="O3567" i="7" s="1"/>
  <c r="O3568" i="7" s="1"/>
  <c r="O3569" i="7" s="1"/>
  <c r="O3570" i="7" s="1"/>
  <c r="O3571" i="7" s="1"/>
  <c r="O3572" i="7" s="1"/>
  <c r="O3573" i="7" s="1"/>
  <c r="O3574" i="7" s="1"/>
  <c r="O3575" i="7" s="1"/>
  <c r="O3576" i="7" s="1"/>
  <c r="O3577" i="7" s="1"/>
  <c r="O3578" i="7" s="1"/>
  <c r="O3579" i="7"/>
  <c r="O3580" i="7" s="1"/>
  <c r="O3581" i="7" s="1"/>
  <c r="O3582" i="7" s="1"/>
  <c r="O3583" i="7" s="1"/>
  <c r="O3584" i="7" s="1"/>
  <c r="O3585" i="7" s="1"/>
  <c r="O3586" i="7" s="1"/>
  <c r="O3587" i="7" s="1"/>
  <c r="O3588" i="7" s="1"/>
  <c r="O3589" i="7" s="1"/>
  <c r="O3590" i="7" s="1"/>
  <c r="O3591" i="7" s="1"/>
  <c r="O3592" i="7" s="1"/>
  <c r="O3593" i="7" s="1"/>
  <c r="O3594" i="7" s="1"/>
  <c r="O3595" i="7" s="1"/>
  <c r="O3596" i="7" s="1"/>
  <c r="O3597" i="7" s="1"/>
  <c r="O3598" i="7" s="1"/>
  <c r="O3599" i="7" s="1"/>
  <c r="O3600" i="7" s="1"/>
  <c r="O3601" i="7" s="1"/>
  <c r="O3602" i="7" s="1"/>
  <c r="O3603" i="7"/>
  <c r="O3604" i="7" s="1"/>
  <c r="O3605" i="7" s="1"/>
  <c r="O3606" i="7" s="1"/>
  <c r="O3607" i="7" s="1"/>
  <c r="O3608" i="7" s="1"/>
  <c r="O3609" i="7" s="1"/>
  <c r="O3610" i="7" s="1"/>
  <c r="O3611" i="7" s="1"/>
  <c r="O3612" i="7" s="1"/>
  <c r="O3613" i="7" s="1"/>
  <c r="O3614" i="7" s="1"/>
  <c r="O3615" i="7" s="1"/>
  <c r="O3616" i="7" s="1"/>
  <c r="O3617" i="7" s="1"/>
  <c r="O3618" i="7" s="1"/>
  <c r="O3619" i="7" s="1"/>
  <c r="O3620" i="7" s="1"/>
  <c r="O3621" i="7" s="1"/>
  <c r="O3622" i="7" s="1"/>
  <c r="O3623" i="7" s="1"/>
  <c r="O3624" i="7" s="1"/>
  <c r="O3625" i="7" s="1"/>
  <c r="O3626" i="7" s="1"/>
  <c r="O3627" i="7"/>
  <c r="O3628" i="7" s="1"/>
  <c r="O3629" i="7" s="1"/>
  <c r="O3630" i="7" s="1"/>
  <c r="O3631" i="7" s="1"/>
  <c r="O3632" i="7" s="1"/>
  <c r="O3633" i="7" s="1"/>
  <c r="O3634" i="7"/>
  <c r="O3635" i="7"/>
  <c r="O3636" i="7" s="1"/>
  <c r="O3637" i="7" s="1"/>
  <c r="O3638" i="7" s="1"/>
  <c r="O3639" i="7" s="1"/>
  <c r="O3640" i="7" s="1"/>
  <c r="O3641" i="7" s="1"/>
  <c r="O3642" i="7" s="1"/>
  <c r="O3643" i="7" s="1"/>
  <c r="O3644" i="7" s="1"/>
  <c r="O3645" i="7" s="1"/>
  <c r="O3646" i="7" s="1"/>
  <c r="O3647" i="7" s="1"/>
  <c r="O3648" i="7" s="1"/>
  <c r="O3649" i="7" s="1"/>
  <c r="O3650" i="7" s="1"/>
  <c r="O3651" i="7"/>
  <c r="O3652" i="7" s="1"/>
  <c r="O3653" i="7" s="1"/>
  <c r="O3654" i="7" s="1"/>
  <c r="O3655" i="7" s="1"/>
  <c r="O3656" i="7" s="1"/>
  <c r="O3657" i="7" s="1"/>
  <c r="O3658" i="7"/>
  <c r="O3659" i="7" s="1"/>
  <c r="O3660" i="7" s="1"/>
  <c r="O3661" i="7" s="1"/>
  <c r="O3662" i="7" s="1"/>
  <c r="O3663" i="7" s="1"/>
  <c r="O3664" i="7" s="1"/>
  <c r="O3665" i="7" s="1"/>
  <c r="O3666" i="7" s="1"/>
  <c r="O3667" i="7" s="1"/>
  <c r="O3668" i="7" s="1"/>
  <c r="O3669" i="7" s="1"/>
  <c r="O3670" i="7" s="1"/>
  <c r="O3671" i="7" s="1"/>
  <c r="O3672" i="7" s="1"/>
  <c r="O3673" i="7" s="1"/>
  <c r="O3674" i="7" s="1"/>
  <c r="O3675" i="7"/>
  <c r="O3676" i="7" s="1"/>
  <c r="O3677" i="7" s="1"/>
  <c r="O3678" i="7" s="1"/>
  <c r="O3679" i="7" s="1"/>
  <c r="O3680" i="7" s="1"/>
  <c r="O3681" i="7" s="1"/>
  <c r="O3682" i="7" s="1"/>
  <c r="O3683" i="7" s="1"/>
  <c r="O3684" i="7" s="1"/>
  <c r="O3685" i="7" s="1"/>
  <c r="O3686" i="7"/>
  <c r="O3687" i="7" s="1"/>
  <c r="O3688" i="7" s="1"/>
  <c r="O3689" i="7" s="1"/>
  <c r="O3690" i="7" s="1"/>
  <c r="O3691" i="7" s="1"/>
  <c r="O3692" i="7" s="1"/>
  <c r="O3693" i="7" s="1"/>
  <c r="O3694" i="7" s="1"/>
  <c r="O3695" i="7" s="1"/>
  <c r="O3696" i="7" s="1"/>
  <c r="O3697" i="7" s="1"/>
  <c r="O3698" i="7" s="1"/>
  <c r="O3699" i="7"/>
  <c r="O3700" i="7" s="1"/>
  <c r="O3701" i="7" s="1"/>
  <c r="O3702" i="7"/>
  <c r="O3703" i="7" s="1"/>
  <c r="O3704" i="7" s="1"/>
  <c r="O3705" i="7" s="1"/>
  <c r="O3706" i="7" s="1"/>
  <c r="O3707" i="7" s="1"/>
  <c r="O3708" i="7" s="1"/>
  <c r="O3709" i="7" s="1"/>
  <c r="O3710" i="7" s="1"/>
  <c r="O3711" i="7" s="1"/>
  <c r="O3712" i="7" s="1"/>
  <c r="O3713" i="7" s="1"/>
  <c r="O3714" i="7" s="1"/>
  <c r="O3715" i="7" s="1"/>
  <c r="O3716" i="7" s="1"/>
  <c r="O3717" i="7" s="1"/>
  <c r="O3718" i="7"/>
  <c r="O3719" i="7" s="1"/>
  <c r="O3720" i="7" s="1"/>
  <c r="O3721" i="7" s="1"/>
  <c r="O3722" i="7" s="1"/>
  <c r="O3723" i="7"/>
  <c r="O3724" i="7" s="1"/>
  <c r="O3725" i="7" s="1"/>
  <c r="O3726" i="7" s="1"/>
  <c r="O3727" i="7" s="1"/>
  <c r="O3728" i="7" s="1"/>
  <c r="O3729" i="7" s="1"/>
  <c r="O3730" i="7" s="1"/>
  <c r="O3731" i="7" s="1"/>
  <c r="O3732" i="7" s="1"/>
  <c r="O3733" i="7" s="1"/>
  <c r="O3734" i="7" s="1"/>
  <c r="O3735" i="7" s="1"/>
  <c r="O3736" i="7" s="1"/>
  <c r="O3737" i="7" s="1"/>
  <c r="O3738" i="7" s="1"/>
  <c r="O3739" i="7" s="1"/>
  <c r="O3740" i="7" s="1"/>
  <c r="O3741" i="7" s="1"/>
  <c r="O3742" i="7" s="1"/>
  <c r="O3743" i="7" s="1"/>
  <c r="O3744" i="7" s="1"/>
  <c r="O3745" i="7" s="1"/>
  <c r="O3746" i="7" s="1"/>
  <c r="O3747" i="7"/>
  <c r="O3748" i="7" s="1"/>
  <c r="O3749" i="7" s="1"/>
  <c r="O3750" i="7"/>
  <c r="O3751" i="7" s="1"/>
  <c r="O3752" i="7" s="1"/>
  <c r="O3753" i="7" s="1"/>
  <c r="O3754" i="7" s="1"/>
  <c r="O3755" i="7" s="1"/>
  <c r="O3756" i="7" s="1"/>
  <c r="O3757" i="7" s="1"/>
  <c r="O3758" i="7" s="1"/>
  <c r="O3759" i="7" s="1"/>
  <c r="O3760" i="7" s="1"/>
  <c r="O3761" i="7" s="1"/>
  <c r="O3762" i="7" s="1"/>
  <c r="O3763" i="7" s="1"/>
  <c r="O3764" i="7" s="1"/>
  <c r="O3765" i="7" s="1"/>
  <c r="O3766" i="7" s="1"/>
  <c r="O3767" i="7" s="1"/>
  <c r="O3768" i="7" s="1"/>
  <c r="O3769" i="7" s="1"/>
  <c r="O3770" i="7" s="1"/>
  <c r="O3771" i="7"/>
  <c r="O3772" i="7" s="1"/>
  <c r="O3773" i="7" s="1"/>
  <c r="O3774" i="7"/>
  <c r="O3775" i="7" s="1"/>
  <c r="O3776" i="7" s="1"/>
  <c r="O3777" i="7" s="1"/>
  <c r="O3778" i="7" s="1"/>
  <c r="O3779" i="7" s="1"/>
  <c r="O3780" i="7" s="1"/>
  <c r="O3781" i="7" s="1"/>
  <c r="O3782" i="7" s="1"/>
  <c r="O3783" i="7" s="1"/>
  <c r="O3784" i="7" s="1"/>
  <c r="O3785" i="7" s="1"/>
  <c r="O3786" i="7" s="1"/>
  <c r="O3787" i="7" s="1"/>
  <c r="O3788" i="7" s="1"/>
  <c r="O3789" i="7" s="1"/>
  <c r="O3790" i="7" s="1"/>
  <c r="O3791" i="7" s="1"/>
  <c r="O3792" i="7" s="1"/>
  <c r="O3793" i="7" s="1"/>
  <c r="O3794" i="7" s="1"/>
  <c r="O3795" i="7"/>
  <c r="O3796" i="7" s="1"/>
  <c r="O3797" i="7" s="1"/>
  <c r="O3798" i="7" s="1"/>
  <c r="O3799" i="7" s="1"/>
  <c r="O3800" i="7" s="1"/>
  <c r="O3801" i="7" s="1"/>
  <c r="O3802" i="7" s="1"/>
  <c r="O3803" i="7" s="1"/>
  <c r="O3804" i="7" s="1"/>
  <c r="O3805" i="7" s="1"/>
  <c r="O3806" i="7" s="1"/>
  <c r="O3807" i="7" s="1"/>
  <c r="O3808" i="7" s="1"/>
  <c r="O3809" i="7" s="1"/>
  <c r="O3810" i="7" s="1"/>
  <c r="O3811" i="7" s="1"/>
  <c r="O3812" i="7" s="1"/>
  <c r="O3813" i="7" s="1"/>
  <c r="O3814" i="7" s="1"/>
  <c r="O3815" i="7" s="1"/>
  <c r="O3816" i="7" s="1"/>
  <c r="O3817" i="7" s="1"/>
  <c r="O3818" i="7" s="1"/>
  <c r="O3819" i="7"/>
  <c r="O3820" i="7" s="1"/>
  <c r="O3821" i="7" s="1"/>
  <c r="O3822" i="7" s="1"/>
  <c r="O3823" i="7" s="1"/>
  <c r="O3824" i="7" s="1"/>
  <c r="O3825" i="7" s="1"/>
  <c r="O3826" i="7" s="1"/>
  <c r="O3827" i="7" s="1"/>
  <c r="O3828" i="7" s="1"/>
  <c r="O3829" i="7" s="1"/>
  <c r="O3830" i="7" s="1"/>
  <c r="O3831" i="7" s="1"/>
  <c r="O3832" i="7" s="1"/>
  <c r="O3833" i="7" s="1"/>
  <c r="O3834" i="7" s="1"/>
  <c r="O3835" i="7" s="1"/>
  <c r="O3836" i="7" s="1"/>
  <c r="O3837" i="7" s="1"/>
  <c r="O3838" i="7" s="1"/>
  <c r="O3839" i="7" s="1"/>
  <c r="O3840" i="7" s="1"/>
  <c r="O3841" i="7" s="1"/>
  <c r="O3842" i="7" s="1"/>
  <c r="O3843" i="7"/>
  <c r="O3844" i="7" s="1"/>
  <c r="O3845" i="7" s="1"/>
  <c r="O3846" i="7"/>
  <c r="O3847" i="7" s="1"/>
  <c r="O3848" i="7" s="1"/>
  <c r="O3849" i="7" s="1"/>
  <c r="O3850" i="7" s="1"/>
  <c r="O3851" i="7" s="1"/>
  <c r="O3852" i="7" s="1"/>
  <c r="O3853" i="7" s="1"/>
  <c r="O3854" i="7" s="1"/>
  <c r="O3855" i="7" s="1"/>
  <c r="O3856" i="7" s="1"/>
  <c r="O3857" i="7" s="1"/>
  <c r="O3858" i="7" s="1"/>
  <c r="O3859" i="7" s="1"/>
  <c r="O3860" i="7" s="1"/>
  <c r="O3861" i="7" s="1"/>
  <c r="O3862" i="7" s="1"/>
  <c r="O3863" i="7" s="1"/>
  <c r="O3864" i="7" s="1"/>
  <c r="O3865" i="7" s="1"/>
  <c r="O3866" i="7" s="1"/>
  <c r="O3867" i="7"/>
  <c r="O3868" i="7" s="1"/>
  <c r="O3869" i="7" s="1"/>
  <c r="O3870" i="7"/>
  <c r="O3871" i="7" s="1"/>
  <c r="O3872" i="7" s="1"/>
  <c r="O3873" i="7" s="1"/>
  <c r="O3874" i="7" s="1"/>
  <c r="O3875" i="7" s="1"/>
  <c r="O3876" i="7" s="1"/>
  <c r="O3877" i="7" s="1"/>
  <c r="O3878" i="7" s="1"/>
  <c r="O3879" i="7" s="1"/>
  <c r="O3880" i="7" s="1"/>
  <c r="O3881" i="7" s="1"/>
  <c r="O3882" i="7" s="1"/>
  <c r="O3883" i="7" s="1"/>
  <c r="O3884" i="7" s="1"/>
  <c r="O3885" i="7" s="1"/>
  <c r="O3886" i="7" s="1"/>
  <c r="O3887" i="7" s="1"/>
  <c r="O3888" i="7" s="1"/>
  <c r="O3889" i="7" s="1"/>
  <c r="O3890" i="7" s="1"/>
  <c r="O3891" i="7"/>
  <c r="O3892" i="7" s="1"/>
  <c r="O3893" i="7" s="1"/>
  <c r="O3894" i="7" s="1"/>
  <c r="O3895" i="7" s="1"/>
  <c r="O3896" i="7" s="1"/>
  <c r="O3897" i="7" s="1"/>
  <c r="O3898" i="7" s="1"/>
  <c r="O3899" i="7" s="1"/>
  <c r="O3900" i="7" s="1"/>
  <c r="O3901" i="7" s="1"/>
  <c r="O3902" i="7" s="1"/>
  <c r="O3903" i="7" s="1"/>
  <c r="O3904" i="7" s="1"/>
  <c r="O3905" i="7" s="1"/>
  <c r="O3906" i="7" s="1"/>
  <c r="O3907" i="7" s="1"/>
  <c r="O3908" i="7" s="1"/>
  <c r="O3909" i="7" s="1"/>
  <c r="O3910" i="7" s="1"/>
  <c r="O3911" i="7" s="1"/>
  <c r="O3912" i="7" s="1"/>
  <c r="O3913" i="7" s="1"/>
  <c r="O3914" i="7" s="1"/>
  <c r="O3915" i="7"/>
  <c r="O3916" i="7" s="1"/>
  <c r="O3917" i="7" s="1"/>
  <c r="O3918" i="7"/>
  <c r="O3919" i="7" s="1"/>
  <c r="O3920" i="7" s="1"/>
  <c r="O3921" i="7" s="1"/>
  <c r="O3922" i="7"/>
  <c r="O3923" i="7" s="1"/>
  <c r="O3924" i="7" s="1"/>
  <c r="O3925" i="7" s="1"/>
  <c r="O3926" i="7"/>
  <c r="O3927" i="7" s="1"/>
  <c r="O3928" i="7" s="1"/>
  <c r="O3929" i="7" s="1"/>
  <c r="O3930" i="7" s="1"/>
  <c r="O3931" i="7" s="1"/>
  <c r="O3932" i="7" s="1"/>
  <c r="O3933" i="7" s="1"/>
  <c r="O3934" i="7" s="1"/>
  <c r="O3935" i="7" s="1"/>
  <c r="O3936" i="7" s="1"/>
  <c r="O3937" i="7" s="1"/>
  <c r="O3938" i="7" s="1"/>
  <c r="O3939" i="7"/>
  <c r="O3940" i="7" s="1"/>
  <c r="O3941" i="7" s="1"/>
  <c r="O3942" i="7"/>
  <c r="O3943" i="7" s="1"/>
  <c r="O3944" i="7" s="1"/>
  <c r="O3945" i="7" s="1"/>
  <c r="O3946" i="7" s="1"/>
  <c r="O3947" i="7"/>
  <c r="O3948" i="7" s="1"/>
  <c r="O3949" i="7" s="1"/>
  <c r="O3950" i="7" s="1"/>
  <c r="O3951" i="7" s="1"/>
  <c r="O3952" i="7" s="1"/>
  <c r="O3953" i="7" s="1"/>
  <c r="O3954" i="7" s="1"/>
  <c r="O3955" i="7" s="1"/>
  <c r="O3956" i="7" s="1"/>
  <c r="O3957" i="7" s="1"/>
  <c r="O3958" i="7" s="1"/>
  <c r="O3959" i="7" s="1"/>
  <c r="O3960" i="7" s="1"/>
  <c r="O3961" i="7" s="1"/>
  <c r="O3962" i="7" s="1"/>
  <c r="O3963" i="7"/>
  <c r="O3964" i="7" s="1"/>
  <c r="O3965" i="7" s="1"/>
  <c r="O3966" i="7" s="1"/>
  <c r="O3967" i="7" s="1"/>
  <c r="O3968" i="7" s="1"/>
  <c r="O3969" i="7" s="1"/>
  <c r="O3970" i="7"/>
  <c r="O3971" i="7" s="1"/>
  <c r="O3972" i="7" s="1"/>
  <c r="O3973" i="7" s="1"/>
  <c r="O3974" i="7" s="1"/>
  <c r="O3975" i="7" s="1"/>
  <c r="O3976" i="7" s="1"/>
  <c r="O3977" i="7" s="1"/>
  <c r="O3978" i="7" s="1"/>
  <c r="O3979" i="7" s="1"/>
  <c r="O3980" i="7" s="1"/>
  <c r="O3981" i="7" s="1"/>
  <c r="O3982" i="7" s="1"/>
  <c r="O3983" i="7" s="1"/>
  <c r="O3984" i="7" s="1"/>
  <c r="O3985" i="7" s="1"/>
  <c r="O3986" i="7" s="1"/>
  <c r="O3987" i="7"/>
  <c r="O3988" i="7" s="1"/>
  <c r="O3989" i="7" s="1"/>
  <c r="O3990" i="7"/>
  <c r="O3991" i="7" s="1"/>
  <c r="O3992" i="7" s="1"/>
  <c r="O3993" i="7" s="1"/>
  <c r="O3994" i="7" s="1"/>
  <c r="O3995" i="7" s="1"/>
  <c r="O3996" i="7" s="1"/>
  <c r="O3997" i="7" s="1"/>
  <c r="O3998" i="7" s="1"/>
  <c r="O3999" i="7" s="1"/>
  <c r="O4000" i="7" s="1"/>
  <c r="O4001" i="7" s="1"/>
  <c r="O4002" i="7" s="1"/>
  <c r="O4003" i="7" s="1"/>
  <c r="O4004" i="7" s="1"/>
  <c r="O4005" i="7" s="1"/>
  <c r="O4006" i="7" s="1"/>
  <c r="O4007" i="7" s="1"/>
  <c r="O4008" i="7" s="1"/>
  <c r="O4009" i="7" s="1"/>
  <c r="O4010" i="7" s="1"/>
  <c r="O4011" i="7"/>
  <c r="O4012" i="7" s="1"/>
  <c r="O4013" i="7" s="1"/>
  <c r="O4014" i="7" s="1"/>
  <c r="O4015" i="7" s="1"/>
  <c r="O4016" i="7" s="1"/>
  <c r="O4017" i="7" s="1"/>
  <c r="O4018" i="7" s="1"/>
  <c r="O4019" i="7" s="1"/>
  <c r="O4020" i="7" s="1"/>
  <c r="O4021" i="7" s="1"/>
  <c r="O4022" i="7" s="1"/>
  <c r="O4023" i="7" s="1"/>
  <c r="O4024" i="7" s="1"/>
  <c r="O4025" i="7" s="1"/>
  <c r="O4026" i="7" s="1"/>
  <c r="O4027" i="7" s="1"/>
  <c r="O4028" i="7" s="1"/>
  <c r="O4029" i="7" s="1"/>
  <c r="O4030" i="7" s="1"/>
  <c r="O4031" i="7" s="1"/>
  <c r="O4032" i="7" s="1"/>
  <c r="O4033" i="7" s="1"/>
  <c r="O4034" i="7" s="1"/>
  <c r="O4035" i="7"/>
  <c r="O4036" i="7" s="1"/>
  <c r="O4037" i="7" s="1"/>
  <c r="O4038" i="7" s="1"/>
  <c r="O4039" i="7" s="1"/>
  <c r="O4040" i="7" s="1"/>
  <c r="O4041" i="7" s="1"/>
  <c r="O4042" i="7" s="1"/>
  <c r="O4043" i="7" s="1"/>
  <c r="O4044" i="7" s="1"/>
  <c r="O4045" i="7" s="1"/>
  <c r="O4046" i="7" s="1"/>
  <c r="O4047" i="7" s="1"/>
  <c r="O4048" i="7" s="1"/>
  <c r="O4049" i="7" s="1"/>
  <c r="O4050" i="7" s="1"/>
  <c r="O4051" i="7" s="1"/>
  <c r="O4052" i="7" s="1"/>
  <c r="O4053" i="7" s="1"/>
  <c r="O4054" i="7"/>
  <c r="O4055" i="7" s="1"/>
  <c r="O4056" i="7" s="1"/>
  <c r="O4057" i="7" s="1"/>
  <c r="O4058" i="7" s="1"/>
  <c r="O4059" i="7"/>
  <c r="O4060" i="7" s="1"/>
  <c r="O4061" i="7" s="1"/>
  <c r="O4062" i="7"/>
  <c r="O4063" i="7" s="1"/>
  <c r="O4064" i="7" s="1"/>
  <c r="O4065" i="7" s="1"/>
  <c r="O4066" i="7" s="1"/>
  <c r="O4067" i="7" s="1"/>
  <c r="O4068" i="7" s="1"/>
  <c r="O4069" i="7" s="1"/>
  <c r="O4070" i="7" s="1"/>
  <c r="O4071" i="7" s="1"/>
  <c r="O4072" i="7" s="1"/>
  <c r="O4073" i="7" s="1"/>
  <c r="O4074" i="7" s="1"/>
  <c r="O4075" i="7" s="1"/>
  <c r="O4076" i="7" s="1"/>
  <c r="O4077" i="7" s="1"/>
  <c r="O4078" i="7" s="1"/>
  <c r="O4079" i="7" s="1"/>
  <c r="O4080" i="7" s="1"/>
  <c r="O4081" i="7" s="1"/>
  <c r="O4082" i="7" s="1"/>
  <c r="O4083" i="7"/>
  <c r="O4084" i="7" s="1"/>
  <c r="O4085" i="7" s="1"/>
  <c r="O4086" i="7" s="1"/>
  <c r="O4087" i="7" s="1"/>
  <c r="O4088" i="7" s="1"/>
  <c r="O4089" i="7" s="1"/>
  <c r="O4090" i="7" s="1"/>
  <c r="O4091" i="7" s="1"/>
  <c r="O4092" i="7" s="1"/>
  <c r="O4093" i="7" s="1"/>
  <c r="O4094" i="7" s="1"/>
  <c r="O4095" i="7" s="1"/>
  <c r="O4096" i="7" s="1"/>
  <c r="O4097" i="7" s="1"/>
  <c r="O4098" i="7"/>
  <c r="O4099" i="7" s="1"/>
  <c r="O4100" i="7" s="1"/>
  <c r="O4101" i="7" s="1"/>
  <c r="O4102" i="7" s="1"/>
  <c r="O4103" i="7" s="1"/>
  <c r="O4104" i="7" s="1"/>
  <c r="O4105" i="7" s="1"/>
  <c r="O4106" i="7" s="1"/>
  <c r="O4107" i="7"/>
  <c r="O4108" i="7" s="1"/>
  <c r="O4109" i="7" s="1"/>
  <c r="O4110" i="7"/>
  <c r="O4111" i="7" s="1"/>
  <c r="O4112" i="7" s="1"/>
  <c r="O4113" i="7" s="1"/>
  <c r="O4114" i="7"/>
  <c r="O4115" i="7" s="1"/>
  <c r="O4116" i="7" s="1"/>
  <c r="O4117" i="7" s="1"/>
  <c r="O4118" i="7" s="1"/>
  <c r="O4119" i="7" s="1"/>
  <c r="O4120" i="7" s="1"/>
  <c r="O4121" i="7" s="1"/>
  <c r="O4122" i="7" s="1"/>
  <c r="O4123" i="7" s="1"/>
  <c r="O4124" i="7" s="1"/>
  <c r="O4125" i="7" s="1"/>
  <c r="O4126" i="7" s="1"/>
  <c r="O4127" i="7" s="1"/>
  <c r="O4128" i="7" s="1"/>
  <c r="O4129" i="7" s="1"/>
  <c r="O4130" i="7" s="1"/>
  <c r="O4131" i="7"/>
  <c r="O4132" i="7" s="1"/>
  <c r="O4133" i="7" s="1"/>
  <c r="O4134" i="7"/>
  <c r="O4135" i="7" s="1"/>
  <c r="O4136" i="7" s="1"/>
  <c r="O4137" i="7" s="1"/>
  <c r="O4138" i="7" s="1"/>
  <c r="O4139" i="7"/>
  <c r="O4140" i="7" s="1"/>
  <c r="O4141" i="7" s="1"/>
  <c r="O4142" i="7" s="1"/>
  <c r="O4143" i="7" s="1"/>
  <c r="O4144" i="7" s="1"/>
  <c r="O4145" i="7" s="1"/>
  <c r="O4146" i="7" s="1"/>
  <c r="O4147" i="7" s="1"/>
  <c r="O4148" i="7" s="1"/>
  <c r="O4149" i="7" s="1"/>
  <c r="O4150" i="7" s="1"/>
  <c r="O4151" i="7" s="1"/>
  <c r="O4152" i="7" s="1"/>
  <c r="O4153" i="7" s="1"/>
  <c r="O4154" i="7" s="1"/>
  <c r="O4155" i="7"/>
  <c r="O4156" i="7" s="1"/>
  <c r="O4157" i="7" s="1"/>
  <c r="O4158" i="7" s="1"/>
  <c r="O4159" i="7" s="1"/>
  <c r="O4160" i="7" s="1"/>
  <c r="O4161" i="7" s="1"/>
  <c r="O4162" i="7" s="1"/>
  <c r="O4163" i="7" s="1"/>
  <c r="O4164" i="7" s="1"/>
  <c r="O4165" i="7" s="1"/>
  <c r="O4166" i="7" s="1"/>
  <c r="O4167" i="7" s="1"/>
  <c r="O4168" i="7" s="1"/>
  <c r="O4169" i="7" s="1"/>
  <c r="O4170" i="7" s="1"/>
  <c r="O4171" i="7" s="1"/>
  <c r="O4172" i="7" s="1"/>
  <c r="O4173" i="7" s="1"/>
  <c r="O4174" i="7" s="1"/>
  <c r="O4175" i="7" s="1"/>
  <c r="O4176" i="7" s="1"/>
  <c r="O4177" i="7" s="1"/>
  <c r="O4178" i="7" s="1"/>
  <c r="O4179" i="7"/>
  <c r="O4180" i="7" s="1"/>
  <c r="O4181" i="7" s="1"/>
  <c r="O4182" i="7"/>
  <c r="O4183" i="7" s="1"/>
  <c r="O4184" i="7" s="1"/>
  <c r="O4185" i="7" s="1"/>
  <c r="O4186" i="7" s="1"/>
  <c r="O4187" i="7" s="1"/>
  <c r="O4188" i="7" s="1"/>
  <c r="O4189" i="7" s="1"/>
  <c r="O4190" i="7" s="1"/>
  <c r="O4191" i="7" s="1"/>
  <c r="O4192" i="7" s="1"/>
  <c r="O4193" i="7" s="1"/>
  <c r="O4194" i="7" s="1"/>
  <c r="O4195" i="7" s="1"/>
  <c r="O4196" i="7" s="1"/>
  <c r="O4197" i="7" s="1"/>
  <c r="O4198" i="7" s="1"/>
  <c r="O4199" i="7" s="1"/>
  <c r="O4200" i="7" s="1"/>
  <c r="O4201" i="7" s="1"/>
  <c r="O4202" i="7" s="1"/>
  <c r="O4203" i="7"/>
  <c r="O4204" i="7" s="1"/>
  <c r="O4205" i="7" s="1"/>
  <c r="O4206" i="7" s="1"/>
  <c r="O4207" i="7" s="1"/>
  <c r="O4208" i="7" s="1"/>
  <c r="O4209" i="7" s="1"/>
  <c r="O4210" i="7" s="1"/>
  <c r="O4211" i="7" s="1"/>
  <c r="O4212" i="7" s="1"/>
  <c r="O4213" i="7" s="1"/>
  <c r="O4214" i="7" s="1"/>
  <c r="O4215" i="7" s="1"/>
  <c r="O4216" i="7" s="1"/>
  <c r="O4217" i="7" s="1"/>
  <c r="O4218" i="7" s="1"/>
  <c r="O4219" i="7" s="1"/>
  <c r="O4220" i="7" s="1"/>
  <c r="O4221" i="7" s="1"/>
  <c r="O4222" i="7" s="1"/>
  <c r="O4223" i="7" s="1"/>
  <c r="O4224" i="7" s="1"/>
  <c r="O4225" i="7" s="1"/>
  <c r="O4226" i="7"/>
  <c r="O4227" i="7"/>
  <c r="O4228" i="7" s="1"/>
  <c r="O4229" i="7" s="1"/>
  <c r="O4230" i="7" s="1"/>
  <c r="O4231" i="7" s="1"/>
  <c r="O4232" i="7" s="1"/>
  <c r="O4233" i="7" s="1"/>
  <c r="O4234" i="7" s="1"/>
  <c r="O4235" i="7" s="1"/>
  <c r="O4236" i="7" s="1"/>
  <c r="O4237" i="7" s="1"/>
  <c r="O4238" i="7" s="1"/>
  <c r="O4239" i="7" s="1"/>
  <c r="O4240" i="7" s="1"/>
  <c r="O4241" i="7" s="1"/>
  <c r="O4242" i="7" s="1"/>
  <c r="O4243" i="7" s="1"/>
  <c r="O4244" i="7" s="1"/>
  <c r="O4245" i="7" s="1"/>
  <c r="O4246" i="7"/>
  <c r="O4247" i="7" s="1"/>
  <c r="O4248" i="7" s="1"/>
  <c r="O4249" i="7" s="1"/>
  <c r="O4250" i="7" s="1"/>
  <c r="O4251" i="7"/>
  <c r="O4252" i="7" s="1"/>
  <c r="O4253" i="7" s="1"/>
  <c r="O4254" i="7"/>
  <c r="O4255" i="7" s="1"/>
  <c r="O4256" i="7" s="1"/>
  <c r="O4257" i="7" s="1"/>
  <c r="O4258" i="7" s="1"/>
  <c r="O4259" i="7" s="1"/>
  <c r="O4260" i="7" s="1"/>
  <c r="O4261" i="7" s="1"/>
  <c r="O4262" i="7" s="1"/>
  <c r="O4263" i="7" s="1"/>
  <c r="O4264" i="7" s="1"/>
  <c r="O4265" i="7" s="1"/>
  <c r="O4266" i="7" s="1"/>
  <c r="O4267" i="7" s="1"/>
  <c r="O4268" i="7" s="1"/>
  <c r="O4269" i="7" s="1"/>
  <c r="O4270" i="7" s="1"/>
  <c r="O4271" i="7" s="1"/>
  <c r="O4272" i="7" s="1"/>
  <c r="O4273" i="7" s="1"/>
  <c r="O4274" i="7" s="1"/>
  <c r="O4275" i="7"/>
  <c r="O4276" i="7" s="1"/>
  <c r="O4277" i="7" s="1"/>
  <c r="O4278" i="7" s="1"/>
  <c r="O4279" i="7" s="1"/>
  <c r="O4280" i="7" s="1"/>
  <c r="O4281" i="7" s="1"/>
  <c r="O4282" i="7" s="1"/>
  <c r="O4283" i="7" s="1"/>
  <c r="O4284" i="7" s="1"/>
  <c r="O4285" i="7" s="1"/>
  <c r="O4286" i="7" s="1"/>
  <c r="O4287" i="7" s="1"/>
  <c r="O4288" i="7" s="1"/>
  <c r="O4289" i="7" s="1"/>
  <c r="O4290" i="7" s="1"/>
  <c r="O4291" i="7" s="1"/>
  <c r="O4292" i="7" s="1"/>
  <c r="O4293" i="7" s="1"/>
  <c r="O4294" i="7" s="1"/>
  <c r="O4295" i="7" s="1"/>
  <c r="O4296" i="7" s="1"/>
  <c r="O4297" i="7" s="1"/>
  <c r="O4298" i="7" s="1"/>
  <c r="O4299" i="7"/>
  <c r="O4300" i="7" s="1"/>
  <c r="O4301" i="7" s="1"/>
  <c r="O4302" i="7"/>
  <c r="O4303" i="7" s="1"/>
  <c r="O4304" i="7" s="1"/>
  <c r="O4305" i="7" s="1"/>
  <c r="O4306" i="7"/>
  <c r="O4307" i="7" s="1"/>
  <c r="O4308" i="7" s="1"/>
  <c r="O4309" i="7" s="1"/>
  <c r="O4310" i="7"/>
  <c r="O4311" i="7" s="1"/>
  <c r="O4312" i="7" s="1"/>
  <c r="O4313" i="7" s="1"/>
  <c r="O4314" i="7" s="1"/>
  <c r="O4315" i="7" s="1"/>
  <c r="O4316" i="7" s="1"/>
  <c r="O4317" i="7" s="1"/>
  <c r="O4318" i="7" s="1"/>
  <c r="O4319" i="7" s="1"/>
  <c r="O4320" i="7" s="1"/>
  <c r="O4321" i="7" s="1"/>
  <c r="O4322" i="7" s="1"/>
  <c r="O4323" i="7"/>
  <c r="O4324" i="7" s="1"/>
  <c r="O4325" i="7" s="1"/>
  <c r="O4326" i="7"/>
  <c r="O4327" i="7" s="1"/>
  <c r="O4328" i="7" s="1"/>
  <c r="O4329" i="7" s="1"/>
  <c r="O4330" i="7" s="1"/>
  <c r="O4331" i="7"/>
  <c r="O4332" i="7" s="1"/>
  <c r="O4333" i="7" s="1"/>
  <c r="O4334" i="7" s="1"/>
  <c r="O4335" i="7" s="1"/>
  <c r="O4336" i="7" s="1"/>
  <c r="O4337" i="7" s="1"/>
  <c r="O4338" i="7" s="1"/>
  <c r="O4339" i="7" s="1"/>
  <c r="O4340" i="7" s="1"/>
  <c r="O4341" i="7" s="1"/>
  <c r="O4342" i="7" s="1"/>
  <c r="O4343" i="7" s="1"/>
  <c r="O4344" i="7" s="1"/>
  <c r="O4345" i="7" s="1"/>
  <c r="O4346" i="7" s="1"/>
  <c r="O4347" i="7"/>
  <c r="O4348" i="7" s="1"/>
  <c r="O4349" i="7" s="1"/>
  <c r="O4350" i="7" s="1"/>
  <c r="O4351" i="7" s="1"/>
  <c r="O4352" i="7" s="1"/>
  <c r="O4353" i="7" s="1"/>
  <c r="O4354" i="7"/>
  <c r="O4355" i="7" s="1"/>
  <c r="O4356" i="7" s="1"/>
  <c r="O4357" i="7" s="1"/>
  <c r="O4358" i="7" s="1"/>
  <c r="O4359" i="7" s="1"/>
  <c r="O4360" i="7" s="1"/>
  <c r="O4361" i="7" s="1"/>
  <c r="O4362" i="7" s="1"/>
  <c r="O4363" i="7" s="1"/>
  <c r="O4364" i="7" s="1"/>
  <c r="O4365" i="7" s="1"/>
  <c r="O4366" i="7" s="1"/>
  <c r="O4367" i="7" s="1"/>
  <c r="O4368" i="7" s="1"/>
  <c r="O4369" i="7" s="1"/>
  <c r="O4370" i="7" s="1"/>
  <c r="O4371" i="7"/>
  <c r="O4372" i="7" s="1"/>
  <c r="O4373" i="7" s="1"/>
  <c r="O4374" i="7"/>
  <c r="O4375" i="7" s="1"/>
  <c r="O4376" i="7" s="1"/>
  <c r="O4377" i="7" s="1"/>
  <c r="O4378" i="7" s="1"/>
  <c r="O4379" i="7" s="1"/>
  <c r="O4380" i="7" s="1"/>
  <c r="O4381" i="7" s="1"/>
  <c r="O4382" i="7" s="1"/>
  <c r="O4383" i="7" s="1"/>
  <c r="O4384" i="7" s="1"/>
  <c r="O4385" i="7" s="1"/>
  <c r="O4386" i="7" s="1"/>
  <c r="O4387" i="7" s="1"/>
  <c r="O4388" i="7" s="1"/>
  <c r="O4389" i="7" s="1"/>
  <c r="O4390" i="7" s="1"/>
  <c r="O4391" i="7" s="1"/>
  <c r="O4392" i="7" s="1"/>
  <c r="O4393" i="7" s="1"/>
  <c r="O4394" i="7" s="1"/>
  <c r="O4395" i="7"/>
  <c r="O4396" i="7" s="1"/>
  <c r="O4397" i="7" s="1"/>
  <c r="O4398" i="7" s="1"/>
  <c r="O4399" i="7" s="1"/>
  <c r="O4400" i="7" s="1"/>
  <c r="O4401" i="7" s="1"/>
  <c r="O4402" i="7" s="1"/>
  <c r="O4403" i="7" s="1"/>
  <c r="O4404" i="7" s="1"/>
  <c r="O4405" i="7" s="1"/>
  <c r="O4406" i="7" s="1"/>
  <c r="O4407" i="7" s="1"/>
  <c r="O4408" i="7" s="1"/>
  <c r="O4409" i="7" s="1"/>
  <c r="O4410" i="7" s="1"/>
  <c r="O4411" i="7" s="1"/>
  <c r="O4412" i="7" s="1"/>
  <c r="O4413" i="7" s="1"/>
  <c r="O4414" i="7" s="1"/>
  <c r="O4415" i="7" s="1"/>
  <c r="O4416" i="7" s="1"/>
  <c r="O4417" i="7" s="1"/>
  <c r="O4418" i="7" s="1"/>
  <c r="O4419" i="7"/>
  <c r="O4420" i="7" s="1"/>
  <c r="O4421" i="7" s="1"/>
  <c r="O4422" i="7" s="1"/>
  <c r="O4423" i="7" s="1"/>
  <c r="O4424" i="7" s="1"/>
  <c r="O4425" i="7" s="1"/>
  <c r="O4426" i="7" s="1"/>
  <c r="O4427" i="7" s="1"/>
  <c r="O4428" i="7" s="1"/>
  <c r="O4429" i="7" s="1"/>
  <c r="O4430" i="7" s="1"/>
  <c r="O4431" i="7" s="1"/>
  <c r="O4432" i="7" s="1"/>
  <c r="O4433" i="7" s="1"/>
  <c r="O4434" i="7" s="1"/>
  <c r="O4435" i="7" s="1"/>
  <c r="O4436" i="7" s="1"/>
  <c r="O4437" i="7" s="1"/>
  <c r="O4438" i="7"/>
  <c r="O4439" i="7" s="1"/>
  <c r="O4440" i="7" s="1"/>
  <c r="O4441" i="7" s="1"/>
  <c r="O4442" i="7" s="1"/>
  <c r="O4443" i="7"/>
  <c r="O4444" i="7" s="1"/>
  <c r="O4445" i="7" s="1"/>
  <c r="O4446" i="7"/>
  <c r="O4447" i="7" s="1"/>
  <c r="O4448" i="7" s="1"/>
  <c r="O4449" i="7" s="1"/>
  <c r="O4450" i="7" s="1"/>
  <c r="O4451" i="7" s="1"/>
  <c r="O4452" i="7" s="1"/>
  <c r="O4453" i="7" s="1"/>
  <c r="O4454" i="7" s="1"/>
  <c r="O4455" i="7" s="1"/>
  <c r="O4456" i="7" s="1"/>
  <c r="O4457" i="7" s="1"/>
  <c r="O4458" i="7" s="1"/>
  <c r="O4459" i="7" s="1"/>
  <c r="O4460" i="7" s="1"/>
  <c r="O4461" i="7" s="1"/>
  <c r="O4462" i="7" s="1"/>
  <c r="O4463" i="7" s="1"/>
  <c r="O4464" i="7" s="1"/>
  <c r="O4465" i="7" s="1"/>
  <c r="O4466" i="7" s="1"/>
  <c r="O4467" i="7"/>
  <c r="O4468" i="7" s="1"/>
  <c r="O4469" i="7" s="1"/>
  <c r="O4470" i="7" s="1"/>
  <c r="O4471" i="7" s="1"/>
  <c r="O4472" i="7" s="1"/>
  <c r="O4473" i="7" s="1"/>
  <c r="O4474" i="7" s="1"/>
  <c r="O4475" i="7" s="1"/>
  <c r="O4476" i="7" s="1"/>
  <c r="O4477" i="7" s="1"/>
  <c r="O4478" i="7" s="1"/>
  <c r="O4479" i="7" s="1"/>
  <c r="O4480" i="7" s="1"/>
  <c r="O4481" i="7" s="1"/>
  <c r="O4482" i="7"/>
  <c r="O4483" i="7" s="1"/>
  <c r="O4484" i="7" s="1"/>
  <c r="O4485" i="7" s="1"/>
  <c r="O4486" i="7" s="1"/>
  <c r="O4487" i="7" s="1"/>
  <c r="O4488" i="7" s="1"/>
  <c r="O4489" i="7" s="1"/>
  <c r="O4490" i="7" s="1"/>
  <c r="O4491" i="7"/>
  <c r="O4492" i="7" s="1"/>
  <c r="O4493" i="7" s="1"/>
  <c r="O4494" i="7"/>
  <c r="O4495" i="7" s="1"/>
  <c r="O4496" i="7" s="1"/>
  <c r="O4497" i="7" s="1"/>
  <c r="O4498" i="7"/>
  <c r="O4499" i="7" s="1"/>
  <c r="O4500" i="7" s="1"/>
  <c r="O4501" i="7" s="1"/>
  <c r="O4502" i="7" s="1"/>
  <c r="O4503" i="7" s="1"/>
  <c r="O4504" i="7" s="1"/>
  <c r="O4505" i="7" s="1"/>
  <c r="O4506" i="7" s="1"/>
  <c r="O4507" i="7" s="1"/>
  <c r="O4508" i="7" s="1"/>
  <c r="O4509" i="7" s="1"/>
  <c r="O4510" i="7" s="1"/>
  <c r="O4511" i="7" s="1"/>
  <c r="O4512" i="7" s="1"/>
  <c r="O4513" i="7" s="1"/>
  <c r="O4514" i="7" s="1"/>
  <c r="O4515" i="7"/>
  <c r="O4516" i="7" s="1"/>
  <c r="O4517" i="7" s="1"/>
  <c r="O4518" i="7"/>
  <c r="O4519" i="7" s="1"/>
  <c r="O4520" i="7" s="1"/>
  <c r="O4521" i="7" s="1"/>
  <c r="O4522" i="7" s="1"/>
  <c r="O4523" i="7"/>
  <c r="O4524" i="7" s="1"/>
  <c r="O4525" i="7" s="1"/>
  <c r="O4526" i="7" s="1"/>
  <c r="O4527" i="7" s="1"/>
  <c r="O4528" i="7" s="1"/>
  <c r="O4529" i="7" s="1"/>
  <c r="O4530" i="7" s="1"/>
  <c r="O4531" i="7" s="1"/>
  <c r="O4532" i="7" s="1"/>
  <c r="O4533" i="7" s="1"/>
  <c r="O4534" i="7" s="1"/>
  <c r="O4535" i="7" s="1"/>
  <c r="O4536" i="7" s="1"/>
  <c r="O4537" i="7" s="1"/>
  <c r="O4538" i="7" s="1"/>
  <c r="O4539" i="7"/>
  <c r="O4540" i="7" s="1"/>
  <c r="O4541" i="7" s="1"/>
  <c r="O4542" i="7" s="1"/>
  <c r="O4543" i="7" s="1"/>
  <c r="O4544" i="7" s="1"/>
  <c r="O4545" i="7" s="1"/>
  <c r="O4546" i="7" s="1"/>
  <c r="O4547" i="7" s="1"/>
  <c r="O4548" i="7" s="1"/>
  <c r="O4549" i="7" s="1"/>
  <c r="O4550" i="7" s="1"/>
  <c r="O4551" i="7" s="1"/>
  <c r="O4552" i="7" s="1"/>
  <c r="O4553" i="7" s="1"/>
  <c r="O4554" i="7" s="1"/>
  <c r="O4555" i="7" s="1"/>
  <c r="O4556" i="7" s="1"/>
  <c r="O4557" i="7" s="1"/>
  <c r="O4558" i="7" s="1"/>
  <c r="O4559" i="7" s="1"/>
  <c r="O4560" i="7" s="1"/>
  <c r="O4561" i="7" s="1"/>
  <c r="O4562" i="7" s="1"/>
  <c r="O4563" i="7"/>
  <c r="O4564" i="7" s="1"/>
  <c r="O4565" i="7" s="1"/>
  <c r="O4566" i="7"/>
  <c r="O4567" i="7" s="1"/>
  <c r="O4568" i="7" s="1"/>
  <c r="O4569" i="7" s="1"/>
  <c r="O4570" i="7" s="1"/>
  <c r="O4571" i="7" s="1"/>
  <c r="O4572" i="7" s="1"/>
  <c r="O4573" i="7" s="1"/>
  <c r="O4574" i="7" s="1"/>
  <c r="O4575" i="7" s="1"/>
  <c r="O4576" i="7" s="1"/>
  <c r="O4577" i="7" s="1"/>
  <c r="O4578" i="7" s="1"/>
  <c r="O4579" i="7" s="1"/>
  <c r="O4580" i="7" s="1"/>
  <c r="O4581" i="7" s="1"/>
  <c r="O4582" i="7" s="1"/>
  <c r="O4583" i="7" s="1"/>
  <c r="O4584" i="7" s="1"/>
  <c r="O4585" i="7" s="1"/>
  <c r="O4586" i="7" s="1"/>
  <c r="O4587" i="7"/>
  <c r="O4588" i="7" s="1"/>
  <c r="O4589" i="7" s="1"/>
  <c r="O4590" i="7" s="1"/>
  <c r="O4591" i="7" s="1"/>
  <c r="O4592" i="7" s="1"/>
  <c r="O4593" i="7" s="1"/>
  <c r="O4594" i="7" s="1"/>
  <c r="O4595" i="7" s="1"/>
  <c r="O4596" i="7" s="1"/>
  <c r="O4597" i="7" s="1"/>
  <c r="O4598" i="7" s="1"/>
  <c r="O4599" i="7" s="1"/>
  <c r="O4600" i="7" s="1"/>
  <c r="O4601" i="7" s="1"/>
  <c r="O4602" i="7" s="1"/>
  <c r="O4603" i="7" s="1"/>
  <c r="O4604" i="7" s="1"/>
  <c r="O4605" i="7" s="1"/>
  <c r="O4606" i="7" s="1"/>
  <c r="O4607" i="7" s="1"/>
  <c r="O4608" i="7" s="1"/>
  <c r="O4609" i="7" s="1"/>
  <c r="O4610" i="7"/>
  <c r="O4611" i="7"/>
  <c r="O4612" i="7" s="1"/>
  <c r="O4613" i="7" s="1"/>
  <c r="O4614" i="7" s="1"/>
  <c r="O4615" i="7" s="1"/>
  <c r="O4616" i="7" s="1"/>
  <c r="O4617" i="7" s="1"/>
  <c r="O4618" i="7" s="1"/>
  <c r="O4619" i="7" s="1"/>
  <c r="O4620" i="7" s="1"/>
  <c r="O4621" i="7" s="1"/>
  <c r="O4622" i="7" s="1"/>
  <c r="O4623" i="7" s="1"/>
  <c r="O4624" i="7" s="1"/>
  <c r="O4625" i="7" s="1"/>
  <c r="O4626" i="7" s="1"/>
  <c r="O4627" i="7" s="1"/>
  <c r="O4628" i="7" s="1"/>
  <c r="O4629" i="7" s="1"/>
  <c r="O4630" i="7"/>
  <c r="O4631" i="7" s="1"/>
  <c r="O4632" i="7" s="1"/>
  <c r="O4633" i="7" s="1"/>
  <c r="O4634" i="7" s="1"/>
  <c r="O4635" i="7"/>
  <c r="O4636" i="7" s="1"/>
  <c r="O4637" i="7" s="1"/>
  <c r="O4638" i="7"/>
  <c r="O4639" i="7" s="1"/>
  <c r="O4640" i="7" s="1"/>
  <c r="O4641" i="7" s="1"/>
  <c r="O4642" i="7" s="1"/>
  <c r="O4643" i="7" s="1"/>
  <c r="O4644" i="7" s="1"/>
  <c r="O4645" i="7" s="1"/>
  <c r="O4646" i="7" s="1"/>
  <c r="O4647" i="7" s="1"/>
  <c r="O4648" i="7" s="1"/>
  <c r="O4649" i="7" s="1"/>
  <c r="O4650" i="7" s="1"/>
  <c r="O4651" i="7" s="1"/>
  <c r="O4652" i="7" s="1"/>
  <c r="O4653" i="7" s="1"/>
  <c r="O4654" i="7" s="1"/>
  <c r="O4655" i="7" s="1"/>
  <c r="O4656" i="7" s="1"/>
  <c r="O4657" i="7" s="1"/>
  <c r="O4658" i="7" s="1"/>
  <c r="O4659" i="7"/>
  <c r="O4660" i="7" s="1"/>
  <c r="O4661" i="7" s="1"/>
  <c r="O4662" i="7" s="1"/>
  <c r="O4663" i="7" s="1"/>
  <c r="O4664" i="7" s="1"/>
  <c r="O4665" i="7" s="1"/>
  <c r="O4666" i="7" s="1"/>
  <c r="O4667" i="7" s="1"/>
  <c r="O4668" i="7" s="1"/>
  <c r="O4669" i="7" s="1"/>
  <c r="O4670" i="7" s="1"/>
  <c r="O4671" i="7" s="1"/>
  <c r="O4672" i="7" s="1"/>
  <c r="O4673" i="7" s="1"/>
  <c r="O4674" i="7" s="1"/>
  <c r="O4675" i="7" s="1"/>
  <c r="O4676" i="7" s="1"/>
  <c r="O4677" i="7" s="1"/>
  <c r="O4678" i="7" s="1"/>
  <c r="O4679" i="7" s="1"/>
  <c r="O4680" i="7" s="1"/>
  <c r="O4681" i="7" s="1"/>
  <c r="O4682" i="7" s="1"/>
  <c r="O4683" i="7"/>
  <c r="O4684" i="7" s="1"/>
  <c r="O4685" i="7" s="1"/>
  <c r="O4686" i="7"/>
  <c r="O4687" i="7" s="1"/>
  <c r="O4688" i="7" s="1"/>
  <c r="O4689" i="7" s="1"/>
  <c r="O4690" i="7"/>
  <c r="O4691" i="7" s="1"/>
  <c r="O4692" i="7" s="1"/>
  <c r="O4693" i="7" s="1"/>
  <c r="O4694" i="7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/>
  <c r="O4708" i="7" s="1"/>
  <c r="O4709" i="7" s="1"/>
  <c r="O4710" i="7"/>
  <c r="O4711" i="7" s="1"/>
  <c r="O4712" i="7" s="1"/>
  <c r="O4713" i="7" s="1"/>
  <c r="O4714" i="7" s="1"/>
  <c r="O4715" i="7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/>
  <c r="O4732" i="7" s="1"/>
  <c r="O4733" i="7" s="1"/>
  <c r="O4734" i="7" s="1"/>
  <c r="O4735" i="7" s="1"/>
  <c r="O4736" i="7" s="1"/>
  <c r="O4737" i="7" s="1"/>
  <c r="O4738" i="7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/>
  <c r="O4756" i="7" s="1"/>
  <c r="O4757" i="7" s="1"/>
  <c r="O4758" i="7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/>
  <c r="O4780" i="7" s="1"/>
  <c r="O4781" i="7" s="1"/>
  <c r="O4782" i="7" s="1"/>
  <c r="O4783" i="7" s="1"/>
  <c r="O4784" i="7" s="1"/>
  <c r="O4785" i="7" s="1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/>
  <c r="O4828" i="7" s="1"/>
  <c r="O4829" i="7" s="1"/>
  <c r="O4830" i="7"/>
  <c r="O4831" i="7" s="1"/>
  <c r="O4832" i="7" s="1"/>
  <c r="O4833" i="7" s="1"/>
  <c r="O4834" i="7" s="1"/>
  <c r="O4835" i="7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/>
  <c r="O4876" i="7" s="1"/>
  <c r="O4877" i="7" s="1"/>
  <c r="O4878" i="7"/>
  <c r="O4879" i="7" s="1"/>
  <c r="O4880" i="7" s="1"/>
  <c r="O4881" i="7" s="1"/>
  <c r="O4882" i="7" s="1"/>
  <c r="O4883" i="7"/>
  <c r="O4884" i="7" s="1"/>
  <c r="O4885" i="7" s="1"/>
  <c r="O4886" i="7" s="1"/>
  <c r="O4887" i="7" s="1"/>
  <c r="O4888" i="7" s="1"/>
  <c r="O4889" i="7" s="1"/>
  <c r="O4890" i="7"/>
  <c r="O4891" i="7" s="1"/>
  <c r="O4892" i="7" s="1"/>
  <c r="O4893" i="7" s="1"/>
  <c r="O4894" i="7" s="1"/>
  <c r="O4895" i="7" s="1"/>
  <c r="O4896" i="7" s="1"/>
  <c r="O4897" i="7" s="1"/>
  <c r="O4898" i="7" s="1"/>
  <c r="O4899" i="7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/>
  <c r="O4918" i="7" s="1"/>
  <c r="O4919" i="7" s="1"/>
  <c r="O4920" i="7" s="1"/>
  <c r="O4921" i="7" s="1"/>
  <c r="O4922" i="7" s="1"/>
  <c r="O4923" i="7"/>
  <c r="O4924" i="7" s="1"/>
  <c r="O4925" i="7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/>
  <c r="O4996" i="7" s="1"/>
  <c r="O4997" i="7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/>
  <c r="O5020" i="7" s="1"/>
  <c r="O5021" i="7"/>
  <c r="O5022" i="7" s="1"/>
  <c r="O5023" i="7" s="1"/>
  <c r="O5024" i="7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/>
  <c r="O5044" i="7" s="1"/>
  <c r="O5045" i="7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/>
  <c r="O5068" i="7" s="1"/>
  <c r="O5069" i="7"/>
  <c r="O5070" i="7" s="1"/>
  <c r="O5071" i="7" s="1"/>
  <c r="O5072" i="7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/>
  <c r="O5089" i="7" s="1"/>
  <c r="O5090" i="7" s="1"/>
  <c r="O5091" i="7"/>
  <c r="O5092" i="7" s="1"/>
  <c r="O5093" i="7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/>
  <c r="O5116" i="7" s="1"/>
  <c r="O5117" i="7"/>
  <c r="O5118" i="7" s="1"/>
  <c r="O5119" i="7" s="1"/>
  <c r="O5120" i="7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/>
  <c r="O5140" i="7" s="1"/>
  <c r="O5141" i="7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/>
  <c r="O5164" i="7" s="1"/>
  <c r="O5165" i="7"/>
  <c r="O5166" i="7" s="1"/>
  <c r="O5167" i="7" s="1"/>
  <c r="O5168" i="7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/>
  <c r="O5185" i="7" s="1"/>
  <c r="O5186" i="7" s="1"/>
  <c r="O5187" i="7"/>
  <c r="O5188" i="7" s="1"/>
  <c r="O5189" i="7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/>
  <c r="O5212" i="7" s="1"/>
  <c r="O5213" i="7"/>
  <c r="O5214" i="7" s="1"/>
  <c r="O5215" i="7" s="1"/>
  <c r="O5216" i="7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/>
  <c r="O5236" i="7" s="1"/>
  <c r="O5237" i="7"/>
  <c r="O5238" i="7" s="1"/>
  <c r="O5239" i="7" s="1"/>
  <c r="O5240" i="7" s="1"/>
  <c r="O5241" i="7" s="1"/>
  <c r="O5242" i="7" s="1"/>
  <c r="O5243" i="7" s="1"/>
  <c r="O5244" i="7" s="1"/>
  <c r="O5245" i="7" s="1"/>
  <c r="O5246" i="7" s="1"/>
  <c r="O5247" i="7" s="1"/>
  <c r="O5248" i="7"/>
  <c r="O5249" i="7" s="1"/>
  <c r="O5250" i="7" s="1"/>
  <c r="O5251" i="7" s="1"/>
  <c r="O5252" i="7" s="1"/>
  <c r="O5253" i="7" s="1"/>
  <c r="O5254" i="7" s="1"/>
  <c r="O5255" i="7" s="1"/>
  <c r="O5256" i="7" s="1"/>
  <c r="O5257" i="7" s="1"/>
  <c r="O5258" i="7" s="1"/>
  <c r="O5259" i="7"/>
  <c r="O5260" i="7" s="1"/>
  <c r="O5261" i="7"/>
  <c r="O5262" i="7" s="1"/>
  <c r="O5263" i="7" s="1"/>
  <c r="O5264" i="7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/>
  <c r="O5281" i="7" s="1"/>
  <c r="O5282" i="7" s="1"/>
  <c r="O5283" i="7"/>
  <c r="O5284" i="7" s="1"/>
  <c r="O5285" i="7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/>
  <c r="O5308" i="7" s="1"/>
  <c r="O5309" i="7"/>
  <c r="O5310" i="7" s="1"/>
  <c r="O5311" i="7" s="1"/>
  <c r="O5312" i="7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/>
  <c r="O5332" i="7"/>
  <c r="O5333" i="7" s="1"/>
  <c r="O5334" i="7" s="1"/>
  <c r="O5335" i="7" s="1"/>
  <c r="O5336" i="7" s="1"/>
  <c r="O5337" i="7" s="1"/>
  <c r="O5338" i="7" s="1"/>
  <c r="O5339" i="7" s="1"/>
  <c r="O5340" i="7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/>
  <c r="O5356" i="7"/>
  <c r="O5357" i="7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/>
  <c r="O5404" i="7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/>
  <c r="O5428" i="7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/>
  <c r="O5476" i="7"/>
  <c r="O5477" i="7" s="1"/>
  <c r="O5478" i="7" s="1"/>
  <c r="O5479" i="7" s="1"/>
  <c r="O5480" i="7" s="1"/>
  <c r="O5481" i="7" s="1"/>
  <c r="O5482" i="7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/>
  <c r="O5500" i="7" s="1"/>
  <c r="O5501" i="7" s="1"/>
  <c r="O5502" i="7" s="1"/>
  <c r="O5503" i="7" s="1"/>
  <c r="O5504" i="7" s="1"/>
  <c r="O5505" i="7" s="1"/>
  <c r="O5506" i="7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/>
  <c r="O5524" i="7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/>
  <c r="O5548" i="7"/>
  <c r="O5549" i="7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/>
  <c r="O5596" i="7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/>
  <c r="O5620" i="7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/>
  <c r="O5668" i="7"/>
  <c r="O5669" i="7" s="1"/>
  <c r="O5670" i="7" s="1"/>
  <c r="O5671" i="7" s="1"/>
  <c r="O5672" i="7" s="1"/>
  <c r="O5673" i="7" s="1"/>
  <c r="O5674" i="7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/>
  <c r="O5692" i="7" s="1"/>
  <c r="O5693" i="7" s="1"/>
  <c r="O5694" i="7" s="1"/>
  <c r="O5695" i="7" s="1"/>
  <c r="O5696" i="7" s="1"/>
  <c r="O5697" i="7" s="1"/>
  <c r="O5698" i="7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/>
  <c r="O5716" i="7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/>
  <c r="O5740" i="7"/>
  <c r="O5741" i="7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/>
  <c r="O5788" i="7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3" i="7" s="1"/>
  <c r="O5804" i="7" s="1"/>
  <c r="O5805" i="7" s="1"/>
  <c r="O5806" i="7" s="1"/>
  <c r="O5807" i="7" s="1"/>
  <c r="O5808" i="7" s="1"/>
  <c r="O5809" i="7" s="1"/>
  <c r="O5810" i="7" s="1"/>
  <c r="O5811" i="7"/>
  <c r="O5812" i="7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/>
  <c r="O5860" i="7"/>
  <c r="O5861" i="7" s="1"/>
  <c r="O5862" i="7" s="1"/>
  <c r="O5863" i="7" s="1"/>
  <c r="O5864" i="7" s="1"/>
  <c r="O5865" i="7" s="1"/>
  <c r="O5866" i="7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/>
  <c r="O5884" i="7" s="1"/>
  <c r="O5885" i="7" s="1"/>
  <c r="O5886" i="7" s="1"/>
  <c r="O5887" i="7" s="1"/>
  <c r="O5888" i="7" s="1"/>
  <c r="O5889" i="7" s="1"/>
  <c r="O5890" i="7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/>
  <c r="O5908" i="7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/>
  <c r="O5932" i="7"/>
  <c r="O5933" i="7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/>
  <c r="O5956" i="7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/>
  <c r="O5980" i="7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/>
  <c r="O6004" i="7"/>
  <c r="O6005" i="7"/>
  <c r="O6006" i="7" s="1"/>
  <c r="O6007" i="7" s="1"/>
  <c r="O6008" i="7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/>
  <c r="O6028" i="7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/>
  <c r="O6052" i="7"/>
  <c r="O6053" i="7" s="1"/>
  <c r="O6054" i="7" s="1"/>
  <c r="O6055" i="7" s="1"/>
  <c r="O6056" i="7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/>
  <c r="O6076" i="7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/>
  <c r="O6100" i="7"/>
  <c r="O6101" i="7"/>
  <c r="O6102" i="7" s="1"/>
  <c r="O6103" i="7" s="1"/>
  <c r="O6104" i="7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/>
  <c r="O6117" i="7" s="1"/>
  <c r="O6118" i="7" s="1"/>
  <c r="O6119" i="7" s="1"/>
  <c r="O6120" i="7" s="1"/>
  <c r="O6121" i="7" s="1"/>
  <c r="O6122" i="7" s="1"/>
  <c r="O6123" i="7"/>
  <c r="O6124" i="7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/>
  <c r="O6148" i="7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/>
  <c r="O6172" i="7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/>
  <c r="O6193" i="7" s="1"/>
  <c r="O6194" i="7" s="1"/>
  <c r="O6195" i="7"/>
  <c r="O6196" i="7"/>
  <c r="O6197" i="7"/>
  <c r="O6198" i="7" s="1"/>
  <c r="O6199" i="7" s="1"/>
  <c r="O6200" i="7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/>
  <c r="O6220" i="7"/>
  <c r="O6221" i="7" s="1"/>
  <c r="O6222" i="7" s="1"/>
  <c r="O6223" i="7" s="1"/>
  <c r="O6224" i="7" s="1"/>
  <c r="O6225" i="7" s="1"/>
  <c r="O6226" i="7" s="1"/>
  <c r="O6227" i="7" s="1"/>
  <c r="O6228" i="7" s="1"/>
  <c r="O6229" i="7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/>
  <c r="O6244" i="7"/>
  <c r="O6245" i="7" s="1"/>
  <c r="O6246" i="7" s="1"/>
  <c r="O6247" i="7" s="1"/>
  <c r="O6248" i="7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/>
  <c r="O6268" i="7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/>
  <c r="O6289" i="7" s="1"/>
  <c r="O6290" i="7" s="1"/>
  <c r="O6291" i="7"/>
  <c r="O6292" i="7"/>
  <c r="O6293" i="7"/>
  <c r="O6294" i="7" s="1"/>
  <c r="O6295" i="7" s="1"/>
  <c r="O6296" i="7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/>
  <c r="O6309" i="7" s="1"/>
  <c r="O6310" i="7" s="1"/>
  <c r="O6311" i="7" s="1"/>
  <c r="O6312" i="7" s="1"/>
  <c r="O6313" i="7" s="1"/>
  <c r="O6314" i="7" s="1"/>
  <c r="O6315" i="7"/>
  <c r="O6316" i="7"/>
  <c r="O6317" i="7" s="1"/>
  <c r="O6318" i="7" s="1"/>
  <c r="O6319" i="7" s="1"/>
  <c r="O6320" i="7" s="1"/>
  <c r="O6321" i="7" s="1"/>
  <c r="O6322" i="7" s="1"/>
  <c r="O6323" i="7" s="1"/>
  <c r="O6324" i="7" s="1"/>
  <c r="O6325" i="7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/>
  <c r="O6340" i="7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/>
  <c r="O6364" i="7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/>
  <c r="O6388" i="7"/>
  <c r="O6389" i="7"/>
  <c r="O6390" i="7" s="1"/>
  <c r="O6391" i="7" s="1"/>
  <c r="O6392" i="7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/>
  <c r="O6412" i="7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/>
  <c r="O6436" i="7"/>
  <c r="O6437" i="7" s="1"/>
  <c r="O6438" i="7" s="1"/>
  <c r="O6439" i="7" s="1"/>
  <c r="O6440" i="7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/>
  <c r="O6460" i="7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/>
  <c r="O6484" i="7"/>
  <c r="O6485" i="7"/>
  <c r="O6486" i="7" s="1"/>
  <c r="O6487" i="7" s="1"/>
  <c r="O6488" i="7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/>
  <c r="O6501" i="7" s="1"/>
  <c r="O6502" i="7" s="1"/>
  <c r="O6503" i="7" s="1"/>
  <c r="O6504" i="7" s="1"/>
  <c r="O6505" i="7" s="1"/>
  <c r="O6506" i="7" s="1"/>
  <c r="O6507" i="7"/>
  <c r="O6508" i="7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/>
  <c r="O6556" i="7"/>
  <c r="O6557" i="7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/>
  <c r="O6580" i="7" s="1"/>
  <c r="O6581" i="7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/>
  <c r="O6604" i="7"/>
  <c r="O6605" i="7"/>
  <c r="O6606" i="7" s="1"/>
  <c r="O6607" i="7" s="1"/>
  <c r="O6608" i="7" s="1"/>
  <c r="O6609" i="7" s="1"/>
  <c r="O6610" i="7" s="1"/>
  <c r="O6611" i="7" s="1"/>
  <c r="O6612" i="7" s="1"/>
  <c r="O6613" i="7"/>
  <c r="O6614" i="7" s="1"/>
  <c r="O6615" i="7" s="1"/>
  <c r="O6616" i="7" s="1"/>
  <c r="O6617" i="7" s="1"/>
  <c r="O6618" i="7" s="1"/>
  <c r="O6619" i="7" s="1"/>
  <c r="O6620" i="7" s="1"/>
  <c r="O6621" i="7" s="1"/>
  <c r="O6622" i="7" s="1"/>
  <c r="O6623" i="7" s="1"/>
  <c r="O6624" i="7" s="1"/>
  <c r="O6625" i="7" s="1"/>
  <c r="O6626" i="7" s="1"/>
  <c r="O6627" i="7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/>
  <c r="O6652" i="7"/>
  <c r="O6653" i="7"/>
  <c r="O6654" i="7" s="1"/>
  <c r="O6655" i="7" s="1"/>
  <c r="O6656" i="7" s="1"/>
  <c r="O6657" i="7" s="1"/>
  <c r="O6658" i="7" s="1"/>
  <c r="O6659" i="7" s="1"/>
  <c r="O6660" i="7" s="1"/>
  <c r="O6661" i="7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/>
  <c r="O6724" i="7" s="1"/>
  <c r="O6725" i="7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/>
  <c r="O6772" i="7" s="1"/>
  <c r="O6773" i="7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/>
  <c r="O6820" i="7" s="1"/>
  <c r="O6821" i="7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/>
  <c r="O6868" i="7" s="1"/>
  <c r="O6869" i="7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/>
  <c r="O6916" i="7" s="1"/>
  <c r="O6917" i="7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/>
  <c r="O6964" i="7" s="1"/>
  <c r="O6965" i="7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/>
  <c r="O7036" i="7" s="1"/>
  <c r="O7037" i="7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/>
  <c r="O7060" i="7" s="1"/>
  <c r="O7061" i="7"/>
  <c r="O7062" i="7" s="1"/>
  <c r="O7063" i="7" s="1"/>
  <c r="O7064" i="7" s="1"/>
  <c r="O7065" i="7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/>
  <c r="O7084" i="7" s="1"/>
  <c r="O7085" i="7"/>
  <c r="O7086" i="7" s="1"/>
  <c r="O7087" i="7" s="1"/>
  <c r="O7088" i="7" s="1"/>
  <c r="O7089" i="7"/>
  <c r="O7090" i="7" s="1"/>
  <c r="O7091" i="7" s="1"/>
  <c r="O7092" i="7" s="1"/>
  <c r="O7093" i="7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/>
  <c r="O7108" i="7" s="1"/>
  <c r="O7109" i="7"/>
  <c r="O7110" i="7" s="1"/>
  <c r="O7111" i="7" s="1"/>
  <c r="O7112" i="7" s="1"/>
  <c r="O7113" i="7"/>
  <c r="O7114" i="7" s="1"/>
  <c r="O7115" i="7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/>
  <c r="O7132" i="7" s="1"/>
  <c r="O7133" i="7"/>
  <c r="O7134" i="7" s="1"/>
  <c r="O7135" i="7" s="1"/>
  <c r="O7136" i="7" s="1"/>
  <c r="O7137" i="7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/>
  <c r="O7156" i="7" s="1"/>
  <c r="O7157" i="7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/>
  <c r="O7204" i="7" s="1"/>
  <c r="O7205" i="7" s="1"/>
  <c r="O7206" i="7" s="1"/>
  <c r="O7207" i="7" s="1"/>
  <c r="O7208" i="7" s="1"/>
  <c r="O7209" i="7" s="1"/>
  <c r="O7210" i="7" s="1"/>
  <c r="O7211" i="7" s="1"/>
  <c r="O7212" i="7" s="1"/>
  <c r="O7213" i="7" s="1"/>
  <c r="O7214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/>
  <c r="O7228" i="7" s="1"/>
  <c r="O7229" i="7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/>
  <c r="O7300" i="7" s="1"/>
  <c r="O7301" i="7"/>
  <c r="O7302" i="7" s="1"/>
  <c r="O7303" i="7" s="1"/>
  <c r="O7304" i="7" s="1"/>
  <c r="O7305" i="7"/>
  <c r="O7306" i="7" s="1"/>
  <c r="O7307" i="7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/>
  <c r="O7324" i="7" s="1"/>
  <c r="O7325" i="7"/>
  <c r="O7326" i="7" s="1"/>
  <c r="O7327" i="7" s="1"/>
  <c r="O7328" i="7" s="1"/>
  <c r="O7329" i="7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/>
  <c r="O7348" i="7" s="1"/>
  <c r="O7349" i="7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/>
  <c r="O7420" i="7" s="1"/>
  <c r="O7421" i="7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/>
  <c r="O7468" i="7" s="1"/>
  <c r="O7469" i="7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/>
  <c r="O7516" i="7" s="1"/>
  <c r="O7517" i="7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/>
  <c r="O7564" i="7" s="1"/>
  <c r="O7565" i="7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/>
  <c r="O7612" i="7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/>
  <c r="O7660" i="7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/>
  <c r="O7780" i="7" s="1"/>
  <c r="O7781" i="7" s="1"/>
  <c r="O7782" i="7" s="1"/>
  <c r="O7783" i="7" s="1"/>
  <c r="O7784" i="7" s="1"/>
  <c r="O7785" i="7" s="1"/>
  <c r="O7786" i="7" s="1"/>
  <c r="O7787" i="7" s="1"/>
  <c r="O7788" i="7" s="1"/>
  <c r="O7789" i="7" s="1"/>
  <c r="O7790" i="7" s="1"/>
  <c r="O7791" i="7" s="1"/>
  <c r="O7792" i="7" s="1"/>
  <c r="O7793" i="7" s="1"/>
  <c r="O7794" i="7" s="1"/>
  <c r="O7795" i="7" s="1"/>
  <c r="O7796" i="7" s="1"/>
  <c r="O7797" i="7" s="1"/>
  <c r="O7798" i="7" s="1"/>
  <c r="O7799" i="7" s="1"/>
  <c r="O7800" i="7" s="1"/>
  <c r="O7801" i="7" s="1"/>
  <c r="O7802" i="7" s="1"/>
  <c r="O7803" i="7"/>
  <c r="O7804" i="7" s="1"/>
  <c r="O7805" i="7" s="1"/>
  <c r="O7806" i="7" s="1"/>
  <c r="O7807" i="7" s="1"/>
  <c r="O7808" i="7" s="1"/>
  <c r="O7809" i="7" s="1"/>
  <c r="O7810" i="7" s="1"/>
  <c r="O7811" i="7" s="1"/>
  <c r="O7812" i="7" s="1"/>
  <c r="O7813" i="7" s="1"/>
  <c r="O7814" i="7" s="1"/>
  <c r="O7815" i="7" s="1"/>
  <c r="O7816" i="7" s="1"/>
  <c r="O7817" i="7" s="1"/>
  <c r="O7818" i="7" s="1"/>
  <c r="O7819" i="7" s="1"/>
  <c r="O7820" i="7" s="1"/>
  <c r="O7821" i="7" s="1"/>
  <c r="O7822" i="7" s="1"/>
  <c r="O7823" i="7" s="1"/>
  <c r="O7824" i="7" s="1"/>
  <c r="O7825" i="7" s="1"/>
  <c r="O7826" i="7" s="1"/>
  <c r="O7827" i="7"/>
  <c r="O7828" i="7" s="1"/>
  <c r="O7829" i="7" s="1"/>
  <c r="O7830" i="7" s="1"/>
  <c r="O7831" i="7" s="1"/>
  <c r="O7832" i="7" s="1"/>
  <c r="O7833" i="7" s="1"/>
  <c r="O7834" i="7" s="1"/>
  <c r="O7835" i="7" s="1"/>
  <c r="O7836" i="7" s="1"/>
  <c r="O7837" i="7" s="1"/>
  <c r="O7838" i="7" s="1"/>
  <c r="O7839" i="7" s="1"/>
  <c r="O7840" i="7" s="1"/>
  <c r="O7841" i="7" s="1"/>
  <c r="O7842" i="7" s="1"/>
  <c r="O7843" i="7" s="1"/>
  <c r="O7844" i="7" s="1"/>
  <c r="O7845" i="7" s="1"/>
  <c r="O7846" i="7" s="1"/>
  <c r="O7847" i="7" s="1"/>
  <c r="O7848" i="7" s="1"/>
  <c r="O7849" i="7" s="1"/>
  <c r="O7850" i="7" s="1"/>
  <c r="O7851" i="7"/>
  <c r="O7852" i="7" s="1"/>
  <c r="O7853" i="7" s="1"/>
  <c r="O7854" i="7" s="1"/>
  <c r="O7855" i="7" s="1"/>
  <c r="O7856" i="7" s="1"/>
  <c r="O7857" i="7" s="1"/>
  <c r="O7858" i="7" s="1"/>
  <c r="O7859" i="7" s="1"/>
  <c r="O7860" i="7" s="1"/>
  <c r="O7861" i="7" s="1"/>
  <c r="O7862" i="7" s="1"/>
  <c r="O7863" i="7" s="1"/>
  <c r="O7864" i="7" s="1"/>
  <c r="O7865" i="7" s="1"/>
  <c r="O7866" i="7" s="1"/>
  <c r="O7867" i="7" s="1"/>
  <c r="O7868" i="7" s="1"/>
  <c r="O7869" i="7" s="1"/>
  <c r="O7870" i="7" s="1"/>
  <c r="O7871" i="7" s="1"/>
  <c r="O7872" i="7" s="1"/>
  <c r="O7873" i="7" s="1"/>
  <c r="O7874" i="7" s="1"/>
  <c r="O7875" i="7"/>
  <c r="O7876" i="7" s="1"/>
  <c r="O7877" i="7" s="1"/>
  <c r="O7878" i="7" s="1"/>
  <c r="O7879" i="7" s="1"/>
  <c r="O7880" i="7" s="1"/>
  <c r="O7881" i="7" s="1"/>
  <c r="O7882" i="7" s="1"/>
  <c r="O7883" i="7" s="1"/>
  <c r="O7884" i="7" s="1"/>
  <c r="O7885" i="7" s="1"/>
  <c r="O7886" i="7" s="1"/>
  <c r="O7887" i="7" s="1"/>
  <c r="O7888" i="7" s="1"/>
  <c r="O7889" i="7" s="1"/>
  <c r="O7890" i="7" s="1"/>
  <c r="O7891" i="7" s="1"/>
  <c r="O7892" i="7" s="1"/>
  <c r="O7893" i="7" s="1"/>
  <c r="O7894" i="7" s="1"/>
  <c r="O7895" i="7" s="1"/>
  <c r="O7896" i="7" s="1"/>
  <c r="O7897" i="7" s="1"/>
  <c r="O7898" i="7" s="1"/>
  <c r="O7899" i="7"/>
  <c r="O7900" i="7" s="1"/>
  <c r="O7901" i="7" s="1"/>
  <c r="O7902" i="7" s="1"/>
  <c r="O7903" i="7" s="1"/>
  <c r="O7904" i="7" s="1"/>
  <c r="O7905" i="7" s="1"/>
  <c r="O7906" i="7" s="1"/>
  <c r="O7907" i="7" s="1"/>
  <c r="O7908" i="7" s="1"/>
  <c r="O7909" i="7" s="1"/>
  <c r="O7910" i="7" s="1"/>
  <c r="O7911" i="7" s="1"/>
  <c r="O7912" i="7" s="1"/>
  <c r="O7913" i="7" s="1"/>
  <c r="O7914" i="7" s="1"/>
  <c r="O7915" i="7" s="1"/>
  <c r="O7916" i="7" s="1"/>
  <c r="O7917" i="7" s="1"/>
  <c r="O7918" i="7" s="1"/>
  <c r="O7919" i="7" s="1"/>
  <c r="O7920" i="7" s="1"/>
  <c r="O7921" i="7" s="1"/>
  <c r="O7922" i="7" s="1"/>
  <c r="O7923" i="7"/>
  <c r="O7924" i="7" s="1"/>
  <c r="O7925" i="7" s="1"/>
  <c r="O7926" i="7" s="1"/>
  <c r="O7927" i="7" s="1"/>
  <c r="O7928" i="7" s="1"/>
  <c r="O7929" i="7" s="1"/>
  <c r="O7930" i="7" s="1"/>
  <c r="O7931" i="7" s="1"/>
  <c r="O7932" i="7" s="1"/>
  <c r="O7933" i="7" s="1"/>
  <c r="O7934" i="7" s="1"/>
  <c r="O7935" i="7" s="1"/>
  <c r="O7936" i="7" s="1"/>
  <c r="O7937" i="7" s="1"/>
  <c r="O7938" i="7" s="1"/>
  <c r="O7939" i="7" s="1"/>
  <c r="O7940" i="7" s="1"/>
  <c r="O7941" i="7" s="1"/>
  <c r="O7942" i="7" s="1"/>
  <c r="O7943" i="7" s="1"/>
  <c r="O7944" i="7" s="1"/>
  <c r="O7945" i="7" s="1"/>
  <c r="O7946" i="7" s="1"/>
  <c r="O7947" i="7"/>
  <c r="O7948" i="7" s="1"/>
  <c r="O7949" i="7" s="1"/>
  <c r="O7950" i="7" s="1"/>
  <c r="O7951" i="7" s="1"/>
  <c r="O7952" i="7" s="1"/>
  <c r="O7953" i="7" s="1"/>
  <c r="O7954" i="7" s="1"/>
  <c r="O7955" i="7" s="1"/>
  <c r="O7956" i="7" s="1"/>
  <c r="O7957" i="7" s="1"/>
  <c r="O7958" i="7" s="1"/>
  <c r="O7959" i="7" s="1"/>
  <c r="O7960" i="7" s="1"/>
  <c r="O7961" i="7" s="1"/>
  <c r="O7962" i="7" s="1"/>
  <c r="O7963" i="7" s="1"/>
  <c r="O7964" i="7" s="1"/>
  <c r="O7965" i="7" s="1"/>
  <c r="O7966" i="7" s="1"/>
  <c r="O7967" i="7" s="1"/>
  <c r="O7968" i="7" s="1"/>
  <c r="O7969" i="7" s="1"/>
  <c r="O7970" i="7" s="1"/>
  <c r="O7971" i="7"/>
  <c r="O7972" i="7" s="1"/>
  <c r="O7973" i="7" s="1"/>
  <c r="O7974" i="7" s="1"/>
  <c r="O7975" i="7" s="1"/>
  <c r="O7976" i="7" s="1"/>
  <c r="O7977" i="7" s="1"/>
  <c r="O7978" i="7" s="1"/>
  <c r="O7979" i="7" s="1"/>
  <c r="O7980" i="7" s="1"/>
  <c r="O7981" i="7" s="1"/>
  <c r="O7982" i="7" s="1"/>
  <c r="O7983" i="7" s="1"/>
  <c r="O7984" i="7" s="1"/>
  <c r="O7985" i="7" s="1"/>
  <c r="O7986" i="7" s="1"/>
  <c r="O7987" i="7" s="1"/>
  <c r="O7988" i="7" s="1"/>
  <c r="O7989" i="7" s="1"/>
  <c r="O7990" i="7" s="1"/>
  <c r="O7991" i="7" s="1"/>
  <c r="O7992" i="7" s="1"/>
  <c r="O7993" i="7" s="1"/>
  <c r="O7994" i="7" s="1"/>
  <c r="O7995" i="7"/>
  <c r="O7996" i="7" s="1"/>
  <c r="O7997" i="7" s="1"/>
  <c r="O7998" i="7" s="1"/>
  <c r="O7999" i="7" s="1"/>
  <c r="O8000" i="7" s="1"/>
  <c r="O8001" i="7" s="1"/>
  <c r="O8002" i="7" s="1"/>
  <c r="O8003" i="7" s="1"/>
  <c r="O8004" i="7" s="1"/>
  <c r="O8005" i="7" s="1"/>
  <c r="O8006" i="7" s="1"/>
  <c r="O8007" i="7" s="1"/>
  <c r="O8008" i="7" s="1"/>
  <c r="O8009" i="7" s="1"/>
  <c r="O8010" i="7" s="1"/>
  <c r="O8011" i="7" s="1"/>
  <c r="O8012" i="7" s="1"/>
  <c r="O8013" i="7" s="1"/>
  <c r="O8014" i="7" s="1"/>
  <c r="O8015" i="7" s="1"/>
  <c r="O8016" i="7" s="1"/>
  <c r="O8017" i="7" s="1"/>
  <c r="O8018" i="7" s="1"/>
  <c r="O8019" i="7"/>
  <c r="O8020" i="7" s="1"/>
  <c r="O8021" i="7" s="1"/>
  <c r="O8022" i="7" s="1"/>
  <c r="O8023" i="7" s="1"/>
  <c r="O8024" i="7" s="1"/>
  <c r="O8025" i="7" s="1"/>
  <c r="O8026" i="7" s="1"/>
  <c r="O8027" i="7" s="1"/>
  <c r="O8028" i="7" s="1"/>
  <c r="O8029" i="7" s="1"/>
  <c r="O8030" i="7" s="1"/>
  <c r="O8031" i="7" s="1"/>
  <c r="O8032" i="7" s="1"/>
  <c r="O8033" i="7" s="1"/>
  <c r="O8034" i="7" s="1"/>
  <c r="O8035" i="7" s="1"/>
  <c r="O8036" i="7" s="1"/>
  <c r="O8037" i="7" s="1"/>
  <c r="O8038" i="7" s="1"/>
  <c r="O8039" i="7" s="1"/>
  <c r="O8040" i="7" s="1"/>
  <c r="O8041" i="7" s="1"/>
  <c r="O8042" i="7" s="1"/>
  <c r="O8043" i="7"/>
  <c r="O8044" i="7" s="1"/>
  <c r="O8045" i="7" s="1"/>
  <c r="O8046" i="7" s="1"/>
  <c r="O8047" i="7" s="1"/>
  <c r="O8048" i="7" s="1"/>
  <c r="O8049" i="7" s="1"/>
  <c r="O8050" i="7" s="1"/>
  <c r="O8051" i="7" s="1"/>
  <c r="O8052" i="7" s="1"/>
  <c r="O8053" i="7" s="1"/>
  <c r="O8054" i="7" s="1"/>
  <c r="O8055" i="7" s="1"/>
  <c r="O8056" i="7" s="1"/>
  <c r="O8057" i="7" s="1"/>
  <c r="O8058" i="7" s="1"/>
  <c r="O8059" i="7" s="1"/>
  <c r="O8060" i="7" s="1"/>
  <c r="O8061" i="7" s="1"/>
  <c r="O8062" i="7" s="1"/>
  <c r="O8063" i="7" s="1"/>
  <c r="O8064" i="7" s="1"/>
  <c r="O8065" i="7" s="1"/>
  <c r="O8066" i="7" s="1"/>
  <c r="O8067" i="7"/>
  <c r="O8068" i="7" s="1"/>
  <c r="O8069" i="7" s="1"/>
  <c r="O8070" i="7" s="1"/>
  <c r="O8071" i="7" s="1"/>
  <c r="O8072" i="7" s="1"/>
  <c r="O8073" i="7" s="1"/>
  <c r="O8074" i="7" s="1"/>
  <c r="O8075" i="7" s="1"/>
  <c r="O8076" i="7" s="1"/>
  <c r="O8077" i="7" s="1"/>
  <c r="O8078" i="7" s="1"/>
  <c r="O8079" i="7" s="1"/>
  <c r="O8080" i="7" s="1"/>
  <c r="O8081" i="7" s="1"/>
  <c r="O8082" i="7" s="1"/>
  <c r="O8083" i="7" s="1"/>
  <c r="O8084" i="7" s="1"/>
  <c r="O8085" i="7" s="1"/>
  <c r="O8086" i="7" s="1"/>
  <c r="O8087" i="7" s="1"/>
  <c r="O8088" i="7" s="1"/>
  <c r="O8089" i="7" s="1"/>
  <c r="O8090" i="7" s="1"/>
  <c r="O8091" i="7"/>
  <c r="O8092" i="7" s="1"/>
  <c r="O8093" i="7" s="1"/>
  <c r="O8094" i="7" s="1"/>
  <c r="O8095" i="7" s="1"/>
  <c r="O8096" i="7" s="1"/>
  <c r="O8097" i="7" s="1"/>
  <c r="O8098" i="7" s="1"/>
  <c r="O8099" i="7" s="1"/>
  <c r="O8100" i="7" s="1"/>
  <c r="O8101" i="7" s="1"/>
  <c r="O8102" i="7" s="1"/>
  <c r="O8103" i="7" s="1"/>
  <c r="O8104" i="7" s="1"/>
  <c r="O8105" i="7" s="1"/>
  <c r="O8106" i="7" s="1"/>
  <c r="O8107" i="7" s="1"/>
  <c r="O8108" i="7" s="1"/>
  <c r="O8109" i="7" s="1"/>
  <c r="O8110" i="7" s="1"/>
  <c r="O8111" i="7" s="1"/>
  <c r="O8112" i="7" s="1"/>
  <c r="O8113" i="7" s="1"/>
  <c r="O8114" i="7" s="1"/>
  <c r="O8115" i="7"/>
  <c r="O8116" i="7" s="1"/>
  <c r="O8117" i="7" s="1"/>
  <c r="O8118" i="7" s="1"/>
  <c r="O8119" i="7" s="1"/>
  <c r="O8120" i="7" s="1"/>
  <c r="O8121" i="7" s="1"/>
  <c r="O8122" i="7" s="1"/>
  <c r="O8123" i="7" s="1"/>
  <c r="O8124" i="7" s="1"/>
  <c r="O8125" i="7" s="1"/>
  <c r="O8126" i="7" s="1"/>
  <c r="O8127" i="7" s="1"/>
  <c r="O8128" i="7" s="1"/>
  <c r="O8129" i="7" s="1"/>
  <c r="O8130" i="7" s="1"/>
  <c r="O8131" i="7" s="1"/>
  <c r="O8132" i="7" s="1"/>
  <c r="O8133" i="7" s="1"/>
  <c r="O8134" i="7" s="1"/>
  <c r="O8135" i="7" s="1"/>
  <c r="O8136" i="7" s="1"/>
  <c r="O8137" i="7" s="1"/>
  <c r="O8138" i="7" s="1"/>
  <c r="O8139" i="7"/>
  <c r="O8140" i="7" s="1"/>
  <c r="O8141" i="7" s="1"/>
  <c r="O8142" i="7" s="1"/>
  <c r="O8143" i="7" s="1"/>
  <c r="O8144" i="7" s="1"/>
  <c r="O8145" i="7" s="1"/>
  <c r="O8146" i="7" s="1"/>
  <c r="O8147" i="7" s="1"/>
  <c r="O8148" i="7" s="1"/>
  <c r="O8149" i="7" s="1"/>
  <c r="O8150" i="7" s="1"/>
  <c r="O8151" i="7" s="1"/>
  <c r="O8152" i="7" s="1"/>
  <c r="O8153" i="7" s="1"/>
  <c r="O8154" i="7" s="1"/>
  <c r="O8155" i="7" s="1"/>
  <c r="O8156" i="7" s="1"/>
  <c r="O8157" i="7" s="1"/>
  <c r="O8158" i="7" s="1"/>
  <c r="O8159" i="7" s="1"/>
  <c r="O8160" i="7" s="1"/>
  <c r="O8161" i="7" s="1"/>
  <c r="O8162" i="7" s="1"/>
  <c r="O8163" i="7"/>
  <c r="O8164" i="7" s="1"/>
  <c r="O8165" i="7" s="1"/>
  <c r="O8166" i="7" s="1"/>
  <c r="O8167" i="7" s="1"/>
  <c r="O8168" i="7" s="1"/>
  <c r="O8169" i="7" s="1"/>
  <c r="O8170" i="7" s="1"/>
  <c r="O8171" i="7" s="1"/>
  <c r="O8172" i="7" s="1"/>
  <c r="O8173" i="7" s="1"/>
  <c r="O8174" i="7" s="1"/>
  <c r="O8175" i="7" s="1"/>
  <c r="O8176" i="7" s="1"/>
  <c r="O8177" i="7" s="1"/>
  <c r="O8178" i="7" s="1"/>
  <c r="O8179" i="7" s="1"/>
  <c r="O8180" i="7" s="1"/>
  <c r="O8181" i="7" s="1"/>
  <c r="O8182" i="7" s="1"/>
  <c r="O8183" i="7" s="1"/>
  <c r="O8184" i="7" s="1"/>
  <c r="O8185" i="7" s="1"/>
  <c r="O8186" i="7" s="1"/>
  <c r="O8187" i="7"/>
  <c r="O8188" i="7" s="1"/>
  <c r="O8189" i="7" s="1"/>
  <c r="O8190" i="7" s="1"/>
  <c r="O8191" i="7" s="1"/>
  <c r="O8192" i="7" s="1"/>
  <c r="O8193" i="7" s="1"/>
  <c r="O8194" i="7" s="1"/>
  <c r="O8195" i="7" s="1"/>
  <c r="O8196" i="7" s="1"/>
  <c r="O8197" i="7" s="1"/>
  <c r="O8198" i="7" s="1"/>
  <c r="O8199" i="7" s="1"/>
  <c r="O8200" i="7" s="1"/>
  <c r="O8201" i="7" s="1"/>
  <c r="O8202" i="7" s="1"/>
  <c r="O8203" i="7" s="1"/>
  <c r="O8204" i="7" s="1"/>
  <c r="O8205" i="7" s="1"/>
  <c r="O8206" i="7" s="1"/>
  <c r="O8207" i="7" s="1"/>
  <c r="O8208" i="7" s="1"/>
  <c r="O8209" i="7" s="1"/>
  <c r="O8210" i="7" s="1"/>
  <c r="O8211" i="7"/>
  <c r="O8212" i="7" s="1"/>
  <c r="O8213" i="7" s="1"/>
  <c r="O8214" i="7" s="1"/>
  <c r="O8215" i="7" s="1"/>
  <c r="O8216" i="7" s="1"/>
  <c r="O8217" i="7" s="1"/>
  <c r="O8218" i="7" s="1"/>
  <c r="O8219" i="7" s="1"/>
  <c r="O8220" i="7" s="1"/>
  <c r="O8221" i="7" s="1"/>
  <c r="O8222" i="7" s="1"/>
  <c r="O8223" i="7" s="1"/>
  <c r="O8224" i="7" s="1"/>
  <c r="O8225" i="7" s="1"/>
  <c r="O8226" i="7" s="1"/>
  <c r="O8227" i="7" s="1"/>
  <c r="O8228" i="7" s="1"/>
  <c r="O8229" i="7" s="1"/>
  <c r="O8230" i="7" s="1"/>
  <c r="O8231" i="7" s="1"/>
  <c r="O8232" i="7" s="1"/>
  <c r="O8233" i="7" s="1"/>
  <c r="O8234" i="7" s="1"/>
  <c r="O8235" i="7"/>
  <c r="O8236" i="7" s="1"/>
  <c r="O8237" i="7" s="1"/>
  <c r="O8238" i="7" s="1"/>
  <c r="O8239" i="7" s="1"/>
  <c r="O8240" i="7" s="1"/>
  <c r="O8241" i="7" s="1"/>
  <c r="O8242" i="7" s="1"/>
  <c r="O8243" i="7" s="1"/>
  <c r="O8244" i="7" s="1"/>
  <c r="O8245" i="7" s="1"/>
  <c r="O8246" i="7" s="1"/>
  <c r="O8247" i="7" s="1"/>
  <c r="O8248" i="7" s="1"/>
  <c r="O8249" i="7" s="1"/>
  <c r="O8250" i="7" s="1"/>
  <c r="O8251" i="7" s="1"/>
  <c r="O8252" i="7" s="1"/>
  <c r="O8253" i="7" s="1"/>
  <c r="O8254" i="7" s="1"/>
  <c r="O8255" i="7" s="1"/>
  <c r="O8256" i="7" s="1"/>
  <c r="O8257" i="7" s="1"/>
  <c r="O8258" i="7" s="1"/>
  <c r="O8259" i="7"/>
  <c r="O8260" i="7" s="1"/>
  <c r="O8261" i="7" s="1"/>
  <c r="O8262" i="7" s="1"/>
  <c r="O8263" i="7" s="1"/>
  <c r="O8264" i="7" s="1"/>
  <c r="O8265" i="7" s="1"/>
  <c r="O8266" i="7" s="1"/>
  <c r="O8267" i="7" s="1"/>
  <c r="O8268" i="7" s="1"/>
  <c r="O8269" i="7" s="1"/>
  <c r="O8270" i="7" s="1"/>
  <c r="O8271" i="7" s="1"/>
  <c r="O8272" i="7" s="1"/>
  <c r="O8273" i="7" s="1"/>
  <c r="O8274" i="7" s="1"/>
  <c r="O8275" i="7" s="1"/>
  <c r="O8276" i="7" s="1"/>
  <c r="O8277" i="7" s="1"/>
  <c r="O8278" i="7" s="1"/>
  <c r="O8279" i="7" s="1"/>
  <c r="O8280" i="7" s="1"/>
  <c r="O8281" i="7" s="1"/>
  <c r="O8282" i="7" s="1"/>
  <c r="O8283" i="7"/>
  <c r="O8284" i="7" s="1"/>
  <c r="O8285" i="7" s="1"/>
  <c r="O8286" i="7" s="1"/>
  <c r="O8287" i="7" s="1"/>
  <c r="O8288" i="7" s="1"/>
  <c r="O8289" i="7" s="1"/>
  <c r="O8290" i="7" s="1"/>
  <c r="O8291" i="7" s="1"/>
  <c r="O8292" i="7" s="1"/>
  <c r="O8293" i="7" s="1"/>
  <c r="O8294" i="7" s="1"/>
  <c r="O8295" i="7" s="1"/>
  <c r="O8296" i="7" s="1"/>
  <c r="O8297" i="7" s="1"/>
  <c r="O8298" i="7" s="1"/>
  <c r="O8299" i="7" s="1"/>
  <c r="O8300" i="7" s="1"/>
  <c r="O8301" i="7" s="1"/>
  <c r="O8302" i="7" s="1"/>
  <c r="O8303" i="7" s="1"/>
  <c r="O8304" i="7" s="1"/>
  <c r="O8305" i="7" s="1"/>
  <c r="O8306" i="7" s="1"/>
  <c r="O8307" i="7"/>
  <c r="O8308" i="7" s="1"/>
  <c r="O8309" i="7" s="1"/>
  <c r="O8310" i="7" s="1"/>
  <c r="O8311" i="7" s="1"/>
  <c r="O8312" i="7" s="1"/>
  <c r="O8313" i="7" s="1"/>
  <c r="O8314" i="7" s="1"/>
  <c r="O8315" i="7" s="1"/>
  <c r="O8316" i="7" s="1"/>
  <c r="O8317" i="7" s="1"/>
  <c r="O8318" i="7" s="1"/>
  <c r="O8319" i="7" s="1"/>
  <c r="O8320" i="7" s="1"/>
  <c r="O8321" i="7" s="1"/>
  <c r="O8322" i="7" s="1"/>
  <c r="O8323" i="7" s="1"/>
  <c r="O8324" i="7" s="1"/>
  <c r="O8325" i="7" s="1"/>
  <c r="O8326" i="7" s="1"/>
  <c r="O8327" i="7" s="1"/>
  <c r="O8328" i="7" s="1"/>
  <c r="O8329" i="7" s="1"/>
  <c r="O8330" i="7" s="1"/>
  <c r="O8331" i="7"/>
  <c r="O8332" i="7" s="1"/>
  <c r="O8333" i="7" s="1"/>
  <c r="O8334" i="7" s="1"/>
  <c r="O8335" i="7" s="1"/>
  <c r="O8336" i="7" s="1"/>
  <c r="O8337" i="7" s="1"/>
  <c r="O8338" i="7" s="1"/>
  <c r="O8339" i="7" s="1"/>
  <c r="O8340" i="7" s="1"/>
  <c r="O8341" i="7" s="1"/>
  <c r="O8342" i="7" s="1"/>
  <c r="O8343" i="7" s="1"/>
  <c r="O8344" i="7" s="1"/>
  <c r="O8345" i="7" s="1"/>
  <c r="O8346" i="7" s="1"/>
  <c r="O8347" i="7" s="1"/>
  <c r="O8348" i="7" s="1"/>
  <c r="O8349" i="7" s="1"/>
  <c r="O8350" i="7" s="1"/>
  <c r="O8351" i="7" s="1"/>
  <c r="O8352" i="7" s="1"/>
  <c r="O8353" i="7" s="1"/>
  <c r="O8354" i="7" s="1"/>
  <c r="O8355" i="7"/>
  <c r="O8356" i="7" s="1"/>
  <c r="O8357" i="7" s="1"/>
  <c r="O8358" i="7" s="1"/>
  <c r="O8359" i="7" s="1"/>
  <c r="O8360" i="7" s="1"/>
  <c r="O8361" i="7" s="1"/>
  <c r="O8362" i="7" s="1"/>
  <c r="O8363" i="7" s="1"/>
  <c r="O8364" i="7" s="1"/>
  <c r="O8365" i="7" s="1"/>
  <c r="O8366" i="7" s="1"/>
  <c r="O8367" i="7" s="1"/>
  <c r="O8368" i="7" s="1"/>
  <c r="O8369" i="7" s="1"/>
  <c r="O8370" i="7" s="1"/>
  <c r="O8371" i="7" s="1"/>
  <c r="O8372" i="7" s="1"/>
  <c r="O8373" i="7" s="1"/>
  <c r="O8374" i="7" s="1"/>
  <c r="O8375" i="7" s="1"/>
  <c r="O8376" i="7" s="1"/>
  <c r="O8377" i="7" s="1"/>
  <c r="O8378" i="7" s="1"/>
  <c r="O8379" i="7"/>
  <c r="O8380" i="7" s="1"/>
  <c r="O8381" i="7" s="1"/>
  <c r="O8382" i="7" s="1"/>
  <c r="O8383" i="7" s="1"/>
  <c r="O8384" i="7" s="1"/>
  <c r="O8385" i="7" s="1"/>
  <c r="O8386" i="7" s="1"/>
  <c r="O8387" i="7" s="1"/>
  <c r="O8388" i="7" s="1"/>
  <c r="O8389" i="7" s="1"/>
  <c r="O8390" i="7" s="1"/>
  <c r="O8391" i="7" s="1"/>
  <c r="O8392" i="7" s="1"/>
  <c r="O8393" i="7" s="1"/>
  <c r="O8394" i="7" s="1"/>
  <c r="O8395" i="7" s="1"/>
  <c r="O8396" i="7" s="1"/>
  <c r="O8397" i="7" s="1"/>
  <c r="O8398" i="7" s="1"/>
  <c r="O8399" i="7" s="1"/>
  <c r="O8400" i="7" s="1"/>
  <c r="O8401" i="7" s="1"/>
  <c r="O8402" i="7" s="1"/>
  <c r="O8403" i="7"/>
  <c r="O8404" i="7" s="1"/>
  <c r="O8405" i="7" s="1"/>
  <c r="O8406" i="7" s="1"/>
  <c r="O8407" i="7" s="1"/>
  <c r="O8408" i="7" s="1"/>
  <c r="O8409" i="7" s="1"/>
  <c r="O8410" i="7" s="1"/>
  <c r="O8411" i="7" s="1"/>
  <c r="O8412" i="7" s="1"/>
  <c r="O8413" i="7" s="1"/>
  <c r="O8414" i="7" s="1"/>
  <c r="O8415" i="7" s="1"/>
  <c r="O8416" i="7" s="1"/>
  <c r="O8417" i="7" s="1"/>
  <c r="O8418" i="7" s="1"/>
  <c r="O8419" i="7" s="1"/>
  <c r="O8420" i="7" s="1"/>
  <c r="O8421" i="7" s="1"/>
  <c r="O8422" i="7" s="1"/>
  <c r="O8423" i="7" s="1"/>
  <c r="O8424" i="7" s="1"/>
  <c r="O8425" i="7" s="1"/>
  <c r="O8426" i="7" s="1"/>
  <c r="O8427" i="7"/>
  <c r="O8428" i="7" s="1"/>
  <c r="O8429" i="7" s="1"/>
  <c r="O8430" i="7" s="1"/>
  <c r="O8431" i="7" s="1"/>
  <c r="O8432" i="7" s="1"/>
  <c r="O8433" i="7" s="1"/>
  <c r="O8434" i="7" s="1"/>
  <c r="O8435" i="7" s="1"/>
  <c r="O8436" i="7" s="1"/>
  <c r="O8437" i="7" s="1"/>
  <c r="O8438" i="7" s="1"/>
  <c r="O8439" i="7" s="1"/>
  <c r="O8440" i="7" s="1"/>
  <c r="O8441" i="7" s="1"/>
  <c r="O8442" i="7" s="1"/>
  <c r="O8443" i="7" s="1"/>
  <c r="O8444" i="7" s="1"/>
  <c r="O8445" i="7" s="1"/>
  <c r="O8446" i="7" s="1"/>
  <c r="O8447" i="7" s="1"/>
  <c r="O8448" i="7" s="1"/>
  <c r="O8449" i="7" s="1"/>
  <c r="O8450" i="7" s="1"/>
  <c r="O8451" i="7"/>
  <c r="O8452" i="7" s="1"/>
  <c r="O8453" i="7" s="1"/>
  <c r="O8454" i="7" s="1"/>
  <c r="O8455" i="7" s="1"/>
  <c r="O8456" i="7" s="1"/>
  <c r="O8457" i="7" s="1"/>
  <c r="O8458" i="7" s="1"/>
  <c r="O8459" i="7" s="1"/>
  <c r="O8460" i="7" s="1"/>
  <c r="O8461" i="7" s="1"/>
  <c r="O8462" i="7" s="1"/>
  <c r="O8463" i="7" s="1"/>
  <c r="O8464" i="7" s="1"/>
  <c r="O8465" i="7" s="1"/>
  <c r="O8466" i="7" s="1"/>
  <c r="O8467" i="7" s="1"/>
  <c r="O8468" i="7" s="1"/>
  <c r="O8469" i="7" s="1"/>
  <c r="O8470" i="7" s="1"/>
  <c r="O8471" i="7" s="1"/>
  <c r="O8472" i="7" s="1"/>
  <c r="O8473" i="7" s="1"/>
  <c r="O8474" i="7" s="1"/>
  <c r="O8475" i="7"/>
  <c r="O8476" i="7" s="1"/>
  <c r="O8477" i="7" s="1"/>
  <c r="O8478" i="7" s="1"/>
  <c r="O8479" i="7" s="1"/>
  <c r="O8480" i="7" s="1"/>
  <c r="O8481" i="7" s="1"/>
  <c r="O8482" i="7" s="1"/>
  <c r="O8483" i="7" s="1"/>
  <c r="O8484" i="7" s="1"/>
  <c r="O8485" i="7" s="1"/>
  <c r="O8486" i="7" s="1"/>
  <c r="O8487" i="7" s="1"/>
  <c r="O8488" i="7" s="1"/>
  <c r="O8489" i="7" s="1"/>
  <c r="O8490" i="7" s="1"/>
  <c r="O8491" i="7" s="1"/>
  <c r="O8492" i="7" s="1"/>
  <c r="O8493" i="7" s="1"/>
  <c r="O8494" i="7" s="1"/>
  <c r="O8495" i="7" s="1"/>
  <c r="O8496" i="7" s="1"/>
  <c r="O8497" i="7" s="1"/>
  <c r="O8498" i="7" s="1"/>
  <c r="O8499" i="7"/>
  <c r="O8500" i="7" s="1"/>
  <c r="O8501" i="7" s="1"/>
  <c r="O8502" i="7" s="1"/>
  <c r="O8503" i="7" s="1"/>
  <c r="O8504" i="7" s="1"/>
  <c r="O8505" i="7" s="1"/>
  <c r="O8506" i="7" s="1"/>
  <c r="O8507" i="7" s="1"/>
  <c r="O8508" i="7" s="1"/>
  <c r="O8509" i="7" s="1"/>
  <c r="O8510" i="7" s="1"/>
  <c r="O8511" i="7" s="1"/>
  <c r="O8512" i="7" s="1"/>
  <c r="O8513" i="7" s="1"/>
  <c r="O8514" i="7" s="1"/>
  <c r="O8515" i="7" s="1"/>
  <c r="O8516" i="7" s="1"/>
  <c r="O8517" i="7" s="1"/>
  <c r="O8518" i="7" s="1"/>
  <c r="O8519" i="7" s="1"/>
  <c r="O8520" i="7" s="1"/>
  <c r="O8521" i="7" s="1"/>
  <c r="O8522" i="7" s="1"/>
  <c r="O8523" i="7"/>
  <c r="O8524" i="7" s="1"/>
  <c r="O8525" i="7" s="1"/>
  <c r="O8526" i="7" s="1"/>
  <c r="O8527" i="7" s="1"/>
  <c r="O8528" i="7" s="1"/>
  <c r="O8529" i="7" s="1"/>
  <c r="O8530" i="7" s="1"/>
  <c r="O8531" i="7" s="1"/>
  <c r="O8532" i="7" s="1"/>
  <c r="O8533" i="7" s="1"/>
  <c r="O8534" i="7" s="1"/>
  <c r="O8535" i="7" s="1"/>
  <c r="O8536" i="7" s="1"/>
  <c r="O8537" i="7" s="1"/>
  <c r="O8538" i="7" s="1"/>
  <c r="O8539" i="7" s="1"/>
  <c r="O8540" i="7" s="1"/>
  <c r="O8541" i="7" s="1"/>
  <c r="O8542" i="7" s="1"/>
  <c r="O8543" i="7" s="1"/>
  <c r="O8544" i="7" s="1"/>
  <c r="O8545" i="7" s="1"/>
  <c r="O8546" i="7" s="1"/>
  <c r="O8547" i="7"/>
  <c r="O8548" i="7" s="1"/>
  <c r="O8549" i="7" s="1"/>
  <c r="O8550" i="7" s="1"/>
  <c r="O8551" i="7" s="1"/>
  <c r="O8552" i="7" s="1"/>
  <c r="O8553" i="7" s="1"/>
  <c r="O8554" i="7" s="1"/>
  <c r="O8555" i="7" s="1"/>
  <c r="O8556" i="7" s="1"/>
  <c r="O8557" i="7" s="1"/>
  <c r="O8558" i="7" s="1"/>
  <c r="O8559" i="7" s="1"/>
  <c r="O8560" i="7" s="1"/>
  <c r="O8561" i="7" s="1"/>
  <c r="O8562" i="7" s="1"/>
  <c r="O8563" i="7" s="1"/>
  <c r="O8564" i="7" s="1"/>
  <c r="O8565" i="7" s="1"/>
  <c r="O8566" i="7" s="1"/>
  <c r="O8567" i="7" s="1"/>
  <c r="O8568" i="7" s="1"/>
  <c r="O8569" i="7" s="1"/>
  <c r="O8570" i="7" s="1"/>
  <c r="O8571" i="7"/>
  <c r="O8572" i="7" s="1"/>
  <c r="O8573" i="7" s="1"/>
  <c r="O8574" i="7" s="1"/>
  <c r="O8575" i="7" s="1"/>
  <c r="O8576" i="7" s="1"/>
  <c r="O8577" i="7" s="1"/>
  <c r="O8578" i="7" s="1"/>
  <c r="O8579" i="7" s="1"/>
  <c r="O8580" i="7" s="1"/>
  <c r="O8581" i="7" s="1"/>
  <c r="O8582" i="7" s="1"/>
  <c r="O8583" i="7" s="1"/>
  <c r="O8584" i="7" s="1"/>
  <c r="O8585" i="7" s="1"/>
  <c r="O8586" i="7" s="1"/>
  <c r="O8587" i="7" s="1"/>
  <c r="O8588" i="7" s="1"/>
  <c r="O8589" i="7" s="1"/>
  <c r="O8590" i="7" s="1"/>
  <c r="O8591" i="7" s="1"/>
  <c r="O8592" i="7" s="1"/>
  <c r="O8593" i="7" s="1"/>
  <c r="O8594" i="7" s="1"/>
  <c r="O8595" i="7"/>
  <c r="O8596" i="7" s="1"/>
  <c r="O8597" i="7" s="1"/>
  <c r="O8598" i="7" s="1"/>
  <c r="O8599" i="7" s="1"/>
  <c r="O8600" i="7" s="1"/>
  <c r="O8601" i="7" s="1"/>
  <c r="O8602" i="7" s="1"/>
  <c r="O8603" i="7" s="1"/>
  <c r="O8604" i="7" s="1"/>
  <c r="O8605" i="7" s="1"/>
  <c r="O8606" i="7" s="1"/>
  <c r="O8607" i="7" s="1"/>
  <c r="O8608" i="7" s="1"/>
  <c r="O8609" i="7" s="1"/>
  <c r="O8610" i="7" s="1"/>
  <c r="O8611" i="7" s="1"/>
  <c r="O8612" i="7" s="1"/>
  <c r="O8613" i="7" s="1"/>
  <c r="O8614" i="7" s="1"/>
  <c r="O8615" i="7" s="1"/>
  <c r="O8616" i="7" s="1"/>
  <c r="O8617" i="7" s="1"/>
  <c r="O8618" i="7" s="1"/>
  <c r="O8619" i="7"/>
  <c r="O8620" i="7" s="1"/>
  <c r="O8621" i="7" s="1"/>
  <c r="O8622" i="7" s="1"/>
  <c r="O8623" i="7" s="1"/>
  <c r="O8624" i="7" s="1"/>
  <c r="O8625" i="7" s="1"/>
  <c r="O8626" i="7" s="1"/>
  <c r="O8627" i="7" s="1"/>
  <c r="O8628" i="7" s="1"/>
  <c r="O8629" i="7" s="1"/>
  <c r="O8630" i="7" s="1"/>
  <c r="O8631" i="7" s="1"/>
  <c r="O8632" i="7" s="1"/>
  <c r="O8633" i="7" s="1"/>
  <c r="O8634" i="7" s="1"/>
  <c r="O8635" i="7" s="1"/>
  <c r="O8636" i="7" s="1"/>
  <c r="O8637" i="7" s="1"/>
  <c r="O8638" i="7" s="1"/>
  <c r="O8639" i="7" s="1"/>
  <c r="O8640" i="7" s="1"/>
  <c r="O8641" i="7" s="1"/>
  <c r="O8642" i="7" s="1"/>
  <c r="O8643" i="7"/>
  <c r="O8644" i="7" s="1"/>
  <c r="O8645" i="7" s="1"/>
  <c r="O8646" i="7" s="1"/>
  <c r="O8647" i="7" s="1"/>
  <c r="O8648" i="7" s="1"/>
  <c r="O8649" i="7" s="1"/>
  <c r="O8650" i="7" s="1"/>
  <c r="O8651" i="7" s="1"/>
  <c r="O8652" i="7" s="1"/>
  <c r="O8653" i="7" s="1"/>
  <c r="O8654" i="7" s="1"/>
  <c r="O8655" i="7" s="1"/>
  <c r="O8656" i="7" s="1"/>
  <c r="O8657" i="7" s="1"/>
  <c r="O8658" i="7" s="1"/>
  <c r="O8659" i="7" s="1"/>
  <c r="O8660" i="7" s="1"/>
  <c r="O8661" i="7" s="1"/>
  <c r="O8662" i="7" s="1"/>
  <c r="O8663" i="7" s="1"/>
  <c r="O8664" i="7" s="1"/>
  <c r="O8665" i="7" s="1"/>
  <c r="O8666" i="7" s="1"/>
  <c r="O8667" i="7"/>
  <c r="O8668" i="7" s="1"/>
  <c r="O8669" i="7" s="1"/>
  <c r="O8670" i="7" s="1"/>
  <c r="O8671" i="7" s="1"/>
  <c r="O8672" i="7" s="1"/>
  <c r="O8673" i="7" s="1"/>
  <c r="O8674" i="7" s="1"/>
  <c r="O8675" i="7" s="1"/>
  <c r="O8676" i="7" s="1"/>
  <c r="O8677" i="7" s="1"/>
  <c r="O8678" i="7" s="1"/>
  <c r="O8679" i="7" s="1"/>
  <c r="O8680" i="7" s="1"/>
  <c r="O8681" i="7" s="1"/>
  <c r="O8682" i="7" s="1"/>
  <c r="O8683" i="7" s="1"/>
  <c r="O8684" i="7" s="1"/>
  <c r="O8685" i="7" s="1"/>
  <c r="O8686" i="7" s="1"/>
  <c r="O8687" i="7" s="1"/>
  <c r="O8688" i="7" s="1"/>
  <c r="O8689" i="7" s="1"/>
  <c r="O8690" i="7" s="1"/>
  <c r="O8691" i="7"/>
  <c r="O8692" i="7" s="1"/>
  <c r="O8693" i="7" s="1"/>
  <c r="O8694" i="7" s="1"/>
  <c r="O8695" i="7" s="1"/>
  <c r="O8696" i="7" s="1"/>
  <c r="O8697" i="7" s="1"/>
  <c r="O8698" i="7" s="1"/>
  <c r="O8699" i="7" s="1"/>
  <c r="O8700" i="7" s="1"/>
  <c r="O8701" i="7" s="1"/>
  <c r="O8702" i="7" s="1"/>
  <c r="O8703" i="7" s="1"/>
  <c r="O8704" i="7" s="1"/>
  <c r="O8705" i="7" s="1"/>
  <c r="O8706" i="7" s="1"/>
  <c r="O8707" i="7" s="1"/>
  <c r="O8708" i="7" s="1"/>
  <c r="O8709" i="7" s="1"/>
  <c r="O8710" i="7" s="1"/>
  <c r="O8711" i="7" s="1"/>
  <c r="O8712" i="7" s="1"/>
  <c r="O8713" i="7" s="1"/>
  <c r="O8714" i="7" s="1"/>
  <c r="O8715" i="7"/>
  <c r="O8716" i="7" s="1"/>
  <c r="O8717" i="7" s="1"/>
  <c r="O8718" i="7" s="1"/>
  <c r="O8719" i="7" s="1"/>
  <c r="O8720" i="7" s="1"/>
  <c r="O8721" i="7" s="1"/>
  <c r="O8722" i="7" s="1"/>
  <c r="O8723" i="7" s="1"/>
  <c r="O8724" i="7" s="1"/>
  <c r="O8725" i="7" s="1"/>
  <c r="O8726" i="7" s="1"/>
  <c r="O8727" i="7" s="1"/>
  <c r="O8728" i="7" s="1"/>
  <c r="O8729" i="7" s="1"/>
  <c r="O8730" i="7" s="1"/>
  <c r="O8731" i="7" s="1"/>
  <c r="O8732" i="7" s="1"/>
  <c r="O8733" i="7" s="1"/>
  <c r="O8734" i="7" s="1"/>
  <c r="O8735" i="7" s="1"/>
  <c r="O8736" i="7" s="1"/>
  <c r="O8737" i="7" s="1"/>
  <c r="O8738" i="7" s="1"/>
  <c r="O8739" i="7"/>
  <c r="O8740" i="7" s="1"/>
  <c r="O8741" i="7" s="1"/>
  <c r="O8742" i="7" s="1"/>
  <c r="O8743" i="7" s="1"/>
  <c r="O8744" i="7" s="1"/>
  <c r="O8745" i="7" s="1"/>
  <c r="O8746" i="7" s="1"/>
  <c r="O8747" i="7" s="1"/>
  <c r="O8748" i="7" s="1"/>
  <c r="O8749" i="7" s="1"/>
  <c r="O8750" i="7" s="1"/>
  <c r="O8751" i="7" s="1"/>
  <c r="O8752" i="7" s="1"/>
  <c r="O8753" i="7" s="1"/>
  <c r="O8754" i="7" s="1"/>
  <c r="O8755" i="7" s="1"/>
  <c r="O8756" i="7" s="1"/>
  <c r="O8757" i="7" s="1"/>
  <c r="O8758" i="7" s="1"/>
  <c r="O8759" i="7" s="1"/>
  <c r="O8760" i="7" s="1"/>
  <c r="O8761" i="7" s="1"/>
  <c r="O8762" i="7" s="1"/>
  <c r="O3" i="7"/>
  <c r="Q8762" i="7"/>
  <c r="P4" i="7"/>
  <c r="Q4" i="7"/>
  <c r="R4" i="7"/>
  <c r="S4" i="7"/>
  <c r="P5" i="7"/>
  <c r="Q5" i="7"/>
  <c r="R5" i="7"/>
  <c r="S5" i="7"/>
  <c r="P6" i="7"/>
  <c r="Q6" i="7"/>
  <c r="R6" i="7"/>
  <c r="S6" i="7"/>
  <c r="P7" i="7"/>
  <c r="Q7" i="7"/>
  <c r="R7" i="7"/>
  <c r="S7" i="7"/>
  <c r="P8" i="7"/>
  <c r="Q8" i="7"/>
  <c r="R8" i="7"/>
  <c r="S8" i="7"/>
  <c r="P9" i="7"/>
  <c r="Q9" i="7"/>
  <c r="R9" i="7"/>
  <c r="S9" i="7"/>
  <c r="P10" i="7"/>
  <c r="Q10" i="7"/>
  <c r="R10" i="7"/>
  <c r="S10" i="7"/>
  <c r="P11" i="7"/>
  <c r="Q11" i="7"/>
  <c r="R11" i="7"/>
  <c r="S11" i="7"/>
  <c r="P12" i="7"/>
  <c r="Q12" i="7"/>
  <c r="R12" i="7"/>
  <c r="S12" i="7"/>
  <c r="P13" i="7"/>
  <c r="Q13" i="7"/>
  <c r="R13" i="7"/>
  <c r="S13" i="7"/>
  <c r="P14" i="7"/>
  <c r="Q14" i="7"/>
  <c r="R14" i="7"/>
  <c r="S14" i="7"/>
  <c r="P15" i="7"/>
  <c r="Q15" i="7"/>
  <c r="R15" i="7"/>
  <c r="S15" i="7"/>
  <c r="P16" i="7"/>
  <c r="Q16" i="7"/>
  <c r="R16" i="7"/>
  <c r="S16" i="7"/>
  <c r="P17" i="7"/>
  <c r="Q17" i="7"/>
  <c r="R17" i="7"/>
  <c r="S17" i="7"/>
  <c r="P18" i="7"/>
  <c r="Q18" i="7"/>
  <c r="R18" i="7"/>
  <c r="S18" i="7"/>
  <c r="P19" i="7"/>
  <c r="Q19" i="7"/>
  <c r="R19" i="7"/>
  <c r="S19" i="7"/>
  <c r="P20" i="7"/>
  <c r="Q20" i="7"/>
  <c r="R20" i="7"/>
  <c r="S20" i="7"/>
  <c r="P21" i="7"/>
  <c r="Q21" i="7"/>
  <c r="R21" i="7"/>
  <c r="S21" i="7"/>
  <c r="P22" i="7"/>
  <c r="Q22" i="7"/>
  <c r="R22" i="7"/>
  <c r="S22" i="7"/>
  <c r="P23" i="7"/>
  <c r="Q23" i="7"/>
  <c r="R23" i="7"/>
  <c r="S23" i="7"/>
  <c r="P24" i="7"/>
  <c r="Q24" i="7"/>
  <c r="R24" i="7"/>
  <c r="S24" i="7"/>
  <c r="P25" i="7"/>
  <c r="Q25" i="7"/>
  <c r="R25" i="7"/>
  <c r="S25" i="7"/>
  <c r="P26" i="7"/>
  <c r="Q26" i="7"/>
  <c r="R26" i="7"/>
  <c r="S26" i="7"/>
  <c r="P27" i="7"/>
  <c r="Q27" i="7"/>
  <c r="R27" i="7"/>
  <c r="S27" i="7"/>
  <c r="P28" i="7"/>
  <c r="Q28" i="7"/>
  <c r="R28" i="7"/>
  <c r="S28" i="7"/>
  <c r="P29" i="7"/>
  <c r="Q29" i="7"/>
  <c r="R29" i="7"/>
  <c r="S29" i="7"/>
  <c r="P30" i="7"/>
  <c r="Q30" i="7"/>
  <c r="R30" i="7"/>
  <c r="S30" i="7"/>
  <c r="P31" i="7"/>
  <c r="Q31" i="7"/>
  <c r="R31" i="7"/>
  <c r="S31" i="7"/>
  <c r="P32" i="7"/>
  <c r="Q32" i="7"/>
  <c r="R32" i="7"/>
  <c r="S32" i="7"/>
  <c r="P33" i="7"/>
  <c r="Q33" i="7"/>
  <c r="R33" i="7"/>
  <c r="S33" i="7"/>
  <c r="P34" i="7"/>
  <c r="Q34" i="7"/>
  <c r="R34" i="7"/>
  <c r="S34" i="7"/>
  <c r="P35" i="7"/>
  <c r="Q35" i="7"/>
  <c r="R35" i="7"/>
  <c r="S35" i="7"/>
  <c r="P36" i="7"/>
  <c r="Q36" i="7"/>
  <c r="R36" i="7"/>
  <c r="S36" i="7"/>
  <c r="P37" i="7"/>
  <c r="Q37" i="7"/>
  <c r="R37" i="7"/>
  <c r="S37" i="7"/>
  <c r="P38" i="7"/>
  <c r="Q38" i="7"/>
  <c r="R38" i="7"/>
  <c r="S38" i="7"/>
  <c r="P39" i="7"/>
  <c r="Q39" i="7"/>
  <c r="R39" i="7"/>
  <c r="S39" i="7"/>
  <c r="P40" i="7"/>
  <c r="Q40" i="7"/>
  <c r="R40" i="7"/>
  <c r="S40" i="7"/>
  <c r="P41" i="7"/>
  <c r="Q41" i="7"/>
  <c r="R41" i="7"/>
  <c r="S41" i="7"/>
  <c r="P42" i="7"/>
  <c r="Q42" i="7"/>
  <c r="R42" i="7"/>
  <c r="S42" i="7"/>
  <c r="P43" i="7"/>
  <c r="Q43" i="7"/>
  <c r="R43" i="7"/>
  <c r="S43" i="7"/>
  <c r="P44" i="7"/>
  <c r="Q44" i="7"/>
  <c r="R44" i="7"/>
  <c r="S44" i="7"/>
  <c r="P45" i="7"/>
  <c r="Q45" i="7"/>
  <c r="R45" i="7"/>
  <c r="S45" i="7"/>
  <c r="P46" i="7"/>
  <c r="Q46" i="7"/>
  <c r="R46" i="7"/>
  <c r="S46" i="7"/>
  <c r="P47" i="7"/>
  <c r="Q47" i="7"/>
  <c r="R47" i="7"/>
  <c r="S47" i="7"/>
  <c r="P48" i="7"/>
  <c r="Q48" i="7"/>
  <c r="R48" i="7"/>
  <c r="S48" i="7"/>
  <c r="P49" i="7"/>
  <c r="Q49" i="7"/>
  <c r="R49" i="7"/>
  <c r="S49" i="7"/>
  <c r="P50" i="7"/>
  <c r="Q50" i="7"/>
  <c r="R50" i="7"/>
  <c r="S50" i="7"/>
  <c r="P51" i="7"/>
  <c r="Q51" i="7"/>
  <c r="R51" i="7"/>
  <c r="S51" i="7"/>
  <c r="P52" i="7"/>
  <c r="Q52" i="7"/>
  <c r="R52" i="7"/>
  <c r="S52" i="7"/>
  <c r="P53" i="7"/>
  <c r="Q53" i="7"/>
  <c r="R53" i="7"/>
  <c r="S53" i="7"/>
  <c r="P54" i="7"/>
  <c r="Q54" i="7"/>
  <c r="R54" i="7"/>
  <c r="S54" i="7"/>
  <c r="P55" i="7"/>
  <c r="Q55" i="7"/>
  <c r="R55" i="7"/>
  <c r="S55" i="7"/>
  <c r="P56" i="7"/>
  <c r="Q56" i="7"/>
  <c r="R56" i="7"/>
  <c r="S56" i="7"/>
  <c r="P57" i="7"/>
  <c r="Q57" i="7"/>
  <c r="R57" i="7"/>
  <c r="S57" i="7"/>
  <c r="P58" i="7"/>
  <c r="Q58" i="7"/>
  <c r="R58" i="7"/>
  <c r="S58" i="7"/>
  <c r="P59" i="7"/>
  <c r="Q59" i="7"/>
  <c r="R59" i="7"/>
  <c r="S59" i="7"/>
  <c r="P60" i="7"/>
  <c r="Q60" i="7"/>
  <c r="R60" i="7"/>
  <c r="S60" i="7"/>
  <c r="P61" i="7"/>
  <c r="Q61" i="7"/>
  <c r="R61" i="7"/>
  <c r="S61" i="7"/>
  <c r="P62" i="7"/>
  <c r="Q62" i="7"/>
  <c r="R62" i="7"/>
  <c r="S62" i="7"/>
  <c r="P63" i="7"/>
  <c r="Q63" i="7"/>
  <c r="R63" i="7"/>
  <c r="S63" i="7"/>
  <c r="P64" i="7"/>
  <c r="Q64" i="7"/>
  <c r="R64" i="7"/>
  <c r="S64" i="7"/>
  <c r="P65" i="7"/>
  <c r="Q65" i="7"/>
  <c r="R65" i="7"/>
  <c r="S65" i="7"/>
  <c r="P66" i="7"/>
  <c r="Q66" i="7"/>
  <c r="R66" i="7"/>
  <c r="S66" i="7"/>
  <c r="P67" i="7"/>
  <c r="Q67" i="7"/>
  <c r="R67" i="7"/>
  <c r="S67" i="7"/>
  <c r="P68" i="7"/>
  <c r="Q68" i="7"/>
  <c r="R68" i="7"/>
  <c r="S68" i="7"/>
  <c r="P69" i="7"/>
  <c r="Q69" i="7"/>
  <c r="R69" i="7"/>
  <c r="S69" i="7"/>
  <c r="P70" i="7"/>
  <c r="Q70" i="7"/>
  <c r="R70" i="7"/>
  <c r="S70" i="7"/>
  <c r="P71" i="7"/>
  <c r="Q71" i="7"/>
  <c r="R71" i="7"/>
  <c r="S71" i="7"/>
  <c r="P72" i="7"/>
  <c r="Q72" i="7"/>
  <c r="R72" i="7"/>
  <c r="S72" i="7"/>
  <c r="P73" i="7"/>
  <c r="Q73" i="7"/>
  <c r="R73" i="7"/>
  <c r="S73" i="7"/>
  <c r="P74" i="7"/>
  <c r="Q74" i="7"/>
  <c r="R74" i="7"/>
  <c r="S74" i="7"/>
  <c r="P75" i="7"/>
  <c r="Q75" i="7"/>
  <c r="R75" i="7"/>
  <c r="S75" i="7"/>
  <c r="P76" i="7"/>
  <c r="Q76" i="7"/>
  <c r="R76" i="7"/>
  <c r="S76" i="7"/>
  <c r="P77" i="7"/>
  <c r="Q77" i="7"/>
  <c r="R77" i="7"/>
  <c r="S77" i="7"/>
  <c r="P78" i="7"/>
  <c r="Q78" i="7"/>
  <c r="R78" i="7"/>
  <c r="S78" i="7"/>
  <c r="P79" i="7"/>
  <c r="Q79" i="7"/>
  <c r="R79" i="7"/>
  <c r="S79" i="7"/>
  <c r="P80" i="7"/>
  <c r="Q80" i="7"/>
  <c r="R80" i="7"/>
  <c r="S80" i="7"/>
  <c r="P81" i="7"/>
  <c r="Q81" i="7"/>
  <c r="R81" i="7"/>
  <c r="S81" i="7"/>
  <c r="P82" i="7"/>
  <c r="Q82" i="7"/>
  <c r="R82" i="7"/>
  <c r="S82" i="7"/>
  <c r="P83" i="7"/>
  <c r="Q83" i="7"/>
  <c r="R83" i="7"/>
  <c r="S83" i="7"/>
  <c r="P84" i="7"/>
  <c r="Q84" i="7"/>
  <c r="R84" i="7"/>
  <c r="S84" i="7"/>
  <c r="P85" i="7"/>
  <c r="Q85" i="7"/>
  <c r="R85" i="7"/>
  <c r="S85" i="7"/>
  <c r="P86" i="7"/>
  <c r="Q86" i="7"/>
  <c r="R86" i="7"/>
  <c r="S86" i="7"/>
  <c r="P87" i="7"/>
  <c r="Q87" i="7"/>
  <c r="R87" i="7"/>
  <c r="S87" i="7"/>
  <c r="P88" i="7"/>
  <c r="Q88" i="7"/>
  <c r="R88" i="7"/>
  <c r="S88" i="7"/>
  <c r="P89" i="7"/>
  <c r="Q89" i="7"/>
  <c r="R89" i="7"/>
  <c r="S89" i="7"/>
  <c r="P90" i="7"/>
  <c r="Q90" i="7"/>
  <c r="R90" i="7"/>
  <c r="S90" i="7"/>
  <c r="P91" i="7"/>
  <c r="Q91" i="7"/>
  <c r="R91" i="7"/>
  <c r="S91" i="7"/>
  <c r="P92" i="7"/>
  <c r="Q92" i="7"/>
  <c r="R92" i="7"/>
  <c r="S92" i="7"/>
  <c r="P93" i="7"/>
  <c r="Q93" i="7"/>
  <c r="R93" i="7"/>
  <c r="S93" i="7"/>
  <c r="P94" i="7"/>
  <c r="Q94" i="7"/>
  <c r="R94" i="7"/>
  <c r="S94" i="7"/>
  <c r="P95" i="7"/>
  <c r="Q95" i="7"/>
  <c r="R95" i="7"/>
  <c r="S95" i="7"/>
  <c r="P96" i="7"/>
  <c r="Q96" i="7"/>
  <c r="R96" i="7"/>
  <c r="S96" i="7"/>
  <c r="P97" i="7"/>
  <c r="Q97" i="7"/>
  <c r="R97" i="7"/>
  <c r="S97" i="7"/>
  <c r="P98" i="7"/>
  <c r="Q98" i="7"/>
  <c r="R98" i="7"/>
  <c r="S98" i="7"/>
  <c r="P99" i="7"/>
  <c r="Q99" i="7"/>
  <c r="R99" i="7"/>
  <c r="S99" i="7"/>
  <c r="P100" i="7"/>
  <c r="Q100" i="7"/>
  <c r="R100" i="7"/>
  <c r="S100" i="7"/>
  <c r="P101" i="7"/>
  <c r="Q101" i="7"/>
  <c r="R101" i="7"/>
  <c r="S101" i="7"/>
  <c r="P102" i="7"/>
  <c r="Q102" i="7"/>
  <c r="R102" i="7"/>
  <c r="S102" i="7"/>
  <c r="P103" i="7"/>
  <c r="Q103" i="7"/>
  <c r="R103" i="7"/>
  <c r="S103" i="7"/>
  <c r="P104" i="7"/>
  <c r="Q104" i="7"/>
  <c r="R104" i="7"/>
  <c r="S104" i="7"/>
  <c r="P105" i="7"/>
  <c r="Q105" i="7"/>
  <c r="R105" i="7"/>
  <c r="S105" i="7"/>
  <c r="P106" i="7"/>
  <c r="Q106" i="7"/>
  <c r="R106" i="7"/>
  <c r="S106" i="7"/>
  <c r="P107" i="7"/>
  <c r="Q107" i="7"/>
  <c r="R107" i="7"/>
  <c r="S107" i="7"/>
  <c r="P108" i="7"/>
  <c r="Q108" i="7"/>
  <c r="R108" i="7"/>
  <c r="S108" i="7"/>
  <c r="P109" i="7"/>
  <c r="Q109" i="7"/>
  <c r="R109" i="7"/>
  <c r="S109" i="7"/>
  <c r="P110" i="7"/>
  <c r="Q110" i="7"/>
  <c r="R110" i="7"/>
  <c r="S110" i="7"/>
  <c r="P111" i="7"/>
  <c r="Q111" i="7"/>
  <c r="R111" i="7"/>
  <c r="S111" i="7"/>
  <c r="P112" i="7"/>
  <c r="Q112" i="7"/>
  <c r="R112" i="7"/>
  <c r="S112" i="7"/>
  <c r="P113" i="7"/>
  <c r="Q113" i="7"/>
  <c r="R113" i="7"/>
  <c r="S113" i="7"/>
  <c r="P114" i="7"/>
  <c r="Q114" i="7"/>
  <c r="R114" i="7"/>
  <c r="S114" i="7"/>
  <c r="P115" i="7"/>
  <c r="Q115" i="7"/>
  <c r="R115" i="7"/>
  <c r="S115" i="7"/>
  <c r="P116" i="7"/>
  <c r="Q116" i="7"/>
  <c r="R116" i="7"/>
  <c r="S116" i="7"/>
  <c r="P117" i="7"/>
  <c r="Q117" i="7"/>
  <c r="R117" i="7"/>
  <c r="S117" i="7"/>
  <c r="P118" i="7"/>
  <c r="Q118" i="7"/>
  <c r="R118" i="7"/>
  <c r="S118" i="7"/>
  <c r="P119" i="7"/>
  <c r="Q119" i="7"/>
  <c r="R119" i="7"/>
  <c r="S119" i="7"/>
  <c r="P120" i="7"/>
  <c r="Q120" i="7"/>
  <c r="R120" i="7"/>
  <c r="S120" i="7"/>
  <c r="P121" i="7"/>
  <c r="Q121" i="7"/>
  <c r="R121" i="7"/>
  <c r="S121" i="7"/>
  <c r="P122" i="7"/>
  <c r="Q122" i="7"/>
  <c r="R122" i="7"/>
  <c r="S122" i="7"/>
  <c r="P123" i="7"/>
  <c r="Q123" i="7"/>
  <c r="R123" i="7"/>
  <c r="S123" i="7"/>
  <c r="P124" i="7"/>
  <c r="Q124" i="7"/>
  <c r="R124" i="7"/>
  <c r="S124" i="7"/>
  <c r="P125" i="7"/>
  <c r="Q125" i="7"/>
  <c r="R125" i="7"/>
  <c r="S125" i="7"/>
  <c r="P126" i="7"/>
  <c r="Q126" i="7"/>
  <c r="R126" i="7"/>
  <c r="S126" i="7"/>
  <c r="P127" i="7"/>
  <c r="Q127" i="7"/>
  <c r="R127" i="7"/>
  <c r="S127" i="7"/>
  <c r="P128" i="7"/>
  <c r="Q128" i="7"/>
  <c r="R128" i="7"/>
  <c r="S128" i="7"/>
  <c r="P129" i="7"/>
  <c r="Q129" i="7"/>
  <c r="R129" i="7"/>
  <c r="S129" i="7"/>
  <c r="P130" i="7"/>
  <c r="Q130" i="7"/>
  <c r="R130" i="7"/>
  <c r="S130" i="7"/>
  <c r="P131" i="7"/>
  <c r="Q131" i="7"/>
  <c r="R131" i="7"/>
  <c r="S131" i="7"/>
  <c r="P132" i="7"/>
  <c r="Q132" i="7"/>
  <c r="R132" i="7"/>
  <c r="S132" i="7"/>
  <c r="P133" i="7"/>
  <c r="Q133" i="7"/>
  <c r="R133" i="7"/>
  <c r="S133" i="7"/>
  <c r="P134" i="7"/>
  <c r="Q134" i="7"/>
  <c r="R134" i="7"/>
  <c r="S134" i="7"/>
  <c r="P135" i="7"/>
  <c r="Q135" i="7"/>
  <c r="R135" i="7"/>
  <c r="S135" i="7"/>
  <c r="P136" i="7"/>
  <c r="Q136" i="7"/>
  <c r="R136" i="7"/>
  <c r="S136" i="7"/>
  <c r="P137" i="7"/>
  <c r="Q137" i="7"/>
  <c r="R137" i="7"/>
  <c r="S137" i="7"/>
  <c r="P138" i="7"/>
  <c r="Q138" i="7"/>
  <c r="R138" i="7"/>
  <c r="S138" i="7"/>
  <c r="P139" i="7"/>
  <c r="Q139" i="7"/>
  <c r="R139" i="7"/>
  <c r="S139" i="7"/>
  <c r="P140" i="7"/>
  <c r="Q140" i="7"/>
  <c r="R140" i="7"/>
  <c r="S140" i="7"/>
  <c r="P141" i="7"/>
  <c r="Q141" i="7"/>
  <c r="R141" i="7"/>
  <c r="S141" i="7"/>
  <c r="P142" i="7"/>
  <c r="Q142" i="7"/>
  <c r="R142" i="7"/>
  <c r="S142" i="7"/>
  <c r="P143" i="7"/>
  <c r="Q143" i="7"/>
  <c r="R143" i="7"/>
  <c r="S143" i="7"/>
  <c r="P144" i="7"/>
  <c r="Q144" i="7"/>
  <c r="R144" i="7"/>
  <c r="S144" i="7"/>
  <c r="P145" i="7"/>
  <c r="Q145" i="7"/>
  <c r="R145" i="7"/>
  <c r="S145" i="7"/>
  <c r="P146" i="7"/>
  <c r="Q146" i="7"/>
  <c r="R146" i="7"/>
  <c r="S146" i="7"/>
  <c r="P147" i="7"/>
  <c r="Q147" i="7"/>
  <c r="R147" i="7"/>
  <c r="S147" i="7"/>
  <c r="P148" i="7"/>
  <c r="Q148" i="7"/>
  <c r="R148" i="7"/>
  <c r="S148" i="7"/>
  <c r="P149" i="7"/>
  <c r="Q149" i="7"/>
  <c r="R149" i="7"/>
  <c r="S149" i="7"/>
  <c r="P150" i="7"/>
  <c r="Q150" i="7"/>
  <c r="R150" i="7"/>
  <c r="S150" i="7"/>
  <c r="P151" i="7"/>
  <c r="Q151" i="7"/>
  <c r="R151" i="7"/>
  <c r="S151" i="7"/>
  <c r="P152" i="7"/>
  <c r="Q152" i="7"/>
  <c r="R152" i="7"/>
  <c r="S152" i="7"/>
  <c r="P153" i="7"/>
  <c r="Q153" i="7"/>
  <c r="R153" i="7"/>
  <c r="S153" i="7"/>
  <c r="P154" i="7"/>
  <c r="Q154" i="7"/>
  <c r="R154" i="7"/>
  <c r="S154" i="7"/>
  <c r="P155" i="7"/>
  <c r="Q155" i="7"/>
  <c r="R155" i="7"/>
  <c r="S155" i="7"/>
  <c r="P156" i="7"/>
  <c r="Q156" i="7"/>
  <c r="R156" i="7"/>
  <c r="S156" i="7"/>
  <c r="P157" i="7"/>
  <c r="Q157" i="7"/>
  <c r="R157" i="7"/>
  <c r="S157" i="7"/>
  <c r="P158" i="7"/>
  <c r="Q158" i="7"/>
  <c r="R158" i="7"/>
  <c r="S158" i="7"/>
  <c r="P159" i="7"/>
  <c r="Q159" i="7"/>
  <c r="R159" i="7"/>
  <c r="S159" i="7"/>
  <c r="P160" i="7"/>
  <c r="Q160" i="7"/>
  <c r="R160" i="7"/>
  <c r="S160" i="7"/>
  <c r="P161" i="7"/>
  <c r="Q161" i="7"/>
  <c r="R161" i="7"/>
  <c r="S161" i="7"/>
  <c r="P162" i="7"/>
  <c r="Q162" i="7"/>
  <c r="R162" i="7"/>
  <c r="S162" i="7"/>
  <c r="P163" i="7"/>
  <c r="Q163" i="7"/>
  <c r="R163" i="7"/>
  <c r="S163" i="7"/>
  <c r="P164" i="7"/>
  <c r="Q164" i="7"/>
  <c r="R164" i="7"/>
  <c r="S164" i="7"/>
  <c r="P165" i="7"/>
  <c r="Q165" i="7"/>
  <c r="R165" i="7"/>
  <c r="S165" i="7"/>
  <c r="P166" i="7"/>
  <c r="Q166" i="7"/>
  <c r="R166" i="7"/>
  <c r="S166" i="7"/>
  <c r="P167" i="7"/>
  <c r="Q167" i="7"/>
  <c r="R167" i="7"/>
  <c r="S167" i="7"/>
  <c r="P168" i="7"/>
  <c r="Q168" i="7"/>
  <c r="R168" i="7"/>
  <c r="S168" i="7"/>
  <c r="P169" i="7"/>
  <c r="Q169" i="7"/>
  <c r="R169" i="7"/>
  <c r="S169" i="7"/>
  <c r="P170" i="7"/>
  <c r="Q170" i="7"/>
  <c r="R170" i="7"/>
  <c r="S170" i="7"/>
  <c r="P171" i="7"/>
  <c r="Q171" i="7"/>
  <c r="R171" i="7"/>
  <c r="S171" i="7"/>
  <c r="P172" i="7"/>
  <c r="Q172" i="7"/>
  <c r="R172" i="7"/>
  <c r="S172" i="7"/>
  <c r="P173" i="7"/>
  <c r="Q173" i="7"/>
  <c r="R173" i="7"/>
  <c r="S173" i="7"/>
  <c r="P174" i="7"/>
  <c r="Q174" i="7"/>
  <c r="R174" i="7"/>
  <c r="S174" i="7"/>
  <c r="P175" i="7"/>
  <c r="Q175" i="7"/>
  <c r="R175" i="7"/>
  <c r="S175" i="7"/>
  <c r="P176" i="7"/>
  <c r="Q176" i="7"/>
  <c r="R176" i="7"/>
  <c r="S176" i="7"/>
  <c r="P177" i="7"/>
  <c r="Q177" i="7"/>
  <c r="R177" i="7"/>
  <c r="S177" i="7"/>
  <c r="P178" i="7"/>
  <c r="Q178" i="7"/>
  <c r="R178" i="7"/>
  <c r="S178" i="7"/>
  <c r="P179" i="7"/>
  <c r="Q179" i="7"/>
  <c r="R179" i="7"/>
  <c r="S179" i="7"/>
  <c r="P180" i="7"/>
  <c r="Q180" i="7"/>
  <c r="R180" i="7"/>
  <c r="S180" i="7"/>
  <c r="P181" i="7"/>
  <c r="Q181" i="7"/>
  <c r="R181" i="7"/>
  <c r="S181" i="7"/>
  <c r="P182" i="7"/>
  <c r="Q182" i="7"/>
  <c r="R182" i="7"/>
  <c r="S182" i="7"/>
  <c r="P183" i="7"/>
  <c r="Q183" i="7"/>
  <c r="R183" i="7"/>
  <c r="S183" i="7"/>
  <c r="P184" i="7"/>
  <c r="Q184" i="7"/>
  <c r="R184" i="7"/>
  <c r="S184" i="7"/>
  <c r="P185" i="7"/>
  <c r="Q185" i="7"/>
  <c r="R185" i="7"/>
  <c r="S185" i="7"/>
  <c r="P186" i="7"/>
  <c r="Q186" i="7"/>
  <c r="R186" i="7"/>
  <c r="S186" i="7"/>
  <c r="P187" i="7"/>
  <c r="Q187" i="7"/>
  <c r="R187" i="7"/>
  <c r="S187" i="7"/>
  <c r="P188" i="7"/>
  <c r="Q188" i="7"/>
  <c r="R188" i="7"/>
  <c r="S188" i="7"/>
  <c r="P189" i="7"/>
  <c r="Q189" i="7"/>
  <c r="R189" i="7"/>
  <c r="S189" i="7"/>
  <c r="P190" i="7"/>
  <c r="Q190" i="7"/>
  <c r="R190" i="7"/>
  <c r="S190" i="7"/>
  <c r="P191" i="7"/>
  <c r="Q191" i="7"/>
  <c r="R191" i="7"/>
  <c r="S191" i="7"/>
  <c r="P192" i="7"/>
  <c r="Q192" i="7"/>
  <c r="R192" i="7"/>
  <c r="S192" i="7"/>
  <c r="P193" i="7"/>
  <c r="Q193" i="7"/>
  <c r="R193" i="7"/>
  <c r="S193" i="7"/>
  <c r="P194" i="7"/>
  <c r="Q194" i="7"/>
  <c r="R194" i="7"/>
  <c r="S194" i="7"/>
  <c r="P195" i="7"/>
  <c r="Q195" i="7"/>
  <c r="R195" i="7"/>
  <c r="S195" i="7"/>
  <c r="P196" i="7"/>
  <c r="Q196" i="7"/>
  <c r="R196" i="7"/>
  <c r="S196" i="7"/>
  <c r="P197" i="7"/>
  <c r="Q197" i="7"/>
  <c r="R197" i="7"/>
  <c r="S197" i="7"/>
  <c r="P198" i="7"/>
  <c r="Q198" i="7"/>
  <c r="R198" i="7"/>
  <c r="S198" i="7"/>
  <c r="P199" i="7"/>
  <c r="Q199" i="7"/>
  <c r="R199" i="7"/>
  <c r="S199" i="7"/>
  <c r="P200" i="7"/>
  <c r="Q200" i="7"/>
  <c r="R200" i="7"/>
  <c r="S200" i="7"/>
  <c r="P201" i="7"/>
  <c r="Q201" i="7"/>
  <c r="R201" i="7"/>
  <c r="S201" i="7"/>
  <c r="P202" i="7"/>
  <c r="Q202" i="7"/>
  <c r="R202" i="7"/>
  <c r="S202" i="7"/>
  <c r="P203" i="7"/>
  <c r="Q203" i="7"/>
  <c r="R203" i="7"/>
  <c r="S203" i="7"/>
  <c r="P204" i="7"/>
  <c r="Q204" i="7"/>
  <c r="R204" i="7"/>
  <c r="S204" i="7"/>
  <c r="P205" i="7"/>
  <c r="Q205" i="7"/>
  <c r="R205" i="7"/>
  <c r="S205" i="7"/>
  <c r="P206" i="7"/>
  <c r="Q206" i="7"/>
  <c r="R206" i="7"/>
  <c r="S206" i="7"/>
  <c r="P207" i="7"/>
  <c r="Q207" i="7"/>
  <c r="R207" i="7"/>
  <c r="S207" i="7"/>
  <c r="P208" i="7"/>
  <c r="Q208" i="7"/>
  <c r="R208" i="7"/>
  <c r="S208" i="7"/>
  <c r="P209" i="7"/>
  <c r="Q209" i="7"/>
  <c r="R209" i="7"/>
  <c r="S209" i="7"/>
  <c r="P210" i="7"/>
  <c r="Q210" i="7"/>
  <c r="R210" i="7"/>
  <c r="S210" i="7"/>
  <c r="P211" i="7"/>
  <c r="Q211" i="7"/>
  <c r="R211" i="7"/>
  <c r="S211" i="7"/>
  <c r="P212" i="7"/>
  <c r="Q212" i="7"/>
  <c r="R212" i="7"/>
  <c r="S212" i="7"/>
  <c r="P213" i="7"/>
  <c r="Q213" i="7"/>
  <c r="R213" i="7"/>
  <c r="S213" i="7"/>
  <c r="P214" i="7"/>
  <c r="Q214" i="7"/>
  <c r="R214" i="7"/>
  <c r="S214" i="7"/>
  <c r="P215" i="7"/>
  <c r="Q215" i="7"/>
  <c r="R215" i="7"/>
  <c r="S215" i="7"/>
  <c r="P216" i="7"/>
  <c r="Q216" i="7"/>
  <c r="R216" i="7"/>
  <c r="S216" i="7"/>
  <c r="P217" i="7"/>
  <c r="Q217" i="7"/>
  <c r="R217" i="7"/>
  <c r="S217" i="7"/>
  <c r="P218" i="7"/>
  <c r="Q218" i="7"/>
  <c r="R218" i="7"/>
  <c r="S218" i="7"/>
  <c r="P219" i="7"/>
  <c r="Q219" i="7"/>
  <c r="R219" i="7"/>
  <c r="S219" i="7"/>
  <c r="P220" i="7"/>
  <c r="Q220" i="7"/>
  <c r="R220" i="7"/>
  <c r="S220" i="7"/>
  <c r="P221" i="7"/>
  <c r="Q221" i="7"/>
  <c r="R221" i="7"/>
  <c r="S221" i="7"/>
  <c r="P222" i="7"/>
  <c r="Q222" i="7"/>
  <c r="R222" i="7"/>
  <c r="S222" i="7"/>
  <c r="P223" i="7"/>
  <c r="Q223" i="7"/>
  <c r="R223" i="7"/>
  <c r="S223" i="7"/>
  <c r="P224" i="7"/>
  <c r="Q224" i="7"/>
  <c r="R224" i="7"/>
  <c r="S224" i="7"/>
  <c r="P225" i="7"/>
  <c r="Q225" i="7"/>
  <c r="R225" i="7"/>
  <c r="S225" i="7"/>
  <c r="P226" i="7"/>
  <c r="Q226" i="7"/>
  <c r="R226" i="7"/>
  <c r="S226" i="7"/>
  <c r="P227" i="7"/>
  <c r="Q227" i="7"/>
  <c r="R227" i="7"/>
  <c r="S227" i="7"/>
  <c r="P228" i="7"/>
  <c r="Q228" i="7"/>
  <c r="R228" i="7"/>
  <c r="S228" i="7"/>
  <c r="P229" i="7"/>
  <c r="Q229" i="7"/>
  <c r="R229" i="7"/>
  <c r="S229" i="7"/>
  <c r="P230" i="7"/>
  <c r="Q230" i="7"/>
  <c r="R230" i="7"/>
  <c r="S230" i="7"/>
  <c r="P231" i="7"/>
  <c r="Q231" i="7"/>
  <c r="R231" i="7"/>
  <c r="S231" i="7"/>
  <c r="P232" i="7"/>
  <c r="Q232" i="7"/>
  <c r="R232" i="7"/>
  <c r="S232" i="7"/>
  <c r="P233" i="7"/>
  <c r="Q233" i="7"/>
  <c r="R233" i="7"/>
  <c r="S233" i="7"/>
  <c r="P234" i="7"/>
  <c r="Q234" i="7"/>
  <c r="R234" i="7"/>
  <c r="S234" i="7"/>
  <c r="P235" i="7"/>
  <c r="Q235" i="7"/>
  <c r="R235" i="7"/>
  <c r="S235" i="7"/>
  <c r="P236" i="7"/>
  <c r="Q236" i="7"/>
  <c r="R236" i="7"/>
  <c r="S236" i="7"/>
  <c r="P237" i="7"/>
  <c r="Q237" i="7"/>
  <c r="R237" i="7"/>
  <c r="S237" i="7"/>
  <c r="P238" i="7"/>
  <c r="Q238" i="7"/>
  <c r="R238" i="7"/>
  <c r="S238" i="7"/>
  <c r="P239" i="7"/>
  <c r="Q239" i="7"/>
  <c r="R239" i="7"/>
  <c r="S239" i="7"/>
  <c r="P240" i="7"/>
  <c r="Q240" i="7"/>
  <c r="R240" i="7"/>
  <c r="S240" i="7"/>
  <c r="P241" i="7"/>
  <c r="Q241" i="7"/>
  <c r="R241" i="7"/>
  <c r="S241" i="7"/>
  <c r="P242" i="7"/>
  <c r="Q242" i="7"/>
  <c r="R242" i="7"/>
  <c r="S242" i="7"/>
  <c r="P243" i="7"/>
  <c r="Q243" i="7"/>
  <c r="R243" i="7"/>
  <c r="S243" i="7"/>
  <c r="P244" i="7"/>
  <c r="Q244" i="7"/>
  <c r="R244" i="7"/>
  <c r="S244" i="7"/>
  <c r="P245" i="7"/>
  <c r="Q245" i="7"/>
  <c r="R245" i="7"/>
  <c r="S245" i="7"/>
  <c r="P246" i="7"/>
  <c r="Q246" i="7"/>
  <c r="R246" i="7"/>
  <c r="S246" i="7"/>
  <c r="P247" i="7"/>
  <c r="Q247" i="7"/>
  <c r="R247" i="7"/>
  <c r="S247" i="7"/>
  <c r="P248" i="7"/>
  <c r="Q248" i="7"/>
  <c r="R248" i="7"/>
  <c r="S248" i="7"/>
  <c r="P249" i="7"/>
  <c r="Q249" i="7"/>
  <c r="R249" i="7"/>
  <c r="S249" i="7"/>
  <c r="P250" i="7"/>
  <c r="Q250" i="7"/>
  <c r="R250" i="7"/>
  <c r="S250" i="7"/>
  <c r="P251" i="7"/>
  <c r="Q251" i="7"/>
  <c r="R251" i="7"/>
  <c r="S251" i="7"/>
  <c r="P252" i="7"/>
  <c r="Q252" i="7"/>
  <c r="R252" i="7"/>
  <c r="S252" i="7"/>
  <c r="P253" i="7"/>
  <c r="Q253" i="7"/>
  <c r="R253" i="7"/>
  <c r="S253" i="7"/>
  <c r="P254" i="7"/>
  <c r="Q254" i="7"/>
  <c r="R254" i="7"/>
  <c r="S254" i="7"/>
  <c r="P255" i="7"/>
  <c r="Q255" i="7"/>
  <c r="R255" i="7"/>
  <c r="S255" i="7"/>
  <c r="P256" i="7"/>
  <c r="Q256" i="7"/>
  <c r="R256" i="7"/>
  <c r="S256" i="7"/>
  <c r="P257" i="7"/>
  <c r="Q257" i="7"/>
  <c r="R257" i="7"/>
  <c r="S257" i="7"/>
  <c r="P258" i="7"/>
  <c r="Q258" i="7"/>
  <c r="R258" i="7"/>
  <c r="S258" i="7"/>
  <c r="P259" i="7"/>
  <c r="Q259" i="7"/>
  <c r="R259" i="7"/>
  <c r="S259" i="7"/>
  <c r="P260" i="7"/>
  <c r="Q260" i="7"/>
  <c r="R260" i="7"/>
  <c r="S260" i="7"/>
  <c r="P261" i="7"/>
  <c r="Q261" i="7"/>
  <c r="R261" i="7"/>
  <c r="S261" i="7"/>
  <c r="P262" i="7"/>
  <c r="Q262" i="7"/>
  <c r="R262" i="7"/>
  <c r="S262" i="7"/>
  <c r="P263" i="7"/>
  <c r="Q263" i="7"/>
  <c r="R263" i="7"/>
  <c r="S263" i="7"/>
  <c r="P264" i="7"/>
  <c r="Q264" i="7"/>
  <c r="R264" i="7"/>
  <c r="S264" i="7"/>
  <c r="P265" i="7"/>
  <c r="Q265" i="7"/>
  <c r="R265" i="7"/>
  <c r="S265" i="7"/>
  <c r="P266" i="7"/>
  <c r="Q266" i="7"/>
  <c r="R266" i="7"/>
  <c r="S266" i="7"/>
  <c r="P267" i="7"/>
  <c r="Q267" i="7"/>
  <c r="R267" i="7"/>
  <c r="S267" i="7"/>
  <c r="P268" i="7"/>
  <c r="Q268" i="7"/>
  <c r="R268" i="7"/>
  <c r="S268" i="7"/>
  <c r="P269" i="7"/>
  <c r="Q269" i="7"/>
  <c r="R269" i="7"/>
  <c r="S269" i="7"/>
  <c r="P270" i="7"/>
  <c r="Q270" i="7"/>
  <c r="R270" i="7"/>
  <c r="S270" i="7"/>
  <c r="P271" i="7"/>
  <c r="Q271" i="7"/>
  <c r="R271" i="7"/>
  <c r="S271" i="7"/>
  <c r="P272" i="7"/>
  <c r="Q272" i="7"/>
  <c r="R272" i="7"/>
  <c r="S272" i="7"/>
  <c r="P273" i="7"/>
  <c r="Q273" i="7"/>
  <c r="R273" i="7"/>
  <c r="S273" i="7"/>
  <c r="P274" i="7"/>
  <c r="Q274" i="7"/>
  <c r="R274" i="7"/>
  <c r="S274" i="7"/>
  <c r="P275" i="7"/>
  <c r="Q275" i="7"/>
  <c r="R275" i="7"/>
  <c r="S275" i="7"/>
  <c r="P276" i="7"/>
  <c r="Q276" i="7"/>
  <c r="R276" i="7"/>
  <c r="S276" i="7"/>
  <c r="P277" i="7"/>
  <c r="Q277" i="7"/>
  <c r="R277" i="7"/>
  <c r="S277" i="7"/>
  <c r="P278" i="7"/>
  <c r="Q278" i="7"/>
  <c r="R278" i="7"/>
  <c r="S278" i="7"/>
  <c r="P279" i="7"/>
  <c r="Q279" i="7"/>
  <c r="R279" i="7"/>
  <c r="S279" i="7"/>
  <c r="P280" i="7"/>
  <c r="Q280" i="7"/>
  <c r="R280" i="7"/>
  <c r="S280" i="7"/>
  <c r="P281" i="7"/>
  <c r="Q281" i="7"/>
  <c r="R281" i="7"/>
  <c r="S281" i="7"/>
  <c r="P282" i="7"/>
  <c r="Q282" i="7"/>
  <c r="R282" i="7"/>
  <c r="S282" i="7"/>
  <c r="P283" i="7"/>
  <c r="Q283" i="7"/>
  <c r="R283" i="7"/>
  <c r="S283" i="7"/>
  <c r="P284" i="7"/>
  <c r="Q284" i="7"/>
  <c r="R284" i="7"/>
  <c r="S284" i="7"/>
  <c r="P285" i="7"/>
  <c r="Q285" i="7"/>
  <c r="R285" i="7"/>
  <c r="S285" i="7"/>
  <c r="P286" i="7"/>
  <c r="Q286" i="7"/>
  <c r="R286" i="7"/>
  <c r="S286" i="7"/>
  <c r="P287" i="7"/>
  <c r="Q287" i="7"/>
  <c r="R287" i="7"/>
  <c r="S287" i="7"/>
  <c r="P288" i="7"/>
  <c r="Q288" i="7"/>
  <c r="R288" i="7"/>
  <c r="S288" i="7"/>
  <c r="P289" i="7"/>
  <c r="Q289" i="7"/>
  <c r="R289" i="7"/>
  <c r="S289" i="7"/>
  <c r="P290" i="7"/>
  <c r="Q290" i="7"/>
  <c r="R290" i="7"/>
  <c r="S290" i="7"/>
  <c r="P291" i="7"/>
  <c r="Q291" i="7"/>
  <c r="R291" i="7"/>
  <c r="S291" i="7"/>
  <c r="P292" i="7"/>
  <c r="Q292" i="7"/>
  <c r="R292" i="7"/>
  <c r="S292" i="7"/>
  <c r="P293" i="7"/>
  <c r="Q293" i="7"/>
  <c r="R293" i="7"/>
  <c r="S293" i="7"/>
  <c r="P294" i="7"/>
  <c r="Q294" i="7"/>
  <c r="R294" i="7"/>
  <c r="S294" i="7"/>
  <c r="P295" i="7"/>
  <c r="Q295" i="7"/>
  <c r="R295" i="7"/>
  <c r="S295" i="7"/>
  <c r="P296" i="7"/>
  <c r="Q296" i="7"/>
  <c r="R296" i="7"/>
  <c r="S296" i="7"/>
  <c r="P297" i="7"/>
  <c r="Q297" i="7"/>
  <c r="R297" i="7"/>
  <c r="S297" i="7"/>
  <c r="P298" i="7"/>
  <c r="Q298" i="7"/>
  <c r="R298" i="7"/>
  <c r="S298" i="7"/>
  <c r="P299" i="7"/>
  <c r="Q299" i="7"/>
  <c r="R299" i="7"/>
  <c r="S299" i="7"/>
  <c r="P300" i="7"/>
  <c r="Q300" i="7"/>
  <c r="R300" i="7"/>
  <c r="S300" i="7"/>
  <c r="P301" i="7"/>
  <c r="Q301" i="7"/>
  <c r="R301" i="7"/>
  <c r="S301" i="7"/>
  <c r="P302" i="7"/>
  <c r="Q302" i="7"/>
  <c r="R302" i="7"/>
  <c r="S302" i="7"/>
  <c r="P303" i="7"/>
  <c r="Q303" i="7"/>
  <c r="R303" i="7"/>
  <c r="S303" i="7"/>
  <c r="P304" i="7"/>
  <c r="Q304" i="7"/>
  <c r="R304" i="7"/>
  <c r="S304" i="7"/>
  <c r="P305" i="7"/>
  <c r="Q305" i="7"/>
  <c r="R305" i="7"/>
  <c r="S305" i="7"/>
  <c r="P306" i="7"/>
  <c r="Q306" i="7"/>
  <c r="R306" i="7"/>
  <c r="S306" i="7"/>
  <c r="P307" i="7"/>
  <c r="Q307" i="7"/>
  <c r="R307" i="7"/>
  <c r="S307" i="7"/>
  <c r="P308" i="7"/>
  <c r="Q308" i="7"/>
  <c r="R308" i="7"/>
  <c r="S308" i="7"/>
  <c r="P309" i="7"/>
  <c r="Q309" i="7"/>
  <c r="R309" i="7"/>
  <c r="S309" i="7"/>
  <c r="P310" i="7"/>
  <c r="Q310" i="7"/>
  <c r="R310" i="7"/>
  <c r="S310" i="7"/>
  <c r="P311" i="7"/>
  <c r="Q311" i="7"/>
  <c r="R311" i="7"/>
  <c r="S311" i="7"/>
  <c r="P312" i="7"/>
  <c r="Q312" i="7"/>
  <c r="R312" i="7"/>
  <c r="S312" i="7"/>
  <c r="P313" i="7"/>
  <c r="Q313" i="7"/>
  <c r="R313" i="7"/>
  <c r="S313" i="7"/>
  <c r="P314" i="7"/>
  <c r="Q314" i="7"/>
  <c r="R314" i="7"/>
  <c r="S314" i="7"/>
  <c r="P315" i="7"/>
  <c r="Q315" i="7"/>
  <c r="R315" i="7"/>
  <c r="S315" i="7"/>
  <c r="P316" i="7"/>
  <c r="Q316" i="7"/>
  <c r="R316" i="7"/>
  <c r="S316" i="7"/>
  <c r="P317" i="7"/>
  <c r="Q317" i="7"/>
  <c r="R317" i="7"/>
  <c r="S317" i="7"/>
  <c r="P318" i="7"/>
  <c r="Q318" i="7"/>
  <c r="R318" i="7"/>
  <c r="S318" i="7"/>
  <c r="P319" i="7"/>
  <c r="Q319" i="7"/>
  <c r="R319" i="7"/>
  <c r="S319" i="7"/>
  <c r="P320" i="7"/>
  <c r="Q320" i="7"/>
  <c r="R320" i="7"/>
  <c r="S320" i="7"/>
  <c r="P321" i="7"/>
  <c r="Q321" i="7"/>
  <c r="R321" i="7"/>
  <c r="S321" i="7"/>
  <c r="P322" i="7"/>
  <c r="Q322" i="7"/>
  <c r="R322" i="7"/>
  <c r="S322" i="7"/>
  <c r="P323" i="7"/>
  <c r="Q323" i="7"/>
  <c r="R323" i="7"/>
  <c r="S323" i="7"/>
  <c r="P324" i="7"/>
  <c r="Q324" i="7"/>
  <c r="R324" i="7"/>
  <c r="S324" i="7"/>
  <c r="P325" i="7"/>
  <c r="Q325" i="7"/>
  <c r="R325" i="7"/>
  <c r="S325" i="7"/>
  <c r="P326" i="7"/>
  <c r="Q326" i="7"/>
  <c r="R326" i="7"/>
  <c r="S326" i="7"/>
  <c r="P327" i="7"/>
  <c r="Q327" i="7"/>
  <c r="R327" i="7"/>
  <c r="S327" i="7"/>
  <c r="P328" i="7"/>
  <c r="Q328" i="7"/>
  <c r="R328" i="7"/>
  <c r="S328" i="7"/>
  <c r="P329" i="7"/>
  <c r="Q329" i="7"/>
  <c r="R329" i="7"/>
  <c r="S329" i="7"/>
  <c r="P330" i="7"/>
  <c r="Q330" i="7"/>
  <c r="R330" i="7"/>
  <c r="S330" i="7"/>
  <c r="P331" i="7"/>
  <c r="Q331" i="7"/>
  <c r="R331" i="7"/>
  <c r="S331" i="7"/>
  <c r="P332" i="7"/>
  <c r="Q332" i="7"/>
  <c r="R332" i="7"/>
  <c r="S332" i="7"/>
  <c r="P333" i="7"/>
  <c r="Q333" i="7"/>
  <c r="R333" i="7"/>
  <c r="S333" i="7"/>
  <c r="P334" i="7"/>
  <c r="Q334" i="7"/>
  <c r="R334" i="7"/>
  <c r="S334" i="7"/>
  <c r="P335" i="7"/>
  <c r="Q335" i="7"/>
  <c r="R335" i="7"/>
  <c r="S335" i="7"/>
  <c r="P336" i="7"/>
  <c r="Q336" i="7"/>
  <c r="R336" i="7"/>
  <c r="S336" i="7"/>
  <c r="P337" i="7"/>
  <c r="Q337" i="7"/>
  <c r="R337" i="7"/>
  <c r="S337" i="7"/>
  <c r="P338" i="7"/>
  <c r="Q338" i="7"/>
  <c r="R338" i="7"/>
  <c r="S338" i="7"/>
  <c r="P339" i="7"/>
  <c r="Q339" i="7"/>
  <c r="R339" i="7"/>
  <c r="S339" i="7"/>
  <c r="P340" i="7"/>
  <c r="Q340" i="7"/>
  <c r="R340" i="7"/>
  <c r="S340" i="7"/>
  <c r="P341" i="7"/>
  <c r="Q341" i="7"/>
  <c r="R341" i="7"/>
  <c r="S341" i="7"/>
  <c r="P342" i="7"/>
  <c r="Q342" i="7"/>
  <c r="R342" i="7"/>
  <c r="S342" i="7"/>
  <c r="P343" i="7"/>
  <c r="Q343" i="7"/>
  <c r="R343" i="7"/>
  <c r="S343" i="7"/>
  <c r="P344" i="7"/>
  <c r="Q344" i="7"/>
  <c r="R344" i="7"/>
  <c r="S344" i="7"/>
  <c r="P345" i="7"/>
  <c r="Q345" i="7"/>
  <c r="R345" i="7"/>
  <c r="S345" i="7"/>
  <c r="P346" i="7"/>
  <c r="Q346" i="7"/>
  <c r="R346" i="7"/>
  <c r="S346" i="7"/>
  <c r="P347" i="7"/>
  <c r="Q347" i="7"/>
  <c r="R347" i="7"/>
  <c r="S347" i="7"/>
  <c r="P348" i="7"/>
  <c r="Q348" i="7"/>
  <c r="R348" i="7"/>
  <c r="S348" i="7"/>
  <c r="P349" i="7"/>
  <c r="Q349" i="7"/>
  <c r="R349" i="7"/>
  <c r="S349" i="7"/>
  <c r="P350" i="7"/>
  <c r="Q350" i="7"/>
  <c r="R350" i="7"/>
  <c r="S350" i="7"/>
  <c r="P351" i="7"/>
  <c r="Q351" i="7"/>
  <c r="R351" i="7"/>
  <c r="S351" i="7"/>
  <c r="P352" i="7"/>
  <c r="Q352" i="7"/>
  <c r="R352" i="7"/>
  <c r="S352" i="7"/>
  <c r="P353" i="7"/>
  <c r="Q353" i="7"/>
  <c r="R353" i="7"/>
  <c r="S353" i="7"/>
  <c r="P354" i="7"/>
  <c r="Q354" i="7"/>
  <c r="R354" i="7"/>
  <c r="S354" i="7"/>
  <c r="P355" i="7"/>
  <c r="Q355" i="7"/>
  <c r="R355" i="7"/>
  <c r="S355" i="7"/>
  <c r="P356" i="7"/>
  <c r="Q356" i="7"/>
  <c r="R356" i="7"/>
  <c r="S356" i="7"/>
  <c r="P357" i="7"/>
  <c r="Q357" i="7"/>
  <c r="R357" i="7"/>
  <c r="S357" i="7"/>
  <c r="P358" i="7"/>
  <c r="Q358" i="7"/>
  <c r="R358" i="7"/>
  <c r="S358" i="7"/>
  <c r="P359" i="7"/>
  <c r="Q359" i="7"/>
  <c r="R359" i="7"/>
  <c r="S359" i="7"/>
  <c r="P360" i="7"/>
  <c r="Q360" i="7"/>
  <c r="R360" i="7"/>
  <c r="S360" i="7"/>
  <c r="P361" i="7"/>
  <c r="Q361" i="7"/>
  <c r="R361" i="7"/>
  <c r="S361" i="7"/>
  <c r="P362" i="7"/>
  <c r="Q362" i="7"/>
  <c r="R362" i="7"/>
  <c r="S362" i="7"/>
  <c r="P363" i="7"/>
  <c r="Q363" i="7"/>
  <c r="R363" i="7"/>
  <c r="S363" i="7"/>
  <c r="P364" i="7"/>
  <c r="Q364" i="7"/>
  <c r="R364" i="7"/>
  <c r="S364" i="7"/>
  <c r="P365" i="7"/>
  <c r="Q365" i="7"/>
  <c r="R365" i="7"/>
  <c r="S365" i="7"/>
  <c r="P366" i="7"/>
  <c r="Q366" i="7"/>
  <c r="R366" i="7"/>
  <c r="S366" i="7"/>
  <c r="P367" i="7"/>
  <c r="Q367" i="7"/>
  <c r="R367" i="7"/>
  <c r="S367" i="7"/>
  <c r="P368" i="7"/>
  <c r="Q368" i="7"/>
  <c r="R368" i="7"/>
  <c r="S368" i="7"/>
  <c r="P369" i="7"/>
  <c r="Q369" i="7"/>
  <c r="R369" i="7"/>
  <c r="S369" i="7"/>
  <c r="P370" i="7"/>
  <c r="Q370" i="7"/>
  <c r="R370" i="7"/>
  <c r="S370" i="7"/>
  <c r="P371" i="7"/>
  <c r="Q371" i="7"/>
  <c r="R371" i="7"/>
  <c r="S371" i="7"/>
  <c r="P372" i="7"/>
  <c r="Q372" i="7"/>
  <c r="R372" i="7"/>
  <c r="S372" i="7"/>
  <c r="P373" i="7"/>
  <c r="Q373" i="7"/>
  <c r="R373" i="7"/>
  <c r="S373" i="7"/>
  <c r="P374" i="7"/>
  <c r="Q374" i="7"/>
  <c r="R374" i="7"/>
  <c r="S374" i="7"/>
  <c r="P375" i="7"/>
  <c r="Q375" i="7"/>
  <c r="R375" i="7"/>
  <c r="S375" i="7"/>
  <c r="P376" i="7"/>
  <c r="Q376" i="7"/>
  <c r="R376" i="7"/>
  <c r="S376" i="7"/>
  <c r="P377" i="7"/>
  <c r="Q377" i="7"/>
  <c r="R377" i="7"/>
  <c r="S377" i="7"/>
  <c r="P378" i="7"/>
  <c r="Q378" i="7"/>
  <c r="R378" i="7"/>
  <c r="S378" i="7"/>
  <c r="P379" i="7"/>
  <c r="Q379" i="7"/>
  <c r="R379" i="7"/>
  <c r="S379" i="7"/>
  <c r="P380" i="7"/>
  <c r="Q380" i="7"/>
  <c r="R380" i="7"/>
  <c r="S380" i="7"/>
  <c r="P381" i="7"/>
  <c r="Q381" i="7"/>
  <c r="R381" i="7"/>
  <c r="S381" i="7"/>
  <c r="P382" i="7"/>
  <c r="Q382" i="7"/>
  <c r="R382" i="7"/>
  <c r="S382" i="7"/>
  <c r="P383" i="7"/>
  <c r="Q383" i="7"/>
  <c r="R383" i="7"/>
  <c r="S383" i="7"/>
  <c r="P384" i="7"/>
  <c r="Q384" i="7"/>
  <c r="R384" i="7"/>
  <c r="S384" i="7"/>
  <c r="P385" i="7"/>
  <c r="Q385" i="7"/>
  <c r="R385" i="7"/>
  <c r="S385" i="7"/>
  <c r="P386" i="7"/>
  <c r="Q386" i="7"/>
  <c r="R386" i="7"/>
  <c r="S386" i="7"/>
  <c r="P387" i="7"/>
  <c r="Q387" i="7"/>
  <c r="R387" i="7"/>
  <c r="S387" i="7"/>
  <c r="P388" i="7"/>
  <c r="Q388" i="7"/>
  <c r="R388" i="7"/>
  <c r="S388" i="7"/>
  <c r="P389" i="7"/>
  <c r="Q389" i="7"/>
  <c r="R389" i="7"/>
  <c r="S389" i="7"/>
  <c r="P390" i="7"/>
  <c r="Q390" i="7"/>
  <c r="R390" i="7"/>
  <c r="S390" i="7"/>
  <c r="P391" i="7"/>
  <c r="Q391" i="7"/>
  <c r="R391" i="7"/>
  <c r="S391" i="7"/>
  <c r="P392" i="7"/>
  <c r="Q392" i="7"/>
  <c r="R392" i="7"/>
  <c r="S392" i="7"/>
  <c r="P393" i="7"/>
  <c r="Q393" i="7"/>
  <c r="R393" i="7"/>
  <c r="S393" i="7"/>
  <c r="P394" i="7"/>
  <c r="Q394" i="7"/>
  <c r="R394" i="7"/>
  <c r="S394" i="7"/>
  <c r="P395" i="7"/>
  <c r="Q395" i="7"/>
  <c r="R395" i="7"/>
  <c r="S395" i="7"/>
  <c r="P396" i="7"/>
  <c r="Q396" i="7"/>
  <c r="R396" i="7"/>
  <c r="S396" i="7"/>
  <c r="P397" i="7"/>
  <c r="Q397" i="7"/>
  <c r="R397" i="7"/>
  <c r="S397" i="7"/>
  <c r="P398" i="7"/>
  <c r="Q398" i="7"/>
  <c r="R398" i="7"/>
  <c r="S398" i="7"/>
  <c r="P399" i="7"/>
  <c r="Q399" i="7"/>
  <c r="R399" i="7"/>
  <c r="S399" i="7"/>
  <c r="P400" i="7"/>
  <c r="Q400" i="7"/>
  <c r="R400" i="7"/>
  <c r="S400" i="7"/>
  <c r="P401" i="7"/>
  <c r="Q401" i="7"/>
  <c r="R401" i="7"/>
  <c r="S401" i="7"/>
  <c r="P402" i="7"/>
  <c r="Q402" i="7"/>
  <c r="R402" i="7"/>
  <c r="S402" i="7"/>
  <c r="P403" i="7"/>
  <c r="Q403" i="7"/>
  <c r="R403" i="7"/>
  <c r="S403" i="7"/>
  <c r="P404" i="7"/>
  <c r="Q404" i="7"/>
  <c r="R404" i="7"/>
  <c r="S404" i="7"/>
  <c r="P405" i="7"/>
  <c r="Q405" i="7"/>
  <c r="R405" i="7"/>
  <c r="S405" i="7"/>
  <c r="P406" i="7"/>
  <c r="Q406" i="7"/>
  <c r="R406" i="7"/>
  <c r="S406" i="7"/>
  <c r="P407" i="7"/>
  <c r="Q407" i="7"/>
  <c r="R407" i="7"/>
  <c r="S407" i="7"/>
  <c r="P408" i="7"/>
  <c r="Q408" i="7"/>
  <c r="R408" i="7"/>
  <c r="S408" i="7"/>
  <c r="P409" i="7"/>
  <c r="Q409" i="7"/>
  <c r="R409" i="7"/>
  <c r="S409" i="7"/>
  <c r="P410" i="7"/>
  <c r="Q410" i="7"/>
  <c r="R410" i="7"/>
  <c r="S410" i="7"/>
  <c r="P411" i="7"/>
  <c r="Q411" i="7"/>
  <c r="R411" i="7"/>
  <c r="S411" i="7"/>
  <c r="P412" i="7"/>
  <c r="Q412" i="7"/>
  <c r="R412" i="7"/>
  <c r="S412" i="7"/>
  <c r="P413" i="7"/>
  <c r="Q413" i="7"/>
  <c r="R413" i="7"/>
  <c r="S413" i="7"/>
  <c r="P414" i="7"/>
  <c r="Q414" i="7"/>
  <c r="R414" i="7"/>
  <c r="S414" i="7"/>
  <c r="P415" i="7"/>
  <c r="Q415" i="7"/>
  <c r="R415" i="7"/>
  <c r="S415" i="7"/>
  <c r="P416" i="7"/>
  <c r="Q416" i="7"/>
  <c r="R416" i="7"/>
  <c r="S416" i="7"/>
  <c r="P417" i="7"/>
  <c r="Q417" i="7"/>
  <c r="R417" i="7"/>
  <c r="S417" i="7"/>
  <c r="P418" i="7"/>
  <c r="Q418" i="7"/>
  <c r="R418" i="7"/>
  <c r="S418" i="7"/>
  <c r="P419" i="7"/>
  <c r="Q419" i="7"/>
  <c r="R419" i="7"/>
  <c r="S419" i="7"/>
  <c r="P420" i="7"/>
  <c r="Q420" i="7"/>
  <c r="R420" i="7"/>
  <c r="S420" i="7"/>
  <c r="P421" i="7"/>
  <c r="Q421" i="7"/>
  <c r="R421" i="7"/>
  <c r="S421" i="7"/>
  <c r="P422" i="7"/>
  <c r="Q422" i="7"/>
  <c r="R422" i="7"/>
  <c r="S422" i="7"/>
  <c r="P423" i="7"/>
  <c r="Q423" i="7"/>
  <c r="R423" i="7"/>
  <c r="S423" i="7"/>
  <c r="P424" i="7"/>
  <c r="Q424" i="7"/>
  <c r="R424" i="7"/>
  <c r="S424" i="7"/>
  <c r="P425" i="7"/>
  <c r="Q425" i="7"/>
  <c r="R425" i="7"/>
  <c r="S425" i="7"/>
  <c r="P426" i="7"/>
  <c r="Q426" i="7"/>
  <c r="R426" i="7"/>
  <c r="S426" i="7"/>
  <c r="P427" i="7"/>
  <c r="Q427" i="7"/>
  <c r="R427" i="7"/>
  <c r="S427" i="7"/>
  <c r="P428" i="7"/>
  <c r="Q428" i="7"/>
  <c r="R428" i="7"/>
  <c r="S428" i="7"/>
  <c r="P429" i="7"/>
  <c r="Q429" i="7"/>
  <c r="R429" i="7"/>
  <c r="S429" i="7"/>
  <c r="P430" i="7"/>
  <c r="Q430" i="7"/>
  <c r="R430" i="7"/>
  <c r="S430" i="7"/>
  <c r="P431" i="7"/>
  <c r="Q431" i="7"/>
  <c r="R431" i="7"/>
  <c r="S431" i="7"/>
  <c r="P432" i="7"/>
  <c r="Q432" i="7"/>
  <c r="R432" i="7"/>
  <c r="S432" i="7"/>
  <c r="P433" i="7"/>
  <c r="Q433" i="7"/>
  <c r="R433" i="7"/>
  <c r="S433" i="7"/>
  <c r="P434" i="7"/>
  <c r="Q434" i="7"/>
  <c r="R434" i="7"/>
  <c r="S434" i="7"/>
  <c r="P435" i="7"/>
  <c r="Q435" i="7"/>
  <c r="R435" i="7"/>
  <c r="S435" i="7"/>
  <c r="P436" i="7"/>
  <c r="Q436" i="7"/>
  <c r="R436" i="7"/>
  <c r="S436" i="7"/>
  <c r="P437" i="7"/>
  <c r="Q437" i="7"/>
  <c r="R437" i="7"/>
  <c r="S437" i="7"/>
  <c r="P438" i="7"/>
  <c r="Q438" i="7"/>
  <c r="R438" i="7"/>
  <c r="S438" i="7"/>
  <c r="P439" i="7"/>
  <c r="Q439" i="7"/>
  <c r="R439" i="7"/>
  <c r="S439" i="7"/>
  <c r="P440" i="7"/>
  <c r="Q440" i="7"/>
  <c r="R440" i="7"/>
  <c r="S440" i="7"/>
  <c r="P441" i="7"/>
  <c r="Q441" i="7"/>
  <c r="R441" i="7"/>
  <c r="S441" i="7"/>
  <c r="P442" i="7"/>
  <c r="Q442" i="7"/>
  <c r="R442" i="7"/>
  <c r="S442" i="7"/>
  <c r="P443" i="7"/>
  <c r="Q443" i="7"/>
  <c r="R443" i="7"/>
  <c r="S443" i="7"/>
  <c r="P444" i="7"/>
  <c r="Q444" i="7"/>
  <c r="R444" i="7"/>
  <c r="S444" i="7"/>
  <c r="P445" i="7"/>
  <c r="Q445" i="7"/>
  <c r="R445" i="7"/>
  <c r="S445" i="7"/>
  <c r="P446" i="7"/>
  <c r="Q446" i="7"/>
  <c r="R446" i="7"/>
  <c r="S446" i="7"/>
  <c r="P447" i="7"/>
  <c r="Q447" i="7"/>
  <c r="R447" i="7"/>
  <c r="S447" i="7"/>
  <c r="P448" i="7"/>
  <c r="Q448" i="7"/>
  <c r="R448" i="7"/>
  <c r="S448" i="7"/>
  <c r="P449" i="7"/>
  <c r="Q449" i="7"/>
  <c r="R449" i="7"/>
  <c r="S449" i="7"/>
  <c r="P450" i="7"/>
  <c r="Q450" i="7"/>
  <c r="R450" i="7"/>
  <c r="S450" i="7"/>
  <c r="P451" i="7"/>
  <c r="Q451" i="7"/>
  <c r="R451" i="7"/>
  <c r="S451" i="7"/>
  <c r="P452" i="7"/>
  <c r="Q452" i="7"/>
  <c r="R452" i="7"/>
  <c r="S452" i="7"/>
  <c r="P453" i="7"/>
  <c r="Q453" i="7"/>
  <c r="R453" i="7"/>
  <c r="S453" i="7"/>
  <c r="P454" i="7"/>
  <c r="Q454" i="7"/>
  <c r="R454" i="7"/>
  <c r="S454" i="7"/>
  <c r="P455" i="7"/>
  <c r="Q455" i="7"/>
  <c r="R455" i="7"/>
  <c r="S455" i="7"/>
  <c r="P456" i="7"/>
  <c r="Q456" i="7"/>
  <c r="R456" i="7"/>
  <c r="S456" i="7"/>
  <c r="P457" i="7"/>
  <c r="Q457" i="7"/>
  <c r="R457" i="7"/>
  <c r="S457" i="7"/>
  <c r="P458" i="7"/>
  <c r="Q458" i="7"/>
  <c r="R458" i="7"/>
  <c r="S458" i="7"/>
  <c r="P459" i="7"/>
  <c r="Q459" i="7"/>
  <c r="R459" i="7"/>
  <c r="S459" i="7"/>
  <c r="P460" i="7"/>
  <c r="Q460" i="7"/>
  <c r="R460" i="7"/>
  <c r="S460" i="7"/>
  <c r="P461" i="7"/>
  <c r="Q461" i="7"/>
  <c r="R461" i="7"/>
  <c r="S461" i="7"/>
  <c r="P462" i="7"/>
  <c r="Q462" i="7"/>
  <c r="R462" i="7"/>
  <c r="S462" i="7"/>
  <c r="P463" i="7"/>
  <c r="Q463" i="7"/>
  <c r="R463" i="7"/>
  <c r="S463" i="7"/>
  <c r="P464" i="7"/>
  <c r="Q464" i="7"/>
  <c r="R464" i="7"/>
  <c r="S464" i="7"/>
  <c r="P465" i="7"/>
  <c r="Q465" i="7"/>
  <c r="R465" i="7"/>
  <c r="S465" i="7"/>
  <c r="P466" i="7"/>
  <c r="Q466" i="7"/>
  <c r="R466" i="7"/>
  <c r="S466" i="7"/>
  <c r="P467" i="7"/>
  <c r="Q467" i="7"/>
  <c r="R467" i="7"/>
  <c r="S467" i="7"/>
  <c r="P468" i="7"/>
  <c r="Q468" i="7"/>
  <c r="R468" i="7"/>
  <c r="S468" i="7"/>
  <c r="P469" i="7"/>
  <c r="Q469" i="7"/>
  <c r="R469" i="7"/>
  <c r="S469" i="7"/>
  <c r="P470" i="7"/>
  <c r="Q470" i="7"/>
  <c r="R470" i="7"/>
  <c r="S470" i="7"/>
  <c r="P471" i="7"/>
  <c r="Q471" i="7"/>
  <c r="R471" i="7"/>
  <c r="S471" i="7"/>
  <c r="P472" i="7"/>
  <c r="Q472" i="7"/>
  <c r="R472" i="7"/>
  <c r="S472" i="7"/>
  <c r="P473" i="7"/>
  <c r="Q473" i="7"/>
  <c r="R473" i="7"/>
  <c r="S473" i="7"/>
  <c r="P474" i="7"/>
  <c r="Q474" i="7"/>
  <c r="R474" i="7"/>
  <c r="S474" i="7"/>
  <c r="P475" i="7"/>
  <c r="Q475" i="7"/>
  <c r="R475" i="7"/>
  <c r="S475" i="7"/>
  <c r="P476" i="7"/>
  <c r="Q476" i="7"/>
  <c r="R476" i="7"/>
  <c r="S476" i="7"/>
  <c r="P477" i="7"/>
  <c r="Q477" i="7"/>
  <c r="R477" i="7"/>
  <c r="S477" i="7"/>
  <c r="P478" i="7"/>
  <c r="Q478" i="7"/>
  <c r="R478" i="7"/>
  <c r="S478" i="7"/>
  <c r="P479" i="7"/>
  <c r="Q479" i="7"/>
  <c r="R479" i="7"/>
  <c r="S479" i="7"/>
  <c r="P480" i="7"/>
  <c r="Q480" i="7"/>
  <c r="R480" i="7"/>
  <c r="S480" i="7"/>
  <c r="P481" i="7"/>
  <c r="Q481" i="7"/>
  <c r="R481" i="7"/>
  <c r="S481" i="7"/>
  <c r="P482" i="7"/>
  <c r="Q482" i="7"/>
  <c r="R482" i="7"/>
  <c r="S482" i="7"/>
  <c r="P483" i="7"/>
  <c r="Q483" i="7"/>
  <c r="R483" i="7"/>
  <c r="S483" i="7"/>
  <c r="P484" i="7"/>
  <c r="Q484" i="7"/>
  <c r="R484" i="7"/>
  <c r="S484" i="7"/>
  <c r="P485" i="7"/>
  <c r="Q485" i="7"/>
  <c r="R485" i="7"/>
  <c r="S485" i="7"/>
  <c r="P486" i="7"/>
  <c r="Q486" i="7"/>
  <c r="R486" i="7"/>
  <c r="S486" i="7"/>
  <c r="P487" i="7"/>
  <c r="Q487" i="7"/>
  <c r="R487" i="7"/>
  <c r="S487" i="7"/>
  <c r="P488" i="7"/>
  <c r="Q488" i="7"/>
  <c r="R488" i="7"/>
  <c r="S488" i="7"/>
  <c r="P489" i="7"/>
  <c r="Q489" i="7"/>
  <c r="R489" i="7"/>
  <c r="S489" i="7"/>
  <c r="P490" i="7"/>
  <c r="Q490" i="7"/>
  <c r="R490" i="7"/>
  <c r="S490" i="7"/>
  <c r="P491" i="7"/>
  <c r="Q491" i="7"/>
  <c r="R491" i="7"/>
  <c r="S491" i="7"/>
  <c r="P492" i="7"/>
  <c r="Q492" i="7"/>
  <c r="R492" i="7"/>
  <c r="S492" i="7"/>
  <c r="P493" i="7"/>
  <c r="Q493" i="7"/>
  <c r="R493" i="7"/>
  <c r="S493" i="7"/>
  <c r="P494" i="7"/>
  <c r="Q494" i="7"/>
  <c r="R494" i="7"/>
  <c r="S494" i="7"/>
  <c r="P495" i="7"/>
  <c r="Q495" i="7"/>
  <c r="R495" i="7"/>
  <c r="S495" i="7"/>
  <c r="P496" i="7"/>
  <c r="Q496" i="7"/>
  <c r="R496" i="7"/>
  <c r="S496" i="7"/>
  <c r="P497" i="7"/>
  <c r="Q497" i="7"/>
  <c r="R497" i="7"/>
  <c r="S497" i="7"/>
  <c r="P498" i="7"/>
  <c r="Q498" i="7"/>
  <c r="R498" i="7"/>
  <c r="S498" i="7"/>
  <c r="P499" i="7"/>
  <c r="Q499" i="7"/>
  <c r="R499" i="7"/>
  <c r="S499" i="7"/>
  <c r="P500" i="7"/>
  <c r="Q500" i="7"/>
  <c r="R500" i="7"/>
  <c r="S500" i="7"/>
  <c r="P501" i="7"/>
  <c r="Q501" i="7"/>
  <c r="R501" i="7"/>
  <c r="S501" i="7"/>
  <c r="P502" i="7"/>
  <c r="Q502" i="7"/>
  <c r="R502" i="7"/>
  <c r="S502" i="7"/>
  <c r="P503" i="7"/>
  <c r="Q503" i="7"/>
  <c r="R503" i="7"/>
  <c r="S503" i="7"/>
  <c r="P504" i="7"/>
  <c r="Q504" i="7"/>
  <c r="R504" i="7"/>
  <c r="S504" i="7"/>
  <c r="P505" i="7"/>
  <c r="Q505" i="7"/>
  <c r="R505" i="7"/>
  <c r="S505" i="7"/>
  <c r="P506" i="7"/>
  <c r="Q506" i="7"/>
  <c r="R506" i="7"/>
  <c r="S506" i="7"/>
  <c r="P507" i="7"/>
  <c r="Q507" i="7"/>
  <c r="R507" i="7"/>
  <c r="S507" i="7"/>
  <c r="P508" i="7"/>
  <c r="Q508" i="7"/>
  <c r="R508" i="7"/>
  <c r="S508" i="7"/>
  <c r="P509" i="7"/>
  <c r="Q509" i="7"/>
  <c r="R509" i="7"/>
  <c r="S509" i="7"/>
  <c r="P510" i="7"/>
  <c r="Q510" i="7"/>
  <c r="R510" i="7"/>
  <c r="S510" i="7"/>
  <c r="P511" i="7"/>
  <c r="Q511" i="7"/>
  <c r="R511" i="7"/>
  <c r="S511" i="7"/>
  <c r="P512" i="7"/>
  <c r="Q512" i="7"/>
  <c r="R512" i="7"/>
  <c r="S512" i="7"/>
  <c r="P513" i="7"/>
  <c r="Q513" i="7"/>
  <c r="R513" i="7"/>
  <c r="S513" i="7"/>
  <c r="P514" i="7"/>
  <c r="Q514" i="7"/>
  <c r="R514" i="7"/>
  <c r="S514" i="7"/>
  <c r="P515" i="7"/>
  <c r="Q515" i="7"/>
  <c r="R515" i="7"/>
  <c r="S515" i="7"/>
  <c r="P516" i="7"/>
  <c r="Q516" i="7"/>
  <c r="R516" i="7"/>
  <c r="S516" i="7"/>
  <c r="P517" i="7"/>
  <c r="Q517" i="7"/>
  <c r="R517" i="7"/>
  <c r="S517" i="7"/>
  <c r="P518" i="7"/>
  <c r="Q518" i="7"/>
  <c r="R518" i="7"/>
  <c r="S518" i="7"/>
  <c r="P519" i="7"/>
  <c r="Q519" i="7"/>
  <c r="R519" i="7"/>
  <c r="S519" i="7"/>
  <c r="P520" i="7"/>
  <c r="Q520" i="7"/>
  <c r="R520" i="7"/>
  <c r="S520" i="7"/>
  <c r="P521" i="7"/>
  <c r="Q521" i="7"/>
  <c r="R521" i="7"/>
  <c r="S521" i="7"/>
  <c r="P522" i="7"/>
  <c r="Q522" i="7"/>
  <c r="R522" i="7"/>
  <c r="S522" i="7"/>
  <c r="P523" i="7"/>
  <c r="Q523" i="7"/>
  <c r="R523" i="7"/>
  <c r="S523" i="7"/>
  <c r="P524" i="7"/>
  <c r="Q524" i="7"/>
  <c r="R524" i="7"/>
  <c r="S524" i="7"/>
  <c r="P525" i="7"/>
  <c r="Q525" i="7"/>
  <c r="R525" i="7"/>
  <c r="S525" i="7"/>
  <c r="P526" i="7"/>
  <c r="Q526" i="7"/>
  <c r="R526" i="7"/>
  <c r="S526" i="7"/>
  <c r="P527" i="7"/>
  <c r="Q527" i="7"/>
  <c r="R527" i="7"/>
  <c r="S527" i="7"/>
  <c r="P528" i="7"/>
  <c r="Q528" i="7"/>
  <c r="R528" i="7"/>
  <c r="S528" i="7"/>
  <c r="P529" i="7"/>
  <c r="Q529" i="7"/>
  <c r="R529" i="7"/>
  <c r="S529" i="7"/>
  <c r="P530" i="7"/>
  <c r="Q530" i="7"/>
  <c r="R530" i="7"/>
  <c r="S530" i="7"/>
  <c r="P531" i="7"/>
  <c r="Q531" i="7"/>
  <c r="R531" i="7"/>
  <c r="S531" i="7"/>
  <c r="P532" i="7"/>
  <c r="Q532" i="7"/>
  <c r="R532" i="7"/>
  <c r="S532" i="7"/>
  <c r="P533" i="7"/>
  <c r="Q533" i="7"/>
  <c r="R533" i="7"/>
  <c r="S533" i="7"/>
  <c r="P534" i="7"/>
  <c r="Q534" i="7"/>
  <c r="R534" i="7"/>
  <c r="S534" i="7"/>
  <c r="P535" i="7"/>
  <c r="Q535" i="7"/>
  <c r="R535" i="7"/>
  <c r="S535" i="7"/>
  <c r="P536" i="7"/>
  <c r="Q536" i="7"/>
  <c r="R536" i="7"/>
  <c r="S536" i="7"/>
  <c r="P537" i="7"/>
  <c r="Q537" i="7"/>
  <c r="R537" i="7"/>
  <c r="S537" i="7"/>
  <c r="P538" i="7"/>
  <c r="Q538" i="7"/>
  <c r="R538" i="7"/>
  <c r="S538" i="7"/>
  <c r="P539" i="7"/>
  <c r="Q539" i="7"/>
  <c r="R539" i="7"/>
  <c r="S539" i="7"/>
  <c r="P540" i="7"/>
  <c r="Q540" i="7"/>
  <c r="R540" i="7"/>
  <c r="S540" i="7"/>
  <c r="P541" i="7"/>
  <c r="Q541" i="7"/>
  <c r="R541" i="7"/>
  <c r="S541" i="7"/>
  <c r="P542" i="7"/>
  <c r="Q542" i="7"/>
  <c r="R542" i="7"/>
  <c r="S542" i="7"/>
  <c r="P543" i="7"/>
  <c r="Q543" i="7"/>
  <c r="R543" i="7"/>
  <c r="S543" i="7"/>
  <c r="P544" i="7"/>
  <c r="Q544" i="7"/>
  <c r="R544" i="7"/>
  <c r="S544" i="7"/>
  <c r="P545" i="7"/>
  <c r="Q545" i="7"/>
  <c r="R545" i="7"/>
  <c r="S545" i="7"/>
  <c r="P546" i="7"/>
  <c r="Q546" i="7"/>
  <c r="R546" i="7"/>
  <c r="S546" i="7"/>
  <c r="P547" i="7"/>
  <c r="Q547" i="7"/>
  <c r="R547" i="7"/>
  <c r="S547" i="7"/>
  <c r="P548" i="7"/>
  <c r="Q548" i="7"/>
  <c r="R548" i="7"/>
  <c r="S548" i="7"/>
  <c r="P549" i="7"/>
  <c r="Q549" i="7"/>
  <c r="R549" i="7"/>
  <c r="S549" i="7"/>
  <c r="P550" i="7"/>
  <c r="Q550" i="7"/>
  <c r="R550" i="7"/>
  <c r="S550" i="7"/>
  <c r="P551" i="7"/>
  <c r="Q551" i="7"/>
  <c r="R551" i="7"/>
  <c r="S551" i="7"/>
  <c r="P552" i="7"/>
  <c r="Q552" i="7"/>
  <c r="R552" i="7"/>
  <c r="S552" i="7"/>
  <c r="P553" i="7"/>
  <c r="Q553" i="7"/>
  <c r="R553" i="7"/>
  <c r="S553" i="7"/>
  <c r="P554" i="7"/>
  <c r="Q554" i="7"/>
  <c r="R554" i="7"/>
  <c r="S554" i="7"/>
  <c r="P555" i="7"/>
  <c r="Q555" i="7"/>
  <c r="R555" i="7"/>
  <c r="S555" i="7"/>
  <c r="P556" i="7"/>
  <c r="Q556" i="7"/>
  <c r="R556" i="7"/>
  <c r="S556" i="7"/>
  <c r="P557" i="7"/>
  <c r="Q557" i="7"/>
  <c r="R557" i="7"/>
  <c r="S557" i="7"/>
  <c r="P558" i="7"/>
  <c r="Q558" i="7"/>
  <c r="R558" i="7"/>
  <c r="S558" i="7"/>
  <c r="P559" i="7"/>
  <c r="Q559" i="7"/>
  <c r="R559" i="7"/>
  <c r="S559" i="7"/>
  <c r="P560" i="7"/>
  <c r="Q560" i="7"/>
  <c r="R560" i="7"/>
  <c r="S560" i="7"/>
  <c r="P561" i="7"/>
  <c r="Q561" i="7"/>
  <c r="R561" i="7"/>
  <c r="S561" i="7"/>
  <c r="P562" i="7"/>
  <c r="Q562" i="7"/>
  <c r="R562" i="7"/>
  <c r="S562" i="7"/>
  <c r="P563" i="7"/>
  <c r="Q563" i="7"/>
  <c r="R563" i="7"/>
  <c r="S563" i="7"/>
  <c r="P564" i="7"/>
  <c r="Q564" i="7"/>
  <c r="R564" i="7"/>
  <c r="S564" i="7"/>
  <c r="P565" i="7"/>
  <c r="Q565" i="7"/>
  <c r="R565" i="7"/>
  <c r="S565" i="7"/>
  <c r="P566" i="7"/>
  <c r="Q566" i="7"/>
  <c r="R566" i="7"/>
  <c r="S566" i="7"/>
  <c r="P567" i="7"/>
  <c r="Q567" i="7"/>
  <c r="R567" i="7"/>
  <c r="S567" i="7"/>
  <c r="P568" i="7"/>
  <c r="Q568" i="7"/>
  <c r="R568" i="7"/>
  <c r="S568" i="7"/>
  <c r="P569" i="7"/>
  <c r="Q569" i="7"/>
  <c r="R569" i="7"/>
  <c r="S569" i="7"/>
  <c r="P570" i="7"/>
  <c r="Q570" i="7"/>
  <c r="R570" i="7"/>
  <c r="S570" i="7"/>
  <c r="P571" i="7"/>
  <c r="Q571" i="7"/>
  <c r="R571" i="7"/>
  <c r="S571" i="7"/>
  <c r="P572" i="7"/>
  <c r="Q572" i="7"/>
  <c r="R572" i="7"/>
  <c r="S572" i="7"/>
  <c r="P573" i="7"/>
  <c r="Q573" i="7"/>
  <c r="R573" i="7"/>
  <c r="S573" i="7"/>
  <c r="P574" i="7"/>
  <c r="Q574" i="7"/>
  <c r="R574" i="7"/>
  <c r="S574" i="7"/>
  <c r="P575" i="7"/>
  <c r="Q575" i="7"/>
  <c r="R575" i="7"/>
  <c r="S575" i="7"/>
  <c r="P576" i="7"/>
  <c r="Q576" i="7"/>
  <c r="R576" i="7"/>
  <c r="S576" i="7"/>
  <c r="P577" i="7"/>
  <c r="Q577" i="7"/>
  <c r="R577" i="7"/>
  <c r="S577" i="7"/>
  <c r="P578" i="7"/>
  <c r="Q578" i="7"/>
  <c r="R578" i="7"/>
  <c r="S578" i="7"/>
  <c r="P579" i="7"/>
  <c r="Q579" i="7"/>
  <c r="R579" i="7"/>
  <c r="S579" i="7"/>
  <c r="P580" i="7"/>
  <c r="Q580" i="7"/>
  <c r="R580" i="7"/>
  <c r="S580" i="7"/>
  <c r="P581" i="7"/>
  <c r="Q581" i="7"/>
  <c r="R581" i="7"/>
  <c r="S581" i="7"/>
  <c r="P582" i="7"/>
  <c r="Q582" i="7"/>
  <c r="R582" i="7"/>
  <c r="S582" i="7"/>
  <c r="P583" i="7"/>
  <c r="Q583" i="7"/>
  <c r="R583" i="7"/>
  <c r="S583" i="7"/>
  <c r="P584" i="7"/>
  <c r="Q584" i="7"/>
  <c r="R584" i="7"/>
  <c r="S584" i="7"/>
  <c r="P585" i="7"/>
  <c r="Q585" i="7"/>
  <c r="R585" i="7"/>
  <c r="S585" i="7"/>
  <c r="P586" i="7"/>
  <c r="Q586" i="7"/>
  <c r="R586" i="7"/>
  <c r="S586" i="7"/>
  <c r="P587" i="7"/>
  <c r="Q587" i="7"/>
  <c r="R587" i="7"/>
  <c r="S587" i="7"/>
  <c r="P588" i="7"/>
  <c r="Q588" i="7"/>
  <c r="R588" i="7"/>
  <c r="S588" i="7"/>
  <c r="P589" i="7"/>
  <c r="Q589" i="7"/>
  <c r="R589" i="7"/>
  <c r="S589" i="7"/>
  <c r="P590" i="7"/>
  <c r="Q590" i="7"/>
  <c r="R590" i="7"/>
  <c r="S590" i="7"/>
  <c r="P591" i="7"/>
  <c r="Q591" i="7"/>
  <c r="R591" i="7"/>
  <c r="S591" i="7"/>
  <c r="P592" i="7"/>
  <c r="Q592" i="7"/>
  <c r="R592" i="7"/>
  <c r="S592" i="7"/>
  <c r="P593" i="7"/>
  <c r="Q593" i="7"/>
  <c r="R593" i="7"/>
  <c r="S593" i="7"/>
  <c r="P594" i="7"/>
  <c r="Q594" i="7"/>
  <c r="R594" i="7"/>
  <c r="S594" i="7"/>
  <c r="P595" i="7"/>
  <c r="Q595" i="7"/>
  <c r="R595" i="7"/>
  <c r="S595" i="7"/>
  <c r="P596" i="7"/>
  <c r="Q596" i="7"/>
  <c r="R596" i="7"/>
  <c r="S596" i="7"/>
  <c r="P597" i="7"/>
  <c r="Q597" i="7"/>
  <c r="R597" i="7"/>
  <c r="S597" i="7"/>
  <c r="P598" i="7"/>
  <c r="Q598" i="7"/>
  <c r="R598" i="7"/>
  <c r="S598" i="7"/>
  <c r="P599" i="7"/>
  <c r="Q599" i="7"/>
  <c r="R599" i="7"/>
  <c r="S599" i="7"/>
  <c r="P600" i="7"/>
  <c r="Q600" i="7"/>
  <c r="R600" i="7"/>
  <c r="S600" i="7"/>
  <c r="P601" i="7"/>
  <c r="Q601" i="7"/>
  <c r="R601" i="7"/>
  <c r="S601" i="7"/>
  <c r="P602" i="7"/>
  <c r="Q602" i="7"/>
  <c r="R602" i="7"/>
  <c r="S602" i="7"/>
  <c r="P603" i="7"/>
  <c r="Q603" i="7"/>
  <c r="R603" i="7"/>
  <c r="S603" i="7"/>
  <c r="P604" i="7"/>
  <c r="Q604" i="7"/>
  <c r="R604" i="7"/>
  <c r="S604" i="7"/>
  <c r="P605" i="7"/>
  <c r="Q605" i="7"/>
  <c r="R605" i="7"/>
  <c r="S605" i="7"/>
  <c r="P606" i="7"/>
  <c r="Q606" i="7"/>
  <c r="R606" i="7"/>
  <c r="S606" i="7"/>
  <c r="P607" i="7"/>
  <c r="Q607" i="7"/>
  <c r="R607" i="7"/>
  <c r="S607" i="7"/>
  <c r="P608" i="7"/>
  <c r="Q608" i="7"/>
  <c r="R608" i="7"/>
  <c r="S608" i="7"/>
  <c r="P609" i="7"/>
  <c r="Q609" i="7"/>
  <c r="R609" i="7"/>
  <c r="S609" i="7"/>
  <c r="P610" i="7"/>
  <c r="Q610" i="7"/>
  <c r="R610" i="7"/>
  <c r="S610" i="7"/>
  <c r="P611" i="7"/>
  <c r="Q611" i="7"/>
  <c r="R611" i="7"/>
  <c r="S611" i="7"/>
  <c r="P612" i="7"/>
  <c r="Q612" i="7"/>
  <c r="R612" i="7"/>
  <c r="S612" i="7"/>
  <c r="P613" i="7"/>
  <c r="Q613" i="7"/>
  <c r="R613" i="7"/>
  <c r="S613" i="7"/>
  <c r="P614" i="7"/>
  <c r="Q614" i="7"/>
  <c r="R614" i="7"/>
  <c r="S614" i="7"/>
  <c r="P615" i="7"/>
  <c r="Q615" i="7"/>
  <c r="R615" i="7"/>
  <c r="S615" i="7"/>
  <c r="P616" i="7"/>
  <c r="Q616" i="7"/>
  <c r="R616" i="7"/>
  <c r="S616" i="7"/>
  <c r="P617" i="7"/>
  <c r="Q617" i="7"/>
  <c r="R617" i="7"/>
  <c r="S617" i="7"/>
  <c r="P618" i="7"/>
  <c r="Q618" i="7"/>
  <c r="R618" i="7"/>
  <c r="S618" i="7"/>
  <c r="P619" i="7"/>
  <c r="Q619" i="7"/>
  <c r="R619" i="7"/>
  <c r="S619" i="7"/>
  <c r="P620" i="7"/>
  <c r="Q620" i="7"/>
  <c r="R620" i="7"/>
  <c r="S620" i="7"/>
  <c r="P621" i="7"/>
  <c r="Q621" i="7"/>
  <c r="R621" i="7"/>
  <c r="S621" i="7"/>
  <c r="P622" i="7"/>
  <c r="Q622" i="7"/>
  <c r="R622" i="7"/>
  <c r="S622" i="7"/>
  <c r="P623" i="7"/>
  <c r="Q623" i="7"/>
  <c r="R623" i="7"/>
  <c r="S623" i="7"/>
  <c r="P624" i="7"/>
  <c r="Q624" i="7"/>
  <c r="R624" i="7"/>
  <c r="S624" i="7"/>
  <c r="P625" i="7"/>
  <c r="Q625" i="7"/>
  <c r="R625" i="7"/>
  <c r="S625" i="7"/>
  <c r="P626" i="7"/>
  <c r="Q626" i="7"/>
  <c r="R626" i="7"/>
  <c r="S626" i="7"/>
  <c r="P627" i="7"/>
  <c r="Q627" i="7"/>
  <c r="R627" i="7"/>
  <c r="S627" i="7"/>
  <c r="P628" i="7"/>
  <c r="Q628" i="7"/>
  <c r="R628" i="7"/>
  <c r="S628" i="7"/>
  <c r="P629" i="7"/>
  <c r="Q629" i="7"/>
  <c r="R629" i="7"/>
  <c r="S629" i="7"/>
  <c r="P630" i="7"/>
  <c r="Q630" i="7"/>
  <c r="R630" i="7"/>
  <c r="S630" i="7"/>
  <c r="P631" i="7"/>
  <c r="Q631" i="7"/>
  <c r="R631" i="7"/>
  <c r="S631" i="7"/>
  <c r="P632" i="7"/>
  <c r="Q632" i="7"/>
  <c r="R632" i="7"/>
  <c r="S632" i="7"/>
  <c r="P633" i="7"/>
  <c r="Q633" i="7"/>
  <c r="R633" i="7"/>
  <c r="S633" i="7"/>
  <c r="P634" i="7"/>
  <c r="Q634" i="7"/>
  <c r="R634" i="7"/>
  <c r="S634" i="7"/>
  <c r="P635" i="7"/>
  <c r="Q635" i="7"/>
  <c r="R635" i="7"/>
  <c r="S635" i="7"/>
  <c r="P636" i="7"/>
  <c r="Q636" i="7"/>
  <c r="R636" i="7"/>
  <c r="S636" i="7"/>
  <c r="P637" i="7"/>
  <c r="Q637" i="7"/>
  <c r="R637" i="7"/>
  <c r="S637" i="7"/>
  <c r="P638" i="7"/>
  <c r="Q638" i="7"/>
  <c r="R638" i="7"/>
  <c r="S638" i="7"/>
  <c r="P639" i="7"/>
  <c r="Q639" i="7"/>
  <c r="R639" i="7"/>
  <c r="S639" i="7"/>
  <c r="P640" i="7"/>
  <c r="Q640" i="7"/>
  <c r="R640" i="7"/>
  <c r="S640" i="7"/>
  <c r="P641" i="7"/>
  <c r="Q641" i="7"/>
  <c r="R641" i="7"/>
  <c r="S641" i="7"/>
  <c r="P642" i="7"/>
  <c r="Q642" i="7"/>
  <c r="R642" i="7"/>
  <c r="S642" i="7"/>
  <c r="P643" i="7"/>
  <c r="Q643" i="7"/>
  <c r="R643" i="7"/>
  <c r="S643" i="7"/>
  <c r="P644" i="7"/>
  <c r="Q644" i="7"/>
  <c r="R644" i="7"/>
  <c r="S644" i="7"/>
  <c r="P645" i="7"/>
  <c r="Q645" i="7"/>
  <c r="R645" i="7"/>
  <c r="S645" i="7"/>
  <c r="P646" i="7"/>
  <c r="Q646" i="7"/>
  <c r="R646" i="7"/>
  <c r="S646" i="7"/>
  <c r="P647" i="7"/>
  <c r="Q647" i="7"/>
  <c r="R647" i="7"/>
  <c r="S647" i="7"/>
  <c r="P648" i="7"/>
  <c r="Q648" i="7"/>
  <c r="R648" i="7"/>
  <c r="S648" i="7"/>
  <c r="P649" i="7"/>
  <c r="Q649" i="7"/>
  <c r="R649" i="7"/>
  <c r="S649" i="7"/>
  <c r="P650" i="7"/>
  <c r="Q650" i="7"/>
  <c r="R650" i="7"/>
  <c r="S650" i="7"/>
  <c r="P651" i="7"/>
  <c r="Q651" i="7"/>
  <c r="R651" i="7"/>
  <c r="S651" i="7"/>
  <c r="P652" i="7"/>
  <c r="Q652" i="7"/>
  <c r="R652" i="7"/>
  <c r="S652" i="7"/>
  <c r="P653" i="7"/>
  <c r="Q653" i="7"/>
  <c r="R653" i="7"/>
  <c r="S653" i="7"/>
  <c r="P654" i="7"/>
  <c r="Q654" i="7"/>
  <c r="R654" i="7"/>
  <c r="S654" i="7"/>
  <c r="P655" i="7"/>
  <c r="Q655" i="7"/>
  <c r="R655" i="7"/>
  <c r="S655" i="7"/>
  <c r="P656" i="7"/>
  <c r="Q656" i="7"/>
  <c r="R656" i="7"/>
  <c r="S656" i="7"/>
  <c r="P657" i="7"/>
  <c r="Q657" i="7"/>
  <c r="R657" i="7"/>
  <c r="S657" i="7"/>
  <c r="P658" i="7"/>
  <c r="Q658" i="7"/>
  <c r="R658" i="7"/>
  <c r="S658" i="7"/>
  <c r="P659" i="7"/>
  <c r="Q659" i="7"/>
  <c r="R659" i="7"/>
  <c r="S659" i="7"/>
  <c r="P660" i="7"/>
  <c r="Q660" i="7"/>
  <c r="R660" i="7"/>
  <c r="S660" i="7"/>
  <c r="P661" i="7"/>
  <c r="Q661" i="7"/>
  <c r="R661" i="7"/>
  <c r="S661" i="7"/>
  <c r="P662" i="7"/>
  <c r="Q662" i="7"/>
  <c r="R662" i="7"/>
  <c r="S662" i="7"/>
  <c r="P663" i="7"/>
  <c r="Q663" i="7"/>
  <c r="R663" i="7"/>
  <c r="S663" i="7"/>
  <c r="P664" i="7"/>
  <c r="Q664" i="7"/>
  <c r="R664" i="7"/>
  <c r="S664" i="7"/>
  <c r="P665" i="7"/>
  <c r="Q665" i="7"/>
  <c r="R665" i="7"/>
  <c r="S665" i="7"/>
  <c r="P666" i="7"/>
  <c r="Q666" i="7"/>
  <c r="R666" i="7"/>
  <c r="S666" i="7"/>
  <c r="P667" i="7"/>
  <c r="Q667" i="7"/>
  <c r="R667" i="7"/>
  <c r="S667" i="7"/>
  <c r="P668" i="7"/>
  <c r="Q668" i="7"/>
  <c r="R668" i="7"/>
  <c r="S668" i="7"/>
  <c r="P669" i="7"/>
  <c r="Q669" i="7"/>
  <c r="R669" i="7"/>
  <c r="S669" i="7"/>
  <c r="P670" i="7"/>
  <c r="Q670" i="7"/>
  <c r="R670" i="7"/>
  <c r="S670" i="7"/>
  <c r="P671" i="7"/>
  <c r="Q671" i="7"/>
  <c r="R671" i="7"/>
  <c r="S671" i="7"/>
  <c r="P672" i="7"/>
  <c r="Q672" i="7"/>
  <c r="R672" i="7"/>
  <c r="S672" i="7"/>
  <c r="P673" i="7"/>
  <c r="Q673" i="7"/>
  <c r="R673" i="7"/>
  <c r="S673" i="7"/>
  <c r="P674" i="7"/>
  <c r="Q674" i="7"/>
  <c r="R674" i="7"/>
  <c r="S674" i="7"/>
  <c r="P675" i="7"/>
  <c r="Q675" i="7"/>
  <c r="R675" i="7"/>
  <c r="S675" i="7"/>
  <c r="P676" i="7"/>
  <c r="Q676" i="7"/>
  <c r="R676" i="7"/>
  <c r="S676" i="7"/>
  <c r="P677" i="7"/>
  <c r="Q677" i="7"/>
  <c r="R677" i="7"/>
  <c r="S677" i="7"/>
  <c r="P678" i="7"/>
  <c r="Q678" i="7"/>
  <c r="R678" i="7"/>
  <c r="S678" i="7"/>
  <c r="P679" i="7"/>
  <c r="Q679" i="7"/>
  <c r="R679" i="7"/>
  <c r="S679" i="7"/>
  <c r="P680" i="7"/>
  <c r="Q680" i="7"/>
  <c r="R680" i="7"/>
  <c r="S680" i="7"/>
  <c r="P681" i="7"/>
  <c r="Q681" i="7"/>
  <c r="R681" i="7"/>
  <c r="S681" i="7"/>
  <c r="P682" i="7"/>
  <c r="Q682" i="7"/>
  <c r="R682" i="7"/>
  <c r="S682" i="7"/>
  <c r="P683" i="7"/>
  <c r="Q683" i="7"/>
  <c r="R683" i="7"/>
  <c r="S683" i="7"/>
  <c r="P684" i="7"/>
  <c r="Q684" i="7"/>
  <c r="R684" i="7"/>
  <c r="S684" i="7"/>
  <c r="P685" i="7"/>
  <c r="Q685" i="7"/>
  <c r="R685" i="7"/>
  <c r="S685" i="7"/>
  <c r="P686" i="7"/>
  <c r="Q686" i="7"/>
  <c r="R686" i="7"/>
  <c r="S686" i="7"/>
  <c r="P687" i="7"/>
  <c r="Q687" i="7"/>
  <c r="R687" i="7"/>
  <c r="S687" i="7"/>
  <c r="P688" i="7"/>
  <c r="Q688" i="7"/>
  <c r="R688" i="7"/>
  <c r="S688" i="7"/>
  <c r="P689" i="7"/>
  <c r="Q689" i="7"/>
  <c r="R689" i="7"/>
  <c r="S689" i="7"/>
  <c r="P690" i="7"/>
  <c r="Q690" i="7"/>
  <c r="R690" i="7"/>
  <c r="S690" i="7"/>
  <c r="P691" i="7"/>
  <c r="Q691" i="7"/>
  <c r="R691" i="7"/>
  <c r="S691" i="7"/>
  <c r="P692" i="7"/>
  <c r="Q692" i="7"/>
  <c r="R692" i="7"/>
  <c r="S692" i="7"/>
  <c r="P693" i="7"/>
  <c r="Q693" i="7"/>
  <c r="R693" i="7"/>
  <c r="S693" i="7"/>
  <c r="P694" i="7"/>
  <c r="Q694" i="7"/>
  <c r="R694" i="7"/>
  <c r="S694" i="7"/>
  <c r="P695" i="7"/>
  <c r="Q695" i="7"/>
  <c r="R695" i="7"/>
  <c r="S695" i="7"/>
  <c r="P696" i="7"/>
  <c r="Q696" i="7"/>
  <c r="R696" i="7"/>
  <c r="S696" i="7"/>
  <c r="P697" i="7"/>
  <c r="Q697" i="7"/>
  <c r="R697" i="7"/>
  <c r="S697" i="7"/>
  <c r="P698" i="7"/>
  <c r="Q698" i="7"/>
  <c r="R698" i="7"/>
  <c r="S698" i="7"/>
  <c r="P699" i="7"/>
  <c r="Q699" i="7"/>
  <c r="R699" i="7"/>
  <c r="S699" i="7"/>
  <c r="P700" i="7"/>
  <c r="Q700" i="7"/>
  <c r="R700" i="7"/>
  <c r="S700" i="7"/>
  <c r="P701" i="7"/>
  <c r="Q701" i="7"/>
  <c r="R701" i="7"/>
  <c r="S701" i="7"/>
  <c r="P702" i="7"/>
  <c r="Q702" i="7"/>
  <c r="R702" i="7"/>
  <c r="S702" i="7"/>
  <c r="P703" i="7"/>
  <c r="Q703" i="7"/>
  <c r="R703" i="7"/>
  <c r="S703" i="7"/>
  <c r="P704" i="7"/>
  <c r="Q704" i="7"/>
  <c r="R704" i="7"/>
  <c r="S704" i="7"/>
  <c r="P705" i="7"/>
  <c r="Q705" i="7"/>
  <c r="R705" i="7"/>
  <c r="S705" i="7"/>
  <c r="P706" i="7"/>
  <c r="Q706" i="7"/>
  <c r="R706" i="7"/>
  <c r="S706" i="7"/>
  <c r="P707" i="7"/>
  <c r="Q707" i="7"/>
  <c r="R707" i="7"/>
  <c r="S707" i="7"/>
  <c r="P708" i="7"/>
  <c r="Q708" i="7"/>
  <c r="R708" i="7"/>
  <c r="S708" i="7"/>
  <c r="P709" i="7"/>
  <c r="Q709" i="7"/>
  <c r="R709" i="7"/>
  <c r="S709" i="7"/>
  <c r="P710" i="7"/>
  <c r="Q710" i="7"/>
  <c r="R710" i="7"/>
  <c r="S710" i="7"/>
  <c r="P711" i="7"/>
  <c r="Q711" i="7"/>
  <c r="R711" i="7"/>
  <c r="S711" i="7"/>
  <c r="P712" i="7"/>
  <c r="Q712" i="7"/>
  <c r="R712" i="7"/>
  <c r="S712" i="7"/>
  <c r="P713" i="7"/>
  <c r="Q713" i="7"/>
  <c r="R713" i="7"/>
  <c r="S713" i="7"/>
  <c r="P714" i="7"/>
  <c r="Q714" i="7"/>
  <c r="R714" i="7"/>
  <c r="S714" i="7"/>
  <c r="P715" i="7"/>
  <c r="Q715" i="7"/>
  <c r="R715" i="7"/>
  <c r="S715" i="7"/>
  <c r="P716" i="7"/>
  <c r="Q716" i="7"/>
  <c r="R716" i="7"/>
  <c r="S716" i="7"/>
  <c r="P717" i="7"/>
  <c r="Q717" i="7"/>
  <c r="R717" i="7"/>
  <c r="S717" i="7"/>
  <c r="P718" i="7"/>
  <c r="Q718" i="7"/>
  <c r="R718" i="7"/>
  <c r="S718" i="7"/>
  <c r="P719" i="7"/>
  <c r="Q719" i="7"/>
  <c r="R719" i="7"/>
  <c r="S719" i="7"/>
  <c r="P720" i="7"/>
  <c r="Q720" i="7"/>
  <c r="R720" i="7"/>
  <c r="S720" i="7"/>
  <c r="P721" i="7"/>
  <c r="Q721" i="7"/>
  <c r="R721" i="7"/>
  <c r="S721" i="7"/>
  <c r="P722" i="7"/>
  <c r="Q722" i="7"/>
  <c r="R722" i="7"/>
  <c r="S722" i="7"/>
  <c r="P723" i="7"/>
  <c r="Q723" i="7"/>
  <c r="R723" i="7"/>
  <c r="S723" i="7"/>
  <c r="P724" i="7"/>
  <c r="Q724" i="7"/>
  <c r="R724" i="7"/>
  <c r="S724" i="7"/>
  <c r="P725" i="7"/>
  <c r="Q725" i="7"/>
  <c r="R725" i="7"/>
  <c r="S725" i="7"/>
  <c r="P726" i="7"/>
  <c r="Q726" i="7"/>
  <c r="R726" i="7"/>
  <c r="S726" i="7"/>
  <c r="P727" i="7"/>
  <c r="Q727" i="7"/>
  <c r="R727" i="7"/>
  <c r="S727" i="7"/>
  <c r="P728" i="7"/>
  <c r="Q728" i="7"/>
  <c r="R728" i="7"/>
  <c r="S728" i="7"/>
  <c r="P729" i="7"/>
  <c r="Q729" i="7"/>
  <c r="R729" i="7"/>
  <c r="S729" i="7"/>
  <c r="P730" i="7"/>
  <c r="Q730" i="7"/>
  <c r="R730" i="7"/>
  <c r="S730" i="7"/>
  <c r="P731" i="7"/>
  <c r="Q731" i="7"/>
  <c r="R731" i="7"/>
  <c r="S731" i="7"/>
  <c r="P732" i="7"/>
  <c r="Q732" i="7"/>
  <c r="R732" i="7"/>
  <c r="S732" i="7"/>
  <c r="P733" i="7"/>
  <c r="Q733" i="7"/>
  <c r="R733" i="7"/>
  <c r="S733" i="7"/>
  <c r="P734" i="7"/>
  <c r="Q734" i="7"/>
  <c r="R734" i="7"/>
  <c r="S734" i="7"/>
  <c r="P735" i="7"/>
  <c r="Q735" i="7"/>
  <c r="R735" i="7"/>
  <c r="S735" i="7"/>
  <c r="P736" i="7"/>
  <c r="Q736" i="7"/>
  <c r="R736" i="7"/>
  <c r="S736" i="7"/>
  <c r="P737" i="7"/>
  <c r="Q737" i="7"/>
  <c r="R737" i="7"/>
  <c r="S737" i="7"/>
  <c r="P738" i="7"/>
  <c r="Q738" i="7"/>
  <c r="R738" i="7"/>
  <c r="S738" i="7"/>
  <c r="P739" i="7"/>
  <c r="Q739" i="7"/>
  <c r="R739" i="7"/>
  <c r="S739" i="7"/>
  <c r="P740" i="7"/>
  <c r="Q740" i="7"/>
  <c r="R740" i="7"/>
  <c r="S740" i="7"/>
  <c r="P741" i="7"/>
  <c r="Q741" i="7"/>
  <c r="R741" i="7"/>
  <c r="S741" i="7"/>
  <c r="P742" i="7"/>
  <c r="Q742" i="7"/>
  <c r="R742" i="7"/>
  <c r="S742" i="7"/>
  <c r="P743" i="7"/>
  <c r="Q743" i="7"/>
  <c r="R743" i="7"/>
  <c r="S743" i="7"/>
  <c r="P744" i="7"/>
  <c r="Q744" i="7"/>
  <c r="R744" i="7"/>
  <c r="S744" i="7"/>
  <c r="P745" i="7"/>
  <c r="Q745" i="7"/>
  <c r="R745" i="7"/>
  <c r="S745" i="7"/>
  <c r="P746" i="7"/>
  <c r="Q746" i="7"/>
  <c r="R746" i="7"/>
  <c r="S746" i="7"/>
  <c r="P747" i="7"/>
  <c r="Q747" i="7"/>
  <c r="R747" i="7"/>
  <c r="S747" i="7"/>
  <c r="P748" i="7"/>
  <c r="Q748" i="7"/>
  <c r="R748" i="7"/>
  <c r="S748" i="7"/>
  <c r="P749" i="7"/>
  <c r="Q749" i="7"/>
  <c r="R749" i="7"/>
  <c r="S749" i="7"/>
  <c r="P750" i="7"/>
  <c r="Q750" i="7"/>
  <c r="R750" i="7"/>
  <c r="S750" i="7"/>
  <c r="P751" i="7"/>
  <c r="Q751" i="7"/>
  <c r="R751" i="7"/>
  <c r="S751" i="7"/>
  <c r="P752" i="7"/>
  <c r="Q752" i="7"/>
  <c r="R752" i="7"/>
  <c r="S752" i="7"/>
  <c r="P753" i="7"/>
  <c r="Q753" i="7"/>
  <c r="R753" i="7"/>
  <c r="S753" i="7"/>
  <c r="P754" i="7"/>
  <c r="Q754" i="7"/>
  <c r="R754" i="7"/>
  <c r="S754" i="7"/>
  <c r="P755" i="7"/>
  <c r="Q755" i="7"/>
  <c r="R755" i="7"/>
  <c r="S755" i="7"/>
  <c r="P756" i="7"/>
  <c r="Q756" i="7"/>
  <c r="R756" i="7"/>
  <c r="S756" i="7"/>
  <c r="P757" i="7"/>
  <c r="Q757" i="7"/>
  <c r="R757" i="7"/>
  <c r="S757" i="7"/>
  <c r="P758" i="7"/>
  <c r="Q758" i="7"/>
  <c r="R758" i="7"/>
  <c r="S758" i="7"/>
  <c r="P759" i="7"/>
  <c r="Q759" i="7"/>
  <c r="R759" i="7"/>
  <c r="S759" i="7"/>
  <c r="P760" i="7"/>
  <c r="Q760" i="7"/>
  <c r="R760" i="7"/>
  <c r="S760" i="7"/>
  <c r="P761" i="7"/>
  <c r="Q761" i="7"/>
  <c r="R761" i="7"/>
  <c r="S761" i="7"/>
  <c r="P762" i="7"/>
  <c r="Q762" i="7"/>
  <c r="R762" i="7"/>
  <c r="S762" i="7"/>
  <c r="P763" i="7"/>
  <c r="Q763" i="7"/>
  <c r="R763" i="7"/>
  <c r="S763" i="7"/>
  <c r="P764" i="7"/>
  <c r="Q764" i="7"/>
  <c r="R764" i="7"/>
  <c r="S764" i="7"/>
  <c r="P765" i="7"/>
  <c r="Q765" i="7"/>
  <c r="R765" i="7"/>
  <c r="S765" i="7"/>
  <c r="P766" i="7"/>
  <c r="Q766" i="7"/>
  <c r="R766" i="7"/>
  <c r="S766" i="7"/>
  <c r="P767" i="7"/>
  <c r="Q767" i="7"/>
  <c r="R767" i="7"/>
  <c r="S767" i="7"/>
  <c r="P768" i="7"/>
  <c r="Q768" i="7"/>
  <c r="R768" i="7"/>
  <c r="S768" i="7"/>
  <c r="P769" i="7"/>
  <c r="Q769" i="7"/>
  <c r="R769" i="7"/>
  <c r="S769" i="7"/>
  <c r="P770" i="7"/>
  <c r="Q770" i="7"/>
  <c r="R770" i="7"/>
  <c r="S770" i="7"/>
  <c r="P771" i="7"/>
  <c r="Q771" i="7"/>
  <c r="R771" i="7"/>
  <c r="S771" i="7"/>
  <c r="P772" i="7"/>
  <c r="Q772" i="7"/>
  <c r="R772" i="7"/>
  <c r="S772" i="7"/>
  <c r="P773" i="7"/>
  <c r="Q773" i="7"/>
  <c r="R773" i="7"/>
  <c r="S773" i="7"/>
  <c r="P774" i="7"/>
  <c r="Q774" i="7"/>
  <c r="R774" i="7"/>
  <c r="S774" i="7"/>
  <c r="P775" i="7"/>
  <c r="Q775" i="7"/>
  <c r="R775" i="7"/>
  <c r="S775" i="7"/>
  <c r="P776" i="7"/>
  <c r="Q776" i="7"/>
  <c r="R776" i="7"/>
  <c r="S776" i="7"/>
  <c r="P777" i="7"/>
  <c r="Q777" i="7"/>
  <c r="R777" i="7"/>
  <c r="S777" i="7"/>
  <c r="P778" i="7"/>
  <c r="Q778" i="7"/>
  <c r="R778" i="7"/>
  <c r="S778" i="7"/>
  <c r="P779" i="7"/>
  <c r="Q779" i="7"/>
  <c r="R779" i="7"/>
  <c r="S779" i="7"/>
  <c r="P780" i="7"/>
  <c r="Q780" i="7"/>
  <c r="R780" i="7"/>
  <c r="S780" i="7"/>
  <c r="P781" i="7"/>
  <c r="Q781" i="7"/>
  <c r="R781" i="7"/>
  <c r="S781" i="7"/>
  <c r="P782" i="7"/>
  <c r="Q782" i="7"/>
  <c r="R782" i="7"/>
  <c r="S782" i="7"/>
  <c r="P783" i="7"/>
  <c r="Q783" i="7"/>
  <c r="R783" i="7"/>
  <c r="S783" i="7"/>
  <c r="P784" i="7"/>
  <c r="Q784" i="7"/>
  <c r="R784" i="7"/>
  <c r="S784" i="7"/>
  <c r="P785" i="7"/>
  <c r="Q785" i="7"/>
  <c r="R785" i="7"/>
  <c r="S785" i="7"/>
  <c r="P786" i="7"/>
  <c r="Q786" i="7"/>
  <c r="R786" i="7"/>
  <c r="S786" i="7"/>
  <c r="P787" i="7"/>
  <c r="Q787" i="7"/>
  <c r="R787" i="7"/>
  <c r="S787" i="7"/>
  <c r="P788" i="7"/>
  <c r="Q788" i="7"/>
  <c r="R788" i="7"/>
  <c r="S788" i="7"/>
  <c r="P789" i="7"/>
  <c r="Q789" i="7"/>
  <c r="R789" i="7"/>
  <c r="S789" i="7"/>
  <c r="P790" i="7"/>
  <c r="Q790" i="7"/>
  <c r="R790" i="7"/>
  <c r="S790" i="7"/>
  <c r="P791" i="7"/>
  <c r="Q791" i="7"/>
  <c r="R791" i="7"/>
  <c r="S791" i="7"/>
  <c r="P792" i="7"/>
  <c r="Q792" i="7"/>
  <c r="R792" i="7"/>
  <c r="S792" i="7"/>
  <c r="P793" i="7"/>
  <c r="Q793" i="7"/>
  <c r="R793" i="7"/>
  <c r="S793" i="7"/>
  <c r="P794" i="7"/>
  <c r="Q794" i="7"/>
  <c r="R794" i="7"/>
  <c r="S794" i="7"/>
  <c r="P795" i="7"/>
  <c r="Q795" i="7"/>
  <c r="R795" i="7"/>
  <c r="S795" i="7"/>
  <c r="P796" i="7"/>
  <c r="Q796" i="7"/>
  <c r="R796" i="7"/>
  <c r="S796" i="7"/>
  <c r="P797" i="7"/>
  <c r="Q797" i="7"/>
  <c r="R797" i="7"/>
  <c r="S797" i="7"/>
  <c r="P798" i="7"/>
  <c r="Q798" i="7"/>
  <c r="R798" i="7"/>
  <c r="S798" i="7"/>
  <c r="P799" i="7"/>
  <c r="Q799" i="7"/>
  <c r="R799" i="7"/>
  <c r="S799" i="7"/>
  <c r="P800" i="7"/>
  <c r="Q800" i="7"/>
  <c r="R800" i="7"/>
  <c r="S800" i="7"/>
  <c r="P801" i="7"/>
  <c r="Q801" i="7"/>
  <c r="R801" i="7"/>
  <c r="S801" i="7"/>
  <c r="P802" i="7"/>
  <c r="Q802" i="7"/>
  <c r="R802" i="7"/>
  <c r="S802" i="7"/>
  <c r="P803" i="7"/>
  <c r="Q803" i="7"/>
  <c r="R803" i="7"/>
  <c r="S803" i="7"/>
  <c r="P804" i="7"/>
  <c r="Q804" i="7"/>
  <c r="R804" i="7"/>
  <c r="S804" i="7"/>
  <c r="P805" i="7"/>
  <c r="Q805" i="7"/>
  <c r="R805" i="7"/>
  <c r="S805" i="7"/>
  <c r="P806" i="7"/>
  <c r="Q806" i="7"/>
  <c r="R806" i="7"/>
  <c r="S806" i="7"/>
  <c r="P807" i="7"/>
  <c r="Q807" i="7"/>
  <c r="R807" i="7"/>
  <c r="S807" i="7"/>
  <c r="P808" i="7"/>
  <c r="Q808" i="7"/>
  <c r="R808" i="7"/>
  <c r="S808" i="7"/>
  <c r="P809" i="7"/>
  <c r="Q809" i="7"/>
  <c r="R809" i="7"/>
  <c r="S809" i="7"/>
  <c r="P810" i="7"/>
  <c r="Q810" i="7"/>
  <c r="R810" i="7"/>
  <c r="S810" i="7"/>
  <c r="P811" i="7"/>
  <c r="Q811" i="7"/>
  <c r="R811" i="7"/>
  <c r="S811" i="7"/>
  <c r="P812" i="7"/>
  <c r="Q812" i="7"/>
  <c r="R812" i="7"/>
  <c r="S812" i="7"/>
  <c r="P813" i="7"/>
  <c r="Q813" i="7"/>
  <c r="R813" i="7"/>
  <c r="S813" i="7"/>
  <c r="P814" i="7"/>
  <c r="Q814" i="7"/>
  <c r="R814" i="7"/>
  <c r="S814" i="7"/>
  <c r="P815" i="7"/>
  <c r="Q815" i="7"/>
  <c r="R815" i="7"/>
  <c r="S815" i="7"/>
  <c r="P816" i="7"/>
  <c r="Q816" i="7"/>
  <c r="R816" i="7"/>
  <c r="S816" i="7"/>
  <c r="P817" i="7"/>
  <c r="Q817" i="7"/>
  <c r="R817" i="7"/>
  <c r="S817" i="7"/>
  <c r="P818" i="7"/>
  <c r="Q818" i="7"/>
  <c r="R818" i="7"/>
  <c r="S818" i="7"/>
  <c r="P819" i="7"/>
  <c r="Q819" i="7"/>
  <c r="R819" i="7"/>
  <c r="S819" i="7"/>
  <c r="P820" i="7"/>
  <c r="Q820" i="7"/>
  <c r="R820" i="7"/>
  <c r="S820" i="7"/>
  <c r="P821" i="7"/>
  <c r="Q821" i="7"/>
  <c r="R821" i="7"/>
  <c r="S821" i="7"/>
  <c r="P822" i="7"/>
  <c r="Q822" i="7"/>
  <c r="R822" i="7"/>
  <c r="S822" i="7"/>
  <c r="P823" i="7"/>
  <c r="Q823" i="7"/>
  <c r="R823" i="7"/>
  <c r="S823" i="7"/>
  <c r="P824" i="7"/>
  <c r="Q824" i="7"/>
  <c r="R824" i="7"/>
  <c r="S824" i="7"/>
  <c r="P825" i="7"/>
  <c r="Q825" i="7"/>
  <c r="R825" i="7"/>
  <c r="S825" i="7"/>
  <c r="P826" i="7"/>
  <c r="Q826" i="7"/>
  <c r="R826" i="7"/>
  <c r="S826" i="7"/>
  <c r="P827" i="7"/>
  <c r="Q827" i="7"/>
  <c r="R827" i="7"/>
  <c r="S827" i="7"/>
  <c r="P828" i="7"/>
  <c r="Q828" i="7"/>
  <c r="R828" i="7"/>
  <c r="S828" i="7"/>
  <c r="P829" i="7"/>
  <c r="Q829" i="7"/>
  <c r="R829" i="7"/>
  <c r="S829" i="7"/>
  <c r="P830" i="7"/>
  <c r="Q830" i="7"/>
  <c r="R830" i="7"/>
  <c r="S830" i="7"/>
  <c r="P831" i="7"/>
  <c r="Q831" i="7"/>
  <c r="R831" i="7"/>
  <c r="S831" i="7"/>
  <c r="P832" i="7"/>
  <c r="Q832" i="7"/>
  <c r="R832" i="7"/>
  <c r="S832" i="7"/>
  <c r="P833" i="7"/>
  <c r="Q833" i="7"/>
  <c r="R833" i="7"/>
  <c r="S833" i="7"/>
  <c r="P834" i="7"/>
  <c r="Q834" i="7"/>
  <c r="R834" i="7"/>
  <c r="S834" i="7"/>
  <c r="P835" i="7"/>
  <c r="Q835" i="7"/>
  <c r="R835" i="7"/>
  <c r="S835" i="7"/>
  <c r="P836" i="7"/>
  <c r="Q836" i="7"/>
  <c r="R836" i="7"/>
  <c r="S836" i="7"/>
  <c r="P837" i="7"/>
  <c r="Q837" i="7"/>
  <c r="R837" i="7"/>
  <c r="S837" i="7"/>
  <c r="P838" i="7"/>
  <c r="Q838" i="7"/>
  <c r="R838" i="7"/>
  <c r="S838" i="7"/>
  <c r="P839" i="7"/>
  <c r="Q839" i="7"/>
  <c r="R839" i="7"/>
  <c r="S839" i="7"/>
  <c r="P840" i="7"/>
  <c r="Q840" i="7"/>
  <c r="R840" i="7"/>
  <c r="S840" i="7"/>
  <c r="P841" i="7"/>
  <c r="Q841" i="7"/>
  <c r="R841" i="7"/>
  <c r="S841" i="7"/>
  <c r="P842" i="7"/>
  <c r="Q842" i="7"/>
  <c r="R842" i="7"/>
  <c r="S842" i="7"/>
  <c r="P843" i="7"/>
  <c r="Q843" i="7"/>
  <c r="R843" i="7"/>
  <c r="S843" i="7"/>
  <c r="P844" i="7"/>
  <c r="Q844" i="7"/>
  <c r="R844" i="7"/>
  <c r="S844" i="7"/>
  <c r="P845" i="7"/>
  <c r="Q845" i="7"/>
  <c r="R845" i="7"/>
  <c r="S845" i="7"/>
  <c r="P846" i="7"/>
  <c r="Q846" i="7"/>
  <c r="R846" i="7"/>
  <c r="S846" i="7"/>
  <c r="P847" i="7"/>
  <c r="Q847" i="7"/>
  <c r="R847" i="7"/>
  <c r="S847" i="7"/>
  <c r="P848" i="7"/>
  <c r="Q848" i="7"/>
  <c r="R848" i="7"/>
  <c r="S848" i="7"/>
  <c r="P849" i="7"/>
  <c r="Q849" i="7"/>
  <c r="R849" i="7"/>
  <c r="S849" i="7"/>
  <c r="P850" i="7"/>
  <c r="Q850" i="7"/>
  <c r="R850" i="7"/>
  <c r="S850" i="7"/>
  <c r="P851" i="7"/>
  <c r="Q851" i="7"/>
  <c r="R851" i="7"/>
  <c r="S851" i="7"/>
  <c r="P852" i="7"/>
  <c r="Q852" i="7"/>
  <c r="R852" i="7"/>
  <c r="S852" i="7"/>
  <c r="P853" i="7"/>
  <c r="Q853" i="7"/>
  <c r="R853" i="7"/>
  <c r="S853" i="7"/>
  <c r="P854" i="7"/>
  <c r="Q854" i="7"/>
  <c r="R854" i="7"/>
  <c r="S854" i="7"/>
  <c r="P855" i="7"/>
  <c r="Q855" i="7"/>
  <c r="R855" i="7"/>
  <c r="S855" i="7"/>
  <c r="P856" i="7"/>
  <c r="Q856" i="7"/>
  <c r="R856" i="7"/>
  <c r="S856" i="7"/>
  <c r="P857" i="7"/>
  <c r="Q857" i="7"/>
  <c r="R857" i="7"/>
  <c r="S857" i="7"/>
  <c r="P858" i="7"/>
  <c r="Q858" i="7"/>
  <c r="R858" i="7"/>
  <c r="S858" i="7"/>
  <c r="P859" i="7"/>
  <c r="Q859" i="7"/>
  <c r="R859" i="7"/>
  <c r="S859" i="7"/>
  <c r="P860" i="7"/>
  <c r="Q860" i="7"/>
  <c r="R860" i="7"/>
  <c r="S860" i="7"/>
  <c r="P861" i="7"/>
  <c r="Q861" i="7"/>
  <c r="R861" i="7"/>
  <c r="S861" i="7"/>
  <c r="P862" i="7"/>
  <c r="Q862" i="7"/>
  <c r="R862" i="7"/>
  <c r="S862" i="7"/>
  <c r="P863" i="7"/>
  <c r="Q863" i="7"/>
  <c r="R863" i="7"/>
  <c r="S863" i="7"/>
  <c r="P864" i="7"/>
  <c r="Q864" i="7"/>
  <c r="R864" i="7"/>
  <c r="S864" i="7"/>
  <c r="P865" i="7"/>
  <c r="Q865" i="7"/>
  <c r="R865" i="7"/>
  <c r="S865" i="7"/>
  <c r="P866" i="7"/>
  <c r="Q866" i="7"/>
  <c r="R866" i="7"/>
  <c r="S866" i="7"/>
  <c r="P867" i="7"/>
  <c r="Q867" i="7"/>
  <c r="R867" i="7"/>
  <c r="S867" i="7"/>
  <c r="P868" i="7"/>
  <c r="Q868" i="7"/>
  <c r="R868" i="7"/>
  <c r="S868" i="7"/>
  <c r="P869" i="7"/>
  <c r="Q869" i="7"/>
  <c r="R869" i="7"/>
  <c r="S869" i="7"/>
  <c r="P870" i="7"/>
  <c r="Q870" i="7"/>
  <c r="R870" i="7"/>
  <c r="S870" i="7"/>
  <c r="P871" i="7"/>
  <c r="Q871" i="7"/>
  <c r="R871" i="7"/>
  <c r="S871" i="7"/>
  <c r="P872" i="7"/>
  <c r="Q872" i="7"/>
  <c r="R872" i="7"/>
  <c r="S872" i="7"/>
  <c r="P873" i="7"/>
  <c r="Q873" i="7"/>
  <c r="R873" i="7"/>
  <c r="S873" i="7"/>
  <c r="P874" i="7"/>
  <c r="Q874" i="7"/>
  <c r="R874" i="7"/>
  <c r="S874" i="7"/>
  <c r="P875" i="7"/>
  <c r="Q875" i="7"/>
  <c r="R875" i="7"/>
  <c r="S875" i="7"/>
  <c r="P876" i="7"/>
  <c r="Q876" i="7"/>
  <c r="R876" i="7"/>
  <c r="S876" i="7"/>
  <c r="P877" i="7"/>
  <c r="Q877" i="7"/>
  <c r="R877" i="7"/>
  <c r="S877" i="7"/>
  <c r="P878" i="7"/>
  <c r="Q878" i="7"/>
  <c r="R878" i="7"/>
  <c r="S878" i="7"/>
  <c r="P879" i="7"/>
  <c r="Q879" i="7"/>
  <c r="R879" i="7"/>
  <c r="S879" i="7"/>
  <c r="P880" i="7"/>
  <c r="Q880" i="7"/>
  <c r="R880" i="7"/>
  <c r="S880" i="7"/>
  <c r="P881" i="7"/>
  <c r="Q881" i="7"/>
  <c r="R881" i="7"/>
  <c r="S881" i="7"/>
  <c r="P882" i="7"/>
  <c r="Q882" i="7"/>
  <c r="R882" i="7"/>
  <c r="S882" i="7"/>
  <c r="P883" i="7"/>
  <c r="Q883" i="7"/>
  <c r="R883" i="7"/>
  <c r="S883" i="7"/>
  <c r="P884" i="7"/>
  <c r="Q884" i="7"/>
  <c r="R884" i="7"/>
  <c r="S884" i="7"/>
  <c r="P885" i="7"/>
  <c r="Q885" i="7"/>
  <c r="R885" i="7"/>
  <c r="S885" i="7"/>
  <c r="P886" i="7"/>
  <c r="Q886" i="7"/>
  <c r="R886" i="7"/>
  <c r="S886" i="7"/>
  <c r="P887" i="7"/>
  <c r="Q887" i="7"/>
  <c r="R887" i="7"/>
  <c r="S887" i="7"/>
  <c r="P888" i="7"/>
  <c r="Q888" i="7"/>
  <c r="R888" i="7"/>
  <c r="S888" i="7"/>
  <c r="P889" i="7"/>
  <c r="Q889" i="7"/>
  <c r="R889" i="7"/>
  <c r="S889" i="7"/>
  <c r="P890" i="7"/>
  <c r="Q890" i="7"/>
  <c r="R890" i="7"/>
  <c r="S890" i="7"/>
  <c r="P891" i="7"/>
  <c r="Q891" i="7"/>
  <c r="R891" i="7"/>
  <c r="S891" i="7"/>
  <c r="P892" i="7"/>
  <c r="Q892" i="7"/>
  <c r="R892" i="7"/>
  <c r="S892" i="7"/>
  <c r="P893" i="7"/>
  <c r="Q893" i="7"/>
  <c r="R893" i="7"/>
  <c r="S893" i="7"/>
  <c r="P894" i="7"/>
  <c r="Q894" i="7"/>
  <c r="R894" i="7"/>
  <c r="S894" i="7"/>
  <c r="P895" i="7"/>
  <c r="Q895" i="7"/>
  <c r="R895" i="7"/>
  <c r="S895" i="7"/>
  <c r="P896" i="7"/>
  <c r="Q896" i="7"/>
  <c r="R896" i="7"/>
  <c r="S896" i="7"/>
  <c r="P897" i="7"/>
  <c r="Q897" i="7"/>
  <c r="R897" i="7"/>
  <c r="S897" i="7"/>
  <c r="P898" i="7"/>
  <c r="Q898" i="7"/>
  <c r="R898" i="7"/>
  <c r="S898" i="7"/>
  <c r="P899" i="7"/>
  <c r="Q899" i="7"/>
  <c r="R899" i="7"/>
  <c r="S899" i="7"/>
  <c r="P900" i="7"/>
  <c r="Q900" i="7"/>
  <c r="R900" i="7"/>
  <c r="S900" i="7"/>
  <c r="P901" i="7"/>
  <c r="Q901" i="7"/>
  <c r="R901" i="7"/>
  <c r="S901" i="7"/>
  <c r="P902" i="7"/>
  <c r="Q902" i="7"/>
  <c r="R902" i="7"/>
  <c r="S902" i="7"/>
  <c r="P903" i="7"/>
  <c r="Q903" i="7"/>
  <c r="R903" i="7"/>
  <c r="S903" i="7"/>
  <c r="P904" i="7"/>
  <c r="Q904" i="7"/>
  <c r="R904" i="7"/>
  <c r="S904" i="7"/>
  <c r="P905" i="7"/>
  <c r="Q905" i="7"/>
  <c r="R905" i="7"/>
  <c r="S905" i="7"/>
  <c r="P906" i="7"/>
  <c r="Q906" i="7"/>
  <c r="R906" i="7"/>
  <c r="S906" i="7"/>
  <c r="P907" i="7"/>
  <c r="Q907" i="7"/>
  <c r="R907" i="7"/>
  <c r="S907" i="7"/>
  <c r="P908" i="7"/>
  <c r="Q908" i="7"/>
  <c r="R908" i="7"/>
  <c r="S908" i="7"/>
  <c r="P909" i="7"/>
  <c r="Q909" i="7"/>
  <c r="R909" i="7"/>
  <c r="S909" i="7"/>
  <c r="P910" i="7"/>
  <c r="Q910" i="7"/>
  <c r="R910" i="7"/>
  <c r="S910" i="7"/>
  <c r="P911" i="7"/>
  <c r="Q911" i="7"/>
  <c r="R911" i="7"/>
  <c r="S911" i="7"/>
  <c r="P912" i="7"/>
  <c r="Q912" i="7"/>
  <c r="R912" i="7"/>
  <c r="S912" i="7"/>
  <c r="P913" i="7"/>
  <c r="Q913" i="7"/>
  <c r="R913" i="7"/>
  <c r="S913" i="7"/>
  <c r="P914" i="7"/>
  <c r="Q914" i="7"/>
  <c r="R914" i="7"/>
  <c r="S914" i="7"/>
  <c r="P915" i="7"/>
  <c r="Q915" i="7"/>
  <c r="R915" i="7"/>
  <c r="S915" i="7"/>
  <c r="P916" i="7"/>
  <c r="Q916" i="7"/>
  <c r="R916" i="7"/>
  <c r="S916" i="7"/>
  <c r="P917" i="7"/>
  <c r="Q917" i="7"/>
  <c r="R917" i="7"/>
  <c r="S917" i="7"/>
  <c r="P918" i="7"/>
  <c r="Q918" i="7"/>
  <c r="R918" i="7"/>
  <c r="S918" i="7"/>
  <c r="P919" i="7"/>
  <c r="Q919" i="7"/>
  <c r="R919" i="7"/>
  <c r="S919" i="7"/>
  <c r="P920" i="7"/>
  <c r="Q920" i="7"/>
  <c r="R920" i="7"/>
  <c r="S920" i="7"/>
  <c r="P921" i="7"/>
  <c r="Q921" i="7"/>
  <c r="R921" i="7"/>
  <c r="S921" i="7"/>
  <c r="P922" i="7"/>
  <c r="Q922" i="7"/>
  <c r="R922" i="7"/>
  <c r="S922" i="7"/>
  <c r="P923" i="7"/>
  <c r="Q923" i="7"/>
  <c r="R923" i="7"/>
  <c r="S923" i="7"/>
  <c r="P924" i="7"/>
  <c r="Q924" i="7"/>
  <c r="R924" i="7"/>
  <c r="S924" i="7"/>
  <c r="P925" i="7"/>
  <c r="Q925" i="7"/>
  <c r="R925" i="7"/>
  <c r="S925" i="7"/>
  <c r="P926" i="7"/>
  <c r="Q926" i="7"/>
  <c r="R926" i="7"/>
  <c r="S926" i="7"/>
  <c r="P927" i="7"/>
  <c r="Q927" i="7"/>
  <c r="R927" i="7"/>
  <c r="S927" i="7"/>
  <c r="P928" i="7"/>
  <c r="Q928" i="7"/>
  <c r="R928" i="7"/>
  <c r="S928" i="7"/>
  <c r="P929" i="7"/>
  <c r="Q929" i="7"/>
  <c r="R929" i="7"/>
  <c r="S929" i="7"/>
  <c r="P930" i="7"/>
  <c r="Q930" i="7"/>
  <c r="R930" i="7"/>
  <c r="S930" i="7"/>
  <c r="P931" i="7"/>
  <c r="Q931" i="7"/>
  <c r="R931" i="7"/>
  <c r="S931" i="7"/>
  <c r="P932" i="7"/>
  <c r="Q932" i="7"/>
  <c r="R932" i="7"/>
  <c r="S932" i="7"/>
  <c r="P933" i="7"/>
  <c r="Q933" i="7"/>
  <c r="R933" i="7"/>
  <c r="S933" i="7"/>
  <c r="P934" i="7"/>
  <c r="Q934" i="7"/>
  <c r="R934" i="7"/>
  <c r="S934" i="7"/>
  <c r="P935" i="7"/>
  <c r="Q935" i="7"/>
  <c r="R935" i="7"/>
  <c r="S935" i="7"/>
  <c r="P936" i="7"/>
  <c r="Q936" i="7"/>
  <c r="R936" i="7"/>
  <c r="S936" i="7"/>
  <c r="P937" i="7"/>
  <c r="Q937" i="7"/>
  <c r="R937" i="7"/>
  <c r="S937" i="7"/>
  <c r="P938" i="7"/>
  <c r="Q938" i="7"/>
  <c r="R938" i="7"/>
  <c r="S938" i="7"/>
  <c r="P939" i="7"/>
  <c r="Q939" i="7"/>
  <c r="R939" i="7"/>
  <c r="S939" i="7"/>
  <c r="P940" i="7"/>
  <c r="Q940" i="7"/>
  <c r="R940" i="7"/>
  <c r="S940" i="7"/>
  <c r="P941" i="7"/>
  <c r="Q941" i="7"/>
  <c r="R941" i="7"/>
  <c r="S941" i="7"/>
  <c r="P942" i="7"/>
  <c r="Q942" i="7"/>
  <c r="R942" i="7"/>
  <c r="S942" i="7"/>
  <c r="P943" i="7"/>
  <c r="Q943" i="7"/>
  <c r="R943" i="7"/>
  <c r="S943" i="7"/>
  <c r="P944" i="7"/>
  <c r="Q944" i="7"/>
  <c r="R944" i="7"/>
  <c r="S944" i="7"/>
  <c r="P945" i="7"/>
  <c r="Q945" i="7"/>
  <c r="R945" i="7"/>
  <c r="S945" i="7"/>
  <c r="P946" i="7"/>
  <c r="Q946" i="7"/>
  <c r="R946" i="7"/>
  <c r="S946" i="7"/>
  <c r="P947" i="7"/>
  <c r="Q947" i="7"/>
  <c r="R947" i="7"/>
  <c r="S947" i="7"/>
  <c r="P948" i="7"/>
  <c r="Q948" i="7"/>
  <c r="R948" i="7"/>
  <c r="S948" i="7"/>
  <c r="P949" i="7"/>
  <c r="Q949" i="7"/>
  <c r="R949" i="7"/>
  <c r="S949" i="7"/>
  <c r="P950" i="7"/>
  <c r="Q950" i="7"/>
  <c r="R950" i="7"/>
  <c r="S950" i="7"/>
  <c r="P951" i="7"/>
  <c r="Q951" i="7"/>
  <c r="R951" i="7"/>
  <c r="S951" i="7"/>
  <c r="P952" i="7"/>
  <c r="Q952" i="7"/>
  <c r="R952" i="7"/>
  <c r="S952" i="7"/>
  <c r="P953" i="7"/>
  <c r="Q953" i="7"/>
  <c r="R953" i="7"/>
  <c r="S953" i="7"/>
  <c r="P954" i="7"/>
  <c r="Q954" i="7"/>
  <c r="R954" i="7"/>
  <c r="S954" i="7"/>
  <c r="P955" i="7"/>
  <c r="Q955" i="7"/>
  <c r="R955" i="7"/>
  <c r="S955" i="7"/>
  <c r="P956" i="7"/>
  <c r="Q956" i="7"/>
  <c r="R956" i="7"/>
  <c r="S956" i="7"/>
  <c r="P957" i="7"/>
  <c r="Q957" i="7"/>
  <c r="R957" i="7"/>
  <c r="S957" i="7"/>
  <c r="P958" i="7"/>
  <c r="Q958" i="7"/>
  <c r="R958" i="7"/>
  <c r="S958" i="7"/>
  <c r="P959" i="7"/>
  <c r="Q959" i="7"/>
  <c r="R959" i="7"/>
  <c r="S959" i="7"/>
  <c r="P960" i="7"/>
  <c r="Q960" i="7"/>
  <c r="R960" i="7"/>
  <c r="S960" i="7"/>
  <c r="P961" i="7"/>
  <c r="Q961" i="7"/>
  <c r="R961" i="7"/>
  <c r="S961" i="7"/>
  <c r="P962" i="7"/>
  <c r="Q962" i="7"/>
  <c r="R962" i="7"/>
  <c r="S962" i="7"/>
  <c r="P963" i="7"/>
  <c r="Q963" i="7"/>
  <c r="R963" i="7"/>
  <c r="S963" i="7"/>
  <c r="P964" i="7"/>
  <c r="Q964" i="7"/>
  <c r="R964" i="7"/>
  <c r="S964" i="7"/>
  <c r="P965" i="7"/>
  <c r="Q965" i="7"/>
  <c r="R965" i="7"/>
  <c r="S965" i="7"/>
  <c r="P966" i="7"/>
  <c r="Q966" i="7"/>
  <c r="R966" i="7"/>
  <c r="S966" i="7"/>
  <c r="P967" i="7"/>
  <c r="Q967" i="7"/>
  <c r="R967" i="7"/>
  <c r="S967" i="7"/>
  <c r="P968" i="7"/>
  <c r="Q968" i="7"/>
  <c r="R968" i="7"/>
  <c r="S968" i="7"/>
  <c r="P969" i="7"/>
  <c r="Q969" i="7"/>
  <c r="R969" i="7"/>
  <c r="S969" i="7"/>
  <c r="P970" i="7"/>
  <c r="Q970" i="7"/>
  <c r="R970" i="7"/>
  <c r="S970" i="7"/>
  <c r="P971" i="7"/>
  <c r="Q971" i="7"/>
  <c r="R971" i="7"/>
  <c r="S971" i="7"/>
  <c r="P972" i="7"/>
  <c r="Q972" i="7"/>
  <c r="R972" i="7"/>
  <c r="S972" i="7"/>
  <c r="P973" i="7"/>
  <c r="Q973" i="7"/>
  <c r="R973" i="7"/>
  <c r="S973" i="7"/>
  <c r="P974" i="7"/>
  <c r="Q974" i="7"/>
  <c r="R974" i="7"/>
  <c r="S974" i="7"/>
  <c r="P975" i="7"/>
  <c r="Q975" i="7"/>
  <c r="R975" i="7"/>
  <c r="S975" i="7"/>
  <c r="P976" i="7"/>
  <c r="Q976" i="7"/>
  <c r="R976" i="7"/>
  <c r="S976" i="7"/>
  <c r="P977" i="7"/>
  <c r="Q977" i="7"/>
  <c r="R977" i="7"/>
  <c r="S977" i="7"/>
  <c r="P978" i="7"/>
  <c r="Q978" i="7"/>
  <c r="R978" i="7"/>
  <c r="S978" i="7"/>
  <c r="P979" i="7"/>
  <c r="Q979" i="7"/>
  <c r="R979" i="7"/>
  <c r="S979" i="7"/>
  <c r="P980" i="7"/>
  <c r="Q980" i="7"/>
  <c r="R980" i="7"/>
  <c r="S980" i="7"/>
  <c r="P981" i="7"/>
  <c r="Q981" i="7"/>
  <c r="R981" i="7"/>
  <c r="S981" i="7"/>
  <c r="P982" i="7"/>
  <c r="Q982" i="7"/>
  <c r="R982" i="7"/>
  <c r="S982" i="7"/>
  <c r="P983" i="7"/>
  <c r="Q983" i="7"/>
  <c r="R983" i="7"/>
  <c r="S983" i="7"/>
  <c r="P984" i="7"/>
  <c r="Q984" i="7"/>
  <c r="R984" i="7"/>
  <c r="S984" i="7"/>
  <c r="P985" i="7"/>
  <c r="Q985" i="7"/>
  <c r="R985" i="7"/>
  <c r="S985" i="7"/>
  <c r="P986" i="7"/>
  <c r="Q986" i="7"/>
  <c r="R986" i="7"/>
  <c r="S986" i="7"/>
  <c r="P987" i="7"/>
  <c r="Q987" i="7"/>
  <c r="R987" i="7"/>
  <c r="S987" i="7"/>
  <c r="P988" i="7"/>
  <c r="Q988" i="7"/>
  <c r="R988" i="7"/>
  <c r="S988" i="7"/>
  <c r="P989" i="7"/>
  <c r="Q989" i="7"/>
  <c r="R989" i="7"/>
  <c r="S989" i="7"/>
  <c r="P990" i="7"/>
  <c r="Q990" i="7"/>
  <c r="R990" i="7"/>
  <c r="S990" i="7"/>
  <c r="P991" i="7"/>
  <c r="Q991" i="7"/>
  <c r="R991" i="7"/>
  <c r="S991" i="7"/>
  <c r="P992" i="7"/>
  <c r="Q992" i="7"/>
  <c r="R992" i="7"/>
  <c r="S992" i="7"/>
  <c r="P993" i="7"/>
  <c r="Q993" i="7"/>
  <c r="R993" i="7"/>
  <c r="S993" i="7"/>
  <c r="P994" i="7"/>
  <c r="Q994" i="7"/>
  <c r="R994" i="7"/>
  <c r="S994" i="7"/>
  <c r="P995" i="7"/>
  <c r="Q995" i="7"/>
  <c r="R995" i="7"/>
  <c r="S995" i="7"/>
  <c r="P996" i="7"/>
  <c r="Q996" i="7"/>
  <c r="R996" i="7"/>
  <c r="S996" i="7"/>
  <c r="P997" i="7"/>
  <c r="Q997" i="7"/>
  <c r="R997" i="7"/>
  <c r="S997" i="7"/>
  <c r="P998" i="7"/>
  <c r="Q998" i="7"/>
  <c r="R998" i="7"/>
  <c r="S998" i="7"/>
  <c r="P999" i="7"/>
  <c r="Q999" i="7"/>
  <c r="R999" i="7"/>
  <c r="S999" i="7"/>
  <c r="P1000" i="7"/>
  <c r="Q1000" i="7"/>
  <c r="R1000" i="7"/>
  <c r="S1000" i="7"/>
  <c r="P1001" i="7"/>
  <c r="Q1001" i="7"/>
  <c r="R1001" i="7"/>
  <c r="S1001" i="7"/>
  <c r="P1002" i="7"/>
  <c r="Q1002" i="7"/>
  <c r="R1002" i="7"/>
  <c r="S1002" i="7"/>
  <c r="P1003" i="7"/>
  <c r="Q1003" i="7"/>
  <c r="R1003" i="7"/>
  <c r="S1003" i="7"/>
  <c r="P1004" i="7"/>
  <c r="Q1004" i="7"/>
  <c r="R1004" i="7"/>
  <c r="S1004" i="7"/>
  <c r="P1005" i="7"/>
  <c r="Q1005" i="7"/>
  <c r="R1005" i="7"/>
  <c r="S1005" i="7"/>
  <c r="P1006" i="7"/>
  <c r="Q1006" i="7"/>
  <c r="R1006" i="7"/>
  <c r="S1006" i="7"/>
  <c r="P1007" i="7"/>
  <c r="Q1007" i="7"/>
  <c r="R1007" i="7"/>
  <c r="S1007" i="7"/>
  <c r="P1008" i="7"/>
  <c r="Q1008" i="7"/>
  <c r="R1008" i="7"/>
  <c r="S1008" i="7"/>
  <c r="P1009" i="7"/>
  <c r="Q1009" i="7"/>
  <c r="R1009" i="7"/>
  <c r="S1009" i="7"/>
  <c r="P1010" i="7"/>
  <c r="Q1010" i="7"/>
  <c r="R1010" i="7"/>
  <c r="S1010" i="7"/>
  <c r="P1011" i="7"/>
  <c r="Q1011" i="7"/>
  <c r="R1011" i="7"/>
  <c r="S1011" i="7"/>
  <c r="P1012" i="7"/>
  <c r="Q1012" i="7"/>
  <c r="R1012" i="7"/>
  <c r="S1012" i="7"/>
  <c r="P1013" i="7"/>
  <c r="Q1013" i="7"/>
  <c r="R1013" i="7"/>
  <c r="S1013" i="7"/>
  <c r="P1014" i="7"/>
  <c r="Q1014" i="7"/>
  <c r="R1014" i="7"/>
  <c r="S1014" i="7"/>
  <c r="P1015" i="7"/>
  <c r="Q1015" i="7"/>
  <c r="R1015" i="7"/>
  <c r="S1015" i="7"/>
  <c r="P1016" i="7"/>
  <c r="Q1016" i="7"/>
  <c r="R1016" i="7"/>
  <c r="S1016" i="7"/>
  <c r="P1017" i="7"/>
  <c r="Q1017" i="7"/>
  <c r="R1017" i="7"/>
  <c r="S1017" i="7"/>
  <c r="P1018" i="7"/>
  <c r="Q1018" i="7"/>
  <c r="R1018" i="7"/>
  <c r="S1018" i="7"/>
  <c r="P1019" i="7"/>
  <c r="Q1019" i="7"/>
  <c r="R1019" i="7"/>
  <c r="S1019" i="7"/>
  <c r="P1020" i="7"/>
  <c r="Q1020" i="7"/>
  <c r="R1020" i="7"/>
  <c r="S1020" i="7"/>
  <c r="P1021" i="7"/>
  <c r="Q1021" i="7"/>
  <c r="R1021" i="7"/>
  <c r="S1021" i="7"/>
  <c r="P1022" i="7"/>
  <c r="Q1022" i="7"/>
  <c r="R1022" i="7"/>
  <c r="S1022" i="7"/>
  <c r="P1023" i="7"/>
  <c r="Q1023" i="7"/>
  <c r="R1023" i="7"/>
  <c r="S1023" i="7"/>
  <c r="P1024" i="7"/>
  <c r="Q1024" i="7"/>
  <c r="R1024" i="7"/>
  <c r="S1024" i="7"/>
  <c r="P1025" i="7"/>
  <c r="Q1025" i="7"/>
  <c r="R1025" i="7"/>
  <c r="S1025" i="7"/>
  <c r="P1026" i="7"/>
  <c r="Q1026" i="7"/>
  <c r="R1026" i="7"/>
  <c r="S1026" i="7"/>
  <c r="P1027" i="7"/>
  <c r="Q1027" i="7"/>
  <c r="R1027" i="7"/>
  <c r="S1027" i="7"/>
  <c r="P1028" i="7"/>
  <c r="Q1028" i="7"/>
  <c r="R1028" i="7"/>
  <c r="S1028" i="7"/>
  <c r="P1029" i="7"/>
  <c r="Q1029" i="7"/>
  <c r="R1029" i="7"/>
  <c r="S1029" i="7"/>
  <c r="P1030" i="7"/>
  <c r="Q1030" i="7"/>
  <c r="R1030" i="7"/>
  <c r="S1030" i="7"/>
  <c r="P1031" i="7"/>
  <c r="Q1031" i="7"/>
  <c r="R1031" i="7"/>
  <c r="S1031" i="7"/>
  <c r="P1032" i="7"/>
  <c r="Q1032" i="7"/>
  <c r="R1032" i="7"/>
  <c r="S1032" i="7"/>
  <c r="P1033" i="7"/>
  <c r="Q1033" i="7"/>
  <c r="R1033" i="7"/>
  <c r="S1033" i="7"/>
  <c r="P1034" i="7"/>
  <c r="Q1034" i="7"/>
  <c r="R1034" i="7"/>
  <c r="S1034" i="7"/>
  <c r="P1035" i="7"/>
  <c r="Q1035" i="7"/>
  <c r="R1035" i="7"/>
  <c r="S1035" i="7"/>
  <c r="P1036" i="7"/>
  <c r="Q1036" i="7"/>
  <c r="R1036" i="7"/>
  <c r="S1036" i="7"/>
  <c r="P1037" i="7"/>
  <c r="Q1037" i="7"/>
  <c r="R1037" i="7"/>
  <c r="S1037" i="7"/>
  <c r="P1038" i="7"/>
  <c r="Q1038" i="7"/>
  <c r="R1038" i="7"/>
  <c r="S1038" i="7"/>
  <c r="P1039" i="7"/>
  <c r="Q1039" i="7"/>
  <c r="R1039" i="7"/>
  <c r="S1039" i="7"/>
  <c r="P1040" i="7"/>
  <c r="Q1040" i="7"/>
  <c r="R1040" i="7"/>
  <c r="S1040" i="7"/>
  <c r="P1041" i="7"/>
  <c r="Q1041" i="7"/>
  <c r="R1041" i="7"/>
  <c r="S1041" i="7"/>
  <c r="P1042" i="7"/>
  <c r="Q1042" i="7"/>
  <c r="R1042" i="7"/>
  <c r="S1042" i="7"/>
  <c r="P1043" i="7"/>
  <c r="Q1043" i="7"/>
  <c r="R1043" i="7"/>
  <c r="S1043" i="7"/>
  <c r="P1044" i="7"/>
  <c r="Q1044" i="7"/>
  <c r="R1044" i="7"/>
  <c r="S1044" i="7"/>
  <c r="P1045" i="7"/>
  <c r="Q1045" i="7"/>
  <c r="R1045" i="7"/>
  <c r="S1045" i="7"/>
  <c r="P1046" i="7"/>
  <c r="Q1046" i="7"/>
  <c r="R1046" i="7"/>
  <c r="S1046" i="7"/>
  <c r="P1047" i="7"/>
  <c r="Q1047" i="7"/>
  <c r="R1047" i="7"/>
  <c r="S1047" i="7"/>
  <c r="P1048" i="7"/>
  <c r="Q1048" i="7"/>
  <c r="R1048" i="7"/>
  <c r="S1048" i="7"/>
  <c r="P1049" i="7"/>
  <c r="Q1049" i="7"/>
  <c r="R1049" i="7"/>
  <c r="S1049" i="7"/>
  <c r="P1050" i="7"/>
  <c r="Q1050" i="7"/>
  <c r="R1050" i="7"/>
  <c r="S1050" i="7"/>
  <c r="P1051" i="7"/>
  <c r="Q1051" i="7"/>
  <c r="R1051" i="7"/>
  <c r="S1051" i="7"/>
  <c r="P1052" i="7"/>
  <c r="Q1052" i="7"/>
  <c r="R1052" i="7"/>
  <c r="S1052" i="7"/>
  <c r="P1053" i="7"/>
  <c r="Q1053" i="7"/>
  <c r="R1053" i="7"/>
  <c r="S1053" i="7"/>
  <c r="P1054" i="7"/>
  <c r="Q1054" i="7"/>
  <c r="R1054" i="7"/>
  <c r="S1054" i="7"/>
  <c r="P1055" i="7"/>
  <c r="Q1055" i="7"/>
  <c r="R1055" i="7"/>
  <c r="S1055" i="7"/>
  <c r="P1056" i="7"/>
  <c r="Q1056" i="7"/>
  <c r="R1056" i="7"/>
  <c r="S1056" i="7"/>
  <c r="P1057" i="7"/>
  <c r="Q1057" i="7"/>
  <c r="R1057" i="7"/>
  <c r="S1057" i="7"/>
  <c r="P1058" i="7"/>
  <c r="Q1058" i="7"/>
  <c r="R1058" i="7"/>
  <c r="S1058" i="7"/>
  <c r="P1059" i="7"/>
  <c r="Q1059" i="7"/>
  <c r="R1059" i="7"/>
  <c r="S1059" i="7"/>
  <c r="P1060" i="7"/>
  <c r="Q1060" i="7"/>
  <c r="R1060" i="7"/>
  <c r="S1060" i="7"/>
  <c r="P1061" i="7"/>
  <c r="Q1061" i="7"/>
  <c r="R1061" i="7"/>
  <c r="S1061" i="7"/>
  <c r="P1062" i="7"/>
  <c r="Q1062" i="7"/>
  <c r="R1062" i="7"/>
  <c r="S1062" i="7"/>
  <c r="P1063" i="7"/>
  <c r="Q1063" i="7"/>
  <c r="R1063" i="7"/>
  <c r="S1063" i="7"/>
  <c r="P1064" i="7"/>
  <c r="Q1064" i="7"/>
  <c r="R1064" i="7"/>
  <c r="S1064" i="7"/>
  <c r="P1065" i="7"/>
  <c r="Q1065" i="7"/>
  <c r="R1065" i="7"/>
  <c r="S1065" i="7"/>
  <c r="P1066" i="7"/>
  <c r="Q1066" i="7"/>
  <c r="R1066" i="7"/>
  <c r="S1066" i="7"/>
  <c r="P1067" i="7"/>
  <c r="Q1067" i="7"/>
  <c r="R1067" i="7"/>
  <c r="S1067" i="7"/>
  <c r="P1068" i="7"/>
  <c r="Q1068" i="7"/>
  <c r="R1068" i="7"/>
  <c r="S1068" i="7"/>
  <c r="P1069" i="7"/>
  <c r="Q1069" i="7"/>
  <c r="R1069" i="7"/>
  <c r="S1069" i="7"/>
  <c r="P1070" i="7"/>
  <c r="Q1070" i="7"/>
  <c r="R1070" i="7"/>
  <c r="S1070" i="7"/>
  <c r="P1071" i="7"/>
  <c r="Q1071" i="7"/>
  <c r="R1071" i="7"/>
  <c r="S1071" i="7"/>
  <c r="P1072" i="7"/>
  <c r="Q1072" i="7"/>
  <c r="R1072" i="7"/>
  <c r="S1072" i="7"/>
  <c r="P1073" i="7"/>
  <c r="Q1073" i="7"/>
  <c r="R1073" i="7"/>
  <c r="S1073" i="7"/>
  <c r="P1074" i="7"/>
  <c r="Q1074" i="7"/>
  <c r="R1074" i="7"/>
  <c r="S1074" i="7"/>
  <c r="P1075" i="7"/>
  <c r="Q1075" i="7"/>
  <c r="R1075" i="7"/>
  <c r="S1075" i="7"/>
  <c r="P1076" i="7"/>
  <c r="Q1076" i="7"/>
  <c r="R1076" i="7"/>
  <c r="S1076" i="7"/>
  <c r="P1077" i="7"/>
  <c r="Q1077" i="7"/>
  <c r="R1077" i="7"/>
  <c r="S1077" i="7"/>
  <c r="P1078" i="7"/>
  <c r="Q1078" i="7"/>
  <c r="R1078" i="7"/>
  <c r="S1078" i="7"/>
  <c r="P1079" i="7"/>
  <c r="Q1079" i="7"/>
  <c r="R1079" i="7"/>
  <c r="S1079" i="7"/>
  <c r="P1080" i="7"/>
  <c r="Q1080" i="7"/>
  <c r="R1080" i="7"/>
  <c r="S1080" i="7"/>
  <c r="P1081" i="7"/>
  <c r="Q1081" i="7"/>
  <c r="R1081" i="7"/>
  <c r="S1081" i="7"/>
  <c r="P1082" i="7"/>
  <c r="Q1082" i="7"/>
  <c r="R1082" i="7"/>
  <c r="S1082" i="7"/>
  <c r="P1083" i="7"/>
  <c r="Q1083" i="7"/>
  <c r="R1083" i="7"/>
  <c r="S1083" i="7"/>
  <c r="P1084" i="7"/>
  <c r="Q1084" i="7"/>
  <c r="R1084" i="7"/>
  <c r="S1084" i="7"/>
  <c r="P1085" i="7"/>
  <c r="Q1085" i="7"/>
  <c r="R1085" i="7"/>
  <c r="S1085" i="7"/>
  <c r="P1086" i="7"/>
  <c r="Q1086" i="7"/>
  <c r="R1086" i="7"/>
  <c r="S1086" i="7"/>
  <c r="P1087" i="7"/>
  <c r="Q1087" i="7"/>
  <c r="R1087" i="7"/>
  <c r="S1087" i="7"/>
  <c r="P1088" i="7"/>
  <c r="Q1088" i="7"/>
  <c r="R1088" i="7"/>
  <c r="S1088" i="7"/>
  <c r="P1089" i="7"/>
  <c r="Q1089" i="7"/>
  <c r="R1089" i="7"/>
  <c r="S1089" i="7"/>
  <c r="P1090" i="7"/>
  <c r="Q1090" i="7"/>
  <c r="R1090" i="7"/>
  <c r="S1090" i="7"/>
  <c r="P1091" i="7"/>
  <c r="Q1091" i="7"/>
  <c r="R1091" i="7"/>
  <c r="S1091" i="7"/>
  <c r="P1092" i="7"/>
  <c r="Q1092" i="7"/>
  <c r="R1092" i="7"/>
  <c r="S1092" i="7"/>
  <c r="P1093" i="7"/>
  <c r="Q1093" i="7"/>
  <c r="R1093" i="7"/>
  <c r="S1093" i="7"/>
  <c r="P1094" i="7"/>
  <c r="Q1094" i="7"/>
  <c r="R1094" i="7"/>
  <c r="S1094" i="7"/>
  <c r="P1095" i="7"/>
  <c r="Q1095" i="7"/>
  <c r="R1095" i="7"/>
  <c r="S1095" i="7"/>
  <c r="P1096" i="7"/>
  <c r="Q1096" i="7"/>
  <c r="R1096" i="7"/>
  <c r="S1096" i="7"/>
  <c r="P1097" i="7"/>
  <c r="Q1097" i="7"/>
  <c r="R1097" i="7"/>
  <c r="S1097" i="7"/>
  <c r="P1098" i="7"/>
  <c r="Q1098" i="7"/>
  <c r="R1098" i="7"/>
  <c r="S1098" i="7"/>
  <c r="P1099" i="7"/>
  <c r="Q1099" i="7"/>
  <c r="R1099" i="7"/>
  <c r="S1099" i="7"/>
  <c r="P1100" i="7"/>
  <c r="Q1100" i="7"/>
  <c r="R1100" i="7"/>
  <c r="S1100" i="7"/>
  <c r="P1101" i="7"/>
  <c r="Q1101" i="7"/>
  <c r="R1101" i="7"/>
  <c r="S1101" i="7"/>
  <c r="P1102" i="7"/>
  <c r="Q1102" i="7"/>
  <c r="R1102" i="7"/>
  <c r="S1102" i="7"/>
  <c r="P1103" i="7"/>
  <c r="Q1103" i="7"/>
  <c r="R1103" i="7"/>
  <c r="S1103" i="7"/>
  <c r="P1104" i="7"/>
  <c r="Q1104" i="7"/>
  <c r="R1104" i="7"/>
  <c r="S1104" i="7"/>
  <c r="P1105" i="7"/>
  <c r="Q1105" i="7"/>
  <c r="R1105" i="7"/>
  <c r="S1105" i="7"/>
  <c r="P1106" i="7"/>
  <c r="Q1106" i="7"/>
  <c r="R1106" i="7"/>
  <c r="S1106" i="7"/>
  <c r="P1107" i="7"/>
  <c r="Q1107" i="7"/>
  <c r="R1107" i="7"/>
  <c r="S1107" i="7"/>
  <c r="P1108" i="7"/>
  <c r="Q1108" i="7"/>
  <c r="R1108" i="7"/>
  <c r="S1108" i="7"/>
  <c r="P1109" i="7"/>
  <c r="Q1109" i="7"/>
  <c r="R1109" i="7"/>
  <c r="S1109" i="7"/>
  <c r="P1110" i="7"/>
  <c r="Q1110" i="7"/>
  <c r="R1110" i="7"/>
  <c r="S1110" i="7"/>
  <c r="P1111" i="7"/>
  <c r="Q1111" i="7"/>
  <c r="R1111" i="7"/>
  <c r="S1111" i="7"/>
  <c r="P1112" i="7"/>
  <c r="Q1112" i="7"/>
  <c r="R1112" i="7"/>
  <c r="S1112" i="7"/>
  <c r="P1113" i="7"/>
  <c r="Q1113" i="7"/>
  <c r="R1113" i="7"/>
  <c r="S1113" i="7"/>
  <c r="P1114" i="7"/>
  <c r="Q1114" i="7"/>
  <c r="R1114" i="7"/>
  <c r="S1114" i="7"/>
  <c r="P1115" i="7"/>
  <c r="Q1115" i="7"/>
  <c r="R1115" i="7"/>
  <c r="S1115" i="7"/>
  <c r="P1116" i="7"/>
  <c r="Q1116" i="7"/>
  <c r="R1116" i="7"/>
  <c r="S1116" i="7"/>
  <c r="P1117" i="7"/>
  <c r="Q1117" i="7"/>
  <c r="R1117" i="7"/>
  <c r="S1117" i="7"/>
  <c r="P1118" i="7"/>
  <c r="Q1118" i="7"/>
  <c r="R1118" i="7"/>
  <c r="S1118" i="7"/>
  <c r="P1119" i="7"/>
  <c r="Q1119" i="7"/>
  <c r="R1119" i="7"/>
  <c r="S1119" i="7"/>
  <c r="P1120" i="7"/>
  <c r="Q1120" i="7"/>
  <c r="R1120" i="7"/>
  <c r="S1120" i="7"/>
  <c r="P1121" i="7"/>
  <c r="Q1121" i="7"/>
  <c r="R1121" i="7"/>
  <c r="S1121" i="7"/>
  <c r="P1122" i="7"/>
  <c r="Q1122" i="7"/>
  <c r="R1122" i="7"/>
  <c r="S1122" i="7"/>
  <c r="P1123" i="7"/>
  <c r="Q1123" i="7"/>
  <c r="R1123" i="7"/>
  <c r="S1123" i="7"/>
  <c r="P1124" i="7"/>
  <c r="Q1124" i="7"/>
  <c r="R1124" i="7"/>
  <c r="S1124" i="7"/>
  <c r="P1125" i="7"/>
  <c r="Q1125" i="7"/>
  <c r="R1125" i="7"/>
  <c r="S1125" i="7"/>
  <c r="P1126" i="7"/>
  <c r="Q1126" i="7"/>
  <c r="R1126" i="7"/>
  <c r="S1126" i="7"/>
  <c r="P1127" i="7"/>
  <c r="Q1127" i="7"/>
  <c r="R1127" i="7"/>
  <c r="S1127" i="7"/>
  <c r="P1128" i="7"/>
  <c r="Q1128" i="7"/>
  <c r="R1128" i="7"/>
  <c r="S1128" i="7"/>
  <c r="P1129" i="7"/>
  <c r="Q1129" i="7"/>
  <c r="R1129" i="7"/>
  <c r="S1129" i="7"/>
  <c r="P1130" i="7"/>
  <c r="Q1130" i="7"/>
  <c r="R1130" i="7"/>
  <c r="S1130" i="7"/>
  <c r="P1131" i="7"/>
  <c r="Q1131" i="7"/>
  <c r="R1131" i="7"/>
  <c r="S1131" i="7"/>
  <c r="P1132" i="7"/>
  <c r="Q1132" i="7"/>
  <c r="R1132" i="7"/>
  <c r="S1132" i="7"/>
  <c r="P1133" i="7"/>
  <c r="Q1133" i="7"/>
  <c r="R1133" i="7"/>
  <c r="S1133" i="7"/>
  <c r="P1134" i="7"/>
  <c r="Q1134" i="7"/>
  <c r="R1134" i="7"/>
  <c r="S1134" i="7"/>
  <c r="P1135" i="7"/>
  <c r="Q1135" i="7"/>
  <c r="R1135" i="7"/>
  <c r="S1135" i="7"/>
  <c r="P1136" i="7"/>
  <c r="Q1136" i="7"/>
  <c r="R1136" i="7"/>
  <c r="S1136" i="7"/>
  <c r="P1137" i="7"/>
  <c r="Q1137" i="7"/>
  <c r="R1137" i="7"/>
  <c r="S1137" i="7"/>
  <c r="P1138" i="7"/>
  <c r="Q1138" i="7"/>
  <c r="R1138" i="7"/>
  <c r="S1138" i="7"/>
  <c r="P1139" i="7"/>
  <c r="Q1139" i="7"/>
  <c r="R1139" i="7"/>
  <c r="S1139" i="7"/>
  <c r="P1140" i="7"/>
  <c r="Q1140" i="7"/>
  <c r="R1140" i="7"/>
  <c r="S1140" i="7"/>
  <c r="P1141" i="7"/>
  <c r="Q1141" i="7"/>
  <c r="R1141" i="7"/>
  <c r="S1141" i="7"/>
  <c r="P1142" i="7"/>
  <c r="Q1142" i="7"/>
  <c r="R1142" i="7"/>
  <c r="S1142" i="7"/>
  <c r="P1143" i="7"/>
  <c r="Q1143" i="7"/>
  <c r="R1143" i="7"/>
  <c r="S1143" i="7"/>
  <c r="P1144" i="7"/>
  <c r="Q1144" i="7"/>
  <c r="R1144" i="7"/>
  <c r="S1144" i="7"/>
  <c r="P1145" i="7"/>
  <c r="Q1145" i="7"/>
  <c r="R1145" i="7"/>
  <c r="S1145" i="7"/>
  <c r="P1146" i="7"/>
  <c r="Q1146" i="7"/>
  <c r="R1146" i="7"/>
  <c r="S1146" i="7"/>
  <c r="P1147" i="7"/>
  <c r="Q1147" i="7"/>
  <c r="R1147" i="7"/>
  <c r="S1147" i="7"/>
  <c r="P1148" i="7"/>
  <c r="Q1148" i="7"/>
  <c r="R1148" i="7"/>
  <c r="S1148" i="7"/>
  <c r="P1149" i="7"/>
  <c r="Q1149" i="7"/>
  <c r="R1149" i="7"/>
  <c r="S1149" i="7"/>
  <c r="P1150" i="7"/>
  <c r="Q1150" i="7"/>
  <c r="R1150" i="7"/>
  <c r="S1150" i="7"/>
  <c r="P1151" i="7"/>
  <c r="Q1151" i="7"/>
  <c r="R1151" i="7"/>
  <c r="S1151" i="7"/>
  <c r="P1152" i="7"/>
  <c r="Q1152" i="7"/>
  <c r="R1152" i="7"/>
  <c r="S1152" i="7"/>
  <c r="P1153" i="7"/>
  <c r="Q1153" i="7"/>
  <c r="R1153" i="7"/>
  <c r="S1153" i="7"/>
  <c r="P1154" i="7"/>
  <c r="Q1154" i="7"/>
  <c r="R1154" i="7"/>
  <c r="S1154" i="7"/>
  <c r="P1155" i="7"/>
  <c r="Q1155" i="7"/>
  <c r="R1155" i="7"/>
  <c r="S1155" i="7"/>
  <c r="P1156" i="7"/>
  <c r="Q1156" i="7"/>
  <c r="R1156" i="7"/>
  <c r="S1156" i="7"/>
  <c r="P1157" i="7"/>
  <c r="Q1157" i="7"/>
  <c r="R1157" i="7"/>
  <c r="S1157" i="7"/>
  <c r="P1158" i="7"/>
  <c r="Q1158" i="7"/>
  <c r="R1158" i="7"/>
  <c r="S1158" i="7"/>
  <c r="P1159" i="7"/>
  <c r="Q1159" i="7"/>
  <c r="R1159" i="7"/>
  <c r="S1159" i="7"/>
  <c r="P1160" i="7"/>
  <c r="Q1160" i="7"/>
  <c r="R1160" i="7"/>
  <c r="S1160" i="7"/>
  <c r="P1161" i="7"/>
  <c r="Q1161" i="7"/>
  <c r="R1161" i="7"/>
  <c r="S1161" i="7"/>
  <c r="P1162" i="7"/>
  <c r="Q1162" i="7"/>
  <c r="R1162" i="7"/>
  <c r="S1162" i="7"/>
  <c r="P1163" i="7"/>
  <c r="Q1163" i="7"/>
  <c r="R1163" i="7"/>
  <c r="S1163" i="7"/>
  <c r="P1164" i="7"/>
  <c r="Q1164" i="7"/>
  <c r="R1164" i="7"/>
  <c r="S1164" i="7"/>
  <c r="P1165" i="7"/>
  <c r="Q1165" i="7"/>
  <c r="R1165" i="7"/>
  <c r="S1165" i="7"/>
  <c r="P1166" i="7"/>
  <c r="Q1166" i="7"/>
  <c r="R1166" i="7"/>
  <c r="S1166" i="7"/>
  <c r="P1167" i="7"/>
  <c r="Q1167" i="7"/>
  <c r="R1167" i="7"/>
  <c r="S1167" i="7"/>
  <c r="P1168" i="7"/>
  <c r="Q1168" i="7"/>
  <c r="R1168" i="7"/>
  <c r="S1168" i="7"/>
  <c r="P1169" i="7"/>
  <c r="Q1169" i="7"/>
  <c r="R1169" i="7"/>
  <c r="S1169" i="7"/>
  <c r="P1170" i="7"/>
  <c r="Q1170" i="7"/>
  <c r="R1170" i="7"/>
  <c r="S1170" i="7"/>
  <c r="P1171" i="7"/>
  <c r="Q1171" i="7"/>
  <c r="R1171" i="7"/>
  <c r="S1171" i="7"/>
  <c r="P1172" i="7"/>
  <c r="Q1172" i="7"/>
  <c r="R1172" i="7"/>
  <c r="S1172" i="7"/>
  <c r="P1173" i="7"/>
  <c r="Q1173" i="7"/>
  <c r="R1173" i="7"/>
  <c r="S1173" i="7"/>
  <c r="P1174" i="7"/>
  <c r="Q1174" i="7"/>
  <c r="R1174" i="7"/>
  <c r="S1174" i="7"/>
  <c r="P1175" i="7"/>
  <c r="Q1175" i="7"/>
  <c r="R1175" i="7"/>
  <c r="S1175" i="7"/>
  <c r="P1176" i="7"/>
  <c r="Q1176" i="7"/>
  <c r="R1176" i="7"/>
  <c r="S1176" i="7"/>
  <c r="P1177" i="7"/>
  <c r="Q1177" i="7"/>
  <c r="R1177" i="7"/>
  <c r="S1177" i="7"/>
  <c r="P1178" i="7"/>
  <c r="Q1178" i="7"/>
  <c r="R1178" i="7"/>
  <c r="S1178" i="7"/>
  <c r="P1179" i="7"/>
  <c r="Q1179" i="7"/>
  <c r="R1179" i="7"/>
  <c r="S1179" i="7"/>
  <c r="P1180" i="7"/>
  <c r="Q1180" i="7"/>
  <c r="R1180" i="7"/>
  <c r="S1180" i="7"/>
  <c r="P1181" i="7"/>
  <c r="Q1181" i="7"/>
  <c r="R1181" i="7"/>
  <c r="S1181" i="7"/>
  <c r="P1182" i="7"/>
  <c r="Q1182" i="7"/>
  <c r="R1182" i="7"/>
  <c r="S1182" i="7"/>
  <c r="P1183" i="7"/>
  <c r="Q1183" i="7"/>
  <c r="R1183" i="7"/>
  <c r="S1183" i="7"/>
  <c r="P1184" i="7"/>
  <c r="Q1184" i="7"/>
  <c r="R1184" i="7"/>
  <c r="S1184" i="7"/>
  <c r="P1185" i="7"/>
  <c r="Q1185" i="7"/>
  <c r="R1185" i="7"/>
  <c r="S1185" i="7"/>
  <c r="P1186" i="7"/>
  <c r="Q1186" i="7"/>
  <c r="R1186" i="7"/>
  <c r="S1186" i="7"/>
  <c r="P1187" i="7"/>
  <c r="Q1187" i="7"/>
  <c r="R1187" i="7"/>
  <c r="S1187" i="7"/>
  <c r="P1188" i="7"/>
  <c r="Q1188" i="7"/>
  <c r="R1188" i="7"/>
  <c r="S1188" i="7"/>
  <c r="P1189" i="7"/>
  <c r="Q1189" i="7"/>
  <c r="R1189" i="7"/>
  <c r="S1189" i="7"/>
  <c r="P1190" i="7"/>
  <c r="Q1190" i="7"/>
  <c r="R1190" i="7"/>
  <c r="S1190" i="7"/>
  <c r="P1191" i="7"/>
  <c r="Q1191" i="7"/>
  <c r="R1191" i="7"/>
  <c r="S1191" i="7"/>
  <c r="P1192" i="7"/>
  <c r="Q1192" i="7"/>
  <c r="R1192" i="7"/>
  <c r="S1192" i="7"/>
  <c r="P1193" i="7"/>
  <c r="Q1193" i="7"/>
  <c r="R1193" i="7"/>
  <c r="S1193" i="7"/>
  <c r="P1194" i="7"/>
  <c r="Q1194" i="7"/>
  <c r="R1194" i="7"/>
  <c r="S1194" i="7"/>
  <c r="P1195" i="7"/>
  <c r="Q1195" i="7"/>
  <c r="R1195" i="7"/>
  <c r="S1195" i="7"/>
  <c r="P1196" i="7"/>
  <c r="Q1196" i="7"/>
  <c r="R1196" i="7"/>
  <c r="S1196" i="7"/>
  <c r="P1197" i="7"/>
  <c r="Q1197" i="7"/>
  <c r="R1197" i="7"/>
  <c r="S1197" i="7"/>
  <c r="P1198" i="7"/>
  <c r="Q1198" i="7"/>
  <c r="R1198" i="7"/>
  <c r="S1198" i="7"/>
  <c r="P1199" i="7"/>
  <c r="Q1199" i="7"/>
  <c r="R1199" i="7"/>
  <c r="S1199" i="7"/>
  <c r="P1200" i="7"/>
  <c r="Q1200" i="7"/>
  <c r="R1200" i="7"/>
  <c r="S1200" i="7"/>
  <c r="P1201" i="7"/>
  <c r="Q1201" i="7"/>
  <c r="R1201" i="7"/>
  <c r="S1201" i="7"/>
  <c r="P1202" i="7"/>
  <c r="Q1202" i="7"/>
  <c r="R1202" i="7"/>
  <c r="S1202" i="7"/>
  <c r="P1203" i="7"/>
  <c r="Q1203" i="7"/>
  <c r="R1203" i="7"/>
  <c r="S1203" i="7"/>
  <c r="P1204" i="7"/>
  <c r="Q1204" i="7"/>
  <c r="R1204" i="7"/>
  <c r="S1204" i="7"/>
  <c r="P1205" i="7"/>
  <c r="Q1205" i="7"/>
  <c r="R1205" i="7"/>
  <c r="S1205" i="7"/>
  <c r="P1206" i="7"/>
  <c r="Q1206" i="7"/>
  <c r="R1206" i="7"/>
  <c r="S1206" i="7"/>
  <c r="P1207" i="7"/>
  <c r="Q1207" i="7"/>
  <c r="R1207" i="7"/>
  <c r="S1207" i="7"/>
  <c r="P1208" i="7"/>
  <c r="Q1208" i="7"/>
  <c r="R1208" i="7"/>
  <c r="S1208" i="7"/>
  <c r="P1209" i="7"/>
  <c r="Q1209" i="7"/>
  <c r="R1209" i="7"/>
  <c r="S1209" i="7"/>
  <c r="P1210" i="7"/>
  <c r="Q1210" i="7"/>
  <c r="R1210" i="7"/>
  <c r="S1210" i="7"/>
  <c r="P1211" i="7"/>
  <c r="Q1211" i="7"/>
  <c r="R1211" i="7"/>
  <c r="S1211" i="7"/>
  <c r="P1212" i="7"/>
  <c r="Q1212" i="7"/>
  <c r="R1212" i="7"/>
  <c r="S1212" i="7"/>
  <c r="P1213" i="7"/>
  <c r="Q1213" i="7"/>
  <c r="R1213" i="7"/>
  <c r="S1213" i="7"/>
  <c r="P1214" i="7"/>
  <c r="Q1214" i="7"/>
  <c r="R1214" i="7"/>
  <c r="S1214" i="7"/>
  <c r="P1215" i="7"/>
  <c r="Q1215" i="7"/>
  <c r="R1215" i="7"/>
  <c r="S1215" i="7"/>
  <c r="P1216" i="7"/>
  <c r="Q1216" i="7"/>
  <c r="R1216" i="7"/>
  <c r="S1216" i="7"/>
  <c r="P1217" i="7"/>
  <c r="Q1217" i="7"/>
  <c r="R1217" i="7"/>
  <c r="S1217" i="7"/>
  <c r="P1218" i="7"/>
  <c r="Q1218" i="7"/>
  <c r="R1218" i="7"/>
  <c r="S1218" i="7"/>
  <c r="P1219" i="7"/>
  <c r="Q1219" i="7"/>
  <c r="R1219" i="7"/>
  <c r="S1219" i="7"/>
  <c r="P1220" i="7"/>
  <c r="Q1220" i="7"/>
  <c r="R1220" i="7"/>
  <c r="S1220" i="7"/>
  <c r="P1221" i="7"/>
  <c r="Q1221" i="7"/>
  <c r="R1221" i="7"/>
  <c r="S1221" i="7"/>
  <c r="P1222" i="7"/>
  <c r="Q1222" i="7"/>
  <c r="R1222" i="7"/>
  <c r="S1222" i="7"/>
  <c r="P1223" i="7"/>
  <c r="Q1223" i="7"/>
  <c r="R1223" i="7"/>
  <c r="S1223" i="7"/>
  <c r="P1224" i="7"/>
  <c r="Q1224" i="7"/>
  <c r="R1224" i="7"/>
  <c r="S1224" i="7"/>
  <c r="P1225" i="7"/>
  <c r="Q1225" i="7"/>
  <c r="R1225" i="7"/>
  <c r="S1225" i="7"/>
  <c r="P1226" i="7"/>
  <c r="Q1226" i="7"/>
  <c r="R1226" i="7"/>
  <c r="S1226" i="7"/>
  <c r="P1227" i="7"/>
  <c r="Q1227" i="7"/>
  <c r="R1227" i="7"/>
  <c r="S1227" i="7"/>
  <c r="P1228" i="7"/>
  <c r="Q1228" i="7"/>
  <c r="R1228" i="7"/>
  <c r="S1228" i="7"/>
  <c r="P1229" i="7"/>
  <c r="Q1229" i="7"/>
  <c r="R1229" i="7"/>
  <c r="S1229" i="7"/>
  <c r="P1230" i="7"/>
  <c r="Q1230" i="7"/>
  <c r="R1230" i="7"/>
  <c r="S1230" i="7"/>
  <c r="P1231" i="7"/>
  <c r="Q1231" i="7"/>
  <c r="R1231" i="7"/>
  <c r="S1231" i="7"/>
  <c r="P1232" i="7"/>
  <c r="Q1232" i="7"/>
  <c r="R1232" i="7"/>
  <c r="S1232" i="7"/>
  <c r="P1233" i="7"/>
  <c r="Q1233" i="7"/>
  <c r="R1233" i="7"/>
  <c r="S1233" i="7"/>
  <c r="P1234" i="7"/>
  <c r="Q1234" i="7"/>
  <c r="R1234" i="7"/>
  <c r="S1234" i="7"/>
  <c r="P1235" i="7"/>
  <c r="Q1235" i="7"/>
  <c r="R1235" i="7"/>
  <c r="S1235" i="7"/>
  <c r="P1236" i="7"/>
  <c r="Q1236" i="7"/>
  <c r="R1236" i="7"/>
  <c r="S1236" i="7"/>
  <c r="P1237" i="7"/>
  <c r="Q1237" i="7"/>
  <c r="R1237" i="7"/>
  <c r="S1237" i="7"/>
  <c r="P1238" i="7"/>
  <c r="Q1238" i="7"/>
  <c r="R1238" i="7"/>
  <c r="S1238" i="7"/>
  <c r="P1239" i="7"/>
  <c r="Q1239" i="7"/>
  <c r="R1239" i="7"/>
  <c r="S1239" i="7"/>
  <c r="P1240" i="7"/>
  <c r="Q1240" i="7"/>
  <c r="R1240" i="7"/>
  <c r="S1240" i="7"/>
  <c r="P1241" i="7"/>
  <c r="Q1241" i="7"/>
  <c r="R1241" i="7"/>
  <c r="S1241" i="7"/>
  <c r="P1242" i="7"/>
  <c r="Q1242" i="7"/>
  <c r="R1242" i="7"/>
  <c r="S1242" i="7"/>
  <c r="P1243" i="7"/>
  <c r="Q1243" i="7"/>
  <c r="R1243" i="7"/>
  <c r="S1243" i="7"/>
  <c r="P1244" i="7"/>
  <c r="Q1244" i="7"/>
  <c r="R1244" i="7"/>
  <c r="S1244" i="7"/>
  <c r="P1245" i="7"/>
  <c r="Q1245" i="7"/>
  <c r="R1245" i="7"/>
  <c r="S1245" i="7"/>
  <c r="P1246" i="7"/>
  <c r="Q1246" i="7"/>
  <c r="R1246" i="7"/>
  <c r="S1246" i="7"/>
  <c r="P1247" i="7"/>
  <c r="Q1247" i="7"/>
  <c r="R1247" i="7"/>
  <c r="S1247" i="7"/>
  <c r="P1248" i="7"/>
  <c r="Q1248" i="7"/>
  <c r="R1248" i="7"/>
  <c r="S1248" i="7"/>
  <c r="P1249" i="7"/>
  <c r="Q1249" i="7"/>
  <c r="R1249" i="7"/>
  <c r="S1249" i="7"/>
  <c r="P1250" i="7"/>
  <c r="Q1250" i="7"/>
  <c r="R1250" i="7"/>
  <c r="S1250" i="7"/>
  <c r="P1251" i="7"/>
  <c r="Q1251" i="7"/>
  <c r="R1251" i="7"/>
  <c r="S1251" i="7"/>
  <c r="P1252" i="7"/>
  <c r="Q1252" i="7"/>
  <c r="R1252" i="7"/>
  <c r="S1252" i="7"/>
  <c r="P1253" i="7"/>
  <c r="Q1253" i="7"/>
  <c r="R1253" i="7"/>
  <c r="S1253" i="7"/>
  <c r="P1254" i="7"/>
  <c r="Q1254" i="7"/>
  <c r="R1254" i="7"/>
  <c r="S1254" i="7"/>
  <c r="P1255" i="7"/>
  <c r="Q1255" i="7"/>
  <c r="R1255" i="7"/>
  <c r="S1255" i="7"/>
  <c r="P1256" i="7"/>
  <c r="Q1256" i="7"/>
  <c r="R1256" i="7"/>
  <c r="S1256" i="7"/>
  <c r="P1257" i="7"/>
  <c r="Q1257" i="7"/>
  <c r="R1257" i="7"/>
  <c r="S1257" i="7"/>
  <c r="P1258" i="7"/>
  <c r="Q1258" i="7"/>
  <c r="R1258" i="7"/>
  <c r="S1258" i="7"/>
  <c r="P1259" i="7"/>
  <c r="Q1259" i="7"/>
  <c r="R1259" i="7"/>
  <c r="S1259" i="7"/>
  <c r="P1260" i="7"/>
  <c r="Q1260" i="7"/>
  <c r="R1260" i="7"/>
  <c r="S1260" i="7"/>
  <c r="P1261" i="7"/>
  <c r="Q1261" i="7"/>
  <c r="R1261" i="7"/>
  <c r="S1261" i="7"/>
  <c r="P1262" i="7"/>
  <c r="Q1262" i="7"/>
  <c r="R1262" i="7"/>
  <c r="S1262" i="7"/>
  <c r="P1263" i="7"/>
  <c r="Q1263" i="7"/>
  <c r="R1263" i="7"/>
  <c r="S1263" i="7"/>
  <c r="P1264" i="7"/>
  <c r="Q1264" i="7"/>
  <c r="R1264" i="7"/>
  <c r="S1264" i="7"/>
  <c r="P1265" i="7"/>
  <c r="Q1265" i="7"/>
  <c r="R1265" i="7"/>
  <c r="S1265" i="7"/>
  <c r="P1266" i="7"/>
  <c r="Q1266" i="7"/>
  <c r="R1266" i="7"/>
  <c r="S1266" i="7"/>
  <c r="P1267" i="7"/>
  <c r="Q1267" i="7"/>
  <c r="R1267" i="7"/>
  <c r="S1267" i="7"/>
  <c r="P1268" i="7"/>
  <c r="Q1268" i="7"/>
  <c r="R1268" i="7"/>
  <c r="S1268" i="7"/>
  <c r="P1269" i="7"/>
  <c r="Q1269" i="7"/>
  <c r="R1269" i="7"/>
  <c r="S1269" i="7"/>
  <c r="P1270" i="7"/>
  <c r="Q1270" i="7"/>
  <c r="R1270" i="7"/>
  <c r="S1270" i="7"/>
  <c r="P1271" i="7"/>
  <c r="Q1271" i="7"/>
  <c r="R1271" i="7"/>
  <c r="S1271" i="7"/>
  <c r="P1272" i="7"/>
  <c r="Q1272" i="7"/>
  <c r="R1272" i="7"/>
  <c r="S1272" i="7"/>
  <c r="P1273" i="7"/>
  <c r="Q1273" i="7"/>
  <c r="R1273" i="7"/>
  <c r="S1273" i="7"/>
  <c r="P1274" i="7"/>
  <c r="Q1274" i="7"/>
  <c r="R1274" i="7"/>
  <c r="S1274" i="7"/>
  <c r="P1275" i="7"/>
  <c r="Q1275" i="7"/>
  <c r="R1275" i="7"/>
  <c r="S1275" i="7"/>
  <c r="P1276" i="7"/>
  <c r="Q1276" i="7"/>
  <c r="R1276" i="7"/>
  <c r="S1276" i="7"/>
  <c r="P1277" i="7"/>
  <c r="Q1277" i="7"/>
  <c r="R1277" i="7"/>
  <c r="S1277" i="7"/>
  <c r="P1278" i="7"/>
  <c r="Q1278" i="7"/>
  <c r="R1278" i="7"/>
  <c r="S1278" i="7"/>
  <c r="P1279" i="7"/>
  <c r="Q1279" i="7"/>
  <c r="R1279" i="7"/>
  <c r="S1279" i="7"/>
  <c r="P1280" i="7"/>
  <c r="Q1280" i="7"/>
  <c r="R1280" i="7"/>
  <c r="S1280" i="7"/>
  <c r="P1281" i="7"/>
  <c r="Q1281" i="7"/>
  <c r="R1281" i="7"/>
  <c r="S1281" i="7"/>
  <c r="P1282" i="7"/>
  <c r="Q1282" i="7"/>
  <c r="R1282" i="7"/>
  <c r="S1282" i="7"/>
  <c r="P1283" i="7"/>
  <c r="Q1283" i="7"/>
  <c r="R1283" i="7"/>
  <c r="S1283" i="7"/>
  <c r="P1284" i="7"/>
  <c r="Q1284" i="7"/>
  <c r="R1284" i="7"/>
  <c r="S1284" i="7"/>
  <c r="P1285" i="7"/>
  <c r="Q1285" i="7"/>
  <c r="R1285" i="7"/>
  <c r="S1285" i="7"/>
  <c r="P1286" i="7"/>
  <c r="Q1286" i="7"/>
  <c r="R1286" i="7"/>
  <c r="S1286" i="7"/>
  <c r="P1287" i="7"/>
  <c r="Q1287" i="7"/>
  <c r="R1287" i="7"/>
  <c r="S1287" i="7"/>
  <c r="P1288" i="7"/>
  <c r="Q1288" i="7"/>
  <c r="R1288" i="7"/>
  <c r="S1288" i="7"/>
  <c r="P1289" i="7"/>
  <c r="Q1289" i="7"/>
  <c r="R1289" i="7"/>
  <c r="S1289" i="7"/>
  <c r="P1290" i="7"/>
  <c r="Q1290" i="7"/>
  <c r="R1290" i="7"/>
  <c r="S1290" i="7"/>
  <c r="P1291" i="7"/>
  <c r="Q1291" i="7"/>
  <c r="R1291" i="7"/>
  <c r="S1291" i="7"/>
  <c r="P1292" i="7"/>
  <c r="Q1292" i="7"/>
  <c r="R1292" i="7"/>
  <c r="S1292" i="7"/>
  <c r="P1293" i="7"/>
  <c r="Q1293" i="7"/>
  <c r="R1293" i="7"/>
  <c r="S1293" i="7"/>
  <c r="P1294" i="7"/>
  <c r="Q1294" i="7"/>
  <c r="R1294" i="7"/>
  <c r="S1294" i="7"/>
  <c r="P1295" i="7"/>
  <c r="Q1295" i="7"/>
  <c r="R1295" i="7"/>
  <c r="S1295" i="7"/>
  <c r="P1296" i="7"/>
  <c r="Q1296" i="7"/>
  <c r="R1296" i="7"/>
  <c r="S1296" i="7"/>
  <c r="P1297" i="7"/>
  <c r="Q1297" i="7"/>
  <c r="R1297" i="7"/>
  <c r="S1297" i="7"/>
  <c r="P1298" i="7"/>
  <c r="Q1298" i="7"/>
  <c r="R1298" i="7"/>
  <c r="S1298" i="7"/>
  <c r="P1299" i="7"/>
  <c r="Q1299" i="7"/>
  <c r="R1299" i="7"/>
  <c r="S1299" i="7"/>
  <c r="P1300" i="7"/>
  <c r="Q1300" i="7"/>
  <c r="R1300" i="7"/>
  <c r="S1300" i="7"/>
  <c r="P1301" i="7"/>
  <c r="Q1301" i="7"/>
  <c r="R1301" i="7"/>
  <c r="S1301" i="7"/>
  <c r="P1302" i="7"/>
  <c r="Q1302" i="7"/>
  <c r="R1302" i="7"/>
  <c r="S1302" i="7"/>
  <c r="P1303" i="7"/>
  <c r="Q1303" i="7"/>
  <c r="R1303" i="7"/>
  <c r="S1303" i="7"/>
  <c r="P1304" i="7"/>
  <c r="Q1304" i="7"/>
  <c r="R1304" i="7"/>
  <c r="S1304" i="7"/>
  <c r="P1305" i="7"/>
  <c r="Q1305" i="7"/>
  <c r="R1305" i="7"/>
  <c r="S1305" i="7"/>
  <c r="P1306" i="7"/>
  <c r="Q1306" i="7"/>
  <c r="R1306" i="7"/>
  <c r="S1306" i="7"/>
  <c r="P1307" i="7"/>
  <c r="Q1307" i="7"/>
  <c r="R1307" i="7"/>
  <c r="S1307" i="7"/>
  <c r="P1308" i="7"/>
  <c r="Q1308" i="7"/>
  <c r="R1308" i="7"/>
  <c r="S1308" i="7"/>
  <c r="P1309" i="7"/>
  <c r="Q1309" i="7"/>
  <c r="R1309" i="7"/>
  <c r="S1309" i="7"/>
  <c r="P1310" i="7"/>
  <c r="Q1310" i="7"/>
  <c r="R1310" i="7"/>
  <c r="S1310" i="7"/>
  <c r="P1311" i="7"/>
  <c r="Q1311" i="7"/>
  <c r="R1311" i="7"/>
  <c r="S1311" i="7"/>
  <c r="P1312" i="7"/>
  <c r="Q1312" i="7"/>
  <c r="R1312" i="7"/>
  <c r="S1312" i="7"/>
  <c r="P1313" i="7"/>
  <c r="Q1313" i="7"/>
  <c r="R1313" i="7"/>
  <c r="S1313" i="7"/>
  <c r="P1314" i="7"/>
  <c r="Q1314" i="7"/>
  <c r="R1314" i="7"/>
  <c r="S1314" i="7"/>
  <c r="P1315" i="7"/>
  <c r="Q1315" i="7"/>
  <c r="R1315" i="7"/>
  <c r="S1315" i="7"/>
  <c r="P1316" i="7"/>
  <c r="Q1316" i="7"/>
  <c r="R1316" i="7"/>
  <c r="S1316" i="7"/>
  <c r="P1317" i="7"/>
  <c r="Q1317" i="7"/>
  <c r="R1317" i="7"/>
  <c r="S1317" i="7"/>
  <c r="P1318" i="7"/>
  <c r="Q1318" i="7"/>
  <c r="R1318" i="7"/>
  <c r="S1318" i="7"/>
  <c r="P1319" i="7"/>
  <c r="Q1319" i="7"/>
  <c r="R1319" i="7"/>
  <c r="S1319" i="7"/>
  <c r="P1320" i="7"/>
  <c r="Q1320" i="7"/>
  <c r="R1320" i="7"/>
  <c r="S1320" i="7"/>
  <c r="P1321" i="7"/>
  <c r="Q1321" i="7"/>
  <c r="R1321" i="7"/>
  <c r="S1321" i="7"/>
  <c r="P1322" i="7"/>
  <c r="Q1322" i="7"/>
  <c r="R1322" i="7"/>
  <c r="S1322" i="7"/>
  <c r="P1323" i="7"/>
  <c r="Q1323" i="7"/>
  <c r="R1323" i="7"/>
  <c r="S1323" i="7"/>
  <c r="P1324" i="7"/>
  <c r="Q1324" i="7"/>
  <c r="R1324" i="7"/>
  <c r="S1324" i="7"/>
  <c r="P1325" i="7"/>
  <c r="Q1325" i="7"/>
  <c r="R1325" i="7"/>
  <c r="S1325" i="7"/>
  <c r="P1326" i="7"/>
  <c r="Q1326" i="7"/>
  <c r="R1326" i="7"/>
  <c r="S1326" i="7"/>
  <c r="P1327" i="7"/>
  <c r="Q1327" i="7"/>
  <c r="R1327" i="7"/>
  <c r="S1327" i="7"/>
  <c r="P1328" i="7"/>
  <c r="Q1328" i="7"/>
  <c r="R1328" i="7"/>
  <c r="S1328" i="7"/>
  <c r="P1329" i="7"/>
  <c r="Q1329" i="7"/>
  <c r="R1329" i="7"/>
  <c r="S1329" i="7"/>
  <c r="P1330" i="7"/>
  <c r="Q1330" i="7"/>
  <c r="R1330" i="7"/>
  <c r="S1330" i="7"/>
  <c r="P1331" i="7"/>
  <c r="Q1331" i="7"/>
  <c r="R1331" i="7"/>
  <c r="S1331" i="7"/>
  <c r="P1332" i="7"/>
  <c r="Q1332" i="7"/>
  <c r="R1332" i="7"/>
  <c r="S1332" i="7"/>
  <c r="P1333" i="7"/>
  <c r="Q1333" i="7"/>
  <c r="R1333" i="7"/>
  <c r="S1333" i="7"/>
  <c r="P1334" i="7"/>
  <c r="Q1334" i="7"/>
  <c r="R1334" i="7"/>
  <c r="S1334" i="7"/>
  <c r="P1335" i="7"/>
  <c r="Q1335" i="7"/>
  <c r="R1335" i="7"/>
  <c r="S1335" i="7"/>
  <c r="P1336" i="7"/>
  <c r="Q1336" i="7"/>
  <c r="R1336" i="7"/>
  <c r="S1336" i="7"/>
  <c r="P1337" i="7"/>
  <c r="Q1337" i="7"/>
  <c r="R1337" i="7"/>
  <c r="S1337" i="7"/>
  <c r="P1338" i="7"/>
  <c r="Q1338" i="7"/>
  <c r="R1338" i="7"/>
  <c r="S1338" i="7"/>
  <c r="P1339" i="7"/>
  <c r="Q1339" i="7"/>
  <c r="R1339" i="7"/>
  <c r="S1339" i="7"/>
  <c r="P1340" i="7"/>
  <c r="Q1340" i="7"/>
  <c r="R1340" i="7"/>
  <c r="S1340" i="7"/>
  <c r="P1341" i="7"/>
  <c r="Q1341" i="7"/>
  <c r="R1341" i="7"/>
  <c r="S1341" i="7"/>
  <c r="P1342" i="7"/>
  <c r="Q1342" i="7"/>
  <c r="R1342" i="7"/>
  <c r="S1342" i="7"/>
  <c r="P1343" i="7"/>
  <c r="Q1343" i="7"/>
  <c r="R1343" i="7"/>
  <c r="S1343" i="7"/>
  <c r="P1344" i="7"/>
  <c r="Q1344" i="7"/>
  <c r="R1344" i="7"/>
  <c r="S1344" i="7"/>
  <c r="P1345" i="7"/>
  <c r="Q1345" i="7"/>
  <c r="R1345" i="7"/>
  <c r="S1345" i="7"/>
  <c r="P1346" i="7"/>
  <c r="Q1346" i="7"/>
  <c r="R1346" i="7"/>
  <c r="S1346" i="7"/>
  <c r="P1347" i="7"/>
  <c r="Q1347" i="7"/>
  <c r="R1347" i="7"/>
  <c r="S1347" i="7"/>
  <c r="P1348" i="7"/>
  <c r="Q1348" i="7"/>
  <c r="R1348" i="7"/>
  <c r="S1348" i="7"/>
  <c r="P1349" i="7"/>
  <c r="Q1349" i="7"/>
  <c r="R1349" i="7"/>
  <c r="S1349" i="7"/>
  <c r="P1350" i="7"/>
  <c r="Q1350" i="7"/>
  <c r="R1350" i="7"/>
  <c r="S1350" i="7"/>
  <c r="P1351" i="7"/>
  <c r="Q1351" i="7"/>
  <c r="R1351" i="7"/>
  <c r="S1351" i="7"/>
  <c r="P1352" i="7"/>
  <c r="Q1352" i="7"/>
  <c r="R1352" i="7"/>
  <c r="S1352" i="7"/>
  <c r="P1353" i="7"/>
  <c r="Q1353" i="7"/>
  <c r="R1353" i="7"/>
  <c r="S1353" i="7"/>
  <c r="P1354" i="7"/>
  <c r="Q1354" i="7"/>
  <c r="R1354" i="7"/>
  <c r="S1354" i="7"/>
  <c r="P1355" i="7"/>
  <c r="Q1355" i="7"/>
  <c r="R1355" i="7"/>
  <c r="S1355" i="7"/>
  <c r="P1356" i="7"/>
  <c r="Q1356" i="7"/>
  <c r="R1356" i="7"/>
  <c r="S1356" i="7"/>
  <c r="P1357" i="7"/>
  <c r="Q1357" i="7"/>
  <c r="R1357" i="7"/>
  <c r="S1357" i="7"/>
  <c r="P1358" i="7"/>
  <c r="Q1358" i="7"/>
  <c r="R1358" i="7"/>
  <c r="S1358" i="7"/>
  <c r="P1359" i="7"/>
  <c r="Q1359" i="7"/>
  <c r="R1359" i="7"/>
  <c r="S1359" i="7"/>
  <c r="P1360" i="7"/>
  <c r="Q1360" i="7"/>
  <c r="R1360" i="7"/>
  <c r="S1360" i="7"/>
  <c r="P1361" i="7"/>
  <c r="Q1361" i="7"/>
  <c r="R1361" i="7"/>
  <c r="S1361" i="7"/>
  <c r="P1362" i="7"/>
  <c r="Q1362" i="7"/>
  <c r="R1362" i="7"/>
  <c r="S1362" i="7"/>
  <c r="P1363" i="7"/>
  <c r="Q1363" i="7"/>
  <c r="R1363" i="7"/>
  <c r="S1363" i="7"/>
  <c r="P1364" i="7"/>
  <c r="Q1364" i="7"/>
  <c r="R1364" i="7"/>
  <c r="S1364" i="7"/>
  <c r="P1365" i="7"/>
  <c r="Q1365" i="7"/>
  <c r="R1365" i="7"/>
  <c r="S1365" i="7"/>
  <c r="P1366" i="7"/>
  <c r="Q1366" i="7"/>
  <c r="R1366" i="7"/>
  <c r="S1366" i="7"/>
  <c r="P1367" i="7"/>
  <c r="Q1367" i="7"/>
  <c r="R1367" i="7"/>
  <c r="S1367" i="7"/>
  <c r="P1368" i="7"/>
  <c r="Q1368" i="7"/>
  <c r="R1368" i="7"/>
  <c r="S1368" i="7"/>
  <c r="P1369" i="7"/>
  <c r="Q1369" i="7"/>
  <c r="R1369" i="7"/>
  <c r="S1369" i="7"/>
  <c r="P1370" i="7"/>
  <c r="Q1370" i="7"/>
  <c r="R1370" i="7"/>
  <c r="S1370" i="7"/>
  <c r="P1371" i="7"/>
  <c r="Q1371" i="7"/>
  <c r="R1371" i="7"/>
  <c r="S1371" i="7"/>
  <c r="P1372" i="7"/>
  <c r="Q1372" i="7"/>
  <c r="R1372" i="7"/>
  <c r="S1372" i="7"/>
  <c r="P1373" i="7"/>
  <c r="Q1373" i="7"/>
  <c r="R1373" i="7"/>
  <c r="S1373" i="7"/>
  <c r="P1374" i="7"/>
  <c r="Q1374" i="7"/>
  <c r="R1374" i="7"/>
  <c r="S1374" i="7"/>
  <c r="P1375" i="7"/>
  <c r="Q1375" i="7"/>
  <c r="R1375" i="7"/>
  <c r="S1375" i="7"/>
  <c r="P1376" i="7"/>
  <c r="Q1376" i="7"/>
  <c r="R1376" i="7"/>
  <c r="S1376" i="7"/>
  <c r="P1377" i="7"/>
  <c r="Q1377" i="7"/>
  <c r="R1377" i="7"/>
  <c r="S1377" i="7"/>
  <c r="P1378" i="7"/>
  <c r="Q1378" i="7"/>
  <c r="R1378" i="7"/>
  <c r="S1378" i="7"/>
  <c r="P1379" i="7"/>
  <c r="Q1379" i="7"/>
  <c r="R1379" i="7"/>
  <c r="S1379" i="7"/>
  <c r="P1380" i="7"/>
  <c r="Q1380" i="7"/>
  <c r="R1380" i="7"/>
  <c r="S1380" i="7"/>
  <c r="P1381" i="7"/>
  <c r="Q1381" i="7"/>
  <c r="R1381" i="7"/>
  <c r="S1381" i="7"/>
  <c r="P1382" i="7"/>
  <c r="Q1382" i="7"/>
  <c r="R1382" i="7"/>
  <c r="S1382" i="7"/>
  <c r="P1383" i="7"/>
  <c r="Q1383" i="7"/>
  <c r="R1383" i="7"/>
  <c r="S1383" i="7"/>
  <c r="P1384" i="7"/>
  <c r="Q1384" i="7"/>
  <c r="R1384" i="7"/>
  <c r="S1384" i="7"/>
  <c r="P1385" i="7"/>
  <c r="Q1385" i="7"/>
  <c r="R1385" i="7"/>
  <c r="S1385" i="7"/>
  <c r="P1386" i="7"/>
  <c r="Q1386" i="7"/>
  <c r="R1386" i="7"/>
  <c r="S1386" i="7"/>
  <c r="P1387" i="7"/>
  <c r="Q1387" i="7"/>
  <c r="R1387" i="7"/>
  <c r="S1387" i="7"/>
  <c r="P1388" i="7"/>
  <c r="Q1388" i="7"/>
  <c r="R1388" i="7"/>
  <c r="S1388" i="7"/>
  <c r="P1389" i="7"/>
  <c r="Q1389" i="7"/>
  <c r="R1389" i="7"/>
  <c r="S1389" i="7"/>
  <c r="P1390" i="7"/>
  <c r="Q1390" i="7"/>
  <c r="R1390" i="7"/>
  <c r="S1390" i="7"/>
  <c r="P1391" i="7"/>
  <c r="Q1391" i="7"/>
  <c r="R1391" i="7"/>
  <c r="S1391" i="7"/>
  <c r="P1392" i="7"/>
  <c r="Q1392" i="7"/>
  <c r="R1392" i="7"/>
  <c r="S1392" i="7"/>
  <c r="P1393" i="7"/>
  <c r="Q1393" i="7"/>
  <c r="R1393" i="7"/>
  <c r="S1393" i="7"/>
  <c r="P1394" i="7"/>
  <c r="Q1394" i="7"/>
  <c r="R1394" i="7"/>
  <c r="S1394" i="7"/>
  <c r="P1395" i="7"/>
  <c r="Q1395" i="7"/>
  <c r="R1395" i="7"/>
  <c r="S1395" i="7"/>
  <c r="P1396" i="7"/>
  <c r="Q1396" i="7"/>
  <c r="R1396" i="7"/>
  <c r="S1396" i="7"/>
  <c r="P1397" i="7"/>
  <c r="Q1397" i="7"/>
  <c r="R1397" i="7"/>
  <c r="S1397" i="7"/>
  <c r="P1398" i="7"/>
  <c r="Q1398" i="7"/>
  <c r="R1398" i="7"/>
  <c r="S1398" i="7"/>
  <c r="P1399" i="7"/>
  <c r="Q1399" i="7"/>
  <c r="R1399" i="7"/>
  <c r="S1399" i="7"/>
  <c r="P1400" i="7"/>
  <c r="Q1400" i="7"/>
  <c r="R1400" i="7"/>
  <c r="S1400" i="7"/>
  <c r="P1401" i="7"/>
  <c r="Q1401" i="7"/>
  <c r="R1401" i="7"/>
  <c r="S1401" i="7"/>
  <c r="P1402" i="7"/>
  <c r="Q1402" i="7"/>
  <c r="R1402" i="7"/>
  <c r="S1402" i="7"/>
  <c r="P1403" i="7"/>
  <c r="Q1403" i="7"/>
  <c r="R1403" i="7"/>
  <c r="S1403" i="7"/>
  <c r="P1404" i="7"/>
  <c r="Q1404" i="7"/>
  <c r="R1404" i="7"/>
  <c r="S1404" i="7"/>
  <c r="P1405" i="7"/>
  <c r="Q1405" i="7"/>
  <c r="R1405" i="7"/>
  <c r="S1405" i="7"/>
  <c r="P1406" i="7"/>
  <c r="Q1406" i="7"/>
  <c r="R1406" i="7"/>
  <c r="S1406" i="7"/>
  <c r="P1407" i="7"/>
  <c r="Q1407" i="7"/>
  <c r="R1407" i="7"/>
  <c r="S1407" i="7"/>
  <c r="P1408" i="7"/>
  <c r="Q1408" i="7"/>
  <c r="R1408" i="7"/>
  <c r="S1408" i="7"/>
  <c r="P1409" i="7"/>
  <c r="Q1409" i="7"/>
  <c r="R1409" i="7"/>
  <c r="S1409" i="7"/>
  <c r="P1410" i="7"/>
  <c r="Q1410" i="7"/>
  <c r="R1410" i="7"/>
  <c r="S1410" i="7"/>
  <c r="P1411" i="7"/>
  <c r="Q1411" i="7"/>
  <c r="R1411" i="7"/>
  <c r="S1411" i="7"/>
  <c r="P1412" i="7"/>
  <c r="Q1412" i="7"/>
  <c r="R1412" i="7"/>
  <c r="S1412" i="7"/>
  <c r="P1413" i="7"/>
  <c r="Q1413" i="7"/>
  <c r="R1413" i="7"/>
  <c r="S1413" i="7"/>
  <c r="P1414" i="7"/>
  <c r="Q1414" i="7"/>
  <c r="R1414" i="7"/>
  <c r="S1414" i="7"/>
  <c r="P1415" i="7"/>
  <c r="Q1415" i="7"/>
  <c r="R1415" i="7"/>
  <c r="S1415" i="7"/>
  <c r="P1416" i="7"/>
  <c r="Q1416" i="7"/>
  <c r="R1416" i="7"/>
  <c r="S1416" i="7"/>
  <c r="P1417" i="7"/>
  <c r="Q1417" i="7"/>
  <c r="R1417" i="7"/>
  <c r="S1417" i="7"/>
  <c r="P1418" i="7"/>
  <c r="Q1418" i="7"/>
  <c r="R1418" i="7"/>
  <c r="S1418" i="7"/>
  <c r="P1419" i="7"/>
  <c r="Q1419" i="7"/>
  <c r="R1419" i="7"/>
  <c r="S1419" i="7"/>
  <c r="P1420" i="7"/>
  <c r="Q1420" i="7"/>
  <c r="R1420" i="7"/>
  <c r="S1420" i="7"/>
  <c r="P1421" i="7"/>
  <c r="Q1421" i="7"/>
  <c r="R1421" i="7"/>
  <c r="S1421" i="7"/>
  <c r="P1422" i="7"/>
  <c r="Q1422" i="7"/>
  <c r="R1422" i="7"/>
  <c r="S1422" i="7"/>
  <c r="P1423" i="7"/>
  <c r="Q1423" i="7"/>
  <c r="R1423" i="7"/>
  <c r="S1423" i="7"/>
  <c r="P1424" i="7"/>
  <c r="Q1424" i="7"/>
  <c r="R1424" i="7"/>
  <c r="S1424" i="7"/>
  <c r="P1425" i="7"/>
  <c r="Q1425" i="7"/>
  <c r="R1425" i="7"/>
  <c r="S1425" i="7"/>
  <c r="P1426" i="7"/>
  <c r="Q1426" i="7"/>
  <c r="R1426" i="7"/>
  <c r="S1426" i="7"/>
  <c r="P1427" i="7"/>
  <c r="Q1427" i="7"/>
  <c r="R1427" i="7"/>
  <c r="S1427" i="7"/>
  <c r="P1428" i="7"/>
  <c r="Q1428" i="7"/>
  <c r="R1428" i="7"/>
  <c r="S1428" i="7"/>
  <c r="P1429" i="7"/>
  <c r="Q1429" i="7"/>
  <c r="R1429" i="7"/>
  <c r="S1429" i="7"/>
  <c r="P1430" i="7"/>
  <c r="Q1430" i="7"/>
  <c r="R1430" i="7"/>
  <c r="S1430" i="7"/>
  <c r="P1431" i="7"/>
  <c r="Q1431" i="7"/>
  <c r="R1431" i="7"/>
  <c r="S1431" i="7"/>
  <c r="P1432" i="7"/>
  <c r="Q1432" i="7"/>
  <c r="R1432" i="7"/>
  <c r="S1432" i="7"/>
  <c r="P1433" i="7"/>
  <c r="Q1433" i="7"/>
  <c r="R1433" i="7"/>
  <c r="S1433" i="7"/>
  <c r="P1434" i="7"/>
  <c r="Q1434" i="7"/>
  <c r="R1434" i="7"/>
  <c r="S1434" i="7"/>
  <c r="P1435" i="7"/>
  <c r="Q1435" i="7"/>
  <c r="R1435" i="7"/>
  <c r="S1435" i="7"/>
  <c r="P1436" i="7"/>
  <c r="Q1436" i="7"/>
  <c r="R1436" i="7"/>
  <c r="S1436" i="7"/>
  <c r="P1437" i="7"/>
  <c r="Q1437" i="7"/>
  <c r="R1437" i="7"/>
  <c r="S1437" i="7"/>
  <c r="P1438" i="7"/>
  <c r="Q1438" i="7"/>
  <c r="R1438" i="7"/>
  <c r="S1438" i="7"/>
  <c r="P1439" i="7"/>
  <c r="Q1439" i="7"/>
  <c r="R1439" i="7"/>
  <c r="S1439" i="7"/>
  <c r="P1440" i="7"/>
  <c r="Q1440" i="7"/>
  <c r="R1440" i="7"/>
  <c r="S1440" i="7"/>
  <c r="P1441" i="7"/>
  <c r="Q1441" i="7"/>
  <c r="R1441" i="7"/>
  <c r="S1441" i="7"/>
  <c r="P1442" i="7"/>
  <c r="Q1442" i="7"/>
  <c r="R1442" i="7"/>
  <c r="S1442" i="7"/>
  <c r="P1443" i="7"/>
  <c r="Q1443" i="7"/>
  <c r="R1443" i="7"/>
  <c r="S1443" i="7"/>
  <c r="P1444" i="7"/>
  <c r="Q1444" i="7"/>
  <c r="R1444" i="7"/>
  <c r="S1444" i="7"/>
  <c r="P1445" i="7"/>
  <c r="Q1445" i="7"/>
  <c r="R1445" i="7"/>
  <c r="S1445" i="7"/>
  <c r="P1446" i="7"/>
  <c r="Q1446" i="7"/>
  <c r="R1446" i="7"/>
  <c r="S1446" i="7"/>
  <c r="P1447" i="7"/>
  <c r="Q1447" i="7"/>
  <c r="R1447" i="7"/>
  <c r="S1447" i="7"/>
  <c r="P1448" i="7"/>
  <c r="Q1448" i="7"/>
  <c r="R1448" i="7"/>
  <c r="S1448" i="7"/>
  <c r="P1449" i="7"/>
  <c r="Q1449" i="7"/>
  <c r="R1449" i="7"/>
  <c r="S1449" i="7"/>
  <c r="P1450" i="7"/>
  <c r="Q1450" i="7"/>
  <c r="R1450" i="7"/>
  <c r="S1450" i="7"/>
  <c r="P1451" i="7"/>
  <c r="Q1451" i="7"/>
  <c r="R1451" i="7"/>
  <c r="S1451" i="7"/>
  <c r="P1452" i="7"/>
  <c r="Q1452" i="7"/>
  <c r="R1452" i="7"/>
  <c r="S1452" i="7"/>
  <c r="P1453" i="7"/>
  <c r="Q1453" i="7"/>
  <c r="R1453" i="7"/>
  <c r="S1453" i="7"/>
  <c r="P1454" i="7"/>
  <c r="Q1454" i="7"/>
  <c r="R1454" i="7"/>
  <c r="S1454" i="7"/>
  <c r="P1455" i="7"/>
  <c r="Q1455" i="7"/>
  <c r="R1455" i="7"/>
  <c r="S1455" i="7"/>
  <c r="P1456" i="7"/>
  <c r="Q1456" i="7"/>
  <c r="R1456" i="7"/>
  <c r="S1456" i="7"/>
  <c r="P1457" i="7"/>
  <c r="Q1457" i="7"/>
  <c r="R1457" i="7"/>
  <c r="S1457" i="7"/>
  <c r="P1458" i="7"/>
  <c r="Q1458" i="7"/>
  <c r="R1458" i="7"/>
  <c r="S1458" i="7"/>
  <c r="P1459" i="7"/>
  <c r="Q1459" i="7"/>
  <c r="R1459" i="7"/>
  <c r="S1459" i="7"/>
  <c r="P1460" i="7"/>
  <c r="Q1460" i="7"/>
  <c r="R1460" i="7"/>
  <c r="S1460" i="7"/>
  <c r="P1461" i="7"/>
  <c r="Q1461" i="7"/>
  <c r="R1461" i="7"/>
  <c r="S1461" i="7"/>
  <c r="P1462" i="7"/>
  <c r="Q1462" i="7"/>
  <c r="R1462" i="7"/>
  <c r="S1462" i="7"/>
  <c r="P1463" i="7"/>
  <c r="Q1463" i="7"/>
  <c r="R1463" i="7"/>
  <c r="S1463" i="7"/>
  <c r="P1464" i="7"/>
  <c r="Q1464" i="7"/>
  <c r="R1464" i="7"/>
  <c r="S1464" i="7"/>
  <c r="P1465" i="7"/>
  <c r="Q1465" i="7"/>
  <c r="R1465" i="7"/>
  <c r="S1465" i="7"/>
  <c r="P1466" i="7"/>
  <c r="Q1466" i="7"/>
  <c r="R1466" i="7"/>
  <c r="S1466" i="7"/>
  <c r="P1467" i="7"/>
  <c r="Q1467" i="7"/>
  <c r="R1467" i="7"/>
  <c r="S1467" i="7"/>
  <c r="P1468" i="7"/>
  <c r="Q1468" i="7"/>
  <c r="R1468" i="7"/>
  <c r="S1468" i="7"/>
  <c r="P1469" i="7"/>
  <c r="Q1469" i="7"/>
  <c r="R1469" i="7"/>
  <c r="S1469" i="7"/>
  <c r="P1470" i="7"/>
  <c r="Q1470" i="7"/>
  <c r="R1470" i="7"/>
  <c r="S1470" i="7"/>
  <c r="P1471" i="7"/>
  <c r="Q1471" i="7"/>
  <c r="R1471" i="7"/>
  <c r="S1471" i="7"/>
  <c r="P1472" i="7"/>
  <c r="Q1472" i="7"/>
  <c r="R1472" i="7"/>
  <c r="S1472" i="7"/>
  <c r="P1473" i="7"/>
  <c r="Q1473" i="7"/>
  <c r="R1473" i="7"/>
  <c r="S1473" i="7"/>
  <c r="P1474" i="7"/>
  <c r="Q1474" i="7"/>
  <c r="R1474" i="7"/>
  <c r="S1474" i="7"/>
  <c r="P1475" i="7"/>
  <c r="Q1475" i="7"/>
  <c r="R1475" i="7"/>
  <c r="S1475" i="7"/>
  <c r="P1476" i="7"/>
  <c r="Q1476" i="7"/>
  <c r="R1476" i="7"/>
  <c r="S1476" i="7"/>
  <c r="P1477" i="7"/>
  <c r="Q1477" i="7"/>
  <c r="R1477" i="7"/>
  <c r="S1477" i="7"/>
  <c r="P1478" i="7"/>
  <c r="Q1478" i="7"/>
  <c r="R1478" i="7"/>
  <c r="S1478" i="7"/>
  <c r="P1479" i="7"/>
  <c r="Q1479" i="7"/>
  <c r="R1479" i="7"/>
  <c r="S1479" i="7"/>
  <c r="P1480" i="7"/>
  <c r="Q1480" i="7"/>
  <c r="R1480" i="7"/>
  <c r="S1480" i="7"/>
  <c r="P1481" i="7"/>
  <c r="Q1481" i="7"/>
  <c r="R1481" i="7"/>
  <c r="S1481" i="7"/>
  <c r="P1482" i="7"/>
  <c r="Q1482" i="7"/>
  <c r="R1482" i="7"/>
  <c r="S1482" i="7"/>
  <c r="P1483" i="7"/>
  <c r="Q1483" i="7"/>
  <c r="R1483" i="7"/>
  <c r="S1483" i="7"/>
  <c r="P1484" i="7"/>
  <c r="Q1484" i="7"/>
  <c r="R1484" i="7"/>
  <c r="S1484" i="7"/>
  <c r="P1485" i="7"/>
  <c r="Q1485" i="7"/>
  <c r="R1485" i="7"/>
  <c r="S1485" i="7"/>
  <c r="P1486" i="7"/>
  <c r="Q1486" i="7"/>
  <c r="R1486" i="7"/>
  <c r="S1486" i="7"/>
  <c r="P1487" i="7"/>
  <c r="Q1487" i="7"/>
  <c r="R1487" i="7"/>
  <c r="S1487" i="7"/>
  <c r="P1488" i="7"/>
  <c r="Q1488" i="7"/>
  <c r="R1488" i="7"/>
  <c r="S1488" i="7"/>
  <c r="P1489" i="7"/>
  <c r="Q1489" i="7"/>
  <c r="R1489" i="7"/>
  <c r="S1489" i="7"/>
  <c r="P1490" i="7"/>
  <c r="Q1490" i="7"/>
  <c r="R1490" i="7"/>
  <c r="S1490" i="7"/>
  <c r="P1491" i="7"/>
  <c r="Q1491" i="7"/>
  <c r="R1491" i="7"/>
  <c r="S1491" i="7"/>
  <c r="P1492" i="7"/>
  <c r="Q1492" i="7"/>
  <c r="R1492" i="7"/>
  <c r="S1492" i="7"/>
  <c r="P1493" i="7"/>
  <c r="Q1493" i="7"/>
  <c r="R1493" i="7"/>
  <c r="S1493" i="7"/>
  <c r="P1494" i="7"/>
  <c r="Q1494" i="7"/>
  <c r="R1494" i="7"/>
  <c r="S1494" i="7"/>
  <c r="P1495" i="7"/>
  <c r="Q1495" i="7"/>
  <c r="R1495" i="7"/>
  <c r="S1495" i="7"/>
  <c r="P1496" i="7"/>
  <c r="Q1496" i="7"/>
  <c r="R1496" i="7"/>
  <c r="S1496" i="7"/>
  <c r="P1497" i="7"/>
  <c r="Q1497" i="7"/>
  <c r="R1497" i="7"/>
  <c r="S1497" i="7"/>
  <c r="P1498" i="7"/>
  <c r="Q1498" i="7"/>
  <c r="R1498" i="7"/>
  <c r="S1498" i="7"/>
  <c r="P1499" i="7"/>
  <c r="Q1499" i="7"/>
  <c r="R1499" i="7"/>
  <c r="S1499" i="7"/>
  <c r="P1500" i="7"/>
  <c r="Q1500" i="7"/>
  <c r="R1500" i="7"/>
  <c r="S1500" i="7"/>
  <c r="P1501" i="7"/>
  <c r="Q1501" i="7"/>
  <c r="R1501" i="7"/>
  <c r="S1501" i="7"/>
  <c r="P1502" i="7"/>
  <c r="Q1502" i="7"/>
  <c r="R1502" i="7"/>
  <c r="S1502" i="7"/>
  <c r="P1503" i="7"/>
  <c r="Q1503" i="7"/>
  <c r="R1503" i="7"/>
  <c r="S1503" i="7"/>
  <c r="P1504" i="7"/>
  <c r="Q1504" i="7"/>
  <c r="R1504" i="7"/>
  <c r="S1504" i="7"/>
  <c r="P1505" i="7"/>
  <c r="Q1505" i="7"/>
  <c r="R1505" i="7"/>
  <c r="S1505" i="7"/>
  <c r="P1506" i="7"/>
  <c r="Q1506" i="7"/>
  <c r="R1506" i="7"/>
  <c r="S1506" i="7"/>
  <c r="P1507" i="7"/>
  <c r="Q1507" i="7"/>
  <c r="R1507" i="7"/>
  <c r="S1507" i="7"/>
  <c r="P1508" i="7"/>
  <c r="Q1508" i="7"/>
  <c r="R1508" i="7"/>
  <c r="S1508" i="7"/>
  <c r="P1509" i="7"/>
  <c r="Q1509" i="7"/>
  <c r="R1509" i="7"/>
  <c r="S1509" i="7"/>
  <c r="P1510" i="7"/>
  <c r="Q1510" i="7"/>
  <c r="R1510" i="7"/>
  <c r="S1510" i="7"/>
  <c r="P1511" i="7"/>
  <c r="Q1511" i="7"/>
  <c r="R1511" i="7"/>
  <c r="S1511" i="7"/>
  <c r="P1512" i="7"/>
  <c r="Q1512" i="7"/>
  <c r="R1512" i="7"/>
  <c r="S1512" i="7"/>
  <c r="P1513" i="7"/>
  <c r="Q1513" i="7"/>
  <c r="R1513" i="7"/>
  <c r="S1513" i="7"/>
  <c r="P1514" i="7"/>
  <c r="Q1514" i="7"/>
  <c r="R1514" i="7"/>
  <c r="S1514" i="7"/>
  <c r="P1515" i="7"/>
  <c r="Q1515" i="7"/>
  <c r="R1515" i="7"/>
  <c r="S1515" i="7"/>
  <c r="P1516" i="7"/>
  <c r="Q1516" i="7"/>
  <c r="R1516" i="7"/>
  <c r="S1516" i="7"/>
  <c r="P1517" i="7"/>
  <c r="Q1517" i="7"/>
  <c r="R1517" i="7"/>
  <c r="S1517" i="7"/>
  <c r="P1518" i="7"/>
  <c r="Q1518" i="7"/>
  <c r="R1518" i="7"/>
  <c r="S1518" i="7"/>
  <c r="P1519" i="7"/>
  <c r="Q1519" i="7"/>
  <c r="R1519" i="7"/>
  <c r="S1519" i="7"/>
  <c r="P1520" i="7"/>
  <c r="Q1520" i="7"/>
  <c r="R1520" i="7"/>
  <c r="S1520" i="7"/>
  <c r="P1521" i="7"/>
  <c r="Q1521" i="7"/>
  <c r="R1521" i="7"/>
  <c r="S1521" i="7"/>
  <c r="P1522" i="7"/>
  <c r="Q1522" i="7"/>
  <c r="R1522" i="7"/>
  <c r="S1522" i="7"/>
  <c r="P1523" i="7"/>
  <c r="Q1523" i="7"/>
  <c r="R1523" i="7"/>
  <c r="S1523" i="7"/>
  <c r="P1524" i="7"/>
  <c r="Q1524" i="7"/>
  <c r="R1524" i="7"/>
  <c r="S1524" i="7"/>
  <c r="P1525" i="7"/>
  <c r="Q1525" i="7"/>
  <c r="R1525" i="7"/>
  <c r="S1525" i="7"/>
  <c r="P1526" i="7"/>
  <c r="Q1526" i="7"/>
  <c r="R1526" i="7"/>
  <c r="S1526" i="7"/>
  <c r="P1527" i="7"/>
  <c r="Q1527" i="7"/>
  <c r="R1527" i="7"/>
  <c r="S1527" i="7"/>
  <c r="P1528" i="7"/>
  <c r="Q1528" i="7"/>
  <c r="R1528" i="7"/>
  <c r="S1528" i="7"/>
  <c r="P1529" i="7"/>
  <c r="Q1529" i="7"/>
  <c r="R1529" i="7"/>
  <c r="S1529" i="7"/>
  <c r="P1530" i="7"/>
  <c r="Q1530" i="7"/>
  <c r="R1530" i="7"/>
  <c r="S1530" i="7"/>
  <c r="P1531" i="7"/>
  <c r="Q1531" i="7"/>
  <c r="R1531" i="7"/>
  <c r="S1531" i="7"/>
  <c r="P1532" i="7"/>
  <c r="Q1532" i="7"/>
  <c r="R1532" i="7"/>
  <c r="S1532" i="7"/>
  <c r="P1533" i="7"/>
  <c r="Q1533" i="7"/>
  <c r="R1533" i="7"/>
  <c r="S1533" i="7"/>
  <c r="P1534" i="7"/>
  <c r="Q1534" i="7"/>
  <c r="R1534" i="7"/>
  <c r="S1534" i="7"/>
  <c r="P1535" i="7"/>
  <c r="Q1535" i="7"/>
  <c r="R1535" i="7"/>
  <c r="S1535" i="7"/>
  <c r="P1536" i="7"/>
  <c r="Q1536" i="7"/>
  <c r="R1536" i="7"/>
  <c r="S1536" i="7"/>
  <c r="P1537" i="7"/>
  <c r="Q1537" i="7"/>
  <c r="R1537" i="7"/>
  <c r="S1537" i="7"/>
  <c r="P1538" i="7"/>
  <c r="Q1538" i="7"/>
  <c r="R1538" i="7"/>
  <c r="S1538" i="7"/>
  <c r="P1539" i="7"/>
  <c r="Q1539" i="7"/>
  <c r="R1539" i="7"/>
  <c r="S1539" i="7"/>
  <c r="P1540" i="7"/>
  <c r="Q1540" i="7"/>
  <c r="R1540" i="7"/>
  <c r="S1540" i="7"/>
  <c r="P1541" i="7"/>
  <c r="Q1541" i="7"/>
  <c r="R1541" i="7"/>
  <c r="S1541" i="7"/>
  <c r="P1542" i="7"/>
  <c r="Q1542" i="7"/>
  <c r="R1542" i="7"/>
  <c r="S1542" i="7"/>
  <c r="P1543" i="7"/>
  <c r="Q1543" i="7"/>
  <c r="R1543" i="7"/>
  <c r="S1543" i="7"/>
  <c r="P1544" i="7"/>
  <c r="Q1544" i="7"/>
  <c r="R1544" i="7"/>
  <c r="S1544" i="7"/>
  <c r="P1545" i="7"/>
  <c r="Q1545" i="7"/>
  <c r="R1545" i="7"/>
  <c r="S1545" i="7"/>
  <c r="P1546" i="7"/>
  <c r="Q1546" i="7"/>
  <c r="R1546" i="7"/>
  <c r="S1546" i="7"/>
  <c r="P1547" i="7"/>
  <c r="Q1547" i="7"/>
  <c r="R1547" i="7"/>
  <c r="S1547" i="7"/>
  <c r="P1548" i="7"/>
  <c r="Q1548" i="7"/>
  <c r="R1548" i="7"/>
  <c r="S1548" i="7"/>
  <c r="P1549" i="7"/>
  <c r="Q1549" i="7"/>
  <c r="R1549" i="7"/>
  <c r="S1549" i="7"/>
  <c r="P1550" i="7"/>
  <c r="Q1550" i="7"/>
  <c r="R1550" i="7"/>
  <c r="S1550" i="7"/>
  <c r="P1551" i="7"/>
  <c r="Q1551" i="7"/>
  <c r="R1551" i="7"/>
  <c r="S1551" i="7"/>
  <c r="P1552" i="7"/>
  <c r="Q1552" i="7"/>
  <c r="R1552" i="7"/>
  <c r="S1552" i="7"/>
  <c r="P1553" i="7"/>
  <c r="Q1553" i="7"/>
  <c r="R1553" i="7"/>
  <c r="S1553" i="7"/>
  <c r="P1554" i="7"/>
  <c r="Q1554" i="7"/>
  <c r="R1554" i="7"/>
  <c r="S1554" i="7"/>
  <c r="P1555" i="7"/>
  <c r="Q1555" i="7"/>
  <c r="R1555" i="7"/>
  <c r="S1555" i="7"/>
  <c r="P1556" i="7"/>
  <c r="Q1556" i="7"/>
  <c r="R1556" i="7"/>
  <c r="S1556" i="7"/>
  <c r="P1557" i="7"/>
  <c r="Q1557" i="7"/>
  <c r="R1557" i="7"/>
  <c r="S1557" i="7"/>
  <c r="P1558" i="7"/>
  <c r="Q1558" i="7"/>
  <c r="R1558" i="7"/>
  <c r="S1558" i="7"/>
  <c r="P1559" i="7"/>
  <c r="Q1559" i="7"/>
  <c r="R1559" i="7"/>
  <c r="S1559" i="7"/>
  <c r="P1560" i="7"/>
  <c r="Q1560" i="7"/>
  <c r="R1560" i="7"/>
  <c r="S1560" i="7"/>
  <c r="P1561" i="7"/>
  <c r="Q1561" i="7"/>
  <c r="R1561" i="7"/>
  <c r="S1561" i="7"/>
  <c r="P1562" i="7"/>
  <c r="Q1562" i="7"/>
  <c r="R1562" i="7"/>
  <c r="S1562" i="7"/>
  <c r="P1563" i="7"/>
  <c r="Q1563" i="7"/>
  <c r="R1563" i="7"/>
  <c r="S1563" i="7"/>
  <c r="P1564" i="7"/>
  <c r="Q1564" i="7"/>
  <c r="R1564" i="7"/>
  <c r="S1564" i="7"/>
  <c r="P1565" i="7"/>
  <c r="Q1565" i="7"/>
  <c r="R1565" i="7"/>
  <c r="S1565" i="7"/>
  <c r="P1566" i="7"/>
  <c r="Q1566" i="7"/>
  <c r="R1566" i="7"/>
  <c r="S1566" i="7"/>
  <c r="P1567" i="7"/>
  <c r="Q1567" i="7"/>
  <c r="R1567" i="7"/>
  <c r="S1567" i="7"/>
  <c r="P1568" i="7"/>
  <c r="Q1568" i="7"/>
  <c r="R1568" i="7"/>
  <c r="S1568" i="7"/>
  <c r="P1569" i="7"/>
  <c r="Q1569" i="7"/>
  <c r="R1569" i="7"/>
  <c r="S1569" i="7"/>
  <c r="P1570" i="7"/>
  <c r="Q1570" i="7"/>
  <c r="R1570" i="7"/>
  <c r="S1570" i="7"/>
  <c r="P1571" i="7"/>
  <c r="Q1571" i="7"/>
  <c r="R1571" i="7"/>
  <c r="S1571" i="7"/>
  <c r="P1572" i="7"/>
  <c r="Q1572" i="7"/>
  <c r="R1572" i="7"/>
  <c r="S1572" i="7"/>
  <c r="P1573" i="7"/>
  <c r="Q1573" i="7"/>
  <c r="R1573" i="7"/>
  <c r="S1573" i="7"/>
  <c r="P1574" i="7"/>
  <c r="Q1574" i="7"/>
  <c r="R1574" i="7"/>
  <c r="S1574" i="7"/>
  <c r="P1575" i="7"/>
  <c r="Q1575" i="7"/>
  <c r="R1575" i="7"/>
  <c r="S1575" i="7"/>
  <c r="P1576" i="7"/>
  <c r="Q1576" i="7"/>
  <c r="R1576" i="7"/>
  <c r="S1576" i="7"/>
  <c r="P1577" i="7"/>
  <c r="Q1577" i="7"/>
  <c r="R1577" i="7"/>
  <c r="S1577" i="7"/>
  <c r="P1578" i="7"/>
  <c r="Q1578" i="7"/>
  <c r="R1578" i="7"/>
  <c r="S1578" i="7"/>
  <c r="P1579" i="7"/>
  <c r="Q1579" i="7"/>
  <c r="R1579" i="7"/>
  <c r="S1579" i="7"/>
  <c r="P1580" i="7"/>
  <c r="Q1580" i="7"/>
  <c r="R1580" i="7"/>
  <c r="S1580" i="7"/>
  <c r="P1581" i="7"/>
  <c r="Q1581" i="7"/>
  <c r="R1581" i="7"/>
  <c r="S1581" i="7"/>
  <c r="P1582" i="7"/>
  <c r="Q1582" i="7"/>
  <c r="R1582" i="7"/>
  <c r="S1582" i="7"/>
  <c r="P1583" i="7"/>
  <c r="Q1583" i="7"/>
  <c r="R1583" i="7"/>
  <c r="S1583" i="7"/>
  <c r="P1584" i="7"/>
  <c r="Q1584" i="7"/>
  <c r="R1584" i="7"/>
  <c r="S1584" i="7"/>
  <c r="P1585" i="7"/>
  <c r="Q1585" i="7"/>
  <c r="R1585" i="7"/>
  <c r="S1585" i="7"/>
  <c r="P1586" i="7"/>
  <c r="Q1586" i="7"/>
  <c r="R1586" i="7"/>
  <c r="S1586" i="7"/>
  <c r="P1587" i="7"/>
  <c r="Q1587" i="7"/>
  <c r="R1587" i="7"/>
  <c r="S1587" i="7"/>
  <c r="P1588" i="7"/>
  <c r="Q1588" i="7"/>
  <c r="R1588" i="7"/>
  <c r="S1588" i="7"/>
  <c r="P1589" i="7"/>
  <c r="Q1589" i="7"/>
  <c r="R1589" i="7"/>
  <c r="S1589" i="7"/>
  <c r="P1590" i="7"/>
  <c r="Q1590" i="7"/>
  <c r="R1590" i="7"/>
  <c r="S1590" i="7"/>
  <c r="P1591" i="7"/>
  <c r="Q1591" i="7"/>
  <c r="R1591" i="7"/>
  <c r="S1591" i="7"/>
  <c r="P1592" i="7"/>
  <c r="Q1592" i="7"/>
  <c r="R1592" i="7"/>
  <c r="S1592" i="7"/>
  <c r="P1593" i="7"/>
  <c r="Q1593" i="7"/>
  <c r="R1593" i="7"/>
  <c r="S1593" i="7"/>
  <c r="P1594" i="7"/>
  <c r="Q1594" i="7"/>
  <c r="R1594" i="7"/>
  <c r="S1594" i="7"/>
  <c r="P1595" i="7"/>
  <c r="Q1595" i="7"/>
  <c r="R1595" i="7"/>
  <c r="S1595" i="7"/>
  <c r="P1596" i="7"/>
  <c r="Q1596" i="7"/>
  <c r="R1596" i="7"/>
  <c r="S1596" i="7"/>
  <c r="P1597" i="7"/>
  <c r="Q1597" i="7"/>
  <c r="R1597" i="7"/>
  <c r="S1597" i="7"/>
  <c r="P1598" i="7"/>
  <c r="Q1598" i="7"/>
  <c r="R1598" i="7"/>
  <c r="S1598" i="7"/>
  <c r="P1599" i="7"/>
  <c r="Q1599" i="7"/>
  <c r="R1599" i="7"/>
  <c r="S1599" i="7"/>
  <c r="P1600" i="7"/>
  <c r="Q1600" i="7"/>
  <c r="R1600" i="7"/>
  <c r="S1600" i="7"/>
  <c r="P1601" i="7"/>
  <c r="Q1601" i="7"/>
  <c r="R1601" i="7"/>
  <c r="S1601" i="7"/>
  <c r="P1602" i="7"/>
  <c r="Q1602" i="7"/>
  <c r="R1602" i="7"/>
  <c r="S1602" i="7"/>
  <c r="P1603" i="7"/>
  <c r="Q1603" i="7"/>
  <c r="R1603" i="7"/>
  <c r="S1603" i="7"/>
  <c r="P1604" i="7"/>
  <c r="Q1604" i="7"/>
  <c r="R1604" i="7"/>
  <c r="S1604" i="7"/>
  <c r="P1605" i="7"/>
  <c r="Q1605" i="7"/>
  <c r="R1605" i="7"/>
  <c r="S1605" i="7"/>
  <c r="P1606" i="7"/>
  <c r="Q1606" i="7"/>
  <c r="R1606" i="7"/>
  <c r="S1606" i="7"/>
  <c r="P1607" i="7"/>
  <c r="Q1607" i="7"/>
  <c r="R1607" i="7"/>
  <c r="S1607" i="7"/>
  <c r="P1608" i="7"/>
  <c r="Q1608" i="7"/>
  <c r="R1608" i="7"/>
  <c r="S1608" i="7"/>
  <c r="P1609" i="7"/>
  <c r="Q1609" i="7"/>
  <c r="R1609" i="7"/>
  <c r="S1609" i="7"/>
  <c r="P1610" i="7"/>
  <c r="Q1610" i="7"/>
  <c r="R1610" i="7"/>
  <c r="S1610" i="7"/>
  <c r="P1611" i="7"/>
  <c r="Q1611" i="7"/>
  <c r="R1611" i="7"/>
  <c r="S1611" i="7"/>
  <c r="P1612" i="7"/>
  <c r="Q1612" i="7"/>
  <c r="R1612" i="7"/>
  <c r="S1612" i="7"/>
  <c r="P1613" i="7"/>
  <c r="Q1613" i="7"/>
  <c r="R1613" i="7"/>
  <c r="S1613" i="7"/>
  <c r="P1614" i="7"/>
  <c r="Q1614" i="7"/>
  <c r="R1614" i="7"/>
  <c r="S1614" i="7"/>
  <c r="P1615" i="7"/>
  <c r="Q1615" i="7"/>
  <c r="R1615" i="7"/>
  <c r="S1615" i="7"/>
  <c r="P1616" i="7"/>
  <c r="Q1616" i="7"/>
  <c r="R1616" i="7"/>
  <c r="S1616" i="7"/>
  <c r="P1617" i="7"/>
  <c r="Q1617" i="7"/>
  <c r="R1617" i="7"/>
  <c r="S1617" i="7"/>
  <c r="P1618" i="7"/>
  <c r="Q1618" i="7"/>
  <c r="R1618" i="7"/>
  <c r="S1618" i="7"/>
  <c r="P1619" i="7"/>
  <c r="Q1619" i="7"/>
  <c r="R1619" i="7"/>
  <c r="S1619" i="7"/>
  <c r="P1620" i="7"/>
  <c r="Q1620" i="7"/>
  <c r="R1620" i="7"/>
  <c r="S1620" i="7"/>
  <c r="P1621" i="7"/>
  <c r="Q1621" i="7"/>
  <c r="R1621" i="7"/>
  <c r="S1621" i="7"/>
  <c r="P1622" i="7"/>
  <c r="Q1622" i="7"/>
  <c r="R1622" i="7"/>
  <c r="S1622" i="7"/>
  <c r="P1623" i="7"/>
  <c r="Q1623" i="7"/>
  <c r="R1623" i="7"/>
  <c r="S1623" i="7"/>
  <c r="P1624" i="7"/>
  <c r="Q1624" i="7"/>
  <c r="R1624" i="7"/>
  <c r="S1624" i="7"/>
  <c r="P1625" i="7"/>
  <c r="Q1625" i="7"/>
  <c r="R1625" i="7"/>
  <c r="S1625" i="7"/>
  <c r="P1626" i="7"/>
  <c r="Q1626" i="7"/>
  <c r="R1626" i="7"/>
  <c r="S1626" i="7"/>
  <c r="P1627" i="7"/>
  <c r="Q1627" i="7"/>
  <c r="R1627" i="7"/>
  <c r="S1627" i="7"/>
  <c r="P1628" i="7"/>
  <c r="Q1628" i="7"/>
  <c r="R1628" i="7"/>
  <c r="S1628" i="7"/>
  <c r="P1629" i="7"/>
  <c r="Q1629" i="7"/>
  <c r="R1629" i="7"/>
  <c r="S1629" i="7"/>
  <c r="P1630" i="7"/>
  <c r="Q1630" i="7"/>
  <c r="R1630" i="7"/>
  <c r="S1630" i="7"/>
  <c r="P1631" i="7"/>
  <c r="Q1631" i="7"/>
  <c r="R1631" i="7"/>
  <c r="S1631" i="7"/>
  <c r="P1632" i="7"/>
  <c r="Q1632" i="7"/>
  <c r="R1632" i="7"/>
  <c r="S1632" i="7"/>
  <c r="P1633" i="7"/>
  <c r="Q1633" i="7"/>
  <c r="R1633" i="7"/>
  <c r="S1633" i="7"/>
  <c r="P1634" i="7"/>
  <c r="Q1634" i="7"/>
  <c r="R1634" i="7"/>
  <c r="S1634" i="7"/>
  <c r="P1635" i="7"/>
  <c r="Q1635" i="7"/>
  <c r="R1635" i="7"/>
  <c r="S1635" i="7"/>
  <c r="P1636" i="7"/>
  <c r="Q1636" i="7"/>
  <c r="R1636" i="7"/>
  <c r="S1636" i="7"/>
  <c r="P1637" i="7"/>
  <c r="Q1637" i="7"/>
  <c r="R1637" i="7"/>
  <c r="S1637" i="7"/>
  <c r="P1638" i="7"/>
  <c r="Q1638" i="7"/>
  <c r="R1638" i="7"/>
  <c r="S1638" i="7"/>
  <c r="P1639" i="7"/>
  <c r="Q1639" i="7"/>
  <c r="R1639" i="7"/>
  <c r="S1639" i="7"/>
  <c r="P1640" i="7"/>
  <c r="Q1640" i="7"/>
  <c r="R1640" i="7"/>
  <c r="S1640" i="7"/>
  <c r="P1641" i="7"/>
  <c r="Q1641" i="7"/>
  <c r="R1641" i="7"/>
  <c r="S1641" i="7"/>
  <c r="P1642" i="7"/>
  <c r="Q1642" i="7"/>
  <c r="R1642" i="7"/>
  <c r="S1642" i="7"/>
  <c r="P1643" i="7"/>
  <c r="Q1643" i="7"/>
  <c r="R1643" i="7"/>
  <c r="S1643" i="7"/>
  <c r="P1644" i="7"/>
  <c r="Q1644" i="7"/>
  <c r="R1644" i="7"/>
  <c r="S1644" i="7"/>
  <c r="P1645" i="7"/>
  <c r="Q1645" i="7"/>
  <c r="R1645" i="7"/>
  <c r="S1645" i="7"/>
  <c r="P1646" i="7"/>
  <c r="Q1646" i="7"/>
  <c r="R1646" i="7"/>
  <c r="S1646" i="7"/>
  <c r="P1647" i="7"/>
  <c r="Q1647" i="7"/>
  <c r="R1647" i="7"/>
  <c r="S1647" i="7"/>
  <c r="P1648" i="7"/>
  <c r="Q1648" i="7"/>
  <c r="R1648" i="7"/>
  <c r="S1648" i="7"/>
  <c r="P1649" i="7"/>
  <c r="Q1649" i="7"/>
  <c r="R1649" i="7"/>
  <c r="S1649" i="7"/>
  <c r="P1650" i="7"/>
  <c r="Q1650" i="7"/>
  <c r="R1650" i="7"/>
  <c r="S1650" i="7"/>
  <c r="P1651" i="7"/>
  <c r="Q1651" i="7"/>
  <c r="R1651" i="7"/>
  <c r="S1651" i="7"/>
  <c r="P1652" i="7"/>
  <c r="Q1652" i="7"/>
  <c r="R1652" i="7"/>
  <c r="S1652" i="7"/>
  <c r="P1653" i="7"/>
  <c r="Q1653" i="7"/>
  <c r="R1653" i="7"/>
  <c r="S1653" i="7"/>
  <c r="P1654" i="7"/>
  <c r="Q1654" i="7"/>
  <c r="R1654" i="7"/>
  <c r="S1654" i="7"/>
  <c r="P1655" i="7"/>
  <c r="Q1655" i="7"/>
  <c r="R1655" i="7"/>
  <c r="S1655" i="7"/>
  <c r="P1656" i="7"/>
  <c r="Q1656" i="7"/>
  <c r="R1656" i="7"/>
  <c r="S1656" i="7"/>
  <c r="P1657" i="7"/>
  <c r="Q1657" i="7"/>
  <c r="R1657" i="7"/>
  <c r="S1657" i="7"/>
  <c r="P1658" i="7"/>
  <c r="Q1658" i="7"/>
  <c r="R1658" i="7"/>
  <c r="S1658" i="7"/>
  <c r="P1659" i="7"/>
  <c r="Q1659" i="7"/>
  <c r="R1659" i="7"/>
  <c r="S1659" i="7"/>
  <c r="P1660" i="7"/>
  <c r="Q1660" i="7"/>
  <c r="R1660" i="7"/>
  <c r="S1660" i="7"/>
  <c r="P1661" i="7"/>
  <c r="Q1661" i="7"/>
  <c r="R1661" i="7"/>
  <c r="S1661" i="7"/>
  <c r="P1662" i="7"/>
  <c r="Q1662" i="7"/>
  <c r="R1662" i="7"/>
  <c r="S1662" i="7"/>
  <c r="P1663" i="7"/>
  <c r="Q1663" i="7"/>
  <c r="R1663" i="7"/>
  <c r="S1663" i="7"/>
  <c r="P1664" i="7"/>
  <c r="Q1664" i="7"/>
  <c r="R1664" i="7"/>
  <c r="S1664" i="7"/>
  <c r="P1665" i="7"/>
  <c r="Q1665" i="7"/>
  <c r="R1665" i="7"/>
  <c r="S1665" i="7"/>
  <c r="P1666" i="7"/>
  <c r="Q1666" i="7"/>
  <c r="R1666" i="7"/>
  <c r="S1666" i="7"/>
  <c r="P1667" i="7"/>
  <c r="Q1667" i="7"/>
  <c r="R1667" i="7"/>
  <c r="S1667" i="7"/>
  <c r="P1668" i="7"/>
  <c r="Q1668" i="7"/>
  <c r="R1668" i="7"/>
  <c r="S1668" i="7"/>
  <c r="P1669" i="7"/>
  <c r="Q1669" i="7"/>
  <c r="R1669" i="7"/>
  <c r="S1669" i="7"/>
  <c r="P1670" i="7"/>
  <c r="Q1670" i="7"/>
  <c r="R1670" i="7"/>
  <c r="S1670" i="7"/>
  <c r="P1671" i="7"/>
  <c r="Q1671" i="7"/>
  <c r="R1671" i="7"/>
  <c r="S1671" i="7"/>
  <c r="P1672" i="7"/>
  <c r="Q1672" i="7"/>
  <c r="R1672" i="7"/>
  <c r="S1672" i="7"/>
  <c r="P1673" i="7"/>
  <c r="Q1673" i="7"/>
  <c r="R1673" i="7"/>
  <c r="S1673" i="7"/>
  <c r="P1674" i="7"/>
  <c r="Q1674" i="7"/>
  <c r="R1674" i="7"/>
  <c r="S1674" i="7"/>
  <c r="P1675" i="7"/>
  <c r="Q1675" i="7"/>
  <c r="R1675" i="7"/>
  <c r="S1675" i="7"/>
  <c r="P1676" i="7"/>
  <c r="Q1676" i="7"/>
  <c r="R1676" i="7"/>
  <c r="S1676" i="7"/>
  <c r="P1677" i="7"/>
  <c r="Q1677" i="7"/>
  <c r="R1677" i="7"/>
  <c r="S1677" i="7"/>
  <c r="P1678" i="7"/>
  <c r="Q1678" i="7"/>
  <c r="R1678" i="7"/>
  <c r="S1678" i="7"/>
  <c r="P1679" i="7"/>
  <c r="Q1679" i="7"/>
  <c r="R1679" i="7"/>
  <c r="S1679" i="7"/>
  <c r="P1680" i="7"/>
  <c r="Q1680" i="7"/>
  <c r="R1680" i="7"/>
  <c r="S1680" i="7"/>
  <c r="P1681" i="7"/>
  <c r="Q1681" i="7"/>
  <c r="R1681" i="7"/>
  <c r="S1681" i="7"/>
  <c r="P1682" i="7"/>
  <c r="Q1682" i="7"/>
  <c r="R1682" i="7"/>
  <c r="S1682" i="7"/>
  <c r="P1683" i="7"/>
  <c r="Q1683" i="7"/>
  <c r="R1683" i="7"/>
  <c r="S1683" i="7"/>
  <c r="P1684" i="7"/>
  <c r="Q1684" i="7"/>
  <c r="R1684" i="7"/>
  <c r="S1684" i="7"/>
  <c r="P1685" i="7"/>
  <c r="Q1685" i="7"/>
  <c r="R1685" i="7"/>
  <c r="S1685" i="7"/>
  <c r="P1686" i="7"/>
  <c r="Q1686" i="7"/>
  <c r="R1686" i="7"/>
  <c r="S1686" i="7"/>
  <c r="P1687" i="7"/>
  <c r="Q1687" i="7"/>
  <c r="R1687" i="7"/>
  <c r="S1687" i="7"/>
  <c r="P1688" i="7"/>
  <c r="Q1688" i="7"/>
  <c r="R1688" i="7"/>
  <c r="S1688" i="7"/>
  <c r="P1689" i="7"/>
  <c r="Q1689" i="7"/>
  <c r="R1689" i="7"/>
  <c r="S1689" i="7"/>
  <c r="P1690" i="7"/>
  <c r="Q1690" i="7"/>
  <c r="R1690" i="7"/>
  <c r="S1690" i="7"/>
  <c r="P1691" i="7"/>
  <c r="Q1691" i="7"/>
  <c r="R1691" i="7"/>
  <c r="S1691" i="7"/>
  <c r="P1692" i="7"/>
  <c r="Q1692" i="7"/>
  <c r="R1692" i="7"/>
  <c r="S1692" i="7"/>
  <c r="P1693" i="7"/>
  <c r="Q1693" i="7"/>
  <c r="R1693" i="7"/>
  <c r="S1693" i="7"/>
  <c r="P1694" i="7"/>
  <c r="Q1694" i="7"/>
  <c r="R1694" i="7"/>
  <c r="S1694" i="7"/>
  <c r="P1695" i="7"/>
  <c r="Q1695" i="7"/>
  <c r="R1695" i="7"/>
  <c r="S1695" i="7"/>
  <c r="P1696" i="7"/>
  <c r="Q1696" i="7"/>
  <c r="R1696" i="7"/>
  <c r="S1696" i="7"/>
  <c r="P1697" i="7"/>
  <c r="Q1697" i="7"/>
  <c r="R1697" i="7"/>
  <c r="S1697" i="7"/>
  <c r="P1698" i="7"/>
  <c r="Q1698" i="7"/>
  <c r="R1698" i="7"/>
  <c r="S1698" i="7"/>
  <c r="P1699" i="7"/>
  <c r="Q1699" i="7"/>
  <c r="R1699" i="7"/>
  <c r="S1699" i="7"/>
  <c r="P1700" i="7"/>
  <c r="Q1700" i="7"/>
  <c r="R1700" i="7"/>
  <c r="S1700" i="7"/>
  <c r="P1701" i="7"/>
  <c r="Q1701" i="7"/>
  <c r="R1701" i="7"/>
  <c r="S1701" i="7"/>
  <c r="P1702" i="7"/>
  <c r="Q1702" i="7"/>
  <c r="R1702" i="7"/>
  <c r="S1702" i="7"/>
  <c r="P1703" i="7"/>
  <c r="Q1703" i="7"/>
  <c r="R1703" i="7"/>
  <c r="S1703" i="7"/>
  <c r="P1704" i="7"/>
  <c r="Q1704" i="7"/>
  <c r="R1704" i="7"/>
  <c r="S1704" i="7"/>
  <c r="P1705" i="7"/>
  <c r="Q1705" i="7"/>
  <c r="R1705" i="7"/>
  <c r="S1705" i="7"/>
  <c r="P1706" i="7"/>
  <c r="Q1706" i="7"/>
  <c r="R1706" i="7"/>
  <c r="S1706" i="7"/>
  <c r="P1707" i="7"/>
  <c r="Q1707" i="7"/>
  <c r="R1707" i="7"/>
  <c r="S1707" i="7"/>
  <c r="P1708" i="7"/>
  <c r="Q1708" i="7"/>
  <c r="R1708" i="7"/>
  <c r="S1708" i="7"/>
  <c r="P1709" i="7"/>
  <c r="Q1709" i="7"/>
  <c r="R1709" i="7"/>
  <c r="S1709" i="7"/>
  <c r="P1710" i="7"/>
  <c r="Q1710" i="7"/>
  <c r="R1710" i="7"/>
  <c r="S1710" i="7"/>
  <c r="P1711" i="7"/>
  <c r="Q1711" i="7"/>
  <c r="R1711" i="7"/>
  <c r="S1711" i="7"/>
  <c r="P1712" i="7"/>
  <c r="Q1712" i="7"/>
  <c r="R1712" i="7"/>
  <c r="S1712" i="7"/>
  <c r="P1713" i="7"/>
  <c r="Q1713" i="7"/>
  <c r="R1713" i="7"/>
  <c r="S1713" i="7"/>
  <c r="P1714" i="7"/>
  <c r="Q1714" i="7"/>
  <c r="R1714" i="7"/>
  <c r="S1714" i="7"/>
  <c r="P1715" i="7"/>
  <c r="Q1715" i="7"/>
  <c r="R1715" i="7"/>
  <c r="S1715" i="7"/>
  <c r="P1716" i="7"/>
  <c r="Q1716" i="7"/>
  <c r="R1716" i="7"/>
  <c r="S1716" i="7"/>
  <c r="P1717" i="7"/>
  <c r="Q1717" i="7"/>
  <c r="R1717" i="7"/>
  <c r="S1717" i="7"/>
  <c r="P1718" i="7"/>
  <c r="Q1718" i="7"/>
  <c r="R1718" i="7"/>
  <c r="S1718" i="7"/>
  <c r="P1719" i="7"/>
  <c r="Q1719" i="7"/>
  <c r="R1719" i="7"/>
  <c r="S1719" i="7"/>
  <c r="P1720" i="7"/>
  <c r="Q1720" i="7"/>
  <c r="R1720" i="7"/>
  <c r="S1720" i="7"/>
  <c r="P1721" i="7"/>
  <c r="Q1721" i="7"/>
  <c r="R1721" i="7"/>
  <c r="S1721" i="7"/>
  <c r="P1722" i="7"/>
  <c r="Q1722" i="7"/>
  <c r="R1722" i="7"/>
  <c r="S1722" i="7"/>
  <c r="P1723" i="7"/>
  <c r="Q1723" i="7"/>
  <c r="R1723" i="7"/>
  <c r="S1723" i="7"/>
  <c r="P1724" i="7"/>
  <c r="Q1724" i="7"/>
  <c r="R1724" i="7"/>
  <c r="S1724" i="7"/>
  <c r="P1725" i="7"/>
  <c r="Q1725" i="7"/>
  <c r="R1725" i="7"/>
  <c r="S1725" i="7"/>
  <c r="P1726" i="7"/>
  <c r="Q1726" i="7"/>
  <c r="R1726" i="7"/>
  <c r="S1726" i="7"/>
  <c r="P1727" i="7"/>
  <c r="Q1727" i="7"/>
  <c r="R1727" i="7"/>
  <c r="S1727" i="7"/>
  <c r="P1728" i="7"/>
  <c r="Q1728" i="7"/>
  <c r="R1728" i="7"/>
  <c r="S1728" i="7"/>
  <c r="P1729" i="7"/>
  <c r="Q1729" i="7"/>
  <c r="R1729" i="7"/>
  <c r="S1729" i="7"/>
  <c r="P1730" i="7"/>
  <c r="Q1730" i="7"/>
  <c r="R1730" i="7"/>
  <c r="S1730" i="7"/>
  <c r="P1731" i="7"/>
  <c r="Q1731" i="7"/>
  <c r="R1731" i="7"/>
  <c r="S1731" i="7"/>
  <c r="P1732" i="7"/>
  <c r="Q1732" i="7"/>
  <c r="R1732" i="7"/>
  <c r="S1732" i="7"/>
  <c r="P1733" i="7"/>
  <c r="Q1733" i="7"/>
  <c r="R1733" i="7"/>
  <c r="S1733" i="7"/>
  <c r="P1734" i="7"/>
  <c r="Q1734" i="7"/>
  <c r="R1734" i="7"/>
  <c r="S1734" i="7"/>
  <c r="P1735" i="7"/>
  <c r="Q1735" i="7"/>
  <c r="R1735" i="7"/>
  <c r="S1735" i="7"/>
  <c r="P1736" i="7"/>
  <c r="Q1736" i="7"/>
  <c r="R1736" i="7"/>
  <c r="S1736" i="7"/>
  <c r="P1737" i="7"/>
  <c r="Q1737" i="7"/>
  <c r="R1737" i="7"/>
  <c r="S1737" i="7"/>
  <c r="P1738" i="7"/>
  <c r="Q1738" i="7"/>
  <c r="R1738" i="7"/>
  <c r="S1738" i="7"/>
  <c r="P1739" i="7"/>
  <c r="Q1739" i="7"/>
  <c r="R1739" i="7"/>
  <c r="S1739" i="7"/>
  <c r="P1740" i="7"/>
  <c r="Q1740" i="7"/>
  <c r="R1740" i="7"/>
  <c r="S1740" i="7"/>
  <c r="P1741" i="7"/>
  <c r="Q1741" i="7"/>
  <c r="R1741" i="7"/>
  <c r="S1741" i="7"/>
  <c r="P1742" i="7"/>
  <c r="Q1742" i="7"/>
  <c r="R1742" i="7"/>
  <c r="S1742" i="7"/>
  <c r="P1743" i="7"/>
  <c r="Q1743" i="7"/>
  <c r="R1743" i="7"/>
  <c r="S1743" i="7"/>
  <c r="P1744" i="7"/>
  <c r="Q1744" i="7"/>
  <c r="R1744" i="7"/>
  <c r="S1744" i="7"/>
  <c r="P1745" i="7"/>
  <c r="Q1745" i="7"/>
  <c r="R1745" i="7"/>
  <c r="S1745" i="7"/>
  <c r="P1746" i="7"/>
  <c r="Q1746" i="7"/>
  <c r="R1746" i="7"/>
  <c r="S1746" i="7"/>
  <c r="P1747" i="7"/>
  <c r="Q1747" i="7"/>
  <c r="R1747" i="7"/>
  <c r="S1747" i="7"/>
  <c r="P1748" i="7"/>
  <c r="Q1748" i="7"/>
  <c r="R1748" i="7"/>
  <c r="S1748" i="7"/>
  <c r="P1749" i="7"/>
  <c r="Q1749" i="7"/>
  <c r="R1749" i="7"/>
  <c r="S1749" i="7"/>
  <c r="P1750" i="7"/>
  <c r="Q1750" i="7"/>
  <c r="R1750" i="7"/>
  <c r="S1750" i="7"/>
  <c r="P1751" i="7"/>
  <c r="Q1751" i="7"/>
  <c r="R1751" i="7"/>
  <c r="S1751" i="7"/>
  <c r="P1752" i="7"/>
  <c r="Q1752" i="7"/>
  <c r="R1752" i="7"/>
  <c r="S1752" i="7"/>
  <c r="P1753" i="7"/>
  <c r="Q1753" i="7"/>
  <c r="R1753" i="7"/>
  <c r="S1753" i="7"/>
  <c r="P1754" i="7"/>
  <c r="Q1754" i="7"/>
  <c r="R1754" i="7"/>
  <c r="S1754" i="7"/>
  <c r="P1755" i="7"/>
  <c r="Q1755" i="7"/>
  <c r="R1755" i="7"/>
  <c r="S1755" i="7"/>
  <c r="P1756" i="7"/>
  <c r="Q1756" i="7"/>
  <c r="R1756" i="7"/>
  <c r="S1756" i="7"/>
  <c r="P1757" i="7"/>
  <c r="Q1757" i="7"/>
  <c r="R1757" i="7"/>
  <c r="S1757" i="7"/>
  <c r="P1758" i="7"/>
  <c r="Q1758" i="7"/>
  <c r="R1758" i="7"/>
  <c r="S1758" i="7"/>
  <c r="P1759" i="7"/>
  <c r="Q1759" i="7"/>
  <c r="R1759" i="7"/>
  <c r="S1759" i="7"/>
  <c r="P1760" i="7"/>
  <c r="Q1760" i="7"/>
  <c r="R1760" i="7"/>
  <c r="S1760" i="7"/>
  <c r="P1761" i="7"/>
  <c r="Q1761" i="7"/>
  <c r="R1761" i="7"/>
  <c r="S1761" i="7"/>
  <c r="P1762" i="7"/>
  <c r="Q1762" i="7"/>
  <c r="R1762" i="7"/>
  <c r="S1762" i="7"/>
  <c r="P1763" i="7"/>
  <c r="Q1763" i="7"/>
  <c r="R1763" i="7"/>
  <c r="S1763" i="7"/>
  <c r="P1764" i="7"/>
  <c r="Q1764" i="7"/>
  <c r="R1764" i="7"/>
  <c r="S1764" i="7"/>
  <c r="P1765" i="7"/>
  <c r="Q1765" i="7"/>
  <c r="R1765" i="7"/>
  <c r="S1765" i="7"/>
  <c r="P1766" i="7"/>
  <c r="Q1766" i="7"/>
  <c r="R1766" i="7"/>
  <c r="S1766" i="7"/>
  <c r="P1767" i="7"/>
  <c r="Q1767" i="7"/>
  <c r="R1767" i="7"/>
  <c r="S1767" i="7"/>
  <c r="P1768" i="7"/>
  <c r="Q1768" i="7"/>
  <c r="R1768" i="7"/>
  <c r="S1768" i="7"/>
  <c r="P1769" i="7"/>
  <c r="Q1769" i="7"/>
  <c r="R1769" i="7"/>
  <c r="S1769" i="7"/>
  <c r="P1770" i="7"/>
  <c r="Q1770" i="7"/>
  <c r="R1770" i="7"/>
  <c r="S1770" i="7"/>
  <c r="P1771" i="7"/>
  <c r="Q1771" i="7"/>
  <c r="R1771" i="7"/>
  <c r="S1771" i="7"/>
  <c r="P1772" i="7"/>
  <c r="Q1772" i="7"/>
  <c r="R1772" i="7"/>
  <c r="S1772" i="7"/>
  <c r="P1773" i="7"/>
  <c r="Q1773" i="7"/>
  <c r="R1773" i="7"/>
  <c r="S1773" i="7"/>
  <c r="P1774" i="7"/>
  <c r="Q1774" i="7"/>
  <c r="R1774" i="7"/>
  <c r="S1774" i="7"/>
  <c r="P1775" i="7"/>
  <c r="Q1775" i="7"/>
  <c r="R1775" i="7"/>
  <c r="S1775" i="7"/>
  <c r="P1776" i="7"/>
  <c r="Q1776" i="7"/>
  <c r="R1776" i="7"/>
  <c r="S1776" i="7"/>
  <c r="P1777" i="7"/>
  <c r="Q1777" i="7"/>
  <c r="R1777" i="7"/>
  <c r="S1777" i="7"/>
  <c r="P1778" i="7"/>
  <c r="Q1778" i="7"/>
  <c r="R1778" i="7"/>
  <c r="S1778" i="7"/>
  <c r="P1779" i="7"/>
  <c r="Q1779" i="7"/>
  <c r="R1779" i="7"/>
  <c r="S1779" i="7"/>
  <c r="P1780" i="7"/>
  <c r="Q1780" i="7"/>
  <c r="R1780" i="7"/>
  <c r="S1780" i="7"/>
  <c r="P1781" i="7"/>
  <c r="Q1781" i="7"/>
  <c r="R1781" i="7"/>
  <c r="S1781" i="7"/>
  <c r="P1782" i="7"/>
  <c r="Q1782" i="7"/>
  <c r="R1782" i="7"/>
  <c r="S1782" i="7"/>
  <c r="P1783" i="7"/>
  <c r="Q1783" i="7"/>
  <c r="R1783" i="7"/>
  <c r="S1783" i="7"/>
  <c r="P1784" i="7"/>
  <c r="Q1784" i="7"/>
  <c r="R1784" i="7"/>
  <c r="S1784" i="7"/>
  <c r="P1785" i="7"/>
  <c r="Q1785" i="7"/>
  <c r="R1785" i="7"/>
  <c r="S1785" i="7"/>
  <c r="P1786" i="7"/>
  <c r="Q1786" i="7"/>
  <c r="R1786" i="7"/>
  <c r="S1786" i="7"/>
  <c r="P1787" i="7"/>
  <c r="Q1787" i="7"/>
  <c r="R1787" i="7"/>
  <c r="S1787" i="7"/>
  <c r="P1788" i="7"/>
  <c r="Q1788" i="7"/>
  <c r="R1788" i="7"/>
  <c r="S1788" i="7"/>
  <c r="P1789" i="7"/>
  <c r="Q1789" i="7"/>
  <c r="R1789" i="7"/>
  <c r="S1789" i="7"/>
  <c r="P1790" i="7"/>
  <c r="Q1790" i="7"/>
  <c r="R1790" i="7"/>
  <c r="S1790" i="7"/>
  <c r="P1791" i="7"/>
  <c r="Q1791" i="7"/>
  <c r="R1791" i="7"/>
  <c r="S1791" i="7"/>
  <c r="P1792" i="7"/>
  <c r="Q1792" i="7"/>
  <c r="R1792" i="7"/>
  <c r="S1792" i="7"/>
  <c r="P1793" i="7"/>
  <c r="Q1793" i="7"/>
  <c r="R1793" i="7"/>
  <c r="S1793" i="7"/>
  <c r="P1794" i="7"/>
  <c r="Q1794" i="7"/>
  <c r="R1794" i="7"/>
  <c r="S1794" i="7"/>
  <c r="P1795" i="7"/>
  <c r="Q1795" i="7"/>
  <c r="R1795" i="7"/>
  <c r="S1795" i="7"/>
  <c r="P1796" i="7"/>
  <c r="Q1796" i="7"/>
  <c r="R1796" i="7"/>
  <c r="S1796" i="7"/>
  <c r="P1797" i="7"/>
  <c r="Q1797" i="7"/>
  <c r="R1797" i="7"/>
  <c r="S1797" i="7"/>
  <c r="P1798" i="7"/>
  <c r="Q1798" i="7"/>
  <c r="R1798" i="7"/>
  <c r="S1798" i="7"/>
  <c r="P1799" i="7"/>
  <c r="Q1799" i="7"/>
  <c r="R1799" i="7"/>
  <c r="S1799" i="7"/>
  <c r="P1800" i="7"/>
  <c r="Q1800" i="7"/>
  <c r="R1800" i="7"/>
  <c r="S1800" i="7"/>
  <c r="P1801" i="7"/>
  <c r="Q1801" i="7"/>
  <c r="R1801" i="7"/>
  <c r="S1801" i="7"/>
  <c r="P1802" i="7"/>
  <c r="Q1802" i="7"/>
  <c r="R1802" i="7"/>
  <c r="S1802" i="7"/>
  <c r="P1803" i="7"/>
  <c r="Q1803" i="7"/>
  <c r="R1803" i="7"/>
  <c r="S1803" i="7"/>
  <c r="P1804" i="7"/>
  <c r="Q1804" i="7"/>
  <c r="R1804" i="7"/>
  <c r="S1804" i="7"/>
  <c r="P1805" i="7"/>
  <c r="Q1805" i="7"/>
  <c r="R1805" i="7"/>
  <c r="S1805" i="7"/>
  <c r="P1806" i="7"/>
  <c r="Q1806" i="7"/>
  <c r="R1806" i="7"/>
  <c r="S1806" i="7"/>
  <c r="P1807" i="7"/>
  <c r="Q1807" i="7"/>
  <c r="R1807" i="7"/>
  <c r="S1807" i="7"/>
  <c r="P1808" i="7"/>
  <c r="Q1808" i="7"/>
  <c r="R1808" i="7"/>
  <c r="S1808" i="7"/>
  <c r="P1809" i="7"/>
  <c r="Q1809" i="7"/>
  <c r="R1809" i="7"/>
  <c r="S1809" i="7"/>
  <c r="P1810" i="7"/>
  <c r="Q1810" i="7"/>
  <c r="R1810" i="7"/>
  <c r="S1810" i="7"/>
  <c r="P1811" i="7"/>
  <c r="Q1811" i="7"/>
  <c r="R1811" i="7"/>
  <c r="S1811" i="7"/>
  <c r="P1812" i="7"/>
  <c r="Q1812" i="7"/>
  <c r="R1812" i="7"/>
  <c r="S1812" i="7"/>
  <c r="P1813" i="7"/>
  <c r="Q1813" i="7"/>
  <c r="R1813" i="7"/>
  <c r="S1813" i="7"/>
  <c r="P1814" i="7"/>
  <c r="Q1814" i="7"/>
  <c r="R1814" i="7"/>
  <c r="S1814" i="7"/>
  <c r="P1815" i="7"/>
  <c r="Q1815" i="7"/>
  <c r="R1815" i="7"/>
  <c r="S1815" i="7"/>
  <c r="P1816" i="7"/>
  <c r="Q1816" i="7"/>
  <c r="R1816" i="7"/>
  <c r="S1816" i="7"/>
  <c r="P1817" i="7"/>
  <c r="Q1817" i="7"/>
  <c r="R1817" i="7"/>
  <c r="S1817" i="7"/>
  <c r="P1818" i="7"/>
  <c r="Q1818" i="7"/>
  <c r="R1818" i="7"/>
  <c r="S1818" i="7"/>
  <c r="P1819" i="7"/>
  <c r="Q1819" i="7"/>
  <c r="R1819" i="7"/>
  <c r="S1819" i="7"/>
  <c r="P1820" i="7"/>
  <c r="Q1820" i="7"/>
  <c r="R1820" i="7"/>
  <c r="S1820" i="7"/>
  <c r="P1821" i="7"/>
  <c r="Q1821" i="7"/>
  <c r="R1821" i="7"/>
  <c r="S1821" i="7"/>
  <c r="P1822" i="7"/>
  <c r="Q1822" i="7"/>
  <c r="R1822" i="7"/>
  <c r="S1822" i="7"/>
  <c r="P1823" i="7"/>
  <c r="Q1823" i="7"/>
  <c r="R1823" i="7"/>
  <c r="S1823" i="7"/>
  <c r="P1824" i="7"/>
  <c r="Q1824" i="7"/>
  <c r="R1824" i="7"/>
  <c r="S1824" i="7"/>
  <c r="P1825" i="7"/>
  <c r="Q1825" i="7"/>
  <c r="R1825" i="7"/>
  <c r="S1825" i="7"/>
  <c r="P1826" i="7"/>
  <c r="Q1826" i="7"/>
  <c r="R1826" i="7"/>
  <c r="S1826" i="7"/>
  <c r="P1827" i="7"/>
  <c r="Q1827" i="7"/>
  <c r="R1827" i="7"/>
  <c r="S1827" i="7"/>
  <c r="P1828" i="7"/>
  <c r="Q1828" i="7"/>
  <c r="R1828" i="7"/>
  <c r="S1828" i="7"/>
  <c r="P1829" i="7"/>
  <c r="Q1829" i="7"/>
  <c r="R1829" i="7"/>
  <c r="S1829" i="7"/>
  <c r="P1830" i="7"/>
  <c r="Q1830" i="7"/>
  <c r="R1830" i="7"/>
  <c r="S1830" i="7"/>
  <c r="P1831" i="7"/>
  <c r="Q1831" i="7"/>
  <c r="R1831" i="7"/>
  <c r="S1831" i="7"/>
  <c r="P1832" i="7"/>
  <c r="Q1832" i="7"/>
  <c r="R1832" i="7"/>
  <c r="S1832" i="7"/>
  <c r="P1833" i="7"/>
  <c r="Q1833" i="7"/>
  <c r="R1833" i="7"/>
  <c r="S1833" i="7"/>
  <c r="P1834" i="7"/>
  <c r="Q1834" i="7"/>
  <c r="R1834" i="7"/>
  <c r="S1834" i="7"/>
  <c r="P1835" i="7"/>
  <c r="Q1835" i="7"/>
  <c r="R1835" i="7"/>
  <c r="S1835" i="7"/>
  <c r="P1836" i="7"/>
  <c r="Q1836" i="7"/>
  <c r="R1836" i="7"/>
  <c r="S1836" i="7"/>
  <c r="P1837" i="7"/>
  <c r="Q1837" i="7"/>
  <c r="R1837" i="7"/>
  <c r="S1837" i="7"/>
  <c r="P1838" i="7"/>
  <c r="Q1838" i="7"/>
  <c r="R1838" i="7"/>
  <c r="S1838" i="7"/>
  <c r="P1839" i="7"/>
  <c r="Q1839" i="7"/>
  <c r="R1839" i="7"/>
  <c r="S1839" i="7"/>
  <c r="P1840" i="7"/>
  <c r="Q1840" i="7"/>
  <c r="R1840" i="7"/>
  <c r="S1840" i="7"/>
  <c r="P1841" i="7"/>
  <c r="Q1841" i="7"/>
  <c r="R1841" i="7"/>
  <c r="S1841" i="7"/>
  <c r="P1842" i="7"/>
  <c r="Q1842" i="7"/>
  <c r="R1842" i="7"/>
  <c r="S1842" i="7"/>
  <c r="P1843" i="7"/>
  <c r="Q1843" i="7"/>
  <c r="R1843" i="7"/>
  <c r="S1843" i="7"/>
  <c r="P1844" i="7"/>
  <c r="Q1844" i="7"/>
  <c r="R1844" i="7"/>
  <c r="S1844" i="7"/>
  <c r="P1845" i="7"/>
  <c r="Q1845" i="7"/>
  <c r="R1845" i="7"/>
  <c r="S1845" i="7"/>
  <c r="P1846" i="7"/>
  <c r="Q1846" i="7"/>
  <c r="R1846" i="7"/>
  <c r="S1846" i="7"/>
  <c r="P1847" i="7"/>
  <c r="Q1847" i="7"/>
  <c r="R1847" i="7"/>
  <c r="S1847" i="7"/>
  <c r="P1848" i="7"/>
  <c r="Q1848" i="7"/>
  <c r="R1848" i="7"/>
  <c r="S1848" i="7"/>
  <c r="P1849" i="7"/>
  <c r="Q1849" i="7"/>
  <c r="R1849" i="7"/>
  <c r="S1849" i="7"/>
  <c r="P1850" i="7"/>
  <c r="Q1850" i="7"/>
  <c r="R1850" i="7"/>
  <c r="S1850" i="7"/>
  <c r="P1851" i="7"/>
  <c r="Q1851" i="7"/>
  <c r="R1851" i="7"/>
  <c r="S1851" i="7"/>
  <c r="P1852" i="7"/>
  <c r="Q1852" i="7"/>
  <c r="R1852" i="7"/>
  <c r="S1852" i="7"/>
  <c r="P1853" i="7"/>
  <c r="Q1853" i="7"/>
  <c r="R1853" i="7"/>
  <c r="S1853" i="7"/>
  <c r="P1854" i="7"/>
  <c r="Q1854" i="7"/>
  <c r="R1854" i="7"/>
  <c r="S1854" i="7"/>
  <c r="P1855" i="7"/>
  <c r="Q1855" i="7"/>
  <c r="R1855" i="7"/>
  <c r="S1855" i="7"/>
  <c r="P1856" i="7"/>
  <c r="Q1856" i="7"/>
  <c r="R1856" i="7"/>
  <c r="S1856" i="7"/>
  <c r="P1857" i="7"/>
  <c r="Q1857" i="7"/>
  <c r="R1857" i="7"/>
  <c r="S1857" i="7"/>
  <c r="P1858" i="7"/>
  <c r="Q1858" i="7"/>
  <c r="R1858" i="7"/>
  <c r="S1858" i="7"/>
  <c r="P1859" i="7"/>
  <c r="Q1859" i="7"/>
  <c r="R1859" i="7"/>
  <c r="S1859" i="7"/>
  <c r="P1860" i="7"/>
  <c r="Q1860" i="7"/>
  <c r="R1860" i="7"/>
  <c r="S1860" i="7"/>
  <c r="P1861" i="7"/>
  <c r="Q1861" i="7"/>
  <c r="R1861" i="7"/>
  <c r="S1861" i="7"/>
  <c r="P1862" i="7"/>
  <c r="Q1862" i="7"/>
  <c r="R1862" i="7"/>
  <c r="S1862" i="7"/>
  <c r="P1863" i="7"/>
  <c r="Q1863" i="7"/>
  <c r="R1863" i="7"/>
  <c r="S1863" i="7"/>
  <c r="P1864" i="7"/>
  <c r="Q1864" i="7"/>
  <c r="R1864" i="7"/>
  <c r="S1864" i="7"/>
  <c r="P1865" i="7"/>
  <c r="Q1865" i="7"/>
  <c r="R1865" i="7"/>
  <c r="S1865" i="7"/>
  <c r="P1866" i="7"/>
  <c r="Q1866" i="7"/>
  <c r="R1866" i="7"/>
  <c r="S1866" i="7"/>
  <c r="P1867" i="7"/>
  <c r="Q1867" i="7"/>
  <c r="R1867" i="7"/>
  <c r="S1867" i="7"/>
  <c r="P1868" i="7"/>
  <c r="Q1868" i="7"/>
  <c r="R1868" i="7"/>
  <c r="S1868" i="7"/>
  <c r="P1869" i="7"/>
  <c r="Q1869" i="7"/>
  <c r="R1869" i="7"/>
  <c r="S1869" i="7"/>
  <c r="P1870" i="7"/>
  <c r="Q1870" i="7"/>
  <c r="R1870" i="7"/>
  <c r="S1870" i="7"/>
  <c r="P1871" i="7"/>
  <c r="Q1871" i="7"/>
  <c r="R1871" i="7"/>
  <c r="S1871" i="7"/>
  <c r="P1872" i="7"/>
  <c r="Q1872" i="7"/>
  <c r="R1872" i="7"/>
  <c r="S1872" i="7"/>
  <c r="P1873" i="7"/>
  <c r="Q1873" i="7"/>
  <c r="R1873" i="7"/>
  <c r="S1873" i="7"/>
  <c r="P1874" i="7"/>
  <c r="Q1874" i="7"/>
  <c r="R1874" i="7"/>
  <c r="S1874" i="7"/>
  <c r="P1875" i="7"/>
  <c r="Q1875" i="7"/>
  <c r="R1875" i="7"/>
  <c r="S1875" i="7"/>
  <c r="P1876" i="7"/>
  <c r="Q1876" i="7"/>
  <c r="R1876" i="7"/>
  <c r="S1876" i="7"/>
  <c r="P1877" i="7"/>
  <c r="Q1877" i="7"/>
  <c r="R1877" i="7"/>
  <c r="S1877" i="7"/>
  <c r="P1878" i="7"/>
  <c r="Q1878" i="7"/>
  <c r="R1878" i="7"/>
  <c r="S1878" i="7"/>
  <c r="P1879" i="7"/>
  <c r="Q1879" i="7"/>
  <c r="R1879" i="7"/>
  <c r="S1879" i="7"/>
  <c r="P1880" i="7"/>
  <c r="Q1880" i="7"/>
  <c r="R1880" i="7"/>
  <c r="S1880" i="7"/>
  <c r="P1881" i="7"/>
  <c r="Q1881" i="7"/>
  <c r="R1881" i="7"/>
  <c r="S1881" i="7"/>
  <c r="P1882" i="7"/>
  <c r="Q1882" i="7"/>
  <c r="R1882" i="7"/>
  <c r="S1882" i="7"/>
  <c r="P1883" i="7"/>
  <c r="Q1883" i="7"/>
  <c r="R1883" i="7"/>
  <c r="S1883" i="7"/>
  <c r="P1884" i="7"/>
  <c r="Q1884" i="7"/>
  <c r="R1884" i="7"/>
  <c r="S1884" i="7"/>
  <c r="P1885" i="7"/>
  <c r="Q1885" i="7"/>
  <c r="R1885" i="7"/>
  <c r="S1885" i="7"/>
  <c r="P1886" i="7"/>
  <c r="Q1886" i="7"/>
  <c r="R1886" i="7"/>
  <c r="S1886" i="7"/>
  <c r="P1887" i="7"/>
  <c r="Q1887" i="7"/>
  <c r="R1887" i="7"/>
  <c r="S1887" i="7"/>
  <c r="P1888" i="7"/>
  <c r="Q1888" i="7"/>
  <c r="R1888" i="7"/>
  <c r="S1888" i="7"/>
  <c r="P1889" i="7"/>
  <c r="Q1889" i="7"/>
  <c r="R1889" i="7"/>
  <c r="S1889" i="7"/>
  <c r="P1890" i="7"/>
  <c r="Q1890" i="7"/>
  <c r="R1890" i="7"/>
  <c r="S1890" i="7"/>
  <c r="P1891" i="7"/>
  <c r="Q1891" i="7"/>
  <c r="R1891" i="7"/>
  <c r="S1891" i="7"/>
  <c r="P1892" i="7"/>
  <c r="Q1892" i="7"/>
  <c r="R1892" i="7"/>
  <c r="S1892" i="7"/>
  <c r="P1893" i="7"/>
  <c r="Q1893" i="7"/>
  <c r="R1893" i="7"/>
  <c r="S1893" i="7"/>
  <c r="P1894" i="7"/>
  <c r="Q1894" i="7"/>
  <c r="R1894" i="7"/>
  <c r="S1894" i="7"/>
  <c r="P1895" i="7"/>
  <c r="Q1895" i="7"/>
  <c r="R1895" i="7"/>
  <c r="S1895" i="7"/>
  <c r="P1896" i="7"/>
  <c r="Q1896" i="7"/>
  <c r="R1896" i="7"/>
  <c r="S1896" i="7"/>
  <c r="P1897" i="7"/>
  <c r="Q1897" i="7"/>
  <c r="R1897" i="7"/>
  <c r="S1897" i="7"/>
  <c r="P1898" i="7"/>
  <c r="Q1898" i="7"/>
  <c r="R1898" i="7"/>
  <c r="S1898" i="7"/>
  <c r="P1899" i="7"/>
  <c r="Q1899" i="7"/>
  <c r="R1899" i="7"/>
  <c r="S1899" i="7"/>
  <c r="P1900" i="7"/>
  <c r="Q1900" i="7"/>
  <c r="R1900" i="7"/>
  <c r="S1900" i="7"/>
  <c r="P1901" i="7"/>
  <c r="Q1901" i="7"/>
  <c r="R1901" i="7"/>
  <c r="S1901" i="7"/>
  <c r="P1902" i="7"/>
  <c r="Q1902" i="7"/>
  <c r="R1902" i="7"/>
  <c r="S1902" i="7"/>
  <c r="P1903" i="7"/>
  <c r="Q1903" i="7"/>
  <c r="R1903" i="7"/>
  <c r="S1903" i="7"/>
  <c r="P1904" i="7"/>
  <c r="Q1904" i="7"/>
  <c r="R1904" i="7"/>
  <c r="S1904" i="7"/>
  <c r="P1905" i="7"/>
  <c r="Q1905" i="7"/>
  <c r="R1905" i="7"/>
  <c r="S1905" i="7"/>
  <c r="P1906" i="7"/>
  <c r="Q1906" i="7"/>
  <c r="R1906" i="7"/>
  <c r="S1906" i="7"/>
  <c r="P1907" i="7"/>
  <c r="Q1907" i="7"/>
  <c r="R1907" i="7"/>
  <c r="S1907" i="7"/>
  <c r="P1908" i="7"/>
  <c r="Q1908" i="7"/>
  <c r="R1908" i="7"/>
  <c r="S1908" i="7"/>
  <c r="P1909" i="7"/>
  <c r="Q1909" i="7"/>
  <c r="R1909" i="7"/>
  <c r="S1909" i="7"/>
  <c r="P1910" i="7"/>
  <c r="Q1910" i="7"/>
  <c r="R1910" i="7"/>
  <c r="S1910" i="7"/>
  <c r="P1911" i="7"/>
  <c r="Q1911" i="7"/>
  <c r="R1911" i="7"/>
  <c r="S1911" i="7"/>
  <c r="P1912" i="7"/>
  <c r="Q1912" i="7"/>
  <c r="R1912" i="7"/>
  <c r="S1912" i="7"/>
  <c r="P1913" i="7"/>
  <c r="Q1913" i="7"/>
  <c r="R1913" i="7"/>
  <c r="S1913" i="7"/>
  <c r="P1914" i="7"/>
  <c r="Q1914" i="7"/>
  <c r="R1914" i="7"/>
  <c r="S1914" i="7"/>
  <c r="P1915" i="7"/>
  <c r="Q1915" i="7"/>
  <c r="R1915" i="7"/>
  <c r="S1915" i="7"/>
  <c r="P1916" i="7"/>
  <c r="Q1916" i="7"/>
  <c r="R1916" i="7"/>
  <c r="S1916" i="7"/>
  <c r="P1917" i="7"/>
  <c r="Q1917" i="7"/>
  <c r="R1917" i="7"/>
  <c r="S1917" i="7"/>
  <c r="P1918" i="7"/>
  <c r="Q1918" i="7"/>
  <c r="R1918" i="7"/>
  <c r="S1918" i="7"/>
  <c r="P1919" i="7"/>
  <c r="Q1919" i="7"/>
  <c r="R1919" i="7"/>
  <c r="S1919" i="7"/>
  <c r="P1920" i="7"/>
  <c r="Q1920" i="7"/>
  <c r="R1920" i="7"/>
  <c r="S1920" i="7"/>
  <c r="P1921" i="7"/>
  <c r="Q1921" i="7"/>
  <c r="R1921" i="7"/>
  <c r="S1921" i="7"/>
  <c r="P1922" i="7"/>
  <c r="Q1922" i="7"/>
  <c r="R1922" i="7"/>
  <c r="S1922" i="7"/>
  <c r="P1923" i="7"/>
  <c r="Q1923" i="7"/>
  <c r="R1923" i="7"/>
  <c r="S1923" i="7"/>
  <c r="P1924" i="7"/>
  <c r="Q1924" i="7"/>
  <c r="R1924" i="7"/>
  <c r="S1924" i="7"/>
  <c r="P1925" i="7"/>
  <c r="Q1925" i="7"/>
  <c r="R1925" i="7"/>
  <c r="S1925" i="7"/>
  <c r="P1926" i="7"/>
  <c r="Q1926" i="7"/>
  <c r="R1926" i="7"/>
  <c r="S1926" i="7"/>
  <c r="P1927" i="7"/>
  <c r="Q1927" i="7"/>
  <c r="R1927" i="7"/>
  <c r="S1927" i="7"/>
  <c r="P1928" i="7"/>
  <c r="Q1928" i="7"/>
  <c r="R1928" i="7"/>
  <c r="S1928" i="7"/>
  <c r="P1929" i="7"/>
  <c r="Q1929" i="7"/>
  <c r="R1929" i="7"/>
  <c r="S1929" i="7"/>
  <c r="P1930" i="7"/>
  <c r="Q1930" i="7"/>
  <c r="R1930" i="7"/>
  <c r="S1930" i="7"/>
  <c r="P1931" i="7"/>
  <c r="Q1931" i="7"/>
  <c r="R1931" i="7"/>
  <c r="S1931" i="7"/>
  <c r="P1932" i="7"/>
  <c r="Q1932" i="7"/>
  <c r="R1932" i="7"/>
  <c r="S1932" i="7"/>
  <c r="P1933" i="7"/>
  <c r="Q1933" i="7"/>
  <c r="R1933" i="7"/>
  <c r="S1933" i="7"/>
  <c r="P1934" i="7"/>
  <c r="Q1934" i="7"/>
  <c r="R1934" i="7"/>
  <c r="S1934" i="7"/>
  <c r="P1935" i="7"/>
  <c r="Q1935" i="7"/>
  <c r="R1935" i="7"/>
  <c r="S1935" i="7"/>
  <c r="P1936" i="7"/>
  <c r="Q1936" i="7"/>
  <c r="R1936" i="7"/>
  <c r="S1936" i="7"/>
  <c r="P1937" i="7"/>
  <c r="Q1937" i="7"/>
  <c r="R1937" i="7"/>
  <c r="S1937" i="7"/>
  <c r="P1938" i="7"/>
  <c r="Q1938" i="7"/>
  <c r="R1938" i="7"/>
  <c r="S1938" i="7"/>
  <c r="P1939" i="7"/>
  <c r="Q1939" i="7"/>
  <c r="R1939" i="7"/>
  <c r="S1939" i="7"/>
  <c r="P1940" i="7"/>
  <c r="Q1940" i="7"/>
  <c r="R1940" i="7"/>
  <c r="S1940" i="7"/>
  <c r="P1941" i="7"/>
  <c r="Q1941" i="7"/>
  <c r="R1941" i="7"/>
  <c r="S1941" i="7"/>
  <c r="P1942" i="7"/>
  <c r="Q1942" i="7"/>
  <c r="R1942" i="7"/>
  <c r="S1942" i="7"/>
  <c r="P1943" i="7"/>
  <c r="Q1943" i="7"/>
  <c r="R1943" i="7"/>
  <c r="S1943" i="7"/>
  <c r="P1944" i="7"/>
  <c r="Q1944" i="7"/>
  <c r="R1944" i="7"/>
  <c r="S1944" i="7"/>
  <c r="P1945" i="7"/>
  <c r="Q1945" i="7"/>
  <c r="R1945" i="7"/>
  <c r="S1945" i="7"/>
  <c r="P1946" i="7"/>
  <c r="Q1946" i="7"/>
  <c r="R1946" i="7"/>
  <c r="S1946" i="7"/>
  <c r="P1947" i="7"/>
  <c r="Q1947" i="7"/>
  <c r="R1947" i="7"/>
  <c r="S1947" i="7"/>
  <c r="P1948" i="7"/>
  <c r="Q1948" i="7"/>
  <c r="R1948" i="7"/>
  <c r="S1948" i="7"/>
  <c r="P1949" i="7"/>
  <c r="Q1949" i="7"/>
  <c r="R1949" i="7"/>
  <c r="S1949" i="7"/>
  <c r="P1950" i="7"/>
  <c r="Q1950" i="7"/>
  <c r="R1950" i="7"/>
  <c r="S1950" i="7"/>
  <c r="P1951" i="7"/>
  <c r="Q1951" i="7"/>
  <c r="R1951" i="7"/>
  <c r="S1951" i="7"/>
  <c r="P1952" i="7"/>
  <c r="Q1952" i="7"/>
  <c r="R1952" i="7"/>
  <c r="S1952" i="7"/>
  <c r="P1953" i="7"/>
  <c r="Q1953" i="7"/>
  <c r="R1953" i="7"/>
  <c r="S1953" i="7"/>
  <c r="P1954" i="7"/>
  <c r="Q1954" i="7"/>
  <c r="R1954" i="7"/>
  <c r="S1954" i="7"/>
  <c r="P1955" i="7"/>
  <c r="Q1955" i="7"/>
  <c r="R1955" i="7"/>
  <c r="S1955" i="7"/>
  <c r="P1956" i="7"/>
  <c r="Q1956" i="7"/>
  <c r="R1956" i="7"/>
  <c r="S1956" i="7"/>
  <c r="P1957" i="7"/>
  <c r="Q1957" i="7"/>
  <c r="R1957" i="7"/>
  <c r="S1957" i="7"/>
  <c r="P1958" i="7"/>
  <c r="Q1958" i="7"/>
  <c r="R1958" i="7"/>
  <c r="S1958" i="7"/>
  <c r="P1959" i="7"/>
  <c r="Q1959" i="7"/>
  <c r="R1959" i="7"/>
  <c r="S1959" i="7"/>
  <c r="P1960" i="7"/>
  <c r="Q1960" i="7"/>
  <c r="R1960" i="7"/>
  <c r="S1960" i="7"/>
  <c r="P1961" i="7"/>
  <c r="Q1961" i="7"/>
  <c r="R1961" i="7"/>
  <c r="S1961" i="7"/>
  <c r="P1962" i="7"/>
  <c r="Q1962" i="7"/>
  <c r="R1962" i="7"/>
  <c r="S1962" i="7"/>
  <c r="P1963" i="7"/>
  <c r="Q1963" i="7"/>
  <c r="R1963" i="7"/>
  <c r="S1963" i="7"/>
  <c r="P1964" i="7"/>
  <c r="Q1964" i="7"/>
  <c r="R1964" i="7"/>
  <c r="S1964" i="7"/>
  <c r="P1965" i="7"/>
  <c r="Q1965" i="7"/>
  <c r="R1965" i="7"/>
  <c r="S1965" i="7"/>
  <c r="P1966" i="7"/>
  <c r="Q1966" i="7"/>
  <c r="R1966" i="7"/>
  <c r="S1966" i="7"/>
  <c r="P1967" i="7"/>
  <c r="Q1967" i="7"/>
  <c r="R1967" i="7"/>
  <c r="S1967" i="7"/>
  <c r="P1968" i="7"/>
  <c r="Q1968" i="7"/>
  <c r="R1968" i="7"/>
  <c r="S1968" i="7"/>
  <c r="P1969" i="7"/>
  <c r="Q1969" i="7"/>
  <c r="R1969" i="7"/>
  <c r="S1969" i="7"/>
  <c r="P1970" i="7"/>
  <c r="Q1970" i="7"/>
  <c r="R1970" i="7"/>
  <c r="S1970" i="7"/>
  <c r="P1971" i="7"/>
  <c r="Q1971" i="7"/>
  <c r="R1971" i="7"/>
  <c r="S1971" i="7"/>
  <c r="P1972" i="7"/>
  <c r="Q1972" i="7"/>
  <c r="R1972" i="7"/>
  <c r="S1972" i="7"/>
  <c r="P1973" i="7"/>
  <c r="Q1973" i="7"/>
  <c r="R1973" i="7"/>
  <c r="S1973" i="7"/>
  <c r="P1974" i="7"/>
  <c r="Q1974" i="7"/>
  <c r="R1974" i="7"/>
  <c r="S1974" i="7"/>
  <c r="P1975" i="7"/>
  <c r="Q1975" i="7"/>
  <c r="R1975" i="7"/>
  <c r="S1975" i="7"/>
  <c r="P1976" i="7"/>
  <c r="Q1976" i="7"/>
  <c r="R1976" i="7"/>
  <c r="S1976" i="7"/>
  <c r="P1977" i="7"/>
  <c r="Q1977" i="7"/>
  <c r="R1977" i="7"/>
  <c r="S1977" i="7"/>
  <c r="P1978" i="7"/>
  <c r="Q1978" i="7"/>
  <c r="R1978" i="7"/>
  <c r="S1978" i="7"/>
  <c r="P1979" i="7"/>
  <c r="Q1979" i="7"/>
  <c r="R1979" i="7"/>
  <c r="S1979" i="7"/>
  <c r="P1980" i="7"/>
  <c r="Q1980" i="7"/>
  <c r="R1980" i="7"/>
  <c r="S1980" i="7"/>
  <c r="P1981" i="7"/>
  <c r="Q1981" i="7"/>
  <c r="R1981" i="7"/>
  <c r="S1981" i="7"/>
  <c r="P1982" i="7"/>
  <c r="Q1982" i="7"/>
  <c r="R1982" i="7"/>
  <c r="S1982" i="7"/>
  <c r="P1983" i="7"/>
  <c r="Q1983" i="7"/>
  <c r="R1983" i="7"/>
  <c r="S1983" i="7"/>
  <c r="P1984" i="7"/>
  <c r="Q1984" i="7"/>
  <c r="R1984" i="7"/>
  <c r="S1984" i="7"/>
  <c r="P1985" i="7"/>
  <c r="Q1985" i="7"/>
  <c r="R1985" i="7"/>
  <c r="S1985" i="7"/>
  <c r="P1986" i="7"/>
  <c r="Q1986" i="7"/>
  <c r="R1986" i="7"/>
  <c r="S1986" i="7"/>
  <c r="P1987" i="7"/>
  <c r="Q1987" i="7"/>
  <c r="R1987" i="7"/>
  <c r="S1987" i="7"/>
  <c r="P1988" i="7"/>
  <c r="Q1988" i="7"/>
  <c r="R1988" i="7"/>
  <c r="S1988" i="7"/>
  <c r="P1989" i="7"/>
  <c r="Q1989" i="7"/>
  <c r="R1989" i="7"/>
  <c r="S1989" i="7"/>
  <c r="P1990" i="7"/>
  <c r="Q1990" i="7"/>
  <c r="R1990" i="7"/>
  <c r="S1990" i="7"/>
  <c r="P1991" i="7"/>
  <c r="Q1991" i="7"/>
  <c r="R1991" i="7"/>
  <c r="S1991" i="7"/>
  <c r="P1992" i="7"/>
  <c r="Q1992" i="7"/>
  <c r="R1992" i="7"/>
  <c r="S1992" i="7"/>
  <c r="P1993" i="7"/>
  <c r="Q1993" i="7"/>
  <c r="R1993" i="7"/>
  <c r="S1993" i="7"/>
  <c r="P1994" i="7"/>
  <c r="Q1994" i="7"/>
  <c r="R1994" i="7"/>
  <c r="S1994" i="7"/>
  <c r="P1995" i="7"/>
  <c r="Q1995" i="7"/>
  <c r="R1995" i="7"/>
  <c r="S1995" i="7"/>
  <c r="P1996" i="7"/>
  <c r="Q1996" i="7"/>
  <c r="R1996" i="7"/>
  <c r="S1996" i="7"/>
  <c r="P1997" i="7"/>
  <c r="Q1997" i="7"/>
  <c r="R1997" i="7"/>
  <c r="S1997" i="7"/>
  <c r="P1998" i="7"/>
  <c r="Q1998" i="7"/>
  <c r="R1998" i="7"/>
  <c r="S1998" i="7"/>
  <c r="P1999" i="7"/>
  <c r="Q1999" i="7"/>
  <c r="R1999" i="7"/>
  <c r="S1999" i="7"/>
  <c r="P2000" i="7"/>
  <c r="Q2000" i="7"/>
  <c r="R2000" i="7"/>
  <c r="S2000" i="7"/>
  <c r="P2001" i="7"/>
  <c r="Q2001" i="7"/>
  <c r="R2001" i="7"/>
  <c r="S2001" i="7"/>
  <c r="P2002" i="7"/>
  <c r="Q2002" i="7"/>
  <c r="R2002" i="7"/>
  <c r="S2002" i="7"/>
  <c r="P2003" i="7"/>
  <c r="Q2003" i="7"/>
  <c r="R2003" i="7"/>
  <c r="S2003" i="7"/>
  <c r="P2004" i="7"/>
  <c r="Q2004" i="7"/>
  <c r="R2004" i="7"/>
  <c r="S2004" i="7"/>
  <c r="P2005" i="7"/>
  <c r="Q2005" i="7"/>
  <c r="R2005" i="7"/>
  <c r="S2005" i="7"/>
  <c r="P2006" i="7"/>
  <c r="Q2006" i="7"/>
  <c r="R2006" i="7"/>
  <c r="S2006" i="7"/>
  <c r="P2007" i="7"/>
  <c r="Q2007" i="7"/>
  <c r="R2007" i="7"/>
  <c r="S2007" i="7"/>
  <c r="P2008" i="7"/>
  <c r="Q2008" i="7"/>
  <c r="R2008" i="7"/>
  <c r="S2008" i="7"/>
  <c r="P2009" i="7"/>
  <c r="Q2009" i="7"/>
  <c r="R2009" i="7"/>
  <c r="S2009" i="7"/>
  <c r="P2010" i="7"/>
  <c r="Q2010" i="7"/>
  <c r="R2010" i="7"/>
  <c r="S2010" i="7"/>
  <c r="P2011" i="7"/>
  <c r="Q2011" i="7"/>
  <c r="R2011" i="7"/>
  <c r="S2011" i="7"/>
  <c r="P2012" i="7"/>
  <c r="Q2012" i="7"/>
  <c r="R2012" i="7"/>
  <c r="S2012" i="7"/>
  <c r="P2013" i="7"/>
  <c r="Q2013" i="7"/>
  <c r="R2013" i="7"/>
  <c r="S2013" i="7"/>
  <c r="P2014" i="7"/>
  <c r="Q2014" i="7"/>
  <c r="R2014" i="7"/>
  <c r="S2014" i="7"/>
  <c r="P2015" i="7"/>
  <c r="Q2015" i="7"/>
  <c r="R2015" i="7"/>
  <c r="S2015" i="7"/>
  <c r="P2016" i="7"/>
  <c r="Q2016" i="7"/>
  <c r="R2016" i="7"/>
  <c r="S2016" i="7"/>
  <c r="P2017" i="7"/>
  <c r="Q2017" i="7"/>
  <c r="R2017" i="7"/>
  <c r="S2017" i="7"/>
  <c r="P2018" i="7"/>
  <c r="Q2018" i="7"/>
  <c r="R2018" i="7"/>
  <c r="S2018" i="7"/>
  <c r="P2019" i="7"/>
  <c r="Q2019" i="7"/>
  <c r="R2019" i="7"/>
  <c r="S2019" i="7"/>
  <c r="P2020" i="7"/>
  <c r="Q2020" i="7"/>
  <c r="R2020" i="7"/>
  <c r="S2020" i="7"/>
  <c r="P2021" i="7"/>
  <c r="Q2021" i="7"/>
  <c r="R2021" i="7"/>
  <c r="S2021" i="7"/>
  <c r="P2022" i="7"/>
  <c r="Q2022" i="7"/>
  <c r="R2022" i="7"/>
  <c r="S2022" i="7"/>
  <c r="P2023" i="7"/>
  <c r="Q2023" i="7"/>
  <c r="R2023" i="7"/>
  <c r="S2023" i="7"/>
  <c r="P2024" i="7"/>
  <c r="Q2024" i="7"/>
  <c r="R2024" i="7"/>
  <c r="S2024" i="7"/>
  <c r="P2025" i="7"/>
  <c r="Q2025" i="7"/>
  <c r="R2025" i="7"/>
  <c r="S2025" i="7"/>
  <c r="P2026" i="7"/>
  <c r="Q2026" i="7"/>
  <c r="R2026" i="7"/>
  <c r="S2026" i="7"/>
  <c r="P2027" i="7"/>
  <c r="Q2027" i="7"/>
  <c r="R2027" i="7"/>
  <c r="S2027" i="7"/>
  <c r="P2028" i="7"/>
  <c r="Q2028" i="7"/>
  <c r="R2028" i="7"/>
  <c r="S2028" i="7"/>
  <c r="P2029" i="7"/>
  <c r="Q2029" i="7"/>
  <c r="R2029" i="7"/>
  <c r="S2029" i="7"/>
  <c r="P2030" i="7"/>
  <c r="Q2030" i="7"/>
  <c r="R2030" i="7"/>
  <c r="S2030" i="7"/>
  <c r="P2031" i="7"/>
  <c r="Q2031" i="7"/>
  <c r="R2031" i="7"/>
  <c r="S2031" i="7"/>
  <c r="P2032" i="7"/>
  <c r="Q2032" i="7"/>
  <c r="R2032" i="7"/>
  <c r="S2032" i="7"/>
  <c r="P2033" i="7"/>
  <c r="Q2033" i="7"/>
  <c r="R2033" i="7"/>
  <c r="S2033" i="7"/>
  <c r="P2034" i="7"/>
  <c r="Q2034" i="7"/>
  <c r="R2034" i="7"/>
  <c r="S2034" i="7"/>
  <c r="P2035" i="7"/>
  <c r="Q2035" i="7"/>
  <c r="R2035" i="7"/>
  <c r="S2035" i="7"/>
  <c r="P2036" i="7"/>
  <c r="Q2036" i="7"/>
  <c r="R2036" i="7"/>
  <c r="S2036" i="7"/>
  <c r="P2037" i="7"/>
  <c r="Q2037" i="7"/>
  <c r="R2037" i="7"/>
  <c r="S2037" i="7"/>
  <c r="P2038" i="7"/>
  <c r="Q2038" i="7"/>
  <c r="R2038" i="7"/>
  <c r="S2038" i="7"/>
  <c r="P2039" i="7"/>
  <c r="Q2039" i="7"/>
  <c r="R2039" i="7"/>
  <c r="S2039" i="7"/>
  <c r="P2040" i="7"/>
  <c r="Q2040" i="7"/>
  <c r="R2040" i="7"/>
  <c r="S2040" i="7"/>
  <c r="P2041" i="7"/>
  <c r="Q2041" i="7"/>
  <c r="R2041" i="7"/>
  <c r="S2041" i="7"/>
  <c r="P2042" i="7"/>
  <c r="Q2042" i="7"/>
  <c r="R2042" i="7"/>
  <c r="S2042" i="7"/>
  <c r="P2043" i="7"/>
  <c r="Q2043" i="7"/>
  <c r="R2043" i="7"/>
  <c r="S2043" i="7"/>
  <c r="P2044" i="7"/>
  <c r="Q2044" i="7"/>
  <c r="R2044" i="7"/>
  <c r="S2044" i="7"/>
  <c r="P2045" i="7"/>
  <c r="Q2045" i="7"/>
  <c r="R2045" i="7"/>
  <c r="S2045" i="7"/>
  <c r="P2046" i="7"/>
  <c r="Q2046" i="7"/>
  <c r="R2046" i="7"/>
  <c r="S2046" i="7"/>
  <c r="P2047" i="7"/>
  <c r="Q2047" i="7"/>
  <c r="R2047" i="7"/>
  <c r="S2047" i="7"/>
  <c r="P2048" i="7"/>
  <c r="Q2048" i="7"/>
  <c r="R2048" i="7"/>
  <c r="S2048" i="7"/>
  <c r="P2049" i="7"/>
  <c r="Q2049" i="7"/>
  <c r="R2049" i="7"/>
  <c r="S2049" i="7"/>
  <c r="P2050" i="7"/>
  <c r="Q2050" i="7"/>
  <c r="R2050" i="7"/>
  <c r="S2050" i="7"/>
  <c r="P2051" i="7"/>
  <c r="Q2051" i="7"/>
  <c r="R2051" i="7"/>
  <c r="S2051" i="7"/>
  <c r="P2052" i="7"/>
  <c r="Q2052" i="7"/>
  <c r="R2052" i="7"/>
  <c r="S2052" i="7"/>
  <c r="P2053" i="7"/>
  <c r="Q2053" i="7"/>
  <c r="R2053" i="7"/>
  <c r="S2053" i="7"/>
  <c r="P2054" i="7"/>
  <c r="Q2054" i="7"/>
  <c r="R2054" i="7"/>
  <c r="S2054" i="7"/>
  <c r="P2055" i="7"/>
  <c r="Q2055" i="7"/>
  <c r="R2055" i="7"/>
  <c r="S2055" i="7"/>
  <c r="P2056" i="7"/>
  <c r="Q2056" i="7"/>
  <c r="R2056" i="7"/>
  <c r="S2056" i="7"/>
  <c r="P2057" i="7"/>
  <c r="Q2057" i="7"/>
  <c r="R2057" i="7"/>
  <c r="S2057" i="7"/>
  <c r="P2058" i="7"/>
  <c r="Q2058" i="7"/>
  <c r="R2058" i="7"/>
  <c r="S2058" i="7"/>
  <c r="P2059" i="7"/>
  <c r="Q2059" i="7"/>
  <c r="R2059" i="7"/>
  <c r="S2059" i="7"/>
  <c r="P2060" i="7"/>
  <c r="Q2060" i="7"/>
  <c r="R2060" i="7"/>
  <c r="S2060" i="7"/>
  <c r="P2061" i="7"/>
  <c r="Q2061" i="7"/>
  <c r="R2061" i="7"/>
  <c r="S2061" i="7"/>
  <c r="P2062" i="7"/>
  <c r="Q2062" i="7"/>
  <c r="R2062" i="7"/>
  <c r="S2062" i="7"/>
  <c r="P2063" i="7"/>
  <c r="Q2063" i="7"/>
  <c r="R2063" i="7"/>
  <c r="S2063" i="7"/>
  <c r="P2064" i="7"/>
  <c r="Q2064" i="7"/>
  <c r="R2064" i="7"/>
  <c r="S2064" i="7"/>
  <c r="P2065" i="7"/>
  <c r="Q2065" i="7"/>
  <c r="R2065" i="7"/>
  <c r="S2065" i="7"/>
  <c r="P2066" i="7"/>
  <c r="Q2066" i="7"/>
  <c r="R2066" i="7"/>
  <c r="S2066" i="7"/>
  <c r="P2067" i="7"/>
  <c r="Q2067" i="7"/>
  <c r="R2067" i="7"/>
  <c r="S2067" i="7"/>
  <c r="P2068" i="7"/>
  <c r="Q2068" i="7"/>
  <c r="R2068" i="7"/>
  <c r="S2068" i="7"/>
  <c r="P2069" i="7"/>
  <c r="Q2069" i="7"/>
  <c r="R2069" i="7"/>
  <c r="S2069" i="7"/>
  <c r="P2070" i="7"/>
  <c r="Q2070" i="7"/>
  <c r="R2070" i="7"/>
  <c r="S2070" i="7"/>
  <c r="P2071" i="7"/>
  <c r="Q2071" i="7"/>
  <c r="R2071" i="7"/>
  <c r="S2071" i="7"/>
  <c r="P2072" i="7"/>
  <c r="Q2072" i="7"/>
  <c r="R2072" i="7"/>
  <c r="S2072" i="7"/>
  <c r="P2073" i="7"/>
  <c r="Q2073" i="7"/>
  <c r="R2073" i="7"/>
  <c r="S2073" i="7"/>
  <c r="P2074" i="7"/>
  <c r="Q2074" i="7"/>
  <c r="R2074" i="7"/>
  <c r="S2074" i="7"/>
  <c r="P2075" i="7"/>
  <c r="Q2075" i="7"/>
  <c r="R2075" i="7"/>
  <c r="S2075" i="7"/>
  <c r="P2076" i="7"/>
  <c r="Q2076" i="7"/>
  <c r="R2076" i="7"/>
  <c r="S2076" i="7"/>
  <c r="P2077" i="7"/>
  <c r="Q2077" i="7"/>
  <c r="R2077" i="7"/>
  <c r="S2077" i="7"/>
  <c r="P2078" i="7"/>
  <c r="Q2078" i="7"/>
  <c r="R2078" i="7"/>
  <c r="S2078" i="7"/>
  <c r="P2079" i="7"/>
  <c r="Q2079" i="7"/>
  <c r="R2079" i="7"/>
  <c r="S2079" i="7"/>
  <c r="P2080" i="7"/>
  <c r="Q2080" i="7"/>
  <c r="R2080" i="7"/>
  <c r="S2080" i="7"/>
  <c r="P2081" i="7"/>
  <c r="Q2081" i="7"/>
  <c r="R2081" i="7"/>
  <c r="S2081" i="7"/>
  <c r="P2082" i="7"/>
  <c r="Q2082" i="7"/>
  <c r="R2082" i="7"/>
  <c r="S2082" i="7"/>
  <c r="P2083" i="7"/>
  <c r="Q2083" i="7"/>
  <c r="R2083" i="7"/>
  <c r="S2083" i="7"/>
  <c r="P2084" i="7"/>
  <c r="Q2084" i="7"/>
  <c r="R2084" i="7"/>
  <c r="S2084" i="7"/>
  <c r="P2085" i="7"/>
  <c r="Q2085" i="7"/>
  <c r="R2085" i="7"/>
  <c r="S2085" i="7"/>
  <c r="P2086" i="7"/>
  <c r="Q2086" i="7"/>
  <c r="R2086" i="7"/>
  <c r="S2086" i="7"/>
  <c r="P2087" i="7"/>
  <c r="Q2087" i="7"/>
  <c r="R2087" i="7"/>
  <c r="S2087" i="7"/>
  <c r="P2088" i="7"/>
  <c r="Q2088" i="7"/>
  <c r="R2088" i="7"/>
  <c r="S2088" i="7"/>
  <c r="P2089" i="7"/>
  <c r="Q2089" i="7"/>
  <c r="R2089" i="7"/>
  <c r="S2089" i="7"/>
  <c r="P2090" i="7"/>
  <c r="Q2090" i="7"/>
  <c r="R2090" i="7"/>
  <c r="S2090" i="7"/>
  <c r="P2091" i="7"/>
  <c r="Q2091" i="7"/>
  <c r="R2091" i="7"/>
  <c r="S2091" i="7"/>
  <c r="P2092" i="7"/>
  <c r="Q2092" i="7"/>
  <c r="R2092" i="7"/>
  <c r="S2092" i="7"/>
  <c r="P2093" i="7"/>
  <c r="Q2093" i="7"/>
  <c r="R2093" i="7"/>
  <c r="S2093" i="7"/>
  <c r="P2094" i="7"/>
  <c r="Q2094" i="7"/>
  <c r="R2094" i="7"/>
  <c r="S2094" i="7"/>
  <c r="P2095" i="7"/>
  <c r="Q2095" i="7"/>
  <c r="R2095" i="7"/>
  <c r="S2095" i="7"/>
  <c r="P2096" i="7"/>
  <c r="Q2096" i="7"/>
  <c r="R2096" i="7"/>
  <c r="S2096" i="7"/>
  <c r="P2097" i="7"/>
  <c r="Q2097" i="7"/>
  <c r="R2097" i="7"/>
  <c r="S2097" i="7"/>
  <c r="P2098" i="7"/>
  <c r="Q2098" i="7"/>
  <c r="R2098" i="7"/>
  <c r="S2098" i="7"/>
  <c r="P2099" i="7"/>
  <c r="Q2099" i="7"/>
  <c r="R2099" i="7"/>
  <c r="S2099" i="7"/>
  <c r="P2100" i="7"/>
  <c r="Q2100" i="7"/>
  <c r="R2100" i="7"/>
  <c r="S2100" i="7"/>
  <c r="P2101" i="7"/>
  <c r="Q2101" i="7"/>
  <c r="R2101" i="7"/>
  <c r="S2101" i="7"/>
  <c r="P2102" i="7"/>
  <c r="Q2102" i="7"/>
  <c r="R2102" i="7"/>
  <c r="S2102" i="7"/>
  <c r="P2103" i="7"/>
  <c r="Q2103" i="7"/>
  <c r="R2103" i="7"/>
  <c r="S2103" i="7"/>
  <c r="P2104" i="7"/>
  <c r="Q2104" i="7"/>
  <c r="R2104" i="7"/>
  <c r="S2104" i="7"/>
  <c r="P2105" i="7"/>
  <c r="Q2105" i="7"/>
  <c r="R2105" i="7"/>
  <c r="S2105" i="7"/>
  <c r="P2106" i="7"/>
  <c r="Q2106" i="7"/>
  <c r="R2106" i="7"/>
  <c r="S2106" i="7"/>
  <c r="P2107" i="7"/>
  <c r="Q2107" i="7"/>
  <c r="R2107" i="7"/>
  <c r="S2107" i="7"/>
  <c r="P2108" i="7"/>
  <c r="Q2108" i="7"/>
  <c r="R2108" i="7"/>
  <c r="S2108" i="7"/>
  <c r="P2109" i="7"/>
  <c r="Q2109" i="7"/>
  <c r="R2109" i="7"/>
  <c r="S2109" i="7"/>
  <c r="P2110" i="7"/>
  <c r="Q2110" i="7"/>
  <c r="R2110" i="7"/>
  <c r="S2110" i="7"/>
  <c r="P2111" i="7"/>
  <c r="Q2111" i="7"/>
  <c r="R2111" i="7"/>
  <c r="S2111" i="7"/>
  <c r="P2112" i="7"/>
  <c r="Q2112" i="7"/>
  <c r="R2112" i="7"/>
  <c r="S2112" i="7"/>
  <c r="P2113" i="7"/>
  <c r="Q2113" i="7"/>
  <c r="R2113" i="7"/>
  <c r="S2113" i="7"/>
  <c r="P2114" i="7"/>
  <c r="Q2114" i="7"/>
  <c r="R2114" i="7"/>
  <c r="S2114" i="7"/>
  <c r="P2115" i="7"/>
  <c r="Q2115" i="7"/>
  <c r="R2115" i="7"/>
  <c r="S2115" i="7"/>
  <c r="P2116" i="7"/>
  <c r="Q2116" i="7"/>
  <c r="R2116" i="7"/>
  <c r="S2116" i="7"/>
  <c r="P2117" i="7"/>
  <c r="Q2117" i="7"/>
  <c r="R2117" i="7"/>
  <c r="S2117" i="7"/>
  <c r="P2118" i="7"/>
  <c r="Q2118" i="7"/>
  <c r="R2118" i="7"/>
  <c r="S2118" i="7"/>
  <c r="P2119" i="7"/>
  <c r="Q2119" i="7"/>
  <c r="R2119" i="7"/>
  <c r="S2119" i="7"/>
  <c r="P2120" i="7"/>
  <c r="Q2120" i="7"/>
  <c r="R2120" i="7"/>
  <c r="S2120" i="7"/>
  <c r="P2121" i="7"/>
  <c r="Q2121" i="7"/>
  <c r="R2121" i="7"/>
  <c r="S2121" i="7"/>
  <c r="P2122" i="7"/>
  <c r="Q2122" i="7"/>
  <c r="R2122" i="7"/>
  <c r="S2122" i="7"/>
  <c r="P2123" i="7"/>
  <c r="Q2123" i="7"/>
  <c r="R2123" i="7"/>
  <c r="S2123" i="7"/>
  <c r="P2124" i="7"/>
  <c r="Q2124" i="7"/>
  <c r="R2124" i="7"/>
  <c r="S2124" i="7"/>
  <c r="P2125" i="7"/>
  <c r="Q2125" i="7"/>
  <c r="R2125" i="7"/>
  <c r="S2125" i="7"/>
  <c r="P2126" i="7"/>
  <c r="Q2126" i="7"/>
  <c r="R2126" i="7"/>
  <c r="S2126" i="7"/>
  <c r="P2127" i="7"/>
  <c r="Q2127" i="7"/>
  <c r="R2127" i="7"/>
  <c r="S2127" i="7"/>
  <c r="P2128" i="7"/>
  <c r="Q2128" i="7"/>
  <c r="R2128" i="7"/>
  <c r="S2128" i="7"/>
  <c r="P2129" i="7"/>
  <c r="Q2129" i="7"/>
  <c r="R2129" i="7"/>
  <c r="S2129" i="7"/>
  <c r="P2130" i="7"/>
  <c r="Q2130" i="7"/>
  <c r="R2130" i="7"/>
  <c r="S2130" i="7"/>
  <c r="P2131" i="7"/>
  <c r="Q2131" i="7"/>
  <c r="R2131" i="7"/>
  <c r="S2131" i="7"/>
  <c r="P2132" i="7"/>
  <c r="Q2132" i="7"/>
  <c r="R2132" i="7"/>
  <c r="S2132" i="7"/>
  <c r="P2133" i="7"/>
  <c r="Q2133" i="7"/>
  <c r="R2133" i="7"/>
  <c r="S2133" i="7"/>
  <c r="P2134" i="7"/>
  <c r="Q2134" i="7"/>
  <c r="R2134" i="7"/>
  <c r="S2134" i="7"/>
  <c r="P2135" i="7"/>
  <c r="Q2135" i="7"/>
  <c r="R2135" i="7"/>
  <c r="S2135" i="7"/>
  <c r="P2136" i="7"/>
  <c r="Q2136" i="7"/>
  <c r="R2136" i="7"/>
  <c r="S2136" i="7"/>
  <c r="P2137" i="7"/>
  <c r="Q2137" i="7"/>
  <c r="R2137" i="7"/>
  <c r="S2137" i="7"/>
  <c r="P2138" i="7"/>
  <c r="Q2138" i="7"/>
  <c r="R2138" i="7"/>
  <c r="S2138" i="7"/>
  <c r="P2139" i="7"/>
  <c r="Q2139" i="7"/>
  <c r="R2139" i="7"/>
  <c r="S2139" i="7"/>
  <c r="P2140" i="7"/>
  <c r="Q2140" i="7"/>
  <c r="R2140" i="7"/>
  <c r="S2140" i="7"/>
  <c r="P2141" i="7"/>
  <c r="Q2141" i="7"/>
  <c r="R2141" i="7"/>
  <c r="S2141" i="7"/>
  <c r="P2142" i="7"/>
  <c r="Q2142" i="7"/>
  <c r="R2142" i="7"/>
  <c r="S2142" i="7"/>
  <c r="P2143" i="7"/>
  <c r="Q2143" i="7"/>
  <c r="R2143" i="7"/>
  <c r="S2143" i="7"/>
  <c r="P2144" i="7"/>
  <c r="Q2144" i="7"/>
  <c r="R2144" i="7"/>
  <c r="S2144" i="7"/>
  <c r="P2145" i="7"/>
  <c r="Q2145" i="7"/>
  <c r="R2145" i="7"/>
  <c r="S2145" i="7"/>
  <c r="P2146" i="7"/>
  <c r="Q2146" i="7"/>
  <c r="R2146" i="7"/>
  <c r="S2146" i="7"/>
  <c r="P2147" i="7"/>
  <c r="Q2147" i="7"/>
  <c r="R2147" i="7"/>
  <c r="S2147" i="7"/>
  <c r="P2148" i="7"/>
  <c r="Q2148" i="7"/>
  <c r="R2148" i="7"/>
  <c r="S2148" i="7"/>
  <c r="P2149" i="7"/>
  <c r="Q2149" i="7"/>
  <c r="R2149" i="7"/>
  <c r="S2149" i="7"/>
  <c r="P2150" i="7"/>
  <c r="Q2150" i="7"/>
  <c r="R2150" i="7"/>
  <c r="S2150" i="7"/>
  <c r="P2151" i="7"/>
  <c r="Q2151" i="7"/>
  <c r="R2151" i="7"/>
  <c r="S2151" i="7"/>
  <c r="P2152" i="7"/>
  <c r="Q2152" i="7"/>
  <c r="R2152" i="7"/>
  <c r="S2152" i="7"/>
  <c r="P2153" i="7"/>
  <c r="Q2153" i="7"/>
  <c r="R2153" i="7"/>
  <c r="S2153" i="7"/>
  <c r="P2154" i="7"/>
  <c r="Q2154" i="7"/>
  <c r="R2154" i="7"/>
  <c r="S2154" i="7"/>
  <c r="P2155" i="7"/>
  <c r="Q2155" i="7"/>
  <c r="R2155" i="7"/>
  <c r="S2155" i="7"/>
  <c r="P2156" i="7"/>
  <c r="Q2156" i="7"/>
  <c r="R2156" i="7"/>
  <c r="S2156" i="7"/>
  <c r="P2157" i="7"/>
  <c r="Q2157" i="7"/>
  <c r="R2157" i="7"/>
  <c r="S2157" i="7"/>
  <c r="P2158" i="7"/>
  <c r="Q2158" i="7"/>
  <c r="R2158" i="7"/>
  <c r="S2158" i="7"/>
  <c r="P2159" i="7"/>
  <c r="Q2159" i="7"/>
  <c r="R2159" i="7"/>
  <c r="S2159" i="7"/>
  <c r="P2160" i="7"/>
  <c r="Q2160" i="7"/>
  <c r="R2160" i="7"/>
  <c r="S2160" i="7"/>
  <c r="P2161" i="7"/>
  <c r="Q2161" i="7"/>
  <c r="R2161" i="7"/>
  <c r="S2161" i="7"/>
  <c r="P2162" i="7"/>
  <c r="Q2162" i="7"/>
  <c r="R2162" i="7"/>
  <c r="S2162" i="7"/>
  <c r="P2163" i="7"/>
  <c r="Q2163" i="7"/>
  <c r="R2163" i="7"/>
  <c r="S2163" i="7"/>
  <c r="P2164" i="7"/>
  <c r="Q2164" i="7"/>
  <c r="R2164" i="7"/>
  <c r="S2164" i="7"/>
  <c r="P2165" i="7"/>
  <c r="Q2165" i="7"/>
  <c r="R2165" i="7"/>
  <c r="S2165" i="7"/>
  <c r="P2166" i="7"/>
  <c r="Q2166" i="7"/>
  <c r="R2166" i="7"/>
  <c r="S2166" i="7"/>
  <c r="P2167" i="7"/>
  <c r="Q2167" i="7"/>
  <c r="R2167" i="7"/>
  <c r="S2167" i="7"/>
  <c r="P2168" i="7"/>
  <c r="Q2168" i="7"/>
  <c r="R2168" i="7"/>
  <c r="S2168" i="7"/>
  <c r="P2169" i="7"/>
  <c r="Q2169" i="7"/>
  <c r="R2169" i="7"/>
  <c r="S2169" i="7"/>
  <c r="P2170" i="7"/>
  <c r="Q2170" i="7"/>
  <c r="R2170" i="7"/>
  <c r="S2170" i="7"/>
  <c r="P2171" i="7"/>
  <c r="Q2171" i="7"/>
  <c r="R2171" i="7"/>
  <c r="S2171" i="7"/>
  <c r="P2172" i="7"/>
  <c r="Q2172" i="7"/>
  <c r="R2172" i="7"/>
  <c r="S2172" i="7"/>
  <c r="P2173" i="7"/>
  <c r="Q2173" i="7"/>
  <c r="R2173" i="7"/>
  <c r="S2173" i="7"/>
  <c r="P2174" i="7"/>
  <c r="Q2174" i="7"/>
  <c r="R2174" i="7"/>
  <c r="S2174" i="7"/>
  <c r="P2175" i="7"/>
  <c r="Q2175" i="7"/>
  <c r="R2175" i="7"/>
  <c r="S2175" i="7"/>
  <c r="P2176" i="7"/>
  <c r="Q2176" i="7"/>
  <c r="R2176" i="7"/>
  <c r="S2176" i="7"/>
  <c r="P2177" i="7"/>
  <c r="Q2177" i="7"/>
  <c r="R2177" i="7"/>
  <c r="S2177" i="7"/>
  <c r="P2178" i="7"/>
  <c r="Q2178" i="7"/>
  <c r="R2178" i="7"/>
  <c r="S2178" i="7"/>
  <c r="P2179" i="7"/>
  <c r="Q2179" i="7"/>
  <c r="R2179" i="7"/>
  <c r="S2179" i="7"/>
  <c r="P2180" i="7"/>
  <c r="Q2180" i="7"/>
  <c r="R2180" i="7"/>
  <c r="S2180" i="7"/>
  <c r="P2181" i="7"/>
  <c r="Q2181" i="7"/>
  <c r="R2181" i="7"/>
  <c r="S2181" i="7"/>
  <c r="P2182" i="7"/>
  <c r="Q2182" i="7"/>
  <c r="R2182" i="7"/>
  <c r="S2182" i="7"/>
  <c r="P2183" i="7"/>
  <c r="Q2183" i="7"/>
  <c r="R2183" i="7"/>
  <c r="S2183" i="7"/>
  <c r="P2184" i="7"/>
  <c r="Q2184" i="7"/>
  <c r="R2184" i="7"/>
  <c r="S2184" i="7"/>
  <c r="P2185" i="7"/>
  <c r="Q2185" i="7"/>
  <c r="R2185" i="7"/>
  <c r="S2185" i="7"/>
  <c r="P2186" i="7"/>
  <c r="Q2186" i="7"/>
  <c r="R2186" i="7"/>
  <c r="S2186" i="7"/>
  <c r="P2187" i="7"/>
  <c r="Q2187" i="7"/>
  <c r="R2187" i="7"/>
  <c r="S2187" i="7"/>
  <c r="P2188" i="7"/>
  <c r="Q2188" i="7"/>
  <c r="R2188" i="7"/>
  <c r="S2188" i="7"/>
  <c r="P2189" i="7"/>
  <c r="Q2189" i="7"/>
  <c r="R2189" i="7"/>
  <c r="S2189" i="7"/>
  <c r="P2190" i="7"/>
  <c r="Q2190" i="7"/>
  <c r="R2190" i="7"/>
  <c r="S2190" i="7"/>
  <c r="P2191" i="7"/>
  <c r="Q2191" i="7"/>
  <c r="R2191" i="7"/>
  <c r="S2191" i="7"/>
  <c r="P2192" i="7"/>
  <c r="Q2192" i="7"/>
  <c r="R2192" i="7"/>
  <c r="S2192" i="7"/>
  <c r="P2193" i="7"/>
  <c r="Q2193" i="7"/>
  <c r="R2193" i="7"/>
  <c r="S2193" i="7"/>
  <c r="P2194" i="7"/>
  <c r="Q2194" i="7"/>
  <c r="R2194" i="7"/>
  <c r="S2194" i="7"/>
  <c r="P2195" i="7"/>
  <c r="Q2195" i="7"/>
  <c r="R2195" i="7"/>
  <c r="S2195" i="7"/>
  <c r="P2196" i="7"/>
  <c r="Q2196" i="7"/>
  <c r="R2196" i="7"/>
  <c r="S2196" i="7"/>
  <c r="P2197" i="7"/>
  <c r="Q2197" i="7"/>
  <c r="R2197" i="7"/>
  <c r="S2197" i="7"/>
  <c r="P2198" i="7"/>
  <c r="Q2198" i="7"/>
  <c r="R2198" i="7"/>
  <c r="S2198" i="7"/>
  <c r="P2199" i="7"/>
  <c r="Q2199" i="7"/>
  <c r="R2199" i="7"/>
  <c r="S2199" i="7"/>
  <c r="P2200" i="7"/>
  <c r="Q2200" i="7"/>
  <c r="R2200" i="7"/>
  <c r="S2200" i="7"/>
  <c r="P2201" i="7"/>
  <c r="Q2201" i="7"/>
  <c r="R2201" i="7"/>
  <c r="S2201" i="7"/>
  <c r="P2202" i="7"/>
  <c r="Q2202" i="7"/>
  <c r="R2202" i="7"/>
  <c r="S2202" i="7"/>
  <c r="P2203" i="7"/>
  <c r="Q2203" i="7"/>
  <c r="R2203" i="7"/>
  <c r="S2203" i="7"/>
  <c r="P2204" i="7"/>
  <c r="Q2204" i="7"/>
  <c r="R2204" i="7"/>
  <c r="S2204" i="7"/>
  <c r="P2205" i="7"/>
  <c r="Q2205" i="7"/>
  <c r="R2205" i="7"/>
  <c r="S2205" i="7"/>
  <c r="P2206" i="7"/>
  <c r="Q2206" i="7"/>
  <c r="R2206" i="7"/>
  <c r="S2206" i="7"/>
  <c r="P2207" i="7"/>
  <c r="Q2207" i="7"/>
  <c r="R2207" i="7"/>
  <c r="S2207" i="7"/>
  <c r="P2208" i="7"/>
  <c r="Q2208" i="7"/>
  <c r="R2208" i="7"/>
  <c r="S2208" i="7"/>
  <c r="P2209" i="7"/>
  <c r="Q2209" i="7"/>
  <c r="R2209" i="7"/>
  <c r="S2209" i="7"/>
  <c r="P2210" i="7"/>
  <c r="Q2210" i="7"/>
  <c r="R2210" i="7"/>
  <c r="S2210" i="7"/>
  <c r="P2211" i="7"/>
  <c r="Q2211" i="7"/>
  <c r="R2211" i="7"/>
  <c r="S2211" i="7"/>
  <c r="P2212" i="7"/>
  <c r="Q2212" i="7"/>
  <c r="R2212" i="7"/>
  <c r="S2212" i="7"/>
  <c r="P2213" i="7"/>
  <c r="Q2213" i="7"/>
  <c r="R2213" i="7"/>
  <c r="S2213" i="7"/>
  <c r="P2214" i="7"/>
  <c r="Q2214" i="7"/>
  <c r="R2214" i="7"/>
  <c r="S2214" i="7"/>
  <c r="P2215" i="7"/>
  <c r="Q2215" i="7"/>
  <c r="R2215" i="7"/>
  <c r="S2215" i="7"/>
  <c r="P2216" i="7"/>
  <c r="Q2216" i="7"/>
  <c r="R2216" i="7"/>
  <c r="S2216" i="7"/>
  <c r="P2217" i="7"/>
  <c r="Q2217" i="7"/>
  <c r="R2217" i="7"/>
  <c r="S2217" i="7"/>
  <c r="P2218" i="7"/>
  <c r="Q2218" i="7"/>
  <c r="R2218" i="7"/>
  <c r="S2218" i="7"/>
  <c r="P2219" i="7"/>
  <c r="Q2219" i="7"/>
  <c r="R2219" i="7"/>
  <c r="S2219" i="7"/>
  <c r="P2220" i="7"/>
  <c r="Q2220" i="7"/>
  <c r="R2220" i="7"/>
  <c r="S2220" i="7"/>
  <c r="P2221" i="7"/>
  <c r="Q2221" i="7"/>
  <c r="R2221" i="7"/>
  <c r="S2221" i="7"/>
  <c r="P2222" i="7"/>
  <c r="Q2222" i="7"/>
  <c r="R2222" i="7"/>
  <c r="S2222" i="7"/>
  <c r="P2223" i="7"/>
  <c r="Q2223" i="7"/>
  <c r="R2223" i="7"/>
  <c r="S2223" i="7"/>
  <c r="P2224" i="7"/>
  <c r="Q2224" i="7"/>
  <c r="R2224" i="7"/>
  <c r="S2224" i="7"/>
  <c r="P2225" i="7"/>
  <c r="Q2225" i="7"/>
  <c r="R2225" i="7"/>
  <c r="S2225" i="7"/>
  <c r="P2226" i="7"/>
  <c r="Q2226" i="7"/>
  <c r="R2226" i="7"/>
  <c r="S2226" i="7"/>
  <c r="P2227" i="7"/>
  <c r="Q2227" i="7"/>
  <c r="R2227" i="7"/>
  <c r="S2227" i="7"/>
  <c r="P2228" i="7"/>
  <c r="Q2228" i="7"/>
  <c r="R2228" i="7"/>
  <c r="S2228" i="7"/>
  <c r="P2229" i="7"/>
  <c r="Q2229" i="7"/>
  <c r="R2229" i="7"/>
  <c r="S2229" i="7"/>
  <c r="P2230" i="7"/>
  <c r="Q2230" i="7"/>
  <c r="R2230" i="7"/>
  <c r="S2230" i="7"/>
  <c r="P2231" i="7"/>
  <c r="Q2231" i="7"/>
  <c r="R2231" i="7"/>
  <c r="S2231" i="7"/>
  <c r="P2232" i="7"/>
  <c r="Q2232" i="7"/>
  <c r="R2232" i="7"/>
  <c r="S2232" i="7"/>
  <c r="P2233" i="7"/>
  <c r="Q2233" i="7"/>
  <c r="R2233" i="7"/>
  <c r="S2233" i="7"/>
  <c r="P2234" i="7"/>
  <c r="Q2234" i="7"/>
  <c r="R2234" i="7"/>
  <c r="S2234" i="7"/>
  <c r="P2235" i="7"/>
  <c r="Q2235" i="7"/>
  <c r="R2235" i="7"/>
  <c r="S2235" i="7"/>
  <c r="P2236" i="7"/>
  <c r="Q2236" i="7"/>
  <c r="R2236" i="7"/>
  <c r="S2236" i="7"/>
  <c r="P2237" i="7"/>
  <c r="Q2237" i="7"/>
  <c r="R2237" i="7"/>
  <c r="S2237" i="7"/>
  <c r="P2238" i="7"/>
  <c r="Q2238" i="7"/>
  <c r="R2238" i="7"/>
  <c r="S2238" i="7"/>
  <c r="P2239" i="7"/>
  <c r="Q2239" i="7"/>
  <c r="R2239" i="7"/>
  <c r="S2239" i="7"/>
  <c r="P2240" i="7"/>
  <c r="Q2240" i="7"/>
  <c r="R2240" i="7"/>
  <c r="S2240" i="7"/>
  <c r="P2241" i="7"/>
  <c r="Q2241" i="7"/>
  <c r="R2241" i="7"/>
  <c r="S2241" i="7"/>
  <c r="P2242" i="7"/>
  <c r="Q2242" i="7"/>
  <c r="R2242" i="7"/>
  <c r="S2242" i="7"/>
  <c r="P2243" i="7"/>
  <c r="Q2243" i="7"/>
  <c r="R2243" i="7"/>
  <c r="S2243" i="7"/>
  <c r="P2244" i="7"/>
  <c r="Q2244" i="7"/>
  <c r="R2244" i="7"/>
  <c r="S2244" i="7"/>
  <c r="P2245" i="7"/>
  <c r="Q2245" i="7"/>
  <c r="R2245" i="7"/>
  <c r="S2245" i="7"/>
  <c r="P2246" i="7"/>
  <c r="Q2246" i="7"/>
  <c r="R2246" i="7"/>
  <c r="S2246" i="7"/>
  <c r="P2247" i="7"/>
  <c r="Q2247" i="7"/>
  <c r="R2247" i="7"/>
  <c r="S2247" i="7"/>
  <c r="P2248" i="7"/>
  <c r="Q2248" i="7"/>
  <c r="R2248" i="7"/>
  <c r="S2248" i="7"/>
  <c r="P2249" i="7"/>
  <c r="Q2249" i="7"/>
  <c r="R2249" i="7"/>
  <c r="S2249" i="7"/>
  <c r="P2250" i="7"/>
  <c r="Q2250" i="7"/>
  <c r="R2250" i="7"/>
  <c r="S2250" i="7"/>
  <c r="P2251" i="7"/>
  <c r="Q2251" i="7"/>
  <c r="R2251" i="7"/>
  <c r="S2251" i="7"/>
  <c r="P2252" i="7"/>
  <c r="Q2252" i="7"/>
  <c r="R2252" i="7"/>
  <c r="S2252" i="7"/>
  <c r="P2253" i="7"/>
  <c r="Q2253" i="7"/>
  <c r="R2253" i="7"/>
  <c r="S2253" i="7"/>
  <c r="P2254" i="7"/>
  <c r="Q2254" i="7"/>
  <c r="R2254" i="7"/>
  <c r="S2254" i="7"/>
  <c r="P2255" i="7"/>
  <c r="Q2255" i="7"/>
  <c r="R2255" i="7"/>
  <c r="S2255" i="7"/>
  <c r="P2256" i="7"/>
  <c r="Q2256" i="7"/>
  <c r="R2256" i="7"/>
  <c r="S2256" i="7"/>
  <c r="P2257" i="7"/>
  <c r="Q2257" i="7"/>
  <c r="R2257" i="7"/>
  <c r="S2257" i="7"/>
  <c r="P2258" i="7"/>
  <c r="Q2258" i="7"/>
  <c r="R2258" i="7"/>
  <c r="S2258" i="7"/>
  <c r="P2259" i="7"/>
  <c r="Q2259" i="7"/>
  <c r="R2259" i="7"/>
  <c r="S2259" i="7"/>
  <c r="P2260" i="7"/>
  <c r="Q2260" i="7"/>
  <c r="R2260" i="7"/>
  <c r="S2260" i="7"/>
  <c r="P2261" i="7"/>
  <c r="Q2261" i="7"/>
  <c r="R2261" i="7"/>
  <c r="S2261" i="7"/>
  <c r="P2262" i="7"/>
  <c r="Q2262" i="7"/>
  <c r="R2262" i="7"/>
  <c r="S2262" i="7"/>
  <c r="P2263" i="7"/>
  <c r="Q2263" i="7"/>
  <c r="R2263" i="7"/>
  <c r="S2263" i="7"/>
  <c r="P2264" i="7"/>
  <c r="Q2264" i="7"/>
  <c r="R2264" i="7"/>
  <c r="S2264" i="7"/>
  <c r="P2265" i="7"/>
  <c r="Q2265" i="7"/>
  <c r="R2265" i="7"/>
  <c r="S2265" i="7"/>
  <c r="P2266" i="7"/>
  <c r="Q2266" i="7"/>
  <c r="R2266" i="7"/>
  <c r="S2266" i="7"/>
  <c r="P2267" i="7"/>
  <c r="Q2267" i="7"/>
  <c r="R2267" i="7"/>
  <c r="S2267" i="7"/>
  <c r="P2268" i="7"/>
  <c r="Q2268" i="7"/>
  <c r="R2268" i="7"/>
  <c r="S2268" i="7"/>
  <c r="P2269" i="7"/>
  <c r="Q2269" i="7"/>
  <c r="R2269" i="7"/>
  <c r="S2269" i="7"/>
  <c r="P2270" i="7"/>
  <c r="Q2270" i="7"/>
  <c r="R2270" i="7"/>
  <c r="S2270" i="7"/>
  <c r="P2271" i="7"/>
  <c r="Q2271" i="7"/>
  <c r="R2271" i="7"/>
  <c r="S2271" i="7"/>
  <c r="P2272" i="7"/>
  <c r="Q2272" i="7"/>
  <c r="R2272" i="7"/>
  <c r="S2272" i="7"/>
  <c r="P2273" i="7"/>
  <c r="Q2273" i="7"/>
  <c r="R2273" i="7"/>
  <c r="S2273" i="7"/>
  <c r="P2274" i="7"/>
  <c r="Q2274" i="7"/>
  <c r="R2274" i="7"/>
  <c r="S2274" i="7"/>
  <c r="P2275" i="7"/>
  <c r="Q2275" i="7"/>
  <c r="R2275" i="7"/>
  <c r="S2275" i="7"/>
  <c r="P2276" i="7"/>
  <c r="Q2276" i="7"/>
  <c r="R2276" i="7"/>
  <c r="S2276" i="7"/>
  <c r="P2277" i="7"/>
  <c r="Q2277" i="7"/>
  <c r="R2277" i="7"/>
  <c r="S2277" i="7"/>
  <c r="P2278" i="7"/>
  <c r="Q2278" i="7"/>
  <c r="R2278" i="7"/>
  <c r="S2278" i="7"/>
  <c r="P2279" i="7"/>
  <c r="Q2279" i="7"/>
  <c r="R2279" i="7"/>
  <c r="S2279" i="7"/>
  <c r="P2280" i="7"/>
  <c r="Q2280" i="7"/>
  <c r="R2280" i="7"/>
  <c r="S2280" i="7"/>
  <c r="P2281" i="7"/>
  <c r="Q2281" i="7"/>
  <c r="R2281" i="7"/>
  <c r="S2281" i="7"/>
  <c r="P2282" i="7"/>
  <c r="Q2282" i="7"/>
  <c r="R2282" i="7"/>
  <c r="S2282" i="7"/>
  <c r="P2283" i="7"/>
  <c r="Q2283" i="7"/>
  <c r="R2283" i="7"/>
  <c r="S2283" i="7"/>
  <c r="P2284" i="7"/>
  <c r="Q2284" i="7"/>
  <c r="R2284" i="7"/>
  <c r="S2284" i="7"/>
  <c r="P2285" i="7"/>
  <c r="Q2285" i="7"/>
  <c r="R2285" i="7"/>
  <c r="S2285" i="7"/>
  <c r="P2286" i="7"/>
  <c r="Q2286" i="7"/>
  <c r="R2286" i="7"/>
  <c r="S2286" i="7"/>
  <c r="P2287" i="7"/>
  <c r="Q2287" i="7"/>
  <c r="R2287" i="7"/>
  <c r="S2287" i="7"/>
  <c r="P2288" i="7"/>
  <c r="Q2288" i="7"/>
  <c r="R2288" i="7"/>
  <c r="S2288" i="7"/>
  <c r="P2289" i="7"/>
  <c r="Q2289" i="7"/>
  <c r="R2289" i="7"/>
  <c r="S2289" i="7"/>
  <c r="P2290" i="7"/>
  <c r="Q2290" i="7"/>
  <c r="R2290" i="7"/>
  <c r="S2290" i="7"/>
  <c r="P2291" i="7"/>
  <c r="Q2291" i="7"/>
  <c r="R2291" i="7"/>
  <c r="S2291" i="7"/>
  <c r="P2292" i="7"/>
  <c r="Q2292" i="7"/>
  <c r="R2292" i="7"/>
  <c r="S2292" i="7"/>
  <c r="P2293" i="7"/>
  <c r="Q2293" i="7"/>
  <c r="R2293" i="7"/>
  <c r="S2293" i="7"/>
  <c r="P2294" i="7"/>
  <c r="Q2294" i="7"/>
  <c r="R2294" i="7"/>
  <c r="S2294" i="7"/>
  <c r="P2295" i="7"/>
  <c r="Q2295" i="7"/>
  <c r="R2295" i="7"/>
  <c r="S2295" i="7"/>
  <c r="P2296" i="7"/>
  <c r="Q2296" i="7"/>
  <c r="R2296" i="7"/>
  <c r="S2296" i="7"/>
  <c r="P2297" i="7"/>
  <c r="Q2297" i="7"/>
  <c r="R2297" i="7"/>
  <c r="S2297" i="7"/>
  <c r="P2298" i="7"/>
  <c r="Q2298" i="7"/>
  <c r="R2298" i="7"/>
  <c r="S2298" i="7"/>
  <c r="P2299" i="7"/>
  <c r="Q2299" i="7"/>
  <c r="R2299" i="7"/>
  <c r="S2299" i="7"/>
  <c r="P2300" i="7"/>
  <c r="Q2300" i="7"/>
  <c r="R2300" i="7"/>
  <c r="S2300" i="7"/>
  <c r="P2301" i="7"/>
  <c r="Q2301" i="7"/>
  <c r="R2301" i="7"/>
  <c r="S2301" i="7"/>
  <c r="P2302" i="7"/>
  <c r="Q2302" i="7"/>
  <c r="R2302" i="7"/>
  <c r="S2302" i="7"/>
  <c r="P2303" i="7"/>
  <c r="Q2303" i="7"/>
  <c r="R2303" i="7"/>
  <c r="S2303" i="7"/>
  <c r="P2304" i="7"/>
  <c r="Q2304" i="7"/>
  <c r="R2304" i="7"/>
  <c r="S2304" i="7"/>
  <c r="P2305" i="7"/>
  <c r="Q2305" i="7"/>
  <c r="R2305" i="7"/>
  <c r="S2305" i="7"/>
  <c r="P2306" i="7"/>
  <c r="Q2306" i="7"/>
  <c r="R2306" i="7"/>
  <c r="S2306" i="7"/>
  <c r="P2307" i="7"/>
  <c r="Q2307" i="7"/>
  <c r="R2307" i="7"/>
  <c r="S2307" i="7"/>
  <c r="P2308" i="7"/>
  <c r="Q2308" i="7"/>
  <c r="R2308" i="7"/>
  <c r="S2308" i="7"/>
  <c r="P2309" i="7"/>
  <c r="Q2309" i="7"/>
  <c r="R2309" i="7"/>
  <c r="S2309" i="7"/>
  <c r="P2310" i="7"/>
  <c r="Q2310" i="7"/>
  <c r="R2310" i="7"/>
  <c r="S2310" i="7"/>
  <c r="P2311" i="7"/>
  <c r="Q2311" i="7"/>
  <c r="R2311" i="7"/>
  <c r="S2311" i="7"/>
  <c r="P2312" i="7"/>
  <c r="Q2312" i="7"/>
  <c r="R2312" i="7"/>
  <c r="S2312" i="7"/>
  <c r="P2313" i="7"/>
  <c r="Q2313" i="7"/>
  <c r="R2313" i="7"/>
  <c r="S2313" i="7"/>
  <c r="P2314" i="7"/>
  <c r="Q2314" i="7"/>
  <c r="R2314" i="7"/>
  <c r="S2314" i="7"/>
  <c r="P2315" i="7"/>
  <c r="Q2315" i="7"/>
  <c r="R2315" i="7"/>
  <c r="S2315" i="7"/>
  <c r="P2316" i="7"/>
  <c r="Q2316" i="7"/>
  <c r="R2316" i="7"/>
  <c r="S2316" i="7"/>
  <c r="P2317" i="7"/>
  <c r="Q2317" i="7"/>
  <c r="R2317" i="7"/>
  <c r="S2317" i="7"/>
  <c r="P2318" i="7"/>
  <c r="Q2318" i="7"/>
  <c r="R2318" i="7"/>
  <c r="S2318" i="7"/>
  <c r="P2319" i="7"/>
  <c r="Q2319" i="7"/>
  <c r="R2319" i="7"/>
  <c r="S2319" i="7"/>
  <c r="P2320" i="7"/>
  <c r="Q2320" i="7"/>
  <c r="R2320" i="7"/>
  <c r="S2320" i="7"/>
  <c r="P2321" i="7"/>
  <c r="Q2321" i="7"/>
  <c r="R2321" i="7"/>
  <c r="S2321" i="7"/>
  <c r="P2322" i="7"/>
  <c r="Q2322" i="7"/>
  <c r="R2322" i="7"/>
  <c r="S2322" i="7"/>
  <c r="P2323" i="7"/>
  <c r="Q2323" i="7"/>
  <c r="R2323" i="7"/>
  <c r="S2323" i="7"/>
  <c r="P2324" i="7"/>
  <c r="Q2324" i="7"/>
  <c r="R2324" i="7"/>
  <c r="S2324" i="7"/>
  <c r="P2325" i="7"/>
  <c r="Q2325" i="7"/>
  <c r="R2325" i="7"/>
  <c r="S2325" i="7"/>
  <c r="P2326" i="7"/>
  <c r="Q2326" i="7"/>
  <c r="R2326" i="7"/>
  <c r="S2326" i="7"/>
  <c r="P2327" i="7"/>
  <c r="Q2327" i="7"/>
  <c r="R2327" i="7"/>
  <c r="S2327" i="7"/>
  <c r="P2328" i="7"/>
  <c r="Q2328" i="7"/>
  <c r="R2328" i="7"/>
  <c r="S2328" i="7"/>
  <c r="P2329" i="7"/>
  <c r="Q2329" i="7"/>
  <c r="R2329" i="7"/>
  <c r="S2329" i="7"/>
  <c r="P2330" i="7"/>
  <c r="Q2330" i="7"/>
  <c r="R2330" i="7"/>
  <c r="S2330" i="7"/>
  <c r="P2331" i="7"/>
  <c r="Q2331" i="7"/>
  <c r="R2331" i="7"/>
  <c r="S2331" i="7"/>
  <c r="P2332" i="7"/>
  <c r="Q2332" i="7"/>
  <c r="R2332" i="7"/>
  <c r="S2332" i="7"/>
  <c r="P2333" i="7"/>
  <c r="Q2333" i="7"/>
  <c r="R2333" i="7"/>
  <c r="S2333" i="7"/>
  <c r="P2334" i="7"/>
  <c r="Q2334" i="7"/>
  <c r="R2334" i="7"/>
  <c r="S2334" i="7"/>
  <c r="P2335" i="7"/>
  <c r="Q2335" i="7"/>
  <c r="R2335" i="7"/>
  <c r="S2335" i="7"/>
  <c r="P2336" i="7"/>
  <c r="Q2336" i="7"/>
  <c r="R2336" i="7"/>
  <c r="S2336" i="7"/>
  <c r="P2337" i="7"/>
  <c r="Q2337" i="7"/>
  <c r="R2337" i="7"/>
  <c r="S2337" i="7"/>
  <c r="P2338" i="7"/>
  <c r="Q2338" i="7"/>
  <c r="R2338" i="7"/>
  <c r="S2338" i="7"/>
  <c r="P2339" i="7"/>
  <c r="Q2339" i="7"/>
  <c r="R2339" i="7"/>
  <c r="S2339" i="7"/>
  <c r="P2340" i="7"/>
  <c r="Q2340" i="7"/>
  <c r="R2340" i="7"/>
  <c r="S2340" i="7"/>
  <c r="P2341" i="7"/>
  <c r="Q2341" i="7"/>
  <c r="R2341" i="7"/>
  <c r="S2341" i="7"/>
  <c r="P2342" i="7"/>
  <c r="Q2342" i="7"/>
  <c r="R2342" i="7"/>
  <c r="S2342" i="7"/>
  <c r="P2343" i="7"/>
  <c r="Q2343" i="7"/>
  <c r="R2343" i="7"/>
  <c r="S2343" i="7"/>
  <c r="P2344" i="7"/>
  <c r="Q2344" i="7"/>
  <c r="R2344" i="7"/>
  <c r="S2344" i="7"/>
  <c r="P2345" i="7"/>
  <c r="Q2345" i="7"/>
  <c r="R2345" i="7"/>
  <c r="S2345" i="7"/>
  <c r="P2346" i="7"/>
  <c r="Q2346" i="7"/>
  <c r="R2346" i="7"/>
  <c r="S2346" i="7"/>
  <c r="P2347" i="7"/>
  <c r="Q2347" i="7"/>
  <c r="R2347" i="7"/>
  <c r="S2347" i="7"/>
  <c r="P2348" i="7"/>
  <c r="Q2348" i="7"/>
  <c r="R2348" i="7"/>
  <c r="S2348" i="7"/>
  <c r="P2349" i="7"/>
  <c r="Q2349" i="7"/>
  <c r="R2349" i="7"/>
  <c r="S2349" i="7"/>
  <c r="P2350" i="7"/>
  <c r="Q2350" i="7"/>
  <c r="R2350" i="7"/>
  <c r="S2350" i="7"/>
  <c r="P2351" i="7"/>
  <c r="Q2351" i="7"/>
  <c r="R2351" i="7"/>
  <c r="S2351" i="7"/>
  <c r="P2352" i="7"/>
  <c r="Q2352" i="7"/>
  <c r="R2352" i="7"/>
  <c r="S2352" i="7"/>
  <c r="P2353" i="7"/>
  <c r="Q2353" i="7"/>
  <c r="R2353" i="7"/>
  <c r="S2353" i="7"/>
  <c r="P2354" i="7"/>
  <c r="Q2354" i="7"/>
  <c r="R2354" i="7"/>
  <c r="S2354" i="7"/>
  <c r="P2355" i="7"/>
  <c r="Q2355" i="7"/>
  <c r="R2355" i="7"/>
  <c r="S2355" i="7"/>
  <c r="P2356" i="7"/>
  <c r="Q2356" i="7"/>
  <c r="R2356" i="7"/>
  <c r="S2356" i="7"/>
  <c r="P2357" i="7"/>
  <c r="Q2357" i="7"/>
  <c r="R2357" i="7"/>
  <c r="S2357" i="7"/>
  <c r="P2358" i="7"/>
  <c r="Q2358" i="7"/>
  <c r="R2358" i="7"/>
  <c r="S2358" i="7"/>
  <c r="P2359" i="7"/>
  <c r="Q2359" i="7"/>
  <c r="R2359" i="7"/>
  <c r="S2359" i="7"/>
  <c r="P2360" i="7"/>
  <c r="Q2360" i="7"/>
  <c r="R2360" i="7"/>
  <c r="S2360" i="7"/>
  <c r="P2361" i="7"/>
  <c r="Q2361" i="7"/>
  <c r="R2361" i="7"/>
  <c r="S2361" i="7"/>
  <c r="P2362" i="7"/>
  <c r="Q2362" i="7"/>
  <c r="R2362" i="7"/>
  <c r="S2362" i="7"/>
  <c r="P2363" i="7"/>
  <c r="Q2363" i="7"/>
  <c r="R2363" i="7"/>
  <c r="S2363" i="7"/>
  <c r="P2364" i="7"/>
  <c r="Q2364" i="7"/>
  <c r="R2364" i="7"/>
  <c r="S2364" i="7"/>
  <c r="P2365" i="7"/>
  <c r="Q2365" i="7"/>
  <c r="R2365" i="7"/>
  <c r="S2365" i="7"/>
  <c r="P2366" i="7"/>
  <c r="Q2366" i="7"/>
  <c r="R2366" i="7"/>
  <c r="S2366" i="7"/>
  <c r="P2367" i="7"/>
  <c r="Q2367" i="7"/>
  <c r="R2367" i="7"/>
  <c r="S2367" i="7"/>
  <c r="P2368" i="7"/>
  <c r="Q2368" i="7"/>
  <c r="R2368" i="7"/>
  <c r="S2368" i="7"/>
  <c r="P2369" i="7"/>
  <c r="Q2369" i="7"/>
  <c r="R2369" i="7"/>
  <c r="S2369" i="7"/>
  <c r="P2370" i="7"/>
  <c r="Q2370" i="7"/>
  <c r="R2370" i="7"/>
  <c r="S2370" i="7"/>
  <c r="P2371" i="7"/>
  <c r="Q2371" i="7"/>
  <c r="R2371" i="7"/>
  <c r="S2371" i="7"/>
  <c r="P2372" i="7"/>
  <c r="Q2372" i="7"/>
  <c r="R2372" i="7"/>
  <c r="S2372" i="7"/>
  <c r="P2373" i="7"/>
  <c r="Q2373" i="7"/>
  <c r="R2373" i="7"/>
  <c r="S2373" i="7"/>
  <c r="P2374" i="7"/>
  <c r="Q2374" i="7"/>
  <c r="R2374" i="7"/>
  <c r="S2374" i="7"/>
  <c r="P2375" i="7"/>
  <c r="Q2375" i="7"/>
  <c r="R2375" i="7"/>
  <c r="S2375" i="7"/>
  <c r="P2376" i="7"/>
  <c r="Q2376" i="7"/>
  <c r="R2376" i="7"/>
  <c r="S2376" i="7"/>
  <c r="P2377" i="7"/>
  <c r="Q2377" i="7"/>
  <c r="R2377" i="7"/>
  <c r="S2377" i="7"/>
  <c r="P2378" i="7"/>
  <c r="Q2378" i="7"/>
  <c r="R2378" i="7"/>
  <c r="S2378" i="7"/>
  <c r="P2379" i="7"/>
  <c r="Q2379" i="7"/>
  <c r="R2379" i="7"/>
  <c r="S2379" i="7"/>
  <c r="P2380" i="7"/>
  <c r="Q2380" i="7"/>
  <c r="R2380" i="7"/>
  <c r="S2380" i="7"/>
  <c r="P2381" i="7"/>
  <c r="Q2381" i="7"/>
  <c r="R2381" i="7"/>
  <c r="S2381" i="7"/>
  <c r="P2382" i="7"/>
  <c r="Q2382" i="7"/>
  <c r="R2382" i="7"/>
  <c r="S2382" i="7"/>
  <c r="P2383" i="7"/>
  <c r="Q2383" i="7"/>
  <c r="R2383" i="7"/>
  <c r="S2383" i="7"/>
  <c r="P2384" i="7"/>
  <c r="Q2384" i="7"/>
  <c r="R2384" i="7"/>
  <c r="S2384" i="7"/>
  <c r="P2385" i="7"/>
  <c r="Q2385" i="7"/>
  <c r="R2385" i="7"/>
  <c r="S2385" i="7"/>
  <c r="P2386" i="7"/>
  <c r="Q2386" i="7"/>
  <c r="R2386" i="7"/>
  <c r="S2386" i="7"/>
  <c r="P2387" i="7"/>
  <c r="Q2387" i="7"/>
  <c r="R2387" i="7"/>
  <c r="S2387" i="7"/>
  <c r="P2388" i="7"/>
  <c r="Q2388" i="7"/>
  <c r="R2388" i="7"/>
  <c r="S2388" i="7"/>
  <c r="P2389" i="7"/>
  <c r="Q2389" i="7"/>
  <c r="R2389" i="7"/>
  <c r="S2389" i="7"/>
  <c r="P2390" i="7"/>
  <c r="Q2390" i="7"/>
  <c r="R2390" i="7"/>
  <c r="S2390" i="7"/>
  <c r="P2391" i="7"/>
  <c r="Q2391" i="7"/>
  <c r="R2391" i="7"/>
  <c r="S2391" i="7"/>
  <c r="P2392" i="7"/>
  <c r="Q2392" i="7"/>
  <c r="R2392" i="7"/>
  <c r="S2392" i="7"/>
  <c r="P2393" i="7"/>
  <c r="Q2393" i="7"/>
  <c r="R2393" i="7"/>
  <c r="S2393" i="7"/>
  <c r="P2394" i="7"/>
  <c r="Q2394" i="7"/>
  <c r="R2394" i="7"/>
  <c r="S2394" i="7"/>
  <c r="P2395" i="7"/>
  <c r="Q2395" i="7"/>
  <c r="R2395" i="7"/>
  <c r="S2395" i="7"/>
  <c r="P2396" i="7"/>
  <c r="Q2396" i="7"/>
  <c r="R2396" i="7"/>
  <c r="S2396" i="7"/>
  <c r="P2397" i="7"/>
  <c r="Q2397" i="7"/>
  <c r="R2397" i="7"/>
  <c r="S2397" i="7"/>
  <c r="P2398" i="7"/>
  <c r="Q2398" i="7"/>
  <c r="R2398" i="7"/>
  <c r="S2398" i="7"/>
  <c r="P2399" i="7"/>
  <c r="Q2399" i="7"/>
  <c r="R2399" i="7"/>
  <c r="S2399" i="7"/>
  <c r="P2400" i="7"/>
  <c r="Q2400" i="7"/>
  <c r="R2400" i="7"/>
  <c r="S2400" i="7"/>
  <c r="P2401" i="7"/>
  <c r="Q2401" i="7"/>
  <c r="R2401" i="7"/>
  <c r="S2401" i="7"/>
  <c r="P2402" i="7"/>
  <c r="Q2402" i="7"/>
  <c r="R2402" i="7"/>
  <c r="S2402" i="7"/>
  <c r="P2403" i="7"/>
  <c r="Q2403" i="7"/>
  <c r="R2403" i="7"/>
  <c r="S2403" i="7"/>
  <c r="P2404" i="7"/>
  <c r="Q2404" i="7"/>
  <c r="R2404" i="7"/>
  <c r="S2404" i="7"/>
  <c r="P2405" i="7"/>
  <c r="Q2405" i="7"/>
  <c r="R2405" i="7"/>
  <c r="S2405" i="7"/>
  <c r="P2406" i="7"/>
  <c r="Q2406" i="7"/>
  <c r="R2406" i="7"/>
  <c r="S2406" i="7"/>
  <c r="P2407" i="7"/>
  <c r="Q2407" i="7"/>
  <c r="R2407" i="7"/>
  <c r="S2407" i="7"/>
  <c r="P2408" i="7"/>
  <c r="Q2408" i="7"/>
  <c r="R2408" i="7"/>
  <c r="S2408" i="7"/>
  <c r="P2409" i="7"/>
  <c r="Q2409" i="7"/>
  <c r="R2409" i="7"/>
  <c r="S2409" i="7"/>
  <c r="P2410" i="7"/>
  <c r="Q2410" i="7"/>
  <c r="R2410" i="7"/>
  <c r="S2410" i="7"/>
  <c r="P2411" i="7"/>
  <c r="Q2411" i="7"/>
  <c r="R2411" i="7"/>
  <c r="S2411" i="7"/>
  <c r="P2412" i="7"/>
  <c r="Q2412" i="7"/>
  <c r="R2412" i="7"/>
  <c r="S2412" i="7"/>
  <c r="P2413" i="7"/>
  <c r="Q2413" i="7"/>
  <c r="R2413" i="7"/>
  <c r="S2413" i="7"/>
  <c r="P2414" i="7"/>
  <c r="Q2414" i="7"/>
  <c r="R2414" i="7"/>
  <c r="S2414" i="7"/>
  <c r="P2415" i="7"/>
  <c r="Q2415" i="7"/>
  <c r="R2415" i="7"/>
  <c r="S2415" i="7"/>
  <c r="P2416" i="7"/>
  <c r="Q2416" i="7"/>
  <c r="R2416" i="7"/>
  <c r="S2416" i="7"/>
  <c r="P2417" i="7"/>
  <c r="Q2417" i="7"/>
  <c r="R2417" i="7"/>
  <c r="S2417" i="7"/>
  <c r="P2418" i="7"/>
  <c r="Q2418" i="7"/>
  <c r="R2418" i="7"/>
  <c r="S2418" i="7"/>
  <c r="P2419" i="7"/>
  <c r="Q2419" i="7"/>
  <c r="R2419" i="7"/>
  <c r="S2419" i="7"/>
  <c r="P2420" i="7"/>
  <c r="Q2420" i="7"/>
  <c r="R2420" i="7"/>
  <c r="S2420" i="7"/>
  <c r="P2421" i="7"/>
  <c r="Q2421" i="7"/>
  <c r="R2421" i="7"/>
  <c r="S2421" i="7"/>
  <c r="P2422" i="7"/>
  <c r="Q2422" i="7"/>
  <c r="R2422" i="7"/>
  <c r="S2422" i="7"/>
  <c r="P2423" i="7"/>
  <c r="Q2423" i="7"/>
  <c r="R2423" i="7"/>
  <c r="S2423" i="7"/>
  <c r="P2424" i="7"/>
  <c r="Q2424" i="7"/>
  <c r="R2424" i="7"/>
  <c r="S2424" i="7"/>
  <c r="P2425" i="7"/>
  <c r="Q2425" i="7"/>
  <c r="R2425" i="7"/>
  <c r="S2425" i="7"/>
  <c r="P2426" i="7"/>
  <c r="Q2426" i="7"/>
  <c r="R2426" i="7"/>
  <c r="S2426" i="7"/>
  <c r="P2427" i="7"/>
  <c r="Q2427" i="7"/>
  <c r="R2427" i="7"/>
  <c r="S2427" i="7"/>
  <c r="P2428" i="7"/>
  <c r="Q2428" i="7"/>
  <c r="R2428" i="7"/>
  <c r="S2428" i="7"/>
  <c r="P2429" i="7"/>
  <c r="Q2429" i="7"/>
  <c r="R2429" i="7"/>
  <c r="S2429" i="7"/>
  <c r="P2430" i="7"/>
  <c r="Q2430" i="7"/>
  <c r="R2430" i="7"/>
  <c r="S2430" i="7"/>
  <c r="P2431" i="7"/>
  <c r="Q2431" i="7"/>
  <c r="R2431" i="7"/>
  <c r="S2431" i="7"/>
  <c r="P2432" i="7"/>
  <c r="Q2432" i="7"/>
  <c r="R2432" i="7"/>
  <c r="S2432" i="7"/>
  <c r="P2433" i="7"/>
  <c r="Q2433" i="7"/>
  <c r="R2433" i="7"/>
  <c r="S2433" i="7"/>
  <c r="P2434" i="7"/>
  <c r="Q2434" i="7"/>
  <c r="R2434" i="7"/>
  <c r="S2434" i="7"/>
  <c r="P2435" i="7"/>
  <c r="Q2435" i="7"/>
  <c r="R2435" i="7"/>
  <c r="S2435" i="7"/>
  <c r="P2436" i="7"/>
  <c r="Q2436" i="7"/>
  <c r="R2436" i="7"/>
  <c r="S2436" i="7"/>
  <c r="P2437" i="7"/>
  <c r="Q2437" i="7"/>
  <c r="R2437" i="7"/>
  <c r="S2437" i="7"/>
  <c r="P2438" i="7"/>
  <c r="Q2438" i="7"/>
  <c r="R2438" i="7"/>
  <c r="S2438" i="7"/>
  <c r="P2439" i="7"/>
  <c r="Q2439" i="7"/>
  <c r="R2439" i="7"/>
  <c r="S2439" i="7"/>
  <c r="P2440" i="7"/>
  <c r="Q2440" i="7"/>
  <c r="R2440" i="7"/>
  <c r="S2440" i="7"/>
  <c r="P2441" i="7"/>
  <c r="Q2441" i="7"/>
  <c r="R2441" i="7"/>
  <c r="S2441" i="7"/>
  <c r="P2442" i="7"/>
  <c r="Q2442" i="7"/>
  <c r="R2442" i="7"/>
  <c r="S2442" i="7"/>
  <c r="P2443" i="7"/>
  <c r="Q2443" i="7"/>
  <c r="R2443" i="7"/>
  <c r="S2443" i="7"/>
  <c r="P2444" i="7"/>
  <c r="Q2444" i="7"/>
  <c r="R2444" i="7"/>
  <c r="S2444" i="7"/>
  <c r="P2445" i="7"/>
  <c r="Q2445" i="7"/>
  <c r="R2445" i="7"/>
  <c r="S2445" i="7"/>
  <c r="P2446" i="7"/>
  <c r="Q2446" i="7"/>
  <c r="R2446" i="7"/>
  <c r="S2446" i="7"/>
  <c r="P2447" i="7"/>
  <c r="Q2447" i="7"/>
  <c r="R2447" i="7"/>
  <c r="S2447" i="7"/>
  <c r="P2448" i="7"/>
  <c r="Q2448" i="7"/>
  <c r="R2448" i="7"/>
  <c r="S2448" i="7"/>
  <c r="P2449" i="7"/>
  <c r="Q2449" i="7"/>
  <c r="R2449" i="7"/>
  <c r="S2449" i="7"/>
  <c r="P2450" i="7"/>
  <c r="Q2450" i="7"/>
  <c r="R2450" i="7"/>
  <c r="S2450" i="7"/>
  <c r="P2451" i="7"/>
  <c r="Q2451" i="7"/>
  <c r="R2451" i="7"/>
  <c r="S2451" i="7"/>
  <c r="P2452" i="7"/>
  <c r="Q2452" i="7"/>
  <c r="R2452" i="7"/>
  <c r="S2452" i="7"/>
  <c r="P2453" i="7"/>
  <c r="Q2453" i="7"/>
  <c r="R2453" i="7"/>
  <c r="S2453" i="7"/>
  <c r="P2454" i="7"/>
  <c r="Q2454" i="7"/>
  <c r="R2454" i="7"/>
  <c r="S2454" i="7"/>
  <c r="P2455" i="7"/>
  <c r="Q2455" i="7"/>
  <c r="R2455" i="7"/>
  <c r="S2455" i="7"/>
  <c r="P2456" i="7"/>
  <c r="Q2456" i="7"/>
  <c r="R2456" i="7"/>
  <c r="S2456" i="7"/>
  <c r="P2457" i="7"/>
  <c r="Q2457" i="7"/>
  <c r="R2457" i="7"/>
  <c r="S2457" i="7"/>
  <c r="P2458" i="7"/>
  <c r="Q2458" i="7"/>
  <c r="R2458" i="7"/>
  <c r="S2458" i="7"/>
  <c r="P2459" i="7"/>
  <c r="Q2459" i="7"/>
  <c r="R2459" i="7"/>
  <c r="S2459" i="7"/>
  <c r="P2460" i="7"/>
  <c r="Q2460" i="7"/>
  <c r="R2460" i="7"/>
  <c r="S2460" i="7"/>
  <c r="P2461" i="7"/>
  <c r="Q2461" i="7"/>
  <c r="R2461" i="7"/>
  <c r="S2461" i="7"/>
  <c r="P2462" i="7"/>
  <c r="Q2462" i="7"/>
  <c r="R2462" i="7"/>
  <c r="S2462" i="7"/>
  <c r="P2463" i="7"/>
  <c r="Q2463" i="7"/>
  <c r="R2463" i="7"/>
  <c r="S2463" i="7"/>
  <c r="P2464" i="7"/>
  <c r="Q2464" i="7"/>
  <c r="R2464" i="7"/>
  <c r="S2464" i="7"/>
  <c r="P2465" i="7"/>
  <c r="Q2465" i="7"/>
  <c r="R2465" i="7"/>
  <c r="S2465" i="7"/>
  <c r="P2466" i="7"/>
  <c r="Q2466" i="7"/>
  <c r="R2466" i="7"/>
  <c r="S2466" i="7"/>
  <c r="P2467" i="7"/>
  <c r="Q2467" i="7"/>
  <c r="R2467" i="7"/>
  <c r="S2467" i="7"/>
  <c r="P2468" i="7"/>
  <c r="Q2468" i="7"/>
  <c r="R2468" i="7"/>
  <c r="S2468" i="7"/>
  <c r="P2469" i="7"/>
  <c r="Q2469" i="7"/>
  <c r="R2469" i="7"/>
  <c r="S2469" i="7"/>
  <c r="P2470" i="7"/>
  <c r="Q2470" i="7"/>
  <c r="R2470" i="7"/>
  <c r="S2470" i="7"/>
  <c r="P2471" i="7"/>
  <c r="Q2471" i="7"/>
  <c r="R2471" i="7"/>
  <c r="S2471" i="7"/>
  <c r="P2472" i="7"/>
  <c r="Q2472" i="7"/>
  <c r="R2472" i="7"/>
  <c r="S2472" i="7"/>
  <c r="P2473" i="7"/>
  <c r="Q2473" i="7"/>
  <c r="R2473" i="7"/>
  <c r="S2473" i="7"/>
  <c r="P2474" i="7"/>
  <c r="Q2474" i="7"/>
  <c r="R2474" i="7"/>
  <c r="S2474" i="7"/>
  <c r="P2475" i="7"/>
  <c r="Q2475" i="7"/>
  <c r="R2475" i="7"/>
  <c r="S2475" i="7"/>
  <c r="P2476" i="7"/>
  <c r="Q2476" i="7"/>
  <c r="R2476" i="7"/>
  <c r="S2476" i="7"/>
  <c r="P2477" i="7"/>
  <c r="Q2477" i="7"/>
  <c r="R2477" i="7"/>
  <c r="S2477" i="7"/>
  <c r="P2478" i="7"/>
  <c r="Q2478" i="7"/>
  <c r="R2478" i="7"/>
  <c r="S2478" i="7"/>
  <c r="P2479" i="7"/>
  <c r="Q2479" i="7"/>
  <c r="R2479" i="7"/>
  <c r="S2479" i="7"/>
  <c r="P2480" i="7"/>
  <c r="Q2480" i="7"/>
  <c r="R2480" i="7"/>
  <c r="S2480" i="7"/>
  <c r="P2481" i="7"/>
  <c r="Q2481" i="7"/>
  <c r="R2481" i="7"/>
  <c r="S2481" i="7"/>
  <c r="P2482" i="7"/>
  <c r="Q2482" i="7"/>
  <c r="R2482" i="7"/>
  <c r="S2482" i="7"/>
  <c r="P2483" i="7"/>
  <c r="Q2483" i="7"/>
  <c r="R2483" i="7"/>
  <c r="S2483" i="7"/>
  <c r="P2484" i="7"/>
  <c r="Q2484" i="7"/>
  <c r="R2484" i="7"/>
  <c r="S2484" i="7"/>
  <c r="P2485" i="7"/>
  <c r="Q2485" i="7"/>
  <c r="R2485" i="7"/>
  <c r="S2485" i="7"/>
  <c r="P2486" i="7"/>
  <c r="Q2486" i="7"/>
  <c r="R2486" i="7"/>
  <c r="S2486" i="7"/>
  <c r="P2487" i="7"/>
  <c r="Q2487" i="7"/>
  <c r="R2487" i="7"/>
  <c r="S2487" i="7"/>
  <c r="P2488" i="7"/>
  <c r="Q2488" i="7"/>
  <c r="R2488" i="7"/>
  <c r="S2488" i="7"/>
  <c r="P2489" i="7"/>
  <c r="Q2489" i="7"/>
  <c r="R2489" i="7"/>
  <c r="S2489" i="7"/>
  <c r="P2490" i="7"/>
  <c r="Q2490" i="7"/>
  <c r="R2490" i="7"/>
  <c r="S2490" i="7"/>
  <c r="P2491" i="7"/>
  <c r="Q2491" i="7"/>
  <c r="R2491" i="7"/>
  <c r="S2491" i="7"/>
  <c r="P2492" i="7"/>
  <c r="Q2492" i="7"/>
  <c r="R2492" i="7"/>
  <c r="S2492" i="7"/>
  <c r="P2493" i="7"/>
  <c r="Q2493" i="7"/>
  <c r="R2493" i="7"/>
  <c r="S2493" i="7"/>
  <c r="P2494" i="7"/>
  <c r="Q2494" i="7"/>
  <c r="R2494" i="7"/>
  <c r="S2494" i="7"/>
  <c r="P2495" i="7"/>
  <c r="Q2495" i="7"/>
  <c r="R2495" i="7"/>
  <c r="S2495" i="7"/>
  <c r="P2496" i="7"/>
  <c r="Q2496" i="7"/>
  <c r="R2496" i="7"/>
  <c r="S2496" i="7"/>
  <c r="P2497" i="7"/>
  <c r="Q2497" i="7"/>
  <c r="R2497" i="7"/>
  <c r="S2497" i="7"/>
  <c r="P2498" i="7"/>
  <c r="Q2498" i="7"/>
  <c r="R2498" i="7"/>
  <c r="S2498" i="7"/>
  <c r="P2499" i="7"/>
  <c r="Q2499" i="7"/>
  <c r="R2499" i="7"/>
  <c r="S2499" i="7"/>
  <c r="P2500" i="7"/>
  <c r="Q2500" i="7"/>
  <c r="R2500" i="7"/>
  <c r="S2500" i="7"/>
  <c r="P2501" i="7"/>
  <c r="Q2501" i="7"/>
  <c r="R2501" i="7"/>
  <c r="S2501" i="7"/>
  <c r="P2502" i="7"/>
  <c r="Q2502" i="7"/>
  <c r="R2502" i="7"/>
  <c r="S2502" i="7"/>
  <c r="P2503" i="7"/>
  <c r="Q2503" i="7"/>
  <c r="R2503" i="7"/>
  <c r="S2503" i="7"/>
  <c r="P2504" i="7"/>
  <c r="Q2504" i="7"/>
  <c r="R2504" i="7"/>
  <c r="S2504" i="7"/>
  <c r="P2505" i="7"/>
  <c r="Q2505" i="7"/>
  <c r="R2505" i="7"/>
  <c r="S2505" i="7"/>
  <c r="P2506" i="7"/>
  <c r="Q2506" i="7"/>
  <c r="R2506" i="7"/>
  <c r="S2506" i="7"/>
  <c r="P2507" i="7"/>
  <c r="Q2507" i="7"/>
  <c r="R2507" i="7"/>
  <c r="S2507" i="7"/>
  <c r="P2508" i="7"/>
  <c r="Q2508" i="7"/>
  <c r="R2508" i="7"/>
  <c r="S2508" i="7"/>
  <c r="P2509" i="7"/>
  <c r="Q2509" i="7"/>
  <c r="R2509" i="7"/>
  <c r="S2509" i="7"/>
  <c r="P2510" i="7"/>
  <c r="Q2510" i="7"/>
  <c r="R2510" i="7"/>
  <c r="S2510" i="7"/>
  <c r="P2511" i="7"/>
  <c r="Q2511" i="7"/>
  <c r="R2511" i="7"/>
  <c r="S2511" i="7"/>
  <c r="P2512" i="7"/>
  <c r="Q2512" i="7"/>
  <c r="R2512" i="7"/>
  <c r="S2512" i="7"/>
  <c r="P2513" i="7"/>
  <c r="Q2513" i="7"/>
  <c r="R2513" i="7"/>
  <c r="S2513" i="7"/>
  <c r="P2514" i="7"/>
  <c r="Q2514" i="7"/>
  <c r="R2514" i="7"/>
  <c r="S2514" i="7"/>
  <c r="P2515" i="7"/>
  <c r="Q2515" i="7"/>
  <c r="R2515" i="7"/>
  <c r="S2515" i="7"/>
  <c r="P2516" i="7"/>
  <c r="Q2516" i="7"/>
  <c r="R2516" i="7"/>
  <c r="S2516" i="7"/>
  <c r="P2517" i="7"/>
  <c r="Q2517" i="7"/>
  <c r="R2517" i="7"/>
  <c r="S2517" i="7"/>
  <c r="P2518" i="7"/>
  <c r="Q2518" i="7"/>
  <c r="R2518" i="7"/>
  <c r="S2518" i="7"/>
  <c r="P2519" i="7"/>
  <c r="Q2519" i="7"/>
  <c r="R2519" i="7"/>
  <c r="S2519" i="7"/>
  <c r="P2520" i="7"/>
  <c r="Q2520" i="7"/>
  <c r="R2520" i="7"/>
  <c r="S2520" i="7"/>
  <c r="P2521" i="7"/>
  <c r="Q2521" i="7"/>
  <c r="R2521" i="7"/>
  <c r="S2521" i="7"/>
  <c r="P2522" i="7"/>
  <c r="Q2522" i="7"/>
  <c r="R2522" i="7"/>
  <c r="S2522" i="7"/>
  <c r="P2523" i="7"/>
  <c r="Q2523" i="7"/>
  <c r="R2523" i="7"/>
  <c r="S2523" i="7"/>
  <c r="P2524" i="7"/>
  <c r="Q2524" i="7"/>
  <c r="R2524" i="7"/>
  <c r="S2524" i="7"/>
  <c r="P2525" i="7"/>
  <c r="Q2525" i="7"/>
  <c r="R2525" i="7"/>
  <c r="S2525" i="7"/>
  <c r="P2526" i="7"/>
  <c r="Q2526" i="7"/>
  <c r="R2526" i="7"/>
  <c r="S2526" i="7"/>
  <c r="P2527" i="7"/>
  <c r="Q2527" i="7"/>
  <c r="R2527" i="7"/>
  <c r="S2527" i="7"/>
  <c r="P2528" i="7"/>
  <c r="Q2528" i="7"/>
  <c r="R2528" i="7"/>
  <c r="S2528" i="7"/>
  <c r="P2529" i="7"/>
  <c r="Q2529" i="7"/>
  <c r="R2529" i="7"/>
  <c r="S2529" i="7"/>
  <c r="P2530" i="7"/>
  <c r="Q2530" i="7"/>
  <c r="R2530" i="7"/>
  <c r="S2530" i="7"/>
  <c r="P2531" i="7"/>
  <c r="Q2531" i="7"/>
  <c r="R2531" i="7"/>
  <c r="S2531" i="7"/>
  <c r="P2532" i="7"/>
  <c r="Q2532" i="7"/>
  <c r="R2532" i="7"/>
  <c r="S2532" i="7"/>
  <c r="P2533" i="7"/>
  <c r="Q2533" i="7"/>
  <c r="R2533" i="7"/>
  <c r="S2533" i="7"/>
  <c r="P2534" i="7"/>
  <c r="Q2534" i="7"/>
  <c r="R2534" i="7"/>
  <c r="S2534" i="7"/>
  <c r="P2535" i="7"/>
  <c r="Q2535" i="7"/>
  <c r="R2535" i="7"/>
  <c r="S2535" i="7"/>
  <c r="P2536" i="7"/>
  <c r="Q2536" i="7"/>
  <c r="R2536" i="7"/>
  <c r="S2536" i="7"/>
  <c r="P2537" i="7"/>
  <c r="Q2537" i="7"/>
  <c r="R2537" i="7"/>
  <c r="S2537" i="7"/>
  <c r="P2538" i="7"/>
  <c r="Q2538" i="7"/>
  <c r="R2538" i="7"/>
  <c r="S2538" i="7"/>
  <c r="P2539" i="7"/>
  <c r="Q2539" i="7"/>
  <c r="R2539" i="7"/>
  <c r="S2539" i="7"/>
  <c r="P2540" i="7"/>
  <c r="Q2540" i="7"/>
  <c r="R2540" i="7"/>
  <c r="S2540" i="7"/>
  <c r="P2541" i="7"/>
  <c r="Q2541" i="7"/>
  <c r="R2541" i="7"/>
  <c r="S2541" i="7"/>
  <c r="P2542" i="7"/>
  <c r="Q2542" i="7"/>
  <c r="R2542" i="7"/>
  <c r="S2542" i="7"/>
  <c r="P2543" i="7"/>
  <c r="Q2543" i="7"/>
  <c r="R2543" i="7"/>
  <c r="S2543" i="7"/>
  <c r="P2544" i="7"/>
  <c r="Q2544" i="7"/>
  <c r="R2544" i="7"/>
  <c r="S2544" i="7"/>
  <c r="P2545" i="7"/>
  <c r="Q2545" i="7"/>
  <c r="R2545" i="7"/>
  <c r="S2545" i="7"/>
  <c r="P2546" i="7"/>
  <c r="Q2546" i="7"/>
  <c r="R2546" i="7"/>
  <c r="S2546" i="7"/>
  <c r="P2547" i="7"/>
  <c r="Q2547" i="7"/>
  <c r="R2547" i="7"/>
  <c r="S2547" i="7"/>
  <c r="P2548" i="7"/>
  <c r="Q2548" i="7"/>
  <c r="R2548" i="7"/>
  <c r="S2548" i="7"/>
  <c r="P2549" i="7"/>
  <c r="Q2549" i="7"/>
  <c r="R2549" i="7"/>
  <c r="S2549" i="7"/>
  <c r="P2550" i="7"/>
  <c r="Q2550" i="7"/>
  <c r="R2550" i="7"/>
  <c r="S2550" i="7"/>
  <c r="P2551" i="7"/>
  <c r="Q2551" i="7"/>
  <c r="R2551" i="7"/>
  <c r="S2551" i="7"/>
  <c r="P2552" i="7"/>
  <c r="Q2552" i="7"/>
  <c r="R2552" i="7"/>
  <c r="S2552" i="7"/>
  <c r="P2553" i="7"/>
  <c r="Q2553" i="7"/>
  <c r="R2553" i="7"/>
  <c r="S2553" i="7"/>
  <c r="P2554" i="7"/>
  <c r="Q2554" i="7"/>
  <c r="R2554" i="7"/>
  <c r="S2554" i="7"/>
  <c r="P2555" i="7"/>
  <c r="Q2555" i="7"/>
  <c r="R2555" i="7"/>
  <c r="S2555" i="7"/>
  <c r="P2556" i="7"/>
  <c r="Q2556" i="7"/>
  <c r="R2556" i="7"/>
  <c r="S2556" i="7"/>
  <c r="P2557" i="7"/>
  <c r="Q2557" i="7"/>
  <c r="R2557" i="7"/>
  <c r="S2557" i="7"/>
  <c r="P2558" i="7"/>
  <c r="Q2558" i="7"/>
  <c r="R2558" i="7"/>
  <c r="S2558" i="7"/>
  <c r="P2559" i="7"/>
  <c r="Q2559" i="7"/>
  <c r="R2559" i="7"/>
  <c r="S2559" i="7"/>
  <c r="P2560" i="7"/>
  <c r="Q2560" i="7"/>
  <c r="R2560" i="7"/>
  <c r="S2560" i="7"/>
  <c r="P2561" i="7"/>
  <c r="Q2561" i="7"/>
  <c r="R2561" i="7"/>
  <c r="S2561" i="7"/>
  <c r="P2562" i="7"/>
  <c r="Q2562" i="7"/>
  <c r="R2562" i="7"/>
  <c r="S2562" i="7"/>
  <c r="P2563" i="7"/>
  <c r="Q2563" i="7"/>
  <c r="R2563" i="7"/>
  <c r="S2563" i="7"/>
  <c r="P2564" i="7"/>
  <c r="Q2564" i="7"/>
  <c r="R2564" i="7"/>
  <c r="S2564" i="7"/>
  <c r="P2565" i="7"/>
  <c r="Q2565" i="7"/>
  <c r="R2565" i="7"/>
  <c r="S2565" i="7"/>
  <c r="P2566" i="7"/>
  <c r="Q2566" i="7"/>
  <c r="R2566" i="7"/>
  <c r="S2566" i="7"/>
  <c r="P2567" i="7"/>
  <c r="Q2567" i="7"/>
  <c r="R2567" i="7"/>
  <c r="S2567" i="7"/>
  <c r="P2568" i="7"/>
  <c r="Q2568" i="7"/>
  <c r="R2568" i="7"/>
  <c r="S2568" i="7"/>
  <c r="P2569" i="7"/>
  <c r="Q2569" i="7"/>
  <c r="R2569" i="7"/>
  <c r="S2569" i="7"/>
  <c r="P2570" i="7"/>
  <c r="Q2570" i="7"/>
  <c r="R2570" i="7"/>
  <c r="S2570" i="7"/>
  <c r="P2571" i="7"/>
  <c r="Q2571" i="7"/>
  <c r="R2571" i="7"/>
  <c r="S2571" i="7"/>
  <c r="P2572" i="7"/>
  <c r="Q2572" i="7"/>
  <c r="R2572" i="7"/>
  <c r="S2572" i="7"/>
  <c r="P2573" i="7"/>
  <c r="Q2573" i="7"/>
  <c r="R2573" i="7"/>
  <c r="S2573" i="7"/>
  <c r="P2574" i="7"/>
  <c r="Q2574" i="7"/>
  <c r="R2574" i="7"/>
  <c r="S2574" i="7"/>
  <c r="P2575" i="7"/>
  <c r="Q2575" i="7"/>
  <c r="R2575" i="7"/>
  <c r="S2575" i="7"/>
  <c r="P2576" i="7"/>
  <c r="Q2576" i="7"/>
  <c r="R2576" i="7"/>
  <c r="S2576" i="7"/>
  <c r="P2577" i="7"/>
  <c r="Q2577" i="7"/>
  <c r="R2577" i="7"/>
  <c r="S2577" i="7"/>
  <c r="P2578" i="7"/>
  <c r="Q2578" i="7"/>
  <c r="R2578" i="7"/>
  <c r="S2578" i="7"/>
  <c r="P2579" i="7"/>
  <c r="Q2579" i="7"/>
  <c r="R2579" i="7"/>
  <c r="S2579" i="7"/>
  <c r="P2580" i="7"/>
  <c r="Q2580" i="7"/>
  <c r="R2580" i="7"/>
  <c r="S2580" i="7"/>
  <c r="P2581" i="7"/>
  <c r="Q2581" i="7"/>
  <c r="R2581" i="7"/>
  <c r="S2581" i="7"/>
  <c r="P2582" i="7"/>
  <c r="Q2582" i="7"/>
  <c r="R2582" i="7"/>
  <c r="S2582" i="7"/>
  <c r="P2583" i="7"/>
  <c r="Q2583" i="7"/>
  <c r="R2583" i="7"/>
  <c r="S2583" i="7"/>
  <c r="P2584" i="7"/>
  <c r="Q2584" i="7"/>
  <c r="R2584" i="7"/>
  <c r="S2584" i="7"/>
  <c r="P2585" i="7"/>
  <c r="Q2585" i="7"/>
  <c r="R2585" i="7"/>
  <c r="S2585" i="7"/>
  <c r="P2586" i="7"/>
  <c r="Q2586" i="7"/>
  <c r="R2586" i="7"/>
  <c r="S2586" i="7"/>
  <c r="P2587" i="7"/>
  <c r="Q2587" i="7"/>
  <c r="R2587" i="7"/>
  <c r="S2587" i="7"/>
  <c r="P2588" i="7"/>
  <c r="Q2588" i="7"/>
  <c r="R2588" i="7"/>
  <c r="S2588" i="7"/>
  <c r="P2589" i="7"/>
  <c r="Q2589" i="7"/>
  <c r="R2589" i="7"/>
  <c r="S2589" i="7"/>
  <c r="P2590" i="7"/>
  <c r="Q2590" i="7"/>
  <c r="R2590" i="7"/>
  <c r="S2590" i="7"/>
  <c r="P2591" i="7"/>
  <c r="Q2591" i="7"/>
  <c r="R2591" i="7"/>
  <c r="S2591" i="7"/>
  <c r="P2592" i="7"/>
  <c r="Q2592" i="7"/>
  <c r="R2592" i="7"/>
  <c r="S2592" i="7"/>
  <c r="P2593" i="7"/>
  <c r="Q2593" i="7"/>
  <c r="R2593" i="7"/>
  <c r="S2593" i="7"/>
  <c r="P2594" i="7"/>
  <c r="Q2594" i="7"/>
  <c r="R2594" i="7"/>
  <c r="S2594" i="7"/>
  <c r="P2595" i="7"/>
  <c r="Q2595" i="7"/>
  <c r="R2595" i="7"/>
  <c r="S2595" i="7"/>
  <c r="P2596" i="7"/>
  <c r="Q2596" i="7"/>
  <c r="R2596" i="7"/>
  <c r="S2596" i="7"/>
  <c r="P2597" i="7"/>
  <c r="Q2597" i="7"/>
  <c r="R2597" i="7"/>
  <c r="S2597" i="7"/>
  <c r="P2598" i="7"/>
  <c r="Q2598" i="7"/>
  <c r="R2598" i="7"/>
  <c r="S2598" i="7"/>
  <c r="P2599" i="7"/>
  <c r="Q2599" i="7"/>
  <c r="R2599" i="7"/>
  <c r="S2599" i="7"/>
  <c r="P2600" i="7"/>
  <c r="Q2600" i="7"/>
  <c r="R2600" i="7"/>
  <c r="S2600" i="7"/>
  <c r="P2601" i="7"/>
  <c r="Q2601" i="7"/>
  <c r="R2601" i="7"/>
  <c r="S2601" i="7"/>
  <c r="P2602" i="7"/>
  <c r="Q2602" i="7"/>
  <c r="R2602" i="7"/>
  <c r="S2602" i="7"/>
  <c r="P2603" i="7"/>
  <c r="Q2603" i="7"/>
  <c r="R2603" i="7"/>
  <c r="S2603" i="7"/>
  <c r="P2604" i="7"/>
  <c r="Q2604" i="7"/>
  <c r="R2604" i="7"/>
  <c r="S2604" i="7"/>
  <c r="P2605" i="7"/>
  <c r="Q2605" i="7"/>
  <c r="R2605" i="7"/>
  <c r="S2605" i="7"/>
  <c r="P2606" i="7"/>
  <c r="Q2606" i="7"/>
  <c r="R2606" i="7"/>
  <c r="S2606" i="7"/>
  <c r="P2607" i="7"/>
  <c r="Q2607" i="7"/>
  <c r="R2607" i="7"/>
  <c r="S2607" i="7"/>
  <c r="P2608" i="7"/>
  <c r="Q2608" i="7"/>
  <c r="R2608" i="7"/>
  <c r="S2608" i="7"/>
  <c r="P2609" i="7"/>
  <c r="Q2609" i="7"/>
  <c r="R2609" i="7"/>
  <c r="S2609" i="7"/>
  <c r="P2610" i="7"/>
  <c r="Q2610" i="7"/>
  <c r="R2610" i="7"/>
  <c r="S2610" i="7"/>
  <c r="P2611" i="7"/>
  <c r="Q2611" i="7"/>
  <c r="R2611" i="7"/>
  <c r="S2611" i="7"/>
  <c r="P2612" i="7"/>
  <c r="Q2612" i="7"/>
  <c r="R2612" i="7"/>
  <c r="S2612" i="7"/>
  <c r="P2613" i="7"/>
  <c r="Q2613" i="7"/>
  <c r="R2613" i="7"/>
  <c r="S2613" i="7"/>
  <c r="P2614" i="7"/>
  <c r="Q2614" i="7"/>
  <c r="R2614" i="7"/>
  <c r="S2614" i="7"/>
  <c r="P2615" i="7"/>
  <c r="Q2615" i="7"/>
  <c r="R2615" i="7"/>
  <c r="S2615" i="7"/>
  <c r="P2616" i="7"/>
  <c r="Q2616" i="7"/>
  <c r="R2616" i="7"/>
  <c r="S2616" i="7"/>
  <c r="P2617" i="7"/>
  <c r="Q2617" i="7"/>
  <c r="R2617" i="7"/>
  <c r="S2617" i="7"/>
  <c r="P2618" i="7"/>
  <c r="Q2618" i="7"/>
  <c r="R2618" i="7"/>
  <c r="S2618" i="7"/>
  <c r="P2619" i="7"/>
  <c r="Q2619" i="7"/>
  <c r="R2619" i="7"/>
  <c r="S2619" i="7"/>
  <c r="P2620" i="7"/>
  <c r="Q2620" i="7"/>
  <c r="R2620" i="7"/>
  <c r="S2620" i="7"/>
  <c r="P2621" i="7"/>
  <c r="Q2621" i="7"/>
  <c r="R2621" i="7"/>
  <c r="S2621" i="7"/>
  <c r="P2622" i="7"/>
  <c r="Q2622" i="7"/>
  <c r="R2622" i="7"/>
  <c r="S2622" i="7"/>
  <c r="P2623" i="7"/>
  <c r="Q2623" i="7"/>
  <c r="R2623" i="7"/>
  <c r="S2623" i="7"/>
  <c r="P2624" i="7"/>
  <c r="Q2624" i="7"/>
  <c r="R2624" i="7"/>
  <c r="S2624" i="7"/>
  <c r="P2625" i="7"/>
  <c r="Q2625" i="7"/>
  <c r="R2625" i="7"/>
  <c r="S2625" i="7"/>
  <c r="P2626" i="7"/>
  <c r="Q2626" i="7"/>
  <c r="R2626" i="7"/>
  <c r="S2626" i="7"/>
  <c r="P2627" i="7"/>
  <c r="Q2627" i="7"/>
  <c r="R2627" i="7"/>
  <c r="S2627" i="7"/>
  <c r="P2628" i="7"/>
  <c r="Q2628" i="7"/>
  <c r="R2628" i="7"/>
  <c r="S2628" i="7"/>
  <c r="P2629" i="7"/>
  <c r="Q2629" i="7"/>
  <c r="R2629" i="7"/>
  <c r="S2629" i="7"/>
  <c r="P2630" i="7"/>
  <c r="Q2630" i="7"/>
  <c r="R2630" i="7"/>
  <c r="S2630" i="7"/>
  <c r="P2631" i="7"/>
  <c r="Q2631" i="7"/>
  <c r="R2631" i="7"/>
  <c r="S2631" i="7"/>
  <c r="P2632" i="7"/>
  <c r="Q2632" i="7"/>
  <c r="R2632" i="7"/>
  <c r="S2632" i="7"/>
  <c r="P2633" i="7"/>
  <c r="Q2633" i="7"/>
  <c r="R2633" i="7"/>
  <c r="S2633" i="7"/>
  <c r="P2634" i="7"/>
  <c r="Q2634" i="7"/>
  <c r="R2634" i="7"/>
  <c r="S2634" i="7"/>
  <c r="P2635" i="7"/>
  <c r="Q2635" i="7"/>
  <c r="R2635" i="7"/>
  <c r="S2635" i="7"/>
  <c r="P2636" i="7"/>
  <c r="Q2636" i="7"/>
  <c r="R2636" i="7"/>
  <c r="S2636" i="7"/>
  <c r="P2637" i="7"/>
  <c r="Q2637" i="7"/>
  <c r="R2637" i="7"/>
  <c r="S2637" i="7"/>
  <c r="P2638" i="7"/>
  <c r="Q2638" i="7"/>
  <c r="R2638" i="7"/>
  <c r="S2638" i="7"/>
  <c r="P2639" i="7"/>
  <c r="Q2639" i="7"/>
  <c r="R2639" i="7"/>
  <c r="S2639" i="7"/>
  <c r="P2640" i="7"/>
  <c r="Q2640" i="7"/>
  <c r="R2640" i="7"/>
  <c r="S2640" i="7"/>
  <c r="P2641" i="7"/>
  <c r="Q2641" i="7"/>
  <c r="R2641" i="7"/>
  <c r="S2641" i="7"/>
  <c r="P2642" i="7"/>
  <c r="Q2642" i="7"/>
  <c r="R2642" i="7"/>
  <c r="S2642" i="7"/>
  <c r="P2643" i="7"/>
  <c r="Q2643" i="7"/>
  <c r="R2643" i="7"/>
  <c r="S2643" i="7"/>
  <c r="P2644" i="7"/>
  <c r="Q2644" i="7"/>
  <c r="R2644" i="7"/>
  <c r="S2644" i="7"/>
  <c r="P2645" i="7"/>
  <c r="Q2645" i="7"/>
  <c r="R2645" i="7"/>
  <c r="S2645" i="7"/>
  <c r="P2646" i="7"/>
  <c r="Q2646" i="7"/>
  <c r="R2646" i="7"/>
  <c r="S2646" i="7"/>
  <c r="P2647" i="7"/>
  <c r="Q2647" i="7"/>
  <c r="R2647" i="7"/>
  <c r="S2647" i="7"/>
  <c r="P2648" i="7"/>
  <c r="Q2648" i="7"/>
  <c r="R2648" i="7"/>
  <c r="S2648" i="7"/>
  <c r="P2649" i="7"/>
  <c r="Q2649" i="7"/>
  <c r="R2649" i="7"/>
  <c r="S2649" i="7"/>
  <c r="P2650" i="7"/>
  <c r="Q2650" i="7"/>
  <c r="R2650" i="7"/>
  <c r="S2650" i="7"/>
  <c r="P2651" i="7"/>
  <c r="Q2651" i="7"/>
  <c r="R2651" i="7"/>
  <c r="S2651" i="7"/>
  <c r="P2652" i="7"/>
  <c r="Q2652" i="7"/>
  <c r="R2652" i="7"/>
  <c r="S2652" i="7"/>
  <c r="P2653" i="7"/>
  <c r="Q2653" i="7"/>
  <c r="R2653" i="7"/>
  <c r="S2653" i="7"/>
  <c r="P2654" i="7"/>
  <c r="Q2654" i="7"/>
  <c r="R2654" i="7"/>
  <c r="S2654" i="7"/>
  <c r="P2655" i="7"/>
  <c r="Q2655" i="7"/>
  <c r="R2655" i="7"/>
  <c r="S2655" i="7"/>
  <c r="P2656" i="7"/>
  <c r="Q2656" i="7"/>
  <c r="R2656" i="7"/>
  <c r="S2656" i="7"/>
  <c r="P2657" i="7"/>
  <c r="Q2657" i="7"/>
  <c r="R2657" i="7"/>
  <c r="S2657" i="7"/>
  <c r="P2658" i="7"/>
  <c r="Q2658" i="7"/>
  <c r="R2658" i="7"/>
  <c r="S2658" i="7"/>
  <c r="P2659" i="7"/>
  <c r="Q2659" i="7"/>
  <c r="R2659" i="7"/>
  <c r="S2659" i="7"/>
  <c r="P2660" i="7"/>
  <c r="Q2660" i="7"/>
  <c r="R2660" i="7"/>
  <c r="S2660" i="7"/>
  <c r="P2661" i="7"/>
  <c r="Q2661" i="7"/>
  <c r="R2661" i="7"/>
  <c r="S2661" i="7"/>
  <c r="P2662" i="7"/>
  <c r="Q2662" i="7"/>
  <c r="R2662" i="7"/>
  <c r="S2662" i="7"/>
  <c r="P2663" i="7"/>
  <c r="Q2663" i="7"/>
  <c r="R2663" i="7"/>
  <c r="S2663" i="7"/>
  <c r="P2664" i="7"/>
  <c r="Q2664" i="7"/>
  <c r="R2664" i="7"/>
  <c r="S2664" i="7"/>
  <c r="P2665" i="7"/>
  <c r="Q2665" i="7"/>
  <c r="R2665" i="7"/>
  <c r="S2665" i="7"/>
  <c r="P2666" i="7"/>
  <c r="Q2666" i="7"/>
  <c r="R2666" i="7"/>
  <c r="S2666" i="7"/>
  <c r="P2667" i="7"/>
  <c r="Q2667" i="7"/>
  <c r="R2667" i="7"/>
  <c r="S2667" i="7"/>
  <c r="P2668" i="7"/>
  <c r="Q2668" i="7"/>
  <c r="R2668" i="7"/>
  <c r="S2668" i="7"/>
  <c r="P2669" i="7"/>
  <c r="Q2669" i="7"/>
  <c r="R2669" i="7"/>
  <c r="S2669" i="7"/>
  <c r="P2670" i="7"/>
  <c r="Q2670" i="7"/>
  <c r="R2670" i="7"/>
  <c r="S2670" i="7"/>
  <c r="P2671" i="7"/>
  <c r="Q2671" i="7"/>
  <c r="R2671" i="7"/>
  <c r="S2671" i="7"/>
  <c r="P2672" i="7"/>
  <c r="Q2672" i="7"/>
  <c r="R2672" i="7"/>
  <c r="S2672" i="7"/>
  <c r="P2673" i="7"/>
  <c r="Q2673" i="7"/>
  <c r="R2673" i="7"/>
  <c r="S2673" i="7"/>
  <c r="P2674" i="7"/>
  <c r="Q2674" i="7"/>
  <c r="R2674" i="7"/>
  <c r="S2674" i="7"/>
  <c r="P2675" i="7"/>
  <c r="Q2675" i="7"/>
  <c r="R2675" i="7"/>
  <c r="S2675" i="7"/>
  <c r="P2676" i="7"/>
  <c r="Q2676" i="7"/>
  <c r="R2676" i="7"/>
  <c r="S2676" i="7"/>
  <c r="P2677" i="7"/>
  <c r="Q2677" i="7"/>
  <c r="R2677" i="7"/>
  <c r="S2677" i="7"/>
  <c r="P2678" i="7"/>
  <c r="Q2678" i="7"/>
  <c r="R2678" i="7"/>
  <c r="S2678" i="7"/>
  <c r="P2679" i="7"/>
  <c r="Q2679" i="7"/>
  <c r="R2679" i="7"/>
  <c r="S2679" i="7"/>
  <c r="P2680" i="7"/>
  <c r="Q2680" i="7"/>
  <c r="R2680" i="7"/>
  <c r="S2680" i="7"/>
  <c r="P2681" i="7"/>
  <c r="Q2681" i="7"/>
  <c r="R2681" i="7"/>
  <c r="S2681" i="7"/>
  <c r="P2682" i="7"/>
  <c r="Q2682" i="7"/>
  <c r="R2682" i="7"/>
  <c r="S2682" i="7"/>
  <c r="P2683" i="7"/>
  <c r="Q2683" i="7"/>
  <c r="R2683" i="7"/>
  <c r="S2683" i="7"/>
  <c r="P2684" i="7"/>
  <c r="Q2684" i="7"/>
  <c r="R2684" i="7"/>
  <c r="S2684" i="7"/>
  <c r="P2685" i="7"/>
  <c r="Q2685" i="7"/>
  <c r="R2685" i="7"/>
  <c r="S2685" i="7"/>
  <c r="P2686" i="7"/>
  <c r="Q2686" i="7"/>
  <c r="R2686" i="7"/>
  <c r="S2686" i="7"/>
  <c r="P2687" i="7"/>
  <c r="Q2687" i="7"/>
  <c r="R2687" i="7"/>
  <c r="S2687" i="7"/>
  <c r="P2688" i="7"/>
  <c r="Q2688" i="7"/>
  <c r="R2688" i="7"/>
  <c r="S2688" i="7"/>
  <c r="P2689" i="7"/>
  <c r="Q2689" i="7"/>
  <c r="R2689" i="7"/>
  <c r="S2689" i="7"/>
  <c r="P2690" i="7"/>
  <c r="Q2690" i="7"/>
  <c r="R2690" i="7"/>
  <c r="S2690" i="7"/>
  <c r="P2691" i="7"/>
  <c r="Q2691" i="7"/>
  <c r="R2691" i="7"/>
  <c r="S2691" i="7"/>
  <c r="P2692" i="7"/>
  <c r="Q2692" i="7"/>
  <c r="R2692" i="7"/>
  <c r="S2692" i="7"/>
  <c r="P2693" i="7"/>
  <c r="Q2693" i="7"/>
  <c r="R2693" i="7"/>
  <c r="S2693" i="7"/>
  <c r="P2694" i="7"/>
  <c r="Q2694" i="7"/>
  <c r="R2694" i="7"/>
  <c r="S2694" i="7"/>
  <c r="P2695" i="7"/>
  <c r="Q2695" i="7"/>
  <c r="R2695" i="7"/>
  <c r="S2695" i="7"/>
  <c r="P2696" i="7"/>
  <c r="Q2696" i="7"/>
  <c r="R2696" i="7"/>
  <c r="S2696" i="7"/>
  <c r="P2697" i="7"/>
  <c r="Q2697" i="7"/>
  <c r="R2697" i="7"/>
  <c r="S2697" i="7"/>
  <c r="P2698" i="7"/>
  <c r="Q2698" i="7"/>
  <c r="R2698" i="7"/>
  <c r="S2698" i="7"/>
  <c r="P2699" i="7"/>
  <c r="Q2699" i="7"/>
  <c r="R2699" i="7"/>
  <c r="S2699" i="7"/>
  <c r="P2700" i="7"/>
  <c r="Q2700" i="7"/>
  <c r="R2700" i="7"/>
  <c r="S2700" i="7"/>
  <c r="P2701" i="7"/>
  <c r="Q2701" i="7"/>
  <c r="R2701" i="7"/>
  <c r="S2701" i="7"/>
  <c r="P2702" i="7"/>
  <c r="Q2702" i="7"/>
  <c r="R2702" i="7"/>
  <c r="S2702" i="7"/>
  <c r="P2703" i="7"/>
  <c r="Q2703" i="7"/>
  <c r="R2703" i="7"/>
  <c r="S2703" i="7"/>
  <c r="P2704" i="7"/>
  <c r="Q2704" i="7"/>
  <c r="R2704" i="7"/>
  <c r="S2704" i="7"/>
  <c r="P2705" i="7"/>
  <c r="Q2705" i="7"/>
  <c r="R2705" i="7"/>
  <c r="S2705" i="7"/>
  <c r="P2706" i="7"/>
  <c r="Q2706" i="7"/>
  <c r="R2706" i="7"/>
  <c r="S2706" i="7"/>
  <c r="P2707" i="7"/>
  <c r="Q2707" i="7"/>
  <c r="R2707" i="7"/>
  <c r="S2707" i="7"/>
  <c r="P2708" i="7"/>
  <c r="Q2708" i="7"/>
  <c r="R2708" i="7"/>
  <c r="S2708" i="7"/>
  <c r="P2709" i="7"/>
  <c r="Q2709" i="7"/>
  <c r="R2709" i="7"/>
  <c r="S2709" i="7"/>
  <c r="P2710" i="7"/>
  <c r="Q2710" i="7"/>
  <c r="R2710" i="7"/>
  <c r="S2710" i="7"/>
  <c r="P2711" i="7"/>
  <c r="Q2711" i="7"/>
  <c r="R2711" i="7"/>
  <c r="S2711" i="7"/>
  <c r="P2712" i="7"/>
  <c r="Q2712" i="7"/>
  <c r="R2712" i="7"/>
  <c r="S2712" i="7"/>
  <c r="P2713" i="7"/>
  <c r="Q2713" i="7"/>
  <c r="R2713" i="7"/>
  <c r="S2713" i="7"/>
  <c r="P2714" i="7"/>
  <c r="Q2714" i="7"/>
  <c r="R2714" i="7"/>
  <c r="S2714" i="7"/>
  <c r="P2715" i="7"/>
  <c r="Q2715" i="7"/>
  <c r="R2715" i="7"/>
  <c r="S2715" i="7"/>
  <c r="P2716" i="7"/>
  <c r="Q2716" i="7"/>
  <c r="R2716" i="7"/>
  <c r="S2716" i="7"/>
  <c r="P2717" i="7"/>
  <c r="Q2717" i="7"/>
  <c r="R2717" i="7"/>
  <c r="S2717" i="7"/>
  <c r="P2718" i="7"/>
  <c r="Q2718" i="7"/>
  <c r="R2718" i="7"/>
  <c r="S2718" i="7"/>
  <c r="P2719" i="7"/>
  <c r="Q2719" i="7"/>
  <c r="R2719" i="7"/>
  <c r="S2719" i="7"/>
  <c r="P2720" i="7"/>
  <c r="Q2720" i="7"/>
  <c r="R2720" i="7"/>
  <c r="S2720" i="7"/>
  <c r="P2721" i="7"/>
  <c r="Q2721" i="7"/>
  <c r="R2721" i="7"/>
  <c r="S2721" i="7"/>
  <c r="P2722" i="7"/>
  <c r="Q2722" i="7"/>
  <c r="R2722" i="7"/>
  <c r="S2722" i="7"/>
  <c r="P2723" i="7"/>
  <c r="Q2723" i="7"/>
  <c r="R2723" i="7"/>
  <c r="S2723" i="7"/>
  <c r="P2724" i="7"/>
  <c r="Q2724" i="7"/>
  <c r="R2724" i="7"/>
  <c r="S2724" i="7"/>
  <c r="P2725" i="7"/>
  <c r="Q2725" i="7"/>
  <c r="R2725" i="7"/>
  <c r="S2725" i="7"/>
  <c r="P2726" i="7"/>
  <c r="Q2726" i="7"/>
  <c r="R2726" i="7"/>
  <c r="S2726" i="7"/>
  <c r="P2727" i="7"/>
  <c r="Q2727" i="7"/>
  <c r="R2727" i="7"/>
  <c r="S2727" i="7"/>
  <c r="P2728" i="7"/>
  <c r="Q2728" i="7"/>
  <c r="R2728" i="7"/>
  <c r="S2728" i="7"/>
  <c r="P2729" i="7"/>
  <c r="Q2729" i="7"/>
  <c r="R2729" i="7"/>
  <c r="S2729" i="7"/>
  <c r="P2730" i="7"/>
  <c r="Q2730" i="7"/>
  <c r="R2730" i="7"/>
  <c r="S2730" i="7"/>
  <c r="P2731" i="7"/>
  <c r="Q2731" i="7"/>
  <c r="R2731" i="7"/>
  <c r="S2731" i="7"/>
  <c r="P2732" i="7"/>
  <c r="Q2732" i="7"/>
  <c r="R2732" i="7"/>
  <c r="S2732" i="7"/>
  <c r="P2733" i="7"/>
  <c r="Q2733" i="7"/>
  <c r="R2733" i="7"/>
  <c r="S2733" i="7"/>
  <c r="P2734" i="7"/>
  <c r="Q2734" i="7"/>
  <c r="R2734" i="7"/>
  <c r="S2734" i="7"/>
  <c r="P2735" i="7"/>
  <c r="Q2735" i="7"/>
  <c r="R2735" i="7"/>
  <c r="S2735" i="7"/>
  <c r="P2736" i="7"/>
  <c r="Q2736" i="7"/>
  <c r="R2736" i="7"/>
  <c r="S2736" i="7"/>
  <c r="P2737" i="7"/>
  <c r="Q2737" i="7"/>
  <c r="R2737" i="7"/>
  <c r="S2737" i="7"/>
  <c r="P2738" i="7"/>
  <c r="Q2738" i="7"/>
  <c r="R2738" i="7"/>
  <c r="S2738" i="7"/>
  <c r="P2739" i="7"/>
  <c r="Q2739" i="7"/>
  <c r="R2739" i="7"/>
  <c r="S2739" i="7"/>
  <c r="P2740" i="7"/>
  <c r="Q2740" i="7"/>
  <c r="R2740" i="7"/>
  <c r="S2740" i="7"/>
  <c r="P2741" i="7"/>
  <c r="Q2741" i="7"/>
  <c r="R2741" i="7"/>
  <c r="S2741" i="7"/>
  <c r="P2742" i="7"/>
  <c r="Q2742" i="7"/>
  <c r="R2742" i="7"/>
  <c r="S2742" i="7"/>
  <c r="P2743" i="7"/>
  <c r="Q2743" i="7"/>
  <c r="R2743" i="7"/>
  <c r="S2743" i="7"/>
  <c r="P2744" i="7"/>
  <c r="Q2744" i="7"/>
  <c r="R2744" i="7"/>
  <c r="S2744" i="7"/>
  <c r="P2745" i="7"/>
  <c r="Q2745" i="7"/>
  <c r="R2745" i="7"/>
  <c r="S2745" i="7"/>
  <c r="P2746" i="7"/>
  <c r="Q2746" i="7"/>
  <c r="R2746" i="7"/>
  <c r="S2746" i="7"/>
  <c r="P2747" i="7"/>
  <c r="Q2747" i="7"/>
  <c r="R2747" i="7"/>
  <c r="S2747" i="7"/>
  <c r="P2748" i="7"/>
  <c r="Q2748" i="7"/>
  <c r="R2748" i="7"/>
  <c r="S2748" i="7"/>
  <c r="P2749" i="7"/>
  <c r="Q2749" i="7"/>
  <c r="R2749" i="7"/>
  <c r="S2749" i="7"/>
  <c r="P2750" i="7"/>
  <c r="Q2750" i="7"/>
  <c r="R2750" i="7"/>
  <c r="S2750" i="7"/>
  <c r="P2751" i="7"/>
  <c r="Q2751" i="7"/>
  <c r="R2751" i="7"/>
  <c r="S2751" i="7"/>
  <c r="P2752" i="7"/>
  <c r="Q2752" i="7"/>
  <c r="R2752" i="7"/>
  <c r="S2752" i="7"/>
  <c r="P2753" i="7"/>
  <c r="Q2753" i="7"/>
  <c r="R2753" i="7"/>
  <c r="S2753" i="7"/>
  <c r="P2754" i="7"/>
  <c r="Q2754" i="7"/>
  <c r="R2754" i="7"/>
  <c r="S2754" i="7"/>
  <c r="P2755" i="7"/>
  <c r="Q2755" i="7"/>
  <c r="R2755" i="7"/>
  <c r="S2755" i="7"/>
  <c r="P2756" i="7"/>
  <c r="Q2756" i="7"/>
  <c r="R2756" i="7"/>
  <c r="S2756" i="7"/>
  <c r="P2757" i="7"/>
  <c r="Q2757" i="7"/>
  <c r="R2757" i="7"/>
  <c r="S2757" i="7"/>
  <c r="P2758" i="7"/>
  <c r="Q2758" i="7"/>
  <c r="R2758" i="7"/>
  <c r="S2758" i="7"/>
  <c r="P2759" i="7"/>
  <c r="Q2759" i="7"/>
  <c r="R2759" i="7"/>
  <c r="S2759" i="7"/>
  <c r="P2760" i="7"/>
  <c r="Q2760" i="7"/>
  <c r="R2760" i="7"/>
  <c r="S2760" i="7"/>
  <c r="P2761" i="7"/>
  <c r="Q2761" i="7"/>
  <c r="R2761" i="7"/>
  <c r="S2761" i="7"/>
  <c r="P2762" i="7"/>
  <c r="Q2762" i="7"/>
  <c r="R2762" i="7"/>
  <c r="S2762" i="7"/>
  <c r="P2763" i="7"/>
  <c r="Q2763" i="7"/>
  <c r="R2763" i="7"/>
  <c r="S2763" i="7"/>
  <c r="P2764" i="7"/>
  <c r="Q2764" i="7"/>
  <c r="R2764" i="7"/>
  <c r="S2764" i="7"/>
  <c r="P2765" i="7"/>
  <c r="Q2765" i="7"/>
  <c r="R2765" i="7"/>
  <c r="S2765" i="7"/>
  <c r="P2766" i="7"/>
  <c r="Q2766" i="7"/>
  <c r="R2766" i="7"/>
  <c r="S2766" i="7"/>
  <c r="P2767" i="7"/>
  <c r="Q2767" i="7"/>
  <c r="R2767" i="7"/>
  <c r="S2767" i="7"/>
  <c r="P2768" i="7"/>
  <c r="Q2768" i="7"/>
  <c r="R2768" i="7"/>
  <c r="S2768" i="7"/>
  <c r="P2769" i="7"/>
  <c r="Q2769" i="7"/>
  <c r="R2769" i="7"/>
  <c r="S2769" i="7"/>
  <c r="P2770" i="7"/>
  <c r="Q2770" i="7"/>
  <c r="R2770" i="7"/>
  <c r="S2770" i="7"/>
  <c r="P2771" i="7"/>
  <c r="Q2771" i="7"/>
  <c r="R2771" i="7"/>
  <c r="S2771" i="7"/>
  <c r="P2772" i="7"/>
  <c r="Q2772" i="7"/>
  <c r="R2772" i="7"/>
  <c r="S2772" i="7"/>
  <c r="P2773" i="7"/>
  <c r="Q2773" i="7"/>
  <c r="R2773" i="7"/>
  <c r="S2773" i="7"/>
  <c r="P2774" i="7"/>
  <c r="Q2774" i="7"/>
  <c r="R2774" i="7"/>
  <c r="S2774" i="7"/>
  <c r="P2775" i="7"/>
  <c r="Q2775" i="7"/>
  <c r="R2775" i="7"/>
  <c r="S2775" i="7"/>
  <c r="P2776" i="7"/>
  <c r="Q2776" i="7"/>
  <c r="R2776" i="7"/>
  <c r="S2776" i="7"/>
  <c r="P2777" i="7"/>
  <c r="Q2777" i="7"/>
  <c r="R2777" i="7"/>
  <c r="S2777" i="7"/>
  <c r="P2778" i="7"/>
  <c r="Q2778" i="7"/>
  <c r="R2778" i="7"/>
  <c r="S2778" i="7"/>
  <c r="P2779" i="7"/>
  <c r="Q2779" i="7"/>
  <c r="R2779" i="7"/>
  <c r="S2779" i="7"/>
  <c r="P2780" i="7"/>
  <c r="Q2780" i="7"/>
  <c r="R2780" i="7"/>
  <c r="S2780" i="7"/>
  <c r="P2781" i="7"/>
  <c r="Q2781" i="7"/>
  <c r="R2781" i="7"/>
  <c r="S2781" i="7"/>
  <c r="P2782" i="7"/>
  <c r="Q2782" i="7"/>
  <c r="R2782" i="7"/>
  <c r="S2782" i="7"/>
  <c r="P2783" i="7"/>
  <c r="Q2783" i="7"/>
  <c r="R2783" i="7"/>
  <c r="S2783" i="7"/>
  <c r="P2784" i="7"/>
  <c r="Q2784" i="7"/>
  <c r="R2784" i="7"/>
  <c r="S2784" i="7"/>
  <c r="P2785" i="7"/>
  <c r="Q2785" i="7"/>
  <c r="R2785" i="7"/>
  <c r="S2785" i="7"/>
  <c r="P2786" i="7"/>
  <c r="Q2786" i="7"/>
  <c r="R2786" i="7"/>
  <c r="S2786" i="7"/>
  <c r="P2787" i="7"/>
  <c r="Q2787" i="7"/>
  <c r="R2787" i="7"/>
  <c r="S2787" i="7"/>
  <c r="P2788" i="7"/>
  <c r="Q2788" i="7"/>
  <c r="R2788" i="7"/>
  <c r="S2788" i="7"/>
  <c r="P2789" i="7"/>
  <c r="Q2789" i="7"/>
  <c r="R2789" i="7"/>
  <c r="S2789" i="7"/>
  <c r="P2790" i="7"/>
  <c r="Q2790" i="7"/>
  <c r="R2790" i="7"/>
  <c r="S2790" i="7"/>
  <c r="P2791" i="7"/>
  <c r="Q2791" i="7"/>
  <c r="R2791" i="7"/>
  <c r="S2791" i="7"/>
  <c r="P2792" i="7"/>
  <c r="Q2792" i="7"/>
  <c r="R2792" i="7"/>
  <c r="S2792" i="7"/>
  <c r="P2793" i="7"/>
  <c r="Q2793" i="7"/>
  <c r="R2793" i="7"/>
  <c r="S2793" i="7"/>
  <c r="P2794" i="7"/>
  <c r="Q2794" i="7"/>
  <c r="R2794" i="7"/>
  <c r="S2794" i="7"/>
  <c r="P2795" i="7"/>
  <c r="Q2795" i="7"/>
  <c r="R2795" i="7"/>
  <c r="S2795" i="7"/>
  <c r="P2796" i="7"/>
  <c r="Q2796" i="7"/>
  <c r="R2796" i="7"/>
  <c r="S2796" i="7"/>
  <c r="P2797" i="7"/>
  <c r="Q2797" i="7"/>
  <c r="R2797" i="7"/>
  <c r="S2797" i="7"/>
  <c r="P2798" i="7"/>
  <c r="Q2798" i="7"/>
  <c r="R2798" i="7"/>
  <c r="S2798" i="7"/>
  <c r="P2799" i="7"/>
  <c r="Q2799" i="7"/>
  <c r="R2799" i="7"/>
  <c r="S2799" i="7"/>
  <c r="P2800" i="7"/>
  <c r="Q2800" i="7"/>
  <c r="R2800" i="7"/>
  <c r="S2800" i="7"/>
  <c r="P2801" i="7"/>
  <c r="Q2801" i="7"/>
  <c r="R2801" i="7"/>
  <c r="S2801" i="7"/>
  <c r="P2802" i="7"/>
  <c r="Q2802" i="7"/>
  <c r="R2802" i="7"/>
  <c r="S2802" i="7"/>
  <c r="P2803" i="7"/>
  <c r="Q2803" i="7"/>
  <c r="R2803" i="7"/>
  <c r="S2803" i="7"/>
  <c r="P2804" i="7"/>
  <c r="Q2804" i="7"/>
  <c r="R2804" i="7"/>
  <c r="S2804" i="7"/>
  <c r="P2805" i="7"/>
  <c r="Q2805" i="7"/>
  <c r="R2805" i="7"/>
  <c r="S2805" i="7"/>
  <c r="P2806" i="7"/>
  <c r="Q2806" i="7"/>
  <c r="R2806" i="7"/>
  <c r="S2806" i="7"/>
  <c r="P2807" i="7"/>
  <c r="Q2807" i="7"/>
  <c r="R2807" i="7"/>
  <c r="S2807" i="7"/>
  <c r="P2808" i="7"/>
  <c r="Q2808" i="7"/>
  <c r="R2808" i="7"/>
  <c r="S2808" i="7"/>
  <c r="P2809" i="7"/>
  <c r="Q2809" i="7"/>
  <c r="R2809" i="7"/>
  <c r="S2809" i="7"/>
  <c r="P2810" i="7"/>
  <c r="Q2810" i="7"/>
  <c r="R2810" i="7"/>
  <c r="S2810" i="7"/>
  <c r="P2811" i="7"/>
  <c r="Q2811" i="7"/>
  <c r="R2811" i="7"/>
  <c r="S2811" i="7"/>
  <c r="P2812" i="7"/>
  <c r="Q2812" i="7"/>
  <c r="R2812" i="7"/>
  <c r="S2812" i="7"/>
  <c r="P2813" i="7"/>
  <c r="Q2813" i="7"/>
  <c r="R2813" i="7"/>
  <c r="S2813" i="7"/>
  <c r="P2814" i="7"/>
  <c r="Q2814" i="7"/>
  <c r="R2814" i="7"/>
  <c r="S2814" i="7"/>
  <c r="P2815" i="7"/>
  <c r="Q2815" i="7"/>
  <c r="R2815" i="7"/>
  <c r="S2815" i="7"/>
  <c r="P2816" i="7"/>
  <c r="Q2816" i="7"/>
  <c r="R2816" i="7"/>
  <c r="S2816" i="7"/>
  <c r="P2817" i="7"/>
  <c r="Q2817" i="7"/>
  <c r="R2817" i="7"/>
  <c r="S2817" i="7"/>
  <c r="P2818" i="7"/>
  <c r="Q2818" i="7"/>
  <c r="R2818" i="7"/>
  <c r="S2818" i="7"/>
  <c r="P2819" i="7"/>
  <c r="Q2819" i="7"/>
  <c r="R2819" i="7"/>
  <c r="S2819" i="7"/>
  <c r="P2820" i="7"/>
  <c r="Q2820" i="7"/>
  <c r="R2820" i="7"/>
  <c r="S2820" i="7"/>
  <c r="P2821" i="7"/>
  <c r="Q2821" i="7"/>
  <c r="R2821" i="7"/>
  <c r="S2821" i="7"/>
  <c r="P2822" i="7"/>
  <c r="Q2822" i="7"/>
  <c r="R2822" i="7"/>
  <c r="S2822" i="7"/>
  <c r="P2823" i="7"/>
  <c r="Q2823" i="7"/>
  <c r="R2823" i="7"/>
  <c r="S2823" i="7"/>
  <c r="P2824" i="7"/>
  <c r="Q2824" i="7"/>
  <c r="R2824" i="7"/>
  <c r="S2824" i="7"/>
  <c r="P2825" i="7"/>
  <c r="Q2825" i="7"/>
  <c r="R2825" i="7"/>
  <c r="S2825" i="7"/>
  <c r="P2826" i="7"/>
  <c r="Q2826" i="7"/>
  <c r="R2826" i="7"/>
  <c r="S2826" i="7"/>
  <c r="P2827" i="7"/>
  <c r="Q2827" i="7"/>
  <c r="R2827" i="7"/>
  <c r="S2827" i="7"/>
  <c r="P2828" i="7"/>
  <c r="Q2828" i="7"/>
  <c r="R2828" i="7"/>
  <c r="S2828" i="7"/>
  <c r="P2829" i="7"/>
  <c r="Q2829" i="7"/>
  <c r="R2829" i="7"/>
  <c r="S2829" i="7"/>
  <c r="P2830" i="7"/>
  <c r="Q2830" i="7"/>
  <c r="R2830" i="7"/>
  <c r="S2830" i="7"/>
  <c r="P2831" i="7"/>
  <c r="Q2831" i="7"/>
  <c r="R2831" i="7"/>
  <c r="S2831" i="7"/>
  <c r="P2832" i="7"/>
  <c r="Q2832" i="7"/>
  <c r="R2832" i="7"/>
  <c r="S2832" i="7"/>
  <c r="P2833" i="7"/>
  <c r="Q2833" i="7"/>
  <c r="R2833" i="7"/>
  <c r="S2833" i="7"/>
  <c r="P2834" i="7"/>
  <c r="Q2834" i="7"/>
  <c r="R2834" i="7"/>
  <c r="S2834" i="7"/>
  <c r="P2835" i="7"/>
  <c r="Q2835" i="7"/>
  <c r="R2835" i="7"/>
  <c r="S2835" i="7"/>
  <c r="P2836" i="7"/>
  <c r="Q2836" i="7"/>
  <c r="R2836" i="7"/>
  <c r="S2836" i="7"/>
  <c r="P2837" i="7"/>
  <c r="Q2837" i="7"/>
  <c r="R2837" i="7"/>
  <c r="S2837" i="7"/>
  <c r="P2838" i="7"/>
  <c r="Q2838" i="7"/>
  <c r="R2838" i="7"/>
  <c r="S2838" i="7"/>
  <c r="P2839" i="7"/>
  <c r="Q2839" i="7"/>
  <c r="R2839" i="7"/>
  <c r="S2839" i="7"/>
  <c r="P2840" i="7"/>
  <c r="Q2840" i="7"/>
  <c r="R2840" i="7"/>
  <c r="S2840" i="7"/>
  <c r="P2841" i="7"/>
  <c r="Q2841" i="7"/>
  <c r="R2841" i="7"/>
  <c r="S2841" i="7"/>
  <c r="P2842" i="7"/>
  <c r="Q2842" i="7"/>
  <c r="R2842" i="7"/>
  <c r="S2842" i="7"/>
  <c r="P2843" i="7"/>
  <c r="Q2843" i="7"/>
  <c r="R2843" i="7"/>
  <c r="S2843" i="7"/>
  <c r="P2844" i="7"/>
  <c r="Q2844" i="7"/>
  <c r="R2844" i="7"/>
  <c r="S2844" i="7"/>
  <c r="P2845" i="7"/>
  <c r="Q2845" i="7"/>
  <c r="R2845" i="7"/>
  <c r="S2845" i="7"/>
  <c r="P2846" i="7"/>
  <c r="Q2846" i="7"/>
  <c r="R2846" i="7"/>
  <c r="S2846" i="7"/>
  <c r="P2847" i="7"/>
  <c r="Q2847" i="7"/>
  <c r="R2847" i="7"/>
  <c r="S2847" i="7"/>
  <c r="P2848" i="7"/>
  <c r="Q2848" i="7"/>
  <c r="R2848" i="7"/>
  <c r="S2848" i="7"/>
  <c r="P2849" i="7"/>
  <c r="Q2849" i="7"/>
  <c r="R2849" i="7"/>
  <c r="S2849" i="7"/>
  <c r="P2850" i="7"/>
  <c r="Q2850" i="7"/>
  <c r="R2850" i="7"/>
  <c r="S2850" i="7"/>
  <c r="P2851" i="7"/>
  <c r="Q2851" i="7"/>
  <c r="R2851" i="7"/>
  <c r="S2851" i="7"/>
  <c r="P2852" i="7"/>
  <c r="Q2852" i="7"/>
  <c r="R2852" i="7"/>
  <c r="S2852" i="7"/>
  <c r="P2853" i="7"/>
  <c r="Q2853" i="7"/>
  <c r="R2853" i="7"/>
  <c r="S2853" i="7"/>
  <c r="P2854" i="7"/>
  <c r="Q2854" i="7"/>
  <c r="R2854" i="7"/>
  <c r="S2854" i="7"/>
  <c r="P2855" i="7"/>
  <c r="Q2855" i="7"/>
  <c r="R2855" i="7"/>
  <c r="S2855" i="7"/>
  <c r="P2856" i="7"/>
  <c r="Q2856" i="7"/>
  <c r="R2856" i="7"/>
  <c r="S2856" i="7"/>
  <c r="P2857" i="7"/>
  <c r="Q2857" i="7"/>
  <c r="R2857" i="7"/>
  <c r="S2857" i="7"/>
  <c r="P2858" i="7"/>
  <c r="Q2858" i="7"/>
  <c r="R2858" i="7"/>
  <c r="S2858" i="7"/>
  <c r="P2859" i="7"/>
  <c r="Q2859" i="7"/>
  <c r="R2859" i="7"/>
  <c r="S2859" i="7"/>
  <c r="P2860" i="7"/>
  <c r="Q2860" i="7"/>
  <c r="R2860" i="7"/>
  <c r="S2860" i="7"/>
  <c r="P2861" i="7"/>
  <c r="Q2861" i="7"/>
  <c r="R2861" i="7"/>
  <c r="S2861" i="7"/>
  <c r="P2862" i="7"/>
  <c r="Q2862" i="7"/>
  <c r="R2862" i="7"/>
  <c r="S2862" i="7"/>
  <c r="P2863" i="7"/>
  <c r="Q2863" i="7"/>
  <c r="R2863" i="7"/>
  <c r="S2863" i="7"/>
  <c r="P2864" i="7"/>
  <c r="Q2864" i="7"/>
  <c r="R2864" i="7"/>
  <c r="S2864" i="7"/>
  <c r="P2865" i="7"/>
  <c r="Q2865" i="7"/>
  <c r="R2865" i="7"/>
  <c r="S2865" i="7"/>
  <c r="P2866" i="7"/>
  <c r="Q2866" i="7"/>
  <c r="R2866" i="7"/>
  <c r="S2866" i="7"/>
  <c r="P2867" i="7"/>
  <c r="Q2867" i="7"/>
  <c r="R2867" i="7"/>
  <c r="S2867" i="7"/>
  <c r="P2868" i="7"/>
  <c r="Q2868" i="7"/>
  <c r="R2868" i="7"/>
  <c r="S2868" i="7"/>
  <c r="P2869" i="7"/>
  <c r="Q2869" i="7"/>
  <c r="R2869" i="7"/>
  <c r="S2869" i="7"/>
  <c r="P2870" i="7"/>
  <c r="Q2870" i="7"/>
  <c r="R2870" i="7"/>
  <c r="S2870" i="7"/>
  <c r="P2871" i="7"/>
  <c r="Q2871" i="7"/>
  <c r="R2871" i="7"/>
  <c r="S2871" i="7"/>
  <c r="P2872" i="7"/>
  <c r="Q2872" i="7"/>
  <c r="R2872" i="7"/>
  <c r="S2872" i="7"/>
  <c r="P2873" i="7"/>
  <c r="Q2873" i="7"/>
  <c r="R2873" i="7"/>
  <c r="S2873" i="7"/>
  <c r="P2874" i="7"/>
  <c r="Q2874" i="7"/>
  <c r="R2874" i="7"/>
  <c r="S2874" i="7"/>
  <c r="P2875" i="7"/>
  <c r="Q2875" i="7"/>
  <c r="R2875" i="7"/>
  <c r="S2875" i="7"/>
  <c r="P2876" i="7"/>
  <c r="Q2876" i="7"/>
  <c r="R2876" i="7"/>
  <c r="S2876" i="7"/>
  <c r="P2877" i="7"/>
  <c r="Q2877" i="7"/>
  <c r="R2877" i="7"/>
  <c r="S2877" i="7"/>
  <c r="P2878" i="7"/>
  <c r="Q2878" i="7"/>
  <c r="R2878" i="7"/>
  <c r="S2878" i="7"/>
  <c r="P2879" i="7"/>
  <c r="Q2879" i="7"/>
  <c r="R2879" i="7"/>
  <c r="S2879" i="7"/>
  <c r="P2880" i="7"/>
  <c r="Q2880" i="7"/>
  <c r="R2880" i="7"/>
  <c r="S2880" i="7"/>
  <c r="P2881" i="7"/>
  <c r="Q2881" i="7"/>
  <c r="R2881" i="7"/>
  <c r="S2881" i="7"/>
  <c r="P2882" i="7"/>
  <c r="Q2882" i="7"/>
  <c r="R2882" i="7"/>
  <c r="S2882" i="7"/>
  <c r="P2883" i="7"/>
  <c r="Q2883" i="7"/>
  <c r="R2883" i="7"/>
  <c r="S2883" i="7"/>
  <c r="P2884" i="7"/>
  <c r="Q2884" i="7"/>
  <c r="R2884" i="7"/>
  <c r="S2884" i="7"/>
  <c r="P2885" i="7"/>
  <c r="Q2885" i="7"/>
  <c r="R2885" i="7"/>
  <c r="S2885" i="7"/>
  <c r="P2886" i="7"/>
  <c r="Q2886" i="7"/>
  <c r="R2886" i="7"/>
  <c r="S2886" i="7"/>
  <c r="P2887" i="7"/>
  <c r="Q2887" i="7"/>
  <c r="R2887" i="7"/>
  <c r="S2887" i="7"/>
  <c r="P2888" i="7"/>
  <c r="Q2888" i="7"/>
  <c r="R2888" i="7"/>
  <c r="S2888" i="7"/>
  <c r="P2889" i="7"/>
  <c r="Q2889" i="7"/>
  <c r="R2889" i="7"/>
  <c r="S2889" i="7"/>
  <c r="P2890" i="7"/>
  <c r="Q2890" i="7"/>
  <c r="R2890" i="7"/>
  <c r="S2890" i="7"/>
  <c r="P2891" i="7"/>
  <c r="Q2891" i="7"/>
  <c r="R2891" i="7"/>
  <c r="S2891" i="7"/>
  <c r="P2892" i="7"/>
  <c r="Q2892" i="7"/>
  <c r="R2892" i="7"/>
  <c r="S2892" i="7"/>
  <c r="P2893" i="7"/>
  <c r="Q2893" i="7"/>
  <c r="R2893" i="7"/>
  <c r="S2893" i="7"/>
  <c r="P2894" i="7"/>
  <c r="Q2894" i="7"/>
  <c r="R2894" i="7"/>
  <c r="S2894" i="7"/>
  <c r="P2895" i="7"/>
  <c r="Q2895" i="7"/>
  <c r="R2895" i="7"/>
  <c r="S2895" i="7"/>
  <c r="P2896" i="7"/>
  <c r="Q2896" i="7"/>
  <c r="R2896" i="7"/>
  <c r="S2896" i="7"/>
  <c r="P2897" i="7"/>
  <c r="Q2897" i="7"/>
  <c r="R2897" i="7"/>
  <c r="S2897" i="7"/>
  <c r="P2898" i="7"/>
  <c r="Q2898" i="7"/>
  <c r="R2898" i="7"/>
  <c r="S2898" i="7"/>
  <c r="P2899" i="7"/>
  <c r="Q2899" i="7"/>
  <c r="R2899" i="7"/>
  <c r="S2899" i="7"/>
  <c r="P2900" i="7"/>
  <c r="Q2900" i="7"/>
  <c r="R2900" i="7"/>
  <c r="S2900" i="7"/>
  <c r="P2901" i="7"/>
  <c r="Q2901" i="7"/>
  <c r="R2901" i="7"/>
  <c r="S2901" i="7"/>
  <c r="P2902" i="7"/>
  <c r="Q2902" i="7"/>
  <c r="R2902" i="7"/>
  <c r="S2902" i="7"/>
  <c r="P2903" i="7"/>
  <c r="Q2903" i="7"/>
  <c r="R2903" i="7"/>
  <c r="S2903" i="7"/>
  <c r="P2904" i="7"/>
  <c r="Q2904" i="7"/>
  <c r="R2904" i="7"/>
  <c r="S2904" i="7"/>
  <c r="P2905" i="7"/>
  <c r="Q2905" i="7"/>
  <c r="R2905" i="7"/>
  <c r="S2905" i="7"/>
  <c r="P2906" i="7"/>
  <c r="Q2906" i="7"/>
  <c r="R2906" i="7"/>
  <c r="S2906" i="7"/>
  <c r="P2907" i="7"/>
  <c r="Q2907" i="7"/>
  <c r="R2907" i="7"/>
  <c r="S2907" i="7"/>
  <c r="P2908" i="7"/>
  <c r="Q2908" i="7"/>
  <c r="R2908" i="7"/>
  <c r="S2908" i="7"/>
  <c r="P2909" i="7"/>
  <c r="Q2909" i="7"/>
  <c r="R2909" i="7"/>
  <c r="S2909" i="7"/>
  <c r="P2910" i="7"/>
  <c r="Q2910" i="7"/>
  <c r="R2910" i="7"/>
  <c r="S2910" i="7"/>
  <c r="P2911" i="7"/>
  <c r="Q2911" i="7"/>
  <c r="R2911" i="7"/>
  <c r="S2911" i="7"/>
  <c r="P2912" i="7"/>
  <c r="Q2912" i="7"/>
  <c r="R2912" i="7"/>
  <c r="S2912" i="7"/>
  <c r="P2913" i="7"/>
  <c r="Q2913" i="7"/>
  <c r="R2913" i="7"/>
  <c r="S2913" i="7"/>
  <c r="P2914" i="7"/>
  <c r="Q2914" i="7"/>
  <c r="R2914" i="7"/>
  <c r="S2914" i="7"/>
  <c r="P2915" i="7"/>
  <c r="Q2915" i="7"/>
  <c r="R2915" i="7"/>
  <c r="S2915" i="7"/>
  <c r="P2916" i="7"/>
  <c r="Q2916" i="7"/>
  <c r="R2916" i="7"/>
  <c r="S2916" i="7"/>
  <c r="P2917" i="7"/>
  <c r="Q2917" i="7"/>
  <c r="R2917" i="7"/>
  <c r="S2917" i="7"/>
  <c r="P2918" i="7"/>
  <c r="Q2918" i="7"/>
  <c r="R2918" i="7"/>
  <c r="S2918" i="7"/>
  <c r="P2919" i="7"/>
  <c r="Q2919" i="7"/>
  <c r="R2919" i="7"/>
  <c r="S2919" i="7"/>
  <c r="P2920" i="7"/>
  <c r="Q2920" i="7"/>
  <c r="R2920" i="7"/>
  <c r="S2920" i="7"/>
  <c r="P2921" i="7"/>
  <c r="Q2921" i="7"/>
  <c r="R2921" i="7"/>
  <c r="S2921" i="7"/>
  <c r="P2922" i="7"/>
  <c r="Q2922" i="7"/>
  <c r="R2922" i="7"/>
  <c r="S2922" i="7"/>
  <c r="P2923" i="7"/>
  <c r="Q2923" i="7"/>
  <c r="R2923" i="7"/>
  <c r="S2923" i="7"/>
  <c r="P2924" i="7"/>
  <c r="Q2924" i="7"/>
  <c r="R2924" i="7"/>
  <c r="S2924" i="7"/>
  <c r="P2925" i="7"/>
  <c r="Q2925" i="7"/>
  <c r="R2925" i="7"/>
  <c r="S2925" i="7"/>
  <c r="P2926" i="7"/>
  <c r="Q2926" i="7"/>
  <c r="R2926" i="7"/>
  <c r="S2926" i="7"/>
  <c r="P2927" i="7"/>
  <c r="Q2927" i="7"/>
  <c r="R2927" i="7"/>
  <c r="S2927" i="7"/>
  <c r="P2928" i="7"/>
  <c r="Q2928" i="7"/>
  <c r="R2928" i="7"/>
  <c r="S2928" i="7"/>
  <c r="P2929" i="7"/>
  <c r="Q2929" i="7"/>
  <c r="R2929" i="7"/>
  <c r="S2929" i="7"/>
  <c r="P2930" i="7"/>
  <c r="Q2930" i="7"/>
  <c r="R2930" i="7"/>
  <c r="S2930" i="7"/>
  <c r="P2931" i="7"/>
  <c r="Q2931" i="7"/>
  <c r="R2931" i="7"/>
  <c r="S2931" i="7"/>
  <c r="P2932" i="7"/>
  <c r="Q2932" i="7"/>
  <c r="R2932" i="7"/>
  <c r="S2932" i="7"/>
  <c r="P2933" i="7"/>
  <c r="Q2933" i="7"/>
  <c r="R2933" i="7"/>
  <c r="S2933" i="7"/>
  <c r="P2934" i="7"/>
  <c r="Q2934" i="7"/>
  <c r="R2934" i="7"/>
  <c r="S2934" i="7"/>
  <c r="P2935" i="7"/>
  <c r="Q2935" i="7"/>
  <c r="R2935" i="7"/>
  <c r="S2935" i="7"/>
  <c r="P2936" i="7"/>
  <c r="Q2936" i="7"/>
  <c r="R2936" i="7"/>
  <c r="S2936" i="7"/>
  <c r="P2937" i="7"/>
  <c r="Q2937" i="7"/>
  <c r="R2937" i="7"/>
  <c r="S2937" i="7"/>
  <c r="P2938" i="7"/>
  <c r="Q2938" i="7"/>
  <c r="R2938" i="7"/>
  <c r="S2938" i="7"/>
  <c r="P2939" i="7"/>
  <c r="Q2939" i="7"/>
  <c r="R2939" i="7"/>
  <c r="S2939" i="7"/>
  <c r="P2940" i="7"/>
  <c r="Q2940" i="7"/>
  <c r="R2940" i="7"/>
  <c r="S2940" i="7"/>
  <c r="P2941" i="7"/>
  <c r="Q2941" i="7"/>
  <c r="R2941" i="7"/>
  <c r="S2941" i="7"/>
  <c r="P2942" i="7"/>
  <c r="Q2942" i="7"/>
  <c r="R2942" i="7"/>
  <c r="S2942" i="7"/>
  <c r="P2943" i="7"/>
  <c r="Q2943" i="7"/>
  <c r="R2943" i="7"/>
  <c r="S2943" i="7"/>
  <c r="P2944" i="7"/>
  <c r="Q2944" i="7"/>
  <c r="R2944" i="7"/>
  <c r="S2944" i="7"/>
  <c r="P2945" i="7"/>
  <c r="Q2945" i="7"/>
  <c r="R2945" i="7"/>
  <c r="S2945" i="7"/>
  <c r="P2946" i="7"/>
  <c r="Q2946" i="7"/>
  <c r="R2946" i="7"/>
  <c r="S2946" i="7"/>
  <c r="P2947" i="7"/>
  <c r="Q2947" i="7"/>
  <c r="R2947" i="7"/>
  <c r="S2947" i="7"/>
  <c r="P2948" i="7"/>
  <c r="Q2948" i="7"/>
  <c r="R2948" i="7"/>
  <c r="S2948" i="7"/>
  <c r="P2949" i="7"/>
  <c r="Q2949" i="7"/>
  <c r="R2949" i="7"/>
  <c r="S2949" i="7"/>
  <c r="P2950" i="7"/>
  <c r="Q2950" i="7"/>
  <c r="R2950" i="7"/>
  <c r="S2950" i="7"/>
  <c r="P2951" i="7"/>
  <c r="Q2951" i="7"/>
  <c r="R2951" i="7"/>
  <c r="S2951" i="7"/>
  <c r="P2952" i="7"/>
  <c r="Q2952" i="7"/>
  <c r="R2952" i="7"/>
  <c r="S2952" i="7"/>
  <c r="P2953" i="7"/>
  <c r="Q2953" i="7"/>
  <c r="R2953" i="7"/>
  <c r="S2953" i="7"/>
  <c r="P2954" i="7"/>
  <c r="Q2954" i="7"/>
  <c r="R2954" i="7"/>
  <c r="S2954" i="7"/>
  <c r="P2955" i="7"/>
  <c r="Q2955" i="7"/>
  <c r="R2955" i="7"/>
  <c r="S2955" i="7"/>
  <c r="P2956" i="7"/>
  <c r="Q2956" i="7"/>
  <c r="R2956" i="7"/>
  <c r="S2956" i="7"/>
  <c r="P2957" i="7"/>
  <c r="Q2957" i="7"/>
  <c r="R2957" i="7"/>
  <c r="S2957" i="7"/>
  <c r="P2958" i="7"/>
  <c r="Q2958" i="7"/>
  <c r="R2958" i="7"/>
  <c r="S2958" i="7"/>
  <c r="P2959" i="7"/>
  <c r="Q2959" i="7"/>
  <c r="R2959" i="7"/>
  <c r="S2959" i="7"/>
  <c r="P2960" i="7"/>
  <c r="Q2960" i="7"/>
  <c r="R2960" i="7"/>
  <c r="S2960" i="7"/>
  <c r="P2961" i="7"/>
  <c r="Q2961" i="7"/>
  <c r="R2961" i="7"/>
  <c r="S2961" i="7"/>
  <c r="P2962" i="7"/>
  <c r="Q2962" i="7"/>
  <c r="R2962" i="7"/>
  <c r="S2962" i="7"/>
  <c r="P2963" i="7"/>
  <c r="Q2963" i="7"/>
  <c r="R2963" i="7"/>
  <c r="S2963" i="7"/>
  <c r="P2964" i="7"/>
  <c r="Q2964" i="7"/>
  <c r="R2964" i="7"/>
  <c r="S2964" i="7"/>
  <c r="P2965" i="7"/>
  <c r="Q2965" i="7"/>
  <c r="R2965" i="7"/>
  <c r="S2965" i="7"/>
  <c r="P2966" i="7"/>
  <c r="Q2966" i="7"/>
  <c r="R2966" i="7"/>
  <c r="S2966" i="7"/>
  <c r="P2967" i="7"/>
  <c r="Q2967" i="7"/>
  <c r="R2967" i="7"/>
  <c r="S2967" i="7"/>
  <c r="P2968" i="7"/>
  <c r="Q2968" i="7"/>
  <c r="R2968" i="7"/>
  <c r="S2968" i="7"/>
  <c r="P2969" i="7"/>
  <c r="Q2969" i="7"/>
  <c r="R2969" i="7"/>
  <c r="S2969" i="7"/>
  <c r="P2970" i="7"/>
  <c r="Q2970" i="7"/>
  <c r="R2970" i="7"/>
  <c r="S2970" i="7"/>
  <c r="P2971" i="7"/>
  <c r="Q2971" i="7"/>
  <c r="R2971" i="7"/>
  <c r="S2971" i="7"/>
  <c r="P2972" i="7"/>
  <c r="Q2972" i="7"/>
  <c r="R2972" i="7"/>
  <c r="S2972" i="7"/>
  <c r="P2973" i="7"/>
  <c r="Q2973" i="7"/>
  <c r="R2973" i="7"/>
  <c r="S2973" i="7"/>
  <c r="P2974" i="7"/>
  <c r="Q2974" i="7"/>
  <c r="R2974" i="7"/>
  <c r="S2974" i="7"/>
  <c r="P2975" i="7"/>
  <c r="Q2975" i="7"/>
  <c r="R2975" i="7"/>
  <c r="S2975" i="7"/>
  <c r="P2976" i="7"/>
  <c r="Q2976" i="7"/>
  <c r="R2976" i="7"/>
  <c r="S2976" i="7"/>
  <c r="P2977" i="7"/>
  <c r="Q2977" i="7"/>
  <c r="R2977" i="7"/>
  <c r="S2977" i="7"/>
  <c r="P2978" i="7"/>
  <c r="Q2978" i="7"/>
  <c r="R2978" i="7"/>
  <c r="S2978" i="7"/>
  <c r="P2979" i="7"/>
  <c r="Q2979" i="7"/>
  <c r="R2979" i="7"/>
  <c r="S2979" i="7"/>
  <c r="P2980" i="7"/>
  <c r="Q2980" i="7"/>
  <c r="R2980" i="7"/>
  <c r="S2980" i="7"/>
  <c r="P2981" i="7"/>
  <c r="Q2981" i="7"/>
  <c r="R2981" i="7"/>
  <c r="S2981" i="7"/>
  <c r="P2982" i="7"/>
  <c r="Q2982" i="7"/>
  <c r="R2982" i="7"/>
  <c r="S2982" i="7"/>
  <c r="P2983" i="7"/>
  <c r="Q2983" i="7"/>
  <c r="R2983" i="7"/>
  <c r="S2983" i="7"/>
  <c r="P2984" i="7"/>
  <c r="Q2984" i="7"/>
  <c r="R2984" i="7"/>
  <c r="S2984" i="7"/>
  <c r="P2985" i="7"/>
  <c r="Q2985" i="7"/>
  <c r="R2985" i="7"/>
  <c r="S2985" i="7"/>
  <c r="P2986" i="7"/>
  <c r="Q2986" i="7"/>
  <c r="R2986" i="7"/>
  <c r="S2986" i="7"/>
  <c r="P2987" i="7"/>
  <c r="Q2987" i="7"/>
  <c r="R2987" i="7"/>
  <c r="S2987" i="7"/>
  <c r="P2988" i="7"/>
  <c r="Q2988" i="7"/>
  <c r="R2988" i="7"/>
  <c r="S2988" i="7"/>
  <c r="P2989" i="7"/>
  <c r="Q2989" i="7"/>
  <c r="R2989" i="7"/>
  <c r="S2989" i="7"/>
  <c r="P2990" i="7"/>
  <c r="Q2990" i="7"/>
  <c r="R2990" i="7"/>
  <c r="S2990" i="7"/>
  <c r="P2991" i="7"/>
  <c r="Q2991" i="7"/>
  <c r="R2991" i="7"/>
  <c r="S2991" i="7"/>
  <c r="P2992" i="7"/>
  <c r="Q2992" i="7"/>
  <c r="R2992" i="7"/>
  <c r="S2992" i="7"/>
  <c r="P2993" i="7"/>
  <c r="Q2993" i="7"/>
  <c r="R2993" i="7"/>
  <c r="S2993" i="7"/>
  <c r="P2994" i="7"/>
  <c r="Q2994" i="7"/>
  <c r="R2994" i="7"/>
  <c r="S2994" i="7"/>
  <c r="P2995" i="7"/>
  <c r="Q2995" i="7"/>
  <c r="R2995" i="7"/>
  <c r="S2995" i="7"/>
  <c r="P2996" i="7"/>
  <c r="Q2996" i="7"/>
  <c r="R2996" i="7"/>
  <c r="S2996" i="7"/>
  <c r="P2997" i="7"/>
  <c r="Q2997" i="7"/>
  <c r="R2997" i="7"/>
  <c r="S2997" i="7"/>
  <c r="P2998" i="7"/>
  <c r="Q2998" i="7"/>
  <c r="R2998" i="7"/>
  <c r="S2998" i="7"/>
  <c r="P2999" i="7"/>
  <c r="Q2999" i="7"/>
  <c r="R2999" i="7"/>
  <c r="S2999" i="7"/>
  <c r="P3000" i="7"/>
  <c r="Q3000" i="7"/>
  <c r="R3000" i="7"/>
  <c r="S3000" i="7"/>
  <c r="P3001" i="7"/>
  <c r="Q3001" i="7"/>
  <c r="R3001" i="7"/>
  <c r="S3001" i="7"/>
  <c r="P3002" i="7"/>
  <c r="Q3002" i="7"/>
  <c r="R3002" i="7"/>
  <c r="S3002" i="7"/>
  <c r="P3003" i="7"/>
  <c r="Q3003" i="7"/>
  <c r="R3003" i="7"/>
  <c r="S3003" i="7"/>
  <c r="P3004" i="7"/>
  <c r="Q3004" i="7"/>
  <c r="R3004" i="7"/>
  <c r="S3004" i="7"/>
  <c r="P3005" i="7"/>
  <c r="Q3005" i="7"/>
  <c r="R3005" i="7"/>
  <c r="S3005" i="7"/>
  <c r="P3006" i="7"/>
  <c r="Q3006" i="7"/>
  <c r="R3006" i="7"/>
  <c r="S3006" i="7"/>
  <c r="P3007" i="7"/>
  <c r="Q3007" i="7"/>
  <c r="R3007" i="7"/>
  <c r="S3007" i="7"/>
  <c r="P3008" i="7"/>
  <c r="Q3008" i="7"/>
  <c r="R3008" i="7"/>
  <c r="S3008" i="7"/>
  <c r="P3009" i="7"/>
  <c r="Q3009" i="7"/>
  <c r="R3009" i="7"/>
  <c r="S3009" i="7"/>
  <c r="P3010" i="7"/>
  <c r="Q3010" i="7"/>
  <c r="R3010" i="7"/>
  <c r="S3010" i="7"/>
  <c r="P3011" i="7"/>
  <c r="Q3011" i="7"/>
  <c r="R3011" i="7"/>
  <c r="S3011" i="7"/>
  <c r="P3012" i="7"/>
  <c r="Q3012" i="7"/>
  <c r="R3012" i="7"/>
  <c r="S3012" i="7"/>
  <c r="P3013" i="7"/>
  <c r="Q3013" i="7"/>
  <c r="R3013" i="7"/>
  <c r="S3013" i="7"/>
  <c r="P3014" i="7"/>
  <c r="Q3014" i="7"/>
  <c r="R3014" i="7"/>
  <c r="S3014" i="7"/>
  <c r="P3015" i="7"/>
  <c r="Q3015" i="7"/>
  <c r="R3015" i="7"/>
  <c r="S3015" i="7"/>
  <c r="P3016" i="7"/>
  <c r="Q3016" i="7"/>
  <c r="R3016" i="7"/>
  <c r="S3016" i="7"/>
  <c r="P3017" i="7"/>
  <c r="Q3017" i="7"/>
  <c r="R3017" i="7"/>
  <c r="S3017" i="7"/>
  <c r="P3018" i="7"/>
  <c r="Q3018" i="7"/>
  <c r="R3018" i="7"/>
  <c r="S3018" i="7"/>
  <c r="P3019" i="7"/>
  <c r="Q3019" i="7"/>
  <c r="R3019" i="7"/>
  <c r="S3019" i="7"/>
  <c r="P3020" i="7"/>
  <c r="Q3020" i="7"/>
  <c r="R3020" i="7"/>
  <c r="S3020" i="7"/>
  <c r="P3021" i="7"/>
  <c r="Q3021" i="7"/>
  <c r="R3021" i="7"/>
  <c r="S3021" i="7"/>
  <c r="P3022" i="7"/>
  <c r="Q3022" i="7"/>
  <c r="R3022" i="7"/>
  <c r="S3022" i="7"/>
  <c r="P3023" i="7"/>
  <c r="Q3023" i="7"/>
  <c r="R3023" i="7"/>
  <c r="S3023" i="7"/>
  <c r="P3024" i="7"/>
  <c r="Q3024" i="7"/>
  <c r="R3024" i="7"/>
  <c r="S3024" i="7"/>
  <c r="P3025" i="7"/>
  <c r="Q3025" i="7"/>
  <c r="R3025" i="7"/>
  <c r="S3025" i="7"/>
  <c r="P3026" i="7"/>
  <c r="Q3026" i="7"/>
  <c r="R3026" i="7"/>
  <c r="S3026" i="7"/>
  <c r="P3027" i="7"/>
  <c r="Q3027" i="7"/>
  <c r="R3027" i="7"/>
  <c r="S3027" i="7"/>
  <c r="P3028" i="7"/>
  <c r="Q3028" i="7"/>
  <c r="R3028" i="7"/>
  <c r="S3028" i="7"/>
  <c r="P3029" i="7"/>
  <c r="Q3029" i="7"/>
  <c r="R3029" i="7"/>
  <c r="S3029" i="7"/>
  <c r="P3030" i="7"/>
  <c r="Q3030" i="7"/>
  <c r="R3030" i="7"/>
  <c r="S3030" i="7"/>
  <c r="P3031" i="7"/>
  <c r="Q3031" i="7"/>
  <c r="R3031" i="7"/>
  <c r="S3031" i="7"/>
  <c r="P3032" i="7"/>
  <c r="Q3032" i="7"/>
  <c r="R3032" i="7"/>
  <c r="S3032" i="7"/>
  <c r="P3033" i="7"/>
  <c r="Q3033" i="7"/>
  <c r="R3033" i="7"/>
  <c r="S3033" i="7"/>
  <c r="P3034" i="7"/>
  <c r="Q3034" i="7"/>
  <c r="R3034" i="7"/>
  <c r="S3034" i="7"/>
  <c r="P3035" i="7"/>
  <c r="Q3035" i="7"/>
  <c r="R3035" i="7"/>
  <c r="S3035" i="7"/>
  <c r="P3036" i="7"/>
  <c r="Q3036" i="7"/>
  <c r="R3036" i="7"/>
  <c r="S3036" i="7"/>
  <c r="P3037" i="7"/>
  <c r="Q3037" i="7"/>
  <c r="R3037" i="7"/>
  <c r="S3037" i="7"/>
  <c r="P3038" i="7"/>
  <c r="Q3038" i="7"/>
  <c r="R3038" i="7"/>
  <c r="S3038" i="7"/>
  <c r="P3039" i="7"/>
  <c r="Q3039" i="7"/>
  <c r="R3039" i="7"/>
  <c r="S3039" i="7"/>
  <c r="P3040" i="7"/>
  <c r="Q3040" i="7"/>
  <c r="R3040" i="7"/>
  <c r="S3040" i="7"/>
  <c r="P3041" i="7"/>
  <c r="Q3041" i="7"/>
  <c r="R3041" i="7"/>
  <c r="S3041" i="7"/>
  <c r="P3042" i="7"/>
  <c r="Q3042" i="7"/>
  <c r="R3042" i="7"/>
  <c r="S3042" i="7"/>
  <c r="P3043" i="7"/>
  <c r="Q3043" i="7"/>
  <c r="R3043" i="7"/>
  <c r="S3043" i="7"/>
  <c r="P3044" i="7"/>
  <c r="Q3044" i="7"/>
  <c r="R3044" i="7"/>
  <c r="S3044" i="7"/>
  <c r="P3045" i="7"/>
  <c r="Q3045" i="7"/>
  <c r="R3045" i="7"/>
  <c r="S3045" i="7"/>
  <c r="P3046" i="7"/>
  <c r="Q3046" i="7"/>
  <c r="R3046" i="7"/>
  <c r="S3046" i="7"/>
  <c r="P3047" i="7"/>
  <c r="Q3047" i="7"/>
  <c r="R3047" i="7"/>
  <c r="S3047" i="7"/>
  <c r="P3048" i="7"/>
  <c r="Q3048" i="7"/>
  <c r="R3048" i="7"/>
  <c r="S3048" i="7"/>
  <c r="P3049" i="7"/>
  <c r="Q3049" i="7"/>
  <c r="R3049" i="7"/>
  <c r="S3049" i="7"/>
  <c r="P3050" i="7"/>
  <c r="Q3050" i="7"/>
  <c r="R3050" i="7"/>
  <c r="S3050" i="7"/>
  <c r="P3051" i="7"/>
  <c r="Q3051" i="7"/>
  <c r="R3051" i="7"/>
  <c r="S3051" i="7"/>
  <c r="P3052" i="7"/>
  <c r="Q3052" i="7"/>
  <c r="R3052" i="7"/>
  <c r="S3052" i="7"/>
  <c r="P3053" i="7"/>
  <c r="Q3053" i="7"/>
  <c r="R3053" i="7"/>
  <c r="S3053" i="7"/>
  <c r="P3054" i="7"/>
  <c r="Q3054" i="7"/>
  <c r="R3054" i="7"/>
  <c r="S3054" i="7"/>
  <c r="P3055" i="7"/>
  <c r="Q3055" i="7"/>
  <c r="R3055" i="7"/>
  <c r="S3055" i="7"/>
  <c r="P3056" i="7"/>
  <c r="Q3056" i="7"/>
  <c r="R3056" i="7"/>
  <c r="S3056" i="7"/>
  <c r="P3057" i="7"/>
  <c r="Q3057" i="7"/>
  <c r="R3057" i="7"/>
  <c r="S3057" i="7"/>
  <c r="P3058" i="7"/>
  <c r="Q3058" i="7"/>
  <c r="R3058" i="7"/>
  <c r="S3058" i="7"/>
  <c r="P3059" i="7"/>
  <c r="Q3059" i="7"/>
  <c r="R3059" i="7"/>
  <c r="S3059" i="7"/>
  <c r="P3060" i="7"/>
  <c r="Q3060" i="7"/>
  <c r="R3060" i="7"/>
  <c r="S3060" i="7"/>
  <c r="P3061" i="7"/>
  <c r="Q3061" i="7"/>
  <c r="R3061" i="7"/>
  <c r="S3061" i="7"/>
  <c r="P3062" i="7"/>
  <c r="Q3062" i="7"/>
  <c r="R3062" i="7"/>
  <c r="S3062" i="7"/>
  <c r="P3063" i="7"/>
  <c r="Q3063" i="7"/>
  <c r="R3063" i="7"/>
  <c r="S3063" i="7"/>
  <c r="P3064" i="7"/>
  <c r="Q3064" i="7"/>
  <c r="R3064" i="7"/>
  <c r="S3064" i="7"/>
  <c r="P3065" i="7"/>
  <c r="Q3065" i="7"/>
  <c r="R3065" i="7"/>
  <c r="S3065" i="7"/>
  <c r="P3066" i="7"/>
  <c r="Q3066" i="7"/>
  <c r="R3066" i="7"/>
  <c r="S3066" i="7"/>
  <c r="P3067" i="7"/>
  <c r="Q3067" i="7"/>
  <c r="R3067" i="7"/>
  <c r="S3067" i="7"/>
  <c r="P3068" i="7"/>
  <c r="Q3068" i="7"/>
  <c r="R3068" i="7"/>
  <c r="S3068" i="7"/>
  <c r="P3069" i="7"/>
  <c r="Q3069" i="7"/>
  <c r="R3069" i="7"/>
  <c r="S3069" i="7"/>
  <c r="P3070" i="7"/>
  <c r="Q3070" i="7"/>
  <c r="R3070" i="7"/>
  <c r="S3070" i="7"/>
  <c r="P3071" i="7"/>
  <c r="Q3071" i="7"/>
  <c r="R3071" i="7"/>
  <c r="S3071" i="7"/>
  <c r="P3072" i="7"/>
  <c r="Q3072" i="7"/>
  <c r="R3072" i="7"/>
  <c r="S3072" i="7"/>
  <c r="P3073" i="7"/>
  <c r="Q3073" i="7"/>
  <c r="R3073" i="7"/>
  <c r="S3073" i="7"/>
  <c r="P3074" i="7"/>
  <c r="Q3074" i="7"/>
  <c r="R3074" i="7"/>
  <c r="S3074" i="7"/>
  <c r="P3075" i="7"/>
  <c r="Q3075" i="7"/>
  <c r="R3075" i="7"/>
  <c r="S3075" i="7"/>
  <c r="P3076" i="7"/>
  <c r="Q3076" i="7"/>
  <c r="R3076" i="7"/>
  <c r="S3076" i="7"/>
  <c r="P3077" i="7"/>
  <c r="Q3077" i="7"/>
  <c r="R3077" i="7"/>
  <c r="S3077" i="7"/>
  <c r="P3078" i="7"/>
  <c r="Q3078" i="7"/>
  <c r="R3078" i="7"/>
  <c r="S3078" i="7"/>
  <c r="P3079" i="7"/>
  <c r="Q3079" i="7"/>
  <c r="R3079" i="7"/>
  <c r="S3079" i="7"/>
  <c r="P3080" i="7"/>
  <c r="Q3080" i="7"/>
  <c r="R3080" i="7"/>
  <c r="S3080" i="7"/>
  <c r="P3081" i="7"/>
  <c r="Q3081" i="7"/>
  <c r="R3081" i="7"/>
  <c r="S3081" i="7"/>
  <c r="P3082" i="7"/>
  <c r="Q3082" i="7"/>
  <c r="R3082" i="7"/>
  <c r="S3082" i="7"/>
  <c r="P3083" i="7"/>
  <c r="Q3083" i="7"/>
  <c r="R3083" i="7"/>
  <c r="S3083" i="7"/>
  <c r="P3084" i="7"/>
  <c r="Q3084" i="7"/>
  <c r="R3084" i="7"/>
  <c r="S3084" i="7"/>
  <c r="P3085" i="7"/>
  <c r="Q3085" i="7"/>
  <c r="R3085" i="7"/>
  <c r="S3085" i="7"/>
  <c r="P3086" i="7"/>
  <c r="Q3086" i="7"/>
  <c r="R3086" i="7"/>
  <c r="S3086" i="7"/>
  <c r="P3087" i="7"/>
  <c r="Q3087" i="7"/>
  <c r="R3087" i="7"/>
  <c r="S3087" i="7"/>
  <c r="P3088" i="7"/>
  <c r="Q3088" i="7"/>
  <c r="R3088" i="7"/>
  <c r="S3088" i="7"/>
  <c r="P3089" i="7"/>
  <c r="Q3089" i="7"/>
  <c r="R3089" i="7"/>
  <c r="S3089" i="7"/>
  <c r="P3090" i="7"/>
  <c r="Q3090" i="7"/>
  <c r="R3090" i="7"/>
  <c r="S3090" i="7"/>
  <c r="P3091" i="7"/>
  <c r="Q3091" i="7"/>
  <c r="R3091" i="7"/>
  <c r="S3091" i="7"/>
  <c r="P3092" i="7"/>
  <c r="Q3092" i="7"/>
  <c r="R3092" i="7"/>
  <c r="S3092" i="7"/>
  <c r="P3093" i="7"/>
  <c r="Q3093" i="7"/>
  <c r="R3093" i="7"/>
  <c r="S3093" i="7"/>
  <c r="P3094" i="7"/>
  <c r="Q3094" i="7"/>
  <c r="R3094" i="7"/>
  <c r="S3094" i="7"/>
  <c r="P3095" i="7"/>
  <c r="Q3095" i="7"/>
  <c r="R3095" i="7"/>
  <c r="S3095" i="7"/>
  <c r="P3096" i="7"/>
  <c r="Q3096" i="7"/>
  <c r="R3096" i="7"/>
  <c r="S3096" i="7"/>
  <c r="P3097" i="7"/>
  <c r="Q3097" i="7"/>
  <c r="R3097" i="7"/>
  <c r="S3097" i="7"/>
  <c r="P3098" i="7"/>
  <c r="Q3098" i="7"/>
  <c r="R3098" i="7"/>
  <c r="S3098" i="7"/>
  <c r="P3099" i="7"/>
  <c r="Q3099" i="7"/>
  <c r="R3099" i="7"/>
  <c r="S3099" i="7"/>
  <c r="P3100" i="7"/>
  <c r="Q3100" i="7"/>
  <c r="R3100" i="7"/>
  <c r="S3100" i="7"/>
  <c r="P3101" i="7"/>
  <c r="Q3101" i="7"/>
  <c r="R3101" i="7"/>
  <c r="S3101" i="7"/>
  <c r="P3102" i="7"/>
  <c r="Q3102" i="7"/>
  <c r="R3102" i="7"/>
  <c r="S3102" i="7"/>
  <c r="P3103" i="7"/>
  <c r="Q3103" i="7"/>
  <c r="R3103" i="7"/>
  <c r="S3103" i="7"/>
  <c r="P3104" i="7"/>
  <c r="Q3104" i="7"/>
  <c r="R3104" i="7"/>
  <c r="S3104" i="7"/>
  <c r="P3105" i="7"/>
  <c r="Q3105" i="7"/>
  <c r="R3105" i="7"/>
  <c r="S3105" i="7"/>
  <c r="P3106" i="7"/>
  <c r="Q3106" i="7"/>
  <c r="R3106" i="7"/>
  <c r="S3106" i="7"/>
  <c r="P3107" i="7"/>
  <c r="Q3107" i="7"/>
  <c r="R3107" i="7"/>
  <c r="S3107" i="7"/>
  <c r="P3108" i="7"/>
  <c r="Q3108" i="7"/>
  <c r="R3108" i="7"/>
  <c r="S3108" i="7"/>
  <c r="P3109" i="7"/>
  <c r="Q3109" i="7"/>
  <c r="R3109" i="7"/>
  <c r="S3109" i="7"/>
  <c r="P3110" i="7"/>
  <c r="Q3110" i="7"/>
  <c r="R3110" i="7"/>
  <c r="S3110" i="7"/>
  <c r="P3111" i="7"/>
  <c r="Q3111" i="7"/>
  <c r="R3111" i="7"/>
  <c r="S3111" i="7"/>
  <c r="P3112" i="7"/>
  <c r="Q3112" i="7"/>
  <c r="R3112" i="7"/>
  <c r="S3112" i="7"/>
  <c r="P3113" i="7"/>
  <c r="Q3113" i="7"/>
  <c r="R3113" i="7"/>
  <c r="S3113" i="7"/>
  <c r="P3114" i="7"/>
  <c r="Q3114" i="7"/>
  <c r="R3114" i="7"/>
  <c r="S3114" i="7"/>
  <c r="P3115" i="7"/>
  <c r="Q3115" i="7"/>
  <c r="R3115" i="7"/>
  <c r="S3115" i="7"/>
  <c r="P3116" i="7"/>
  <c r="Q3116" i="7"/>
  <c r="R3116" i="7"/>
  <c r="S3116" i="7"/>
  <c r="P3117" i="7"/>
  <c r="Q3117" i="7"/>
  <c r="R3117" i="7"/>
  <c r="S3117" i="7"/>
  <c r="P3118" i="7"/>
  <c r="Q3118" i="7"/>
  <c r="R3118" i="7"/>
  <c r="S3118" i="7"/>
  <c r="P3119" i="7"/>
  <c r="Q3119" i="7"/>
  <c r="R3119" i="7"/>
  <c r="S3119" i="7"/>
  <c r="P3120" i="7"/>
  <c r="Q3120" i="7"/>
  <c r="R3120" i="7"/>
  <c r="S3120" i="7"/>
  <c r="P3121" i="7"/>
  <c r="Q3121" i="7"/>
  <c r="R3121" i="7"/>
  <c r="S3121" i="7"/>
  <c r="P3122" i="7"/>
  <c r="Q3122" i="7"/>
  <c r="R3122" i="7"/>
  <c r="S3122" i="7"/>
  <c r="P3123" i="7"/>
  <c r="Q3123" i="7"/>
  <c r="R3123" i="7"/>
  <c r="S3123" i="7"/>
  <c r="P3124" i="7"/>
  <c r="Q3124" i="7"/>
  <c r="R3124" i="7"/>
  <c r="S3124" i="7"/>
  <c r="P3125" i="7"/>
  <c r="Q3125" i="7"/>
  <c r="R3125" i="7"/>
  <c r="S3125" i="7"/>
  <c r="P3126" i="7"/>
  <c r="Q3126" i="7"/>
  <c r="R3126" i="7"/>
  <c r="S3126" i="7"/>
  <c r="P3127" i="7"/>
  <c r="Q3127" i="7"/>
  <c r="R3127" i="7"/>
  <c r="S3127" i="7"/>
  <c r="P3128" i="7"/>
  <c r="Q3128" i="7"/>
  <c r="R3128" i="7"/>
  <c r="S3128" i="7"/>
  <c r="P3129" i="7"/>
  <c r="Q3129" i="7"/>
  <c r="R3129" i="7"/>
  <c r="S3129" i="7"/>
  <c r="P3130" i="7"/>
  <c r="Q3130" i="7"/>
  <c r="R3130" i="7"/>
  <c r="S3130" i="7"/>
  <c r="P3131" i="7"/>
  <c r="Q3131" i="7"/>
  <c r="R3131" i="7"/>
  <c r="S3131" i="7"/>
  <c r="P3132" i="7"/>
  <c r="Q3132" i="7"/>
  <c r="R3132" i="7"/>
  <c r="S3132" i="7"/>
  <c r="P3133" i="7"/>
  <c r="Q3133" i="7"/>
  <c r="R3133" i="7"/>
  <c r="S3133" i="7"/>
  <c r="P3134" i="7"/>
  <c r="Q3134" i="7"/>
  <c r="R3134" i="7"/>
  <c r="S3134" i="7"/>
  <c r="P3135" i="7"/>
  <c r="Q3135" i="7"/>
  <c r="R3135" i="7"/>
  <c r="S3135" i="7"/>
  <c r="P3136" i="7"/>
  <c r="Q3136" i="7"/>
  <c r="R3136" i="7"/>
  <c r="S3136" i="7"/>
  <c r="P3137" i="7"/>
  <c r="Q3137" i="7"/>
  <c r="R3137" i="7"/>
  <c r="S3137" i="7"/>
  <c r="P3138" i="7"/>
  <c r="Q3138" i="7"/>
  <c r="R3138" i="7"/>
  <c r="S3138" i="7"/>
  <c r="P3139" i="7"/>
  <c r="Q3139" i="7"/>
  <c r="R3139" i="7"/>
  <c r="S3139" i="7"/>
  <c r="P3140" i="7"/>
  <c r="Q3140" i="7"/>
  <c r="R3140" i="7"/>
  <c r="S3140" i="7"/>
  <c r="P3141" i="7"/>
  <c r="Q3141" i="7"/>
  <c r="R3141" i="7"/>
  <c r="S3141" i="7"/>
  <c r="P3142" i="7"/>
  <c r="Q3142" i="7"/>
  <c r="R3142" i="7"/>
  <c r="S3142" i="7"/>
  <c r="P3143" i="7"/>
  <c r="Q3143" i="7"/>
  <c r="R3143" i="7"/>
  <c r="S3143" i="7"/>
  <c r="P3144" i="7"/>
  <c r="Q3144" i="7"/>
  <c r="R3144" i="7"/>
  <c r="S3144" i="7"/>
  <c r="P3145" i="7"/>
  <c r="Q3145" i="7"/>
  <c r="R3145" i="7"/>
  <c r="S3145" i="7"/>
  <c r="P3146" i="7"/>
  <c r="Q3146" i="7"/>
  <c r="R3146" i="7"/>
  <c r="S3146" i="7"/>
  <c r="P3147" i="7"/>
  <c r="Q3147" i="7"/>
  <c r="R3147" i="7"/>
  <c r="S3147" i="7"/>
  <c r="P3148" i="7"/>
  <c r="Q3148" i="7"/>
  <c r="R3148" i="7"/>
  <c r="S3148" i="7"/>
  <c r="P3149" i="7"/>
  <c r="Q3149" i="7"/>
  <c r="R3149" i="7"/>
  <c r="S3149" i="7"/>
  <c r="P3150" i="7"/>
  <c r="Q3150" i="7"/>
  <c r="R3150" i="7"/>
  <c r="S3150" i="7"/>
  <c r="P3151" i="7"/>
  <c r="Q3151" i="7"/>
  <c r="R3151" i="7"/>
  <c r="S3151" i="7"/>
  <c r="P3152" i="7"/>
  <c r="Q3152" i="7"/>
  <c r="R3152" i="7"/>
  <c r="S3152" i="7"/>
  <c r="P3153" i="7"/>
  <c r="Q3153" i="7"/>
  <c r="R3153" i="7"/>
  <c r="S3153" i="7"/>
  <c r="P3154" i="7"/>
  <c r="Q3154" i="7"/>
  <c r="R3154" i="7"/>
  <c r="S3154" i="7"/>
  <c r="P3155" i="7"/>
  <c r="Q3155" i="7"/>
  <c r="R3155" i="7"/>
  <c r="S3155" i="7"/>
  <c r="P3156" i="7"/>
  <c r="Q3156" i="7"/>
  <c r="R3156" i="7"/>
  <c r="S3156" i="7"/>
  <c r="P3157" i="7"/>
  <c r="Q3157" i="7"/>
  <c r="R3157" i="7"/>
  <c r="S3157" i="7"/>
  <c r="P3158" i="7"/>
  <c r="Q3158" i="7"/>
  <c r="R3158" i="7"/>
  <c r="S3158" i="7"/>
  <c r="P3159" i="7"/>
  <c r="Q3159" i="7"/>
  <c r="R3159" i="7"/>
  <c r="S3159" i="7"/>
  <c r="P3160" i="7"/>
  <c r="Q3160" i="7"/>
  <c r="R3160" i="7"/>
  <c r="S3160" i="7"/>
  <c r="P3161" i="7"/>
  <c r="Q3161" i="7"/>
  <c r="R3161" i="7"/>
  <c r="S3161" i="7"/>
  <c r="P3162" i="7"/>
  <c r="Q3162" i="7"/>
  <c r="R3162" i="7"/>
  <c r="S3162" i="7"/>
  <c r="P3163" i="7"/>
  <c r="Q3163" i="7"/>
  <c r="R3163" i="7"/>
  <c r="S3163" i="7"/>
  <c r="P3164" i="7"/>
  <c r="Q3164" i="7"/>
  <c r="R3164" i="7"/>
  <c r="S3164" i="7"/>
  <c r="P3165" i="7"/>
  <c r="Q3165" i="7"/>
  <c r="R3165" i="7"/>
  <c r="S3165" i="7"/>
  <c r="P3166" i="7"/>
  <c r="Q3166" i="7"/>
  <c r="R3166" i="7"/>
  <c r="S3166" i="7"/>
  <c r="P3167" i="7"/>
  <c r="Q3167" i="7"/>
  <c r="R3167" i="7"/>
  <c r="S3167" i="7"/>
  <c r="P3168" i="7"/>
  <c r="Q3168" i="7"/>
  <c r="R3168" i="7"/>
  <c r="S3168" i="7"/>
  <c r="P3169" i="7"/>
  <c r="Q3169" i="7"/>
  <c r="R3169" i="7"/>
  <c r="S3169" i="7"/>
  <c r="P3170" i="7"/>
  <c r="Q3170" i="7"/>
  <c r="R3170" i="7"/>
  <c r="S3170" i="7"/>
  <c r="P3171" i="7"/>
  <c r="Q3171" i="7"/>
  <c r="R3171" i="7"/>
  <c r="S3171" i="7"/>
  <c r="P3172" i="7"/>
  <c r="Q3172" i="7"/>
  <c r="R3172" i="7"/>
  <c r="S3172" i="7"/>
  <c r="P3173" i="7"/>
  <c r="Q3173" i="7"/>
  <c r="R3173" i="7"/>
  <c r="S3173" i="7"/>
  <c r="P3174" i="7"/>
  <c r="Q3174" i="7"/>
  <c r="R3174" i="7"/>
  <c r="S3174" i="7"/>
  <c r="P3175" i="7"/>
  <c r="Q3175" i="7"/>
  <c r="R3175" i="7"/>
  <c r="S3175" i="7"/>
  <c r="P3176" i="7"/>
  <c r="Q3176" i="7"/>
  <c r="R3176" i="7"/>
  <c r="S3176" i="7"/>
  <c r="P3177" i="7"/>
  <c r="Q3177" i="7"/>
  <c r="R3177" i="7"/>
  <c r="S3177" i="7"/>
  <c r="P3178" i="7"/>
  <c r="Q3178" i="7"/>
  <c r="R3178" i="7"/>
  <c r="S3178" i="7"/>
  <c r="P3179" i="7"/>
  <c r="Q3179" i="7"/>
  <c r="R3179" i="7"/>
  <c r="S3179" i="7"/>
  <c r="P3180" i="7"/>
  <c r="Q3180" i="7"/>
  <c r="R3180" i="7"/>
  <c r="S3180" i="7"/>
  <c r="P3181" i="7"/>
  <c r="Q3181" i="7"/>
  <c r="R3181" i="7"/>
  <c r="S3181" i="7"/>
  <c r="P3182" i="7"/>
  <c r="Q3182" i="7"/>
  <c r="R3182" i="7"/>
  <c r="S3182" i="7"/>
  <c r="P3183" i="7"/>
  <c r="Q3183" i="7"/>
  <c r="R3183" i="7"/>
  <c r="S3183" i="7"/>
  <c r="P3184" i="7"/>
  <c r="Q3184" i="7"/>
  <c r="R3184" i="7"/>
  <c r="S3184" i="7"/>
  <c r="P3185" i="7"/>
  <c r="Q3185" i="7"/>
  <c r="R3185" i="7"/>
  <c r="S3185" i="7"/>
  <c r="P3186" i="7"/>
  <c r="Q3186" i="7"/>
  <c r="R3186" i="7"/>
  <c r="S3186" i="7"/>
  <c r="P3187" i="7"/>
  <c r="Q3187" i="7"/>
  <c r="R3187" i="7"/>
  <c r="S3187" i="7"/>
  <c r="P3188" i="7"/>
  <c r="Q3188" i="7"/>
  <c r="R3188" i="7"/>
  <c r="S3188" i="7"/>
  <c r="P3189" i="7"/>
  <c r="Q3189" i="7"/>
  <c r="R3189" i="7"/>
  <c r="S3189" i="7"/>
  <c r="P3190" i="7"/>
  <c r="Q3190" i="7"/>
  <c r="R3190" i="7"/>
  <c r="S3190" i="7"/>
  <c r="P3191" i="7"/>
  <c r="Q3191" i="7"/>
  <c r="R3191" i="7"/>
  <c r="S3191" i="7"/>
  <c r="P3192" i="7"/>
  <c r="Q3192" i="7"/>
  <c r="R3192" i="7"/>
  <c r="S3192" i="7"/>
  <c r="P3193" i="7"/>
  <c r="Q3193" i="7"/>
  <c r="R3193" i="7"/>
  <c r="S3193" i="7"/>
  <c r="P3194" i="7"/>
  <c r="Q3194" i="7"/>
  <c r="R3194" i="7"/>
  <c r="S3194" i="7"/>
  <c r="P3195" i="7"/>
  <c r="Q3195" i="7"/>
  <c r="R3195" i="7"/>
  <c r="S3195" i="7"/>
  <c r="P3196" i="7"/>
  <c r="Q3196" i="7"/>
  <c r="R3196" i="7"/>
  <c r="S3196" i="7"/>
  <c r="P3197" i="7"/>
  <c r="Q3197" i="7"/>
  <c r="R3197" i="7"/>
  <c r="S3197" i="7"/>
  <c r="P3198" i="7"/>
  <c r="Q3198" i="7"/>
  <c r="R3198" i="7"/>
  <c r="S3198" i="7"/>
  <c r="P3199" i="7"/>
  <c r="Q3199" i="7"/>
  <c r="R3199" i="7"/>
  <c r="S3199" i="7"/>
  <c r="P3200" i="7"/>
  <c r="Q3200" i="7"/>
  <c r="R3200" i="7"/>
  <c r="S3200" i="7"/>
  <c r="P3201" i="7"/>
  <c r="Q3201" i="7"/>
  <c r="R3201" i="7"/>
  <c r="S3201" i="7"/>
  <c r="P3202" i="7"/>
  <c r="Q3202" i="7"/>
  <c r="R3202" i="7"/>
  <c r="S3202" i="7"/>
  <c r="P3203" i="7"/>
  <c r="Q3203" i="7"/>
  <c r="R3203" i="7"/>
  <c r="S3203" i="7"/>
  <c r="P3204" i="7"/>
  <c r="Q3204" i="7"/>
  <c r="R3204" i="7"/>
  <c r="S3204" i="7"/>
  <c r="P3205" i="7"/>
  <c r="Q3205" i="7"/>
  <c r="R3205" i="7"/>
  <c r="S3205" i="7"/>
  <c r="P3206" i="7"/>
  <c r="Q3206" i="7"/>
  <c r="R3206" i="7"/>
  <c r="S3206" i="7"/>
  <c r="P3207" i="7"/>
  <c r="Q3207" i="7"/>
  <c r="R3207" i="7"/>
  <c r="S3207" i="7"/>
  <c r="P3208" i="7"/>
  <c r="Q3208" i="7"/>
  <c r="R3208" i="7"/>
  <c r="S3208" i="7"/>
  <c r="P3209" i="7"/>
  <c r="Q3209" i="7"/>
  <c r="R3209" i="7"/>
  <c r="S3209" i="7"/>
  <c r="P3210" i="7"/>
  <c r="Q3210" i="7"/>
  <c r="R3210" i="7"/>
  <c r="S3210" i="7"/>
  <c r="P3211" i="7"/>
  <c r="Q3211" i="7"/>
  <c r="R3211" i="7"/>
  <c r="S3211" i="7"/>
  <c r="P3212" i="7"/>
  <c r="Q3212" i="7"/>
  <c r="R3212" i="7"/>
  <c r="S3212" i="7"/>
  <c r="P3213" i="7"/>
  <c r="Q3213" i="7"/>
  <c r="R3213" i="7"/>
  <c r="S3213" i="7"/>
  <c r="P3214" i="7"/>
  <c r="Q3214" i="7"/>
  <c r="R3214" i="7"/>
  <c r="S3214" i="7"/>
  <c r="P3215" i="7"/>
  <c r="Q3215" i="7"/>
  <c r="R3215" i="7"/>
  <c r="S3215" i="7"/>
  <c r="P3216" i="7"/>
  <c r="Q3216" i="7"/>
  <c r="R3216" i="7"/>
  <c r="S3216" i="7"/>
  <c r="P3217" i="7"/>
  <c r="Q3217" i="7"/>
  <c r="R3217" i="7"/>
  <c r="S3217" i="7"/>
  <c r="P3218" i="7"/>
  <c r="Q3218" i="7"/>
  <c r="R3218" i="7"/>
  <c r="S3218" i="7"/>
  <c r="P3219" i="7"/>
  <c r="Q3219" i="7"/>
  <c r="R3219" i="7"/>
  <c r="S3219" i="7"/>
  <c r="P3220" i="7"/>
  <c r="Q3220" i="7"/>
  <c r="R3220" i="7"/>
  <c r="S3220" i="7"/>
  <c r="P3221" i="7"/>
  <c r="Q3221" i="7"/>
  <c r="R3221" i="7"/>
  <c r="S3221" i="7"/>
  <c r="P3222" i="7"/>
  <c r="Q3222" i="7"/>
  <c r="R3222" i="7"/>
  <c r="S3222" i="7"/>
  <c r="P3223" i="7"/>
  <c r="Q3223" i="7"/>
  <c r="R3223" i="7"/>
  <c r="S3223" i="7"/>
  <c r="P3224" i="7"/>
  <c r="Q3224" i="7"/>
  <c r="R3224" i="7"/>
  <c r="S3224" i="7"/>
  <c r="P3225" i="7"/>
  <c r="Q3225" i="7"/>
  <c r="R3225" i="7"/>
  <c r="S3225" i="7"/>
  <c r="P3226" i="7"/>
  <c r="Q3226" i="7"/>
  <c r="R3226" i="7"/>
  <c r="S3226" i="7"/>
  <c r="P3227" i="7"/>
  <c r="Q3227" i="7"/>
  <c r="R3227" i="7"/>
  <c r="S3227" i="7"/>
  <c r="P3228" i="7"/>
  <c r="Q3228" i="7"/>
  <c r="R3228" i="7"/>
  <c r="S3228" i="7"/>
  <c r="P3229" i="7"/>
  <c r="Q3229" i="7"/>
  <c r="R3229" i="7"/>
  <c r="S3229" i="7"/>
  <c r="P3230" i="7"/>
  <c r="Q3230" i="7"/>
  <c r="R3230" i="7"/>
  <c r="S3230" i="7"/>
  <c r="P3231" i="7"/>
  <c r="Q3231" i="7"/>
  <c r="R3231" i="7"/>
  <c r="S3231" i="7"/>
  <c r="P3232" i="7"/>
  <c r="Q3232" i="7"/>
  <c r="R3232" i="7"/>
  <c r="S3232" i="7"/>
  <c r="P3233" i="7"/>
  <c r="Q3233" i="7"/>
  <c r="R3233" i="7"/>
  <c r="S3233" i="7"/>
  <c r="P3234" i="7"/>
  <c r="Q3234" i="7"/>
  <c r="R3234" i="7"/>
  <c r="S3234" i="7"/>
  <c r="P3235" i="7"/>
  <c r="Q3235" i="7"/>
  <c r="R3235" i="7"/>
  <c r="S3235" i="7"/>
  <c r="P3236" i="7"/>
  <c r="Q3236" i="7"/>
  <c r="R3236" i="7"/>
  <c r="S3236" i="7"/>
  <c r="P3237" i="7"/>
  <c r="Q3237" i="7"/>
  <c r="R3237" i="7"/>
  <c r="S3237" i="7"/>
  <c r="P3238" i="7"/>
  <c r="Q3238" i="7"/>
  <c r="R3238" i="7"/>
  <c r="S3238" i="7"/>
  <c r="P3239" i="7"/>
  <c r="Q3239" i="7"/>
  <c r="R3239" i="7"/>
  <c r="S3239" i="7"/>
  <c r="P3240" i="7"/>
  <c r="Q3240" i="7"/>
  <c r="R3240" i="7"/>
  <c r="S3240" i="7"/>
  <c r="P3241" i="7"/>
  <c r="Q3241" i="7"/>
  <c r="R3241" i="7"/>
  <c r="S3241" i="7"/>
  <c r="P3242" i="7"/>
  <c r="Q3242" i="7"/>
  <c r="R3242" i="7"/>
  <c r="S3242" i="7"/>
  <c r="P3243" i="7"/>
  <c r="Q3243" i="7"/>
  <c r="R3243" i="7"/>
  <c r="S3243" i="7"/>
  <c r="P3244" i="7"/>
  <c r="Q3244" i="7"/>
  <c r="R3244" i="7"/>
  <c r="S3244" i="7"/>
  <c r="P3245" i="7"/>
  <c r="Q3245" i="7"/>
  <c r="R3245" i="7"/>
  <c r="S3245" i="7"/>
  <c r="P3246" i="7"/>
  <c r="Q3246" i="7"/>
  <c r="R3246" i="7"/>
  <c r="S3246" i="7"/>
  <c r="P3247" i="7"/>
  <c r="Q3247" i="7"/>
  <c r="R3247" i="7"/>
  <c r="S3247" i="7"/>
  <c r="P3248" i="7"/>
  <c r="Q3248" i="7"/>
  <c r="R3248" i="7"/>
  <c r="S3248" i="7"/>
  <c r="P3249" i="7"/>
  <c r="Q3249" i="7"/>
  <c r="R3249" i="7"/>
  <c r="S3249" i="7"/>
  <c r="P3250" i="7"/>
  <c r="Q3250" i="7"/>
  <c r="R3250" i="7"/>
  <c r="S3250" i="7"/>
  <c r="P3251" i="7"/>
  <c r="Q3251" i="7"/>
  <c r="R3251" i="7"/>
  <c r="S3251" i="7"/>
  <c r="P3252" i="7"/>
  <c r="Q3252" i="7"/>
  <c r="R3252" i="7"/>
  <c r="S3252" i="7"/>
  <c r="P3253" i="7"/>
  <c r="Q3253" i="7"/>
  <c r="R3253" i="7"/>
  <c r="S3253" i="7"/>
  <c r="P3254" i="7"/>
  <c r="Q3254" i="7"/>
  <c r="R3254" i="7"/>
  <c r="S3254" i="7"/>
  <c r="P3255" i="7"/>
  <c r="Q3255" i="7"/>
  <c r="R3255" i="7"/>
  <c r="S3255" i="7"/>
  <c r="P3256" i="7"/>
  <c r="Q3256" i="7"/>
  <c r="R3256" i="7"/>
  <c r="S3256" i="7"/>
  <c r="P3257" i="7"/>
  <c r="Q3257" i="7"/>
  <c r="R3257" i="7"/>
  <c r="S3257" i="7"/>
  <c r="P3258" i="7"/>
  <c r="Q3258" i="7"/>
  <c r="R3258" i="7"/>
  <c r="S3258" i="7"/>
  <c r="P3259" i="7"/>
  <c r="Q3259" i="7"/>
  <c r="R3259" i="7"/>
  <c r="S3259" i="7"/>
  <c r="P3260" i="7"/>
  <c r="Q3260" i="7"/>
  <c r="R3260" i="7"/>
  <c r="S3260" i="7"/>
  <c r="P3261" i="7"/>
  <c r="Q3261" i="7"/>
  <c r="R3261" i="7"/>
  <c r="S3261" i="7"/>
  <c r="P3262" i="7"/>
  <c r="Q3262" i="7"/>
  <c r="R3262" i="7"/>
  <c r="S3262" i="7"/>
  <c r="P3263" i="7"/>
  <c r="Q3263" i="7"/>
  <c r="R3263" i="7"/>
  <c r="S3263" i="7"/>
  <c r="P3264" i="7"/>
  <c r="Q3264" i="7"/>
  <c r="R3264" i="7"/>
  <c r="S3264" i="7"/>
  <c r="P3265" i="7"/>
  <c r="Q3265" i="7"/>
  <c r="R3265" i="7"/>
  <c r="S3265" i="7"/>
  <c r="P3266" i="7"/>
  <c r="Q3266" i="7"/>
  <c r="R3266" i="7"/>
  <c r="S3266" i="7"/>
  <c r="P3267" i="7"/>
  <c r="Q3267" i="7"/>
  <c r="R3267" i="7"/>
  <c r="S3267" i="7"/>
  <c r="P3268" i="7"/>
  <c r="Q3268" i="7"/>
  <c r="R3268" i="7"/>
  <c r="S3268" i="7"/>
  <c r="P3269" i="7"/>
  <c r="Q3269" i="7"/>
  <c r="R3269" i="7"/>
  <c r="S3269" i="7"/>
  <c r="P3270" i="7"/>
  <c r="Q3270" i="7"/>
  <c r="R3270" i="7"/>
  <c r="S3270" i="7"/>
  <c r="P3271" i="7"/>
  <c r="Q3271" i="7"/>
  <c r="R3271" i="7"/>
  <c r="S3271" i="7"/>
  <c r="P3272" i="7"/>
  <c r="Q3272" i="7"/>
  <c r="R3272" i="7"/>
  <c r="S3272" i="7"/>
  <c r="P3273" i="7"/>
  <c r="Q3273" i="7"/>
  <c r="R3273" i="7"/>
  <c r="S3273" i="7"/>
  <c r="P3274" i="7"/>
  <c r="Q3274" i="7"/>
  <c r="R3274" i="7"/>
  <c r="S3274" i="7"/>
  <c r="P3275" i="7"/>
  <c r="Q3275" i="7"/>
  <c r="R3275" i="7"/>
  <c r="S3275" i="7"/>
  <c r="P3276" i="7"/>
  <c r="Q3276" i="7"/>
  <c r="R3276" i="7"/>
  <c r="S3276" i="7"/>
  <c r="P3277" i="7"/>
  <c r="Q3277" i="7"/>
  <c r="R3277" i="7"/>
  <c r="S3277" i="7"/>
  <c r="P3278" i="7"/>
  <c r="Q3278" i="7"/>
  <c r="R3278" i="7"/>
  <c r="S3278" i="7"/>
  <c r="P3279" i="7"/>
  <c r="Q3279" i="7"/>
  <c r="R3279" i="7"/>
  <c r="S3279" i="7"/>
  <c r="P3280" i="7"/>
  <c r="Q3280" i="7"/>
  <c r="R3280" i="7"/>
  <c r="S3280" i="7"/>
  <c r="P3281" i="7"/>
  <c r="Q3281" i="7"/>
  <c r="R3281" i="7"/>
  <c r="S3281" i="7"/>
  <c r="P3282" i="7"/>
  <c r="Q3282" i="7"/>
  <c r="R3282" i="7"/>
  <c r="S3282" i="7"/>
  <c r="P3283" i="7"/>
  <c r="Q3283" i="7"/>
  <c r="R3283" i="7"/>
  <c r="S3283" i="7"/>
  <c r="P3284" i="7"/>
  <c r="Q3284" i="7"/>
  <c r="R3284" i="7"/>
  <c r="S3284" i="7"/>
  <c r="P3285" i="7"/>
  <c r="Q3285" i="7"/>
  <c r="R3285" i="7"/>
  <c r="S3285" i="7"/>
  <c r="P3286" i="7"/>
  <c r="Q3286" i="7"/>
  <c r="R3286" i="7"/>
  <c r="S3286" i="7"/>
  <c r="P3287" i="7"/>
  <c r="Q3287" i="7"/>
  <c r="R3287" i="7"/>
  <c r="S3287" i="7"/>
  <c r="P3288" i="7"/>
  <c r="Q3288" i="7"/>
  <c r="R3288" i="7"/>
  <c r="S3288" i="7"/>
  <c r="P3289" i="7"/>
  <c r="Q3289" i="7"/>
  <c r="R3289" i="7"/>
  <c r="S3289" i="7"/>
  <c r="P3290" i="7"/>
  <c r="Q3290" i="7"/>
  <c r="R3290" i="7"/>
  <c r="S3290" i="7"/>
  <c r="P3291" i="7"/>
  <c r="Q3291" i="7"/>
  <c r="R3291" i="7"/>
  <c r="S3291" i="7"/>
  <c r="P3292" i="7"/>
  <c r="Q3292" i="7"/>
  <c r="R3292" i="7"/>
  <c r="S3292" i="7"/>
  <c r="P3293" i="7"/>
  <c r="Q3293" i="7"/>
  <c r="R3293" i="7"/>
  <c r="S3293" i="7"/>
  <c r="P3294" i="7"/>
  <c r="Q3294" i="7"/>
  <c r="R3294" i="7"/>
  <c r="S3294" i="7"/>
  <c r="P3295" i="7"/>
  <c r="Q3295" i="7"/>
  <c r="R3295" i="7"/>
  <c r="S3295" i="7"/>
  <c r="P3296" i="7"/>
  <c r="Q3296" i="7"/>
  <c r="R3296" i="7"/>
  <c r="S3296" i="7"/>
  <c r="P3297" i="7"/>
  <c r="Q3297" i="7"/>
  <c r="R3297" i="7"/>
  <c r="S3297" i="7"/>
  <c r="P3298" i="7"/>
  <c r="Q3298" i="7"/>
  <c r="R3298" i="7"/>
  <c r="S3298" i="7"/>
  <c r="P3299" i="7"/>
  <c r="Q3299" i="7"/>
  <c r="R3299" i="7"/>
  <c r="S3299" i="7"/>
  <c r="P3300" i="7"/>
  <c r="Q3300" i="7"/>
  <c r="R3300" i="7"/>
  <c r="S3300" i="7"/>
  <c r="P3301" i="7"/>
  <c r="Q3301" i="7"/>
  <c r="R3301" i="7"/>
  <c r="S3301" i="7"/>
  <c r="P3302" i="7"/>
  <c r="Q3302" i="7"/>
  <c r="R3302" i="7"/>
  <c r="S3302" i="7"/>
  <c r="P3303" i="7"/>
  <c r="Q3303" i="7"/>
  <c r="R3303" i="7"/>
  <c r="S3303" i="7"/>
  <c r="P3304" i="7"/>
  <c r="Q3304" i="7"/>
  <c r="R3304" i="7"/>
  <c r="S3304" i="7"/>
  <c r="P3305" i="7"/>
  <c r="Q3305" i="7"/>
  <c r="R3305" i="7"/>
  <c r="S3305" i="7"/>
  <c r="P3306" i="7"/>
  <c r="Q3306" i="7"/>
  <c r="R3306" i="7"/>
  <c r="S3306" i="7"/>
  <c r="P3307" i="7"/>
  <c r="Q3307" i="7"/>
  <c r="R3307" i="7"/>
  <c r="S3307" i="7"/>
  <c r="P3308" i="7"/>
  <c r="Q3308" i="7"/>
  <c r="R3308" i="7"/>
  <c r="S3308" i="7"/>
  <c r="P3309" i="7"/>
  <c r="Q3309" i="7"/>
  <c r="R3309" i="7"/>
  <c r="S3309" i="7"/>
  <c r="P3310" i="7"/>
  <c r="Q3310" i="7"/>
  <c r="R3310" i="7"/>
  <c r="S3310" i="7"/>
  <c r="P3311" i="7"/>
  <c r="Q3311" i="7"/>
  <c r="R3311" i="7"/>
  <c r="S3311" i="7"/>
  <c r="P3312" i="7"/>
  <c r="Q3312" i="7"/>
  <c r="R3312" i="7"/>
  <c r="S3312" i="7"/>
  <c r="P3313" i="7"/>
  <c r="Q3313" i="7"/>
  <c r="R3313" i="7"/>
  <c r="S3313" i="7"/>
  <c r="P3314" i="7"/>
  <c r="Q3314" i="7"/>
  <c r="R3314" i="7"/>
  <c r="S3314" i="7"/>
  <c r="P3315" i="7"/>
  <c r="Q3315" i="7"/>
  <c r="R3315" i="7"/>
  <c r="S3315" i="7"/>
  <c r="P3316" i="7"/>
  <c r="Q3316" i="7"/>
  <c r="R3316" i="7"/>
  <c r="S3316" i="7"/>
  <c r="P3317" i="7"/>
  <c r="Q3317" i="7"/>
  <c r="R3317" i="7"/>
  <c r="S3317" i="7"/>
  <c r="P3318" i="7"/>
  <c r="Q3318" i="7"/>
  <c r="R3318" i="7"/>
  <c r="S3318" i="7"/>
  <c r="P3319" i="7"/>
  <c r="Q3319" i="7"/>
  <c r="R3319" i="7"/>
  <c r="S3319" i="7"/>
  <c r="P3320" i="7"/>
  <c r="Q3320" i="7"/>
  <c r="R3320" i="7"/>
  <c r="S3320" i="7"/>
  <c r="P3321" i="7"/>
  <c r="Q3321" i="7"/>
  <c r="R3321" i="7"/>
  <c r="S3321" i="7"/>
  <c r="P3322" i="7"/>
  <c r="Q3322" i="7"/>
  <c r="R3322" i="7"/>
  <c r="S3322" i="7"/>
  <c r="P3323" i="7"/>
  <c r="Q3323" i="7"/>
  <c r="R3323" i="7"/>
  <c r="S3323" i="7"/>
  <c r="P3324" i="7"/>
  <c r="Q3324" i="7"/>
  <c r="R3324" i="7"/>
  <c r="S3324" i="7"/>
  <c r="P3325" i="7"/>
  <c r="Q3325" i="7"/>
  <c r="R3325" i="7"/>
  <c r="S3325" i="7"/>
  <c r="P3326" i="7"/>
  <c r="Q3326" i="7"/>
  <c r="R3326" i="7"/>
  <c r="S3326" i="7"/>
  <c r="P3327" i="7"/>
  <c r="Q3327" i="7"/>
  <c r="R3327" i="7"/>
  <c r="S3327" i="7"/>
  <c r="P3328" i="7"/>
  <c r="Q3328" i="7"/>
  <c r="R3328" i="7"/>
  <c r="S3328" i="7"/>
  <c r="P3329" i="7"/>
  <c r="Q3329" i="7"/>
  <c r="R3329" i="7"/>
  <c r="S3329" i="7"/>
  <c r="P3330" i="7"/>
  <c r="Q3330" i="7"/>
  <c r="R3330" i="7"/>
  <c r="S3330" i="7"/>
  <c r="P3331" i="7"/>
  <c r="Q3331" i="7"/>
  <c r="R3331" i="7"/>
  <c r="S3331" i="7"/>
  <c r="P3332" i="7"/>
  <c r="Q3332" i="7"/>
  <c r="R3332" i="7"/>
  <c r="S3332" i="7"/>
  <c r="P3333" i="7"/>
  <c r="Q3333" i="7"/>
  <c r="R3333" i="7"/>
  <c r="S3333" i="7"/>
  <c r="P3334" i="7"/>
  <c r="Q3334" i="7"/>
  <c r="R3334" i="7"/>
  <c r="S3334" i="7"/>
  <c r="P3335" i="7"/>
  <c r="Q3335" i="7"/>
  <c r="R3335" i="7"/>
  <c r="S3335" i="7"/>
  <c r="P3336" i="7"/>
  <c r="Q3336" i="7"/>
  <c r="R3336" i="7"/>
  <c r="S3336" i="7"/>
  <c r="P3337" i="7"/>
  <c r="Q3337" i="7"/>
  <c r="R3337" i="7"/>
  <c r="S3337" i="7"/>
  <c r="P3338" i="7"/>
  <c r="Q3338" i="7"/>
  <c r="R3338" i="7"/>
  <c r="S3338" i="7"/>
  <c r="P3339" i="7"/>
  <c r="Q3339" i="7"/>
  <c r="R3339" i="7"/>
  <c r="S3339" i="7"/>
  <c r="P3340" i="7"/>
  <c r="Q3340" i="7"/>
  <c r="R3340" i="7"/>
  <c r="S3340" i="7"/>
  <c r="P3341" i="7"/>
  <c r="Q3341" i="7"/>
  <c r="R3341" i="7"/>
  <c r="S3341" i="7"/>
  <c r="P3342" i="7"/>
  <c r="Q3342" i="7"/>
  <c r="R3342" i="7"/>
  <c r="S3342" i="7"/>
  <c r="P3343" i="7"/>
  <c r="Q3343" i="7"/>
  <c r="R3343" i="7"/>
  <c r="S3343" i="7"/>
  <c r="P3344" i="7"/>
  <c r="Q3344" i="7"/>
  <c r="R3344" i="7"/>
  <c r="S3344" i="7"/>
  <c r="P3345" i="7"/>
  <c r="Q3345" i="7"/>
  <c r="R3345" i="7"/>
  <c r="S3345" i="7"/>
  <c r="P3346" i="7"/>
  <c r="Q3346" i="7"/>
  <c r="R3346" i="7"/>
  <c r="S3346" i="7"/>
  <c r="P3347" i="7"/>
  <c r="Q3347" i="7"/>
  <c r="R3347" i="7"/>
  <c r="S3347" i="7"/>
  <c r="P3348" i="7"/>
  <c r="Q3348" i="7"/>
  <c r="R3348" i="7"/>
  <c r="S3348" i="7"/>
  <c r="P3349" i="7"/>
  <c r="Q3349" i="7"/>
  <c r="R3349" i="7"/>
  <c r="S3349" i="7"/>
  <c r="P3350" i="7"/>
  <c r="Q3350" i="7"/>
  <c r="R3350" i="7"/>
  <c r="S3350" i="7"/>
  <c r="P3351" i="7"/>
  <c r="Q3351" i="7"/>
  <c r="R3351" i="7"/>
  <c r="S3351" i="7"/>
  <c r="P3352" i="7"/>
  <c r="Q3352" i="7"/>
  <c r="R3352" i="7"/>
  <c r="S3352" i="7"/>
  <c r="P3353" i="7"/>
  <c r="Q3353" i="7"/>
  <c r="R3353" i="7"/>
  <c r="S3353" i="7"/>
  <c r="P3354" i="7"/>
  <c r="Q3354" i="7"/>
  <c r="R3354" i="7"/>
  <c r="S3354" i="7"/>
  <c r="P3355" i="7"/>
  <c r="Q3355" i="7"/>
  <c r="R3355" i="7"/>
  <c r="S3355" i="7"/>
  <c r="P3356" i="7"/>
  <c r="Q3356" i="7"/>
  <c r="R3356" i="7"/>
  <c r="S3356" i="7"/>
  <c r="P3357" i="7"/>
  <c r="Q3357" i="7"/>
  <c r="R3357" i="7"/>
  <c r="S3357" i="7"/>
  <c r="P3358" i="7"/>
  <c r="Q3358" i="7"/>
  <c r="R3358" i="7"/>
  <c r="S3358" i="7"/>
  <c r="P3359" i="7"/>
  <c r="Q3359" i="7"/>
  <c r="R3359" i="7"/>
  <c r="S3359" i="7"/>
  <c r="P3360" i="7"/>
  <c r="Q3360" i="7"/>
  <c r="R3360" i="7"/>
  <c r="S3360" i="7"/>
  <c r="P3361" i="7"/>
  <c r="Q3361" i="7"/>
  <c r="R3361" i="7"/>
  <c r="S3361" i="7"/>
  <c r="P3362" i="7"/>
  <c r="Q3362" i="7"/>
  <c r="R3362" i="7"/>
  <c r="S3362" i="7"/>
  <c r="P3363" i="7"/>
  <c r="Q3363" i="7"/>
  <c r="R3363" i="7"/>
  <c r="S3363" i="7"/>
  <c r="P3364" i="7"/>
  <c r="Q3364" i="7"/>
  <c r="R3364" i="7"/>
  <c r="S3364" i="7"/>
  <c r="P3365" i="7"/>
  <c r="Q3365" i="7"/>
  <c r="R3365" i="7"/>
  <c r="S3365" i="7"/>
  <c r="P3366" i="7"/>
  <c r="Q3366" i="7"/>
  <c r="R3366" i="7"/>
  <c r="S3366" i="7"/>
  <c r="P3367" i="7"/>
  <c r="Q3367" i="7"/>
  <c r="R3367" i="7"/>
  <c r="S3367" i="7"/>
  <c r="P3368" i="7"/>
  <c r="Q3368" i="7"/>
  <c r="R3368" i="7"/>
  <c r="S3368" i="7"/>
  <c r="P3369" i="7"/>
  <c r="Q3369" i="7"/>
  <c r="R3369" i="7"/>
  <c r="S3369" i="7"/>
  <c r="P3370" i="7"/>
  <c r="Q3370" i="7"/>
  <c r="R3370" i="7"/>
  <c r="S3370" i="7"/>
  <c r="P3371" i="7"/>
  <c r="Q3371" i="7"/>
  <c r="R3371" i="7"/>
  <c r="S3371" i="7"/>
  <c r="P3372" i="7"/>
  <c r="Q3372" i="7"/>
  <c r="R3372" i="7"/>
  <c r="S3372" i="7"/>
  <c r="P3373" i="7"/>
  <c r="Q3373" i="7"/>
  <c r="R3373" i="7"/>
  <c r="S3373" i="7"/>
  <c r="P3374" i="7"/>
  <c r="Q3374" i="7"/>
  <c r="R3374" i="7"/>
  <c r="S3374" i="7"/>
  <c r="P3375" i="7"/>
  <c r="Q3375" i="7"/>
  <c r="R3375" i="7"/>
  <c r="S3375" i="7"/>
  <c r="P3376" i="7"/>
  <c r="Q3376" i="7"/>
  <c r="R3376" i="7"/>
  <c r="S3376" i="7"/>
  <c r="P3377" i="7"/>
  <c r="Q3377" i="7"/>
  <c r="R3377" i="7"/>
  <c r="S3377" i="7"/>
  <c r="P3378" i="7"/>
  <c r="Q3378" i="7"/>
  <c r="R3378" i="7"/>
  <c r="S3378" i="7"/>
  <c r="P3379" i="7"/>
  <c r="Q3379" i="7"/>
  <c r="R3379" i="7"/>
  <c r="S3379" i="7"/>
  <c r="P3380" i="7"/>
  <c r="Q3380" i="7"/>
  <c r="R3380" i="7"/>
  <c r="S3380" i="7"/>
  <c r="P3381" i="7"/>
  <c r="Q3381" i="7"/>
  <c r="R3381" i="7"/>
  <c r="S3381" i="7"/>
  <c r="P3382" i="7"/>
  <c r="Q3382" i="7"/>
  <c r="R3382" i="7"/>
  <c r="S3382" i="7"/>
  <c r="P3383" i="7"/>
  <c r="Q3383" i="7"/>
  <c r="R3383" i="7"/>
  <c r="S3383" i="7"/>
  <c r="P3384" i="7"/>
  <c r="Q3384" i="7"/>
  <c r="R3384" i="7"/>
  <c r="S3384" i="7"/>
  <c r="P3385" i="7"/>
  <c r="Q3385" i="7"/>
  <c r="R3385" i="7"/>
  <c r="S3385" i="7"/>
  <c r="P3386" i="7"/>
  <c r="Q3386" i="7"/>
  <c r="R3386" i="7"/>
  <c r="S3386" i="7"/>
  <c r="P3387" i="7"/>
  <c r="Q3387" i="7"/>
  <c r="R3387" i="7"/>
  <c r="S3387" i="7"/>
  <c r="P3388" i="7"/>
  <c r="Q3388" i="7"/>
  <c r="R3388" i="7"/>
  <c r="S3388" i="7"/>
  <c r="P3389" i="7"/>
  <c r="Q3389" i="7"/>
  <c r="R3389" i="7"/>
  <c r="S3389" i="7"/>
  <c r="P3390" i="7"/>
  <c r="Q3390" i="7"/>
  <c r="R3390" i="7"/>
  <c r="S3390" i="7"/>
  <c r="P3391" i="7"/>
  <c r="Q3391" i="7"/>
  <c r="R3391" i="7"/>
  <c r="S3391" i="7"/>
  <c r="P3392" i="7"/>
  <c r="Q3392" i="7"/>
  <c r="R3392" i="7"/>
  <c r="S3392" i="7"/>
  <c r="P3393" i="7"/>
  <c r="Q3393" i="7"/>
  <c r="R3393" i="7"/>
  <c r="S3393" i="7"/>
  <c r="P3394" i="7"/>
  <c r="Q3394" i="7"/>
  <c r="R3394" i="7"/>
  <c r="S3394" i="7"/>
  <c r="P3395" i="7"/>
  <c r="Q3395" i="7"/>
  <c r="R3395" i="7"/>
  <c r="S3395" i="7"/>
  <c r="P3396" i="7"/>
  <c r="Q3396" i="7"/>
  <c r="R3396" i="7"/>
  <c r="S3396" i="7"/>
  <c r="P3397" i="7"/>
  <c r="Q3397" i="7"/>
  <c r="R3397" i="7"/>
  <c r="S3397" i="7"/>
  <c r="P3398" i="7"/>
  <c r="Q3398" i="7"/>
  <c r="R3398" i="7"/>
  <c r="S3398" i="7"/>
  <c r="P3399" i="7"/>
  <c r="Q3399" i="7"/>
  <c r="R3399" i="7"/>
  <c r="S3399" i="7"/>
  <c r="P3400" i="7"/>
  <c r="Q3400" i="7"/>
  <c r="R3400" i="7"/>
  <c r="S3400" i="7"/>
  <c r="P3401" i="7"/>
  <c r="Q3401" i="7"/>
  <c r="R3401" i="7"/>
  <c r="S3401" i="7"/>
  <c r="P3402" i="7"/>
  <c r="Q3402" i="7"/>
  <c r="R3402" i="7"/>
  <c r="S3402" i="7"/>
  <c r="P3403" i="7"/>
  <c r="Q3403" i="7"/>
  <c r="R3403" i="7"/>
  <c r="S3403" i="7"/>
  <c r="P3404" i="7"/>
  <c r="Q3404" i="7"/>
  <c r="R3404" i="7"/>
  <c r="S3404" i="7"/>
  <c r="P3405" i="7"/>
  <c r="Q3405" i="7"/>
  <c r="R3405" i="7"/>
  <c r="S3405" i="7"/>
  <c r="P3406" i="7"/>
  <c r="Q3406" i="7"/>
  <c r="R3406" i="7"/>
  <c r="S3406" i="7"/>
  <c r="P3407" i="7"/>
  <c r="Q3407" i="7"/>
  <c r="R3407" i="7"/>
  <c r="S3407" i="7"/>
  <c r="P3408" i="7"/>
  <c r="Q3408" i="7"/>
  <c r="R3408" i="7"/>
  <c r="S3408" i="7"/>
  <c r="P3409" i="7"/>
  <c r="Q3409" i="7"/>
  <c r="R3409" i="7"/>
  <c r="S3409" i="7"/>
  <c r="P3410" i="7"/>
  <c r="Q3410" i="7"/>
  <c r="R3410" i="7"/>
  <c r="S3410" i="7"/>
  <c r="P3411" i="7"/>
  <c r="Q3411" i="7"/>
  <c r="R3411" i="7"/>
  <c r="S3411" i="7"/>
  <c r="P3412" i="7"/>
  <c r="Q3412" i="7"/>
  <c r="R3412" i="7"/>
  <c r="S3412" i="7"/>
  <c r="P3413" i="7"/>
  <c r="Q3413" i="7"/>
  <c r="R3413" i="7"/>
  <c r="S3413" i="7"/>
  <c r="P3414" i="7"/>
  <c r="Q3414" i="7"/>
  <c r="R3414" i="7"/>
  <c r="S3414" i="7"/>
  <c r="P3415" i="7"/>
  <c r="Q3415" i="7"/>
  <c r="R3415" i="7"/>
  <c r="S3415" i="7"/>
  <c r="P3416" i="7"/>
  <c r="Q3416" i="7"/>
  <c r="R3416" i="7"/>
  <c r="S3416" i="7"/>
  <c r="P3417" i="7"/>
  <c r="Q3417" i="7"/>
  <c r="R3417" i="7"/>
  <c r="S3417" i="7"/>
  <c r="P3418" i="7"/>
  <c r="Q3418" i="7"/>
  <c r="R3418" i="7"/>
  <c r="S3418" i="7"/>
  <c r="P3419" i="7"/>
  <c r="Q3419" i="7"/>
  <c r="R3419" i="7"/>
  <c r="S3419" i="7"/>
  <c r="P3420" i="7"/>
  <c r="Q3420" i="7"/>
  <c r="R3420" i="7"/>
  <c r="S3420" i="7"/>
  <c r="P3421" i="7"/>
  <c r="Q3421" i="7"/>
  <c r="R3421" i="7"/>
  <c r="S3421" i="7"/>
  <c r="P3422" i="7"/>
  <c r="Q3422" i="7"/>
  <c r="R3422" i="7"/>
  <c r="S3422" i="7"/>
  <c r="P3423" i="7"/>
  <c r="Q3423" i="7"/>
  <c r="R3423" i="7"/>
  <c r="S3423" i="7"/>
  <c r="P3424" i="7"/>
  <c r="Q3424" i="7"/>
  <c r="R3424" i="7"/>
  <c r="S3424" i="7"/>
  <c r="P3425" i="7"/>
  <c r="Q3425" i="7"/>
  <c r="R3425" i="7"/>
  <c r="S3425" i="7"/>
  <c r="P3426" i="7"/>
  <c r="Q3426" i="7"/>
  <c r="R3426" i="7"/>
  <c r="S3426" i="7"/>
  <c r="P3427" i="7"/>
  <c r="Q3427" i="7"/>
  <c r="R3427" i="7"/>
  <c r="S3427" i="7"/>
  <c r="P3428" i="7"/>
  <c r="Q3428" i="7"/>
  <c r="R3428" i="7"/>
  <c r="S3428" i="7"/>
  <c r="P3429" i="7"/>
  <c r="Q3429" i="7"/>
  <c r="R3429" i="7"/>
  <c r="S3429" i="7"/>
  <c r="P3430" i="7"/>
  <c r="Q3430" i="7"/>
  <c r="R3430" i="7"/>
  <c r="S3430" i="7"/>
  <c r="P3431" i="7"/>
  <c r="Q3431" i="7"/>
  <c r="R3431" i="7"/>
  <c r="S3431" i="7"/>
  <c r="P3432" i="7"/>
  <c r="Q3432" i="7"/>
  <c r="R3432" i="7"/>
  <c r="S3432" i="7"/>
  <c r="P3433" i="7"/>
  <c r="Q3433" i="7"/>
  <c r="R3433" i="7"/>
  <c r="S3433" i="7"/>
  <c r="P3434" i="7"/>
  <c r="Q3434" i="7"/>
  <c r="R3434" i="7"/>
  <c r="S3434" i="7"/>
  <c r="P3435" i="7"/>
  <c r="Q3435" i="7"/>
  <c r="R3435" i="7"/>
  <c r="S3435" i="7"/>
  <c r="P3436" i="7"/>
  <c r="Q3436" i="7"/>
  <c r="R3436" i="7"/>
  <c r="S3436" i="7"/>
  <c r="P3437" i="7"/>
  <c r="Q3437" i="7"/>
  <c r="R3437" i="7"/>
  <c r="S3437" i="7"/>
  <c r="P3438" i="7"/>
  <c r="Q3438" i="7"/>
  <c r="R3438" i="7"/>
  <c r="S3438" i="7"/>
  <c r="P3439" i="7"/>
  <c r="Q3439" i="7"/>
  <c r="R3439" i="7"/>
  <c r="S3439" i="7"/>
  <c r="P3440" i="7"/>
  <c r="Q3440" i="7"/>
  <c r="R3440" i="7"/>
  <c r="S3440" i="7"/>
  <c r="P3441" i="7"/>
  <c r="Q3441" i="7"/>
  <c r="R3441" i="7"/>
  <c r="S3441" i="7"/>
  <c r="P3442" i="7"/>
  <c r="Q3442" i="7"/>
  <c r="R3442" i="7"/>
  <c r="S3442" i="7"/>
  <c r="P3443" i="7"/>
  <c r="Q3443" i="7"/>
  <c r="R3443" i="7"/>
  <c r="S3443" i="7"/>
  <c r="P3444" i="7"/>
  <c r="Q3444" i="7"/>
  <c r="R3444" i="7"/>
  <c r="S3444" i="7"/>
  <c r="P3445" i="7"/>
  <c r="Q3445" i="7"/>
  <c r="R3445" i="7"/>
  <c r="S3445" i="7"/>
  <c r="P3446" i="7"/>
  <c r="Q3446" i="7"/>
  <c r="R3446" i="7"/>
  <c r="S3446" i="7"/>
  <c r="P3447" i="7"/>
  <c r="Q3447" i="7"/>
  <c r="R3447" i="7"/>
  <c r="S3447" i="7"/>
  <c r="P3448" i="7"/>
  <c r="Q3448" i="7"/>
  <c r="R3448" i="7"/>
  <c r="S3448" i="7"/>
  <c r="P3449" i="7"/>
  <c r="Q3449" i="7"/>
  <c r="R3449" i="7"/>
  <c r="S3449" i="7"/>
  <c r="P3450" i="7"/>
  <c r="Q3450" i="7"/>
  <c r="R3450" i="7"/>
  <c r="S3450" i="7"/>
  <c r="P3451" i="7"/>
  <c r="Q3451" i="7"/>
  <c r="R3451" i="7"/>
  <c r="S3451" i="7"/>
  <c r="P3452" i="7"/>
  <c r="Q3452" i="7"/>
  <c r="R3452" i="7"/>
  <c r="S3452" i="7"/>
  <c r="P3453" i="7"/>
  <c r="Q3453" i="7"/>
  <c r="R3453" i="7"/>
  <c r="S3453" i="7"/>
  <c r="P3454" i="7"/>
  <c r="Q3454" i="7"/>
  <c r="R3454" i="7"/>
  <c r="S3454" i="7"/>
  <c r="P3455" i="7"/>
  <c r="Q3455" i="7"/>
  <c r="R3455" i="7"/>
  <c r="S3455" i="7"/>
  <c r="P3456" i="7"/>
  <c r="Q3456" i="7"/>
  <c r="R3456" i="7"/>
  <c r="S3456" i="7"/>
  <c r="P3457" i="7"/>
  <c r="Q3457" i="7"/>
  <c r="R3457" i="7"/>
  <c r="S3457" i="7"/>
  <c r="P3458" i="7"/>
  <c r="Q3458" i="7"/>
  <c r="R3458" i="7"/>
  <c r="S3458" i="7"/>
  <c r="P3459" i="7"/>
  <c r="Q3459" i="7"/>
  <c r="R3459" i="7"/>
  <c r="S3459" i="7"/>
  <c r="P3460" i="7"/>
  <c r="Q3460" i="7"/>
  <c r="R3460" i="7"/>
  <c r="S3460" i="7"/>
  <c r="P3461" i="7"/>
  <c r="Q3461" i="7"/>
  <c r="R3461" i="7"/>
  <c r="S3461" i="7"/>
  <c r="P3462" i="7"/>
  <c r="Q3462" i="7"/>
  <c r="R3462" i="7"/>
  <c r="S3462" i="7"/>
  <c r="P3463" i="7"/>
  <c r="Q3463" i="7"/>
  <c r="R3463" i="7"/>
  <c r="S3463" i="7"/>
  <c r="P3464" i="7"/>
  <c r="Q3464" i="7"/>
  <c r="R3464" i="7"/>
  <c r="S3464" i="7"/>
  <c r="P3465" i="7"/>
  <c r="Q3465" i="7"/>
  <c r="R3465" i="7"/>
  <c r="S3465" i="7"/>
  <c r="P3466" i="7"/>
  <c r="Q3466" i="7"/>
  <c r="R3466" i="7"/>
  <c r="S3466" i="7"/>
  <c r="P3467" i="7"/>
  <c r="Q3467" i="7"/>
  <c r="R3467" i="7"/>
  <c r="S3467" i="7"/>
  <c r="P3468" i="7"/>
  <c r="Q3468" i="7"/>
  <c r="R3468" i="7"/>
  <c r="S3468" i="7"/>
  <c r="P3469" i="7"/>
  <c r="Q3469" i="7"/>
  <c r="R3469" i="7"/>
  <c r="S3469" i="7"/>
  <c r="P3470" i="7"/>
  <c r="Q3470" i="7"/>
  <c r="R3470" i="7"/>
  <c r="S3470" i="7"/>
  <c r="P3471" i="7"/>
  <c r="Q3471" i="7"/>
  <c r="R3471" i="7"/>
  <c r="S3471" i="7"/>
  <c r="P3472" i="7"/>
  <c r="Q3472" i="7"/>
  <c r="R3472" i="7"/>
  <c r="S3472" i="7"/>
  <c r="P3473" i="7"/>
  <c r="Q3473" i="7"/>
  <c r="R3473" i="7"/>
  <c r="S3473" i="7"/>
  <c r="P3474" i="7"/>
  <c r="Q3474" i="7"/>
  <c r="R3474" i="7"/>
  <c r="S3474" i="7"/>
  <c r="P3475" i="7"/>
  <c r="Q3475" i="7"/>
  <c r="R3475" i="7"/>
  <c r="S3475" i="7"/>
  <c r="P3476" i="7"/>
  <c r="Q3476" i="7"/>
  <c r="R3476" i="7"/>
  <c r="S3476" i="7"/>
  <c r="P3477" i="7"/>
  <c r="Q3477" i="7"/>
  <c r="R3477" i="7"/>
  <c r="S3477" i="7"/>
  <c r="P3478" i="7"/>
  <c r="Q3478" i="7"/>
  <c r="R3478" i="7"/>
  <c r="S3478" i="7"/>
  <c r="P3479" i="7"/>
  <c r="Q3479" i="7"/>
  <c r="R3479" i="7"/>
  <c r="S3479" i="7"/>
  <c r="P3480" i="7"/>
  <c r="Q3480" i="7"/>
  <c r="R3480" i="7"/>
  <c r="S3480" i="7"/>
  <c r="P3481" i="7"/>
  <c r="Q3481" i="7"/>
  <c r="R3481" i="7"/>
  <c r="S3481" i="7"/>
  <c r="P3482" i="7"/>
  <c r="Q3482" i="7"/>
  <c r="R3482" i="7"/>
  <c r="S3482" i="7"/>
  <c r="P3483" i="7"/>
  <c r="Q3483" i="7"/>
  <c r="R3483" i="7"/>
  <c r="S3483" i="7"/>
  <c r="P3484" i="7"/>
  <c r="Q3484" i="7"/>
  <c r="R3484" i="7"/>
  <c r="S3484" i="7"/>
  <c r="P3485" i="7"/>
  <c r="Q3485" i="7"/>
  <c r="R3485" i="7"/>
  <c r="S3485" i="7"/>
  <c r="P3486" i="7"/>
  <c r="Q3486" i="7"/>
  <c r="R3486" i="7"/>
  <c r="S3486" i="7"/>
  <c r="P3487" i="7"/>
  <c r="Q3487" i="7"/>
  <c r="R3487" i="7"/>
  <c r="S3487" i="7"/>
  <c r="P3488" i="7"/>
  <c r="Q3488" i="7"/>
  <c r="R3488" i="7"/>
  <c r="S3488" i="7"/>
  <c r="P3489" i="7"/>
  <c r="Q3489" i="7"/>
  <c r="R3489" i="7"/>
  <c r="S3489" i="7"/>
  <c r="P3490" i="7"/>
  <c r="Q3490" i="7"/>
  <c r="R3490" i="7"/>
  <c r="S3490" i="7"/>
  <c r="P3491" i="7"/>
  <c r="Q3491" i="7"/>
  <c r="R3491" i="7"/>
  <c r="S3491" i="7"/>
  <c r="P3492" i="7"/>
  <c r="Q3492" i="7"/>
  <c r="R3492" i="7"/>
  <c r="S3492" i="7"/>
  <c r="P3493" i="7"/>
  <c r="Q3493" i="7"/>
  <c r="R3493" i="7"/>
  <c r="S3493" i="7"/>
  <c r="P3494" i="7"/>
  <c r="Q3494" i="7"/>
  <c r="R3494" i="7"/>
  <c r="S3494" i="7"/>
  <c r="P3495" i="7"/>
  <c r="Q3495" i="7"/>
  <c r="R3495" i="7"/>
  <c r="S3495" i="7"/>
  <c r="P3496" i="7"/>
  <c r="Q3496" i="7"/>
  <c r="R3496" i="7"/>
  <c r="S3496" i="7"/>
  <c r="P3497" i="7"/>
  <c r="Q3497" i="7"/>
  <c r="R3497" i="7"/>
  <c r="S3497" i="7"/>
  <c r="P3498" i="7"/>
  <c r="Q3498" i="7"/>
  <c r="R3498" i="7"/>
  <c r="S3498" i="7"/>
  <c r="P3499" i="7"/>
  <c r="Q3499" i="7"/>
  <c r="R3499" i="7"/>
  <c r="S3499" i="7"/>
  <c r="P3500" i="7"/>
  <c r="Q3500" i="7"/>
  <c r="R3500" i="7"/>
  <c r="S3500" i="7"/>
  <c r="P3501" i="7"/>
  <c r="Q3501" i="7"/>
  <c r="R3501" i="7"/>
  <c r="S3501" i="7"/>
  <c r="P3502" i="7"/>
  <c r="Q3502" i="7"/>
  <c r="R3502" i="7"/>
  <c r="S3502" i="7"/>
  <c r="P3503" i="7"/>
  <c r="Q3503" i="7"/>
  <c r="R3503" i="7"/>
  <c r="S3503" i="7"/>
  <c r="P3504" i="7"/>
  <c r="Q3504" i="7"/>
  <c r="R3504" i="7"/>
  <c r="S3504" i="7"/>
  <c r="P3505" i="7"/>
  <c r="Q3505" i="7"/>
  <c r="R3505" i="7"/>
  <c r="S3505" i="7"/>
  <c r="P3506" i="7"/>
  <c r="Q3506" i="7"/>
  <c r="R3506" i="7"/>
  <c r="S3506" i="7"/>
  <c r="P3507" i="7"/>
  <c r="Q3507" i="7"/>
  <c r="R3507" i="7"/>
  <c r="S3507" i="7"/>
  <c r="P3508" i="7"/>
  <c r="Q3508" i="7"/>
  <c r="R3508" i="7"/>
  <c r="S3508" i="7"/>
  <c r="P3509" i="7"/>
  <c r="Q3509" i="7"/>
  <c r="R3509" i="7"/>
  <c r="S3509" i="7"/>
  <c r="P3510" i="7"/>
  <c r="Q3510" i="7"/>
  <c r="R3510" i="7"/>
  <c r="S3510" i="7"/>
  <c r="P3511" i="7"/>
  <c r="Q3511" i="7"/>
  <c r="R3511" i="7"/>
  <c r="S3511" i="7"/>
  <c r="P3512" i="7"/>
  <c r="Q3512" i="7"/>
  <c r="R3512" i="7"/>
  <c r="S3512" i="7"/>
  <c r="P3513" i="7"/>
  <c r="Q3513" i="7"/>
  <c r="R3513" i="7"/>
  <c r="S3513" i="7"/>
  <c r="P3514" i="7"/>
  <c r="Q3514" i="7"/>
  <c r="R3514" i="7"/>
  <c r="S3514" i="7"/>
  <c r="P3515" i="7"/>
  <c r="Q3515" i="7"/>
  <c r="R3515" i="7"/>
  <c r="S3515" i="7"/>
  <c r="P3516" i="7"/>
  <c r="Q3516" i="7"/>
  <c r="R3516" i="7"/>
  <c r="S3516" i="7"/>
  <c r="P3517" i="7"/>
  <c r="Q3517" i="7"/>
  <c r="R3517" i="7"/>
  <c r="S3517" i="7"/>
  <c r="P3518" i="7"/>
  <c r="Q3518" i="7"/>
  <c r="R3518" i="7"/>
  <c r="S3518" i="7"/>
  <c r="P3519" i="7"/>
  <c r="Q3519" i="7"/>
  <c r="R3519" i="7"/>
  <c r="S3519" i="7"/>
  <c r="P3520" i="7"/>
  <c r="Q3520" i="7"/>
  <c r="R3520" i="7"/>
  <c r="S3520" i="7"/>
  <c r="P3521" i="7"/>
  <c r="Q3521" i="7"/>
  <c r="R3521" i="7"/>
  <c r="S3521" i="7"/>
  <c r="P3522" i="7"/>
  <c r="Q3522" i="7"/>
  <c r="R3522" i="7"/>
  <c r="S3522" i="7"/>
  <c r="P3523" i="7"/>
  <c r="Q3523" i="7"/>
  <c r="R3523" i="7"/>
  <c r="S3523" i="7"/>
  <c r="P3524" i="7"/>
  <c r="Q3524" i="7"/>
  <c r="R3524" i="7"/>
  <c r="S3524" i="7"/>
  <c r="P3525" i="7"/>
  <c r="Q3525" i="7"/>
  <c r="R3525" i="7"/>
  <c r="S3525" i="7"/>
  <c r="P3526" i="7"/>
  <c r="Q3526" i="7"/>
  <c r="R3526" i="7"/>
  <c r="S3526" i="7"/>
  <c r="P3527" i="7"/>
  <c r="Q3527" i="7"/>
  <c r="R3527" i="7"/>
  <c r="S3527" i="7"/>
  <c r="P3528" i="7"/>
  <c r="Q3528" i="7"/>
  <c r="R3528" i="7"/>
  <c r="S3528" i="7"/>
  <c r="P3529" i="7"/>
  <c r="Q3529" i="7"/>
  <c r="R3529" i="7"/>
  <c r="S3529" i="7"/>
  <c r="P3530" i="7"/>
  <c r="Q3530" i="7"/>
  <c r="R3530" i="7"/>
  <c r="S3530" i="7"/>
  <c r="P3531" i="7"/>
  <c r="Q3531" i="7"/>
  <c r="R3531" i="7"/>
  <c r="S3531" i="7"/>
  <c r="P3532" i="7"/>
  <c r="Q3532" i="7"/>
  <c r="R3532" i="7"/>
  <c r="S3532" i="7"/>
  <c r="P3533" i="7"/>
  <c r="Q3533" i="7"/>
  <c r="R3533" i="7"/>
  <c r="S3533" i="7"/>
  <c r="P3534" i="7"/>
  <c r="Q3534" i="7"/>
  <c r="R3534" i="7"/>
  <c r="S3534" i="7"/>
  <c r="P3535" i="7"/>
  <c r="Q3535" i="7"/>
  <c r="R3535" i="7"/>
  <c r="S3535" i="7"/>
  <c r="P3536" i="7"/>
  <c r="Q3536" i="7"/>
  <c r="R3536" i="7"/>
  <c r="S3536" i="7"/>
  <c r="P3537" i="7"/>
  <c r="Q3537" i="7"/>
  <c r="R3537" i="7"/>
  <c r="S3537" i="7"/>
  <c r="P3538" i="7"/>
  <c r="Q3538" i="7"/>
  <c r="R3538" i="7"/>
  <c r="S3538" i="7"/>
  <c r="P3539" i="7"/>
  <c r="Q3539" i="7"/>
  <c r="R3539" i="7"/>
  <c r="S3539" i="7"/>
  <c r="P3540" i="7"/>
  <c r="Q3540" i="7"/>
  <c r="R3540" i="7"/>
  <c r="S3540" i="7"/>
  <c r="P3541" i="7"/>
  <c r="Q3541" i="7"/>
  <c r="R3541" i="7"/>
  <c r="S3541" i="7"/>
  <c r="P3542" i="7"/>
  <c r="Q3542" i="7"/>
  <c r="R3542" i="7"/>
  <c r="S3542" i="7"/>
  <c r="P3543" i="7"/>
  <c r="Q3543" i="7"/>
  <c r="R3543" i="7"/>
  <c r="S3543" i="7"/>
  <c r="P3544" i="7"/>
  <c r="Q3544" i="7"/>
  <c r="R3544" i="7"/>
  <c r="S3544" i="7"/>
  <c r="P3545" i="7"/>
  <c r="Q3545" i="7"/>
  <c r="R3545" i="7"/>
  <c r="S3545" i="7"/>
  <c r="P3546" i="7"/>
  <c r="Q3546" i="7"/>
  <c r="R3546" i="7"/>
  <c r="S3546" i="7"/>
  <c r="P3547" i="7"/>
  <c r="Q3547" i="7"/>
  <c r="R3547" i="7"/>
  <c r="S3547" i="7"/>
  <c r="P3548" i="7"/>
  <c r="Q3548" i="7"/>
  <c r="R3548" i="7"/>
  <c r="S3548" i="7"/>
  <c r="P3549" i="7"/>
  <c r="Q3549" i="7"/>
  <c r="R3549" i="7"/>
  <c r="S3549" i="7"/>
  <c r="P3550" i="7"/>
  <c r="Q3550" i="7"/>
  <c r="R3550" i="7"/>
  <c r="S3550" i="7"/>
  <c r="P3551" i="7"/>
  <c r="Q3551" i="7"/>
  <c r="R3551" i="7"/>
  <c r="S3551" i="7"/>
  <c r="P3552" i="7"/>
  <c r="Q3552" i="7"/>
  <c r="R3552" i="7"/>
  <c r="S3552" i="7"/>
  <c r="P3553" i="7"/>
  <c r="Q3553" i="7"/>
  <c r="R3553" i="7"/>
  <c r="S3553" i="7"/>
  <c r="P3554" i="7"/>
  <c r="Q3554" i="7"/>
  <c r="R3554" i="7"/>
  <c r="S3554" i="7"/>
  <c r="P3555" i="7"/>
  <c r="Q3555" i="7"/>
  <c r="R3555" i="7"/>
  <c r="S3555" i="7"/>
  <c r="P3556" i="7"/>
  <c r="Q3556" i="7"/>
  <c r="R3556" i="7"/>
  <c r="S3556" i="7"/>
  <c r="P3557" i="7"/>
  <c r="Q3557" i="7"/>
  <c r="R3557" i="7"/>
  <c r="S3557" i="7"/>
  <c r="P3558" i="7"/>
  <c r="Q3558" i="7"/>
  <c r="R3558" i="7"/>
  <c r="S3558" i="7"/>
  <c r="P3559" i="7"/>
  <c r="Q3559" i="7"/>
  <c r="R3559" i="7"/>
  <c r="S3559" i="7"/>
  <c r="P3560" i="7"/>
  <c r="Q3560" i="7"/>
  <c r="R3560" i="7"/>
  <c r="S3560" i="7"/>
  <c r="P3561" i="7"/>
  <c r="Q3561" i="7"/>
  <c r="R3561" i="7"/>
  <c r="S3561" i="7"/>
  <c r="P3562" i="7"/>
  <c r="Q3562" i="7"/>
  <c r="R3562" i="7"/>
  <c r="S3562" i="7"/>
  <c r="P3563" i="7"/>
  <c r="Q3563" i="7"/>
  <c r="R3563" i="7"/>
  <c r="S3563" i="7"/>
  <c r="P3564" i="7"/>
  <c r="Q3564" i="7"/>
  <c r="R3564" i="7"/>
  <c r="S3564" i="7"/>
  <c r="P3565" i="7"/>
  <c r="Q3565" i="7"/>
  <c r="R3565" i="7"/>
  <c r="S3565" i="7"/>
  <c r="P3566" i="7"/>
  <c r="Q3566" i="7"/>
  <c r="R3566" i="7"/>
  <c r="S3566" i="7"/>
  <c r="P3567" i="7"/>
  <c r="Q3567" i="7"/>
  <c r="R3567" i="7"/>
  <c r="S3567" i="7"/>
  <c r="P3568" i="7"/>
  <c r="Q3568" i="7"/>
  <c r="R3568" i="7"/>
  <c r="S3568" i="7"/>
  <c r="P3569" i="7"/>
  <c r="Q3569" i="7"/>
  <c r="R3569" i="7"/>
  <c r="S3569" i="7"/>
  <c r="P3570" i="7"/>
  <c r="Q3570" i="7"/>
  <c r="R3570" i="7"/>
  <c r="S3570" i="7"/>
  <c r="P3571" i="7"/>
  <c r="Q3571" i="7"/>
  <c r="R3571" i="7"/>
  <c r="S3571" i="7"/>
  <c r="P3572" i="7"/>
  <c r="Q3572" i="7"/>
  <c r="R3572" i="7"/>
  <c r="S3572" i="7"/>
  <c r="P3573" i="7"/>
  <c r="Q3573" i="7"/>
  <c r="R3573" i="7"/>
  <c r="S3573" i="7"/>
  <c r="P3574" i="7"/>
  <c r="Q3574" i="7"/>
  <c r="R3574" i="7"/>
  <c r="S3574" i="7"/>
  <c r="P3575" i="7"/>
  <c r="Q3575" i="7"/>
  <c r="R3575" i="7"/>
  <c r="S3575" i="7"/>
  <c r="P3576" i="7"/>
  <c r="Q3576" i="7"/>
  <c r="R3576" i="7"/>
  <c r="S3576" i="7"/>
  <c r="P3577" i="7"/>
  <c r="Q3577" i="7"/>
  <c r="R3577" i="7"/>
  <c r="S3577" i="7"/>
  <c r="P3578" i="7"/>
  <c r="Q3578" i="7"/>
  <c r="R3578" i="7"/>
  <c r="S3578" i="7"/>
  <c r="P3579" i="7"/>
  <c r="Q3579" i="7"/>
  <c r="R3579" i="7"/>
  <c r="S3579" i="7"/>
  <c r="P3580" i="7"/>
  <c r="Q3580" i="7"/>
  <c r="R3580" i="7"/>
  <c r="S3580" i="7"/>
  <c r="P3581" i="7"/>
  <c r="Q3581" i="7"/>
  <c r="R3581" i="7"/>
  <c r="S3581" i="7"/>
  <c r="P3582" i="7"/>
  <c r="Q3582" i="7"/>
  <c r="R3582" i="7"/>
  <c r="S3582" i="7"/>
  <c r="P3583" i="7"/>
  <c r="Q3583" i="7"/>
  <c r="R3583" i="7"/>
  <c r="S3583" i="7"/>
  <c r="P3584" i="7"/>
  <c r="Q3584" i="7"/>
  <c r="R3584" i="7"/>
  <c r="S3584" i="7"/>
  <c r="P3585" i="7"/>
  <c r="Q3585" i="7"/>
  <c r="R3585" i="7"/>
  <c r="S3585" i="7"/>
  <c r="P3586" i="7"/>
  <c r="Q3586" i="7"/>
  <c r="R3586" i="7"/>
  <c r="S3586" i="7"/>
  <c r="P3587" i="7"/>
  <c r="Q3587" i="7"/>
  <c r="R3587" i="7"/>
  <c r="S3587" i="7"/>
  <c r="P3588" i="7"/>
  <c r="Q3588" i="7"/>
  <c r="R3588" i="7"/>
  <c r="S3588" i="7"/>
  <c r="P3589" i="7"/>
  <c r="Q3589" i="7"/>
  <c r="R3589" i="7"/>
  <c r="S3589" i="7"/>
  <c r="P3590" i="7"/>
  <c r="Q3590" i="7"/>
  <c r="R3590" i="7"/>
  <c r="S3590" i="7"/>
  <c r="P3591" i="7"/>
  <c r="Q3591" i="7"/>
  <c r="R3591" i="7"/>
  <c r="S3591" i="7"/>
  <c r="P3592" i="7"/>
  <c r="Q3592" i="7"/>
  <c r="R3592" i="7"/>
  <c r="S3592" i="7"/>
  <c r="P3593" i="7"/>
  <c r="Q3593" i="7"/>
  <c r="R3593" i="7"/>
  <c r="S3593" i="7"/>
  <c r="P3594" i="7"/>
  <c r="Q3594" i="7"/>
  <c r="R3594" i="7"/>
  <c r="S3594" i="7"/>
  <c r="P3595" i="7"/>
  <c r="Q3595" i="7"/>
  <c r="R3595" i="7"/>
  <c r="S3595" i="7"/>
  <c r="P3596" i="7"/>
  <c r="Q3596" i="7"/>
  <c r="R3596" i="7"/>
  <c r="S3596" i="7"/>
  <c r="P3597" i="7"/>
  <c r="Q3597" i="7"/>
  <c r="R3597" i="7"/>
  <c r="S3597" i="7"/>
  <c r="P3598" i="7"/>
  <c r="Q3598" i="7"/>
  <c r="R3598" i="7"/>
  <c r="S3598" i="7"/>
  <c r="P3599" i="7"/>
  <c r="Q3599" i="7"/>
  <c r="R3599" i="7"/>
  <c r="S3599" i="7"/>
  <c r="P3600" i="7"/>
  <c r="Q3600" i="7"/>
  <c r="R3600" i="7"/>
  <c r="S3600" i="7"/>
  <c r="P3601" i="7"/>
  <c r="Q3601" i="7"/>
  <c r="R3601" i="7"/>
  <c r="S3601" i="7"/>
  <c r="P3602" i="7"/>
  <c r="Q3602" i="7"/>
  <c r="R3602" i="7"/>
  <c r="S3602" i="7"/>
  <c r="P3603" i="7"/>
  <c r="Q3603" i="7"/>
  <c r="R3603" i="7"/>
  <c r="S3603" i="7"/>
  <c r="P3604" i="7"/>
  <c r="Q3604" i="7"/>
  <c r="R3604" i="7"/>
  <c r="S3604" i="7"/>
  <c r="P3605" i="7"/>
  <c r="Q3605" i="7"/>
  <c r="R3605" i="7"/>
  <c r="S3605" i="7"/>
  <c r="P3606" i="7"/>
  <c r="Q3606" i="7"/>
  <c r="R3606" i="7"/>
  <c r="S3606" i="7"/>
  <c r="P3607" i="7"/>
  <c r="Q3607" i="7"/>
  <c r="R3607" i="7"/>
  <c r="S3607" i="7"/>
  <c r="P3608" i="7"/>
  <c r="Q3608" i="7"/>
  <c r="R3608" i="7"/>
  <c r="S3608" i="7"/>
  <c r="P3609" i="7"/>
  <c r="Q3609" i="7"/>
  <c r="R3609" i="7"/>
  <c r="S3609" i="7"/>
  <c r="P3610" i="7"/>
  <c r="Q3610" i="7"/>
  <c r="R3610" i="7"/>
  <c r="S3610" i="7"/>
  <c r="P3611" i="7"/>
  <c r="Q3611" i="7"/>
  <c r="R3611" i="7"/>
  <c r="S3611" i="7"/>
  <c r="P3612" i="7"/>
  <c r="Q3612" i="7"/>
  <c r="R3612" i="7"/>
  <c r="S3612" i="7"/>
  <c r="P3613" i="7"/>
  <c r="Q3613" i="7"/>
  <c r="R3613" i="7"/>
  <c r="S3613" i="7"/>
  <c r="P3614" i="7"/>
  <c r="Q3614" i="7"/>
  <c r="R3614" i="7"/>
  <c r="S3614" i="7"/>
  <c r="P3615" i="7"/>
  <c r="Q3615" i="7"/>
  <c r="R3615" i="7"/>
  <c r="S3615" i="7"/>
  <c r="P3616" i="7"/>
  <c r="Q3616" i="7"/>
  <c r="R3616" i="7"/>
  <c r="S3616" i="7"/>
  <c r="P3617" i="7"/>
  <c r="Q3617" i="7"/>
  <c r="R3617" i="7"/>
  <c r="S3617" i="7"/>
  <c r="P3618" i="7"/>
  <c r="Q3618" i="7"/>
  <c r="R3618" i="7"/>
  <c r="S3618" i="7"/>
  <c r="P3619" i="7"/>
  <c r="Q3619" i="7"/>
  <c r="R3619" i="7"/>
  <c r="S3619" i="7"/>
  <c r="P3620" i="7"/>
  <c r="Q3620" i="7"/>
  <c r="R3620" i="7"/>
  <c r="S3620" i="7"/>
  <c r="P3621" i="7"/>
  <c r="Q3621" i="7"/>
  <c r="R3621" i="7"/>
  <c r="S3621" i="7"/>
  <c r="P3622" i="7"/>
  <c r="Q3622" i="7"/>
  <c r="R3622" i="7"/>
  <c r="S3622" i="7"/>
  <c r="P3623" i="7"/>
  <c r="Q3623" i="7"/>
  <c r="R3623" i="7"/>
  <c r="S3623" i="7"/>
  <c r="P3624" i="7"/>
  <c r="Q3624" i="7"/>
  <c r="R3624" i="7"/>
  <c r="S3624" i="7"/>
  <c r="P3625" i="7"/>
  <c r="Q3625" i="7"/>
  <c r="R3625" i="7"/>
  <c r="S3625" i="7"/>
  <c r="P3626" i="7"/>
  <c r="Q3626" i="7"/>
  <c r="R3626" i="7"/>
  <c r="S3626" i="7"/>
  <c r="P3627" i="7"/>
  <c r="Q3627" i="7"/>
  <c r="R3627" i="7"/>
  <c r="S3627" i="7"/>
  <c r="P3628" i="7"/>
  <c r="Q3628" i="7"/>
  <c r="R3628" i="7"/>
  <c r="S3628" i="7"/>
  <c r="P3629" i="7"/>
  <c r="Q3629" i="7"/>
  <c r="R3629" i="7"/>
  <c r="S3629" i="7"/>
  <c r="P3630" i="7"/>
  <c r="Q3630" i="7"/>
  <c r="R3630" i="7"/>
  <c r="S3630" i="7"/>
  <c r="P3631" i="7"/>
  <c r="Q3631" i="7"/>
  <c r="R3631" i="7"/>
  <c r="S3631" i="7"/>
  <c r="P3632" i="7"/>
  <c r="Q3632" i="7"/>
  <c r="R3632" i="7"/>
  <c r="S3632" i="7"/>
  <c r="P3633" i="7"/>
  <c r="Q3633" i="7"/>
  <c r="R3633" i="7"/>
  <c r="S3633" i="7"/>
  <c r="P3634" i="7"/>
  <c r="Q3634" i="7"/>
  <c r="R3634" i="7"/>
  <c r="S3634" i="7"/>
  <c r="P3635" i="7"/>
  <c r="Q3635" i="7"/>
  <c r="R3635" i="7"/>
  <c r="S3635" i="7"/>
  <c r="P3636" i="7"/>
  <c r="Q3636" i="7"/>
  <c r="R3636" i="7"/>
  <c r="S3636" i="7"/>
  <c r="P3637" i="7"/>
  <c r="Q3637" i="7"/>
  <c r="R3637" i="7"/>
  <c r="S3637" i="7"/>
  <c r="P3638" i="7"/>
  <c r="Q3638" i="7"/>
  <c r="R3638" i="7"/>
  <c r="S3638" i="7"/>
  <c r="P3639" i="7"/>
  <c r="Q3639" i="7"/>
  <c r="R3639" i="7"/>
  <c r="S3639" i="7"/>
  <c r="P3640" i="7"/>
  <c r="Q3640" i="7"/>
  <c r="R3640" i="7"/>
  <c r="S3640" i="7"/>
  <c r="P3641" i="7"/>
  <c r="Q3641" i="7"/>
  <c r="R3641" i="7"/>
  <c r="S3641" i="7"/>
  <c r="P3642" i="7"/>
  <c r="Q3642" i="7"/>
  <c r="R3642" i="7"/>
  <c r="S3642" i="7"/>
  <c r="P3643" i="7"/>
  <c r="Q3643" i="7"/>
  <c r="R3643" i="7"/>
  <c r="S3643" i="7"/>
  <c r="P3644" i="7"/>
  <c r="Q3644" i="7"/>
  <c r="R3644" i="7"/>
  <c r="S3644" i="7"/>
  <c r="P3645" i="7"/>
  <c r="Q3645" i="7"/>
  <c r="R3645" i="7"/>
  <c r="S3645" i="7"/>
  <c r="P3646" i="7"/>
  <c r="Q3646" i="7"/>
  <c r="R3646" i="7"/>
  <c r="S3646" i="7"/>
  <c r="P3647" i="7"/>
  <c r="Q3647" i="7"/>
  <c r="R3647" i="7"/>
  <c r="S3647" i="7"/>
  <c r="P3648" i="7"/>
  <c r="Q3648" i="7"/>
  <c r="R3648" i="7"/>
  <c r="S3648" i="7"/>
  <c r="P3649" i="7"/>
  <c r="Q3649" i="7"/>
  <c r="R3649" i="7"/>
  <c r="S3649" i="7"/>
  <c r="P3650" i="7"/>
  <c r="Q3650" i="7"/>
  <c r="R3650" i="7"/>
  <c r="S3650" i="7"/>
  <c r="P3651" i="7"/>
  <c r="Q3651" i="7"/>
  <c r="R3651" i="7"/>
  <c r="S3651" i="7"/>
  <c r="P3652" i="7"/>
  <c r="Q3652" i="7"/>
  <c r="R3652" i="7"/>
  <c r="S3652" i="7"/>
  <c r="P3653" i="7"/>
  <c r="Q3653" i="7"/>
  <c r="R3653" i="7"/>
  <c r="S3653" i="7"/>
  <c r="P3654" i="7"/>
  <c r="Q3654" i="7"/>
  <c r="R3654" i="7"/>
  <c r="S3654" i="7"/>
  <c r="P3655" i="7"/>
  <c r="Q3655" i="7"/>
  <c r="R3655" i="7"/>
  <c r="S3655" i="7"/>
  <c r="P3656" i="7"/>
  <c r="Q3656" i="7"/>
  <c r="R3656" i="7"/>
  <c r="S3656" i="7"/>
  <c r="P3657" i="7"/>
  <c r="Q3657" i="7"/>
  <c r="R3657" i="7"/>
  <c r="S3657" i="7"/>
  <c r="P3658" i="7"/>
  <c r="Q3658" i="7"/>
  <c r="R3658" i="7"/>
  <c r="S3658" i="7"/>
  <c r="P3659" i="7"/>
  <c r="Q3659" i="7"/>
  <c r="R3659" i="7"/>
  <c r="S3659" i="7"/>
  <c r="P3660" i="7"/>
  <c r="Q3660" i="7"/>
  <c r="R3660" i="7"/>
  <c r="S3660" i="7"/>
  <c r="P3661" i="7"/>
  <c r="Q3661" i="7"/>
  <c r="R3661" i="7"/>
  <c r="S3661" i="7"/>
  <c r="P3662" i="7"/>
  <c r="Q3662" i="7"/>
  <c r="R3662" i="7"/>
  <c r="S3662" i="7"/>
  <c r="P3663" i="7"/>
  <c r="Q3663" i="7"/>
  <c r="R3663" i="7"/>
  <c r="S3663" i="7"/>
  <c r="P3664" i="7"/>
  <c r="Q3664" i="7"/>
  <c r="R3664" i="7"/>
  <c r="S3664" i="7"/>
  <c r="P3665" i="7"/>
  <c r="Q3665" i="7"/>
  <c r="R3665" i="7"/>
  <c r="S3665" i="7"/>
  <c r="P3666" i="7"/>
  <c r="Q3666" i="7"/>
  <c r="R3666" i="7"/>
  <c r="S3666" i="7"/>
  <c r="P3667" i="7"/>
  <c r="Q3667" i="7"/>
  <c r="R3667" i="7"/>
  <c r="S3667" i="7"/>
  <c r="P3668" i="7"/>
  <c r="Q3668" i="7"/>
  <c r="R3668" i="7"/>
  <c r="S3668" i="7"/>
  <c r="P3669" i="7"/>
  <c r="Q3669" i="7"/>
  <c r="R3669" i="7"/>
  <c r="S3669" i="7"/>
  <c r="P3670" i="7"/>
  <c r="Q3670" i="7"/>
  <c r="R3670" i="7"/>
  <c r="S3670" i="7"/>
  <c r="P3671" i="7"/>
  <c r="Q3671" i="7"/>
  <c r="R3671" i="7"/>
  <c r="S3671" i="7"/>
  <c r="P3672" i="7"/>
  <c r="Q3672" i="7"/>
  <c r="R3672" i="7"/>
  <c r="S3672" i="7"/>
  <c r="P3673" i="7"/>
  <c r="Q3673" i="7"/>
  <c r="R3673" i="7"/>
  <c r="S3673" i="7"/>
  <c r="P3674" i="7"/>
  <c r="Q3674" i="7"/>
  <c r="R3674" i="7"/>
  <c r="S3674" i="7"/>
  <c r="P3675" i="7"/>
  <c r="Q3675" i="7"/>
  <c r="R3675" i="7"/>
  <c r="S3675" i="7"/>
  <c r="P3676" i="7"/>
  <c r="Q3676" i="7"/>
  <c r="R3676" i="7"/>
  <c r="S3676" i="7"/>
  <c r="P3677" i="7"/>
  <c r="Q3677" i="7"/>
  <c r="R3677" i="7"/>
  <c r="S3677" i="7"/>
  <c r="P3678" i="7"/>
  <c r="Q3678" i="7"/>
  <c r="R3678" i="7"/>
  <c r="S3678" i="7"/>
  <c r="P3679" i="7"/>
  <c r="Q3679" i="7"/>
  <c r="R3679" i="7"/>
  <c r="S3679" i="7"/>
  <c r="P3680" i="7"/>
  <c r="Q3680" i="7"/>
  <c r="R3680" i="7"/>
  <c r="S3680" i="7"/>
  <c r="P3681" i="7"/>
  <c r="Q3681" i="7"/>
  <c r="R3681" i="7"/>
  <c r="S3681" i="7"/>
  <c r="P3682" i="7"/>
  <c r="Q3682" i="7"/>
  <c r="R3682" i="7"/>
  <c r="S3682" i="7"/>
  <c r="P3683" i="7"/>
  <c r="Q3683" i="7"/>
  <c r="R3683" i="7"/>
  <c r="S3683" i="7"/>
  <c r="P3684" i="7"/>
  <c r="Q3684" i="7"/>
  <c r="R3684" i="7"/>
  <c r="S3684" i="7"/>
  <c r="P3685" i="7"/>
  <c r="Q3685" i="7"/>
  <c r="R3685" i="7"/>
  <c r="S3685" i="7"/>
  <c r="P3686" i="7"/>
  <c r="Q3686" i="7"/>
  <c r="R3686" i="7"/>
  <c r="S3686" i="7"/>
  <c r="P3687" i="7"/>
  <c r="Q3687" i="7"/>
  <c r="R3687" i="7"/>
  <c r="S3687" i="7"/>
  <c r="P3688" i="7"/>
  <c r="Q3688" i="7"/>
  <c r="R3688" i="7"/>
  <c r="S3688" i="7"/>
  <c r="P3689" i="7"/>
  <c r="Q3689" i="7"/>
  <c r="R3689" i="7"/>
  <c r="S3689" i="7"/>
  <c r="P3690" i="7"/>
  <c r="Q3690" i="7"/>
  <c r="R3690" i="7"/>
  <c r="S3690" i="7"/>
  <c r="P3691" i="7"/>
  <c r="Q3691" i="7"/>
  <c r="R3691" i="7"/>
  <c r="S3691" i="7"/>
  <c r="P3692" i="7"/>
  <c r="Q3692" i="7"/>
  <c r="R3692" i="7"/>
  <c r="S3692" i="7"/>
  <c r="P3693" i="7"/>
  <c r="Q3693" i="7"/>
  <c r="R3693" i="7"/>
  <c r="S3693" i="7"/>
  <c r="P3694" i="7"/>
  <c r="Q3694" i="7"/>
  <c r="R3694" i="7"/>
  <c r="S3694" i="7"/>
  <c r="P3695" i="7"/>
  <c r="Q3695" i="7"/>
  <c r="R3695" i="7"/>
  <c r="S3695" i="7"/>
  <c r="P3696" i="7"/>
  <c r="Q3696" i="7"/>
  <c r="R3696" i="7"/>
  <c r="S3696" i="7"/>
  <c r="P3697" i="7"/>
  <c r="Q3697" i="7"/>
  <c r="R3697" i="7"/>
  <c r="S3697" i="7"/>
  <c r="P3698" i="7"/>
  <c r="Q3698" i="7"/>
  <c r="R3698" i="7"/>
  <c r="S3698" i="7"/>
  <c r="P3699" i="7"/>
  <c r="Q3699" i="7"/>
  <c r="R3699" i="7"/>
  <c r="S3699" i="7"/>
  <c r="P3700" i="7"/>
  <c r="Q3700" i="7"/>
  <c r="R3700" i="7"/>
  <c r="S3700" i="7"/>
  <c r="P3701" i="7"/>
  <c r="Q3701" i="7"/>
  <c r="R3701" i="7"/>
  <c r="S3701" i="7"/>
  <c r="P3702" i="7"/>
  <c r="Q3702" i="7"/>
  <c r="R3702" i="7"/>
  <c r="S3702" i="7"/>
  <c r="P3703" i="7"/>
  <c r="Q3703" i="7"/>
  <c r="R3703" i="7"/>
  <c r="S3703" i="7"/>
  <c r="P3704" i="7"/>
  <c r="Q3704" i="7"/>
  <c r="R3704" i="7"/>
  <c r="S3704" i="7"/>
  <c r="P3705" i="7"/>
  <c r="Q3705" i="7"/>
  <c r="R3705" i="7"/>
  <c r="S3705" i="7"/>
  <c r="P3706" i="7"/>
  <c r="Q3706" i="7"/>
  <c r="R3706" i="7"/>
  <c r="S3706" i="7"/>
  <c r="P3707" i="7"/>
  <c r="Q3707" i="7"/>
  <c r="R3707" i="7"/>
  <c r="S3707" i="7"/>
  <c r="P3708" i="7"/>
  <c r="Q3708" i="7"/>
  <c r="R3708" i="7"/>
  <c r="S3708" i="7"/>
  <c r="P3709" i="7"/>
  <c r="Q3709" i="7"/>
  <c r="R3709" i="7"/>
  <c r="S3709" i="7"/>
  <c r="P3710" i="7"/>
  <c r="Q3710" i="7"/>
  <c r="R3710" i="7"/>
  <c r="S3710" i="7"/>
  <c r="P3711" i="7"/>
  <c r="Q3711" i="7"/>
  <c r="R3711" i="7"/>
  <c r="S3711" i="7"/>
  <c r="P3712" i="7"/>
  <c r="Q3712" i="7"/>
  <c r="R3712" i="7"/>
  <c r="S3712" i="7"/>
  <c r="P3713" i="7"/>
  <c r="Q3713" i="7"/>
  <c r="R3713" i="7"/>
  <c r="S3713" i="7"/>
  <c r="P3714" i="7"/>
  <c r="Q3714" i="7"/>
  <c r="R3714" i="7"/>
  <c r="S3714" i="7"/>
  <c r="P3715" i="7"/>
  <c r="Q3715" i="7"/>
  <c r="R3715" i="7"/>
  <c r="S3715" i="7"/>
  <c r="P3716" i="7"/>
  <c r="Q3716" i="7"/>
  <c r="R3716" i="7"/>
  <c r="S3716" i="7"/>
  <c r="P3717" i="7"/>
  <c r="Q3717" i="7"/>
  <c r="R3717" i="7"/>
  <c r="S3717" i="7"/>
  <c r="P3718" i="7"/>
  <c r="Q3718" i="7"/>
  <c r="R3718" i="7"/>
  <c r="S3718" i="7"/>
  <c r="P3719" i="7"/>
  <c r="Q3719" i="7"/>
  <c r="R3719" i="7"/>
  <c r="S3719" i="7"/>
  <c r="P3720" i="7"/>
  <c r="Q3720" i="7"/>
  <c r="R3720" i="7"/>
  <c r="S3720" i="7"/>
  <c r="P3721" i="7"/>
  <c r="Q3721" i="7"/>
  <c r="R3721" i="7"/>
  <c r="S3721" i="7"/>
  <c r="P3722" i="7"/>
  <c r="Q3722" i="7"/>
  <c r="R3722" i="7"/>
  <c r="S3722" i="7"/>
  <c r="P3723" i="7"/>
  <c r="Q3723" i="7"/>
  <c r="R3723" i="7"/>
  <c r="S3723" i="7"/>
  <c r="P3724" i="7"/>
  <c r="Q3724" i="7"/>
  <c r="R3724" i="7"/>
  <c r="S3724" i="7"/>
  <c r="P3725" i="7"/>
  <c r="Q3725" i="7"/>
  <c r="R3725" i="7"/>
  <c r="S3725" i="7"/>
  <c r="P3726" i="7"/>
  <c r="Q3726" i="7"/>
  <c r="R3726" i="7"/>
  <c r="S3726" i="7"/>
  <c r="P3727" i="7"/>
  <c r="Q3727" i="7"/>
  <c r="R3727" i="7"/>
  <c r="S3727" i="7"/>
  <c r="P3728" i="7"/>
  <c r="Q3728" i="7"/>
  <c r="R3728" i="7"/>
  <c r="S3728" i="7"/>
  <c r="P3729" i="7"/>
  <c r="Q3729" i="7"/>
  <c r="R3729" i="7"/>
  <c r="S3729" i="7"/>
  <c r="P3730" i="7"/>
  <c r="Q3730" i="7"/>
  <c r="R3730" i="7"/>
  <c r="S3730" i="7"/>
  <c r="P3731" i="7"/>
  <c r="Q3731" i="7"/>
  <c r="R3731" i="7"/>
  <c r="S3731" i="7"/>
  <c r="P3732" i="7"/>
  <c r="Q3732" i="7"/>
  <c r="R3732" i="7"/>
  <c r="S3732" i="7"/>
  <c r="P3733" i="7"/>
  <c r="Q3733" i="7"/>
  <c r="R3733" i="7"/>
  <c r="S3733" i="7"/>
  <c r="P3734" i="7"/>
  <c r="Q3734" i="7"/>
  <c r="R3734" i="7"/>
  <c r="S3734" i="7"/>
  <c r="P3735" i="7"/>
  <c r="Q3735" i="7"/>
  <c r="R3735" i="7"/>
  <c r="S3735" i="7"/>
  <c r="P3736" i="7"/>
  <c r="Q3736" i="7"/>
  <c r="R3736" i="7"/>
  <c r="S3736" i="7"/>
  <c r="P3737" i="7"/>
  <c r="Q3737" i="7"/>
  <c r="R3737" i="7"/>
  <c r="S3737" i="7"/>
  <c r="P3738" i="7"/>
  <c r="Q3738" i="7"/>
  <c r="R3738" i="7"/>
  <c r="S3738" i="7"/>
  <c r="P3739" i="7"/>
  <c r="Q3739" i="7"/>
  <c r="R3739" i="7"/>
  <c r="S3739" i="7"/>
  <c r="P3740" i="7"/>
  <c r="Q3740" i="7"/>
  <c r="R3740" i="7"/>
  <c r="S3740" i="7"/>
  <c r="P3741" i="7"/>
  <c r="Q3741" i="7"/>
  <c r="R3741" i="7"/>
  <c r="S3741" i="7"/>
  <c r="P3742" i="7"/>
  <c r="Q3742" i="7"/>
  <c r="R3742" i="7"/>
  <c r="S3742" i="7"/>
  <c r="P3743" i="7"/>
  <c r="Q3743" i="7"/>
  <c r="R3743" i="7"/>
  <c r="S3743" i="7"/>
  <c r="P3744" i="7"/>
  <c r="Q3744" i="7"/>
  <c r="R3744" i="7"/>
  <c r="S3744" i="7"/>
  <c r="P3745" i="7"/>
  <c r="Q3745" i="7"/>
  <c r="R3745" i="7"/>
  <c r="S3745" i="7"/>
  <c r="P3746" i="7"/>
  <c r="Q3746" i="7"/>
  <c r="R3746" i="7"/>
  <c r="S3746" i="7"/>
  <c r="P3747" i="7"/>
  <c r="Q3747" i="7"/>
  <c r="R3747" i="7"/>
  <c r="S3747" i="7"/>
  <c r="P3748" i="7"/>
  <c r="Q3748" i="7"/>
  <c r="R3748" i="7"/>
  <c r="S3748" i="7"/>
  <c r="P3749" i="7"/>
  <c r="Q3749" i="7"/>
  <c r="R3749" i="7"/>
  <c r="S3749" i="7"/>
  <c r="P3750" i="7"/>
  <c r="Q3750" i="7"/>
  <c r="R3750" i="7"/>
  <c r="S3750" i="7"/>
  <c r="P3751" i="7"/>
  <c r="Q3751" i="7"/>
  <c r="R3751" i="7"/>
  <c r="S3751" i="7"/>
  <c r="P3752" i="7"/>
  <c r="Q3752" i="7"/>
  <c r="R3752" i="7"/>
  <c r="S3752" i="7"/>
  <c r="P3753" i="7"/>
  <c r="Q3753" i="7"/>
  <c r="R3753" i="7"/>
  <c r="S3753" i="7"/>
  <c r="P3754" i="7"/>
  <c r="Q3754" i="7"/>
  <c r="R3754" i="7"/>
  <c r="S3754" i="7"/>
  <c r="P3755" i="7"/>
  <c r="Q3755" i="7"/>
  <c r="R3755" i="7"/>
  <c r="S3755" i="7"/>
  <c r="P3756" i="7"/>
  <c r="Q3756" i="7"/>
  <c r="R3756" i="7"/>
  <c r="S3756" i="7"/>
  <c r="P3757" i="7"/>
  <c r="Q3757" i="7"/>
  <c r="R3757" i="7"/>
  <c r="S3757" i="7"/>
  <c r="P3758" i="7"/>
  <c r="Q3758" i="7"/>
  <c r="R3758" i="7"/>
  <c r="S3758" i="7"/>
  <c r="P3759" i="7"/>
  <c r="Q3759" i="7"/>
  <c r="R3759" i="7"/>
  <c r="S3759" i="7"/>
  <c r="P3760" i="7"/>
  <c r="Q3760" i="7"/>
  <c r="R3760" i="7"/>
  <c r="S3760" i="7"/>
  <c r="P3761" i="7"/>
  <c r="Q3761" i="7"/>
  <c r="R3761" i="7"/>
  <c r="S3761" i="7"/>
  <c r="P3762" i="7"/>
  <c r="Q3762" i="7"/>
  <c r="R3762" i="7"/>
  <c r="S3762" i="7"/>
  <c r="P3763" i="7"/>
  <c r="Q3763" i="7"/>
  <c r="R3763" i="7"/>
  <c r="S3763" i="7"/>
  <c r="P3764" i="7"/>
  <c r="Q3764" i="7"/>
  <c r="R3764" i="7"/>
  <c r="S3764" i="7"/>
  <c r="P3765" i="7"/>
  <c r="Q3765" i="7"/>
  <c r="R3765" i="7"/>
  <c r="S3765" i="7"/>
  <c r="P3766" i="7"/>
  <c r="Q3766" i="7"/>
  <c r="R3766" i="7"/>
  <c r="S3766" i="7"/>
  <c r="P3767" i="7"/>
  <c r="Q3767" i="7"/>
  <c r="R3767" i="7"/>
  <c r="S3767" i="7"/>
  <c r="P3768" i="7"/>
  <c r="Q3768" i="7"/>
  <c r="R3768" i="7"/>
  <c r="S3768" i="7"/>
  <c r="P3769" i="7"/>
  <c r="Q3769" i="7"/>
  <c r="R3769" i="7"/>
  <c r="S3769" i="7"/>
  <c r="P3770" i="7"/>
  <c r="Q3770" i="7"/>
  <c r="R3770" i="7"/>
  <c r="S3770" i="7"/>
  <c r="P3771" i="7"/>
  <c r="Q3771" i="7"/>
  <c r="R3771" i="7"/>
  <c r="S3771" i="7"/>
  <c r="P3772" i="7"/>
  <c r="Q3772" i="7"/>
  <c r="R3772" i="7"/>
  <c r="S3772" i="7"/>
  <c r="P3773" i="7"/>
  <c r="Q3773" i="7"/>
  <c r="R3773" i="7"/>
  <c r="S3773" i="7"/>
  <c r="P3774" i="7"/>
  <c r="Q3774" i="7"/>
  <c r="R3774" i="7"/>
  <c r="S3774" i="7"/>
  <c r="P3775" i="7"/>
  <c r="Q3775" i="7"/>
  <c r="R3775" i="7"/>
  <c r="S3775" i="7"/>
  <c r="P3776" i="7"/>
  <c r="Q3776" i="7"/>
  <c r="R3776" i="7"/>
  <c r="S3776" i="7"/>
  <c r="P3777" i="7"/>
  <c r="Q3777" i="7"/>
  <c r="R3777" i="7"/>
  <c r="S3777" i="7"/>
  <c r="P3778" i="7"/>
  <c r="Q3778" i="7"/>
  <c r="R3778" i="7"/>
  <c r="S3778" i="7"/>
  <c r="P3779" i="7"/>
  <c r="Q3779" i="7"/>
  <c r="R3779" i="7"/>
  <c r="S3779" i="7"/>
  <c r="P3780" i="7"/>
  <c r="Q3780" i="7"/>
  <c r="R3780" i="7"/>
  <c r="S3780" i="7"/>
  <c r="P3781" i="7"/>
  <c r="Q3781" i="7"/>
  <c r="R3781" i="7"/>
  <c r="S3781" i="7"/>
  <c r="P3782" i="7"/>
  <c r="Q3782" i="7"/>
  <c r="R3782" i="7"/>
  <c r="S3782" i="7"/>
  <c r="P3783" i="7"/>
  <c r="Q3783" i="7"/>
  <c r="R3783" i="7"/>
  <c r="S3783" i="7"/>
  <c r="P3784" i="7"/>
  <c r="Q3784" i="7"/>
  <c r="R3784" i="7"/>
  <c r="S3784" i="7"/>
  <c r="P3785" i="7"/>
  <c r="Q3785" i="7"/>
  <c r="R3785" i="7"/>
  <c r="S3785" i="7"/>
  <c r="P3786" i="7"/>
  <c r="Q3786" i="7"/>
  <c r="R3786" i="7"/>
  <c r="S3786" i="7"/>
  <c r="P3787" i="7"/>
  <c r="Q3787" i="7"/>
  <c r="R3787" i="7"/>
  <c r="S3787" i="7"/>
  <c r="P3788" i="7"/>
  <c r="Q3788" i="7"/>
  <c r="R3788" i="7"/>
  <c r="S3788" i="7"/>
  <c r="P3789" i="7"/>
  <c r="Q3789" i="7"/>
  <c r="R3789" i="7"/>
  <c r="S3789" i="7"/>
  <c r="P3790" i="7"/>
  <c r="Q3790" i="7"/>
  <c r="R3790" i="7"/>
  <c r="S3790" i="7"/>
  <c r="P3791" i="7"/>
  <c r="Q3791" i="7"/>
  <c r="R3791" i="7"/>
  <c r="S3791" i="7"/>
  <c r="P3792" i="7"/>
  <c r="Q3792" i="7"/>
  <c r="R3792" i="7"/>
  <c r="S3792" i="7"/>
  <c r="P3793" i="7"/>
  <c r="Q3793" i="7"/>
  <c r="R3793" i="7"/>
  <c r="S3793" i="7"/>
  <c r="P3794" i="7"/>
  <c r="Q3794" i="7"/>
  <c r="R3794" i="7"/>
  <c r="S3794" i="7"/>
  <c r="P3795" i="7"/>
  <c r="Q3795" i="7"/>
  <c r="R3795" i="7"/>
  <c r="S3795" i="7"/>
  <c r="P3796" i="7"/>
  <c r="Q3796" i="7"/>
  <c r="R3796" i="7"/>
  <c r="S3796" i="7"/>
  <c r="P3797" i="7"/>
  <c r="Q3797" i="7"/>
  <c r="R3797" i="7"/>
  <c r="S3797" i="7"/>
  <c r="P3798" i="7"/>
  <c r="Q3798" i="7"/>
  <c r="R3798" i="7"/>
  <c r="S3798" i="7"/>
  <c r="P3799" i="7"/>
  <c r="Q3799" i="7"/>
  <c r="R3799" i="7"/>
  <c r="S3799" i="7"/>
  <c r="P3800" i="7"/>
  <c r="Q3800" i="7"/>
  <c r="R3800" i="7"/>
  <c r="S3800" i="7"/>
  <c r="P3801" i="7"/>
  <c r="Q3801" i="7"/>
  <c r="R3801" i="7"/>
  <c r="S3801" i="7"/>
  <c r="P3802" i="7"/>
  <c r="Q3802" i="7"/>
  <c r="R3802" i="7"/>
  <c r="S3802" i="7"/>
  <c r="P3803" i="7"/>
  <c r="Q3803" i="7"/>
  <c r="R3803" i="7"/>
  <c r="S3803" i="7"/>
  <c r="P3804" i="7"/>
  <c r="Q3804" i="7"/>
  <c r="R3804" i="7"/>
  <c r="S3804" i="7"/>
  <c r="P3805" i="7"/>
  <c r="Q3805" i="7"/>
  <c r="R3805" i="7"/>
  <c r="S3805" i="7"/>
  <c r="P3806" i="7"/>
  <c r="Q3806" i="7"/>
  <c r="R3806" i="7"/>
  <c r="S3806" i="7"/>
  <c r="P3807" i="7"/>
  <c r="Q3807" i="7"/>
  <c r="R3807" i="7"/>
  <c r="S3807" i="7"/>
  <c r="P3808" i="7"/>
  <c r="Q3808" i="7"/>
  <c r="R3808" i="7"/>
  <c r="S3808" i="7"/>
  <c r="P3809" i="7"/>
  <c r="Q3809" i="7"/>
  <c r="R3809" i="7"/>
  <c r="S3809" i="7"/>
  <c r="P3810" i="7"/>
  <c r="Q3810" i="7"/>
  <c r="R3810" i="7"/>
  <c r="S3810" i="7"/>
  <c r="P3811" i="7"/>
  <c r="Q3811" i="7"/>
  <c r="R3811" i="7"/>
  <c r="S3811" i="7"/>
  <c r="P3812" i="7"/>
  <c r="Q3812" i="7"/>
  <c r="R3812" i="7"/>
  <c r="S3812" i="7"/>
  <c r="P3813" i="7"/>
  <c r="Q3813" i="7"/>
  <c r="R3813" i="7"/>
  <c r="S3813" i="7"/>
  <c r="P3814" i="7"/>
  <c r="Q3814" i="7"/>
  <c r="R3814" i="7"/>
  <c r="S3814" i="7"/>
  <c r="P3815" i="7"/>
  <c r="Q3815" i="7"/>
  <c r="R3815" i="7"/>
  <c r="S3815" i="7"/>
  <c r="P3816" i="7"/>
  <c r="Q3816" i="7"/>
  <c r="R3816" i="7"/>
  <c r="S3816" i="7"/>
  <c r="P3817" i="7"/>
  <c r="Q3817" i="7"/>
  <c r="R3817" i="7"/>
  <c r="S3817" i="7"/>
  <c r="P3818" i="7"/>
  <c r="Q3818" i="7"/>
  <c r="R3818" i="7"/>
  <c r="S3818" i="7"/>
  <c r="P3819" i="7"/>
  <c r="Q3819" i="7"/>
  <c r="R3819" i="7"/>
  <c r="S3819" i="7"/>
  <c r="P3820" i="7"/>
  <c r="Q3820" i="7"/>
  <c r="R3820" i="7"/>
  <c r="S3820" i="7"/>
  <c r="P3821" i="7"/>
  <c r="Q3821" i="7"/>
  <c r="R3821" i="7"/>
  <c r="S3821" i="7"/>
  <c r="P3822" i="7"/>
  <c r="Q3822" i="7"/>
  <c r="R3822" i="7"/>
  <c r="S3822" i="7"/>
  <c r="P3823" i="7"/>
  <c r="Q3823" i="7"/>
  <c r="R3823" i="7"/>
  <c r="S3823" i="7"/>
  <c r="P3824" i="7"/>
  <c r="Q3824" i="7"/>
  <c r="R3824" i="7"/>
  <c r="S3824" i="7"/>
  <c r="P3825" i="7"/>
  <c r="Q3825" i="7"/>
  <c r="R3825" i="7"/>
  <c r="S3825" i="7"/>
  <c r="P3826" i="7"/>
  <c r="Q3826" i="7"/>
  <c r="R3826" i="7"/>
  <c r="S3826" i="7"/>
  <c r="P3827" i="7"/>
  <c r="Q3827" i="7"/>
  <c r="R3827" i="7"/>
  <c r="S3827" i="7"/>
  <c r="P3828" i="7"/>
  <c r="Q3828" i="7"/>
  <c r="R3828" i="7"/>
  <c r="S3828" i="7"/>
  <c r="P3829" i="7"/>
  <c r="Q3829" i="7"/>
  <c r="R3829" i="7"/>
  <c r="S3829" i="7"/>
  <c r="P3830" i="7"/>
  <c r="Q3830" i="7"/>
  <c r="R3830" i="7"/>
  <c r="S3830" i="7"/>
  <c r="P3831" i="7"/>
  <c r="Q3831" i="7"/>
  <c r="R3831" i="7"/>
  <c r="S3831" i="7"/>
  <c r="P3832" i="7"/>
  <c r="Q3832" i="7"/>
  <c r="R3832" i="7"/>
  <c r="S3832" i="7"/>
  <c r="P3833" i="7"/>
  <c r="Q3833" i="7"/>
  <c r="R3833" i="7"/>
  <c r="S3833" i="7"/>
  <c r="P3834" i="7"/>
  <c r="Q3834" i="7"/>
  <c r="R3834" i="7"/>
  <c r="S3834" i="7"/>
  <c r="P3835" i="7"/>
  <c r="Q3835" i="7"/>
  <c r="R3835" i="7"/>
  <c r="S3835" i="7"/>
  <c r="P3836" i="7"/>
  <c r="Q3836" i="7"/>
  <c r="R3836" i="7"/>
  <c r="S3836" i="7"/>
  <c r="P3837" i="7"/>
  <c r="Q3837" i="7"/>
  <c r="R3837" i="7"/>
  <c r="S3837" i="7"/>
  <c r="P3838" i="7"/>
  <c r="Q3838" i="7"/>
  <c r="R3838" i="7"/>
  <c r="S3838" i="7"/>
  <c r="P3839" i="7"/>
  <c r="Q3839" i="7"/>
  <c r="R3839" i="7"/>
  <c r="S3839" i="7"/>
  <c r="P3840" i="7"/>
  <c r="Q3840" i="7"/>
  <c r="R3840" i="7"/>
  <c r="S3840" i="7"/>
  <c r="P3841" i="7"/>
  <c r="Q3841" i="7"/>
  <c r="R3841" i="7"/>
  <c r="S3841" i="7"/>
  <c r="P3842" i="7"/>
  <c r="Q3842" i="7"/>
  <c r="R3842" i="7"/>
  <c r="S3842" i="7"/>
  <c r="P3843" i="7"/>
  <c r="Q3843" i="7"/>
  <c r="R3843" i="7"/>
  <c r="S3843" i="7"/>
  <c r="P3844" i="7"/>
  <c r="Q3844" i="7"/>
  <c r="R3844" i="7"/>
  <c r="S3844" i="7"/>
  <c r="P3845" i="7"/>
  <c r="Q3845" i="7"/>
  <c r="R3845" i="7"/>
  <c r="S3845" i="7"/>
  <c r="P3846" i="7"/>
  <c r="Q3846" i="7"/>
  <c r="R3846" i="7"/>
  <c r="S3846" i="7"/>
  <c r="P3847" i="7"/>
  <c r="Q3847" i="7"/>
  <c r="R3847" i="7"/>
  <c r="S3847" i="7"/>
  <c r="P3848" i="7"/>
  <c r="Q3848" i="7"/>
  <c r="R3848" i="7"/>
  <c r="S3848" i="7"/>
  <c r="P3849" i="7"/>
  <c r="Q3849" i="7"/>
  <c r="R3849" i="7"/>
  <c r="S3849" i="7"/>
  <c r="P3850" i="7"/>
  <c r="Q3850" i="7"/>
  <c r="R3850" i="7"/>
  <c r="S3850" i="7"/>
  <c r="P3851" i="7"/>
  <c r="Q3851" i="7"/>
  <c r="R3851" i="7"/>
  <c r="S3851" i="7"/>
  <c r="P3852" i="7"/>
  <c r="Q3852" i="7"/>
  <c r="R3852" i="7"/>
  <c r="S3852" i="7"/>
  <c r="P3853" i="7"/>
  <c r="Q3853" i="7"/>
  <c r="R3853" i="7"/>
  <c r="S3853" i="7"/>
  <c r="P3854" i="7"/>
  <c r="Q3854" i="7"/>
  <c r="R3854" i="7"/>
  <c r="S3854" i="7"/>
  <c r="P3855" i="7"/>
  <c r="Q3855" i="7"/>
  <c r="R3855" i="7"/>
  <c r="S3855" i="7"/>
  <c r="P3856" i="7"/>
  <c r="Q3856" i="7"/>
  <c r="R3856" i="7"/>
  <c r="S3856" i="7"/>
  <c r="P3857" i="7"/>
  <c r="Q3857" i="7"/>
  <c r="R3857" i="7"/>
  <c r="S3857" i="7"/>
  <c r="P3858" i="7"/>
  <c r="Q3858" i="7"/>
  <c r="R3858" i="7"/>
  <c r="S3858" i="7"/>
  <c r="P3859" i="7"/>
  <c r="Q3859" i="7"/>
  <c r="R3859" i="7"/>
  <c r="S3859" i="7"/>
  <c r="P3860" i="7"/>
  <c r="Q3860" i="7"/>
  <c r="R3860" i="7"/>
  <c r="S3860" i="7"/>
  <c r="P3861" i="7"/>
  <c r="Q3861" i="7"/>
  <c r="R3861" i="7"/>
  <c r="S3861" i="7"/>
  <c r="P3862" i="7"/>
  <c r="Q3862" i="7"/>
  <c r="R3862" i="7"/>
  <c r="S3862" i="7"/>
  <c r="P3863" i="7"/>
  <c r="Q3863" i="7"/>
  <c r="R3863" i="7"/>
  <c r="S3863" i="7"/>
  <c r="P3864" i="7"/>
  <c r="Q3864" i="7"/>
  <c r="R3864" i="7"/>
  <c r="S3864" i="7"/>
  <c r="P3865" i="7"/>
  <c r="Q3865" i="7"/>
  <c r="R3865" i="7"/>
  <c r="S3865" i="7"/>
  <c r="P3866" i="7"/>
  <c r="Q3866" i="7"/>
  <c r="R3866" i="7"/>
  <c r="S3866" i="7"/>
  <c r="P3867" i="7"/>
  <c r="Q3867" i="7"/>
  <c r="R3867" i="7"/>
  <c r="S3867" i="7"/>
  <c r="P3868" i="7"/>
  <c r="Q3868" i="7"/>
  <c r="R3868" i="7"/>
  <c r="S3868" i="7"/>
  <c r="P3869" i="7"/>
  <c r="Q3869" i="7"/>
  <c r="R3869" i="7"/>
  <c r="S3869" i="7"/>
  <c r="P3870" i="7"/>
  <c r="Q3870" i="7"/>
  <c r="R3870" i="7"/>
  <c r="S3870" i="7"/>
  <c r="P3871" i="7"/>
  <c r="Q3871" i="7"/>
  <c r="R3871" i="7"/>
  <c r="S3871" i="7"/>
  <c r="P3872" i="7"/>
  <c r="Q3872" i="7"/>
  <c r="R3872" i="7"/>
  <c r="S3872" i="7"/>
  <c r="P3873" i="7"/>
  <c r="Q3873" i="7"/>
  <c r="R3873" i="7"/>
  <c r="S3873" i="7"/>
  <c r="P3874" i="7"/>
  <c r="Q3874" i="7"/>
  <c r="R3874" i="7"/>
  <c r="S3874" i="7"/>
  <c r="P3875" i="7"/>
  <c r="Q3875" i="7"/>
  <c r="R3875" i="7"/>
  <c r="S3875" i="7"/>
  <c r="P3876" i="7"/>
  <c r="Q3876" i="7"/>
  <c r="R3876" i="7"/>
  <c r="S3876" i="7"/>
  <c r="P3877" i="7"/>
  <c r="Q3877" i="7"/>
  <c r="R3877" i="7"/>
  <c r="S3877" i="7"/>
  <c r="P3878" i="7"/>
  <c r="Q3878" i="7"/>
  <c r="R3878" i="7"/>
  <c r="S3878" i="7"/>
  <c r="P3879" i="7"/>
  <c r="Q3879" i="7"/>
  <c r="R3879" i="7"/>
  <c r="S3879" i="7"/>
  <c r="P3880" i="7"/>
  <c r="Q3880" i="7"/>
  <c r="R3880" i="7"/>
  <c r="S3880" i="7"/>
  <c r="P3881" i="7"/>
  <c r="Q3881" i="7"/>
  <c r="R3881" i="7"/>
  <c r="S3881" i="7"/>
  <c r="P3882" i="7"/>
  <c r="Q3882" i="7"/>
  <c r="R3882" i="7"/>
  <c r="S3882" i="7"/>
  <c r="P3883" i="7"/>
  <c r="Q3883" i="7"/>
  <c r="R3883" i="7"/>
  <c r="S3883" i="7"/>
  <c r="P3884" i="7"/>
  <c r="Q3884" i="7"/>
  <c r="R3884" i="7"/>
  <c r="S3884" i="7"/>
  <c r="P3885" i="7"/>
  <c r="Q3885" i="7"/>
  <c r="R3885" i="7"/>
  <c r="S3885" i="7"/>
  <c r="P3886" i="7"/>
  <c r="Q3886" i="7"/>
  <c r="R3886" i="7"/>
  <c r="S3886" i="7"/>
  <c r="P3887" i="7"/>
  <c r="Q3887" i="7"/>
  <c r="R3887" i="7"/>
  <c r="S3887" i="7"/>
  <c r="P3888" i="7"/>
  <c r="Q3888" i="7"/>
  <c r="R3888" i="7"/>
  <c r="S3888" i="7"/>
  <c r="P3889" i="7"/>
  <c r="Q3889" i="7"/>
  <c r="R3889" i="7"/>
  <c r="S3889" i="7"/>
  <c r="P3890" i="7"/>
  <c r="Q3890" i="7"/>
  <c r="R3890" i="7"/>
  <c r="S3890" i="7"/>
  <c r="P3891" i="7"/>
  <c r="Q3891" i="7"/>
  <c r="R3891" i="7"/>
  <c r="S3891" i="7"/>
  <c r="P3892" i="7"/>
  <c r="Q3892" i="7"/>
  <c r="R3892" i="7"/>
  <c r="S3892" i="7"/>
  <c r="P3893" i="7"/>
  <c r="Q3893" i="7"/>
  <c r="R3893" i="7"/>
  <c r="S3893" i="7"/>
  <c r="P3894" i="7"/>
  <c r="Q3894" i="7"/>
  <c r="R3894" i="7"/>
  <c r="S3894" i="7"/>
  <c r="P3895" i="7"/>
  <c r="Q3895" i="7"/>
  <c r="R3895" i="7"/>
  <c r="S3895" i="7"/>
  <c r="P3896" i="7"/>
  <c r="Q3896" i="7"/>
  <c r="R3896" i="7"/>
  <c r="S3896" i="7"/>
  <c r="P3897" i="7"/>
  <c r="Q3897" i="7"/>
  <c r="R3897" i="7"/>
  <c r="S3897" i="7"/>
  <c r="P3898" i="7"/>
  <c r="Q3898" i="7"/>
  <c r="R3898" i="7"/>
  <c r="S3898" i="7"/>
  <c r="P3899" i="7"/>
  <c r="Q3899" i="7"/>
  <c r="R3899" i="7"/>
  <c r="S3899" i="7"/>
  <c r="P3900" i="7"/>
  <c r="Q3900" i="7"/>
  <c r="R3900" i="7"/>
  <c r="S3900" i="7"/>
  <c r="P3901" i="7"/>
  <c r="Q3901" i="7"/>
  <c r="R3901" i="7"/>
  <c r="S3901" i="7"/>
  <c r="P3902" i="7"/>
  <c r="Q3902" i="7"/>
  <c r="R3902" i="7"/>
  <c r="S3902" i="7"/>
  <c r="P3903" i="7"/>
  <c r="Q3903" i="7"/>
  <c r="R3903" i="7"/>
  <c r="S3903" i="7"/>
  <c r="P3904" i="7"/>
  <c r="Q3904" i="7"/>
  <c r="R3904" i="7"/>
  <c r="S3904" i="7"/>
  <c r="P3905" i="7"/>
  <c r="Q3905" i="7"/>
  <c r="R3905" i="7"/>
  <c r="S3905" i="7"/>
  <c r="P3906" i="7"/>
  <c r="Q3906" i="7"/>
  <c r="R3906" i="7"/>
  <c r="S3906" i="7"/>
  <c r="P3907" i="7"/>
  <c r="Q3907" i="7"/>
  <c r="R3907" i="7"/>
  <c r="S3907" i="7"/>
  <c r="P3908" i="7"/>
  <c r="Q3908" i="7"/>
  <c r="R3908" i="7"/>
  <c r="S3908" i="7"/>
  <c r="P3909" i="7"/>
  <c r="Q3909" i="7"/>
  <c r="R3909" i="7"/>
  <c r="S3909" i="7"/>
  <c r="P3910" i="7"/>
  <c r="Q3910" i="7"/>
  <c r="R3910" i="7"/>
  <c r="S3910" i="7"/>
  <c r="P3911" i="7"/>
  <c r="Q3911" i="7"/>
  <c r="R3911" i="7"/>
  <c r="S3911" i="7"/>
  <c r="P3912" i="7"/>
  <c r="Q3912" i="7"/>
  <c r="R3912" i="7"/>
  <c r="S3912" i="7"/>
  <c r="P3913" i="7"/>
  <c r="Q3913" i="7"/>
  <c r="R3913" i="7"/>
  <c r="S3913" i="7"/>
  <c r="P3914" i="7"/>
  <c r="Q3914" i="7"/>
  <c r="R3914" i="7"/>
  <c r="S3914" i="7"/>
  <c r="P3915" i="7"/>
  <c r="Q3915" i="7"/>
  <c r="R3915" i="7"/>
  <c r="S3915" i="7"/>
  <c r="P3916" i="7"/>
  <c r="Q3916" i="7"/>
  <c r="R3916" i="7"/>
  <c r="S3916" i="7"/>
  <c r="P3917" i="7"/>
  <c r="Q3917" i="7"/>
  <c r="R3917" i="7"/>
  <c r="S3917" i="7"/>
  <c r="P3918" i="7"/>
  <c r="Q3918" i="7"/>
  <c r="R3918" i="7"/>
  <c r="S3918" i="7"/>
  <c r="P3919" i="7"/>
  <c r="Q3919" i="7"/>
  <c r="R3919" i="7"/>
  <c r="S3919" i="7"/>
  <c r="P3920" i="7"/>
  <c r="Q3920" i="7"/>
  <c r="R3920" i="7"/>
  <c r="S3920" i="7"/>
  <c r="P3921" i="7"/>
  <c r="Q3921" i="7"/>
  <c r="R3921" i="7"/>
  <c r="S3921" i="7"/>
  <c r="P3922" i="7"/>
  <c r="Q3922" i="7"/>
  <c r="R3922" i="7"/>
  <c r="S3922" i="7"/>
  <c r="P3923" i="7"/>
  <c r="Q3923" i="7"/>
  <c r="R3923" i="7"/>
  <c r="S3923" i="7"/>
  <c r="P3924" i="7"/>
  <c r="Q3924" i="7"/>
  <c r="R3924" i="7"/>
  <c r="S3924" i="7"/>
  <c r="P3925" i="7"/>
  <c r="Q3925" i="7"/>
  <c r="R3925" i="7"/>
  <c r="S3925" i="7"/>
  <c r="P3926" i="7"/>
  <c r="Q3926" i="7"/>
  <c r="R3926" i="7"/>
  <c r="S3926" i="7"/>
  <c r="P3927" i="7"/>
  <c r="Q3927" i="7"/>
  <c r="R3927" i="7"/>
  <c r="S3927" i="7"/>
  <c r="P3928" i="7"/>
  <c r="Q3928" i="7"/>
  <c r="R3928" i="7"/>
  <c r="S3928" i="7"/>
  <c r="P3929" i="7"/>
  <c r="Q3929" i="7"/>
  <c r="R3929" i="7"/>
  <c r="S3929" i="7"/>
  <c r="P3930" i="7"/>
  <c r="Q3930" i="7"/>
  <c r="R3930" i="7"/>
  <c r="S3930" i="7"/>
  <c r="P3931" i="7"/>
  <c r="Q3931" i="7"/>
  <c r="R3931" i="7"/>
  <c r="S3931" i="7"/>
  <c r="P3932" i="7"/>
  <c r="Q3932" i="7"/>
  <c r="R3932" i="7"/>
  <c r="S3932" i="7"/>
  <c r="P3933" i="7"/>
  <c r="Q3933" i="7"/>
  <c r="R3933" i="7"/>
  <c r="S3933" i="7"/>
  <c r="P3934" i="7"/>
  <c r="Q3934" i="7"/>
  <c r="R3934" i="7"/>
  <c r="S3934" i="7"/>
  <c r="P3935" i="7"/>
  <c r="Q3935" i="7"/>
  <c r="R3935" i="7"/>
  <c r="S3935" i="7"/>
  <c r="P3936" i="7"/>
  <c r="Q3936" i="7"/>
  <c r="R3936" i="7"/>
  <c r="S3936" i="7"/>
  <c r="P3937" i="7"/>
  <c r="Q3937" i="7"/>
  <c r="R3937" i="7"/>
  <c r="S3937" i="7"/>
  <c r="P3938" i="7"/>
  <c r="Q3938" i="7"/>
  <c r="R3938" i="7"/>
  <c r="S3938" i="7"/>
  <c r="P3939" i="7"/>
  <c r="Q3939" i="7"/>
  <c r="R3939" i="7"/>
  <c r="S3939" i="7"/>
  <c r="P3940" i="7"/>
  <c r="Q3940" i="7"/>
  <c r="R3940" i="7"/>
  <c r="S3940" i="7"/>
  <c r="P3941" i="7"/>
  <c r="Q3941" i="7"/>
  <c r="R3941" i="7"/>
  <c r="S3941" i="7"/>
  <c r="P3942" i="7"/>
  <c r="Q3942" i="7"/>
  <c r="R3942" i="7"/>
  <c r="S3942" i="7"/>
  <c r="P3943" i="7"/>
  <c r="Q3943" i="7"/>
  <c r="R3943" i="7"/>
  <c r="S3943" i="7"/>
  <c r="P3944" i="7"/>
  <c r="Q3944" i="7"/>
  <c r="R3944" i="7"/>
  <c r="S3944" i="7"/>
  <c r="P3945" i="7"/>
  <c r="Q3945" i="7"/>
  <c r="R3945" i="7"/>
  <c r="S3945" i="7"/>
  <c r="P3946" i="7"/>
  <c r="Q3946" i="7"/>
  <c r="R3946" i="7"/>
  <c r="S3946" i="7"/>
  <c r="P3947" i="7"/>
  <c r="Q3947" i="7"/>
  <c r="R3947" i="7"/>
  <c r="S3947" i="7"/>
  <c r="P3948" i="7"/>
  <c r="Q3948" i="7"/>
  <c r="R3948" i="7"/>
  <c r="S3948" i="7"/>
  <c r="P3949" i="7"/>
  <c r="Q3949" i="7"/>
  <c r="R3949" i="7"/>
  <c r="S3949" i="7"/>
  <c r="P3950" i="7"/>
  <c r="Q3950" i="7"/>
  <c r="R3950" i="7"/>
  <c r="S3950" i="7"/>
  <c r="P3951" i="7"/>
  <c r="Q3951" i="7"/>
  <c r="R3951" i="7"/>
  <c r="S3951" i="7"/>
  <c r="P3952" i="7"/>
  <c r="Q3952" i="7"/>
  <c r="R3952" i="7"/>
  <c r="S3952" i="7"/>
  <c r="P3953" i="7"/>
  <c r="Q3953" i="7"/>
  <c r="R3953" i="7"/>
  <c r="S3953" i="7"/>
  <c r="P3954" i="7"/>
  <c r="Q3954" i="7"/>
  <c r="R3954" i="7"/>
  <c r="S3954" i="7"/>
  <c r="P3955" i="7"/>
  <c r="Q3955" i="7"/>
  <c r="R3955" i="7"/>
  <c r="S3955" i="7"/>
  <c r="P3956" i="7"/>
  <c r="Q3956" i="7"/>
  <c r="R3956" i="7"/>
  <c r="S3956" i="7"/>
  <c r="P3957" i="7"/>
  <c r="Q3957" i="7"/>
  <c r="R3957" i="7"/>
  <c r="S3957" i="7"/>
  <c r="P3958" i="7"/>
  <c r="Q3958" i="7"/>
  <c r="R3958" i="7"/>
  <c r="S3958" i="7"/>
  <c r="P3959" i="7"/>
  <c r="Q3959" i="7"/>
  <c r="R3959" i="7"/>
  <c r="S3959" i="7"/>
  <c r="P3960" i="7"/>
  <c r="Q3960" i="7"/>
  <c r="R3960" i="7"/>
  <c r="S3960" i="7"/>
  <c r="P3961" i="7"/>
  <c r="Q3961" i="7"/>
  <c r="R3961" i="7"/>
  <c r="S3961" i="7"/>
  <c r="P3962" i="7"/>
  <c r="Q3962" i="7"/>
  <c r="R3962" i="7"/>
  <c r="S3962" i="7"/>
  <c r="P3963" i="7"/>
  <c r="Q3963" i="7"/>
  <c r="R3963" i="7"/>
  <c r="S3963" i="7"/>
  <c r="P3964" i="7"/>
  <c r="Q3964" i="7"/>
  <c r="R3964" i="7"/>
  <c r="S3964" i="7"/>
  <c r="P3965" i="7"/>
  <c r="Q3965" i="7"/>
  <c r="R3965" i="7"/>
  <c r="S3965" i="7"/>
  <c r="P3966" i="7"/>
  <c r="Q3966" i="7"/>
  <c r="R3966" i="7"/>
  <c r="S3966" i="7"/>
  <c r="P3967" i="7"/>
  <c r="Q3967" i="7"/>
  <c r="R3967" i="7"/>
  <c r="S3967" i="7"/>
  <c r="P3968" i="7"/>
  <c r="Q3968" i="7"/>
  <c r="R3968" i="7"/>
  <c r="S3968" i="7"/>
  <c r="P3969" i="7"/>
  <c r="Q3969" i="7"/>
  <c r="R3969" i="7"/>
  <c r="S3969" i="7"/>
  <c r="P3970" i="7"/>
  <c r="Q3970" i="7"/>
  <c r="R3970" i="7"/>
  <c r="S3970" i="7"/>
  <c r="P3971" i="7"/>
  <c r="Q3971" i="7"/>
  <c r="R3971" i="7"/>
  <c r="S3971" i="7"/>
  <c r="P3972" i="7"/>
  <c r="Q3972" i="7"/>
  <c r="R3972" i="7"/>
  <c r="S3972" i="7"/>
  <c r="P3973" i="7"/>
  <c r="Q3973" i="7"/>
  <c r="R3973" i="7"/>
  <c r="S3973" i="7"/>
  <c r="P3974" i="7"/>
  <c r="Q3974" i="7"/>
  <c r="R3974" i="7"/>
  <c r="S3974" i="7"/>
  <c r="P3975" i="7"/>
  <c r="Q3975" i="7"/>
  <c r="R3975" i="7"/>
  <c r="S3975" i="7"/>
  <c r="P3976" i="7"/>
  <c r="Q3976" i="7"/>
  <c r="R3976" i="7"/>
  <c r="S3976" i="7"/>
  <c r="P3977" i="7"/>
  <c r="Q3977" i="7"/>
  <c r="R3977" i="7"/>
  <c r="S3977" i="7"/>
  <c r="P3978" i="7"/>
  <c r="Q3978" i="7"/>
  <c r="R3978" i="7"/>
  <c r="S3978" i="7"/>
  <c r="P3979" i="7"/>
  <c r="Q3979" i="7"/>
  <c r="R3979" i="7"/>
  <c r="S3979" i="7"/>
  <c r="P3980" i="7"/>
  <c r="Q3980" i="7"/>
  <c r="R3980" i="7"/>
  <c r="S3980" i="7"/>
  <c r="P3981" i="7"/>
  <c r="Q3981" i="7"/>
  <c r="R3981" i="7"/>
  <c r="S3981" i="7"/>
  <c r="P3982" i="7"/>
  <c r="Q3982" i="7"/>
  <c r="R3982" i="7"/>
  <c r="S3982" i="7"/>
  <c r="P3983" i="7"/>
  <c r="Q3983" i="7"/>
  <c r="R3983" i="7"/>
  <c r="S3983" i="7"/>
  <c r="P3984" i="7"/>
  <c r="Q3984" i="7"/>
  <c r="R3984" i="7"/>
  <c r="S3984" i="7"/>
  <c r="P3985" i="7"/>
  <c r="Q3985" i="7"/>
  <c r="R3985" i="7"/>
  <c r="S3985" i="7"/>
  <c r="P3986" i="7"/>
  <c r="Q3986" i="7"/>
  <c r="R3986" i="7"/>
  <c r="S3986" i="7"/>
  <c r="P3987" i="7"/>
  <c r="Q3987" i="7"/>
  <c r="R3987" i="7"/>
  <c r="S3987" i="7"/>
  <c r="P3988" i="7"/>
  <c r="Q3988" i="7"/>
  <c r="R3988" i="7"/>
  <c r="S3988" i="7"/>
  <c r="P3989" i="7"/>
  <c r="Q3989" i="7"/>
  <c r="R3989" i="7"/>
  <c r="S3989" i="7"/>
  <c r="P3990" i="7"/>
  <c r="Q3990" i="7"/>
  <c r="R3990" i="7"/>
  <c r="S3990" i="7"/>
  <c r="P3991" i="7"/>
  <c r="Q3991" i="7"/>
  <c r="R3991" i="7"/>
  <c r="S3991" i="7"/>
  <c r="P3992" i="7"/>
  <c r="Q3992" i="7"/>
  <c r="R3992" i="7"/>
  <c r="S3992" i="7"/>
  <c r="P3993" i="7"/>
  <c r="Q3993" i="7"/>
  <c r="R3993" i="7"/>
  <c r="S3993" i="7"/>
  <c r="P3994" i="7"/>
  <c r="Q3994" i="7"/>
  <c r="R3994" i="7"/>
  <c r="S3994" i="7"/>
  <c r="P3995" i="7"/>
  <c r="Q3995" i="7"/>
  <c r="R3995" i="7"/>
  <c r="S3995" i="7"/>
  <c r="P3996" i="7"/>
  <c r="Q3996" i="7"/>
  <c r="R3996" i="7"/>
  <c r="S3996" i="7"/>
  <c r="P3997" i="7"/>
  <c r="Q3997" i="7"/>
  <c r="R3997" i="7"/>
  <c r="S3997" i="7"/>
  <c r="P3998" i="7"/>
  <c r="Q3998" i="7"/>
  <c r="R3998" i="7"/>
  <c r="S3998" i="7"/>
  <c r="P3999" i="7"/>
  <c r="Q3999" i="7"/>
  <c r="R3999" i="7"/>
  <c r="S3999" i="7"/>
  <c r="P4000" i="7"/>
  <c r="Q4000" i="7"/>
  <c r="R4000" i="7"/>
  <c r="S4000" i="7"/>
  <c r="P4001" i="7"/>
  <c r="Q4001" i="7"/>
  <c r="R4001" i="7"/>
  <c r="S4001" i="7"/>
  <c r="P4002" i="7"/>
  <c r="Q4002" i="7"/>
  <c r="R4002" i="7"/>
  <c r="S4002" i="7"/>
  <c r="P4003" i="7"/>
  <c r="Q4003" i="7"/>
  <c r="R4003" i="7"/>
  <c r="S4003" i="7"/>
  <c r="P4004" i="7"/>
  <c r="Q4004" i="7"/>
  <c r="R4004" i="7"/>
  <c r="S4004" i="7"/>
  <c r="P4005" i="7"/>
  <c r="Q4005" i="7"/>
  <c r="R4005" i="7"/>
  <c r="S4005" i="7"/>
  <c r="P4006" i="7"/>
  <c r="Q4006" i="7"/>
  <c r="R4006" i="7"/>
  <c r="S4006" i="7"/>
  <c r="P4007" i="7"/>
  <c r="Q4007" i="7"/>
  <c r="R4007" i="7"/>
  <c r="S4007" i="7"/>
  <c r="P4008" i="7"/>
  <c r="Q4008" i="7"/>
  <c r="R4008" i="7"/>
  <c r="S4008" i="7"/>
  <c r="P4009" i="7"/>
  <c r="Q4009" i="7"/>
  <c r="R4009" i="7"/>
  <c r="S4009" i="7"/>
  <c r="P4010" i="7"/>
  <c r="Q4010" i="7"/>
  <c r="R4010" i="7"/>
  <c r="S4010" i="7"/>
  <c r="P4011" i="7"/>
  <c r="Q4011" i="7"/>
  <c r="R4011" i="7"/>
  <c r="S4011" i="7"/>
  <c r="P4012" i="7"/>
  <c r="Q4012" i="7"/>
  <c r="R4012" i="7"/>
  <c r="S4012" i="7"/>
  <c r="P4013" i="7"/>
  <c r="Q4013" i="7"/>
  <c r="R4013" i="7"/>
  <c r="S4013" i="7"/>
  <c r="P4014" i="7"/>
  <c r="Q4014" i="7"/>
  <c r="R4014" i="7"/>
  <c r="S4014" i="7"/>
  <c r="P4015" i="7"/>
  <c r="Q4015" i="7"/>
  <c r="R4015" i="7"/>
  <c r="S4015" i="7"/>
  <c r="P4016" i="7"/>
  <c r="Q4016" i="7"/>
  <c r="R4016" i="7"/>
  <c r="S4016" i="7"/>
  <c r="P4017" i="7"/>
  <c r="Q4017" i="7"/>
  <c r="R4017" i="7"/>
  <c r="S4017" i="7"/>
  <c r="P4018" i="7"/>
  <c r="Q4018" i="7"/>
  <c r="R4018" i="7"/>
  <c r="S4018" i="7"/>
  <c r="P4019" i="7"/>
  <c r="Q4019" i="7"/>
  <c r="R4019" i="7"/>
  <c r="S4019" i="7"/>
  <c r="P4020" i="7"/>
  <c r="Q4020" i="7"/>
  <c r="R4020" i="7"/>
  <c r="S4020" i="7"/>
  <c r="P4021" i="7"/>
  <c r="Q4021" i="7"/>
  <c r="R4021" i="7"/>
  <c r="S4021" i="7"/>
  <c r="P4022" i="7"/>
  <c r="Q4022" i="7"/>
  <c r="R4022" i="7"/>
  <c r="S4022" i="7"/>
  <c r="P4023" i="7"/>
  <c r="Q4023" i="7"/>
  <c r="R4023" i="7"/>
  <c r="S4023" i="7"/>
  <c r="P4024" i="7"/>
  <c r="Q4024" i="7"/>
  <c r="R4024" i="7"/>
  <c r="S4024" i="7"/>
  <c r="P4025" i="7"/>
  <c r="Q4025" i="7"/>
  <c r="R4025" i="7"/>
  <c r="S4025" i="7"/>
  <c r="P4026" i="7"/>
  <c r="Q4026" i="7"/>
  <c r="R4026" i="7"/>
  <c r="S4026" i="7"/>
  <c r="P4027" i="7"/>
  <c r="Q4027" i="7"/>
  <c r="R4027" i="7"/>
  <c r="S4027" i="7"/>
  <c r="P4028" i="7"/>
  <c r="Q4028" i="7"/>
  <c r="R4028" i="7"/>
  <c r="S4028" i="7"/>
  <c r="P4029" i="7"/>
  <c r="Q4029" i="7"/>
  <c r="R4029" i="7"/>
  <c r="S4029" i="7"/>
  <c r="P4030" i="7"/>
  <c r="Q4030" i="7"/>
  <c r="R4030" i="7"/>
  <c r="S4030" i="7"/>
  <c r="P4031" i="7"/>
  <c r="Q4031" i="7"/>
  <c r="R4031" i="7"/>
  <c r="S4031" i="7"/>
  <c r="P4032" i="7"/>
  <c r="Q4032" i="7"/>
  <c r="R4032" i="7"/>
  <c r="S4032" i="7"/>
  <c r="P4033" i="7"/>
  <c r="Q4033" i="7"/>
  <c r="R4033" i="7"/>
  <c r="S4033" i="7"/>
  <c r="P4034" i="7"/>
  <c r="Q4034" i="7"/>
  <c r="R4034" i="7"/>
  <c r="S4034" i="7"/>
  <c r="P4035" i="7"/>
  <c r="Q4035" i="7"/>
  <c r="R4035" i="7"/>
  <c r="S4035" i="7"/>
  <c r="P4036" i="7"/>
  <c r="Q4036" i="7"/>
  <c r="R4036" i="7"/>
  <c r="S4036" i="7"/>
  <c r="P4037" i="7"/>
  <c r="Q4037" i="7"/>
  <c r="R4037" i="7"/>
  <c r="S4037" i="7"/>
  <c r="P4038" i="7"/>
  <c r="Q4038" i="7"/>
  <c r="R4038" i="7"/>
  <c r="S4038" i="7"/>
  <c r="P4039" i="7"/>
  <c r="Q4039" i="7"/>
  <c r="R4039" i="7"/>
  <c r="S4039" i="7"/>
  <c r="P4040" i="7"/>
  <c r="Q4040" i="7"/>
  <c r="R4040" i="7"/>
  <c r="S4040" i="7"/>
  <c r="P4041" i="7"/>
  <c r="Q4041" i="7"/>
  <c r="R4041" i="7"/>
  <c r="S4041" i="7"/>
  <c r="P4042" i="7"/>
  <c r="Q4042" i="7"/>
  <c r="R4042" i="7"/>
  <c r="S4042" i="7"/>
  <c r="P4043" i="7"/>
  <c r="Q4043" i="7"/>
  <c r="R4043" i="7"/>
  <c r="S4043" i="7"/>
  <c r="P4044" i="7"/>
  <c r="Q4044" i="7"/>
  <c r="R4044" i="7"/>
  <c r="S4044" i="7"/>
  <c r="P4045" i="7"/>
  <c r="Q4045" i="7"/>
  <c r="R4045" i="7"/>
  <c r="S4045" i="7"/>
  <c r="P4046" i="7"/>
  <c r="Q4046" i="7"/>
  <c r="R4046" i="7"/>
  <c r="S4046" i="7"/>
  <c r="P4047" i="7"/>
  <c r="Q4047" i="7"/>
  <c r="R4047" i="7"/>
  <c r="S4047" i="7"/>
  <c r="P4048" i="7"/>
  <c r="Q4048" i="7"/>
  <c r="R4048" i="7"/>
  <c r="S4048" i="7"/>
  <c r="P4049" i="7"/>
  <c r="Q4049" i="7"/>
  <c r="R4049" i="7"/>
  <c r="S4049" i="7"/>
  <c r="P4050" i="7"/>
  <c r="Q4050" i="7"/>
  <c r="R4050" i="7"/>
  <c r="S4050" i="7"/>
  <c r="P4051" i="7"/>
  <c r="Q4051" i="7"/>
  <c r="R4051" i="7"/>
  <c r="S4051" i="7"/>
  <c r="P4052" i="7"/>
  <c r="Q4052" i="7"/>
  <c r="R4052" i="7"/>
  <c r="S4052" i="7"/>
  <c r="P4053" i="7"/>
  <c r="Q4053" i="7"/>
  <c r="R4053" i="7"/>
  <c r="S4053" i="7"/>
  <c r="P4054" i="7"/>
  <c r="Q4054" i="7"/>
  <c r="R4054" i="7"/>
  <c r="S4054" i="7"/>
  <c r="P4055" i="7"/>
  <c r="Q4055" i="7"/>
  <c r="R4055" i="7"/>
  <c r="S4055" i="7"/>
  <c r="P4056" i="7"/>
  <c r="Q4056" i="7"/>
  <c r="R4056" i="7"/>
  <c r="S4056" i="7"/>
  <c r="P4057" i="7"/>
  <c r="Q4057" i="7"/>
  <c r="R4057" i="7"/>
  <c r="S4057" i="7"/>
  <c r="P4058" i="7"/>
  <c r="Q4058" i="7"/>
  <c r="R4058" i="7"/>
  <c r="S4058" i="7"/>
  <c r="P4059" i="7"/>
  <c r="Q4059" i="7"/>
  <c r="R4059" i="7"/>
  <c r="S4059" i="7"/>
  <c r="P4060" i="7"/>
  <c r="Q4060" i="7"/>
  <c r="R4060" i="7"/>
  <c r="S4060" i="7"/>
  <c r="P4061" i="7"/>
  <c r="Q4061" i="7"/>
  <c r="R4061" i="7"/>
  <c r="S4061" i="7"/>
  <c r="P4062" i="7"/>
  <c r="Q4062" i="7"/>
  <c r="R4062" i="7"/>
  <c r="S4062" i="7"/>
  <c r="P4063" i="7"/>
  <c r="Q4063" i="7"/>
  <c r="R4063" i="7"/>
  <c r="S4063" i="7"/>
  <c r="P4064" i="7"/>
  <c r="Q4064" i="7"/>
  <c r="R4064" i="7"/>
  <c r="S4064" i="7"/>
  <c r="P4065" i="7"/>
  <c r="Q4065" i="7"/>
  <c r="R4065" i="7"/>
  <c r="S4065" i="7"/>
  <c r="P4066" i="7"/>
  <c r="Q4066" i="7"/>
  <c r="R4066" i="7"/>
  <c r="S4066" i="7"/>
  <c r="P4067" i="7"/>
  <c r="Q4067" i="7"/>
  <c r="R4067" i="7"/>
  <c r="S4067" i="7"/>
  <c r="P4068" i="7"/>
  <c r="Q4068" i="7"/>
  <c r="R4068" i="7"/>
  <c r="S4068" i="7"/>
  <c r="P4069" i="7"/>
  <c r="Q4069" i="7"/>
  <c r="R4069" i="7"/>
  <c r="S4069" i="7"/>
  <c r="P4070" i="7"/>
  <c r="Q4070" i="7"/>
  <c r="R4070" i="7"/>
  <c r="S4070" i="7"/>
  <c r="P4071" i="7"/>
  <c r="Q4071" i="7"/>
  <c r="R4071" i="7"/>
  <c r="S4071" i="7"/>
  <c r="P4072" i="7"/>
  <c r="Q4072" i="7"/>
  <c r="R4072" i="7"/>
  <c r="S4072" i="7"/>
  <c r="P4073" i="7"/>
  <c r="Q4073" i="7"/>
  <c r="R4073" i="7"/>
  <c r="S4073" i="7"/>
  <c r="P4074" i="7"/>
  <c r="Q4074" i="7"/>
  <c r="R4074" i="7"/>
  <c r="S4074" i="7"/>
  <c r="P4075" i="7"/>
  <c r="Q4075" i="7"/>
  <c r="R4075" i="7"/>
  <c r="S4075" i="7"/>
  <c r="P4076" i="7"/>
  <c r="Q4076" i="7"/>
  <c r="R4076" i="7"/>
  <c r="S4076" i="7"/>
  <c r="P4077" i="7"/>
  <c r="Q4077" i="7"/>
  <c r="R4077" i="7"/>
  <c r="S4077" i="7"/>
  <c r="P4078" i="7"/>
  <c r="Q4078" i="7"/>
  <c r="R4078" i="7"/>
  <c r="S4078" i="7"/>
  <c r="P4079" i="7"/>
  <c r="Q4079" i="7"/>
  <c r="R4079" i="7"/>
  <c r="S4079" i="7"/>
  <c r="P4080" i="7"/>
  <c r="Q4080" i="7"/>
  <c r="R4080" i="7"/>
  <c r="S4080" i="7"/>
  <c r="P4081" i="7"/>
  <c r="Q4081" i="7"/>
  <c r="R4081" i="7"/>
  <c r="S4081" i="7"/>
  <c r="P4082" i="7"/>
  <c r="Q4082" i="7"/>
  <c r="R4082" i="7"/>
  <c r="S4082" i="7"/>
  <c r="P4083" i="7"/>
  <c r="Q4083" i="7"/>
  <c r="R4083" i="7"/>
  <c r="S4083" i="7"/>
  <c r="P4084" i="7"/>
  <c r="Q4084" i="7"/>
  <c r="R4084" i="7"/>
  <c r="S4084" i="7"/>
  <c r="P4085" i="7"/>
  <c r="Q4085" i="7"/>
  <c r="R4085" i="7"/>
  <c r="S4085" i="7"/>
  <c r="P4086" i="7"/>
  <c r="Q4086" i="7"/>
  <c r="R4086" i="7"/>
  <c r="S4086" i="7"/>
  <c r="P4087" i="7"/>
  <c r="Q4087" i="7"/>
  <c r="R4087" i="7"/>
  <c r="S4087" i="7"/>
  <c r="P4088" i="7"/>
  <c r="Q4088" i="7"/>
  <c r="R4088" i="7"/>
  <c r="S4088" i="7"/>
  <c r="P4089" i="7"/>
  <c r="Q4089" i="7"/>
  <c r="R4089" i="7"/>
  <c r="S4089" i="7"/>
  <c r="P4090" i="7"/>
  <c r="Q4090" i="7"/>
  <c r="R4090" i="7"/>
  <c r="S4090" i="7"/>
  <c r="P4091" i="7"/>
  <c r="Q4091" i="7"/>
  <c r="R4091" i="7"/>
  <c r="S4091" i="7"/>
  <c r="P4092" i="7"/>
  <c r="Q4092" i="7"/>
  <c r="R4092" i="7"/>
  <c r="S4092" i="7"/>
  <c r="P4093" i="7"/>
  <c r="Q4093" i="7"/>
  <c r="R4093" i="7"/>
  <c r="S4093" i="7"/>
  <c r="P4094" i="7"/>
  <c r="Q4094" i="7"/>
  <c r="R4094" i="7"/>
  <c r="S4094" i="7"/>
  <c r="P4095" i="7"/>
  <c r="Q4095" i="7"/>
  <c r="R4095" i="7"/>
  <c r="S4095" i="7"/>
  <c r="P4096" i="7"/>
  <c r="Q4096" i="7"/>
  <c r="R4096" i="7"/>
  <c r="S4096" i="7"/>
  <c r="P4097" i="7"/>
  <c r="Q4097" i="7"/>
  <c r="R4097" i="7"/>
  <c r="S4097" i="7"/>
  <c r="P4098" i="7"/>
  <c r="Q4098" i="7"/>
  <c r="R4098" i="7"/>
  <c r="S4098" i="7"/>
  <c r="P4099" i="7"/>
  <c r="Q4099" i="7"/>
  <c r="R4099" i="7"/>
  <c r="S4099" i="7"/>
  <c r="P4100" i="7"/>
  <c r="Q4100" i="7"/>
  <c r="R4100" i="7"/>
  <c r="S4100" i="7"/>
  <c r="P4101" i="7"/>
  <c r="Q4101" i="7"/>
  <c r="R4101" i="7"/>
  <c r="S4101" i="7"/>
  <c r="P4102" i="7"/>
  <c r="Q4102" i="7"/>
  <c r="R4102" i="7"/>
  <c r="S4102" i="7"/>
  <c r="P4103" i="7"/>
  <c r="Q4103" i="7"/>
  <c r="R4103" i="7"/>
  <c r="S4103" i="7"/>
  <c r="P4104" i="7"/>
  <c r="Q4104" i="7"/>
  <c r="R4104" i="7"/>
  <c r="S4104" i="7"/>
  <c r="P4105" i="7"/>
  <c r="Q4105" i="7"/>
  <c r="R4105" i="7"/>
  <c r="S4105" i="7"/>
  <c r="P4106" i="7"/>
  <c r="Q4106" i="7"/>
  <c r="R4106" i="7"/>
  <c r="S4106" i="7"/>
  <c r="P4107" i="7"/>
  <c r="Q4107" i="7"/>
  <c r="R4107" i="7"/>
  <c r="S4107" i="7"/>
  <c r="P4108" i="7"/>
  <c r="Q4108" i="7"/>
  <c r="R4108" i="7"/>
  <c r="S4108" i="7"/>
  <c r="P4109" i="7"/>
  <c r="Q4109" i="7"/>
  <c r="R4109" i="7"/>
  <c r="S4109" i="7"/>
  <c r="P4110" i="7"/>
  <c r="Q4110" i="7"/>
  <c r="R4110" i="7"/>
  <c r="S4110" i="7"/>
  <c r="P4111" i="7"/>
  <c r="Q4111" i="7"/>
  <c r="R4111" i="7"/>
  <c r="S4111" i="7"/>
  <c r="P4112" i="7"/>
  <c r="Q4112" i="7"/>
  <c r="R4112" i="7"/>
  <c r="S4112" i="7"/>
  <c r="P4113" i="7"/>
  <c r="Q4113" i="7"/>
  <c r="R4113" i="7"/>
  <c r="S4113" i="7"/>
  <c r="P4114" i="7"/>
  <c r="Q4114" i="7"/>
  <c r="R4114" i="7"/>
  <c r="S4114" i="7"/>
  <c r="P4115" i="7"/>
  <c r="Q4115" i="7"/>
  <c r="R4115" i="7"/>
  <c r="S4115" i="7"/>
  <c r="P4116" i="7"/>
  <c r="Q4116" i="7"/>
  <c r="R4116" i="7"/>
  <c r="S4116" i="7"/>
  <c r="P4117" i="7"/>
  <c r="Q4117" i="7"/>
  <c r="R4117" i="7"/>
  <c r="S4117" i="7"/>
  <c r="P4118" i="7"/>
  <c r="Q4118" i="7"/>
  <c r="R4118" i="7"/>
  <c r="S4118" i="7"/>
  <c r="P4119" i="7"/>
  <c r="Q4119" i="7"/>
  <c r="R4119" i="7"/>
  <c r="S4119" i="7"/>
  <c r="P4120" i="7"/>
  <c r="Q4120" i="7"/>
  <c r="R4120" i="7"/>
  <c r="S4120" i="7"/>
  <c r="P4121" i="7"/>
  <c r="Q4121" i="7"/>
  <c r="R4121" i="7"/>
  <c r="S4121" i="7"/>
  <c r="P4122" i="7"/>
  <c r="Q4122" i="7"/>
  <c r="R4122" i="7"/>
  <c r="S4122" i="7"/>
  <c r="P4123" i="7"/>
  <c r="Q4123" i="7"/>
  <c r="R4123" i="7"/>
  <c r="S4123" i="7"/>
  <c r="P4124" i="7"/>
  <c r="Q4124" i="7"/>
  <c r="R4124" i="7"/>
  <c r="S4124" i="7"/>
  <c r="P4125" i="7"/>
  <c r="Q4125" i="7"/>
  <c r="R4125" i="7"/>
  <c r="S4125" i="7"/>
  <c r="P4126" i="7"/>
  <c r="Q4126" i="7"/>
  <c r="R4126" i="7"/>
  <c r="S4126" i="7"/>
  <c r="P4127" i="7"/>
  <c r="Q4127" i="7"/>
  <c r="R4127" i="7"/>
  <c r="S4127" i="7"/>
  <c r="P4128" i="7"/>
  <c r="Q4128" i="7"/>
  <c r="R4128" i="7"/>
  <c r="S4128" i="7"/>
  <c r="P4129" i="7"/>
  <c r="Q4129" i="7"/>
  <c r="R4129" i="7"/>
  <c r="S4129" i="7"/>
  <c r="P4130" i="7"/>
  <c r="Q4130" i="7"/>
  <c r="R4130" i="7"/>
  <c r="S4130" i="7"/>
  <c r="P4131" i="7"/>
  <c r="Q4131" i="7"/>
  <c r="R4131" i="7"/>
  <c r="S4131" i="7"/>
  <c r="P4132" i="7"/>
  <c r="Q4132" i="7"/>
  <c r="R4132" i="7"/>
  <c r="S4132" i="7"/>
  <c r="P4133" i="7"/>
  <c r="Q4133" i="7"/>
  <c r="R4133" i="7"/>
  <c r="S4133" i="7"/>
  <c r="P4134" i="7"/>
  <c r="Q4134" i="7"/>
  <c r="R4134" i="7"/>
  <c r="S4134" i="7"/>
  <c r="P4135" i="7"/>
  <c r="Q4135" i="7"/>
  <c r="R4135" i="7"/>
  <c r="S4135" i="7"/>
  <c r="P4136" i="7"/>
  <c r="Q4136" i="7"/>
  <c r="R4136" i="7"/>
  <c r="S4136" i="7"/>
  <c r="P4137" i="7"/>
  <c r="Q4137" i="7"/>
  <c r="R4137" i="7"/>
  <c r="S4137" i="7"/>
  <c r="P4138" i="7"/>
  <c r="Q4138" i="7"/>
  <c r="R4138" i="7"/>
  <c r="S4138" i="7"/>
  <c r="P4139" i="7"/>
  <c r="Q4139" i="7"/>
  <c r="R4139" i="7"/>
  <c r="S4139" i="7"/>
  <c r="P4140" i="7"/>
  <c r="Q4140" i="7"/>
  <c r="R4140" i="7"/>
  <c r="S4140" i="7"/>
  <c r="P4141" i="7"/>
  <c r="Q4141" i="7"/>
  <c r="R4141" i="7"/>
  <c r="S4141" i="7"/>
  <c r="P4142" i="7"/>
  <c r="Q4142" i="7"/>
  <c r="R4142" i="7"/>
  <c r="S4142" i="7"/>
  <c r="P4143" i="7"/>
  <c r="Q4143" i="7"/>
  <c r="R4143" i="7"/>
  <c r="S4143" i="7"/>
  <c r="P4144" i="7"/>
  <c r="Q4144" i="7"/>
  <c r="R4144" i="7"/>
  <c r="S4144" i="7"/>
  <c r="P4145" i="7"/>
  <c r="Q4145" i="7"/>
  <c r="R4145" i="7"/>
  <c r="S4145" i="7"/>
  <c r="P4146" i="7"/>
  <c r="Q4146" i="7"/>
  <c r="R4146" i="7"/>
  <c r="S4146" i="7"/>
  <c r="P4147" i="7"/>
  <c r="Q4147" i="7"/>
  <c r="R4147" i="7"/>
  <c r="S4147" i="7"/>
  <c r="P4148" i="7"/>
  <c r="Q4148" i="7"/>
  <c r="R4148" i="7"/>
  <c r="S4148" i="7"/>
  <c r="P4149" i="7"/>
  <c r="Q4149" i="7"/>
  <c r="R4149" i="7"/>
  <c r="S4149" i="7"/>
  <c r="P4150" i="7"/>
  <c r="Q4150" i="7"/>
  <c r="R4150" i="7"/>
  <c r="S4150" i="7"/>
  <c r="P4151" i="7"/>
  <c r="Q4151" i="7"/>
  <c r="R4151" i="7"/>
  <c r="S4151" i="7"/>
  <c r="P4152" i="7"/>
  <c r="Q4152" i="7"/>
  <c r="R4152" i="7"/>
  <c r="S4152" i="7"/>
  <c r="P4153" i="7"/>
  <c r="Q4153" i="7"/>
  <c r="R4153" i="7"/>
  <c r="S4153" i="7"/>
  <c r="P4154" i="7"/>
  <c r="Q4154" i="7"/>
  <c r="R4154" i="7"/>
  <c r="S4154" i="7"/>
  <c r="P4155" i="7"/>
  <c r="Q4155" i="7"/>
  <c r="R4155" i="7"/>
  <c r="S4155" i="7"/>
  <c r="P4156" i="7"/>
  <c r="Q4156" i="7"/>
  <c r="R4156" i="7"/>
  <c r="S4156" i="7"/>
  <c r="P4157" i="7"/>
  <c r="Q4157" i="7"/>
  <c r="R4157" i="7"/>
  <c r="S4157" i="7"/>
  <c r="P4158" i="7"/>
  <c r="Q4158" i="7"/>
  <c r="R4158" i="7"/>
  <c r="S4158" i="7"/>
  <c r="P4159" i="7"/>
  <c r="Q4159" i="7"/>
  <c r="R4159" i="7"/>
  <c r="S4159" i="7"/>
  <c r="P4160" i="7"/>
  <c r="Q4160" i="7"/>
  <c r="R4160" i="7"/>
  <c r="S4160" i="7"/>
  <c r="P4161" i="7"/>
  <c r="Q4161" i="7"/>
  <c r="R4161" i="7"/>
  <c r="S4161" i="7"/>
  <c r="P4162" i="7"/>
  <c r="Q4162" i="7"/>
  <c r="R4162" i="7"/>
  <c r="S4162" i="7"/>
  <c r="P4163" i="7"/>
  <c r="Q4163" i="7"/>
  <c r="R4163" i="7"/>
  <c r="S4163" i="7"/>
  <c r="P4164" i="7"/>
  <c r="Q4164" i="7"/>
  <c r="R4164" i="7"/>
  <c r="S4164" i="7"/>
  <c r="P4165" i="7"/>
  <c r="Q4165" i="7"/>
  <c r="R4165" i="7"/>
  <c r="S4165" i="7"/>
  <c r="P4166" i="7"/>
  <c r="Q4166" i="7"/>
  <c r="R4166" i="7"/>
  <c r="S4166" i="7"/>
  <c r="P4167" i="7"/>
  <c r="Q4167" i="7"/>
  <c r="R4167" i="7"/>
  <c r="S4167" i="7"/>
  <c r="P4168" i="7"/>
  <c r="Q4168" i="7"/>
  <c r="R4168" i="7"/>
  <c r="S4168" i="7"/>
  <c r="P4169" i="7"/>
  <c r="Q4169" i="7"/>
  <c r="R4169" i="7"/>
  <c r="S4169" i="7"/>
  <c r="P4170" i="7"/>
  <c r="Q4170" i="7"/>
  <c r="R4170" i="7"/>
  <c r="S4170" i="7"/>
  <c r="P4171" i="7"/>
  <c r="Q4171" i="7"/>
  <c r="R4171" i="7"/>
  <c r="S4171" i="7"/>
  <c r="P4172" i="7"/>
  <c r="Q4172" i="7"/>
  <c r="R4172" i="7"/>
  <c r="S4172" i="7"/>
  <c r="P4173" i="7"/>
  <c r="Q4173" i="7"/>
  <c r="R4173" i="7"/>
  <c r="S4173" i="7"/>
  <c r="P4174" i="7"/>
  <c r="Q4174" i="7"/>
  <c r="R4174" i="7"/>
  <c r="S4174" i="7"/>
  <c r="P4175" i="7"/>
  <c r="Q4175" i="7"/>
  <c r="R4175" i="7"/>
  <c r="S4175" i="7"/>
  <c r="P4176" i="7"/>
  <c r="Q4176" i="7"/>
  <c r="R4176" i="7"/>
  <c r="S4176" i="7"/>
  <c r="P4177" i="7"/>
  <c r="Q4177" i="7"/>
  <c r="R4177" i="7"/>
  <c r="S4177" i="7"/>
  <c r="P4178" i="7"/>
  <c r="Q4178" i="7"/>
  <c r="R4178" i="7"/>
  <c r="S4178" i="7"/>
  <c r="P4179" i="7"/>
  <c r="Q4179" i="7"/>
  <c r="R4179" i="7"/>
  <c r="S4179" i="7"/>
  <c r="P4180" i="7"/>
  <c r="Q4180" i="7"/>
  <c r="R4180" i="7"/>
  <c r="S4180" i="7"/>
  <c r="P4181" i="7"/>
  <c r="Q4181" i="7"/>
  <c r="R4181" i="7"/>
  <c r="S4181" i="7"/>
  <c r="P4182" i="7"/>
  <c r="Q4182" i="7"/>
  <c r="R4182" i="7"/>
  <c r="S4182" i="7"/>
  <c r="P4183" i="7"/>
  <c r="Q4183" i="7"/>
  <c r="R4183" i="7"/>
  <c r="S4183" i="7"/>
  <c r="P4184" i="7"/>
  <c r="Q4184" i="7"/>
  <c r="R4184" i="7"/>
  <c r="S4184" i="7"/>
  <c r="P4185" i="7"/>
  <c r="Q4185" i="7"/>
  <c r="R4185" i="7"/>
  <c r="S4185" i="7"/>
  <c r="P4186" i="7"/>
  <c r="Q4186" i="7"/>
  <c r="R4186" i="7"/>
  <c r="S4186" i="7"/>
  <c r="P4187" i="7"/>
  <c r="Q4187" i="7"/>
  <c r="R4187" i="7"/>
  <c r="S4187" i="7"/>
  <c r="P4188" i="7"/>
  <c r="Q4188" i="7"/>
  <c r="R4188" i="7"/>
  <c r="S4188" i="7"/>
  <c r="P4189" i="7"/>
  <c r="Q4189" i="7"/>
  <c r="R4189" i="7"/>
  <c r="S4189" i="7"/>
  <c r="P4190" i="7"/>
  <c r="Q4190" i="7"/>
  <c r="R4190" i="7"/>
  <c r="S4190" i="7"/>
  <c r="P4191" i="7"/>
  <c r="Q4191" i="7"/>
  <c r="R4191" i="7"/>
  <c r="S4191" i="7"/>
  <c r="P4192" i="7"/>
  <c r="Q4192" i="7"/>
  <c r="R4192" i="7"/>
  <c r="S4192" i="7"/>
  <c r="P4193" i="7"/>
  <c r="Q4193" i="7"/>
  <c r="R4193" i="7"/>
  <c r="S4193" i="7"/>
  <c r="P4194" i="7"/>
  <c r="Q4194" i="7"/>
  <c r="R4194" i="7"/>
  <c r="S4194" i="7"/>
  <c r="P4195" i="7"/>
  <c r="Q4195" i="7"/>
  <c r="R4195" i="7"/>
  <c r="S4195" i="7"/>
  <c r="P4196" i="7"/>
  <c r="Q4196" i="7"/>
  <c r="R4196" i="7"/>
  <c r="S4196" i="7"/>
  <c r="P4197" i="7"/>
  <c r="Q4197" i="7"/>
  <c r="R4197" i="7"/>
  <c r="S4197" i="7"/>
  <c r="P4198" i="7"/>
  <c r="Q4198" i="7"/>
  <c r="R4198" i="7"/>
  <c r="S4198" i="7"/>
  <c r="P4199" i="7"/>
  <c r="Q4199" i="7"/>
  <c r="R4199" i="7"/>
  <c r="S4199" i="7"/>
  <c r="P4200" i="7"/>
  <c r="Q4200" i="7"/>
  <c r="R4200" i="7"/>
  <c r="S4200" i="7"/>
  <c r="P4201" i="7"/>
  <c r="Q4201" i="7"/>
  <c r="R4201" i="7"/>
  <c r="S4201" i="7"/>
  <c r="P4202" i="7"/>
  <c r="Q4202" i="7"/>
  <c r="R4202" i="7"/>
  <c r="S4202" i="7"/>
  <c r="P4203" i="7"/>
  <c r="Q4203" i="7"/>
  <c r="R4203" i="7"/>
  <c r="S4203" i="7"/>
  <c r="P4204" i="7"/>
  <c r="Q4204" i="7"/>
  <c r="R4204" i="7"/>
  <c r="S4204" i="7"/>
  <c r="P4205" i="7"/>
  <c r="Q4205" i="7"/>
  <c r="R4205" i="7"/>
  <c r="S4205" i="7"/>
  <c r="P4206" i="7"/>
  <c r="Q4206" i="7"/>
  <c r="R4206" i="7"/>
  <c r="S4206" i="7"/>
  <c r="P4207" i="7"/>
  <c r="Q4207" i="7"/>
  <c r="R4207" i="7"/>
  <c r="S4207" i="7"/>
  <c r="P4208" i="7"/>
  <c r="Q4208" i="7"/>
  <c r="R4208" i="7"/>
  <c r="S4208" i="7"/>
  <c r="P4209" i="7"/>
  <c r="Q4209" i="7"/>
  <c r="R4209" i="7"/>
  <c r="S4209" i="7"/>
  <c r="P4210" i="7"/>
  <c r="Q4210" i="7"/>
  <c r="R4210" i="7"/>
  <c r="S4210" i="7"/>
  <c r="P4211" i="7"/>
  <c r="Q4211" i="7"/>
  <c r="R4211" i="7"/>
  <c r="S4211" i="7"/>
  <c r="P4212" i="7"/>
  <c r="Q4212" i="7"/>
  <c r="R4212" i="7"/>
  <c r="S4212" i="7"/>
  <c r="P4213" i="7"/>
  <c r="Q4213" i="7"/>
  <c r="R4213" i="7"/>
  <c r="S4213" i="7"/>
  <c r="P4214" i="7"/>
  <c r="Q4214" i="7"/>
  <c r="R4214" i="7"/>
  <c r="S4214" i="7"/>
  <c r="P4215" i="7"/>
  <c r="Q4215" i="7"/>
  <c r="R4215" i="7"/>
  <c r="S4215" i="7"/>
  <c r="P4216" i="7"/>
  <c r="Q4216" i="7"/>
  <c r="R4216" i="7"/>
  <c r="S4216" i="7"/>
  <c r="P4217" i="7"/>
  <c r="Q4217" i="7"/>
  <c r="R4217" i="7"/>
  <c r="S4217" i="7"/>
  <c r="P4218" i="7"/>
  <c r="Q4218" i="7"/>
  <c r="R4218" i="7"/>
  <c r="S4218" i="7"/>
  <c r="P4219" i="7"/>
  <c r="Q4219" i="7"/>
  <c r="R4219" i="7"/>
  <c r="S4219" i="7"/>
  <c r="P4220" i="7"/>
  <c r="Q4220" i="7"/>
  <c r="R4220" i="7"/>
  <c r="S4220" i="7"/>
  <c r="P4221" i="7"/>
  <c r="Q4221" i="7"/>
  <c r="R4221" i="7"/>
  <c r="S4221" i="7"/>
  <c r="P4222" i="7"/>
  <c r="Q4222" i="7"/>
  <c r="R4222" i="7"/>
  <c r="S4222" i="7"/>
  <c r="P4223" i="7"/>
  <c r="Q4223" i="7"/>
  <c r="R4223" i="7"/>
  <c r="S4223" i="7"/>
  <c r="P4224" i="7"/>
  <c r="Q4224" i="7"/>
  <c r="R4224" i="7"/>
  <c r="S4224" i="7"/>
  <c r="P4225" i="7"/>
  <c r="Q4225" i="7"/>
  <c r="R4225" i="7"/>
  <c r="S4225" i="7"/>
  <c r="P4226" i="7"/>
  <c r="Q4226" i="7"/>
  <c r="R4226" i="7"/>
  <c r="S4226" i="7"/>
  <c r="P4227" i="7"/>
  <c r="Q4227" i="7"/>
  <c r="R4227" i="7"/>
  <c r="S4227" i="7"/>
  <c r="P4228" i="7"/>
  <c r="Q4228" i="7"/>
  <c r="R4228" i="7"/>
  <c r="S4228" i="7"/>
  <c r="P4229" i="7"/>
  <c r="Q4229" i="7"/>
  <c r="R4229" i="7"/>
  <c r="S4229" i="7"/>
  <c r="P4230" i="7"/>
  <c r="Q4230" i="7"/>
  <c r="R4230" i="7"/>
  <c r="S4230" i="7"/>
  <c r="P4231" i="7"/>
  <c r="Q4231" i="7"/>
  <c r="R4231" i="7"/>
  <c r="S4231" i="7"/>
  <c r="P4232" i="7"/>
  <c r="Q4232" i="7"/>
  <c r="R4232" i="7"/>
  <c r="S4232" i="7"/>
  <c r="P4233" i="7"/>
  <c r="Q4233" i="7"/>
  <c r="R4233" i="7"/>
  <c r="S4233" i="7"/>
  <c r="P4234" i="7"/>
  <c r="Q4234" i="7"/>
  <c r="R4234" i="7"/>
  <c r="S4234" i="7"/>
  <c r="P4235" i="7"/>
  <c r="Q4235" i="7"/>
  <c r="R4235" i="7"/>
  <c r="S4235" i="7"/>
  <c r="P4236" i="7"/>
  <c r="Q4236" i="7"/>
  <c r="R4236" i="7"/>
  <c r="S4236" i="7"/>
  <c r="P4237" i="7"/>
  <c r="Q4237" i="7"/>
  <c r="R4237" i="7"/>
  <c r="S4237" i="7"/>
  <c r="P4238" i="7"/>
  <c r="Q4238" i="7"/>
  <c r="R4238" i="7"/>
  <c r="S4238" i="7"/>
  <c r="P4239" i="7"/>
  <c r="Q4239" i="7"/>
  <c r="R4239" i="7"/>
  <c r="S4239" i="7"/>
  <c r="P4240" i="7"/>
  <c r="Q4240" i="7"/>
  <c r="R4240" i="7"/>
  <c r="S4240" i="7"/>
  <c r="P4241" i="7"/>
  <c r="Q4241" i="7"/>
  <c r="R4241" i="7"/>
  <c r="S4241" i="7"/>
  <c r="P4242" i="7"/>
  <c r="Q4242" i="7"/>
  <c r="R4242" i="7"/>
  <c r="S4242" i="7"/>
  <c r="P4243" i="7"/>
  <c r="Q4243" i="7"/>
  <c r="R4243" i="7"/>
  <c r="S4243" i="7"/>
  <c r="P4244" i="7"/>
  <c r="Q4244" i="7"/>
  <c r="R4244" i="7"/>
  <c r="S4244" i="7"/>
  <c r="P4245" i="7"/>
  <c r="Q4245" i="7"/>
  <c r="R4245" i="7"/>
  <c r="S4245" i="7"/>
  <c r="P4246" i="7"/>
  <c r="Q4246" i="7"/>
  <c r="R4246" i="7"/>
  <c r="S4246" i="7"/>
  <c r="P4247" i="7"/>
  <c r="Q4247" i="7"/>
  <c r="R4247" i="7"/>
  <c r="S4247" i="7"/>
  <c r="P4248" i="7"/>
  <c r="Q4248" i="7"/>
  <c r="R4248" i="7"/>
  <c r="S4248" i="7"/>
  <c r="P4249" i="7"/>
  <c r="Q4249" i="7"/>
  <c r="R4249" i="7"/>
  <c r="S4249" i="7"/>
  <c r="P4250" i="7"/>
  <c r="Q4250" i="7"/>
  <c r="R4250" i="7"/>
  <c r="S4250" i="7"/>
  <c r="P4251" i="7"/>
  <c r="Q4251" i="7"/>
  <c r="R4251" i="7"/>
  <c r="S4251" i="7"/>
  <c r="P4252" i="7"/>
  <c r="Q4252" i="7"/>
  <c r="R4252" i="7"/>
  <c r="S4252" i="7"/>
  <c r="P4253" i="7"/>
  <c r="Q4253" i="7"/>
  <c r="R4253" i="7"/>
  <c r="S4253" i="7"/>
  <c r="P4254" i="7"/>
  <c r="Q4254" i="7"/>
  <c r="R4254" i="7"/>
  <c r="S4254" i="7"/>
  <c r="P4255" i="7"/>
  <c r="Q4255" i="7"/>
  <c r="R4255" i="7"/>
  <c r="S4255" i="7"/>
  <c r="P4256" i="7"/>
  <c r="Q4256" i="7"/>
  <c r="R4256" i="7"/>
  <c r="S4256" i="7"/>
  <c r="P4257" i="7"/>
  <c r="Q4257" i="7"/>
  <c r="R4257" i="7"/>
  <c r="S4257" i="7"/>
  <c r="P4258" i="7"/>
  <c r="Q4258" i="7"/>
  <c r="R4258" i="7"/>
  <c r="S4258" i="7"/>
  <c r="P4259" i="7"/>
  <c r="Q4259" i="7"/>
  <c r="R4259" i="7"/>
  <c r="S4259" i="7"/>
  <c r="P4260" i="7"/>
  <c r="Q4260" i="7"/>
  <c r="R4260" i="7"/>
  <c r="S4260" i="7"/>
  <c r="P4261" i="7"/>
  <c r="Q4261" i="7"/>
  <c r="R4261" i="7"/>
  <c r="S4261" i="7"/>
  <c r="P4262" i="7"/>
  <c r="Q4262" i="7"/>
  <c r="R4262" i="7"/>
  <c r="S4262" i="7"/>
  <c r="P4263" i="7"/>
  <c r="Q4263" i="7"/>
  <c r="R4263" i="7"/>
  <c r="S4263" i="7"/>
  <c r="P4264" i="7"/>
  <c r="Q4264" i="7"/>
  <c r="R4264" i="7"/>
  <c r="S4264" i="7"/>
  <c r="P4265" i="7"/>
  <c r="Q4265" i="7"/>
  <c r="R4265" i="7"/>
  <c r="S4265" i="7"/>
  <c r="P4266" i="7"/>
  <c r="Q4266" i="7"/>
  <c r="R4266" i="7"/>
  <c r="S4266" i="7"/>
  <c r="P4267" i="7"/>
  <c r="Q4267" i="7"/>
  <c r="R4267" i="7"/>
  <c r="S4267" i="7"/>
  <c r="P4268" i="7"/>
  <c r="Q4268" i="7"/>
  <c r="R4268" i="7"/>
  <c r="S4268" i="7"/>
  <c r="P4269" i="7"/>
  <c r="Q4269" i="7"/>
  <c r="R4269" i="7"/>
  <c r="S4269" i="7"/>
  <c r="P4270" i="7"/>
  <c r="Q4270" i="7"/>
  <c r="R4270" i="7"/>
  <c r="S4270" i="7"/>
  <c r="P4271" i="7"/>
  <c r="Q4271" i="7"/>
  <c r="R4271" i="7"/>
  <c r="S4271" i="7"/>
  <c r="P4272" i="7"/>
  <c r="Q4272" i="7"/>
  <c r="R4272" i="7"/>
  <c r="S4272" i="7"/>
  <c r="P4273" i="7"/>
  <c r="Q4273" i="7"/>
  <c r="R4273" i="7"/>
  <c r="S4273" i="7"/>
  <c r="P4274" i="7"/>
  <c r="Q4274" i="7"/>
  <c r="R4274" i="7"/>
  <c r="S4274" i="7"/>
  <c r="P4275" i="7"/>
  <c r="Q4275" i="7"/>
  <c r="R4275" i="7"/>
  <c r="S4275" i="7"/>
  <c r="P4276" i="7"/>
  <c r="Q4276" i="7"/>
  <c r="R4276" i="7"/>
  <c r="S4276" i="7"/>
  <c r="P4277" i="7"/>
  <c r="Q4277" i="7"/>
  <c r="R4277" i="7"/>
  <c r="S4277" i="7"/>
  <c r="P4278" i="7"/>
  <c r="Q4278" i="7"/>
  <c r="R4278" i="7"/>
  <c r="S4278" i="7"/>
  <c r="P4279" i="7"/>
  <c r="Q4279" i="7"/>
  <c r="R4279" i="7"/>
  <c r="S4279" i="7"/>
  <c r="P4280" i="7"/>
  <c r="Q4280" i="7"/>
  <c r="R4280" i="7"/>
  <c r="S4280" i="7"/>
  <c r="P4281" i="7"/>
  <c r="Q4281" i="7"/>
  <c r="R4281" i="7"/>
  <c r="S4281" i="7"/>
  <c r="P4282" i="7"/>
  <c r="Q4282" i="7"/>
  <c r="R4282" i="7"/>
  <c r="S4282" i="7"/>
  <c r="P4283" i="7"/>
  <c r="Q4283" i="7"/>
  <c r="R4283" i="7"/>
  <c r="S4283" i="7"/>
  <c r="P4284" i="7"/>
  <c r="Q4284" i="7"/>
  <c r="R4284" i="7"/>
  <c r="S4284" i="7"/>
  <c r="P4285" i="7"/>
  <c r="Q4285" i="7"/>
  <c r="R4285" i="7"/>
  <c r="S4285" i="7"/>
  <c r="P4286" i="7"/>
  <c r="Q4286" i="7"/>
  <c r="R4286" i="7"/>
  <c r="S4286" i="7"/>
  <c r="P4287" i="7"/>
  <c r="Q4287" i="7"/>
  <c r="R4287" i="7"/>
  <c r="S4287" i="7"/>
  <c r="P4288" i="7"/>
  <c r="Q4288" i="7"/>
  <c r="R4288" i="7"/>
  <c r="S4288" i="7"/>
  <c r="P4289" i="7"/>
  <c r="Q4289" i="7"/>
  <c r="R4289" i="7"/>
  <c r="S4289" i="7"/>
  <c r="P4290" i="7"/>
  <c r="Q4290" i="7"/>
  <c r="R4290" i="7"/>
  <c r="S4290" i="7"/>
  <c r="P4291" i="7"/>
  <c r="Q4291" i="7"/>
  <c r="R4291" i="7"/>
  <c r="S4291" i="7"/>
  <c r="P4292" i="7"/>
  <c r="Q4292" i="7"/>
  <c r="R4292" i="7"/>
  <c r="S4292" i="7"/>
  <c r="P4293" i="7"/>
  <c r="Q4293" i="7"/>
  <c r="R4293" i="7"/>
  <c r="S4293" i="7"/>
  <c r="P4294" i="7"/>
  <c r="Q4294" i="7"/>
  <c r="R4294" i="7"/>
  <c r="S4294" i="7"/>
  <c r="P4295" i="7"/>
  <c r="Q4295" i="7"/>
  <c r="R4295" i="7"/>
  <c r="S4295" i="7"/>
  <c r="P4296" i="7"/>
  <c r="Q4296" i="7"/>
  <c r="R4296" i="7"/>
  <c r="S4296" i="7"/>
  <c r="P4297" i="7"/>
  <c r="Q4297" i="7"/>
  <c r="R4297" i="7"/>
  <c r="S4297" i="7"/>
  <c r="P4298" i="7"/>
  <c r="Q4298" i="7"/>
  <c r="R4298" i="7"/>
  <c r="S4298" i="7"/>
  <c r="P4299" i="7"/>
  <c r="Q4299" i="7"/>
  <c r="R4299" i="7"/>
  <c r="S4299" i="7"/>
  <c r="P4300" i="7"/>
  <c r="Q4300" i="7"/>
  <c r="R4300" i="7"/>
  <c r="S4300" i="7"/>
  <c r="P4301" i="7"/>
  <c r="Q4301" i="7"/>
  <c r="R4301" i="7"/>
  <c r="S4301" i="7"/>
  <c r="P4302" i="7"/>
  <c r="Q4302" i="7"/>
  <c r="R4302" i="7"/>
  <c r="S4302" i="7"/>
  <c r="P4303" i="7"/>
  <c r="Q4303" i="7"/>
  <c r="R4303" i="7"/>
  <c r="S4303" i="7"/>
  <c r="P4304" i="7"/>
  <c r="Q4304" i="7"/>
  <c r="R4304" i="7"/>
  <c r="S4304" i="7"/>
  <c r="P4305" i="7"/>
  <c r="Q4305" i="7"/>
  <c r="R4305" i="7"/>
  <c r="S4305" i="7"/>
  <c r="P4306" i="7"/>
  <c r="Q4306" i="7"/>
  <c r="R4306" i="7"/>
  <c r="S4306" i="7"/>
  <c r="P4307" i="7"/>
  <c r="Q4307" i="7"/>
  <c r="R4307" i="7"/>
  <c r="S4307" i="7"/>
  <c r="P4308" i="7"/>
  <c r="Q4308" i="7"/>
  <c r="R4308" i="7"/>
  <c r="S4308" i="7"/>
  <c r="P4309" i="7"/>
  <c r="Q4309" i="7"/>
  <c r="R4309" i="7"/>
  <c r="S4309" i="7"/>
  <c r="P4310" i="7"/>
  <c r="Q4310" i="7"/>
  <c r="R4310" i="7"/>
  <c r="S4310" i="7"/>
  <c r="P4311" i="7"/>
  <c r="Q4311" i="7"/>
  <c r="R4311" i="7"/>
  <c r="S4311" i="7"/>
  <c r="P4312" i="7"/>
  <c r="Q4312" i="7"/>
  <c r="R4312" i="7"/>
  <c r="S4312" i="7"/>
  <c r="P4313" i="7"/>
  <c r="Q4313" i="7"/>
  <c r="R4313" i="7"/>
  <c r="S4313" i="7"/>
  <c r="P4314" i="7"/>
  <c r="Q4314" i="7"/>
  <c r="R4314" i="7"/>
  <c r="S4314" i="7"/>
  <c r="P4315" i="7"/>
  <c r="Q4315" i="7"/>
  <c r="R4315" i="7"/>
  <c r="S4315" i="7"/>
  <c r="P4316" i="7"/>
  <c r="Q4316" i="7"/>
  <c r="R4316" i="7"/>
  <c r="S4316" i="7"/>
  <c r="P4317" i="7"/>
  <c r="Q4317" i="7"/>
  <c r="R4317" i="7"/>
  <c r="S4317" i="7"/>
  <c r="P4318" i="7"/>
  <c r="Q4318" i="7"/>
  <c r="R4318" i="7"/>
  <c r="S4318" i="7"/>
  <c r="P4319" i="7"/>
  <c r="Q4319" i="7"/>
  <c r="R4319" i="7"/>
  <c r="S4319" i="7"/>
  <c r="P4320" i="7"/>
  <c r="Q4320" i="7"/>
  <c r="R4320" i="7"/>
  <c r="S4320" i="7"/>
  <c r="P4321" i="7"/>
  <c r="Q4321" i="7"/>
  <c r="R4321" i="7"/>
  <c r="S4321" i="7"/>
  <c r="P4322" i="7"/>
  <c r="Q4322" i="7"/>
  <c r="R4322" i="7"/>
  <c r="S4322" i="7"/>
  <c r="P4323" i="7"/>
  <c r="Q4323" i="7"/>
  <c r="R4323" i="7"/>
  <c r="S4323" i="7"/>
  <c r="P4324" i="7"/>
  <c r="Q4324" i="7"/>
  <c r="R4324" i="7"/>
  <c r="S4324" i="7"/>
  <c r="P4325" i="7"/>
  <c r="Q4325" i="7"/>
  <c r="R4325" i="7"/>
  <c r="S4325" i="7"/>
  <c r="P4326" i="7"/>
  <c r="Q4326" i="7"/>
  <c r="R4326" i="7"/>
  <c r="S4326" i="7"/>
  <c r="P4327" i="7"/>
  <c r="Q4327" i="7"/>
  <c r="R4327" i="7"/>
  <c r="S4327" i="7"/>
  <c r="P4328" i="7"/>
  <c r="Q4328" i="7"/>
  <c r="R4328" i="7"/>
  <c r="S4328" i="7"/>
  <c r="P4329" i="7"/>
  <c r="Q4329" i="7"/>
  <c r="R4329" i="7"/>
  <c r="S4329" i="7"/>
  <c r="P4330" i="7"/>
  <c r="Q4330" i="7"/>
  <c r="R4330" i="7"/>
  <c r="S4330" i="7"/>
  <c r="P4331" i="7"/>
  <c r="Q4331" i="7"/>
  <c r="R4331" i="7"/>
  <c r="S4331" i="7"/>
  <c r="P4332" i="7"/>
  <c r="Q4332" i="7"/>
  <c r="R4332" i="7"/>
  <c r="S4332" i="7"/>
  <c r="P4333" i="7"/>
  <c r="Q4333" i="7"/>
  <c r="R4333" i="7"/>
  <c r="S4333" i="7"/>
  <c r="P4334" i="7"/>
  <c r="Q4334" i="7"/>
  <c r="R4334" i="7"/>
  <c r="S4334" i="7"/>
  <c r="P4335" i="7"/>
  <c r="Q4335" i="7"/>
  <c r="R4335" i="7"/>
  <c r="S4335" i="7"/>
  <c r="P4336" i="7"/>
  <c r="Q4336" i="7"/>
  <c r="R4336" i="7"/>
  <c r="S4336" i="7"/>
  <c r="P4337" i="7"/>
  <c r="Q4337" i="7"/>
  <c r="R4337" i="7"/>
  <c r="S4337" i="7"/>
  <c r="P4338" i="7"/>
  <c r="Q4338" i="7"/>
  <c r="R4338" i="7"/>
  <c r="S4338" i="7"/>
  <c r="P4339" i="7"/>
  <c r="Q4339" i="7"/>
  <c r="R4339" i="7"/>
  <c r="S4339" i="7"/>
  <c r="P4340" i="7"/>
  <c r="Q4340" i="7"/>
  <c r="R4340" i="7"/>
  <c r="S4340" i="7"/>
  <c r="P4341" i="7"/>
  <c r="Q4341" i="7"/>
  <c r="R4341" i="7"/>
  <c r="S4341" i="7"/>
  <c r="P4342" i="7"/>
  <c r="Q4342" i="7"/>
  <c r="R4342" i="7"/>
  <c r="S4342" i="7"/>
  <c r="P4343" i="7"/>
  <c r="Q4343" i="7"/>
  <c r="R4343" i="7"/>
  <c r="S4343" i="7"/>
  <c r="P4344" i="7"/>
  <c r="Q4344" i="7"/>
  <c r="R4344" i="7"/>
  <c r="S4344" i="7"/>
  <c r="P4345" i="7"/>
  <c r="Q4345" i="7"/>
  <c r="R4345" i="7"/>
  <c r="S4345" i="7"/>
  <c r="P4346" i="7"/>
  <c r="Q4346" i="7"/>
  <c r="R4346" i="7"/>
  <c r="S4346" i="7"/>
  <c r="P4347" i="7"/>
  <c r="Q4347" i="7"/>
  <c r="R4347" i="7"/>
  <c r="S4347" i="7"/>
  <c r="P4348" i="7"/>
  <c r="Q4348" i="7"/>
  <c r="R4348" i="7"/>
  <c r="S4348" i="7"/>
  <c r="P4349" i="7"/>
  <c r="Q4349" i="7"/>
  <c r="R4349" i="7"/>
  <c r="S4349" i="7"/>
  <c r="P4350" i="7"/>
  <c r="Q4350" i="7"/>
  <c r="R4350" i="7"/>
  <c r="S4350" i="7"/>
  <c r="P4351" i="7"/>
  <c r="Q4351" i="7"/>
  <c r="R4351" i="7"/>
  <c r="S4351" i="7"/>
  <c r="P4352" i="7"/>
  <c r="Q4352" i="7"/>
  <c r="R4352" i="7"/>
  <c r="S4352" i="7"/>
  <c r="P4353" i="7"/>
  <c r="Q4353" i="7"/>
  <c r="R4353" i="7"/>
  <c r="S4353" i="7"/>
  <c r="P4354" i="7"/>
  <c r="Q4354" i="7"/>
  <c r="R4354" i="7"/>
  <c r="S4354" i="7"/>
  <c r="P4355" i="7"/>
  <c r="Q4355" i="7"/>
  <c r="R4355" i="7"/>
  <c r="S4355" i="7"/>
  <c r="P4356" i="7"/>
  <c r="Q4356" i="7"/>
  <c r="R4356" i="7"/>
  <c r="S4356" i="7"/>
  <c r="P4357" i="7"/>
  <c r="Q4357" i="7"/>
  <c r="R4357" i="7"/>
  <c r="S4357" i="7"/>
  <c r="P4358" i="7"/>
  <c r="Q4358" i="7"/>
  <c r="R4358" i="7"/>
  <c r="S4358" i="7"/>
  <c r="P4359" i="7"/>
  <c r="Q4359" i="7"/>
  <c r="R4359" i="7"/>
  <c r="S4359" i="7"/>
  <c r="P4360" i="7"/>
  <c r="Q4360" i="7"/>
  <c r="R4360" i="7"/>
  <c r="S4360" i="7"/>
  <c r="P4361" i="7"/>
  <c r="Q4361" i="7"/>
  <c r="R4361" i="7"/>
  <c r="S4361" i="7"/>
  <c r="P4362" i="7"/>
  <c r="Q4362" i="7"/>
  <c r="R4362" i="7"/>
  <c r="S4362" i="7"/>
  <c r="P4363" i="7"/>
  <c r="Q4363" i="7"/>
  <c r="R4363" i="7"/>
  <c r="S4363" i="7"/>
  <c r="P4364" i="7"/>
  <c r="Q4364" i="7"/>
  <c r="R4364" i="7"/>
  <c r="S4364" i="7"/>
  <c r="P4365" i="7"/>
  <c r="Q4365" i="7"/>
  <c r="R4365" i="7"/>
  <c r="S4365" i="7"/>
  <c r="P4366" i="7"/>
  <c r="Q4366" i="7"/>
  <c r="R4366" i="7"/>
  <c r="S4366" i="7"/>
  <c r="P4367" i="7"/>
  <c r="Q4367" i="7"/>
  <c r="R4367" i="7"/>
  <c r="S4367" i="7"/>
  <c r="P4368" i="7"/>
  <c r="Q4368" i="7"/>
  <c r="R4368" i="7"/>
  <c r="S4368" i="7"/>
  <c r="P4369" i="7"/>
  <c r="Q4369" i="7"/>
  <c r="R4369" i="7"/>
  <c r="S4369" i="7"/>
  <c r="P4370" i="7"/>
  <c r="Q4370" i="7"/>
  <c r="R4370" i="7"/>
  <c r="S4370" i="7"/>
  <c r="P4371" i="7"/>
  <c r="Q4371" i="7"/>
  <c r="R4371" i="7"/>
  <c r="S4371" i="7"/>
  <c r="P4372" i="7"/>
  <c r="Q4372" i="7"/>
  <c r="R4372" i="7"/>
  <c r="S4372" i="7"/>
  <c r="P4373" i="7"/>
  <c r="Q4373" i="7"/>
  <c r="R4373" i="7"/>
  <c r="S4373" i="7"/>
  <c r="P4374" i="7"/>
  <c r="Q4374" i="7"/>
  <c r="R4374" i="7"/>
  <c r="S4374" i="7"/>
  <c r="P4375" i="7"/>
  <c r="Q4375" i="7"/>
  <c r="R4375" i="7"/>
  <c r="S4375" i="7"/>
  <c r="P4376" i="7"/>
  <c r="Q4376" i="7"/>
  <c r="R4376" i="7"/>
  <c r="S4376" i="7"/>
  <c r="P4377" i="7"/>
  <c r="Q4377" i="7"/>
  <c r="R4377" i="7"/>
  <c r="S4377" i="7"/>
  <c r="P4378" i="7"/>
  <c r="Q4378" i="7"/>
  <c r="R4378" i="7"/>
  <c r="S4378" i="7"/>
  <c r="P4379" i="7"/>
  <c r="Q4379" i="7"/>
  <c r="R4379" i="7"/>
  <c r="S4379" i="7"/>
  <c r="P4380" i="7"/>
  <c r="Q4380" i="7"/>
  <c r="R4380" i="7"/>
  <c r="S4380" i="7"/>
  <c r="P4381" i="7"/>
  <c r="Q4381" i="7"/>
  <c r="R4381" i="7"/>
  <c r="S4381" i="7"/>
  <c r="P4382" i="7"/>
  <c r="Q4382" i="7"/>
  <c r="R4382" i="7"/>
  <c r="S4382" i="7"/>
  <c r="P4383" i="7"/>
  <c r="Q4383" i="7"/>
  <c r="R4383" i="7"/>
  <c r="S4383" i="7"/>
  <c r="P4384" i="7"/>
  <c r="Q4384" i="7"/>
  <c r="R4384" i="7"/>
  <c r="S4384" i="7"/>
  <c r="P4385" i="7"/>
  <c r="Q4385" i="7"/>
  <c r="R4385" i="7"/>
  <c r="S4385" i="7"/>
  <c r="P4386" i="7"/>
  <c r="Q4386" i="7"/>
  <c r="R4386" i="7"/>
  <c r="S4386" i="7"/>
  <c r="P4387" i="7"/>
  <c r="Q4387" i="7"/>
  <c r="R4387" i="7"/>
  <c r="S4387" i="7"/>
  <c r="P4388" i="7"/>
  <c r="Q4388" i="7"/>
  <c r="R4388" i="7"/>
  <c r="S4388" i="7"/>
  <c r="P4389" i="7"/>
  <c r="Q4389" i="7"/>
  <c r="R4389" i="7"/>
  <c r="S4389" i="7"/>
  <c r="P4390" i="7"/>
  <c r="Q4390" i="7"/>
  <c r="R4390" i="7"/>
  <c r="S4390" i="7"/>
  <c r="P4391" i="7"/>
  <c r="Q4391" i="7"/>
  <c r="R4391" i="7"/>
  <c r="S4391" i="7"/>
  <c r="P4392" i="7"/>
  <c r="Q4392" i="7"/>
  <c r="R4392" i="7"/>
  <c r="S4392" i="7"/>
  <c r="P4393" i="7"/>
  <c r="Q4393" i="7"/>
  <c r="R4393" i="7"/>
  <c r="S4393" i="7"/>
  <c r="P4394" i="7"/>
  <c r="Q4394" i="7"/>
  <c r="R4394" i="7"/>
  <c r="S4394" i="7"/>
  <c r="P4395" i="7"/>
  <c r="Q4395" i="7"/>
  <c r="R4395" i="7"/>
  <c r="S4395" i="7"/>
  <c r="P4396" i="7"/>
  <c r="Q4396" i="7"/>
  <c r="R4396" i="7"/>
  <c r="S4396" i="7"/>
  <c r="P4397" i="7"/>
  <c r="Q4397" i="7"/>
  <c r="R4397" i="7"/>
  <c r="S4397" i="7"/>
  <c r="P4398" i="7"/>
  <c r="Q4398" i="7"/>
  <c r="R4398" i="7"/>
  <c r="S4398" i="7"/>
  <c r="P4399" i="7"/>
  <c r="Q4399" i="7"/>
  <c r="R4399" i="7"/>
  <c r="S4399" i="7"/>
  <c r="P4400" i="7"/>
  <c r="Q4400" i="7"/>
  <c r="R4400" i="7"/>
  <c r="S4400" i="7"/>
  <c r="P4401" i="7"/>
  <c r="Q4401" i="7"/>
  <c r="R4401" i="7"/>
  <c r="S4401" i="7"/>
  <c r="P4402" i="7"/>
  <c r="Q4402" i="7"/>
  <c r="R4402" i="7"/>
  <c r="S4402" i="7"/>
  <c r="P4403" i="7"/>
  <c r="Q4403" i="7"/>
  <c r="R4403" i="7"/>
  <c r="S4403" i="7"/>
  <c r="P4404" i="7"/>
  <c r="Q4404" i="7"/>
  <c r="R4404" i="7"/>
  <c r="S4404" i="7"/>
  <c r="P4405" i="7"/>
  <c r="Q4405" i="7"/>
  <c r="R4405" i="7"/>
  <c r="S4405" i="7"/>
  <c r="P4406" i="7"/>
  <c r="Q4406" i="7"/>
  <c r="R4406" i="7"/>
  <c r="S4406" i="7"/>
  <c r="P4407" i="7"/>
  <c r="Q4407" i="7"/>
  <c r="R4407" i="7"/>
  <c r="S4407" i="7"/>
  <c r="P4408" i="7"/>
  <c r="Q4408" i="7"/>
  <c r="R4408" i="7"/>
  <c r="S4408" i="7"/>
  <c r="P4409" i="7"/>
  <c r="Q4409" i="7"/>
  <c r="R4409" i="7"/>
  <c r="S4409" i="7"/>
  <c r="P4410" i="7"/>
  <c r="Q4410" i="7"/>
  <c r="R4410" i="7"/>
  <c r="S4410" i="7"/>
  <c r="P4411" i="7"/>
  <c r="Q4411" i="7"/>
  <c r="R4411" i="7"/>
  <c r="S4411" i="7"/>
  <c r="P4412" i="7"/>
  <c r="Q4412" i="7"/>
  <c r="R4412" i="7"/>
  <c r="S4412" i="7"/>
  <c r="P4413" i="7"/>
  <c r="Q4413" i="7"/>
  <c r="R4413" i="7"/>
  <c r="S4413" i="7"/>
  <c r="P4414" i="7"/>
  <c r="Q4414" i="7"/>
  <c r="R4414" i="7"/>
  <c r="S4414" i="7"/>
  <c r="P4415" i="7"/>
  <c r="Q4415" i="7"/>
  <c r="R4415" i="7"/>
  <c r="S4415" i="7"/>
  <c r="P4416" i="7"/>
  <c r="Q4416" i="7"/>
  <c r="R4416" i="7"/>
  <c r="S4416" i="7"/>
  <c r="P4417" i="7"/>
  <c r="Q4417" i="7"/>
  <c r="R4417" i="7"/>
  <c r="S4417" i="7"/>
  <c r="P4418" i="7"/>
  <c r="Q4418" i="7"/>
  <c r="R4418" i="7"/>
  <c r="S4418" i="7"/>
  <c r="P4419" i="7"/>
  <c r="Q4419" i="7"/>
  <c r="R4419" i="7"/>
  <c r="S4419" i="7"/>
  <c r="P4420" i="7"/>
  <c r="Q4420" i="7"/>
  <c r="R4420" i="7"/>
  <c r="S4420" i="7"/>
  <c r="P4421" i="7"/>
  <c r="Q4421" i="7"/>
  <c r="R4421" i="7"/>
  <c r="S4421" i="7"/>
  <c r="P4422" i="7"/>
  <c r="Q4422" i="7"/>
  <c r="R4422" i="7"/>
  <c r="S4422" i="7"/>
  <c r="P4423" i="7"/>
  <c r="Q4423" i="7"/>
  <c r="R4423" i="7"/>
  <c r="S4423" i="7"/>
  <c r="P4424" i="7"/>
  <c r="Q4424" i="7"/>
  <c r="R4424" i="7"/>
  <c r="S4424" i="7"/>
  <c r="P4425" i="7"/>
  <c r="Q4425" i="7"/>
  <c r="R4425" i="7"/>
  <c r="S4425" i="7"/>
  <c r="P4426" i="7"/>
  <c r="Q4426" i="7"/>
  <c r="R4426" i="7"/>
  <c r="S4426" i="7"/>
  <c r="P4427" i="7"/>
  <c r="Q4427" i="7"/>
  <c r="R4427" i="7"/>
  <c r="S4427" i="7"/>
  <c r="P4428" i="7"/>
  <c r="Q4428" i="7"/>
  <c r="R4428" i="7"/>
  <c r="S4428" i="7"/>
  <c r="P4429" i="7"/>
  <c r="Q4429" i="7"/>
  <c r="R4429" i="7"/>
  <c r="S4429" i="7"/>
  <c r="P4430" i="7"/>
  <c r="Q4430" i="7"/>
  <c r="R4430" i="7"/>
  <c r="S4430" i="7"/>
  <c r="P4431" i="7"/>
  <c r="Q4431" i="7"/>
  <c r="R4431" i="7"/>
  <c r="S4431" i="7"/>
  <c r="P4432" i="7"/>
  <c r="Q4432" i="7"/>
  <c r="R4432" i="7"/>
  <c r="S4432" i="7"/>
  <c r="P4433" i="7"/>
  <c r="Q4433" i="7"/>
  <c r="R4433" i="7"/>
  <c r="S4433" i="7"/>
  <c r="P4434" i="7"/>
  <c r="Q4434" i="7"/>
  <c r="R4434" i="7"/>
  <c r="S4434" i="7"/>
  <c r="P4435" i="7"/>
  <c r="Q4435" i="7"/>
  <c r="R4435" i="7"/>
  <c r="S4435" i="7"/>
  <c r="P4436" i="7"/>
  <c r="Q4436" i="7"/>
  <c r="R4436" i="7"/>
  <c r="S4436" i="7"/>
  <c r="P4437" i="7"/>
  <c r="Q4437" i="7"/>
  <c r="R4437" i="7"/>
  <c r="S4437" i="7"/>
  <c r="P4438" i="7"/>
  <c r="Q4438" i="7"/>
  <c r="R4438" i="7"/>
  <c r="S4438" i="7"/>
  <c r="P4439" i="7"/>
  <c r="Q4439" i="7"/>
  <c r="R4439" i="7"/>
  <c r="S4439" i="7"/>
  <c r="P4440" i="7"/>
  <c r="Q4440" i="7"/>
  <c r="R4440" i="7"/>
  <c r="S4440" i="7"/>
  <c r="P4441" i="7"/>
  <c r="Q4441" i="7"/>
  <c r="R4441" i="7"/>
  <c r="S4441" i="7"/>
  <c r="P4442" i="7"/>
  <c r="Q4442" i="7"/>
  <c r="R4442" i="7"/>
  <c r="S4442" i="7"/>
  <c r="P4443" i="7"/>
  <c r="Q4443" i="7"/>
  <c r="R4443" i="7"/>
  <c r="S4443" i="7"/>
  <c r="P4444" i="7"/>
  <c r="Q4444" i="7"/>
  <c r="R4444" i="7"/>
  <c r="S4444" i="7"/>
  <c r="P4445" i="7"/>
  <c r="Q4445" i="7"/>
  <c r="R4445" i="7"/>
  <c r="S4445" i="7"/>
  <c r="P4446" i="7"/>
  <c r="Q4446" i="7"/>
  <c r="R4446" i="7"/>
  <c r="S4446" i="7"/>
  <c r="P4447" i="7"/>
  <c r="Q4447" i="7"/>
  <c r="R4447" i="7"/>
  <c r="S4447" i="7"/>
  <c r="P4448" i="7"/>
  <c r="Q4448" i="7"/>
  <c r="R4448" i="7"/>
  <c r="S4448" i="7"/>
  <c r="P4449" i="7"/>
  <c r="Q4449" i="7"/>
  <c r="R4449" i="7"/>
  <c r="S4449" i="7"/>
  <c r="P4450" i="7"/>
  <c r="Q4450" i="7"/>
  <c r="R4450" i="7"/>
  <c r="S4450" i="7"/>
  <c r="P4451" i="7"/>
  <c r="Q4451" i="7"/>
  <c r="R4451" i="7"/>
  <c r="S4451" i="7"/>
  <c r="P4452" i="7"/>
  <c r="Q4452" i="7"/>
  <c r="R4452" i="7"/>
  <c r="S4452" i="7"/>
  <c r="P4453" i="7"/>
  <c r="Q4453" i="7"/>
  <c r="R4453" i="7"/>
  <c r="S4453" i="7"/>
  <c r="P4454" i="7"/>
  <c r="Q4454" i="7"/>
  <c r="R4454" i="7"/>
  <c r="S4454" i="7"/>
  <c r="P4455" i="7"/>
  <c r="Q4455" i="7"/>
  <c r="R4455" i="7"/>
  <c r="S4455" i="7"/>
  <c r="P4456" i="7"/>
  <c r="Q4456" i="7"/>
  <c r="R4456" i="7"/>
  <c r="S4456" i="7"/>
  <c r="P4457" i="7"/>
  <c r="Q4457" i="7"/>
  <c r="R4457" i="7"/>
  <c r="S4457" i="7"/>
  <c r="P4458" i="7"/>
  <c r="Q4458" i="7"/>
  <c r="R4458" i="7"/>
  <c r="S4458" i="7"/>
  <c r="P4459" i="7"/>
  <c r="Q4459" i="7"/>
  <c r="R4459" i="7"/>
  <c r="S4459" i="7"/>
  <c r="P4460" i="7"/>
  <c r="Q4460" i="7"/>
  <c r="R4460" i="7"/>
  <c r="S4460" i="7"/>
  <c r="P4461" i="7"/>
  <c r="Q4461" i="7"/>
  <c r="R4461" i="7"/>
  <c r="S4461" i="7"/>
  <c r="P4462" i="7"/>
  <c r="Q4462" i="7"/>
  <c r="R4462" i="7"/>
  <c r="S4462" i="7"/>
  <c r="P4463" i="7"/>
  <c r="Q4463" i="7"/>
  <c r="R4463" i="7"/>
  <c r="S4463" i="7"/>
  <c r="P4464" i="7"/>
  <c r="Q4464" i="7"/>
  <c r="R4464" i="7"/>
  <c r="S4464" i="7"/>
  <c r="P4465" i="7"/>
  <c r="Q4465" i="7"/>
  <c r="R4465" i="7"/>
  <c r="S4465" i="7"/>
  <c r="P4466" i="7"/>
  <c r="Q4466" i="7"/>
  <c r="R4466" i="7"/>
  <c r="S4466" i="7"/>
  <c r="P4467" i="7"/>
  <c r="Q4467" i="7"/>
  <c r="R4467" i="7"/>
  <c r="S4467" i="7"/>
  <c r="P4468" i="7"/>
  <c r="Q4468" i="7"/>
  <c r="R4468" i="7"/>
  <c r="S4468" i="7"/>
  <c r="P4469" i="7"/>
  <c r="Q4469" i="7"/>
  <c r="R4469" i="7"/>
  <c r="S4469" i="7"/>
  <c r="P4470" i="7"/>
  <c r="Q4470" i="7"/>
  <c r="R4470" i="7"/>
  <c r="S4470" i="7"/>
  <c r="P4471" i="7"/>
  <c r="Q4471" i="7"/>
  <c r="R4471" i="7"/>
  <c r="S4471" i="7"/>
  <c r="P4472" i="7"/>
  <c r="Q4472" i="7"/>
  <c r="R4472" i="7"/>
  <c r="S4472" i="7"/>
  <c r="P4473" i="7"/>
  <c r="Q4473" i="7"/>
  <c r="R4473" i="7"/>
  <c r="S4473" i="7"/>
  <c r="P4474" i="7"/>
  <c r="Q4474" i="7"/>
  <c r="R4474" i="7"/>
  <c r="S4474" i="7"/>
  <c r="P4475" i="7"/>
  <c r="Q4475" i="7"/>
  <c r="R4475" i="7"/>
  <c r="S4475" i="7"/>
  <c r="P4476" i="7"/>
  <c r="Q4476" i="7"/>
  <c r="R4476" i="7"/>
  <c r="S4476" i="7"/>
  <c r="P4477" i="7"/>
  <c r="Q4477" i="7"/>
  <c r="R4477" i="7"/>
  <c r="S4477" i="7"/>
  <c r="P4478" i="7"/>
  <c r="Q4478" i="7"/>
  <c r="R4478" i="7"/>
  <c r="S4478" i="7"/>
  <c r="P4479" i="7"/>
  <c r="Q4479" i="7"/>
  <c r="R4479" i="7"/>
  <c r="S4479" i="7"/>
  <c r="P4480" i="7"/>
  <c r="Q4480" i="7"/>
  <c r="R4480" i="7"/>
  <c r="S4480" i="7"/>
  <c r="P4481" i="7"/>
  <c r="Q4481" i="7"/>
  <c r="R4481" i="7"/>
  <c r="S4481" i="7"/>
  <c r="P4482" i="7"/>
  <c r="Q4482" i="7"/>
  <c r="R4482" i="7"/>
  <c r="S4482" i="7"/>
  <c r="P4483" i="7"/>
  <c r="Q4483" i="7"/>
  <c r="R4483" i="7"/>
  <c r="S4483" i="7"/>
  <c r="P4484" i="7"/>
  <c r="Q4484" i="7"/>
  <c r="R4484" i="7"/>
  <c r="S4484" i="7"/>
  <c r="P4485" i="7"/>
  <c r="Q4485" i="7"/>
  <c r="R4485" i="7"/>
  <c r="S4485" i="7"/>
  <c r="P4486" i="7"/>
  <c r="Q4486" i="7"/>
  <c r="R4486" i="7"/>
  <c r="S4486" i="7"/>
  <c r="P4487" i="7"/>
  <c r="Q4487" i="7"/>
  <c r="R4487" i="7"/>
  <c r="S4487" i="7"/>
  <c r="P4488" i="7"/>
  <c r="Q4488" i="7"/>
  <c r="R4488" i="7"/>
  <c r="S4488" i="7"/>
  <c r="P4489" i="7"/>
  <c r="Q4489" i="7"/>
  <c r="R4489" i="7"/>
  <c r="S4489" i="7"/>
  <c r="P4490" i="7"/>
  <c r="Q4490" i="7"/>
  <c r="R4490" i="7"/>
  <c r="S4490" i="7"/>
  <c r="P4491" i="7"/>
  <c r="Q4491" i="7"/>
  <c r="R4491" i="7"/>
  <c r="S4491" i="7"/>
  <c r="P4492" i="7"/>
  <c r="Q4492" i="7"/>
  <c r="R4492" i="7"/>
  <c r="S4492" i="7"/>
  <c r="P4493" i="7"/>
  <c r="Q4493" i="7"/>
  <c r="R4493" i="7"/>
  <c r="S4493" i="7"/>
  <c r="P4494" i="7"/>
  <c r="Q4494" i="7"/>
  <c r="R4494" i="7"/>
  <c r="S4494" i="7"/>
  <c r="P4495" i="7"/>
  <c r="Q4495" i="7"/>
  <c r="R4495" i="7"/>
  <c r="S4495" i="7"/>
  <c r="P4496" i="7"/>
  <c r="Q4496" i="7"/>
  <c r="R4496" i="7"/>
  <c r="S4496" i="7"/>
  <c r="P4497" i="7"/>
  <c r="Q4497" i="7"/>
  <c r="R4497" i="7"/>
  <c r="S4497" i="7"/>
  <c r="P4498" i="7"/>
  <c r="Q4498" i="7"/>
  <c r="R4498" i="7"/>
  <c r="S4498" i="7"/>
  <c r="P4499" i="7"/>
  <c r="Q4499" i="7"/>
  <c r="R4499" i="7"/>
  <c r="S4499" i="7"/>
  <c r="P4500" i="7"/>
  <c r="Q4500" i="7"/>
  <c r="R4500" i="7"/>
  <c r="S4500" i="7"/>
  <c r="P4501" i="7"/>
  <c r="Q4501" i="7"/>
  <c r="R4501" i="7"/>
  <c r="S4501" i="7"/>
  <c r="P4502" i="7"/>
  <c r="Q4502" i="7"/>
  <c r="R4502" i="7"/>
  <c r="S4502" i="7"/>
  <c r="P4503" i="7"/>
  <c r="Q4503" i="7"/>
  <c r="R4503" i="7"/>
  <c r="S4503" i="7"/>
  <c r="P4504" i="7"/>
  <c r="Q4504" i="7"/>
  <c r="R4504" i="7"/>
  <c r="S4504" i="7"/>
  <c r="P4505" i="7"/>
  <c r="Q4505" i="7"/>
  <c r="R4505" i="7"/>
  <c r="S4505" i="7"/>
  <c r="P4506" i="7"/>
  <c r="Q4506" i="7"/>
  <c r="R4506" i="7"/>
  <c r="S4506" i="7"/>
  <c r="P4507" i="7"/>
  <c r="Q4507" i="7"/>
  <c r="R4507" i="7"/>
  <c r="S4507" i="7"/>
  <c r="P4508" i="7"/>
  <c r="Q4508" i="7"/>
  <c r="R4508" i="7"/>
  <c r="S4508" i="7"/>
  <c r="P4509" i="7"/>
  <c r="Q4509" i="7"/>
  <c r="R4509" i="7"/>
  <c r="S4509" i="7"/>
  <c r="P4510" i="7"/>
  <c r="Q4510" i="7"/>
  <c r="R4510" i="7"/>
  <c r="S4510" i="7"/>
  <c r="P4511" i="7"/>
  <c r="Q4511" i="7"/>
  <c r="R4511" i="7"/>
  <c r="S4511" i="7"/>
  <c r="P4512" i="7"/>
  <c r="Q4512" i="7"/>
  <c r="R4512" i="7"/>
  <c r="S4512" i="7"/>
  <c r="P4513" i="7"/>
  <c r="Q4513" i="7"/>
  <c r="R4513" i="7"/>
  <c r="S4513" i="7"/>
  <c r="P4514" i="7"/>
  <c r="Q4514" i="7"/>
  <c r="R4514" i="7"/>
  <c r="S4514" i="7"/>
  <c r="P4515" i="7"/>
  <c r="Q4515" i="7"/>
  <c r="R4515" i="7"/>
  <c r="S4515" i="7"/>
  <c r="P4516" i="7"/>
  <c r="Q4516" i="7"/>
  <c r="R4516" i="7"/>
  <c r="S4516" i="7"/>
  <c r="P4517" i="7"/>
  <c r="Q4517" i="7"/>
  <c r="R4517" i="7"/>
  <c r="S4517" i="7"/>
  <c r="P4518" i="7"/>
  <c r="Q4518" i="7"/>
  <c r="R4518" i="7"/>
  <c r="S4518" i="7"/>
  <c r="P4519" i="7"/>
  <c r="Q4519" i="7"/>
  <c r="R4519" i="7"/>
  <c r="S4519" i="7"/>
  <c r="P4520" i="7"/>
  <c r="Q4520" i="7"/>
  <c r="R4520" i="7"/>
  <c r="S4520" i="7"/>
  <c r="P4521" i="7"/>
  <c r="Q4521" i="7"/>
  <c r="R4521" i="7"/>
  <c r="S4521" i="7"/>
  <c r="P4522" i="7"/>
  <c r="Q4522" i="7"/>
  <c r="R4522" i="7"/>
  <c r="S4522" i="7"/>
  <c r="P4523" i="7"/>
  <c r="Q4523" i="7"/>
  <c r="R4523" i="7"/>
  <c r="S4523" i="7"/>
  <c r="P4524" i="7"/>
  <c r="Q4524" i="7"/>
  <c r="R4524" i="7"/>
  <c r="S4524" i="7"/>
  <c r="P4525" i="7"/>
  <c r="Q4525" i="7"/>
  <c r="R4525" i="7"/>
  <c r="S4525" i="7"/>
  <c r="P4526" i="7"/>
  <c r="Q4526" i="7"/>
  <c r="R4526" i="7"/>
  <c r="S4526" i="7"/>
  <c r="P4527" i="7"/>
  <c r="Q4527" i="7"/>
  <c r="R4527" i="7"/>
  <c r="S4527" i="7"/>
  <c r="P4528" i="7"/>
  <c r="Q4528" i="7"/>
  <c r="R4528" i="7"/>
  <c r="S4528" i="7"/>
  <c r="P4529" i="7"/>
  <c r="Q4529" i="7"/>
  <c r="R4529" i="7"/>
  <c r="S4529" i="7"/>
  <c r="P4530" i="7"/>
  <c r="Q4530" i="7"/>
  <c r="R4530" i="7"/>
  <c r="S4530" i="7"/>
  <c r="P4531" i="7"/>
  <c r="Q4531" i="7"/>
  <c r="R4531" i="7"/>
  <c r="S4531" i="7"/>
  <c r="P4532" i="7"/>
  <c r="Q4532" i="7"/>
  <c r="R4532" i="7"/>
  <c r="S4532" i="7"/>
  <c r="P4533" i="7"/>
  <c r="Q4533" i="7"/>
  <c r="R4533" i="7"/>
  <c r="S4533" i="7"/>
  <c r="P4534" i="7"/>
  <c r="Q4534" i="7"/>
  <c r="R4534" i="7"/>
  <c r="S4534" i="7"/>
  <c r="P4535" i="7"/>
  <c r="Q4535" i="7"/>
  <c r="R4535" i="7"/>
  <c r="S4535" i="7"/>
  <c r="P4536" i="7"/>
  <c r="Q4536" i="7"/>
  <c r="R4536" i="7"/>
  <c r="S4536" i="7"/>
  <c r="P4537" i="7"/>
  <c r="Q4537" i="7"/>
  <c r="R4537" i="7"/>
  <c r="S4537" i="7"/>
  <c r="P4538" i="7"/>
  <c r="Q4538" i="7"/>
  <c r="R4538" i="7"/>
  <c r="S4538" i="7"/>
  <c r="P4539" i="7"/>
  <c r="Q4539" i="7"/>
  <c r="R4539" i="7"/>
  <c r="S4539" i="7"/>
  <c r="P4540" i="7"/>
  <c r="Q4540" i="7"/>
  <c r="R4540" i="7"/>
  <c r="S4540" i="7"/>
  <c r="P4541" i="7"/>
  <c r="Q4541" i="7"/>
  <c r="R4541" i="7"/>
  <c r="S4541" i="7"/>
  <c r="P4542" i="7"/>
  <c r="Q4542" i="7"/>
  <c r="R4542" i="7"/>
  <c r="S4542" i="7"/>
  <c r="P4543" i="7"/>
  <c r="Q4543" i="7"/>
  <c r="R4543" i="7"/>
  <c r="S4543" i="7"/>
  <c r="P4544" i="7"/>
  <c r="Q4544" i="7"/>
  <c r="R4544" i="7"/>
  <c r="S4544" i="7"/>
  <c r="P4545" i="7"/>
  <c r="Q4545" i="7"/>
  <c r="R4545" i="7"/>
  <c r="S4545" i="7"/>
  <c r="P4546" i="7"/>
  <c r="Q4546" i="7"/>
  <c r="R4546" i="7"/>
  <c r="S4546" i="7"/>
  <c r="P4547" i="7"/>
  <c r="Q4547" i="7"/>
  <c r="R4547" i="7"/>
  <c r="S4547" i="7"/>
  <c r="P4548" i="7"/>
  <c r="Q4548" i="7"/>
  <c r="R4548" i="7"/>
  <c r="S4548" i="7"/>
  <c r="P4549" i="7"/>
  <c r="Q4549" i="7"/>
  <c r="R4549" i="7"/>
  <c r="S4549" i="7"/>
  <c r="P4550" i="7"/>
  <c r="Q4550" i="7"/>
  <c r="R4550" i="7"/>
  <c r="S4550" i="7"/>
  <c r="P4551" i="7"/>
  <c r="Q4551" i="7"/>
  <c r="R4551" i="7"/>
  <c r="S4551" i="7"/>
  <c r="P4552" i="7"/>
  <c r="Q4552" i="7"/>
  <c r="R4552" i="7"/>
  <c r="S4552" i="7"/>
  <c r="P4553" i="7"/>
  <c r="Q4553" i="7"/>
  <c r="R4553" i="7"/>
  <c r="S4553" i="7"/>
  <c r="P4554" i="7"/>
  <c r="Q4554" i="7"/>
  <c r="R4554" i="7"/>
  <c r="S4554" i="7"/>
  <c r="P4555" i="7"/>
  <c r="Q4555" i="7"/>
  <c r="R4555" i="7"/>
  <c r="S4555" i="7"/>
  <c r="P4556" i="7"/>
  <c r="Q4556" i="7"/>
  <c r="R4556" i="7"/>
  <c r="S4556" i="7"/>
  <c r="P4557" i="7"/>
  <c r="Q4557" i="7"/>
  <c r="R4557" i="7"/>
  <c r="S4557" i="7"/>
  <c r="P4558" i="7"/>
  <c r="Q4558" i="7"/>
  <c r="R4558" i="7"/>
  <c r="S4558" i="7"/>
  <c r="P4559" i="7"/>
  <c r="Q4559" i="7"/>
  <c r="R4559" i="7"/>
  <c r="S4559" i="7"/>
  <c r="P4560" i="7"/>
  <c r="Q4560" i="7"/>
  <c r="R4560" i="7"/>
  <c r="S4560" i="7"/>
  <c r="P4561" i="7"/>
  <c r="Q4561" i="7"/>
  <c r="R4561" i="7"/>
  <c r="S4561" i="7"/>
  <c r="P4562" i="7"/>
  <c r="Q4562" i="7"/>
  <c r="R4562" i="7"/>
  <c r="S4562" i="7"/>
  <c r="P4563" i="7"/>
  <c r="Q4563" i="7"/>
  <c r="R4563" i="7"/>
  <c r="S4563" i="7"/>
  <c r="P4564" i="7"/>
  <c r="Q4564" i="7"/>
  <c r="R4564" i="7"/>
  <c r="S4564" i="7"/>
  <c r="P4565" i="7"/>
  <c r="Q4565" i="7"/>
  <c r="R4565" i="7"/>
  <c r="S4565" i="7"/>
  <c r="P4566" i="7"/>
  <c r="Q4566" i="7"/>
  <c r="R4566" i="7"/>
  <c r="S4566" i="7"/>
  <c r="P4567" i="7"/>
  <c r="Q4567" i="7"/>
  <c r="R4567" i="7"/>
  <c r="S4567" i="7"/>
  <c r="P4568" i="7"/>
  <c r="Q4568" i="7"/>
  <c r="R4568" i="7"/>
  <c r="S4568" i="7"/>
  <c r="P4569" i="7"/>
  <c r="Q4569" i="7"/>
  <c r="R4569" i="7"/>
  <c r="S4569" i="7"/>
  <c r="P4570" i="7"/>
  <c r="Q4570" i="7"/>
  <c r="R4570" i="7"/>
  <c r="S4570" i="7"/>
  <c r="P4571" i="7"/>
  <c r="Q4571" i="7"/>
  <c r="R4571" i="7"/>
  <c r="S4571" i="7"/>
  <c r="P4572" i="7"/>
  <c r="Q4572" i="7"/>
  <c r="R4572" i="7"/>
  <c r="S4572" i="7"/>
  <c r="P4573" i="7"/>
  <c r="Q4573" i="7"/>
  <c r="R4573" i="7"/>
  <c r="S4573" i="7"/>
  <c r="P4574" i="7"/>
  <c r="Q4574" i="7"/>
  <c r="R4574" i="7"/>
  <c r="S4574" i="7"/>
  <c r="P4575" i="7"/>
  <c r="Q4575" i="7"/>
  <c r="R4575" i="7"/>
  <c r="S4575" i="7"/>
  <c r="P4576" i="7"/>
  <c r="Q4576" i="7"/>
  <c r="R4576" i="7"/>
  <c r="S4576" i="7"/>
  <c r="P4577" i="7"/>
  <c r="Q4577" i="7"/>
  <c r="R4577" i="7"/>
  <c r="S4577" i="7"/>
  <c r="P4578" i="7"/>
  <c r="Q4578" i="7"/>
  <c r="R4578" i="7"/>
  <c r="S4578" i="7"/>
  <c r="P4579" i="7"/>
  <c r="Q4579" i="7"/>
  <c r="R4579" i="7"/>
  <c r="S4579" i="7"/>
  <c r="P4580" i="7"/>
  <c r="Q4580" i="7"/>
  <c r="R4580" i="7"/>
  <c r="S4580" i="7"/>
  <c r="P4581" i="7"/>
  <c r="Q4581" i="7"/>
  <c r="R4581" i="7"/>
  <c r="S4581" i="7"/>
  <c r="P4582" i="7"/>
  <c r="Q4582" i="7"/>
  <c r="R4582" i="7"/>
  <c r="S4582" i="7"/>
  <c r="P4583" i="7"/>
  <c r="Q4583" i="7"/>
  <c r="R4583" i="7"/>
  <c r="S4583" i="7"/>
  <c r="P4584" i="7"/>
  <c r="Q4584" i="7"/>
  <c r="R4584" i="7"/>
  <c r="S4584" i="7"/>
  <c r="P4585" i="7"/>
  <c r="Q4585" i="7"/>
  <c r="R4585" i="7"/>
  <c r="S4585" i="7"/>
  <c r="P4586" i="7"/>
  <c r="Q4586" i="7"/>
  <c r="R4586" i="7"/>
  <c r="S4586" i="7"/>
  <c r="P4587" i="7"/>
  <c r="Q4587" i="7"/>
  <c r="R4587" i="7"/>
  <c r="S4587" i="7"/>
  <c r="P4588" i="7"/>
  <c r="Q4588" i="7"/>
  <c r="R4588" i="7"/>
  <c r="S4588" i="7"/>
  <c r="P4589" i="7"/>
  <c r="Q4589" i="7"/>
  <c r="R4589" i="7"/>
  <c r="S4589" i="7"/>
  <c r="P4590" i="7"/>
  <c r="Q4590" i="7"/>
  <c r="R4590" i="7"/>
  <c r="S4590" i="7"/>
  <c r="P4591" i="7"/>
  <c r="Q4591" i="7"/>
  <c r="R4591" i="7"/>
  <c r="S4591" i="7"/>
  <c r="P4592" i="7"/>
  <c r="Q4592" i="7"/>
  <c r="R4592" i="7"/>
  <c r="S4592" i="7"/>
  <c r="P4593" i="7"/>
  <c r="Q4593" i="7"/>
  <c r="R4593" i="7"/>
  <c r="S4593" i="7"/>
  <c r="P4594" i="7"/>
  <c r="Q4594" i="7"/>
  <c r="R4594" i="7"/>
  <c r="S4594" i="7"/>
  <c r="P4595" i="7"/>
  <c r="Q4595" i="7"/>
  <c r="R4595" i="7"/>
  <c r="S4595" i="7"/>
  <c r="P4596" i="7"/>
  <c r="Q4596" i="7"/>
  <c r="R4596" i="7"/>
  <c r="S4596" i="7"/>
  <c r="P4597" i="7"/>
  <c r="Q4597" i="7"/>
  <c r="R4597" i="7"/>
  <c r="S4597" i="7"/>
  <c r="P4598" i="7"/>
  <c r="Q4598" i="7"/>
  <c r="R4598" i="7"/>
  <c r="S4598" i="7"/>
  <c r="P4599" i="7"/>
  <c r="Q4599" i="7"/>
  <c r="R4599" i="7"/>
  <c r="S4599" i="7"/>
  <c r="P4600" i="7"/>
  <c r="Q4600" i="7"/>
  <c r="R4600" i="7"/>
  <c r="S4600" i="7"/>
  <c r="P4601" i="7"/>
  <c r="Q4601" i="7"/>
  <c r="R4601" i="7"/>
  <c r="S4601" i="7"/>
  <c r="P4602" i="7"/>
  <c r="Q4602" i="7"/>
  <c r="R4602" i="7"/>
  <c r="S4602" i="7"/>
  <c r="P4603" i="7"/>
  <c r="Q4603" i="7"/>
  <c r="R4603" i="7"/>
  <c r="S4603" i="7"/>
  <c r="P4604" i="7"/>
  <c r="Q4604" i="7"/>
  <c r="R4604" i="7"/>
  <c r="S4604" i="7"/>
  <c r="P4605" i="7"/>
  <c r="Q4605" i="7"/>
  <c r="R4605" i="7"/>
  <c r="S4605" i="7"/>
  <c r="P4606" i="7"/>
  <c r="Q4606" i="7"/>
  <c r="R4606" i="7"/>
  <c r="S4606" i="7"/>
  <c r="P4607" i="7"/>
  <c r="Q4607" i="7"/>
  <c r="R4607" i="7"/>
  <c r="S4607" i="7"/>
  <c r="P4608" i="7"/>
  <c r="Q4608" i="7"/>
  <c r="R4608" i="7"/>
  <c r="S4608" i="7"/>
  <c r="P4609" i="7"/>
  <c r="Q4609" i="7"/>
  <c r="R4609" i="7"/>
  <c r="S4609" i="7"/>
  <c r="P4610" i="7"/>
  <c r="Q4610" i="7"/>
  <c r="R4610" i="7"/>
  <c r="S4610" i="7"/>
  <c r="P4611" i="7"/>
  <c r="Q4611" i="7"/>
  <c r="R4611" i="7"/>
  <c r="S4611" i="7"/>
  <c r="P4612" i="7"/>
  <c r="Q4612" i="7"/>
  <c r="R4612" i="7"/>
  <c r="S4612" i="7"/>
  <c r="P4613" i="7"/>
  <c r="Q4613" i="7"/>
  <c r="R4613" i="7"/>
  <c r="S4613" i="7"/>
  <c r="P4614" i="7"/>
  <c r="Q4614" i="7"/>
  <c r="R4614" i="7"/>
  <c r="S4614" i="7"/>
  <c r="P4615" i="7"/>
  <c r="Q4615" i="7"/>
  <c r="R4615" i="7"/>
  <c r="S4615" i="7"/>
  <c r="P4616" i="7"/>
  <c r="Q4616" i="7"/>
  <c r="R4616" i="7"/>
  <c r="S4616" i="7"/>
  <c r="P4617" i="7"/>
  <c r="Q4617" i="7"/>
  <c r="R4617" i="7"/>
  <c r="S4617" i="7"/>
  <c r="P4618" i="7"/>
  <c r="Q4618" i="7"/>
  <c r="R4618" i="7"/>
  <c r="S4618" i="7"/>
  <c r="P4619" i="7"/>
  <c r="Q4619" i="7"/>
  <c r="R4619" i="7"/>
  <c r="S4619" i="7"/>
  <c r="P4620" i="7"/>
  <c r="Q4620" i="7"/>
  <c r="R4620" i="7"/>
  <c r="S4620" i="7"/>
  <c r="P4621" i="7"/>
  <c r="Q4621" i="7"/>
  <c r="R4621" i="7"/>
  <c r="S4621" i="7"/>
  <c r="P4622" i="7"/>
  <c r="Q4622" i="7"/>
  <c r="R4622" i="7"/>
  <c r="S4622" i="7"/>
  <c r="P4623" i="7"/>
  <c r="Q4623" i="7"/>
  <c r="R4623" i="7"/>
  <c r="S4623" i="7"/>
  <c r="P4624" i="7"/>
  <c r="Q4624" i="7"/>
  <c r="R4624" i="7"/>
  <c r="S4624" i="7"/>
  <c r="P4625" i="7"/>
  <c r="Q4625" i="7"/>
  <c r="R4625" i="7"/>
  <c r="S4625" i="7"/>
  <c r="P4626" i="7"/>
  <c r="Q4626" i="7"/>
  <c r="R4626" i="7"/>
  <c r="S4626" i="7"/>
  <c r="P4627" i="7"/>
  <c r="Q4627" i="7"/>
  <c r="R4627" i="7"/>
  <c r="S4627" i="7"/>
  <c r="P4628" i="7"/>
  <c r="Q4628" i="7"/>
  <c r="R4628" i="7"/>
  <c r="S4628" i="7"/>
  <c r="P4629" i="7"/>
  <c r="Q4629" i="7"/>
  <c r="R4629" i="7"/>
  <c r="S4629" i="7"/>
  <c r="P4630" i="7"/>
  <c r="Q4630" i="7"/>
  <c r="R4630" i="7"/>
  <c r="S4630" i="7"/>
  <c r="P4631" i="7"/>
  <c r="Q4631" i="7"/>
  <c r="R4631" i="7"/>
  <c r="S4631" i="7"/>
  <c r="P4632" i="7"/>
  <c r="Q4632" i="7"/>
  <c r="R4632" i="7"/>
  <c r="S4632" i="7"/>
  <c r="P4633" i="7"/>
  <c r="Q4633" i="7"/>
  <c r="R4633" i="7"/>
  <c r="S4633" i="7"/>
  <c r="P4634" i="7"/>
  <c r="Q4634" i="7"/>
  <c r="R4634" i="7"/>
  <c r="S4634" i="7"/>
  <c r="P4635" i="7"/>
  <c r="Q4635" i="7"/>
  <c r="R4635" i="7"/>
  <c r="S4635" i="7"/>
  <c r="P4636" i="7"/>
  <c r="Q4636" i="7"/>
  <c r="R4636" i="7"/>
  <c r="S4636" i="7"/>
  <c r="P4637" i="7"/>
  <c r="Q4637" i="7"/>
  <c r="R4637" i="7"/>
  <c r="S4637" i="7"/>
  <c r="P4638" i="7"/>
  <c r="Q4638" i="7"/>
  <c r="R4638" i="7"/>
  <c r="S4638" i="7"/>
  <c r="P4639" i="7"/>
  <c r="Q4639" i="7"/>
  <c r="R4639" i="7"/>
  <c r="S4639" i="7"/>
  <c r="P4640" i="7"/>
  <c r="Q4640" i="7"/>
  <c r="R4640" i="7"/>
  <c r="S4640" i="7"/>
  <c r="P4641" i="7"/>
  <c r="Q4641" i="7"/>
  <c r="R4641" i="7"/>
  <c r="S4641" i="7"/>
  <c r="P4642" i="7"/>
  <c r="Q4642" i="7"/>
  <c r="R4642" i="7"/>
  <c r="S4642" i="7"/>
  <c r="P4643" i="7"/>
  <c r="Q4643" i="7"/>
  <c r="R4643" i="7"/>
  <c r="S4643" i="7"/>
  <c r="P4644" i="7"/>
  <c r="Q4644" i="7"/>
  <c r="R4644" i="7"/>
  <c r="S4644" i="7"/>
  <c r="P4645" i="7"/>
  <c r="Q4645" i="7"/>
  <c r="R4645" i="7"/>
  <c r="S4645" i="7"/>
  <c r="P4646" i="7"/>
  <c r="Q4646" i="7"/>
  <c r="R4646" i="7"/>
  <c r="S4646" i="7"/>
  <c r="P4647" i="7"/>
  <c r="Q4647" i="7"/>
  <c r="R4647" i="7"/>
  <c r="S4647" i="7"/>
  <c r="P4648" i="7"/>
  <c r="Q4648" i="7"/>
  <c r="R4648" i="7"/>
  <c r="S4648" i="7"/>
  <c r="P4649" i="7"/>
  <c r="Q4649" i="7"/>
  <c r="R4649" i="7"/>
  <c r="S4649" i="7"/>
  <c r="P4650" i="7"/>
  <c r="Q4650" i="7"/>
  <c r="R4650" i="7"/>
  <c r="S4650" i="7"/>
  <c r="P4651" i="7"/>
  <c r="Q4651" i="7"/>
  <c r="R4651" i="7"/>
  <c r="S4651" i="7"/>
  <c r="P4652" i="7"/>
  <c r="Q4652" i="7"/>
  <c r="R4652" i="7"/>
  <c r="S4652" i="7"/>
  <c r="P4653" i="7"/>
  <c r="Q4653" i="7"/>
  <c r="R4653" i="7"/>
  <c r="S4653" i="7"/>
  <c r="P4654" i="7"/>
  <c r="Q4654" i="7"/>
  <c r="R4654" i="7"/>
  <c r="S4654" i="7"/>
  <c r="P4655" i="7"/>
  <c r="Q4655" i="7"/>
  <c r="R4655" i="7"/>
  <c r="S4655" i="7"/>
  <c r="P4656" i="7"/>
  <c r="Q4656" i="7"/>
  <c r="R4656" i="7"/>
  <c r="S4656" i="7"/>
  <c r="P4657" i="7"/>
  <c r="Q4657" i="7"/>
  <c r="R4657" i="7"/>
  <c r="S4657" i="7"/>
  <c r="P4658" i="7"/>
  <c r="Q4658" i="7"/>
  <c r="R4658" i="7"/>
  <c r="S4658" i="7"/>
  <c r="P4659" i="7"/>
  <c r="Q4659" i="7"/>
  <c r="R4659" i="7"/>
  <c r="S4659" i="7"/>
  <c r="P4660" i="7"/>
  <c r="Q4660" i="7"/>
  <c r="R4660" i="7"/>
  <c r="S4660" i="7"/>
  <c r="P4661" i="7"/>
  <c r="Q4661" i="7"/>
  <c r="R4661" i="7"/>
  <c r="S4661" i="7"/>
  <c r="P4662" i="7"/>
  <c r="Q4662" i="7"/>
  <c r="R4662" i="7"/>
  <c r="S4662" i="7"/>
  <c r="P4663" i="7"/>
  <c r="Q4663" i="7"/>
  <c r="R4663" i="7"/>
  <c r="S4663" i="7"/>
  <c r="P4664" i="7"/>
  <c r="Q4664" i="7"/>
  <c r="R4664" i="7"/>
  <c r="S4664" i="7"/>
  <c r="P4665" i="7"/>
  <c r="Q4665" i="7"/>
  <c r="R4665" i="7"/>
  <c r="S4665" i="7"/>
  <c r="P4666" i="7"/>
  <c r="Q4666" i="7"/>
  <c r="R4666" i="7"/>
  <c r="S4666" i="7"/>
  <c r="P4667" i="7"/>
  <c r="Q4667" i="7"/>
  <c r="R4667" i="7"/>
  <c r="S4667" i="7"/>
  <c r="P4668" i="7"/>
  <c r="Q4668" i="7"/>
  <c r="R4668" i="7"/>
  <c r="S4668" i="7"/>
  <c r="P4669" i="7"/>
  <c r="Q4669" i="7"/>
  <c r="R4669" i="7"/>
  <c r="S4669" i="7"/>
  <c r="P4670" i="7"/>
  <c r="Q4670" i="7"/>
  <c r="R4670" i="7"/>
  <c r="S4670" i="7"/>
  <c r="P4671" i="7"/>
  <c r="Q4671" i="7"/>
  <c r="R4671" i="7"/>
  <c r="S4671" i="7"/>
  <c r="P4672" i="7"/>
  <c r="Q4672" i="7"/>
  <c r="R4672" i="7"/>
  <c r="S4672" i="7"/>
  <c r="P4673" i="7"/>
  <c r="Q4673" i="7"/>
  <c r="R4673" i="7"/>
  <c r="S4673" i="7"/>
  <c r="P4674" i="7"/>
  <c r="Q4674" i="7"/>
  <c r="R4674" i="7"/>
  <c r="S4674" i="7"/>
  <c r="P4675" i="7"/>
  <c r="Q4675" i="7"/>
  <c r="R4675" i="7"/>
  <c r="S4675" i="7"/>
  <c r="P4676" i="7"/>
  <c r="Q4676" i="7"/>
  <c r="R4676" i="7"/>
  <c r="S4676" i="7"/>
  <c r="P4677" i="7"/>
  <c r="Q4677" i="7"/>
  <c r="R4677" i="7"/>
  <c r="S4677" i="7"/>
  <c r="P4678" i="7"/>
  <c r="Q4678" i="7"/>
  <c r="R4678" i="7"/>
  <c r="S4678" i="7"/>
  <c r="P4679" i="7"/>
  <c r="Q4679" i="7"/>
  <c r="R4679" i="7"/>
  <c r="S4679" i="7"/>
  <c r="P4680" i="7"/>
  <c r="Q4680" i="7"/>
  <c r="R4680" i="7"/>
  <c r="S4680" i="7"/>
  <c r="P4681" i="7"/>
  <c r="Q4681" i="7"/>
  <c r="R4681" i="7"/>
  <c r="S4681" i="7"/>
  <c r="P4682" i="7"/>
  <c r="Q4682" i="7"/>
  <c r="R4682" i="7"/>
  <c r="S4682" i="7"/>
  <c r="P4683" i="7"/>
  <c r="Q4683" i="7"/>
  <c r="R4683" i="7"/>
  <c r="S4683" i="7"/>
  <c r="P4684" i="7"/>
  <c r="Q4684" i="7"/>
  <c r="R4684" i="7"/>
  <c r="S4684" i="7"/>
  <c r="P4685" i="7"/>
  <c r="Q4685" i="7"/>
  <c r="R4685" i="7"/>
  <c r="S4685" i="7"/>
  <c r="P4686" i="7"/>
  <c r="Q4686" i="7"/>
  <c r="R4686" i="7"/>
  <c r="S4686" i="7"/>
  <c r="P4687" i="7"/>
  <c r="Q4687" i="7"/>
  <c r="R4687" i="7"/>
  <c r="S4687" i="7"/>
  <c r="P4688" i="7"/>
  <c r="Q4688" i="7"/>
  <c r="R4688" i="7"/>
  <c r="S4688" i="7"/>
  <c r="P4689" i="7"/>
  <c r="Q4689" i="7"/>
  <c r="R4689" i="7"/>
  <c r="S4689" i="7"/>
  <c r="P4690" i="7"/>
  <c r="Q4690" i="7"/>
  <c r="R4690" i="7"/>
  <c r="S4690" i="7"/>
  <c r="P4691" i="7"/>
  <c r="Q4691" i="7"/>
  <c r="R4691" i="7"/>
  <c r="S4691" i="7"/>
  <c r="P4692" i="7"/>
  <c r="Q4692" i="7"/>
  <c r="R4692" i="7"/>
  <c r="S4692" i="7"/>
  <c r="P4693" i="7"/>
  <c r="Q4693" i="7"/>
  <c r="R4693" i="7"/>
  <c r="S4693" i="7"/>
  <c r="P4694" i="7"/>
  <c r="Q4694" i="7"/>
  <c r="R4694" i="7"/>
  <c r="S4694" i="7"/>
  <c r="P4695" i="7"/>
  <c r="Q4695" i="7"/>
  <c r="R4695" i="7"/>
  <c r="S4695" i="7"/>
  <c r="P4696" i="7"/>
  <c r="Q4696" i="7"/>
  <c r="R4696" i="7"/>
  <c r="S4696" i="7"/>
  <c r="P4697" i="7"/>
  <c r="Q4697" i="7"/>
  <c r="R4697" i="7"/>
  <c r="S4697" i="7"/>
  <c r="P4698" i="7"/>
  <c r="Q4698" i="7"/>
  <c r="R4698" i="7"/>
  <c r="S4698" i="7"/>
  <c r="P4699" i="7"/>
  <c r="Q4699" i="7"/>
  <c r="R4699" i="7"/>
  <c r="S4699" i="7"/>
  <c r="P4700" i="7"/>
  <c r="Q4700" i="7"/>
  <c r="R4700" i="7"/>
  <c r="S4700" i="7"/>
  <c r="P4701" i="7"/>
  <c r="Q4701" i="7"/>
  <c r="R4701" i="7"/>
  <c r="S4701" i="7"/>
  <c r="P4702" i="7"/>
  <c r="Q4702" i="7"/>
  <c r="R4702" i="7"/>
  <c r="S4702" i="7"/>
  <c r="P4703" i="7"/>
  <c r="Q4703" i="7"/>
  <c r="R4703" i="7"/>
  <c r="S4703" i="7"/>
  <c r="P4704" i="7"/>
  <c r="Q4704" i="7"/>
  <c r="R4704" i="7"/>
  <c r="S4704" i="7"/>
  <c r="P4705" i="7"/>
  <c r="Q4705" i="7"/>
  <c r="R4705" i="7"/>
  <c r="S4705" i="7"/>
  <c r="P4706" i="7"/>
  <c r="Q4706" i="7"/>
  <c r="R4706" i="7"/>
  <c r="S4706" i="7"/>
  <c r="P4707" i="7"/>
  <c r="Q4707" i="7"/>
  <c r="R4707" i="7"/>
  <c r="S4707" i="7"/>
  <c r="P4708" i="7"/>
  <c r="Q4708" i="7"/>
  <c r="R4708" i="7"/>
  <c r="S4708" i="7"/>
  <c r="P4709" i="7"/>
  <c r="Q4709" i="7"/>
  <c r="R4709" i="7"/>
  <c r="S4709" i="7"/>
  <c r="P4710" i="7"/>
  <c r="Q4710" i="7"/>
  <c r="R4710" i="7"/>
  <c r="S4710" i="7"/>
  <c r="P4711" i="7"/>
  <c r="Q4711" i="7"/>
  <c r="R4711" i="7"/>
  <c r="S4711" i="7"/>
  <c r="P4712" i="7"/>
  <c r="Q4712" i="7"/>
  <c r="R4712" i="7"/>
  <c r="S4712" i="7"/>
  <c r="P4713" i="7"/>
  <c r="Q4713" i="7"/>
  <c r="R4713" i="7"/>
  <c r="S4713" i="7"/>
  <c r="P4714" i="7"/>
  <c r="Q4714" i="7"/>
  <c r="R4714" i="7"/>
  <c r="S4714" i="7"/>
  <c r="P4715" i="7"/>
  <c r="Q4715" i="7"/>
  <c r="R4715" i="7"/>
  <c r="S4715" i="7"/>
  <c r="P4716" i="7"/>
  <c r="Q4716" i="7"/>
  <c r="R4716" i="7"/>
  <c r="S4716" i="7"/>
  <c r="P4717" i="7"/>
  <c r="Q4717" i="7"/>
  <c r="R4717" i="7"/>
  <c r="S4717" i="7"/>
  <c r="P4718" i="7"/>
  <c r="Q4718" i="7"/>
  <c r="R4718" i="7"/>
  <c r="S4718" i="7"/>
  <c r="P4719" i="7"/>
  <c r="Q4719" i="7"/>
  <c r="R4719" i="7"/>
  <c r="S4719" i="7"/>
  <c r="P4720" i="7"/>
  <c r="Q4720" i="7"/>
  <c r="R4720" i="7"/>
  <c r="S4720" i="7"/>
  <c r="P4721" i="7"/>
  <c r="Q4721" i="7"/>
  <c r="R4721" i="7"/>
  <c r="S4721" i="7"/>
  <c r="P4722" i="7"/>
  <c r="Q4722" i="7"/>
  <c r="R4722" i="7"/>
  <c r="S4722" i="7"/>
  <c r="P4723" i="7"/>
  <c r="Q4723" i="7"/>
  <c r="R4723" i="7"/>
  <c r="S4723" i="7"/>
  <c r="P4724" i="7"/>
  <c r="Q4724" i="7"/>
  <c r="R4724" i="7"/>
  <c r="S4724" i="7"/>
  <c r="P4725" i="7"/>
  <c r="Q4725" i="7"/>
  <c r="R4725" i="7"/>
  <c r="S4725" i="7"/>
  <c r="P4726" i="7"/>
  <c r="Q4726" i="7"/>
  <c r="R4726" i="7"/>
  <c r="S4726" i="7"/>
  <c r="P4727" i="7"/>
  <c r="Q4727" i="7"/>
  <c r="R4727" i="7"/>
  <c r="S4727" i="7"/>
  <c r="P4728" i="7"/>
  <c r="Q4728" i="7"/>
  <c r="R4728" i="7"/>
  <c r="S4728" i="7"/>
  <c r="P4729" i="7"/>
  <c r="Q4729" i="7"/>
  <c r="R4729" i="7"/>
  <c r="S4729" i="7"/>
  <c r="P4730" i="7"/>
  <c r="Q4730" i="7"/>
  <c r="R4730" i="7"/>
  <c r="S4730" i="7"/>
  <c r="P4731" i="7"/>
  <c r="Q4731" i="7"/>
  <c r="R4731" i="7"/>
  <c r="S4731" i="7"/>
  <c r="P4732" i="7"/>
  <c r="Q4732" i="7"/>
  <c r="R4732" i="7"/>
  <c r="S4732" i="7"/>
  <c r="P4733" i="7"/>
  <c r="Q4733" i="7"/>
  <c r="R4733" i="7"/>
  <c r="S4733" i="7"/>
  <c r="P4734" i="7"/>
  <c r="Q4734" i="7"/>
  <c r="R4734" i="7"/>
  <c r="S4734" i="7"/>
  <c r="P4735" i="7"/>
  <c r="Q4735" i="7"/>
  <c r="R4735" i="7"/>
  <c r="S4735" i="7"/>
  <c r="P4736" i="7"/>
  <c r="Q4736" i="7"/>
  <c r="R4736" i="7"/>
  <c r="S4736" i="7"/>
  <c r="P4737" i="7"/>
  <c r="Q4737" i="7"/>
  <c r="R4737" i="7"/>
  <c r="S4737" i="7"/>
  <c r="P4738" i="7"/>
  <c r="Q4738" i="7"/>
  <c r="R4738" i="7"/>
  <c r="S4738" i="7"/>
  <c r="P4739" i="7"/>
  <c r="Q4739" i="7"/>
  <c r="R4739" i="7"/>
  <c r="S4739" i="7"/>
  <c r="P4740" i="7"/>
  <c r="Q4740" i="7"/>
  <c r="R4740" i="7"/>
  <c r="S4740" i="7"/>
  <c r="P4741" i="7"/>
  <c r="Q4741" i="7"/>
  <c r="R4741" i="7"/>
  <c r="S4741" i="7"/>
  <c r="P4742" i="7"/>
  <c r="Q4742" i="7"/>
  <c r="R4742" i="7"/>
  <c r="S4742" i="7"/>
  <c r="P4743" i="7"/>
  <c r="Q4743" i="7"/>
  <c r="R4743" i="7"/>
  <c r="S4743" i="7"/>
  <c r="P4744" i="7"/>
  <c r="Q4744" i="7"/>
  <c r="R4744" i="7"/>
  <c r="S4744" i="7"/>
  <c r="P4745" i="7"/>
  <c r="Q4745" i="7"/>
  <c r="R4745" i="7"/>
  <c r="S4745" i="7"/>
  <c r="P4746" i="7"/>
  <c r="Q4746" i="7"/>
  <c r="R4746" i="7"/>
  <c r="S4746" i="7"/>
  <c r="P4747" i="7"/>
  <c r="Q4747" i="7"/>
  <c r="R4747" i="7"/>
  <c r="S4747" i="7"/>
  <c r="P4748" i="7"/>
  <c r="Q4748" i="7"/>
  <c r="R4748" i="7"/>
  <c r="S4748" i="7"/>
  <c r="P4749" i="7"/>
  <c r="Q4749" i="7"/>
  <c r="R4749" i="7"/>
  <c r="S4749" i="7"/>
  <c r="P4750" i="7"/>
  <c r="Q4750" i="7"/>
  <c r="R4750" i="7"/>
  <c r="S4750" i="7"/>
  <c r="P4751" i="7"/>
  <c r="Q4751" i="7"/>
  <c r="R4751" i="7"/>
  <c r="S4751" i="7"/>
  <c r="P4752" i="7"/>
  <c r="Q4752" i="7"/>
  <c r="R4752" i="7"/>
  <c r="S4752" i="7"/>
  <c r="P4753" i="7"/>
  <c r="Q4753" i="7"/>
  <c r="R4753" i="7"/>
  <c r="S4753" i="7"/>
  <c r="P4754" i="7"/>
  <c r="Q4754" i="7"/>
  <c r="R4754" i="7"/>
  <c r="S4754" i="7"/>
  <c r="P4755" i="7"/>
  <c r="Q4755" i="7"/>
  <c r="R4755" i="7"/>
  <c r="S4755" i="7"/>
  <c r="P4756" i="7"/>
  <c r="Q4756" i="7"/>
  <c r="R4756" i="7"/>
  <c r="S4756" i="7"/>
  <c r="P4757" i="7"/>
  <c r="Q4757" i="7"/>
  <c r="R4757" i="7"/>
  <c r="S4757" i="7"/>
  <c r="P4758" i="7"/>
  <c r="Q4758" i="7"/>
  <c r="R4758" i="7"/>
  <c r="S4758" i="7"/>
  <c r="P4759" i="7"/>
  <c r="Q4759" i="7"/>
  <c r="R4759" i="7"/>
  <c r="S4759" i="7"/>
  <c r="P4760" i="7"/>
  <c r="Q4760" i="7"/>
  <c r="R4760" i="7"/>
  <c r="S4760" i="7"/>
  <c r="P4761" i="7"/>
  <c r="Q4761" i="7"/>
  <c r="R4761" i="7"/>
  <c r="S4761" i="7"/>
  <c r="P4762" i="7"/>
  <c r="Q4762" i="7"/>
  <c r="R4762" i="7"/>
  <c r="S4762" i="7"/>
  <c r="P4763" i="7"/>
  <c r="Q4763" i="7"/>
  <c r="R4763" i="7"/>
  <c r="S4763" i="7"/>
  <c r="P4764" i="7"/>
  <c r="Q4764" i="7"/>
  <c r="R4764" i="7"/>
  <c r="S4764" i="7"/>
  <c r="P4765" i="7"/>
  <c r="Q4765" i="7"/>
  <c r="R4765" i="7"/>
  <c r="S4765" i="7"/>
  <c r="P4766" i="7"/>
  <c r="Q4766" i="7"/>
  <c r="R4766" i="7"/>
  <c r="S4766" i="7"/>
  <c r="P4767" i="7"/>
  <c r="Q4767" i="7"/>
  <c r="R4767" i="7"/>
  <c r="S4767" i="7"/>
  <c r="P4768" i="7"/>
  <c r="Q4768" i="7"/>
  <c r="R4768" i="7"/>
  <c r="S4768" i="7"/>
  <c r="P4769" i="7"/>
  <c r="Q4769" i="7"/>
  <c r="R4769" i="7"/>
  <c r="S4769" i="7"/>
  <c r="P4770" i="7"/>
  <c r="Q4770" i="7"/>
  <c r="R4770" i="7"/>
  <c r="S4770" i="7"/>
  <c r="P4771" i="7"/>
  <c r="Q4771" i="7"/>
  <c r="R4771" i="7"/>
  <c r="S4771" i="7"/>
  <c r="P4772" i="7"/>
  <c r="Q4772" i="7"/>
  <c r="R4772" i="7"/>
  <c r="S4772" i="7"/>
  <c r="P4773" i="7"/>
  <c r="Q4773" i="7"/>
  <c r="R4773" i="7"/>
  <c r="S4773" i="7"/>
  <c r="P4774" i="7"/>
  <c r="Q4774" i="7"/>
  <c r="R4774" i="7"/>
  <c r="S4774" i="7"/>
  <c r="P4775" i="7"/>
  <c r="Q4775" i="7"/>
  <c r="R4775" i="7"/>
  <c r="S4775" i="7"/>
  <c r="P4776" i="7"/>
  <c r="Q4776" i="7"/>
  <c r="R4776" i="7"/>
  <c r="S4776" i="7"/>
  <c r="P4777" i="7"/>
  <c r="Q4777" i="7"/>
  <c r="R4777" i="7"/>
  <c r="S4777" i="7"/>
  <c r="P4778" i="7"/>
  <c r="Q4778" i="7"/>
  <c r="R4778" i="7"/>
  <c r="S4778" i="7"/>
  <c r="P4779" i="7"/>
  <c r="Q4779" i="7"/>
  <c r="R4779" i="7"/>
  <c r="S4779" i="7"/>
  <c r="P4780" i="7"/>
  <c r="Q4780" i="7"/>
  <c r="R4780" i="7"/>
  <c r="S4780" i="7"/>
  <c r="P4781" i="7"/>
  <c r="Q4781" i="7"/>
  <c r="R4781" i="7"/>
  <c r="S4781" i="7"/>
  <c r="P4782" i="7"/>
  <c r="Q4782" i="7"/>
  <c r="R4782" i="7"/>
  <c r="S4782" i="7"/>
  <c r="P4783" i="7"/>
  <c r="Q4783" i="7"/>
  <c r="R4783" i="7"/>
  <c r="S4783" i="7"/>
  <c r="P4784" i="7"/>
  <c r="Q4784" i="7"/>
  <c r="R4784" i="7"/>
  <c r="S4784" i="7"/>
  <c r="P4785" i="7"/>
  <c r="Q4785" i="7"/>
  <c r="R4785" i="7"/>
  <c r="S4785" i="7"/>
  <c r="P4786" i="7"/>
  <c r="Q4786" i="7"/>
  <c r="R4786" i="7"/>
  <c r="S4786" i="7"/>
  <c r="P4787" i="7"/>
  <c r="Q4787" i="7"/>
  <c r="R4787" i="7"/>
  <c r="S4787" i="7"/>
  <c r="P4788" i="7"/>
  <c r="Q4788" i="7"/>
  <c r="R4788" i="7"/>
  <c r="S4788" i="7"/>
  <c r="P4789" i="7"/>
  <c r="Q4789" i="7"/>
  <c r="R4789" i="7"/>
  <c r="S4789" i="7"/>
  <c r="P4790" i="7"/>
  <c r="Q4790" i="7"/>
  <c r="R4790" i="7"/>
  <c r="S4790" i="7"/>
  <c r="P4791" i="7"/>
  <c r="Q4791" i="7"/>
  <c r="R4791" i="7"/>
  <c r="S4791" i="7"/>
  <c r="P4792" i="7"/>
  <c r="Q4792" i="7"/>
  <c r="R4792" i="7"/>
  <c r="S4792" i="7"/>
  <c r="P4793" i="7"/>
  <c r="Q4793" i="7"/>
  <c r="R4793" i="7"/>
  <c r="S4793" i="7"/>
  <c r="P4794" i="7"/>
  <c r="Q4794" i="7"/>
  <c r="R4794" i="7"/>
  <c r="S4794" i="7"/>
  <c r="P4795" i="7"/>
  <c r="Q4795" i="7"/>
  <c r="R4795" i="7"/>
  <c r="S4795" i="7"/>
  <c r="P4796" i="7"/>
  <c r="Q4796" i="7"/>
  <c r="R4796" i="7"/>
  <c r="S4796" i="7"/>
  <c r="P4797" i="7"/>
  <c r="Q4797" i="7"/>
  <c r="R4797" i="7"/>
  <c r="S4797" i="7"/>
  <c r="P4798" i="7"/>
  <c r="Q4798" i="7"/>
  <c r="R4798" i="7"/>
  <c r="S4798" i="7"/>
  <c r="P4799" i="7"/>
  <c r="Q4799" i="7"/>
  <c r="R4799" i="7"/>
  <c r="S4799" i="7"/>
  <c r="P4800" i="7"/>
  <c r="Q4800" i="7"/>
  <c r="R4800" i="7"/>
  <c r="S4800" i="7"/>
  <c r="P4801" i="7"/>
  <c r="Q4801" i="7"/>
  <c r="R4801" i="7"/>
  <c r="S4801" i="7"/>
  <c r="P4802" i="7"/>
  <c r="Q4802" i="7"/>
  <c r="R4802" i="7"/>
  <c r="S4802" i="7"/>
  <c r="P4803" i="7"/>
  <c r="Q4803" i="7"/>
  <c r="R4803" i="7"/>
  <c r="S4803" i="7"/>
  <c r="P4804" i="7"/>
  <c r="Q4804" i="7"/>
  <c r="R4804" i="7"/>
  <c r="S4804" i="7"/>
  <c r="P4805" i="7"/>
  <c r="Q4805" i="7"/>
  <c r="R4805" i="7"/>
  <c r="S4805" i="7"/>
  <c r="P4806" i="7"/>
  <c r="Q4806" i="7"/>
  <c r="R4806" i="7"/>
  <c r="S4806" i="7"/>
  <c r="P4807" i="7"/>
  <c r="Q4807" i="7"/>
  <c r="R4807" i="7"/>
  <c r="S4807" i="7"/>
  <c r="P4808" i="7"/>
  <c r="Q4808" i="7"/>
  <c r="R4808" i="7"/>
  <c r="S4808" i="7"/>
  <c r="P4809" i="7"/>
  <c r="Q4809" i="7"/>
  <c r="R4809" i="7"/>
  <c r="S4809" i="7"/>
  <c r="P4810" i="7"/>
  <c r="Q4810" i="7"/>
  <c r="R4810" i="7"/>
  <c r="S4810" i="7"/>
  <c r="P4811" i="7"/>
  <c r="Q4811" i="7"/>
  <c r="R4811" i="7"/>
  <c r="S4811" i="7"/>
  <c r="P4812" i="7"/>
  <c r="Q4812" i="7"/>
  <c r="R4812" i="7"/>
  <c r="S4812" i="7"/>
  <c r="P4813" i="7"/>
  <c r="Q4813" i="7"/>
  <c r="R4813" i="7"/>
  <c r="S4813" i="7"/>
  <c r="P4814" i="7"/>
  <c r="Q4814" i="7"/>
  <c r="R4814" i="7"/>
  <c r="S4814" i="7"/>
  <c r="P4815" i="7"/>
  <c r="Q4815" i="7"/>
  <c r="R4815" i="7"/>
  <c r="S4815" i="7"/>
  <c r="P4816" i="7"/>
  <c r="Q4816" i="7"/>
  <c r="R4816" i="7"/>
  <c r="S4816" i="7"/>
  <c r="P4817" i="7"/>
  <c r="Q4817" i="7"/>
  <c r="R4817" i="7"/>
  <c r="S4817" i="7"/>
  <c r="P4818" i="7"/>
  <c r="Q4818" i="7"/>
  <c r="R4818" i="7"/>
  <c r="S4818" i="7"/>
  <c r="P4819" i="7"/>
  <c r="Q4819" i="7"/>
  <c r="R4819" i="7"/>
  <c r="S4819" i="7"/>
  <c r="P4820" i="7"/>
  <c r="Q4820" i="7"/>
  <c r="R4820" i="7"/>
  <c r="S4820" i="7"/>
  <c r="P4821" i="7"/>
  <c r="Q4821" i="7"/>
  <c r="R4821" i="7"/>
  <c r="S4821" i="7"/>
  <c r="P4822" i="7"/>
  <c r="Q4822" i="7"/>
  <c r="R4822" i="7"/>
  <c r="S4822" i="7"/>
  <c r="P4823" i="7"/>
  <c r="Q4823" i="7"/>
  <c r="R4823" i="7"/>
  <c r="S4823" i="7"/>
  <c r="P4824" i="7"/>
  <c r="Q4824" i="7"/>
  <c r="R4824" i="7"/>
  <c r="S4824" i="7"/>
  <c r="P4825" i="7"/>
  <c r="Q4825" i="7"/>
  <c r="R4825" i="7"/>
  <c r="S4825" i="7"/>
  <c r="P4826" i="7"/>
  <c r="Q4826" i="7"/>
  <c r="R4826" i="7"/>
  <c r="S4826" i="7"/>
  <c r="P4827" i="7"/>
  <c r="Q4827" i="7"/>
  <c r="R4827" i="7"/>
  <c r="S4827" i="7"/>
  <c r="P4828" i="7"/>
  <c r="Q4828" i="7"/>
  <c r="R4828" i="7"/>
  <c r="S4828" i="7"/>
  <c r="P4829" i="7"/>
  <c r="Q4829" i="7"/>
  <c r="R4829" i="7"/>
  <c r="S4829" i="7"/>
  <c r="P4830" i="7"/>
  <c r="Q4830" i="7"/>
  <c r="R4830" i="7"/>
  <c r="S4830" i="7"/>
  <c r="P4831" i="7"/>
  <c r="Q4831" i="7"/>
  <c r="R4831" i="7"/>
  <c r="S4831" i="7"/>
  <c r="P4832" i="7"/>
  <c r="Q4832" i="7"/>
  <c r="R4832" i="7"/>
  <c r="S4832" i="7"/>
  <c r="P4833" i="7"/>
  <c r="Q4833" i="7"/>
  <c r="R4833" i="7"/>
  <c r="S4833" i="7"/>
  <c r="P4834" i="7"/>
  <c r="Q4834" i="7"/>
  <c r="R4834" i="7"/>
  <c r="S4834" i="7"/>
  <c r="P4835" i="7"/>
  <c r="Q4835" i="7"/>
  <c r="R4835" i="7"/>
  <c r="S4835" i="7"/>
  <c r="P4836" i="7"/>
  <c r="Q4836" i="7"/>
  <c r="R4836" i="7"/>
  <c r="S4836" i="7"/>
  <c r="P4837" i="7"/>
  <c r="Q4837" i="7"/>
  <c r="R4837" i="7"/>
  <c r="S4837" i="7"/>
  <c r="P4838" i="7"/>
  <c r="Q4838" i="7"/>
  <c r="R4838" i="7"/>
  <c r="S4838" i="7"/>
  <c r="P4839" i="7"/>
  <c r="Q4839" i="7"/>
  <c r="R4839" i="7"/>
  <c r="S4839" i="7"/>
  <c r="P4840" i="7"/>
  <c r="Q4840" i="7"/>
  <c r="R4840" i="7"/>
  <c r="S4840" i="7"/>
  <c r="P4841" i="7"/>
  <c r="Q4841" i="7"/>
  <c r="R4841" i="7"/>
  <c r="S4841" i="7"/>
  <c r="P4842" i="7"/>
  <c r="Q4842" i="7"/>
  <c r="R4842" i="7"/>
  <c r="S4842" i="7"/>
  <c r="P4843" i="7"/>
  <c r="Q4843" i="7"/>
  <c r="R4843" i="7"/>
  <c r="S4843" i="7"/>
  <c r="P4844" i="7"/>
  <c r="Q4844" i="7"/>
  <c r="R4844" i="7"/>
  <c r="S4844" i="7"/>
  <c r="P4845" i="7"/>
  <c r="Q4845" i="7"/>
  <c r="R4845" i="7"/>
  <c r="S4845" i="7"/>
  <c r="P4846" i="7"/>
  <c r="Q4846" i="7"/>
  <c r="R4846" i="7"/>
  <c r="S4846" i="7"/>
  <c r="P4847" i="7"/>
  <c r="Q4847" i="7"/>
  <c r="R4847" i="7"/>
  <c r="S4847" i="7"/>
  <c r="P4848" i="7"/>
  <c r="Q4848" i="7"/>
  <c r="R4848" i="7"/>
  <c r="S4848" i="7"/>
  <c r="P4849" i="7"/>
  <c r="Q4849" i="7"/>
  <c r="R4849" i="7"/>
  <c r="S4849" i="7"/>
  <c r="P4850" i="7"/>
  <c r="Q4850" i="7"/>
  <c r="R4850" i="7"/>
  <c r="S4850" i="7"/>
  <c r="P4851" i="7"/>
  <c r="Q4851" i="7"/>
  <c r="R4851" i="7"/>
  <c r="S4851" i="7"/>
  <c r="P4852" i="7"/>
  <c r="Q4852" i="7"/>
  <c r="R4852" i="7"/>
  <c r="S4852" i="7"/>
  <c r="P4853" i="7"/>
  <c r="Q4853" i="7"/>
  <c r="R4853" i="7"/>
  <c r="S4853" i="7"/>
  <c r="P4854" i="7"/>
  <c r="Q4854" i="7"/>
  <c r="R4854" i="7"/>
  <c r="S4854" i="7"/>
  <c r="P4855" i="7"/>
  <c r="Q4855" i="7"/>
  <c r="R4855" i="7"/>
  <c r="S4855" i="7"/>
  <c r="P4856" i="7"/>
  <c r="Q4856" i="7"/>
  <c r="R4856" i="7"/>
  <c r="S4856" i="7"/>
  <c r="P4857" i="7"/>
  <c r="Q4857" i="7"/>
  <c r="R4857" i="7"/>
  <c r="S4857" i="7"/>
  <c r="P4858" i="7"/>
  <c r="Q4858" i="7"/>
  <c r="R4858" i="7"/>
  <c r="S4858" i="7"/>
  <c r="P4859" i="7"/>
  <c r="Q4859" i="7"/>
  <c r="R4859" i="7"/>
  <c r="S4859" i="7"/>
  <c r="P4860" i="7"/>
  <c r="Q4860" i="7"/>
  <c r="R4860" i="7"/>
  <c r="S4860" i="7"/>
  <c r="P4861" i="7"/>
  <c r="Q4861" i="7"/>
  <c r="R4861" i="7"/>
  <c r="S4861" i="7"/>
  <c r="P4862" i="7"/>
  <c r="Q4862" i="7"/>
  <c r="R4862" i="7"/>
  <c r="S4862" i="7"/>
  <c r="P4863" i="7"/>
  <c r="Q4863" i="7"/>
  <c r="R4863" i="7"/>
  <c r="S4863" i="7"/>
  <c r="P4864" i="7"/>
  <c r="Q4864" i="7"/>
  <c r="R4864" i="7"/>
  <c r="S4864" i="7"/>
  <c r="P4865" i="7"/>
  <c r="Q4865" i="7"/>
  <c r="R4865" i="7"/>
  <c r="S4865" i="7"/>
  <c r="P4866" i="7"/>
  <c r="Q4866" i="7"/>
  <c r="R4866" i="7"/>
  <c r="S4866" i="7"/>
  <c r="P4867" i="7"/>
  <c r="Q4867" i="7"/>
  <c r="R4867" i="7"/>
  <c r="S4867" i="7"/>
  <c r="P4868" i="7"/>
  <c r="Q4868" i="7"/>
  <c r="R4868" i="7"/>
  <c r="S4868" i="7"/>
  <c r="P4869" i="7"/>
  <c r="Q4869" i="7"/>
  <c r="R4869" i="7"/>
  <c r="S4869" i="7"/>
  <c r="P4870" i="7"/>
  <c r="Q4870" i="7"/>
  <c r="R4870" i="7"/>
  <c r="S4870" i="7"/>
  <c r="P4871" i="7"/>
  <c r="Q4871" i="7"/>
  <c r="R4871" i="7"/>
  <c r="S4871" i="7"/>
  <c r="P4872" i="7"/>
  <c r="Q4872" i="7"/>
  <c r="R4872" i="7"/>
  <c r="S4872" i="7"/>
  <c r="P4873" i="7"/>
  <c r="Q4873" i="7"/>
  <c r="R4873" i="7"/>
  <c r="S4873" i="7"/>
  <c r="P4874" i="7"/>
  <c r="Q4874" i="7"/>
  <c r="R4874" i="7"/>
  <c r="S4874" i="7"/>
  <c r="P4875" i="7"/>
  <c r="Q4875" i="7"/>
  <c r="R4875" i="7"/>
  <c r="S4875" i="7"/>
  <c r="P4876" i="7"/>
  <c r="Q4876" i="7"/>
  <c r="R4876" i="7"/>
  <c r="S4876" i="7"/>
  <c r="P4877" i="7"/>
  <c r="Q4877" i="7"/>
  <c r="R4877" i="7"/>
  <c r="S4877" i="7"/>
  <c r="P4878" i="7"/>
  <c r="Q4878" i="7"/>
  <c r="R4878" i="7"/>
  <c r="S4878" i="7"/>
  <c r="P4879" i="7"/>
  <c r="Q4879" i="7"/>
  <c r="R4879" i="7"/>
  <c r="S4879" i="7"/>
  <c r="P4880" i="7"/>
  <c r="Q4880" i="7"/>
  <c r="R4880" i="7"/>
  <c r="S4880" i="7"/>
  <c r="P4881" i="7"/>
  <c r="Q4881" i="7"/>
  <c r="R4881" i="7"/>
  <c r="S4881" i="7"/>
  <c r="P4882" i="7"/>
  <c r="Q4882" i="7"/>
  <c r="R4882" i="7"/>
  <c r="S4882" i="7"/>
  <c r="P4883" i="7"/>
  <c r="Q4883" i="7"/>
  <c r="R4883" i="7"/>
  <c r="S4883" i="7"/>
  <c r="P4884" i="7"/>
  <c r="Q4884" i="7"/>
  <c r="R4884" i="7"/>
  <c r="S4884" i="7"/>
  <c r="P4885" i="7"/>
  <c r="Q4885" i="7"/>
  <c r="R4885" i="7"/>
  <c r="S4885" i="7"/>
  <c r="P4886" i="7"/>
  <c r="Q4886" i="7"/>
  <c r="R4886" i="7"/>
  <c r="S4886" i="7"/>
  <c r="P4887" i="7"/>
  <c r="Q4887" i="7"/>
  <c r="R4887" i="7"/>
  <c r="S4887" i="7"/>
  <c r="P4888" i="7"/>
  <c r="Q4888" i="7"/>
  <c r="R4888" i="7"/>
  <c r="S4888" i="7"/>
  <c r="P4889" i="7"/>
  <c r="Q4889" i="7"/>
  <c r="R4889" i="7"/>
  <c r="S4889" i="7"/>
  <c r="P4890" i="7"/>
  <c r="Q4890" i="7"/>
  <c r="R4890" i="7"/>
  <c r="S4890" i="7"/>
  <c r="P4891" i="7"/>
  <c r="Q4891" i="7"/>
  <c r="R4891" i="7"/>
  <c r="S4891" i="7"/>
  <c r="P4892" i="7"/>
  <c r="Q4892" i="7"/>
  <c r="R4892" i="7"/>
  <c r="S4892" i="7"/>
  <c r="P4893" i="7"/>
  <c r="Q4893" i="7"/>
  <c r="R4893" i="7"/>
  <c r="S4893" i="7"/>
  <c r="P4894" i="7"/>
  <c r="Q4894" i="7"/>
  <c r="R4894" i="7"/>
  <c r="S4894" i="7"/>
  <c r="P4895" i="7"/>
  <c r="Q4895" i="7"/>
  <c r="R4895" i="7"/>
  <c r="S4895" i="7"/>
  <c r="P4896" i="7"/>
  <c r="Q4896" i="7"/>
  <c r="R4896" i="7"/>
  <c r="S4896" i="7"/>
  <c r="P4897" i="7"/>
  <c r="Q4897" i="7"/>
  <c r="R4897" i="7"/>
  <c r="S4897" i="7"/>
  <c r="P4898" i="7"/>
  <c r="Q4898" i="7"/>
  <c r="R4898" i="7"/>
  <c r="S4898" i="7"/>
  <c r="P4899" i="7"/>
  <c r="Q4899" i="7"/>
  <c r="R4899" i="7"/>
  <c r="S4899" i="7"/>
  <c r="P4900" i="7"/>
  <c r="Q4900" i="7"/>
  <c r="R4900" i="7"/>
  <c r="S4900" i="7"/>
  <c r="P4901" i="7"/>
  <c r="Q4901" i="7"/>
  <c r="R4901" i="7"/>
  <c r="S4901" i="7"/>
  <c r="P4902" i="7"/>
  <c r="Q4902" i="7"/>
  <c r="R4902" i="7"/>
  <c r="S4902" i="7"/>
  <c r="P4903" i="7"/>
  <c r="Q4903" i="7"/>
  <c r="R4903" i="7"/>
  <c r="S4903" i="7"/>
  <c r="P4904" i="7"/>
  <c r="Q4904" i="7"/>
  <c r="R4904" i="7"/>
  <c r="S4904" i="7"/>
  <c r="P4905" i="7"/>
  <c r="Q4905" i="7"/>
  <c r="R4905" i="7"/>
  <c r="S4905" i="7"/>
  <c r="P4906" i="7"/>
  <c r="Q4906" i="7"/>
  <c r="R4906" i="7"/>
  <c r="S4906" i="7"/>
  <c r="P4907" i="7"/>
  <c r="Q4907" i="7"/>
  <c r="R4907" i="7"/>
  <c r="S4907" i="7"/>
  <c r="P4908" i="7"/>
  <c r="Q4908" i="7"/>
  <c r="R4908" i="7"/>
  <c r="S4908" i="7"/>
  <c r="P4909" i="7"/>
  <c r="Q4909" i="7"/>
  <c r="R4909" i="7"/>
  <c r="S4909" i="7"/>
  <c r="P4910" i="7"/>
  <c r="Q4910" i="7"/>
  <c r="R4910" i="7"/>
  <c r="S4910" i="7"/>
  <c r="P4911" i="7"/>
  <c r="Q4911" i="7"/>
  <c r="R4911" i="7"/>
  <c r="S4911" i="7"/>
  <c r="P4912" i="7"/>
  <c r="Q4912" i="7"/>
  <c r="R4912" i="7"/>
  <c r="S4912" i="7"/>
  <c r="P4913" i="7"/>
  <c r="Q4913" i="7"/>
  <c r="R4913" i="7"/>
  <c r="S4913" i="7"/>
  <c r="P4914" i="7"/>
  <c r="Q4914" i="7"/>
  <c r="R4914" i="7"/>
  <c r="S4914" i="7"/>
  <c r="P4915" i="7"/>
  <c r="Q4915" i="7"/>
  <c r="R4915" i="7"/>
  <c r="S4915" i="7"/>
  <c r="P4916" i="7"/>
  <c r="Q4916" i="7"/>
  <c r="R4916" i="7"/>
  <c r="S4916" i="7"/>
  <c r="P4917" i="7"/>
  <c r="Q4917" i="7"/>
  <c r="R4917" i="7"/>
  <c r="S4917" i="7"/>
  <c r="P4918" i="7"/>
  <c r="Q4918" i="7"/>
  <c r="R4918" i="7"/>
  <c r="S4918" i="7"/>
  <c r="P4919" i="7"/>
  <c r="Q4919" i="7"/>
  <c r="R4919" i="7"/>
  <c r="S4919" i="7"/>
  <c r="P4920" i="7"/>
  <c r="Q4920" i="7"/>
  <c r="R4920" i="7"/>
  <c r="S4920" i="7"/>
  <c r="P4921" i="7"/>
  <c r="Q4921" i="7"/>
  <c r="R4921" i="7"/>
  <c r="S4921" i="7"/>
  <c r="P4922" i="7"/>
  <c r="Q4922" i="7"/>
  <c r="R4922" i="7"/>
  <c r="S4922" i="7"/>
  <c r="P4923" i="7"/>
  <c r="Q4923" i="7"/>
  <c r="R4923" i="7"/>
  <c r="S4923" i="7"/>
  <c r="P4924" i="7"/>
  <c r="Q4924" i="7"/>
  <c r="R4924" i="7"/>
  <c r="S4924" i="7"/>
  <c r="P4925" i="7"/>
  <c r="Q4925" i="7"/>
  <c r="R4925" i="7"/>
  <c r="S4925" i="7"/>
  <c r="P4926" i="7"/>
  <c r="Q4926" i="7"/>
  <c r="R4926" i="7"/>
  <c r="S4926" i="7"/>
  <c r="P4927" i="7"/>
  <c r="Q4927" i="7"/>
  <c r="R4927" i="7"/>
  <c r="S4927" i="7"/>
  <c r="P4928" i="7"/>
  <c r="Q4928" i="7"/>
  <c r="R4928" i="7"/>
  <c r="S4928" i="7"/>
  <c r="P4929" i="7"/>
  <c r="Q4929" i="7"/>
  <c r="R4929" i="7"/>
  <c r="S4929" i="7"/>
  <c r="P4930" i="7"/>
  <c r="Q4930" i="7"/>
  <c r="R4930" i="7"/>
  <c r="S4930" i="7"/>
  <c r="P4931" i="7"/>
  <c r="Q4931" i="7"/>
  <c r="R4931" i="7"/>
  <c r="S4931" i="7"/>
  <c r="P4932" i="7"/>
  <c r="Q4932" i="7"/>
  <c r="R4932" i="7"/>
  <c r="S4932" i="7"/>
  <c r="P4933" i="7"/>
  <c r="Q4933" i="7"/>
  <c r="R4933" i="7"/>
  <c r="S4933" i="7"/>
  <c r="P4934" i="7"/>
  <c r="Q4934" i="7"/>
  <c r="R4934" i="7"/>
  <c r="S4934" i="7"/>
  <c r="P4935" i="7"/>
  <c r="Q4935" i="7"/>
  <c r="R4935" i="7"/>
  <c r="S4935" i="7"/>
  <c r="P4936" i="7"/>
  <c r="Q4936" i="7"/>
  <c r="R4936" i="7"/>
  <c r="S4936" i="7"/>
  <c r="P4937" i="7"/>
  <c r="Q4937" i="7"/>
  <c r="R4937" i="7"/>
  <c r="S4937" i="7"/>
  <c r="P4938" i="7"/>
  <c r="Q4938" i="7"/>
  <c r="R4938" i="7"/>
  <c r="S4938" i="7"/>
  <c r="P4939" i="7"/>
  <c r="Q4939" i="7"/>
  <c r="R4939" i="7"/>
  <c r="S4939" i="7"/>
  <c r="P4940" i="7"/>
  <c r="Q4940" i="7"/>
  <c r="R4940" i="7"/>
  <c r="S4940" i="7"/>
  <c r="P4941" i="7"/>
  <c r="Q4941" i="7"/>
  <c r="R4941" i="7"/>
  <c r="S4941" i="7"/>
  <c r="P4942" i="7"/>
  <c r="Q4942" i="7"/>
  <c r="R4942" i="7"/>
  <c r="S4942" i="7"/>
  <c r="P4943" i="7"/>
  <c r="Q4943" i="7"/>
  <c r="R4943" i="7"/>
  <c r="S4943" i="7"/>
  <c r="P4944" i="7"/>
  <c r="Q4944" i="7"/>
  <c r="R4944" i="7"/>
  <c r="S4944" i="7"/>
  <c r="P4945" i="7"/>
  <c r="Q4945" i="7"/>
  <c r="R4945" i="7"/>
  <c r="S4945" i="7"/>
  <c r="P4946" i="7"/>
  <c r="Q4946" i="7"/>
  <c r="R4946" i="7"/>
  <c r="S4946" i="7"/>
  <c r="P4947" i="7"/>
  <c r="Q4947" i="7"/>
  <c r="R4947" i="7"/>
  <c r="S4947" i="7"/>
  <c r="P4948" i="7"/>
  <c r="Q4948" i="7"/>
  <c r="R4948" i="7"/>
  <c r="S4948" i="7"/>
  <c r="P4949" i="7"/>
  <c r="Q4949" i="7"/>
  <c r="R4949" i="7"/>
  <c r="S4949" i="7"/>
  <c r="P4950" i="7"/>
  <c r="Q4950" i="7"/>
  <c r="R4950" i="7"/>
  <c r="S4950" i="7"/>
  <c r="P4951" i="7"/>
  <c r="Q4951" i="7"/>
  <c r="R4951" i="7"/>
  <c r="S4951" i="7"/>
  <c r="P4952" i="7"/>
  <c r="Q4952" i="7"/>
  <c r="R4952" i="7"/>
  <c r="S4952" i="7"/>
  <c r="P4953" i="7"/>
  <c r="Q4953" i="7"/>
  <c r="R4953" i="7"/>
  <c r="S4953" i="7"/>
  <c r="P4954" i="7"/>
  <c r="Q4954" i="7"/>
  <c r="R4954" i="7"/>
  <c r="S4954" i="7"/>
  <c r="P4955" i="7"/>
  <c r="Q4955" i="7"/>
  <c r="R4955" i="7"/>
  <c r="S4955" i="7"/>
  <c r="P4956" i="7"/>
  <c r="Q4956" i="7"/>
  <c r="R4956" i="7"/>
  <c r="S4956" i="7"/>
  <c r="P4957" i="7"/>
  <c r="Q4957" i="7"/>
  <c r="R4957" i="7"/>
  <c r="S4957" i="7"/>
  <c r="P4958" i="7"/>
  <c r="Q4958" i="7"/>
  <c r="R4958" i="7"/>
  <c r="S4958" i="7"/>
  <c r="P4959" i="7"/>
  <c r="Q4959" i="7"/>
  <c r="R4959" i="7"/>
  <c r="S4959" i="7"/>
  <c r="P4960" i="7"/>
  <c r="Q4960" i="7"/>
  <c r="R4960" i="7"/>
  <c r="S4960" i="7"/>
  <c r="P4961" i="7"/>
  <c r="Q4961" i="7"/>
  <c r="R4961" i="7"/>
  <c r="S4961" i="7"/>
  <c r="P4962" i="7"/>
  <c r="Q4962" i="7"/>
  <c r="R4962" i="7"/>
  <c r="S4962" i="7"/>
  <c r="P4963" i="7"/>
  <c r="Q4963" i="7"/>
  <c r="R4963" i="7"/>
  <c r="S4963" i="7"/>
  <c r="P4964" i="7"/>
  <c r="Q4964" i="7"/>
  <c r="R4964" i="7"/>
  <c r="S4964" i="7"/>
  <c r="P4965" i="7"/>
  <c r="Q4965" i="7"/>
  <c r="R4965" i="7"/>
  <c r="S4965" i="7"/>
  <c r="P4966" i="7"/>
  <c r="Q4966" i="7"/>
  <c r="R4966" i="7"/>
  <c r="S4966" i="7"/>
  <c r="P4967" i="7"/>
  <c r="Q4967" i="7"/>
  <c r="R4967" i="7"/>
  <c r="S4967" i="7"/>
  <c r="P4968" i="7"/>
  <c r="Q4968" i="7"/>
  <c r="R4968" i="7"/>
  <c r="S4968" i="7"/>
  <c r="P4969" i="7"/>
  <c r="Q4969" i="7"/>
  <c r="R4969" i="7"/>
  <c r="S4969" i="7"/>
  <c r="P4970" i="7"/>
  <c r="Q4970" i="7"/>
  <c r="R4970" i="7"/>
  <c r="S4970" i="7"/>
  <c r="P4971" i="7"/>
  <c r="Q4971" i="7"/>
  <c r="R4971" i="7"/>
  <c r="S4971" i="7"/>
  <c r="P4972" i="7"/>
  <c r="Q4972" i="7"/>
  <c r="R4972" i="7"/>
  <c r="S4972" i="7"/>
  <c r="P4973" i="7"/>
  <c r="Q4973" i="7"/>
  <c r="R4973" i="7"/>
  <c r="S4973" i="7"/>
  <c r="P4974" i="7"/>
  <c r="Q4974" i="7"/>
  <c r="R4974" i="7"/>
  <c r="S4974" i="7"/>
  <c r="P4975" i="7"/>
  <c r="Q4975" i="7"/>
  <c r="R4975" i="7"/>
  <c r="S4975" i="7"/>
  <c r="P4976" i="7"/>
  <c r="Q4976" i="7"/>
  <c r="R4976" i="7"/>
  <c r="S4976" i="7"/>
  <c r="P4977" i="7"/>
  <c r="Q4977" i="7"/>
  <c r="R4977" i="7"/>
  <c r="S4977" i="7"/>
  <c r="P4978" i="7"/>
  <c r="Q4978" i="7"/>
  <c r="R4978" i="7"/>
  <c r="S4978" i="7"/>
  <c r="P4979" i="7"/>
  <c r="Q4979" i="7"/>
  <c r="R4979" i="7"/>
  <c r="S4979" i="7"/>
  <c r="P4980" i="7"/>
  <c r="Q4980" i="7"/>
  <c r="R4980" i="7"/>
  <c r="S4980" i="7"/>
  <c r="P4981" i="7"/>
  <c r="Q4981" i="7"/>
  <c r="R4981" i="7"/>
  <c r="S4981" i="7"/>
  <c r="P4982" i="7"/>
  <c r="Q4982" i="7"/>
  <c r="R4982" i="7"/>
  <c r="S4982" i="7"/>
  <c r="P4983" i="7"/>
  <c r="Q4983" i="7"/>
  <c r="R4983" i="7"/>
  <c r="S4983" i="7"/>
  <c r="P4984" i="7"/>
  <c r="Q4984" i="7"/>
  <c r="R4984" i="7"/>
  <c r="S4984" i="7"/>
  <c r="P4985" i="7"/>
  <c r="Q4985" i="7"/>
  <c r="R4985" i="7"/>
  <c r="S4985" i="7"/>
  <c r="P4986" i="7"/>
  <c r="Q4986" i="7"/>
  <c r="R4986" i="7"/>
  <c r="S4986" i="7"/>
  <c r="P4987" i="7"/>
  <c r="Q4987" i="7"/>
  <c r="R4987" i="7"/>
  <c r="S4987" i="7"/>
  <c r="P4988" i="7"/>
  <c r="Q4988" i="7"/>
  <c r="R4988" i="7"/>
  <c r="S4988" i="7"/>
  <c r="P4989" i="7"/>
  <c r="Q4989" i="7"/>
  <c r="R4989" i="7"/>
  <c r="S4989" i="7"/>
  <c r="P4990" i="7"/>
  <c r="Q4990" i="7"/>
  <c r="R4990" i="7"/>
  <c r="S4990" i="7"/>
  <c r="P4991" i="7"/>
  <c r="Q4991" i="7"/>
  <c r="R4991" i="7"/>
  <c r="S4991" i="7"/>
  <c r="P4992" i="7"/>
  <c r="Q4992" i="7"/>
  <c r="R4992" i="7"/>
  <c r="S4992" i="7"/>
  <c r="P4993" i="7"/>
  <c r="Q4993" i="7"/>
  <c r="R4993" i="7"/>
  <c r="S4993" i="7"/>
  <c r="P4994" i="7"/>
  <c r="Q4994" i="7"/>
  <c r="R4994" i="7"/>
  <c r="S4994" i="7"/>
  <c r="P4995" i="7"/>
  <c r="Q4995" i="7"/>
  <c r="R4995" i="7"/>
  <c r="S4995" i="7"/>
  <c r="P4996" i="7"/>
  <c r="Q4996" i="7"/>
  <c r="R4996" i="7"/>
  <c r="S4996" i="7"/>
  <c r="P4997" i="7"/>
  <c r="Q4997" i="7"/>
  <c r="R4997" i="7"/>
  <c r="S4997" i="7"/>
  <c r="P4998" i="7"/>
  <c r="Q4998" i="7"/>
  <c r="R4998" i="7"/>
  <c r="S4998" i="7"/>
  <c r="P4999" i="7"/>
  <c r="Q4999" i="7"/>
  <c r="R4999" i="7"/>
  <c r="S4999" i="7"/>
  <c r="P5000" i="7"/>
  <c r="Q5000" i="7"/>
  <c r="R5000" i="7"/>
  <c r="S5000" i="7"/>
  <c r="P5001" i="7"/>
  <c r="Q5001" i="7"/>
  <c r="R5001" i="7"/>
  <c r="S5001" i="7"/>
  <c r="P5002" i="7"/>
  <c r="Q5002" i="7"/>
  <c r="R5002" i="7"/>
  <c r="S5002" i="7"/>
  <c r="P5003" i="7"/>
  <c r="Q5003" i="7"/>
  <c r="R5003" i="7"/>
  <c r="S5003" i="7"/>
  <c r="P5004" i="7"/>
  <c r="Q5004" i="7"/>
  <c r="R5004" i="7"/>
  <c r="S5004" i="7"/>
  <c r="P5005" i="7"/>
  <c r="Q5005" i="7"/>
  <c r="R5005" i="7"/>
  <c r="S5005" i="7"/>
  <c r="P5006" i="7"/>
  <c r="Q5006" i="7"/>
  <c r="R5006" i="7"/>
  <c r="S5006" i="7"/>
  <c r="P5007" i="7"/>
  <c r="Q5007" i="7"/>
  <c r="R5007" i="7"/>
  <c r="S5007" i="7"/>
  <c r="P5008" i="7"/>
  <c r="Q5008" i="7"/>
  <c r="R5008" i="7"/>
  <c r="S5008" i="7"/>
  <c r="P5009" i="7"/>
  <c r="Q5009" i="7"/>
  <c r="R5009" i="7"/>
  <c r="S5009" i="7"/>
  <c r="P5010" i="7"/>
  <c r="Q5010" i="7"/>
  <c r="R5010" i="7"/>
  <c r="S5010" i="7"/>
  <c r="P5011" i="7"/>
  <c r="Q5011" i="7"/>
  <c r="R5011" i="7"/>
  <c r="S5011" i="7"/>
  <c r="P5012" i="7"/>
  <c r="Q5012" i="7"/>
  <c r="R5012" i="7"/>
  <c r="S5012" i="7"/>
  <c r="P5013" i="7"/>
  <c r="Q5013" i="7"/>
  <c r="R5013" i="7"/>
  <c r="S5013" i="7"/>
  <c r="P5014" i="7"/>
  <c r="Q5014" i="7"/>
  <c r="R5014" i="7"/>
  <c r="S5014" i="7"/>
  <c r="P5015" i="7"/>
  <c r="Q5015" i="7"/>
  <c r="R5015" i="7"/>
  <c r="S5015" i="7"/>
  <c r="P5016" i="7"/>
  <c r="Q5016" i="7"/>
  <c r="R5016" i="7"/>
  <c r="S5016" i="7"/>
  <c r="P5017" i="7"/>
  <c r="Q5017" i="7"/>
  <c r="R5017" i="7"/>
  <c r="S5017" i="7"/>
  <c r="P5018" i="7"/>
  <c r="Q5018" i="7"/>
  <c r="R5018" i="7"/>
  <c r="S5018" i="7"/>
  <c r="P5019" i="7"/>
  <c r="Q5019" i="7"/>
  <c r="R5019" i="7"/>
  <c r="S5019" i="7"/>
  <c r="P5020" i="7"/>
  <c r="Q5020" i="7"/>
  <c r="R5020" i="7"/>
  <c r="S5020" i="7"/>
  <c r="P5021" i="7"/>
  <c r="Q5021" i="7"/>
  <c r="R5021" i="7"/>
  <c r="S5021" i="7"/>
  <c r="P5022" i="7"/>
  <c r="Q5022" i="7"/>
  <c r="R5022" i="7"/>
  <c r="S5022" i="7"/>
  <c r="P5023" i="7"/>
  <c r="Q5023" i="7"/>
  <c r="R5023" i="7"/>
  <c r="S5023" i="7"/>
  <c r="P5024" i="7"/>
  <c r="Q5024" i="7"/>
  <c r="R5024" i="7"/>
  <c r="S5024" i="7"/>
  <c r="P5025" i="7"/>
  <c r="Q5025" i="7"/>
  <c r="R5025" i="7"/>
  <c r="S5025" i="7"/>
  <c r="P5026" i="7"/>
  <c r="Q5026" i="7"/>
  <c r="R5026" i="7"/>
  <c r="S5026" i="7"/>
  <c r="P5027" i="7"/>
  <c r="Q5027" i="7"/>
  <c r="R5027" i="7"/>
  <c r="S5027" i="7"/>
  <c r="P5028" i="7"/>
  <c r="Q5028" i="7"/>
  <c r="R5028" i="7"/>
  <c r="S5028" i="7"/>
  <c r="P5029" i="7"/>
  <c r="Q5029" i="7"/>
  <c r="R5029" i="7"/>
  <c r="S5029" i="7"/>
  <c r="P5030" i="7"/>
  <c r="Q5030" i="7"/>
  <c r="R5030" i="7"/>
  <c r="S5030" i="7"/>
  <c r="P5031" i="7"/>
  <c r="Q5031" i="7"/>
  <c r="R5031" i="7"/>
  <c r="S5031" i="7"/>
  <c r="P5032" i="7"/>
  <c r="Q5032" i="7"/>
  <c r="R5032" i="7"/>
  <c r="S5032" i="7"/>
  <c r="P5033" i="7"/>
  <c r="Q5033" i="7"/>
  <c r="R5033" i="7"/>
  <c r="S5033" i="7"/>
  <c r="P5034" i="7"/>
  <c r="Q5034" i="7"/>
  <c r="R5034" i="7"/>
  <c r="S5034" i="7"/>
  <c r="P5035" i="7"/>
  <c r="Q5035" i="7"/>
  <c r="R5035" i="7"/>
  <c r="S5035" i="7"/>
  <c r="P5036" i="7"/>
  <c r="Q5036" i="7"/>
  <c r="R5036" i="7"/>
  <c r="S5036" i="7"/>
  <c r="P5037" i="7"/>
  <c r="Q5037" i="7"/>
  <c r="R5037" i="7"/>
  <c r="S5037" i="7"/>
  <c r="P5038" i="7"/>
  <c r="Q5038" i="7"/>
  <c r="R5038" i="7"/>
  <c r="S5038" i="7"/>
  <c r="P5039" i="7"/>
  <c r="Q5039" i="7"/>
  <c r="R5039" i="7"/>
  <c r="S5039" i="7"/>
  <c r="P5040" i="7"/>
  <c r="Q5040" i="7"/>
  <c r="R5040" i="7"/>
  <c r="S5040" i="7"/>
  <c r="P5041" i="7"/>
  <c r="Q5041" i="7"/>
  <c r="R5041" i="7"/>
  <c r="S5041" i="7"/>
  <c r="P5042" i="7"/>
  <c r="Q5042" i="7"/>
  <c r="R5042" i="7"/>
  <c r="S5042" i="7"/>
  <c r="P5043" i="7"/>
  <c r="Q5043" i="7"/>
  <c r="R5043" i="7"/>
  <c r="S5043" i="7"/>
  <c r="P5044" i="7"/>
  <c r="Q5044" i="7"/>
  <c r="R5044" i="7"/>
  <c r="S5044" i="7"/>
  <c r="P5045" i="7"/>
  <c r="Q5045" i="7"/>
  <c r="R5045" i="7"/>
  <c r="S5045" i="7"/>
  <c r="P5046" i="7"/>
  <c r="Q5046" i="7"/>
  <c r="R5046" i="7"/>
  <c r="S5046" i="7"/>
  <c r="P5047" i="7"/>
  <c r="Q5047" i="7"/>
  <c r="R5047" i="7"/>
  <c r="S5047" i="7"/>
  <c r="P5048" i="7"/>
  <c r="Q5048" i="7"/>
  <c r="R5048" i="7"/>
  <c r="S5048" i="7"/>
  <c r="P5049" i="7"/>
  <c r="Q5049" i="7"/>
  <c r="R5049" i="7"/>
  <c r="S5049" i="7"/>
  <c r="P5050" i="7"/>
  <c r="Q5050" i="7"/>
  <c r="R5050" i="7"/>
  <c r="S5050" i="7"/>
  <c r="P5051" i="7"/>
  <c r="Q5051" i="7"/>
  <c r="R5051" i="7"/>
  <c r="S5051" i="7"/>
  <c r="P5052" i="7"/>
  <c r="Q5052" i="7"/>
  <c r="R5052" i="7"/>
  <c r="S5052" i="7"/>
  <c r="P5053" i="7"/>
  <c r="Q5053" i="7"/>
  <c r="R5053" i="7"/>
  <c r="S5053" i="7"/>
  <c r="P5054" i="7"/>
  <c r="Q5054" i="7"/>
  <c r="R5054" i="7"/>
  <c r="S5054" i="7"/>
  <c r="P5055" i="7"/>
  <c r="Q5055" i="7"/>
  <c r="R5055" i="7"/>
  <c r="S5055" i="7"/>
  <c r="P5056" i="7"/>
  <c r="Q5056" i="7"/>
  <c r="R5056" i="7"/>
  <c r="S5056" i="7"/>
  <c r="P5057" i="7"/>
  <c r="Q5057" i="7"/>
  <c r="R5057" i="7"/>
  <c r="S5057" i="7"/>
  <c r="P5058" i="7"/>
  <c r="Q5058" i="7"/>
  <c r="R5058" i="7"/>
  <c r="S5058" i="7"/>
  <c r="P5059" i="7"/>
  <c r="Q5059" i="7"/>
  <c r="R5059" i="7"/>
  <c r="S5059" i="7"/>
  <c r="P5060" i="7"/>
  <c r="Q5060" i="7"/>
  <c r="R5060" i="7"/>
  <c r="S5060" i="7"/>
  <c r="P5061" i="7"/>
  <c r="Q5061" i="7"/>
  <c r="R5061" i="7"/>
  <c r="S5061" i="7"/>
  <c r="P5062" i="7"/>
  <c r="Q5062" i="7"/>
  <c r="R5062" i="7"/>
  <c r="S5062" i="7"/>
  <c r="P5063" i="7"/>
  <c r="Q5063" i="7"/>
  <c r="R5063" i="7"/>
  <c r="S5063" i="7"/>
  <c r="P5064" i="7"/>
  <c r="Q5064" i="7"/>
  <c r="R5064" i="7"/>
  <c r="S5064" i="7"/>
  <c r="P5065" i="7"/>
  <c r="Q5065" i="7"/>
  <c r="R5065" i="7"/>
  <c r="S5065" i="7"/>
  <c r="P5066" i="7"/>
  <c r="Q5066" i="7"/>
  <c r="R5066" i="7"/>
  <c r="S5066" i="7"/>
  <c r="P5067" i="7"/>
  <c r="Q5067" i="7"/>
  <c r="R5067" i="7"/>
  <c r="S5067" i="7"/>
  <c r="P5068" i="7"/>
  <c r="Q5068" i="7"/>
  <c r="R5068" i="7"/>
  <c r="S5068" i="7"/>
  <c r="P5069" i="7"/>
  <c r="Q5069" i="7"/>
  <c r="R5069" i="7"/>
  <c r="S5069" i="7"/>
  <c r="P5070" i="7"/>
  <c r="Q5070" i="7"/>
  <c r="R5070" i="7"/>
  <c r="S5070" i="7"/>
  <c r="P5071" i="7"/>
  <c r="Q5071" i="7"/>
  <c r="R5071" i="7"/>
  <c r="S5071" i="7"/>
  <c r="P5072" i="7"/>
  <c r="Q5072" i="7"/>
  <c r="R5072" i="7"/>
  <c r="S5072" i="7"/>
  <c r="P5073" i="7"/>
  <c r="Q5073" i="7"/>
  <c r="R5073" i="7"/>
  <c r="S5073" i="7"/>
  <c r="P5074" i="7"/>
  <c r="Q5074" i="7"/>
  <c r="R5074" i="7"/>
  <c r="S5074" i="7"/>
  <c r="P5075" i="7"/>
  <c r="Q5075" i="7"/>
  <c r="R5075" i="7"/>
  <c r="S5075" i="7"/>
  <c r="P5076" i="7"/>
  <c r="Q5076" i="7"/>
  <c r="R5076" i="7"/>
  <c r="S5076" i="7"/>
  <c r="P5077" i="7"/>
  <c r="Q5077" i="7"/>
  <c r="R5077" i="7"/>
  <c r="S5077" i="7"/>
  <c r="P5078" i="7"/>
  <c r="Q5078" i="7"/>
  <c r="R5078" i="7"/>
  <c r="S5078" i="7"/>
  <c r="P5079" i="7"/>
  <c r="Q5079" i="7"/>
  <c r="R5079" i="7"/>
  <c r="S5079" i="7"/>
  <c r="P5080" i="7"/>
  <c r="Q5080" i="7"/>
  <c r="R5080" i="7"/>
  <c r="S5080" i="7"/>
  <c r="P5081" i="7"/>
  <c r="Q5081" i="7"/>
  <c r="R5081" i="7"/>
  <c r="S5081" i="7"/>
  <c r="P5082" i="7"/>
  <c r="Q5082" i="7"/>
  <c r="R5082" i="7"/>
  <c r="S5082" i="7"/>
  <c r="P5083" i="7"/>
  <c r="Q5083" i="7"/>
  <c r="R5083" i="7"/>
  <c r="S5083" i="7"/>
  <c r="P5084" i="7"/>
  <c r="Q5084" i="7"/>
  <c r="R5084" i="7"/>
  <c r="S5084" i="7"/>
  <c r="P5085" i="7"/>
  <c r="Q5085" i="7"/>
  <c r="R5085" i="7"/>
  <c r="S5085" i="7"/>
  <c r="P5086" i="7"/>
  <c r="Q5086" i="7"/>
  <c r="R5086" i="7"/>
  <c r="S5086" i="7"/>
  <c r="P5087" i="7"/>
  <c r="Q5087" i="7"/>
  <c r="R5087" i="7"/>
  <c r="S5087" i="7"/>
  <c r="P5088" i="7"/>
  <c r="Q5088" i="7"/>
  <c r="R5088" i="7"/>
  <c r="S5088" i="7"/>
  <c r="P5089" i="7"/>
  <c r="Q5089" i="7"/>
  <c r="R5089" i="7"/>
  <c r="S5089" i="7"/>
  <c r="P5090" i="7"/>
  <c r="Q5090" i="7"/>
  <c r="R5090" i="7"/>
  <c r="S5090" i="7"/>
  <c r="P5091" i="7"/>
  <c r="Q5091" i="7"/>
  <c r="R5091" i="7"/>
  <c r="S5091" i="7"/>
  <c r="P5092" i="7"/>
  <c r="Q5092" i="7"/>
  <c r="R5092" i="7"/>
  <c r="S5092" i="7"/>
  <c r="P5093" i="7"/>
  <c r="Q5093" i="7"/>
  <c r="R5093" i="7"/>
  <c r="S5093" i="7"/>
  <c r="P5094" i="7"/>
  <c r="Q5094" i="7"/>
  <c r="R5094" i="7"/>
  <c r="S5094" i="7"/>
  <c r="P5095" i="7"/>
  <c r="Q5095" i="7"/>
  <c r="R5095" i="7"/>
  <c r="S5095" i="7"/>
  <c r="P5096" i="7"/>
  <c r="Q5096" i="7"/>
  <c r="R5096" i="7"/>
  <c r="S5096" i="7"/>
  <c r="P5097" i="7"/>
  <c r="Q5097" i="7"/>
  <c r="R5097" i="7"/>
  <c r="S5097" i="7"/>
  <c r="P5098" i="7"/>
  <c r="Q5098" i="7"/>
  <c r="R5098" i="7"/>
  <c r="S5098" i="7"/>
  <c r="P5099" i="7"/>
  <c r="Q5099" i="7"/>
  <c r="R5099" i="7"/>
  <c r="S5099" i="7"/>
  <c r="P5100" i="7"/>
  <c r="Q5100" i="7"/>
  <c r="R5100" i="7"/>
  <c r="S5100" i="7"/>
  <c r="P5101" i="7"/>
  <c r="Q5101" i="7"/>
  <c r="R5101" i="7"/>
  <c r="S5101" i="7"/>
  <c r="P5102" i="7"/>
  <c r="Q5102" i="7"/>
  <c r="R5102" i="7"/>
  <c r="S5102" i="7"/>
  <c r="P5103" i="7"/>
  <c r="Q5103" i="7"/>
  <c r="R5103" i="7"/>
  <c r="S5103" i="7"/>
  <c r="P5104" i="7"/>
  <c r="Q5104" i="7"/>
  <c r="R5104" i="7"/>
  <c r="S5104" i="7"/>
  <c r="P5105" i="7"/>
  <c r="Q5105" i="7"/>
  <c r="R5105" i="7"/>
  <c r="S5105" i="7"/>
  <c r="P5106" i="7"/>
  <c r="Q5106" i="7"/>
  <c r="R5106" i="7"/>
  <c r="S5106" i="7"/>
  <c r="P5107" i="7"/>
  <c r="Q5107" i="7"/>
  <c r="R5107" i="7"/>
  <c r="S5107" i="7"/>
  <c r="P5108" i="7"/>
  <c r="Q5108" i="7"/>
  <c r="R5108" i="7"/>
  <c r="S5108" i="7"/>
  <c r="P5109" i="7"/>
  <c r="Q5109" i="7"/>
  <c r="R5109" i="7"/>
  <c r="S5109" i="7"/>
  <c r="P5110" i="7"/>
  <c r="Q5110" i="7"/>
  <c r="R5110" i="7"/>
  <c r="S5110" i="7"/>
  <c r="P5111" i="7"/>
  <c r="Q5111" i="7"/>
  <c r="R5111" i="7"/>
  <c r="S5111" i="7"/>
  <c r="P5112" i="7"/>
  <c r="Q5112" i="7"/>
  <c r="R5112" i="7"/>
  <c r="S5112" i="7"/>
  <c r="P5113" i="7"/>
  <c r="Q5113" i="7"/>
  <c r="R5113" i="7"/>
  <c r="S5113" i="7"/>
  <c r="P5114" i="7"/>
  <c r="Q5114" i="7"/>
  <c r="R5114" i="7"/>
  <c r="S5114" i="7"/>
  <c r="P5115" i="7"/>
  <c r="Q5115" i="7"/>
  <c r="R5115" i="7"/>
  <c r="S5115" i="7"/>
  <c r="P5116" i="7"/>
  <c r="Q5116" i="7"/>
  <c r="R5116" i="7"/>
  <c r="S5116" i="7"/>
  <c r="P5117" i="7"/>
  <c r="Q5117" i="7"/>
  <c r="R5117" i="7"/>
  <c r="S5117" i="7"/>
  <c r="P5118" i="7"/>
  <c r="Q5118" i="7"/>
  <c r="R5118" i="7"/>
  <c r="S5118" i="7"/>
  <c r="P5119" i="7"/>
  <c r="Q5119" i="7"/>
  <c r="R5119" i="7"/>
  <c r="S5119" i="7"/>
  <c r="P5120" i="7"/>
  <c r="Q5120" i="7"/>
  <c r="R5120" i="7"/>
  <c r="S5120" i="7"/>
  <c r="P5121" i="7"/>
  <c r="Q5121" i="7"/>
  <c r="R5121" i="7"/>
  <c r="S5121" i="7"/>
  <c r="P5122" i="7"/>
  <c r="Q5122" i="7"/>
  <c r="R5122" i="7"/>
  <c r="S5122" i="7"/>
  <c r="P5123" i="7"/>
  <c r="Q5123" i="7"/>
  <c r="R5123" i="7"/>
  <c r="S5123" i="7"/>
  <c r="P5124" i="7"/>
  <c r="Q5124" i="7"/>
  <c r="R5124" i="7"/>
  <c r="S5124" i="7"/>
  <c r="P5125" i="7"/>
  <c r="Q5125" i="7"/>
  <c r="R5125" i="7"/>
  <c r="S5125" i="7"/>
  <c r="P5126" i="7"/>
  <c r="Q5126" i="7"/>
  <c r="R5126" i="7"/>
  <c r="S5126" i="7"/>
  <c r="P5127" i="7"/>
  <c r="Q5127" i="7"/>
  <c r="R5127" i="7"/>
  <c r="S5127" i="7"/>
  <c r="P5128" i="7"/>
  <c r="Q5128" i="7"/>
  <c r="R5128" i="7"/>
  <c r="S5128" i="7"/>
  <c r="P5129" i="7"/>
  <c r="Q5129" i="7"/>
  <c r="R5129" i="7"/>
  <c r="S5129" i="7"/>
  <c r="P5130" i="7"/>
  <c r="Q5130" i="7"/>
  <c r="R5130" i="7"/>
  <c r="S5130" i="7"/>
  <c r="P5131" i="7"/>
  <c r="Q5131" i="7"/>
  <c r="R5131" i="7"/>
  <c r="S5131" i="7"/>
  <c r="P5132" i="7"/>
  <c r="Q5132" i="7"/>
  <c r="R5132" i="7"/>
  <c r="S5132" i="7"/>
  <c r="P5133" i="7"/>
  <c r="Q5133" i="7"/>
  <c r="R5133" i="7"/>
  <c r="S5133" i="7"/>
  <c r="P5134" i="7"/>
  <c r="Q5134" i="7"/>
  <c r="R5134" i="7"/>
  <c r="S5134" i="7"/>
  <c r="P5135" i="7"/>
  <c r="Q5135" i="7"/>
  <c r="R5135" i="7"/>
  <c r="S5135" i="7"/>
  <c r="P5136" i="7"/>
  <c r="Q5136" i="7"/>
  <c r="R5136" i="7"/>
  <c r="S5136" i="7"/>
  <c r="P5137" i="7"/>
  <c r="Q5137" i="7"/>
  <c r="R5137" i="7"/>
  <c r="S5137" i="7"/>
  <c r="P5138" i="7"/>
  <c r="Q5138" i="7"/>
  <c r="R5138" i="7"/>
  <c r="S5138" i="7"/>
  <c r="P5139" i="7"/>
  <c r="Q5139" i="7"/>
  <c r="R5139" i="7"/>
  <c r="S5139" i="7"/>
  <c r="P5140" i="7"/>
  <c r="Q5140" i="7"/>
  <c r="R5140" i="7"/>
  <c r="S5140" i="7"/>
  <c r="P5141" i="7"/>
  <c r="Q5141" i="7"/>
  <c r="R5141" i="7"/>
  <c r="S5141" i="7"/>
  <c r="P5142" i="7"/>
  <c r="Q5142" i="7"/>
  <c r="R5142" i="7"/>
  <c r="S5142" i="7"/>
  <c r="P5143" i="7"/>
  <c r="Q5143" i="7"/>
  <c r="R5143" i="7"/>
  <c r="S5143" i="7"/>
  <c r="P5144" i="7"/>
  <c r="Q5144" i="7"/>
  <c r="R5144" i="7"/>
  <c r="S5144" i="7"/>
  <c r="P5145" i="7"/>
  <c r="Q5145" i="7"/>
  <c r="R5145" i="7"/>
  <c r="S5145" i="7"/>
  <c r="P5146" i="7"/>
  <c r="Q5146" i="7"/>
  <c r="R5146" i="7"/>
  <c r="S5146" i="7"/>
  <c r="P5147" i="7"/>
  <c r="Q5147" i="7"/>
  <c r="R5147" i="7"/>
  <c r="S5147" i="7"/>
  <c r="P5148" i="7"/>
  <c r="Q5148" i="7"/>
  <c r="R5148" i="7"/>
  <c r="S5148" i="7"/>
  <c r="P5149" i="7"/>
  <c r="Q5149" i="7"/>
  <c r="R5149" i="7"/>
  <c r="S5149" i="7"/>
  <c r="P5150" i="7"/>
  <c r="Q5150" i="7"/>
  <c r="R5150" i="7"/>
  <c r="S5150" i="7"/>
  <c r="P5151" i="7"/>
  <c r="Q5151" i="7"/>
  <c r="R5151" i="7"/>
  <c r="S5151" i="7"/>
  <c r="P5152" i="7"/>
  <c r="Q5152" i="7"/>
  <c r="R5152" i="7"/>
  <c r="S5152" i="7"/>
  <c r="P5153" i="7"/>
  <c r="Q5153" i="7"/>
  <c r="R5153" i="7"/>
  <c r="S5153" i="7"/>
  <c r="P5154" i="7"/>
  <c r="Q5154" i="7"/>
  <c r="R5154" i="7"/>
  <c r="S5154" i="7"/>
  <c r="P5155" i="7"/>
  <c r="Q5155" i="7"/>
  <c r="R5155" i="7"/>
  <c r="S5155" i="7"/>
  <c r="P5156" i="7"/>
  <c r="Q5156" i="7"/>
  <c r="R5156" i="7"/>
  <c r="S5156" i="7"/>
  <c r="P5157" i="7"/>
  <c r="Q5157" i="7"/>
  <c r="R5157" i="7"/>
  <c r="S5157" i="7"/>
  <c r="P5158" i="7"/>
  <c r="Q5158" i="7"/>
  <c r="R5158" i="7"/>
  <c r="S5158" i="7"/>
  <c r="P5159" i="7"/>
  <c r="Q5159" i="7"/>
  <c r="R5159" i="7"/>
  <c r="S5159" i="7"/>
  <c r="P5160" i="7"/>
  <c r="Q5160" i="7"/>
  <c r="R5160" i="7"/>
  <c r="S5160" i="7"/>
  <c r="P5161" i="7"/>
  <c r="Q5161" i="7"/>
  <c r="R5161" i="7"/>
  <c r="S5161" i="7"/>
  <c r="P5162" i="7"/>
  <c r="Q5162" i="7"/>
  <c r="R5162" i="7"/>
  <c r="S5162" i="7"/>
  <c r="P5163" i="7"/>
  <c r="Q5163" i="7"/>
  <c r="R5163" i="7"/>
  <c r="S5163" i="7"/>
  <c r="P5164" i="7"/>
  <c r="Q5164" i="7"/>
  <c r="R5164" i="7"/>
  <c r="S5164" i="7"/>
  <c r="P5165" i="7"/>
  <c r="Q5165" i="7"/>
  <c r="R5165" i="7"/>
  <c r="S5165" i="7"/>
  <c r="P5166" i="7"/>
  <c r="Q5166" i="7"/>
  <c r="R5166" i="7"/>
  <c r="S5166" i="7"/>
  <c r="P5167" i="7"/>
  <c r="Q5167" i="7"/>
  <c r="R5167" i="7"/>
  <c r="S5167" i="7"/>
  <c r="P5168" i="7"/>
  <c r="Q5168" i="7"/>
  <c r="R5168" i="7"/>
  <c r="S5168" i="7"/>
  <c r="P5169" i="7"/>
  <c r="Q5169" i="7"/>
  <c r="R5169" i="7"/>
  <c r="S5169" i="7"/>
  <c r="P5170" i="7"/>
  <c r="Q5170" i="7"/>
  <c r="R5170" i="7"/>
  <c r="S5170" i="7"/>
  <c r="P5171" i="7"/>
  <c r="Q5171" i="7"/>
  <c r="R5171" i="7"/>
  <c r="S5171" i="7"/>
  <c r="P5172" i="7"/>
  <c r="Q5172" i="7"/>
  <c r="R5172" i="7"/>
  <c r="S5172" i="7"/>
  <c r="P5173" i="7"/>
  <c r="Q5173" i="7"/>
  <c r="R5173" i="7"/>
  <c r="S5173" i="7"/>
  <c r="P5174" i="7"/>
  <c r="Q5174" i="7"/>
  <c r="R5174" i="7"/>
  <c r="S5174" i="7"/>
  <c r="P5175" i="7"/>
  <c r="Q5175" i="7"/>
  <c r="R5175" i="7"/>
  <c r="S5175" i="7"/>
  <c r="P5176" i="7"/>
  <c r="Q5176" i="7"/>
  <c r="R5176" i="7"/>
  <c r="S5176" i="7"/>
  <c r="P5177" i="7"/>
  <c r="Q5177" i="7"/>
  <c r="R5177" i="7"/>
  <c r="S5177" i="7"/>
  <c r="P5178" i="7"/>
  <c r="Q5178" i="7"/>
  <c r="R5178" i="7"/>
  <c r="S5178" i="7"/>
  <c r="P5179" i="7"/>
  <c r="Q5179" i="7"/>
  <c r="R5179" i="7"/>
  <c r="S5179" i="7"/>
  <c r="P5180" i="7"/>
  <c r="Q5180" i="7"/>
  <c r="R5180" i="7"/>
  <c r="S5180" i="7"/>
  <c r="P5181" i="7"/>
  <c r="Q5181" i="7"/>
  <c r="R5181" i="7"/>
  <c r="S5181" i="7"/>
  <c r="P5182" i="7"/>
  <c r="Q5182" i="7"/>
  <c r="R5182" i="7"/>
  <c r="S5182" i="7"/>
  <c r="P5183" i="7"/>
  <c r="Q5183" i="7"/>
  <c r="R5183" i="7"/>
  <c r="S5183" i="7"/>
  <c r="P5184" i="7"/>
  <c r="Q5184" i="7"/>
  <c r="R5184" i="7"/>
  <c r="S5184" i="7"/>
  <c r="P5185" i="7"/>
  <c r="Q5185" i="7"/>
  <c r="R5185" i="7"/>
  <c r="S5185" i="7"/>
  <c r="P5186" i="7"/>
  <c r="Q5186" i="7"/>
  <c r="R5186" i="7"/>
  <c r="S5186" i="7"/>
  <c r="P5187" i="7"/>
  <c r="Q5187" i="7"/>
  <c r="R5187" i="7"/>
  <c r="S5187" i="7"/>
  <c r="P5188" i="7"/>
  <c r="Q5188" i="7"/>
  <c r="R5188" i="7"/>
  <c r="S5188" i="7"/>
  <c r="P5189" i="7"/>
  <c r="Q5189" i="7"/>
  <c r="R5189" i="7"/>
  <c r="S5189" i="7"/>
  <c r="P5190" i="7"/>
  <c r="Q5190" i="7"/>
  <c r="R5190" i="7"/>
  <c r="S5190" i="7"/>
  <c r="P5191" i="7"/>
  <c r="Q5191" i="7"/>
  <c r="R5191" i="7"/>
  <c r="S5191" i="7"/>
  <c r="P5192" i="7"/>
  <c r="Q5192" i="7"/>
  <c r="R5192" i="7"/>
  <c r="S5192" i="7"/>
  <c r="P5193" i="7"/>
  <c r="Q5193" i="7"/>
  <c r="R5193" i="7"/>
  <c r="S5193" i="7"/>
  <c r="P5194" i="7"/>
  <c r="Q5194" i="7"/>
  <c r="R5194" i="7"/>
  <c r="S5194" i="7"/>
  <c r="P5195" i="7"/>
  <c r="Q5195" i="7"/>
  <c r="R5195" i="7"/>
  <c r="S5195" i="7"/>
  <c r="P5196" i="7"/>
  <c r="Q5196" i="7"/>
  <c r="R5196" i="7"/>
  <c r="S5196" i="7"/>
  <c r="P5197" i="7"/>
  <c r="Q5197" i="7"/>
  <c r="R5197" i="7"/>
  <c r="S5197" i="7"/>
  <c r="P5198" i="7"/>
  <c r="Q5198" i="7"/>
  <c r="R5198" i="7"/>
  <c r="S5198" i="7"/>
  <c r="P5199" i="7"/>
  <c r="Q5199" i="7"/>
  <c r="R5199" i="7"/>
  <c r="S5199" i="7"/>
  <c r="P5200" i="7"/>
  <c r="Q5200" i="7"/>
  <c r="R5200" i="7"/>
  <c r="S5200" i="7"/>
  <c r="P5201" i="7"/>
  <c r="Q5201" i="7"/>
  <c r="R5201" i="7"/>
  <c r="S5201" i="7"/>
  <c r="P5202" i="7"/>
  <c r="Q5202" i="7"/>
  <c r="R5202" i="7"/>
  <c r="S5202" i="7"/>
  <c r="P5203" i="7"/>
  <c r="Q5203" i="7"/>
  <c r="R5203" i="7"/>
  <c r="S5203" i="7"/>
  <c r="P5204" i="7"/>
  <c r="Q5204" i="7"/>
  <c r="R5204" i="7"/>
  <c r="S5204" i="7"/>
  <c r="P5205" i="7"/>
  <c r="Q5205" i="7"/>
  <c r="R5205" i="7"/>
  <c r="S5205" i="7"/>
  <c r="P5206" i="7"/>
  <c r="Q5206" i="7"/>
  <c r="R5206" i="7"/>
  <c r="S5206" i="7"/>
  <c r="P5207" i="7"/>
  <c r="Q5207" i="7"/>
  <c r="R5207" i="7"/>
  <c r="S5207" i="7"/>
  <c r="P5208" i="7"/>
  <c r="Q5208" i="7"/>
  <c r="R5208" i="7"/>
  <c r="S5208" i="7"/>
  <c r="P5209" i="7"/>
  <c r="Q5209" i="7"/>
  <c r="R5209" i="7"/>
  <c r="S5209" i="7"/>
  <c r="P5210" i="7"/>
  <c r="Q5210" i="7"/>
  <c r="R5210" i="7"/>
  <c r="S5210" i="7"/>
  <c r="P5211" i="7"/>
  <c r="Q5211" i="7"/>
  <c r="R5211" i="7"/>
  <c r="S5211" i="7"/>
  <c r="P5212" i="7"/>
  <c r="Q5212" i="7"/>
  <c r="R5212" i="7"/>
  <c r="S5212" i="7"/>
  <c r="P5213" i="7"/>
  <c r="Q5213" i="7"/>
  <c r="R5213" i="7"/>
  <c r="S5213" i="7"/>
  <c r="P5214" i="7"/>
  <c r="Q5214" i="7"/>
  <c r="R5214" i="7"/>
  <c r="S5214" i="7"/>
  <c r="P5215" i="7"/>
  <c r="Q5215" i="7"/>
  <c r="R5215" i="7"/>
  <c r="S5215" i="7"/>
  <c r="P5216" i="7"/>
  <c r="Q5216" i="7"/>
  <c r="R5216" i="7"/>
  <c r="S5216" i="7"/>
  <c r="P5217" i="7"/>
  <c r="Q5217" i="7"/>
  <c r="R5217" i="7"/>
  <c r="S5217" i="7"/>
  <c r="P5218" i="7"/>
  <c r="Q5218" i="7"/>
  <c r="R5218" i="7"/>
  <c r="S5218" i="7"/>
  <c r="P5219" i="7"/>
  <c r="Q5219" i="7"/>
  <c r="R5219" i="7"/>
  <c r="S5219" i="7"/>
  <c r="P5220" i="7"/>
  <c r="Q5220" i="7"/>
  <c r="R5220" i="7"/>
  <c r="S5220" i="7"/>
  <c r="P5221" i="7"/>
  <c r="Q5221" i="7"/>
  <c r="R5221" i="7"/>
  <c r="S5221" i="7"/>
  <c r="P5222" i="7"/>
  <c r="Q5222" i="7"/>
  <c r="R5222" i="7"/>
  <c r="S5222" i="7"/>
  <c r="P5223" i="7"/>
  <c r="Q5223" i="7"/>
  <c r="R5223" i="7"/>
  <c r="S5223" i="7"/>
  <c r="P5224" i="7"/>
  <c r="Q5224" i="7"/>
  <c r="R5224" i="7"/>
  <c r="S5224" i="7"/>
  <c r="P5225" i="7"/>
  <c r="Q5225" i="7"/>
  <c r="R5225" i="7"/>
  <c r="S5225" i="7"/>
  <c r="P5226" i="7"/>
  <c r="Q5226" i="7"/>
  <c r="R5226" i="7"/>
  <c r="S5226" i="7"/>
  <c r="P5227" i="7"/>
  <c r="Q5227" i="7"/>
  <c r="R5227" i="7"/>
  <c r="S5227" i="7"/>
  <c r="P5228" i="7"/>
  <c r="Q5228" i="7"/>
  <c r="R5228" i="7"/>
  <c r="S5228" i="7"/>
  <c r="P5229" i="7"/>
  <c r="Q5229" i="7"/>
  <c r="R5229" i="7"/>
  <c r="S5229" i="7"/>
  <c r="P5230" i="7"/>
  <c r="Q5230" i="7"/>
  <c r="R5230" i="7"/>
  <c r="S5230" i="7"/>
  <c r="P5231" i="7"/>
  <c r="Q5231" i="7"/>
  <c r="R5231" i="7"/>
  <c r="S5231" i="7"/>
  <c r="P5232" i="7"/>
  <c r="Q5232" i="7"/>
  <c r="R5232" i="7"/>
  <c r="S5232" i="7"/>
  <c r="P5233" i="7"/>
  <c r="Q5233" i="7"/>
  <c r="R5233" i="7"/>
  <c r="S5233" i="7"/>
  <c r="P5234" i="7"/>
  <c r="Q5234" i="7"/>
  <c r="R5234" i="7"/>
  <c r="S5234" i="7"/>
  <c r="P5235" i="7"/>
  <c r="Q5235" i="7"/>
  <c r="R5235" i="7"/>
  <c r="S5235" i="7"/>
  <c r="P5236" i="7"/>
  <c r="Q5236" i="7"/>
  <c r="R5236" i="7"/>
  <c r="S5236" i="7"/>
  <c r="P5237" i="7"/>
  <c r="Q5237" i="7"/>
  <c r="R5237" i="7"/>
  <c r="S5237" i="7"/>
  <c r="P5238" i="7"/>
  <c r="Q5238" i="7"/>
  <c r="R5238" i="7"/>
  <c r="S5238" i="7"/>
  <c r="P5239" i="7"/>
  <c r="Q5239" i="7"/>
  <c r="R5239" i="7"/>
  <c r="S5239" i="7"/>
  <c r="P5240" i="7"/>
  <c r="Q5240" i="7"/>
  <c r="R5240" i="7"/>
  <c r="S5240" i="7"/>
  <c r="P5241" i="7"/>
  <c r="Q5241" i="7"/>
  <c r="R5241" i="7"/>
  <c r="S5241" i="7"/>
  <c r="P5242" i="7"/>
  <c r="Q5242" i="7"/>
  <c r="R5242" i="7"/>
  <c r="S5242" i="7"/>
  <c r="P5243" i="7"/>
  <c r="Q5243" i="7"/>
  <c r="R5243" i="7"/>
  <c r="S5243" i="7"/>
  <c r="P5244" i="7"/>
  <c r="Q5244" i="7"/>
  <c r="R5244" i="7"/>
  <c r="S5244" i="7"/>
  <c r="P5245" i="7"/>
  <c r="Q5245" i="7"/>
  <c r="R5245" i="7"/>
  <c r="S5245" i="7"/>
  <c r="P5246" i="7"/>
  <c r="Q5246" i="7"/>
  <c r="R5246" i="7"/>
  <c r="S5246" i="7"/>
  <c r="P5247" i="7"/>
  <c r="Q5247" i="7"/>
  <c r="R5247" i="7"/>
  <c r="S5247" i="7"/>
  <c r="P5248" i="7"/>
  <c r="Q5248" i="7"/>
  <c r="R5248" i="7"/>
  <c r="S5248" i="7"/>
  <c r="P5249" i="7"/>
  <c r="Q5249" i="7"/>
  <c r="R5249" i="7"/>
  <c r="S5249" i="7"/>
  <c r="P5250" i="7"/>
  <c r="Q5250" i="7"/>
  <c r="R5250" i="7"/>
  <c r="S5250" i="7"/>
  <c r="P5251" i="7"/>
  <c r="Q5251" i="7"/>
  <c r="R5251" i="7"/>
  <c r="S5251" i="7"/>
  <c r="P5252" i="7"/>
  <c r="Q5252" i="7"/>
  <c r="R5252" i="7"/>
  <c r="S5252" i="7"/>
  <c r="P5253" i="7"/>
  <c r="Q5253" i="7"/>
  <c r="R5253" i="7"/>
  <c r="S5253" i="7"/>
  <c r="P5254" i="7"/>
  <c r="Q5254" i="7"/>
  <c r="R5254" i="7"/>
  <c r="S5254" i="7"/>
  <c r="P5255" i="7"/>
  <c r="Q5255" i="7"/>
  <c r="R5255" i="7"/>
  <c r="S5255" i="7"/>
  <c r="P5256" i="7"/>
  <c r="Q5256" i="7"/>
  <c r="R5256" i="7"/>
  <c r="S5256" i="7"/>
  <c r="P5257" i="7"/>
  <c r="Q5257" i="7"/>
  <c r="R5257" i="7"/>
  <c r="S5257" i="7"/>
  <c r="P5258" i="7"/>
  <c r="Q5258" i="7"/>
  <c r="R5258" i="7"/>
  <c r="S5258" i="7"/>
  <c r="P5259" i="7"/>
  <c r="Q5259" i="7"/>
  <c r="R5259" i="7"/>
  <c r="S5259" i="7"/>
  <c r="P5260" i="7"/>
  <c r="Q5260" i="7"/>
  <c r="R5260" i="7"/>
  <c r="S5260" i="7"/>
  <c r="P5261" i="7"/>
  <c r="Q5261" i="7"/>
  <c r="R5261" i="7"/>
  <c r="S5261" i="7"/>
  <c r="P5262" i="7"/>
  <c r="Q5262" i="7"/>
  <c r="R5262" i="7"/>
  <c r="S5262" i="7"/>
  <c r="P5263" i="7"/>
  <c r="Q5263" i="7"/>
  <c r="R5263" i="7"/>
  <c r="S5263" i="7"/>
  <c r="P5264" i="7"/>
  <c r="Q5264" i="7"/>
  <c r="R5264" i="7"/>
  <c r="S5264" i="7"/>
  <c r="P5265" i="7"/>
  <c r="Q5265" i="7"/>
  <c r="R5265" i="7"/>
  <c r="S5265" i="7"/>
  <c r="P5266" i="7"/>
  <c r="Q5266" i="7"/>
  <c r="R5266" i="7"/>
  <c r="S5266" i="7"/>
  <c r="P5267" i="7"/>
  <c r="Q5267" i="7"/>
  <c r="R5267" i="7"/>
  <c r="S5267" i="7"/>
  <c r="P5268" i="7"/>
  <c r="Q5268" i="7"/>
  <c r="R5268" i="7"/>
  <c r="S5268" i="7"/>
  <c r="P5269" i="7"/>
  <c r="Q5269" i="7"/>
  <c r="R5269" i="7"/>
  <c r="S5269" i="7"/>
  <c r="P5270" i="7"/>
  <c r="Q5270" i="7"/>
  <c r="R5270" i="7"/>
  <c r="S5270" i="7"/>
  <c r="P5271" i="7"/>
  <c r="Q5271" i="7"/>
  <c r="R5271" i="7"/>
  <c r="S5271" i="7"/>
  <c r="P5272" i="7"/>
  <c r="Q5272" i="7"/>
  <c r="R5272" i="7"/>
  <c r="S5272" i="7"/>
  <c r="P5273" i="7"/>
  <c r="Q5273" i="7"/>
  <c r="R5273" i="7"/>
  <c r="S5273" i="7"/>
  <c r="P5274" i="7"/>
  <c r="Q5274" i="7"/>
  <c r="R5274" i="7"/>
  <c r="S5274" i="7"/>
  <c r="P5275" i="7"/>
  <c r="Q5275" i="7"/>
  <c r="R5275" i="7"/>
  <c r="S5275" i="7"/>
  <c r="P5276" i="7"/>
  <c r="Q5276" i="7"/>
  <c r="R5276" i="7"/>
  <c r="S5276" i="7"/>
  <c r="P5277" i="7"/>
  <c r="Q5277" i="7"/>
  <c r="R5277" i="7"/>
  <c r="S5277" i="7"/>
  <c r="P5278" i="7"/>
  <c r="Q5278" i="7"/>
  <c r="R5278" i="7"/>
  <c r="S5278" i="7"/>
  <c r="P5279" i="7"/>
  <c r="Q5279" i="7"/>
  <c r="R5279" i="7"/>
  <c r="S5279" i="7"/>
  <c r="P5280" i="7"/>
  <c r="Q5280" i="7"/>
  <c r="R5280" i="7"/>
  <c r="S5280" i="7"/>
  <c r="P5281" i="7"/>
  <c r="Q5281" i="7"/>
  <c r="R5281" i="7"/>
  <c r="S5281" i="7"/>
  <c r="P5282" i="7"/>
  <c r="Q5282" i="7"/>
  <c r="R5282" i="7"/>
  <c r="S5282" i="7"/>
  <c r="P5283" i="7"/>
  <c r="Q5283" i="7"/>
  <c r="R5283" i="7"/>
  <c r="S5283" i="7"/>
  <c r="P5284" i="7"/>
  <c r="Q5284" i="7"/>
  <c r="R5284" i="7"/>
  <c r="S5284" i="7"/>
  <c r="P5285" i="7"/>
  <c r="Q5285" i="7"/>
  <c r="R5285" i="7"/>
  <c r="S5285" i="7"/>
  <c r="P5286" i="7"/>
  <c r="Q5286" i="7"/>
  <c r="R5286" i="7"/>
  <c r="S5286" i="7"/>
  <c r="P5287" i="7"/>
  <c r="Q5287" i="7"/>
  <c r="R5287" i="7"/>
  <c r="S5287" i="7"/>
  <c r="P5288" i="7"/>
  <c r="Q5288" i="7"/>
  <c r="R5288" i="7"/>
  <c r="S5288" i="7"/>
  <c r="P5289" i="7"/>
  <c r="Q5289" i="7"/>
  <c r="R5289" i="7"/>
  <c r="S5289" i="7"/>
  <c r="P5290" i="7"/>
  <c r="Q5290" i="7"/>
  <c r="R5290" i="7"/>
  <c r="S5290" i="7"/>
  <c r="P5291" i="7"/>
  <c r="Q5291" i="7"/>
  <c r="R5291" i="7"/>
  <c r="S5291" i="7"/>
  <c r="P5292" i="7"/>
  <c r="Q5292" i="7"/>
  <c r="R5292" i="7"/>
  <c r="S5292" i="7"/>
  <c r="P5293" i="7"/>
  <c r="Q5293" i="7"/>
  <c r="R5293" i="7"/>
  <c r="S5293" i="7"/>
  <c r="P5294" i="7"/>
  <c r="Q5294" i="7"/>
  <c r="R5294" i="7"/>
  <c r="S5294" i="7"/>
  <c r="P5295" i="7"/>
  <c r="Q5295" i="7"/>
  <c r="R5295" i="7"/>
  <c r="S5295" i="7"/>
  <c r="P5296" i="7"/>
  <c r="Q5296" i="7"/>
  <c r="R5296" i="7"/>
  <c r="S5296" i="7"/>
  <c r="P5297" i="7"/>
  <c r="Q5297" i="7"/>
  <c r="R5297" i="7"/>
  <c r="S5297" i="7"/>
  <c r="P5298" i="7"/>
  <c r="Q5298" i="7"/>
  <c r="R5298" i="7"/>
  <c r="S5298" i="7"/>
  <c r="P5299" i="7"/>
  <c r="Q5299" i="7"/>
  <c r="R5299" i="7"/>
  <c r="S5299" i="7"/>
  <c r="P5300" i="7"/>
  <c r="Q5300" i="7"/>
  <c r="R5300" i="7"/>
  <c r="S5300" i="7"/>
  <c r="P5301" i="7"/>
  <c r="Q5301" i="7"/>
  <c r="R5301" i="7"/>
  <c r="S5301" i="7"/>
  <c r="P5302" i="7"/>
  <c r="Q5302" i="7"/>
  <c r="R5302" i="7"/>
  <c r="S5302" i="7"/>
  <c r="P5303" i="7"/>
  <c r="Q5303" i="7"/>
  <c r="R5303" i="7"/>
  <c r="S5303" i="7"/>
  <c r="P5304" i="7"/>
  <c r="Q5304" i="7"/>
  <c r="R5304" i="7"/>
  <c r="S5304" i="7"/>
  <c r="P5305" i="7"/>
  <c r="Q5305" i="7"/>
  <c r="R5305" i="7"/>
  <c r="S5305" i="7"/>
  <c r="P5306" i="7"/>
  <c r="Q5306" i="7"/>
  <c r="R5306" i="7"/>
  <c r="S5306" i="7"/>
  <c r="P5307" i="7"/>
  <c r="Q5307" i="7"/>
  <c r="R5307" i="7"/>
  <c r="S5307" i="7"/>
  <c r="P5308" i="7"/>
  <c r="Q5308" i="7"/>
  <c r="R5308" i="7"/>
  <c r="S5308" i="7"/>
  <c r="P5309" i="7"/>
  <c r="Q5309" i="7"/>
  <c r="R5309" i="7"/>
  <c r="S5309" i="7"/>
  <c r="P5310" i="7"/>
  <c r="Q5310" i="7"/>
  <c r="R5310" i="7"/>
  <c r="S5310" i="7"/>
  <c r="P5311" i="7"/>
  <c r="Q5311" i="7"/>
  <c r="R5311" i="7"/>
  <c r="S5311" i="7"/>
  <c r="P5312" i="7"/>
  <c r="Q5312" i="7"/>
  <c r="R5312" i="7"/>
  <c r="S5312" i="7"/>
  <c r="P5313" i="7"/>
  <c r="Q5313" i="7"/>
  <c r="R5313" i="7"/>
  <c r="S5313" i="7"/>
  <c r="P5314" i="7"/>
  <c r="Q5314" i="7"/>
  <c r="R5314" i="7"/>
  <c r="S5314" i="7"/>
  <c r="P5315" i="7"/>
  <c r="Q5315" i="7"/>
  <c r="R5315" i="7"/>
  <c r="S5315" i="7"/>
  <c r="P5316" i="7"/>
  <c r="Q5316" i="7"/>
  <c r="R5316" i="7"/>
  <c r="S5316" i="7"/>
  <c r="P5317" i="7"/>
  <c r="Q5317" i="7"/>
  <c r="R5317" i="7"/>
  <c r="S5317" i="7"/>
  <c r="P5318" i="7"/>
  <c r="Q5318" i="7"/>
  <c r="R5318" i="7"/>
  <c r="S5318" i="7"/>
  <c r="P5319" i="7"/>
  <c r="Q5319" i="7"/>
  <c r="R5319" i="7"/>
  <c r="S5319" i="7"/>
  <c r="P5320" i="7"/>
  <c r="Q5320" i="7"/>
  <c r="R5320" i="7"/>
  <c r="S5320" i="7"/>
  <c r="P5321" i="7"/>
  <c r="Q5321" i="7"/>
  <c r="R5321" i="7"/>
  <c r="S5321" i="7"/>
  <c r="P5322" i="7"/>
  <c r="Q5322" i="7"/>
  <c r="R5322" i="7"/>
  <c r="S5322" i="7"/>
  <c r="P5323" i="7"/>
  <c r="Q5323" i="7"/>
  <c r="R5323" i="7"/>
  <c r="S5323" i="7"/>
  <c r="P5324" i="7"/>
  <c r="Q5324" i="7"/>
  <c r="R5324" i="7"/>
  <c r="S5324" i="7"/>
  <c r="P5325" i="7"/>
  <c r="Q5325" i="7"/>
  <c r="R5325" i="7"/>
  <c r="S5325" i="7"/>
  <c r="P5326" i="7"/>
  <c r="Q5326" i="7"/>
  <c r="R5326" i="7"/>
  <c r="S5326" i="7"/>
  <c r="P5327" i="7"/>
  <c r="Q5327" i="7"/>
  <c r="R5327" i="7"/>
  <c r="S5327" i="7"/>
  <c r="P5328" i="7"/>
  <c r="Q5328" i="7"/>
  <c r="R5328" i="7"/>
  <c r="S5328" i="7"/>
  <c r="P5329" i="7"/>
  <c r="Q5329" i="7"/>
  <c r="R5329" i="7"/>
  <c r="S5329" i="7"/>
  <c r="P5330" i="7"/>
  <c r="Q5330" i="7"/>
  <c r="R5330" i="7"/>
  <c r="S5330" i="7"/>
  <c r="P5331" i="7"/>
  <c r="Q5331" i="7"/>
  <c r="R5331" i="7"/>
  <c r="S5331" i="7"/>
  <c r="P5332" i="7"/>
  <c r="Q5332" i="7"/>
  <c r="R5332" i="7"/>
  <c r="S5332" i="7"/>
  <c r="P5333" i="7"/>
  <c r="Q5333" i="7"/>
  <c r="R5333" i="7"/>
  <c r="S5333" i="7"/>
  <c r="P5334" i="7"/>
  <c r="Q5334" i="7"/>
  <c r="R5334" i="7"/>
  <c r="S5334" i="7"/>
  <c r="P5335" i="7"/>
  <c r="Q5335" i="7"/>
  <c r="R5335" i="7"/>
  <c r="S5335" i="7"/>
  <c r="P5336" i="7"/>
  <c r="Q5336" i="7"/>
  <c r="R5336" i="7"/>
  <c r="S5336" i="7"/>
  <c r="P5337" i="7"/>
  <c r="Q5337" i="7"/>
  <c r="R5337" i="7"/>
  <c r="S5337" i="7"/>
  <c r="P5338" i="7"/>
  <c r="Q5338" i="7"/>
  <c r="R5338" i="7"/>
  <c r="S5338" i="7"/>
  <c r="P5339" i="7"/>
  <c r="Q5339" i="7"/>
  <c r="R5339" i="7"/>
  <c r="S5339" i="7"/>
  <c r="P5340" i="7"/>
  <c r="Q5340" i="7"/>
  <c r="R5340" i="7"/>
  <c r="S5340" i="7"/>
  <c r="P5341" i="7"/>
  <c r="Q5341" i="7"/>
  <c r="R5341" i="7"/>
  <c r="S5341" i="7"/>
  <c r="P5342" i="7"/>
  <c r="Q5342" i="7"/>
  <c r="R5342" i="7"/>
  <c r="S5342" i="7"/>
  <c r="P5343" i="7"/>
  <c r="Q5343" i="7"/>
  <c r="R5343" i="7"/>
  <c r="S5343" i="7"/>
  <c r="P5344" i="7"/>
  <c r="Q5344" i="7"/>
  <c r="R5344" i="7"/>
  <c r="S5344" i="7"/>
  <c r="P5345" i="7"/>
  <c r="Q5345" i="7"/>
  <c r="R5345" i="7"/>
  <c r="S5345" i="7"/>
  <c r="P5346" i="7"/>
  <c r="Q5346" i="7"/>
  <c r="R5346" i="7"/>
  <c r="S5346" i="7"/>
  <c r="P5347" i="7"/>
  <c r="Q5347" i="7"/>
  <c r="R5347" i="7"/>
  <c r="S5347" i="7"/>
  <c r="P5348" i="7"/>
  <c r="Q5348" i="7"/>
  <c r="R5348" i="7"/>
  <c r="S5348" i="7"/>
  <c r="P5349" i="7"/>
  <c r="Q5349" i="7"/>
  <c r="R5349" i="7"/>
  <c r="S5349" i="7"/>
  <c r="P5350" i="7"/>
  <c r="Q5350" i="7"/>
  <c r="R5350" i="7"/>
  <c r="S5350" i="7"/>
  <c r="P5351" i="7"/>
  <c r="Q5351" i="7"/>
  <c r="R5351" i="7"/>
  <c r="S5351" i="7"/>
  <c r="P5352" i="7"/>
  <c r="Q5352" i="7"/>
  <c r="R5352" i="7"/>
  <c r="S5352" i="7"/>
  <c r="P5353" i="7"/>
  <c r="Q5353" i="7"/>
  <c r="R5353" i="7"/>
  <c r="S5353" i="7"/>
  <c r="P5354" i="7"/>
  <c r="Q5354" i="7"/>
  <c r="R5354" i="7"/>
  <c r="S5354" i="7"/>
  <c r="P5355" i="7"/>
  <c r="Q5355" i="7"/>
  <c r="R5355" i="7"/>
  <c r="S5355" i="7"/>
  <c r="P5356" i="7"/>
  <c r="Q5356" i="7"/>
  <c r="R5356" i="7"/>
  <c r="S5356" i="7"/>
  <c r="P5357" i="7"/>
  <c r="Q5357" i="7"/>
  <c r="R5357" i="7"/>
  <c r="S5357" i="7"/>
  <c r="P5358" i="7"/>
  <c r="Q5358" i="7"/>
  <c r="R5358" i="7"/>
  <c r="S5358" i="7"/>
  <c r="P5359" i="7"/>
  <c r="Q5359" i="7"/>
  <c r="R5359" i="7"/>
  <c r="S5359" i="7"/>
  <c r="P5360" i="7"/>
  <c r="Q5360" i="7"/>
  <c r="R5360" i="7"/>
  <c r="S5360" i="7"/>
  <c r="P5361" i="7"/>
  <c r="Q5361" i="7"/>
  <c r="R5361" i="7"/>
  <c r="S5361" i="7"/>
  <c r="P5362" i="7"/>
  <c r="Q5362" i="7"/>
  <c r="R5362" i="7"/>
  <c r="S5362" i="7"/>
  <c r="P5363" i="7"/>
  <c r="Q5363" i="7"/>
  <c r="R5363" i="7"/>
  <c r="S5363" i="7"/>
  <c r="P5364" i="7"/>
  <c r="Q5364" i="7"/>
  <c r="R5364" i="7"/>
  <c r="S5364" i="7"/>
  <c r="P5365" i="7"/>
  <c r="Q5365" i="7"/>
  <c r="R5365" i="7"/>
  <c r="S5365" i="7"/>
  <c r="P5366" i="7"/>
  <c r="Q5366" i="7"/>
  <c r="R5366" i="7"/>
  <c r="S5366" i="7"/>
  <c r="P5367" i="7"/>
  <c r="Q5367" i="7"/>
  <c r="R5367" i="7"/>
  <c r="S5367" i="7"/>
  <c r="P5368" i="7"/>
  <c r="Q5368" i="7"/>
  <c r="R5368" i="7"/>
  <c r="S5368" i="7"/>
  <c r="P5369" i="7"/>
  <c r="Q5369" i="7"/>
  <c r="R5369" i="7"/>
  <c r="S5369" i="7"/>
  <c r="P5370" i="7"/>
  <c r="Q5370" i="7"/>
  <c r="R5370" i="7"/>
  <c r="S5370" i="7"/>
  <c r="P5371" i="7"/>
  <c r="Q5371" i="7"/>
  <c r="R5371" i="7"/>
  <c r="S5371" i="7"/>
  <c r="P5372" i="7"/>
  <c r="Q5372" i="7"/>
  <c r="R5372" i="7"/>
  <c r="S5372" i="7"/>
  <c r="P5373" i="7"/>
  <c r="Q5373" i="7"/>
  <c r="R5373" i="7"/>
  <c r="S5373" i="7"/>
  <c r="P5374" i="7"/>
  <c r="Q5374" i="7"/>
  <c r="R5374" i="7"/>
  <c r="S5374" i="7"/>
  <c r="P5375" i="7"/>
  <c r="Q5375" i="7"/>
  <c r="R5375" i="7"/>
  <c r="S5375" i="7"/>
  <c r="P5376" i="7"/>
  <c r="Q5376" i="7"/>
  <c r="R5376" i="7"/>
  <c r="S5376" i="7"/>
  <c r="P5377" i="7"/>
  <c r="Q5377" i="7"/>
  <c r="R5377" i="7"/>
  <c r="S5377" i="7"/>
  <c r="P5378" i="7"/>
  <c r="Q5378" i="7"/>
  <c r="R5378" i="7"/>
  <c r="S5378" i="7"/>
  <c r="P5379" i="7"/>
  <c r="Q5379" i="7"/>
  <c r="R5379" i="7"/>
  <c r="S5379" i="7"/>
  <c r="P5380" i="7"/>
  <c r="Q5380" i="7"/>
  <c r="R5380" i="7"/>
  <c r="S5380" i="7"/>
  <c r="P5381" i="7"/>
  <c r="Q5381" i="7"/>
  <c r="R5381" i="7"/>
  <c r="S5381" i="7"/>
  <c r="P5382" i="7"/>
  <c r="Q5382" i="7"/>
  <c r="R5382" i="7"/>
  <c r="S5382" i="7"/>
  <c r="P5383" i="7"/>
  <c r="Q5383" i="7"/>
  <c r="R5383" i="7"/>
  <c r="S5383" i="7"/>
  <c r="P5384" i="7"/>
  <c r="Q5384" i="7"/>
  <c r="R5384" i="7"/>
  <c r="S5384" i="7"/>
  <c r="P5385" i="7"/>
  <c r="Q5385" i="7"/>
  <c r="R5385" i="7"/>
  <c r="S5385" i="7"/>
  <c r="P5386" i="7"/>
  <c r="Q5386" i="7"/>
  <c r="R5386" i="7"/>
  <c r="S5386" i="7"/>
  <c r="P5387" i="7"/>
  <c r="Q5387" i="7"/>
  <c r="R5387" i="7"/>
  <c r="S5387" i="7"/>
  <c r="P5388" i="7"/>
  <c r="Q5388" i="7"/>
  <c r="R5388" i="7"/>
  <c r="S5388" i="7"/>
  <c r="P5389" i="7"/>
  <c r="Q5389" i="7"/>
  <c r="R5389" i="7"/>
  <c r="S5389" i="7"/>
  <c r="P5390" i="7"/>
  <c r="Q5390" i="7"/>
  <c r="R5390" i="7"/>
  <c r="S5390" i="7"/>
  <c r="P5391" i="7"/>
  <c r="Q5391" i="7"/>
  <c r="R5391" i="7"/>
  <c r="S5391" i="7"/>
  <c r="P5392" i="7"/>
  <c r="Q5392" i="7"/>
  <c r="R5392" i="7"/>
  <c r="S5392" i="7"/>
  <c r="P5393" i="7"/>
  <c r="Q5393" i="7"/>
  <c r="R5393" i="7"/>
  <c r="S5393" i="7"/>
  <c r="P5394" i="7"/>
  <c r="Q5394" i="7"/>
  <c r="R5394" i="7"/>
  <c r="S5394" i="7"/>
  <c r="P5395" i="7"/>
  <c r="Q5395" i="7"/>
  <c r="R5395" i="7"/>
  <c r="S5395" i="7"/>
  <c r="P5396" i="7"/>
  <c r="Q5396" i="7"/>
  <c r="R5396" i="7"/>
  <c r="S5396" i="7"/>
  <c r="P5397" i="7"/>
  <c r="Q5397" i="7"/>
  <c r="R5397" i="7"/>
  <c r="S5397" i="7"/>
  <c r="P5398" i="7"/>
  <c r="Q5398" i="7"/>
  <c r="R5398" i="7"/>
  <c r="S5398" i="7"/>
  <c r="P5399" i="7"/>
  <c r="Q5399" i="7"/>
  <c r="R5399" i="7"/>
  <c r="S5399" i="7"/>
  <c r="P5400" i="7"/>
  <c r="Q5400" i="7"/>
  <c r="R5400" i="7"/>
  <c r="S5400" i="7"/>
  <c r="P5401" i="7"/>
  <c r="Q5401" i="7"/>
  <c r="R5401" i="7"/>
  <c r="S5401" i="7"/>
  <c r="P5402" i="7"/>
  <c r="Q5402" i="7"/>
  <c r="R5402" i="7"/>
  <c r="S5402" i="7"/>
  <c r="P5403" i="7"/>
  <c r="Q5403" i="7"/>
  <c r="R5403" i="7"/>
  <c r="S5403" i="7"/>
  <c r="P5404" i="7"/>
  <c r="Q5404" i="7"/>
  <c r="R5404" i="7"/>
  <c r="S5404" i="7"/>
  <c r="P5405" i="7"/>
  <c r="Q5405" i="7"/>
  <c r="R5405" i="7"/>
  <c r="S5405" i="7"/>
  <c r="P5406" i="7"/>
  <c r="Q5406" i="7"/>
  <c r="R5406" i="7"/>
  <c r="S5406" i="7"/>
  <c r="P5407" i="7"/>
  <c r="Q5407" i="7"/>
  <c r="R5407" i="7"/>
  <c r="S5407" i="7"/>
  <c r="P5408" i="7"/>
  <c r="Q5408" i="7"/>
  <c r="R5408" i="7"/>
  <c r="S5408" i="7"/>
  <c r="P5409" i="7"/>
  <c r="Q5409" i="7"/>
  <c r="R5409" i="7"/>
  <c r="S5409" i="7"/>
  <c r="P5410" i="7"/>
  <c r="Q5410" i="7"/>
  <c r="R5410" i="7"/>
  <c r="S5410" i="7"/>
  <c r="P5411" i="7"/>
  <c r="Q5411" i="7"/>
  <c r="R5411" i="7"/>
  <c r="S5411" i="7"/>
  <c r="P5412" i="7"/>
  <c r="Q5412" i="7"/>
  <c r="R5412" i="7"/>
  <c r="S5412" i="7"/>
  <c r="P5413" i="7"/>
  <c r="Q5413" i="7"/>
  <c r="R5413" i="7"/>
  <c r="S5413" i="7"/>
  <c r="P5414" i="7"/>
  <c r="Q5414" i="7"/>
  <c r="R5414" i="7"/>
  <c r="S5414" i="7"/>
  <c r="P5415" i="7"/>
  <c r="Q5415" i="7"/>
  <c r="R5415" i="7"/>
  <c r="S5415" i="7"/>
  <c r="P5416" i="7"/>
  <c r="Q5416" i="7"/>
  <c r="R5416" i="7"/>
  <c r="S5416" i="7"/>
  <c r="P5417" i="7"/>
  <c r="Q5417" i="7"/>
  <c r="R5417" i="7"/>
  <c r="S5417" i="7"/>
  <c r="P5418" i="7"/>
  <c r="Q5418" i="7"/>
  <c r="R5418" i="7"/>
  <c r="S5418" i="7"/>
  <c r="P5419" i="7"/>
  <c r="Q5419" i="7"/>
  <c r="R5419" i="7"/>
  <c r="S5419" i="7"/>
  <c r="P5420" i="7"/>
  <c r="Q5420" i="7"/>
  <c r="R5420" i="7"/>
  <c r="S5420" i="7"/>
  <c r="P5421" i="7"/>
  <c r="Q5421" i="7"/>
  <c r="R5421" i="7"/>
  <c r="S5421" i="7"/>
  <c r="P5422" i="7"/>
  <c r="Q5422" i="7"/>
  <c r="R5422" i="7"/>
  <c r="S5422" i="7"/>
  <c r="P5423" i="7"/>
  <c r="Q5423" i="7"/>
  <c r="R5423" i="7"/>
  <c r="S5423" i="7"/>
  <c r="P5424" i="7"/>
  <c r="Q5424" i="7"/>
  <c r="R5424" i="7"/>
  <c r="S5424" i="7"/>
  <c r="P5425" i="7"/>
  <c r="Q5425" i="7"/>
  <c r="R5425" i="7"/>
  <c r="S5425" i="7"/>
  <c r="P5426" i="7"/>
  <c r="Q5426" i="7"/>
  <c r="R5426" i="7"/>
  <c r="S5426" i="7"/>
  <c r="P5427" i="7"/>
  <c r="Q5427" i="7"/>
  <c r="R5427" i="7"/>
  <c r="S5427" i="7"/>
  <c r="P5428" i="7"/>
  <c r="Q5428" i="7"/>
  <c r="R5428" i="7"/>
  <c r="S5428" i="7"/>
  <c r="P5429" i="7"/>
  <c r="Q5429" i="7"/>
  <c r="R5429" i="7"/>
  <c r="S5429" i="7"/>
  <c r="P5430" i="7"/>
  <c r="Q5430" i="7"/>
  <c r="R5430" i="7"/>
  <c r="S5430" i="7"/>
  <c r="P5431" i="7"/>
  <c r="Q5431" i="7"/>
  <c r="R5431" i="7"/>
  <c r="S5431" i="7"/>
  <c r="P5432" i="7"/>
  <c r="Q5432" i="7"/>
  <c r="R5432" i="7"/>
  <c r="S5432" i="7"/>
  <c r="P5433" i="7"/>
  <c r="Q5433" i="7"/>
  <c r="R5433" i="7"/>
  <c r="S5433" i="7"/>
  <c r="P5434" i="7"/>
  <c r="Q5434" i="7"/>
  <c r="R5434" i="7"/>
  <c r="S5434" i="7"/>
  <c r="P5435" i="7"/>
  <c r="Q5435" i="7"/>
  <c r="R5435" i="7"/>
  <c r="S5435" i="7"/>
  <c r="P5436" i="7"/>
  <c r="Q5436" i="7"/>
  <c r="R5436" i="7"/>
  <c r="S5436" i="7"/>
  <c r="P5437" i="7"/>
  <c r="Q5437" i="7"/>
  <c r="R5437" i="7"/>
  <c r="S5437" i="7"/>
  <c r="P5438" i="7"/>
  <c r="Q5438" i="7"/>
  <c r="R5438" i="7"/>
  <c r="S5438" i="7"/>
  <c r="P5439" i="7"/>
  <c r="Q5439" i="7"/>
  <c r="R5439" i="7"/>
  <c r="S5439" i="7"/>
  <c r="P5440" i="7"/>
  <c r="Q5440" i="7"/>
  <c r="R5440" i="7"/>
  <c r="S5440" i="7"/>
  <c r="P5441" i="7"/>
  <c r="Q5441" i="7"/>
  <c r="R5441" i="7"/>
  <c r="S5441" i="7"/>
  <c r="P5442" i="7"/>
  <c r="Q5442" i="7"/>
  <c r="R5442" i="7"/>
  <c r="S5442" i="7"/>
  <c r="P5443" i="7"/>
  <c r="Q5443" i="7"/>
  <c r="R5443" i="7"/>
  <c r="S5443" i="7"/>
  <c r="P5444" i="7"/>
  <c r="Q5444" i="7"/>
  <c r="R5444" i="7"/>
  <c r="S5444" i="7"/>
  <c r="P5445" i="7"/>
  <c r="Q5445" i="7"/>
  <c r="R5445" i="7"/>
  <c r="S5445" i="7"/>
  <c r="P5446" i="7"/>
  <c r="Q5446" i="7"/>
  <c r="R5446" i="7"/>
  <c r="S5446" i="7"/>
  <c r="P5447" i="7"/>
  <c r="Q5447" i="7"/>
  <c r="R5447" i="7"/>
  <c r="S5447" i="7"/>
  <c r="P5448" i="7"/>
  <c r="Q5448" i="7"/>
  <c r="R5448" i="7"/>
  <c r="S5448" i="7"/>
  <c r="P5449" i="7"/>
  <c r="Q5449" i="7"/>
  <c r="R5449" i="7"/>
  <c r="S5449" i="7"/>
  <c r="P5450" i="7"/>
  <c r="Q5450" i="7"/>
  <c r="R5450" i="7"/>
  <c r="S5450" i="7"/>
  <c r="P5451" i="7"/>
  <c r="Q5451" i="7"/>
  <c r="R5451" i="7"/>
  <c r="S5451" i="7"/>
  <c r="P5452" i="7"/>
  <c r="Q5452" i="7"/>
  <c r="R5452" i="7"/>
  <c r="S5452" i="7"/>
  <c r="P5453" i="7"/>
  <c r="Q5453" i="7"/>
  <c r="R5453" i="7"/>
  <c r="S5453" i="7"/>
  <c r="P5454" i="7"/>
  <c r="Q5454" i="7"/>
  <c r="R5454" i="7"/>
  <c r="S5454" i="7"/>
  <c r="P5455" i="7"/>
  <c r="Q5455" i="7"/>
  <c r="R5455" i="7"/>
  <c r="S5455" i="7"/>
  <c r="P5456" i="7"/>
  <c r="Q5456" i="7"/>
  <c r="R5456" i="7"/>
  <c r="S5456" i="7"/>
  <c r="P5457" i="7"/>
  <c r="Q5457" i="7"/>
  <c r="R5457" i="7"/>
  <c r="S5457" i="7"/>
  <c r="P5458" i="7"/>
  <c r="Q5458" i="7"/>
  <c r="R5458" i="7"/>
  <c r="S5458" i="7"/>
  <c r="P5459" i="7"/>
  <c r="Q5459" i="7"/>
  <c r="R5459" i="7"/>
  <c r="S5459" i="7"/>
  <c r="P5460" i="7"/>
  <c r="Q5460" i="7"/>
  <c r="R5460" i="7"/>
  <c r="S5460" i="7"/>
  <c r="P5461" i="7"/>
  <c r="Q5461" i="7"/>
  <c r="R5461" i="7"/>
  <c r="S5461" i="7"/>
  <c r="P5462" i="7"/>
  <c r="Q5462" i="7"/>
  <c r="R5462" i="7"/>
  <c r="S5462" i="7"/>
  <c r="P5463" i="7"/>
  <c r="Q5463" i="7"/>
  <c r="R5463" i="7"/>
  <c r="S5463" i="7"/>
  <c r="P5464" i="7"/>
  <c r="Q5464" i="7"/>
  <c r="R5464" i="7"/>
  <c r="S5464" i="7"/>
  <c r="P5465" i="7"/>
  <c r="Q5465" i="7"/>
  <c r="R5465" i="7"/>
  <c r="S5465" i="7"/>
  <c r="P5466" i="7"/>
  <c r="Q5466" i="7"/>
  <c r="R5466" i="7"/>
  <c r="S5466" i="7"/>
  <c r="P5467" i="7"/>
  <c r="Q5467" i="7"/>
  <c r="R5467" i="7"/>
  <c r="S5467" i="7"/>
  <c r="P5468" i="7"/>
  <c r="Q5468" i="7"/>
  <c r="R5468" i="7"/>
  <c r="S5468" i="7"/>
  <c r="P5469" i="7"/>
  <c r="Q5469" i="7"/>
  <c r="R5469" i="7"/>
  <c r="S5469" i="7"/>
  <c r="P5470" i="7"/>
  <c r="Q5470" i="7"/>
  <c r="R5470" i="7"/>
  <c r="S5470" i="7"/>
  <c r="P5471" i="7"/>
  <c r="Q5471" i="7"/>
  <c r="R5471" i="7"/>
  <c r="S5471" i="7"/>
  <c r="P5472" i="7"/>
  <c r="Q5472" i="7"/>
  <c r="R5472" i="7"/>
  <c r="S5472" i="7"/>
  <c r="P5473" i="7"/>
  <c r="Q5473" i="7"/>
  <c r="R5473" i="7"/>
  <c r="S5473" i="7"/>
  <c r="P5474" i="7"/>
  <c r="Q5474" i="7"/>
  <c r="R5474" i="7"/>
  <c r="S5474" i="7"/>
  <c r="P5475" i="7"/>
  <c r="Q5475" i="7"/>
  <c r="R5475" i="7"/>
  <c r="S5475" i="7"/>
  <c r="P5476" i="7"/>
  <c r="Q5476" i="7"/>
  <c r="R5476" i="7"/>
  <c r="S5476" i="7"/>
  <c r="P5477" i="7"/>
  <c r="Q5477" i="7"/>
  <c r="R5477" i="7"/>
  <c r="S5477" i="7"/>
  <c r="P5478" i="7"/>
  <c r="Q5478" i="7"/>
  <c r="R5478" i="7"/>
  <c r="S5478" i="7"/>
  <c r="P5479" i="7"/>
  <c r="Q5479" i="7"/>
  <c r="R5479" i="7"/>
  <c r="S5479" i="7"/>
  <c r="P5480" i="7"/>
  <c r="Q5480" i="7"/>
  <c r="R5480" i="7"/>
  <c r="S5480" i="7"/>
  <c r="P5481" i="7"/>
  <c r="Q5481" i="7"/>
  <c r="R5481" i="7"/>
  <c r="S5481" i="7"/>
  <c r="P5482" i="7"/>
  <c r="Q5482" i="7"/>
  <c r="R5482" i="7"/>
  <c r="S5482" i="7"/>
  <c r="P5483" i="7"/>
  <c r="Q5483" i="7"/>
  <c r="R5483" i="7"/>
  <c r="S5483" i="7"/>
  <c r="P5484" i="7"/>
  <c r="Q5484" i="7"/>
  <c r="R5484" i="7"/>
  <c r="S5484" i="7"/>
  <c r="P5485" i="7"/>
  <c r="Q5485" i="7"/>
  <c r="R5485" i="7"/>
  <c r="S5485" i="7"/>
  <c r="P5486" i="7"/>
  <c r="Q5486" i="7"/>
  <c r="R5486" i="7"/>
  <c r="S5486" i="7"/>
  <c r="P5487" i="7"/>
  <c r="Q5487" i="7"/>
  <c r="R5487" i="7"/>
  <c r="S5487" i="7"/>
  <c r="P5488" i="7"/>
  <c r="Q5488" i="7"/>
  <c r="R5488" i="7"/>
  <c r="S5488" i="7"/>
  <c r="P5489" i="7"/>
  <c r="Q5489" i="7"/>
  <c r="R5489" i="7"/>
  <c r="S5489" i="7"/>
  <c r="P5490" i="7"/>
  <c r="Q5490" i="7"/>
  <c r="R5490" i="7"/>
  <c r="S5490" i="7"/>
  <c r="P5491" i="7"/>
  <c r="Q5491" i="7"/>
  <c r="R5491" i="7"/>
  <c r="S5491" i="7"/>
  <c r="P5492" i="7"/>
  <c r="Q5492" i="7"/>
  <c r="R5492" i="7"/>
  <c r="S5492" i="7"/>
  <c r="P5493" i="7"/>
  <c r="Q5493" i="7"/>
  <c r="R5493" i="7"/>
  <c r="S5493" i="7"/>
  <c r="P5494" i="7"/>
  <c r="Q5494" i="7"/>
  <c r="R5494" i="7"/>
  <c r="S5494" i="7"/>
  <c r="P5495" i="7"/>
  <c r="Q5495" i="7"/>
  <c r="R5495" i="7"/>
  <c r="S5495" i="7"/>
  <c r="P5496" i="7"/>
  <c r="Q5496" i="7"/>
  <c r="R5496" i="7"/>
  <c r="S5496" i="7"/>
  <c r="P5497" i="7"/>
  <c r="Q5497" i="7"/>
  <c r="R5497" i="7"/>
  <c r="S5497" i="7"/>
  <c r="P5498" i="7"/>
  <c r="Q5498" i="7"/>
  <c r="R5498" i="7"/>
  <c r="S5498" i="7"/>
  <c r="P5499" i="7"/>
  <c r="Q5499" i="7"/>
  <c r="R5499" i="7"/>
  <c r="S5499" i="7"/>
  <c r="P5500" i="7"/>
  <c r="Q5500" i="7"/>
  <c r="R5500" i="7"/>
  <c r="S5500" i="7"/>
  <c r="P5501" i="7"/>
  <c r="Q5501" i="7"/>
  <c r="R5501" i="7"/>
  <c r="S5501" i="7"/>
  <c r="P5502" i="7"/>
  <c r="Q5502" i="7"/>
  <c r="R5502" i="7"/>
  <c r="S5502" i="7"/>
  <c r="P5503" i="7"/>
  <c r="Q5503" i="7"/>
  <c r="R5503" i="7"/>
  <c r="S5503" i="7"/>
  <c r="P5504" i="7"/>
  <c r="Q5504" i="7"/>
  <c r="R5504" i="7"/>
  <c r="S5504" i="7"/>
  <c r="P5505" i="7"/>
  <c r="Q5505" i="7"/>
  <c r="R5505" i="7"/>
  <c r="S5505" i="7"/>
  <c r="P5506" i="7"/>
  <c r="Q5506" i="7"/>
  <c r="R5506" i="7"/>
  <c r="S5506" i="7"/>
  <c r="P5507" i="7"/>
  <c r="Q5507" i="7"/>
  <c r="R5507" i="7"/>
  <c r="S5507" i="7"/>
  <c r="P5508" i="7"/>
  <c r="Q5508" i="7"/>
  <c r="R5508" i="7"/>
  <c r="S5508" i="7"/>
  <c r="P5509" i="7"/>
  <c r="Q5509" i="7"/>
  <c r="R5509" i="7"/>
  <c r="S5509" i="7"/>
  <c r="P5510" i="7"/>
  <c r="Q5510" i="7"/>
  <c r="R5510" i="7"/>
  <c r="S5510" i="7"/>
  <c r="P5511" i="7"/>
  <c r="Q5511" i="7"/>
  <c r="R5511" i="7"/>
  <c r="S5511" i="7"/>
  <c r="P5512" i="7"/>
  <c r="Q5512" i="7"/>
  <c r="R5512" i="7"/>
  <c r="S5512" i="7"/>
  <c r="P5513" i="7"/>
  <c r="Q5513" i="7"/>
  <c r="R5513" i="7"/>
  <c r="S5513" i="7"/>
  <c r="P5514" i="7"/>
  <c r="Q5514" i="7"/>
  <c r="R5514" i="7"/>
  <c r="S5514" i="7"/>
  <c r="P5515" i="7"/>
  <c r="Q5515" i="7"/>
  <c r="R5515" i="7"/>
  <c r="S5515" i="7"/>
  <c r="P5516" i="7"/>
  <c r="Q5516" i="7"/>
  <c r="R5516" i="7"/>
  <c r="S5516" i="7"/>
  <c r="P5517" i="7"/>
  <c r="Q5517" i="7"/>
  <c r="R5517" i="7"/>
  <c r="S5517" i="7"/>
  <c r="P5518" i="7"/>
  <c r="Q5518" i="7"/>
  <c r="R5518" i="7"/>
  <c r="S5518" i="7"/>
  <c r="P5519" i="7"/>
  <c r="Q5519" i="7"/>
  <c r="R5519" i="7"/>
  <c r="S5519" i="7"/>
  <c r="P5520" i="7"/>
  <c r="Q5520" i="7"/>
  <c r="R5520" i="7"/>
  <c r="S5520" i="7"/>
  <c r="P5521" i="7"/>
  <c r="Q5521" i="7"/>
  <c r="R5521" i="7"/>
  <c r="S5521" i="7"/>
  <c r="P5522" i="7"/>
  <c r="Q5522" i="7"/>
  <c r="R5522" i="7"/>
  <c r="S5522" i="7"/>
  <c r="P5523" i="7"/>
  <c r="Q5523" i="7"/>
  <c r="R5523" i="7"/>
  <c r="S5523" i="7"/>
  <c r="P5524" i="7"/>
  <c r="Q5524" i="7"/>
  <c r="R5524" i="7"/>
  <c r="S5524" i="7"/>
  <c r="P5525" i="7"/>
  <c r="Q5525" i="7"/>
  <c r="R5525" i="7"/>
  <c r="S5525" i="7"/>
  <c r="P5526" i="7"/>
  <c r="Q5526" i="7"/>
  <c r="R5526" i="7"/>
  <c r="S5526" i="7"/>
  <c r="P5527" i="7"/>
  <c r="Q5527" i="7"/>
  <c r="R5527" i="7"/>
  <c r="S5527" i="7"/>
  <c r="P5528" i="7"/>
  <c r="Q5528" i="7"/>
  <c r="R5528" i="7"/>
  <c r="S5528" i="7"/>
  <c r="P5529" i="7"/>
  <c r="Q5529" i="7"/>
  <c r="R5529" i="7"/>
  <c r="S5529" i="7"/>
  <c r="P5530" i="7"/>
  <c r="Q5530" i="7"/>
  <c r="R5530" i="7"/>
  <c r="S5530" i="7"/>
  <c r="P5531" i="7"/>
  <c r="Q5531" i="7"/>
  <c r="R5531" i="7"/>
  <c r="S5531" i="7"/>
  <c r="P5532" i="7"/>
  <c r="Q5532" i="7"/>
  <c r="R5532" i="7"/>
  <c r="S5532" i="7"/>
  <c r="P5533" i="7"/>
  <c r="Q5533" i="7"/>
  <c r="R5533" i="7"/>
  <c r="S5533" i="7"/>
  <c r="P5534" i="7"/>
  <c r="Q5534" i="7"/>
  <c r="R5534" i="7"/>
  <c r="S5534" i="7"/>
  <c r="P5535" i="7"/>
  <c r="Q5535" i="7"/>
  <c r="R5535" i="7"/>
  <c r="S5535" i="7"/>
  <c r="P5536" i="7"/>
  <c r="Q5536" i="7"/>
  <c r="R5536" i="7"/>
  <c r="S5536" i="7"/>
  <c r="P5537" i="7"/>
  <c r="Q5537" i="7"/>
  <c r="R5537" i="7"/>
  <c r="S5537" i="7"/>
  <c r="P5538" i="7"/>
  <c r="Q5538" i="7"/>
  <c r="R5538" i="7"/>
  <c r="S5538" i="7"/>
  <c r="P5539" i="7"/>
  <c r="Q5539" i="7"/>
  <c r="R5539" i="7"/>
  <c r="S5539" i="7"/>
  <c r="P5540" i="7"/>
  <c r="Q5540" i="7"/>
  <c r="R5540" i="7"/>
  <c r="S5540" i="7"/>
  <c r="P5541" i="7"/>
  <c r="Q5541" i="7"/>
  <c r="R5541" i="7"/>
  <c r="S5541" i="7"/>
  <c r="P5542" i="7"/>
  <c r="Q5542" i="7"/>
  <c r="R5542" i="7"/>
  <c r="S5542" i="7"/>
  <c r="P5543" i="7"/>
  <c r="Q5543" i="7"/>
  <c r="R5543" i="7"/>
  <c r="S5543" i="7"/>
  <c r="P5544" i="7"/>
  <c r="Q5544" i="7"/>
  <c r="R5544" i="7"/>
  <c r="S5544" i="7"/>
  <c r="P5545" i="7"/>
  <c r="Q5545" i="7"/>
  <c r="R5545" i="7"/>
  <c r="S5545" i="7"/>
  <c r="P5546" i="7"/>
  <c r="Q5546" i="7"/>
  <c r="R5546" i="7"/>
  <c r="S5546" i="7"/>
  <c r="P5547" i="7"/>
  <c r="Q5547" i="7"/>
  <c r="R5547" i="7"/>
  <c r="S5547" i="7"/>
  <c r="P5548" i="7"/>
  <c r="Q5548" i="7"/>
  <c r="R5548" i="7"/>
  <c r="S5548" i="7"/>
  <c r="P5549" i="7"/>
  <c r="Q5549" i="7"/>
  <c r="R5549" i="7"/>
  <c r="S5549" i="7"/>
  <c r="P5550" i="7"/>
  <c r="Q5550" i="7"/>
  <c r="R5550" i="7"/>
  <c r="S5550" i="7"/>
  <c r="P5551" i="7"/>
  <c r="Q5551" i="7"/>
  <c r="R5551" i="7"/>
  <c r="S5551" i="7"/>
  <c r="P5552" i="7"/>
  <c r="Q5552" i="7"/>
  <c r="R5552" i="7"/>
  <c r="S5552" i="7"/>
  <c r="P5553" i="7"/>
  <c r="Q5553" i="7"/>
  <c r="R5553" i="7"/>
  <c r="S5553" i="7"/>
  <c r="P5554" i="7"/>
  <c r="Q5554" i="7"/>
  <c r="R5554" i="7"/>
  <c r="S5554" i="7"/>
  <c r="P5555" i="7"/>
  <c r="Q5555" i="7"/>
  <c r="R5555" i="7"/>
  <c r="S5555" i="7"/>
  <c r="P5556" i="7"/>
  <c r="Q5556" i="7"/>
  <c r="R5556" i="7"/>
  <c r="S5556" i="7"/>
  <c r="P5557" i="7"/>
  <c r="Q5557" i="7"/>
  <c r="R5557" i="7"/>
  <c r="S5557" i="7"/>
  <c r="P5558" i="7"/>
  <c r="Q5558" i="7"/>
  <c r="R5558" i="7"/>
  <c r="S5558" i="7"/>
  <c r="P5559" i="7"/>
  <c r="Q5559" i="7"/>
  <c r="R5559" i="7"/>
  <c r="S5559" i="7"/>
  <c r="P5560" i="7"/>
  <c r="Q5560" i="7"/>
  <c r="R5560" i="7"/>
  <c r="S5560" i="7"/>
  <c r="P5561" i="7"/>
  <c r="Q5561" i="7"/>
  <c r="R5561" i="7"/>
  <c r="S5561" i="7"/>
  <c r="P5562" i="7"/>
  <c r="Q5562" i="7"/>
  <c r="R5562" i="7"/>
  <c r="S5562" i="7"/>
  <c r="P5563" i="7"/>
  <c r="Q5563" i="7"/>
  <c r="R5563" i="7"/>
  <c r="S5563" i="7"/>
  <c r="P5564" i="7"/>
  <c r="Q5564" i="7"/>
  <c r="R5564" i="7"/>
  <c r="S5564" i="7"/>
  <c r="P5565" i="7"/>
  <c r="Q5565" i="7"/>
  <c r="R5565" i="7"/>
  <c r="S5565" i="7"/>
  <c r="P5566" i="7"/>
  <c r="Q5566" i="7"/>
  <c r="R5566" i="7"/>
  <c r="S5566" i="7"/>
  <c r="P5567" i="7"/>
  <c r="Q5567" i="7"/>
  <c r="R5567" i="7"/>
  <c r="S5567" i="7"/>
  <c r="P5568" i="7"/>
  <c r="Q5568" i="7"/>
  <c r="R5568" i="7"/>
  <c r="S5568" i="7"/>
  <c r="P5569" i="7"/>
  <c r="Q5569" i="7"/>
  <c r="R5569" i="7"/>
  <c r="S5569" i="7"/>
  <c r="P5570" i="7"/>
  <c r="Q5570" i="7"/>
  <c r="R5570" i="7"/>
  <c r="S5570" i="7"/>
  <c r="P5571" i="7"/>
  <c r="Q5571" i="7"/>
  <c r="R5571" i="7"/>
  <c r="S5571" i="7"/>
  <c r="P5572" i="7"/>
  <c r="Q5572" i="7"/>
  <c r="R5572" i="7"/>
  <c r="S5572" i="7"/>
  <c r="P5573" i="7"/>
  <c r="Q5573" i="7"/>
  <c r="R5573" i="7"/>
  <c r="S5573" i="7"/>
  <c r="P5574" i="7"/>
  <c r="Q5574" i="7"/>
  <c r="R5574" i="7"/>
  <c r="S5574" i="7"/>
  <c r="P5575" i="7"/>
  <c r="Q5575" i="7"/>
  <c r="R5575" i="7"/>
  <c r="S5575" i="7"/>
  <c r="P5576" i="7"/>
  <c r="Q5576" i="7"/>
  <c r="R5576" i="7"/>
  <c r="S5576" i="7"/>
  <c r="P5577" i="7"/>
  <c r="Q5577" i="7"/>
  <c r="R5577" i="7"/>
  <c r="S5577" i="7"/>
  <c r="P5578" i="7"/>
  <c r="Q5578" i="7"/>
  <c r="R5578" i="7"/>
  <c r="S5578" i="7"/>
  <c r="P5579" i="7"/>
  <c r="Q5579" i="7"/>
  <c r="R5579" i="7"/>
  <c r="S5579" i="7"/>
  <c r="P5580" i="7"/>
  <c r="Q5580" i="7"/>
  <c r="R5580" i="7"/>
  <c r="S5580" i="7"/>
  <c r="P5581" i="7"/>
  <c r="Q5581" i="7"/>
  <c r="R5581" i="7"/>
  <c r="S5581" i="7"/>
  <c r="P5582" i="7"/>
  <c r="Q5582" i="7"/>
  <c r="R5582" i="7"/>
  <c r="S5582" i="7"/>
  <c r="P5583" i="7"/>
  <c r="Q5583" i="7"/>
  <c r="R5583" i="7"/>
  <c r="S5583" i="7"/>
  <c r="P5584" i="7"/>
  <c r="Q5584" i="7"/>
  <c r="R5584" i="7"/>
  <c r="S5584" i="7"/>
  <c r="P5585" i="7"/>
  <c r="Q5585" i="7"/>
  <c r="R5585" i="7"/>
  <c r="S5585" i="7"/>
  <c r="P5586" i="7"/>
  <c r="Q5586" i="7"/>
  <c r="R5586" i="7"/>
  <c r="S5586" i="7"/>
  <c r="P5587" i="7"/>
  <c r="Q5587" i="7"/>
  <c r="R5587" i="7"/>
  <c r="S5587" i="7"/>
  <c r="P5588" i="7"/>
  <c r="Q5588" i="7"/>
  <c r="R5588" i="7"/>
  <c r="S5588" i="7"/>
  <c r="P5589" i="7"/>
  <c r="Q5589" i="7"/>
  <c r="R5589" i="7"/>
  <c r="S5589" i="7"/>
  <c r="P5590" i="7"/>
  <c r="Q5590" i="7"/>
  <c r="R5590" i="7"/>
  <c r="S5590" i="7"/>
  <c r="P5591" i="7"/>
  <c r="Q5591" i="7"/>
  <c r="R5591" i="7"/>
  <c r="S5591" i="7"/>
  <c r="P5592" i="7"/>
  <c r="Q5592" i="7"/>
  <c r="R5592" i="7"/>
  <c r="S5592" i="7"/>
  <c r="P5593" i="7"/>
  <c r="Q5593" i="7"/>
  <c r="R5593" i="7"/>
  <c r="S5593" i="7"/>
  <c r="P5594" i="7"/>
  <c r="Q5594" i="7"/>
  <c r="R5594" i="7"/>
  <c r="S5594" i="7"/>
  <c r="P5595" i="7"/>
  <c r="Q5595" i="7"/>
  <c r="R5595" i="7"/>
  <c r="S5595" i="7"/>
  <c r="P5596" i="7"/>
  <c r="Q5596" i="7"/>
  <c r="R5596" i="7"/>
  <c r="S5596" i="7"/>
  <c r="P5597" i="7"/>
  <c r="Q5597" i="7"/>
  <c r="R5597" i="7"/>
  <c r="S5597" i="7"/>
  <c r="P5598" i="7"/>
  <c r="Q5598" i="7"/>
  <c r="R5598" i="7"/>
  <c r="S5598" i="7"/>
  <c r="P5599" i="7"/>
  <c r="Q5599" i="7"/>
  <c r="R5599" i="7"/>
  <c r="S5599" i="7"/>
  <c r="P5600" i="7"/>
  <c r="Q5600" i="7"/>
  <c r="R5600" i="7"/>
  <c r="S5600" i="7"/>
  <c r="P5601" i="7"/>
  <c r="Q5601" i="7"/>
  <c r="R5601" i="7"/>
  <c r="S5601" i="7"/>
  <c r="P5602" i="7"/>
  <c r="Q5602" i="7"/>
  <c r="R5602" i="7"/>
  <c r="S5602" i="7"/>
  <c r="P5603" i="7"/>
  <c r="Q5603" i="7"/>
  <c r="R5603" i="7"/>
  <c r="S5603" i="7"/>
  <c r="P5604" i="7"/>
  <c r="Q5604" i="7"/>
  <c r="R5604" i="7"/>
  <c r="S5604" i="7"/>
  <c r="P5605" i="7"/>
  <c r="Q5605" i="7"/>
  <c r="R5605" i="7"/>
  <c r="S5605" i="7"/>
  <c r="P5606" i="7"/>
  <c r="Q5606" i="7"/>
  <c r="R5606" i="7"/>
  <c r="S5606" i="7"/>
  <c r="P5607" i="7"/>
  <c r="Q5607" i="7"/>
  <c r="R5607" i="7"/>
  <c r="S5607" i="7"/>
  <c r="P5608" i="7"/>
  <c r="Q5608" i="7"/>
  <c r="R5608" i="7"/>
  <c r="S5608" i="7"/>
  <c r="P5609" i="7"/>
  <c r="Q5609" i="7"/>
  <c r="R5609" i="7"/>
  <c r="S5609" i="7"/>
  <c r="P5610" i="7"/>
  <c r="Q5610" i="7"/>
  <c r="R5610" i="7"/>
  <c r="S5610" i="7"/>
  <c r="P5611" i="7"/>
  <c r="Q5611" i="7"/>
  <c r="R5611" i="7"/>
  <c r="S5611" i="7"/>
  <c r="P5612" i="7"/>
  <c r="Q5612" i="7"/>
  <c r="R5612" i="7"/>
  <c r="S5612" i="7"/>
  <c r="P5613" i="7"/>
  <c r="Q5613" i="7"/>
  <c r="R5613" i="7"/>
  <c r="S5613" i="7"/>
  <c r="P5614" i="7"/>
  <c r="Q5614" i="7"/>
  <c r="R5614" i="7"/>
  <c r="S5614" i="7"/>
  <c r="P5615" i="7"/>
  <c r="Q5615" i="7"/>
  <c r="R5615" i="7"/>
  <c r="S5615" i="7"/>
  <c r="P5616" i="7"/>
  <c r="Q5616" i="7"/>
  <c r="R5616" i="7"/>
  <c r="S5616" i="7"/>
  <c r="P5617" i="7"/>
  <c r="Q5617" i="7"/>
  <c r="R5617" i="7"/>
  <c r="S5617" i="7"/>
  <c r="P5618" i="7"/>
  <c r="Q5618" i="7"/>
  <c r="R5618" i="7"/>
  <c r="S5618" i="7"/>
  <c r="P5619" i="7"/>
  <c r="Q5619" i="7"/>
  <c r="R5619" i="7"/>
  <c r="S5619" i="7"/>
  <c r="P5620" i="7"/>
  <c r="Q5620" i="7"/>
  <c r="R5620" i="7"/>
  <c r="S5620" i="7"/>
  <c r="P5621" i="7"/>
  <c r="Q5621" i="7"/>
  <c r="R5621" i="7"/>
  <c r="S5621" i="7"/>
  <c r="P5622" i="7"/>
  <c r="Q5622" i="7"/>
  <c r="R5622" i="7"/>
  <c r="S5622" i="7"/>
  <c r="P5623" i="7"/>
  <c r="Q5623" i="7"/>
  <c r="R5623" i="7"/>
  <c r="S5623" i="7"/>
  <c r="P5624" i="7"/>
  <c r="Q5624" i="7"/>
  <c r="R5624" i="7"/>
  <c r="S5624" i="7"/>
  <c r="P5625" i="7"/>
  <c r="Q5625" i="7"/>
  <c r="R5625" i="7"/>
  <c r="S5625" i="7"/>
  <c r="P5626" i="7"/>
  <c r="Q5626" i="7"/>
  <c r="R5626" i="7"/>
  <c r="S5626" i="7"/>
  <c r="P5627" i="7"/>
  <c r="Q5627" i="7"/>
  <c r="R5627" i="7"/>
  <c r="S5627" i="7"/>
  <c r="P5628" i="7"/>
  <c r="Q5628" i="7"/>
  <c r="R5628" i="7"/>
  <c r="S5628" i="7"/>
  <c r="P5629" i="7"/>
  <c r="Q5629" i="7"/>
  <c r="R5629" i="7"/>
  <c r="S5629" i="7"/>
  <c r="P5630" i="7"/>
  <c r="Q5630" i="7"/>
  <c r="R5630" i="7"/>
  <c r="S5630" i="7"/>
  <c r="P5631" i="7"/>
  <c r="Q5631" i="7"/>
  <c r="R5631" i="7"/>
  <c r="S5631" i="7"/>
  <c r="P5632" i="7"/>
  <c r="Q5632" i="7"/>
  <c r="R5632" i="7"/>
  <c r="S5632" i="7"/>
  <c r="P5633" i="7"/>
  <c r="Q5633" i="7"/>
  <c r="R5633" i="7"/>
  <c r="S5633" i="7"/>
  <c r="P5634" i="7"/>
  <c r="Q5634" i="7"/>
  <c r="R5634" i="7"/>
  <c r="S5634" i="7"/>
  <c r="P5635" i="7"/>
  <c r="Q5635" i="7"/>
  <c r="R5635" i="7"/>
  <c r="S5635" i="7"/>
  <c r="P5636" i="7"/>
  <c r="Q5636" i="7"/>
  <c r="R5636" i="7"/>
  <c r="S5636" i="7"/>
  <c r="P5637" i="7"/>
  <c r="Q5637" i="7"/>
  <c r="R5637" i="7"/>
  <c r="S5637" i="7"/>
  <c r="P5638" i="7"/>
  <c r="Q5638" i="7"/>
  <c r="R5638" i="7"/>
  <c r="S5638" i="7"/>
  <c r="P5639" i="7"/>
  <c r="Q5639" i="7"/>
  <c r="R5639" i="7"/>
  <c r="S5639" i="7"/>
  <c r="P5640" i="7"/>
  <c r="Q5640" i="7"/>
  <c r="R5640" i="7"/>
  <c r="S5640" i="7"/>
  <c r="P5641" i="7"/>
  <c r="Q5641" i="7"/>
  <c r="R5641" i="7"/>
  <c r="S5641" i="7"/>
  <c r="P5642" i="7"/>
  <c r="Q5642" i="7"/>
  <c r="R5642" i="7"/>
  <c r="S5642" i="7"/>
  <c r="P5643" i="7"/>
  <c r="Q5643" i="7"/>
  <c r="R5643" i="7"/>
  <c r="S5643" i="7"/>
  <c r="P5644" i="7"/>
  <c r="Q5644" i="7"/>
  <c r="R5644" i="7"/>
  <c r="S5644" i="7"/>
  <c r="P5645" i="7"/>
  <c r="Q5645" i="7"/>
  <c r="R5645" i="7"/>
  <c r="S5645" i="7"/>
  <c r="P5646" i="7"/>
  <c r="Q5646" i="7"/>
  <c r="R5646" i="7"/>
  <c r="S5646" i="7"/>
  <c r="P5647" i="7"/>
  <c r="Q5647" i="7"/>
  <c r="R5647" i="7"/>
  <c r="S5647" i="7"/>
  <c r="P5648" i="7"/>
  <c r="Q5648" i="7"/>
  <c r="R5648" i="7"/>
  <c r="S5648" i="7"/>
  <c r="P5649" i="7"/>
  <c r="Q5649" i="7"/>
  <c r="R5649" i="7"/>
  <c r="S5649" i="7"/>
  <c r="P5650" i="7"/>
  <c r="Q5650" i="7"/>
  <c r="R5650" i="7"/>
  <c r="S5650" i="7"/>
  <c r="P5651" i="7"/>
  <c r="Q5651" i="7"/>
  <c r="R5651" i="7"/>
  <c r="S5651" i="7"/>
  <c r="P5652" i="7"/>
  <c r="Q5652" i="7"/>
  <c r="R5652" i="7"/>
  <c r="S5652" i="7"/>
  <c r="P5653" i="7"/>
  <c r="Q5653" i="7"/>
  <c r="R5653" i="7"/>
  <c r="S5653" i="7"/>
  <c r="P5654" i="7"/>
  <c r="Q5654" i="7"/>
  <c r="R5654" i="7"/>
  <c r="S5654" i="7"/>
  <c r="P5655" i="7"/>
  <c r="Q5655" i="7"/>
  <c r="R5655" i="7"/>
  <c r="S5655" i="7"/>
  <c r="P5656" i="7"/>
  <c r="Q5656" i="7"/>
  <c r="R5656" i="7"/>
  <c r="S5656" i="7"/>
  <c r="P5657" i="7"/>
  <c r="Q5657" i="7"/>
  <c r="R5657" i="7"/>
  <c r="S5657" i="7"/>
  <c r="P5658" i="7"/>
  <c r="Q5658" i="7"/>
  <c r="R5658" i="7"/>
  <c r="S5658" i="7"/>
  <c r="P5659" i="7"/>
  <c r="Q5659" i="7"/>
  <c r="R5659" i="7"/>
  <c r="S5659" i="7"/>
  <c r="P5660" i="7"/>
  <c r="Q5660" i="7"/>
  <c r="R5660" i="7"/>
  <c r="S5660" i="7"/>
  <c r="P5661" i="7"/>
  <c r="Q5661" i="7"/>
  <c r="R5661" i="7"/>
  <c r="S5661" i="7"/>
  <c r="P5662" i="7"/>
  <c r="Q5662" i="7"/>
  <c r="R5662" i="7"/>
  <c r="S5662" i="7"/>
  <c r="P5663" i="7"/>
  <c r="Q5663" i="7"/>
  <c r="R5663" i="7"/>
  <c r="S5663" i="7"/>
  <c r="P5664" i="7"/>
  <c r="Q5664" i="7"/>
  <c r="R5664" i="7"/>
  <c r="S5664" i="7"/>
  <c r="P5665" i="7"/>
  <c r="Q5665" i="7"/>
  <c r="R5665" i="7"/>
  <c r="S5665" i="7"/>
  <c r="P5666" i="7"/>
  <c r="Q5666" i="7"/>
  <c r="R5666" i="7"/>
  <c r="S5666" i="7"/>
  <c r="P5667" i="7"/>
  <c r="Q5667" i="7"/>
  <c r="R5667" i="7"/>
  <c r="S5667" i="7"/>
  <c r="P5668" i="7"/>
  <c r="Q5668" i="7"/>
  <c r="R5668" i="7"/>
  <c r="S5668" i="7"/>
  <c r="P5669" i="7"/>
  <c r="Q5669" i="7"/>
  <c r="R5669" i="7"/>
  <c r="S5669" i="7"/>
  <c r="P5670" i="7"/>
  <c r="Q5670" i="7"/>
  <c r="R5670" i="7"/>
  <c r="S5670" i="7"/>
  <c r="P5671" i="7"/>
  <c r="Q5671" i="7"/>
  <c r="R5671" i="7"/>
  <c r="S5671" i="7"/>
  <c r="P5672" i="7"/>
  <c r="Q5672" i="7"/>
  <c r="R5672" i="7"/>
  <c r="S5672" i="7"/>
  <c r="P5673" i="7"/>
  <c r="Q5673" i="7"/>
  <c r="R5673" i="7"/>
  <c r="S5673" i="7"/>
  <c r="P5674" i="7"/>
  <c r="Q5674" i="7"/>
  <c r="R5674" i="7"/>
  <c r="S5674" i="7"/>
  <c r="P5675" i="7"/>
  <c r="Q5675" i="7"/>
  <c r="R5675" i="7"/>
  <c r="S5675" i="7"/>
  <c r="P5676" i="7"/>
  <c r="Q5676" i="7"/>
  <c r="R5676" i="7"/>
  <c r="S5676" i="7"/>
  <c r="P5677" i="7"/>
  <c r="Q5677" i="7"/>
  <c r="R5677" i="7"/>
  <c r="S5677" i="7"/>
  <c r="P5678" i="7"/>
  <c r="Q5678" i="7"/>
  <c r="R5678" i="7"/>
  <c r="S5678" i="7"/>
  <c r="P5679" i="7"/>
  <c r="Q5679" i="7"/>
  <c r="R5679" i="7"/>
  <c r="S5679" i="7"/>
  <c r="P5680" i="7"/>
  <c r="Q5680" i="7"/>
  <c r="R5680" i="7"/>
  <c r="S5680" i="7"/>
  <c r="P5681" i="7"/>
  <c r="Q5681" i="7"/>
  <c r="R5681" i="7"/>
  <c r="S5681" i="7"/>
  <c r="P5682" i="7"/>
  <c r="Q5682" i="7"/>
  <c r="R5682" i="7"/>
  <c r="S5682" i="7"/>
  <c r="P5683" i="7"/>
  <c r="Q5683" i="7"/>
  <c r="R5683" i="7"/>
  <c r="S5683" i="7"/>
  <c r="P5684" i="7"/>
  <c r="Q5684" i="7"/>
  <c r="R5684" i="7"/>
  <c r="S5684" i="7"/>
  <c r="P5685" i="7"/>
  <c r="Q5685" i="7"/>
  <c r="R5685" i="7"/>
  <c r="S5685" i="7"/>
  <c r="P5686" i="7"/>
  <c r="Q5686" i="7"/>
  <c r="R5686" i="7"/>
  <c r="S5686" i="7"/>
  <c r="P5687" i="7"/>
  <c r="Q5687" i="7"/>
  <c r="R5687" i="7"/>
  <c r="S5687" i="7"/>
  <c r="P5688" i="7"/>
  <c r="Q5688" i="7"/>
  <c r="R5688" i="7"/>
  <c r="S5688" i="7"/>
  <c r="P5689" i="7"/>
  <c r="Q5689" i="7"/>
  <c r="R5689" i="7"/>
  <c r="S5689" i="7"/>
  <c r="P5690" i="7"/>
  <c r="Q5690" i="7"/>
  <c r="R5690" i="7"/>
  <c r="S5690" i="7"/>
  <c r="P5691" i="7"/>
  <c r="Q5691" i="7"/>
  <c r="R5691" i="7"/>
  <c r="S5691" i="7"/>
  <c r="P5692" i="7"/>
  <c r="Q5692" i="7"/>
  <c r="R5692" i="7"/>
  <c r="S5692" i="7"/>
  <c r="P5693" i="7"/>
  <c r="Q5693" i="7"/>
  <c r="R5693" i="7"/>
  <c r="S5693" i="7"/>
  <c r="P5694" i="7"/>
  <c r="Q5694" i="7"/>
  <c r="R5694" i="7"/>
  <c r="S5694" i="7"/>
  <c r="P5695" i="7"/>
  <c r="Q5695" i="7"/>
  <c r="R5695" i="7"/>
  <c r="S5695" i="7"/>
  <c r="P5696" i="7"/>
  <c r="Q5696" i="7"/>
  <c r="R5696" i="7"/>
  <c r="S5696" i="7"/>
  <c r="P5697" i="7"/>
  <c r="Q5697" i="7"/>
  <c r="R5697" i="7"/>
  <c r="S5697" i="7"/>
  <c r="P5698" i="7"/>
  <c r="Q5698" i="7"/>
  <c r="R5698" i="7"/>
  <c r="S5698" i="7"/>
  <c r="P5699" i="7"/>
  <c r="Q5699" i="7"/>
  <c r="R5699" i="7"/>
  <c r="S5699" i="7"/>
  <c r="P5700" i="7"/>
  <c r="Q5700" i="7"/>
  <c r="R5700" i="7"/>
  <c r="S5700" i="7"/>
  <c r="P5701" i="7"/>
  <c r="Q5701" i="7"/>
  <c r="R5701" i="7"/>
  <c r="S5701" i="7"/>
  <c r="P5702" i="7"/>
  <c r="Q5702" i="7"/>
  <c r="R5702" i="7"/>
  <c r="S5702" i="7"/>
  <c r="P5703" i="7"/>
  <c r="Q5703" i="7"/>
  <c r="R5703" i="7"/>
  <c r="S5703" i="7"/>
  <c r="P5704" i="7"/>
  <c r="Q5704" i="7"/>
  <c r="R5704" i="7"/>
  <c r="S5704" i="7"/>
  <c r="P5705" i="7"/>
  <c r="Q5705" i="7"/>
  <c r="R5705" i="7"/>
  <c r="S5705" i="7"/>
  <c r="P5706" i="7"/>
  <c r="Q5706" i="7"/>
  <c r="R5706" i="7"/>
  <c r="S5706" i="7"/>
  <c r="P5707" i="7"/>
  <c r="Q5707" i="7"/>
  <c r="R5707" i="7"/>
  <c r="S5707" i="7"/>
  <c r="P5708" i="7"/>
  <c r="Q5708" i="7"/>
  <c r="R5708" i="7"/>
  <c r="S5708" i="7"/>
  <c r="P5709" i="7"/>
  <c r="Q5709" i="7"/>
  <c r="R5709" i="7"/>
  <c r="S5709" i="7"/>
  <c r="P5710" i="7"/>
  <c r="Q5710" i="7"/>
  <c r="R5710" i="7"/>
  <c r="S5710" i="7"/>
  <c r="P5711" i="7"/>
  <c r="Q5711" i="7"/>
  <c r="R5711" i="7"/>
  <c r="S5711" i="7"/>
  <c r="P5712" i="7"/>
  <c r="Q5712" i="7"/>
  <c r="R5712" i="7"/>
  <c r="S5712" i="7"/>
  <c r="P5713" i="7"/>
  <c r="Q5713" i="7"/>
  <c r="R5713" i="7"/>
  <c r="S5713" i="7"/>
  <c r="P5714" i="7"/>
  <c r="Q5714" i="7"/>
  <c r="R5714" i="7"/>
  <c r="S5714" i="7"/>
  <c r="P5715" i="7"/>
  <c r="Q5715" i="7"/>
  <c r="R5715" i="7"/>
  <c r="S5715" i="7"/>
  <c r="P5716" i="7"/>
  <c r="Q5716" i="7"/>
  <c r="R5716" i="7"/>
  <c r="S5716" i="7"/>
  <c r="P5717" i="7"/>
  <c r="Q5717" i="7"/>
  <c r="R5717" i="7"/>
  <c r="S5717" i="7"/>
  <c r="P5718" i="7"/>
  <c r="Q5718" i="7"/>
  <c r="R5718" i="7"/>
  <c r="S5718" i="7"/>
  <c r="P5719" i="7"/>
  <c r="Q5719" i="7"/>
  <c r="R5719" i="7"/>
  <c r="S5719" i="7"/>
  <c r="P5720" i="7"/>
  <c r="Q5720" i="7"/>
  <c r="R5720" i="7"/>
  <c r="S5720" i="7"/>
  <c r="P5721" i="7"/>
  <c r="Q5721" i="7"/>
  <c r="R5721" i="7"/>
  <c r="S5721" i="7"/>
  <c r="P5722" i="7"/>
  <c r="Q5722" i="7"/>
  <c r="R5722" i="7"/>
  <c r="S5722" i="7"/>
  <c r="P5723" i="7"/>
  <c r="Q5723" i="7"/>
  <c r="R5723" i="7"/>
  <c r="S5723" i="7"/>
  <c r="P5724" i="7"/>
  <c r="Q5724" i="7"/>
  <c r="R5724" i="7"/>
  <c r="S5724" i="7"/>
  <c r="P5725" i="7"/>
  <c r="Q5725" i="7"/>
  <c r="R5725" i="7"/>
  <c r="S5725" i="7"/>
  <c r="P5726" i="7"/>
  <c r="Q5726" i="7"/>
  <c r="R5726" i="7"/>
  <c r="S5726" i="7"/>
  <c r="P5727" i="7"/>
  <c r="Q5727" i="7"/>
  <c r="R5727" i="7"/>
  <c r="S5727" i="7"/>
  <c r="P5728" i="7"/>
  <c r="Q5728" i="7"/>
  <c r="R5728" i="7"/>
  <c r="S5728" i="7"/>
  <c r="P5729" i="7"/>
  <c r="Q5729" i="7"/>
  <c r="R5729" i="7"/>
  <c r="S5729" i="7"/>
  <c r="P5730" i="7"/>
  <c r="Q5730" i="7"/>
  <c r="R5730" i="7"/>
  <c r="S5730" i="7"/>
  <c r="P5731" i="7"/>
  <c r="Q5731" i="7"/>
  <c r="R5731" i="7"/>
  <c r="S5731" i="7"/>
  <c r="P5732" i="7"/>
  <c r="Q5732" i="7"/>
  <c r="R5732" i="7"/>
  <c r="S5732" i="7"/>
  <c r="P5733" i="7"/>
  <c r="Q5733" i="7"/>
  <c r="R5733" i="7"/>
  <c r="S5733" i="7"/>
  <c r="P5734" i="7"/>
  <c r="Q5734" i="7"/>
  <c r="R5734" i="7"/>
  <c r="S5734" i="7"/>
  <c r="P5735" i="7"/>
  <c r="Q5735" i="7"/>
  <c r="R5735" i="7"/>
  <c r="S5735" i="7"/>
  <c r="P5736" i="7"/>
  <c r="Q5736" i="7"/>
  <c r="R5736" i="7"/>
  <c r="S5736" i="7"/>
  <c r="P5737" i="7"/>
  <c r="Q5737" i="7"/>
  <c r="R5737" i="7"/>
  <c r="S5737" i="7"/>
  <c r="P5738" i="7"/>
  <c r="Q5738" i="7"/>
  <c r="R5738" i="7"/>
  <c r="S5738" i="7"/>
  <c r="P5739" i="7"/>
  <c r="Q5739" i="7"/>
  <c r="R5739" i="7"/>
  <c r="S5739" i="7"/>
  <c r="P5740" i="7"/>
  <c r="Q5740" i="7"/>
  <c r="R5740" i="7"/>
  <c r="S5740" i="7"/>
  <c r="P5741" i="7"/>
  <c r="Q5741" i="7"/>
  <c r="R5741" i="7"/>
  <c r="S5741" i="7"/>
  <c r="P5742" i="7"/>
  <c r="Q5742" i="7"/>
  <c r="R5742" i="7"/>
  <c r="S5742" i="7"/>
  <c r="P5743" i="7"/>
  <c r="Q5743" i="7"/>
  <c r="R5743" i="7"/>
  <c r="S5743" i="7"/>
  <c r="P5744" i="7"/>
  <c r="Q5744" i="7"/>
  <c r="R5744" i="7"/>
  <c r="S5744" i="7"/>
  <c r="P5745" i="7"/>
  <c r="Q5745" i="7"/>
  <c r="R5745" i="7"/>
  <c r="S5745" i="7"/>
  <c r="P5746" i="7"/>
  <c r="Q5746" i="7"/>
  <c r="R5746" i="7"/>
  <c r="S5746" i="7"/>
  <c r="P5747" i="7"/>
  <c r="Q5747" i="7"/>
  <c r="R5747" i="7"/>
  <c r="S5747" i="7"/>
  <c r="P5748" i="7"/>
  <c r="Q5748" i="7"/>
  <c r="R5748" i="7"/>
  <c r="S5748" i="7"/>
  <c r="P5749" i="7"/>
  <c r="Q5749" i="7"/>
  <c r="R5749" i="7"/>
  <c r="S5749" i="7"/>
  <c r="P5750" i="7"/>
  <c r="Q5750" i="7"/>
  <c r="R5750" i="7"/>
  <c r="S5750" i="7"/>
  <c r="P5751" i="7"/>
  <c r="Q5751" i="7"/>
  <c r="R5751" i="7"/>
  <c r="S5751" i="7"/>
  <c r="P5752" i="7"/>
  <c r="Q5752" i="7"/>
  <c r="R5752" i="7"/>
  <c r="S5752" i="7"/>
  <c r="P5753" i="7"/>
  <c r="Q5753" i="7"/>
  <c r="R5753" i="7"/>
  <c r="S5753" i="7"/>
  <c r="P5754" i="7"/>
  <c r="Q5754" i="7"/>
  <c r="R5754" i="7"/>
  <c r="S5754" i="7"/>
  <c r="P5755" i="7"/>
  <c r="Q5755" i="7"/>
  <c r="R5755" i="7"/>
  <c r="S5755" i="7"/>
  <c r="P5756" i="7"/>
  <c r="Q5756" i="7"/>
  <c r="R5756" i="7"/>
  <c r="S5756" i="7"/>
  <c r="P5757" i="7"/>
  <c r="Q5757" i="7"/>
  <c r="R5757" i="7"/>
  <c r="S5757" i="7"/>
  <c r="P5758" i="7"/>
  <c r="Q5758" i="7"/>
  <c r="R5758" i="7"/>
  <c r="S5758" i="7"/>
  <c r="P5759" i="7"/>
  <c r="Q5759" i="7"/>
  <c r="R5759" i="7"/>
  <c r="S5759" i="7"/>
  <c r="P5760" i="7"/>
  <c r="Q5760" i="7"/>
  <c r="R5760" i="7"/>
  <c r="S5760" i="7"/>
  <c r="P5761" i="7"/>
  <c r="Q5761" i="7"/>
  <c r="R5761" i="7"/>
  <c r="S5761" i="7"/>
  <c r="P5762" i="7"/>
  <c r="Q5762" i="7"/>
  <c r="R5762" i="7"/>
  <c r="S5762" i="7"/>
  <c r="P5763" i="7"/>
  <c r="Q5763" i="7"/>
  <c r="R5763" i="7"/>
  <c r="S5763" i="7"/>
  <c r="P5764" i="7"/>
  <c r="Q5764" i="7"/>
  <c r="R5764" i="7"/>
  <c r="S5764" i="7"/>
  <c r="P5765" i="7"/>
  <c r="Q5765" i="7"/>
  <c r="R5765" i="7"/>
  <c r="S5765" i="7"/>
  <c r="P5766" i="7"/>
  <c r="Q5766" i="7"/>
  <c r="R5766" i="7"/>
  <c r="S5766" i="7"/>
  <c r="P5767" i="7"/>
  <c r="Q5767" i="7"/>
  <c r="R5767" i="7"/>
  <c r="S5767" i="7"/>
  <c r="P5768" i="7"/>
  <c r="Q5768" i="7"/>
  <c r="R5768" i="7"/>
  <c r="S5768" i="7"/>
  <c r="P5769" i="7"/>
  <c r="Q5769" i="7"/>
  <c r="R5769" i="7"/>
  <c r="S5769" i="7"/>
  <c r="P5770" i="7"/>
  <c r="Q5770" i="7"/>
  <c r="R5770" i="7"/>
  <c r="S5770" i="7"/>
  <c r="P5771" i="7"/>
  <c r="Q5771" i="7"/>
  <c r="R5771" i="7"/>
  <c r="S5771" i="7"/>
  <c r="P5772" i="7"/>
  <c r="Q5772" i="7"/>
  <c r="R5772" i="7"/>
  <c r="S5772" i="7"/>
  <c r="P5773" i="7"/>
  <c r="Q5773" i="7"/>
  <c r="R5773" i="7"/>
  <c r="S5773" i="7"/>
  <c r="P5774" i="7"/>
  <c r="Q5774" i="7"/>
  <c r="R5774" i="7"/>
  <c r="S5774" i="7"/>
  <c r="P5775" i="7"/>
  <c r="Q5775" i="7"/>
  <c r="R5775" i="7"/>
  <c r="S5775" i="7"/>
  <c r="P5776" i="7"/>
  <c r="Q5776" i="7"/>
  <c r="R5776" i="7"/>
  <c r="S5776" i="7"/>
  <c r="P5777" i="7"/>
  <c r="Q5777" i="7"/>
  <c r="R5777" i="7"/>
  <c r="S5777" i="7"/>
  <c r="P5778" i="7"/>
  <c r="Q5778" i="7"/>
  <c r="R5778" i="7"/>
  <c r="S5778" i="7"/>
  <c r="P5779" i="7"/>
  <c r="Q5779" i="7"/>
  <c r="R5779" i="7"/>
  <c r="S5779" i="7"/>
  <c r="P5780" i="7"/>
  <c r="Q5780" i="7"/>
  <c r="R5780" i="7"/>
  <c r="S5780" i="7"/>
  <c r="P5781" i="7"/>
  <c r="Q5781" i="7"/>
  <c r="R5781" i="7"/>
  <c r="S5781" i="7"/>
  <c r="P5782" i="7"/>
  <c r="Q5782" i="7"/>
  <c r="R5782" i="7"/>
  <c r="S5782" i="7"/>
  <c r="P5783" i="7"/>
  <c r="Q5783" i="7"/>
  <c r="R5783" i="7"/>
  <c r="S5783" i="7"/>
  <c r="P5784" i="7"/>
  <c r="Q5784" i="7"/>
  <c r="R5784" i="7"/>
  <c r="S5784" i="7"/>
  <c r="P5785" i="7"/>
  <c r="Q5785" i="7"/>
  <c r="R5785" i="7"/>
  <c r="S5785" i="7"/>
  <c r="P5786" i="7"/>
  <c r="Q5786" i="7"/>
  <c r="R5786" i="7"/>
  <c r="S5786" i="7"/>
  <c r="P5787" i="7"/>
  <c r="Q5787" i="7"/>
  <c r="R5787" i="7"/>
  <c r="S5787" i="7"/>
  <c r="P5788" i="7"/>
  <c r="Q5788" i="7"/>
  <c r="R5788" i="7"/>
  <c r="S5788" i="7"/>
  <c r="P5789" i="7"/>
  <c r="Q5789" i="7"/>
  <c r="R5789" i="7"/>
  <c r="S5789" i="7"/>
  <c r="P5790" i="7"/>
  <c r="Q5790" i="7"/>
  <c r="R5790" i="7"/>
  <c r="S5790" i="7"/>
  <c r="P5791" i="7"/>
  <c r="Q5791" i="7"/>
  <c r="R5791" i="7"/>
  <c r="S5791" i="7"/>
  <c r="P5792" i="7"/>
  <c r="Q5792" i="7"/>
  <c r="R5792" i="7"/>
  <c r="S5792" i="7"/>
  <c r="P5793" i="7"/>
  <c r="Q5793" i="7"/>
  <c r="R5793" i="7"/>
  <c r="S5793" i="7"/>
  <c r="P5794" i="7"/>
  <c r="Q5794" i="7"/>
  <c r="R5794" i="7"/>
  <c r="S5794" i="7"/>
  <c r="P5795" i="7"/>
  <c r="Q5795" i="7"/>
  <c r="R5795" i="7"/>
  <c r="S5795" i="7"/>
  <c r="P5796" i="7"/>
  <c r="Q5796" i="7"/>
  <c r="R5796" i="7"/>
  <c r="S5796" i="7"/>
  <c r="P5797" i="7"/>
  <c r="Q5797" i="7"/>
  <c r="R5797" i="7"/>
  <c r="S5797" i="7"/>
  <c r="P5798" i="7"/>
  <c r="Q5798" i="7"/>
  <c r="R5798" i="7"/>
  <c r="S5798" i="7"/>
  <c r="P5799" i="7"/>
  <c r="Q5799" i="7"/>
  <c r="R5799" i="7"/>
  <c r="S5799" i="7"/>
  <c r="P5800" i="7"/>
  <c r="Q5800" i="7"/>
  <c r="R5800" i="7"/>
  <c r="S5800" i="7"/>
  <c r="P5801" i="7"/>
  <c r="Q5801" i="7"/>
  <c r="R5801" i="7"/>
  <c r="S5801" i="7"/>
  <c r="P5802" i="7"/>
  <c r="Q5802" i="7"/>
  <c r="R5802" i="7"/>
  <c r="S5802" i="7"/>
  <c r="P5803" i="7"/>
  <c r="Q5803" i="7"/>
  <c r="R5803" i="7"/>
  <c r="S5803" i="7"/>
  <c r="P5804" i="7"/>
  <c r="Q5804" i="7"/>
  <c r="R5804" i="7"/>
  <c r="S5804" i="7"/>
  <c r="P5805" i="7"/>
  <c r="Q5805" i="7"/>
  <c r="R5805" i="7"/>
  <c r="S5805" i="7"/>
  <c r="P5806" i="7"/>
  <c r="Q5806" i="7"/>
  <c r="R5806" i="7"/>
  <c r="S5806" i="7"/>
  <c r="P5807" i="7"/>
  <c r="Q5807" i="7"/>
  <c r="R5807" i="7"/>
  <c r="S5807" i="7"/>
  <c r="P5808" i="7"/>
  <c r="Q5808" i="7"/>
  <c r="R5808" i="7"/>
  <c r="S5808" i="7"/>
  <c r="P5809" i="7"/>
  <c r="Q5809" i="7"/>
  <c r="R5809" i="7"/>
  <c r="S5809" i="7"/>
  <c r="P5810" i="7"/>
  <c r="Q5810" i="7"/>
  <c r="R5810" i="7"/>
  <c r="S5810" i="7"/>
  <c r="P5811" i="7"/>
  <c r="Q5811" i="7"/>
  <c r="R5811" i="7"/>
  <c r="S5811" i="7"/>
  <c r="P5812" i="7"/>
  <c r="Q5812" i="7"/>
  <c r="R5812" i="7"/>
  <c r="S5812" i="7"/>
  <c r="P5813" i="7"/>
  <c r="Q5813" i="7"/>
  <c r="R5813" i="7"/>
  <c r="S5813" i="7"/>
  <c r="P5814" i="7"/>
  <c r="Q5814" i="7"/>
  <c r="R5814" i="7"/>
  <c r="S5814" i="7"/>
  <c r="P5815" i="7"/>
  <c r="Q5815" i="7"/>
  <c r="R5815" i="7"/>
  <c r="S5815" i="7"/>
  <c r="P5816" i="7"/>
  <c r="Q5816" i="7"/>
  <c r="R5816" i="7"/>
  <c r="S5816" i="7"/>
  <c r="P5817" i="7"/>
  <c r="Q5817" i="7"/>
  <c r="R5817" i="7"/>
  <c r="S5817" i="7"/>
  <c r="P5818" i="7"/>
  <c r="Q5818" i="7"/>
  <c r="R5818" i="7"/>
  <c r="S5818" i="7"/>
  <c r="P5819" i="7"/>
  <c r="Q5819" i="7"/>
  <c r="R5819" i="7"/>
  <c r="S5819" i="7"/>
  <c r="P5820" i="7"/>
  <c r="Q5820" i="7"/>
  <c r="R5820" i="7"/>
  <c r="S5820" i="7"/>
  <c r="P5821" i="7"/>
  <c r="Q5821" i="7"/>
  <c r="R5821" i="7"/>
  <c r="S5821" i="7"/>
  <c r="P5822" i="7"/>
  <c r="Q5822" i="7"/>
  <c r="R5822" i="7"/>
  <c r="S5822" i="7"/>
  <c r="P5823" i="7"/>
  <c r="Q5823" i="7"/>
  <c r="R5823" i="7"/>
  <c r="S5823" i="7"/>
  <c r="P5824" i="7"/>
  <c r="Q5824" i="7"/>
  <c r="R5824" i="7"/>
  <c r="S5824" i="7"/>
  <c r="P5825" i="7"/>
  <c r="Q5825" i="7"/>
  <c r="R5825" i="7"/>
  <c r="S5825" i="7"/>
  <c r="P5826" i="7"/>
  <c r="Q5826" i="7"/>
  <c r="R5826" i="7"/>
  <c r="S5826" i="7"/>
  <c r="P5827" i="7"/>
  <c r="Q5827" i="7"/>
  <c r="R5827" i="7"/>
  <c r="S5827" i="7"/>
  <c r="P5828" i="7"/>
  <c r="Q5828" i="7"/>
  <c r="R5828" i="7"/>
  <c r="S5828" i="7"/>
  <c r="P5829" i="7"/>
  <c r="Q5829" i="7"/>
  <c r="R5829" i="7"/>
  <c r="S5829" i="7"/>
  <c r="P5830" i="7"/>
  <c r="Q5830" i="7"/>
  <c r="R5830" i="7"/>
  <c r="S5830" i="7"/>
  <c r="P5831" i="7"/>
  <c r="Q5831" i="7"/>
  <c r="R5831" i="7"/>
  <c r="S5831" i="7"/>
  <c r="P5832" i="7"/>
  <c r="Q5832" i="7"/>
  <c r="R5832" i="7"/>
  <c r="S5832" i="7"/>
  <c r="P5833" i="7"/>
  <c r="Q5833" i="7"/>
  <c r="R5833" i="7"/>
  <c r="S5833" i="7"/>
  <c r="P5834" i="7"/>
  <c r="Q5834" i="7"/>
  <c r="R5834" i="7"/>
  <c r="S5834" i="7"/>
  <c r="P5835" i="7"/>
  <c r="Q5835" i="7"/>
  <c r="R5835" i="7"/>
  <c r="S5835" i="7"/>
  <c r="P5836" i="7"/>
  <c r="Q5836" i="7"/>
  <c r="R5836" i="7"/>
  <c r="S5836" i="7"/>
  <c r="P5837" i="7"/>
  <c r="Q5837" i="7"/>
  <c r="R5837" i="7"/>
  <c r="S5837" i="7"/>
  <c r="P5838" i="7"/>
  <c r="Q5838" i="7"/>
  <c r="R5838" i="7"/>
  <c r="S5838" i="7"/>
  <c r="P5839" i="7"/>
  <c r="Q5839" i="7"/>
  <c r="R5839" i="7"/>
  <c r="S5839" i="7"/>
  <c r="P5840" i="7"/>
  <c r="Q5840" i="7"/>
  <c r="R5840" i="7"/>
  <c r="S5840" i="7"/>
  <c r="P5841" i="7"/>
  <c r="Q5841" i="7"/>
  <c r="R5841" i="7"/>
  <c r="S5841" i="7"/>
  <c r="P5842" i="7"/>
  <c r="Q5842" i="7"/>
  <c r="R5842" i="7"/>
  <c r="S5842" i="7"/>
  <c r="P5843" i="7"/>
  <c r="Q5843" i="7"/>
  <c r="R5843" i="7"/>
  <c r="S5843" i="7"/>
  <c r="P5844" i="7"/>
  <c r="Q5844" i="7"/>
  <c r="R5844" i="7"/>
  <c r="S5844" i="7"/>
  <c r="P5845" i="7"/>
  <c r="Q5845" i="7"/>
  <c r="R5845" i="7"/>
  <c r="S5845" i="7"/>
  <c r="P5846" i="7"/>
  <c r="Q5846" i="7"/>
  <c r="R5846" i="7"/>
  <c r="S5846" i="7"/>
  <c r="P5847" i="7"/>
  <c r="Q5847" i="7"/>
  <c r="R5847" i="7"/>
  <c r="S5847" i="7"/>
  <c r="P5848" i="7"/>
  <c r="Q5848" i="7"/>
  <c r="R5848" i="7"/>
  <c r="S5848" i="7"/>
  <c r="P5849" i="7"/>
  <c r="Q5849" i="7"/>
  <c r="R5849" i="7"/>
  <c r="S5849" i="7"/>
  <c r="P5850" i="7"/>
  <c r="Q5850" i="7"/>
  <c r="R5850" i="7"/>
  <c r="S5850" i="7"/>
  <c r="P5851" i="7"/>
  <c r="Q5851" i="7"/>
  <c r="R5851" i="7"/>
  <c r="S5851" i="7"/>
  <c r="P5852" i="7"/>
  <c r="Q5852" i="7"/>
  <c r="R5852" i="7"/>
  <c r="S5852" i="7"/>
  <c r="P5853" i="7"/>
  <c r="Q5853" i="7"/>
  <c r="R5853" i="7"/>
  <c r="S5853" i="7"/>
  <c r="P5854" i="7"/>
  <c r="Q5854" i="7"/>
  <c r="R5854" i="7"/>
  <c r="S5854" i="7"/>
  <c r="P5855" i="7"/>
  <c r="Q5855" i="7"/>
  <c r="R5855" i="7"/>
  <c r="S5855" i="7"/>
  <c r="P5856" i="7"/>
  <c r="Q5856" i="7"/>
  <c r="R5856" i="7"/>
  <c r="S5856" i="7"/>
  <c r="P5857" i="7"/>
  <c r="Q5857" i="7"/>
  <c r="R5857" i="7"/>
  <c r="S5857" i="7"/>
  <c r="P5858" i="7"/>
  <c r="Q5858" i="7"/>
  <c r="R5858" i="7"/>
  <c r="S5858" i="7"/>
  <c r="P5859" i="7"/>
  <c r="Q5859" i="7"/>
  <c r="R5859" i="7"/>
  <c r="S5859" i="7"/>
  <c r="P5860" i="7"/>
  <c r="Q5860" i="7"/>
  <c r="R5860" i="7"/>
  <c r="S5860" i="7"/>
  <c r="P5861" i="7"/>
  <c r="Q5861" i="7"/>
  <c r="R5861" i="7"/>
  <c r="S5861" i="7"/>
  <c r="P5862" i="7"/>
  <c r="Q5862" i="7"/>
  <c r="R5862" i="7"/>
  <c r="S5862" i="7"/>
  <c r="P5863" i="7"/>
  <c r="Q5863" i="7"/>
  <c r="R5863" i="7"/>
  <c r="S5863" i="7"/>
  <c r="P5864" i="7"/>
  <c r="Q5864" i="7"/>
  <c r="R5864" i="7"/>
  <c r="S5864" i="7"/>
  <c r="P5865" i="7"/>
  <c r="Q5865" i="7"/>
  <c r="R5865" i="7"/>
  <c r="S5865" i="7"/>
  <c r="P5866" i="7"/>
  <c r="Q5866" i="7"/>
  <c r="R5866" i="7"/>
  <c r="S5866" i="7"/>
  <c r="P5867" i="7"/>
  <c r="Q5867" i="7"/>
  <c r="R5867" i="7"/>
  <c r="S5867" i="7"/>
  <c r="P5868" i="7"/>
  <c r="Q5868" i="7"/>
  <c r="R5868" i="7"/>
  <c r="S5868" i="7"/>
  <c r="P5869" i="7"/>
  <c r="Q5869" i="7"/>
  <c r="R5869" i="7"/>
  <c r="S5869" i="7"/>
  <c r="P5870" i="7"/>
  <c r="Q5870" i="7"/>
  <c r="R5870" i="7"/>
  <c r="S5870" i="7"/>
  <c r="P5871" i="7"/>
  <c r="Q5871" i="7"/>
  <c r="R5871" i="7"/>
  <c r="S5871" i="7"/>
  <c r="P5872" i="7"/>
  <c r="Q5872" i="7"/>
  <c r="R5872" i="7"/>
  <c r="S5872" i="7"/>
  <c r="P5873" i="7"/>
  <c r="Q5873" i="7"/>
  <c r="R5873" i="7"/>
  <c r="S5873" i="7"/>
  <c r="P5874" i="7"/>
  <c r="Q5874" i="7"/>
  <c r="R5874" i="7"/>
  <c r="S5874" i="7"/>
  <c r="P5875" i="7"/>
  <c r="Q5875" i="7"/>
  <c r="R5875" i="7"/>
  <c r="S5875" i="7"/>
  <c r="P5876" i="7"/>
  <c r="Q5876" i="7"/>
  <c r="R5876" i="7"/>
  <c r="S5876" i="7"/>
  <c r="P5877" i="7"/>
  <c r="Q5877" i="7"/>
  <c r="R5877" i="7"/>
  <c r="S5877" i="7"/>
  <c r="P5878" i="7"/>
  <c r="Q5878" i="7"/>
  <c r="R5878" i="7"/>
  <c r="S5878" i="7"/>
  <c r="P5879" i="7"/>
  <c r="Q5879" i="7"/>
  <c r="R5879" i="7"/>
  <c r="S5879" i="7"/>
  <c r="P5880" i="7"/>
  <c r="Q5880" i="7"/>
  <c r="R5880" i="7"/>
  <c r="S5880" i="7"/>
  <c r="P5881" i="7"/>
  <c r="Q5881" i="7"/>
  <c r="R5881" i="7"/>
  <c r="S5881" i="7"/>
  <c r="P5882" i="7"/>
  <c r="Q5882" i="7"/>
  <c r="R5882" i="7"/>
  <c r="S5882" i="7"/>
  <c r="P5883" i="7"/>
  <c r="Q5883" i="7"/>
  <c r="R5883" i="7"/>
  <c r="S5883" i="7"/>
  <c r="P5884" i="7"/>
  <c r="Q5884" i="7"/>
  <c r="R5884" i="7"/>
  <c r="S5884" i="7"/>
  <c r="P5885" i="7"/>
  <c r="Q5885" i="7"/>
  <c r="R5885" i="7"/>
  <c r="S5885" i="7"/>
  <c r="P5886" i="7"/>
  <c r="Q5886" i="7"/>
  <c r="R5886" i="7"/>
  <c r="S5886" i="7"/>
  <c r="P5887" i="7"/>
  <c r="Q5887" i="7"/>
  <c r="R5887" i="7"/>
  <c r="S5887" i="7"/>
  <c r="P5888" i="7"/>
  <c r="Q5888" i="7"/>
  <c r="R5888" i="7"/>
  <c r="S5888" i="7"/>
  <c r="P5889" i="7"/>
  <c r="Q5889" i="7"/>
  <c r="R5889" i="7"/>
  <c r="S5889" i="7"/>
  <c r="P5890" i="7"/>
  <c r="Q5890" i="7"/>
  <c r="R5890" i="7"/>
  <c r="S5890" i="7"/>
  <c r="P5891" i="7"/>
  <c r="Q5891" i="7"/>
  <c r="R5891" i="7"/>
  <c r="S5891" i="7"/>
  <c r="P5892" i="7"/>
  <c r="Q5892" i="7"/>
  <c r="R5892" i="7"/>
  <c r="S5892" i="7"/>
  <c r="P5893" i="7"/>
  <c r="Q5893" i="7"/>
  <c r="R5893" i="7"/>
  <c r="S5893" i="7"/>
  <c r="P5894" i="7"/>
  <c r="Q5894" i="7"/>
  <c r="R5894" i="7"/>
  <c r="S5894" i="7"/>
  <c r="P5895" i="7"/>
  <c r="Q5895" i="7"/>
  <c r="R5895" i="7"/>
  <c r="S5895" i="7"/>
  <c r="P5896" i="7"/>
  <c r="Q5896" i="7"/>
  <c r="R5896" i="7"/>
  <c r="S5896" i="7"/>
  <c r="P5897" i="7"/>
  <c r="Q5897" i="7"/>
  <c r="R5897" i="7"/>
  <c r="S5897" i="7"/>
  <c r="P5898" i="7"/>
  <c r="Q5898" i="7"/>
  <c r="R5898" i="7"/>
  <c r="S5898" i="7"/>
  <c r="P5899" i="7"/>
  <c r="Q5899" i="7"/>
  <c r="R5899" i="7"/>
  <c r="S5899" i="7"/>
  <c r="P5900" i="7"/>
  <c r="Q5900" i="7"/>
  <c r="R5900" i="7"/>
  <c r="S5900" i="7"/>
  <c r="P5901" i="7"/>
  <c r="Q5901" i="7"/>
  <c r="R5901" i="7"/>
  <c r="S5901" i="7"/>
  <c r="P5902" i="7"/>
  <c r="Q5902" i="7"/>
  <c r="R5902" i="7"/>
  <c r="S5902" i="7"/>
  <c r="P5903" i="7"/>
  <c r="Q5903" i="7"/>
  <c r="R5903" i="7"/>
  <c r="S5903" i="7"/>
  <c r="P5904" i="7"/>
  <c r="Q5904" i="7"/>
  <c r="R5904" i="7"/>
  <c r="S5904" i="7"/>
  <c r="P5905" i="7"/>
  <c r="Q5905" i="7"/>
  <c r="R5905" i="7"/>
  <c r="S5905" i="7"/>
  <c r="P5906" i="7"/>
  <c r="Q5906" i="7"/>
  <c r="R5906" i="7"/>
  <c r="S5906" i="7"/>
  <c r="P5907" i="7"/>
  <c r="Q5907" i="7"/>
  <c r="R5907" i="7"/>
  <c r="S5907" i="7"/>
  <c r="P5908" i="7"/>
  <c r="Q5908" i="7"/>
  <c r="R5908" i="7"/>
  <c r="S5908" i="7"/>
  <c r="P5909" i="7"/>
  <c r="Q5909" i="7"/>
  <c r="R5909" i="7"/>
  <c r="S5909" i="7"/>
  <c r="P5910" i="7"/>
  <c r="Q5910" i="7"/>
  <c r="R5910" i="7"/>
  <c r="S5910" i="7"/>
  <c r="P5911" i="7"/>
  <c r="Q5911" i="7"/>
  <c r="R5911" i="7"/>
  <c r="S5911" i="7"/>
  <c r="P5912" i="7"/>
  <c r="Q5912" i="7"/>
  <c r="R5912" i="7"/>
  <c r="S5912" i="7"/>
  <c r="P5913" i="7"/>
  <c r="Q5913" i="7"/>
  <c r="R5913" i="7"/>
  <c r="S5913" i="7"/>
  <c r="P5914" i="7"/>
  <c r="Q5914" i="7"/>
  <c r="R5914" i="7"/>
  <c r="S5914" i="7"/>
  <c r="P5915" i="7"/>
  <c r="Q5915" i="7"/>
  <c r="R5915" i="7"/>
  <c r="S5915" i="7"/>
  <c r="P5916" i="7"/>
  <c r="Q5916" i="7"/>
  <c r="R5916" i="7"/>
  <c r="S5916" i="7"/>
  <c r="P5917" i="7"/>
  <c r="Q5917" i="7"/>
  <c r="R5917" i="7"/>
  <c r="S5917" i="7"/>
  <c r="P5918" i="7"/>
  <c r="Q5918" i="7"/>
  <c r="R5918" i="7"/>
  <c r="S5918" i="7"/>
  <c r="P5919" i="7"/>
  <c r="Q5919" i="7"/>
  <c r="R5919" i="7"/>
  <c r="S5919" i="7"/>
  <c r="P5920" i="7"/>
  <c r="Q5920" i="7"/>
  <c r="R5920" i="7"/>
  <c r="S5920" i="7"/>
  <c r="P5921" i="7"/>
  <c r="Q5921" i="7"/>
  <c r="R5921" i="7"/>
  <c r="S5921" i="7"/>
  <c r="P5922" i="7"/>
  <c r="Q5922" i="7"/>
  <c r="R5922" i="7"/>
  <c r="S5922" i="7"/>
  <c r="P5923" i="7"/>
  <c r="Q5923" i="7"/>
  <c r="R5923" i="7"/>
  <c r="S5923" i="7"/>
  <c r="P5924" i="7"/>
  <c r="Q5924" i="7"/>
  <c r="R5924" i="7"/>
  <c r="S5924" i="7"/>
  <c r="P5925" i="7"/>
  <c r="Q5925" i="7"/>
  <c r="R5925" i="7"/>
  <c r="S5925" i="7"/>
  <c r="P5926" i="7"/>
  <c r="Q5926" i="7"/>
  <c r="R5926" i="7"/>
  <c r="S5926" i="7"/>
  <c r="P5927" i="7"/>
  <c r="Q5927" i="7"/>
  <c r="R5927" i="7"/>
  <c r="S5927" i="7"/>
  <c r="P5928" i="7"/>
  <c r="Q5928" i="7"/>
  <c r="R5928" i="7"/>
  <c r="S5928" i="7"/>
  <c r="P5929" i="7"/>
  <c r="Q5929" i="7"/>
  <c r="R5929" i="7"/>
  <c r="S5929" i="7"/>
  <c r="P5930" i="7"/>
  <c r="Q5930" i="7"/>
  <c r="R5930" i="7"/>
  <c r="S5930" i="7"/>
  <c r="P5931" i="7"/>
  <c r="Q5931" i="7"/>
  <c r="R5931" i="7"/>
  <c r="S5931" i="7"/>
  <c r="P5932" i="7"/>
  <c r="Q5932" i="7"/>
  <c r="R5932" i="7"/>
  <c r="S5932" i="7"/>
  <c r="P5933" i="7"/>
  <c r="Q5933" i="7"/>
  <c r="R5933" i="7"/>
  <c r="S5933" i="7"/>
  <c r="P5934" i="7"/>
  <c r="Q5934" i="7"/>
  <c r="R5934" i="7"/>
  <c r="S5934" i="7"/>
  <c r="P5935" i="7"/>
  <c r="Q5935" i="7"/>
  <c r="R5935" i="7"/>
  <c r="S5935" i="7"/>
  <c r="P5936" i="7"/>
  <c r="Q5936" i="7"/>
  <c r="R5936" i="7"/>
  <c r="S5936" i="7"/>
  <c r="P5937" i="7"/>
  <c r="Q5937" i="7"/>
  <c r="R5937" i="7"/>
  <c r="S5937" i="7"/>
  <c r="P5938" i="7"/>
  <c r="Q5938" i="7"/>
  <c r="R5938" i="7"/>
  <c r="S5938" i="7"/>
  <c r="P5939" i="7"/>
  <c r="Q5939" i="7"/>
  <c r="R5939" i="7"/>
  <c r="S5939" i="7"/>
  <c r="P5940" i="7"/>
  <c r="Q5940" i="7"/>
  <c r="R5940" i="7"/>
  <c r="S5940" i="7"/>
  <c r="P5941" i="7"/>
  <c r="Q5941" i="7"/>
  <c r="R5941" i="7"/>
  <c r="S5941" i="7"/>
  <c r="P5942" i="7"/>
  <c r="Q5942" i="7"/>
  <c r="R5942" i="7"/>
  <c r="S5942" i="7"/>
  <c r="P5943" i="7"/>
  <c r="Q5943" i="7"/>
  <c r="R5943" i="7"/>
  <c r="S5943" i="7"/>
  <c r="P5944" i="7"/>
  <c r="Q5944" i="7"/>
  <c r="R5944" i="7"/>
  <c r="S5944" i="7"/>
  <c r="P5945" i="7"/>
  <c r="Q5945" i="7"/>
  <c r="R5945" i="7"/>
  <c r="S5945" i="7"/>
  <c r="P5946" i="7"/>
  <c r="Q5946" i="7"/>
  <c r="R5946" i="7"/>
  <c r="S5946" i="7"/>
  <c r="P5947" i="7"/>
  <c r="Q5947" i="7"/>
  <c r="R5947" i="7"/>
  <c r="S5947" i="7"/>
  <c r="P5948" i="7"/>
  <c r="Q5948" i="7"/>
  <c r="R5948" i="7"/>
  <c r="S5948" i="7"/>
  <c r="P5949" i="7"/>
  <c r="Q5949" i="7"/>
  <c r="R5949" i="7"/>
  <c r="S5949" i="7"/>
  <c r="P5950" i="7"/>
  <c r="Q5950" i="7"/>
  <c r="R5950" i="7"/>
  <c r="S5950" i="7"/>
  <c r="P5951" i="7"/>
  <c r="Q5951" i="7"/>
  <c r="R5951" i="7"/>
  <c r="S5951" i="7"/>
  <c r="P5952" i="7"/>
  <c r="Q5952" i="7"/>
  <c r="R5952" i="7"/>
  <c r="S5952" i="7"/>
  <c r="P5953" i="7"/>
  <c r="Q5953" i="7"/>
  <c r="R5953" i="7"/>
  <c r="S5953" i="7"/>
  <c r="P5954" i="7"/>
  <c r="Q5954" i="7"/>
  <c r="R5954" i="7"/>
  <c r="S5954" i="7"/>
  <c r="P5955" i="7"/>
  <c r="Q5955" i="7"/>
  <c r="R5955" i="7"/>
  <c r="S5955" i="7"/>
  <c r="P5956" i="7"/>
  <c r="Q5956" i="7"/>
  <c r="R5956" i="7"/>
  <c r="S5956" i="7"/>
  <c r="P5957" i="7"/>
  <c r="Q5957" i="7"/>
  <c r="R5957" i="7"/>
  <c r="S5957" i="7"/>
  <c r="P5958" i="7"/>
  <c r="Q5958" i="7"/>
  <c r="R5958" i="7"/>
  <c r="S5958" i="7"/>
  <c r="P5959" i="7"/>
  <c r="Q5959" i="7"/>
  <c r="R5959" i="7"/>
  <c r="S5959" i="7"/>
  <c r="P5960" i="7"/>
  <c r="Q5960" i="7"/>
  <c r="R5960" i="7"/>
  <c r="S5960" i="7"/>
  <c r="P5961" i="7"/>
  <c r="Q5961" i="7"/>
  <c r="R5961" i="7"/>
  <c r="S5961" i="7"/>
  <c r="P5962" i="7"/>
  <c r="Q5962" i="7"/>
  <c r="R5962" i="7"/>
  <c r="S5962" i="7"/>
  <c r="P5963" i="7"/>
  <c r="Q5963" i="7"/>
  <c r="R5963" i="7"/>
  <c r="S5963" i="7"/>
  <c r="P5964" i="7"/>
  <c r="Q5964" i="7"/>
  <c r="R5964" i="7"/>
  <c r="S5964" i="7"/>
  <c r="P5965" i="7"/>
  <c r="Q5965" i="7"/>
  <c r="R5965" i="7"/>
  <c r="S5965" i="7"/>
  <c r="P5966" i="7"/>
  <c r="Q5966" i="7"/>
  <c r="R5966" i="7"/>
  <c r="S5966" i="7"/>
  <c r="P5967" i="7"/>
  <c r="Q5967" i="7"/>
  <c r="R5967" i="7"/>
  <c r="S5967" i="7"/>
  <c r="P5968" i="7"/>
  <c r="Q5968" i="7"/>
  <c r="R5968" i="7"/>
  <c r="S5968" i="7"/>
  <c r="P5969" i="7"/>
  <c r="Q5969" i="7"/>
  <c r="R5969" i="7"/>
  <c r="S5969" i="7"/>
  <c r="P5970" i="7"/>
  <c r="Q5970" i="7"/>
  <c r="R5970" i="7"/>
  <c r="S5970" i="7"/>
  <c r="P5971" i="7"/>
  <c r="Q5971" i="7"/>
  <c r="R5971" i="7"/>
  <c r="S5971" i="7"/>
  <c r="P5972" i="7"/>
  <c r="Q5972" i="7"/>
  <c r="R5972" i="7"/>
  <c r="S5972" i="7"/>
  <c r="P5973" i="7"/>
  <c r="Q5973" i="7"/>
  <c r="R5973" i="7"/>
  <c r="S5973" i="7"/>
  <c r="P5974" i="7"/>
  <c r="Q5974" i="7"/>
  <c r="R5974" i="7"/>
  <c r="S5974" i="7"/>
  <c r="P5975" i="7"/>
  <c r="Q5975" i="7"/>
  <c r="R5975" i="7"/>
  <c r="S5975" i="7"/>
  <c r="P5976" i="7"/>
  <c r="Q5976" i="7"/>
  <c r="R5976" i="7"/>
  <c r="S5976" i="7"/>
  <c r="P5977" i="7"/>
  <c r="Q5977" i="7"/>
  <c r="R5977" i="7"/>
  <c r="S5977" i="7"/>
  <c r="P5978" i="7"/>
  <c r="Q5978" i="7"/>
  <c r="R5978" i="7"/>
  <c r="S5978" i="7"/>
  <c r="P5979" i="7"/>
  <c r="Q5979" i="7"/>
  <c r="R5979" i="7"/>
  <c r="S5979" i="7"/>
  <c r="P5980" i="7"/>
  <c r="Q5980" i="7"/>
  <c r="R5980" i="7"/>
  <c r="S5980" i="7"/>
  <c r="P5981" i="7"/>
  <c r="Q5981" i="7"/>
  <c r="R5981" i="7"/>
  <c r="S5981" i="7"/>
  <c r="P5982" i="7"/>
  <c r="Q5982" i="7"/>
  <c r="R5982" i="7"/>
  <c r="S5982" i="7"/>
  <c r="P5983" i="7"/>
  <c r="Q5983" i="7"/>
  <c r="R5983" i="7"/>
  <c r="S5983" i="7"/>
  <c r="P5984" i="7"/>
  <c r="Q5984" i="7"/>
  <c r="R5984" i="7"/>
  <c r="S5984" i="7"/>
  <c r="P5985" i="7"/>
  <c r="Q5985" i="7"/>
  <c r="R5985" i="7"/>
  <c r="S5985" i="7"/>
  <c r="P5986" i="7"/>
  <c r="Q5986" i="7"/>
  <c r="R5986" i="7"/>
  <c r="S5986" i="7"/>
  <c r="P5987" i="7"/>
  <c r="Q5987" i="7"/>
  <c r="R5987" i="7"/>
  <c r="S5987" i="7"/>
  <c r="P5988" i="7"/>
  <c r="Q5988" i="7"/>
  <c r="R5988" i="7"/>
  <c r="S5988" i="7"/>
  <c r="P5989" i="7"/>
  <c r="Q5989" i="7"/>
  <c r="R5989" i="7"/>
  <c r="S5989" i="7"/>
  <c r="P5990" i="7"/>
  <c r="Q5990" i="7"/>
  <c r="R5990" i="7"/>
  <c r="S5990" i="7"/>
  <c r="P5991" i="7"/>
  <c r="Q5991" i="7"/>
  <c r="R5991" i="7"/>
  <c r="S5991" i="7"/>
  <c r="P5992" i="7"/>
  <c r="Q5992" i="7"/>
  <c r="R5992" i="7"/>
  <c r="S5992" i="7"/>
  <c r="P5993" i="7"/>
  <c r="Q5993" i="7"/>
  <c r="R5993" i="7"/>
  <c r="S5993" i="7"/>
  <c r="P5994" i="7"/>
  <c r="Q5994" i="7"/>
  <c r="R5994" i="7"/>
  <c r="S5994" i="7"/>
  <c r="P5995" i="7"/>
  <c r="Q5995" i="7"/>
  <c r="R5995" i="7"/>
  <c r="S5995" i="7"/>
  <c r="P5996" i="7"/>
  <c r="Q5996" i="7"/>
  <c r="R5996" i="7"/>
  <c r="S5996" i="7"/>
  <c r="P5997" i="7"/>
  <c r="Q5997" i="7"/>
  <c r="R5997" i="7"/>
  <c r="S5997" i="7"/>
  <c r="P5998" i="7"/>
  <c r="Q5998" i="7"/>
  <c r="R5998" i="7"/>
  <c r="S5998" i="7"/>
  <c r="P5999" i="7"/>
  <c r="Q5999" i="7"/>
  <c r="R5999" i="7"/>
  <c r="S5999" i="7"/>
  <c r="P6000" i="7"/>
  <c r="Q6000" i="7"/>
  <c r="R6000" i="7"/>
  <c r="S6000" i="7"/>
  <c r="P6001" i="7"/>
  <c r="Q6001" i="7"/>
  <c r="R6001" i="7"/>
  <c r="S6001" i="7"/>
  <c r="P6002" i="7"/>
  <c r="Q6002" i="7"/>
  <c r="R6002" i="7"/>
  <c r="S6002" i="7"/>
  <c r="P6003" i="7"/>
  <c r="Q6003" i="7"/>
  <c r="R6003" i="7"/>
  <c r="S6003" i="7"/>
  <c r="P6004" i="7"/>
  <c r="Q6004" i="7"/>
  <c r="R6004" i="7"/>
  <c r="S6004" i="7"/>
  <c r="P6005" i="7"/>
  <c r="Q6005" i="7"/>
  <c r="R6005" i="7"/>
  <c r="S6005" i="7"/>
  <c r="P6006" i="7"/>
  <c r="Q6006" i="7"/>
  <c r="R6006" i="7"/>
  <c r="S6006" i="7"/>
  <c r="P6007" i="7"/>
  <c r="Q6007" i="7"/>
  <c r="R6007" i="7"/>
  <c r="S6007" i="7"/>
  <c r="P6008" i="7"/>
  <c r="Q6008" i="7"/>
  <c r="R6008" i="7"/>
  <c r="S6008" i="7"/>
  <c r="P6009" i="7"/>
  <c r="Q6009" i="7"/>
  <c r="R6009" i="7"/>
  <c r="S6009" i="7"/>
  <c r="P6010" i="7"/>
  <c r="Q6010" i="7"/>
  <c r="R6010" i="7"/>
  <c r="S6010" i="7"/>
  <c r="P6011" i="7"/>
  <c r="Q6011" i="7"/>
  <c r="R6011" i="7"/>
  <c r="S6011" i="7"/>
  <c r="P6012" i="7"/>
  <c r="Q6012" i="7"/>
  <c r="R6012" i="7"/>
  <c r="S6012" i="7"/>
  <c r="P6013" i="7"/>
  <c r="Q6013" i="7"/>
  <c r="R6013" i="7"/>
  <c r="S6013" i="7"/>
  <c r="P6014" i="7"/>
  <c r="Q6014" i="7"/>
  <c r="R6014" i="7"/>
  <c r="S6014" i="7"/>
  <c r="P6015" i="7"/>
  <c r="Q6015" i="7"/>
  <c r="R6015" i="7"/>
  <c r="S6015" i="7"/>
  <c r="P6016" i="7"/>
  <c r="Q6016" i="7"/>
  <c r="R6016" i="7"/>
  <c r="S6016" i="7"/>
  <c r="P6017" i="7"/>
  <c r="Q6017" i="7"/>
  <c r="R6017" i="7"/>
  <c r="S6017" i="7"/>
  <c r="P6018" i="7"/>
  <c r="Q6018" i="7"/>
  <c r="R6018" i="7"/>
  <c r="S6018" i="7"/>
  <c r="P6019" i="7"/>
  <c r="Q6019" i="7"/>
  <c r="R6019" i="7"/>
  <c r="S6019" i="7"/>
  <c r="P6020" i="7"/>
  <c r="Q6020" i="7"/>
  <c r="R6020" i="7"/>
  <c r="S6020" i="7"/>
  <c r="P6021" i="7"/>
  <c r="Q6021" i="7"/>
  <c r="R6021" i="7"/>
  <c r="S6021" i="7"/>
  <c r="P6022" i="7"/>
  <c r="Q6022" i="7"/>
  <c r="R6022" i="7"/>
  <c r="S6022" i="7"/>
  <c r="P6023" i="7"/>
  <c r="Q6023" i="7"/>
  <c r="R6023" i="7"/>
  <c r="S6023" i="7"/>
  <c r="P6024" i="7"/>
  <c r="Q6024" i="7"/>
  <c r="R6024" i="7"/>
  <c r="S6024" i="7"/>
  <c r="P6025" i="7"/>
  <c r="Q6025" i="7"/>
  <c r="R6025" i="7"/>
  <c r="S6025" i="7"/>
  <c r="P6026" i="7"/>
  <c r="Q6026" i="7"/>
  <c r="R6026" i="7"/>
  <c r="S6026" i="7"/>
  <c r="P6027" i="7"/>
  <c r="Q6027" i="7"/>
  <c r="R6027" i="7"/>
  <c r="S6027" i="7"/>
  <c r="P6028" i="7"/>
  <c r="Q6028" i="7"/>
  <c r="R6028" i="7"/>
  <c r="S6028" i="7"/>
  <c r="P6029" i="7"/>
  <c r="Q6029" i="7"/>
  <c r="R6029" i="7"/>
  <c r="S6029" i="7"/>
  <c r="P6030" i="7"/>
  <c r="Q6030" i="7"/>
  <c r="R6030" i="7"/>
  <c r="S6030" i="7"/>
  <c r="P6031" i="7"/>
  <c r="Q6031" i="7"/>
  <c r="R6031" i="7"/>
  <c r="S6031" i="7"/>
  <c r="P6032" i="7"/>
  <c r="Q6032" i="7"/>
  <c r="R6032" i="7"/>
  <c r="S6032" i="7"/>
  <c r="P6033" i="7"/>
  <c r="Q6033" i="7"/>
  <c r="R6033" i="7"/>
  <c r="S6033" i="7"/>
  <c r="P6034" i="7"/>
  <c r="Q6034" i="7"/>
  <c r="R6034" i="7"/>
  <c r="S6034" i="7"/>
  <c r="P6035" i="7"/>
  <c r="Q6035" i="7"/>
  <c r="R6035" i="7"/>
  <c r="S6035" i="7"/>
  <c r="P6036" i="7"/>
  <c r="Q6036" i="7"/>
  <c r="R6036" i="7"/>
  <c r="S6036" i="7"/>
  <c r="P6037" i="7"/>
  <c r="Q6037" i="7"/>
  <c r="R6037" i="7"/>
  <c r="S6037" i="7"/>
  <c r="P6038" i="7"/>
  <c r="Q6038" i="7"/>
  <c r="R6038" i="7"/>
  <c r="S6038" i="7"/>
  <c r="P6039" i="7"/>
  <c r="Q6039" i="7"/>
  <c r="R6039" i="7"/>
  <c r="S6039" i="7"/>
  <c r="P6040" i="7"/>
  <c r="Q6040" i="7"/>
  <c r="R6040" i="7"/>
  <c r="S6040" i="7"/>
  <c r="P6041" i="7"/>
  <c r="Q6041" i="7"/>
  <c r="R6041" i="7"/>
  <c r="S6041" i="7"/>
  <c r="P6042" i="7"/>
  <c r="Q6042" i="7"/>
  <c r="R6042" i="7"/>
  <c r="S6042" i="7"/>
  <c r="P6043" i="7"/>
  <c r="Q6043" i="7"/>
  <c r="R6043" i="7"/>
  <c r="S6043" i="7"/>
  <c r="P6044" i="7"/>
  <c r="Q6044" i="7"/>
  <c r="R6044" i="7"/>
  <c r="S6044" i="7"/>
  <c r="P6045" i="7"/>
  <c r="Q6045" i="7"/>
  <c r="R6045" i="7"/>
  <c r="S6045" i="7"/>
  <c r="P6046" i="7"/>
  <c r="Q6046" i="7"/>
  <c r="R6046" i="7"/>
  <c r="S6046" i="7"/>
  <c r="P6047" i="7"/>
  <c r="Q6047" i="7"/>
  <c r="R6047" i="7"/>
  <c r="S6047" i="7"/>
  <c r="P6048" i="7"/>
  <c r="Q6048" i="7"/>
  <c r="R6048" i="7"/>
  <c r="S6048" i="7"/>
  <c r="P6049" i="7"/>
  <c r="Q6049" i="7"/>
  <c r="R6049" i="7"/>
  <c r="S6049" i="7"/>
  <c r="P6050" i="7"/>
  <c r="Q6050" i="7"/>
  <c r="R6050" i="7"/>
  <c r="S6050" i="7"/>
  <c r="P6051" i="7"/>
  <c r="Q6051" i="7"/>
  <c r="R6051" i="7"/>
  <c r="S6051" i="7"/>
  <c r="P6052" i="7"/>
  <c r="Q6052" i="7"/>
  <c r="R6052" i="7"/>
  <c r="S6052" i="7"/>
  <c r="P6053" i="7"/>
  <c r="Q6053" i="7"/>
  <c r="R6053" i="7"/>
  <c r="S6053" i="7"/>
  <c r="P6054" i="7"/>
  <c r="Q6054" i="7"/>
  <c r="R6054" i="7"/>
  <c r="S6054" i="7"/>
  <c r="P6055" i="7"/>
  <c r="Q6055" i="7"/>
  <c r="R6055" i="7"/>
  <c r="S6055" i="7"/>
  <c r="P6056" i="7"/>
  <c r="Q6056" i="7"/>
  <c r="R6056" i="7"/>
  <c r="S6056" i="7"/>
  <c r="P6057" i="7"/>
  <c r="Q6057" i="7"/>
  <c r="R6057" i="7"/>
  <c r="S6057" i="7"/>
  <c r="P6058" i="7"/>
  <c r="Q6058" i="7"/>
  <c r="R6058" i="7"/>
  <c r="S6058" i="7"/>
  <c r="P6059" i="7"/>
  <c r="Q6059" i="7"/>
  <c r="R6059" i="7"/>
  <c r="S6059" i="7"/>
  <c r="P6060" i="7"/>
  <c r="Q6060" i="7"/>
  <c r="R6060" i="7"/>
  <c r="S6060" i="7"/>
  <c r="P6061" i="7"/>
  <c r="Q6061" i="7"/>
  <c r="R6061" i="7"/>
  <c r="S6061" i="7"/>
  <c r="P6062" i="7"/>
  <c r="Q6062" i="7"/>
  <c r="R6062" i="7"/>
  <c r="S6062" i="7"/>
  <c r="P6063" i="7"/>
  <c r="Q6063" i="7"/>
  <c r="R6063" i="7"/>
  <c r="S6063" i="7"/>
  <c r="P6064" i="7"/>
  <c r="Q6064" i="7"/>
  <c r="R6064" i="7"/>
  <c r="S6064" i="7"/>
  <c r="P6065" i="7"/>
  <c r="Q6065" i="7"/>
  <c r="R6065" i="7"/>
  <c r="S6065" i="7"/>
  <c r="P6066" i="7"/>
  <c r="Q6066" i="7"/>
  <c r="R6066" i="7"/>
  <c r="S6066" i="7"/>
  <c r="P6067" i="7"/>
  <c r="Q6067" i="7"/>
  <c r="R6067" i="7"/>
  <c r="S6067" i="7"/>
  <c r="P6068" i="7"/>
  <c r="Q6068" i="7"/>
  <c r="R6068" i="7"/>
  <c r="S6068" i="7"/>
  <c r="P6069" i="7"/>
  <c r="Q6069" i="7"/>
  <c r="R6069" i="7"/>
  <c r="S6069" i="7"/>
  <c r="P6070" i="7"/>
  <c r="Q6070" i="7"/>
  <c r="R6070" i="7"/>
  <c r="S6070" i="7"/>
  <c r="P6071" i="7"/>
  <c r="Q6071" i="7"/>
  <c r="R6071" i="7"/>
  <c r="S6071" i="7"/>
  <c r="P6072" i="7"/>
  <c r="Q6072" i="7"/>
  <c r="R6072" i="7"/>
  <c r="S6072" i="7"/>
  <c r="P6073" i="7"/>
  <c r="Q6073" i="7"/>
  <c r="R6073" i="7"/>
  <c r="S6073" i="7"/>
  <c r="P6074" i="7"/>
  <c r="Q6074" i="7"/>
  <c r="R6074" i="7"/>
  <c r="S6074" i="7"/>
  <c r="P6075" i="7"/>
  <c r="Q6075" i="7"/>
  <c r="R6075" i="7"/>
  <c r="S6075" i="7"/>
  <c r="P6076" i="7"/>
  <c r="Q6076" i="7"/>
  <c r="R6076" i="7"/>
  <c r="S6076" i="7"/>
  <c r="P6077" i="7"/>
  <c r="Q6077" i="7"/>
  <c r="R6077" i="7"/>
  <c r="S6077" i="7"/>
  <c r="P6078" i="7"/>
  <c r="Q6078" i="7"/>
  <c r="R6078" i="7"/>
  <c r="S6078" i="7"/>
  <c r="P6079" i="7"/>
  <c r="Q6079" i="7"/>
  <c r="R6079" i="7"/>
  <c r="S6079" i="7"/>
  <c r="P6080" i="7"/>
  <c r="Q6080" i="7"/>
  <c r="R6080" i="7"/>
  <c r="S6080" i="7"/>
  <c r="P6081" i="7"/>
  <c r="Q6081" i="7"/>
  <c r="R6081" i="7"/>
  <c r="S6081" i="7"/>
  <c r="P6082" i="7"/>
  <c r="Q6082" i="7"/>
  <c r="R6082" i="7"/>
  <c r="S6082" i="7"/>
  <c r="P6083" i="7"/>
  <c r="Q6083" i="7"/>
  <c r="R6083" i="7"/>
  <c r="S6083" i="7"/>
  <c r="P6084" i="7"/>
  <c r="Q6084" i="7"/>
  <c r="R6084" i="7"/>
  <c r="S6084" i="7"/>
  <c r="P6085" i="7"/>
  <c r="Q6085" i="7"/>
  <c r="R6085" i="7"/>
  <c r="S6085" i="7"/>
  <c r="P6086" i="7"/>
  <c r="Q6086" i="7"/>
  <c r="R6086" i="7"/>
  <c r="S6086" i="7"/>
  <c r="P6087" i="7"/>
  <c r="Q6087" i="7"/>
  <c r="R6087" i="7"/>
  <c r="S6087" i="7"/>
  <c r="P6088" i="7"/>
  <c r="Q6088" i="7"/>
  <c r="R6088" i="7"/>
  <c r="S6088" i="7"/>
  <c r="P6089" i="7"/>
  <c r="Q6089" i="7"/>
  <c r="R6089" i="7"/>
  <c r="S6089" i="7"/>
  <c r="P6090" i="7"/>
  <c r="Q6090" i="7"/>
  <c r="R6090" i="7"/>
  <c r="S6090" i="7"/>
  <c r="P6091" i="7"/>
  <c r="Q6091" i="7"/>
  <c r="R6091" i="7"/>
  <c r="S6091" i="7"/>
  <c r="P6092" i="7"/>
  <c r="Q6092" i="7"/>
  <c r="R6092" i="7"/>
  <c r="S6092" i="7"/>
  <c r="P6093" i="7"/>
  <c r="Q6093" i="7"/>
  <c r="R6093" i="7"/>
  <c r="S6093" i="7"/>
  <c r="P6094" i="7"/>
  <c r="Q6094" i="7"/>
  <c r="R6094" i="7"/>
  <c r="S6094" i="7"/>
  <c r="P6095" i="7"/>
  <c r="Q6095" i="7"/>
  <c r="R6095" i="7"/>
  <c r="S6095" i="7"/>
  <c r="P6096" i="7"/>
  <c r="Q6096" i="7"/>
  <c r="R6096" i="7"/>
  <c r="S6096" i="7"/>
  <c r="P6097" i="7"/>
  <c r="Q6097" i="7"/>
  <c r="R6097" i="7"/>
  <c r="S6097" i="7"/>
  <c r="P6098" i="7"/>
  <c r="Q6098" i="7"/>
  <c r="R6098" i="7"/>
  <c r="S6098" i="7"/>
  <c r="P6099" i="7"/>
  <c r="Q6099" i="7"/>
  <c r="R6099" i="7"/>
  <c r="S6099" i="7"/>
  <c r="P6100" i="7"/>
  <c r="Q6100" i="7"/>
  <c r="R6100" i="7"/>
  <c r="S6100" i="7"/>
  <c r="P6101" i="7"/>
  <c r="Q6101" i="7"/>
  <c r="R6101" i="7"/>
  <c r="S6101" i="7"/>
  <c r="P6102" i="7"/>
  <c r="Q6102" i="7"/>
  <c r="R6102" i="7"/>
  <c r="S6102" i="7"/>
  <c r="P6103" i="7"/>
  <c r="Q6103" i="7"/>
  <c r="R6103" i="7"/>
  <c r="S6103" i="7"/>
  <c r="P6104" i="7"/>
  <c r="Q6104" i="7"/>
  <c r="R6104" i="7"/>
  <c r="S6104" i="7"/>
  <c r="P6105" i="7"/>
  <c r="Q6105" i="7"/>
  <c r="R6105" i="7"/>
  <c r="S6105" i="7"/>
  <c r="P6106" i="7"/>
  <c r="Q6106" i="7"/>
  <c r="R6106" i="7"/>
  <c r="S6106" i="7"/>
  <c r="P6107" i="7"/>
  <c r="Q6107" i="7"/>
  <c r="R6107" i="7"/>
  <c r="S6107" i="7"/>
  <c r="P6108" i="7"/>
  <c r="Q6108" i="7"/>
  <c r="R6108" i="7"/>
  <c r="S6108" i="7"/>
  <c r="P6109" i="7"/>
  <c r="Q6109" i="7"/>
  <c r="R6109" i="7"/>
  <c r="S6109" i="7"/>
  <c r="P6110" i="7"/>
  <c r="Q6110" i="7"/>
  <c r="R6110" i="7"/>
  <c r="S6110" i="7"/>
  <c r="P6111" i="7"/>
  <c r="Q6111" i="7"/>
  <c r="R6111" i="7"/>
  <c r="S6111" i="7"/>
  <c r="P6112" i="7"/>
  <c r="Q6112" i="7"/>
  <c r="R6112" i="7"/>
  <c r="S6112" i="7"/>
  <c r="P6113" i="7"/>
  <c r="Q6113" i="7"/>
  <c r="R6113" i="7"/>
  <c r="S6113" i="7"/>
  <c r="P6114" i="7"/>
  <c r="Q6114" i="7"/>
  <c r="R6114" i="7"/>
  <c r="S6114" i="7"/>
  <c r="P6115" i="7"/>
  <c r="Q6115" i="7"/>
  <c r="R6115" i="7"/>
  <c r="S6115" i="7"/>
  <c r="P6116" i="7"/>
  <c r="Q6116" i="7"/>
  <c r="R6116" i="7"/>
  <c r="S6116" i="7"/>
  <c r="P6117" i="7"/>
  <c r="Q6117" i="7"/>
  <c r="R6117" i="7"/>
  <c r="S6117" i="7"/>
  <c r="P6118" i="7"/>
  <c r="Q6118" i="7"/>
  <c r="R6118" i="7"/>
  <c r="S6118" i="7"/>
  <c r="P6119" i="7"/>
  <c r="Q6119" i="7"/>
  <c r="R6119" i="7"/>
  <c r="S6119" i="7"/>
  <c r="P6120" i="7"/>
  <c r="Q6120" i="7"/>
  <c r="R6120" i="7"/>
  <c r="S6120" i="7"/>
  <c r="P6121" i="7"/>
  <c r="Q6121" i="7"/>
  <c r="R6121" i="7"/>
  <c r="S6121" i="7"/>
  <c r="P6122" i="7"/>
  <c r="Q6122" i="7"/>
  <c r="R6122" i="7"/>
  <c r="S6122" i="7"/>
  <c r="P6123" i="7"/>
  <c r="Q6123" i="7"/>
  <c r="R6123" i="7"/>
  <c r="S6123" i="7"/>
  <c r="P6124" i="7"/>
  <c r="Q6124" i="7"/>
  <c r="R6124" i="7"/>
  <c r="S6124" i="7"/>
  <c r="P6125" i="7"/>
  <c r="Q6125" i="7"/>
  <c r="R6125" i="7"/>
  <c r="S6125" i="7"/>
  <c r="P6126" i="7"/>
  <c r="Q6126" i="7"/>
  <c r="R6126" i="7"/>
  <c r="S6126" i="7"/>
  <c r="P6127" i="7"/>
  <c r="Q6127" i="7"/>
  <c r="R6127" i="7"/>
  <c r="S6127" i="7"/>
  <c r="P6128" i="7"/>
  <c r="Q6128" i="7"/>
  <c r="R6128" i="7"/>
  <c r="S6128" i="7"/>
  <c r="P6129" i="7"/>
  <c r="Q6129" i="7"/>
  <c r="R6129" i="7"/>
  <c r="S6129" i="7"/>
  <c r="P6130" i="7"/>
  <c r="Q6130" i="7"/>
  <c r="R6130" i="7"/>
  <c r="S6130" i="7"/>
  <c r="P6131" i="7"/>
  <c r="Q6131" i="7"/>
  <c r="R6131" i="7"/>
  <c r="S6131" i="7"/>
  <c r="P6132" i="7"/>
  <c r="Q6132" i="7"/>
  <c r="R6132" i="7"/>
  <c r="S6132" i="7"/>
  <c r="P6133" i="7"/>
  <c r="Q6133" i="7"/>
  <c r="R6133" i="7"/>
  <c r="S6133" i="7"/>
  <c r="P6134" i="7"/>
  <c r="Q6134" i="7"/>
  <c r="R6134" i="7"/>
  <c r="S6134" i="7"/>
  <c r="P6135" i="7"/>
  <c r="Q6135" i="7"/>
  <c r="R6135" i="7"/>
  <c r="S6135" i="7"/>
  <c r="P6136" i="7"/>
  <c r="Q6136" i="7"/>
  <c r="R6136" i="7"/>
  <c r="S6136" i="7"/>
  <c r="P6137" i="7"/>
  <c r="Q6137" i="7"/>
  <c r="R6137" i="7"/>
  <c r="S6137" i="7"/>
  <c r="P6138" i="7"/>
  <c r="Q6138" i="7"/>
  <c r="R6138" i="7"/>
  <c r="S6138" i="7"/>
  <c r="P6139" i="7"/>
  <c r="Q6139" i="7"/>
  <c r="R6139" i="7"/>
  <c r="S6139" i="7"/>
  <c r="P6140" i="7"/>
  <c r="Q6140" i="7"/>
  <c r="R6140" i="7"/>
  <c r="S6140" i="7"/>
  <c r="P6141" i="7"/>
  <c r="Q6141" i="7"/>
  <c r="R6141" i="7"/>
  <c r="S6141" i="7"/>
  <c r="P6142" i="7"/>
  <c r="Q6142" i="7"/>
  <c r="R6142" i="7"/>
  <c r="S6142" i="7"/>
  <c r="P6143" i="7"/>
  <c r="Q6143" i="7"/>
  <c r="R6143" i="7"/>
  <c r="S6143" i="7"/>
  <c r="P6144" i="7"/>
  <c r="Q6144" i="7"/>
  <c r="R6144" i="7"/>
  <c r="S6144" i="7"/>
  <c r="P6145" i="7"/>
  <c r="Q6145" i="7"/>
  <c r="R6145" i="7"/>
  <c r="S6145" i="7"/>
  <c r="P6146" i="7"/>
  <c r="Q6146" i="7"/>
  <c r="R6146" i="7"/>
  <c r="S6146" i="7"/>
  <c r="P6147" i="7"/>
  <c r="Q6147" i="7"/>
  <c r="R6147" i="7"/>
  <c r="S6147" i="7"/>
  <c r="P6148" i="7"/>
  <c r="Q6148" i="7"/>
  <c r="R6148" i="7"/>
  <c r="S6148" i="7"/>
  <c r="P6149" i="7"/>
  <c r="Q6149" i="7"/>
  <c r="R6149" i="7"/>
  <c r="S6149" i="7"/>
  <c r="P6150" i="7"/>
  <c r="Q6150" i="7"/>
  <c r="R6150" i="7"/>
  <c r="S6150" i="7"/>
  <c r="P6151" i="7"/>
  <c r="Q6151" i="7"/>
  <c r="R6151" i="7"/>
  <c r="S6151" i="7"/>
  <c r="P6152" i="7"/>
  <c r="Q6152" i="7"/>
  <c r="R6152" i="7"/>
  <c r="S6152" i="7"/>
  <c r="P6153" i="7"/>
  <c r="Q6153" i="7"/>
  <c r="R6153" i="7"/>
  <c r="S6153" i="7"/>
  <c r="P6154" i="7"/>
  <c r="Q6154" i="7"/>
  <c r="R6154" i="7"/>
  <c r="S6154" i="7"/>
  <c r="P6155" i="7"/>
  <c r="Q6155" i="7"/>
  <c r="R6155" i="7"/>
  <c r="S6155" i="7"/>
  <c r="P6156" i="7"/>
  <c r="Q6156" i="7"/>
  <c r="R6156" i="7"/>
  <c r="S6156" i="7"/>
  <c r="P6157" i="7"/>
  <c r="Q6157" i="7"/>
  <c r="R6157" i="7"/>
  <c r="S6157" i="7"/>
  <c r="P6158" i="7"/>
  <c r="Q6158" i="7"/>
  <c r="R6158" i="7"/>
  <c r="S6158" i="7"/>
  <c r="P6159" i="7"/>
  <c r="Q6159" i="7"/>
  <c r="R6159" i="7"/>
  <c r="S6159" i="7"/>
  <c r="P6160" i="7"/>
  <c r="Q6160" i="7"/>
  <c r="R6160" i="7"/>
  <c r="S6160" i="7"/>
  <c r="P6161" i="7"/>
  <c r="Q6161" i="7"/>
  <c r="R6161" i="7"/>
  <c r="S6161" i="7"/>
  <c r="P6162" i="7"/>
  <c r="Q6162" i="7"/>
  <c r="R6162" i="7"/>
  <c r="S6162" i="7"/>
  <c r="P6163" i="7"/>
  <c r="Q6163" i="7"/>
  <c r="R6163" i="7"/>
  <c r="S6163" i="7"/>
  <c r="P6164" i="7"/>
  <c r="Q6164" i="7"/>
  <c r="R6164" i="7"/>
  <c r="S6164" i="7"/>
  <c r="P6165" i="7"/>
  <c r="Q6165" i="7"/>
  <c r="R6165" i="7"/>
  <c r="S6165" i="7"/>
  <c r="P6166" i="7"/>
  <c r="Q6166" i="7"/>
  <c r="R6166" i="7"/>
  <c r="S6166" i="7"/>
  <c r="P6167" i="7"/>
  <c r="Q6167" i="7"/>
  <c r="R6167" i="7"/>
  <c r="S6167" i="7"/>
  <c r="P6168" i="7"/>
  <c r="Q6168" i="7"/>
  <c r="R6168" i="7"/>
  <c r="S6168" i="7"/>
  <c r="P6169" i="7"/>
  <c r="Q6169" i="7"/>
  <c r="R6169" i="7"/>
  <c r="S6169" i="7"/>
  <c r="P6170" i="7"/>
  <c r="Q6170" i="7"/>
  <c r="R6170" i="7"/>
  <c r="S6170" i="7"/>
  <c r="P6171" i="7"/>
  <c r="Q6171" i="7"/>
  <c r="R6171" i="7"/>
  <c r="S6171" i="7"/>
  <c r="P6172" i="7"/>
  <c r="Q6172" i="7"/>
  <c r="R6172" i="7"/>
  <c r="S6172" i="7"/>
  <c r="P6173" i="7"/>
  <c r="Q6173" i="7"/>
  <c r="R6173" i="7"/>
  <c r="S6173" i="7"/>
  <c r="P6174" i="7"/>
  <c r="Q6174" i="7"/>
  <c r="R6174" i="7"/>
  <c r="S6174" i="7"/>
  <c r="P6175" i="7"/>
  <c r="Q6175" i="7"/>
  <c r="R6175" i="7"/>
  <c r="S6175" i="7"/>
  <c r="P6176" i="7"/>
  <c r="Q6176" i="7"/>
  <c r="R6176" i="7"/>
  <c r="S6176" i="7"/>
  <c r="P6177" i="7"/>
  <c r="Q6177" i="7"/>
  <c r="R6177" i="7"/>
  <c r="S6177" i="7"/>
  <c r="P6178" i="7"/>
  <c r="Q6178" i="7"/>
  <c r="R6178" i="7"/>
  <c r="S6178" i="7"/>
  <c r="P6179" i="7"/>
  <c r="Q6179" i="7"/>
  <c r="R6179" i="7"/>
  <c r="S6179" i="7"/>
  <c r="P6180" i="7"/>
  <c r="Q6180" i="7"/>
  <c r="R6180" i="7"/>
  <c r="S6180" i="7"/>
  <c r="P6181" i="7"/>
  <c r="Q6181" i="7"/>
  <c r="R6181" i="7"/>
  <c r="S6181" i="7"/>
  <c r="P6182" i="7"/>
  <c r="Q6182" i="7"/>
  <c r="R6182" i="7"/>
  <c r="S6182" i="7"/>
  <c r="P6183" i="7"/>
  <c r="Q6183" i="7"/>
  <c r="R6183" i="7"/>
  <c r="S6183" i="7"/>
  <c r="P6184" i="7"/>
  <c r="Q6184" i="7"/>
  <c r="R6184" i="7"/>
  <c r="S6184" i="7"/>
  <c r="P6185" i="7"/>
  <c r="Q6185" i="7"/>
  <c r="R6185" i="7"/>
  <c r="S6185" i="7"/>
  <c r="P6186" i="7"/>
  <c r="Q6186" i="7"/>
  <c r="R6186" i="7"/>
  <c r="S6186" i="7"/>
  <c r="P6187" i="7"/>
  <c r="Q6187" i="7"/>
  <c r="R6187" i="7"/>
  <c r="S6187" i="7"/>
  <c r="P6188" i="7"/>
  <c r="Q6188" i="7"/>
  <c r="R6188" i="7"/>
  <c r="S6188" i="7"/>
  <c r="P6189" i="7"/>
  <c r="Q6189" i="7"/>
  <c r="R6189" i="7"/>
  <c r="S6189" i="7"/>
  <c r="P6190" i="7"/>
  <c r="Q6190" i="7"/>
  <c r="R6190" i="7"/>
  <c r="S6190" i="7"/>
  <c r="P6191" i="7"/>
  <c r="Q6191" i="7"/>
  <c r="R6191" i="7"/>
  <c r="S6191" i="7"/>
  <c r="P6192" i="7"/>
  <c r="Q6192" i="7"/>
  <c r="R6192" i="7"/>
  <c r="S6192" i="7"/>
  <c r="P6193" i="7"/>
  <c r="Q6193" i="7"/>
  <c r="R6193" i="7"/>
  <c r="S6193" i="7"/>
  <c r="P6194" i="7"/>
  <c r="Q6194" i="7"/>
  <c r="R6194" i="7"/>
  <c r="S6194" i="7"/>
  <c r="P6195" i="7"/>
  <c r="Q6195" i="7"/>
  <c r="R6195" i="7"/>
  <c r="S6195" i="7"/>
  <c r="P6196" i="7"/>
  <c r="Q6196" i="7"/>
  <c r="R6196" i="7"/>
  <c r="S6196" i="7"/>
  <c r="P6197" i="7"/>
  <c r="Q6197" i="7"/>
  <c r="R6197" i="7"/>
  <c r="S6197" i="7"/>
  <c r="P6198" i="7"/>
  <c r="Q6198" i="7"/>
  <c r="R6198" i="7"/>
  <c r="S6198" i="7"/>
  <c r="P6199" i="7"/>
  <c r="Q6199" i="7"/>
  <c r="R6199" i="7"/>
  <c r="S6199" i="7"/>
  <c r="P6200" i="7"/>
  <c r="Q6200" i="7"/>
  <c r="R6200" i="7"/>
  <c r="S6200" i="7"/>
  <c r="P6201" i="7"/>
  <c r="Q6201" i="7"/>
  <c r="R6201" i="7"/>
  <c r="S6201" i="7"/>
  <c r="P6202" i="7"/>
  <c r="Q6202" i="7"/>
  <c r="R6202" i="7"/>
  <c r="S6202" i="7"/>
  <c r="P6203" i="7"/>
  <c r="Q6203" i="7"/>
  <c r="R6203" i="7"/>
  <c r="S6203" i="7"/>
  <c r="P6204" i="7"/>
  <c r="Q6204" i="7"/>
  <c r="R6204" i="7"/>
  <c r="S6204" i="7"/>
  <c r="P6205" i="7"/>
  <c r="Q6205" i="7"/>
  <c r="R6205" i="7"/>
  <c r="S6205" i="7"/>
  <c r="P6206" i="7"/>
  <c r="Q6206" i="7"/>
  <c r="R6206" i="7"/>
  <c r="S6206" i="7"/>
  <c r="P6207" i="7"/>
  <c r="Q6207" i="7"/>
  <c r="R6207" i="7"/>
  <c r="S6207" i="7"/>
  <c r="P6208" i="7"/>
  <c r="Q6208" i="7"/>
  <c r="R6208" i="7"/>
  <c r="S6208" i="7"/>
  <c r="P6209" i="7"/>
  <c r="Q6209" i="7"/>
  <c r="R6209" i="7"/>
  <c r="S6209" i="7"/>
  <c r="P6210" i="7"/>
  <c r="Q6210" i="7"/>
  <c r="R6210" i="7"/>
  <c r="S6210" i="7"/>
  <c r="P6211" i="7"/>
  <c r="Q6211" i="7"/>
  <c r="R6211" i="7"/>
  <c r="S6211" i="7"/>
  <c r="P6212" i="7"/>
  <c r="Q6212" i="7"/>
  <c r="R6212" i="7"/>
  <c r="S6212" i="7"/>
  <c r="P6213" i="7"/>
  <c r="Q6213" i="7"/>
  <c r="R6213" i="7"/>
  <c r="S6213" i="7"/>
  <c r="P6214" i="7"/>
  <c r="Q6214" i="7"/>
  <c r="R6214" i="7"/>
  <c r="S6214" i="7"/>
  <c r="P6215" i="7"/>
  <c r="Q6215" i="7"/>
  <c r="R6215" i="7"/>
  <c r="S6215" i="7"/>
  <c r="P6216" i="7"/>
  <c r="Q6216" i="7"/>
  <c r="R6216" i="7"/>
  <c r="S6216" i="7"/>
  <c r="P6217" i="7"/>
  <c r="Q6217" i="7"/>
  <c r="R6217" i="7"/>
  <c r="S6217" i="7"/>
  <c r="P6218" i="7"/>
  <c r="Q6218" i="7"/>
  <c r="R6218" i="7"/>
  <c r="S6218" i="7"/>
  <c r="P6219" i="7"/>
  <c r="Q6219" i="7"/>
  <c r="R6219" i="7"/>
  <c r="S6219" i="7"/>
  <c r="P6220" i="7"/>
  <c r="Q6220" i="7"/>
  <c r="R6220" i="7"/>
  <c r="S6220" i="7"/>
  <c r="P6221" i="7"/>
  <c r="Q6221" i="7"/>
  <c r="R6221" i="7"/>
  <c r="S6221" i="7"/>
  <c r="P6222" i="7"/>
  <c r="Q6222" i="7"/>
  <c r="R6222" i="7"/>
  <c r="S6222" i="7"/>
  <c r="P6223" i="7"/>
  <c r="Q6223" i="7"/>
  <c r="R6223" i="7"/>
  <c r="S6223" i="7"/>
  <c r="P6224" i="7"/>
  <c r="Q6224" i="7"/>
  <c r="R6224" i="7"/>
  <c r="S6224" i="7"/>
  <c r="P6225" i="7"/>
  <c r="Q6225" i="7"/>
  <c r="R6225" i="7"/>
  <c r="S6225" i="7"/>
  <c r="P6226" i="7"/>
  <c r="Q6226" i="7"/>
  <c r="R6226" i="7"/>
  <c r="S6226" i="7"/>
  <c r="P6227" i="7"/>
  <c r="Q6227" i="7"/>
  <c r="R6227" i="7"/>
  <c r="S6227" i="7"/>
  <c r="P6228" i="7"/>
  <c r="Q6228" i="7"/>
  <c r="R6228" i="7"/>
  <c r="S6228" i="7"/>
  <c r="P6229" i="7"/>
  <c r="Q6229" i="7"/>
  <c r="R6229" i="7"/>
  <c r="S6229" i="7"/>
  <c r="P6230" i="7"/>
  <c r="Q6230" i="7"/>
  <c r="R6230" i="7"/>
  <c r="S6230" i="7"/>
  <c r="P6231" i="7"/>
  <c r="Q6231" i="7"/>
  <c r="R6231" i="7"/>
  <c r="S6231" i="7"/>
  <c r="P6232" i="7"/>
  <c r="Q6232" i="7"/>
  <c r="R6232" i="7"/>
  <c r="S6232" i="7"/>
  <c r="P6233" i="7"/>
  <c r="Q6233" i="7"/>
  <c r="R6233" i="7"/>
  <c r="S6233" i="7"/>
  <c r="P6234" i="7"/>
  <c r="Q6234" i="7"/>
  <c r="R6234" i="7"/>
  <c r="S6234" i="7"/>
  <c r="P6235" i="7"/>
  <c r="Q6235" i="7"/>
  <c r="R6235" i="7"/>
  <c r="S6235" i="7"/>
  <c r="P6236" i="7"/>
  <c r="Q6236" i="7"/>
  <c r="R6236" i="7"/>
  <c r="S6236" i="7"/>
  <c r="P6237" i="7"/>
  <c r="Q6237" i="7"/>
  <c r="R6237" i="7"/>
  <c r="S6237" i="7"/>
  <c r="P6238" i="7"/>
  <c r="Q6238" i="7"/>
  <c r="R6238" i="7"/>
  <c r="S6238" i="7"/>
  <c r="P6239" i="7"/>
  <c r="Q6239" i="7"/>
  <c r="R6239" i="7"/>
  <c r="S6239" i="7"/>
  <c r="P6240" i="7"/>
  <c r="Q6240" i="7"/>
  <c r="R6240" i="7"/>
  <c r="S6240" i="7"/>
  <c r="P6241" i="7"/>
  <c r="Q6241" i="7"/>
  <c r="R6241" i="7"/>
  <c r="S6241" i="7"/>
  <c r="P6242" i="7"/>
  <c r="Q6242" i="7"/>
  <c r="R6242" i="7"/>
  <c r="S6242" i="7"/>
  <c r="P6243" i="7"/>
  <c r="Q6243" i="7"/>
  <c r="R6243" i="7"/>
  <c r="S6243" i="7"/>
  <c r="P6244" i="7"/>
  <c r="Q6244" i="7"/>
  <c r="R6244" i="7"/>
  <c r="S6244" i="7"/>
  <c r="P6245" i="7"/>
  <c r="Q6245" i="7"/>
  <c r="R6245" i="7"/>
  <c r="S6245" i="7"/>
  <c r="P6246" i="7"/>
  <c r="Q6246" i="7"/>
  <c r="R6246" i="7"/>
  <c r="S6246" i="7"/>
  <c r="P6247" i="7"/>
  <c r="Q6247" i="7"/>
  <c r="R6247" i="7"/>
  <c r="S6247" i="7"/>
  <c r="P6248" i="7"/>
  <c r="Q6248" i="7"/>
  <c r="R6248" i="7"/>
  <c r="S6248" i="7"/>
  <c r="P6249" i="7"/>
  <c r="Q6249" i="7"/>
  <c r="R6249" i="7"/>
  <c r="S6249" i="7"/>
  <c r="P6250" i="7"/>
  <c r="Q6250" i="7"/>
  <c r="R6250" i="7"/>
  <c r="S6250" i="7"/>
  <c r="P6251" i="7"/>
  <c r="Q6251" i="7"/>
  <c r="R6251" i="7"/>
  <c r="S6251" i="7"/>
  <c r="P6252" i="7"/>
  <c r="Q6252" i="7"/>
  <c r="R6252" i="7"/>
  <c r="S6252" i="7"/>
  <c r="P6253" i="7"/>
  <c r="Q6253" i="7"/>
  <c r="R6253" i="7"/>
  <c r="S6253" i="7"/>
  <c r="P6254" i="7"/>
  <c r="Q6254" i="7"/>
  <c r="R6254" i="7"/>
  <c r="S6254" i="7"/>
  <c r="P6255" i="7"/>
  <c r="Q6255" i="7"/>
  <c r="R6255" i="7"/>
  <c r="S6255" i="7"/>
  <c r="P6256" i="7"/>
  <c r="Q6256" i="7"/>
  <c r="R6256" i="7"/>
  <c r="S6256" i="7"/>
  <c r="P6257" i="7"/>
  <c r="Q6257" i="7"/>
  <c r="R6257" i="7"/>
  <c r="S6257" i="7"/>
  <c r="P6258" i="7"/>
  <c r="Q6258" i="7"/>
  <c r="R6258" i="7"/>
  <c r="S6258" i="7"/>
  <c r="P6259" i="7"/>
  <c r="Q6259" i="7"/>
  <c r="R6259" i="7"/>
  <c r="S6259" i="7"/>
  <c r="P6260" i="7"/>
  <c r="Q6260" i="7"/>
  <c r="R6260" i="7"/>
  <c r="S6260" i="7"/>
  <c r="P6261" i="7"/>
  <c r="Q6261" i="7"/>
  <c r="R6261" i="7"/>
  <c r="S6261" i="7"/>
  <c r="P6262" i="7"/>
  <c r="Q6262" i="7"/>
  <c r="R6262" i="7"/>
  <c r="S6262" i="7"/>
  <c r="P6263" i="7"/>
  <c r="Q6263" i="7"/>
  <c r="R6263" i="7"/>
  <c r="S6263" i="7"/>
  <c r="P6264" i="7"/>
  <c r="Q6264" i="7"/>
  <c r="R6264" i="7"/>
  <c r="S6264" i="7"/>
  <c r="P6265" i="7"/>
  <c r="Q6265" i="7"/>
  <c r="R6265" i="7"/>
  <c r="S6265" i="7"/>
  <c r="P6266" i="7"/>
  <c r="Q6266" i="7"/>
  <c r="R6266" i="7"/>
  <c r="S6266" i="7"/>
  <c r="P6267" i="7"/>
  <c r="Q6267" i="7"/>
  <c r="R6267" i="7"/>
  <c r="S6267" i="7"/>
  <c r="P6268" i="7"/>
  <c r="Q6268" i="7"/>
  <c r="R6268" i="7"/>
  <c r="S6268" i="7"/>
  <c r="P6269" i="7"/>
  <c r="Q6269" i="7"/>
  <c r="R6269" i="7"/>
  <c r="S6269" i="7"/>
  <c r="P6270" i="7"/>
  <c r="Q6270" i="7"/>
  <c r="R6270" i="7"/>
  <c r="S6270" i="7"/>
  <c r="P6271" i="7"/>
  <c r="Q6271" i="7"/>
  <c r="R6271" i="7"/>
  <c r="S6271" i="7"/>
  <c r="P6272" i="7"/>
  <c r="Q6272" i="7"/>
  <c r="R6272" i="7"/>
  <c r="S6272" i="7"/>
  <c r="P6273" i="7"/>
  <c r="Q6273" i="7"/>
  <c r="R6273" i="7"/>
  <c r="S6273" i="7"/>
  <c r="P6274" i="7"/>
  <c r="Q6274" i="7"/>
  <c r="R6274" i="7"/>
  <c r="S6274" i="7"/>
  <c r="P6275" i="7"/>
  <c r="Q6275" i="7"/>
  <c r="R6275" i="7"/>
  <c r="S6275" i="7"/>
  <c r="P6276" i="7"/>
  <c r="Q6276" i="7"/>
  <c r="R6276" i="7"/>
  <c r="S6276" i="7"/>
  <c r="P6277" i="7"/>
  <c r="Q6277" i="7"/>
  <c r="R6277" i="7"/>
  <c r="S6277" i="7"/>
  <c r="P6278" i="7"/>
  <c r="Q6278" i="7"/>
  <c r="R6278" i="7"/>
  <c r="S6278" i="7"/>
  <c r="P6279" i="7"/>
  <c r="Q6279" i="7"/>
  <c r="R6279" i="7"/>
  <c r="S6279" i="7"/>
  <c r="P6280" i="7"/>
  <c r="Q6280" i="7"/>
  <c r="R6280" i="7"/>
  <c r="S6280" i="7"/>
  <c r="P6281" i="7"/>
  <c r="Q6281" i="7"/>
  <c r="R6281" i="7"/>
  <c r="S6281" i="7"/>
  <c r="P6282" i="7"/>
  <c r="Q6282" i="7"/>
  <c r="R6282" i="7"/>
  <c r="S6282" i="7"/>
  <c r="P6283" i="7"/>
  <c r="Q6283" i="7"/>
  <c r="R6283" i="7"/>
  <c r="S6283" i="7"/>
  <c r="P6284" i="7"/>
  <c r="Q6284" i="7"/>
  <c r="R6284" i="7"/>
  <c r="S6284" i="7"/>
  <c r="P6285" i="7"/>
  <c r="Q6285" i="7"/>
  <c r="R6285" i="7"/>
  <c r="S6285" i="7"/>
  <c r="P6286" i="7"/>
  <c r="Q6286" i="7"/>
  <c r="R6286" i="7"/>
  <c r="S6286" i="7"/>
  <c r="P6287" i="7"/>
  <c r="Q6287" i="7"/>
  <c r="R6287" i="7"/>
  <c r="S6287" i="7"/>
  <c r="P6288" i="7"/>
  <c r="Q6288" i="7"/>
  <c r="R6288" i="7"/>
  <c r="S6288" i="7"/>
  <c r="P6289" i="7"/>
  <c r="Q6289" i="7"/>
  <c r="R6289" i="7"/>
  <c r="S6289" i="7"/>
  <c r="P6290" i="7"/>
  <c r="Q6290" i="7"/>
  <c r="R6290" i="7"/>
  <c r="S6290" i="7"/>
  <c r="P6291" i="7"/>
  <c r="Q6291" i="7"/>
  <c r="R6291" i="7"/>
  <c r="S6291" i="7"/>
  <c r="P6292" i="7"/>
  <c r="Q6292" i="7"/>
  <c r="R6292" i="7"/>
  <c r="S6292" i="7"/>
  <c r="P6293" i="7"/>
  <c r="Q6293" i="7"/>
  <c r="R6293" i="7"/>
  <c r="S6293" i="7"/>
  <c r="P6294" i="7"/>
  <c r="Q6294" i="7"/>
  <c r="R6294" i="7"/>
  <c r="S6294" i="7"/>
  <c r="P6295" i="7"/>
  <c r="Q6295" i="7"/>
  <c r="R6295" i="7"/>
  <c r="S6295" i="7"/>
  <c r="P6296" i="7"/>
  <c r="Q6296" i="7"/>
  <c r="R6296" i="7"/>
  <c r="S6296" i="7"/>
  <c r="P6297" i="7"/>
  <c r="Q6297" i="7"/>
  <c r="R6297" i="7"/>
  <c r="S6297" i="7"/>
  <c r="P6298" i="7"/>
  <c r="Q6298" i="7"/>
  <c r="R6298" i="7"/>
  <c r="S6298" i="7"/>
  <c r="P6299" i="7"/>
  <c r="Q6299" i="7"/>
  <c r="R6299" i="7"/>
  <c r="S6299" i="7"/>
  <c r="P6300" i="7"/>
  <c r="Q6300" i="7"/>
  <c r="R6300" i="7"/>
  <c r="S6300" i="7"/>
  <c r="P6301" i="7"/>
  <c r="Q6301" i="7"/>
  <c r="R6301" i="7"/>
  <c r="S6301" i="7"/>
  <c r="P6302" i="7"/>
  <c r="Q6302" i="7"/>
  <c r="R6302" i="7"/>
  <c r="S6302" i="7"/>
  <c r="P6303" i="7"/>
  <c r="Q6303" i="7"/>
  <c r="R6303" i="7"/>
  <c r="S6303" i="7"/>
  <c r="P6304" i="7"/>
  <c r="Q6304" i="7"/>
  <c r="R6304" i="7"/>
  <c r="S6304" i="7"/>
  <c r="P6305" i="7"/>
  <c r="Q6305" i="7"/>
  <c r="R6305" i="7"/>
  <c r="S6305" i="7"/>
  <c r="P6306" i="7"/>
  <c r="Q6306" i="7"/>
  <c r="R6306" i="7"/>
  <c r="S6306" i="7"/>
  <c r="P6307" i="7"/>
  <c r="Q6307" i="7"/>
  <c r="R6307" i="7"/>
  <c r="S6307" i="7"/>
  <c r="P6308" i="7"/>
  <c r="Q6308" i="7"/>
  <c r="R6308" i="7"/>
  <c r="S6308" i="7"/>
  <c r="P6309" i="7"/>
  <c r="Q6309" i="7"/>
  <c r="R6309" i="7"/>
  <c r="S6309" i="7"/>
  <c r="P6310" i="7"/>
  <c r="Q6310" i="7"/>
  <c r="R6310" i="7"/>
  <c r="S6310" i="7"/>
  <c r="P6311" i="7"/>
  <c r="Q6311" i="7"/>
  <c r="R6311" i="7"/>
  <c r="S6311" i="7"/>
  <c r="P6312" i="7"/>
  <c r="Q6312" i="7"/>
  <c r="R6312" i="7"/>
  <c r="S6312" i="7"/>
  <c r="P6313" i="7"/>
  <c r="Q6313" i="7"/>
  <c r="R6313" i="7"/>
  <c r="S6313" i="7"/>
  <c r="P6314" i="7"/>
  <c r="Q6314" i="7"/>
  <c r="R6314" i="7"/>
  <c r="S6314" i="7"/>
  <c r="P6315" i="7"/>
  <c r="Q6315" i="7"/>
  <c r="R6315" i="7"/>
  <c r="S6315" i="7"/>
  <c r="P6316" i="7"/>
  <c r="Q6316" i="7"/>
  <c r="R6316" i="7"/>
  <c r="S6316" i="7"/>
  <c r="P6317" i="7"/>
  <c r="Q6317" i="7"/>
  <c r="R6317" i="7"/>
  <c r="S6317" i="7"/>
  <c r="P6318" i="7"/>
  <c r="Q6318" i="7"/>
  <c r="R6318" i="7"/>
  <c r="S6318" i="7"/>
  <c r="P6319" i="7"/>
  <c r="Q6319" i="7"/>
  <c r="R6319" i="7"/>
  <c r="S6319" i="7"/>
  <c r="P6320" i="7"/>
  <c r="Q6320" i="7"/>
  <c r="R6320" i="7"/>
  <c r="S6320" i="7"/>
  <c r="P6321" i="7"/>
  <c r="Q6321" i="7"/>
  <c r="R6321" i="7"/>
  <c r="S6321" i="7"/>
  <c r="P6322" i="7"/>
  <c r="Q6322" i="7"/>
  <c r="R6322" i="7"/>
  <c r="S6322" i="7"/>
  <c r="P6323" i="7"/>
  <c r="Q6323" i="7"/>
  <c r="R6323" i="7"/>
  <c r="S6323" i="7"/>
  <c r="P6324" i="7"/>
  <c r="Q6324" i="7"/>
  <c r="R6324" i="7"/>
  <c r="S6324" i="7"/>
  <c r="P6325" i="7"/>
  <c r="Q6325" i="7"/>
  <c r="R6325" i="7"/>
  <c r="S6325" i="7"/>
  <c r="P6326" i="7"/>
  <c r="Q6326" i="7"/>
  <c r="R6326" i="7"/>
  <c r="S6326" i="7"/>
  <c r="P6327" i="7"/>
  <c r="Q6327" i="7"/>
  <c r="R6327" i="7"/>
  <c r="S6327" i="7"/>
  <c r="P6328" i="7"/>
  <c r="Q6328" i="7"/>
  <c r="R6328" i="7"/>
  <c r="S6328" i="7"/>
  <c r="P6329" i="7"/>
  <c r="Q6329" i="7"/>
  <c r="R6329" i="7"/>
  <c r="S6329" i="7"/>
  <c r="P6330" i="7"/>
  <c r="Q6330" i="7"/>
  <c r="R6330" i="7"/>
  <c r="S6330" i="7"/>
  <c r="P6331" i="7"/>
  <c r="Q6331" i="7"/>
  <c r="R6331" i="7"/>
  <c r="S6331" i="7"/>
  <c r="P6332" i="7"/>
  <c r="Q6332" i="7"/>
  <c r="R6332" i="7"/>
  <c r="S6332" i="7"/>
  <c r="P6333" i="7"/>
  <c r="Q6333" i="7"/>
  <c r="R6333" i="7"/>
  <c r="S6333" i="7"/>
  <c r="P6334" i="7"/>
  <c r="Q6334" i="7"/>
  <c r="R6334" i="7"/>
  <c r="S6334" i="7"/>
  <c r="P6335" i="7"/>
  <c r="Q6335" i="7"/>
  <c r="R6335" i="7"/>
  <c r="S6335" i="7"/>
  <c r="P6336" i="7"/>
  <c r="Q6336" i="7"/>
  <c r="R6336" i="7"/>
  <c r="S6336" i="7"/>
  <c r="P6337" i="7"/>
  <c r="Q6337" i="7"/>
  <c r="R6337" i="7"/>
  <c r="S6337" i="7"/>
  <c r="P6338" i="7"/>
  <c r="Q6338" i="7"/>
  <c r="R6338" i="7"/>
  <c r="S6338" i="7"/>
  <c r="P6339" i="7"/>
  <c r="Q6339" i="7"/>
  <c r="R6339" i="7"/>
  <c r="S6339" i="7"/>
  <c r="P6340" i="7"/>
  <c r="Q6340" i="7"/>
  <c r="R6340" i="7"/>
  <c r="S6340" i="7"/>
  <c r="P6341" i="7"/>
  <c r="Q6341" i="7"/>
  <c r="R6341" i="7"/>
  <c r="S6341" i="7"/>
  <c r="P6342" i="7"/>
  <c r="Q6342" i="7"/>
  <c r="R6342" i="7"/>
  <c r="S6342" i="7"/>
  <c r="P6343" i="7"/>
  <c r="Q6343" i="7"/>
  <c r="R6343" i="7"/>
  <c r="S6343" i="7"/>
  <c r="P6344" i="7"/>
  <c r="Q6344" i="7"/>
  <c r="R6344" i="7"/>
  <c r="S6344" i="7"/>
  <c r="P6345" i="7"/>
  <c r="Q6345" i="7"/>
  <c r="R6345" i="7"/>
  <c r="S6345" i="7"/>
  <c r="P6346" i="7"/>
  <c r="Q6346" i="7"/>
  <c r="R6346" i="7"/>
  <c r="S6346" i="7"/>
  <c r="P6347" i="7"/>
  <c r="Q6347" i="7"/>
  <c r="R6347" i="7"/>
  <c r="S6347" i="7"/>
  <c r="P6348" i="7"/>
  <c r="Q6348" i="7"/>
  <c r="R6348" i="7"/>
  <c r="S6348" i="7"/>
  <c r="P6349" i="7"/>
  <c r="Q6349" i="7"/>
  <c r="R6349" i="7"/>
  <c r="S6349" i="7"/>
  <c r="P6350" i="7"/>
  <c r="Q6350" i="7"/>
  <c r="R6350" i="7"/>
  <c r="S6350" i="7"/>
  <c r="P6351" i="7"/>
  <c r="Q6351" i="7"/>
  <c r="R6351" i="7"/>
  <c r="S6351" i="7"/>
  <c r="P6352" i="7"/>
  <c r="Q6352" i="7"/>
  <c r="R6352" i="7"/>
  <c r="S6352" i="7"/>
  <c r="P6353" i="7"/>
  <c r="Q6353" i="7"/>
  <c r="R6353" i="7"/>
  <c r="S6353" i="7"/>
  <c r="P6354" i="7"/>
  <c r="Q6354" i="7"/>
  <c r="R6354" i="7"/>
  <c r="S6354" i="7"/>
  <c r="P6355" i="7"/>
  <c r="Q6355" i="7"/>
  <c r="R6355" i="7"/>
  <c r="S6355" i="7"/>
  <c r="P6356" i="7"/>
  <c r="Q6356" i="7"/>
  <c r="R6356" i="7"/>
  <c r="S6356" i="7"/>
  <c r="P6357" i="7"/>
  <c r="Q6357" i="7"/>
  <c r="R6357" i="7"/>
  <c r="S6357" i="7"/>
  <c r="P6358" i="7"/>
  <c r="Q6358" i="7"/>
  <c r="R6358" i="7"/>
  <c r="S6358" i="7"/>
  <c r="P6359" i="7"/>
  <c r="Q6359" i="7"/>
  <c r="R6359" i="7"/>
  <c r="S6359" i="7"/>
  <c r="P6360" i="7"/>
  <c r="Q6360" i="7"/>
  <c r="R6360" i="7"/>
  <c r="S6360" i="7"/>
  <c r="P6361" i="7"/>
  <c r="Q6361" i="7"/>
  <c r="R6361" i="7"/>
  <c r="S6361" i="7"/>
  <c r="P6362" i="7"/>
  <c r="Q6362" i="7"/>
  <c r="R6362" i="7"/>
  <c r="S6362" i="7"/>
  <c r="P6363" i="7"/>
  <c r="Q6363" i="7"/>
  <c r="R6363" i="7"/>
  <c r="S6363" i="7"/>
  <c r="P6364" i="7"/>
  <c r="Q6364" i="7"/>
  <c r="R6364" i="7"/>
  <c r="S6364" i="7"/>
  <c r="P6365" i="7"/>
  <c r="Q6365" i="7"/>
  <c r="R6365" i="7"/>
  <c r="S6365" i="7"/>
  <c r="P6366" i="7"/>
  <c r="Q6366" i="7"/>
  <c r="R6366" i="7"/>
  <c r="S6366" i="7"/>
  <c r="P6367" i="7"/>
  <c r="Q6367" i="7"/>
  <c r="R6367" i="7"/>
  <c r="S6367" i="7"/>
  <c r="P6368" i="7"/>
  <c r="Q6368" i="7"/>
  <c r="R6368" i="7"/>
  <c r="S6368" i="7"/>
  <c r="P6369" i="7"/>
  <c r="Q6369" i="7"/>
  <c r="R6369" i="7"/>
  <c r="S6369" i="7"/>
  <c r="P6370" i="7"/>
  <c r="Q6370" i="7"/>
  <c r="R6370" i="7"/>
  <c r="S6370" i="7"/>
  <c r="P6371" i="7"/>
  <c r="Q6371" i="7"/>
  <c r="R6371" i="7"/>
  <c r="S6371" i="7"/>
  <c r="P6372" i="7"/>
  <c r="Q6372" i="7"/>
  <c r="R6372" i="7"/>
  <c r="S6372" i="7"/>
  <c r="P6373" i="7"/>
  <c r="Q6373" i="7"/>
  <c r="R6373" i="7"/>
  <c r="S6373" i="7"/>
  <c r="P6374" i="7"/>
  <c r="Q6374" i="7"/>
  <c r="R6374" i="7"/>
  <c r="S6374" i="7"/>
  <c r="P6375" i="7"/>
  <c r="Q6375" i="7"/>
  <c r="R6375" i="7"/>
  <c r="S6375" i="7"/>
  <c r="P6376" i="7"/>
  <c r="Q6376" i="7"/>
  <c r="R6376" i="7"/>
  <c r="S6376" i="7"/>
  <c r="P6377" i="7"/>
  <c r="Q6377" i="7"/>
  <c r="R6377" i="7"/>
  <c r="S6377" i="7"/>
  <c r="P6378" i="7"/>
  <c r="Q6378" i="7"/>
  <c r="R6378" i="7"/>
  <c r="S6378" i="7"/>
  <c r="P6379" i="7"/>
  <c r="Q6379" i="7"/>
  <c r="R6379" i="7"/>
  <c r="S6379" i="7"/>
  <c r="P6380" i="7"/>
  <c r="Q6380" i="7"/>
  <c r="R6380" i="7"/>
  <c r="S6380" i="7"/>
  <c r="P6381" i="7"/>
  <c r="Q6381" i="7"/>
  <c r="R6381" i="7"/>
  <c r="S6381" i="7"/>
  <c r="P6382" i="7"/>
  <c r="Q6382" i="7"/>
  <c r="R6382" i="7"/>
  <c r="S6382" i="7"/>
  <c r="P6383" i="7"/>
  <c r="Q6383" i="7"/>
  <c r="R6383" i="7"/>
  <c r="S6383" i="7"/>
  <c r="P6384" i="7"/>
  <c r="Q6384" i="7"/>
  <c r="R6384" i="7"/>
  <c r="S6384" i="7"/>
  <c r="P6385" i="7"/>
  <c r="Q6385" i="7"/>
  <c r="R6385" i="7"/>
  <c r="S6385" i="7"/>
  <c r="P6386" i="7"/>
  <c r="Q6386" i="7"/>
  <c r="R6386" i="7"/>
  <c r="S6386" i="7"/>
  <c r="P6387" i="7"/>
  <c r="Q6387" i="7"/>
  <c r="R6387" i="7"/>
  <c r="S6387" i="7"/>
  <c r="P6388" i="7"/>
  <c r="Q6388" i="7"/>
  <c r="R6388" i="7"/>
  <c r="S6388" i="7"/>
  <c r="P6389" i="7"/>
  <c r="Q6389" i="7"/>
  <c r="R6389" i="7"/>
  <c r="S6389" i="7"/>
  <c r="P6390" i="7"/>
  <c r="Q6390" i="7"/>
  <c r="R6390" i="7"/>
  <c r="S6390" i="7"/>
  <c r="P6391" i="7"/>
  <c r="Q6391" i="7"/>
  <c r="R6391" i="7"/>
  <c r="S6391" i="7"/>
  <c r="P6392" i="7"/>
  <c r="Q6392" i="7"/>
  <c r="R6392" i="7"/>
  <c r="S6392" i="7"/>
  <c r="P6393" i="7"/>
  <c r="Q6393" i="7"/>
  <c r="R6393" i="7"/>
  <c r="S6393" i="7"/>
  <c r="P6394" i="7"/>
  <c r="Q6394" i="7"/>
  <c r="R6394" i="7"/>
  <c r="S6394" i="7"/>
  <c r="P6395" i="7"/>
  <c r="Q6395" i="7"/>
  <c r="R6395" i="7"/>
  <c r="S6395" i="7"/>
  <c r="P6396" i="7"/>
  <c r="Q6396" i="7"/>
  <c r="R6396" i="7"/>
  <c r="S6396" i="7"/>
  <c r="P6397" i="7"/>
  <c r="Q6397" i="7"/>
  <c r="R6397" i="7"/>
  <c r="S6397" i="7"/>
  <c r="P6398" i="7"/>
  <c r="Q6398" i="7"/>
  <c r="R6398" i="7"/>
  <c r="S6398" i="7"/>
  <c r="P6399" i="7"/>
  <c r="Q6399" i="7"/>
  <c r="R6399" i="7"/>
  <c r="S6399" i="7"/>
  <c r="P6400" i="7"/>
  <c r="Q6400" i="7"/>
  <c r="R6400" i="7"/>
  <c r="S6400" i="7"/>
  <c r="P6401" i="7"/>
  <c r="Q6401" i="7"/>
  <c r="R6401" i="7"/>
  <c r="S6401" i="7"/>
  <c r="P6402" i="7"/>
  <c r="Q6402" i="7"/>
  <c r="R6402" i="7"/>
  <c r="S6402" i="7"/>
  <c r="P6403" i="7"/>
  <c r="Q6403" i="7"/>
  <c r="R6403" i="7"/>
  <c r="S6403" i="7"/>
  <c r="P6404" i="7"/>
  <c r="Q6404" i="7"/>
  <c r="R6404" i="7"/>
  <c r="S6404" i="7"/>
  <c r="P6405" i="7"/>
  <c r="Q6405" i="7"/>
  <c r="R6405" i="7"/>
  <c r="S6405" i="7"/>
  <c r="P6406" i="7"/>
  <c r="Q6406" i="7"/>
  <c r="R6406" i="7"/>
  <c r="S6406" i="7"/>
  <c r="P6407" i="7"/>
  <c r="Q6407" i="7"/>
  <c r="R6407" i="7"/>
  <c r="S6407" i="7"/>
  <c r="P6408" i="7"/>
  <c r="Q6408" i="7"/>
  <c r="R6408" i="7"/>
  <c r="S6408" i="7"/>
  <c r="P6409" i="7"/>
  <c r="Q6409" i="7"/>
  <c r="R6409" i="7"/>
  <c r="S6409" i="7"/>
  <c r="P6410" i="7"/>
  <c r="Q6410" i="7"/>
  <c r="R6410" i="7"/>
  <c r="S6410" i="7"/>
  <c r="P6411" i="7"/>
  <c r="Q6411" i="7"/>
  <c r="R6411" i="7"/>
  <c r="S6411" i="7"/>
  <c r="P6412" i="7"/>
  <c r="Q6412" i="7"/>
  <c r="R6412" i="7"/>
  <c r="S6412" i="7"/>
  <c r="P6413" i="7"/>
  <c r="Q6413" i="7"/>
  <c r="R6413" i="7"/>
  <c r="S6413" i="7"/>
  <c r="P6414" i="7"/>
  <c r="Q6414" i="7"/>
  <c r="R6414" i="7"/>
  <c r="S6414" i="7"/>
  <c r="P6415" i="7"/>
  <c r="Q6415" i="7"/>
  <c r="R6415" i="7"/>
  <c r="S6415" i="7"/>
  <c r="P6416" i="7"/>
  <c r="Q6416" i="7"/>
  <c r="R6416" i="7"/>
  <c r="S6416" i="7"/>
  <c r="P6417" i="7"/>
  <c r="Q6417" i="7"/>
  <c r="R6417" i="7"/>
  <c r="S6417" i="7"/>
  <c r="P6418" i="7"/>
  <c r="Q6418" i="7"/>
  <c r="R6418" i="7"/>
  <c r="S6418" i="7"/>
  <c r="P6419" i="7"/>
  <c r="Q6419" i="7"/>
  <c r="R6419" i="7"/>
  <c r="S6419" i="7"/>
  <c r="P6420" i="7"/>
  <c r="Q6420" i="7"/>
  <c r="R6420" i="7"/>
  <c r="S6420" i="7"/>
  <c r="P6421" i="7"/>
  <c r="Q6421" i="7"/>
  <c r="R6421" i="7"/>
  <c r="S6421" i="7"/>
  <c r="P6422" i="7"/>
  <c r="Q6422" i="7"/>
  <c r="R6422" i="7"/>
  <c r="S6422" i="7"/>
  <c r="P6423" i="7"/>
  <c r="Q6423" i="7"/>
  <c r="R6423" i="7"/>
  <c r="S6423" i="7"/>
  <c r="P6424" i="7"/>
  <c r="Q6424" i="7"/>
  <c r="R6424" i="7"/>
  <c r="S6424" i="7"/>
  <c r="P6425" i="7"/>
  <c r="Q6425" i="7"/>
  <c r="R6425" i="7"/>
  <c r="S6425" i="7"/>
  <c r="P6426" i="7"/>
  <c r="Q6426" i="7"/>
  <c r="R6426" i="7"/>
  <c r="S6426" i="7"/>
  <c r="P6427" i="7"/>
  <c r="Q6427" i="7"/>
  <c r="R6427" i="7"/>
  <c r="S6427" i="7"/>
  <c r="P6428" i="7"/>
  <c r="Q6428" i="7"/>
  <c r="R6428" i="7"/>
  <c r="S6428" i="7"/>
  <c r="P6429" i="7"/>
  <c r="Q6429" i="7"/>
  <c r="R6429" i="7"/>
  <c r="S6429" i="7"/>
  <c r="P6430" i="7"/>
  <c r="Q6430" i="7"/>
  <c r="R6430" i="7"/>
  <c r="S6430" i="7"/>
  <c r="P6431" i="7"/>
  <c r="Q6431" i="7"/>
  <c r="R6431" i="7"/>
  <c r="S6431" i="7"/>
  <c r="P6432" i="7"/>
  <c r="Q6432" i="7"/>
  <c r="R6432" i="7"/>
  <c r="S6432" i="7"/>
  <c r="P6433" i="7"/>
  <c r="Q6433" i="7"/>
  <c r="R6433" i="7"/>
  <c r="S6433" i="7"/>
  <c r="P6434" i="7"/>
  <c r="Q6434" i="7"/>
  <c r="R6434" i="7"/>
  <c r="S6434" i="7"/>
  <c r="P6435" i="7"/>
  <c r="Q6435" i="7"/>
  <c r="R6435" i="7"/>
  <c r="S6435" i="7"/>
  <c r="P6436" i="7"/>
  <c r="Q6436" i="7"/>
  <c r="R6436" i="7"/>
  <c r="S6436" i="7"/>
  <c r="P6437" i="7"/>
  <c r="Q6437" i="7"/>
  <c r="R6437" i="7"/>
  <c r="S6437" i="7"/>
  <c r="P6438" i="7"/>
  <c r="Q6438" i="7"/>
  <c r="R6438" i="7"/>
  <c r="S6438" i="7"/>
  <c r="P6439" i="7"/>
  <c r="Q6439" i="7"/>
  <c r="R6439" i="7"/>
  <c r="S6439" i="7"/>
  <c r="P6440" i="7"/>
  <c r="Q6440" i="7"/>
  <c r="R6440" i="7"/>
  <c r="S6440" i="7"/>
  <c r="P6441" i="7"/>
  <c r="Q6441" i="7"/>
  <c r="R6441" i="7"/>
  <c r="S6441" i="7"/>
  <c r="P6442" i="7"/>
  <c r="Q6442" i="7"/>
  <c r="R6442" i="7"/>
  <c r="S6442" i="7"/>
  <c r="P6443" i="7"/>
  <c r="Q6443" i="7"/>
  <c r="R6443" i="7"/>
  <c r="S6443" i="7"/>
  <c r="P6444" i="7"/>
  <c r="Q6444" i="7"/>
  <c r="R6444" i="7"/>
  <c r="S6444" i="7"/>
  <c r="P6445" i="7"/>
  <c r="Q6445" i="7"/>
  <c r="R6445" i="7"/>
  <c r="S6445" i="7"/>
  <c r="P6446" i="7"/>
  <c r="Q6446" i="7"/>
  <c r="R6446" i="7"/>
  <c r="S6446" i="7"/>
  <c r="P6447" i="7"/>
  <c r="Q6447" i="7"/>
  <c r="R6447" i="7"/>
  <c r="S6447" i="7"/>
  <c r="P6448" i="7"/>
  <c r="Q6448" i="7"/>
  <c r="R6448" i="7"/>
  <c r="S6448" i="7"/>
  <c r="P6449" i="7"/>
  <c r="Q6449" i="7"/>
  <c r="R6449" i="7"/>
  <c r="S6449" i="7"/>
  <c r="P6450" i="7"/>
  <c r="Q6450" i="7"/>
  <c r="R6450" i="7"/>
  <c r="S6450" i="7"/>
  <c r="P6451" i="7"/>
  <c r="Q6451" i="7"/>
  <c r="R6451" i="7"/>
  <c r="S6451" i="7"/>
  <c r="P6452" i="7"/>
  <c r="Q6452" i="7"/>
  <c r="R6452" i="7"/>
  <c r="S6452" i="7"/>
  <c r="P6453" i="7"/>
  <c r="Q6453" i="7"/>
  <c r="R6453" i="7"/>
  <c r="S6453" i="7"/>
  <c r="P6454" i="7"/>
  <c r="Q6454" i="7"/>
  <c r="R6454" i="7"/>
  <c r="S6454" i="7"/>
  <c r="P6455" i="7"/>
  <c r="Q6455" i="7"/>
  <c r="R6455" i="7"/>
  <c r="S6455" i="7"/>
  <c r="P6456" i="7"/>
  <c r="Q6456" i="7"/>
  <c r="R6456" i="7"/>
  <c r="S6456" i="7"/>
  <c r="P6457" i="7"/>
  <c r="Q6457" i="7"/>
  <c r="R6457" i="7"/>
  <c r="S6457" i="7"/>
  <c r="P6458" i="7"/>
  <c r="Q6458" i="7"/>
  <c r="R6458" i="7"/>
  <c r="S6458" i="7"/>
  <c r="P6459" i="7"/>
  <c r="Q6459" i="7"/>
  <c r="R6459" i="7"/>
  <c r="S6459" i="7"/>
  <c r="P6460" i="7"/>
  <c r="Q6460" i="7"/>
  <c r="R6460" i="7"/>
  <c r="S6460" i="7"/>
  <c r="P6461" i="7"/>
  <c r="Q6461" i="7"/>
  <c r="R6461" i="7"/>
  <c r="S6461" i="7"/>
  <c r="P6462" i="7"/>
  <c r="Q6462" i="7"/>
  <c r="R6462" i="7"/>
  <c r="S6462" i="7"/>
  <c r="P6463" i="7"/>
  <c r="Q6463" i="7"/>
  <c r="R6463" i="7"/>
  <c r="S6463" i="7"/>
  <c r="P6464" i="7"/>
  <c r="Q6464" i="7"/>
  <c r="R6464" i="7"/>
  <c r="S6464" i="7"/>
  <c r="P6465" i="7"/>
  <c r="Q6465" i="7"/>
  <c r="R6465" i="7"/>
  <c r="S6465" i="7"/>
  <c r="P6466" i="7"/>
  <c r="Q6466" i="7"/>
  <c r="R6466" i="7"/>
  <c r="S6466" i="7"/>
  <c r="P6467" i="7"/>
  <c r="Q6467" i="7"/>
  <c r="R6467" i="7"/>
  <c r="S6467" i="7"/>
  <c r="P6468" i="7"/>
  <c r="Q6468" i="7"/>
  <c r="R6468" i="7"/>
  <c r="S6468" i="7"/>
  <c r="P6469" i="7"/>
  <c r="Q6469" i="7"/>
  <c r="R6469" i="7"/>
  <c r="S6469" i="7"/>
  <c r="P6470" i="7"/>
  <c r="Q6470" i="7"/>
  <c r="R6470" i="7"/>
  <c r="S6470" i="7"/>
  <c r="P6471" i="7"/>
  <c r="Q6471" i="7"/>
  <c r="R6471" i="7"/>
  <c r="S6471" i="7"/>
  <c r="P6472" i="7"/>
  <c r="Q6472" i="7"/>
  <c r="R6472" i="7"/>
  <c r="S6472" i="7"/>
  <c r="P6473" i="7"/>
  <c r="Q6473" i="7"/>
  <c r="R6473" i="7"/>
  <c r="S6473" i="7"/>
  <c r="P6474" i="7"/>
  <c r="Q6474" i="7"/>
  <c r="R6474" i="7"/>
  <c r="S6474" i="7"/>
  <c r="P6475" i="7"/>
  <c r="Q6475" i="7"/>
  <c r="R6475" i="7"/>
  <c r="S6475" i="7"/>
  <c r="P6476" i="7"/>
  <c r="Q6476" i="7"/>
  <c r="R6476" i="7"/>
  <c r="S6476" i="7"/>
  <c r="P6477" i="7"/>
  <c r="Q6477" i="7"/>
  <c r="R6477" i="7"/>
  <c r="S6477" i="7"/>
  <c r="P6478" i="7"/>
  <c r="Q6478" i="7"/>
  <c r="R6478" i="7"/>
  <c r="S6478" i="7"/>
  <c r="P6479" i="7"/>
  <c r="Q6479" i="7"/>
  <c r="R6479" i="7"/>
  <c r="S6479" i="7"/>
  <c r="P6480" i="7"/>
  <c r="Q6480" i="7"/>
  <c r="R6480" i="7"/>
  <c r="S6480" i="7"/>
  <c r="P6481" i="7"/>
  <c r="Q6481" i="7"/>
  <c r="R6481" i="7"/>
  <c r="S6481" i="7"/>
  <c r="P6482" i="7"/>
  <c r="Q6482" i="7"/>
  <c r="R6482" i="7"/>
  <c r="S6482" i="7"/>
  <c r="P6483" i="7"/>
  <c r="Q6483" i="7"/>
  <c r="R6483" i="7"/>
  <c r="S6483" i="7"/>
  <c r="P6484" i="7"/>
  <c r="Q6484" i="7"/>
  <c r="R6484" i="7"/>
  <c r="S6484" i="7"/>
  <c r="P6485" i="7"/>
  <c r="Q6485" i="7"/>
  <c r="R6485" i="7"/>
  <c r="S6485" i="7"/>
  <c r="P6486" i="7"/>
  <c r="Q6486" i="7"/>
  <c r="R6486" i="7"/>
  <c r="S6486" i="7"/>
  <c r="P6487" i="7"/>
  <c r="Q6487" i="7"/>
  <c r="R6487" i="7"/>
  <c r="S6487" i="7"/>
  <c r="P6488" i="7"/>
  <c r="Q6488" i="7"/>
  <c r="R6488" i="7"/>
  <c r="S6488" i="7"/>
  <c r="P6489" i="7"/>
  <c r="Q6489" i="7"/>
  <c r="R6489" i="7"/>
  <c r="S6489" i="7"/>
  <c r="P6490" i="7"/>
  <c r="Q6490" i="7"/>
  <c r="R6490" i="7"/>
  <c r="S6490" i="7"/>
  <c r="P6491" i="7"/>
  <c r="Q6491" i="7"/>
  <c r="R6491" i="7"/>
  <c r="S6491" i="7"/>
  <c r="P6492" i="7"/>
  <c r="Q6492" i="7"/>
  <c r="R6492" i="7"/>
  <c r="S6492" i="7"/>
  <c r="P6493" i="7"/>
  <c r="Q6493" i="7"/>
  <c r="R6493" i="7"/>
  <c r="S6493" i="7"/>
  <c r="P6494" i="7"/>
  <c r="Q6494" i="7"/>
  <c r="R6494" i="7"/>
  <c r="S6494" i="7"/>
  <c r="P6495" i="7"/>
  <c r="Q6495" i="7"/>
  <c r="R6495" i="7"/>
  <c r="S6495" i="7"/>
  <c r="P6496" i="7"/>
  <c r="Q6496" i="7"/>
  <c r="R6496" i="7"/>
  <c r="S6496" i="7"/>
  <c r="P6497" i="7"/>
  <c r="Q6497" i="7"/>
  <c r="R6497" i="7"/>
  <c r="S6497" i="7"/>
  <c r="P6498" i="7"/>
  <c r="Q6498" i="7"/>
  <c r="R6498" i="7"/>
  <c r="S6498" i="7"/>
  <c r="P6499" i="7"/>
  <c r="Q6499" i="7"/>
  <c r="R6499" i="7"/>
  <c r="S6499" i="7"/>
  <c r="P6500" i="7"/>
  <c r="Q6500" i="7"/>
  <c r="R6500" i="7"/>
  <c r="S6500" i="7"/>
  <c r="P6501" i="7"/>
  <c r="Q6501" i="7"/>
  <c r="R6501" i="7"/>
  <c r="S6501" i="7"/>
  <c r="P6502" i="7"/>
  <c r="Q6502" i="7"/>
  <c r="R6502" i="7"/>
  <c r="S6502" i="7"/>
  <c r="P6503" i="7"/>
  <c r="Q6503" i="7"/>
  <c r="R6503" i="7"/>
  <c r="S6503" i="7"/>
  <c r="P6504" i="7"/>
  <c r="Q6504" i="7"/>
  <c r="R6504" i="7"/>
  <c r="S6504" i="7"/>
  <c r="P6505" i="7"/>
  <c r="Q6505" i="7"/>
  <c r="R6505" i="7"/>
  <c r="S6505" i="7"/>
  <c r="P6506" i="7"/>
  <c r="Q6506" i="7"/>
  <c r="R6506" i="7"/>
  <c r="S6506" i="7"/>
  <c r="P6507" i="7"/>
  <c r="Q6507" i="7"/>
  <c r="R6507" i="7"/>
  <c r="S6507" i="7"/>
  <c r="P6508" i="7"/>
  <c r="Q6508" i="7"/>
  <c r="R6508" i="7"/>
  <c r="S6508" i="7"/>
  <c r="P6509" i="7"/>
  <c r="Q6509" i="7"/>
  <c r="R6509" i="7"/>
  <c r="S6509" i="7"/>
  <c r="P6510" i="7"/>
  <c r="Q6510" i="7"/>
  <c r="R6510" i="7"/>
  <c r="S6510" i="7"/>
  <c r="P6511" i="7"/>
  <c r="Q6511" i="7"/>
  <c r="R6511" i="7"/>
  <c r="S6511" i="7"/>
  <c r="P6512" i="7"/>
  <c r="Q6512" i="7"/>
  <c r="R6512" i="7"/>
  <c r="S6512" i="7"/>
  <c r="P6513" i="7"/>
  <c r="Q6513" i="7"/>
  <c r="R6513" i="7"/>
  <c r="S6513" i="7"/>
  <c r="P6514" i="7"/>
  <c r="Q6514" i="7"/>
  <c r="R6514" i="7"/>
  <c r="S6514" i="7"/>
  <c r="P6515" i="7"/>
  <c r="Q6515" i="7"/>
  <c r="R6515" i="7"/>
  <c r="S6515" i="7"/>
  <c r="P6516" i="7"/>
  <c r="Q6516" i="7"/>
  <c r="R6516" i="7"/>
  <c r="S6516" i="7"/>
  <c r="P6517" i="7"/>
  <c r="Q6517" i="7"/>
  <c r="R6517" i="7"/>
  <c r="S6517" i="7"/>
  <c r="P6518" i="7"/>
  <c r="Q6518" i="7"/>
  <c r="R6518" i="7"/>
  <c r="S6518" i="7"/>
  <c r="P6519" i="7"/>
  <c r="Q6519" i="7"/>
  <c r="R6519" i="7"/>
  <c r="S6519" i="7"/>
  <c r="P6520" i="7"/>
  <c r="Q6520" i="7"/>
  <c r="R6520" i="7"/>
  <c r="S6520" i="7"/>
  <c r="P6521" i="7"/>
  <c r="Q6521" i="7"/>
  <c r="R6521" i="7"/>
  <c r="S6521" i="7"/>
  <c r="P6522" i="7"/>
  <c r="Q6522" i="7"/>
  <c r="R6522" i="7"/>
  <c r="S6522" i="7"/>
  <c r="P6523" i="7"/>
  <c r="Q6523" i="7"/>
  <c r="R6523" i="7"/>
  <c r="S6523" i="7"/>
  <c r="P6524" i="7"/>
  <c r="Q6524" i="7"/>
  <c r="R6524" i="7"/>
  <c r="S6524" i="7"/>
  <c r="P6525" i="7"/>
  <c r="Q6525" i="7"/>
  <c r="R6525" i="7"/>
  <c r="S6525" i="7"/>
  <c r="P6526" i="7"/>
  <c r="Q6526" i="7"/>
  <c r="R6526" i="7"/>
  <c r="S6526" i="7"/>
  <c r="P6527" i="7"/>
  <c r="Q6527" i="7"/>
  <c r="R6527" i="7"/>
  <c r="S6527" i="7"/>
  <c r="P6528" i="7"/>
  <c r="Q6528" i="7"/>
  <c r="R6528" i="7"/>
  <c r="S6528" i="7"/>
  <c r="P6529" i="7"/>
  <c r="Q6529" i="7"/>
  <c r="R6529" i="7"/>
  <c r="S6529" i="7"/>
  <c r="P6530" i="7"/>
  <c r="Q6530" i="7"/>
  <c r="R6530" i="7"/>
  <c r="S6530" i="7"/>
  <c r="P6531" i="7"/>
  <c r="Q6531" i="7"/>
  <c r="R6531" i="7"/>
  <c r="S6531" i="7"/>
  <c r="P6532" i="7"/>
  <c r="Q6532" i="7"/>
  <c r="R6532" i="7"/>
  <c r="S6532" i="7"/>
  <c r="P6533" i="7"/>
  <c r="Q6533" i="7"/>
  <c r="R6533" i="7"/>
  <c r="S6533" i="7"/>
  <c r="P6534" i="7"/>
  <c r="Q6534" i="7"/>
  <c r="R6534" i="7"/>
  <c r="S6534" i="7"/>
  <c r="P6535" i="7"/>
  <c r="Q6535" i="7"/>
  <c r="R6535" i="7"/>
  <c r="S6535" i="7"/>
  <c r="P6536" i="7"/>
  <c r="Q6536" i="7"/>
  <c r="R6536" i="7"/>
  <c r="S6536" i="7"/>
  <c r="P6537" i="7"/>
  <c r="Q6537" i="7"/>
  <c r="R6537" i="7"/>
  <c r="S6537" i="7"/>
  <c r="P6538" i="7"/>
  <c r="Q6538" i="7"/>
  <c r="R6538" i="7"/>
  <c r="S6538" i="7"/>
  <c r="P6539" i="7"/>
  <c r="Q6539" i="7"/>
  <c r="R6539" i="7"/>
  <c r="S6539" i="7"/>
  <c r="P6540" i="7"/>
  <c r="Q6540" i="7"/>
  <c r="R6540" i="7"/>
  <c r="S6540" i="7"/>
  <c r="P6541" i="7"/>
  <c r="Q6541" i="7"/>
  <c r="R6541" i="7"/>
  <c r="S6541" i="7"/>
  <c r="P6542" i="7"/>
  <c r="Q6542" i="7"/>
  <c r="R6542" i="7"/>
  <c r="S6542" i="7"/>
  <c r="P6543" i="7"/>
  <c r="Q6543" i="7"/>
  <c r="R6543" i="7"/>
  <c r="S6543" i="7"/>
  <c r="P6544" i="7"/>
  <c r="Q6544" i="7"/>
  <c r="R6544" i="7"/>
  <c r="S6544" i="7"/>
  <c r="P6545" i="7"/>
  <c r="Q6545" i="7"/>
  <c r="R6545" i="7"/>
  <c r="S6545" i="7"/>
  <c r="P6546" i="7"/>
  <c r="Q6546" i="7"/>
  <c r="R6546" i="7"/>
  <c r="S6546" i="7"/>
  <c r="P6547" i="7"/>
  <c r="Q6547" i="7"/>
  <c r="R6547" i="7"/>
  <c r="S6547" i="7"/>
  <c r="P6548" i="7"/>
  <c r="Q6548" i="7"/>
  <c r="R6548" i="7"/>
  <c r="S6548" i="7"/>
  <c r="P6549" i="7"/>
  <c r="Q6549" i="7"/>
  <c r="R6549" i="7"/>
  <c r="S6549" i="7"/>
  <c r="P6550" i="7"/>
  <c r="Q6550" i="7"/>
  <c r="R6550" i="7"/>
  <c r="S6550" i="7"/>
  <c r="P6551" i="7"/>
  <c r="Q6551" i="7"/>
  <c r="R6551" i="7"/>
  <c r="S6551" i="7"/>
  <c r="P6552" i="7"/>
  <c r="Q6552" i="7"/>
  <c r="R6552" i="7"/>
  <c r="S6552" i="7"/>
  <c r="P6553" i="7"/>
  <c r="Q6553" i="7"/>
  <c r="R6553" i="7"/>
  <c r="S6553" i="7"/>
  <c r="P6554" i="7"/>
  <c r="Q6554" i="7"/>
  <c r="R6554" i="7"/>
  <c r="S6554" i="7"/>
  <c r="P6555" i="7"/>
  <c r="Q6555" i="7"/>
  <c r="R6555" i="7"/>
  <c r="S6555" i="7"/>
  <c r="P6556" i="7"/>
  <c r="Q6556" i="7"/>
  <c r="R6556" i="7"/>
  <c r="S6556" i="7"/>
  <c r="P6557" i="7"/>
  <c r="Q6557" i="7"/>
  <c r="R6557" i="7"/>
  <c r="S6557" i="7"/>
  <c r="P6558" i="7"/>
  <c r="Q6558" i="7"/>
  <c r="R6558" i="7"/>
  <c r="S6558" i="7"/>
  <c r="P6559" i="7"/>
  <c r="Q6559" i="7"/>
  <c r="R6559" i="7"/>
  <c r="S6559" i="7"/>
  <c r="P6560" i="7"/>
  <c r="Q6560" i="7"/>
  <c r="R6560" i="7"/>
  <c r="S6560" i="7"/>
  <c r="P6561" i="7"/>
  <c r="Q6561" i="7"/>
  <c r="R6561" i="7"/>
  <c r="S6561" i="7"/>
  <c r="P6562" i="7"/>
  <c r="Q6562" i="7"/>
  <c r="R6562" i="7"/>
  <c r="S6562" i="7"/>
  <c r="P6563" i="7"/>
  <c r="Q6563" i="7"/>
  <c r="R6563" i="7"/>
  <c r="S6563" i="7"/>
  <c r="P6564" i="7"/>
  <c r="Q6564" i="7"/>
  <c r="R6564" i="7"/>
  <c r="S6564" i="7"/>
  <c r="P6565" i="7"/>
  <c r="Q6565" i="7"/>
  <c r="R6565" i="7"/>
  <c r="S6565" i="7"/>
  <c r="P6566" i="7"/>
  <c r="Q6566" i="7"/>
  <c r="R6566" i="7"/>
  <c r="S6566" i="7"/>
  <c r="P6567" i="7"/>
  <c r="Q6567" i="7"/>
  <c r="R6567" i="7"/>
  <c r="S6567" i="7"/>
  <c r="P6568" i="7"/>
  <c r="Q6568" i="7"/>
  <c r="R6568" i="7"/>
  <c r="S6568" i="7"/>
  <c r="P6569" i="7"/>
  <c r="Q6569" i="7"/>
  <c r="R6569" i="7"/>
  <c r="S6569" i="7"/>
  <c r="P6570" i="7"/>
  <c r="Q6570" i="7"/>
  <c r="R6570" i="7"/>
  <c r="S6570" i="7"/>
  <c r="P6571" i="7"/>
  <c r="Q6571" i="7"/>
  <c r="R6571" i="7"/>
  <c r="S6571" i="7"/>
  <c r="P6572" i="7"/>
  <c r="Q6572" i="7"/>
  <c r="R6572" i="7"/>
  <c r="S6572" i="7"/>
  <c r="P6573" i="7"/>
  <c r="Q6573" i="7"/>
  <c r="R6573" i="7"/>
  <c r="S6573" i="7"/>
  <c r="P6574" i="7"/>
  <c r="Q6574" i="7"/>
  <c r="R6574" i="7"/>
  <c r="S6574" i="7"/>
  <c r="P6575" i="7"/>
  <c r="Q6575" i="7"/>
  <c r="R6575" i="7"/>
  <c r="S6575" i="7"/>
  <c r="P6576" i="7"/>
  <c r="Q6576" i="7"/>
  <c r="R6576" i="7"/>
  <c r="S6576" i="7"/>
  <c r="P6577" i="7"/>
  <c r="Q6577" i="7"/>
  <c r="R6577" i="7"/>
  <c r="S6577" i="7"/>
  <c r="P6578" i="7"/>
  <c r="Q6578" i="7"/>
  <c r="R6578" i="7"/>
  <c r="S6578" i="7"/>
  <c r="P6579" i="7"/>
  <c r="Q6579" i="7"/>
  <c r="R6579" i="7"/>
  <c r="S6579" i="7"/>
  <c r="P6580" i="7"/>
  <c r="Q6580" i="7"/>
  <c r="R6580" i="7"/>
  <c r="S6580" i="7"/>
  <c r="P6581" i="7"/>
  <c r="Q6581" i="7"/>
  <c r="R6581" i="7"/>
  <c r="S6581" i="7"/>
  <c r="P6582" i="7"/>
  <c r="Q6582" i="7"/>
  <c r="R6582" i="7"/>
  <c r="S6582" i="7"/>
  <c r="P6583" i="7"/>
  <c r="Q6583" i="7"/>
  <c r="R6583" i="7"/>
  <c r="S6583" i="7"/>
  <c r="P6584" i="7"/>
  <c r="Q6584" i="7"/>
  <c r="R6584" i="7"/>
  <c r="S6584" i="7"/>
  <c r="P6585" i="7"/>
  <c r="Q6585" i="7"/>
  <c r="R6585" i="7"/>
  <c r="S6585" i="7"/>
  <c r="P6586" i="7"/>
  <c r="Q6586" i="7"/>
  <c r="R6586" i="7"/>
  <c r="S6586" i="7"/>
  <c r="P6587" i="7"/>
  <c r="Q6587" i="7"/>
  <c r="R6587" i="7"/>
  <c r="S6587" i="7"/>
  <c r="P6588" i="7"/>
  <c r="Q6588" i="7"/>
  <c r="R6588" i="7"/>
  <c r="S6588" i="7"/>
  <c r="P6589" i="7"/>
  <c r="Q6589" i="7"/>
  <c r="R6589" i="7"/>
  <c r="S6589" i="7"/>
  <c r="P6590" i="7"/>
  <c r="Q6590" i="7"/>
  <c r="R6590" i="7"/>
  <c r="S6590" i="7"/>
  <c r="P6591" i="7"/>
  <c r="Q6591" i="7"/>
  <c r="R6591" i="7"/>
  <c r="S6591" i="7"/>
  <c r="P6592" i="7"/>
  <c r="Q6592" i="7"/>
  <c r="R6592" i="7"/>
  <c r="S6592" i="7"/>
  <c r="P6593" i="7"/>
  <c r="Q6593" i="7"/>
  <c r="R6593" i="7"/>
  <c r="S6593" i="7"/>
  <c r="P6594" i="7"/>
  <c r="Q6594" i="7"/>
  <c r="R6594" i="7"/>
  <c r="S6594" i="7"/>
  <c r="P6595" i="7"/>
  <c r="Q6595" i="7"/>
  <c r="R6595" i="7"/>
  <c r="S6595" i="7"/>
  <c r="P6596" i="7"/>
  <c r="Q6596" i="7"/>
  <c r="R6596" i="7"/>
  <c r="S6596" i="7"/>
  <c r="P6597" i="7"/>
  <c r="Q6597" i="7"/>
  <c r="R6597" i="7"/>
  <c r="S6597" i="7"/>
  <c r="P6598" i="7"/>
  <c r="Q6598" i="7"/>
  <c r="R6598" i="7"/>
  <c r="S6598" i="7"/>
  <c r="P6599" i="7"/>
  <c r="Q6599" i="7"/>
  <c r="R6599" i="7"/>
  <c r="S6599" i="7"/>
  <c r="P6600" i="7"/>
  <c r="Q6600" i="7"/>
  <c r="R6600" i="7"/>
  <c r="S6600" i="7"/>
  <c r="P6601" i="7"/>
  <c r="Q6601" i="7"/>
  <c r="R6601" i="7"/>
  <c r="S6601" i="7"/>
  <c r="P6602" i="7"/>
  <c r="Q6602" i="7"/>
  <c r="R6602" i="7"/>
  <c r="S6602" i="7"/>
  <c r="P6603" i="7"/>
  <c r="Q6603" i="7"/>
  <c r="R6603" i="7"/>
  <c r="S6603" i="7"/>
  <c r="P6604" i="7"/>
  <c r="Q6604" i="7"/>
  <c r="R6604" i="7"/>
  <c r="S6604" i="7"/>
  <c r="P6605" i="7"/>
  <c r="Q6605" i="7"/>
  <c r="R6605" i="7"/>
  <c r="S6605" i="7"/>
  <c r="P6606" i="7"/>
  <c r="Q6606" i="7"/>
  <c r="R6606" i="7"/>
  <c r="S6606" i="7"/>
  <c r="P6607" i="7"/>
  <c r="Q6607" i="7"/>
  <c r="R6607" i="7"/>
  <c r="S6607" i="7"/>
  <c r="P6608" i="7"/>
  <c r="Q6608" i="7"/>
  <c r="R6608" i="7"/>
  <c r="S6608" i="7"/>
  <c r="P6609" i="7"/>
  <c r="Q6609" i="7"/>
  <c r="R6609" i="7"/>
  <c r="S6609" i="7"/>
  <c r="P6610" i="7"/>
  <c r="Q6610" i="7"/>
  <c r="R6610" i="7"/>
  <c r="S6610" i="7"/>
  <c r="P6611" i="7"/>
  <c r="Q6611" i="7"/>
  <c r="R6611" i="7"/>
  <c r="S6611" i="7"/>
  <c r="P6612" i="7"/>
  <c r="Q6612" i="7"/>
  <c r="R6612" i="7"/>
  <c r="S6612" i="7"/>
  <c r="P6613" i="7"/>
  <c r="Q6613" i="7"/>
  <c r="R6613" i="7"/>
  <c r="S6613" i="7"/>
  <c r="P6614" i="7"/>
  <c r="Q6614" i="7"/>
  <c r="R6614" i="7"/>
  <c r="S6614" i="7"/>
  <c r="P6615" i="7"/>
  <c r="Q6615" i="7"/>
  <c r="R6615" i="7"/>
  <c r="S6615" i="7"/>
  <c r="P6616" i="7"/>
  <c r="Q6616" i="7"/>
  <c r="R6616" i="7"/>
  <c r="S6616" i="7"/>
  <c r="P6617" i="7"/>
  <c r="Q6617" i="7"/>
  <c r="R6617" i="7"/>
  <c r="S6617" i="7"/>
  <c r="P6618" i="7"/>
  <c r="Q6618" i="7"/>
  <c r="R6618" i="7"/>
  <c r="S6618" i="7"/>
  <c r="P6619" i="7"/>
  <c r="Q6619" i="7"/>
  <c r="R6619" i="7"/>
  <c r="S6619" i="7"/>
  <c r="P6620" i="7"/>
  <c r="Q6620" i="7"/>
  <c r="R6620" i="7"/>
  <c r="S6620" i="7"/>
  <c r="P6621" i="7"/>
  <c r="Q6621" i="7"/>
  <c r="R6621" i="7"/>
  <c r="S6621" i="7"/>
  <c r="P6622" i="7"/>
  <c r="Q6622" i="7"/>
  <c r="R6622" i="7"/>
  <c r="S6622" i="7"/>
  <c r="P6623" i="7"/>
  <c r="Q6623" i="7"/>
  <c r="R6623" i="7"/>
  <c r="S6623" i="7"/>
  <c r="P6624" i="7"/>
  <c r="Q6624" i="7"/>
  <c r="R6624" i="7"/>
  <c r="S6624" i="7"/>
  <c r="P6625" i="7"/>
  <c r="Q6625" i="7"/>
  <c r="R6625" i="7"/>
  <c r="S6625" i="7"/>
  <c r="P6626" i="7"/>
  <c r="Q6626" i="7"/>
  <c r="R6626" i="7"/>
  <c r="S6626" i="7"/>
  <c r="P6627" i="7"/>
  <c r="Q6627" i="7"/>
  <c r="R6627" i="7"/>
  <c r="S6627" i="7"/>
  <c r="P6628" i="7"/>
  <c r="Q6628" i="7"/>
  <c r="R6628" i="7"/>
  <c r="S6628" i="7"/>
  <c r="P6629" i="7"/>
  <c r="Q6629" i="7"/>
  <c r="R6629" i="7"/>
  <c r="S6629" i="7"/>
  <c r="P6630" i="7"/>
  <c r="Q6630" i="7"/>
  <c r="R6630" i="7"/>
  <c r="S6630" i="7"/>
  <c r="P6631" i="7"/>
  <c r="Q6631" i="7"/>
  <c r="R6631" i="7"/>
  <c r="S6631" i="7"/>
  <c r="P6632" i="7"/>
  <c r="Q6632" i="7"/>
  <c r="R6632" i="7"/>
  <c r="S6632" i="7"/>
  <c r="P6633" i="7"/>
  <c r="Q6633" i="7"/>
  <c r="R6633" i="7"/>
  <c r="S6633" i="7"/>
  <c r="P6634" i="7"/>
  <c r="Q6634" i="7"/>
  <c r="R6634" i="7"/>
  <c r="S6634" i="7"/>
  <c r="P6635" i="7"/>
  <c r="Q6635" i="7"/>
  <c r="R6635" i="7"/>
  <c r="S6635" i="7"/>
  <c r="P6636" i="7"/>
  <c r="Q6636" i="7"/>
  <c r="R6636" i="7"/>
  <c r="S6636" i="7"/>
  <c r="P6637" i="7"/>
  <c r="Q6637" i="7"/>
  <c r="R6637" i="7"/>
  <c r="S6637" i="7"/>
  <c r="P6638" i="7"/>
  <c r="Q6638" i="7"/>
  <c r="R6638" i="7"/>
  <c r="S6638" i="7"/>
  <c r="P6639" i="7"/>
  <c r="Q6639" i="7"/>
  <c r="R6639" i="7"/>
  <c r="S6639" i="7"/>
  <c r="P6640" i="7"/>
  <c r="Q6640" i="7"/>
  <c r="R6640" i="7"/>
  <c r="S6640" i="7"/>
  <c r="P6641" i="7"/>
  <c r="Q6641" i="7"/>
  <c r="R6641" i="7"/>
  <c r="S6641" i="7"/>
  <c r="P6642" i="7"/>
  <c r="Q6642" i="7"/>
  <c r="R6642" i="7"/>
  <c r="S6642" i="7"/>
  <c r="P6643" i="7"/>
  <c r="Q6643" i="7"/>
  <c r="R6643" i="7"/>
  <c r="S6643" i="7"/>
  <c r="P6644" i="7"/>
  <c r="Q6644" i="7"/>
  <c r="R6644" i="7"/>
  <c r="S6644" i="7"/>
  <c r="P6645" i="7"/>
  <c r="Q6645" i="7"/>
  <c r="R6645" i="7"/>
  <c r="S6645" i="7"/>
  <c r="P6646" i="7"/>
  <c r="Q6646" i="7"/>
  <c r="R6646" i="7"/>
  <c r="S6646" i="7"/>
  <c r="P6647" i="7"/>
  <c r="Q6647" i="7"/>
  <c r="R6647" i="7"/>
  <c r="S6647" i="7"/>
  <c r="P6648" i="7"/>
  <c r="Q6648" i="7"/>
  <c r="R6648" i="7"/>
  <c r="S6648" i="7"/>
  <c r="P6649" i="7"/>
  <c r="Q6649" i="7"/>
  <c r="R6649" i="7"/>
  <c r="S6649" i="7"/>
  <c r="P6650" i="7"/>
  <c r="Q6650" i="7"/>
  <c r="R6650" i="7"/>
  <c r="S6650" i="7"/>
  <c r="P6651" i="7"/>
  <c r="Q6651" i="7"/>
  <c r="R6651" i="7"/>
  <c r="S6651" i="7"/>
  <c r="P6652" i="7"/>
  <c r="Q6652" i="7"/>
  <c r="R6652" i="7"/>
  <c r="S6652" i="7"/>
  <c r="P6653" i="7"/>
  <c r="Q6653" i="7"/>
  <c r="R6653" i="7"/>
  <c r="S6653" i="7"/>
  <c r="P6654" i="7"/>
  <c r="Q6654" i="7"/>
  <c r="R6654" i="7"/>
  <c r="S6654" i="7"/>
  <c r="P6655" i="7"/>
  <c r="Q6655" i="7"/>
  <c r="R6655" i="7"/>
  <c r="S6655" i="7"/>
  <c r="P6656" i="7"/>
  <c r="Q6656" i="7"/>
  <c r="R6656" i="7"/>
  <c r="S6656" i="7"/>
  <c r="P6657" i="7"/>
  <c r="Q6657" i="7"/>
  <c r="R6657" i="7"/>
  <c r="S6657" i="7"/>
  <c r="P6658" i="7"/>
  <c r="Q6658" i="7"/>
  <c r="R6658" i="7"/>
  <c r="S6658" i="7"/>
  <c r="P6659" i="7"/>
  <c r="Q6659" i="7"/>
  <c r="R6659" i="7"/>
  <c r="S6659" i="7"/>
  <c r="P6660" i="7"/>
  <c r="Q6660" i="7"/>
  <c r="R6660" i="7"/>
  <c r="S6660" i="7"/>
  <c r="P6661" i="7"/>
  <c r="Q6661" i="7"/>
  <c r="R6661" i="7"/>
  <c r="S6661" i="7"/>
  <c r="P6662" i="7"/>
  <c r="Q6662" i="7"/>
  <c r="R6662" i="7"/>
  <c r="S6662" i="7"/>
  <c r="P6663" i="7"/>
  <c r="Q6663" i="7"/>
  <c r="R6663" i="7"/>
  <c r="S6663" i="7"/>
  <c r="P6664" i="7"/>
  <c r="Q6664" i="7"/>
  <c r="R6664" i="7"/>
  <c r="S6664" i="7"/>
  <c r="P6665" i="7"/>
  <c r="Q6665" i="7"/>
  <c r="R6665" i="7"/>
  <c r="S6665" i="7"/>
  <c r="P6666" i="7"/>
  <c r="Q6666" i="7"/>
  <c r="R6666" i="7"/>
  <c r="S6666" i="7"/>
  <c r="P6667" i="7"/>
  <c r="Q6667" i="7"/>
  <c r="R6667" i="7"/>
  <c r="S6667" i="7"/>
  <c r="P6668" i="7"/>
  <c r="Q6668" i="7"/>
  <c r="R6668" i="7"/>
  <c r="S6668" i="7"/>
  <c r="P6669" i="7"/>
  <c r="Q6669" i="7"/>
  <c r="R6669" i="7"/>
  <c r="S6669" i="7"/>
  <c r="P6670" i="7"/>
  <c r="Q6670" i="7"/>
  <c r="R6670" i="7"/>
  <c r="S6670" i="7"/>
  <c r="P6671" i="7"/>
  <c r="Q6671" i="7"/>
  <c r="R6671" i="7"/>
  <c r="S6671" i="7"/>
  <c r="P6672" i="7"/>
  <c r="Q6672" i="7"/>
  <c r="R6672" i="7"/>
  <c r="S6672" i="7"/>
  <c r="P6673" i="7"/>
  <c r="Q6673" i="7"/>
  <c r="R6673" i="7"/>
  <c r="S6673" i="7"/>
  <c r="P6674" i="7"/>
  <c r="Q6674" i="7"/>
  <c r="R6674" i="7"/>
  <c r="S6674" i="7"/>
  <c r="P6675" i="7"/>
  <c r="Q6675" i="7"/>
  <c r="R6675" i="7"/>
  <c r="S6675" i="7"/>
  <c r="P6676" i="7"/>
  <c r="Q6676" i="7"/>
  <c r="R6676" i="7"/>
  <c r="S6676" i="7"/>
  <c r="P6677" i="7"/>
  <c r="Q6677" i="7"/>
  <c r="R6677" i="7"/>
  <c r="S6677" i="7"/>
  <c r="P6678" i="7"/>
  <c r="Q6678" i="7"/>
  <c r="R6678" i="7"/>
  <c r="S6678" i="7"/>
  <c r="P6679" i="7"/>
  <c r="Q6679" i="7"/>
  <c r="R6679" i="7"/>
  <c r="S6679" i="7"/>
  <c r="P6680" i="7"/>
  <c r="Q6680" i="7"/>
  <c r="R6680" i="7"/>
  <c r="S6680" i="7"/>
  <c r="P6681" i="7"/>
  <c r="Q6681" i="7"/>
  <c r="R6681" i="7"/>
  <c r="S6681" i="7"/>
  <c r="P6682" i="7"/>
  <c r="Q6682" i="7"/>
  <c r="R6682" i="7"/>
  <c r="S6682" i="7"/>
  <c r="P6683" i="7"/>
  <c r="Q6683" i="7"/>
  <c r="R6683" i="7"/>
  <c r="S6683" i="7"/>
  <c r="P6684" i="7"/>
  <c r="Q6684" i="7"/>
  <c r="R6684" i="7"/>
  <c r="S6684" i="7"/>
  <c r="P6685" i="7"/>
  <c r="Q6685" i="7"/>
  <c r="R6685" i="7"/>
  <c r="S6685" i="7"/>
  <c r="P6686" i="7"/>
  <c r="Q6686" i="7"/>
  <c r="R6686" i="7"/>
  <c r="S6686" i="7"/>
  <c r="P6687" i="7"/>
  <c r="Q6687" i="7"/>
  <c r="R6687" i="7"/>
  <c r="S6687" i="7"/>
  <c r="P6688" i="7"/>
  <c r="Q6688" i="7"/>
  <c r="R6688" i="7"/>
  <c r="S6688" i="7"/>
  <c r="P6689" i="7"/>
  <c r="Q6689" i="7"/>
  <c r="R6689" i="7"/>
  <c r="S6689" i="7"/>
  <c r="P6690" i="7"/>
  <c r="Q6690" i="7"/>
  <c r="R6690" i="7"/>
  <c r="S6690" i="7"/>
  <c r="P6691" i="7"/>
  <c r="Q6691" i="7"/>
  <c r="R6691" i="7"/>
  <c r="S6691" i="7"/>
  <c r="P6692" i="7"/>
  <c r="Q6692" i="7"/>
  <c r="R6692" i="7"/>
  <c r="S6692" i="7"/>
  <c r="P6693" i="7"/>
  <c r="Q6693" i="7"/>
  <c r="R6693" i="7"/>
  <c r="S6693" i="7"/>
  <c r="P6694" i="7"/>
  <c r="Q6694" i="7"/>
  <c r="R6694" i="7"/>
  <c r="S6694" i="7"/>
  <c r="P6695" i="7"/>
  <c r="Q6695" i="7"/>
  <c r="R6695" i="7"/>
  <c r="S6695" i="7"/>
  <c r="P6696" i="7"/>
  <c r="Q6696" i="7"/>
  <c r="R6696" i="7"/>
  <c r="S6696" i="7"/>
  <c r="P6697" i="7"/>
  <c r="Q6697" i="7"/>
  <c r="R6697" i="7"/>
  <c r="S6697" i="7"/>
  <c r="P6698" i="7"/>
  <c r="Q6698" i="7"/>
  <c r="R6698" i="7"/>
  <c r="S6698" i="7"/>
  <c r="P6699" i="7"/>
  <c r="Q6699" i="7"/>
  <c r="R6699" i="7"/>
  <c r="S6699" i="7"/>
  <c r="P6700" i="7"/>
  <c r="Q6700" i="7"/>
  <c r="R6700" i="7"/>
  <c r="S6700" i="7"/>
  <c r="P6701" i="7"/>
  <c r="Q6701" i="7"/>
  <c r="R6701" i="7"/>
  <c r="S6701" i="7"/>
  <c r="P6702" i="7"/>
  <c r="Q6702" i="7"/>
  <c r="R6702" i="7"/>
  <c r="S6702" i="7"/>
  <c r="P6703" i="7"/>
  <c r="Q6703" i="7"/>
  <c r="R6703" i="7"/>
  <c r="S6703" i="7"/>
  <c r="P6704" i="7"/>
  <c r="Q6704" i="7"/>
  <c r="R6704" i="7"/>
  <c r="S6704" i="7"/>
  <c r="P6705" i="7"/>
  <c r="Q6705" i="7"/>
  <c r="R6705" i="7"/>
  <c r="S6705" i="7"/>
  <c r="P6706" i="7"/>
  <c r="Q6706" i="7"/>
  <c r="R6706" i="7"/>
  <c r="S6706" i="7"/>
  <c r="P6707" i="7"/>
  <c r="Q6707" i="7"/>
  <c r="R6707" i="7"/>
  <c r="S6707" i="7"/>
  <c r="P6708" i="7"/>
  <c r="Q6708" i="7"/>
  <c r="R6708" i="7"/>
  <c r="S6708" i="7"/>
  <c r="P6709" i="7"/>
  <c r="Q6709" i="7"/>
  <c r="R6709" i="7"/>
  <c r="S6709" i="7"/>
  <c r="P6710" i="7"/>
  <c r="Q6710" i="7"/>
  <c r="R6710" i="7"/>
  <c r="S6710" i="7"/>
  <c r="P6711" i="7"/>
  <c r="Q6711" i="7"/>
  <c r="R6711" i="7"/>
  <c r="S6711" i="7"/>
  <c r="P6712" i="7"/>
  <c r="Q6712" i="7"/>
  <c r="R6712" i="7"/>
  <c r="S6712" i="7"/>
  <c r="P6713" i="7"/>
  <c r="Q6713" i="7"/>
  <c r="R6713" i="7"/>
  <c r="S6713" i="7"/>
  <c r="P6714" i="7"/>
  <c r="Q6714" i="7"/>
  <c r="R6714" i="7"/>
  <c r="S6714" i="7"/>
  <c r="P6715" i="7"/>
  <c r="Q6715" i="7"/>
  <c r="R6715" i="7"/>
  <c r="S6715" i="7"/>
  <c r="P6716" i="7"/>
  <c r="Q6716" i="7"/>
  <c r="R6716" i="7"/>
  <c r="S6716" i="7"/>
  <c r="P6717" i="7"/>
  <c r="Q6717" i="7"/>
  <c r="R6717" i="7"/>
  <c r="S6717" i="7"/>
  <c r="P6718" i="7"/>
  <c r="Q6718" i="7"/>
  <c r="R6718" i="7"/>
  <c r="S6718" i="7"/>
  <c r="P6719" i="7"/>
  <c r="Q6719" i="7"/>
  <c r="R6719" i="7"/>
  <c r="S6719" i="7"/>
  <c r="P6720" i="7"/>
  <c r="Q6720" i="7"/>
  <c r="R6720" i="7"/>
  <c r="S6720" i="7"/>
  <c r="P6721" i="7"/>
  <c r="Q6721" i="7"/>
  <c r="R6721" i="7"/>
  <c r="S6721" i="7"/>
  <c r="P6722" i="7"/>
  <c r="Q6722" i="7"/>
  <c r="R6722" i="7"/>
  <c r="S6722" i="7"/>
  <c r="P6723" i="7"/>
  <c r="Q6723" i="7"/>
  <c r="R6723" i="7"/>
  <c r="S6723" i="7"/>
  <c r="P6724" i="7"/>
  <c r="Q6724" i="7"/>
  <c r="R6724" i="7"/>
  <c r="S6724" i="7"/>
  <c r="P6725" i="7"/>
  <c r="Q6725" i="7"/>
  <c r="R6725" i="7"/>
  <c r="S6725" i="7"/>
  <c r="P6726" i="7"/>
  <c r="Q6726" i="7"/>
  <c r="R6726" i="7"/>
  <c r="S6726" i="7"/>
  <c r="P6727" i="7"/>
  <c r="Q6727" i="7"/>
  <c r="R6727" i="7"/>
  <c r="S6727" i="7"/>
  <c r="P6728" i="7"/>
  <c r="Q6728" i="7"/>
  <c r="R6728" i="7"/>
  <c r="S6728" i="7"/>
  <c r="P6729" i="7"/>
  <c r="Q6729" i="7"/>
  <c r="R6729" i="7"/>
  <c r="S6729" i="7"/>
  <c r="P6730" i="7"/>
  <c r="Q6730" i="7"/>
  <c r="R6730" i="7"/>
  <c r="S6730" i="7"/>
  <c r="P6731" i="7"/>
  <c r="Q6731" i="7"/>
  <c r="R6731" i="7"/>
  <c r="S6731" i="7"/>
  <c r="P6732" i="7"/>
  <c r="Q6732" i="7"/>
  <c r="R6732" i="7"/>
  <c r="S6732" i="7"/>
  <c r="P6733" i="7"/>
  <c r="Q6733" i="7"/>
  <c r="R6733" i="7"/>
  <c r="S6733" i="7"/>
  <c r="P6734" i="7"/>
  <c r="Q6734" i="7"/>
  <c r="R6734" i="7"/>
  <c r="S6734" i="7"/>
  <c r="P6735" i="7"/>
  <c r="Q6735" i="7"/>
  <c r="R6735" i="7"/>
  <c r="S6735" i="7"/>
  <c r="P6736" i="7"/>
  <c r="Q6736" i="7"/>
  <c r="R6736" i="7"/>
  <c r="S6736" i="7"/>
  <c r="P6737" i="7"/>
  <c r="Q6737" i="7"/>
  <c r="R6737" i="7"/>
  <c r="S6737" i="7"/>
  <c r="P6738" i="7"/>
  <c r="Q6738" i="7"/>
  <c r="R6738" i="7"/>
  <c r="S6738" i="7"/>
  <c r="P6739" i="7"/>
  <c r="Q6739" i="7"/>
  <c r="R6739" i="7"/>
  <c r="S6739" i="7"/>
  <c r="P6740" i="7"/>
  <c r="Q6740" i="7"/>
  <c r="R6740" i="7"/>
  <c r="S6740" i="7"/>
  <c r="P6741" i="7"/>
  <c r="Q6741" i="7"/>
  <c r="R6741" i="7"/>
  <c r="S6741" i="7"/>
  <c r="P6742" i="7"/>
  <c r="Q6742" i="7"/>
  <c r="R6742" i="7"/>
  <c r="S6742" i="7"/>
  <c r="P6743" i="7"/>
  <c r="Q6743" i="7"/>
  <c r="R6743" i="7"/>
  <c r="S6743" i="7"/>
  <c r="P6744" i="7"/>
  <c r="Q6744" i="7"/>
  <c r="R6744" i="7"/>
  <c r="S6744" i="7"/>
  <c r="P6745" i="7"/>
  <c r="Q6745" i="7"/>
  <c r="R6745" i="7"/>
  <c r="S6745" i="7"/>
  <c r="P6746" i="7"/>
  <c r="Q6746" i="7"/>
  <c r="R6746" i="7"/>
  <c r="S6746" i="7"/>
  <c r="P6747" i="7"/>
  <c r="Q6747" i="7"/>
  <c r="R6747" i="7"/>
  <c r="S6747" i="7"/>
  <c r="P6748" i="7"/>
  <c r="Q6748" i="7"/>
  <c r="R6748" i="7"/>
  <c r="S6748" i="7"/>
  <c r="P6749" i="7"/>
  <c r="Q6749" i="7"/>
  <c r="R6749" i="7"/>
  <c r="S6749" i="7"/>
  <c r="P6750" i="7"/>
  <c r="Q6750" i="7"/>
  <c r="R6750" i="7"/>
  <c r="S6750" i="7"/>
  <c r="P6751" i="7"/>
  <c r="Q6751" i="7"/>
  <c r="R6751" i="7"/>
  <c r="S6751" i="7"/>
  <c r="P6752" i="7"/>
  <c r="Q6752" i="7"/>
  <c r="R6752" i="7"/>
  <c r="S6752" i="7"/>
  <c r="P6753" i="7"/>
  <c r="Q6753" i="7"/>
  <c r="R6753" i="7"/>
  <c r="S6753" i="7"/>
  <c r="P6754" i="7"/>
  <c r="Q6754" i="7"/>
  <c r="R6754" i="7"/>
  <c r="S6754" i="7"/>
  <c r="P6755" i="7"/>
  <c r="Q6755" i="7"/>
  <c r="R6755" i="7"/>
  <c r="S6755" i="7"/>
  <c r="P6756" i="7"/>
  <c r="Q6756" i="7"/>
  <c r="R6756" i="7"/>
  <c r="S6756" i="7"/>
  <c r="P6757" i="7"/>
  <c r="Q6757" i="7"/>
  <c r="R6757" i="7"/>
  <c r="S6757" i="7"/>
  <c r="P6758" i="7"/>
  <c r="Q6758" i="7"/>
  <c r="R6758" i="7"/>
  <c r="S6758" i="7"/>
  <c r="P6759" i="7"/>
  <c r="Q6759" i="7"/>
  <c r="R6759" i="7"/>
  <c r="S6759" i="7"/>
  <c r="P6760" i="7"/>
  <c r="Q6760" i="7"/>
  <c r="R6760" i="7"/>
  <c r="S6760" i="7"/>
  <c r="P6761" i="7"/>
  <c r="Q6761" i="7"/>
  <c r="R6761" i="7"/>
  <c r="S6761" i="7"/>
  <c r="P6762" i="7"/>
  <c r="Q6762" i="7"/>
  <c r="R6762" i="7"/>
  <c r="S6762" i="7"/>
  <c r="P6763" i="7"/>
  <c r="Q6763" i="7"/>
  <c r="R6763" i="7"/>
  <c r="S6763" i="7"/>
  <c r="P6764" i="7"/>
  <c r="Q6764" i="7"/>
  <c r="R6764" i="7"/>
  <c r="S6764" i="7"/>
  <c r="P6765" i="7"/>
  <c r="Q6765" i="7"/>
  <c r="R6765" i="7"/>
  <c r="S6765" i="7"/>
  <c r="P6766" i="7"/>
  <c r="Q6766" i="7"/>
  <c r="R6766" i="7"/>
  <c r="S6766" i="7"/>
  <c r="P6767" i="7"/>
  <c r="Q6767" i="7"/>
  <c r="R6767" i="7"/>
  <c r="S6767" i="7"/>
  <c r="P6768" i="7"/>
  <c r="Q6768" i="7"/>
  <c r="R6768" i="7"/>
  <c r="S6768" i="7"/>
  <c r="P6769" i="7"/>
  <c r="Q6769" i="7"/>
  <c r="R6769" i="7"/>
  <c r="S6769" i="7"/>
  <c r="P6770" i="7"/>
  <c r="Q6770" i="7"/>
  <c r="R6770" i="7"/>
  <c r="S6770" i="7"/>
  <c r="P6771" i="7"/>
  <c r="Q6771" i="7"/>
  <c r="R6771" i="7"/>
  <c r="S6771" i="7"/>
  <c r="P6772" i="7"/>
  <c r="Q6772" i="7"/>
  <c r="R6772" i="7"/>
  <c r="S6772" i="7"/>
  <c r="P6773" i="7"/>
  <c r="Q6773" i="7"/>
  <c r="R6773" i="7"/>
  <c r="S6773" i="7"/>
  <c r="P6774" i="7"/>
  <c r="Q6774" i="7"/>
  <c r="R6774" i="7"/>
  <c r="S6774" i="7"/>
  <c r="P6775" i="7"/>
  <c r="Q6775" i="7"/>
  <c r="R6775" i="7"/>
  <c r="S6775" i="7"/>
  <c r="P6776" i="7"/>
  <c r="Q6776" i="7"/>
  <c r="R6776" i="7"/>
  <c r="S6776" i="7"/>
  <c r="P6777" i="7"/>
  <c r="Q6777" i="7"/>
  <c r="R6777" i="7"/>
  <c r="S6777" i="7"/>
  <c r="P6778" i="7"/>
  <c r="Q6778" i="7"/>
  <c r="R6778" i="7"/>
  <c r="S6778" i="7"/>
  <c r="P6779" i="7"/>
  <c r="Q6779" i="7"/>
  <c r="R6779" i="7"/>
  <c r="S6779" i="7"/>
  <c r="P6780" i="7"/>
  <c r="Q6780" i="7"/>
  <c r="R6780" i="7"/>
  <c r="S6780" i="7"/>
  <c r="P6781" i="7"/>
  <c r="Q6781" i="7"/>
  <c r="R6781" i="7"/>
  <c r="S6781" i="7"/>
  <c r="P6782" i="7"/>
  <c r="Q6782" i="7"/>
  <c r="R6782" i="7"/>
  <c r="S6782" i="7"/>
  <c r="P6783" i="7"/>
  <c r="Q6783" i="7"/>
  <c r="R6783" i="7"/>
  <c r="S6783" i="7"/>
  <c r="P6784" i="7"/>
  <c r="Q6784" i="7"/>
  <c r="R6784" i="7"/>
  <c r="S6784" i="7"/>
  <c r="P6785" i="7"/>
  <c r="Q6785" i="7"/>
  <c r="R6785" i="7"/>
  <c r="S6785" i="7"/>
  <c r="P6786" i="7"/>
  <c r="Q6786" i="7"/>
  <c r="R6786" i="7"/>
  <c r="S6786" i="7"/>
  <c r="P6787" i="7"/>
  <c r="Q6787" i="7"/>
  <c r="R6787" i="7"/>
  <c r="S6787" i="7"/>
  <c r="P6788" i="7"/>
  <c r="Q6788" i="7"/>
  <c r="R6788" i="7"/>
  <c r="S6788" i="7"/>
  <c r="P6789" i="7"/>
  <c r="Q6789" i="7"/>
  <c r="R6789" i="7"/>
  <c r="S6789" i="7"/>
  <c r="P6790" i="7"/>
  <c r="Q6790" i="7"/>
  <c r="R6790" i="7"/>
  <c r="S6790" i="7"/>
  <c r="P6791" i="7"/>
  <c r="Q6791" i="7"/>
  <c r="R6791" i="7"/>
  <c r="S6791" i="7"/>
  <c r="P6792" i="7"/>
  <c r="Q6792" i="7"/>
  <c r="R6792" i="7"/>
  <c r="S6792" i="7"/>
  <c r="P6793" i="7"/>
  <c r="Q6793" i="7"/>
  <c r="R6793" i="7"/>
  <c r="S6793" i="7"/>
  <c r="P6794" i="7"/>
  <c r="Q6794" i="7"/>
  <c r="R6794" i="7"/>
  <c r="S6794" i="7"/>
  <c r="P6795" i="7"/>
  <c r="Q6795" i="7"/>
  <c r="R6795" i="7"/>
  <c r="S6795" i="7"/>
  <c r="P6796" i="7"/>
  <c r="Q6796" i="7"/>
  <c r="R6796" i="7"/>
  <c r="S6796" i="7"/>
  <c r="P6797" i="7"/>
  <c r="Q6797" i="7"/>
  <c r="R6797" i="7"/>
  <c r="S6797" i="7"/>
  <c r="P6798" i="7"/>
  <c r="Q6798" i="7"/>
  <c r="R6798" i="7"/>
  <c r="S6798" i="7"/>
  <c r="P6799" i="7"/>
  <c r="Q6799" i="7"/>
  <c r="R6799" i="7"/>
  <c r="S6799" i="7"/>
  <c r="P6800" i="7"/>
  <c r="Q6800" i="7"/>
  <c r="R6800" i="7"/>
  <c r="S6800" i="7"/>
  <c r="P6801" i="7"/>
  <c r="Q6801" i="7"/>
  <c r="R6801" i="7"/>
  <c r="S6801" i="7"/>
  <c r="P6802" i="7"/>
  <c r="Q6802" i="7"/>
  <c r="R6802" i="7"/>
  <c r="S6802" i="7"/>
  <c r="P6803" i="7"/>
  <c r="Q6803" i="7"/>
  <c r="R6803" i="7"/>
  <c r="S6803" i="7"/>
  <c r="P6804" i="7"/>
  <c r="Q6804" i="7"/>
  <c r="R6804" i="7"/>
  <c r="S6804" i="7"/>
  <c r="P6805" i="7"/>
  <c r="Q6805" i="7"/>
  <c r="R6805" i="7"/>
  <c r="S6805" i="7"/>
  <c r="P6806" i="7"/>
  <c r="Q6806" i="7"/>
  <c r="R6806" i="7"/>
  <c r="S6806" i="7"/>
  <c r="P6807" i="7"/>
  <c r="Q6807" i="7"/>
  <c r="R6807" i="7"/>
  <c r="S6807" i="7"/>
  <c r="P6808" i="7"/>
  <c r="Q6808" i="7"/>
  <c r="R6808" i="7"/>
  <c r="S6808" i="7"/>
  <c r="P6809" i="7"/>
  <c r="Q6809" i="7"/>
  <c r="R6809" i="7"/>
  <c r="S6809" i="7"/>
  <c r="P6810" i="7"/>
  <c r="Q6810" i="7"/>
  <c r="R6810" i="7"/>
  <c r="S6810" i="7"/>
  <c r="P6811" i="7"/>
  <c r="Q6811" i="7"/>
  <c r="R6811" i="7"/>
  <c r="S6811" i="7"/>
  <c r="P6812" i="7"/>
  <c r="Q6812" i="7"/>
  <c r="R6812" i="7"/>
  <c r="S6812" i="7"/>
  <c r="P6813" i="7"/>
  <c r="Q6813" i="7"/>
  <c r="R6813" i="7"/>
  <c r="S6813" i="7"/>
  <c r="P6814" i="7"/>
  <c r="Q6814" i="7"/>
  <c r="R6814" i="7"/>
  <c r="S6814" i="7"/>
  <c r="P6815" i="7"/>
  <c r="Q6815" i="7"/>
  <c r="R6815" i="7"/>
  <c r="S6815" i="7"/>
  <c r="P6816" i="7"/>
  <c r="Q6816" i="7"/>
  <c r="R6816" i="7"/>
  <c r="S6816" i="7"/>
  <c r="P6817" i="7"/>
  <c r="Q6817" i="7"/>
  <c r="R6817" i="7"/>
  <c r="S6817" i="7"/>
  <c r="P6818" i="7"/>
  <c r="Q6818" i="7"/>
  <c r="R6818" i="7"/>
  <c r="S6818" i="7"/>
  <c r="P6819" i="7"/>
  <c r="Q6819" i="7"/>
  <c r="R6819" i="7"/>
  <c r="S6819" i="7"/>
  <c r="P6820" i="7"/>
  <c r="Q6820" i="7"/>
  <c r="R6820" i="7"/>
  <c r="S6820" i="7"/>
  <c r="P6821" i="7"/>
  <c r="Q6821" i="7"/>
  <c r="R6821" i="7"/>
  <c r="S6821" i="7"/>
  <c r="P6822" i="7"/>
  <c r="Q6822" i="7"/>
  <c r="R6822" i="7"/>
  <c r="S6822" i="7"/>
  <c r="P6823" i="7"/>
  <c r="Q6823" i="7"/>
  <c r="R6823" i="7"/>
  <c r="S6823" i="7"/>
  <c r="P6824" i="7"/>
  <c r="Q6824" i="7"/>
  <c r="R6824" i="7"/>
  <c r="S6824" i="7"/>
  <c r="P6825" i="7"/>
  <c r="Q6825" i="7"/>
  <c r="R6825" i="7"/>
  <c r="S6825" i="7"/>
  <c r="P6826" i="7"/>
  <c r="Q6826" i="7"/>
  <c r="R6826" i="7"/>
  <c r="S6826" i="7"/>
  <c r="P6827" i="7"/>
  <c r="Q6827" i="7"/>
  <c r="R6827" i="7"/>
  <c r="S6827" i="7"/>
  <c r="P6828" i="7"/>
  <c r="Q6828" i="7"/>
  <c r="R6828" i="7"/>
  <c r="S6828" i="7"/>
  <c r="P6829" i="7"/>
  <c r="Q6829" i="7"/>
  <c r="R6829" i="7"/>
  <c r="S6829" i="7"/>
  <c r="P6830" i="7"/>
  <c r="Q6830" i="7"/>
  <c r="R6830" i="7"/>
  <c r="S6830" i="7"/>
  <c r="P6831" i="7"/>
  <c r="Q6831" i="7"/>
  <c r="R6831" i="7"/>
  <c r="S6831" i="7"/>
  <c r="P6832" i="7"/>
  <c r="Q6832" i="7"/>
  <c r="R6832" i="7"/>
  <c r="S6832" i="7"/>
  <c r="P6833" i="7"/>
  <c r="Q6833" i="7"/>
  <c r="R6833" i="7"/>
  <c r="S6833" i="7"/>
  <c r="P6834" i="7"/>
  <c r="Q6834" i="7"/>
  <c r="R6834" i="7"/>
  <c r="S6834" i="7"/>
  <c r="P6835" i="7"/>
  <c r="Q6835" i="7"/>
  <c r="R6835" i="7"/>
  <c r="S6835" i="7"/>
  <c r="P6836" i="7"/>
  <c r="Q6836" i="7"/>
  <c r="R6836" i="7"/>
  <c r="S6836" i="7"/>
  <c r="P6837" i="7"/>
  <c r="Q6837" i="7"/>
  <c r="R6837" i="7"/>
  <c r="S6837" i="7"/>
  <c r="P6838" i="7"/>
  <c r="Q6838" i="7"/>
  <c r="R6838" i="7"/>
  <c r="S6838" i="7"/>
  <c r="P6839" i="7"/>
  <c r="Q6839" i="7"/>
  <c r="R6839" i="7"/>
  <c r="S6839" i="7"/>
  <c r="P6840" i="7"/>
  <c r="Q6840" i="7"/>
  <c r="R6840" i="7"/>
  <c r="S6840" i="7"/>
  <c r="P6841" i="7"/>
  <c r="Q6841" i="7"/>
  <c r="R6841" i="7"/>
  <c r="S6841" i="7"/>
  <c r="P6842" i="7"/>
  <c r="Q6842" i="7"/>
  <c r="R6842" i="7"/>
  <c r="S6842" i="7"/>
  <c r="P6843" i="7"/>
  <c r="Q6843" i="7"/>
  <c r="R6843" i="7"/>
  <c r="S6843" i="7"/>
  <c r="P6844" i="7"/>
  <c r="Q6844" i="7"/>
  <c r="R6844" i="7"/>
  <c r="S6844" i="7"/>
  <c r="P6845" i="7"/>
  <c r="Q6845" i="7"/>
  <c r="R6845" i="7"/>
  <c r="S6845" i="7"/>
  <c r="P6846" i="7"/>
  <c r="Q6846" i="7"/>
  <c r="R6846" i="7"/>
  <c r="S6846" i="7"/>
  <c r="P6847" i="7"/>
  <c r="Q6847" i="7"/>
  <c r="R6847" i="7"/>
  <c r="S6847" i="7"/>
  <c r="P6848" i="7"/>
  <c r="Q6848" i="7"/>
  <c r="R6848" i="7"/>
  <c r="S6848" i="7"/>
  <c r="P6849" i="7"/>
  <c r="Q6849" i="7"/>
  <c r="R6849" i="7"/>
  <c r="S6849" i="7"/>
  <c r="P6850" i="7"/>
  <c r="Q6850" i="7"/>
  <c r="R6850" i="7"/>
  <c r="S6850" i="7"/>
  <c r="P6851" i="7"/>
  <c r="Q6851" i="7"/>
  <c r="R6851" i="7"/>
  <c r="S6851" i="7"/>
  <c r="P6852" i="7"/>
  <c r="Q6852" i="7"/>
  <c r="R6852" i="7"/>
  <c r="S6852" i="7"/>
  <c r="P6853" i="7"/>
  <c r="Q6853" i="7"/>
  <c r="R6853" i="7"/>
  <c r="S6853" i="7"/>
  <c r="P6854" i="7"/>
  <c r="Q6854" i="7"/>
  <c r="R6854" i="7"/>
  <c r="S6854" i="7"/>
  <c r="P6855" i="7"/>
  <c r="Q6855" i="7"/>
  <c r="R6855" i="7"/>
  <c r="S6855" i="7"/>
  <c r="P6856" i="7"/>
  <c r="Q6856" i="7"/>
  <c r="R6856" i="7"/>
  <c r="S6856" i="7"/>
  <c r="P6857" i="7"/>
  <c r="Q6857" i="7"/>
  <c r="R6857" i="7"/>
  <c r="S6857" i="7"/>
  <c r="P6858" i="7"/>
  <c r="Q6858" i="7"/>
  <c r="R6858" i="7"/>
  <c r="S6858" i="7"/>
  <c r="P6859" i="7"/>
  <c r="Q6859" i="7"/>
  <c r="R6859" i="7"/>
  <c r="S6859" i="7"/>
  <c r="P6860" i="7"/>
  <c r="Q6860" i="7"/>
  <c r="R6860" i="7"/>
  <c r="S6860" i="7"/>
  <c r="P6861" i="7"/>
  <c r="Q6861" i="7"/>
  <c r="R6861" i="7"/>
  <c r="S6861" i="7"/>
  <c r="P6862" i="7"/>
  <c r="Q6862" i="7"/>
  <c r="R6862" i="7"/>
  <c r="S6862" i="7"/>
  <c r="P6863" i="7"/>
  <c r="Q6863" i="7"/>
  <c r="R6863" i="7"/>
  <c r="S6863" i="7"/>
  <c r="P6864" i="7"/>
  <c r="Q6864" i="7"/>
  <c r="R6864" i="7"/>
  <c r="S6864" i="7"/>
  <c r="P6865" i="7"/>
  <c r="Q6865" i="7"/>
  <c r="R6865" i="7"/>
  <c r="S6865" i="7"/>
  <c r="P6866" i="7"/>
  <c r="Q6866" i="7"/>
  <c r="R6866" i="7"/>
  <c r="S6866" i="7"/>
  <c r="P6867" i="7"/>
  <c r="Q6867" i="7"/>
  <c r="R6867" i="7"/>
  <c r="S6867" i="7"/>
  <c r="P6868" i="7"/>
  <c r="Q6868" i="7"/>
  <c r="R6868" i="7"/>
  <c r="S6868" i="7"/>
  <c r="P6869" i="7"/>
  <c r="Q6869" i="7"/>
  <c r="R6869" i="7"/>
  <c r="S6869" i="7"/>
  <c r="P6870" i="7"/>
  <c r="Q6870" i="7"/>
  <c r="R6870" i="7"/>
  <c r="S6870" i="7"/>
  <c r="P6871" i="7"/>
  <c r="Q6871" i="7"/>
  <c r="R6871" i="7"/>
  <c r="S6871" i="7"/>
  <c r="P6872" i="7"/>
  <c r="Q6872" i="7"/>
  <c r="R6872" i="7"/>
  <c r="S6872" i="7"/>
  <c r="P6873" i="7"/>
  <c r="Q6873" i="7"/>
  <c r="R6873" i="7"/>
  <c r="S6873" i="7"/>
  <c r="P6874" i="7"/>
  <c r="Q6874" i="7"/>
  <c r="R6874" i="7"/>
  <c r="S6874" i="7"/>
  <c r="P6875" i="7"/>
  <c r="Q6875" i="7"/>
  <c r="R6875" i="7"/>
  <c r="S6875" i="7"/>
  <c r="P6876" i="7"/>
  <c r="Q6876" i="7"/>
  <c r="R6876" i="7"/>
  <c r="S6876" i="7"/>
  <c r="P6877" i="7"/>
  <c r="Q6877" i="7"/>
  <c r="R6877" i="7"/>
  <c r="S6877" i="7"/>
  <c r="P6878" i="7"/>
  <c r="Q6878" i="7"/>
  <c r="R6878" i="7"/>
  <c r="S6878" i="7"/>
  <c r="P6879" i="7"/>
  <c r="Q6879" i="7"/>
  <c r="R6879" i="7"/>
  <c r="S6879" i="7"/>
  <c r="P6880" i="7"/>
  <c r="Q6880" i="7"/>
  <c r="R6880" i="7"/>
  <c r="S6880" i="7"/>
  <c r="P6881" i="7"/>
  <c r="Q6881" i="7"/>
  <c r="R6881" i="7"/>
  <c r="S6881" i="7"/>
  <c r="P6882" i="7"/>
  <c r="Q6882" i="7"/>
  <c r="R6882" i="7"/>
  <c r="S6882" i="7"/>
  <c r="P6883" i="7"/>
  <c r="Q6883" i="7"/>
  <c r="R6883" i="7"/>
  <c r="S6883" i="7"/>
  <c r="P6884" i="7"/>
  <c r="Q6884" i="7"/>
  <c r="R6884" i="7"/>
  <c r="S6884" i="7"/>
  <c r="P6885" i="7"/>
  <c r="Q6885" i="7"/>
  <c r="R6885" i="7"/>
  <c r="S6885" i="7"/>
  <c r="P6886" i="7"/>
  <c r="Q6886" i="7"/>
  <c r="R6886" i="7"/>
  <c r="S6886" i="7"/>
  <c r="P6887" i="7"/>
  <c r="Q6887" i="7"/>
  <c r="R6887" i="7"/>
  <c r="S6887" i="7"/>
  <c r="P6888" i="7"/>
  <c r="Q6888" i="7"/>
  <c r="R6888" i="7"/>
  <c r="S6888" i="7"/>
  <c r="P6889" i="7"/>
  <c r="Q6889" i="7"/>
  <c r="R6889" i="7"/>
  <c r="S6889" i="7"/>
  <c r="P6890" i="7"/>
  <c r="Q6890" i="7"/>
  <c r="R6890" i="7"/>
  <c r="S6890" i="7"/>
  <c r="P6891" i="7"/>
  <c r="Q6891" i="7"/>
  <c r="R6891" i="7"/>
  <c r="S6891" i="7"/>
  <c r="P6892" i="7"/>
  <c r="Q6892" i="7"/>
  <c r="R6892" i="7"/>
  <c r="S6892" i="7"/>
  <c r="P6893" i="7"/>
  <c r="Q6893" i="7"/>
  <c r="R6893" i="7"/>
  <c r="S6893" i="7"/>
  <c r="P6894" i="7"/>
  <c r="Q6894" i="7"/>
  <c r="R6894" i="7"/>
  <c r="S6894" i="7"/>
  <c r="P6895" i="7"/>
  <c r="Q6895" i="7"/>
  <c r="R6895" i="7"/>
  <c r="S6895" i="7"/>
  <c r="P6896" i="7"/>
  <c r="Q6896" i="7"/>
  <c r="R6896" i="7"/>
  <c r="S6896" i="7"/>
  <c r="P6897" i="7"/>
  <c r="Q6897" i="7"/>
  <c r="R6897" i="7"/>
  <c r="S6897" i="7"/>
  <c r="P6898" i="7"/>
  <c r="Q6898" i="7"/>
  <c r="R6898" i="7"/>
  <c r="S6898" i="7"/>
  <c r="P6899" i="7"/>
  <c r="Q6899" i="7"/>
  <c r="R6899" i="7"/>
  <c r="S6899" i="7"/>
  <c r="P6900" i="7"/>
  <c r="Q6900" i="7"/>
  <c r="R6900" i="7"/>
  <c r="S6900" i="7"/>
  <c r="P6901" i="7"/>
  <c r="Q6901" i="7"/>
  <c r="R6901" i="7"/>
  <c r="S6901" i="7"/>
  <c r="P6902" i="7"/>
  <c r="Q6902" i="7"/>
  <c r="R6902" i="7"/>
  <c r="S6902" i="7"/>
  <c r="P6903" i="7"/>
  <c r="Q6903" i="7"/>
  <c r="R6903" i="7"/>
  <c r="S6903" i="7"/>
  <c r="P6904" i="7"/>
  <c r="Q6904" i="7"/>
  <c r="R6904" i="7"/>
  <c r="S6904" i="7"/>
  <c r="P6905" i="7"/>
  <c r="Q6905" i="7"/>
  <c r="R6905" i="7"/>
  <c r="S6905" i="7"/>
  <c r="P6906" i="7"/>
  <c r="Q6906" i="7"/>
  <c r="R6906" i="7"/>
  <c r="S6906" i="7"/>
  <c r="P6907" i="7"/>
  <c r="Q6907" i="7"/>
  <c r="R6907" i="7"/>
  <c r="S6907" i="7"/>
  <c r="P6908" i="7"/>
  <c r="Q6908" i="7"/>
  <c r="R6908" i="7"/>
  <c r="S6908" i="7"/>
  <c r="P6909" i="7"/>
  <c r="Q6909" i="7"/>
  <c r="R6909" i="7"/>
  <c r="S6909" i="7"/>
  <c r="P6910" i="7"/>
  <c r="Q6910" i="7"/>
  <c r="R6910" i="7"/>
  <c r="S6910" i="7"/>
  <c r="P6911" i="7"/>
  <c r="Q6911" i="7"/>
  <c r="R6911" i="7"/>
  <c r="S6911" i="7"/>
  <c r="P6912" i="7"/>
  <c r="Q6912" i="7"/>
  <c r="R6912" i="7"/>
  <c r="S6912" i="7"/>
  <c r="P6913" i="7"/>
  <c r="Q6913" i="7"/>
  <c r="R6913" i="7"/>
  <c r="S6913" i="7"/>
  <c r="P6914" i="7"/>
  <c r="Q6914" i="7"/>
  <c r="R6914" i="7"/>
  <c r="S6914" i="7"/>
  <c r="P6915" i="7"/>
  <c r="Q6915" i="7"/>
  <c r="R6915" i="7"/>
  <c r="S6915" i="7"/>
  <c r="P6916" i="7"/>
  <c r="Q6916" i="7"/>
  <c r="R6916" i="7"/>
  <c r="S6916" i="7"/>
  <c r="P6917" i="7"/>
  <c r="Q6917" i="7"/>
  <c r="R6917" i="7"/>
  <c r="S6917" i="7"/>
  <c r="P6918" i="7"/>
  <c r="Q6918" i="7"/>
  <c r="R6918" i="7"/>
  <c r="S6918" i="7"/>
  <c r="P6919" i="7"/>
  <c r="Q6919" i="7"/>
  <c r="R6919" i="7"/>
  <c r="S6919" i="7"/>
  <c r="P6920" i="7"/>
  <c r="Q6920" i="7"/>
  <c r="R6920" i="7"/>
  <c r="S6920" i="7"/>
  <c r="P6921" i="7"/>
  <c r="Q6921" i="7"/>
  <c r="R6921" i="7"/>
  <c r="S6921" i="7"/>
  <c r="P6922" i="7"/>
  <c r="Q6922" i="7"/>
  <c r="R6922" i="7"/>
  <c r="S6922" i="7"/>
  <c r="P6923" i="7"/>
  <c r="Q6923" i="7"/>
  <c r="R6923" i="7"/>
  <c r="S6923" i="7"/>
  <c r="P6924" i="7"/>
  <c r="Q6924" i="7"/>
  <c r="R6924" i="7"/>
  <c r="S6924" i="7"/>
  <c r="P6925" i="7"/>
  <c r="Q6925" i="7"/>
  <c r="R6925" i="7"/>
  <c r="S6925" i="7"/>
  <c r="P6926" i="7"/>
  <c r="Q6926" i="7"/>
  <c r="R6926" i="7"/>
  <c r="S6926" i="7"/>
  <c r="P6927" i="7"/>
  <c r="Q6927" i="7"/>
  <c r="R6927" i="7"/>
  <c r="S6927" i="7"/>
  <c r="P6928" i="7"/>
  <c r="Q6928" i="7"/>
  <c r="R6928" i="7"/>
  <c r="S6928" i="7"/>
  <c r="P6929" i="7"/>
  <c r="Q6929" i="7"/>
  <c r="R6929" i="7"/>
  <c r="S6929" i="7"/>
  <c r="P6930" i="7"/>
  <c r="Q6930" i="7"/>
  <c r="R6930" i="7"/>
  <c r="S6930" i="7"/>
  <c r="P6931" i="7"/>
  <c r="Q6931" i="7"/>
  <c r="R6931" i="7"/>
  <c r="S6931" i="7"/>
  <c r="P6932" i="7"/>
  <c r="Q6932" i="7"/>
  <c r="R6932" i="7"/>
  <c r="S6932" i="7"/>
  <c r="P6933" i="7"/>
  <c r="Q6933" i="7"/>
  <c r="R6933" i="7"/>
  <c r="S6933" i="7"/>
  <c r="P6934" i="7"/>
  <c r="Q6934" i="7"/>
  <c r="R6934" i="7"/>
  <c r="S6934" i="7"/>
  <c r="P6935" i="7"/>
  <c r="Q6935" i="7"/>
  <c r="R6935" i="7"/>
  <c r="S6935" i="7"/>
  <c r="P6936" i="7"/>
  <c r="Q6936" i="7"/>
  <c r="R6936" i="7"/>
  <c r="S6936" i="7"/>
  <c r="P6937" i="7"/>
  <c r="Q6937" i="7"/>
  <c r="R6937" i="7"/>
  <c r="S6937" i="7"/>
  <c r="P6938" i="7"/>
  <c r="Q6938" i="7"/>
  <c r="R6938" i="7"/>
  <c r="S6938" i="7"/>
  <c r="P6939" i="7"/>
  <c r="Q6939" i="7"/>
  <c r="R6939" i="7"/>
  <c r="S6939" i="7"/>
  <c r="P6940" i="7"/>
  <c r="Q6940" i="7"/>
  <c r="R6940" i="7"/>
  <c r="S6940" i="7"/>
  <c r="P6941" i="7"/>
  <c r="Q6941" i="7"/>
  <c r="R6941" i="7"/>
  <c r="S6941" i="7"/>
  <c r="P6942" i="7"/>
  <c r="Q6942" i="7"/>
  <c r="R6942" i="7"/>
  <c r="S6942" i="7"/>
  <c r="P6943" i="7"/>
  <c r="Q6943" i="7"/>
  <c r="R6943" i="7"/>
  <c r="S6943" i="7"/>
  <c r="P6944" i="7"/>
  <c r="Q6944" i="7"/>
  <c r="R6944" i="7"/>
  <c r="S6944" i="7"/>
  <c r="P6945" i="7"/>
  <c r="Q6945" i="7"/>
  <c r="R6945" i="7"/>
  <c r="S6945" i="7"/>
  <c r="P6946" i="7"/>
  <c r="Q6946" i="7"/>
  <c r="R6946" i="7"/>
  <c r="S6946" i="7"/>
  <c r="P6947" i="7"/>
  <c r="Q6947" i="7"/>
  <c r="R6947" i="7"/>
  <c r="S6947" i="7"/>
  <c r="P6948" i="7"/>
  <c r="Q6948" i="7"/>
  <c r="R6948" i="7"/>
  <c r="S6948" i="7"/>
  <c r="P6949" i="7"/>
  <c r="Q6949" i="7"/>
  <c r="R6949" i="7"/>
  <c r="S6949" i="7"/>
  <c r="P6950" i="7"/>
  <c r="Q6950" i="7"/>
  <c r="R6950" i="7"/>
  <c r="S6950" i="7"/>
  <c r="P6951" i="7"/>
  <c r="Q6951" i="7"/>
  <c r="R6951" i="7"/>
  <c r="S6951" i="7"/>
  <c r="P6952" i="7"/>
  <c r="Q6952" i="7"/>
  <c r="R6952" i="7"/>
  <c r="S6952" i="7"/>
  <c r="P6953" i="7"/>
  <c r="Q6953" i="7"/>
  <c r="R6953" i="7"/>
  <c r="S6953" i="7"/>
  <c r="P6954" i="7"/>
  <c r="Q6954" i="7"/>
  <c r="R6954" i="7"/>
  <c r="S6954" i="7"/>
  <c r="P6955" i="7"/>
  <c r="Q6955" i="7"/>
  <c r="R6955" i="7"/>
  <c r="S6955" i="7"/>
  <c r="P6956" i="7"/>
  <c r="Q6956" i="7"/>
  <c r="R6956" i="7"/>
  <c r="S6956" i="7"/>
  <c r="P6957" i="7"/>
  <c r="Q6957" i="7"/>
  <c r="R6957" i="7"/>
  <c r="S6957" i="7"/>
  <c r="P6958" i="7"/>
  <c r="Q6958" i="7"/>
  <c r="R6958" i="7"/>
  <c r="S6958" i="7"/>
  <c r="P6959" i="7"/>
  <c r="Q6959" i="7"/>
  <c r="R6959" i="7"/>
  <c r="S6959" i="7"/>
  <c r="P6960" i="7"/>
  <c r="Q6960" i="7"/>
  <c r="R6960" i="7"/>
  <c r="S6960" i="7"/>
  <c r="P6961" i="7"/>
  <c r="Q6961" i="7"/>
  <c r="R6961" i="7"/>
  <c r="S6961" i="7"/>
  <c r="P6962" i="7"/>
  <c r="Q6962" i="7"/>
  <c r="R6962" i="7"/>
  <c r="S6962" i="7"/>
  <c r="P6963" i="7"/>
  <c r="Q6963" i="7"/>
  <c r="R6963" i="7"/>
  <c r="S6963" i="7"/>
  <c r="P6964" i="7"/>
  <c r="Q6964" i="7"/>
  <c r="R6964" i="7"/>
  <c r="S6964" i="7"/>
  <c r="P6965" i="7"/>
  <c r="Q6965" i="7"/>
  <c r="R6965" i="7"/>
  <c r="S6965" i="7"/>
  <c r="P6966" i="7"/>
  <c r="Q6966" i="7"/>
  <c r="R6966" i="7"/>
  <c r="S6966" i="7"/>
  <c r="P6967" i="7"/>
  <c r="Q6967" i="7"/>
  <c r="R6967" i="7"/>
  <c r="S6967" i="7"/>
  <c r="P6968" i="7"/>
  <c r="Q6968" i="7"/>
  <c r="R6968" i="7"/>
  <c r="S6968" i="7"/>
  <c r="P6969" i="7"/>
  <c r="Q6969" i="7"/>
  <c r="R6969" i="7"/>
  <c r="S6969" i="7"/>
  <c r="P6970" i="7"/>
  <c r="Q6970" i="7"/>
  <c r="R6970" i="7"/>
  <c r="S6970" i="7"/>
  <c r="P6971" i="7"/>
  <c r="Q6971" i="7"/>
  <c r="R6971" i="7"/>
  <c r="S6971" i="7"/>
  <c r="P6972" i="7"/>
  <c r="Q6972" i="7"/>
  <c r="R6972" i="7"/>
  <c r="S6972" i="7"/>
  <c r="P6973" i="7"/>
  <c r="Q6973" i="7"/>
  <c r="R6973" i="7"/>
  <c r="S6973" i="7"/>
  <c r="P6974" i="7"/>
  <c r="Q6974" i="7"/>
  <c r="R6974" i="7"/>
  <c r="S6974" i="7"/>
  <c r="P6975" i="7"/>
  <c r="Q6975" i="7"/>
  <c r="R6975" i="7"/>
  <c r="S6975" i="7"/>
  <c r="P6976" i="7"/>
  <c r="Q6976" i="7"/>
  <c r="R6976" i="7"/>
  <c r="S6976" i="7"/>
  <c r="P6977" i="7"/>
  <c r="Q6977" i="7"/>
  <c r="R6977" i="7"/>
  <c r="S6977" i="7"/>
  <c r="P6978" i="7"/>
  <c r="Q6978" i="7"/>
  <c r="R6978" i="7"/>
  <c r="S6978" i="7"/>
  <c r="P6979" i="7"/>
  <c r="Q6979" i="7"/>
  <c r="R6979" i="7"/>
  <c r="S6979" i="7"/>
  <c r="P6980" i="7"/>
  <c r="Q6980" i="7"/>
  <c r="R6980" i="7"/>
  <c r="S6980" i="7"/>
  <c r="P6981" i="7"/>
  <c r="Q6981" i="7"/>
  <c r="R6981" i="7"/>
  <c r="S6981" i="7"/>
  <c r="P6982" i="7"/>
  <c r="Q6982" i="7"/>
  <c r="R6982" i="7"/>
  <c r="S6982" i="7"/>
  <c r="P6983" i="7"/>
  <c r="Q6983" i="7"/>
  <c r="R6983" i="7"/>
  <c r="S6983" i="7"/>
  <c r="P6984" i="7"/>
  <c r="Q6984" i="7"/>
  <c r="R6984" i="7"/>
  <c r="S6984" i="7"/>
  <c r="P6985" i="7"/>
  <c r="Q6985" i="7"/>
  <c r="R6985" i="7"/>
  <c r="S6985" i="7"/>
  <c r="P6986" i="7"/>
  <c r="Q6986" i="7"/>
  <c r="R6986" i="7"/>
  <c r="S6986" i="7"/>
  <c r="P6987" i="7"/>
  <c r="Q6987" i="7"/>
  <c r="R6987" i="7"/>
  <c r="S6987" i="7"/>
  <c r="P6988" i="7"/>
  <c r="Q6988" i="7"/>
  <c r="R6988" i="7"/>
  <c r="S6988" i="7"/>
  <c r="P6989" i="7"/>
  <c r="Q6989" i="7"/>
  <c r="R6989" i="7"/>
  <c r="S6989" i="7"/>
  <c r="P6990" i="7"/>
  <c r="Q6990" i="7"/>
  <c r="R6990" i="7"/>
  <c r="S6990" i="7"/>
  <c r="P6991" i="7"/>
  <c r="Q6991" i="7"/>
  <c r="R6991" i="7"/>
  <c r="S6991" i="7"/>
  <c r="P6992" i="7"/>
  <c r="Q6992" i="7"/>
  <c r="R6992" i="7"/>
  <c r="S6992" i="7"/>
  <c r="P6993" i="7"/>
  <c r="Q6993" i="7"/>
  <c r="R6993" i="7"/>
  <c r="S6993" i="7"/>
  <c r="P6994" i="7"/>
  <c r="Q6994" i="7"/>
  <c r="R6994" i="7"/>
  <c r="S6994" i="7"/>
  <c r="P6995" i="7"/>
  <c r="Q6995" i="7"/>
  <c r="R6995" i="7"/>
  <c r="S6995" i="7"/>
  <c r="P6996" i="7"/>
  <c r="Q6996" i="7"/>
  <c r="R6996" i="7"/>
  <c r="S6996" i="7"/>
  <c r="P6997" i="7"/>
  <c r="Q6997" i="7"/>
  <c r="R6997" i="7"/>
  <c r="S6997" i="7"/>
  <c r="P6998" i="7"/>
  <c r="Q6998" i="7"/>
  <c r="R6998" i="7"/>
  <c r="S6998" i="7"/>
  <c r="P6999" i="7"/>
  <c r="Q6999" i="7"/>
  <c r="R6999" i="7"/>
  <c r="S6999" i="7"/>
  <c r="P7000" i="7"/>
  <c r="Q7000" i="7"/>
  <c r="R7000" i="7"/>
  <c r="S7000" i="7"/>
  <c r="P7001" i="7"/>
  <c r="Q7001" i="7"/>
  <c r="R7001" i="7"/>
  <c r="S7001" i="7"/>
  <c r="P7002" i="7"/>
  <c r="Q7002" i="7"/>
  <c r="R7002" i="7"/>
  <c r="S7002" i="7"/>
  <c r="P7003" i="7"/>
  <c r="Q7003" i="7"/>
  <c r="R7003" i="7"/>
  <c r="S7003" i="7"/>
  <c r="P7004" i="7"/>
  <c r="Q7004" i="7"/>
  <c r="R7004" i="7"/>
  <c r="S7004" i="7"/>
  <c r="P7005" i="7"/>
  <c r="Q7005" i="7"/>
  <c r="R7005" i="7"/>
  <c r="S7005" i="7"/>
  <c r="P7006" i="7"/>
  <c r="Q7006" i="7"/>
  <c r="R7006" i="7"/>
  <c r="S7006" i="7"/>
  <c r="P7007" i="7"/>
  <c r="Q7007" i="7"/>
  <c r="R7007" i="7"/>
  <c r="S7007" i="7"/>
  <c r="P7008" i="7"/>
  <c r="Q7008" i="7"/>
  <c r="R7008" i="7"/>
  <c r="S7008" i="7"/>
  <c r="P7009" i="7"/>
  <c r="Q7009" i="7"/>
  <c r="R7009" i="7"/>
  <c r="S7009" i="7"/>
  <c r="P7010" i="7"/>
  <c r="Q7010" i="7"/>
  <c r="R7010" i="7"/>
  <c r="S7010" i="7"/>
  <c r="P7011" i="7"/>
  <c r="Q7011" i="7"/>
  <c r="R7011" i="7"/>
  <c r="S7011" i="7"/>
  <c r="P7012" i="7"/>
  <c r="Q7012" i="7"/>
  <c r="R7012" i="7"/>
  <c r="S7012" i="7"/>
  <c r="P7013" i="7"/>
  <c r="Q7013" i="7"/>
  <c r="R7013" i="7"/>
  <c r="S7013" i="7"/>
  <c r="P7014" i="7"/>
  <c r="Q7014" i="7"/>
  <c r="R7014" i="7"/>
  <c r="S7014" i="7"/>
  <c r="P7015" i="7"/>
  <c r="Q7015" i="7"/>
  <c r="R7015" i="7"/>
  <c r="S7015" i="7"/>
  <c r="P7016" i="7"/>
  <c r="Q7016" i="7"/>
  <c r="R7016" i="7"/>
  <c r="S7016" i="7"/>
  <c r="P7017" i="7"/>
  <c r="Q7017" i="7"/>
  <c r="R7017" i="7"/>
  <c r="S7017" i="7"/>
  <c r="P7018" i="7"/>
  <c r="Q7018" i="7"/>
  <c r="R7018" i="7"/>
  <c r="S7018" i="7"/>
  <c r="P7019" i="7"/>
  <c r="Q7019" i="7"/>
  <c r="R7019" i="7"/>
  <c r="S7019" i="7"/>
  <c r="P7020" i="7"/>
  <c r="Q7020" i="7"/>
  <c r="R7020" i="7"/>
  <c r="S7020" i="7"/>
  <c r="P7021" i="7"/>
  <c r="Q7021" i="7"/>
  <c r="R7021" i="7"/>
  <c r="S7021" i="7"/>
  <c r="P7022" i="7"/>
  <c r="Q7022" i="7"/>
  <c r="R7022" i="7"/>
  <c r="S7022" i="7"/>
  <c r="P7023" i="7"/>
  <c r="Q7023" i="7"/>
  <c r="R7023" i="7"/>
  <c r="S7023" i="7"/>
  <c r="P7024" i="7"/>
  <c r="Q7024" i="7"/>
  <c r="R7024" i="7"/>
  <c r="S7024" i="7"/>
  <c r="P7025" i="7"/>
  <c r="Q7025" i="7"/>
  <c r="R7025" i="7"/>
  <c r="S7025" i="7"/>
  <c r="P7026" i="7"/>
  <c r="Q7026" i="7"/>
  <c r="R7026" i="7"/>
  <c r="S7026" i="7"/>
  <c r="P7027" i="7"/>
  <c r="Q7027" i="7"/>
  <c r="R7027" i="7"/>
  <c r="S7027" i="7"/>
  <c r="P7028" i="7"/>
  <c r="Q7028" i="7"/>
  <c r="R7028" i="7"/>
  <c r="S7028" i="7"/>
  <c r="P7029" i="7"/>
  <c r="Q7029" i="7"/>
  <c r="R7029" i="7"/>
  <c r="S7029" i="7"/>
  <c r="P7030" i="7"/>
  <c r="Q7030" i="7"/>
  <c r="R7030" i="7"/>
  <c r="S7030" i="7"/>
  <c r="P7031" i="7"/>
  <c r="Q7031" i="7"/>
  <c r="R7031" i="7"/>
  <c r="S7031" i="7"/>
  <c r="P7032" i="7"/>
  <c r="Q7032" i="7"/>
  <c r="R7032" i="7"/>
  <c r="S7032" i="7"/>
  <c r="P7033" i="7"/>
  <c r="Q7033" i="7"/>
  <c r="R7033" i="7"/>
  <c r="S7033" i="7"/>
  <c r="P7034" i="7"/>
  <c r="Q7034" i="7"/>
  <c r="R7034" i="7"/>
  <c r="S7034" i="7"/>
  <c r="P7035" i="7"/>
  <c r="Q7035" i="7"/>
  <c r="R7035" i="7"/>
  <c r="S7035" i="7"/>
  <c r="P7036" i="7"/>
  <c r="Q7036" i="7"/>
  <c r="R7036" i="7"/>
  <c r="S7036" i="7"/>
  <c r="P7037" i="7"/>
  <c r="Q7037" i="7"/>
  <c r="R7037" i="7"/>
  <c r="S7037" i="7"/>
  <c r="P7038" i="7"/>
  <c r="Q7038" i="7"/>
  <c r="R7038" i="7"/>
  <c r="S7038" i="7"/>
  <c r="P7039" i="7"/>
  <c r="Q7039" i="7"/>
  <c r="R7039" i="7"/>
  <c r="S7039" i="7"/>
  <c r="P7040" i="7"/>
  <c r="Q7040" i="7"/>
  <c r="R7040" i="7"/>
  <c r="S7040" i="7"/>
  <c r="P7041" i="7"/>
  <c r="Q7041" i="7"/>
  <c r="R7041" i="7"/>
  <c r="S7041" i="7"/>
  <c r="P7042" i="7"/>
  <c r="Q7042" i="7"/>
  <c r="R7042" i="7"/>
  <c r="S7042" i="7"/>
  <c r="P7043" i="7"/>
  <c r="Q7043" i="7"/>
  <c r="R7043" i="7"/>
  <c r="S7043" i="7"/>
  <c r="P7044" i="7"/>
  <c r="Q7044" i="7"/>
  <c r="R7044" i="7"/>
  <c r="S7044" i="7"/>
  <c r="P7045" i="7"/>
  <c r="Q7045" i="7"/>
  <c r="R7045" i="7"/>
  <c r="S7045" i="7"/>
  <c r="P7046" i="7"/>
  <c r="Q7046" i="7"/>
  <c r="R7046" i="7"/>
  <c r="S7046" i="7"/>
  <c r="P7047" i="7"/>
  <c r="Q7047" i="7"/>
  <c r="R7047" i="7"/>
  <c r="S7047" i="7"/>
  <c r="P7048" i="7"/>
  <c r="Q7048" i="7"/>
  <c r="R7048" i="7"/>
  <c r="S7048" i="7"/>
  <c r="P7049" i="7"/>
  <c r="Q7049" i="7"/>
  <c r="R7049" i="7"/>
  <c r="S7049" i="7"/>
  <c r="P7050" i="7"/>
  <c r="Q7050" i="7"/>
  <c r="R7050" i="7"/>
  <c r="S7050" i="7"/>
  <c r="P7051" i="7"/>
  <c r="Q7051" i="7"/>
  <c r="R7051" i="7"/>
  <c r="S7051" i="7"/>
  <c r="P7052" i="7"/>
  <c r="Q7052" i="7"/>
  <c r="R7052" i="7"/>
  <c r="S7052" i="7"/>
  <c r="P7053" i="7"/>
  <c r="Q7053" i="7"/>
  <c r="R7053" i="7"/>
  <c r="S7053" i="7"/>
  <c r="P7054" i="7"/>
  <c r="Q7054" i="7"/>
  <c r="R7054" i="7"/>
  <c r="S7054" i="7"/>
  <c r="P7055" i="7"/>
  <c r="Q7055" i="7"/>
  <c r="R7055" i="7"/>
  <c r="S7055" i="7"/>
  <c r="P7056" i="7"/>
  <c r="Q7056" i="7"/>
  <c r="R7056" i="7"/>
  <c r="S7056" i="7"/>
  <c r="P7057" i="7"/>
  <c r="Q7057" i="7"/>
  <c r="R7057" i="7"/>
  <c r="S7057" i="7"/>
  <c r="P7058" i="7"/>
  <c r="Q7058" i="7"/>
  <c r="R7058" i="7"/>
  <c r="S7058" i="7"/>
  <c r="P7059" i="7"/>
  <c r="Q7059" i="7"/>
  <c r="R7059" i="7"/>
  <c r="S7059" i="7"/>
  <c r="P7060" i="7"/>
  <c r="Q7060" i="7"/>
  <c r="R7060" i="7"/>
  <c r="S7060" i="7"/>
  <c r="P7061" i="7"/>
  <c r="Q7061" i="7"/>
  <c r="R7061" i="7"/>
  <c r="S7061" i="7"/>
  <c r="P7062" i="7"/>
  <c r="Q7062" i="7"/>
  <c r="R7062" i="7"/>
  <c r="S7062" i="7"/>
  <c r="P7063" i="7"/>
  <c r="Q7063" i="7"/>
  <c r="R7063" i="7"/>
  <c r="S7063" i="7"/>
  <c r="P7064" i="7"/>
  <c r="Q7064" i="7"/>
  <c r="R7064" i="7"/>
  <c r="S7064" i="7"/>
  <c r="P7065" i="7"/>
  <c r="Q7065" i="7"/>
  <c r="R7065" i="7"/>
  <c r="S7065" i="7"/>
  <c r="P7066" i="7"/>
  <c r="Q7066" i="7"/>
  <c r="R7066" i="7"/>
  <c r="S7066" i="7"/>
  <c r="P7067" i="7"/>
  <c r="Q7067" i="7"/>
  <c r="R7067" i="7"/>
  <c r="S7067" i="7"/>
  <c r="P7068" i="7"/>
  <c r="Q7068" i="7"/>
  <c r="R7068" i="7"/>
  <c r="S7068" i="7"/>
  <c r="P7069" i="7"/>
  <c r="Q7069" i="7"/>
  <c r="R7069" i="7"/>
  <c r="S7069" i="7"/>
  <c r="P7070" i="7"/>
  <c r="Q7070" i="7"/>
  <c r="R7070" i="7"/>
  <c r="S7070" i="7"/>
  <c r="P7071" i="7"/>
  <c r="Q7071" i="7"/>
  <c r="R7071" i="7"/>
  <c r="S7071" i="7"/>
  <c r="P7072" i="7"/>
  <c r="Q7072" i="7"/>
  <c r="R7072" i="7"/>
  <c r="S7072" i="7"/>
  <c r="P7073" i="7"/>
  <c r="Q7073" i="7"/>
  <c r="R7073" i="7"/>
  <c r="S7073" i="7"/>
  <c r="P7074" i="7"/>
  <c r="Q7074" i="7"/>
  <c r="R7074" i="7"/>
  <c r="S7074" i="7"/>
  <c r="P7075" i="7"/>
  <c r="Q7075" i="7"/>
  <c r="R7075" i="7"/>
  <c r="S7075" i="7"/>
  <c r="P7076" i="7"/>
  <c r="Q7076" i="7"/>
  <c r="R7076" i="7"/>
  <c r="S7076" i="7"/>
  <c r="P7077" i="7"/>
  <c r="Q7077" i="7"/>
  <c r="R7077" i="7"/>
  <c r="S7077" i="7"/>
  <c r="P7078" i="7"/>
  <c r="Q7078" i="7"/>
  <c r="R7078" i="7"/>
  <c r="S7078" i="7"/>
  <c r="P7079" i="7"/>
  <c r="Q7079" i="7"/>
  <c r="R7079" i="7"/>
  <c r="S7079" i="7"/>
  <c r="P7080" i="7"/>
  <c r="Q7080" i="7"/>
  <c r="R7080" i="7"/>
  <c r="S7080" i="7"/>
  <c r="P7081" i="7"/>
  <c r="Q7081" i="7"/>
  <c r="R7081" i="7"/>
  <c r="S7081" i="7"/>
  <c r="P7082" i="7"/>
  <c r="Q7082" i="7"/>
  <c r="R7082" i="7"/>
  <c r="S7082" i="7"/>
  <c r="P7083" i="7"/>
  <c r="Q7083" i="7"/>
  <c r="R7083" i="7"/>
  <c r="S7083" i="7"/>
  <c r="P7084" i="7"/>
  <c r="Q7084" i="7"/>
  <c r="R7084" i="7"/>
  <c r="S7084" i="7"/>
  <c r="P7085" i="7"/>
  <c r="Q7085" i="7"/>
  <c r="R7085" i="7"/>
  <c r="S7085" i="7"/>
  <c r="P7086" i="7"/>
  <c r="Q7086" i="7"/>
  <c r="R7086" i="7"/>
  <c r="S7086" i="7"/>
  <c r="P7087" i="7"/>
  <c r="Q7087" i="7"/>
  <c r="R7087" i="7"/>
  <c r="S7087" i="7"/>
  <c r="P7088" i="7"/>
  <c r="Q7088" i="7"/>
  <c r="R7088" i="7"/>
  <c r="S7088" i="7"/>
  <c r="P7089" i="7"/>
  <c r="Q7089" i="7"/>
  <c r="R7089" i="7"/>
  <c r="S7089" i="7"/>
  <c r="P7090" i="7"/>
  <c r="Q7090" i="7"/>
  <c r="R7090" i="7"/>
  <c r="S7090" i="7"/>
  <c r="P7091" i="7"/>
  <c r="Q7091" i="7"/>
  <c r="R7091" i="7"/>
  <c r="S7091" i="7"/>
  <c r="P7092" i="7"/>
  <c r="Q7092" i="7"/>
  <c r="R7092" i="7"/>
  <c r="S7092" i="7"/>
  <c r="P7093" i="7"/>
  <c r="Q7093" i="7"/>
  <c r="R7093" i="7"/>
  <c r="S7093" i="7"/>
  <c r="P7094" i="7"/>
  <c r="Q7094" i="7"/>
  <c r="R7094" i="7"/>
  <c r="S7094" i="7"/>
  <c r="P7095" i="7"/>
  <c r="Q7095" i="7"/>
  <c r="R7095" i="7"/>
  <c r="S7095" i="7"/>
  <c r="P7096" i="7"/>
  <c r="Q7096" i="7"/>
  <c r="R7096" i="7"/>
  <c r="S7096" i="7"/>
  <c r="P7097" i="7"/>
  <c r="Q7097" i="7"/>
  <c r="R7097" i="7"/>
  <c r="S7097" i="7"/>
  <c r="P7098" i="7"/>
  <c r="Q7098" i="7"/>
  <c r="R7098" i="7"/>
  <c r="S7098" i="7"/>
  <c r="P7099" i="7"/>
  <c r="Q7099" i="7"/>
  <c r="R7099" i="7"/>
  <c r="S7099" i="7"/>
  <c r="P7100" i="7"/>
  <c r="Q7100" i="7"/>
  <c r="R7100" i="7"/>
  <c r="S7100" i="7"/>
  <c r="P7101" i="7"/>
  <c r="Q7101" i="7"/>
  <c r="R7101" i="7"/>
  <c r="S7101" i="7"/>
  <c r="P7102" i="7"/>
  <c r="Q7102" i="7"/>
  <c r="R7102" i="7"/>
  <c r="S7102" i="7"/>
  <c r="P7103" i="7"/>
  <c r="Q7103" i="7"/>
  <c r="R7103" i="7"/>
  <c r="S7103" i="7"/>
  <c r="P7104" i="7"/>
  <c r="Q7104" i="7"/>
  <c r="R7104" i="7"/>
  <c r="S7104" i="7"/>
  <c r="P7105" i="7"/>
  <c r="Q7105" i="7"/>
  <c r="R7105" i="7"/>
  <c r="S7105" i="7"/>
  <c r="P7106" i="7"/>
  <c r="Q7106" i="7"/>
  <c r="R7106" i="7"/>
  <c r="S7106" i="7"/>
  <c r="P7107" i="7"/>
  <c r="Q7107" i="7"/>
  <c r="R7107" i="7"/>
  <c r="S7107" i="7"/>
  <c r="P7108" i="7"/>
  <c r="Q7108" i="7"/>
  <c r="R7108" i="7"/>
  <c r="S7108" i="7"/>
  <c r="P7109" i="7"/>
  <c r="Q7109" i="7"/>
  <c r="R7109" i="7"/>
  <c r="S7109" i="7"/>
  <c r="P7110" i="7"/>
  <c r="Q7110" i="7"/>
  <c r="R7110" i="7"/>
  <c r="S7110" i="7"/>
  <c r="P7111" i="7"/>
  <c r="Q7111" i="7"/>
  <c r="R7111" i="7"/>
  <c r="S7111" i="7"/>
  <c r="P7112" i="7"/>
  <c r="Q7112" i="7"/>
  <c r="R7112" i="7"/>
  <c r="S7112" i="7"/>
  <c r="P7113" i="7"/>
  <c r="Q7113" i="7"/>
  <c r="R7113" i="7"/>
  <c r="S7113" i="7"/>
  <c r="P7114" i="7"/>
  <c r="Q7114" i="7"/>
  <c r="R7114" i="7"/>
  <c r="S7114" i="7"/>
  <c r="P7115" i="7"/>
  <c r="Q7115" i="7"/>
  <c r="R7115" i="7"/>
  <c r="S7115" i="7"/>
  <c r="P7116" i="7"/>
  <c r="Q7116" i="7"/>
  <c r="R7116" i="7"/>
  <c r="S7116" i="7"/>
  <c r="P7117" i="7"/>
  <c r="Q7117" i="7"/>
  <c r="R7117" i="7"/>
  <c r="S7117" i="7"/>
  <c r="P7118" i="7"/>
  <c r="Q7118" i="7"/>
  <c r="R7118" i="7"/>
  <c r="S7118" i="7"/>
  <c r="P7119" i="7"/>
  <c r="Q7119" i="7"/>
  <c r="R7119" i="7"/>
  <c r="S7119" i="7"/>
  <c r="P7120" i="7"/>
  <c r="Q7120" i="7"/>
  <c r="R7120" i="7"/>
  <c r="S7120" i="7"/>
  <c r="P7121" i="7"/>
  <c r="Q7121" i="7"/>
  <c r="R7121" i="7"/>
  <c r="S7121" i="7"/>
  <c r="P7122" i="7"/>
  <c r="Q7122" i="7"/>
  <c r="R7122" i="7"/>
  <c r="S7122" i="7"/>
  <c r="P7123" i="7"/>
  <c r="Q7123" i="7"/>
  <c r="R7123" i="7"/>
  <c r="S7123" i="7"/>
  <c r="P7124" i="7"/>
  <c r="Q7124" i="7"/>
  <c r="R7124" i="7"/>
  <c r="S7124" i="7"/>
  <c r="P7125" i="7"/>
  <c r="Q7125" i="7"/>
  <c r="R7125" i="7"/>
  <c r="S7125" i="7"/>
  <c r="P7126" i="7"/>
  <c r="Q7126" i="7"/>
  <c r="R7126" i="7"/>
  <c r="S7126" i="7"/>
  <c r="P7127" i="7"/>
  <c r="Q7127" i="7"/>
  <c r="R7127" i="7"/>
  <c r="S7127" i="7"/>
  <c r="P7128" i="7"/>
  <c r="Q7128" i="7"/>
  <c r="R7128" i="7"/>
  <c r="S7128" i="7"/>
  <c r="P7129" i="7"/>
  <c r="Q7129" i="7"/>
  <c r="R7129" i="7"/>
  <c r="S7129" i="7"/>
  <c r="P7130" i="7"/>
  <c r="Q7130" i="7"/>
  <c r="R7130" i="7"/>
  <c r="S7130" i="7"/>
  <c r="P7131" i="7"/>
  <c r="Q7131" i="7"/>
  <c r="R7131" i="7"/>
  <c r="S7131" i="7"/>
  <c r="P7132" i="7"/>
  <c r="Q7132" i="7"/>
  <c r="R7132" i="7"/>
  <c r="S7132" i="7"/>
  <c r="P7133" i="7"/>
  <c r="Q7133" i="7"/>
  <c r="R7133" i="7"/>
  <c r="S7133" i="7"/>
  <c r="P7134" i="7"/>
  <c r="Q7134" i="7"/>
  <c r="R7134" i="7"/>
  <c r="S7134" i="7"/>
  <c r="P7135" i="7"/>
  <c r="Q7135" i="7"/>
  <c r="R7135" i="7"/>
  <c r="S7135" i="7"/>
  <c r="P7136" i="7"/>
  <c r="Q7136" i="7"/>
  <c r="R7136" i="7"/>
  <c r="S7136" i="7"/>
  <c r="P7137" i="7"/>
  <c r="Q7137" i="7"/>
  <c r="R7137" i="7"/>
  <c r="S7137" i="7"/>
  <c r="P7138" i="7"/>
  <c r="Q7138" i="7"/>
  <c r="R7138" i="7"/>
  <c r="S7138" i="7"/>
  <c r="P7139" i="7"/>
  <c r="Q7139" i="7"/>
  <c r="R7139" i="7"/>
  <c r="S7139" i="7"/>
  <c r="P7140" i="7"/>
  <c r="Q7140" i="7"/>
  <c r="R7140" i="7"/>
  <c r="S7140" i="7"/>
  <c r="P7141" i="7"/>
  <c r="Q7141" i="7"/>
  <c r="R7141" i="7"/>
  <c r="S7141" i="7"/>
  <c r="P7142" i="7"/>
  <c r="Q7142" i="7"/>
  <c r="R7142" i="7"/>
  <c r="S7142" i="7"/>
  <c r="P7143" i="7"/>
  <c r="Q7143" i="7"/>
  <c r="R7143" i="7"/>
  <c r="S7143" i="7"/>
  <c r="P7144" i="7"/>
  <c r="Q7144" i="7"/>
  <c r="R7144" i="7"/>
  <c r="S7144" i="7"/>
  <c r="P7145" i="7"/>
  <c r="Q7145" i="7"/>
  <c r="R7145" i="7"/>
  <c r="S7145" i="7"/>
  <c r="P7146" i="7"/>
  <c r="Q7146" i="7"/>
  <c r="R7146" i="7"/>
  <c r="S7146" i="7"/>
  <c r="P7147" i="7"/>
  <c r="Q7147" i="7"/>
  <c r="R7147" i="7"/>
  <c r="S7147" i="7"/>
  <c r="P7148" i="7"/>
  <c r="Q7148" i="7"/>
  <c r="R7148" i="7"/>
  <c r="S7148" i="7"/>
  <c r="P7149" i="7"/>
  <c r="Q7149" i="7"/>
  <c r="R7149" i="7"/>
  <c r="S7149" i="7"/>
  <c r="P7150" i="7"/>
  <c r="Q7150" i="7"/>
  <c r="R7150" i="7"/>
  <c r="S7150" i="7"/>
  <c r="P7151" i="7"/>
  <c r="Q7151" i="7"/>
  <c r="R7151" i="7"/>
  <c r="S7151" i="7"/>
  <c r="P7152" i="7"/>
  <c r="Q7152" i="7"/>
  <c r="R7152" i="7"/>
  <c r="S7152" i="7"/>
  <c r="P7153" i="7"/>
  <c r="Q7153" i="7"/>
  <c r="R7153" i="7"/>
  <c r="S7153" i="7"/>
  <c r="P7154" i="7"/>
  <c r="Q7154" i="7"/>
  <c r="R7154" i="7"/>
  <c r="S7154" i="7"/>
  <c r="P7155" i="7"/>
  <c r="Q7155" i="7"/>
  <c r="R7155" i="7"/>
  <c r="S7155" i="7"/>
  <c r="P7156" i="7"/>
  <c r="Q7156" i="7"/>
  <c r="R7156" i="7"/>
  <c r="S7156" i="7"/>
  <c r="P7157" i="7"/>
  <c r="Q7157" i="7"/>
  <c r="R7157" i="7"/>
  <c r="S7157" i="7"/>
  <c r="P7158" i="7"/>
  <c r="Q7158" i="7"/>
  <c r="R7158" i="7"/>
  <c r="S7158" i="7"/>
  <c r="P7159" i="7"/>
  <c r="Q7159" i="7"/>
  <c r="R7159" i="7"/>
  <c r="S7159" i="7"/>
  <c r="P7160" i="7"/>
  <c r="Q7160" i="7"/>
  <c r="R7160" i="7"/>
  <c r="S7160" i="7"/>
  <c r="P7161" i="7"/>
  <c r="Q7161" i="7"/>
  <c r="R7161" i="7"/>
  <c r="S7161" i="7"/>
  <c r="P7162" i="7"/>
  <c r="Q7162" i="7"/>
  <c r="R7162" i="7"/>
  <c r="S7162" i="7"/>
  <c r="P7163" i="7"/>
  <c r="Q7163" i="7"/>
  <c r="R7163" i="7"/>
  <c r="S7163" i="7"/>
  <c r="P7164" i="7"/>
  <c r="Q7164" i="7"/>
  <c r="R7164" i="7"/>
  <c r="S7164" i="7"/>
  <c r="P7165" i="7"/>
  <c r="Q7165" i="7"/>
  <c r="R7165" i="7"/>
  <c r="S7165" i="7"/>
  <c r="P7166" i="7"/>
  <c r="Q7166" i="7"/>
  <c r="R7166" i="7"/>
  <c r="S7166" i="7"/>
  <c r="P7167" i="7"/>
  <c r="Q7167" i="7"/>
  <c r="R7167" i="7"/>
  <c r="S7167" i="7"/>
  <c r="P7168" i="7"/>
  <c r="Q7168" i="7"/>
  <c r="R7168" i="7"/>
  <c r="S7168" i="7"/>
  <c r="P7169" i="7"/>
  <c r="Q7169" i="7"/>
  <c r="R7169" i="7"/>
  <c r="S7169" i="7"/>
  <c r="P7170" i="7"/>
  <c r="Q7170" i="7"/>
  <c r="R7170" i="7"/>
  <c r="S7170" i="7"/>
  <c r="P7171" i="7"/>
  <c r="Q7171" i="7"/>
  <c r="R7171" i="7"/>
  <c r="S7171" i="7"/>
  <c r="P7172" i="7"/>
  <c r="Q7172" i="7"/>
  <c r="R7172" i="7"/>
  <c r="S7172" i="7"/>
  <c r="P7173" i="7"/>
  <c r="Q7173" i="7"/>
  <c r="R7173" i="7"/>
  <c r="S7173" i="7"/>
  <c r="P7174" i="7"/>
  <c r="Q7174" i="7"/>
  <c r="R7174" i="7"/>
  <c r="S7174" i="7"/>
  <c r="P7175" i="7"/>
  <c r="Q7175" i="7"/>
  <c r="R7175" i="7"/>
  <c r="S7175" i="7"/>
  <c r="P7176" i="7"/>
  <c r="Q7176" i="7"/>
  <c r="R7176" i="7"/>
  <c r="S7176" i="7"/>
  <c r="P7177" i="7"/>
  <c r="Q7177" i="7"/>
  <c r="R7177" i="7"/>
  <c r="S7177" i="7"/>
  <c r="P7178" i="7"/>
  <c r="Q7178" i="7"/>
  <c r="R7178" i="7"/>
  <c r="S7178" i="7"/>
  <c r="P7179" i="7"/>
  <c r="Q7179" i="7"/>
  <c r="R7179" i="7"/>
  <c r="S7179" i="7"/>
  <c r="P7180" i="7"/>
  <c r="Q7180" i="7"/>
  <c r="R7180" i="7"/>
  <c r="S7180" i="7"/>
  <c r="P7181" i="7"/>
  <c r="Q7181" i="7"/>
  <c r="R7181" i="7"/>
  <c r="S7181" i="7"/>
  <c r="P7182" i="7"/>
  <c r="Q7182" i="7"/>
  <c r="R7182" i="7"/>
  <c r="S7182" i="7"/>
  <c r="P7183" i="7"/>
  <c r="Q7183" i="7"/>
  <c r="R7183" i="7"/>
  <c r="S7183" i="7"/>
  <c r="P7184" i="7"/>
  <c r="Q7184" i="7"/>
  <c r="R7184" i="7"/>
  <c r="S7184" i="7"/>
  <c r="P7185" i="7"/>
  <c r="Q7185" i="7"/>
  <c r="R7185" i="7"/>
  <c r="S7185" i="7"/>
  <c r="P7186" i="7"/>
  <c r="Q7186" i="7"/>
  <c r="R7186" i="7"/>
  <c r="S7186" i="7"/>
  <c r="P7187" i="7"/>
  <c r="Q7187" i="7"/>
  <c r="R7187" i="7"/>
  <c r="S7187" i="7"/>
  <c r="P7188" i="7"/>
  <c r="Q7188" i="7"/>
  <c r="R7188" i="7"/>
  <c r="S7188" i="7"/>
  <c r="P7189" i="7"/>
  <c r="Q7189" i="7"/>
  <c r="R7189" i="7"/>
  <c r="S7189" i="7"/>
  <c r="P7190" i="7"/>
  <c r="Q7190" i="7"/>
  <c r="R7190" i="7"/>
  <c r="S7190" i="7"/>
  <c r="P7191" i="7"/>
  <c r="Q7191" i="7"/>
  <c r="R7191" i="7"/>
  <c r="S7191" i="7"/>
  <c r="P7192" i="7"/>
  <c r="Q7192" i="7"/>
  <c r="R7192" i="7"/>
  <c r="S7192" i="7"/>
  <c r="P7193" i="7"/>
  <c r="Q7193" i="7"/>
  <c r="R7193" i="7"/>
  <c r="S7193" i="7"/>
  <c r="P7194" i="7"/>
  <c r="Q7194" i="7"/>
  <c r="R7194" i="7"/>
  <c r="S7194" i="7"/>
  <c r="P7195" i="7"/>
  <c r="Q7195" i="7"/>
  <c r="R7195" i="7"/>
  <c r="S7195" i="7"/>
  <c r="P7196" i="7"/>
  <c r="Q7196" i="7"/>
  <c r="R7196" i="7"/>
  <c r="S7196" i="7"/>
  <c r="P7197" i="7"/>
  <c r="Q7197" i="7"/>
  <c r="R7197" i="7"/>
  <c r="S7197" i="7"/>
  <c r="P7198" i="7"/>
  <c r="Q7198" i="7"/>
  <c r="R7198" i="7"/>
  <c r="S7198" i="7"/>
  <c r="P7199" i="7"/>
  <c r="Q7199" i="7"/>
  <c r="R7199" i="7"/>
  <c r="S7199" i="7"/>
  <c r="P7200" i="7"/>
  <c r="Q7200" i="7"/>
  <c r="R7200" i="7"/>
  <c r="S7200" i="7"/>
  <c r="P7201" i="7"/>
  <c r="Q7201" i="7"/>
  <c r="R7201" i="7"/>
  <c r="S7201" i="7"/>
  <c r="P7202" i="7"/>
  <c r="Q7202" i="7"/>
  <c r="R7202" i="7"/>
  <c r="S7202" i="7"/>
  <c r="P7203" i="7"/>
  <c r="Q7203" i="7"/>
  <c r="R7203" i="7"/>
  <c r="S7203" i="7"/>
  <c r="P7204" i="7"/>
  <c r="Q7204" i="7"/>
  <c r="R7204" i="7"/>
  <c r="S7204" i="7"/>
  <c r="P7205" i="7"/>
  <c r="Q7205" i="7"/>
  <c r="R7205" i="7"/>
  <c r="S7205" i="7"/>
  <c r="P7206" i="7"/>
  <c r="Q7206" i="7"/>
  <c r="R7206" i="7"/>
  <c r="S7206" i="7"/>
  <c r="P7207" i="7"/>
  <c r="Q7207" i="7"/>
  <c r="R7207" i="7"/>
  <c r="S7207" i="7"/>
  <c r="P7208" i="7"/>
  <c r="Q7208" i="7"/>
  <c r="R7208" i="7"/>
  <c r="S7208" i="7"/>
  <c r="P7209" i="7"/>
  <c r="Q7209" i="7"/>
  <c r="R7209" i="7"/>
  <c r="S7209" i="7"/>
  <c r="P7210" i="7"/>
  <c r="Q7210" i="7"/>
  <c r="R7210" i="7"/>
  <c r="S7210" i="7"/>
  <c r="P7211" i="7"/>
  <c r="Q7211" i="7"/>
  <c r="R7211" i="7"/>
  <c r="S7211" i="7"/>
  <c r="P7212" i="7"/>
  <c r="Q7212" i="7"/>
  <c r="R7212" i="7"/>
  <c r="S7212" i="7"/>
  <c r="P7213" i="7"/>
  <c r="Q7213" i="7"/>
  <c r="R7213" i="7"/>
  <c r="S7213" i="7"/>
  <c r="P7214" i="7"/>
  <c r="Q7214" i="7"/>
  <c r="R7214" i="7"/>
  <c r="S7214" i="7"/>
  <c r="P7215" i="7"/>
  <c r="Q7215" i="7"/>
  <c r="R7215" i="7"/>
  <c r="S7215" i="7"/>
  <c r="P7216" i="7"/>
  <c r="Q7216" i="7"/>
  <c r="R7216" i="7"/>
  <c r="S7216" i="7"/>
  <c r="P7217" i="7"/>
  <c r="Q7217" i="7"/>
  <c r="R7217" i="7"/>
  <c r="S7217" i="7"/>
  <c r="P7218" i="7"/>
  <c r="Q7218" i="7"/>
  <c r="R7218" i="7"/>
  <c r="S7218" i="7"/>
  <c r="P7219" i="7"/>
  <c r="Q7219" i="7"/>
  <c r="R7219" i="7"/>
  <c r="S7219" i="7"/>
  <c r="P7220" i="7"/>
  <c r="Q7220" i="7"/>
  <c r="R7220" i="7"/>
  <c r="S7220" i="7"/>
  <c r="P7221" i="7"/>
  <c r="Q7221" i="7"/>
  <c r="R7221" i="7"/>
  <c r="S7221" i="7"/>
  <c r="P7222" i="7"/>
  <c r="Q7222" i="7"/>
  <c r="R7222" i="7"/>
  <c r="S7222" i="7"/>
  <c r="P7223" i="7"/>
  <c r="Q7223" i="7"/>
  <c r="R7223" i="7"/>
  <c r="S7223" i="7"/>
  <c r="P7224" i="7"/>
  <c r="Q7224" i="7"/>
  <c r="R7224" i="7"/>
  <c r="S7224" i="7"/>
  <c r="P7225" i="7"/>
  <c r="Q7225" i="7"/>
  <c r="R7225" i="7"/>
  <c r="S7225" i="7"/>
  <c r="P7226" i="7"/>
  <c r="Q7226" i="7"/>
  <c r="R7226" i="7"/>
  <c r="S7226" i="7"/>
  <c r="P7227" i="7"/>
  <c r="Q7227" i="7"/>
  <c r="R7227" i="7"/>
  <c r="S7227" i="7"/>
  <c r="P7228" i="7"/>
  <c r="Q7228" i="7"/>
  <c r="R7228" i="7"/>
  <c r="S7228" i="7"/>
  <c r="P7229" i="7"/>
  <c r="Q7229" i="7"/>
  <c r="R7229" i="7"/>
  <c r="S7229" i="7"/>
  <c r="P7230" i="7"/>
  <c r="Q7230" i="7"/>
  <c r="R7230" i="7"/>
  <c r="S7230" i="7"/>
  <c r="P7231" i="7"/>
  <c r="Q7231" i="7"/>
  <c r="R7231" i="7"/>
  <c r="S7231" i="7"/>
  <c r="P7232" i="7"/>
  <c r="Q7232" i="7"/>
  <c r="R7232" i="7"/>
  <c r="S7232" i="7"/>
  <c r="P7233" i="7"/>
  <c r="Q7233" i="7"/>
  <c r="R7233" i="7"/>
  <c r="S7233" i="7"/>
  <c r="P7234" i="7"/>
  <c r="Q7234" i="7"/>
  <c r="R7234" i="7"/>
  <c r="S7234" i="7"/>
  <c r="P7235" i="7"/>
  <c r="Q7235" i="7"/>
  <c r="R7235" i="7"/>
  <c r="S7235" i="7"/>
  <c r="P7236" i="7"/>
  <c r="Q7236" i="7"/>
  <c r="R7236" i="7"/>
  <c r="S7236" i="7"/>
  <c r="P7237" i="7"/>
  <c r="Q7237" i="7"/>
  <c r="R7237" i="7"/>
  <c r="S7237" i="7"/>
  <c r="P7238" i="7"/>
  <c r="Q7238" i="7"/>
  <c r="R7238" i="7"/>
  <c r="S7238" i="7"/>
  <c r="P7239" i="7"/>
  <c r="Q7239" i="7"/>
  <c r="R7239" i="7"/>
  <c r="S7239" i="7"/>
  <c r="P7240" i="7"/>
  <c r="Q7240" i="7"/>
  <c r="R7240" i="7"/>
  <c r="S7240" i="7"/>
  <c r="P7241" i="7"/>
  <c r="Q7241" i="7"/>
  <c r="R7241" i="7"/>
  <c r="S7241" i="7"/>
  <c r="P7242" i="7"/>
  <c r="Q7242" i="7"/>
  <c r="R7242" i="7"/>
  <c r="S7242" i="7"/>
  <c r="P7243" i="7"/>
  <c r="Q7243" i="7"/>
  <c r="R7243" i="7"/>
  <c r="S7243" i="7"/>
  <c r="P7244" i="7"/>
  <c r="Q7244" i="7"/>
  <c r="R7244" i="7"/>
  <c r="S7244" i="7"/>
  <c r="P7245" i="7"/>
  <c r="Q7245" i="7"/>
  <c r="R7245" i="7"/>
  <c r="S7245" i="7"/>
  <c r="P7246" i="7"/>
  <c r="Q7246" i="7"/>
  <c r="R7246" i="7"/>
  <c r="S7246" i="7"/>
  <c r="P7247" i="7"/>
  <c r="Q7247" i="7"/>
  <c r="R7247" i="7"/>
  <c r="S7247" i="7"/>
  <c r="P7248" i="7"/>
  <c r="Q7248" i="7"/>
  <c r="R7248" i="7"/>
  <c r="S7248" i="7"/>
  <c r="P7249" i="7"/>
  <c r="Q7249" i="7"/>
  <c r="R7249" i="7"/>
  <c r="S7249" i="7"/>
  <c r="P7250" i="7"/>
  <c r="Q7250" i="7"/>
  <c r="R7250" i="7"/>
  <c r="S7250" i="7"/>
  <c r="P7251" i="7"/>
  <c r="Q7251" i="7"/>
  <c r="R7251" i="7"/>
  <c r="S7251" i="7"/>
  <c r="P7252" i="7"/>
  <c r="Q7252" i="7"/>
  <c r="R7252" i="7"/>
  <c r="S7252" i="7"/>
  <c r="P7253" i="7"/>
  <c r="Q7253" i="7"/>
  <c r="R7253" i="7"/>
  <c r="S7253" i="7"/>
  <c r="P7254" i="7"/>
  <c r="Q7254" i="7"/>
  <c r="R7254" i="7"/>
  <c r="S7254" i="7"/>
  <c r="P7255" i="7"/>
  <c r="Q7255" i="7"/>
  <c r="R7255" i="7"/>
  <c r="S7255" i="7"/>
  <c r="P7256" i="7"/>
  <c r="Q7256" i="7"/>
  <c r="R7256" i="7"/>
  <c r="S7256" i="7"/>
  <c r="P7257" i="7"/>
  <c r="Q7257" i="7"/>
  <c r="R7257" i="7"/>
  <c r="S7257" i="7"/>
  <c r="P7258" i="7"/>
  <c r="Q7258" i="7"/>
  <c r="R7258" i="7"/>
  <c r="S7258" i="7"/>
  <c r="P7259" i="7"/>
  <c r="Q7259" i="7"/>
  <c r="R7259" i="7"/>
  <c r="S7259" i="7"/>
  <c r="P7260" i="7"/>
  <c r="Q7260" i="7"/>
  <c r="R7260" i="7"/>
  <c r="S7260" i="7"/>
  <c r="P7261" i="7"/>
  <c r="Q7261" i="7"/>
  <c r="R7261" i="7"/>
  <c r="S7261" i="7"/>
  <c r="P7262" i="7"/>
  <c r="Q7262" i="7"/>
  <c r="R7262" i="7"/>
  <c r="S7262" i="7"/>
  <c r="P7263" i="7"/>
  <c r="Q7263" i="7"/>
  <c r="R7263" i="7"/>
  <c r="S7263" i="7"/>
  <c r="P7264" i="7"/>
  <c r="Q7264" i="7"/>
  <c r="R7264" i="7"/>
  <c r="S7264" i="7"/>
  <c r="P7265" i="7"/>
  <c r="Q7265" i="7"/>
  <c r="R7265" i="7"/>
  <c r="S7265" i="7"/>
  <c r="P7266" i="7"/>
  <c r="Q7266" i="7"/>
  <c r="R7266" i="7"/>
  <c r="S7266" i="7"/>
  <c r="P7267" i="7"/>
  <c r="Q7267" i="7"/>
  <c r="R7267" i="7"/>
  <c r="S7267" i="7"/>
  <c r="P7268" i="7"/>
  <c r="Q7268" i="7"/>
  <c r="R7268" i="7"/>
  <c r="S7268" i="7"/>
  <c r="P7269" i="7"/>
  <c r="Q7269" i="7"/>
  <c r="R7269" i="7"/>
  <c r="S7269" i="7"/>
  <c r="P7270" i="7"/>
  <c r="Q7270" i="7"/>
  <c r="R7270" i="7"/>
  <c r="S7270" i="7"/>
  <c r="P7271" i="7"/>
  <c r="Q7271" i="7"/>
  <c r="R7271" i="7"/>
  <c r="S7271" i="7"/>
  <c r="P7272" i="7"/>
  <c r="Q7272" i="7"/>
  <c r="R7272" i="7"/>
  <c r="S7272" i="7"/>
  <c r="P7273" i="7"/>
  <c r="Q7273" i="7"/>
  <c r="R7273" i="7"/>
  <c r="S7273" i="7"/>
  <c r="P7274" i="7"/>
  <c r="Q7274" i="7"/>
  <c r="R7274" i="7"/>
  <c r="S7274" i="7"/>
  <c r="P7275" i="7"/>
  <c r="Q7275" i="7"/>
  <c r="R7275" i="7"/>
  <c r="S7275" i="7"/>
  <c r="P7276" i="7"/>
  <c r="Q7276" i="7"/>
  <c r="R7276" i="7"/>
  <c r="S7276" i="7"/>
  <c r="P7277" i="7"/>
  <c r="Q7277" i="7"/>
  <c r="R7277" i="7"/>
  <c r="S7277" i="7"/>
  <c r="P7278" i="7"/>
  <c r="Q7278" i="7"/>
  <c r="R7278" i="7"/>
  <c r="S7278" i="7"/>
  <c r="P7279" i="7"/>
  <c r="Q7279" i="7"/>
  <c r="R7279" i="7"/>
  <c r="S7279" i="7"/>
  <c r="P7280" i="7"/>
  <c r="Q7280" i="7"/>
  <c r="R7280" i="7"/>
  <c r="S7280" i="7"/>
  <c r="P7281" i="7"/>
  <c r="Q7281" i="7"/>
  <c r="R7281" i="7"/>
  <c r="S7281" i="7"/>
  <c r="P7282" i="7"/>
  <c r="Q7282" i="7"/>
  <c r="R7282" i="7"/>
  <c r="S7282" i="7"/>
  <c r="P7283" i="7"/>
  <c r="Q7283" i="7"/>
  <c r="R7283" i="7"/>
  <c r="S7283" i="7"/>
  <c r="P7284" i="7"/>
  <c r="Q7284" i="7"/>
  <c r="R7284" i="7"/>
  <c r="S7284" i="7"/>
  <c r="P7285" i="7"/>
  <c r="Q7285" i="7"/>
  <c r="R7285" i="7"/>
  <c r="S7285" i="7"/>
  <c r="P7286" i="7"/>
  <c r="Q7286" i="7"/>
  <c r="R7286" i="7"/>
  <c r="S7286" i="7"/>
  <c r="P7287" i="7"/>
  <c r="Q7287" i="7"/>
  <c r="R7287" i="7"/>
  <c r="S7287" i="7"/>
  <c r="P7288" i="7"/>
  <c r="Q7288" i="7"/>
  <c r="R7288" i="7"/>
  <c r="S7288" i="7"/>
  <c r="P7289" i="7"/>
  <c r="Q7289" i="7"/>
  <c r="R7289" i="7"/>
  <c r="S7289" i="7"/>
  <c r="P7290" i="7"/>
  <c r="Q7290" i="7"/>
  <c r="R7290" i="7"/>
  <c r="S7290" i="7"/>
  <c r="P7291" i="7"/>
  <c r="Q7291" i="7"/>
  <c r="R7291" i="7"/>
  <c r="S7291" i="7"/>
  <c r="P7292" i="7"/>
  <c r="Q7292" i="7"/>
  <c r="R7292" i="7"/>
  <c r="S7292" i="7"/>
  <c r="P7293" i="7"/>
  <c r="Q7293" i="7"/>
  <c r="R7293" i="7"/>
  <c r="S7293" i="7"/>
  <c r="P7294" i="7"/>
  <c r="Q7294" i="7"/>
  <c r="R7294" i="7"/>
  <c r="S7294" i="7"/>
  <c r="P7295" i="7"/>
  <c r="Q7295" i="7"/>
  <c r="R7295" i="7"/>
  <c r="S7295" i="7"/>
  <c r="P7296" i="7"/>
  <c r="Q7296" i="7"/>
  <c r="R7296" i="7"/>
  <c r="S7296" i="7"/>
  <c r="P7297" i="7"/>
  <c r="Q7297" i="7"/>
  <c r="R7297" i="7"/>
  <c r="S7297" i="7"/>
  <c r="P7298" i="7"/>
  <c r="Q7298" i="7"/>
  <c r="R7298" i="7"/>
  <c r="S7298" i="7"/>
  <c r="P7299" i="7"/>
  <c r="Q7299" i="7"/>
  <c r="R7299" i="7"/>
  <c r="S7299" i="7"/>
  <c r="P7300" i="7"/>
  <c r="Q7300" i="7"/>
  <c r="R7300" i="7"/>
  <c r="S7300" i="7"/>
  <c r="P7301" i="7"/>
  <c r="Q7301" i="7"/>
  <c r="R7301" i="7"/>
  <c r="S7301" i="7"/>
  <c r="P7302" i="7"/>
  <c r="Q7302" i="7"/>
  <c r="R7302" i="7"/>
  <c r="S7302" i="7"/>
  <c r="P7303" i="7"/>
  <c r="Q7303" i="7"/>
  <c r="R7303" i="7"/>
  <c r="S7303" i="7"/>
  <c r="P7304" i="7"/>
  <c r="Q7304" i="7"/>
  <c r="R7304" i="7"/>
  <c r="S7304" i="7"/>
  <c r="P7305" i="7"/>
  <c r="Q7305" i="7"/>
  <c r="R7305" i="7"/>
  <c r="S7305" i="7"/>
  <c r="P7306" i="7"/>
  <c r="Q7306" i="7"/>
  <c r="R7306" i="7"/>
  <c r="S7306" i="7"/>
  <c r="P7307" i="7"/>
  <c r="Q7307" i="7"/>
  <c r="R7307" i="7"/>
  <c r="S7307" i="7"/>
  <c r="P7308" i="7"/>
  <c r="Q7308" i="7"/>
  <c r="R7308" i="7"/>
  <c r="S7308" i="7"/>
  <c r="P7309" i="7"/>
  <c r="Q7309" i="7"/>
  <c r="R7309" i="7"/>
  <c r="S7309" i="7"/>
  <c r="P7310" i="7"/>
  <c r="Q7310" i="7"/>
  <c r="R7310" i="7"/>
  <c r="S7310" i="7"/>
  <c r="P7311" i="7"/>
  <c r="Q7311" i="7"/>
  <c r="R7311" i="7"/>
  <c r="S7311" i="7"/>
  <c r="P7312" i="7"/>
  <c r="Q7312" i="7"/>
  <c r="R7312" i="7"/>
  <c r="S7312" i="7"/>
  <c r="P7313" i="7"/>
  <c r="Q7313" i="7"/>
  <c r="R7313" i="7"/>
  <c r="S7313" i="7"/>
  <c r="P7314" i="7"/>
  <c r="Q7314" i="7"/>
  <c r="R7314" i="7"/>
  <c r="S7314" i="7"/>
  <c r="P7315" i="7"/>
  <c r="Q7315" i="7"/>
  <c r="R7315" i="7"/>
  <c r="S7315" i="7"/>
  <c r="P7316" i="7"/>
  <c r="Q7316" i="7"/>
  <c r="R7316" i="7"/>
  <c r="S7316" i="7"/>
  <c r="P7317" i="7"/>
  <c r="Q7317" i="7"/>
  <c r="R7317" i="7"/>
  <c r="S7317" i="7"/>
  <c r="P7318" i="7"/>
  <c r="Q7318" i="7"/>
  <c r="R7318" i="7"/>
  <c r="S7318" i="7"/>
  <c r="P7319" i="7"/>
  <c r="Q7319" i="7"/>
  <c r="R7319" i="7"/>
  <c r="S7319" i="7"/>
  <c r="P7320" i="7"/>
  <c r="Q7320" i="7"/>
  <c r="R7320" i="7"/>
  <c r="S7320" i="7"/>
  <c r="P7321" i="7"/>
  <c r="Q7321" i="7"/>
  <c r="R7321" i="7"/>
  <c r="S7321" i="7"/>
  <c r="P7322" i="7"/>
  <c r="Q7322" i="7"/>
  <c r="R7322" i="7"/>
  <c r="S7322" i="7"/>
  <c r="P7323" i="7"/>
  <c r="Q7323" i="7"/>
  <c r="R7323" i="7"/>
  <c r="S7323" i="7"/>
  <c r="P7324" i="7"/>
  <c r="Q7324" i="7"/>
  <c r="R7324" i="7"/>
  <c r="S7324" i="7"/>
  <c r="P7325" i="7"/>
  <c r="Q7325" i="7"/>
  <c r="R7325" i="7"/>
  <c r="S7325" i="7"/>
  <c r="P7326" i="7"/>
  <c r="Q7326" i="7"/>
  <c r="R7326" i="7"/>
  <c r="S7326" i="7"/>
  <c r="P7327" i="7"/>
  <c r="Q7327" i="7"/>
  <c r="R7327" i="7"/>
  <c r="S7327" i="7"/>
  <c r="P7328" i="7"/>
  <c r="Q7328" i="7"/>
  <c r="R7328" i="7"/>
  <c r="S7328" i="7"/>
  <c r="P7329" i="7"/>
  <c r="Q7329" i="7"/>
  <c r="R7329" i="7"/>
  <c r="S7329" i="7"/>
  <c r="P7330" i="7"/>
  <c r="Q7330" i="7"/>
  <c r="R7330" i="7"/>
  <c r="S7330" i="7"/>
  <c r="P7331" i="7"/>
  <c r="Q7331" i="7"/>
  <c r="R7331" i="7"/>
  <c r="S7331" i="7"/>
  <c r="P7332" i="7"/>
  <c r="Q7332" i="7"/>
  <c r="R7332" i="7"/>
  <c r="S7332" i="7"/>
  <c r="P7333" i="7"/>
  <c r="Q7333" i="7"/>
  <c r="R7333" i="7"/>
  <c r="S7333" i="7"/>
  <c r="P7334" i="7"/>
  <c r="Q7334" i="7"/>
  <c r="R7334" i="7"/>
  <c r="S7334" i="7"/>
  <c r="P7335" i="7"/>
  <c r="Q7335" i="7"/>
  <c r="R7335" i="7"/>
  <c r="S7335" i="7"/>
  <c r="P7336" i="7"/>
  <c r="Q7336" i="7"/>
  <c r="R7336" i="7"/>
  <c r="S7336" i="7"/>
  <c r="P7337" i="7"/>
  <c r="Q7337" i="7"/>
  <c r="R7337" i="7"/>
  <c r="S7337" i="7"/>
  <c r="P7338" i="7"/>
  <c r="Q7338" i="7"/>
  <c r="R7338" i="7"/>
  <c r="S7338" i="7"/>
  <c r="P7339" i="7"/>
  <c r="Q7339" i="7"/>
  <c r="R7339" i="7"/>
  <c r="S7339" i="7"/>
  <c r="P7340" i="7"/>
  <c r="Q7340" i="7"/>
  <c r="R7340" i="7"/>
  <c r="S7340" i="7"/>
  <c r="P7341" i="7"/>
  <c r="Q7341" i="7"/>
  <c r="R7341" i="7"/>
  <c r="S7341" i="7"/>
  <c r="P7342" i="7"/>
  <c r="Q7342" i="7"/>
  <c r="R7342" i="7"/>
  <c r="S7342" i="7"/>
  <c r="P7343" i="7"/>
  <c r="Q7343" i="7"/>
  <c r="R7343" i="7"/>
  <c r="S7343" i="7"/>
  <c r="P7344" i="7"/>
  <c r="Q7344" i="7"/>
  <c r="R7344" i="7"/>
  <c r="S7344" i="7"/>
  <c r="P7345" i="7"/>
  <c r="Q7345" i="7"/>
  <c r="R7345" i="7"/>
  <c r="S7345" i="7"/>
  <c r="P7346" i="7"/>
  <c r="Q7346" i="7"/>
  <c r="R7346" i="7"/>
  <c r="S7346" i="7"/>
  <c r="P7347" i="7"/>
  <c r="Q7347" i="7"/>
  <c r="R7347" i="7"/>
  <c r="S7347" i="7"/>
  <c r="P7348" i="7"/>
  <c r="Q7348" i="7"/>
  <c r="R7348" i="7"/>
  <c r="S7348" i="7"/>
  <c r="P7349" i="7"/>
  <c r="Q7349" i="7"/>
  <c r="R7349" i="7"/>
  <c r="S7349" i="7"/>
  <c r="P7350" i="7"/>
  <c r="Q7350" i="7"/>
  <c r="R7350" i="7"/>
  <c r="S7350" i="7"/>
  <c r="P7351" i="7"/>
  <c r="Q7351" i="7"/>
  <c r="R7351" i="7"/>
  <c r="S7351" i="7"/>
  <c r="P7352" i="7"/>
  <c r="Q7352" i="7"/>
  <c r="R7352" i="7"/>
  <c r="S7352" i="7"/>
  <c r="P7353" i="7"/>
  <c r="Q7353" i="7"/>
  <c r="R7353" i="7"/>
  <c r="S7353" i="7"/>
  <c r="P7354" i="7"/>
  <c r="Q7354" i="7"/>
  <c r="R7354" i="7"/>
  <c r="S7354" i="7"/>
  <c r="P7355" i="7"/>
  <c r="Q7355" i="7"/>
  <c r="R7355" i="7"/>
  <c r="S7355" i="7"/>
  <c r="P7356" i="7"/>
  <c r="Q7356" i="7"/>
  <c r="R7356" i="7"/>
  <c r="S7356" i="7"/>
  <c r="P7357" i="7"/>
  <c r="Q7357" i="7"/>
  <c r="R7357" i="7"/>
  <c r="S7357" i="7"/>
  <c r="P7358" i="7"/>
  <c r="Q7358" i="7"/>
  <c r="R7358" i="7"/>
  <c r="S7358" i="7"/>
  <c r="P7359" i="7"/>
  <c r="Q7359" i="7"/>
  <c r="R7359" i="7"/>
  <c r="S7359" i="7"/>
  <c r="P7360" i="7"/>
  <c r="Q7360" i="7"/>
  <c r="R7360" i="7"/>
  <c r="S7360" i="7"/>
  <c r="P7361" i="7"/>
  <c r="Q7361" i="7"/>
  <c r="R7361" i="7"/>
  <c r="S7361" i="7"/>
  <c r="P7362" i="7"/>
  <c r="Q7362" i="7"/>
  <c r="R7362" i="7"/>
  <c r="S7362" i="7"/>
  <c r="P7363" i="7"/>
  <c r="Q7363" i="7"/>
  <c r="R7363" i="7"/>
  <c r="S7363" i="7"/>
  <c r="P7364" i="7"/>
  <c r="Q7364" i="7"/>
  <c r="R7364" i="7"/>
  <c r="S7364" i="7"/>
  <c r="P7365" i="7"/>
  <c r="Q7365" i="7"/>
  <c r="R7365" i="7"/>
  <c r="S7365" i="7"/>
  <c r="P7366" i="7"/>
  <c r="Q7366" i="7"/>
  <c r="R7366" i="7"/>
  <c r="S7366" i="7"/>
  <c r="P7367" i="7"/>
  <c r="Q7367" i="7"/>
  <c r="R7367" i="7"/>
  <c r="S7367" i="7"/>
  <c r="P7368" i="7"/>
  <c r="Q7368" i="7"/>
  <c r="R7368" i="7"/>
  <c r="S7368" i="7"/>
  <c r="P7369" i="7"/>
  <c r="Q7369" i="7"/>
  <c r="R7369" i="7"/>
  <c r="S7369" i="7"/>
  <c r="P7370" i="7"/>
  <c r="Q7370" i="7"/>
  <c r="R7370" i="7"/>
  <c r="S7370" i="7"/>
  <c r="P7371" i="7"/>
  <c r="Q7371" i="7"/>
  <c r="R7371" i="7"/>
  <c r="S7371" i="7"/>
  <c r="P7372" i="7"/>
  <c r="Q7372" i="7"/>
  <c r="R7372" i="7"/>
  <c r="S7372" i="7"/>
  <c r="P7373" i="7"/>
  <c r="Q7373" i="7"/>
  <c r="R7373" i="7"/>
  <c r="S7373" i="7"/>
  <c r="P7374" i="7"/>
  <c r="Q7374" i="7"/>
  <c r="R7374" i="7"/>
  <c r="S7374" i="7"/>
  <c r="P7375" i="7"/>
  <c r="Q7375" i="7"/>
  <c r="R7375" i="7"/>
  <c r="S7375" i="7"/>
  <c r="P7376" i="7"/>
  <c r="Q7376" i="7"/>
  <c r="R7376" i="7"/>
  <c r="S7376" i="7"/>
  <c r="P7377" i="7"/>
  <c r="Q7377" i="7"/>
  <c r="R7377" i="7"/>
  <c r="S7377" i="7"/>
  <c r="P7378" i="7"/>
  <c r="Q7378" i="7"/>
  <c r="R7378" i="7"/>
  <c r="S7378" i="7"/>
  <c r="P7379" i="7"/>
  <c r="Q7379" i="7"/>
  <c r="R7379" i="7"/>
  <c r="S7379" i="7"/>
  <c r="P7380" i="7"/>
  <c r="Q7380" i="7"/>
  <c r="R7380" i="7"/>
  <c r="S7380" i="7"/>
  <c r="P7381" i="7"/>
  <c r="Q7381" i="7"/>
  <c r="R7381" i="7"/>
  <c r="S7381" i="7"/>
  <c r="P7382" i="7"/>
  <c r="Q7382" i="7"/>
  <c r="R7382" i="7"/>
  <c r="S7382" i="7"/>
  <c r="P7383" i="7"/>
  <c r="Q7383" i="7"/>
  <c r="R7383" i="7"/>
  <c r="S7383" i="7"/>
  <c r="P7384" i="7"/>
  <c r="Q7384" i="7"/>
  <c r="R7384" i="7"/>
  <c r="S7384" i="7"/>
  <c r="P7385" i="7"/>
  <c r="Q7385" i="7"/>
  <c r="R7385" i="7"/>
  <c r="S7385" i="7"/>
  <c r="P7386" i="7"/>
  <c r="Q7386" i="7"/>
  <c r="R7386" i="7"/>
  <c r="S7386" i="7"/>
  <c r="P7387" i="7"/>
  <c r="Q7387" i="7"/>
  <c r="R7387" i="7"/>
  <c r="S7387" i="7"/>
  <c r="P7388" i="7"/>
  <c r="Q7388" i="7"/>
  <c r="R7388" i="7"/>
  <c r="S7388" i="7"/>
  <c r="P7389" i="7"/>
  <c r="Q7389" i="7"/>
  <c r="R7389" i="7"/>
  <c r="S7389" i="7"/>
  <c r="P7390" i="7"/>
  <c r="Q7390" i="7"/>
  <c r="R7390" i="7"/>
  <c r="S7390" i="7"/>
  <c r="P7391" i="7"/>
  <c r="Q7391" i="7"/>
  <c r="R7391" i="7"/>
  <c r="S7391" i="7"/>
  <c r="P7392" i="7"/>
  <c r="Q7392" i="7"/>
  <c r="R7392" i="7"/>
  <c r="S7392" i="7"/>
  <c r="P7393" i="7"/>
  <c r="Q7393" i="7"/>
  <c r="R7393" i="7"/>
  <c r="S7393" i="7"/>
  <c r="P7394" i="7"/>
  <c r="Q7394" i="7"/>
  <c r="R7394" i="7"/>
  <c r="S7394" i="7"/>
  <c r="P7395" i="7"/>
  <c r="Q7395" i="7"/>
  <c r="R7395" i="7"/>
  <c r="S7395" i="7"/>
  <c r="P7396" i="7"/>
  <c r="Q7396" i="7"/>
  <c r="R7396" i="7"/>
  <c r="S7396" i="7"/>
  <c r="P7397" i="7"/>
  <c r="Q7397" i="7"/>
  <c r="R7397" i="7"/>
  <c r="S7397" i="7"/>
  <c r="P7398" i="7"/>
  <c r="Q7398" i="7"/>
  <c r="R7398" i="7"/>
  <c r="S7398" i="7"/>
  <c r="P7399" i="7"/>
  <c r="Q7399" i="7"/>
  <c r="R7399" i="7"/>
  <c r="S7399" i="7"/>
  <c r="P7400" i="7"/>
  <c r="Q7400" i="7"/>
  <c r="R7400" i="7"/>
  <c r="S7400" i="7"/>
  <c r="P7401" i="7"/>
  <c r="Q7401" i="7"/>
  <c r="R7401" i="7"/>
  <c r="S7401" i="7"/>
  <c r="P7402" i="7"/>
  <c r="Q7402" i="7"/>
  <c r="R7402" i="7"/>
  <c r="S7402" i="7"/>
  <c r="P7403" i="7"/>
  <c r="Q7403" i="7"/>
  <c r="R7403" i="7"/>
  <c r="S7403" i="7"/>
  <c r="P7404" i="7"/>
  <c r="Q7404" i="7"/>
  <c r="R7404" i="7"/>
  <c r="S7404" i="7"/>
  <c r="P7405" i="7"/>
  <c r="Q7405" i="7"/>
  <c r="R7405" i="7"/>
  <c r="S7405" i="7"/>
  <c r="P7406" i="7"/>
  <c r="Q7406" i="7"/>
  <c r="R7406" i="7"/>
  <c r="S7406" i="7"/>
  <c r="P7407" i="7"/>
  <c r="Q7407" i="7"/>
  <c r="R7407" i="7"/>
  <c r="S7407" i="7"/>
  <c r="P7408" i="7"/>
  <c r="Q7408" i="7"/>
  <c r="R7408" i="7"/>
  <c r="S7408" i="7"/>
  <c r="P7409" i="7"/>
  <c r="Q7409" i="7"/>
  <c r="R7409" i="7"/>
  <c r="S7409" i="7"/>
  <c r="P7410" i="7"/>
  <c r="Q7410" i="7"/>
  <c r="R7410" i="7"/>
  <c r="S7410" i="7"/>
  <c r="P7411" i="7"/>
  <c r="Q7411" i="7"/>
  <c r="R7411" i="7"/>
  <c r="S7411" i="7"/>
  <c r="P7412" i="7"/>
  <c r="Q7412" i="7"/>
  <c r="R7412" i="7"/>
  <c r="S7412" i="7"/>
  <c r="P7413" i="7"/>
  <c r="Q7413" i="7"/>
  <c r="R7413" i="7"/>
  <c r="S7413" i="7"/>
  <c r="P7414" i="7"/>
  <c r="Q7414" i="7"/>
  <c r="R7414" i="7"/>
  <c r="S7414" i="7"/>
  <c r="P7415" i="7"/>
  <c r="Q7415" i="7"/>
  <c r="R7415" i="7"/>
  <c r="S7415" i="7"/>
  <c r="P7416" i="7"/>
  <c r="Q7416" i="7"/>
  <c r="R7416" i="7"/>
  <c r="S7416" i="7"/>
  <c r="P7417" i="7"/>
  <c r="Q7417" i="7"/>
  <c r="R7417" i="7"/>
  <c r="S7417" i="7"/>
  <c r="P7418" i="7"/>
  <c r="Q7418" i="7"/>
  <c r="R7418" i="7"/>
  <c r="S7418" i="7"/>
  <c r="P7419" i="7"/>
  <c r="Q7419" i="7"/>
  <c r="R7419" i="7"/>
  <c r="S7419" i="7"/>
  <c r="P7420" i="7"/>
  <c r="Q7420" i="7"/>
  <c r="R7420" i="7"/>
  <c r="S7420" i="7"/>
  <c r="P7421" i="7"/>
  <c r="Q7421" i="7"/>
  <c r="R7421" i="7"/>
  <c r="S7421" i="7"/>
  <c r="P7422" i="7"/>
  <c r="Q7422" i="7"/>
  <c r="R7422" i="7"/>
  <c r="S7422" i="7"/>
  <c r="P7423" i="7"/>
  <c r="Q7423" i="7"/>
  <c r="R7423" i="7"/>
  <c r="S7423" i="7"/>
  <c r="P7424" i="7"/>
  <c r="Q7424" i="7"/>
  <c r="R7424" i="7"/>
  <c r="S7424" i="7"/>
  <c r="P7425" i="7"/>
  <c r="Q7425" i="7"/>
  <c r="R7425" i="7"/>
  <c r="S7425" i="7"/>
  <c r="P7426" i="7"/>
  <c r="Q7426" i="7"/>
  <c r="R7426" i="7"/>
  <c r="S7426" i="7"/>
  <c r="P7427" i="7"/>
  <c r="Q7427" i="7"/>
  <c r="R7427" i="7"/>
  <c r="S7427" i="7"/>
  <c r="P7428" i="7"/>
  <c r="Q7428" i="7"/>
  <c r="R7428" i="7"/>
  <c r="S7428" i="7"/>
  <c r="P7429" i="7"/>
  <c r="Q7429" i="7"/>
  <c r="R7429" i="7"/>
  <c r="S7429" i="7"/>
  <c r="P7430" i="7"/>
  <c r="Q7430" i="7"/>
  <c r="R7430" i="7"/>
  <c r="S7430" i="7"/>
  <c r="P7431" i="7"/>
  <c r="Q7431" i="7"/>
  <c r="R7431" i="7"/>
  <c r="S7431" i="7"/>
  <c r="P7432" i="7"/>
  <c r="Q7432" i="7"/>
  <c r="R7432" i="7"/>
  <c r="S7432" i="7"/>
  <c r="P7433" i="7"/>
  <c r="Q7433" i="7"/>
  <c r="R7433" i="7"/>
  <c r="S7433" i="7"/>
  <c r="P7434" i="7"/>
  <c r="Q7434" i="7"/>
  <c r="R7434" i="7"/>
  <c r="S7434" i="7"/>
  <c r="P7435" i="7"/>
  <c r="Q7435" i="7"/>
  <c r="R7435" i="7"/>
  <c r="S7435" i="7"/>
  <c r="P7436" i="7"/>
  <c r="Q7436" i="7"/>
  <c r="R7436" i="7"/>
  <c r="S7436" i="7"/>
  <c r="P7437" i="7"/>
  <c r="Q7437" i="7"/>
  <c r="R7437" i="7"/>
  <c r="S7437" i="7"/>
  <c r="P7438" i="7"/>
  <c r="Q7438" i="7"/>
  <c r="R7438" i="7"/>
  <c r="S7438" i="7"/>
  <c r="P7439" i="7"/>
  <c r="Q7439" i="7"/>
  <c r="R7439" i="7"/>
  <c r="S7439" i="7"/>
  <c r="P7440" i="7"/>
  <c r="Q7440" i="7"/>
  <c r="R7440" i="7"/>
  <c r="S7440" i="7"/>
  <c r="P7441" i="7"/>
  <c r="Q7441" i="7"/>
  <c r="R7441" i="7"/>
  <c r="S7441" i="7"/>
  <c r="P7442" i="7"/>
  <c r="Q7442" i="7"/>
  <c r="R7442" i="7"/>
  <c r="S7442" i="7"/>
  <c r="P7443" i="7"/>
  <c r="Q7443" i="7"/>
  <c r="R7443" i="7"/>
  <c r="S7443" i="7"/>
  <c r="P7444" i="7"/>
  <c r="Q7444" i="7"/>
  <c r="R7444" i="7"/>
  <c r="S7444" i="7"/>
  <c r="P7445" i="7"/>
  <c r="Q7445" i="7"/>
  <c r="R7445" i="7"/>
  <c r="S7445" i="7"/>
  <c r="P7446" i="7"/>
  <c r="Q7446" i="7"/>
  <c r="R7446" i="7"/>
  <c r="S7446" i="7"/>
  <c r="P7447" i="7"/>
  <c r="Q7447" i="7"/>
  <c r="R7447" i="7"/>
  <c r="S7447" i="7"/>
  <c r="P7448" i="7"/>
  <c r="Q7448" i="7"/>
  <c r="R7448" i="7"/>
  <c r="S7448" i="7"/>
  <c r="P7449" i="7"/>
  <c r="Q7449" i="7"/>
  <c r="R7449" i="7"/>
  <c r="S7449" i="7"/>
  <c r="P7450" i="7"/>
  <c r="Q7450" i="7"/>
  <c r="R7450" i="7"/>
  <c r="S7450" i="7"/>
  <c r="P7451" i="7"/>
  <c r="Q7451" i="7"/>
  <c r="R7451" i="7"/>
  <c r="S7451" i="7"/>
  <c r="P7452" i="7"/>
  <c r="Q7452" i="7"/>
  <c r="R7452" i="7"/>
  <c r="S7452" i="7"/>
  <c r="P7453" i="7"/>
  <c r="Q7453" i="7"/>
  <c r="R7453" i="7"/>
  <c r="S7453" i="7"/>
  <c r="P7454" i="7"/>
  <c r="Q7454" i="7"/>
  <c r="R7454" i="7"/>
  <c r="S7454" i="7"/>
  <c r="P7455" i="7"/>
  <c r="Q7455" i="7"/>
  <c r="R7455" i="7"/>
  <c r="S7455" i="7"/>
  <c r="P7456" i="7"/>
  <c r="Q7456" i="7"/>
  <c r="R7456" i="7"/>
  <c r="S7456" i="7"/>
  <c r="P7457" i="7"/>
  <c r="Q7457" i="7"/>
  <c r="R7457" i="7"/>
  <c r="S7457" i="7"/>
  <c r="P7458" i="7"/>
  <c r="Q7458" i="7"/>
  <c r="R7458" i="7"/>
  <c r="S7458" i="7"/>
  <c r="P7459" i="7"/>
  <c r="Q7459" i="7"/>
  <c r="R7459" i="7"/>
  <c r="S7459" i="7"/>
  <c r="P7460" i="7"/>
  <c r="Q7460" i="7"/>
  <c r="R7460" i="7"/>
  <c r="S7460" i="7"/>
  <c r="P7461" i="7"/>
  <c r="Q7461" i="7"/>
  <c r="R7461" i="7"/>
  <c r="S7461" i="7"/>
  <c r="P7462" i="7"/>
  <c r="Q7462" i="7"/>
  <c r="R7462" i="7"/>
  <c r="S7462" i="7"/>
  <c r="P7463" i="7"/>
  <c r="Q7463" i="7"/>
  <c r="R7463" i="7"/>
  <c r="S7463" i="7"/>
  <c r="P7464" i="7"/>
  <c r="Q7464" i="7"/>
  <c r="R7464" i="7"/>
  <c r="S7464" i="7"/>
  <c r="P7465" i="7"/>
  <c r="Q7465" i="7"/>
  <c r="R7465" i="7"/>
  <c r="S7465" i="7"/>
  <c r="P7466" i="7"/>
  <c r="Q7466" i="7"/>
  <c r="R7466" i="7"/>
  <c r="S7466" i="7"/>
  <c r="P7467" i="7"/>
  <c r="Q7467" i="7"/>
  <c r="R7467" i="7"/>
  <c r="S7467" i="7"/>
  <c r="P7468" i="7"/>
  <c r="Q7468" i="7"/>
  <c r="R7468" i="7"/>
  <c r="S7468" i="7"/>
  <c r="P7469" i="7"/>
  <c r="Q7469" i="7"/>
  <c r="R7469" i="7"/>
  <c r="S7469" i="7"/>
  <c r="P7470" i="7"/>
  <c r="Q7470" i="7"/>
  <c r="R7470" i="7"/>
  <c r="S7470" i="7"/>
  <c r="P7471" i="7"/>
  <c r="Q7471" i="7"/>
  <c r="R7471" i="7"/>
  <c r="S7471" i="7"/>
  <c r="P7472" i="7"/>
  <c r="Q7472" i="7"/>
  <c r="R7472" i="7"/>
  <c r="S7472" i="7"/>
  <c r="P7473" i="7"/>
  <c r="Q7473" i="7"/>
  <c r="R7473" i="7"/>
  <c r="S7473" i="7"/>
  <c r="P7474" i="7"/>
  <c r="Q7474" i="7"/>
  <c r="R7474" i="7"/>
  <c r="S7474" i="7"/>
  <c r="P7475" i="7"/>
  <c r="Q7475" i="7"/>
  <c r="R7475" i="7"/>
  <c r="S7475" i="7"/>
  <c r="P7476" i="7"/>
  <c r="Q7476" i="7"/>
  <c r="R7476" i="7"/>
  <c r="S7476" i="7"/>
  <c r="P7477" i="7"/>
  <c r="Q7477" i="7"/>
  <c r="R7477" i="7"/>
  <c r="S7477" i="7"/>
  <c r="P7478" i="7"/>
  <c r="Q7478" i="7"/>
  <c r="R7478" i="7"/>
  <c r="S7478" i="7"/>
  <c r="P7479" i="7"/>
  <c r="Q7479" i="7"/>
  <c r="R7479" i="7"/>
  <c r="S7479" i="7"/>
  <c r="P7480" i="7"/>
  <c r="Q7480" i="7"/>
  <c r="R7480" i="7"/>
  <c r="S7480" i="7"/>
  <c r="P7481" i="7"/>
  <c r="Q7481" i="7"/>
  <c r="R7481" i="7"/>
  <c r="S7481" i="7"/>
  <c r="P7482" i="7"/>
  <c r="Q7482" i="7"/>
  <c r="R7482" i="7"/>
  <c r="S7482" i="7"/>
  <c r="P7483" i="7"/>
  <c r="Q7483" i="7"/>
  <c r="R7483" i="7"/>
  <c r="S7483" i="7"/>
  <c r="P7484" i="7"/>
  <c r="Q7484" i="7"/>
  <c r="R7484" i="7"/>
  <c r="S7484" i="7"/>
  <c r="P7485" i="7"/>
  <c r="Q7485" i="7"/>
  <c r="R7485" i="7"/>
  <c r="S7485" i="7"/>
  <c r="P7486" i="7"/>
  <c r="Q7486" i="7"/>
  <c r="R7486" i="7"/>
  <c r="S7486" i="7"/>
  <c r="P7487" i="7"/>
  <c r="Q7487" i="7"/>
  <c r="R7487" i="7"/>
  <c r="S7487" i="7"/>
  <c r="P7488" i="7"/>
  <c r="Q7488" i="7"/>
  <c r="R7488" i="7"/>
  <c r="S7488" i="7"/>
  <c r="P7489" i="7"/>
  <c r="Q7489" i="7"/>
  <c r="R7489" i="7"/>
  <c r="S7489" i="7"/>
  <c r="P7490" i="7"/>
  <c r="Q7490" i="7"/>
  <c r="R7490" i="7"/>
  <c r="S7490" i="7"/>
  <c r="P7491" i="7"/>
  <c r="Q7491" i="7"/>
  <c r="R7491" i="7"/>
  <c r="S7491" i="7"/>
  <c r="P7492" i="7"/>
  <c r="Q7492" i="7"/>
  <c r="R7492" i="7"/>
  <c r="S7492" i="7"/>
  <c r="P7493" i="7"/>
  <c r="Q7493" i="7"/>
  <c r="R7493" i="7"/>
  <c r="S7493" i="7"/>
  <c r="P7494" i="7"/>
  <c r="Q7494" i="7"/>
  <c r="R7494" i="7"/>
  <c r="S7494" i="7"/>
  <c r="P7495" i="7"/>
  <c r="Q7495" i="7"/>
  <c r="R7495" i="7"/>
  <c r="S7495" i="7"/>
  <c r="P7496" i="7"/>
  <c r="Q7496" i="7"/>
  <c r="R7496" i="7"/>
  <c r="S7496" i="7"/>
  <c r="P7497" i="7"/>
  <c r="Q7497" i="7"/>
  <c r="R7497" i="7"/>
  <c r="S7497" i="7"/>
  <c r="P7498" i="7"/>
  <c r="Q7498" i="7"/>
  <c r="R7498" i="7"/>
  <c r="S7498" i="7"/>
  <c r="P7499" i="7"/>
  <c r="Q7499" i="7"/>
  <c r="R7499" i="7"/>
  <c r="S7499" i="7"/>
  <c r="P7500" i="7"/>
  <c r="Q7500" i="7"/>
  <c r="R7500" i="7"/>
  <c r="S7500" i="7"/>
  <c r="P7501" i="7"/>
  <c r="Q7501" i="7"/>
  <c r="R7501" i="7"/>
  <c r="S7501" i="7"/>
  <c r="P7502" i="7"/>
  <c r="Q7502" i="7"/>
  <c r="R7502" i="7"/>
  <c r="S7502" i="7"/>
  <c r="P7503" i="7"/>
  <c r="Q7503" i="7"/>
  <c r="R7503" i="7"/>
  <c r="S7503" i="7"/>
  <c r="P7504" i="7"/>
  <c r="Q7504" i="7"/>
  <c r="R7504" i="7"/>
  <c r="S7504" i="7"/>
  <c r="P7505" i="7"/>
  <c r="Q7505" i="7"/>
  <c r="R7505" i="7"/>
  <c r="S7505" i="7"/>
  <c r="P7506" i="7"/>
  <c r="Q7506" i="7"/>
  <c r="R7506" i="7"/>
  <c r="S7506" i="7"/>
  <c r="P7507" i="7"/>
  <c r="Q7507" i="7"/>
  <c r="R7507" i="7"/>
  <c r="S7507" i="7"/>
  <c r="P7508" i="7"/>
  <c r="Q7508" i="7"/>
  <c r="R7508" i="7"/>
  <c r="S7508" i="7"/>
  <c r="P7509" i="7"/>
  <c r="Q7509" i="7"/>
  <c r="R7509" i="7"/>
  <c r="S7509" i="7"/>
  <c r="P7510" i="7"/>
  <c r="Q7510" i="7"/>
  <c r="R7510" i="7"/>
  <c r="S7510" i="7"/>
  <c r="P7511" i="7"/>
  <c r="Q7511" i="7"/>
  <c r="R7511" i="7"/>
  <c r="S7511" i="7"/>
  <c r="P7512" i="7"/>
  <c r="Q7512" i="7"/>
  <c r="R7512" i="7"/>
  <c r="S7512" i="7"/>
  <c r="P7513" i="7"/>
  <c r="Q7513" i="7"/>
  <c r="R7513" i="7"/>
  <c r="S7513" i="7"/>
  <c r="P7514" i="7"/>
  <c r="Q7514" i="7"/>
  <c r="R7514" i="7"/>
  <c r="S7514" i="7"/>
  <c r="P7515" i="7"/>
  <c r="Q7515" i="7"/>
  <c r="R7515" i="7"/>
  <c r="S7515" i="7"/>
  <c r="P7516" i="7"/>
  <c r="Q7516" i="7"/>
  <c r="R7516" i="7"/>
  <c r="S7516" i="7"/>
  <c r="P7517" i="7"/>
  <c r="Q7517" i="7"/>
  <c r="R7517" i="7"/>
  <c r="S7517" i="7"/>
  <c r="P7518" i="7"/>
  <c r="Q7518" i="7"/>
  <c r="R7518" i="7"/>
  <c r="S7518" i="7"/>
  <c r="P7519" i="7"/>
  <c r="Q7519" i="7"/>
  <c r="R7519" i="7"/>
  <c r="S7519" i="7"/>
  <c r="P7520" i="7"/>
  <c r="Q7520" i="7"/>
  <c r="R7520" i="7"/>
  <c r="S7520" i="7"/>
  <c r="P7521" i="7"/>
  <c r="Q7521" i="7"/>
  <c r="R7521" i="7"/>
  <c r="S7521" i="7"/>
  <c r="P7522" i="7"/>
  <c r="Q7522" i="7"/>
  <c r="R7522" i="7"/>
  <c r="S7522" i="7"/>
  <c r="P7523" i="7"/>
  <c r="Q7523" i="7"/>
  <c r="R7523" i="7"/>
  <c r="S7523" i="7"/>
  <c r="P7524" i="7"/>
  <c r="Q7524" i="7"/>
  <c r="R7524" i="7"/>
  <c r="S7524" i="7"/>
  <c r="P7525" i="7"/>
  <c r="Q7525" i="7"/>
  <c r="R7525" i="7"/>
  <c r="S7525" i="7"/>
  <c r="P7526" i="7"/>
  <c r="Q7526" i="7"/>
  <c r="R7526" i="7"/>
  <c r="S7526" i="7"/>
  <c r="P7527" i="7"/>
  <c r="Q7527" i="7"/>
  <c r="R7527" i="7"/>
  <c r="S7527" i="7"/>
  <c r="P7528" i="7"/>
  <c r="Q7528" i="7"/>
  <c r="R7528" i="7"/>
  <c r="S7528" i="7"/>
  <c r="P7529" i="7"/>
  <c r="Q7529" i="7"/>
  <c r="R7529" i="7"/>
  <c r="S7529" i="7"/>
  <c r="P7530" i="7"/>
  <c r="Q7530" i="7"/>
  <c r="R7530" i="7"/>
  <c r="S7530" i="7"/>
  <c r="P7531" i="7"/>
  <c r="Q7531" i="7"/>
  <c r="R7531" i="7"/>
  <c r="S7531" i="7"/>
  <c r="P7532" i="7"/>
  <c r="Q7532" i="7"/>
  <c r="R7532" i="7"/>
  <c r="S7532" i="7"/>
  <c r="P7533" i="7"/>
  <c r="Q7533" i="7"/>
  <c r="R7533" i="7"/>
  <c r="S7533" i="7"/>
  <c r="P7534" i="7"/>
  <c r="Q7534" i="7"/>
  <c r="R7534" i="7"/>
  <c r="S7534" i="7"/>
  <c r="P7535" i="7"/>
  <c r="Q7535" i="7"/>
  <c r="R7535" i="7"/>
  <c r="S7535" i="7"/>
  <c r="P7536" i="7"/>
  <c r="Q7536" i="7"/>
  <c r="R7536" i="7"/>
  <c r="S7536" i="7"/>
  <c r="P7537" i="7"/>
  <c r="Q7537" i="7"/>
  <c r="R7537" i="7"/>
  <c r="S7537" i="7"/>
  <c r="P7538" i="7"/>
  <c r="Q7538" i="7"/>
  <c r="R7538" i="7"/>
  <c r="S7538" i="7"/>
  <c r="P7539" i="7"/>
  <c r="Q7539" i="7"/>
  <c r="R7539" i="7"/>
  <c r="S7539" i="7"/>
  <c r="P7540" i="7"/>
  <c r="Q7540" i="7"/>
  <c r="R7540" i="7"/>
  <c r="S7540" i="7"/>
  <c r="P7541" i="7"/>
  <c r="Q7541" i="7"/>
  <c r="R7541" i="7"/>
  <c r="S7541" i="7"/>
  <c r="P7542" i="7"/>
  <c r="Q7542" i="7"/>
  <c r="R7542" i="7"/>
  <c r="S7542" i="7"/>
  <c r="P7543" i="7"/>
  <c r="Q7543" i="7"/>
  <c r="R7543" i="7"/>
  <c r="S7543" i="7"/>
  <c r="P7544" i="7"/>
  <c r="Q7544" i="7"/>
  <c r="R7544" i="7"/>
  <c r="S7544" i="7"/>
  <c r="P7545" i="7"/>
  <c r="Q7545" i="7"/>
  <c r="R7545" i="7"/>
  <c r="S7545" i="7"/>
  <c r="P7546" i="7"/>
  <c r="Q7546" i="7"/>
  <c r="R7546" i="7"/>
  <c r="S7546" i="7"/>
  <c r="P7547" i="7"/>
  <c r="Q7547" i="7"/>
  <c r="R7547" i="7"/>
  <c r="S7547" i="7"/>
  <c r="P7548" i="7"/>
  <c r="Q7548" i="7"/>
  <c r="R7548" i="7"/>
  <c r="S7548" i="7"/>
  <c r="P7549" i="7"/>
  <c r="Q7549" i="7"/>
  <c r="R7549" i="7"/>
  <c r="S7549" i="7"/>
  <c r="P7550" i="7"/>
  <c r="Q7550" i="7"/>
  <c r="R7550" i="7"/>
  <c r="S7550" i="7"/>
  <c r="P7551" i="7"/>
  <c r="Q7551" i="7"/>
  <c r="R7551" i="7"/>
  <c r="S7551" i="7"/>
  <c r="P7552" i="7"/>
  <c r="Q7552" i="7"/>
  <c r="R7552" i="7"/>
  <c r="S7552" i="7"/>
  <c r="P7553" i="7"/>
  <c r="Q7553" i="7"/>
  <c r="R7553" i="7"/>
  <c r="S7553" i="7"/>
  <c r="P7554" i="7"/>
  <c r="Q7554" i="7"/>
  <c r="R7554" i="7"/>
  <c r="S7554" i="7"/>
  <c r="P7555" i="7"/>
  <c r="Q7555" i="7"/>
  <c r="R7555" i="7"/>
  <c r="S7555" i="7"/>
  <c r="P7556" i="7"/>
  <c r="Q7556" i="7"/>
  <c r="R7556" i="7"/>
  <c r="S7556" i="7"/>
  <c r="P7557" i="7"/>
  <c r="Q7557" i="7"/>
  <c r="R7557" i="7"/>
  <c r="S7557" i="7"/>
  <c r="P7558" i="7"/>
  <c r="Q7558" i="7"/>
  <c r="R7558" i="7"/>
  <c r="S7558" i="7"/>
  <c r="P7559" i="7"/>
  <c r="Q7559" i="7"/>
  <c r="R7559" i="7"/>
  <c r="S7559" i="7"/>
  <c r="P7560" i="7"/>
  <c r="Q7560" i="7"/>
  <c r="R7560" i="7"/>
  <c r="S7560" i="7"/>
  <c r="P7561" i="7"/>
  <c r="Q7561" i="7"/>
  <c r="R7561" i="7"/>
  <c r="S7561" i="7"/>
  <c r="P7562" i="7"/>
  <c r="Q7562" i="7"/>
  <c r="R7562" i="7"/>
  <c r="S7562" i="7"/>
  <c r="P7563" i="7"/>
  <c r="Q7563" i="7"/>
  <c r="R7563" i="7"/>
  <c r="S7563" i="7"/>
  <c r="P7564" i="7"/>
  <c r="Q7564" i="7"/>
  <c r="R7564" i="7"/>
  <c r="S7564" i="7"/>
  <c r="P7565" i="7"/>
  <c r="Q7565" i="7"/>
  <c r="R7565" i="7"/>
  <c r="S7565" i="7"/>
  <c r="P7566" i="7"/>
  <c r="Q7566" i="7"/>
  <c r="R7566" i="7"/>
  <c r="S7566" i="7"/>
  <c r="P7567" i="7"/>
  <c r="Q7567" i="7"/>
  <c r="R7567" i="7"/>
  <c r="S7567" i="7"/>
  <c r="P7568" i="7"/>
  <c r="Q7568" i="7"/>
  <c r="R7568" i="7"/>
  <c r="S7568" i="7"/>
  <c r="P7569" i="7"/>
  <c r="Q7569" i="7"/>
  <c r="R7569" i="7"/>
  <c r="S7569" i="7"/>
  <c r="P7570" i="7"/>
  <c r="Q7570" i="7"/>
  <c r="R7570" i="7"/>
  <c r="S7570" i="7"/>
  <c r="P7571" i="7"/>
  <c r="Q7571" i="7"/>
  <c r="R7571" i="7"/>
  <c r="S7571" i="7"/>
  <c r="P7572" i="7"/>
  <c r="Q7572" i="7"/>
  <c r="R7572" i="7"/>
  <c r="S7572" i="7"/>
  <c r="P7573" i="7"/>
  <c r="Q7573" i="7"/>
  <c r="R7573" i="7"/>
  <c r="S7573" i="7"/>
  <c r="P7574" i="7"/>
  <c r="Q7574" i="7"/>
  <c r="R7574" i="7"/>
  <c r="S7574" i="7"/>
  <c r="P7575" i="7"/>
  <c r="Q7575" i="7"/>
  <c r="R7575" i="7"/>
  <c r="S7575" i="7"/>
  <c r="P7576" i="7"/>
  <c r="Q7576" i="7"/>
  <c r="R7576" i="7"/>
  <c r="S7576" i="7"/>
  <c r="P7577" i="7"/>
  <c r="Q7577" i="7"/>
  <c r="R7577" i="7"/>
  <c r="S7577" i="7"/>
  <c r="P7578" i="7"/>
  <c r="Q7578" i="7"/>
  <c r="R7578" i="7"/>
  <c r="S7578" i="7"/>
  <c r="P7579" i="7"/>
  <c r="Q7579" i="7"/>
  <c r="R7579" i="7"/>
  <c r="S7579" i="7"/>
  <c r="P7580" i="7"/>
  <c r="Q7580" i="7"/>
  <c r="R7580" i="7"/>
  <c r="S7580" i="7"/>
  <c r="P7581" i="7"/>
  <c r="Q7581" i="7"/>
  <c r="R7581" i="7"/>
  <c r="S7581" i="7"/>
  <c r="P7582" i="7"/>
  <c r="Q7582" i="7"/>
  <c r="R7582" i="7"/>
  <c r="S7582" i="7"/>
  <c r="P7583" i="7"/>
  <c r="Q7583" i="7"/>
  <c r="R7583" i="7"/>
  <c r="S7583" i="7"/>
  <c r="P7584" i="7"/>
  <c r="Q7584" i="7"/>
  <c r="R7584" i="7"/>
  <c r="S7584" i="7"/>
  <c r="P7585" i="7"/>
  <c r="Q7585" i="7"/>
  <c r="R7585" i="7"/>
  <c r="S7585" i="7"/>
  <c r="P7586" i="7"/>
  <c r="Q7586" i="7"/>
  <c r="R7586" i="7"/>
  <c r="S7586" i="7"/>
  <c r="P7587" i="7"/>
  <c r="Q7587" i="7"/>
  <c r="R7587" i="7"/>
  <c r="S7587" i="7"/>
  <c r="P7588" i="7"/>
  <c r="Q7588" i="7"/>
  <c r="R7588" i="7"/>
  <c r="S7588" i="7"/>
  <c r="P7589" i="7"/>
  <c r="Q7589" i="7"/>
  <c r="R7589" i="7"/>
  <c r="S7589" i="7"/>
  <c r="P7590" i="7"/>
  <c r="Q7590" i="7"/>
  <c r="R7590" i="7"/>
  <c r="S7590" i="7"/>
  <c r="P7591" i="7"/>
  <c r="Q7591" i="7"/>
  <c r="R7591" i="7"/>
  <c r="S7591" i="7"/>
  <c r="P7592" i="7"/>
  <c r="Q7592" i="7"/>
  <c r="R7592" i="7"/>
  <c r="S7592" i="7"/>
  <c r="P7593" i="7"/>
  <c r="Q7593" i="7"/>
  <c r="R7593" i="7"/>
  <c r="S7593" i="7"/>
  <c r="P7594" i="7"/>
  <c r="Q7594" i="7"/>
  <c r="R7594" i="7"/>
  <c r="S7594" i="7"/>
  <c r="P7595" i="7"/>
  <c r="Q7595" i="7"/>
  <c r="R7595" i="7"/>
  <c r="S7595" i="7"/>
  <c r="P7596" i="7"/>
  <c r="Q7596" i="7"/>
  <c r="R7596" i="7"/>
  <c r="S7596" i="7"/>
  <c r="P7597" i="7"/>
  <c r="Q7597" i="7"/>
  <c r="R7597" i="7"/>
  <c r="S7597" i="7"/>
  <c r="P7598" i="7"/>
  <c r="Q7598" i="7"/>
  <c r="R7598" i="7"/>
  <c r="S7598" i="7"/>
  <c r="P7599" i="7"/>
  <c r="Q7599" i="7"/>
  <c r="R7599" i="7"/>
  <c r="S7599" i="7"/>
  <c r="P7600" i="7"/>
  <c r="Q7600" i="7"/>
  <c r="R7600" i="7"/>
  <c r="S7600" i="7"/>
  <c r="P7601" i="7"/>
  <c r="Q7601" i="7"/>
  <c r="R7601" i="7"/>
  <c r="S7601" i="7"/>
  <c r="P7602" i="7"/>
  <c r="Q7602" i="7"/>
  <c r="R7602" i="7"/>
  <c r="S7602" i="7"/>
  <c r="P7603" i="7"/>
  <c r="Q7603" i="7"/>
  <c r="R7603" i="7"/>
  <c r="S7603" i="7"/>
  <c r="P7604" i="7"/>
  <c r="Q7604" i="7"/>
  <c r="R7604" i="7"/>
  <c r="S7604" i="7"/>
  <c r="P7605" i="7"/>
  <c r="Q7605" i="7"/>
  <c r="R7605" i="7"/>
  <c r="S7605" i="7"/>
  <c r="P7606" i="7"/>
  <c r="Q7606" i="7"/>
  <c r="R7606" i="7"/>
  <c r="S7606" i="7"/>
  <c r="P7607" i="7"/>
  <c r="Q7607" i="7"/>
  <c r="R7607" i="7"/>
  <c r="S7607" i="7"/>
  <c r="P7608" i="7"/>
  <c r="Q7608" i="7"/>
  <c r="R7608" i="7"/>
  <c r="S7608" i="7"/>
  <c r="P7609" i="7"/>
  <c r="Q7609" i="7"/>
  <c r="R7609" i="7"/>
  <c r="S7609" i="7"/>
  <c r="P7610" i="7"/>
  <c r="Q7610" i="7"/>
  <c r="R7610" i="7"/>
  <c r="S7610" i="7"/>
  <c r="P7611" i="7"/>
  <c r="Q7611" i="7"/>
  <c r="R7611" i="7"/>
  <c r="S7611" i="7"/>
  <c r="P7612" i="7"/>
  <c r="Q7612" i="7"/>
  <c r="R7612" i="7"/>
  <c r="S7612" i="7"/>
  <c r="P7613" i="7"/>
  <c r="Q7613" i="7"/>
  <c r="R7613" i="7"/>
  <c r="S7613" i="7"/>
  <c r="P7614" i="7"/>
  <c r="Q7614" i="7"/>
  <c r="R7614" i="7"/>
  <c r="S7614" i="7"/>
  <c r="P7615" i="7"/>
  <c r="Q7615" i="7"/>
  <c r="R7615" i="7"/>
  <c r="S7615" i="7"/>
  <c r="P7616" i="7"/>
  <c r="Q7616" i="7"/>
  <c r="R7616" i="7"/>
  <c r="S7616" i="7"/>
  <c r="P7617" i="7"/>
  <c r="Q7617" i="7"/>
  <c r="R7617" i="7"/>
  <c r="S7617" i="7"/>
  <c r="P7618" i="7"/>
  <c r="Q7618" i="7"/>
  <c r="R7618" i="7"/>
  <c r="S7618" i="7"/>
  <c r="P7619" i="7"/>
  <c r="Q7619" i="7"/>
  <c r="R7619" i="7"/>
  <c r="S7619" i="7"/>
  <c r="P7620" i="7"/>
  <c r="Q7620" i="7"/>
  <c r="R7620" i="7"/>
  <c r="S7620" i="7"/>
  <c r="P7621" i="7"/>
  <c r="Q7621" i="7"/>
  <c r="R7621" i="7"/>
  <c r="S7621" i="7"/>
  <c r="P7622" i="7"/>
  <c r="Q7622" i="7"/>
  <c r="R7622" i="7"/>
  <c r="S7622" i="7"/>
  <c r="P7623" i="7"/>
  <c r="Q7623" i="7"/>
  <c r="R7623" i="7"/>
  <c r="S7623" i="7"/>
  <c r="P7624" i="7"/>
  <c r="Q7624" i="7"/>
  <c r="R7624" i="7"/>
  <c r="S7624" i="7"/>
  <c r="P7625" i="7"/>
  <c r="Q7625" i="7"/>
  <c r="R7625" i="7"/>
  <c r="S7625" i="7"/>
  <c r="P7626" i="7"/>
  <c r="Q7626" i="7"/>
  <c r="R7626" i="7"/>
  <c r="S7626" i="7"/>
  <c r="P7627" i="7"/>
  <c r="Q7627" i="7"/>
  <c r="R7627" i="7"/>
  <c r="S7627" i="7"/>
  <c r="P7628" i="7"/>
  <c r="Q7628" i="7"/>
  <c r="R7628" i="7"/>
  <c r="S7628" i="7"/>
  <c r="P7629" i="7"/>
  <c r="Q7629" i="7"/>
  <c r="R7629" i="7"/>
  <c r="S7629" i="7"/>
  <c r="P7630" i="7"/>
  <c r="Q7630" i="7"/>
  <c r="R7630" i="7"/>
  <c r="S7630" i="7"/>
  <c r="P7631" i="7"/>
  <c r="Q7631" i="7"/>
  <c r="R7631" i="7"/>
  <c r="S7631" i="7"/>
  <c r="P7632" i="7"/>
  <c r="Q7632" i="7"/>
  <c r="R7632" i="7"/>
  <c r="S7632" i="7"/>
  <c r="P7633" i="7"/>
  <c r="Q7633" i="7"/>
  <c r="R7633" i="7"/>
  <c r="S7633" i="7"/>
  <c r="P7634" i="7"/>
  <c r="Q7634" i="7"/>
  <c r="R7634" i="7"/>
  <c r="S7634" i="7"/>
  <c r="P7635" i="7"/>
  <c r="Q7635" i="7"/>
  <c r="R7635" i="7"/>
  <c r="S7635" i="7"/>
  <c r="P7636" i="7"/>
  <c r="Q7636" i="7"/>
  <c r="R7636" i="7"/>
  <c r="S7636" i="7"/>
  <c r="P7637" i="7"/>
  <c r="Q7637" i="7"/>
  <c r="R7637" i="7"/>
  <c r="S7637" i="7"/>
  <c r="P7638" i="7"/>
  <c r="Q7638" i="7"/>
  <c r="R7638" i="7"/>
  <c r="S7638" i="7"/>
  <c r="P7639" i="7"/>
  <c r="Q7639" i="7"/>
  <c r="R7639" i="7"/>
  <c r="S7639" i="7"/>
  <c r="P7640" i="7"/>
  <c r="Q7640" i="7"/>
  <c r="R7640" i="7"/>
  <c r="S7640" i="7"/>
  <c r="P7641" i="7"/>
  <c r="Q7641" i="7"/>
  <c r="R7641" i="7"/>
  <c r="S7641" i="7"/>
  <c r="P7642" i="7"/>
  <c r="Q7642" i="7"/>
  <c r="R7642" i="7"/>
  <c r="S7642" i="7"/>
  <c r="P7643" i="7"/>
  <c r="Q7643" i="7"/>
  <c r="R7643" i="7"/>
  <c r="S7643" i="7"/>
  <c r="P7644" i="7"/>
  <c r="Q7644" i="7"/>
  <c r="R7644" i="7"/>
  <c r="S7644" i="7"/>
  <c r="P7645" i="7"/>
  <c r="Q7645" i="7"/>
  <c r="R7645" i="7"/>
  <c r="S7645" i="7"/>
  <c r="P7646" i="7"/>
  <c r="Q7646" i="7"/>
  <c r="R7646" i="7"/>
  <c r="S7646" i="7"/>
  <c r="P7647" i="7"/>
  <c r="Q7647" i="7"/>
  <c r="R7647" i="7"/>
  <c r="S7647" i="7"/>
  <c r="P7648" i="7"/>
  <c r="Q7648" i="7"/>
  <c r="R7648" i="7"/>
  <c r="S7648" i="7"/>
  <c r="P7649" i="7"/>
  <c r="Q7649" i="7"/>
  <c r="R7649" i="7"/>
  <c r="S7649" i="7"/>
  <c r="P7650" i="7"/>
  <c r="Q7650" i="7"/>
  <c r="R7650" i="7"/>
  <c r="S7650" i="7"/>
  <c r="P7651" i="7"/>
  <c r="Q7651" i="7"/>
  <c r="R7651" i="7"/>
  <c r="S7651" i="7"/>
  <c r="P7652" i="7"/>
  <c r="Q7652" i="7"/>
  <c r="R7652" i="7"/>
  <c r="S7652" i="7"/>
  <c r="P7653" i="7"/>
  <c r="Q7653" i="7"/>
  <c r="R7653" i="7"/>
  <c r="S7653" i="7"/>
  <c r="P7654" i="7"/>
  <c r="Q7654" i="7"/>
  <c r="R7654" i="7"/>
  <c r="S7654" i="7"/>
  <c r="P7655" i="7"/>
  <c r="Q7655" i="7"/>
  <c r="R7655" i="7"/>
  <c r="S7655" i="7"/>
  <c r="P7656" i="7"/>
  <c r="Q7656" i="7"/>
  <c r="R7656" i="7"/>
  <c r="S7656" i="7"/>
  <c r="P7657" i="7"/>
  <c r="Q7657" i="7"/>
  <c r="R7657" i="7"/>
  <c r="S7657" i="7"/>
  <c r="P7658" i="7"/>
  <c r="Q7658" i="7"/>
  <c r="R7658" i="7"/>
  <c r="S7658" i="7"/>
  <c r="P7659" i="7"/>
  <c r="Q7659" i="7"/>
  <c r="R7659" i="7"/>
  <c r="S7659" i="7"/>
  <c r="P7660" i="7"/>
  <c r="Q7660" i="7"/>
  <c r="R7660" i="7"/>
  <c r="S7660" i="7"/>
  <c r="P7661" i="7"/>
  <c r="Q7661" i="7"/>
  <c r="R7661" i="7"/>
  <c r="S7661" i="7"/>
  <c r="P7662" i="7"/>
  <c r="Q7662" i="7"/>
  <c r="R7662" i="7"/>
  <c r="S7662" i="7"/>
  <c r="P7663" i="7"/>
  <c r="Q7663" i="7"/>
  <c r="R7663" i="7"/>
  <c r="S7663" i="7"/>
  <c r="P7664" i="7"/>
  <c r="Q7664" i="7"/>
  <c r="R7664" i="7"/>
  <c r="S7664" i="7"/>
  <c r="P7665" i="7"/>
  <c r="Q7665" i="7"/>
  <c r="R7665" i="7"/>
  <c r="S7665" i="7"/>
  <c r="P7666" i="7"/>
  <c r="Q7666" i="7"/>
  <c r="R7666" i="7"/>
  <c r="S7666" i="7"/>
  <c r="P7667" i="7"/>
  <c r="Q7667" i="7"/>
  <c r="R7667" i="7"/>
  <c r="S7667" i="7"/>
  <c r="P7668" i="7"/>
  <c r="Q7668" i="7"/>
  <c r="R7668" i="7"/>
  <c r="S7668" i="7"/>
  <c r="P7669" i="7"/>
  <c r="Q7669" i="7"/>
  <c r="R7669" i="7"/>
  <c r="S7669" i="7"/>
  <c r="P7670" i="7"/>
  <c r="Q7670" i="7"/>
  <c r="R7670" i="7"/>
  <c r="S7670" i="7"/>
  <c r="P7671" i="7"/>
  <c r="Q7671" i="7"/>
  <c r="R7671" i="7"/>
  <c r="S7671" i="7"/>
  <c r="P7672" i="7"/>
  <c r="Q7672" i="7"/>
  <c r="R7672" i="7"/>
  <c r="S7672" i="7"/>
  <c r="P7673" i="7"/>
  <c r="Q7673" i="7"/>
  <c r="R7673" i="7"/>
  <c r="S7673" i="7"/>
  <c r="P7674" i="7"/>
  <c r="Q7674" i="7"/>
  <c r="R7674" i="7"/>
  <c r="S7674" i="7"/>
  <c r="P7675" i="7"/>
  <c r="Q7675" i="7"/>
  <c r="R7675" i="7"/>
  <c r="S7675" i="7"/>
  <c r="P7676" i="7"/>
  <c r="Q7676" i="7"/>
  <c r="R7676" i="7"/>
  <c r="S7676" i="7"/>
  <c r="P7677" i="7"/>
  <c r="Q7677" i="7"/>
  <c r="R7677" i="7"/>
  <c r="S7677" i="7"/>
  <c r="P7678" i="7"/>
  <c r="Q7678" i="7"/>
  <c r="R7678" i="7"/>
  <c r="S7678" i="7"/>
  <c r="P7679" i="7"/>
  <c r="Q7679" i="7"/>
  <c r="R7679" i="7"/>
  <c r="S7679" i="7"/>
  <c r="P7680" i="7"/>
  <c r="Q7680" i="7"/>
  <c r="R7680" i="7"/>
  <c r="S7680" i="7"/>
  <c r="P7681" i="7"/>
  <c r="Q7681" i="7"/>
  <c r="R7681" i="7"/>
  <c r="S7681" i="7"/>
  <c r="P7682" i="7"/>
  <c r="Q7682" i="7"/>
  <c r="R7682" i="7"/>
  <c r="S7682" i="7"/>
  <c r="P7683" i="7"/>
  <c r="Q7683" i="7"/>
  <c r="R7683" i="7"/>
  <c r="S7683" i="7"/>
  <c r="P7684" i="7"/>
  <c r="Q7684" i="7"/>
  <c r="R7684" i="7"/>
  <c r="S7684" i="7"/>
  <c r="P7685" i="7"/>
  <c r="Q7685" i="7"/>
  <c r="R7685" i="7"/>
  <c r="S7685" i="7"/>
  <c r="P7686" i="7"/>
  <c r="Q7686" i="7"/>
  <c r="R7686" i="7"/>
  <c r="S7686" i="7"/>
  <c r="P7687" i="7"/>
  <c r="Q7687" i="7"/>
  <c r="R7687" i="7"/>
  <c r="S7687" i="7"/>
  <c r="P7688" i="7"/>
  <c r="Q7688" i="7"/>
  <c r="R7688" i="7"/>
  <c r="S7688" i="7"/>
  <c r="P7689" i="7"/>
  <c r="Q7689" i="7"/>
  <c r="R7689" i="7"/>
  <c r="S7689" i="7"/>
  <c r="P7690" i="7"/>
  <c r="Q7690" i="7"/>
  <c r="R7690" i="7"/>
  <c r="S7690" i="7"/>
  <c r="P7691" i="7"/>
  <c r="Q7691" i="7"/>
  <c r="R7691" i="7"/>
  <c r="S7691" i="7"/>
  <c r="P7692" i="7"/>
  <c r="Q7692" i="7"/>
  <c r="R7692" i="7"/>
  <c r="S7692" i="7"/>
  <c r="P7693" i="7"/>
  <c r="Q7693" i="7"/>
  <c r="R7693" i="7"/>
  <c r="S7693" i="7"/>
  <c r="P7694" i="7"/>
  <c r="Q7694" i="7"/>
  <c r="R7694" i="7"/>
  <c r="S7694" i="7"/>
  <c r="P7695" i="7"/>
  <c r="Q7695" i="7"/>
  <c r="R7695" i="7"/>
  <c r="S7695" i="7"/>
  <c r="P7696" i="7"/>
  <c r="Q7696" i="7"/>
  <c r="R7696" i="7"/>
  <c r="S7696" i="7"/>
  <c r="P7697" i="7"/>
  <c r="Q7697" i="7"/>
  <c r="R7697" i="7"/>
  <c r="S7697" i="7"/>
  <c r="P7698" i="7"/>
  <c r="Q7698" i="7"/>
  <c r="R7698" i="7"/>
  <c r="S7698" i="7"/>
  <c r="P7699" i="7"/>
  <c r="Q7699" i="7"/>
  <c r="R7699" i="7"/>
  <c r="S7699" i="7"/>
  <c r="P7700" i="7"/>
  <c r="Q7700" i="7"/>
  <c r="R7700" i="7"/>
  <c r="S7700" i="7"/>
  <c r="P7701" i="7"/>
  <c r="Q7701" i="7"/>
  <c r="R7701" i="7"/>
  <c r="S7701" i="7"/>
  <c r="P7702" i="7"/>
  <c r="Q7702" i="7"/>
  <c r="R7702" i="7"/>
  <c r="S7702" i="7"/>
  <c r="P7703" i="7"/>
  <c r="Q7703" i="7"/>
  <c r="R7703" i="7"/>
  <c r="S7703" i="7"/>
  <c r="P7704" i="7"/>
  <c r="Q7704" i="7"/>
  <c r="R7704" i="7"/>
  <c r="S7704" i="7"/>
  <c r="P7705" i="7"/>
  <c r="Q7705" i="7"/>
  <c r="R7705" i="7"/>
  <c r="S7705" i="7"/>
  <c r="P7706" i="7"/>
  <c r="Q7706" i="7"/>
  <c r="R7706" i="7"/>
  <c r="S7706" i="7"/>
  <c r="P7707" i="7"/>
  <c r="Q7707" i="7"/>
  <c r="R7707" i="7"/>
  <c r="S7707" i="7"/>
  <c r="P7708" i="7"/>
  <c r="Q7708" i="7"/>
  <c r="R7708" i="7"/>
  <c r="S7708" i="7"/>
  <c r="P7709" i="7"/>
  <c r="Q7709" i="7"/>
  <c r="R7709" i="7"/>
  <c r="S7709" i="7"/>
  <c r="P7710" i="7"/>
  <c r="Q7710" i="7"/>
  <c r="R7710" i="7"/>
  <c r="S7710" i="7"/>
  <c r="P7711" i="7"/>
  <c r="Q7711" i="7"/>
  <c r="R7711" i="7"/>
  <c r="S7711" i="7"/>
  <c r="P7712" i="7"/>
  <c r="Q7712" i="7"/>
  <c r="R7712" i="7"/>
  <c r="S7712" i="7"/>
  <c r="P7713" i="7"/>
  <c r="Q7713" i="7"/>
  <c r="R7713" i="7"/>
  <c r="S7713" i="7"/>
  <c r="P7714" i="7"/>
  <c r="Q7714" i="7"/>
  <c r="R7714" i="7"/>
  <c r="S7714" i="7"/>
  <c r="P7715" i="7"/>
  <c r="Q7715" i="7"/>
  <c r="R7715" i="7"/>
  <c r="S7715" i="7"/>
  <c r="P7716" i="7"/>
  <c r="Q7716" i="7"/>
  <c r="R7716" i="7"/>
  <c r="S7716" i="7"/>
  <c r="P7717" i="7"/>
  <c r="Q7717" i="7"/>
  <c r="R7717" i="7"/>
  <c r="S7717" i="7"/>
  <c r="P7718" i="7"/>
  <c r="Q7718" i="7"/>
  <c r="R7718" i="7"/>
  <c r="S7718" i="7"/>
  <c r="P7719" i="7"/>
  <c r="Q7719" i="7"/>
  <c r="R7719" i="7"/>
  <c r="S7719" i="7"/>
  <c r="P7720" i="7"/>
  <c r="Q7720" i="7"/>
  <c r="R7720" i="7"/>
  <c r="S7720" i="7"/>
  <c r="P7721" i="7"/>
  <c r="Q7721" i="7"/>
  <c r="R7721" i="7"/>
  <c r="S7721" i="7"/>
  <c r="P7722" i="7"/>
  <c r="Q7722" i="7"/>
  <c r="R7722" i="7"/>
  <c r="S7722" i="7"/>
  <c r="P7723" i="7"/>
  <c r="Q7723" i="7"/>
  <c r="R7723" i="7"/>
  <c r="S7723" i="7"/>
  <c r="P7724" i="7"/>
  <c r="Q7724" i="7"/>
  <c r="R7724" i="7"/>
  <c r="S7724" i="7"/>
  <c r="P7725" i="7"/>
  <c r="Q7725" i="7"/>
  <c r="R7725" i="7"/>
  <c r="S7725" i="7"/>
  <c r="P7726" i="7"/>
  <c r="Q7726" i="7"/>
  <c r="R7726" i="7"/>
  <c r="S7726" i="7"/>
  <c r="P7727" i="7"/>
  <c r="Q7727" i="7"/>
  <c r="R7727" i="7"/>
  <c r="S7727" i="7"/>
  <c r="P7728" i="7"/>
  <c r="Q7728" i="7"/>
  <c r="R7728" i="7"/>
  <c r="S7728" i="7"/>
  <c r="P7729" i="7"/>
  <c r="Q7729" i="7"/>
  <c r="R7729" i="7"/>
  <c r="S7729" i="7"/>
  <c r="P7730" i="7"/>
  <c r="Q7730" i="7"/>
  <c r="R7730" i="7"/>
  <c r="S7730" i="7"/>
  <c r="P7731" i="7"/>
  <c r="Q7731" i="7"/>
  <c r="R7731" i="7"/>
  <c r="S7731" i="7"/>
  <c r="P7732" i="7"/>
  <c r="Q7732" i="7"/>
  <c r="R7732" i="7"/>
  <c r="S7732" i="7"/>
  <c r="P7733" i="7"/>
  <c r="Q7733" i="7"/>
  <c r="R7733" i="7"/>
  <c r="S7733" i="7"/>
  <c r="P7734" i="7"/>
  <c r="Q7734" i="7"/>
  <c r="R7734" i="7"/>
  <c r="S7734" i="7"/>
  <c r="P7735" i="7"/>
  <c r="Q7735" i="7"/>
  <c r="R7735" i="7"/>
  <c r="S7735" i="7"/>
  <c r="P7736" i="7"/>
  <c r="Q7736" i="7"/>
  <c r="R7736" i="7"/>
  <c r="S7736" i="7"/>
  <c r="P7737" i="7"/>
  <c r="Q7737" i="7"/>
  <c r="R7737" i="7"/>
  <c r="S7737" i="7"/>
  <c r="P7738" i="7"/>
  <c r="Q7738" i="7"/>
  <c r="R7738" i="7"/>
  <c r="S7738" i="7"/>
  <c r="P7739" i="7"/>
  <c r="Q7739" i="7"/>
  <c r="R7739" i="7"/>
  <c r="S7739" i="7"/>
  <c r="P7740" i="7"/>
  <c r="Q7740" i="7"/>
  <c r="R7740" i="7"/>
  <c r="S7740" i="7"/>
  <c r="P7741" i="7"/>
  <c r="Q7741" i="7"/>
  <c r="R7741" i="7"/>
  <c r="S7741" i="7"/>
  <c r="P7742" i="7"/>
  <c r="Q7742" i="7"/>
  <c r="R7742" i="7"/>
  <c r="S7742" i="7"/>
  <c r="P7743" i="7"/>
  <c r="Q7743" i="7"/>
  <c r="R7743" i="7"/>
  <c r="S7743" i="7"/>
  <c r="P7744" i="7"/>
  <c r="Q7744" i="7"/>
  <c r="R7744" i="7"/>
  <c r="S7744" i="7"/>
  <c r="P7745" i="7"/>
  <c r="Q7745" i="7"/>
  <c r="R7745" i="7"/>
  <c r="S7745" i="7"/>
  <c r="P7746" i="7"/>
  <c r="Q7746" i="7"/>
  <c r="R7746" i="7"/>
  <c r="S7746" i="7"/>
  <c r="P7747" i="7"/>
  <c r="Q7747" i="7"/>
  <c r="R7747" i="7"/>
  <c r="S7747" i="7"/>
  <c r="P7748" i="7"/>
  <c r="Q7748" i="7"/>
  <c r="R7748" i="7"/>
  <c r="S7748" i="7"/>
  <c r="P7749" i="7"/>
  <c r="Q7749" i="7"/>
  <c r="R7749" i="7"/>
  <c r="S7749" i="7"/>
  <c r="P7750" i="7"/>
  <c r="Q7750" i="7"/>
  <c r="R7750" i="7"/>
  <c r="S7750" i="7"/>
  <c r="P7751" i="7"/>
  <c r="Q7751" i="7"/>
  <c r="R7751" i="7"/>
  <c r="S7751" i="7"/>
  <c r="P7752" i="7"/>
  <c r="Q7752" i="7"/>
  <c r="R7752" i="7"/>
  <c r="S7752" i="7"/>
  <c r="P7753" i="7"/>
  <c r="Q7753" i="7"/>
  <c r="R7753" i="7"/>
  <c r="S7753" i="7"/>
  <c r="P7754" i="7"/>
  <c r="Q7754" i="7"/>
  <c r="R7754" i="7"/>
  <c r="S7754" i="7"/>
  <c r="P7755" i="7"/>
  <c r="Q7755" i="7"/>
  <c r="R7755" i="7"/>
  <c r="S7755" i="7"/>
  <c r="P7756" i="7"/>
  <c r="Q7756" i="7"/>
  <c r="R7756" i="7"/>
  <c r="S7756" i="7"/>
  <c r="P7757" i="7"/>
  <c r="Q7757" i="7"/>
  <c r="R7757" i="7"/>
  <c r="S7757" i="7"/>
  <c r="P7758" i="7"/>
  <c r="Q7758" i="7"/>
  <c r="R7758" i="7"/>
  <c r="S7758" i="7"/>
  <c r="P7759" i="7"/>
  <c r="Q7759" i="7"/>
  <c r="R7759" i="7"/>
  <c r="S7759" i="7"/>
  <c r="P7760" i="7"/>
  <c r="Q7760" i="7"/>
  <c r="R7760" i="7"/>
  <c r="S7760" i="7"/>
  <c r="P7761" i="7"/>
  <c r="Q7761" i="7"/>
  <c r="R7761" i="7"/>
  <c r="S7761" i="7"/>
  <c r="P7762" i="7"/>
  <c r="Q7762" i="7"/>
  <c r="R7762" i="7"/>
  <c r="S7762" i="7"/>
  <c r="P7763" i="7"/>
  <c r="Q7763" i="7"/>
  <c r="R7763" i="7"/>
  <c r="S7763" i="7"/>
  <c r="P7764" i="7"/>
  <c r="Q7764" i="7"/>
  <c r="R7764" i="7"/>
  <c r="S7764" i="7"/>
  <c r="P7765" i="7"/>
  <c r="Q7765" i="7"/>
  <c r="R7765" i="7"/>
  <c r="S7765" i="7"/>
  <c r="P7766" i="7"/>
  <c r="Q7766" i="7"/>
  <c r="R7766" i="7"/>
  <c r="S7766" i="7"/>
  <c r="P7767" i="7"/>
  <c r="Q7767" i="7"/>
  <c r="R7767" i="7"/>
  <c r="S7767" i="7"/>
  <c r="P7768" i="7"/>
  <c r="Q7768" i="7"/>
  <c r="R7768" i="7"/>
  <c r="S7768" i="7"/>
  <c r="P7769" i="7"/>
  <c r="Q7769" i="7"/>
  <c r="R7769" i="7"/>
  <c r="S7769" i="7"/>
  <c r="P7770" i="7"/>
  <c r="Q7770" i="7"/>
  <c r="R7770" i="7"/>
  <c r="S7770" i="7"/>
  <c r="P7771" i="7"/>
  <c r="Q7771" i="7"/>
  <c r="R7771" i="7"/>
  <c r="S7771" i="7"/>
  <c r="P7772" i="7"/>
  <c r="Q7772" i="7"/>
  <c r="R7772" i="7"/>
  <c r="S7772" i="7"/>
  <c r="P7773" i="7"/>
  <c r="Q7773" i="7"/>
  <c r="R7773" i="7"/>
  <c r="S7773" i="7"/>
  <c r="P7774" i="7"/>
  <c r="Q7774" i="7"/>
  <c r="R7774" i="7"/>
  <c r="S7774" i="7"/>
  <c r="P7775" i="7"/>
  <c r="Q7775" i="7"/>
  <c r="R7775" i="7"/>
  <c r="S7775" i="7"/>
  <c r="P7776" i="7"/>
  <c r="Q7776" i="7"/>
  <c r="R7776" i="7"/>
  <c r="S7776" i="7"/>
  <c r="P7777" i="7"/>
  <c r="Q7777" i="7"/>
  <c r="R7777" i="7"/>
  <c r="S7777" i="7"/>
  <c r="P7778" i="7"/>
  <c r="Q7778" i="7"/>
  <c r="R7778" i="7"/>
  <c r="S7778" i="7"/>
  <c r="P7779" i="7"/>
  <c r="Q7779" i="7"/>
  <c r="R7779" i="7"/>
  <c r="S7779" i="7"/>
  <c r="P7780" i="7"/>
  <c r="Q7780" i="7"/>
  <c r="R7780" i="7"/>
  <c r="S7780" i="7"/>
  <c r="P7781" i="7"/>
  <c r="Q7781" i="7"/>
  <c r="R7781" i="7"/>
  <c r="S7781" i="7"/>
  <c r="P7782" i="7"/>
  <c r="Q7782" i="7"/>
  <c r="R7782" i="7"/>
  <c r="S7782" i="7"/>
  <c r="P7783" i="7"/>
  <c r="Q7783" i="7"/>
  <c r="R7783" i="7"/>
  <c r="S7783" i="7"/>
  <c r="P7784" i="7"/>
  <c r="Q7784" i="7"/>
  <c r="R7784" i="7"/>
  <c r="S7784" i="7"/>
  <c r="P7785" i="7"/>
  <c r="Q7785" i="7"/>
  <c r="R7785" i="7"/>
  <c r="S7785" i="7"/>
  <c r="P7786" i="7"/>
  <c r="Q7786" i="7"/>
  <c r="R7786" i="7"/>
  <c r="S7786" i="7"/>
  <c r="P7787" i="7"/>
  <c r="Q7787" i="7"/>
  <c r="R7787" i="7"/>
  <c r="S7787" i="7"/>
  <c r="P7788" i="7"/>
  <c r="Q7788" i="7"/>
  <c r="R7788" i="7"/>
  <c r="S7788" i="7"/>
  <c r="P7789" i="7"/>
  <c r="Q7789" i="7"/>
  <c r="R7789" i="7"/>
  <c r="S7789" i="7"/>
  <c r="P7790" i="7"/>
  <c r="Q7790" i="7"/>
  <c r="R7790" i="7"/>
  <c r="S7790" i="7"/>
  <c r="P7791" i="7"/>
  <c r="Q7791" i="7"/>
  <c r="R7791" i="7"/>
  <c r="S7791" i="7"/>
  <c r="P7792" i="7"/>
  <c r="Q7792" i="7"/>
  <c r="R7792" i="7"/>
  <c r="S7792" i="7"/>
  <c r="P7793" i="7"/>
  <c r="Q7793" i="7"/>
  <c r="R7793" i="7"/>
  <c r="S7793" i="7"/>
  <c r="P7794" i="7"/>
  <c r="Q7794" i="7"/>
  <c r="R7794" i="7"/>
  <c r="S7794" i="7"/>
  <c r="P7795" i="7"/>
  <c r="Q7795" i="7"/>
  <c r="R7795" i="7"/>
  <c r="S7795" i="7"/>
  <c r="P7796" i="7"/>
  <c r="Q7796" i="7"/>
  <c r="R7796" i="7"/>
  <c r="S7796" i="7"/>
  <c r="P7797" i="7"/>
  <c r="Q7797" i="7"/>
  <c r="R7797" i="7"/>
  <c r="S7797" i="7"/>
  <c r="P7798" i="7"/>
  <c r="Q7798" i="7"/>
  <c r="R7798" i="7"/>
  <c r="S7798" i="7"/>
  <c r="P7799" i="7"/>
  <c r="Q7799" i="7"/>
  <c r="R7799" i="7"/>
  <c r="S7799" i="7"/>
  <c r="P7800" i="7"/>
  <c r="Q7800" i="7"/>
  <c r="R7800" i="7"/>
  <c r="S7800" i="7"/>
  <c r="P7801" i="7"/>
  <c r="Q7801" i="7"/>
  <c r="R7801" i="7"/>
  <c r="S7801" i="7"/>
  <c r="P7802" i="7"/>
  <c r="Q7802" i="7"/>
  <c r="R7802" i="7"/>
  <c r="S7802" i="7"/>
  <c r="P7803" i="7"/>
  <c r="Q7803" i="7"/>
  <c r="R7803" i="7"/>
  <c r="S7803" i="7"/>
  <c r="P7804" i="7"/>
  <c r="Q7804" i="7"/>
  <c r="R7804" i="7"/>
  <c r="S7804" i="7"/>
  <c r="P7805" i="7"/>
  <c r="Q7805" i="7"/>
  <c r="R7805" i="7"/>
  <c r="S7805" i="7"/>
  <c r="P7806" i="7"/>
  <c r="Q7806" i="7"/>
  <c r="R7806" i="7"/>
  <c r="S7806" i="7"/>
  <c r="P7807" i="7"/>
  <c r="Q7807" i="7"/>
  <c r="R7807" i="7"/>
  <c r="S7807" i="7"/>
  <c r="P7808" i="7"/>
  <c r="Q7808" i="7"/>
  <c r="R7808" i="7"/>
  <c r="S7808" i="7"/>
  <c r="P7809" i="7"/>
  <c r="Q7809" i="7"/>
  <c r="R7809" i="7"/>
  <c r="S7809" i="7"/>
  <c r="P7810" i="7"/>
  <c r="Q7810" i="7"/>
  <c r="R7810" i="7"/>
  <c r="S7810" i="7"/>
  <c r="P7811" i="7"/>
  <c r="Q7811" i="7"/>
  <c r="R7811" i="7"/>
  <c r="S7811" i="7"/>
  <c r="P7812" i="7"/>
  <c r="Q7812" i="7"/>
  <c r="R7812" i="7"/>
  <c r="S7812" i="7"/>
  <c r="P7813" i="7"/>
  <c r="Q7813" i="7"/>
  <c r="R7813" i="7"/>
  <c r="S7813" i="7"/>
  <c r="P7814" i="7"/>
  <c r="Q7814" i="7"/>
  <c r="R7814" i="7"/>
  <c r="S7814" i="7"/>
  <c r="P7815" i="7"/>
  <c r="Q7815" i="7"/>
  <c r="R7815" i="7"/>
  <c r="S7815" i="7"/>
  <c r="P7816" i="7"/>
  <c r="Q7816" i="7"/>
  <c r="R7816" i="7"/>
  <c r="S7816" i="7"/>
  <c r="P7817" i="7"/>
  <c r="Q7817" i="7"/>
  <c r="R7817" i="7"/>
  <c r="S7817" i="7"/>
  <c r="P7818" i="7"/>
  <c r="Q7818" i="7"/>
  <c r="R7818" i="7"/>
  <c r="S7818" i="7"/>
  <c r="P7819" i="7"/>
  <c r="Q7819" i="7"/>
  <c r="R7819" i="7"/>
  <c r="S7819" i="7"/>
  <c r="P7820" i="7"/>
  <c r="Q7820" i="7"/>
  <c r="R7820" i="7"/>
  <c r="S7820" i="7"/>
  <c r="P7821" i="7"/>
  <c r="Q7821" i="7"/>
  <c r="R7821" i="7"/>
  <c r="S7821" i="7"/>
  <c r="P7822" i="7"/>
  <c r="Q7822" i="7"/>
  <c r="R7822" i="7"/>
  <c r="S7822" i="7"/>
  <c r="P7823" i="7"/>
  <c r="Q7823" i="7"/>
  <c r="R7823" i="7"/>
  <c r="S7823" i="7"/>
  <c r="P7824" i="7"/>
  <c r="Q7824" i="7"/>
  <c r="R7824" i="7"/>
  <c r="S7824" i="7"/>
  <c r="P7825" i="7"/>
  <c r="Q7825" i="7"/>
  <c r="R7825" i="7"/>
  <c r="S7825" i="7"/>
  <c r="P7826" i="7"/>
  <c r="Q7826" i="7"/>
  <c r="R7826" i="7"/>
  <c r="S7826" i="7"/>
  <c r="P7827" i="7"/>
  <c r="Q7827" i="7"/>
  <c r="R7827" i="7"/>
  <c r="S7827" i="7"/>
  <c r="P7828" i="7"/>
  <c r="Q7828" i="7"/>
  <c r="R7828" i="7"/>
  <c r="S7828" i="7"/>
  <c r="P7829" i="7"/>
  <c r="Q7829" i="7"/>
  <c r="R7829" i="7"/>
  <c r="S7829" i="7"/>
  <c r="P7830" i="7"/>
  <c r="Q7830" i="7"/>
  <c r="R7830" i="7"/>
  <c r="S7830" i="7"/>
  <c r="P7831" i="7"/>
  <c r="Q7831" i="7"/>
  <c r="R7831" i="7"/>
  <c r="S7831" i="7"/>
  <c r="P7832" i="7"/>
  <c r="Q7832" i="7"/>
  <c r="R7832" i="7"/>
  <c r="S7832" i="7"/>
  <c r="P7833" i="7"/>
  <c r="Q7833" i="7"/>
  <c r="R7833" i="7"/>
  <c r="S7833" i="7"/>
  <c r="P7834" i="7"/>
  <c r="Q7834" i="7"/>
  <c r="R7834" i="7"/>
  <c r="S7834" i="7"/>
  <c r="P7835" i="7"/>
  <c r="Q7835" i="7"/>
  <c r="R7835" i="7"/>
  <c r="S7835" i="7"/>
  <c r="P7836" i="7"/>
  <c r="Q7836" i="7"/>
  <c r="R7836" i="7"/>
  <c r="S7836" i="7"/>
  <c r="P7837" i="7"/>
  <c r="Q7837" i="7"/>
  <c r="R7837" i="7"/>
  <c r="S7837" i="7"/>
  <c r="P7838" i="7"/>
  <c r="Q7838" i="7"/>
  <c r="R7838" i="7"/>
  <c r="S7838" i="7"/>
  <c r="P7839" i="7"/>
  <c r="Q7839" i="7"/>
  <c r="R7839" i="7"/>
  <c r="S7839" i="7"/>
  <c r="P7840" i="7"/>
  <c r="Q7840" i="7"/>
  <c r="R7840" i="7"/>
  <c r="S7840" i="7"/>
  <c r="P7841" i="7"/>
  <c r="Q7841" i="7"/>
  <c r="R7841" i="7"/>
  <c r="S7841" i="7"/>
  <c r="P7842" i="7"/>
  <c r="Q7842" i="7"/>
  <c r="R7842" i="7"/>
  <c r="S7842" i="7"/>
  <c r="P7843" i="7"/>
  <c r="Q7843" i="7"/>
  <c r="R7843" i="7"/>
  <c r="S7843" i="7"/>
  <c r="P7844" i="7"/>
  <c r="Q7844" i="7"/>
  <c r="R7844" i="7"/>
  <c r="S7844" i="7"/>
  <c r="P7845" i="7"/>
  <c r="Q7845" i="7"/>
  <c r="R7845" i="7"/>
  <c r="S7845" i="7"/>
  <c r="P7846" i="7"/>
  <c r="Q7846" i="7"/>
  <c r="R7846" i="7"/>
  <c r="S7846" i="7"/>
  <c r="P7847" i="7"/>
  <c r="Q7847" i="7"/>
  <c r="R7847" i="7"/>
  <c r="S7847" i="7"/>
  <c r="P7848" i="7"/>
  <c r="Q7848" i="7"/>
  <c r="R7848" i="7"/>
  <c r="S7848" i="7"/>
  <c r="P7849" i="7"/>
  <c r="Q7849" i="7"/>
  <c r="R7849" i="7"/>
  <c r="S7849" i="7"/>
  <c r="P7850" i="7"/>
  <c r="Q7850" i="7"/>
  <c r="R7850" i="7"/>
  <c r="S7850" i="7"/>
  <c r="P7851" i="7"/>
  <c r="Q7851" i="7"/>
  <c r="R7851" i="7"/>
  <c r="S7851" i="7"/>
  <c r="P7852" i="7"/>
  <c r="Q7852" i="7"/>
  <c r="R7852" i="7"/>
  <c r="S7852" i="7"/>
  <c r="P7853" i="7"/>
  <c r="Q7853" i="7"/>
  <c r="R7853" i="7"/>
  <c r="S7853" i="7"/>
  <c r="P7854" i="7"/>
  <c r="Q7854" i="7"/>
  <c r="R7854" i="7"/>
  <c r="S7854" i="7"/>
  <c r="P7855" i="7"/>
  <c r="Q7855" i="7"/>
  <c r="R7855" i="7"/>
  <c r="S7855" i="7"/>
  <c r="P7856" i="7"/>
  <c r="Q7856" i="7"/>
  <c r="R7856" i="7"/>
  <c r="S7856" i="7"/>
  <c r="P7857" i="7"/>
  <c r="Q7857" i="7"/>
  <c r="R7857" i="7"/>
  <c r="S7857" i="7"/>
  <c r="P7858" i="7"/>
  <c r="Q7858" i="7"/>
  <c r="R7858" i="7"/>
  <c r="S7858" i="7"/>
  <c r="P7859" i="7"/>
  <c r="Q7859" i="7"/>
  <c r="R7859" i="7"/>
  <c r="S7859" i="7"/>
  <c r="P7860" i="7"/>
  <c r="Q7860" i="7"/>
  <c r="R7860" i="7"/>
  <c r="S7860" i="7"/>
  <c r="P7861" i="7"/>
  <c r="Q7861" i="7"/>
  <c r="R7861" i="7"/>
  <c r="S7861" i="7"/>
  <c r="P7862" i="7"/>
  <c r="Q7862" i="7"/>
  <c r="R7862" i="7"/>
  <c r="S7862" i="7"/>
  <c r="P7863" i="7"/>
  <c r="Q7863" i="7"/>
  <c r="R7863" i="7"/>
  <c r="S7863" i="7"/>
  <c r="P7864" i="7"/>
  <c r="Q7864" i="7"/>
  <c r="R7864" i="7"/>
  <c r="S7864" i="7"/>
  <c r="P7865" i="7"/>
  <c r="Q7865" i="7"/>
  <c r="R7865" i="7"/>
  <c r="S7865" i="7"/>
  <c r="P7866" i="7"/>
  <c r="Q7866" i="7"/>
  <c r="R7866" i="7"/>
  <c r="S7866" i="7"/>
  <c r="P7867" i="7"/>
  <c r="Q7867" i="7"/>
  <c r="R7867" i="7"/>
  <c r="S7867" i="7"/>
  <c r="P7868" i="7"/>
  <c r="Q7868" i="7"/>
  <c r="R7868" i="7"/>
  <c r="S7868" i="7"/>
  <c r="P7869" i="7"/>
  <c r="Q7869" i="7"/>
  <c r="R7869" i="7"/>
  <c r="S7869" i="7"/>
  <c r="P7870" i="7"/>
  <c r="Q7870" i="7"/>
  <c r="R7870" i="7"/>
  <c r="S7870" i="7"/>
  <c r="P7871" i="7"/>
  <c r="Q7871" i="7"/>
  <c r="R7871" i="7"/>
  <c r="S7871" i="7"/>
  <c r="P7872" i="7"/>
  <c r="Q7872" i="7"/>
  <c r="R7872" i="7"/>
  <c r="S7872" i="7"/>
  <c r="P7873" i="7"/>
  <c r="Q7873" i="7"/>
  <c r="R7873" i="7"/>
  <c r="S7873" i="7"/>
  <c r="P7874" i="7"/>
  <c r="Q7874" i="7"/>
  <c r="R7874" i="7"/>
  <c r="S7874" i="7"/>
  <c r="P7875" i="7"/>
  <c r="Q7875" i="7"/>
  <c r="R7875" i="7"/>
  <c r="S7875" i="7"/>
  <c r="P7876" i="7"/>
  <c r="Q7876" i="7"/>
  <c r="R7876" i="7"/>
  <c r="S7876" i="7"/>
  <c r="P7877" i="7"/>
  <c r="Q7877" i="7"/>
  <c r="R7877" i="7"/>
  <c r="S7877" i="7"/>
  <c r="P7878" i="7"/>
  <c r="Q7878" i="7"/>
  <c r="R7878" i="7"/>
  <c r="S7878" i="7"/>
  <c r="P7879" i="7"/>
  <c r="Q7879" i="7"/>
  <c r="R7879" i="7"/>
  <c r="S7879" i="7"/>
  <c r="P7880" i="7"/>
  <c r="Q7880" i="7"/>
  <c r="R7880" i="7"/>
  <c r="S7880" i="7"/>
  <c r="P7881" i="7"/>
  <c r="Q7881" i="7"/>
  <c r="R7881" i="7"/>
  <c r="S7881" i="7"/>
  <c r="P7882" i="7"/>
  <c r="Q7882" i="7"/>
  <c r="R7882" i="7"/>
  <c r="S7882" i="7"/>
  <c r="P7883" i="7"/>
  <c r="Q7883" i="7"/>
  <c r="R7883" i="7"/>
  <c r="S7883" i="7"/>
  <c r="P7884" i="7"/>
  <c r="Q7884" i="7"/>
  <c r="R7884" i="7"/>
  <c r="S7884" i="7"/>
  <c r="P7885" i="7"/>
  <c r="Q7885" i="7"/>
  <c r="R7885" i="7"/>
  <c r="S7885" i="7"/>
  <c r="P7886" i="7"/>
  <c r="Q7886" i="7"/>
  <c r="R7886" i="7"/>
  <c r="S7886" i="7"/>
  <c r="P7887" i="7"/>
  <c r="Q7887" i="7"/>
  <c r="R7887" i="7"/>
  <c r="S7887" i="7"/>
  <c r="P7888" i="7"/>
  <c r="Q7888" i="7"/>
  <c r="R7888" i="7"/>
  <c r="S7888" i="7"/>
  <c r="P7889" i="7"/>
  <c r="Q7889" i="7"/>
  <c r="R7889" i="7"/>
  <c r="S7889" i="7"/>
  <c r="P7890" i="7"/>
  <c r="Q7890" i="7"/>
  <c r="R7890" i="7"/>
  <c r="S7890" i="7"/>
  <c r="P7891" i="7"/>
  <c r="Q7891" i="7"/>
  <c r="R7891" i="7"/>
  <c r="S7891" i="7"/>
  <c r="P7892" i="7"/>
  <c r="Q7892" i="7"/>
  <c r="R7892" i="7"/>
  <c r="S7892" i="7"/>
  <c r="P7893" i="7"/>
  <c r="Q7893" i="7"/>
  <c r="R7893" i="7"/>
  <c r="S7893" i="7"/>
  <c r="P7894" i="7"/>
  <c r="Q7894" i="7"/>
  <c r="R7894" i="7"/>
  <c r="S7894" i="7"/>
  <c r="P7895" i="7"/>
  <c r="Q7895" i="7"/>
  <c r="R7895" i="7"/>
  <c r="S7895" i="7"/>
  <c r="P7896" i="7"/>
  <c r="Q7896" i="7"/>
  <c r="R7896" i="7"/>
  <c r="S7896" i="7"/>
  <c r="P7897" i="7"/>
  <c r="Q7897" i="7"/>
  <c r="R7897" i="7"/>
  <c r="S7897" i="7"/>
  <c r="P7898" i="7"/>
  <c r="Q7898" i="7"/>
  <c r="R7898" i="7"/>
  <c r="S7898" i="7"/>
  <c r="P7899" i="7"/>
  <c r="Q7899" i="7"/>
  <c r="R7899" i="7"/>
  <c r="S7899" i="7"/>
  <c r="P7900" i="7"/>
  <c r="Q7900" i="7"/>
  <c r="R7900" i="7"/>
  <c r="S7900" i="7"/>
  <c r="P7901" i="7"/>
  <c r="Q7901" i="7"/>
  <c r="R7901" i="7"/>
  <c r="S7901" i="7"/>
  <c r="P7902" i="7"/>
  <c r="Q7902" i="7"/>
  <c r="R7902" i="7"/>
  <c r="S7902" i="7"/>
  <c r="P7903" i="7"/>
  <c r="Q7903" i="7"/>
  <c r="R7903" i="7"/>
  <c r="S7903" i="7"/>
  <c r="P7904" i="7"/>
  <c r="Q7904" i="7"/>
  <c r="R7904" i="7"/>
  <c r="S7904" i="7"/>
  <c r="P7905" i="7"/>
  <c r="Q7905" i="7"/>
  <c r="R7905" i="7"/>
  <c r="S7905" i="7"/>
  <c r="P7906" i="7"/>
  <c r="Q7906" i="7"/>
  <c r="R7906" i="7"/>
  <c r="S7906" i="7"/>
  <c r="P7907" i="7"/>
  <c r="Q7907" i="7"/>
  <c r="R7907" i="7"/>
  <c r="S7907" i="7"/>
  <c r="P7908" i="7"/>
  <c r="Q7908" i="7"/>
  <c r="R7908" i="7"/>
  <c r="S7908" i="7"/>
  <c r="P7909" i="7"/>
  <c r="Q7909" i="7"/>
  <c r="R7909" i="7"/>
  <c r="S7909" i="7"/>
  <c r="P7910" i="7"/>
  <c r="Q7910" i="7"/>
  <c r="R7910" i="7"/>
  <c r="S7910" i="7"/>
  <c r="P7911" i="7"/>
  <c r="Q7911" i="7"/>
  <c r="R7911" i="7"/>
  <c r="S7911" i="7"/>
  <c r="P7912" i="7"/>
  <c r="Q7912" i="7"/>
  <c r="R7912" i="7"/>
  <c r="S7912" i="7"/>
  <c r="P7913" i="7"/>
  <c r="Q7913" i="7"/>
  <c r="R7913" i="7"/>
  <c r="S7913" i="7"/>
  <c r="P7914" i="7"/>
  <c r="Q7914" i="7"/>
  <c r="R7914" i="7"/>
  <c r="S7914" i="7"/>
  <c r="P7915" i="7"/>
  <c r="Q7915" i="7"/>
  <c r="R7915" i="7"/>
  <c r="S7915" i="7"/>
  <c r="P7916" i="7"/>
  <c r="Q7916" i="7"/>
  <c r="R7916" i="7"/>
  <c r="S7916" i="7"/>
  <c r="P7917" i="7"/>
  <c r="Q7917" i="7"/>
  <c r="R7917" i="7"/>
  <c r="S7917" i="7"/>
  <c r="P7918" i="7"/>
  <c r="Q7918" i="7"/>
  <c r="R7918" i="7"/>
  <c r="S7918" i="7"/>
  <c r="P7919" i="7"/>
  <c r="Q7919" i="7"/>
  <c r="R7919" i="7"/>
  <c r="S7919" i="7"/>
  <c r="P7920" i="7"/>
  <c r="Q7920" i="7"/>
  <c r="R7920" i="7"/>
  <c r="S7920" i="7"/>
  <c r="P7921" i="7"/>
  <c r="Q7921" i="7"/>
  <c r="R7921" i="7"/>
  <c r="S7921" i="7"/>
  <c r="P7922" i="7"/>
  <c r="Q7922" i="7"/>
  <c r="R7922" i="7"/>
  <c r="S7922" i="7"/>
  <c r="P7923" i="7"/>
  <c r="Q7923" i="7"/>
  <c r="R7923" i="7"/>
  <c r="S7923" i="7"/>
  <c r="P7924" i="7"/>
  <c r="Q7924" i="7"/>
  <c r="R7924" i="7"/>
  <c r="S7924" i="7"/>
  <c r="P7925" i="7"/>
  <c r="Q7925" i="7"/>
  <c r="R7925" i="7"/>
  <c r="S7925" i="7"/>
  <c r="P7926" i="7"/>
  <c r="Q7926" i="7"/>
  <c r="R7926" i="7"/>
  <c r="S7926" i="7"/>
  <c r="P7927" i="7"/>
  <c r="Q7927" i="7"/>
  <c r="R7927" i="7"/>
  <c r="S7927" i="7"/>
  <c r="P7928" i="7"/>
  <c r="Q7928" i="7"/>
  <c r="R7928" i="7"/>
  <c r="S7928" i="7"/>
  <c r="P7929" i="7"/>
  <c r="Q7929" i="7"/>
  <c r="R7929" i="7"/>
  <c r="S7929" i="7"/>
  <c r="P7930" i="7"/>
  <c r="Q7930" i="7"/>
  <c r="R7930" i="7"/>
  <c r="S7930" i="7"/>
  <c r="P7931" i="7"/>
  <c r="Q7931" i="7"/>
  <c r="R7931" i="7"/>
  <c r="S7931" i="7"/>
  <c r="P7932" i="7"/>
  <c r="Q7932" i="7"/>
  <c r="R7932" i="7"/>
  <c r="S7932" i="7"/>
  <c r="P7933" i="7"/>
  <c r="Q7933" i="7"/>
  <c r="R7933" i="7"/>
  <c r="S7933" i="7"/>
  <c r="P7934" i="7"/>
  <c r="Q7934" i="7"/>
  <c r="R7934" i="7"/>
  <c r="S7934" i="7"/>
  <c r="P7935" i="7"/>
  <c r="Q7935" i="7"/>
  <c r="R7935" i="7"/>
  <c r="S7935" i="7"/>
  <c r="P7936" i="7"/>
  <c r="Q7936" i="7"/>
  <c r="R7936" i="7"/>
  <c r="S7936" i="7"/>
  <c r="P7937" i="7"/>
  <c r="Q7937" i="7"/>
  <c r="R7937" i="7"/>
  <c r="S7937" i="7"/>
  <c r="P7938" i="7"/>
  <c r="Q7938" i="7"/>
  <c r="R7938" i="7"/>
  <c r="S7938" i="7"/>
  <c r="P7939" i="7"/>
  <c r="Q7939" i="7"/>
  <c r="R7939" i="7"/>
  <c r="S7939" i="7"/>
  <c r="P7940" i="7"/>
  <c r="Q7940" i="7"/>
  <c r="R7940" i="7"/>
  <c r="S7940" i="7"/>
  <c r="P7941" i="7"/>
  <c r="Q7941" i="7"/>
  <c r="R7941" i="7"/>
  <c r="S7941" i="7"/>
  <c r="P7942" i="7"/>
  <c r="Q7942" i="7"/>
  <c r="R7942" i="7"/>
  <c r="S7942" i="7"/>
  <c r="P7943" i="7"/>
  <c r="Q7943" i="7"/>
  <c r="R7943" i="7"/>
  <c r="S7943" i="7"/>
  <c r="P7944" i="7"/>
  <c r="Q7944" i="7"/>
  <c r="R7944" i="7"/>
  <c r="S7944" i="7"/>
  <c r="P7945" i="7"/>
  <c r="Q7945" i="7"/>
  <c r="R7945" i="7"/>
  <c r="S7945" i="7"/>
  <c r="P7946" i="7"/>
  <c r="Q7946" i="7"/>
  <c r="R7946" i="7"/>
  <c r="S7946" i="7"/>
  <c r="P7947" i="7"/>
  <c r="Q7947" i="7"/>
  <c r="R7947" i="7"/>
  <c r="S7947" i="7"/>
  <c r="P7948" i="7"/>
  <c r="Q7948" i="7"/>
  <c r="R7948" i="7"/>
  <c r="S7948" i="7"/>
  <c r="P7949" i="7"/>
  <c r="Q7949" i="7"/>
  <c r="R7949" i="7"/>
  <c r="S7949" i="7"/>
  <c r="P7950" i="7"/>
  <c r="Q7950" i="7"/>
  <c r="R7950" i="7"/>
  <c r="S7950" i="7"/>
  <c r="P7951" i="7"/>
  <c r="Q7951" i="7"/>
  <c r="R7951" i="7"/>
  <c r="S7951" i="7"/>
  <c r="P7952" i="7"/>
  <c r="Q7952" i="7"/>
  <c r="R7952" i="7"/>
  <c r="S7952" i="7"/>
  <c r="P7953" i="7"/>
  <c r="Q7953" i="7"/>
  <c r="R7953" i="7"/>
  <c r="S7953" i="7"/>
  <c r="P7954" i="7"/>
  <c r="Q7954" i="7"/>
  <c r="R7954" i="7"/>
  <c r="S7954" i="7"/>
  <c r="P7955" i="7"/>
  <c r="Q7955" i="7"/>
  <c r="R7955" i="7"/>
  <c r="S7955" i="7"/>
  <c r="P7956" i="7"/>
  <c r="Q7956" i="7"/>
  <c r="R7956" i="7"/>
  <c r="S7956" i="7"/>
  <c r="P7957" i="7"/>
  <c r="Q7957" i="7"/>
  <c r="R7957" i="7"/>
  <c r="S7957" i="7"/>
  <c r="P7958" i="7"/>
  <c r="Q7958" i="7"/>
  <c r="R7958" i="7"/>
  <c r="S7958" i="7"/>
  <c r="P7959" i="7"/>
  <c r="Q7959" i="7"/>
  <c r="R7959" i="7"/>
  <c r="S7959" i="7"/>
  <c r="P7960" i="7"/>
  <c r="Q7960" i="7"/>
  <c r="R7960" i="7"/>
  <c r="S7960" i="7"/>
  <c r="P7961" i="7"/>
  <c r="Q7961" i="7"/>
  <c r="R7961" i="7"/>
  <c r="S7961" i="7"/>
  <c r="P7962" i="7"/>
  <c r="Q7962" i="7"/>
  <c r="R7962" i="7"/>
  <c r="S7962" i="7"/>
  <c r="P7963" i="7"/>
  <c r="Q7963" i="7"/>
  <c r="R7963" i="7"/>
  <c r="S7963" i="7"/>
  <c r="P7964" i="7"/>
  <c r="Q7964" i="7"/>
  <c r="R7964" i="7"/>
  <c r="S7964" i="7"/>
  <c r="P7965" i="7"/>
  <c r="Q7965" i="7"/>
  <c r="R7965" i="7"/>
  <c r="S7965" i="7"/>
  <c r="P7966" i="7"/>
  <c r="Q7966" i="7"/>
  <c r="R7966" i="7"/>
  <c r="S7966" i="7"/>
  <c r="P7967" i="7"/>
  <c r="Q7967" i="7"/>
  <c r="R7967" i="7"/>
  <c r="S7967" i="7"/>
  <c r="P7968" i="7"/>
  <c r="Q7968" i="7"/>
  <c r="R7968" i="7"/>
  <c r="S7968" i="7"/>
  <c r="P7969" i="7"/>
  <c r="Q7969" i="7"/>
  <c r="R7969" i="7"/>
  <c r="S7969" i="7"/>
  <c r="P7970" i="7"/>
  <c r="Q7970" i="7"/>
  <c r="R7970" i="7"/>
  <c r="S7970" i="7"/>
  <c r="P7971" i="7"/>
  <c r="Q7971" i="7"/>
  <c r="R7971" i="7"/>
  <c r="S7971" i="7"/>
  <c r="P7972" i="7"/>
  <c r="Q7972" i="7"/>
  <c r="R7972" i="7"/>
  <c r="S7972" i="7"/>
  <c r="P7973" i="7"/>
  <c r="Q7973" i="7"/>
  <c r="R7973" i="7"/>
  <c r="S7973" i="7"/>
  <c r="P7974" i="7"/>
  <c r="Q7974" i="7"/>
  <c r="R7974" i="7"/>
  <c r="S7974" i="7"/>
  <c r="P7975" i="7"/>
  <c r="Q7975" i="7"/>
  <c r="R7975" i="7"/>
  <c r="S7975" i="7"/>
  <c r="P7976" i="7"/>
  <c r="Q7976" i="7"/>
  <c r="R7976" i="7"/>
  <c r="S7976" i="7"/>
  <c r="P7977" i="7"/>
  <c r="Q7977" i="7"/>
  <c r="R7977" i="7"/>
  <c r="S7977" i="7"/>
  <c r="P7978" i="7"/>
  <c r="Q7978" i="7"/>
  <c r="R7978" i="7"/>
  <c r="S7978" i="7"/>
  <c r="P7979" i="7"/>
  <c r="Q7979" i="7"/>
  <c r="R7979" i="7"/>
  <c r="S7979" i="7"/>
  <c r="P7980" i="7"/>
  <c r="Q7980" i="7"/>
  <c r="R7980" i="7"/>
  <c r="S7980" i="7"/>
  <c r="P7981" i="7"/>
  <c r="Q7981" i="7"/>
  <c r="R7981" i="7"/>
  <c r="S7981" i="7"/>
  <c r="P7982" i="7"/>
  <c r="Q7982" i="7"/>
  <c r="R7982" i="7"/>
  <c r="S7982" i="7"/>
  <c r="P7983" i="7"/>
  <c r="Q7983" i="7"/>
  <c r="R7983" i="7"/>
  <c r="S7983" i="7"/>
  <c r="P7984" i="7"/>
  <c r="Q7984" i="7"/>
  <c r="R7984" i="7"/>
  <c r="S7984" i="7"/>
  <c r="P7985" i="7"/>
  <c r="Q7985" i="7"/>
  <c r="R7985" i="7"/>
  <c r="S7985" i="7"/>
  <c r="P7986" i="7"/>
  <c r="Q7986" i="7"/>
  <c r="R7986" i="7"/>
  <c r="S7986" i="7"/>
  <c r="P7987" i="7"/>
  <c r="Q7987" i="7"/>
  <c r="R7987" i="7"/>
  <c r="S7987" i="7"/>
  <c r="P7988" i="7"/>
  <c r="Q7988" i="7"/>
  <c r="R7988" i="7"/>
  <c r="S7988" i="7"/>
  <c r="P7989" i="7"/>
  <c r="Q7989" i="7"/>
  <c r="R7989" i="7"/>
  <c r="S7989" i="7"/>
  <c r="P7990" i="7"/>
  <c r="Q7990" i="7"/>
  <c r="R7990" i="7"/>
  <c r="S7990" i="7"/>
  <c r="P7991" i="7"/>
  <c r="Q7991" i="7"/>
  <c r="R7991" i="7"/>
  <c r="S7991" i="7"/>
  <c r="P7992" i="7"/>
  <c r="Q7992" i="7"/>
  <c r="R7992" i="7"/>
  <c r="S7992" i="7"/>
  <c r="P7993" i="7"/>
  <c r="Q7993" i="7"/>
  <c r="R7993" i="7"/>
  <c r="S7993" i="7"/>
  <c r="P7994" i="7"/>
  <c r="Q7994" i="7"/>
  <c r="R7994" i="7"/>
  <c r="S7994" i="7"/>
  <c r="P7995" i="7"/>
  <c r="Q7995" i="7"/>
  <c r="R7995" i="7"/>
  <c r="S7995" i="7"/>
  <c r="P7996" i="7"/>
  <c r="Q7996" i="7"/>
  <c r="R7996" i="7"/>
  <c r="S7996" i="7"/>
  <c r="P7997" i="7"/>
  <c r="Q7997" i="7"/>
  <c r="R7997" i="7"/>
  <c r="S7997" i="7"/>
  <c r="P7998" i="7"/>
  <c r="Q7998" i="7"/>
  <c r="R7998" i="7"/>
  <c r="S7998" i="7"/>
  <c r="P7999" i="7"/>
  <c r="Q7999" i="7"/>
  <c r="R7999" i="7"/>
  <c r="S7999" i="7"/>
  <c r="P8000" i="7"/>
  <c r="Q8000" i="7"/>
  <c r="R8000" i="7"/>
  <c r="S8000" i="7"/>
  <c r="P8001" i="7"/>
  <c r="Q8001" i="7"/>
  <c r="R8001" i="7"/>
  <c r="S8001" i="7"/>
  <c r="P8002" i="7"/>
  <c r="Q8002" i="7"/>
  <c r="R8002" i="7"/>
  <c r="S8002" i="7"/>
  <c r="P8003" i="7"/>
  <c r="Q8003" i="7"/>
  <c r="R8003" i="7"/>
  <c r="S8003" i="7"/>
  <c r="P8004" i="7"/>
  <c r="Q8004" i="7"/>
  <c r="R8004" i="7"/>
  <c r="S8004" i="7"/>
  <c r="P8005" i="7"/>
  <c r="Q8005" i="7"/>
  <c r="R8005" i="7"/>
  <c r="S8005" i="7"/>
  <c r="P8006" i="7"/>
  <c r="Q8006" i="7"/>
  <c r="R8006" i="7"/>
  <c r="S8006" i="7"/>
  <c r="P8007" i="7"/>
  <c r="Q8007" i="7"/>
  <c r="R8007" i="7"/>
  <c r="S8007" i="7"/>
  <c r="P8008" i="7"/>
  <c r="Q8008" i="7"/>
  <c r="R8008" i="7"/>
  <c r="S8008" i="7"/>
  <c r="P8009" i="7"/>
  <c r="Q8009" i="7"/>
  <c r="R8009" i="7"/>
  <c r="S8009" i="7"/>
  <c r="P8010" i="7"/>
  <c r="Q8010" i="7"/>
  <c r="R8010" i="7"/>
  <c r="S8010" i="7"/>
  <c r="P8011" i="7"/>
  <c r="Q8011" i="7"/>
  <c r="R8011" i="7"/>
  <c r="S8011" i="7"/>
  <c r="P8012" i="7"/>
  <c r="Q8012" i="7"/>
  <c r="R8012" i="7"/>
  <c r="S8012" i="7"/>
  <c r="P8013" i="7"/>
  <c r="Q8013" i="7"/>
  <c r="R8013" i="7"/>
  <c r="S8013" i="7"/>
  <c r="P8014" i="7"/>
  <c r="Q8014" i="7"/>
  <c r="R8014" i="7"/>
  <c r="S8014" i="7"/>
  <c r="P8015" i="7"/>
  <c r="Q8015" i="7"/>
  <c r="R8015" i="7"/>
  <c r="S8015" i="7"/>
  <c r="P8016" i="7"/>
  <c r="Q8016" i="7"/>
  <c r="R8016" i="7"/>
  <c r="S8016" i="7"/>
  <c r="P8017" i="7"/>
  <c r="Q8017" i="7"/>
  <c r="R8017" i="7"/>
  <c r="S8017" i="7"/>
  <c r="P8018" i="7"/>
  <c r="Q8018" i="7"/>
  <c r="R8018" i="7"/>
  <c r="S8018" i="7"/>
  <c r="P8019" i="7"/>
  <c r="Q8019" i="7"/>
  <c r="R8019" i="7"/>
  <c r="S8019" i="7"/>
  <c r="P8020" i="7"/>
  <c r="Q8020" i="7"/>
  <c r="R8020" i="7"/>
  <c r="S8020" i="7"/>
  <c r="P8021" i="7"/>
  <c r="Q8021" i="7"/>
  <c r="R8021" i="7"/>
  <c r="S8021" i="7"/>
  <c r="P8022" i="7"/>
  <c r="Q8022" i="7"/>
  <c r="R8022" i="7"/>
  <c r="S8022" i="7"/>
  <c r="P8023" i="7"/>
  <c r="Q8023" i="7"/>
  <c r="R8023" i="7"/>
  <c r="S8023" i="7"/>
  <c r="P8024" i="7"/>
  <c r="Q8024" i="7"/>
  <c r="R8024" i="7"/>
  <c r="S8024" i="7"/>
  <c r="P8025" i="7"/>
  <c r="Q8025" i="7"/>
  <c r="R8025" i="7"/>
  <c r="S8025" i="7"/>
  <c r="P8026" i="7"/>
  <c r="Q8026" i="7"/>
  <c r="R8026" i="7"/>
  <c r="S8026" i="7"/>
  <c r="P8027" i="7"/>
  <c r="Q8027" i="7"/>
  <c r="R8027" i="7"/>
  <c r="S8027" i="7"/>
  <c r="P8028" i="7"/>
  <c r="Q8028" i="7"/>
  <c r="R8028" i="7"/>
  <c r="S8028" i="7"/>
  <c r="P8029" i="7"/>
  <c r="Q8029" i="7"/>
  <c r="R8029" i="7"/>
  <c r="S8029" i="7"/>
  <c r="P8030" i="7"/>
  <c r="Q8030" i="7"/>
  <c r="R8030" i="7"/>
  <c r="S8030" i="7"/>
  <c r="P8031" i="7"/>
  <c r="Q8031" i="7"/>
  <c r="R8031" i="7"/>
  <c r="S8031" i="7"/>
  <c r="P8032" i="7"/>
  <c r="Q8032" i="7"/>
  <c r="R8032" i="7"/>
  <c r="S8032" i="7"/>
  <c r="P8033" i="7"/>
  <c r="Q8033" i="7"/>
  <c r="R8033" i="7"/>
  <c r="S8033" i="7"/>
  <c r="P8034" i="7"/>
  <c r="Q8034" i="7"/>
  <c r="R8034" i="7"/>
  <c r="S8034" i="7"/>
  <c r="P8035" i="7"/>
  <c r="Q8035" i="7"/>
  <c r="R8035" i="7"/>
  <c r="S8035" i="7"/>
  <c r="P8036" i="7"/>
  <c r="Q8036" i="7"/>
  <c r="R8036" i="7"/>
  <c r="S8036" i="7"/>
  <c r="P8037" i="7"/>
  <c r="Q8037" i="7"/>
  <c r="R8037" i="7"/>
  <c r="S8037" i="7"/>
  <c r="P8038" i="7"/>
  <c r="Q8038" i="7"/>
  <c r="R8038" i="7"/>
  <c r="S8038" i="7"/>
  <c r="P8039" i="7"/>
  <c r="Q8039" i="7"/>
  <c r="R8039" i="7"/>
  <c r="S8039" i="7"/>
  <c r="P8040" i="7"/>
  <c r="Q8040" i="7"/>
  <c r="R8040" i="7"/>
  <c r="S8040" i="7"/>
  <c r="P8041" i="7"/>
  <c r="Q8041" i="7"/>
  <c r="R8041" i="7"/>
  <c r="S8041" i="7"/>
  <c r="P8042" i="7"/>
  <c r="Q8042" i="7"/>
  <c r="R8042" i="7"/>
  <c r="S8042" i="7"/>
  <c r="P8043" i="7"/>
  <c r="Q8043" i="7"/>
  <c r="R8043" i="7"/>
  <c r="S8043" i="7"/>
  <c r="P8044" i="7"/>
  <c r="Q8044" i="7"/>
  <c r="R8044" i="7"/>
  <c r="S8044" i="7"/>
  <c r="P8045" i="7"/>
  <c r="Q8045" i="7"/>
  <c r="R8045" i="7"/>
  <c r="S8045" i="7"/>
  <c r="P8046" i="7"/>
  <c r="Q8046" i="7"/>
  <c r="R8046" i="7"/>
  <c r="S8046" i="7"/>
  <c r="P8047" i="7"/>
  <c r="Q8047" i="7"/>
  <c r="R8047" i="7"/>
  <c r="S8047" i="7"/>
  <c r="P8048" i="7"/>
  <c r="Q8048" i="7"/>
  <c r="R8048" i="7"/>
  <c r="S8048" i="7"/>
  <c r="P8049" i="7"/>
  <c r="Q8049" i="7"/>
  <c r="R8049" i="7"/>
  <c r="S8049" i="7"/>
  <c r="P8050" i="7"/>
  <c r="Q8050" i="7"/>
  <c r="R8050" i="7"/>
  <c r="S8050" i="7"/>
  <c r="P8051" i="7"/>
  <c r="Q8051" i="7"/>
  <c r="R8051" i="7"/>
  <c r="S8051" i="7"/>
  <c r="P8052" i="7"/>
  <c r="Q8052" i="7"/>
  <c r="R8052" i="7"/>
  <c r="S8052" i="7"/>
  <c r="P8053" i="7"/>
  <c r="Q8053" i="7"/>
  <c r="R8053" i="7"/>
  <c r="S8053" i="7"/>
  <c r="P8054" i="7"/>
  <c r="Q8054" i="7"/>
  <c r="R8054" i="7"/>
  <c r="S8054" i="7"/>
  <c r="P8055" i="7"/>
  <c r="Q8055" i="7"/>
  <c r="R8055" i="7"/>
  <c r="S8055" i="7"/>
  <c r="P8056" i="7"/>
  <c r="Q8056" i="7"/>
  <c r="R8056" i="7"/>
  <c r="S8056" i="7"/>
  <c r="P8057" i="7"/>
  <c r="Q8057" i="7"/>
  <c r="R8057" i="7"/>
  <c r="S8057" i="7"/>
  <c r="P8058" i="7"/>
  <c r="Q8058" i="7"/>
  <c r="R8058" i="7"/>
  <c r="S8058" i="7"/>
  <c r="P8059" i="7"/>
  <c r="Q8059" i="7"/>
  <c r="R8059" i="7"/>
  <c r="S8059" i="7"/>
  <c r="P8060" i="7"/>
  <c r="Q8060" i="7"/>
  <c r="R8060" i="7"/>
  <c r="S8060" i="7"/>
  <c r="P8061" i="7"/>
  <c r="Q8061" i="7"/>
  <c r="R8061" i="7"/>
  <c r="S8061" i="7"/>
  <c r="P8062" i="7"/>
  <c r="Q8062" i="7"/>
  <c r="R8062" i="7"/>
  <c r="S8062" i="7"/>
  <c r="P8063" i="7"/>
  <c r="Q8063" i="7"/>
  <c r="R8063" i="7"/>
  <c r="S8063" i="7"/>
  <c r="P8064" i="7"/>
  <c r="Q8064" i="7"/>
  <c r="R8064" i="7"/>
  <c r="S8064" i="7"/>
  <c r="P8065" i="7"/>
  <c r="Q8065" i="7"/>
  <c r="R8065" i="7"/>
  <c r="S8065" i="7"/>
  <c r="P8066" i="7"/>
  <c r="Q8066" i="7"/>
  <c r="R8066" i="7"/>
  <c r="S8066" i="7"/>
  <c r="P8067" i="7"/>
  <c r="Q8067" i="7"/>
  <c r="R8067" i="7"/>
  <c r="S8067" i="7"/>
  <c r="P8068" i="7"/>
  <c r="Q8068" i="7"/>
  <c r="R8068" i="7"/>
  <c r="S8068" i="7"/>
  <c r="P8069" i="7"/>
  <c r="Q8069" i="7"/>
  <c r="R8069" i="7"/>
  <c r="S8069" i="7"/>
  <c r="P8070" i="7"/>
  <c r="Q8070" i="7"/>
  <c r="R8070" i="7"/>
  <c r="S8070" i="7"/>
  <c r="P8071" i="7"/>
  <c r="Q8071" i="7"/>
  <c r="R8071" i="7"/>
  <c r="S8071" i="7"/>
  <c r="P8072" i="7"/>
  <c r="Q8072" i="7"/>
  <c r="R8072" i="7"/>
  <c r="S8072" i="7"/>
  <c r="P8073" i="7"/>
  <c r="Q8073" i="7"/>
  <c r="R8073" i="7"/>
  <c r="S8073" i="7"/>
  <c r="P8074" i="7"/>
  <c r="Q8074" i="7"/>
  <c r="R8074" i="7"/>
  <c r="S8074" i="7"/>
  <c r="P8075" i="7"/>
  <c r="Q8075" i="7"/>
  <c r="R8075" i="7"/>
  <c r="S8075" i="7"/>
  <c r="P8076" i="7"/>
  <c r="Q8076" i="7"/>
  <c r="R8076" i="7"/>
  <c r="S8076" i="7"/>
  <c r="P8077" i="7"/>
  <c r="Q8077" i="7"/>
  <c r="R8077" i="7"/>
  <c r="S8077" i="7"/>
  <c r="P8078" i="7"/>
  <c r="Q8078" i="7"/>
  <c r="R8078" i="7"/>
  <c r="S8078" i="7"/>
  <c r="P8079" i="7"/>
  <c r="Q8079" i="7"/>
  <c r="R8079" i="7"/>
  <c r="S8079" i="7"/>
  <c r="P8080" i="7"/>
  <c r="Q8080" i="7"/>
  <c r="R8080" i="7"/>
  <c r="S8080" i="7"/>
  <c r="P8081" i="7"/>
  <c r="Q8081" i="7"/>
  <c r="R8081" i="7"/>
  <c r="S8081" i="7"/>
  <c r="P8082" i="7"/>
  <c r="Q8082" i="7"/>
  <c r="R8082" i="7"/>
  <c r="S8082" i="7"/>
  <c r="P8083" i="7"/>
  <c r="Q8083" i="7"/>
  <c r="R8083" i="7"/>
  <c r="S8083" i="7"/>
  <c r="P8084" i="7"/>
  <c r="Q8084" i="7"/>
  <c r="R8084" i="7"/>
  <c r="S8084" i="7"/>
  <c r="P8085" i="7"/>
  <c r="Q8085" i="7"/>
  <c r="R8085" i="7"/>
  <c r="S8085" i="7"/>
  <c r="P8086" i="7"/>
  <c r="Q8086" i="7"/>
  <c r="R8086" i="7"/>
  <c r="S8086" i="7"/>
  <c r="P8087" i="7"/>
  <c r="Q8087" i="7"/>
  <c r="R8087" i="7"/>
  <c r="S8087" i="7"/>
  <c r="P8088" i="7"/>
  <c r="Q8088" i="7"/>
  <c r="R8088" i="7"/>
  <c r="S8088" i="7"/>
  <c r="P8089" i="7"/>
  <c r="Q8089" i="7"/>
  <c r="R8089" i="7"/>
  <c r="S8089" i="7"/>
  <c r="P8090" i="7"/>
  <c r="Q8090" i="7"/>
  <c r="R8090" i="7"/>
  <c r="S8090" i="7"/>
  <c r="P8091" i="7"/>
  <c r="Q8091" i="7"/>
  <c r="R8091" i="7"/>
  <c r="S8091" i="7"/>
  <c r="P8092" i="7"/>
  <c r="Q8092" i="7"/>
  <c r="R8092" i="7"/>
  <c r="S8092" i="7"/>
  <c r="P8093" i="7"/>
  <c r="Q8093" i="7"/>
  <c r="R8093" i="7"/>
  <c r="S8093" i="7"/>
  <c r="P8094" i="7"/>
  <c r="Q8094" i="7"/>
  <c r="R8094" i="7"/>
  <c r="S8094" i="7"/>
  <c r="P8095" i="7"/>
  <c r="Q8095" i="7"/>
  <c r="R8095" i="7"/>
  <c r="S8095" i="7"/>
  <c r="P8096" i="7"/>
  <c r="Q8096" i="7"/>
  <c r="R8096" i="7"/>
  <c r="S8096" i="7"/>
  <c r="P8097" i="7"/>
  <c r="Q8097" i="7"/>
  <c r="R8097" i="7"/>
  <c r="S8097" i="7"/>
  <c r="P8098" i="7"/>
  <c r="Q8098" i="7"/>
  <c r="R8098" i="7"/>
  <c r="S8098" i="7"/>
  <c r="P8099" i="7"/>
  <c r="Q8099" i="7"/>
  <c r="R8099" i="7"/>
  <c r="S8099" i="7"/>
  <c r="P8100" i="7"/>
  <c r="Q8100" i="7"/>
  <c r="R8100" i="7"/>
  <c r="S8100" i="7"/>
  <c r="P8101" i="7"/>
  <c r="Q8101" i="7"/>
  <c r="R8101" i="7"/>
  <c r="S8101" i="7"/>
  <c r="P8102" i="7"/>
  <c r="Q8102" i="7"/>
  <c r="R8102" i="7"/>
  <c r="S8102" i="7"/>
  <c r="P8103" i="7"/>
  <c r="Q8103" i="7"/>
  <c r="R8103" i="7"/>
  <c r="S8103" i="7"/>
  <c r="P8104" i="7"/>
  <c r="Q8104" i="7"/>
  <c r="R8104" i="7"/>
  <c r="S8104" i="7"/>
  <c r="P8105" i="7"/>
  <c r="Q8105" i="7"/>
  <c r="R8105" i="7"/>
  <c r="S8105" i="7"/>
  <c r="P8106" i="7"/>
  <c r="Q8106" i="7"/>
  <c r="R8106" i="7"/>
  <c r="S8106" i="7"/>
  <c r="P8107" i="7"/>
  <c r="Q8107" i="7"/>
  <c r="R8107" i="7"/>
  <c r="S8107" i="7"/>
  <c r="P8108" i="7"/>
  <c r="Q8108" i="7"/>
  <c r="R8108" i="7"/>
  <c r="S8108" i="7"/>
  <c r="P8109" i="7"/>
  <c r="Q8109" i="7"/>
  <c r="R8109" i="7"/>
  <c r="S8109" i="7"/>
  <c r="P8110" i="7"/>
  <c r="Q8110" i="7"/>
  <c r="R8110" i="7"/>
  <c r="S8110" i="7"/>
  <c r="P8111" i="7"/>
  <c r="Q8111" i="7"/>
  <c r="R8111" i="7"/>
  <c r="S8111" i="7"/>
  <c r="P8112" i="7"/>
  <c r="Q8112" i="7"/>
  <c r="R8112" i="7"/>
  <c r="S8112" i="7"/>
  <c r="P8113" i="7"/>
  <c r="Q8113" i="7"/>
  <c r="R8113" i="7"/>
  <c r="S8113" i="7"/>
  <c r="P8114" i="7"/>
  <c r="Q8114" i="7"/>
  <c r="R8114" i="7"/>
  <c r="S8114" i="7"/>
  <c r="P8115" i="7"/>
  <c r="Q8115" i="7"/>
  <c r="R8115" i="7"/>
  <c r="S8115" i="7"/>
  <c r="P8116" i="7"/>
  <c r="Q8116" i="7"/>
  <c r="R8116" i="7"/>
  <c r="S8116" i="7"/>
  <c r="P8117" i="7"/>
  <c r="Q8117" i="7"/>
  <c r="R8117" i="7"/>
  <c r="S8117" i="7"/>
  <c r="P8118" i="7"/>
  <c r="Q8118" i="7"/>
  <c r="R8118" i="7"/>
  <c r="S8118" i="7"/>
  <c r="P8119" i="7"/>
  <c r="Q8119" i="7"/>
  <c r="R8119" i="7"/>
  <c r="S8119" i="7"/>
  <c r="P8120" i="7"/>
  <c r="Q8120" i="7"/>
  <c r="R8120" i="7"/>
  <c r="S8120" i="7"/>
  <c r="P8121" i="7"/>
  <c r="Q8121" i="7"/>
  <c r="R8121" i="7"/>
  <c r="S8121" i="7"/>
  <c r="P8122" i="7"/>
  <c r="Q8122" i="7"/>
  <c r="R8122" i="7"/>
  <c r="S8122" i="7"/>
  <c r="P8123" i="7"/>
  <c r="Q8123" i="7"/>
  <c r="R8123" i="7"/>
  <c r="S8123" i="7"/>
  <c r="P8124" i="7"/>
  <c r="Q8124" i="7"/>
  <c r="R8124" i="7"/>
  <c r="S8124" i="7"/>
  <c r="P8125" i="7"/>
  <c r="Q8125" i="7"/>
  <c r="R8125" i="7"/>
  <c r="S8125" i="7"/>
  <c r="P8126" i="7"/>
  <c r="Q8126" i="7"/>
  <c r="R8126" i="7"/>
  <c r="S8126" i="7"/>
  <c r="P8127" i="7"/>
  <c r="Q8127" i="7"/>
  <c r="R8127" i="7"/>
  <c r="S8127" i="7"/>
  <c r="P8128" i="7"/>
  <c r="Q8128" i="7"/>
  <c r="R8128" i="7"/>
  <c r="S8128" i="7"/>
  <c r="P8129" i="7"/>
  <c r="Q8129" i="7"/>
  <c r="R8129" i="7"/>
  <c r="S8129" i="7"/>
  <c r="P8130" i="7"/>
  <c r="Q8130" i="7"/>
  <c r="R8130" i="7"/>
  <c r="S8130" i="7"/>
  <c r="P8131" i="7"/>
  <c r="Q8131" i="7"/>
  <c r="R8131" i="7"/>
  <c r="S8131" i="7"/>
  <c r="P8132" i="7"/>
  <c r="Q8132" i="7"/>
  <c r="R8132" i="7"/>
  <c r="S8132" i="7"/>
  <c r="P8133" i="7"/>
  <c r="Q8133" i="7"/>
  <c r="R8133" i="7"/>
  <c r="S8133" i="7"/>
  <c r="P8134" i="7"/>
  <c r="Q8134" i="7"/>
  <c r="R8134" i="7"/>
  <c r="S8134" i="7"/>
  <c r="P8135" i="7"/>
  <c r="Q8135" i="7"/>
  <c r="R8135" i="7"/>
  <c r="S8135" i="7"/>
  <c r="P8136" i="7"/>
  <c r="Q8136" i="7"/>
  <c r="R8136" i="7"/>
  <c r="S8136" i="7"/>
  <c r="P8137" i="7"/>
  <c r="Q8137" i="7"/>
  <c r="R8137" i="7"/>
  <c r="S8137" i="7"/>
  <c r="P8138" i="7"/>
  <c r="Q8138" i="7"/>
  <c r="R8138" i="7"/>
  <c r="S8138" i="7"/>
  <c r="P8139" i="7"/>
  <c r="Q8139" i="7"/>
  <c r="R8139" i="7"/>
  <c r="S8139" i="7"/>
  <c r="P8140" i="7"/>
  <c r="Q8140" i="7"/>
  <c r="R8140" i="7"/>
  <c r="S8140" i="7"/>
  <c r="P8141" i="7"/>
  <c r="Q8141" i="7"/>
  <c r="R8141" i="7"/>
  <c r="S8141" i="7"/>
  <c r="P8142" i="7"/>
  <c r="Q8142" i="7"/>
  <c r="R8142" i="7"/>
  <c r="S8142" i="7"/>
  <c r="P8143" i="7"/>
  <c r="Q8143" i="7"/>
  <c r="R8143" i="7"/>
  <c r="S8143" i="7"/>
  <c r="P8144" i="7"/>
  <c r="Q8144" i="7"/>
  <c r="R8144" i="7"/>
  <c r="S8144" i="7"/>
  <c r="P8145" i="7"/>
  <c r="Q8145" i="7"/>
  <c r="R8145" i="7"/>
  <c r="S8145" i="7"/>
  <c r="P8146" i="7"/>
  <c r="Q8146" i="7"/>
  <c r="R8146" i="7"/>
  <c r="S8146" i="7"/>
  <c r="P8147" i="7"/>
  <c r="Q8147" i="7"/>
  <c r="R8147" i="7"/>
  <c r="S8147" i="7"/>
  <c r="P8148" i="7"/>
  <c r="Q8148" i="7"/>
  <c r="R8148" i="7"/>
  <c r="S8148" i="7"/>
  <c r="P8149" i="7"/>
  <c r="Q8149" i="7"/>
  <c r="R8149" i="7"/>
  <c r="S8149" i="7"/>
  <c r="P8150" i="7"/>
  <c r="Q8150" i="7"/>
  <c r="R8150" i="7"/>
  <c r="S8150" i="7"/>
  <c r="P8151" i="7"/>
  <c r="Q8151" i="7"/>
  <c r="R8151" i="7"/>
  <c r="S8151" i="7"/>
  <c r="P8152" i="7"/>
  <c r="Q8152" i="7"/>
  <c r="R8152" i="7"/>
  <c r="S8152" i="7"/>
  <c r="P8153" i="7"/>
  <c r="Q8153" i="7"/>
  <c r="R8153" i="7"/>
  <c r="S8153" i="7"/>
  <c r="P8154" i="7"/>
  <c r="Q8154" i="7"/>
  <c r="R8154" i="7"/>
  <c r="S8154" i="7"/>
  <c r="P8155" i="7"/>
  <c r="Q8155" i="7"/>
  <c r="R8155" i="7"/>
  <c r="S8155" i="7"/>
  <c r="P8156" i="7"/>
  <c r="Q8156" i="7"/>
  <c r="R8156" i="7"/>
  <c r="S8156" i="7"/>
  <c r="P8157" i="7"/>
  <c r="Q8157" i="7"/>
  <c r="R8157" i="7"/>
  <c r="S8157" i="7"/>
  <c r="P8158" i="7"/>
  <c r="Q8158" i="7"/>
  <c r="R8158" i="7"/>
  <c r="S8158" i="7"/>
  <c r="P8159" i="7"/>
  <c r="Q8159" i="7"/>
  <c r="R8159" i="7"/>
  <c r="S8159" i="7"/>
  <c r="P8160" i="7"/>
  <c r="Q8160" i="7"/>
  <c r="R8160" i="7"/>
  <c r="S8160" i="7"/>
  <c r="P8161" i="7"/>
  <c r="Q8161" i="7"/>
  <c r="R8161" i="7"/>
  <c r="S8161" i="7"/>
  <c r="P8162" i="7"/>
  <c r="Q8162" i="7"/>
  <c r="R8162" i="7"/>
  <c r="S8162" i="7"/>
  <c r="P8163" i="7"/>
  <c r="Q8163" i="7"/>
  <c r="R8163" i="7"/>
  <c r="S8163" i="7"/>
  <c r="P8164" i="7"/>
  <c r="Q8164" i="7"/>
  <c r="R8164" i="7"/>
  <c r="S8164" i="7"/>
  <c r="P8165" i="7"/>
  <c r="Q8165" i="7"/>
  <c r="R8165" i="7"/>
  <c r="S8165" i="7"/>
  <c r="P8166" i="7"/>
  <c r="Q8166" i="7"/>
  <c r="R8166" i="7"/>
  <c r="S8166" i="7"/>
  <c r="P8167" i="7"/>
  <c r="Q8167" i="7"/>
  <c r="R8167" i="7"/>
  <c r="S8167" i="7"/>
  <c r="P8168" i="7"/>
  <c r="Q8168" i="7"/>
  <c r="R8168" i="7"/>
  <c r="S8168" i="7"/>
  <c r="P8169" i="7"/>
  <c r="Q8169" i="7"/>
  <c r="R8169" i="7"/>
  <c r="S8169" i="7"/>
  <c r="P8170" i="7"/>
  <c r="Q8170" i="7"/>
  <c r="R8170" i="7"/>
  <c r="S8170" i="7"/>
  <c r="P8171" i="7"/>
  <c r="Q8171" i="7"/>
  <c r="R8171" i="7"/>
  <c r="S8171" i="7"/>
  <c r="P8172" i="7"/>
  <c r="Q8172" i="7"/>
  <c r="R8172" i="7"/>
  <c r="S8172" i="7"/>
  <c r="P8173" i="7"/>
  <c r="Q8173" i="7"/>
  <c r="R8173" i="7"/>
  <c r="S8173" i="7"/>
  <c r="P8174" i="7"/>
  <c r="Q8174" i="7"/>
  <c r="R8174" i="7"/>
  <c r="S8174" i="7"/>
  <c r="P8175" i="7"/>
  <c r="Q8175" i="7"/>
  <c r="R8175" i="7"/>
  <c r="S8175" i="7"/>
  <c r="P8176" i="7"/>
  <c r="Q8176" i="7"/>
  <c r="R8176" i="7"/>
  <c r="S8176" i="7"/>
  <c r="P8177" i="7"/>
  <c r="Q8177" i="7"/>
  <c r="R8177" i="7"/>
  <c r="S8177" i="7"/>
  <c r="P8178" i="7"/>
  <c r="Q8178" i="7"/>
  <c r="R8178" i="7"/>
  <c r="S8178" i="7"/>
  <c r="P8179" i="7"/>
  <c r="Q8179" i="7"/>
  <c r="R8179" i="7"/>
  <c r="S8179" i="7"/>
  <c r="P8180" i="7"/>
  <c r="Q8180" i="7"/>
  <c r="R8180" i="7"/>
  <c r="S8180" i="7"/>
  <c r="P8181" i="7"/>
  <c r="Q8181" i="7"/>
  <c r="R8181" i="7"/>
  <c r="S8181" i="7"/>
  <c r="P8182" i="7"/>
  <c r="Q8182" i="7"/>
  <c r="R8182" i="7"/>
  <c r="S8182" i="7"/>
  <c r="P8183" i="7"/>
  <c r="Q8183" i="7"/>
  <c r="R8183" i="7"/>
  <c r="S8183" i="7"/>
  <c r="P8184" i="7"/>
  <c r="Q8184" i="7"/>
  <c r="R8184" i="7"/>
  <c r="S8184" i="7"/>
  <c r="P8185" i="7"/>
  <c r="Q8185" i="7"/>
  <c r="R8185" i="7"/>
  <c r="S8185" i="7"/>
  <c r="P8186" i="7"/>
  <c r="Q8186" i="7"/>
  <c r="R8186" i="7"/>
  <c r="S8186" i="7"/>
  <c r="P8187" i="7"/>
  <c r="Q8187" i="7"/>
  <c r="R8187" i="7"/>
  <c r="S8187" i="7"/>
  <c r="P8188" i="7"/>
  <c r="Q8188" i="7"/>
  <c r="R8188" i="7"/>
  <c r="S8188" i="7"/>
  <c r="P8189" i="7"/>
  <c r="Q8189" i="7"/>
  <c r="R8189" i="7"/>
  <c r="S8189" i="7"/>
  <c r="P8190" i="7"/>
  <c r="Q8190" i="7"/>
  <c r="R8190" i="7"/>
  <c r="S8190" i="7"/>
  <c r="P8191" i="7"/>
  <c r="Q8191" i="7"/>
  <c r="R8191" i="7"/>
  <c r="S8191" i="7"/>
  <c r="P8192" i="7"/>
  <c r="Q8192" i="7"/>
  <c r="R8192" i="7"/>
  <c r="S8192" i="7"/>
  <c r="P8193" i="7"/>
  <c r="Q8193" i="7"/>
  <c r="R8193" i="7"/>
  <c r="S8193" i="7"/>
  <c r="P8194" i="7"/>
  <c r="Q8194" i="7"/>
  <c r="R8194" i="7"/>
  <c r="S8194" i="7"/>
  <c r="P8195" i="7"/>
  <c r="Q8195" i="7"/>
  <c r="R8195" i="7"/>
  <c r="S8195" i="7"/>
  <c r="P8196" i="7"/>
  <c r="Q8196" i="7"/>
  <c r="R8196" i="7"/>
  <c r="S8196" i="7"/>
  <c r="P8197" i="7"/>
  <c r="Q8197" i="7"/>
  <c r="R8197" i="7"/>
  <c r="S8197" i="7"/>
  <c r="P8198" i="7"/>
  <c r="Q8198" i="7"/>
  <c r="R8198" i="7"/>
  <c r="S8198" i="7"/>
  <c r="P8199" i="7"/>
  <c r="Q8199" i="7"/>
  <c r="R8199" i="7"/>
  <c r="S8199" i="7"/>
  <c r="P8200" i="7"/>
  <c r="Q8200" i="7"/>
  <c r="R8200" i="7"/>
  <c r="S8200" i="7"/>
  <c r="P8201" i="7"/>
  <c r="Q8201" i="7"/>
  <c r="R8201" i="7"/>
  <c r="S8201" i="7"/>
  <c r="P8202" i="7"/>
  <c r="Q8202" i="7"/>
  <c r="R8202" i="7"/>
  <c r="S8202" i="7"/>
  <c r="P8203" i="7"/>
  <c r="Q8203" i="7"/>
  <c r="R8203" i="7"/>
  <c r="S8203" i="7"/>
  <c r="P8204" i="7"/>
  <c r="Q8204" i="7"/>
  <c r="R8204" i="7"/>
  <c r="S8204" i="7"/>
  <c r="P8205" i="7"/>
  <c r="Q8205" i="7"/>
  <c r="R8205" i="7"/>
  <c r="S8205" i="7"/>
  <c r="P8206" i="7"/>
  <c r="Q8206" i="7"/>
  <c r="R8206" i="7"/>
  <c r="S8206" i="7"/>
  <c r="P8207" i="7"/>
  <c r="Q8207" i="7"/>
  <c r="R8207" i="7"/>
  <c r="S8207" i="7"/>
  <c r="P8208" i="7"/>
  <c r="Q8208" i="7"/>
  <c r="R8208" i="7"/>
  <c r="S8208" i="7"/>
  <c r="P8209" i="7"/>
  <c r="Q8209" i="7"/>
  <c r="R8209" i="7"/>
  <c r="S8209" i="7"/>
  <c r="P8210" i="7"/>
  <c r="Q8210" i="7"/>
  <c r="R8210" i="7"/>
  <c r="S8210" i="7"/>
  <c r="P8211" i="7"/>
  <c r="Q8211" i="7"/>
  <c r="R8211" i="7"/>
  <c r="S8211" i="7"/>
  <c r="P8212" i="7"/>
  <c r="Q8212" i="7"/>
  <c r="R8212" i="7"/>
  <c r="S8212" i="7"/>
  <c r="P8213" i="7"/>
  <c r="Q8213" i="7"/>
  <c r="R8213" i="7"/>
  <c r="S8213" i="7"/>
  <c r="P8214" i="7"/>
  <c r="Q8214" i="7"/>
  <c r="R8214" i="7"/>
  <c r="S8214" i="7"/>
  <c r="P8215" i="7"/>
  <c r="Q8215" i="7"/>
  <c r="R8215" i="7"/>
  <c r="S8215" i="7"/>
  <c r="P8216" i="7"/>
  <c r="Q8216" i="7"/>
  <c r="R8216" i="7"/>
  <c r="S8216" i="7"/>
  <c r="P8217" i="7"/>
  <c r="Q8217" i="7"/>
  <c r="R8217" i="7"/>
  <c r="S8217" i="7"/>
  <c r="P8218" i="7"/>
  <c r="Q8218" i="7"/>
  <c r="R8218" i="7"/>
  <c r="S8218" i="7"/>
  <c r="P8219" i="7"/>
  <c r="Q8219" i="7"/>
  <c r="R8219" i="7"/>
  <c r="S8219" i="7"/>
  <c r="P8220" i="7"/>
  <c r="Q8220" i="7"/>
  <c r="R8220" i="7"/>
  <c r="S8220" i="7"/>
  <c r="P8221" i="7"/>
  <c r="Q8221" i="7"/>
  <c r="R8221" i="7"/>
  <c r="S8221" i="7"/>
  <c r="P8222" i="7"/>
  <c r="Q8222" i="7"/>
  <c r="R8222" i="7"/>
  <c r="S8222" i="7"/>
  <c r="P8223" i="7"/>
  <c r="Q8223" i="7"/>
  <c r="R8223" i="7"/>
  <c r="S8223" i="7"/>
  <c r="P8224" i="7"/>
  <c r="Q8224" i="7"/>
  <c r="R8224" i="7"/>
  <c r="S8224" i="7"/>
  <c r="P8225" i="7"/>
  <c r="Q8225" i="7"/>
  <c r="R8225" i="7"/>
  <c r="S8225" i="7"/>
  <c r="P8226" i="7"/>
  <c r="Q8226" i="7"/>
  <c r="R8226" i="7"/>
  <c r="S8226" i="7"/>
  <c r="P8227" i="7"/>
  <c r="Q8227" i="7"/>
  <c r="R8227" i="7"/>
  <c r="S8227" i="7"/>
  <c r="P8228" i="7"/>
  <c r="Q8228" i="7"/>
  <c r="R8228" i="7"/>
  <c r="S8228" i="7"/>
  <c r="P8229" i="7"/>
  <c r="Q8229" i="7"/>
  <c r="R8229" i="7"/>
  <c r="S8229" i="7"/>
  <c r="P8230" i="7"/>
  <c r="Q8230" i="7"/>
  <c r="R8230" i="7"/>
  <c r="S8230" i="7"/>
  <c r="P8231" i="7"/>
  <c r="Q8231" i="7"/>
  <c r="R8231" i="7"/>
  <c r="S8231" i="7"/>
  <c r="P8232" i="7"/>
  <c r="Q8232" i="7"/>
  <c r="R8232" i="7"/>
  <c r="S8232" i="7"/>
  <c r="P8233" i="7"/>
  <c r="Q8233" i="7"/>
  <c r="R8233" i="7"/>
  <c r="S8233" i="7"/>
  <c r="P8234" i="7"/>
  <c r="Q8234" i="7"/>
  <c r="R8234" i="7"/>
  <c r="S8234" i="7"/>
  <c r="P8235" i="7"/>
  <c r="Q8235" i="7"/>
  <c r="R8235" i="7"/>
  <c r="S8235" i="7"/>
  <c r="P8236" i="7"/>
  <c r="Q8236" i="7"/>
  <c r="R8236" i="7"/>
  <c r="S8236" i="7"/>
  <c r="P8237" i="7"/>
  <c r="Q8237" i="7"/>
  <c r="R8237" i="7"/>
  <c r="S8237" i="7"/>
  <c r="P8238" i="7"/>
  <c r="Q8238" i="7"/>
  <c r="R8238" i="7"/>
  <c r="S8238" i="7"/>
  <c r="P8239" i="7"/>
  <c r="Q8239" i="7"/>
  <c r="R8239" i="7"/>
  <c r="S8239" i="7"/>
  <c r="P8240" i="7"/>
  <c r="Q8240" i="7"/>
  <c r="R8240" i="7"/>
  <c r="S8240" i="7"/>
  <c r="P8241" i="7"/>
  <c r="Q8241" i="7"/>
  <c r="R8241" i="7"/>
  <c r="S8241" i="7"/>
  <c r="P8242" i="7"/>
  <c r="Q8242" i="7"/>
  <c r="R8242" i="7"/>
  <c r="S8242" i="7"/>
  <c r="P8243" i="7"/>
  <c r="Q8243" i="7"/>
  <c r="R8243" i="7"/>
  <c r="S8243" i="7"/>
  <c r="P8244" i="7"/>
  <c r="Q8244" i="7"/>
  <c r="R8244" i="7"/>
  <c r="S8244" i="7"/>
  <c r="P8245" i="7"/>
  <c r="Q8245" i="7"/>
  <c r="R8245" i="7"/>
  <c r="S8245" i="7"/>
  <c r="P8246" i="7"/>
  <c r="Q8246" i="7"/>
  <c r="R8246" i="7"/>
  <c r="S8246" i="7"/>
  <c r="P8247" i="7"/>
  <c r="Q8247" i="7"/>
  <c r="R8247" i="7"/>
  <c r="S8247" i="7"/>
  <c r="P8248" i="7"/>
  <c r="Q8248" i="7"/>
  <c r="R8248" i="7"/>
  <c r="S8248" i="7"/>
  <c r="P8249" i="7"/>
  <c r="Q8249" i="7"/>
  <c r="R8249" i="7"/>
  <c r="S8249" i="7"/>
  <c r="P8250" i="7"/>
  <c r="Q8250" i="7"/>
  <c r="R8250" i="7"/>
  <c r="S8250" i="7"/>
  <c r="P8251" i="7"/>
  <c r="Q8251" i="7"/>
  <c r="R8251" i="7"/>
  <c r="S8251" i="7"/>
  <c r="P8252" i="7"/>
  <c r="Q8252" i="7"/>
  <c r="R8252" i="7"/>
  <c r="S8252" i="7"/>
  <c r="P8253" i="7"/>
  <c r="Q8253" i="7"/>
  <c r="R8253" i="7"/>
  <c r="S8253" i="7"/>
  <c r="P8254" i="7"/>
  <c r="Q8254" i="7"/>
  <c r="R8254" i="7"/>
  <c r="S8254" i="7"/>
  <c r="P8255" i="7"/>
  <c r="Q8255" i="7"/>
  <c r="R8255" i="7"/>
  <c r="S8255" i="7"/>
  <c r="P8256" i="7"/>
  <c r="Q8256" i="7"/>
  <c r="R8256" i="7"/>
  <c r="S8256" i="7"/>
  <c r="P8257" i="7"/>
  <c r="Q8257" i="7"/>
  <c r="R8257" i="7"/>
  <c r="S8257" i="7"/>
  <c r="P8258" i="7"/>
  <c r="Q8258" i="7"/>
  <c r="R8258" i="7"/>
  <c r="S8258" i="7"/>
  <c r="P8259" i="7"/>
  <c r="Q8259" i="7"/>
  <c r="R8259" i="7"/>
  <c r="S8259" i="7"/>
  <c r="P8260" i="7"/>
  <c r="Q8260" i="7"/>
  <c r="R8260" i="7"/>
  <c r="S8260" i="7"/>
  <c r="P8261" i="7"/>
  <c r="Q8261" i="7"/>
  <c r="R8261" i="7"/>
  <c r="S8261" i="7"/>
  <c r="P8262" i="7"/>
  <c r="Q8262" i="7"/>
  <c r="R8262" i="7"/>
  <c r="S8262" i="7"/>
  <c r="P8263" i="7"/>
  <c r="Q8263" i="7"/>
  <c r="R8263" i="7"/>
  <c r="S8263" i="7"/>
  <c r="P8264" i="7"/>
  <c r="Q8264" i="7"/>
  <c r="R8264" i="7"/>
  <c r="S8264" i="7"/>
  <c r="P8265" i="7"/>
  <c r="Q8265" i="7"/>
  <c r="R8265" i="7"/>
  <c r="S8265" i="7"/>
  <c r="P8266" i="7"/>
  <c r="Q8266" i="7"/>
  <c r="R8266" i="7"/>
  <c r="S8266" i="7"/>
  <c r="P8267" i="7"/>
  <c r="Q8267" i="7"/>
  <c r="R8267" i="7"/>
  <c r="S8267" i="7"/>
  <c r="P8268" i="7"/>
  <c r="Q8268" i="7"/>
  <c r="R8268" i="7"/>
  <c r="S8268" i="7"/>
  <c r="P8269" i="7"/>
  <c r="Q8269" i="7"/>
  <c r="R8269" i="7"/>
  <c r="S8269" i="7"/>
  <c r="P8270" i="7"/>
  <c r="Q8270" i="7"/>
  <c r="R8270" i="7"/>
  <c r="S8270" i="7"/>
  <c r="P8271" i="7"/>
  <c r="Q8271" i="7"/>
  <c r="R8271" i="7"/>
  <c r="S8271" i="7"/>
  <c r="P8272" i="7"/>
  <c r="Q8272" i="7"/>
  <c r="R8272" i="7"/>
  <c r="S8272" i="7"/>
  <c r="P8273" i="7"/>
  <c r="Q8273" i="7"/>
  <c r="R8273" i="7"/>
  <c r="S8273" i="7"/>
  <c r="P8274" i="7"/>
  <c r="Q8274" i="7"/>
  <c r="R8274" i="7"/>
  <c r="S8274" i="7"/>
  <c r="P8275" i="7"/>
  <c r="Q8275" i="7"/>
  <c r="R8275" i="7"/>
  <c r="S8275" i="7"/>
  <c r="P8276" i="7"/>
  <c r="Q8276" i="7"/>
  <c r="R8276" i="7"/>
  <c r="S8276" i="7"/>
  <c r="P8277" i="7"/>
  <c r="Q8277" i="7"/>
  <c r="R8277" i="7"/>
  <c r="S8277" i="7"/>
  <c r="P8278" i="7"/>
  <c r="Q8278" i="7"/>
  <c r="R8278" i="7"/>
  <c r="S8278" i="7"/>
  <c r="P8279" i="7"/>
  <c r="Q8279" i="7"/>
  <c r="R8279" i="7"/>
  <c r="S8279" i="7"/>
  <c r="P8280" i="7"/>
  <c r="Q8280" i="7"/>
  <c r="R8280" i="7"/>
  <c r="S8280" i="7"/>
  <c r="P8281" i="7"/>
  <c r="Q8281" i="7"/>
  <c r="R8281" i="7"/>
  <c r="S8281" i="7"/>
  <c r="P8282" i="7"/>
  <c r="Q8282" i="7"/>
  <c r="R8282" i="7"/>
  <c r="S8282" i="7"/>
  <c r="P8283" i="7"/>
  <c r="Q8283" i="7"/>
  <c r="R8283" i="7"/>
  <c r="S8283" i="7"/>
  <c r="P8284" i="7"/>
  <c r="Q8284" i="7"/>
  <c r="R8284" i="7"/>
  <c r="S8284" i="7"/>
  <c r="P8285" i="7"/>
  <c r="Q8285" i="7"/>
  <c r="R8285" i="7"/>
  <c r="S8285" i="7"/>
  <c r="P8286" i="7"/>
  <c r="Q8286" i="7"/>
  <c r="R8286" i="7"/>
  <c r="S8286" i="7"/>
  <c r="P8287" i="7"/>
  <c r="Q8287" i="7"/>
  <c r="R8287" i="7"/>
  <c r="S8287" i="7"/>
  <c r="P8288" i="7"/>
  <c r="Q8288" i="7"/>
  <c r="R8288" i="7"/>
  <c r="S8288" i="7"/>
  <c r="P8289" i="7"/>
  <c r="Q8289" i="7"/>
  <c r="R8289" i="7"/>
  <c r="S8289" i="7"/>
  <c r="P8290" i="7"/>
  <c r="Q8290" i="7"/>
  <c r="R8290" i="7"/>
  <c r="S8290" i="7"/>
  <c r="P8291" i="7"/>
  <c r="Q8291" i="7"/>
  <c r="R8291" i="7"/>
  <c r="S8291" i="7"/>
  <c r="P8292" i="7"/>
  <c r="Q8292" i="7"/>
  <c r="R8292" i="7"/>
  <c r="S8292" i="7"/>
  <c r="P8293" i="7"/>
  <c r="Q8293" i="7"/>
  <c r="R8293" i="7"/>
  <c r="S8293" i="7"/>
  <c r="P8294" i="7"/>
  <c r="Q8294" i="7"/>
  <c r="R8294" i="7"/>
  <c r="S8294" i="7"/>
  <c r="P8295" i="7"/>
  <c r="Q8295" i="7"/>
  <c r="R8295" i="7"/>
  <c r="S8295" i="7"/>
  <c r="P8296" i="7"/>
  <c r="Q8296" i="7"/>
  <c r="R8296" i="7"/>
  <c r="S8296" i="7"/>
  <c r="P8297" i="7"/>
  <c r="Q8297" i="7"/>
  <c r="R8297" i="7"/>
  <c r="S8297" i="7"/>
  <c r="P8298" i="7"/>
  <c r="Q8298" i="7"/>
  <c r="R8298" i="7"/>
  <c r="S8298" i="7"/>
  <c r="P8299" i="7"/>
  <c r="Q8299" i="7"/>
  <c r="R8299" i="7"/>
  <c r="S8299" i="7"/>
  <c r="P8300" i="7"/>
  <c r="Q8300" i="7"/>
  <c r="R8300" i="7"/>
  <c r="S8300" i="7"/>
  <c r="P8301" i="7"/>
  <c r="Q8301" i="7"/>
  <c r="R8301" i="7"/>
  <c r="S8301" i="7"/>
  <c r="P8302" i="7"/>
  <c r="Q8302" i="7"/>
  <c r="R8302" i="7"/>
  <c r="S8302" i="7"/>
  <c r="P8303" i="7"/>
  <c r="Q8303" i="7"/>
  <c r="R8303" i="7"/>
  <c r="S8303" i="7"/>
  <c r="P8304" i="7"/>
  <c r="Q8304" i="7"/>
  <c r="R8304" i="7"/>
  <c r="S8304" i="7"/>
  <c r="P8305" i="7"/>
  <c r="Q8305" i="7"/>
  <c r="R8305" i="7"/>
  <c r="S8305" i="7"/>
  <c r="P8306" i="7"/>
  <c r="Q8306" i="7"/>
  <c r="R8306" i="7"/>
  <c r="S8306" i="7"/>
  <c r="P8307" i="7"/>
  <c r="Q8307" i="7"/>
  <c r="R8307" i="7"/>
  <c r="S8307" i="7"/>
  <c r="P8308" i="7"/>
  <c r="Q8308" i="7"/>
  <c r="R8308" i="7"/>
  <c r="S8308" i="7"/>
  <c r="P8309" i="7"/>
  <c r="Q8309" i="7"/>
  <c r="R8309" i="7"/>
  <c r="S8309" i="7"/>
  <c r="P8310" i="7"/>
  <c r="Q8310" i="7"/>
  <c r="R8310" i="7"/>
  <c r="S8310" i="7"/>
  <c r="P8311" i="7"/>
  <c r="Q8311" i="7"/>
  <c r="R8311" i="7"/>
  <c r="S8311" i="7"/>
  <c r="P8312" i="7"/>
  <c r="Q8312" i="7"/>
  <c r="R8312" i="7"/>
  <c r="S8312" i="7"/>
  <c r="P8313" i="7"/>
  <c r="Q8313" i="7"/>
  <c r="R8313" i="7"/>
  <c r="S8313" i="7"/>
  <c r="P8314" i="7"/>
  <c r="Q8314" i="7"/>
  <c r="R8314" i="7"/>
  <c r="S8314" i="7"/>
  <c r="P8315" i="7"/>
  <c r="Q8315" i="7"/>
  <c r="R8315" i="7"/>
  <c r="S8315" i="7"/>
  <c r="P8316" i="7"/>
  <c r="Q8316" i="7"/>
  <c r="R8316" i="7"/>
  <c r="S8316" i="7"/>
  <c r="P8317" i="7"/>
  <c r="Q8317" i="7"/>
  <c r="R8317" i="7"/>
  <c r="S8317" i="7"/>
  <c r="P8318" i="7"/>
  <c r="Q8318" i="7"/>
  <c r="R8318" i="7"/>
  <c r="S8318" i="7"/>
  <c r="P8319" i="7"/>
  <c r="Q8319" i="7"/>
  <c r="R8319" i="7"/>
  <c r="S8319" i="7"/>
  <c r="P8320" i="7"/>
  <c r="Q8320" i="7"/>
  <c r="R8320" i="7"/>
  <c r="S8320" i="7"/>
  <c r="P8321" i="7"/>
  <c r="Q8321" i="7"/>
  <c r="R8321" i="7"/>
  <c r="S8321" i="7"/>
  <c r="P8322" i="7"/>
  <c r="Q8322" i="7"/>
  <c r="R8322" i="7"/>
  <c r="S8322" i="7"/>
  <c r="P8323" i="7"/>
  <c r="Q8323" i="7"/>
  <c r="R8323" i="7"/>
  <c r="S8323" i="7"/>
  <c r="P8324" i="7"/>
  <c r="Q8324" i="7"/>
  <c r="R8324" i="7"/>
  <c r="S8324" i="7"/>
  <c r="P8325" i="7"/>
  <c r="Q8325" i="7"/>
  <c r="R8325" i="7"/>
  <c r="S8325" i="7"/>
  <c r="P8326" i="7"/>
  <c r="Q8326" i="7"/>
  <c r="R8326" i="7"/>
  <c r="S8326" i="7"/>
  <c r="P8327" i="7"/>
  <c r="Q8327" i="7"/>
  <c r="R8327" i="7"/>
  <c r="S8327" i="7"/>
  <c r="P8328" i="7"/>
  <c r="Q8328" i="7"/>
  <c r="R8328" i="7"/>
  <c r="S8328" i="7"/>
  <c r="P8329" i="7"/>
  <c r="Q8329" i="7"/>
  <c r="R8329" i="7"/>
  <c r="S8329" i="7"/>
  <c r="P8330" i="7"/>
  <c r="Q8330" i="7"/>
  <c r="R8330" i="7"/>
  <c r="S8330" i="7"/>
  <c r="P8331" i="7"/>
  <c r="Q8331" i="7"/>
  <c r="R8331" i="7"/>
  <c r="S8331" i="7"/>
  <c r="P8332" i="7"/>
  <c r="Q8332" i="7"/>
  <c r="R8332" i="7"/>
  <c r="S8332" i="7"/>
  <c r="P8333" i="7"/>
  <c r="Q8333" i="7"/>
  <c r="R8333" i="7"/>
  <c r="S8333" i="7"/>
  <c r="P8334" i="7"/>
  <c r="Q8334" i="7"/>
  <c r="R8334" i="7"/>
  <c r="S8334" i="7"/>
  <c r="P8335" i="7"/>
  <c r="Q8335" i="7"/>
  <c r="R8335" i="7"/>
  <c r="S8335" i="7"/>
  <c r="P8336" i="7"/>
  <c r="Q8336" i="7"/>
  <c r="R8336" i="7"/>
  <c r="S8336" i="7"/>
  <c r="P8337" i="7"/>
  <c r="Q8337" i="7"/>
  <c r="R8337" i="7"/>
  <c r="S8337" i="7"/>
  <c r="P8338" i="7"/>
  <c r="Q8338" i="7"/>
  <c r="R8338" i="7"/>
  <c r="S8338" i="7"/>
  <c r="P8339" i="7"/>
  <c r="Q8339" i="7"/>
  <c r="R8339" i="7"/>
  <c r="S8339" i="7"/>
  <c r="P8340" i="7"/>
  <c r="Q8340" i="7"/>
  <c r="R8340" i="7"/>
  <c r="S8340" i="7"/>
  <c r="P8341" i="7"/>
  <c r="Q8341" i="7"/>
  <c r="R8341" i="7"/>
  <c r="S8341" i="7"/>
  <c r="P8342" i="7"/>
  <c r="Q8342" i="7"/>
  <c r="R8342" i="7"/>
  <c r="S8342" i="7"/>
  <c r="P8343" i="7"/>
  <c r="Q8343" i="7"/>
  <c r="R8343" i="7"/>
  <c r="S8343" i="7"/>
  <c r="P8344" i="7"/>
  <c r="Q8344" i="7"/>
  <c r="R8344" i="7"/>
  <c r="S8344" i="7"/>
  <c r="P8345" i="7"/>
  <c r="Q8345" i="7"/>
  <c r="R8345" i="7"/>
  <c r="S8345" i="7"/>
  <c r="P8346" i="7"/>
  <c r="Q8346" i="7"/>
  <c r="R8346" i="7"/>
  <c r="S8346" i="7"/>
  <c r="P8347" i="7"/>
  <c r="Q8347" i="7"/>
  <c r="R8347" i="7"/>
  <c r="S8347" i="7"/>
  <c r="P8348" i="7"/>
  <c r="Q8348" i="7"/>
  <c r="R8348" i="7"/>
  <c r="S8348" i="7"/>
  <c r="P8349" i="7"/>
  <c r="Q8349" i="7"/>
  <c r="R8349" i="7"/>
  <c r="S8349" i="7"/>
  <c r="P8350" i="7"/>
  <c r="Q8350" i="7"/>
  <c r="R8350" i="7"/>
  <c r="S8350" i="7"/>
  <c r="P8351" i="7"/>
  <c r="Q8351" i="7"/>
  <c r="R8351" i="7"/>
  <c r="S8351" i="7"/>
  <c r="P8352" i="7"/>
  <c r="Q8352" i="7"/>
  <c r="R8352" i="7"/>
  <c r="S8352" i="7"/>
  <c r="P8353" i="7"/>
  <c r="Q8353" i="7"/>
  <c r="R8353" i="7"/>
  <c r="S8353" i="7"/>
  <c r="P8354" i="7"/>
  <c r="Q8354" i="7"/>
  <c r="R8354" i="7"/>
  <c r="S8354" i="7"/>
  <c r="P8355" i="7"/>
  <c r="Q8355" i="7"/>
  <c r="R8355" i="7"/>
  <c r="S8355" i="7"/>
  <c r="P8356" i="7"/>
  <c r="Q8356" i="7"/>
  <c r="R8356" i="7"/>
  <c r="S8356" i="7"/>
  <c r="P8357" i="7"/>
  <c r="Q8357" i="7"/>
  <c r="R8357" i="7"/>
  <c r="S8357" i="7"/>
  <c r="P8358" i="7"/>
  <c r="Q8358" i="7"/>
  <c r="R8358" i="7"/>
  <c r="S8358" i="7"/>
  <c r="P8359" i="7"/>
  <c r="Q8359" i="7"/>
  <c r="R8359" i="7"/>
  <c r="S8359" i="7"/>
  <c r="P8360" i="7"/>
  <c r="Q8360" i="7"/>
  <c r="R8360" i="7"/>
  <c r="S8360" i="7"/>
  <c r="P8361" i="7"/>
  <c r="Q8361" i="7"/>
  <c r="R8361" i="7"/>
  <c r="S8361" i="7"/>
  <c r="P8362" i="7"/>
  <c r="Q8362" i="7"/>
  <c r="R8362" i="7"/>
  <c r="S8362" i="7"/>
  <c r="P8363" i="7"/>
  <c r="Q8363" i="7"/>
  <c r="R8363" i="7"/>
  <c r="S8363" i="7"/>
  <c r="P8364" i="7"/>
  <c r="Q8364" i="7"/>
  <c r="R8364" i="7"/>
  <c r="S8364" i="7"/>
  <c r="P8365" i="7"/>
  <c r="Q8365" i="7"/>
  <c r="R8365" i="7"/>
  <c r="S8365" i="7"/>
  <c r="P8366" i="7"/>
  <c r="Q8366" i="7"/>
  <c r="R8366" i="7"/>
  <c r="S8366" i="7"/>
  <c r="P8367" i="7"/>
  <c r="Q8367" i="7"/>
  <c r="R8367" i="7"/>
  <c r="S8367" i="7"/>
  <c r="P8368" i="7"/>
  <c r="Q8368" i="7"/>
  <c r="R8368" i="7"/>
  <c r="S8368" i="7"/>
  <c r="P8369" i="7"/>
  <c r="Q8369" i="7"/>
  <c r="R8369" i="7"/>
  <c r="S8369" i="7"/>
  <c r="P8370" i="7"/>
  <c r="Q8370" i="7"/>
  <c r="R8370" i="7"/>
  <c r="S8370" i="7"/>
  <c r="P8371" i="7"/>
  <c r="Q8371" i="7"/>
  <c r="R8371" i="7"/>
  <c r="S8371" i="7"/>
  <c r="P8372" i="7"/>
  <c r="Q8372" i="7"/>
  <c r="R8372" i="7"/>
  <c r="S8372" i="7"/>
  <c r="P8373" i="7"/>
  <c r="Q8373" i="7"/>
  <c r="R8373" i="7"/>
  <c r="S8373" i="7"/>
  <c r="P8374" i="7"/>
  <c r="Q8374" i="7"/>
  <c r="R8374" i="7"/>
  <c r="S8374" i="7"/>
  <c r="P8375" i="7"/>
  <c r="Q8375" i="7"/>
  <c r="R8375" i="7"/>
  <c r="S8375" i="7"/>
  <c r="P8376" i="7"/>
  <c r="Q8376" i="7"/>
  <c r="R8376" i="7"/>
  <c r="S8376" i="7"/>
  <c r="P8377" i="7"/>
  <c r="Q8377" i="7"/>
  <c r="R8377" i="7"/>
  <c r="S8377" i="7"/>
  <c r="P8378" i="7"/>
  <c r="Q8378" i="7"/>
  <c r="R8378" i="7"/>
  <c r="S8378" i="7"/>
  <c r="P8379" i="7"/>
  <c r="Q8379" i="7"/>
  <c r="R8379" i="7"/>
  <c r="S8379" i="7"/>
  <c r="P8380" i="7"/>
  <c r="Q8380" i="7"/>
  <c r="R8380" i="7"/>
  <c r="S8380" i="7"/>
  <c r="P8381" i="7"/>
  <c r="Q8381" i="7"/>
  <c r="R8381" i="7"/>
  <c r="S8381" i="7"/>
  <c r="P8382" i="7"/>
  <c r="Q8382" i="7"/>
  <c r="R8382" i="7"/>
  <c r="S8382" i="7"/>
  <c r="P8383" i="7"/>
  <c r="Q8383" i="7"/>
  <c r="R8383" i="7"/>
  <c r="S8383" i="7"/>
  <c r="P8384" i="7"/>
  <c r="Q8384" i="7"/>
  <c r="R8384" i="7"/>
  <c r="S8384" i="7"/>
  <c r="P8385" i="7"/>
  <c r="Q8385" i="7"/>
  <c r="R8385" i="7"/>
  <c r="S8385" i="7"/>
  <c r="P8386" i="7"/>
  <c r="Q8386" i="7"/>
  <c r="R8386" i="7"/>
  <c r="S8386" i="7"/>
  <c r="P8387" i="7"/>
  <c r="Q8387" i="7"/>
  <c r="R8387" i="7"/>
  <c r="S8387" i="7"/>
  <c r="P8388" i="7"/>
  <c r="Q8388" i="7"/>
  <c r="R8388" i="7"/>
  <c r="S8388" i="7"/>
  <c r="P8389" i="7"/>
  <c r="Q8389" i="7"/>
  <c r="R8389" i="7"/>
  <c r="S8389" i="7"/>
  <c r="P8390" i="7"/>
  <c r="Q8390" i="7"/>
  <c r="R8390" i="7"/>
  <c r="S8390" i="7"/>
  <c r="P8391" i="7"/>
  <c r="Q8391" i="7"/>
  <c r="R8391" i="7"/>
  <c r="S8391" i="7"/>
  <c r="P8392" i="7"/>
  <c r="Q8392" i="7"/>
  <c r="R8392" i="7"/>
  <c r="S8392" i="7"/>
  <c r="P8393" i="7"/>
  <c r="Q8393" i="7"/>
  <c r="R8393" i="7"/>
  <c r="S8393" i="7"/>
  <c r="P8394" i="7"/>
  <c r="Q8394" i="7"/>
  <c r="R8394" i="7"/>
  <c r="S8394" i="7"/>
  <c r="P8395" i="7"/>
  <c r="Q8395" i="7"/>
  <c r="R8395" i="7"/>
  <c r="S8395" i="7"/>
  <c r="P8396" i="7"/>
  <c r="Q8396" i="7"/>
  <c r="R8396" i="7"/>
  <c r="S8396" i="7"/>
  <c r="P8397" i="7"/>
  <c r="Q8397" i="7"/>
  <c r="R8397" i="7"/>
  <c r="S8397" i="7"/>
  <c r="P8398" i="7"/>
  <c r="Q8398" i="7"/>
  <c r="R8398" i="7"/>
  <c r="S8398" i="7"/>
  <c r="P8399" i="7"/>
  <c r="Q8399" i="7"/>
  <c r="R8399" i="7"/>
  <c r="S8399" i="7"/>
  <c r="P8400" i="7"/>
  <c r="Q8400" i="7"/>
  <c r="R8400" i="7"/>
  <c r="S8400" i="7"/>
  <c r="P8401" i="7"/>
  <c r="Q8401" i="7"/>
  <c r="R8401" i="7"/>
  <c r="S8401" i="7"/>
  <c r="P8402" i="7"/>
  <c r="Q8402" i="7"/>
  <c r="R8402" i="7"/>
  <c r="S8402" i="7"/>
  <c r="P8403" i="7"/>
  <c r="Q8403" i="7"/>
  <c r="R8403" i="7"/>
  <c r="S8403" i="7"/>
  <c r="P8404" i="7"/>
  <c r="Q8404" i="7"/>
  <c r="R8404" i="7"/>
  <c r="S8404" i="7"/>
  <c r="P8405" i="7"/>
  <c r="Q8405" i="7"/>
  <c r="R8405" i="7"/>
  <c r="S8405" i="7"/>
  <c r="P8406" i="7"/>
  <c r="Q8406" i="7"/>
  <c r="R8406" i="7"/>
  <c r="S8406" i="7"/>
  <c r="P8407" i="7"/>
  <c r="Q8407" i="7"/>
  <c r="R8407" i="7"/>
  <c r="S8407" i="7"/>
  <c r="P8408" i="7"/>
  <c r="Q8408" i="7"/>
  <c r="R8408" i="7"/>
  <c r="S8408" i="7"/>
  <c r="P8409" i="7"/>
  <c r="Q8409" i="7"/>
  <c r="R8409" i="7"/>
  <c r="S8409" i="7"/>
  <c r="P8410" i="7"/>
  <c r="Q8410" i="7"/>
  <c r="R8410" i="7"/>
  <c r="S8410" i="7"/>
  <c r="P8411" i="7"/>
  <c r="Q8411" i="7"/>
  <c r="R8411" i="7"/>
  <c r="S8411" i="7"/>
  <c r="P8412" i="7"/>
  <c r="Q8412" i="7"/>
  <c r="R8412" i="7"/>
  <c r="S8412" i="7"/>
  <c r="P8413" i="7"/>
  <c r="Q8413" i="7"/>
  <c r="R8413" i="7"/>
  <c r="S8413" i="7"/>
  <c r="P8414" i="7"/>
  <c r="Q8414" i="7"/>
  <c r="R8414" i="7"/>
  <c r="S8414" i="7"/>
  <c r="P8415" i="7"/>
  <c r="Q8415" i="7"/>
  <c r="R8415" i="7"/>
  <c r="S8415" i="7"/>
  <c r="P8416" i="7"/>
  <c r="Q8416" i="7"/>
  <c r="R8416" i="7"/>
  <c r="S8416" i="7"/>
  <c r="P8417" i="7"/>
  <c r="Q8417" i="7"/>
  <c r="R8417" i="7"/>
  <c r="S8417" i="7"/>
  <c r="P8418" i="7"/>
  <c r="Q8418" i="7"/>
  <c r="R8418" i="7"/>
  <c r="S8418" i="7"/>
  <c r="P8419" i="7"/>
  <c r="Q8419" i="7"/>
  <c r="R8419" i="7"/>
  <c r="S8419" i="7"/>
  <c r="P8420" i="7"/>
  <c r="Q8420" i="7"/>
  <c r="R8420" i="7"/>
  <c r="S8420" i="7"/>
  <c r="P8421" i="7"/>
  <c r="Q8421" i="7"/>
  <c r="R8421" i="7"/>
  <c r="S8421" i="7"/>
  <c r="P8422" i="7"/>
  <c r="Q8422" i="7"/>
  <c r="R8422" i="7"/>
  <c r="S8422" i="7"/>
  <c r="P8423" i="7"/>
  <c r="Q8423" i="7"/>
  <c r="R8423" i="7"/>
  <c r="S8423" i="7"/>
  <c r="P8424" i="7"/>
  <c r="Q8424" i="7"/>
  <c r="R8424" i="7"/>
  <c r="S8424" i="7"/>
  <c r="P8425" i="7"/>
  <c r="Q8425" i="7"/>
  <c r="R8425" i="7"/>
  <c r="S8425" i="7"/>
  <c r="P8426" i="7"/>
  <c r="Q8426" i="7"/>
  <c r="R8426" i="7"/>
  <c r="S8426" i="7"/>
  <c r="P8427" i="7"/>
  <c r="Q8427" i="7"/>
  <c r="R8427" i="7"/>
  <c r="S8427" i="7"/>
  <c r="P8428" i="7"/>
  <c r="Q8428" i="7"/>
  <c r="R8428" i="7"/>
  <c r="S8428" i="7"/>
  <c r="P8429" i="7"/>
  <c r="Q8429" i="7"/>
  <c r="R8429" i="7"/>
  <c r="S8429" i="7"/>
  <c r="P8430" i="7"/>
  <c r="Q8430" i="7"/>
  <c r="R8430" i="7"/>
  <c r="S8430" i="7"/>
  <c r="P8431" i="7"/>
  <c r="Q8431" i="7"/>
  <c r="R8431" i="7"/>
  <c r="S8431" i="7"/>
  <c r="P8432" i="7"/>
  <c r="Q8432" i="7"/>
  <c r="R8432" i="7"/>
  <c r="S8432" i="7"/>
  <c r="P8433" i="7"/>
  <c r="Q8433" i="7"/>
  <c r="R8433" i="7"/>
  <c r="S8433" i="7"/>
  <c r="P8434" i="7"/>
  <c r="Q8434" i="7"/>
  <c r="R8434" i="7"/>
  <c r="S8434" i="7"/>
  <c r="P8435" i="7"/>
  <c r="Q8435" i="7"/>
  <c r="R8435" i="7"/>
  <c r="S8435" i="7"/>
  <c r="P8436" i="7"/>
  <c r="Q8436" i="7"/>
  <c r="R8436" i="7"/>
  <c r="S8436" i="7"/>
  <c r="P8437" i="7"/>
  <c r="Q8437" i="7"/>
  <c r="R8437" i="7"/>
  <c r="S8437" i="7"/>
  <c r="P8438" i="7"/>
  <c r="Q8438" i="7"/>
  <c r="R8438" i="7"/>
  <c r="S8438" i="7"/>
  <c r="P8439" i="7"/>
  <c r="Q8439" i="7"/>
  <c r="R8439" i="7"/>
  <c r="S8439" i="7"/>
  <c r="P8440" i="7"/>
  <c r="Q8440" i="7"/>
  <c r="R8440" i="7"/>
  <c r="S8440" i="7"/>
  <c r="P8441" i="7"/>
  <c r="Q8441" i="7"/>
  <c r="R8441" i="7"/>
  <c r="S8441" i="7"/>
  <c r="P8442" i="7"/>
  <c r="Q8442" i="7"/>
  <c r="R8442" i="7"/>
  <c r="S8442" i="7"/>
  <c r="P8443" i="7"/>
  <c r="Q8443" i="7"/>
  <c r="R8443" i="7"/>
  <c r="S8443" i="7"/>
  <c r="P8444" i="7"/>
  <c r="Q8444" i="7"/>
  <c r="R8444" i="7"/>
  <c r="S8444" i="7"/>
  <c r="P8445" i="7"/>
  <c r="Q8445" i="7"/>
  <c r="R8445" i="7"/>
  <c r="S8445" i="7"/>
  <c r="P8446" i="7"/>
  <c r="Q8446" i="7"/>
  <c r="R8446" i="7"/>
  <c r="S8446" i="7"/>
  <c r="P8447" i="7"/>
  <c r="Q8447" i="7"/>
  <c r="R8447" i="7"/>
  <c r="S8447" i="7"/>
  <c r="P8448" i="7"/>
  <c r="Q8448" i="7"/>
  <c r="R8448" i="7"/>
  <c r="S8448" i="7"/>
  <c r="P8449" i="7"/>
  <c r="Q8449" i="7"/>
  <c r="R8449" i="7"/>
  <c r="S8449" i="7"/>
  <c r="P8450" i="7"/>
  <c r="Q8450" i="7"/>
  <c r="R8450" i="7"/>
  <c r="S8450" i="7"/>
  <c r="P8451" i="7"/>
  <c r="Q8451" i="7"/>
  <c r="R8451" i="7"/>
  <c r="S8451" i="7"/>
  <c r="P8452" i="7"/>
  <c r="Q8452" i="7"/>
  <c r="R8452" i="7"/>
  <c r="S8452" i="7"/>
  <c r="P8453" i="7"/>
  <c r="Q8453" i="7"/>
  <c r="R8453" i="7"/>
  <c r="S8453" i="7"/>
  <c r="P8454" i="7"/>
  <c r="Q8454" i="7"/>
  <c r="R8454" i="7"/>
  <c r="S8454" i="7"/>
  <c r="P8455" i="7"/>
  <c r="Q8455" i="7"/>
  <c r="R8455" i="7"/>
  <c r="S8455" i="7"/>
  <c r="P8456" i="7"/>
  <c r="Q8456" i="7"/>
  <c r="R8456" i="7"/>
  <c r="S8456" i="7"/>
  <c r="P8457" i="7"/>
  <c r="Q8457" i="7"/>
  <c r="R8457" i="7"/>
  <c r="S8457" i="7"/>
  <c r="P8458" i="7"/>
  <c r="Q8458" i="7"/>
  <c r="R8458" i="7"/>
  <c r="S8458" i="7"/>
  <c r="P8459" i="7"/>
  <c r="Q8459" i="7"/>
  <c r="R8459" i="7"/>
  <c r="S8459" i="7"/>
  <c r="P8460" i="7"/>
  <c r="Q8460" i="7"/>
  <c r="R8460" i="7"/>
  <c r="S8460" i="7"/>
  <c r="P8461" i="7"/>
  <c r="Q8461" i="7"/>
  <c r="R8461" i="7"/>
  <c r="S8461" i="7"/>
  <c r="P8462" i="7"/>
  <c r="Q8462" i="7"/>
  <c r="R8462" i="7"/>
  <c r="S8462" i="7"/>
  <c r="P8463" i="7"/>
  <c r="Q8463" i="7"/>
  <c r="R8463" i="7"/>
  <c r="S8463" i="7"/>
  <c r="P8464" i="7"/>
  <c r="Q8464" i="7"/>
  <c r="R8464" i="7"/>
  <c r="S8464" i="7"/>
  <c r="P8465" i="7"/>
  <c r="Q8465" i="7"/>
  <c r="R8465" i="7"/>
  <c r="S8465" i="7"/>
  <c r="P8466" i="7"/>
  <c r="Q8466" i="7"/>
  <c r="R8466" i="7"/>
  <c r="S8466" i="7"/>
  <c r="P8467" i="7"/>
  <c r="Q8467" i="7"/>
  <c r="R8467" i="7"/>
  <c r="S8467" i="7"/>
  <c r="P8468" i="7"/>
  <c r="Q8468" i="7"/>
  <c r="R8468" i="7"/>
  <c r="S8468" i="7"/>
  <c r="P8469" i="7"/>
  <c r="Q8469" i="7"/>
  <c r="R8469" i="7"/>
  <c r="S8469" i="7"/>
  <c r="P8470" i="7"/>
  <c r="Q8470" i="7"/>
  <c r="R8470" i="7"/>
  <c r="S8470" i="7"/>
  <c r="P8471" i="7"/>
  <c r="Q8471" i="7"/>
  <c r="R8471" i="7"/>
  <c r="S8471" i="7"/>
  <c r="P8472" i="7"/>
  <c r="Q8472" i="7"/>
  <c r="R8472" i="7"/>
  <c r="S8472" i="7"/>
  <c r="P8473" i="7"/>
  <c r="Q8473" i="7"/>
  <c r="R8473" i="7"/>
  <c r="S8473" i="7"/>
  <c r="P8474" i="7"/>
  <c r="Q8474" i="7"/>
  <c r="R8474" i="7"/>
  <c r="S8474" i="7"/>
  <c r="P8475" i="7"/>
  <c r="Q8475" i="7"/>
  <c r="R8475" i="7"/>
  <c r="S8475" i="7"/>
  <c r="P8476" i="7"/>
  <c r="Q8476" i="7"/>
  <c r="R8476" i="7"/>
  <c r="S8476" i="7"/>
  <c r="P8477" i="7"/>
  <c r="Q8477" i="7"/>
  <c r="R8477" i="7"/>
  <c r="S8477" i="7"/>
  <c r="P8478" i="7"/>
  <c r="Q8478" i="7"/>
  <c r="R8478" i="7"/>
  <c r="S8478" i="7"/>
  <c r="P8479" i="7"/>
  <c r="Q8479" i="7"/>
  <c r="R8479" i="7"/>
  <c r="S8479" i="7"/>
  <c r="P8480" i="7"/>
  <c r="Q8480" i="7"/>
  <c r="R8480" i="7"/>
  <c r="S8480" i="7"/>
  <c r="P8481" i="7"/>
  <c r="Q8481" i="7"/>
  <c r="R8481" i="7"/>
  <c r="S8481" i="7"/>
  <c r="P8482" i="7"/>
  <c r="Q8482" i="7"/>
  <c r="R8482" i="7"/>
  <c r="S8482" i="7"/>
  <c r="P8483" i="7"/>
  <c r="Q8483" i="7"/>
  <c r="R8483" i="7"/>
  <c r="S8483" i="7"/>
  <c r="P8484" i="7"/>
  <c r="Q8484" i="7"/>
  <c r="R8484" i="7"/>
  <c r="S8484" i="7"/>
  <c r="P8485" i="7"/>
  <c r="Q8485" i="7"/>
  <c r="R8485" i="7"/>
  <c r="S8485" i="7"/>
  <c r="P8486" i="7"/>
  <c r="Q8486" i="7"/>
  <c r="R8486" i="7"/>
  <c r="S8486" i="7"/>
  <c r="P8487" i="7"/>
  <c r="Q8487" i="7"/>
  <c r="R8487" i="7"/>
  <c r="S8487" i="7"/>
  <c r="P8488" i="7"/>
  <c r="Q8488" i="7"/>
  <c r="R8488" i="7"/>
  <c r="S8488" i="7"/>
  <c r="P8489" i="7"/>
  <c r="Q8489" i="7"/>
  <c r="R8489" i="7"/>
  <c r="S8489" i="7"/>
  <c r="P8490" i="7"/>
  <c r="Q8490" i="7"/>
  <c r="R8490" i="7"/>
  <c r="S8490" i="7"/>
  <c r="P8491" i="7"/>
  <c r="Q8491" i="7"/>
  <c r="R8491" i="7"/>
  <c r="S8491" i="7"/>
  <c r="P8492" i="7"/>
  <c r="Q8492" i="7"/>
  <c r="R8492" i="7"/>
  <c r="S8492" i="7"/>
  <c r="P8493" i="7"/>
  <c r="Q8493" i="7"/>
  <c r="R8493" i="7"/>
  <c r="S8493" i="7"/>
  <c r="P8494" i="7"/>
  <c r="Q8494" i="7"/>
  <c r="R8494" i="7"/>
  <c r="S8494" i="7"/>
  <c r="P8495" i="7"/>
  <c r="Q8495" i="7"/>
  <c r="R8495" i="7"/>
  <c r="S8495" i="7"/>
  <c r="P8496" i="7"/>
  <c r="Q8496" i="7"/>
  <c r="R8496" i="7"/>
  <c r="S8496" i="7"/>
  <c r="P8497" i="7"/>
  <c r="Q8497" i="7"/>
  <c r="R8497" i="7"/>
  <c r="S8497" i="7"/>
  <c r="P8498" i="7"/>
  <c r="Q8498" i="7"/>
  <c r="R8498" i="7"/>
  <c r="S8498" i="7"/>
  <c r="P8499" i="7"/>
  <c r="Q8499" i="7"/>
  <c r="R8499" i="7"/>
  <c r="S8499" i="7"/>
  <c r="P8500" i="7"/>
  <c r="Q8500" i="7"/>
  <c r="R8500" i="7"/>
  <c r="S8500" i="7"/>
  <c r="P8501" i="7"/>
  <c r="Q8501" i="7"/>
  <c r="R8501" i="7"/>
  <c r="S8501" i="7"/>
  <c r="P8502" i="7"/>
  <c r="Q8502" i="7"/>
  <c r="R8502" i="7"/>
  <c r="S8502" i="7"/>
  <c r="P8503" i="7"/>
  <c r="Q8503" i="7"/>
  <c r="R8503" i="7"/>
  <c r="S8503" i="7"/>
  <c r="P8504" i="7"/>
  <c r="Q8504" i="7"/>
  <c r="R8504" i="7"/>
  <c r="S8504" i="7"/>
  <c r="P8505" i="7"/>
  <c r="Q8505" i="7"/>
  <c r="R8505" i="7"/>
  <c r="S8505" i="7"/>
  <c r="P8506" i="7"/>
  <c r="Q8506" i="7"/>
  <c r="R8506" i="7"/>
  <c r="S8506" i="7"/>
  <c r="P8507" i="7"/>
  <c r="Q8507" i="7"/>
  <c r="R8507" i="7"/>
  <c r="S8507" i="7"/>
  <c r="P8508" i="7"/>
  <c r="Q8508" i="7"/>
  <c r="R8508" i="7"/>
  <c r="S8508" i="7"/>
  <c r="P8509" i="7"/>
  <c r="Q8509" i="7"/>
  <c r="R8509" i="7"/>
  <c r="S8509" i="7"/>
  <c r="P8510" i="7"/>
  <c r="Q8510" i="7"/>
  <c r="R8510" i="7"/>
  <c r="S8510" i="7"/>
  <c r="P8511" i="7"/>
  <c r="Q8511" i="7"/>
  <c r="R8511" i="7"/>
  <c r="S8511" i="7"/>
  <c r="P8512" i="7"/>
  <c r="Q8512" i="7"/>
  <c r="R8512" i="7"/>
  <c r="S8512" i="7"/>
  <c r="P8513" i="7"/>
  <c r="Q8513" i="7"/>
  <c r="R8513" i="7"/>
  <c r="S8513" i="7"/>
  <c r="P8514" i="7"/>
  <c r="Q8514" i="7"/>
  <c r="R8514" i="7"/>
  <c r="S8514" i="7"/>
  <c r="P8515" i="7"/>
  <c r="Q8515" i="7"/>
  <c r="R8515" i="7"/>
  <c r="S8515" i="7"/>
  <c r="P8516" i="7"/>
  <c r="Q8516" i="7"/>
  <c r="R8516" i="7"/>
  <c r="S8516" i="7"/>
  <c r="P8517" i="7"/>
  <c r="Q8517" i="7"/>
  <c r="R8517" i="7"/>
  <c r="S8517" i="7"/>
  <c r="P8518" i="7"/>
  <c r="Q8518" i="7"/>
  <c r="R8518" i="7"/>
  <c r="S8518" i="7"/>
  <c r="P8519" i="7"/>
  <c r="Q8519" i="7"/>
  <c r="R8519" i="7"/>
  <c r="S8519" i="7"/>
  <c r="P8520" i="7"/>
  <c r="Q8520" i="7"/>
  <c r="R8520" i="7"/>
  <c r="S8520" i="7"/>
  <c r="P8521" i="7"/>
  <c r="Q8521" i="7"/>
  <c r="R8521" i="7"/>
  <c r="S8521" i="7"/>
  <c r="P8522" i="7"/>
  <c r="Q8522" i="7"/>
  <c r="R8522" i="7"/>
  <c r="S8522" i="7"/>
  <c r="P8523" i="7"/>
  <c r="Q8523" i="7"/>
  <c r="R8523" i="7"/>
  <c r="S8523" i="7"/>
  <c r="P8524" i="7"/>
  <c r="Q8524" i="7"/>
  <c r="R8524" i="7"/>
  <c r="S8524" i="7"/>
  <c r="P8525" i="7"/>
  <c r="Q8525" i="7"/>
  <c r="R8525" i="7"/>
  <c r="S8525" i="7"/>
  <c r="P8526" i="7"/>
  <c r="Q8526" i="7"/>
  <c r="R8526" i="7"/>
  <c r="S8526" i="7"/>
  <c r="P8527" i="7"/>
  <c r="Q8527" i="7"/>
  <c r="R8527" i="7"/>
  <c r="S8527" i="7"/>
  <c r="P8528" i="7"/>
  <c r="Q8528" i="7"/>
  <c r="R8528" i="7"/>
  <c r="S8528" i="7"/>
  <c r="P8529" i="7"/>
  <c r="Q8529" i="7"/>
  <c r="R8529" i="7"/>
  <c r="S8529" i="7"/>
  <c r="P8530" i="7"/>
  <c r="Q8530" i="7"/>
  <c r="R8530" i="7"/>
  <c r="S8530" i="7"/>
  <c r="P8531" i="7"/>
  <c r="Q8531" i="7"/>
  <c r="R8531" i="7"/>
  <c r="S8531" i="7"/>
  <c r="P8532" i="7"/>
  <c r="Q8532" i="7"/>
  <c r="R8532" i="7"/>
  <c r="S8532" i="7"/>
  <c r="P8533" i="7"/>
  <c r="Q8533" i="7"/>
  <c r="R8533" i="7"/>
  <c r="S8533" i="7"/>
  <c r="P8534" i="7"/>
  <c r="Q8534" i="7"/>
  <c r="R8534" i="7"/>
  <c r="S8534" i="7"/>
  <c r="P8535" i="7"/>
  <c r="Q8535" i="7"/>
  <c r="R8535" i="7"/>
  <c r="S8535" i="7"/>
  <c r="P8536" i="7"/>
  <c r="Q8536" i="7"/>
  <c r="R8536" i="7"/>
  <c r="S8536" i="7"/>
  <c r="P8537" i="7"/>
  <c r="Q8537" i="7"/>
  <c r="R8537" i="7"/>
  <c r="S8537" i="7"/>
  <c r="P8538" i="7"/>
  <c r="Q8538" i="7"/>
  <c r="R8538" i="7"/>
  <c r="S8538" i="7"/>
  <c r="P8539" i="7"/>
  <c r="Q8539" i="7"/>
  <c r="R8539" i="7"/>
  <c r="S8539" i="7"/>
  <c r="P8540" i="7"/>
  <c r="Q8540" i="7"/>
  <c r="R8540" i="7"/>
  <c r="S8540" i="7"/>
  <c r="P8541" i="7"/>
  <c r="Q8541" i="7"/>
  <c r="R8541" i="7"/>
  <c r="S8541" i="7"/>
  <c r="P8542" i="7"/>
  <c r="Q8542" i="7"/>
  <c r="R8542" i="7"/>
  <c r="S8542" i="7"/>
  <c r="P8543" i="7"/>
  <c r="Q8543" i="7"/>
  <c r="R8543" i="7"/>
  <c r="S8543" i="7"/>
  <c r="P8544" i="7"/>
  <c r="Q8544" i="7"/>
  <c r="R8544" i="7"/>
  <c r="S8544" i="7"/>
  <c r="P8545" i="7"/>
  <c r="Q8545" i="7"/>
  <c r="R8545" i="7"/>
  <c r="S8545" i="7"/>
  <c r="P8546" i="7"/>
  <c r="Q8546" i="7"/>
  <c r="R8546" i="7"/>
  <c r="S8546" i="7"/>
  <c r="P8547" i="7"/>
  <c r="Q8547" i="7"/>
  <c r="R8547" i="7"/>
  <c r="S8547" i="7"/>
  <c r="P8548" i="7"/>
  <c r="Q8548" i="7"/>
  <c r="R8548" i="7"/>
  <c r="S8548" i="7"/>
  <c r="P8549" i="7"/>
  <c r="Q8549" i="7"/>
  <c r="R8549" i="7"/>
  <c r="S8549" i="7"/>
  <c r="P8550" i="7"/>
  <c r="Q8550" i="7"/>
  <c r="R8550" i="7"/>
  <c r="S8550" i="7"/>
  <c r="P8551" i="7"/>
  <c r="Q8551" i="7"/>
  <c r="R8551" i="7"/>
  <c r="S8551" i="7"/>
  <c r="P8552" i="7"/>
  <c r="Q8552" i="7"/>
  <c r="R8552" i="7"/>
  <c r="S8552" i="7"/>
  <c r="P8553" i="7"/>
  <c r="Q8553" i="7"/>
  <c r="R8553" i="7"/>
  <c r="S8553" i="7"/>
  <c r="P8554" i="7"/>
  <c r="Q8554" i="7"/>
  <c r="R8554" i="7"/>
  <c r="S8554" i="7"/>
  <c r="P8555" i="7"/>
  <c r="Q8555" i="7"/>
  <c r="R8555" i="7"/>
  <c r="S8555" i="7"/>
  <c r="P8556" i="7"/>
  <c r="Q8556" i="7"/>
  <c r="R8556" i="7"/>
  <c r="S8556" i="7"/>
  <c r="P8557" i="7"/>
  <c r="Q8557" i="7"/>
  <c r="R8557" i="7"/>
  <c r="S8557" i="7"/>
  <c r="P8558" i="7"/>
  <c r="Q8558" i="7"/>
  <c r="R8558" i="7"/>
  <c r="S8558" i="7"/>
  <c r="P8559" i="7"/>
  <c r="Q8559" i="7"/>
  <c r="R8559" i="7"/>
  <c r="S8559" i="7"/>
  <c r="P8560" i="7"/>
  <c r="Q8560" i="7"/>
  <c r="R8560" i="7"/>
  <c r="S8560" i="7"/>
  <c r="P8561" i="7"/>
  <c r="Q8561" i="7"/>
  <c r="R8561" i="7"/>
  <c r="S8561" i="7"/>
  <c r="P8562" i="7"/>
  <c r="Q8562" i="7"/>
  <c r="R8562" i="7"/>
  <c r="S8562" i="7"/>
  <c r="P8563" i="7"/>
  <c r="Q8563" i="7"/>
  <c r="R8563" i="7"/>
  <c r="S8563" i="7"/>
  <c r="P8564" i="7"/>
  <c r="Q8564" i="7"/>
  <c r="R8564" i="7"/>
  <c r="S8564" i="7"/>
  <c r="P8565" i="7"/>
  <c r="Q8565" i="7"/>
  <c r="R8565" i="7"/>
  <c r="S8565" i="7"/>
  <c r="P8566" i="7"/>
  <c r="Q8566" i="7"/>
  <c r="R8566" i="7"/>
  <c r="S8566" i="7"/>
  <c r="P8567" i="7"/>
  <c r="Q8567" i="7"/>
  <c r="R8567" i="7"/>
  <c r="S8567" i="7"/>
  <c r="P8568" i="7"/>
  <c r="Q8568" i="7"/>
  <c r="R8568" i="7"/>
  <c r="S8568" i="7"/>
  <c r="P8569" i="7"/>
  <c r="Q8569" i="7"/>
  <c r="R8569" i="7"/>
  <c r="S8569" i="7"/>
  <c r="P8570" i="7"/>
  <c r="Q8570" i="7"/>
  <c r="R8570" i="7"/>
  <c r="S8570" i="7"/>
  <c r="P8571" i="7"/>
  <c r="Q8571" i="7"/>
  <c r="R8571" i="7"/>
  <c r="S8571" i="7"/>
  <c r="P8572" i="7"/>
  <c r="Q8572" i="7"/>
  <c r="R8572" i="7"/>
  <c r="S8572" i="7"/>
  <c r="P8573" i="7"/>
  <c r="Q8573" i="7"/>
  <c r="R8573" i="7"/>
  <c r="S8573" i="7"/>
  <c r="P8574" i="7"/>
  <c r="Q8574" i="7"/>
  <c r="R8574" i="7"/>
  <c r="S8574" i="7"/>
  <c r="P8575" i="7"/>
  <c r="Q8575" i="7"/>
  <c r="R8575" i="7"/>
  <c r="S8575" i="7"/>
  <c r="P8576" i="7"/>
  <c r="Q8576" i="7"/>
  <c r="R8576" i="7"/>
  <c r="S8576" i="7"/>
  <c r="P8577" i="7"/>
  <c r="Q8577" i="7"/>
  <c r="R8577" i="7"/>
  <c r="S8577" i="7"/>
  <c r="P8578" i="7"/>
  <c r="Q8578" i="7"/>
  <c r="R8578" i="7"/>
  <c r="S8578" i="7"/>
  <c r="P8579" i="7"/>
  <c r="Q8579" i="7"/>
  <c r="R8579" i="7"/>
  <c r="S8579" i="7"/>
  <c r="P8580" i="7"/>
  <c r="Q8580" i="7"/>
  <c r="R8580" i="7"/>
  <c r="S8580" i="7"/>
  <c r="P8581" i="7"/>
  <c r="Q8581" i="7"/>
  <c r="R8581" i="7"/>
  <c r="S8581" i="7"/>
  <c r="P8582" i="7"/>
  <c r="Q8582" i="7"/>
  <c r="R8582" i="7"/>
  <c r="S8582" i="7"/>
  <c r="P8583" i="7"/>
  <c r="Q8583" i="7"/>
  <c r="R8583" i="7"/>
  <c r="S8583" i="7"/>
  <c r="P8584" i="7"/>
  <c r="Q8584" i="7"/>
  <c r="R8584" i="7"/>
  <c r="S8584" i="7"/>
  <c r="P8585" i="7"/>
  <c r="Q8585" i="7"/>
  <c r="R8585" i="7"/>
  <c r="S8585" i="7"/>
  <c r="P8586" i="7"/>
  <c r="Q8586" i="7"/>
  <c r="R8586" i="7"/>
  <c r="S8586" i="7"/>
  <c r="P8587" i="7"/>
  <c r="Q8587" i="7"/>
  <c r="R8587" i="7"/>
  <c r="S8587" i="7"/>
  <c r="P8588" i="7"/>
  <c r="Q8588" i="7"/>
  <c r="R8588" i="7"/>
  <c r="S8588" i="7"/>
  <c r="P8589" i="7"/>
  <c r="Q8589" i="7"/>
  <c r="R8589" i="7"/>
  <c r="S8589" i="7"/>
  <c r="P8590" i="7"/>
  <c r="Q8590" i="7"/>
  <c r="R8590" i="7"/>
  <c r="S8590" i="7"/>
  <c r="P8591" i="7"/>
  <c r="Q8591" i="7"/>
  <c r="R8591" i="7"/>
  <c r="S8591" i="7"/>
  <c r="P8592" i="7"/>
  <c r="Q8592" i="7"/>
  <c r="R8592" i="7"/>
  <c r="S8592" i="7"/>
  <c r="P8593" i="7"/>
  <c r="Q8593" i="7"/>
  <c r="R8593" i="7"/>
  <c r="S8593" i="7"/>
  <c r="P8594" i="7"/>
  <c r="Q8594" i="7"/>
  <c r="R8594" i="7"/>
  <c r="S8594" i="7"/>
  <c r="P8595" i="7"/>
  <c r="Q8595" i="7"/>
  <c r="R8595" i="7"/>
  <c r="S8595" i="7"/>
  <c r="P8596" i="7"/>
  <c r="Q8596" i="7"/>
  <c r="R8596" i="7"/>
  <c r="S8596" i="7"/>
  <c r="P8597" i="7"/>
  <c r="Q8597" i="7"/>
  <c r="R8597" i="7"/>
  <c r="S8597" i="7"/>
  <c r="P8598" i="7"/>
  <c r="Q8598" i="7"/>
  <c r="R8598" i="7"/>
  <c r="S8598" i="7"/>
  <c r="P8599" i="7"/>
  <c r="Q8599" i="7"/>
  <c r="R8599" i="7"/>
  <c r="S8599" i="7"/>
  <c r="P8600" i="7"/>
  <c r="Q8600" i="7"/>
  <c r="R8600" i="7"/>
  <c r="S8600" i="7"/>
  <c r="P8601" i="7"/>
  <c r="Q8601" i="7"/>
  <c r="R8601" i="7"/>
  <c r="S8601" i="7"/>
  <c r="P8602" i="7"/>
  <c r="Q8602" i="7"/>
  <c r="R8602" i="7"/>
  <c r="S8602" i="7"/>
  <c r="P8603" i="7"/>
  <c r="Q8603" i="7"/>
  <c r="R8603" i="7"/>
  <c r="S8603" i="7"/>
  <c r="P8604" i="7"/>
  <c r="Q8604" i="7"/>
  <c r="R8604" i="7"/>
  <c r="S8604" i="7"/>
  <c r="P8605" i="7"/>
  <c r="Q8605" i="7"/>
  <c r="R8605" i="7"/>
  <c r="S8605" i="7"/>
  <c r="P8606" i="7"/>
  <c r="Q8606" i="7"/>
  <c r="R8606" i="7"/>
  <c r="S8606" i="7"/>
  <c r="P8607" i="7"/>
  <c r="Q8607" i="7"/>
  <c r="R8607" i="7"/>
  <c r="S8607" i="7"/>
  <c r="P8608" i="7"/>
  <c r="Q8608" i="7"/>
  <c r="R8608" i="7"/>
  <c r="S8608" i="7"/>
  <c r="P8609" i="7"/>
  <c r="Q8609" i="7"/>
  <c r="R8609" i="7"/>
  <c r="S8609" i="7"/>
  <c r="P8610" i="7"/>
  <c r="Q8610" i="7"/>
  <c r="R8610" i="7"/>
  <c r="S8610" i="7"/>
  <c r="P8611" i="7"/>
  <c r="Q8611" i="7"/>
  <c r="R8611" i="7"/>
  <c r="S8611" i="7"/>
  <c r="P8612" i="7"/>
  <c r="Q8612" i="7"/>
  <c r="R8612" i="7"/>
  <c r="S8612" i="7"/>
  <c r="P8613" i="7"/>
  <c r="Q8613" i="7"/>
  <c r="R8613" i="7"/>
  <c r="S8613" i="7"/>
  <c r="P8614" i="7"/>
  <c r="Q8614" i="7"/>
  <c r="R8614" i="7"/>
  <c r="S8614" i="7"/>
  <c r="P8615" i="7"/>
  <c r="Q8615" i="7"/>
  <c r="R8615" i="7"/>
  <c r="S8615" i="7"/>
  <c r="P8616" i="7"/>
  <c r="Q8616" i="7"/>
  <c r="R8616" i="7"/>
  <c r="S8616" i="7"/>
  <c r="P8617" i="7"/>
  <c r="Q8617" i="7"/>
  <c r="R8617" i="7"/>
  <c r="S8617" i="7"/>
  <c r="P8618" i="7"/>
  <c r="Q8618" i="7"/>
  <c r="R8618" i="7"/>
  <c r="S8618" i="7"/>
  <c r="P8619" i="7"/>
  <c r="Q8619" i="7"/>
  <c r="R8619" i="7"/>
  <c r="S8619" i="7"/>
  <c r="P8620" i="7"/>
  <c r="Q8620" i="7"/>
  <c r="R8620" i="7"/>
  <c r="S8620" i="7"/>
  <c r="P8621" i="7"/>
  <c r="Q8621" i="7"/>
  <c r="R8621" i="7"/>
  <c r="S8621" i="7"/>
  <c r="P8622" i="7"/>
  <c r="Q8622" i="7"/>
  <c r="R8622" i="7"/>
  <c r="S8622" i="7"/>
  <c r="P8623" i="7"/>
  <c r="Q8623" i="7"/>
  <c r="R8623" i="7"/>
  <c r="S8623" i="7"/>
  <c r="P8624" i="7"/>
  <c r="Q8624" i="7"/>
  <c r="R8624" i="7"/>
  <c r="S8624" i="7"/>
  <c r="P8625" i="7"/>
  <c r="Q8625" i="7"/>
  <c r="R8625" i="7"/>
  <c r="S8625" i="7"/>
  <c r="P8626" i="7"/>
  <c r="Q8626" i="7"/>
  <c r="R8626" i="7"/>
  <c r="S8626" i="7"/>
  <c r="P8627" i="7"/>
  <c r="Q8627" i="7"/>
  <c r="R8627" i="7"/>
  <c r="S8627" i="7"/>
  <c r="P8628" i="7"/>
  <c r="Q8628" i="7"/>
  <c r="R8628" i="7"/>
  <c r="S8628" i="7"/>
  <c r="P8629" i="7"/>
  <c r="Q8629" i="7"/>
  <c r="R8629" i="7"/>
  <c r="S8629" i="7"/>
  <c r="P8630" i="7"/>
  <c r="Q8630" i="7"/>
  <c r="R8630" i="7"/>
  <c r="S8630" i="7"/>
  <c r="P8631" i="7"/>
  <c r="Q8631" i="7"/>
  <c r="R8631" i="7"/>
  <c r="S8631" i="7"/>
  <c r="P8632" i="7"/>
  <c r="Q8632" i="7"/>
  <c r="R8632" i="7"/>
  <c r="S8632" i="7"/>
  <c r="P8633" i="7"/>
  <c r="Q8633" i="7"/>
  <c r="R8633" i="7"/>
  <c r="S8633" i="7"/>
  <c r="P8634" i="7"/>
  <c r="Q8634" i="7"/>
  <c r="R8634" i="7"/>
  <c r="S8634" i="7"/>
  <c r="P8635" i="7"/>
  <c r="Q8635" i="7"/>
  <c r="R8635" i="7"/>
  <c r="S8635" i="7"/>
  <c r="P8636" i="7"/>
  <c r="Q8636" i="7"/>
  <c r="R8636" i="7"/>
  <c r="S8636" i="7"/>
  <c r="P8637" i="7"/>
  <c r="Q8637" i="7"/>
  <c r="R8637" i="7"/>
  <c r="S8637" i="7"/>
  <c r="P8638" i="7"/>
  <c r="Q8638" i="7"/>
  <c r="R8638" i="7"/>
  <c r="S8638" i="7"/>
  <c r="P8639" i="7"/>
  <c r="Q8639" i="7"/>
  <c r="R8639" i="7"/>
  <c r="S8639" i="7"/>
  <c r="P8640" i="7"/>
  <c r="Q8640" i="7"/>
  <c r="R8640" i="7"/>
  <c r="S8640" i="7"/>
  <c r="P8641" i="7"/>
  <c r="Q8641" i="7"/>
  <c r="R8641" i="7"/>
  <c r="S8641" i="7"/>
  <c r="P8642" i="7"/>
  <c r="Q8642" i="7"/>
  <c r="R8642" i="7"/>
  <c r="S8642" i="7"/>
  <c r="P8643" i="7"/>
  <c r="Q8643" i="7"/>
  <c r="R8643" i="7"/>
  <c r="S8643" i="7"/>
  <c r="P8644" i="7"/>
  <c r="Q8644" i="7"/>
  <c r="R8644" i="7"/>
  <c r="S8644" i="7"/>
  <c r="P8645" i="7"/>
  <c r="Q8645" i="7"/>
  <c r="R8645" i="7"/>
  <c r="S8645" i="7"/>
  <c r="P8646" i="7"/>
  <c r="Q8646" i="7"/>
  <c r="R8646" i="7"/>
  <c r="S8646" i="7"/>
  <c r="P8647" i="7"/>
  <c r="Q8647" i="7"/>
  <c r="R8647" i="7"/>
  <c r="S8647" i="7"/>
  <c r="P8648" i="7"/>
  <c r="Q8648" i="7"/>
  <c r="R8648" i="7"/>
  <c r="S8648" i="7"/>
  <c r="P8649" i="7"/>
  <c r="Q8649" i="7"/>
  <c r="R8649" i="7"/>
  <c r="S8649" i="7"/>
  <c r="P8650" i="7"/>
  <c r="Q8650" i="7"/>
  <c r="R8650" i="7"/>
  <c r="S8650" i="7"/>
  <c r="P8651" i="7"/>
  <c r="Q8651" i="7"/>
  <c r="R8651" i="7"/>
  <c r="S8651" i="7"/>
  <c r="P8652" i="7"/>
  <c r="Q8652" i="7"/>
  <c r="R8652" i="7"/>
  <c r="S8652" i="7"/>
  <c r="P8653" i="7"/>
  <c r="Q8653" i="7"/>
  <c r="R8653" i="7"/>
  <c r="S8653" i="7"/>
  <c r="P8654" i="7"/>
  <c r="Q8654" i="7"/>
  <c r="R8654" i="7"/>
  <c r="S8654" i="7"/>
  <c r="P8655" i="7"/>
  <c r="Q8655" i="7"/>
  <c r="R8655" i="7"/>
  <c r="S8655" i="7"/>
  <c r="P8656" i="7"/>
  <c r="Q8656" i="7"/>
  <c r="R8656" i="7"/>
  <c r="S8656" i="7"/>
  <c r="P8657" i="7"/>
  <c r="Q8657" i="7"/>
  <c r="R8657" i="7"/>
  <c r="S8657" i="7"/>
  <c r="P8658" i="7"/>
  <c r="Q8658" i="7"/>
  <c r="R8658" i="7"/>
  <c r="S8658" i="7"/>
  <c r="P8659" i="7"/>
  <c r="Q8659" i="7"/>
  <c r="R8659" i="7"/>
  <c r="S8659" i="7"/>
  <c r="P8660" i="7"/>
  <c r="Q8660" i="7"/>
  <c r="R8660" i="7"/>
  <c r="S8660" i="7"/>
  <c r="P8661" i="7"/>
  <c r="Q8661" i="7"/>
  <c r="R8661" i="7"/>
  <c r="S8661" i="7"/>
  <c r="P8662" i="7"/>
  <c r="Q8662" i="7"/>
  <c r="R8662" i="7"/>
  <c r="S8662" i="7"/>
  <c r="P8663" i="7"/>
  <c r="Q8663" i="7"/>
  <c r="R8663" i="7"/>
  <c r="S8663" i="7"/>
  <c r="P8664" i="7"/>
  <c r="Q8664" i="7"/>
  <c r="R8664" i="7"/>
  <c r="S8664" i="7"/>
  <c r="P8665" i="7"/>
  <c r="Q8665" i="7"/>
  <c r="R8665" i="7"/>
  <c r="S8665" i="7"/>
  <c r="P8666" i="7"/>
  <c r="Q8666" i="7"/>
  <c r="R8666" i="7"/>
  <c r="S8666" i="7"/>
  <c r="P8667" i="7"/>
  <c r="Q8667" i="7"/>
  <c r="R8667" i="7"/>
  <c r="S8667" i="7"/>
  <c r="P8668" i="7"/>
  <c r="Q8668" i="7"/>
  <c r="R8668" i="7"/>
  <c r="S8668" i="7"/>
  <c r="P8669" i="7"/>
  <c r="Q8669" i="7"/>
  <c r="R8669" i="7"/>
  <c r="S8669" i="7"/>
  <c r="P8670" i="7"/>
  <c r="Q8670" i="7"/>
  <c r="R8670" i="7"/>
  <c r="S8670" i="7"/>
  <c r="P8671" i="7"/>
  <c r="Q8671" i="7"/>
  <c r="R8671" i="7"/>
  <c r="S8671" i="7"/>
  <c r="P8672" i="7"/>
  <c r="Q8672" i="7"/>
  <c r="R8672" i="7"/>
  <c r="S8672" i="7"/>
  <c r="P8673" i="7"/>
  <c r="Q8673" i="7"/>
  <c r="R8673" i="7"/>
  <c r="S8673" i="7"/>
  <c r="P8674" i="7"/>
  <c r="Q8674" i="7"/>
  <c r="R8674" i="7"/>
  <c r="S8674" i="7"/>
  <c r="P8675" i="7"/>
  <c r="Q8675" i="7"/>
  <c r="R8675" i="7"/>
  <c r="S8675" i="7"/>
  <c r="P8676" i="7"/>
  <c r="Q8676" i="7"/>
  <c r="R8676" i="7"/>
  <c r="S8676" i="7"/>
  <c r="P8677" i="7"/>
  <c r="Q8677" i="7"/>
  <c r="R8677" i="7"/>
  <c r="S8677" i="7"/>
  <c r="P8678" i="7"/>
  <c r="Q8678" i="7"/>
  <c r="R8678" i="7"/>
  <c r="S8678" i="7"/>
  <c r="P8679" i="7"/>
  <c r="Q8679" i="7"/>
  <c r="R8679" i="7"/>
  <c r="S8679" i="7"/>
  <c r="P8680" i="7"/>
  <c r="Q8680" i="7"/>
  <c r="R8680" i="7"/>
  <c r="S8680" i="7"/>
  <c r="P8681" i="7"/>
  <c r="Q8681" i="7"/>
  <c r="R8681" i="7"/>
  <c r="S8681" i="7"/>
  <c r="P8682" i="7"/>
  <c r="Q8682" i="7"/>
  <c r="R8682" i="7"/>
  <c r="S8682" i="7"/>
  <c r="P8683" i="7"/>
  <c r="Q8683" i="7"/>
  <c r="R8683" i="7"/>
  <c r="S8683" i="7"/>
  <c r="P8684" i="7"/>
  <c r="Q8684" i="7"/>
  <c r="R8684" i="7"/>
  <c r="S8684" i="7"/>
  <c r="P8685" i="7"/>
  <c r="Q8685" i="7"/>
  <c r="R8685" i="7"/>
  <c r="S8685" i="7"/>
  <c r="P8686" i="7"/>
  <c r="Q8686" i="7"/>
  <c r="R8686" i="7"/>
  <c r="S8686" i="7"/>
  <c r="P8687" i="7"/>
  <c r="Q8687" i="7"/>
  <c r="R8687" i="7"/>
  <c r="S8687" i="7"/>
  <c r="P8688" i="7"/>
  <c r="Q8688" i="7"/>
  <c r="R8688" i="7"/>
  <c r="S8688" i="7"/>
  <c r="P8689" i="7"/>
  <c r="Q8689" i="7"/>
  <c r="R8689" i="7"/>
  <c r="S8689" i="7"/>
  <c r="P8690" i="7"/>
  <c r="Q8690" i="7"/>
  <c r="R8690" i="7"/>
  <c r="S8690" i="7"/>
  <c r="P8691" i="7"/>
  <c r="Q8691" i="7"/>
  <c r="R8691" i="7"/>
  <c r="S8691" i="7"/>
  <c r="P8692" i="7"/>
  <c r="Q8692" i="7"/>
  <c r="R8692" i="7"/>
  <c r="S8692" i="7"/>
  <c r="P8693" i="7"/>
  <c r="Q8693" i="7"/>
  <c r="R8693" i="7"/>
  <c r="S8693" i="7"/>
  <c r="P8694" i="7"/>
  <c r="Q8694" i="7"/>
  <c r="R8694" i="7"/>
  <c r="S8694" i="7"/>
  <c r="P8695" i="7"/>
  <c r="Q8695" i="7"/>
  <c r="R8695" i="7"/>
  <c r="S8695" i="7"/>
  <c r="P8696" i="7"/>
  <c r="Q8696" i="7"/>
  <c r="R8696" i="7"/>
  <c r="S8696" i="7"/>
  <c r="P8697" i="7"/>
  <c r="Q8697" i="7"/>
  <c r="R8697" i="7"/>
  <c r="S8697" i="7"/>
  <c r="P8698" i="7"/>
  <c r="Q8698" i="7"/>
  <c r="R8698" i="7"/>
  <c r="S8698" i="7"/>
  <c r="P8699" i="7"/>
  <c r="Q8699" i="7"/>
  <c r="R8699" i="7"/>
  <c r="S8699" i="7"/>
  <c r="P8700" i="7"/>
  <c r="Q8700" i="7"/>
  <c r="R8700" i="7"/>
  <c r="S8700" i="7"/>
  <c r="P8701" i="7"/>
  <c r="Q8701" i="7"/>
  <c r="R8701" i="7"/>
  <c r="S8701" i="7"/>
  <c r="P8702" i="7"/>
  <c r="Q8702" i="7"/>
  <c r="R8702" i="7"/>
  <c r="S8702" i="7"/>
  <c r="P8703" i="7"/>
  <c r="Q8703" i="7"/>
  <c r="R8703" i="7"/>
  <c r="S8703" i="7"/>
  <c r="P8704" i="7"/>
  <c r="Q8704" i="7"/>
  <c r="R8704" i="7"/>
  <c r="S8704" i="7"/>
  <c r="P8705" i="7"/>
  <c r="Q8705" i="7"/>
  <c r="R8705" i="7"/>
  <c r="S8705" i="7"/>
  <c r="P8706" i="7"/>
  <c r="Q8706" i="7"/>
  <c r="R8706" i="7"/>
  <c r="S8706" i="7"/>
  <c r="P8707" i="7"/>
  <c r="Q8707" i="7"/>
  <c r="R8707" i="7"/>
  <c r="S8707" i="7"/>
  <c r="P8708" i="7"/>
  <c r="Q8708" i="7"/>
  <c r="R8708" i="7"/>
  <c r="S8708" i="7"/>
  <c r="P8709" i="7"/>
  <c r="Q8709" i="7"/>
  <c r="R8709" i="7"/>
  <c r="S8709" i="7"/>
  <c r="P8710" i="7"/>
  <c r="Q8710" i="7"/>
  <c r="R8710" i="7"/>
  <c r="S8710" i="7"/>
  <c r="P8711" i="7"/>
  <c r="Q8711" i="7"/>
  <c r="R8711" i="7"/>
  <c r="S8711" i="7"/>
  <c r="P8712" i="7"/>
  <c r="Q8712" i="7"/>
  <c r="R8712" i="7"/>
  <c r="S8712" i="7"/>
  <c r="P8713" i="7"/>
  <c r="Q8713" i="7"/>
  <c r="R8713" i="7"/>
  <c r="S8713" i="7"/>
  <c r="P8714" i="7"/>
  <c r="Q8714" i="7"/>
  <c r="R8714" i="7"/>
  <c r="S8714" i="7"/>
  <c r="P8715" i="7"/>
  <c r="Q8715" i="7"/>
  <c r="R8715" i="7"/>
  <c r="S8715" i="7"/>
  <c r="P8716" i="7"/>
  <c r="Q8716" i="7"/>
  <c r="R8716" i="7"/>
  <c r="S8716" i="7"/>
  <c r="P8717" i="7"/>
  <c r="Q8717" i="7"/>
  <c r="R8717" i="7"/>
  <c r="S8717" i="7"/>
  <c r="P8718" i="7"/>
  <c r="Q8718" i="7"/>
  <c r="R8718" i="7"/>
  <c r="S8718" i="7"/>
  <c r="P8719" i="7"/>
  <c r="Q8719" i="7"/>
  <c r="R8719" i="7"/>
  <c r="S8719" i="7"/>
  <c r="P8720" i="7"/>
  <c r="Q8720" i="7"/>
  <c r="R8720" i="7"/>
  <c r="S8720" i="7"/>
  <c r="P8721" i="7"/>
  <c r="Q8721" i="7"/>
  <c r="R8721" i="7"/>
  <c r="S8721" i="7"/>
  <c r="P8722" i="7"/>
  <c r="Q8722" i="7"/>
  <c r="R8722" i="7"/>
  <c r="S8722" i="7"/>
  <c r="P8723" i="7"/>
  <c r="Q8723" i="7"/>
  <c r="R8723" i="7"/>
  <c r="S8723" i="7"/>
  <c r="P8724" i="7"/>
  <c r="Q8724" i="7"/>
  <c r="R8724" i="7"/>
  <c r="S8724" i="7"/>
  <c r="P8725" i="7"/>
  <c r="Q8725" i="7"/>
  <c r="R8725" i="7"/>
  <c r="S8725" i="7"/>
  <c r="P8726" i="7"/>
  <c r="Q8726" i="7"/>
  <c r="R8726" i="7"/>
  <c r="S8726" i="7"/>
  <c r="P8727" i="7"/>
  <c r="Q8727" i="7"/>
  <c r="R8727" i="7"/>
  <c r="S8727" i="7"/>
  <c r="P8728" i="7"/>
  <c r="Q8728" i="7"/>
  <c r="R8728" i="7"/>
  <c r="S8728" i="7"/>
  <c r="P8729" i="7"/>
  <c r="Q8729" i="7"/>
  <c r="R8729" i="7"/>
  <c r="S8729" i="7"/>
  <c r="P8730" i="7"/>
  <c r="Q8730" i="7"/>
  <c r="R8730" i="7"/>
  <c r="S8730" i="7"/>
  <c r="P8731" i="7"/>
  <c r="Q8731" i="7"/>
  <c r="R8731" i="7"/>
  <c r="S8731" i="7"/>
  <c r="P8732" i="7"/>
  <c r="Q8732" i="7"/>
  <c r="R8732" i="7"/>
  <c r="S8732" i="7"/>
  <c r="P8733" i="7"/>
  <c r="Q8733" i="7"/>
  <c r="R8733" i="7"/>
  <c r="S8733" i="7"/>
  <c r="P8734" i="7"/>
  <c r="Q8734" i="7"/>
  <c r="R8734" i="7"/>
  <c r="S8734" i="7"/>
  <c r="P8735" i="7"/>
  <c r="Q8735" i="7"/>
  <c r="R8735" i="7"/>
  <c r="S8735" i="7"/>
  <c r="P8736" i="7"/>
  <c r="Q8736" i="7"/>
  <c r="R8736" i="7"/>
  <c r="S8736" i="7"/>
  <c r="P8737" i="7"/>
  <c r="Q8737" i="7"/>
  <c r="R8737" i="7"/>
  <c r="S8737" i="7"/>
  <c r="P8738" i="7"/>
  <c r="Q8738" i="7"/>
  <c r="R8738" i="7"/>
  <c r="S8738" i="7"/>
  <c r="P8739" i="7"/>
  <c r="Q8739" i="7"/>
  <c r="R8739" i="7"/>
  <c r="S8739" i="7"/>
  <c r="P8740" i="7"/>
  <c r="Q8740" i="7"/>
  <c r="R8740" i="7"/>
  <c r="S8740" i="7"/>
  <c r="P8741" i="7"/>
  <c r="Q8741" i="7"/>
  <c r="R8741" i="7"/>
  <c r="S8741" i="7"/>
  <c r="P8742" i="7"/>
  <c r="Q8742" i="7"/>
  <c r="R8742" i="7"/>
  <c r="S8742" i="7"/>
  <c r="P8743" i="7"/>
  <c r="Q8743" i="7"/>
  <c r="R8743" i="7"/>
  <c r="S8743" i="7"/>
  <c r="P8744" i="7"/>
  <c r="Q8744" i="7"/>
  <c r="R8744" i="7"/>
  <c r="S8744" i="7"/>
  <c r="P8745" i="7"/>
  <c r="Q8745" i="7"/>
  <c r="R8745" i="7"/>
  <c r="S8745" i="7"/>
  <c r="P8746" i="7"/>
  <c r="Q8746" i="7"/>
  <c r="R8746" i="7"/>
  <c r="S8746" i="7"/>
  <c r="P8747" i="7"/>
  <c r="Q8747" i="7"/>
  <c r="R8747" i="7"/>
  <c r="S8747" i="7"/>
  <c r="P8748" i="7"/>
  <c r="Q8748" i="7"/>
  <c r="R8748" i="7"/>
  <c r="S8748" i="7"/>
  <c r="P8749" i="7"/>
  <c r="Q8749" i="7"/>
  <c r="R8749" i="7"/>
  <c r="S8749" i="7"/>
  <c r="P8750" i="7"/>
  <c r="Q8750" i="7"/>
  <c r="R8750" i="7"/>
  <c r="S8750" i="7"/>
  <c r="P8751" i="7"/>
  <c r="Q8751" i="7"/>
  <c r="R8751" i="7"/>
  <c r="S8751" i="7"/>
  <c r="P8752" i="7"/>
  <c r="Q8752" i="7"/>
  <c r="R8752" i="7"/>
  <c r="S8752" i="7"/>
  <c r="P8753" i="7"/>
  <c r="Q8753" i="7"/>
  <c r="R8753" i="7"/>
  <c r="S8753" i="7"/>
  <c r="P8754" i="7"/>
  <c r="Q8754" i="7"/>
  <c r="R8754" i="7"/>
  <c r="S8754" i="7"/>
  <c r="P8755" i="7"/>
  <c r="Q8755" i="7"/>
  <c r="R8755" i="7"/>
  <c r="S8755" i="7"/>
  <c r="P8756" i="7"/>
  <c r="Q8756" i="7"/>
  <c r="R8756" i="7"/>
  <c r="S8756" i="7"/>
  <c r="P8757" i="7"/>
  <c r="Q8757" i="7"/>
  <c r="R8757" i="7"/>
  <c r="S8757" i="7"/>
  <c r="P8758" i="7"/>
  <c r="Q8758" i="7"/>
  <c r="R8758" i="7"/>
  <c r="S8758" i="7"/>
  <c r="P8759" i="7"/>
  <c r="Q8759" i="7"/>
  <c r="R8759" i="7"/>
  <c r="S8759" i="7"/>
  <c r="P8760" i="7"/>
  <c r="Q8760" i="7"/>
  <c r="R8760" i="7"/>
  <c r="S8760" i="7"/>
  <c r="P8761" i="7"/>
  <c r="Q8761" i="7"/>
  <c r="R8761" i="7"/>
  <c r="S8761" i="7"/>
  <c r="P8762" i="7"/>
  <c r="R8762" i="7"/>
  <c r="S8762" i="7"/>
  <c r="S3" i="7"/>
  <c r="R3" i="7"/>
  <c r="Q3" i="7"/>
  <c r="P3" i="7"/>
  <c r="G3" i="7"/>
  <c r="H3" i="7" s="1"/>
  <c r="K3" i="7" l="1"/>
  <c r="L3" i="7" s="1"/>
  <c r="F8762" i="7"/>
  <c r="G8762" i="7"/>
  <c r="F8761" i="7"/>
  <c r="G8761" i="7"/>
  <c r="F8760" i="7"/>
  <c r="G8760" i="7"/>
  <c r="F8759" i="7"/>
  <c r="G8759" i="7"/>
  <c r="N8759" i="7" s="1"/>
  <c r="F8758" i="7"/>
  <c r="G8758" i="7"/>
  <c r="N8758" i="7" s="1"/>
  <c r="F8757" i="7"/>
  <c r="G8757" i="7"/>
  <c r="F8756" i="7"/>
  <c r="G8756" i="7"/>
  <c r="F8755" i="7"/>
  <c r="G8755" i="7"/>
  <c r="N8755" i="7" s="1"/>
  <c r="F8754" i="7"/>
  <c r="G8754" i="7"/>
  <c r="N8754" i="7" s="1"/>
  <c r="F8753" i="7"/>
  <c r="G8753" i="7"/>
  <c r="F8752" i="7"/>
  <c r="G8752" i="7"/>
  <c r="F8751" i="7"/>
  <c r="G8751" i="7"/>
  <c r="N8751" i="7" s="1"/>
  <c r="F8750" i="7"/>
  <c r="G8750" i="7"/>
  <c r="N8750" i="7" s="1"/>
  <c r="F8749" i="7"/>
  <c r="G8749" i="7"/>
  <c r="F8748" i="7"/>
  <c r="G8748" i="7"/>
  <c r="F8747" i="7"/>
  <c r="G8747" i="7"/>
  <c r="N8747" i="7" s="1"/>
  <c r="F8746" i="7"/>
  <c r="G8746" i="7"/>
  <c r="N8746" i="7" s="1"/>
  <c r="F8745" i="7"/>
  <c r="G8745" i="7"/>
  <c r="F8744" i="7"/>
  <c r="G8744" i="7"/>
  <c r="F8743" i="7"/>
  <c r="G8743" i="7"/>
  <c r="N8743" i="7" s="1"/>
  <c r="F8742" i="7"/>
  <c r="G8742" i="7"/>
  <c r="N8742" i="7" s="1"/>
  <c r="F8741" i="7"/>
  <c r="G8741" i="7"/>
  <c r="F8740" i="7"/>
  <c r="G8740" i="7"/>
  <c r="F8739" i="7"/>
  <c r="G8739" i="7"/>
  <c r="F8738" i="7"/>
  <c r="G8738" i="7"/>
  <c r="N8738" i="7" s="1"/>
  <c r="F8737" i="7"/>
  <c r="G8737" i="7"/>
  <c r="F8736" i="7"/>
  <c r="G8736" i="7"/>
  <c r="F8735" i="7"/>
  <c r="G8735" i="7"/>
  <c r="N8735" i="7" s="1"/>
  <c r="F8734" i="7"/>
  <c r="G8734" i="7"/>
  <c r="N8734" i="7" s="1"/>
  <c r="F8733" i="7"/>
  <c r="G8733" i="7"/>
  <c r="F8732" i="7"/>
  <c r="G8732" i="7"/>
  <c r="F8731" i="7"/>
  <c r="G8731" i="7"/>
  <c r="N8731" i="7" s="1"/>
  <c r="F8730" i="7"/>
  <c r="G8730" i="7"/>
  <c r="N8730" i="7" s="1"/>
  <c r="F8729" i="7"/>
  <c r="G8729" i="7"/>
  <c r="F8728" i="7"/>
  <c r="G8728" i="7"/>
  <c r="F8727" i="7"/>
  <c r="G8727" i="7"/>
  <c r="N8727" i="7" s="1"/>
  <c r="F8726" i="7"/>
  <c r="G8726" i="7"/>
  <c r="N8726" i="7" s="1"/>
  <c r="F8725" i="7"/>
  <c r="G8725" i="7"/>
  <c r="N8725" i="7" s="1"/>
  <c r="F8724" i="7"/>
  <c r="G8724" i="7"/>
  <c r="F8723" i="7"/>
  <c r="G8723" i="7"/>
  <c r="N8723" i="7" s="1"/>
  <c r="F8722" i="7"/>
  <c r="G8722" i="7"/>
  <c r="N8722" i="7" s="1"/>
  <c r="F8721" i="7"/>
  <c r="G8721" i="7"/>
  <c r="N8721" i="7" s="1"/>
  <c r="F8720" i="7"/>
  <c r="G8720" i="7"/>
  <c r="F8719" i="7"/>
  <c r="G8719" i="7"/>
  <c r="N8719" i="7" s="1"/>
  <c r="F8718" i="7"/>
  <c r="G8718" i="7"/>
  <c r="N8718" i="7" s="1"/>
  <c r="F8717" i="7"/>
  <c r="G8717" i="7"/>
  <c r="N8717" i="7" s="1"/>
  <c r="F8716" i="7"/>
  <c r="G8716" i="7"/>
  <c r="F8715" i="7"/>
  <c r="G8715" i="7"/>
  <c r="F8714" i="7"/>
  <c r="G8714" i="7"/>
  <c r="N8714" i="7" s="1"/>
  <c r="F8713" i="7"/>
  <c r="G8713" i="7"/>
  <c r="N8713" i="7" s="1"/>
  <c r="F8712" i="7"/>
  <c r="G8712" i="7"/>
  <c r="F8711" i="7"/>
  <c r="G8711" i="7"/>
  <c r="N8711" i="7" s="1"/>
  <c r="F8710" i="7"/>
  <c r="G8710" i="7"/>
  <c r="N8710" i="7" s="1"/>
  <c r="F8709" i="7"/>
  <c r="G8709" i="7"/>
  <c r="N8709" i="7" s="1"/>
  <c r="F8708" i="7"/>
  <c r="G8708" i="7"/>
  <c r="F8707" i="7"/>
  <c r="G8707" i="7"/>
  <c r="N8707" i="7" s="1"/>
  <c r="F8706" i="7"/>
  <c r="G8706" i="7"/>
  <c r="N8706" i="7" s="1"/>
  <c r="F8705" i="7"/>
  <c r="G8705" i="7"/>
  <c r="N8705" i="7" s="1"/>
  <c r="F8704" i="7"/>
  <c r="G8704" i="7"/>
  <c r="F8703" i="7"/>
  <c r="G8703" i="7"/>
  <c r="N8703" i="7" s="1"/>
  <c r="F8702" i="7"/>
  <c r="G8702" i="7"/>
  <c r="N8702" i="7" s="1"/>
  <c r="F8701" i="7"/>
  <c r="G8701" i="7"/>
  <c r="N8701" i="7" s="1"/>
  <c r="F8700" i="7"/>
  <c r="G8700" i="7"/>
  <c r="F8699" i="7"/>
  <c r="G8699" i="7"/>
  <c r="N8699" i="7" s="1"/>
  <c r="F8698" i="7"/>
  <c r="G8698" i="7"/>
  <c r="N8698" i="7" s="1"/>
  <c r="F8697" i="7"/>
  <c r="G8697" i="7"/>
  <c r="N8697" i="7" s="1"/>
  <c r="F8696" i="7"/>
  <c r="G8696" i="7"/>
  <c r="F8695" i="7"/>
  <c r="G8695" i="7"/>
  <c r="N8695" i="7" s="1"/>
  <c r="F8694" i="7"/>
  <c r="G8694" i="7"/>
  <c r="N8694" i="7" s="1"/>
  <c r="F8693" i="7"/>
  <c r="G8693" i="7"/>
  <c r="N8693" i="7" s="1"/>
  <c r="F8692" i="7"/>
  <c r="G8692" i="7"/>
  <c r="F8691" i="7"/>
  <c r="G8691" i="7"/>
  <c r="F8690" i="7"/>
  <c r="G8690" i="7"/>
  <c r="N8690" i="7" s="1"/>
  <c r="F8689" i="7"/>
  <c r="G8689" i="7"/>
  <c r="N8689" i="7" s="1"/>
  <c r="F8688" i="7"/>
  <c r="G8688" i="7"/>
  <c r="F8687" i="7"/>
  <c r="G8687" i="7"/>
  <c r="N8687" i="7" s="1"/>
  <c r="F8686" i="7"/>
  <c r="G8686" i="7"/>
  <c r="N8686" i="7" s="1"/>
  <c r="F8685" i="7"/>
  <c r="G8685" i="7"/>
  <c r="N8685" i="7" s="1"/>
  <c r="F8684" i="7"/>
  <c r="G8684" i="7"/>
  <c r="F8683" i="7"/>
  <c r="G8683" i="7"/>
  <c r="N8683" i="7" s="1"/>
  <c r="F8682" i="7"/>
  <c r="G8682" i="7"/>
  <c r="F8681" i="7"/>
  <c r="G8681" i="7"/>
  <c r="N8681" i="7" s="1"/>
  <c r="F8680" i="7"/>
  <c r="G8680" i="7"/>
  <c r="F8679" i="7"/>
  <c r="G8679" i="7"/>
  <c r="N8679" i="7" s="1"/>
  <c r="F8678" i="7"/>
  <c r="G8678" i="7"/>
  <c r="N8678" i="7" s="1"/>
  <c r="F8677" i="7"/>
  <c r="G8677" i="7"/>
  <c r="N8677" i="7" s="1"/>
  <c r="F8676" i="7"/>
  <c r="G8676" i="7"/>
  <c r="F8675" i="7"/>
  <c r="G8675" i="7"/>
  <c r="N8675" i="7" s="1"/>
  <c r="F8674" i="7"/>
  <c r="G8674" i="7"/>
  <c r="N8674" i="7" s="1"/>
  <c r="F8673" i="7"/>
  <c r="G8673" i="7"/>
  <c r="N8673" i="7" s="1"/>
  <c r="F8672" i="7"/>
  <c r="G8672" i="7"/>
  <c r="F8671" i="7"/>
  <c r="G8671" i="7"/>
  <c r="N8671" i="7" s="1"/>
  <c r="F8670" i="7"/>
  <c r="G8670" i="7"/>
  <c r="N8670" i="7" s="1"/>
  <c r="F8669" i="7"/>
  <c r="G8669" i="7"/>
  <c r="N8669" i="7" s="1"/>
  <c r="F8668" i="7"/>
  <c r="G8668" i="7"/>
  <c r="F8667" i="7"/>
  <c r="G8667" i="7"/>
  <c r="F8666" i="7"/>
  <c r="G8666" i="7"/>
  <c r="N8666" i="7" s="1"/>
  <c r="F8665" i="7"/>
  <c r="G8665" i="7"/>
  <c r="N8665" i="7" s="1"/>
  <c r="F8664" i="7"/>
  <c r="G8664" i="7"/>
  <c r="F8663" i="7"/>
  <c r="G8663" i="7"/>
  <c r="N8663" i="7" s="1"/>
  <c r="F8662" i="7"/>
  <c r="G8662" i="7"/>
  <c r="N8662" i="7" s="1"/>
  <c r="F8661" i="7"/>
  <c r="G8661" i="7"/>
  <c r="N8661" i="7" s="1"/>
  <c r="F8660" i="7"/>
  <c r="G8660" i="7"/>
  <c r="F8659" i="7"/>
  <c r="G8659" i="7"/>
  <c r="N8659" i="7" s="1"/>
  <c r="F8658" i="7"/>
  <c r="G8658" i="7"/>
  <c r="N8658" i="7" s="1"/>
  <c r="F8657" i="7"/>
  <c r="G8657" i="7"/>
  <c r="N8657" i="7" s="1"/>
  <c r="F8656" i="7"/>
  <c r="G8656" i="7"/>
  <c r="F8655" i="7"/>
  <c r="G8655" i="7"/>
  <c r="N8655" i="7" s="1"/>
  <c r="F8654" i="7"/>
  <c r="I8654" i="7"/>
  <c r="J8654" i="7" s="1"/>
  <c r="G8654" i="7"/>
  <c r="N8654" i="7" s="1"/>
  <c r="F8653" i="7"/>
  <c r="G8653" i="7"/>
  <c r="F8652" i="7"/>
  <c r="G8652" i="7"/>
  <c r="F8651" i="7"/>
  <c r="G8651" i="7"/>
  <c r="N8651" i="7" s="1"/>
  <c r="F8650" i="7"/>
  <c r="G8650" i="7"/>
  <c r="N8650" i="7" s="1"/>
  <c r="F8649" i="7"/>
  <c r="G8649" i="7"/>
  <c r="F8648" i="7"/>
  <c r="G8648" i="7"/>
  <c r="F8647" i="7"/>
  <c r="G8647" i="7"/>
  <c r="N8647" i="7" s="1"/>
  <c r="F8646" i="7"/>
  <c r="G8646" i="7"/>
  <c r="N8646" i="7" s="1"/>
  <c r="F8645" i="7"/>
  <c r="G8645" i="7"/>
  <c r="F8644" i="7"/>
  <c r="G8644" i="7"/>
  <c r="F8643" i="7"/>
  <c r="G8643" i="7"/>
  <c r="F8642" i="7"/>
  <c r="G8642" i="7"/>
  <c r="N8642" i="7" s="1"/>
  <c r="F8641" i="7"/>
  <c r="G8641" i="7"/>
  <c r="F8640" i="7"/>
  <c r="G8640" i="7"/>
  <c r="F8639" i="7"/>
  <c r="G8639" i="7"/>
  <c r="N8639" i="7" s="1"/>
  <c r="F8638" i="7"/>
  <c r="G8638" i="7"/>
  <c r="N8638" i="7" s="1"/>
  <c r="F8637" i="7"/>
  <c r="G8637" i="7"/>
  <c r="F8636" i="7"/>
  <c r="G8636" i="7"/>
  <c r="F8635" i="7"/>
  <c r="G8635" i="7"/>
  <c r="N8635" i="7" s="1"/>
  <c r="F8634" i="7"/>
  <c r="G8634" i="7"/>
  <c r="N8634" i="7" s="1"/>
  <c r="F8633" i="7"/>
  <c r="G8633" i="7"/>
  <c r="F8632" i="7"/>
  <c r="G8632" i="7"/>
  <c r="F8631" i="7"/>
  <c r="G8631" i="7"/>
  <c r="N8631" i="7" s="1"/>
  <c r="F8630" i="7"/>
  <c r="G8630" i="7"/>
  <c r="N8630" i="7" s="1"/>
  <c r="F8629" i="7"/>
  <c r="G8629" i="7"/>
  <c r="F8628" i="7"/>
  <c r="G8628" i="7"/>
  <c r="F8627" i="7"/>
  <c r="G8627" i="7"/>
  <c r="N8627" i="7" s="1"/>
  <c r="F8626" i="7"/>
  <c r="G8626" i="7"/>
  <c r="N8626" i="7" s="1"/>
  <c r="F8625" i="7"/>
  <c r="G8625" i="7"/>
  <c r="F8624" i="7"/>
  <c r="G8624" i="7"/>
  <c r="F8623" i="7"/>
  <c r="G8623" i="7"/>
  <c r="N8623" i="7" s="1"/>
  <c r="F8622" i="7"/>
  <c r="G8622" i="7"/>
  <c r="N8622" i="7" s="1"/>
  <c r="F8621" i="7"/>
  <c r="G8621" i="7"/>
  <c r="F8620" i="7"/>
  <c r="G8620" i="7"/>
  <c r="F8619" i="7"/>
  <c r="G8619" i="7"/>
  <c r="F8618" i="7"/>
  <c r="G8618" i="7"/>
  <c r="N8618" i="7" s="1"/>
  <c r="F8617" i="7"/>
  <c r="G8617" i="7"/>
  <c r="F8616" i="7"/>
  <c r="G8616" i="7"/>
  <c r="F8615" i="7"/>
  <c r="G8615" i="7"/>
  <c r="N8615" i="7" s="1"/>
  <c r="F8614" i="7"/>
  <c r="G8614" i="7"/>
  <c r="N8614" i="7" s="1"/>
  <c r="F8613" i="7"/>
  <c r="G8613" i="7"/>
  <c r="F8612" i="7"/>
  <c r="G8612" i="7"/>
  <c r="F8611" i="7"/>
  <c r="G8611" i="7"/>
  <c r="N8611" i="7" s="1"/>
  <c r="F8610" i="7"/>
  <c r="G8610" i="7"/>
  <c r="N8610" i="7" s="1"/>
  <c r="F8609" i="7"/>
  <c r="G8609" i="7"/>
  <c r="F8608" i="7"/>
  <c r="G8608" i="7"/>
  <c r="F8607" i="7"/>
  <c r="G8607" i="7"/>
  <c r="N8607" i="7" s="1"/>
  <c r="F8606" i="7"/>
  <c r="G8606" i="7"/>
  <c r="N8606" i="7" s="1"/>
  <c r="F8605" i="7"/>
  <c r="G8605" i="7"/>
  <c r="F8604" i="7"/>
  <c r="G8604" i="7"/>
  <c r="F8603" i="7"/>
  <c r="G8603" i="7"/>
  <c r="N8603" i="7" s="1"/>
  <c r="F8602" i="7"/>
  <c r="G8602" i="7"/>
  <c r="N8602" i="7" s="1"/>
  <c r="F8601" i="7"/>
  <c r="G8601" i="7"/>
  <c r="F8600" i="7"/>
  <c r="G8600" i="7"/>
  <c r="F8599" i="7"/>
  <c r="G8599" i="7"/>
  <c r="N8599" i="7" s="1"/>
  <c r="F8598" i="7"/>
  <c r="G8598" i="7"/>
  <c r="N8598" i="7" s="1"/>
  <c r="F8597" i="7"/>
  <c r="G8597" i="7"/>
  <c r="F8596" i="7"/>
  <c r="G8596" i="7"/>
  <c r="F8595" i="7"/>
  <c r="G8595" i="7"/>
  <c r="F8594" i="7"/>
  <c r="G8594" i="7"/>
  <c r="N8594" i="7" s="1"/>
  <c r="F8593" i="7"/>
  <c r="G8593" i="7"/>
  <c r="F8592" i="7"/>
  <c r="G8592" i="7"/>
  <c r="F8591" i="7"/>
  <c r="G8591" i="7"/>
  <c r="N8591" i="7" s="1"/>
  <c r="F8590" i="7"/>
  <c r="G8590" i="7"/>
  <c r="N8590" i="7" s="1"/>
  <c r="F8589" i="7"/>
  <c r="G8589" i="7"/>
  <c r="F8588" i="7"/>
  <c r="G8588" i="7"/>
  <c r="F8587" i="7"/>
  <c r="G8587" i="7"/>
  <c r="N8587" i="7" s="1"/>
  <c r="F8586" i="7"/>
  <c r="G8586" i="7"/>
  <c r="N8586" i="7" s="1"/>
  <c r="F8585" i="7"/>
  <c r="G8585" i="7"/>
  <c r="F8584" i="7"/>
  <c r="G8584" i="7"/>
  <c r="F8583" i="7"/>
  <c r="G8583" i="7"/>
  <c r="N8583" i="7" s="1"/>
  <c r="F8582" i="7"/>
  <c r="G8582" i="7"/>
  <c r="N8582" i="7" s="1"/>
  <c r="F8581" i="7"/>
  <c r="G8581" i="7"/>
  <c r="F8580" i="7"/>
  <c r="G8580" i="7"/>
  <c r="F8579" i="7"/>
  <c r="G8579" i="7"/>
  <c r="N8579" i="7" s="1"/>
  <c r="F8578" i="7"/>
  <c r="G8578" i="7"/>
  <c r="N8578" i="7" s="1"/>
  <c r="F8577" i="7"/>
  <c r="G8577" i="7"/>
  <c r="F8576" i="7"/>
  <c r="G8576" i="7"/>
  <c r="F8575" i="7"/>
  <c r="G8575" i="7"/>
  <c r="N8575" i="7" s="1"/>
  <c r="F8574" i="7"/>
  <c r="G8574" i="7"/>
  <c r="N8574" i="7" s="1"/>
  <c r="F8573" i="7"/>
  <c r="G8573" i="7"/>
  <c r="F8572" i="7"/>
  <c r="G8572" i="7"/>
  <c r="F8571" i="7"/>
  <c r="G8571" i="7"/>
  <c r="F8570" i="7"/>
  <c r="G8570" i="7"/>
  <c r="N8570" i="7" s="1"/>
  <c r="F8569" i="7"/>
  <c r="G8569" i="7"/>
  <c r="F8568" i="7"/>
  <c r="G8568" i="7"/>
  <c r="F8567" i="7"/>
  <c r="G8567" i="7"/>
  <c r="N8567" i="7" s="1"/>
  <c r="F8566" i="7"/>
  <c r="G8566" i="7"/>
  <c r="N8566" i="7" s="1"/>
  <c r="F8565" i="7"/>
  <c r="G8565" i="7"/>
  <c r="F8564" i="7"/>
  <c r="G8564" i="7"/>
  <c r="F8563" i="7"/>
  <c r="G8563" i="7"/>
  <c r="N8563" i="7" s="1"/>
  <c r="F8562" i="7"/>
  <c r="G8562" i="7"/>
  <c r="N8562" i="7" s="1"/>
  <c r="F8561" i="7"/>
  <c r="G8561" i="7"/>
  <c r="F8560" i="7"/>
  <c r="G8560" i="7"/>
  <c r="F8559" i="7"/>
  <c r="G8559" i="7"/>
  <c r="N8559" i="7" s="1"/>
  <c r="F8558" i="7"/>
  <c r="G8558" i="7"/>
  <c r="N8558" i="7" s="1"/>
  <c r="F8557" i="7"/>
  <c r="G8557" i="7"/>
  <c r="F8556" i="7"/>
  <c r="G8556" i="7"/>
  <c r="F8555" i="7"/>
  <c r="G8555" i="7"/>
  <c r="N8555" i="7" s="1"/>
  <c r="F8554" i="7"/>
  <c r="G8554" i="7"/>
  <c r="N8554" i="7" s="1"/>
  <c r="F8553" i="7"/>
  <c r="G8553" i="7"/>
  <c r="F8552" i="7"/>
  <c r="G8552" i="7"/>
  <c r="F8551" i="7"/>
  <c r="G8551" i="7"/>
  <c r="N8551" i="7" s="1"/>
  <c r="F8550" i="7"/>
  <c r="G8550" i="7"/>
  <c r="N8550" i="7" s="1"/>
  <c r="F8549" i="7"/>
  <c r="G8549" i="7"/>
  <c r="F8548" i="7"/>
  <c r="G8548" i="7"/>
  <c r="F8547" i="7"/>
  <c r="G8547" i="7"/>
  <c r="F8546" i="7"/>
  <c r="G8546" i="7"/>
  <c r="N8546" i="7" s="1"/>
  <c r="F8545" i="7"/>
  <c r="G8545" i="7"/>
  <c r="F8544" i="7"/>
  <c r="G8544" i="7"/>
  <c r="F8543" i="7"/>
  <c r="G8543" i="7"/>
  <c r="N8543" i="7" s="1"/>
  <c r="F8542" i="7"/>
  <c r="G8542" i="7"/>
  <c r="N8542" i="7" s="1"/>
  <c r="F8541" i="7"/>
  <c r="G8541" i="7"/>
  <c r="F8540" i="7"/>
  <c r="G8540" i="7"/>
  <c r="F8539" i="7"/>
  <c r="G8539" i="7"/>
  <c r="N8539" i="7" s="1"/>
  <c r="F8538" i="7"/>
  <c r="G8538" i="7"/>
  <c r="N8538" i="7" s="1"/>
  <c r="F8537" i="7"/>
  <c r="G8537" i="7"/>
  <c r="F8536" i="7"/>
  <c r="G8536" i="7"/>
  <c r="F8535" i="7"/>
  <c r="G8535" i="7"/>
  <c r="N8535" i="7" s="1"/>
  <c r="F8534" i="7"/>
  <c r="G8534" i="7"/>
  <c r="N8534" i="7" s="1"/>
  <c r="F8533" i="7"/>
  <c r="G8533" i="7"/>
  <c r="F8532" i="7"/>
  <c r="G8532" i="7"/>
  <c r="F8531" i="7"/>
  <c r="G8531" i="7"/>
  <c r="N8531" i="7" s="1"/>
  <c r="F8530" i="7"/>
  <c r="G8530" i="7"/>
  <c r="N8530" i="7" s="1"/>
  <c r="F8529" i="7"/>
  <c r="G8529" i="7"/>
  <c r="F8528" i="7"/>
  <c r="G8528" i="7"/>
  <c r="F8527" i="7"/>
  <c r="G8527" i="7"/>
  <c r="N8527" i="7" s="1"/>
  <c r="F8526" i="7"/>
  <c r="G8526" i="7"/>
  <c r="N8526" i="7" s="1"/>
  <c r="F8525" i="7"/>
  <c r="G8525" i="7"/>
  <c r="F8524" i="7"/>
  <c r="G8524" i="7"/>
  <c r="F8523" i="7"/>
  <c r="G8523" i="7"/>
  <c r="F8522" i="7"/>
  <c r="G8522" i="7"/>
  <c r="N8522" i="7" s="1"/>
  <c r="F8521" i="7"/>
  <c r="G8521" i="7"/>
  <c r="F8520" i="7"/>
  <c r="G8520" i="7"/>
  <c r="F8519" i="7"/>
  <c r="G8519" i="7"/>
  <c r="N8519" i="7" s="1"/>
  <c r="F8518" i="7"/>
  <c r="G8518" i="7"/>
  <c r="N8518" i="7" s="1"/>
  <c r="F8517" i="7"/>
  <c r="G8517" i="7"/>
  <c r="F8516" i="7"/>
  <c r="G8516" i="7"/>
  <c r="F8515" i="7"/>
  <c r="G8515" i="7"/>
  <c r="N8515" i="7" s="1"/>
  <c r="F8514" i="7"/>
  <c r="G8514" i="7"/>
  <c r="N8514" i="7" s="1"/>
  <c r="F8513" i="7"/>
  <c r="G8513" i="7"/>
  <c r="F8512" i="7"/>
  <c r="G8512" i="7"/>
  <c r="F8511" i="7"/>
  <c r="G8511" i="7"/>
  <c r="N8511" i="7" s="1"/>
  <c r="F8510" i="7"/>
  <c r="G8510" i="7"/>
  <c r="N8510" i="7" s="1"/>
  <c r="F8509" i="7"/>
  <c r="G8509" i="7"/>
  <c r="F8508" i="7"/>
  <c r="G8508" i="7"/>
  <c r="F8507" i="7"/>
  <c r="G8507" i="7"/>
  <c r="N8507" i="7" s="1"/>
  <c r="F8506" i="7"/>
  <c r="G8506" i="7"/>
  <c r="N8506" i="7" s="1"/>
  <c r="F8505" i="7"/>
  <c r="G8505" i="7"/>
  <c r="F8504" i="7"/>
  <c r="G8504" i="7"/>
  <c r="F8503" i="7"/>
  <c r="G8503" i="7"/>
  <c r="N8503" i="7" s="1"/>
  <c r="F8502" i="7"/>
  <c r="G8502" i="7"/>
  <c r="N8502" i="7" s="1"/>
  <c r="F8501" i="7"/>
  <c r="G8501" i="7"/>
  <c r="F8500" i="7"/>
  <c r="G8500" i="7"/>
  <c r="F8499" i="7"/>
  <c r="G8499" i="7"/>
  <c r="F8498" i="7"/>
  <c r="G8498" i="7"/>
  <c r="N8498" i="7" s="1"/>
  <c r="F8497" i="7"/>
  <c r="G8497" i="7"/>
  <c r="F8496" i="7"/>
  <c r="G8496" i="7"/>
  <c r="F8495" i="7"/>
  <c r="G8495" i="7"/>
  <c r="N8495" i="7" s="1"/>
  <c r="F8494" i="7"/>
  <c r="G8494" i="7"/>
  <c r="N8494" i="7" s="1"/>
  <c r="F8493" i="7"/>
  <c r="G8493" i="7"/>
  <c r="F8492" i="7"/>
  <c r="G8492" i="7"/>
  <c r="F8491" i="7"/>
  <c r="G8491" i="7"/>
  <c r="N8491" i="7" s="1"/>
  <c r="F8490" i="7"/>
  <c r="G8490" i="7"/>
  <c r="N8490" i="7" s="1"/>
  <c r="F8489" i="7"/>
  <c r="G8489" i="7"/>
  <c r="F8488" i="7"/>
  <c r="G8488" i="7"/>
  <c r="F8487" i="7"/>
  <c r="G8487" i="7"/>
  <c r="N8487" i="7" s="1"/>
  <c r="F8486" i="7"/>
  <c r="G8486" i="7"/>
  <c r="N8486" i="7" s="1"/>
  <c r="F8485" i="7"/>
  <c r="G8485" i="7"/>
  <c r="F8484" i="7"/>
  <c r="G8484" i="7"/>
  <c r="F8483" i="7"/>
  <c r="G8483" i="7"/>
  <c r="N8483" i="7" s="1"/>
  <c r="F8482" i="7"/>
  <c r="G8482" i="7"/>
  <c r="N8482" i="7" s="1"/>
  <c r="F8481" i="7"/>
  <c r="G8481" i="7"/>
  <c r="F8480" i="7"/>
  <c r="G8480" i="7"/>
  <c r="F8479" i="7"/>
  <c r="G8479" i="7"/>
  <c r="N8479" i="7" s="1"/>
  <c r="F8478" i="7"/>
  <c r="G8478" i="7"/>
  <c r="N8478" i="7" s="1"/>
  <c r="F8477" i="7"/>
  <c r="G8477" i="7"/>
  <c r="F8476" i="7"/>
  <c r="G8476" i="7"/>
  <c r="F8475" i="7"/>
  <c r="G8475" i="7"/>
  <c r="F8474" i="7"/>
  <c r="G8474" i="7"/>
  <c r="N8474" i="7" s="1"/>
  <c r="F8473" i="7"/>
  <c r="G8473" i="7"/>
  <c r="F8472" i="7"/>
  <c r="G8472" i="7"/>
  <c r="F8471" i="7"/>
  <c r="G8471" i="7"/>
  <c r="N8471" i="7" s="1"/>
  <c r="F8470" i="7"/>
  <c r="G8470" i="7"/>
  <c r="N8470" i="7" s="1"/>
  <c r="F8469" i="7"/>
  <c r="G8469" i="7"/>
  <c r="F8468" i="7"/>
  <c r="G8468" i="7"/>
  <c r="F8467" i="7"/>
  <c r="G8467" i="7"/>
  <c r="N8467" i="7" s="1"/>
  <c r="F8466" i="7"/>
  <c r="G8466" i="7"/>
  <c r="N8466" i="7" s="1"/>
  <c r="F8465" i="7"/>
  <c r="G8465" i="7"/>
  <c r="F8464" i="7"/>
  <c r="G8464" i="7"/>
  <c r="F8463" i="7"/>
  <c r="G8463" i="7"/>
  <c r="N8463" i="7" s="1"/>
  <c r="F8462" i="7"/>
  <c r="G8462" i="7"/>
  <c r="N8462" i="7" s="1"/>
  <c r="F8461" i="7"/>
  <c r="G8461" i="7"/>
  <c r="F8460" i="7"/>
  <c r="G8460" i="7"/>
  <c r="F8459" i="7"/>
  <c r="G8459" i="7"/>
  <c r="N8459" i="7" s="1"/>
  <c r="F8458" i="7"/>
  <c r="G8458" i="7"/>
  <c r="N8458" i="7" s="1"/>
  <c r="F8457" i="7"/>
  <c r="G8457" i="7"/>
  <c r="F8456" i="7"/>
  <c r="G8456" i="7"/>
  <c r="F8455" i="7"/>
  <c r="G8455" i="7"/>
  <c r="N8455" i="7" s="1"/>
  <c r="F8454" i="7"/>
  <c r="G8454" i="7"/>
  <c r="N8454" i="7" s="1"/>
  <c r="F8453" i="7"/>
  <c r="G8453" i="7"/>
  <c r="F8452" i="7"/>
  <c r="G8452" i="7"/>
  <c r="F8451" i="7"/>
  <c r="G8451" i="7"/>
  <c r="F8450" i="7"/>
  <c r="G8450" i="7"/>
  <c r="N8450" i="7" s="1"/>
  <c r="F8449" i="7"/>
  <c r="G8449" i="7"/>
  <c r="F8448" i="7"/>
  <c r="G8448" i="7"/>
  <c r="F8447" i="7"/>
  <c r="G8447" i="7"/>
  <c r="N8447" i="7" s="1"/>
  <c r="F8446" i="7"/>
  <c r="G8446" i="7"/>
  <c r="N8446" i="7" s="1"/>
  <c r="F8445" i="7"/>
  <c r="G8445" i="7"/>
  <c r="F8444" i="7"/>
  <c r="G8444" i="7"/>
  <c r="F8443" i="7"/>
  <c r="G8443" i="7"/>
  <c r="N8443" i="7" s="1"/>
  <c r="F8442" i="7"/>
  <c r="G8442" i="7"/>
  <c r="N8442" i="7" s="1"/>
  <c r="F8441" i="7"/>
  <c r="G8441" i="7"/>
  <c r="F8440" i="7"/>
  <c r="G8440" i="7"/>
  <c r="F8439" i="7"/>
  <c r="G8439" i="7"/>
  <c r="N8439" i="7" s="1"/>
  <c r="F8438" i="7"/>
  <c r="G8438" i="7"/>
  <c r="N8438" i="7" s="1"/>
  <c r="F8437" i="7"/>
  <c r="G8437" i="7"/>
  <c r="F8436" i="7"/>
  <c r="G8436" i="7"/>
  <c r="F8435" i="7"/>
  <c r="G8435" i="7"/>
  <c r="N8435" i="7" s="1"/>
  <c r="F8434" i="7"/>
  <c r="G8434" i="7"/>
  <c r="N8434" i="7" s="1"/>
  <c r="F8433" i="7"/>
  <c r="G8433" i="7"/>
  <c r="F8432" i="7"/>
  <c r="G8432" i="7"/>
  <c r="F8431" i="7"/>
  <c r="G8431" i="7"/>
  <c r="N8431" i="7" s="1"/>
  <c r="F8430" i="7"/>
  <c r="G8430" i="7"/>
  <c r="N8430" i="7" s="1"/>
  <c r="F8429" i="7"/>
  <c r="G8429" i="7"/>
  <c r="F8428" i="7"/>
  <c r="G8428" i="7"/>
  <c r="F8427" i="7"/>
  <c r="G8427" i="7"/>
  <c r="F8426" i="7"/>
  <c r="G8426" i="7"/>
  <c r="N8426" i="7" s="1"/>
  <c r="F8425" i="7"/>
  <c r="G8425" i="7"/>
  <c r="F8424" i="7"/>
  <c r="G8424" i="7"/>
  <c r="F8423" i="7"/>
  <c r="G8423" i="7"/>
  <c r="N8423" i="7" s="1"/>
  <c r="F8422" i="7"/>
  <c r="G8422" i="7"/>
  <c r="N8422" i="7" s="1"/>
  <c r="F8421" i="7"/>
  <c r="G8421" i="7"/>
  <c r="F8420" i="7"/>
  <c r="G8420" i="7"/>
  <c r="F8419" i="7"/>
  <c r="G8419" i="7"/>
  <c r="N8419" i="7" s="1"/>
  <c r="F8418" i="7"/>
  <c r="G8418" i="7"/>
  <c r="N8418" i="7" s="1"/>
  <c r="F8417" i="7"/>
  <c r="G8417" i="7"/>
  <c r="F8416" i="7"/>
  <c r="G8416" i="7"/>
  <c r="F8415" i="7"/>
  <c r="G8415" i="7"/>
  <c r="N8415" i="7" s="1"/>
  <c r="F8414" i="7"/>
  <c r="G8414" i="7"/>
  <c r="N8414" i="7" s="1"/>
  <c r="F8413" i="7"/>
  <c r="G8413" i="7"/>
  <c r="F8412" i="7"/>
  <c r="G8412" i="7"/>
  <c r="F8411" i="7"/>
  <c r="G8411" i="7"/>
  <c r="N8411" i="7" s="1"/>
  <c r="F8410" i="7"/>
  <c r="G8410" i="7"/>
  <c r="N8410" i="7" s="1"/>
  <c r="F8409" i="7"/>
  <c r="G8409" i="7"/>
  <c r="F8408" i="7"/>
  <c r="G8408" i="7"/>
  <c r="F8407" i="7"/>
  <c r="G8407" i="7"/>
  <c r="N8407" i="7" s="1"/>
  <c r="F8406" i="7"/>
  <c r="G8406" i="7"/>
  <c r="N8406" i="7" s="1"/>
  <c r="F8405" i="7"/>
  <c r="G8405" i="7"/>
  <c r="F8404" i="7"/>
  <c r="G8404" i="7"/>
  <c r="F8403" i="7"/>
  <c r="G8403" i="7"/>
  <c r="F8402" i="7"/>
  <c r="G8402" i="7"/>
  <c r="N8402" i="7" s="1"/>
  <c r="F8401" i="7"/>
  <c r="G8401" i="7"/>
  <c r="F8400" i="7"/>
  <c r="G8400" i="7"/>
  <c r="F8399" i="7"/>
  <c r="G8399" i="7"/>
  <c r="N8399" i="7" s="1"/>
  <c r="F8398" i="7"/>
  <c r="G8398" i="7"/>
  <c r="N8398" i="7" s="1"/>
  <c r="F8397" i="7"/>
  <c r="G8397" i="7"/>
  <c r="F8396" i="7"/>
  <c r="G8396" i="7"/>
  <c r="F8395" i="7"/>
  <c r="G8395" i="7"/>
  <c r="N8395" i="7" s="1"/>
  <c r="F8394" i="7"/>
  <c r="G8394" i="7"/>
  <c r="N8394" i="7" s="1"/>
  <c r="F8393" i="7"/>
  <c r="G8393" i="7"/>
  <c r="F8392" i="7"/>
  <c r="G8392" i="7"/>
  <c r="F8391" i="7"/>
  <c r="G8391" i="7"/>
  <c r="N8391" i="7" s="1"/>
  <c r="F8390" i="7"/>
  <c r="G8390" i="7"/>
  <c r="N8390" i="7" s="1"/>
  <c r="F8389" i="7"/>
  <c r="G8389" i="7"/>
  <c r="F8388" i="7"/>
  <c r="G8388" i="7"/>
  <c r="F8387" i="7"/>
  <c r="G8387" i="7"/>
  <c r="N8387" i="7" s="1"/>
  <c r="F8386" i="7"/>
  <c r="G8386" i="7"/>
  <c r="N8386" i="7" s="1"/>
  <c r="F8385" i="7"/>
  <c r="G8385" i="7"/>
  <c r="F8384" i="7"/>
  <c r="G8384" i="7"/>
  <c r="F8383" i="7"/>
  <c r="G8383" i="7"/>
  <c r="N8383" i="7" s="1"/>
  <c r="F8382" i="7"/>
  <c r="G8382" i="7"/>
  <c r="N8382" i="7" s="1"/>
  <c r="F8381" i="7"/>
  <c r="G8381" i="7"/>
  <c r="F8380" i="7"/>
  <c r="G8380" i="7"/>
  <c r="F8379" i="7"/>
  <c r="G8379" i="7"/>
  <c r="F8378" i="7"/>
  <c r="G8378" i="7"/>
  <c r="N8378" i="7" s="1"/>
  <c r="F8377" i="7"/>
  <c r="G8377" i="7"/>
  <c r="F8376" i="7"/>
  <c r="G8376" i="7"/>
  <c r="F8375" i="7"/>
  <c r="G8375" i="7"/>
  <c r="N8375" i="7" s="1"/>
  <c r="F8374" i="7"/>
  <c r="G8374" i="7"/>
  <c r="N8374" i="7" s="1"/>
  <c r="F8373" i="7"/>
  <c r="G8373" i="7"/>
  <c r="F8372" i="7"/>
  <c r="G8372" i="7"/>
  <c r="F8371" i="7"/>
  <c r="G8371" i="7"/>
  <c r="N8371" i="7" s="1"/>
  <c r="F8370" i="7"/>
  <c r="G8370" i="7"/>
  <c r="N8370" i="7" s="1"/>
  <c r="F8369" i="7"/>
  <c r="G8369" i="7"/>
  <c r="F8368" i="7"/>
  <c r="G8368" i="7"/>
  <c r="F8367" i="7"/>
  <c r="G8367" i="7"/>
  <c r="N8367" i="7" s="1"/>
  <c r="F8366" i="7"/>
  <c r="G8366" i="7"/>
  <c r="N8366" i="7" s="1"/>
  <c r="F8365" i="7"/>
  <c r="G8365" i="7"/>
  <c r="F8364" i="7"/>
  <c r="G8364" i="7"/>
  <c r="F8363" i="7"/>
  <c r="G8363" i="7"/>
  <c r="N8363" i="7" s="1"/>
  <c r="F8362" i="7"/>
  <c r="G8362" i="7"/>
  <c r="N8362" i="7" s="1"/>
  <c r="F8361" i="7"/>
  <c r="G8361" i="7"/>
  <c r="F8360" i="7"/>
  <c r="G8360" i="7"/>
  <c r="F8359" i="7"/>
  <c r="G8359" i="7"/>
  <c r="N8359" i="7" s="1"/>
  <c r="F8358" i="7"/>
  <c r="G8358" i="7"/>
  <c r="N8358" i="7" s="1"/>
  <c r="F8357" i="7"/>
  <c r="G8357" i="7"/>
  <c r="F8356" i="7"/>
  <c r="G8356" i="7"/>
  <c r="F8355" i="7"/>
  <c r="G8355" i="7"/>
  <c r="F8354" i="7"/>
  <c r="G8354" i="7"/>
  <c r="N8354" i="7" s="1"/>
  <c r="F8353" i="7"/>
  <c r="G8353" i="7"/>
  <c r="F8352" i="7"/>
  <c r="G8352" i="7"/>
  <c r="F8351" i="7"/>
  <c r="G8351" i="7"/>
  <c r="N8351" i="7" s="1"/>
  <c r="F8350" i="7"/>
  <c r="G8350" i="7"/>
  <c r="N8350" i="7" s="1"/>
  <c r="F8349" i="7"/>
  <c r="G8349" i="7"/>
  <c r="F8348" i="7"/>
  <c r="G8348" i="7"/>
  <c r="F8347" i="7"/>
  <c r="G8347" i="7"/>
  <c r="N8347" i="7" s="1"/>
  <c r="F8346" i="7"/>
  <c r="G8346" i="7"/>
  <c r="N8346" i="7" s="1"/>
  <c r="F8345" i="7"/>
  <c r="G8345" i="7"/>
  <c r="F8344" i="7"/>
  <c r="G8344" i="7"/>
  <c r="F8343" i="7"/>
  <c r="G8343" i="7"/>
  <c r="N8343" i="7" s="1"/>
  <c r="F8342" i="7"/>
  <c r="G8342" i="7"/>
  <c r="N8342" i="7" s="1"/>
  <c r="F8341" i="7"/>
  <c r="G8341" i="7"/>
  <c r="F8340" i="7"/>
  <c r="G8340" i="7"/>
  <c r="F8339" i="7"/>
  <c r="G8339" i="7"/>
  <c r="N8339" i="7" s="1"/>
  <c r="F8338" i="7"/>
  <c r="G8338" i="7"/>
  <c r="N8338" i="7" s="1"/>
  <c r="F8337" i="7"/>
  <c r="G8337" i="7"/>
  <c r="F8336" i="7"/>
  <c r="G8336" i="7"/>
  <c r="F8335" i="7"/>
  <c r="G8335" i="7"/>
  <c r="N8335" i="7" s="1"/>
  <c r="F8334" i="7"/>
  <c r="G8334" i="7"/>
  <c r="N8334" i="7" s="1"/>
  <c r="F8333" i="7"/>
  <c r="G8333" i="7"/>
  <c r="F8332" i="7"/>
  <c r="G8332" i="7"/>
  <c r="F8331" i="7"/>
  <c r="G8331" i="7"/>
  <c r="F8330" i="7"/>
  <c r="G8330" i="7"/>
  <c r="N8330" i="7" s="1"/>
  <c r="F8329" i="7"/>
  <c r="G8329" i="7"/>
  <c r="F8328" i="7"/>
  <c r="G8328" i="7"/>
  <c r="F8327" i="7"/>
  <c r="G8327" i="7"/>
  <c r="N8327" i="7" s="1"/>
  <c r="F8326" i="7"/>
  <c r="G8326" i="7"/>
  <c r="N8326" i="7" s="1"/>
  <c r="F8325" i="7"/>
  <c r="G8325" i="7"/>
  <c r="F8324" i="7"/>
  <c r="G8324" i="7"/>
  <c r="F8323" i="7"/>
  <c r="G8323" i="7"/>
  <c r="N8323" i="7" s="1"/>
  <c r="F8322" i="7"/>
  <c r="G8322" i="7"/>
  <c r="N8322" i="7" s="1"/>
  <c r="F8321" i="7"/>
  <c r="G8321" i="7"/>
  <c r="F8320" i="7"/>
  <c r="G8320" i="7"/>
  <c r="F8319" i="7"/>
  <c r="G8319" i="7"/>
  <c r="N8319" i="7" s="1"/>
  <c r="F8318" i="7"/>
  <c r="G8318" i="7"/>
  <c r="N8318" i="7" s="1"/>
  <c r="F8317" i="7"/>
  <c r="G8317" i="7"/>
  <c r="F8316" i="7"/>
  <c r="G8316" i="7"/>
  <c r="F8315" i="7"/>
  <c r="G8315" i="7"/>
  <c r="N8315" i="7" s="1"/>
  <c r="F8314" i="7"/>
  <c r="G8314" i="7"/>
  <c r="N8314" i="7" s="1"/>
  <c r="F8313" i="7"/>
  <c r="G8313" i="7"/>
  <c r="F8312" i="7"/>
  <c r="G8312" i="7"/>
  <c r="F8311" i="7"/>
  <c r="G8311" i="7"/>
  <c r="N8311" i="7" s="1"/>
  <c r="F8310" i="7"/>
  <c r="G8310" i="7"/>
  <c r="N8310" i="7" s="1"/>
  <c r="F8309" i="7"/>
  <c r="G8309" i="7"/>
  <c r="F8308" i="7"/>
  <c r="G8308" i="7"/>
  <c r="F8307" i="7"/>
  <c r="G8307" i="7"/>
  <c r="F8306" i="7"/>
  <c r="G8306" i="7"/>
  <c r="N8306" i="7" s="1"/>
  <c r="F8305" i="7"/>
  <c r="G8305" i="7"/>
  <c r="F8304" i="7"/>
  <c r="G8304" i="7"/>
  <c r="F8303" i="7"/>
  <c r="G8303" i="7"/>
  <c r="N8303" i="7" s="1"/>
  <c r="F8302" i="7"/>
  <c r="G8302" i="7"/>
  <c r="F8301" i="7"/>
  <c r="G8301" i="7"/>
  <c r="F8300" i="7"/>
  <c r="G8300" i="7"/>
  <c r="F8299" i="7"/>
  <c r="G8299" i="7"/>
  <c r="N8299" i="7" s="1"/>
  <c r="F8298" i="7"/>
  <c r="G8298" i="7"/>
  <c r="F8297" i="7"/>
  <c r="G8297" i="7"/>
  <c r="F8296" i="7"/>
  <c r="G8296" i="7"/>
  <c r="F8295" i="7"/>
  <c r="G8295" i="7"/>
  <c r="N8295" i="7" s="1"/>
  <c r="F8294" i="7"/>
  <c r="G8294" i="7"/>
  <c r="F8293" i="7"/>
  <c r="G8293" i="7"/>
  <c r="F8292" i="7"/>
  <c r="G8292" i="7"/>
  <c r="F8291" i="7"/>
  <c r="G8291" i="7"/>
  <c r="N8291" i="7" s="1"/>
  <c r="F8290" i="7"/>
  <c r="G8290" i="7"/>
  <c r="F8289" i="7"/>
  <c r="G8289" i="7"/>
  <c r="F8288" i="7"/>
  <c r="G8288" i="7"/>
  <c r="F8287" i="7"/>
  <c r="G8287" i="7"/>
  <c r="N8287" i="7" s="1"/>
  <c r="F8286" i="7"/>
  <c r="G8286" i="7"/>
  <c r="N8286" i="7" s="1"/>
  <c r="F8285" i="7"/>
  <c r="G8285" i="7"/>
  <c r="F8284" i="7"/>
  <c r="G8284" i="7"/>
  <c r="F8283" i="7"/>
  <c r="G8283" i="7"/>
  <c r="F8282" i="7"/>
  <c r="G8282" i="7"/>
  <c r="N8282" i="7" s="1"/>
  <c r="F8281" i="7"/>
  <c r="G8281" i="7"/>
  <c r="F8280" i="7"/>
  <c r="G8280" i="7"/>
  <c r="F8279" i="7"/>
  <c r="G8279" i="7"/>
  <c r="N8279" i="7" s="1"/>
  <c r="F8278" i="7"/>
  <c r="G8278" i="7"/>
  <c r="N8278" i="7" s="1"/>
  <c r="F8277" i="7"/>
  <c r="G8277" i="7"/>
  <c r="F8276" i="7"/>
  <c r="G8276" i="7"/>
  <c r="F8275" i="7"/>
  <c r="G8275" i="7"/>
  <c r="N8275" i="7" s="1"/>
  <c r="F8274" i="7"/>
  <c r="G8274" i="7"/>
  <c r="F8273" i="7"/>
  <c r="G8273" i="7"/>
  <c r="F8272" i="7"/>
  <c r="G8272" i="7"/>
  <c r="F8271" i="7"/>
  <c r="G8271" i="7"/>
  <c r="N8271" i="7" s="1"/>
  <c r="F8270" i="7"/>
  <c r="G8270" i="7"/>
  <c r="F8269" i="7"/>
  <c r="G8269" i="7"/>
  <c r="F8268" i="7"/>
  <c r="G8268" i="7"/>
  <c r="F8267" i="7"/>
  <c r="G8267" i="7"/>
  <c r="N8267" i="7" s="1"/>
  <c r="F8266" i="7"/>
  <c r="G8266" i="7"/>
  <c r="F8265" i="7"/>
  <c r="G8265" i="7"/>
  <c r="F8264" i="7"/>
  <c r="G8264" i="7"/>
  <c r="F8263" i="7"/>
  <c r="G8263" i="7"/>
  <c r="N8263" i="7" s="1"/>
  <c r="F8262" i="7"/>
  <c r="G8262" i="7"/>
  <c r="F8261" i="7"/>
  <c r="G8261" i="7"/>
  <c r="F8260" i="7"/>
  <c r="G8260" i="7"/>
  <c r="F8259" i="7"/>
  <c r="G8259" i="7"/>
  <c r="F8258" i="7"/>
  <c r="G8258" i="7"/>
  <c r="F8257" i="7"/>
  <c r="G8257" i="7"/>
  <c r="F8256" i="7"/>
  <c r="G8256" i="7"/>
  <c r="F8255" i="7"/>
  <c r="G8255" i="7"/>
  <c r="N8255" i="7" s="1"/>
  <c r="F8254" i="7"/>
  <c r="G8254" i="7"/>
  <c r="F8253" i="7"/>
  <c r="G8253" i="7"/>
  <c r="F8252" i="7"/>
  <c r="G8252" i="7"/>
  <c r="F8251" i="7"/>
  <c r="G8251" i="7"/>
  <c r="N8251" i="7" s="1"/>
  <c r="F8250" i="7"/>
  <c r="G8250" i="7"/>
  <c r="F8249" i="7"/>
  <c r="G8249" i="7"/>
  <c r="F8248" i="7"/>
  <c r="G8248" i="7"/>
  <c r="F8247" i="7"/>
  <c r="G8247" i="7"/>
  <c r="N8247" i="7" s="1"/>
  <c r="F8246" i="7"/>
  <c r="G8246" i="7"/>
  <c r="F8245" i="7"/>
  <c r="G8245" i="7"/>
  <c r="F8244" i="7"/>
  <c r="G8244" i="7"/>
  <c r="F8243" i="7"/>
  <c r="G8243" i="7"/>
  <c r="N8243" i="7" s="1"/>
  <c r="F8242" i="7"/>
  <c r="G8242" i="7"/>
  <c r="F8241" i="7"/>
  <c r="G8241" i="7"/>
  <c r="F8240" i="7"/>
  <c r="G8240" i="7"/>
  <c r="F8239" i="7"/>
  <c r="G8239" i="7"/>
  <c r="N8239" i="7" s="1"/>
  <c r="F8238" i="7"/>
  <c r="G8238" i="7"/>
  <c r="F8237" i="7"/>
  <c r="G8237" i="7"/>
  <c r="F8236" i="7"/>
  <c r="G8236" i="7"/>
  <c r="F8235" i="7"/>
  <c r="G8235" i="7"/>
  <c r="F8234" i="7"/>
  <c r="G8234" i="7"/>
  <c r="F8233" i="7"/>
  <c r="G8233" i="7"/>
  <c r="F8232" i="7"/>
  <c r="G8232" i="7"/>
  <c r="F8231" i="7"/>
  <c r="G8231" i="7"/>
  <c r="F8230" i="7"/>
  <c r="G8230" i="7"/>
  <c r="F8229" i="7"/>
  <c r="G8229" i="7"/>
  <c r="F8228" i="7"/>
  <c r="G8228" i="7"/>
  <c r="F8227" i="7"/>
  <c r="G8227" i="7"/>
  <c r="N8227" i="7" s="1"/>
  <c r="F8226" i="7"/>
  <c r="G8226" i="7"/>
  <c r="F8225" i="7"/>
  <c r="G8225" i="7"/>
  <c r="F8224" i="7"/>
  <c r="G8224" i="7"/>
  <c r="F8223" i="7"/>
  <c r="G8223" i="7"/>
  <c r="N8223" i="7" s="1"/>
  <c r="F8222" i="7"/>
  <c r="G8222" i="7"/>
  <c r="F8221" i="7"/>
  <c r="G8221" i="7"/>
  <c r="F8220" i="7"/>
  <c r="G8220" i="7"/>
  <c r="F8219" i="7"/>
  <c r="G8219" i="7"/>
  <c r="N8219" i="7" s="1"/>
  <c r="F8218" i="7"/>
  <c r="G8218" i="7"/>
  <c r="F8217" i="7"/>
  <c r="G8217" i="7"/>
  <c r="F8216" i="7"/>
  <c r="G8216" i="7"/>
  <c r="F8215" i="7"/>
  <c r="G8215" i="7"/>
  <c r="N8215" i="7" s="1"/>
  <c r="F8214" i="7"/>
  <c r="G8214" i="7"/>
  <c r="F8213" i="7"/>
  <c r="G8213" i="7"/>
  <c r="F8212" i="7"/>
  <c r="G8212" i="7"/>
  <c r="F8211" i="7"/>
  <c r="G8211" i="7"/>
  <c r="F8210" i="7"/>
  <c r="G8210" i="7"/>
  <c r="F8209" i="7"/>
  <c r="G8209" i="7"/>
  <c r="F8208" i="7"/>
  <c r="G8208" i="7"/>
  <c r="F8207" i="7"/>
  <c r="G8207" i="7"/>
  <c r="N8207" i="7" s="1"/>
  <c r="F8206" i="7"/>
  <c r="G8206" i="7"/>
  <c r="F8205" i="7"/>
  <c r="G8205" i="7"/>
  <c r="F8204" i="7"/>
  <c r="G8204" i="7"/>
  <c r="F8203" i="7"/>
  <c r="G8203" i="7"/>
  <c r="N8203" i="7" s="1"/>
  <c r="F8202" i="7"/>
  <c r="G8202" i="7"/>
  <c r="F8201" i="7"/>
  <c r="G8201" i="7"/>
  <c r="F8200" i="7"/>
  <c r="G8200" i="7"/>
  <c r="F8199" i="7"/>
  <c r="G8199" i="7"/>
  <c r="N8199" i="7" s="1"/>
  <c r="F8198" i="7"/>
  <c r="G8198" i="7"/>
  <c r="F8197" i="7"/>
  <c r="G8197" i="7"/>
  <c r="F8196" i="7"/>
  <c r="G8196" i="7"/>
  <c r="F8195" i="7"/>
  <c r="G8195" i="7"/>
  <c r="N8195" i="7" s="1"/>
  <c r="F8194" i="7"/>
  <c r="G8194" i="7"/>
  <c r="F8193" i="7"/>
  <c r="G8193" i="7"/>
  <c r="F8192" i="7"/>
  <c r="G8192" i="7"/>
  <c r="N8192" i="7" s="1"/>
  <c r="F8191" i="7"/>
  <c r="I8191" i="7"/>
  <c r="J8191" i="7" s="1"/>
  <c r="G8191" i="7"/>
  <c r="N8191" i="7" s="1"/>
  <c r="F8190" i="7"/>
  <c r="G8190" i="7"/>
  <c r="F8189" i="7"/>
  <c r="G8189" i="7"/>
  <c r="F8188" i="7"/>
  <c r="G8188" i="7"/>
  <c r="F8187" i="7"/>
  <c r="G8187" i="7"/>
  <c r="F8186" i="7"/>
  <c r="G8186" i="7"/>
  <c r="F8185" i="7"/>
  <c r="G8185" i="7"/>
  <c r="F8184" i="7"/>
  <c r="G8184" i="7"/>
  <c r="F8183" i="7"/>
  <c r="G8183" i="7"/>
  <c r="N8183" i="7" s="1"/>
  <c r="F8182" i="7"/>
  <c r="G8182" i="7"/>
  <c r="F8181" i="7"/>
  <c r="G8181" i="7"/>
  <c r="F8180" i="7"/>
  <c r="G8180" i="7"/>
  <c r="F8179" i="7"/>
  <c r="G8179" i="7"/>
  <c r="N8179" i="7" s="1"/>
  <c r="F8178" i="7"/>
  <c r="G8178" i="7"/>
  <c r="F8177" i="7"/>
  <c r="G8177" i="7"/>
  <c r="F8176" i="7"/>
  <c r="G8176" i="7"/>
  <c r="F8175" i="7"/>
  <c r="G8175" i="7"/>
  <c r="N8175" i="7" s="1"/>
  <c r="F8174" i="7"/>
  <c r="G8174" i="7"/>
  <c r="F8173" i="7"/>
  <c r="G8173" i="7"/>
  <c r="F8172" i="7"/>
  <c r="G8172" i="7"/>
  <c r="F8171" i="7"/>
  <c r="G8171" i="7"/>
  <c r="N8171" i="7" s="1"/>
  <c r="F8170" i="7"/>
  <c r="G8170" i="7"/>
  <c r="F8169" i="7"/>
  <c r="G8169" i="7"/>
  <c r="F8168" i="7"/>
  <c r="G8168" i="7"/>
  <c r="F8167" i="7"/>
  <c r="G8167" i="7"/>
  <c r="N8167" i="7" s="1"/>
  <c r="F8166" i="7"/>
  <c r="G8166" i="7"/>
  <c r="F8165" i="7"/>
  <c r="G8165" i="7"/>
  <c r="F8164" i="7"/>
  <c r="G8164" i="7"/>
  <c r="F8163" i="7"/>
  <c r="G8163" i="7"/>
  <c r="F8162" i="7"/>
  <c r="G8162" i="7"/>
  <c r="F8161" i="7"/>
  <c r="G8161" i="7"/>
  <c r="F8160" i="7"/>
  <c r="G8160" i="7"/>
  <c r="F8159" i="7"/>
  <c r="G8159" i="7"/>
  <c r="N8159" i="7" s="1"/>
  <c r="F8158" i="7"/>
  <c r="G8158" i="7"/>
  <c r="F8157" i="7"/>
  <c r="G8157" i="7"/>
  <c r="F8156" i="7"/>
  <c r="G8156" i="7"/>
  <c r="F8155" i="7"/>
  <c r="G8155" i="7"/>
  <c r="N8155" i="7" s="1"/>
  <c r="F8154" i="7"/>
  <c r="G8154" i="7"/>
  <c r="F8153" i="7"/>
  <c r="G8153" i="7"/>
  <c r="F8152" i="7"/>
  <c r="G8152" i="7"/>
  <c r="F8151" i="7"/>
  <c r="G8151" i="7"/>
  <c r="N8151" i="7" s="1"/>
  <c r="F8150" i="7"/>
  <c r="G8150" i="7"/>
  <c r="F8149" i="7"/>
  <c r="G8149" i="7"/>
  <c r="F8148" i="7"/>
  <c r="G8148" i="7"/>
  <c r="F8147" i="7"/>
  <c r="G8147" i="7"/>
  <c r="N8147" i="7" s="1"/>
  <c r="F8146" i="7"/>
  <c r="G8146" i="7"/>
  <c r="F8145" i="7"/>
  <c r="G8145" i="7"/>
  <c r="F8144" i="7"/>
  <c r="G8144" i="7"/>
  <c r="F8143" i="7"/>
  <c r="G8143" i="7"/>
  <c r="N8143" i="7" s="1"/>
  <c r="F8142" i="7"/>
  <c r="G8142" i="7"/>
  <c r="F8141" i="7"/>
  <c r="G8141" i="7"/>
  <c r="F8140" i="7"/>
  <c r="G8140" i="7"/>
  <c r="F8139" i="7"/>
  <c r="G8139" i="7"/>
  <c r="F8138" i="7"/>
  <c r="G8138" i="7"/>
  <c r="F8137" i="7"/>
  <c r="G8137" i="7"/>
  <c r="F8136" i="7"/>
  <c r="G8136" i="7"/>
  <c r="F8135" i="7"/>
  <c r="G8135" i="7"/>
  <c r="N8135" i="7" s="1"/>
  <c r="F8134" i="7"/>
  <c r="G8134" i="7"/>
  <c r="F8133" i="7"/>
  <c r="G8133" i="7"/>
  <c r="F8132" i="7"/>
  <c r="G8132" i="7"/>
  <c r="F8131" i="7"/>
  <c r="G8131" i="7"/>
  <c r="N8131" i="7" s="1"/>
  <c r="F8130" i="7"/>
  <c r="G8130" i="7"/>
  <c r="F8129" i="7"/>
  <c r="G8129" i="7"/>
  <c r="F8128" i="7"/>
  <c r="G8128" i="7"/>
  <c r="F8127" i="7"/>
  <c r="G8127" i="7"/>
  <c r="N8127" i="7" s="1"/>
  <c r="F8126" i="7"/>
  <c r="G8126" i="7"/>
  <c r="F8125" i="7"/>
  <c r="G8125" i="7"/>
  <c r="F8124" i="7"/>
  <c r="G8124" i="7"/>
  <c r="F8123" i="7"/>
  <c r="G8123" i="7"/>
  <c r="N8123" i="7" s="1"/>
  <c r="F8122" i="7"/>
  <c r="G8122" i="7"/>
  <c r="F8121" i="7"/>
  <c r="G8121" i="7"/>
  <c r="F8120" i="7"/>
  <c r="G8120" i="7"/>
  <c r="F8119" i="7"/>
  <c r="G8119" i="7"/>
  <c r="N8119" i="7" s="1"/>
  <c r="F8118" i="7"/>
  <c r="G8118" i="7"/>
  <c r="F8117" i="7"/>
  <c r="G8117" i="7"/>
  <c r="F8116" i="7"/>
  <c r="G8116" i="7"/>
  <c r="F8115" i="7"/>
  <c r="G8115" i="7"/>
  <c r="F8114" i="7"/>
  <c r="G8114" i="7"/>
  <c r="F8113" i="7"/>
  <c r="G8113" i="7"/>
  <c r="F8112" i="7"/>
  <c r="G8112" i="7"/>
  <c r="F8111" i="7"/>
  <c r="G8111" i="7"/>
  <c r="N8111" i="7" s="1"/>
  <c r="F8110" i="7"/>
  <c r="G8110" i="7"/>
  <c r="F8109" i="7"/>
  <c r="G8109" i="7"/>
  <c r="F8108" i="7"/>
  <c r="G8108" i="7"/>
  <c r="F8107" i="7"/>
  <c r="G8107" i="7"/>
  <c r="N8107" i="7" s="1"/>
  <c r="F8106" i="7"/>
  <c r="G8106" i="7"/>
  <c r="F8105" i="7"/>
  <c r="G8105" i="7"/>
  <c r="F8104" i="7"/>
  <c r="G8104" i="7"/>
  <c r="F8103" i="7"/>
  <c r="G8103" i="7"/>
  <c r="N8103" i="7" s="1"/>
  <c r="F8102" i="7"/>
  <c r="G8102" i="7"/>
  <c r="F8101" i="7"/>
  <c r="G8101" i="7"/>
  <c r="F8100" i="7"/>
  <c r="G8100" i="7"/>
  <c r="F8099" i="7"/>
  <c r="G8099" i="7"/>
  <c r="N8099" i="7" s="1"/>
  <c r="F8098" i="7"/>
  <c r="G8098" i="7"/>
  <c r="F8097" i="7"/>
  <c r="G8097" i="7"/>
  <c r="F8096" i="7"/>
  <c r="G8096" i="7"/>
  <c r="F8095" i="7"/>
  <c r="G8095" i="7"/>
  <c r="N8095" i="7" s="1"/>
  <c r="F8094" i="7"/>
  <c r="G8094" i="7"/>
  <c r="F8093" i="7"/>
  <c r="G8093" i="7"/>
  <c r="F8092" i="7"/>
  <c r="G8092" i="7"/>
  <c r="F8091" i="7"/>
  <c r="G8091" i="7"/>
  <c r="F8090" i="7"/>
  <c r="G8090" i="7"/>
  <c r="F8089" i="7"/>
  <c r="G8089" i="7"/>
  <c r="F8088" i="7"/>
  <c r="G8088" i="7"/>
  <c r="F8087" i="7"/>
  <c r="G8087" i="7"/>
  <c r="N8087" i="7" s="1"/>
  <c r="F8086" i="7"/>
  <c r="G8086" i="7"/>
  <c r="F8085" i="7"/>
  <c r="G8085" i="7"/>
  <c r="F8084" i="7"/>
  <c r="G8084" i="7"/>
  <c r="F8083" i="7"/>
  <c r="G8083" i="7"/>
  <c r="N8083" i="7" s="1"/>
  <c r="F8082" i="7"/>
  <c r="G8082" i="7"/>
  <c r="F8081" i="7"/>
  <c r="G8081" i="7"/>
  <c r="F8080" i="7"/>
  <c r="G8080" i="7"/>
  <c r="F8079" i="7"/>
  <c r="G8079" i="7"/>
  <c r="N8079" i="7" s="1"/>
  <c r="F8078" i="7"/>
  <c r="G8078" i="7"/>
  <c r="F8077" i="7"/>
  <c r="G8077" i="7"/>
  <c r="F8076" i="7"/>
  <c r="G8076" i="7"/>
  <c r="F8075" i="7"/>
  <c r="G8075" i="7"/>
  <c r="N8075" i="7" s="1"/>
  <c r="F8074" i="7"/>
  <c r="G8074" i="7"/>
  <c r="F8073" i="7"/>
  <c r="G8073" i="7"/>
  <c r="F8072" i="7"/>
  <c r="G8072" i="7"/>
  <c r="F8071" i="7"/>
  <c r="G8071" i="7"/>
  <c r="N8071" i="7" s="1"/>
  <c r="F8070" i="7"/>
  <c r="G8070" i="7"/>
  <c r="F8069" i="7"/>
  <c r="G8069" i="7"/>
  <c r="F8068" i="7"/>
  <c r="G8068" i="7"/>
  <c r="F8067" i="7"/>
  <c r="G8067" i="7"/>
  <c r="F8066" i="7"/>
  <c r="G8066" i="7"/>
  <c r="F8065" i="7"/>
  <c r="G8065" i="7"/>
  <c r="F8064" i="7"/>
  <c r="G8064" i="7"/>
  <c r="F8063" i="7"/>
  <c r="G8063" i="7"/>
  <c r="N8063" i="7" s="1"/>
  <c r="F8062" i="7"/>
  <c r="G8062" i="7"/>
  <c r="F8061" i="7"/>
  <c r="G8061" i="7"/>
  <c r="F8060" i="7"/>
  <c r="G8060" i="7"/>
  <c r="F8059" i="7"/>
  <c r="G8059" i="7"/>
  <c r="N8059" i="7" s="1"/>
  <c r="F8058" i="7"/>
  <c r="G8058" i="7"/>
  <c r="F8057" i="7"/>
  <c r="G8057" i="7"/>
  <c r="F8056" i="7"/>
  <c r="G8056" i="7"/>
  <c r="F8055" i="7"/>
  <c r="G8055" i="7"/>
  <c r="N8055" i="7" s="1"/>
  <c r="F8054" i="7"/>
  <c r="G8054" i="7"/>
  <c r="F8053" i="7"/>
  <c r="G8053" i="7"/>
  <c r="F8052" i="7"/>
  <c r="G8052" i="7"/>
  <c r="F8051" i="7"/>
  <c r="G8051" i="7"/>
  <c r="N8051" i="7" s="1"/>
  <c r="F8050" i="7"/>
  <c r="G8050" i="7"/>
  <c r="F8049" i="7"/>
  <c r="G8049" i="7"/>
  <c r="F8048" i="7"/>
  <c r="G8048" i="7"/>
  <c r="F8047" i="7"/>
  <c r="G8047" i="7"/>
  <c r="N8047" i="7" s="1"/>
  <c r="F8046" i="7"/>
  <c r="G8046" i="7"/>
  <c r="F8045" i="7"/>
  <c r="G8045" i="7"/>
  <c r="F8044" i="7"/>
  <c r="G8044" i="7"/>
  <c r="F8043" i="7"/>
  <c r="G8043" i="7"/>
  <c r="F8042" i="7"/>
  <c r="G8042" i="7"/>
  <c r="F8041" i="7"/>
  <c r="G8041" i="7"/>
  <c r="F8040" i="7"/>
  <c r="G8040" i="7"/>
  <c r="F8039" i="7"/>
  <c r="G8039" i="7"/>
  <c r="N8039" i="7" s="1"/>
  <c r="F8038" i="7"/>
  <c r="G8038" i="7"/>
  <c r="F8037" i="7"/>
  <c r="G8037" i="7"/>
  <c r="F8036" i="7"/>
  <c r="G8036" i="7"/>
  <c r="F8035" i="7"/>
  <c r="G8035" i="7"/>
  <c r="N8035" i="7" s="1"/>
  <c r="F8034" i="7"/>
  <c r="G8034" i="7"/>
  <c r="F8033" i="7"/>
  <c r="G8033" i="7"/>
  <c r="F8032" i="7"/>
  <c r="G8032" i="7"/>
  <c r="F8031" i="7"/>
  <c r="G8031" i="7"/>
  <c r="N8031" i="7" s="1"/>
  <c r="F8030" i="7"/>
  <c r="G8030" i="7"/>
  <c r="F8029" i="7"/>
  <c r="G8029" i="7"/>
  <c r="F8028" i="7"/>
  <c r="G8028" i="7"/>
  <c r="F8027" i="7"/>
  <c r="G8027" i="7"/>
  <c r="N8027" i="7" s="1"/>
  <c r="F8026" i="7"/>
  <c r="G8026" i="7"/>
  <c r="F8025" i="7"/>
  <c r="G8025" i="7"/>
  <c r="F8024" i="7"/>
  <c r="G8024" i="7"/>
  <c r="F8023" i="7"/>
  <c r="G8023" i="7"/>
  <c r="N8023" i="7" s="1"/>
  <c r="F8022" i="7"/>
  <c r="G8022" i="7"/>
  <c r="F8021" i="7"/>
  <c r="G8021" i="7"/>
  <c r="F8020" i="7"/>
  <c r="G8020" i="7"/>
  <c r="F8019" i="7"/>
  <c r="G8019" i="7"/>
  <c r="F8018" i="7"/>
  <c r="G8018" i="7"/>
  <c r="F8017" i="7"/>
  <c r="G8017" i="7"/>
  <c r="F8016" i="7"/>
  <c r="G8016" i="7"/>
  <c r="F8015" i="7"/>
  <c r="G8015" i="7"/>
  <c r="N8015" i="7" s="1"/>
  <c r="F8014" i="7"/>
  <c r="G8014" i="7"/>
  <c r="F8013" i="7"/>
  <c r="G8013" i="7"/>
  <c r="F8012" i="7"/>
  <c r="G8012" i="7"/>
  <c r="F8011" i="7"/>
  <c r="G8011" i="7"/>
  <c r="N8011" i="7" s="1"/>
  <c r="F8010" i="7"/>
  <c r="G8010" i="7"/>
  <c r="F8009" i="7"/>
  <c r="G8009" i="7"/>
  <c r="F8008" i="7"/>
  <c r="G8008" i="7"/>
  <c r="F8007" i="7"/>
  <c r="G8007" i="7"/>
  <c r="N8007" i="7" s="1"/>
  <c r="F8006" i="7"/>
  <c r="G8006" i="7"/>
  <c r="F8005" i="7"/>
  <c r="G8005" i="7"/>
  <c r="F8004" i="7"/>
  <c r="G8004" i="7"/>
  <c r="F8003" i="7"/>
  <c r="G8003" i="7"/>
  <c r="N8003" i="7" s="1"/>
  <c r="F8002" i="7"/>
  <c r="G8002" i="7"/>
  <c r="N8002" i="7" s="1"/>
  <c r="F8001" i="7"/>
  <c r="G8001" i="7"/>
  <c r="F8000" i="7"/>
  <c r="G8000" i="7"/>
  <c r="F7999" i="7"/>
  <c r="G7999" i="7"/>
  <c r="N7999" i="7" s="1"/>
  <c r="F7998" i="7"/>
  <c r="G7998" i="7"/>
  <c r="N7998" i="7" s="1"/>
  <c r="F7997" i="7"/>
  <c r="G7997" i="7"/>
  <c r="F7996" i="7"/>
  <c r="G7996" i="7"/>
  <c r="F7995" i="7"/>
  <c r="G7995" i="7"/>
  <c r="F7994" i="7"/>
  <c r="G7994" i="7"/>
  <c r="N7994" i="7" s="1"/>
  <c r="F7993" i="7"/>
  <c r="G7993" i="7"/>
  <c r="F7992" i="7"/>
  <c r="G7992" i="7"/>
  <c r="F7991" i="7"/>
  <c r="G7991" i="7"/>
  <c r="N7991" i="7" s="1"/>
  <c r="F7990" i="7"/>
  <c r="G7990" i="7"/>
  <c r="N7990" i="7" s="1"/>
  <c r="F7989" i="7"/>
  <c r="G7989" i="7"/>
  <c r="F7988" i="7"/>
  <c r="G7988" i="7"/>
  <c r="F7987" i="7"/>
  <c r="G7987" i="7"/>
  <c r="N7987" i="7" s="1"/>
  <c r="F7986" i="7"/>
  <c r="G7986" i="7"/>
  <c r="N7986" i="7" s="1"/>
  <c r="F7985" i="7"/>
  <c r="G7985" i="7"/>
  <c r="F7984" i="7"/>
  <c r="G7984" i="7"/>
  <c r="F7983" i="7"/>
  <c r="G7983" i="7"/>
  <c r="N7983" i="7" s="1"/>
  <c r="F7982" i="7"/>
  <c r="G7982" i="7"/>
  <c r="N7982" i="7" s="1"/>
  <c r="F7981" i="7"/>
  <c r="G7981" i="7"/>
  <c r="F7980" i="7"/>
  <c r="G7980" i="7"/>
  <c r="F7979" i="7"/>
  <c r="G7979" i="7"/>
  <c r="N7979" i="7" s="1"/>
  <c r="F7978" i="7"/>
  <c r="G7978" i="7"/>
  <c r="N7978" i="7" s="1"/>
  <c r="F7977" i="7"/>
  <c r="G7977" i="7"/>
  <c r="F7976" i="7"/>
  <c r="G7976" i="7"/>
  <c r="F7975" i="7"/>
  <c r="G7975" i="7"/>
  <c r="N7975" i="7" s="1"/>
  <c r="F7974" i="7"/>
  <c r="G7974" i="7"/>
  <c r="N7974" i="7" s="1"/>
  <c r="F7973" i="7"/>
  <c r="G7973" i="7"/>
  <c r="F7972" i="7"/>
  <c r="G7972" i="7"/>
  <c r="F7971" i="7"/>
  <c r="G7971" i="7"/>
  <c r="F7970" i="7"/>
  <c r="G7970" i="7"/>
  <c r="N7970" i="7" s="1"/>
  <c r="F7969" i="7"/>
  <c r="G7969" i="7"/>
  <c r="F7968" i="7"/>
  <c r="G7968" i="7"/>
  <c r="F7967" i="7"/>
  <c r="G7967" i="7"/>
  <c r="N7967" i="7" s="1"/>
  <c r="F7966" i="7"/>
  <c r="G7966" i="7"/>
  <c r="N7966" i="7" s="1"/>
  <c r="F7965" i="7"/>
  <c r="G7965" i="7"/>
  <c r="F7964" i="7"/>
  <c r="G7964" i="7"/>
  <c r="F7963" i="7"/>
  <c r="G7963" i="7"/>
  <c r="N7963" i="7" s="1"/>
  <c r="F7962" i="7"/>
  <c r="G7962" i="7"/>
  <c r="N7962" i="7" s="1"/>
  <c r="F7961" i="7"/>
  <c r="G7961" i="7"/>
  <c r="F7960" i="7"/>
  <c r="G7960" i="7"/>
  <c r="F7959" i="7"/>
  <c r="G7959" i="7"/>
  <c r="N7959" i="7" s="1"/>
  <c r="F7958" i="7"/>
  <c r="G7958" i="7"/>
  <c r="N7958" i="7" s="1"/>
  <c r="F7957" i="7"/>
  <c r="G7957" i="7"/>
  <c r="F7956" i="7"/>
  <c r="G7956" i="7"/>
  <c r="F7955" i="7"/>
  <c r="G7955" i="7"/>
  <c r="N7955" i="7" s="1"/>
  <c r="F7954" i="7"/>
  <c r="G7954" i="7"/>
  <c r="N7954" i="7" s="1"/>
  <c r="F7953" i="7"/>
  <c r="G7953" i="7"/>
  <c r="F7952" i="7"/>
  <c r="G7952" i="7"/>
  <c r="F7951" i="7"/>
  <c r="G7951" i="7"/>
  <c r="N7951" i="7" s="1"/>
  <c r="F7950" i="7"/>
  <c r="G7950" i="7"/>
  <c r="N7950" i="7" s="1"/>
  <c r="F7949" i="7"/>
  <c r="G7949" i="7"/>
  <c r="F7948" i="7"/>
  <c r="G7948" i="7"/>
  <c r="F7947" i="7"/>
  <c r="G7947" i="7"/>
  <c r="F7946" i="7"/>
  <c r="G7946" i="7"/>
  <c r="N7946" i="7" s="1"/>
  <c r="F7945" i="7"/>
  <c r="G7945" i="7"/>
  <c r="F7944" i="7"/>
  <c r="G7944" i="7"/>
  <c r="F7943" i="7"/>
  <c r="G7943" i="7"/>
  <c r="N7943" i="7" s="1"/>
  <c r="F7942" i="7"/>
  <c r="G7942" i="7"/>
  <c r="N7942" i="7" s="1"/>
  <c r="F7941" i="7"/>
  <c r="G7941" i="7"/>
  <c r="F7940" i="7"/>
  <c r="G7940" i="7"/>
  <c r="F7939" i="7"/>
  <c r="G7939" i="7"/>
  <c r="N7939" i="7" s="1"/>
  <c r="F7938" i="7"/>
  <c r="G7938" i="7"/>
  <c r="N7938" i="7" s="1"/>
  <c r="F7937" i="7"/>
  <c r="G7937" i="7"/>
  <c r="F7936" i="7"/>
  <c r="G7936" i="7"/>
  <c r="F7935" i="7"/>
  <c r="G7935" i="7"/>
  <c r="N7935" i="7" s="1"/>
  <c r="F7934" i="7"/>
  <c r="G7934" i="7"/>
  <c r="N7934" i="7" s="1"/>
  <c r="F7933" i="7"/>
  <c r="G7933" i="7"/>
  <c r="F7932" i="7"/>
  <c r="G7932" i="7"/>
  <c r="F7931" i="7"/>
  <c r="G7931" i="7"/>
  <c r="N7931" i="7" s="1"/>
  <c r="F7930" i="7"/>
  <c r="G7930" i="7"/>
  <c r="N7930" i="7" s="1"/>
  <c r="F7929" i="7"/>
  <c r="G7929" i="7"/>
  <c r="F7928" i="7"/>
  <c r="G7928" i="7"/>
  <c r="F7927" i="7"/>
  <c r="G7927" i="7"/>
  <c r="N7927" i="7" s="1"/>
  <c r="F7926" i="7"/>
  <c r="G7926" i="7"/>
  <c r="N7926" i="7" s="1"/>
  <c r="F7925" i="7"/>
  <c r="G7925" i="7"/>
  <c r="F7924" i="7"/>
  <c r="G7924" i="7"/>
  <c r="F7923" i="7"/>
  <c r="G7923" i="7"/>
  <c r="F7922" i="7"/>
  <c r="G7922" i="7"/>
  <c r="N7922" i="7" s="1"/>
  <c r="F7921" i="7"/>
  <c r="G7921" i="7"/>
  <c r="F7920" i="7"/>
  <c r="G7920" i="7"/>
  <c r="F7919" i="7"/>
  <c r="G7919" i="7"/>
  <c r="N7919" i="7" s="1"/>
  <c r="F7918" i="7"/>
  <c r="G7918" i="7"/>
  <c r="N7918" i="7" s="1"/>
  <c r="F7917" i="7"/>
  <c r="G7917" i="7"/>
  <c r="F7916" i="7"/>
  <c r="G7916" i="7"/>
  <c r="F7915" i="7"/>
  <c r="G7915" i="7"/>
  <c r="N7915" i="7" s="1"/>
  <c r="F7914" i="7"/>
  <c r="G7914" i="7"/>
  <c r="N7914" i="7" s="1"/>
  <c r="F7913" i="7"/>
  <c r="G7913" i="7"/>
  <c r="F7912" i="7"/>
  <c r="G7912" i="7"/>
  <c r="F7911" i="7"/>
  <c r="G7911" i="7"/>
  <c r="N7911" i="7" s="1"/>
  <c r="F7910" i="7"/>
  <c r="G7910" i="7"/>
  <c r="N7910" i="7" s="1"/>
  <c r="F7909" i="7"/>
  <c r="G7909" i="7"/>
  <c r="F7908" i="7"/>
  <c r="G7908" i="7"/>
  <c r="F7907" i="7"/>
  <c r="G7907" i="7"/>
  <c r="N7907" i="7" s="1"/>
  <c r="F7906" i="7"/>
  <c r="G7906" i="7"/>
  <c r="N7906" i="7" s="1"/>
  <c r="F7905" i="7"/>
  <c r="G7905" i="7"/>
  <c r="F7904" i="7"/>
  <c r="G7904" i="7"/>
  <c r="F7903" i="7"/>
  <c r="G7903" i="7"/>
  <c r="N7903" i="7" s="1"/>
  <c r="F7902" i="7"/>
  <c r="G7902" i="7"/>
  <c r="N7902" i="7" s="1"/>
  <c r="F7901" i="7"/>
  <c r="G7901" i="7"/>
  <c r="F7900" i="7"/>
  <c r="G7900" i="7"/>
  <c r="F7899" i="7"/>
  <c r="G7899" i="7"/>
  <c r="F7898" i="7"/>
  <c r="G7898" i="7"/>
  <c r="N7898" i="7" s="1"/>
  <c r="F7897" i="7"/>
  <c r="G7897" i="7"/>
  <c r="F7896" i="7"/>
  <c r="G7896" i="7"/>
  <c r="F7895" i="7"/>
  <c r="G7895" i="7"/>
  <c r="N7895" i="7" s="1"/>
  <c r="F7894" i="7"/>
  <c r="G7894" i="7"/>
  <c r="N7894" i="7" s="1"/>
  <c r="F7893" i="7"/>
  <c r="G7893" i="7"/>
  <c r="F7892" i="7"/>
  <c r="G7892" i="7"/>
  <c r="F7891" i="7"/>
  <c r="G7891" i="7"/>
  <c r="N7891" i="7" s="1"/>
  <c r="F7890" i="7"/>
  <c r="G7890" i="7"/>
  <c r="N7890" i="7" s="1"/>
  <c r="F7889" i="7"/>
  <c r="G7889" i="7"/>
  <c r="F7888" i="7"/>
  <c r="G7888" i="7"/>
  <c r="F7887" i="7"/>
  <c r="G7887" i="7"/>
  <c r="N7887" i="7" s="1"/>
  <c r="F7886" i="7"/>
  <c r="G7886" i="7"/>
  <c r="N7886" i="7" s="1"/>
  <c r="F7885" i="7"/>
  <c r="G7885" i="7"/>
  <c r="F7884" i="7"/>
  <c r="G7884" i="7"/>
  <c r="F7883" i="7"/>
  <c r="G7883" i="7"/>
  <c r="N7883" i="7" s="1"/>
  <c r="F7882" i="7"/>
  <c r="G7882" i="7"/>
  <c r="N7882" i="7" s="1"/>
  <c r="F7881" i="7"/>
  <c r="G7881" i="7"/>
  <c r="F7880" i="7"/>
  <c r="G7880" i="7"/>
  <c r="F7879" i="7"/>
  <c r="G7879" i="7"/>
  <c r="N7879" i="7" s="1"/>
  <c r="F7878" i="7"/>
  <c r="G7878" i="7"/>
  <c r="N7878" i="7" s="1"/>
  <c r="F7877" i="7"/>
  <c r="G7877" i="7"/>
  <c r="F7876" i="7"/>
  <c r="G7876" i="7"/>
  <c r="F7875" i="7"/>
  <c r="G7875" i="7"/>
  <c r="F7874" i="7"/>
  <c r="G7874" i="7"/>
  <c r="N7874" i="7" s="1"/>
  <c r="F7873" i="7"/>
  <c r="G7873" i="7"/>
  <c r="F7872" i="7"/>
  <c r="G7872" i="7"/>
  <c r="F7871" i="7"/>
  <c r="G7871" i="7"/>
  <c r="N7871" i="7" s="1"/>
  <c r="F7870" i="7"/>
  <c r="G7870" i="7"/>
  <c r="N7870" i="7" s="1"/>
  <c r="F7869" i="7"/>
  <c r="G7869" i="7"/>
  <c r="F7868" i="7"/>
  <c r="G7868" i="7"/>
  <c r="F7867" i="7"/>
  <c r="G7867" i="7"/>
  <c r="N7867" i="7" s="1"/>
  <c r="F7866" i="7"/>
  <c r="G7866" i="7"/>
  <c r="N7866" i="7" s="1"/>
  <c r="F7865" i="7"/>
  <c r="G7865" i="7"/>
  <c r="F7864" i="7"/>
  <c r="G7864" i="7"/>
  <c r="F7863" i="7"/>
  <c r="G7863" i="7"/>
  <c r="N7863" i="7" s="1"/>
  <c r="F7862" i="7"/>
  <c r="G7862" i="7"/>
  <c r="N7862" i="7" s="1"/>
  <c r="F7861" i="7"/>
  <c r="G7861" i="7"/>
  <c r="F7860" i="7"/>
  <c r="G7860" i="7"/>
  <c r="F7859" i="7"/>
  <c r="G7859" i="7"/>
  <c r="N7859" i="7" s="1"/>
  <c r="F7858" i="7"/>
  <c r="G7858" i="7"/>
  <c r="N7858" i="7" s="1"/>
  <c r="F7857" i="7"/>
  <c r="G7857" i="7"/>
  <c r="F7856" i="7"/>
  <c r="G7856" i="7"/>
  <c r="F7855" i="7"/>
  <c r="G7855" i="7"/>
  <c r="N7855" i="7" s="1"/>
  <c r="F7854" i="7"/>
  <c r="G7854" i="7"/>
  <c r="N7854" i="7" s="1"/>
  <c r="F7853" i="7"/>
  <c r="G7853" i="7"/>
  <c r="F7852" i="7"/>
  <c r="G7852" i="7"/>
  <c r="F7851" i="7"/>
  <c r="G7851" i="7"/>
  <c r="F7850" i="7"/>
  <c r="G7850" i="7"/>
  <c r="N7850" i="7" s="1"/>
  <c r="F7849" i="7"/>
  <c r="G7849" i="7"/>
  <c r="F7848" i="7"/>
  <c r="G7848" i="7"/>
  <c r="F7847" i="7"/>
  <c r="G7847" i="7"/>
  <c r="N7847" i="7" s="1"/>
  <c r="F7846" i="7"/>
  <c r="G7846" i="7"/>
  <c r="N7846" i="7" s="1"/>
  <c r="F7845" i="7"/>
  <c r="G7845" i="7"/>
  <c r="F7844" i="7"/>
  <c r="G7844" i="7"/>
  <c r="F7843" i="7"/>
  <c r="G7843" i="7"/>
  <c r="N7843" i="7" s="1"/>
  <c r="F7842" i="7"/>
  <c r="G7842" i="7"/>
  <c r="N7842" i="7" s="1"/>
  <c r="F7841" i="7"/>
  <c r="G7841" i="7"/>
  <c r="F7840" i="7"/>
  <c r="G7840" i="7"/>
  <c r="F7839" i="7"/>
  <c r="G7839" i="7"/>
  <c r="N7839" i="7" s="1"/>
  <c r="F7838" i="7"/>
  <c r="G7838" i="7"/>
  <c r="N7838" i="7" s="1"/>
  <c r="F7837" i="7"/>
  <c r="G7837" i="7"/>
  <c r="F7836" i="7"/>
  <c r="G7836" i="7"/>
  <c r="F7835" i="7"/>
  <c r="G7835" i="7"/>
  <c r="N7835" i="7" s="1"/>
  <c r="F7834" i="7"/>
  <c r="G7834" i="7"/>
  <c r="N7834" i="7" s="1"/>
  <c r="F7833" i="7"/>
  <c r="G7833" i="7"/>
  <c r="F7832" i="7"/>
  <c r="G7832" i="7"/>
  <c r="F7831" i="7"/>
  <c r="G7831" i="7"/>
  <c r="N7831" i="7" s="1"/>
  <c r="F7830" i="7"/>
  <c r="G7830" i="7"/>
  <c r="N7830" i="7" s="1"/>
  <c r="F7829" i="7"/>
  <c r="G7829" i="7"/>
  <c r="F7828" i="7"/>
  <c r="G7828" i="7"/>
  <c r="F7827" i="7"/>
  <c r="G7827" i="7"/>
  <c r="F7826" i="7"/>
  <c r="G7826" i="7"/>
  <c r="N7826" i="7" s="1"/>
  <c r="F7825" i="7"/>
  <c r="G7825" i="7"/>
  <c r="F7824" i="7"/>
  <c r="G7824" i="7"/>
  <c r="F7823" i="7"/>
  <c r="G7823" i="7"/>
  <c r="N7823" i="7" s="1"/>
  <c r="F7822" i="7"/>
  <c r="G7822" i="7"/>
  <c r="N7822" i="7" s="1"/>
  <c r="F7821" i="7"/>
  <c r="G7821" i="7"/>
  <c r="F7820" i="7"/>
  <c r="G7820" i="7"/>
  <c r="F7819" i="7"/>
  <c r="G7819" i="7"/>
  <c r="N7819" i="7" s="1"/>
  <c r="F7818" i="7"/>
  <c r="G7818" i="7"/>
  <c r="N7818" i="7" s="1"/>
  <c r="F7817" i="7"/>
  <c r="G7817" i="7"/>
  <c r="F7816" i="7"/>
  <c r="G7816" i="7"/>
  <c r="F7815" i="7"/>
  <c r="G7815" i="7"/>
  <c r="N7815" i="7" s="1"/>
  <c r="F7814" i="7"/>
  <c r="G7814" i="7"/>
  <c r="N7814" i="7" s="1"/>
  <c r="F7813" i="7"/>
  <c r="G7813" i="7"/>
  <c r="F7812" i="7"/>
  <c r="G7812" i="7"/>
  <c r="F7811" i="7"/>
  <c r="G7811" i="7"/>
  <c r="N7811" i="7" s="1"/>
  <c r="F7810" i="7"/>
  <c r="G7810" i="7"/>
  <c r="N7810" i="7" s="1"/>
  <c r="F7809" i="7"/>
  <c r="G7809" i="7"/>
  <c r="F7808" i="7"/>
  <c r="G7808" i="7"/>
  <c r="F7807" i="7"/>
  <c r="G7807" i="7"/>
  <c r="N7807" i="7" s="1"/>
  <c r="F7806" i="7"/>
  <c r="G7806" i="7"/>
  <c r="N7806" i="7" s="1"/>
  <c r="F7805" i="7"/>
  <c r="G7805" i="7"/>
  <c r="F7804" i="7"/>
  <c r="G7804" i="7"/>
  <c r="F7803" i="7"/>
  <c r="G7803" i="7"/>
  <c r="F7802" i="7"/>
  <c r="G7802" i="7"/>
  <c r="N7802" i="7" s="1"/>
  <c r="F7801" i="7"/>
  <c r="G7801" i="7"/>
  <c r="F7800" i="7"/>
  <c r="G7800" i="7"/>
  <c r="F7799" i="7"/>
  <c r="G7799" i="7"/>
  <c r="N7799" i="7" s="1"/>
  <c r="F7798" i="7"/>
  <c r="G7798" i="7"/>
  <c r="N7798" i="7" s="1"/>
  <c r="F7797" i="7"/>
  <c r="G7797" i="7"/>
  <c r="F7796" i="7"/>
  <c r="G7796" i="7"/>
  <c r="F7795" i="7"/>
  <c r="G7795" i="7"/>
  <c r="N7795" i="7" s="1"/>
  <c r="F7794" i="7"/>
  <c r="G7794" i="7"/>
  <c r="N7794" i="7" s="1"/>
  <c r="F7793" i="7"/>
  <c r="G7793" i="7"/>
  <c r="F7792" i="7"/>
  <c r="G7792" i="7"/>
  <c r="F7791" i="7"/>
  <c r="G7791" i="7"/>
  <c r="N7791" i="7" s="1"/>
  <c r="F7790" i="7"/>
  <c r="G7790" i="7"/>
  <c r="N7790" i="7" s="1"/>
  <c r="F7789" i="7"/>
  <c r="G7789" i="7"/>
  <c r="F7788" i="7"/>
  <c r="G7788" i="7"/>
  <c r="F7787" i="7"/>
  <c r="G7787" i="7"/>
  <c r="N7787" i="7" s="1"/>
  <c r="F7786" i="7"/>
  <c r="G7786" i="7"/>
  <c r="N7786" i="7" s="1"/>
  <c r="F7785" i="7"/>
  <c r="G7785" i="7"/>
  <c r="F7784" i="7"/>
  <c r="G7784" i="7"/>
  <c r="F7783" i="7"/>
  <c r="G7783" i="7"/>
  <c r="N7783" i="7" s="1"/>
  <c r="F7782" i="7"/>
  <c r="G7782" i="7"/>
  <c r="N7782" i="7" s="1"/>
  <c r="F7781" i="7"/>
  <c r="G7781" i="7"/>
  <c r="F7780" i="7"/>
  <c r="G7780" i="7"/>
  <c r="F7779" i="7"/>
  <c r="G7779" i="7"/>
  <c r="F7778" i="7"/>
  <c r="G7778" i="7"/>
  <c r="N7778" i="7" s="1"/>
  <c r="F7777" i="7"/>
  <c r="G7777" i="7"/>
  <c r="F7776" i="7"/>
  <c r="G7776" i="7"/>
  <c r="F7775" i="7"/>
  <c r="G7775" i="7"/>
  <c r="N7775" i="7" s="1"/>
  <c r="F7774" i="7"/>
  <c r="G7774" i="7"/>
  <c r="N7774" i="7" s="1"/>
  <c r="F7773" i="7"/>
  <c r="G7773" i="7"/>
  <c r="F7772" i="7"/>
  <c r="G7772" i="7"/>
  <c r="F7771" i="7"/>
  <c r="G7771" i="7"/>
  <c r="N7771" i="7" s="1"/>
  <c r="F7770" i="7"/>
  <c r="G7770" i="7"/>
  <c r="N7770" i="7" s="1"/>
  <c r="F7769" i="7"/>
  <c r="G7769" i="7"/>
  <c r="F7768" i="7"/>
  <c r="G7768" i="7"/>
  <c r="F7767" i="7"/>
  <c r="G7767" i="7"/>
  <c r="N7767" i="7" s="1"/>
  <c r="F7766" i="7"/>
  <c r="G7766" i="7"/>
  <c r="N7766" i="7" s="1"/>
  <c r="F7765" i="7"/>
  <c r="G7765" i="7"/>
  <c r="F7764" i="7"/>
  <c r="G7764" i="7"/>
  <c r="F7763" i="7"/>
  <c r="G7763" i="7"/>
  <c r="N7763" i="7" s="1"/>
  <c r="F7762" i="7"/>
  <c r="G7762" i="7"/>
  <c r="N7762" i="7" s="1"/>
  <c r="F7761" i="7"/>
  <c r="G7761" i="7"/>
  <c r="F7760" i="7"/>
  <c r="G7760" i="7"/>
  <c r="F7759" i="7"/>
  <c r="G7759" i="7"/>
  <c r="N7759" i="7" s="1"/>
  <c r="F7758" i="7"/>
  <c r="G7758" i="7"/>
  <c r="N7758" i="7" s="1"/>
  <c r="F7757" i="7"/>
  <c r="G7757" i="7"/>
  <c r="F7756" i="7"/>
  <c r="G7756" i="7"/>
  <c r="F7755" i="7"/>
  <c r="G7755" i="7"/>
  <c r="F7754" i="7"/>
  <c r="G7754" i="7"/>
  <c r="N7754" i="7" s="1"/>
  <c r="F7753" i="7"/>
  <c r="G7753" i="7"/>
  <c r="F7752" i="7"/>
  <c r="G7752" i="7"/>
  <c r="F7751" i="7"/>
  <c r="G7751" i="7"/>
  <c r="N7751" i="7" s="1"/>
  <c r="F7750" i="7"/>
  <c r="G7750" i="7"/>
  <c r="N7750" i="7" s="1"/>
  <c r="F7749" i="7"/>
  <c r="G7749" i="7"/>
  <c r="F7748" i="7"/>
  <c r="G7748" i="7"/>
  <c r="F7747" i="7"/>
  <c r="G7747" i="7"/>
  <c r="N7747" i="7" s="1"/>
  <c r="F7746" i="7"/>
  <c r="G7746" i="7"/>
  <c r="N7746" i="7" s="1"/>
  <c r="F7745" i="7"/>
  <c r="G7745" i="7"/>
  <c r="F7744" i="7"/>
  <c r="G7744" i="7"/>
  <c r="F7743" i="7"/>
  <c r="G7743" i="7"/>
  <c r="N7743" i="7" s="1"/>
  <c r="F7742" i="7"/>
  <c r="G7742" i="7"/>
  <c r="N7742" i="7" s="1"/>
  <c r="F7741" i="7"/>
  <c r="G7741" i="7"/>
  <c r="F7740" i="7"/>
  <c r="G7740" i="7"/>
  <c r="F7739" i="7"/>
  <c r="G7739" i="7"/>
  <c r="N7739" i="7" s="1"/>
  <c r="F7738" i="7"/>
  <c r="G7738" i="7"/>
  <c r="N7738" i="7" s="1"/>
  <c r="F7737" i="7"/>
  <c r="G7737" i="7"/>
  <c r="F7736" i="7"/>
  <c r="G7736" i="7"/>
  <c r="F7735" i="7"/>
  <c r="G7735" i="7"/>
  <c r="N7735" i="7" s="1"/>
  <c r="F7734" i="7"/>
  <c r="G7734" i="7"/>
  <c r="N7734" i="7" s="1"/>
  <c r="F7733" i="7"/>
  <c r="G7733" i="7"/>
  <c r="F7732" i="7"/>
  <c r="G7732" i="7"/>
  <c r="F7731" i="7"/>
  <c r="G7731" i="7"/>
  <c r="F7730" i="7"/>
  <c r="G7730" i="7"/>
  <c r="N7730" i="7" s="1"/>
  <c r="F7729" i="7"/>
  <c r="G7729" i="7"/>
  <c r="F7728" i="7"/>
  <c r="G7728" i="7"/>
  <c r="F7727" i="7"/>
  <c r="G7727" i="7"/>
  <c r="N7727" i="7" s="1"/>
  <c r="F7726" i="7"/>
  <c r="G7726" i="7"/>
  <c r="N7726" i="7" s="1"/>
  <c r="F7725" i="7"/>
  <c r="G7725" i="7"/>
  <c r="F7724" i="7"/>
  <c r="G7724" i="7"/>
  <c r="F7723" i="7"/>
  <c r="G7723" i="7"/>
  <c r="N7723" i="7" s="1"/>
  <c r="F7722" i="7"/>
  <c r="G7722" i="7"/>
  <c r="N7722" i="7" s="1"/>
  <c r="F7721" i="7"/>
  <c r="G7721" i="7"/>
  <c r="F7720" i="7"/>
  <c r="G7720" i="7"/>
  <c r="F7719" i="7"/>
  <c r="G7719" i="7"/>
  <c r="N7719" i="7" s="1"/>
  <c r="F7718" i="7"/>
  <c r="G7718" i="7"/>
  <c r="N7718" i="7" s="1"/>
  <c r="F7717" i="7"/>
  <c r="G7717" i="7"/>
  <c r="F7716" i="7"/>
  <c r="G7716" i="7"/>
  <c r="F7715" i="7"/>
  <c r="G7715" i="7"/>
  <c r="N7715" i="7" s="1"/>
  <c r="F7714" i="7"/>
  <c r="G7714" i="7"/>
  <c r="N7714" i="7" s="1"/>
  <c r="F7713" i="7"/>
  <c r="G7713" i="7"/>
  <c r="F7712" i="7"/>
  <c r="G7712" i="7"/>
  <c r="F7711" i="7"/>
  <c r="G7711" i="7"/>
  <c r="N7711" i="7" s="1"/>
  <c r="F7710" i="7"/>
  <c r="G7710" i="7"/>
  <c r="N7710" i="7" s="1"/>
  <c r="F7709" i="7"/>
  <c r="G7709" i="7"/>
  <c r="F7708" i="7"/>
  <c r="G7708" i="7"/>
  <c r="F7707" i="7"/>
  <c r="G7707" i="7"/>
  <c r="F7706" i="7"/>
  <c r="G7706" i="7"/>
  <c r="N7706" i="7" s="1"/>
  <c r="F7705" i="7"/>
  <c r="G7705" i="7"/>
  <c r="F7704" i="7"/>
  <c r="G7704" i="7"/>
  <c r="F7703" i="7"/>
  <c r="G7703" i="7"/>
  <c r="N7703" i="7" s="1"/>
  <c r="F7702" i="7"/>
  <c r="G7702" i="7"/>
  <c r="N7702" i="7" s="1"/>
  <c r="F7701" i="7"/>
  <c r="G7701" i="7"/>
  <c r="F7700" i="7"/>
  <c r="G7700" i="7"/>
  <c r="F7699" i="7"/>
  <c r="G7699" i="7"/>
  <c r="N7699" i="7" s="1"/>
  <c r="F7698" i="7"/>
  <c r="G7698" i="7"/>
  <c r="N7698" i="7" s="1"/>
  <c r="F7697" i="7"/>
  <c r="G7697" i="7"/>
  <c r="F7696" i="7"/>
  <c r="G7696" i="7"/>
  <c r="F7695" i="7"/>
  <c r="G7695" i="7"/>
  <c r="N7695" i="7" s="1"/>
  <c r="F7694" i="7"/>
  <c r="G7694" i="7"/>
  <c r="N7694" i="7" s="1"/>
  <c r="F7693" i="7"/>
  <c r="G7693" i="7"/>
  <c r="F7692" i="7"/>
  <c r="G7692" i="7"/>
  <c r="F7691" i="7"/>
  <c r="G7691" i="7"/>
  <c r="N7691" i="7" s="1"/>
  <c r="F7690" i="7"/>
  <c r="G7690" i="7"/>
  <c r="N7690" i="7" s="1"/>
  <c r="F7689" i="7"/>
  <c r="G7689" i="7"/>
  <c r="F7688" i="7"/>
  <c r="G7688" i="7"/>
  <c r="F7687" i="7"/>
  <c r="G7687" i="7"/>
  <c r="N7687" i="7" s="1"/>
  <c r="F7686" i="7"/>
  <c r="G7686" i="7"/>
  <c r="N7686" i="7" s="1"/>
  <c r="F7685" i="7"/>
  <c r="G7685" i="7"/>
  <c r="F7684" i="7"/>
  <c r="G7684" i="7"/>
  <c r="F7683" i="7"/>
  <c r="G7683" i="7"/>
  <c r="F7682" i="7"/>
  <c r="G7682" i="7"/>
  <c r="N7682" i="7" s="1"/>
  <c r="F7681" i="7"/>
  <c r="G7681" i="7"/>
  <c r="F7680" i="7"/>
  <c r="G7680" i="7"/>
  <c r="F7679" i="7"/>
  <c r="G7679" i="7"/>
  <c r="N7679" i="7" s="1"/>
  <c r="F7678" i="7"/>
  <c r="G7678" i="7"/>
  <c r="N7678" i="7" s="1"/>
  <c r="F7677" i="7"/>
  <c r="G7677" i="7"/>
  <c r="F7676" i="7"/>
  <c r="G7676" i="7"/>
  <c r="F7675" i="7"/>
  <c r="G7675" i="7"/>
  <c r="N7675" i="7" s="1"/>
  <c r="F7674" i="7"/>
  <c r="G7674" i="7"/>
  <c r="N7674" i="7" s="1"/>
  <c r="F7673" i="7"/>
  <c r="G7673" i="7"/>
  <c r="F7672" i="7"/>
  <c r="G7672" i="7"/>
  <c r="F7671" i="7"/>
  <c r="G7671" i="7"/>
  <c r="N7671" i="7" s="1"/>
  <c r="F7670" i="7"/>
  <c r="G7670" i="7"/>
  <c r="N7670" i="7" s="1"/>
  <c r="F7669" i="7"/>
  <c r="G7669" i="7"/>
  <c r="F7668" i="7"/>
  <c r="G7668" i="7"/>
  <c r="F7667" i="7"/>
  <c r="G7667" i="7"/>
  <c r="N7667" i="7" s="1"/>
  <c r="F7666" i="7"/>
  <c r="G7666" i="7"/>
  <c r="N7666" i="7" s="1"/>
  <c r="F7665" i="7"/>
  <c r="G7665" i="7"/>
  <c r="F7664" i="7"/>
  <c r="G7664" i="7"/>
  <c r="F7663" i="7"/>
  <c r="G7663" i="7"/>
  <c r="N7663" i="7" s="1"/>
  <c r="F7662" i="7"/>
  <c r="G7662" i="7"/>
  <c r="N7662" i="7" s="1"/>
  <c r="F7661" i="7"/>
  <c r="G7661" i="7"/>
  <c r="F7660" i="7"/>
  <c r="G7660" i="7"/>
  <c r="F7659" i="7"/>
  <c r="G7659" i="7"/>
  <c r="F7658" i="7"/>
  <c r="G7658" i="7"/>
  <c r="N7658" i="7" s="1"/>
  <c r="F7657" i="7"/>
  <c r="G7657" i="7"/>
  <c r="F7656" i="7"/>
  <c r="G7656" i="7"/>
  <c r="F7655" i="7"/>
  <c r="G7655" i="7"/>
  <c r="N7655" i="7" s="1"/>
  <c r="F7654" i="7"/>
  <c r="G7654" i="7"/>
  <c r="N7654" i="7" s="1"/>
  <c r="F7653" i="7"/>
  <c r="G7653" i="7"/>
  <c r="F7652" i="7"/>
  <c r="G7652" i="7"/>
  <c r="F7651" i="7"/>
  <c r="G7651" i="7"/>
  <c r="N7651" i="7" s="1"/>
  <c r="F7650" i="7"/>
  <c r="G7650" i="7"/>
  <c r="N7650" i="7" s="1"/>
  <c r="F7649" i="7"/>
  <c r="G7649" i="7"/>
  <c r="F7648" i="7"/>
  <c r="G7648" i="7"/>
  <c r="F7647" i="7"/>
  <c r="G7647" i="7"/>
  <c r="N7647" i="7" s="1"/>
  <c r="F7646" i="7"/>
  <c r="G7646" i="7"/>
  <c r="N7646" i="7" s="1"/>
  <c r="F7645" i="7"/>
  <c r="G7645" i="7"/>
  <c r="F7644" i="7"/>
  <c r="G7644" i="7"/>
  <c r="F7643" i="7"/>
  <c r="G7643" i="7"/>
  <c r="N7643" i="7" s="1"/>
  <c r="F7642" i="7"/>
  <c r="G7642" i="7"/>
  <c r="N7642" i="7" s="1"/>
  <c r="F7641" i="7"/>
  <c r="G7641" i="7"/>
  <c r="F7640" i="7"/>
  <c r="G7640" i="7"/>
  <c r="F7639" i="7"/>
  <c r="G7639" i="7"/>
  <c r="N7639" i="7" s="1"/>
  <c r="F7638" i="7"/>
  <c r="G7638" i="7"/>
  <c r="N7638" i="7" s="1"/>
  <c r="F7637" i="7"/>
  <c r="G7637" i="7"/>
  <c r="F7636" i="7"/>
  <c r="G7636" i="7"/>
  <c r="F7635" i="7"/>
  <c r="G7635" i="7"/>
  <c r="F7634" i="7"/>
  <c r="G7634" i="7"/>
  <c r="N7634" i="7" s="1"/>
  <c r="F7633" i="7"/>
  <c r="G7633" i="7"/>
  <c r="F7632" i="7"/>
  <c r="G7632" i="7"/>
  <c r="F7631" i="7"/>
  <c r="G7631" i="7"/>
  <c r="N7631" i="7" s="1"/>
  <c r="F7630" i="7"/>
  <c r="G7630" i="7"/>
  <c r="N7630" i="7" s="1"/>
  <c r="F7629" i="7"/>
  <c r="G7629" i="7"/>
  <c r="F7628" i="7"/>
  <c r="G7628" i="7"/>
  <c r="F7627" i="7"/>
  <c r="G7627" i="7"/>
  <c r="N7627" i="7" s="1"/>
  <c r="F7626" i="7"/>
  <c r="G7626" i="7"/>
  <c r="N7626" i="7" s="1"/>
  <c r="F7625" i="7"/>
  <c r="G7625" i="7"/>
  <c r="F7624" i="7"/>
  <c r="G7624" i="7"/>
  <c r="F7623" i="7"/>
  <c r="G7623" i="7"/>
  <c r="N7623" i="7" s="1"/>
  <c r="F7622" i="7"/>
  <c r="G7622" i="7"/>
  <c r="N7622" i="7" s="1"/>
  <c r="F7621" i="7"/>
  <c r="G7621" i="7"/>
  <c r="F7620" i="7"/>
  <c r="G7620" i="7"/>
  <c r="F7619" i="7"/>
  <c r="G7619" i="7"/>
  <c r="N7619" i="7" s="1"/>
  <c r="F7618" i="7"/>
  <c r="G7618" i="7"/>
  <c r="N7618" i="7" s="1"/>
  <c r="F7617" i="7"/>
  <c r="G7617" i="7"/>
  <c r="F7616" i="7"/>
  <c r="G7616" i="7"/>
  <c r="F7615" i="7"/>
  <c r="G7615" i="7"/>
  <c r="N7615" i="7" s="1"/>
  <c r="F7614" i="7"/>
  <c r="G7614" i="7"/>
  <c r="N7614" i="7" s="1"/>
  <c r="F7613" i="7"/>
  <c r="G7613" i="7"/>
  <c r="F7612" i="7"/>
  <c r="G7612" i="7"/>
  <c r="F7611" i="7"/>
  <c r="G7611" i="7"/>
  <c r="F7610" i="7"/>
  <c r="G7610" i="7"/>
  <c r="N7610" i="7" s="1"/>
  <c r="F7609" i="7"/>
  <c r="G7609" i="7"/>
  <c r="F7608" i="7"/>
  <c r="G7608" i="7"/>
  <c r="F7607" i="7"/>
  <c r="G7607" i="7"/>
  <c r="N7607" i="7" s="1"/>
  <c r="F7606" i="7"/>
  <c r="G7606" i="7"/>
  <c r="N7606" i="7" s="1"/>
  <c r="F7605" i="7"/>
  <c r="G7605" i="7"/>
  <c r="F7604" i="7"/>
  <c r="G7604" i="7"/>
  <c r="F7603" i="7"/>
  <c r="G7603" i="7"/>
  <c r="N7603" i="7" s="1"/>
  <c r="F7602" i="7"/>
  <c r="G7602" i="7"/>
  <c r="N7602" i="7" s="1"/>
  <c r="F7601" i="7"/>
  <c r="G7601" i="7"/>
  <c r="F7600" i="7"/>
  <c r="G7600" i="7"/>
  <c r="F7599" i="7"/>
  <c r="G7599" i="7"/>
  <c r="N7599" i="7" s="1"/>
  <c r="F7598" i="7"/>
  <c r="G7598" i="7"/>
  <c r="N7598" i="7" s="1"/>
  <c r="F7597" i="7"/>
  <c r="G7597" i="7"/>
  <c r="F7596" i="7"/>
  <c r="G7596" i="7"/>
  <c r="F7595" i="7"/>
  <c r="G7595" i="7"/>
  <c r="N7595" i="7" s="1"/>
  <c r="F7594" i="7"/>
  <c r="G7594" i="7"/>
  <c r="N7594" i="7" s="1"/>
  <c r="F7593" i="7"/>
  <c r="G7593" i="7"/>
  <c r="F7592" i="7"/>
  <c r="G7592" i="7"/>
  <c r="F7591" i="7"/>
  <c r="G7591" i="7"/>
  <c r="N7591" i="7" s="1"/>
  <c r="F7590" i="7"/>
  <c r="G7590" i="7"/>
  <c r="N7590" i="7" s="1"/>
  <c r="F7589" i="7"/>
  <c r="G7589" i="7"/>
  <c r="F7588" i="7"/>
  <c r="G7588" i="7"/>
  <c r="F7587" i="7"/>
  <c r="G7587" i="7"/>
  <c r="F7586" i="7"/>
  <c r="G7586" i="7"/>
  <c r="N7586" i="7" s="1"/>
  <c r="F7585" i="7"/>
  <c r="G7585" i="7"/>
  <c r="F7584" i="7"/>
  <c r="G7584" i="7"/>
  <c r="F7583" i="7"/>
  <c r="G7583" i="7"/>
  <c r="N7583" i="7" s="1"/>
  <c r="F7582" i="7"/>
  <c r="G7582" i="7"/>
  <c r="N7582" i="7" s="1"/>
  <c r="F7581" i="7"/>
  <c r="G7581" i="7"/>
  <c r="F7580" i="7"/>
  <c r="G7580" i="7"/>
  <c r="F7579" i="7"/>
  <c r="G7579" i="7"/>
  <c r="N7579" i="7" s="1"/>
  <c r="F7578" i="7"/>
  <c r="G7578" i="7"/>
  <c r="N7578" i="7" s="1"/>
  <c r="F7577" i="7"/>
  <c r="G7577" i="7"/>
  <c r="F7576" i="7"/>
  <c r="G7576" i="7"/>
  <c r="F7575" i="7"/>
  <c r="G7575" i="7"/>
  <c r="N7575" i="7" s="1"/>
  <c r="F7574" i="7"/>
  <c r="G7574" i="7"/>
  <c r="N7574" i="7" s="1"/>
  <c r="F7573" i="7"/>
  <c r="G7573" i="7"/>
  <c r="F7572" i="7"/>
  <c r="G7572" i="7"/>
  <c r="F7571" i="7"/>
  <c r="G7571" i="7"/>
  <c r="N7571" i="7" s="1"/>
  <c r="F7570" i="7"/>
  <c r="G7570" i="7"/>
  <c r="N7570" i="7" s="1"/>
  <c r="F7569" i="7"/>
  <c r="G7569" i="7"/>
  <c r="F7568" i="7"/>
  <c r="G7568" i="7"/>
  <c r="F7567" i="7"/>
  <c r="G7567" i="7"/>
  <c r="N7567" i="7" s="1"/>
  <c r="F7566" i="7"/>
  <c r="G7566" i="7"/>
  <c r="N7566" i="7" s="1"/>
  <c r="F7565" i="7"/>
  <c r="G7565" i="7"/>
  <c r="F7564" i="7"/>
  <c r="G7564" i="7"/>
  <c r="F7563" i="7"/>
  <c r="G7563" i="7"/>
  <c r="F7562" i="7"/>
  <c r="G7562" i="7"/>
  <c r="N7562" i="7" s="1"/>
  <c r="F7561" i="7"/>
  <c r="G7561" i="7"/>
  <c r="F7560" i="7"/>
  <c r="G7560" i="7"/>
  <c r="F7559" i="7"/>
  <c r="G7559" i="7"/>
  <c r="N7559" i="7" s="1"/>
  <c r="F7558" i="7"/>
  <c r="G7558" i="7"/>
  <c r="N7558" i="7" s="1"/>
  <c r="F7557" i="7"/>
  <c r="G7557" i="7"/>
  <c r="F7556" i="7"/>
  <c r="G7556" i="7"/>
  <c r="F7555" i="7"/>
  <c r="G7555" i="7"/>
  <c r="N7555" i="7" s="1"/>
  <c r="F7554" i="7"/>
  <c r="G7554" i="7"/>
  <c r="N7554" i="7" s="1"/>
  <c r="F7553" i="7"/>
  <c r="G7553" i="7"/>
  <c r="F7552" i="7"/>
  <c r="G7552" i="7"/>
  <c r="F7551" i="7"/>
  <c r="G7551" i="7"/>
  <c r="N7551" i="7" s="1"/>
  <c r="F7550" i="7"/>
  <c r="G7550" i="7"/>
  <c r="N7550" i="7" s="1"/>
  <c r="F7549" i="7"/>
  <c r="G7549" i="7"/>
  <c r="F7548" i="7"/>
  <c r="G7548" i="7"/>
  <c r="F7547" i="7"/>
  <c r="G7547" i="7"/>
  <c r="N7547" i="7" s="1"/>
  <c r="F7546" i="7"/>
  <c r="G7546" i="7"/>
  <c r="N7546" i="7" s="1"/>
  <c r="F7545" i="7"/>
  <c r="G7545" i="7"/>
  <c r="F7544" i="7"/>
  <c r="G7544" i="7"/>
  <c r="F7543" i="7"/>
  <c r="G7543" i="7"/>
  <c r="N7543" i="7" s="1"/>
  <c r="F7542" i="7"/>
  <c r="G7542" i="7"/>
  <c r="N7542" i="7" s="1"/>
  <c r="F7541" i="7"/>
  <c r="G7541" i="7"/>
  <c r="F7540" i="7"/>
  <c r="G7540" i="7"/>
  <c r="F7539" i="7"/>
  <c r="G7539" i="7"/>
  <c r="F7538" i="7"/>
  <c r="G7538" i="7"/>
  <c r="N7538" i="7" s="1"/>
  <c r="F7537" i="7"/>
  <c r="G7537" i="7"/>
  <c r="F7536" i="7"/>
  <c r="G7536" i="7"/>
  <c r="F7535" i="7"/>
  <c r="G7535" i="7"/>
  <c r="N7535" i="7" s="1"/>
  <c r="F7534" i="7"/>
  <c r="G7534" i="7"/>
  <c r="N7534" i="7" s="1"/>
  <c r="F7533" i="7"/>
  <c r="G7533" i="7"/>
  <c r="F7532" i="7"/>
  <c r="G7532" i="7"/>
  <c r="F7531" i="7"/>
  <c r="G7531" i="7"/>
  <c r="N7531" i="7" s="1"/>
  <c r="F7530" i="7"/>
  <c r="G7530" i="7"/>
  <c r="N7530" i="7" s="1"/>
  <c r="F7529" i="7"/>
  <c r="G7529" i="7"/>
  <c r="F7528" i="7"/>
  <c r="G7528" i="7"/>
  <c r="F7527" i="7"/>
  <c r="G7527" i="7"/>
  <c r="N7527" i="7" s="1"/>
  <c r="F7526" i="7"/>
  <c r="G7526" i="7"/>
  <c r="N7526" i="7" s="1"/>
  <c r="F7525" i="7"/>
  <c r="G7525" i="7"/>
  <c r="F7524" i="7"/>
  <c r="G7524" i="7"/>
  <c r="F7523" i="7"/>
  <c r="G7523" i="7"/>
  <c r="N7523" i="7" s="1"/>
  <c r="F7522" i="7"/>
  <c r="G7522" i="7"/>
  <c r="N7522" i="7" s="1"/>
  <c r="F7521" i="7"/>
  <c r="G7521" i="7"/>
  <c r="F7520" i="7"/>
  <c r="G7520" i="7"/>
  <c r="F7519" i="7"/>
  <c r="G7519" i="7"/>
  <c r="N7519" i="7" s="1"/>
  <c r="F7518" i="7"/>
  <c r="G7518" i="7"/>
  <c r="N7518" i="7" s="1"/>
  <c r="F7517" i="7"/>
  <c r="G7517" i="7"/>
  <c r="F7516" i="7"/>
  <c r="G7516" i="7"/>
  <c r="F7515" i="7"/>
  <c r="G7515" i="7"/>
  <c r="F7514" i="7"/>
  <c r="G7514" i="7"/>
  <c r="N7514" i="7" s="1"/>
  <c r="F7513" i="7"/>
  <c r="G7513" i="7"/>
  <c r="F7512" i="7"/>
  <c r="G7512" i="7"/>
  <c r="F7511" i="7"/>
  <c r="G7511" i="7"/>
  <c r="N7511" i="7" s="1"/>
  <c r="F7510" i="7"/>
  <c r="G7510" i="7"/>
  <c r="N7510" i="7" s="1"/>
  <c r="F7509" i="7"/>
  <c r="G7509" i="7"/>
  <c r="F7508" i="7"/>
  <c r="G7508" i="7"/>
  <c r="F7507" i="7"/>
  <c r="G7507" i="7"/>
  <c r="N7507" i="7" s="1"/>
  <c r="F7506" i="7"/>
  <c r="G7506" i="7"/>
  <c r="N7506" i="7" s="1"/>
  <c r="F7505" i="7"/>
  <c r="G7505" i="7"/>
  <c r="F7504" i="7"/>
  <c r="G7504" i="7"/>
  <c r="F7503" i="7"/>
  <c r="G7503" i="7"/>
  <c r="N7503" i="7" s="1"/>
  <c r="F7502" i="7"/>
  <c r="G7502" i="7"/>
  <c r="N7502" i="7" s="1"/>
  <c r="F7501" i="7"/>
  <c r="G7501" i="7"/>
  <c r="F7500" i="7"/>
  <c r="G7500" i="7"/>
  <c r="F7499" i="7"/>
  <c r="G7499" i="7"/>
  <c r="N7499" i="7" s="1"/>
  <c r="F7498" i="7"/>
  <c r="G7498" i="7"/>
  <c r="N7498" i="7" s="1"/>
  <c r="F7497" i="7"/>
  <c r="G7497" i="7"/>
  <c r="F7496" i="7"/>
  <c r="G7496" i="7"/>
  <c r="F7495" i="7"/>
  <c r="G7495" i="7"/>
  <c r="N7495" i="7" s="1"/>
  <c r="F7494" i="7"/>
  <c r="G7494" i="7"/>
  <c r="N7494" i="7" s="1"/>
  <c r="F7493" i="7"/>
  <c r="G7493" i="7"/>
  <c r="F7492" i="7"/>
  <c r="G7492" i="7"/>
  <c r="F7491" i="7"/>
  <c r="G7491" i="7"/>
  <c r="F7490" i="7"/>
  <c r="G7490" i="7"/>
  <c r="N7490" i="7" s="1"/>
  <c r="F7489" i="7"/>
  <c r="G7489" i="7"/>
  <c r="F7488" i="7"/>
  <c r="G7488" i="7"/>
  <c r="F7487" i="7"/>
  <c r="G7487" i="7"/>
  <c r="N7487" i="7" s="1"/>
  <c r="F7486" i="7"/>
  <c r="G7486" i="7"/>
  <c r="N7486" i="7" s="1"/>
  <c r="F7485" i="7"/>
  <c r="G7485" i="7"/>
  <c r="F7484" i="7"/>
  <c r="G7484" i="7"/>
  <c r="F7483" i="7"/>
  <c r="G7483" i="7"/>
  <c r="N7483" i="7" s="1"/>
  <c r="F7482" i="7"/>
  <c r="G7482" i="7"/>
  <c r="N7482" i="7" s="1"/>
  <c r="F7481" i="7"/>
  <c r="G7481" i="7"/>
  <c r="F7480" i="7"/>
  <c r="G7480" i="7"/>
  <c r="F7479" i="7"/>
  <c r="G7479" i="7"/>
  <c r="N7479" i="7" s="1"/>
  <c r="F7478" i="7"/>
  <c r="G7478" i="7"/>
  <c r="N7478" i="7" s="1"/>
  <c r="F7477" i="7"/>
  <c r="G7477" i="7"/>
  <c r="F7476" i="7"/>
  <c r="G7476" i="7"/>
  <c r="F7475" i="7"/>
  <c r="G7475" i="7"/>
  <c r="N7475" i="7" s="1"/>
  <c r="F7474" i="7"/>
  <c r="G7474" i="7"/>
  <c r="N7474" i="7" s="1"/>
  <c r="F7473" i="7"/>
  <c r="G7473" i="7"/>
  <c r="F7472" i="7"/>
  <c r="G7472" i="7"/>
  <c r="F7471" i="7"/>
  <c r="G7471" i="7"/>
  <c r="N7471" i="7" s="1"/>
  <c r="F7470" i="7"/>
  <c r="G7470" i="7"/>
  <c r="N7470" i="7" s="1"/>
  <c r="F7469" i="7"/>
  <c r="G7469" i="7"/>
  <c r="F7468" i="7"/>
  <c r="G7468" i="7"/>
  <c r="F7467" i="7"/>
  <c r="G7467" i="7"/>
  <c r="F7466" i="7"/>
  <c r="G7466" i="7"/>
  <c r="N7466" i="7" s="1"/>
  <c r="F7465" i="7"/>
  <c r="G7465" i="7"/>
  <c r="F7464" i="7"/>
  <c r="G7464" i="7"/>
  <c r="F7463" i="7"/>
  <c r="G7463" i="7"/>
  <c r="N7463" i="7" s="1"/>
  <c r="F7462" i="7"/>
  <c r="G7462" i="7"/>
  <c r="N7462" i="7" s="1"/>
  <c r="F7461" i="7"/>
  <c r="G7461" i="7"/>
  <c r="F7460" i="7"/>
  <c r="G7460" i="7"/>
  <c r="F7459" i="7"/>
  <c r="G7459" i="7"/>
  <c r="N7459" i="7" s="1"/>
  <c r="F7458" i="7"/>
  <c r="G7458" i="7"/>
  <c r="N7458" i="7" s="1"/>
  <c r="F7457" i="7"/>
  <c r="G7457" i="7"/>
  <c r="F7456" i="7"/>
  <c r="G7456" i="7"/>
  <c r="F7455" i="7"/>
  <c r="G7455" i="7"/>
  <c r="N7455" i="7" s="1"/>
  <c r="F7454" i="7"/>
  <c r="G7454" i="7"/>
  <c r="N7454" i="7" s="1"/>
  <c r="F7453" i="7"/>
  <c r="G7453" i="7"/>
  <c r="F7452" i="7"/>
  <c r="G7452" i="7"/>
  <c r="F7451" i="7"/>
  <c r="G7451" i="7"/>
  <c r="N7451" i="7" s="1"/>
  <c r="F7450" i="7"/>
  <c r="G7450" i="7"/>
  <c r="N7450" i="7" s="1"/>
  <c r="F7449" i="7"/>
  <c r="G7449" i="7"/>
  <c r="F7448" i="7"/>
  <c r="G7448" i="7"/>
  <c r="F7447" i="7"/>
  <c r="G7447" i="7"/>
  <c r="N7447" i="7" s="1"/>
  <c r="F7446" i="7"/>
  <c r="G7446" i="7"/>
  <c r="N7446" i="7" s="1"/>
  <c r="F7445" i="7"/>
  <c r="G7445" i="7"/>
  <c r="F7444" i="7"/>
  <c r="G7444" i="7"/>
  <c r="F7443" i="7"/>
  <c r="G7443" i="7"/>
  <c r="F7442" i="7"/>
  <c r="G7442" i="7"/>
  <c r="N7442" i="7" s="1"/>
  <c r="F7441" i="7"/>
  <c r="G7441" i="7"/>
  <c r="F7440" i="7"/>
  <c r="G7440" i="7"/>
  <c r="F7439" i="7"/>
  <c r="G7439" i="7"/>
  <c r="N7439" i="7" s="1"/>
  <c r="F7438" i="7"/>
  <c r="G7438" i="7"/>
  <c r="N7438" i="7" s="1"/>
  <c r="F7437" i="7"/>
  <c r="G7437" i="7"/>
  <c r="F7436" i="7"/>
  <c r="G7436" i="7"/>
  <c r="F7435" i="7"/>
  <c r="G7435" i="7"/>
  <c r="N7435" i="7" s="1"/>
  <c r="F7434" i="7"/>
  <c r="G7434" i="7"/>
  <c r="N7434" i="7" s="1"/>
  <c r="F7433" i="7"/>
  <c r="G7433" i="7"/>
  <c r="F7432" i="7"/>
  <c r="G7432" i="7"/>
  <c r="F7431" i="7"/>
  <c r="G7431" i="7"/>
  <c r="N7431" i="7" s="1"/>
  <c r="F7430" i="7"/>
  <c r="G7430" i="7"/>
  <c r="N7430" i="7" s="1"/>
  <c r="F7429" i="7"/>
  <c r="G7429" i="7"/>
  <c r="F7428" i="7"/>
  <c r="G7428" i="7"/>
  <c r="F7427" i="7"/>
  <c r="G7427" i="7"/>
  <c r="N7427" i="7" s="1"/>
  <c r="F7426" i="7"/>
  <c r="G7426" i="7"/>
  <c r="N7426" i="7" s="1"/>
  <c r="F7425" i="7"/>
  <c r="G7425" i="7"/>
  <c r="F7424" i="7"/>
  <c r="G7424" i="7"/>
  <c r="F7423" i="7"/>
  <c r="G7423" i="7"/>
  <c r="N7423" i="7" s="1"/>
  <c r="F7422" i="7"/>
  <c r="G7422" i="7"/>
  <c r="N7422" i="7" s="1"/>
  <c r="F7421" i="7"/>
  <c r="G7421" i="7"/>
  <c r="F7420" i="7"/>
  <c r="G7420" i="7"/>
  <c r="F7419" i="7"/>
  <c r="G7419" i="7"/>
  <c r="F7418" i="7"/>
  <c r="G7418" i="7"/>
  <c r="N7418" i="7" s="1"/>
  <c r="F7417" i="7"/>
  <c r="G7417" i="7"/>
  <c r="F7416" i="7"/>
  <c r="G7416" i="7"/>
  <c r="F7415" i="7"/>
  <c r="G7415" i="7"/>
  <c r="N7415" i="7" s="1"/>
  <c r="F7414" i="7"/>
  <c r="G7414" i="7"/>
  <c r="N7414" i="7" s="1"/>
  <c r="F7413" i="7"/>
  <c r="G7413" i="7"/>
  <c r="F7412" i="7"/>
  <c r="G7412" i="7"/>
  <c r="F7411" i="7"/>
  <c r="G7411" i="7"/>
  <c r="N7411" i="7" s="1"/>
  <c r="F7410" i="7"/>
  <c r="G7410" i="7"/>
  <c r="N7410" i="7" s="1"/>
  <c r="F7409" i="7"/>
  <c r="G7409" i="7"/>
  <c r="F7408" i="7"/>
  <c r="G7408" i="7"/>
  <c r="F7407" i="7"/>
  <c r="G7407" i="7"/>
  <c r="N7407" i="7" s="1"/>
  <c r="F7406" i="7"/>
  <c r="G7406" i="7"/>
  <c r="N7406" i="7" s="1"/>
  <c r="F7405" i="7"/>
  <c r="G7405" i="7"/>
  <c r="F7404" i="7"/>
  <c r="G7404" i="7"/>
  <c r="F7403" i="7"/>
  <c r="G7403" i="7"/>
  <c r="N7403" i="7" s="1"/>
  <c r="F7402" i="7"/>
  <c r="G7402" i="7"/>
  <c r="N7402" i="7" s="1"/>
  <c r="F7401" i="7"/>
  <c r="G7401" i="7"/>
  <c r="F7400" i="7"/>
  <c r="G7400" i="7"/>
  <c r="F7399" i="7"/>
  <c r="G7399" i="7"/>
  <c r="N7399" i="7" s="1"/>
  <c r="F7398" i="7"/>
  <c r="G7398" i="7"/>
  <c r="N7398" i="7" s="1"/>
  <c r="F7397" i="7"/>
  <c r="G7397" i="7"/>
  <c r="F7396" i="7"/>
  <c r="G7396" i="7"/>
  <c r="F7395" i="7"/>
  <c r="G7395" i="7"/>
  <c r="F7394" i="7"/>
  <c r="G7394" i="7"/>
  <c r="N7394" i="7" s="1"/>
  <c r="F7393" i="7"/>
  <c r="G7393" i="7"/>
  <c r="F7392" i="7"/>
  <c r="G7392" i="7"/>
  <c r="F7391" i="7"/>
  <c r="G7391" i="7"/>
  <c r="N7391" i="7" s="1"/>
  <c r="F7390" i="7"/>
  <c r="G7390" i="7"/>
  <c r="N7390" i="7" s="1"/>
  <c r="F7389" i="7"/>
  <c r="G7389" i="7"/>
  <c r="F7388" i="7"/>
  <c r="G7388" i="7"/>
  <c r="F7387" i="7"/>
  <c r="G7387" i="7"/>
  <c r="N7387" i="7" s="1"/>
  <c r="F7386" i="7"/>
  <c r="G7386" i="7"/>
  <c r="N7386" i="7" s="1"/>
  <c r="F7385" i="7"/>
  <c r="G7385" i="7"/>
  <c r="F7384" i="7"/>
  <c r="G7384" i="7"/>
  <c r="F7383" i="7"/>
  <c r="G7383" i="7"/>
  <c r="N7383" i="7" s="1"/>
  <c r="F7382" i="7"/>
  <c r="G7382" i="7"/>
  <c r="N7382" i="7" s="1"/>
  <c r="F7381" i="7"/>
  <c r="G7381" i="7"/>
  <c r="F7380" i="7"/>
  <c r="G7380" i="7"/>
  <c r="F7379" i="7"/>
  <c r="G7379" i="7"/>
  <c r="N7379" i="7" s="1"/>
  <c r="F7378" i="7"/>
  <c r="G7378" i="7"/>
  <c r="N7378" i="7" s="1"/>
  <c r="F7377" i="7"/>
  <c r="G7377" i="7"/>
  <c r="F7376" i="7"/>
  <c r="G7376" i="7"/>
  <c r="F7375" i="7"/>
  <c r="G7375" i="7"/>
  <c r="N7375" i="7" s="1"/>
  <c r="F7374" i="7"/>
  <c r="G7374" i="7"/>
  <c r="N7374" i="7" s="1"/>
  <c r="F7373" i="7"/>
  <c r="G7373" i="7"/>
  <c r="F7372" i="7"/>
  <c r="G7372" i="7"/>
  <c r="F7371" i="7"/>
  <c r="G7371" i="7"/>
  <c r="F7370" i="7"/>
  <c r="G7370" i="7"/>
  <c r="N7370" i="7" s="1"/>
  <c r="F7369" i="7"/>
  <c r="G7369" i="7"/>
  <c r="F7368" i="7"/>
  <c r="G7368" i="7"/>
  <c r="F7367" i="7"/>
  <c r="G7367" i="7"/>
  <c r="N7367" i="7" s="1"/>
  <c r="F7366" i="7"/>
  <c r="G7366" i="7"/>
  <c r="N7366" i="7" s="1"/>
  <c r="F7365" i="7"/>
  <c r="G7365" i="7"/>
  <c r="F7364" i="7"/>
  <c r="G7364" i="7"/>
  <c r="F7363" i="7"/>
  <c r="G7363" i="7"/>
  <c r="N7363" i="7" s="1"/>
  <c r="F7362" i="7"/>
  <c r="G7362" i="7"/>
  <c r="N7362" i="7" s="1"/>
  <c r="F7361" i="7"/>
  <c r="G7361" i="7"/>
  <c r="F7360" i="7"/>
  <c r="G7360" i="7"/>
  <c r="F7359" i="7"/>
  <c r="G7359" i="7"/>
  <c r="N7359" i="7" s="1"/>
  <c r="F7358" i="7"/>
  <c r="G7358" i="7"/>
  <c r="N7358" i="7" s="1"/>
  <c r="F7357" i="7"/>
  <c r="G7357" i="7"/>
  <c r="F7356" i="7"/>
  <c r="G7356" i="7"/>
  <c r="F7355" i="7"/>
  <c r="G7355" i="7"/>
  <c r="N7355" i="7" s="1"/>
  <c r="F7354" i="7"/>
  <c r="G7354" i="7"/>
  <c r="N7354" i="7" s="1"/>
  <c r="F7353" i="7"/>
  <c r="G7353" i="7"/>
  <c r="F7352" i="7"/>
  <c r="G7352" i="7"/>
  <c r="F7351" i="7"/>
  <c r="G7351" i="7"/>
  <c r="N7351" i="7" s="1"/>
  <c r="F7350" i="7"/>
  <c r="G7350" i="7"/>
  <c r="N7350" i="7" s="1"/>
  <c r="F7349" i="7"/>
  <c r="G7349" i="7"/>
  <c r="F7348" i="7"/>
  <c r="G7348" i="7"/>
  <c r="F7347" i="7"/>
  <c r="G7347" i="7"/>
  <c r="F7346" i="7"/>
  <c r="G7346" i="7"/>
  <c r="N7346" i="7" s="1"/>
  <c r="F7345" i="7"/>
  <c r="G7345" i="7"/>
  <c r="F7344" i="7"/>
  <c r="G7344" i="7"/>
  <c r="F7343" i="7"/>
  <c r="G7343" i="7"/>
  <c r="N7343" i="7" s="1"/>
  <c r="F7342" i="7"/>
  <c r="G7342" i="7"/>
  <c r="N7342" i="7" s="1"/>
  <c r="F7341" i="7"/>
  <c r="G7341" i="7"/>
  <c r="F7340" i="7"/>
  <c r="G7340" i="7"/>
  <c r="F7339" i="7"/>
  <c r="G7339" i="7"/>
  <c r="N7339" i="7" s="1"/>
  <c r="F7338" i="7"/>
  <c r="G7338" i="7"/>
  <c r="N7338" i="7" s="1"/>
  <c r="F7337" i="7"/>
  <c r="G7337" i="7"/>
  <c r="F7336" i="7"/>
  <c r="G7336" i="7"/>
  <c r="F7335" i="7"/>
  <c r="G7335" i="7"/>
  <c r="N7335" i="7" s="1"/>
  <c r="F7334" i="7"/>
  <c r="G7334" i="7"/>
  <c r="N7334" i="7" s="1"/>
  <c r="F7333" i="7"/>
  <c r="G7333" i="7"/>
  <c r="F7332" i="7"/>
  <c r="G7332" i="7"/>
  <c r="F7331" i="7"/>
  <c r="G7331" i="7"/>
  <c r="N7331" i="7" s="1"/>
  <c r="F7330" i="7"/>
  <c r="G7330" i="7"/>
  <c r="N7330" i="7" s="1"/>
  <c r="F7329" i="7"/>
  <c r="G7329" i="7"/>
  <c r="F7328" i="7"/>
  <c r="G7328" i="7"/>
  <c r="F7327" i="7"/>
  <c r="G7327" i="7"/>
  <c r="N7327" i="7" s="1"/>
  <c r="F7326" i="7"/>
  <c r="G7326" i="7"/>
  <c r="N7326" i="7" s="1"/>
  <c r="F7325" i="7"/>
  <c r="G7325" i="7"/>
  <c r="F7324" i="7"/>
  <c r="G7324" i="7"/>
  <c r="F7323" i="7"/>
  <c r="G7323" i="7"/>
  <c r="F7322" i="7"/>
  <c r="G7322" i="7"/>
  <c r="N7322" i="7" s="1"/>
  <c r="F7321" i="7"/>
  <c r="G7321" i="7"/>
  <c r="F7320" i="7"/>
  <c r="G7320" i="7"/>
  <c r="F7319" i="7"/>
  <c r="G7319" i="7"/>
  <c r="N7319" i="7" s="1"/>
  <c r="F7318" i="7"/>
  <c r="G7318" i="7"/>
  <c r="N7318" i="7" s="1"/>
  <c r="F7317" i="7"/>
  <c r="G7317" i="7"/>
  <c r="F7316" i="7"/>
  <c r="G7316" i="7"/>
  <c r="F7315" i="7"/>
  <c r="G7315" i="7"/>
  <c r="N7315" i="7" s="1"/>
  <c r="F7314" i="7"/>
  <c r="G7314" i="7"/>
  <c r="N7314" i="7" s="1"/>
  <c r="F7313" i="7"/>
  <c r="G7313" i="7"/>
  <c r="F7312" i="7"/>
  <c r="G7312" i="7"/>
  <c r="F7311" i="7"/>
  <c r="G7311" i="7"/>
  <c r="N7311" i="7" s="1"/>
  <c r="F7310" i="7"/>
  <c r="G7310" i="7"/>
  <c r="N7310" i="7" s="1"/>
  <c r="F7309" i="7"/>
  <c r="G7309" i="7"/>
  <c r="F7308" i="7"/>
  <c r="G7308" i="7"/>
  <c r="F7307" i="7"/>
  <c r="G7307" i="7"/>
  <c r="N7307" i="7" s="1"/>
  <c r="F7306" i="7"/>
  <c r="G7306" i="7"/>
  <c r="N7306" i="7" s="1"/>
  <c r="F7305" i="7"/>
  <c r="G7305" i="7"/>
  <c r="F7304" i="7"/>
  <c r="G7304" i="7"/>
  <c r="F7303" i="7"/>
  <c r="G7303" i="7"/>
  <c r="N7303" i="7" s="1"/>
  <c r="F7302" i="7"/>
  <c r="G7302" i="7"/>
  <c r="N7302" i="7" s="1"/>
  <c r="F7301" i="7"/>
  <c r="G7301" i="7"/>
  <c r="F7300" i="7"/>
  <c r="G7300" i="7"/>
  <c r="F7299" i="7"/>
  <c r="G7299" i="7"/>
  <c r="F7298" i="7"/>
  <c r="G7298" i="7"/>
  <c r="N7298" i="7" s="1"/>
  <c r="F7297" i="7"/>
  <c r="G7297" i="7"/>
  <c r="F7296" i="7"/>
  <c r="G7296" i="7"/>
  <c r="F7295" i="7"/>
  <c r="G7295" i="7"/>
  <c r="N7295" i="7" s="1"/>
  <c r="F7294" i="7"/>
  <c r="G7294" i="7"/>
  <c r="N7294" i="7" s="1"/>
  <c r="F7293" i="7"/>
  <c r="G7293" i="7"/>
  <c r="F7292" i="7"/>
  <c r="G7292" i="7"/>
  <c r="F7291" i="7"/>
  <c r="G7291" i="7"/>
  <c r="N7291" i="7" s="1"/>
  <c r="F7290" i="7"/>
  <c r="G7290" i="7"/>
  <c r="N7290" i="7" s="1"/>
  <c r="F7289" i="7"/>
  <c r="G7289" i="7"/>
  <c r="F7288" i="7"/>
  <c r="G7288" i="7"/>
  <c r="F7287" i="7"/>
  <c r="G7287" i="7"/>
  <c r="N7287" i="7" s="1"/>
  <c r="F7286" i="7"/>
  <c r="G7286" i="7"/>
  <c r="N7286" i="7" s="1"/>
  <c r="F7285" i="7"/>
  <c r="G7285" i="7"/>
  <c r="F7284" i="7"/>
  <c r="G7284" i="7"/>
  <c r="F7283" i="7"/>
  <c r="G7283" i="7"/>
  <c r="N7283" i="7" s="1"/>
  <c r="F7282" i="7"/>
  <c r="G7282" i="7"/>
  <c r="N7282" i="7" s="1"/>
  <c r="F7281" i="7"/>
  <c r="G7281" i="7"/>
  <c r="F7280" i="7"/>
  <c r="G7280" i="7"/>
  <c r="F7279" i="7"/>
  <c r="G7279" i="7"/>
  <c r="N7279" i="7" s="1"/>
  <c r="F7278" i="7"/>
  <c r="G7278" i="7"/>
  <c r="N7278" i="7" s="1"/>
  <c r="F7277" i="7"/>
  <c r="G7277" i="7"/>
  <c r="F7276" i="7"/>
  <c r="G7276" i="7"/>
  <c r="F7275" i="7"/>
  <c r="G7275" i="7"/>
  <c r="F7274" i="7"/>
  <c r="G7274" i="7"/>
  <c r="N7274" i="7" s="1"/>
  <c r="F7273" i="7"/>
  <c r="G7273" i="7"/>
  <c r="F7272" i="7"/>
  <c r="G7272" i="7"/>
  <c r="F7271" i="7"/>
  <c r="G7271" i="7"/>
  <c r="N7271" i="7" s="1"/>
  <c r="F7270" i="7"/>
  <c r="G7270" i="7"/>
  <c r="N7270" i="7" s="1"/>
  <c r="F7269" i="7"/>
  <c r="G7269" i="7"/>
  <c r="F7268" i="7"/>
  <c r="G7268" i="7"/>
  <c r="F7267" i="7"/>
  <c r="G7267" i="7"/>
  <c r="N7267" i="7" s="1"/>
  <c r="F7266" i="7"/>
  <c r="G7266" i="7"/>
  <c r="N7266" i="7" s="1"/>
  <c r="F7265" i="7"/>
  <c r="G7265" i="7"/>
  <c r="F7264" i="7"/>
  <c r="G7264" i="7"/>
  <c r="F7263" i="7"/>
  <c r="G7263" i="7"/>
  <c r="N7263" i="7" s="1"/>
  <c r="F7262" i="7"/>
  <c r="G7262" i="7"/>
  <c r="N7262" i="7" s="1"/>
  <c r="F7261" i="7"/>
  <c r="G7261" i="7"/>
  <c r="F7260" i="7"/>
  <c r="G7260" i="7"/>
  <c r="F7259" i="7"/>
  <c r="G7259" i="7"/>
  <c r="N7259" i="7" s="1"/>
  <c r="F7258" i="7"/>
  <c r="G7258" i="7"/>
  <c r="N7258" i="7" s="1"/>
  <c r="F7257" i="7"/>
  <c r="G7257" i="7"/>
  <c r="F7256" i="7"/>
  <c r="G7256" i="7"/>
  <c r="F7255" i="7"/>
  <c r="G7255" i="7"/>
  <c r="N7255" i="7" s="1"/>
  <c r="F7254" i="7"/>
  <c r="G7254" i="7"/>
  <c r="N7254" i="7" s="1"/>
  <c r="F7253" i="7"/>
  <c r="G7253" i="7"/>
  <c r="F7252" i="7"/>
  <c r="G7252" i="7"/>
  <c r="F7251" i="7"/>
  <c r="G7251" i="7"/>
  <c r="F7250" i="7"/>
  <c r="G7250" i="7"/>
  <c r="N7250" i="7" s="1"/>
  <c r="F7249" i="7"/>
  <c r="G7249" i="7"/>
  <c r="F7248" i="7"/>
  <c r="G7248" i="7"/>
  <c r="F7247" i="7"/>
  <c r="G7247" i="7"/>
  <c r="N7247" i="7" s="1"/>
  <c r="F7246" i="7"/>
  <c r="G7246" i="7"/>
  <c r="N7246" i="7" s="1"/>
  <c r="F7245" i="7"/>
  <c r="G7245" i="7"/>
  <c r="F7244" i="7"/>
  <c r="G7244" i="7"/>
  <c r="F7243" i="7"/>
  <c r="G7243" i="7"/>
  <c r="N7243" i="7" s="1"/>
  <c r="F7242" i="7"/>
  <c r="G7242" i="7"/>
  <c r="N7242" i="7" s="1"/>
  <c r="F7241" i="7"/>
  <c r="G7241" i="7"/>
  <c r="F7240" i="7"/>
  <c r="G7240" i="7"/>
  <c r="F7239" i="7"/>
  <c r="G7239" i="7"/>
  <c r="N7239" i="7" s="1"/>
  <c r="F7238" i="7"/>
  <c r="G7238" i="7"/>
  <c r="N7238" i="7" s="1"/>
  <c r="F7237" i="7"/>
  <c r="G7237" i="7"/>
  <c r="F7236" i="7"/>
  <c r="G7236" i="7"/>
  <c r="F7235" i="7"/>
  <c r="G7235" i="7"/>
  <c r="N7235" i="7" s="1"/>
  <c r="F7234" i="7"/>
  <c r="G7234" i="7"/>
  <c r="N7234" i="7" s="1"/>
  <c r="F7233" i="7"/>
  <c r="G7233" i="7"/>
  <c r="F7232" i="7"/>
  <c r="G7232" i="7"/>
  <c r="F7231" i="7"/>
  <c r="G7231" i="7"/>
  <c r="N7231" i="7" s="1"/>
  <c r="F7230" i="7"/>
  <c r="G7230" i="7"/>
  <c r="N7230" i="7" s="1"/>
  <c r="F7229" i="7"/>
  <c r="G7229" i="7"/>
  <c r="F7228" i="7"/>
  <c r="G7228" i="7"/>
  <c r="F7227" i="7"/>
  <c r="G7227" i="7"/>
  <c r="F7226" i="7"/>
  <c r="G7226" i="7"/>
  <c r="N7226" i="7" s="1"/>
  <c r="F7225" i="7"/>
  <c r="G7225" i="7"/>
  <c r="F7224" i="7"/>
  <c r="G7224" i="7"/>
  <c r="F7223" i="7"/>
  <c r="G7223" i="7"/>
  <c r="N7223" i="7" s="1"/>
  <c r="F7222" i="7"/>
  <c r="G7222" i="7"/>
  <c r="N7222" i="7" s="1"/>
  <c r="F7221" i="7"/>
  <c r="G7221" i="7"/>
  <c r="F7220" i="7"/>
  <c r="G7220" i="7"/>
  <c r="F7219" i="7"/>
  <c r="G7219" i="7"/>
  <c r="N7219" i="7" s="1"/>
  <c r="F7218" i="7"/>
  <c r="G7218" i="7"/>
  <c r="N7218" i="7" s="1"/>
  <c r="F7217" i="7"/>
  <c r="G7217" i="7"/>
  <c r="F7216" i="7"/>
  <c r="G7216" i="7"/>
  <c r="F7215" i="7"/>
  <c r="G7215" i="7"/>
  <c r="N7215" i="7" s="1"/>
  <c r="F7214" i="7"/>
  <c r="G7214" i="7"/>
  <c r="N7214" i="7" s="1"/>
  <c r="F7213" i="7"/>
  <c r="G7213" i="7"/>
  <c r="F7212" i="7"/>
  <c r="G7212" i="7"/>
  <c r="F7211" i="7"/>
  <c r="G7211" i="7"/>
  <c r="N7211" i="7" s="1"/>
  <c r="F7210" i="7"/>
  <c r="G7210" i="7"/>
  <c r="N7210" i="7" s="1"/>
  <c r="F7209" i="7"/>
  <c r="G7209" i="7"/>
  <c r="F7208" i="7"/>
  <c r="G7208" i="7"/>
  <c r="F7207" i="7"/>
  <c r="G7207" i="7"/>
  <c r="N7207" i="7" s="1"/>
  <c r="F7206" i="7"/>
  <c r="G7206" i="7"/>
  <c r="N7206" i="7" s="1"/>
  <c r="F7205" i="7"/>
  <c r="G7205" i="7"/>
  <c r="F7204" i="7"/>
  <c r="G7204" i="7"/>
  <c r="F7203" i="7"/>
  <c r="G7203" i="7"/>
  <c r="F7202" i="7"/>
  <c r="G7202" i="7"/>
  <c r="N7202" i="7" s="1"/>
  <c r="F7201" i="7"/>
  <c r="G7201" i="7"/>
  <c r="F7200" i="7"/>
  <c r="G7200" i="7"/>
  <c r="F7199" i="7"/>
  <c r="G7199" i="7"/>
  <c r="N7199" i="7" s="1"/>
  <c r="F7198" i="7"/>
  <c r="G7198" i="7"/>
  <c r="N7198" i="7" s="1"/>
  <c r="F7197" i="7"/>
  <c r="G7197" i="7"/>
  <c r="F7196" i="7"/>
  <c r="G7196" i="7"/>
  <c r="F7195" i="7"/>
  <c r="G7195" i="7"/>
  <c r="N7195" i="7" s="1"/>
  <c r="F7194" i="7"/>
  <c r="G7194" i="7"/>
  <c r="N7194" i="7" s="1"/>
  <c r="F7193" i="7"/>
  <c r="G7193" i="7"/>
  <c r="F7192" i="7"/>
  <c r="G7192" i="7"/>
  <c r="F7191" i="7"/>
  <c r="G7191" i="7"/>
  <c r="N7191" i="7" s="1"/>
  <c r="F7190" i="7"/>
  <c r="G7190" i="7"/>
  <c r="N7190" i="7" s="1"/>
  <c r="F7189" i="7"/>
  <c r="G7189" i="7"/>
  <c r="F7188" i="7"/>
  <c r="G7188" i="7"/>
  <c r="F7187" i="7"/>
  <c r="G7187" i="7"/>
  <c r="N7187" i="7" s="1"/>
  <c r="F7186" i="7"/>
  <c r="G7186" i="7"/>
  <c r="N7186" i="7" s="1"/>
  <c r="F7185" i="7"/>
  <c r="G7185" i="7"/>
  <c r="F7184" i="7"/>
  <c r="G7184" i="7"/>
  <c r="F7183" i="7"/>
  <c r="G7183" i="7"/>
  <c r="N7183" i="7" s="1"/>
  <c r="F7182" i="7"/>
  <c r="G7182" i="7"/>
  <c r="N7182" i="7" s="1"/>
  <c r="F7181" i="7"/>
  <c r="G7181" i="7"/>
  <c r="F7180" i="7"/>
  <c r="G7180" i="7"/>
  <c r="F7179" i="7"/>
  <c r="G7179" i="7"/>
  <c r="F7178" i="7"/>
  <c r="G7178" i="7"/>
  <c r="N7178" i="7" s="1"/>
  <c r="F7177" i="7"/>
  <c r="G7177" i="7"/>
  <c r="F7176" i="7"/>
  <c r="G7176" i="7"/>
  <c r="F7175" i="7"/>
  <c r="G7175" i="7"/>
  <c r="N7175" i="7" s="1"/>
  <c r="F7174" i="7"/>
  <c r="G7174" i="7"/>
  <c r="N7174" i="7" s="1"/>
  <c r="F7173" i="7"/>
  <c r="G7173" i="7"/>
  <c r="F7172" i="7"/>
  <c r="G7172" i="7"/>
  <c r="F7171" i="7"/>
  <c r="G7171" i="7"/>
  <c r="N7171" i="7" s="1"/>
  <c r="F7170" i="7"/>
  <c r="G7170" i="7"/>
  <c r="N7170" i="7" s="1"/>
  <c r="F7169" i="7"/>
  <c r="G7169" i="7"/>
  <c r="F7168" i="7"/>
  <c r="G7168" i="7"/>
  <c r="F7167" i="7"/>
  <c r="G7167" i="7"/>
  <c r="N7167" i="7" s="1"/>
  <c r="F7166" i="7"/>
  <c r="G7166" i="7"/>
  <c r="N7166" i="7" s="1"/>
  <c r="F7165" i="7"/>
  <c r="G7165" i="7"/>
  <c r="F7164" i="7"/>
  <c r="G7164" i="7"/>
  <c r="F7163" i="7"/>
  <c r="G7163" i="7"/>
  <c r="N7163" i="7" s="1"/>
  <c r="F7162" i="7"/>
  <c r="G7162" i="7"/>
  <c r="N7162" i="7" s="1"/>
  <c r="F7161" i="7"/>
  <c r="G7161" i="7"/>
  <c r="F7160" i="7"/>
  <c r="G7160" i="7"/>
  <c r="F7159" i="7"/>
  <c r="G7159" i="7"/>
  <c r="N7159" i="7" s="1"/>
  <c r="F7158" i="7"/>
  <c r="G7158" i="7"/>
  <c r="N7158" i="7" s="1"/>
  <c r="F7157" i="7"/>
  <c r="G7157" i="7"/>
  <c r="F7156" i="7"/>
  <c r="G7156" i="7"/>
  <c r="F7155" i="7"/>
  <c r="G7155" i="7"/>
  <c r="F7154" i="7"/>
  <c r="G7154" i="7"/>
  <c r="N7154" i="7" s="1"/>
  <c r="F7153" i="7"/>
  <c r="G7153" i="7"/>
  <c r="F7152" i="7"/>
  <c r="G7152" i="7"/>
  <c r="F7151" i="7"/>
  <c r="G7151" i="7"/>
  <c r="N7151" i="7" s="1"/>
  <c r="F7150" i="7"/>
  <c r="G7150" i="7"/>
  <c r="N7150" i="7" s="1"/>
  <c r="F7149" i="7"/>
  <c r="G7149" i="7"/>
  <c r="F7148" i="7"/>
  <c r="G7148" i="7"/>
  <c r="F7147" i="7"/>
  <c r="G7147" i="7"/>
  <c r="N7147" i="7" s="1"/>
  <c r="F7146" i="7"/>
  <c r="G7146" i="7"/>
  <c r="N7146" i="7" s="1"/>
  <c r="F7145" i="7"/>
  <c r="G7145" i="7"/>
  <c r="F7144" i="7"/>
  <c r="G7144" i="7"/>
  <c r="F7143" i="7"/>
  <c r="G7143" i="7"/>
  <c r="N7143" i="7" s="1"/>
  <c r="F7142" i="7"/>
  <c r="G7142" i="7"/>
  <c r="N7142" i="7" s="1"/>
  <c r="F7141" i="7"/>
  <c r="G7141" i="7"/>
  <c r="F7140" i="7"/>
  <c r="G7140" i="7"/>
  <c r="F7139" i="7"/>
  <c r="G7139" i="7"/>
  <c r="N7139" i="7" s="1"/>
  <c r="F7138" i="7"/>
  <c r="G7138" i="7"/>
  <c r="N7138" i="7" s="1"/>
  <c r="F7137" i="7"/>
  <c r="G7137" i="7"/>
  <c r="F7136" i="7"/>
  <c r="G7136" i="7"/>
  <c r="F7135" i="7"/>
  <c r="G7135" i="7"/>
  <c r="N7135" i="7" s="1"/>
  <c r="F7134" i="7"/>
  <c r="G7134" i="7"/>
  <c r="N7134" i="7" s="1"/>
  <c r="F7133" i="7"/>
  <c r="G7133" i="7"/>
  <c r="F7132" i="7"/>
  <c r="G7132" i="7"/>
  <c r="F7131" i="7"/>
  <c r="G7131" i="7"/>
  <c r="F7130" i="7"/>
  <c r="G7130" i="7"/>
  <c r="N7130" i="7" s="1"/>
  <c r="F7129" i="7"/>
  <c r="G7129" i="7"/>
  <c r="F7128" i="7"/>
  <c r="G7128" i="7"/>
  <c r="F7127" i="7"/>
  <c r="G7127" i="7"/>
  <c r="N7127" i="7" s="1"/>
  <c r="F7126" i="7"/>
  <c r="G7126" i="7"/>
  <c r="N7126" i="7" s="1"/>
  <c r="F7125" i="7"/>
  <c r="G7125" i="7"/>
  <c r="F7124" i="7"/>
  <c r="G7124" i="7"/>
  <c r="F7123" i="7"/>
  <c r="G7123" i="7"/>
  <c r="N7123" i="7" s="1"/>
  <c r="F7122" i="7"/>
  <c r="G7122" i="7"/>
  <c r="N7122" i="7" s="1"/>
  <c r="F7121" i="7"/>
  <c r="G7121" i="7"/>
  <c r="F7120" i="7"/>
  <c r="G7120" i="7"/>
  <c r="F7119" i="7"/>
  <c r="G7119" i="7"/>
  <c r="N7119" i="7" s="1"/>
  <c r="F7118" i="7"/>
  <c r="G7118" i="7"/>
  <c r="N7118" i="7" s="1"/>
  <c r="F7117" i="7"/>
  <c r="G7117" i="7"/>
  <c r="F7116" i="7"/>
  <c r="G7116" i="7"/>
  <c r="F7115" i="7"/>
  <c r="G7115" i="7"/>
  <c r="N7115" i="7" s="1"/>
  <c r="F7114" i="7"/>
  <c r="G7114" i="7"/>
  <c r="N7114" i="7" s="1"/>
  <c r="F7113" i="7"/>
  <c r="G7113" i="7"/>
  <c r="F7112" i="7"/>
  <c r="G7112" i="7"/>
  <c r="F7111" i="7"/>
  <c r="G7111" i="7"/>
  <c r="N7111" i="7" s="1"/>
  <c r="F7110" i="7"/>
  <c r="G7110" i="7"/>
  <c r="N7110" i="7" s="1"/>
  <c r="F7109" i="7"/>
  <c r="G7109" i="7"/>
  <c r="F7108" i="7"/>
  <c r="G7108" i="7"/>
  <c r="F7107" i="7"/>
  <c r="G7107" i="7"/>
  <c r="F7106" i="7"/>
  <c r="G7106" i="7"/>
  <c r="N7106" i="7" s="1"/>
  <c r="F7105" i="7"/>
  <c r="G7105" i="7"/>
  <c r="F7104" i="7"/>
  <c r="G7104" i="7"/>
  <c r="F7103" i="7"/>
  <c r="G7103" i="7"/>
  <c r="N7103" i="7" s="1"/>
  <c r="F7102" i="7"/>
  <c r="G7102" i="7"/>
  <c r="N7102" i="7" s="1"/>
  <c r="F7101" i="7"/>
  <c r="G7101" i="7"/>
  <c r="F7100" i="7"/>
  <c r="G7100" i="7"/>
  <c r="F7099" i="7"/>
  <c r="G7099" i="7"/>
  <c r="N7099" i="7" s="1"/>
  <c r="F7098" i="7"/>
  <c r="G7098" i="7"/>
  <c r="N7098" i="7" s="1"/>
  <c r="F7097" i="7"/>
  <c r="G7097" i="7"/>
  <c r="F7096" i="7"/>
  <c r="G7096" i="7"/>
  <c r="F7095" i="7"/>
  <c r="G7095" i="7"/>
  <c r="N7095" i="7" s="1"/>
  <c r="F7094" i="7"/>
  <c r="G7094" i="7"/>
  <c r="N7094" i="7" s="1"/>
  <c r="F7093" i="7"/>
  <c r="G7093" i="7"/>
  <c r="F7092" i="7"/>
  <c r="G7092" i="7"/>
  <c r="F7091" i="7"/>
  <c r="G7091" i="7"/>
  <c r="N7091" i="7" s="1"/>
  <c r="F7090" i="7"/>
  <c r="G7090" i="7"/>
  <c r="N7090" i="7" s="1"/>
  <c r="F7089" i="7"/>
  <c r="G7089" i="7"/>
  <c r="F7088" i="7"/>
  <c r="G7088" i="7"/>
  <c r="F7087" i="7"/>
  <c r="G7087" i="7"/>
  <c r="N7087" i="7" s="1"/>
  <c r="F7086" i="7"/>
  <c r="G7086" i="7"/>
  <c r="N7086" i="7" s="1"/>
  <c r="F7085" i="7"/>
  <c r="G7085" i="7"/>
  <c r="F7084" i="7"/>
  <c r="G7084" i="7"/>
  <c r="F7083" i="7"/>
  <c r="G7083" i="7"/>
  <c r="F7082" i="7"/>
  <c r="G7082" i="7"/>
  <c r="N7082" i="7" s="1"/>
  <c r="F7081" i="7"/>
  <c r="G7081" i="7"/>
  <c r="F7080" i="7"/>
  <c r="G7080" i="7"/>
  <c r="F7079" i="7"/>
  <c r="G7079" i="7"/>
  <c r="N7079" i="7" s="1"/>
  <c r="F7078" i="7"/>
  <c r="G7078" i="7"/>
  <c r="N7078" i="7" s="1"/>
  <c r="F7077" i="7"/>
  <c r="G7077" i="7"/>
  <c r="F7076" i="7"/>
  <c r="G7076" i="7"/>
  <c r="F7075" i="7"/>
  <c r="G7075" i="7"/>
  <c r="N7075" i="7" s="1"/>
  <c r="F7074" i="7"/>
  <c r="G7074" i="7"/>
  <c r="N7074" i="7" s="1"/>
  <c r="F7073" i="7"/>
  <c r="G7073" i="7"/>
  <c r="F7072" i="7"/>
  <c r="G7072" i="7"/>
  <c r="F7071" i="7"/>
  <c r="G7071" i="7"/>
  <c r="N7071" i="7" s="1"/>
  <c r="F7070" i="7"/>
  <c r="G7070" i="7"/>
  <c r="N7070" i="7" s="1"/>
  <c r="F7069" i="7"/>
  <c r="G7069" i="7"/>
  <c r="F7068" i="7"/>
  <c r="G7068" i="7"/>
  <c r="F7067" i="7"/>
  <c r="G7067" i="7"/>
  <c r="N7067" i="7" s="1"/>
  <c r="F7066" i="7"/>
  <c r="G7066" i="7"/>
  <c r="N7066" i="7" s="1"/>
  <c r="F7065" i="7"/>
  <c r="G7065" i="7"/>
  <c r="F7064" i="7"/>
  <c r="G7064" i="7"/>
  <c r="F7063" i="7"/>
  <c r="G7063" i="7"/>
  <c r="N7063" i="7" s="1"/>
  <c r="F7062" i="7"/>
  <c r="G7062" i="7"/>
  <c r="N7062" i="7" s="1"/>
  <c r="F7061" i="7"/>
  <c r="G7061" i="7"/>
  <c r="F7060" i="7"/>
  <c r="G7060" i="7"/>
  <c r="F7059" i="7"/>
  <c r="G7059" i="7"/>
  <c r="F7058" i="7"/>
  <c r="G7058" i="7"/>
  <c r="N7058" i="7" s="1"/>
  <c r="F7057" i="7"/>
  <c r="G7057" i="7"/>
  <c r="F7056" i="7"/>
  <c r="G7056" i="7"/>
  <c r="F7055" i="7"/>
  <c r="G7055" i="7"/>
  <c r="N7055" i="7" s="1"/>
  <c r="F7054" i="7"/>
  <c r="G7054" i="7"/>
  <c r="N7054" i="7" s="1"/>
  <c r="F7053" i="7"/>
  <c r="G7053" i="7"/>
  <c r="F7052" i="7"/>
  <c r="G7052" i="7"/>
  <c r="F7051" i="7"/>
  <c r="G7051" i="7"/>
  <c r="N7051" i="7" s="1"/>
  <c r="F7050" i="7"/>
  <c r="G7050" i="7"/>
  <c r="N7050" i="7" s="1"/>
  <c r="F7049" i="7"/>
  <c r="G7049" i="7"/>
  <c r="F7048" i="7"/>
  <c r="G7048" i="7"/>
  <c r="F7047" i="7"/>
  <c r="G7047" i="7"/>
  <c r="N7047" i="7" s="1"/>
  <c r="F7046" i="7"/>
  <c r="G7046" i="7"/>
  <c r="N7046" i="7" s="1"/>
  <c r="F7045" i="7"/>
  <c r="G7045" i="7"/>
  <c r="F7044" i="7"/>
  <c r="G7044" i="7"/>
  <c r="F7043" i="7"/>
  <c r="G7043" i="7"/>
  <c r="N7043" i="7" s="1"/>
  <c r="F7042" i="7"/>
  <c r="G7042" i="7"/>
  <c r="N7042" i="7" s="1"/>
  <c r="F7041" i="7"/>
  <c r="G7041" i="7"/>
  <c r="F7040" i="7"/>
  <c r="G7040" i="7"/>
  <c r="F7039" i="7"/>
  <c r="G7039" i="7"/>
  <c r="N7039" i="7" s="1"/>
  <c r="F7038" i="7"/>
  <c r="G7038" i="7"/>
  <c r="N7038" i="7" s="1"/>
  <c r="F7037" i="7"/>
  <c r="G7037" i="7"/>
  <c r="F7036" i="7"/>
  <c r="G7036" i="7"/>
  <c r="F7035" i="7"/>
  <c r="G7035" i="7"/>
  <c r="F7034" i="7"/>
  <c r="G7034" i="7"/>
  <c r="N7034" i="7" s="1"/>
  <c r="F7033" i="7"/>
  <c r="G7033" i="7"/>
  <c r="F7032" i="7"/>
  <c r="G7032" i="7"/>
  <c r="F7031" i="7"/>
  <c r="G7031" i="7"/>
  <c r="N7031" i="7" s="1"/>
  <c r="F7030" i="7"/>
  <c r="G7030" i="7"/>
  <c r="N7030" i="7" s="1"/>
  <c r="F7029" i="7"/>
  <c r="G7029" i="7"/>
  <c r="F7028" i="7"/>
  <c r="G7028" i="7"/>
  <c r="F7027" i="7"/>
  <c r="G7027" i="7"/>
  <c r="N7027" i="7" s="1"/>
  <c r="F7026" i="7"/>
  <c r="G7026" i="7"/>
  <c r="N7026" i="7" s="1"/>
  <c r="F7025" i="7"/>
  <c r="G7025" i="7"/>
  <c r="F7024" i="7"/>
  <c r="G7024" i="7"/>
  <c r="F7023" i="7"/>
  <c r="G7023" i="7"/>
  <c r="N7023" i="7" s="1"/>
  <c r="F7022" i="7"/>
  <c r="G7022" i="7"/>
  <c r="N7022" i="7" s="1"/>
  <c r="F7021" i="7"/>
  <c r="G7021" i="7"/>
  <c r="F7020" i="7"/>
  <c r="G7020" i="7"/>
  <c r="F7019" i="7"/>
  <c r="G7019" i="7"/>
  <c r="N7019" i="7" s="1"/>
  <c r="F7018" i="7"/>
  <c r="G7018" i="7"/>
  <c r="N7018" i="7" s="1"/>
  <c r="F7017" i="7"/>
  <c r="G7017" i="7"/>
  <c r="F7016" i="7"/>
  <c r="G7016" i="7"/>
  <c r="F7015" i="7"/>
  <c r="G7015" i="7"/>
  <c r="N7015" i="7" s="1"/>
  <c r="F7014" i="7"/>
  <c r="G7014" i="7"/>
  <c r="N7014" i="7" s="1"/>
  <c r="F7013" i="7"/>
  <c r="G7013" i="7"/>
  <c r="F7012" i="7"/>
  <c r="G7012" i="7"/>
  <c r="F7011" i="7"/>
  <c r="G7011" i="7"/>
  <c r="F7010" i="7"/>
  <c r="G7010" i="7"/>
  <c r="N7010" i="7" s="1"/>
  <c r="F7009" i="7"/>
  <c r="G7009" i="7"/>
  <c r="F7008" i="7"/>
  <c r="G7008" i="7"/>
  <c r="F7007" i="7"/>
  <c r="G7007" i="7"/>
  <c r="N7007" i="7" s="1"/>
  <c r="F7006" i="7"/>
  <c r="G7006" i="7"/>
  <c r="N7006" i="7" s="1"/>
  <c r="F7005" i="7"/>
  <c r="G7005" i="7"/>
  <c r="F7004" i="7"/>
  <c r="G7004" i="7"/>
  <c r="F7003" i="7"/>
  <c r="G7003" i="7"/>
  <c r="N7003" i="7" s="1"/>
  <c r="F7002" i="7"/>
  <c r="G7002" i="7"/>
  <c r="N7002" i="7" s="1"/>
  <c r="F7001" i="7"/>
  <c r="G7001" i="7"/>
  <c r="F7000" i="7"/>
  <c r="G7000" i="7"/>
  <c r="F6999" i="7"/>
  <c r="G6999" i="7"/>
  <c r="N6999" i="7" s="1"/>
  <c r="F6998" i="7"/>
  <c r="G6998" i="7"/>
  <c r="N6998" i="7" s="1"/>
  <c r="F6997" i="7"/>
  <c r="G6997" i="7"/>
  <c r="F6996" i="7"/>
  <c r="G6996" i="7"/>
  <c r="F6995" i="7"/>
  <c r="G6995" i="7"/>
  <c r="N6995" i="7" s="1"/>
  <c r="F6994" i="7"/>
  <c r="G6994" i="7"/>
  <c r="N6994" i="7" s="1"/>
  <c r="F6993" i="7"/>
  <c r="G6993" i="7"/>
  <c r="F6992" i="7"/>
  <c r="G6992" i="7"/>
  <c r="F6991" i="7"/>
  <c r="G6991" i="7"/>
  <c r="N6991" i="7" s="1"/>
  <c r="F6990" i="7"/>
  <c r="G6990" i="7"/>
  <c r="N6990" i="7" s="1"/>
  <c r="F6989" i="7"/>
  <c r="G6989" i="7"/>
  <c r="F6988" i="7"/>
  <c r="G6988" i="7"/>
  <c r="F6987" i="7"/>
  <c r="G6987" i="7"/>
  <c r="F6986" i="7"/>
  <c r="G6986" i="7"/>
  <c r="N6986" i="7" s="1"/>
  <c r="F6985" i="7"/>
  <c r="G6985" i="7"/>
  <c r="F6984" i="7"/>
  <c r="G6984" i="7"/>
  <c r="F6983" i="7"/>
  <c r="G6983" i="7"/>
  <c r="N6983" i="7" s="1"/>
  <c r="F6982" i="7"/>
  <c r="G6982" i="7"/>
  <c r="N6982" i="7" s="1"/>
  <c r="F6981" i="7"/>
  <c r="G6981" i="7"/>
  <c r="F6980" i="7"/>
  <c r="G6980" i="7"/>
  <c r="F6979" i="7"/>
  <c r="G6979" i="7"/>
  <c r="N6979" i="7" s="1"/>
  <c r="F6978" i="7"/>
  <c r="G6978" i="7"/>
  <c r="N6978" i="7" s="1"/>
  <c r="F6977" i="7"/>
  <c r="G6977" i="7"/>
  <c r="F6976" i="7"/>
  <c r="G6976" i="7"/>
  <c r="F6975" i="7"/>
  <c r="G6975" i="7"/>
  <c r="N6975" i="7" s="1"/>
  <c r="F6974" i="7"/>
  <c r="G6974" i="7"/>
  <c r="N6974" i="7" s="1"/>
  <c r="F6973" i="7"/>
  <c r="G6973" i="7"/>
  <c r="F6972" i="7"/>
  <c r="G6972" i="7"/>
  <c r="F6971" i="7"/>
  <c r="G6971" i="7"/>
  <c r="N6971" i="7" s="1"/>
  <c r="F6970" i="7"/>
  <c r="G6970" i="7"/>
  <c r="N6970" i="7" s="1"/>
  <c r="F6969" i="7"/>
  <c r="G6969" i="7"/>
  <c r="F6968" i="7"/>
  <c r="G6968" i="7"/>
  <c r="F6967" i="7"/>
  <c r="G6967" i="7"/>
  <c r="N6967" i="7" s="1"/>
  <c r="F6966" i="7"/>
  <c r="G6966" i="7"/>
  <c r="N6966" i="7" s="1"/>
  <c r="F6965" i="7"/>
  <c r="G6965" i="7"/>
  <c r="F6964" i="7"/>
  <c r="G6964" i="7"/>
  <c r="F6963" i="7"/>
  <c r="G6963" i="7"/>
  <c r="F6962" i="7"/>
  <c r="G6962" i="7"/>
  <c r="N6962" i="7" s="1"/>
  <c r="F6961" i="7"/>
  <c r="G6961" i="7"/>
  <c r="F6960" i="7"/>
  <c r="G6960" i="7"/>
  <c r="F6959" i="7"/>
  <c r="G6959" i="7"/>
  <c r="N6959" i="7" s="1"/>
  <c r="F6958" i="7"/>
  <c r="G6958" i="7"/>
  <c r="N6958" i="7" s="1"/>
  <c r="F6957" i="7"/>
  <c r="G6957" i="7"/>
  <c r="F6956" i="7"/>
  <c r="G6956" i="7"/>
  <c r="F6955" i="7"/>
  <c r="G6955" i="7"/>
  <c r="N6955" i="7" s="1"/>
  <c r="F6954" i="7"/>
  <c r="G6954" i="7"/>
  <c r="N6954" i="7" s="1"/>
  <c r="F6953" i="7"/>
  <c r="G6953" i="7"/>
  <c r="F6952" i="7"/>
  <c r="G6952" i="7"/>
  <c r="F6951" i="7"/>
  <c r="G6951" i="7"/>
  <c r="N6951" i="7" s="1"/>
  <c r="F6950" i="7"/>
  <c r="G6950" i="7"/>
  <c r="N6950" i="7" s="1"/>
  <c r="F6949" i="7"/>
  <c r="G6949" i="7"/>
  <c r="F6948" i="7"/>
  <c r="G6948" i="7"/>
  <c r="F6947" i="7"/>
  <c r="G6947" i="7"/>
  <c r="N6947" i="7" s="1"/>
  <c r="F6946" i="7"/>
  <c r="G6946" i="7"/>
  <c r="N6946" i="7" s="1"/>
  <c r="F6945" i="7"/>
  <c r="G6945" i="7"/>
  <c r="F6944" i="7"/>
  <c r="G6944" i="7"/>
  <c r="F6943" i="7"/>
  <c r="G6943" i="7"/>
  <c r="N6943" i="7" s="1"/>
  <c r="F6942" i="7"/>
  <c r="G6942" i="7"/>
  <c r="N6942" i="7" s="1"/>
  <c r="F6941" i="7"/>
  <c r="G6941" i="7"/>
  <c r="F6940" i="7"/>
  <c r="G6940" i="7"/>
  <c r="F6939" i="7"/>
  <c r="G6939" i="7"/>
  <c r="F6938" i="7"/>
  <c r="G6938" i="7"/>
  <c r="N6938" i="7" s="1"/>
  <c r="F6937" i="7"/>
  <c r="G6937" i="7"/>
  <c r="F6936" i="7"/>
  <c r="G6936" i="7"/>
  <c r="F6935" i="7"/>
  <c r="G6935" i="7"/>
  <c r="N6935" i="7" s="1"/>
  <c r="F6934" i="7"/>
  <c r="G6934" i="7"/>
  <c r="N6934" i="7" s="1"/>
  <c r="F6933" i="7"/>
  <c r="G6933" i="7"/>
  <c r="F6932" i="7"/>
  <c r="G6932" i="7"/>
  <c r="F6931" i="7"/>
  <c r="G6931" i="7"/>
  <c r="N6931" i="7" s="1"/>
  <c r="F6930" i="7"/>
  <c r="G6930" i="7"/>
  <c r="N6930" i="7" s="1"/>
  <c r="F6929" i="7"/>
  <c r="G6929" i="7"/>
  <c r="F6928" i="7"/>
  <c r="G6928" i="7"/>
  <c r="F6927" i="7"/>
  <c r="G6927" i="7"/>
  <c r="N6927" i="7" s="1"/>
  <c r="F6926" i="7"/>
  <c r="G6926" i="7"/>
  <c r="N6926" i="7" s="1"/>
  <c r="F6925" i="7"/>
  <c r="G6925" i="7"/>
  <c r="F6924" i="7"/>
  <c r="G6924" i="7"/>
  <c r="F6923" i="7"/>
  <c r="G6923" i="7"/>
  <c r="N6923" i="7" s="1"/>
  <c r="F6922" i="7"/>
  <c r="G6922" i="7"/>
  <c r="N6922" i="7" s="1"/>
  <c r="F6921" i="7"/>
  <c r="G6921" i="7"/>
  <c r="F6920" i="7"/>
  <c r="G6920" i="7"/>
  <c r="F6919" i="7"/>
  <c r="G6919" i="7"/>
  <c r="N6919" i="7" s="1"/>
  <c r="F6918" i="7"/>
  <c r="G6918" i="7"/>
  <c r="N6918" i="7" s="1"/>
  <c r="F6917" i="7"/>
  <c r="G6917" i="7"/>
  <c r="F6916" i="7"/>
  <c r="G6916" i="7"/>
  <c r="F6915" i="7"/>
  <c r="G6915" i="7"/>
  <c r="F6914" i="7"/>
  <c r="G6914" i="7"/>
  <c r="N6914" i="7" s="1"/>
  <c r="F6913" i="7"/>
  <c r="G6913" i="7"/>
  <c r="F6912" i="7"/>
  <c r="G6912" i="7"/>
  <c r="F6911" i="7"/>
  <c r="G6911" i="7"/>
  <c r="N6911" i="7" s="1"/>
  <c r="F6910" i="7"/>
  <c r="G6910" i="7"/>
  <c r="N6910" i="7" s="1"/>
  <c r="F6909" i="7"/>
  <c r="G6909" i="7"/>
  <c r="F6908" i="7"/>
  <c r="G6908" i="7"/>
  <c r="F6907" i="7"/>
  <c r="G6907" i="7"/>
  <c r="N6907" i="7" s="1"/>
  <c r="F6906" i="7"/>
  <c r="G6906" i="7"/>
  <c r="N6906" i="7" s="1"/>
  <c r="F6905" i="7"/>
  <c r="G6905" i="7"/>
  <c r="F6904" i="7"/>
  <c r="G6904" i="7"/>
  <c r="F6903" i="7"/>
  <c r="G6903" i="7"/>
  <c r="N6903" i="7" s="1"/>
  <c r="F6902" i="7"/>
  <c r="G6902" i="7"/>
  <c r="N6902" i="7" s="1"/>
  <c r="F6901" i="7"/>
  <c r="G6901" i="7"/>
  <c r="F6900" i="7"/>
  <c r="G6900" i="7"/>
  <c r="F6899" i="7"/>
  <c r="G6899" i="7"/>
  <c r="N6899" i="7" s="1"/>
  <c r="F6898" i="7"/>
  <c r="G6898" i="7"/>
  <c r="N6898" i="7" s="1"/>
  <c r="F6897" i="7"/>
  <c r="G6897" i="7"/>
  <c r="F6896" i="7"/>
  <c r="G6896" i="7"/>
  <c r="F6895" i="7"/>
  <c r="G6895" i="7"/>
  <c r="N6895" i="7" s="1"/>
  <c r="F6894" i="7"/>
  <c r="G6894" i="7"/>
  <c r="N6894" i="7" s="1"/>
  <c r="F6893" i="7"/>
  <c r="G6893" i="7"/>
  <c r="F6892" i="7"/>
  <c r="G6892" i="7"/>
  <c r="F6891" i="7"/>
  <c r="G6891" i="7"/>
  <c r="F6890" i="7"/>
  <c r="G6890" i="7"/>
  <c r="N6890" i="7" s="1"/>
  <c r="F6889" i="7"/>
  <c r="G6889" i="7"/>
  <c r="F6888" i="7"/>
  <c r="G6888" i="7"/>
  <c r="F6887" i="7"/>
  <c r="G6887" i="7"/>
  <c r="N6887" i="7" s="1"/>
  <c r="F6886" i="7"/>
  <c r="G6886" i="7"/>
  <c r="N6886" i="7" s="1"/>
  <c r="F6885" i="7"/>
  <c r="G6885" i="7"/>
  <c r="F6884" i="7"/>
  <c r="G6884" i="7"/>
  <c r="F6883" i="7"/>
  <c r="G6883" i="7"/>
  <c r="N6883" i="7" s="1"/>
  <c r="F6882" i="7"/>
  <c r="G6882" i="7"/>
  <c r="N6882" i="7" s="1"/>
  <c r="F6881" i="7"/>
  <c r="G6881" i="7"/>
  <c r="F6880" i="7"/>
  <c r="G6880" i="7"/>
  <c r="F6879" i="7"/>
  <c r="G6879" i="7"/>
  <c r="N6879" i="7" s="1"/>
  <c r="F6878" i="7"/>
  <c r="G6878" i="7"/>
  <c r="N6878" i="7" s="1"/>
  <c r="F6877" i="7"/>
  <c r="G6877" i="7"/>
  <c r="F6876" i="7"/>
  <c r="G6876" i="7"/>
  <c r="F6875" i="7"/>
  <c r="G6875" i="7"/>
  <c r="N6875" i="7" s="1"/>
  <c r="F6874" i="7"/>
  <c r="G6874" i="7"/>
  <c r="N6874" i="7" s="1"/>
  <c r="F6873" i="7"/>
  <c r="G6873" i="7"/>
  <c r="F6872" i="7"/>
  <c r="G6872" i="7"/>
  <c r="F6871" i="7"/>
  <c r="G6871" i="7"/>
  <c r="N6871" i="7" s="1"/>
  <c r="F6870" i="7"/>
  <c r="G6870" i="7"/>
  <c r="N6870" i="7" s="1"/>
  <c r="F6869" i="7"/>
  <c r="G6869" i="7"/>
  <c r="F6868" i="7"/>
  <c r="G6868" i="7"/>
  <c r="F6867" i="7"/>
  <c r="G6867" i="7"/>
  <c r="F6866" i="7"/>
  <c r="G6866" i="7"/>
  <c r="N6866" i="7" s="1"/>
  <c r="F6865" i="7"/>
  <c r="G6865" i="7"/>
  <c r="F6864" i="7"/>
  <c r="G6864" i="7"/>
  <c r="F6863" i="7"/>
  <c r="G6863" i="7"/>
  <c r="N6863" i="7" s="1"/>
  <c r="F6862" i="7"/>
  <c r="G6862" i="7"/>
  <c r="N6862" i="7" s="1"/>
  <c r="F6861" i="7"/>
  <c r="G6861" i="7"/>
  <c r="F6860" i="7"/>
  <c r="G6860" i="7"/>
  <c r="F6859" i="7"/>
  <c r="G6859" i="7"/>
  <c r="N6859" i="7" s="1"/>
  <c r="F6858" i="7"/>
  <c r="G6858" i="7"/>
  <c r="N6858" i="7" s="1"/>
  <c r="F6857" i="7"/>
  <c r="G6857" i="7"/>
  <c r="F6856" i="7"/>
  <c r="G6856" i="7"/>
  <c r="F6855" i="7"/>
  <c r="G6855" i="7"/>
  <c r="N6855" i="7" s="1"/>
  <c r="F6854" i="7"/>
  <c r="G6854" i="7"/>
  <c r="N6854" i="7" s="1"/>
  <c r="F6853" i="7"/>
  <c r="G6853" i="7"/>
  <c r="F6852" i="7"/>
  <c r="G6852" i="7"/>
  <c r="F6851" i="7"/>
  <c r="G6851" i="7"/>
  <c r="N6851" i="7" s="1"/>
  <c r="F6850" i="7"/>
  <c r="G6850" i="7"/>
  <c r="N6850" i="7" s="1"/>
  <c r="F6849" i="7"/>
  <c r="G6849" i="7"/>
  <c r="F6848" i="7"/>
  <c r="G6848" i="7"/>
  <c r="F6847" i="7"/>
  <c r="G6847" i="7"/>
  <c r="N6847" i="7" s="1"/>
  <c r="F6846" i="7"/>
  <c r="G6846" i="7"/>
  <c r="N6846" i="7" s="1"/>
  <c r="F6845" i="7"/>
  <c r="G6845" i="7"/>
  <c r="F6844" i="7"/>
  <c r="G6844" i="7"/>
  <c r="F6843" i="7"/>
  <c r="G6843" i="7"/>
  <c r="F6842" i="7"/>
  <c r="G6842" i="7"/>
  <c r="N6842" i="7" s="1"/>
  <c r="F6841" i="7"/>
  <c r="G6841" i="7"/>
  <c r="F6840" i="7"/>
  <c r="G6840" i="7"/>
  <c r="F6839" i="7"/>
  <c r="G6839" i="7"/>
  <c r="N6839" i="7" s="1"/>
  <c r="F6838" i="7"/>
  <c r="G6838" i="7"/>
  <c r="N6838" i="7" s="1"/>
  <c r="F6837" i="7"/>
  <c r="G6837" i="7"/>
  <c r="F6836" i="7"/>
  <c r="G6836" i="7"/>
  <c r="F6835" i="7"/>
  <c r="G6835" i="7"/>
  <c r="N6835" i="7" s="1"/>
  <c r="F6834" i="7"/>
  <c r="G6834" i="7"/>
  <c r="N6834" i="7" s="1"/>
  <c r="F6833" i="7"/>
  <c r="G6833" i="7"/>
  <c r="F6832" i="7"/>
  <c r="G6832" i="7"/>
  <c r="F6831" i="7"/>
  <c r="G6831" i="7"/>
  <c r="N6831" i="7" s="1"/>
  <c r="F6830" i="7"/>
  <c r="G6830" i="7"/>
  <c r="N6830" i="7" s="1"/>
  <c r="F6829" i="7"/>
  <c r="G6829" i="7"/>
  <c r="F6828" i="7"/>
  <c r="G6828" i="7"/>
  <c r="F6827" i="7"/>
  <c r="G6827" i="7"/>
  <c r="N6827" i="7" s="1"/>
  <c r="F6826" i="7"/>
  <c r="G6826" i="7"/>
  <c r="N6826" i="7" s="1"/>
  <c r="F6825" i="7"/>
  <c r="G6825" i="7"/>
  <c r="F6824" i="7"/>
  <c r="G6824" i="7"/>
  <c r="F6823" i="7"/>
  <c r="G6823" i="7"/>
  <c r="N6823" i="7" s="1"/>
  <c r="F6822" i="7"/>
  <c r="G6822" i="7"/>
  <c r="N6822" i="7" s="1"/>
  <c r="F6821" i="7"/>
  <c r="G6821" i="7"/>
  <c r="F6820" i="7"/>
  <c r="G6820" i="7"/>
  <c r="F6819" i="7"/>
  <c r="G6819" i="7"/>
  <c r="F6818" i="7"/>
  <c r="G6818" i="7"/>
  <c r="N6818" i="7" s="1"/>
  <c r="F6817" i="7"/>
  <c r="G6817" i="7"/>
  <c r="F6816" i="7"/>
  <c r="G6816" i="7"/>
  <c r="F6815" i="7"/>
  <c r="G6815" i="7"/>
  <c r="N6815" i="7" s="1"/>
  <c r="F6814" i="7"/>
  <c r="G6814" i="7"/>
  <c r="N6814" i="7" s="1"/>
  <c r="F6813" i="7"/>
  <c r="G6813" i="7"/>
  <c r="F6812" i="7"/>
  <c r="G6812" i="7"/>
  <c r="F6811" i="7"/>
  <c r="G6811" i="7"/>
  <c r="N6811" i="7" s="1"/>
  <c r="F6810" i="7"/>
  <c r="G6810" i="7"/>
  <c r="N6810" i="7" s="1"/>
  <c r="F6809" i="7"/>
  <c r="G6809" i="7"/>
  <c r="F6808" i="7"/>
  <c r="G6808" i="7"/>
  <c r="F6807" i="7"/>
  <c r="G6807" i="7"/>
  <c r="N6807" i="7" s="1"/>
  <c r="F6806" i="7"/>
  <c r="G6806" i="7"/>
  <c r="N6806" i="7" s="1"/>
  <c r="F6805" i="7"/>
  <c r="G6805" i="7"/>
  <c r="F6804" i="7"/>
  <c r="G6804" i="7"/>
  <c r="F6803" i="7"/>
  <c r="G6803" i="7"/>
  <c r="N6803" i="7" s="1"/>
  <c r="F6802" i="7"/>
  <c r="G6802" i="7"/>
  <c r="N6802" i="7" s="1"/>
  <c r="F6801" i="7"/>
  <c r="G6801" i="7"/>
  <c r="F6800" i="7"/>
  <c r="G6800" i="7"/>
  <c r="F6799" i="7"/>
  <c r="G6799" i="7"/>
  <c r="N6799" i="7" s="1"/>
  <c r="F6798" i="7"/>
  <c r="G6798" i="7"/>
  <c r="N6798" i="7" s="1"/>
  <c r="F6797" i="7"/>
  <c r="G6797" i="7"/>
  <c r="F6796" i="7"/>
  <c r="G6796" i="7"/>
  <c r="F6795" i="7"/>
  <c r="G6795" i="7"/>
  <c r="F6794" i="7"/>
  <c r="G6794" i="7"/>
  <c r="N6794" i="7" s="1"/>
  <c r="F6793" i="7"/>
  <c r="G6793" i="7"/>
  <c r="F6792" i="7"/>
  <c r="G6792" i="7"/>
  <c r="F6791" i="7"/>
  <c r="G6791" i="7"/>
  <c r="N6791" i="7" s="1"/>
  <c r="F6790" i="7"/>
  <c r="G6790" i="7"/>
  <c r="N6790" i="7" s="1"/>
  <c r="F6789" i="7"/>
  <c r="G6789" i="7"/>
  <c r="F6788" i="7"/>
  <c r="G6788" i="7"/>
  <c r="F6787" i="7"/>
  <c r="G6787" i="7"/>
  <c r="N6787" i="7" s="1"/>
  <c r="F6786" i="7"/>
  <c r="G6786" i="7"/>
  <c r="N6786" i="7" s="1"/>
  <c r="F6785" i="7"/>
  <c r="G6785" i="7"/>
  <c r="F6784" i="7"/>
  <c r="G6784" i="7"/>
  <c r="F6783" i="7"/>
  <c r="G6783" i="7"/>
  <c r="N6783" i="7" s="1"/>
  <c r="F6782" i="7"/>
  <c r="G6782" i="7"/>
  <c r="N6782" i="7" s="1"/>
  <c r="F6781" i="7"/>
  <c r="G6781" i="7"/>
  <c r="F6780" i="7"/>
  <c r="G6780" i="7"/>
  <c r="F6779" i="7"/>
  <c r="G6779" i="7"/>
  <c r="N6779" i="7" s="1"/>
  <c r="F6778" i="7"/>
  <c r="G6778" i="7"/>
  <c r="N6778" i="7" s="1"/>
  <c r="F6777" i="7"/>
  <c r="G6777" i="7"/>
  <c r="F6776" i="7"/>
  <c r="G6776" i="7"/>
  <c r="F6775" i="7"/>
  <c r="G6775" i="7"/>
  <c r="N6775" i="7" s="1"/>
  <c r="F6774" i="7"/>
  <c r="G6774" i="7"/>
  <c r="N6774" i="7" s="1"/>
  <c r="F6773" i="7"/>
  <c r="G6773" i="7"/>
  <c r="F6772" i="7"/>
  <c r="G6772" i="7"/>
  <c r="F6771" i="7"/>
  <c r="G6771" i="7"/>
  <c r="F6770" i="7"/>
  <c r="G6770" i="7"/>
  <c r="N6770" i="7" s="1"/>
  <c r="F6769" i="7"/>
  <c r="G6769" i="7"/>
  <c r="F6768" i="7"/>
  <c r="G6768" i="7"/>
  <c r="F6767" i="7"/>
  <c r="G6767" i="7"/>
  <c r="N6767" i="7" s="1"/>
  <c r="F6766" i="7"/>
  <c r="G6766" i="7"/>
  <c r="N6766" i="7" s="1"/>
  <c r="F6765" i="7"/>
  <c r="G6765" i="7"/>
  <c r="F6764" i="7"/>
  <c r="G6764" i="7"/>
  <c r="F6763" i="7"/>
  <c r="G6763" i="7"/>
  <c r="N6763" i="7" s="1"/>
  <c r="F6762" i="7"/>
  <c r="G6762" i="7"/>
  <c r="N6762" i="7" s="1"/>
  <c r="F6761" i="7"/>
  <c r="G6761" i="7"/>
  <c r="F6760" i="7"/>
  <c r="G6760" i="7"/>
  <c r="F6759" i="7"/>
  <c r="G6759" i="7"/>
  <c r="N6759" i="7" s="1"/>
  <c r="F6758" i="7"/>
  <c r="G6758" i="7"/>
  <c r="N6758" i="7" s="1"/>
  <c r="F6757" i="7"/>
  <c r="G6757" i="7"/>
  <c r="F6756" i="7"/>
  <c r="G6756" i="7"/>
  <c r="F6755" i="7"/>
  <c r="G6755" i="7"/>
  <c r="N6755" i="7" s="1"/>
  <c r="F6754" i="7"/>
  <c r="G6754" i="7"/>
  <c r="N6754" i="7" s="1"/>
  <c r="F6753" i="7"/>
  <c r="G6753" i="7"/>
  <c r="F6752" i="7"/>
  <c r="G6752" i="7"/>
  <c r="F6751" i="7"/>
  <c r="G6751" i="7"/>
  <c r="N6751" i="7" s="1"/>
  <c r="F6750" i="7"/>
  <c r="G6750" i="7"/>
  <c r="N6750" i="7" s="1"/>
  <c r="F6749" i="7"/>
  <c r="G6749" i="7"/>
  <c r="F6748" i="7"/>
  <c r="G6748" i="7"/>
  <c r="F6747" i="7"/>
  <c r="G6747" i="7"/>
  <c r="F6746" i="7"/>
  <c r="G6746" i="7"/>
  <c r="N6746" i="7" s="1"/>
  <c r="F6745" i="7"/>
  <c r="G6745" i="7"/>
  <c r="F6744" i="7"/>
  <c r="G6744" i="7"/>
  <c r="F6743" i="7"/>
  <c r="G6743" i="7"/>
  <c r="N6743" i="7" s="1"/>
  <c r="F6742" i="7"/>
  <c r="G6742" i="7"/>
  <c r="N6742" i="7" s="1"/>
  <c r="F6741" i="7"/>
  <c r="G6741" i="7"/>
  <c r="F6740" i="7"/>
  <c r="G6740" i="7"/>
  <c r="F6739" i="7"/>
  <c r="G6739" i="7"/>
  <c r="N6739" i="7" s="1"/>
  <c r="F6738" i="7"/>
  <c r="G6738" i="7"/>
  <c r="N6738" i="7" s="1"/>
  <c r="F6737" i="7"/>
  <c r="G6737" i="7"/>
  <c r="F6736" i="7"/>
  <c r="G6736" i="7"/>
  <c r="F6735" i="7"/>
  <c r="G6735" i="7"/>
  <c r="N6735" i="7" s="1"/>
  <c r="F6734" i="7"/>
  <c r="G6734" i="7"/>
  <c r="N6734" i="7" s="1"/>
  <c r="F6733" i="7"/>
  <c r="G6733" i="7"/>
  <c r="F6732" i="7"/>
  <c r="G6732" i="7"/>
  <c r="F6731" i="7"/>
  <c r="G6731" i="7"/>
  <c r="N6731" i="7" s="1"/>
  <c r="F6730" i="7"/>
  <c r="G6730" i="7"/>
  <c r="N6730" i="7" s="1"/>
  <c r="F6729" i="7"/>
  <c r="G6729" i="7"/>
  <c r="F6728" i="7"/>
  <c r="G6728" i="7"/>
  <c r="F6727" i="7"/>
  <c r="G6727" i="7"/>
  <c r="N6727" i="7" s="1"/>
  <c r="F6726" i="7"/>
  <c r="G6726" i="7"/>
  <c r="N6726" i="7" s="1"/>
  <c r="F6725" i="7"/>
  <c r="G6725" i="7"/>
  <c r="F6724" i="7"/>
  <c r="G6724" i="7"/>
  <c r="F6723" i="7"/>
  <c r="G6723" i="7"/>
  <c r="F6722" i="7"/>
  <c r="G6722" i="7"/>
  <c r="N6722" i="7" s="1"/>
  <c r="F6721" i="7"/>
  <c r="G6721" i="7"/>
  <c r="F6720" i="7"/>
  <c r="G6720" i="7"/>
  <c r="F6719" i="7"/>
  <c r="G6719" i="7"/>
  <c r="N6719" i="7" s="1"/>
  <c r="F6718" i="7"/>
  <c r="G6718" i="7"/>
  <c r="N6718" i="7" s="1"/>
  <c r="F6717" i="7"/>
  <c r="G6717" i="7"/>
  <c r="F6716" i="7"/>
  <c r="G6716" i="7"/>
  <c r="F6715" i="7"/>
  <c r="G6715" i="7"/>
  <c r="N6715" i="7" s="1"/>
  <c r="F6714" i="7"/>
  <c r="G6714" i="7"/>
  <c r="N6714" i="7" s="1"/>
  <c r="F6713" i="7"/>
  <c r="G6713" i="7"/>
  <c r="F6712" i="7"/>
  <c r="G6712" i="7"/>
  <c r="F6711" i="7"/>
  <c r="G6711" i="7"/>
  <c r="N6711" i="7" s="1"/>
  <c r="F6710" i="7"/>
  <c r="G6710" i="7"/>
  <c r="N6710" i="7" s="1"/>
  <c r="F6709" i="7"/>
  <c r="G6709" i="7"/>
  <c r="F6708" i="7"/>
  <c r="G6708" i="7"/>
  <c r="F6707" i="7"/>
  <c r="G6707" i="7"/>
  <c r="N6707" i="7" s="1"/>
  <c r="F6706" i="7"/>
  <c r="G6706" i="7"/>
  <c r="N6706" i="7" s="1"/>
  <c r="F6705" i="7"/>
  <c r="G6705" i="7"/>
  <c r="F6704" i="7"/>
  <c r="G6704" i="7"/>
  <c r="F6703" i="7"/>
  <c r="G6703" i="7"/>
  <c r="N6703" i="7" s="1"/>
  <c r="F6702" i="7"/>
  <c r="G6702" i="7"/>
  <c r="N6702" i="7" s="1"/>
  <c r="F6701" i="7"/>
  <c r="G6701" i="7"/>
  <c r="F6700" i="7"/>
  <c r="G6700" i="7"/>
  <c r="F6699" i="7"/>
  <c r="G6699" i="7"/>
  <c r="F6698" i="7"/>
  <c r="G6698" i="7"/>
  <c r="N6698" i="7" s="1"/>
  <c r="F6697" i="7"/>
  <c r="G6697" i="7"/>
  <c r="F6696" i="7"/>
  <c r="G6696" i="7"/>
  <c r="F6695" i="7"/>
  <c r="G6695" i="7"/>
  <c r="N6695" i="7" s="1"/>
  <c r="F6694" i="7"/>
  <c r="G6694" i="7"/>
  <c r="N6694" i="7" s="1"/>
  <c r="F6693" i="7"/>
  <c r="G6693" i="7"/>
  <c r="F6692" i="7"/>
  <c r="G6692" i="7"/>
  <c r="F6691" i="7"/>
  <c r="G6691" i="7"/>
  <c r="N6691" i="7" s="1"/>
  <c r="F6690" i="7"/>
  <c r="G6690" i="7"/>
  <c r="N6690" i="7" s="1"/>
  <c r="F6689" i="7"/>
  <c r="G6689" i="7"/>
  <c r="F6688" i="7"/>
  <c r="G6688" i="7"/>
  <c r="F6687" i="7"/>
  <c r="G6687" i="7"/>
  <c r="N6687" i="7" s="1"/>
  <c r="F6686" i="7"/>
  <c r="G6686" i="7"/>
  <c r="N6686" i="7" s="1"/>
  <c r="F6685" i="7"/>
  <c r="G6685" i="7"/>
  <c r="F6684" i="7"/>
  <c r="G6684" i="7"/>
  <c r="F6683" i="7"/>
  <c r="G6683" i="7"/>
  <c r="N6683" i="7" s="1"/>
  <c r="F6682" i="7"/>
  <c r="G6682" i="7"/>
  <c r="N6682" i="7" s="1"/>
  <c r="F6681" i="7"/>
  <c r="G6681" i="7"/>
  <c r="F6680" i="7"/>
  <c r="G6680" i="7"/>
  <c r="F6679" i="7"/>
  <c r="G6679" i="7"/>
  <c r="N6679" i="7" s="1"/>
  <c r="F6678" i="7"/>
  <c r="G6678" i="7"/>
  <c r="N6678" i="7" s="1"/>
  <c r="F6677" i="7"/>
  <c r="G6677" i="7"/>
  <c r="F6676" i="7"/>
  <c r="G6676" i="7"/>
  <c r="F6675" i="7"/>
  <c r="G6675" i="7"/>
  <c r="F6674" i="7"/>
  <c r="G6674" i="7"/>
  <c r="N6674" i="7" s="1"/>
  <c r="F6673" i="7"/>
  <c r="G6673" i="7"/>
  <c r="F6672" i="7"/>
  <c r="G6672" i="7"/>
  <c r="F6671" i="7"/>
  <c r="G6671" i="7"/>
  <c r="N6671" i="7" s="1"/>
  <c r="F6670" i="7"/>
  <c r="G6670" i="7"/>
  <c r="N6670" i="7" s="1"/>
  <c r="F6669" i="7"/>
  <c r="G6669" i="7"/>
  <c r="F6668" i="7"/>
  <c r="G6668" i="7"/>
  <c r="F6667" i="7"/>
  <c r="G6667" i="7"/>
  <c r="N6667" i="7" s="1"/>
  <c r="F6666" i="7"/>
  <c r="G6666" i="7"/>
  <c r="N6666" i="7" s="1"/>
  <c r="F6665" i="7"/>
  <c r="G6665" i="7"/>
  <c r="F6664" i="7"/>
  <c r="G6664" i="7"/>
  <c r="F6663" i="7"/>
  <c r="G6663" i="7"/>
  <c r="N6663" i="7" s="1"/>
  <c r="F6662" i="7"/>
  <c r="G6662" i="7"/>
  <c r="N6662" i="7" s="1"/>
  <c r="F6661" i="7"/>
  <c r="G6661" i="7"/>
  <c r="F6660" i="7"/>
  <c r="G6660" i="7"/>
  <c r="F6659" i="7"/>
  <c r="G6659" i="7"/>
  <c r="N6659" i="7" s="1"/>
  <c r="F6658" i="7"/>
  <c r="G6658" i="7"/>
  <c r="N6658" i="7" s="1"/>
  <c r="F6657" i="7"/>
  <c r="G6657" i="7"/>
  <c r="F6656" i="7"/>
  <c r="G6656" i="7"/>
  <c r="F6655" i="7"/>
  <c r="G6655" i="7"/>
  <c r="N6655" i="7" s="1"/>
  <c r="F6654" i="7"/>
  <c r="G6654" i="7"/>
  <c r="N6654" i="7" s="1"/>
  <c r="F6653" i="7"/>
  <c r="G6653" i="7"/>
  <c r="F6652" i="7"/>
  <c r="G6652" i="7"/>
  <c r="F6651" i="7"/>
  <c r="G6651" i="7"/>
  <c r="F6650" i="7"/>
  <c r="G6650" i="7"/>
  <c r="N6650" i="7" s="1"/>
  <c r="F6649" i="7"/>
  <c r="G6649" i="7"/>
  <c r="F6648" i="7"/>
  <c r="G6648" i="7"/>
  <c r="F6647" i="7"/>
  <c r="G6647" i="7"/>
  <c r="N6647" i="7" s="1"/>
  <c r="F6646" i="7"/>
  <c r="G6646" i="7"/>
  <c r="N6646" i="7" s="1"/>
  <c r="F6645" i="7"/>
  <c r="G6645" i="7"/>
  <c r="F6644" i="7"/>
  <c r="G6644" i="7"/>
  <c r="F6643" i="7"/>
  <c r="G6643" i="7"/>
  <c r="N6643" i="7" s="1"/>
  <c r="F6642" i="7"/>
  <c r="G6642" i="7"/>
  <c r="N6642" i="7" s="1"/>
  <c r="F6641" i="7"/>
  <c r="G6641" i="7"/>
  <c r="F6640" i="7"/>
  <c r="G6640" i="7"/>
  <c r="F6639" i="7"/>
  <c r="G6639" i="7"/>
  <c r="F6638" i="7"/>
  <c r="G6638" i="7"/>
  <c r="N6638" i="7" s="1"/>
  <c r="F6637" i="7"/>
  <c r="G6637" i="7"/>
  <c r="F6636" i="7"/>
  <c r="G6636" i="7"/>
  <c r="F6635" i="7"/>
  <c r="G6635" i="7"/>
  <c r="N6635" i="7" s="1"/>
  <c r="F6634" i="7"/>
  <c r="G6634" i="7"/>
  <c r="N6634" i="7" s="1"/>
  <c r="F6633" i="7"/>
  <c r="G6633" i="7"/>
  <c r="F6632" i="7"/>
  <c r="G6632" i="7"/>
  <c r="F6631" i="7"/>
  <c r="G6631" i="7"/>
  <c r="N6631" i="7" s="1"/>
  <c r="F6630" i="7"/>
  <c r="G6630" i="7"/>
  <c r="N6630" i="7" s="1"/>
  <c r="F6629" i="7"/>
  <c r="G6629" i="7"/>
  <c r="F6628" i="7"/>
  <c r="G6628" i="7"/>
  <c r="F6627" i="7"/>
  <c r="G6627" i="7"/>
  <c r="F6626" i="7"/>
  <c r="G6626" i="7"/>
  <c r="N6626" i="7" s="1"/>
  <c r="F6625" i="7"/>
  <c r="G6625" i="7"/>
  <c r="F6624" i="7"/>
  <c r="G6624" i="7"/>
  <c r="F6623" i="7"/>
  <c r="G6623" i="7"/>
  <c r="N6623" i="7" s="1"/>
  <c r="F6622" i="7"/>
  <c r="G6622" i="7"/>
  <c r="N6622" i="7" s="1"/>
  <c r="F6621" i="7"/>
  <c r="G6621" i="7"/>
  <c r="F6620" i="7"/>
  <c r="G6620" i="7"/>
  <c r="F6619" i="7"/>
  <c r="G6619" i="7"/>
  <c r="N6619" i="7" s="1"/>
  <c r="F6618" i="7"/>
  <c r="G6618" i="7"/>
  <c r="N6618" i="7" s="1"/>
  <c r="F6617" i="7"/>
  <c r="G6617" i="7"/>
  <c r="F6616" i="7"/>
  <c r="G6616" i="7"/>
  <c r="F6615" i="7"/>
  <c r="G6615" i="7"/>
  <c r="N6615" i="7" s="1"/>
  <c r="F6614" i="7"/>
  <c r="G6614" i="7"/>
  <c r="N6614" i="7" s="1"/>
  <c r="F6613" i="7"/>
  <c r="G6613" i="7"/>
  <c r="F6612" i="7"/>
  <c r="G6612" i="7"/>
  <c r="F6611" i="7"/>
  <c r="G6611" i="7"/>
  <c r="N6611" i="7" s="1"/>
  <c r="F6610" i="7"/>
  <c r="G6610" i="7"/>
  <c r="N6610" i="7" s="1"/>
  <c r="F6609" i="7"/>
  <c r="G6609" i="7"/>
  <c r="F6608" i="7"/>
  <c r="G6608" i="7"/>
  <c r="F6607" i="7"/>
  <c r="G6607" i="7"/>
  <c r="N6607" i="7" s="1"/>
  <c r="F6606" i="7"/>
  <c r="G6606" i="7"/>
  <c r="N6606" i="7" s="1"/>
  <c r="F6605" i="7"/>
  <c r="G6605" i="7"/>
  <c r="F6604" i="7"/>
  <c r="G6604" i="7"/>
  <c r="F6603" i="7"/>
  <c r="G6603" i="7"/>
  <c r="F6602" i="7"/>
  <c r="G6602" i="7"/>
  <c r="N6602" i="7" s="1"/>
  <c r="F6601" i="7"/>
  <c r="G6601" i="7"/>
  <c r="F6600" i="7"/>
  <c r="G6600" i="7"/>
  <c r="F6599" i="7"/>
  <c r="G6599" i="7"/>
  <c r="F6598" i="7"/>
  <c r="G6598" i="7"/>
  <c r="N6598" i="7" s="1"/>
  <c r="F6597" i="7"/>
  <c r="G6597" i="7"/>
  <c r="F6596" i="7"/>
  <c r="G6596" i="7"/>
  <c r="F6595" i="7"/>
  <c r="G6595" i="7"/>
  <c r="F6594" i="7"/>
  <c r="G6594" i="7"/>
  <c r="N6594" i="7" s="1"/>
  <c r="F6593" i="7"/>
  <c r="G6593" i="7"/>
  <c r="F6592" i="7"/>
  <c r="G6592" i="7"/>
  <c r="F6591" i="7"/>
  <c r="G6591" i="7"/>
  <c r="F6590" i="7"/>
  <c r="G6590" i="7"/>
  <c r="N6590" i="7" s="1"/>
  <c r="F6589" i="7"/>
  <c r="G6589" i="7"/>
  <c r="F6588" i="7"/>
  <c r="G6588" i="7"/>
  <c r="F6587" i="7"/>
  <c r="G6587" i="7"/>
  <c r="F6586" i="7"/>
  <c r="G6586" i="7"/>
  <c r="N6586" i="7" s="1"/>
  <c r="F6585" i="7"/>
  <c r="G6585" i="7"/>
  <c r="F6584" i="7"/>
  <c r="G6584" i="7"/>
  <c r="F6583" i="7"/>
  <c r="G6583" i="7"/>
  <c r="F6582" i="7"/>
  <c r="G6582" i="7"/>
  <c r="N6582" i="7" s="1"/>
  <c r="F6581" i="7"/>
  <c r="G6581" i="7"/>
  <c r="F6580" i="7"/>
  <c r="G6580" i="7"/>
  <c r="F6579" i="7"/>
  <c r="G6579" i="7"/>
  <c r="F6578" i="7"/>
  <c r="G6578" i="7"/>
  <c r="N6578" i="7" s="1"/>
  <c r="F6577" i="7"/>
  <c r="G6577" i="7"/>
  <c r="F6576" i="7"/>
  <c r="G6576" i="7"/>
  <c r="F6575" i="7"/>
  <c r="G6575" i="7"/>
  <c r="F6574" i="7"/>
  <c r="G6574" i="7"/>
  <c r="N6574" i="7" s="1"/>
  <c r="F6573" i="7"/>
  <c r="G6573" i="7"/>
  <c r="F6572" i="7"/>
  <c r="G6572" i="7"/>
  <c r="F6571" i="7"/>
  <c r="G6571" i="7"/>
  <c r="F6570" i="7"/>
  <c r="G6570" i="7"/>
  <c r="N6570" i="7" s="1"/>
  <c r="F6569" i="7"/>
  <c r="G6569" i="7"/>
  <c r="F6568" i="7"/>
  <c r="G6568" i="7"/>
  <c r="F6567" i="7"/>
  <c r="G6567" i="7"/>
  <c r="F6566" i="7"/>
  <c r="G6566" i="7"/>
  <c r="N6566" i="7" s="1"/>
  <c r="F6565" i="7"/>
  <c r="G6565" i="7"/>
  <c r="F6564" i="7"/>
  <c r="G6564" i="7"/>
  <c r="F6563" i="7"/>
  <c r="G6563" i="7"/>
  <c r="F6562" i="7"/>
  <c r="G6562" i="7"/>
  <c r="N6562" i="7" s="1"/>
  <c r="F6561" i="7"/>
  <c r="G6561" i="7"/>
  <c r="F6560" i="7"/>
  <c r="G6560" i="7"/>
  <c r="F6559" i="7"/>
  <c r="G6559" i="7"/>
  <c r="F6558" i="7"/>
  <c r="G6558" i="7"/>
  <c r="N6558" i="7" s="1"/>
  <c r="F6557" i="7"/>
  <c r="G6557" i="7"/>
  <c r="F6556" i="7"/>
  <c r="G6556" i="7"/>
  <c r="F6555" i="7"/>
  <c r="G6555" i="7"/>
  <c r="F6554" i="7"/>
  <c r="G6554" i="7"/>
  <c r="N6554" i="7" s="1"/>
  <c r="F6553" i="7"/>
  <c r="G6553" i="7"/>
  <c r="F6552" i="7"/>
  <c r="G6552" i="7"/>
  <c r="F6551" i="7"/>
  <c r="G6551" i="7"/>
  <c r="F6550" i="7"/>
  <c r="G6550" i="7"/>
  <c r="N6550" i="7" s="1"/>
  <c r="F6549" i="7"/>
  <c r="G6549" i="7"/>
  <c r="F6548" i="7"/>
  <c r="G6548" i="7"/>
  <c r="F6547" i="7"/>
  <c r="G6547" i="7"/>
  <c r="F6546" i="7"/>
  <c r="G6546" i="7"/>
  <c r="N6546" i="7" s="1"/>
  <c r="F6545" i="7"/>
  <c r="G6545" i="7"/>
  <c r="F6544" i="7"/>
  <c r="G6544" i="7"/>
  <c r="F6543" i="7"/>
  <c r="G6543" i="7"/>
  <c r="F6542" i="7"/>
  <c r="G6542" i="7"/>
  <c r="N6542" i="7" s="1"/>
  <c r="F6541" i="7"/>
  <c r="G6541" i="7"/>
  <c r="F6540" i="7"/>
  <c r="G6540" i="7"/>
  <c r="F6539" i="7"/>
  <c r="G6539" i="7"/>
  <c r="F6538" i="7"/>
  <c r="G6538" i="7"/>
  <c r="N6538" i="7" s="1"/>
  <c r="F6537" i="7"/>
  <c r="G6537" i="7"/>
  <c r="F6536" i="7"/>
  <c r="G6536" i="7"/>
  <c r="F6535" i="7"/>
  <c r="G6535" i="7"/>
  <c r="F6534" i="7"/>
  <c r="G6534" i="7"/>
  <c r="N6534" i="7" s="1"/>
  <c r="F6533" i="7"/>
  <c r="G6533" i="7"/>
  <c r="F6532" i="7"/>
  <c r="G6532" i="7"/>
  <c r="F6531" i="7"/>
  <c r="G6531" i="7"/>
  <c r="F6530" i="7"/>
  <c r="G6530" i="7"/>
  <c r="N6530" i="7" s="1"/>
  <c r="F6529" i="7"/>
  <c r="G6529" i="7"/>
  <c r="F6528" i="7"/>
  <c r="G6528" i="7"/>
  <c r="F6527" i="7"/>
  <c r="G6527" i="7"/>
  <c r="F6526" i="7"/>
  <c r="G6526" i="7"/>
  <c r="N6526" i="7" s="1"/>
  <c r="F6525" i="7"/>
  <c r="G6525" i="7"/>
  <c r="F6524" i="7"/>
  <c r="G6524" i="7"/>
  <c r="F6523" i="7"/>
  <c r="G6523" i="7"/>
  <c r="F6522" i="7"/>
  <c r="G6522" i="7"/>
  <c r="N6522" i="7" s="1"/>
  <c r="F6521" i="7"/>
  <c r="G6521" i="7"/>
  <c r="F6520" i="7"/>
  <c r="G6520" i="7"/>
  <c r="F6519" i="7"/>
  <c r="G6519" i="7"/>
  <c r="F6518" i="7"/>
  <c r="G6518" i="7"/>
  <c r="N6518" i="7" s="1"/>
  <c r="F6517" i="7"/>
  <c r="G6517" i="7"/>
  <c r="F6516" i="7"/>
  <c r="G6516" i="7"/>
  <c r="F6515" i="7"/>
  <c r="G6515" i="7"/>
  <c r="F6514" i="7"/>
  <c r="G6514" i="7"/>
  <c r="N6514" i="7" s="1"/>
  <c r="F6513" i="7"/>
  <c r="G6513" i="7"/>
  <c r="F6512" i="7"/>
  <c r="G6512" i="7"/>
  <c r="F6511" i="7"/>
  <c r="G6511" i="7"/>
  <c r="F6510" i="7"/>
  <c r="G6510" i="7"/>
  <c r="N6510" i="7" s="1"/>
  <c r="F6509" i="7"/>
  <c r="G6509" i="7"/>
  <c r="F6508" i="7"/>
  <c r="G6508" i="7"/>
  <c r="F6507" i="7"/>
  <c r="G6507" i="7"/>
  <c r="F6506" i="7"/>
  <c r="G6506" i="7"/>
  <c r="N6506" i="7" s="1"/>
  <c r="F6505" i="7"/>
  <c r="G6505" i="7"/>
  <c r="F6504" i="7"/>
  <c r="G6504" i="7"/>
  <c r="F6503" i="7"/>
  <c r="G6503" i="7"/>
  <c r="F6502" i="7"/>
  <c r="G6502" i="7"/>
  <c r="N6502" i="7" s="1"/>
  <c r="F6501" i="7"/>
  <c r="G6501" i="7"/>
  <c r="F6500" i="7"/>
  <c r="G6500" i="7"/>
  <c r="F6499" i="7"/>
  <c r="G6499" i="7"/>
  <c r="F6498" i="7"/>
  <c r="G6498" i="7"/>
  <c r="N6498" i="7" s="1"/>
  <c r="F6497" i="7"/>
  <c r="G6497" i="7"/>
  <c r="F6496" i="7"/>
  <c r="G6496" i="7"/>
  <c r="F6495" i="7"/>
  <c r="G6495" i="7"/>
  <c r="F6494" i="7"/>
  <c r="G6494" i="7"/>
  <c r="N6494" i="7" s="1"/>
  <c r="F6493" i="7"/>
  <c r="G6493" i="7"/>
  <c r="F6492" i="7"/>
  <c r="G6492" i="7"/>
  <c r="F6491" i="7"/>
  <c r="G6491" i="7"/>
  <c r="F6490" i="7"/>
  <c r="G6490" i="7"/>
  <c r="N6490" i="7" s="1"/>
  <c r="F6489" i="7"/>
  <c r="G6489" i="7"/>
  <c r="F6488" i="7"/>
  <c r="G6488" i="7"/>
  <c r="F6487" i="7"/>
  <c r="G6487" i="7"/>
  <c r="F6486" i="7"/>
  <c r="G6486" i="7"/>
  <c r="N6486" i="7" s="1"/>
  <c r="F6485" i="7"/>
  <c r="G6485" i="7"/>
  <c r="F6484" i="7"/>
  <c r="G6484" i="7"/>
  <c r="F6483" i="7"/>
  <c r="G6483" i="7"/>
  <c r="F6482" i="7"/>
  <c r="G6482" i="7"/>
  <c r="N6482" i="7" s="1"/>
  <c r="F6481" i="7"/>
  <c r="G6481" i="7"/>
  <c r="F6480" i="7"/>
  <c r="G6480" i="7"/>
  <c r="F6479" i="7"/>
  <c r="G6479" i="7"/>
  <c r="F6478" i="7"/>
  <c r="G6478" i="7"/>
  <c r="N6478" i="7" s="1"/>
  <c r="F6477" i="7"/>
  <c r="G6477" i="7"/>
  <c r="F6476" i="7"/>
  <c r="G6476" i="7"/>
  <c r="F6475" i="7"/>
  <c r="G6475" i="7"/>
  <c r="F6474" i="7"/>
  <c r="G6474" i="7"/>
  <c r="N6474" i="7" s="1"/>
  <c r="F6473" i="7"/>
  <c r="G6473" i="7"/>
  <c r="F6472" i="7"/>
  <c r="G6472" i="7"/>
  <c r="F6471" i="7"/>
  <c r="G6471" i="7"/>
  <c r="F6470" i="7"/>
  <c r="G6470" i="7"/>
  <c r="N6470" i="7" s="1"/>
  <c r="F6469" i="7"/>
  <c r="G6469" i="7"/>
  <c r="F6468" i="7"/>
  <c r="G6468" i="7"/>
  <c r="F6467" i="7"/>
  <c r="G6467" i="7"/>
  <c r="F6466" i="7"/>
  <c r="G6466" i="7"/>
  <c r="N6466" i="7" s="1"/>
  <c r="F6465" i="7"/>
  <c r="G6465" i="7"/>
  <c r="F6464" i="7"/>
  <c r="G6464" i="7"/>
  <c r="F6463" i="7"/>
  <c r="G6463" i="7"/>
  <c r="F6462" i="7"/>
  <c r="G6462" i="7"/>
  <c r="N6462" i="7" s="1"/>
  <c r="F6461" i="7"/>
  <c r="G6461" i="7"/>
  <c r="F6460" i="7"/>
  <c r="G6460" i="7"/>
  <c r="F6459" i="7"/>
  <c r="G6459" i="7"/>
  <c r="F6458" i="7"/>
  <c r="G6458" i="7"/>
  <c r="N6458" i="7" s="1"/>
  <c r="F6457" i="7"/>
  <c r="G6457" i="7"/>
  <c r="F6456" i="7"/>
  <c r="G6456" i="7"/>
  <c r="F6455" i="7"/>
  <c r="G6455" i="7"/>
  <c r="F6454" i="7"/>
  <c r="G6454" i="7"/>
  <c r="N6454" i="7" s="1"/>
  <c r="F6453" i="7"/>
  <c r="G6453" i="7"/>
  <c r="F6452" i="7"/>
  <c r="G6452" i="7"/>
  <c r="F6451" i="7"/>
  <c r="G6451" i="7"/>
  <c r="F6450" i="7"/>
  <c r="G6450" i="7"/>
  <c r="N6450" i="7" s="1"/>
  <c r="F6449" i="7"/>
  <c r="G6449" i="7"/>
  <c r="F6448" i="7"/>
  <c r="G6448" i="7"/>
  <c r="F6447" i="7"/>
  <c r="G6447" i="7"/>
  <c r="F6446" i="7"/>
  <c r="G6446" i="7"/>
  <c r="N6446" i="7" s="1"/>
  <c r="F6445" i="7"/>
  <c r="G6445" i="7"/>
  <c r="F6444" i="7"/>
  <c r="G6444" i="7"/>
  <c r="F6443" i="7"/>
  <c r="G6443" i="7"/>
  <c r="F6442" i="7"/>
  <c r="G6442" i="7"/>
  <c r="N6442" i="7" s="1"/>
  <c r="F6441" i="7"/>
  <c r="G6441" i="7"/>
  <c r="F6440" i="7"/>
  <c r="G6440" i="7"/>
  <c r="F6439" i="7"/>
  <c r="G6439" i="7"/>
  <c r="F6438" i="7"/>
  <c r="G6438" i="7"/>
  <c r="N6438" i="7" s="1"/>
  <c r="F6437" i="7"/>
  <c r="G6437" i="7"/>
  <c r="F6436" i="7"/>
  <c r="G6436" i="7"/>
  <c r="F6435" i="7"/>
  <c r="G6435" i="7"/>
  <c r="F6434" i="7"/>
  <c r="G6434" i="7"/>
  <c r="N6434" i="7" s="1"/>
  <c r="F6433" i="7"/>
  <c r="G6433" i="7"/>
  <c r="F6432" i="7"/>
  <c r="G6432" i="7"/>
  <c r="F6431" i="7"/>
  <c r="G6431" i="7"/>
  <c r="F6430" i="7"/>
  <c r="G6430" i="7"/>
  <c r="N6430" i="7" s="1"/>
  <c r="F6429" i="7"/>
  <c r="G6429" i="7"/>
  <c r="F6428" i="7"/>
  <c r="G6428" i="7"/>
  <c r="F6427" i="7"/>
  <c r="G6427" i="7"/>
  <c r="F6426" i="7"/>
  <c r="G6426" i="7"/>
  <c r="N6426" i="7" s="1"/>
  <c r="F6425" i="7"/>
  <c r="G6425" i="7"/>
  <c r="F6424" i="7"/>
  <c r="G6424" i="7"/>
  <c r="F6423" i="7"/>
  <c r="G6423" i="7"/>
  <c r="F6422" i="7"/>
  <c r="G6422" i="7"/>
  <c r="N6422" i="7" s="1"/>
  <c r="F6421" i="7"/>
  <c r="G6421" i="7"/>
  <c r="F6420" i="7"/>
  <c r="G6420" i="7"/>
  <c r="F6419" i="7"/>
  <c r="G6419" i="7"/>
  <c r="F6418" i="7"/>
  <c r="G6418" i="7"/>
  <c r="N6418" i="7" s="1"/>
  <c r="F6417" i="7"/>
  <c r="G6417" i="7"/>
  <c r="F6416" i="7"/>
  <c r="G6416" i="7"/>
  <c r="F6415" i="7"/>
  <c r="G6415" i="7"/>
  <c r="F6414" i="7"/>
  <c r="G6414" i="7"/>
  <c r="N6414" i="7" s="1"/>
  <c r="F6413" i="7"/>
  <c r="G6413" i="7"/>
  <c r="F6412" i="7"/>
  <c r="G6412" i="7"/>
  <c r="F6411" i="7"/>
  <c r="G6411" i="7"/>
  <c r="F6410" i="7"/>
  <c r="G6410" i="7"/>
  <c r="N6410" i="7" s="1"/>
  <c r="F6409" i="7"/>
  <c r="G6409" i="7"/>
  <c r="F6408" i="7"/>
  <c r="G6408" i="7"/>
  <c r="F6407" i="7"/>
  <c r="G6407" i="7"/>
  <c r="F6406" i="7"/>
  <c r="G6406" i="7"/>
  <c r="N6406" i="7" s="1"/>
  <c r="F6405" i="7"/>
  <c r="G6405" i="7"/>
  <c r="F6404" i="7"/>
  <c r="G6404" i="7"/>
  <c r="F6403" i="7"/>
  <c r="G6403" i="7"/>
  <c r="F6402" i="7"/>
  <c r="G6402" i="7"/>
  <c r="N6402" i="7" s="1"/>
  <c r="F6401" i="7"/>
  <c r="G6401" i="7"/>
  <c r="F6400" i="7"/>
  <c r="G6400" i="7"/>
  <c r="F6399" i="7"/>
  <c r="G6399" i="7"/>
  <c r="F6398" i="7"/>
  <c r="G6398" i="7"/>
  <c r="N6398" i="7" s="1"/>
  <c r="F6397" i="7"/>
  <c r="G6397" i="7"/>
  <c r="F6396" i="7"/>
  <c r="G6396" i="7"/>
  <c r="F6395" i="7"/>
  <c r="G6395" i="7"/>
  <c r="F6394" i="7"/>
  <c r="G6394" i="7"/>
  <c r="N6394" i="7" s="1"/>
  <c r="F6393" i="7"/>
  <c r="G6393" i="7"/>
  <c r="F6392" i="7"/>
  <c r="G6392" i="7"/>
  <c r="F6391" i="7"/>
  <c r="G6391" i="7"/>
  <c r="F6390" i="7"/>
  <c r="G6390" i="7"/>
  <c r="N6390" i="7" s="1"/>
  <c r="F6389" i="7"/>
  <c r="G6389" i="7"/>
  <c r="F6388" i="7"/>
  <c r="G6388" i="7"/>
  <c r="F6387" i="7"/>
  <c r="G6387" i="7"/>
  <c r="F6386" i="7"/>
  <c r="G6386" i="7"/>
  <c r="N6386" i="7" s="1"/>
  <c r="F6385" i="7"/>
  <c r="G6385" i="7"/>
  <c r="F6384" i="7"/>
  <c r="G6384" i="7"/>
  <c r="F6383" i="7"/>
  <c r="G6383" i="7"/>
  <c r="F6382" i="7"/>
  <c r="G6382" i="7"/>
  <c r="N6382" i="7" s="1"/>
  <c r="F6381" i="7"/>
  <c r="G6381" i="7"/>
  <c r="F6380" i="7"/>
  <c r="G6380" i="7"/>
  <c r="F6379" i="7"/>
  <c r="G6379" i="7"/>
  <c r="F6378" i="7"/>
  <c r="G6378" i="7"/>
  <c r="N6378" i="7" s="1"/>
  <c r="F6377" i="7"/>
  <c r="G6377" i="7"/>
  <c r="F6376" i="7"/>
  <c r="G6376" i="7"/>
  <c r="F6375" i="7"/>
  <c r="G6375" i="7"/>
  <c r="F6374" i="7"/>
  <c r="G6374" i="7"/>
  <c r="N6374" i="7" s="1"/>
  <c r="F6373" i="7"/>
  <c r="G6373" i="7"/>
  <c r="F6372" i="7"/>
  <c r="G6372" i="7"/>
  <c r="F6371" i="7"/>
  <c r="G6371" i="7"/>
  <c r="F6370" i="7"/>
  <c r="G6370" i="7"/>
  <c r="N6370" i="7" s="1"/>
  <c r="F6369" i="7"/>
  <c r="G6369" i="7"/>
  <c r="F6368" i="7"/>
  <c r="G6368" i="7"/>
  <c r="F6367" i="7"/>
  <c r="G6367" i="7"/>
  <c r="F6366" i="7"/>
  <c r="G6366" i="7"/>
  <c r="N6366" i="7" s="1"/>
  <c r="F6365" i="7"/>
  <c r="G6365" i="7"/>
  <c r="F6364" i="7"/>
  <c r="G6364" i="7"/>
  <c r="F6363" i="7"/>
  <c r="G6363" i="7"/>
  <c r="F6362" i="7"/>
  <c r="G6362" i="7"/>
  <c r="N6362" i="7" s="1"/>
  <c r="F6361" i="7"/>
  <c r="G6361" i="7"/>
  <c r="F6360" i="7"/>
  <c r="G6360" i="7"/>
  <c r="F6359" i="7"/>
  <c r="G6359" i="7"/>
  <c r="F6358" i="7"/>
  <c r="G6358" i="7"/>
  <c r="N6358" i="7" s="1"/>
  <c r="F6357" i="7"/>
  <c r="G6357" i="7"/>
  <c r="F6356" i="7"/>
  <c r="G6356" i="7"/>
  <c r="F6355" i="7"/>
  <c r="G6355" i="7"/>
  <c r="F6354" i="7"/>
  <c r="G6354" i="7"/>
  <c r="N6354" i="7" s="1"/>
  <c r="F6353" i="7"/>
  <c r="G6353" i="7"/>
  <c r="F6352" i="7"/>
  <c r="G6352" i="7"/>
  <c r="F6351" i="7"/>
  <c r="G6351" i="7"/>
  <c r="F6350" i="7"/>
  <c r="G6350" i="7"/>
  <c r="N6350" i="7" s="1"/>
  <c r="F6349" i="7"/>
  <c r="G6349" i="7"/>
  <c r="F6348" i="7"/>
  <c r="G6348" i="7"/>
  <c r="F6347" i="7"/>
  <c r="G6347" i="7"/>
  <c r="F6346" i="7"/>
  <c r="G6346" i="7"/>
  <c r="N6346" i="7" s="1"/>
  <c r="F6345" i="7"/>
  <c r="G6345" i="7"/>
  <c r="F6344" i="7"/>
  <c r="G6344" i="7"/>
  <c r="F6343" i="7"/>
  <c r="G6343" i="7"/>
  <c r="F6342" i="7"/>
  <c r="G6342" i="7"/>
  <c r="N6342" i="7" s="1"/>
  <c r="F6341" i="7"/>
  <c r="G6341" i="7"/>
  <c r="F6340" i="7"/>
  <c r="G6340" i="7"/>
  <c r="F6339" i="7"/>
  <c r="G6339" i="7"/>
  <c r="F6338" i="7"/>
  <c r="G6338" i="7"/>
  <c r="N6338" i="7" s="1"/>
  <c r="F6337" i="7"/>
  <c r="G6337" i="7"/>
  <c r="F6336" i="7"/>
  <c r="G6336" i="7"/>
  <c r="F6335" i="7"/>
  <c r="G6335" i="7"/>
  <c r="F6334" i="7"/>
  <c r="G6334" i="7"/>
  <c r="N6334" i="7" s="1"/>
  <c r="F6333" i="7"/>
  <c r="G6333" i="7"/>
  <c r="F6332" i="7"/>
  <c r="G6332" i="7"/>
  <c r="F6331" i="7"/>
  <c r="G6331" i="7"/>
  <c r="F6330" i="7"/>
  <c r="G6330" i="7"/>
  <c r="N6330" i="7" s="1"/>
  <c r="F6329" i="7"/>
  <c r="G6329" i="7"/>
  <c r="F6328" i="7"/>
  <c r="G6328" i="7"/>
  <c r="F6327" i="7"/>
  <c r="G6327" i="7"/>
  <c r="F6326" i="7"/>
  <c r="G6326" i="7"/>
  <c r="N6326" i="7" s="1"/>
  <c r="F6325" i="7"/>
  <c r="G6325" i="7"/>
  <c r="F6324" i="7"/>
  <c r="G6324" i="7"/>
  <c r="F6323" i="7"/>
  <c r="G6323" i="7"/>
  <c r="F6322" i="7"/>
  <c r="G6322" i="7"/>
  <c r="N6322" i="7" s="1"/>
  <c r="F6321" i="7"/>
  <c r="G6321" i="7"/>
  <c r="F6320" i="7"/>
  <c r="G6320" i="7"/>
  <c r="F6319" i="7"/>
  <c r="G6319" i="7"/>
  <c r="F6318" i="7"/>
  <c r="G6318" i="7"/>
  <c r="N6318" i="7" s="1"/>
  <c r="F6317" i="7"/>
  <c r="G6317" i="7"/>
  <c r="F6316" i="7"/>
  <c r="G6316" i="7"/>
  <c r="F6315" i="7"/>
  <c r="G6315" i="7"/>
  <c r="F6314" i="7"/>
  <c r="G6314" i="7"/>
  <c r="N6314" i="7" s="1"/>
  <c r="F6313" i="7"/>
  <c r="G6313" i="7"/>
  <c r="F6312" i="7"/>
  <c r="G6312" i="7"/>
  <c r="F6311" i="7"/>
  <c r="G6311" i="7"/>
  <c r="F6310" i="7"/>
  <c r="G6310" i="7"/>
  <c r="N6310" i="7" s="1"/>
  <c r="F6309" i="7"/>
  <c r="G6309" i="7"/>
  <c r="F6308" i="7"/>
  <c r="G6308" i="7"/>
  <c r="F6307" i="7"/>
  <c r="G6307" i="7"/>
  <c r="F6306" i="7"/>
  <c r="G6306" i="7"/>
  <c r="N6306" i="7" s="1"/>
  <c r="F6305" i="7"/>
  <c r="G6305" i="7"/>
  <c r="F6304" i="7"/>
  <c r="G6304" i="7"/>
  <c r="F6303" i="7"/>
  <c r="G6303" i="7"/>
  <c r="F6302" i="7"/>
  <c r="G6302" i="7"/>
  <c r="N6302" i="7" s="1"/>
  <c r="F6301" i="7"/>
  <c r="G6301" i="7"/>
  <c r="F6300" i="7"/>
  <c r="G6300" i="7"/>
  <c r="F6299" i="7"/>
  <c r="G6299" i="7"/>
  <c r="F6298" i="7"/>
  <c r="G6298" i="7"/>
  <c r="N6298" i="7" s="1"/>
  <c r="F6297" i="7"/>
  <c r="G6297" i="7"/>
  <c r="F6296" i="7"/>
  <c r="G6296" i="7"/>
  <c r="F6295" i="7"/>
  <c r="G6295" i="7"/>
  <c r="F6294" i="7"/>
  <c r="G6294" i="7"/>
  <c r="N6294" i="7" s="1"/>
  <c r="F6293" i="7"/>
  <c r="G6293" i="7"/>
  <c r="F6292" i="7"/>
  <c r="G6292" i="7"/>
  <c r="F6291" i="7"/>
  <c r="G6291" i="7"/>
  <c r="F6290" i="7"/>
  <c r="G6290" i="7"/>
  <c r="N6290" i="7" s="1"/>
  <c r="F6289" i="7"/>
  <c r="G6289" i="7"/>
  <c r="F6288" i="7"/>
  <c r="G6288" i="7"/>
  <c r="F6287" i="7"/>
  <c r="G6287" i="7"/>
  <c r="F6286" i="7"/>
  <c r="G6286" i="7"/>
  <c r="N6286" i="7" s="1"/>
  <c r="F6285" i="7"/>
  <c r="G6285" i="7"/>
  <c r="F6284" i="7"/>
  <c r="G6284" i="7"/>
  <c r="F6283" i="7"/>
  <c r="G6283" i="7"/>
  <c r="F6282" i="7"/>
  <c r="G6282" i="7"/>
  <c r="N6282" i="7" s="1"/>
  <c r="F6281" i="7"/>
  <c r="G6281" i="7"/>
  <c r="F6280" i="7"/>
  <c r="G6280" i="7"/>
  <c r="F6279" i="7"/>
  <c r="G6279" i="7"/>
  <c r="F6278" i="7"/>
  <c r="G6278" i="7"/>
  <c r="N6278" i="7" s="1"/>
  <c r="F6277" i="7"/>
  <c r="G6277" i="7"/>
  <c r="F6276" i="7"/>
  <c r="G6276" i="7"/>
  <c r="F6275" i="7"/>
  <c r="G6275" i="7"/>
  <c r="F6274" i="7"/>
  <c r="G6274" i="7"/>
  <c r="N6274" i="7" s="1"/>
  <c r="F6273" i="7"/>
  <c r="G6273" i="7"/>
  <c r="F6272" i="7"/>
  <c r="G6272" i="7"/>
  <c r="F6271" i="7"/>
  <c r="G6271" i="7"/>
  <c r="F6270" i="7"/>
  <c r="G6270" i="7"/>
  <c r="N6270" i="7" s="1"/>
  <c r="F6269" i="7"/>
  <c r="G6269" i="7"/>
  <c r="F6268" i="7"/>
  <c r="G6268" i="7"/>
  <c r="F6267" i="7"/>
  <c r="G6267" i="7"/>
  <c r="F6266" i="7"/>
  <c r="G6266" i="7"/>
  <c r="N6266" i="7" s="1"/>
  <c r="F6265" i="7"/>
  <c r="G6265" i="7"/>
  <c r="F6264" i="7"/>
  <c r="G6264" i="7"/>
  <c r="F6263" i="7"/>
  <c r="G6263" i="7"/>
  <c r="F6262" i="7"/>
  <c r="G6262" i="7"/>
  <c r="N6262" i="7" s="1"/>
  <c r="F6261" i="7"/>
  <c r="G6261" i="7"/>
  <c r="F6260" i="7"/>
  <c r="G6260" i="7"/>
  <c r="F6259" i="7"/>
  <c r="G6259" i="7"/>
  <c r="F6258" i="7"/>
  <c r="G6258" i="7"/>
  <c r="N6258" i="7" s="1"/>
  <c r="F6257" i="7"/>
  <c r="G6257" i="7"/>
  <c r="F6256" i="7"/>
  <c r="G6256" i="7"/>
  <c r="F6255" i="7"/>
  <c r="G6255" i="7"/>
  <c r="F6254" i="7"/>
  <c r="G6254" i="7"/>
  <c r="N6254" i="7" s="1"/>
  <c r="F6253" i="7"/>
  <c r="G6253" i="7"/>
  <c r="F6252" i="7"/>
  <c r="G6252" i="7"/>
  <c r="F6251" i="7"/>
  <c r="G6251" i="7"/>
  <c r="F6250" i="7"/>
  <c r="G6250" i="7"/>
  <c r="N6250" i="7" s="1"/>
  <c r="F6249" i="7"/>
  <c r="G6249" i="7"/>
  <c r="F6248" i="7"/>
  <c r="G6248" i="7"/>
  <c r="F6247" i="7"/>
  <c r="G6247" i="7"/>
  <c r="F6246" i="7"/>
  <c r="G6246" i="7"/>
  <c r="N6246" i="7" s="1"/>
  <c r="F6245" i="7"/>
  <c r="G6245" i="7"/>
  <c r="F6244" i="7"/>
  <c r="G6244" i="7"/>
  <c r="F6243" i="7"/>
  <c r="G6243" i="7"/>
  <c r="F6242" i="7"/>
  <c r="G6242" i="7"/>
  <c r="N6242" i="7" s="1"/>
  <c r="F6241" i="7"/>
  <c r="G6241" i="7"/>
  <c r="F6240" i="7"/>
  <c r="G6240" i="7"/>
  <c r="F6239" i="7"/>
  <c r="G6239" i="7"/>
  <c r="F6238" i="7"/>
  <c r="G6238" i="7"/>
  <c r="N6238" i="7" s="1"/>
  <c r="F6237" i="7"/>
  <c r="G6237" i="7"/>
  <c r="F6236" i="7"/>
  <c r="G6236" i="7"/>
  <c r="F6235" i="7"/>
  <c r="G6235" i="7"/>
  <c r="F6234" i="7"/>
  <c r="G6234" i="7"/>
  <c r="N6234" i="7" s="1"/>
  <c r="F6233" i="7"/>
  <c r="G6233" i="7"/>
  <c r="F6232" i="7"/>
  <c r="G6232" i="7"/>
  <c r="F6231" i="7"/>
  <c r="G6231" i="7"/>
  <c r="F6230" i="7"/>
  <c r="G6230" i="7"/>
  <c r="N6230" i="7" s="1"/>
  <c r="F6229" i="7"/>
  <c r="G6229" i="7"/>
  <c r="F6228" i="7"/>
  <c r="G6228" i="7"/>
  <c r="F6227" i="7"/>
  <c r="G6227" i="7"/>
  <c r="F6226" i="7"/>
  <c r="G6226" i="7"/>
  <c r="N6226" i="7" s="1"/>
  <c r="F6225" i="7"/>
  <c r="G6225" i="7"/>
  <c r="F6224" i="7"/>
  <c r="G6224" i="7"/>
  <c r="F6223" i="7"/>
  <c r="G6223" i="7"/>
  <c r="F6222" i="7"/>
  <c r="G6222" i="7"/>
  <c r="N6222" i="7" s="1"/>
  <c r="F6221" i="7"/>
  <c r="G6221" i="7"/>
  <c r="F6220" i="7"/>
  <c r="G6220" i="7"/>
  <c r="F6219" i="7"/>
  <c r="G6219" i="7"/>
  <c r="F6218" i="7"/>
  <c r="G6218" i="7"/>
  <c r="N6218" i="7" s="1"/>
  <c r="F6217" i="7"/>
  <c r="G6217" i="7"/>
  <c r="F6216" i="7"/>
  <c r="G6216" i="7"/>
  <c r="F6215" i="7"/>
  <c r="G6215" i="7"/>
  <c r="F6214" i="7"/>
  <c r="G6214" i="7"/>
  <c r="N6214" i="7" s="1"/>
  <c r="F6213" i="7"/>
  <c r="G6213" i="7"/>
  <c r="F6212" i="7"/>
  <c r="G6212" i="7"/>
  <c r="F6211" i="7"/>
  <c r="G6211" i="7"/>
  <c r="F6210" i="7"/>
  <c r="G6210" i="7"/>
  <c r="N6210" i="7" s="1"/>
  <c r="F6209" i="7"/>
  <c r="G6209" i="7"/>
  <c r="F6208" i="7"/>
  <c r="G6208" i="7"/>
  <c r="F6207" i="7"/>
  <c r="G6207" i="7"/>
  <c r="F6206" i="7"/>
  <c r="G6206" i="7"/>
  <c r="N6206" i="7" s="1"/>
  <c r="F6205" i="7"/>
  <c r="G6205" i="7"/>
  <c r="F6204" i="7"/>
  <c r="G6204" i="7"/>
  <c r="F6203" i="7"/>
  <c r="G6203" i="7"/>
  <c r="F6202" i="7"/>
  <c r="G6202" i="7"/>
  <c r="N6202" i="7" s="1"/>
  <c r="F6201" i="7"/>
  <c r="G6201" i="7"/>
  <c r="F6200" i="7"/>
  <c r="G6200" i="7"/>
  <c r="F6199" i="7"/>
  <c r="G6199" i="7"/>
  <c r="F6198" i="7"/>
  <c r="G6198" i="7"/>
  <c r="N6198" i="7" s="1"/>
  <c r="F6197" i="7"/>
  <c r="G6197" i="7"/>
  <c r="F6196" i="7"/>
  <c r="G6196" i="7"/>
  <c r="F6195" i="7"/>
  <c r="G6195" i="7"/>
  <c r="F6194" i="7"/>
  <c r="G6194" i="7"/>
  <c r="N6194" i="7" s="1"/>
  <c r="F6193" i="7"/>
  <c r="G6193" i="7"/>
  <c r="F6192" i="7"/>
  <c r="G6192" i="7"/>
  <c r="F6191" i="7"/>
  <c r="G6191" i="7"/>
  <c r="F6190" i="7"/>
  <c r="G6190" i="7"/>
  <c r="N6190" i="7" s="1"/>
  <c r="F6189" i="7"/>
  <c r="G6189" i="7"/>
  <c r="F6188" i="7"/>
  <c r="G6188" i="7"/>
  <c r="F6187" i="7"/>
  <c r="G6187" i="7"/>
  <c r="F6186" i="7"/>
  <c r="G6186" i="7"/>
  <c r="N6186" i="7" s="1"/>
  <c r="F6185" i="7"/>
  <c r="G6185" i="7"/>
  <c r="F6184" i="7"/>
  <c r="G6184" i="7"/>
  <c r="F6183" i="7"/>
  <c r="G6183" i="7"/>
  <c r="F6182" i="7"/>
  <c r="G6182" i="7"/>
  <c r="N6182" i="7" s="1"/>
  <c r="F6181" i="7"/>
  <c r="G6181" i="7"/>
  <c r="F6180" i="7"/>
  <c r="G6180" i="7"/>
  <c r="F6179" i="7"/>
  <c r="G6179" i="7"/>
  <c r="F6178" i="7"/>
  <c r="G6178" i="7"/>
  <c r="N6178" i="7" s="1"/>
  <c r="F6177" i="7"/>
  <c r="G6177" i="7"/>
  <c r="F6176" i="7"/>
  <c r="G6176" i="7"/>
  <c r="F6175" i="7"/>
  <c r="G6175" i="7"/>
  <c r="F6174" i="7"/>
  <c r="G6174" i="7"/>
  <c r="N6174" i="7" s="1"/>
  <c r="F6173" i="7"/>
  <c r="G6173" i="7"/>
  <c r="F6172" i="7"/>
  <c r="G6172" i="7"/>
  <c r="F6171" i="7"/>
  <c r="G6171" i="7"/>
  <c r="F6170" i="7"/>
  <c r="G6170" i="7"/>
  <c r="N6170" i="7" s="1"/>
  <c r="F6169" i="7"/>
  <c r="G6169" i="7"/>
  <c r="F6168" i="7"/>
  <c r="G6168" i="7"/>
  <c r="F6167" i="7"/>
  <c r="G6167" i="7"/>
  <c r="F6166" i="7"/>
  <c r="G6166" i="7"/>
  <c r="N6166" i="7" s="1"/>
  <c r="F6165" i="7"/>
  <c r="G6165" i="7"/>
  <c r="F6164" i="7"/>
  <c r="G6164" i="7"/>
  <c r="F6163" i="7"/>
  <c r="G6163" i="7"/>
  <c r="F6162" i="7"/>
  <c r="G6162" i="7"/>
  <c r="N6162" i="7" s="1"/>
  <c r="F6161" i="7"/>
  <c r="G6161" i="7"/>
  <c r="F6160" i="7"/>
  <c r="G6160" i="7"/>
  <c r="F6159" i="7"/>
  <c r="G6159" i="7"/>
  <c r="F6158" i="7"/>
  <c r="G6158" i="7"/>
  <c r="N6158" i="7" s="1"/>
  <c r="F6157" i="7"/>
  <c r="G6157" i="7"/>
  <c r="F6156" i="7"/>
  <c r="G6156" i="7"/>
  <c r="F6155" i="7"/>
  <c r="G6155" i="7"/>
  <c r="F6154" i="7"/>
  <c r="G6154" i="7"/>
  <c r="N6154" i="7" s="1"/>
  <c r="F6153" i="7"/>
  <c r="G6153" i="7"/>
  <c r="F6152" i="7"/>
  <c r="G6152" i="7"/>
  <c r="F6151" i="7"/>
  <c r="G6151" i="7"/>
  <c r="F6150" i="7"/>
  <c r="G6150" i="7"/>
  <c r="N6150" i="7" s="1"/>
  <c r="F6149" i="7"/>
  <c r="G6149" i="7"/>
  <c r="F6148" i="7"/>
  <c r="G6148" i="7"/>
  <c r="F6147" i="7"/>
  <c r="G6147" i="7"/>
  <c r="F6146" i="7"/>
  <c r="G6146" i="7"/>
  <c r="N6146" i="7" s="1"/>
  <c r="F6145" i="7"/>
  <c r="G6145" i="7"/>
  <c r="F6144" i="7"/>
  <c r="G6144" i="7"/>
  <c r="F6143" i="7"/>
  <c r="G6143" i="7"/>
  <c r="F6142" i="7"/>
  <c r="G6142" i="7"/>
  <c r="N6142" i="7" s="1"/>
  <c r="F6141" i="7"/>
  <c r="G6141" i="7"/>
  <c r="F6140" i="7"/>
  <c r="G6140" i="7"/>
  <c r="F6139" i="7"/>
  <c r="G6139" i="7"/>
  <c r="F6138" i="7"/>
  <c r="G6138" i="7"/>
  <c r="N6138" i="7" s="1"/>
  <c r="F6137" i="7"/>
  <c r="G6137" i="7"/>
  <c r="F6136" i="7"/>
  <c r="G6136" i="7"/>
  <c r="F6135" i="7"/>
  <c r="G6135" i="7"/>
  <c r="F6134" i="7"/>
  <c r="G6134" i="7"/>
  <c r="N6134" i="7" s="1"/>
  <c r="F6133" i="7"/>
  <c r="G6133" i="7"/>
  <c r="F6132" i="7"/>
  <c r="G6132" i="7"/>
  <c r="F6131" i="7"/>
  <c r="G6131" i="7"/>
  <c r="F6130" i="7"/>
  <c r="G6130" i="7"/>
  <c r="N6130" i="7" s="1"/>
  <c r="F6129" i="7"/>
  <c r="G6129" i="7"/>
  <c r="F6128" i="7"/>
  <c r="G6128" i="7"/>
  <c r="F6127" i="7"/>
  <c r="G6127" i="7"/>
  <c r="F6126" i="7"/>
  <c r="G6126" i="7"/>
  <c r="N6126" i="7" s="1"/>
  <c r="F6125" i="7"/>
  <c r="G6125" i="7"/>
  <c r="F6124" i="7"/>
  <c r="G6124" i="7"/>
  <c r="F6123" i="7"/>
  <c r="G6123" i="7"/>
  <c r="F6122" i="7"/>
  <c r="G6122" i="7"/>
  <c r="N6122" i="7" s="1"/>
  <c r="F6121" i="7"/>
  <c r="G6121" i="7"/>
  <c r="F6120" i="7"/>
  <c r="G6120" i="7"/>
  <c r="F6119" i="7"/>
  <c r="G6119" i="7"/>
  <c r="F6118" i="7"/>
  <c r="G6118" i="7"/>
  <c r="N6118" i="7" s="1"/>
  <c r="F6117" i="7"/>
  <c r="G6117" i="7"/>
  <c r="F6116" i="7"/>
  <c r="G6116" i="7"/>
  <c r="F6115" i="7"/>
  <c r="G6115" i="7"/>
  <c r="F6114" i="7"/>
  <c r="G6114" i="7"/>
  <c r="N6114" i="7" s="1"/>
  <c r="F6113" i="7"/>
  <c r="G6113" i="7"/>
  <c r="F6112" i="7"/>
  <c r="G6112" i="7"/>
  <c r="F6111" i="7"/>
  <c r="G6111" i="7"/>
  <c r="F6110" i="7"/>
  <c r="G6110" i="7"/>
  <c r="N6110" i="7" s="1"/>
  <c r="F6109" i="7"/>
  <c r="G6109" i="7"/>
  <c r="F6108" i="7"/>
  <c r="G6108" i="7"/>
  <c r="F6107" i="7"/>
  <c r="G6107" i="7"/>
  <c r="F6106" i="7"/>
  <c r="G6106" i="7"/>
  <c r="N6106" i="7" s="1"/>
  <c r="F6105" i="7"/>
  <c r="G6105" i="7"/>
  <c r="F6104" i="7"/>
  <c r="G6104" i="7"/>
  <c r="F6103" i="7"/>
  <c r="G6103" i="7"/>
  <c r="F6102" i="7"/>
  <c r="G6102" i="7"/>
  <c r="N6102" i="7" s="1"/>
  <c r="F6101" i="7"/>
  <c r="G6101" i="7"/>
  <c r="F6100" i="7"/>
  <c r="G6100" i="7"/>
  <c r="F6099" i="7"/>
  <c r="G6099" i="7"/>
  <c r="F6098" i="7"/>
  <c r="G6098" i="7"/>
  <c r="N6098" i="7" s="1"/>
  <c r="F6097" i="7"/>
  <c r="G6097" i="7"/>
  <c r="F6096" i="7"/>
  <c r="G6096" i="7"/>
  <c r="F6095" i="7"/>
  <c r="G6095" i="7"/>
  <c r="F6094" i="7"/>
  <c r="G6094" i="7"/>
  <c r="N6094" i="7" s="1"/>
  <c r="F6093" i="7"/>
  <c r="G6093" i="7"/>
  <c r="F6092" i="7"/>
  <c r="G6092" i="7"/>
  <c r="F6091" i="7"/>
  <c r="G6091" i="7"/>
  <c r="F6090" i="7"/>
  <c r="G6090" i="7"/>
  <c r="N6090" i="7" s="1"/>
  <c r="F6089" i="7"/>
  <c r="G6089" i="7"/>
  <c r="F6088" i="7"/>
  <c r="G6088" i="7"/>
  <c r="F6087" i="7"/>
  <c r="G6087" i="7"/>
  <c r="F6086" i="7"/>
  <c r="G6086" i="7"/>
  <c r="N6086" i="7" s="1"/>
  <c r="F6085" i="7"/>
  <c r="G6085" i="7"/>
  <c r="I6085" i="7" s="1"/>
  <c r="J6085" i="7" s="1"/>
  <c r="F6084" i="7"/>
  <c r="G6084" i="7"/>
  <c r="F6083" i="7"/>
  <c r="G6083" i="7"/>
  <c r="N6083" i="7" s="1"/>
  <c r="F6082" i="7"/>
  <c r="G6082" i="7"/>
  <c r="F6081" i="7"/>
  <c r="G6081" i="7"/>
  <c r="F6080" i="7"/>
  <c r="G6080" i="7"/>
  <c r="F6079" i="7"/>
  <c r="G6079" i="7"/>
  <c r="N6079" i="7" s="1"/>
  <c r="F6078" i="7"/>
  <c r="G6078" i="7"/>
  <c r="F6077" i="7"/>
  <c r="G6077" i="7"/>
  <c r="F6076" i="7"/>
  <c r="G6076" i="7"/>
  <c r="F6075" i="7"/>
  <c r="G6075" i="7"/>
  <c r="F6074" i="7"/>
  <c r="G6074" i="7"/>
  <c r="F6073" i="7"/>
  <c r="G6073" i="7"/>
  <c r="F6072" i="7"/>
  <c r="G6072" i="7"/>
  <c r="F6071" i="7"/>
  <c r="G6071" i="7"/>
  <c r="N6071" i="7" s="1"/>
  <c r="F6070" i="7"/>
  <c r="G6070" i="7"/>
  <c r="F6069" i="7"/>
  <c r="G6069" i="7"/>
  <c r="F6068" i="7"/>
  <c r="G6068" i="7"/>
  <c r="F6067" i="7"/>
  <c r="G6067" i="7"/>
  <c r="N6067" i="7" s="1"/>
  <c r="F6066" i="7"/>
  <c r="G6066" i="7"/>
  <c r="F6065" i="7"/>
  <c r="G6065" i="7"/>
  <c r="F6064" i="7"/>
  <c r="G6064" i="7"/>
  <c r="F6063" i="7"/>
  <c r="G6063" i="7"/>
  <c r="N6063" i="7" s="1"/>
  <c r="F6062" i="7"/>
  <c r="G6062" i="7"/>
  <c r="F6061" i="7"/>
  <c r="G6061" i="7"/>
  <c r="F6060" i="7"/>
  <c r="G6060" i="7"/>
  <c r="F6059" i="7"/>
  <c r="G6059" i="7"/>
  <c r="N6059" i="7" s="1"/>
  <c r="F6058" i="7"/>
  <c r="G6058" i="7"/>
  <c r="F6057" i="7"/>
  <c r="G6057" i="7"/>
  <c r="F6056" i="7"/>
  <c r="G6056" i="7"/>
  <c r="F6055" i="7"/>
  <c r="G6055" i="7"/>
  <c r="N6055" i="7" s="1"/>
  <c r="F6054" i="7"/>
  <c r="G6054" i="7"/>
  <c r="F6053" i="7"/>
  <c r="G6053" i="7"/>
  <c r="F6052" i="7"/>
  <c r="G6052" i="7"/>
  <c r="F6051" i="7"/>
  <c r="G6051" i="7"/>
  <c r="F6050" i="7"/>
  <c r="G6050" i="7"/>
  <c r="F6049" i="7"/>
  <c r="G6049" i="7"/>
  <c r="F6048" i="7"/>
  <c r="G6048" i="7"/>
  <c r="F6047" i="7"/>
  <c r="G6047" i="7"/>
  <c r="N6047" i="7" s="1"/>
  <c r="F6046" i="7"/>
  <c r="G6046" i="7"/>
  <c r="F6045" i="7"/>
  <c r="G6045" i="7"/>
  <c r="F6044" i="7"/>
  <c r="G6044" i="7"/>
  <c r="F6043" i="7"/>
  <c r="G6043" i="7"/>
  <c r="N6043" i="7" s="1"/>
  <c r="F6042" i="7"/>
  <c r="G6042" i="7"/>
  <c r="F6041" i="7"/>
  <c r="G6041" i="7"/>
  <c r="F6040" i="7"/>
  <c r="G6040" i="7"/>
  <c r="F6039" i="7"/>
  <c r="G6039" i="7"/>
  <c r="N6039" i="7" s="1"/>
  <c r="F6038" i="7"/>
  <c r="G6038" i="7"/>
  <c r="F6037" i="7"/>
  <c r="G6037" i="7"/>
  <c r="F6036" i="7"/>
  <c r="G6036" i="7"/>
  <c r="F6035" i="7"/>
  <c r="G6035" i="7"/>
  <c r="N6035" i="7" s="1"/>
  <c r="F6034" i="7"/>
  <c r="G6034" i="7"/>
  <c r="F6033" i="7"/>
  <c r="G6033" i="7"/>
  <c r="F6032" i="7"/>
  <c r="G6032" i="7"/>
  <c r="F6031" i="7"/>
  <c r="G6031" i="7"/>
  <c r="N6031" i="7" s="1"/>
  <c r="F6030" i="7"/>
  <c r="G6030" i="7"/>
  <c r="F6029" i="7"/>
  <c r="G6029" i="7"/>
  <c r="F6028" i="7"/>
  <c r="G6028" i="7"/>
  <c r="F6027" i="7"/>
  <c r="G6027" i="7"/>
  <c r="F6026" i="7"/>
  <c r="G6026" i="7"/>
  <c r="F6025" i="7"/>
  <c r="G6025" i="7"/>
  <c r="F6024" i="7"/>
  <c r="G6024" i="7"/>
  <c r="F6023" i="7"/>
  <c r="G6023" i="7"/>
  <c r="N6023" i="7" s="1"/>
  <c r="F6022" i="7"/>
  <c r="G6022" i="7"/>
  <c r="F6021" i="7"/>
  <c r="G6021" i="7"/>
  <c r="F6020" i="7"/>
  <c r="G6020" i="7"/>
  <c r="F6019" i="7"/>
  <c r="G6019" i="7"/>
  <c r="N6019" i="7" s="1"/>
  <c r="F6018" i="7"/>
  <c r="G6018" i="7"/>
  <c r="F6017" i="7"/>
  <c r="G6017" i="7"/>
  <c r="F6016" i="7"/>
  <c r="G6016" i="7"/>
  <c r="F6015" i="7"/>
  <c r="G6015" i="7"/>
  <c r="N6015" i="7" s="1"/>
  <c r="F6014" i="7"/>
  <c r="G6014" i="7"/>
  <c r="F6013" i="7"/>
  <c r="G6013" i="7"/>
  <c r="F6012" i="7"/>
  <c r="G6012" i="7"/>
  <c r="F6011" i="7"/>
  <c r="G6011" i="7"/>
  <c r="N6011" i="7" s="1"/>
  <c r="F6010" i="7"/>
  <c r="G6010" i="7"/>
  <c r="F6009" i="7"/>
  <c r="G6009" i="7"/>
  <c r="F6008" i="7"/>
  <c r="G6008" i="7"/>
  <c r="F6007" i="7"/>
  <c r="G6007" i="7"/>
  <c r="N6007" i="7" s="1"/>
  <c r="F6006" i="7"/>
  <c r="G6006" i="7"/>
  <c r="F6005" i="7"/>
  <c r="G6005" i="7"/>
  <c r="F6004" i="7"/>
  <c r="G6004" i="7"/>
  <c r="F6003" i="7"/>
  <c r="G6003" i="7"/>
  <c r="F6002" i="7"/>
  <c r="G6002" i="7"/>
  <c r="F6001" i="7"/>
  <c r="G6001" i="7"/>
  <c r="F6000" i="7"/>
  <c r="G6000" i="7"/>
  <c r="F5999" i="7"/>
  <c r="G5999" i="7"/>
  <c r="N5999" i="7" s="1"/>
  <c r="F5998" i="7"/>
  <c r="G5998" i="7"/>
  <c r="F5997" i="7"/>
  <c r="G5997" i="7"/>
  <c r="F5996" i="7"/>
  <c r="G5996" i="7"/>
  <c r="F5995" i="7"/>
  <c r="G5995" i="7"/>
  <c r="N5995" i="7" s="1"/>
  <c r="F5994" i="7"/>
  <c r="G5994" i="7"/>
  <c r="F5993" i="7"/>
  <c r="G5993" i="7"/>
  <c r="F5992" i="7"/>
  <c r="G5992" i="7"/>
  <c r="F5991" i="7"/>
  <c r="G5991" i="7"/>
  <c r="N5991" i="7" s="1"/>
  <c r="F5990" i="7"/>
  <c r="G5990" i="7"/>
  <c r="F5989" i="7"/>
  <c r="G5989" i="7"/>
  <c r="F5988" i="7"/>
  <c r="G5988" i="7"/>
  <c r="F5987" i="7"/>
  <c r="G5987" i="7"/>
  <c r="N5987" i="7" s="1"/>
  <c r="F5986" i="7"/>
  <c r="G5986" i="7"/>
  <c r="F5985" i="7"/>
  <c r="G5985" i="7"/>
  <c r="F5984" i="7"/>
  <c r="G5984" i="7"/>
  <c r="F5983" i="7"/>
  <c r="G5983" i="7"/>
  <c r="N5983" i="7" s="1"/>
  <c r="F5982" i="7"/>
  <c r="G5982" i="7"/>
  <c r="F5981" i="7"/>
  <c r="G5981" i="7"/>
  <c r="F5980" i="7"/>
  <c r="G5980" i="7"/>
  <c r="F5979" i="7"/>
  <c r="G5979" i="7"/>
  <c r="F5978" i="7"/>
  <c r="G5978" i="7"/>
  <c r="F5977" i="7"/>
  <c r="G5977" i="7"/>
  <c r="F5976" i="7"/>
  <c r="G5976" i="7"/>
  <c r="F5975" i="7"/>
  <c r="G5975" i="7"/>
  <c r="N5975" i="7" s="1"/>
  <c r="F5974" i="7"/>
  <c r="G5974" i="7"/>
  <c r="F5973" i="7"/>
  <c r="G5973" i="7"/>
  <c r="F5972" i="7"/>
  <c r="G5972" i="7"/>
  <c r="F5971" i="7"/>
  <c r="G5971" i="7"/>
  <c r="N5971" i="7" s="1"/>
  <c r="F5970" i="7"/>
  <c r="G5970" i="7"/>
  <c r="F5969" i="7"/>
  <c r="G5969" i="7"/>
  <c r="F5968" i="7"/>
  <c r="G5968" i="7"/>
  <c r="F5967" i="7"/>
  <c r="G5967" i="7"/>
  <c r="N5967" i="7" s="1"/>
  <c r="F5966" i="7"/>
  <c r="G5966" i="7"/>
  <c r="F5965" i="7"/>
  <c r="G5965" i="7"/>
  <c r="F5964" i="7"/>
  <c r="G5964" i="7"/>
  <c r="F5963" i="7"/>
  <c r="G5963" i="7"/>
  <c r="N5963" i="7" s="1"/>
  <c r="F5962" i="7"/>
  <c r="G5962" i="7"/>
  <c r="F5961" i="7"/>
  <c r="G5961" i="7"/>
  <c r="F5960" i="7"/>
  <c r="G5960" i="7"/>
  <c r="F5959" i="7"/>
  <c r="G5959" i="7"/>
  <c r="N5959" i="7" s="1"/>
  <c r="F5958" i="7"/>
  <c r="G5958" i="7"/>
  <c r="F5957" i="7"/>
  <c r="G5957" i="7"/>
  <c r="F5956" i="7"/>
  <c r="G5956" i="7"/>
  <c r="F5955" i="7"/>
  <c r="G5955" i="7"/>
  <c r="F5954" i="7"/>
  <c r="G5954" i="7"/>
  <c r="F5953" i="7"/>
  <c r="G5953" i="7"/>
  <c r="F5952" i="7"/>
  <c r="G5952" i="7"/>
  <c r="F5951" i="7"/>
  <c r="G5951" i="7"/>
  <c r="N5951" i="7" s="1"/>
  <c r="F5950" i="7"/>
  <c r="G5950" i="7"/>
  <c r="F5949" i="7"/>
  <c r="G5949" i="7"/>
  <c r="F5948" i="7"/>
  <c r="G5948" i="7"/>
  <c r="F5947" i="7"/>
  <c r="G5947" i="7"/>
  <c r="N5947" i="7" s="1"/>
  <c r="F5946" i="7"/>
  <c r="G5946" i="7"/>
  <c r="F5945" i="7"/>
  <c r="G5945" i="7"/>
  <c r="F5944" i="7"/>
  <c r="G5944" i="7"/>
  <c r="F5943" i="7"/>
  <c r="G5943" i="7"/>
  <c r="N5943" i="7" s="1"/>
  <c r="F5942" i="7"/>
  <c r="G5942" i="7"/>
  <c r="F5941" i="7"/>
  <c r="G5941" i="7"/>
  <c r="F5940" i="7"/>
  <c r="G5940" i="7"/>
  <c r="F5939" i="7"/>
  <c r="G5939" i="7"/>
  <c r="N5939" i="7" s="1"/>
  <c r="F5938" i="7"/>
  <c r="G5938" i="7"/>
  <c r="F5937" i="7"/>
  <c r="G5937" i="7"/>
  <c r="F5936" i="7"/>
  <c r="G5936" i="7"/>
  <c r="F5935" i="7"/>
  <c r="G5935" i="7"/>
  <c r="N5935" i="7" s="1"/>
  <c r="F5934" i="7"/>
  <c r="G5934" i="7"/>
  <c r="F5933" i="7"/>
  <c r="G5933" i="7"/>
  <c r="F5932" i="7"/>
  <c r="G5932" i="7"/>
  <c r="F5931" i="7"/>
  <c r="G5931" i="7"/>
  <c r="F5930" i="7"/>
  <c r="G5930" i="7"/>
  <c r="F5929" i="7"/>
  <c r="G5929" i="7"/>
  <c r="F5928" i="7"/>
  <c r="G5928" i="7"/>
  <c r="F5927" i="7"/>
  <c r="G5927" i="7"/>
  <c r="N5927" i="7" s="1"/>
  <c r="F5926" i="7"/>
  <c r="G5926" i="7"/>
  <c r="F5925" i="7"/>
  <c r="G5925" i="7"/>
  <c r="F5924" i="7"/>
  <c r="G5924" i="7"/>
  <c r="F5923" i="7"/>
  <c r="G5923" i="7"/>
  <c r="N5923" i="7" s="1"/>
  <c r="F5922" i="7"/>
  <c r="G5922" i="7"/>
  <c r="F5921" i="7"/>
  <c r="G5921" i="7"/>
  <c r="F5920" i="7"/>
  <c r="G5920" i="7"/>
  <c r="F5919" i="7"/>
  <c r="G5919" i="7"/>
  <c r="N5919" i="7" s="1"/>
  <c r="F5918" i="7"/>
  <c r="G5918" i="7"/>
  <c r="F5917" i="7"/>
  <c r="G5917" i="7"/>
  <c r="F5916" i="7"/>
  <c r="G5916" i="7"/>
  <c r="F5915" i="7"/>
  <c r="G5915" i="7"/>
  <c r="N5915" i="7" s="1"/>
  <c r="F5914" i="7"/>
  <c r="G5914" i="7"/>
  <c r="F5913" i="7"/>
  <c r="G5913" i="7"/>
  <c r="F5912" i="7"/>
  <c r="G5912" i="7"/>
  <c r="F5911" i="7"/>
  <c r="G5911" i="7"/>
  <c r="N5911" i="7" s="1"/>
  <c r="F5910" i="7"/>
  <c r="G5910" i="7"/>
  <c r="F5909" i="7"/>
  <c r="G5909" i="7"/>
  <c r="F5908" i="7"/>
  <c r="G5908" i="7"/>
  <c r="F5907" i="7"/>
  <c r="G5907" i="7"/>
  <c r="F5906" i="7"/>
  <c r="G5906" i="7"/>
  <c r="F5905" i="7"/>
  <c r="G5905" i="7"/>
  <c r="F5904" i="7"/>
  <c r="G5904" i="7"/>
  <c r="F5903" i="7"/>
  <c r="G5903" i="7"/>
  <c r="N5903" i="7" s="1"/>
  <c r="F5902" i="7"/>
  <c r="G5902" i="7"/>
  <c r="F5901" i="7"/>
  <c r="G5901" i="7"/>
  <c r="F5900" i="7"/>
  <c r="G5900" i="7"/>
  <c r="F5899" i="7"/>
  <c r="G5899" i="7"/>
  <c r="N5899" i="7" s="1"/>
  <c r="F5898" i="7"/>
  <c r="G5898" i="7"/>
  <c r="F5897" i="7"/>
  <c r="G5897" i="7"/>
  <c r="F5896" i="7"/>
  <c r="G5896" i="7"/>
  <c r="F5895" i="7"/>
  <c r="G5895" i="7"/>
  <c r="N5895" i="7" s="1"/>
  <c r="F5894" i="7"/>
  <c r="G5894" i="7"/>
  <c r="F5893" i="7"/>
  <c r="G5893" i="7"/>
  <c r="F5892" i="7"/>
  <c r="G5892" i="7"/>
  <c r="F5891" i="7"/>
  <c r="G5891" i="7"/>
  <c r="N5891" i="7" s="1"/>
  <c r="F5890" i="7"/>
  <c r="G5890" i="7"/>
  <c r="F5889" i="7"/>
  <c r="G5889" i="7"/>
  <c r="F5888" i="7"/>
  <c r="G5888" i="7"/>
  <c r="F5887" i="7"/>
  <c r="G5887" i="7"/>
  <c r="N5887" i="7" s="1"/>
  <c r="F5886" i="7"/>
  <c r="G5886" i="7"/>
  <c r="F5885" i="7"/>
  <c r="G5885" i="7"/>
  <c r="F5884" i="7"/>
  <c r="G5884" i="7"/>
  <c r="F5883" i="7"/>
  <c r="G5883" i="7"/>
  <c r="F5882" i="7"/>
  <c r="G5882" i="7"/>
  <c r="F5881" i="7"/>
  <c r="G5881" i="7"/>
  <c r="F5880" i="7"/>
  <c r="G5880" i="7"/>
  <c r="F5879" i="7"/>
  <c r="G5879" i="7"/>
  <c r="N5879" i="7" s="1"/>
  <c r="F5878" i="7"/>
  <c r="G5878" i="7"/>
  <c r="F5877" i="7"/>
  <c r="G5877" i="7"/>
  <c r="F5876" i="7"/>
  <c r="G5876" i="7"/>
  <c r="F5875" i="7"/>
  <c r="G5875" i="7"/>
  <c r="N5875" i="7" s="1"/>
  <c r="F5874" i="7"/>
  <c r="G5874" i="7"/>
  <c r="F5873" i="7"/>
  <c r="G5873" i="7"/>
  <c r="F5872" i="7"/>
  <c r="G5872" i="7"/>
  <c r="N5872" i="7" s="1"/>
  <c r="F5871" i="7"/>
  <c r="G5871" i="7"/>
  <c r="N5871" i="7" s="1"/>
  <c r="F5870" i="7"/>
  <c r="G5870" i="7"/>
  <c r="F5869" i="7"/>
  <c r="G5869" i="7"/>
  <c r="F5868" i="7"/>
  <c r="G5868" i="7"/>
  <c r="N5868" i="7" s="1"/>
  <c r="F5867" i="7"/>
  <c r="G5867" i="7"/>
  <c r="N5867" i="7" s="1"/>
  <c r="F5866" i="7"/>
  <c r="G5866" i="7"/>
  <c r="F5865" i="7"/>
  <c r="G5865" i="7"/>
  <c r="F5864" i="7"/>
  <c r="G5864" i="7"/>
  <c r="N5864" i="7" s="1"/>
  <c r="F5863" i="7"/>
  <c r="G5863" i="7"/>
  <c r="F5862" i="7"/>
  <c r="G5862" i="7"/>
  <c r="F5861" i="7"/>
  <c r="G5861" i="7"/>
  <c r="F5860" i="7"/>
  <c r="G5860" i="7"/>
  <c r="N5860" i="7" s="1"/>
  <c r="F5859" i="7"/>
  <c r="G5859" i="7"/>
  <c r="F5858" i="7"/>
  <c r="G5858" i="7"/>
  <c r="F5857" i="7"/>
  <c r="G5857" i="7"/>
  <c r="F5856" i="7"/>
  <c r="G5856" i="7"/>
  <c r="N5856" i="7" s="1"/>
  <c r="F5855" i="7"/>
  <c r="G5855" i="7"/>
  <c r="F5854" i="7"/>
  <c r="G5854" i="7"/>
  <c r="F5853" i="7"/>
  <c r="G5853" i="7"/>
  <c r="F5852" i="7"/>
  <c r="G5852" i="7"/>
  <c r="N5852" i="7" s="1"/>
  <c r="F5851" i="7"/>
  <c r="G5851" i="7"/>
  <c r="F5850" i="7"/>
  <c r="G5850" i="7"/>
  <c r="F5849" i="7"/>
  <c r="G5849" i="7"/>
  <c r="F5848" i="7"/>
  <c r="G5848" i="7"/>
  <c r="N5848" i="7" s="1"/>
  <c r="F5847" i="7"/>
  <c r="G5847" i="7"/>
  <c r="F5846" i="7"/>
  <c r="G5846" i="7"/>
  <c r="F5845" i="7"/>
  <c r="G5845" i="7"/>
  <c r="F5844" i="7"/>
  <c r="G5844" i="7"/>
  <c r="N5844" i="7" s="1"/>
  <c r="F5843" i="7"/>
  <c r="G5843" i="7"/>
  <c r="F5842" i="7"/>
  <c r="G5842" i="7"/>
  <c r="F5841" i="7"/>
  <c r="G5841" i="7"/>
  <c r="F5840" i="7"/>
  <c r="G5840" i="7"/>
  <c r="N5840" i="7" s="1"/>
  <c r="F5839" i="7"/>
  <c r="G5839" i="7"/>
  <c r="F5838" i="7"/>
  <c r="G5838" i="7"/>
  <c r="F5837" i="7"/>
  <c r="G5837" i="7"/>
  <c r="F5836" i="7"/>
  <c r="G5836" i="7"/>
  <c r="N5836" i="7" s="1"/>
  <c r="F5835" i="7"/>
  <c r="G5835" i="7"/>
  <c r="F5834" i="7"/>
  <c r="G5834" i="7"/>
  <c r="F5833" i="7"/>
  <c r="G5833" i="7"/>
  <c r="F5832" i="7"/>
  <c r="G5832" i="7"/>
  <c r="N5832" i="7" s="1"/>
  <c r="F5831" i="7"/>
  <c r="G5831" i="7"/>
  <c r="F5830" i="7"/>
  <c r="G5830" i="7"/>
  <c r="F5829" i="7"/>
  <c r="G5829" i="7"/>
  <c r="F5828" i="7"/>
  <c r="G5828" i="7"/>
  <c r="N5828" i="7" s="1"/>
  <c r="F5827" i="7"/>
  <c r="G5827" i="7"/>
  <c r="N5827" i="7" s="1"/>
  <c r="F5826" i="7"/>
  <c r="G5826" i="7"/>
  <c r="F5825" i="7"/>
  <c r="G5825" i="7"/>
  <c r="F5824" i="7"/>
  <c r="G5824" i="7"/>
  <c r="N5824" i="7" s="1"/>
  <c r="F5823" i="7"/>
  <c r="G5823" i="7"/>
  <c r="N5823" i="7" s="1"/>
  <c r="F5822" i="7"/>
  <c r="G5822" i="7"/>
  <c r="F5821" i="7"/>
  <c r="G5821" i="7"/>
  <c r="F5820" i="7"/>
  <c r="G5820" i="7"/>
  <c r="N5820" i="7" s="1"/>
  <c r="F5819" i="7"/>
  <c r="G5819" i="7"/>
  <c r="N5819" i="7" s="1"/>
  <c r="F5818" i="7"/>
  <c r="G5818" i="7"/>
  <c r="F5817" i="7"/>
  <c r="G5817" i="7"/>
  <c r="F5816" i="7"/>
  <c r="G5816" i="7"/>
  <c r="N5816" i="7" s="1"/>
  <c r="F5815" i="7"/>
  <c r="G5815" i="7"/>
  <c r="N5815" i="7" s="1"/>
  <c r="F5814" i="7"/>
  <c r="G5814" i="7"/>
  <c r="F5813" i="7"/>
  <c r="G5813" i="7"/>
  <c r="F5812" i="7"/>
  <c r="G5812" i="7"/>
  <c r="N5812" i="7" s="1"/>
  <c r="F5811" i="7"/>
  <c r="G5811" i="7"/>
  <c r="F5810" i="7"/>
  <c r="G5810" i="7"/>
  <c r="F5809" i="7"/>
  <c r="G5809" i="7"/>
  <c r="F5808" i="7"/>
  <c r="G5808" i="7"/>
  <c r="N5808" i="7" s="1"/>
  <c r="F5807" i="7"/>
  <c r="G5807" i="7"/>
  <c r="N5807" i="7" s="1"/>
  <c r="F5806" i="7"/>
  <c r="G5806" i="7"/>
  <c r="F5805" i="7"/>
  <c r="G5805" i="7"/>
  <c r="F5804" i="7"/>
  <c r="G5804" i="7"/>
  <c r="N5804" i="7" s="1"/>
  <c r="F5803" i="7"/>
  <c r="G5803" i="7"/>
  <c r="N5803" i="7" s="1"/>
  <c r="F5802" i="7"/>
  <c r="G5802" i="7"/>
  <c r="F5801" i="7"/>
  <c r="G5801" i="7"/>
  <c r="F5800" i="7"/>
  <c r="G5800" i="7"/>
  <c r="N5800" i="7" s="1"/>
  <c r="F5799" i="7"/>
  <c r="G5799" i="7"/>
  <c r="N5799" i="7" s="1"/>
  <c r="F5798" i="7"/>
  <c r="G5798" i="7"/>
  <c r="F5797" i="7"/>
  <c r="G5797" i="7"/>
  <c r="F5796" i="7"/>
  <c r="G5796" i="7"/>
  <c r="N5796" i="7" s="1"/>
  <c r="F5795" i="7"/>
  <c r="G5795" i="7"/>
  <c r="N5795" i="7" s="1"/>
  <c r="F5794" i="7"/>
  <c r="G5794" i="7"/>
  <c r="F5793" i="7"/>
  <c r="G5793" i="7"/>
  <c r="F5792" i="7"/>
  <c r="G5792" i="7"/>
  <c r="N5792" i="7" s="1"/>
  <c r="F5791" i="7"/>
  <c r="G5791" i="7"/>
  <c r="N5791" i="7" s="1"/>
  <c r="F5790" i="7"/>
  <c r="G5790" i="7"/>
  <c r="F5789" i="7"/>
  <c r="G5789" i="7"/>
  <c r="F5788" i="7"/>
  <c r="G5788" i="7"/>
  <c r="N5788" i="7" s="1"/>
  <c r="F5787" i="7"/>
  <c r="G5787" i="7"/>
  <c r="F5786" i="7"/>
  <c r="G5786" i="7"/>
  <c r="F5785" i="7"/>
  <c r="G5785" i="7"/>
  <c r="F5784" i="7"/>
  <c r="G5784" i="7"/>
  <c r="N5784" i="7" s="1"/>
  <c r="F5783" i="7"/>
  <c r="G5783" i="7"/>
  <c r="N5783" i="7" s="1"/>
  <c r="F5782" i="7"/>
  <c r="G5782" i="7"/>
  <c r="F5781" i="7"/>
  <c r="G5781" i="7"/>
  <c r="F5780" i="7"/>
  <c r="G5780" i="7"/>
  <c r="N5780" i="7" s="1"/>
  <c r="F5779" i="7"/>
  <c r="G5779" i="7"/>
  <c r="N5779" i="7" s="1"/>
  <c r="F5778" i="7"/>
  <c r="G5778" i="7"/>
  <c r="F5777" i="7"/>
  <c r="G5777" i="7"/>
  <c r="F5776" i="7"/>
  <c r="G5776" i="7"/>
  <c r="N5776" i="7" s="1"/>
  <c r="F5775" i="7"/>
  <c r="G5775" i="7"/>
  <c r="N5775" i="7" s="1"/>
  <c r="F5774" i="7"/>
  <c r="G5774" i="7"/>
  <c r="F5773" i="7"/>
  <c r="G5773" i="7"/>
  <c r="F5772" i="7"/>
  <c r="G5772" i="7"/>
  <c r="N5772" i="7" s="1"/>
  <c r="F5771" i="7"/>
  <c r="G5771" i="7"/>
  <c r="N5771" i="7" s="1"/>
  <c r="F5770" i="7"/>
  <c r="G5770" i="7"/>
  <c r="F5769" i="7"/>
  <c r="G5769" i="7"/>
  <c r="F5768" i="7"/>
  <c r="G5768" i="7"/>
  <c r="N5768" i="7" s="1"/>
  <c r="F5767" i="7"/>
  <c r="G5767" i="7"/>
  <c r="N5767" i="7" s="1"/>
  <c r="F5766" i="7"/>
  <c r="G5766" i="7"/>
  <c r="F5765" i="7"/>
  <c r="G5765" i="7"/>
  <c r="F5764" i="7"/>
  <c r="G5764" i="7"/>
  <c r="N5764" i="7" s="1"/>
  <c r="F5763" i="7"/>
  <c r="G5763" i="7"/>
  <c r="F5762" i="7"/>
  <c r="G5762" i="7"/>
  <c r="F5761" i="7"/>
  <c r="G5761" i="7"/>
  <c r="F5760" i="7"/>
  <c r="G5760" i="7"/>
  <c r="N5760" i="7" s="1"/>
  <c r="F5759" i="7"/>
  <c r="G5759" i="7"/>
  <c r="N5759" i="7" s="1"/>
  <c r="F5758" i="7"/>
  <c r="G5758" i="7"/>
  <c r="F5757" i="7"/>
  <c r="G5757" i="7"/>
  <c r="F5756" i="7"/>
  <c r="G5756" i="7"/>
  <c r="N5756" i="7" s="1"/>
  <c r="F5755" i="7"/>
  <c r="G5755" i="7"/>
  <c r="N5755" i="7" s="1"/>
  <c r="F5754" i="7"/>
  <c r="G5754" i="7"/>
  <c r="F5753" i="7"/>
  <c r="G5753" i="7"/>
  <c r="F5752" i="7"/>
  <c r="G5752" i="7"/>
  <c r="N5752" i="7" s="1"/>
  <c r="F5751" i="7"/>
  <c r="G5751" i="7"/>
  <c r="N5751" i="7" s="1"/>
  <c r="F5750" i="7"/>
  <c r="G5750" i="7"/>
  <c r="F5749" i="7"/>
  <c r="G5749" i="7"/>
  <c r="F5748" i="7"/>
  <c r="G5748" i="7"/>
  <c r="N5748" i="7" s="1"/>
  <c r="F5747" i="7"/>
  <c r="G5747" i="7"/>
  <c r="N5747" i="7" s="1"/>
  <c r="F5746" i="7"/>
  <c r="G5746" i="7"/>
  <c r="F5745" i="7"/>
  <c r="G5745" i="7"/>
  <c r="F5744" i="7"/>
  <c r="G5744" i="7"/>
  <c r="N5744" i="7" s="1"/>
  <c r="F5743" i="7"/>
  <c r="G5743" i="7"/>
  <c r="N5743" i="7" s="1"/>
  <c r="F5742" i="7"/>
  <c r="G5742" i="7"/>
  <c r="F5741" i="7"/>
  <c r="G5741" i="7"/>
  <c r="F5740" i="7"/>
  <c r="G5740" i="7"/>
  <c r="N5740" i="7" s="1"/>
  <c r="F5739" i="7"/>
  <c r="G5739" i="7"/>
  <c r="F5738" i="7"/>
  <c r="G5738" i="7"/>
  <c r="F5737" i="7"/>
  <c r="G5737" i="7"/>
  <c r="F5736" i="7"/>
  <c r="G5736" i="7"/>
  <c r="N5736" i="7" s="1"/>
  <c r="F5735" i="7"/>
  <c r="G5735" i="7"/>
  <c r="N5735" i="7" s="1"/>
  <c r="F5734" i="7"/>
  <c r="G5734" i="7"/>
  <c r="F5733" i="7"/>
  <c r="G5733" i="7"/>
  <c r="F5732" i="7"/>
  <c r="G5732" i="7"/>
  <c r="N5732" i="7" s="1"/>
  <c r="F5731" i="7"/>
  <c r="G5731" i="7"/>
  <c r="N5731" i="7" s="1"/>
  <c r="F5730" i="7"/>
  <c r="G5730" i="7"/>
  <c r="F5729" i="7"/>
  <c r="G5729" i="7"/>
  <c r="F5728" i="7"/>
  <c r="G5728" i="7"/>
  <c r="N5728" i="7" s="1"/>
  <c r="F5727" i="7"/>
  <c r="G5727" i="7"/>
  <c r="N5727" i="7" s="1"/>
  <c r="F5726" i="7"/>
  <c r="G5726" i="7"/>
  <c r="F5725" i="7"/>
  <c r="G5725" i="7"/>
  <c r="F5724" i="7"/>
  <c r="G5724" i="7"/>
  <c r="N5724" i="7" s="1"/>
  <c r="F5723" i="7"/>
  <c r="G5723" i="7"/>
  <c r="N5723" i="7" s="1"/>
  <c r="F5722" i="7"/>
  <c r="G5722" i="7"/>
  <c r="F5721" i="7"/>
  <c r="G5721" i="7"/>
  <c r="F5720" i="7"/>
  <c r="G5720" i="7"/>
  <c r="N5720" i="7" s="1"/>
  <c r="F5719" i="7"/>
  <c r="G5719" i="7"/>
  <c r="N5719" i="7" s="1"/>
  <c r="F5718" i="7"/>
  <c r="G5718" i="7"/>
  <c r="F5717" i="7"/>
  <c r="G5717" i="7"/>
  <c r="F5716" i="7"/>
  <c r="G5716" i="7"/>
  <c r="N5716" i="7" s="1"/>
  <c r="F5715" i="7"/>
  <c r="G5715" i="7"/>
  <c r="F5714" i="7"/>
  <c r="G5714" i="7"/>
  <c r="F5713" i="7"/>
  <c r="G5713" i="7"/>
  <c r="F5712" i="7"/>
  <c r="G5712" i="7"/>
  <c r="N5712" i="7" s="1"/>
  <c r="F5711" i="7"/>
  <c r="G5711" i="7"/>
  <c r="N5711" i="7" s="1"/>
  <c r="F5710" i="7"/>
  <c r="G5710" i="7"/>
  <c r="F5709" i="7"/>
  <c r="G5709" i="7"/>
  <c r="F5708" i="7"/>
  <c r="G5708" i="7"/>
  <c r="N5708" i="7" s="1"/>
  <c r="F5707" i="7"/>
  <c r="G5707" i="7"/>
  <c r="N5707" i="7" s="1"/>
  <c r="F5706" i="7"/>
  <c r="G5706" i="7"/>
  <c r="F5705" i="7"/>
  <c r="G5705" i="7"/>
  <c r="F5704" i="7"/>
  <c r="G5704" i="7"/>
  <c r="N5704" i="7" s="1"/>
  <c r="F5703" i="7"/>
  <c r="G5703" i="7"/>
  <c r="N5703" i="7" s="1"/>
  <c r="F5702" i="7"/>
  <c r="G5702" i="7"/>
  <c r="F5701" i="7"/>
  <c r="G5701" i="7"/>
  <c r="F5700" i="7"/>
  <c r="G5700" i="7"/>
  <c r="N5700" i="7" s="1"/>
  <c r="F5699" i="7"/>
  <c r="G5699" i="7"/>
  <c r="F5698" i="7"/>
  <c r="G5698" i="7"/>
  <c r="F5697" i="7"/>
  <c r="G5697" i="7"/>
  <c r="F5696" i="7"/>
  <c r="G5696" i="7"/>
  <c r="N5696" i="7" s="1"/>
  <c r="F5695" i="7"/>
  <c r="G5695" i="7"/>
  <c r="F5694" i="7"/>
  <c r="G5694" i="7"/>
  <c r="F5693" i="7"/>
  <c r="G5693" i="7"/>
  <c r="F5692" i="7"/>
  <c r="G5692" i="7"/>
  <c r="N5692" i="7" s="1"/>
  <c r="F5691" i="7"/>
  <c r="G5691" i="7"/>
  <c r="F5690" i="7"/>
  <c r="G5690" i="7"/>
  <c r="F5689" i="7"/>
  <c r="G5689" i="7"/>
  <c r="F5688" i="7"/>
  <c r="G5688" i="7"/>
  <c r="N5688" i="7" s="1"/>
  <c r="F5687" i="7"/>
  <c r="G5687" i="7"/>
  <c r="F5686" i="7"/>
  <c r="G5686" i="7"/>
  <c r="F5685" i="7"/>
  <c r="G5685" i="7"/>
  <c r="F5684" i="7"/>
  <c r="G5684" i="7"/>
  <c r="N5684" i="7" s="1"/>
  <c r="F5683" i="7"/>
  <c r="G5683" i="7"/>
  <c r="F5682" i="7"/>
  <c r="G5682" i="7"/>
  <c r="F5681" i="7"/>
  <c r="G5681" i="7"/>
  <c r="F5680" i="7"/>
  <c r="G5680" i="7"/>
  <c r="N5680" i="7" s="1"/>
  <c r="F5679" i="7"/>
  <c r="G5679" i="7"/>
  <c r="F5678" i="7"/>
  <c r="G5678" i="7"/>
  <c r="F5677" i="7"/>
  <c r="G5677" i="7"/>
  <c r="F5676" i="7"/>
  <c r="G5676" i="7"/>
  <c r="N5676" i="7" s="1"/>
  <c r="F5675" i="7"/>
  <c r="G5675" i="7"/>
  <c r="F5674" i="7"/>
  <c r="G5674" i="7"/>
  <c r="F5673" i="7"/>
  <c r="G5673" i="7"/>
  <c r="F5672" i="7"/>
  <c r="G5672" i="7"/>
  <c r="N5672" i="7" s="1"/>
  <c r="F5671" i="7"/>
  <c r="G5671" i="7"/>
  <c r="F5670" i="7"/>
  <c r="G5670" i="7"/>
  <c r="F5669" i="7"/>
  <c r="G5669" i="7"/>
  <c r="F5668" i="7"/>
  <c r="G5668" i="7"/>
  <c r="N5668" i="7" s="1"/>
  <c r="F5667" i="7"/>
  <c r="G5667" i="7"/>
  <c r="F5666" i="7"/>
  <c r="G5666" i="7"/>
  <c r="F5665" i="7"/>
  <c r="G5665" i="7"/>
  <c r="F5664" i="7"/>
  <c r="G5664" i="7"/>
  <c r="N5664" i="7" s="1"/>
  <c r="F5663" i="7"/>
  <c r="G5663" i="7"/>
  <c r="F5662" i="7"/>
  <c r="G5662" i="7"/>
  <c r="F5661" i="7"/>
  <c r="G5661" i="7"/>
  <c r="F5660" i="7"/>
  <c r="G5660" i="7"/>
  <c r="N5660" i="7" s="1"/>
  <c r="F5659" i="7"/>
  <c r="G5659" i="7"/>
  <c r="F5658" i="7"/>
  <c r="G5658" i="7"/>
  <c r="F5657" i="7"/>
  <c r="G5657" i="7"/>
  <c r="F5656" i="7"/>
  <c r="G5656" i="7"/>
  <c r="N5656" i="7" s="1"/>
  <c r="F5655" i="7"/>
  <c r="G5655" i="7"/>
  <c r="F5654" i="7"/>
  <c r="G5654" i="7"/>
  <c r="F5653" i="7"/>
  <c r="G5653" i="7"/>
  <c r="F5652" i="7"/>
  <c r="G5652" i="7"/>
  <c r="N5652" i="7" s="1"/>
  <c r="F5651" i="7"/>
  <c r="G5651" i="7"/>
  <c r="F5650" i="7"/>
  <c r="G5650" i="7"/>
  <c r="F5649" i="7"/>
  <c r="G5649" i="7"/>
  <c r="F5648" i="7"/>
  <c r="G5648" i="7"/>
  <c r="N5648" i="7" s="1"/>
  <c r="F5647" i="7"/>
  <c r="G5647" i="7"/>
  <c r="F5646" i="7"/>
  <c r="G5646" i="7"/>
  <c r="F5645" i="7"/>
  <c r="G5645" i="7"/>
  <c r="F5644" i="7"/>
  <c r="G5644" i="7"/>
  <c r="N5644" i="7" s="1"/>
  <c r="F5643" i="7"/>
  <c r="G5643" i="7"/>
  <c r="F5642" i="7"/>
  <c r="G5642" i="7"/>
  <c r="F5641" i="7"/>
  <c r="G5641" i="7"/>
  <c r="F5640" i="7"/>
  <c r="G5640" i="7"/>
  <c r="N5640" i="7" s="1"/>
  <c r="F5639" i="7"/>
  <c r="G5639" i="7"/>
  <c r="F5638" i="7"/>
  <c r="G5638" i="7"/>
  <c r="F5637" i="7"/>
  <c r="G5637" i="7"/>
  <c r="F5636" i="7"/>
  <c r="G5636" i="7"/>
  <c r="N5636" i="7" s="1"/>
  <c r="F5635" i="7"/>
  <c r="G5635" i="7"/>
  <c r="F5634" i="7"/>
  <c r="G5634" i="7"/>
  <c r="F5633" i="7"/>
  <c r="G5633" i="7"/>
  <c r="F5632" i="7"/>
  <c r="G5632" i="7"/>
  <c r="N5632" i="7" s="1"/>
  <c r="F5631" i="7"/>
  <c r="G5631" i="7"/>
  <c r="F5630" i="7"/>
  <c r="G5630" i="7"/>
  <c r="F5629" i="7"/>
  <c r="G5629" i="7"/>
  <c r="F5628" i="7"/>
  <c r="G5628" i="7"/>
  <c r="N5628" i="7" s="1"/>
  <c r="F5627" i="7"/>
  <c r="G5627" i="7"/>
  <c r="F5626" i="7"/>
  <c r="G5626" i="7"/>
  <c r="F5625" i="7"/>
  <c r="G5625" i="7"/>
  <c r="F5624" i="7"/>
  <c r="G5624" i="7"/>
  <c r="N5624" i="7" s="1"/>
  <c r="F5623" i="7"/>
  <c r="G5623" i="7"/>
  <c r="F5622" i="7"/>
  <c r="G5622" i="7"/>
  <c r="F5621" i="7"/>
  <c r="G5621" i="7"/>
  <c r="F5620" i="7"/>
  <c r="G5620" i="7"/>
  <c r="N5620" i="7" s="1"/>
  <c r="F5619" i="7"/>
  <c r="G5619" i="7"/>
  <c r="F5618" i="7"/>
  <c r="G5618" i="7"/>
  <c r="F5617" i="7"/>
  <c r="G5617" i="7"/>
  <c r="F5616" i="7"/>
  <c r="G5616" i="7"/>
  <c r="N5616" i="7" s="1"/>
  <c r="F5615" i="7"/>
  <c r="G5615" i="7"/>
  <c r="F5614" i="7"/>
  <c r="G5614" i="7"/>
  <c r="F5613" i="7"/>
  <c r="G5613" i="7"/>
  <c r="F5612" i="7"/>
  <c r="G5612" i="7"/>
  <c r="N5612" i="7" s="1"/>
  <c r="F5611" i="7"/>
  <c r="G5611" i="7"/>
  <c r="F5610" i="7"/>
  <c r="G5610" i="7"/>
  <c r="F5609" i="7"/>
  <c r="G5609" i="7"/>
  <c r="F5608" i="7"/>
  <c r="G5608" i="7"/>
  <c r="N5608" i="7" s="1"/>
  <c r="F5607" i="7"/>
  <c r="G5607" i="7"/>
  <c r="F5606" i="7"/>
  <c r="G5606" i="7"/>
  <c r="F5605" i="7"/>
  <c r="G5605" i="7"/>
  <c r="F5604" i="7"/>
  <c r="G5604" i="7"/>
  <c r="N5604" i="7" s="1"/>
  <c r="F5603" i="7"/>
  <c r="G5603" i="7"/>
  <c r="F5602" i="7"/>
  <c r="G5602" i="7"/>
  <c r="F5601" i="7"/>
  <c r="G5601" i="7"/>
  <c r="F5600" i="7"/>
  <c r="G5600" i="7"/>
  <c r="N5600" i="7" s="1"/>
  <c r="F5599" i="7"/>
  <c r="G5599" i="7"/>
  <c r="F5598" i="7"/>
  <c r="G5598" i="7"/>
  <c r="F5597" i="7"/>
  <c r="G5597" i="7"/>
  <c r="F5596" i="7"/>
  <c r="G5596" i="7"/>
  <c r="N5596" i="7" s="1"/>
  <c r="F5595" i="7"/>
  <c r="G5595" i="7"/>
  <c r="F5594" i="7"/>
  <c r="G5594" i="7"/>
  <c r="F5593" i="7"/>
  <c r="G5593" i="7"/>
  <c r="F5592" i="7"/>
  <c r="G5592" i="7"/>
  <c r="N5592" i="7" s="1"/>
  <c r="F5591" i="7"/>
  <c r="G5591" i="7"/>
  <c r="F5590" i="7"/>
  <c r="G5590" i="7"/>
  <c r="F5589" i="7"/>
  <c r="G5589" i="7"/>
  <c r="F5588" i="7"/>
  <c r="G5588" i="7"/>
  <c r="N5588" i="7" s="1"/>
  <c r="F5587" i="7"/>
  <c r="G5587" i="7"/>
  <c r="F5586" i="7"/>
  <c r="G5586" i="7"/>
  <c r="F5585" i="7"/>
  <c r="G5585" i="7"/>
  <c r="F5584" i="7"/>
  <c r="G5584" i="7"/>
  <c r="N5584" i="7" s="1"/>
  <c r="F5583" i="7"/>
  <c r="G5583" i="7"/>
  <c r="F5582" i="7"/>
  <c r="G5582" i="7"/>
  <c r="F5581" i="7"/>
  <c r="G5581" i="7"/>
  <c r="F5580" i="7"/>
  <c r="G5580" i="7"/>
  <c r="N5580" i="7" s="1"/>
  <c r="F5579" i="7"/>
  <c r="G5579" i="7"/>
  <c r="F5578" i="7"/>
  <c r="G5578" i="7"/>
  <c r="F5577" i="7"/>
  <c r="G5577" i="7"/>
  <c r="F5576" i="7"/>
  <c r="G5576" i="7"/>
  <c r="N5576" i="7" s="1"/>
  <c r="F5575" i="7"/>
  <c r="G5575" i="7"/>
  <c r="F5574" i="7"/>
  <c r="G5574" i="7"/>
  <c r="F5573" i="7"/>
  <c r="G5573" i="7"/>
  <c r="F5572" i="7"/>
  <c r="G5572" i="7"/>
  <c r="N5572" i="7" s="1"/>
  <c r="F5571" i="7"/>
  <c r="G5571" i="7"/>
  <c r="F5570" i="7"/>
  <c r="G5570" i="7"/>
  <c r="F5569" i="7"/>
  <c r="G5569" i="7"/>
  <c r="F5568" i="7"/>
  <c r="G5568" i="7"/>
  <c r="N5568" i="7" s="1"/>
  <c r="F5567" i="7"/>
  <c r="G5567" i="7"/>
  <c r="F5566" i="7"/>
  <c r="G5566" i="7"/>
  <c r="F5565" i="7"/>
  <c r="G5565" i="7"/>
  <c r="F5564" i="7"/>
  <c r="G5564" i="7"/>
  <c r="N5564" i="7" s="1"/>
  <c r="F5563" i="7"/>
  <c r="G5563" i="7"/>
  <c r="F5562" i="7"/>
  <c r="G5562" i="7"/>
  <c r="F5561" i="7"/>
  <c r="G5561" i="7"/>
  <c r="F5560" i="7"/>
  <c r="G5560" i="7"/>
  <c r="N5560" i="7" s="1"/>
  <c r="F5559" i="7"/>
  <c r="G5559" i="7"/>
  <c r="F5558" i="7"/>
  <c r="G5558" i="7"/>
  <c r="F5557" i="7"/>
  <c r="G5557" i="7"/>
  <c r="F5556" i="7"/>
  <c r="G5556" i="7"/>
  <c r="N5556" i="7" s="1"/>
  <c r="F5555" i="7"/>
  <c r="G5555" i="7"/>
  <c r="F5554" i="7"/>
  <c r="G5554" i="7"/>
  <c r="F5553" i="7"/>
  <c r="G5553" i="7"/>
  <c r="F5552" i="7"/>
  <c r="G5552" i="7"/>
  <c r="N5552" i="7" s="1"/>
  <c r="F5551" i="7"/>
  <c r="G5551" i="7"/>
  <c r="F5550" i="7"/>
  <c r="G5550" i="7"/>
  <c r="F5549" i="7"/>
  <c r="G5549" i="7"/>
  <c r="F5548" i="7"/>
  <c r="G5548" i="7"/>
  <c r="N5548" i="7" s="1"/>
  <c r="F5547" i="7"/>
  <c r="G5547" i="7"/>
  <c r="F5546" i="7"/>
  <c r="G5546" i="7"/>
  <c r="F5545" i="7"/>
  <c r="G5545" i="7"/>
  <c r="F5544" i="7"/>
  <c r="G5544" i="7"/>
  <c r="N5544" i="7" s="1"/>
  <c r="F5543" i="7"/>
  <c r="G5543" i="7"/>
  <c r="F5542" i="7"/>
  <c r="G5542" i="7"/>
  <c r="F5541" i="7"/>
  <c r="G5541" i="7"/>
  <c r="F5540" i="7"/>
  <c r="G5540" i="7"/>
  <c r="N5540" i="7" s="1"/>
  <c r="F5539" i="7"/>
  <c r="G5539" i="7"/>
  <c r="F5538" i="7"/>
  <c r="G5538" i="7"/>
  <c r="F5537" i="7"/>
  <c r="G5537" i="7"/>
  <c r="F5536" i="7"/>
  <c r="G5536" i="7"/>
  <c r="N5536" i="7" s="1"/>
  <c r="F5535" i="7"/>
  <c r="G5535" i="7"/>
  <c r="F5534" i="7"/>
  <c r="G5534" i="7"/>
  <c r="F5533" i="7"/>
  <c r="G5533" i="7"/>
  <c r="F5532" i="7"/>
  <c r="G5532" i="7"/>
  <c r="N5532" i="7" s="1"/>
  <c r="F5531" i="7"/>
  <c r="G5531" i="7"/>
  <c r="F5530" i="7"/>
  <c r="G5530" i="7"/>
  <c r="F5529" i="7"/>
  <c r="G5529" i="7"/>
  <c r="F5528" i="7"/>
  <c r="G5528" i="7"/>
  <c r="N5528" i="7" s="1"/>
  <c r="F5527" i="7"/>
  <c r="G5527" i="7"/>
  <c r="F5526" i="7"/>
  <c r="G5526" i="7"/>
  <c r="N5526" i="7" s="1"/>
  <c r="F5525" i="7"/>
  <c r="G5525" i="7"/>
  <c r="F5524" i="7"/>
  <c r="G5524" i="7"/>
  <c r="N5524" i="7" s="1"/>
  <c r="F5523" i="7"/>
  <c r="G5523" i="7"/>
  <c r="F5522" i="7"/>
  <c r="G5522" i="7"/>
  <c r="N5522" i="7" s="1"/>
  <c r="F5521" i="7"/>
  <c r="G5521" i="7"/>
  <c r="F5520" i="7"/>
  <c r="G5520" i="7"/>
  <c r="N5520" i="7" s="1"/>
  <c r="F5519" i="7"/>
  <c r="G5519" i="7"/>
  <c r="F5518" i="7"/>
  <c r="G5518" i="7"/>
  <c r="N5518" i="7" s="1"/>
  <c r="F5517" i="7"/>
  <c r="G5517" i="7"/>
  <c r="F5516" i="7"/>
  <c r="G5516" i="7"/>
  <c r="N5516" i="7" s="1"/>
  <c r="F5515" i="7"/>
  <c r="G5515" i="7"/>
  <c r="F5514" i="7"/>
  <c r="G5514" i="7"/>
  <c r="N5514" i="7" s="1"/>
  <c r="F5513" i="7"/>
  <c r="G5513" i="7"/>
  <c r="F5512" i="7"/>
  <c r="G5512" i="7"/>
  <c r="N5512" i="7" s="1"/>
  <c r="F5511" i="7"/>
  <c r="G5511" i="7"/>
  <c r="F5510" i="7"/>
  <c r="G5510" i="7"/>
  <c r="N5510" i="7" s="1"/>
  <c r="F5509" i="7"/>
  <c r="G5509" i="7"/>
  <c r="F5508" i="7"/>
  <c r="G5508" i="7"/>
  <c r="N5508" i="7" s="1"/>
  <c r="F5507" i="7"/>
  <c r="G5507" i="7"/>
  <c r="F5506" i="7"/>
  <c r="G5506" i="7"/>
  <c r="N5506" i="7" s="1"/>
  <c r="F5505" i="7"/>
  <c r="G5505" i="7"/>
  <c r="F5504" i="7"/>
  <c r="G5504" i="7"/>
  <c r="N5504" i="7" s="1"/>
  <c r="F5503" i="7"/>
  <c r="G5503" i="7"/>
  <c r="F5502" i="7"/>
  <c r="G5502" i="7"/>
  <c r="N5502" i="7" s="1"/>
  <c r="F5501" i="7"/>
  <c r="G5501" i="7"/>
  <c r="F5500" i="7"/>
  <c r="G5500" i="7"/>
  <c r="N5500" i="7" s="1"/>
  <c r="F5499" i="7"/>
  <c r="G5499" i="7"/>
  <c r="F5498" i="7"/>
  <c r="G5498" i="7"/>
  <c r="N5498" i="7" s="1"/>
  <c r="F5497" i="7"/>
  <c r="G5497" i="7"/>
  <c r="F5496" i="7"/>
  <c r="G5496" i="7"/>
  <c r="N5496" i="7" s="1"/>
  <c r="F5495" i="7"/>
  <c r="G5495" i="7"/>
  <c r="F5494" i="7"/>
  <c r="G5494" i="7"/>
  <c r="N5494" i="7" s="1"/>
  <c r="F5493" i="7"/>
  <c r="G5493" i="7"/>
  <c r="F5492" i="7"/>
  <c r="G5492" i="7"/>
  <c r="N5492" i="7" s="1"/>
  <c r="F5491" i="7"/>
  <c r="G5491" i="7"/>
  <c r="F5490" i="7"/>
  <c r="G5490" i="7"/>
  <c r="N5490" i="7" s="1"/>
  <c r="F5489" i="7"/>
  <c r="G5489" i="7"/>
  <c r="F5488" i="7"/>
  <c r="G5488" i="7"/>
  <c r="N5488" i="7" s="1"/>
  <c r="F5487" i="7"/>
  <c r="G5487" i="7"/>
  <c r="F5486" i="7"/>
  <c r="G5486" i="7"/>
  <c r="N5486" i="7" s="1"/>
  <c r="F5485" i="7"/>
  <c r="G5485" i="7"/>
  <c r="F5484" i="7"/>
  <c r="G5484" i="7"/>
  <c r="N5484" i="7" s="1"/>
  <c r="F5483" i="7"/>
  <c r="G5483" i="7"/>
  <c r="F5482" i="7"/>
  <c r="G5482" i="7"/>
  <c r="N5482" i="7" s="1"/>
  <c r="F5481" i="7"/>
  <c r="G5481" i="7"/>
  <c r="F5480" i="7"/>
  <c r="G5480" i="7"/>
  <c r="N5480" i="7" s="1"/>
  <c r="F5479" i="7"/>
  <c r="G5479" i="7"/>
  <c r="F5478" i="7"/>
  <c r="G5478" i="7"/>
  <c r="N5478" i="7" s="1"/>
  <c r="F5477" i="7"/>
  <c r="G5477" i="7"/>
  <c r="F5476" i="7"/>
  <c r="G5476" i="7"/>
  <c r="N5476" i="7" s="1"/>
  <c r="F5475" i="7"/>
  <c r="G5475" i="7"/>
  <c r="F5474" i="7"/>
  <c r="G5474" i="7"/>
  <c r="N5474" i="7" s="1"/>
  <c r="F5473" i="7"/>
  <c r="G5473" i="7"/>
  <c r="F5472" i="7"/>
  <c r="G5472" i="7"/>
  <c r="N5472" i="7" s="1"/>
  <c r="F5471" i="7"/>
  <c r="G5471" i="7"/>
  <c r="F5470" i="7"/>
  <c r="G5470" i="7"/>
  <c r="N5470" i="7" s="1"/>
  <c r="F5469" i="7"/>
  <c r="G5469" i="7"/>
  <c r="F5468" i="7"/>
  <c r="G5468" i="7"/>
  <c r="N5468" i="7" s="1"/>
  <c r="F5467" i="7"/>
  <c r="G5467" i="7"/>
  <c r="F5466" i="7"/>
  <c r="G5466" i="7"/>
  <c r="N5466" i="7" s="1"/>
  <c r="F5465" i="7"/>
  <c r="G5465" i="7"/>
  <c r="F5464" i="7"/>
  <c r="G5464" i="7"/>
  <c r="N5464" i="7" s="1"/>
  <c r="F5463" i="7"/>
  <c r="G5463" i="7"/>
  <c r="F5462" i="7"/>
  <c r="G5462" i="7"/>
  <c r="N5462" i="7" s="1"/>
  <c r="F5461" i="7"/>
  <c r="G5461" i="7"/>
  <c r="F5460" i="7"/>
  <c r="G5460" i="7"/>
  <c r="N5460" i="7" s="1"/>
  <c r="F5459" i="7"/>
  <c r="G5459" i="7"/>
  <c r="F5458" i="7"/>
  <c r="G5458" i="7"/>
  <c r="N5458" i="7" s="1"/>
  <c r="F5457" i="7"/>
  <c r="G5457" i="7"/>
  <c r="F5456" i="7"/>
  <c r="G5456" i="7"/>
  <c r="N5456" i="7" s="1"/>
  <c r="F5455" i="7"/>
  <c r="G5455" i="7"/>
  <c r="F5454" i="7"/>
  <c r="G5454" i="7"/>
  <c r="N5454" i="7" s="1"/>
  <c r="F5453" i="7"/>
  <c r="G5453" i="7"/>
  <c r="F5452" i="7"/>
  <c r="G5452" i="7"/>
  <c r="N5452" i="7" s="1"/>
  <c r="F5451" i="7"/>
  <c r="G5451" i="7"/>
  <c r="F5450" i="7"/>
  <c r="G5450" i="7"/>
  <c r="N5450" i="7" s="1"/>
  <c r="F5449" i="7"/>
  <c r="G5449" i="7"/>
  <c r="F5448" i="7"/>
  <c r="G5448" i="7"/>
  <c r="N5448" i="7" s="1"/>
  <c r="F5447" i="7"/>
  <c r="G5447" i="7"/>
  <c r="F5446" i="7"/>
  <c r="G5446" i="7"/>
  <c r="N5446" i="7" s="1"/>
  <c r="F5445" i="7"/>
  <c r="G5445" i="7"/>
  <c r="F5444" i="7"/>
  <c r="G5444" i="7"/>
  <c r="N5444" i="7" s="1"/>
  <c r="F5443" i="7"/>
  <c r="G5443" i="7"/>
  <c r="F5442" i="7"/>
  <c r="G5442" i="7"/>
  <c r="N5442" i="7" s="1"/>
  <c r="F5441" i="7"/>
  <c r="G5441" i="7"/>
  <c r="F5440" i="7"/>
  <c r="G5440" i="7"/>
  <c r="N5440" i="7" s="1"/>
  <c r="F5439" i="7"/>
  <c r="G5439" i="7"/>
  <c r="F5438" i="7"/>
  <c r="G5438" i="7"/>
  <c r="N5438" i="7" s="1"/>
  <c r="F5437" i="7"/>
  <c r="G5437" i="7"/>
  <c r="F5436" i="7"/>
  <c r="G5436" i="7"/>
  <c r="N5436" i="7" s="1"/>
  <c r="F5435" i="7"/>
  <c r="G5435" i="7"/>
  <c r="F5434" i="7"/>
  <c r="G5434" i="7"/>
  <c r="N5434" i="7" s="1"/>
  <c r="F5433" i="7"/>
  <c r="G5433" i="7"/>
  <c r="F5432" i="7"/>
  <c r="G5432" i="7"/>
  <c r="N5432" i="7" s="1"/>
  <c r="F5431" i="7"/>
  <c r="G5431" i="7"/>
  <c r="F5430" i="7"/>
  <c r="G5430" i="7"/>
  <c r="N5430" i="7" s="1"/>
  <c r="F5429" i="7"/>
  <c r="G5429" i="7"/>
  <c r="F5428" i="7"/>
  <c r="G5428" i="7"/>
  <c r="N5428" i="7" s="1"/>
  <c r="F5427" i="7"/>
  <c r="G5427" i="7"/>
  <c r="F5426" i="7"/>
  <c r="G5426" i="7"/>
  <c r="N5426" i="7" s="1"/>
  <c r="F5425" i="7"/>
  <c r="G5425" i="7"/>
  <c r="F5424" i="7"/>
  <c r="G5424" i="7"/>
  <c r="N5424" i="7" s="1"/>
  <c r="F5423" i="7"/>
  <c r="G5423" i="7"/>
  <c r="F5422" i="7"/>
  <c r="G5422" i="7"/>
  <c r="N5422" i="7" s="1"/>
  <c r="F5421" i="7"/>
  <c r="G5421" i="7"/>
  <c r="F5420" i="7"/>
  <c r="G5420" i="7"/>
  <c r="N5420" i="7" s="1"/>
  <c r="F5419" i="7"/>
  <c r="G5419" i="7"/>
  <c r="F5418" i="7"/>
  <c r="G5418" i="7"/>
  <c r="N5418" i="7" s="1"/>
  <c r="F5417" i="7"/>
  <c r="G5417" i="7"/>
  <c r="F5416" i="7"/>
  <c r="G5416" i="7"/>
  <c r="N5416" i="7" s="1"/>
  <c r="F5415" i="7"/>
  <c r="G5415" i="7"/>
  <c r="F5414" i="7"/>
  <c r="G5414" i="7"/>
  <c r="N5414" i="7" s="1"/>
  <c r="F5413" i="7"/>
  <c r="G5413" i="7"/>
  <c r="F5412" i="7"/>
  <c r="G5412" i="7"/>
  <c r="N5412" i="7" s="1"/>
  <c r="F5411" i="7"/>
  <c r="G5411" i="7"/>
  <c r="F5410" i="7"/>
  <c r="G5410" i="7"/>
  <c r="N5410" i="7" s="1"/>
  <c r="F5409" i="7"/>
  <c r="G5409" i="7"/>
  <c r="F5408" i="7"/>
  <c r="G5408" i="7"/>
  <c r="N5408" i="7" s="1"/>
  <c r="F5407" i="7"/>
  <c r="G5407" i="7"/>
  <c r="F5406" i="7"/>
  <c r="G5406" i="7"/>
  <c r="N5406" i="7" s="1"/>
  <c r="F5405" i="7"/>
  <c r="G5405" i="7"/>
  <c r="F5404" i="7"/>
  <c r="G5404" i="7"/>
  <c r="N5404" i="7" s="1"/>
  <c r="F5403" i="7"/>
  <c r="G5403" i="7"/>
  <c r="F5402" i="7"/>
  <c r="G5402" i="7"/>
  <c r="N5402" i="7" s="1"/>
  <c r="F5401" i="7"/>
  <c r="G5401" i="7"/>
  <c r="F5400" i="7"/>
  <c r="G5400" i="7"/>
  <c r="N5400" i="7" s="1"/>
  <c r="F5399" i="7"/>
  <c r="G5399" i="7"/>
  <c r="F5398" i="7"/>
  <c r="G5398" i="7"/>
  <c r="N5398" i="7" s="1"/>
  <c r="F5397" i="7"/>
  <c r="G5397" i="7"/>
  <c r="F5396" i="7"/>
  <c r="G5396" i="7"/>
  <c r="N5396" i="7" s="1"/>
  <c r="F5395" i="7"/>
  <c r="G5395" i="7"/>
  <c r="F5394" i="7"/>
  <c r="G5394" i="7"/>
  <c r="N5394" i="7" s="1"/>
  <c r="F5393" i="7"/>
  <c r="G5393" i="7"/>
  <c r="F5392" i="7"/>
  <c r="G5392" i="7"/>
  <c r="N5392" i="7" s="1"/>
  <c r="F5391" i="7"/>
  <c r="G5391" i="7"/>
  <c r="F5390" i="7"/>
  <c r="G5390" i="7"/>
  <c r="N5390" i="7" s="1"/>
  <c r="F5389" i="7"/>
  <c r="G5389" i="7"/>
  <c r="F5388" i="7"/>
  <c r="G5388" i="7"/>
  <c r="N5388" i="7" s="1"/>
  <c r="F5387" i="7"/>
  <c r="G5387" i="7"/>
  <c r="F5386" i="7"/>
  <c r="G5386" i="7"/>
  <c r="N5386" i="7" s="1"/>
  <c r="F5385" i="7"/>
  <c r="G5385" i="7"/>
  <c r="F5384" i="7"/>
  <c r="G5384" i="7"/>
  <c r="N5384" i="7" s="1"/>
  <c r="F5383" i="7"/>
  <c r="G5383" i="7"/>
  <c r="F5382" i="7"/>
  <c r="G5382" i="7"/>
  <c r="N5382" i="7" s="1"/>
  <c r="F5381" i="7"/>
  <c r="G5381" i="7"/>
  <c r="F5380" i="7"/>
  <c r="G5380" i="7"/>
  <c r="N5380" i="7" s="1"/>
  <c r="F5379" i="7"/>
  <c r="G5379" i="7"/>
  <c r="F5378" i="7"/>
  <c r="G5378" i="7"/>
  <c r="N5378" i="7" s="1"/>
  <c r="F5377" i="7"/>
  <c r="G5377" i="7"/>
  <c r="F5376" i="7"/>
  <c r="G5376" i="7"/>
  <c r="N5376" i="7" s="1"/>
  <c r="F5375" i="7"/>
  <c r="G5375" i="7"/>
  <c r="F5374" i="7"/>
  <c r="G5374" i="7"/>
  <c r="N5374" i="7" s="1"/>
  <c r="F5373" i="7"/>
  <c r="G5373" i="7"/>
  <c r="F5372" i="7"/>
  <c r="G5372" i="7"/>
  <c r="N5372" i="7" s="1"/>
  <c r="F5371" i="7"/>
  <c r="G5371" i="7"/>
  <c r="F5370" i="7"/>
  <c r="G5370" i="7"/>
  <c r="N5370" i="7" s="1"/>
  <c r="F5369" i="7"/>
  <c r="G5369" i="7"/>
  <c r="F5368" i="7"/>
  <c r="G5368" i="7"/>
  <c r="N5368" i="7" s="1"/>
  <c r="F5367" i="7"/>
  <c r="G5367" i="7"/>
  <c r="F5366" i="7"/>
  <c r="G5366" i="7"/>
  <c r="N5366" i="7" s="1"/>
  <c r="F5365" i="7"/>
  <c r="G5365" i="7"/>
  <c r="F5364" i="7"/>
  <c r="G5364" i="7"/>
  <c r="N5364" i="7" s="1"/>
  <c r="F5363" i="7"/>
  <c r="G5363" i="7"/>
  <c r="F5362" i="7"/>
  <c r="G5362" i="7"/>
  <c r="N5362" i="7" s="1"/>
  <c r="F5361" i="7"/>
  <c r="G5361" i="7"/>
  <c r="F5360" i="7"/>
  <c r="G5360" i="7"/>
  <c r="N5360" i="7" s="1"/>
  <c r="F5359" i="7"/>
  <c r="G5359" i="7"/>
  <c r="F5358" i="7"/>
  <c r="G5358" i="7"/>
  <c r="N5358" i="7" s="1"/>
  <c r="F5357" i="7"/>
  <c r="G5357" i="7"/>
  <c r="F5356" i="7"/>
  <c r="G5356" i="7"/>
  <c r="N5356" i="7" s="1"/>
  <c r="F5355" i="7"/>
  <c r="G5355" i="7"/>
  <c r="F5354" i="7"/>
  <c r="G5354" i="7"/>
  <c r="N5354" i="7" s="1"/>
  <c r="F5353" i="7"/>
  <c r="G5353" i="7"/>
  <c r="F5352" i="7"/>
  <c r="G5352" i="7"/>
  <c r="N5352" i="7" s="1"/>
  <c r="F5351" i="7"/>
  <c r="G5351" i="7"/>
  <c r="F5350" i="7"/>
  <c r="G5350" i="7"/>
  <c r="N5350" i="7" s="1"/>
  <c r="F5349" i="7"/>
  <c r="G5349" i="7"/>
  <c r="F5348" i="7"/>
  <c r="G5348" i="7"/>
  <c r="N5348" i="7" s="1"/>
  <c r="F5347" i="7"/>
  <c r="G5347" i="7"/>
  <c r="F5346" i="7"/>
  <c r="G5346" i="7"/>
  <c r="N5346" i="7" s="1"/>
  <c r="F5345" i="7"/>
  <c r="G5345" i="7"/>
  <c r="F5344" i="7"/>
  <c r="G5344" i="7"/>
  <c r="N5344" i="7" s="1"/>
  <c r="F5343" i="7"/>
  <c r="G5343" i="7"/>
  <c r="F5342" i="7"/>
  <c r="G5342" i="7"/>
  <c r="N5342" i="7" s="1"/>
  <c r="F5341" i="7"/>
  <c r="G5341" i="7"/>
  <c r="F5340" i="7"/>
  <c r="G5340" i="7"/>
  <c r="N5340" i="7" s="1"/>
  <c r="F5339" i="7"/>
  <c r="G5339" i="7"/>
  <c r="F5338" i="7"/>
  <c r="G5338" i="7"/>
  <c r="N5338" i="7" s="1"/>
  <c r="F5337" i="7"/>
  <c r="G5337" i="7"/>
  <c r="F5336" i="7"/>
  <c r="G5336" i="7"/>
  <c r="N5336" i="7" s="1"/>
  <c r="F5335" i="7"/>
  <c r="G5335" i="7"/>
  <c r="F5334" i="7"/>
  <c r="G5334" i="7"/>
  <c r="N5334" i="7" s="1"/>
  <c r="F5333" i="7"/>
  <c r="G5333" i="7"/>
  <c r="F5332" i="7"/>
  <c r="G5332" i="7"/>
  <c r="N5332" i="7" s="1"/>
  <c r="F5331" i="7"/>
  <c r="G5331" i="7"/>
  <c r="F5330" i="7"/>
  <c r="G5330" i="7"/>
  <c r="N5330" i="7" s="1"/>
  <c r="F5329" i="7"/>
  <c r="G5329" i="7"/>
  <c r="F5328" i="7"/>
  <c r="G5328" i="7"/>
  <c r="N5328" i="7" s="1"/>
  <c r="F5327" i="7"/>
  <c r="G5327" i="7"/>
  <c r="F5326" i="7"/>
  <c r="G5326" i="7"/>
  <c r="N5326" i="7" s="1"/>
  <c r="F5325" i="7"/>
  <c r="G5325" i="7"/>
  <c r="F5324" i="7"/>
  <c r="G5324" i="7"/>
  <c r="N5324" i="7" s="1"/>
  <c r="F5323" i="7"/>
  <c r="G5323" i="7"/>
  <c r="F5322" i="7"/>
  <c r="G5322" i="7"/>
  <c r="N5322" i="7" s="1"/>
  <c r="F5321" i="7"/>
  <c r="G5321" i="7"/>
  <c r="F5320" i="7"/>
  <c r="G5320" i="7"/>
  <c r="N5320" i="7" s="1"/>
  <c r="F5319" i="7"/>
  <c r="G5319" i="7"/>
  <c r="F5318" i="7"/>
  <c r="G5318" i="7"/>
  <c r="N5318" i="7" s="1"/>
  <c r="F5317" i="7"/>
  <c r="G5317" i="7"/>
  <c r="F5316" i="7"/>
  <c r="G5316" i="7"/>
  <c r="N5316" i="7" s="1"/>
  <c r="F5315" i="7"/>
  <c r="G5315" i="7"/>
  <c r="F5314" i="7"/>
  <c r="G5314" i="7"/>
  <c r="N5314" i="7" s="1"/>
  <c r="F5313" i="7"/>
  <c r="G5313" i="7"/>
  <c r="F5312" i="7"/>
  <c r="G5312" i="7"/>
  <c r="N5312" i="7" s="1"/>
  <c r="F5311" i="7"/>
  <c r="G5311" i="7"/>
  <c r="F5310" i="7"/>
  <c r="G5310" i="7"/>
  <c r="N5310" i="7" s="1"/>
  <c r="F5309" i="7"/>
  <c r="G5309" i="7"/>
  <c r="F5308" i="7"/>
  <c r="G5308" i="7"/>
  <c r="N5308" i="7" s="1"/>
  <c r="F5307" i="7"/>
  <c r="G5307" i="7"/>
  <c r="F5306" i="7"/>
  <c r="G5306" i="7"/>
  <c r="N5306" i="7" s="1"/>
  <c r="F5305" i="7"/>
  <c r="G5305" i="7"/>
  <c r="F5304" i="7"/>
  <c r="G5304" i="7"/>
  <c r="N5304" i="7" s="1"/>
  <c r="F5303" i="7"/>
  <c r="G5303" i="7"/>
  <c r="F5302" i="7"/>
  <c r="G5302" i="7"/>
  <c r="N5302" i="7" s="1"/>
  <c r="F5301" i="7"/>
  <c r="G5301" i="7"/>
  <c r="F5300" i="7"/>
  <c r="G5300" i="7"/>
  <c r="N5300" i="7" s="1"/>
  <c r="F5299" i="7"/>
  <c r="G5299" i="7"/>
  <c r="F5298" i="7"/>
  <c r="G5298" i="7"/>
  <c r="N5298" i="7" s="1"/>
  <c r="F5297" i="7"/>
  <c r="G5297" i="7"/>
  <c r="F5296" i="7"/>
  <c r="G5296" i="7"/>
  <c r="N5296" i="7" s="1"/>
  <c r="F5295" i="7"/>
  <c r="G5295" i="7"/>
  <c r="F5294" i="7"/>
  <c r="G5294" i="7"/>
  <c r="N5294" i="7" s="1"/>
  <c r="F5293" i="7"/>
  <c r="G5293" i="7"/>
  <c r="F5292" i="7"/>
  <c r="G5292" i="7"/>
  <c r="N5292" i="7" s="1"/>
  <c r="F5291" i="7"/>
  <c r="G5291" i="7"/>
  <c r="F5290" i="7"/>
  <c r="G5290" i="7"/>
  <c r="N5290" i="7" s="1"/>
  <c r="F5289" i="7"/>
  <c r="G5289" i="7"/>
  <c r="F5288" i="7"/>
  <c r="G5288" i="7"/>
  <c r="N5288" i="7" s="1"/>
  <c r="F5287" i="7"/>
  <c r="G5287" i="7"/>
  <c r="F5286" i="7"/>
  <c r="G5286" i="7"/>
  <c r="N5286" i="7" s="1"/>
  <c r="F5285" i="7"/>
  <c r="G5285" i="7"/>
  <c r="F5284" i="7"/>
  <c r="G5284" i="7"/>
  <c r="N5284" i="7" s="1"/>
  <c r="F5283" i="7"/>
  <c r="G5283" i="7"/>
  <c r="F5282" i="7"/>
  <c r="G5282" i="7"/>
  <c r="N5282" i="7" s="1"/>
  <c r="F5281" i="7"/>
  <c r="G5281" i="7"/>
  <c r="F5280" i="7"/>
  <c r="G5280" i="7"/>
  <c r="N5280" i="7" s="1"/>
  <c r="F5279" i="7"/>
  <c r="G5279" i="7"/>
  <c r="F5278" i="7"/>
  <c r="G5278" i="7"/>
  <c r="N5278" i="7" s="1"/>
  <c r="F5277" i="7"/>
  <c r="G5277" i="7"/>
  <c r="F5276" i="7"/>
  <c r="G5276" i="7"/>
  <c r="N5276" i="7" s="1"/>
  <c r="F5275" i="7"/>
  <c r="G5275" i="7"/>
  <c r="F5274" i="7"/>
  <c r="G5274" i="7"/>
  <c r="N5274" i="7" s="1"/>
  <c r="F5273" i="7"/>
  <c r="G5273" i="7"/>
  <c r="F5272" i="7"/>
  <c r="G5272" i="7"/>
  <c r="N5272" i="7" s="1"/>
  <c r="F5271" i="7"/>
  <c r="G5271" i="7"/>
  <c r="F5270" i="7"/>
  <c r="G5270" i="7"/>
  <c r="N5270" i="7" s="1"/>
  <c r="F5269" i="7"/>
  <c r="G5269" i="7"/>
  <c r="F5268" i="7"/>
  <c r="G5268" i="7"/>
  <c r="N5268" i="7" s="1"/>
  <c r="F5267" i="7"/>
  <c r="G5267" i="7"/>
  <c r="F5266" i="7"/>
  <c r="G5266" i="7"/>
  <c r="N5266" i="7" s="1"/>
  <c r="F5265" i="7"/>
  <c r="G5265" i="7"/>
  <c r="F5264" i="7"/>
  <c r="G5264" i="7"/>
  <c r="N5264" i="7" s="1"/>
  <c r="F5263" i="7"/>
  <c r="G5263" i="7"/>
  <c r="F5262" i="7"/>
  <c r="G5262" i="7"/>
  <c r="N5262" i="7" s="1"/>
  <c r="F5261" i="7"/>
  <c r="G5261" i="7"/>
  <c r="F5260" i="7"/>
  <c r="G5260" i="7"/>
  <c r="N5260" i="7" s="1"/>
  <c r="F5259" i="7"/>
  <c r="G5259" i="7"/>
  <c r="F5258" i="7"/>
  <c r="G5258" i="7"/>
  <c r="N5258" i="7" s="1"/>
  <c r="F5257" i="7"/>
  <c r="G5257" i="7"/>
  <c r="F5256" i="7"/>
  <c r="G5256" i="7"/>
  <c r="N5256" i="7" s="1"/>
  <c r="F5255" i="7"/>
  <c r="G5255" i="7"/>
  <c r="F5254" i="7"/>
  <c r="G5254" i="7"/>
  <c r="N5254" i="7" s="1"/>
  <c r="F5253" i="7"/>
  <c r="G5253" i="7"/>
  <c r="F5252" i="7"/>
  <c r="G5252" i="7"/>
  <c r="N5252" i="7" s="1"/>
  <c r="F5251" i="7"/>
  <c r="G5251" i="7"/>
  <c r="F5250" i="7"/>
  <c r="G5250" i="7"/>
  <c r="N5250" i="7" s="1"/>
  <c r="F5249" i="7"/>
  <c r="G5249" i="7"/>
  <c r="F5248" i="7"/>
  <c r="G5248" i="7"/>
  <c r="N5248" i="7" s="1"/>
  <c r="F5247" i="7"/>
  <c r="G5247" i="7"/>
  <c r="F5246" i="7"/>
  <c r="G5246" i="7"/>
  <c r="N5246" i="7" s="1"/>
  <c r="F5245" i="7"/>
  <c r="G5245" i="7"/>
  <c r="F5244" i="7"/>
  <c r="G5244" i="7"/>
  <c r="N5244" i="7" s="1"/>
  <c r="F5243" i="7"/>
  <c r="G5243" i="7"/>
  <c r="F5242" i="7"/>
  <c r="G5242" i="7"/>
  <c r="N5242" i="7" s="1"/>
  <c r="F5241" i="7"/>
  <c r="G5241" i="7"/>
  <c r="F5240" i="7"/>
  <c r="G5240" i="7"/>
  <c r="N5240" i="7" s="1"/>
  <c r="F5239" i="7"/>
  <c r="G5239" i="7"/>
  <c r="F5238" i="7"/>
  <c r="G5238" i="7"/>
  <c r="N5238" i="7" s="1"/>
  <c r="F5237" i="7"/>
  <c r="G5237" i="7"/>
  <c r="F5236" i="7"/>
  <c r="G5236" i="7"/>
  <c r="N5236" i="7" s="1"/>
  <c r="F5235" i="7"/>
  <c r="G5235" i="7"/>
  <c r="F5234" i="7"/>
  <c r="G5234" i="7"/>
  <c r="N5234" i="7" s="1"/>
  <c r="F5233" i="7"/>
  <c r="G5233" i="7"/>
  <c r="F5232" i="7"/>
  <c r="G5232" i="7"/>
  <c r="N5232" i="7" s="1"/>
  <c r="F5231" i="7"/>
  <c r="G5231" i="7"/>
  <c r="F5230" i="7"/>
  <c r="G5230" i="7"/>
  <c r="N5230" i="7" s="1"/>
  <c r="F5229" i="7"/>
  <c r="G5229" i="7"/>
  <c r="F5228" i="7"/>
  <c r="G5228" i="7"/>
  <c r="N5228" i="7" s="1"/>
  <c r="F5227" i="7"/>
  <c r="G5227" i="7"/>
  <c r="F5226" i="7"/>
  <c r="G5226" i="7"/>
  <c r="N5226" i="7" s="1"/>
  <c r="F5225" i="7"/>
  <c r="G5225" i="7"/>
  <c r="F5224" i="7"/>
  <c r="G5224" i="7"/>
  <c r="N5224" i="7" s="1"/>
  <c r="F5223" i="7"/>
  <c r="G5223" i="7"/>
  <c r="F5222" i="7"/>
  <c r="G5222" i="7"/>
  <c r="N5222" i="7" s="1"/>
  <c r="F5221" i="7"/>
  <c r="G5221" i="7"/>
  <c r="F5220" i="7"/>
  <c r="G5220" i="7"/>
  <c r="N5220" i="7" s="1"/>
  <c r="F5219" i="7"/>
  <c r="G5219" i="7"/>
  <c r="F5218" i="7"/>
  <c r="G5218" i="7"/>
  <c r="N5218" i="7" s="1"/>
  <c r="F5217" i="7"/>
  <c r="G5217" i="7"/>
  <c r="F5216" i="7"/>
  <c r="G5216" i="7"/>
  <c r="N5216" i="7" s="1"/>
  <c r="F5215" i="7"/>
  <c r="G5215" i="7"/>
  <c r="F5214" i="7"/>
  <c r="G5214" i="7"/>
  <c r="N5214" i="7" s="1"/>
  <c r="F5213" i="7"/>
  <c r="G5213" i="7"/>
  <c r="F5212" i="7"/>
  <c r="G5212" i="7"/>
  <c r="N5212" i="7" s="1"/>
  <c r="F5211" i="7"/>
  <c r="G5211" i="7"/>
  <c r="F5210" i="7"/>
  <c r="G5210" i="7"/>
  <c r="N5210" i="7" s="1"/>
  <c r="F5209" i="7"/>
  <c r="G5209" i="7"/>
  <c r="F5208" i="7"/>
  <c r="G5208" i="7"/>
  <c r="N5208" i="7" s="1"/>
  <c r="F5207" i="7"/>
  <c r="G5207" i="7"/>
  <c r="F5206" i="7"/>
  <c r="G5206" i="7"/>
  <c r="N5206" i="7" s="1"/>
  <c r="F5205" i="7"/>
  <c r="G5205" i="7"/>
  <c r="F5204" i="7"/>
  <c r="G5204" i="7"/>
  <c r="N5204" i="7" s="1"/>
  <c r="F5203" i="7"/>
  <c r="G5203" i="7"/>
  <c r="F5202" i="7"/>
  <c r="G5202" i="7"/>
  <c r="N5202" i="7" s="1"/>
  <c r="F5201" i="7"/>
  <c r="G5201" i="7"/>
  <c r="F5200" i="7"/>
  <c r="G5200" i="7"/>
  <c r="N5200" i="7" s="1"/>
  <c r="F5199" i="7"/>
  <c r="G5199" i="7"/>
  <c r="F5198" i="7"/>
  <c r="G5198" i="7"/>
  <c r="N5198" i="7" s="1"/>
  <c r="F5197" i="7"/>
  <c r="G5197" i="7"/>
  <c r="F5196" i="7"/>
  <c r="G5196" i="7"/>
  <c r="N5196" i="7" s="1"/>
  <c r="F5195" i="7"/>
  <c r="G5195" i="7"/>
  <c r="F5194" i="7"/>
  <c r="G5194" i="7"/>
  <c r="N5194" i="7" s="1"/>
  <c r="F5193" i="7"/>
  <c r="G5193" i="7"/>
  <c r="F5192" i="7"/>
  <c r="G5192" i="7"/>
  <c r="N5192" i="7" s="1"/>
  <c r="F5191" i="7"/>
  <c r="G5191" i="7"/>
  <c r="F5190" i="7"/>
  <c r="G5190" i="7"/>
  <c r="N5190" i="7" s="1"/>
  <c r="F5189" i="7"/>
  <c r="G5189" i="7"/>
  <c r="F5188" i="7"/>
  <c r="G5188" i="7"/>
  <c r="N5188" i="7" s="1"/>
  <c r="F5187" i="7"/>
  <c r="G5187" i="7"/>
  <c r="F5186" i="7"/>
  <c r="G5186" i="7"/>
  <c r="N5186" i="7" s="1"/>
  <c r="F5185" i="7"/>
  <c r="G5185" i="7"/>
  <c r="F5184" i="7"/>
  <c r="G5184" i="7"/>
  <c r="N5184" i="7" s="1"/>
  <c r="F5183" i="7"/>
  <c r="G5183" i="7"/>
  <c r="F5182" i="7"/>
  <c r="G5182" i="7"/>
  <c r="N5182" i="7" s="1"/>
  <c r="F5181" i="7"/>
  <c r="G5181" i="7"/>
  <c r="F5180" i="7"/>
  <c r="G5180" i="7"/>
  <c r="N5180" i="7" s="1"/>
  <c r="F5179" i="7"/>
  <c r="G5179" i="7"/>
  <c r="F5178" i="7"/>
  <c r="G5178" i="7"/>
  <c r="N5178" i="7" s="1"/>
  <c r="F5177" i="7"/>
  <c r="G5177" i="7"/>
  <c r="F5176" i="7"/>
  <c r="G5176" i="7"/>
  <c r="N5176" i="7" s="1"/>
  <c r="F5175" i="7"/>
  <c r="G5175" i="7"/>
  <c r="F5174" i="7"/>
  <c r="G5174" i="7"/>
  <c r="N5174" i="7" s="1"/>
  <c r="F5173" i="7"/>
  <c r="G5173" i="7"/>
  <c r="F5172" i="7"/>
  <c r="G5172" i="7"/>
  <c r="N5172" i="7" s="1"/>
  <c r="F5171" i="7"/>
  <c r="G5171" i="7"/>
  <c r="F5170" i="7"/>
  <c r="G5170" i="7"/>
  <c r="N5170" i="7" s="1"/>
  <c r="F5169" i="7"/>
  <c r="G5169" i="7"/>
  <c r="F5168" i="7"/>
  <c r="G5168" i="7"/>
  <c r="N5168" i="7" s="1"/>
  <c r="F5167" i="7"/>
  <c r="G5167" i="7"/>
  <c r="F5166" i="7"/>
  <c r="G5166" i="7"/>
  <c r="N5166" i="7" s="1"/>
  <c r="F5165" i="7"/>
  <c r="G5165" i="7"/>
  <c r="F5164" i="7"/>
  <c r="G5164" i="7"/>
  <c r="N5164" i="7" s="1"/>
  <c r="F5163" i="7"/>
  <c r="G5163" i="7"/>
  <c r="F5162" i="7"/>
  <c r="G5162" i="7"/>
  <c r="N5162" i="7" s="1"/>
  <c r="F5161" i="7"/>
  <c r="G5161" i="7"/>
  <c r="F5160" i="7"/>
  <c r="G5160" i="7"/>
  <c r="N5160" i="7" s="1"/>
  <c r="F5159" i="7"/>
  <c r="G5159" i="7"/>
  <c r="F5158" i="7"/>
  <c r="G5158" i="7"/>
  <c r="N5158" i="7" s="1"/>
  <c r="F5157" i="7"/>
  <c r="G5157" i="7"/>
  <c r="F5156" i="7"/>
  <c r="G5156" i="7"/>
  <c r="N5156" i="7" s="1"/>
  <c r="F5155" i="7"/>
  <c r="G5155" i="7"/>
  <c r="F5154" i="7"/>
  <c r="G5154" i="7"/>
  <c r="N5154" i="7" s="1"/>
  <c r="F5153" i="7"/>
  <c r="G5153" i="7"/>
  <c r="F5152" i="7"/>
  <c r="G5152" i="7"/>
  <c r="N5152" i="7" s="1"/>
  <c r="F5151" i="7"/>
  <c r="G5151" i="7"/>
  <c r="F5150" i="7"/>
  <c r="G5150" i="7"/>
  <c r="N5150" i="7" s="1"/>
  <c r="F5149" i="7"/>
  <c r="G5149" i="7"/>
  <c r="F5148" i="7"/>
  <c r="G5148" i="7"/>
  <c r="N5148" i="7" s="1"/>
  <c r="F5147" i="7"/>
  <c r="G5147" i="7"/>
  <c r="F5146" i="7"/>
  <c r="G5146" i="7"/>
  <c r="N5146" i="7" s="1"/>
  <c r="F5145" i="7"/>
  <c r="G5145" i="7"/>
  <c r="F5144" i="7"/>
  <c r="G5144" i="7"/>
  <c r="N5144" i="7" s="1"/>
  <c r="F5143" i="7"/>
  <c r="G5143" i="7"/>
  <c r="F5142" i="7"/>
  <c r="G5142" i="7"/>
  <c r="N5142" i="7" s="1"/>
  <c r="F5141" i="7"/>
  <c r="G5141" i="7"/>
  <c r="F5140" i="7"/>
  <c r="G5140" i="7"/>
  <c r="N5140" i="7" s="1"/>
  <c r="F5139" i="7"/>
  <c r="G5139" i="7"/>
  <c r="F5138" i="7"/>
  <c r="G5138" i="7"/>
  <c r="N5138" i="7" s="1"/>
  <c r="F5137" i="7"/>
  <c r="G5137" i="7"/>
  <c r="F5136" i="7"/>
  <c r="G5136" i="7"/>
  <c r="N5136" i="7" s="1"/>
  <c r="F5135" i="7"/>
  <c r="G5135" i="7"/>
  <c r="F5134" i="7"/>
  <c r="G5134" i="7"/>
  <c r="N5134" i="7" s="1"/>
  <c r="F5133" i="7"/>
  <c r="G5133" i="7"/>
  <c r="F5132" i="7"/>
  <c r="G5132" i="7"/>
  <c r="N5132" i="7" s="1"/>
  <c r="F5131" i="7"/>
  <c r="G5131" i="7"/>
  <c r="F5130" i="7"/>
  <c r="G5130" i="7"/>
  <c r="N5130" i="7" s="1"/>
  <c r="F5129" i="7"/>
  <c r="G5129" i="7"/>
  <c r="F5128" i="7"/>
  <c r="G5128" i="7"/>
  <c r="N5128" i="7" s="1"/>
  <c r="F5127" i="7"/>
  <c r="G5127" i="7"/>
  <c r="F5126" i="7"/>
  <c r="G5126" i="7"/>
  <c r="N5126" i="7" s="1"/>
  <c r="F5125" i="7"/>
  <c r="G5125" i="7"/>
  <c r="F5124" i="7"/>
  <c r="G5124" i="7"/>
  <c r="N5124" i="7" s="1"/>
  <c r="F5123" i="7"/>
  <c r="G5123" i="7"/>
  <c r="F5122" i="7"/>
  <c r="G5122" i="7"/>
  <c r="N5122" i="7" s="1"/>
  <c r="F5121" i="7"/>
  <c r="G5121" i="7"/>
  <c r="F5120" i="7"/>
  <c r="G5120" i="7"/>
  <c r="N5120" i="7" s="1"/>
  <c r="F5119" i="7"/>
  <c r="G5119" i="7"/>
  <c r="F5118" i="7"/>
  <c r="G5118" i="7"/>
  <c r="N5118" i="7" s="1"/>
  <c r="F5117" i="7"/>
  <c r="G5117" i="7"/>
  <c r="F5116" i="7"/>
  <c r="G5116" i="7"/>
  <c r="N5116" i="7" s="1"/>
  <c r="F5115" i="7"/>
  <c r="G5115" i="7"/>
  <c r="F5114" i="7"/>
  <c r="G5114" i="7"/>
  <c r="N5114" i="7" s="1"/>
  <c r="F5113" i="7"/>
  <c r="G5113" i="7"/>
  <c r="F5112" i="7"/>
  <c r="G5112" i="7"/>
  <c r="N5112" i="7" s="1"/>
  <c r="F5111" i="7"/>
  <c r="G5111" i="7"/>
  <c r="F5110" i="7"/>
  <c r="G5110" i="7"/>
  <c r="N5110" i="7" s="1"/>
  <c r="F5109" i="7"/>
  <c r="G5109" i="7"/>
  <c r="F5108" i="7"/>
  <c r="G5108" i="7"/>
  <c r="N5108" i="7" s="1"/>
  <c r="F5107" i="7"/>
  <c r="G5107" i="7"/>
  <c r="F5106" i="7"/>
  <c r="G5106" i="7"/>
  <c r="N5106" i="7" s="1"/>
  <c r="F5105" i="7"/>
  <c r="G5105" i="7"/>
  <c r="F5104" i="7"/>
  <c r="G5104" i="7"/>
  <c r="N5104" i="7" s="1"/>
  <c r="F5103" i="7"/>
  <c r="G5103" i="7"/>
  <c r="F5102" i="7"/>
  <c r="G5102" i="7"/>
  <c r="N5102" i="7" s="1"/>
  <c r="F5101" i="7"/>
  <c r="G5101" i="7"/>
  <c r="F5100" i="7"/>
  <c r="G5100" i="7"/>
  <c r="N5100" i="7" s="1"/>
  <c r="F5099" i="7"/>
  <c r="G5099" i="7"/>
  <c r="F5098" i="7"/>
  <c r="G5098" i="7"/>
  <c r="N5098" i="7" s="1"/>
  <c r="F5097" i="7"/>
  <c r="G5097" i="7"/>
  <c r="F5096" i="7"/>
  <c r="G5096" i="7"/>
  <c r="N5096" i="7" s="1"/>
  <c r="F5095" i="7"/>
  <c r="G5095" i="7"/>
  <c r="F5094" i="7"/>
  <c r="G5094" i="7"/>
  <c r="N5094" i="7" s="1"/>
  <c r="F5093" i="7"/>
  <c r="G5093" i="7"/>
  <c r="F5092" i="7"/>
  <c r="G5092" i="7"/>
  <c r="N5092" i="7" s="1"/>
  <c r="F5091" i="7"/>
  <c r="G5091" i="7"/>
  <c r="F5090" i="7"/>
  <c r="G5090" i="7"/>
  <c r="N5090" i="7" s="1"/>
  <c r="F5089" i="7"/>
  <c r="G5089" i="7"/>
  <c r="F5088" i="7"/>
  <c r="G5088" i="7"/>
  <c r="N5088" i="7" s="1"/>
  <c r="F5087" i="7"/>
  <c r="G5087" i="7"/>
  <c r="F5086" i="7"/>
  <c r="G5086" i="7"/>
  <c r="N5086" i="7" s="1"/>
  <c r="F5085" i="7"/>
  <c r="G5085" i="7"/>
  <c r="F5084" i="7"/>
  <c r="G5084" i="7"/>
  <c r="N5084" i="7" s="1"/>
  <c r="F5083" i="7"/>
  <c r="G5083" i="7"/>
  <c r="F5082" i="7"/>
  <c r="G5082" i="7"/>
  <c r="N5082" i="7" s="1"/>
  <c r="F5081" i="7"/>
  <c r="G5081" i="7"/>
  <c r="F5080" i="7"/>
  <c r="G5080" i="7"/>
  <c r="N5080" i="7" s="1"/>
  <c r="F5079" i="7"/>
  <c r="G5079" i="7"/>
  <c r="F5078" i="7"/>
  <c r="G5078" i="7"/>
  <c r="N5078" i="7" s="1"/>
  <c r="F5077" i="7"/>
  <c r="G5077" i="7"/>
  <c r="F5076" i="7"/>
  <c r="G5076" i="7"/>
  <c r="N5076" i="7" s="1"/>
  <c r="F5075" i="7"/>
  <c r="G5075" i="7"/>
  <c r="F5074" i="7"/>
  <c r="G5074" i="7"/>
  <c r="N5074" i="7" s="1"/>
  <c r="F5073" i="7"/>
  <c r="G5073" i="7"/>
  <c r="F5072" i="7"/>
  <c r="G5072" i="7"/>
  <c r="N5072" i="7" s="1"/>
  <c r="F5071" i="7"/>
  <c r="G5071" i="7"/>
  <c r="F5070" i="7"/>
  <c r="G5070" i="7"/>
  <c r="N5070" i="7" s="1"/>
  <c r="F5069" i="7"/>
  <c r="G5069" i="7"/>
  <c r="F5068" i="7"/>
  <c r="G5068" i="7"/>
  <c r="N5068" i="7" s="1"/>
  <c r="F5067" i="7"/>
  <c r="G5067" i="7"/>
  <c r="F5066" i="7"/>
  <c r="G5066" i="7"/>
  <c r="N5066" i="7" s="1"/>
  <c r="F5065" i="7"/>
  <c r="G5065" i="7"/>
  <c r="F5064" i="7"/>
  <c r="G5064" i="7"/>
  <c r="N5064" i="7" s="1"/>
  <c r="F5063" i="7"/>
  <c r="G5063" i="7"/>
  <c r="F5062" i="7"/>
  <c r="G5062" i="7"/>
  <c r="N5062" i="7" s="1"/>
  <c r="F5061" i="7"/>
  <c r="G5061" i="7"/>
  <c r="F5060" i="7"/>
  <c r="G5060" i="7"/>
  <c r="N5060" i="7" s="1"/>
  <c r="F5059" i="7"/>
  <c r="G5059" i="7"/>
  <c r="F5058" i="7"/>
  <c r="G5058" i="7"/>
  <c r="N5058" i="7" s="1"/>
  <c r="F5057" i="7"/>
  <c r="G5057" i="7"/>
  <c r="F5056" i="7"/>
  <c r="G5056" i="7"/>
  <c r="N5056" i="7" s="1"/>
  <c r="F5055" i="7"/>
  <c r="G5055" i="7"/>
  <c r="F5054" i="7"/>
  <c r="G5054" i="7"/>
  <c r="N5054" i="7" s="1"/>
  <c r="F5053" i="7"/>
  <c r="G5053" i="7"/>
  <c r="F5052" i="7"/>
  <c r="G5052" i="7"/>
  <c r="N5052" i="7" s="1"/>
  <c r="F5051" i="7"/>
  <c r="G5051" i="7"/>
  <c r="F5050" i="7"/>
  <c r="G5050" i="7"/>
  <c r="N5050" i="7" s="1"/>
  <c r="F5049" i="7"/>
  <c r="G5049" i="7"/>
  <c r="F5048" i="7"/>
  <c r="G5048" i="7"/>
  <c r="N5048" i="7" s="1"/>
  <c r="F5047" i="7"/>
  <c r="G5047" i="7"/>
  <c r="F5046" i="7"/>
  <c r="G5046" i="7"/>
  <c r="N5046" i="7" s="1"/>
  <c r="F5045" i="7"/>
  <c r="G5045" i="7"/>
  <c r="F5044" i="7"/>
  <c r="G5044" i="7"/>
  <c r="N5044" i="7" s="1"/>
  <c r="F5043" i="7"/>
  <c r="G5043" i="7"/>
  <c r="F5042" i="7"/>
  <c r="G5042" i="7"/>
  <c r="N5042" i="7" s="1"/>
  <c r="F5041" i="7"/>
  <c r="G5041" i="7"/>
  <c r="F5040" i="7"/>
  <c r="G5040" i="7"/>
  <c r="N5040" i="7" s="1"/>
  <c r="F5039" i="7"/>
  <c r="G5039" i="7"/>
  <c r="F5038" i="7"/>
  <c r="G5038" i="7"/>
  <c r="N5038" i="7" s="1"/>
  <c r="F5037" i="7"/>
  <c r="G5037" i="7"/>
  <c r="F5036" i="7"/>
  <c r="G5036" i="7"/>
  <c r="N5036" i="7" s="1"/>
  <c r="F5035" i="7"/>
  <c r="G5035" i="7"/>
  <c r="F5034" i="7"/>
  <c r="G5034" i="7"/>
  <c r="N5034" i="7" s="1"/>
  <c r="F5033" i="7"/>
  <c r="G5033" i="7"/>
  <c r="F5032" i="7"/>
  <c r="G5032" i="7"/>
  <c r="N5032" i="7" s="1"/>
  <c r="F5031" i="7"/>
  <c r="G5031" i="7"/>
  <c r="F5030" i="7"/>
  <c r="G5030" i="7"/>
  <c r="N5030" i="7" s="1"/>
  <c r="F5029" i="7"/>
  <c r="G5029" i="7"/>
  <c r="F5028" i="7"/>
  <c r="G5028" i="7"/>
  <c r="N5028" i="7" s="1"/>
  <c r="F5027" i="7"/>
  <c r="G5027" i="7"/>
  <c r="F5026" i="7"/>
  <c r="G5026" i="7"/>
  <c r="N5026" i="7" s="1"/>
  <c r="F5025" i="7"/>
  <c r="G5025" i="7"/>
  <c r="F5024" i="7"/>
  <c r="G5024" i="7"/>
  <c r="N5024" i="7" s="1"/>
  <c r="F5023" i="7"/>
  <c r="G5023" i="7"/>
  <c r="F5022" i="7"/>
  <c r="G5022" i="7"/>
  <c r="N5022" i="7" s="1"/>
  <c r="F5021" i="7"/>
  <c r="G5021" i="7"/>
  <c r="F5020" i="7"/>
  <c r="G5020" i="7"/>
  <c r="N5020" i="7" s="1"/>
  <c r="F5019" i="7"/>
  <c r="G5019" i="7"/>
  <c r="F5018" i="7"/>
  <c r="G5018" i="7"/>
  <c r="N5018" i="7" s="1"/>
  <c r="F5017" i="7"/>
  <c r="G5017" i="7"/>
  <c r="F5016" i="7"/>
  <c r="G5016" i="7"/>
  <c r="N5016" i="7" s="1"/>
  <c r="F5015" i="7"/>
  <c r="G5015" i="7"/>
  <c r="F5014" i="7"/>
  <c r="G5014" i="7"/>
  <c r="N5014" i="7" s="1"/>
  <c r="F5013" i="7"/>
  <c r="G5013" i="7"/>
  <c r="F5012" i="7"/>
  <c r="G5012" i="7"/>
  <c r="N5012" i="7" s="1"/>
  <c r="F5011" i="7"/>
  <c r="G5011" i="7"/>
  <c r="F5010" i="7"/>
  <c r="G5010" i="7"/>
  <c r="N5010" i="7" s="1"/>
  <c r="F5009" i="7"/>
  <c r="G5009" i="7"/>
  <c r="F5008" i="7"/>
  <c r="G5008" i="7"/>
  <c r="N5008" i="7" s="1"/>
  <c r="F5007" i="7"/>
  <c r="G5007" i="7"/>
  <c r="F5006" i="7"/>
  <c r="G5006" i="7"/>
  <c r="N5006" i="7" s="1"/>
  <c r="F5005" i="7"/>
  <c r="G5005" i="7"/>
  <c r="F5004" i="7"/>
  <c r="G5004" i="7"/>
  <c r="N5004" i="7" s="1"/>
  <c r="F5003" i="7"/>
  <c r="G5003" i="7"/>
  <c r="F5002" i="7"/>
  <c r="G5002" i="7"/>
  <c r="N5002" i="7" s="1"/>
  <c r="F5001" i="7"/>
  <c r="G5001" i="7"/>
  <c r="F5000" i="7"/>
  <c r="G5000" i="7"/>
  <c r="N5000" i="7" s="1"/>
  <c r="F4999" i="7"/>
  <c r="G4999" i="7"/>
  <c r="F4998" i="7"/>
  <c r="G4998" i="7"/>
  <c r="N4998" i="7" s="1"/>
  <c r="F4997" i="7"/>
  <c r="G4997" i="7"/>
  <c r="F4996" i="7"/>
  <c r="G4996" i="7"/>
  <c r="N4996" i="7" s="1"/>
  <c r="F4995" i="7"/>
  <c r="G4995" i="7"/>
  <c r="F4994" i="7"/>
  <c r="G4994" i="7"/>
  <c r="N4994" i="7" s="1"/>
  <c r="F4993" i="7"/>
  <c r="G4993" i="7"/>
  <c r="F4992" i="7"/>
  <c r="G4992" i="7"/>
  <c r="N4992" i="7" s="1"/>
  <c r="F4991" i="7"/>
  <c r="G4991" i="7"/>
  <c r="F4990" i="7"/>
  <c r="G4990" i="7"/>
  <c r="N4990" i="7" s="1"/>
  <c r="F4989" i="7"/>
  <c r="G4989" i="7"/>
  <c r="F4988" i="7"/>
  <c r="G4988" i="7"/>
  <c r="N4988" i="7" s="1"/>
  <c r="F4987" i="7"/>
  <c r="G4987" i="7"/>
  <c r="F4986" i="7"/>
  <c r="G4986" i="7"/>
  <c r="N4986" i="7" s="1"/>
  <c r="F4985" i="7"/>
  <c r="G4985" i="7"/>
  <c r="F4984" i="7"/>
  <c r="G4984" i="7"/>
  <c r="N4984" i="7" s="1"/>
  <c r="F4983" i="7"/>
  <c r="G4983" i="7"/>
  <c r="F4982" i="7"/>
  <c r="G4982" i="7"/>
  <c r="N4982" i="7" s="1"/>
  <c r="F4981" i="7"/>
  <c r="G4981" i="7"/>
  <c r="F4980" i="7"/>
  <c r="G4980" i="7"/>
  <c r="N4980" i="7" s="1"/>
  <c r="F4979" i="7"/>
  <c r="G4979" i="7"/>
  <c r="F4978" i="7"/>
  <c r="G4978" i="7"/>
  <c r="N4978" i="7" s="1"/>
  <c r="F4977" i="7"/>
  <c r="G4977" i="7"/>
  <c r="F4976" i="7"/>
  <c r="G4976" i="7"/>
  <c r="N4976" i="7" s="1"/>
  <c r="F4975" i="7"/>
  <c r="G4975" i="7"/>
  <c r="F4974" i="7"/>
  <c r="G4974" i="7"/>
  <c r="N4974" i="7" s="1"/>
  <c r="F4973" i="7"/>
  <c r="G4973" i="7"/>
  <c r="F4972" i="7"/>
  <c r="G4972" i="7"/>
  <c r="N4972" i="7" s="1"/>
  <c r="F4971" i="7"/>
  <c r="G4971" i="7"/>
  <c r="F4970" i="7"/>
  <c r="G4970" i="7"/>
  <c r="N4970" i="7" s="1"/>
  <c r="F4969" i="7"/>
  <c r="G4969" i="7"/>
  <c r="F4968" i="7"/>
  <c r="G4968" i="7"/>
  <c r="N4968" i="7" s="1"/>
  <c r="F4967" i="7"/>
  <c r="G4967" i="7"/>
  <c r="F4966" i="7"/>
  <c r="G4966" i="7"/>
  <c r="N4966" i="7" s="1"/>
  <c r="F4965" i="7"/>
  <c r="G4965" i="7"/>
  <c r="F4964" i="7"/>
  <c r="G4964" i="7"/>
  <c r="N4964" i="7" s="1"/>
  <c r="F4963" i="7"/>
  <c r="G4963" i="7"/>
  <c r="F4962" i="7"/>
  <c r="G4962" i="7"/>
  <c r="N4962" i="7" s="1"/>
  <c r="F4961" i="7"/>
  <c r="G4961" i="7"/>
  <c r="F4960" i="7"/>
  <c r="G4960" i="7"/>
  <c r="N4960" i="7" s="1"/>
  <c r="F4959" i="7"/>
  <c r="G4959" i="7"/>
  <c r="F4958" i="7"/>
  <c r="G4958" i="7"/>
  <c r="N4958" i="7" s="1"/>
  <c r="F4957" i="7"/>
  <c r="G4957" i="7"/>
  <c r="F4956" i="7"/>
  <c r="G4956" i="7"/>
  <c r="N4956" i="7" s="1"/>
  <c r="F4955" i="7"/>
  <c r="G4955" i="7"/>
  <c r="F4954" i="7"/>
  <c r="G4954" i="7"/>
  <c r="N4954" i="7" s="1"/>
  <c r="F4953" i="7"/>
  <c r="G4953" i="7"/>
  <c r="F4952" i="7"/>
  <c r="G4952" i="7"/>
  <c r="N4952" i="7" s="1"/>
  <c r="F4951" i="7"/>
  <c r="G4951" i="7"/>
  <c r="F4950" i="7"/>
  <c r="G4950" i="7"/>
  <c r="N4950" i="7" s="1"/>
  <c r="F4949" i="7"/>
  <c r="G4949" i="7"/>
  <c r="F4948" i="7"/>
  <c r="G4948" i="7"/>
  <c r="N4948" i="7" s="1"/>
  <c r="F4947" i="7"/>
  <c r="G4947" i="7"/>
  <c r="F4946" i="7"/>
  <c r="G4946" i="7"/>
  <c r="N4946" i="7" s="1"/>
  <c r="F4945" i="7"/>
  <c r="G4945" i="7"/>
  <c r="F4944" i="7"/>
  <c r="G4944" i="7"/>
  <c r="N4944" i="7" s="1"/>
  <c r="F4943" i="7"/>
  <c r="G4943" i="7"/>
  <c r="F4942" i="7"/>
  <c r="G4942" i="7"/>
  <c r="N4942" i="7" s="1"/>
  <c r="F4941" i="7"/>
  <c r="G4941" i="7"/>
  <c r="F4940" i="7"/>
  <c r="G4940" i="7"/>
  <c r="N4940" i="7" s="1"/>
  <c r="F4939" i="7"/>
  <c r="G4939" i="7"/>
  <c r="F4938" i="7"/>
  <c r="G4938" i="7"/>
  <c r="N4938" i="7" s="1"/>
  <c r="F4937" i="7"/>
  <c r="G4937" i="7"/>
  <c r="F4936" i="7"/>
  <c r="G4936" i="7"/>
  <c r="N4936" i="7" s="1"/>
  <c r="F4935" i="7"/>
  <c r="G4935" i="7"/>
  <c r="F4934" i="7"/>
  <c r="G4934" i="7"/>
  <c r="N4934" i="7" s="1"/>
  <c r="F4933" i="7"/>
  <c r="G4933" i="7"/>
  <c r="F4932" i="7"/>
  <c r="G4932" i="7"/>
  <c r="N4932" i="7" s="1"/>
  <c r="F4931" i="7"/>
  <c r="G4931" i="7"/>
  <c r="F4930" i="7"/>
  <c r="G4930" i="7"/>
  <c r="N4930" i="7" s="1"/>
  <c r="F4929" i="7"/>
  <c r="G4929" i="7"/>
  <c r="F4928" i="7"/>
  <c r="G4928" i="7"/>
  <c r="N4928" i="7" s="1"/>
  <c r="F4927" i="7"/>
  <c r="G4927" i="7"/>
  <c r="F4926" i="7"/>
  <c r="G4926" i="7"/>
  <c r="N4926" i="7" s="1"/>
  <c r="F4925" i="7"/>
  <c r="G4925" i="7"/>
  <c r="F4924" i="7"/>
  <c r="G4924" i="7"/>
  <c r="N4924" i="7" s="1"/>
  <c r="F4923" i="7"/>
  <c r="G4923" i="7"/>
  <c r="F4922" i="7"/>
  <c r="G4922" i="7"/>
  <c r="N4922" i="7" s="1"/>
  <c r="F4921" i="7"/>
  <c r="G4921" i="7"/>
  <c r="F4920" i="7"/>
  <c r="G4920" i="7"/>
  <c r="N4920" i="7" s="1"/>
  <c r="F4919" i="7"/>
  <c r="G4919" i="7"/>
  <c r="F4918" i="7"/>
  <c r="G4918" i="7"/>
  <c r="N4918" i="7" s="1"/>
  <c r="F4917" i="7"/>
  <c r="G4917" i="7"/>
  <c r="F4916" i="7"/>
  <c r="G4916" i="7"/>
  <c r="N4916" i="7" s="1"/>
  <c r="F4915" i="7"/>
  <c r="G4915" i="7"/>
  <c r="F4914" i="7"/>
  <c r="G4914" i="7"/>
  <c r="N4914" i="7" s="1"/>
  <c r="F4913" i="7"/>
  <c r="G4913" i="7"/>
  <c r="F4912" i="7"/>
  <c r="G4912" i="7"/>
  <c r="N4912" i="7" s="1"/>
  <c r="F4911" i="7"/>
  <c r="G4911" i="7"/>
  <c r="F4910" i="7"/>
  <c r="G4910" i="7"/>
  <c r="N4910" i="7" s="1"/>
  <c r="F4909" i="7"/>
  <c r="G4909" i="7"/>
  <c r="F4908" i="7"/>
  <c r="G4908" i="7"/>
  <c r="N4908" i="7" s="1"/>
  <c r="F4907" i="7"/>
  <c r="G4907" i="7"/>
  <c r="F4906" i="7"/>
  <c r="G4906" i="7"/>
  <c r="N4906" i="7" s="1"/>
  <c r="F4905" i="7"/>
  <c r="G4905" i="7"/>
  <c r="F4904" i="7"/>
  <c r="G4904" i="7"/>
  <c r="N4904" i="7" s="1"/>
  <c r="F4903" i="7"/>
  <c r="G4903" i="7"/>
  <c r="F4902" i="7"/>
  <c r="G4902" i="7"/>
  <c r="N4902" i="7" s="1"/>
  <c r="F4901" i="7"/>
  <c r="G4901" i="7"/>
  <c r="F4900" i="7"/>
  <c r="G4900" i="7"/>
  <c r="N4900" i="7" s="1"/>
  <c r="F4899" i="7"/>
  <c r="G4899" i="7"/>
  <c r="F4898" i="7"/>
  <c r="G4898" i="7"/>
  <c r="N4898" i="7" s="1"/>
  <c r="F4897" i="7"/>
  <c r="G4897" i="7"/>
  <c r="F4896" i="7"/>
  <c r="G4896" i="7"/>
  <c r="N4896" i="7" s="1"/>
  <c r="F4895" i="7"/>
  <c r="G4895" i="7"/>
  <c r="F4894" i="7"/>
  <c r="G4894" i="7"/>
  <c r="N4894" i="7" s="1"/>
  <c r="F4893" i="7"/>
  <c r="G4893" i="7"/>
  <c r="F4892" i="7"/>
  <c r="G4892" i="7"/>
  <c r="N4892" i="7" s="1"/>
  <c r="F4891" i="7"/>
  <c r="G4891" i="7"/>
  <c r="F4890" i="7"/>
  <c r="G4890" i="7"/>
  <c r="N4890" i="7" s="1"/>
  <c r="F4889" i="7"/>
  <c r="G4889" i="7"/>
  <c r="F4888" i="7"/>
  <c r="G4888" i="7"/>
  <c r="N4888" i="7" s="1"/>
  <c r="F4887" i="7"/>
  <c r="G4887" i="7"/>
  <c r="F4886" i="7"/>
  <c r="G4886" i="7"/>
  <c r="N4886" i="7" s="1"/>
  <c r="F4885" i="7"/>
  <c r="G4885" i="7"/>
  <c r="F4884" i="7"/>
  <c r="G4884" i="7"/>
  <c r="N4884" i="7" s="1"/>
  <c r="F4883" i="7"/>
  <c r="G4883" i="7"/>
  <c r="F4882" i="7"/>
  <c r="G4882" i="7"/>
  <c r="N4882" i="7" s="1"/>
  <c r="F4881" i="7"/>
  <c r="G4881" i="7"/>
  <c r="F4880" i="7"/>
  <c r="G4880" i="7"/>
  <c r="N4880" i="7" s="1"/>
  <c r="F4879" i="7"/>
  <c r="G4879" i="7"/>
  <c r="F4878" i="7"/>
  <c r="G4878" i="7"/>
  <c r="N4878" i="7" s="1"/>
  <c r="F4877" i="7"/>
  <c r="G4877" i="7"/>
  <c r="F4876" i="7"/>
  <c r="G4876" i="7"/>
  <c r="N4876" i="7" s="1"/>
  <c r="F4875" i="7"/>
  <c r="G4875" i="7"/>
  <c r="F4874" i="7"/>
  <c r="G4874" i="7"/>
  <c r="N4874" i="7" s="1"/>
  <c r="F4873" i="7"/>
  <c r="G4873" i="7"/>
  <c r="F4872" i="7"/>
  <c r="G4872" i="7"/>
  <c r="N4872" i="7" s="1"/>
  <c r="F4871" i="7"/>
  <c r="G4871" i="7"/>
  <c r="F4870" i="7"/>
  <c r="G4870" i="7"/>
  <c r="N4870" i="7" s="1"/>
  <c r="F4869" i="7"/>
  <c r="G4869" i="7"/>
  <c r="F4868" i="7"/>
  <c r="G4868" i="7"/>
  <c r="N4868" i="7" s="1"/>
  <c r="F4867" i="7"/>
  <c r="G4867" i="7"/>
  <c r="F4866" i="7"/>
  <c r="G4866" i="7"/>
  <c r="N4866" i="7" s="1"/>
  <c r="F4865" i="7"/>
  <c r="G4865" i="7"/>
  <c r="F4864" i="7"/>
  <c r="G4864" i="7"/>
  <c r="N4864" i="7" s="1"/>
  <c r="F4863" i="7"/>
  <c r="G4863" i="7"/>
  <c r="F4862" i="7"/>
  <c r="G4862" i="7"/>
  <c r="N4862" i="7" s="1"/>
  <c r="F4861" i="7"/>
  <c r="G4861" i="7"/>
  <c r="F4860" i="7"/>
  <c r="G4860" i="7"/>
  <c r="N4860" i="7" s="1"/>
  <c r="F4859" i="7"/>
  <c r="G4859" i="7"/>
  <c r="F4858" i="7"/>
  <c r="G4858" i="7"/>
  <c r="N4858" i="7" s="1"/>
  <c r="F4857" i="7"/>
  <c r="G4857" i="7"/>
  <c r="F4856" i="7"/>
  <c r="G4856" i="7"/>
  <c r="N4856" i="7" s="1"/>
  <c r="F4855" i="7"/>
  <c r="G4855" i="7"/>
  <c r="F4854" i="7"/>
  <c r="G4854" i="7"/>
  <c r="N4854" i="7" s="1"/>
  <c r="F4853" i="7"/>
  <c r="G4853" i="7"/>
  <c r="F4852" i="7"/>
  <c r="G4852" i="7"/>
  <c r="N4852" i="7" s="1"/>
  <c r="F4851" i="7"/>
  <c r="G4851" i="7"/>
  <c r="F4850" i="7"/>
  <c r="G4850" i="7"/>
  <c r="N4850" i="7" s="1"/>
  <c r="F4849" i="7"/>
  <c r="G4849" i="7"/>
  <c r="F4848" i="7"/>
  <c r="G4848" i="7"/>
  <c r="N4848" i="7" s="1"/>
  <c r="F4847" i="7"/>
  <c r="G4847" i="7"/>
  <c r="F4846" i="7"/>
  <c r="G4846" i="7"/>
  <c r="N4846" i="7" s="1"/>
  <c r="F4845" i="7"/>
  <c r="G4845" i="7"/>
  <c r="F4844" i="7"/>
  <c r="G4844" i="7"/>
  <c r="N4844" i="7" s="1"/>
  <c r="F4843" i="7"/>
  <c r="G4843" i="7"/>
  <c r="F4842" i="7"/>
  <c r="G4842" i="7"/>
  <c r="N4842" i="7" s="1"/>
  <c r="F4841" i="7"/>
  <c r="G4841" i="7"/>
  <c r="F4840" i="7"/>
  <c r="G4840" i="7"/>
  <c r="N4840" i="7" s="1"/>
  <c r="F4839" i="7"/>
  <c r="G4839" i="7"/>
  <c r="F4838" i="7"/>
  <c r="G4838" i="7"/>
  <c r="N4838" i="7" s="1"/>
  <c r="F4837" i="7"/>
  <c r="G4837" i="7"/>
  <c r="F4836" i="7"/>
  <c r="G4836" i="7"/>
  <c r="N4836" i="7" s="1"/>
  <c r="F4835" i="7"/>
  <c r="G4835" i="7"/>
  <c r="F4834" i="7"/>
  <c r="G4834" i="7"/>
  <c r="N4834" i="7" s="1"/>
  <c r="F4833" i="7"/>
  <c r="G4833" i="7"/>
  <c r="F4832" i="7"/>
  <c r="G4832" i="7"/>
  <c r="N4832" i="7" s="1"/>
  <c r="F4831" i="7"/>
  <c r="G4831" i="7"/>
  <c r="F4830" i="7"/>
  <c r="G4830" i="7"/>
  <c r="N4830" i="7" s="1"/>
  <c r="F4829" i="7"/>
  <c r="G4829" i="7"/>
  <c r="F4828" i="7"/>
  <c r="G4828" i="7"/>
  <c r="N4828" i="7" s="1"/>
  <c r="F4827" i="7"/>
  <c r="G4827" i="7"/>
  <c r="F4826" i="7"/>
  <c r="G4826" i="7"/>
  <c r="N4826" i="7" s="1"/>
  <c r="F4825" i="7"/>
  <c r="G4825" i="7"/>
  <c r="F4824" i="7"/>
  <c r="G4824" i="7"/>
  <c r="N4824" i="7" s="1"/>
  <c r="F4823" i="7"/>
  <c r="G4823" i="7"/>
  <c r="F4822" i="7"/>
  <c r="G4822" i="7"/>
  <c r="N4822" i="7" s="1"/>
  <c r="F4821" i="7"/>
  <c r="G4821" i="7"/>
  <c r="F4820" i="7"/>
  <c r="G4820" i="7"/>
  <c r="N4820" i="7" s="1"/>
  <c r="F4819" i="7"/>
  <c r="G4819" i="7"/>
  <c r="F4818" i="7"/>
  <c r="G4818" i="7"/>
  <c r="N4818" i="7" s="1"/>
  <c r="F4817" i="7"/>
  <c r="G4817" i="7"/>
  <c r="F4816" i="7"/>
  <c r="G4816" i="7"/>
  <c r="N4816" i="7" s="1"/>
  <c r="F4815" i="7"/>
  <c r="G4815" i="7"/>
  <c r="F4814" i="7"/>
  <c r="G4814" i="7"/>
  <c r="N4814" i="7" s="1"/>
  <c r="F4813" i="7"/>
  <c r="G4813" i="7"/>
  <c r="F4812" i="7"/>
  <c r="G4812" i="7"/>
  <c r="N4812" i="7" s="1"/>
  <c r="F4811" i="7"/>
  <c r="G4811" i="7"/>
  <c r="F4810" i="7"/>
  <c r="G4810" i="7"/>
  <c r="N4810" i="7" s="1"/>
  <c r="F4809" i="7"/>
  <c r="G4809" i="7"/>
  <c r="F4808" i="7"/>
  <c r="G4808" i="7"/>
  <c r="N4808" i="7" s="1"/>
  <c r="F4807" i="7"/>
  <c r="G4807" i="7"/>
  <c r="F4806" i="7"/>
  <c r="G4806" i="7"/>
  <c r="N4806" i="7" s="1"/>
  <c r="F4805" i="7"/>
  <c r="G4805" i="7"/>
  <c r="F4804" i="7"/>
  <c r="G4804" i="7"/>
  <c r="N4804" i="7" s="1"/>
  <c r="F4803" i="7"/>
  <c r="G4803" i="7"/>
  <c r="F4802" i="7"/>
  <c r="G4802" i="7"/>
  <c r="N4802" i="7" s="1"/>
  <c r="F4801" i="7"/>
  <c r="G4801" i="7"/>
  <c r="F4800" i="7"/>
  <c r="G4800" i="7"/>
  <c r="N4800" i="7" s="1"/>
  <c r="F4799" i="7"/>
  <c r="G4799" i="7"/>
  <c r="F4798" i="7"/>
  <c r="G4798" i="7"/>
  <c r="N4798" i="7" s="1"/>
  <c r="F4797" i="7"/>
  <c r="G4797" i="7"/>
  <c r="F4796" i="7"/>
  <c r="G4796" i="7"/>
  <c r="N4796" i="7" s="1"/>
  <c r="F4795" i="7"/>
  <c r="G4795" i="7"/>
  <c r="F4794" i="7"/>
  <c r="G4794" i="7"/>
  <c r="N4794" i="7" s="1"/>
  <c r="F4793" i="7"/>
  <c r="G4793" i="7"/>
  <c r="F4792" i="7"/>
  <c r="G4792" i="7"/>
  <c r="N4792" i="7" s="1"/>
  <c r="F4791" i="7"/>
  <c r="G4791" i="7"/>
  <c r="F4790" i="7"/>
  <c r="G4790" i="7"/>
  <c r="N4790" i="7" s="1"/>
  <c r="F4789" i="7"/>
  <c r="G4789" i="7"/>
  <c r="F4788" i="7"/>
  <c r="G4788" i="7"/>
  <c r="N4788" i="7" s="1"/>
  <c r="F4787" i="7"/>
  <c r="G4787" i="7"/>
  <c r="F4786" i="7"/>
  <c r="G4786" i="7"/>
  <c r="N4786" i="7" s="1"/>
  <c r="F4785" i="7"/>
  <c r="G4785" i="7"/>
  <c r="F4784" i="7"/>
  <c r="G4784" i="7"/>
  <c r="N4784" i="7" s="1"/>
  <c r="F4783" i="7"/>
  <c r="G4783" i="7"/>
  <c r="F4782" i="7"/>
  <c r="G4782" i="7"/>
  <c r="N4782" i="7" s="1"/>
  <c r="F4781" i="7"/>
  <c r="G4781" i="7"/>
  <c r="F4780" i="7"/>
  <c r="G4780" i="7"/>
  <c r="N4780" i="7" s="1"/>
  <c r="F4779" i="7"/>
  <c r="G4779" i="7"/>
  <c r="F4778" i="7"/>
  <c r="G4778" i="7"/>
  <c r="N4778" i="7" s="1"/>
  <c r="F4777" i="7"/>
  <c r="G4777" i="7"/>
  <c r="F4776" i="7"/>
  <c r="G4776" i="7"/>
  <c r="N4776" i="7" s="1"/>
  <c r="F4775" i="7"/>
  <c r="G4775" i="7"/>
  <c r="F4774" i="7"/>
  <c r="G4774" i="7"/>
  <c r="N4774" i="7" s="1"/>
  <c r="F4773" i="7"/>
  <c r="G4773" i="7"/>
  <c r="F4772" i="7"/>
  <c r="G4772" i="7"/>
  <c r="N4772" i="7" s="1"/>
  <c r="F4771" i="7"/>
  <c r="G4771" i="7"/>
  <c r="F4770" i="7"/>
  <c r="G4770" i="7"/>
  <c r="N4770" i="7" s="1"/>
  <c r="F4769" i="7"/>
  <c r="G4769" i="7"/>
  <c r="F4768" i="7"/>
  <c r="G4768" i="7"/>
  <c r="N4768" i="7" s="1"/>
  <c r="F4767" i="7"/>
  <c r="G4767" i="7"/>
  <c r="F4766" i="7"/>
  <c r="G4766" i="7"/>
  <c r="N4766" i="7" s="1"/>
  <c r="F4765" i="7"/>
  <c r="G4765" i="7"/>
  <c r="F4764" i="7"/>
  <c r="G4764" i="7"/>
  <c r="N4764" i="7" s="1"/>
  <c r="F4763" i="7"/>
  <c r="G4763" i="7"/>
  <c r="F4762" i="7"/>
  <c r="G4762" i="7"/>
  <c r="N4762" i="7" s="1"/>
  <c r="F4761" i="7"/>
  <c r="G4761" i="7"/>
  <c r="F4760" i="7"/>
  <c r="G4760" i="7"/>
  <c r="N4760" i="7" s="1"/>
  <c r="F4759" i="7"/>
  <c r="G4759" i="7"/>
  <c r="F4758" i="7"/>
  <c r="G4758" i="7"/>
  <c r="N4758" i="7" s="1"/>
  <c r="F4757" i="7"/>
  <c r="G4757" i="7"/>
  <c r="F4756" i="7"/>
  <c r="G4756" i="7"/>
  <c r="N4756" i="7" s="1"/>
  <c r="F4755" i="7"/>
  <c r="G4755" i="7"/>
  <c r="F4754" i="7"/>
  <c r="G4754" i="7"/>
  <c r="N4754" i="7" s="1"/>
  <c r="F4753" i="7"/>
  <c r="G4753" i="7"/>
  <c r="F4752" i="7"/>
  <c r="G4752" i="7"/>
  <c r="N4752" i="7" s="1"/>
  <c r="F4751" i="7"/>
  <c r="G4751" i="7"/>
  <c r="F4750" i="7"/>
  <c r="G4750" i="7"/>
  <c r="N4750" i="7" s="1"/>
  <c r="F4749" i="7"/>
  <c r="G4749" i="7"/>
  <c r="F4748" i="7"/>
  <c r="G4748" i="7"/>
  <c r="N4748" i="7" s="1"/>
  <c r="F4747" i="7"/>
  <c r="G4747" i="7"/>
  <c r="F4746" i="7"/>
  <c r="G4746" i="7"/>
  <c r="N4746" i="7" s="1"/>
  <c r="F4745" i="7"/>
  <c r="G4745" i="7"/>
  <c r="F4744" i="7"/>
  <c r="G4744" i="7"/>
  <c r="N4744" i="7" s="1"/>
  <c r="F4743" i="7"/>
  <c r="G4743" i="7"/>
  <c r="F4742" i="7"/>
  <c r="G4742" i="7"/>
  <c r="N4742" i="7" s="1"/>
  <c r="F4741" i="7"/>
  <c r="G4741" i="7"/>
  <c r="F4740" i="7"/>
  <c r="G4740" i="7"/>
  <c r="N4740" i="7" s="1"/>
  <c r="F4739" i="7"/>
  <c r="G4739" i="7"/>
  <c r="F4738" i="7"/>
  <c r="G4738" i="7"/>
  <c r="N4738" i="7" s="1"/>
  <c r="F4737" i="7"/>
  <c r="G4737" i="7"/>
  <c r="F4736" i="7"/>
  <c r="G4736" i="7"/>
  <c r="N4736" i="7" s="1"/>
  <c r="F4735" i="7"/>
  <c r="G4735" i="7"/>
  <c r="F4734" i="7"/>
  <c r="G4734" i="7"/>
  <c r="N4734" i="7" s="1"/>
  <c r="F4733" i="7"/>
  <c r="G4733" i="7"/>
  <c r="F4732" i="7"/>
  <c r="G4732" i="7"/>
  <c r="N4732" i="7" s="1"/>
  <c r="F4731" i="7"/>
  <c r="G4731" i="7"/>
  <c r="F4730" i="7"/>
  <c r="G4730" i="7"/>
  <c r="N4730" i="7" s="1"/>
  <c r="F4729" i="7"/>
  <c r="G4729" i="7"/>
  <c r="F4728" i="7"/>
  <c r="G4728" i="7"/>
  <c r="N4728" i="7" s="1"/>
  <c r="F4727" i="7"/>
  <c r="G4727" i="7"/>
  <c r="F4726" i="7"/>
  <c r="G4726" i="7"/>
  <c r="N4726" i="7" s="1"/>
  <c r="F4725" i="7"/>
  <c r="G4725" i="7"/>
  <c r="F4724" i="7"/>
  <c r="G4724" i="7"/>
  <c r="N4724" i="7" s="1"/>
  <c r="F4723" i="7"/>
  <c r="G4723" i="7"/>
  <c r="F4722" i="7"/>
  <c r="G4722" i="7"/>
  <c r="N4722" i="7" s="1"/>
  <c r="F4721" i="7"/>
  <c r="G4721" i="7"/>
  <c r="F4720" i="7"/>
  <c r="G4720" i="7"/>
  <c r="N4720" i="7" s="1"/>
  <c r="F4719" i="7"/>
  <c r="G4719" i="7"/>
  <c r="F4718" i="7"/>
  <c r="G4718" i="7"/>
  <c r="N4718" i="7" s="1"/>
  <c r="F4717" i="7"/>
  <c r="G4717" i="7"/>
  <c r="F4716" i="7"/>
  <c r="G4716" i="7"/>
  <c r="N4716" i="7" s="1"/>
  <c r="F4715" i="7"/>
  <c r="G4715" i="7"/>
  <c r="F4714" i="7"/>
  <c r="G4714" i="7"/>
  <c r="N4714" i="7" s="1"/>
  <c r="F4713" i="7"/>
  <c r="G4713" i="7"/>
  <c r="F4712" i="7"/>
  <c r="G4712" i="7"/>
  <c r="N4712" i="7" s="1"/>
  <c r="F4711" i="7"/>
  <c r="G4711" i="7"/>
  <c r="F4710" i="7"/>
  <c r="G4710" i="7"/>
  <c r="N4710" i="7" s="1"/>
  <c r="F4709" i="7"/>
  <c r="G4709" i="7"/>
  <c r="F4708" i="7"/>
  <c r="G4708" i="7"/>
  <c r="N4708" i="7" s="1"/>
  <c r="F4707" i="7"/>
  <c r="G4707" i="7"/>
  <c r="F4706" i="7"/>
  <c r="G4706" i="7"/>
  <c r="N4706" i="7" s="1"/>
  <c r="F4705" i="7"/>
  <c r="G4705" i="7"/>
  <c r="F4704" i="7"/>
  <c r="G4704" i="7"/>
  <c r="N4704" i="7" s="1"/>
  <c r="F4703" i="7"/>
  <c r="G4703" i="7"/>
  <c r="F4702" i="7"/>
  <c r="G4702" i="7"/>
  <c r="N4702" i="7" s="1"/>
  <c r="F4701" i="7"/>
  <c r="G4701" i="7"/>
  <c r="F4700" i="7"/>
  <c r="G4700" i="7"/>
  <c r="N4700" i="7" s="1"/>
  <c r="F4699" i="7"/>
  <c r="G4699" i="7"/>
  <c r="F4698" i="7"/>
  <c r="G4698" i="7"/>
  <c r="N4698" i="7" s="1"/>
  <c r="F4697" i="7"/>
  <c r="G4697" i="7"/>
  <c r="F4696" i="7"/>
  <c r="G4696" i="7"/>
  <c r="N4696" i="7" s="1"/>
  <c r="F4695" i="7"/>
  <c r="G4695" i="7"/>
  <c r="F4694" i="7"/>
  <c r="G4694" i="7"/>
  <c r="N4694" i="7" s="1"/>
  <c r="F4693" i="7"/>
  <c r="G4693" i="7"/>
  <c r="F4692" i="7"/>
  <c r="G4692" i="7"/>
  <c r="N4692" i="7" s="1"/>
  <c r="F4691" i="7"/>
  <c r="G4691" i="7"/>
  <c r="F4690" i="7"/>
  <c r="G4690" i="7"/>
  <c r="N4690" i="7" s="1"/>
  <c r="F4689" i="7"/>
  <c r="G4689" i="7"/>
  <c r="F4688" i="7"/>
  <c r="G4688" i="7"/>
  <c r="N4688" i="7" s="1"/>
  <c r="F4687" i="7"/>
  <c r="G4687" i="7"/>
  <c r="F4686" i="7"/>
  <c r="G4686" i="7"/>
  <c r="N4686" i="7" s="1"/>
  <c r="F4685" i="7"/>
  <c r="G4685" i="7"/>
  <c r="F4684" i="7"/>
  <c r="G4684" i="7"/>
  <c r="N4684" i="7" s="1"/>
  <c r="F4683" i="7"/>
  <c r="G4683" i="7"/>
  <c r="F4682" i="7"/>
  <c r="G4682" i="7"/>
  <c r="N4682" i="7" s="1"/>
  <c r="F4681" i="7"/>
  <c r="G4681" i="7"/>
  <c r="F4680" i="7"/>
  <c r="G4680" i="7"/>
  <c r="N4680" i="7" s="1"/>
  <c r="F4679" i="7"/>
  <c r="G4679" i="7"/>
  <c r="F4678" i="7"/>
  <c r="G4678" i="7"/>
  <c r="N4678" i="7" s="1"/>
  <c r="F4677" i="7"/>
  <c r="G4677" i="7"/>
  <c r="F4676" i="7"/>
  <c r="G4676" i="7"/>
  <c r="N4676" i="7" s="1"/>
  <c r="F4675" i="7"/>
  <c r="G4675" i="7"/>
  <c r="F4674" i="7"/>
  <c r="G4674" i="7"/>
  <c r="N4674" i="7" s="1"/>
  <c r="F4673" i="7"/>
  <c r="G4673" i="7"/>
  <c r="F4672" i="7"/>
  <c r="G4672" i="7"/>
  <c r="N4672" i="7" s="1"/>
  <c r="F4671" i="7"/>
  <c r="G4671" i="7"/>
  <c r="F4670" i="7"/>
  <c r="G4670" i="7"/>
  <c r="N4670" i="7" s="1"/>
  <c r="F4669" i="7"/>
  <c r="G4669" i="7"/>
  <c r="F4668" i="7"/>
  <c r="G4668" i="7"/>
  <c r="N4668" i="7" s="1"/>
  <c r="F4667" i="7"/>
  <c r="G4667" i="7"/>
  <c r="F4666" i="7"/>
  <c r="G4666" i="7"/>
  <c r="N4666" i="7" s="1"/>
  <c r="F4665" i="7"/>
  <c r="G4665" i="7"/>
  <c r="F4664" i="7"/>
  <c r="G4664" i="7"/>
  <c r="N4664" i="7" s="1"/>
  <c r="F4663" i="7"/>
  <c r="G4663" i="7"/>
  <c r="F4662" i="7"/>
  <c r="G4662" i="7"/>
  <c r="N4662" i="7" s="1"/>
  <c r="F4661" i="7"/>
  <c r="G4661" i="7"/>
  <c r="F4660" i="7"/>
  <c r="G4660" i="7"/>
  <c r="N4660" i="7" s="1"/>
  <c r="F4659" i="7"/>
  <c r="G4659" i="7"/>
  <c r="F4658" i="7"/>
  <c r="G4658" i="7"/>
  <c r="N4658" i="7" s="1"/>
  <c r="F4657" i="7"/>
  <c r="G4657" i="7"/>
  <c r="F4656" i="7"/>
  <c r="G4656" i="7"/>
  <c r="N4656" i="7" s="1"/>
  <c r="F4655" i="7"/>
  <c r="G4655" i="7"/>
  <c r="F4654" i="7"/>
  <c r="G4654" i="7"/>
  <c r="N4654" i="7" s="1"/>
  <c r="F4653" i="7"/>
  <c r="G4653" i="7"/>
  <c r="F4652" i="7"/>
  <c r="G4652" i="7"/>
  <c r="N4652" i="7" s="1"/>
  <c r="F4651" i="7"/>
  <c r="G4651" i="7"/>
  <c r="F4650" i="7"/>
  <c r="G4650" i="7"/>
  <c r="N4650" i="7" s="1"/>
  <c r="F4649" i="7"/>
  <c r="G4649" i="7"/>
  <c r="F4648" i="7"/>
  <c r="G4648" i="7"/>
  <c r="N4648" i="7" s="1"/>
  <c r="F4647" i="7"/>
  <c r="G4647" i="7"/>
  <c r="F4646" i="7"/>
  <c r="G4646" i="7"/>
  <c r="N4646" i="7" s="1"/>
  <c r="F4645" i="7"/>
  <c r="G4645" i="7"/>
  <c r="F4644" i="7"/>
  <c r="G4644" i="7"/>
  <c r="N4644" i="7" s="1"/>
  <c r="F4643" i="7"/>
  <c r="G4643" i="7"/>
  <c r="F4642" i="7"/>
  <c r="G4642" i="7"/>
  <c r="N4642" i="7" s="1"/>
  <c r="F4641" i="7"/>
  <c r="G4641" i="7"/>
  <c r="F4640" i="7"/>
  <c r="G4640" i="7"/>
  <c r="N4640" i="7" s="1"/>
  <c r="F4639" i="7"/>
  <c r="G4639" i="7"/>
  <c r="F4638" i="7"/>
  <c r="G4638" i="7"/>
  <c r="N4638" i="7" s="1"/>
  <c r="F4637" i="7"/>
  <c r="G4637" i="7"/>
  <c r="F4636" i="7"/>
  <c r="G4636" i="7"/>
  <c r="N4636" i="7" s="1"/>
  <c r="F4635" i="7"/>
  <c r="G4635" i="7"/>
  <c r="F4634" i="7"/>
  <c r="G4634" i="7"/>
  <c r="N4634" i="7" s="1"/>
  <c r="F4633" i="7"/>
  <c r="G4633" i="7"/>
  <c r="F4632" i="7"/>
  <c r="G4632" i="7"/>
  <c r="N4632" i="7" s="1"/>
  <c r="F4631" i="7"/>
  <c r="G4631" i="7"/>
  <c r="F4630" i="7"/>
  <c r="G4630" i="7"/>
  <c r="N4630" i="7" s="1"/>
  <c r="F4629" i="7"/>
  <c r="G4629" i="7"/>
  <c r="F4628" i="7"/>
  <c r="G4628" i="7"/>
  <c r="N4628" i="7" s="1"/>
  <c r="F4627" i="7"/>
  <c r="G4627" i="7"/>
  <c r="F4626" i="7"/>
  <c r="G4626" i="7"/>
  <c r="N4626" i="7" s="1"/>
  <c r="F4625" i="7"/>
  <c r="G4625" i="7"/>
  <c r="F4624" i="7"/>
  <c r="G4624" i="7"/>
  <c r="N4624" i="7" s="1"/>
  <c r="F4623" i="7"/>
  <c r="G4623" i="7"/>
  <c r="F4622" i="7"/>
  <c r="G4622" i="7"/>
  <c r="N4622" i="7" s="1"/>
  <c r="F4621" i="7"/>
  <c r="G4621" i="7"/>
  <c r="F4620" i="7"/>
  <c r="G4620" i="7"/>
  <c r="N4620" i="7" s="1"/>
  <c r="F4619" i="7"/>
  <c r="G4619" i="7"/>
  <c r="F4618" i="7"/>
  <c r="G4618" i="7"/>
  <c r="N4618" i="7" s="1"/>
  <c r="F4617" i="7"/>
  <c r="G4617" i="7"/>
  <c r="F4616" i="7"/>
  <c r="G4616" i="7"/>
  <c r="N4616" i="7" s="1"/>
  <c r="F4615" i="7"/>
  <c r="G4615" i="7"/>
  <c r="F4614" i="7"/>
  <c r="G4614" i="7"/>
  <c r="N4614" i="7" s="1"/>
  <c r="F4613" i="7"/>
  <c r="G4613" i="7"/>
  <c r="F4612" i="7"/>
  <c r="G4612" i="7"/>
  <c r="N4612" i="7" s="1"/>
  <c r="F4611" i="7"/>
  <c r="G4611" i="7"/>
  <c r="F4610" i="7"/>
  <c r="G4610" i="7"/>
  <c r="N4610" i="7" s="1"/>
  <c r="F4609" i="7"/>
  <c r="G4609" i="7"/>
  <c r="F4608" i="7"/>
  <c r="G4608" i="7"/>
  <c r="N4608" i="7" s="1"/>
  <c r="F4607" i="7"/>
  <c r="G4607" i="7"/>
  <c r="F4606" i="7"/>
  <c r="G4606" i="7"/>
  <c r="N4606" i="7" s="1"/>
  <c r="F4605" i="7"/>
  <c r="G4605" i="7"/>
  <c r="F4604" i="7"/>
  <c r="G4604" i="7"/>
  <c r="N4604" i="7" s="1"/>
  <c r="F4603" i="7"/>
  <c r="G4603" i="7"/>
  <c r="F4602" i="7"/>
  <c r="G4602" i="7"/>
  <c r="N4602" i="7" s="1"/>
  <c r="F4601" i="7"/>
  <c r="G4601" i="7"/>
  <c r="F4600" i="7"/>
  <c r="G4600" i="7"/>
  <c r="N4600" i="7" s="1"/>
  <c r="F4599" i="7"/>
  <c r="G4599" i="7"/>
  <c r="F4598" i="7"/>
  <c r="G4598" i="7"/>
  <c r="N4598" i="7" s="1"/>
  <c r="F4597" i="7"/>
  <c r="G4597" i="7"/>
  <c r="F4596" i="7"/>
  <c r="G4596" i="7"/>
  <c r="N4596" i="7" s="1"/>
  <c r="F4595" i="7"/>
  <c r="G4595" i="7"/>
  <c r="F4594" i="7"/>
  <c r="G4594" i="7"/>
  <c r="N4594" i="7" s="1"/>
  <c r="F4593" i="7"/>
  <c r="G4593" i="7"/>
  <c r="F4592" i="7"/>
  <c r="G4592" i="7"/>
  <c r="N4592" i="7" s="1"/>
  <c r="F4591" i="7"/>
  <c r="G4591" i="7"/>
  <c r="F4590" i="7"/>
  <c r="G4590" i="7"/>
  <c r="N4590" i="7" s="1"/>
  <c r="F4589" i="7"/>
  <c r="G4589" i="7"/>
  <c r="F4588" i="7"/>
  <c r="G4588" i="7"/>
  <c r="N4588" i="7" s="1"/>
  <c r="F4587" i="7"/>
  <c r="G4587" i="7"/>
  <c r="F4586" i="7"/>
  <c r="G4586" i="7"/>
  <c r="N4586" i="7" s="1"/>
  <c r="F4585" i="7"/>
  <c r="G4585" i="7"/>
  <c r="F4584" i="7"/>
  <c r="G4584" i="7"/>
  <c r="N4584" i="7" s="1"/>
  <c r="F4583" i="7"/>
  <c r="G4583" i="7"/>
  <c r="F4582" i="7"/>
  <c r="G4582" i="7"/>
  <c r="N4582" i="7" s="1"/>
  <c r="F4581" i="7"/>
  <c r="G4581" i="7"/>
  <c r="F4580" i="7"/>
  <c r="G4580" i="7"/>
  <c r="N4580" i="7" s="1"/>
  <c r="F4579" i="7"/>
  <c r="G4579" i="7"/>
  <c r="F4578" i="7"/>
  <c r="G4578" i="7"/>
  <c r="N4578" i="7" s="1"/>
  <c r="F4577" i="7"/>
  <c r="G4577" i="7"/>
  <c r="F4576" i="7"/>
  <c r="G4576" i="7"/>
  <c r="N4576" i="7" s="1"/>
  <c r="F4575" i="7"/>
  <c r="G4575" i="7"/>
  <c r="F4574" i="7"/>
  <c r="G4574" i="7"/>
  <c r="N4574" i="7" s="1"/>
  <c r="F4573" i="7"/>
  <c r="G4573" i="7"/>
  <c r="F4572" i="7"/>
  <c r="G4572" i="7"/>
  <c r="N4572" i="7" s="1"/>
  <c r="F4571" i="7"/>
  <c r="G4571" i="7"/>
  <c r="F4570" i="7"/>
  <c r="G4570" i="7"/>
  <c r="N4570" i="7" s="1"/>
  <c r="F4569" i="7"/>
  <c r="G4569" i="7"/>
  <c r="F4568" i="7"/>
  <c r="G4568" i="7"/>
  <c r="N4568" i="7" s="1"/>
  <c r="F4567" i="7"/>
  <c r="G4567" i="7"/>
  <c r="F4566" i="7"/>
  <c r="G4566" i="7"/>
  <c r="N4566" i="7" s="1"/>
  <c r="F4565" i="7"/>
  <c r="G4565" i="7"/>
  <c r="F4564" i="7"/>
  <c r="G4564" i="7"/>
  <c r="N4564" i="7" s="1"/>
  <c r="F4563" i="7"/>
  <c r="G4563" i="7"/>
  <c r="F4562" i="7"/>
  <c r="G4562" i="7"/>
  <c r="N4562" i="7" s="1"/>
  <c r="F4561" i="7"/>
  <c r="G4561" i="7"/>
  <c r="F4560" i="7"/>
  <c r="G4560" i="7"/>
  <c r="N4560" i="7" s="1"/>
  <c r="F4559" i="7"/>
  <c r="G4559" i="7"/>
  <c r="F4558" i="7"/>
  <c r="G4558" i="7"/>
  <c r="N4558" i="7" s="1"/>
  <c r="F4557" i="7"/>
  <c r="G4557" i="7"/>
  <c r="F4556" i="7"/>
  <c r="G4556" i="7"/>
  <c r="N4556" i="7" s="1"/>
  <c r="F4555" i="7"/>
  <c r="G4555" i="7"/>
  <c r="F4554" i="7"/>
  <c r="G4554" i="7"/>
  <c r="N4554" i="7" s="1"/>
  <c r="F4553" i="7"/>
  <c r="G4553" i="7"/>
  <c r="F4552" i="7"/>
  <c r="G4552" i="7"/>
  <c r="N4552" i="7" s="1"/>
  <c r="F4551" i="7"/>
  <c r="G4551" i="7"/>
  <c r="F4550" i="7"/>
  <c r="G4550" i="7"/>
  <c r="N4550" i="7" s="1"/>
  <c r="F4549" i="7"/>
  <c r="G4549" i="7"/>
  <c r="F4548" i="7"/>
  <c r="G4548" i="7"/>
  <c r="N4548" i="7" s="1"/>
  <c r="F4547" i="7"/>
  <c r="G4547" i="7"/>
  <c r="F4546" i="7"/>
  <c r="G4546" i="7"/>
  <c r="N4546" i="7" s="1"/>
  <c r="F4545" i="7"/>
  <c r="G4545" i="7"/>
  <c r="F4544" i="7"/>
  <c r="G4544" i="7"/>
  <c r="N4544" i="7" s="1"/>
  <c r="F4543" i="7"/>
  <c r="G4543" i="7"/>
  <c r="F4542" i="7"/>
  <c r="G4542" i="7"/>
  <c r="N4542" i="7" s="1"/>
  <c r="F4541" i="7"/>
  <c r="G4541" i="7"/>
  <c r="F4540" i="7"/>
  <c r="G4540" i="7"/>
  <c r="N4540" i="7" s="1"/>
  <c r="F4539" i="7"/>
  <c r="G4539" i="7"/>
  <c r="F4538" i="7"/>
  <c r="G4538" i="7"/>
  <c r="N4538" i="7" s="1"/>
  <c r="F4537" i="7"/>
  <c r="G4537" i="7"/>
  <c r="F4536" i="7"/>
  <c r="G4536" i="7"/>
  <c r="N4536" i="7" s="1"/>
  <c r="F4535" i="7"/>
  <c r="G4535" i="7"/>
  <c r="F4534" i="7"/>
  <c r="G4534" i="7"/>
  <c r="N4534" i="7" s="1"/>
  <c r="F4533" i="7"/>
  <c r="G4533" i="7"/>
  <c r="F4532" i="7"/>
  <c r="G4532" i="7"/>
  <c r="N4532" i="7" s="1"/>
  <c r="F4531" i="7"/>
  <c r="G4531" i="7"/>
  <c r="F4530" i="7"/>
  <c r="G4530" i="7"/>
  <c r="N4530" i="7" s="1"/>
  <c r="F4529" i="7"/>
  <c r="G4529" i="7"/>
  <c r="F4528" i="7"/>
  <c r="G4528" i="7"/>
  <c r="N4528" i="7" s="1"/>
  <c r="F4527" i="7"/>
  <c r="G4527" i="7"/>
  <c r="F4526" i="7"/>
  <c r="G4526" i="7"/>
  <c r="N4526" i="7" s="1"/>
  <c r="F4525" i="7"/>
  <c r="G4525" i="7"/>
  <c r="F4524" i="7"/>
  <c r="G4524" i="7"/>
  <c r="N4524" i="7" s="1"/>
  <c r="F4523" i="7"/>
  <c r="G4523" i="7"/>
  <c r="F4522" i="7"/>
  <c r="G4522" i="7"/>
  <c r="N4522" i="7" s="1"/>
  <c r="F4521" i="7"/>
  <c r="G4521" i="7"/>
  <c r="F4520" i="7"/>
  <c r="G4520" i="7"/>
  <c r="N4520" i="7" s="1"/>
  <c r="F4519" i="7"/>
  <c r="G4519" i="7"/>
  <c r="F4518" i="7"/>
  <c r="G4518" i="7"/>
  <c r="N4518" i="7" s="1"/>
  <c r="F4517" i="7"/>
  <c r="G4517" i="7"/>
  <c r="F4516" i="7"/>
  <c r="G4516" i="7"/>
  <c r="N4516" i="7" s="1"/>
  <c r="F4515" i="7"/>
  <c r="G4515" i="7"/>
  <c r="F4514" i="7"/>
  <c r="G4514" i="7"/>
  <c r="N4514" i="7" s="1"/>
  <c r="F4513" i="7"/>
  <c r="G4513" i="7"/>
  <c r="F4512" i="7"/>
  <c r="G4512" i="7"/>
  <c r="N4512" i="7" s="1"/>
  <c r="F4511" i="7"/>
  <c r="G4511" i="7"/>
  <c r="F4510" i="7"/>
  <c r="G4510" i="7"/>
  <c r="N4510" i="7" s="1"/>
  <c r="F4509" i="7"/>
  <c r="G4509" i="7"/>
  <c r="F4508" i="7"/>
  <c r="G4508" i="7"/>
  <c r="N4508" i="7" s="1"/>
  <c r="F4507" i="7"/>
  <c r="G4507" i="7"/>
  <c r="F4506" i="7"/>
  <c r="G4506" i="7"/>
  <c r="N4506" i="7" s="1"/>
  <c r="F4505" i="7"/>
  <c r="G4505" i="7"/>
  <c r="F4504" i="7"/>
  <c r="G4504" i="7"/>
  <c r="N4504" i="7" s="1"/>
  <c r="F4503" i="7"/>
  <c r="G4503" i="7"/>
  <c r="F4502" i="7"/>
  <c r="G4502" i="7"/>
  <c r="N4502" i="7" s="1"/>
  <c r="F4501" i="7"/>
  <c r="G4501" i="7"/>
  <c r="F4500" i="7"/>
  <c r="G4500" i="7"/>
  <c r="N4500" i="7" s="1"/>
  <c r="F4499" i="7"/>
  <c r="G4499" i="7"/>
  <c r="F4498" i="7"/>
  <c r="G4498" i="7"/>
  <c r="N4498" i="7" s="1"/>
  <c r="F4497" i="7"/>
  <c r="G4497" i="7"/>
  <c r="F4496" i="7"/>
  <c r="G4496" i="7"/>
  <c r="N4496" i="7" s="1"/>
  <c r="F4495" i="7"/>
  <c r="G4495" i="7"/>
  <c r="F4494" i="7"/>
  <c r="G4494" i="7"/>
  <c r="N4494" i="7" s="1"/>
  <c r="F4493" i="7"/>
  <c r="G4493" i="7"/>
  <c r="F4492" i="7"/>
  <c r="G4492" i="7"/>
  <c r="N4492" i="7" s="1"/>
  <c r="F4491" i="7"/>
  <c r="G4491" i="7"/>
  <c r="F4490" i="7"/>
  <c r="G4490" i="7"/>
  <c r="N4490" i="7" s="1"/>
  <c r="F4489" i="7"/>
  <c r="G4489" i="7"/>
  <c r="F4488" i="7"/>
  <c r="G4488" i="7"/>
  <c r="N4488" i="7" s="1"/>
  <c r="F4487" i="7"/>
  <c r="G4487" i="7"/>
  <c r="F4486" i="7"/>
  <c r="G4486" i="7"/>
  <c r="N4486" i="7" s="1"/>
  <c r="F4485" i="7"/>
  <c r="G4485" i="7"/>
  <c r="F4484" i="7"/>
  <c r="G4484" i="7"/>
  <c r="N4484" i="7" s="1"/>
  <c r="F4483" i="7"/>
  <c r="G4483" i="7"/>
  <c r="F4482" i="7"/>
  <c r="G4482" i="7"/>
  <c r="N4482" i="7" s="1"/>
  <c r="F4481" i="7"/>
  <c r="G4481" i="7"/>
  <c r="F4480" i="7"/>
  <c r="G4480" i="7"/>
  <c r="N4480" i="7" s="1"/>
  <c r="F4479" i="7"/>
  <c r="G4479" i="7"/>
  <c r="F4478" i="7"/>
  <c r="G4478" i="7"/>
  <c r="N4478" i="7" s="1"/>
  <c r="F4477" i="7"/>
  <c r="G4477" i="7"/>
  <c r="F4476" i="7"/>
  <c r="G4476" i="7"/>
  <c r="N4476" i="7" s="1"/>
  <c r="F4475" i="7"/>
  <c r="G4475" i="7"/>
  <c r="F4474" i="7"/>
  <c r="G4474" i="7"/>
  <c r="N4474" i="7" s="1"/>
  <c r="F4473" i="7"/>
  <c r="G4473" i="7"/>
  <c r="F4472" i="7"/>
  <c r="G4472" i="7"/>
  <c r="N4472" i="7" s="1"/>
  <c r="F4471" i="7"/>
  <c r="G4471" i="7"/>
  <c r="F4470" i="7"/>
  <c r="G4470" i="7"/>
  <c r="N4470" i="7" s="1"/>
  <c r="F4469" i="7"/>
  <c r="G4469" i="7"/>
  <c r="F4468" i="7"/>
  <c r="G4468" i="7"/>
  <c r="N4468" i="7" s="1"/>
  <c r="F4467" i="7"/>
  <c r="G4467" i="7"/>
  <c r="F4466" i="7"/>
  <c r="G4466" i="7"/>
  <c r="N4466" i="7" s="1"/>
  <c r="F4465" i="7"/>
  <c r="G4465" i="7"/>
  <c r="F4464" i="7"/>
  <c r="G4464" i="7"/>
  <c r="N4464" i="7" s="1"/>
  <c r="F4463" i="7"/>
  <c r="G4463" i="7"/>
  <c r="F4462" i="7"/>
  <c r="G4462" i="7"/>
  <c r="N4462" i="7" s="1"/>
  <c r="F4461" i="7"/>
  <c r="G4461" i="7"/>
  <c r="F4460" i="7"/>
  <c r="G4460" i="7"/>
  <c r="N4460" i="7" s="1"/>
  <c r="F4459" i="7"/>
  <c r="G4459" i="7"/>
  <c r="F4458" i="7"/>
  <c r="G4458" i="7"/>
  <c r="N4458" i="7" s="1"/>
  <c r="F4457" i="7"/>
  <c r="G4457" i="7"/>
  <c r="F4456" i="7"/>
  <c r="G4456" i="7"/>
  <c r="N4456" i="7" s="1"/>
  <c r="F4455" i="7"/>
  <c r="G4455" i="7"/>
  <c r="F4454" i="7"/>
  <c r="G4454" i="7"/>
  <c r="N4454" i="7" s="1"/>
  <c r="F4453" i="7"/>
  <c r="G4453" i="7"/>
  <c r="F4452" i="7"/>
  <c r="G4452" i="7"/>
  <c r="N4452" i="7" s="1"/>
  <c r="F4451" i="7"/>
  <c r="G4451" i="7"/>
  <c r="F4450" i="7"/>
  <c r="G4450" i="7"/>
  <c r="N4450" i="7" s="1"/>
  <c r="F4449" i="7"/>
  <c r="G4449" i="7"/>
  <c r="F4448" i="7"/>
  <c r="G4448" i="7"/>
  <c r="N4448" i="7" s="1"/>
  <c r="F4447" i="7"/>
  <c r="G4447" i="7"/>
  <c r="F4446" i="7"/>
  <c r="G4446" i="7"/>
  <c r="N4446" i="7" s="1"/>
  <c r="F4445" i="7"/>
  <c r="G4445" i="7"/>
  <c r="F4444" i="7"/>
  <c r="G4444" i="7"/>
  <c r="N4444" i="7" s="1"/>
  <c r="F4443" i="7"/>
  <c r="G4443" i="7"/>
  <c r="F4442" i="7"/>
  <c r="G4442" i="7"/>
  <c r="N4442" i="7" s="1"/>
  <c r="F4441" i="7"/>
  <c r="G4441" i="7"/>
  <c r="F4440" i="7"/>
  <c r="G4440" i="7"/>
  <c r="N4440" i="7" s="1"/>
  <c r="F4439" i="7"/>
  <c r="G4439" i="7"/>
  <c r="F4438" i="7"/>
  <c r="G4438" i="7"/>
  <c r="N4438" i="7" s="1"/>
  <c r="F4437" i="7"/>
  <c r="G4437" i="7"/>
  <c r="F4436" i="7"/>
  <c r="G4436" i="7"/>
  <c r="N4436" i="7" s="1"/>
  <c r="F4435" i="7"/>
  <c r="G4435" i="7"/>
  <c r="F4434" i="7"/>
  <c r="G4434" i="7"/>
  <c r="N4434" i="7" s="1"/>
  <c r="F4433" i="7"/>
  <c r="G4433" i="7"/>
  <c r="F4432" i="7"/>
  <c r="G4432" i="7"/>
  <c r="N4432" i="7" s="1"/>
  <c r="F4431" i="7"/>
  <c r="G4431" i="7"/>
  <c r="F4430" i="7"/>
  <c r="G4430" i="7"/>
  <c r="N4430" i="7" s="1"/>
  <c r="F4429" i="7"/>
  <c r="G4429" i="7"/>
  <c r="F4428" i="7"/>
  <c r="G4428" i="7"/>
  <c r="N4428" i="7" s="1"/>
  <c r="F4427" i="7"/>
  <c r="G4427" i="7"/>
  <c r="F4426" i="7"/>
  <c r="G4426" i="7"/>
  <c r="N4426" i="7" s="1"/>
  <c r="F4425" i="7"/>
  <c r="G4425" i="7"/>
  <c r="F4424" i="7"/>
  <c r="G4424" i="7"/>
  <c r="N4424" i="7" s="1"/>
  <c r="F4423" i="7"/>
  <c r="G4423" i="7"/>
  <c r="F4422" i="7"/>
  <c r="G4422" i="7"/>
  <c r="N4422" i="7" s="1"/>
  <c r="F4421" i="7"/>
  <c r="G4421" i="7"/>
  <c r="F4420" i="7"/>
  <c r="G4420" i="7"/>
  <c r="N4420" i="7" s="1"/>
  <c r="F4419" i="7"/>
  <c r="G4419" i="7"/>
  <c r="F4418" i="7"/>
  <c r="G4418" i="7"/>
  <c r="N4418" i="7" s="1"/>
  <c r="F4417" i="7"/>
  <c r="G4417" i="7"/>
  <c r="F4416" i="7"/>
  <c r="G4416" i="7"/>
  <c r="N4416" i="7" s="1"/>
  <c r="F4415" i="7"/>
  <c r="G4415" i="7"/>
  <c r="F4414" i="7"/>
  <c r="G4414" i="7"/>
  <c r="N4414" i="7" s="1"/>
  <c r="F4413" i="7"/>
  <c r="G4413" i="7"/>
  <c r="F4412" i="7"/>
  <c r="G4412" i="7"/>
  <c r="N4412" i="7" s="1"/>
  <c r="F4411" i="7"/>
  <c r="G4411" i="7"/>
  <c r="F4410" i="7"/>
  <c r="G4410" i="7"/>
  <c r="N4410" i="7" s="1"/>
  <c r="F4409" i="7"/>
  <c r="G4409" i="7"/>
  <c r="F4408" i="7"/>
  <c r="G4408" i="7"/>
  <c r="N4408" i="7" s="1"/>
  <c r="F4407" i="7"/>
  <c r="G4407" i="7"/>
  <c r="F4406" i="7"/>
  <c r="G4406" i="7"/>
  <c r="N4406" i="7" s="1"/>
  <c r="F4405" i="7"/>
  <c r="G4405" i="7"/>
  <c r="F4404" i="7"/>
  <c r="G4404" i="7"/>
  <c r="N4404" i="7" s="1"/>
  <c r="F4403" i="7"/>
  <c r="G4403" i="7"/>
  <c r="F4402" i="7"/>
  <c r="G4402" i="7"/>
  <c r="N4402" i="7" s="1"/>
  <c r="F4401" i="7"/>
  <c r="G4401" i="7"/>
  <c r="F4400" i="7"/>
  <c r="G4400" i="7"/>
  <c r="N4400" i="7" s="1"/>
  <c r="F4399" i="7"/>
  <c r="G4399" i="7"/>
  <c r="F4398" i="7"/>
  <c r="G4398" i="7"/>
  <c r="N4398" i="7" s="1"/>
  <c r="F4397" i="7"/>
  <c r="G4397" i="7"/>
  <c r="F4396" i="7"/>
  <c r="G4396" i="7"/>
  <c r="N4396" i="7" s="1"/>
  <c r="F4395" i="7"/>
  <c r="G4395" i="7"/>
  <c r="F4394" i="7"/>
  <c r="G4394" i="7"/>
  <c r="N4394" i="7" s="1"/>
  <c r="F4393" i="7"/>
  <c r="G4393" i="7"/>
  <c r="F4392" i="7"/>
  <c r="G4392" i="7"/>
  <c r="N4392" i="7" s="1"/>
  <c r="F4391" i="7"/>
  <c r="G4391" i="7"/>
  <c r="F4390" i="7"/>
  <c r="G4390" i="7"/>
  <c r="N4390" i="7" s="1"/>
  <c r="F4389" i="7"/>
  <c r="G4389" i="7"/>
  <c r="F4388" i="7"/>
  <c r="G4388" i="7"/>
  <c r="N4388" i="7" s="1"/>
  <c r="F4387" i="7"/>
  <c r="G4387" i="7"/>
  <c r="F4386" i="7"/>
  <c r="G4386" i="7"/>
  <c r="N4386" i="7" s="1"/>
  <c r="F4385" i="7"/>
  <c r="G4385" i="7"/>
  <c r="F4384" i="7"/>
  <c r="G4384" i="7"/>
  <c r="N4384" i="7" s="1"/>
  <c r="F4383" i="7"/>
  <c r="G4383" i="7"/>
  <c r="F4382" i="7"/>
  <c r="G4382" i="7"/>
  <c r="N4382" i="7" s="1"/>
  <c r="F4381" i="7"/>
  <c r="G4381" i="7"/>
  <c r="F4380" i="7"/>
  <c r="G4380" i="7"/>
  <c r="N4380" i="7" s="1"/>
  <c r="F4379" i="7"/>
  <c r="G4379" i="7"/>
  <c r="F4378" i="7"/>
  <c r="G4378" i="7"/>
  <c r="N4378" i="7" s="1"/>
  <c r="F4377" i="7"/>
  <c r="G4377" i="7"/>
  <c r="F4376" i="7"/>
  <c r="G4376" i="7"/>
  <c r="N4376" i="7" s="1"/>
  <c r="F4375" i="7"/>
  <c r="G4375" i="7"/>
  <c r="F4374" i="7"/>
  <c r="G4374" i="7"/>
  <c r="N4374" i="7" s="1"/>
  <c r="F4373" i="7"/>
  <c r="G4373" i="7"/>
  <c r="F4372" i="7"/>
  <c r="G4372" i="7"/>
  <c r="N4372" i="7" s="1"/>
  <c r="F4371" i="7"/>
  <c r="G4371" i="7"/>
  <c r="F4370" i="7"/>
  <c r="G4370" i="7"/>
  <c r="N4370" i="7" s="1"/>
  <c r="F4369" i="7"/>
  <c r="G4369" i="7"/>
  <c r="F4368" i="7"/>
  <c r="G4368" i="7"/>
  <c r="N4368" i="7" s="1"/>
  <c r="F4367" i="7"/>
  <c r="G4367" i="7"/>
  <c r="F4366" i="7"/>
  <c r="G4366" i="7"/>
  <c r="N4366" i="7" s="1"/>
  <c r="F4365" i="7"/>
  <c r="G4365" i="7"/>
  <c r="F4364" i="7"/>
  <c r="G4364" i="7"/>
  <c r="N4364" i="7" s="1"/>
  <c r="F4363" i="7"/>
  <c r="G4363" i="7"/>
  <c r="F4362" i="7"/>
  <c r="G4362" i="7"/>
  <c r="N4362" i="7" s="1"/>
  <c r="F4361" i="7"/>
  <c r="G4361" i="7"/>
  <c r="F4360" i="7"/>
  <c r="G4360" i="7"/>
  <c r="N4360" i="7" s="1"/>
  <c r="F4359" i="7"/>
  <c r="G4359" i="7"/>
  <c r="F4358" i="7"/>
  <c r="G4358" i="7"/>
  <c r="N4358" i="7" s="1"/>
  <c r="F4357" i="7"/>
  <c r="G4357" i="7"/>
  <c r="F4356" i="7"/>
  <c r="G4356" i="7"/>
  <c r="N4356" i="7" s="1"/>
  <c r="F4355" i="7"/>
  <c r="G4355" i="7"/>
  <c r="F4354" i="7"/>
  <c r="G4354" i="7"/>
  <c r="N4354" i="7" s="1"/>
  <c r="F4353" i="7"/>
  <c r="G4353" i="7"/>
  <c r="F4352" i="7"/>
  <c r="G4352" i="7"/>
  <c r="N4352" i="7" s="1"/>
  <c r="F4351" i="7"/>
  <c r="G4351" i="7"/>
  <c r="F4350" i="7"/>
  <c r="G4350" i="7"/>
  <c r="N4350" i="7" s="1"/>
  <c r="F4349" i="7"/>
  <c r="G4349" i="7"/>
  <c r="F4348" i="7"/>
  <c r="G4348" i="7"/>
  <c r="N4348" i="7" s="1"/>
  <c r="F4347" i="7"/>
  <c r="G4347" i="7"/>
  <c r="F4346" i="7"/>
  <c r="G4346" i="7"/>
  <c r="N4346" i="7" s="1"/>
  <c r="F4345" i="7"/>
  <c r="G4345" i="7"/>
  <c r="F4344" i="7"/>
  <c r="G4344" i="7"/>
  <c r="N4344" i="7" s="1"/>
  <c r="F4343" i="7"/>
  <c r="G4343" i="7"/>
  <c r="F4342" i="7"/>
  <c r="G4342" i="7"/>
  <c r="N4342" i="7" s="1"/>
  <c r="F4341" i="7"/>
  <c r="G4341" i="7"/>
  <c r="F4340" i="7"/>
  <c r="G4340" i="7"/>
  <c r="N4340" i="7" s="1"/>
  <c r="F4339" i="7"/>
  <c r="G4339" i="7"/>
  <c r="F4338" i="7"/>
  <c r="G4338" i="7"/>
  <c r="N4338" i="7" s="1"/>
  <c r="F4337" i="7"/>
  <c r="G4337" i="7"/>
  <c r="F4336" i="7"/>
  <c r="G4336" i="7"/>
  <c r="N4336" i="7" s="1"/>
  <c r="F4335" i="7"/>
  <c r="G4335" i="7"/>
  <c r="F4334" i="7"/>
  <c r="G4334" i="7"/>
  <c r="N4334" i="7" s="1"/>
  <c r="F4333" i="7"/>
  <c r="G4333" i="7"/>
  <c r="F4332" i="7"/>
  <c r="G4332" i="7"/>
  <c r="N4332" i="7" s="1"/>
  <c r="F4331" i="7"/>
  <c r="G4331" i="7"/>
  <c r="F4330" i="7"/>
  <c r="G4330" i="7"/>
  <c r="N4330" i="7" s="1"/>
  <c r="F4329" i="7"/>
  <c r="G4329" i="7"/>
  <c r="F4328" i="7"/>
  <c r="G4328" i="7"/>
  <c r="N4328" i="7" s="1"/>
  <c r="F4327" i="7"/>
  <c r="G4327" i="7"/>
  <c r="F4326" i="7"/>
  <c r="G4326" i="7"/>
  <c r="N4326" i="7" s="1"/>
  <c r="F4325" i="7"/>
  <c r="G4325" i="7"/>
  <c r="F4324" i="7"/>
  <c r="G4324" i="7"/>
  <c r="N4324" i="7" s="1"/>
  <c r="F4323" i="7"/>
  <c r="G4323" i="7"/>
  <c r="F4322" i="7"/>
  <c r="G4322" i="7"/>
  <c r="N4322" i="7" s="1"/>
  <c r="F4321" i="7"/>
  <c r="G4321" i="7"/>
  <c r="F4320" i="7"/>
  <c r="G4320" i="7"/>
  <c r="F4319" i="7"/>
  <c r="G4319" i="7"/>
  <c r="F4318" i="7"/>
  <c r="G4318" i="7"/>
  <c r="N4318" i="7" s="1"/>
  <c r="F4317" i="7"/>
  <c r="G4317" i="7"/>
  <c r="F4316" i="7"/>
  <c r="G4316" i="7"/>
  <c r="F4315" i="7"/>
  <c r="G4315" i="7"/>
  <c r="F4314" i="7"/>
  <c r="G4314" i="7"/>
  <c r="N4314" i="7" s="1"/>
  <c r="F4313" i="7"/>
  <c r="G4313" i="7"/>
  <c r="F4312" i="7"/>
  <c r="G4312" i="7"/>
  <c r="F4311" i="7"/>
  <c r="G4311" i="7"/>
  <c r="F4310" i="7"/>
  <c r="G4310" i="7"/>
  <c r="N4310" i="7" s="1"/>
  <c r="F4309" i="7"/>
  <c r="G4309" i="7"/>
  <c r="F4308" i="7"/>
  <c r="G4308" i="7"/>
  <c r="F4307" i="7"/>
  <c r="G4307" i="7"/>
  <c r="F4306" i="7"/>
  <c r="G4306" i="7"/>
  <c r="N4306" i="7" s="1"/>
  <c r="F4305" i="7"/>
  <c r="G4305" i="7"/>
  <c r="F4304" i="7"/>
  <c r="G4304" i="7"/>
  <c r="F4303" i="7"/>
  <c r="G4303" i="7"/>
  <c r="F4302" i="7"/>
  <c r="G4302" i="7"/>
  <c r="N4302" i="7" s="1"/>
  <c r="F4301" i="7"/>
  <c r="G4301" i="7"/>
  <c r="F4300" i="7"/>
  <c r="G4300" i="7"/>
  <c r="F4299" i="7"/>
  <c r="G4299" i="7"/>
  <c r="F4298" i="7"/>
  <c r="G4298" i="7"/>
  <c r="N4298" i="7" s="1"/>
  <c r="F4297" i="7"/>
  <c r="G4297" i="7"/>
  <c r="F4296" i="7"/>
  <c r="G4296" i="7"/>
  <c r="F4295" i="7"/>
  <c r="G4295" i="7"/>
  <c r="F4294" i="7"/>
  <c r="G4294" i="7"/>
  <c r="N4294" i="7" s="1"/>
  <c r="F4293" i="7"/>
  <c r="G4293" i="7"/>
  <c r="F4292" i="7"/>
  <c r="G4292" i="7"/>
  <c r="N4292" i="7" s="1"/>
  <c r="F4291" i="7"/>
  <c r="G4291" i="7"/>
  <c r="F4290" i="7"/>
  <c r="G4290" i="7"/>
  <c r="N4290" i="7" s="1"/>
  <c r="F4289" i="7"/>
  <c r="G4289" i="7"/>
  <c r="F4288" i="7"/>
  <c r="G4288" i="7"/>
  <c r="F4287" i="7"/>
  <c r="G4287" i="7"/>
  <c r="F4286" i="7"/>
  <c r="G4286" i="7"/>
  <c r="N4286" i="7" s="1"/>
  <c r="F4285" i="7"/>
  <c r="G4285" i="7"/>
  <c r="F4284" i="7"/>
  <c r="G4284" i="7"/>
  <c r="F4283" i="7"/>
  <c r="G4283" i="7"/>
  <c r="F4282" i="7"/>
  <c r="G4282" i="7"/>
  <c r="N4282" i="7" s="1"/>
  <c r="F4281" i="7"/>
  <c r="G4281" i="7"/>
  <c r="F4280" i="7"/>
  <c r="G4280" i="7"/>
  <c r="F4279" i="7"/>
  <c r="G4279" i="7"/>
  <c r="F4278" i="7"/>
  <c r="G4278" i="7"/>
  <c r="N4278" i="7" s="1"/>
  <c r="F4277" i="7"/>
  <c r="G4277" i="7"/>
  <c r="F4276" i="7"/>
  <c r="G4276" i="7"/>
  <c r="F4275" i="7"/>
  <c r="G4275" i="7"/>
  <c r="F4274" i="7"/>
  <c r="G4274" i="7"/>
  <c r="N4274" i="7" s="1"/>
  <c r="F4273" i="7"/>
  <c r="G4273" i="7"/>
  <c r="F4272" i="7"/>
  <c r="G4272" i="7"/>
  <c r="F4271" i="7"/>
  <c r="G4271" i="7"/>
  <c r="F4270" i="7"/>
  <c r="G4270" i="7"/>
  <c r="N4270" i="7" s="1"/>
  <c r="F4269" i="7"/>
  <c r="G4269" i="7"/>
  <c r="F4268" i="7"/>
  <c r="G4268" i="7"/>
  <c r="F4267" i="7"/>
  <c r="G4267" i="7"/>
  <c r="F4266" i="7"/>
  <c r="G4266" i="7"/>
  <c r="N4266" i="7" s="1"/>
  <c r="F4265" i="7"/>
  <c r="G4265" i="7"/>
  <c r="F4264" i="7"/>
  <c r="G4264" i="7"/>
  <c r="F4263" i="7"/>
  <c r="G4263" i="7"/>
  <c r="F4262" i="7"/>
  <c r="G4262" i="7"/>
  <c r="N4262" i="7" s="1"/>
  <c r="F4261" i="7"/>
  <c r="G4261" i="7"/>
  <c r="F4260" i="7"/>
  <c r="G4260" i="7"/>
  <c r="F4259" i="7"/>
  <c r="G4259" i="7"/>
  <c r="F4258" i="7"/>
  <c r="G4258" i="7"/>
  <c r="N4258" i="7" s="1"/>
  <c r="F4257" i="7"/>
  <c r="G4257" i="7"/>
  <c r="F4256" i="7"/>
  <c r="G4256" i="7"/>
  <c r="F4255" i="7"/>
  <c r="G4255" i="7"/>
  <c r="F4254" i="7"/>
  <c r="G4254" i="7"/>
  <c r="N4254" i="7" s="1"/>
  <c r="F4253" i="7"/>
  <c r="G4253" i="7"/>
  <c r="F4252" i="7"/>
  <c r="G4252" i="7"/>
  <c r="F4251" i="7"/>
  <c r="G4251" i="7"/>
  <c r="F4250" i="7"/>
  <c r="G4250" i="7"/>
  <c r="N4250" i="7" s="1"/>
  <c r="F4249" i="7"/>
  <c r="G4249" i="7"/>
  <c r="F4248" i="7"/>
  <c r="G4248" i="7"/>
  <c r="F4247" i="7"/>
  <c r="G4247" i="7"/>
  <c r="F4246" i="7"/>
  <c r="G4246" i="7"/>
  <c r="N4246" i="7" s="1"/>
  <c r="F4245" i="7"/>
  <c r="G4245" i="7"/>
  <c r="F4244" i="7"/>
  <c r="G4244" i="7"/>
  <c r="F4243" i="7"/>
  <c r="G4243" i="7"/>
  <c r="F4242" i="7"/>
  <c r="G4242" i="7"/>
  <c r="N4242" i="7" s="1"/>
  <c r="F4241" i="7"/>
  <c r="G4241" i="7"/>
  <c r="F4240" i="7"/>
  <c r="G4240" i="7"/>
  <c r="F4239" i="7"/>
  <c r="G4239" i="7"/>
  <c r="F4238" i="7"/>
  <c r="G4238" i="7"/>
  <c r="N4238" i="7" s="1"/>
  <c r="F4237" i="7"/>
  <c r="G4237" i="7"/>
  <c r="F4236" i="7"/>
  <c r="G4236" i="7"/>
  <c r="F4235" i="7"/>
  <c r="G4235" i="7"/>
  <c r="F4234" i="7"/>
  <c r="G4234" i="7"/>
  <c r="N4234" i="7" s="1"/>
  <c r="F4233" i="7"/>
  <c r="G4233" i="7"/>
  <c r="F4232" i="7"/>
  <c r="G4232" i="7"/>
  <c r="F4231" i="7"/>
  <c r="G4231" i="7"/>
  <c r="F4230" i="7"/>
  <c r="G4230" i="7"/>
  <c r="N4230" i="7" s="1"/>
  <c r="F4229" i="7"/>
  <c r="G4229" i="7"/>
  <c r="F4228" i="7"/>
  <c r="G4228" i="7"/>
  <c r="F4227" i="7"/>
  <c r="G4227" i="7"/>
  <c r="F4226" i="7"/>
  <c r="G4226" i="7"/>
  <c r="N4226" i="7" s="1"/>
  <c r="F4225" i="7"/>
  <c r="G4225" i="7"/>
  <c r="F4224" i="7"/>
  <c r="G4224" i="7"/>
  <c r="F4223" i="7"/>
  <c r="G4223" i="7"/>
  <c r="F4222" i="7"/>
  <c r="G4222" i="7"/>
  <c r="N4222" i="7" s="1"/>
  <c r="F4221" i="7"/>
  <c r="G4221" i="7"/>
  <c r="F4220" i="7"/>
  <c r="G4220" i="7"/>
  <c r="F4219" i="7"/>
  <c r="G4219" i="7"/>
  <c r="F4218" i="7"/>
  <c r="G4218" i="7"/>
  <c r="N4218" i="7" s="1"/>
  <c r="F4217" i="7"/>
  <c r="G4217" i="7"/>
  <c r="F4216" i="7"/>
  <c r="G4216" i="7"/>
  <c r="F4215" i="7"/>
  <c r="G4215" i="7"/>
  <c r="F4214" i="7"/>
  <c r="G4214" i="7"/>
  <c r="N4214" i="7" s="1"/>
  <c r="F4213" i="7"/>
  <c r="G4213" i="7"/>
  <c r="F4212" i="7"/>
  <c r="G4212" i="7"/>
  <c r="F4211" i="7"/>
  <c r="G4211" i="7"/>
  <c r="F4210" i="7"/>
  <c r="G4210" i="7"/>
  <c r="N4210" i="7" s="1"/>
  <c r="F4209" i="7"/>
  <c r="G4209" i="7"/>
  <c r="F4208" i="7"/>
  <c r="G4208" i="7"/>
  <c r="F4207" i="7"/>
  <c r="G4207" i="7"/>
  <c r="F4206" i="7"/>
  <c r="G4206" i="7"/>
  <c r="N4206" i="7" s="1"/>
  <c r="F4205" i="7"/>
  <c r="G4205" i="7"/>
  <c r="F4204" i="7"/>
  <c r="G4204" i="7"/>
  <c r="F4203" i="7"/>
  <c r="G4203" i="7"/>
  <c r="F4202" i="7"/>
  <c r="G4202" i="7"/>
  <c r="N4202" i="7" s="1"/>
  <c r="F4201" i="7"/>
  <c r="G4201" i="7"/>
  <c r="F4200" i="7"/>
  <c r="G4200" i="7"/>
  <c r="F4199" i="7"/>
  <c r="G4199" i="7"/>
  <c r="F4198" i="7"/>
  <c r="G4198" i="7"/>
  <c r="N4198" i="7" s="1"/>
  <c r="F4197" i="7"/>
  <c r="G4197" i="7"/>
  <c r="F4196" i="7"/>
  <c r="G4196" i="7"/>
  <c r="F4195" i="7"/>
  <c r="G4195" i="7"/>
  <c r="F4194" i="7"/>
  <c r="G4194" i="7"/>
  <c r="N4194" i="7" s="1"/>
  <c r="F4193" i="7"/>
  <c r="G4193" i="7"/>
  <c r="F4192" i="7"/>
  <c r="G4192" i="7"/>
  <c r="F4191" i="7"/>
  <c r="G4191" i="7"/>
  <c r="F4190" i="7"/>
  <c r="G4190" i="7"/>
  <c r="N4190" i="7" s="1"/>
  <c r="F4189" i="7"/>
  <c r="G4189" i="7"/>
  <c r="F4188" i="7"/>
  <c r="G4188" i="7"/>
  <c r="F4187" i="7"/>
  <c r="G4187" i="7"/>
  <c r="F4186" i="7"/>
  <c r="G4186" i="7"/>
  <c r="N4186" i="7" s="1"/>
  <c r="F4185" i="7"/>
  <c r="G4185" i="7"/>
  <c r="F4184" i="7"/>
  <c r="G4184" i="7"/>
  <c r="F4183" i="7"/>
  <c r="G4183" i="7"/>
  <c r="F4182" i="7"/>
  <c r="G4182" i="7"/>
  <c r="N4182" i="7" s="1"/>
  <c r="F4181" i="7"/>
  <c r="G4181" i="7"/>
  <c r="F4180" i="7"/>
  <c r="G4180" i="7"/>
  <c r="F4179" i="7"/>
  <c r="G4179" i="7"/>
  <c r="F4178" i="7"/>
  <c r="G4178" i="7"/>
  <c r="N4178" i="7" s="1"/>
  <c r="F4177" i="7"/>
  <c r="G4177" i="7"/>
  <c r="F4176" i="7"/>
  <c r="G4176" i="7"/>
  <c r="F4175" i="7"/>
  <c r="G4175" i="7"/>
  <c r="F4174" i="7"/>
  <c r="G4174" i="7"/>
  <c r="N4174" i="7" s="1"/>
  <c r="F4173" i="7"/>
  <c r="G4173" i="7"/>
  <c r="F4172" i="7"/>
  <c r="G4172" i="7"/>
  <c r="F4171" i="7"/>
  <c r="G4171" i="7"/>
  <c r="F4170" i="7"/>
  <c r="G4170" i="7"/>
  <c r="N4170" i="7" s="1"/>
  <c r="F4169" i="7"/>
  <c r="G4169" i="7"/>
  <c r="F4168" i="7"/>
  <c r="G4168" i="7"/>
  <c r="F4167" i="7"/>
  <c r="G4167" i="7"/>
  <c r="F4166" i="7"/>
  <c r="G4166" i="7"/>
  <c r="N4166" i="7" s="1"/>
  <c r="F4165" i="7"/>
  <c r="G4165" i="7"/>
  <c r="F4164" i="7"/>
  <c r="G4164" i="7"/>
  <c r="F4163" i="7"/>
  <c r="G4163" i="7"/>
  <c r="F4162" i="7"/>
  <c r="G4162" i="7"/>
  <c r="N4162" i="7" s="1"/>
  <c r="F4161" i="7"/>
  <c r="G4161" i="7"/>
  <c r="F4160" i="7"/>
  <c r="G4160" i="7"/>
  <c r="F4159" i="7"/>
  <c r="G4159" i="7"/>
  <c r="F4158" i="7"/>
  <c r="G4158" i="7"/>
  <c r="N4158" i="7" s="1"/>
  <c r="F4157" i="7"/>
  <c r="G4157" i="7"/>
  <c r="F4156" i="7"/>
  <c r="G4156" i="7"/>
  <c r="F4155" i="7"/>
  <c r="G4155" i="7"/>
  <c r="F4154" i="7"/>
  <c r="G4154" i="7"/>
  <c r="N4154" i="7" s="1"/>
  <c r="F4153" i="7"/>
  <c r="G4153" i="7"/>
  <c r="F4152" i="7"/>
  <c r="G4152" i="7"/>
  <c r="F4151" i="7"/>
  <c r="G4151" i="7"/>
  <c r="F4150" i="7"/>
  <c r="G4150" i="7"/>
  <c r="N4150" i="7" s="1"/>
  <c r="F4149" i="7"/>
  <c r="G4149" i="7"/>
  <c r="F4148" i="7"/>
  <c r="G4148" i="7"/>
  <c r="F4147" i="7"/>
  <c r="G4147" i="7"/>
  <c r="F4146" i="7"/>
  <c r="G4146" i="7"/>
  <c r="N4146" i="7" s="1"/>
  <c r="F4145" i="7"/>
  <c r="G4145" i="7"/>
  <c r="F4144" i="7"/>
  <c r="G4144" i="7"/>
  <c r="F4143" i="7"/>
  <c r="G4143" i="7"/>
  <c r="F4142" i="7"/>
  <c r="G4142" i="7"/>
  <c r="N4142" i="7" s="1"/>
  <c r="F4141" i="7"/>
  <c r="G4141" i="7"/>
  <c r="F4140" i="7"/>
  <c r="G4140" i="7"/>
  <c r="F4139" i="7"/>
  <c r="G4139" i="7"/>
  <c r="F4138" i="7"/>
  <c r="G4138" i="7"/>
  <c r="N4138" i="7" s="1"/>
  <c r="F4137" i="7"/>
  <c r="G4137" i="7"/>
  <c r="F4136" i="7"/>
  <c r="G4136" i="7"/>
  <c r="F4135" i="7"/>
  <c r="G4135" i="7"/>
  <c r="F4134" i="7"/>
  <c r="G4134" i="7"/>
  <c r="N4134" i="7" s="1"/>
  <c r="F4133" i="7"/>
  <c r="G4133" i="7"/>
  <c r="F4132" i="7"/>
  <c r="G4132" i="7"/>
  <c r="F4131" i="7"/>
  <c r="G4131" i="7"/>
  <c r="F4130" i="7"/>
  <c r="G4130" i="7"/>
  <c r="N4130" i="7" s="1"/>
  <c r="F4129" i="7"/>
  <c r="G4129" i="7"/>
  <c r="F4128" i="7"/>
  <c r="G4128" i="7"/>
  <c r="F4127" i="7"/>
  <c r="G4127" i="7"/>
  <c r="F4126" i="7"/>
  <c r="G4126" i="7"/>
  <c r="N4126" i="7" s="1"/>
  <c r="F4125" i="7"/>
  <c r="G4125" i="7"/>
  <c r="F4124" i="7"/>
  <c r="G4124" i="7"/>
  <c r="F4123" i="7"/>
  <c r="G4123" i="7"/>
  <c r="F4122" i="7"/>
  <c r="G4122" i="7"/>
  <c r="N4122" i="7" s="1"/>
  <c r="F4121" i="7"/>
  <c r="G4121" i="7"/>
  <c r="F4120" i="7"/>
  <c r="G4120" i="7"/>
  <c r="F4119" i="7"/>
  <c r="G4119" i="7"/>
  <c r="F4118" i="7"/>
  <c r="G4118" i="7"/>
  <c r="N4118" i="7" s="1"/>
  <c r="F4117" i="7"/>
  <c r="G4117" i="7"/>
  <c r="F4116" i="7"/>
  <c r="G4116" i="7"/>
  <c r="F4115" i="7"/>
  <c r="G4115" i="7"/>
  <c r="F4114" i="7"/>
  <c r="G4114" i="7"/>
  <c r="N4114" i="7" s="1"/>
  <c r="F4113" i="7"/>
  <c r="G4113" i="7"/>
  <c r="F4112" i="7"/>
  <c r="G4112" i="7"/>
  <c r="F4111" i="7"/>
  <c r="G4111" i="7"/>
  <c r="F4110" i="7"/>
  <c r="G4110" i="7"/>
  <c r="N4110" i="7" s="1"/>
  <c r="F4109" i="7"/>
  <c r="G4109" i="7"/>
  <c r="F4108" i="7"/>
  <c r="G4108" i="7"/>
  <c r="F4107" i="7"/>
  <c r="G4107" i="7"/>
  <c r="F4106" i="7"/>
  <c r="G4106" i="7"/>
  <c r="N4106" i="7" s="1"/>
  <c r="F4105" i="7"/>
  <c r="G4105" i="7"/>
  <c r="F4104" i="7"/>
  <c r="G4104" i="7"/>
  <c r="F4103" i="7"/>
  <c r="G4103" i="7"/>
  <c r="F4102" i="7"/>
  <c r="G4102" i="7"/>
  <c r="N4102" i="7" s="1"/>
  <c r="F4101" i="7"/>
  <c r="G4101" i="7"/>
  <c r="F4100" i="7"/>
  <c r="G4100" i="7"/>
  <c r="F4099" i="7"/>
  <c r="G4099" i="7"/>
  <c r="F4098" i="7"/>
  <c r="G4098" i="7"/>
  <c r="N4098" i="7" s="1"/>
  <c r="F4097" i="7"/>
  <c r="G4097" i="7"/>
  <c r="F4096" i="7"/>
  <c r="G4096" i="7"/>
  <c r="F4095" i="7"/>
  <c r="G4095" i="7"/>
  <c r="F4094" i="7"/>
  <c r="G4094" i="7"/>
  <c r="N4094" i="7" s="1"/>
  <c r="F4093" i="7"/>
  <c r="G4093" i="7"/>
  <c r="F4092" i="7"/>
  <c r="G4092" i="7"/>
  <c r="F4091" i="7"/>
  <c r="G4091" i="7"/>
  <c r="F4090" i="7"/>
  <c r="G4090" i="7"/>
  <c r="N4090" i="7" s="1"/>
  <c r="F4089" i="7"/>
  <c r="G4089" i="7"/>
  <c r="F4088" i="7"/>
  <c r="G4088" i="7"/>
  <c r="F4087" i="7"/>
  <c r="G4087" i="7"/>
  <c r="F4086" i="7"/>
  <c r="G4086" i="7"/>
  <c r="N4086" i="7" s="1"/>
  <c r="F4085" i="7"/>
  <c r="G4085" i="7"/>
  <c r="F4084" i="7"/>
  <c r="G4084" i="7"/>
  <c r="F4083" i="7"/>
  <c r="G4083" i="7"/>
  <c r="F4082" i="7"/>
  <c r="G4082" i="7"/>
  <c r="N4082" i="7" s="1"/>
  <c r="F4081" i="7"/>
  <c r="G4081" i="7"/>
  <c r="F4080" i="7"/>
  <c r="G4080" i="7"/>
  <c r="F4079" i="7"/>
  <c r="G4079" i="7"/>
  <c r="F4078" i="7"/>
  <c r="G4078" i="7"/>
  <c r="N4078" i="7" s="1"/>
  <c r="F4077" i="7"/>
  <c r="G4077" i="7"/>
  <c r="F4076" i="7"/>
  <c r="G4076" i="7"/>
  <c r="F4075" i="7"/>
  <c r="G4075" i="7"/>
  <c r="F4074" i="7"/>
  <c r="G4074" i="7"/>
  <c r="N4074" i="7" s="1"/>
  <c r="F4073" i="7"/>
  <c r="G4073" i="7"/>
  <c r="F4072" i="7"/>
  <c r="G4072" i="7"/>
  <c r="F4071" i="7"/>
  <c r="G4071" i="7"/>
  <c r="F4070" i="7"/>
  <c r="G4070" i="7"/>
  <c r="N4070" i="7" s="1"/>
  <c r="F4069" i="7"/>
  <c r="G4069" i="7"/>
  <c r="F4068" i="7"/>
  <c r="G4068" i="7"/>
  <c r="F4067" i="7"/>
  <c r="G4067" i="7"/>
  <c r="F4066" i="7"/>
  <c r="G4066" i="7"/>
  <c r="N4066" i="7" s="1"/>
  <c r="F4065" i="7"/>
  <c r="G4065" i="7"/>
  <c r="F4064" i="7"/>
  <c r="G4064" i="7"/>
  <c r="F4063" i="7"/>
  <c r="G4063" i="7"/>
  <c r="F4062" i="7"/>
  <c r="G4062" i="7"/>
  <c r="N4062" i="7" s="1"/>
  <c r="F4061" i="7"/>
  <c r="G4061" i="7"/>
  <c r="F4060" i="7"/>
  <c r="G4060" i="7"/>
  <c r="F4059" i="7"/>
  <c r="G4059" i="7"/>
  <c r="F4058" i="7"/>
  <c r="G4058" i="7"/>
  <c r="N4058" i="7" s="1"/>
  <c r="F4057" i="7"/>
  <c r="G4057" i="7"/>
  <c r="F4056" i="7"/>
  <c r="G4056" i="7"/>
  <c r="F4055" i="7"/>
  <c r="G4055" i="7"/>
  <c r="F4054" i="7"/>
  <c r="G4054" i="7"/>
  <c r="N4054" i="7" s="1"/>
  <c r="F4053" i="7"/>
  <c r="G4053" i="7"/>
  <c r="F4052" i="7"/>
  <c r="G4052" i="7"/>
  <c r="F4051" i="7"/>
  <c r="G4051" i="7"/>
  <c r="F4050" i="7"/>
  <c r="G4050" i="7"/>
  <c r="N4050" i="7" s="1"/>
  <c r="F4049" i="7"/>
  <c r="G4049" i="7"/>
  <c r="F4048" i="7"/>
  <c r="G4048" i="7"/>
  <c r="F4047" i="7"/>
  <c r="G4047" i="7"/>
  <c r="F4046" i="7"/>
  <c r="G4046" i="7"/>
  <c r="N4046" i="7" s="1"/>
  <c r="F4045" i="7"/>
  <c r="G4045" i="7"/>
  <c r="F4044" i="7"/>
  <c r="G4044" i="7"/>
  <c r="F4043" i="7"/>
  <c r="G4043" i="7"/>
  <c r="F4042" i="7"/>
  <c r="G4042" i="7"/>
  <c r="N4042" i="7" s="1"/>
  <c r="F4041" i="7"/>
  <c r="G4041" i="7"/>
  <c r="F4040" i="7"/>
  <c r="G4040" i="7"/>
  <c r="F4039" i="7"/>
  <c r="G4039" i="7"/>
  <c r="F4038" i="7"/>
  <c r="G4038" i="7"/>
  <c r="N4038" i="7" s="1"/>
  <c r="F4037" i="7"/>
  <c r="G4037" i="7"/>
  <c r="F4036" i="7"/>
  <c r="G4036" i="7"/>
  <c r="F4035" i="7"/>
  <c r="G4035" i="7"/>
  <c r="F4034" i="7"/>
  <c r="G4034" i="7"/>
  <c r="N4034" i="7" s="1"/>
  <c r="F4033" i="7"/>
  <c r="G4033" i="7"/>
  <c r="F4032" i="7"/>
  <c r="G4032" i="7"/>
  <c r="F4031" i="7"/>
  <c r="G4031" i="7"/>
  <c r="F4030" i="7"/>
  <c r="G4030" i="7"/>
  <c r="N4030" i="7" s="1"/>
  <c r="F4029" i="7"/>
  <c r="G4029" i="7"/>
  <c r="F4028" i="7"/>
  <c r="G4028" i="7"/>
  <c r="F4027" i="7"/>
  <c r="G4027" i="7"/>
  <c r="F4026" i="7"/>
  <c r="G4026" i="7"/>
  <c r="N4026" i="7" s="1"/>
  <c r="F4025" i="7"/>
  <c r="G4025" i="7"/>
  <c r="F4024" i="7"/>
  <c r="G4024" i="7"/>
  <c r="F4023" i="7"/>
  <c r="G4023" i="7"/>
  <c r="F4022" i="7"/>
  <c r="G4022" i="7"/>
  <c r="N4022" i="7" s="1"/>
  <c r="F4021" i="7"/>
  <c r="G4021" i="7"/>
  <c r="F4020" i="7"/>
  <c r="G4020" i="7"/>
  <c r="F4019" i="7"/>
  <c r="G4019" i="7"/>
  <c r="F4018" i="7"/>
  <c r="G4018" i="7"/>
  <c r="N4018" i="7" s="1"/>
  <c r="F4017" i="7"/>
  <c r="G4017" i="7"/>
  <c r="F4016" i="7"/>
  <c r="G4016" i="7"/>
  <c r="F4015" i="7"/>
  <c r="G4015" i="7"/>
  <c r="F4014" i="7"/>
  <c r="G4014" i="7"/>
  <c r="N4014" i="7" s="1"/>
  <c r="F4013" i="7"/>
  <c r="G4013" i="7"/>
  <c r="F4012" i="7"/>
  <c r="G4012" i="7"/>
  <c r="F4011" i="7"/>
  <c r="G4011" i="7"/>
  <c r="F4010" i="7"/>
  <c r="G4010" i="7"/>
  <c r="N4010" i="7" s="1"/>
  <c r="F4009" i="7"/>
  <c r="G4009" i="7"/>
  <c r="F4008" i="7"/>
  <c r="G4008" i="7"/>
  <c r="F4007" i="7"/>
  <c r="G4007" i="7"/>
  <c r="F4006" i="7"/>
  <c r="G4006" i="7"/>
  <c r="N4006" i="7" s="1"/>
  <c r="F4005" i="7"/>
  <c r="G4005" i="7"/>
  <c r="F4004" i="7"/>
  <c r="G4004" i="7"/>
  <c r="F4003" i="7"/>
  <c r="G4003" i="7"/>
  <c r="F4002" i="7"/>
  <c r="G4002" i="7"/>
  <c r="N4002" i="7" s="1"/>
  <c r="F4001" i="7"/>
  <c r="G4001" i="7"/>
  <c r="F4000" i="7"/>
  <c r="G4000" i="7"/>
  <c r="F3999" i="7"/>
  <c r="G3999" i="7"/>
  <c r="F3998" i="7"/>
  <c r="G3998" i="7"/>
  <c r="N3998" i="7" s="1"/>
  <c r="F3997" i="7"/>
  <c r="G3997" i="7"/>
  <c r="F3996" i="7"/>
  <c r="G3996" i="7"/>
  <c r="F3995" i="7"/>
  <c r="G3995" i="7"/>
  <c r="F3994" i="7"/>
  <c r="G3994" i="7"/>
  <c r="N3994" i="7" s="1"/>
  <c r="F3993" i="7"/>
  <c r="G3993" i="7"/>
  <c r="F3992" i="7"/>
  <c r="G3992" i="7"/>
  <c r="F3991" i="7"/>
  <c r="G3991" i="7"/>
  <c r="F3990" i="7"/>
  <c r="G3990" i="7"/>
  <c r="N3990" i="7" s="1"/>
  <c r="F3989" i="7"/>
  <c r="G3989" i="7"/>
  <c r="F3988" i="7"/>
  <c r="G3988" i="7"/>
  <c r="F3987" i="7"/>
  <c r="G3987" i="7"/>
  <c r="F3986" i="7"/>
  <c r="G3986" i="7"/>
  <c r="N3986" i="7" s="1"/>
  <c r="F3985" i="7"/>
  <c r="G3985" i="7"/>
  <c r="F3984" i="7"/>
  <c r="G3984" i="7"/>
  <c r="F3983" i="7"/>
  <c r="G3983" i="7"/>
  <c r="F3982" i="7"/>
  <c r="G3982" i="7"/>
  <c r="N3982" i="7" s="1"/>
  <c r="F3981" i="7"/>
  <c r="G3981" i="7"/>
  <c r="F3980" i="7"/>
  <c r="G3980" i="7"/>
  <c r="F3979" i="7"/>
  <c r="G3979" i="7"/>
  <c r="F3978" i="7"/>
  <c r="G3978" i="7"/>
  <c r="N3978" i="7" s="1"/>
  <c r="F3977" i="7"/>
  <c r="G3977" i="7"/>
  <c r="F3976" i="7"/>
  <c r="G3976" i="7"/>
  <c r="F3975" i="7"/>
  <c r="G3975" i="7"/>
  <c r="F3974" i="7"/>
  <c r="G3974" i="7"/>
  <c r="N3974" i="7" s="1"/>
  <c r="F3973" i="7"/>
  <c r="G3973" i="7"/>
  <c r="F3972" i="7"/>
  <c r="G3972" i="7"/>
  <c r="F3971" i="7"/>
  <c r="G3971" i="7"/>
  <c r="F3970" i="7"/>
  <c r="G3970" i="7"/>
  <c r="N3970" i="7" s="1"/>
  <c r="F3969" i="7"/>
  <c r="G3969" i="7"/>
  <c r="F3968" i="7"/>
  <c r="G3968" i="7"/>
  <c r="F3967" i="7"/>
  <c r="G3967" i="7"/>
  <c r="F3966" i="7"/>
  <c r="G3966" i="7"/>
  <c r="N3966" i="7" s="1"/>
  <c r="F3965" i="7"/>
  <c r="G3965" i="7"/>
  <c r="F3964" i="7"/>
  <c r="G3964" i="7"/>
  <c r="F3963" i="7"/>
  <c r="G3963" i="7"/>
  <c r="F3962" i="7"/>
  <c r="G3962" i="7"/>
  <c r="N3962" i="7" s="1"/>
  <c r="F3961" i="7"/>
  <c r="G3961" i="7"/>
  <c r="F3960" i="7"/>
  <c r="G3960" i="7"/>
  <c r="F3959" i="7"/>
  <c r="G3959" i="7"/>
  <c r="F3958" i="7"/>
  <c r="G3958" i="7"/>
  <c r="N3958" i="7" s="1"/>
  <c r="F3957" i="7"/>
  <c r="G3957" i="7"/>
  <c r="F3956" i="7"/>
  <c r="G3956" i="7"/>
  <c r="F3955" i="7"/>
  <c r="G3955" i="7"/>
  <c r="F3954" i="7"/>
  <c r="G3954" i="7"/>
  <c r="N3954" i="7" s="1"/>
  <c r="F3953" i="7"/>
  <c r="G3953" i="7"/>
  <c r="F3952" i="7"/>
  <c r="G3952" i="7"/>
  <c r="F3951" i="7"/>
  <c r="G3951" i="7"/>
  <c r="F3950" i="7"/>
  <c r="G3950" i="7"/>
  <c r="N3950" i="7" s="1"/>
  <c r="F3949" i="7"/>
  <c r="G3949" i="7"/>
  <c r="F3948" i="7"/>
  <c r="G3948" i="7"/>
  <c r="F3947" i="7"/>
  <c r="G3947" i="7"/>
  <c r="F3946" i="7"/>
  <c r="G3946" i="7"/>
  <c r="N3946" i="7" s="1"/>
  <c r="F3945" i="7"/>
  <c r="G3945" i="7"/>
  <c r="F3944" i="7"/>
  <c r="G3944" i="7"/>
  <c r="F3943" i="7"/>
  <c r="G3943" i="7"/>
  <c r="F3942" i="7"/>
  <c r="G3942" i="7"/>
  <c r="N3942" i="7" s="1"/>
  <c r="F3941" i="7"/>
  <c r="G3941" i="7"/>
  <c r="F3940" i="7"/>
  <c r="G3940" i="7"/>
  <c r="F3939" i="7"/>
  <c r="G3939" i="7"/>
  <c r="F3938" i="7"/>
  <c r="G3938" i="7"/>
  <c r="N3938" i="7" s="1"/>
  <c r="F3937" i="7"/>
  <c r="G3937" i="7"/>
  <c r="F3936" i="7"/>
  <c r="G3936" i="7"/>
  <c r="F3935" i="7"/>
  <c r="G3935" i="7"/>
  <c r="F3934" i="7"/>
  <c r="G3934" i="7"/>
  <c r="N3934" i="7" s="1"/>
  <c r="F3933" i="7"/>
  <c r="G3933" i="7"/>
  <c r="F3932" i="7"/>
  <c r="G3932" i="7"/>
  <c r="F3931" i="7"/>
  <c r="G3931" i="7"/>
  <c r="F3930" i="7"/>
  <c r="G3930" i="7"/>
  <c r="N3930" i="7" s="1"/>
  <c r="F3929" i="7"/>
  <c r="G3929" i="7"/>
  <c r="F3928" i="7"/>
  <c r="G3928" i="7"/>
  <c r="F3927" i="7"/>
  <c r="G3927" i="7"/>
  <c r="F3926" i="7"/>
  <c r="G3926" i="7"/>
  <c r="N3926" i="7" s="1"/>
  <c r="F3925" i="7"/>
  <c r="G3925" i="7"/>
  <c r="F3924" i="7"/>
  <c r="G3924" i="7"/>
  <c r="F3923" i="7"/>
  <c r="G3923" i="7"/>
  <c r="F3922" i="7"/>
  <c r="G3922" i="7"/>
  <c r="N3922" i="7" s="1"/>
  <c r="F3921" i="7"/>
  <c r="G3921" i="7"/>
  <c r="F3920" i="7"/>
  <c r="G3920" i="7"/>
  <c r="F3919" i="7"/>
  <c r="G3919" i="7"/>
  <c r="F3918" i="7"/>
  <c r="G3918" i="7"/>
  <c r="N3918" i="7" s="1"/>
  <c r="F3917" i="7"/>
  <c r="G3917" i="7"/>
  <c r="F3916" i="7"/>
  <c r="G3916" i="7"/>
  <c r="F3915" i="7"/>
  <c r="G3915" i="7"/>
  <c r="F3914" i="7"/>
  <c r="G3914" i="7"/>
  <c r="N3914" i="7" s="1"/>
  <c r="F3913" i="7"/>
  <c r="G3913" i="7"/>
  <c r="F3912" i="7"/>
  <c r="G3912" i="7"/>
  <c r="F3911" i="7"/>
  <c r="G3911" i="7"/>
  <c r="F3910" i="7"/>
  <c r="G3910" i="7"/>
  <c r="N3910" i="7" s="1"/>
  <c r="F3909" i="7"/>
  <c r="G3909" i="7"/>
  <c r="F3908" i="7"/>
  <c r="G3908" i="7"/>
  <c r="F3907" i="7"/>
  <c r="G3907" i="7"/>
  <c r="F3906" i="7"/>
  <c r="G3906" i="7"/>
  <c r="N3906" i="7" s="1"/>
  <c r="F3905" i="7"/>
  <c r="G3905" i="7"/>
  <c r="F3904" i="7"/>
  <c r="G3904" i="7"/>
  <c r="F3903" i="7"/>
  <c r="G3903" i="7"/>
  <c r="F3902" i="7"/>
  <c r="G3902" i="7"/>
  <c r="N3902" i="7" s="1"/>
  <c r="F3901" i="7"/>
  <c r="G3901" i="7"/>
  <c r="F3900" i="7"/>
  <c r="G3900" i="7"/>
  <c r="F3899" i="7"/>
  <c r="G3899" i="7"/>
  <c r="F3898" i="7"/>
  <c r="G3898" i="7"/>
  <c r="N3898" i="7" s="1"/>
  <c r="F3897" i="7"/>
  <c r="G3897" i="7"/>
  <c r="F3896" i="7"/>
  <c r="G3896" i="7"/>
  <c r="F3895" i="7"/>
  <c r="G3895" i="7"/>
  <c r="F3894" i="7"/>
  <c r="G3894" i="7"/>
  <c r="N3894" i="7" s="1"/>
  <c r="F3893" i="7"/>
  <c r="G3893" i="7"/>
  <c r="F3892" i="7"/>
  <c r="G3892" i="7"/>
  <c r="F3891" i="7"/>
  <c r="G3891" i="7"/>
  <c r="F3890" i="7"/>
  <c r="I3890" i="7"/>
  <c r="J3890" i="7" s="1"/>
  <c r="G3890" i="7"/>
  <c r="F3889" i="7"/>
  <c r="G3889" i="7"/>
  <c r="F3888" i="7"/>
  <c r="G3888" i="7"/>
  <c r="F3887" i="7"/>
  <c r="G3887" i="7"/>
  <c r="F3886" i="7"/>
  <c r="G3886" i="7"/>
  <c r="F3885" i="7"/>
  <c r="G3885" i="7"/>
  <c r="F3884" i="7"/>
  <c r="G3884" i="7"/>
  <c r="F3883" i="7"/>
  <c r="G3883" i="7"/>
  <c r="F3882" i="7"/>
  <c r="G3882" i="7"/>
  <c r="F3881" i="7"/>
  <c r="G3881" i="7"/>
  <c r="F3880" i="7"/>
  <c r="G3880" i="7"/>
  <c r="F3879" i="7"/>
  <c r="G3879" i="7"/>
  <c r="F3878" i="7"/>
  <c r="G3878" i="7"/>
  <c r="F3877" i="7"/>
  <c r="G3877" i="7"/>
  <c r="F3876" i="7"/>
  <c r="G3876" i="7"/>
  <c r="F3875" i="7"/>
  <c r="G3875" i="7"/>
  <c r="F3874" i="7"/>
  <c r="G3874" i="7"/>
  <c r="F3873" i="7"/>
  <c r="G3873" i="7"/>
  <c r="F3872" i="7"/>
  <c r="G3872" i="7"/>
  <c r="F3871" i="7"/>
  <c r="G3871" i="7"/>
  <c r="F3870" i="7"/>
  <c r="G3870" i="7"/>
  <c r="F3869" i="7"/>
  <c r="G3869" i="7"/>
  <c r="F3868" i="7"/>
  <c r="G3868" i="7"/>
  <c r="F3867" i="7"/>
  <c r="G3867" i="7"/>
  <c r="F3866" i="7"/>
  <c r="G3866" i="7"/>
  <c r="F3865" i="7"/>
  <c r="G3865" i="7"/>
  <c r="F3864" i="7"/>
  <c r="G3864" i="7"/>
  <c r="F3863" i="7"/>
  <c r="G3863" i="7"/>
  <c r="F3862" i="7"/>
  <c r="G3862" i="7"/>
  <c r="F3861" i="7"/>
  <c r="G3861" i="7"/>
  <c r="F3860" i="7"/>
  <c r="G3860" i="7"/>
  <c r="F3859" i="7"/>
  <c r="G3859" i="7"/>
  <c r="F3858" i="7"/>
  <c r="G3858" i="7"/>
  <c r="F3857" i="7"/>
  <c r="G3857" i="7"/>
  <c r="F3856" i="7"/>
  <c r="G3856" i="7"/>
  <c r="F3855" i="7"/>
  <c r="G3855" i="7"/>
  <c r="F3854" i="7"/>
  <c r="G3854" i="7"/>
  <c r="F3853" i="7"/>
  <c r="G3853" i="7"/>
  <c r="F3852" i="7"/>
  <c r="G3852" i="7"/>
  <c r="F3851" i="7"/>
  <c r="G3851" i="7"/>
  <c r="F3850" i="7"/>
  <c r="G3850" i="7"/>
  <c r="F3849" i="7"/>
  <c r="G3849" i="7"/>
  <c r="F3848" i="7"/>
  <c r="G3848" i="7"/>
  <c r="F3847" i="7"/>
  <c r="G3847" i="7"/>
  <c r="F3846" i="7"/>
  <c r="G3846" i="7"/>
  <c r="F3845" i="7"/>
  <c r="G3845" i="7"/>
  <c r="F3844" i="7"/>
  <c r="G3844" i="7"/>
  <c r="F3843" i="7"/>
  <c r="G3843" i="7"/>
  <c r="F3842" i="7"/>
  <c r="G3842" i="7"/>
  <c r="F3841" i="7"/>
  <c r="G3841" i="7"/>
  <c r="F3840" i="7"/>
  <c r="G3840" i="7"/>
  <c r="F3839" i="7"/>
  <c r="G3839" i="7"/>
  <c r="N3839" i="7" s="1"/>
  <c r="F3838" i="7"/>
  <c r="G3838" i="7"/>
  <c r="F3837" i="7"/>
  <c r="G3837" i="7"/>
  <c r="F3836" i="7"/>
  <c r="G3836" i="7"/>
  <c r="F3835" i="7"/>
  <c r="G3835" i="7"/>
  <c r="F3834" i="7"/>
  <c r="G3834" i="7"/>
  <c r="F3833" i="7"/>
  <c r="G3833" i="7"/>
  <c r="F3832" i="7"/>
  <c r="G3832" i="7"/>
  <c r="F3831" i="7"/>
  <c r="G3831" i="7"/>
  <c r="F3830" i="7"/>
  <c r="G3830" i="7"/>
  <c r="F3829" i="7"/>
  <c r="G3829" i="7"/>
  <c r="F3828" i="7"/>
  <c r="G3828" i="7"/>
  <c r="F3827" i="7"/>
  <c r="G3827" i="7"/>
  <c r="F3826" i="7"/>
  <c r="G3826" i="7"/>
  <c r="F3825" i="7"/>
  <c r="G3825" i="7"/>
  <c r="F3824" i="7"/>
  <c r="G3824" i="7"/>
  <c r="F3823" i="7"/>
  <c r="G3823" i="7"/>
  <c r="F3822" i="7"/>
  <c r="G3822" i="7"/>
  <c r="F3821" i="7"/>
  <c r="G3821" i="7"/>
  <c r="F3820" i="7"/>
  <c r="G3820" i="7"/>
  <c r="F3819" i="7"/>
  <c r="G3819" i="7"/>
  <c r="F3818" i="7"/>
  <c r="G3818" i="7"/>
  <c r="F3817" i="7"/>
  <c r="G3817" i="7"/>
  <c r="F3816" i="7"/>
  <c r="G3816" i="7"/>
  <c r="F3815" i="7"/>
  <c r="G3815" i="7"/>
  <c r="F3814" i="7"/>
  <c r="G3814" i="7"/>
  <c r="F3813" i="7"/>
  <c r="G3813" i="7"/>
  <c r="F3812" i="7"/>
  <c r="G3812" i="7"/>
  <c r="F3811" i="7"/>
  <c r="G3811" i="7"/>
  <c r="F3810" i="7"/>
  <c r="G3810" i="7"/>
  <c r="F3809" i="7"/>
  <c r="G3809" i="7"/>
  <c r="F3808" i="7"/>
  <c r="G3808" i="7"/>
  <c r="F3807" i="7"/>
  <c r="G3807" i="7"/>
  <c r="F3806" i="7"/>
  <c r="G3806" i="7"/>
  <c r="F3805" i="7"/>
  <c r="G3805" i="7"/>
  <c r="F3804" i="7"/>
  <c r="G3804" i="7"/>
  <c r="F3803" i="7"/>
  <c r="G3803" i="7"/>
  <c r="F3802" i="7"/>
  <c r="G3802" i="7"/>
  <c r="F3801" i="7"/>
  <c r="G3801" i="7"/>
  <c r="F3800" i="7"/>
  <c r="G3800" i="7"/>
  <c r="F3799" i="7"/>
  <c r="G3799" i="7"/>
  <c r="F3798" i="7"/>
  <c r="G3798" i="7"/>
  <c r="F3797" i="7"/>
  <c r="G3797" i="7"/>
  <c r="F3796" i="7"/>
  <c r="G3796" i="7"/>
  <c r="F3795" i="7"/>
  <c r="G3795" i="7"/>
  <c r="F3794" i="7"/>
  <c r="G3794" i="7"/>
  <c r="F3793" i="7"/>
  <c r="G3793" i="7"/>
  <c r="F3792" i="7"/>
  <c r="G3792" i="7"/>
  <c r="F3791" i="7"/>
  <c r="G3791" i="7"/>
  <c r="F3790" i="7"/>
  <c r="G3790" i="7"/>
  <c r="F3789" i="7"/>
  <c r="G3789" i="7"/>
  <c r="F3788" i="7"/>
  <c r="G3788" i="7"/>
  <c r="F3787" i="7"/>
  <c r="G3787" i="7"/>
  <c r="F3786" i="7"/>
  <c r="G3786" i="7"/>
  <c r="F3785" i="7"/>
  <c r="G3785" i="7"/>
  <c r="F3784" i="7"/>
  <c r="G3784" i="7"/>
  <c r="F3783" i="7"/>
  <c r="G3783" i="7"/>
  <c r="F3782" i="7"/>
  <c r="G3782" i="7"/>
  <c r="F3781" i="7"/>
  <c r="G3781" i="7"/>
  <c r="F3780" i="7"/>
  <c r="G3780" i="7"/>
  <c r="F3779" i="7"/>
  <c r="G3779" i="7"/>
  <c r="F3778" i="7"/>
  <c r="G3778" i="7"/>
  <c r="F3777" i="7"/>
  <c r="G3777" i="7"/>
  <c r="F3776" i="7"/>
  <c r="G3776" i="7"/>
  <c r="F3775" i="7"/>
  <c r="G3775" i="7"/>
  <c r="F3774" i="7"/>
  <c r="G3774" i="7"/>
  <c r="F3773" i="7"/>
  <c r="G3773" i="7"/>
  <c r="F3772" i="7"/>
  <c r="G3772" i="7"/>
  <c r="F3771" i="7"/>
  <c r="G3771" i="7"/>
  <c r="F3770" i="7"/>
  <c r="G3770" i="7"/>
  <c r="F3769" i="7"/>
  <c r="G3769" i="7"/>
  <c r="F3768" i="7"/>
  <c r="G3768" i="7"/>
  <c r="F3767" i="7"/>
  <c r="G3767" i="7"/>
  <c r="F3766" i="7"/>
  <c r="G3766" i="7"/>
  <c r="F3765" i="7"/>
  <c r="G3765" i="7"/>
  <c r="F3764" i="7"/>
  <c r="G3764" i="7"/>
  <c r="F3763" i="7"/>
  <c r="G3763" i="7"/>
  <c r="F3762" i="7"/>
  <c r="G3762" i="7"/>
  <c r="F3761" i="7"/>
  <c r="G3761" i="7"/>
  <c r="F3760" i="7"/>
  <c r="G3760" i="7"/>
  <c r="F3759" i="7"/>
  <c r="G3759" i="7"/>
  <c r="F3758" i="7"/>
  <c r="G3758" i="7"/>
  <c r="F3757" i="7"/>
  <c r="G3757" i="7"/>
  <c r="F3756" i="7"/>
  <c r="G3756" i="7"/>
  <c r="F3755" i="7"/>
  <c r="G3755" i="7"/>
  <c r="F3754" i="7"/>
  <c r="G3754" i="7"/>
  <c r="F3753" i="7"/>
  <c r="G3753" i="7"/>
  <c r="F3752" i="7"/>
  <c r="G3752" i="7"/>
  <c r="F3751" i="7"/>
  <c r="G3751" i="7"/>
  <c r="F3750" i="7"/>
  <c r="G3750" i="7"/>
  <c r="F3749" i="7"/>
  <c r="G3749" i="7"/>
  <c r="F3748" i="7"/>
  <c r="G3748" i="7"/>
  <c r="F3747" i="7"/>
  <c r="G3747" i="7"/>
  <c r="F3746" i="7"/>
  <c r="G3746" i="7"/>
  <c r="F3745" i="7"/>
  <c r="G3745" i="7"/>
  <c r="F3744" i="7"/>
  <c r="G3744" i="7"/>
  <c r="F3743" i="7"/>
  <c r="G3743" i="7"/>
  <c r="F3742" i="7"/>
  <c r="G3742" i="7"/>
  <c r="F3741" i="7"/>
  <c r="G3741" i="7"/>
  <c r="F3740" i="7"/>
  <c r="G3740" i="7"/>
  <c r="N3740" i="7" s="1"/>
  <c r="F3739" i="7"/>
  <c r="G3739" i="7"/>
  <c r="F3738" i="7"/>
  <c r="G3738" i="7"/>
  <c r="F3737" i="7"/>
  <c r="G3737" i="7"/>
  <c r="F3736" i="7"/>
  <c r="G3736" i="7"/>
  <c r="N3736" i="7" s="1"/>
  <c r="F3735" i="7"/>
  <c r="G3735" i="7"/>
  <c r="F3734" i="7"/>
  <c r="G3734" i="7"/>
  <c r="F3733" i="7"/>
  <c r="G3733" i="7"/>
  <c r="F3732" i="7"/>
  <c r="G3732" i="7"/>
  <c r="N3732" i="7" s="1"/>
  <c r="F3731" i="7"/>
  <c r="G3731" i="7"/>
  <c r="F3730" i="7"/>
  <c r="G3730" i="7"/>
  <c r="F3729" i="7"/>
  <c r="G3729" i="7"/>
  <c r="F3728" i="7"/>
  <c r="G3728" i="7"/>
  <c r="N3728" i="7" s="1"/>
  <c r="F3727" i="7"/>
  <c r="G3727" i="7"/>
  <c r="F3726" i="7"/>
  <c r="G3726" i="7"/>
  <c r="F3725" i="7"/>
  <c r="G3725" i="7"/>
  <c r="F3724" i="7"/>
  <c r="G3724" i="7"/>
  <c r="N3724" i="7" s="1"/>
  <c r="F3723" i="7"/>
  <c r="G3723" i="7"/>
  <c r="F3722" i="7"/>
  <c r="G3722" i="7"/>
  <c r="F3721" i="7"/>
  <c r="G3721" i="7"/>
  <c r="F3720" i="7"/>
  <c r="G3720" i="7"/>
  <c r="N3720" i="7" s="1"/>
  <c r="F3719" i="7"/>
  <c r="G3719" i="7"/>
  <c r="F3718" i="7"/>
  <c r="G3718" i="7"/>
  <c r="F3717" i="7"/>
  <c r="G3717" i="7"/>
  <c r="F3716" i="7"/>
  <c r="G3716" i="7"/>
  <c r="N3716" i="7" s="1"/>
  <c r="F3715" i="7"/>
  <c r="G3715" i="7"/>
  <c r="F3714" i="7"/>
  <c r="G3714" i="7"/>
  <c r="F3713" i="7"/>
  <c r="G3713" i="7"/>
  <c r="F3712" i="7"/>
  <c r="G3712" i="7"/>
  <c r="N3712" i="7" s="1"/>
  <c r="F3711" i="7"/>
  <c r="G3711" i="7"/>
  <c r="F3710" i="7"/>
  <c r="G3710" i="7"/>
  <c r="F3709" i="7"/>
  <c r="G3709" i="7"/>
  <c r="F3708" i="7"/>
  <c r="G3708" i="7"/>
  <c r="N3708" i="7" s="1"/>
  <c r="F3707" i="7"/>
  <c r="G3707" i="7"/>
  <c r="F3706" i="7"/>
  <c r="G3706" i="7"/>
  <c r="F3705" i="7"/>
  <c r="G3705" i="7"/>
  <c r="F3704" i="7"/>
  <c r="G3704" i="7"/>
  <c r="N3704" i="7" s="1"/>
  <c r="F3703" i="7"/>
  <c r="G3703" i="7"/>
  <c r="F3702" i="7"/>
  <c r="G3702" i="7"/>
  <c r="F3701" i="7"/>
  <c r="G3701" i="7"/>
  <c r="F3700" i="7"/>
  <c r="G3700" i="7"/>
  <c r="N3700" i="7" s="1"/>
  <c r="F3699" i="7"/>
  <c r="G3699" i="7"/>
  <c r="F3698" i="7"/>
  <c r="G3698" i="7"/>
  <c r="F3697" i="7"/>
  <c r="G3697" i="7"/>
  <c r="F3696" i="7"/>
  <c r="G3696" i="7"/>
  <c r="N3696" i="7" s="1"/>
  <c r="F3695" i="7"/>
  <c r="G3695" i="7"/>
  <c r="F3694" i="7"/>
  <c r="G3694" i="7"/>
  <c r="F3693" i="7"/>
  <c r="G3693" i="7"/>
  <c r="F3692" i="7"/>
  <c r="G3692" i="7"/>
  <c r="N3692" i="7" s="1"/>
  <c r="F3691" i="7"/>
  <c r="G3691" i="7"/>
  <c r="N3691" i="7" s="1"/>
  <c r="F3690" i="7"/>
  <c r="G3690" i="7"/>
  <c r="F3689" i="7"/>
  <c r="G3689" i="7"/>
  <c r="F3688" i="7"/>
  <c r="G3688" i="7"/>
  <c r="N3688" i="7" s="1"/>
  <c r="F3687" i="7"/>
  <c r="G3687" i="7"/>
  <c r="N3687" i="7" s="1"/>
  <c r="F3686" i="7"/>
  <c r="G3686" i="7"/>
  <c r="F3685" i="7"/>
  <c r="G3685" i="7"/>
  <c r="F3684" i="7"/>
  <c r="G3684" i="7"/>
  <c r="N3684" i="7" s="1"/>
  <c r="F3683" i="7"/>
  <c r="G3683" i="7"/>
  <c r="N3683" i="7" s="1"/>
  <c r="F3682" i="7"/>
  <c r="G3682" i="7"/>
  <c r="F3681" i="7"/>
  <c r="G3681" i="7"/>
  <c r="F3680" i="7"/>
  <c r="G3680" i="7"/>
  <c r="N3680" i="7" s="1"/>
  <c r="F3679" i="7"/>
  <c r="G3679" i="7"/>
  <c r="N3679" i="7" s="1"/>
  <c r="F3678" i="7"/>
  <c r="G3678" i="7"/>
  <c r="F3677" i="7"/>
  <c r="G3677" i="7"/>
  <c r="F3676" i="7"/>
  <c r="G3676" i="7"/>
  <c r="N3676" i="7" s="1"/>
  <c r="F3675" i="7"/>
  <c r="G3675" i="7"/>
  <c r="F3674" i="7"/>
  <c r="G3674" i="7"/>
  <c r="F3673" i="7"/>
  <c r="G3673" i="7"/>
  <c r="F3672" i="7"/>
  <c r="G3672" i="7"/>
  <c r="N3672" i="7" s="1"/>
  <c r="F3671" i="7"/>
  <c r="G3671" i="7"/>
  <c r="F3670" i="7"/>
  <c r="G3670" i="7"/>
  <c r="F3669" i="7"/>
  <c r="G3669" i="7"/>
  <c r="F3668" i="7"/>
  <c r="G3668" i="7"/>
  <c r="N3668" i="7" s="1"/>
  <c r="F3667" i="7"/>
  <c r="G3667" i="7"/>
  <c r="F3666" i="7"/>
  <c r="G3666" i="7"/>
  <c r="F3665" i="7"/>
  <c r="G3665" i="7"/>
  <c r="F3664" i="7"/>
  <c r="G3664" i="7"/>
  <c r="N3664" i="7" s="1"/>
  <c r="F3663" i="7"/>
  <c r="G3663" i="7"/>
  <c r="F3662" i="7"/>
  <c r="G3662" i="7"/>
  <c r="F3661" i="7"/>
  <c r="G3661" i="7"/>
  <c r="F3660" i="7"/>
  <c r="G3660" i="7"/>
  <c r="N3660" i="7" s="1"/>
  <c r="F3659" i="7"/>
  <c r="G3659" i="7"/>
  <c r="F3658" i="7"/>
  <c r="G3658" i="7"/>
  <c r="F3657" i="7"/>
  <c r="G3657" i="7"/>
  <c r="F3656" i="7"/>
  <c r="G3656" i="7"/>
  <c r="N3656" i="7" s="1"/>
  <c r="F3655" i="7"/>
  <c r="G3655" i="7"/>
  <c r="F3654" i="7"/>
  <c r="G3654" i="7"/>
  <c r="F3653" i="7"/>
  <c r="G3653" i="7"/>
  <c r="F3652" i="7"/>
  <c r="G3652" i="7"/>
  <c r="N3652" i="7" s="1"/>
  <c r="F3651" i="7"/>
  <c r="G3651" i="7"/>
  <c r="F3650" i="7"/>
  <c r="G3650" i="7"/>
  <c r="F3649" i="7"/>
  <c r="G3649" i="7"/>
  <c r="F3648" i="7"/>
  <c r="G3648" i="7"/>
  <c r="N3648" i="7" s="1"/>
  <c r="F3647" i="7"/>
  <c r="G3647" i="7"/>
  <c r="F3646" i="7"/>
  <c r="G3646" i="7"/>
  <c r="F3645" i="7"/>
  <c r="G3645" i="7"/>
  <c r="F3644" i="7"/>
  <c r="G3644" i="7"/>
  <c r="N3644" i="7" s="1"/>
  <c r="F3643" i="7"/>
  <c r="G3643" i="7"/>
  <c r="F3642" i="7"/>
  <c r="G3642" i="7"/>
  <c r="F3641" i="7"/>
  <c r="G3641" i="7"/>
  <c r="F3640" i="7"/>
  <c r="G3640" i="7"/>
  <c r="N3640" i="7" s="1"/>
  <c r="F3639" i="7"/>
  <c r="G3639" i="7"/>
  <c r="F3638" i="7"/>
  <c r="G3638" i="7"/>
  <c r="F3637" i="7"/>
  <c r="G3637" i="7"/>
  <c r="F3636" i="7"/>
  <c r="G3636" i="7"/>
  <c r="N3636" i="7" s="1"/>
  <c r="F3635" i="7"/>
  <c r="G3635" i="7"/>
  <c r="F3634" i="7"/>
  <c r="G3634" i="7"/>
  <c r="F3633" i="7"/>
  <c r="G3633" i="7"/>
  <c r="F3632" i="7"/>
  <c r="G3632" i="7"/>
  <c r="N3632" i="7" s="1"/>
  <c r="F3631" i="7"/>
  <c r="G3631" i="7"/>
  <c r="N3631" i="7" s="1"/>
  <c r="F3630" i="7"/>
  <c r="G3630" i="7"/>
  <c r="F3629" i="7"/>
  <c r="G3629" i="7"/>
  <c r="F3628" i="7"/>
  <c r="G3628" i="7"/>
  <c r="N3628" i="7" s="1"/>
  <c r="F3627" i="7"/>
  <c r="G3627" i="7"/>
  <c r="F3626" i="7"/>
  <c r="G3626" i="7"/>
  <c r="F3625" i="7"/>
  <c r="G3625" i="7"/>
  <c r="F3624" i="7"/>
  <c r="G3624" i="7"/>
  <c r="N3624" i="7" s="1"/>
  <c r="F3623" i="7"/>
  <c r="G3623" i="7"/>
  <c r="F3622" i="7"/>
  <c r="G3622" i="7"/>
  <c r="F3621" i="7"/>
  <c r="G3621" i="7"/>
  <c r="F3620" i="7"/>
  <c r="G3620" i="7"/>
  <c r="N3620" i="7" s="1"/>
  <c r="F3619" i="7"/>
  <c r="G3619" i="7"/>
  <c r="F3618" i="7"/>
  <c r="G3618" i="7"/>
  <c r="F3617" i="7"/>
  <c r="G3617" i="7"/>
  <c r="F3616" i="7"/>
  <c r="G3616" i="7"/>
  <c r="N3616" i="7" s="1"/>
  <c r="F3615" i="7"/>
  <c r="G3615" i="7"/>
  <c r="F3614" i="7"/>
  <c r="G3614" i="7"/>
  <c r="F3613" i="7"/>
  <c r="G3613" i="7"/>
  <c r="F3612" i="7"/>
  <c r="G3612" i="7"/>
  <c r="N3612" i="7" s="1"/>
  <c r="F3611" i="7"/>
  <c r="G3611" i="7"/>
  <c r="F3610" i="7"/>
  <c r="G3610" i="7"/>
  <c r="F3609" i="7"/>
  <c r="G3609" i="7"/>
  <c r="F3608" i="7"/>
  <c r="G3608" i="7"/>
  <c r="N3608" i="7" s="1"/>
  <c r="F3607" i="7"/>
  <c r="G3607" i="7"/>
  <c r="F3606" i="7"/>
  <c r="G3606" i="7"/>
  <c r="F3605" i="7"/>
  <c r="G3605" i="7"/>
  <c r="F3604" i="7"/>
  <c r="G3604" i="7"/>
  <c r="N3604" i="7" s="1"/>
  <c r="F3603" i="7"/>
  <c r="G3603" i="7"/>
  <c r="F3602" i="7"/>
  <c r="G3602" i="7"/>
  <c r="F3601" i="7"/>
  <c r="G3601" i="7"/>
  <c r="F3600" i="7"/>
  <c r="G3600" i="7"/>
  <c r="N3600" i="7" s="1"/>
  <c r="F3599" i="7"/>
  <c r="G3599" i="7"/>
  <c r="F3598" i="7"/>
  <c r="G3598" i="7"/>
  <c r="F3597" i="7"/>
  <c r="G3597" i="7"/>
  <c r="F3596" i="7"/>
  <c r="G3596" i="7"/>
  <c r="N3596" i="7" s="1"/>
  <c r="F3595" i="7"/>
  <c r="G3595" i="7"/>
  <c r="F3594" i="7"/>
  <c r="G3594" i="7"/>
  <c r="F3593" i="7"/>
  <c r="G3593" i="7"/>
  <c r="F3592" i="7"/>
  <c r="G3592" i="7"/>
  <c r="N3592" i="7" s="1"/>
  <c r="F3591" i="7"/>
  <c r="G3591" i="7"/>
  <c r="F3590" i="7"/>
  <c r="G3590" i="7"/>
  <c r="F3589" i="7"/>
  <c r="G3589" i="7"/>
  <c r="F3588" i="7"/>
  <c r="G3588" i="7"/>
  <c r="N3588" i="7" s="1"/>
  <c r="F3587" i="7"/>
  <c r="G3587" i="7"/>
  <c r="F3586" i="7"/>
  <c r="G3586" i="7"/>
  <c r="F3585" i="7"/>
  <c r="G3585" i="7"/>
  <c r="F3584" i="7"/>
  <c r="G3584" i="7"/>
  <c r="N3584" i="7" s="1"/>
  <c r="F3583" i="7"/>
  <c r="G3583" i="7"/>
  <c r="F3582" i="7"/>
  <c r="G3582" i="7"/>
  <c r="F3581" i="7"/>
  <c r="G3581" i="7"/>
  <c r="F3580" i="7"/>
  <c r="G3580" i="7"/>
  <c r="N3580" i="7" s="1"/>
  <c r="F3579" i="7"/>
  <c r="G3579" i="7"/>
  <c r="F3578" i="7"/>
  <c r="G3578" i="7"/>
  <c r="F3577" i="7"/>
  <c r="G3577" i="7"/>
  <c r="F3576" i="7"/>
  <c r="G3576" i="7"/>
  <c r="N3576" i="7" s="1"/>
  <c r="F3575" i="7"/>
  <c r="G3575" i="7"/>
  <c r="F3574" i="7"/>
  <c r="G3574" i="7"/>
  <c r="F3573" i="7"/>
  <c r="G3573" i="7"/>
  <c r="F3572" i="7"/>
  <c r="G3572" i="7"/>
  <c r="N3572" i="7" s="1"/>
  <c r="F3571" i="7"/>
  <c r="G3571" i="7"/>
  <c r="F3570" i="7"/>
  <c r="G3570" i="7"/>
  <c r="F3569" i="7"/>
  <c r="G3569" i="7"/>
  <c r="F3568" i="7"/>
  <c r="G3568" i="7"/>
  <c r="N3568" i="7" s="1"/>
  <c r="F3567" i="7"/>
  <c r="G3567" i="7"/>
  <c r="F3566" i="7"/>
  <c r="G3566" i="7"/>
  <c r="F3565" i="7"/>
  <c r="G3565" i="7"/>
  <c r="F3564" i="7"/>
  <c r="G3564" i="7"/>
  <c r="N3564" i="7" s="1"/>
  <c r="F3563" i="7"/>
  <c r="G3563" i="7"/>
  <c r="F3562" i="7"/>
  <c r="G3562" i="7"/>
  <c r="F3561" i="7"/>
  <c r="G3561" i="7"/>
  <c r="F3560" i="7"/>
  <c r="G3560" i="7"/>
  <c r="N3560" i="7" s="1"/>
  <c r="F3559" i="7"/>
  <c r="G3559" i="7"/>
  <c r="F3558" i="7"/>
  <c r="G3558" i="7"/>
  <c r="F3557" i="7"/>
  <c r="G3557" i="7"/>
  <c r="F3556" i="7"/>
  <c r="G3556" i="7"/>
  <c r="N3556" i="7" s="1"/>
  <c r="F3555" i="7"/>
  <c r="G3555" i="7"/>
  <c r="F3554" i="7"/>
  <c r="G3554" i="7"/>
  <c r="F3553" i="7"/>
  <c r="G3553" i="7"/>
  <c r="F3552" i="7"/>
  <c r="G3552" i="7"/>
  <c r="N3552" i="7" s="1"/>
  <c r="F3551" i="7"/>
  <c r="G3551" i="7"/>
  <c r="F3550" i="7"/>
  <c r="G3550" i="7"/>
  <c r="F3549" i="7"/>
  <c r="G3549" i="7"/>
  <c r="F3548" i="7"/>
  <c r="G3548" i="7"/>
  <c r="N3548" i="7" s="1"/>
  <c r="F3547" i="7"/>
  <c r="G3547" i="7"/>
  <c r="F3546" i="7"/>
  <c r="G3546" i="7"/>
  <c r="F3545" i="7"/>
  <c r="G3545" i="7"/>
  <c r="F3544" i="7"/>
  <c r="G3544" i="7"/>
  <c r="N3544" i="7" s="1"/>
  <c r="F3543" i="7"/>
  <c r="G3543" i="7"/>
  <c r="F3542" i="7"/>
  <c r="G3542" i="7"/>
  <c r="F3541" i="7"/>
  <c r="G3541" i="7"/>
  <c r="F3540" i="7"/>
  <c r="G3540" i="7"/>
  <c r="N3540" i="7" s="1"/>
  <c r="F3539" i="7"/>
  <c r="G3539" i="7"/>
  <c r="F3538" i="7"/>
  <c r="G3538" i="7"/>
  <c r="F3537" i="7"/>
  <c r="G3537" i="7"/>
  <c r="F3536" i="7"/>
  <c r="G3536" i="7"/>
  <c r="N3536" i="7" s="1"/>
  <c r="F3535" i="7"/>
  <c r="G3535" i="7"/>
  <c r="F3534" i="7"/>
  <c r="G3534" i="7"/>
  <c r="F3533" i="7"/>
  <c r="G3533" i="7"/>
  <c r="F3532" i="7"/>
  <c r="G3532" i="7"/>
  <c r="N3532" i="7" s="1"/>
  <c r="F3531" i="7"/>
  <c r="G3531" i="7"/>
  <c r="F3530" i="7"/>
  <c r="G3530" i="7"/>
  <c r="F3529" i="7"/>
  <c r="G3529" i="7"/>
  <c r="F3528" i="7"/>
  <c r="G3528" i="7"/>
  <c r="N3528" i="7" s="1"/>
  <c r="F3527" i="7"/>
  <c r="G3527" i="7"/>
  <c r="F3526" i="7"/>
  <c r="G3526" i="7"/>
  <c r="F3525" i="7"/>
  <c r="G3525" i="7"/>
  <c r="F3524" i="7"/>
  <c r="G3524" i="7"/>
  <c r="N3524" i="7" s="1"/>
  <c r="F3523" i="7"/>
  <c r="G3523" i="7"/>
  <c r="F3522" i="7"/>
  <c r="G3522" i="7"/>
  <c r="F3521" i="7"/>
  <c r="G3521" i="7"/>
  <c r="F3520" i="7"/>
  <c r="G3520" i="7"/>
  <c r="N3520" i="7" s="1"/>
  <c r="F3519" i="7"/>
  <c r="G3519" i="7"/>
  <c r="F3518" i="7"/>
  <c r="G3518" i="7"/>
  <c r="F3517" i="7"/>
  <c r="G3517" i="7"/>
  <c r="F3516" i="7"/>
  <c r="G3516" i="7"/>
  <c r="N3516" i="7" s="1"/>
  <c r="F3515" i="7"/>
  <c r="G3515" i="7"/>
  <c r="F3514" i="7"/>
  <c r="G3514" i="7"/>
  <c r="F3513" i="7"/>
  <c r="G3513" i="7"/>
  <c r="F3512" i="7"/>
  <c r="G3512" i="7"/>
  <c r="N3512" i="7" s="1"/>
  <c r="F3511" i="7"/>
  <c r="G3511" i="7"/>
  <c r="F3510" i="7"/>
  <c r="G3510" i="7"/>
  <c r="F3509" i="7"/>
  <c r="G3509" i="7"/>
  <c r="F3508" i="7"/>
  <c r="G3508" i="7"/>
  <c r="N3508" i="7" s="1"/>
  <c r="F3507" i="7"/>
  <c r="G3507" i="7"/>
  <c r="F3506" i="7"/>
  <c r="G3506" i="7"/>
  <c r="F3505" i="7"/>
  <c r="G3505" i="7"/>
  <c r="F3504" i="7"/>
  <c r="G3504" i="7"/>
  <c r="N3504" i="7" s="1"/>
  <c r="F3503" i="7"/>
  <c r="G3503" i="7"/>
  <c r="F3502" i="7"/>
  <c r="G3502" i="7"/>
  <c r="F3501" i="7"/>
  <c r="G3501" i="7"/>
  <c r="F3500" i="7"/>
  <c r="G3500" i="7"/>
  <c r="N3500" i="7" s="1"/>
  <c r="F3499" i="7"/>
  <c r="G3499" i="7"/>
  <c r="F3498" i="7"/>
  <c r="G3498" i="7"/>
  <c r="F3497" i="7"/>
  <c r="G3497" i="7"/>
  <c r="F3496" i="7"/>
  <c r="G3496" i="7"/>
  <c r="N3496" i="7" s="1"/>
  <c r="F3495" i="7"/>
  <c r="G3495" i="7"/>
  <c r="F3494" i="7"/>
  <c r="G3494" i="7"/>
  <c r="F3493" i="7"/>
  <c r="G3493" i="7"/>
  <c r="F3492" i="7"/>
  <c r="G3492" i="7"/>
  <c r="N3492" i="7" s="1"/>
  <c r="F3491" i="7"/>
  <c r="G3491" i="7"/>
  <c r="F3490" i="7"/>
  <c r="G3490" i="7"/>
  <c r="F3489" i="7"/>
  <c r="G3489" i="7"/>
  <c r="F3488" i="7"/>
  <c r="G3488" i="7"/>
  <c r="N3488" i="7" s="1"/>
  <c r="F3487" i="7"/>
  <c r="G3487" i="7"/>
  <c r="F3486" i="7"/>
  <c r="G3486" i="7"/>
  <c r="F3485" i="7"/>
  <c r="G3485" i="7"/>
  <c r="F3484" i="7"/>
  <c r="G3484" i="7"/>
  <c r="N3484" i="7" s="1"/>
  <c r="F3483" i="7"/>
  <c r="G3483" i="7"/>
  <c r="F3482" i="7"/>
  <c r="G3482" i="7"/>
  <c r="F3481" i="7"/>
  <c r="G3481" i="7"/>
  <c r="F3480" i="7"/>
  <c r="G3480" i="7"/>
  <c r="N3480" i="7" s="1"/>
  <c r="F3479" i="7"/>
  <c r="G3479" i="7"/>
  <c r="F3478" i="7"/>
  <c r="G3478" i="7"/>
  <c r="F3477" i="7"/>
  <c r="G3477" i="7"/>
  <c r="F3476" i="7"/>
  <c r="G3476" i="7"/>
  <c r="N3476" i="7" s="1"/>
  <c r="F3475" i="7"/>
  <c r="G3475" i="7"/>
  <c r="F3474" i="7"/>
  <c r="G3474" i="7"/>
  <c r="F3473" i="7"/>
  <c r="G3473" i="7"/>
  <c r="F3472" i="7"/>
  <c r="G3472" i="7"/>
  <c r="N3472" i="7" s="1"/>
  <c r="F3471" i="7"/>
  <c r="G3471" i="7"/>
  <c r="F3470" i="7"/>
  <c r="G3470" i="7"/>
  <c r="F3469" i="7"/>
  <c r="G3469" i="7"/>
  <c r="F3468" i="7"/>
  <c r="G3468" i="7"/>
  <c r="N3468" i="7" s="1"/>
  <c r="F3467" i="7"/>
  <c r="G3467" i="7"/>
  <c r="F3466" i="7"/>
  <c r="G3466" i="7"/>
  <c r="F3465" i="7"/>
  <c r="G3465" i="7"/>
  <c r="F3464" i="7"/>
  <c r="G3464" i="7"/>
  <c r="N3464" i="7" s="1"/>
  <c r="F3463" i="7"/>
  <c r="G3463" i="7"/>
  <c r="F3462" i="7"/>
  <c r="G3462" i="7"/>
  <c r="F3461" i="7"/>
  <c r="G3461" i="7"/>
  <c r="F3460" i="7"/>
  <c r="G3460" i="7"/>
  <c r="N3460" i="7" s="1"/>
  <c r="F3459" i="7"/>
  <c r="G3459" i="7"/>
  <c r="F3458" i="7"/>
  <c r="G3458" i="7"/>
  <c r="F3457" i="7"/>
  <c r="G3457" i="7"/>
  <c r="F3456" i="7"/>
  <c r="G3456" i="7"/>
  <c r="N3456" i="7" s="1"/>
  <c r="F3455" i="7"/>
  <c r="G3455" i="7"/>
  <c r="F3454" i="7"/>
  <c r="G3454" i="7"/>
  <c r="F3453" i="7"/>
  <c r="G3453" i="7"/>
  <c r="F3452" i="7"/>
  <c r="G3452" i="7"/>
  <c r="N3452" i="7" s="1"/>
  <c r="F3451" i="7"/>
  <c r="G3451" i="7"/>
  <c r="F3450" i="7"/>
  <c r="G3450" i="7"/>
  <c r="F3449" i="7"/>
  <c r="G3449" i="7"/>
  <c r="F3448" i="7"/>
  <c r="G3448" i="7"/>
  <c r="N3448" i="7" s="1"/>
  <c r="F3447" i="7"/>
  <c r="G3447" i="7"/>
  <c r="F3446" i="7"/>
  <c r="G3446" i="7"/>
  <c r="F3445" i="7"/>
  <c r="G3445" i="7"/>
  <c r="F3444" i="7"/>
  <c r="G3444" i="7"/>
  <c r="N3444" i="7" s="1"/>
  <c r="F3443" i="7"/>
  <c r="G3443" i="7"/>
  <c r="F3442" i="7"/>
  <c r="G3442" i="7"/>
  <c r="F3441" i="7"/>
  <c r="G3441" i="7"/>
  <c r="F3440" i="7"/>
  <c r="G3440" i="7"/>
  <c r="N3440" i="7" s="1"/>
  <c r="F3439" i="7"/>
  <c r="G3439" i="7"/>
  <c r="F3438" i="7"/>
  <c r="G3438" i="7"/>
  <c r="F3437" i="7"/>
  <c r="G3437" i="7"/>
  <c r="F3436" i="7"/>
  <c r="G3436" i="7"/>
  <c r="N3436" i="7" s="1"/>
  <c r="F3435" i="7"/>
  <c r="G3435" i="7"/>
  <c r="F3434" i="7"/>
  <c r="G3434" i="7"/>
  <c r="F3433" i="7"/>
  <c r="G3433" i="7"/>
  <c r="F3432" i="7"/>
  <c r="G3432" i="7"/>
  <c r="N3432" i="7" s="1"/>
  <c r="F3431" i="7"/>
  <c r="G3431" i="7"/>
  <c r="F3430" i="7"/>
  <c r="G3430" i="7"/>
  <c r="F3429" i="7"/>
  <c r="G3429" i="7"/>
  <c r="F3428" i="7"/>
  <c r="G3428" i="7"/>
  <c r="N3428" i="7" s="1"/>
  <c r="F3427" i="7"/>
  <c r="G3427" i="7"/>
  <c r="F3426" i="7"/>
  <c r="G3426" i="7"/>
  <c r="F3425" i="7"/>
  <c r="G3425" i="7"/>
  <c r="F3424" i="7"/>
  <c r="G3424" i="7"/>
  <c r="N3424" i="7" s="1"/>
  <c r="F3423" i="7"/>
  <c r="G3423" i="7"/>
  <c r="F3422" i="7"/>
  <c r="G3422" i="7"/>
  <c r="F3421" i="7"/>
  <c r="G3421" i="7"/>
  <c r="F3420" i="7"/>
  <c r="G3420" i="7"/>
  <c r="N3420" i="7" s="1"/>
  <c r="F3419" i="7"/>
  <c r="G3419" i="7"/>
  <c r="F3418" i="7"/>
  <c r="G3418" i="7"/>
  <c r="F3417" i="7"/>
  <c r="G3417" i="7"/>
  <c r="F3416" i="7"/>
  <c r="G3416" i="7"/>
  <c r="N3416" i="7" s="1"/>
  <c r="F3415" i="7"/>
  <c r="G3415" i="7"/>
  <c r="F3414" i="7"/>
  <c r="G3414" i="7"/>
  <c r="F3413" i="7"/>
  <c r="G3413" i="7"/>
  <c r="F3412" i="7"/>
  <c r="G3412" i="7"/>
  <c r="N3412" i="7" s="1"/>
  <c r="F3411" i="7"/>
  <c r="G3411" i="7"/>
  <c r="F3410" i="7"/>
  <c r="G3410" i="7"/>
  <c r="F3409" i="7"/>
  <c r="G3409" i="7"/>
  <c r="F3408" i="7"/>
  <c r="G3408" i="7"/>
  <c r="N3408" i="7" s="1"/>
  <c r="F3407" i="7"/>
  <c r="G3407" i="7"/>
  <c r="F3406" i="7"/>
  <c r="G3406" i="7"/>
  <c r="F3405" i="7"/>
  <c r="G3405" i="7"/>
  <c r="F3404" i="7"/>
  <c r="G3404" i="7"/>
  <c r="N3404" i="7" s="1"/>
  <c r="F3403" i="7"/>
  <c r="G3403" i="7"/>
  <c r="F3402" i="7"/>
  <c r="G3402" i="7"/>
  <c r="F3401" i="7"/>
  <c r="G3401" i="7"/>
  <c r="F3400" i="7"/>
  <c r="G3400" i="7"/>
  <c r="N3400" i="7" s="1"/>
  <c r="F3399" i="7"/>
  <c r="G3399" i="7"/>
  <c r="F3398" i="7"/>
  <c r="G3398" i="7"/>
  <c r="F3397" i="7"/>
  <c r="G3397" i="7"/>
  <c r="F3396" i="7"/>
  <c r="G3396" i="7"/>
  <c r="N3396" i="7" s="1"/>
  <c r="F3395" i="7"/>
  <c r="G3395" i="7"/>
  <c r="F3394" i="7"/>
  <c r="G3394" i="7"/>
  <c r="F3393" i="7"/>
  <c r="G3393" i="7"/>
  <c r="F3392" i="7"/>
  <c r="G3392" i="7"/>
  <c r="N3392" i="7" s="1"/>
  <c r="F3391" i="7"/>
  <c r="G3391" i="7"/>
  <c r="F3390" i="7"/>
  <c r="G3390" i="7"/>
  <c r="F3389" i="7"/>
  <c r="G3389" i="7"/>
  <c r="F3388" i="7"/>
  <c r="G3388" i="7"/>
  <c r="N3388" i="7" s="1"/>
  <c r="F3387" i="7"/>
  <c r="G3387" i="7"/>
  <c r="F3386" i="7"/>
  <c r="G3386" i="7"/>
  <c r="F3385" i="7"/>
  <c r="G3385" i="7"/>
  <c r="F3384" i="7"/>
  <c r="G3384" i="7"/>
  <c r="N3384" i="7" s="1"/>
  <c r="F3383" i="7"/>
  <c r="G3383" i="7"/>
  <c r="F3382" i="7"/>
  <c r="G3382" i="7"/>
  <c r="F3381" i="7"/>
  <c r="G3381" i="7"/>
  <c r="F3380" i="7"/>
  <c r="G3380" i="7"/>
  <c r="N3380" i="7" s="1"/>
  <c r="F3379" i="7"/>
  <c r="G3379" i="7"/>
  <c r="F3378" i="7"/>
  <c r="G3378" i="7"/>
  <c r="F3377" i="7"/>
  <c r="G3377" i="7"/>
  <c r="F3376" i="7"/>
  <c r="G3376" i="7"/>
  <c r="N3376" i="7" s="1"/>
  <c r="F3375" i="7"/>
  <c r="G3375" i="7"/>
  <c r="F3374" i="7"/>
  <c r="G3374" i="7"/>
  <c r="F3373" i="7"/>
  <c r="G3373" i="7"/>
  <c r="F3372" i="7"/>
  <c r="G3372" i="7"/>
  <c r="N3372" i="7" s="1"/>
  <c r="F3371" i="7"/>
  <c r="G3371" i="7"/>
  <c r="F3370" i="7"/>
  <c r="G3370" i="7"/>
  <c r="F3369" i="7"/>
  <c r="G3369" i="7"/>
  <c r="F3368" i="7"/>
  <c r="G3368" i="7"/>
  <c r="N3368" i="7" s="1"/>
  <c r="F3367" i="7"/>
  <c r="G3367" i="7"/>
  <c r="F3366" i="7"/>
  <c r="G3366" i="7"/>
  <c r="F3365" i="7"/>
  <c r="G3365" i="7"/>
  <c r="F3364" i="7"/>
  <c r="G3364" i="7"/>
  <c r="N3364" i="7" s="1"/>
  <c r="F3363" i="7"/>
  <c r="G3363" i="7"/>
  <c r="F3362" i="7"/>
  <c r="G3362" i="7"/>
  <c r="F3361" i="7"/>
  <c r="G3361" i="7"/>
  <c r="F3360" i="7"/>
  <c r="G3360" i="7"/>
  <c r="N3360" i="7" s="1"/>
  <c r="F3359" i="7"/>
  <c r="G3359" i="7"/>
  <c r="F3358" i="7"/>
  <c r="G3358" i="7"/>
  <c r="F3357" i="7"/>
  <c r="G3357" i="7"/>
  <c r="F3356" i="7"/>
  <c r="G3356" i="7"/>
  <c r="N3356" i="7" s="1"/>
  <c r="F3355" i="7"/>
  <c r="G3355" i="7"/>
  <c r="F3354" i="7"/>
  <c r="G3354" i="7"/>
  <c r="F3353" i="7"/>
  <c r="G3353" i="7"/>
  <c r="F3352" i="7"/>
  <c r="G3352" i="7"/>
  <c r="N3352" i="7" s="1"/>
  <c r="F3351" i="7"/>
  <c r="G3351" i="7"/>
  <c r="F3350" i="7"/>
  <c r="G3350" i="7"/>
  <c r="F3349" i="7"/>
  <c r="G3349" i="7"/>
  <c r="F3348" i="7"/>
  <c r="G3348" i="7"/>
  <c r="N3348" i="7" s="1"/>
  <c r="F3347" i="7"/>
  <c r="G3347" i="7"/>
  <c r="F3346" i="7"/>
  <c r="G3346" i="7"/>
  <c r="F3345" i="7"/>
  <c r="G3345" i="7"/>
  <c r="F3344" i="7"/>
  <c r="G3344" i="7"/>
  <c r="N3344" i="7" s="1"/>
  <c r="F3343" i="7"/>
  <c r="G3343" i="7"/>
  <c r="N3343" i="7" s="1"/>
  <c r="F3342" i="7"/>
  <c r="G3342" i="7"/>
  <c r="F3341" i="7"/>
  <c r="G3341" i="7"/>
  <c r="F3340" i="7"/>
  <c r="G3340" i="7"/>
  <c r="N3340" i="7" s="1"/>
  <c r="F3339" i="7"/>
  <c r="G3339" i="7"/>
  <c r="F3338" i="7"/>
  <c r="G3338" i="7"/>
  <c r="F3337" i="7"/>
  <c r="G3337" i="7"/>
  <c r="F3336" i="7"/>
  <c r="G3336" i="7"/>
  <c r="N3336" i="7" s="1"/>
  <c r="F3335" i="7"/>
  <c r="G3335" i="7"/>
  <c r="N3335" i="7" s="1"/>
  <c r="F3334" i="7"/>
  <c r="G3334" i="7"/>
  <c r="F3333" i="7"/>
  <c r="G3333" i="7"/>
  <c r="F3332" i="7"/>
  <c r="G3332" i="7"/>
  <c r="N3332" i="7" s="1"/>
  <c r="F3331" i="7"/>
  <c r="G3331" i="7"/>
  <c r="N3331" i="7" s="1"/>
  <c r="F3330" i="7"/>
  <c r="G3330" i="7"/>
  <c r="F3329" i="7"/>
  <c r="G3329" i="7"/>
  <c r="F3328" i="7"/>
  <c r="G3328" i="7"/>
  <c r="N3328" i="7" s="1"/>
  <c r="F3327" i="7"/>
  <c r="G3327" i="7"/>
  <c r="N3327" i="7" s="1"/>
  <c r="F3326" i="7"/>
  <c r="G3326" i="7"/>
  <c r="F3325" i="7"/>
  <c r="G3325" i="7"/>
  <c r="F3324" i="7"/>
  <c r="G3324" i="7"/>
  <c r="N3324" i="7" s="1"/>
  <c r="F3323" i="7"/>
  <c r="G3323" i="7"/>
  <c r="N3323" i="7" s="1"/>
  <c r="F3322" i="7"/>
  <c r="G3322" i="7"/>
  <c r="F3321" i="7"/>
  <c r="G3321" i="7"/>
  <c r="F3320" i="7"/>
  <c r="G3320" i="7"/>
  <c r="N3320" i="7" s="1"/>
  <c r="F3319" i="7"/>
  <c r="G3319" i="7"/>
  <c r="N3319" i="7" s="1"/>
  <c r="F3318" i="7"/>
  <c r="G3318" i="7"/>
  <c r="F3317" i="7"/>
  <c r="G3317" i="7"/>
  <c r="F3316" i="7"/>
  <c r="G3316" i="7"/>
  <c r="N3316" i="7" s="1"/>
  <c r="F3315" i="7"/>
  <c r="G3315" i="7"/>
  <c r="F3314" i="7"/>
  <c r="G3314" i="7"/>
  <c r="F3313" i="7"/>
  <c r="G3313" i="7"/>
  <c r="F3312" i="7"/>
  <c r="G3312" i="7"/>
  <c r="N3312" i="7" s="1"/>
  <c r="F3311" i="7"/>
  <c r="G3311" i="7"/>
  <c r="F3310" i="7"/>
  <c r="G3310" i="7"/>
  <c r="F3309" i="7"/>
  <c r="G3309" i="7"/>
  <c r="F3308" i="7"/>
  <c r="G3308" i="7"/>
  <c r="N3308" i="7" s="1"/>
  <c r="F3307" i="7"/>
  <c r="G3307" i="7"/>
  <c r="F3306" i="7"/>
  <c r="G3306" i="7"/>
  <c r="F3305" i="7"/>
  <c r="G3305" i="7"/>
  <c r="F3304" i="7"/>
  <c r="G3304" i="7"/>
  <c r="N3304" i="7" s="1"/>
  <c r="F3303" i="7"/>
  <c r="G3303" i="7"/>
  <c r="F3302" i="7"/>
  <c r="G3302" i="7"/>
  <c r="F3301" i="7"/>
  <c r="G3301" i="7"/>
  <c r="F3300" i="7"/>
  <c r="G3300" i="7"/>
  <c r="N3300" i="7" s="1"/>
  <c r="F3299" i="7"/>
  <c r="G3299" i="7"/>
  <c r="F3298" i="7"/>
  <c r="G3298" i="7"/>
  <c r="F3297" i="7"/>
  <c r="G3297" i="7"/>
  <c r="F3296" i="7"/>
  <c r="G3296" i="7"/>
  <c r="N3296" i="7" s="1"/>
  <c r="F3295" i="7"/>
  <c r="G3295" i="7"/>
  <c r="F3294" i="7"/>
  <c r="G3294" i="7"/>
  <c r="F3293" i="7"/>
  <c r="G3293" i="7"/>
  <c r="F3292" i="7"/>
  <c r="G3292" i="7"/>
  <c r="N3292" i="7" s="1"/>
  <c r="F3291" i="7"/>
  <c r="G3291" i="7"/>
  <c r="F3290" i="7"/>
  <c r="G3290" i="7"/>
  <c r="F3289" i="7"/>
  <c r="G3289" i="7"/>
  <c r="F3288" i="7"/>
  <c r="G3288" i="7"/>
  <c r="N3288" i="7" s="1"/>
  <c r="F3287" i="7"/>
  <c r="G3287" i="7"/>
  <c r="F3286" i="7"/>
  <c r="G3286" i="7"/>
  <c r="F3285" i="7"/>
  <c r="G3285" i="7"/>
  <c r="F3284" i="7"/>
  <c r="G3284" i="7"/>
  <c r="N3284" i="7" s="1"/>
  <c r="F3283" i="7"/>
  <c r="G3283" i="7"/>
  <c r="F3282" i="7"/>
  <c r="G3282" i="7"/>
  <c r="F3281" i="7"/>
  <c r="G3281" i="7"/>
  <c r="F3280" i="7"/>
  <c r="G3280" i="7"/>
  <c r="N3280" i="7" s="1"/>
  <c r="F3279" i="7"/>
  <c r="G3279" i="7"/>
  <c r="F3278" i="7"/>
  <c r="G3278" i="7"/>
  <c r="F3277" i="7"/>
  <c r="G3277" i="7"/>
  <c r="F3276" i="7"/>
  <c r="G3276" i="7"/>
  <c r="N3276" i="7" s="1"/>
  <c r="F3275" i="7"/>
  <c r="G3275" i="7"/>
  <c r="N3275" i="7" s="1"/>
  <c r="F3274" i="7"/>
  <c r="G3274" i="7"/>
  <c r="F3273" i="7"/>
  <c r="G3273" i="7"/>
  <c r="F3272" i="7"/>
  <c r="G3272" i="7"/>
  <c r="N3272" i="7" s="1"/>
  <c r="F3271" i="7"/>
  <c r="G3271" i="7"/>
  <c r="N3271" i="7" s="1"/>
  <c r="F3270" i="7"/>
  <c r="G3270" i="7"/>
  <c r="F3269" i="7"/>
  <c r="G3269" i="7"/>
  <c r="F3268" i="7"/>
  <c r="G3268" i="7"/>
  <c r="N3268" i="7" s="1"/>
  <c r="F3267" i="7"/>
  <c r="G3267" i="7"/>
  <c r="F3266" i="7"/>
  <c r="G3266" i="7"/>
  <c r="F3265" i="7"/>
  <c r="G3265" i="7"/>
  <c r="F3264" i="7"/>
  <c r="G3264" i="7"/>
  <c r="N3264" i="7" s="1"/>
  <c r="F3263" i="7"/>
  <c r="G3263" i="7"/>
  <c r="F3262" i="7"/>
  <c r="G3262" i="7"/>
  <c r="F3261" i="7"/>
  <c r="G3261" i="7"/>
  <c r="F3260" i="7"/>
  <c r="G3260" i="7"/>
  <c r="N3260" i="7" s="1"/>
  <c r="F3259" i="7"/>
  <c r="G3259" i="7"/>
  <c r="F3258" i="7"/>
  <c r="G3258" i="7"/>
  <c r="F3257" i="7"/>
  <c r="G3257" i="7"/>
  <c r="F3256" i="7"/>
  <c r="G3256" i="7"/>
  <c r="N3256" i="7" s="1"/>
  <c r="F3255" i="7"/>
  <c r="G3255" i="7"/>
  <c r="F3254" i="7"/>
  <c r="G3254" i="7"/>
  <c r="F3253" i="7"/>
  <c r="G3253" i="7"/>
  <c r="F3252" i="7"/>
  <c r="G3252" i="7"/>
  <c r="N3252" i="7" s="1"/>
  <c r="F3251" i="7"/>
  <c r="G3251" i="7"/>
  <c r="F3250" i="7"/>
  <c r="G3250" i="7"/>
  <c r="F3249" i="7"/>
  <c r="G3249" i="7"/>
  <c r="F3248" i="7"/>
  <c r="G3248" i="7"/>
  <c r="N3248" i="7" s="1"/>
  <c r="F3247" i="7"/>
  <c r="G3247" i="7"/>
  <c r="F3246" i="7"/>
  <c r="G3246" i="7"/>
  <c r="F3245" i="7"/>
  <c r="G3245" i="7"/>
  <c r="F3244" i="7"/>
  <c r="G3244" i="7"/>
  <c r="N3244" i="7" s="1"/>
  <c r="F3243" i="7"/>
  <c r="G3243" i="7"/>
  <c r="F3242" i="7"/>
  <c r="G3242" i="7"/>
  <c r="F3241" i="7"/>
  <c r="G3241" i="7"/>
  <c r="F3240" i="7"/>
  <c r="G3240" i="7"/>
  <c r="N3240" i="7" s="1"/>
  <c r="F3239" i="7"/>
  <c r="G3239" i="7"/>
  <c r="F3238" i="7"/>
  <c r="G3238" i="7"/>
  <c r="F3237" i="7"/>
  <c r="G3237" i="7"/>
  <c r="F3236" i="7"/>
  <c r="G3236" i="7"/>
  <c r="N3236" i="7" s="1"/>
  <c r="F3235" i="7"/>
  <c r="G3235" i="7"/>
  <c r="F3234" i="7"/>
  <c r="G3234" i="7"/>
  <c r="F3233" i="7"/>
  <c r="G3233" i="7"/>
  <c r="F3232" i="7"/>
  <c r="G3232" i="7"/>
  <c r="N3232" i="7" s="1"/>
  <c r="F3231" i="7"/>
  <c r="G3231" i="7"/>
  <c r="F3230" i="7"/>
  <c r="G3230" i="7"/>
  <c r="F3229" i="7"/>
  <c r="G3229" i="7"/>
  <c r="F3228" i="7"/>
  <c r="G3228" i="7"/>
  <c r="N3228" i="7" s="1"/>
  <c r="F3227" i="7"/>
  <c r="G3227" i="7"/>
  <c r="F3226" i="7"/>
  <c r="G3226" i="7"/>
  <c r="F3225" i="7"/>
  <c r="G3225" i="7"/>
  <c r="F3224" i="7"/>
  <c r="G3224" i="7"/>
  <c r="N3224" i="7" s="1"/>
  <c r="F3223" i="7"/>
  <c r="G3223" i="7"/>
  <c r="F3222" i="7"/>
  <c r="G3222" i="7"/>
  <c r="F3221" i="7"/>
  <c r="G3221" i="7"/>
  <c r="F3220" i="7"/>
  <c r="G3220" i="7"/>
  <c r="N3220" i="7" s="1"/>
  <c r="F3219" i="7"/>
  <c r="G3219" i="7"/>
  <c r="F3218" i="7"/>
  <c r="G3218" i="7"/>
  <c r="F3217" i="7"/>
  <c r="G3217" i="7"/>
  <c r="F3216" i="7"/>
  <c r="G3216" i="7"/>
  <c r="N3216" i="7" s="1"/>
  <c r="F3215" i="7"/>
  <c r="G3215" i="7"/>
  <c r="F3214" i="7"/>
  <c r="G3214" i="7"/>
  <c r="F3213" i="7"/>
  <c r="G3213" i="7"/>
  <c r="F3212" i="7"/>
  <c r="G3212" i="7"/>
  <c r="N3212" i="7" s="1"/>
  <c r="F3211" i="7"/>
  <c r="G3211" i="7"/>
  <c r="F3210" i="7"/>
  <c r="G3210" i="7"/>
  <c r="F3209" i="7"/>
  <c r="G3209" i="7"/>
  <c r="F3208" i="7"/>
  <c r="G3208" i="7"/>
  <c r="N3208" i="7" s="1"/>
  <c r="F3207" i="7"/>
  <c r="G3207" i="7"/>
  <c r="F3206" i="7"/>
  <c r="G3206" i="7"/>
  <c r="F3205" i="7"/>
  <c r="G3205" i="7"/>
  <c r="F3204" i="7"/>
  <c r="G3204" i="7"/>
  <c r="N3204" i="7" s="1"/>
  <c r="F3203" i="7"/>
  <c r="G3203" i="7"/>
  <c r="F3202" i="7"/>
  <c r="G3202" i="7"/>
  <c r="F3201" i="7"/>
  <c r="G3201" i="7"/>
  <c r="F3200" i="7"/>
  <c r="G3200" i="7"/>
  <c r="N3200" i="7" s="1"/>
  <c r="F3199" i="7"/>
  <c r="G3199" i="7"/>
  <c r="F3198" i="7"/>
  <c r="G3198" i="7"/>
  <c r="F3197" i="7"/>
  <c r="G3197" i="7"/>
  <c r="F3196" i="7"/>
  <c r="G3196" i="7"/>
  <c r="N3196" i="7" s="1"/>
  <c r="F3195" i="7"/>
  <c r="G3195" i="7"/>
  <c r="F3194" i="7"/>
  <c r="G3194" i="7"/>
  <c r="F3193" i="7"/>
  <c r="G3193" i="7"/>
  <c r="F3192" i="7"/>
  <c r="G3192" i="7"/>
  <c r="N3192" i="7" s="1"/>
  <c r="F3191" i="7"/>
  <c r="G3191" i="7"/>
  <c r="F3190" i="7"/>
  <c r="G3190" i="7"/>
  <c r="F3189" i="7"/>
  <c r="G3189" i="7"/>
  <c r="F3188" i="7"/>
  <c r="G3188" i="7"/>
  <c r="N3188" i="7" s="1"/>
  <c r="F3187" i="7"/>
  <c r="G3187" i="7"/>
  <c r="F3186" i="7"/>
  <c r="G3186" i="7"/>
  <c r="F3185" i="7"/>
  <c r="G3185" i="7"/>
  <c r="F3184" i="7"/>
  <c r="G3184" i="7"/>
  <c r="N3184" i="7" s="1"/>
  <c r="F3183" i="7"/>
  <c r="G3183" i="7"/>
  <c r="F3182" i="7"/>
  <c r="G3182" i="7"/>
  <c r="F3181" i="7"/>
  <c r="G3181" i="7"/>
  <c r="F3180" i="7"/>
  <c r="G3180" i="7"/>
  <c r="N3180" i="7" s="1"/>
  <c r="F3179" i="7"/>
  <c r="G3179" i="7"/>
  <c r="F3178" i="7"/>
  <c r="G3178" i="7"/>
  <c r="F3177" i="7"/>
  <c r="G3177" i="7"/>
  <c r="F3176" i="7"/>
  <c r="G3176" i="7"/>
  <c r="N3176" i="7" s="1"/>
  <c r="F3175" i="7"/>
  <c r="G3175" i="7"/>
  <c r="F3174" i="7"/>
  <c r="G3174" i="7"/>
  <c r="F3173" i="7"/>
  <c r="G3173" i="7"/>
  <c r="F3172" i="7"/>
  <c r="G3172" i="7"/>
  <c r="N3172" i="7" s="1"/>
  <c r="F3171" i="7"/>
  <c r="G3171" i="7"/>
  <c r="F3170" i="7"/>
  <c r="G3170" i="7"/>
  <c r="F3169" i="7"/>
  <c r="G3169" i="7"/>
  <c r="F3168" i="7"/>
  <c r="G3168" i="7"/>
  <c r="N3168" i="7" s="1"/>
  <c r="F3167" i="7"/>
  <c r="G3167" i="7"/>
  <c r="F3166" i="7"/>
  <c r="G3166" i="7"/>
  <c r="F3165" i="7"/>
  <c r="G3165" i="7"/>
  <c r="F3164" i="7"/>
  <c r="G3164" i="7"/>
  <c r="N3164" i="7" s="1"/>
  <c r="F3163" i="7"/>
  <c r="G3163" i="7"/>
  <c r="F3162" i="7"/>
  <c r="G3162" i="7"/>
  <c r="F3161" i="7"/>
  <c r="G3161" i="7"/>
  <c r="F3160" i="7"/>
  <c r="G3160" i="7"/>
  <c r="N3160" i="7" s="1"/>
  <c r="F3159" i="7"/>
  <c r="G3159" i="7"/>
  <c r="F3158" i="7"/>
  <c r="G3158" i="7"/>
  <c r="F3157" i="7"/>
  <c r="G3157" i="7"/>
  <c r="F3156" i="7"/>
  <c r="G3156" i="7"/>
  <c r="N3156" i="7" s="1"/>
  <c r="F3155" i="7"/>
  <c r="G3155" i="7"/>
  <c r="F3154" i="7"/>
  <c r="G3154" i="7"/>
  <c r="F3153" i="7"/>
  <c r="G3153" i="7"/>
  <c r="F3152" i="7"/>
  <c r="G3152" i="7"/>
  <c r="N3152" i="7" s="1"/>
  <c r="F3151" i="7"/>
  <c r="G3151" i="7"/>
  <c r="F3150" i="7"/>
  <c r="G3150" i="7"/>
  <c r="F3149" i="7"/>
  <c r="G3149" i="7"/>
  <c r="F3148" i="7"/>
  <c r="G3148" i="7"/>
  <c r="N3148" i="7" s="1"/>
  <c r="F3147" i="7"/>
  <c r="G3147" i="7"/>
  <c r="F3146" i="7"/>
  <c r="G3146" i="7"/>
  <c r="F3145" i="7"/>
  <c r="G3145" i="7"/>
  <c r="F3144" i="7"/>
  <c r="G3144" i="7"/>
  <c r="N3144" i="7" s="1"/>
  <c r="F3143" i="7"/>
  <c r="G3143" i="7"/>
  <c r="F3142" i="7"/>
  <c r="G3142" i="7"/>
  <c r="F3141" i="7"/>
  <c r="G3141" i="7"/>
  <c r="F3140" i="7"/>
  <c r="G3140" i="7"/>
  <c r="N3140" i="7" s="1"/>
  <c r="F3139" i="7"/>
  <c r="G3139" i="7"/>
  <c r="F3138" i="7"/>
  <c r="G3138" i="7"/>
  <c r="F3137" i="7"/>
  <c r="G3137" i="7"/>
  <c r="F3136" i="7"/>
  <c r="G3136" i="7"/>
  <c r="N3136" i="7" s="1"/>
  <c r="F3135" i="7"/>
  <c r="G3135" i="7"/>
  <c r="F3134" i="7"/>
  <c r="G3134" i="7"/>
  <c r="F3133" i="7"/>
  <c r="G3133" i="7"/>
  <c r="F3132" i="7"/>
  <c r="G3132" i="7"/>
  <c r="N3132" i="7" s="1"/>
  <c r="F3131" i="7"/>
  <c r="G3131" i="7"/>
  <c r="F3130" i="7"/>
  <c r="G3130" i="7"/>
  <c r="F3129" i="7"/>
  <c r="G3129" i="7"/>
  <c r="F3128" i="7"/>
  <c r="G3128" i="7"/>
  <c r="N3128" i="7" s="1"/>
  <c r="F3127" i="7"/>
  <c r="G3127" i="7"/>
  <c r="F3126" i="7"/>
  <c r="G3126" i="7"/>
  <c r="F3125" i="7"/>
  <c r="G3125" i="7"/>
  <c r="F3124" i="7"/>
  <c r="G3124" i="7"/>
  <c r="N3124" i="7" s="1"/>
  <c r="F3123" i="7"/>
  <c r="G3123" i="7"/>
  <c r="F3122" i="7"/>
  <c r="G3122" i="7"/>
  <c r="F3121" i="7"/>
  <c r="G3121" i="7"/>
  <c r="F3120" i="7"/>
  <c r="G3120" i="7"/>
  <c r="N3120" i="7" s="1"/>
  <c r="F3119" i="7"/>
  <c r="G3119" i="7"/>
  <c r="F3118" i="7"/>
  <c r="G3118" i="7"/>
  <c r="F3117" i="7"/>
  <c r="G3117" i="7"/>
  <c r="F3116" i="7"/>
  <c r="G3116" i="7"/>
  <c r="N3116" i="7" s="1"/>
  <c r="F3115" i="7"/>
  <c r="G3115" i="7"/>
  <c r="F3114" i="7"/>
  <c r="G3114" i="7"/>
  <c r="F3113" i="7"/>
  <c r="G3113" i="7"/>
  <c r="F3112" i="7"/>
  <c r="G3112" i="7"/>
  <c r="N3112" i="7" s="1"/>
  <c r="F3111" i="7"/>
  <c r="G3111" i="7"/>
  <c r="F3110" i="7"/>
  <c r="G3110" i="7"/>
  <c r="F3109" i="7"/>
  <c r="G3109" i="7"/>
  <c r="F3108" i="7"/>
  <c r="G3108" i="7"/>
  <c r="N3108" i="7" s="1"/>
  <c r="F3107" i="7"/>
  <c r="G3107" i="7"/>
  <c r="F3106" i="7"/>
  <c r="G3106" i="7"/>
  <c r="F3105" i="7"/>
  <c r="G3105" i="7"/>
  <c r="F3104" i="7"/>
  <c r="G3104" i="7"/>
  <c r="N3104" i="7" s="1"/>
  <c r="F3103" i="7"/>
  <c r="G3103" i="7"/>
  <c r="F3102" i="7"/>
  <c r="G3102" i="7"/>
  <c r="F3101" i="7"/>
  <c r="G3101" i="7"/>
  <c r="F3100" i="7"/>
  <c r="G3100" i="7"/>
  <c r="N3100" i="7" s="1"/>
  <c r="F3099" i="7"/>
  <c r="G3099" i="7"/>
  <c r="F3098" i="7"/>
  <c r="G3098" i="7"/>
  <c r="F3097" i="7"/>
  <c r="G3097" i="7"/>
  <c r="F3096" i="7"/>
  <c r="G3096" i="7"/>
  <c r="N3096" i="7" s="1"/>
  <c r="F3095" i="7"/>
  <c r="G3095" i="7"/>
  <c r="F3094" i="7"/>
  <c r="G3094" i="7"/>
  <c r="F3093" i="7"/>
  <c r="G3093" i="7"/>
  <c r="F3092" i="7"/>
  <c r="G3092" i="7"/>
  <c r="N3092" i="7" s="1"/>
  <c r="F3091" i="7"/>
  <c r="G3091" i="7"/>
  <c r="F3090" i="7"/>
  <c r="G3090" i="7"/>
  <c r="F3089" i="7"/>
  <c r="G3089" i="7"/>
  <c r="F3088" i="7"/>
  <c r="G3088" i="7"/>
  <c r="N3088" i="7" s="1"/>
  <c r="F3087" i="7"/>
  <c r="G3087" i="7"/>
  <c r="F3086" i="7"/>
  <c r="G3086" i="7"/>
  <c r="F3085" i="7"/>
  <c r="G3085" i="7"/>
  <c r="F3084" i="7"/>
  <c r="G3084" i="7"/>
  <c r="N3084" i="7" s="1"/>
  <c r="F3083" i="7"/>
  <c r="G3083" i="7"/>
  <c r="F3082" i="7"/>
  <c r="G3082" i="7"/>
  <c r="F3081" i="7"/>
  <c r="G3081" i="7"/>
  <c r="F3080" i="7"/>
  <c r="G3080" i="7"/>
  <c r="N3080" i="7" s="1"/>
  <c r="F3079" i="7"/>
  <c r="G3079" i="7"/>
  <c r="F3078" i="7"/>
  <c r="G3078" i="7"/>
  <c r="F3077" i="7"/>
  <c r="G3077" i="7"/>
  <c r="F3076" i="7"/>
  <c r="G3076" i="7"/>
  <c r="N3076" i="7" s="1"/>
  <c r="F3075" i="7"/>
  <c r="G3075" i="7"/>
  <c r="F3074" i="7"/>
  <c r="G3074" i="7"/>
  <c r="F3073" i="7"/>
  <c r="G3073" i="7"/>
  <c r="F3072" i="7"/>
  <c r="G3072" i="7"/>
  <c r="N3072" i="7" s="1"/>
  <c r="F3071" i="7"/>
  <c r="G3071" i="7"/>
  <c r="F3070" i="7"/>
  <c r="G3070" i="7"/>
  <c r="F3069" i="7"/>
  <c r="G3069" i="7"/>
  <c r="F3068" i="7"/>
  <c r="G3068" i="7"/>
  <c r="N3068" i="7" s="1"/>
  <c r="F3067" i="7"/>
  <c r="G3067" i="7"/>
  <c r="F3066" i="7"/>
  <c r="G3066" i="7"/>
  <c r="F3065" i="7"/>
  <c r="G3065" i="7"/>
  <c r="F3064" i="7"/>
  <c r="G3064" i="7"/>
  <c r="N3064" i="7" s="1"/>
  <c r="F3063" i="7"/>
  <c r="G3063" i="7"/>
  <c r="F3062" i="7"/>
  <c r="G3062" i="7"/>
  <c r="F3061" i="7"/>
  <c r="G3061" i="7"/>
  <c r="F3060" i="7"/>
  <c r="G3060" i="7"/>
  <c r="N3060" i="7" s="1"/>
  <c r="F3059" i="7"/>
  <c r="G3059" i="7"/>
  <c r="F3058" i="7"/>
  <c r="G3058" i="7"/>
  <c r="F3057" i="7"/>
  <c r="G3057" i="7"/>
  <c r="F3056" i="7"/>
  <c r="G3056" i="7"/>
  <c r="N3056" i="7" s="1"/>
  <c r="F3055" i="7"/>
  <c r="G3055" i="7"/>
  <c r="F3054" i="7"/>
  <c r="G3054" i="7"/>
  <c r="F3053" i="7"/>
  <c r="G3053" i="7"/>
  <c r="F3052" i="7"/>
  <c r="G3052" i="7"/>
  <c r="N3052" i="7" s="1"/>
  <c r="F3051" i="7"/>
  <c r="G3051" i="7"/>
  <c r="F3050" i="7"/>
  <c r="G3050" i="7"/>
  <c r="F3049" i="7"/>
  <c r="G3049" i="7"/>
  <c r="F3048" i="7"/>
  <c r="G3048" i="7"/>
  <c r="N3048" i="7" s="1"/>
  <c r="F3047" i="7"/>
  <c r="G3047" i="7"/>
  <c r="F3046" i="7"/>
  <c r="G3046" i="7"/>
  <c r="F3045" i="7"/>
  <c r="G3045" i="7"/>
  <c r="F3044" i="7"/>
  <c r="G3044" i="7"/>
  <c r="N3044" i="7" s="1"/>
  <c r="F3043" i="7"/>
  <c r="G3043" i="7"/>
  <c r="F3042" i="7"/>
  <c r="G3042" i="7"/>
  <c r="F3041" i="7"/>
  <c r="G3041" i="7"/>
  <c r="F3040" i="7"/>
  <c r="G3040" i="7"/>
  <c r="N3040" i="7" s="1"/>
  <c r="F3039" i="7"/>
  <c r="G3039" i="7"/>
  <c r="F3038" i="7"/>
  <c r="G3038" i="7"/>
  <c r="F3037" i="7"/>
  <c r="G3037" i="7"/>
  <c r="F3036" i="7"/>
  <c r="G3036" i="7"/>
  <c r="N3036" i="7" s="1"/>
  <c r="F3035" i="7"/>
  <c r="G3035" i="7"/>
  <c r="F3034" i="7"/>
  <c r="G3034" i="7"/>
  <c r="F3033" i="7"/>
  <c r="G3033" i="7"/>
  <c r="F3032" i="7"/>
  <c r="G3032" i="7"/>
  <c r="N3032" i="7" s="1"/>
  <c r="F3031" i="7"/>
  <c r="G3031" i="7"/>
  <c r="F3030" i="7"/>
  <c r="G3030" i="7"/>
  <c r="F3029" i="7"/>
  <c r="G3029" i="7"/>
  <c r="F3028" i="7"/>
  <c r="G3028" i="7"/>
  <c r="N3028" i="7" s="1"/>
  <c r="F3027" i="7"/>
  <c r="G3027" i="7"/>
  <c r="F3026" i="7"/>
  <c r="G3026" i="7"/>
  <c r="F3025" i="7"/>
  <c r="G3025" i="7"/>
  <c r="F3024" i="7"/>
  <c r="G3024" i="7"/>
  <c r="N3024" i="7" s="1"/>
  <c r="F3023" i="7"/>
  <c r="G3023" i="7"/>
  <c r="F3022" i="7"/>
  <c r="G3022" i="7"/>
  <c r="F3021" i="7"/>
  <c r="G3021" i="7"/>
  <c r="F3020" i="7"/>
  <c r="G3020" i="7"/>
  <c r="N3020" i="7" s="1"/>
  <c r="F3019" i="7"/>
  <c r="G3019" i="7"/>
  <c r="F3018" i="7"/>
  <c r="G3018" i="7"/>
  <c r="F3017" i="7"/>
  <c r="G3017" i="7"/>
  <c r="F3016" i="7"/>
  <c r="G3016" i="7"/>
  <c r="N3016" i="7" s="1"/>
  <c r="F3015" i="7"/>
  <c r="G3015" i="7"/>
  <c r="F3014" i="7"/>
  <c r="G3014" i="7"/>
  <c r="F3013" i="7"/>
  <c r="G3013" i="7"/>
  <c r="F3012" i="7"/>
  <c r="G3012" i="7"/>
  <c r="N3012" i="7" s="1"/>
  <c r="F3011" i="7"/>
  <c r="G3011" i="7"/>
  <c r="F3010" i="7"/>
  <c r="G3010" i="7"/>
  <c r="F3009" i="7"/>
  <c r="G3009" i="7"/>
  <c r="F3008" i="7"/>
  <c r="G3008" i="7"/>
  <c r="N3008" i="7" s="1"/>
  <c r="F3007" i="7"/>
  <c r="G3007" i="7"/>
  <c r="F3006" i="7"/>
  <c r="G3006" i="7"/>
  <c r="F3005" i="7"/>
  <c r="G3005" i="7"/>
  <c r="F3004" i="7"/>
  <c r="G3004" i="7"/>
  <c r="N3004" i="7" s="1"/>
  <c r="F3003" i="7"/>
  <c r="G3003" i="7"/>
  <c r="F3002" i="7"/>
  <c r="G3002" i="7"/>
  <c r="F3001" i="7"/>
  <c r="G3001" i="7"/>
  <c r="F3000" i="7"/>
  <c r="G3000" i="7"/>
  <c r="N3000" i="7" s="1"/>
  <c r="F2999" i="7"/>
  <c r="G2999" i="7"/>
  <c r="F2998" i="7"/>
  <c r="G2998" i="7"/>
  <c r="F2997" i="7"/>
  <c r="G2997" i="7"/>
  <c r="F2996" i="7"/>
  <c r="G2996" i="7"/>
  <c r="N2996" i="7" s="1"/>
  <c r="F2995" i="7"/>
  <c r="G2995" i="7"/>
  <c r="F2994" i="7"/>
  <c r="G2994" i="7"/>
  <c r="F2993" i="7"/>
  <c r="G2993" i="7"/>
  <c r="F2992" i="7"/>
  <c r="G2992" i="7"/>
  <c r="N2992" i="7" s="1"/>
  <c r="F2991" i="7"/>
  <c r="G2991" i="7"/>
  <c r="F2990" i="7"/>
  <c r="G2990" i="7"/>
  <c r="F2989" i="7"/>
  <c r="G2989" i="7"/>
  <c r="F2988" i="7"/>
  <c r="G2988" i="7"/>
  <c r="N2988" i="7" s="1"/>
  <c r="F2987" i="7"/>
  <c r="G2987" i="7"/>
  <c r="F2986" i="7"/>
  <c r="G2986" i="7"/>
  <c r="F2985" i="7"/>
  <c r="G2985" i="7"/>
  <c r="F2984" i="7"/>
  <c r="G2984" i="7"/>
  <c r="N2984" i="7" s="1"/>
  <c r="F2983" i="7"/>
  <c r="G2983" i="7"/>
  <c r="F2982" i="7"/>
  <c r="G2982" i="7"/>
  <c r="F2981" i="7"/>
  <c r="G2981" i="7"/>
  <c r="F2980" i="7"/>
  <c r="G2980" i="7"/>
  <c r="N2980" i="7" s="1"/>
  <c r="F2979" i="7"/>
  <c r="G2979" i="7"/>
  <c r="F2978" i="7"/>
  <c r="G2978" i="7"/>
  <c r="F2977" i="7"/>
  <c r="G2977" i="7"/>
  <c r="F2976" i="7"/>
  <c r="G2976" i="7"/>
  <c r="N2976" i="7" s="1"/>
  <c r="F2975" i="7"/>
  <c r="G2975" i="7"/>
  <c r="F2974" i="7"/>
  <c r="G2974" i="7"/>
  <c r="F2973" i="7"/>
  <c r="G2973" i="7"/>
  <c r="F2972" i="7"/>
  <c r="G2972" i="7"/>
  <c r="N2972" i="7" s="1"/>
  <c r="F2971" i="7"/>
  <c r="G2971" i="7"/>
  <c r="F2970" i="7"/>
  <c r="G2970" i="7"/>
  <c r="F2969" i="7"/>
  <c r="G2969" i="7"/>
  <c r="F2968" i="7"/>
  <c r="G2968" i="7"/>
  <c r="N2968" i="7" s="1"/>
  <c r="F2967" i="7"/>
  <c r="G2967" i="7"/>
  <c r="F2966" i="7"/>
  <c r="G2966" i="7"/>
  <c r="F2965" i="7"/>
  <c r="G2965" i="7"/>
  <c r="F2964" i="7"/>
  <c r="G2964" i="7"/>
  <c r="N2964" i="7" s="1"/>
  <c r="F2963" i="7"/>
  <c r="G2963" i="7"/>
  <c r="F2962" i="7"/>
  <c r="G2962" i="7"/>
  <c r="F2961" i="7"/>
  <c r="G2961" i="7"/>
  <c r="F2960" i="7"/>
  <c r="G2960" i="7"/>
  <c r="N2960" i="7" s="1"/>
  <c r="F2959" i="7"/>
  <c r="G2959" i="7"/>
  <c r="F2958" i="7"/>
  <c r="G2958" i="7"/>
  <c r="F2957" i="7"/>
  <c r="G2957" i="7"/>
  <c r="F2956" i="7"/>
  <c r="G2956" i="7"/>
  <c r="N2956" i="7" s="1"/>
  <c r="F2955" i="7"/>
  <c r="G2955" i="7"/>
  <c r="F2954" i="7"/>
  <c r="G2954" i="7"/>
  <c r="F2953" i="7"/>
  <c r="G2953" i="7"/>
  <c r="F2952" i="7"/>
  <c r="G2952" i="7"/>
  <c r="N2952" i="7" s="1"/>
  <c r="F2951" i="7"/>
  <c r="G2951" i="7"/>
  <c r="F2950" i="7"/>
  <c r="G2950" i="7"/>
  <c r="F2949" i="7"/>
  <c r="G2949" i="7"/>
  <c r="F2948" i="7"/>
  <c r="G2948" i="7"/>
  <c r="N2948" i="7" s="1"/>
  <c r="F2947" i="7"/>
  <c r="G2947" i="7"/>
  <c r="F2946" i="7"/>
  <c r="G2946" i="7"/>
  <c r="F2945" i="7"/>
  <c r="G2945" i="7"/>
  <c r="F2944" i="7"/>
  <c r="G2944" i="7"/>
  <c r="N2944" i="7" s="1"/>
  <c r="F2943" i="7"/>
  <c r="G2943" i="7"/>
  <c r="F2942" i="7"/>
  <c r="G2942" i="7"/>
  <c r="F2941" i="7"/>
  <c r="G2941" i="7"/>
  <c r="F2940" i="7"/>
  <c r="G2940" i="7"/>
  <c r="N2940" i="7" s="1"/>
  <c r="F2939" i="7"/>
  <c r="G2939" i="7"/>
  <c r="F2938" i="7"/>
  <c r="G2938" i="7"/>
  <c r="F2937" i="7"/>
  <c r="G2937" i="7"/>
  <c r="F2936" i="7"/>
  <c r="G2936" i="7"/>
  <c r="N2936" i="7" s="1"/>
  <c r="F2935" i="7"/>
  <c r="G2935" i="7"/>
  <c r="F2934" i="7"/>
  <c r="G2934" i="7"/>
  <c r="F2933" i="7"/>
  <c r="G2933" i="7"/>
  <c r="F2932" i="7"/>
  <c r="G2932" i="7"/>
  <c r="N2932" i="7" s="1"/>
  <c r="F2931" i="7"/>
  <c r="G2931" i="7"/>
  <c r="F2930" i="7"/>
  <c r="G2930" i="7"/>
  <c r="F2929" i="7"/>
  <c r="G2929" i="7"/>
  <c r="F2928" i="7"/>
  <c r="G2928" i="7"/>
  <c r="N2928" i="7" s="1"/>
  <c r="F2927" i="7"/>
  <c r="G2927" i="7"/>
  <c r="F2926" i="7"/>
  <c r="G2926" i="7"/>
  <c r="F2925" i="7"/>
  <c r="G2925" i="7"/>
  <c r="F2924" i="7"/>
  <c r="G2924" i="7"/>
  <c r="N2924" i="7" s="1"/>
  <c r="F2923" i="7"/>
  <c r="G2923" i="7"/>
  <c r="F2922" i="7"/>
  <c r="G2922" i="7"/>
  <c r="F2921" i="7"/>
  <c r="G2921" i="7"/>
  <c r="F2920" i="7"/>
  <c r="G2920" i="7"/>
  <c r="N2920" i="7" s="1"/>
  <c r="F2919" i="7"/>
  <c r="G2919" i="7"/>
  <c r="F2918" i="7"/>
  <c r="G2918" i="7"/>
  <c r="F2917" i="7"/>
  <c r="G2917" i="7"/>
  <c r="F2916" i="7"/>
  <c r="G2916" i="7"/>
  <c r="N2916" i="7" s="1"/>
  <c r="F2915" i="7"/>
  <c r="G2915" i="7"/>
  <c r="F2914" i="7"/>
  <c r="G2914" i="7"/>
  <c r="F2913" i="7"/>
  <c r="G2913" i="7"/>
  <c r="F2912" i="7"/>
  <c r="G2912" i="7"/>
  <c r="N2912" i="7" s="1"/>
  <c r="F2911" i="7"/>
  <c r="G2911" i="7"/>
  <c r="F2910" i="7"/>
  <c r="G2910" i="7"/>
  <c r="F2909" i="7"/>
  <c r="G2909" i="7"/>
  <c r="F2908" i="7"/>
  <c r="G2908" i="7"/>
  <c r="N2908" i="7" s="1"/>
  <c r="F2907" i="7"/>
  <c r="G2907" i="7"/>
  <c r="F2906" i="7"/>
  <c r="G2906" i="7"/>
  <c r="F2905" i="7"/>
  <c r="G2905" i="7"/>
  <c r="F2904" i="7"/>
  <c r="G2904" i="7"/>
  <c r="N2904" i="7" s="1"/>
  <c r="F2903" i="7"/>
  <c r="G2903" i="7"/>
  <c r="F2902" i="7"/>
  <c r="G2902" i="7"/>
  <c r="F2901" i="7"/>
  <c r="G2901" i="7"/>
  <c r="F2900" i="7"/>
  <c r="G2900" i="7"/>
  <c r="N2900" i="7" s="1"/>
  <c r="F2899" i="7"/>
  <c r="G2899" i="7"/>
  <c r="F2898" i="7"/>
  <c r="G2898" i="7"/>
  <c r="F2897" i="7"/>
  <c r="G2897" i="7"/>
  <c r="F2896" i="7"/>
  <c r="G2896" i="7"/>
  <c r="N2896" i="7" s="1"/>
  <c r="F2895" i="7"/>
  <c r="G2895" i="7"/>
  <c r="F2894" i="7"/>
  <c r="G2894" i="7"/>
  <c r="F2893" i="7"/>
  <c r="G2893" i="7"/>
  <c r="F2892" i="7"/>
  <c r="G2892" i="7"/>
  <c r="N2892" i="7" s="1"/>
  <c r="F2891" i="7"/>
  <c r="G2891" i="7"/>
  <c r="F2890" i="7"/>
  <c r="G2890" i="7"/>
  <c r="F2889" i="7"/>
  <c r="G2889" i="7"/>
  <c r="F2888" i="7"/>
  <c r="G2888" i="7"/>
  <c r="N2888" i="7" s="1"/>
  <c r="F2887" i="7"/>
  <c r="G2887" i="7"/>
  <c r="F2886" i="7"/>
  <c r="G2886" i="7"/>
  <c r="F2885" i="7"/>
  <c r="G2885" i="7"/>
  <c r="F2884" i="7"/>
  <c r="G2884" i="7"/>
  <c r="N2884" i="7" s="1"/>
  <c r="F2883" i="7"/>
  <c r="G2883" i="7"/>
  <c r="F2882" i="7"/>
  <c r="G2882" i="7"/>
  <c r="F2881" i="7"/>
  <c r="G2881" i="7"/>
  <c r="F2880" i="7"/>
  <c r="G2880" i="7"/>
  <c r="N2880" i="7" s="1"/>
  <c r="F2879" i="7"/>
  <c r="G2879" i="7"/>
  <c r="F2878" i="7"/>
  <c r="G2878" i="7"/>
  <c r="F2877" i="7"/>
  <c r="G2877" i="7"/>
  <c r="F2876" i="7"/>
  <c r="G2876" i="7"/>
  <c r="N2876" i="7" s="1"/>
  <c r="F2875" i="7"/>
  <c r="G2875" i="7"/>
  <c r="F2874" i="7"/>
  <c r="G2874" i="7"/>
  <c r="F2873" i="7"/>
  <c r="G2873" i="7"/>
  <c r="F2872" i="7"/>
  <c r="G2872" i="7"/>
  <c r="N2872" i="7" s="1"/>
  <c r="F2871" i="7"/>
  <c r="G2871" i="7"/>
  <c r="F2870" i="7"/>
  <c r="G2870" i="7"/>
  <c r="F2869" i="7"/>
  <c r="G2869" i="7"/>
  <c r="F2868" i="7"/>
  <c r="G2868" i="7"/>
  <c r="N2868" i="7" s="1"/>
  <c r="F2867" i="7"/>
  <c r="G2867" i="7"/>
  <c r="F2866" i="7"/>
  <c r="G2866" i="7"/>
  <c r="F2865" i="7"/>
  <c r="G2865" i="7"/>
  <c r="F2864" i="7"/>
  <c r="G2864" i="7"/>
  <c r="N2864" i="7" s="1"/>
  <c r="F2863" i="7"/>
  <c r="G2863" i="7"/>
  <c r="F2862" i="7"/>
  <c r="G2862" i="7"/>
  <c r="F2861" i="7"/>
  <c r="G2861" i="7"/>
  <c r="F2860" i="7"/>
  <c r="G2860" i="7"/>
  <c r="N2860" i="7" s="1"/>
  <c r="F2859" i="7"/>
  <c r="G2859" i="7"/>
  <c r="F2858" i="7"/>
  <c r="G2858" i="7"/>
  <c r="F2857" i="7"/>
  <c r="G2857" i="7"/>
  <c r="F2856" i="7"/>
  <c r="G2856" i="7"/>
  <c r="N2856" i="7" s="1"/>
  <c r="F2855" i="7"/>
  <c r="G2855" i="7"/>
  <c r="F2854" i="7"/>
  <c r="G2854" i="7"/>
  <c r="F2853" i="7"/>
  <c r="G2853" i="7"/>
  <c r="F2852" i="7"/>
  <c r="G2852" i="7"/>
  <c r="N2852" i="7" s="1"/>
  <c r="F2851" i="7"/>
  <c r="G2851" i="7"/>
  <c r="F2850" i="7"/>
  <c r="G2850" i="7"/>
  <c r="F2849" i="7"/>
  <c r="G2849" i="7"/>
  <c r="F2848" i="7"/>
  <c r="G2848" i="7"/>
  <c r="N2848" i="7" s="1"/>
  <c r="F2847" i="7"/>
  <c r="G2847" i="7"/>
  <c r="F2846" i="7"/>
  <c r="G2846" i="7"/>
  <c r="F2845" i="7"/>
  <c r="G2845" i="7"/>
  <c r="F2844" i="7"/>
  <c r="G2844" i="7"/>
  <c r="N2844" i="7" s="1"/>
  <c r="F2843" i="7"/>
  <c r="G2843" i="7"/>
  <c r="F2842" i="7"/>
  <c r="G2842" i="7"/>
  <c r="F2841" i="7"/>
  <c r="G2841" i="7"/>
  <c r="F2840" i="7"/>
  <c r="G2840" i="7"/>
  <c r="N2840" i="7" s="1"/>
  <c r="F2839" i="7"/>
  <c r="G2839" i="7"/>
  <c r="F2838" i="7"/>
  <c r="G2838" i="7"/>
  <c r="F2837" i="7"/>
  <c r="G2837" i="7"/>
  <c r="F2836" i="7"/>
  <c r="G2836" i="7"/>
  <c r="N2836" i="7" s="1"/>
  <c r="F2835" i="7"/>
  <c r="G2835" i="7"/>
  <c r="F2834" i="7"/>
  <c r="G2834" i="7"/>
  <c r="F2833" i="7"/>
  <c r="G2833" i="7"/>
  <c r="F2832" i="7"/>
  <c r="G2832" i="7"/>
  <c r="N2832" i="7" s="1"/>
  <c r="F2831" i="7"/>
  <c r="G2831" i="7"/>
  <c r="F2830" i="7"/>
  <c r="G2830" i="7"/>
  <c r="F2829" i="7"/>
  <c r="G2829" i="7"/>
  <c r="F2828" i="7"/>
  <c r="G2828" i="7"/>
  <c r="N2828" i="7" s="1"/>
  <c r="F2827" i="7"/>
  <c r="G2827" i="7"/>
  <c r="F2826" i="7"/>
  <c r="G2826" i="7"/>
  <c r="F2825" i="7"/>
  <c r="G2825" i="7"/>
  <c r="F2824" i="7"/>
  <c r="G2824" i="7"/>
  <c r="N2824" i="7" s="1"/>
  <c r="F2823" i="7"/>
  <c r="G2823" i="7"/>
  <c r="F2822" i="7"/>
  <c r="G2822" i="7"/>
  <c r="F2821" i="7"/>
  <c r="G2821" i="7"/>
  <c r="F2820" i="7"/>
  <c r="G2820" i="7"/>
  <c r="N2820" i="7" s="1"/>
  <c r="F2819" i="7"/>
  <c r="G2819" i="7"/>
  <c r="F2818" i="7"/>
  <c r="G2818" i="7"/>
  <c r="F2817" i="7"/>
  <c r="G2817" i="7"/>
  <c r="F2816" i="7"/>
  <c r="G2816" i="7"/>
  <c r="N2816" i="7" s="1"/>
  <c r="F2815" i="7"/>
  <c r="G2815" i="7"/>
  <c r="F2814" i="7"/>
  <c r="G2814" i="7"/>
  <c r="F2813" i="7"/>
  <c r="G2813" i="7"/>
  <c r="F2812" i="7"/>
  <c r="G2812" i="7"/>
  <c r="N2812" i="7" s="1"/>
  <c r="F2811" i="7"/>
  <c r="G2811" i="7"/>
  <c r="F2810" i="7"/>
  <c r="G2810" i="7"/>
  <c r="F2809" i="7"/>
  <c r="G2809" i="7"/>
  <c r="F2808" i="7"/>
  <c r="G2808" i="7"/>
  <c r="N2808" i="7" s="1"/>
  <c r="F2807" i="7"/>
  <c r="G2807" i="7"/>
  <c r="F2806" i="7"/>
  <c r="G2806" i="7"/>
  <c r="F2805" i="7"/>
  <c r="G2805" i="7"/>
  <c r="F2804" i="7"/>
  <c r="G2804" i="7"/>
  <c r="N2804" i="7" s="1"/>
  <c r="F2803" i="7"/>
  <c r="G2803" i="7"/>
  <c r="F2802" i="7"/>
  <c r="G2802" i="7"/>
  <c r="F2801" i="7"/>
  <c r="G2801" i="7"/>
  <c r="F2800" i="7"/>
  <c r="G2800" i="7"/>
  <c r="N2800" i="7" s="1"/>
  <c r="F2799" i="7"/>
  <c r="G2799" i="7"/>
  <c r="F2798" i="7"/>
  <c r="G2798" i="7"/>
  <c r="F2797" i="7"/>
  <c r="G2797" i="7"/>
  <c r="F2796" i="7"/>
  <c r="G2796" i="7"/>
  <c r="N2796" i="7" s="1"/>
  <c r="F2795" i="7"/>
  <c r="G2795" i="7"/>
  <c r="F2794" i="7"/>
  <c r="G2794" i="7"/>
  <c r="F2793" i="7"/>
  <c r="G2793" i="7"/>
  <c r="F2792" i="7"/>
  <c r="G2792" i="7"/>
  <c r="N2792" i="7" s="1"/>
  <c r="F2791" i="7"/>
  <c r="G2791" i="7"/>
  <c r="F2790" i="7"/>
  <c r="G2790" i="7"/>
  <c r="F2789" i="7"/>
  <c r="G2789" i="7"/>
  <c r="F2788" i="7"/>
  <c r="G2788" i="7"/>
  <c r="N2788" i="7" s="1"/>
  <c r="F2787" i="7"/>
  <c r="G2787" i="7"/>
  <c r="F2786" i="7"/>
  <c r="G2786" i="7"/>
  <c r="F2785" i="7"/>
  <c r="G2785" i="7"/>
  <c r="F2784" i="7"/>
  <c r="G2784" i="7"/>
  <c r="N2784" i="7" s="1"/>
  <c r="F2783" i="7"/>
  <c r="G2783" i="7"/>
  <c r="F2782" i="7"/>
  <c r="G2782" i="7"/>
  <c r="F2781" i="7"/>
  <c r="G2781" i="7"/>
  <c r="F2780" i="7"/>
  <c r="G2780" i="7"/>
  <c r="N2780" i="7" s="1"/>
  <c r="F2779" i="7"/>
  <c r="G2779" i="7"/>
  <c r="F2778" i="7"/>
  <c r="G2778" i="7"/>
  <c r="F2777" i="7"/>
  <c r="G2777" i="7"/>
  <c r="F2776" i="7"/>
  <c r="G2776" i="7"/>
  <c r="N2776" i="7" s="1"/>
  <c r="F2775" i="7"/>
  <c r="G2775" i="7"/>
  <c r="F2774" i="7"/>
  <c r="G2774" i="7"/>
  <c r="F2773" i="7"/>
  <c r="G2773" i="7"/>
  <c r="F2772" i="7"/>
  <c r="G2772" i="7"/>
  <c r="N2772" i="7" s="1"/>
  <c r="F2771" i="7"/>
  <c r="G2771" i="7"/>
  <c r="F2770" i="7"/>
  <c r="G2770" i="7"/>
  <c r="F2769" i="7"/>
  <c r="G2769" i="7"/>
  <c r="F2768" i="7"/>
  <c r="G2768" i="7"/>
  <c r="N2768" i="7" s="1"/>
  <c r="F2767" i="7"/>
  <c r="G2767" i="7"/>
  <c r="F2766" i="7"/>
  <c r="G2766" i="7"/>
  <c r="F2765" i="7"/>
  <c r="G2765" i="7"/>
  <c r="F2764" i="7"/>
  <c r="G2764" i="7"/>
  <c r="N2764" i="7" s="1"/>
  <c r="F2763" i="7"/>
  <c r="G2763" i="7"/>
  <c r="F2762" i="7"/>
  <c r="G2762" i="7"/>
  <c r="F2761" i="7"/>
  <c r="G2761" i="7"/>
  <c r="F2760" i="7"/>
  <c r="G2760" i="7"/>
  <c r="N2760" i="7" s="1"/>
  <c r="F2759" i="7"/>
  <c r="G2759" i="7"/>
  <c r="F2758" i="7"/>
  <c r="G2758" i="7"/>
  <c r="F2757" i="7"/>
  <c r="G2757" i="7"/>
  <c r="F2756" i="7"/>
  <c r="G2756" i="7"/>
  <c r="N2756" i="7" s="1"/>
  <c r="F2755" i="7"/>
  <c r="G2755" i="7"/>
  <c r="F2754" i="7"/>
  <c r="G2754" i="7"/>
  <c r="F2753" i="7"/>
  <c r="G2753" i="7"/>
  <c r="F2752" i="7"/>
  <c r="G2752" i="7"/>
  <c r="N2752" i="7" s="1"/>
  <c r="F2751" i="7"/>
  <c r="G2751" i="7"/>
  <c r="F2750" i="7"/>
  <c r="G2750" i="7"/>
  <c r="F2749" i="7"/>
  <c r="G2749" i="7"/>
  <c r="F2748" i="7"/>
  <c r="G2748" i="7"/>
  <c r="N2748" i="7" s="1"/>
  <c r="F2747" i="7"/>
  <c r="G2747" i="7"/>
  <c r="F2746" i="7"/>
  <c r="G2746" i="7"/>
  <c r="F2745" i="7"/>
  <c r="G2745" i="7"/>
  <c r="F2744" i="7"/>
  <c r="G2744" i="7"/>
  <c r="N2744" i="7" s="1"/>
  <c r="F2743" i="7"/>
  <c r="G2743" i="7"/>
  <c r="F2742" i="7"/>
  <c r="G2742" i="7"/>
  <c r="F2741" i="7"/>
  <c r="G2741" i="7"/>
  <c r="F2740" i="7"/>
  <c r="G2740" i="7"/>
  <c r="N2740" i="7" s="1"/>
  <c r="F2739" i="7"/>
  <c r="G2739" i="7"/>
  <c r="F2738" i="7"/>
  <c r="G2738" i="7"/>
  <c r="F2737" i="7"/>
  <c r="G2737" i="7"/>
  <c r="F2736" i="7"/>
  <c r="G2736" i="7"/>
  <c r="N2736" i="7" s="1"/>
  <c r="F2735" i="7"/>
  <c r="G2735" i="7"/>
  <c r="F2734" i="7"/>
  <c r="G2734" i="7"/>
  <c r="F2733" i="7"/>
  <c r="G2733" i="7"/>
  <c r="F2732" i="7"/>
  <c r="G2732" i="7"/>
  <c r="N2732" i="7" s="1"/>
  <c r="F2731" i="7"/>
  <c r="G2731" i="7"/>
  <c r="F2730" i="7"/>
  <c r="G2730" i="7"/>
  <c r="F2729" i="7"/>
  <c r="G2729" i="7"/>
  <c r="F2728" i="7"/>
  <c r="G2728" i="7"/>
  <c r="N2728" i="7" s="1"/>
  <c r="F2727" i="7"/>
  <c r="G2727" i="7"/>
  <c r="F2726" i="7"/>
  <c r="G2726" i="7"/>
  <c r="F2725" i="7"/>
  <c r="G2725" i="7"/>
  <c r="F2724" i="7"/>
  <c r="G2724" i="7"/>
  <c r="N2724" i="7" s="1"/>
  <c r="F2723" i="7"/>
  <c r="G2723" i="7"/>
  <c r="F2722" i="7"/>
  <c r="G2722" i="7"/>
  <c r="F2721" i="7"/>
  <c r="G2721" i="7"/>
  <c r="F2720" i="7"/>
  <c r="G2720" i="7"/>
  <c r="N2720" i="7" s="1"/>
  <c r="F2719" i="7"/>
  <c r="G2719" i="7"/>
  <c r="F2718" i="7"/>
  <c r="G2718" i="7"/>
  <c r="F2717" i="7"/>
  <c r="G2717" i="7"/>
  <c r="F2716" i="7"/>
  <c r="G2716" i="7"/>
  <c r="N2716" i="7" s="1"/>
  <c r="F2715" i="7"/>
  <c r="G2715" i="7"/>
  <c r="F2714" i="7"/>
  <c r="G2714" i="7"/>
  <c r="F2713" i="7"/>
  <c r="G2713" i="7"/>
  <c r="F2712" i="7"/>
  <c r="G2712" i="7"/>
  <c r="N2712" i="7" s="1"/>
  <c r="F2711" i="7"/>
  <c r="G2711" i="7"/>
  <c r="F2710" i="7"/>
  <c r="G2710" i="7"/>
  <c r="F2709" i="7"/>
  <c r="G2709" i="7"/>
  <c r="F2708" i="7"/>
  <c r="G2708" i="7"/>
  <c r="N2708" i="7" s="1"/>
  <c r="F2707" i="7"/>
  <c r="G2707" i="7"/>
  <c r="F2706" i="7"/>
  <c r="G2706" i="7"/>
  <c r="F2705" i="7"/>
  <c r="G2705" i="7"/>
  <c r="F2704" i="7"/>
  <c r="G2704" i="7"/>
  <c r="N2704" i="7" s="1"/>
  <c r="F2703" i="7"/>
  <c r="G2703" i="7"/>
  <c r="F2702" i="7"/>
  <c r="G2702" i="7"/>
  <c r="F2701" i="7"/>
  <c r="G2701" i="7"/>
  <c r="F2700" i="7"/>
  <c r="G2700" i="7"/>
  <c r="N2700" i="7" s="1"/>
  <c r="F2699" i="7"/>
  <c r="G2699" i="7"/>
  <c r="F2698" i="7"/>
  <c r="G2698" i="7"/>
  <c r="F2697" i="7"/>
  <c r="G2697" i="7"/>
  <c r="F2696" i="7"/>
  <c r="G2696" i="7"/>
  <c r="N2696" i="7" s="1"/>
  <c r="F2695" i="7"/>
  <c r="G2695" i="7"/>
  <c r="F2694" i="7"/>
  <c r="G2694" i="7"/>
  <c r="F2693" i="7"/>
  <c r="G2693" i="7"/>
  <c r="F2692" i="7"/>
  <c r="G2692" i="7"/>
  <c r="N2692" i="7" s="1"/>
  <c r="F2691" i="7"/>
  <c r="G2691" i="7"/>
  <c r="F2690" i="7"/>
  <c r="G2690" i="7"/>
  <c r="F2689" i="7"/>
  <c r="G2689" i="7"/>
  <c r="F2688" i="7"/>
  <c r="G2688" i="7"/>
  <c r="N2688" i="7" s="1"/>
  <c r="F2687" i="7"/>
  <c r="G2687" i="7"/>
  <c r="F2686" i="7"/>
  <c r="G2686" i="7"/>
  <c r="F2685" i="7"/>
  <c r="G2685" i="7"/>
  <c r="F2684" i="7"/>
  <c r="G2684" i="7"/>
  <c r="N2684" i="7" s="1"/>
  <c r="F2683" i="7"/>
  <c r="G2683" i="7"/>
  <c r="F2682" i="7"/>
  <c r="G2682" i="7"/>
  <c r="F2681" i="7"/>
  <c r="G2681" i="7"/>
  <c r="F2680" i="7"/>
  <c r="G2680" i="7"/>
  <c r="N2680" i="7" s="1"/>
  <c r="F2679" i="7"/>
  <c r="G2679" i="7"/>
  <c r="F2678" i="7"/>
  <c r="G2678" i="7"/>
  <c r="F2677" i="7"/>
  <c r="G2677" i="7"/>
  <c r="F2676" i="7"/>
  <c r="G2676" i="7"/>
  <c r="N2676" i="7" s="1"/>
  <c r="F2675" i="7"/>
  <c r="G2675" i="7"/>
  <c r="F2674" i="7"/>
  <c r="G2674" i="7"/>
  <c r="F2673" i="7"/>
  <c r="G2673" i="7"/>
  <c r="F2672" i="7"/>
  <c r="G2672" i="7"/>
  <c r="N2672" i="7" s="1"/>
  <c r="F2671" i="7"/>
  <c r="G2671" i="7"/>
  <c r="F2670" i="7"/>
  <c r="G2670" i="7"/>
  <c r="F2669" i="7"/>
  <c r="G2669" i="7"/>
  <c r="F2668" i="7"/>
  <c r="G2668" i="7"/>
  <c r="N2668" i="7" s="1"/>
  <c r="F2667" i="7"/>
  <c r="G2667" i="7"/>
  <c r="F2666" i="7"/>
  <c r="G2666" i="7"/>
  <c r="F2665" i="7"/>
  <c r="G2665" i="7"/>
  <c r="F2664" i="7"/>
  <c r="G2664" i="7"/>
  <c r="N2664" i="7" s="1"/>
  <c r="F2663" i="7"/>
  <c r="G2663" i="7"/>
  <c r="F2662" i="7"/>
  <c r="G2662" i="7"/>
  <c r="F2661" i="7"/>
  <c r="G2661" i="7"/>
  <c r="F2660" i="7"/>
  <c r="G2660" i="7"/>
  <c r="N2660" i="7" s="1"/>
  <c r="F2659" i="7"/>
  <c r="G2659" i="7"/>
  <c r="F2658" i="7"/>
  <c r="G2658" i="7"/>
  <c r="F2657" i="7"/>
  <c r="G2657" i="7"/>
  <c r="F2656" i="7"/>
  <c r="G2656" i="7"/>
  <c r="N2656" i="7" s="1"/>
  <c r="F2655" i="7"/>
  <c r="G2655" i="7"/>
  <c r="F2654" i="7"/>
  <c r="G2654" i="7"/>
  <c r="F2653" i="7"/>
  <c r="G2653" i="7"/>
  <c r="F2652" i="7"/>
  <c r="G2652" i="7"/>
  <c r="N2652" i="7" s="1"/>
  <c r="F2651" i="7"/>
  <c r="G2651" i="7"/>
  <c r="F2650" i="7"/>
  <c r="G2650" i="7"/>
  <c r="F2649" i="7"/>
  <c r="G2649" i="7"/>
  <c r="F2648" i="7"/>
  <c r="G2648" i="7"/>
  <c r="N2648" i="7" s="1"/>
  <c r="F2647" i="7"/>
  <c r="G2647" i="7"/>
  <c r="F2646" i="7"/>
  <c r="G2646" i="7"/>
  <c r="F2645" i="7"/>
  <c r="G2645" i="7"/>
  <c r="F2644" i="7"/>
  <c r="G2644" i="7"/>
  <c r="N2644" i="7" s="1"/>
  <c r="F2643" i="7"/>
  <c r="G2643" i="7"/>
  <c r="F2642" i="7"/>
  <c r="G2642" i="7"/>
  <c r="F2641" i="7"/>
  <c r="G2641" i="7"/>
  <c r="F2640" i="7"/>
  <c r="G2640" i="7"/>
  <c r="N2640" i="7" s="1"/>
  <c r="F2639" i="7"/>
  <c r="G2639" i="7"/>
  <c r="F2638" i="7"/>
  <c r="G2638" i="7"/>
  <c r="F2637" i="7"/>
  <c r="G2637" i="7"/>
  <c r="F2636" i="7"/>
  <c r="G2636" i="7"/>
  <c r="N2636" i="7" s="1"/>
  <c r="F2635" i="7"/>
  <c r="G2635" i="7"/>
  <c r="F2634" i="7"/>
  <c r="G2634" i="7"/>
  <c r="F2633" i="7"/>
  <c r="G2633" i="7"/>
  <c r="F2632" i="7"/>
  <c r="G2632" i="7"/>
  <c r="N2632" i="7" s="1"/>
  <c r="F2631" i="7"/>
  <c r="G2631" i="7"/>
  <c r="F2630" i="7"/>
  <c r="G2630" i="7"/>
  <c r="F2629" i="7"/>
  <c r="G2629" i="7"/>
  <c r="F2628" i="7"/>
  <c r="G2628" i="7"/>
  <c r="N2628" i="7" s="1"/>
  <c r="F2627" i="7"/>
  <c r="G2627" i="7"/>
  <c r="F2626" i="7"/>
  <c r="G2626" i="7"/>
  <c r="F2625" i="7"/>
  <c r="G2625" i="7"/>
  <c r="F2624" i="7"/>
  <c r="G2624" i="7"/>
  <c r="N2624" i="7" s="1"/>
  <c r="F2623" i="7"/>
  <c r="G2623" i="7"/>
  <c r="F2622" i="7"/>
  <c r="G2622" i="7"/>
  <c r="F2621" i="7"/>
  <c r="G2621" i="7"/>
  <c r="F2620" i="7"/>
  <c r="G2620" i="7"/>
  <c r="N2620" i="7" s="1"/>
  <c r="F2619" i="7"/>
  <c r="G2619" i="7"/>
  <c r="F2618" i="7"/>
  <c r="G2618" i="7"/>
  <c r="F2617" i="7"/>
  <c r="G2617" i="7"/>
  <c r="F2616" i="7"/>
  <c r="G2616" i="7"/>
  <c r="N2616" i="7" s="1"/>
  <c r="F2615" i="7"/>
  <c r="G2615" i="7"/>
  <c r="F2614" i="7"/>
  <c r="G2614" i="7"/>
  <c r="F2613" i="7"/>
  <c r="G2613" i="7"/>
  <c r="F2612" i="7"/>
  <c r="G2612" i="7"/>
  <c r="N2612" i="7" s="1"/>
  <c r="F2611" i="7"/>
  <c r="G2611" i="7"/>
  <c r="F2610" i="7"/>
  <c r="G2610" i="7"/>
  <c r="F2609" i="7"/>
  <c r="G2609" i="7"/>
  <c r="F2608" i="7"/>
  <c r="G2608" i="7"/>
  <c r="N2608" i="7" s="1"/>
  <c r="F2607" i="7"/>
  <c r="G2607" i="7"/>
  <c r="F2606" i="7"/>
  <c r="G2606" i="7"/>
  <c r="F2605" i="7"/>
  <c r="G2605" i="7"/>
  <c r="F2604" i="7"/>
  <c r="G2604" i="7"/>
  <c r="N2604" i="7" s="1"/>
  <c r="F2603" i="7"/>
  <c r="G2603" i="7"/>
  <c r="F2602" i="7"/>
  <c r="G2602" i="7"/>
  <c r="F2601" i="7"/>
  <c r="G2601" i="7"/>
  <c r="F2600" i="7"/>
  <c r="G2600" i="7"/>
  <c r="N2600" i="7" s="1"/>
  <c r="F2599" i="7"/>
  <c r="G2599" i="7"/>
  <c r="F2598" i="7"/>
  <c r="G2598" i="7"/>
  <c r="F2597" i="7"/>
  <c r="G2597" i="7"/>
  <c r="F2596" i="7"/>
  <c r="G2596" i="7"/>
  <c r="N2596" i="7" s="1"/>
  <c r="F2595" i="7"/>
  <c r="G2595" i="7"/>
  <c r="F2594" i="7"/>
  <c r="G2594" i="7"/>
  <c r="F2593" i="7"/>
  <c r="G2593" i="7"/>
  <c r="F2592" i="7"/>
  <c r="G2592" i="7"/>
  <c r="N2592" i="7" s="1"/>
  <c r="F2591" i="7"/>
  <c r="G2591" i="7"/>
  <c r="F2590" i="7"/>
  <c r="G2590" i="7"/>
  <c r="F2589" i="7"/>
  <c r="G2589" i="7"/>
  <c r="F2588" i="7"/>
  <c r="G2588" i="7"/>
  <c r="N2588" i="7" s="1"/>
  <c r="F2587" i="7"/>
  <c r="G2587" i="7"/>
  <c r="F2586" i="7"/>
  <c r="G2586" i="7"/>
  <c r="F2585" i="7"/>
  <c r="G2585" i="7"/>
  <c r="F2584" i="7"/>
  <c r="G2584" i="7"/>
  <c r="N2584" i="7" s="1"/>
  <c r="F2583" i="7"/>
  <c r="G2583" i="7"/>
  <c r="F2582" i="7"/>
  <c r="G2582" i="7"/>
  <c r="F2581" i="7"/>
  <c r="G2581" i="7"/>
  <c r="F2580" i="7"/>
  <c r="G2580" i="7"/>
  <c r="N2580" i="7" s="1"/>
  <c r="F2579" i="7"/>
  <c r="G2579" i="7"/>
  <c r="F2578" i="7"/>
  <c r="G2578" i="7"/>
  <c r="F2577" i="7"/>
  <c r="G2577" i="7"/>
  <c r="F2576" i="7"/>
  <c r="G2576" i="7"/>
  <c r="N2576" i="7" s="1"/>
  <c r="F2575" i="7"/>
  <c r="G2575" i="7"/>
  <c r="F2574" i="7"/>
  <c r="G2574" i="7"/>
  <c r="F2573" i="7"/>
  <c r="G2573" i="7"/>
  <c r="F2572" i="7"/>
  <c r="G2572" i="7"/>
  <c r="N2572" i="7" s="1"/>
  <c r="F2571" i="7"/>
  <c r="G2571" i="7"/>
  <c r="F2570" i="7"/>
  <c r="G2570" i="7"/>
  <c r="F2569" i="7"/>
  <c r="G2569" i="7"/>
  <c r="F2568" i="7"/>
  <c r="G2568" i="7"/>
  <c r="N2568" i="7" s="1"/>
  <c r="F2567" i="7"/>
  <c r="G2567" i="7"/>
  <c r="F2566" i="7"/>
  <c r="G2566" i="7"/>
  <c r="F2565" i="7"/>
  <c r="G2565" i="7"/>
  <c r="F2564" i="7"/>
  <c r="G2564" i="7"/>
  <c r="N2564" i="7" s="1"/>
  <c r="F2563" i="7"/>
  <c r="G2563" i="7"/>
  <c r="F2562" i="7"/>
  <c r="G2562" i="7"/>
  <c r="F2561" i="7"/>
  <c r="G2561" i="7"/>
  <c r="F2560" i="7"/>
  <c r="G2560" i="7"/>
  <c r="N2560" i="7" s="1"/>
  <c r="F2559" i="7"/>
  <c r="G2559" i="7"/>
  <c r="F2558" i="7"/>
  <c r="G2558" i="7"/>
  <c r="F2557" i="7"/>
  <c r="G2557" i="7"/>
  <c r="F2556" i="7"/>
  <c r="G2556" i="7"/>
  <c r="N2556" i="7" s="1"/>
  <c r="F2555" i="7"/>
  <c r="G2555" i="7"/>
  <c r="F2554" i="7"/>
  <c r="G2554" i="7"/>
  <c r="F2553" i="7"/>
  <c r="G2553" i="7"/>
  <c r="F2552" i="7"/>
  <c r="G2552" i="7"/>
  <c r="N2552" i="7" s="1"/>
  <c r="F2551" i="7"/>
  <c r="G2551" i="7"/>
  <c r="F2550" i="7"/>
  <c r="G2550" i="7"/>
  <c r="F2549" i="7"/>
  <c r="G2549" i="7"/>
  <c r="F2548" i="7"/>
  <c r="G2548" i="7"/>
  <c r="N2548" i="7" s="1"/>
  <c r="F2547" i="7"/>
  <c r="G2547" i="7"/>
  <c r="F2546" i="7"/>
  <c r="G2546" i="7"/>
  <c r="F2545" i="7"/>
  <c r="G2545" i="7"/>
  <c r="F2544" i="7"/>
  <c r="G2544" i="7"/>
  <c r="N2544" i="7" s="1"/>
  <c r="F2543" i="7"/>
  <c r="G2543" i="7"/>
  <c r="F2542" i="7"/>
  <c r="G2542" i="7"/>
  <c r="F2541" i="7"/>
  <c r="G2541" i="7"/>
  <c r="F2540" i="7"/>
  <c r="G2540" i="7"/>
  <c r="N2540" i="7" s="1"/>
  <c r="F2539" i="7"/>
  <c r="G2539" i="7"/>
  <c r="F2538" i="7"/>
  <c r="G2538" i="7"/>
  <c r="F2537" i="7"/>
  <c r="G2537" i="7"/>
  <c r="F2536" i="7"/>
  <c r="G2536" i="7"/>
  <c r="N2536" i="7" s="1"/>
  <c r="F2535" i="7"/>
  <c r="G2535" i="7"/>
  <c r="F2534" i="7"/>
  <c r="G2534" i="7"/>
  <c r="F2533" i="7"/>
  <c r="G2533" i="7"/>
  <c r="F2532" i="7"/>
  <c r="G2532" i="7"/>
  <c r="N2532" i="7" s="1"/>
  <c r="F2531" i="7"/>
  <c r="G2531" i="7"/>
  <c r="F2530" i="7"/>
  <c r="G2530" i="7"/>
  <c r="F2529" i="7"/>
  <c r="G2529" i="7"/>
  <c r="F2528" i="7"/>
  <c r="G2528" i="7"/>
  <c r="N2528" i="7" s="1"/>
  <c r="F2527" i="7"/>
  <c r="G2527" i="7"/>
  <c r="F2526" i="7"/>
  <c r="G2526" i="7"/>
  <c r="F2525" i="7"/>
  <c r="G2525" i="7"/>
  <c r="F2524" i="7"/>
  <c r="G2524" i="7"/>
  <c r="N2524" i="7" s="1"/>
  <c r="F2523" i="7"/>
  <c r="G2523" i="7"/>
  <c r="F2522" i="7"/>
  <c r="G2522" i="7"/>
  <c r="F2521" i="7"/>
  <c r="G2521" i="7"/>
  <c r="F2520" i="7"/>
  <c r="G2520" i="7"/>
  <c r="N2520" i="7" s="1"/>
  <c r="F2519" i="7"/>
  <c r="G2519" i="7"/>
  <c r="F2518" i="7"/>
  <c r="G2518" i="7"/>
  <c r="F2517" i="7"/>
  <c r="G2517" i="7"/>
  <c r="F2516" i="7"/>
  <c r="G2516" i="7"/>
  <c r="N2516" i="7" s="1"/>
  <c r="F2515" i="7"/>
  <c r="G2515" i="7"/>
  <c r="F2514" i="7"/>
  <c r="G2514" i="7"/>
  <c r="F2513" i="7"/>
  <c r="G2513" i="7"/>
  <c r="F2512" i="7"/>
  <c r="G2512" i="7"/>
  <c r="N2512" i="7" s="1"/>
  <c r="F2511" i="7"/>
  <c r="G2511" i="7"/>
  <c r="F2510" i="7"/>
  <c r="G2510" i="7"/>
  <c r="F2509" i="7"/>
  <c r="G2509" i="7"/>
  <c r="F2508" i="7"/>
  <c r="G2508" i="7"/>
  <c r="N2508" i="7" s="1"/>
  <c r="F2507" i="7"/>
  <c r="G2507" i="7"/>
  <c r="F2506" i="7"/>
  <c r="G2506" i="7"/>
  <c r="F2505" i="7"/>
  <c r="G2505" i="7"/>
  <c r="F2504" i="7"/>
  <c r="G2504" i="7"/>
  <c r="N2504" i="7" s="1"/>
  <c r="F2503" i="7"/>
  <c r="G2503" i="7"/>
  <c r="F2502" i="7"/>
  <c r="G2502" i="7"/>
  <c r="F2501" i="7"/>
  <c r="G2501" i="7"/>
  <c r="F2500" i="7"/>
  <c r="G2500" i="7"/>
  <c r="N2500" i="7" s="1"/>
  <c r="F2499" i="7"/>
  <c r="G2499" i="7"/>
  <c r="F2498" i="7"/>
  <c r="G2498" i="7"/>
  <c r="F2497" i="7"/>
  <c r="G2497" i="7"/>
  <c r="F2496" i="7"/>
  <c r="G2496" i="7"/>
  <c r="N2496" i="7" s="1"/>
  <c r="F2495" i="7"/>
  <c r="G2495" i="7"/>
  <c r="F2494" i="7"/>
  <c r="G2494" i="7"/>
  <c r="F2493" i="7"/>
  <c r="G2493" i="7"/>
  <c r="F2492" i="7"/>
  <c r="G2492" i="7"/>
  <c r="N2492" i="7" s="1"/>
  <c r="F2491" i="7"/>
  <c r="G2491" i="7"/>
  <c r="F2490" i="7"/>
  <c r="G2490" i="7"/>
  <c r="F2489" i="7"/>
  <c r="G2489" i="7"/>
  <c r="F2488" i="7"/>
  <c r="G2488" i="7"/>
  <c r="N2488" i="7" s="1"/>
  <c r="F2487" i="7"/>
  <c r="G2487" i="7"/>
  <c r="F2486" i="7"/>
  <c r="G2486" i="7"/>
  <c r="F2485" i="7"/>
  <c r="G2485" i="7"/>
  <c r="F2484" i="7"/>
  <c r="G2484" i="7"/>
  <c r="N2484" i="7" s="1"/>
  <c r="F2483" i="7"/>
  <c r="G2483" i="7"/>
  <c r="F2482" i="7"/>
  <c r="G2482" i="7"/>
  <c r="F2481" i="7"/>
  <c r="G2481" i="7"/>
  <c r="F2480" i="7"/>
  <c r="G2480" i="7"/>
  <c r="N2480" i="7" s="1"/>
  <c r="F2479" i="7"/>
  <c r="G2479" i="7"/>
  <c r="F2478" i="7"/>
  <c r="G2478" i="7"/>
  <c r="F2477" i="7"/>
  <c r="G2477" i="7"/>
  <c r="F2476" i="7"/>
  <c r="G2476" i="7"/>
  <c r="N2476" i="7" s="1"/>
  <c r="F2475" i="7"/>
  <c r="G2475" i="7"/>
  <c r="F2474" i="7"/>
  <c r="G2474" i="7"/>
  <c r="F2473" i="7"/>
  <c r="G2473" i="7"/>
  <c r="F2472" i="7"/>
  <c r="G2472" i="7"/>
  <c r="N2472" i="7" s="1"/>
  <c r="F2471" i="7"/>
  <c r="G2471" i="7"/>
  <c r="F2470" i="7"/>
  <c r="G2470" i="7"/>
  <c r="F2469" i="7"/>
  <c r="G2469" i="7"/>
  <c r="F2468" i="7"/>
  <c r="G2468" i="7"/>
  <c r="N2468" i="7" s="1"/>
  <c r="F2467" i="7"/>
  <c r="G2467" i="7"/>
  <c r="F2466" i="7"/>
  <c r="G2466" i="7"/>
  <c r="F2465" i="7"/>
  <c r="G2465" i="7"/>
  <c r="F2464" i="7"/>
  <c r="G2464" i="7"/>
  <c r="N2464" i="7" s="1"/>
  <c r="F2463" i="7"/>
  <c r="G2463" i="7"/>
  <c r="F2462" i="7"/>
  <c r="G2462" i="7"/>
  <c r="F2461" i="7"/>
  <c r="G2461" i="7"/>
  <c r="F2460" i="7"/>
  <c r="G2460" i="7"/>
  <c r="N2460" i="7" s="1"/>
  <c r="F2459" i="7"/>
  <c r="G2459" i="7"/>
  <c r="F2458" i="7"/>
  <c r="G2458" i="7"/>
  <c r="F2457" i="7"/>
  <c r="G2457" i="7"/>
  <c r="F2456" i="7"/>
  <c r="G2456" i="7"/>
  <c r="N2456" i="7" s="1"/>
  <c r="F2455" i="7"/>
  <c r="G2455" i="7"/>
  <c r="F2454" i="7"/>
  <c r="G2454" i="7"/>
  <c r="F2453" i="7"/>
  <c r="G2453" i="7"/>
  <c r="F2452" i="7"/>
  <c r="G2452" i="7"/>
  <c r="N2452" i="7" s="1"/>
  <c r="F2451" i="7"/>
  <c r="G2451" i="7"/>
  <c r="F2450" i="7"/>
  <c r="G2450" i="7"/>
  <c r="F2449" i="7"/>
  <c r="G2449" i="7"/>
  <c r="F2448" i="7"/>
  <c r="G2448" i="7"/>
  <c r="N2448" i="7" s="1"/>
  <c r="F2447" i="7"/>
  <c r="G2447" i="7"/>
  <c r="F2446" i="7"/>
  <c r="G2446" i="7"/>
  <c r="F2445" i="7"/>
  <c r="G2445" i="7"/>
  <c r="F2444" i="7"/>
  <c r="G2444" i="7"/>
  <c r="N2444" i="7" s="1"/>
  <c r="F2443" i="7"/>
  <c r="G2443" i="7"/>
  <c r="F2442" i="7"/>
  <c r="G2442" i="7"/>
  <c r="F2441" i="7"/>
  <c r="G2441" i="7"/>
  <c r="F2440" i="7"/>
  <c r="G2440" i="7"/>
  <c r="N2440" i="7" s="1"/>
  <c r="F2439" i="7"/>
  <c r="G2439" i="7"/>
  <c r="F2438" i="7"/>
  <c r="G2438" i="7"/>
  <c r="F2437" i="7"/>
  <c r="G2437" i="7"/>
  <c r="F2436" i="7"/>
  <c r="G2436" i="7"/>
  <c r="N2436" i="7" s="1"/>
  <c r="F2435" i="7"/>
  <c r="G2435" i="7"/>
  <c r="F2434" i="7"/>
  <c r="G2434" i="7"/>
  <c r="F2433" i="7"/>
  <c r="G2433" i="7"/>
  <c r="F2432" i="7"/>
  <c r="G2432" i="7"/>
  <c r="N2432" i="7" s="1"/>
  <c r="F2431" i="7"/>
  <c r="G2431" i="7"/>
  <c r="F2430" i="7"/>
  <c r="G2430" i="7"/>
  <c r="F2429" i="7"/>
  <c r="G2429" i="7"/>
  <c r="F2428" i="7"/>
  <c r="G2428" i="7"/>
  <c r="N2428" i="7" s="1"/>
  <c r="F2427" i="7"/>
  <c r="G2427" i="7"/>
  <c r="F2426" i="7"/>
  <c r="G2426" i="7"/>
  <c r="F2425" i="7"/>
  <c r="G2425" i="7"/>
  <c r="F2424" i="7"/>
  <c r="G2424" i="7"/>
  <c r="N2424" i="7" s="1"/>
  <c r="F2423" i="7"/>
  <c r="G2423" i="7"/>
  <c r="F2422" i="7"/>
  <c r="G2422" i="7"/>
  <c r="F2421" i="7"/>
  <c r="G2421" i="7"/>
  <c r="F2420" i="7"/>
  <c r="G2420" i="7"/>
  <c r="N2420" i="7" s="1"/>
  <c r="F2419" i="7"/>
  <c r="G2419" i="7"/>
  <c r="F2418" i="7"/>
  <c r="G2418" i="7"/>
  <c r="F2417" i="7"/>
  <c r="G2417" i="7"/>
  <c r="F2416" i="7"/>
  <c r="G2416" i="7"/>
  <c r="N2416" i="7" s="1"/>
  <c r="F2415" i="7"/>
  <c r="G2415" i="7"/>
  <c r="F2414" i="7"/>
  <c r="G2414" i="7"/>
  <c r="F2413" i="7"/>
  <c r="G2413" i="7"/>
  <c r="F2412" i="7"/>
  <c r="G2412" i="7"/>
  <c r="N2412" i="7" s="1"/>
  <c r="F2411" i="7"/>
  <c r="G2411" i="7"/>
  <c r="F2410" i="7"/>
  <c r="G2410" i="7"/>
  <c r="F2409" i="7"/>
  <c r="G2409" i="7"/>
  <c r="F2408" i="7"/>
  <c r="G2408" i="7"/>
  <c r="N2408" i="7" s="1"/>
  <c r="F2407" i="7"/>
  <c r="G2407" i="7"/>
  <c r="F2406" i="7"/>
  <c r="G2406" i="7"/>
  <c r="F2405" i="7"/>
  <c r="G2405" i="7"/>
  <c r="F2404" i="7"/>
  <c r="G2404" i="7"/>
  <c r="N2404" i="7" s="1"/>
  <c r="F2403" i="7"/>
  <c r="G2403" i="7"/>
  <c r="F2402" i="7"/>
  <c r="G2402" i="7"/>
  <c r="F2401" i="7"/>
  <c r="G2401" i="7"/>
  <c r="F2400" i="7"/>
  <c r="G2400" i="7"/>
  <c r="N2400" i="7" s="1"/>
  <c r="F2399" i="7"/>
  <c r="G2399" i="7"/>
  <c r="F2398" i="7"/>
  <c r="G2398" i="7"/>
  <c r="F2397" i="7"/>
  <c r="G2397" i="7"/>
  <c r="F2396" i="7"/>
  <c r="G2396" i="7"/>
  <c r="N2396" i="7" s="1"/>
  <c r="F2395" i="7"/>
  <c r="G2395" i="7"/>
  <c r="F2394" i="7"/>
  <c r="G2394" i="7"/>
  <c r="F2393" i="7"/>
  <c r="G2393" i="7"/>
  <c r="F2392" i="7"/>
  <c r="G2392" i="7"/>
  <c r="N2392" i="7" s="1"/>
  <c r="F2391" i="7"/>
  <c r="G2391" i="7"/>
  <c r="F2390" i="7"/>
  <c r="G2390" i="7"/>
  <c r="F2389" i="7"/>
  <c r="G2389" i="7"/>
  <c r="F2388" i="7"/>
  <c r="G2388" i="7"/>
  <c r="N2388" i="7" s="1"/>
  <c r="F2387" i="7"/>
  <c r="G2387" i="7"/>
  <c r="F2386" i="7"/>
  <c r="G2386" i="7"/>
  <c r="F2385" i="7"/>
  <c r="G2385" i="7"/>
  <c r="F2384" i="7"/>
  <c r="G2384" i="7"/>
  <c r="N2384" i="7" s="1"/>
  <c r="F2383" i="7"/>
  <c r="G2383" i="7"/>
  <c r="F2382" i="7"/>
  <c r="G2382" i="7"/>
  <c r="F2381" i="7"/>
  <c r="G2381" i="7"/>
  <c r="F2380" i="7"/>
  <c r="G2380" i="7"/>
  <c r="N2380" i="7" s="1"/>
  <c r="F2379" i="7"/>
  <c r="G2379" i="7"/>
  <c r="F2378" i="7"/>
  <c r="G2378" i="7"/>
  <c r="F2377" i="7"/>
  <c r="G2377" i="7"/>
  <c r="F2376" i="7"/>
  <c r="G2376" i="7"/>
  <c r="N2376" i="7" s="1"/>
  <c r="F2375" i="7"/>
  <c r="G2375" i="7"/>
  <c r="F2374" i="7"/>
  <c r="G2374" i="7"/>
  <c r="F2373" i="7"/>
  <c r="G2373" i="7"/>
  <c r="F2372" i="7"/>
  <c r="G2372" i="7"/>
  <c r="N2372" i="7" s="1"/>
  <c r="F2371" i="7"/>
  <c r="G2371" i="7"/>
  <c r="F2370" i="7"/>
  <c r="G2370" i="7"/>
  <c r="F2369" i="7"/>
  <c r="G2369" i="7"/>
  <c r="F2368" i="7"/>
  <c r="G2368" i="7"/>
  <c r="N2368" i="7" s="1"/>
  <c r="F2367" i="7"/>
  <c r="G2367" i="7"/>
  <c r="F2366" i="7"/>
  <c r="G2366" i="7"/>
  <c r="F2365" i="7"/>
  <c r="G2365" i="7"/>
  <c r="F2364" i="7"/>
  <c r="G2364" i="7"/>
  <c r="N2364" i="7" s="1"/>
  <c r="F2363" i="7"/>
  <c r="G2363" i="7"/>
  <c r="F2362" i="7"/>
  <c r="G2362" i="7"/>
  <c r="F2361" i="7"/>
  <c r="G2361" i="7"/>
  <c r="F2360" i="7"/>
  <c r="G2360" i="7"/>
  <c r="N2360" i="7" s="1"/>
  <c r="F2359" i="7"/>
  <c r="G2359" i="7"/>
  <c r="F2358" i="7"/>
  <c r="G2358" i="7"/>
  <c r="F2357" i="7"/>
  <c r="G2357" i="7"/>
  <c r="F2356" i="7"/>
  <c r="G2356" i="7"/>
  <c r="N2356" i="7" s="1"/>
  <c r="F2355" i="7"/>
  <c r="G2355" i="7"/>
  <c r="F2354" i="7"/>
  <c r="G2354" i="7"/>
  <c r="F2353" i="7"/>
  <c r="G2353" i="7"/>
  <c r="F2352" i="7"/>
  <c r="G2352" i="7"/>
  <c r="N2352" i="7" s="1"/>
  <c r="F2351" i="7"/>
  <c r="G2351" i="7"/>
  <c r="F2350" i="7"/>
  <c r="G2350" i="7"/>
  <c r="F2349" i="7"/>
  <c r="G2349" i="7"/>
  <c r="F2348" i="7"/>
  <c r="G2348" i="7"/>
  <c r="N2348" i="7" s="1"/>
  <c r="F2347" i="7"/>
  <c r="G2347" i="7"/>
  <c r="F2346" i="7"/>
  <c r="G2346" i="7"/>
  <c r="F2345" i="7"/>
  <c r="G2345" i="7"/>
  <c r="F2344" i="7"/>
  <c r="G2344" i="7"/>
  <c r="N2344" i="7" s="1"/>
  <c r="F2343" i="7"/>
  <c r="G2343" i="7"/>
  <c r="F2342" i="7"/>
  <c r="G2342" i="7"/>
  <c r="F2341" i="7"/>
  <c r="G2341" i="7"/>
  <c r="F2340" i="7"/>
  <c r="G2340" i="7"/>
  <c r="N2340" i="7" s="1"/>
  <c r="F2339" i="7"/>
  <c r="G2339" i="7"/>
  <c r="F2338" i="7"/>
  <c r="G2338" i="7"/>
  <c r="F2337" i="7"/>
  <c r="G2337" i="7"/>
  <c r="F2336" i="7"/>
  <c r="G2336" i="7"/>
  <c r="N2336" i="7" s="1"/>
  <c r="F2335" i="7"/>
  <c r="G2335" i="7"/>
  <c r="F2334" i="7"/>
  <c r="G2334" i="7"/>
  <c r="F2333" i="7"/>
  <c r="G2333" i="7"/>
  <c r="F2332" i="7"/>
  <c r="G2332" i="7"/>
  <c r="N2332" i="7" s="1"/>
  <c r="F2331" i="7"/>
  <c r="G2331" i="7"/>
  <c r="F2330" i="7"/>
  <c r="G2330" i="7"/>
  <c r="F2329" i="7"/>
  <c r="G2329" i="7"/>
  <c r="F2328" i="7"/>
  <c r="G2328" i="7"/>
  <c r="N2328" i="7" s="1"/>
  <c r="F2327" i="7"/>
  <c r="G2327" i="7"/>
  <c r="F2326" i="7"/>
  <c r="G2326" i="7"/>
  <c r="F2325" i="7"/>
  <c r="G2325" i="7"/>
  <c r="F2324" i="7"/>
  <c r="G2324" i="7"/>
  <c r="N2324" i="7" s="1"/>
  <c r="F2323" i="7"/>
  <c r="G2323" i="7"/>
  <c r="F2322" i="7"/>
  <c r="G2322" i="7"/>
  <c r="F2321" i="7"/>
  <c r="G2321" i="7"/>
  <c r="F2320" i="7"/>
  <c r="G2320" i="7"/>
  <c r="N2320" i="7" s="1"/>
  <c r="F2319" i="7"/>
  <c r="G2319" i="7"/>
  <c r="F2318" i="7"/>
  <c r="G2318" i="7"/>
  <c r="F2317" i="7"/>
  <c r="G2317" i="7"/>
  <c r="F2316" i="7"/>
  <c r="G2316" i="7"/>
  <c r="N2316" i="7" s="1"/>
  <c r="F2315" i="7"/>
  <c r="G2315" i="7"/>
  <c r="F2314" i="7"/>
  <c r="G2314" i="7"/>
  <c r="F2313" i="7"/>
  <c r="G2313" i="7"/>
  <c r="F2312" i="7"/>
  <c r="G2312" i="7"/>
  <c r="N2312" i="7" s="1"/>
  <c r="F2311" i="7"/>
  <c r="G2311" i="7"/>
  <c r="F2310" i="7"/>
  <c r="G2310" i="7"/>
  <c r="F2309" i="7"/>
  <c r="G2309" i="7"/>
  <c r="F2308" i="7"/>
  <c r="G2308" i="7"/>
  <c r="N2308" i="7" s="1"/>
  <c r="F2307" i="7"/>
  <c r="G2307" i="7"/>
  <c r="F2306" i="7"/>
  <c r="G2306" i="7"/>
  <c r="F2305" i="7"/>
  <c r="G2305" i="7"/>
  <c r="F2304" i="7"/>
  <c r="G2304" i="7"/>
  <c r="N2304" i="7" s="1"/>
  <c r="F2303" i="7"/>
  <c r="G2303" i="7"/>
  <c r="F2302" i="7"/>
  <c r="G2302" i="7"/>
  <c r="F2301" i="7"/>
  <c r="G2301" i="7"/>
  <c r="F2300" i="7"/>
  <c r="G2300" i="7"/>
  <c r="N2300" i="7" s="1"/>
  <c r="F2299" i="7"/>
  <c r="G2299" i="7"/>
  <c r="F2298" i="7"/>
  <c r="G2298" i="7"/>
  <c r="F2297" i="7"/>
  <c r="G2297" i="7"/>
  <c r="F2296" i="7"/>
  <c r="G2296" i="7"/>
  <c r="N2296" i="7" s="1"/>
  <c r="F2295" i="7"/>
  <c r="G2295" i="7"/>
  <c r="F2294" i="7"/>
  <c r="G2294" i="7"/>
  <c r="F2293" i="7"/>
  <c r="G2293" i="7"/>
  <c r="F2292" i="7"/>
  <c r="G2292" i="7"/>
  <c r="N2292" i="7" s="1"/>
  <c r="F2291" i="7"/>
  <c r="G2291" i="7"/>
  <c r="F2290" i="7"/>
  <c r="G2290" i="7"/>
  <c r="F2289" i="7"/>
  <c r="G2289" i="7"/>
  <c r="F2288" i="7"/>
  <c r="G2288" i="7"/>
  <c r="N2288" i="7" s="1"/>
  <c r="F2287" i="7"/>
  <c r="G2287" i="7"/>
  <c r="F2286" i="7"/>
  <c r="G2286" i="7"/>
  <c r="F2285" i="7"/>
  <c r="G2285" i="7"/>
  <c r="F2284" i="7"/>
  <c r="G2284" i="7"/>
  <c r="N2284" i="7" s="1"/>
  <c r="F2283" i="7"/>
  <c r="G2283" i="7"/>
  <c r="F2282" i="7"/>
  <c r="G2282" i="7"/>
  <c r="F2281" i="7"/>
  <c r="G2281" i="7"/>
  <c r="F2280" i="7"/>
  <c r="G2280" i="7"/>
  <c r="N2280" i="7" s="1"/>
  <c r="F2279" i="7"/>
  <c r="G2279" i="7"/>
  <c r="F2278" i="7"/>
  <c r="G2278" i="7"/>
  <c r="F2277" i="7"/>
  <c r="G2277" i="7"/>
  <c r="F2276" i="7"/>
  <c r="G2276" i="7"/>
  <c r="N2276" i="7" s="1"/>
  <c r="F2275" i="7"/>
  <c r="G2275" i="7"/>
  <c r="F2274" i="7"/>
  <c r="G2274" i="7"/>
  <c r="F2273" i="7"/>
  <c r="G2273" i="7"/>
  <c r="F2272" i="7"/>
  <c r="G2272" i="7"/>
  <c r="N2272" i="7" s="1"/>
  <c r="F2271" i="7"/>
  <c r="G2271" i="7"/>
  <c r="F2270" i="7"/>
  <c r="G2270" i="7"/>
  <c r="F2269" i="7"/>
  <c r="G2269" i="7"/>
  <c r="F2268" i="7"/>
  <c r="G2268" i="7"/>
  <c r="N2268" i="7" s="1"/>
  <c r="F2267" i="7"/>
  <c r="G2267" i="7"/>
  <c r="F2266" i="7"/>
  <c r="G2266" i="7"/>
  <c r="F2265" i="7"/>
  <c r="G2265" i="7"/>
  <c r="F2264" i="7"/>
  <c r="G2264" i="7"/>
  <c r="N2264" i="7" s="1"/>
  <c r="F2263" i="7"/>
  <c r="G2263" i="7"/>
  <c r="F2262" i="7"/>
  <c r="G2262" i="7"/>
  <c r="F2261" i="7"/>
  <c r="G2261" i="7"/>
  <c r="F2260" i="7"/>
  <c r="G2260" i="7"/>
  <c r="N2260" i="7" s="1"/>
  <c r="F2259" i="7"/>
  <c r="G2259" i="7"/>
  <c r="F2258" i="7"/>
  <c r="G2258" i="7"/>
  <c r="F2257" i="7"/>
  <c r="G2257" i="7"/>
  <c r="F2256" i="7"/>
  <c r="G2256" i="7"/>
  <c r="N2256" i="7" s="1"/>
  <c r="F2255" i="7"/>
  <c r="G2255" i="7"/>
  <c r="F2254" i="7"/>
  <c r="G2254" i="7"/>
  <c r="F2253" i="7"/>
  <c r="G2253" i="7"/>
  <c r="F2252" i="7"/>
  <c r="G2252" i="7"/>
  <c r="N2252" i="7" s="1"/>
  <c r="F2251" i="7"/>
  <c r="G2251" i="7"/>
  <c r="F2250" i="7"/>
  <c r="G2250" i="7"/>
  <c r="F2249" i="7"/>
  <c r="G2249" i="7"/>
  <c r="F2248" i="7"/>
  <c r="G2248" i="7"/>
  <c r="N2248" i="7" s="1"/>
  <c r="F2247" i="7"/>
  <c r="G2247" i="7"/>
  <c r="F2246" i="7"/>
  <c r="G2246" i="7"/>
  <c r="F2245" i="7"/>
  <c r="G2245" i="7"/>
  <c r="F2244" i="7"/>
  <c r="G2244" i="7"/>
  <c r="N2244" i="7" s="1"/>
  <c r="F2243" i="7"/>
  <c r="G2243" i="7"/>
  <c r="F2242" i="7"/>
  <c r="G2242" i="7"/>
  <c r="F2241" i="7"/>
  <c r="G2241" i="7"/>
  <c r="F2240" i="7"/>
  <c r="G2240" i="7"/>
  <c r="N2240" i="7" s="1"/>
  <c r="F2239" i="7"/>
  <c r="G2239" i="7"/>
  <c r="F2238" i="7"/>
  <c r="G2238" i="7"/>
  <c r="F2237" i="7"/>
  <c r="G2237" i="7"/>
  <c r="F2236" i="7"/>
  <c r="G2236" i="7"/>
  <c r="N2236" i="7" s="1"/>
  <c r="F2235" i="7"/>
  <c r="G2235" i="7"/>
  <c r="F2234" i="7"/>
  <c r="G2234" i="7"/>
  <c r="F2233" i="7"/>
  <c r="G2233" i="7"/>
  <c r="F2232" i="7"/>
  <c r="G2232" i="7"/>
  <c r="N2232" i="7" s="1"/>
  <c r="F2231" i="7"/>
  <c r="G2231" i="7"/>
  <c r="F2230" i="7"/>
  <c r="G2230" i="7"/>
  <c r="F2229" i="7"/>
  <c r="G2229" i="7"/>
  <c r="F2228" i="7"/>
  <c r="G2228" i="7"/>
  <c r="N2228" i="7" s="1"/>
  <c r="F2227" i="7"/>
  <c r="G2227" i="7"/>
  <c r="F2226" i="7"/>
  <c r="G2226" i="7"/>
  <c r="F2225" i="7"/>
  <c r="G2225" i="7"/>
  <c r="F2224" i="7"/>
  <c r="G2224" i="7"/>
  <c r="N2224" i="7" s="1"/>
  <c r="F2223" i="7"/>
  <c r="G2223" i="7"/>
  <c r="F2222" i="7"/>
  <c r="G2222" i="7"/>
  <c r="F2221" i="7"/>
  <c r="G2221" i="7"/>
  <c r="F2220" i="7"/>
  <c r="G2220" i="7"/>
  <c r="N2220" i="7" s="1"/>
  <c r="F2219" i="7"/>
  <c r="G2219" i="7"/>
  <c r="F2218" i="7"/>
  <c r="G2218" i="7"/>
  <c r="F2217" i="7"/>
  <c r="G2217" i="7"/>
  <c r="F2216" i="7"/>
  <c r="G2216" i="7"/>
  <c r="N2216" i="7" s="1"/>
  <c r="F2215" i="7"/>
  <c r="G2215" i="7"/>
  <c r="F2214" i="7"/>
  <c r="G2214" i="7"/>
  <c r="F2213" i="7"/>
  <c r="G2213" i="7"/>
  <c r="F2212" i="7"/>
  <c r="G2212" i="7"/>
  <c r="N2212" i="7" s="1"/>
  <c r="F2211" i="7"/>
  <c r="G2211" i="7"/>
  <c r="F2210" i="7"/>
  <c r="G2210" i="7"/>
  <c r="F2209" i="7"/>
  <c r="G2209" i="7"/>
  <c r="F2208" i="7"/>
  <c r="G2208" i="7"/>
  <c r="N2208" i="7" s="1"/>
  <c r="F2207" i="7"/>
  <c r="G2207" i="7"/>
  <c r="F2206" i="7"/>
  <c r="G2206" i="7"/>
  <c r="F2205" i="7"/>
  <c r="G2205" i="7"/>
  <c r="F2204" i="7"/>
  <c r="G2204" i="7"/>
  <c r="N2204" i="7" s="1"/>
  <c r="F2203" i="7"/>
  <c r="G2203" i="7"/>
  <c r="F2202" i="7"/>
  <c r="G2202" i="7"/>
  <c r="F2201" i="7"/>
  <c r="G2201" i="7"/>
  <c r="F2200" i="7"/>
  <c r="G2200" i="7"/>
  <c r="N2200" i="7" s="1"/>
  <c r="F2199" i="7"/>
  <c r="G2199" i="7"/>
  <c r="F2198" i="7"/>
  <c r="G2198" i="7"/>
  <c r="F2197" i="7"/>
  <c r="G2197" i="7"/>
  <c r="F2196" i="7"/>
  <c r="G2196" i="7"/>
  <c r="N2196" i="7" s="1"/>
  <c r="F2195" i="7"/>
  <c r="G2195" i="7"/>
  <c r="F2194" i="7"/>
  <c r="G2194" i="7"/>
  <c r="F2193" i="7"/>
  <c r="G2193" i="7"/>
  <c r="F2192" i="7"/>
  <c r="G2192" i="7"/>
  <c r="N2192" i="7" s="1"/>
  <c r="F2191" i="7"/>
  <c r="G2191" i="7"/>
  <c r="F2190" i="7"/>
  <c r="G2190" i="7"/>
  <c r="F2189" i="7"/>
  <c r="G2189" i="7"/>
  <c r="F2188" i="7"/>
  <c r="G2188" i="7"/>
  <c r="N2188" i="7" s="1"/>
  <c r="F2187" i="7"/>
  <c r="G2187" i="7"/>
  <c r="F2186" i="7"/>
  <c r="G2186" i="7"/>
  <c r="F2185" i="7"/>
  <c r="G2185" i="7"/>
  <c r="F2184" i="7"/>
  <c r="G2184" i="7"/>
  <c r="N2184" i="7" s="1"/>
  <c r="F2183" i="7"/>
  <c r="G2183" i="7"/>
  <c r="F2182" i="7"/>
  <c r="G2182" i="7"/>
  <c r="F2181" i="7"/>
  <c r="G2181" i="7"/>
  <c r="F2180" i="7"/>
  <c r="G2180" i="7"/>
  <c r="N2180" i="7" s="1"/>
  <c r="F2179" i="7"/>
  <c r="G2179" i="7"/>
  <c r="F2178" i="7"/>
  <c r="G2178" i="7"/>
  <c r="F2177" i="7"/>
  <c r="G2177" i="7"/>
  <c r="F2176" i="7"/>
  <c r="G2176" i="7"/>
  <c r="N2176" i="7" s="1"/>
  <c r="F2175" i="7"/>
  <c r="G2175" i="7"/>
  <c r="F2174" i="7"/>
  <c r="G2174" i="7"/>
  <c r="F2173" i="7"/>
  <c r="G2173" i="7"/>
  <c r="F2172" i="7"/>
  <c r="G2172" i="7"/>
  <c r="N2172" i="7" s="1"/>
  <c r="F2171" i="7"/>
  <c r="G2171" i="7"/>
  <c r="F2170" i="7"/>
  <c r="G2170" i="7"/>
  <c r="F2169" i="7"/>
  <c r="G2169" i="7"/>
  <c r="F2168" i="7"/>
  <c r="G2168" i="7"/>
  <c r="N2168" i="7" s="1"/>
  <c r="F2167" i="7"/>
  <c r="G2167" i="7"/>
  <c r="F2166" i="7"/>
  <c r="G2166" i="7"/>
  <c r="F2165" i="7"/>
  <c r="G2165" i="7"/>
  <c r="F2164" i="7"/>
  <c r="G2164" i="7"/>
  <c r="N2164" i="7" s="1"/>
  <c r="F2163" i="7"/>
  <c r="G2163" i="7"/>
  <c r="F2162" i="7"/>
  <c r="G2162" i="7"/>
  <c r="F2161" i="7"/>
  <c r="G2161" i="7"/>
  <c r="F2160" i="7"/>
  <c r="G2160" i="7"/>
  <c r="N2160" i="7" s="1"/>
  <c r="F2159" i="7"/>
  <c r="G2159" i="7"/>
  <c r="F2158" i="7"/>
  <c r="G2158" i="7"/>
  <c r="F2157" i="7"/>
  <c r="G2157" i="7"/>
  <c r="F2156" i="7"/>
  <c r="G2156" i="7"/>
  <c r="N2156" i="7" s="1"/>
  <c r="F2155" i="7"/>
  <c r="G2155" i="7"/>
  <c r="F2154" i="7"/>
  <c r="G2154" i="7"/>
  <c r="F2153" i="7"/>
  <c r="G2153" i="7"/>
  <c r="F2152" i="7"/>
  <c r="G2152" i="7"/>
  <c r="N2152" i="7" s="1"/>
  <c r="F2151" i="7"/>
  <c r="G2151" i="7"/>
  <c r="F2150" i="7"/>
  <c r="G2150" i="7"/>
  <c r="F2149" i="7"/>
  <c r="G2149" i="7"/>
  <c r="F2148" i="7"/>
  <c r="G2148" i="7"/>
  <c r="N2148" i="7" s="1"/>
  <c r="F2147" i="7"/>
  <c r="G2147" i="7"/>
  <c r="F2146" i="7"/>
  <c r="G2146" i="7"/>
  <c r="F2145" i="7"/>
  <c r="G2145" i="7"/>
  <c r="F2144" i="7"/>
  <c r="G2144" i="7"/>
  <c r="N2144" i="7" s="1"/>
  <c r="F2143" i="7"/>
  <c r="G2143" i="7"/>
  <c r="F2142" i="7"/>
  <c r="G2142" i="7"/>
  <c r="F2141" i="7"/>
  <c r="G2141" i="7"/>
  <c r="F2140" i="7"/>
  <c r="G2140" i="7"/>
  <c r="N2140" i="7" s="1"/>
  <c r="F2139" i="7"/>
  <c r="G2139" i="7"/>
  <c r="F2138" i="7"/>
  <c r="G2138" i="7"/>
  <c r="F2137" i="7"/>
  <c r="G2137" i="7"/>
  <c r="F2136" i="7"/>
  <c r="G2136" i="7"/>
  <c r="N2136" i="7" s="1"/>
  <c r="F2135" i="7"/>
  <c r="G2135" i="7"/>
  <c r="F2134" i="7"/>
  <c r="G2134" i="7"/>
  <c r="F2133" i="7"/>
  <c r="G2133" i="7"/>
  <c r="F2132" i="7"/>
  <c r="G2132" i="7"/>
  <c r="N2132" i="7" s="1"/>
  <c r="F2131" i="7"/>
  <c r="G2131" i="7"/>
  <c r="F2130" i="7"/>
  <c r="G2130" i="7"/>
  <c r="F2129" i="7"/>
  <c r="G2129" i="7"/>
  <c r="F2128" i="7"/>
  <c r="G2128" i="7"/>
  <c r="N2128" i="7" s="1"/>
  <c r="F2127" i="7"/>
  <c r="G2127" i="7"/>
  <c r="F2126" i="7"/>
  <c r="G2126" i="7"/>
  <c r="F2125" i="7"/>
  <c r="G2125" i="7"/>
  <c r="F2124" i="7"/>
  <c r="G2124" i="7"/>
  <c r="N2124" i="7" s="1"/>
  <c r="F2123" i="7"/>
  <c r="G2123" i="7"/>
  <c r="F2122" i="7"/>
  <c r="G2122" i="7"/>
  <c r="F2121" i="7"/>
  <c r="G2121" i="7"/>
  <c r="F2120" i="7"/>
  <c r="G2120" i="7"/>
  <c r="N2120" i="7" s="1"/>
  <c r="F2119" i="7"/>
  <c r="G2119" i="7"/>
  <c r="F2118" i="7"/>
  <c r="G2118" i="7"/>
  <c r="F2117" i="7"/>
  <c r="G2117" i="7"/>
  <c r="F2116" i="7"/>
  <c r="G2116" i="7"/>
  <c r="N2116" i="7" s="1"/>
  <c r="F2115" i="7"/>
  <c r="G2115" i="7"/>
  <c r="F2114" i="7"/>
  <c r="G2114" i="7"/>
  <c r="F2113" i="7"/>
  <c r="G2113" i="7"/>
  <c r="F2112" i="7"/>
  <c r="G2112" i="7"/>
  <c r="N2112" i="7" s="1"/>
  <c r="F2111" i="7"/>
  <c r="G2111" i="7"/>
  <c r="F2110" i="7"/>
  <c r="G2110" i="7"/>
  <c r="F2109" i="7"/>
  <c r="G2109" i="7"/>
  <c r="F2108" i="7"/>
  <c r="G2108" i="7"/>
  <c r="N2108" i="7" s="1"/>
  <c r="F2107" i="7"/>
  <c r="G2107" i="7"/>
  <c r="F2106" i="7"/>
  <c r="G2106" i="7"/>
  <c r="F2105" i="7"/>
  <c r="G2105" i="7"/>
  <c r="F2104" i="7"/>
  <c r="G2104" i="7"/>
  <c r="N2104" i="7" s="1"/>
  <c r="F2103" i="7"/>
  <c r="G2103" i="7"/>
  <c r="F2102" i="7"/>
  <c r="G2102" i="7"/>
  <c r="F2101" i="7"/>
  <c r="G2101" i="7"/>
  <c r="F2100" i="7"/>
  <c r="G2100" i="7"/>
  <c r="N2100" i="7" s="1"/>
  <c r="F2099" i="7"/>
  <c r="G2099" i="7"/>
  <c r="F2098" i="7"/>
  <c r="G2098" i="7"/>
  <c r="F2097" i="7"/>
  <c r="G2097" i="7"/>
  <c r="F2096" i="7"/>
  <c r="G2096" i="7"/>
  <c r="N2096" i="7" s="1"/>
  <c r="F2095" i="7"/>
  <c r="G2095" i="7"/>
  <c r="F2094" i="7"/>
  <c r="G2094" i="7"/>
  <c r="F2093" i="7"/>
  <c r="G2093" i="7"/>
  <c r="F2092" i="7"/>
  <c r="G2092" i="7"/>
  <c r="N2092" i="7" s="1"/>
  <c r="F2091" i="7"/>
  <c r="G2091" i="7"/>
  <c r="F2090" i="7"/>
  <c r="G2090" i="7"/>
  <c r="F2089" i="7"/>
  <c r="G2089" i="7"/>
  <c r="F2088" i="7"/>
  <c r="G2088" i="7"/>
  <c r="N2088" i="7" s="1"/>
  <c r="F2087" i="7"/>
  <c r="G2087" i="7"/>
  <c r="F2086" i="7"/>
  <c r="G2086" i="7"/>
  <c r="F2085" i="7"/>
  <c r="G2085" i="7"/>
  <c r="F2084" i="7"/>
  <c r="G2084" i="7"/>
  <c r="N2084" i="7" s="1"/>
  <c r="F2083" i="7"/>
  <c r="G2083" i="7"/>
  <c r="F2082" i="7"/>
  <c r="G2082" i="7"/>
  <c r="F2081" i="7"/>
  <c r="G2081" i="7"/>
  <c r="F2080" i="7"/>
  <c r="G2080" i="7"/>
  <c r="N2080" i="7" s="1"/>
  <c r="F2079" i="7"/>
  <c r="G2079" i="7"/>
  <c r="F2078" i="7"/>
  <c r="G2078" i="7"/>
  <c r="F2077" i="7"/>
  <c r="G2077" i="7"/>
  <c r="F2076" i="7"/>
  <c r="G2076" i="7"/>
  <c r="N2076" i="7" s="1"/>
  <c r="F2075" i="7"/>
  <c r="G2075" i="7"/>
  <c r="F2074" i="7"/>
  <c r="G2074" i="7"/>
  <c r="F2073" i="7"/>
  <c r="G2073" i="7"/>
  <c r="F2072" i="7"/>
  <c r="G2072" i="7"/>
  <c r="N2072" i="7" s="1"/>
  <c r="F2071" i="7"/>
  <c r="G2071" i="7"/>
  <c r="F2070" i="7"/>
  <c r="G2070" i="7"/>
  <c r="F2069" i="7"/>
  <c r="G2069" i="7"/>
  <c r="F2068" i="7"/>
  <c r="G2068" i="7"/>
  <c r="N2068" i="7" s="1"/>
  <c r="F2067" i="7"/>
  <c r="G2067" i="7"/>
  <c r="F2066" i="7"/>
  <c r="G2066" i="7"/>
  <c r="F2065" i="7"/>
  <c r="G2065" i="7"/>
  <c r="F2064" i="7"/>
  <c r="G2064" i="7"/>
  <c r="N2064" i="7" s="1"/>
  <c r="F2063" i="7"/>
  <c r="G2063" i="7"/>
  <c r="F2062" i="7"/>
  <c r="G2062" i="7"/>
  <c r="F2061" i="7"/>
  <c r="G2061" i="7"/>
  <c r="F2060" i="7"/>
  <c r="G2060" i="7"/>
  <c r="N2060" i="7" s="1"/>
  <c r="F2059" i="7"/>
  <c r="G2059" i="7"/>
  <c r="F2058" i="7"/>
  <c r="G2058" i="7"/>
  <c r="F2057" i="7"/>
  <c r="G2057" i="7"/>
  <c r="F2056" i="7"/>
  <c r="G2056" i="7"/>
  <c r="N2056" i="7" s="1"/>
  <c r="F2055" i="7"/>
  <c r="G2055" i="7"/>
  <c r="F2054" i="7"/>
  <c r="G2054" i="7"/>
  <c r="F2053" i="7"/>
  <c r="G2053" i="7"/>
  <c r="F2052" i="7"/>
  <c r="G2052" i="7"/>
  <c r="N2052" i="7" s="1"/>
  <c r="F2051" i="7"/>
  <c r="G2051" i="7"/>
  <c r="F2050" i="7"/>
  <c r="G2050" i="7"/>
  <c r="F2049" i="7"/>
  <c r="G2049" i="7"/>
  <c r="F2048" i="7"/>
  <c r="G2048" i="7"/>
  <c r="N2048" i="7" s="1"/>
  <c r="F2047" i="7"/>
  <c r="G2047" i="7"/>
  <c r="F2046" i="7"/>
  <c r="G2046" i="7"/>
  <c r="F2045" i="7"/>
  <c r="G2045" i="7"/>
  <c r="F2044" i="7"/>
  <c r="G2044" i="7"/>
  <c r="N2044" i="7" s="1"/>
  <c r="F2043" i="7"/>
  <c r="G2043" i="7"/>
  <c r="F2042" i="7"/>
  <c r="G2042" i="7"/>
  <c r="F2041" i="7"/>
  <c r="G2041" i="7"/>
  <c r="F2040" i="7"/>
  <c r="G2040" i="7"/>
  <c r="N2040" i="7" s="1"/>
  <c r="F2039" i="7"/>
  <c r="G2039" i="7"/>
  <c r="F2038" i="7"/>
  <c r="G2038" i="7"/>
  <c r="F2037" i="7"/>
  <c r="G2037" i="7"/>
  <c r="F2036" i="7"/>
  <c r="G2036" i="7"/>
  <c r="N2036" i="7" s="1"/>
  <c r="F2035" i="7"/>
  <c r="G2035" i="7"/>
  <c r="F2034" i="7"/>
  <c r="G2034" i="7"/>
  <c r="F2033" i="7"/>
  <c r="G2033" i="7"/>
  <c r="F2032" i="7"/>
  <c r="G2032" i="7"/>
  <c r="N2032" i="7" s="1"/>
  <c r="F2031" i="7"/>
  <c r="G2031" i="7"/>
  <c r="F2030" i="7"/>
  <c r="G2030" i="7"/>
  <c r="F2029" i="7"/>
  <c r="G2029" i="7"/>
  <c r="F2028" i="7"/>
  <c r="G2028" i="7"/>
  <c r="N2028" i="7" s="1"/>
  <c r="F2027" i="7"/>
  <c r="G2027" i="7"/>
  <c r="F2026" i="7"/>
  <c r="G2026" i="7"/>
  <c r="F2025" i="7"/>
  <c r="G2025" i="7"/>
  <c r="F2024" i="7"/>
  <c r="G2024" i="7"/>
  <c r="N2024" i="7" s="1"/>
  <c r="F2023" i="7"/>
  <c r="G2023" i="7"/>
  <c r="F2022" i="7"/>
  <c r="G2022" i="7"/>
  <c r="F2021" i="7"/>
  <c r="G2021" i="7"/>
  <c r="F2020" i="7"/>
  <c r="G2020" i="7"/>
  <c r="N2020" i="7" s="1"/>
  <c r="F2019" i="7"/>
  <c r="G2019" i="7"/>
  <c r="F2018" i="7"/>
  <c r="G2018" i="7"/>
  <c r="F2017" i="7"/>
  <c r="G2017" i="7"/>
  <c r="F2016" i="7"/>
  <c r="G2016" i="7"/>
  <c r="N2016" i="7" s="1"/>
  <c r="F2015" i="7"/>
  <c r="G2015" i="7"/>
  <c r="F2014" i="7"/>
  <c r="G2014" i="7"/>
  <c r="F2013" i="7"/>
  <c r="G2013" i="7"/>
  <c r="F2012" i="7"/>
  <c r="G2012" i="7"/>
  <c r="N2012" i="7" s="1"/>
  <c r="F2011" i="7"/>
  <c r="G2011" i="7"/>
  <c r="F2010" i="7"/>
  <c r="G2010" i="7"/>
  <c r="F2009" i="7"/>
  <c r="G2009" i="7"/>
  <c r="F2008" i="7"/>
  <c r="G2008" i="7"/>
  <c r="N2008" i="7" s="1"/>
  <c r="F2007" i="7"/>
  <c r="G2007" i="7"/>
  <c r="F2006" i="7"/>
  <c r="G2006" i="7"/>
  <c r="F2005" i="7"/>
  <c r="G2005" i="7"/>
  <c r="F2004" i="7"/>
  <c r="G2004" i="7"/>
  <c r="N2004" i="7" s="1"/>
  <c r="F2003" i="7"/>
  <c r="G2003" i="7"/>
  <c r="F2002" i="7"/>
  <c r="G2002" i="7"/>
  <c r="F2001" i="7"/>
  <c r="G2001" i="7"/>
  <c r="F2000" i="7"/>
  <c r="G2000" i="7"/>
  <c r="N2000" i="7" s="1"/>
  <c r="F1999" i="7"/>
  <c r="G1999" i="7"/>
  <c r="F1998" i="7"/>
  <c r="G1998" i="7"/>
  <c r="F1997" i="7"/>
  <c r="G1997" i="7"/>
  <c r="F1996" i="7"/>
  <c r="G1996" i="7"/>
  <c r="N1996" i="7" s="1"/>
  <c r="F1995" i="7"/>
  <c r="G1995" i="7"/>
  <c r="F1994" i="7"/>
  <c r="G1994" i="7"/>
  <c r="F1993" i="7"/>
  <c r="G1993" i="7"/>
  <c r="F1992" i="7"/>
  <c r="G1992" i="7"/>
  <c r="N1992" i="7" s="1"/>
  <c r="F1991" i="7"/>
  <c r="G1991" i="7"/>
  <c r="F1990" i="7"/>
  <c r="G1990" i="7"/>
  <c r="F1989" i="7"/>
  <c r="G1989" i="7"/>
  <c r="F1988" i="7"/>
  <c r="G1988" i="7"/>
  <c r="N1988" i="7" s="1"/>
  <c r="F1987" i="7"/>
  <c r="G1987" i="7"/>
  <c r="F1986" i="7"/>
  <c r="G1986" i="7"/>
  <c r="F1985" i="7"/>
  <c r="G1985" i="7"/>
  <c r="F1984" i="7"/>
  <c r="G1984" i="7"/>
  <c r="N1984" i="7" s="1"/>
  <c r="F1983" i="7"/>
  <c r="G1983" i="7"/>
  <c r="F1982" i="7"/>
  <c r="G1982" i="7"/>
  <c r="F1981" i="7"/>
  <c r="G1981" i="7"/>
  <c r="F1980" i="7"/>
  <c r="G1980" i="7"/>
  <c r="N1980" i="7" s="1"/>
  <c r="F1979" i="7"/>
  <c r="G1979" i="7"/>
  <c r="F1978" i="7"/>
  <c r="G1978" i="7"/>
  <c r="F1977" i="7"/>
  <c r="G1977" i="7"/>
  <c r="F1976" i="7"/>
  <c r="G1976" i="7"/>
  <c r="N1976" i="7" s="1"/>
  <c r="F1975" i="7"/>
  <c r="G1975" i="7"/>
  <c r="F1974" i="7"/>
  <c r="G1974" i="7"/>
  <c r="F1973" i="7"/>
  <c r="G1973" i="7"/>
  <c r="F1972" i="7"/>
  <c r="G1972" i="7"/>
  <c r="N1972" i="7" s="1"/>
  <c r="F1971" i="7"/>
  <c r="G1971" i="7"/>
  <c r="F1970" i="7"/>
  <c r="G1970" i="7"/>
  <c r="F1969" i="7"/>
  <c r="G1969" i="7"/>
  <c r="F1968" i="7"/>
  <c r="G1968" i="7"/>
  <c r="N1968" i="7" s="1"/>
  <c r="F1967" i="7"/>
  <c r="G1967" i="7"/>
  <c r="F1966" i="7"/>
  <c r="G1966" i="7"/>
  <c r="F1965" i="7"/>
  <c r="G1965" i="7"/>
  <c r="F1964" i="7"/>
  <c r="G1964" i="7"/>
  <c r="N1964" i="7" s="1"/>
  <c r="F1963" i="7"/>
  <c r="G1963" i="7"/>
  <c r="F1962" i="7"/>
  <c r="G1962" i="7"/>
  <c r="F1961" i="7"/>
  <c r="G1961" i="7"/>
  <c r="F1960" i="7"/>
  <c r="G1960" i="7"/>
  <c r="N1960" i="7" s="1"/>
  <c r="F1959" i="7"/>
  <c r="G1959" i="7"/>
  <c r="F1958" i="7"/>
  <c r="G1958" i="7"/>
  <c r="F1957" i="7"/>
  <c r="G1957" i="7"/>
  <c r="F1956" i="7"/>
  <c r="G1956" i="7"/>
  <c r="N1956" i="7" s="1"/>
  <c r="F1955" i="7"/>
  <c r="G1955" i="7"/>
  <c r="F1954" i="7"/>
  <c r="G1954" i="7"/>
  <c r="F1953" i="7"/>
  <c r="G1953" i="7"/>
  <c r="F1952" i="7"/>
  <c r="G1952" i="7"/>
  <c r="N1952" i="7" s="1"/>
  <c r="F1951" i="7"/>
  <c r="G1951" i="7"/>
  <c r="F1950" i="7"/>
  <c r="G1950" i="7"/>
  <c r="F1949" i="7"/>
  <c r="G1949" i="7"/>
  <c r="F1948" i="7"/>
  <c r="G1948" i="7"/>
  <c r="N1948" i="7" s="1"/>
  <c r="F1947" i="7"/>
  <c r="G1947" i="7"/>
  <c r="F1946" i="7"/>
  <c r="G1946" i="7"/>
  <c r="F1945" i="7"/>
  <c r="G1945" i="7"/>
  <c r="F1944" i="7"/>
  <c r="G1944" i="7"/>
  <c r="N1944" i="7" s="1"/>
  <c r="F1943" i="7"/>
  <c r="G1943" i="7"/>
  <c r="F1942" i="7"/>
  <c r="G1942" i="7"/>
  <c r="F1941" i="7"/>
  <c r="G1941" i="7"/>
  <c r="F1940" i="7"/>
  <c r="G1940" i="7"/>
  <c r="N1940" i="7" s="1"/>
  <c r="F1939" i="7"/>
  <c r="G1939" i="7"/>
  <c r="F1938" i="7"/>
  <c r="G1938" i="7"/>
  <c r="F1937" i="7"/>
  <c r="G1937" i="7"/>
  <c r="F1936" i="7"/>
  <c r="G1936" i="7"/>
  <c r="N1936" i="7" s="1"/>
  <c r="F1935" i="7"/>
  <c r="G1935" i="7"/>
  <c r="F1934" i="7"/>
  <c r="G1934" i="7"/>
  <c r="F1933" i="7"/>
  <c r="G1933" i="7"/>
  <c r="F1932" i="7"/>
  <c r="G1932" i="7"/>
  <c r="N1932" i="7" s="1"/>
  <c r="F1931" i="7"/>
  <c r="G1931" i="7"/>
  <c r="F1930" i="7"/>
  <c r="G1930" i="7"/>
  <c r="F1929" i="7"/>
  <c r="G1929" i="7"/>
  <c r="F1928" i="7"/>
  <c r="G1928" i="7"/>
  <c r="N1928" i="7" s="1"/>
  <c r="F1927" i="7"/>
  <c r="G1927" i="7"/>
  <c r="F1926" i="7"/>
  <c r="G1926" i="7"/>
  <c r="F1925" i="7"/>
  <c r="G1925" i="7"/>
  <c r="F1924" i="7"/>
  <c r="G1924" i="7"/>
  <c r="N1924" i="7" s="1"/>
  <c r="F1923" i="7"/>
  <c r="G1923" i="7"/>
  <c r="F1922" i="7"/>
  <c r="G1922" i="7"/>
  <c r="F1921" i="7"/>
  <c r="G1921" i="7"/>
  <c r="F1920" i="7"/>
  <c r="G1920" i="7"/>
  <c r="N1920" i="7" s="1"/>
  <c r="F1919" i="7"/>
  <c r="G1919" i="7"/>
  <c r="F1918" i="7"/>
  <c r="G1918" i="7"/>
  <c r="F1917" i="7"/>
  <c r="G1917" i="7"/>
  <c r="F1916" i="7"/>
  <c r="G1916" i="7"/>
  <c r="N1916" i="7" s="1"/>
  <c r="F1915" i="7"/>
  <c r="G1915" i="7"/>
  <c r="F1914" i="7"/>
  <c r="G1914" i="7"/>
  <c r="F1913" i="7"/>
  <c r="G1913" i="7"/>
  <c r="F1912" i="7"/>
  <c r="G1912" i="7"/>
  <c r="N1912" i="7" s="1"/>
  <c r="F1911" i="7"/>
  <c r="G1911" i="7"/>
  <c r="F1910" i="7"/>
  <c r="G1910" i="7"/>
  <c r="F1909" i="7"/>
  <c r="G1909" i="7"/>
  <c r="F1908" i="7"/>
  <c r="G1908" i="7"/>
  <c r="N1908" i="7" s="1"/>
  <c r="F1907" i="7"/>
  <c r="G1907" i="7"/>
  <c r="F1906" i="7"/>
  <c r="G1906" i="7"/>
  <c r="F1905" i="7"/>
  <c r="G1905" i="7"/>
  <c r="F1904" i="7"/>
  <c r="G1904" i="7"/>
  <c r="N1904" i="7" s="1"/>
  <c r="F1903" i="7"/>
  <c r="G1903" i="7"/>
  <c r="F1902" i="7"/>
  <c r="G1902" i="7"/>
  <c r="F1901" i="7"/>
  <c r="G1901" i="7"/>
  <c r="F1900" i="7"/>
  <c r="G1900" i="7"/>
  <c r="N1900" i="7" s="1"/>
  <c r="F1899" i="7"/>
  <c r="G1899" i="7"/>
  <c r="F1898" i="7"/>
  <c r="G1898" i="7"/>
  <c r="F1897" i="7"/>
  <c r="G1897" i="7"/>
  <c r="F1896" i="7"/>
  <c r="G1896" i="7"/>
  <c r="N1896" i="7" s="1"/>
  <c r="F1895" i="7"/>
  <c r="G1895" i="7"/>
  <c r="F1894" i="7"/>
  <c r="G1894" i="7"/>
  <c r="F1893" i="7"/>
  <c r="G1893" i="7"/>
  <c r="F1892" i="7"/>
  <c r="G1892" i="7"/>
  <c r="N1892" i="7" s="1"/>
  <c r="F1891" i="7"/>
  <c r="G1891" i="7"/>
  <c r="F1890" i="7"/>
  <c r="G1890" i="7"/>
  <c r="F1889" i="7"/>
  <c r="G1889" i="7"/>
  <c r="F1888" i="7"/>
  <c r="G1888" i="7"/>
  <c r="N1888" i="7" s="1"/>
  <c r="F1887" i="7"/>
  <c r="G1887" i="7"/>
  <c r="F1886" i="7"/>
  <c r="G1886" i="7"/>
  <c r="F1885" i="7"/>
  <c r="G1885" i="7"/>
  <c r="F1884" i="7"/>
  <c r="G1884" i="7"/>
  <c r="N1884" i="7" s="1"/>
  <c r="F1883" i="7"/>
  <c r="G1883" i="7"/>
  <c r="F1882" i="7"/>
  <c r="G1882" i="7"/>
  <c r="F1881" i="7"/>
  <c r="G1881" i="7"/>
  <c r="F1880" i="7"/>
  <c r="G1880" i="7"/>
  <c r="N1880" i="7" s="1"/>
  <c r="F1879" i="7"/>
  <c r="G1879" i="7"/>
  <c r="F1878" i="7"/>
  <c r="G1878" i="7"/>
  <c r="F1877" i="7"/>
  <c r="G1877" i="7"/>
  <c r="F1876" i="7"/>
  <c r="G1876" i="7"/>
  <c r="N1876" i="7" s="1"/>
  <c r="F1875" i="7"/>
  <c r="G1875" i="7"/>
  <c r="F1874" i="7"/>
  <c r="G1874" i="7"/>
  <c r="F1873" i="7"/>
  <c r="G1873" i="7"/>
  <c r="F1872" i="7"/>
  <c r="G1872" i="7"/>
  <c r="N1872" i="7" s="1"/>
  <c r="F1871" i="7"/>
  <c r="G1871" i="7"/>
  <c r="F1870" i="7"/>
  <c r="G1870" i="7"/>
  <c r="F1869" i="7"/>
  <c r="G1869" i="7"/>
  <c r="F1868" i="7"/>
  <c r="G1868" i="7"/>
  <c r="N1868" i="7" s="1"/>
  <c r="F1867" i="7"/>
  <c r="G1867" i="7"/>
  <c r="F1866" i="7"/>
  <c r="G1866" i="7"/>
  <c r="F1865" i="7"/>
  <c r="G1865" i="7"/>
  <c r="F1864" i="7"/>
  <c r="G1864" i="7"/>
  <c r="N1864" i="7" s="1"/>
  <c r="F1863" i="7"/>
  <c r="G1863" i="7"/>
  <c r="F1862" i="7"/>
  <c r="G1862" i="7"/>
  <c r="F1861" i="7"/>
  <c r="G1861" i="7"/>
  <c r="F1860" i="7"/>
  <c r="G1860" i="7"/>
  <c r="N1860" i="7" s="1"/>
  <c r="F1859" i="7"/>
  <c r="G1859" i="7"/>
  <c r="F1858" i="7"/>
  <c r="G1858" i="7"/>
  <c r="F1857" i="7"/>
  <c r="G1857" i="7"/>
  <c r="F1856" i="7"/>
  <c r="G1856" i="7"/>
  <c r="N1856" i="7" s="1"/>
  <c r="F1855" i="7"/>
  <c r="G1855" i="7"/>
  <c r="F1854" i="7"/>
  <c r="G1854" i="7"/>
  <c r="F1853" i="7"/>
  <c r="G1853" i="7"/>
  <c r="F1852" i="7"/>
  <c r="G1852" i="7"/>
  <c r="N1852" i="7" s="1"/>
  <c r="F1851" i="7"/>
  <c r="G1851" i="7"/>
  <c r="F1850" i="7"/>
  <c r="G1850" i="7"/>
  <c r="F1849" i="7"/>
  <c r="G1849" i="7"/>
  <c r="F1848" i="7"/>
  <c r="G1848" i="7"/>
  <c r="N1848" i="7" s="1"/>
  <c r="F1847" i="7"/>
  <c r="G1847" i="7"/>
  <c r="F1846" i="7"/>
  <c r="G1846" i="7"/>
  <c r="F1845" i="7"/>
  <c r="G1845" i="7"/>
  <c r="F1844" i="7"/>
  <c r="G1844" i="7"/>
  <c r="N1844" i="7" s="1"/>
  <c r="F1843" i="7"/>
  <c r="G1843" i="7"/>
  <c r="F1842" i="7"/>
  <c r="G1842" i="7"/>
  <c r="F1841" i="7"/>
  <c r="G1841" i="7"/>
  <c r="F1840" i="7"/>
  <c r="G1840" i="7"/>
  <c r="N1840" i="7" s="1"/>
  <c r="F1839" i="7"/>
  <c r="G1839" i="7"/>
  <c r="F1838" i="7"/>
  <c r="G1838" i="7"/>
  <c r="F1837" i="7"/>
  <c r="G1837" i="7"/>
  <c r="F1836" i="7"/>
  <c r="G1836" i="7"/>
  <c r="N1836" i="7" s="1"/>
  <c r="F1835" i="7"/>
  <c r="G1835" i="7"/>
  <c r="F1834" i="7"/>
  <c r="G1834" i="7"/>
  <c r="F1833" i="7"/>
  <c r="G1833" i="7"/>
  <c r="F1832" i="7"/>
  <c r="G1832" i="7"/>
  <c r="N1832" i="7" s="1"/>
  <c r="F1831" i="7"/>
  <c r="G1831" i="7"/>
  <c r="F1830" i="7"/>
  <c r="G1830" i="7"/>
  <c r="F1829" i="7"/>
  <c r="G1829" i="7"/>
  <c r="F1828" i="7"/>
  <c r="G1828" i="7"/>
  <c r="N1828" i="7" s="1"/>
  <c r="F1827" i="7"/>
  <c r="G1827" i="7"/>
  <c r="F1826" i="7"/>
  <c r="G1826" i="7"/>
  <c r="F1825" i="7"/>
  <c r="G1825" i="7"/>
  <c r="F1824" i="7"/>
  <c r="G1824" i="7"/>
  <c r="N1824" i="7" s="1"/>
  <c r="F1823" i="7"/>
  <c r="G1823" i="7"/>
  <c r="F1822" i="7"/>
  <c r="G1822" i="7"/>
  <c r="F1821" i="7"/>
  <c r="G1821" i="7"/>
  <c r="F1820" i="7"/>
  <c r="G1820" i="7"/>
  <c r="N1820" i="7" s="1"/>
  <c r="F1819" i="7"/>
  <c r="G1819" i="7"/>
  <c r="F1818" i="7"/>
  <c r="G1818" i="7"/>
  <c r="F1817" i="7"/>
  <c r="G1817" i="7"/>
  <c r="F1816" i="7"/>
  <c r="G1816" i="7"/>
  <c r="N1816" i="7" s="1"/>
  <c r="F1815" i="7"/>
  <c r="G1815" i="7"/>
  <c r="F1814" i="7"/>
  <c r="G1814" i="7"/>
  <c r="F1813" i="7"/>
  <c r="G1813" i="7"/>
  <c r="F1812" i="7"/>
  <c r="G1812" i="7"/>
  <c r="N1812" i="7" s="1"/>
  <c r="F1811" i="7"/>
  <c r="G1811" i="7"/>
  <c r="F1810" i="7"/>
  <c r="G1810" i="7"/>
  <c r="F1809" i="7"/>
  <c r="G1809" i="7"/>
  <c r="F1808" i="7"/>
  <c r="G1808" i="7"/>
  <c r="N1808" i="7" s="1"/>
  <c r="F1807" i="7"/>
  <c r="G1807" i="7"/>
  <c r="F1806" i="7"/>
  <c r="G1806" i="7"/>
  <c r="F1805" i="7"/>
  <c r="G1805" i="7"/>
  <c r="F1804" i="7"/>
  <c r="G1804" i="7"/>
  <c r="N1804" i="7" s="1"/>
  <c r="F1803" i="7"/>
  <c r="G1803" i="7"/>
  <c r="F1802" i="7"/>
  <c r="G1802" i="7"/>
  <c r="F1801" i="7"/>
  <c r="G1801" i="7"/>
  <c r="F1800" i="7"/>
  <c r="G1800" i="7"/>
  <c r="N1800" i="7" s="1"/>
  <c r="F1799" i="7"/>
  <c r="G1799" i="7"/>
  <c r="F1798" i="7"/>
  <c r="G1798" i="7"/>
  <c r="F1797" i="7"/>
  <c r="G1797" i="7"/>
  <c r="F1796" i="7"/>
  <c r="G1796" i="7"/>
  <c r="N1796" i="7" s="1"/>
  <c r="F1795" i="7"/>
  <c r="G1795" i="7"/>
  <c r="F1794" i="7"/>
  <c r="G1794" i="7"/>
  <c r="F1793" i="7"/>
  <c r="G1793" i="7"/>
  <c r="F1792" i="7"/>
  <c r="G1792" i="7"/>
  <c r="N1792" i="7" s="1"/>
  <c r="F1791" i="7"/>
  <c r="G1791" i="7"/>
  <c r="F1790" i="7"/>
  <c r="G1790" i="7"/>
  <c r="F1789" i="7"/>
  <c r="G1789" i="7"/>
  <c r="F1788" i="7"/>
  <c r="G1788" i="7"/>
  <c r="N1788" i="7" s="1"/>
  <c r="F1787" i="7"/>
  <c r="G1787" i="7"/>
  <c r="F1786" i="7"/>
  <c r="G1786" i="7"/>
  <c r="F1785" i="7"/>
  <c r="G1785" i="7"/>
  <c r="F1784" i="7"/>
  <c r="G1784" i="7"/>
  <c r="N1784" i="7" s="1"/>
  <c r="F1783" i="7"/>
  <c r="G1783" i="7"/>
  <c r="F1782" i="7"/>
  <c r="G1782" i="7"/>
  <c r="F1781" i="7"/>
  <c r="G1781" i="7"/>
  <c r="F1780" i="7"/>
  <c r="G1780" i="7"/>
  <c r="N1780" i="7" s="1"/>
  <c r="F1779" i="7"/>
  <c r="G1779" i="7"/>
  <c r="F1778" i="7"/>
  <c r="G1778" i="7"/>
  <c r="F1777" i="7"/>
  <c r="G1777" i="7"/>
  <c r="F1776" i="7"/>
  <c r="G1776" i="7"/>
  <c r="N1776" i="7" s="1"/>
  <c r="F1775" i="7"/>
  <c r="G1775" i="7"/>
  <c r="F1774" i="7"/>
  <c r="G1774" i="7"/>
  <c r="F1773" i="7"/>
  <c r="G1773" i="7"/>
  <c r="F1772" i="7"/>
  <c r="G1772" i="7"/>
  <c r="N1772" i="7" s="1"/>
  <c r="F1771" i="7"/>
  <c r="G1771" i="7"/>
  <c r="F1770" i="7"/>
  <c r="G1770" i="7"/>
  <c r="F1769" i="7"/>
  <c r="G1769" i="7"/>
  <c r="F1768" i="7"/>
  <c r="G1768" i="7"/>
  <c r="N1768" i="7" s="1"/>
  <c r="F1767" i="7"/>
  <c r="G1767" i="7"/>
  <c r="F1766" i="7"/>
  <c r="G1766" i="7"/>
  <c r="F1765" i="7"/>
  <c r="G1765" i="7"/>
  <c r="F1764" i="7"/>
  <c r="G1764" i="7"/>
  <c r="N1764" i="7" s="1"/>
  <c r="F1763" i="7"/>
  <c r="G1763" i="7"/>
  <c r="F1762" i="7"/>
  <c r="G1762" i="7"/>
  <c r="F1761" i="7"/>
  <c r="G1761" i="7"/>
  <c r="F1760" i="7"/>
  <c r="G1760" i="7"/>
  <c r="N1760" i="7" s="1"/>
  <c r="F1759" i="7"/>
  <c r="G1759" i="7"/>
  <c r="F1758" i="7"/>
  <c r="G1758" i="7"/>
  <c r="F1757" i="7"/>
  <c r="G1757" i="7"/>
  <c r="F1756" i="7"/>
  <c r="G1756" i="7"/>
  <c r="N1756" i="7" s="1"/>
  <c r="F1755" i="7"/>
  <c r="G1755" i="7"/>
  <c r="F1754" i="7"/>
  <c r="G1754" i="7"/>
  <c r="F1753" i="7"/>
  <c r="G1753" i="7"/>
  <c r="F1752" i="7"/>
  <c r="G1752" i="7"/>
  <c r="N1752" i="7" s="1"/>
  <c r="F1751" i="7"/>
  <c r="G1751" i="7"/>
  <c r="F1750" i="7"/>
  <c r="G1750" i="7"/>
  <c r="F1749" i="7"/>
  <c r="G1749" i="7"/>
  <c r="F1748" i="7"/>
  <c r="G1748" i="7"/>
  <c r="N1748" i="7" s="1"/>
  <c r="F1747" i="7"/>
  <c r="G1747" i="7"/>
  <c r="F1746" i="7"/>
  <c r="G1746" i="7"/>
  <c r="F1745" i="7"/>
  <c r="G1745" i="7"/>
  <c r="F1744" i="7"/>
  <c r="G1744" i="7"/>
  <c r="N1744" i="7" s="1"/>
  <c r="F1743" i="7"/>
  <c r="G1743" i="7"/>
  <c r="F1742" i="7"/>
  <c r="G1742" i="7"/>
  <c r="F1741" i="7"/>
  <c r="G1741" i="7"/>
  <c r="F1740" i="7"/>
  <c r="G1740" i="7"/>
  <c r="N1740" i="7" s="1"/>
  <c r="F1739" i="7"/>
  <c r="G1739" i="7"/>
  <c r="F1738" i="7"/>
  <c r="G1738" i="7"/>
  <c r="F1737" i="7"/>
  <c r="G1737" i="7"/>
  <c r="F1736" i="7"/>
  <c r="G1736" i="7"/>
  <c r="N1736" i="7" s="1"/>
  <c r="F1735" i="7"/>
  <c r="G1735" i="7"/>
  <c r="F1734" i="7"/>
  <c r="G1734" i="7"/>
  <c r="F1733" i="7"/>
  <c r="G1733" i="7"/>
  <c r="F1732" i="7"/>
  <c r="G1732" i="7"/>
  <c r="N1732" i="7" s="1"/>
  <c r="F1731" i="7"/>
  <c r="G1731" i="7"/>
  <c r="F1730" i="7"/>
  <c r="G1730" i="7"/>
  <c r="F1729" i="7"/>
  <c r="G1729" i="7"/>
  <c r="F1728" i="7"/>
  <c r="G1728" i="7"/>
  <c r="N1728" i="7" s="1"/>
  <c r="F1727" i="7"/>
  <c r="G1727" i="7"/>
  <c r="F1726" i="7"/>
  <c r="G1726" i="7"/>
  <c r="F1725" i="7"/>
  <c r="G1725" i="7"/>
  <c r="F1724" i="7"/>
  <c r="G1724" i="7"/>
  <c r="N1724" i="7" s="1"/>
  <c r="F1723" i="7"/>
  <c r="G1723" i="7"/>
  <c r="F1722" i="7"/>
  <c r="G1722" i="7"/>
  <c r="F1721" i="7"/>
  <c r="G1721" i="7"/>
  <c r="F1720" i="7"/>
  <c r="G1720" i="7"/>
  <c r="N1720" i="7" s="1"/>
  <c r="F1719" i="7"/>
  <c r="G1719" i="7"/>
  <c r="F1718" i="7"/>
  <c r="G1718" i="7"/>
  <c r="F1717" i="7"/>
  <c r="G1717" i="7"/>
  <c r="F1716" i="7"/>
  <c r="G1716" i="7"/>
  <c r="N1716" i="7" s="1"/>
  <c r="F1715" i="7"/>
  <c r="G1715" i="7"/>
  <c r="F1714" i="7"/>
  <c r="G1714" i="7"/>
  <c r="F1713" i="7"/>
  <c r="G1713" i="7"/>
  <c r="F1712" i="7"/>
  <c r="G1712" i="7"/>
  <c r="N1712" i="7" s="1"/>
  <c r="F1711" i="7"/>
  <c r="G1711" i="7"/>
  <c r="F1710" i="7"/>
  <c r="G1710" i="7"/>
  <c r="F1709" i="7"/>
  <c r="G1709" i="7"/>
  <c r="F1708" i="7"/>
  <c r="G1708" i="7"/>
  <c r="N1708" i="7" s="1"/>
  <c r="F1707" i="7"/>
  <c r="G1707" i="7"/>
  <c r="F1706" i="7"/>
  <c r="G1706" i="7"/>
  <c r="F1705" i="7"/>
  <c r="G1705" i="7"/>
  <c r="F1704" i="7"/>
  <c r="G1704" i="7"/>
  <c r="N1704" i="7" s="1"/>
  <c r="F1703" i="7"/>
  <c r="G1703" i="7"/>
  <c r="F1702" i="7"/>
  <c r="G1702" i="7"/>
  <c r="F1701" i="7"/>
  <c r="G1701" i="7"/>
  <c r="F1700" i="7"/>
  <c r="G1700" i="7"/>
  <c r="N1700" i="7" s="1"/>
  <c r="F1699" i="7"/>
  <c r="G1699" i="7"/>
  <c r="F1698" i="7"/>
  <c r="G1698" i="7"/>
  <c r="F1697" i="7"/>
  <c r="G1697" i="7"/>
  <c r="F1696" i="7"/>
  <c r="G1696" i="7"/>
  <c r="N1696" i="7" s="1"/>
  <c r="F1695" i="7"/>
  <c r="G1695" i="7"/>
  <c r="F1694" i="7"/>
  <c r="G1694" i="7"/>
  <c r="F1693" i="7"/>
  <c r="G1693" i="7"/>
  <c r="F1692" i="7"/>
  <c r="G1692" i="7"/>
  <c r="N1692" i="7" s="1"/>
  <c r="F1691" i="7"/>
  <c r="G1691" i="7"/>
  <c r="F1690" i="7"/>
  <c r="G1690" i="7"/>
  <c r="F1689" i="7"/>
  <c r="G1689" i="7"/>
  <c r="F1688" i="7"/>
  <c r="G1688" i="7"/>
  <c r="N1688" i="7" s="1"/>
  <c r="F1687" i="7"/>
  <c r="G1687" i="7"/>
  <c r="F1686" i="7"/>
  <c r="G1686" i="7"/>
  <c r="F1685" i="7"/>
  <c r="G1685" i="7"/>
  <c r="F1684" i="7"/>
  <c r="G1684" i="7"/>
  <c r="N1684" i="7" s="1"/>
  <c r="F1683" i="7"/>
  <c r="G1683" i="7"/>
  <c r="F1682" i="7"/>
  <c r="G1682" i="7"/>
  <c r="F1681" i="7"/>
  <c r="G1681" i="7"/>
  <c r="F1680" i="7"/>
  <c r="G1680" i="7"/>
  <c r="N1680" i="7" s="1"/>
  <c r="F1679" i="7"/>
  <c r="G1679" i="7"/>
  <c r="F1678" i="7"/>
  <c r="G1678" i="7"/>
  <c r="F1677" i="7"/>
  <c r="G1677" i="7"/>
  <c r="F1676" i="7"/>
  <c r="G1676" i="7"/>
  <c r="N1676" i="7" s="1"/>
  <c r="F1675" i="7"/>
  <c r="G1675" i="7"/>
  <c r="F1674" i="7"/>
  <c r="G1674" i="7"/>
  <c r="F1673" i="7"/>
  <c r="G1673" i="7"/>
  <c r="F1672" i="7"/>
  <c r="G1672" i="7"/>
  <c r="N1672" i="7" s="1"/>
  <c r="F1671" i="7"/>
  <c r="G1671" i="7"/>
  <c r="F1670" i="7"/>
  <c r="G1670" i="7"/>
  <c r="F1669" i="7"/>
  <c r="G1669" i="7"/>
  <c r="F1668" i="7"/>
  <c r="G1668" i="7"/>
  <c r="N1668" i="7" s="1"/>
  <c r="F1667" i="7"/>
  <c r="G1667" i="7"/>
  <c r="F1666" i="7"/>
  <c r="G1666" i="7"/>
  <c r="F1665" i="7"/>
  <c r="G1665" i="7"/>
  <c r="F1664" i="7"/>
  <c r="G1664" i="7"/>
  <c r="N1664" i="7" s="1"/>
  <c r="F1663" i="7"/>
  <c r="G1663" i="7"/>
  <c r="F1662" i="7"/>
  <c r="G1662" i="7"/>
  <c r="F1661" i="7"/>
  <c r="G1661" i="7"/>
  <c r="F1660" i="7"/>
  <c r="G1660" i="7"/>
  <c r="N1660" i="7" s="1"/>
  <c r="F1659" i="7"/>
  <c r="G1659" i="7"/>
  <c r="F1658" i="7"/>
  <c r="G1658" i="7"/>
  <c r="F1657" i="7"/>
  <c r="G1657" i="7"/>
  <c r="F1656" i="7"/>
  <c r="G1656" i="7"/>
  <c r="N1656" i="7" s="1"/>
  <c r="F1655" i="7"/>
  <c r="G1655" i="7"/>
  <c r="F1654" i="7"/>
  <c r="G1654" i="7"/>
  <c r="F1653" i="7"/>
  <c r="G1653" i="7"/>
  <c r="F1652" i="7"/>
  <c r="G1652" i="7"/>
  <c r="N1652" i="7" s="1"/>
  <c r="F1651" i="7"/>
  <c r="G1651" i="7"/>
  <c r="F1650" i="7"/>
  <c r="G1650" i="7"/>
  <c r="F1649" i="7"/>
  <c r="G1649" i="7"/>
  <c r="F1648" i="7"/>
  <c r="G1648" i="7"/>
  <c r="N1648" i="7" s="1"/>
  <c r="F1647" i="7"/>
  <c r="G1647" i="7"/>
  <c r="F1646" i="7"/>
  <c r="G1646" i="7"/>
  <c r="F1645" i="7"/>
  <c r="G1645" i="7"/>
  <c r="F1644" i="7"/>
  <c r="G1644" i="7"/>
  <c r="N1644" i="7" s="1"/>
  <c r="F1643" i="7"/>
  <c r="G1643" i="7"/>
  <c r="F1642" i="7"/>
  <c r="G1642" i="7"/>
  <c r="F1641" i="7"/>
  <c r="G1641" i="7"/>
  <c r="F1640" i="7"/>
  <c r="G1640" i="7"/>
  <c r="N1640" i="7" s="1"/>
  <c r="F1639" i="7"/>
  <c r="G1639" i="7"/>
  <c r="F1638" i="7"/>
  <c r="G1638" i="7"/>
  <c r="F1637" i="7"/>
  <c r="G1637" i="7"/>
  <c r="F1636" i="7"/>
  <c r="G1636" i="7"/>
  <c r="N1636" i="7" s="1"/>
  <c r="F1635" i="7"/>
  <c r="G1635" i="7"/>
  <c r="F1634" i="7"/>
  <c r="G1634" i="7"/>
  <c r="F1633" i="7"/>
  <c r="G1633" i="7"/>
  <c r="F1632" i="7"/>
  <c r="G1632" i="7"/>
  <c r="N1632" i="7" s="1"/>
  <c r="F1631" i="7"/>
  <c r="G1631" i="7"/>
  <c r="F1630" i="7"/>
  <c r="G1630" i="7"/>
  <c r="F1629" i="7"/>
  <c r="G1629" i="7"/>
  <c r="F1628" i="7"/>
  <c r="G1628" i="7"/>
  <c r="N1628" i="7" s="1"/>
  <c r="F1627" i="7"/>
  <c r="G1627" i="7"/>
  <c r="F1626" i="7"/>
  <c r="G1626" i="7"/>
  <c r="F1625" i="7"/>
  <c r="G1625" i="7"/>
  <c r="F1624" i="7"/>
  <c r="G1624" i="7"/>
  <c r="N1624" i="7" s="1"/>
  <c r="F1623" i="7"/>
  <c r="G1623" i="7"/>
  <c r="F1622" i="7"/>
  <c r="G1622" i="7"/>
  <c r="F1621" i="7"/>
  <c r="G1621" i="7"/>
  <c r="F1620" i="7"/>
  <c r="G1620" i="7"/>
  <c r="N1620" i="7" s="1"/>
  <c r="F1619" i="7"/>
  <c r="G1619" i="7"/>
  <c r="F1618" i="7"/>
  <c r="G1618" i="7"/>
  <c r="F1617" i="7"/>
  <c r="G1617" i="7"/>
  <c r="F1616" i="7"/>
  <c r="G1616" i="7"/>
  <c r="N1616" i="7" s="1"/>
  <c r="F1615" i="7"/>
  <c r="G1615" i="7"/>
  <c r="F1614" i="7"/>
  <c r="G1614" i="7"/>
  <c r="F1613" i="7"/>
  <c r="G1613" i="7"/>
  <c r="F1612" i="7"/>
  <c r="G1612" i="7"/>
  <c r="N1612" i="7" s="1"/>
  <c r="F1611" i="7"/>
  <c r="G1611" i="7"/>
  <c r="F1610" i="7"/>
  <c r="G1610" i="7"/>
  <c r="F1609" i="7"/>
  <c r="G1609" i="7"/>
  <c r="F1608" i="7"/>
  <c r="G1608" i="7"/>
  <c r="N1608" i="7" s="1"/>
  <c r="F1607" i="7"/>
  <c r="G1607" i="7"/>
  <c r="F1606" i="7"/>
  <c r="G1606" i="7"/>
  <c r="F1605" i="7"/>
  <c r="G1605" i="7"/>
  <c r="F1604" i="7"/>
  <c r="G1604" i="7"/>
  <c r="N1604" i="7" s="1"/>
  <c r="F1603" i="7"/>
  <c r="G1603" i="7"/>
  <c r="F1602" i="7"/>
  <c r="G1602" i="7"/>
  <c r="F1601" i="7"/>
  <c r="G1601" i="7"/>
  <c r="F1600" i="7"/>
  <c r="G1600" i="7"/>
  <c r="N1600" i="7" s="1"/>
  <c r="F1599" i="7"/>
  <c r="G1599" i="7"/>
  <c r="F1598" i="7"/>
  <c r="G1598" i="7"/>
  <c r="F1597" i="7"/>
  <c r="G1597" i="7"/>
  <c r="F1596" i="7"/>
  <c r="G1596" i="7"/>
  <c r="N1596" i="7" s="1"/>
  <c r="F1595" i="7"/>
  <c r="G1595" i="7"/>
  <c r="F1594" i="7"/>
  <c r="G1594" i="7"/>
  <c r="F1593" i="7"/>
  <c r="G1593" i="7"/>
  <c r="F1592" i="7"/>
  <c r="G1592" i="7"/>
  <c r="N1592" i="7" s="1"/>
  <c r="F1591" i="7"/>
  <c r="G1591" i="7"/>
  <c r="F1590" i="7"/>
  <c r="G1590" i="7"/>
  <c r="F1589" i="7"/>
  <c r="G1589" i="7"/>
  <c r="F1588" i="7"/>
  <c r="G1588" i="7"/>
  <c r="N1588" i="7" s="1"/>
  <c r="F1587" i="7"/>
  <c r="G1587" i="7"/>
  <c r="F1586" i="7"/>
  <c r="G1586" i="7"/>
  <c r="F1585" i="7"/>
  <c r="G1585" i="7"/>
  <c r="F1584" i="7"/>
  <c r="G1584" i="7"/>
  <c r="N1584" i="7" s="1"/>
  <c r="F1583" i="7"/>
  <c r="G1583" i="7"/>
  <c r="F1582" i="7"/>
  <c r="G1582" i="7"/>
  <c r="F1581" i="7"/>
  <c r="G1581" i="7"/>
  <c r="F1580" i="7"/>
  <c r="G1580" i="7"/>
  <c r="N1580" i="7" s="1"/>
  <c r="F1579" i="7"/>
  <c r="G1579" i="7"/>
  <c r="F1578" i="7"/>
  <c r="G1578" i="7"/>
  <c r="F1577" i="7"/>
  <c r="G1577" i="7"/>
  <c r="F1576" i="7"/>
  <c r="G1576" i="7"/>
  <c r="N1576" i="7" s="1"/>
  <c r="F1575" i="7"/>
  <c r="G1575" i="7"/>
  <c r="F1574" i="7"/>
  <c r="G1574" i="7"/>
  <c r="F1573" i="7"/>
  <c r="G1573" i="7"/>
  <c r="F1572" i="7"/>
  <c r="G1572" i="7"/>
  <c r="N1572" i="7" s="1"/>
  <c r="F1571" i="7"/>
  <c r="G1571" i="7"/>
  <c r="F1570" i="7"/>
  <c r="G1570" i="7"/>
  <c r="F1569" i="7"/>
  <c r="G1569" i="7"/>
  <c r="F1568" i="7"/>
  <c r="G1568" i="7"/>
  <c r="N1568" i="7" s="1"/>
  <c r="F1567" i="7"/>
  <c r="G1567" i="7"/>
  <c r="F1566" i="7"/>
  <c r="G1566" i="7"/>
  <c r="F1565" i="7"/>
  <c r="G1565" i="7"/>
  <c r="F1564" i="7"/>
  <c r="G1564" i="7"/>
  <c r="N1564" i="7" s="1"/>
  <c r="F1563" i="7"/>
  <c r="G1563" i="7"/>
  <c r="F1562" i="7"/>
  <c r="G1562" i="7"/>
  <c r="F1561" i="7"/>
  <c r="G1561" i="7"/>
  <c r="F1560" i="7"/>
  <c r="G1560" i="7"/>
  <c r="N1560" i="7" s="1"/>
  <c r="F1559" i="7"/>
  <c r="G1559" i="7"/>
  <c r="F1558" i="7"/>
  <c r="G1558" i="7"/>
  <c r="F1557" i="7"/>
  <c r="G1557" i="7"/>
  <c r="F1556" i="7"/>
  <c r="G1556" i="7"/>
  <c r="N1556" i="7" s="1"/>
  <c r="F1555" i="7"/>
  <c r="G1555" i="7"/>
  <c r="F1554" i="7"/>
  <c r="G1554" i="7"/>
  <c r="F1553" i="7"/>
  <c r="G1553" i="7"/>
  <c r="F1552" i="7"/>
  <c r="G1552" i="7"/>
  <c r="N1552" i="7" s="1"/>
  <c r="F1551" i="7"/>
  <c r="G1551" i="7"/>
  <c r="F1550" i="7"/>
  <c r="G1550" i="7"/>
  <c r="F1549" i="7"/>
  <c r="G1549" i="7"/>
  <c r="F1548" i="7"/>
  <c r="G1548" i="7"/>
  <c r="N1548" i="7" s="1"/>
  <c r="F1547" i="7"/>
  <c r="G1547" i="7"/>
  <c r="F1546" i="7"/>
  <c r="G1546" i="7"/>
  <c r="F1545" i="7"/>
  <c r="G1545" i="7"/>
  <c r="F1544" i="7"/>
  <c r="G1544" i="7"/>
  <c r="N1544" i="7" s="1"/>
  <c r="F1543" i="7"/>
  <c r="G1543" i="7"/>
  <c r="F1542" i="7"/>
  <c r="G1542" i="7"/>
  <c r="F1541" i="7"/>
  <c r="G1541" i="7"/>
  <c r="F1540" i="7"/>
  <c r="G1540" i="7"/>
  <c r="N1540" i="7" s="1"/>
  <c r="F1539" i="7"/>
  <c r="G1539" i="7"/>
  <c r="F1538" i="7"/>
  <c r="G1538" i="7"/>
  <c r="F1537" i="7"/>
  <c r="G1537" i="7"/>
  <c r="F1536" i="7"/>
  <c r="G1536" i="7"/>
  <c r="N1536" i="7" s="1"/>
  <c r="F1535" i="7"/>
  <c r="G1535" i="7"/>
  <c r="F1534" i="7"/>
  <c r="G1534" i="7"/>
  <c r="F1533" i="7"/>
  <c r="G1533" i="7"/>
  <c r="F1532" i="7"/>
  <c r="G1532" i="7"/>
  <c r="N1532" i="7" s="1"/>
  <c r="F1531" i="7"/>
  <c r="G1531" i="7"/>
  <c r="F1530" i="7"/>
  <c r="G1530" i="7"/>
  <c r="F1529" i="7"/>
  <c r="G1529" i="7"/>
  <c r="F1528" i="7"/>
  <c r="G1528" i="7"/>
  <c r="N1528" i="7" s="1"/>
  <c r="F1527" i="7"/>
  <c r="G1527" i="7"/>
  <c r="F1526" i="7"/>
  <c r="G1526" i="7"/>
  <c r="F1525" i="7"/>
  <c r="G1525" i="7"/>
  <c r="F1524" i="7"/>
  <c r="G1524" i="7"/>
  <c r="N1524" i="7" s="1"/>
  <c r="F1523" i="7"/>
  <c r="G1523" i="7"/>
  <c r="F1522" i="7"/>
  <c r="G1522" i="7"/>
  <c r="F1521" i="7"/>
  <c r="G1521" i="7"/>
  <c r="F1520" i="7"/>
  <c r="G1520" i="7"/>
  <c r="N1520" i="7" s="1"/>
  <c r="F1519" i="7"/>
  <c r="G1519" i="7"/>
  <c r="F1518" i="7"/>
  <c r="G1518" i="7"/>
  <c r="F1517" i="7"/>
  <c r="G1517" i="7"/>
  <c r="F1516" i="7"/>
  <c r="G1516" i="7"/>
  <c r="N1516" i="7" s="1"/>
  <c r="F1515" i="7"/>
  <c r="G1515" i="7"/>
  <c r="F1514" i="7"/>
  <c r="G1514" i="7"/>
  <c r="F1513" i="7"/>
  <c r="G1513" i="7"/>
  <c r="F1512" i="7"/>
  <c r="G1512" i="7"/>
  <c r="N1512" i="7" s="1"/>
  <c r="F1511" i="7"/>
  <c r="G1511" i="7"/>
  <c r="F1510" i="7"/>
  <c r="G1510" i="7"/>
  <c r="F1509" i="7"/>
  <c r="G1509" i="7"/>
  <c r="F1508" i="7"/>
  <c r="G1508" i="7"/>
  <c r="N1508" i="7" s="1"/>
  <c r="F1507" i="7"/>
  <c r="G1507" i="7"/>
  <c r="F1506" i="7"/>
  <c r="G1506" i="7"/>
  <c r="F1505" i="7"/>
  <c r="G1505" i="7"/>
  <c r="F1504" i="7"/>
  <c r="G1504" i="7"/>
  <c r="N1504" i="7" s="1"/>
  <c r="F1503" i="7"/>
  <c r="G1503" i="7"/>
  <c r="F1502" i="7"/>
  <c r="G1502" i="7"/>
  <c r="F1501" i="7"/>
  <c r="G1501" i="7"/>
  <c r="F1500" i="7"/>
  <c r="G1500" i="7"/>
  <c r="N1500" i="7" s="1"/>
  <c r="F1499" i="7"/>
  <c r="G1499" i="7"/>
  <c r="F1498" i="7"/>
  <c r="G1498" i="7"/>
  <c r="F1497" i="7"/>
  <c r="G1497" i="7"/>
  <c r="F1496" i="7"/>
  <c r="G1496" i="7"/>
  <c r="N1496" i="7" s="1"/>
  <c r="F1495" i="7"/>
  <c r="G1495" i="7"/>
  <c r="F1494" i="7"/>
  <c r="G1494" i="7"/>
  <c r="F1493" i="7"/>
  <c r="G1493" i="7"/>
  <c r="F1492" i="7"/>
  <c r="G1492" i="7"/>
  <c r="N1492" i="7" s="1"/>
  <c r="F1491" i="7"/>
  <c r="G1491" i="7"/>
  <c r="F1490" i="7"/>
  <c r="G1490" i="7"/>
  <c r="F1489" i="7"/>
  <c r="G1489" i="7"/>
  <c r="F1488" i="7"/>
  <c r="G1488" i="7"/>
  <c r="N1488" i="7" s="1"/>
  <c r="F1487" i="7"/>
  <c r="G1487" i="7"/>
  <c r="F1486" i="7"/>
  <c r="G1486" i="7"/>
  <c r="F1485" i="7"/>
  <c r="G1485" i="7"/>
  <c r="F1484" i="7"/>
  <c r="G1484" i="7"/>
  <c r="N1484" i="7" s="1"/>
  <c r="F1483" i="7"/>
  <c r="G1483" i="7"/>
  <c r="F1482" i="7"/>
  <c r="G1482" i="7"/>
  <c r="F1481" i="7"/>
  <c r="G1481" i="7"/>
  <c r="F1480" i="7"/>
  <c r="G1480" i="7"/>
  <c r="N1480" i="7" s="1"/>
  <c r="F1479" i="7"/>
  <c r="G1479" i="7"/>
  <c r="F1478" i="7"/>
  <c r="G1478" i="7"/>
  <c r="F1477" i="7"/>
  <c r="G1477" i="7"/>
  <c r="F1476" i="7"/>
  <c r="G1476" i="7"/>
  <c r="N1476" i="7" s="1"/>
  <c r="F1475" i="7"/>
  <c r="G1475" i="7"/>
  <c r="F1474" i="7"/>
  <c r="G1474" i="7"/>
  <c r="F1473" i="7"/>
  <c r="G1473" i="7"/>
  <c r="F1472" i="7"/>
  <c r="G1472" i="7"/>
  <c r="N1472" i="7" s="1"/>
  <c r="F1471" i="7"/>
  <c r="G1471" i="7"/>
  <c r="F1470" i="7"/>
  <c r="G1470" i="7"/>
  <c r="F1469" i="7"/>
  <c r="G1469" i="7"/>
  <c r="F1468" i="7"/>
  <c r="G1468" i="7"/>
  <c r="N1468" i="7" s="1"/>
  <c r="F1467" i="7"/>
  <c r="G1467" i="7"/>
  <c r="F1466" i="7"/>
  <c r="G1466" i="7"/>
  <c r="F1465" i="7"/>
  <c r="G1465" i="7"/>
  <c r="F1464" i="7"/>
  <c r="G1464" i="7"/>
  <c r="N1464" i="7" s="1"/>
  <c r="F1463" i="7"/>
  <c r="G1463" i="7"/>
  <c r="F1462" i="7"/>
  <c r="G1462" i="7"/>
  <c r="F1461" i="7"/>
  <c r="G1461" i="7"/>
  <c r="F1460" i="7"/>
  <c r="G1460" i="7"/>
  <c r="N1460" i="7" s="1"/>
  <c r="F1459" i="7"/>
  <c r="G1459" i="7"/>
  <c r="F1458" i="7"/>
  <c r="G1458" i="7"/>
  <c r="F1457" i="7"/>
  <c r="G1457" i="7"/>
  <c r="F1456" i="7"/>
  <c r="G1456" i="7"/>
  <c r="N1456" i="7" s="1"/>
  <c r="F1455" i="7"/>
  <c r="G1455" i="7"/>
  <c r="F1454" i="7"/>
  <c r="G1454" i="7"/>
  <c r="F1453" i="7"/>
  <c r="G1453" i="7"/>
  <c r="F1452" i="7"/>
  <c r="G1452" i="7"/>
  <c r="N1452" i="7" s="1"/>
  <c r="F1451" i="7"/>
  <c r="G1451" i="7"/>
  <c r="F1450" i="7"/>
  <c r="G1450" i="7"/>
  <c r="F1449" i="7"/>
  <c r="G1449" i="7"/>
  <c r="F1448" i="7"/>
  <c r="G1448" i="7"/>
  <c r="N1448" i="7" s="1"/>
  <c r="F1447" i="7"/>
  <c r="G1447" i="7"/>
  <c r="F1446" i="7"/>
  <c r="G1446" i="7"/>
  <c r="F1445" i="7"/>
  <c r="G1445" i="7"/>
  <c r="F1444" i="7"/>
  <c r="G1444" i="7"/>
  <c r="N1444" i="7" s="1"/>
  <c r="F1443" i="7"/>
  <c r="G1443" i="7"/>
  <c r="F1442" i="7"/>
  <c r="G1442" i="7"/>
  <c r="F1441" i="7"/>
  <c r="G1441" i="7"/>
  <c r="F1440" i="7"/>
  <c r="G1440" i="7"/>
  <c r="N1440" i="7" s="1"/>
  <c r="F1439" i="7"/>
  <c r="G1439" i="7"/>
  <c r="F1438" i="7"/>
  <c r="G1438" i="7"/>
  <c r="F1437" i="7"/>
  <c r="G1437" i="7"/>
  <c r="F1436" i="7"/>
  <c r="G1436" i="7"/>
  <c r="N1436" i="7" s="1"/>
  <c r="F1435" i="7"/>
  <c r="G1435" i="7"/>
  <c r="F1434" i="7"/>
  <c r="G1434" i="7"/>
  <c r="F1433" i="7"/>
  <c r="G1433" i="7"/>
  <c r="F1432" i="7"/>
  <c r="G1432" i="7"/>
  <c r="N1432" i="7" s="1"/>
  <c r="F1431" i="7"/>
  <c r="G1431" i="7"/>
  <c r="F1430" i="7"/>
  <c r="G1430" i="7"/>
  <c r="F1429" i="7"/>
  <c r="G1429" i="7"/>
  <c r="F1428" i="7"/>
  <c r="G1428" i="7"/>
  <c r="N1428" i="7" s="1"/>
  <c r="F1427" i="7"/>
  <c r="G1427" i="7"/>
  <c r="F1426" i="7"/>
  <c r="G1426" i="7"/>
  <c r="F1425" i="7"/>
  <c r="G1425" i="7"/>
  <c r="F1424" i="7"/>
  <c r="G1424" i="7"/>
  <c r="N1424" i="7" s="1"/>
  <c r="F1423" i="7"/>
  <c r="G1423" i="7"/>
  <c r="F1422" i="7"/>
  <c r="G1422" i="7"/>
  <c r="F1421" i="7"/>
  <c r="G1421" i="7"/>
  <c r="F1420" i="7"/>
  <c r="G1420" i="7"/>
  <c r="N1420" i="7" s="1"/>
  <c r="F1419" i="7"/>
  <c r="G1419" i="7"/>
  <c r="F1418" i="7"/>
  <c r="G1418" i="7"/>
  <c r="F1417" i="7"/>
  <c r="G1417" i="7"/>
  <c r="F1416" i="7"/>
  <c r="G1416" i="7"/>
  <c r="N1416" i="7" s="1"/>
  <c r="F1415" i="7"/>
  <c r="G1415" i="7"/>
  <c r="F1414" i="7"/>
  <c r="G1414" i="7"/>
  <c r="F1413" i="7"/>
  <c r="G1413" i="7"/>
  <c r="F1412" i="7"/>
  <c r="G1412" i="7"/>
  <c r="N1412" i="7" s="1"/>
  <c r="F1411" i="7"/>
  <c r="G1411" i="7"/>
  <c r="F1410" i="7"/>
  <c r="G1410" i="7"/>
  <c r="F1409" i="7"/>
  <c r="G1409" i="7"/>
  <c r="F1408" i="7"/>
  <c r="G1408" i="7"/>
  <c r="N1408" i="7" s="1"/>
  <c r="F1407" i="7"/>
  <c r="G1407" i="7"/>
  <c r="F1406" i="7"/>
  <c r="G1406" i="7"/>
  <c r="F1405" i="7"/>
  <c r="G1405" i="7"/>
  <c r="F1404" i="7"/>
  <c r="G1404" i="7"/>
  <c r="N1404" i="7" s="1"/>
  <c r="F1403" i="7"/>
  <c r="G1403" i="7"/>
  <c r="F1402" i="7"/>
  <c r="G1402" i="7"/>
  <c r="F1401" i="7"/>
  <c r="G1401" i="7"/>
  <c r="F1400" i="7"/>
  <c r="G1400" i="7"/>
  <c r="N1400" i="7" s="1"/>
  <c r="F1399" i="7"/>
  <c r="G1399" i="7"/>
  <c r="F1398" i="7"/>
  <c r="G1398" i="7"/>
  <c r="F1397" i="7"/>
  <c r="G1397" i="7"/>
  <c r="F1396" i="7"/>
  <c r="G1396" i="7"/>
  <c r="N1396" i="7" s="1"/>
  <c r="F1395" i="7"/>
  <c r="G1395" i="7"/>
  <c r="F1394" i="7"/>
  <c r="G1394" i="7"/>
  <c r="F1393" i="7"/>
  <c r="G1393" i="7"/>
  <c r="F1392" i="7"/>
  <c r="G1392" i="7"/>
  <c r="N1392" i="7" s="1"/>
  <c r="F1391" i="7"/>
  <c r="G1391" i="7"/>
  <c r="F1390" i="7"/>
  <c r="G1390" i="7"/>
  <c r="F1389" i="7"/>
  <c r="G1389" i="7"/>
  <c r="F1388" i="7"/>
  <c r="G1388" i="7"/>
  <c r="N1388" i="7" s="1"/>
  <c r="F1387" i="7"/>
  <c r="G1387" i="7"/>
  <c r="F1386" i="7"/>
  <c r="G1386" i="7"/>
  <c r="F1385" i="7"/>
  <c r="G1385" i="7"/>
  <c r="F1384" i="7"/>
  <c r="G1384" i="7"/>
  <c r="N1384" i="7" s="1"/>
  <c r="F1383" i="7"/>
  <c r="G1383" i="7"/>
  <c r="F1382" i="7"/>
  <c r="G1382" i="7"/>
  <c r="F1381" i="7"/>
  <c r="G1381" i="7"/>
  <c r="F1380" i="7"/>
  <c r="G1380" i="7"/>
  <c r="N1380" i="7" s="1"/>
  <c r="F1379" i="7"/>
  <c r="G1379" i="7"/>
  <c r="F1378" i="7"/>
  <c r="G1378" i="7"/>
  <c r="F1377" i="7"/>
  <c r="G1377" i="7"/>
  <c r="F1376" i="7"/>
  <c r="G1376" i="7"/>
  <c r="N1376" i="7" s="1"/>
  <c r="F1375" i="7"/>
  <c r="G1375" i="7"/>
  <c r="F1374" i="7"/>
  <c r="G1374" i="7"/>
  <c r="F1373" i="7"/>
  <c r="G1373" i="7"/>
  <c r="F1372" i="7"/>
  <c r="G1372" i="7"/>
  <c r="N1372" i="7" s="1"/>
  <c r="F1371" i="7"/>
  <c r="G1371" i="7"/>
  <c r="F1370" i="7"/>
  <c r="G1370" i="7"/>
  <c r="F1369" i="7"/>
  <c r="G1369" i="7"/>
  <c r="F1368" i="7"/>
  <c r="G1368" i="7"/>
  <c r="N1368" i="7" s="1"/>
  <c r="F1367" i="7"/>
  <c r="G1367" i="7"/>
  <c r="F1366" i="7"/>
  <c r="G1366" i="7"/>
  <c r="F1365" i="7"/>
  <c r="G1365" i="7"/>
  <c r="F1364" i="7"/>
  <c r="G1364" i="7"/>
  <c r="N1364" i="7" s="1"/>
  <c r="F1363" i="7"/>
  <c r="G1363" i="7"/>
  <c r="F1362" i="7"/>
  <c r="G1362" i="7"/>
  <c r="F1361" i="7"/>
  <c r="G1361" i="7"/>
  <c r="F1360" i="7"/>
  <c r="G1360" i="7"/>
  <c r="N1360" i="7" s="1"/>
  <c r="F1359" i="7"/>
  <c r="G1359" i="7"/>
  <c r="F1358" i="7"/>
  <c r="G1358" i="7"/>
  <c r="F1357" i="7"/>
  <c r="G1357" i="7"/>
  <c r="F1356" i="7"/>
  <c r="G1356" i="7"/>
  <c r="N1356" i="7" s="1"/>
  <c r="F1355" i="7"/>
  <c r="G1355" i="7"/>
  <c r="F1354" i="7"/>
  <c r="G1354" i="7"/>
  <c r="F1353" i="7"/>
  <c r="G1353" i="7"/>
  <c r="F1352" i="7"/>
  <c r="G1352" i="7"/>
  <c r="N1352" i="7" s="1"/>
  <c r="F1351" i="7"/>
  <c r="G1351" i="7"/>
  <c r="F1350" i="7"/>
  <c r="G1350" i="7"/>
  <c r="F1349" i="7"/>
  <c r="G1349" i="7"/>
  <c r="F1348" i="7"/>
  <c r="G1348" i="7"/>
  <c r="N1348" i="7" s="1"/>
  <c r="F1347" i="7"/>
  <c r="G1347" i="7"/>
  <c r="F1346" i="7"/>
  <c r="G1346" i="7"/>
  <c r="F1345" i="7"/>
  <c r="G1345" i="7"/>
  <c r="F1344" i="7"/>
  <c r="G1344" i="7"/>
  <c r="N1344" i="7" s="1"/>
  <c r="F1343" i="7"/>
  <c r="G1343" i="7"/>
  <c r="F1342" i="7"/>
  <c r="G1342" i="7"/>
  <c r="F1341" i="7"/>
  <c r="G1341" i="7"/>
  <c r="F1340" i="7"/>
  <c r="G1340" i="7"/>
  <c r="N1340" i="7" s="1"/>
  <c r="F1339" i="7"/>
  <c r="G1339" i="7"/>
  <c r="F1338" i="7"/>
  <c r="G1338" i="7"/>
  <c r="F1337" i="7"/>
  <c r="G1337" i="7"/>
  <c r="F1336" i="7"/>
  <c r="G1336" i="7"/>
  <c r="N1336" i="7" s="1"/>
  <c r="F1335" i="7"/>
  <c r="G1335" i="7"/>
  <c r="F1334" i="7"/>
  <c r="G1334" i="7"/>
  <c r="F1333" i="7"/>
  <c r="G1333" i="7"/>
  <c r="F1332" i="7"/>
  <c r="G1332" i="7"/>
  <c r="N1332" i="7" s="1"/>
  <c r="F1331" i="7"/>
  <c r="G1331" i="7"/>
  <c r="F1330" i="7"/>
  <c r="G1330" i="7"/>
  <c r="F1329" i="7"/>
  <c r="G1329" i="7"/>
  <c r="F1328" i="7"/>
  <c r="G1328" i="7"/>
  <c r="N1328" i="7" s="1"/>
  <c r="F1327" i="7"/>
  <c r="G1327" i="7"/>
  <c r="F1326" i="7"/>
  <c r="G1326" i="7"/>
  <c r="F1325" i="7"/>
  <c r="G1325" i="7"/>
  <c r="F1324" i="7"/>
  <c r="G1324" i="7"/>
  <c r="N1324" i="7" s="1"/>
  <c r="F1323" i="7"/>
  <c r="G1323" i="7"/>
  <c r="F1322" i="7"/>
  <c r="G1322" i="7"/>
  <c r="F1321" i="7"/>
  <c r="G1321" i="7"/>
  <c r="F1320" i="7"/>
  <c r="G1320" i="7"/>
  <c r="N1320" i="7" s="1"/>
  <c r="F1319" i="7"/>
  <c r="G1319" i="7"/>
  <c r="F1318" i="7"/>
  <c r="G1318" i="7"/>
  <c r="F1317" i="7"/>
  <c r="G1317" i="7"/>
  <c r="F1316" i="7"/>
  <c r="G1316" i="7"/>
  <c r="N1316" i="7" s="1"/>
  <c r="F1315" i="7"/>
  <c r="G1315" i="7"/>
  <c r="F1314" i="7"/>
  <c r="G1314" i="7"/>
  <c r="F1313" i="7"/>
  <c r="G1313" i="7"/>
  <c r="F1312" i="7"/>
  <c r="G1312" i="7"/>
  <c r="N1312" i="7" s="1"/>
  <c r="F1311" i="7"/>
  <c r="G1311" i="7"/>
  <c r="F1310" i="7"/>
  <c r="G1310" i="7"/>
  <c r="F1309" i="7"/>
  <c r="G1309" i="7"/>
  <c r="F1308" i="7"/>
  <c r="G1308" i="7"/>
  <c r="N1308" i="7" s="1"/>
  <c r="F1307" i="7"/>
  <c r="G1307" i="7"/>
  <c r="F1306" i="7"/>
  <c r="G1306" i="7"/>
  <c r="F1305" i="7"/>
  <c r="G1305" i="7"/>
  <c r="F1304" i="7"/>
  <c r="G1304" i="7"/>
  <c r="N1304" i="7" s="1"/>
  <c r="F1303" i="7"/>
  <c r="G1303" i="7"/>
  <c r="F1302" i="7"/>
  <c r="G1302" i="7"/>
  <c r="F1301" i="7"/>
  <c r="G1301" i="7"/>
  <c r="F1300" i="7"/>
  <c r="G1300" i="7"/>
  <c r="N1300" i="7" s="1"/>
  <c r="F1299" i="7"/>
  <c r="G1299" i="7"/>
  <c r="F1298" i="7"/>
  <c r="G1298" i="7"/>
  <c r="F1297" i="7"/>
  <c r="G1297" i="7"/>
  <c r="F1296" i="7"/>
  <c r="G1296" i="7"/>
  <c r="N1296" i="7" s="1"/>
  <c r="F1295" i="7"/>
  <c r="G1295" i="7"/>
  <c r="F1294" i="7"/>
  <c r="G1294" i="7"/>
  <c r="F1293" i="7"/>
  <c r="G1293" i="7"/>
  <c r="F1292" i="7"/>
  <c r="G1292" i="7"/>
  <c r="N1292" i="7" s="1"/>
  <c r="F1291" i="7"/>
  <c r="G1291" i="7"/>
  <c r="F1290" i="7"/>
  <c r="G1290" i="7"/>
  <c r="F1289" i="7"/>
  <c r="G1289" i="7"/>
  <c r="F1288" i="7"/>
  <c r="G1288" i="7"/>
  <c r="N1288" i="7" s="1"/>
  <c r="F1287" i="7"/>
  <c r="G1287" i="7"/>
  <c r="F1286" i="7"/>
  <c r="G1286" i="7"/>
  <c r="F1285" i="7"/>
  <c r="G1285" i="7"/>
  <c r="F1284" i="7"/>
  <c r="G1284" i="7"/>
  <c r="N1284" i="7" s="1"/>
  <c r="F1283" i="7"/>
  <c r="G1283" i="7"/>
  <c r="F1282" i="7"/>
  <c r="G1282" i="7"/>
  <c r="F1281" i="7"/>
  <c r="G1281" i="7"/>
  <c r="F1280" i="7"/>
  <c r="G1280" i="7"/>
  <c r="N1280" i="7" s="1"/>
  <c r="F1279" i="7"/>
  <c r="G1279" i="7"/>
  <c r="F1278" i="7"/>
  <c r="G1278" i="7"/>
  <c r="F1277" i="7"/>
  <c r="G1277" i="7"/>
  <c r="F1276" i="7"/>
  <c r="G1276" i="7"/>
  <c r="N1276" i="7" s="1"/>
  <c r="F1275" i="7"/>
  <c r="G1275" i="7"/>
  <c r="F1274" i="7"/>
  <c r="G1274" i="7"/>
  <c r="F1273" i="7"/>
  <c r="G1273" i="7"/>
  <c r="F1272" i="7"/>
  <c r="G1272" i="7"/>
  <c r="N1272" i="7" s="1"/>
  <c r="F1271" i="7"/>
  <c r="G1271" i="7"/>
  <c r="F1270" i="7"/>
  <c r="G1270" i="7"/>
  <c r="F1269" i="7"/>
  <c r="G1269" i="7"/>
  <c r="F1268" i="7"/>
  <c r="G1268" i="7"/>
  <c r="N1268" i="7" s="1"/>
  <c r="F1267" i="7"/>
  <c r="G1267" i="7"/>
  <c r="F1266" i="7"/>
  <c r="G1266" i="7"/>
  <c r="F1265" i="7"/>
  <c r="G1265" i="7"/>
  <c r="F1264" i="7"/>
  <c r="G1264" i="7"/>
  <c r="N1264" i="7" s="1"/>
  <c r="F1263" i="7"/>
  <c r="G1263" i="7"/>
  <c r="F1262" i="7"/>
  <c r="G1262" i="7"/>
  <c r="F1261" i="7"/>
  <c r="G1261" i="7"/>
  <c r="F1260" i="7"/>
  <c r="G1260" i="7"/>
  <c r="N1260" i="7" s="1"/>
  <c r="F1259" i="7"/>
  <c r="G1259" i="7"/>
  <c r="F1258" i="7"/>
  <c r="G1258" i="7"/>
  <c r="F1257" i="7"/>
  <c r="G1257" i="7"/>
  <c r="F1256" i="7"/>
  <c r="G1256" i="7"/>
  <c r="N1256" i="7" s="1"/>
  <c r="F1255" i="7"/>
  <c r="G1255" i="7"/>
  <c r="F1254" i="7"/>
  <c r="G1254" i="7"/>
  <c r="F1253" i="7"/>
  <c r="G1253" i="7"/>
  <c r="F1252" i="7"/>
  <c r="G1252" i="7"/>
  <c r="N1252" i="7" s="1"/>
  <c r="F1251" i="7"/>
  <c r="G1251" i="7"/>
  <c r="F1250" i="7"/>
  <c r="G1250" i="7"/>
  <c r="F1249" i="7"/>
  <c r="G1249" i="7"/>
  <c r="F1248" i="7"/>
  <c r="G1248" i="7"/>
  <c r="N1248" i="7" s="1"/>
  <c r="F1247" i="7"/>
  <c r="G1247" i="7"/>
  <c r="F1246" i="7"/>
  <c r="G1246" i="7"/>
  <c r="F1245" i="7"/>
  <c r="G1245" i="7"/>
  <c r="F1244" i="7"/>
  <c r="G1244" i="7"/>
  <c r="N1244" i="7" s="1"/>
  <c r="F1243" i="7"/>
  <c r="G1243" i="7"/>
  <c r="F1242" i="7"/>
  <c r="G1242" i="7"/>
  <c r="F1241" i="7"/>
  <c r="G1241" i="7"/>
  <c r="F1240" i="7"/>
  <c r="G1240" i="7"/>
  <c r="N1240" i="7" s="1"/>
  <c r="F1239" i="7"/>
  <c r="G1239" i="7"/>
  <c r="F1238" i="7"/>
  <c r="G1238" i="7"/>
  <c r="F1237" i="7"/>
  <c r="G1237" i="7"/>
  <c r="F1236" i="7"/>
  <c r="G1236" i="7"/>
  <c r="N1236" i="7" s="1"/>
  <c r="F1235" i="7"/>
  <c r="G1235" i="7"/>
  <c r="F1234" i="7"/>
  <c r="G1234" i="7"/>
  <c r="F1233" i="7"/>
  <c r="G1233" i="7"/>
  <c r="F1232" i="7"/>
  <c r="G1232" i="7"/>
  <c r="N1232" i="7" s="1"/>
  <c r="F1231" i="7"/>
  <c r="G1231" i="7"/>
  <c r="F1230" i="7"/>
  <c r="G1230" i="7"/>
  <c r="F1229" i="7"/>
  <c r="G1229" i="7"/>
  <c r="F1228" i="7"/>
  <c r="G1228" i="7"/>
  <c r="N1228" i="7" s="1"/>
  <c r="F1227" i="7"/>
  <c r="G1227" i="7"/>
  <c r="F1226" i="7"/>
  <c r="G1226" i="7"/>
  <c r="F1225" i="7"/>
  <c r="G1225" i="7"/>
  <c r="F1224" i="7"/>
  <c r="G1224" i="7"/>
  <c r="N1224" i="7" s="1"/>
  <c r="F1223" i="7"/>
  <c r="G1223" i="7"/>
  <c r="F1222" i="7"/>
  <c r="G1222" i="7"/>
  <c r="F1221" i="7"/>
  <c r="G1221" i="7"/>
  <c r="F1220" i="7"/>
  <c r="G1220" i="7"/>
  <c r="N1220" i="7" s="1"/>
  <c r="F1219" i="7"/>
  <c r="G1219" i="7"/>
  <c r="F1218" i="7"/>
  <c r="G1218" i="7"/>
  <c r="F1217" i="7"/>
  <c r="G1217" i="7"/>
  <c r="F1216" i="7"/>
  <c r="G1216" i="7"/>
  <c r="N1216" i="7" s="1"/>
  <c r="F1215" i="7"/>
  <c r="G1215" i="7"/>
  <c r="F1214" i="7"/>
  <c r="G1214" i="7"/>
  <c r="F1213" i="7"/>
  <c r="G1213" i="7"/>
  <c r="F1212" i="7"/>
  <c r="G1212" i="7"/>
  <c r="N1212" i="7" s="1"/>
  <c r="F1211" i="7"/>
  <c r="G1211" i="7"/>
  <c r="F1210" i="7"/>
  <c r="G1210" i="7"/>
  <c r="F1209" i="7"/>
  <c r="G1209" i="7"/>
  <c r="F1208" i="7"/>
  <c r="G1208" i="7"/>
  <c r="N1208" i="7" s="1"/>
  <c r="F1207" i="7"/>
  <c r="G1207" i="7"/>
  <c r="F1206" i="7"/>
  <c r="G1206" i="7"/>
  <c r="F1205" i="7"/>
  <c r="G1205" i="7"/>
  <c r="F1204" i="7"/>
  <c r="G1204" i="7"/>
  <c r="N1204" i="7" s="1"/>
  <c r="F1203" i="7"/>
  <c r="G1203" i="7"/>
  <c r="F1202" i="7"/>
  <c r="G1202" i="7"/>
  <c r="F1201" i="7"/>
  <c r="G1201" i="7"/>
  <c r="F1200" i="7"/>
  <c r="G1200" i="7"/>
  <c r="N1200" i="7" s="1"/>
  <c r="F1199" i="7"/>
  <c r="G1199" i="7"/>
  <c r="F1198" i="7"/>
  <c r="G1198" i="7"/>
  <c r="F1197" i="7"/>
  <c r="G1197" i="7"/>
  <c r="F1196" i="7"/>
  <c r="G1196" i="7"/>
  <c r="N1196" i="7" s="1"/>
  <c r="F1195" i="7"/>
  <c r="G1195" i="7"/>
  <c r="F1194" i="7"/>
  <c r="G1194" i="7"/>
  <c r="F1193" i="7"/>
  <c r="G1193" i="7"/>
  <c r="F1192" i="7"/>
  <c r="G1192" i="7"/>
  <c r="N1192" i="7" s="1"/>
  <c r="F1191" i="7"/>
  <c r="G1191" i="7"/>
  <c r="F1190" i="7"/>
  <c r="G1190" i="7"/>
  <c r="F1189" i="7"/>
  <c r="G1189" i="7"/>
  <c r="F1188" i="7"/>
  <c r="G1188" i="7"/>
  <c r="N1188" i="7" s="1"/>
  <c r="F1187" i="7"/>
  <c r="G1187" i="7"/>
  <c r="F1186" i="7"/>
  <c r="G1186" i="7"/>
  <c r="F1185" i="7"/>
  <c r="G1185" i="7"/>
  <c r="F1184" i="7"/>
  <c r="G1184" i="7"/>
  <c r="N1184" i="7" s="1"/>
  <c r="F1183" i="7"/>
  <c r="G1183" i="7"/>
  <c r="F1182" i="7"/>
  <c r="G1182" i="7"/>
  <c r="F1181" i="7"/>
  <c r="G1181" i="7"/>
  <c r="F1180" i="7"/>
  <c r="G1180" i="7"/>
  <c r="N1180" i="7" s="1"/>
  <c r="F1179" i="7"/>
  <c r="G1179" i="7"/>
  <c r="F1178" i="7"/>
  <c r="G1178" i="7"/>
  <c r="F1177" i="7"/>
  <c r="G1177" i="7"/>
  <c r="F1176" i="7"/>
  <c r="G1176" i="7"/>
  <c r="N1176" i="7" s="1"/>
  <c r="F1175" i="7"/>
  <c r="G1175" i="7"/>
  <c r="F1174" i="7"/>
  <c r="G1174" i="7"/>
  <c r="F1173" i="7"/>
  <c r="G1173" i="7"/>
  <c r="F1172" i="7"/>
  <c r="G1172" i="7"/>
  <c r="N1172" i="7" s="1"/>
  <c r="F1171" i="7"/>
  <c r="G1171" i="7"/>
  <c r="F1170" i="7"/>
  <c r="G1170" i="7"/>
  <c r="F1169" i="7"/>
  <c r="G1169" i="7"/>
  <c r="F1168" i="7"/>
  <c r="G1168" i="7"/>
  <c r="N1168" i="7" s="1"/>
  <c r="F1167" i="7"/>
  <c r="G1167" i="7"/>
  <c r="F1166" i="7"/>
  <c r="G1166" i="7"/>
  <c r="F1165" i="7"/>
  <c r="G1165" i="7"/>
  <c r="F1164" i="7"/>
  <c r="G1164" i="7"/>
  <c r="N1164" i="7" s="1"/>
  <c r="F1163" i="7"/>
  <c r="G1163" i="7"/>
  <c r="F1162" i="7"/>
  <c r="G1162" i="7"/>
  <c r="F1161" i="7"/>
  <c r="G1161" i="7"/>
  <c r="F1160" i="7"/>
  <c r="G1160" i="7"/>
  <c r="N1160" i="7" s="1"/>
  <c r="F1159" i="7"/>
  <c r="G1159" i="7"/>
  <c r="F1158" i="7"/>
  <c r="G1158" i="7"/>
  <c r="F1157" i="7"/>
  <c r="G1157" i="7"/>
  <c r="F1156" i="7"/>
  <c r="G1156" i="7"/>
  <c r="N1156" i="7" s="1"/>
  <c r="F1155" i="7"/>
  <c r="G1155" i="7"/>
  <c r="F1154" i="7"/>
  <c r="G1154" i="7"/>
  <c r="F1153" i="7"/>
  <c r="G1153" i="7"/>
  <c r="F1152" i="7"/>
  <c r="G1152" i="7"/>
  <c r="N1152" i="7" s="1"/>
  <c r="F1151" i="7"/>
  <c r="G1151" i="7"/>
  <c r="F1150" i="7"/>
  <c r="G1150" i="7"/>
  <c r="F1149" i="7"/>
  <c r="G1149" i="7"/>
  <c r="F1148" i="7"/>
  <c r="G1148" i="7"/>
  <c r="N1148" i="7" s="1"/>
  <c r="F1147" i="7"/>
  <c r="G1147" i="7"/>
  <c r="F1146" i="7"/>
  <c r="G1146" i="7"/>
  <c r="F1145" i="7"/>
  <c r="G1145" i="7"/>
  <c r="F1144" i="7"/>
  <c r="G1144" i="7"/>
  <c r="N1144" i="7" s="1"/>
  <c r="F1143" i="7"/>
  <c r="G1143" i="7"/>
  <c r="F1142" i="7"/>
  <c r="G1142" i="7"/>
  <c r="F1141" i="7"/>
  <c r="G1141" i="7"/>
  <c r="F1140" i="7"/>
  <c r="G1140" i="7"/>
  <c r="N1140" i="7" s="1"/>
  <c r="F1139" i="7"/>
  <c r="G1139" i="7"/>
  <c r="F1138" i="7"/>
  <c r="G1138" i="7"/>
  <c r="F1137" i="7"/>
  <c r="G1137" i="7"/>
  <c r="F1136" i="7"/>
  <c r="G1136" i="7"/>
  <c r="N1136" i="7" s="1"/>
  <c r="F1135" i="7"/>
  <c r="G1135" i="7"/>
  <c r="F1134" i="7"/>
  <c r="G1134" i="7"/>
  <c r="F1133" i="7"/>
  <c r="G1133" i="7"/>
  <c r="F1132" i="7"/>
  <c r="G1132" i="7"/>
  <c r="N1132" i="7" s="1"/>
  <c r="F1131" i="7"/>
  <c r="G1131" i="7"/>
  <c r="F1130" i="7"/>
  <c r="G1130" i="7"/>
  <c r="F1129" i="7"/>
  <c r="G1129" i="7"/>
  <c r="F1128" i="7"/>
  <c r="G1128" i="7"/>
  <c r="N1128" i="7" s="1"/>
  <c r="F1127" i="7"/>
  <c r="G1127" i="7"/>
  <c r="F1126" i="7"/>
  <c r="G1126" i="7"/>
  <c r="F1125" i="7"/>
  <c r="G1125" i="7"/>
  <c r="F1124" i="7"/>
  <c r="G1124" i="7"/>
  <c r="N1124" i="7" s="1"/>
  <c r="F1123" i="7"/>
  <c r="G1123" i="7"/>
  <c r="F1122" i="7"/>
  <c r="G1122" i="7"/>
  <c r="F1121" i="7"/>
  <c r="G1121" i="7"/>
  <c r="F1120" i="7"/>
  <c r="G1120" i="7"/>
  <c r="N1120" i="7" s="1"/>
  <c r="F1119" i="7"/>
  <c r="G1119" i="7"/>
  <c r="F1118" i="7"/>
  <c r="G1118" i="7"/>
  <c r="F1117" i="7"/>
  <c r="G1117" i="7"/>
  <c r="F1116" i="7"/>
  <c r="G1116" i="7"/>
  <c r="N1116" i="7" s="1"/>
  <c r="F1115" i="7"/>
  <c r="G1115" i="7"/>
  <c r="F1114" i="7"/>
  <c r="G1114" i="7"/>
  <c r="F1113" i="7"/>
  <c r="G1113" i="7"/>
  <c r="F1112" i="7"/>
  <c r="G1112" i="7"/>
  <c r="N1112" i="7" s="1"/>
  <c r="F1111" i="7"/>
  <c r="G1111" i="7"/>
  <c r="F1110" i="7"/>
  <c r="G1110" i="7"/>
  <c r="F1109" i="7"/>
  <c r="G1109" i="7"/>
  <c r="F1108" i="7"/>
  <c r="G1108" i="7"/>
  <c r="N1108" i="7" s="1"/>
  <c r="F1107" i="7"/>
  <c r="G1107" i="7"/>
  <c r="F1106" i="7"/>
  <c r="G1106" i="7"/>
  <c r="F1105" i="7"/>
  <c r="G1105" i="7"/>
  <c r="F1104" i="7"/>
  <c r="G1104" i="7"/>
  <c r="N1104" i="7" s="1"/>
  <c r="F1103" i="7"/>
  <c r="G1103" i="7"/>
  <c r="F1102" i="7"/>
  <c r="G1102" i="7"/>
  <c r="F1101" i="7"/>
  <c r="G1101" i="7"/>
  <c r="F1100" i="7"/>
  <c r="G1100" i="7"/>
  <c r="N1100" i="7" s="1"/>
  <c r="F1099" i="7"/>
  <c r="G1099" i="7"/>
  <c r="F1098" i="7"/>
  <c r="G1098" i="7"/>
  <c r="F1097" i="7"/>
  <c r="G1097" i="7"/>
  <c r="F1096" i="7"/>
  <c r="G1096" i="7"/>
  <c r="N1096" i="7" s="1"/>
  <c r="F1095" i="7"/>
  <c r="G1095" i="7"/>
  <c r="F1094" i="7"/>
  <c r="G1094" i="7"/>
  <c r="F1093" i="7"/>
  <c r="G1093" i="7"/>
  <c r="F1092" i="7"/>
  <c r="G1092" i="7"/>
  <c r="N1092" i="7" s="1"/>
  <c r="F1091" i="7"/>
  <c r="G1091" i="7"/>
  <c r="F1090" i="7"/>
  <c r="G1090" i="7"/>
  <c r="F1089" i="7"/>
  <c r="G1089" i="7"/>
  <c r="F1088" i="7"/>
  <c r="G1088" i="7"/>
  <c r="N1088" i="7" s="1"/>
  <c r="F1087" i="7"/>
  <c r="G1087" i="7"/>
  <c r="F1086" i="7"/>
  <c r="G1086" i="7"/>
  <c r="F1085" i="7"/>
  <c r="G1085" i="7"/>
  <c r="F1084" i="7"/>
  <c r="G1084" i="7"/>
  <c r="N1084" i="7" s="1"/>
  <c r="F1083" i="7"/>
  <c r="G1083" i="7"/>
  <c r="F1082" i="7"/>
  <c r="G1082" i="7"/>
  <c r="F1081" i="7"/>
  <c r="G1081" i="7"/>
  <c r="F1080" i="7"/>
  <c r="G1080" i="7"/>
  <c r="N1080" i="7" s="1"/>
  <c r="F1079" i="7"/>
  <c r="G1079" i="7"/>
  <c r="F1078" i="7"/>
  <c r="G1078" i="7"/>
  <c r="F1077" i="7"/>
  <c r="G1077" i="7"/>
  <c r="F1076" i="7"/>
  <c r="G1076" i="7"/>
  <c r="N1076" i="7" s="1"/>
  <c r="F1075" i="7"/>
  <c r="G1075" i="7"/>
  <c r="F1074" i="7"/>
  <c r="G1074" i="7"/>
  <c r="F1073" i="7"/>
  <c r="G1073" i="7"/>
  <c r="F1072" i="7"/>
  <c r="G1072" i="7"/>
  <c r="N1072" i="7" s="1"/>
  <c r="F1071" i="7"/>
  <c r="G1071" i="7"/>
  <c r="F1070" i="7"/>
  <c r="G1070" i="7"/>
  <c r="F1069" i="7"/>
  <c r="G1069" i="7"/>
  <c r="F1068" i="7"/>
  <c r="G1068" i="7"/>
  <c r="N1068" i="7" s="1"/>
  <c r="F1067" i="7"/>
  <c r="G1067" i="7"/>
  <c r="F1066" i="7"/>
  <c r="G1066" i="7"/>
  <c r="F1065" i="7"/>
  <c r="G1065" i="7"/>
  <c r="F1064" i="7"/>
  <c r="G1064" i="7"/>
  <c r="N1064" i="7" s="1"/>
  <c r="F1063" i="7"/>
  <c r="G1063" i="7"/>
  <c r="F1062" i="7"/>
  <c r="G1062" i="7"/>
  <c r="F1061" i="7"/>
  <c r="G1061" i="7"/>
  <c r="F1060" i="7"/>
  <c r="G1060" i="7"/>
  <c r="N1060" i="7" s="1"/>
  <c r="F1059" i="7"/>
  <c r="G1059" i="7"/>
  <c r="F1058" i="7"/>
  <c r="G1058" i="7"/>
  <c r="F1057" i="7"/>
  <c r="G1057" i="7"/>
  <c r="F1056" i="7"/>
  <c r="G1056" i="7"/>
  <c r="N1056" i="7" s="1"/>
  <c r="F1055" i="7"/>
  <c r="G1055" i="7"/>
  <c r="F1054" i="7"/>
  <c r="G1054" i="7"/>
  <c r="F1053" i="7"/>
  <c r="G1053" i="7"/>
  <c r="F1052" i="7"/>
  <c r="G1052" i="7"/>
  <c r="N1052" i="7" s="1"/>
  <c r="F1051" i="7"/>
  <c r="G1051" i="7"/>
  <c r="F1050" i="7"/>
  <c r="G1050" i="7"/>
  <c r="F1049" i="7"/>
  <c r="G1049" i="7"/>
  <c r="F1048" i="7"/>
  <c r="G1048" i="7"/>
  <c r="N1048" i="7" s="1"/>
  <c r="F1047" i="7"/>
  <c r="G1047" i="7"/>
  <c r="F1046" i="7"/>
  <c r="G1046" i="7"/>
  <c r="F1045" i="7"/>
  <c r="G1045" i="7"/>
  <c r="F1044" i="7"/>
  <c r="G1044" i="7"/>
  <c r="N1044" i="7" s="1"/>
  <c r="F1043" i="7"/>
  <c r="G1043" i="7"/>
  <c r="F1042" i="7"/>
  <c r="G1042" i="7"/>
  <c r="F1041" i="7"/>
  <c r="G1041" i="7"/>
  <c r="F1040" i="7"/>
  <c r="G1040" i="7"/>
  <c r="N1040" i="7" s="1"/>
  <c r="F1039" i="7"/>
  <c r="G1039" i="7"/>
  <c r="F1038" i="7"/>
  <c r="G1038" i="7"/>
  <c r="F1037" i="7"/>
  <c r="G1037" i="7"/>
  <c r="F1036" i="7"/>
  <c r="G1036" i="7"/>
  <c r="N1036" i="7" s="1"/>
  <c r="F1035" i="7"/>
  <c r="G1035" i="7"/>
  <c r="F1034" i="7"/>
  <c r="G1034" i="7"/>
  <c r="F1033" i="7"/>
  <c r="G1033" i="7"/>
  <c r="F1032" i="7"/>
  <c r="G1032" i="7"/>
  <c r="N1032" i="7" s="1"/>
  <c r="F1031" i="7"/>
  <c r="G1031" i="7"/>
  <c r="F1030" i="7"/>
  <c r="G1030" i="7"/>
  <c r="F1029" i="7"/>
  <c r="G1029" i="7"/>
  <c r="F1028" i="7"/>
  <c r="G1028" i="7"/>
  <c r="N1028" i="7" s="1"/>
  <c r="F1027" i="7"/>
  <c r="G1027" i="7"/>
  <c r="F1026" i="7"/>
  <c r="G1026" i="7"/>
  <c r="F1025" i="7"/>
  <c r="G1025" i="7"/>
  <c r="F1024" i="7"/>
  <c r="G1024" i="7"/>
  <c r="N1024" i="7" s="1"/>
  <c r="F1023" i="7"/>
  <c r="G1023" i="7"/>
  <c r="F1022" i="7"/>
  <c r="G1022" i="7"/>
  <c r="F1021" i="7"/>
  <c r="G1021" i="7"/>
  <c r="F1020" i="7"/>
  <c r="G1020" i="7"/>
  <c r="N1020" i="7" s="1"/>
  <c r="F1019" i="7"/>
  <c r="G1019" i="7"/>
  <c r="F1018" i="7"/>
  <c r="G1018" i="7"/>
  <c r="F1017" i="7"/>
  <c r="G1017" i="7"/>
  <c r="F1016" i="7"/>
  <c r="G1016" i="7"/>
  <c r="N1016" i="7" s="1"/>
  <c r="F1015" i="7"/>
  <c r="G1015" i="7"/>
  <c r="F1014" i="7"/>
  <c r="G1014" i="7"/>
  <c r="F1013" i="7"/>
  <c r="G1013" i="7"/>
  <c r="F1012" i="7"/>
  <c r="G1012" i="7"/>
  <c r="N1012" i="7" s="1"/>
  <c r="F1011" i="7"/>
  <c r="G1011" i="7"/>
  <c r="F1010" i="7"/>
  <c r="G1010" i="7"/>
  <c r="F1009" i="7"/>
  <c r="G1009" i="7"/>
  <c r="F1008" i="7"/>
  <c r="G1008" i="7"/>
  <c r="N1008" i="7" s="1"/>
  <c r="F1007" i="7"/>
  <c r="G1007" i="7"/>
  <c r="F1006" i="7"/>
  <c r="G1006" i="7"/>
  <c r="F1005" i="7"/>
  <c r="G1005" i="7"/>
  <c r="F1004" i="7"/>
  <c r="G1004" i="7"/>
  <c r="N1004" i="7" s="1"/>
  <c r="F1003" i="7"/>
  <c r="G1003" i="7"/>
  <c r="F1002" i="7"/>
  <c r="G1002" i="7"/>
  <c r="F1001" i="7"/>
  <c r="G1001" i="7"/>
  <c r="F1000" i="7"/>
  <c r="G1000" i="7"/>
  <c r="N1000" i="7" s="1"/>
  <c r="F999" i="7"/>
  <c r="G999" i="7"/>
  <c r="F998" i="7"/>
  <c r="G998" i="7"/>
  <c r="F997" i="7"/>
  <c r="G997" i="7"/>
  <c r="F996" i="7"/>
  <c r="G996" i="7"/>
  <c r="N996" i="7" s="1"/>
  <c r="F995" i="7"/>
  <c r="G995" i="7"/>
  <c r="F994" i="7"/>
  <c r="G994" i="7"/>
  <c r="F993" i="7"/>
  <c r="G993" i="7"/>
  <c r="F992" i="7"/>
  <c r="G992" i="7"/>
  <c r="N992" i="7" s="1"/>
  <c r="F991" i="7"/>
  <c r="G991" i="7"/>
  <c r="F990" i="7"/>
  <c r="G990" i="7"/>
  <c r="F989" i="7"/>
  <c r="G989" i="7"/>
  <c r="F988" i="7"/>
  <c r="G988" i="7"/>
  <c r="N988" i="7" s="1"/>
  <c r="F987" i="7"/>
  <c r="G987" i="7"/>
  <c r="F986" i="7"/>
  <c r="G986" i="7"/>
  <c r="F985" i="7"/>
  <c r="G985" i="7"/>
  <c r="F984" i="7"/>
  <c r="G984" i="7"/>
  <c r="N984" i="7" s="1"/>
  <c r="F983" i="7"/>
  <c r="G983" i="7"/>
  <c r="F982" i="7"/>
  <c r="G982" i="7"/>
  <c r="F981" i="7"/>
  <c r="G981" i="7"/>
  <c r="F980" i="7"/>
  <c r="G980" i="7"/>
  <c r="N980" i="7" s="1"/>
  <c r="F979" i="7"/>
  <c r="G979" i="7"/>
  <c r="F978" i="7"/>
  <c r="G978" i="7"/>
  <c r="F977" i="7"/>
  <c r="G977" i="7"/>
  <c r="F976" i="7"/>
  <c r="G976" i="7"/>
  <c r="N976" i="7" s="1"/>
  <c r="F975" i="7"/>
  <c r="G975" i="7"/>
  <c r="F974" i="7"/>
  <c r="G974" i="7"/>
  <c r="F973" i="7"/>
  <c r="G973" i="7"/>
  <c r="F972" i="7"/>
  <c r="G972" i="7"/>
  <c r="N972" i="7" s="1"/>
  <c r="F971" i="7"/>
  <c r="G971" i="7"/>
  <c r="F970" i="7"/>
  <c r="G970" i="7"/>
  <c r="F969" i="7"/>
  <c r="G969" i="7"/>
  <c r="F968" i="7"/>
  <c r="G968" i="7"/>
  <c r="N968" i="7" s="1"/>
  <c r="F967" i="7"/>
  <c r="G967" i="7"/>
  <c r="F966" i="7"/>
  <c r="G966" i="7"/>
  <c r="F965" i="7"/>
  <c r="G965" i="7"/>
  <c r="F964" i="7"/>
  <c r="G964" i="7"/>
  <c r="N964" i="7" s="1"/>
  <c r="F963" i="7"/>
  <c r="G963" i="7"/>
  <c r="F962" i="7"/>
  <c r="G962" i="7"/>
  <c r="F961" i="7"/>
  <c r="G961" i="7"/>
  <c r="F960" i="7"/>
  <c r="G960" i="7"/>
  <c r="N960" i="7" s="1"/>
  <c r="F959" i="7"/>
  <c r="G959" i="7"/>
  <c r="F958" i="7"/>
  <c r="G958" i="7"/>
  <c r="F957" i="7"/>
  <c r="G957" i="7"/>
  <c r="F956" i="7"/>
  <c r="G956" i="7"/>
  <c r="N956" i="7" s="1"/>
  <c r="F955" i="7"/>
  <c r="G955" i="7"/>
  <c r="F954" i="7"/>
  <c r="G954" i="7"/>
  <c r="F953" i="7"/>
  <c r="G953" i="7"/>
  <c r="F952" i="7"/>
  <c r="G952" i="7"/>
  <c r="N952" i="7" s="1"/>
  <c r="F951" i="7"/>
  <c r="G951" i="7"/>
  <c r="F950" i="7"/>
  <c r="G950" i="7"/>
  <c r="F949" i="7"/>
  <c r="G949" i="7"/>
  <c r="F948" i="7"/>
  <c r="G948" i="7"/>
  <c r="N948" i="7" s="1"/>
  <c r="F947" i="7"/>
  <c r="G947" i="7"/>
  <c r="F946" i="7"/>
  <c r="G946" i="7"/>
  <c r="F945" i="7"/>
  <c r="G945" i="7"/>
  <c r="F944" i="7"/>
  <c r="G944" i="7"/>
  <c r="N944" i="7" s="1"/>
  <c r="F943" i="7"/>
  <c r="G943" i="7"/>
  <c r="F942" i="7"/>
  <c r="G942" i="7"/>
  <c r="F941" i="7"/>
  <c r="G941" i="7"/>
  <c r="F940" i="7"/>
  <c r="G940" i="7"/>
  <c r="N940" i="7" s="1"/>
  <c r="F939" i="7"/>
  <c r="G939" i="7"/>
  <c r="F938" i="7"/>
  <c r="G938" i="7"/>
  <c r="F937" i="7"/>
  <c r="G937" i="7"/>
  <c r="F936" i="7"/>
  <c r="G936" i="7"/>
  <c r="N936" i="7" s="1"/>
  <c r="F935" i="7"/>
  <c r="G935" i="7"/>
  <c r="F934" i="7"/>
  <c r="G934" i="7"/>
  <c r="F933" i="7"/>
  <c r="G933" i="7"/>
  <c r="F932" i="7"/>
  <c r="G932" i="7"/>
  <c r="N932" i="7" s="1"/>
  <c r="F931" i="7"/>
  <c r="G931" i="7"/>
  <c r="F930" i="7"/>
  <c r="G930" i="7"/>
  <c r="F929" i="7"/>
  <c r="G929" i="7"/>
  <c r="F928" i="7"/>
  <c r="G928" i="7"/>
  <c r="N928" i="7" s="1"/>
  <c r="F927" i="7"/>
  <c r="G927" i="7"/>
  <c r="F926" i="7"/>
  <c r="G926" i="7"/>
  <c r="F925" i="7"/>
  <c r="G925" i="7"/>
  <c r="F924" i="7"/>
  <c r="G924" i="7"/>
  <c r="N924" i="7" s="1"/>
  <c r="F923" i="7"/>
  <c r="G923" i="7"/>
  <c r="F922" i="7"/>
  <c r="G922" i="7"/>
  <c r="F921" i="7"/>
  <c r="G921" i="7"/>
  <c r="F920" i="7"/>
  <c r="G920" i="7"/>
  <c r="N920" i="7" s="1"/>
  <c r="F919" i="7"/>
  <c r="G919" i="7"/>
  <c r="F918" i="7"/>
  <c r="G918" i="7"/>
  <c r="F917" i="7"/>
  <c r="G917" i="7"/>
  <c r="F916" i="7"/>
  <c r="G916" i="7"/>
  <c r="N916" i="7" s="1"/>
  <c r="F915" i="7"/>
  <c r="G915" i="7"/>
  <c r="F914" i="7"/>
  <c r="G914" i="7"/>
  <c r="F913" i="7"/>
  <c r="G913" i="7"/>
  <c r="F912" i="7"/>
  <c r="G912" i="7"/>
  <c r="N912" i="7" s="1"/>
  <c r="F911" i="7"/>
  <c r="G911" i="7"/>
  <c r="F910" i="7"/>
  <c r="G910" i="7"/>
  <c r="F909" i="7"/>
  <c r="G909" i="7"/>
  <c r="F908" i="7"/>
  <c r="G908" i="7"/>
  <c r="N908" i="7" s="1"/>
  <c r="F907" i="7"/>
  <c r="G907" i="7"/>
  <c r="F906" i="7"/>
  <c r="G906" i="7"/>
  <c r="F905" i="7"/>
  <c r="G905" i="7"/>
  <c r="F904" i="7"/>
  <c r="G904" i="7"/>
  <c r="N904" i="7" s="1"/>
  <c r="F903" i="7"/>
  <c r="G903" i="7"/>
  <c r="F902" i="7"/>
  <c r="G902" i="7"/>
  <c r="F901" i="7"/>
  <c r="G901" i="7"/>
  <c r="F900" i="7"/>
  <c r="G900" i="7"/>
  <c r="N900" i="7" s="1"/>
  <c r="F899" i="7"/>
  <c r="G899" i="7"/>
  <c r="F898" i="7"/>
  <c r="G898" i="7"/>
  <c r="F897" i="7"/>
  <c r="G897" i="7"/>
  <c r="F896" i="7"/>
  <c r="G896" i="7"/>
  <c r="N896" i="7" s="1"/>
  <c r="F895" i="7"/>
  <c r="G895" i="7"/>
  <c r="F894" i="7"/>
  <c r="G894" i="7"/>
  <c r="F893" i="7"/>
  <c r="G893" i="7"/>
  <c r="F892" i="7"/>
  <c r="G892" i="7"/>
  <c r="N892" i="7" s="1"/>
  <c r="F891" i="7"/>
  <c r="G891" i="7"/>
  <c r="F890" i="7"/>
  <c r="G890" i="7"/>
  <c r="F889" i="7"/>
  <c r="G889" i="7"/>
  <c r="F888" i="7"/>
  <c r="G888" i="7"/>
  <c r="N888" i="7" s="1"/>
  <c r="F887" i="7"/>
  <c r="G887" i="7"/>
  <c r="F886" i="7"/>
  <c r="G886" i="7"/>
  <c r="F885" i="7"/>
  <c r="G885" i="7"/>
  <c r="F884" i="7"/>
  <c r="G884" i="7"/>
  <c r="N884" i="7" s="1"/>
  <c r="F883" i="7"/>
  <c r="G883" i="7"/>
  <c r="F882" i="7"/>
  <c r="G882" i="7"/>
  <c r="F881" i="7"/>
  <c r="G881" i="7"/>
  <c r="F880" i="7"/>
  <c r="G880" i="7"/>
  <c r="N880" i="7" s="1"/>
  <c r="F879" i="7"/>
  <c r="G879" i="7"/>
  <c r="F878" i="7"/>
  <c r="G878" i="7"/>
  <c r="F877" i="7"/>
  <c r="G877" i="7"/>
  <c r="F876" i="7"/>
  <c r="G876" i="7"/>
  <c r="N876" i="7" s="1"/>
  <c r="F875" i="7"/>
  <c r="G875" i="7"/>
  <c r="F874" i="7"/>
  <c r="G874" i="7"/>
  <c r="F873" i="7"/>
  <c r="G873" i="7"/>
  <c r="F872" i="7"/>
  <c r="G872" i="7"/>
  <c r="N872" i="7" s="1"/>
  <c r="F871" i="7"/>
  <c r="G871" i="7"/>
  <c r="F870" i="7"/>
  <c r="G870" i="7"/>
  <c r="F869" i="7"/>
  <c r="G869" i="7"/>
  <c r="F868" i="7"/>
  <c r="G868" i="7"/>
  <c r="N868" i="7" s="1"/>
  <c r="F867" i="7"/>
  <c r="G867" i="7"/>
  <c r="F866" i="7"/>
  <c r="G866" i="7"/>
  <c r="F865" i="7"/>
  <c r="G865" i="7"/>
  <c r="F864" i="7"/>
  <c r="G864" i="7"/>
  <c r="N864" i="7" s="1"/>
  <c r="F863" i="7"/>
  <c r="G863" i="7"/>
  <c r="F862" i="7"/>
  <c r="G862" i="7"/>
  <c r="F861" i="7"/>
  <c r="G861" i="7"/>
  <c r="F860" i="7"/>
  <c r="G860" i="7"/>
  <c r="N860" i="7" s="1"/>
  <c r="F859" i="7"/>
  <c r="G859" i="7"/>
  <c r="F858" i="7"/>
  <c r="G858" i="7"/>
  <c r="F857" i="7"/>
  <c r="G857" i="7"/>
  <c r="F856" i="7"/>
  <c r="G856" i="7"/>
  <c r="N856" i="7" s="1"/>
  <c r="F855" i="7"/>
  <c r="G855" i="7"/>
  <c r="F854" i="7"/>
  <c r="G854" i="7"/>
  <c r="F853" i="7"/>
  <c r="G853" i="7"/>
  <c r="F852" i="7"/>
  <c r="G852" i="7"/>
  <c r="N852" i="7" s="1"/>
  <c r="F851" i="7"/>
  <c r="G851" i="7"/>
  <c r="F850" i="7"/>
  <c r="G850" i="7"/>
  <c r="F849" i="7"/>
  <c r="G849" i="7"/>
  <c r="F848" i="7"/>
  <c r="G848" i="7"/>
  <c r="N848" i="7" s="1"/>
  <c r="F847" i="7"/>
  <c r="G847" i="7"/>
  <c r="F846" i="7"/>
  <c r="G846" i="7"/>
  <c r="F845" i="7"/>
  <c r="G845" i="7"/>
  <c r="F844" i="7"/>
  <c r="G844" i="7"/>
  <c r="N844" i="7" s="1"/>
  <c r="F843" i="7"/>
  <c r="G843" i="7"/>
  <c r="F842" i="7"/>
  <c r="G842" i="7"/>
  <c r="F841" i="7"/>
  <c r="G841" i="7"/>
  <c r="F840" i="7"/>
  <c r="G840" i="7"/>
  <c r="N840" i="7" s="1"/>
  <c r="F839" i="7"/>
  <c r="G839" i="7"/>
  <c r="F838" i="7"/>
  <c r="G838" i="7"/>
  <c r="F837" i="7"/>
  <c r="G837" i="7"/>
  <c r="F836" i="7"/>
  <c r="G836" i="7"/>
  <c r="N836" i="7" s="1"/>
  <c r="F835" i="7"/>
  <c r="G835" i="7"/>
  <c r="F834" i="7"/>
  <c r="G834" i="7"/>
  <c r="F833" i="7"/>
  <c r="G833" i="7"/>
  <c r="F832" i="7"/>
  <c r="G832" i="7"/>
  <c r="N832" i="7" s="1"/>
  <c r="F831" i="7"/>
  <c r="G831" i="7"/>
  <c r="F830" i="7"/>
  <c r="G830" i="7"/>
  <c r="F829" i="7"/>
  <c r="G829" i="7"/>
  <c r="F828" i="7"/>
  <c r="G828" i="7"/>
  <c r="N828" i="7" s="1"/>
  <c r="F827" i="7"/>
  <c r="G827" i="7"/>
  <c r="F826" i="7"/>
  <c r="G826" i="7"/>
  <c r="F825" i="7"/>
  <c r="G825" i="7"/>
  <c r="F824" i="7"/>
  <c r="G824" i="7"/>
  <c r="N824" i="7" s="1"/>
  <c r="F823" i="7"/>
  <c r="G823" i="7"/>
  <c r="F822" i="7"/>
  <c r="G822" i="7"/>
  <c r="F821" i="7"/>
  <c r="G821" i="7"/>
  <c r="F820" i="7"/>
  <c r="G820" i="7"/>
  <c r="N820" i="7" s="1"/>
  <c r="F819" i="7"/>
  <c r="G819" i="7"/>
  <c r="F818" i="7"/>
  <c r="G818" i="7"/>
  <c r="F817" i="7"/>
  <c r="G817" i="7"/>
  <c r="F816" i="7"/>
  <c r="G816" i="7"/>
  <c r="N816" i="7" s="1"/>
  <c r="F815" i="7"/>
  <c r="G815" i="7"/>
  <c r="F814" i="7"/>
  <c r="G814" i="7"/>
  <c r="F813" i="7"/>
  <c r="G813" i="7"/>
  <c r="F812" i="7"/>
  <c r="G812" i="7"/>
  <c r="N812" i="7" s="1"/>
  <c r="F811" i="7"/>
  <c r="G811" i="7"/>
  <c r="F810" i="7"/>
  <c r="G810" i="7"/>
  <c r="F809" i="7"/>
  <c r="G809" i="7"/>
  <c r="F808" i="7"/>
  <c r="G808" i="7"/>
  <c r="N808" i="7" s="1"/>
  <c r="F807" i="7"/>
  <c r="G807" i="7"/>
  <c r="F806" i="7"/>
  <c r="G806" i="7"/>
  <c r="F805" i="7"/>
  <c r="G805" i="7"/>
  <c r="F804" i="7"/>
  <c r="G804" i="7"/>
  <c r="N804" i="7" s="1"/>
  <c r="F803" i="7"/>
  <c r="G803" i="7"/>
  <c r="F802" i="7"/>
  <c r="G802" i="7"/>
  <c r="F801" i="7"/>
  <c r="G801" i="7"/>
  <c r="F800" i="7"/>
  <c r="G800" i="7"/>
  <c r="N800" i="7" s="1"/>
  <c r="F799" i="7"/>
  <c r="G799" i="7"/>
  <c r="F798" i="7"/>
  <c r="G798" i="7"/>
  <c r="F797" i="7"/>
  <c r="G797" i="7"/>
  <c r="F796" i="7"/>
  <c r="G796" i="7"/>
  <c r="N796" i="7" s="1"/>
  <c r="F795" i="7"/>
  <c r="G795" i="7"/>
  <c r="F794" i="7"/>
  <c r="G794" i="7"/>
  <c r="F793" i="7"/>
  <c r="G793" i="7"/>
  <c r="F792" i="7"/>
  <c r="G792" i="7"/>
  <c r="N792" i="7" s="1"/>
  <c r="F791" i="7"/>
  <c r="G791" i="7"/>
  <c r="F790" i="7"/>
  <c r="G790" i="7"/>
  <c r="F789" i="7"/>
  <c r="G789" i="7"/>
  <c r="F788" i="7"/>
  <c r="G788" i="7"/>
  <c r="N788" i="7" s="1"/>
  <c r="F787" i="7"/>
  <c r="G787" i="7"/>
  <c r="F786" i="7"/>
  <c r="G786" i="7"/>
  <c r="F785" i="7"/>
  <c r="G785" i="7"/>
  <c r="F784" i="7"/>
  <c r="G784" i="7"/>
  <c r="N784" i="7" s="1"/>
  <c r="F783" i="7"/>
  <c r="G783" i="7"/>
  <c r="F782" i="7"/>
  <c r="G782" i="7"/>
  <c r="F781" i="7"/>
  <c r="G781" i="7"/>
  <c r="F780" i="7"/>
  <c r="G780" i="7"/>
  <c r="N780" i="7" s="1"/>
  <c r="F779" i="7"/>
  <c r="G779" i="7"/>
  <c r="F778" i="7"/>
  <c r="G778" i="7"/>
  <c r="F777" i="7"/>
  <c r="G777" i="7"/>
  <c r="F776" i="7"/>
  <c r="G776" i="7"/>
  <c r="N776" i="7" s="1"/>
  <c r="F775" i="7"/>
  <c r="G775" i="7"/>
  <c r="F774" i="7"/>
  <c r="G774" i="7"/>
  <c r="F773" i="7"/>
  <c r="G773" i="7"/>
  <c r="F772" i="7"/>
  <c r="G772" i="7"/>
  <c r="N772" i="7" s="1"/>
  <c r="F771" i="7"/>
  <c r="G771" i="7"/>
  <c r="F770" i="7"/>
  <c r="G770" i="7"/>
  <c r="F769" i="7"/>
  <c r="G769" i="7"/>
  <c r="F768" i="7"/>
  <c r="G768" i="7"/>
  <c r="N768" i="7" s="1"/>
  <c r="F767" i="7"/>
  <c r="G767" i="7"/>
  <c r="F766" i="7"/>
  <c r="G766" i="7"/>
  <c r="F765" i="7"/>
  <c r="G765" i="7"/>
  <c r="F764" i="7"/>
  <c r="G764" i="7"/>
  <c r="N764" i="7" s="1"/>
  <c r="F763" i="7"/>
  <c r="G763" i="7"/>
  <c r="F762" i="7"/>
  <c r="G762" i="7"/>
  <c r="F761" i="7"/>
  <c r="G761" i="7"/>
  <c r="F760" i="7"/>
  <c r="G760" i="7"/>
  <c r="N760" i="7" s="1"/>
  <c r="F759" i="7"/>
  <c r="G759" i="7"/>
  <c r="F758" i="7"/>
  <c r="G758" i="7"/>
  <c r="F757" i="7"/>
  <c r="G757" i="7"/>
  <c r="F756" i="7"/>
  <c r="G756" i="7"/>
  <c r="N756" i="7" s="1"/>
  <c r="F755" i="7"/>
  <c r="G755" i="7"/>
  <c r="F754" i="7"/>
  <c r="G754" i="7"/>
  <c r="F753" i="7"/>
  <c r="G753" i="7"/>
  <c r="F752" i="7"/>
  <c r="G752" i="7"/>
  <c r="N752" i="7" s="1"/>
  <c r="F751" i="7"/>
  <c r="G751" i="7"/>
  <c r="F750" i="7"/>
  <c r="G750" i="7"/>
  <c r="F749" i="7"/>
  <c r="G749" i="7"/>
  <c r="F748" i="7"/>
  <c r="G748" i="7"/>
  <c r="N748" i="7" s="1"/>
  <c r="F747" i="7"/>
  <c r="G747" i="7"/>
  <c r="F746" i="7"/>
  <c r="G746" i="7"/>
  <c r="F745" i="7"/>
  <c r="G745" i="7"/>
  <c r="F744" i="7"/>
  <c r="G744" i="7"/>
  <c r="N744" i="7" s="1"/>
  <c r="F743" i="7"/>
  <c r="G743" i="7"/>
  <c r="F742" i="7"/>
  <c r="G742" i="7"/>
  <c r="F741" i="7"/>
  <c r="G741" i="7"/>
  <c r="F740" i="7"/>
  <c r="G740" i="7"/>
  <c r="N740" i="7" s="1"/>
  <c r="F739" i="7"/>
  <c r="G739" i="7"/>
  <c r="F738" i="7"/>
  <c r="G738" i="7"/>
  <c r="F737" i="7"/>
  <c r="G737" i="7"/>
  <c r="F736" i="7"/>
  <c r="G736" i="7"/>
  <c r="N736" i="7" s="1"/>
  <c r="F735" i="7"/>
  <c r="G735" i="7"/>
  <c r="F734" i="7"/>
  <c r="G734" i="7"/>
  <c r="F733" i="7"/>
  <c r="G733" i="7"/>
  <c r="F732" i="7"/>
  <c r="G732" i="7"/>
  <c r="N732" i="7" s="1"/>
  <c r="F731" i="7"/>
  <c r="G731" i="7"/>
  <c r="F730" i="7"/>
  <c r="G730" i="7"/>
  <c r="F729" i="7"/>
  <c r="G729" i="7"/>
  <c r="F728" i="7"/>
  <c r="G728" i="7"/>
  <c r="N728" i="7" s="1"/>
  <c r="F727" i="7"/>
  <c r="G727" i="7"/>
  <c r="F726" i="7"/>
  <c r="G726" i="7"/>
  <c r="F725" i="7"/>
  <c r="G725" i="7"/>
  <c r="F724" i="7"/>
  <c r="G724" i="7"/>
  <c r="N724" i="7" s="1"/>
  <c r="F723" i="7"/>
  <c r="G723" i="7"/>
  <c r="F722" i="7"/>
  <c r="G722" i="7"/>
  <c r="F721" i="7"/>
  <c r="G721" i="7"/>
  <c r="F720" i="7"/>
  <c r="G720" i="7"/>
  <c r="N720" i="7" s="1"/>
  <c r="F719" i="7"/>
  <c r="G719" i="7"/>
  <c r="F718" i="7"/>
  <c r="G718" i="7"/>
  <c r="F717" i="7"/>
  <c r="G717" i="7"/>
  <c r="F716" i="7"/>
  <c r="G716" i="7"/>
  <c r="N716" i="7" s="1"/>
  <c r="F715" i="7"/>
  <c r="G715" i="7"/>
  <c r="F714" i="7"/>
  <c r="G714" i="7"/>
  <c r="F713" i="7"/>
  <c r="G713" i="7"/>
  <c r="F712" i="7"/>
  <c r="G712" i="7"/>
  <c r="N712" i="7" s="1"/>
  <c r="F711" i="7"/>
  <c r="G711" i="7"/>
  <c r="F710" i="7"/>
  <c r="G710" i="7"/>
  <c r="F709" i="7"/>
  <c r="G709" i="7"/>
  <c r="F708" i="7"/>
  <c r="G708" i="7"/>
  <c r="N708" i="7" s="1"/>
  <c r="F707" i="7"/>
  <c r="G707" i="7"/>
  <c r="F706" i="7"/>
  <c r="G706" i="7"/>
  <c r="F705" i="7"/>
  <c r="G705" i="7"/>
  <c r="F704" i="7"/>
  <c r="G704" i="7"/>
  <c r="N704" i="7" s="1"/>
  <c r="F703" i="7"/>
  <c r="G703" i="7"/>
  <c r="F702" i="7"/>
  <c r="G702" i="7"/>
  <c r="F701" i="7"/>
  <c r="G701" i="7"/>
  <c r="F700" i="7"/>
  <c r="G700" i="7"/>
  <c r="N700" i="7" s="1"/>
  <c r="F699" i="7"/>
  <c r="G699" i="7"/>
  <c r="F698" i="7"/>
  <c r="G698" i="7"/>
  <c r="F697" i="7"/>
  <c r="G697" i="7"/>
  <c r="F696" i="7"/>
  <c r="G696" i="7"/>
  <c r="N696" i="7" s="1"/>
  <c r="F695" i="7"/>
  <c r="G695" i="7"/>
  <c r="F694" i="7"/>
  <c r="G694" i="7"/>
  <c r="F693" i="7"/>
  <c r="G693" i="7"/>
  <c r="F692" i="7"/>
  <c r="G692" i="7"/>
  <c r="N692" i="7" s="1"/>
  <c r="F691" i="7"/>
  <c r="G691" i="7"/>
  <c r="F690" i="7"/>
  <c r="G690" i="7"/>
  <c r="F689" i="7"/>
  <c r="G689" i="7"/>
  <c r="F688" i="7"/>
  <c r="G688" i="7"/>
  <c r="N688" i="7" s="1"/>
  <c r="F687" i="7"/>
  <c r="G687" i="7"/>
  <c r="F686" i="7"/>
  <c r="G686" i="7"/>
  <c r="F685" i="7"/>
  <c r="G685" i="7"/>
  <c r="F684" i="7"/>
  <c r="G684" i="7"/>
  <c r="N684" i="7" s="1"/>
  <c r="F683" i="7"/>
  <c r="G683" i="7"/>
  <c r="F682" i="7"/>
  <c r="G682" i="7"/>
  <c r="F681" i="7"/>
  <c r="G681" i="7"/>
  <c r="F680" i="7"/>
  <c r="G680" i="7"/>
  <c r="N680" i="7" s="1"/>
  <c r="F679" i="7"/>
  <c r="G679" i="7"/>
  <c r="F678" i="7"/>
  <c r="G678" i="7"/>
  <c r="F677" i="7"/>
  <c r="G677" i="7"/>
  <c r="F676" i="7"/>
  <c r="G676" i="7"/>
  <c r="N676" i="7" s="1"/>
  <c r="F675" i="7"/>
  <c r="G675" i="7"/>
  <c r="F674" i="7"/>
  <c r="G674" i="7"/>
  <c r="F673" i="7"/>
  <c r="G673" i="7"/>
  <c r="F672" i="7"/>
  <c r="G672" i="7"/>
  <c r="N672" i="7" s="1"/>
  <c r="F671" i="7"/>
  <c r="G671" i="7"/>
  <c r="F670" i="7"/>
  <c r="G670" i="7"/>
  <c r="F669" i="7"/>
  <c r="G669" i="7"/>
  <c r="F668" i="7"/>
  <c r="G668" i="7"/>
  <c r="N668" i="7" s="1"/>
  <c r="F667" i="7"/>
  <c r="G667" i="7"/>
  <c r="F666" i="7"/>
  <c r="G666" i="7"/>
  <c r="F665" i="7"/>
  <c r="G665" i="7"/>
  <c r="F664" i="7"/>
  <c r="G664" i="7"/>
  <c r="N664" i="7" s="1"/>
  <c r="F663" i="7"/>
  <c r="G663" i="7"/>
  <c r="F662" i="7"/>
  <c r="G662" i="7"/>
  <c r="F661" i="7"/>
  <c r="G661" i="7"/>
  <c r="F660" i="7"/>
  <c r="G660" i="7"/>
  <c r="N660" i="7" s="1"/>
  <c r="F659" i="7"/>
  <c r="G659" i="7"/>
  <c r="F658" i="7"/>
  <c r="G658" i="7"/>
  <c r="F657" i="7"/>
  <c r="G657" i="7"/>
  <c r="F656" i="7"/>
  <c r="G656" i="7"/>
  <c r="N656" i="7" s="1"/>
  <c r="F655" i="7"/>
  <c r="G655" i="7"/>
  <c r="F654" i="7"/>
  <c r="G654" i="7"/>
  <c r="F653" i="7"/>
  <c r="G653" i="7"/>
  <c r="F652" i="7"/>
  <c r="G652" i="7"/>
  <c r="N652" i="7" s="1"/>
  <c r="F651" i="7"/>
  <c r="G651" i="7"/>
  <c r="F650" i="7"/>
  <c r="G650" i="7"/>
  <c r="F649" i="7"/>
  <c r="G649" i="7"/>
  <c r="F648" i="7"/>
  <c r="G648" i="7"/>
  <c r="N648" i="7" s="1"/>
  <c r="F647" i="7"/>
  <c r="G647" i="7"/>
  <c r="F646" i="7"/>
  <c r="G646" i="7"/>
  <c r="F645" i="7"/>
  <c r="G645" i="7"/>
  <c r="F644" i="7"/>
  <c r="G644" i="7"/>
  <c r="N644" i="7" s="1"/>
  <c r="F643" i="7"/>
  <c r="G643" i="7"/>
  <c r="F642" i="7"/>
  <c r="G642" i="7"/>
  <c r="F641" i="7"/>
  <c r="G641" i="7"/>
  <c r="F640" i="7"/>
  <c r="G640" i="7"/>
  <c r="N640" i="7" s="1"/>
  <c r="F639" i="7"/>
  <c r="G639" i="7"/>
  <c r="F638" i="7"/>
  <c r="G638" i="7"/>
  <c r="F637" i="7"/>
  <c r="G637" i="7"/>
  <c r="F636" i="7"/>
  <c r="G636" i="7"/>
  <c r="N636" i="7" s="1"/>
  <c r="F635" i="7"/>
  <c r="G635" i="7"/>
  <c r="F634" i="7"/>
  <c r="G634" i="7"/>
  <c r="F633" i="7"/>
  <c r="G633" i="7"/>
  <c r="F632" i="7"/>
  <c r="G632" i="7"/>
  <c r="N632" i="7" s="1"/>
  <c r="F631" i="7"/>
  <c r="G631" i="7"/>
  <c r="F630" i="7"/>
  <c r="G630" i="7"/>
  <c r="F629" i="7"/>
  <c r="G629" i="7"/>
  <c r="F628" i="7"/>
  <c r="G628" i="7"/>
  <c r="N628" i="7" s="1"/>
  <c r="F627" i="7"/>
  <c r="G627" i="7"/>
  <c r="F626" i="7"/>
  <c r="G626" i="7"/>
  <c r="F625" i="7"/>
  <c r="G625" i="7"/>
  <c r="F624" i="7"/>
  <c r="G624" i="7"/>
  <c r="N624" i="7" s="1"/>
  <c r="F623" i="7"/>
  <c r="G623" i="7"/>
  <c r="F622" i="7"/>
  <c r="G622" i="7"/>
  <c r="F621" i="7"/>
  <c r="G621" i="7"/>
  <c r="F620" i="7"/>
  <c r="G620" i="7"/>
  <c r="N620" i="7" s="1"/>
  <c r="F619" i="7"/>
  <c r="G619" i="7"/>
  <c r="F618" i="7"/>
  <c r="G618" i="7"/>
  <c r="F617" i="7"/>
  <c r="G617" i="7"/>
  <c r="F616" i="7"/>
  <c r="G616" i="7"/>
  <c r="N616" i="7" s="1"/>
  <c r="F615" i="7"/>
  <c r="G615" i="7"/>
  <c r="F614" i="7"/>
  <c r="G614" i="7"/>
  <c r="F613" i="7"/>
  <c r="G613" i="7"/>
  <c r="F612" i="7"/>
  <c r="G612" i="7"/>
  <c r="N612" i="7" s="1"/>
  <c r="F611" i="7"/>
  <c r="G611" i="7"/>
  <c r="F610" i="7"/>
  <c r="G610" i="7"/>
  <c r="F609" i="7"/>
  <c r="G609" i="7"/>
  <c r="F608" i="7"/>
  <c r="G608" i="7"/>
  <c r="N608" i="7" s="1"/>
  <c r="F607" i="7"/>
  <c r="G607" i="7"/>
  <c r="F606" i="7"/>
  <c r="G606" i="7"/>
  <c r="F605" i="7"/>
  <c r="G605" i="7"/>
  <c r="F604" i="7"/>
  <c r="G604" i="7"/>
  <c r="N604" i="7" s="1"/>
  <c r="F603" i="7"/>
  <c r="G603" i="7"/>
  <c r="F602" i="7"/>
  <c r="G602" i="7"/>
  <c r="F601" i="7"/>
  <c r="G601" i="7"/>
  <c r="F600" i="7"/>
  <c r="G600" i="7"/>
  <c r="N600" i="7" s="1"/>
  <c r="F599" i="7"/>
  <c r="G599" i="7"/>
  <c r="F598" i="7"/>
  <c r="G598" i="7"/>
  <c r="F597" i="7"/>
  <c r="G597" i="7"/>
  <c r="F596" i="7"/>
  <c r="G596" i="7"/>
  <c r="N596" i="7" s="1"/>
  <c r="F595" i="7"/>
  <c r="G595" i="7"/>
  <c r="F594" i="7"/>
  <c r="G594" i="7"/>
  <c r="F593" i="7"/>
  <c r="G593" i="7"/>
  <c r="F592" i="7"/>
  <c r="G592" i="7"/>
  <c r="N592" i="7" s="1"/>
  <c r="F591" i="7"/>
  <c r="G591" i="7"/>
  <c r="F590" i="7"/>
  <c r="G590" i="7"/>
  <c r="F589" i="7"/>
  <c r="G589" i="7"/>
  <c r="F588" i="7"/>
  <c r="G588" i="7"/>
  <c r="N588" i="7" s="1"/>
  <c r="F587" i="7"/>
  <c r="G587" i="7"/>
  <c r="F586" i="7"/>
  <c r="G586" i="7"/>
  <c r="F585" i="7"/>
  <c r="G585" i="7"/>
  <c r="F584" i="7"/>
  <c r="G584" i="7"/>
  <c r="N584" i="7" s="1"/>
  <c r="F583" i="7"/>
  <c r="G583" i="7"/>
  <c r="F582" i="7"/>
  <c r="G582" i="7"/>
  <c r="F581" i="7"/>
  <c r="G581" i="7"/>
  <c r="F580" i="7"/>
  <c r="G580" i="7"/>
  <c r="N580" i="7" s="1"/>
  <c r="F579" i="7"/>
  <c r="G579" i="7"/>
  <c r="F578" i="7"/>
  <c r="G578" i="7"/>
  <c r="F577" i="7"/>
  <c r="G577" i="7"/>
  <c r="F576" i="7"/>
  <c r="G576" i="7"/>
  <c r="N576" i="7" s="1"/>
  <c r="F575" i="7"/>
  <c r="G575" i="7"/>
  <c r="F574" i="7"/>
  <c r="G574" i="7"/>
  <c r="F573" i="7"/>
  <c r="G573" i="7"/>
  <c r="F572" i="7"/>
  <c r="G572" i="7"/>
  <c r="N572" i="7" s="1"/>
  <c r="F571" i="7"/>
  <c r="G571" i="7"/>
  <c r="F570" i="7"/>
  <c r="G570" i="7"/>
  <c r="F569" i="7"/>
  <c r="G569" i="7"/>
  <c r="F568" i="7"/>
  <c r="G568" i="7"/>
  <c r="N568" i="7" s="1"/>
  <c r="F567" i="7"/>
  <c r="G567" i="7"/>
  <c r="F566" i="7"/>
  <c r="G566" i="7"/>
  <c r="F565" i="7"/>
  <c r="G565" i="7"/>
  <c r="F564" i="7"/>
  <c r="G564" i="7"/>
  <c r="N564" i="7" s="1"/>
  <c r="F563" i="7"/>
  <c r="G563" i="7"/>
  <c r="F562" i="7"/>
  <c r="G562" i="7"/>
  <c r="F561" i="7"/>
  <c r="G561" i="7"/>
  <c r="F560" i="7"/>
  <c r="G560" i="7"/>
  <c r="N560" i="7" s="1"/>
  <c r="F559" i="7"/>
  <c r="G559" i="7"/>
  <c r="F558" i="7"/>
  <c r="G558" i="7"/>
  <c r="F557" i="7"/>
  <c r="G557" i="7"/>
  <c r="F556" i="7"/>
  <c r="G556" i="7"/>
  <c r="N556" i="7" s="1"/>
  <c r="F555" i="7"/>
  <c r="G555" i="7"/>
  <c r="F554" i="7"/>
  <c r="G554" i="7"/>
  <c r="F553" i="7"/>
  <c r="G553" i="7"/>
  <c r="F552" i="7"/>
  <c r="G552" i="7"/>
  <c r="N552" i="7" s="1"/>
  <c r="F551" i="7"/>
  <c r="G551" i="7"/>
  <c r="F550" i="7"/>
  <c r="G550" i="7"/>
  <c r="F549" i="7"/>
  <c r="G549" i="7"/>
  <c r="F548" i="7"/>
  <c r="G548" i="7"/>
  <c r="N548" i="7" s="1"/>
  <c r="F547" i="7"/>
  <c r="G547" i="7"/>
  <c r="F546" i="7"/>
  <c r="G546" i="7"/>
  <c r="F545" i="7"/>
  <c r="G545" i="7"/>
  <c r="F544" i="7"/>
  <c r="G544" i="7"/>
  <c r="N544" i="7" s="1"/>
  <c r="F543" i="7"/>
  <c r="G543" i="7"/>
  <c r="F542" i="7"/>
  <c r="G542" i="7"/>
  <c r="F541" i="7"/>
  <c r="G541" i="7"/>
  <c r="F540" i="7"/>
  <c r="G540" i="7"/>
  <c r="N540" i="7" s="1"/>
  <c r="F539" i="7"/>
  <c r="G539" i="7"/>
  <c r="F538" i="7"/>
  <c r="G538" i="7"/>
  <c r="F537" i="7"/>
  <c r="G537" i="7"/>
  <c r="F536" i="7"/>
  <c r="G536" i="7"/>
  <c r="N536" i="7" s="1"/>
  <c r="F535" i="7"/>
  <c r="G535" i="7"/>
  <c r="F534" i="7"/>
  <c r="G534" i="7"/>
  <c r="F533" i="7"/>
  <c r="G533" i="7"/>
  <c r="F532" i="7"/>
  <c r="G532" i="7"/>
  <c r="N532" i="7" s="1"/>
  <c r="F531" i="7"/>
  <c r="G531" i="7"/>
  <c r="F530" i="7"/>
  <c r="G530" i="7"/>
  <c r="F529" i="7"/>
  <c r="G529" i="7"/>
  <c r="F528" i="7"/>
  <c r="G528" i="7"/>
  <c r="N528" i="7" s="1"/>
  <c r="F527" i="7"/>
  <c r="G527" i="7"/>
  <c r="F526" i="7"/>
  <c r="G526" i="7"/>
  <c r="F525" i="7"/>
  <c r="G525" i="7"/>
  <c r="F524" i="7"/>
  <c r="G524" i="7"/>
  <c r="N524" i="7" s="1"/>
  <c r="F523" i="7"/>
  <c r="G523" i="7"/>
  <c r="F522" i="7"/>
  <c r="G522" i="7"/>
  <c r="F521" i="7"/>
  <c r="G521" i="7"/>
  <c r="F520" i="7"/>
  <c r="G520" i="7"/>
  <c r="N520" i="7" s="1"/>
  <c r="F519" i="7"/>
  <c r="G519" i="7"/>
  <c r="F518" i="7"/>
  <c r="G518" i="7"/>
  <c r="F517" i="7"/>
  <c r="G517" i="7"/>
  <c r="F516" i="7"/>
  <c r="G516" i="7"/>
  <c r="N516" i="7" s="1"/>
  <c r="F515" i="7"/>
  <c r="G515" i="7"/>
  <c r="F514" i="7"/>
  <c r="G514" i="7"/>
  <c r="F513" i="7"/>
  <c r="G513" i="7"/>
  <c r="F512" i="7"/>
  <c r="G512" i="7"/>
  <c r="N512" i="7" s="1"/>
  <c r="F511" i="7"/>
  <c r="G511" i="7"/>
  <c r="F510" i="7"/>
  <c r="G510" i="7"/>
  <c r="F509" i="7"/>
  <c r="G509" i="7"/>
  <c r="F508" i="7"/>
  <c r="G508" i="7"/>
  <c r="N508" i="7" s="1"/>
  <c r="F507" i="7"/>
  <c r="G507" i="7"/>
  <c r="F506" i="7"/>
  <c r="G506" i="7"/>
  <c r="F505" i="7"/>
  <c r="G505" i="7"/>
  <c r="F504" i="7"/>
  <c r="G504" i="7"/>
  <c r="N504" i="7" s="1"/>
  <c r="F503" i="7"/>
  <c r="G503" i="7"/>
  <c r="F502" i="7"/>
  <c r="G502" i="7"/>
  <c r="F501" i="7"/>
  <c r="G501" i="7"/>
  <c r="F500" i="7"/>
  <c r="G500" i="7"/>
  <c r="N500" i="7" s="1"/>
  <c r="F499" i="7"/>
  <c r="G499" i="7"/>
  <c r="F498" i="7"/>
  <c r="G498" i="7"/>
  <c r="F497" i="7"/>
  <c r="G497" i="7"/>
  <c r="F496" i="7"/>
  <c r="G496" i="7"/>
  <c r="N496" i="7" s="1"/>
  <c r="F495" i="7"/>
  <c r="G495" i="7"/>
  <c r="F494" i="7"/>
  <c r="G494" i="7"/>
  <c r="F493" i="7"/>
  <c r="G493" i="7"/>
  <c r="F492" i="7"/>
  <c r="G492" i="7"/>
  <c r="N492" i="7" s="1"/>
  <c r="F491" i="7"/>
  <c r="G491" i="7"/>
  <c r="F490" i="7"/>
  <c r="G490" i="7"/>
  <c r="F489" i="7"/>
  <c r="G489" i="7"/>
  <c r="F488" i="7"/>
  <c r="G488" i="7"/>
  <c r="N488" i="7" s="1"/>
  <c r="F487" i="7"/>
  <c r="G487" i="7"/>
  <c r="F486" i="7"/>
  <c r="G486" i="7"/>
  <c r="F485" i="7"/>
  <c r="G485" i="7"/>
  <c r="F484" i="7"/>
  <c r="G484" i="7"/>
  <c r="N484" i="7" s="1"/>
  <c r="F483" i="7"/>
  <c r="G483" i="7"/>
  <c r="F482" i="7"/>
  <c r="G482" i="7"/>
  <c r="F481" i="7"/>
  <c r="G481" i="7"/>
  <c r="F480" i="7"/>
  <c r="G480" i="7"/>
  <c r="N480" i="7" s="1"/>
  <c r="F479" i="7"/>
  <c r="G479" i="7"/>
  <c r="F478" i="7"/>
  <c r="G478" i="7"/>
  <c r="F477" i="7"/>
  <c r="G477" i="7"/>
  <c r="F476" i="7"/>
  <c r="G476" i="7"/>
  <c r="N476" i="7" s="1"/>
  <c r="F475" i="7"/>
  <c r="G475" i="7"/>
  <c r="F474" i="7"/>
  <c r="G474" i="7"/>
  <c r="F473" i="7"/>
  <c r="G473" i="7"/>
  <c r="F472" i="7"/>
  <c r="G472" i="7"/>
  <c r="N472" i="7" s="1"/>
  <c r="F471" i="7"/>
  <c r="G471" i="7"/>
  <c r="F470" i="7"/>
  <c r="G470" i="7"/>
  <c r="F469" i="7"/>
  <c r="G469" i="7"/>
  <c r="F468" i="7"/>
  <c r="G468" i="7"/>
  <c r="N468" i="7" s="1"/>
  <c r="F467" i="7"/>
  <c r="G467" i="7"/>
  <c r="F466" i="7"/>
  <c r="G466" i="7"/>
  <c r="F465" i="7"/>
  <c r="G465" i="7"/>
  <c r="F464" i="7"/>
  <c r="G464" i="7"/>
  <c r="N464" i="7" s="1"/>
  <c r="F463" i="7"/>
  <c r="G463" i="7"/>
  <c r="F462" i="7"/>
  <c r="G462" i="7"/>
  <c r="F461" i="7"/>
  <c r="G461" i="7"/>
  <c r="F460" i="7"/>
  <c r="G460" i="7"/>
  <c r="N460" i="7" s="1"/>
  <c r="F459" i="7"/>
  <c r="G459" i="7"/>
  <c r="F458" i="7"/>
  <c r="G458" i="7"/>
  <c r="F457" i="7"/>
  <c r="G457" i="7"/>
  <c r="F456" i="7"/>
  <c r="G456" i="7"/>
  <c r="N456" i="7" s="1"/>
  <c r="F455" i="7"/>
  <c r="G455" i="7"/>
  <c r="F454" i="7"/>
  <c r="G454" i="7"/>
  <c r="F453" i="7"/>
  <c r="G453" i="7"/>
  <c r="F452" i="7"/>
  <c r="G452" i="7"/>
  <c r="N452" i="7" s="1"/>
  <c r="F451" i="7"/>
  <c r="G451" i="7"/>
  <c r="F450" i="7"/>
  <c r="G450" i="7"/>
  <c r="F449" i="7"/>
  <c r="G449" i="7"/>
  <c r="F448" i="7"/>
  <c r="G448" i="7"/>
  <c r="N448" i="7" s="1"/>
  <c r="F447" i="7"/>
  <c r="G447" i="7"/>
  <c r="F446" i="7"/>
  <c r="G446" i="7"/>
  <c r="F445" i="7"/>
  <c r="G445" i="7"/>
  <c r="F444" i="7"/>
  <c r="G444" i="7"/>
  <c r="N444" i="7" s="1"/>
  <c r="F443" i="7"/>
  <c r="G443" i="7"/>
  <c r="F442" i="7"/>
  <c r="G442" i="7"/>
  <c r="F441" i="7"/>
  <c r="G441" i="7"/>
  <c r="F440" i="7"/>
  <c r="G440" i="7"/>
  <c r="N440" i="7" s="1"/>
  <c r="F439" i="7"/>
  <c r="G439" i="7"/>
  <c r="F438" i="7"/>
  <c r="G438" i="7"/>
  <c r="F437" i="7"/>
  <c r="G437" i="7"/>
  <c r="F436" i="7"/>
  <c r="G436" i="7"/>
  <c r="N436" i="7" s="1"/>
  <c r="F435" i="7"/>
  <c r="G435" i="7"/>
  <c r="F434" i="7"/>
  <c r="G434" i="7"/>
  <c r="F433" i="7"/>
  <c r="G433" i="7"/>
  <c r="F432" i="7"/>
  <c r="G432" i="7"/>
  <c r="N432" i="7" s="1"/>
  <c r="F431" i="7"/>
  <c r="G431" i="7"/>
  <c r="F430" i="7"/>
  <c r="G430" i="7"/>
  <c r="F429" i="7"/>
  <c r="G429" i="7"/>
  <c r="F428" i="7"/>
  <c r="G428" i="7"/>
  <c r="N428" i="7" s="1"/>
  <c r="F427" i="7"/>
  <c r="G427" i="7"/>
  <c r="F426" i="7"/>
  <c r="G426" i="7"/>
  <c r="F425" i="7"/>
  <c r="G425" i="7"/>
  <c r="F424" i="7"/>
  <c r="G424" i="7"/>
  <c r="N424" i="7" s="1"/>
  <c r="F423" i="7"/>
  <c r="G423" i="7"/>
  <c r="F422" i="7"/>
  <c r="G422" i="7"/>
  <c r="F421" i="7"/>
  <c r="G421" i="7"/>
  <c r="F420" i="7"/>
  <c r="G420" i="7"/>
  <c r="N420" i="7" s="1"/>
  <c r="F419" i="7"/>
  <c r="G419" i="7"/>
  <c r="F418" i="7"/>
  <c r="G418" i="7"/>
  <c r="F417" i="7"/>
  <c r="G417" i="7"/>
  <c r="F416" i="7"/>
  <c r="G416" i="7"/>
  <c r="N416" i="7" s="1"/>
  <c r="F415" i="7"/>
  <c r="G415" i="7"/>
  <c r="F414" i="7"/>
  <c r="G414" i="7"/>
  <c r="F413" i="7"/>
  <c r="G413" i="7"/>
  <c r="F412" i="7"/>
  <c r="G412" i="7"/>
  <c r="N412" i="7" s="1"/>
  <c r="F411" i="7"/>
  <c r="G411" i="7"/>
  <c r="F410" i="7"/>
  <c r="G410" i="7"/>
  <c r="F409" i="7"/>
  <c r="G409" i="7"/>
  <c r="F408" i="7"/>
  <c r="G408" i="7"/>
  <c r="N408" i="7" s="1"/>
  <c r="F407" i="7"/>
  <c r="G407" i="7"/>
  <c r="F406" i="7"/>
  <c r="G406" i="7"/>
  <c r="F405" i="7"/>
  <c r="G405" i="7"/>
  <c r="F404" i="7"/>
  <c r="G404" i="7"/>
  <c r="N404" i="7" s="1"/>
  <c r="F403" i="7"/>
  <c r="G403" i="7"/>
  <c r="F402" i="7"/>
  <c r="G402" i="7"/>
  <c r="F401" i="7"/>
  <c r="G401" i="7"/>
  <c r="F400" i="7"/>
  <c r="G400" i="7"/>
  <c r="N400" i="7" s="1"/>
  <c r="F399" i="7"/>
  <c r="G399" i="7"/>
  <c r="F398" i="7"/>
  <c r="G398" i="7"/>
  <c r="F397" i="7"/>
  <c r="G397" i="7"/>
  <c r="F396" i="7"/>
  <c r="G396" i="7"/>
  <c r="N396" i="7" s="1"/>
  <c r="F395" i="7"/>
  <c r="G395" i="7"/>
  <c r="F394" i="7"/>
  <c r="G394" i="7"/>
  <c r="F393" i="7"/>
  <c r="G393" i="7"/>
  <c r="F392" i="7"/>
  <c r="G392" i="7"/>
  <c r="N392" i="7" s="1"/>
  <c r="F391" i="7"/>
  <c r="G391" i="7"/>
  <c r="F390" i="7"/>
  <c r="G390" i="7"/>
  <c r="F389" i="7"/>
  <c r="G389" i="7"/>
  <c r="F388" i="7"/>
  <c r="G388" i="7"/>
  <c r="N388" i="7" s="1"/>
  <c r="F387" i="7"/>
  <c r="G387" i="7"/>
  <c r="F386" i="7"/>
  <c r="G386" i="7"/>
  <c r="F385" i="7"/>
  <c r="G385" i="7"/>
  <c r="F384" i="7"/>
  <c r="G384" i="7"/>
  <c r="N384" i="7" s="1"/>
  <c r="F383" i="7"/>
  <c r="G383" i="7"/>
  <c r="F382" i="7"/>
  <c r="G382" i="7"/>
  <c r="F381" i="7"/>
  <c r="G381" i="7"/>
  <c r="F380" i="7"/>
  <c r="G380" i="7"/>
  <c r="N380" i="7" s="1"/>
  <c r="F379" i="7"/>
  <c r="G379" i="7"/>
  <c r="F378" i="7"/>
  <c r="G378" i="7"/>
  <c r="F377" i="7"/>
  <c r="G377" i="7"/>
  <c r="F376" i="7"/>
  <c r="G376" i="7"/>
  <c r="N376" i="7" s="1"/>
  <c r="F375" i="7"/>
  <c r="G375" i="7"/>
  <c r="F374" i="7"/>
  <c r="G374" i="7"/>
  <c r="F373" i="7"/>
  <c r="G373" i="7"/>
  <c r="F372" i="7"/>
  <c r="G372" i="7"/>
  <c r="N372" i="7" s="1"/>
  <c r="F371" i="7"/>
  <c r="G371" i="7"/>
  <c r="F370" i="7"/>
  <c r="G370" i="7"/>
  <c r="F369" i="7"/>
  <c r="G369" i="7"/>
  <c r="F368" i="7"/>
  <c r="G368" i="7"/>
  <c r="N368" i="7" s="1"/>
  <c r="F367" i="7"/>
  <c r="G367" i="7"/>
  <c r="F366" i="7"/>
  <c r="G366" i="7"/>
  <c r="F365" i="7"/>
  <c r="G365" i="7"/>
  <c r="F364" i="7"/>
  <c r="G364" i="7"/>
  <c r="N364" i="7" s="1"/>
  <c r="F363" i="7"/>
  <c r="G363" i="7"/>
  <c r="F362" i="7"/>
  <c r="G362" i="7"/>
  <c r="F361" i="7"/>
  <c r="G361" i="7"/>
  <c r="F360" i="7"/>
  <c r="G360" i="7"/>
  <c r="N360" i="7" s="1"/>
  <c r="F359" i="7"/>
  <c r="G359" i="7"/>
  <c r="F358" i="7"/>
  <c r="G358" i="7"/>
  <c r="F357" i="7"/>
  <c r="G357" i="7"/>
  <c r="F356" i="7"/>
  <c r="G356" i="7"/>
  <c r="N356" i="7" s="1"/>
  <c r="F355" i="7"/>
  <c r="G355" i="7"/>
  <c r="F354" i="7"/>
  <c r="G354" i="7"/>
  <c r="F353" i="7"/>
  <c r="G353" i="7"/>
  <c r="F352" i="7"/>
  <c r="G352" i="7"/>
  <c r="N352" i="7" s="1"/>
  <c r="F351" i="7"/>
  <c r="G351" i="7"/>
  <c r="F350" i="7"/>
  <c r="G350" i="7"/>
  <c r="F349" i="7"/>
  <c r="G349" i="7"/>
  <c r="F348" i="7"/>
  <c r="G348" i="7"/>
  <c r="N348" i="7" s="1"/>
  <c r="F347" i="7"/>
  <c r="G347" i="7"/>
  <c r="F346" i="7"/>
  <c r="G346" i="7"/>
  <c r="F345" i="7"/>
  <c r="G345" i="7"/>
  <c r="F344" i="7"/>
  <c r="G344" i="7"/>
  <c r="N344" i="7" s="1"/>
  <c r="F343" i="7"/>
  <c r="G343" i="7"/>
  <c r="F342" i="7"/>
  <c r="G342" i="7"/>
  <c r="F341" i="7"/>
  <c r="G341" i="7"/>
  <c r="F340" i="7"/>
  <c r="G340" i="7"/>
  <c r="N340" i="7" s="1"/>
  <c r="F339" i="7"/>
  <c r="G339" i="7"/>
  <c r="F338" i="7"/>
  <c r="G338" i="7"/>
  <c r="F337" i="7"/>
  <c r="G337" i="7"/>
  <c r="F336" i="7"/>
  <c r="G336" i="7"/>
  <c r="N336" i="7" s="1"/>
  <c r="F335" i="7"/>
  <c r="G335" i="7"/>
  <c r="F334" i="7"/>
  <c r="G334" i="7"/>
  <c r="F333" i="7"/>
  <c r="G333" i="7"/>
  <c r="F332" i="7"/>
  <c r="G332" i="7"/>
  <c r="N332" i="7" s="1"/>
  <c r="F331" i="7"/>
  <c r="G331" i="7"/>
  <c r="F330" i="7"/>
  <c r="G330" i="7"/>
  <c r="F329" i="7"/>
  <c r="G329" i="7"/>
  <c r="F328" i="7"/>
  <c r="G328" i="7"/>
  <c r="N328" i="7" s="1"/>
  <c r="F327" i="7"/>
  <c r="G327" i="7"/>
  <c r="F326" i="7"/>
  <c r="G326" i="7"/>
  <c r="F325" i="7"/>
  <c r="G325" i="7"/>
  <c r="F324" i="7"/>
  <c r="G324" i="7"/>
  <c r="N324" i="7" s="1"/>
  <c r="F323" i="7"/>
  <c r="G323" i="7"/>
  <c r="F322" i="7"/>
  <c r="G322" i="7"/>
  <c r="F321" i="7"/>
  <c r="G321" i="7"/>
  <c r="F320" i="7"/>
  <c r="G320" i="7"/>
  <c r="N320" i="7" s="1"/>
  <c r="F319" i="7"/>
  <c r="G319" i="7"/>
  <c r="F318" i="7"/>
  <c r="G318" i="7"/>
  <c r="F317" i="7"/>
  <c r="G317" i="7"/>
  <c r="F316" i="7"/>
  <c r="G316" i="7"/>
  <c r="N316" i="7" s="1"/>
  <c r="F315" i="7"/>
  <c r="G315" i="7"/>
  <c r="F314" i="7"/>
  <c r="G314" i="7"/>
  <c r="F313" i="7"/>
  <c r="G313" i="7"/>
  <c r="F312" i="7"/>
  <c r="G312" i="7"/>
  <c r="N312" i="7" s="1"/>
  <c r="F311" i="7"/>
  <c r="G311" i="7"/>
  <c r="F310" i="7"/>
  <c r="G310" i="7"/>
  <c r="F309" i="7"/>
  <c r="G309" i="7"/>
  <c r="F308" i="7"/>
  <c r="G308" i="7"/>
  <c r="N308" i="7" s="1"/>
  <c r="F307" i="7"/>
  <c r="G307" i="7"/>
  <c r="F306" i="7"/>
  <c r="G306" i="7"/>
  <c r="F305" i="7"/>
  <c r="G305" i="7"/>
  <c r="F304" i="7"/>
  <c r="G304" i="7"/>
  <c r="N304" i="7" s="1"/>
  <c r="F303" i="7"/>
  <c r="G303" i="7"/>
  <c r="F302" i="7"/>
  <c r="G302" i="7"/>
  <c r="F301" i="7"/>
  <c r="G301" i="7"/>
  <c r="F300" i="7"/>
  <c r="G300" i="7"/>
  <c r="N300" i="7" s="1"/>
  <c r="F299" i="7"/>
  <c r="G299" i="7"/>
  <c r="F298" i="7"/>
  <c r="G298" i="7"/>
  <c r="F297" i="7"/>
  <c r="G297" i="7"/>
  <c r="F296" i="7"/>
  <c r="G296" i="7"/>
  <c r="N296" i="7" s="1"/>
  <c r="F295" i="7"/>
  <c r="G295" i="7"/>
  <c r="F294" i="7"/>
  <c r="G294" i="7"/>
  <c r="F293" i="7"/>
  <c r="G293" i="7"/>
  <c r="F292" i="7"/>
  <c r="G292" i="7"/>
  <c r="N292" i="7" s="1"/>
  <c r="F291" i="7"/>
  <c r="G291" i="7"/>
  <c r="F290" i="7"/>
  <c r="G290" i="7"/>
  <c r="F289" i="7"/>
  <c r="G289" i="7"/>
  <c r="F288" i="7"/>
  <c r="G288" i="7"/>
  <c r="N288" i="7" s="1"/>
  <c r="F287" i="7"/>
  <c r="G287" i="7"/>
  <c r="F286" i="7"/>
  <c r="G286" i="7"/>
  <c r="F285" i="7"/>
  <c r="G285" i="7"/>
  <c r="F284" i="7"/>
  <c r="G284" i="7"/>
  <c r="N284" i="7" s="1"/>
  <c r="F283" i="7"/>
  <c r="G283" i="7"/>
  <c r="F282" i="7"/>
  <c r="G282" i="7"/>
  <c r="F281" i="7"/>
  <c r="G281" i="7"/>
  <c r="F280" i="7"/>
  <c r="G280" i="7"/>
  <c r="N280" i="7" s="1"/>
  <c r="F279" i="7"/>
  <c r="G279" i="7"/>
  <c r="F278" i="7"/>
  <c r="G278" i="7"/>
  <c r="F277" i="7"/>
  <c r="G277" i="7"/>
  <c r="F276" i="7"/>
  <c r="G276" i="7"/>
  <c r="N276" i="7" s="1"/>
  <c r="F275" i="7"/>
  <c r="G275" i="7"/>
  <c r="F274" i="7"/>
  <c r="G274" i="7"/>
  <c r="F273" i="7"/>
  <c r="G273" i="7"/>
  <c r="F272" i="7"/>
  <c r="G272" i="7"/>
  <c r="N272" i="7" s="1"/>
  <c r="F271" i="7"/>
  <c r="G271" i="7"/>
  <c r="F270" i="7"/>
  <c r="G270" i="7"/>
  <c r="F269" i="7"/>
  <c r="G269" i="7"/>
  <c r="F268" i="7"/>
  <c r="G268" i="7"/>
  <c r="N268" i="7" s="1"/>
  <c r="F267" i="7"/>
  <c r="G267" i="7"/>
  <c r="F266" i="7"/>
  <c r="G266" i="7"/>
  <c r="F265" i="7"/>
  <c r="G265" i="7"/>
  <c r="F264" i="7"/>
  <c r="G264" i="7"/>
  <c r="N264" i="7" s="1"/>
  <c r="F263" i="7"/>
  <c r="G263" i="7"/>
  <c r="F262" i="7"/>
  <c r="G262" i="7"/>
  <c r="F261" i="7"/>
  <c r="G261" i="7"/>
  <c r="F260" i="7"/>
  <c r="G260" i="7"/>
  <c r="N260" i="7" s="1"/>
  <c r="F259" i="7"/>
  <c r="G259" i="7"/>
  <c r="F258" i="7"/>
  <c r="G258" i="7"/>
  <c r="F257" i="7"/>
  <c r="G257" i="7"/>
  <c r="F256" i="7"/>
  <c r="G256" i="7"/>
  <c r="N256" i="7" s="1"/>
  <c r="F255" i="7"/>
  <c r="G255" i="7"/>
  <c r="F254" i="7"/>
  <c r="G254" i="7"/>
  <c r="F253" i="7"/>
  <c r="G253" i="7"/>
  <c r="F252" i="7"/>
  <c r="G252" i="7"/>
  <c r="N252" i="7" s="1"/>
  <c r="F251" i="7"/>
  <c r="G251" i="7"/>
  <c r="F250" i="7"/>
  <c r="G250" i="7"/>
  <c r="F249" i="7"/>
  <c r="G249" i="7"/>
  <c r="F248" i="7"/>
  <c r="G248" i="7"/>
  <c r="N248" i="7" s="1"/>
  <c r="F247" i="7"/>
  <c r="G247" i="7"/>
  <c r="F246" i="7"/>
  <c r="G246" i="7"/>
  <c r="F245" i="7"/>
  <c r="G245" i="7"/>
  <c r="F244" i="7"/>
  <c r="G244" i="7"/>
  <c r="N244" i="7" s="1"/>
  <c r="F243" i="7"/>
  <c r="G243" i="7"/>
  <c r="F242" i="7"/>
  <c r="G242" i="7"/>
  <c r="F241" i="7"/>
  <c r="G241" i="7"/>
  <c r="F240" i="7"/>
  <c r="G240" i="7"/>
  <c r="N240" i="7" s="1"/>
  <c r="F239" i="7"/>
  <c r="G239" i="7"/>
  <c r="F238" i="7"/>
  <c r="G238" i="7"/>
  <c r="F237" i="7"/>
  <c r="G237" i="7"/>
  <c r="F236" i="7"/>
  <c r="G236" i="7"/>
  <c r="N236" i="7" s="1"/>
  <c r="F235" i="7"/>
  <c r="G235" i="7"/>
  <c r="F234" i="7"/>
  <c r="G234" i="7"/>
  <c r="F233" i="7"/>
  <c r="G233" i="7"/>
  <c r="F232" i="7"/>
  <c r="G232" i="7"/>
  <c r="N232" i="7" s="1"/>
  <c r="F231" i="7"/>
  <c r="G231" i="7"/>
  <c r="F230" i="7"/>
  <c r="G230" i="7"/>
  <c r="F229" i="7"/>
  <c r="G229" i="7"/>
  <c r="F228" i="7"/>
  <c r="G228" i="7"/>
  <c r="N228" i="7" s="1"/>
  <c r="F227" i="7"/>
  <c r="G227" i="7"/>
  <c r="F226" i="7"/>
  <c r="G226" i="7"/>
  <c r="F225" i="7"/>
  <c r="G225" i="7"/>
  <c r="F224" i="7"/>
  <c r="G224" i="7"/>
  <c r="N224" i="7" s="1"/>
  <c r="F223" i="7"/>
  <c r="G223" i="7"/>
  <c r="F222" i="7"/>
  <c r="G222" i="7"/>
  <c r="F221" i="7"/>
  <c r="G221" i="7"/>
  <c r="F220" i="7"/>
  <c r="G220" i="7"/>
  <c r="N220" i="7" s="1"/>
  <c r="F219" i="7"/>
  <c r="G219" i="7"/>
  <c r="F218" i="7"/>
  <c r="G218" i="7"/>
  <c r="F217" i="7"/>
  <c r="G217" i="7"/>
  <c r="F216" i="7"/>
  <c r="G216" i="7"/>
  <c r="N216" i="7" s="1"/>
  <c r="F215" i="7"/>
  <c r="G215" i="7"/>
  <c r="F214" i="7"/>
  <c r="G214" i="7"/>
  <c r="F213" i="7"/>
  <c r="G213" i="7"/>
  <c r="F212" i="7"/>
  <c r="G212" i="7"/>
  <c r="N212" i="7" s="1"/>
  <c r="F211" i="7"/>
  <c r="G211" i="7"/>
  <c r="F210" i="7"/>
  <c r="G210" i="7"/>
  <c r="F209" i="7"/>
  <c r="G209" i="7"/>
  <c r="F208" i="7"/>
  <c r="G208" i="7"/>
  <c r="N208" i="7" s="1"/>
  <c r="F207" i="7"/>
  <c r="G207" i="7"/>
  <c r="F206" i="7"/>
  <c r="G206" i="7"/>
  <c r="F205" i="7"/>
  <c r="G205" i="7"/>
  <c r="F204" i="7"/>
  <c r="G204" i="7"/>
  <c r="N204" i="7" s="1"/>
  <c r="F203" i="7"/>
  <c r="G203" i="7"/>
  <c r="F202" i="7"/>
  <c r="G202" i="7"/>
  <c r="F201" i="7"/>
  <c r="G201" i="7"/>
  <c r="F200" i="7"/>
  <c r="G200" i="7"/>
  <c r="N200" i="7" s="1"/>
  <c r="F199" i="7"/>
  <c r="G199" i="7"/>
  <c r="F198" i="7"/>
  <c r="G198" i="7"/>
  <c r="F197" i="7"/>
  <c r="G197" i="7"/>
  <c r="F196" i="7"/>
  <c r="G196" i="7"/>
  <c r="N196" i="7" s="1"/>
  <c r="F195" i="7"/>
  <c r="G195" i="7"/>
  <c r="F194" i="7"/>
  <c r="G194" i="7"/>
  <c r="F193" i="7"/>
  <c r="G193" i="7"/>
  <c r="F192" i="7"/>
  <c r="G192" i="7"/>
  <c r="N192" i="7" s="1"/>
  <c r="F191" i="7"/>
  <c r="G191" i="7"/>
  <c r="F190" i="7"/>
  <c r="G190" i="7"/>
  <c r="F189" i="7"/>
  <c r="G189" i="7"/>
  <c r="F188" i="7"/>
  <c r="G188" i="7"/>
  <c r="N188" i="7" s="1"/>
  <c r="F187" i="7"/>
  <c r="G187" i="7"/>
  <c r="F186" i="7"/>
  <c r="G186" i="7"/>
  <c r="F185" i="7"/>
  <c r="G185" i="7"/>
  <c r="F184" i="7"/>
  <c r="G184" i="7"/>
  <c r="N184" i="7" s="1"/>
  <c r="F183" i="7"/>
  <c r="G183" i="7"/>
  <c r="F182" i="7"/>
  <c r="G182" i="7"/>
  <c r="F181" i="7"/>
  <c r="G181" i="7"/>
  <c r="F180" i="7"/>
  <c r="G180" i="7"/>
  <c r="N180" i="7" s="1"/>
  <c r="F179" i="7"/>
  <c r="G179" i="7"/>
  <c r="F178" i="7"/>
  <c r="G178" i="7"/>
  <c r="F177" i="7"/>
  <c r="G177" i="7"/>
  <c r="F176" i="7"/>
  <c r="G176" i="7"/>
  <c r="N176" i="7" s="1"/>
  <c r="F175" i="7"/>
  <c r="G175" i="7"/>
  <c r="F174" i="7"/>
  <c r="G174" i="7"/>
  <c r="F173" i="7"/>
  <c r="G173" i="7"/>
  <c r="F172" i="7"/>
  <c r="G172" i="7"/>
  <c r="N172" i="7" s="1"/>
  <c r="F171" i="7"/>
  <c r="G171" i="7"/>
  <c r="F170" i="7"/>
  <c r="G170" i="7"/>
  <c r="F169" i="7"/>
  <c r="G169" i="7"/>
  <c r="F168" i="7"/>
  <c r="G168" i="7"/>
  <c r="N168" i="7" s="1"/>
  <c r="F167" i="7"/>
  <c r="G167" i="7"/>
  <c r="F166" i="7"/>
  <c r="G166" i="7"/>
  <c r="F165" i="7"/>
  <c r="G165" i="7"/>
  <c r="F164" i="7"/>
  <c r="G164" i="7"/>
  <c r="N164" i="7" s="1"/>
  <c r="F163" i="7"/>
  <c r="G163" i="7"/>
  <c r="F162" i="7"/>
  <c r="G162" i="7"/>
  <c r="F161" i="7"/>
  <c r="G161" i="7"/>
  <c r="F160" i="7"/>
  <c r="G160" i="7"/>
  <c r="N160" i="7" s="1"/>
  <c r="F159" i="7"/>
  <c r="G159" i="7"/>
  <c r="F158" i="7"/>
  <c r="G158" i="7"/>
  <c r="F157" i="7"/>
  <c r="G157" i="7"/>
  <c r="F156" i="7"/>
  <c r="G156" i="7"/>
  <c r="N156" i="7" s="1"/>
  <c r="F155" i="7"/>
  <c r="G155" i="7"/>
  <c r="F154" i="7"/>
  <c r="G154" i="7"/>
  <c r="F153" i="7"/>
  <c r="G153" i="7"/>
  <c r="F152" i="7"/>
  <c r="G152" i="7"/>
  <c r="N152" i="7" s="1"/>
  <c r="F151" i="7"/>
  <c r="G151" i="7"/>
  <c r="F150" i="7"/>
  <c r="G150" i="7"/>
  <c r="F149" i="7"/>
  <c r="G149" i="7"/>
  <c r="F148" i="7"/>
  <c r="G148" i="7"/>
  <c r="N148" i="7" s="1"/>
  <c r="F147" i="7"/>
  <c r="G147" i="7"/>
  <c r="F146" i="7"/>
  <c r="G146" i="7"/>
  <c r="F145" i="7"/>
  <c r="G145" i="7"/>
  <c r="F144" i="7"/>
  <c r="G144" i="7"/>
  <c r="N144" i="7" s="1"/>
  <c r="F143" i="7"/>
  <c r="G143" i="7"/>
  <c r="F142" i="7"/>
  <c r="G142" i="7"/>
  <c r="F141" i="7"/>
  <c r="G141" i="7"/>
  <c r="F140" i="7"/>
  <c r="G140" i="7"/>
  <c r="N140" i="7" s="1"/>
  <c r="F139" i="7"/>
  <c r="G139" i="7"/>
  <c r="F138" i="7"/>
  <c r="G138" i="7"/>
  <c r="F137" i="7"/>
  <c r="G137" i="7"/>
  <c r="F136" i="7"/>
  <c r="G136" i="7"/>
  <c r="N136" i="7" s="1"/>
  <c r="F135" i="7"/>
  <c r="G135" i="7"/>
  <c r="F134" i="7"/>
  <c r="G134" i="7"/>
  <c r="F133" i="7"/>
  <c r="G133" i="7"/>
  <c r="F132" i="7"/>
  <c r="G132" i="7"/>
  <c r="N132" i="7" s="1"/>
  <c r="F131" i="7"/>
  <c r="G131" i="7"/>
  <c r="F130" i="7"/>
  <c r="G130" i="7"/>
  <c r="F129" i="7"/>
  <c r="G129" i="7"/>
  <c r="F128" i="7"/>
  <c r="G128" i="7"/>
  <c r="N128" i="7" s="1"/>
  <c r="F127" i="7"/>
  <c r="G127" i="7"/>
  <c r="F126" i="7"/>
  <c r="G126" i="7"/>
  <c r="F125" i="7"/>
  <c r="G125" i="7"/>
  <c r="F124" i="7"/>
  <c r="G124" i="7"/>
  <c r="N124" i="7" s="1"/>
  <c r="F123" i="7"/>
  <c r="G123" i="7"/>
  <c r="F122" i="7"/>
  <c r="G122" i="7"/>
  <c r="F121" i="7"/>
  <c r="G121" i="7"/>
  <c r="F120" i="7"/>
  <c r="G120" i="7"/>
  <c r="N120" i="7" s="1"/>
  <c r="F119" i="7"/>
  <c r="G119" i="7"/>
  <c r="F118" i="7"/>
  <c r="G118" i="7"/>
  <c r="F117" i="7"/>
  <c r="G117" i="7"/>
  <c r="F116" i="7"/>
  <c r="G116" i="7"/>
  <c r="N116" i="7" s="1"/>
  <c r="F115" i="7"/>
  <c r="G115" i="7"/>
  <c r="F114" i="7"/>
  <c r="G114" i="7"/>
  <c r="F113" i="7"/>
  <c r="G113" i="7"/>
  <c r="F112" i="7"/>
  <c r="G112" i="7"/>
  <c r="N112" i="7" s="1"/>
  <c r="F111" i="7"/>
  <c r="G111" i="7"/>
  <c r="F110" i="7"/>
  <c r="G110" i="7"/>
  <c r="F109" i="7"/>
  <c r="G109" i="7"/>
  <c r="F108" i="7"/>
  <c r="G108" i="7"/>
  <c r="N108" i="7" s="1"/>
  <c r="F107" i="7"/>
  <c r="G107" i="7"/>
  <c r="F106" i="7"/>
  <c r="G106" i="7"/>
  <c r="F105" i="7"/>
  <c r="G105" i="7"/>
  <c r="F104" i="7"/>
  <c r="G104" i="7"/>
  <c r="N104" i="7" s="1"/>
  <c r="F103" i="7"/>
  <c r="G103" i="7"/>
  <c r="F102" i="7"/>
  <c r="G102" i="7"/>
  <c r="F101" i="7"/>
  <c r="G101" i="7"/>
  <c r="F100" i="7"/>
  <c r="G100" i="7"/>
  <c r="N100" i="7" s="1"/>
  <c r="F99" i="7"/>
  <c r="G99" i="7"/>
  <c r="F98" i="7"/>
  <c r="G98" i="7"/>
  <c r="F97" i="7"/>
  <c r="G97" i="7"/>
  <c r="F96" i="7"/>
  <c r="G96" i="7"/>
  <c r="N96" i="7" s="1"/>
  <c r="F95" i="7"/>
  <c r="G95" i="7"/>
  <c r="F94" i="7"/>
  <c r="G94" i="7"/>
  <c r="F93" i="7"/>
  <c r="G93" i="7"/>
  <c r="F92" i="7"/>
  <c r="G92" i="7"/>
  <c r="N92" i="7" s="1"/>
  <c r="F91" i="7"/>
  <c r="G91" i="7"/>
  <c r="F90" i="7"/>
  <c r="G90" i="7"/>
  <c r="F89" i="7"/>
  <c r="G89" i="7"/>
  <c r="F88" i="7"/>
  <c r="G88" i="7"/>
  <c r="N88" i="7" s="1"/>
  <c r="F87" i="7"/>
  <c r="G87" i="7"/>
  <c r="F86" i="7"/>
  <c r="G86" i="7"/>
  <c r="F85" i="7"/>
  <c r="G85" i="7"/>
  <c r="F84" i="7"/>
  <c r="G84" i="7"/>
  <c r="N84" i="7" s="1"/>
  <c r="F83" i="7"/>
  <c r="G83" i="7"/>
  <c r="F82" i="7"/>
  <c r="G82" i="7"/>
  <c r="F81" i="7"/>
  <c r="G81" i="7"/>
  <c r="F80" i="7"/>
  <c r="G80" i="7"/>
  <c r="N80" i="7" s="1"/>
  <c r="F79" i="7"/>
  <c r="G79" i="7"/>
  <c r="F78" i="7"/>
  <c r="G78" i="7"/>
  <c r="F77" i="7"/>
  <c r="G77" i="7"/>
  <c r="F76" i="7"/>
  <c r="G76" i="7"/>
  <c r="N76" i="7" s="1"/>
  <c r="F75" i="7"/>
  <c r="G75" i="7"/>
  <c r="F74" i="7"/>
  <c r="G74" i="7"/>
  <c r="F73" i="7"/>
  <c r="G73" i="7"/>
  <c r="F72" i="7"/>
  <c r="G72" i="7"/>
  <c r="N72" i="7" s="1"/>
  <c r="F71" i="7"/>
  <c r="G71" i="7"/>
  <c r="F70" i="7"/>
  <c r="G70" i="7"/>
  <c r="F69" i="7"/>
  <c r="G69" i="7"/>
  <c r="F68" i="7"/>
  <c r="G68" i="7"/>
  <c r="N68" i="7" s="1"/>
  <c r="F67" i="7"/>
  <c r="G67" i="7"/>
  <c r="F66" i="7"/>
  <c r="G66" i="7"/>
  <c r="F65" i="7"/>
  <c r="G65" i="7"/>
  <c r="F64" i="7"/>
  <c r="G64" i="7"/>
  <c r="N64" i="7" s="1"/>
  <c r="F63" i="7"/>
  <c r="G63" i="7"/>
  <c r="F62" i="7"/>
  <c r="G62" i="7"/>
  <c r="F61" i="7"/>
  <c r="G61" i="7"/>
  <c r="F60" i="7"/>
  <c r="G60" i="7"/>
  <c r="N60" i="7" s="1"/>
  <c r="F59" i="7"/>
  <c r="G59" i="7"/>
  <c r="F58" i="7"/>
  <c r="G58" i="7"/>
  <c r="F57" i="7"/>
  <c r="G57" i="7"/>
  <c r="F56" i="7"/>
  <c r="G56" i="7"/>
  <c r="N56" i="7" s="1"/>
  <c r="F55" i="7"/>
  <c r="G55" i="7"/>
  <c r="F54" i="7"/>
  <c r="G54" i="7"/>
  <c r="F53" i="7"/>
  <c r="G53" i="7"/>
  <c r="F52" i="7"/>
  <c r="G52" i="7"/>
  <c r="N52" i="7" s="1"/>
  <c r="F51" i="7"/>
  <c r="G51" i="7"/>
  <c r="F50" i="7"/>
  <c r="G50" i="7"/>
  <c r="F49" i="7"/>
  <c r="G49" i="7"/>
  <c r="F48" i="7"/>
  <c r="G48" i="7"/>
  <c r="N48" i="7" s="1"/>
  <c r="F47" i="7"/>
  <c r="G47" i="7"/>
  <c r="F46" i="7"/>
  <c r="G46" i="7"/>
  <c r="F45" i="7"/>
  <c r="G45" i="7"/>
  <c r="F44" i="7"/>
  <c r="G44" i="7"/>
  <c r="N44" i="7" s="1"/>
  <c r="F43" i="7"/>
  <c r="G43" i="7"/>
  <c r="F42" i="7"/>
  <c r="G42" i="7"/>
  <c r="F41" i="7"/>
  <c r="G41" i="7"/>
  <c r="F40" i="7"/>
  <c r="G40" i="7"/>
  <c r="N40" i="7" s="1"/>
  <c r="F39" i="7"/>
  <c r="G39" i="7"/>
  <c r="F38" i="7"/>
  <c r="G38" i="7"/>
  <c r="F37" i="7"/>
  <c r="G37" i="7"/>
  <c r="F36" i="7"/>
  <c r="G36" i="7"/>
  <c r="N36" i="7" s="1"/>
  <c r="F35" i="7"/>
  <c r="G35" i="7"/>
  <c r="F34" i="7"/>
  <c r="G34" i="7"/>
  <c r="F33" i="7"/>
  <c r="G33" i="7"/>
  <c r="F32" i="7"/>
  <c r="G32" i="7"/>
  <c r="N32" i="7" s="1"/>
  <c r="F31" i="7"/>
  <c r="G31" i="7"/>
  <c r="F30" i="7"/>
  <c r="G30" i="7"/>
  <c r="F29" i="7"/>
  <c r="G29" i="7"/>
  <c r="F28" i="7"/>
  <c r="G28" i="7"/>
  <c r="N28" i="7" s="1"/>
  <c r="F27" i="7"/>
  <c r="G27" i="7"/>
  <c r="F26" i="7"/>
  <c r="G26" i="7"/>
  <c r="F25" i="7"/>
  <c r="G25" i="7"/>
  <c r="F24" i="7"/>
  <c r="G24" i="7"/>
  <c r="N24" i="7" s="1"/>
  <c r="F23" i="7"/>
  <c r="G23" i="7"/>
  <c r="F22" i="7"/>
  <c r="G22" i="7"/>
  <c r="F21" i="7"/>
  <c r="G21" i="7"/>
  <c r="F20" i="7"/>
  <c r="G20" i="7"/>
  <c r="N20" i="7" s="1"/>
  <c r="F19" i="7"/>
  <c r="G19" i="7"/>
  <c r="F18" i="7"/>
  <c r="G18" i="7"/>
  <c r="F17" i="7"/>
  <c r="G17" i="7"/>
  <c r="F16" i="7"/>
  <c r="G16" i="7"/>
  <c r="N16" i="7" s="1"/>
  <c r="F15" i="7"/>
  <c r="G15" i="7"/>
  <c r="F14" i="7"/>
  <c r="G14" i="7"/>
  <c r="F13" i="7"/>
  <c r="G13" i="7"/>
  <c r="F12" i="7"/>
  <c r="G12" i="7"/>
  <c r="N12" i="7" s="1"/>
  <c r="F11" i="7"/>
  <c r="G11" i="7"/>
  <c r="F10" i="7"/>
  <c r="G10" i="7"/>
  <c r="F9" i="7"/>
  <c r="G9" i="7"/>
  <c r="F8" i="7"/>
  <c r="G8" i="7"/>
  <c r="N8" i="7" s="1"/>
  <c r="F7" i="7"/>
  <c r="G7" i="7"/>
  <c r="F6" i="7"/>
  <c r="G6" i="7"/>
  <c r="F5" i="7"/>
  <c r="G5" i="7"/>
  <c r="F4" i="7"/>
  <c r="G4" i="7"/>
  <c r="N4" i="7" s="1"/>
  <c r="F3" i="7"/>
  <c r="I3" i="7"/>
  <c r="J3" i="7" s="1"/>
  <c r="N318" i="7" l="1"/>
  <c r="N1618" i="7"/>
  <c r="N1622" i="7"/>
  <c r="N1626" i="7"/>
  <c r="N1630" i="7"/>
  <c r="N1634" i="7"/>
  <c r="N1638" i="7"/>
  <c r="N1642" i="7"/>
  <c r="N1646" i="7"/>
  <c r="N1650" i="7"/>
  <c r="N1654" i="7"/>
  <c r="N1658" i="7"/>
  <c r="N1662" i="7"/>
  <c r="N1666" i="7"/>
  <c r="N1670" i="7"/>
  <c r="N1674" i="7"/>
  <c r="N1678" i="7"/>
  <c r="N1682" i="7"/>
  <c r="N1686" i="7"/>
  <c r="N1690" i="7"/>
  <c r="N1694" i="7"/>
  <c r="N1698" i="7"/>
  <c r="N1702" i="7"/>
  <c r="N1706" i="7"/>
  <c r="N1710" i="7"/>
  <c r="N1714" i="7"/>
  <c r="N1718" i="7"/>
  <c r="N1722" i="7"/>
  <c r="N1726" i="7"/>
  <c r="N1730" i="7"/>
  <c r="N1734" i="7"/>
  <c r="N1738" i="7"/>
  <c r="N1742" i="7"/>
  <c r="N1746" i="7"/>
  <c r="N1750" i="7"/>
  <c r="N1754" i="7"/>
  <c r="N1758" i="7"/>
  <c r="N1762" i="7"/>
  <c r="N1766" i="7"/>
  <c r="N1770" i="7"/>
  <c r="N1774" i="7"/>
  <c r="N1778" i="7"/>
  <c r="N1782" i="7"/>
  <c r="N1786" i="7"/>
  <c r="N1790" i="7"/>
  <c r="N1794" i="7"/>
  <c r="N1798" i="7"/>
  <c r="N1802" i="7"/>
  <c r="N1806" i="7"/>
  <c r="N1810" i="7"/>
  <c r="N1814" i="7"/>
  <c r="N1818" i="7"/>
  <c r="N1822" i="7"/>
  <c r="N1826" i="7"/>
  <c r="N1830" i="7"/>
  <c r="N1834" i="7"/>
  <c r="N1838" i="7"/>
  <c r="N1842" i="7"/>
  <c r="N1846" i="7"/>
  <c r="N1850" i="7"/>
  <c r="N1854" i="7"/>
  <c r="N1858" i="7"/>
  <c r="N1862" i="7"/>
  <c r="N1866" i="7"/>
  <c r="N1870" i="7"/>
  <c r="N1874" i="7"/>
  <c r="N1878" i="7"/>
  <c r="N1882" i="7"/>
  <c r="N1886" i="7"/>
  <c r="N1890" i="7"/>
  <c r="N1894" i="7"/>
  <c r="N1898" i="7"/>
  <c r="N1902" i="7"/>
  <c r="N1906" i="7"/>
  <c r="N1910" i="7"/>
  <c r="N1914" i="7"/>
  <c r="N1918" i="7"/>
  <c r="N1922" i="7"/>
  <c r="N1926" i="7"/>
  <c r="N1930" i="7"/>
  <c r="N1934" i="7"/>
  <c r="N1938" i="7"/>
  <c r="N1942" i="7"/>
  <c r="N1946" i="7"/>
  <c r="N1950" i="7"/>
  <c r="N1954" i="7"/>
  <c r="N1958" i="7"/>
  <c r="N1962" i="7"/>
  <c r="N1966" i="7"/>
  <c r="N1970" i="7"/>
  <c r="N1974" i="7"/>
  <c r="N1978" i="7"/>
  <c r="N1982" i="7"/>
  <c r="N1986" i="7"/>
  <c r="N1990" i="7"/>
  <c r="N1994" i="7"/>
  <c r="N1998" i="7"/>
  <c r="N2002" i="7"/>
  <c r="N2006" i="7"/>
  <c r="N2010" i="7"/>
  <c r="N2014" i="7"/>
  <c r="N2018" i="7"/>
  <c r="N2022" i="7"/>
  <c r="N2026" i="7"/>
  <c r="N2030" i="7"/>
  <c r="N2034" i="7"/>
  <c r="N2038" i="7"/>
  <c r="N2042" i="7"/>
  <c r="N2046" i="7"/>
  <c r="N2050" i="7"/>
  <c r="N2054" i="7"/>
  <c r="N2058" i="7"/>
  <c r="N2062" i="7"/>
  <c r="N2066" i="7"/>
  <c r="N2070" i="7"/>
  <c r="N2074" i="7"/>
  <c r="N2078" i="7"/>
  <c r="N2082" i="7"/>
  <c r="N2086" i="7"/>
  <c r="N2090" i="7"/>
  <c r="N2094" i="7"/>
  <c r="N2098" i="7"/>
  <c r="N2102" i="7"/>
  <c r="N2106" i="7"/>
  <c r="N2110" i="7"/>
  <c r="N2114" i="7"/>
  <c r="N2118" i="7"/>
  <c r="N2122" i="7"/>
  <c r="N2126" i="7"/>
  <c r="N2130" i="7"/>
  <c r="N2134" i="7"/>
  <c r="N2138" i="7"/>
  <c r="N2142" i="7"/>
  <c r="N2146" i="7"/>
  <c r="N2150" i="7"/>
  <c r="N2154" i="7"/>
  <c r="N2158" i="7"/>
  <c r="N2162" i="7"/>
  <c r="N2166" i="7"/>
  <c r="N2170" i="7"/>
  <c r="N2174" i="7"/>
  <c r="N2178" i="7"/>
  <c r="N2182" i="7"/>
  <c r="N2186" i="7"/>
  <c r="N2190" i="7"/>
  <c r="N2194" i="7"/>
  <c r="N2198" i="7"/>
  <c r="N2202" i="7"/>
  <c r="N2206" i="7"/>
  <c r="N2210" i="7"/>
  <c r="N2214" i="7"/>
  <c r="N2218" i="7"/>
  <c r="N2222" i="7"/>
  <c r="N2226" i="7"/>
  <c r="N2230" i="7"/>
  <c r="N2234" i="7"/>
  <c r="N2238" i="7"/>
  <c r="N2242" i="7"/>
  <c r="N2246" i="7"/>
  <c r="N2250" i="7"/>
  <c r="N2254" i="7"/>
  <c r="N2258" i="7"/>
  <c r="N2262" i="7"/>
  <c r="N2266" i="7"/>
  <c r="N2270" i="7"/>
  <c r="N2274" i="7"/>
  <c r="N2278" i="7"/>
  <c r="N2282" i="7"/>
  <c r="N2286" i="7"/>
  <c r="N2290" i="7"/>
  <c r="N2294" i="7"/>
  <c r="N2298" i="7"/>
  <c r="N2302" i="7"/>
  <c r="N2306" i="7"/>
  <c r="N2310" i="7"/>
  <c r="N2314" i="7"/>
  <c r="N2318" i="7"/>
  <c r="N2322" i="7"/>
  <c r="N2326" i="7"/>
  <c r="N2330" i="7"/>
  <c r="N2334" i="7"/>
  <c r="N2338" i="7"/>
  <c r="N2342" i="7"/>
  <c r="N2346" i="7"/>
  <c r="N2350" i="7"/>
  <c r="N2354" i="7"/>
  <c r="N2358" i="7"/>
  <c r="N2362" i="7"/>
  <c r="N2366" i="7"/>
  <c r="N2370" i="7"/>
  <c r="N2374" i="7"/>
  <c r="N2378" i="7"/>
  <c r="N2382" i="7"/>
  <c r="N2386" i="7"/>
  <c r="N2390" i="7"/>
  <c r="N2394" i="7"/>
  <c r="N2398" i="7"/>
  <c r="N2402" i="7"/>
  <c r="N2406" i="7"/>
  <c r="N2410" i="7"/>
  <c r="N2414" i="7"/>
  <c r="N2418" i="7"/>
  <c r="N2422" i="7"/>
  <c r="N2426" i="7"/>
  <c r="N2430" i="7"/>
  <c r="N2434" i="7"/>
  <c r="N2438" i="7"/>
  <c r="N2442" i="7"/>
  <c r="N2446" i="7"/>
  <c r="N2450" i="7"/>
  <c r="N2454" i="7"/>
  <c r="N2458" i="7"/>
  <c r="N2462" i="7"/>
  <c r="N2466" i="7"/>
  <c r="N2470" i="7"/>
  <c r="N2474" i="7"/>
  <c r="N2478" i="7"/>
  <c r="N2482" i="7"/>
  <c r="N2486" i="7"/>
  <c r="N2490" i="7"/>
  <c r="N2494" i="7"/>
  <c r="N2498" i="7"/>
  <c r="N2502" i="7"/>
  <c r="N2506" i="7"/>
  <c r="N2510" i="7"/>
  <c r="N2514" i="7"/>
  <c r="N2518" i="7"/>
  <c r="N2522" i="7"/>
  <c r="N2526" i="7"/>
  <c r="N2530" i="7"/>
  <c r="N2534" i="7"/>
  <c r="N2538" i="7"/>
  <c r="N2542" i="7"/>
  <c r="N2546" i="7"/>
  <c r="N2550" i="7"/>
  <c r="N2554" i="7"/>
  <c r="N2558" i="7"/>
  <c r="N2562" i="7"/>
  <c r="N2566" i="7"/>
  <c r="N2570" i="7"/>
  <c r="N2574" i="7"/>
  <c r="N2578" i="7"/>
  <c r="N2582" i="7"/>
  <c r="N2586" i="7"/>
  <c r="N2590" i="7"/>
  <c r="N2594" i="7"/>
  <c r="N2598" i="7"/>
  <c r="N2602" i="7"/>
  <c r="N2606" i="7"/>
  <c r="N2610" i="7"/>
  <c r="N2614" i="7"/>
  <c r="N2618" i="7"/>
  <c r="N2622" i="7"/>
  <c r="N2626" i="7"/>
  <c r="N2630" i="7"/>
  <c r="N2634" i="7"/>
  <c r="N2638" i="7"/>
  <c r="N2642" i="7"/>
  <c r="N2646" i="7"/>
  <c r="N2650" i="7"/>
  <c r="N2654" i="7"/>
  <c r="N2658" i="7"/>
  <c r="N2662" i="7"/>
  <c r="N2666" i="7"/>
  <c r="N2670" i="7"/>
  <c r="N2674" i="7"/>
  <c r="N2678" i="7"/>
  <c r="N2682" i="7"/>
  <c r="N2686" i="7"/>
  <c r="N2690" i="7"/>
  <c r="N2694" i="7"/>
  <c r="N2698" i="7"/>
  <c r="N2702" i="7"/>
  <c r="N2706" i="7"/>
  <c r="N2710" i="7"/>
  <c r="N2714" i="7"/>
  <c r="N2718" i="7"/>
  <c r="N2722" i="7"/>
  <c r="N2726" i="7"/>
  <c r="N2730" i="7"/>
  <c r="N2734" i="7"/>
  <c r="N2738" i="7"/>
  <c r="N2742" i="7"/>
  <c r="N2746" i="7"/>
  <c r="N2750" i="7"/>
  <c r="N2754" i="7"/>
  <c r="N2758" i="7"/>
  <c r="N2762" i="7"/>
  <c r="N2766" i="7"/>
  <c r="N2770" i="7"/>
  <c r="N2774" i="7"/>
  <c r="N2778" i="7"/>
  <c r="N2782" i="7"/>
  <c r="N2786" i="7"/>
  <c r="N2790" i="7"/>
  <c r="N2794" i="7"/>
  <c r="N2798" i="7"/>
  <c r="N2802" i="7"/>
  <c r="N2806" i="7"/>
  <c r="N2810" i="7"/>
  <c r="N2814" i="7"/>
  <c r="N2818" i="7"/>
  <c r="N2822" i="7"/>
  <c r="N2826" i="7"/>
  <c r="N2830" i="7"/>
  <c r="N2834" i="7"/>
  <c r="N2838" i="7"/>
  <c r="N2842" i="7"/>
  <c r="N2846" i="7"/>
  <c r="N2850" i="7"/>
  <c r="N2854" i="7"/>
  <c r="N2858" i="7"/>
  <c r="N2862" i="7"/>
  <c r="N2866" i="7"/>
  <c r="N2870" i="7"/>
  <c r="N2874" i="7"/>
  <c r="N2878" i="7"/>
  <c r="N2882" i="7"/>
  <c r="N2886" i="7"/>
  <c r="N2890" i="7"/>
  <c r="N2894" i="7"/>
  <c r="N2898" i="7"/>
  <c r="N2902" i="7"/>
  <c r="N2906" i="7"/>
  <c r="N2910" i="7"/>
  <c r="N2914" i="7"/>
  <c r="N2918" i="7"/>
  <c r="N2922" i="7"/>
  <c r="N2926" i="7"/>
  <c r="N2930" i="7"/>
  <c r="N2934" i="7"/>
  <c r="N2938" i="7"/>
  <c r="N2942" i="7"/>
  <c r="N2946" i="7"/>
  <c r="N2950" i="7"/>
  <c r="N2954" i="7"/>
  <c r="N2958" i="7"/>
  <c r="N2962" i="7"/>
  <c r="N2966" i="7"/>
  <c r="N2970" i="7"/>
  <c r="N2974" i="7"/>
  <c r="N2978" i="7"/>
  <c r="N2982" i="7"/>
  <c r="N2986" i="7"/>
  <c r="N2990" i="7"/>
  <c r="N2994" i="7"/>
  <c r="N2998" i="7"/>
  <c r="N3002" i="7"/>
  <c r="N3006" i="7"/>
  <c r="N3010" i="7"/>
  <c r="N3014" i="7"/>
  <c r="N3018" i="7"/>
  <c r="N3022" i="7"/>
  <c r="N3026" i="7"/>
  <c r="N3030" i="7"/>
  <c r="N3034" i="7"/>
  <c r="N3038" i="7"/>
  <c r="N3042" i="7"/>
  <c r="N3046" i="7"/>
  <c r="N3050" i="7"/>
  <c r="N3054" i="7"/>
  <c r="N3058" i="7"/>
  <c r="N3062" i="7"/>
  <c r="N3066" i="7"/>
  <c r="N3070" i="7"/>
  <c r="N3074" i="7"/>
  <c r="N3078" i="7"/>
  <c r="N3082" i="7"/>
  <c r="N3086" i="7"/>
  <c r="N3090" i="7"/>
  <c r="N3094" i="7"/>
  <c r="N3098" i="7"/>
  <c r="N3102" i="7"/>
  <c r="N3106" i="7"/>
  <c r="N3110" i="7"/>
  <c r="N3114" i="7"/>
  <c r="N3118" i="7"/>
  <c r="N3122" i="7"/>
  <c r="N3126" i="7"/>
  <c r="N3130" i="7"/>
  <c r="N3134" i="7"/>
  <c r="N3138" i="7"/>
  <c r="N3142" i="7"/>
  <c r="N3146" i="7"/>
  <c r="N3150" i="7"/>
  <c r="N3154" i="7"/>
  <c r="N3158" i="7"/>
  <c r="N3162" i="7"/>
  <c r="N3166" i="7"/>
  <c r="N3170" i="7"/>
  <c r="N3174" i="7"/>
  <c r="N3178" i="7"/>
  <c r="N3182" i="7"/>
  <c r="N3186" i="7"/>
  <c r="N3190" i="7"/>
  <c r="N3194" i="7"/>
  <c r="N3198" i="7"/>
  <c r="N3202" i="7"/>
  <c r="N3206" i="7"/>
  <c r="N3210" i="7"/>
  <c r="N3214" i="7"/>
  <c r="N3218" i="7"/>
  <c r="N3222" i="7"/>
  <c r="N3226" i="7"/>
  <c r="N3230" i="7"/>
  <c r="N3234" i="7"/>
  <c r="N3238" i="7"/>
  <c r="N3242" i="7"/>
  <c r="N3246" i="7"/>
  <c r="N3250" i="7"/>
  <c r="N3079" i="7"/>
  <c r="N3083" i="7"/>
  <c r="N3087" i="7"/>
  <c r="N3091" i="7"/>
  <c r="N3095" i="7"/>
  <c r="N3103" i="7"/>
  <c r="N3107" i="7"/>
  <c r="N3111" i="7"/>
  <c r="N3115" i="7"/>
  <c r="N3119" i="7"/>
  <c r="N3127" i="7"/>
  <c r="N3131" i="7"/>
  <c r="N3135" i="7"/>
  <c r="N3139" i="7"/>
  <c r="N3143" i="7"/>
  <c r="N3151" i="7"/>
  <c r="N3155" i="7"/>
  <c r="N3159" i="7"/>
  <c r="N3163" i="7"/>
  <c r="N3167" i="7"/>
  <c r="N3175" i="7"/>
  <c r="N3179" i="7"/>
  <c r="N3183" i="7"/>
  <c r="N3187" i="7"/>
  <c r="N3191" i="7"/>
  <c r="N3199" i="7"/>
  <c r="N3203" i="7"/>
  <c r="N3207" i="7"/>
  <c r="N3211" i="7"/>
  <c r="N3215" i="7"/>
  <c r="N3223" i="7"/>
  <c r="N3227" i="7"/>
  <c r="N3231" i="7"/>
  <c r="N3235" i="7"/>
  <c r="N3239" i="7"/>
  <c r="N3247" i="7"/>
  <c r="N3251" i="7"/>
  <c r="N3254" i="7"/>
  <c r="N3258" i="7"/>
  <c r="N3262" i="7"/>
  <c r="N3266" i="7"/>
  <c r="N3270" i="7"/>
  <c r="N3274" i="7"/>
  <c r="N3278" i="7"/>
  <c r="N3282" i="7"/>
  <c r="N3286" i="7"/>
  <c r="N3290" i="7"/>
  <c r="N3294" i="7"/>
  <c r="N3298" i="7"/>
  <c r="N3302" i="7"/>
  <c r="N3306" i="7"/>
  <c r="N3310" i="7"/>
  <c r="N3314" i="7"/>
  <c r="N3318" i="7"/>
  <c r="N3322" i="7"/>
  <c r="N3326" i="7"/>
  <c r="N3330" i="7"/>
  <c r="N3334" i="7"/>
  <c r="N3338" i="7"/>
  <c r="N3342" i="7"/>
  <c r="N3346" i="7"/>
  <c r="N3350" i="7"/>
  <c r="N3354" i="7"/>
  <c r="N3358" i="7"/>
  <c r="N3362" i="7"/>
  <c r="N3366" i="7"/>
  <c r="N3370" i="7"/>
  <c r="N3374" i="7"/>
  <c r="N3378" i="7"/>
  <c r="N3382" i="7"/>
  <c r="N3386" i="7"/>
  <c r="N3390" i="7"/>
  <c r="N3394" i="7"/>
  <c r="N3398" i="7"/>
  <c r="N3402" i="7"/>
  <c r="N3406" i="7"/>
  <c r="N3410" i="7"/>
  <c r="N3414" i="7"/>
  <c r="N3418" i="7"/>
  <c r="N3422" i="7"/>
  <c r="N3426" i="7"/>
  <c r="N3430" i="7"/>
  <c r="N3434" i="7"/>
  <c r="N3438" i="7"/>
  <c r="N3442" i="7"/>
  <c r="N3446" i="7"/>
  <c r="N3450" i="7"/>
  <c r="N3454" i="7"/>
  <c r="N3458" i="7"/>
  <c r="N3462" i="7"/>
  <c r="N3466" i="7"/>
  <c r="N3470" i="7"/>
  <c r="N3474" i="7"/>
  <c r="N3478" i="7"/>
  <c r="N3482" i="7"/>
  <c r="N3486" i="7"/>
  <c r="N3490" i="7"/>
  <c r="N3494" i="7"/>
  <c r="N3498" i="7"/>
  <c r="N3502" i="7"/>
  <c r="N3506" i="7"/>
  <c r="N3510" i="7"/>
  <c r="N3514" i="7"/>
  <c r="N3518" i="7"/>
  <c r="N3522" i="7"/>
  <c r="N3526" i="7"/>
  <c r="N3530" i="7"/>
  <c r="N3534" i="7"/>
  <c r="N3538" i="7"/>
  <c r="N3542" i="7"/>
  <c r="N3546" i="7"/>
  <c r="N3550" i="7"/>
  <c r="N3554" i="7"/>
  <c r="N3558" i="7"/>
  <c r="N3562" i="7"/>
  <c r="N3566" i="7"/>
  <c r="N3570" i="7"/>
  <c r="N3574" i="7"/>
  <c r="N3578" i="7"/>
  <c r="N3582" i="7"/>
  <c r="N3586" i="7"/>
  <c r="N3590" i="7"/>
  <c r="N3594" i="7"/>
  <c r="N3598" i="7"/>
  <c r="N3602" i="7"/>
  <c r="N3606" i="7"/>
  <c r="N3610" i="7"/>
  <c r="N3614" i="7"/>
  <c r="N3618" i="7"/>
  <c r="N3622" i="7"/>
  <c r="N3626" i="7"/>
  <c r="N3630" i="7"/>
  <c r="N3634" i="7"/>
  <c r="N3638" i="7"/>
  <c r="N3642" i="7"/>
  <c r="N3646" i="7"/>
  <c r="N3650" i="7"/>
  <c r="N3654" i="7"/>
  <c r="N3658" i="7"/>
  <c r="N3662" i="7"/>
  <c r="N3666" i="7"/>
  <c r="N3670" i="7"/>
  <c r="N3674" i="7"/>
  <c r="N3678" i="7"/>
  <c r="N3682" i="7"/>
  <c r="N3686" i="7"/>
  <c r="N3690" i="7"/>
  <c r="N3694" i="7"/>
  <c r="N3698" i="7"/>
  <c r="N3702" i="7"/>
  <c r="N3706" i="7"/>
  <c r="N3710" i="7"/>
  <c r="N3714" i="7"/>
  <c r="N3718" i="7"/>
  <c r="N3722" i="7"/>
  <c r="N3726" i="7"/>
  <c r="N3730" i="7"/>
  <c r="N3734" i="7"/>
  <c r="N3738" i="7"/>
  <c r="N3742" i="7"/>
  <c r="N3746" i="7"/>
  <c r="N3766" i="7"/>
  <c r="N3770" i="7"/>
  <c r="N3774" i="7"/>
  <c r="N3778" i="7"/>
  <c r="N3782" i="7"/>
  <c r="N3790" i="7"/>
  <c r="N3802" i="7"/>
  <c r="N3806" i="7"/>
  <c r="N3810" i="7"/>
  <c r="N3814" i="7"/>
  <c r="N3818" i="7"/>
  <c r="N3822" i="7"/>
  <c r="N3826" i="7"/>
  <c r="N3830" i="7"/>
  <c r="N3838" i="7"/>
  <c r="N3842" i="7"/>
  <c r="N3846" i="7"/>
  <c r="N3850" i="7"/>
  <c r="N3854" i="7"/>
  <c r="N3858" i="7"/>
  <c r="N3862" i="7"/>
  <c r="N3866" i="7"/>
  <c r="N3870" i="7"/>
  <c r="N3874" i="7"/>
  <c r="N3878" i="7"/>
  <c r="N3882" i="7"/>
  <c r="N3890" i="7"/>
  <c r="N3255" i="7"/>
  <c r="N3259" i="7"/>
  <c r="N3263" i="7"/>
  <c r="N3279" i="7"/>
  <c r="N3283" i="7"/>
  <c r="N3287" i="7"/>
  <c r="N3295" i="7"/>
  <c r="N3299" i="7"/>
  <c r="N3303" i="7"/>
  <c r="N3307" i="7"/>
  <c r="N3311" i="7"/>
  <c r="N3347" i="7"/>
  <c r="N3351" i="7"/>
  <c r="N3355" i="7"/>
  <c r="N3359" i="7"/>
  <c r="N3367" i="7"/>
  <c r="N3371" i="7"/>
  <c r="N3375" i="7"/>
  <c r="N3379" i="7"/>
  <c r="N3383" i="7"/>
  <c r="N3391" i="7"/>
  <c r="N3395" i="7"/>
  <c r="N3399" i="7"/>
  <c r="N3403" i="7"/>
  <c r="N3407" i="7"/>
  <c r="N3415" i="7"/>
  <c r="N3419" i="7"/>
  <c r="N3423" i="7"/>
  <c r="N3427" i="7"/>
  <c r="N3431" i="7"/>
  <c r="N3439" i="7"/>
  <c r="N3443" i="7"/>
  <c r="N3447" i="7"/>
  <c r="N3451" i="7"/>
  <c r="N3455" i="7"/>
  <c r="N3463" i="7"/>
  <c r="N3467" i="7"/>
  <c r="N3471" i="7"/>
  <c r="N3475" i="7"/>
  <c r="N3479" i="7"/>
  <c r="N3487" i="7"/>
  <c r="N3491" i="7"/>
  <c r="N3495" i="7"/>
  <c r="N3499" i="7"/>
  <c r="N3503" i="7"/>
  <c r="N3511" i="7"/>
  <c r="N3515" i="7"/>
  <c r="N3519" i="7"/>
  <c r="N3523" i="7"/>
  <c r="N3527" i="7"/>
  <c r="N3535" i="7"/>
  <c r="N3539" i="7"/>
  <c r="N3543" i="7"/>
  <c r="N3547" i="7"/>
  <c r="N3551" i="7"/>
  <c r="N3559" i="7"/>
  <c r="N3563" i="7"/>
  <c r="N3567" i="7"/>
  <c r="N3571" i="7"/>
  <c r="N3575" i="7"/>
  <c r="N3583" i="7"/>
  <c r="N3587" i="7"/>
  <c r="N3591" i="7"/>
  <c r="N3595" i="7"/>
  <c r="N3599" i="7"/>
  <c r="N3607" i="7"/>
  <c r="N3611" i="7"/>
  <c r="N3615" i="7"/>
  <c r="N3619" i="7"/>
  <c r="N3623" i="7"/>
  <c r="N3635" i="7"/>
  <c r="N3639" i="7"/>
  <c r="N3643" i="7"/>
  <c r="N3647" i="7"/>
  <c r="N3655" i="7"/>
  <c r="N3659" i="7"/>
  <c r="N3663" i="7"/>
  <c r="N3667" i="7"/>
  <c r="N3671" i="7"/>
  <c r="N3695" i="7"/>
  <c r="N3703" i="7"/>
  <c r="N3707" i="7"/>
  <c r="N3711" i="7"/>
  <c r="N3715" i="7"/>
  <c r="N3719" i="7"/>
  <c r="N3895" i="7"/>
  <c r="N3899" i="7"/>
  <c r="N3903" i="7"/>
  <c r="N3907" i="7"/>
  <c r="N3911" i="7"/>
  <c r="N3919" i="7"/>
  <c r="N3923" i="7"/>
  <c r="N3927" i="7"/>
  <c r="N3931" i="7"/>
  <c r="N3935" i="7"/>
  <c r="N3943" i="7"/>
  <c r="N3947" i="7"/>
  <c r="N3951" i="7"/>
  <c r="N3955" i="7"/>
  <c r="N3959" i="7"/>
  <c r="N3967" i="7"/>
  <c r="N3971" i="7"/>
  <c r="N3975" i="7"/>
  <c r="N3979" i="7"/>
  <c r="N3983" i="7"/>
  <c r="N3991" i="7"/>
  <c r="N3995" i="7"/>
  <c r="N3999" i="7"/>
  <c r="N4003" i="7"/>
  <c r="N4007" i="7"/>
  <c r="N4015" i="7"/>
  <c r="N4019" i="7"/>
  <c r="N4023" i="7"/>
  <c r="N4027" i="7"/>
  <c r="N4031" i="7"/>
  <c r="N4039" i="7"/>
  <c r="N4043" i="7"/>
  <c r="N4047" i="7"/>
  <c r="N4051" i="7"/>
  <c r="N4055" i="7"/>
  <c r="N4063" i="7"/>
  <c r="N4067" i="7"/>
  <c r="N4071" i="7"/>
  <c r="N4075" i="7"/>
  <c r="N4079" i="7"/>
  <c r="N4087" i="7"/>
  <c r="N4091" i="7"/>
  <c r="N4095" i="7"/>
  <c r="N4099" i="7"/>
  <c r="N4103" i="7"/>
  <c r="N4111" i="7"/>
  <c r="N4115" i="7"/>
  <c r="N4119" i="7"/>
  <c r="N4123" i="7"/>
  <c r="N4127" i="7"/>
  <c r="N4135" i="7"/>
  <c r="N4139" i="7"/>
  <c r="N4143" i="7"/>
  <c r="N4147" i="7"/>
  <c r="N4151" i="7"/>
  <c r="N4159" i="7"/>
  <c r="N4163" i="7"/>
  <c r="N4167" i="7"/>
  <c r="N4171" i="7"/>
  <c r="N4175" i="7"/>
  <c r="N4183" i="7"/>
  <c r="N4187" i="7"/>
  <c r="N4191" i="7"/>
  <c r="N4195" i="7"/>
  <c r="N4199" i="7"/>
  <c r="N4207" i="7"/>
  <c r="N4211" i="7"/>
  <c r="N4215" i="7"/>
  <c r="N4219" i="7"/>
  <c r="N4223" i="7"/>
  <c r="N4231" i="7"/>
  <c r="N4235" i="7"/>
  <c r="N4239" i="7"/>
  <c r="N4243" i="7"/>
  <c r="N4247" i="7"/>
  <c r="N4255" i="7"/>
  <c r="N4259" i="7"/>
  <c r="N4263" i="7"/>
  <c r="N4267" i="7"/>
  <c r="N4271" i="7"/>
  <c r="N4279" i="7"/>
  <c r="N4283" i="7"/>
  <c r="N4287" i="7"/>
  <c r="N4291" i="7"/>
  <c r="N4295" i="7"/>
  <c r="N4303" i="7"/>
  <c r="N4307" i="7"/>
  <c r="N4311" i="7"/>
  <c r="N4315" i="7"/>
  <c r="N4319" i="7"/>
  <c r="N4327" i="7"/>
  <c r="N4331" i="7"/>
  <c r="N4335" i="7"/>
  <c r="N4339" i="7"/>
  <c r="N4343" i="7"/>
  <c r="N4351" i="7"/>
  <c r="N4355" i="7"/>
  <c r="N4359" i="7"/>
  <c r="N4363" i="7"/>
  <c r="N4367" i="7"/>
  <c r="N4375" i="7"/>
  <c r="N4379" i="7"/>
  <c r="N4383" i="7"/>
  <c r="N4387" i="7"/>
  <c r="N4391" i="7"/>
  <c r="N4399" i="7"/>
  <c r="N4403" i="7"/>
  <c r="N4407" i="7"/>
  <c r="N4411" i="7"/>
  <c r="N4415" i="7"/>
  <c r="N4423" i="7"/>
  <c r="N4427" i="7"/>
  <c r="N4431" i="7"/>
  <c r="N4435" i="7"/>
  <c r="N4439" i="7"/>
  <c r="N4447" i="7"/>
  <c r="N4451" i="7"/>
  <c r="N4455" i="7"/>
  <c r="N4459" i="7"/>
  <c r="N4463" i="7"/>
  <c r="N4471" i="7"/>
  <c r="N4475" i="7"/>
  <c r="N4479" i="7"/>
  <c r="N4483" i="7"/>
  <c r="N4487" i="7"/>
  <c r="N4495" i="7"/>
  <c r="N4499" i="7"/>
  <c r="N4503" i="7"/>
  <c r="N4507" i="7"/>
  <c r="N4511" i="7"/>
  <c r="N4519" i="7"/>
  <c r="N4523" i="7"/>
  <c r="N4527" i="7"/>
  <c r="N4531" i="7"/>
  <c r="N4535" i="7"/>
  <c r="N4543" i="7"/>
  <c r="N4547" i="7"/>
  <c r="N4551" i="7"/>
  <c r="N4555" i="7"/>
  <c r="N4559" i="7"/>
  <c r="N4567" i="7"/>
  <c r="N4571" i="7"/>
  <c r="N4575" i="7"/>
  <c r="N4579" i="7"/>
  <c r="N4583" i="7"/>
  <c r="N4591" i="7"/>
  <c r="N4595" i="7"/>
  <c r="N4599" i="7"/>
  <c r="N4603" i="7"/>
  <c r="N4607" i="7"/>
  <c r="N4615" i="7"/>
  <c r="N4619" i="7"/>
  <c r="N4623" i="7"/>
  <c r="N4627" i="7"/>
  <c r="N4631" i="7"/>
  <c r="N4639" i="7"/>
  <c r="N4643" i="7"/>
  <c r="N4647" i="7"/>
  <c r="N4651" i="7"/>
  <c r="N4655" i="7"/>
  <c r="N4663" i="7"/>
  <c r="N4667" i="7"/>
  <c r="N4671" i="7"/>
  <c r="N4675" i="7"/>
  <c r="N4679" i="7"/>
  <c r="N4687" i="7"/>
  <c r="N4691" i="7"/>
  <c r="N4695" i="7"/>
  <c r="N4699" i="7"/>
  <c r="N4703" i="7"/>
  <c r="N4711" i="7"/>
  <c r="N4715" i="7"/>
  <c r="N4719" i="7"/>
  <c r="N4723" i="7"/>
  <c r="N4727" i="7"/>
  <c r="N4735" i="7"/>
  <c r="N4739" i="7"/>
  <c r="N4743" i="7"/>
  <c r="N4747" i="7"/>
  <c r="N4751" i="7"/>
  <c r="N4759" i="7"/>
  <c r="N4763" i="7"/>
  <c r="N4767" i="7"/>
  <c r="N4771" i="7"/>
  <c r="N4775" i="7"/>
  <c r="N4783" i="7"/>
  <c r="N4787" i="7"/>
  <c r="N3744" i="7"/>
  <c r="N3748" i="7"/>
  <c r="N3752" i="7"/>
  <c r="N3756" i="7"/>
  <c r="N3760" i="7"/>
  <c r="N3764" i="7"/>
  <c r="N3768" i="7"/>
  <c r="N3772" i="7"/>
  <c r="N3776" i="7"/>
  <c r="N3780" i="7"/>
  <c r="N3784" i="7"/>
  <c r="N3788" i="7"/>
  <c r="N3792" i="7"/>
  <c r="N3796" i="7"/>
  <c r="N3800" i="7"/>
  <c r="N3804" i="7"/>
  <c r="N3808" i="7"/>
  <c r="N3812" i="7"/>
  <c r="N3816" i="7"/>
  <c r="N3820" i="7"/>
  <c r="N3824" i="7"/>
  <c r="N3828" i="7"/>
  <c r="N3832" i="7"/>
  <c r="N3836" i="7"/>
  <c r="N3840" i="7"/>
  <c r="N3844" i="7"/>
  <c r="N3848" i="7"/>
  <c r="N3852" i="7"/>
  <c r="N3856" i="7"/>
  <c r="N3860" i="7"/>
  <c r="N3864" i="7"/>
  <c r="N3868" i="7"/>
  <c r="N3872" i="7"/>
  <c r="N3876" i="7"/>
  <c r="N3880" i="7"/>
  <c r="N3884" i="7"/>
  <c r="N3888" i="7"/>
  <c r="N4791" i="7"/>
  <c r="N4795" i="7"/>
  <c r="N4799" i="7"/>
  <c r="N4807" i="7"/>
  <c r="N4811" i="7"/>
  <c r="N4815" i="7"/>
  <c r="N4819" i="7"/>
  <c r="N4823" i="7"/>
  <c r="N4831" i="7"/>
  <c r="N4835" i="7"/>
  <c r="N4839" i="7"/>
  <c r="N4843" i="7"/>
  <c r="N4847" i="7"/>
  <c r="N4855" i="7"/>
  <c r="N4859" i="7"/>
  <c r="N4863" i="7"/>
  <c r="N4867" i="7"/>
  <c r="N4871" i="7"/>
  <c r="N4879" i="7"/>
  <c r="N4883" i="7"/>
  <c r="N4887" i="7"/>
  <c r="N4891" i="7"/>
  <c r="N4895" i="7"/>
  <c r="N4903" i="7"/>
  <c r="N4907" i="7"/>
  <c r="N4911" i="7"/>
  <c r="N4915" i="7"/>
  <c r="N4919" i="7"/>
  <c r="N4927" i="7"/>
  <c r="N4931" i="7"/>
  <c r="N4935" i="7"/>
  <c r="N4939" i="7"/>
  <c r="N4943" i="7"/>
  <c r="N4951" i="7"/>
  <c r="N4955" i="7"/>
  <c r="N4959" i="7"/>
  <c r="N4963" i="7"/>
  <c r="N4967" i="7"/>
  <c r="N4975" i="7"/>
  <c r="N4979" i="7"/>
  <c r="N4983" i="7"/>
  <c r="N4987" i="7"/>
  <c r="N4991" i="7"/>
  <c r="N4999" i="7"/>
  <c r="N5003" i="7"/>
  <c r="N5007" i="7"/>
  <c r="N5011" i="7"/>
  <c r="N5015" i="7"/>
  <c r="N5023" i="7"/>
  <c r="N5027" i="7"/>
  <c r="N5031" i="7"/>
  <c r="N5035" i="7"/>
  <c r="N5039" i="7"/>
  <c r="N5047" i="7"/>
  <c r="N5051" i="7"/>
  <c r="N5055" i="7"/>
  <c r="N5059" i="7"/>
  <c r="N5063" i="7"/>
  <c r="N5071" i="7"/>
  <c r="N5075" i="7"/>
  <c r="N5079" i="7"/>
  <c r="N5083" i="7"/>
  <c r="N5087" i="7"/>
  <c r="N5095" i="7"/>
  <c r="N5099" i="7"/>
  <c r="N5103" i="7"/>
  <c r="N5107" i="7"/>
  <c r="N5111" i="7"/>
  <c r="N5119" i="7"/>
  <c r="N5123" i="7"/>
  <c r="N5127" i="7"/>
  <c r="N5131" i="7"/>
  <c r="N5135" i="7"/>
  <c r="N5143" i="7"/>
  <c r="N5147" i="7"/>
  <c r="N5151" i="7"/>
  <c r="N5155" i="7"/>
  <c r="N5159" i="7"/>
  <c r="N5167" i="7"/>
  <c r="N5171" i="7"/>
  <c r="N5175" i="7"/>
  <c r="N5179" i="7"/>
  <c r="N5183" i="7"/>
  <c r="N5191" i="7"/>
  <c r="N5195" i="7"/>
  <c r="N5199" i="7"/>
  <c r="N5203" i="7"/>
  <c r="N5207" i="7"/>
  <c r="N5215" i="7"/>
  <c r="N5219" i="7"/>
  <c r="N5223" i="7"/>
  <c r="N5227" i="7"/>
  <c r="N5231" i="7"/>
  <c r="N5239" i="7"/>
  <c r="N5243" i="7"/>
  <c r="N5247" i="7"/>
  <c r="N5251" i="7"/>
  <c r="N5255" i="7"/>
  <c r="N5263" i="7"/>
  <c r="N5267" i="7"/>
  <c r="N5271" i="7"/>
  <c r="N5275" i="7"/>
  <c r="N5279" i="7"/>
  <c r="N5287" i="7"/>
  <c r="N5291" i="7"/>
  <c r="N5295" i="7"/>
  <c r="N5299" i="7"/>
  <c r="N5303" i="7"/>
  <c r="N5311" i="7"/>
  <c r="N5315" i="7"/>
  <c r="N5319" i="7"/>
  <c r="N5323" i="7"/>
  <c r="N5327" i="7"/>
  <c r="N5335" i="7"/>
  <c r="N5339" i="7"/>
  <c r="N5343" i="7"/>
  <c r="N5347" i="7"/>
  <c r="N5351" i="7"/>
  <c r="N5359" i="7"/>
  <c r="N5363" i="7"/>
  <c r="N5367" i="7"/>
  <c r="N5371" i="7"/>
  <c r="N5375" i="7"/>
  <c r="N5383" i="7"/>
  <c r="N5387" i="7"/>
  <c r="N5391" i="7"/>
  <c r="N5395" i="7"/>
  <c r="N5399" i="7"/>
  <c r="N5407" i="7"/>
  <c r="N5411" i="7"/>
  <c r="N5415" i="7"/>
  <c r="N5419" i="7"/>
  <c r="N5423" i="7"/>
  <c r="N5431" i="7"/>
  <c r="N5435" i="7"/>
  <c r="N5439" i="7"/>
  <c r="N5443" i="7"/>
  <c r="N5447" i="7"/>
  <c r="N5455" i="7"/>
  <c r="N5459" i="7"/>
  <c r="N5463" i="7"/>
  <c r="N5467" i="7"/>
  <c r="N5471" i="7"/>
  <c r="N5479" i="7"/>
  <c r="N5483" i="7"/>
  <c r="N5487" i="7"/>
  <c r="N6087" i="7"/>
  <c r="N6091" i="7"/>
  <c r="N6095" i="7"/>
  <c r="N6103" i="7"/>
  <c r="N6107" i="7"/>
  <c r="N6111" i="7"/>
  <c r="N6115" i="7"/>
  <c r="N6119" i="7"/>
  <c r="N6127" i="7"/>
  <c r="N6131" i="7"/>
  <c r="N6135" i="7"/>
  <c r="N6139" i="7"/>
  <c r="N6143" i="7"/>
  <c r="N6151" i="7"/>
  <c r="N6155" i="7"/>
  <c r="N6159" i="7"/>
  <c r="N6163" i="7"/>
  <c r="N6167" i="7"/>
  <c r="N6175" i="7"/>
  <c r="N6179" i="7"/>
  <c r="N6183" i="7"/>
  <c r="N6187" i="7"/>
  <c r="N6191" i="7"/>
  <c r="N6199" i="7"/>
  <c r="N5530" i="7"/>
  <c r="N5534" i="7"/>
  <c r="N5538" i="7"/>
  <c r="N5542" i="7"/>
  <c r="N5546" i="7"/>
  <c r="N5550" i="7"/>
  <c r="N5554" i="7"/>
  <c r="N5558" i="7"/>
  <c r="N5562" i="7"/>
  <c r="N5566" i="7"/>
  <c r="N5570" i="7"/>
  <c r="N5574" i="7"/>
  <c r="N5578" i="7"/>
  <c r="N5582" i="7"/>
  <c r="N5586" i="7"/>
  <c r="N5590" i="7"/>
  <c r="N5594" i="7"/>
  <c r="N5598" i="7"/>
  <c r="N5602" i="7"/>
  <c r="N5606" i="7"/>
  <c r="N5610" i="7"/>
  <c r="N5614" i="7"/>
  <c r="N5618" i="7"/>
  <c r="N5622" i="7"/>
  <c r="N5626" i="7"/>
  <c r="N5630" i="7"/>
  <c r="N5634" i="7"/>
  <c r="N5638" i="7"/>
  <c r="N5642" i="7"/>
  <c r="N5646" i="7"/>
  <c r="N5650" i="7"/>
  <c r="N5654" i="7"/>
  <c r="N5658" i="7"/>
  <c r="N5662" i="7"/>
  <c r="N5666" i="7"/>
  <c r="N5670" i="7"/>
  <c r="N5674" i="7"/>
  <c r="N5678" i="7"/>
  <c r="N5682" i="7"/>
  <c r="N5686" i="7"/>
  <c r="N5690" i="7"/>
  <c r="N5694" i="7"/>
  <c r="N5698" i="7"/>
  <c r="N5702" i="7"/>
  <c r="N5706" i="7"/>
  <c r="N5710" i="7"/>
  <c r="N5714" i="7"/>
  <c r="N5718" i="7"/>
  <c r="N5722" i="7"/>
  <c r="N5726" i="7"/>
  <c r="N5730" i="7"/>
  <c r="N5734" i="7"/>
  <c r="N5738" i="7"/>
  <c r="N5742" i="7"/>
  <c r="N5746" i="7"/>
  <c r="N5750" i="7"/>
  <c r="N5754" i="7"/>
  <c r="N5758" i="7"/>
  <c r="N5762" i="7"/>
  <c r="N5766" i="7"/>
  <c r="N5770" i="7"/>
  <c r="N5774" i="7"/>
  <c r="N5778" i="7"/>
  <c r="N5782" i="7"/>
  <c r="N5786" i="7"/>
  <c r="N5790" i="7"/>
  <c r="N5854" i="7"/>
  <c r="N5858" i="7"/>
  <c r="N5862" i="7"/>
  <c r="N5866" i="7"/>
  <c r="N5870" i="7"/>
  <c r="N5874" i="7"/>
  <c r="N5878" i="7"/>
  <c r="N5882" i="7"/>
  <c r="N5886" i="7"/>
  <c r="N5890" i="7"/>
  <c r="N5894" i="7"/>
  <c r="N5898" i="7"/>
  <c r="N5902" i="7"/>
  <c r="N5906" i="7"/>
  <c r="N5910" i="7"/>
  <c r="N5914" i="7"/>
  <c r="N5918" i="7"/>
  <c r="N5922" i="7"/>
  <c r="N5926" i="7"/>
  <c r="N5930" i="7"/>
  <c r="N5934" i="7"/>
  <c r="N5938" i="7"/>
  <c r="N5942" i="7"/>
  <c r="N5946" i="7"/>
  <c r="N5950" i="7"/>
  <c r="N5954" i="7"/>
  <c r="N5958" i="7"/>
  <c r="N5962" i="7"/>
  <c r="N5966" i="7"/>
  <c r="N5970" i="7"/>
  <c r="N5974" i="7"/>
  <c r="N5978" i="7"/>
  <c r="N5982" i="7"/>
  <c r="N5986" i="7"/>
  <c r="N5990" i="7"/>
  <c r="N5994" i="7"/>
  <c r="N5998" i="7"/>
  <c r="N6002" i="7"/>
  <c r="N6006" i="7"/>
  <c r="N6010" i="7"/>
  <c r="N6014" i="7"/>
  <c r="N6018" i="7"/>
  <c r="N6022" i="7"/>
  <c r="N6026" i="7"/>
  <c r="N6030" i="7"/>
  <c r="N6034" i="7"/>
  <c r="N6038" i="7"/>
  <c r="N6042" i="7"/>
  <c r="N6046" i="7"/>
  <c r="N8193" i="7"/>
  <c r="N8197" i="7"/>
  <c r="N8201" i="7"/>
  <c r="N8205" i="7"/>
  <c r="N8209" i="7"/>
  <c r="N8213" i="7"/>
  <c r="N8217" i="7"/>
  <c r="N8221" i="7"/>
  <c r="N8225" i="7"/>
  <c r="N8229" i="7"/>
  <c r="N8233" i="7"/>
  <c r="N8237" i="7"/>
  <c r="N8241" i="7"/>
  <c r="N8245" i="7"/>
  <c r="N8249" i="7"/>
  <c r="N8253" i="7"/>
  <c r="N8257" i="7"/>
  <c r="N8261" i="7"/>
  <c r="N8265" i="7"/>
  <c r="N8269" i="7"/>
  <c r="N8273" i="7"/>
  <c r="N8277" i="7"/>
  <c r="N8281" i="7"/>
  <c r="N8285" i="7"/>
  <c r="N8289" i="7"/>
  <c r="N8293" i="7"/>
  <c r="N8297" i="7"/>
  <c r="N8301" i="7"/>
  <c r="N8305" i="7"/>
  <c r="N5491" i="7"/>
  <c r="N5495" i="7"/>
  <c r="N5503" i="7"/>
  <c r="N5507" i="7"/>
  <c r="N5511" i="7"/>
  <c r="N5515" i="7"/>
  <c r="N5519" i="7"/>
  <c r="N5527" i="7"/>
  <c r="N5531" i="7"/>
  <c r="N5535" i="7"/>
  <c r="N5539" i="7"/>
  <c r="N5543" i="7"/>
  <c r="N5551" i="7"/>
  <c r="N5555" i="7"/>
  <c r="N5559" i="7"/>
  <c r="N5563" i="7"/>
  <c r="N5567" i="7"/>
  <c r="N5575" i="7"/>
  <c r="N5579" i="7"/>
  <c r="N5583" i="7"/>
  <c r="N5587" i="7"/>
  <c r="N5591" i="7"/>
  <c r="N5599" i="7"/>
  <c r="N5603" i="7"/>
  <c r="N5607" i="7"/>
  <c r="N5611" i="7"/>
  <c r="N5615" i="7"/>
  <c r="N5623" i="7"/>
  <c r="N5627" i="7"/>
  <c r="N5631" i="7"/>
  <c r="N5635" i="7"/>
  <c r="N5639" i="7"/>
  <c r="N5647" i="7"/>
  <c r="N5651" i="7"/>
  <c r="N5655" i="7"/>
  <c r="N5659" i="7"/>
  <c r="N5663" i="7"/>
  <c r="N5671" i="7"/>
  <c r="N5675" i="7"/>
  <c r="N5679" i="7"/>
  <c r="N5683" i="7"/>
  <c r="N5687" i="7"/>
  <c r="N5695" i="7"/>
  <c r="N5699" i="7"/>
  <c r="N5831" i="7"/>
  <c r="N5839" i="7"/>
  <c r="N5843" i="7"/>
  <c r="N5847" i="7"/>
  <c r="N5851" i="7"/>
  <c r="N5855" i="7"/>
  <c r="N5863" i="7"/>
  <c r="N8194" i="7"/>
  <c r="N8198" i="7"/>
  <c r="N8202" i="7"/>
  <c r="N8206" i="7"/>
  <c r="N8210" i="7"/>
  <c r="N8214" i="7"/>
  <c r="N8218" i="7"/>
  <c r="N8222" i="7"/>
  <c r="N8226" i="7"/>
  <c r="N8230" i="7"/>
  <c r="N8234" i="7"/>
  <c r="N8238" i="7"/>
  <c r="N8242" i="7"/>
  <c r="N8246" i="7"/>
  <c r="N8250" i="7"/>
  <c r="N8254" i="7"/>
  <c r="N8258" i="7"/>
  <c r="N8262" i="7"/>
  <c r="N8266" i="7"/>
  <c r="N8270" i="7"/>
  <c r="N8274" i="7"/>
  <c r="N8290" i="7"/>
  <c r="N8294" i="7"/>
  <c r="N8298" i="7"/>
  <c r="N8302" i="7"/>
  <c r="N6203" i="7"/>
  <c r="N6207" i="7"/>
  <c r="N6211" i="7"/>
  <c r="N6215" i="7"/>
  <c r="N6223" i="7"/>
  <c r="N6227" i="7"/>
  <c r="N6231" i="7"/>
  <c r="N6235" i="7"/>
  <c r="N6239" i="7"/>
  <c r="N6247" i="7"/>
  <c r="N6251" i="7"/>
  <c r="N6255" i="7"/>
  <c r="N6259" i="7"/>
  <c r="N6263" i="7"/>
  <c r="N6271" i="7"/>
  <c r="N6275" i="7"/>
  <c r="N6279" i="7"/>
  <c r="N6283" i="7"/>
  <c r="N6287" i="7"/>
  <c r="N6295" i="7"/>
  <c r="N6299" i="7"/>
  <c r="N6303" i="7"/>
  <c r="N6307" i="7"/>
  <c r="N6311" i="7"/>
  <c r="N6319" i="7"/>
  <c r="N6323" i="7"/>
  <c r="N6327" i="7"/>
  <c r="N6331" i="7"/>
  <c r="N6335" i="7"/>
  <c r="N6343" i="7"/>
  <c r="N6347" i="7"/>
  <c r="N6351" i="7"/>
  <c r="N6355" i="7"/>
  <c r="N6359" i="7"/>
  <c r="N6367" i="7"/>
  <c r="N6371" i="7"/>
  <c r="N6375" i="7"/>
  <c r="N6379" i="7"/>
  <c r="N6383" i="7"/>
  <c r="N6391" i="7"/>
  <c r="N6395" i="7"/>
  <c r="N6399" i="7"/>
  <c r="N6403" i="7"/>
  <c r="N6407" i="7"/>
  <c r="N6415" i="7"/>
  <c r="N6419" i="7"/>
  <c r="N6423" i="7"/>
  <c r="N6427" i="7"/>
  <c r="N6431" i="7"/>
  <c r="N6439" i="7"/>
  <c r="N6443" i="7"/>
  <c r="N6447" i="7"/>
  <c r="N6451" i="7"/>
  <c r="N6455" i="7"/>
  <c r="N6463" i="7"/>
  <c r="N6467" i="7"/>
  <c r="N6471" i="7"/>
  <c r="N6475" i="7"/>
  <c r="N6479" i="7"/>
  <c r="N6487" i="7"/>
  <c r="N6491" i="7"/>
  <c r="N6495" i="7"/>
  <c r="N6499" i="7"/>
  <c r="N6503" i="7"/>
  <c r="N6511" i="7"/>
  <c r="N6515" i="7"/>
  <c r="N6519" i="7"/>
  <c r="N6523" i="7"/>
  <c r="N6527" i="7"/>
  <c r="N6535" i="7"/>
  <c r="N6539" i="7"/>
  <c r="N6543" i="7"/>
  <c r="N6547" i="7"/>
  <c r="N6551" i="7"/>
  <c r="N6559" i="7"/>
  <c r="N6563" i="7"/>
  <c r="N6567" i="7"/>
  <c r="N6571" i="7"/>
  <c r="N6575" i="7"/>
  <c r="N6583" i="7"/>
  <c r="N6587" i="7"/>
  <c r="N6591" i="7"/>
  <c r="N6595" i="7"/>
  <c r="N6599" i="7"/>
  <c r="N6639" i="7"/>
  <c r="N5876" i="7"/>
  <c r="N5880" i="7"/>
  <c r="N5884" i="7"/>
  <c r="N5888" i="7"/>
  <c r="N5892" i="7"/>
  <c r="N5896" i="7"/>
  <c r="N5900" i="7"/>
  <c r="N5904" i="7"/>
  <c r="N5908" i="7"/>
  <c r="N5912" i="7"/>
  <c r="N5916" i="7"/>
  <c r="N5920" i="7"/>
  <c r="N5924" i="7"/>
  <c r="N5928" i="7"/>
  <c r="N5932" i="7"/>
  <c r="N5936" i="7"/>
  <c r="N5940" i="7"/>
  <c r="N5944" i="7"/>
  <c r="N5948" i="7"/>
  <c r="N5952" i="7"/>
  <c r="N5956" i="7"/>
  <c r="N5960" i="7"/>
  <c r="N5964" i="7"/>
  <c r="N5968" i="7"/>
  <c r="N5972" i="7"/>
  <c r="N5976" i="7"/>
  <c r="N5980" i="7"/>
  <c r="N5984" i="7"/>
  <c r="N5988" i="7"/>
  <c r="N5992" i="7"/>
  <c r="N5996" i="7"/>
  <c r="N6000" i="7"/>
  <c r="N6004" i="7"/>
  <c r="N6008" i="7"/>
  <c r="N6012" i="7"/>
  <c r="N6016" i="7"/>
  <c r="N6020" i="7"/>
  <c r="N6024" i="7"/>
  <c r="N6028" i="7"/>
  <c r="N6032" i="7"/>
  <c r="N6036" i="7"/>
  <c r="N6040" i="7"/>
  <c r="N6044" i="7"/>
  <c r="N6048" i="7"/>
  <c r="N6052" i="7"/>
  <c r="N6056" i="7"/>
  <c r="N6060" i="7"/>
  <c r="N6064" i="7"/>
  <c r="N6068" i="7"/>
  <c r="N6072" i="7"/>
  <c r="N6076" i="7"/>
  <c r="N6080" i="7"/>
  <c r="N6084" i="7"/>
  <c r="N8231" i="7"/>
  <c r="N8020" i="7"/>
  <c r="N8024" i="7"/>
  <c r="N8028" i="7"/>
  <c r="N8032" i="7"/>
  <c r="N8036" i="7"/>
  <c r="N8040" i="7"/>
  <c r="N8044" i="7"/>
  <c r="N8048" i="7"/>
  <c r="N8052" i="7"/>
  <c r="N8056" i="7"/>
  <c r="N8060" i="7"/>
  <c r="N8064" i="7"/>
  <c r="N8068" i="7"/>
  <c r="N8072" i="7"/>
  <c r="N8076" i="7"/>
  <c r="N8080" i="7"/>
  <c r="N8084" i="7"/>
  <c r="N8088" i="7"/>
  <c r="N8092" i="7"/>
  <c r="N8096" i="7"/>
  <c r="N8100" i="7"/>
  <c r="N8104" i="7"/>
  <c r="N8108" i="7"/>
  <c r="N8112" i="7"/>
  <c r="N8116" i="7"/>
  <c r="N8120" i="7"/>
  <c r="N8124" i="7"/>
  <c r="N8128" i="7"/>
  <c r="N8132" i="7"/>
  <c r="N8136" i="7"/>
  <c r="N8140" i="7"/>
  <c r="N8144" i="7"/>
  <c r="N8148" i="7"/>
  <c r="N8152" i="7"/>
  <c r="N8156" i="7"/>
  <c r="N8160" i="7"/>
  <c r="N8164" i="7"/>
  <c r="N8168" i="7"/>
  <c r="N8172" i="7"/>
  <c r="N8176" i="7"/>
  <c r="N8180" i="7"/>
  <c r="N8184" i="7"/>
  <c r="N8188" i="7"/>
  <c r="N8309" i="7"/>
  <c r="N8313" i="7"/>
  <c r="N8317" i="7"/>
  <c r="N8321" i="7"/>
  <c r="N8325" i="7"/>
  <c r="N8329" i="7"/>
  <c r="N8333" i="7"/>
  <c r="N8337" i="7"/>
  <c r="N8341" i="7"/>
  <c r="N8345" i="7"/>
  <c r="N8349" i="7"/>
  <c r="N8353" i="7"/>
  <c r="N8357" i="7"/>
  <c r="N8361" i="7"/>
  <c r="N8365" i="7"/>
  <c r="N8369" i="7"/>
  <c r="N8373" i="7"/>
  <c r="N8377" i="7"/>
  <c r="N8381" i="7"/>
  <c r="N8385" i="7"/>
  <c r="N8389" i="7"/>
  <c r="N8393" i="7"/>
  <c r="N8397" i="7"/>
  <c r="N8401" i="7"/>
  <c r="N8405" i="7"/>
  <c r="N8409" i="7"/>
  <c r="N8413" i="7"/>
  <c r="N8417" i="7"/>
  <c r="N8421" i="7"/>
  <c r="N8425" i="7"/>
  <c r="N8429" i="7"/>
  <c r="N8433" i="7"/>
  <c r="N8437" i="7"/>
  <c r="N8441" i="7"/>
  <c r="N8445" i="7"/>
  <c r="N8449" i="7"/>
  <c r="N8453" i="7"/>
  <c r="N8457" i="7"/>
  <c r="N8461" i="7"/>
  <c r="N8465" i="7"/>
  <c r="N8469" i="7"/>
  <c r="N8473" i="7"/>
  <c r="N8477" i="7"/>
  <c r="N8481" i="7"/>
  <c r="N8485" i="7"/>
  <c r="N8489" i="7"/>
  <c r="N8493" i="7"/>
  <c r="N8497" i="7"/>
  <c r="N8501" i="7"/>
  <c r="N8505" i="7"/>
  <c r="N8509" i="7"/>
  <c r="N8513" i="7"/>
  <c r="N8517" i="7"/>
  <c r="N8521" i="7"/>
  <c r="N8525" i="7"/>
  <c r="N8529" i="7"/>
  <c r="N8533" i="7"/>
  <c r="N8537" i="7"/>
  <c r="N8541" i="7"/>
  <c r="N8545" i="7"/>
  <c r="N8549" i="7"/>
  <c r="N8553" i="7"/>
  <c r="N8557" i="7"/>
  <c r="N8561" i="7"/>
  <c r="N8565" i="7"/>
  <c r="N8569" i="7"/>
  <c r="N8573" i="7"/>
  <c r="N8577" i="7"/>
  <c r="N8581" i="7"/>
  <c r="N8585" i="7"/>
  <c r="N8589" i="7"/>
  <c r="N8593" i="7"/>
  <c r="N8597" i="7"/>
  <c r="N8601" i="7"/>
  <c r="N8605" i="7"/>
  <c r="N8609" i="7"/>
  <c r="N8613" i="7"/>
  <c r="N8617" i="7"/>
  <c r="N8621" i="7"/>
  <c r="N8625" i="7"/>
  <c r="N8629" i="7"/>
  <c r="N8633" i="7"/>
  <c r="N8637" i="7"/>
  <c r="N8641" i="7"/>
  <c r="N8645" i="7"/>
  <c r="N8762" i="7"/>
  <c r="N4083" i="7"/>
  <c r="N17" i="7"/>
  <c r="N33" i="7"/>
  <c r="N53" i="7"/>
  <c r="N73" i="7"/>
  <c r="N97" i="7"/>
  <c r="N117" i="7"/>
  <c r="N133" i="7"/>
  <c r="N153" i="7"/>
  <c r="N173" i="7"/>
  <c r="N189" i="7"/>
  <c r="N209" i="7"/>
  <c r="N229" i="7"/>
  <c r="N245" i="7"/>
  <c r="N265" i="7"/>
  <c r="N325" i="7"/>
  <c r="N6" i="7"/>
  <c r="N18" i="7"/>
  <c r="N30" i="7"/>
  <c r="N42" i="7"/>
  <c r="N54" i="7"/>
  <c r="N66" i="7"/>
  <c r="N78" i="7"/>
  <c r="N90" i="7"/>
  <c r="N102" i="7"/>
  <c r="N114" i="7"/>
  <c r="N122" i="7"/>
  <c r="N134" i="7"/>
  <c r="N146" i="7"/>
  <c r="N158" i="7"/>
  <c r="N170" i="7"/>
  <c r="N182" i="7"/>
  <c r="N194" i="7"/>
  <c r="N206" i="7"/>
  <c r="N214" i="7"/>
  <c r="N226" i="7"/>
  <c r="N238" i="7"/>
  <c r="N250" i="7"/>
  <c r="N262" i="7"/>
  <c r="N274" i="7"/>
  <c r="N286" i="7"/>
  <c r="N298" i="7"/>
  <c r="N310" i="7"/>
  <c r="N326" i="7"/>
  <c r="N3915" i="7"/>
  <c r="N4035" i="7"/>
  <c r="N5" i="7"/>
  <c r="N25" i="7"/>
  <c r="N45" i="7"/>
  <c r="N65" i="7"/>
  <c r="N81" i="7"/>
  <c r="N101" i="7"/>
  <c r="N121" i="7"/>
  <c r="N137" i="7"/>
  <c r="N157" i="7"/>
  <c r="N177" i="7"/>
  <c r="N193" i="7"/>
  <c r="N217" i="7"/>
  <c r="N233" i="7"/>
  <c r="N253" i="7"/>
  <c r="N277" i="7"/>
  <c r="N341" i="7"/>
  <c r="N14" i="7"/>
  <c r="N26" i="7"/>
  <c r="N34" i="7"/>
  <c r="N46" i="7"/>
  <c r="N58" i="7"/>
  <c r="N70" i="7"/>
  <c r="N82" i="7"/>
  <c r="N94" i="7"/>
  <c r="N106" i="7"/>
  <c r="N118" i="7"/>
  <c r="N130" i="7"/>
  <c r="N142" i="7"/>
  <c r="N154" i="7"/>
  <c r="N166" i="7"/>
  <c r="N178" i="7"/>
  <c r="N190" i="7"/>
  <c r="N202" i="7"/>
  <c r="N218" i="7"/>
  <c r="N230" i="7"/>
  <c r="N242" i="7"/>
  <c r="N254" i="7"/>
  <c r="N266" i="7"/>
  <c r="N278" i="7"/>
  <c r="N290" i="7"/>
  <c r="N302" i="7"/>
  <c r="N322" i="7"/>
  <c r="N3987" i="7"/>
  <c r="N4059" i="7"/>
  <c r="N13" i="7"/>
  <c r="N29" i="7"/>
  <c r="N49" i="7"/>
  <c r="N69" i="7"/>
  <c r="N89" i="7"/>
  <c r="N105" i="7"/>
  <c r="N125" i="7"/>
  <c r="N145" i="7"/>
  <c r="N161" i="7"/>
  <c r="N181" i="7"/>
  <c r="N205" i="7"/>
  <c r="N213" i="7"/>
  <c r="N241" i="7"/>
  <c r="N261" i="7"/>
  <c r="N281" i="7"/>
  <c r="N333" i="7"/>
  <c r="N10" i="7"/>
  <c r="N22" i="7"/>
  <c r="N38" i="7"/>
  <c r="N50" i="7"/>
  <c r="N62" i="7"/>
  <c r="N74" i="7"/>
  <c r="N86" i="7"/>
  <c r="N98" i="7"/>
  <c r="N110" i="7"/>
  <c r="N126" i="7"/>
  <c r="N138" i="7"/>
  <c r="N150" i="7"/>
  <c r="N162" i="7"/>
  <c r="N174" i="7"/>
  <c r="N186" i="7"/>
  <c r="N198" i="7"/>
  <c r="N210" i="7"/>
  <c r="N222" i="7"/>
  <c r="N234" i="7"/>
  <c r="N246" i="7"/>
  <c r="N258" i="7"/>
  <c r="N270" i="7"/>
  <c r="N282" i="7"/>
  <c r="N294" i="7"/>
  <c r="N306" i="7"/>
  <c r="N314" i="7"/>
  <c r="N330" i="7"/>
  <c r="N4107" i="7"/>
  <c r="N4011" i="7"/>
  <c r="N3939" i="7"/>
  <c r="N9" i="7"/>
  <c r="N37" i="7"/>
  <c r="N61" i="7"/>
  <c r="N85" i="7"/>
  <c r="N113" i="7"/>
  <c r="N141" i="7"/>
  <c r="N169" i="7"/>
  <c r="N197" i="7"/>
  <c r="N225" i="7"/>
  <c r="N249" i="7"/>
  <c r="N273" i="7"/>
  <c r="N289" i="7"/>
  <c r="N297" i="7"/>
  <c r="N305" i="7"/>
  <c r="N309" i="7"/>
  <c r="N317" i="7"/>
  <c r="N329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57" i="7"/>
  <c r="N565" i="7"/>
  <c r="N573" i="7"/>
  <c r="N581" i="7"/>
  <c r="N589" i="7"/>
  <c r="N597" i="7"/>
  <c r="N605" i="7"/>
  <c r="N613" i="7"/>
  <c r="N621" i="7"/>
  <c r="N629" i="7"/>
  <c r="N633" i="7"/>
  <c r="N641" i="7"/>
  <c r="N649" i="7"/>
  <c r="N653" i="7"/>
  <c r="N3891" i="7"/>
  <c r="N3963" i="7"/>
  <c r="I1616" i="7"/>
  <c r="J1616" i="7" s="1"/>
  <c r="N21" i="7"/>
  <c r="N41" i="7"/>
  <c r="N57" i="7"/>
  <c r="N77" i="7"/>
  <c r="N93" i="7"/>
  <c r="N109" i="7"/>
  <c r="N129" i="7"/>
  <c r="N149" i="7"/>
  <c r="N165" i="7"/>
  <c r="N185" i="7"/>
  <c r="N201" i="7"/>
  <c r="N221" i="7"/>
  <c r="N237" i="7"/>
  <c r="N257" i="7"/>
  <c r="N269" i="7"/>
  <c r="N285" i="7"/>
  <c r="N293" i="7"/>
  <c r="N301" i="7"/>
  <c r="N313" i="7"/>
  <c r="N321" i="7"/>
  <c r="N337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61" i="7"/>
  <c r="N569" i="7"/>
  <c r="N577" i="7"/>
  <c r="N585" i="7"/>
  <c r="N593" i="7"/>
  <c r="N601" i="7"/>
  <c r="N609" i="7"/>
  <c r="N617" i="7"/>
  <c r="N625" i="7"/>
  <c r="N637" i="7"/>
  <c r="N645" i="7"/>
  <c r="N657" i="7"/>
  <c r="N3893" i="7"/>
  <c r="N3897" i="7"/>
  <c r="N3901" i="7"/>
  <c r="N3905" i="7"/>
  <c r="N3909" i="7"/>
  <c r="N3913" i="7"/>
  <c r="N3917" i="7"/>
  <c r="N3921" i="7"/>
  <c r="N3925" i="7"/>
  <c r="N3929" i="7"/>
  <c r="N3933" i="7"/>
  <c r="N3937" i="7"/>
  <c r="N3941" i="7"/>
  <c r="N3945" i="7"/>
  <c r="N3949" i="7"/>
  <c r="N3953" i="7"/>
  <c r="N3957" i="7"/>
  <c r="N3961" i="7"/>
  <c r="N3965" i="7"/>
  <c r="N3969" i="7"/>
  <c r="N3973" i="7"/>
  <c r="N3977" i="7"/>
  <c r="N3981" i="7"/>
  <c r="N3985" i="7"/>
  <c r="N3989" i="7"/>
  <c r="N3993" i="7"/>
  <c r="N3997" i="7"/>
  <c r="N4001" i="7"/>
  <c r="N4005" i="7"/>
  <c r="N4009" i="7"/>
  <c r="N4013" i="7"/>
  <c r="N4017" i="7"/>
  <c r="N4021" i="7"/>
  <c r="N4025" i="7"/>
  <c r="N4029" i="7"/>
  <c r="N4033" i="7"/>
  <c r="N4037" i="7"/>
  <c r="N4041" i="7"/>
  <c r="N4045" i="7"/>
  <c r="N4049" i="7"/>
  <c r="N4053" i="7"/>
  <c r="N4057" i="7"/>
  <c r="N4061" i="7"/>
  <c r="N4065" i="7"/>
  <c r="N4069" i="7"/>
  <c r="N4073" i="7"/>
  <c r="N4077" i="7"/>
  <c r="N4081" i="7"/>
  <c r="N4085" i="7"/>
  <c r="N4089" i="7"/>
  <c r="N4093" i="7"/>
  <c r="N4097" i="7"/>
  <c r="N4101" i="7"/>
  <c r="N4105" i="7"/>
  <c r="N4109" i="7"/>
  <c r="N4113" i="7"/>
  <c r="N4117" i="7"/>
  <c r="N4121" i="7"/>
  <c r="N4125" i="7"/>
  <c r="N4129" i="7"/>
  <c r="N4133" i="7"/>
  <c r="N4137" i="7"/>
  <c r="N4141" i="7"/>
  <c r="N4145" i="7"/>
  <c r="N4149" i="7"/>
  <c r="N4153" i="7"/>
  <c r="N4157" i="7"/>
  <c r="N4161" i="7"/>
  <c r="N4165" i="7"/>
  <c r="N4169" i="7"/>
  <c r="N4173" i="7"/>
  <c r="N4177" i="7"/>
  <c r="N4181" i="7"/>
  <c r="N4185" i="7"/>
  <c r="N4189" i="7"/>
  <c r="N4193" i="7"/>
  <c r="N4197" i="7"/>
  <c r="N4201" i="7"/>
  <c r="N334" i="7"/>
  <c r="N346" i="7"/>
  <c r="N354" i="7"/>
  <c r="N362" i="7"/>
  <c r="N370" i="7"/>
  <c r="N378" i="7"/>
  <c r="N394" i="7"/>
  <c r="N410" i="7"/>
  <c r="N430" i="7"/>
  <c r="N446" i="7"/>
  <c r="N462" i="7"/>
  <c r="N482" i="7"/>
  <c r="N502" i="7"/>
  <c r="N514" i="7"/>
  <c r="N530" i="7"/>
  <c r="N546" i="7"/>
  <c r="N558" i="7"/>
  <c r="N570" i="7"/>
  <c r="N590" i="7"/>
  <c r="N602" i="7"/>
  <c r="N618" i="7"/>
  <c r="N634" i="7"/>
  <c r="N650" i="7"/>
  <c r="N662" i="7"/>
  <c r="N678" i="7"/>
  <c r="N694" i="7"/>
  <c r="N710" i="7"/>
  <c r="N726" i="7"/>
  <c r="N742" i="7"/>
  <c r="N762" i="7"/>
  <c r="N774" i="7"/>
  <c r="N790" i="7"/>
  <c r="N806" i="7"/>
  <c r="N818" i="7"/>
  <c r="N830" i="7"/>
  <c r="N850" i="7"/>
  <c r="N862" i="7"/>
  <c r="N882" i="7"/>
  <c r="N902" i="7"/>
  <c r="N918" i="7"/>
  <c r="N930" i="7"/>
  <c r="N950" i="7"/>
  <c r="N962" i="7"/>
  <c r="N978" i="7"/>
  <c r="N994" i="7"/>
  <c r="N1006" i="7"/>
  <c r="N1022" i="7"/>
  <c r="N1038" i="7"/>
  <c r="N1054" i="7"/>
  <c r="N1066" i="7"/>
  <c r="N1086" i="7"/>
  <c r="N1102" i="7"/>
  <c r="N1114" i="7"/>
  <c r="N1130" i="7"/>
  <c r="N1146" i="7"/>
  <c r="N1162" i="7"/>
  <c r="N1174" i="7"/>
  <c r="N1186" i="7"/>
  <c r="N1198" i="7"/>
  <c r="N1214" i="7"/>
  <c r="N1230" i="7"/>
  <c r="N1242" i="7"/>
  <c r="N1254" i="7"/>
  <c r="N1270" i="7"/>
  <c r="N1286" i="7"/>
  <c r="N1306" i="7"/>
  <c r="N1318" i="7"/>
  <c r="N1338" i="7"/>
  <c r="N1350" i="7"/>
  <c r="N1366" i="7"/>
  <c r="N1382" i="7"/>
  <c r="N1398" i="7"/>
  <c r="N1414" i="7"/>
  <c r="N1426" i="7"/>
  <c r="N1438" i="7"/>
  <c r="N1454" i="7"/>
  <c r="N1470" i="7"/>
  <c r="N1486" i="7"/>
  <c r="N1502" i="7"/>
  <c r="N1518" i="7"/>
  <c r="N1534" i="7"/>
  <c r="N1546" i="7"/>
  <c r="N1558" i="7"/>
  <c r="N1570" i="7"/>
  <c r="N1582" i="7"/>
  <c r="N1594" i="7"/>
  <c r="N1606" i="7"/>
  <c r="N3750" i="7"/>
  <c r="N3754" i="7"/>
  <c r="N3758" i="7"/>
  <c r="N3762" i="7"/>
  <c r="N3786" i="7"/>
  <c r="N3794" i="7"/>
  <c r="N3798" i="7"/>
  <c r="N3834" i="7"/>
  <c r="N3886" i="7"/>
  <c r="N338" i="7"/>
  <c r="N386" i="7"/>
  <c r="N398" i="7"/>
  <c r="N406" i="7"/>
  <c r="N418" i="7"/>
  <c r="N426" i="7"/>
  <c r="N438" i="7"/>
  <c r="N450" i="7"/>
  <c r="N458" i="7"/>
  <c r="N466" i="7"/>
  <c r="N474" i="7"/>
  <c r="N486" i="7"/>
  <c r="N494" i="7"/>
  <c r="N506" i="7"/>
  <c r="N518" i="7"/>
  <c r="N526" i="7"/>
  <c r="N538" i="7"/>
  <c r="N550" i="7"/>
  <c r="N562" i="7"/>
  <c r="N574" i="7"/>
  <c r="N582" i="7"/>
  <c r="N594" i="7"/>
  <c r="N606" i="7"/>
  <c r="N614" i="7"/>
  <c r="N626" i="7"/>
  <c r="N638" i="7"/>
  <c r="N646" i="7"/>
  <c r="N658" i="7"/>
  <c r="N670" i="7"/>
  <c r="N682" i="7"/>
  <c r="N690" i="7"/>
  <c r="N702" i="7"/>
  <c r="N714" i="7"/>
  <c r="N722" i="7"/>
  <c r="N734" i="7"/>
  <c r="N746" i="7"/>
  <c r="N754" i="7"/>
  <c r="N766" i="7"/>
  <c r="N778" i="7"/>
  <c r="N786" i="7"/>
  <c r="N798" i="7"/>
  <c r="N810" i="7"/>
  <c r="N822" i="7"/>
  <c r="N834" i="7"/>
  <c r="N846" i="7"/>
  <c r="N854" i="7"/>
  <c r="N866" i="7"/>
  <c r="N874" i="7"/>
  <c r="N886" i="7"/>
  <c r="N894" i="7"/>
  <c r="N906" i="7"/>
  <c r="N914" i="7"/>
  <c r="N926" i="7"/>
  <c r="N938" i="7"/>
  <c r="N946" i="7"/>
  <c r="N958" i="7"/>
  <c r="N970" i="7"/>
  <c r="N982" i="7"/>
  <c r="N990" i="7"/>
  <c r="N1002" i="7"/>
  <c r="N1014" i="7"/>
  <c r="N1026" i="7"/>
  <c r="N1034" i="7"/>
  <c r="N1046" i="7"/>
  <c r="N1058" i="7"/>
  <c r="N1070" i="7"/>
  <c r="N1078" i="7"/>
  <c r="N1090" i="7"/>
  <c r="N1098" i="7"/>
  <c r="N1110" i="7"/>
  <c r="N1122" i="7"/>
  <c r="N1134" i="7"/>
  <c r="N1142" i="7"/>
  <c r="N1154" i="7"/>
  <c r="N1166" i="7"/>
  <c r="N1178" i="7"/>
  <c r="N1190" i="7"/>
  <c r="N1202" i="7"/>
  <c r="N1210" i="7"/>
  <c r="N1222" i="7"/>
  <c r="N1234" i="7"/>
  <c r="N1246" i="7"/>
  <c r="N1258" i="7"/>
  <c r="N1266" i="7"/>
  <c r="N1278" i="7"/>
  <c r="N1290" i="7"/>
  <c r="N1298" i="7"/>
  <c r="N1310" i="7"/>
  <c r="N1322" i="7"/>
  <c r="N1334" i="7"/>
  <c r="N1346" i="7"/>
  <c r="N1358" i="7"/>
  <c r="N1370" i="7"/>
  <c r="N1378" i="7"/>
  <c r="N1390" i="7"/>
  <c r="N1402" i="7"/>
  <c r="N1410" i="7"/>
  <c r="N1422" i="7"/>
  <c r="N1434" i="7"/>
  <c r="N1446" i="7"/>
  <c r="N1458" i="7"/>
  <c r="N1466" i="7"/>
  <c r="N1478" i="7"/>
  <c r="N1490" i="7"/>
  <c r="N1498" i="7"/>
  <c r="N1510" i="7"/>
  <c r="N1522" i="7"/>
  <c r="N1530" i="7"/>
  <c r="N1542" i="7"/>
  <c r="N1554" i="7"/>
  <c r="N1566" i="7"/>
  <c r="N1578" i="7"/>
  <c r="N1590" i="7"/>
  <c r="N1602" i="7"/>
  <c r="N1610" i="7"/>
  <c r="N7" i="7"/>
  <c r="N11" i="7"/>
  <c r="N15" i="7"/>
  <c r="N19" i="7"/>
  <c r="N23" i="7"/>
  <c r="N27" i="7"/>
  <c r="N31" i="7"/>
  <c r="N35" i="7"/>
  <c r="N39" i="7"/>
  <c r="N43" i="7"/>
  <c r="N47" i="7"/>
  <c r="N51" i="7"/>
  <c r="N55" i="7"/>
  <c r="N59" i="7"/>
  <c r="N63" i="7"/>
  <c r="N67" i="7"/>
  <c r="N71" i="7"/>
  <c r="N75" i="7"/>
  <c r="N79" i="7"/>
  <c r="N83" i="7"/>
  <c r="N87" i="7"/>
  <c r="N91" i="7"/>
  <c r="N95" i="7"/>
  <c r="N99" i="7"/>
  <c r="N103" i="7"/>
  <c r="N107" i="7"/>
  <c r="N111" i="7"/>
  <c r="N115" i="7"/>
  <c r="N119" i="7"/>
  <c r="N123" i="7"/>
  <c r="N127" i="7"/>
  <c r="N131" i="7"/>
  <c r="N135" i="7"/>
  <c r="N139" i="7"/>
  <c r="N143" i="7"/>
  <c r="N147" i="7"/>
  <c r="N151" i="7"/>
  <c r="N155" i="7"/>
  <c r="N159" i="7"/>
  <c r="N163" i="7"/>
  <c r="N167" i="7"/>
  <c r="N171" i="7"/>
  <c r="N175" i="7"/>
  <c r="N179" i="7"/>
  <c r="N183" i="7"/>
  <c r="N187" i="7"/>
  <c r="N191" i="7"/>
  <c r="N195" i="7"/>
  <c r="N199" i="7"/>
  <c r="N203" i="7"/>
  <c r="N207" i="7"/>
  <c r="N211" i="7"/>
  <c r="N215" i="7"/>
  <c r="N219" i="7"/>
  <c r="N223" i="7"/>
  <c r="N227" i="7"/>
  <c r="N231" i="7"/>
  <c r="N235" i="7"/>
  <c r="N239" i="7"/>
  <c r="N243" i="7"/>
  <c r="N247" i="7"/>
  <c r="N251" i="7"/>
  <c r="N255" i="7"/>
  <c r="N259" i="7"/>
  <c r="N263" i="7"/>
  <c r="N267" i="7"/>
  <c r="N271" i="7"/>
  <c r="N275" i="7"/>
  <c r="N279" i="7"/>
  <c r="N283" i="7"/>
  <c r="N287" i="7"/>
  <c r="N291" i="7"/>
  <c r="N295" i="7"/>
  <c r="N299" i="7"/>
  <c r="N303" i="7"/>
  <c r="N307" i="7"/>
  <c r="N311" i="7"/>
  <c r="N315" i="7"/>
  <c r="N319" i="7"/>
  <c r="N323" i="7"/>
  <c r="N327" i="7"/>
  <c r="N331" i="7"/>
  <c r="N335" i="7"/>
  <c r="N339" i="7"/>
  <c r="N343" i="7"/>
  <c r="N347" i="7"/>
  <c r="N351" i="7"/>
  <c r="N355" i="7"/>
  <c r="N359" i="7"/>
  <c r="N363" i="7"/>
  <c r="N367" i="7"/>
  <c r="N371" i="7"/>
  <c r="N375" i="7"/>
  <c r="N379" i="7"/>
  <c r="N383" i="7"/>
  <c r="N387" i="7"/>
  <c r="N391" i="7"/>
  <c r="N395" i="7"/>
  <c r="N399" i="7"/>
  <c r="N403" i="7"/>
  <c r="N407" i="7"/>
  <c r="N411" i="7"/>
  <c r="N415" i="7"/>
  <c r="N419" i="7"/>
  <c r="N423" i="7"/>
  <c r="N427" i="7"/>
  <c r="N431" i="7"/>
  <c r="N435" i="7"/>
  <c r="N439" i="7"/>
  <c r="N443" i="7"/>
  <c r="N447" i="7"/>
  <c r="N451" i="7"/>
  <c r="N455" i="7"/>
  <c r="N459" i="7"/>
  <c r="N463" i="7"/>
  <c r="N467" i="7"/>
  <c r="N471" i="7"/>
  <c r="N475" i="7"/>
  <c r="N479" i="7"/>
  <c r="N483" i="7"/>
  <c r="N487" i="7"/>
  <c r="N491" i="7"/>
  <c r="N495" i="7"/>
  <c r="N499" i="7"/>
  <c r="N503" i="7"/>
  <c r="N507" i="7"/>
  <c r="N511" i="7"/>
  <c r="N515" i="7"/>
  <c r="N519" i="7"/>
  <c r="N523" i="7"/>
  <c r="N527" i="7"/>
  <c r="N531" i="7"/>
  <c r="N535" i="7"/>
  <c r="N539" i="7"/>
  <c r="N543" i="7"/>
  <c r="N547" i="7"/>
  <c r="N551" i="7"/>
  <c r="N555" i="7"/>
  <c r="N559" i="7"/>
  <c r="N563" i="7"/>
  <c r="N567" i="7"/>
  <c r="N571" i="7"/>
  <c r="N575" i="7"/>
  <c r="N579" i="7"/>
  <c r="N583" i="7"/>
  <c r="N587" i="7"/>
  <c r="N591" i="7"/>
  <c r="N595" i="7"/>
  <c r="N599" i="7"/>
  <c r="N603" i="7"/>
  <c r="N607" i="7"/>
  <c r="N611" i="7"/>
  <c r="N615" i="7"/>
  <c r="N619" i="7"/>
  <c r="N623" i="7"/>
  <c r="N627" i="7"/>
  <c r="N631" i="7"/>
  <c r="N635" i="7"/>
  <c r="N639" i="7"/>
  <c r="N643" i="7"/>
  <c r="N647" i="7"/>
  <c r="N651" i="7"/>
  <c r="N655" i="7"/>
  <c r="N659" i="7"/>
  <c r="N663" i="7"/>
  <c r="N667" i="7"/>
  <c r="N671" i="7"/>
  <c r="N675" i="7"/>
  <c r="N679" i="7"/>
  <c r="N683" i="7"/>
  <c r="N687" i="7"/>
  <c r="N691" i="7"/>
  <c r="N695" i="7"/>
  <c r="N699" i="7"/>
  <c r="N703" i="7"/>
  <c r="N707" i="7"/>
  <c r="N711" i="7"/>
  <c r="N715" i="7"/>
  <c r="N719" i="7"/>
  <c r="N723" i="7"/>
  <c r="N727" i="7"/>
  <c r="N731" i="7"/>
  <c r="N735" i="7"/>
  <c r="N739" i="7"/>
  <c r="N743" i="7"/>
  <c r="N747" i="7"/>
  <c r="N751" i="7"/>
  <c r="N755" i="7"/>
  <c r="N759" i="7"/>
  <c r="N763" i="7"/>
  <c r="N767" i="7"/>
  <c r="N771" i="7"/>
  <c r="N775" i="7"/>
  <c r="N779" i="7"/>
  <c r="N783" i="7"/>
  <c r="N787" i="7"/>
  <c r="N791" i="7"/>
  <c r="N795" i="7"/>
  <c r="N799" i="7"/>
  <c r="N803" i="7"/>
  <c r="N807" i="7"/>
  <c r="N811" i="7"/>
  <c r="N815" i="7"/>
  <c r="N819" i="7"/>
  <c r="N823" i="7"/>
  <c r="N827" i="7"/>
  <c r="N831" i="7"/>
  <c r="N835" i="7"/>
  <c r="N839" i="7"/>
  <c r="N843" i="7"/>
  <c r="N847" i="7"/>
  <c r="N851" i="7"/>
  <c r="N855" i="7"/>
  <c r="N859" i="7"/>
  <c r="N863" i="7"/>
  <c r="N867" i="7"/>
  <c r="N871" i="7"/>
  <c r="N875" i="7"/>
  <c r="N879" i="7"/>
  <c r="N883" i="7"/>
  <c r="N887" i="7"/>
  <c r="N891" i="7"/>
  <c r="N895" i="7"/>
  <c r="N899" i="7"/>
  <c r="N903" i="7"/>
  <c r="N907" i="7"/>
  <c r="N911" i="7"/>
  <c r="N915" i="7"/>
  <c r="N919" i="7"/>
  <c r="N923" i="7"/>
  <c r="N927" i="7"/>
  <c r="N931" i="7"/>
  <c r="N935" i="7"/>
  <c r="N939" i="7"/>
  <c r="N943" i="7"/>
  <c r="N947" i="7"/>
  <c r="N951" i="7"/>
  <c r="N955" i="7"/>
  <c r="N959" i="7"/>
  <c r="N963" i="7"/>
  <c r="N967" i="7"/>
  <c r="N971" i="7"/>
  <c r="N975" i="7"/>
  <c r="N979" i="7"/>
  <c r="N983" i="7"/>
  <c r="N987" i="7"/>
  <c r="N991" i="7"/>
  <c r="N995" i="7"/>
  <c r="N999" i="7"/>
  <c r="N1003" i="7"/>
  <c r="N1007" i="7"/>
  <c r="N1011" i="7"/>
  <c r="N1015" i="7"/>
  <c r="N1019" i="7"/>
  <c r="N1023" i="7"/>
  <c r="N1027" i="7"/>
  <c r="N1031" i="7"/>
  <c r="N1035" i="7"/>
  <c r="N1039" i="7"/>
  <c r="N1043" i="7"/>
  <c r="N1047" i="7"/>
  <c r="N1051" i="7"/>
  <c r="N1055" i="7"/>
  <c r="N1059" i="7"/>
  <c r="N1063" i="7"/>
  <c r="N1067" i="7"/>
  <c r="N1071" i="7"/>
  <c r="N1075" i="7"/>
  <c r="N1079" i="7"/>
  <c r="N1083" i="7"/>
  <c r="N1087" i="7"/>
  <c r="N1091" i="7"/>
  <c r="N1095" i="7"/>
  <c r="N1099" i="7"/>
  <c r="N1103" i="7"/>
  <c r="N1107" i="7"/>
  <c r="N1111" i="7"/>
  <c r="N1115" i="7"/>
  <c r="N1119" i="7"/>
  <c r="N1123" i="7"/>
  <c r="N1127" i="7"/>
  <c r="N1131" i="7"/>
  <c r="N1135" i="7"/>
  <c r="N1139" i="7"/>
  <c r="N1143" i="7"/>
  <c r="N1147" i="7"/>
  <c r="N1151" i="7"/>
  <c r="N1155" i="7"/>
  <c r="N1159" i="7"/>
  <c r="N1163" i="7"/>
  <c r="N1167" i="7"/>
  <c r="N1171" i="7"/>
  <c r="N1175" i="7"/>
  <c r="N1179" i="7"/>
  <c r="N1183" i="7"/>
  <c r="N1187" i="7"/>
  <c r="N1191" i="7"/>
  <c r="N1195" i="7"/>
  <c r="N1199" i="7"/>
  <c r="N1203" i="7"/>
  <c r="N1207" i="7"/>
  <c r="N1211" i="7"/>
  <c r="N1215" i="7"/>
  <c r="N1219" i="7"/>
  <c r="N1223" i="7"/>
  <c r="N1227" i="7"/>
  <c r="N1231" i="7"/>
  <c r="N1235" i="7"/>
  <c r="N1239" i="7"/>
  <c r="N1243" i="7"/>
  <c r="N1247" i="7"/>
  <c r="N1251" i="7"/>
  <c r="N1255" i="7"/>
  <c r="N1259" i="7"/>
  <c r="N1263" i="7"/>
  <c r="N1267" i="7"/>
  <c r="N1271" i="7"/>
  <c r="N1275" i="7"/>
  <c r="N1279" i="7"/>
  <c r="N1283" i="7"/>
  <c r="N1287" i="7"/>
  <c r="N1291" i="7"/>
  <c r="N1295" i="7"/>
  <c r="N1299" i="7"/>
  <c r="N1303" i="7"/>
  <c r="N1307" i="7"/>
  <c r="N1311" i="7"/>
  <c r="N1315" i="7"/>
  <c r="N1319" i="7"/>
  <c r="N1323" i="7"/>
  <c r="N1327" i="7"/>
  <c r="N1331" i="7"/>
  <c r="N1335" i="7"/>
  <c r="N1339" i="7"/>
  <c r="N1343" i="7"/>
  <c r="N1347" i="7"/>
  <c r="N1351" i="7"/>
  <c r="N1355" i="7"/>
  <c r="N1359" i="7"/>
  <c r="N1363" i="7"/>
  <c r="N1367" i="7"/>
  <c r="N1371" i="7"/>
  <c r="N1375" i="7"/>
  <c r="N1379" i="7"/>
  <c r="N1383" i="7"/>
  <c r="N1387" i="7"/>
  <c r="N1391" i="7"/>
  <c r="N1395" i="7"/>
  <c r="N1399" i="7"/>
  <c r="N1403" i="7"/>
  <c r="N1407" i="7"/>
  <c r="N1411" i="7"/>
  <c r="N1415" i="7"/>
  <c r="N1419" i="7"/>
  <c r="N1423" i="7"/>
  <c r="N1427" i="7"/>
  <c r="N1431" i="7"/>
  <c r="N1435" i="7"/>
  <c r="N1439" i="7"/>
  <c r="N1443" i="7"/>
  <c r="N1447" i="7"/>
  <c r="N1451" i="7"/>
  <c r="N1455" i="7"/>
  <c r="N1459" i="7"/>
  <c r="N1463" i="7"/>
  <c r="N1467" i="7"/>
  <c r="N1471" i="7"/>
  <c r="N1475" i="7"/>
  <c r="N1479" i="7"/>
  <c r="N1483" i="7"/>
  <c r="N1487" i="7"/>
  <c r="N1491" i="7"/>
  <c r="N1495" i="7"/>
  <c r="N1499" i="7"/>
  <c r="N1503" i="7"/>
  <c r="N1507" i="7"/>
  <c r="N1511" i="7"/>
  <c r="N1515" i="7"/>
  <c r="N1519" i="7"/>
  <c r="N1523" i="7"/>
  <c r="N1527" i="7"/>
  <c r="N1531" i="7"/>
  <c r="N1535" i="7"/>
  <c r="N1539" i="7"/>
  <c r="N1543" i="7"/>
  <c r="N1547" i="7"/>
  <c r="N1551" i="7"/>
  <c r="N1555" i="7"/>
  <c r="N1559" i="7"/>
  <c r="N1563" i="7"/>
  <c r="N1567" i="7"/>
  <c r="N1571" i="7"/>
  <c r="N1575" i="7"/>
  <c r="N1579" i="7"/>
  <c r="N1583" i="7"/>
  <c r="N1587" i="7"/>
  <c r="N1591" i="7"/>
  <c r="N1595" i="7"/>
  <c r="N1599" i="7"/>
  <c r="N1603" i="7"/>
  <c r="N1607" i="7"/>
  <c r="N1611" i="7"/>
  <c r="N1615" i="7"/>
  <c r="N342" i="7"/>
  <c r="N350" i="7"/>
  <c r="N358" i="7"/>
  <c r="N366" i="7"/>
  <c r="N374" i="7"/>
  <c r="N382" i="7"/>
  <c r="N390" i="7"/>
  <c r="N402" i="7"/>
  <c r="N414" i="7"/>
  <c r="N422" i="7"/>
  <c r="N434" i="7"/>
  <c r="N442" i="7"/>
  <c r="N454" i="7"/>
  <c r="N470" i="7"/>
  <c r="N478" i="7"/>
  <c r="N490" i="7"/>
  <c r="N498" i="7"/>
  <c r="N510" i="7"/>
  <c r="N522" i="7"/>
  <c r="N534" i="7"/>
  <c r="N542" i="7"/>
  <c r="N554" i="7"/>
  <c r="N566" i="7"/>
  <c r="N578" i="7"/>
  <c r="N586" i="7"/>
  <c r="N598" i="7"/>
  <c r="N610" i="7"/>
  <c r="N622" i="7"/>
  <c r="N630" i="7"/>
  <c r="N642" i="7"/>
  <c r="N654" i="7"/>
  <c r="N666" i="7"/>
  <c r="N674" i="7"/>
  <c r="N686" i="7"/>
  <c r="N698" i="7"/>
  <c r="N706" i="7"/>
  <c r="N718" i="7"/>
  <c r="N730" i="7"/>
  <c r="N738" i="7"/>
  <c r="N750" i="7"/>
  <c r="N758" i="7"/>
  <c r="N770" i="7"/>
  <c r="N782" i="7"/>
  <c r="N794" i="7"/>
  <c r="N802" i="7"/>
  <c r="N814" i="7"/>
  <c r="N826" i="7"/>
  <c r="N838" i="7"/>
  <c r="N842" i="7"/>
  <c r="N858" i="7"/>
  <c r="N870" i="7"/>
  <c r="N878" i="7"/>
  <c r="N890" i="7"/>
  <c r="N898" i="7"/>
  <c r="N910" i="7"/>
  <c r="N922" i="7"/>
  <c r="N934" i="7"/>
  <c r="N942" i="7"/>
  <c r="N954" i="7"/>
  <c r="N966" i="7"/>
  <c r="N974" i="7"/>
  <c r="N986" i="7"/>
  <c r="N998" i="7"/>
  <c r="N1010" i="7"/>
  <c r="N1018" i="7"/>
  <c r="N1030" i="7"/>
  <c r="N1042" i="7"/>
  <c r="N1050" i="7"/>
  <c r="N1062" i="7"/>
  <c r="N1074" i="7"/>
  <c r="N1082" i="7"/>
  <c r="N1094" i="7"/>
  <c r="N1106" i="7"/>
  <c r="N1118" i="7"/>
  <c r="N1126" i="7"/>
  <c r="N1138" i="7"/>
  <c r="N1150" i="7"/>
  <c r="N1158" i="7"/>
  <c r="N1170" i="7"/>
  <c r="N1182" i="7"/>
  <c r="N1194" i="7"/>
  <c r="N1206" i="7"/>
  <c r="N1218" i="7"/>
  <c r="N1226" i="7"/>
  <c r="N1238" i="7"/>
  <c r="N1250" i="7"/>
  <c r="N1262" i="7"/>
  <c r="N1274" i="7"/>
  <c r="N1282" i="7"/>
  <c r="N1294" i="7"/>
  <c r="N1302" i="7"/>
  <c r="N1314" i="7"/>
  <c r="N1326" i="7"/>
  <c r="N1330" i="7"/>
  <c r="N1342" i="7"/>
  <c r="N1354" i="7"/>
  <c r="N1362" i="7"/>
  <c r="N1374" i="7"/>
  <c r="N1386" i="7"/>
  <c r="N1394" i="7"/>
  <c r="N1406" i="7"/>
  <c r="N1418" i="7"/>
  <c r="N1430" i="7"/>
  <c r="N1442" i="7"/>
  <c r="N1450" i="7"/>
  <c r="N1462" i="7"/>
  <c r="N1474" i="7"/>
  <c r="N1482" i="7"/>
  <c r="N1494" i="7"/>
  <c r="N1506" i="7"/>
  <c r="N1514" i="7"/>
  <c r="N1526" i="7"/>
  <c r="N1538" i="7"/>
  <c r="N1550" i="7"/>
  <c r="N1562" i="7"/>
  <c r="N1574" i="7"/>
  <c r="N1586" i="7"/>
  <c r="N1598" i="7"/>
  <c r="N1614" i="7"/>
  <c r="N3" i="7"/>
  <c r="N1619" i="7"/>
  <c r="N1623" i="7"/>
  <c r="N1627" i="7"/>
  <c r="N1631" i="7"/>
  <c r="N1635" i="7"/>
  <c r="N1639" i="7"/>
  <c r="N1643" i="7"/>
  <c r="N1647" i="7"/>
  <c r="N1651" i="7"/>
  <c r="N1655" i="7"/>
  <c r="N1659" i="7"/>
  <c r="N1663" i="7"/>
  <c r="N1667" i="7"/>
  <c r="N1671" i="7"/>
  <c r="N1675" i="7"/>
  <c r="N1679" i="7"/>
  <c r="N1683" i="7"/>
  <c r="N1687" i="7"/>
  <c r="N1691" i="7"/>
  <c r="N1695" i="7"/>
  <c r="N1699" i="7"/>
  <c r="N1703" i="7"/>
  <c r="N1707" i="7"/>
  <c r="N1711" i="7"/>
  <c r="N1715" i="7"/>
  <c r="N1719" i="7"/>
  <c r="N1723" i="7"/>
  <c r="N1727" i="7"/>
  <c r="N1731" i="7"/>
  <c r="N1735" i="7"/>
  <c r="N1739" i="7"/>
  <c r="N1743" i="7"/>
  <c r="N1747" i="7"/>
  <c r="N1751" i="7"/>
  <c r="N1755" i="7"/>
  <c r="N1759" i="7"/>
  <c r="N1763" i="7"/>
  <c r="N1767" i="7"/>
  <c r="N1771" i="7"/>
  <c r="N1775" i="7"/>
  <c r="N1779" i="7"/>
  <c r="N1783" i="7"/>
  <c r="N1787" i="7"/>
  <c r="N1791" i="7"/>
  <c r="N1795" i="7"/>
  <c r="N1799" i="7"/>
  <c r="N1803" i="7"/>
  <c r="N1807" i="7"/>
  <c r="N1811" i="7"/>
  <c r="N1815" i="7"/>
  <c r="N1819" i="7"/>
  <c r="N1823" i="7"/>
  <c r="N1827" i="7"/>
  <c r="N1831" i="7"/>
  <c r="N1835" i="7"/>
  <c r="N1839" i="7"/>
  <c r="N1843" i="7"/>
  <c r="N1847" i="7"/>
  <c r="N1851" i="7"/>
  <c r="N1855" i="7"/>
  <c r="N1859" i="7"/>
  <c r="N1863" i="7"/>
  <c r="N1867" i="7"/>
  <c r="N1871" i="7"/>
  <c r="N1875" i="7"/>
  <c r="N1879" i="7"/>
  <c r="N1883" i="7"/>
  <c r="N1887" i="7"/>
  <c r="N1891" i="7"/>
  <c r="N1895" i="7"/>
  <c r="N1899" i="7"/>
  <c r="N1903" i="7"/>
  <c r="N1907" i="7"/>
  <c r="N1911" i="7"/>
  <c r="N1915" i="7"/>
  <c r="N1919" i="7"/>
  <c r="N1923" i="7"/>
  <c r="N1927" i="7"/>
  <c r="N1931" i="7"/>
  <c r="N1935" i="7"/>
  <c r="N1939" i="7"/>
  <c r="N1943" i="7"/>
  <c r="N1947" i="7"/>
  <c r="N1951" i="7"/>
  <c r="N1955" i="7"/>
  <c r="N1959" i="7"/>
  <c r="N1963" i="7"/>
  <c r="N1967" i="7"/>
  <c r="N1971" i="7"/>
  <c r="N1975" i="7"/>
  <c r="N1979" i="7"/>
  <c r="N1983" i="7"/>
  <c r="N1987" i="7"/>
  <c r="N1991" i="7"/>
  <c r="N1995" i="7"/>
  <c r="N1999" i="7"/>
  <c r="N2003" i="7"/>
  <c r="N2007" i="7"/>
  <c r="N2011" i="7"/>
  <c r="N2015" i="7"/>
  <c r="N2019" i="7"/>
  <c r="N2023" i="7"/>
  <c r="N2027" i="7"/>
  <c r="N2031" i="7"/>
  <c r="N2035" i="7"/>
  <c r="N2039" i="7"/>
  <c r="N2043" i="7"/>
  <c r="N2047" i="7"/>
  <c r="N2051" i="7"/>
  <c r="N2055" i="7"/>
  <c r="N2059" i="7"/>
  <c r="N2063" i="7"/>
  <c r="N2067" i="7"/>
  <c r="N2071" i="7"/>
  <c r="N2075" i="7"/>
  <c r="N2079" i="7"/>
  <c r="N2083" i="7"/>
  <c r="N2087" i="7"/>
  <c r="N2091" i="7"/>
  <c r="N2095" i="7"/>
  <c r="N2099" i="7"/>
  <c r="N2103" i="7"/>
  <c r="N2107" i="7"/>
  <c r="N2111" i="7"/>
  <c r="N2115" i="7"/>
  <c r="N2119" i="7"/>
  <c r="N2123" i="7"/>
  <c r="N2127" i="7"/>
  <c r="N2131" i="7"/>
  <c r="N2135" i="7"/>
  <c r="N2139" i="7"/>
  <c r="N2143" i="7"/>
  <c r="N2147" i="7"/>
  <c r="N2151" i="7"/>
  <c r="N2155" i="7"/>
  <c r="N2159" i="7"/>
  <c r="N2163" i="7"/>
  <c r="N2167" i="7"/>
  <c r="N2171" i="7"/>
  <c r="N2175" i="7"/>
  <c r="N2179" i="7"/>
  <c r="N2183" i="7"/>
  <c r="N2187" i="7"/>
  <c r="N2191" i="7"/>
  <c r="N2195" i="7"/>
  <c r="N2199" i="7"/>
  <c r="N2203" i="7"/>
  <c r="N2207" i="7"/>
  <c r="N2211" i="7"/>
  <c r="N2215" i="7"/>
  <c r="N2219" i="7"/>
  <c r="N2223" i="7"/>
  <c r="N2227" i="7"/>
  <c r="N2231" i="7"/>
  <c r="N2235" i="7"/>
  <c r="N2239" i="7"/>
  <c r="N2243" i="7"/>
  <c r="N2247" i="7"/>
  <c r="N2251" i="7"/>
  <c r="N2255" i="7"/>
  <c r="N2259" i="7"/>
  <c r="N2263" i="7"/>
  <c r="N2267" i="7"/>
  <c r="N2271" i="7"/>
  <c r="N2275" i="7"/>
  <c r="N2279" i="7"/>
  <c r="N2283" i="7"/>
  <c r="N2287" i="7"/>
  <c r="N2291" i="7"/>
  <c r="N2295" i="7"/>
  <c r="N2299" i="7"/>
  <c r="N2303" i="7"/>
  <c r="N2307" i="7"/>
  <c r="N2311" i="7"/>
  <c r="N2315" i="7"/>
  <c r="N2319" i="7"/>
  <c r="N2323" i="7"/>
  <c r="N2327" i="7"/>
  <c r="N2331" i="7"/>
  <c r="N2335" i="7"/>
  <c r="N2339" i="7"/>
  <c r="N2343" i="7"/>
  <c r="N2347" i="7"/>
  <c r="N2351" i="7"/>
  <c r="N2355" i="7"/>
  <c r="N2359" i="7"/>
  <c r="N2363" i="7"/>
  <c r="N2367" i="7"/>
  <c r="N2371" i="7"/>
  <c r="N2375" i="7"/>
  <c r="N2379" i="7"/>
  <c r="N2383" i="7"/>
  <c r="N2387" i="7"/>
  <c r="N2391" i="7"/>
  <c r="N2395" i="7"/>
  <c r="N2399" i="7"/>
  <c r="N2403" i="7"/>
  <c r="N2407" i="7"/>
  <c r="N2411" i="7"/>
  <c r="N2415" i="7"/>
  <c r="N2419" i="7"/>
  <c r="N2423" i="7"/>
  <c r="N2427" i="7"/>
  <c r="N2431" i="7"/>
  <c r="N2435" i="7"/>
  <c r="N2439" i="7"/>
  <c r="N2443" i="7"/>
  <c r="N2447" i="7"/>
  <c r="N2451" i="7"/>
  <c r="N2455" i="7"/>
  <c r="N2459" i="7"/>
  <c r="N2463" i="7"/>
  <c r="N2467" i="7"/>
  <c r="N2471" i="7"/>
  <c r="N2475" i="7"/>
  <c r="N2479" i="7"/>
  <c r="N2483" i="7"/>
  <c r="N2487" i="7"/>
  <c r="N2491" i="7"/>
  <c r="N2495" i="7"/>
  <c r="N2499" i="7"/>
  <c r="N2503" i="7"/>
  <c r="N2507" i="7"/>
  <c r="N2511" i="7"/>
  <c r="N2515" i="7"/>
  <c r="N2519" i="7"/>
  <c r="N2523" i="7"/>
  <c r="N2527" i="7"/>
  <c r="N2531" i="7"/>
  <c r="N2535" i="7"/>
  <c r="N2539" i="7"/>
  <c r="N2543" i="7"/>
  <c r="N2547" i="7"/>
  <c r="N2551" i="7"/>
  <c r="N2555" i="7"/>
  <c r="N2559" i="7"/>
  <c r="N2563" i="7"/>
  <c r="N2567" i="7"/>
  <c r="N2571" i="7"/>
  <c r="N2575" i="7"/>
  <c r="N2579" i="7"/>
  <c r="N2583" i="7"/>
  <c r="N2587" i="7"/>
  <c r="N2591" i="7"/>
  <c r="N2595" i="7"/>
  <c r="N2599" i="7"/>
  <c r="N2603" i="7"/>
  <c r="N2607" i="7"/>
  <c r="N2611" i="7"/>
  <c r="N2615" i="7"/>
  <c r="N2619" i="7"/>
  <c r="N2623" i="7"/>
  <c r="N2627" i="7"/>
  <c r="N2631" i="7"/>
  <c r="N2635" i="7"/>
  <c r="N2639" i="7"/>
  <c r="N2643" i="7"/>
  <c r="N2647" i="7"/>
  <c r="N2651" i="7"/>
  <c r="N2655" i="7"/>
  <c r="N2659" i="7"/>
  <c r="N2663" i="7"/>
  <c r="N2667" i="7"/>
  <c r="N2671" i="7"/>
  <c r="N2675" i="7"/>
  <c r="N2679" i="7"/>
  <c r="N2683" i="7"/>
  <c r="N2687" i="7"/>
  <c r="N2691" i="7"/>
  <c r="N2695" i="7"/>
  <c r="N2699" i="7"/>
  <c r="N2703" i="7"/>
  <c r="N2707" i="7"/>
  <c r="N2711" i="7"/>
  <c r="N2715" i="7"/>
  <c r="N2719" i="7"/>
  <c r="N2723" i="7"/>
  <c r="N2727" i="7"/>
  <c r="N2731" i="7"/>
  <c r="N2735" i="7"/>
  <c r="N2739" i="7"/>
  <c r="N2743" i="7"/>
  <c r="N2747" i="7"/>
  <c r="N2751" i="7"/>
  <c r="N2755" i="7"/>
  <c r="N2759" i="7"/>
  <c r="N2763" i="7"/>
  <c r="N2767" i="7"/>
  <c r="N2771" i="7"/>
  <c r="N2775" i="7"/>
  <c r="N2779" i="7"/>
  <c r="N2783" i="7"/>
  <c r="N2787" i="7"/>
  <c r="N2791" i="7"/>
  <c r="N2795" i="7"/>
  <c r="N2799" i="7"/>
  <c r="N2803" i="7"/>
  <c r="N2807" i="7"/>
  <c r="N2811" i="7"/>
  <c r="N2815" i="7"/>
  <c r="N2819" i="7"/>
  <c r="N2823" i="7"/>
  <c r="N2827" i="7"/>
  <c r="N2831" i="7"/>
  <c r="N2835" i="7"/>
  <c r="N2839" i="7"/>
  <c r="N2843" i="7"/>
  <c r="N2847" i="7"/>
  <c r="N2851" i="7"/>
  <c r="N2855" i="7"/>
  <c r="N2859" i="7"/>
  <c r="N2863" i="7"/>
  <c r="N2867" i="7"/>
  <c r="N2871" i="7"/>
  <c r="N2875" i="7"/>
  <c r="N2879" i="7"/>
  <c r="N2883" i="7"/>
  <c r="N2887" i="7"/>
  <c r="N2891" i="7"/>
  <c r="N2895" i="7"/>
  <c r="N2899" i="7"/>
  <c r="N2903" i="7"/>
  <c r="N2907" i="7"/>
  <c r="N2911" i="7"/>
  <c r="N2915" i="7"/>
  <c r="N2919" i="7"/>
  <c r="N2923" i="7"/>
  <c r="N2927" i="7"/>
  <c r="N2931" i="7"/>
  <c r="N2935" i="7"/>
  <c r="N2939" i="7"/>
  <c r="N2943" i="7"/>
  <c r="N2947" i="7"/>
  <c r="N2951" i="7"/>
  <c r="N2955" i="7"/>
  <c r="N2959" i="7"/>
  <c r="N2963" i="7"/>
  <c r="N2967" i="7"/>
  <c r="N2971" i="7"/>
  <c r="N2975" i="7"/>
  <c r="N2979" i="7"/>
  <c r="N2983" i="7"/>
  <c r="N2987" i="7"/>
  <c r="N2991" i="7"/>
  <c r="N2995" i="7"/>
  <c r="N2999" i="7"/>
  <c r="N3003" i="7"/>
  <c r="N3007" i="7"/>
  <c r="N3011" i="7"/>
  <c r="N3015" i="7"/>
  <c r="N3019" i="7"/>
  <c r="N3023" i="7"/>
  <c r="N3027" i="7"/>
  <c r="N3031" i="7"/>
  <c r="N3035" i="7"/>
  <c r="N3039" i="7"/>
  <c r="N3043" i="7"/>
  <c r="N3047" i="7"/>
  <c r="N3051" i="7"/>
  <c r="N3055" i="7"/>
  <c r="N3059" i="7"/>
  <c r="N3063" i="7"/>
  <c r="N3067" i="7"/>
  <c r="N3071" i="7"/>
  <c r="N3075" i="7"/>
  <c r="N3099" i="7"/>
  <c r="N3123" i="7"/>
  <c r="N3147" i="7"/>
  <c r="N3171" i="7"/>
  <c r="N3195" i="7"/>
  <c r="N3219" i="7"/>
  <c r="N3243" i="7"/>
  <c r="N3267" i="7"/>
  <c r="N3291" i="7"/>
  <c r="N3315" i="7"/>
  <c r="N3339" i="7"/>
  <c r="N3363" i="7"/>
  <c r="N3387" i="7"/>
  <c r="N3411" i="7"/>
  <c r="N3435" i="7"/>
  <c r="N3459" i="7"/>
  <c r="N3483" i="7"/>
  <c r="N3507" i="7"/>
  <c r="N3531" i="7"/>
  <c r="N3555" i="7"/>
  <c r="N3579" i="7"/>
  <c r="N3603" i="7"/>
  <c r="N3627" i="7"/>
  <c r="N3651" i="7"/>
  <c r="N3675" i="7"/>
  <c r="N3699" i="7"/>
  <c r="N3723" i="7"/>
  <c r="N3727" i="7"/>
  <c r="N3731" i="7"/>
  <c r="N3735" i="7"/>
  <c r="N3739" i="7"/>
  <c r="N3743" i="7"/>
  <c r="N3747" i="7"/>
  <c r="N3751" i="7"/>
  <c r="N3755" i="7"/>
  <c r="N3759" i="7"/>
  <c r="N3763" i="7"/>
  <c r="N3767" i="7"/>
  <c r="N3771" i="7"/>
  <c r="N3775" i="7"/>
  <c r="N3779" i="7"/>
  <c r="N3783" i="7"/>
  <c r="N3787" i="7"/>
  <c r="N3791" i="7"/>
  <c r="N3795" i="7"/>
  <c r="N3799" i="7"/>
  <c r="N3803" i="7"/>
  <c r="N3807" i="7"/>
  <c r="N3811" i="7"/>
  <c r="N3815" i="7"/>
  <c r="N3819" i="7"/>
  <c r="N3823" i="7"/>
  <c r="N3827" i="7"/>
  <c r="N3831" i="7"/>
  <c r="N3835" i="7"/>
  <c r="N3843" i="7"/>
  <c r="N3847" i="7"/>
  <c r="N3851" i="7"/>
  <c r="N3855" i="7"/>
  <c r="N3859" i="7"/>
  <c r="N3863" i="7"/>
  <c r="N3867" i="7"/>
  <c r="N3871" i="7"/>
  <c r="N3875" i="7"/>
  <c r="N3879" i="7"/>
  <c r="N3883" i="7"/>
  <c r="N3887" i="7"/>
  <c r="N4131" i="7"/>
  <c r="N4155" i="7"/>
  <c r="N4179" i="7"/>
  <c r="N4203" i="7"/>
  <c r="N4227" i="7"/>
  <c r="N4251" i="7"/>
  <c r="N4275" i="7"/>
  <c r="N4299" i="7"/>
  <c r="N4323" i="7"/>
  <c r="N4347" i="7"/>
  <c r="N4371" i="7"/>
  <c r="N4395" i="7"/>
  <c r="N4419" i="7"/>
  <c r="N4443" i="7"/>
  <c r="N4467" i="7"/>
  <c r="N4491" i="7"/>
  <c r="N4515" i="7"/>
  <c r="N4539" i="7"/>
  <c r="N4563" i="7"/>
  <c r="N4587" i="7"/>
  <c r="N4611" i="7"/>
  <c r="N4635" i="7"/>
  <c r="N4659" i="7"/>
  <c r="N4683" i="7"/>
  <c r="N4707" i="7"/>
  <c r="N4731" i="7"/>
  <c r="N4755" i="7"/>
  <c r="N4779" i="7"/>
  <c r="N4803" i="7"/>
  <c r="N4827" i="7"/>
  <c r="N4851" i="7"/>
  <c r="N4875" i="7"/>
  <c r="N4899" i="7"/>
  <c r="N4923" i="7"/>
  <c r="N4947" i="7"/>
  <c r="N4971" i="7"/>
  <c r="N4995" i="7"/>
  <c r="N5019" i="7"/>
  <c r="N5043" i="7"/>
  <c r="N5067" i="7"/>
  <c r="N5091" i="7"/>
  <c r="N5115" i="7"/>
  <c r="N5139" i="7"/>
  <c r="N5163" i="7"/>
  <c r="N5187" i="7"/>
  <c r="N5211" i="7"/>
  <c r="N5235" i="7"/>
  <c r="N5259" i="7"/>
  <c r="N5283" i="7"/>
  <c r="N5307" i="7"/>
  <c r="N5331" i="7"/>
  <c r="N5355" i="7"/>
  <c r="N5379" i="7"/>
  <c r="N5403" i="7"/>
  <c r="N5427" i="7"/>
  <c r="N5451" i="7"/>
  <c r="N6099" i="7"/>
  <c r="N6123" i="7"/>
  <c r="N6147" i="7"/>
  <c r="N6171" i="7"/>
  <c r="N6195" i="7"/>
  <c r="N6219" i="7"/>
  <c r="N6243" i="7"/>
  <c r="N6267" i="7"/>
  <c r="N6291" i="7"/>
  <c r="N6315" i="7"/>
  <c r="N6339" i="7"/>
  <c r="N6363" i="7"/>
  <c r="N6387" i="7"/>
  <c r="N6411" i="7"/>
  <c r="N6435" i="7"/>
  <c r="N6459" i="7"/>
  <c r="N6483" i="7"/>
  <c r="N6507" i="7"/>
  <c r="N6531" i="7"/>
  <c r="N6555" i="7"/>
  <c r="N6579" i="7"/>
  <c r="N6603" i="7"/>
  <c r="N6627" i="7"/>
  <c r="N6651" i="7"/>
  <c r="N6675" i="7"/>
  <c r="N6699" i="7"/>
  <c r="N6723" i="7"/>
  <c r="N6747" i="7"/>
  <c r="N6771" i="7"/>
  <c r="N6795" i="7"/>
  <c r="N6819" i="7"/>
  <c r="N6843" i="7"/>
  <c r="N6867" i="7"/>
  <c r="N6891" i="7"/>
  <c r="N6915" i="7"/>
  <c r="N6939" i="7"/>
  <c r="N6963" i="7"/>
  <c r="N6987" i="7"/>
  <c r="N7011" i="7"/>
  <c r="N7035" i="7"/>
  <c r="N7059" i="7"/>
  <c r="N7083" i="7"/>
  <c r="N7107" i="7"/>
  <c r="N7131" i="7"/>
  <c r="N7155" i="7"/>
  <c r="N7179" i="7"/>
  <c r="N661" i="7"/>
  <c r="N669" i="7"/>
  <c r="N677" i="7"/>
  <c r="N685" i="7"/>
  <c r="N689" i="7"/>
  <c r="N697" i="7"/>
  <c r="N705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825" i="7"/>
  <c r="N833" i="7"/>
  <c r="N841" i="7"/>
  <c r="N849" i="7"/>
  <c r="N857" i="7"/>
  <c r="N865" i="7"/>
  <c r="N873" i="7"/>
  <c r="N881" i="7"/>
  <c r="N885" i="7"/>
  <c r="N893" i="7"/>
  <c r="N901" i="7"/>
  <c r="N909" i="7"/>
  <c r="N917" i="7"/>
  <c r="N925" i="7"/>
  <c r="N933" i="7"/>
  <c r="N941" i="7"/>
  <c r="N949" i="7"/>
  <c r="N957" i="7"/>
  <c r="N965" i="7"/>
  <c r="N973" i="7"/>
  <c r="N981" i="7"/>
  <c r="N985" i="7"/>
  <c r="N993" i="7"/>
  <c r="N1001" i="7"/>
  <c r="N1009" i="7"/>
  <c r="N1013" i="7"/>
  <c r="N1021" i="7"/>
  <c r="N1029" i="7"/>
  <c r="N1037" i="7"/>
  <c r="N1045" i="7"/>
  <c r="N1053" i="7"/>
  <c r="N1061" i="7"/>
  <c r="N1065" i="7"/>
  <c r="N1073" i="7"/>
  <c r="N1081" i="7"/>
  <c r="N1089" i="7"/>
  <c r="N1097" i="7"/>
  <c r="N1105" i="7"/>
  <c r="N1109" i="7"/>
  <c r="N1117" i="7"/>
  <c r="N1125" i="7"/>
  <c r="N1133" i="7"/>
  <c r="N1141" i="7"/>
  <c r="N1149" i="7"/>
  <c r="N1153" i="7"/>
  <c r="N1161" i="7"/>
  <c r="N1169" i="7"/>
  <c r="N1177" i="7"/>
  <c r="N1185" i="7"/>
  <c r="N1193" i="7"/>
  <c r="N1201" i="7"/>
  <c r="N1209" i="7"/>
  <c r="N1217" i="7"/>
  <c r="N1225" i="7"/>
  <c r="N1233" i="7"/>
  <c r="N1237" i="7"/>
  <c r="N1245" i="7"/>
  <c r="N1253" i="7"/>
  <c r="N1261" i="7"/>
  <c r="N1269" i="7"/>
  <c r="N1277" i="7"/>
  <c r="N1281" i="7"/>
  <c r="N1289" i="7"/>
  <c r="N1297" i="7"/>
  <c r="N1305" i="7"/>
  <c r="N1313" i="7"/>
  <c r="N1321" i="7"/>
  <c r="N1329" i="7"/>
  <c r="N1333" i="7"/>
  <c r="N1341" i="7"/>
  <c r="N1349" i="7"/>
  <c r="N1357" i="7"/>
  <c r="N1365" i="7"/>
  <c r="N1373" i="7"/>
  <c r="N1381" i="7"/>
  <c r="N1389" i="7"/>
  <c r="N1397" i="7"/>
  <c r="N1401" i="7"/>
  <c r="N1409" i="7"/>
  <c r="N1417" i="7"/>
  <c r="N1425" i="7"/>
  <c r="N1437" i="7"/>
  <c r="N1445" i="7"/>
  <c r="N1453" i="7"/>
  <c r="N1461" i="7"/>
  <c r="N1469" i="7"/>
  <c r="N1477" i="7"/>
  <c r="N1485" i="7"/>
  <c r="N1493" i="7"/>
  <c r="N1501" i="7"/>
  <c r="N1509" i="7"/>
  <c r="N1517" i="7"/>
  <c r="N1521" i="7"/>
  <c r="N1529" i="7"/>
  <c r="N1537" i="7"/>
  <c r="N1545" i="7"/>
  <c r="N1553" i="7"/>
  <c r="N1561" i="7"/>
  <c r="N1569" i="7"/>
  <c r="N1577" i="7"/>
  <c r="N1585" i="7"/>
  <c r="N1593" i="7"/>
  <c r="N1601" i="7"/>
  <c r="N1605" i="7"/>
  <c r="N1609" i="7"/>
  <c r="N3892" i="7"/>
  <c r="N3896" i="7"/>
  <c r="N3900" i="7"/>
  <c r="N3904" i="7"/>
  <c r="N3908" i="7"/>
  <c r="N3912" i="7"/>
  <c r="N3916" i="7"/>
  <c r="N3920" i="7"/>
  <c r="N3924" i="7"/>
  <c r="N3928" i="7"/>
  <c r="N3932" i="7"/>
  <c r="N3936" i="7"/>
  <c r="N3940" i="7"/>
  <c r="N3944" i="7"/>
  <c r="N3948" i="7"/>
  <c r="N3952" i="7"/>
  <c r="N3956" i="7"/>
  <c r="N3960" i="7"/>
  <c r="N3964" i="7"/>
  <c r="N3968" i="7"/>
  <c r="N3972" i="7"/>
  <c r="N3976" i="7"/>
  <c r="N3980" i="7"/>
  <c r="N3984" i="7"/>
  <c r="N3988" i="7"/>
  <c r="N3992" i="7"/>
  <c r="N3996" i="7"/>
  <c r="N4000" i="7"/>
  <c r="N4004" i="7"/>
  <c r="N4008" i="7"/>
  <c r="N4012" i="7"/>
  <c r="N4016" i="7"/>
  <c r="N4020" i="7"/>
  <c r="N4024" i="7"/>
  <c r="N4028" i="7"/>
  <c r="N4032" i="7"/>
  <c r="N4036" i="7"/>
  <c r="N4040" i="7"/>
  <c r="N4044" i="7"/>
  <c r="N4048" i="7"/>
  <c r="N4052" i="7"/>
  <c r="N4056" i="7"/>
  <c r="N4060" i="7"/>
  <c r="N4064" i="7"/>
  <c r="N4068" i="7"/>
  <c r="N4072" i="7"/>
  <c r="N4076" i="7"/>
  <c r="N4080" i="7"/>
  <c r="N4084" i="7"/>
  <c r="N4088" i="7"/>
  <c r="N4092" i="7"/>
  <c r="N4096" i="7"/>
  <c r="N4100" i="7"/>
  <c r="N4104" i="7"/>
  <c r="N4108" i="7"/>
  <c r="N4112" i="7"/>
  <c r="N4116" i="7"/>
  <c r="N4120" i="7"/>
  <c r="N4124" i="7"/>
  <c r="N4128" i="7"/>
  <c r="N4132" i="7"/>
  <c r="N4136" i="7"/>
  <c r="N4140" i="7"/>
  <c r="N4144" i="7"/>
  <c r="N4148" i="7"/>
  <c r="N4152" i="7"/>
  <c r="N4156" i="7"/>
  <c r="N4160" i="7"/>
  <c r="N4164" i="7"/>
  <c r="N4168" i="7"/>
  <c r="N4172" i="7"/>
  <c r="N4176" i="7"/>
  <c r="N4180" i="7"/>
  <c r="N4184" i="7"/>
  <c r="N4188" i="7"/>
  <c r="N4192" i="7"/>
  <c r="N4196" i="7"/>
  <c r="N4200" i="7"/>
  <c r="N4204" i="7"/>
  <c r="N4208" i="7"/>
  <c r="N4212" i="7"/>
  <c r="N4216" i="7"/>
  <c r="N4220" i="7"/>
  <c r="N4224" i="7"/>
  <c r="N4228" i="7"/>
  <c r="N4232" i="7"/>
  <c r="N4236" i="7"/>
  <c r="N4240" i="7"/>
  <c r="N4244" i="7"/>
  <c r="N4248" i="7"/>
  <c r="N4252" i="7"/>
  <c r="N4256" i="7"/>
  <c r="N4260" i="7"/>
  <c r="N4264" i="7"/>
  <c r="N4268" i="7"/>
  <c r="N4272" i="7"/>
  <c r="N4276" i="7"/>
  <c r="N4280" i="7"/>
  <c r="N4284" i="7"/>
  <c r="N4288" i="7"/>
  <c r="N4296" i="7"/>
  <c r="N4300" i="7"/>
  <c r="N4304" i="7"/>
  <c r="N4308" i="7"/>
  <c r="N4312" i="7"/>
  <c r="N4316" i="7"/>
  <c r="N4320" i="7"/>
  <c r="N8211" i="7"/>
  <c r="N8235" i="7"/>
  <c r="N8259" i="7"/>
  <c r="N8283" i="7"/>
  <c r="N8307" i="7"/>
  <c r="N8331" i="7"/>
  <c r="N8355" i="7"/>
  <c r="N8379" i="7"/>
  <c r="N8403" i="7"/>
  <c r="N665" i="7"/>
  <c r="N673" i="7"/>
  <c r="N681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1" i="7"/>
  <c r="N829" i="7"/>
  <c r="N837" i="7"/>
  <c r="N845" i="7"/>
  <c r="N853" i="7"/>
  <c r="N861" i="7"/>
  <c r="N869" i="7"/>
  <c r="N877" i="7"/>
  <c r="N889" i="7"/>
  <c r="N897" i="7"/>
  <c r="N905" i="7"/>
  <c r="N913" i="7"/>
  <c r="N921" i="7"/>
  <c r="N929" i="7"/>
  <c r="N937" i="7"/>
  <c r="N945" i="7"/>
  <c r="N953" i="7"/>
  <c r="N961" i="7"/>
  <c r="N969" i="7"/>
  <c r="N977" i="7"/>
  <c r="N989" i="7"/>
  <c r="N997" i="7"/>
  <c r="N1005" i="7"/>
  <c r="N1017" i="7"/>
  <c r="N1025" i="7"/>
  <c r="N1033" i="7"/>
  <c r="N1041" i="7"/>
  <c r="N1049" i="7"/>
  <c r="N1057" i="7"/>
  <c r="N1069" i="7"/>
  <c r="N1077" i="7"/>
  <c r="N1085" i="7"/>
  <c r="N1093" i="7"/>
  <c r="N1101" i="7"/>
  <c r="N1113" i="7"/>
  <c r="N1121" i="7"/>
  <c r="N1129" i="7"/>
  <c r="N1137" i="7"/>
  <c r="N1145" i="7"/>
  <c r="N1157" i="7"/>
  <c r="N1165" i="7"/>
  <c r="N1173" i="7"/>
  <c r="N1181" i="7"/>
  <c r="N1189" i="7"/>
  <c r="N1197" i="7"/>
  <c r="N1205" i="7"/>
  <c r="N1213" i="7"/>
  <c r="N1221" i="7"/>
  <c r="N1229" i="7"/>
  <c r="N1241" i="7"/>
  <c r="N1249" i="7"/>
  <c r="N1257" i="7"/>
  <c r="N1265" i="7"/>
  <c r="N1273" i="7"/>
  <c r="N1285" i="7"/>
  <c r="N1293" i="7"/>
  <c r="N1301" i="7"/>
  <c r="N1309" i="7"/>
  <c r="N1317" i="7"/>
  <c r="N1325" i="7"/>
  <c r="N1337" i="7"/>
  <c r="N1345" i="7"/>
  <c r="N1353" i="7"/>
  <c r="N1361" i="7"/>
  <c r="N1369" i="7"/>
  <c r="N1377" i="7"/>
  <c r="N1385" i="7"/>
  <c r="N1393" i="7"/>
  <c r="N1405" i="7"/>
  <c r="N1413" i="7"/>
  <c r="N1421" i="7"/>
  <c r="N1429" i="7"/>
  <c r="N1433" i="7"/>
  <c r="N1441" i="7"/>
  <c r="N1449" i="7"/>
  <c r="N1457" i="7"/>
  <c r="N1465" i="7"/>
  <c r="N1473" i="7"/>
  <c r="N1481" i="7"/>
  <c r="N1489" i="7"/>
  <c r="N1497" i="7"/>
  <c r="N1505" i="7"/>
  <c r="N1513" i="7"/>
  <c r="N1525" i="7"/>
  <c r="N1533" i="7"/>
  <c r="N1541" i="7"/>
  <c r="N1549" i="7"/>
  <c r="N1557" i="7"/>
  <c r="N1565" i="7"/>
  <c r="N1573" i="7"/>
  <c r="N1581" i="7"/>
  <c r="N1589" i="7"/>
  <c r="N1597" i="7"/>
  <c r="N1613" i="7"/>
  <c r="N1617" i="7"/>
  <c r="N1621" i="7"/>
  <c r="N1625" i="7"/>
  <c r="N1629" i="7"/>
  <c r="N1633" i="7"/>
  <c r="N1637" i="7"/>
  <c r="N1641" i="7"/>
  <c r="N1645" i="7"/>
  <c r="N1649" i="7"/>
  <c r="N1653" i="7"/>
  <c r="N1657" i="7"/>
  <c r="N1661" i="7"/>
  <c r="N1665" i="7"/>
  <c r="N1669" i="7"/>
  <c r="N1673" i="7"/>
  <c r="N1677" i="7"/>
  <c r="N1681" i="7"/>
  <c r="N1685" i="7"/>
  <c r="N1689" i="7"/>
  <c r="N1693" i="7"/>
  <c r="N1697" i="7"/>
  <c r="N1701" i="7"/>
  <c r="N1705" i="7"/>
  <c r="N1709" i="7"/>
  <c r="N1713" i="7"/>
  <c r="N1717" i="7"/>
  <c r="N1721" i="7"/>
  <c r="N1725" i="7"/>
  <c r="N1729" i="7"/>
  <c r="N1733" i="7"/>
  <c r="N1737" i="7"/>
  <c r="N1741" i="7"/>
  <c r="N1745" i="7"/>
  <c r="N1749" i="7"/>
  <c r="N1753" i="7"/>
  <c r="N1757" i="7"/>
  <c r="N1761" i="7"/>
  <c r="N1765" i="7"/>
  <c r="N1769" i="7"/>
  <c r="N1773" i="7"/>
  <c r="N1777" i="7"/>
  <c r="N1781" i="7"/>
  <c r="N1785" i="7"/>
  <c r="N1789" i="7"/>
  <c r="N1793" i="7"/>
  <c r="N1797" i="7"/>
  <c r="N1801" i="7"/>
  <c r="N1805" i="7"/>
  <c r="N1809" i="7"/>
  <c r="N1813" i="7"/>
  <c r="N1817" i="7"/>
  <c r="N1821" i="7"/>
  <c r="N1825" i="7"/>
  <c r="N1829" i="7"/>
  <c r="N1833" i="7"/>
  <c r="N1837" i="7"/>
  <c r="N1841" i="7"/>
  <c r="N1845" i="7"/>
  <c r="N1849" i="7"/>
  <c r="N1853" i="7"/>
  <c r="N1857" i="7"/>
  <c r="N1861" i="7"/>
  <c r="N1865" i="7"/>
  <c r="N1869" i="7"/>
  <c r="N1873" i="7"/>
  <c r="N1877" i="7"/>
  <c r="N1881" i="7"/>
  <c r="N1885" i="7"/>
  <c r="N1889" i="7"/>
  <c r="N1893" i="7"/>
  <c r="N1897" i="7"/>
  <c r="N1901" i="7"/>
  <c r="N1905" i="7"/>
  <c r="N1909" i="7"/>
  <c r="N1913" i="7"/>
  <c r="N1917" i="7"/>
  <c r="N1921" i="7"/>
  <c r="N1925" i="7"/>
  <c r="N1929" i="7"/>
  <c r="N1933" i="7"/>
  <c r="N1937" i="7"/>
  <c r="N1941" i="7"/>
  <c r="N1945" i="7"/>
  <c r="N1949" i="7"/>
  <c r="N1953" i="7"/>
  <c r="N1957" i="7"/>
  <c r="N1961" i="7"/>
  <c r="N1965" i="7"/>
  <c r="N1969" i="7"/>
  <c r="N1973" i="7"/>
  <c r="N1977" i="7"/>
  <c r="N1981" i="7"/>
  <c r="N1985" i="7"/>
  <c r="N1989" i="7"/>
  <c r="N1993" i="7"/>
  <c r="N1997" i="7"/>
  <c r="N2001" i="7"/>
  <c r="N2005" i="7"/>
  <c r="N2009" i="7"/>
  <c r="N2013" i="7"/>
  <c r="N2017" i="7"/>
  <c r="N2021" i="7"/>
  <c r="N2025" i="7"/>
  <c r="N2029" i="7"/>
  <c r="N2033" i="7"/>
  <c r="N2037" i="7"/>
  <c r="N2041" i="7"/>
  <c r="N2045" i="7"/>
  <c r="N2049" i="7"/>
  <c r="N2053" i="7"/>
  <c r="N2057" i="7"/>
  <c r="N2061" i="7"/>
  <c r="N2065" i="7"/>
  <c r="N2069" i="7"/>
  <c r="N2073" i="7"/>
  <c r="N2077" i="7"/>
  <c r="N2081" i="7"/>
  <c r="N2085" i="7"/>
  <c r="N2089" i="7"/>
  <c r="N2093" i="7"/>
  <c r="N2097" i="7"/>
  <c r="N2101" i="7"/>
  <c r="N2105" i="7"/>
  <c r="N2109" i="7"/>
  <c r="N2113" i="7"/>
  <c r="N2117" i="7"/>
  <c r="N2121" i="7"/>
  <c r="N2125" i="7"/>
  <c r="N2129" i="7"/>
  <c r="N2133" i="7"/>
  <c r="N2137" i="7"/>
  <c r="N2141" i="7"/>
  <c r="N2145" i="7"/>
  <c r="N2149" i="7"/>
  <c r="N2153" i="7"/>
  <c r="N2157" i="7"/>
  <c r="N2161" i="7"/>
  <c r="N2165" i="7"/>
  <c r="N2169" i="7"/>
  <c r="N2173" i="7"/>
  <c r="N2177" i="7"/>
  <c r="N2181" i="7"/>
  <c r="N2185" i="7"/>
  <c r="N2189" i="7"/>
  <c r="N2193" i="7"/>
  <c r="N2197" i="7"/>
  <c r="N2201" i="7"/>
  <c r="N2205" i="7"/>
  <c r="N2209" i="7"/>
  <c r="N2213" i="7"/>
  <c r="N2217" i="7"/>
  <c r="N2221" i="7"/>
  <c r="N2225" i="7"/>
  <c r="N2229" i="7"/>
  <c r="N2233" i="7"/>
  <c r="N2237" i="7"/>
  <c r="N2241" i="7"/>
  <c r="N2245" i="7"/>
  <c r="N2249" i="7"/>
  <c r="N2253" i="7"/>
  <c r="N2257" i="7"/>
  <c r="N2261" i="7"/>
  <c r="N2265" i="7"/>
  <c r="N2269" i="7"/>
  <c r="N2273" i="7"/>
  <c r="N2277" i="7"/>
  <c r="N2281" i="7"/>
  <c r="N2285" i="7"/>
  <c r="N2289" i="7"/>
  <c r="N2293" i="7"/>
  <c r="N2297" i="7"/>
  <c r="N2301" i="7"/>
  <c r="N2305" i="7"/>
  <c r="N2309" i="7"/>
  <c r="N2313" i="7"/>
  <c r="N2317" i="7"/>
  <c r="N2321" i="7"/>
  <c r="N2325" i="7"/>
  <c r="N2329" i="7"/>
  <c r="N2333" i="7"/>
  <c r="N2337" i="7"/>
  <c r="N2341" i="7"/>
  <c r="N2345" i="7"/>
  <c r="N2349" i="7"/>
  <c r="N2353" i="7"/>
  <c r="N2357" i="7"/>
  <c r="N2361" i="7"/>
  <c r="N2365" i="7"/>
  <c r="N2369" i="7"/>
  <c r="N2373" i="7"/>
  <c r="N2377" i="7"/>
  <c r="N2381" i="7"/>
  <c r="N2385" i="7"/>
  <c r="N2389" i="7"/>
  <c r="N2393" i="7"/>
  <c r="N2397" i="7"/>
  <c r="N2401" i="7"/>
  <c r="N2405" i="7"/>
  <c r="N2409" i="7"/>
  <c r="N2413" i="7"/>
  <c r="N2417" i="7"/>
  <c r="N2421" i="7"/>
  <c r="N2425" i="7"/>
  <c r="N2429" i="7"/>
  <c r="N2433" i="7"/>
  <c r="N2437" i="7"/>
  <c r="N2441" i="7"/>
  <c r="N2445" i="7"/>
  <c r="N2449" i="7"/>
  <c r="N2453" i="7"/>
  <c r="N2457" i="7"/>
  <c r="N2461" i="7"/>
  <c r="N2465" i="7"/>
  <c r="N2469" i="7"/>
  <c r="N2473" i="7"/>
  <c r="N2477" i="7"/>
  <c r="N2481" i="7"/>
  <c r="N2485" i="7"/>
  <c r="N2489" i="7"/>
  <c r="N2493" i="7"/>
  <c r="N2497" i="7"/>
  <c r="N2501" i="7"/>
  <c r="N2505" i="7"/>
  <c r="N2509" i="7"/>
  <c r="N2513" i="7"/>
  <c r="N2517" i="7"/>
  <c r="N2521" i="7"/>
  <c r="N2525" i="7"/>
  <c r="N2529" i="7"/>
  <c r="N2533" i="7"/>
  <c r="N2537" i="7"/>
  <c r="N2541" i="7"/>
  <c r="N2545" i="7"/>
  <c r="N2549" i="7"/>
  <c r="N2553" i="7"/>
  <c r="N2557" i="7"/>
  <c r="N2561" i="7"/>
  <c r="N2565" i="7"/>
  <c r="N2569" i="7"/>
  <c r="N2573" i="7"/>
  <c r="N2577" i="7"/>
  <c r="N2581" i="7"/>
  <c r="N2585" i="7"/>
  <c r="N2589" i="7"/>
  <c r="N2593" i="7"/>
  <c r="N2597" i="7"/>
  <c r="N2601" i="7"/>
  <c r="N2605" i="7"/>
  <c r="N2609" i="7"/>
  <c r="N2613" i="7"/>
  <c r="N2617" i="7"/>
  <c r="N2621" i="7"/>
  <c r="N2625" i="7"/>
  <c r="N2629" i="7"/>
  <c r="N2633" i="7"/>
  <c r="N2637" i="7"/>
  <c r="N2641" i="7"/>
  <c r="N2645" i="7"/>
  <c r="N2649" i="7"/>
  <c r="N2653" i="7"/>
  <c r="N2657" i="7"/>
  <c r="N2661" i="7"/>
  <c r="N2665" i="7"/>
  <c r="N2669" i="7"/>
  <c r="N2673" i="7"/>
  <c r="N2677" i="7"/>
  <c r="N2681" i="7"/>
  <c r="N2685" i="7"/>
  <c r="N2689" i="7"/>
  <c r="N2693" i="7"/>
  <c r="N2697" i="7"/>
  <c r="N2701" i="7"/>
  <c r="N2705" i="7"/>
  <c r="N2709" i="7"/>
  <c r="N2713" i="7"/>
  <c r="N2717" i="7"/>
  <c r="N2721" i="7"/>
  <c r="N2725" i="7"/>
  <c r="N2729" i="7"/>
  <c r="N2733" i="7"/>
  <c r="N2737" i="7"/>
  <c r="N2741" i="7"/>
  <c r="N2745" i="7"/>
  <c r="N2749" i="7"/>
  <c r="N2753" i="7"/>
  <c r="N2757" i="7"/>
  <c r="N2761" i="7"/>
  <c r="N2765" i="7"/>
  <c r="N2769" i="7"/>
  <c r="N2773" i="7"/>
  <c r="N2777" i="7"/>
  <c r="N2781" i="7"/>
  <c r="N2785" i="7"/>
  <c r="N2789" i="7"/>
  <c r="N2793" i="7"/>
  <c r="N2797" i="7"/>
  <c r="N2801" i="7"/>
  <c r="N2805" i="7"/>
  <c r="N2809" i="7"/>
  <c r="N2813" i="7"/>
  <c r="N2817" i="7"/>
  <c r="N2821" i="7"/>
  <c r="N2825" i="7"/>
  <c r="N2829" i="7"/>
  <c r="N2833" i="7"/>
  <c r="N2837" i="7"/>
  <c r="N2841" i="7"/>
  <c r="N2845" i="7"/>
  <c r="N2849" i="7"/>
  <c r="N2853" i="7"/>
  <c r="N2857" i="7"/>
  <c r="N2861" i="7"/>
  <c r="N2865" i="7"/>
  <c r="N2869" i="7"/>
  <c r="N2873" i="7"/>
  <c r="N2877" i="7"/>
  <c r="N2881" i="7"/>
  <c r="N2885" i="7"/>
  <c r="N2889" i="7"/>
  <c r="N2893" i="7"/>
  <c r="N2897" i="7"/>
  <c r="N2901" i="7"/>
  <c r="N2905" i="7"/>
  <c r="N2909" i="7"/>
  <c r="N2913" i="7"/>
  <c r="N2917" i="7"/>
  <c r="N2921" i="7"/>
  <c r="N2925" i="7"/>
  <c r="N2929" i="7"/>
  <c r="N2933" i="7"/>
  <c r="N2937" i="7"/>
  <c r="N2941" i="7"/>
  <c r="N2945" i="7"/>
  <c r="N2949" i="7"/>
  <c r="N2953" i="7"/>
  <c r="N2957" i="7"/>
  <c r="N2961" i="7"/>
  <c r="N2965" i="7"/>
  <c r="N2969" i="7"/>
  <c r="N2973" i="7"/>
  <c r="N2977" i="7"/>
  <c r="N2981" i="7"/>
  <c r="N2985" i="7"/>
  <c r="N2989" i="7"/>
  <c r="N2993" i="7"/>
  <c r="N2997" i="7"/>
  <c r="N3001" i="7"/>
  <c r="N3005" i="7"/>
  <c r="N3009" i="7"/>
  <c r="N3013" i="7"/>
  <c r="N3017" i="7"/>
  <c r="N3021" i="7"/>
  <c r="N3025" i="7"/>
  <c r="N3029" i="7"/>
  <c r="N3033" i="7"/>
  <c r="N3037" i="7"/>
  <c r="N3041" i="7"/>
  <c r="N3045" i="7"/>
  <c r="N3049" i="7"/>
  <c r="N3053" i="7"/>
  <c r="N3057" i="7"/>
  <c r="N3061" i="7"/>
  <c r="N3065" i="7"/>
  <c r="N3069" i="7"/>
  <c r="N3073" i="7"/>
  <c r="N3077" i="7"/>
  <c r="N3081" i="7"/>
  <c r="N3085" i="7"/>
  <c r="N3089" i="7"/>
  <c r="N3093" i="7"/>
  <c r="N3097" i="7"/>
  <c r="N3101" i="7"/>
  <c r="N3105" i="7"/>
  <c r="N3109" i="7"/>
  <c r="N3113" i="7"/>
  <c r="N3117" i="7"/>
  <c r="N3121" i="7"/>
  <c r="N3125" i="7"/>
  <c r="N3129" i="7"/>
  <c r="N3133" i="7"/>
  <c r="N3137" i="7"/>
  <c r="N3141" i="7"/>
  <c r="N3145" i="7"/>
  <c r="N3149" i="7"/>
  <c r="N3153" i="7"/>
  <c r="N3157" i="7"/>
  <c r="N3161" i="7"/>
  <c r="N3165" i="7"/>
  <c r="N3169" i="7"/>
  <c r="N3173" i="7"/>
  <c r="N3177" i="7"/>
  <c r="N3181" i="7"/>
  <c r="N3185" i="7"/>
  <c r="N3189" i="7"/>
  <c r="N3193" i="7"/>
  <c r="N3197" i="7"/>
  <c r="N3201" i="7"/>
  <c r="N3205" i="7"/>
  <c r="N3209" i="7"/>
  <c r="N3213" i="7"/>
  <c r="N3217" i="7"/>
  <c r="N3221" i="7"/>
  <c r="N3225" i="7"/>
  <c r="N3229" i="7"/>
  <c r="N3233" i="7"/>
  <c r="N3237" i="7"/>
  <c r="N3241" i="7"/>
  <c r="N3245" i="7"/>
  <c r="N3249" i="7"/>
  <c r="N3253" i="7"/>
  <c r="N3257" i="7"/>
  <c r="N3261" i="7"/>
  <c r="N3265" i="7"/>
  <c r="N3269" i="7"/>
  <c r="N3273" i="7"/>
  <c r="N3277" i="7"/>
  <c r="N3281" i="7"/>
  <c r="N3285" i="7"/>
  <c r="N3289" i="7"/>
  <c r="N3293" i="7"/>
  <c r="N3297" i="7"/>
  <c r="N3301" i="7"/>
  <c r="N3305" i="7"/>
  <c r="N3309" i="7"/>
  <c r="N3313" i="7"/>
  <c r="N3317" i="7"/>
  <c r="N3321" i="7"/>
  <c r="N3325" i="7"/>
  <c r="N3329" i="7"/>
  <c r="N3333" i="7"/>
  <c r="N3337" i="7"/>
  <c r="N3341" i="7"/>
  <c r="N3345" i="7"/>
  <c r="N3349" i="7"/>
  <c r="N3353" i="7"/>
  <c r="N3357" i="7"/>
  <c r="N3361" i="7"/>
  <c r="N3365" i="7"/>
  <c r="N3369" i="7"/>
  <c r="N3373" i="7"/>
  <c r="N3377" i="7"/>
  <c r="N3381" i="7"/>
  <c r="N3385" i="7"/>
  <c r="N3389" i="7"/>
  <c r="N3393" i="7"/>
  <c r="N3397" i="7"/>
  <c r="N3401" i="7"/>
  <c r="N3405" i="7"/>
  <c r="N3409" i="7"/>
  <c r="N3413" i="7"/>
  <c r="N3417" i="7"/>
  <c r="N3421" i="7"/>
  <c r="N3425" i="7"/>
  <c r="N3429" i="7"/>
  <c r="N3433" i="7"/>
  <c r="N3437" i="7"/>
  <c r="N3441" i="7"/>
  <c r="N3445" i="7"/>
  <c r="N3449" i="7"/>
  <c r="N3453" i="7"/>
  <c r="N3457" i="7"/>
  <c r="N3461" i="7"/>
  <c r="N3465" i="7"/>
  <c r="N3469" i="7"/>
  <c r="N3473" i="7"/>
  <c r="N3477" i="7"/>
  <c r="N3481" i="7"/>
  <c r="N3485" i="7"/>
  <c r="N3489" i="7"/>
  <c r="N3493" i="7"/>
  <c r="N3497" i="7"/>
  <c r="N3501" i="7"/>
  <c r="N3505" i="7"/>
  <c r="N3509" i="7"/>
  <c r="N3513" i="7"/>
  <c r="N3517" i="7"/>
  <c r="N3521" i="7"/>
  <c r="N3525" i="7"/>
  <c r="N3529" i="7"/>
  <c r="N3533" i="7"/>
  <c r="N3537" i="7"/>
  <c r="N3541" i="7"/>
  <c r="N3545" i="7"/>
  <c r="N3549" i="7"/>
  <c r="N3553" i="7"/>
  <c r="N3557" i="7"/>
  <c r="N3561" i="7"/>
  <c r="N3565" i="7"/>
  <c r="N3569" i="7"/>
  <c r="N3573" i="7"/>
  <c r="N3577" i="7"/>
  <c r="N3581" i="7"/>
  <c r="N3585" i="7"/>
  <c r="N3589" i="7"/>
  <c r="N3593" i="7"/>
  <c r="N3597" i="7"/>
  <c r="N3601" i="7"/>
  <c r="N3605" i="7"/>
  <c r="N3609" i="7"/>
  <c r="N3613" i="7"/>
  <c r="N3617" i="7"/>
  <c r="N3621" i="7"/>
  <c r="N3625" i="7"/>
  <c r="N3629" i="7"/>
  <c r="N3633" i="7"/>
  <c r="N3637" i="7"/>
  <c r="N3641" i="7"/>
  <c r="N3645" i="7"/>
  <c r="N3649" i="7"/>
  <c r="N3653" i="7"/>
  <c r="N3657" i="7"/>
  <c r="N3661" i="7"/>
  <c r="N3665" i="7"/>
  <c r="N3669" i="7"/>
  <c r="N3673" i="7"/>
  <c r="N3677" i="7"/>
  <c r="N3681" i="7"/>
  <c r="N3685" i="7"/>
  <c r="N3689" i="7"/>
  <c r="N3693" i="7"/>
  <c r="N3697" i="7"/>
  <c r="N3701" i="7"/>
  <c r="N3705" i="7"/>
  <c r="N3709" i="7"/>
  <c r="N3713" i="7"/>
  <c r="N3717" i="7"/>
  <c r="N3721" i="7"/>
  <c r="N3725" i="7"/>
  <c r="N3729" i="7"/>
  <c r="N3733" i="7"/>
  <c r="N3737" i="7"/>
  <c r="N3741" i="7"/>
  <c r="N3745" i="7"/>
  <c r="N3749" i="7"/>
  <c r="N3753" i="7"/>
  <c r="N3757" i="7"/>
  <c r="N3761" i="7"/>
  <c r="N3765" i="7"/>
  <c r="N3769" i="7"/>
  <c r="N3773" i="7"/>
  <c r="N3777" i="7"/>
  <c r="N3781" i="7"/>
  <c r="N3785" i="7"/>
  <c r="N3789" i="7"/>
  <c r="N3793" i="7"/>
  <c r="N3797" i="7"/>
  <c r="N3801" i="7"/>
  <c r="N3805" i="7"/>
  <c r="N3809" i="7"/>
  <c r="N3813" i="7"/>
  <c r="N3817" i="7"/>
  <c r="N3821" i="7"/>
  <c r="N3825" i="7"/>
  <c r="N3829" i="7"/>
  <c r="N3833" i="7"/>
  <c r="N3837" i="7"/>
  <c r="N3841" i="7"/>
  <c r="N3845" i="7"/>
  <c r="N3849" i="7"/>
  <c r="N3853" i="7"/>
  <c r="N3857" i="7"/>
  <c r="N3861" i="7"/>
  <c r="N3865" i="7"/>
  <c r="N3869" i="7"/>
  <c r="N3873" i="7"/>
  <c r="N3877" i="7"/>
  <c r="N3881" i="7"/>
  <c r="N3885" i="7"/>
  <c r="N3889" i="7"/>
  <c r="N8427" i="7"/>
  <c r="N8451" i="7"/>
  <c r="N8475" i="7"/>
  <c r="N8499" i="7"/>
  <c r="N8523" i="7"/>
  <c r="N8547" i="7"/>
  <c r="N8571" i="7"/>
  <c r="N8595" i="7"/>
  <c r="N8619" i="7"/>
  <c r="N8643" i="7"/>
  <c r="N6088" i="7"/>
  <c r="N6092" i="7"/>
  <c r="N6096" i="7"/>
  <c r="N6100" i="7"/>
  <c r="N6104" i="7"/>
  <c r="N6108" i="7"/>
  <c r="N6112" i="7"/>
  <c r="N6116" i="7"/>
  <c r="N6120" i="7"/>
  <c r="N6124" i="7"/>
  <c r="N6128" i="7"/>
  <c r="N6132" i="7"/>
  <c r="N6136" i="7"/>
  <c r="N6140" i="7"/>
  <c r="N6144" i="7"/>
  <c r="N6148" i="7"/>
  <c r="N6152" i="7"/>
  <c r="N6156" i="7"/>
  <c r="N6160" i="7"/>
  <c r="N6164" i="7"/>
  <c r="N6168" i="7"/>
  <c r="N6172" i="7"/>
  <c r="N6176" i="7"/>
  <c r="N6180" i="7"/>
  <c r="N6184" i="7"/>
  <c r="N6188" i="7"/>
  <c r="N6192" i="7"/>
  <c r="N6196" i="7"/>
  <c r="N6200" i="7"/>
  <c r="N6204" i="7"/>
  <c r="N6208" i="7"/>
  <c r="N6212" i="7"/>
  <c r="N6216" i="7"/>
  <c r="N6220" i="7"/>
  <c r="N6224" i="7"/>
  <c r="N6228" i="7"/>
  <c r="N6232" i="7"/>
  <c r="N6236" i="7"/>
  <c r="N6240" i="7"/>
  <c r="N6244" i="7"/>
  <c r="N6248" i="7"/>
  <c r="N6252" i="7"/>
  <c r="N6256" i="7"/>
  <c r="N6260" i="7"/>
  <c r="N6264" i="7"/>
  <c r="N6268" i="7"/>
  <c r="N6272" i="7"/>
  <c r="N6276" i="7"/>
  <c r="N6280" i="7"/>
  <c r="N6284" i="7"/>
  <c r="N6288" i="7"/>
  <c r="N6292" i="7"/>
  <c r="N6296" i="7"/>
  <c r="N6300" i="7"/>
  <c r="N6304" i="7"/>
  <c r="N6308" i="7"/>
  <c r="N6312" i="7"/>
  <c r="N6316" i="7"/>
  <c r="N6320" i="7"/>
  <c r="N6324" i="7"/>
  <c r="N6328" i="7"/>
  <c r="N6332" i="7"/>
  <c r="N6336" i="7"/>
  <c r="N6340" i="7"/>
  <c r="N6344" i="7"/>
  <c r="N6348" i="7"/>
  <c r="N6352" i="7"/>
  <c r="N6356" i="7"/>
  <c r="N6360" i="7"/>
  <c r="N6364" i="7"/>
  <c r="N6368" i="7"/>
  <c r="N6372" i="7"/>
  <c r="N6376" i="7"/>
  <c r="N6380" i="7"/>
  <c r="N6384" i="7"/>
  <c r="N6388" i="7"/>
  <c r="N6392" i="7"/>
  <c r="N6396" i="7"/>
  <c r="N6400" i="7"/>
  <c r="N6404" i="7"/>
  <c r="N6408" i="7"/>
  <c r="N6412" i="7"/>
  <c r="N6416" i="7"/>
  <c r="N6420" i="7"/>
  <c r="N6424" i="7"/>
  <c r="N6428" i="7"/>
  <c r="N6432" i="7"/>
  <c r="N6436" i="7"/>
  <c r="N6440" i="7"/>
  <c r="N6444" i="7"/>
  <c r="N6448" i="7"/>
  <c r="N6452" i="7"/>
  <c r="N6456" i="7"/>
  <c r="N6460" i="7"/>
  <c r="N6464" i="7"/>
  <c r="N6468" i="7"/>
  <c r="N6472" i="7"/>
  <c r="N6476" i="7"/>
  <c r="N6480" i="7"/>
  <c r="N6484" i="7"/>
  <c r="N6488" i="7"/>
  <c r="N6492" i="7"/>
  <c r="N6496" i="7"/>
  <c r="N6500" i="7"/>
  <c r="N6504" i="7"/>
  <c r="N6508" i="7"/>
  <c r="N6512" i="7"/>
  <c r="N6516" i="7"/>
  <c r="N6520" i="7"/>
  <c r="N6524" i="7"/>
  <c r="N6528" i="7"/>
  <c r="N6532" i="7"/>
  <c r="N6536" i="7"/>
  <c r="N6540" i="7"/>
  <c r="N6544" i="7"/>
  <c r="N6548" i="7"/>
  <c r="N6552" i="7"/>
  <c r="N6556" i="7"/>
  <c r="N6560" i="7"/>
  <c r="N6564" i="7"/>
  <c r="N6568" i="7"/>
  <c r="N6572" i="7"/>
  <c r="N6576" i="7"/>
  <c r="N6580" i="7"/>
  <c r="N6584" i="7"/>
  <c r="N6588" i="7"/>
  <c r="N6592" i="7"/>
  <c r="N6596" i="7"/>
  <c r="N6600" i="7"/>
  <c r="N6604" i="7"/>
  <c r="N6608" i="7"/>
  <c r="N6612" i="7"/>
  <c r="N6616" i="7"/>
  <c r="N6620" i="7"/>
  <c r="N6624" i="7"/>
  <c r="N6628" i="7"/>
  <c r="N6632" i="7"/>
  <c r="N6636" i="7"/>
  <c r="N6640" i="7"/>
  <c r="N6644" i="7"/>
  <c r="N6648" i="7"/>
  <c r="N6652" i="7"/>
  <c r="N6656" i="7"/>
  <c r="N6660" i="7"/>
  <c r="N6664" i="7"/>
  <c r="N6668" i="7"/>
  <c r="N6672" i="7"/>
  <c r="N6676" i="7"/>
  <c r="N6680" i="7"/>
  <c r="N6684" i="7"/>
  <c r="N6688" i="7"/>
  <c r="N6692" i="7"/>
  <c r="N6696" i="7"/>
  <c r="N6700" i="7"/>
  <c r="N6704" i="7"/>
  <c r="N6708" i="7"/>
  <c r="N6712" i="7"/>
  <c r="N6716" i="7"/>
  <c r="N6720" i="7"/>
  <c r="N6724" i="7"/>
  <c r="N6728" i="7"/>
  <c r="N6732" i="7"/>
  <c r="N6736" i="7"/>
  <c r="N6740" i="7"/>
  <c r="N6744" i="7"/>
  <c r="N6748" i="7"/>
  <c r="N6752" i="7"/>
  <c r="N6756" i="7"/>
  <c r="N6760" i="7"/>
  <c r="N6764" i="7"/>
  <c r="N6768" i="7"/>
  <c r="N6772" i="7"/>
  <c r="N6776" i="7"/>
  <c r="N6780" i="7"/>
  <c r="N6784" i="7"/>
  <c r="N6788" i="7"/>
  <c r="N6792" i="7"/>
  <c r="N6796" i="7"/>
  <c r="N6800" i="7"/>
  <c r="N6804" i="7"/>
  <c r="N6808" i="7"/>
  <c r="N6812" i="7"/>
  <c r="N6816" i="7"/>
  <c r="N6820" i="7"/>
  <c r="N6824" i="7"/>
  <c r="N6828" i="7"/>
  <c r="N6832" i="7"/>
  <c r="N6836" i="7"/>
  <c r="N6840" i="7"/>
  <c r="N6844" i="7"/>
  <c r="N6848" i="7"/>
  <c r="N6852" i="7"/>
  <c r="N6856" i="7"/>
  <c r="N6860" i="7"/>
  <c r="N6864" i="7"/>
  <c r="N6868" i="7"/>
  <c r="N6872" i="7"/>
  <c r="N6876" i="7"/>
  <c r="N6880" i="7"/>
  <c r="N6884" i="7"/>
  <c r="N6888" i="7"/>
  <c r="N6892" i="7"/>
  <c r="N6896" i="7"/>
  <c r="N6900" i="7"/>
  <c r="N6904" i="7"/>
  <c r="N6908" i="7"/>
  <c r="N6912" i="7"/>
  <c r="N6916" i="7"/>
  <c r="N6920" i="7"/>
  <c r="N6924" i="7"/>
  <c r="N6928" i="7"/>
  <c r="N6932" i="7"/>
  <c r="N6936" i="7"/>
  <c r="N6940" i="7"/>
  <c r="N6944" i="7"/>
  <c r="N6948" i="7"/>
  <c r="N6952" i="7"/>
  <c r="N6956" i="7"/>
  <c r="N6960" i="7"/>
  <c r="N6964" i="7"/>
  <c r="N6968" i="7"/>
  <c r="N6972" i="7"/>
  <c r="N6976" i="7"/>
  <c r="N6980" i="7"/>
  <c r="N6984" i="7"/>
  <c r="N6988" i="7"/>
  <c r="N6992" i="7"/>
  <c r="N6996" i="7"/>
  <c r="N7000" i="7"/>
  <c r="N7004" i="7"/>
  <c r="N7008" i="7"/>
  <c r="N7012" i="7"/>
  <c r="N7016" i="7"/>
  <c r="N7020" i="7"/>
  <c r="N7024" i="7"/>
  <c r="N7028" i="7"/>
  <c r="N7032" i="7"/>
  <c r="N7036" i="7"/>
  <c r="N7040" i="7"/>
  <c r="N7044" i="7"/>
  <c r="N7048" i="7"/>
  <c r="N7052" i="7"/>
  <c r="N7056" i="7"/>
  <c r="N7060" i="7"/>
  <c r="N7064" i="7"/>
  <c r="N7068" i="7"/>
  <c r="N7072" i="7"/>
  <c r="N7076" i="7"/>
  <c r="N7080" i="7"/>
  <c r="N7084" i="7"/>
  <c r="N7088" i="7"/>
  <c r="N7092" i="7"/>
  <c r="N7096" i="7"/>
  <c r="N7100" i="7"/>
  <c r="N7104" i="7"/>
  <c r="N7108" i="7"/>
  <c r="N7112" i="7"/>
  <c r="N7116" i="7"/>
  <c r="N7120" i="7"/>
  <c r="N7124" i="7"/>
  <c r="N7128" i="7"/>
  <c r="N7132" i="7"/>
  <c r="N7136" i="7"/>
  <c r="N7140" i="7"/>
  <c r="N7144" i="7"/>
  <c r="N7148" i="7"/>
  <c r="N7152" i="7"/>
  <c r="N7156" i="7"/>
  <c r="N7160" i="7"/>
  <c r="N7164" i="7"/>
  <c r="N7168" i="7"/>
  <c r="N7172" i="7"/>
  <c r="N7176" i="7"/>
  <c r="N7180" i="7"/>
  <c r="N7184" i="7"/>
  <c r="N7188" i="7"/>
  <c r="N7192" i="7"/>
  <c r="N7196" i="7"/>
  <c r="N7200" i="7"/>
  <c r="N7204" i="7"/>
  <c r="N7208" i="7"/>
  <c r="N7212" i="7"/>
  <c r="N7216" i="7"/>
  <c r="N7220" i="7"/>
  <c r="N7224" i="7"/>
  <c r="N7228" i="7"/>
  <c r="N7232" i="7"/>
  <c r="N7236" i="7"/>
  <c r="N7240" i="7"/>
  <c r="N7244" i="7"/>
  <c r="N7248" i="7"/>
  <c r="N7252" i="7"/>
  <c r="N7256" i="7"/>
  <c r="N7260" i="7"/>
  <c r="N7264" i="7"/>
  <c r="N7268" i="7"/>
  <c r="N7272" i="7"/>
  <c r="N7276" i="7"/>
  <c r="N7280" i="7"/>
  <c r="N7284" i="7"/>
  <c r="N7288" i="7"/>
  <c r="N7292" i="7"/>
  <c r="N7296" i="7"/>
  <c r="N7300" i="7"/>
  <c r="N7304" i="7"/>
  <c r="N7308" i="7"/>
  <c r="N7312" i="7"/>
  <c r="N7316" i="7"/>
  <c r="N7320" i="7"/>
  <c r="N7324" i="7"/>
  <c r="N7328" i="7"/>
  <c r="N7332" i="7"/>
  <c r="N7336" i="7"/>
  <c r="N7340" i="7"/>
  <c r="N7344" i="7"/>
  <c r="N7348" i="7"/>
  <c r="N7352" i="7"/>
  <c r="N7356" i="7"/>
  <c r="N7360" i="7"/>
  <c r="N7364" i="7"/>
  <c r="N7368" i="7"/>
  <c r="N7372" i="7"/>
  <c r="N7376" i="7"/>
  <c r="N7380" i="7"/>
  <c r="N7384" i="7"/>
  <c r="N7388" i="7"/>
  <c r="N7392" i="7"/>
  <c r="N7396" i="7"/>
  <c r="N7400" i="7"/>
  <c r="N7404" i="7"/>
  <c r="N7408" i="7"/>
  <c r="N7412" i="7"/>
  <c r="N7416" i="7"/>
  <c r="N7420" i="7"/>
  <c r="N7424" i="7"/>
  <c r="N7428" i="7"/>
  <c r="N7432" i="7"/>
  <c r="N7436" i="7"/>
  <c r="N7440" i="7"/>
  <c r="N7444" i="7"/>
  <c r="N7448" i="7"/>
  <c r="N7452" i="7"/>
  <c r="N7456" i="7"/>
  <c r="N7460" i="7"/>
  <c r="N7464" i="7"/>
  <c r="N7468" i="7"/>
  <c r="N7472" i="7"/>
  <c r="N7476" i="7"/>
  <c r="N7480" i="7"/>
  <c r="N7484" i="7"/>
  <c r="N7488" i="7"/>
  <c r="N7492" i="7"/>
  <c r="N7496" i="7"/>
  <c r="N7500" i="7"/>
  <c r="N7504" i="7"/>
  <c r="N7508" i="7"/>
  <c r="N7512" i="7"/>
  <c r="N7516" i="7"/>
  <c r="N7520" i="7"/>
  <c r="N7524" i="7"/>
  <c r="N7528" i="7"/>
  <c r="N7532" i="7"/>
  <c r="N7536" i="7"/>
  <c r="N7540" i="7"/>
  <c r="N7544" i="7"/>
  <c r="N7548" i="7"/>
  <c r="N7552" i="7"/>
  <c r="N7556" i="7"/>
  <c r="N7560" i="7"/>
  <c r="N7564" i="7"/>
  <c r="N7568" i="7"/>
  <c r="N7572" i="7"/>
  <c r="N7576" i="7"/>
  <c r="N7580" i="7"/>
  <c r="N7584" i="7"/>
  <c r="N7588" i="7"/>
  <c r="N7592" i="7"/>
  <c r="N7596" i="7"/>
  <c r="N7600" i="7"/>
  <c r="N7604" i="7"/>
  <c r="N7608" i="7"/>
  <c r="N7612" i="7"/>
  <c r="N7616" i="7"/>
  <c r="N7620" i="7"/>
  <c r="N7624" i="7"/>
  <c r="N7628" i="7"/>
  <c r="N7632" i="7"/>
  <c r="N7636" i="7"/>
  <c r="N7640" i="7"/>
  <c r="N7644" i="7"/>
  <c r="N7648" i="7"/>
  <c r="N7652" i="7"/>
  <c r="N7656" i="7"/>
  <c r="N7660" i="7"/>
  <c r="N7664" i="7"/>
  <c r="N7668" i="7"/>
  <c r="N7672" i="7"/>
  <c r="N7676" i="7"/>
  <c r="N7680" i="7"/>
  <c r="N7684" i="7"/>
  <c r="N7688" i="7"/>
  <c r="N7692" i="7"/>
  <c r="N7696" i="7"/>
  <c r="N7700" i="7"/>
  <c r="N7704" i="7"/>
  <c r="N7708" i="7"/>
  <c r="N7712" i="7"/>
  <c r="N7716" i="7"/>
  <c r="N7720" i="7"/>
  <c r="N7724" i="7"/>
  <c r="N7728" i="7"/>
  <c r="N7732" i="7"/>
  <c r="N7736" i="7"/>
  <c r="N7740" i="7"/>
  <c r="N7744" i="7"/>
  <c r="N7748" i="7"/>
  <c r="N7752" i="7"/>
  <c r="N7756" i="7"/>
  <c r="N7760" i="7"/>
  <c r="N7764" i="7"/>
  <c r="N7768" i="7"/>
  <c r="N7772" i="7"/>
  <c r="N7776" i="7"/>
  <c r="N7780" i="7"/>
  <c r="N7784" i="7"/>
  <c r="N7788" i="7"/>
  <c r="N7792" i="7"/>
  <c r="N7796" i="7"/>
  <c r="N7800" i="7"/>
  <c r="N7804" i="7"/>
  <c r="N7808" i="7"/>
  <c r="N7812" i="7"/>
  <c r="N7816" i="7"/>
  <c r="N7820" i="7"/>
  <c r="N7824" i="7"/>
  <c r="N7828" i="7"/>
  <c r="N7832" i="7"/>
  <c r="N7836" i="7"/>
  <c r="N7840" i="7"/>
  <c r="N7844" i="7"/>
  <c r="N7848" i="7"/>
  <c r="N7852" i="7"/>
  <c r="N7856" i="7"/>
  <c r="N7860" i="7"/>
  <c r="N7864" i="7"/>
  <c r="N7868" i="7"/>
  <c r="N7872" i="7"/>
  <c r="N7876" i="7"/>
  <c r="N7880" i="7"/>
  <c r="N7884" i="7"/>
  <c r="N7888" i="7"/>
  <c r="N7892" i="7"/>
  <c r="N7896" i="7"/>
  <c r="N7900" i="7"/>
  <c r="N7904" i="7"/>
  <c r="N7908" i="7"/>
  <c r="N7912" i="7"/>
  <c r="N7916" i="7"/>
  <c r="N7920" i="7"/>
  <c r="N7924" i="7"/>
  <c r="N7928" i="7"/>
  <c r="N7932" i="7"/>
  <c r="N7936" i="7"/>
  <c r="N7940" i="7"/>
  <c r="N7944" i="7"/>
  <c r="N7948" i="7"/>
  <c r="N7952" i="7"/>
  <c r="N7956" i="7"/>
  <c r="N7960" i="7"/>
  <c r="N7964" i="7"/>
  <c r="N7968" i="7"/>
  <c r="N7972" i="7"/>
  <c r="N7976" i="7"/>
  <c r="N7980" i="7"/>
  <c r="N7984" i="7"/>
  <c r="N7988" i="7"/>
  <c r="N7992" i="7"/>
  <c r="N7996" i="7"/>
  <c r="N8000" i="7"/>
  <c r="N8004" i="7"/>
  <c r="N8008" i="7"/>
  <c r="N8012" i="7"/>
  <c r="N8016" i="7"/>
  <c r="N8667" i="7"/>
  <c r="N8691" i="7"/>
  <c r="N8715" i="7"/>
  <c r="N8739" i="7"/>
  <c r="N4205" i="7"/>
  <c r="N4209" i="7"/>
  <c r="N4213" i="7"/>
  <c r="N4217" i="7"/>
  <c r="N4221" i="7"/>
  <c r="N4225" i="7"/>
  <c r="N4229" i="7"/>
  <c r="N4233" i="7"/>
  <c r="N4237" i="7"/>
  <c r="N4241" i="7"/>
  <c r="N4245" i="7"/>
  <c r="N4249" i="7"/>
  <c r="N4253" i="7"/>
  <c r="N4257" i="7"/>
  <c r="N4261" i="7"/>
  <c r="N4265" i="7"/>
  <c r="N4269" i="7"/>
  <c r="N4273" i="7"/>
  <c r="N4277" i="7"/>
  <c r="N4281" i="7"/>
  <c r="N4285" i="7"/>
  <c r="N4289" i="7"/>
  <c r="N4293" i="7"/>
  <c r="N4297" i="7"/>
  <c r="N4301" i="7"/>
  <c r="N4305" i="7"/>
  <c r="N4309" i="7"/>
  <c r="N4313" i="7"/>
  <c r="N4317" i="7"/>
  <c r="N4321" i="7"/>
  <c r="N4325" i="7"/>
  <c r="N4329" i="7"/>
  <c r="N4333" i="7"/>
  <c r="N4337" i="7"/>
  <c r="N4341" i="7"/>
  <c r="N4345" i="7"/>
  <c r="N4349" i="7"/>
  <c r="N4353" i="7"/>
  <c r="N4357" i="7"/>
  <c r="N4361" i="7"/>
  <c r="N4365" i="7"/>
  <c r="N4369" i="7"/>
  <c r="N4373" i="7"/>
  <c r="N4377" i="7"/>
  <c r="N4381" i="7"/>
  <c r="N4385" i="7"/>
  <c r="N4389" i="7"/>
  <c r="N4393" i="7"/>
  <c r="N4397" i="7"/>
  <c r="N4401" i="7"/>
  <c r="N4405" i="7"/>
  <c r="N4409" i="7"/>
  <c r="N4413" i="7"/>
  <c r="N4417" i="7"/>
  <c r="N4421" i="7"/>
  <c r="N4425" i="7"/>
  <c r="N4429" i="7"/>
  <c r="N4433" i="7"/>
  <c r="N4437" i="7"/>
  <c r="N4441" i="7"/>
  <c r="N4445" i="7"/>
  <c r="N4449" i="7"/>
  <c r="N4453" i="7"/>
  <c r="N4457" i="7"/>
  <c r="N4461" i="7"/>
  <c r="N4465" i="7"/>
  <c r="N4469" i="7"/>
  <c r="N4473" i="7"/>
  <c r="N4477" i="7"/>
  <c r="N4481" i="7"/>
  <c r="N4485" i="7"/>
  <c r="N4489" i="7"/>
  <c r="N4493" i="7"/>
  <c r="N4497" i="7"/>
  <c r="N4501" i="7"/>
  <c r="N4505" i="7"/>
  <c r="N4509" i="7"/>
  <c r="N4513" i="7"/>
  <c r="N4517" i="7"/>
  <c r="N4521" i="7"/>
  <c r="N4525" i="7"/>
  <c r="N4529" i="7"/>
  <c r="N4533" i="7"/>
  <c r="N4537" i="7"/>
  <c r="N4541" i="7"/>
  <c r="N4545" i="7"/>
  <c r="N4549" i="7"/>
  <c r="N4553" i="7"/>
  <c r="N4557" i="7"/>
  <c r="N4561" i="7"/>
  <c r="N4565" i="7"/>
  <c r="N4569" i="7"/>
  <c r="N4573" i="7"/>
  <c r="N4577" i="7"/>
  <c r="N4581" i="7"/>
  <c r="N4585" i="7"/>
  <c r="N4589" i="7"/>
  <c r="N4593" i="7"/>
  <c r="N4597" i="7"/>
  <c r="N4601" i="7"/>
  <c r="N4605" i="7"/>
  <c r="N4609" i="7"/>
  <c r="N4613" i="7"/>
  <c r="N4617" i="7"/>
  <c r="N4621" i="7"/>
  <c r="N4625" i="7"/>
  <c r="N4629" i="7"/>
  <c r="N4633" i="7"/>
  <c r="N4637" i="7"/>
  <c r="N4641" i="7"/>
  <c r="N4645" i="7"/>
  <c r="N4649" i="7"/>
  <c r="N4653" i="7"/>
  <c r="N4657" i="7"/>
  <c r="N4661" i="7"/>
  <c r="N4665" i="7"/>
  <c r="N4669" i="7"/>
  <c r="N4673" i="7"/>
  <c r="N4677" i="7"/>
  <c r="N4681" i="7"/>
  <c r="N4685" i="7"/>
  <c r="N4689" i="7"/>
  <c r="N4693" i="7"/>
  <c r="N4697" i="7"/>
  <c r="N4701" i="7"/>
  <c r="N4705" i="7"/>
  <c r="N4709" i="7"/>
  <c r="N4713" i="7"/>
  <c r="N4717" i="7"/>
  <c r="N4721" i="7"/>
  <c r="N4725" i="7"/>
  <c r="N4729" i="7"/>
  <c r="N4733" i="7"/>
  <c r="N4737" i="7"/>
  <c r="N4741" i="7"/>
  <c r="N4745" i="7"/>
  <c r="N4749" i="7"/>
  <c r="N4753" i="7"/>
  <c r="N4757" i="7"/>
  <c r="N4761" i="7"/>
  <c r="N4765" i="7"/>
  <c r="N4769" i="7"/>
  <c r="N4773" i="7"/>
  <c r="N4777" i="7"/>
  <c r="N4781" i="7"/>
  <c r="N4785" i="7"/>
  <c r="N4789" i="7"/>
  <c r="N4793" i="7"/>
  <c r="N4797" i="7"/>
  <c r="N4801" i="7"/>
  <c r="N4805" i="7"/>
  <c r="N4809" i="7"/>
  <c r="N4813" i="7"/>
  <c r="N4817" i="7"/>
  <c r="N4821" i="7"/>
  <c r="N4825" i="7"/>
  <c r="N4829" i="7"/>
  <c r="N4833" i="7"/>
  <c r="N4837" i="7"/>
  <c r="N4841" i="7"/>
  <c r="N4845" i="7"/>
  <c r="N4849" i="7"/>
  <c r="N4853" i="7"/>
  <c r="N4857" i="7"/>
  <c r="N4861" i="7"/>
  <c r="N4865" i="7"/>
  <c r="N4869" i="7"/>
  <c r="N4873" i="7"/>
  <c r="N4877" i="7"/>
  <c r="N4881" i="7"/>
  <c r="N4885" i="7"/>
  <c r="N4889" i="7"/>
  <c r="N4893" i="7"/>
  <c r="N4897" i="7"/>
  <c r="N4901" i="7"/>
  <c r="N4905" i="7"/>
  <c r="N4909" i="7"/>
  <c r="N4913" i="7"/>
  <c r="N4917" i="7"/>
  <c r="N4921" i="7"/>
  <c r="N4925" i="7"/>
  <c r="N4929" i="7"/>
  <c r="N4933" i="7"/>
  <c r="N4937" i="7"/>
  <c r="N4941" i="7"/>
  <c r="N4945" i="7"/>
  <c r="N4949" i="7"/>
  <c r="N4953" i="7"/>
  <c r="N4957" i="7"/>
  <c r="N4961" i="7"/>
  <c r="N4965" i="7"/>
  <c r="N4969" i="7"/>
  <c r="N4973" i="7"/>
  <c r="N4977" i="7"/>
  <c r="N4981" i="7"/>
  <c r="N4985" i="7"/>
  <c r="N4989" i="7"/>
  <c r="N4993" i="7"/>
  <c r="N4997" i="7"/>
  <c r="N5001" i="7"/>
  <c r="N5005" i="7"/>
  <c r="N5009" i="7"/>
  <c r="N5013" i="7"/>
  <c r="N5017" i="7"/>
  <c r="N5021" i="7"/>
  <c r="N5025" i="7"/>
  <c r="N5029" i="7"/>
  <c r="N5033" i="7"/>
  <c r="N5037" i="7"/>
  <c r="N5041" i="7"/>
  <c r="N5045" i="7"/>
  <c r="N5049" i="7"/>
  <c r="N5053" i="7"/>
  <c r="N5057" i="7"/>
  <c r="N5061" i="7"/>
  <c r="N5065" i="7"/>
  <c r="N5069" i="7"/>
  <c r="N5073" i="7"/>
  <c r="N5077" i="7"/>
  <c r="N5081" i="7"/>
  <c r="N5085" i="7"/>
  <c r="N5089" i="7"/>
  <c r="N5093" i="7"/>
  <c r="N5097" i="7"/>
  <c r="N5101" i="7"/>
  <c r="N5105" i="7"/>
  <c r="N5109" i="7"/>
  <c r="N5113" i="7"/>
  <c r="N5117" i="7"/>
  <c r="N5121" i="7"/>
  <c r="N5125" i="7"/>
  <c r="N5129" i="7"/>
  <c r="N5133" i="7"/>
  <c r="N5137" i="7"/>
  <c r="N5141" i="7"/>
  <c r="N5145" i="7"/>
  <c r="N5149" i="7"/>
  <c r="N5153" i="7"/>
  <c r="N5157" i="7"/>
  <c r="N5161" i="7"/>
  <c r="N5165" i="7"/>
  <c r="N5169" i="7"/>
  <c r="N5173" i="7"/>
  <c r="N5177" i="7"/>
  <c r="N5181" i="7"/>
  <c r="N5185" i="7"/>
  <c r="N5189" i="7"/>
  <c r="N5193" i="7"/>
  <c r="N5197" i="7"/>
  <c r="N5201" i="7"/>
  <c r="N5205" i="7"/>
  <c r="N5209" i="7"/>
  <c r="N5213" i="7"/>
  <c r="N5217" i="7"/>
  <c r="N5221" i="7"/>
  <c r="N5225" i="7"/>
  <c r="N5229" i="7"/>
  <c r="N5233" i="7"/>
  <c r="N5237" i="7"/>
  <c r="N5241" i="7"/>
  <c r="N5245" i="7"/>
  <c r="N5249" i="7"/>
  <c r="N5253" i="7"/>
  <c r="N5257" i="7"/>
  <c r="N5261" i="7"/>
  <c r="N5265" i="7"/>
  <c r="N5269" i="7"/>
  <c r="N5273" i="7"/>
  <c r="N5277" i="7"/>
  <c r="N5281" i="7"/>
  <c r="N5285" i="7"/>
  <c r="N5289" i="7"/>
  <c r="N5293" i="7"/>
  <c r="N5297" i="7"/>
  <c r="N5301" i="7"/>
  <c r="N5305" i="7"/>
  <c r="N5309" i="7"/>
  <c r="N5313" i="7"/>
  <c r="N5317" i="7"/>
  <c r="N5321" i="7"/>
  <c r="N5325" i="7"/>
  <c r="N5329" i="7"/>
  <c r="N5333" i="7"/>
  <c r="N5337" i="7"/>
  <c r="N5341" i="7"/>
  <c r="N5345" i="7"/>
  <c r="N5349" i="7"/>
  <c r="N5353" i="7"/>
  <c r="N5357" i="7"/>
  <c r="N5361" i="7"/>
  <c r="N5365" i="7"/>
  <c r="N5369" i="7"/>
  <c r="N5373" i="7"/>
  <c r="N5377" i="7"/>
  <c r="N5381" i="7"/>
  <c r="N5385" i="7"/>
  <c r="N5389" i="7"/>
  <c r="N5393" i="7"/>
  <c r="N5397" i="7"/>
  <c r="N5401" i="7"/>
  <c r="N5405" i="7"/>
  <c r="N5409" i="7"/>
  <c r="N5413" i="7"/>
  <c r="N5417" i="7"/>
  <c r="N5421" i="7"/>
  <c r="N5425" i="7"/>
  <c r="N5429" i="7"/>
  <c r="N5433" i="7"/>
  <c r="N5437" i="7"/>
  <c r="N5441" i="7"/>
  <c r="N5445" i="7"/>
  <c r="N5449" i="7"/>
  <c r="N5453" i="7"/>
  <c r="N5457" i="7"/>
  <c r="N5461" i="7"/>
  <c r="N5465" i="7"/>
  <c r="N5469" i="7"/>
  <c r="N5473" i="7"/>
  <c r="N5477" i="7"/>
  <c r="N5481" i="7"/>
  <c r="N5485" i="7"/>
  <c r="N5489" i="7"/>
  <c r="N5493" i="7"/>
  <c r="N5497" i="7"/>
  <c r="N5501" i="7"/>
  <c r="N5505" i="7"/>
  <c r="N5509" i="7"/>
  <c r="N5513" i="7"/>
  <c r="N5517" i="7"/>
  <c r="N5521" i="7"/>
  <c r="N5525" i="7"/>
  <c r="N5529" i="7"/>
  <c r="N5533" i="7"/>
  <c r="N5537" i="7"/>
  <c r="N5541" i="7"/>
  <c r="N5545" i="7"/>
  <c r="N5549" i="7"/>
  <c r="N5553" i="7"/>
  <c r="N5557" i="7"/>
  <c r="N5561" i="7"/>
  <c r="N5565" i="7"/>
  <c r="N5569" i="7"/>
  <c r="N5573" i="7"/>
  <c r="N5577" i="7"/>
  <c r="N5581" i="7"/>
  <c r="N5585" i="7"/>
  <c r="N5589" i="7"/>
  <c r="N5593" i="7"/>
  <c r="N5597" i="7"/>
  <c r="N5601" i="7"/>
  <c r="N5605" i="7"/>
  <c r="N5609" i="7"/>
  <c r="N5613" i="7"/>
  <c r="N5617" i="7"/>
  <c r="N5621" i="7"/>
  <c r="N5625" i="7"/>
  <c r="N5629" i="7"/>
  <c r="N5633" i="7"/>
  <c r="N5637" i="7"/>
  <c r="N5641" i="7"/>
  <c r="N5645" i="7"/>
  <c r="N5649" i="7"/>
  <c r="N5653" i="7"/>
  <c r="N5657" i="7"/>
  <c r="N5661" i="7"/>
  <c r="N5665" i="7"/>
  <c r="N5669" i="7"/>
  <c r="N5673" i="7"/>
  <c r="N5677" i="7"/>
  <c r="N5681" i="7"/>
  <c r="N5685" i="7"/>
  <c r="N5689" i="7"/>
  <c r="N5693" i="7"/>
  <c r="N5697" i="7"/>
  <c r="N5701" i="7"/>
  <c r="N5705" i="7"/>
  <c r="N5709" i="7"/>
  <c r="N5713" i="7"/>
  <c r="N5717" i="7"/>
  <c r="N5721" i="7"/>
  <c r="N5725" i="7"/>
  <c r="N5729" i="7"/>
  <c r="N5733" i="7"/>
  <c r="N5737" i="7"/>
  <c r="N5741" i="7"/>
  <c r="N5745" i="7"/>
  <c r="N5749" i="7"/>
  <c r="N5753" i="7"/>
  <c r="N5757" i="7"/>
  <c r="N5761" i="7"/>
  <c r="N5765" i="7"/>
  <c r="N5769" i="7"/>
  <c r="N5773" i="7"/>
  <c r="N5777" i="7"/>
  <c r="N5781" i="7"/>
  <c r="N5785" i="7"/>
  <c r="N5789" i="7"/>
  <c r="N5793" i="7"/>
  <c r="N5797" i="7"/>
  <c r="N5801" i="7"/>
  <c r="N5805" i="7"/>
  <c r="N5809" i="7"/>
  <c r="N5813" i="7"/>
  <c r="N5817" i="7"/>
  <c r="N5821" i="7"/>
  <c r="N5825" i="7"/>
  <c r="N5829" i="7"/>
  <c r="N5833" i="7"/>
  <c r="N5837" i="7"/>
  <c r="N5841" i="7"/>
  <c r="N5845" i="7"/>
  <c r="N5849" i="7"/>
  <c r="N5853" i="7"/>
  <c r="N5857" i="7"/>
  <c r="N5861" i="7"/>
  <c r="N5865" i="7"/>
  <c r="N5869" i="7"/>
  <c r="N5873" i="7"/>
  <c r="N5877" i="7"/>
  <c r="N5881" i="7"/>
  <c r="N5885" i="7"/>
  <c r="N5889" i="7"/>
  <c r="N5893" i="7"/>
  <c r="N5897" i="7"/>
  <c r="N5901" i="7"/>
  <c r="N5905" i="7"/>
  <c r="N5909" i="7"/>
  <c r="N5913" i="7"/>
  <c r="N5917" i="7"/>
  <c r="N5921" i="7"/>
  <c r="N5925" i="7"/>
  <c r="N5929" i="7"/>
  <c r="N5933" i="7"/>
  <c r="N5937" i="7"/>
  <c r="N5941" i="7"/>
  <c r="N5945" i="7"/>
  <c r="N5949" i="7"/>
  <c r="N5953" i="7"/>
  <c r="N5957" i="7"/>
  <c r="N5961" i="7"/>
  <c r="N5965" i="7"/>
  <c r="N5969" i="7"/>
  <c r="N5973" i="7"/>
  <c r="N5977" i="7"/>
  <c r="N5981" i="7"/>
  <c r="N5985" i="7"/>
  <c r="N5989" i="7"/>
  <c r="N5993" i="7"/>
  <c r="N5997" i="7"/>
  <c r="N6001" i="7"/>
  <c r="N6005" i="7"/>
  <c r="N6009" i="7"/>
  <c r="N6013" i="7"/>
  <c r="N6017" i="7"/>
  <c r="N6021" i="7"/>
  <c r="N6025" i="7"/>
  <c r="N6029" i="7"/>
  <c r="N6033" i="7"/>
  <c r="N6037" i="7"/>
  <c r="N6041" i="7"/>
  <c r="N6045" i="7"/>
  <c r="N6049" i="7"/>
  <c r="N6053" i="7"/>
  <c r="N6057" i="7"/>
  <c r="N6061" i="7"/>
  <c r="N6065" i="7"/>
  <c r="N6069" i="7"/>
  <c r="N6073" i="7"/>
  <c r="N6077" i="7"/>
  <c r="N6081" i="7"/>
  <c r="N6085" i="7"/>
  <c r="N8196" i="7"/>
  <c r="N8200" i="7"/>
  <c r="N8204" i="7"/>
  <c r="N8208" i="7"/>
  <c r="N8212" i="7"/>
  <c r="N8216" i="7"/>
  <c r="N8220" i="7"/>
  <c r="N8224" i="7"/>
  <c r="N8228" i="7"/>
  <c r="N8232" i="7"/>
  <c r="N8236" i="7"/>
  <c r="N8240" i="7"/>
  <c r="N8244" i="7"/>
  <c r="N8248" i="7"/>
  <c r="N8252" i="7"/>
  <c r="N8256" i="7"/>
  <c r="N8260" i="7"/>
  <c r="N8264" i="7"/>
  <c r="N8268" i="7"/>
  <c r="N8272" i="7"/>
  <c r="N8276" i="7"/>
  <c r="N8280" i="7"/>
  <c r="N8284" i="7"/>
  <c r="N8288" i="7"/>
  <c r="N8292" i="7"/>
  <c r="N8296" i="7"/>
  <c r="N8300" i="7"/>
  <c r="N8304" i="7"/>
  <c r="N8308" i="7"/>
  <c r="N8312" i="7"/>
  <c r="N8316" i="7"/>
  <c r="N8320" i="7"/>
  <c r="N8324" i="7"/>
  <c r="N8328" i="7"/>
  <c r="N8332" i="7"/>
  <c r="N8336" i="7"/>
  <c r="N8340" i="7"/>
  <c r="N8344" i="7"/>
  <c r="N8348" i="7"/>
  <c r="N8352" i="7"/>
  <c r="N8356" i="7"/>
  <c r="N8360" i="7"/>
  <c r="N8364" i="7"/>
  <c r="N8368" i="7"/>
  <c r="N8372" i="7"/>
  <c r="N8376" i="7"/>
  <c r="N8380" i="7"/>
  <c r="N8384" i="7"/>
  <c r="N8388" i="7"/>
  <c r="N8392" i="7"/>
  <c r="N8396" i="7"/>
  <c r="N8400" i="7"/>
  <c r="N8404" i="7"/>
  <c r="N8408" i="7"/>
  <c r="N8412" i="7"/>
  <c r="N8416" i="7"/>
  <c r="N8420" i="7"/>
  <c r="N8424" i="7"/>
  <c r="N8428" i="7"/>
  <c r="N8432" i="7"/>
  <c r="N8436" i="7"/>
  <c r="N8440" i="7"/>
  <c r="N8444" i="7"/>
  <c r="N8448" i="7"/>
  <c r="N8452" i="7"/>
  <c r="N8456" i="7"/>
  <c r="N8460" i="7"/>
  <c r="N8464" i="7"/>
  <c r="N8468" i="7"/>
  <c r="N8472" i="7"/>
  <c r="N8476" i="7"/>
  <c r="N8480" i="7"/>
  <c r="N8484" i="7"/>
  <c r="N8488" i="7"/>
  <c r="N8492" i="7"/>
  <c r="N8496" i="7"/>
  <c r="N8500" i="7"/>
  <c r="N8504" i="7"/>
  <c r="N8508" i="7"/>
  <c r="N8512" i="7"/>
  <c r="N8516" i="7"/>
  <c r="N8520" i="7"/>
  <c r="N8524" i="7"/>
  <c r="N8528" i="7"/>
  <c r="N8532" i="7"/>
  <c r="N8536" i="7"/>
  <c r="N8540" i="7"/>
  <c r="N8544" i="7"/>
  <c r="N8548" i="7"/>
  <c r="N8552" i="7"/>
  <c r="N8556" i="7"/>
  <c r="N8560" i="7"/>
  <c r="N8564" i="7"/>
  <c r="N8568" i="7"/>
  <c r="N8572" i="7"/>
  <c r="N8576" i="7"/>
  <c r="N8580" i="7"/>
  <c r="N8584" i="7"/>
  <c r="N8588" i="7"/>
  <c r="N8592" i="7"/>
  <c r="N8596" i="7"/>
  <c r="N8600" i="7"/>
  <c r="N8604" i="7"/>
  <c r="N8608" i="7"/>
  <c r="N8612" i="7"/>
  <c r="N8616" i="7"/>
  <c r="N8620" i="7"/>
  <c r="N8624" i="7"/>
  <c r="N8628" i="7"/>
  <c r="N8632" i="7"/>
  <c r="N8636" i="7"/>
  <c r="N8640" i="7"/>
  <c r="N8644" i="7"/>
  <c r="N8648" i="7"/>
  <c r="N8652" i="7"/>
  <c r="N6089" i="7"/>
  <c r="N6093" i="7"/>
  <c r="N6097" i="7"/>
  <c r="N6101" i="7"/>
  <c r="N6105" i="7"/>
  <c r="N6109" i="7"/>
  <c r="N6113" i="7"/>
  <c r="N6117" i="7"/>
  <c r="N6121" i="7"/>
  <c r="N6125" i="7"/>
  <c r="N6129" i="7"/>
  <c r="N6133" i="7"/>
  <c r="N6137" i="7"/>
  <c r="N6141" i="7"/>
  <c r="N6145" i="7"/>
  <c r="N6149" i="7"/>
  <c r="N6153" i="7"/>
  <c r="N6157" i="7"/>
  <c r="N6161" i="7"/>
  <c r="N6165" i="7"/>
  <c r="N6169" i="7"/>
  <c r="N6173" i="7"/>
  <c r="N6177" i="7"/>
  <c r="N6181" i="7"/>
  <c r="N6185" i="7"/>
  <c r="N6189" i="7"/>
  <c r="N6193" i="7"/>
  <c r="N6197" i="7"/>
  <c r="N6201" i="7"/>
  <c r="N6205" i="7"/>
  <c r="N6209" i="7"/>
  <c r="N6213" i="7"/>
  <c r="N6217" i="7"/>
  <c r="N6221" i="7"/>
  <c r="N6225" i="7"/>
  <c r="N6229" i="7"/>
  <c r="N6233" i="7"/>
  <c r="N6237" i="7"/>
  <c r="N6241" i="7"/>
  <c r="N6245" i="7"/>
  <c r="N6249" i="7"/>
  <c r="N6253" i="7"/>
  <c r="N6257" i="7"/>
  <c r="N6261" i="7"/>
  <c r="N6265" i="7"/>
  <c r="N6269" i="7"/>
  <c r="N6273" i="7"/>
  <c r="N6277" i="7"/>
  <c r="N6281" i="7"/>
  <c r="N6285" i="7"/>
  <c r="N6289" i="7"/>
  <c r="N6293" i="7"/>
  <c r="N6297" i="7"/>
  <c r="N6301" i="7"/>
  <c r="N6305" i="7"/>
  <c r="N6309" i="7"/>
  <c r="N6313" i="7"/>
  <c r="N6317" i="7"/>
  <c r="N6321" i="7"/>
  <c r="N6325" i="7"/>
  <c r="N6329" i="7"/>
  <c r="N6333" i="7"/>
  <c r="N6337" i="7"/>
  <c r="N6341" i="7"/>
  <c r="N6345" i="7"/>
  <c r="N6349" i="7"/>
  <c r="N6353" i="7"/>
  <c r="N6357" i="7"/>
  <c r="N6361" i="7"/>
  <c r="N6365" i="7"/>
  <c r="N6369" i="7"/>
  <c r="N6373" i="7"/>
  <c r="N6377" i="7"/>
  <c r="N6381" i="7"/>
  <c r="N6385" i="7"/>
  <c r="N6389" i="7"/>
  <c r="N6393" i="7"/>
  <c r="N6397" i="7"/>
  <c r="N6401" i="7"/>
  <c r="N6405" i="7"/>
  <c r="N6409" i="7"/>
  <c r="N6413" i="7"/>
  <c r="N6417" i="7"/>
  <c r="N6421" i="7"/>
  <c r="N6425" i="7"/>
  <c r="N6429" i="7"/>
  <c r="N6433" i="7"/>
  <c r="N6437" i="7"/>
  <c r="N6441" i="7"/>
  <c r="N6445" i="7"/>
  <c r="N6449" i="7"/>
  <c r="N6453" i="7"/>
  <c r="N6457" i="7"/>
  <c r="N6461" i="7"/>
  <c r="N6465" i="7"/>
  <c r="N6469" i="7"/>
  <c r="N6473" i="7"/>
  <c r="N6477" i="7"/>
  <c r="N6481" i="7"/>
  <c r="N6485" i="7"/>
  <c r="N6489" i="7"/>
  <c r="N6493" i="7"/>
  <c r="N6497" i="7"/>
  <c r="N6501" i="7"/>
  <c r="N6505" i="7"/>
  <c r="N6509" i="7"/>
  <c r="N6513" i="7"/>
  <c r="N6517" i="7"/>
  <c r="N6521" i="7"/>
  <c r="N6525" i="7"/>
  <c r="N6529" i="7"/>
  <c r="N6533" i="7"/>
  <c r="N6537" i="7"/>
  <c r="N6541" i="7"/>
  <c r="N6545" i="7"/>
  <c r="N6549" i="7"/>
  <c r="N6553" i="7"/>
  <c r="N6557" i="7"/>
  <c r="N6561" i="7"/>
  <c r="N6565" i="7"/>
  <c r="N6569" i="7"/>
  <c r="N6573" i="7"/>
  <c r="N6577" i="7"/>
  <c r="N6581" i="7"/>
  <c r="N6585" i="7"/>
  <c r="N6589" i="7"/>
  <c r="N6593" i="7"/>
  <c r="N6597" i="7"/>
  <c r="N6601" i="7"/>
  <c r="N6605" i="7"/>
  <c r="N6609" i="7"/>
  <c r="N6613" i="7"/>
  <c r="N6617" i="7"/>
  <c r="N6621" i="7"/>
  <c r="N6625" i="7"/>
  <c r="N6629" i="7"/>
  <c r="N6633" i="7"/>
  <c r="N6637" i="7"/>
  <c r="N6641" i="7"/>
  <c r="N6645" i="7"/>
  <c r="N6649" i="7"/>
  <c r="N6653" i="7"/>
  <c r="N6657" i="7"/>
  <c r="N6661" i="7"/>
  <c r="N6665" i="7"/>
  <c r="N6669" i="7"/>
  <c r="N6673" i="7"/>
  <c r="N6677" i="7"/>
  <c r="N6681" i="7"/>
  <c r="N6685" i="7"/>
  <c r="N6689" i="7"/>
  <c r="N6693" i="7"/>
  <c r="N6697" i="7"/>
  <c r="N6701" i="7"/>
  <c r="N6705" i="7"/>
  <c r="N6709" i="7"/>
  <c r="N6713" i="7"/>
  <c r="N6717" i="7"/>
  <c r="N6721" i="7"/>
  <c r="N6725" i="7"/>
  <c r="N6729" i="7"/>
  <c r="N6733" i="7"/>
  <c r="N6737" i="7"/>
  <c r="N6741" i="7"/>
  <c r="N6745" i="7"/>
  <c r="N6749" i="7"/>
  <c r="N6753" i="7"/>
  <c r="N6757" i="7"/>
  <c r="N6761" i="7"/>
  <c r="N6765" i="7"/>
  <c r="N6769" i="7"/>
  <c r="N6773" i="7"/>
  <c r="N6777" i="7"/>
  <c r="N6781" i="7"/>
  <c r="N6785" i="7"/>
  <c r="N6789" i="7"/>
  <c r="N6793" i="7"/>
  <c r="N6797" i="7"/>
  <c r="N6801" i="7"/>
  <c r="N6805" i="7"/>
  <c r="N6809" i="7"/>
  <c r="N6813" i="7"/>
  <c r="N6817" i="7"/>
  <c r="N6821" i="7"/>
  <c r="N6825" i="7"/>
  <c r="N6829" i="7"/>
  <c r="N6833" i="7"/>
  <c r="N6837" i="7"/>
  <c r="N6841" i="7"/>
  <c r="N6845" i="7"/>
  <c r="N6849" i="7"/>
  <c r="N6853" i="7"/>
  <c r="N6857" i="7"/>
  <c r="N6861" i="7"/>
  <c r="N6865" i="7"/>
  <c r="N6869" i="7"/>
  <c r="N6873" i="7"/>
  <c r="N6877" i="7"/>
  <c r="N6881" i="7"/>
  <c r="N6885" i="7"/>
  <c r="N6889" i="7"/>
  <c r="N6893" i="7"/>
  <c r="N6897" i="7"/>
  <c r="N6901" i="7"/>
  <c r="N6905" i="7"/>
  <c r="N6909" i="7"/>
  <c r="N6913" i="7"/>
  <c r="N6917" i="7"/>
  <c r="N6921" i="7"/>
  <c r="N6925" i="7"/>
  <c r="N6929" i="7"/>
  <c r="N6933" i="7"/>
  <c r="N6937" i="7"/>
  <c r="N6941" i="7"/>
  <c r="N6945" i="7"/>
  <c r="N6949" i="7"/>
  <c r="N6953" i="7"/>
  <c r="N6957" i="7"/>
  <c r="N6961" i="7"/>
  <c r="N6965" i="7"/>
  <c r="N6969" i="7"/>
  <c r="N6973" i="7"/>
  <c r="N6977" i="7"/>
  <c r="N6981" i="7"/>
  <c r="N6985" i="7"/>
  <c r="N6989" i="7"/>
  <c r="N6993" i="7"/>
  <c r="N6997" i="7"/>
  <c r="N7001" i="7"/>
  <c r="N7005" i="7"/>
  <c r="N7009" i="7"/>
  <c r="N7013" i="7"/>
  <c r="N7017" i="7"/>
  <c r="N7021" i="7"/>
  <c r="N7025" i="7"/>
  <c r="N7029" i="7"/>
  <c r="N7033" i="7"/>
  <c r="N7037" i="7"/>
  <c r="N7041" i="7"/>
  <c r="N7045" i="7"/>
  <c r="N7049" i="7"/>
  <c r="N7053" i="7"/>
  <c r="N7057" i="7"/>
  <c r="N7061" i="7"/>
  <c r="N7065" i="7"/>
  <c r="N7069" i="7"/>
  <c r="N7073" i="7"/>
  <c r="N7077" i="7"/>
  <c r="N7081" i="7"/>
  <c r="N7085" i="7"/>
  <c r="N7089" i="7"/>
  <c r="N7093" i="7"/>
  <c r="N7097" i="7"/>
  <c r="N7101" i="7"/>
  <c r="N7105" i="7"/>
  <c r="N7109" i="7"/>
  <c r="N7113" i="7"/>
  <c r="N7117" i="7"/>
  <c r="N7121" i="7"/>
  <c r="N7125" i="7"/>
  <c r="N7129" i="7"/>
  <c r="N7133" i="7"/>
  <c r="N7137" i="7"/>
  <c r="N7141" i="7"/>
  <c r="N7145" i="7"/>
  <c r="N7149" i="7"/>
  <c r="N7153" i="7"/>
  <c r="N7157" i="7"/>
  <c r="N7161" i="7"/>
  <c r="N7165" i="7"/>
  <c r="N7169" i="7"/>
  <c r="N7173" i="7"/>
  <c r="N7177" i="7"/>
  <c r="N7181" i="7"/>
  <c r="N7185" i="7"/>
  <c r="N7189" i="7"/>
  <c r="N7193" i="7"/>
  <c r="N7197" i="7"/>
  <c r="N7201" i="7"/>
  <c r="N7205" i="7"/>
  <c r="N7209" i="7"/>
  <c r="N7213" i="7"/>
  <c r="N7217" i="7"/>
  <c r="N7221" i="7"/>
  <c r="N7225" i="7"/>
  <c r="N7229" i="7"/>
  <c r="N7233" i="7"/>
  <c r="N7237" i="7"/>
  <c r="N7241" i="7"/>
  <c r="N7245" i="7"/>
  <c r="N7249" i="7"/>
  <c r="N7253" i="7"/>
  <c r="N7257" i="7"/>
  <c r="N7261" i="7"/>
  <c r="N7265" i="7"/>
  <c r="N7269" i="7"/>
  <c r="N7273" i="7"/>
  <c r="N7277" i="7"/>
  <c r="N7281" i="7"/>
  <c r="N7285" i="7"/>
  <c r="N7289" i="7"/>
  <c r="N7293" i="7"/>
  <c r="N7297" i="7"/>
  <c r="N7301" i="7"/>
  <c r="N7305" i="7"/>
  <c r="N7309" i="7"/>
  <c r="N7313" i="7"/>
  <c r="N7317" i="7"/>
  <c r="N7321" i="7"/>
  <c r="N7325" i="7"/>
  <c r="N7329" i="7"/>
  <c r="N7333" i="7"/>
  <c r="N7337" i="7"/>
  <c r="N7341" i="7"/>
  <c r="N7345" i="7"/>
  <c r="N7349" i="7"/>
  <c r="N7353" i="7"/>
  <c r="N7357" i="7"/>
  <c r="N7361" i="7"/>
  <c r="N7365" i="7"/>
  <c r="N7369" i="7"/>
  <c r="N7373" i="7"/>
  <c r="N7377" i="7"/>
  <c r="N7381" i="7"/>
  <c r="N7385" i="7"/>
  <c r="N7389" i="7"/>
  <c r="N7393" i="7"/>
  <c r="N7397" i="7"/>
  <c r="N7401" i="7"/>
  <c r="N7405" i="7"/>
  <c r="N7409" i="7"/>
  <c r="N7413" i="7"/>
  <c r="N7417" i="7"/>
  <c r="N7421" i="7"/>
  <c r="N7425" i="7"/>
  <c r="N7429" i="7"/>
  <c r="N7433" i="7"/>
  <c r="N7437" i="7"/>
  <c r="N7441" i="7"/>
  <c r="N7445" i="7"/>
  <c r="N7449" i="7"/>
  <c r="N7453" i="7"/>
  <c r="N7457" i="7"/>
  <c r="N7461" i="7"/>
  <c r="N7465" i="7"/>
  <c r="N7469" i="7"/>
  <c r="N7473" i="7"/>
  <c r="N7477" i="7"/>
  <c r="N7481" i="7"/>
  <c r="N7485" i="7"/>
  <c r="N7489" i="7"/>
  <c r="N7493" i="7"/>
  <c r="N7497" i="7"/>
  <c r="N7501" i="7"/>
  <c r="N7505" i="7"/>
  <c r="N7509" i="7"/>
  <c r="N7513" i="7"/>
  <c r="N7517" i="7"/>
  <c r="N7521" i="7"/>
  <c r="N7525" i="7"/>
  <c r="N7529" i="7"/>
  <c r="N7533" i="7"/>
  <c r="N7537" i="7"/>
  <c r="N7541" i="7"/>
  <c r="N7545" i="7"/>
  <c r="N7549" i="7"/>
  <c r="N7553" i="7"/>
  <c r="N7557" i="7"/>
  <c r="N7561" i="7"/>
  <c r="N7565" i="7"/>
  <c r="N7569" i="7"/>
  <c r="N7573" i="7"/>
  <c r="N7577" i="7"/>
  <c r="N7581" i="7"/>
  <c r="N7585" i="7"/>
  <c r="N7589" i="7"/>
  <c r="N7593" i="7"/>
  <c r="N7597" i="7"/>
  <c r="N7601" i="7"/>
  <c r="N7605" i="7"/>
  <c r="N7609" i="7"/>
  <c r="N7613" i="7"/>
  <c r="N7617" i="7"/>
  <c r="N7621" i="7"/>
  <c r="N7625" i="7"/>
  <c r="N7629" i="7"/>
  <c r="N7633" i="7"/>
  <c r="N7637" i="7"/>
  <c r="N7641" i="7"/>
  <c r="N7645" i="7"/>
  <c r="N7649" i="7"/>
  <c r="N7653" i="7"/>
  <c r="N7657" i="7"/>
  <c r="N7661" i="7"/>
  <c r="N7665" i="7"/>
  <c r="N7669" i="7"/>
  <c r="N7673" i="7"/>
  <c r="N7677" i="7"/>
  <c r="N7681" i="7"/>
  <c r="N7685" i="7"/>
  <c r="N7689" i="7"/>
  <c r="N7693" i="7"/>
  <c r="N7697" i="7"/>
  <c r="N7701" i="7"/>
  <c r="N7705" i="7"/>
  <c r="N7709" i="7"/>
  <c r="N7713" i="7"/>
  <c r="N7717" i="7"/>
  <c r="N7721" i="7"/>
  <c r="N7725" i="7"/>
  <c r="N7729" i="7"/>
  <c r="N7733" i="7"/>
  <c r="N7737" i="7"/>
  <c r="N7741" i="7"/>
  <c r="N7745" i="7"/>
  <c r="N7749" i="7"/>
  <c r="N7753" i="7"/>
  <c r="N7757" i="7"/>
  <c r="N7761" i="7"/>
  <c r="N7765" i="7"/>
  <c r="N7769" i="7"/>
  <c r="N7773" i="7"/>
  <c r="N7777" i="7"/>
  <c r="N7781" i="7"/>
  <c r="N7785" i="7"/>
  <c r="N7789" i="7"/>
  <c r="N7793" i="7"/>
  <c r="N7797" i="7"/>
  <c r="N7801" i="7"/>
  <c r="N7805" i="7"/>
  <c r="N7809" i="7"/>
  <c r="N7813" i="7"/>
  <c r="N7817" i="7"/>
  <c r="N7821" i="7"/>
  <c r="N7825" i="7"/>
  <c r="N7829" i="7"/>
  <c r="N7833" i="7"/>
  <c r="N7837" i="7"/>
  <c r="N7841" i="7"/>
  <c r="N7845" i="7"/>
  <c r="N7849" i="7"/>
  <c r="N7853" i="7"/>
  <c r="N7857" i="7"/>
  <c r="N7861" i="7"/>
  <c r="N7865" i="7"/>
  <c r="N7869" i="7"/>
  <c r="N7873" i="7"/>
  <c r="N7877" i="7"/>
  <c r="N7881" i="7"/>
  <c r="N7885" i="7"/>
  <c r="N7889" i="7"/>
  <c r="N7893" i="7"/>
  <c r="N7897" i="7"/>
  <c r="N7901" i="7"/>
  <c r="N7905" i="7"/>
  <c r="N7909" i="7"/>
  <c r="N7913" i="7"/>
  <c r="N7917" i="7"/>
  <c r="N7921" i="7"/>
  <c r="N7925" i="7"/>
  <c r="N7929" i="7"/>
  <c r="N7933" i="7"/>
  <c r="N7937" i="7"/>
  <c r="N7941" i="7"/>
  <c r="N7945" i="7"/>
  <c r="N7949" i="7"/>
  <c r="N7953" i="7"/>
  <c r="N7957" i="7"/>
  <c r="N7961" i="7"/>
  <c r="N7965" i="7"/>
  <c r="N7969" i="7"/>
  <c r="N7973" i="7"/>
  <c r="N7977" i="7"/>
  <c r="N7981" i="7"/>
  <c r="N7985" i="7"/>
  <c r="N7989" i="7"/>
  <c r="N7993" i="7"/>
  <c r="N7997" i="7"/>
  <c r="N8001" i="7"/>
  <c r="N8005" i="7"/>
  <c r="N8009" i="7"/>
  <c r="N8013" i="7"/>
  <c r="N8017" i="7"/>
  <c r="N8021" i="7"/>
  <c r="N8025" i="7"/>
  <c r="N8029" i="7"/>
  <c r="N8033" i="7"/>
  <c r="N8037" i="7"/>
  <c r="N8041" i="7"/>
  <c r="N8045" i="7"/>
  <c r="N8049" i="7"/>
  <c r="N8053" i="7"/>
  <c r="N8057" i="7"/>
  <c r="N8061" i="7"/>
  <c r="N8065" i="7"/>
  <c r="N8069" i="7"/>
  <c r="N8073" i="7"/>
  <c r="N8077" i="7"/>
  <c r="N8081" i="7"/>
  <c r="N8085" i="7"/>
  <c r="N8089" i="7"/>
  <c r="N8093" i="7"/>
  <c r="N8097" i="7"/>
  <c r="N8101" i="7"/>
  <c r="N8105" i="7"/>
  <c r="N8109" i="7"/>
  <c r="N8113" i="7"/>
  <c r="N8117" i="7"/>
  <c r="N8121" i="7"/>
  <c r="N8125" i="7"/>
  <c r="N8129" i="7"/>
  <c r="N8133" i="7"/>
  <c r="N8137" i="7"/>
  <c r="N8141" i="7"/>
  <c r="N8145" i="7"/>
  <c r="N8149" i="7"/>
  <c r="N8153" i="7"/>
  <c r="N8157" i="7"/>
  <c r="N8161" i="7"/>
  <c r="N8165" i="7"/>
  <c r="N8169" i="7"/>
  <c r="N8173" i="7"/>
  <c r="N8177" i="7"/>
  <c r="N8181" i="7"/>
  <c r="N8185" i="7"/>
  <c r="N8189" i="7"/>
  <c r="N8656" i="7"/>
  <c r="N8660" i="7"/>
  <c r="N8664" i="7"/>
  <c r="N8668" i="7"/>
  <c r="N8672" i="7"/>
  <c r="N8676" i="7"/>
  <c r="N8680" i="7"/>
  <c r="N8684" i="7"/>
  <c r="N8688" i="7"/>
  <c r="N8692" i="7"/>
  <c r="N8696" i="7"/>
  <c r="N8700" i="7"/>
  <c r="N8704" i="7"/>
  <c r="N8708" i="7"/>
  <c r="N8712" i="7"/>
  <c r="N8716" i="7"/>
  <c r="N8720" i="7"/>
  <c r="N8724" i="7"/>
  <c r="N8728" i="7"/>
  <c r="N8732" i="7"/>
  <c r="N8736" i="7"/>
  <c r="N8740" i="7"/>
  <c r="N8744" i="7"/>
  <c r="N8748" i="7"/>
  <c r="N8752" i="7"/>
  <c r="N8756" i="7"/>
  <c r="N8760" i="7"/>
  <c r="N5794" i="7"/>
  <c r="N5798" i="7"/>
  <c r="N5802" i="7"/>
  <c r="N5806" i="7"/>
  <c r="N5810" i="7"/>
  <c r="N5814" i="7"/>
  <c r="N5818" i="7"/>
  <c r="N5822" i="7"/>
  <c r="N5826" i="7"/>
  <c r="N5830" i="7"/>
  <c r="N5834" i="7"/>
  <c r="N5838" i="7"/>
  <c r="N5842" i="7"/>
  <c r="N5846" i="7"/>
  <c r="N5850" i="7"/>
  <c r="N6050" i="7"/>
  <c r="N6054" i="7"/>
  <c r="N6058" i="7"/>
  <c r="N6062" i="7"/>
  <c r="N6066" i="7"/>
  <c r="N6070" i="7"/>
  <c r="N6074" i="7"/>
  <c r="N6078" i="7"/>
  <c r="N6082" i="7"/>
  <c r="N8649" i="7"/>
  <c r="N8653" i="7"/>
  <c r="N8006" i="7"/>
  <c r="N8010" i="7"/>
  <c r="N8014" i="7"/>
  <c r="N8018" i="7"/>
  <c r="N8022" i="7"/>
  <c r="N8026" i="7"/>
  <c r="N8030" i="7"/>
  <c r="N8034" i="7"/>
  <c r="N8038" i="7"/>
  <c r="N8042" i="7"/>
  <c r="N8046" i="7"/>
  <c r="N8050" i="7"/>
  <c r="N8054" i="7"/>
  <c r="N8058" i="7"/>
  <c r="N8062" i="7"/>
  <c r="N8066" i="7"/>
  <c r="N8070" i="7"/>
  <c r="N8074" i="7"/>
  <c r="N8078" i="7"/>
  <c r="N8082" i="7"/>
  <c r="N8086" i="7"/>
  <c r="N8090" i="7"/>
  <c r="N8094" i="7"/>
  <c r="N8098" i="7"/>
  <c r="N8102" i="7"/>
  <c r="N8106" i="7"/>
  <c r="N8110" i="7"/>
  <c r="N8114" i="7"/>
  <c r="N8118" i="7"/>
  <c r="N8122" i="7"/>
  <c r="N8126" i="7"/>
  <c r="N8130" i="7"/>
  <c r="N8134" i="7"/>
  <c r="N8138" i="7"/>
  <c r="N8142" i="7"/>
  <c r="N8146" i="7"/>
  <c r="N8150" i="7"/>
  <c r="N8154" i="7"/>
  <c r="N8158" i="7"/>
  <c r="N8162" i="7"/>
  <c r="N8166" i="7"/>
  <c r="N8170" i="7"/>
  <c r="N8174" i="7"/>
  <c r="N8178" i="7"/>
  <c r="N8182" i="7"/>
  <c r="N8186" i="7"/>
  <c r="N8190" i="7"/>
  <c r="N8729" i="7"/>
  <c r="N8733" i="7"/>
  <c r="N8737" i="7"/>
  <c r="N8741" i="7"/>
  <c r="N8745" i="7"/>
  <c r="N8749" i="7"/>
  <c r="N8753" i="7"/>
  <c r="N8757" i="7"/>
  <c r="N8761" i="7"/>
  <c r="N5475" i="7"/>
  <c r="N5499" i="7"/>
  <c r="N5523" i="7"/>
  <c r="N5547" i="7"/>
  <c r="N5571" i="7"/>
  <c r="N5595" i="7"/>
  <c r="N5619" i="7"/>
  <c r="N5643" i="7"/>
  <c r="N5667" i="7"/>
  <c r="N5691" i="7"/>
  <c r="N5715" i="7"/>
  <c r="N5739" i="7"/>
  <c r="N5763" i="7"/>
  <c r="N5787" i="7"/>
  <c r="N5811" i="7"/>
  <c r="N5835" i="7"/>
  <c r="N5859" i="7"/>
  <c r="N5883" i="7"/>
  <c r="N5907" i="7"/>
  <c r="N5931" i="7"/>
  <c r="N5955" i="7"/>
  <c r="N5979" i="7"/>
  <c r="N6003" i="7"/>
  <c r="N6027" i="7"/>
  <c r="N6051" i="7"/>
  <c r="N6075" i="7"/>
  <c r="N7203" i="7"/>
  <c r="N7227" i="7"/>
  <c r="N7251" i="7"/>
  <c r="N7275" i="7"/>
  <c r="N7299" i="7"/>
  <c r="N7323" i="7"/>
  <c r="N7347" i="7"/>
  <c r="N7371" i="7"/>
  <c r="N7395" i="7"/>
  <c r="N7419" i="7"/>
  <c r="N7443" i="7"/>
  <c r="N7467" i="7"/>
  <c r="N7491" i="7"/>
  <c r="N7515" i="7"/>
  <c r="N7539" i="7"/>
  <c r="N7563" i="7"/>
  <c r="N7587" i="7"/>
  <c r="N7611" i="7"/>
  <c r="N7635" i="7"/>
  <c r="N7659" i="7"/>
  <c r="N7683" i="7"/>
  <c r="N7707" i="7"/>
  <c r="N7731" i="7"/>
  <c r="N7755" i="7"/>
  <c r="N7779" i="7"/>
  <c r="N7803" i="7"/>
  <c r="N7827" i="7"/>
  <c r="N7851" i="7"/>
  <c r="N7875" i="7"/>
  <c r="N7899" i="7"/>
  <c r="N7923" i="7"/>
  <c r="N7947" i="7"/>
  <c r="N7971" i="7"/>
  <c r="N7995" i="7"/>
  <c r="N8019" i="7"/>
  <c r="N8043" i="7"/>
  <c r="N8067" i="7"/>
  <c r="N8091" i="7"/>
  <c r="N8115" i="7"/>
  <c r="N8139" i="7"/>
  <c r="N8163" i="7"/>
  <c r="N8187" i="7"/>
  <c r="N8682" i="7"/>
  <c r="K2949" i="7"/>
  <c r="L2949" i="7" s="1"/>
  <c r="K3141" i="7"/>
  <c r="L3141" i="7" s="1"/>
  <c r="K3629" i="7"/>
  <c r="L3629" i="7" s="1"/>
  <c r="K3765" i="7"/>
  <c r="L3765" i="7" s="1"/>
  <c r="I558" i="7"/>
  <c r="J558" i="7" s="1"/>
  <c r="K3542" i="7"/>
  <c r="L3542" i="7" s="1"/>
  <c r="K3509" i="7"/>
  <c r="L3509" i="7" s="1"/>
  <c r="K3725" i="7"/>
  <c r="L3725" i="7" s="1"/>
  <c r="K3885" i="7"/>
  <c r="L3885" i="7" s="1"/>
  <c r="K6096" i="7"/>
  <c r="L6096" i="7" s="1"/>
  <c r="K6144" i="7"/>
  <c r="L6144" i="7" s="1"/>
  <c r="K6160" i="7"/>
  <c r="L6160" i="7" s="1"/>
  <c r="I6208" i="7"/>
  <c r="J6208" i="7" s="1"/>
  <c r="K6224" i="7"/>
  <c r="L6224" i="7" s="1"/>
  <c r="K6272" i="7"/>
  <c r="L6272" i="7" s="1"/>
  <c r="K6288" i="7"/>
  <c r="L6288" i="7" s="1"/>
  <c r="K6352" i="7"/>
  <c r="L6352" i="7" s="1"/>
  <c r="K6400" i="7"/>
  <c r="L6400" i="7" s="1"/>
  <c r="K6416" i="7"/>
  <c r="L6416" i="7" s="1"/>
  <c r="K6464" i="7"/>
  <c r="L6464" i="7" s="1"/>
  <c r="K6480" i="7"/>
  <c r="L6480" i="7" s="1"/>
  <c r="K6528" i="7"/>
  <c r="L6528" i="7" s="1"/>
  <c r="K6544" i="7"/>
  <c r="L6544" i="7" s="1"/>
  <c r="K6592" i="7"/>
  <c r="L6592" i="7" s="1"/>
  <c r="K6608" i="7"/>
  <c r="L6608" i="7" s="1"/>
  <c r="K6656" i="7"/>
  <c r="L6656" i="7" s="1"/>
  <c r="K6672" i="7"/>
  <c r="L6672" i="7" s="1"/>
  <c r="K6720" i="7"/>
  <c r="L6720" i="7" s="1"/>
  <c r="K6736" i="7"/>
  <c r="L6736" i="7" s="1"/>
  <c r="K6784" i="7"/>
  <c r="L6784" i="7" s="1"/>
  <c r="K6800" i="7"/>
  <c r="L6800" i="7" s="1"/>
  <c r="K6848" i="7"/>
  <c r="L6848" i="7" s="1"/>
  <c r="K6912" i="7"/>
  <c r="L6912" i="7" s="1"/>
  <c r="K6928" i="7"/>
  <c r="L6928" i="7" s="1"/>
  <c r="K6976" i="7"/>
  <c r="L6976" i="7" s="1"/>
  <c r="K6992" i="7"/>
  <c r="L6992" i="7" s="1"/>
  <c r="K7040" i="7"/>
  <c r="L7040" i="7" s="1"/>
  <c r="K7056" i="7"/>
  <c r="L7056" i="7" s="1"/>
  <c r="K7096" i="7"/>
  <c r="L7096" i="7" s="1"/>
  <c r="K7108" i="7"/>
  <c r="L7108" i="7" s="1"/>
  <c r="K7112" i="7"/>
  <c r="L7112" i="7" s="1"/>
  <c r="K7120" i="7"/>
  <c r="L7120" i="7" s="1"/>
  <c r="K7144" i="7"/>
  <c r="L7144" i="7" s="1"/>
  <c r="K7152" i="7"/>
  <c r="L7152" i="7" s="1"/>
  <c r="K7176" i="7"/>
  <c r="L7176" i="7" s="1"/>
  <c r="K7184" i="7"/>
  <c r="L7184" i="7" s="1"/>
  <c r="K7208" i="7"/>
  <c r="L7208" i="7" s="1"/>
  <c r="K7216" i="7"/>
  <c r="L7216" i="7" s="1"/>
  <c r="K7228" i="7"/>
  <c r="L7228" i="7" s="1"/>
  <c r="K7236" i="7"/>
  <c r="L7236" i="7" s="1"/>
  <c r="K7244" i="7"/>
  <c r="L7244" i="7" s="1"/>
  <c r="K7252" i="7"/>
  <c r="L7252" i="7" s="1"/>
  <c r="K7260" i="7"/>
  <c r="L7260" i="7" s="1"/>
  <c r="K7268" i="7"/>
  <c r="L7268" i="7" s="1"/>
  <c r="K7276" i="7"/>
  <c r="L7276" i="7" s="1"/>
  <c r="K7284" i="7"/>
  <c r="L7284" i="7" s="1"/>
  <c r="K7292" i="7"/>
  <c r="L7292" i="7" s="1"/>
  <c r="K7300" i="7"/>
  <c r="L7300" i="7" s="1"/>
  <c r="K7308" i="7"/>
  <c r="L7308" i="7" s="1"/>
  <c r="K7316" i="7"/>
  <c r="L7316" i="7" s="1"/>
  <c r="K7324" i="7"/>
  <c r="L7324" i="7" s="1"/>
  <c r="K7332" i="7"/>
  <c r="L7332" i="7" s="1"/>
  <c r="K7340" i="7"/>
  <c r="L7340" i="7" s="1"/>
  <c r="K7348" i="7"/>
  <c r="L7348" i="7" s="1"/>
  <c r="K7356" i="7"/>
  <c r="L7356" i="7" s="1"/>
  <c r="K7364" i="7"/>
  <c r="L7364" i="7" s="1"/>
  <c r="K7372" i="7"/>
  <c r="L7372" i="7" s="1"/>
  <c r="K7380" i="7"/>
  <c r="L7380" i="7" s="1"/>
  <c r="K7388" i="7"/>
  <c r="L7388" i="7" s="1"/>
  <c r="K7396" i="7"/>
  <c r="L7396" i="7" s="1"/>
  <c r="K7404" i="7"/>
  <c r="L7404" i="7" s="1"/>
  <c r="K7412" i="7"/>
  <c r="L7412" i="7" s="1"/>
  <c r="K7420" i="7"/>
  <c r="L7420" i="7" s="1"/>
  <c r="I7428" i="7"/>
  <c r="J7428" i="7" s="1"/>
  <c r="K7436" i="7"/>
  <c r="L7436" i="7" s="1"/>
  <c r="K7444" i="7"/>
  <c r="L7444" i="7" s="1"/>
  <c r="K7452" i="7"/>
  <c r="L7452" i="7" s="1"/>
  <c r="K7460" i="7"/>
  <c r="L7460" i="7" s="1"/>
  <c r="K7468" i="7"/>
  <c r="L7468" i="7" s="1"/>
  <c r="K7476" i="7"/>
  <c r="L7476" i="7" s="1"/>
  <c r="K7484" i="7"/>
  <c r="L7484" i="7" s="1"/>
  <c r="K7492" i="7"/>
  <c r="L7492" i="7" s="1"/>
  <c r="K7500" i="7"/>
  <c r="L7500" i="7" s="1"/>
  <c r="K7508" i="7"/>
  <c r="L7508" i="7" s="1"/>
  <c r="K7516" i="7"/>
  <c r="L7516" i="7" s="1"/>
  <c r="K7524" i="7"/>
  <c r="L7524" i="7" s="1"/>
  <c r="K7532" i="7"/>
  <c r="L7532" i="7" s="1"/>
  <c r="K7540" i="7"/>
  <c r="L7540" i="7" s="1"/>
  <c r="K7548" i="7"/>
  <c r="L7548" i="7" s="1"/>
  <c r="K7556" i="7"/>
  <c r="L7556" i="7" s="1"/>
  <c r="K7564" i="7"/>
  <c r="L7564" i="7" s="1"/>
  <c r="K7572" i="7"/>
  <c r="L7572" i="7" s="1"/>
  <c r="K7580" i="7"/>
  <c r="L7580" i="7" s="1"/>
  <c r="K7588" i="7"/>
  <c r="L7588" i="7" s="1"/>
  <c r="K7596" i="7"/>
  <c r="L7596" i="7" s="1"/>
  <c r="K7604" i="7"/>
  <c r="L7604" i="7" s="1"/>
  <c r="K7612" i="7"/>
  <c r="L7612" i="7" s="1"/>
  <c r="K7620" i="7"/>
  <c r="L7620" i="7" s="1"/>
  <c r="K7628" i="7"/>
  <c r="L7628" i="7" s="1"/>
  <c r="K7636" i="7"/>
  <c r="L7636" i="7" s="1"/>
  <c r="K7644" i="7"/>
  <c r="L7644" i="7" s="1"/>
  <c r="K7652" i="7"/>
  <c r="L7652" i="7" s="1"/>
  <c r="K7660" i="7"/>
  <c r="L7660" i="7" s="1"/>
  <c r="K7668" i="7"/>
  <c r="L7668" i="7" s="1"/>
  <c r="K7676" i="7"/>
  <c r="L7676" i="7" s="1"/>
  <c r="K7684" i="7"/>
  <c r="L7684" i="7" s="1"/>
  <c r="K7692" i="7"/>
  <c r="L7692" i="7" s="1"/>
  <c r="K7700" i="7"/>
  <c r="L7700" i="7" s="1"/>
  <c r="K7708" i="7"/>
  <c r="L7708" i="7" s="1"/>
  <c r="K7716" i="7"/>
  <c r="L7716" i="7" s="1"/>
  <c r="K7724" i="7"/>
  <c r="L7724" i="7" s="1"/>
  <c r="K7732" i="7"/>
  <c r="L7732" i="7" s="1"/>
  <c r="K7740" i="7"/>
  <c r="L7740" i="7" s="1"/>
  <c r="K7748" i="7"/>
  <c r="L7748" i="7" s="1"/>
  <c r="K7756" i="7"/>
  <c r="L7756" i="7" s="1"/>
  <c r="K7764" i="7"/>
  <c r="L7764" i="7" s="1"/>
  <c r="K7772" i="7"/>
  <c r="L7772" i="7" s="1"/>
  <c r="K7780" i="7"/>
  <c r="L7780" i="7" s="1"/>
  <c r="K7788" i="7"/>
  <c r="L7788" i="7" s="1"/>
  <c r="K7796" i="7"/>
  <c r="L7796" i="7" s="1"/>
  <c r="K7804" i="7"/>
  <c r="L7804" i="7" s="1"/>
  <c r="K7812" i="7"/>
  <c r="L7812" i="7" s="1"/>
  <c r="K7820" i="7"/>
  <c r="L7820" i="7" s="1"/>
  <c r="K7828" i="7"/>
  <c r="L7828" i="7" s="1"/>
  <c r="K7836" i="7"/>
  <c r="L7836" i="7" s="1"/>
  <c r="K7844" i="7"/>
  <c r="L7844" i="7" s="1"/>
  <c r="K7852" i="7"/>
  <c r="L7852" i="7" s="1"/>
  <c r="K7860" i="7"/>
  <c r="L7860" i="7" s="1"/>
  <c r="K7868" i="7"/>
  <c r="L7868" i="7" s="1"/>
  <c r="K7876" i="7"/>
  <c r="L7876" i="7" s="1"/>
  <c r="K7884" i="7"/>
  <c r="L7884" i="7" s="1"/>
  <c r="K7892" i="7"/>
  <c r="L7892" i="7" s="1"/>
  <c r="K7900" i="7"/>
  <c r="L7900" i="7" s="1"/>
  <c r="K7908" i="7"/>
  <c r="L7908" i="7" s="1"/>
  <c r="K7916" i="7"/>
  <c r="L7916" i="7" s="1"/>
  <c r="K7924" i="7"/>
  <c r="L7924" i="7" s="1"/>
  <c r="K7932" i="7"/>
  <c r="L7932" i="7" s="1"/>
  <c r="K3638" i="7"/>
  <c r="L3638" i="7" s="1"/>
  <c r="K6121" i="7"/>
  <c r="L6121" i="7" s="1"/>
  <c r="K6137" i="7"/>
  <c r="L6137" i="7" s="1"/>
  <c r="K6185" i="7"/>
  <c r="L6185" i="7" s="1"/>
  <c r="K6201" i="7"/>
  <c r="L6201" i="7" s="1"/>
  <c r="K6249" i="7"/>
  <c r="L6249" i="7" s="1"/>
  <c r="K6265" i="7"/>
  <c r="L6265" i="7" s="1"/>
  <c r="K6313" i="7"/>
  <c r="L6313" i="7" s="1"/>
  <c r="K6329" i="7"/>
  <c r="L6329" i="7" s="1"/>
  <c r="K6377" i="7"/>
  <c r="L6377" i="7" s="1"/>
  <c r="K6393" i="7"/>
  <c r="L6393" i="7" s="1"/>
  <c r="K6441" i="7"/>
  <c r="L6441" i="7" s="1"/>
  <c r="K6457" i="7"/>
  <c r="L6457" i="7" s="1"/>
  <c r="K6505" i="7"/>
  <c r="L6505" i="7" s="1"/>
  <c r="K6521" i="7"/>
  <c r="L6521" i="7" s="1"/>
  <c r="K6569" i="7"/>
  <c r="L6569" i="7" s="1"/>
  <c r="K6585" i="7"/>
  <c r="L6585" i="7" s="1"/>
  <c r="K6633" i="7"/>
  <c r="L6633" i="7" s="1"/>
  <c r="K6649" i="7"/>
  <c r="L6649" i="7" s="1"/>
  <c r="K6697" i="7"/>
  <c r="L6697" i="7" s="1"/>
  <c r="K6713" i="7"/>
  <c r="L6713" i="7" s="1"/>
  <c r="K6761" i="7"/>
  <c r="L6761" i="7" s="1"/>
  <c r="K6777" i="7"/>
  <c r="L6777" i="7" s="1"/>
  <c r="K6825" i="7"/>
  <c r="L6825" i="7" s="1"/>
  <c r="K6841" i="7"/>
  <c r="L6841" i="7" s="1"/>
  <c r="K6889" i="7"/>
  <c r="L6889" i="7" s="1"/>
  <c r="K6905" i="7"/>
  <c r="L6905" i="7" s="1"/>
  <c r="K6953" i="7"/>
  <c r="L6953" i="7" s="1"/>
  <c r="K6969" i="7"/>
  <c r="L6969" i="7" s="1"/>
  <c r="K7017" i="7"/>
  <c r="L7017" i="7" s="1"/>
  <c r="K7033" i="7"/>
  <c r="L7033" i="7" s="1"/>
  <c r="K7081" i="7"/>
  <c r="L7081" i="7" s="1"/>
  <c r="K7133" i="7"/>
  <c r="L7133" i="7" s="1"/>
  <c r="K7141" i="7"/>
  <c r="L7141" i="7" s="1"/>
  <c r="K7165" i="7"/>
  <c r="L7165" i="7" s="1"/>
  <c r="K7173" i="7"/>
  <c r="L7173" i="7" s="1"/>
  <c r="K7197" i="7"/>
  <c r="L7197" i="7" s="1"/>
  <c r="K7205" i="7"/>
  <c r="L7205" i="7" s="1"/>
  <c r="K8660" i="7"/>
  <c r="L8660" i="7" s="1"/>
  <c r="K8668" i="7"/>
  <c r="L8668" i="7" s="1"/>
  <c r="K8676" i="7"/>
  <c r="L8676" i="7" s="1"/>
  <c r="K8684" i="7"/>
  <c r="L8684" i="7" s="1"/>
  <c r="K8692" i="7"/>
  <c r="L8692" i="7" s="1"/>
  <c r="K8700" i="7"/>
  <c r="L8700" i="7" s="1"/>
  <c r="K8708" i="7"/>
  <c r="L8708" i="7" s="1"/>
  <c r="K8716" i="7"/>
  <c r="L8716" i="7" s="1"/>
  <c r="K8724" i="7"/>
  <c r="L8724" i="7" s="1"/>
  <c r="K8732" i="7"/>
  <c r="L8732" i="7" s="1"/>
  <c r="K8740" i="7"/>
  <c r="L8740" i="7" s="1"/>
  <c r="K8748" i="7"/>
  <c r="L8748" i="7" s="1"/>
  <c r="K8756" i="7"/>
  <c r="L8756" i="7" s="1"/>
  <c r="K4190" i="7"/>
  <c r="L4190" i="7" s="1"/>
  <c r="K4310" i="7"/>
  <c r="L4310" i="7" s="1"/>
  <c r="K4454" i="7"/>
  <c r="L4454" i="7" s="1"/>
  <c r="K4538" i="7"/>
  <c r="L4538" i="7" s="1"/>
  <c r="K4550" i="7"/>
  <c r="L4550" i="7" s="1"/>
  <c r="K4582" i="7"/>
  <c r="L4582" i="7" s="1"/>
  <c r="K4634" i="7"/>
  <c r="L4634" i="7" s="1"/>
  <c r="K4666" i="7"/>
  <c r="L4666" i="7" s="1"/>
  <c r="K4678" i="7"/>
  <c r="L4678" i="7" s="1"/>
  <c r="K4710" i="7"/>
  <c r="L4710" i="7" s="1"/>
  <c r="K4762" i="7"/>
  <c r="L4762" i="7" s="1"/>
  <c r="K4794" i="7"/>
  <c r="L4794" i="7" s="1"/>
  <c r="K4806" i="7"/>
  <c r="L4806" i="7" s="1"/>
  <c r="K4838" i="7"/>
  <c r="L4838" i="7" s="1"/>
  <c r="K4890" i="7"/>
  <c r="L4890" i="7" s="1"/>
  <c r="K4922" i="7"/>
  <c r="L4922" i="7" s="1"/>
  <c r="K4934" i="7"/>
  <c r="L4934" i="7" s="1"/>
  <c r="K4966" i="7"/>
  <c r="L4966" i="7" s="1"/>
  <c r="K5018" i="7"/>
  <c r="L5018" i="7" s="1"/>
  <c r="K5050" i="7"/>
  <c r="L5050" i="7" s="1"/>
  <c r="K5062" i="7"/>
  <c r="L5062" i="7" s="1"/>
  <c r="K5094" i="7"/>
  <c r="L5094" i="7" s="1"/>
  <c r="K5202" i="7"/>
  <c r="L5202" i="7" s="1"/>
  <c r="K5238" i="7"/>
  <c r="L5238" i="7" s="1"/>
  <c r="K5262" i="7"/>
  <c r="L5262" i="7" s="1"/>
  <c r="K5302" i="7"/>
  <c r="L5302" i="7" s="1"/>
  <c r="K5326" i="7"/>
  <c r="L5326" i="7" s="1"/>
  <c r="K5346" i="7"/>
  <c r="L5346" i="7" s="1"/>
  <c r="K5394" i="7"/>
  <c r="L5394" i="7" s="1"/>
  <c r="K5410" i="7"/>
  <c r="L5410" i="7" s="1"/>
  <c r="K5458" i="7"/>
  <c r="L5458" i="7" s="1"/>
  <c r="K5474" i="7"/>
  <c r="L5474" i="7" s="1"/>
  <c r="K5522" i="7"/>
  <c r="L5522" i="7" s="1"/>
  <c r="K5538" i="7"/>
  <c r="L5538" i="7" s="1"/>
  <c r="K5586" i="7"/>
  <c r="L5586" i="7" s="1"/>
  <c r="K5602" i="7"/>
  <c r="L5602" i="7" s="1"/>
  <c r="K5650" i="7"/>
  <c r="L5650" i="7" s="1"/>
  <c r="K5666" i="7"/>
  <c r="L5666" i="7" s="1"/>
  <c r="K5714" i="7"/>
  <c r="L5714" i="7" s="1"/>
  <c r="K5730" i="7"/>
  <c r="L5730" i="7" s="1"/>
  <c r="K5778" i="7"/>
  <c r="L5778" i="7" s="1"/>
  <c r="K5794" i="7"/>
  <c r="L5794" i="7" s="1"/>
  <c r="K5842" i="7"/>
  <c r="L5842" i="7" s="1"/>
  <c r="K5858" i="7"/>
  <c r="L5858" i="7" s="1"/>
  <c r="K5906" i="7"/>
  <c r="L5906" i="7" s="1"/>
  <c r="K5922" i="7"/>
  <c r="L5922" i="7" s="1"/>
  <c r="K5970" i="7"/>
  <c r="L5970" i="7" s="1"/>
  <c r="K5986" i="7"/>
  <c r="L5986" i="7" s="1"/>
  <c r="K6034" i="7"/>
  <c r="L6034" i="7" s="1"/>
  <c r="K6050" i="7"/>
  <c r="L6050" i="7" s="1"/>
  <c r="K2003" i="7"/>
  <c r="L2003" i="7" s="1"/>
  <c r="K2091" i="7"/>
  <c r="L2091" i="7" s="1"/>
  <c r="K2323" i="7"/>
  <c r="L2323" i="7" s="1"/>
  <c r="K2347" i="7"/>
  <c r="L2347" i="7" s="1"/>
  <c r="K2579" i="7"/>
  <c r="L2579" i="7" s="1"/>
  <c r="K2875" i="7"/>
  <c r="L2875" i="7" s="1"/>
  <c r="K3115" i="7"/>
  <c r="L3115" i="7" s="1"/>
  <c r="K3307" i="7"/>
  <c r="L3307" i="7" s="1"/>
  <c r="K3387" i="7"/>
  <c r="L3387" i="7" s="1"/>
  <c r="K6098" i="7"/>
  <c r="L6098" i="7" s="1"/>
  <c r="K6114" i="7"/>
  <c r="L6114" i="7" s="1"/>
  <c r="K6162" i="7"/>
  <c r="L6162" i="7" s="1"/>
  <c r="K6178" i="7"/>
  <c r="L6178" i="7" s="1"/>
  <c r="K6226" i="7"/>
  <c r="L6226" i="7" s="1"/>
  <c r="K6242" i="7"/>
  <c r="L6242" i="7" s="1"/>
  <c r="K6290" i="7"/>
  <c r="L6290" i="7" s="1"/>
  <c r="K6306" i="7"/>
  <c r="L6306" i="7" s="1"/>
  <c r="K6354" i="7"/>
  <c r="L6354" i="7" s="1"/>
  <c r="K6370" i="7"/>
  <c r="L6370" i="7" s="1"/>
  <c r="K6418" i="7"/>
  <c r="L6418" i="7" s="1"/>
  <c r="K6434" i="7"/>
  <c r="L6434" i="7" s="1"/>
  <c r="K6482" i="7"/>
  <c r="L6482" i="7" s="1"/>
  <c r="K6498" i="7"/>
  <c r="L6498" i="7" s="1"/>
  <c r="K6562" i="7"/>
  <c r="L6562" i="7" s="1"/>
  <c r="K6610" i="7"/>
  <c r="L6610" i="7" s="1"/>
  <c r="K6626" i="7"/>
  <c r="L6626" i="7" s="1"/>
  <c r="K6674" i="7"/>
  <c r="L6674" i="7" s="1"/>
  <c r="K6690" i="7"/>
  <c r="L6690" i="7" s="1"/>
  <c r="K6738" i="7"/>
  <c r="L6738" i="7" s="1"/>
  <c r="K6754" i="7"/>
  <c r="L6754" i="7" s="1"/>
  <c r="K6802" i="7"/>
  <c r="L6802" i="7" s="1"/>
  <c r="K6818" i="7"/>
  <c r="L6818" i="7" s="1"/>
  <c r="K6866" i="7"/>
  <c r="L6866" i="7" s="1"/>
  <c r="K6882" i="7"/>
  <c r="L6882" i="7" s="1"/>
  <c r="K6930" i="7"/>
  <c r="L6930" i="7" s="1"/>
  <c r="K6946" i="7"/>
  <c r="L6946" i="7" s="1"/>
  <c r="K6994" i="7"/>
  <c r="L6994" i="7" s="1"/>
  <c r="K7010" i="7"/>
  <c r="L7010" i="7" s="1"/>
  <c r="K7058" i="7"/>
  <c r="L7058" i="7" s="1"/>
  <c r="K7074" i="7"/>
  <c r="L7074" i="7" s="1"/>
  <c r="K7098" i="7"/>
  <c r="L7098" i="7" s="1"/>
  <c r="K7122" i="7"/>
  <c r="L7122" i="7" s="1"/>
  <c r="K7130" i="7"/>
  <c r="L7130" i="7" s="1"/>
  <c r="K7154" i="7"/>
  <c r="L7154" i="7" s="1"/>
  <c r="K7162" i="7"/>
  <c r="L7162" i="7" s="1"/>
  <c r="K7186" i="7"/>
  <c r="L7186" i="7" s="1"/>
  <c r="K7194" i="7"/>
  <c r="L7194" i="7" s="1"/>
  <c r="K7218" i="7"/>
  <c r="L7218" i="7" s="1"/>
  <c r="K7226" i="7"/>
  <c r="L7226" i="7" s="1"/>
  <c r="K7234" i="7"/>
  <c r="L7234" i="7" s="1"/>
  <c r="K7242" i="7"/>
  <c r="L7242" i="7" s="1"/>
  <c r="K7250" i="7"/>
  <c r="L7250" i="7" s="1"/>
  <c r="K7258" i="7"/>
  <c r="L7258" i="7" s="1"/>
  <c r="K7266" i="7"/>
  <c r="L7266" i="7" s="1"/>
  <c r="K7274" i="7"/>
  <c r="L7274" i="7" s="1"/>
  <c r="K7282" i="7"/>
  <c r="L7282" i="7" s="1"/>
  <c r="K7290" i="7"/>
  <c r="L7290" i="7" s="1"/>
  <c r="K7298" i="7"/>
  <c r="L7298" i="7" s="1"/>
  <c r="K7306" i="7"/>
  <c r="L7306" i="7" s="1"/>
  <c r="K7314" i="7"/>
  <c r="L7314" i="7" s="1"/>
  <c r="K7322" i="7"/>
  <c r="L7322" i="7" s="1"/>
  <c r="K7330" i="7"/>
  <c r="L7330" i="7" s="1"/>
  <c r="K7338" i="7"/>
  <c r="L7338" i="7" s="1"/>
  <c r="K7346" i="7"/>
  <c r="L7346" i="7" s="1"/>
  <c r="K7354" i="7"/>
  <c r="L7354" i="7" s="1"/>
  <c r="K7362" i="7"/>
  <c r="L7362" i="7" s="1"/>
  <c r="K7370" i="7"/>
  <c r="L7370" i="7" s="1"/>
  <c r="K7378" i="7"/>
  <c r="L7378" i="7" s="1"/>
  <c r="K7386" i="7"/>
  <c r="L7386" i="7" s="1"/>
  <c r="K7394" i="7"/>
  <c r="L7394" i="7" s="1"/>
  <c r="K7402" i="7"/>
  <c r="L7402" i="7" s="1"/>
  <c r="K7410" i="7"/>
  <c r="L7410" i="7" s="1"/>
  <c r="K7418" i="7"/>
  <c r="L7418" i="7" s="1"/>
  <c r="K7426" i="7"/>
  <c r="L7426" i="7" s="1"/>
  <c r="K7434" i="7"/>
  <c r="L7434" i="7" s="1"/>
  <c r="K7442" i="7"/>
  <c r="L7442" i="7" s="1"/>
  <c r="K7450" i="7"/>
  <c r="L7450" i="7" s="1"/>
  <c r="K7458" i="7"/>
  <c r="L7458" i="7" s="1"/>
  <c r="K7466" i="7"/>
  <c r="L7466" i="7" s="1"/>
  <c r="K7474" i="7"/>
  <c r="L7474" i="7" s="1"/>
  <c r="K7482" i="7"/>
  <c r="L7482" i="7" s="1"/>
  <c r="K7490" i="7"/>
  <c r="L7490" i="7" s="1"/>
  <c r="K7498" i="7"/>
  <c r="L7498" i="7" s="1"/>
  <c r="K7506" i="7"/>
  <c r="L7506" i="7" s="1"/>
  <c r="K7514" i="7"/>
  <c r="L7514" i="7" s="1"/>
  <c r="K7522" i="7"/>
  <c r="L7522" i="7" s="1"/>
  <c r="K7538" i="7"/>
  <c r="L7538" i="7" s="1"/>
  <c r="K7546" i="7"/>
  <c r="L7546" i="7" s="1"/>
  <c r="K7554" i="7"/>
  <c r="L7554" i="7" s="1"/>
  <c r="K7562" i="7"/>
  <c r="L7562" i="7" s="1"/>
  <c r="K7570" i="7"/>
  <c r="L7570" i="7" s="1"/>
  <c r="K7578" i="7"/>
  <c r="L7578" i="7" s="1"/>
  <c r="K7586" i="7"/>
  <c r="L7586" i="7" s="1"/>
  <c r="K7594" i="7"/>
  <c r="L7594" i="7" s="1"/>
  <c r="K7602" i="7"/>
  <c r="L7602" i="7" s="1"/>
  <c r="K7610" i="7"/>
  <c r="L7610" i="7" s="1"/>
  <c r="K7618" i="7"/>
  <c r="L7618" i="7" s="1"/>
  <c r="K7626" i="7"/>
  <c r="L7626" i="7" s="1"/>
  <c r="K7634" i="7"/>
  <c r="L7634" i="7" s="1"/>
  <c r="K7642" i="7"/>
  <c r="L7642" i="7" s="1"/>
  <c r="K7650" i="7"/>
  <c r="L7650" i="7" s="1"/>
  <c r="K7658" i="7"/>
  <c r="L7658" i="7" s="1"/>
  <c r="K7666" i="7"/>
  <c r="L7666" i="7" s="1"/>
  <c r="K7674" i="7"/>
  <c r="L7674" i="7" s="1"/>
  <c r="K7682" i="7"/>
  <c r="L7682" i="7" s="1"/>
  <c r="K7690" i="7"/>
  <c r="L7690" i="7" s="1"/>
  <c r="K7698" i="7"/>
  <c r="L7698" i="7" s="1"/>
  <c r="K7706" i="7"/>
  <c r="L7706" i="7" s="1"/>
  <c r="K7714" i="7"/>
  <c r="L7714" i="7" s="1"/>
  <c r="K7722" i="7"/>
  <c r="L7722" i="7" s="1"/>
  <c r="K7730" i="7"/>
  <c r="L7730" i="7" s="1"/>
  <c r="K7738" i="7"/>
  <c r="L7738" i="7" s="1"/>
  <c r="K7746" i="7"/>
  <c r="L7746" i="7" s="1"/>
  <c r="K7754" i="7"/>
  <c r="L7754" i="7" s="1"/>
  <c r="K7762" i="7"/>
  <c r="L7762" i="7" s="1"/>
  <c r="K7770" i="7"/>
  <c r="L7770" i="7" s="1"/>
  <c r="K7778" i="7"/>
  <c r="L7778" i="7" s="1"/>
  <c r="K7786" i="7"/>
  <c r="L7786" i="7" s="1"/>
  <c r="K7794" i="7"/>
  <c r="L7794" i="7" s="1"/>
  <c r="K7802" i="7"/>
  <c r="L7802" i="7" s="1"/>
  <c r="K7810" i="7"/>
  <c r="L7810" i="7" s="1"/>
  <c r="K7818" i="7"/>
  <c r="L7818" i="7" s="1"/>
  <c r="K7826" i="7"/>
  <c r="L7826" i="7" s="1"/>
  <c r="K7834" i="7"/>
  <c r="L7834" i="7" s="1"/>
  <c r="K7842" i="7"/>
  <c r="L7842" i="7" s="1"/>
  <c r="K7850" i="7"/>
  <c r="L7850" i="7" s="1"/>
  <c r="K7858" i="7"/>
  <c r="L7858" i="7" s="1"/>
  <c r="K7866" i="7"/>
  <c r="L7866" i="7" s="1"/>
  <c r="K7874" i="7"/>
  <c r="L7874" i="7" s="1"/>
  <c r="K7882" i="7"/>
  <c r="L7882" i="7" s="1"/>
  <c r="K7890" i="7"/>
  <c r="L7890" i="7" s="1"/>
  <c r="K7898" i="7"/>
  <c r="L7898" i="7" s="1"/>
  <c r="K7906" i="7"/>
  <c r="L7906" i="7" s="1"/>
  <c r="K7914" i="7"/>
  <c r="L7914" i="7" s="1"/>
  <c r="K7922" i="7"/>
  <c r="L7922" i="7" s="1"/>
  <c r="K7938" i="7"/>
  <c r="L7938" i="7" s="1"/>
  <c r="K7946" i="7"/>
  <c r="L7946" i="7" s="1"/>
  <c r="K7954" i="7"/>
  <c r="L7954" i="7" s="1"/>
  <c r="K7962" i="7"/>
  <c r="L7962" i="7" s="1"/>
  <c r="K7970" i="7"/>
  <c r="L7970" i="7" s="1"/>
  <c r="K7978" i="7"/>
  <c r="L7978" i="7" s="1"/>
  <c r="K7986" i="7"/>
  <c r="L7986" i="7" s="1"/>
  <c r="K7994" i="7"/>
  <c r="L7994" i="7" s="1"/>
  <c r="K8002" i="7"/>
  <c r="L8002" i="7" s="1"/>
  <c r="K8010" i="7"/>
  <c r="L8010" i="7" s="1"/>
  <c r="K8018" i="7"/>
  <c r="L8018" i="7" s="1"/>
  <c r="K8026" i="7"/>
  <c r="L8026" i="7" s="1"/>
  <c r="K8034" i="7"/>
  <c r="L8034" i="7" s="1"/>
  <c r="K8042" i="7"/>
  <c r="L8042" i="7" s="1"/>
  <c r="K8050" i="7"/>
  <c r="L8050" i="7" s="1"/>
  <c r="K8058" i="7"/>
  <c r="L8058" i="7" s="1"/>
  <c r="K8066" i="7"/>
  <c r="L8066" i="7" s="1"/>
  <c r="K8074" i="7"/>
  <c r="L8074" i="7" s="1"/>
  <c r="K8082" i="7"/>
  <c r="L8082" i="7" s="1"/>
  <c r="K8090" i="7"/>
  <c r="L8090" i="7" s="1"/>
  <c r="K8098" i="7"/>
  <c r="L8098" i="7" s="1"/>
  <c r="K8106" i="7"/>
  <c r="L8106" i="7" s="1"/>
  <c r="K8114" i="7"/>
  <c r="L8114" i="7" s="1"/>
  <c r="K8122" i="7"/>
  <c r="L8122" i="7" s="1"/>
  <c r="K8130" i="7"/>
  <c r="L8130" i="7" s="1"/>
  <c r="K8138" i="7"/>
  <c r="L8138" i="7" s="1"/>
  <c r="K8146" i="7"/>
  <c r="L8146" i="7" s="1"/>
  <c r="K8154" i="7"/>
  <c r="L8154" i="7" s="1"/>
  <c r="K8162" i="7"/>
  <c r="L8162" i="7" s="1"/>
  <c r="K8170" i="7"/>
  <c r="L8170" i="7" s="1"/>
  <c r="K8178" i="7"/>
  <c r="L8178" i="7" s="1"/>
  <c r="K8186" i="7"/>
  <c r="L8186" i="7" s="1"/>
  <c r="K1220" i="7"/>
  <c r="L1220" i="7" s="1"/>
  <c r="K5135" i="7"/>
  <c r="L5135" i="7" s="1"/>
  <c r="K5175" i="7"/>
  <c r="L5175" i="7" s="1"/>
  <c r="K5271" i="7"/>
  <c r="L5271" i="7" s="1"/>
  <c r="K8194" i="7"/>
  <c r="L8194" i="7" s="1"/>
  <c r="K8202" i="7"/>
  <c r="L8202" i="7" s="1"/>
  <c r="K8210" i="7"/>
  <c r="L8210" i="7" s="1"/>
  <c r="K8218" i="7"/>
  <c r="L8218" i="7" s="1"/>
  <c r="K8226" i="7"/>
  <c r="L8226" i="7" s="1"/>
  <c r="K8234" i="7"/>
  <c r="L8234" i="7" s="1"/>
  <c r="K8242" i="7"/>
  <c r="L8242" i="7" s="1"/>
  <c r="K8250" i="7"/>
  <c r="L8250" i="7" s="1"/>
  <c r="K8258" i="7"/>
  <c r="L8258" i="7" s="1"/>
  <c r="K8266" i="7"/>
  <c r="L8266" i="7" s="1"/>
  <c r="K8274" i="7"/>
  <c r="L8274" i="7" s="1"/>
  <c r="K8282" i="7"/>
  <c r="L8282" i="7" s="1"/>
  <c r="K8290" i="7"/>
  <c r="L8290" i="7" s="1"/>
  <c r="K8298" i="7"/>
  <c r="L8298" i="7" s="1"/>
  <c r="K8306" i="7"/>
  <c r="L8306" i="7" s="1"/>
  <c r="K8314" i="7"/>
  <c r="L8314" i="7" s="1"/>
  <c r="K8322" i="7"/>
  <c r="L8322" i="7" s="1"/>
  <c r="K8330" i="7"/>
  <c r="L8330" i="7" s="1"/>
  <c r="K8338" i="7"/>
  <c r="L8338" i="7" s="1"/>
  <c r="K8346" i="7"/>
  <c r="L8346" i="7" s="1"/>
  <c r="K8354" i="7"/>
  <c r="L8354" i="7" s="1"/>
  <c r="K8362" i="7"/>
  <c r="L8362" i="7" s="1"/>
  <c r="K8370" i="7"/>
  <c r="L8370" i="7" s="1"/>
  <c r="K8378" i="7"/>
  <c r="L8378" i="7" s="1"/>
  <c r="K8386" i="7"/>
  <c r="L8386" i="7" s="1"/>
  <c r="K8394" i="7"/>
  <c r="L8394" i="7" s="1"/>
  <c r="K8402" i="7"/>
  <c r="L8402" i="7" s="1"/>
  <c r="K8410" i="7"/>
  <c r="L8410" i="7" s="1"/>
  <c r="K8418" i="7"/>
  <c r="L8418" i="7" s="1"/>
  <c r="K8426" i="7"/>
  <c r="L8426" i="7" s="1"/>
  <c r="K8434" i="7"/>
  <c r="L8434" i="7" s="1"/>
  <c r="K8442" i="7"/>
  <c r="L8442" i="7" s="1"/>
  <c r="K8450" i="7"/>
  <c r="L8450" i="7" s="1"/>
  <c r="K8458" i="7"/>
  <c r="L8458" i="7" s="1"/>
  <c r="K8466" i="7"/>
  <c r="L8466" i="7" s="1"/>
  <c r="K8474" i="7"/>
  <c r="L8474" i="7" s="1"/>
  <c r="K8482" i="7"/>
  <c r="L8482" i="7" s="1"/>
  <c r="K8490" i="7"/>
  <c r="L8490" i="7" s="1"/>
  <c r="K8498" i="7"/>
  <c r="L8498" i="7" s="1"/>
  <c r="K8506" i="7"/>
  <c r="L8506" i="7" s="1"/>
  <c r="K8514" i="7"/>
  <c r="L8514" i="7" s="1"/>
  <c r="K8522" i="7"/>
  <c r="L8522" i="7" s="1"/>
  <c r="K8530" i="7"/>
  <c r="L8530" i="7" s="1"/>
  <c r="K8538" i="7"/>
  <c r="L8538" i="7" s="1"/>
  <c r="K8546" i="7"/>
  <c r="L8546" i="7" s="1"/>
  <c r="K8554" i="7"/>
  <c r="L8554" i="7" s="1"/>
  <c r="K8562" i="7"/>
  <c r="L8562" i="7" s="1"/>
  <c r="K8570" i="7"/>
  <c r="L8570" i="7" s="1"/>
  <c r="K8578" i="7"/>
  <c r="L8578" i="7" s="1"/>
  <c r="K8586" i="7"/>
  <c r="L8586" i="7" s="1"/>
  <c r="K8594" i="7"/>
  <c r="L8594" i="7" s="1"/>
  <c r="K8602" i="7"/>
  <c r="L8602" i="7" s="1"/>
  <c r="K8610" i="7"/>
  <c r="L8610" i="7" s="1"/>
  <c r="K8618" i="7"/>
  <c r="L8618" i="7" s="1"/>
  <c r="K8626" i="7"/>
  <c r="L8626" i="7" s="1"/>
  <c r="K8634" i="7"/>
  <c r="L8634" i="7" s="1"/>
  <c r="K8642" i="7"/>
  <c r="L8642" i="7" s="1"/>
  <c r="K8650" i="7"/>
  <c r="L8650" i="7" s="1"/>
  <c r="K2684" i="7"/>
  <c r="L2684" i="7" s="1"/>
  <c r="K3852" i="7"/>
  <c r="L3852" i="7" s="1"/>
  <c r="K7523" i="7"/>
  <c r="L7523" i="7" s="1"/>
  <c r="K7531" i="7"/>
  <c r="L7531" i="7" s="1"/>
  <c r="K7539" i="7"/>
  <c r="L7539" i="7" s="1"/>
  <c r="K7547" i="7"/>
  <c r="L7547" i="7" s="1"/>
  <c r="K7555" i="7"/>
  <c r="L7555" i="7" s="1"/>
  <c r="K7563" i="7"/>
  <c r="L7563" i="7" s="1"/>
  <c r="K7571" i="7"/>
  <c r="L7571" i="7" s="1"/>
  <c r="K7579" i="7"/>
  <c r="L7579" i="7" s="1"/>
  <c r="K7587" i="7"/>
  <c r="L7587" i="7" s="1"/>
  <c r="K7595" i="7"/>
  <c r="L7595" i="7" s="1"/>
  <c r="K7603" i="7"/>
  <c r="L7603" i="7" s="1"/>
  <c r="K7611" i="7"/>
  <c r="L7611" i="7" s="1"/>
  <c r="K7619" i="7"/>
  <c r="L7619" i="7" s="1"/>
  <c r="K7627" i="7"/>
  <c r="L7627" i="7" s="1"/>
  <c r="K7635" i="7"/>
  <c r="L7635" i="7" s="1"/>
  <c r="K7643" i="7"/>
  <c r="L7643" i="7" s="1"/>
  <c r="K7651" i="7"/>
  <c r="L7651" i="7" s="1"/>
  <c r="K7659" i="7"/>
  <c r="L7659" i="7" s="1"/>
  <c r="K7667" i="7"/>
  <c r="L7667" i="7" s="1"/>
  <c r="K7675" i="7"/>
  <c r="L7675" i="7" s="1"/>
  <c r="K7683" i="7"/>
  <c r="L7683" i="7" s="1"/>
  <c r="K7691" i="7"/>
  <c r="L7691" i="7" s="1"/>
  <c r="K7699" i="7"/>
  <c r="L7699" i="7" s="1"/>
  <c r="K7707" i="7"/>
  <c r="L7707" i="7" s="1"/>
  <c r="K7715" i="7"/>
  <c r="L7715" i="7" s="1"/>
  <c r="K7723" i="7"/>
  <c r="L7723" i="7" s="1"/>
  <c r="K7731" i="7"/>
  <c r="L7731" i="7" s="1"/>
  <c r="K7739" i="7"/>
  <c r="L7739" i="7" s="1"/>
  <c r="K7747" i="7"/>
  <c r="L7747" i="7" s="1"/>
  <c r="K7755" i="7"/>
  <c r="L7755" i="7" s="1"/>
  <c r="K7763" i="7"/>
  <c r="L7763" i="7" s="1"/>
  <c r="K7771" i="7"/>
  <c r="L7771" i="7" s="1"/>
  <c r="K7779" i="7"/>
  <c r="L7779" i="7" s="1"/>
  <c r="K7787" i="7"/>
  <c r="L7787" i="7" s="1"/>
  <c r="K7795" i="7"/>
  <c r="L7795" i="7" s="1"/>
  <c r="K7803" i="7"/>
  <c r="L7803" i="7" s="1"/>
  <c r="K7811" i="7"/>
  <c r="L7811" i="7" s="1"/>
  <c r="K7819" i="7"/>
  <c r="L7819" i="7" s="1"/>
  <c r="K7827" i="7"/>
  <c r="L7827" i="7" s="1"/>
  <c r="K7835" i="7"/>
  <c r="L7835" i="7" s="1"/>
  <c r="K7843" i="7"/>
  <c r="L7843" i="7" s="1"/>
  <c r="K7851" i="7"/>
  <c r="L7851" i="7" s="1"/>
  <c r="K7859" i="7"/>
  <c r="L7859" i="7" s="1"/>
  <c r="K7867" i="7"/>
  <c r="L7867" i="7" s="1"/>
  <c r="K7875" i="7"/>
  <c r="L7875" i="7" s="1"/>
  <c r="K7883" i="7"/>
  <c r="L7883" i="7" s="1"/>
  <c r="K7891" i="7"/>
  <c r="L7891" i="7" s="1"/>
  <c r="K7899" i="7"/>
  <c r="L7899" i="7" s="1"/>
  <c r="K7907" i="7"/>
  <c r="L7907" i="7" s="1"/>
  <c r="K7915" i="7"/>
  <c r="L7915" i="7" s="1"/>
  <c r="K7923" i="7"/>
  <c r="L7923" i="7" s="1"/>
  <c r="K7931" i="7"/>
  <c r="L7931" i="7" s="1"/>
  <c r="K7939" i="7"/>
  <c r="L7939" i="7" s="1"/>
  <c r="K7947" i="7"/>
  <c r="L7947" i="7" s="1"/>
  <c r="K7955" i="7"/>
  <c r="L7955" i="7" s="1"/>
  <c r="K7963" i="7"/>
  <c r="L7963" i="7" s="1"/>
  <c r="K7971" i="7"/>
  <c r="L7971" i="7" s="1"/>
  <c r="K7979" i="7"/>
  <c r="L7979" i="7" s="1"/>
  <c r="K7987" i="7"/>
  <c r="L7987" i="7" s="1"/>
  <c r="K7995" i="7"/>
  <c r="L7995" i="7" s="1"/>
  <c r="K8003" i="7"/>
  <c r="L8003" i="7" s="1"/>
  <c r="K8011" i="7"/>
  <c r="L8011" i="7" s="1"/>
  <c r="K8019" i="7"/>
  <c r="L8019" i="7" s="1"/>
  <c r="K8027" i="7"/>
  <c r="L8027" i="7" s="1"/>
  <c r="K8035" i="7"/>
  <c r="L8035" i="7" s="1"/>
  <c r="K8043" i="7"/>
  <c r="L8043" i="7" s="1"/>
  <c r="K8051" i="7"/>
  <c r="L8051" i="7" s="1"/>
  <c r="K8059" i="7"/>
  <c r="L8059" i="7" s="1"/>
  <c r="K8067" i="7"/>
  <c r="L8067" i="7" s="1"/>
  <c r="K8075" i="7"/>
  <c r="L8075" i="7" s="1"/>
  <c r="K8083" i="7"/>
  <c r="L8083" i="7" s="1"/>
  <c r="K8091" i="7"/>
  <c r="L8091" i="7" s="1"/>
  <c r="K8099" i="7"/>
  <c r="L8099" i="7" s="1"/>
  <c r="K8107" i="7"/>
  <c r="L8107" i="7" s="1"/>
  <c r="K8115" i="7"/>
  <c r="L8115" i="7" s="1"/>
  <c r="K8123" i="7"/>
  <c r="L8123" i="7" s="1"/>
  <c r="K8131" i="7"/>
  <c r="L8131" i="7" s="1"/>
  <c r="K8139" i="7"/>
  <c r="L8139" i="7" s="1"/>
  <c r="K8147" i="7"/>
  <c r="L8147" i="7" s="1"/>
  <c r="K8155" i="7"/>
  <c r="L8155" i="7" s="1"/>
  <c r="K8163" i="7"/>
  <c r="L8163" i="7" s="1"/>
  <c r="K8171" i="7"/>
  <c r="L8171" i="7" s="1"/>
  <c r="K8179" i="7"/>
  <c r="L8179" i="7" s="1"/>
  <c r="K8187" i="7"/>
  <c r="L8187" i="7" s="1"/>
  <c r="K8658" i="7"/>
  <c r="L8658" i="7" s="1"/>
  <c r="K8666" i="7"/>
  <c r="L8666" i="7" s="1"/>
  <c r="K8674" i="7"/>
  <c r="L8674" i="7" s="1"/>
  <c r="K8682" i="7"/>
  <c r="L8682" i="7" s="1"/>
  <c r="K8690" i="7"/>
  <c r="L8690" i="7" s="1"/>
  <c r="K8698" i="7"/>
  <c r="L8698" i="7" s="1"/>
  <c r="K8706" i="7"/>
  <c r="L8706" i="7" s="1"/>
  <c r="K8714" i="7"/>
  <c r="L8714" i="7" s="1"/>
  <c r="K8722" i="7"/>
  <c r="L8722" i="7" s="1"/>
  <c r="K8730" i="7"/>
  <c r="L8730" i="7" s="1"/>
  <c r="K8738" i="7"/>
  <c r="L8738" i="7" s="1"/>
  <c r="K8746" i="7"/>
  <c r="L8746" i="7" s="1"/>
  <c r="K8754" i="7"/>
  <c r="L8754" i="7" s="1"/>
  <c r="K8762" i="7"/>
  <c r="L8762" i="7" s="1"/>
  <c r="K3972" i="7"/>
  <c r="L3972" i="7" s="1"/>
  <c r="K4068" i="7"/>
  <c r="L4068" i="7" s="1"/>
  <c r="K4108" i="7"/>
  <c r="L4108" i="7" s="1"/>
  <c r="K4228" i="7"/>
  <c r="L4228" i="7" s="1"/>
  <c r="K4324" i="7"/>
  <c r="L4324" i="7" s="1"/>
  <c r="K5140" i="7"/>
  <c r="L5140" i="7" s="1"/>
  <c r="K5324" i="7"/>
  <c r="L5324" i="7" s="1"/>
  <c r="K5376" i="7"/>
  <c r="L5376" i="7" s="1"/>
  <c r="K5392" i="7"/>
  <c r="L5392" i="7" s="1"/>
  <c r="K5440" i="7"/>
  <c r="L5440" i="7" s="1"/>
  <c r="K5456" i="7"/>
  <c r="L5456" i="7" s="1"/>
  <c r="K5504" i="7"/>
  <c r="L5504" i="7" s="1"/>
  <c r="K5520" i="7"/>
  <c r="L5520" i="7" s="1"/>
  <c r="K5568" i="7"/>
  <c r="L5568" i="7" s="1"/>
  <c r="K5584" i="7"/>
  <c r="L5584" i="7" s="1"/>
  <c r="K5632" i="7"/>
  <c r="L5632" i="7" s="1"/>
  <c r="K5648" i="7"/>
  <c r="L5648" i="7" s="1"/>
  <c r="K5696" i="7"/>
  <c r="L5696" i="7" s="1"/>
  <c r="K5712" i="7"/>
  <c r="L5712" i="7" s="1"/>
  <c r="K5760" i="7"/>
  <c r="L5760" i="7" s="1"/>
  <c r="K5776" i="7"/>
  <c r="L5776" i="7" s="1"/>
  <c r="K5824" i="7"/>
  <c r="L5824" i="7" s="1"/>
  <c r="K5840" i="7"/>
  <c r="L5840" i="7" s="1"/>
  <c r="K5888" i="7"/>
  <c r="L5888" i="7" s="1"/>
  <c r="K5904" i="7"/>
  <c r="L5904" i="7" s="1"/>
  <c r="K5952" i="7"/>
  <c r="L5952" i="7" s="1"/>
  <c r="K5968" i="7"/>
  <c r="L5968" i="7" s="1"/>
  <c r="K6016" i="7"/>
  <c r="L6016" i="7" s="1"/>
  <c r="K6032" i="7"/>
  <c r="L6032" i="7" s="1"/>
  <c r="K6080" i="7"/>
  <c r="L6080" i="7" s="1"/>
  <c r="K8195" i="7"/>
  <c r="L8195" i="7" s="1"/>
  <c r="K8203" i="7"/>
  <c r="L8203" i="7" s="1"/>
  <c r="K8211" i="7"/>
  <c r="L8211" i="7" s="1"/>
  <c r="K8219" i="7"/>
  <c r="L8219" i="7" s="1"/>
  <c r="K8227" i="7"/>
  <c r="L8227" i="7" s="1"/>
  <c r="K8235" i="7"/>
  <c r="L8235" i="7" s="1"/>
  <c r="K8243" i="7"/>
  <c r="L8243" i="7" s="1"/>
  <c r="K8251" i="7"/>
  <c r="L8251" i="7" s="1"/>
  <c r="K8259" i="7"/>
  <c r="L8259" i="7" s="1"/>
  <c r="K8267" i="7"/>
  <c r="L8267" i="7" s="1"/>
  <c r="K8275" i="7"/>
  <c r="L8275" i="7" s="1"/>
  <c r="K8283" i="7"/>
  <c r="L8283" i="7" s="1"/>
  <c r="K8291" i="7"/>
  <c r="L8291" i="7" s="1"/>
  <c r="K8299" i="7"/>
  <c r="L8299" i="7" s="1"/>
  <c r="K8307" i="7"/>
  <c r="L8307" i="7" s="1"/>
  <c r="K8315" i="7"/>
  <c r="L8315" i="7" s="1"/>
  <c r="K8323" i="7"/>
  <c r="L8323" i="7" s="1"/>
  <c r="K8331" i="7"/>
  <c r="L8331" i="7" s="1"/>
  <c r="K8339" i="7"/>
  <c r="L8339" i="7" s="1"/>
  <c r="K8347" i="7"/>
  <c r="L8347" i="7" s="1"/>
  <c r="K8355" i="7"/>
  <c r="L8355" i="7" s="1"/>
  <c r="K8363" i="7"/>
  <c r="L8363" i="7" s="1"/>
  <c r="K8371" i="7"/>
  <c r="L8371" i="7" s="1"/>
  <c r="K8379" i="7"/>
  <c r="L8379" i="7" s="1"/>
  <c r="K8387" i="7"/>
  <c r="L8387" i="7" s="1"/>
  <c r="K8395" i="7"/>
  <c r="L8395" i="7" s="1"/>
  <c r="K8403" i="7"/>
  <c r="L8403" i="7" s="1"/>
  <c r="K8411" i="7"/>
  <c r="L8411" i="7" s="1"/>
  <c r="K8419" i="7"/>
  <c r="L8419" i="7" s="1"/>
  <c r="K8427" i="7"/>
  <c r="L8427" i="7" s="1"/>
  <c r="K8435" i="7"/>
  <c r="L8435" i="7" s="1"/>
  <c r="K8443" i="7"/>
  <c r="L8443" i="7" s="1"/>
  <c r="K8451" i="7"/>
  <c r="L8451" i="7" s="1"/>
  <c r="K8459" i="7"/>
  <c r="L8459" i="7" s="1"/>
  <c r="K8467" i="7"/>
  <c r="L8467" i="7" s="1"/>
  <c r="K8475" i="7"/>
  <c r="L8475" i="7" s="1"/>
  <c r="K8483" i="7"/>
  <c r="L8483" i="7" s="1"/>
  <c r="K8491" i="7"/>
  <c r="L8491" i="7" s="1"/>
  <c r="K8499" i="7"/>
  <c r="L8499" i="7" s="1"/>
  <c r="K8507" i="7"/>
  <c r="L8507" i="7" s="1"/>
  <c r="K8515" i="7"/>
  <c r="L8515" i="7" s="1"/>
  <c r="K8523" i="7"/>
  <c r="L8523" i="7" s="1"/>
  <c r="K8531" i="7"/>
  <c r="L8531" i="7" s="1"/>
  <c r="K8539" i="7"/>
  <c r="L8539" i="7" s="1"/>
  <c r="K8547" i="7"/>
  <c r="L8547" i="7" s="1"/>
  <c r="K8555" i="7"/>
  <c r="L8555" i="7" s="1"/>
  <c r="K8563" i="7"/>
  <c r="L8563" i="7" s="1"/>
  <c r="K8571" i="7"/>
  <c r="L8571" i="7" s="1"/>
  <c r="K8579" i="7"/>
  <c r="L8579" i="7" s="1"/>
  <c r="K8587" i="7"/>
  <c r="L8587" i="7" s="1"/>
  <c r="K8595" i="7"/>
  <c r="L8595" i="7" s="1"/>
  <c r="K8603" i="7"/>
  <c r="L8603" i="7" s="1"/>
  <c r="K8611" i="7"/>
  <c r="L8611" i="7" s="1"/>
  <c r="K8619" i="7"/>
  <c r="L8619" i="7" s="1"/>
  <c r="K8627" i="7"/>
  <c r="L8627" i="7" s="1"/>
  <c r="K8635" i="7"/>
  <c r="L8635" i="7" s="1"/>
  <c r="K8643" i="7"/>
  <c r="L8643" i="7" s="1"/>
  <c r="K8651" i="7"/>
  <c r="L8651" i="7" s="1"/>
  <c r="K7940" i="7"/>
  <c r="L7940" i="7" s="1"/>
  <c r="K7948" i="7"/>
  <c r="L7948" i="7" s="1"/>
  <c r="K7956" i="7"/>
  <c r="L7956" i="7" s="1"/>
  <c r="K7964" i="7"/>
  <c r="L7964" i="7" s="1"/>
  <c r="K7972" i="7"/>
  <c r="L7972" i="7" s="1"/>
  <c r="K7980" i="7"/>
  <c r="L7980" i="7" s="1"/>
  <c r="K7988" i="7"/>
  <c r="L7988" i="7" s="1"/>
  <c r="K8004" i="7"/>
  <c r="L8004" i="7" s="1"/>
  <c r="K8012" i="7"/>
  <c r="L8012" i="7" s="1"/>
  <c r="K8020" i="7"/>
  <c r="L8020" i="7" s="1"/>
  <c r="K8028" i="7"/>
  <c r="L8028" i="7" s="1"/>
  <c r="K8036" i="7"/>
  <c r="L8036" i="7" s="1"/>
  <c r="K8044" i="7"/>
  <c r="L8044" i="7" s="1"/>
  <c r="K8052" i="7"/>
  <c r="L8052" i="7" s="1"/>
  <c r="K8068" i="7"/>
  <c r="L8068" i="7" s="1"/>
  <c r="K8084" i="7"/>
  <c r="L8084" i="7" s="1"/>
  <c r="K8092" i="7"/>
  <c r="L8092" i="7" s="1"/>
  <c r="K8100" i="7"/>
  <c r="L8100" i="7" s="1"/>
  <c r="K8108" i="7"/>
  <c r="L8108" i="7" s="1"/>
  <c r="K8116" i="7"/>
  <c r="L8116" i="7" s="1"/>
  <c r="K8124" i="7"/>
  <c r="L8124" i="7" s="1"/>
  <c r="K8132" i="7"/>
  <c r="L8132" i="7" s="1"/>
  <c r="K8148" i="7"/>
  <c r="L8148" i="7" s="1"/>
  <c r="K8156" i="7"/>
  <c r="L8156" i="7" s="1"/>
  <c r="K8164" i="7"/>
  <c r="L8164" i="7" s="1"/>
  <c r="K8172" i="7"/>
  <c r="L8172" i="7" s="1"/>
  <c r="K8180" i="7"/>
  <c r="L8180" i="7" s="1"/>
  <c r="K8188" i="7"/>
  <c r="L8188" i="7" s="1"/>
  <c r="K8659" i="7"/>
  <c r="L8659" i="7" s="1"/>
  <c r="K8667" i="7"/>
  <c r="L8667" i="7" s="1"/>
  <c r="K8675" i="7"/>
  <c r="L8675" i="7" s="1"/>
  <c r="K8683" i="7"/>
  <c r="L8683" i="7" s="1"/>
  <c r="K8691" i="7"/>
  <c r="L8691" i="7" s="1"/>
  <c r="K8699" i="7"/>
  <c r="L8699" i="7" s="1"/>
  <c r="K8707" i="7"/>
  <c r="L8707" i="7" s="1"/>
  <c r="K8715" i="7"/>
  <c r="L8715" i="7" s="1"/>
  <c r="K8723" i="7"/>
  <c r="L8723" i="7" s="1"/>
  <c r="K8731" i="7"/>
  <c r="L8731" i="7" s="1"/>
  <c r="K8739" i="7"/>
  <c r="L8739" i="7" s="1"/>
  <c r="K8747" i="7"/>
  <c r="L8747" i="7" s="1"/>
  <c r="K8755" i="7"/>
  <c r="L8755" i="7" s="1"/>
  <c r="K1510" i="7"/>
  <c r="L1510" i="7" s="1"/>
  <c r="K3981" i="7"/>
  <c r="L3981" i="7" s="1"/>
  <c r="K4397" i="7"/>
  <c r="L4397" i="7" s="1"/>
  <c r="K4421" i="7"/>
  <c r="L4421" i="7" s="1"/>
  <c r="K4469" i="7"/>
  <c r="L4469" i="7" s="1"/>
  <c r="K4501" i="7"/>
  <c r="L4501" i="7" s="1"/>
  <c r="K4597" i="7"/>
  <c r="L4597" i="7" s="1"/>
  <c r="K4629" i="7"/>
  <c r="L4629" i="7" s="1"/>
  <c r="K4725" i="7"/>
  <c r="L4725" i="7" s="1"/>
  <c r="K4757" i="7"/>
  <c r="L4757" i="7" s="1"/>
  <c r="K4853" i="7"/>
  <c r="L4853" i="7" s="1"/>
  <c r="K4885" i="7"/>
  <c r="L4885" i="7" s="1"/>
  <c r="K4981" i="7"/>
  <c r="L4981" i="7" s="1"/>
  <c r="K5013" i="7"/>
  <c r="L5013" i="7" s="1"/>
  <c r="K5109" i="7"/>
  <c r="L5109" i="7" s="1"/>
  <c r="K5165" i="7"/>
  <c r="L5165" i="7" s="1"/>
  <c r="K5213" i="7"/>
  <c r="L5213" i="7" s="1"/>
  <c r="K5241" i="7"/>
  <c r="L5241" i="7" s="1"/>
  <c r="K5293" i="7"/>
  <c r="L5293" i="7" s="1"/>
  <c r="K5369" i="7"/>
  <c r="L5369" i="7" s="1"/>
  <c r="I5433" i="7"/>
  <c r="J5433" i="7" s="1"/>
  <c r="K5545" i="7"/>
  <c r="L5545" i="7" s="1"/>
  <c r="I5561" i="7"/>
  <c r="J5561" i="7" s="1"/>
  <c r="K5673" i="7"/>
  <c r="L5673" i="7" s="1"/>
  <c r="K5689" i="7"/>
  <c r="L5689" i="7" s="1"/>
  <c r="K5801" i="7"/>
  <c r="L5801" i="7" s="1"/>
  <c r="K5817" i="7"/>
  <c r="L5817" i="7" s="1"/>
  <c r="K5865" i="7"/>
  <c r="L5865" i="7" s="1"/>
  <c r="K5881" i="7"/>
  <c r="L5881" i="7" s="1"/>
  <c r="K5929" i="7"/>
  <c r="L5929" i="7" s="1"/>
  <c r="K5945" i="7"/>
  <c r="L5945" i="7" s="1"/>
  <c r="K5993" i="7"/>
  <c r="L5993" i="7" s="1"/>
  <c r="K6009" i="7"/>
  <c r="L6009" i="7" s="1"/>
  <c r="K6057" i="7"/>
  <c r="L6057" i="7" s="1"/>
  <c r="K6073" i="7"/>
  <c r="L6073" i="7" s="1"/>
  <c r="K8196" i="7"/>
  <c r="L8196" i="7" s="1"/>
  <c r="K8204" i="7"/>
  <c r="L8204" i="7" s="1"/>
  <c r="K8212" i="7"/>
  <c r="L8212" i="7" s="1"/>
  <c r="K8220" i="7"/>
  <c r="L8220" i="7" s="1"/>
  <c r="K8228" i="7"/>
  <c r="L8228" i="7" s="1"/>
  <c r="K8236" i="7"/>
  <c r="L8236" i="7" s="1"/>
  <c r="K8244" i="7"/>
  <c r="L8244" i="7" s="1"/>
  <c r="K8252" i="7"/>
  <c r="L8252" i="7" s="1"/>
  <c r="K8260" i="7"/>
  <c r="L8260" i="7" s="1"/>
  <c r="K8268" i="7"/>
  <c r="L8268" i="7" s="1"/>
  <c r="K8276" i="7"/>
  <c r="L8276" i="7" s="1"/>
  <c r="K8284" i="7"/>
  <c r="L8284" i="7" s="1"/>
  <c r="K8292" i="7"/>
  <c r="L8292" i="7" s="1"/>
  <c r="K8300" i="7"/>
  <c r="L8300" i="7" s="1"/>
  <c r="K8308" i="7"/>
  <c r="L8308" i="7" s="1"/>
  <c r="K8316" i="7"/>
  <c r="L8316" i="7" s="1"/>
  <c r="K8324" i="7"/>
  <c r="L8324" i="7" s="1"/>
  <c r="K8332" i="7"/>
  <c r="L8332" i="7" s="1"/>
  <c r="K8340" i="7"/>
  <c r="L8340" i="7" s="1"/>
  <c r="K8348" i="7"/>
  <c r="L8348" i="7" s="1"/>
  <c r="K8356" i="7"/>
  <c r="L8356" i="7" s="1"/>
  <c r="K8364" i="7"/>
  <c r="L8364" i="7" s="1"/>
  <c r="K8372" i="7"/>
  <c r="L8372" i="7" s="1"/>
  <c r="K8380" i="7"/>
  <c r="L8380" i="7" s="1"/>
  <c r="K8388" i="7"/>
  <c r="L8388" i="7" s="1"/>
  <c r="K8396" i="7"/>
  <c r="L8396" i="7" s="1"/>
  <c r="K8404" i="7"/>
  <c r="L8404" i="7" s="1"/>
  <c r="K8412" i="7"/>
  <c r="L8412" i="7" s="1"/>
  <c r="K8420" i="7"/>
  <c r="L8420" i="7" s="1"/>
  <c r="K8428" i="7"/>
  <c r="L8428" i="7" s="1"/>
  <c r="K8436" i="7"/>
  <c r="L8436" i="7" s="1"/>
  <c r="K8444" i="7"/>
  <c r="L8444" i="7" s="1"/>
  <c r="K8452" i="7"/>
  <c r="L8452" i="7" s="1"/>
  <c r="K8460" i="7"/>
  <c r="L8460" i="7" s="1"/>
  <c r="K8468" i="7"/>
  <c r="L8468" i="7" s="1"/>
  <c r="K8476" i="7"/>
  <c r="L8476" i="7" s="1"/>
  <c r="K8484" i="7"/>
  <c r="L8484" i="7" s="1"/>
  <c r="K8492" i="7"/>
  <c r="L8492" i="7" s="1"/>
  <c r="K8500" i="7"/>
  <c r="L8500" i="7" s="1"/>
  <c r="K8508" i="7"/>
  <c r="L8508" i="7" s="1"/>
  <c r="K8516" i="7"/>
  <c r="L8516" i="7" s="1"/>
  <c r="K8532" i="7"/>
  <c r="L8532" i="7" s="1"/>
  <c r="K8540" i="7"/>
  <c r="L8540" i="7" s="1"/>
  <c r="K8548" i="7"/>
  <c r="L8548" i="7" s="1"/>
  <c r="K8556" i="7"/>
  <c r="L8556" i="7" s="1"/>
  <c r="K8564" i="7"/>
  <c r="L8564" i="7" s="1"/>
  <c r="K8572" i="7"/>
  <c r="L8572" i="7" s="1"/>
  <c r="K8580" i="7"/>
  <c r="L8580" i="7" s="1"/>
  <c r="K8588" i="7"/>
  <c r="L8588" i="7" s="1"/>
  <c r="K8596" i="7"/>
  <c r="L8596" i="7" s="1"/>
  <c r="K8604" i="7"/>
  <c r="L8604" i="7" s="1"/>
  <c r="K8612" i="7"/>
  <c r="L8612" i="7" s="1"/>
  <c r="K8620" i="7"/>
  <c r="L8620" i="7" s="1"/>
  <c r="K8628" i="7"/>
  <c r="L8628" i="7" s="1"/>
  <c r="K8636" i="7"/>
  <c r="L8636" i="7" s="1"/>
  <c r="K8644" i="7"/>
  <c r="L8644" i="7" s="1"/>
  <c r="K8652" i="7"/>
  <c r="L8652" i="7" s="1"/>
  <c r="K4" i="7"/>
  <c r="L4" i="7" s="1"/>
  <c r="K5" i="7"/>
  <c r="L5" i="7" s="1"/>
  <c r="K6" i="7"/>
  <c r="L6" i="7" s="1"/>
  <c r="K7" i="7"/>
  <c r="L7" i="7" s="1"/>
  <c r="K8" i="7"/>
  <c r="L8" i="7" s="1"/>
  <c r="K9" i="7"/>
  <c r="L9" i="7" s="1"/>
  <c r="K10" i="7"/>
  <c r="L10" i="7" s="1"/>
  <c r="K11" i="7"/>
  <c r="L11" i="7" s="1"/>
  <c r="K12" i="7"/>
  <c r="L12" i="7" s="1"/>
  <c r="K13" i="7"/>
  <c r="L13" i="7" s="1"/>
  <c r="K14" i="7"/>
  <c r="L14" i="7" s="1"/>
  <c r="K15" i="7"/>
  <c r="L15" i="7" s="1"/>
  <c r="K16" i="7"/>
  <c r="L16" i="7" s="1"/>
  <c r="K17" i="7"/>
  <c r="L17" i="7" s="1"/>
  <c r="K18" i="7"/>
  <c r="L18" i="7" s="1"/>
  <c r="K19" i="7"/>
  <c r="L19" i="7" s="1"/>
  <c r="K20" i="7"/>
  <c r="L20" i="7" s="1"/>
  <c r="K21" i="7"/>
  <c r="L21" i="7" s="1"/>
  <c r="K22" i="7"/>
  <c r="L22" i="7" s="1"/>
  <c r="K23" i="7"/>
  <c r="L23" i="7" s="1"/>
  <c r="K24" i="7"/>
  <c r="L24" i="7" s="1"/>
  <c r="K25" i="7"/>
  <c r="L25" i="7" s="1"/>
  <c r="K27" i="7"/>
  <c r="L27" i="7" s="1"/>
  <c r="K28" i="7"/>
  <c r="L28" i="7" s="1"/>
  <c r="K29" i="7"/>
  <c r="L29" i="7" s="1"/>
  <c r="K30" i="7"/>
  <c r="L30" i="7" s="1"/>
  <c r="K31" i="7"/>
  <c r="L31" i="7" s="1"/>
  <c r="I32" i="7"/>
  <c r="J32" i="7" s="1"/>
  <c r="K33" i="7"/>
  <c r="L33" i="7" s="1"/>
  <c r="K34" i="7"/>
  <c r="L34" i="7" s="1"/>
  <c r="K35" i="7"/>
  <c r="L35" i="7" s="1"/>
  <c r="K36" i="7"/>
  <c r="L36" i="7" s="1"/>
  <c r="K37" i="7"/>
  <c r="L37" i="7" s="1"/>
  <c r="K38" i="7"/>
  <c r="L38" i="7" s="1"/>
  <c r="K39" i="7"/>
  <c r="L39" i="7" s="1"/>
  <c r="K40" i="7"/>
  <c r="L40" i="7" s="1"/>
  <c r="K41" i="7"/>
  <c r="L41" i="7" s="1"/>
  <c r="K42" i="7"/>
  <c r="L42" i="7" s="1"/>
  <c r="K43" i="7"/>
  <c r="L43" i="7" s="1"/>
  <c r="K44" i="7"/>
  <c r="L44" i="7" s="1"/>
  <c r="K45" i="7"/>
  <c r="L45" i="7" s="1"/>
  <c r="K46" i="7"/>
  <c r="L46" i="7" s="1"/>
  <c r="K47" i="7"/>
  <c r="L47" i="7" s="1"/>
  <c r="K48" i="7"/>
  <c r="L48" i="7" s="1"/>
  <c r="K49" i="7"/>
  <c r="L49" i="7" s="1"/>
  <c r="K50" i="7"/>
  <c r="L50" i="7" s="1"/>
  <c r="K51" i="7"/>
  <c r="L51" i="7" s="1"/>
  <c r="K52" i="7"/>
  <c r="L52" i="7" s="1"/>
  <c r="K53" i="7"/>
  <c r="L53" i="7" s="1"/>
  <c r="K54" i="7"/>
  <c r="L54" i="7" s="1"/>
  <c r="K55" i="7"/>
  <c r="L55" i="7" s="1"/>
  <c r="K56" i="7"/>
  <c r="L56" i="7" s="1"/>
  <c r="K57" i="7"/>
  <c r="L57" i="7" s="1"/>
  <c r="K58" i="7"/>
  <c r="L58" i="7" s="1"/>
  <c r="K59" i="7"/>
  <c r="L59" i="7" s="1"/>
  <c r="K60" i="7"/>
  <c r="L60" i="7" s="1"/>
  <c r="K61" i="7"/>
  <c r="L61" i="7" s="1"/>
  <c r="K62" i="7"/>
  <c r="L62" i="7" s="1"/>
  <c r="K63" i="7"/>
  <c r="L63" i="7" s="1"/>
  <c r="K64" i="7"/>
  <c r="L64" i="7" s="1"/>
  <c r="K65" i="7"/>
  <c r="L65" i="7" s="1"/>
  <c r="K66" i="7"/>
  <c r="L66" i="7" s="1"/>
  <c r="K67" i="7"/>
  <c r="L67" i="7" s="1"/>
  <c r="K68" i="7"/>
  <c r="L68" i="7" s="1"/>
  <c r="K69" i="7"/>
  <c r="L69" i="7" s="1"/>
  <c r="K70" i="7"/>
  <c r="L70" i="7" s="1"/>
  <c r="K71" i="7"/>
  <c r="L71" i="7" s="1"/>
  <c r="K72" i="7"/>
  <c r="L72" i="7" s="1"/>
  <c r="K73" i="7"/>
  <c r="L73" i="7" s="1"/>
  <c r="K74" i="7"/>
  <c r="L74" i="7" s="1"/>
  <c r="K75" i="7"/>
  <c r="L75" i="7" s="1"/>
  <c r="K76" i="7"/>
  <c r="L76" i="7" s="1"/>
  <c r="K77" i="7"/>
  <c r="L77" i="7" s="1"/>
  <c r="K78" i="7"/>
  <c r="L78" i="7" s="1"/>
  <c r="K79" i="7"/>
  <c r="L79" i="7" s="1"/>
  <c r="K80" i="7"/>
  <c r="L80" i="7" s="1"/>
  <c r="K81" i="7"/>
  <c r="L81" i="7" s="1"/>
  <c r="K82" i="7"/>
  <c r="L82" i="7" s="1"/>
  <c r="K83" i="7"/>
  <c r="L83" i="7" s="1"/>
  <c r="K84" i="7"/>
  <c r="L84" i="7" s="1"/>
  <c r="K85" i="7"/>
  <c r="L85" i="7" s="1"/>
  <c r="K87" i="7"/>
  <c r="L87" i="7" s="1"/>
  <c r="K89" i="7"/>
  <c r="L89" i="7" s="1"/>
  <c r="K91" i="7"/>
  <c r="L91" i="7" s="1"/>
  <c r="K92" i="7"/>
  <c r="L92" i="7" s="1"/>
  <c r="K93" i="7"/>
  <c r="L93" i="7" s="1"/>
  <c r="K94" i="7"/>
  <c r="L94" i="7" s="1"/>
  <c r="K95" i="7"/>
  <c r="L95" i="7" s="1"/>
  <c r="K96" i="7"/>
  <c r="L96" i="7" s="1"/>
  <c r="K97" i="7"/>
  <c r="L97" i="7" s="1"/>
  <c r="K98" i="7"/>
  <c r="L98" i="7" s="1"/>
  <c r="K99" i="7"/>
  <c r="L99" i="7" s="1"/>
  <c r="K100" i="7"/>
  <c r="L100" i="7" s="1"/>
  <c r="K101" i="7"/>
  <c r="L101" i="7" s="1"/>
  <c r="K102" i="7"/>
  <c r="L102" i="7" s="1"/>
  <c r="K103" i="7"/>
  <c r="L103" i="7" s="1"/>
  <c r="K104" i="7"/>
  <c r="L104" i="7" s="1"/>
  <c r="K105" i="7"/>
  <c r="L105" i="7" s="1"/>
  <c r="K106" i="7"/>
  <c r="L106" i="7" s="1"/>
  <c r="K107" i="7"/>
  <c r="L107" i="7" s="1"/>
  <c r="K108" i="7"/>
  <c r="L108" i="7" s="1"/>
  <c r="K109" i="7"/>
  <c r="L109" i="7" s="1"/>
  <c r="K110" i="7"/>
  <c r="L110" i="7" s="1"/>
  <c r="K111" i="7"/>
  <c r="L111" i="7" s="1"/>
  <c r="K112" i="7"/>
  <c r="L112" i="7" s="1"/>
  <c r="K113" i="7"/>
  <c r="L113" i="7" s="1"/>
  <c r="K114" i="7"/>
  <c r="L114" i="7" s="1"/>
  <c r="K115" i="7"/>
  <c r="L115" i="7" s="1"/>
  <c r="K116" i="7"/>
  <c r="L116" i="7" s="1"/>
  <c r="K117" i="7"/>
  <c r="L117" i="7" s="1"/>
  <c r="K118" i="7"/>
  <c r="L118" i="7" s="1"/>
  <c r="K119" i="7"/>
  <c r="L119" i="7" s="1"/>
  <c r="K120" i="7"/>
  <c r="L120" i="7" s="1"/>
  <c r="K121" i="7"/>
  <c r="L121" i="7" s="1"/>
  <c r="K122" i="7"/>
  <c r="L122" i="7" s="1"/>
  <c r="K123" i="7"/>
  <c r="L123" i="7" s="1"/>
  <c r="K124" i="7"/>
  <c r="L124" i="7" s="1"/>
  <c r="K125" i="7"/>
  <c r="L125" i="7" s="1"/>
  <c r="K126" i="7"/>
  <c r="L126" i="7" s="1"/>
  <c r="K127" i="7"/>
  <c r="L127" i="7" s="1"/>
  <c r="K128" i="7"/>
  <c r="L128" i="7" s="1"/>
  <c r="K129" i="7"/>
  <c r="L129" i="7" s="1"/>
  <c r="K131" i="7"/>
  <c r="L131" i="7" s="1"/>
  <c r="K132" i="7"/>
  <c r="L132" i="7" s="1"/>
  <c r="K133" i="7"/>
  <c r="L133" i="7" s="1"/>
  <c r="K134" i="7"/>
  <c r="L134" i="7" s="1"/>
  <c r="K135" i="7"/>
  <c r="L135" i="7" s="1"/>
  <c r="K136" i="7"/>
  <c r="L136" i="7" s="1"/>
  <c r="K137" i="7"/>
  <c r="L137" i="7" s="1"/>
  <c r="K138" i="7"/>
  <c r="L138" i="7" s="1"/>
  <c r="K139" i="7"/>
  <c r="L139" i="7" s="1"/>
  <c r="K140" i="7"/>
  <c r="L140" i="7" s="1"/>
  <c r="K141" i="7"/>
  <c r="L141" i="7" s="1"/>
  <c r="K142" i="7"/>
  <c r="L142" i="7" s="1"/>
  <c r="K143" i="7"/>
  <c r="L143" i="7" s="1"/>
  <c r="K144" i="7"/>
  <c r="L144" i="7" s="1"/>
  <c r="K145" i="7"/>
  <c r="L145" i="7" s="1"/>
  <c r="K146" i="7"/>
  <c r="L146" i="7" s="1"/>
  <c r="K147" i="7"/>
  <c r="L147" i="7" s="1"/>
  <c r="K148" i="7"/>
  <c r="L148" i="7" s="1"/>
  <c r="K149" i="7"/>
  <c r="L149" i="7" s="1"/>
  <c r="K150" i="7"/>
  <c r="L150" i="7" s="1"/>
  <c r="K151" i="7"/>
  <c r="L151" i="7" s="1"/>
  <c r="K153" i="7"/>
  <c r="L153" i="7" s="1"/>
  <c r="K154" i="7"/>
  <c r="L154" i="7" s="1"/>
  <c r="K155" i="7"/>
  <c r="L155" i="7" s="1"/>
  <c r="K156" i="7"/>
  <c r="L156" i="7" s="1"/>
  <c r="K157" i="7"/>
  <c r="L157" i="7" s="1"/>
  <c r="K158" i="7"/>
  <c r="L158" i="7" s="1"/>
  <c r="K159" i="7"/>
  <c r="L159" i="7" s="1"/>
  <c r="K160" i="7"/>
  <c r="L160" i="7" s="1"/>
  <c r="K161" i="7"/>
  <c r="L161" i="7" s="1"/>
  <c r="K162" i="7"/>
  <c r="L162" i="7" s="1"/>
  <c r="K163" i="7"/>
  <c r="L163" i="7" s="1"/>
  <c r="K164" i="7"/>
  <c r="L164" i="7" s="1"/>
  <c r="K165" i="7"/>
  <c r="L165" i="7" s="1"/>
  <c r="I166" i="7"/>
  <c r="J166" i="7" s="1"/>
  <c r="K167" i="7"/>
  <c r="L167" i="7" s="1"/>
  <c r="K168" i="7"/>
  <c r="L168" i="7" s="1"/>
  <c r="K169" i="7"/>
  <c r="L169" i="7" s="1"/>
  <c r="K171" i="7"/>
  <c r="L171" i="7" s="1"/>
  <c r="K172" i="7"/>
  <c r="L172" i="7" s="1"/>
  <c r="K173" i="7"/>
  <c r="L173" i="7" s="1"/>
  <c r="K174" i="7"/>
  <c r="L174" i="7" s="1"/>
  <c r="K175" i="7"/>
  <c r="L175" i="7" s="1"/>
  <c r="K176" i="7"/>
  <c r="L176" i="7" s="1"/>
  <c r="K177" i="7"/>
  <c r="L177" i="7" s="1"/>
  <c r="K178" i="7"/>
  <c r="L178" i="7" s="1"/>
  <c r="K179" i="7"/>
  <c r="L179" i="7" s="1"/>
  <c r="K180" i="7"/>
  <c r="L180" i="7" s="1"/>
  <c r="K181" i="7"/>
  <c r="L181" i="7" s="1"/>
  <c r="K182" i="7"/>
  <c r="L182" i="7" s="1"/>
  <c r="K183" i="7"/>
  <c r="L183" i="7" s="1"/>
  <c r="K184" i="7"/>
  <c r="L184" i="7" s="1"/>
  <c r="K185" i="7"/>
  <c r="L185" i="7" s="1"/>
  <c r="K186" i="7"/>
  <c r="L186" i="7" s="1"/>
  <c r="K187" i="7"/>
  <c r="L187" i="7" s="1"/>
  <c r="K188" i="7"/>
  <c r="L188" i="7" s="1"/>
  <c r="K189" i="7"/>
  <c r="L189" i="7" s="1"/>
  <c r="K190" i="7"/>
  <c r="L190" i="7" s="1"/>
  <c r="K191" i="7"/>
  <c r="L191" i="7" s="1"/>
  <c r="K192" i="7"/>
  <c r="L192" i="7" s="1"/>
  <c r="K193" i="7"/>
  <c r="L193" i="7" s="1"/>
  <c r="K194" i="7"/>
  <c r="L194" i="7" s="1"/>
  <c r="K195" i="7"/>
  <c r="L195" i="7" s="1"/>
  <c r="K196" i="7"/>
  <c r="L196" i="7" s="1"/>
  <c r="K197" i="7"/>
  <c r="L197" i="7" s="1"/>
  <c r="K198" i="7"/>
  <c r="L198" i="7" s="1"/>
  <c r="K199" i="7"/>
  <c r="L199" i="7" s="1"/>
  <c r="K200" i="7"/>
  <c r="L200" i="7" s="1"/>
  <c r="K201" i="7"/>
  <c r="L201" i="7" s="1"/>
  <c r="K202" i="7"/>
  <c r="L202" i="7" s="1"/>
  <c r="K203" i="7"/>
  <c r="L203" i="7" s="1"/>
  <c r="K204" i="7"/>
  <c r="L204" i="7" s="1"/>
  <c r="K205" i="7"/>
  <c r="L205" i="7" s="1"/>
  <c r="K206" i="7"/>
  <c r="L206" i="7" s="1"/>
  <c r="K207" i="7"/>
  <c r="L207" i="7" s="1"/>
  <c r="K208" i="7"/>
  <c r="L208" i="7" s="1"/>
  <c r="K209" i="7"/>
  <c r="L209" i="7" s="1"/>
  <c r="K210" i="7"/>
  <c r="L210" i="7" s="1"/>
  <c r="K211" i="7"/>
  <c r="L211" i="7" s="1"/>
  <c r="K212" i="7"/>
  <c r="L212" i="7" s="1"/>
  <c r="K213" i="7"/>
  <c r="L213" i="7" s="1"/>
  <c r="K214" i="7"/>
  <c r="L214" i="7" s="1"/>
  <c r="K215" i="7"/>
  <c r="L215" i="7" s="1"/>
  <c r="K216" i="7"/>
  <c r="L216" i="7" s="1"/>
  <c r="K217" i="7"/>
  <c r="L217" i="7" s="1"/>
  <c r="K218" i="7"/>
  <c r="L218" i="7" s="1"/>
  <c r="K219" i="7"/>
  <c r="L219" i="7" s="1"/>
  <c r="K220" i="7"/>
  <c r="L220" i="7" s="1"/>
  <c r="K221" i="7"/>
  <c r="L221" i="7" s="1"/>
  <c r="K222" i="7"/>
  <c r="L222" i="7" s="1"/>
  <c r="K223" i="7"/>
  <c r="L223" i="7" s="1"/>
  <c r="K224" i="7"/>
  <c r="L224" i="7" s="1"/>
  <c r="K225" i="7"/>
  <c r="L225" i="7" s="1"/>
  <c r="K226" i="7"/>
  <c r="L226" i="7" s="1"/>
  <c r="K227" i="7"/>
  <c r="L227" i="7" s="1"/>
  <c r="K228" i="7"/>
  <c r="L228" i="7" s="1"/>
  <c r="K229" i="7"/>
  <c r="L229" i="7" s="1"/>
  <c r="K230" i="7"/>
  <c r="L230" i="7" s="1"/>
  <c r="K231" i="7"/>
  <c r="L231" i="7" s="1"/>
  <c r="K232" i="7"/>
  <c r="L232" i="7" s="1"/>
  <c r="K233" i="7"/>
  <c r="L233" i="7" s="1"/>
  <c r="K235" i="7"/>
  <c r="L235" i="7" s="1"/>
  <c r="K236" i="7"/>
  <c r="L236" i="7" s="1"/>
  <c r="K237" i="7"/>
  <c r="L237" i="7" s="1"/>
  <c r="K239" i="7"/>
  <c r="L239" i="7" s="1"/>
  <c r="K240" i="7"/>
  <c r="L240" i="7" s="1"/>
  <c r="K241" i="7"/>
  <c r="L241" i="7" s="1"/>
  <c r="K242" i="7"/>
  <c r="L242" i="7" s="1"/>
  <c r="K243" i="7"/>
  <c r="L243" i="7" s="1"/>
  <c r="K244" i="7"/>
  <c r="L244" i="7" s="1"/>
  <c r="K245" i="7"/>
  <c r="L245" i="7" s="1"/>
  <c r="K246" i="7"/>
  <c r="L246" i="7" s="1"/>
  <c r="K247" i="7"/>
  <c r="L247" i="7" s="1"/>
  <c r="K248" i="7"/>
  <c r="L248" i="7" s="1"/>
  <c r="K249" i="7"/>
  <c r="L249" i="7" s="1"/>
  <c r="K250" i="7"/>
  <c r="L250" i="7" s="1"/>
  <c r="K251" i="7"/>
  <c r="L251" i="7" s="1"/>
  <c r="K252" i="7"/>
  <c r="L252" i="7" s="1"/>
  <c r="K253" i="7"/>
  <c r="L253" i="7" s="1"/>
  <c r="K254" i="7"/>
  <c r="L254" i="7" s="1"/>
  <c r="K255" i="7"/>
  <c r="L255" i="7" s="1"/>
  <c r="K256" i="7"/>
  <c r="L256" i="7" s="1"/>
  <c r="K257" i="7"/>
  <c r="L257" i="7" s="1"/>
  <c r="K258" i="7"/>
  <c r="L258" i="7" s="1"/>
  <c r="K259" i="7"/>
  <c r="L259" i="7" s="1"/>
  <c r="K260" i="7"/>
  <c r="L260" i="7" s="1"/>
  <c r="K261" i="7"/>
  <c r="L261" i="7" s="1"/>
  <c r="K262" i="7"/>
  <c r="L262" i="7" s="1"/>
  <c r="K263" i="7"/>
  <c r="L263" i="7" s="1"/>
  <c r="K264" i="7"/>
  <c r="L264" i="7" s="1"/>
  <c r="K265" i="7"/>
  <c r="L265" i="7" s="1"/>
  <c r="K266" i="7"/>
  <c r="L266" i="7" s="1"/>
  <c r="K267" i="7"/>
  <c r="L267" i="7" s="1"/>
  <c r="K268" i="7"/>
  <c r="L268" i="7" s="1"/>
  <c r="K269" i="7"/>
  <c r="L269" i="7" s="1"/>
  <c r="K270" i="7"/>
  <c r="L270" i="7" s="1"/>
  <c r="K271" i="7"/>
  <c r="L271" i="7" s="1"/>
  <c r="K272" i="7"/>
  <c r="L272" i="7" s="1"/>
  <c r="K273" i="7"/>
  <c r="L273" i="7" s="1"/>
  <c r="K274" i="7"/>
  <c r="L274" i="7" s="1"/>
  <c r="K275" i="7"/>
  <c r="L275" i="7" s="1"/>
  <c r="K276" i="7"/>
  <c r="L276" i="7" s="1"/>
  <c r="K277" i="7"/>
  <c r="L277" i="7" s="1"/>
  <c r="K278" i="7"/>
  <c r="L278" i="7" s="1"/>
  <c r="K279" i="7"/>
  <c r="L279" i="7" s="1"/>
  <c r="K280" i="7"/>
  <c r="L280" i="7" s="1"/>
  <c r="K281" i="7"/>
  <c r="L281" i="7" s="1"/>
  <c r="K282" i="7"/>
  <c r="L282" i="7" s="1"/>
  <c r="K283" i="7"/>
  <c r="L283" i="7" s="1"/>
  <c r="K284" i="7"/>
  <c r="L284" i="7" s="1"/>
  <c r="K285" i="7"/>
  <c r="L285" i="7" s="1"/>
  <c r="K286" i="7"/>
  <c r="L286" i="7" s="1"/>
  <c r="K287" i="7"/>
  <c r="L287" i="7" s="1"/>
  <c r="K288" i="7"/>
  <c r="L288" i="7" s="1"/>
  <c r="K289" i="7"/>
  <c r="L289" i="7" s="1"/>
  <c r="K290" i="7"/>
  <c r="L290" i="7" s="1"/>
  <c r="K291" i="7"/>
  <c r="L291" i="7" s="1"/>
  <c r="K292" i="7"/>
  <c r="L292" i="7" s="1"/>
  <c r="K293" i="7"/>
  <c r="L293" i="7" s="1"/>
  <c r="K294" i="7"/>
  <c r="L294" i="7" s="1"/>
  <c r="K295" i="7"/>
  <c r="L295" i="7" s="1"/>
  <c r="K296" i="7"/>
  <c r="L296" i="7" s="1"/>
  <c r="K297" i="7"/>
  <c r="L297" i="7" s="1"/>
  <c r="K298" i="7"/>
  <c r="L298" i="7" s="1"/>
  <c r="K299" i="7"/>
  <c r="L299" i="7" s="1"/>
  <c r="K300" i="7"/>
  <c r="L300" i="7" s="1"/>
  <c r="K301" i="7"/>
  <c r="L301" i="7" s="1"/>
  <c r="K302" i="7"/>
  <c r="L302" i="7" s="1"/>
  <c r="K303" i="7"/>
  <c r="L303" i="7" s="1"/>
  <c r="K304" i="7"/>
  <c r="L304" i="7" s="1"/>
  <c r="K305" i="7"/>
  <c r="L305" i="7" s="1"/>
  <c r="K306" i="7"/>
  <c r="L306" i="7" s="1"/>
  <c r="K307" i="7"/>
  <c r="L307" i="7" s="1"/>
  <c r="K308" i="7"/>
  <c r="L308" i="7" s="1"/>
  <c r="K309" i="7"/>
  <c r="L309" i="7" s="1"/>
  <c r="K310" i="7"/>
  <c r="L310" i="7" s="1"/>
  <c r="K311" i="7"/>
  <c r="L311" i="7" s="1"/>
  <c r="K312" i="7"/>
  <c r="L312" i="7" s="1"/>
  <c r="K313" i="7"/>
  <c r="L313" i="7" s="1"/>
  <c r="K314" i="7"/>
  <c r="L314" i="7" s="1"/>
  <c r="K315" i="7"/>
  <c r="L315" i="7" s="1"/>
  <c r="K316" i="7"/>
  <c r="L316" i="7" s="1"/>
  <c r="K317" i="7"/>
  <c r="L317" i="7" s="1"/>
  <c r="K318" i="7"/>
  <c r="L318" i="7" s="1"/>
  <c r="K319" i="7"/>
  <c r="L319" i="7" s="1"/>
  <c r="K320" i="7"/>
  <c r="L320" i="7" s="1"/>
  <c r="K321" i="7"/>
  <c r="L321" i="7" s="1"/>
  <c r="K322" i="7"/>
  <c r="L322" i="7" s="1"/>
  <c r="K323" i="7"/>
  <c r="L323" i="7" s="1"/>
  <c r="K324" i="7"/>
  <c r="L324" i="7" s="1"/>
  <c r="K325" i="7"/>
  <c r="L325" i="7" s="1"/>
  <c r="K326" i="7"/>
  <c r="L326" i="7" s="1"/>
  <c r="K327" i="7"/>
  <c r="L327" i="7" s="1"/>
  <c r="K328" i="7"/>
  <c r="L328" i="7" s="1"/>
  <c r="K329" i="7"/>
  <c r="L329" i="7" s="1"/>
  <c r="K331" i="7"/>
  <c r="L331" i="7" s="1"/>
  <c r="K332" i="7"/>
  <c r="L332" i="7" s="1"/>
  <c r="K333" i="7"/>
  <c r="L333" i="7" s="1"/>
  <c r="K334" i="7"/>
  <c r="L334" i="7" s="1"/>
  <c r="K335" i="7"/>
  <c r="L335" i="7" s="1"/>
  <c r="K336" i="7"/>
  <c r="L336" i="7" s="1"/>
  <c r="K337" i="7"/>
  <c r="L337" i="7" s="1"/>
  <c r="K339" i="7"/>
  <c r="L339" i="7" s="1"/>
  <c r="K340" i="7"/>
  <c r="L340" i="7" s="1"/>
  <c r="K341" i="7"/>
  <c r="L341" i="7" s="1"/>
  <c r="K342" i="7"/>
  <c r="L342" i="7" s="1"/>
  <c r="K343" i="7"/>
  <c r="L343" i="7" s="1"/>
  <c r="K344" i="7"/>
  <c r="L344" i="7" s="1"/>
  <c r="K345" i="7"/>
  <c r="L345" i="7" s="1"/>
  <c r="K347" i="7"/>
  <c r="L347" i="7" s="1"/>
  <c r="K348" i="7"/>
  <c r="L348" i="7" s="1"/>
  <c r="K349" i="7"/>
  <c r="L349" i="7" s="1"/>
  <c r="K350" i="7"/>
  <c r="L350" i="7" s="1"/>
  <c r="K351" i="7"/>
  <c r="L351" i="7" s="1"/>
  <c r="K352" i="7"/>
  <c r="L352" i="7" s="1"/>
  <c r="K353" i="7"/>
  <c r="L353" i="7" s="1"/>
  <c r="K355" i="7"/>
  <c r="L355" i="7" s="1"/>
  <c r="K356" i="7"/>
  <c r="L356" i="7" s="1"/>
  <c r="K357" i="7"/>
  <c r="L357" i="7" s="1"/>
  <c r="K358" i="7"/>
  <c r="L358" i="7" s="1"/>
  <c r="K359" i="7"/>
  <c r="L359" i="7" s="1"/>
  <c r="K361" i="7"/>
  <c r="L361" i="7" s="1"/>
  <c r="K363" i="7"/>
  <c r="L363" i="7" s="1"/>
  <c r="K364" i="7"/>
  <c r="L364" i="7" s="1"/>
  <c r="K365" i="7"/>
  <c r="L365" i="7" s="1"/>
  <c r="K366" i="7"/>
  <c r="L366" i="7" s="1"/>
  <c r="K367" i="7"/>
  <c r="L367" i="7" s="1"/>
  <c r="K368" i="7"/>
  <c r="L368" i="7" s="1"/>
  <c r="K369" i="7"/>
  <c r="L369" i="7" s="1"/>
  <c r="K370" i="7"/>
  <c r="L370" i="7" s="1"/>
  <c r="K371" i="7"/>
  <c r="L371" i="7" s="1"/>
  <c r="K372" i="7"/>
  <c r="L372" i="7" s="1"/>
  <c r="K373" i="7"/>
  <c r="L373" i="7" s="1"/>
  <c r="K374" i="7"/>
  <c r="L374" i="7" s="1"/>
  <c r="K375" i="7"/>
  <c r="L375" i="7" s="1"/>
  <c r="I376" i="7"/>
  <c r="J376" i="7" s="1"/>
  <c r="K377" i="7"/>
  <c r="L377" i="7" s="1"/>
  <c r="K378" i="7"/>
  <c r="L378" i="7" s="1"/>
  <c r="K379" i="7"/>
  <c r="L379" i="7" s="1"/>
  <c r="K380" i="7"/>
  <c r="L380" i="7" s="1"/>
  <c r="K381" i="7"/>
  <c r="L381" i="7" s="1"/>
  <c r="K382" i="7"/>
  <c r="L382" i="7" s="1"/>
  <c r="K383" i="7"/>
  <c r="L383" i="7" s="1"/>
  <c r="K384" i="7"/>
  <c r="L384" i="7" s="1"/>
  <c r="K385" i="7"/>
  <c r="L385" i="7" s="1"/>
  <c r="K386" i="7"/>
  <c r="L386" i="7" s="1"/>
  <c r="K387" i="7"/>
  <c r="L387" i="7" s="1"/>
  <c r="K388" i="7"/>
  <c r="L388" i="7" s="1"/>
  <c r="K389" i="7"/>
  <c r="L389" i="7" s="1"/>
  <c r="K390" i="7"/>
  <c r="L390" i="7" s="1"/>
  <c r="K391" i="7"/>
  <c r="L391" i="7" s="1"/>
  <c r="K392" i="7"/>
  <c r="L392" i="7" s="1"/>
  <c r="K393" i="7"/>
  <c r="L393" i="7" s="1"/>
  <c r="K394" i="7"/>
  <c r="L394" i="7" s="1"/>
  <c r="K395" i="7"/>
  <c r="L395" i="7" s="1"/>
  <c r="K396" i="7"/>
  <c r="L396" i="7" s="1"/>
  <c r="K397" i="7"/>
  <c r="L397" i="7" s="1"/>
  <c r="K398" i="7"/>
  <c r="L398" i="7" s="1"/>
  <c r="K399" i="7"/>
  <c r="L399" i="7" s="1"/>
  <c r="K400" i="7"/>
  <c r="L400" i="7" s="1"/>
  <c r="K401" i="7"/>
  <c r="L401" i="7" s="1"/>
  <c r="K402" i="7"/>
  <c r="L402" i="7" s="1"/>
  <c r="K403" i="7"/>
  <c r="L403" i="7" s="1"/>
  <c r="K404" i="7"/>
  <c r="L404" i="7" s="1"/>
  <c r="K405" i="7"/>
  <c r="L405" i="7" s="1"/>
  <c r="K406" i="7"/>
  <c r="L406" i="7" s="1"/>
  <c r="K407" i="7"/>
  <c r="L407" i="7" s="1"/>
  <c r="K408" i="7"/>
  <c r="L408" i="7" s="1"/>
  <c r="K409" i="7"/>
  <c r="L409" i="7" s="1"/>
  <c r="K410" i="7"/>
  <c r="L410" i="7" s="1"/>
  <c r="K411" i="7"/>
  <c r="L411" i="7" s="1"/>
  <c r="K412" i="7"/>
  <c r="L412" i="7" s="1"/>
  <c r="K413" i="7"/>
  <c r="L413" i="7" s="1"/>
  <c r="K414" i="7"/>
  <c r="L414" i="7" s="1"/>
  <c r="K415" i="7"/>
  <c r="L415" i="7" s="1"/>
  <c r="K416" i="7"/>
  <c r="L416" i="7" s="1"/>
  <c r="K417" i="7"/>
  <c r="L417" i="7" s="1"/>
  <c r="K418" i="7"/>
  <c r="L418" i="7" s="1"/>
  <c r="K419" i="7"/>
  <c r="L419" i="7" s="1"/>
  <c r="K420" i="7"/>
  <c r="L420" i="7" s="1"/>
  <c r="K421" i="7"/>
  <c r="L421" i="7" s="1"/>
  <c r="K422" i="7"/>
  <c r="L422" i="7" s="1"/>
  <c r="K423" i="7"/>
  <c r="L423" i="7" s="1"/>
  <c r="K424" i="7"/>
  <c r="L424" i="7" s="1"/>
  <c r="K425" i="7"/>
  <c r="L425" i="7" s="1"/>
  <c r="K426" i="7"/>
  <c r="L426" i="7" s="1"/>
  <c r="K427" i="7"/>
  <c r="L427" i="7" s="1"/>
  <c r="K428" i="7"/>
  <c r="L428" i="7" s="1"/>
  <c r="K429" i="7"/>
  <c r="L429" i="7" s="1"/>
  <c r="K430" i="7"/>
  <c r="L430" i="7" s="1"/>
  <c r="K431" i="7"/>
  <c r="L431" i="7" s="1"/>
  <c r="K432" i="7"/>
  <c r="L432" i="7" s="1"/>
  <c r="K433" i="7"/>
  <c r="L433" i="7" s="1"/>
  <c r="K434" i="7"/>
  <c r="L434" i="7" s="1"/>
  <c r="K435" i="7"/>
  <c r="L435" i="7" s="1"/>
  <c r="K436" i="7"/>
  <c r="L436" i="7" s="1"/>
  <c r="K437" i="7"/>
  <c r="L437" i="7" s="1"/>
  <c r="K438" i="7"/>
  <c r="L438" i="7" s="1"/>
  <c r="K439" i="7"/>
  <c r="L439" i="7" s="1"/>
  <c r="K440" i="7"/>
  <c r="L440" i="7" s="1"/>
  <c r="K441" i="7"/>
  <c r="L441" i="7" s="1"/>
  <c r="K442" i="7"/>
  <c r="L442" i="7" s="1"/>
  <c r="K443" i="7"/>
  <c r="L443" i="7" s="1"/>
  <c r="K444" i="7"/>
  <c r="L444" i="7" s="1"/>
  <c r="K445" i="7"/>
  <c r="L445" i="7" s="1"/>
  <c r="K446" i="7"/>
  <c r="L446" i="7" s="1"/>
  <c r="K447" i="7"/>
  <c r="L447" i="7" s="1"/>
  <c r="K448" i="7"/>
  <c r="L448" i="7" s="1"/>
  <c r="K449" i="7"/>
  <c r="L449" i="7" s="1"/>
  <c r="K450" i="7"/>
  <c r="L450" i="7" s="1"/>
  <c r="K451" i="7"/>
  <c r="L451" i="7" s="1"/>
  <c r="K452" i="7"/>
  <c r="L452" i="7" s="1"/>
  <c r="K453" i="7"/>
  <c r="L453" i="7" s="1"/>
  <c r="K454" i="7"/>
  <c r="L454" i="7" s="1"/>
  <c r="K455" i="7"/>
  <c r="L455" i="7" s="1"/>
  <c r="K456" i="7"/>
  <c r="L456" i="7" s="1"/>
  <c r="K457" i="7"/>
  <c r="L457" i="7" s="1"/>
  <c r="K458" i="7"/>
  <c r="L458" i="7" s="1"/>
  <c r="K459" i="7"/>
  <c r="L459" i="7" s="1"/>
  <c r="K460" i="7"/>
  <c r="L460" i="7" s="1"/>
  <c r="K461" i="7"/>
  <c r="L461" i="7" s="1"/>
  <c r="K462" i="7"/>
  <c r="L462" i="7" s="1"/>
  <c r="K463" i="7"/>
  <c r="L463" i="7" s="1"/>
  <c r="K464" i="7"/>
  <c r="L464" i="7" s="1"/>
  <c r="K465" i="7"/>
  <c r="L465" i="7" s="1"/>
  <c r="K466" i="7"/>
  <c r="L466" i="7" s="1"/>
  <c r="K467" i="7"/>
  <c r="L467" i="7" s="1"/>
  <c r="K468" i="7"/>
  <c r="L468" i="7" s="1"/>
  <c r="K469" i="7"/>
  <c r="L469" i="7" s="1"/>
  <c r="K471" i="7"/>
  <c r="L471" i="7" s="1"/>
  <c r="K472" i="7"/>
  <c r="L472" i="7" s="1"/>
  <c r="K473" i="7"/>
  <c r="L473" i="7" s="1"/>
  <c r="K474" i="7"/>
  <c r="L474" i="7" s="1"/>
  <c r="K475" i="7"/>
  <c r="L475" i="7" s="1"/>
  <c r="K476" i="7"/>
  <c r="L476" i="7" s="1"/>
  <c r="K477" i="7"/>
  <c r="L477" i="7" s="1"/>
  <c r="K478" i="7"/>
  <c r="L478" i="7" s="1"/>
  <c r="K479" i="7"/>
  <c r="L479" i="7" s="1"/>
  <c r="K480" i="7"/>
  <c r="L480" i="7" s="1"/>
  <c r="K481" i="7"/>
  <c r="L481" i="7" s="1"/>
  <c r="K482" i="7"/>
  <c r="L482" i="7" s="1"/>
  <c r="K483" i="7"/>
  <c r="L483" i="7" s="1"/>
  <c r="K484" i="7"/>
  <c r="L484" i="7" s="1"/>
  <c r="K485" i="7"/>
  <c r="L485" i="7" s="1"/>
  <c r="K486" i="7"/>
  <c r="L486" i="7" s="1"/>
  <c r="K487" i="7"/>
  <c r="L487" i="7" s="1"/>
  <c r="K488" i="7"/>
  <c r="L488" i="7" s="1"/>
  <c r="K489" i="7"/>
  <c r="L489" i="7" s="1"/>
  <c r="K490" i="7"/>
  <c r="L490" i="7" s="1"/>
  <c r="K491" i="7"/>
  <c r="L491" i="7" s="1"/>
  <c r="K492" i="7"/>
  <c r="L492" i="7" s="1"/>
  <c r="K493" i="7"/>
  <c r="L493" i="7" s="1"/>
  <c r="K495" i="7"/>
  <c r="L495" i="7" s="1"/>
  <c r="K496" i="7"/>
  <c r="L496" i="7" s="1"/>
  <c r="K497" i="7"/>
  <c r="L497" i="7" s="1"/>
  <c r="K498" i="7"/>
  <c r="L498" i="7" s="1"/>
  <c r="K499" i="7"/>
  <c r="L499" i="7" s="1"/>
  <c r="K500" i="7"/>
  <c r="L500" i="7" s="1"/>
  <c r="K501" i="7"/>
  <c r="L501" i="7" s="1"/>
  <c r="K502" i="7"/>
  <c r="L502" i="7" s="1"/>
  <c r="K503" i="7"/>
  <c r="L503" i="7" s="1"/>
  <c r="K504" i="7"/>
  <c r="L504" i="7" s="1"/>
  <c r="K505" i="7"/>
  <c r="L505" i="7" s="1"/>
  <c r="K506" i="7"/>
  <c r="L506" i="7" s="1"/>
  <c r="K507" i="7"/>
  <c r="L507" i="7" s="1"/>
  <c r="K508" i="7"/>
  <c r="L508" i="7" s="1"/>
  <c r="K509" i="7"/>
  <c r="L509" i="7" s="1"/>
  <c r="K510" i="7"/>
  <c r="L510" i="7" s="1"/>
  <c r="K511" i="7"/>
  <c r="L511" i="7" s="1"/>
  <c r="K512" i="7"/>
  <c r="L512" i="7" s="1"/>
  <c r="K513" i="7"/>
  <c r="L513" i="7" s="1"/>
  <c r="K514" i="7"/>
  <c r="L514" i="7" s="1"/>
  <c r="K515" i="7"/>
  <c r="L515" i="7" s="1"/>
  <c r="K516" i="7"/>
  <c r="L516" i="7" s="1"/>
  <c r="K517" i="7"/>
  <c r="L517" i="7" s="1"/>
  <c r="K518" i="7"/>
  <c r="L518" i="7" s="1"/>
  <c r="K519" i="7"/>
  <c r="L519" i="7" s="1"/>
  <c r="K520" i="7"/>
  <c r="L520" i="7" s="1"/>
  <c r="K521" i="7"/>
  <c r="L521" i="7" s="1"/>
  <c r="K522" i="7"/>
  <c r="L522" i="7" s="1"/>
  <c r="K523" i="7"/>
  <c r="L523" i="7" s="1"/>
  <c r="K524" i="7"/>
  <c r="L524" i="7" s="1"/>
  <c r="K525" i="7"/>
  <c r="L525" i="7" s="1"/>
  <c r="K526" i="7"/>
  <c r="L526" i="7" s="1"/>
  <c r="K527" i="7"/>
  <c r="L527" i="7" s="1"/>
  <c r="K528" i="7"/>
  <c r="L528" i="7" s="1"/>
  <c r="K529" i="7"/>
  <c r="L529" i="7" s="1"/>
  <c r="K530" i="7"/>
  <c r="L530" i="7" s="1"/>
  <c r="K531" i="7"/>
  <c r="L531" i="7" s="1"/>
  <c r="K532" i="7"/>
  <c r="L532" i="7" s="1"/>
  <c r="K533" i="7"/>
  <c r="L533" i="7" s="1"/>
  <c r="K534" i="7"/>
  <c r="L534" i="7" s="1"/>
  <c r="K535" i="7"/>
  <c r="L535" i="7" s="1"/>
  <c r="K536" i="7"/>
  <c r="L536" i="7" s="1"/>
  <c r="K537" i="7"/>
  <c r="L537" i="7" s="1"/>
  <c r="K538" i="7"/>
  <c r="L538" i="7" s="1"/>
  <c r="K539" i="7"/>
  <c r="L539" i="7" s="1"/>
  <c r="K540" i="7"/>
  <c r="L540" i="7" s="1"/>
  <c r="K541" i="7"/>
  <c r="L541" i="7" s="1"/>
  <c r="K542" i="7"/>
  <c r="L542" i="7" s="1"/>
  <c r="K543" i="7"/>
  <c r="L543" i="7" s="1"/>
  <c r="K544" i="7"/>
  <c r="L544" i="7" s="1"/>
  <c r="K545" i="7"/>
  <c r="L545" i="7" s="1"/>
  <c r="K546" i="7"/>
  <c r="L546" i="7" s="1"/>
  <c r="K547" i="7"/>
  <c r="L547" i="7" s="1"/>
  <c r="K548" i="7"/>
  <c r="L548" i="7" s="1"/>
  <c r="K549" i="7"/>
  <c r="L549" i="7" s="1"/>
  <c r="K550" i="7"/>
  <c r="L550" i="7" s="1"/>
  <c r="I551" i="7"/>
  <c r="J551" i="7" s="1"/>
  <c r="K553" i="7"/>
  <c r="L553" i="7" s="1"/>
  <c r="K554" i="7"/>
  <c r="L554" i="7" s="1"/>
  <c r="K555" i="7"/>
  <c r="L555" i="7" s="1"/>
  <c r="K556" i="7"/>
  <c r="L556" i="7" s="1"/>
  <c r="K557" i="7"/>
  <c r="L557" i="7" s="1"/>
  <c r="K559" i="7"/>
  <c r="L559" i="7" s="1"/>
  <c r="K560" i="7"/>
  <c r="L560" i="7" s="1"/>
  <c r="K561" i="7"/>
  <c r="L561" i="7" s="1"/>
  <c r="K562" i="7"/>
  <c r="L562" i="7" s="1"/>
  <c r="K563" i="7"/>
  <c r="L563" i="7" s="1"/>
  <c r="K564" i="7"/>
  <c r="L564" i="7" s="1"/>
  <c r="K565" i="7"/>
  <c r="L565" i="7" s="1"/>
  <c r="K566" i="7"/>
  <c r="L566" i="7" s="1"/>
  <c r="K567" i="7"/>
  <c r="L567" i="7" s="1"/>
  <c r="K568" i="7"/>
  <c r="L568" i="7" s="1"/>
  <c r="K569" i="7"/>
  <c r="L569" i="7" s="1"/>
  <c r="K570" i="7"/>
  <c r="L570" i="7" s="1"/>
  <c r="K571" i="7"/>
  <c r="L571" i="7" s="1"/>
  <c r="K572" i="7"/>
  <c r="L572" i="7" s="1"/>
  <c r="K573" i="7"/>
  <c r="L573" i="7" s="1"/>
  <c r="K574" i="7"/>
  <c r="L574" i="7" s="1"/>
  <c r="K575" i="7"/>
  <c r="L575" i="7" s="1"/>
  <c r="K576" i="7"/>
  <c r="L576" i="7" s="1"/>
  <c r="K577" i="7"/>
  <c r="L577" i="7" s="1"/>
  <c r="K578" i="7"/>
  <c r="L578" i="7" s="1"/>
  <c r="K579" i="7"/>
  <c r="L579" i="7" s="1"/>
  <c r="K580" i="7"/>
  <c r="L580" i="7" s="1"/>
  <c r="K581" i="7"/>
  <c r="L581" i="7" s="1"/>
  <c r="K582" i="7"/>
  <c r="L582" i="7" s="1"/>
  <c r="K583" i="7"/>
  <c r="L583" i="7" s="1"/>
  <c r="K584" i="7"/>
  <c r="L584" i="7" s="1"/>
  <c r="K585" i="7"/>
  <c r="L585" i="7" s="1"/>
  <c r="K586" i="7"/>
  <c r="L586" i="7" s="1"/>
  <c r="K587" i="7"/>
  <c r="L587" i="7" s="1"/>
  <c r="K588" i="7"/>
  <c r="L588" i="7" s="1"/>
  <c r="K589" i="7"/>
  <c r="L589" i="7" s="1"/>
  <c r="K590" i="7"/>
  <c r="L590" i="7" s="1"/>
  <c r="K591" i="7"/>
  <c r="L591" i="7" s="1"/>
  <c r="K592" i="7"/>
  <c r="L592" i="7" s="1"/>
  <c r="K593" i="7"/>
  <c r="L593" i="7" s="1"/>
  <c r="K594" i="7"/>
  <c r="L594" i="7" s="1"/>
  <c r="K595" i="7"/>
  <c r="L595" i="7" s="1"/>
  <c r="K596" i="7"/>
  <c r="L596" i="7" s="1"/>
  <c r="K597" i="7"/>
  <c r="L597" i="7" s="1"/>
  <c r="K598" i="7"/>
  <c r="L598" i="7" s="1"/>
  <c r="K599" i="7"/>
  <c r="L599" i="7" s="1"/>
  <c r="K600" i="7"/>
  <c r="L600" i="7" s="1"/>
  <c r="K601" i="7"/>
  <c r="L601" i="7" s="1"/>
  <c r="K602" i="7"/>
  <c r="L602" i="7" s="1"/>
  <c r="K603" i="7"/>
  <c r="L603" i="7" s="1"/>
  <c r="K604" i="7"/>
  <c r="L604" i="7" s="1"/>
  <c r="K605" i="7"/>
  <c r="L605" i="7" s="1"/>
  <c r="K607" i="7"/>
  <c r="L607" i="7" s="1"/>
  <c r="K608" i="7"/>
  <c r="L608" i="7" s="1"/>
  <c r="K609" i="7"/>
  <c r="L609" i="7" s="1"/>
  <c r="K610" i="7"/>
  <c r="L610" i="7" s="1"/>
  <c r="K611" i="7"/>
  <c r="L611" i="7" s="1"/>
  <c r="K612" i="7"/>
  <c r="L612" i="7" s="1"/>
  <c r="K613" i="7"/>
  <c r="L613" i="7" s="1"/>
  <c r="K614" i="7"/>
  <c r="L614" i="7" s="1"/>
  <c r="K615" i="7"/>
  <c r="L615" i="7" s="1"/>
  <c r="K616" i="7"/>
  <c r="L616" i="7" s="1"/>
  <c r="K617" i="7"/>
  <c r="L617" i="7" s="1"/>
  <c r="K618" i="7"/>
  <c r="L618" i="7" s="1"/>
  <c r="K619" i="7"/>
  <c r="L619" i="7" s="1"/>
  <c r="K620" i="7"/>
  <c r="L620" i="7" s="1"/>
  <c r="K621" i="7"/>
  <c r="L621" i="7" s="1"/>
  <c r="K622" i="7"/>
  <c r="L622" i="7" s="1"/>
  <c r="K623" i="7"/>
  <c r="L623" i="7" s="1"/>
  <c r="K624" i="7"/>
  <c r="L624" i="7" s="1"/>
  <c r="K625" i="7"/>
  <c r="L625" i="7" s="1"/>
  <c r="K626" i="7"/>
  <c r="L626" i="7" s="1"/>
  <c r="K627" i="7"/>
  <c r="L627" i="7" s="1"/>
  <c r="K628" i="7"/>
  <c r="L628" i="7" s="1"/>
  <c r="K629" i="7"/>
  <c r="L629" i="7" s="1"/>
  <c r="I630" i="7"/>
  <c r="J630" i="7" s="1"/>
  <c r="K631" i="7"/>
  <c r="L631" i="7" s="1"/>
  <c r="K632" i="7"/>
  <c r="L632" i="7" s="1"/>
  <c r="K633" i="7"/>
  <c r="L633" i="7" s="1"/>
  <c r="K634" i="7"/>
  <c r="L634" i="7" s="1"/>
  <c r="K635" i="7"/>
  <c r="L635" i="7" s="1"/>
  <c r="K636" i="7"/>
  <c r="L636" i="7" s="1"/>
  <c r="K637" i="7"/>
  <c r="L637" i="7" s="1"/>
  <c r="K638" i="7"/>
  <c r="L638" i="7" s="1"/>
  <c r="K639" i="7"/>
  <c r="L639" i="7" s="1"/>
  <c r="K640" i="7"/>
  <c r="L640" i="7" s="1"/>
  <c r="K641" i="7"/>
  <c r="L641" i="7" s="1"/>
  <c r="K642" i="7"/>
  <c r="L642" i="7" s="1"/>
  <c r="K643" i="7"/>
  <c r="L643" i="7" s="1"/>
  <c r="K644" i="7"/>
  <c r="L644" i="7" s="1"/>
  <c r="K645" i="7"/>
  <c r="L645" i="7" s="1"/>
  <c r="K646" i="7"/>
  <c r="L646" i="7" s="1"/>
  <c r="K647" i="7"/>
  <c r="L647" i="7" s="1"/>
  <c r="K648" i="7"/>
  <c r="L648" i="7" s="1"/>
  <c r="K650" i="7"/>
  <c r="L650" i="7" s="1"/>
  <c r="K651" i="7"/>
  <c r="L651" i="7" s="1"/>
  <c r="K652" i="7"/>
  <c r="L652" i="7" s="1"/>
  <c r="K653" i="7"/>
  <c r="L653" i="7" s="1"/>
  <c r="K654" i="7"/>
  <c r="L654" i="7" s="1"/>
  <c r="K655" i="7"/>
  <c r="L655" i="7" s="1"/>
  <c r="K656" i="7"/>
  <c r="L656" i="7" s="1"/>
  <c r="K657" i="7"/>
  <c r="L657" i="7" s="1"/>
  <c r="K658" i="7"/>
  <c r="L658" i="7" s="1"/>
  <c r="K659" i="7"/>
  <c r="L659" i="7" s="1"/>
  <c r="K660" i="7"/>
  <c r="L660" i="7" s="1"/>
  <c r="K661" i="7"/>
  <c r="L661" i="7" s="1"/>
  <c r="K662" i="7"/>
  <c r="L662" i="7" s="1"/>
  <c r="K663" i="7"/>
  <c r="L663" i="7" s="1"/>
  <c r="K664" i="7"/>
  <c r="L664" i="7" s="1"/>
  <c r="K665" i="7"/>
  <c r="L665" i="7" s="1"/>
  <c r="K666" i="7"/>
  <c r="L666" i="7" s="1"/>
  <c r="K667" i="7"/>
  <c r="L667" i="7" s="1"/>
  <c r="K668" i="7"/>
  <c r="L668" i="7" s="1"/>
  <c r="K669" i="7"/>
  <c r="L669" i="7" s="1"/>
  <c r="K670" i="7"/>
  <c r="L670" i="7" s="1"/>
  <c r="K671" i="7"/>
  <c r="L671" i="7" s="1"/>
  <c r="K672" i="7"/>
  <c r="L672" i="7" s="1"/>
  <c r="K673" i="7"/>
  <c r="L673" i="7" s="1"/>
  <c r="K674" i="7"/>
  <c r="L674" i="7" s="1"/>
  <c r="K675" i="7"/>
  <c r="L675" i="7" s="1"/>
  <c r="K676" i="7"/>
  <c r="L676" i="7" s="1"/>
  <c r="K677" i="7"/>
  <c r="L677" i="7" s="1"/>
  <c r="K678" i="7"/>
  <c r="L678" i="7" s="1"/>
  <c r="K679" i="7"/>
  <c r="L679" i="7" s="1"/>
  <c r="K681" i="7"/>
  <c r="L681" i="7" s="1"/>
  <c r="K682" i="7"/>
  <c r="L682" i="7" s="1"/>
  <c r="K683" i="7"/>
  <c r="L683" i="7" s="1"/>
  <c r="K684" i="7"/>
  <c r="L684" i="7" s="1"/>
  <c r="K685" i="7"/>
  <c r="L685" i="7" s="1"/>
  <c r="K686" i="7"/>
  <c r="L686" i="7" s="1"/>
  <c r="K687" i="7"/>
  <c r="L687" i="7" s="1"/>
  <c r="K688" i="7"/>
  <c r="L688" i="7" s="1"/>
  <c r="K689" i="7"/>
  <c r="L689" i="7" s="1"/>
  <c r="K690" i="7"/>
  <c r="L690" i="7" s="1"/>
  <c r="K691" i="7"/>
  <c r="L691" i="7" s="1"/>
  <c r="K692" i="7"/>
  <c r="L692" i="7" s="1"/>
  <c r="K693" i="7"/>
  <c r="L693" i="7" s="1"/>
  <c r="K694" i="7"/>
  <c r="L694" i="7" s="1"/>
  <c r="K695" i="7"/>
  <c r="L695" i="7" s="1"/>
  <c r="K696" i="7"/>
  <c r="L696" i="7" s="1"/>
  <c r="K697" i="7"/>
  <c r="L697" i="7" s="1"/>
  <c r="K698" i="7"/>
  <c r="L698" i="7" s="1"/>
  <c r="K699" i="7"/>
  <c r="L699" i="7" s="1"/>
  <c r="K700" i="7"/>
  <c r="L700" i="7" s="1"/>
  <c r="K701" i="7"/>
  <c r="L701" i="7" s="1"/>
  <c r="K702" i="7"/>
  <c r="L702" i="7" s="1"/>
  <c r="K703" i="7"/>
  <c r="L703" i="7" s="1"/>
  <c r="K704" i="7"/>
  <c r="L704" i="7" s="1"/>
  <c r="K705" i="7"/>
  <c r="L705" i="7" s="1"/>
  <c r="K706" i="7"/>
  <c r="L706" i="7" s="1"/>
  <c r="K707" i="7"/>
  <c r="L707" i="7" s="1"/>
  <c r="K708" i="7"/>
  <c r="L708" i="7" s="1"/>
  <c r="K709" i="7"/>
  <c r="L709" i="7" s="1"/>
  <c r="K710" i="7"/>
  <c r="L710" i="7" s="1"/>
  <c r="K711" i="7"/>
  <c r="L711" i="7" s="1"/>
  <c r="K712" i="7"/>
  <c r="L712" i="7" s="1"/>
  <c r="K713" i="7"/>
  <c r="L713" i="7" s="1"/>
  <c r="K714" i="7"/>
  <c r="L714" i="7" s="1"/>
  <c r="K715" i="7"/>
  <c r="L715" i="7" s="1"/>
  <c r="K716" i="7"/>
  <c r="L716" i="7" s="1"/>
  <c r="K717" i="7"/>
  <c r="L717" i="7" s="1"/>
  <c r="K719" i="7"/>
  <c r="L719" i="7" s="1"/>
  <c r="K720" i="7"/>
  <c r="L720" i="7" s="1"/>
  <c r="K721" i="7"/>
  <c r="L721" i="7" s="1"/>
  <c r="K722" i="7"/>
  <c r="L722" i="7" s="1"/>
  <c r="K723" i="7"/>
  <c r="L723" i="7" s="1"/>
  <c r="K724" i="7"/>
  <c r="L724" i="7" s="1"/>
  <c r="K725" i="7"/>
  <c r="L725" i="7" s="1"/>
  <c r="K726" i="7"/>
  <c r="L726" i="7" s="1"/>
  <c r="K727" i="7"/>
  <c r="L727" i="7" s="1"/>
  <c r="K728" i="7"/>
  <c r="L728" i="7" s="1"/>
  <c r="K729" i="7"/>
  <c r="L729" i="7" s="1"/>
  <c r="K730" i="7"/>
  <c r="L730" i="7" s="1"/>
  <c r="K731" i="7"/>
  <c r="L731" i="7" s="1"/>
  <c r="K732" i="7"/>
  <c r="L732" i="7" s="1"/>
  <c r="K733" i="7"/>
  <c r="L733" i="7" s="1"/>
  <c r="K734" i="7"/>
  <c r="L734" i="7" s="1"/>
  <c r="K735" i="7"/>
  <c r="L735" i="7" s="1"/>
  <c r="K736" i="7"/>
  <c r="L736" i="7" s="1"/>
  <c r="K737" i="7"/>
  <c r="L737" i="7" s="1"/>
  <c r="K738" i="7"/>
  <c r="L738" i="7" s="1"/>
  <c r="K739" i="7"/>
  <c r="L739" i="7" s="1"/>
  <c r="K740" i="7"/>
  <c r="L740" i="7" s="1"/>
  <c r="K741" i="7"/>
  <c r="L741" i="7" s="1"/>
  <c r="K742" i="7"/>
  <c r="L742" i="7" s="1"/>
  <c r="K743" i="7"/>
  <c r="L743" i="7" s="1"/>
  <c r="K744" i="7"/>
  <c r="L744" i="7" s="1"/>
  <c r="K745" i="7"/>
  <c r="L745" i="7" s="1"/>
  <c r="K746" i="7"/>
  <c r="L746" i="7" s="1"/>
  <c r="K747" i="7"/>
  <c r="L747" i="7" s="1"/>
  <c r="K748" i="7"/>
  <c r="L748" i="7" s="1"/>
  <c r="K749" i="7"/>
  <c r="L749" i="7" s="1"/>
  <c r="K750" i="7"/>
  <c r="L750" i="7" s="1"/>
  <c r="K751" i="7"/>
  <c r="L751" i="7" s="1"/>
  <c r="K752" i="7"/>
  <c r="L752" i="7" s="1"/>
  <c r="K753" i="7"/>
  <c r="L753" i="7" s="1"/>
  <c r="K754" i="7"/>
  <c r="L754" i="7" s="1"/>
  <c r="K755" i="7"/>
  <c r="L755" i="7" s="1"/>
  <c r="K756" i="7"/>
  <c r="L756" i="7" s="1"/>
  <c r="K757" i="7"/>
  <c r="L757" i="7" s="1"/>
  <c r="K758" i="7"/>
  <c r="L758" i="7" s="1"/>
  <c r="K759" i="7"/>
  <c r="L759" i="7" s="1"/>
  <c r="K760" i="7"/>
  <c r="L760" i="7" s="1"/>
  <c r="K761" i="7"/>
  <c r="L761" i="7" s="1"/>
  <c r="K762" i="7"/>
  <c r="L762" i="7" s="1"/>
  <c r="K763" i="7"/>
  <c r="L763" i="7" s="1"/>
  <c r="K764" i="7"/>
  <c r="L764" i="7" s="1"/>
  <c r="K765" i="7"/>
  <c r="L765" i="7" s="1"/>
  <c r="K766" i="7"/>
  <c r="L766" i="7" s="1"/>
  <c r="K767" i="7"/>
  <c r="L767" i="7" s="1"/>
  <c r="K768" i="7"/>
  <c r="L768" i="7" s="1"/>
  <c r="K769" i="7"/>
  <c r="L769" i="7" s="1"/>
  <c r="K770" i="7"/>
  <c r="L770" i="7" s="1"/>
  <c r="K771" i="7"/>
  <c r="L771" i="7" s="1"/>
  <c r="K772" i="7"/>
  <c r="L772" i="7" s="1"/>
  <c r="K773" i="7"/>
  <c r="L773" i="7" s="1"/>
  <c r="K774" i="7"/>
  <c r="L774" i="7" s="1"/>
  <c r="K775" i="7"/>
  <c r="L775" i="7" s="1"/>
  <c r="K776" i="7"/>
  <c r="L776" i="7" s="1"/>
  <c r="K777" i="7"/>
  <c r="L777" i="7" s="1"/>
  <c r="K778" i="7"/>
  <c r="L778" i="7" s="1"/>
  <c r="K779" i="7"/>
  <c r="L779" i="7" s="1"/>
  <c r="K780" i="7"/>
  <c r="L780" i="7" s="1"/>
  <c r="K781" i="7"/>
  <c r="L781" i="7" s="1"/>
  <c r="K782" i="7"/>
  <c r="L782" i="7" s="1"/>
  <c r="K783" i="7"/>
  <c r="L783" i="7" s="1"/>
  <c r="K784" i="7"/>
  <c r="L784" i="7" s="1"/>
  <c r="K785" i="7"/>
  <c r="L785" i="7" s="1"/>
  <c r="K786" i="7"/>
  <c r="L786" i="7" s="1"/>
  <c r="K787" i="7"/>
  <c r="L787" i="7" s="1"/>
  <c r="K788" i="7"/>
  <c r="L788" i="7" s="1"/>
  <c r="K789" i="7"/>
  <c r="L789" i="7" s="1"/>
  <c r="K790" i="7"/>
  <c r="L790" i="7" s="1"/>
  <c r="K791" i="7"/>
  <c r="L791" i="7" s="1"/>
  <c r="K792" i="7"/>
  <c r="L792" i="7" s="1"/>
  <c r="K793" i="7"/>
  <c r="L793" i="7" s="1"/>
  <c r="K794" i="7"/>
  <c r="L794" i="7" s="1"/>
  <c r="K795" i="7"/>
  <c r="L795" i="7" s="1"/>
  <c r="K796" i="7"/>
  <c r="L796" i="7" s="1"/>
  <c r="K797" i="7"/>
  <c r="L797" i="7" s="1"/>
  <c r="K798" i="7"/>
  <c r="L798" i="7" s="1"/>
  <c r="K799" i="7"/>
  <c r="L799" i="7" s="1"/>
  <c r="K800" i="7"/>
  <c r="L800" i="7" s="1"/>
  <c r="K801" i="7"/>
  <c r="L801" i="7" s="1"/>
  <c r="K802" i="7"/>
  <c r="L802" i="7" s="1"/>
  <c r="K803" i="7"/>
  <c r="L803" i="7" s="1"/>
  <c r="K804" i="7"/>
  <c r="L804" i="7" s="1"/>
  <c r="K805" i="7"/>
  <c r="L805" i="7" s="1"/>
  <c r="K806" i="7"/>
  <c r="L806" i="7" s="1"/>
  <c r="I807" i="7"/>
  <c r="J807" i="7" s="1"/>
  <c r="K808" i="7"/>
  <c r="L808" i="7" s="1"/>
  <c r="K809" i="7"/>
  <c r="L809" i="7" s="1"/>
  <c r="K810" i="7"/>
  <c r="L810" i="7" s="1"/>
  <c r="K811" i="7"/>
  <c r="L811" i="7" s="1"/>
  <c r="K812" i="7"/>
  <c r="L812" i="7" s="1"/>
  <c r="K813" i="7"/>
  <c r="L813" i="7" s="1"/>
  <c r="K814" i="7"/>
  <c r="L814" i="7" s="1"/>
  <c r="K815" i="7"/>
  <c r="L815" i="7" s="1"/>
  <c r="K816" i="7"/>
  <c r="L816" i="7" s="1"/>
  <c r="K817" i="7"/>
  <c r="L817" i="7" s="1"/>
  <c r="K818" i="7"/>
  <c r="L818" i="7" s="1"/>
  <c r="K819" i="7"/>
  <c r="L819" i="7" s="1"/>
  <c r="K820" i="7"/>
  <c r="L820" i="7" s="1"/>
  <c r="K821" i="7"/>
  <c r="L821" i="7" s="1"/>
  <c r="K822" i="7"/>
  <c r="L822" i="7" s="1"/>
  <c r="K823" i="7"/>
  <c r="L823" i="7" s="1"/>
  <c r="K825" i="7"/>
  <c r="L825" i="7" s="1"/>
  <c r="K826" i="7"/>
  <c r="L826" i="7" s="1"/>
  <c r="K827" i="7"/>
  <c r="L827" i="7" s="1"/>
  <c r="K828" i="7"/>
  <c r="L828" i="7" s="1"/>
  <c r="K829" i="7"/>
  <c r="L829" i="7" s="1"/>
  <c r="K830" i="7"/>
  <c r="L830" i="7" s="1"/>
  <c r="K831" i="7"/>
  <c r="L831" i="7" s="1"/>
  <c r="K832" i="7"/>
  <c r="L832" i="7" s="1"/>
  <c r="K833" i="7"/>
  <c r="L833" i="7" s="1"/>
  <c r="K834" i="7"/>
  <c r="L834" i="7" s="1"/>
  <c r="K835" i="7"/>
  <c r="L835" i="7" s="1"/>
  <c r="K836" i="7"/>
  <c r="L836" i="7" s="1"/>
  <c r="K837" i="7"/>
  <c r="L837" i="7" s="1"/>
  <c r="K838" i="7"/>
  <c r="L838" i="7" s="1"/>
  <c r="K839" i="7"/>
  <c r="L839" i="7" s="1"/>
  <c r="K840" i="7"/>
  <c r="L840" i="7" s="1"/>
  <c r="K841" i="7"/>
  <c r="L841" i="7" s="1"/>
  <c r="K842" i="7"/>
  <c r="L842" i="7" s="1"/>
  <c r="K843" i="7"/>
  <c r="L843" i="7" s="1"/>
  <c r="K844" i="7"/>
  <c r="L844" i="7" s="1"/>
  <c r="K845" i="7"/>
  <c r="L845" i="7" s="1"/>
  <c r="I846" i="7"/>
  <c r="J846" i="7" s="1"/>
  <c r="K847" i="7"/>
  <c r="L847" i="7" s="1"/>
  <c r="K848" i="7"/>
  <c r="L848" i="7" s="1"/>
  <c r="K849" i="7"/>
  <c r="L849" i="7" s="1"/>
  <c r="K850" i="7"/>
  <c r="L850" i="7" s="1"/>
  <c r="K851" i="7"/>
  <c r="L851" i="7" s="1"/>
  <c r="K852" i="7"/>
  <c r="L852" i="7" s="1"/>
  <c r="K853" i="7"/>
  <c r="L853" i="7" s="1"/>
  <c r="K854" i="7"/>
  <c r="L854" i="7" s="1"/>
  <c r="K855" i="7"/>
  <c r="L855" i="7" s="1"/>
  <c r="K856" i="7"/>
  <c r="L856" i="7" s="1"/>
  <c r="K857" i="7"/>
  <c r="L857" i="7" s="1"/>
  <c r="K858" i="7"/>
  <c r="L858" i="7" s="1"/>
  <c r="K859" i="7"/>
  <c r="L859" i="7" s="1"/>
  <c r="K860" i="7"/>
  <c r="L860" i="7" s="1"/>
  <c r="K861" i="7"/>
  <c r="L861" i="7" s="1"/>
  <c r="K862" i="7"/>
  <c r="L862" i="7" s="1"/>
  <c r="K863" i="7"/>
  <c r="L863" i="7" s="1"/>
  <c r="K864" i="7"/>
  <c r="L864" i="7" s="1"/>
  <c r="K865" i="7"/>
  <c r="L865" i="7" s="1"/>
  <c r="K866" i="7"/>
  <c r="L866" i="7" s="1"/>
  <c r="K867" i="7"/>
  <c r="L867" i="7" s="1"/>
  <c r="K868" i="7"/>
  <c r="L868" i="7" s="1"/>
  <c r="K869" i="7"/>
  <c r="L869" i="7" s="1"/>
  <c r="K870" i="7"/>
  <c r="L870" i="7" s="1"/>
  <c r="I871" i="7"/>
  <c r="J871" i="7" s="1"/>
  <c r="K872" i="7"/>
  <c r="L872" i="7" s="1"/>
  <c r="K873" i="7"/>
  <c r="L873" i="7" s="1"/>
  <c r="K874" i="7"/>
  <c r="L874" i="7" s="1"/>
  <c r="K875" i="7"/>
  <c r="L875" i="7" s="1"/>
  <c r="K876" i="7"/>
  <c r="L876" i="7" s="1"/>
  <c r="K877" i="7"/>
  <c r="L877" i="7" s="1"/>
  <c r="K878" i="7"/>
  <c r="L878" i="7" s="1"/>
  <c r="K879" i="7"/>
  <c r="L879" i="7" s="1"/>
  <c r="K880" i="7"/>
  <c r="L880" i="7" s="1"/>
  <c r="K881" i="7"/>
  <c r="L881" i="7" s="1"/>
  <c r="K882" i="7"/>
  <c r="L882" i="7" s="1"/>
  <c r="K883" i="7"/>
  <c r="L883" i="7" s="1"/>
  <c r="K884" i="7"/>
  <c r="L884" i="7" s="1"/>
  <c r="K885" i="7"/>
  <c r="L885" i="7" s="1"/>
  <c r="K886" i="7"/>
  <c r="L886" i="7" s="1"/>
  <c r="K887" i="7"/>
  <c r="L887" i="7" s="1"/>
  <c r="K888" i="7"/>
  <c r="L888" i="7" s="1"/>
  <c r="K889" i="7"/>
  <c r="L889" i="7" s="1"/>
  <c r="K890" i="7"/>
  <c r="L890" i="7" s="1"/>
  <c r="K891" i="7"/>
  <c r="L891" i="7" s="1"/>
  <c r="K892" i="7"/>
  <c r="L892" i="7" s="1"/>
  <c r="K893" i="7"/>
  <c r="L893" i="7" s="1"/>
  <c r="K894" i="7"/>
  <c r="L894" i="7" s="1"/>
  <c r="K895" i="7"/>
  <c r="L895" i="7" s="1"/>
  <c r="K896" i="7"/>
  <c r="L896" i="7" s="1"/>
  <c r="K897" i="7"/>
  <c r="L897" i="7" s="1"/>
  <c r="K898" i="7"/>
  <c r="L898" i="7" s="1"/>
  <c r="K899" i="7"/>
  <c r="L899" i="7" s="1"/>
  <c r="K900" i="7"/>
  <c r="L900" i="7" s="1"/>
  <c r="K901" i="7"/>
  <c r="L901" i="7" s="1"/>
  <c r="K902" i="7"/>
  <c r="L902" i="7" s="1"/>
  <c r="K903" i="7"/>
  <c r="L903" i="7" s="1"/>
  <c r="K904" i="7"/>
  <c r="L904" i="7" s="1"/>
  <c r="K905" i="7"/>
  <c r="L905" i="7" s="1"/>
  <c r="K906" i="7"/>
  <c r="L906" i="7" s="1"/>
  <c r="K907" i="7"/>
  <c r="L907" i="7" s="1"/>
  <c r="K908" i="7"/>
  <c r="L908" i="7" s="1"/>
  <c r="K909" i="7"/>
  <c r="L909" i="7" s="1"/>
  <c r="K910" i="7"/>
  <c r="L910" i="7" s="1"/>
  <c r="K911" i="7"/>
  <c r="L911" i="7" s="1"/>
  <c r="K913" i="7"/>
  <c r="L913" i="7" s="1"/>
  <c r="K914" i="7"/>
  <c r="L914" i="7" s="1"/>
  <c r="K915" i="7"/>
  <c r="L915" i="7" s="1"/>
  <c r="K916" i="7"/>
  <c r="L916" i="7" s="1"/>
  <c r="K917" i="7"/>
  <c r="L917" i="7" s="1"/>
  <c r="K918" i="7"/>
  <c r="L918" i="7" s="1"/>
  <c r="K919" i="7"/>
  <c r="L919" i="7" s="1"/>
  <c r="I920" i="7"/>
  <c r="J920" i="7" s="1"/>
  <c r="K921" i="7"/>
  <c r="L921" i="7" s="1"/>
  <c r="K922" i="7"/>
  <c r="L922" i="7" s="1"/>
  <c r="K923" i="7"/>
  <c r="L923" i="7" s="1"/>
  <c r="K924" i="7"/>
  <c r="L924" i="7" s="1"/>
  <c r="K925" i="7"/>
  <c r="L925" i="7" s="1"/>
  <c r="K926" i="7"/>
  <c r="L926" i="7" s="1"/>
  <c r="K927" i="7"/>
  <c r="L927" i="7" s="1"/>
  <c r="K928" i="7"/>
  <c r="L928" i="7" s="1"/>
  <c r="K929" i="7"/>
  <c r="L929" i="7" s="1"/>
  <c r="K930" i="7"/>
  <c r="L930" i="7" s="1"/>
  <c r="K931" i="7"/>
  <c r="L931" i="7" s="1"/>
  <c r="K932" i="7"/>
  <c r="L932" i="7" s="1"/>
  <c r="K933" i="7"/>
  <c r="L933" i="7" s="1"/>
  <c r="K934" i="7"/>
  <c r="L934" i="7" s="1"/>
  <c r="K935" i="7"/>
  <c r="L935" i="7" s="1"/>
  <c r="K936" i="7"/>
  <c r="L936" i="7" s="1"/>
  <c r="K937" i="7"/>
  <c r="L937" i="7" s="1"/>
  <c r="K938" i="7"/>
  <c r="L938" i="7" s="1"/>
  <c r="K939" i="7"/>
  <c r="L939" i="7" s="1"/>
  <c r="K940" i="7"/>
  <c r="L940" i="7" s="1"/>
  <c r="K941" i="7"/>
  <c r="L941" i="7" s="1"/>
  <c r="K943" i="7"/>
  <c r="L943" i="7" s="1"/>
  <c r="K944" i="7"/>
  <c r="L944" i="7" s="1"/>
  <c r="K945" i="7"/>
  <c r="L945" i="7" s="1"/>
  <c r="K946" i="7"/>
  <c r="L946" i="7" s="1"/>
  <c r="K947" i="7"/>
  <c r="L947" i="7" s="1"/>
  <c r="K948" i="7"/>
  <c r="L948" i="7" s="1"/>
  <c r="K949" i="7"/>
  <c r="L949" i="7" s="1"/>
  <c r="K950" i="7"/>
  <c r="L950" i="7" s="1"/>
  <c r="K951" i="7"/>
  <c r="L951" i="7" s="1"/>
  <c r="K952" i="7"/>
  <c r="L952" i="7" s="1"/>
  <c r="K953" i="7"/>
  <c r="L953" i="7" s="1"/>
  <c r="K954" i="7"/>
  <c r="L954" i="7" s="1"/>
  <c r="K955" i="7"/>
  <c r="L955" i="7" s="1"/>
  <c r="K956" i="7"/>
  <c r="L956" i="7" s="1"/>
  <c r="K957" i="7"/>
  <c r="L957" i="7" s="1"/>
  <c r="K958" i="7"/>
  <c r="L958" i="7" s="1"/>
  <c r="K959" i="7"/>
  <c r="L959" i="7" s="1"/>
  <c r="K960" i="7"/>
  <c r="L960" i="7" s="1"/>
  <c r="K961" i="7"/>
  <c r="L961" i="7" s="1"/>
  <c r="K962" i="7"/>
  <c r="L962" i="7" s="1"/>
  <c r="K963" i="7"/>
  <c r="L963" i="7" s="1"/>
  <c r="K964" i="7"/>
  <c r="L964" i="7" s="1"/>
  <c r="K965" i="7"/>
  <c r="L965" i="7" s="1"/>
  <c r="K966" i="7"/>
  <c r="L966" i="7" s="1"/>
  <c r="K967" i="7"/>
  <c r="L967" i="7" s="1"/>
  <c r="K968" i="7"/>
  <c r="L968" i="7" s="1"/>
  <c r="K969" i="7"/>
  <c r="L969" i="7" s="1"/>
  <c r="K970" i="7"/>
  <c r="L970" i="7" s="1"/>
  <c r="K971" i="7"/>
  <c r="L971" i="7" s="1"/>
  <c r="K972" i="7"/>
  <c r="L972" i="7" s="1"/>
  <c r="K973" i="7"/>
  <c r="L973" i="7" s="1"/>
  <c r="K975" i="7"/>
  <c r="L975" i="7" s="1"/>
  <c r="K976" i="7"/>
  <c r="L976" i="7" s="1"/>
  <c r="K977" i="7"/>
  <c r="L977" i="7" s="1"/>
  <c r="K978" i="7"/>
  <c r="L978" i="7" s="1"/>
  <c r="K979" i="7"/>
  <c r="L979" i="7" s="1"/>
  <c r="K980" i="7"/>
  <c r="L980" i="7" s="1"/>
  <c r="K981" i="7"/>
  <c r="L981" i="7" s="1"/>
  <c r="K982" i="7"/>
  <c r="L982" i="7" s="1"/>
  <c r="K983" i="7"/>
  <c r="L983" i="7" s="1"/>
  <c r="K984" i="7"/>
  <c r="L984" i="7" s="1"/>
  <c r="K985" i="7"/>
  <c r="L985" i="7" s="1"/>
  <c r="K986" i="7"/>
  <c r="L986" i="7" s="1"/>
  <c r="K987" i="7"/>
  <c r="L987" i="7" s="1"/>
  <c r="K988" i="7"/>
  <c r="L988" i="7" s="1"/>
  <c r="K989" i="7"/>
  <c r="L989" i="7" s="1"/>
  <c r="K990" i="7"/>
  <c r="L990" i="7" s="1"/>
  <c r="K991" i="7"/>
  <c r="L991" i="7" s="1"/>
  <c r="K992" i="7"/>
  <c r="L992" i="7" s="1"/>
  <c r="K993" i="7"/>
  <c r="L993" i="7" s="1"/>
  <c r="K994" i="7"/>
  <c r="L994" i="7" s="1"/>
  <c r="K995" i="7"/>
  <c r="L995" i="7" s="1"/>
  <c r="K996" i="7"/>
  <c r="L996" i="7" s="1"/>
  <c r="K997" i="7"/>
  <c r="L997" i="7" s="1"/>
  <c r="K998" i="7"/>
  <c r="L998" i="7" s="1"/>
  <c r="K999" i="7"/>
  <c r="L999" i="7" s="1"/>
  <c r="K1000" i="7"/>
  <c r="L1000" i="7" s="1"/>
  <c r="K1001" i="7"/>
  <c r="L1001" i="7" s="1"/>
  <c r="K1002" i="7"/>
  <c r="L1002" i="7" s="1"/>
  <c r="K1003" i="7"/>
  <c r="L1003" i="7" s="1"/>
  <c r="K1004" i="7"/>
  <c r="L1004" i="7" s="1"/>
  <c r="K1005" i="7"/>
  <c r="L1005" i="7" s="1"/>
  <c r="K1007" i="7"/>
  <c r="L1007" i="7" s="1"/>
  <c r="K1008" i="7"/>
  <c r="L1008" i="7" s="1"/>
  <c r="K1009" i="7"/>
  <c r="L1009" i="7" s="1"/>
  <c r="K1010" i="7"/>
  <c r="L1010" i="7" s="1"/>
  <c r="K1011" i="7"/>
  <c r="L1011" i="7" s="1"/>
  <c r="K1012" i="7"/>
  <c r="L1012" i="7" s="1"/>
  <c r="K1013" i="7"/>
  <c r="L1013" i="7" s="1"/>
  <c r="K1014" i="7"/>
  <c r="L1014" i="7" s="1"/>
  <c r="K1015" i="7"/>
  <c r="L1015" i="7" s="1"/>
  <c r="K1016" i="7"/>
  <c r="L1016" i="7" s="1"/>
  <c r="K1017" i="7"/>
  <c r="L1017" i="7" s="1"/>
  <c r="K1018" i="7"/>
  <c r="L1018" i="7" s="1"/>
  <c r="K1019" i="7"/>
  <c r="L1019" i="7" s="1"/>
  <c r="K1020" i="7"/>
  <c r="L1020" i="7" s="1"/>
  <c r="K1021" i="7"/>
  <c r="L1021" i="7" s="1"/>
  <c r="K1022" i="7"/>
  <c r="L1022" i="7" s="1"/>
  <c r="K1023" i="7"/>
  <c r="L1023" i="7" s="1"/>
  <c r="K1025" i="7"/>
  <c r="L1025" i="7" s="1"/>
  <c r="K1026" i="7"/>
  <c r="L1026" i="7" s="1"/>
  <c r="K1027" i="7"/>
  <c r="L1027" i="7" s="1"/>
  <c r="K1028" i="7"/>
  <c r="L1028" i="7" s="1"/>
  <c r="K1029" i="7"/>
  <c r="L1029" i="7" s="1"/>
  <c r="K1030" i="7"/>
  <c r="L1030" i="7" s="1"/>
  <c r="K1031" i="7"/>
  <c r="L1031" i="7" s="1"/>
  <c r="K1032" i="7"/>
  <c r="L1032" i="7" s="1"/>
  <c r="K1033" i="7"/>
  <c r="L1033" i="7" s="1"/>
  <c r="K1034" i="7"/>
  <c r="L1034" i="7" s="1"/>
  <c r="K1035" i="7"/>
  <c r="L1035" i="7" s="1"/>
  <c r="K1036" i="7"/>
  <c r="L1036" i="7" s="1"/>
  <c r="K1037" i="7"/>
  <c r="L1037" i="7" s="1"/>
  <c r="K1038" i="7"/>
  <c r="L1038" i="7" s="1"/>
  <c r="K1039" i="7"/>
  <c r="L1039" i="7" s="1"/>
  <c r="K1041" i="7"/>
  <c r="L1041" i="7" s="1"/>
  <c r="K1042" i="7"/>
  <c r="L1042" i="7" s="1"/>
  <c r="K1043" i="7"/>
  <c r="L1043" i="7" s="1"/>
  <c r="K1044" i="7"/>
  <c r="L1044" i="7" s="1"/>
  <c r="K1045" i="7"/>
  <c r="L1045" i="7" s="1"/>
  <c r="K1046" i="7"/>
  <c r="L1046" i="7" s="1"/>
  <c r="I1047" i="7"/>
  <c r="J1047" i="7" s="1"/>
  <c r="K1048" i="7"/>
  <c r="L1048" i="7" s="1"/>
  <c r="K1049" i="7"/>
  <c r="L1049" i="7" s="1"/>
  <c r="K1050" i="7"/>
  <c r="L1050" i="7" s="1"/>
  <c r="K1051" i="7"/>
  <c r="L1051" i="7" s="1"/>
  <c r="K1052" i="7"/>
  <c r="L1052" i="7" s="1"/>
  <c r="K1053" i="7"/>
  <c r="L1053" i="7" s="1"/>
  <c r="K1055" i="7"/>
  <c r="L1055" i="7" s="1"/>
  <c r="K1056" i="7"/>
  <c r="L1056" i="7" s="1"/>
  <c r="K1057" i="7"/>
  <c r="L1057" i="7" s="1"/>
  <c r="K1058" i="7"/>
  <c r="L1058" i="7" s="1"/>
  <c r="K1059" i="7"/>
  <c r="L1059" i="7" s="1"/>
  <c r="K1060" i="7"/>
  <c r="L1060" i="7" s="1"/>
  <c r="K1061" i="7"/>
  <c r="L1061" i="7" s="1"/>
  <c r="K1062" i="7"/>
  <c r="L1062" i="7" s="1"/>
  <c r="K1063" i="7"/>
  <c r="L1063" i="7" s="1"/>
  <c r="K1064" i="7"/>
  <c r="L1064" i="7" s="1"/>
  <c r="K1065" i="7"/>
  <c r="L1065" i="7" s="1"/>
  <c r="K1066" i="7"/>
  <c r="L1066" i="7" s="1"/>
  <c r="K1067" i="7"/>
  <c r="L1067" i="7" s="1"/>
  <c r="K1068" i="7"/>
  <c r="L1068" i="7" s="1"/>
  <c r="K1069" i="7"/>
  <c r="L1069" i="7" s="1"/>
  <c r="I1070" i="7"/>
  <c r="J1070" i="7" s="1"/>
  <c r="K1071" i="7"/>
  <c r="L1071" i="7" s="1"/>
  <c r="K1072" i="7"/>
  <c r="L1072" i="7" s="1"/>
  <c r="K1073" i="7"/>
  <c r="L1073" i="7" s="1"/>
  <c r="K1074" i="7"/>
  <c r="L1074" i="7" s="1"/>
  <c r="K1075" i="7"/>
  <c r="L1075" i="7" s="1"/>
  <c r="K1076" i="7"/>
  <c r="L1076" i="7" s="1"/>
  <c r="K1077" i="7"/>
  <c r="L1077" i="7" s="1"/>
  <c r="K1078" i="7"/>
  <c r="L1078" i="7" s="1"/>
  <c r="K1079" i="7"/>
  <c r="L1079" i="7" s="1"/>
  <c r="K1080" i="7"/>
  <c r="L1080" i="7" s="1"/>
  <c r="K1081" i="7"/>
  <c r="L1081" i="7" s="1"/>
  <c r="K1082" i="7"/>
  <c r="L1082" i="7" s="1"/>
  <c r="K1083" i="7"/>
  <c r="L1083" i="7" s="1"/>
  <c r="K1084" i="7"/>
  <c r="L1084" i="7" s="1"/>
  <c r="K1085" i="7"/>
  <c r="L1085" i="7" s="1"/>
  <c r="K1086" i="7"/>
  <c r="L1086" i="7" s="1"/>
  <c r="K1088" i="7"/>
  <c r="L1088" i="7" s="1"/>
  <c r="K1089" i="7"/>
  <c r="L1089" i="7" s="1"/>
  <c r="K1090" i="7"/>
  <c r="L1090" i="7" s="1"/>
  <c r="K1091" i="7"/>
  <c r="L1091" i="7" s="1"/>
  <c r="K1092" i="7"/>
  <c r="L1092" i="7" s="1"/>
  <c r="K1093" i="7"/>
  <c r="L1093" i="7" s="1"/>
  <c r="K1094" i="7"/>
  <c r="L1094" i="7" s="1"/>
  <c r="K1095" i="7"/>
  <c r="L1095" i="7" s="1"/>
  <c r="K1096" i="7"/>
  <c r="L1096" i="7" s="1"/>
  <c r="K1097" i="7"/>
  <c r="L1097" i="7" s="1"/>
  <c r="K1098" i="7"/>
  <c r="L1098" i="7" s="1"/>
  <c r="K1099" i="7"/>
  <c r="L1099" i="7" s="1"/>
  <c r="K1100" i="7"/>
  <c r="L1100" i="7" s="1"/>
  <c r="K1101" i="7"/>
  <c r="L1101" i="7" s="1"/>
  <c r="K1102" i="7"/>
  <c r="L1102" i="7" s="1"/>
  <c r="K1103" i="7"/>
  <c r="L1103" i="7" s="1"/>
  <c r="K1104" i="7"/>
  <c r="L1104" i="7" s="1"/>
  <c r="K1105" i="7"/>
  <c r="L1105" i="7" s="1"/>
  <c r="K1106" i="7"/>
  <c r="L1106" i="7" s="1"/>
  <c r="K1107" i="7"/>
  <c r="L1107" i="7" s="1"/>
  <c r="K1108" i="7"/>
  <c r="L1108" i="7" s="1"/>
  <c r="K1109" i="7"/>
  <c r="L1109" i="7" s="1"/>
  <c r="K1110" i="7"/>
  <c r="L1110" i="7" s="1"/>
  <c r="K1111" i="7"/>
  <c r="L1111" i="7" s="1"/>
  <c r="K1112" i="7"/>
  <c r="L1112" i="7" s="1"/>
  <c r="K1113" i="7"/>
  <c r="L1113" i="7" s="1"/>
  <c r="K1114" i="7"/>
  <c r="L1114" i="7" s="1"/>
  <c r="K1115" i="7"/>
  <c r="L1115" i="7" s="1"/>
  <c r="K1116" i="7"/>
  <c r="L1116" i="7" s="1"/>
  <c r="K1117" i="7"/>
  <c r="L1117" i="7" s="1"/>
  <c r="K1118" i="7"/>
  <c r="L1118" i="7" s="1"/>
  <c r="K1119" i="7"/>
  <c r="L1119" i="7" s="1"/>
  <c r="K1120" i="7"/>
  <c r="L1120" i="7" s="1"/>
  <c r="K1121" i="7"/>
  <c r="L1121" i="7" s="1"/>
  <c r="K1122" i="7"/>
  <c r="L1122" i="7" s="1"/>
  <c r="K1123" i="7"/>
  <c r="L1123" i="7" s="1"/>
  <c r="K1124" i="7"/>
  <c r="L1124" i="7" s="1"/>
  <c r="K1125" i="7"/>
  <c r="L1125" i="7" s="1"/>
  <c r="K1126" i="7"/>
  <c r="L1126" i="7" s="1"/>
  <c r="K1127" i="7"/>
  <c r="L1127" i="7" s="1"/>
  <c r="K1128" i="7"/>
  <c r="L1128" i="7" s="1"/>
  <c r="K1129" i="7"/>
  <c r="L1129" i="7" s="1"/>
  <c r="K1130" i="7"/>
  <c r="L1130" i="7" s="1"/>
  <c r="K1131" i="7"/>
  <c r="L1131" i="7" s="1"/>
  <c r="K1132" i="7"/>
  <c r="L1132" i="7" s="1"/>
  <c r="K1133" i="7"/>
  <c r="L1133" i="7" s="1"/>
  <c r="K1134" i="7"/>
  <c r="L1134" i="7" s="1"/>
  <c r="K1135" i="7"/>
  <c r="L1135" i="7" s="1"/>
  <c r="K1136" i="7"/>
  <c r="L1136" i="7" s="1"/>
  <c r="K1137" i="7"/>
  <c r="L1137" i="7" s="1"/>
  <c r="K1138" i="7"/>
  <c r="L1138" i="7" s="1"/>
  <c r="K1139" i="7"/>
  <c r="L1139" i="7" s="1"/>
  <c r="K1140" i="7"/>
  <c r="L1140" i="7" s="1"/>
  <c r="K1141" i="7"/>
  <c r="L1141" i="7" s="1"/>
  <c r="K1142" i="7"/>
  <c r="L1142" i="7" s="1"/>
  <c r="K1143" i="7"/>
  <c r="L1143" i="7" s="1"/>
  <c r="K1144" i="7"/>
  <c r="L1144" i="7" s="1"/>
  <c r="K1145" i="7"/>
  <c r="L1145" i="7" s="1"/>
  <c r="K1146" i="7"/>
  <c r="L1146" i="7" s="1"/>
  <c r="K1147" i="7"/>
  <c r="L1147" i="7" s="1"/>
  <c r="K1148" i="7"/>
  <c r="L1148" i="7" s="1"/>
  <c r="K1149" i="7"/>
  <c r="L1149" i="7" s="1"/>
  <c r="K1150" i="7"/>
  <c r="L1150" i="7" s="1"/>
  <c r="K1151" i="7"/>
  <c r="L1151" i="7" s="1"/>
  <c r="K1152" i="7"/>
  <c r="L1152" i="7" s="1"/>
  <c r="K1153" i="7"/>
  <c r="L1153" i="7" s="1"/>
  <c r="K1154" i="7"/>
  <c r="L1154" i="7" s="1"/>
  <c r="K1155" i="7"/>
  <c r="L1155" i="7" s="1"/>
  <c r="K1156" i="7"/>
  <c r="L1156" i="7" s="1"/>
  <c r="K1157" i="7"/>
  <c r="L1157" i="7" s="1"/>
  <c r="K1158" i="7"/>
  <c r="L1158" i="7" s="1"/>
  <c r="K1159" i="7"/>
  <c r="L1159" i="7" s="1"/>
  <c r="K1160" i="7"/>
  <c r="L1160" i="7" s="1"/>
  <c r="K1161" i="7"/>
  <c r="L1161" i="7" s="1"/>
  <c r="K1162" i="7"/>
  <c r="L1162" i="7" s="1"/>
  <c r="K1163" i="7"/>
  <c r="L1163" i="7" s="1"/>
  <c r="K1164" i="7"/>
  <c r="L1164" i="7" s="1"/>
  <c r="K1165" i="7"/>
  <c r="L1165" i="7" s="1"/>
  <c r="K1166" i="7"/>
  <c r="L1166" i="7" s="1"/>
  <c r="K1167" i="7"/>
  <c r="L1167" i="7" s="1"/>
  <c r="K1169" i="7"/>
  <c r="L1169" i="7" s="1"/>
  <c r="K1170" i="7"/>
  <c r="L1170" i="7" s="1"/>
  <c r="K1171" i="7"/>
  <c r="L1171" i="7" s="1"/>
  <c r="K1172" i="7"/>
  <c r="L1172" i="7" s="1"/>
  <c r="K1173" i="7"/>
  <c r="L1173" i="7" s="1"/>
  <c r="K1174" i="7"/>
  <c r="L1174" i="7" s="1"/>
  <c r="K1175" i="7"/>
  <c r="L1175" i="7" s="1"/>
  <c r="K1176" i="7"/>
  <c r="L1176" i="7" s="1"/>
  <c r="K1177" i="7"/>
  <c r="L1177" i="7" s="1"/>
  <c r="K1178" i="7"/>
  <c r="L1178" i="7" s="1"/>
  <c r="K1179" i="7"/>
  <c r="L1179" i="7" s="1"/>
  <c r="K1180" i="7"/>
  <c r="L1180" i="7" s="1"/>
  <c r="K1181" i="7"/>
  <c r="L1181" i="7" s="1"/>
  <c r="K1182" i="7"/>
  <c r="L1182" i="7" s="1"/>
  <c r="K1183" i="7"/>
  <c r="L1183" i="7" s="1"/>
  <c r="K1184" i="7"/>
  <c r="L1184" i="7" s="1"/>
  <c r="K1185" i="7"/>
  <c r="L1185" i="7" s="1"/>
  <c r="K1186" i="7"/>
  <c r="L1186" i="7" s="1"/>
  <c r="K1187" i="7"/>
  <c r="L1187" i="7" s="1"/>
  <c r="K1188" i="7"/>
  <c r="L1188" i="7" s="1"/>
  <c r="K1189" i="7"/>
  <c r="L1189" i="7" s="1"/>
  <c r="K1191" i="7"/>
  <c r="L1191" i="7" s="1"/>
  <c r="K1192" i="7"/>
  <c r="L1192" i="7" s="1"/>
  <c r="K1193" i="7"/>
  <c r="L1193" i="7" s="1"/>
  <c r="K1194" i="7"/>
  <c r="L1194" i="7" s="1"/>
  <c r="K1195" i="7"/>
  <c r="L1195" i="7" s="1"/>
  <c r="K1196" i="7"/>
  <c r="L1196" i="7" s="1"/>
  <c r="K1197" i="7"/>
  <c r="L1197" i="7" s="1"/>
  <c r="K1198" i="7"/>
  <c r="L1198" i="7" s="1"/>
  <c r="K1199" i="7"/>
  <c r="L1199" i="7" s="1"/>
  <c r="K1200" i="7"/>
  <c r="L1200" i="7" s="1"/>
  <c r="K1201" i="7"/>
  <c r="L1201" i="7" s="1"/>
  <c r="K1202" i="7"/>
  <c r="L1202" i="7" s="1"/>
  <c r="K1203" i="7"/>
  <c r="L1203" i="7" s="1"/>
  <c r="K1204" i="7"/>
  <c r="L1204" i="7" s="1"/>
  <c r="K1205" i="7"/>
  <c r="L1205" i="7" s="1"/>
  <c r="K1206" i="7"/>
  <c r="L1206" i="7" s="1"/>
  <c r="K1207" i="7"/>
  <c r="L1207" i="7" s="1"/>
  <c r="K1208" i="7"/>
  <c r="L1208" i="7" s="1"/>
  <c r="K1209" i="7"/>
  <c r="L1209" i="7" s="1"/>
  <c r="K1210" i="7"/>
  <c r="L1210" i="7" s="1"/>
  <c r="K1211" i="7"/>
  <c r="L1211" i="7" s="1"/>
  <c r="K1212" i="7"/>
  <c r="L1212" i="7" s="1"/>
  <c r="K1213" i="7"/>
  <c r="L1213" i="7" s="1"/>
  <c r="K1214" i="7"/>
  <c r="L1214" i="7" s="1"/>
  <c r="K1215" i="7"/>
  <c r="L1215" i="7" s="1"/>
  <c r="K1216" i="7"/>
  <c r="L1216" i="7" s="1"/>
  <c r="K1217" i="7"/>
  <c r="L1217" i="7" s="1"/>
  <c r="K1218" i="7"/>
  <c r="L1218" i="7" s="1"/>
  <c r="K1219" i="7"/>
  <c r="L1219" i="7" s="1"/>
  <c r="K1221" i="7"/>
  <c r="L1221" i="7" s="1"/>
  <c r="K1222" i="7"/>
  <c r="L1222" i="7" s="1"/>
  <c r="K1223" i="7"/>
  <c r="L1223" i="7" s="1"/>
  <c r="K1224" i="7"/>
  <c r="L1224" i="7" s="1"/>
  <c r="K1225" i="7"/>
  <c r="L1225" i="7" s="1"/>
  <c r="K1226" i="7"/>
  <c r="L1226" i="7" s="1"/>
  <c r="K1227" i="7"/>
  <c r="L1227" i="7" s="1"/>
  <c r="K1228" i="7"/>
  <c r="L1228" i="7" s="1"/>
  <c r="K1229" i="7"/>
  <c r="L1229" i="7" s="1"/>
  <c r="K1231" i="7"/>
  <c r="L1231" i="7" s="1"/>
  <c r="K1232" i="7"/>
  <c r="L1232" i="7" s="1"/>
  <c r="K1233" i="7"/>
  <c r="L1233" i="7" s="1"/>
  <c r="K1234" i="7"/>
  <c r="L1234" i="7" s="1"/>
  <c r="K1235" i="7"/>
  <c r="L1235" i="7" s="1"/>
  <c r="K1236" i="7"/>
  <c r="L1236" i="7" s="1"/>
  <c r="K1237" i="7"/>
  <c r="L1237" i="7" s="1"/>
  <c r="K1238" i="7"/>
  <c r="L1238" i="7" s="1"/>
  <c r="K1239" i="7"/>
  <c r="L1239" i="7" s="1"/>
  <c r="K1240" i="7"/>
  <c r="L1240" i="7" s="1"/>
  <c r="K1241" i="7"/>
  <c r="L1241" i="7" s="1"/>
  <c r="K1242" i="7"/>
  <c r="L1242" i="7" s="1"/>
  <c r="K1243" i="7"/>
  <c r="L1243" i="7" s="1"/>
  <c r="K1244" i="7"/>
  <c r="L1244" i="7" s="1"/>
  <c r="K1245" i="7"/>
  <c r="L1245" i="7" s="1"/>
  <c r="K1246" i="7"/>
  <c r="L1246" i="7" s="1"/>
  <c r="K1248" i="7"/>
  <c r="L1248" i="7" s="1"/>
  <c r="K1249" i="7"/>
  <c r="L1249" i="7" s="1"/>
  <c r="K1250" i="7"/>
  <c r="L1250" i="7" s="1"/>
  <c r="K1251" i="7"/>
  <c r="L1251" i="7" s="1"/>
  <c r="K1252" i="7"/>
  <c r="L1252" i="7" s="1"/>
  <c r="K1253" i="7"/>
  <c r="L1253" i="7" s="1"/>
  <c r="K1255" i="7"/>
  <c r="L1255" i="7" s="1"/>
  <c r="K1256" i="7"/>
  <c r="L1256" i="7" s="1"/>
  <c r="K1257" i="7"/>
  <c r="L1257" i="7" s="1"/>
  <c r="K1258" i="7"/>
  <c r="L1258" i="7" s="1"/>
  <c r="K1259" i="7"/>
  <c r="L1259" i="7" s="1"/>
  <c r="K1260" i="7"/>
  <c r="L1260" i="7" s="1"/>
  <c r="K1261" i="7"/>
  <c r="L1261" i="7" s="1"/>
  <c r="K1262" i="7"/>
  <c r="L1262" i="7" s="1"/>
  <c r="K1263" i="7"/>
  <c r="L1263" i="7" s="1"/>
  <c r="K1264" i="7"/>
  <c r="L1264" i="7" s="1"/>
  <c r="K1265" i="7"/>
  <c r="L1265" i="7" s="1"/>
  <c r="K1266" i="7"/>
  <c r="L1266" i="7" s="1"/>
  <c r="K1267" i="7"/>
  <c r="L1267" i="7" s="1"/>
  <c r="K1268" i="7"/>
  <c r="L1268" i="7" s="1"/>
  <c r="K1269" i="7"/>
  <c r="L1269" i="7" s="1"/>
  <c r="K1270" i="7"/>
  <c r="L1270" i="7" s="1"/>
  <c r="K1271" i="7"/>
  <c r="L1271" i="7" s="1"/>
  <c r="K1273" i="7"/>
  <c r="L1273" i="7" s="1"/>
  <c r="K1274" i="7"/>
  <c r="L1274" i="7" s="1"/>
  <c r="K1275" i="7"/>
  <c r="L1275" i="7" s="1"/>
  <c r="K1276" i="7"/>
  <c r="L1276" i="7" s="1"/>
  <c r="K1277" i="7"/>
  <c r="L1277" i="7" s="1"/>
  <c r="K1278" i="7"/>
  <c r="L1278" i="7" s="1"/>
  <c r="K1279" i="7"/>
  <c r="L1279" i="7" s="1"/>
  <c r="K1280" i="7"/>
  <c r="L1280" i="7" s="1"/>
  <c r="K1281" i="7"/>
  <c r="L1281" i="7" s="1"/>
  <c r="K1282" i="7"/>
  <c r="L1282" i="7" s="1"/>
  <c r="K1283" i="7"/>
  <c r="L1283" i="7" s="1"/>
  <c r="K1284" i="7"/>
  <c r="L1284" i="7" s="1"/>
  <c r="K1285" i="7"/>
  <c r="L1285" i="7" s="1"/>
  <c r="K1286" i="7"/>
  <c r="L1286" i="7" s="1"/>
  <c r="K1287" i="7"/>
  <c r="L1287" i="7" s="1"/>
  <c r="K1288" i="7"/>
  <c r="L1288" i="7" s="1"/>
  <c r="K1289" i="7"/>
  <c r="L1289" i="7" s="1"/>
  <c r="K1290" i="7"/>
  <c r="L1290" i="7" s="1"/>
  <c r="K1291" i="7"/>
  <c r="L1291" i="7" s="1"/>
  <c r="K1292" i="7"/>
  <c r="L1292" i="7" s="1"/>
  <c r="K1293" i="7"/>
  <c r="L1293" i="7" s="1"/>
  <c r="K1294" i="7"/>
  <c r="L1294" i="7" s="1"/>
  <c r="K1295" i="7"/>
  <c r="L1295" i="7" s="1"/>
  <c r="K1296" i="7"/>
  <c r="L1296" i="7" s="1"/>
  <c r="K1297" i="7"/>
  <c r="L1297" i="7" s="1"/>
  <c r="K1298" i="7"/>
  <c r="L1298" i="7" s="1"/>
  <c r="K1299" i="7"/>
  <c r="L1299" i="7" s="1"/>
  <c r="K1300" i="7"/>
  <c r="L1300" i="7" s="1"/>
  <c r="K1301" i="7"/>
  <c r="L1301" i="7" s="1"/>
  <c r="K1302" i="7"/>
  <c r="L1302" i="7" s="1"/>
  <c r="K1303" i="7"/>
  <c r="L1303" i="7" s="1"/>
  <c r="K1304" i="7"/>
  <c r="L1304" i="7" s="1"/>
  <c r="K1305" i="7"/>
  <c r="L1305" i="7" s="1"/>
  <c r="K1306" i="7"/>
  <c r="L1306" i="7" s="1"/>
  <c r="K1307" i="7"/>
  <c r="L1307" i="7" s="1"/>
  <c r="K1308" i="7"/>
  <c r="L1308" i="7" s="1"/>
  <c r="K1309" i="7"/>
  <c r="L1309" i="7" s="1"/>
  <c r="K1310" i="7"/>
  <c r="L1310" i="7" s="1"/>
  <c r="K1311" i="7"/>
  <c r="L1311" i="7" s="1"/>
  <c r="K1312" i="7"/>
  <c r="L1312" i="7" s="1"/>
  <c r="K1313" i="7"/>
  <c r="L1313" i="7" s="1"/>
  <c r="K1314" i="7"/>
  <c r="L1314" i="7" s="1"/>
  <c r="K1315" i="7"/>
  <c r="L1315" i="7" s="1"/>
  <c r="K1316" i="7"/>
  <c r="L1316" i="7" s="1"/>
  <c r="K1317" i="7"/>
  <c r="L1317" i="7" s="1"/>
  <c r="K1318" i="7"/>
  <c r="L1318" i="7" s="1"/>
  <c r="K1319" i="7"/>
  <c r="L1319" i="7" s="1"/>
  <c r="K1320" i="7"/>
  <c r="L1320" i="7" s="1"/>
  <c r="K1321" i="7"/>
  <c r="L1321" i="7" s="1"/>
  <c r="K1322" i="7"/>
  <c r="L1322" i="7" s="1"/>
  <c r="K1323" i="7"/>
  <c r="L1323" i="7" s="1"/>
  <c r="K1324" i="7"/>
  <c r="L1324" i="7" s="1"/>
  <c r="K1325" i="7"/>
  <c r="L1325" i="7" s="1"/>
  <c r="K1326" i="7"/>
  <c r="L1326" i="7" s="1"/>
  <c r="K1327" i="7"/>
  <c r="L1327" i="7" s="1"/>
  <c r="K1328" i="7"/>
  <c r="L1328" i="7" s="1"/>
  <c r="K1329" i="7"/>
  <c r="L1329" i="7" s="1"/>
  <c r="K1330" i="7"/>
  <c r="L1330" i="7" s="1"/>
  <c r="K1331" i="7"/>
  <c r="L1331" i="7" s="1"/>
  <c r="K1332" i="7"/>
  <c r="L1332" i="7" s="1"/>
  <c r="K1333" i="7"/>
  <c r="L1333" i="7" s="1"/>
  <c r="K1334" i="7"/>
  <c r="L1334" i="7" s="1"/>
  <c r="K1335" i="7"/>
  <c r="L1335" i="7" s="1"/>
  <c r="K1336" i="7"/>
  <c r="L1336" i="7" s="1"/>
  <c r="K1337" i="7"/>
  <c r="L1337" i="7" s="1"/>
  <c r="K1338" i="7"/>
  <c r="L1338" i="7" s="1"/>
  <c r="K1339" i="7"/>
  <c r="L1339" i="7" s="1"/>
  <c r="K1340" i="7"/>
  <c r="L1340" i="7" s="1"/>
  <c r="K1341" i="7"/>
  <c r="L1341" i="7" s="1"/>
  <c r="K1342" i="7"/>
  <c r="L1342" i="7" s="1"/>
  <c r="K1343" i="7"/>
  <c r="L1343" i="7" s="1"/>
  <c r="K1344" i="7"/>
  <c r="L1344" i="7" s="1"/>
  <c r="K1345" i="7"/>
  <c r="L1345" i="7" s="1"/>
  <c r="K1346" i="7"/>
  <c r="L1346" i="7" s="1"/>
  <c r="K1347" i="7"/>
  <c r="L1347" i="7" s="1"/>
  <c r="K1348" i="7"/>
  <c r="L1348" i="7" s="1"/>
  <c r="K1349" i="7"/>
  <c r="L1349" i="7" s="1"/>
  <c r="K1350" i="7"/>
  <c r="L1350" i="7" s="1"/>
  <c r="K1351" i="7"/>
  <c r="L1351" i="7" s="1"/>
  <c r="K1352" i="7"/>
  <c r="L1352" i="7" s="1"/>
  <c r="K1353" i="7"/>
  <c r="L1353" i="7" s="1"/>
  <c r="K1354" i="7"/>
  <c r="L1354" i="7" s="1"/>
  <c r="K1355" i="7"/>
  <c r="L1355" i="7" s="1"/>
  <c r="K1356" i="7"/>
  <c r="L1356" i="7" s="1"/>
  <c r="K1357" i="7"/>
  <c r="L1357" i="7" s="1"/>
  <c r="K1358" i="7"/>
  <c r="L1358" i="7" s="1"/>
  <c r="K1359" i="7"/>
  <c r="L1359" i="7" s="1"/>
  <c r="K1361" i="7"/>
  <c r="L1361" i="7" s="1"/>
  <c r="K1362" i="7"/>
  <c r="L1362" i="7" s="1"/>
  <c r="K1363" i="7"/>
  <c r="L1363" i="7" s="1"/>
  <c r="K1364" i="7"/>
  <c r="L1364" i="7" s="1"/>
  <c r="K1365" i="7"/>
  <c r="L1365" i="7" s="1"/>
  <c r="K1366" i="7"/>
  <c r="L1366" i="7" s="1"/>
  <c r="K1367" i="7"/>
  <c r="L1367" i="7" s="1"/>
  <c r="K1368" i="7"/>
  <c r="L1368" i="7" s="1"/>
  <c r="K1369" i="7"/>
  <c r="L1369" i="7" s="1"/>
  <c r="K1370" i="7"/>
  <c r="L1370" i="7" s="1"/>
  <c r="K1371" i="7"/>
  <c r="L1371" i="7" s="1"/>
  <c r="K1372" i="7"/>
  <c r="L1372" i="7" s="1"/>
  <c r="K1373" i="7"/>
  <c r="L1373" i="7" s="1"/>
  <c r="K1374" i="7"/>
  <c r="L1374" i="7" s="1"/>
  <c r="K1375" i="7"/>
  <c r="L1375" i="7" s="1"/>
  <c r="K1376" i="7"/>
  <c r="L1376" i="7" s="1"/>
  <c r="K1377" i="7"/>
  <c r="L1377" i="7" s="1"/>
  <c r="K1378" i="7"/>
  <c r="L1378" i="7" s="1"/>
  <c r="K1379" i="7"/>
  <c r="L1379" i="7" s="1"/>
  <c r="K1380" i="7"/>
  <c r="L1380" i="7" s="1"/>
  <c r="K1381" i="7"/>
  <c r="L1381" i="7" s="1"/>
  <c r="K1382" i="7"/>
  <c r="L1382" i="7" s="1"/>
  <c r="K1383" i="7"/>
  <c r="L1383" i="7" s="1"/>
  <c r="K1384" i="7"/>
  <c r="L1384" i="7" s="1"/>
  <c r="K1385" i="7"/>
  <c r="L1385" i="7" s="1"/>
  <c r="K1386" i="7"/>
  <c r="L1386" i="7" s="1"/>
  <c r="K1387" i="7"/>
  <c r="L1387" i="7" s="1"/>
  <c r="K1388" i="7"/>
  <c r="L1388" i="7" s="1"/>
  <c r="K1389" i="7"/>
  <c r="L1389" i="7" s="1"/>
  <c r="K1390" i="7"/>
  <c r="L1390" i="7" s="1"/>
  <c r="K1391" i="7"/>
  <c r="L1391" i="7" s="1"/>
  <c r="K1392" i="7"/>
  <c r="L1392" i="7" s="1"/>
  <c r="K1393" i="7"/>
  <c r="L1393" i="7" s="1"/>
  <c r="K1394" i="7"/>
  <c r="L1394" i="7" s="1"/>
  <c r="K1395" i="7"/>
  <c r="L1395" i="7" s="1"/>
  <c r="K1396" i="7"/>
  <c r="L1396" i="7" s="1"/>
  <c r="K1397" i="7"/>
  <c r="L1397" i="7" s="1"/>
  <c r="K1398" i="7"/>
  <c r="L1398" i="7" s="1"/>
  <c r="K1399" i="7"/>
  <c r="L1399" i="7" s="1"/>
  <c r="K1401" i="7"/>
  <c r="L1401" i="7" s="1"/>
  <c r="K1402" i="7"/>
  <c r="L1402" i="7" s="1"/>
  <c r="K1403" i="7"/>
  <c r="L1403" i="7" s="1"/>
  <c r="K1404" i="7"/>
  <c r="L1404" i="7" s="1"/>
  <c r="K1405" i="7"/>
  <c r="L1405" i="7" s="1"/>
  <c r="K1406" i="7"/>
  <c r="L1406" i="7" s="1"/>
  <c r="K1408" i="7"/>
  <c r="L1408" i="7" s="1"/>
  <c r="K1409" i="7"/>
  <c r="L1409" i="7" s="1"/>
  <c r="K1410" i="7"/>
  <c r="L1410" i="7" s="1"/>
  <c r="K1411" i="7"/>
  <c r="L1411" i="7" s="1"/>
  <c r="K1412" i="7"/>
  <c r="L1412" i="7" s="1"/>
  <c r="K1413" i="7"/>
  <c r="L1413" i="7" s="1"/>
  <c r="K1415" i="7"/>
  <c r="L1415" i="7" s="1"/>
  <c r="K1416" i="7"/>
  <c r="L1416" i="7" s="1"/>
  <c r="K1417" i="7"/>
  <c r="L1417" i="7" s="1"/>
  <c r="K1418" i="7"/>
  <c r="L1418" i="7" s="1"/>
  <c r="K1419" i="7"/>
  <c r="L1419" i="7" s="1"/>
  <c r="K1420" i="7"/>
  <c r="L1420" i="7" s="1"/>
  <c r="K1421" i="7"/>
  <c r="L1421" i="7" s="1"/>
  <c r="I1422" i="7"/>
  <c r="J1422" i="7" s="1"/>
  <c r="K1423" i="7"/>
  <c r="L1423" i="7" s="1"/>
  <c r="K1424" i="7"/>
  <c r="L1424" i="7" s="1"/>
  <c r="K1425" i="7"/>
  <c r="L1425" i="7" s="1"/>
  <c r="K1426" i="7"/>
  <c r="L1426" i="7" s="1"/>
  <c r="K1427" i="7"/>
  <c r="L1427" i="7" s="1"/>
  <c r="K1428" i="7"/>
  <c r="L1428" i="7" s="1"/>
  <c r="K1429" i="7"/>
  <c r="L1429" i="7" s="1"/>
  <c r="K1430" i="7"/>
  <c r="L1430" i="7" s="1"/>
  <c r="K1431" i="7"/>
  <c r="L1431" i="7" s="1"/>
  <c r="K1432" i="7"/>
  <c r="L1432" i="7" s="1"/>
  <c r="K1433" i="7"/>
  <c r="L1433" i="7" s="1"/>
  <c r="K1434" i="7"/>
  <c r="L1434" i="7" s="1"/>
  <c r="K1435" i="7"/>
  <c r="L1435" i="7" s="1"/>
  <c r="K1436" i="7"/>
  <c r="L1436" i="7" s="1"/>
  <c r="K1437" i="7"/>
  <c r="L1437" i="7" s="1"/>
  <c r="K1438" i="7"/>
  <c r="L1438" i="7" s="1"/>
  <c r="K1439" i="7"/>
  <c r="L1439" i="7" s="1"/>
  <c r="K1440" i="7"/>
  <c r="L1440" i="7" s="1"/>
  <c r="K1441" i="7"/>
  <c r="L1441" i="7" s="1"/>
  <c r="K1442" i="7"/>
  <c r="L1442" i="7" s="1"/>
  <c r="K1443" i="7"/>
  <c r="L1443" i="7" s="1"/>
  <c r="K1444" i="7"/>
  <c r="L1444" i="7" s="1"/>
  <c r="K1445" i="7"/>
  <c r="L1445" i="7" s="1"/>
  <c r="K1446" i="7"/>
  <c r="L1446" i="7" s="1"/>
  <c r="K1447" i="7"/>
  <c r="L1447" i="7" s="1"/>
  <c r="K1448" i="7"/>
  <c r="L1448" i="7" s="1"/>
  <c r="K1449" i="7"/>
  <c r="L1449" i="7" s="1"/>
  <c r="K1450" i="7"/>
  <c r="L1450" i="7" s="1"/>
  <c r="K1451" i="7"/>
  <c r="L1451" i="7" s="1"/>
  <c r="K1452" i="7"/>
  <c r="L1452" i="7" s="1"/>
  <c r="K1453" i="7"/>
  <c r="L1453" i="7" s="1"/>
  <c r="K1454" i="7"/>
  <c r="L1454" i="7" s="1"/>
  <c r="K1455" i="7"/>
  <c r="L1455" i="7" s="1"/>
  <c r="K1456" i="7"/>
  <c r="L1456" i="7" s="1"/>
  <c r="K1457" i="7"/>
  <c r="L1457" i="7" s="1"/>
  <c r="K1458" i="7"/>
  <c r="L1458" i="7" s="1"/>
  <c r="K1459" i="7"/>
  <c r="L1459" i="7" s="1"/>
  <c r="K1460" i="7"/>
  <c r="L1460" i="7" s="1"/>
  <c r="K1461" i="7"/>
  <c r="L1461" i="7" s="1"/>
  <c r="K1462" i="7"/>
  <c r="L1462" i="7" s="1"/>
  <c r="K1463" i="7"/>
  <c r="L1463" i="7" s="1"/>
  <c r="K1464" i="7"/>
  <c r="L1464" i="7" s="1"/>
  <c r="K1465" i="7"/>
  <c r="L1465" i="7" s="1"/>
  <c r="K1466" i="7"/>
  <c r="L1466" i="7" s="1"/>
  <c r="K1467" i="7"/>
  <c r="L1467" i="7" s="1"/>
  <c r="K1468" i="7"/>
  <c r="L1468" i="7" s="1"/>
  <c r="K1469" i="7"/>
  <c r="L1469" i="7" s="1"/>
  <c r="K1470" i="7"/>
  <c r="L1470" i="7" s="1"/>
  <c r="K1471" i="7"/>
  <c r="L1471" i="7" s="1"/>
  <c r="K1472" i="7"/>
  <c r="L1472" i="7" s="1"/>
  <c r="K1473" i="7"/>
  <c r="L1473" i="7" s="1"/>
  <c r="K1474" i="7"/>
  <c r="L1474" i="7" s="1"/>
  <c r="K1475" i="7"/>
  <c r="L1475" i="7" s="1"/>
  <c r="K1476" i="7"/>
  <c r="L1476" i="7" s="1"/>
  <c r="K1477" i="7"/>
  <c r="L1477" i="7" s="1"/>
  <c r="K1478" i="7"/>
  <c r="L1478" i="7" s="1"/>
  <c r="K1479" i="7"/>
  <c r="L1479" i="7" s="1"/>
  <c r="K1480" i="7"/>
  <c r="L1480" i="7" s="1"/>
  <c r="K1481" i="7"/>
  <c r="L1481" i="7" s="1"/>
  <c r="K1482" i="7"/>
  <c r="L1482" i="7" s="1"/>
  <c r="K1483" i="7"/>
  <c r="L1483" i="7" s="1"/>
  <c r="K1484" i="7"/>
  <c r="L1484" i="7" s="1"/>
  <c r="K1485" i="7"/>
  <c r="L1485" i="7" s="1"/>
  <c r="K1486" i="7"/>
  <c r="L1486" i="7" s="1"/>
  <c r="K1487" i="7"/>
  <c r="L1487" i="7" s="1"/>
  <c r="K1488" i="7"/>
  <c r="L1488" i="7" s="1"/>
  <c r="K1489" i="7"/>
  <c r="L1489" i="7" s="1"/>
  <c r="K1490" i="7"/>
  <c r="L1490" i="7" s="1"/>
  <c r="K1491" i="7"/>
  <c r="L1491" i="7" s="1"/>
  <c r="K1492" i="7"/>
  <c r="L1492" i="7" s="1"/>
  <c r="K1493" i="7"/>
  <c r="L1493" i="7" s="1"/>
  <c r="K1494" i="7"/>
  <c r="L1494" i="7" s="1"/>
  <c r="K1495" i="7"/>
  <c r="L1495" i="7" s="1"/>
  <c r="K1496" i="7"/>
  <c r="L1496" i="7" s="1"/>
  <c r="K1497" i="7"/>
  <c r="L1497" i="7" s="1"/>
  <c r="K1498" i="7"/>
  <c r="L1498" i="7" s="1"/>
  <c r="K1499" i="7"/>
  <c r="L1499" i="7" s="1"/>
  <c r="K1500" i="7"/>
  <c r="L1500" i="7" s="1"/>
  <c r="K1501" i="7"/>
  <c r="L1501" i="7" s="1"/>
  <c r="K1502" i="7"/>
  <c r="L1502" i="7" s="1"/>
  <c r="K1503" i="7"/>
  <c r="L1503" i="7" s="1"/>
  <c r="K1505" i="7"/>
  <c r="L1505" i="7" s="1"/>
  <c r="K1506" i="7"/>
  <c r="L1506" i="7" s="1"/>
  <c r="K1507" i="7"/>
  <c r="L1507" i="7" s="1"/>
  <c r="K1508" i="7"/>
  <c r="L1508" i="7" s="1"/>
  <c r="K1509" i="7"/>
  <c r="L1509" i="7" s="1"/>
  <c r="K1511" i="7"/>
  <c r="L1511" i="7" s="1"/>
  <c r="K1512" i="7"/>
  <c r="L1512" i="7" s="1"/>
  <c r="K1513" i="7"/>
  <c r="L1513" i="7" s="1"/>
  <c r="K1514" i="7"/>
  <c r="L1514" i="7" s="1"/>
  <c r="K1515" i="7"/>
  <c r="L1515" i="7" s="1"/>
  <c r="K1516" i="7"/>
  <c r="L1516" i="7" s="1"/>
  <c r="K1517" i="7"/>
  <c r="L1517" i="7" s="1"/>
  <c r="K1518" i="7"/>
  <c r="L1518" i="7" s="1"/>
  <c r="K1519" i="7"/>
  <c r="L1519" i="7" s="1"/>
  <c r="K1520" i="7"/>
  <c r="L1520" i="7" s="1"/>
  <c r="K1521" i="7"/>
  <c r="L1521" i="7" s="1"/>
  <c r="K1522" i="7"/>
  <c r="L1522" i="7" s="1"/>
  <c r="K1523" i="7"/>
  <c r="L1523" i="7" s="1"/>
  <c r="K1524" i="7"/>
  <c r="L1524" i="7" s="1"/>
  <c r="K1525" i="7"/>
  <c r="L1525" i="7" s="1"/>
  <c r="K1526" i="7"/>
  <c r="L1526" i="7" s="1"/>
  <c r="K1527" i="7"/>
  <c r="L1527" i="7" s="1"/>
  <c r="K1529" i="7"/>
  <c r="L1529" i="7" s="1"/>
  <c r="K1530" i="7"/>
  <c r="L1530" i="7" s="1"/>
  <c r="K1531" i="7"/>
  <c r="L1531" i="7" s="1"/>
  <c r="K1532" i="7"/>
  <c r="L1532" i="7" s="1"/>
  <c r="K1533" i="7"/>
  <c r="L1533" i="7" s="1"/>
  <c r="K1534" i="7"/>
  <c r="L1534" i="7" s="1"/>
  <c r="K1535" i="7"/>
  <c r="L1535" i="7" s="1"/>
  <c r="K1536" i="7"/>
  <c r="L1536" i="7" s="1"/>
  <c r="K1537" i="7"/>
  <c r="L1537" i="7" s="1"/>
  <c r="K1538" i="7"/>
  <c r="L1538" i="7" s="1"/>
  <c r="K1539" i="7"/>
  <c r="L1539" i="7" s="1"/>
  <c r="K1540" i="7"/>
  <c r="L1540" i="7" s="1"/>
  <c r="K1541" i="7"/>
  <c r="L1541" i="7" s="1"/>
  <c r="K1543" i="7"/>
  <c r="L1543" i="7" s="1"/>
  <c r="K1544" i="7"/>
  <c r="L1544" i="7" s="1"/>
  <c r="K1545" i="7"/>
  <c r="L1545" i="7" s="1"/>
  <c r="K1546" i="7"/>
  <c r="L1546" i="7" s="1"/>
  <c r="K1547" i="7"/>
  <c r="L1547" i="7" s="1"/>
  <c r="K1548" i="7"/>
  <c r="L1548" i="7" s="1"/>
  <c r="K1549" i="7"/>
  <c r="L1549" i="7" s="1"/>
  <c r="K1550" i="7"/>
  <c r="L1550" i="7" s="1"/>
  <c r="K1552" i="7"/>
  <c r="L1552" i="7" s="1"/>
  <c r="K1553" i="7"/>
  <c r="L1553" i="7" s="1"/>
  <c r="K1554" i="7"/>
  <c r="L1554" i="7" s="1"/>
  <c r="K1555" i="7"/>
  <c r="L1555" i="7" s="1"/>
  <c r="K1556" i="7"/>
  <c r="L1556" i="7" s="1"/>
  <c r="K1557" i="7"/>
  <c r="L1557" i="7" s="1"/>
  <c r="K1559" i="7"/>
  <c r="L1559" i="7" s="1"/>
  <c r="K1560" i="7"/>
  <c r="L1560" i="7" s="1"/>
  <c r="K1561" i="7"/>
  <c r="L1561" i="7" s="1"/>
  <c r="K1562" i="7"/>
  <c r="L1562" i="7" s="1"/>
  <c r="K1563" i="7"/>
  <c r="L1563" i="7" s="1"/>
  <c r="K1564" i="7"/>
  <c r="L1564" i="7" s="1"/>
  <c r="K1565" i="7"/>
  <c r="L1565" i="7" s="1"/>
  <c r="K1566" i="7"/>
  <c r="L1566" i="7" s="1"/>
  <c r="K1567" i="7"/>
  <c r="L1567" i="7" s="1"/>
  <c r="K1568" i="7"/>
  <c r="L1568" i="7" s="1"/>
  <c r="K1569" i="7"/>
  <c r="L1569" i="7" s="1"/>
  <c r="K1570" i="7"/>
  <c r="L1570" i="7" s="1"/>
  <c r="K1571" i="7"/>
  <c r="L1571" i="7" s="1"/>
  <c r="K1572" i="7"/>
  <c r="L1572" i="7" s="1"/>
  <c r="K1573" i="7"/>
  <c r="L1573" i="7" s="1"/>
  <c r="K1574" i="7"/>
  <c r="L1574" i="7" s="1"/>
  <c r="K1575" i="7"/>
  <c r="L1575" i="7" s="1"/>
  <c r="K1576" i="7"/>
  <c r="L1576" i="7" s="1"/>
  <c r="K1577" i="7"/>
  <c r="L1577" i="7" s="1"/>
  <c r="K1578" i="7"/>
  <c r="L1578" i="7" s="1"/>
  <c r="K1579" i="7"/>
  <c r="L1579" i="7" s="1"/>
  <c r="K1580" i="7"/>
  <c r="L1580" i="7" s="1"/>
  <c r="K1581" i="7"/>
  <c r="L1581" i="7" s="1"/>
  <c r="K1582" i="7"/>
  <c r="L1582" i="7" s="1"/>
  <c r="K1583" i="7"/>
  <c r="L1583" i="7" s="1"/>
  <c r="K1584" i="7"/>
  <c r="L1584" i="7" s="1"/>
  <c r="K1585" i="7"/>
  <c r="L1585" i="7" s="1"/>
  <c r="K1586" i="7"/>
  <c r="L1586" i="7" s="1"/>
  <c r="K1587" i="7"/>
  <c r="L1587" i="7" s="1"/>
  <c r="K1588" i="7"/>
  <c r="L1588" i="7" s="1"/>
  <c r="K1589" i="7"/>
  <c r="L1589" i="7" s="1"/>
  <c r="K1590" i="7"/>
  <c r="L1590" i="7" s="1"/>
  <c r="K1591" i="7"/>
  <c r="L1591" i="7" s="1"/>
  <c r="K1592" i="7"/>
  <c r="L1592" i="7" s="1"/>
  <c r="K1593" i="7"/>
  <c r="L1593" i="7" s="1"/>
  <c r="K1594" i="7"/>
  <c r="L1594" i="7" s="1"/>
  <c r="K1595" i="7"/>
  <c r="L1595" i="7" s="1"/>
  <c r="K1596" i="7"/>
  <c r="L1596" i="7" s="1"/>
  <c r="K1597" i="7"/>
  <c r="L1597" i="7" s="1"/>
  <c r="K1598" i="7"/>
  <c r="L1598" i="7" s="1"/>
  <c r="K1599" i="7"/>
  <c r="L1599" i="7" s="1"/>
  <c r="K1601" i="7"/>
  <c r="L1601" i="7" s="1"/>
  <c r="K1602" i="7"/>
  <c r="L1602" i="7" s="1"/>
  <c r="K1603" i="7"/>
  <c r="L1603" i="7" s="1"/>
  <c r="K1604" i="7"/>
  <c r="L1604" i="7" s="1"/>
  <c r="K1605" i="7"/>
  <c r="L1605" i="7" s="1"/>
  <c r="K1606" i="7"/>
  <c r="L1606" i="7" s="1"/>
  <c r="I1607" i="7"/>
  <c r="J1607" i="7" s="1"/>
  <c r="K1608" i="7"/>
  <c r="L1608" i="7" s="1"/>
  <c r="K1609" i="7"/>
  <c r="L1609" i="7" s="1"/>
  <c r="K1610" i="7"/>
  <c r="L1610" i="7" s="1"/>
  <c r="K1611" i="7"/>
  <c r="L1611" i="7" s="1"/>
  <c r="K1612" i="7"/>
  <c r="L1612" i="7" s="1"/>
  <c r="K1613" i="7"/>
  <c r="L1613" i="7" s="1"/>
  <c r="K1614" i="7"/>
  <c r="L1614" i="7" s="1"/>
  <c r="K1615" i="7"/>
  <c r="L1615" i="7" s="1"/>
  <c r="K1617" i="7"/>
  <c r="L1617" i="7" s="1"/>
  <c r="K1618" i="7"/>
  <c r="L1618" i="7" s="1"/>
  <c r="K1619" i="7"/>
  <c r="L1619" i="7" s="1"/>
  <c r="K1620" i="7"/>
  <c r="L1620" i="7" s="1"/>
  <c r="K1621" i="7"/>
  <c r="L1621" i="7" s="1"/>
  <c r="K1622" i="7"/>
  <c r="L1622" i="7" s="1"/>
  <c r="K1623" i="7"/>
  <c r="L1623" i="7" s="1"/>
  <c r="K1624" i="7"/>
  <c r="L1624" i="7" s="1"/>
  <c r="K1625" i="7"/>
  <c r="L1625" i="7" s="1"/>
  <c r="K1626" i="7"/>
  <c r="L1626" i="7" s="1"/>
  <c r="K1627" i="7"/>
  <c r="L1627" i="7" s="1"/>
  <c r="K1628" i="7"/>
  <c r="L1628" i="7" s="1"/>
  <c r="K1629" i="7"/>
  <c r="L1629" i="7" s="1"/>
  <c r="K1630" i="7"/>
  <c r="L1630" i="7" s="1"/>
  <c r="K1631" i="7"/>
  <c r="L1631" i="7" s="1"/>
  <c r="K1632" i="7"/>
  <c r="L1632" i="7" s="1"/>
  <c r="K1633" i="7"/>
  <c r="L1633" i="7" s="1"/>
  <c r="K1634" i="7"/>
  <c r="L1634" i="7" s="1"/>
  <c r="K1635" i="7"/>
  <c r="L1635" i="7" s="1"/>
  <c r="K1636" i="7"/>
  <c r="L1636" i="7" s="1"/>
  <c r="K1637" i="7"/>
  <c r="L1637" i="7" s="1"/>
  <c r="K1638" i="7"/>
  <c r="L1638" i="7" s="1"/>
  <c r="K1639" i="7"/>
  <c r="L1639" i="7" s="1"/>
  <c r="K1640" i="7"/>
  <c r="L1640" i="7" s="1"/>
  <c r="K1641" i="7"/>
  <c r="L1641" i="7" s="1"/>
  <c r="K1642" i="7"/>
  <c r="L1642" i="7" s="1"/>
  <c r="K1643" i="7"/>
  <c r="L1643" i="7" s="1"/>
  <c r="K1644" i="7"/>
  <c r="L1644" i="7" s="1"/>
  <c r="K1645" i="7"/>
  <c r="L1645" i="7" s="1"/>
  <c r="K1646" i="7"/>
  <c r="L1646" i="7" s="1"/>
  <c r="K1647" i="7"/>
  <c r="L1647" i="7" s="1"/>
  <c r="K1648" i="7"/>
  <c r="L1648" i="7" s="1"/>
  <c r="K1649" i="7"/>
  <c r="L1649" i="7" s="1"/>
  <c r="K1650" i="7"/>
  <c r="L1650" i="7" s="1"/>
  <c r="K1651" i="7"/>
  <c r="L1651" i="7" s="1"/>
  <c r="K1652" i="7"/>
  <c r="L1652" i="7" s="1"/>
  <c r="K1653" i="7"/>
  <c r="L1653" i="7" s="1"/>
  <c r="K1654" i="7"/>
  <c r="L1654" i="7" s="1"/>
  <c r="K1655" i="7"/>
  <c r="L1655" i="7" s="1"/>
  <c r="K1657" i="7"/>
  <c r="L1657" i="7" s="1"/>
  <c r="K1658" i="7"/>
  <c r="L1658" i="7" s="1"/>
  <c r="K1659" i="7"/>
  <c r="L1659" i="7" s="1"/>
  <c r="K1660" i="7"/>
  <c r="L1660" i="7" s="1"/>
  <c r="K1661" i="7"/>
  <c r="L1661" i="7" s="1"/>
  <c r="K1662" i="7"/>
  <c r="L1662" i="7" s="1"/>
  <c r="K1663" i="7"/>
  <c r="L1663" i="7" s="1"/>
  <c r="K1664" i="7"/>
  <c r="L1664" i="7" s="1"/>
  <c r="K1665" i="7"/>
  <c r="L1665" i="7" s="1"/>
  <c r="K1666" i="7"/>
  <c r="L1666" i="7" s="1"/>
  <c r="K1667" i="7"/>
  <c r="L1667" i="7" s="1"/>
  <c r="K1668" i="7"/>
  <c r="L1668" i="7" s="1"/>
  <c r="K1669" i="7"/>
  <c r="L1669" i="7" s="1"/>
  <c r="K1670" i="7"/>
  <c r="L1670" i="7" s="1"/>
  <c r="K1671" i="7"/>
  <c r="L1671" i="7" s="1"/>
  <c r="K1672" i="7"/>
  <c r="L1672" i="7" s="1"/>
  <c r="K1673" i="7"/>
  <c r="L1673" i="7" s="1"/>
  <c r="K1674" i="7"/>
  <c r="L1674" i="7" s="1"/>
  <c r="K1675" i="7"/>
  <c r="L1675" i="7" s="1"/>
  <c r="K1676" i="7"/>
  <c r="L1676" i="7" s="1"/>
  <c r="K1677" i="7"/>
  <c r="L1677" i="7" s="1"/>
  <c r="K1678" i="7"/>
  <c r="L1678" i="7" s="1"/>
  <c r="K1679" i="7"/>
  <c r="L1679" i="7" s="1"/>
  <c r="K1680" i="7"/>
  <c r="L1680" i="7" s="1"/>
  <c r="K1681" i="7"/>
  <c r="L1681" i="7" s="1"/>
  <c r="K1682" i="7"/>
  <c r="L1682" i="7" s="1"/>
  <c r="K1683" i="7"/>
  <c r="L1683" i="7" s="1"/>
  <c r="K1684" i="7"/>
  <c r="L1684" i="7" s="1"/>
  <c r="K1685" i="7"/>
  <c r="L1685" i="7" s="1"/>
  <c r="K1686" i="7"/>
  <c r="L1686" i="7" s="1"/>
  <c r="K1687" i="7"/>
  <c r="L1687" i="7" s="1"/>
  <c r="K1688" i="7"/>
  <c r="L1688" i="7" s="1"/>
  <c r="K1689" i="7"/>
  <c r="L1689" i="7" s="1"/>
  <c r="K1690" i="7"/>
  <c r="L1690" i="7" s="1"/>
  <c r="K1691" i="7"/>
  <c r="L1691" i="7" s="1"/>
  <c r="K1692" i="7"/>
  <c r="L1692" i="7" s="1"/>
  <c r="K1693" i="7"/>
  <c r="L1693" i="7" s="1"/>
  <c r="K1694" i="7"/>
  <c r="L1694" i="7" s="1"/>
  <c r="K1695" i="7"/>
  <c r="L1695" i="7" s="1"/>
  <c r="K1696" i="7"/>
  <c r="L1696" i="7" s="1"/>
  <c r="K1697" i="7"/>
  <c r="L1697" i="7" s="1"/>
  <c r="K1698" i="7"/>
  <c r="L1698" i="7" s="1"/>
  <c r="K1699" i="7"/>
  <c r="L1699" i="7" s="1"/>
  <c r="K1700" i="7"/>
  <c r="L1700" i="7" s="1"/>
  <c r="K1701" i="7"/>
  <c r="L1701" i="7" s="1"/>
  <c r="K1702" i="7"/>
  <c r="L1702" i="7" s="1"/>
  <c r="K1704" i="7"/>
  <c r="L1704" i="7" s="1"/>
  <c r="K1705" i="7"/>
  <c r="L1705" i="7" s="1"/>
  <c r="K1706" i="7"/>
  <c r="L1706" i="7" s="1"/>
  <c r="K1707" i="7"/>
  <c r="L1707" i="7" s="1"/>
  <c r="K1708" i="7"/>
  <c r="L1708" i="7" s="1"/>
  <c r="K1709" i="7"/>
  <c r="L1709" i="7" s="1"/>
  <c r="K1710" i="7"/>
  <c r="L1710" i="7" s="1"/>
  <c r="K1711" i="7"/>
  <c r="L1711" i="7" s="1"/>
  <c r="K1712" i="7"/>
  <c r="L1712" i="7" s="1"/>
  <c r="K1713" i="7"/>
  <c r="L1713" i="7" s="1"/>
  <c r="K1714" i="7"/>
  <c r="L1714" i="7" s="1"/>
  <c r="K1715" i="7"/>
  <c r="L1715" i="7" s="1"/>
  <c r="K1716" i="7"/>
  <c r="L1716" i="7" s="1"/>
  <c r="K1717" i="7"/>
  <c r="L1717" i="7" s="1"/>
  <c r="K1718" i="7"/>
  <c r="L1718" i="7" s="1"/>
  <c r="K1719" i="7"/>
  <c r="L1719" i="7" s="1"/>
  <c r="K1720" i="7"/>
  <c r="L1720" i="7" s="1"/>
  <c r="K1721" i="7"/>
  <c r="L1721" i="7" s="1"/>
  <c r="K1722" i="7"/>
  <c r="L1722" i="7" s="1"/>
  <c r="K1723" i="7"/>
  <c r="L1723" i="7" s="1"/>
  <c r="K1724" i="7"/>
  <c r="L1724" i="7" s="1"/>
  <c r="K1725" i="7"/>
  <c r="L1725" i="7" s="1"/>
  <c r="K1726" i="7"/>
  <c r="L1726" i="7" s="1"/>
  <c r="K1727" i="7"/>
  <c r="L1727" i="7" s="1"/>
  <c r="K1728" i="7"/>
  <c r="L1728" i="7" s="1"/>
  <c r="K1729" i="7"/>
  <c r="L1729" i="7" s="1"/>
  <c r="K1730" i="7"/>
  <c r="L1730" i="7" s="1"/>
  <c r="K1731" i="7"/>
  <c r="L1731" i="7" s="1"/>
  <c r="K1732" i="7"/>
  <c r="L1732" i="7" s="1"/>
  <c r="K1733" i="7"/>
  <c r="L1733" i="7" s="1"/>
  <c r="K1734" i="7"/>
  <c r="L1734" i="7" s="1"/>
  <c r="K1735" i="7"/>
  <c r="L1735" i="7" s="1"/>
  <c r="K1736" i="7"/>
  <c r="L1736" i="7" s="1"/>
  <c r="K1737" i="7"/>
  <c r="L1737" i="7" s="1"/>
  <c r="K1738" i="7"/>
  <c r="L1738" i="7" s="1"/>
  <c r="K1739" i="7"/>
  <c r="L1739" i="7" s="1"/>
  <c r="K1740" i="7"/>
  <c r="L1740" i="7" s="1"/>
  <c r="K1741" i="7"/>
  <c r="L1741" i="7" s="1"/>
  <c r="K1742" i="7"/>
  <c r="L1742" i="7" s="1"/>
  <c r="K1743" i="7"/>
  <c r="L1743" i="7" s="1"/>
  <c r="K1744" i="7"/>
  <c r="L1744" i="7" s="1"/>
  <c r="K1745" i="7"/>
  <c r="L1745" i="7" s="1"/>
  <c r="K1746" i="7"/>
  <c r="L1746" i="7" s="1"/>
  <c r="K1747" i="7"/>
  <c r="L1747" i="7" s="1"/>
  <c r="K1748" i="7"/>
  <c r="L1748" i="7" s="1"/>
  <c r="K1749" i="7"/>
  <c r="L1749" i="7" s="1"/>
  <c r="K1750" i="7"/>
  <c r="L1750" i="7" s="1"/>
  <c r="K1751" i="7"/>
  <c r="L1751" i="7" s="1"/>
  <c r="K1752" i="7"/>
  <c r="L1752" i="7" s="1"/>
  <c r="K1753" i="7"/>
  <c r="L1753" i="7" s="1"/>
  <c r="K1754" i="7"/>
  <c r="L1754" i="7" s="1"/>
  <c r="K1755" i="7"/>
  <c r="L1755" i="7" s="1"/>
  <c r="K1756" i="7"/>
  <c r="L1756" i="7" s="1"/>
  <c r="K1758" i="7"/>
  <c r="L1758" i="7" s="1"/>
  <c r="K1759" i="7"/>
  <c r="L1759" i="7" s="1"/>
  <c r="K1760" i="7"/>
  <c r="L1760" i="7" s="1"/>
  <c r="K1761" i="7"/>
  <c r="L1761" i="7" s="1"/>
  <c r="K1762" i="7"/>
  <c r="L1762" i="7" s="1"/>
  <c r="K1763" i="7"/>
  <c r="L1763" i="7" s="1"/>
  <c r="K1764" i="7"/>
  <c r="L1764" i="7" s="1"/>
  <c r="K1765" i="7"/>
  <c r="L1765" i="7" s="1"/>
  <c r="K1766" i="7"/>
  <c r="L1766" i="7" s="1"/>
  <c r="K1767" i="7"/>
  <c r="L1767" i="7" s="1"/>
  <c r="K1768" i="7"/>
  <c r="L1768" i="7" s="1"/>
  <c r="K1769" i="7"/>
  <c r="L1769" i="7" s="1"/>
  <c r="K1770" i="7"/>
  <c r="L1770" i="7" s="1"/>
  <c r="K1771" i="7"/>
  <c r="L1771" i="7" s="1"/>
  <c r="K1772" i="7"/>
  <c r="L1772" i="7" s="1"/>
  <c r="K1773" i="7"/>
  <c r="L1773" i="7" s="1"/>
  <c r="K1774" i="7"/>
  <c r="L1774" i="7" s="1"/>
  <c r="K1775" i="7"/>
  <c r="L1775" i="7" s="1"/>
  <c r="K1776" i="7"/>
  <c r="L1776" i="7" s="1"/>
  <c r="K1777" i="7"/>
  <c r="L1777" i="7" s="1"/>
  <c r="K1778" i="7"/>
  <c r="L1778" i="7" s="1"/>
  <c r="K1780" i="7"/>
  <c r="L1780" i="7" s="1"/>
  <c r="K1781" i="7"/>
  <c r="L1781" i="7" s="1"/>
  <c r="K1782" i="7"/>
  <c r="L1782" i="7" s="1"/>
  <c r="K1783" i="7"/>
  <c r="L1783" i="7" s="1"/>
  <c r="K1784" i="7"/>
  <c r="L1784" i="7" s="1"/>
  <c r="K1785" i="7"/>
  <c r="L1785" i="7" s="1"/>
  <c r="K1786" i="7"/>
  <c r="L1786" i="7" s="1"/>
  <c r="K1787" i="7"/>
  <c r="L1787" i="7" s="1"/>
  <c r="K1788" i="7"/>
  <c r="L1788" i="7" s="1"/>
  <c r="K1789" i="7"/>
  <c r="L1789" i="7" s="1"/>
  <c r="K1790" i="7"/>
  <c r="L1790" i="7" s="1"/>
  <c r="K1791" i="7"/>
  <c r="L1791" i="7" s="1"/>
  <c r="K1792" i="7"/>
  <c r="L1792" i="7" s="1"/>
  <c r="K1793" i="7"/>
  <c r="L1793" i="7" s="1"/>
  <c r="K1794" i="7"/>
  <c r="L1794" i="7" s="1"/>
  <c r="K1795" i="7"/>
  <c r="L1795" i="7" s="1"/>
  <c r="K1796" i="7"/>
  <c r="L1796" i="7" s="1"/>
  <c r="K1797" i="7"/>
  <c r="L1797" i="7" s="1"/>
  <c r="K1798" i="7"/>
  <c r="L1798" i="7" s="1"/>
  <c r="K1799" i="7"/>
  <c r="L1799" i="7" s="1"/>
  <c r="K1800" i="7"/>
  <c r="L1800" i="7" s="1"/>
  <c r="K1801" i="7"/>
  <c r="L1801" i="7" s="1"/>
  <c r="K1802" i="7"/>
  <c r="L1802" i="7" s="1"/>
  <c r="K1803" i="7"/>
  <c r="L1803" i="7" s="1"/>
  <c r="K1805" i="7"/>
  <c r="L1805" i="7" s="1"/>
  <c r="K1806" i="7"/>
  <c r="L1806" i="7" s="1"/>
  <c r="K1807" i="7"/>
  <c r="L1807" i="7" s="1"/>
  <c r="K1808" i="7"/>
  <c r="L1808" i="7" s="1"/>
  <c r="K1809" i="7"/>
  <c r="L1809" i="7" s="1"/>
  <c r="K1810" i="7"/>
  <c r="L1810" i="7" s="1"/>
  <c r="K1811" i="7"/>
  <c r="L1811" i="7" s="1"/>
  <c r="K1812" i="7"/>
  <c r="L1812" i="7" s="1"/>
  <c r="K1813" i="7"/>
  <c r="L1813" i="7" s="1"/>
  <c r="K1814" i="7"/>
  <c r="L1814" i="7" s="1"/>
  <c r="K1815" i="7"/>
  <c r="L1815" i="7" s="1"/>
  <c r="K1816" i="7"/>
  <c r="L1816" i="7" s="1"/>
  <c r="K1817" i="7"/>
  <c r="L1817" i="7" s="1"/>
  <c r="K1818" i="7"/>
  <c r="L1818" i="7" s="1"/>
  <c r="K1819" i="7"/>
  <c r="L1819" i="7" s="1"/>
  <c r="K1820" i="7"/>
  <c r="L1820" i="7" s="1"/>
  <c r="K1821" i="7"/>
  <c r="L1821" i="7" s="1"/>
  <c r="K1822" i="7"/>
  <c r="L1822" i="7" s="1"/>
  <c r="K1823" i="7"/>
  <c r="L1823" i="7" s="1"/>
  <c r="K1824" i="7"/>
  <c r="L1824" i="7" s="1"/>
  <c r="K1825" i="7"/>
  <c r="L1825" i="7" s="1"/>
  <c r="K1826" i="7"/>
  <c r="L1826" i="7" s="1"/>
  <c r="K1827" i="7"/>
  <c r="L1827" i="7" s="1"/>
  <c r="K1828" i="7"/>
  <c r="L1828" i="7" s="1"/>
  <c r="K1829" i="7"/>
  <c r="L1829" i="7" s="1"/>
  <c r="K1831" i="7"/>
  <c r="L1831" i="7" s="1"/>
  <c r="K1832" i="7"/>
  <c r="L1832" i="7" s="1"/>
  <c r="K1833" i="7"/>
  <c r="L1833" i="7" s="1"/>
  <c r="K1834" i="7"/>
  <c r="L1834" i="7" s="1"/>
  <c r="K1835" i="7"/>
  <c r="L1835" i="7" s="1"/>
  <c r="K1836" i="7"/>
  <c r="L1836" i="7" s="1"/>
  <c r="K1837" i="7"/>
  <c r="L1837" i="7" s="1"/>
  <c r="K1838" i="7"/>
  <c r="L1838" i="7" s="1"/>
  <c r="K1839" i="7"/>
  <c r="L1839" i="7" s="1"/>
  <c r="K1840" i="7"/>
  <c r="L1840" i="7" s="1"/>
  <c r="K1841" i="7"/>
  <c r="L1841" i="7" s="1"/>
  <c r="K1842" i="7"/>
  <c r="L1842" i="7" s="1"/>
  <c r="K1843" i="7"/>
  <c r="L1843" i="7" s="1"/>
  <c r="K1844" i="7"/>
  <c r="L1844" i="7" s="1"/>
  <c r="K1845" i="7"/>
  <c r="L1845" i="7" s="1"/>
  <c r="K1846" i="7"/>
  <c r="L1846" i="7" s="1"/>
  <c r="K1847" i="7"/>
  <c r="L1847" i="7" s="1"/>
  <c r="K1848" i="7"/>
  <c r="L1848" i="7" s="1"/>
  <c r="K1849" i="7"/>
  <c r="L1849" i="7" s="1"/>
  <c r="K1850" i="7"/>
  <c r="L1850" i="7" s="1"/>
  <c r="K1851" i="7"/>
  <c r="L1851" i="7" s="1"/>
  <c r="K1852" i="7"/>
  <c r="L1852" i="7" s="1"/>
  <c r="K1853" i="7"/>
  <c r="L1853" i="7" s="1"/>
  <c r="K1854" i="7"/>
  <c r="L1854" i="7" s="1"/>
  <c r="K1855" i="7"/>
  <c r="L1855" i="7" s="1"/>
  <c r="K1856" i="7"/>
  <c r="L1856" i="7" s="1"/>
  <c r="K1857" i="7"/>
  <c r="L1857" i="7" s="1"/>
  <c r="K1858" i="7"/>
  <c r="L1858" i="7" s="1"/>
  <c r="K1859" i="7"/>
  <c r="L1859" i="7" s="1"/>
  <c r="K1860" i="7"/>
  <c r="L1860" i="7" s="1"/>
  <c r="K1861" i="7"/>
  <c r="L1861" i="7" s="1"/>
  <c r="K1862" i="7"/>
  <c r="L1862" i="7" s="1"/>
  <c r="K1863" i="7"/>
  <c r="L1863" i="7" s="1"/>
  <c r="K1864" i="7"/>
  <c r="L1864" i="7" s="1"/>
  <c r="K1865" i="7"/>
  <c r="L1865" i="7" s="1"/>
  <c r="K1866" i="7"/>
  <c r="L1866" i="7" s="1"/>
  <c r="K1867" i="7"/>
  <c r="L1867" i="7" s="1"/>
  <c r="K1868" i="7"/>
  <c r="L1868" i="7" s="1"/>
  <c r="K1869" i="7"/>
  <c r="L1869" i="7" s="1"/>
  <c r="K1870" i="7"/>
  <c r="L1870" i="7" s="1"/>
  <c r="K1871" i="7"/>
  <c r="L1871" i="7" s="1"/>
  <c r="K1872" i="7"/>
  <c r="L1872" i="7" s="1"/>
  <c r="K1873" i="7"/>
  <c r="L1873" i="7" s="1"/>
  <c r="K1874" i="7"/>
  <c r="L1874" i="7" s="1"/>
  <c r="K1876" i="7"/>
  <c r="L1876" i="7" s="1"/>
  <c r="K1877" i="7"/>
  <c r="L1877" i="7" s="1"/>
  <c r="K1878" i="7"/>
  <c r="L1878" i="7" s="1"/>
  <c r="K1879" i="7"/>
  <c r="L1879" i="7" s="1"/>
  <c r="K1880" i="7"/>
  <c r="L1880" i="7" s="1"/>
  <c r="K1881" i="7"/>
  <c r="L1881" i="7" s="1"/>
  <c r="K1882" i="7"/>
  <c r="L1882" i="7" s="1"/>
  <c r="K1883" i="7"/>
  <c r="L1883" i="7" s="1"/>
  <c r="K1884" i="7"/>
  <c r="L1884" i="7" s="1"/>
  <c r="K1885" i="7"/>
  <c r="L1885" i="7" s="1"/>
  <c r="K1886" i="7"/>
  <c r="L1886" i="7" s="1"/>
  <c r="K1887" i="7"/>
  <c r="L1887" i="7" s="1"/>
  <c r="K1888" i="7"/>
  <c r="L1888" i="7" s="1"/>
  <c r="K1889" i="7"/>
  <c r="L1889" i="7" s="1"/>
  <c r="K1890" i="7"/>
  <c r="L1890" i="7" s="1"/>
  <c r="K1891" i="7"/>
  <c r="L1891" i="7" s="1"/>
  <c r="K1892" i="7"/>
  <c r="L1892" i="7" s="1"/>
  <c r="K1893" i="7"/>
  <c r="L1893" i="7" s="1"/>
  <c r="K1894" i="7"/>
  <c r="L1894" i="7" s="1"/>
  <c r="K1895" i="7"/>
  <c r="L1895" i="7" s="1"/>
  <c r="K1896" i="7"/>
  <c r="L1896" i="7" s="1"/>
  <c r="K1897" i="7"/>
  <c r="L1897" i="7" s="1"/>
  <c r="K1898" i="7"/>
  <c r="L1898" i="7" s="1"/>
  <c r="K1899" i="7"/>
  <c r="L1899" i="7" s="1"/>
  <c r="K1900" i="7"/>
  <c r="L1900" i="7" s="1"/>
  <c r="K1901" i="7"/>
  <c r="L1901" i="7" s="1"/>
  <c r="K1902" i="7"/>
  <c r="L1902" i="7" s="1"/>
  <c r="K1903" i="7"/>
  <c r="L1903" i="7" s="1"/>
  <c r="K1904" i="7"/>
  <c r="L1904" i="7" s="1"/>
  <c r="K1905" i="7"/>
  <c r="L1905" i="7" s="1"/>
  <c r="K1906" i="7"/>
  <c r="L1906" i="7" s="1"/>
  <c r="K1908" i="7"/>
  <c r="L1908" i="7" s="1"/>
  <c r="K1909" i="7"/>
  <c r="L1909" i="7" s="1"/>
  <c r="K1910" i="7"/>
  <c r="L1910" i="7" s="1"/>
  <c r="K1911" i="7"/>
  <c r="L1911" i="7" s="1"/>
  <c r="K1912" i="7"/>
  <c r="L1912" i="7" s="1"/>
  <c r="K1913" i="7"/>
  <c r="L1913" i="7" s="1"/>
  <c r="K1914" i="7"/>
  <c r="L1914" i="7" s="1"/>
  <c r="K1915" i="7"/>
  <c r="L1915" i="7" s="1"/>
  <c r="K1916" i="7"/>
  <c r="L1916" i="7" s="1"/>
  <c r="K1917" i="7"/>
  <c r="L1917" i="7" s="1"/>
  <c r="K1918" i="7"/>
  <c r="L1918" i="7" s="1"/>
  <c r="K1919" i="7"/>
  <c r="L1919" i="7" s="1"/>
  <c r="K1920" i="7"/>
  <c r="L1920" i="7" s="1"/>
  <c r="K1921" i="7"/>
  <c r="L1921" i="7" s="1"/>
  <c r="K1922" i="7"/>
  <c r="L1922" i="7" s="1"/>
  <c r="K1923" i="7"/>
  <c r="L1923" i="7" s="1"/>
  <c r="K1924" i="7"/>
  <c r="L1924" i="7" s="1"/>
  <c r="K1925" i="7"/>
  <c r="L1925" i="7" s="1"/>
  <c r="K1926" i="7"/>
  <c r="L1926" i="7" s="1"/>
  <c r="K1927" i="7"/>
  <c r="L1927" i="7" s="1"/>
  <c r="K1928" i="7"/>
  <c r="L1928" i="7" s="1"/>
  <c r="K1929" i="7"/>
  <c r="L1929" i="7" s="1"/>
  <c r="K1930" i="7"/>
  <c r="L1930" i="7" s="1"/>
  <c r="K1931" i="7"/>
  <c r="L1931" i="7" s="1"/>
  <c r="K1932" i="7"/>
  <c r="L1932" i="7" s="1"/>
  <c r="K1933" i="7"/>
  <c r="L1933" i="7" s="1"/>
  <c r="K1934" i="7"/>
  <c r="L1934" i="7" s="1"/>
  <c r="K1935" i="7"/>
  <c r="L1935" i="7" s="1"/>
  <c r="K1936" i="7"/>
  <c r="L1936" i="7" s="1"/>
  <c r="K1937" i="7"/>
  <c r="L1937" i="7" s="1"/>
  <c r="K1938" i="7"/>
  <c r="L1938" i="7" s="1"/>
  <c r="K1939" i="7"/>
  <c r="L1939" i="7" s="1"/>
  <c r="K1940" i="7"/>
  <c r="L1940" i="7" s="1"/>
  <c r="K1941" i="7"/>
  <c r="L1941" i="7" s="1"/>
  <c r="K1942" i="7"/>
  <c r="L1942" i="7" s="1"/>
  <c r="K1943" i="7"/>
  <c r="L1943" i="7" s="1"/>
  <c r="K1944" i="7"/>
  <c r="L1944" i="7" s="1"/>
  <c r="K1945" i="7"/>
  <c r="L1945" i="7" s="1"/>
  <c r="K1946" i="7"/>
  <c r="L1946" i="7" s="1"/>
  <c r="K1947" i="7"/>
  <c r="L1947" i="7" s="1"/>
  <c r="K1948" i="7"/>
  <c r="L1948" i="7" s="1"/>
  <c r="K1949" i="7"/>
  <c r="L1949" i="7" s="1"/>
  <c r="K1950" i="7"/>
  <c r="L1950" i="7" s="1"/>
  <c r="K1951" i="7"/>
  <c r="L1951" i="7" s="1"/>
  <c r="K1952" i="7"/>
  <c r="L1952" i="7" s="1"/>
  <c r="K1953" i="7"/>
  <c r="L1953" i="7" s="1"/>
  <c r="K1954" i="7"/>
  <c r="L1954" i="7" s="1"/>
  <c r="K1955" i="7"/>
  <c r="L1955" i="7" s="1"/>
  <c r="K1956" i="7"/>
  <c r="L1956" i="7" s="1"/>
  <c r="K1957" i="7"/>
  <c r="L1957" i="7" s="1"/>
  <c r="K1958" i="7"/>
  <c r="L1958" i="7" s="1"/>
  <c r="K1959" i="7"/>
  <c r="L1959" i="7" s="1"/>
  <c r="K1960" i="7"/>
  <c r="L1960" i="7" s="1"/>
  <c r="K1961" i="7"/>
  <c r="L1961" i="7" s="1"/>
  <c r="K1962" i="7"/>
  <c r="L1962" i="7" s="1"/>
  <c r="K1963" i="7"/>
  <c r="L1963" i="7" s="1"/>
  <c r="K1964" i="7"/>
  <c r="L1964" i="7" s="1"/>
  <c r="K1965" i="7"/>
  <c r="L1965" i="7" s="1"/>
  <c r="K1966" i="7"/>
  <c r="L1966" i="7" s="1"/>
  <c r="K1967" i="7"/>
  <c r="L1967" i="7" s="1"/>
  <c r="K1968" i="7"/>
  <c r="L1968" i="7" s="1"/>
  <c r="K1969" i="7"/>
  <c r="L1969" i="7" s="1"/>
  <c r="K1970" i="7"/>
  <c r="L1970" i="7" s="1"/>
  <c r="K1971" i="7"/>
  <c r="L1971" i="7" s="1"/>
  <c r="K1972" i="7"/>
  <c r="L1972" i="7" s="1"/>
  <c r="K1973" i="7"/>
  <c r="L1973" i="7" s="1"/>
  <c r="K1974" i="7"/>
  <c r="L1974" i="7" s="1"/>
  <c r="K1975" i="7"/>
  <c r="L1975" i="7" s="1"/>
  <c r="K1976" i="7"/>
  <c r="L1976" i="7" s="1"/>
  <c r="K1977" i="7"/>
  <c r="L1977" i="7" s="1"/>
  <c r="K1978" i="7"/>
  <c r="L1978" i="7" s="1"/>
  <c r="K1979" i="7"/>
  <c r="L1979" i="7" s="1"/>
  <c r="K1980" i="7"/>
  <c r="L1980" i="7" s="1"/>
  <c r="K1981" i="7"/>
  <c r="L1981" i="7" s="1"/>
  <c r="K1982" i="7"/>
  <c r="L1982" i="7" s="1"/>
  <c r="K1983" i="7"/>
  <c r="L1983" i="7" s="1"/>
  <c r="K1984" i="7"/>
  <c r="L1984" i="7" s="1"/>
  <c r="K1985" i="7"/>
  <c r="L1985" i="7" s="1"/>
  <c r="K1986" i="7"/>
  <c r="L1986" i="7" s="1"/>
  <c r="K1987" i="7"/>
  <c r="L1987" i="7" s="1"/>
  <c r="K1988" i="7"/>
  <c r="L1988" i="7" s="1"/>
  <c r="K1989" i="7"/>
  <c r="L1989" i="7" s="1"/>
  <c r="K1990" i="7"/>
  <c r="L1990" i="7" s="1"/>
  <c r="K1991" i="7"/>
  <c r="L1991" i="7" s="1"/>
  <c r="K1992" i="7"/>
  <c r="L1992" i="7" s="1"/>
  <c r="K1993" i="7"/>
  <c r="L1993" i="7" s="1"/>
  <c r="K1994" i="7"/>
  <c r="L1994" i="7" s="1"/>
  <c r="K1995" i="7"/>
  <c r="L1995" i="7" s="1"/>
  <c r="K1996" i="7"/>
  <c r="L1996" i="7" s="1"/>
  <c r="K1997" i="7"/>
  <c r="L1997" i="7" s="1"/>
  <c r="K1998" i="7"/>
  <c r="L1998" i="7" s="1"/>
  <c r="K1999" i="7"/>
  <c r="L1999" i="7" s="1"/>
  <c r="K2000" i="7"/>
  <c r="L2000" i="7" s="1"/>
  <c r="K2001" i="7"/>
  <c r="L2001" i="7" s="1"/>
  <c r="K2002" i="7"/>
  <c r="L2002" i="7" s="1"/>
  <c r="K2004" i="7"/>
  <c r="L2004" i="7" s="1"/>
  <c r="K2005" i="7"/>
  <c r="L2005" i="7" s="1"/>
  <c r="K2006" i="7"/>
  <c r="L2006" i="7" s="1"/>
  <c r="K2007" i="7"/>
  <c r="L2007" i="7" s="1"/>
  <c r="K2008" i="7"/>
  <c r="L2008" i="7" s="1"/>
  <c r="K2009" i="7"/>
  <c r="L2009" i="7" s="1"/>
  <c r="K2010" i="7"/>
  <c r="L2010" i="7" s="1"/>
  <c r="K2011" i="7"/>
  <c r="L2011" i="7" s="1"/>
  <c r="K2012" i="7"/>
  <c r="L2012" i="7" s="1"/>
  <c r="K2014" i="7"/>
  <c r="L2014" i="7" s="1"/>
  <c r="K2015" i="7"/>
  <c r="L2015" i="7" s="1"/>
  <c r="K2016" i="7"/>
  <c r="L2016" i="7" s="1"/>
  <c r="K2017" i="7"/>
  <c r="L2017" i="7" s="1"/>
  <c r="K2018" i="7"/>
  <c r="L2018" i="7" s="1"/>
  <c r="K2019" i="7"/>
  <c r="L2019" i="7" s="1"/>
  <c r="K2020" i="7"/>
  <c r="L2020" i="7" s="1"/>
  <c r="K2021" i="7"/>
  <c r="L2021" i="7" s="1"/>
  <c r="K2022" i="7"/>
  <c r="L2022" i="7" s="1"/>
  <c r="K2023" i="7"/>
  <c r="L2023" i="7" s="1"/>
  <c r="K2024" i="7"/>
  <c r="L2024" i="7" s="1"/>
  <c r="K2025" i="7"/>
  <c r="L2025" i="7" s="1"/>
  <c r="K2026" i="7"/>
  <c r="L2026" i="7" s="1"/>
  <c r="K2027" i="7"/>
  <c r="L2027" i="7" s="1"/>
  <c r="K2028" i="7"/>
  <c r="L2028" i="7" s="1"/>
  <c r="K2029" i="7"/>
  <c r="L2029" i="7" s="1"/>
  <c r="K2030" i="7"/>
  <c r="L2030" i="7" s="1"/>
  <c r="K2031" i="7"/>
  <c r="L2031" i="7" s="1"/>
  <c r="K2032" i="7"/>
  <c r="L2032" i="7" s="1"/>
  <c r="K2033" i="7"/>
  <c r="L2033" i="7" s="1"/>
  <c r="K2034" i="7"/>
  <c r="L2034" i="7" s="1"/>
  <c r="K2035" i="7"/>
  <c r="L2035" i="7" s="1"/>
  <c r="K2036" i="7"/>
  <c r="L2036" i="7" s="1"/>
  <c r="K2037" i="7"/>
  <c r="L2037" i="7" s="1"/>
  <c r="K2038" i="7"/>
  <c r="L2038" i="7" s="1"/>
  <c r="K2039" i="7"/>
  <c r="L2039" i="7" s="1"/>
  <c r="K2040" i="7"/>
  <c r="L2040" i="7" s="1"/>
  <c r="K2041" i="7"/>
  <c r="L2041" i="7" s="1"/>
  <c r="K2042" i="7"/>
  <c r="L2042" i="7" s="1"/>
  <c r="K2043" i="7"/>
  <c r="L2043" i="7" s="1"/>
  <c r="K2044" i="7"/>
  <c r="L2044" i="7" s="1"/>
  <c r="K2046" i="7"/>
  <c r="L2046" i="7" s="1"/>
  <c r="K2047" i="7"/>
  <c r="L2047" i="7" s="1"/>
  <c r="K2048" i="7"/>
  <c r="L2048" i="7" s="1"/>
  <c r="K2049" i="7"/>
  <c r="L2049" i="7" s="1"/>
  <c r="K2050" i="7"/>
  <c r="L2050" i="7" s="1"/>
  <c r="K2051" i="7"/>
  <c r="L2051" i="7" s="1"/>
  <c r="K2052" i="7"/>
  <c r="L2052" i="7" s="1"/>
  <c r="K2053" i="7"/>
  <c r="L2053" i="7" s="1"/>
  <c r="K2054" i="7"/>
  <c r="L2054" i="7" s="1"/>
  <c r="K2055" i="7"/>
  <c r="L2055" i="7" s="1"/>
  <c r="K2056" i="7"/>
  <c r="L2056" i="7" s="1"/>
  <c r="K2057" i="7"/>
  <c r="L2057" i="7" s="1"/>
  <c r="K2058" i="7"/>
  <c r="L2058" i="7" s="1"/>
  <c r="K2059" i="7"/>
  <c r="L2059" i="7" s="1"/>
  <c r="K2060" i="7"/>
  <c r="L2060" i="7" s="1"/>
  <c r="K2061" i="7"/>
  <c r="L2061" i="7" s="1"/>
  <c r="K2062" i="7"/>
  <c r="L2062" i="7" s="1"/>
  <c r="K2063" i="7"/>
  <c r="L2063" i="7" s="1"/>
  <c r="K2064" i="7"/>
  <c r="L2064" i="7" s="1"/>
  <c r="K2065" i="7"/>
  <c r="L2065" i="7" s="1"/>
  <c r="K2066" i="7"/>
  <c r="L2066" i="7" s="1"/>
  <c r="K2067" i="7"/>
  <c r="L2067" i="7" s="1"/>
  <c r="K2068" i="7"/>
  <c r="L2068" i="7" s="1"/>
  <c r="K2069" i="7"/>
  <c r="L2069" i="7" s="1"/>
  <c r="K2070" i="7"/>
  <c r="L2070" i="7" s="1"/>
  <c r="K2071" i="7"/>
  <c r="L2071" i="7" s="1"/>
  <c r="K2072" i="7"/>
  <c r="L2072" i="7" s="1"/>
  <c r="K2073" i="7"/>
  <c r="L2073" i="7" s="1"/>
  <c r="K2074" i="7"/>
  <c r="L2074" i="7" s="1"/>
  <c r="K2075" i="7"/>
  <c r="L2075" i="7" s="1"/>
  <c r="K2076" i="7"/>
  <c r="L2076" i="7" s="1"/>
  <c r="K2077" i="7"/>
  <c r="L2077" i="7" s="1"/>
  <c r="K2078" i="7"/>
  <c r="L2078" i="7" s="1"/>
  <c r="K2079" i="7"/>
  <c r="L2079" i="7" s="1"/>
  <c r="K2080" i="7"/>
  <c r="L2080" i="7" s="1"/>
  <c r="K2081" i="7"/>
  <c r="L2081" i="7" s="1"/>
  <c r="K2082" i="7"/>
  <c r="L2082" i="7" s="1"/>
  <c r="K2083" i="7"/>
  <c r="L2083" i="7" s="1"/>
  <c r="K2084" i="7"/>
  <c r="L2084" i="7" s="1"/>
  <c r="K2085" i="7"/>
  <c r="L2085" i="7" s="1"/>
  <c r="K2086" i="7"/>
  <c r="L2086" i="7" s="1"/>
  <c r="K2087" i="7"/>
  <c r="L2087" i="7" s="1"/>
  <c r="K2088" i="7"/>
  <c r="L2088" i="7" s="1"/>
  <c r="K2089" i="7"/>
  <c r="L2089" i="7" s="1"/>
  <c r="K2090" i="7"/>
  <c r="L2090" i="7" s="1"/>
  <c r="K2092" i="7"/>
  <c r="L2092" i="7" s="1"/>
  <c r="K2093" i="7"/>
  <c r="L2093" i="7" s="1"/>
  <c r="K2094" i="7"/>
  <c r="L2094" i="7" s="1"/>
  <c r="K2095" i="7"/>
  <c r="L2095" i="7" s="1"/>
  <c r="K2096" i="7"/>
  <c r="L2096" i="7" s="1"/>
  <c r="K2097" i="7"/>
  <c r="L2097" i="7" s="1"/>
  <c r="K2098" i="7"/>
  <c r="L2098" i="7" s="1"/>
  <c r="K2099" i="7"/>
  <c r="L2099" i="7" s="1"/>
  <c r="K2100" i="7"/>
  <c r="L2100" i="7" s="1"/>
  <c r="K2101" i="7"/>
  <c r="L2101" i="7" s="1"/>
  <c r="K2102" i="7"/>
  <c r="L2102" i="7" s="1"/>
  <c r="K2103" i="7"/>
  <c r="L2103" i="7" s="1"/>
  <c r="K2104" i="7"/>
  <c r="L2104" i="7" s="1"/>
  <c r="K2105" i="7"/>
  <c r="L2105" i="7" s="1"/>
  <c r="K2106" i="7"/>
  <c r="L2106" i="7" s="1"/>
  <c r="K2107" i="7"/>
  <c r="L2107" i="7" s="1"/>
  <c r="K2109" i="7"/>
  <c r="L2109" i="7" s="1"/>
  <c r="K2110" i="7"/>
  <c r="L2110" i="7" s="1"/>
  <c r="K2111" i="7"/>
  <c r="L2111" i="7" s="1"/>
  <c r="K2112" i="7"/>
  <c r="L2112" i="7" s="1"/>
  <c r="K2113" i="7"/>
  <c r="L2113" i="7" s="1"/>
  <c r="K2114" i="7"/>
  <c r="L2114" i="7" s="1"/>
  <c r="K2115" i="7"/>
  <c r="L2115" i="7" s="1"/>
  <c r="K2116" i="7"/>
  <c r="L2116" i="7" s="1"/>
  <c r="K2117" i="7"/>
  <c r="L2117" i="7" s="1"/>
  <c r="K2118" i="7"/>
  <c r="L2118" i="7" s="1"/>
  <c r="K2119" i="7"/>
  <c r="L2119" i="7" s="1"/>
  <c r="K2120" i="7"/>
  <c r="L2120" i="7" s="1"/>
  <c r="K2121" i="7"/>
  <c r="L2121" i="7" s="1"/>
  <c r="K2122" i="7"/>
  <c r="L2122" i="7" s="1"/>
  <c r="K2123" i="7"/>
  <c r="L2123" i="7" s="1"/>
  <c r="K2124" i="7"/>
  <c r="L2124" i="7" s="1"/>
  <c r="K2125" i="7"/>
  <c r="L2125" i="7" s="1"/>
  <c r="K2126" i="7"/>
  <c r="L2126" i="7" s="1"/>
  <c r="K2127" i="7"/>
  <c r="L2127" i="7" s="1"/>
  <c r="K2128" i="7"/>
  <c r="L2128" i="7" s="1"/>
  <c r="K2129" i="7"/>
  <c r="L2129" i="7" s="1"/>
  <c r="K2130" i="7"/>
  <c r="L2130" i="7" s="1"/>
  <c r="K2131" i="7"/>
  <c r="L2131" i="7" s="1"/>
  <c r="K2132" i="7"/>
  <c r="L2132" i="7" s="1"/>
  <c r="K2133" i="7"/>
  <c r="L2133" i="7" s="1"/>
  <c r="K2134" i="7"/>
  <c r="L2134" i="7" s="1"/>
  <c r="K2135" i="7"/>
  <c r="L2135" i="7" s="1"/>
  <c r="K2136" i="7"/>
  <c r="L2136" i="7" s="1"/>
  <c r="K2137" i="7"/>
  <c r="L2137" i="7" s="1"/>
  <c r="K2138" i="7"/>
  <c r="L2138" i="7" s="1"/>
  <c r="K2139" i="7"/>
  <c r="L2139" i="7" s="1"/>
  <c r="K2140" i="7"/>
  <c r="L2140" i="7" s="1"/>
  <c r="K2142" i="7"/>
  <c r="L2142" i="7" s="1"/>
  <c r="K2143" i="7"/>
  <c r="L2143" i="7" s="1"/>
  <c r="K2144" i="7"/>
  <c r="L2144" i="7" s="1"/>
  <c r="K2145" i="7"/>
  <c r="L2145" i="7" s="1"/>
  <c r="K2146" i="7"/>
  <c r="L2146" i="7" s="1"/>
  <c r="K2147" i="7"/>
  <c r="L2147" i="7" s="1"/>
  <c r="K2148" i="7"/>
  <c r="L2148" i="7" s="1"/>
  <c r="K2149" i="7"/>
  <c r="L2149" i="7" s="1"/>
  <c r="K2150" i="7"/>
  <c r="L2150" i="7" s="1"/>
  <c r="K2151" i="7"/>
  <c r="L2151" i="7" s="1"/>
  <c r="K2152" i="7"/>
  <c r="L2152" i="7" s="1"/>
  <c r="K2153" i="7"/>
  <c r="L2153" i="7" s="1"/>
  <c r="K2154" i="7"/>
  <c r="L2154" i="7" s="1"/>
  <c r="K2155" i="7"/>
  <c r="L2155" i="7" s="1"/>
  <c r="K2156" i="7"/>
  <c r="L2156" i="7" s="1"/>
  <c r="K2158" i="7"/>
  <c r="L2158" i="7" s="1"/>
  <c r="K2159" i="7"/>
  <c r="L2159" i="7" s="1"/>
  <c r="K2160" i="7"/>
  <c r="L2160" i="7" s="1"/>
  <c r="K2161" i="7"/>
  <c r="L2161" i="7" s="1"/>
  <c r="K2162" i="7"/>
  <c r="L2162" i="7" s="1"/>
  <c r="K2163" i="7"/>
  <c r="L2163" i="7" s="1"/>
  <c r="K2164" i="7"/>
  <c r="L2164" i="7" s="1"/>
  <c r="K2165" i="7"/>
  <c r="L2165" i="7" s="1"/>
  <c r="K2166" i="7"/>
  <c r="L2166" i="7" s="1"/>
  <c r="K2167" i="7"/>
  <c r="L2167" i="7" s="1"/>
  <c r="K2168" i="7"/>
  <c r="L2168" i="7" s="1"/>
  <c r="K2169" i="7"/>
  <c r="L2169" i="7" s="1"/>
  <c r="K2170" i="7"/>
  <c r="L2170" i="7" s="1"/>
  <c r="K2171" i="7"/>
  <c r="L2171" i="7" s="1"/>
  <c r="K2172" i="7"/>
  <c r="L2172" i="7" s="1"/>
  <c r="K2173" i="7"/>
  <c r="L2173" i="7" s="1"/>
  <c r="K2174" i="7"/>
  <c r="L2174" i="7" s="1"/>
  <c r="K2175" i="7"/>
  <c r="L2175" i="7" s="1"/>
  <c r="K2176" i="7"/>
  <c r="L2176" i="7" s="1"/>
  <c r="K2177" i="7"/>
  <c r="L2177" i="7" s="1"/>
  <c r="K2178" i="7"/>
  <c r="L2178" i="7" s="1"/>
  <c r="K2179" i="7"/>
  <c r="L2179" i="7" s="1"/>
  <c r="K2180" i="7"/>
  <c r="L2180" i="7" s="1"/>
  <c r="K2181" i="7"/>
  <c r="L2181" i="7" s="1"/>
  <c r="K2182" i="7"/>
  <c r="L2182" i="7" s="1"/>
  <c r="K2183" i="7"/>
  <c r="L2183" i="7" s="1"/>
  <c r="K2184" i="7"/>
  <c r="L2184" i="7" s="1"/>
  <c r="K2185" i="7"/>
  <c r="L2185" i="7" s="1"/>
  <c r="K2186" i="7"/>
  <c r="L2186" i="7" s="1"/>
  <c r="I2187" i="7"/>
  <c r="J2187" i="7" s="1"/>
  <c r="K2188" i="7"/>
  <c r="L2188" i="7" s="1"/>
  <c r="K2189" i="7"/>
  <c r="L2189" i="7" s="1"/>
  <c r="K2190" i="7"/>
  <c r="L2190" i="7" s="1"/>
  <c r="K2191" i="7"/>
  <c r="L2191" i="7" s="1"/>
  <c r="K2192" i="7"/>
  <c r="L2192" i="7" s="1"/>
  <c r="K2193" i="7"/>
  <c r="L2193" i="7" s="1"/>
  <c r="K2194" i="7"/>
  <c r="L2194" i="7" s="1"/>
  <c r="K2195" i="7"/>
  <c r="L2195" i="7" s="1"/>
  <c r="K2196" i="7"/>
  <c r="L2196" i="7" s="1"/>
  <c r="K2197" i="7"/>
  <c r="L2197" i="7" s="1"/>
  <c r="K2198" i="7"/>
  <c r="L2198" i="7" s="1"/>
  <c r="K2199" i="7"/>
  <c r="L2199" i="7" s="1"/>
  <c r="K2200" i="7"/>
  <c r="L2200" i="7" s="1"/>
  <c r="K2201" i="7"/>
  <c r="L2201" i="7" s="1"/>
  <c r="K2202" i="7"/>
  <c r="L2202" i="7" s="1"/>
  <c r="K2203" i="7"/>
  <c r="L2203" i="7" s="1"/>
  <c r="K2204" i="7"/>
  <c r="L2204" i="7" s="1"/>
  <c r="K2205" i="7"/>
  <c r="L2205" i="7" s="1"/>
  <c r="K2206" i="7"/>
  <c r="L2206" i="7" s="1"/>
  <c r="K2207" i="7"/>
  <c r="L2207" i="7" s="1"/>
  <c r="K2208" i="7"/>
  <c r="L2208" i="7" s="1"/>
  <c r="K2209" i="7"/>
  <c r="L2209" i="7" s="1"/>
  <c r="K2210" i="7"/>
  <c r="L2210" i="7" s="1"/>
  <c r="K2211" i="7"/>
  <c r="L2211" i="7" s="1"/>
  <c r="K2212" i="7"/>
  <c r="L2212" i="7" s="1"/>
  <c r="K2213" i="7"/>
  <c r="L2213" i="7" s="1"/>
  <c r="K2214" i="7"/>
  <c r="L2214" i="7" s="1"/>
  <c r="K2215" i="7"/>
  <c r="L2215" i="7" s="1"/>
  <c r="K2216" i="7"/>
  <c r="L2216" i="7" s="1"/>
  <c r="K2217" i="7"/>
  <c r="L2217" i="7" s="1"/>
  <c r="K2218" i="7"/>
  <c r="L2218" i="7" s="1"/>
  <c r="K2219" i="7"/>
  <c r="L2219" i="7" s="1"/>
  <c r="K2220" i="7"/>
  <c r="L2220" i="7" s="1"/>
  <c r="K2221" i="7"/>
  <c r="L2221" i="7" s="1"/>
  <c r="K2222" i="7"/>
  <c r="L2222" i="7" s="1"/>
  <c r="K2223" i="7"/>
  <c r="L2223" i="7" s="1"/>
  <c r="K2224" i="7"/>
  <c r="L2224" i="7" s="1"/>
  <c r="K2225" i="7"/>
  <c r="L2225" i="7" s="1"/>
  <c r="K2226" i="7"/>
  <c r="L2226" i="7" s="1"/>
  <c r="K2227" i="7"/>
  <c r="L2227" i="7" s="1"/>
  <c r="K2228" i="7"/>
  <c r="L2228" i="7" s="1"/>
  <c r="K2229" i="7"/>
  <c r="L2229" i="7" s="1"/>
  <c r="K2230" i="7"/>
  <c r="L2230" i="7" s="1"/>
  <c r="K2231" i="7"/>
  <c r="L2231" i="7" s="1"/>
  <c r="K2232" i="7"/>
  <c r="L2232" i="7" s="1"/>
  <c r="K2233" i="7"/>
  <c r="L2233" i="7" s="1"/>
  <c r="K2234" i="7"/>
  <c r="L2234" i="7" s="1"/>
  <c r="K2235" i="7"/>
  <c r="L2235" i="7" s="1"/>
  <c r="K2236" i="7"/>
  <c r="L2236" i="7" s="1"/>
  <c r="K2237" i="7"/>
  <c r="L2237" i="7" s="1"/>
  <c r="K2238" i="7"/>
  <c r="L2238" i="7" s="1"/>
  <c r="K2239" i="7"/>
  <c r="L2239" i="7" s="1"/>
  <c r="K2240" i="7"/>
  <c r="L2240" i="7" s="1"/>
  <c r="K2241" i="7"/>
  <c r="L2241" i="7" s="1"/>
  <c r="K2242" i="7"/>
  <c r="L2242" i="7" s="1"/>
  <c r="K2243" i="7"/>
  <c r="L2243" i="7" s="1"/>
  <c r="K2244" i="7"/>
  <c r="L2244" i="7" s="1"/>
  <c r="K2245" i="7"/>
  <c r="L2245" i="7" s="1"/>
  <c r="K2246" i="7"/>
  <c r="L2246" i="7" s="1"/>
  <c r="K2247" i="7"/>
  <c r="L2247" i="7" s="1"/>
  <c r="K2248" i="7"/>
  <c r="L2248" i="7" s="1"/>
  <c r="K2249" i="7"/>
  <c r="L2249" i="7" s="1"/>
  <c r="K2250" i="7"/>
  <c r="L2250" i="7" s="1"/>
  <c r="K2251" i="7"/>
  <c r="L2251" i="7" s="1"/>
  <c r="K2252" i="7"/>
  <c r="L2252" i="7" s="1"/>
  <c r="K2253" i="7"/>
  <c r="L2253" i="7" s="1"/>
  <c r="K2254" i="7"/>
  <c r="L2254" i="7" s="1"/>
  <c r="K2255" i="7"/>
  <c r="L2255" i="7" s="1"/>
  <c r="K2256" i="7"/>
  <c r="L2256" i="7" s="1"/>
  <c r="K2257" i="7"/>
  <c r="L2257" i="7" s="1"/>
  <c r="K2258" i="7"/>
  <c r="L2258" i="7" s="1"/>
  <c r="K2259" i="7"/>
  <c r="L2259" i="7" s="1"/>
  <c r="K2260" i="7"/>
  <c r="L2260" i="7" s="1"/>
  <c r="K2261" i="7"/>
  <c r="L2261" i="7" s="1"/>
  <c r="K2262" i="7"/>
  <c r="L2262" i="7" s="1"/>
  <c r="K2263" i="7"/>
  <c r="L2263" i="7" s="1"/>
  <c r="K2264" i="7"/>
  <c r="L2264" i="7" s="1"/>
  <c r="K2265" i="7"/>
  <c r="L2265" i="7" s="1"/>
  <c r="K2266" i="7"/>
  <c r="L2266" i="7" s="1"/>
  <c r="K2267" i="7"/>
  <c r="L2267" i="7" s="1"/>
  <c r="K2268" i="7"/>
  <c r="L2268" i="7" s="1"/>
  <c r="K2269" i="7"/>
  <c r="L2269" i="7" s="1"/>
  <c r="K2270" i="7"/>
  <c r="L2270" i="7" s="1"/>
  <c r="K2271" i="7"/>
  <c r="L2271" i="7" s="1"/>
  <c r="K2272" i="7"/>
  <c r="L2272" i="7" s="1"/>
  <c r="K2273" i="7"/>
  <c r="L2273" i="7" s="1"/>
  <c r="K2274" i="7"/>
  <c r="L2274" i="7" s="1"/>
  <c r="K2275" i="7"/>
  <c r="L2275" i="7" s="1"/>
  <c r="K2276" i="7"/>
  <c r="L2276" i="7" s="1"/>
  <c r="K2277" i="7"/>
  <c r="L2277" i="7" s="1"/>
  <c r="K2278" i="7"/>
  <c r="L2278" i="7" s="1"/>
  <c r="K2279" i="7"/>
  <c r="L2279" i="7" s="1"/>
  <c r="K2280" i="7"/>
  <c r="L2280" i="7" s="1"/>
  <c r="K2281" i="7"/>
  <c r="L2281" i="7" s="1"/>
  <c r="K2282" i="7"/>
  <c r="L2282" i="7" s="1"/>
  <c r="K2283" i="7"/>
  <c r="L2283" i="7" s="1"/>
  <c r="K2284" i="7"/>
  <c r="L2284" i="7" s="1"/>
  <c r="K2285" i="7"/>
  <c r="L2285" i="7" s="1"/>
  <c r="K2286" i="7"/>
  <c r="L2286" i="7" s="1"/>
  <c r="K2287" i="7"/>
  <c r="L2287" i="7" s="1"/>
  <c r="K2288" i="7"/>
  <c r="L2288" i="7" s="1"/>
  <c r="K2289" i="7"/>
  <c r="L2289" i="7" s="1"/>
  <c r="K2290" i="7"/>
  <c r="L2290" i="7" s="1"/>
  <c r="K2291" i="7"/>
  <c r="L2291" i="7" s="1"/>
  <c r="K2292" i="7"/>
  <c r="L2292" i="7" s="1"/>
  <c r="K2293" i="7"/>
  <c r="L2293" i="7" s="1"/>
  <c r="K2294" i="7"/>
  <c r="L2294" i="7" s="1"/>
  <c r="K2295" i="7"/>
  <c r="L2295" i="7" s="1"/>
  <c r="K2296" i="7"/>
  <c r="L2296" i="7" s="1"/>
  <c r="K2297" i="7"/>
  <c r="L2297" i="7" s="1"/>
  <c r="K2298" i="7"/>
  <c r="L2298" i="7" s="1"/>
  <c r="K2299" i="7"/>
  <c r="L2299" i="7" s="1"/>
  <c r="K2300" i="7"/>
  <c r="L2300" i="7" s="1"/>
  <c r="K2301" i="7"/>
  <c r="L2301" i="7" s="1"/>
  <c r="K2302" i="7"/>
  <c r="L2302" i="7" s="1"/>
  <c r="K2303" i="7"/>
  <c r="L2303" i="7" s="1"/>
  <c r="K2304" i="7"/>
  <c r="L2304" i="7" s="1"/>
  <c r="K2305" i="7"/>
  <c r="L2305" i="7" s="1"/>
  <c r="K2306" i="7"/>
  <c r="L2306" i="7" s="1"/>
  <c r="K2307" i="7"/>
  <c r="L2307" i="7" s="1"/>
  <c r="K2308" i="7"/>
  <c r="L2308" i="7" s="1"/>
  <c r="K2309" i="7"/>
  <c r="L2309" i="7" s="1"/>
  <c r="K2310" i="7"/>
  <c r="L2310" i="7" s="1"/>
  <c r="K2311" i="7"/>
  <c r="L2311" i="7" s="1"/>
  <c r="K2312" i="7"/>
  <c r="L2312" i="7" s="1"/>
  <c r="K2313" i="7"/>
  <c r="L2313" i="7" s="1"/>
  <c r="K2314" i="7"/>
  <c r="L2314" i="7" s="1"/>
  <c r="K2315" i="7"/>
  <c r="L2315" i="7" s="1"/>
  <c r="K2316" i="7"/>
  <c r="L2316" i="7" s="1"/>
  <c r="K2318" i="7"/>
  <c r="L2318" i="7" s="1"/>
  <c r="K2319" i="7"/>
  <c r="L2319" i="7" s="1"/>
  <c r="K2320" i="7"/>
  <c r="L2320" i="7" s="1"/>
  <c r="K2321" i="7"/>
  <c r="L2321" i="7" s="1"/>
  <c r="K2322" i="7"/>
  <c r="L2322" i="7" s="1"/>
  <c r="K2324" i="7"/>
  <c r="L2324" i="7" s="1"/>
  <c r="K2325" i="7"/>
  <c r="L2325" i="7" s="1"/>
  <c r="K2326" i="7"/>
  <c r="L2326" i="7" s="1"/>
  <c r="K2327" i="7"/>
  <c r="L2327" i="7" s="1"/>
  <c r="K2328" i="7"/>
  <c r="L2328" i="7" s="1"/>
  <c r="K2329" i="7"/>
  <c r="L2329" i="7" s="1"/>
  <c r="K2330" i="7"/>
  <c r="L2330" i="7" s="1"/>
  <c r="K2331" i="7"/>
  <c r="L2331" i="7" s="1"/>
  <c r="K2332" i="7"/>
  <c r="L2332" i="7" s="1"/>
  <c r="K2334" i="7"/>
  <c r="L2334" i="7" s="1"/>
  <c r="K2335" i="7"/>
  <c r="L2335" i="7" s="1"/>
  <c r="K2336" i="7"/>
  <c r="L2336" i="7" s="1"/>
  <c r="K2337" i="7"/>
  <c r="L2337" i="7" s="1"/>
  <c r="K2338" i="7"/>
  <c r="L2338" i="7" s="1"/>
  <c r="K2339" i="7"/>
  <c r="L2339" i="7" s="1"/>
  <c r="K2340" i="7"/>
  <c r="L2340" i="7" s="1"/>
  <c r="K2341" i="7"/>
  <c r="L2341" i="7" s="1"/>
  <c r="K2342" i="7"/>
  <c r="L2342" i="7" s="1"/>
  <c r="K2343" i="7"/>
  <c r="L2343" i="7" s="1"/>
  <c r="K2344" i="7"/>
  <c r="L2344" i="7" s="1"/>
  <c r="K2345" i="7"/>
  <c r="L2345" i="7" s="1"/>
  <c r="K2346" i="7"/>
  <c r="L2346" i="7" s="1"/>
  <c r="K2349" i="7"/>
  <c r="L2349" i="7" s="1"/>
  <c r="K2350" i="7"/>
  <c r="L2350" i="7" s="1"/>
  <c r="K2351" i="7"/>
  <c r="L2351" i="7" s="1"/>
  <c r="K2352" i="7"/>
  <c r="L2352" i="7" s="1"/>
  <c r="K2353" i="7"/>
  <c r="L2353" i="7" s="1"/>
  <c r="K2354" i="7"/>
  <c r="L2354" i="7" s="1"/>
  <c r="K2355" i="7"/>
  <c r="L2355" i="7" s="1"/>
  <c r="K2356" i="7"/>
  <c r="L2356" i="7" s="1"/>
  <c r="K2357" i="7"/>
  <c r="L2357" i="7" s="1"/>
  <c r="K2358" i="7"/>
  <c r="L2358" i="7" s="1"/>
  <c r="K2359" i="7"/>
  <c r="L2359" i="7" s="1"/>
  <c r="K2360" i="7"/>
  <c r="L2360" i="7" s="1"/>
  <c r="K2361" i="7"/>
  <c r="L2361" i="7" s="1"/>
  <c r="K2362" i="7"/>
  <c r="L2362" i="7" s="1"/>
  <c r="K2363" i="7"/>
  <c r="L2363" i="7" s="1"/>
  <c r="K2364" i="7"/>
  <c r="L2364" i="7" s="1"/>
  <c r="K2365" i="7"/>
  <c r="L2365" i="7" s="1"/>
  <c r="K2366" i="7"/>
  <c r="L2366" i="7" s="1"/>
  <c r="K2367" i="7"/>
  <c r="L2367" i="7" s="1"/>
  <c r="K2368" i="7"/>
  <c r="L2368" i="7" s="1"/>
  <c r="K2369" i="7"/>
  <c r="L2369" i="7" s="1"/>
  <c r="K2370" i="7"/>
  <c r="L2370" i="7" s="1"/>
  <c r="K2371" i="7"/>
  <c r="L2371" i="7" s="1"/>
  <c r="K2372" i="7"/>
  <c r="L2372" i="7" s="1"/>
  <c r="K2373" i="7"/>
  <c r="L2373" i="7" s="1"/>
  <c r="K2374" i="7"/>
  <c r="L2374" i="7" s="1"/>
  <c r="K2375" i="7"/>
  <c r="L2375" i="7" s="1"/>
  <c r="K2376" i="7"/>
  <c r="L2376" i="7" s="1"/>
  <c r="K2377" i="7"/>
  <c r="L2377" i="7" s="1"/>
  <c r="K2378" i="7"/>
  <c r="L2378" i="7" s="1"/>
  <c r="K2379" i="7"/>
  <c r="L2379" i="7" s="1"/>
  <c r="K2380" i="7"/>
  <c r="L2380" i="7" s="1"/>
  <c r="K2381" i="7"/>
  <c r="L2381" i="7" s="1"/>
  <c r="K2382" i="7"/>
  <c r="L2382" i="7" s="1"/>
  <c r="K2383" i="7"/>
  <c r="L2383" i="7" s="1"/>
  <c r="K2384" i="7"/>
  <c r="L2384" i="7" s="1"/>
  <c r="K2385" i="7"/>
  <c r="L2385" i="7" s="1"/>
  <c r="K2386" i="7"/>
  <c r="L2386" i="7" s="1"/>
  <c r="K2387" i="7"/>
  <c r="L2387" i="7" s="1"/>
  <c r="K2388" i="7"/>
  <c r="L2388" i="7" s="1"/>
  <c r="K2389" i="7"/>
  <c r="L2389" i="7" s="1"/>
  <c r="K2390" i="7"/>
  <c r="L2390" i="7" s="1"/>
  <c r="K2391" i="7"/>
  <c r="L2391" i="7" s="1"/>
  <c r="K2392" i="7"/>
  <c r="L2392" i="7" s="1"/>
  <c r="K2393" i="7"/>
  <c r="L2393" i="7" s="1"/>
  <c r="K2394" i="7"/>
  <c r="L2394" i="7" s="1"/>
  <c r="K2395" i="7"/>
  <c r="L2395" i="7" s="1"/>
  <c r="K2396" i="7"/>
  <c r="L2396" i="7" s="1"/>
  <c r="K2397" i="7"/>
  <c r="L2397" i="7" s="1"/>
  <c r="K2398" i="7"/>
  <c r="L2398" i="7" s="1"/>
  <c r="K2399" i="7"/>
  <c r="L2399" i="7" s="1"/>
  <c r="K2400" i="7"/>
  <c r="L2400" i="7" s="1"/>
  <c r="K2401" i="7"/>
  <c r="L2401" i="7" s="1"/>
  <c r="K2402" i="7"/>
  <c r="L2402" i="7" s="1"/>
  <c r="K2403" i="7"/>
  <c r="L2403" i="7" s="1"/>
  <c r="K2404" i="7"/>
  <c r="L2404" i="7" s="1"/>
  <c r="K2405" i="7"/>
  <c r="L2405" i="7" s="1"/>
  <c r="K2406" i="7"/>
  <c r="L2406" i="7" s="1"/>
  <c r="K2407" i="7"/>
  <c r="L2407" i="7" s="1"/>
  <c r="K2408" i="7"/>
  <c r="L2408" i="7" s="1"/>
  <c r="K2409" i="7"/>
  <c r="L2409" i="7" s="1"/>
  <c r="K2410" i="7"/>
  <c r="L2410" i="7" s="1"/>
  <c r="K2411" i="7"/>
  <c r="L2411" i="7" s="1"/>
  <c r="K2412" i="7"/>
  <c r="L2412" i="7" s="1"/>
  <c r="K2413" i="7"/>
  <c r="L2413" i="7" s="1"/>
  <c r="K2414" i="7"/>
  <c r="L2414" i="7" s="1"/>
  <c r="K2415" i="7"/>
  <c r="L2415" i="7" s="1"/>
  <c r="K2416" i="7"/>
  <c r="L2416" i="7" s="1"/>
  <c r="K2417" i="7"/>
  <c r="L2417" i="7" s="1"/>
  <c r="K2418" i="7"/>
  <c r="L2418" i="7" s="1"/>
  <c r="K2419" i="7"/>
  <c r="L2419" i="7" s="1"/>
  <c r="K2420" i="7"/>
  <c r="L2420" i="7" s="1"/>
  <c r="K2421" i="7"/>
  <c r="L2421" i="7" s="1"/>
  <c r="K2422" i="7"/>
  <c r="L2422" i="7" s="1"/>
  <c r="K2423" i="7"/>
  <c r="L2423" i="7" s="1"/>
  <c r="K2424" i="7"/>
  <c r="L2424" i="7" s="1"/>
  <c r="K2425" i="7"/>
  <c r="L2425" i="7" s="1"/>
  <c r="K2426" i="7"/>
  <c r="L2426" i="7" s="1"/>
  <c r="K2427" i="7"/>
  <c r="L2427" i="7" s="1"/>
  <c r="K2428" i="7"/>
  <c r="L2428" i="7" s="1"/>
  <c r="K2430" i="7"/>
  <c r="L2430" i="7" s="1"/>
  <c r="K2431" i="7"/>
  <c r="L2431" i="7" s="1"/>
  <c r="K2432" i="7"/>
  <c r="L2432" i="7" s="1"/>
  <c r="K2433" i="7"/>
  <c r="L2433" i="7" s="1"/>
  <c r="K2434" i="7"/>
  <c r="L2434" i="7" s="1"/>
  <c r="K2435" i="7"/>
  <c r="L2435" i="7" s="1"/>
  <c r="K2436" i="7"/>
  <c r="L2436" i="7" s="1"/>
  <c r="K2437" i="7"/>
  <c r="L2437" i="7" s="1"/>
  <c r="K2438" i="7"/>
  <c r="L2438" i="7" s="1"/>
  <c r="K2439" i="7"/>
  <c r="L2439" i="7" s="1"/>
  <c r="K2440" i="7"/>
  <c r="L2440" i="7" s="1"/>
  <c r="K2441" i="7"/>
  <c r="L2441" i="7" s="1"/>
  <c r="K2442" i="7"/>
  <c r="L2442" i="7" s="1"/>
  <c r="K2443" i="7"/>
  <c r="L2443" i="7" s="1"/>
  <c r="K2444" i="7"/>
  <c r="L2444" i="7" s="1"/>
  <c r="K2445" i="7"/>
  <c r="L2445" i="7" s="1"/>
  <c r="K2446" i="7"/>
  <c r="L2446" i="7" s="1"/>
  <c r="K2447" i="7"/>
  <c r="L2447" i="7" s="1"/>
  <c r="K2448" i="7"/>
  <c r="L2448" i="7" s="1"/>
  <c r="K2449" i="7"/>
  <c r="L2449" i="7" s="1"/>
  <c r="K2450" i="7"/>
  <c r="L2450" i="7" s="1"/>
  <c r="K2451" i="7"/>
  <c r="L2451" i="7" s="1"/>
  <c r="K2452" i="7"/>
  <c r="L2452" i="7" s="1"/>
  <c r="K2453" i="7"/>
  <c r="L2453" i="7" s="1"/>
  <c r="K2454" i="7"/>
  <c r="L2454" i="7" s="1"/>
  <c r="K2455" i="7"/>
  <c r="L2455" i="7" s="1"/>
  <c r="K2456" i="7"/>
  <c r="L2456" i="7" s="1"/>
  <c r="K2457" i="7"/>
  <c r="L2457" i="7" s="1"/>
  <c r="K2458" i="7"/>
  <c r="L2458" i="7" s="1"/>
  <c r="K2459" i="7"/>
  <c r="L2459" i="7" s="1"/>
  <c r="K2460" i="7"/>
  <c r="L2460" i="7" s="1"/>
  <c r="K2461" i="7"/>
  <c r="L2461" i="7" s="1"/>
  <c r="K2462" i="7"/>
  <c r="L2462" i="7" s="1"/>
  <c r="K2463" i="7"/>
  <c r="L2463" i="7" s="1"/>
  <c r="K2464" i="7"/>
  <c r="L2464" i="7" s="1"/>
  <c r="K2465" i="7"/>
  <c r="L2465" i="7" s="1"/>
  <c r="K2466" i="7"/>
  <c r="L2466" i="7" s="1"/>
  <c r="K2467" i="7"/>
  <c r="L2467" i="7" s="1"/>
  <c r="K2469" i="7"/>
  <c r="L2469" i="7" s="1"/>
  <c r="K2470" i="7"/>
  <c r="L2470" i="7" s="1"/>
  <c r="K2471" i="7"/>
  <c r="L2471" i="7" s="1"/>
  <c r="K2472" i="7"/>
  <c r="L2472" i="7" s="1"/>
  <c r="K2473" i="7"/>
  <c r="L2473" i="7" s="1"/>
  <c r="K2474" i="7"/>
  <c r="L2474" i="7" s="1"/>
  <c r="K2475" i="7"/>
  <c r="L2475" i="7" s="1"/>
  <c r="K2476" i="7"/>
  <c r="L2476" i="7" s="1"/>
  <c r="K2477" i="7"/>
  <c r="L2477" i="7" s="1"/>
  <c r="K2478" i="7"/>
  <c r="L2478" i="7" s="1"/>
  <c r="K2479" i="7"/>
  <c r="L2479" i="7" s="1"/>
  <c r="K2480" i="7"/>
  <c r="L2480" i="7" s="1"/>
  <c r="K2481" i="7"/>
  <c r="L2481" i="7" s="1"/>
  <c r="K2482" i="7"/>
  <c r="L2482" i="7" s="1"/>
  <c r="K2484" i="7"/>
  <c r="L2484" i="7" s="1"/>
  <c r="K2485" i="7"/>
  <c r="L2485" i="7" s="1"/>
  <c r="K2486" i="7"/>
  <c r="L2486" i="7" s="1"/>
  <c r="K2487" i="7"/>
  <c r="L2487" i="7" s="1"/>
  <c r="K2488" i="7"/>
  <c r="L2488" i="7" s="1"/>
  <c r="K2489" i="7"/>
  <c r="L2489" i="7" s="1"/>
  <c r="K2490" i="7"/>
  <c r="L2490" i="7" s="1"/>
  <c r="K2491" i="7"/>
  <c r="L2491" i="7" s="1"/>
  <c r="K2492" i="7"/>
  <c r="L2492" i="7" s="1"/>
  <c r="K2493" i="7"/>
  <c r="L2493" i="7" s="1"/>
  <c r="K2494" i="7"/>
  <c r="L2494" i="7" s="1"/>
  <c r="K2495" i="7"/>
  <c r="L2495" i="7" s="1"/>
  <c r="K2496" i="7"/>
  <c r="L2496" i="7" s="1"/>
  <c r="K2497" i="7"/>
  <c r="L2497" i="7" s="1"/>
  <c r="K2498" i="7"/>
  <c r="L2498" i="7" s="1"/>
  <c r="K2500" i="7"/>
  <c r="L2500" i="7" s="1"/>
  <c r="K2501" i="7"/>
  <c r="L2501" i="7" s="1"/>
  <c r="K2502" i="7"/>
  <c r="L2502" i="7" s="1"/>
  <c r="K2503" i="7"/>
  <c r="L2503" i="7" s="1"/>
  <c r="K2504" i="7"/>
  <c r="L2504" i="7" s="1"/>
  <c r="K2505" i="7"/>
  <c r="L2505" i="7" s="1"/>
  <c r="K2506" i="7"/>
  <c r="L2506" i="7" s="1"/>
  <c r="K2507" i="7"/>
  <c r="L2507" i="7" s="1"/>
  <c r="K2508" i="7"/>
  <c r="L2508" i="7" s="1"/>
  <c r="K2509" i="7"/>
  <c r="L2509" i="7" s="1"/>
  <c r="K2510" i="7"/>
  <c r="L2510" i="7" s="1"/>
  <c r="K2511" i="7"/>
  <c r="L2511" i="7" s="1"/>
  <c r="K2512" i="7"/>
  <c r="L2512" i="7" s="1"/>
  <c r="K2513" i="7"/>
  <c r="L2513" i="7" s="1"/>
  <c r="K2514" i="7"/>
  <c r="L2514" i="7" s="1"/>
  <c r="K2515" i="7"/>
  <c r="L2515" i="7" s="1"/>
  <c r="K2516" i="7"/>
  <c r="L2516" i="7" s="1"/>
  <c r="K2517" i="7"/>
  <c r="L2517" i="7" s="1"/>
  <c r="K2518" i="7"/>
  <c r="L2518" i="7" s="1"/>
  <c r="K2519" i="7"/>
  <c r="L2519" i="7" s="1"/>
  <c r="K2520" i="7"/>
  <c r="L2520" i="7" s="1"/>
  <c r="K2521" i="7"/>
  <c r="L2521" i="7" s="1"/>
  <c r="K2522" i="7"/>
  <c r="L2522" i="7" s="1"/>
  <c r="K2523" i="7"/>
  <c r="L2523" i="7" s="1"/>
  <c r="K2524" i="7"/>
  <c r="L2524" i="7" s="1"/>
  <c r="K2525" i="7"/>
  <c r="L2525" i="7" s="1"/>
  <c r="K2526" i="7"/>
  <c r="L2526" i="7" s="1"/>
  <c r="K2527" i="7"/>
  <c r="L2527" i="7" s="1"/>
  <c r="K2528" i="7"/>
  <c r="L2528" i="7" s="1"/>
  <c r="K2529" i="7"/>
  <c r="L2529" i="7" s="1"/>
  <c r="K2530" i="7"/>
  <c r="L2530" i="7" s="1"/>
  <c r="K2531" i="7"/>
  <c r="L2531" i="7" s="1"/>
  <c r="K2532" i="7"/>
  <c r="L2532" i="7" s="1"/>
  <c r="K2533" i="7"/>
  <c r="L2533" i="7" s="1"/>
  <c r="K2534" i="7"/>
  <c r="L2534" i="7" s="1"/>
  <c r="K2535" i="7"/>
  <c r="L2535" i="7" s="1"/>
  <c r="K2536" i="7"/>
  <c r="L2536" i="7" s="1"/>
  <c r="K2537" i="7"/>
  <c r="L2537" i="7" s="1"/>
  <c r="K2538" i="7"/>
  <c r="L2538" i="7" s="1"/>
  <c r="K2539" i="7"/>
  <c r="L2539" i="7" s="1"/>
  <c r="K2540" i="7"/>
  <c r="L2540" i="7" s="1"/>
  <c r="K2541" i="7"/>
  <c r="L2541" i="7" s="1"/>
  <c r="K2542" i="7"/>
  <c r="L2542" i="7" s="1"/>
  <c r="K2543" i="7"/>
  <c r="L2543" i="7" s="1"/>
  <c r="K2544" i="7"/>
  <c r="L2544" i="7" s="1"/>
  <c r="K2545" i="7"/>
  <c r="L2545" i="7" s="1"/>
  <c r="K2546" i="7"/>
  <c r="L2546" i="7" s="1"/>
  <c r="K2547" i="7"/>
  <c r="L2547" i="7" s="1"/>
  <c r="K2548" i="7"/>
  <c r="L2548" i="7" s="1"/>
  <c r="K2549" i="7"/>
  <c r="L2549" i="7" s="1"/>
  <c r="K2550" i="7"/>
  <c r="L2550" i="7" s="1"/>
  <c r="K2551" i="7"/>
  <c r="L2551" i="7" s="1"/>
  <c r="K2552" i="7"/>
  <c r="L2552" i="7" s="1"/>
  <c r="K2553" i="7"/>
  <c r="L2553" i="7" s="1"/>
  <c r="K2554" i="7"/>
  <c r="L2554" i="7" s="1"/>
  <c r="K2555" i="7"/>
  <c r="L2555" i="7" s="1"/>
  <c r="K2556" i="7"/>
  <c r="L2556" i="7" s="1"/>
  <c r="K2557" i="7"/>
  <c r="L2557" i="7" s="1"/>
  <c r="K2558" i="7"/>
  <c r="L2558" i="7" s="1"/>
  <c r="K2559" i="7"/>
  <c r="L2559" i="7" s="1"/>
  <c r="K2560" i="7"/>
  <c r="L2560" i="7" s="1"/>
  <c r="K2561" i="7"/>
  <c r="L2561" i="7" s="1"/>
  <c r="K2562" i="7"/>
  <c r="L2562" i="7" s="1"/>
  <c r="K2563" i="7"/>
  <c r="L2563" i="7" s="1"/>
  <c r="K2564" i="7"/>
  <c r="L2564" i="7" s="1"/>
  <c r="K2565" i="7"/>
  <c r="L2565" i="7" s="1"/>
  <c r="K2566" i="7"/>
  <c r="L2566" i="7" s="1"/>
  <c r="K2567" i="7"/>
  <c r="L2567" i="7" s="1"/>
  <c r="K2568" i="7"/>
  <c r="L2568" i="7" s="1"/>
  <c r="K2569" i="7"/>
  <c r="L2569" i="7" s="1"/>
  <c r="K2570" i="7"/>
  <c r="L2570" i="7" s="1"/>
  <c r="K2571" i="7"/>
  <c r="L2571" i="7" s="1"/>
  <c r="K2572" i="7"/>
  <c r="L2572" i="7" s="1"/>
  <c r="K2573" i="7"/>
  <c r="L2573" i="7" s="1"/>
  <c r="K2574" i="7"/>
  <c r="L2574" i="7" s="1"/>
  <c r="K2575" i="7"/>
  <c r="L2575" i="7" s="1"/>
  <c r="K2576" i="7"/>
  <c r="L2576" i="7" s="1"/>
  <c r="K2577" i="7"/>
  <c r="L2577" i="7" s="1"/>
  <c r="K2578" i="7"/>
  <c r="L2578" i="7" s="1"/>
  <c r="K2580" i="7"/>
  <c r="L2580" i="7" s="1"/>
  <c r="K2581" i="7"/>
  <c r="L2581" i="7" s="1"/>
  <c r="K2582" i="7"/>
  <c r="L2582" i="7" s="1"/>
  <c r="K2583" i="7"/>
  <c r="L2583" i="7" s="1"/>
  <c r="K2584" i="7"/>
  <c r="L2584" i="7" s="1"/>
  <c r="K2585" i="7"/>
  <c r="L2585" i="7" s="1"/>
  <c r="K2586" i="7"/>
  <c r="L2586" i="7" s="1"/>
  <c r="K2587" i="7"/>
  <c r="L2587" i="7" s="1"/>
  <c r="K2588" i="7"/>
  <c r="L2588" i="7" s="1"/>
  <c r="K2589" i="7"/>
  <c r="L2589" i="7" s="1"/>
  <c r="K2590" i="7"/>
  <c r="L2590" i="7" s="1"/>
  <c r="K2591" i="7"/>
  <c r="L2591" i="7" s="1"/>
  <c r="K2592" i="7"/>
  <c r="L2592" i="7" s="1"/>
  <c r="K2593" i="7"/>
  <c r="L2593" i="7" s="1"/>
  <c r="K2594" i="7"/>
  <c r="L2594" i="7" s="1"/>
  <c r="K2595" i="7"/>
  <c r="L2595" i="7" s="1"/>
  <c r="K2596" i="7"/>
  <c r="L2596" i="7" s="1"/>
  <c r="K2598" i="7"/>
  <c r="L2598" i="7" s="1"/>
  <c r="K2599" i="7"/>
  <c r="L2599" i="7" s="1"/>
  <c r="K2600" i="7"/>
  <c r="L2600" i="7" s="1"/>
  <c r="K2601" i="7"/>
  <c r="L2601" i="7" s="1"/>
  <c r="K2602" i="7"/>
  <c r="L2602" i="7" s="1"/>
  <c r="K2603" i="7"/>
  <c r="L2603" i="7" s="1"/>
  <c r="K2604" i="7"/>
  <c r="L2604" i="7" s="1"/>
  <c r="K2605" i="7"/>
  <c r="L2605" i="7" s="1"/>
  <c r="K2606" i="7"/>
  <c r="L2606" i="7" s="1"/>
  <c r="K2607" i="7"/>
  <c r="L2607" i="7" s="1"/>
  <c r="K2608" i="7"/>
  <c r="L2608" i="7" s="1"/>
  <c r="K2609" i="7"/>
  <c r="L2609" i="7" s="1"/>
  <c r="K2610" i="7"/>
  <c r="L2610" i="7" s="1"/>
  <c r="K2611" i="7"/>
  <c r="L2611" i="7" s="1"/>
  <c r="K2612" i="7"/>
  <c r="L2612" i="7" s="1"/>
  <c r="K2613" i="7"/>
  <c r="L2613" i="7" s="1"/>
  <c r="K2614" i="7"/>
  <c r="L2614" i="7" s="1"/>
  <c r="K2615" i="7"/>
  <c r="L2615" i="7" s="1"/>
  <c r="K2616" i="7"/>
  <c r="L2616" i="7" s="1"/>
  <c r="K2617" i="7"/>
  <c r="L2617" i="7" s="1"/>
  <c r="K2618" i="7"/>
  <c r="L2618" i="7" s="1"/>
  <c r="K2619" i="7"/>
  <c r="L2619" i="7" s="1"/>
  <c r="K2620" i="7"/>
  <c r="L2620" i="7" s="1"/>
  <c r="K2621" i="7"/>
  <c r="L2621" i="7" s="1"/>
  <c r="K2622" i="7"/>
  <c r="L2622" i="7" s="1"/>
  <c r="K2623" i="7"/>
  <c r="L2623" i="7" s="1"/>
  <c r="K2624" i="7"/>
  <c r="L2624" i="7" s="1"/>
  <c r="K2625" i="7"/>
  <c r="L2625" i="7" s="1"/>
  <c r="K2626" i="7"/>
  <c r="L2626" i="7" s="1"/>
  <c r="K2627" i="7"/>
  <c r="L2627" i="7" s="1"/>
  <c r="K2628" i="7"/>
  <c r="L2628" i="7" s="1"/>
  <c r="K2629" i="7"/>
  <c r="L2629" i="7" s="1"/>
  <c r="K2630" i="7"/>
  <c r="L2630" i="7" s="1"/>
  <c r="K2631" i="7"/>
  <c r="L2631" i="7" s="1"/>
  <c r="K2632" i="7"/>
  <c r="L2632" i="7" s="1"/>
  <c r="K2633" i="7"/>
  <c r="L2633" i="7" s="1"/>
  <c r="K2634" i="7"/>
  <c r="L2634" i="7" s="1"/>
  <c r="K2635" i="7"/>
  <c r="L2635" i="7" s="1"/>
  <c r="K2636" i="7"/>
  <c r="L2636" i="7" s="1"/>
  <c r="K2637" i="7"/>
  <c r="L2637" i="7" s="1"/>
  <c r="K2638" i="7"/>
  <c r="L2638" i="7" s="1"/>
  <c r="K2639" i="7"/>
  <c r="L2639" i="7" s="1"/>
  <c r="K2640" i="7"/>
  <c r="L2640" i="7" s="1"/>
  <c r="K2641" i="7"/>
  <c r="L2641" i="7" s="1"/>
  <c r="K2642" i="7"/>
  <c r="L2642" i="7" s="1"/>
  <c r="K2643" i="7"/>
  <c r="L2643" i="7" s="1"/>
  <c r="K2644" i="7"/>
  <c r="L2644" i="7" s="1"/>
  <c r="K2645" i="7"/>
  <c r="L2645" i="7" s="1"/>
  <c r="K2646" i="7"/>
  <c r="L2646" i="7" s="1"/>
  <c r="K2647" i="7"/>
  <c r="L2647" i="7" s="1"/>
  <c r="K2648" i="7"/>
  <c r="L2648" i="7" s="1"/>
  <c r="K2649" i="7"/>
  <c r="L2649" i="7" s="1"/>
  <c r="K2650" i="7"/>
  <c r="L2650" i="7" s="1"/>
  <c r="K2651" i="7"/>
  <c r="L2651" i="7" s="1"/>
  <c r="K2652" i="7"/>
  <c r="L2652" i="7" s="1"/>
  <c r="K2654" i="7"/>
  <c r="L2654" i="7" s="1"/>
  <c r="K2655" i="7"/>
  <c r="L2655" i="7" s="1"/>
  <c r="K2656" i="7"/>
  <c r="L2656" i="7" s="1"/>
  <c r="K2657" i="7"/>
  <c r="L2657" i="7" s="1"/>
  <c r="K2658" i="7"/>
  <c r="L2658" i="7" s="1"/>
  <c r="K2659" i="7"/>
  <c r="L2659" i="7" s="1"/>
  <c r="K2660" i="7"/>
  <c r="L2660" i="7" s="1"/>
  <c r="K2661" i="7"/>
  <c r="L2661" i="7" s="1"/>
  <c r="K2662" i="7"/>
  <c r="L2662" i="7" s="1"/>
  <c r="K2663" i="7"/>
  <c r="L2663" i="7" s="1"/>
  <c r="K2664" i="7"/>
  <c r="L2664" i="7" s="1"/>
  <c r="K2665" i="7"/>
  <c r="L2665" i="7" s="1"/>
  <c r="K2666" i="7"/>
  <c r="L2666" i="7" s="1"/>
  <c r="K2667" i="7"/>
  <c r="L2667" i="7" s="1"/>
  <c r="K2668" i="7"/>
  <c r="L2668" i="7" s="1"/>
  <c r="K2670" i="7"/>
  <c r="L2670" i="7" s="1"/>
  <c r="K2671" i="7"/>
  <c r="L2671" i="7" s="1"/>
  <c r="K2672" i="7"/>
  <c r="L2672" i="7" s="1"/>
  <c r="K2673" i="7"/>
  <c r="L2673" i="7" s="1"/>
  <c r="K2674" i="7"/>
  <c r="L2674" i="7" s="1"/>
  <c r="K2675" i="7"/>
  <c r="L2675" i="7" s="1"/>
  <c r="K2676" i="7"/>
  <c r="L2676" i="7" s="1"/>
  <c r="K2677" i="7"/>
  <c r="L2677" i="7" s="1"/>
  <c r="K2678" i="7"/>
  <c r="L2678" i="7" s="1"/>
  <c r="K2679" i="7"/>
  <c r="L2679" i="7" s="1"/>
  <c r="K2680" i="7"/>
  <c r="L2680" i="7" s="1"/>
  <c r="K2681" i="7"/>
  <c r="L2681" i="7" s="1"/>
  <c r="K2682" i="7"/>
  <c r="L2682" i="7" s="1"/>
  <c r="I2683" i="7"/>
  <c r="J2683" i="7" s="1"/>
  <c r="K2685" i="7"/>
  <c r="L2685" i="7" s="1"/>
  <c r="K2686" i="7"/>
  <c r="L2686" i="7" s="1"/>
  <c r="K2687" i="7"/>
  <c r="L2687" i="7" s="1"/>
  <c r="K2688" i="7"/>
  <c r="L2688" i="7" s="1"/>
  <c r="K2689" i="7"/>
  <c r="L2689" i="7" s="1"/>
  <c r="K2690" i="7"/>
  <c r="L2690" i="7" s="1"/>
  <c r="K2691" i="7"/>
  <c r="L2691" i="7" s="1"/>
  <c r="K2692" i="7"/>
  <c r="L2692" i="7" s="1"/>
  <c r="K2693" i="7"/>
  <c r="L2693" i="7" s="1"/>
  <c r="K2694" i="7"/>
  <c r="L2694" i="7" s="1"/>
  <c r="K2695" i="7"/>
  <c r="L2695" i="7" s="1"/>
  <c r="K2696" i="7"/>
  <c r="L2696" i="7" s="1"/>
  <c r="K2697" i="7"/>
  <c r="L2697" i="7" s="1"/>
  <c r="K2698" i="7"/>
  <c r="L2698" i="7" s="1"/>
  <c r="I2699" i="7"/>
  <c r="J2699" i="7" s="1"/>
  <c r="K2700" i="7"/>
  <c r="L2700" i="7" s="1"/>
  <c r="K2701" i="7"/>
  <c r="L2701" i="7" s="1"/>
  <c r="K2702" i="7"/>
  <c r="L2702" i="7" s="1"/>
  <c r="K2703" i="7"/>
  <c r="L2703" i="7" s="1"/>
  <c r="K2704" i="7"/>
  <c r="L2704" i="7" s="1"/>
  <c r="K2705" i="7"/>
  <c r="L2705" i="7" s="1"/>
  <c r="K2706" i="7"/>
  <c r="L2706" i="7" s="1"/>
  <c r="K2707" i="7"/>
  <c r="L2707" i="7" s="1"/>
  <c r="K2708" i="7"/>
  <c r="L2708" i="7" s="1"/>
  <c r="K2709" i="7"/>
  <c r="L2709" i="7" s="1"/>
  <c r="K2710" i="7"/>
  <c r="L2710" i="7" s="1"/>
  <c r="K2711" i="7"/>
  <c r="L2711" i="7" s="1"/>
  <c r="K2712" i="7"/>
  <c r="L2712" i="7" s="1"/>
  <c r="K2713" i="7"/>
  <c r="L2713" i="7" s="1"/>
  <c r="K2714" i="7"/>
  <c r="L2714" i="7" s="1"/>
  <c r="K2716" i="7"/>
  <c r="L2716" i="7" s="1"/>
  <c r="K2717" i="7"/>
  <c r="L2717" i="7" s="1"/>
  <c r="K2718" i="7"/>
  <c r="L2718" i="7" s="1"/>
  <c r="K2719" i="7"/>
  <c r="L2719" i="7" s="1"/>
  <c r="K2720" i="7"/>
  <c r="L2720" i="7" s="1"/>
  <c r="K2721" i="7"/>
  <c r="L2721" i="7" s="1"/>
  <c r="K2722" i="7"/>
  <c r="L2722" i="7" s="1"/>
  <c r="K2723" i="7"/>
  <c r="L2723" i="7" s="1"/>
  <c r="K2724" i="7"/>
  <c r="L2724" i="7" s="1"/>
  <c r="K2725" i="7"/>
  <c r="L2725" i="7" s="1"/>
  <c r="K2726" i="7"/>
  <c r="L2726" i="7" s="1"/>
  <c r="K2727" i="7"/>
  <c r="L2727" i="7" s="1"/>
  <c r="K2728" i="7"/>
  <c r="L2728" i="7" s="1"/>
  <c r="K2729" i="7"/>
  <c r="L2729" i="7" s="1"/>
  <c r="K2730" i="7"/>
  <c r="L2730" i="7" s="1"/>
  <c r="K2731" i="7"/>
  <c r="L2731" i="7" s="1"/>
  <c r="K2732" i="7"/>
  <c r="L2732" i="7" s="1"/>
  <c r="K2733" i="7"/>
  <c r="L2733" i="7" s="1"/>
  <c r="K2734" i="7"/>
  <c r="L2734" i="7" s="1"/>
  <c r="K2735" i="7"/>
  <c r="L2735" i="7" s="1"/>
  <c r="K2736" i="7"/>
  <c r="L2736" i="7" s="1"/>
  <c r="K2737" i="7"/>
  <c r="L2737" i="7" s="1"/>
  <c r="K2738" i="7"/>
  <c r="L2738" i="7" s="1"/>
  <c r="K2739" i="7"/>
  <c r="L2739" i="7" s="1"/>
  <c r="K2740" i="7"/>
  <c r="L2740" i="7" s="1"/>
  <c r="K2741" i="7"/>
  <c r="L2741" i="7" s="1"/>
  <c r="K2742" i="7"/>
  <c r="L2742" i="7" s="1"/>
  <c r="K2743" i="7"/>
  <c r="L2743" i="7" s="1"/>
  <c r="K2744" i="7"/>
  <c r="L2744" i="7" s="1"/>
  <c r="K2745" i="7"/>
  <c r="L2745" i="7" s="1"/>
  <c r="K2746" i="7"/>
  <c r="L2746" i="7" s="1"/>
  <c r="K2747" i="7"/>
  <c r="L2747" i="7" s="1"/>
  <c r="K2748" i="7"/>
  <c r="L2748" i="7" s="1"/>
  <c r="K2749" i="7"/>
  <c r="L2749" i="7" s="1"/>
  <c r="K2750" i="7"/>
  <c r="L2750" i="7" s="1"/>
  <c r="K2751" i="7"/>
  <c r="L2751" i="7" s="1"/>
  <c r="K2752" i="7"/>
  <c r="L2752" i="7" s="1"/>
  <c r="K2753" i="7"/>
  <c r="L2753" i="7" s="1"/>
  <c r="K2754" i="7"/>
  <c r="L2754" i="7" s="1"/>
  <c r="K2755" i="7"/>
  <c r="L2755" i="7" s="1"/>
  <c r="K2756" i="7"/>
  <c r="L2756" i="7" s="1"/>
  <c r="K2757" i="7"/>
  <c r="L2757" i="7" s="1"/>
  <c r="K2758" i="7"/>
  <c r="L2758" i="7" s="1"/>
  <c r="K2759" i="7"/>
  <c r="L2759" i="7" s="1"/>
  <c r="K2760" i="7"/>
  <c r="L2760" i="7" s="1"/>
  <c r="K2761" i="7"/>
  <c r="L2761" i="7" s="1"/>
  <c r="K2762" i="7"/>
  <c r="L2762" i="7" s="1"/>
  <c r="K2763" i="7"/>
  <c r="L2763" i="7" s="1"/>
  <c r="K2764" i="7"/>
  <c r="L2764" i="7" s="1"/>
  <c r="K2766" i="7"/>
  <c r="L2766" i="7" s="1"/>
  <c r="K2767" i="7"/>
  <c r="L2767" i="7" s="1"/>
  <c r="K2768" i="7"/>
  <c r="L2768" i="7" s="1"/>
  <c r="K2769" i="7"/>
  <c r="L2769" i="7" s="1"/>
  <c r="K2770" i="7"/>
  <c r="L2770" i="7" s="1"/>
  <c r="K2771" i="7"/>
  <c r="L2771" i="7" s="1"/>
  <c r="K2772" i="7"/>
  <c r="L2772" i="7" s="1"/>
  <c r="K2773" i="7"/>
  <c r="L2773" i="7" s="1"/>
  <c r="K2774" i="7"/>
  <c r="L2774" i="7" s="1"/>
  <c r="K2775" i="7"/>
  <c r="L2775" i="7" s="1"/>
  <c r="K2776" i="7"/>
  <c r="L2776" i="7" s="1"/>
  <c r="K2777" i="7"/>
  <c r="L2777" i="7" s="1"/>
  <c r="K2778" i="7"/>
  <c r="L2778" i="7" s="1"/>
  <c r="K2779" i="7"/>
  <c r="L2779" i="7" s="1"/>
  <c r="K2780" i="7"/>
  <c r="L2780" i="7" s="1"/>
  <c r="K2781" i="7"/>
  <c r="L2781" i="7" s="1"/>
  <c r="K2782" i="7"/>
  <c r="L2782" i="7" s="1"/>
  <c r="K2783" i="7"/>
  <c r="L2783" i="7" s="1"/>
  <c r="K2784" i="7"/>
  <c r="L2784" i="7" s="1"/>
  <c r="K2785" i="7"/>
  <c r="L2785" i="7" s="1"/>
  <c r="K2786" i="7"/>
  <c r="L2786" i="7" s="1"/>
  <c r="K2787" i="7"/>
  <c r="L2787" i="7" s="1"/>
  <c r="K2788" i="7"/>
  <c r="L2788" i="7" s="1"/>
  <c r="K2790" i="7"/>
  <c r="L2790" i="7" s="1"/>
  <c r="K2791" i="7"/>
  <c r="L2791" i="7" s="1"/>
  <c r="K2792" i="7"/>
  <c r="L2792" i="7" s="1"/>
  <c r="K2793" i="7"/>
  <c r="L2793" i="7" s="1"/>
  <c r="K2794" i="7"/>
  <c r="L2794" i="7" s="1"/>
  <c r="K2795" i="7"/>
  <c r="L2795" i="7" s="1"/>
  <c r="K2797" i="7"/>
  <c r="L2797" i="7" s="1"/>
  <c r="K2798" i="7"/>
  <c r="L2798" i="7" s="1"/>
  <c r="K2799" i="7"/>
  <c r="L2799" i="7" s="1"/>
  <c r="K2800" i="7"/>
  <c r="L2800" i="7" s="1"/>
  <c r="K2801" i="7"/>
  <c r="L2801" i="7" s="1"/>
  <c r="K2802" i="7"/>
  <c r="L2802" i="7" s="1"/>
  <c r="K2803" i="7"/>
  <c r="L2803" i="7" s="1"/>
  <c r="K2804" i="7"/>
  <c r="L2804" i="7" s="1"/>
  <c r="K2805" i="7"/>
  <c r="L2805" i="7" s="1"/>
  <c r="K2806" i="7"/>
  <c r="L2806" i="7" s="1"/>
  <c r="K2807" i="7"/>
  <c r="L2807" i="7" s="1"/>
  <c r="K2808" i="7"/>
  <c r="L2808" i="7" s="1"/>
  <c r="K2809" i="7"/>
  <c r="L2809" i="7" s="1"/>
  <c r="K2810" i="7"/>
  <c r="L2810" i="7" s="1"/>
  <c r="K2811" i="7"/>
  <c r="L2811" i="7" s="1"/>
  <c r="K2812" i="7"/>
  <c r="L2812" i="7" s="1"/>
  <c r="K2813" i="7"/>
  <c r="L2813" i="7" s="1"/>
  <c r="K2814" i="7"/>
  <c r="L2814" i="7" s="1"/>
  <c r="K2815" i="7"/>
  <c r="L2815" i="7" s="1"/>
  <c r="K2816" i="7"/>
  <c r="L2816" i="7" s="1"/>
  <c r="K2817" i="7"/>
  <c r="L2817" i="7" s="1"/>
  <c r="K2818" i="7"/>
  <c r="L2818" i="7" s="1"/>
  <c r="K2819" i="7"/>
  <c r="L2819" i="7" s="1"/>
  <c r="K2820" i="7"/>
  <c r="L2820" i="7" s="1"/>
  <c r="K2821" i="7"/>
  <c r="L2821" i="7" s="1"/>
  <c r="K2822" i="7"/>
  <c r="L2822" i="7" s="1"/>
  <c r="K2823" i="7"/>
  <c r="L2823" i="7" s="1"/>
  <c r="K2824" i="7"/>
  <c r="L2824" i="7" s="1"/>
  <c r="K2825" i="7"/>
  <c r="L2825" i="7" s="1"/>
  <c r="K2826" i="7"/>
  <c r="L2826" i="7" s="1"/>
  <c r="K2827" i="7"/>
  <c r="L2827" i="7" s="1"/>
  <c r="K2828" i="7"/>
  <c r="L2828" i="7" s="1"/>
  <c r="K2829" i="7"/>
  <c r="L2829" i="7" s="1"/>
  <c r="K2830" i="7"/>
  <c r="L2830" i="7" s="1"/>
  <c r="K2831" i="7"/>
  <c r="L2831" i="7" s="1"/>
  <c r="K2832" i="7"/>
  <c r="L2832" i="7" s="1"/>
  <c r="K2833" i="7"/>
  <c r="L2833" i="7" s="1"/>
  <c r="K2834" i="7"/>
  <c r="L2834" i="7" s="1"/>
  <c r="K2835" i="7"/>
  <c r="L2835" i="7" s="1"/>
  <c r="K2836" i="7"/>
  <c r="L2836" i="7" s="1"/>
  <c r="K2837" i="7"/>
  <c r="L2837" i="7" s="1"/>
  <c r="K2838" i="7"/>
  <c r="L2838" i="7" s="1"/>
  <c r="K2839" i="7"/>
  <c r="L2839" i="7" s="1"/>
  <c r="K2840" i="7"/>
  <c r="L2840" i="7" s="1"/>
  <c r="K2841" i="7"/>
  <c r="L2841" i="7" s="1"/>
  <c r="K2842" i="7"/>
  <c r="L2842" i="7" s="1"/>
  <c r="K2843" i="7"/>
  <c r="L2843" i="7" s="1"/>
  <c r="K2844" i="7"/>
  <c r="L2844" i="7" s="1"/>
  <c r="K2845" i="7"/>
  <c r="L2845" i="7" s="1"/>
  <c r="K2846" i="7"/>
  <c r="L2846" i="7" s="1"/>
  <c r="K2847" i="7"/>
  <c r="L2847" i="7" s="1"/>
  <c r="K2848" i="7"/>
  <c r="L2848" i="7" s="1"/>
  <c r="K2849" i="7"/>
  <c r="L2849" i="7" s="1"/>
  <c r="K2850" i="7"/>
  <c r="L2850" i="7" s="1"/>
  <c r="K2851" i="7"/>
  <c r="L2851" i="7" s="1"/>
  <c r="K2852" i="7"/>
  <c r="L2852" i="7" s="1"/>
  <c r="K2854" i="7"/>
  <c r="L2854" i="7" s="1"/>
  <c r="K2855" i="7"/>
  <c r="L2855" i="7" s="1"/>
  <c r="K2856" i="7"/>
  <c r="L2856" i="7" s="1"/>
  <c r="K2857" i="7"/>
  <c r="L2857" i="7" s="1"/>
  <c r="K2858" i="7"/>
  <c r="L2858" i="7" s="1"/>
  <c r="K2859" i="7"/>
  <c r="L2859" i="7" s="1"/>
  <c r="K2860" i="7"/>
  <c r="L2860" i="7" s="1"/>
  <c r="K2861" i="7"/>
  <c r="L2861" i="7" s="1"/>
  <c r="K2862" i="7"/>
  <c r="L2862" i="7" s="1"/>
  <c r="K2863" i="7"/>
  <c r="L2863" i="7" s="1"/>
  <c r="K2864" i="7"/>
  <c r="L2864" i="7" s="1"/>
  <c r="K2865" i="7"/>
  <c r="L2865" i="7" s="1"/>
  <c r="K2866" i="7"/>
  <c r="L2866" i="7" s="1"/>
  <c r="K2867" i="7"/>
  <c r="L2867" i="7" s="1"/>
  <c r="K2868" i="7"/>
  <c r="L2868" i="7" s="1"/>
  <c r="K2869" i="7"/>
  <c r="L2869" i="7" s="1"/>
  <c r="K2870" i="7"/>
  <c r="L2870" i="7" s="1"/>
  <c r="K2871" i="7"/>
  <c r="L2871" i="7" s="1"/>
  <c r="K2872" i="7"/>
  <c r="L2872" i="7" s="1"/>
  <c r="K2873" i="7"/>
  <c r="L2873" i="7" s="1"/>
  <c r="K2874" i="7"/>
  <c r="L2874" i="7" s="1"/>
  <c r="K2876" i="7"/>
  <c r="L2876" i="7" s="1"/>
  <c r="K2877" i="7"/>
  <c r="L2877" i="7" s="1"/>
  <c r="K2879" i="7"/>
  <c r="L2879" i="7" s="1"/>
  <c r="K2880" i="7"/>
  <c r="L2880" i="7" s="1"/>
  <c r="K2881" i="7"/>
  <c r="L2881" i="7" s="1"/>
  <c r="K2882" i="7"/>
  <c r="L2882" i="7" s="1"/>
  <c r="K2883" i="7"/>
  <c r="L2883" i="7" s="1"/>
  <c r="K2884" i="7"/>
  <c r="L2884" i="7" s="1"/>
  <c r="K2885" i="7"/>
  <c r="L2885" i="7" s="1"/>
  <c r="K2886" i="7"/>
  <c r="L2886" i="7" s="1"/>
  <c r="K2887" i="7"/>
  <c r="L2887" i="7" s="1"/>
  <c r="K2888" i="7"/>
  <c r="L2888" i="7" s="1"/>
  <c r="K2889" i="7"/>
  <c r="L2889" i="7" s="1"/>
  <c r="K2890" i="7"/>
  <c r="L2890" i="7" s="1"/>
  <c r="K2891" i="7"/>
  <c r="L2891" i="7" s="1"/>
  <c r="K2892" i="7"/>
  <c r="L2892" i="7" s="1"/>
  <c r="K2893" i="7"/>
  <c r="L2893" i="7" s="1"/>
  <c r="K2894" i="7"/>
  <c r="L2894" i="7" s="1"/>
  <c r="K2895" i="7"/>
  <c r="L2895" i="7" s="1"/>
  <c r="K2896" i="7"/>
  <c r="L2896" i="7" s="1"/>
  <c r="K2897" i="7"/>
  <c r="L2897" i="7" s="1"/>
  <c r="K2898" i="7"/>
  <c r="L2898" i="7" s="1"/>
  <c r="K2899" i="7"/>
  <c r="L2899" i="7" s="1"/>
  <c r="K2900" i="7"/>
  <c r="L2900" i="7" s="1"/>
  <c r="K2901" i="7"/>
  <c r="L2901" i="7" s="1"/>
  <c r="K2903" i="7"/>
  <c r="L2903" i="7" s="1"/>
  <c r="K2904" i="7"/>
  <c r="L2904" i="7" s="1"/>
  <c r="K2905" i="7"/>
  <c r="L2905" i="7" s="1"/>
  <c r="K2906" i="7"/>
  <c r="L2906" i="7" s="1"/>
  <c r="K2907" i="7"/>
  <c r="L2907" i="7" s="1"/>
  <c r="K2908" i="7"/>
  <c r="L2908" i="7" s="1"/>
  <c r="K2909" i="7"/>
  <c r="L2909" i="7" s="1"/>
  <c r="K2910" i="7"/>
  <c r="L2910" i="7" s="1"/>
  <c r="K2911" i="7"/>
  <c r="L2911" i="7" s="1"/>
  <c r="K2912" i="7"/>
  <c r="L2912" i="7" s="1"/>
  <c r="K2913" i="7"/>
  <c r="L2913" i="7" s="1"/>
  <c r="K2914" i="7"/>
  <c r="L2914" i="7" s="1"/>
  <c r="K2915" i="7"/>
  <c r="L2915" i="7" s="1"/>
  <c r="K2916" i="7"/>
  <c r="L2916" i="7" s="1"/>
  <c r="K2917" i="7"/>
  <c r="L2917" i="7" s="1"/>
  <c r="K2918" i="7"/>
  <c r="L2918" i="7" s="1"/>
  <c r="K2919" i="7"/>
  <c r="L2919" i="7" s="1"/>
  <c r="K2920" i="7"/>
  <c r="L2920" i="7" s="1"/>
  <c r="K2921" i="7"/>
  <c r="L2921" i="7" s="1"/>
  <c r="K2922" i="7"/>
  <c r="L2922" i="7" s="1"/>
  <c r="K2923" i="7"/>
  <c r="L2923" i="7" s="1"/>
  <c r="K2924" i="7"/>
  <c r="L2924" i="7" s="1"/>
  <c r="K2925" i="7"/>
  <c r="L2925" i="7" s="1"/>
  <c r="K2926" i="7"/>
  <c r="L2926" i="7" s="1"/>
  <c r="K2927" i="7"/>
  <c r="L2927" i="7" s="1"/>
  <c r="K2928" i="7"/>
  <c r="L2928" i="7" s="1"/>
  <c r="K2929" i="7"/>
  <c r="L2929" i="7" s="1"/>
  <c r="K2930" i="7"/>
  <c r="L2930" i="7" s="1"/>
  <c r="K2931" i="7"/>
  <c r="L2931" i="7" s="1"/>
  <c r="K2933" i="7"/>
  <c r="L2933" i="7" s="1"/>
  <c r="K2934" i="7"/>
  <c r="L2934" i="7" s="1"/>
  <c r="K2935" i="7"/>
  <c r="L2935" i="7" s="1"/>
  <c r="K2936" i="7"/>
  <c r="L2936" i="7" s="1"/>
  <c r="K2937" i="7"/>
  <c r="L2937" i="7" s="1"/>
  <c r="K2938" i="7"/>
  <c r="L2938" i="7" s="1"/>
  <c r="K2939" i="7"/>
  <c r="L2939" i="7" s="1"/>
  <c r="K2940" i="7"/>
  <c r="L2940" i="7" s="1"/>
  <c r="K2941" i="7"/>
  <c r="L2941" i="7" s="1"/>
  <c r="K2942" i="7"/>
  <c r="L2942" i="7" s="1"/>
  <c r="K2943" i="7"/>
  <c r="L2943" i="7" s="1"/>
  <c r="K2944" i="7"/>
  <c r="L2944" i="7" s="1"/>
  <c r="K2945" i="7"/>
  <c r="L2945" i="7" s="1"/>
  <c r="K2946" i="7"/>
  <c r="L2946" i="7" s="1"/>
  <c r="K2947" i="7"/>
  <c r="L2947" i="7" s="1"/>
  <c r="K2948" i="7"/>
  <c r="L2948" i="7" s="1"/>
  <c r="K2950" i="7"/>
  <c r="L2950" i="7" s="1"/>
  <c r="K2951" i="7"/>
  <c r="L2951" i="7" s="1"/>
  <c r="K2952" i="7"/>
  <c r="L2952" i="7" s="1"/>
  <c r="K2953" i="7"/>
  <c r="L2953" i="7" s="1"/>
  <c r="K2954" i="7"/>
  <c r="L2954" i="7" s="1"/>
  <c r="K2955" i="7"/>
  <c r="L2955" i="7" s="1"/>
  <c r="K2956" i="7"/>
  <c r="L2956" i="7" s="1"/>
  <c r="K2957" i="7"/>
  <c r="L2957" i="7" s="1"/>
  <c r="K2958" i="7"/>
  <c r="L2958" i="7" s="1"/>
  <c r="K2959" i="7"/>
  <c r="L2959" i="7" s="1"/>
  <c r="K2960" i="7"/>
  <c r="L2960" i="7" s="1"/>
  <c r="K2961" i="7"/>
  <c r="L2961" i="7" s="1"/>
  <c r="K2962" i="7"/>
  <c r="L2962" i="7" s="1"/>
  <c r="K2963" i="7"/>
  <c r="L2963" i="7" s="1"/>
  <c r="K2964" i="7"/>
  <c r="L2964" i="7" s="1"/>
  <c r="K2965" i="7"/>
  <c r="L2965" i="7" s="1"/>
  <c r="K2966" i="7"/>
  <c r="L2966" i="7" s="1"/>
  <c r="K2967" i="7"/>
  <c r="L2967" i="7" s="1"/>
  <c r="K2968" i="7"/>
  <c r="L2968" i="7" s="1"/>
  <c r="K2969" i="7"/>
  <c r="L2969" i="7" s="1"/>
  <c r="K2970" i="7"/>
  <c r="L2970" i="7" s="1"/>
  <c r="K2971" i="7"/>
  <c r="L2971" i="7" s="1"/>
  <c r="K2972" i="7"/>
  <c r="L2972" i="7" s="1"/>
  <c r="K2973" i="7"/>
  <c r="L2973" i="7" s="1"/>
  <c r="K2974" i="7"/>
  <c r="L2974" i="7" s="1"/>
  <c r="K2975" i="7"/>
  <c r="L2975" i="7" s="1"/>
  <c r="K2976" i="7"/>
  <c r="L2976" i="7" s="1"/>
  <c r="K2977" i="7"/>
  <c r="L2977" i="7" s="1"/>
  <c r="K2978" i="7"/>
  <c r="L2978" i="7" s="1"/>
  <c r="K2979" i="7"/>
  <c r="L2979" i="7" s="1"/>
  <c r="K2980" i="7"/>
  <c r="L2980" i="7" s="1"/>
  <c r="K2981" i="7"/>
  <c r="L2981" i="7" s="1"/>
  <c r="K2982" i="7"/>
  <c r="L2982" i="7" s="1"/>
  <c r="K2983" i="7"/>
  <c r="L2983" i="7" s="1"/>
  <c r="K2984" i="7"/>
  <c r="L2984" i="7" s="1"/>
  <c r="K2985" i="7"/>
  <c r="L2985" i="7" s="1"/>
  <c r="K2986" i="7"/>
  <c r="L2986" i="7" s="1"/>
  <c r="K2987" i="7"/>
  <c r="L2987" i="7" s="1"/>
  <c r="K2988" i="7"/>
  <c r="L2988" i="7" s="1"/>
  <c r="K2989" i="7"/>
  <c r="L2989" i="7" s="1"/>
  <c r="K2990" i="7"/>
  <c r="L2990" i="7" s="1"/>
  <c r="K2991" i="7"/>
  <c r="L2991" i="7" s="1"/>
  <c r="K2992" i="7"/>
  <c r="L2992" i="7" s="1"/>
  <c r="K2993" i="7"/>
  <c r="L2993" i="7" s="1"/>
  <c r="I2994" i="7"/>
  <c r="J2994" i="7" s="1"/>
  <c r="K2995" i="7"/>
  <c r="L2995" i="7" s="1"/>
  <c r="K2996" i="7"/>
  <c r="L2996" i="7" s="1"/>
  <c r="K2997" i="7"/>
  <c r="L2997" i="7" s="1"/>
  <c r="K2998" i="7"/>
  <c r="L2998" i="7" s="1"/>
  <c r="K2999" i="7"/>
  <c r="L2999" i="7" s="1"/>
  <c r="K3000" i="7"/>
  <c r="L3000" i="7" s="1"/>
  <c r="K3001" i="7"/>
  <c r="L3001" i="7" s="1"/>
  <c r="K3002" i="7"/>
  <c r="L3002" i="7" s="1"/>
  <c r="K3003" i="7"/>
  <c r="L3003" i="7" s="1"/>
  <c r="K3004" i="7"/>
  <c r="L3004" i="7" s="1"/>
  <c r="K3006" i="7"/>
  <c r="L3006" i="7" s="1"/>
  <c r="K3007" i="7"/>
  <c r="L3007" i="7" s="1"/>
  <c r="K3008" i="7"/>
  <c r="L3008" i="7" s="1"/>
  <c r="K3009" i="7"/>
  <c r="L3009" i="7" s="1"/>
  <c r="K3010" i="7"/>
  <c r="L3010" i="7" s="1"/>
  <c r="K3011" i="7"/>
  <c r="L3011" i="7" s="1"/>
  <c r="K3012" i="7"/>
  <c r="L3012" i="7" s="1"/>
  <c r="K3013" i="7"/>
  <c r="L3013" i="7" s="1"/>
  <c r="K3014" i="7"/>
  <c r="L3014" i="7" s="1"/>
  <c r="K3015" i="7"/>
  <c r="L3015" i="7" s="1"/>
  <c r="K3016" i="7"/>
  <c r="L3016" i="7" s="1"/>
  <c r="K3017" i="7"/>
  <c r="L3017" i="7" s="1"/>
  <c r="K3018" i="7"/>
  <c r="L3018" i="7" s="1"/>
  <c r="K3019" i="7"/>
  <c r="L3019" i="7" s="1"/>
  <c r="K3020" i="7"/>
  <c r="L3020" i="7" s="1"/>
  <c r="K3021" i="7"/>
  <c r="L3021" i="7" s="1"/>
  <c r="K3022" i="7"/>
  <c r="L3022" i="7" s="1"/>
  <c r="K3023" i="7"/>
  <c r="L3023" i="7" s="1"/>
  <c r="K3024" i="7"/>
  <c r="L3024" i="7" s="1"/>
  <c r="K3025" i="7"/>
  <c r="L3025" i="7" s="1"/>
  <c r="K3026" i="7"/>
  <c r="L3026" i="7" s="1"/>
  <c r="K3027" i="7"/>
  <c r="L3027" i="7" s="1"/>
  <c r="K3028" i="7"/>
  <c r="L3028" i="7" s="1"/>
  <c r="K3029" i="7"/>
  <c r="L3029" i="7" s="1"/>
  <c r="K3030" i="7"/>
  <c r="L3030" i="7" s="1"/>
  <c r="K3031" i="7"/>
  <c r="L3031" i="7" s="1"/>
  <c r="K3032" i="7"/>
  <c r="L3032" i="7" s="1"/>
  <c r="K3033" i="7"/>
  <c r="L3033" i="7" s="1"/>
  <c r="K3034" i="7"/>
  <c r="L3034" i="7" s="1"/>
  <c r="K3035" i="7"/>
  <c r="L3035" i="7" s="1"/>
  <c r="K3036" i="7"/>
  <c r="L3036" i="7" s="1"/>
  <c r="K3037" i="7"/>
  <c r="L3037" i="7" s="1"/>
  <c r="K3038" i="7"/>
  <c r="L3038" i="7" s="1"/>
  <c r="K3039" i="7"/>
  <c r="L3039" i="7" s="1"/>
  <c r="K3040" i="7"/>
  <c r="L3040" i="7" s="1"/>
  <c r="K3041" i="7"/>
  <c r="L3041" i="7" s="1"/>
  <c r="K3042" i="7"/>
  <c r="L3042" i="7" s="1"/>
  <c r="K3043" i="7"/>
  <c r="L3043" i="7" s="1"/>
  <c r="K3044" i="7"/>
  <c r="L3044" i="7" s="1"/>
  <c r="K3045" i="7"/>
  <c r="L3045" i="7" s="1"/>
  <c r="K3046" i="7"/>
  <c r="L3046" i="7" s="1"/>
  <c r="K3047" i="7"/>
  <c r="L3047" i="7" s="1"/>
  <c r="K3048" i="7"/>
  <c r="L3048" i="7" s="1"/>
  <c r="K3049" i="7"/>
  <c r="L3049" i="7" s="1"/>
  <c r="K3050" i="7"/>
  <c r="L3050" i="7" s="1"/>
  <c r="K3051" i="7"/>
  <c r="L3051" i="7" s="1"/>
  <c r="K3052" i="7"/>
  <c r="L3052" i="7" s="1"/>
  <c r="K3053" i="7"/>
  <c r="L3053" i="7" s="1"/>
  <c r="K3054" i="7"/>
  <c r="L3054" i="7" s="1"/>
  <c r="K3055" i="7"/>
  <c r="L3055" i="7" s="1"/>
  <c r="K3056" i="7"/>
  <c r="L3056" i="7" s="1"/>
  <c r="K3057" i="7"/>
  <c r="L3057" i="7" s="1"/>
  <c r="K3058" i="7"/>
  <c r="L3058" i="7" s="1"/>
  <c r="K3059" i="7"/>
  <c r="L3059" i="7" s="1"/>
  <c r="K3060" i="7"/>
  <c r="L3060" i="7" s="1"/>
  <c r="K3061" i="7"/>
  <c r="L3061" i="7" s="1"/>
  <c r="K3062" i="7"/>
  <c r="L3062" i="7" s="1"/>
  <c r="K3063" i="7"/>
  <c r="L3063" i="7" s="1"/>
  <c r="K3064" i="7"/>
  <c r="L3064" i="7" s="1"/>
  <c r="K3065" i="7"/>
  <c r="L3065" i="7" s="1"/>
  <c r="K3066" i="7"/>
  <c r="L3066" i="7" s="1"/>
  <c r="K3067" i="7"/>
  <c r="L3067" i="7" s="1"/>
  <c r="K3068" i="7"/>
  <c r="L3068" i="7" s="1"/>
  <c r="K3069" i="7"/>
  <c r="L3069" i="7" s="1"/>
  <c r="K3070" i="7"/>
  <c r="L3070" i="7" s="1"/>
  <c r="K3071" i="7"/>
  <c r="L3071" i="7" s="1"/>
  <c r="K3072" i="7"/>
  <c r="L3072" i="7" s="1"/>
  <c r="K3073" i="7"/>
  <c r="L3073" i="7" s="1"/>
  <c r="K3074" i="7"/>
  <c r="L3074" i="7" s="1"/>
  <c r="K3075" i="7"/>
  <c r="L3075" i="7" s="1"/>
  <c r="K3076" i="7"/>
  <c r="L3076" i="7" s="1"/>
  <c r="K3077" i="7"/>
  <c r="L3077" i="7" s="1"/>
  <c r="K3078" i="7"/>
  <c r="L3078" i="7" s="1"/>
  <c r="K3079" i="7"/>
  <c r="L3079" i="7" s="1"/>
  <c r="K3080" i="7"/>
  <c r="L3080" i="7" s="1"/>
  <c r="K3081" i="7"/>
  <c r="L3081" i="7" s="1"/>
  <c r="K3082" i="7"/>
  <c r="L3082" i="7" s="1"/>
  <c r="K3083" i="7"/>
  <c r="L3083" i="7" s="1"/>
  <c r="K3084" i="7"/>
  <c r="L3084" i="7" s="1"/>
  <c r="K3085" i="7"/>
  <c r="L3085" i="7" s="1"/>
  <c r="K3086" i="7"/>
  <c r="L3086" i="7" s="1"/>
  <c r="K3087" i="7"/>
  <c r="L3087" i="7" s="1"/>
  <c r="K3088" i="7"/>
  <c r="L3088" i="7" s="1"/>
  <c r="K3089" i="7"/>
  <c r="L3089" i="7" s="1"/>
  <c r="K3090" i="7"/>
  <c r="L3090" i="7" s="1"/>
  <c r="K3091" i="7"/>
  <c r="L3091" i="7" s="1"/>
  <c r="K3092" i="7"/>
  <c r="L3092" i="7" s="1"/>
  <c r="K3093" i="7"/>
  <c r="L3093" i="7" s="1"/>
  <c r="K3094" i="7"/>
  <c r="L3094" i="7" s="1"/>
  <c r="K3096" i="7"/>
  <c r="L3096" i="7" s="1"/>
  <c r="K3097" i="7"/>
  <c r="L3097" i="7" s="1"/>
  <c r="K3098" i="7"/>
  <c r="L3098" i="7" s="1"/>
  <c r="K3099" i="7"/>
  <c r="L3099" i="7" s="1"/>
  <c r="K3100" i="7"/>
  <c r="L3100" i="7" s="1"/>
  <c r="K3101" i="7"/>
  <c r="L3101" i="7" s="1"/>
  <c r="K3102" i="7"/>
  <c r="L3102" i="7" s="1"/>
  <c r="K3103" i="7"/>
  <c r="L3103" i="7" s="1"/>
  <c r="K3104" i="7"/>
  <c r="L3104" i="7" s="1"/>
  <c r="K3105" i="7"/>
  <c r="L3105" i="7" s="1"/>
  <c r="K3106" i="7"/>
  <c r="L3106" i="7" s="1"/>
  <c r="K3107" i="7"/>
  <c r="L3107" i="7" s="1"/>
  <c r="K3108" i="7"/>
  <c r="L3108" i="7" s="1"/>
  <c r="K3109" i="7"/>
  <c r="L3109" i="7" s="1"/>
  <c r="K3110" i="7"/>
  <c r="L3110" i="7" s="1"/>
  <c r="K3111" i="7"/>
  <c r="L3111" i="7" s="1"/>
  <c r="K3112" i="7"/>
  <c r="L3112" i="7" s="1"/>
  <c r="K3113" i="7"/>
  <c r="L3113" i="7" s="1"/>
  <c r="K3114" i="7"/>
  <c r="L3114" i="7" s="1"/>
  <c r="K3116" i="7"/>
  <c r="L3116" i="7" s="1"/>
  <c r="K3117" i="7"/>
  <c r="L3117" i="7" s="1"/>
  <c r="K3118" i="7"/>
  <c r="L3118" i="7" s="1"/>
  <c r="K3119" i="7"/>
  <c r="L3119" i="7" s="1"/>
  <c r="K3120" i="7"/>
  <c r="L3120" i="7" s="1"/>
  <c r="K3121" i="7"/>
  <c r="L3121" i="7" s="1"/>
  <c r="K3122" i="7"/>
  <c r="L3122" i="7" s="1"/>
  <c r="K3124" i="7"/>
  <c r="L3124" i="7" s="1"/>
  <c r="K3125" i="7"/>
  <c r="L3125" i="7" s="1"/>
  <c r="K3126" i="7"/>
  <c r="L3126" i="7" s="1"/>
  <c r="K3127" i="7"/>
  <c r="L3127" i="7" s="1"/>
  <c r="K3128" i="7"/>
  <c r="L3128" i="7" s="1"/>
  <c r="K3129" i="7"/>
  <c r="L3129" i="7" s="1"/>
  <c r="K3130" i="7"/>
  <c r="L3130" i="7" s="1"/>
  <c r="K3131" i="7"/>
  <c r="L3131" i="7" s="1"/>
  <c r="K3132" i="7"/>
  <c r="L3132" i="7" s="1"/>
  <c r="K3133" i="7"/>
  <c r="L3133" i="7" s="1"/>
  <c r="K3134" i="7"/>
  <c r="L3134" i="7" s="1"/>
  <c r="K3135" i="7"/>
  <c r="L3135" i="7" s="1"/>
  <c r="K3136" i="7"/>
  <c r="L3136" i="7" s="1"/>
  <c r="K3137" i="7"/>
  <c r="L3137" i="7" s="1"/>
  <c r="K3138" i="7"/>
  <c r="L3138" i="7" s="1"/>
  <c r="K3139" i="7"/>
  <c r="L3139" i="7" s="1"/>
  <c r="K3140" i="7"/>
  <c r="L3140" i="7" s="1"/>
  <c r="K3142" i="7"/>
  <c r="L3142" i="7" s="1"/>
  <c r="K3143" i="7"/>
  <c r="L3143" i="7" s="1"/>
  <c r="K3144" i="7"/>
  <c r="L3144" i="7" s="1"/>
  <c r="K3145" i="7"/>
  <c r="L3145" i="7" s="1"/>
  <c r="K3146" i="7"/>
  <c r="L3146" i="7" s="1"/>
  <c r="K3147" i="7"/>
  <c r="L3147" i="7" s="1"/>
  <c r="K3148" i="7"/>
  <c r="L3148" i="7" s="1"/>
  <c r="K3149" i="7"/>
  <c r="L3149" i="7" s="1"/>
  <c r="K3150" i="7"/>
  <c r="L3150" i="7" s="1"/>
  <c r="K3151" i="7"/>
  <c r="L3151" i="7" s="1"/>
  <c r="K3152" i="7"/>
  <c r="L3152" i="7" s="1"/>
  <c r="K3153" i="7"/>
  <c r="L3153" i="7" s="1"/>
  <c r="K3154" i="7"/>
  <c r="L3154" i="7" s="1"/>
  <c r="K3155" i="7"/>
  <c r="L3155" i="7" s="1"/>
  <c r="K3156" i="7"/>
  <c r="L3156" i="7" s="1"/>
  <c r="K3157" i="7"/>
  <c r="L3157" i="7" s="1"/>
  <c r="K3158" i="7"/>
  <c r="L3158" i="7" s="1"/>
  <c r="K3159" i="7"/>
  <c r="L3159" i="7" s="1"/>
  <c r="K3160" i="7"/>
  <c r="L3160" i="7" s="1"/>
  <c r="K3161" i="7"/>
  <c r="L3161" i="7" s="1"/>
  <c r="K3162" i="7"/>
  <c r="L3162" i="7" s="1"/>
  <c r="K3163" i="7"/>
  <c r="L3163" i="7" s="1"/>
  <c r="K3164" i="7"/>
  <c r="L3164" i="7" s="1"/>
  <c r="K3165" i="7"/>
  <c r="L3165" i="7" s="1"/>
  <c r="K3166" i="7"/>
  <c r="L3166" i="7" s="1"/>
  <c r="K3167" i="7"/>
  <c r="L3167" i="7" s="1"/>
  <c r="K3168" i="7"/>
  <c r="L3168" i="7" s="1"/>
  <c r="K3169" i="7"/>
  <c r="L3169" i="7" s="1"/>
  <c r="K3170" i="7"/>
  <c r="L3170" i="7" s="1"/>
  <c r="K3171" i="7"/>
  <c r="L3171" i="7" s="1"/>
  <c r="K3173" i="7"/>
  <c r="L3173" i="7" s="1"/>
  <c r="K3174" i="7"/>
  <c r="L3174" i="7" s="1"/>
  <c r="K3175" i="7"/>
  <c r="L3175" i="7" s="1"/>
  <c r="K3176" i="7"/>
  <c r="L3176" i="7" s="1"/>
  <c r="K3177" i="7"/>
  <c r="L3177" i="7" s="1"/>
  <c r="K3178" i="7"/>
  <c r="L3178" i="7" s="1"/>
  <c r="K3180" i="7"/>
  <c r="L3180" i="7" s="1"/>
  <c r="K3181" i="7"/>
  <c r="L3181" i="7" s="1"/>
  <c r="K3182" i="7"/>
  <c r="L3182" i="7" s="1"/>
  <c r="K3183" i="7"/>
  <c r="L3183" i="7" s="1"/>
  <c r="K3184" i="7"/>
  <c r="L3184" i="7" s="1"/>
  <c r="K3185" i="7"/>
  <c r="L3185" i="7" s="1"/>
  <c r="K3186" i="7"/>
  <c r="L3186" i="7" s="1"/>
  <c r="K3187" i="7"/>
  <c r="L3187" i="7" s="1"/>
  <c r="K3188" i="7"/>
  <c r="L3188" i="7" s="1"/>
  <c r="K3189" i="7"/>
  <c r="L3189" i="7" s="1"/>
  <c r="K3190" i="7"/>
  <c r="L3190" i="7" s="1"/>
  <c r="K3191" i="7"/>
  <c r="L3191" i="7" s="1"/>
  <c r="K3192" i="7"/>
  <c r="L3192" i="7" s="1"/>
  <c r="K3193" i="7"/>
  <c r="L3193" i="7" s="1"/>
  <c r="K3194" i="7"/>
  <c r="L3194" i="7" s="1"/>
  <c r="K3195" i="7"/>
  <c r="L3195" i="7" s="1"/>
  <c r="K3196" i="7"/>
  <c r="L3196" i="7" s="1"/>
  <c r="K3197" i="7"/>
  <c r="L3197" i="7" s="1"/>
  <c r="K3198" i="7"/>
  <c r="L3198" i="7" s="1"/>
  <c r="K3199" i="7"/>
  <c r="L3199" i="7" s="1"/>
  <c r="K3200" i="7"/>
  <c r="L3200" i="7" s="1"/>
  <c r="K3201" i="7"/>
  <c r="L3201" i="7" s="1"/>
  <c r="K3202" i="7"/>
  <c r="L3202" i="7" s="1"/>
  <c r="K3203" i="7"/>
  <c r="L3203" i="7" s="1"/>
  <c r="K3204" i="7"/>
  <c r="L3204" i="7" s="1"/>
  <c r="K3205" i="7"/>
  <c r="L3205" i="7" s="1"/>
  <c r="K3206" i="7"/>
  <c r="L3206" i="7" s="1"/>
  <c r="K3207" i="7"/>
  <c r="L3207" i="7" s="1"/>
  <c r="K3208" i="7"/>
  <c r="L3208" i="7" s="1"/>
  <c r="K3209" i="7"/>
  <c r="L3209" i="7" s="1"/>
  <c r="K3210" i="7"/>
  <c r="L3210" i="7" s="1"/>
  <c r="K3211" i="7"/>
  <c r="L3211" i="7" s="1"/>
  <c r="K3212" i="7"/>
  <c r="L3212" i="7" s="1"/>
  <c r="K3213" i="7"/>
  <c r="L3213" i="7" s="1"/>
  <c r="K3214" i="7"/>
  <c r="L3214" i="7" s="1"/>
  <c r="K3215" i="7"/>
  <c r="L3215" i="7" s="1"/>
  <c r="K3216" i="7"/>
  <c r="L3216" i="7" s="1"/>
  <c r="K3217" i="7"/>
  <c r="L3217" i="7" s="1"/>
  <c r="K3218" i="7"/>
  <c r="L3218" i="7" s="1"/>
  <c r="K3219" i="7"/>
  <c r="L3219" i="7" s="1"/>
  <c r="K3220" i="7"/>
  <c r="L3220" i="7" s="1"/>
  <c r="K3221" i="7"/>
  <c r="L3221" i="7" s="1"/>
  <c r="K3222" i="7"/>
  <c r="L3222" i="7" s="1"/>
  <c r="K3223" i="7"/>
  <c r="L3223" i="7" s="1"/>
  <c r="K3224" i="7"/>
  <c r="L3224" i="7" s="1"/>
  <c r="K3225" i="7"/>
  <c r="L3225" i="7" s="1"/>
  <c r="K3226" i="7"/>
  <c r="L3226" i="7" s="1"/>
  <c r="K3227" i="7"/>
  <c r="L3227" i="7" s="1"/>
  <c r="K3228" i="7"/>
  <c r="L3228" i="7" s="1"/>
  <c r="K3229" i="7"/>
  <c r="L3229" i="7" s="1"/>
  <c r="K3230" i="7"/>
  <c r="L3230" i="7" s="1"/>
  <c r="K3231" i="7"/>
  <c r="L3231" i="7" s="1"/>
  <c r="K3232" i="7"/>
  <c r="L3232" i="7" s="1"/>
  <c r="K3233" i="7"/>
  <c r="L3233" i="7" s="1"/>
  <c r="K3234" i="7"/>
  <c r="L3234" i="7" s="1"/>
  <c r="K3235" i="7"/>
  <c r="L3235" i="7" s="1"/>
  <c r="K3236" i="7"/>
  <c r="L3236" i="7" s="1"/>
  <c r="K3237" i="7"/>
  <c r="L3237" i="7" s="1"/>
  <c r="K3238" i="7"/>
  <c r="L3238" i="7" s="1"/>
  <c r="K3239" i="7"/>
  <c r="L3239" i="7" s="1"/>
  <c r="K3240" i="7"/>
  <c r="L3240" i="7" s="1"/>
  <c r="K3241" i="7"/>
  <c r="L3241" i="7" s="1"/>
  <c r="K3242" i="7"/>
  <c r="L3242" i="7" s="1"/>
  <c r="K3243" i="7"/>
  <c r="L3243" i="7" s="1"/>
  <c r="K3244" i="7"/>
  <c r="L3244" i="7" s="1"/>
  <c r="K3245" i="7"/>
  <c r="L3245" i="7" s="1"/>
  <c r="K3246" i="7"/>
  <c r="L3246" i="7" s="1"/>
  <c r="K3247" i="7"/>
  <c r="L3247" i="7" s="1"/>
  <c r="K3248" i="7"/>
  <c r="L3248" i="7" s="1"/>
  <c r="K3249" i="7"/>
  <c r="L3249" i="7" s="1"/>
  <c r="K3250" i="7"/>
  <c r="L3250" i="7" s="1"/>
  <c r="K3251" i="7"/>
  <c r="L3251" i="7" s="1"/>
  <c r="K3252" i="7"/>
  <c r="L3252" i="7" s="1"/>
  <c r="K3254" i="7"/>
  <c r="L3254" i="7" s="1"/>
  <c r="K3255" i="7"/>
  <c r="L3255" i="7" s="1"/>
  <c r="K3256" i="7"/>
  <c r="L3256" i="7" s="1"/>
  <c r="K3257" i="7"/>
  <c r="L3257" i="7" s="1"/>
  <c r="K3258" i="7"/>
  <c r="L3258" i="7" s="1"/>
  <c r="K3259" i="7"/>
  <c r="L3259" i="7" s="1"/>
  <c r="K3260" i="7"/>
  <c r="L3260" i="7" s="1"/>
  <c r="K3261" i="7"/>
  <c r="L3261" i="7" s="1"/>
  <c r="K3262" i="7"/>
  <c r="L3262" i="7" s="1"/>
  <c r="K3263" i="7"/>
  <c r="L3263" i="7" s="1"/>
  <c r="K3264" i="7"/>
  <c r="L3264" i="7" s="1"/>
  <c r="K3265" i="7"/>
  <c r="L3265" i="7" s="1"/>
  <c r="K3266" i="7"/>
  <c r="L3266" i="7" s="1"/>
  <c r="K3267" i="7"/>
  <c r="L3267" i="7" s="1"/>
  <c r="K3268" i="7"/>
  <c r="L3268" i="7" s="1"/>
  <c r="K3269" i="7"/>
  <c r="L3269" i="7" s="1"/>
  <c r="K3270" i="7"/>
  <c r="L3270" i="7" s="1"/>
  <c r="K3271" i="7"/>
  <c r="L3271" i="7" s="1"/>
  <c r="K3272" i="7"/>
  <c r="L3272" i="7" s="1"/>
  <c r="K3273" i="7"/>
  <c r="L3273" i="7" s="1"/>
  <c r="K3274" i="7"/>
  <c r="L3274" i="7" s="1"/>
  <c r="K3275" i="7"/>
  <c r="L3275" i="7" s="1"/>
  <c r="K3276" i="7"/>
  <c r="L3276" i="7" s="1"/>
  <c r="K3277" i="7"/>
  <c r="L3277" i="7" s="1"/>
  <c r="K3278" i="7"/>
  <c r="L3278" i="7" s="1"/>
  <c r="K3279" i="7"/>
  <c r="L3279" i="7" s="1"/>
  <c r="K3280" i="7"/>
  <c r="L3280" i="7" s="1"/>
  <c r="K3281" i="7"/>
  <c r="L3281" i="7" s="1"/>
  <c r="K3282" i="7"/>
  <c r="L3282" i="7" s="1"/>
  <c r="K3283" i="7"/>
  <c r="L3283" i="7" s="1"/>
  <c r="K3284" i="7"/>
  <c r="L3284" i="7" s="1"/>
  <c r="K3285" i="7"/>
  <c r="L3285" i="7" s="1"/>
  <c r="K3286" i="7"/>
  <c r="L3286" i="7" s="1"/>
  <c r="K3287" i="7"/>
  <c r="L3287" i="7" s="1"/>
  <c r="K3288" i="7"/>
  <c r="L3288" i="7" s="1"/>
  <c r="K3289" i="7"/>
  <c r="L3289" i="7" s="1"/>
  <c r="K3290" i="7"/>
  <c r="L3290" i="7" s="1"/>
  <c r="K3291" i="7"/>
  <c r="L3291" i="7" s="1"/>
  <c r="K3293" i="7"/>
  <c r="L3293" i="7" s="1"/>
  <c r="K3294" i="7"/>
  <c r="L3294" i="7" s="1"/>
  <c r="K3296" i="7"/>
  <c r="L3296" i="7" s="1"/>
  <c r="K3297" i="7"/>
  <c r="L3297" i="7" s="1"/>
  <c r="K3298" i="7"/>
  <c r="L3298" i="7" s="1"/>
  <c r="K3299" i="7"/>
  <c r="L3299" i="7" s="1"/>
  <c r="K3300" i="7"/>
  <c r="L3300" i="7" s="1"/>
  <c r="K3301" i="7"/>
  <c r="L3301" i="7" s="1"/>
  <c r="K3302" i="7"/>
  <c r="L3302" i="7" s="1"/>
  <c r="K3303" i="7"/>
  <c r="L3303" i="7" s="1"/>
  <c r="K3304" i="7"/>
  <c r="L3304" i="7" s="1"/>
  <c r="K3305" i="7"/>
  <c r="L3305" i="7" s="1"/>
  <c r="K3306" i="7"/>
  <c r="L3306" i="7" s="1"/>
  <c r="K3308" i="7"/>
  <c r="L3308" i="7" s="1"/>
  <c r="K3309" i="7"/>
  <c r="L3309" i="7" s="1"/>
  <c r="K3310" i="7"/>
  <c r="L3310" i="7" s="1"/>
  <c r="K3311" i="7"/>
  <c r="L3311" i="7" s="1"/>
  <c r="K3312" i="7"/>
  <c r="L3312" i="7" s="1"/>
  <c r="K3313" i="7"/>
  <c r="L3313" i="7" s="1"/>
  <c r="K3314" i="7"/>
  <c r="L3314" i="7" s="1"/>
  <c r="K3315" i="7"/>
  <c r="L3315" i="7" s="1"/>
  <c r="K3316" i="7"/>
  <c r="L3316" i="7" s="1"/>
  <c r="K3317" i="7"/>
  <c r="L3317" i="7" s="1"/>
  <c r="K3318" i="7"/>
  <c r="L3318" i="7" s="1"/>
  <c r="K3319" i="7"/>
  <c r="L3319" i="7" s="1"/>
  <c r="K3320" i="7"/>
  <c r="L3320" i="7" s="1"/>
  <c r="K3321" i="7"/>
  <c r="L3321" i="7" s="1"/>
  <c r="I3322" i="7"/>
  <c r="J3322" i="7" s="1"/>
  <c r="K3323" i="7"/>
  <c r="L3323" i="7" s="1"/>
  <c r="K3324" i="7"/>
  <c r="L3324" i="7" s="1"/>
  <c r="K3325" i="7"/>
  <c r="L3325" i="7" s="1"/>
  <c r="K3326" i="7"/>
  <c r="L3326" i="7" s="1"/>
  <c r="K3327" i="7"/>
  <c r="L3327" i="7" s="1"/>
  <c r="K3328" i="7"/>
  <c r="L3328" i="7" s="1"/>
  <c r="K3329" i="7"/>
  <c r="L3329" i="7" s="1"/>
  <c r="K3330" i="7"/>
  <c r="L3330" i="7" s="1"/>
  <c r="K3331" i="7"/>
  <c r="L3331" i="7" s="1"/>
  <c r="K3332" i="7"/>
  <c r="L3332" i="7" s="1"/>
  <c r="K3333" i="7"/>
  <c r="L3333" i="7" s="1"/>
  <c r="K3334" i="7"/>
  <c r="L3334" i="7" s="1"/>
  <c r="K3335" i="7"/>
  <c r="L3335" i="7" s="1"/>
  <c r="K3336" i="7"/>
  <c r="L3336" i="7" s="1"/>
  <c r="K3337" i="7"/>
  <c r="L3337" i="7" s="1"/>
  <c r="K3338" i="7"/>
  <c r="L3338" i="7" s="1"/>
  <c r="K3339" i="7"/>
  <c r="L3339" i="7" s="1"/>
  <c r="K3340" i="7"/>
  <c r="L3340" i="7" s="1"/>
  <c r="K3341" i="7"/>
  <c r="L3341" i="7" s="1"/>
  <c r="K3342" i="7"/>
  <c r="L3342" i="7" s="1"/>
  <c r="K3343" i="7"/>
  <c r="L3343" i="7" s="1"/>
  <c r="K3344" i="7"/>
  <c r="L3344" i="7" s="1"/>
  <c r="K3345" i="7"/>
  <c r="L3345" i="7" s="1"/>
  <c r="K3346" i="7"/>
  <c r="L3346" i="7" s="1"/>
  <c r="K3347" i="7"/>
  <c r="L3347" i="7" s="1"/>
  <c r="K3349" i="7"/>
  <c r="L3349" i="7" s="1"/>
  <c r="K3350" i="7"/>
  <c r="L3350" i="7" s="1"/>
  <c r="K3351" i="7"/>
  <c r="L3351" i="7" s="1"/>
  <c r="K3352" i="7"/>
  <c r="L3352" i="7" s="1"/>
  <c r="K3353" i="7"/>
  <c r="L3353" i="7" s="1"/>
  <c r="K3354" i="7"/>
  <c r="L3354" i="7" s="1"/>
  <c r="K3355" i="7"/>
  <c r="L3355" i="7" s="1"/>
  <c r="K3356" i="7"/>
  <c r="L3356" i="7" s="1"/>
  <c r="K3357" i="7"/>
  <c r="L3357" i="7" s="1"/>
  <c r="K3358" i="7"/>
  <c r="L3358" i="7" s="1"/>
  <c r="K3359" i="7"/>
  <c r="L3359" i="7" s="1"/>
  <c r="K3360" i="7"/>
  <c r="L3360" i="7" s="1"/>
  <c r="K3361" i="7"/>
  <c r="L3361" i="7" s="1"/>
  <c r="K3362" i="7"/>
  <c r="L3362" i="7" s="1"/>
  <c r="K3363" i="7"/>
  <c r="L3363" i="7" s="1"/>
  <c r="K3364" i="7"/>
  <c r="L3364" i="7" s="1"/>
  <c r="K3365" i="7"/>
  <c r="L3365" i="7" s="1"/>
  <c r="K3366" i="7"/>
  <c r="L3366" i="7" s="1"/>
  <c r="K3367" i="7"/>
  <c r="L3367" i="7" s="1"/>
  <c r="K3368" i="7"/>
  <c r="L3368" i="7" s="1"/>
  <c r="K3369" i="7"/>
  <c r="L3369" i="7" s="1"/>
  <c r="K3370" i="7"/>
  <c r="L3370" i="7" s="1"/>
  <c r="K3371" i="7"/>
  <c r="L3371" i="7" s="1"/>
  <c r="K3372" i="7"/>
  <c r="L3372" i="7" s="1"/>
  <c r="K3373" i="7"/>
  <c r="L3373" i="7" s="1"/>
  <c r="K3374" i="7"/>
  <c r="L3374" i="7" s="1"/>
  <c r="K3375" i="7"/>
  <c r="L3375" i="7" s="1"/>
  <c r="K3376" i="7"/>
  <c r="L3376" i="7" s="1"/>
  <c r="K3377" i="7"/>
  <c r="L3377" i="7" s="1"/>
  <c r="K3378" i="7"/>
  <c r="L3378" i="7" s="1"/>
  <c r="K3379" i="7"/>
  <c r="L3379" i="7" s="1"/>
  <c r="K3380" i="7"/>
  <c r="L3380" i="7" s="1"/>
  <c r="K3381" i="7"/>
  <c r="L3381" i="7" s="1"/>
  <c r="K3382" i="7"/>
  <c r="L3382" i="7" s="1"/>
  <c r="K3383" i="7"/>
  <c r="L3383" i="7" s="1"/>
  <c r="K3384" i="7"/>
  <c r="L3384" i="7" s="1"/>
  <c r="K3385" i="7"/>
  <c r="L3385" i="7" s="1"/>
  <c r="K3386" i="7"/>
  <c r="L3386" i="7" s="1"/>
  <c r="K3388" i="7"/>
  <c r="L3388" i="7" s="1"/>
  <c r="K3389" i="7"/>
  <c r="L3389" i="7" s="1"/>
  <c r="K3390" i="7"/>
  <c r="L3390" i="7" s="1"/>
  <c r="K3391" i="7"/>
  <c r="L3391" i="7" s="1"/>
  <c r="K3392" i="7"/>
  <c r="L3392" i="7" s="1"/>
  <c r="K3393" i="7"/>
  <c r="L3393" i="7" s="1"/>
  <c r="K3395" i="7"/>
  <c r="L3395" i="7" s="1"/>
  <c r="K3396" i="7"/>
  <c r="L3396" i="7" s="1"/>
  <c r="K3397" i="7"/>
  <c r="L3397" i="7" s="1"/>
  <c r="K3398" i="7"/>
  <c r="L3398" i="7" s="1"/>
  <c r="K3399" i="7"/>
  <c r="L3399" i="7" s="1"/>
  <c r="K3400" i="7"/>
  <c r="L3400" i="7" s="1"/>
  <c r="K3401" i="7"/>
  <c r="L3401" i="7" s="1"/>
  <c r="K3402" i="7"/>
  <c r="L3402" i="7" s="1"/>
  <c r="I3403" i="7"/>
  <c r="J3403" i="7" s="1"/>
  <c r="K3404" i="7"/>
  <c r="L3404" i="7" s="1"/>
  <c r="K3405" i="7"/>
  <c r="L3405" i="7" s="1"/>
  <c r="K3406" i="7"/>
  <c r="L3406" i="7" s="1"/>
  <c r="K3407" i="7"/>
  <c r="L3407" i="7" s="1"/>
  <c r="K3408" i="7"/>
  <c r="L3408" i="7" s="1"/>
  <c r="K3409" i="7"/>
  <c r="L3409" i="7" s="1"/>
  <c r="K3410" i="7"/>
  <c r="L3410" i="7" s="1"/>
  <c r="K3411" i="7"/>
  <c r="L3411" i="7" s="1"/>
  <c r="K3412" i="7"/>
  <c r="L3412" i="7" s="1"/>
  <c r="K3413" i="7"/>
  <c r="L3413" i="7" s="1"/>
  <c r="K3414" i="7"/>
  <c r="L3414" i="7" s="1"/>
  <c r="K3415" i="7"/>
  <c r="L3415" i="7" s="1"/>
  <c r="K3416" i="7"/>
  <c r="L3416" i="7" s="1"/>
  <c r="K3417" i="7"/>
  <c r="L3417" i="7" s="1"/>
  <c r="K3418" i="7"/>
  <c r="L3418" i="7" s="1"/>
  <c r="K3420" i="7"/>
  <c r="L3420" i="7" s="1"/>
  <c r="K3421" i="7"/>
  <c r="L3421" i="7" s="1"/>
  <c r="K3422" i="7"/>
  <c r="L3422" i="7" s="1"/>
  <c r="K3423" i="7"/>
  <c r="L3423" i="7" s="1"/>
  <c r="K3424" i="7"/>
  <c r="L3424" i="7" s="1"/>
  <c r="K3425" i="7"/>
  <c r="L3425" i="7" s="1"/>
  <c r="K3426" i="7"/>
  <c r="L3426" i="7" s="1"/>
  <c r="K3427" i="7"/>
  <c r="L3427" i="7" s="1"/>
  <c r="K3428" i="7"/>
  <c r="L3428" i="7" s="1"/>
  <c r="K3429" i="7"/>
  <c r="L3429" i="7" s="1"/>
  <c r="K3430" i="7"/>
  <c r="L3430" i="7" s="1"/>
  <c r="K3431" i="7"/>
  <c r="L3431" i="7" s="1"/>
  <c r="K3432" i="7"/>
  <c r="L3432" i="7" s="1"/>
  <c r="K3433" i="7"/>
  <c r="L3433" i="7" s="1"/>
  <c r="K3434" i="7"/>
  <c r="L3434" i="7" s="1"/>
  <c r="K3435" i="7"/>
  <c r="L3435" i="7" s="1"/>
  <c r="K3436" i="7"/>
  <c r="L3436" i="7" s="1"/>
  <c r="K3437" i="7"/>
  <c r="L3437" i="7" s="1"/>
  <c r="K3438" i="7"/>
  <c r="L3438" i="7" s="1"/>
  <c r="K3439" i="7"/>
  <c r="L3439" i="7" s="1"/>
  <c r="K3440" i="7"/>
  <c r="L3440" i="7" s="1"/>
  <c r="K3441" i="7"/>
  <c r="L3441" i="7" s="1"/>
  <c r="K3442" i="7"/>
  <c r="L3442" i="7" s="1"/>
  <c r="K3443" i="7"/>
  <c r="L3443" i="7" s="1"/>
  <c r="K3444" i="7"/>
  <c r="L3444" i="7" s="1"/>
  <c r="K3445" i="7"/>
  <c r="L3445" i="7" s="1"/>
  <c r="K3446" i="7"/>
  <c r="L3446" i="7" s="1"/>
  <c r="K3447" i="7"/>
  <c r="L3447" i="7" s="1"/>
  <c r="K3448" i="7"/>
  <c r="L3448" i="7" s="1"/>
  <c r="K3449" i="7"/>
  <c r="L3449" i="7" s="1"/>
  <c r="K3450" i="7"/>
  <c r="L3450" i="7" s="1"/>
  <c r="K3451" i="7"/>
  <c r="L3451" i="7" s="1"/>
  <c r="K3452" i="7"/>
  <c r="L3452" i="7" s="1"/>
  <c r="K3453" i="7"/>
  <c r="L3453" i="7" s="1"/>
  <c r="K3454" i="7"/>
  <c r="L3454" i="7" s="1"/>
  <c r="K3455" i="7"/>
  <c r="L3455" i="7" s="1"/>
  <c r="K3456" i="7"/>
  <c r="L3456" i="7" s="1"/>
  <c r="K3457" i="7"/>
  <c r="L3457" i="7" s="1"/>
  <c r="K3458" i="7"/>
  <c r="L3458" i="7" s="1"/>
  <c r="K3459" i="7"/>
  <c r="L3459" i="7" s="1"/>
  <c r="K3460" i="7"/>
  <c r="L3460" i="7" s="1"/>
  <c r="K3461" i="7"/>
  <c r="L3461" i="7" s="1"/>
  <c r="K3462" i="7"/>
  <c r="L3462" i="7" s="1"/>
  <c r="K3463" i="7"/>
  <c r="L3463" i="7" s="1"/>
  <c r="K3464" i="7"/>
  <c r="L3464" i="7" s="1"/>
  <c r="K3465" i="7"/>
  <c r="L3465" i="7" s="1"/>
  <c r="K3466" i="7"/>
  <c r="L3466" i="7" s="1"/>
  <c r="K3467" i="7"/>
  <c r="L3467" i="7" s="1"/>
  <c r="K3468" i="7"/>
  <c r="L3468" i="7" s="1"/>
  <c r="K3469" i="7"/>
  <c r="L3469" i="7" s="1"/>
  <c r="K3470" i="7"/>
  <c r="L3470" i="7" s="1"/>
  <c r="K3471" i="7"/>
  <c r="L3471" i="7" s="1"/>
  <c r="K3472" i="7"/>
  <c r="L3472" i="7" s="1"/>
  <c r="K3473" i="7"/>
  <c r="L3473" i="7" s="1"/>
  <c r="K3474" i="7"/>
  <c r="L3474" i="7" s="1"/>
  <c r="K3475" i="7"/>
  <c r="L3475" i="7" s="1"/>
  <c r="K3476" i="7"/>
  <c r="L3476" i="7" s="1"/>
  <c r="K3477" i="7"/>
  <c r="L3477" i="7" s="1"/>
  <c r="K3478" i="7"/>
  <c r="L3478" i="7" s="1"/>
  <c r="K3479" i="7"/>
  <c r="L3479" i="7" s="1"/>
  <c r="K3480" i="7"/>
  <c r="L3480" i="7" s="1"/>
  <c r="K3481" i="7"/>
  <c r="L3481" i="7" s="1"/>
  <c r="K3482" i="7"/>
  <c r="L3482" i="7" s="1"/>
  <c r="K3484" i="7"/>
  <c r="L3484" i="7" s="1"/>
  <c r="K3485" i="7"/>
  <c r="L3485" i="7" s="1"/>
  <c r="K3486" i="7"/>
  <c r="L3486" i="7" s="1"/>
  <c r="K3487" i="7"/>
  <c r="L3487" i="7" s="1"/>
  <c r="K3488" i="7"/>
  <c r="L3488" i="7" s="1"/>
  <c r="K3489" i="7"/>
  <c r="L3489" i="7" s="1"/>
  <c r="K3490" i="7"/>
  <c r="L3490" i="7" s="1"/>
  <c r="K3491" i="7"/>
  <c r="L3491" i="7" s="1"/>
  <c r="K3492" i="7"/>
  <c r="L3492" i="7" s="1"/>
  <c r="K3493" i="7"/>
  <c r="L3493" i="7" s="1"/>
  <c r="K3494" i="7"/>
  <c r="L3494" i="7" s="1"/>
  <c r="K3495" i="7"/>
  <c r="L3495" i="7" s="1"/>
  <c r="K3496" i="7"/>
  <c r="L3496" i="7" s="1"/>
  <c r="K3497" i="7"/>
  <c r="L3497" i="7" s="1"/>
  <c r="K3498" i="7"/>
  <c r="L3498" i="7" s="1"/>
  <c r="K3499" i="7"/>
  <c r="L3499" i="7" s="1"/>
  <c r="K3500" i="7"/>
  <c r="L3500" i="7" s="1"/>
  <c r="K3501" i="7"/>
  <c r="L3501" i="7" s="1"/>
  <c r="K3502" i="7"/>
  <c r="L3502" i="7" s="1"/>
  <c r="K3503" i="7"/>
  <c r="L3503" i="7" s="1"/>
  <c r="K3504" i="7"/>
  <c r="L3504" i="7" s="1"/>
  <c r="K3505" i="7"/>
  <c r="L3505" i="7" s="1"/>
  <c r="K3506" i="7"/>
  <c r="L3506" i="7" s="1"/>
  <c r="K3507" i="7"/>
  <c r="L3507" i="7" s="1"/>
  <c r="K3508" i="7"/>
  <c r="L3508" i="7" s="1"/>
  <c r="K3510" i="7"/>
  <c r="L3510" i="7" s="1"/>
  <c r="K3511" i="7"/>
  <c r="L3511" i="7" s="1"/>
  <c r="K3512" i="7"/>
  <c r="L3512" i="7" s="1"/>
  <c r="K3513" i="7"/>
  <c r="L3513" i="7" s="1"/>
  <c r="K3514" i="7"/>
  <c r="L3514" i="7" s="1"/>
  <c r="K3515" i="7"/>
  <c r="L3515" i="7" s="1"/>
  <c r="K3516" i="7"/>
  <c r="L3516" i="7" s="1"/>
  <c r="K3517" i="7"/>
  <c r="L3517" i="7" s="1"/>
  <c r="K3518" i="7"/>
  <c r="L3518" i="7" s="1"/>
  <c r="K3520" i="7"/>
  <c r="L3520" i="7" s="1"/>
  <c r="K3521" i="7"/>
  <c r="L3521" i="7" s="1"/>
  <c r="K3522" i="7"/>
  <c r="L3522" i="7" s="1"/>
  <c r="K3523" i="7"/>
  <c r="L3523" i="7" s="1"/>
  <c r="K3524" i="7"/>
  <c r="L3524" i="7" s="1"/>
  <c r="K3525" i="7"/>
  <c r="L3525" i="7" s="1"/>
  <c r="K3526" i="7"/>
  <c r="L3526" i="7" s="1"/>
  <c r="K3527" i="7"/>
  <c r="L3527" i="7" s="1"/>
  <c r="K3528" i="7"/>
  <c r="L3528" i="7" s="1"/>
  <c r="K3529" i="7"/>
  <c r="L3529" i="7" s="1"/>
  <c r="K3530" i="7"/>
  <c r="L3530" i="7" s="1"/>
  <c r="K3531" i="7"/>
  <c r="L3531" i="7" s="1"/>
  <c r="K3532" i="7"/>
  <c r="L3532" i="7" s="1"/>
  <c r="K3533" i="7"/>
  <c r="L3533" i="7" s="1"/>
  <c r="K3534" i="7"/>
  <c r="L3534" i="7" s="1"/>
  <c r="K3535" i="7"/>
  <c r="L3535" i="7" s="1"/>
  <c r="K3536" i="7"/>
  <c r="L3536" i="7" s="1"/>
  <c r="K3537" i="7"/>
  <c r="L3537" i="7" s="1"/>
  <c r="K3538" i="7"/>
  <c r="L3538" i="7" s="1"/>
  <c r="K3539" i="7"/>
  <c r="L3539" i="7" s="1"/>
  <c r="K3540" i="7"/>
  <c r="L3540" i="7" s="1"/>
  <c r="K3541" i="7"/>
  <c r="L3541" i="7" s="1"/>
  <c r="K3543" i="7"/>
  <c r="L3543" i="7" s="1"/>
  <c r="K3544" i="7"/>
  <c r="L3544" i="7" s="1"/>
  <c r="K3545" i="7"/>
  <c r="L3545" i="7" s="1"/>
  <c r="K3547" i="7"/>
  <c r="L3547" i="7" s="1"/>
  <c r="K3548" i="7"/>
  <c r="L3548" i="7" s="1"/>
  <c r="K3549" i="7"/>
  <c r="L3549" i="7" s="1"/>
  <c r="K3550" i="7"/>
  <c r="L3550" i="7" s="1"/>
  <c r="K3551" i="7"/>
  <c r="L3551" i="7" s="1"/>
  <c r="K3552" i="7"/>
  <c r="L3552" i="7" s="1"/>
  <c r="K3553" i="7"/>
  <c r="L3553" i="7" s="1"/>
  <c r="K3554" i="7"/>
  <c r="L3554" i="7" s="1"/>
  <c r="K3555" i="7"/>
  <c r="L3555" i="7" s="1"/>
  <c r="K3556" i="7"/>
  <c r="L3556" i="7" s="1"/>
  <c r="K3557" i="7"/>
  <c r="L3557" i="7" s="1"/>
  <c r="K3558" i="7"/>
  <c r="L3558" i="7" s="1"/>
  <c r="K3559" i="7"/>
  <c r="L3559" i="7" s="1"/>
  <c r="K3560" i="7"/>
  <c r="L3560" i="7" s="1"/>
  <c r="K3561" i="7"/>
  <c r="L3561" i="7" s="1"/>
  <c r="K3562" i="7"/>
  <c r="L3562" i="7" s="1"/>
  <c r="K3563" i="7"/>
  <c r="L3563" i="7" s="1"/>
  <c r="K3564" i="7"/>
  <c r="L3564" i="7" s="1"/>
  <c r="K3565" i="7"/>
  <c r="L3565" i="7" s="1"/>
  <c r="K3566" i="7"/>
  <c r="L3566" i="7" s="1"/>
  <c r="K3567" i="7"/>
  <c r="L3567" i="7" s="1"/>
  <c r="K3568" i="7"/>
  <c r="L3568" i="7" s="1"/>
  <c r="K3569" i="7"/>
  <c r="L3569" i="7" s="1"/>
  <c r="K3570" i="7"/>
  <c r="L3570" i="7" s="1"/>
  <c r="K3571" i="7"/>
  <c r="L3571" i="7" s="1"/>
  <c r="K3572" i="7"/>
  <c r="L3572" i="7" s="1"/>
  <c r="K3573" i="7"/>
  <c r="L3573" i="7" s="1"/>
  <c r="K3574" i="7"/>
  <c r="L3574" i="7" s="1"/>
  <c r="K3575" i="7"/>
  <c r="L3575" i="7" s="1"/>
  <c r="K3576" i="7"/>
  <c r="L3576" i="7" s="1"/>
  <c r="K3577" i="7"/>
  <c r="L3577" i="7" s="1"/>
  <c r="K3578" i="7"/>
  <c r="L3578" i="7" s="1"/>
  <c r="K3579" i="7"/>
  <c r="L3579" i="7" s="1"/>
  <c r="K3580" i="7"/>
  <c r="L3580" i="7" s="1"/>
  <c r="K3581" i="7"/>
  <c r="L3581" i="7" s="1"/>
  <c r="K3582" i="7"/>
  <c r="L3582" i="7" s="1"/>
  <c r="K3583" i="7"/>
  <c r="L3583" i="7" s="1"/>
  <c r="K3584" i="7"/>
  <c r="L3584" i="7" s="1"/>
  <c r="K3585" i="7"/>
  <c r="L3585" i="7" s="1"/>
  <c r="K3586" i="7"/>
  <c r="L3586" i="7" s="1"/>
  <c r="K3587" i="7"/>
  <c r="L3587" i="7" s="1"/>
  <c r="K3588" i="7"/>
  <c r="L3588" i="7" s="1"/>
  <c r="K3590" i="7"/>
  <c r="L3590" i="7" s="1"/>
  <c r="K3591" i="7"/>
  <c r="L3591" i="7" s="1"/>
  <c r="K3592" i="7"/>
  <c r="L3592" i="7" s="1"/>
  <c r="K3593" i="7"/>
  <c r="L3593" i="7" s="1"/>
  <c r="K3594" i="7"/>
  <c r="L3594" i="7" s="1"/>
  <c r="K3595" i="7"/>
  <c r="L3595" i="7" s="1"/>
  <c r="K3596" i="7"/>
  <c r="L3596" i="7" s="1"/>
  <c r="K3597" i="7"/>
  <c r="L3597" i="7" s="1"/>
  <c r="K3598" i="7"/>
  <c r="L3598" i="7" s="1"/>
  <c r="K3599" i="7"/>
  <c r="L3599" i="7" s="1"/>
  <c r="K3600" i="7"/>
  <c r="L3600" i="7" s="1"/>
  <c r="K3601" i="7"/>
  <c r="L3601" i="7" s="1"/>
  <c r="K3602" i="7"/>
  <c r="L3602" i="7" s="1"/>
  <c r="K3603" i="7"/>
  <c r="L3603" i="7" s="1"/>
  <c r="K3604" i="7"/>
  <c r="L3604" i="7" s="1"/>
  <c r="K3605" i="7"/>
  <c r="L3605" i="7" s="1"/>
  <c r="K3606" i="7"/>
  <c r="L3606" i="7" s="1"/>
  <c r="K3607" i="7"/>
  <c r="L3607" i="7" s="1"/>
  <c r="K3608" i="7"/>
  <c r="L3608" i="7" s="1"/>
  <c r="K3609" i="7"/>
  <c r="L3609" i="7" s="1"/>
  <c r="K3610" i="7"/>
  <c r="L3610" i="7" s="1"/>
  <c r="K3611" i="7"/>
  <c r="L3611" i="7" s="1"/>
  <c r="K3612" i="7"/>
  <c r="L3612" i="7" s="1"/>
  <c r="K3613" i="7"/>
  <c r="L3613" i="7" s="1"/>
  <c r="K3614" i="7"/>
  <c r="L3614" i="7" s="1"/>
  <c r="K3615" i="7"/>
  <c r="L3615" i="7" s="1"/>
  <c r="K3616" i="7"/>
  <c r="L3616" i="7" s="1"/>
  <c r="K3617" i="7"/>
  <c r="L3617" i="7" s="1"/>
  <c r="K3618" i="7"/>
  <c r="L3618" i="7" s="1"/>
  <c r="K3619" i="7"/>
  <c r="L3619" i="7" s="1"/>
  <c r="K3620" i="7"/>
  <c r="L3620" i="7" s="1"/>
  <c r="K3621" i="7"/>
  <c r="L3621" i="7" s="1"/>
  <c r="K3622" i="7"/>
  <c r="L3622" i="7" s="1"/>
  <c r="K3623" i="7"/>
  <c r="L3623" i="7" s="1"/>
  <c r="K3624" i="7"/>
  <c r="L3624" i="7" s="1"/>
  <c r="K3625" i="7"/>
  <c r="L3625" i="7" s="1"/>
  <c r="K3627" i="7"/>
  <c r="L3627" i="7" s="1"/>
  <c r="K3628" i="7"/>
  <c r="L3628" i="7" s="1"/>
  <c r="K3630" i="7"/>
  <c r="L3630" i="7" s="1"/>
  <c r="K3631" i="7"/>
  <c r="L3631" i="7" s="1"/>
  <c r="K3632" i="7"/>
  <c r="L3632" i="7" s="1"/>
  <c r="K3633" i="7"/>
  <c r="L3633" i="7" s="1"/>
  <c r="K3634" i="7"/>
  <c r="L3634" i="7" s="1"/>
  <c r="K3635" i="7"/>
  <c r="L3635" i="7" s="1"/>
  <c r="K3636" i="7"/>
  <c r="L3636" i="7" s="1"/>
  <c r="K3637" i="7"/>
  <c r="L3637" i="7" s="1"/>
  <c r="K3639" i="7"/>
  <c r="L3639" i="7" s="1"/>
  <c r="K3640" i="7"/>
  <c r="L3640" i="7" s="1"/>
  <c r="K3641" i="7"/>
  <c r="L3641" i="7" s="1"/>
  <c r="K3642" i="7"/>
  <c r="L3642" i="7" s="1"/>
  <c r="K3643" i="7"/>
  <c r="L3643" i="7" s="1"/>
  <c r="K3644" i="7"/>
  <c r="L3644" i="7" s="1"/>
  <c r="K3645" i="7"/>
  <c r="L3645" i="7" s="1"/>
  <c r="K3646" i="7"/>
  <c r="L3646" i="7" s="1"/>
  <c r="K3647" i="7"/>
  <c r="L3647" i="7" s="1"/>
  <c r="K3648" i="7"/>
  <c r="L3648" i="7" s="1"/>
  <c r="K3649" i="7"/>
  <c r="L3649" i="7" s="1"/>
  <c r="K3650" i="7"/>
  <c r="L3650" i="7" s="1"/>
  <c r="K3651" i="7"/>
  <c r="L3651" i="7" s="1"/>
  <c r="K3652" i="7"/>
  <c r="L3652" i="7" s="1"/>
  <c r="K3653" i="7"/>
  <c r="L3653" i="7" s="1"/>
  <c r="K3654" i="7"/>
  <c r="L3654" i="7" s="1"/>
  <c r="K3655" i="7"/>
  <c r="L3655" i="7" s="1"/>
  <c r="K3656" i="7"/>
  <c r="L3656" i="7" s="1"/>
  <c r="K3657" i="7"/>
  <c r="L3657" i="7" s="1"/>
  <c r="K3658" i="7"/>
  <c r="L3658" i="7" s="1"/>
  <c r="K3659" i="7"/>
  <c r="L3659" i="7" s="1"/>
  <c r="K3660" i="7"/>
  <c r="L3660" i="7" s="1"/>
  <c r="K3661" i="7"/>
  <c r="L3661" i="7" s="1"/>
  <c r="K3662" i="7"/>
  <c r="L3662" i="7" s="1"/>
  <c r="K3663" i="7"/>
  <c r="L3663" i="7" s="1"/>
  <c r="K3664" i="7"/>
  <c r="L3664" i="7" s="1"/>
  <c r="K3665" i="7"/>
  <c r="L3665" i="7" s="1"/>
  <c r="K3666" i="7"/>
  <c r="L3666" i="7" s="1"/>
  <c r="K3667" i="7"/>
  <c r="L3667" i="7" s="1"/>
  <c r="K3668" i="7"/>
  <c r="L3668" i="7" s="1"/>
  <c r="K3669" i="7"/>
  <c r="L3669" i="7" s="1"/>
  <c r="K3670" i="7"/>
  <c r="L3670" i="7" s="1"/>
  <c r="K3671" i="7"/>
  <c r="L3671" i="7" s="1"/>
  <c r="K3672" i="7"/>
  <c r="L3672" i="7" s="1"/>
  <c r="K3673" i="7"/>
  <c r="L3673" i="7" s="1"/>
  <c r="K3674" i="7"/>
  <c r="L3674" i="7" s="1"/>
  <c r="K3675" i="7"/>
  <c r="L3675" i="7" s="1"/>
  <c r="K3676" i="7"/>
  <c r="L3676" i="7" s="1"/>
  <c r="K3677" i="7"/>
  <c r="L3677" i="7" s="1"/>
  <c r="K3678" i="7"/>
  <c r="L3678" i="7" s="1"/>
  <c r="K3679" i="7"/>
  <c r="L3679" i="7" s="1"/>
  <c r="K3680" i="7"/>
  <c r="L3680" i="7" s="1"/>
  <c r="K3681" i="7"/>
  <c r="L3681" i="7" s="1"/>
  <c r="K3682" i="7"/>
  <c r="L3682" i="7" s="1"/>
  <c r="K3683" i="7"/>
  <c r="L3683" i="7" s="1"/>
  <c r="K3685" i="7"/>
  <c r="L3685" i="7" s="1"/>
  <c r="K3686" i="7"/>
  <c r="L3686" i="7" s="1"/>
  <c r="K3687" i="7"/>
  <c r="L3687" i="7" s="1"/>
  <c r="K3688" i="7"/>
  <c r="L3688" i="7" s="1"/>
  <c r="K3689" i="7"/>
  <c r="L3689" i="7" s="1"/>
  <c r="K3690" i="7"/>
  <c r="L3690" i="7" s="1"/>
  <c r="K3691" i="7"/>
  <c r="L3691" i="7" s="1"/>
  <c r="K3692" i="7"/>
  <c r="L3692" i="7" s="1"/>
  <c r="K3693" i="7"/>
  <c r="L3693" i="7" s="1"/>
  <c r="K3694" i="7"/>
  <c r="L3694" i="7" s="1"/>
  <c r="K3695" i="7"/>
  <c r="L3695" i="7" s="1"/>
  <c r="K3696" i="7"/>
  <c r="L3696" i="7" s="1"/>
  <c r="K3697" i="7"/>
  <c r="L3697" i="7" s="1"/>
  <c r="K3698" i="7"/>
  <c r="L3698" i="7" s="1"/>
  <c r="K3699" i="7"/>
  <c r="L3699" i="7" s="1"/>
  <c r="K3700" i="7"/>
  <c r="L3700" i="7" s="1"/>
  <c r="K3701" i="7"/>
  <c r="L3701" i="7" s="1"/>
  <c r="K3702" i="7"/>
  <c r="L3702" i="7" s="1"/>
  <c r="K3703" i="7"/>
  <c r="L3703" i="7" s="1"/>
  <c r="K3704" i="7"/>
  <c r="L3704" i="7" s="1"/>
  <c r="K3705" i="7"/>
  <c r="L3705" i="7" s="1"/>
  <c r="K3706" i="7"/>
  <c r="L3706" i="7" s="1"/>
  <c r="K3707" i="7"/>
  <c r="L3707" i="7" s="1"/>
  <c r="K3708" i="7"/>
  <c r="L3708" i="7" s="1"/>
  <c r="K3709" i="7"/>
  <c r="L3709" i="7" s="1"/>
  <c r="K3710" i="7"/>
  <c r="L3710" i="7" s="1"/>
  <c r="K3711" i="7"/>
  <c r="L3711" i="7" s="1"/>
  <c r="K3712" i="7"/>
  <c r="L3712" i="7" s="1"/>
  <c r="K3713" i="7"/>
  <c r="L3713" i="7" s="1"/>
  <c r="K3714" i="7"/>
  <c r="L3714" i="7" s="1"/>
  <c r="K3715" i="7"/>
  <c r="L3715" i="7" s="1"/>
  <c r="K3716" i="7"/>
  <c r="L3716" i="7" s="1"/>
  <c r="K3717" i="7"/>
  <c r="L3717" i="7" s="1"/>
  <c r="K3718" i="7"/>
  <c r="L3718" i="7" s="1"/>
  <c r="K3719" i="7"/>
  <c r="L3719" i="7" s="1"/>
  <c r="K3720" i="7"/>
  <c r="L3720" i="7" s="1"/>
  <c r="K3721" i="7"/>
  <c r="L3721" i="7" s="1"/>
  <c r="K3722" i="7"/>
  <c r="L3722" i="7" s="1"/>
  <c r="K3723" i="7"/>
  <c r="L3723" i="7" s="1"/>
  <c r="K3724" i="7"/>
  <c r="L3724" i="7" s="1"/>
  <c r="K3726" i="7"/>
  <c r="L3726" i="7" s="1"/>
  <c r="K3727" i="7"/>
  <c r="L3727" i="7" s="1"/>
  <c r="K3728" i="7"/>
  <c r="L3728" i="7" s="1"/>
  <c r="K3729" i="7"/>
  <c r="L3729" i="7" s="1"/>
  <c r="K3730" i="7"/>
  <c r="L3730" i="7" s="1"/>
  <c r="K3731" i="7"/>
  <c r="L3731" i="7" s="1"/>
  <c r="K3732" i="7"/>
  <c r="L3732" i="7" s="1"/>
  <c r="K3733" i="7"/>
  <c r="L3733" i="7" s="1"/>
  <c r="K3734" i="7"/>
  <c r="L3734" i="7" s="1"/>
  <c r="K3735" i="7"/>
  <c r="L3735" i="7" s="1"/>
  <c r="K3736" i="7"/>
  <c r="L3736" i="7" s="1"/>
  <c r="K3737" i="7"/>
  <c r="L3737" i="7" s="1"/>
  <c r="K3738" i="7"/>
  <c r="L3738" i="7" s="1"/>
  <c r="K3740" i="7"/>
  <c r="L3740" i="7" s="1"/>
  <c r="K3741" i="7"/>
  <c r="L3741" i="7" s="1"/>
  <c r="K3742" i="7"/>
  <c r="L3742" i="7" s="1"/>
  <c r="K3743" i="7"/>
  <c r="L3743" i="7" s="1"/>
  <c r="K3744" i="7"/>
  <c r="L3744" i="7" s="1"/>
  <c r="K3745" i="7"/>
  <c r="L3745" i="7" s="1"/>
  <c r="K3746" i="7"/>
  <c r="L3746" i="7" s="1"/>
  <c r="K3747" i="7"/>
  <c r="L3747" i="7" s="1"/>
  <c r="K3748" i="7"/>
  <c r="L3748" i="7" s="1"/>
  <c r="K3749" i="7"/>
  <c r="L3749" i="7" s="1"/>
  <c r="K3750" i="7"/>
  <c r="L3750" i="7" s="1"/>
  <c r="K3751" i="7"/>
  <c r="L3751" i="7" s="1"/>
  <c r="K3752" i="7"/>
  <c r="L3752" i="7" s="1"/>
  <c r="K3753" i="7"/>
  <c r="L3753" i="7" s="1"/>
  <c r="K3754" i="7"/>
  <c r="L3754" i="7" s="1"/>
  <c r="K3755" i="7"/>
  <c r="L3755" i="7" s="1"/>
  <c r="K3756" i="7"/>
  <c r="L3756" i="7" s="1"/>
  <c r="K3757" i="7"/>
  <c r="L3757" i="7" s="1"/>
  <c r="K3758" i="7"/>
  <c r="L3758" i="7" s="1"/>
  <c r="K3759" i="7"/>
  <c r="L3759" i="7" s="1"/>
  <c r="K3760" i="7"/>
  <c r="L3760" i="7" s="1"/>
  <c r="K3761" i="7"/>
  <c r="L3761" i="7" s="1"/>
  <c r="K3762" i="7"/>
  <c r="L3762" i="7" s="1"/>
  <c r="K3763" i="7"/>
  <c r="L3763" i="7" s="1"/>
  <c r="K3764" i="7"/>
  <c r="L3764" i="7" s="1"/>
  <c r="K3766" i="7"/>
  <c r="L3766" i="7" s="1"/>
  <c r="K3767" i="7"/>
  <c r="L3767" i="7" s="1"/>
  <c r="K3768" i="7"/>
  <c r="L3768" i="7" s="1"/>
  <c r="K3769" i="7"/>
  <c r="L3769" i="7" s="1"/>
  <c r="K3770" i="7"/>
  <c r="L3770" i="7" s="1"/>
  <c r="K3771" i="7"/>
  <c r="L3771" i="7" s="1"/>
  <c r="K3772" i="7"/>
  <c r="L3772" i="7" s="1"/>
  <c r="K3773" i="7"/>
  <c r="L3773" i="7" s="1"/>
  <c r="K3774" i="7"/>
  <c r="L3774" i="7" s="1"/>
  <c r="K3775" i="7"/>
  <c r="L3775" i="7" s="1"/>
  <c r="K3776" i="7"/>
  <c r="L3776" i="7" s="1"/>
  <c r="K3777" i="7"/>
  <c r="L3777" i="7" s="1"/>
  <c r="K3778" i="7"/>
  <c r="L3778" i="7" s="1"/>
  <c r="K3779" i="7"/>
  <c r="L3779" i="7" s="1"/>
  <c r="K3780" i="7"/>
  <c r="L3780" i="7" s="1"/>
  <c r="K3781" i="7"/>
  <c r="L3781" i="7" s="1"/>
  <c r="K3782" i="7"/>
  <c r="L3782" i="7" s="1"/>
  <c r="K3783" i="7"/>
  <c r="L3783" i="7" s="1"/>
  <c r="K3784" i="7"/>
  <c r="L3784" i="7" s="1"/>
  <c r="K3785" i="7"/>
  <c r="L3785" i="7" s="1"/>
  <c r="K3786" i="7"/>
  <c r="L3786" i="7" s="1"/>
  <c r="K3787" i="7"/>
  <c r="L3787" i="7" s="1"/>
  <c r="K3788" i="7"/>
  <c r="L3788" i="7" s="1"/>
  <c r="K3789" i="7"/>
  <c r="L3789" i="7" s="1"/>
  <c r="K3790" i="7"/>
  <c r="L3790" i="7" s="1"/>
  <c r="K3791" i="7"/>
  <c r="L3791" i="7" s="1"/>
  <c r="K3792" i="7"/>
  <c r="L3792" i="7" s="1"/>
  <c r="K3793" i="7"/>
  <c r="L3793" i="7" s="1"/>
  <c r="K3794" i="7"/>
  <c r="L3794" i="7" s="1"/>
  <c r="K3795" i="7"/>
  <c r="L3795" i="7" s="1"/>
  <c r="K3796" i="7"/>
  <c r="L3796" i="7" s="1"/>
  <c r="K3797" i="7"/>
  <c r="L3797" i="7" s="1"/>
  <c r="K3798" i="7"/>
  <c r="L3798" i="7" s="1"/>
  <c r="K3799" i="7"/>
  <c r="L3799" i="7" s="1"/>
  <c r="K3800" i="7"/>
  <c r="L3800" i="7" s="1"/>
  <c r="K3801" i="7"/>
  <c r="L3801" i="7" s="1"/>
  <c r="K3802" i="7"/>
  <c r="L3802" i="7" s="1"/>
  <c r="K3803" i="7"/>
  <c r="L3803" i="7" s="1"/>
  <c r="K3804" i="7"/>
  <c r="L3804" i="7" s="1"/>
  <c r="K3805" i="7"/>
  <c r="L3805" i="7" s="1"/>
  <c r="K3806" i="7"/>
  <c r="L3806" i="7" s="1"/>
  <c r="K3807" i="7"/>
  <c r="L3807" i="7" s="1"/>
  <c r="K3808" i="7"/>
  <c r="L3808" i="7" s="1"/>
  <c r="K3809" i="7"/>
  <c r="L3809" i="7" s="1"/>
  <c r="I3810" i="7"/>
  <c r="J3810" i="7" s="1"/>
  <c r="K3811" i="7"/>
  <c r="L3811" i="7" s="1"/>
  <c r="K3812" i="7"/>
  <c r="L3812" i="7" s="1"/>
  <c r="K3813" i="7"/>
  <c r="L3813" i="7" s="1"/>
  <c r="K3814" i="7"/>
  <c r="L3814" i="7" s="1"/>
  <c r="K3815" i="7"/>
  <c r="L3815" i="7" s="1"/>
  <c r="K3816" i="7"/>
  <c r="L3816" i="7" s="1"/>
  <c r="K3817" i="7"/>
  <c r="L3817" i="7" s="1"/>
  <c r="K3818" i="7"/>
  <c r="L3818" i="7" s="1"/>
  <c r="K3819" i="7"/>
  <c r="L3819" i="7" s="1"/>
  <c r="K3820" i="7"/>
  <c r="L3820" i="7" s="1"/>
  <c r="K3821" i="7"/>
  <c r="L3821" i="7" s="1"/>
  <c r="K3822" i="7"/>
  <c r="L3822" i="7" s="1"/>
  <c r="K3823" i="7"/>
  <c r="L3823" i="7" s="1"/>
  <c r="K3824" i="7"/>
  <c r="L3824" i="7" s="1"/>
  <c r="K3825" i="7"/>
  <c r="L3825" i="7" s="1"/>
  <c r="K3826" i="7"/>
  <c r="L3826" i="7" s="1"/>
  <c r="K3827" i="7"/>
  <c r="L3827" i="7" s="1"/>
  <c r="K3829" i="7"/>
  <c r="L3829" i="7" s="1"/>
  <c r="K3830" i="7"/>
  <c r="L3830" i="7" s="1"/>
  <c r="K3831" i="7"/>
  <c r="L3831" i="7" s="1"/>
  <c r="K3832" i="7"/>
  <c r="L3832" i="7" s="1"/>
  <c r="K3833" i="7"/>
  <c r="L3833" i="7" s="1"/>
  <c r="K3834" i="7"/>
  <c r="L3834" i="7" s="1"/>
  <c r="K3835" i="7"/>
  <c r="L3835" i="7" s="1"/>
  <c r="K3836" i="7"/>
  <c r="L3836" i="7" s="1"/>
  <c r="K3837" i="7"/>
  <c r="L3837" i="7" s="1"/>
  <c r="K3838" i="7"/>
  <c r="L3838" i="7" s="1"/>
  <c r="K3839" i="7"/>
  <c r="L3839" i="7" s="1"/>
  <c r="K3840" i="7"/>
  <c r="L3840" i="7" s="1"/>
  <c r="K3841" i="7"/>
  <c r="L3841" i="7" s="1"/>
  <c r="K3842" i="7"/>
  <c r="L3842" i="7" s="1"/>
  <c r="K3843" i="7"/>
  <c r="L3843" i="7" s="1"/>
  <c r="K3844" i="7"/>
  <c r="L3844" i="7" s="1"/>
  <c r="K3845" i="7"/>
  <c r="L3845" i="7" s="1"/>
  <c r="K3846" i="7"/>
  <c r="L3846" i="7" s="1"/>
  <c r="K3847" i="7"/>
  <c r="L3847" i="7" s="1"/>
  <c r="K3848" i="7"/>
  <c r="L3848" i="7" s="1"/>
  <c r="K3849" i="7"/>
  <c r="L3849" i="7" s="1"/>
  <c r="K3851" i="7"/>
  <c r="L3851" i="7" s="1"/>
  <c r="K3853" i="7"/>
  <c r="L3853" i="7" s="1"/>
  <c r="K3854" i="7"/>
  <c r="L3854" i="7" s="1"/>
  <c r="K3855" i="7"/>
  <c r="L3855" i="7" s="1"/>
  <c r="K3856" i="7"/>
  <c r="L3856" i="7" s="1"/>
  <c r="K3857" i="7"/>
  <c r="L3857" i="7" s="1"/>
  <c r="K3858" i="7"/>
  <c r="L3858" i="7" s="1"/>
  <c r="K3859" i="7"/>
  <c r="L3859" i="7" s="1"/>
  <c r="K3860" i="7"/>
  <c r="L3860" i="7" s="1"/>
  <c r="K3861" i="7"/>
  <c r="L3861" i="7" s="1"/>
  <c r="K3862" i="7"/>
  <c r="L3862" i="7" s="1"/>
  <c r="K3863" i="7"/>
  <c r="L3863" i="7" s="1"/>
  <c r="K3864" i="7"/>
  <c r="L3864" i="7" s="1"/>
  <c r="K3865" i="7"/>
  <c r="L3865" i="7" s="1"/>
  <c r="K3866" i="7"/>
  <c r="L3866" i="7" s="1"/>
  <c r="K3867" i="7"/>
  <c r="L3867" i="7" s="1"/>
  <c r="K3868" i="7"/>
  <c r="L3868" i="7" s="1"/>
  <c r="K3869" i="7"/>
  <c r="L3869" i="7" s="1"/>
  <c r="K3870" i="7"/>
  <c r="L3870" i="7" s="1"/>
  <c r="K3871" i="7"/>
  <c r="L3871" i="7" s="1"/>
  <c r="K3872" i="7"/>
  <c r="L3872" i="7" s="1"/>
  <c r="K3873" i="7"/>
  <c r="L3873" i="7" s="1"/>
  <c r="K3875" i="7"/>
  <c r="L3875" i="7" s="1"/>
  <c r="K3876" i="7"/>
  <c r="L3876" i="7" s="1"/>
  <c r="K3877" i="7"/>
  <c r="L3877" i="7" s="1"/>
  <c r="K3878" i="7"/>
  <c r="L3878" i="7" s="1"/>
  <c r="K3879" i="7"/>
  <c r="L3879" i="7" s="1"/>
  <c r="K3881" i="7"/>
  <c r="L3881" i="7" s="1"/>
  <c r="K3882" i="7"/>
  <c r="L3882" i="7" s="1"/>
  <c r="K3883" i="7"/>
  <c r="L3883" i="7" s="1"/>
  <c r="K3884" i="7"/>
  <c r="L3884" i="7" s="1"/>
  <c r="K3886" i="7"/>
  <c r="L3886" i="7" s="1"/>
  <c r="K3887" i="7"/>
  <c r="L3887" i="7" s="1"/>
  <c r="K3888" i="7"/>
  <c r="L3888" i="7" s="1"/>
  <c r="K3889" i="7"/>
  <c r="L3889" i="7" s="1"/>
  <c r="K3891" i="7"/>
  <c r="L3891" i="7" s="1"/>
  <c r="K3892" i="7"/>
  <c r="L3892" i="7" s="1"/>
  <c r="K3893" i="7"/>
  <c r="L3893" i="7" s="1"/>
  <c r="K3894" i="7"/>
  <c r="L3894" i="7" s="1"/>
  <c r="K3895" i="7"/>
  <c r="L3895" i="7" s="1"/>
  <c r="K3896" i="7"/>
  <c r="L3896" i="7" s="1"/>
  <c r="K3897" i="7"/>
  <c r="L3897" i="7" s="1"/>
  <c r="K3898" i="7"/>
  <c r="L3898" i="7" s="1"/>
  <c r="K3899" i="7"/>
  <c r="L3899" i="7" s="1"/>
  <c r="K3900" i="7"/>
  <c r="L3900" i="7" s="1"/>
  <c r="K3901" i="7"/>
  <c r="L3901" i="7" s="1"/>
  <c r="K3902" i="7"/>
  <c r="L3902" i="7" s="1"/>
  <c r="K3903" i="7"/>
  <c r="L3903" i="7" s="1"/>
  <c r="K3904" i="7"/>
  <c r="L3904" i="7" s="1"/>
  <c r="K3905" i="7"/>
  <c r="L3905" i="7" s="1"/>
  <c r="K3906" i="7"/>
  <c r="L3906" i="7" s="1"/>
  <c r="K3908" i="7"/>
  <c r="L3908" i="7" s="1"/>
  <c r="K3909" i="7"/>
  <c r="L3909" i="7" s="1"/>
  <c r="K3910" i="7"/>
  <c r="L3910" i="7" s="1"/>
  <c r="K3911" i="7"/>
  <c r="L3911" i="7" s="1"/>
  <c r="K3912" i="7"/>
  <c r="L3912" i="7" s="1"/>
  <c r="K3913" i="7"/>
  <c r="L3913" i="7" s="1"/>
  <c r="K3914" i="7"/>
  <c r="L3914" i="7" s="1"/>
  <c r="K3915" i="7"/>
  <c r="L3915" i="7" s="1"/>
  <c r="K3916" i="7"/>
  <c r="L3916" i="7" s="1"/>
  <c r="K3917" i="7"/>
  <c r="L3917" i="7" s="1"/>
  <c r="K3918" i="7"/>
  <c r="L3918" i="7" s="1"/>
  <c r="K3919" i="7"/>
  <c r="L3919" i="7" s="1"/>
  <c r="K3920" i="7"/>
  <c r="L3920" i="7" s="1"/>
  <c r="K3921" i="7"/>
  <c r="L3921" i="7" s="1"/>
  <c r="K3922" i="7"/>
  <c r="L3922" i="7" s="1"/>
  <c r="K3923" i="7"/>
  <c r="L3923" i="7" s="1"/>
  <c r="K3924" i="7"/>
  <c r="L3924" i="7" s="1"/>
  <c r="K3925" i="7"/>
  <c r="L3925" i="7" s="1"/>
  <c r="K3926" i="7"/>
  <c r="L3926" i="7" s="1"/>
  <c r="K3927" i="7"/>
  <c r="L3927" i="7" s="1"/>
  <c r="K3929" i="7"/>
  <c r="L3929" i="7" s="1"/>
  <c r="K3930" i="7"/>
  <c r="L3930" i="7" s="1"/>
  <c r="K3931" i="7"/>
  <c r="L3931" i="7" s="1"/>
  <c r="K3932" i="7"/>
  <c r="L3932" i="7" s="1"/>
  <c r="K3933" i="7"/>
  <c r="L3933" i="7" s="1"/>
  <c r="K3934" i="7"/>
  <c r="L3934" i="7" s="1"/>
  <c r="K3935" i="7"/>
  <c r="L3935" i="7" s="1"/>
  <c r="K3936" i="7"/>
  <c r="L3936" i="7" s="1"/>
  <c r="K3937" i="7"/>
  <c r="L3937" i="7" s="1"/>
  <c r="K3938" i="7"/>
  <c r="L3938" i="7" s="1"/>
  <c r="K3939" i="7"/>
  <c r="L3939" i="7" s="1"/>
  <c r="K3940" i="7"/>
  <c r="L3940" i="7" s="1"/>
  <c r="K3941" i="7"/>
  <c r="L3941" i="7" s="1"/>
  <c r="K3942" i="7"/>
  <c r="L3942" i="7" s="1"/>
  <c r="K3943" i="7"/>
  <c r="L3943" i="7" s="1"/>
  <c r="K3944" i="7"/>
  <c r="L3944" i="7" s="1"/>
  <c r="K3945" i="7"/>
  <c r="L3945" i="7" s="1"/>
  <c r="K3947" i="7"/>
  <c r="L3947" i="7" s="1"/>
  <c r="K3948" i="7"/>
  <c r="L3948" i="7" s="1"/>
  <c r="K3949" i="7"/>
  <c r="L3949" i="7" s="1"/>
  <c r="K3950" i="7"/>
  <c r="L3950" i="7" s="1"/>
  <c r="K3951" i="7"/>
  <c r="L3951" i="7" s="1"/>
  <c r="K3952" i="7"/>
  <c r="L3952" i="7" s="1"/>
  <c r="K3953" i="7"/>
  <c r="L3953" i="7" s="1"/>
  <c r="K3954" i="7"/>
  <c r="L3954" i="7" s="1"/>
  <c r="K3955" i="7"/>
  <c r="L3955" i="7" s="1"/>
  <c r="K3956" i="7"/>
  <c r="L3956" i="7" s="1"/>
  <c r="K3957" i="7"/>
  <c r="L3957" i="7" s="1"/>
  <c r="K3958" i="7"/>
  <c r="L3958" i="7" s="1"/>
  <c r="K3959" i="7"/>
  <c r="L3959" i="7" s="1"/>
  <c r="K3960" i="7"/>
  <c r="L3960" i="7" s="1"/>
  <c r="K3961" i="7"/>
  <c r="L3961" i="7" s="1"/>
  <c r="K3962" i="7"/>
  <c r="L3962" i="7" s="1"/>
  <c r="K3963" i="7"/>
  <c r="L3963" i="7" s="1"/>
  <c r="K3964" i="7"/>
  <c r="L3964" i="7" s="1"/>
  <c r="K3965" i="7"/>
  <c r="L3965" i="7" s="1"/>
  <c r="K3966" i="7"/>
  <c r="L3966" i="7" s="1"/>
  <c r="K3967" i="7"/>
  <c r="L3967" i="7" s="1"/>
  <c r="K3968" i="7"/>
  <c r="L3968" i="7" s="1"/>
  <c r="K3969" i="7"/>
  <c r="L3969" i="7" s="1"/>
  <c r="K3970" i="7"/>
  <c r="L3970" i="7" s="1"/>
  <c r="K3971" i="7"/>
  <c r="L3971" i="7" s="1"/>
  <c r="K3973" i="7"/>
  <c r="L3973" i="7" s="1"/>
  <c r="K3974" i="7"/>
  <c r="L3974" i="7" s="1"/>
  <c r="K3975" i="7"/>
  <c r="L3975" i="7" s="1"/>
  <c r="K3976" i="7"/>
  <c r="L3976" i="7" s="1"/>
  <c r="K3977" i="7"/>
  <c r="L3977" i="7" s="1"/>
  <c r="K3978" i="7"/>
  <c r="L3978" i="7" s="1"/>
  <c r="K3979" i="7"/>
  <c r="L3979" i="7" s="1"/>
  <c r="K3980" i="7"/>
  <c r="L3980" i="7" s="1"/>
  <c r="K3982" i="7"/>
  <c r="L3982" i="7" s="1"/>
  <c r="K3983" i="7"/>
  <c r="L3983" i="7" s="1"/>
  <c r="K3984" i="7"/>
  <c r="L3984" i="7" s="1"/>
  <c r="K3986" i="7"/>
  <c r="L3986" i="7" s="1"/>
  <c r="K3987" i="7"/>
  <c r="L3987" i="7" s="1"/>
  <c r="K3988" i="7"/>
  <c r="L3988" i="7" s="1"/>
  <c r="K3989" i="7"/>
  <c r="L3989" i="7" s="1"/>
  <c r="K3990" i="7"/>
  <c r="L3990" i="7" s="1"/>
  <c r="K3991" i="7"/>
  <c r="L3991" i="7" s="1"/>
  <c r="K3992" i="7"/>
  <c r="L3992" i="7" s="1"/>
  <c r="K3993" i="7"/>
  <c r="L3993" i="7" s="1"/>
  <c r="K3995" i="7"/>
  <c r="L3995" i="7" s="1"/>
  <c r="K3996" i="7"/>
  <c r="L3996" i="7" s="1"/>
  <c r="K3997" i="7"/>
  <c r="L3997" i="7" s="1"/>
  <c r="K3998" i="7"/>
  <c r="L3998" i="7" s="1"/>
  <c r="K3999" i="7"/>
  <c r="L3999" i="7" s="1"/>
  <c r="K4000" i="7"/>
  <c r="L4000" i="7" s="1"/>
  <c r="K4002" i="7"/>
  <c r="L4002" i="7" s="1"/>
  <c r="K4003" i="7"/>
  <c r="L4003" i="7" s="1"/>
  <c r="K4004" i="7"/>
  <c r="L4004" i="7" s="1"/>
  <c r="K4005" i="7"/>
  <c r="L4005" i="7" s="1"/>
  <c r="K4006" i="7"/>
  <c r="L4006" i="7" s="1"/>
  <c r="K4007" i="7"/>
  <c r="L4007" i="7" s="1"/>
  <c r="K4008" i="7"/>
  <c r="L4008" i="7" s="1"/>
  <c r="K4009" i="7"/>
  <c r="L4009" i="7" s="1"/>
  <c r="K4010" i="7"/>
  <c r="L4010" i="7" s="1"/>
  <c r="K4011" i="7"/>
  <c r="L4011" i="7" s="1"/>
  <c r="K4012" i="7"/>
  <c r="L4012" i="7" s="1"/>
  <c r="K4013" i="7"/>
  <c r="L4013" i="7" s="1"/>
  <c r="K4014" i="7"/>
  <c r="L4014" i="7" s="1"/>
  <c r="K4015" i="7"/>
  <c r="L4015" i="7" s="1"/>
  <c r="K4016" i="7"/>
  <c r="L4016" i="7" s="1"/>
  <c r="K4017" i="7"/>
  <c r="L4017" i="7" s="1"/>
  <c r="K4018" i="7"/>
  <c r="L4018" i="7" s="1"/>
  <c r="K4019" i="7"/>
  <c r="L4019" i="7" s="1"/>
  <c r="K4020" i="7"/>
  <c r="L4020" i="7" s="1"/>
  <c r="K4021" i="7"/>
  <c r="L4021" i="7" s="1"/>
  <c r="K4022" i="7"/>
  <c r="L4022" i="7" s="1"/>
  <c r="K4023" i="7"/>
  <c r="L4023" i="7" s="1"/>
  <c r="K4024" i="7"/>
  <c r="L4024" i="7" s="1"/>
  <c r="K4025" i="7"/>
  <c r="L4025" i="7" s="1"/>
  <c r="K4026" i="7"/>
  <c r="L4026" i="7" s="1"/>
  <c r="K4027" i="7"/>
  <c r="L4027" i="7" s="1"/>
  <c r="K4028" i="7"/>
  <c r="L4028" i="7" s="1"/>
  <c r="K4029" i="7"/>
  <c r="L4029" i="7" s="1"/>
  <c r="K4030" i="7"/>
  <c r="L4030" i="7" s="1"/>
  <c r="K4031" i="7"/>
  <c r="L4031" i="7" s="1"/>
  <c r="K4032" i="7"/>
  <c r="L4032" i="7" s="1"/>
  <c r="K4033" i="7"/>
  <c r="L4033" i="7" s="1"/>
  <c r="K4034" i="7"/>
  <c r="L4034" i="7" s="1"/>
  <c r="K4035" i="7"/>
  <c r="L4035" i="7" s="1"/>
  <c r="K4036" i="7"/>
  <c r="L4036" i="7" s="1"/>
  <c r="K4037" i="7"/>
  <c r="L4037" i="7" s="1"/>
  <c r="K4038" i="7"/>
  <c r="L4038" i="7" s="1"/>
  <c r="K4039" i="7"/>
  <c r="L4039" i="7" s="1"/>
  <c r="K4041" i="7"/>
  <c r="L4041" i="7" s="1"/>
  <c r="K4042" i="7"/>
  <c r="L4042" i="7" s="1"/>
  <c r="K4043" i="7"/>
  <c r="L4043" i="7" s="1"/>
  <c r="K4044" i="7"/>
  <c r="L4044" i="7" s="1"/>
  <c r="K4045" i="7"/>
  <c r="L4045" i="7" s="1"/>
  <c r="K4046" i="7"/>
  <c r="L4046" i="7" s="1"/>
  <c r="K4047" i="7"/>
  <c r="L4047" i="7" s="1"/>
  <c r="K4048" i="7"/>
  <c r="L4048" i="7" s="1"/>
  <c r="K4049" i="7"/>
  <c r="L4049" i="7" s="1"/>
  <c r="K4050" i="7"/>
  <c r="L4050" i="7" s="1"/>
  <c r="K4051" i="7"/>
  <c r="L4051" i="7" s="1"/>
  <c r="K4052" i="7"/>
  <c r="L4052" i="7" s="1"/>
  <c r="K4053" i="7"/>
  <c r="L4053" i="7" s="1"/>
  <c r="K4054" i="7"/>
  <c r="L4054" i="7" s="1"/>
  <c r="K4055" i="7"/>
  <c r="L4055" i="7" s="1"/>
  <c r="K4056" i="7"/>
  <c r="L4056" i="7" s="1"/>
  <c r="K4057" i="7"/>
  <c r="L4057" i="7" s="1"/>
  <c r="K4059" i="7"/>
  <c r="L4059" i="7" s="1"/>
  <c r="K4060" i="7"/>
  <c r="L4060" i="7" s="1"/>
  <c r="K4061" i="7"/>
  <c r="L4061" i="7" s="1"/>
  <c r="K4062" i="7"/>
  <c r="L4062" i="7" s="1"/>
  <c r="K4063" i="7"/>
  <c r="L4063" i="7" s="1"/>
  <c r="K4064" i="7"/>
  <c r="L4064" i="7" s="1"/>
  <c r="K4065" i="7"/>
  <c r="L4065" i="7" s="1"/>
  <c r="K4066" i="7"/>
  <c r="L4066" i="7" s="1"/>
  <c r="K4067" i="7"/>
  <c r="L4067" i="7" s="1"/>
  <c r="K4069" i="7"/>
  <c r="L4069" i="7" s="1"/>
  <c r="K4070" i="7"/>
  <c r="L4070" i="7" s="1"/>
  <c r="K4071" i="7"/>
  <c r="L4071" i="7" s="1"/>
  <c r="K4072" i="7"/>
  <c r="L4072" i="7" s="1"/>
  <c r="K4073" i="7"/>
  <c r="L4073" i="7" s="1"/>
  <c r="K4074" i="7"/>
  <c r="L4074" i="7" s="1"/>
  <c r="K4075" i="7"/>
  <c r="L4075" i="7" s="1"/>
  <c r="K4076" i="7"/>
  <c r="L4076" i="7" s="1"/>
  <c r="K4077" i="7"/>
  <c r="L4077" i="7" s="1"/>
  <c r="K4078" i="7"/>
  <c r="L4078" i="7" s="1"/>
  <c r="K4079" i="7"/>
  <c r="L4079" i="7" s="1"/>
  <c r="K4080" i="7"/>
  <c r="L4080" i="7" s="1"/>
  <c r="K4081" i="7"/>
  <c r="L4081" i="7" s="1"/>
  <c r="K4082" i="7"/>
  <c r="L4082" i="7" s="1"/>
  <c r="K4083" i="7"/>
  <c r="L4083" i="7" s="1"/>
  <c r="K4084" i="7"/>
  <c r="L4084" i="7" s="1"/>
  <c r="K4085" i="7"/>
  <c r="L4085" i="7" s="1"/>
  <c r="K4086" i="7"/>
  <c r="L4086" i="7" s="1"/>
  <c r="K4087" i="7"/>
  <c r="L4087" i="7" s="1"/>
  <c r="K4088" i="7"/>
  <c r="L4088" i="7" s="1"/>
  <c r="K4089" i="7"/>
  <c r="L4089" i="7" s="1"/>
  <c r="K4090" i="7"/>
  <c r="L4090" i="7" s="1"/>
  <c r="K4091" i="7"/>
  <c r="L4091" i="7" s="1"/>
  <c r="K4092" i="7"/>
  <c r="L4092" i="7" s="1"/>
  <c r="K4093" i="7"/>
  <c r="L4093" i="7" s="1"/>
  <c r="K4094" i="7"/>
  <c r="L4094" i="7" s="1"/>
  <c r="K4095" i="7"/>
  <c r="L4095" i="7" s="1"/>
  <c r="K4096" i="7"/>
  <c r="L4096" i="7" s="1"/>
  <c r="K4097" i="7"/>
  <c r="L4097" i="7" s="1"/>
  <c r="K4098" i="7"/>
  <c r="L4098" i="7" s="1"/>
  <c r="K4099" i="7"/>
  <c r="L4099" i="7" s="1"/>
  <c r="K4100" i="7"/>
  <c r="L4100" i="7" s="1"/>
  <c r="K4101" i="7"/>
  <c r="L4101" i="7" s="1"/>
  <c r="K4102" i="7"/>
  <c r="L4102" i="7" s="1"/>
  <c r="K4103" i="7"/>
  <c r="L4103" i="7" s="1"/>
  <c r="K4104" i="7"/>
  <c r="L4104" i="7" s="1"/>
  <c r="K4105" i="7"/>
  <c r="L4105" i="7" s="1"/>
  <c r="K4106" i="7"/>
  <c r="L4106" i="7" s="1"/>
  <c r="K4107" i="7"/>
  <c r="L4107" i="7" s="1"/>
  <c r="K4109" i="7"/>
  <c r="L4109" i="7" s="1"/>
  <c r="K4110" i="7"/>
  <c r="L4110" i="7" s="1"/>
  <c r="K4111" i="7"/>
  <c r="L4111" i="7" s="1"/>
  <c r="K4112" i="7"/>
  <c r="L4112" i="7" s="1"/>
  <c r="K4113" i="7"/>
  <c r="L4113" i="7" s="1"/>
  <c r="K4114" i="7"/>
  <c r="L4114" i="7" s="1"/>
  <c r="K4115" i="7"/>
  <c r="L4115" i="7" s="1"/>
  <c r="K4116" i="7"/>
  <c r="L4116" i="7" s="1"/>
  <c r="K4117" i="7"/>
  <c r="L4117" i="7" s="1"/>
  <c r="K4118" i="7"/>
  <c r="L4118" i="7" s="1"/>
  <c r="K4119" i="7"/>
  <c r="L4119" i="7" s="1"/>
  <c r="K4120" i="7"/>
  <c r="L4120" i="7" s="1"/>
  <c r="K4121" i="7"/>
  <c r="L4121" i="7" s="1"/>
  <c r="K4122" i="7"/>
  <c r="L4122" i="7" s="1"/>
  <c r="K4123" i="7"/>
  <c r="L4123" i="7" s="1"/>
  <c r="K4124" i="7"/>
  <c r="L4124" i="7" s="1"/>
  <c r="K4125" i="7"/>
  <c r="L4125" i="7" s="1"/>
  <c r="K4126" i="7"/>
  <c r="L4126" i="7" s="1"/>
  <c r="K4127" i="7"/>
  <c r="L4127" i="7" s="1"/>
  <c r="K4128" i="7"/>
  <c r="L4128" i="7" s="1"/>
  <c r="K4129" i="7"/>
  <c r="L4129" i="7" s="1"/>
  <c r="K4130" i="7"/>
  <c r="L4130" i="7" s="1"/>
  <c r="K4132" i="7"/>
  <c r="L4132" i="7" s="1"/>
  <c r="K4133" i="7"/>
  <c r="L4133" i="7" s="1"/>
  <c r="K4134" i="7"/>
  <c r="L4134" i="7" s="1"/>
  <c r="K4135" i="7"/>
  <c r="L4135" i="7" s="1"/>
  <c r="K4136" i="7"/>
  <c r="L4136" i="7" s="1"/>
  <c r="K4137" i="7"/>
  <c r="L4137" i="7" s="1"/>
  <c r="K4139" i="7"/>
  <c r="L4139" i="7" s="1"/>
  <c r="I4140" i="7"/>
  <c r="J4140" i="7" s="1"/>
  <c r="K4141" i="7"/>
  <c r="L4141" i="7" s="1"/>
  <c r="K4142" i="7"/>
  <c r="L4142" i="7" s="1"/>
  <c r="K4143" i="7"/>
  <c r="L4143" i="7" s="1"/>
  <c r="K4144" i="7"/>
  <c r="L4144" i="7" s="1"/>
  <c r="K4145" i="7"/>
  <c r="L4145" i="7" s="1"/>
  <c r="K4146" i="7"/>
  <c r="L4146" i="7" s="1"/>
  <c r="K4147" i="7"/>
  <c r="L4147" i="7" s="1"/>
  <c r="K4148" i="7"/>
  <c r="L4148" i="7" s="1"/>
  <c r="K4149" i="7"/>
  <c r="L4149" i="7" s="1"/>
  <c r="K4150" i="7"/>
  <c r="L4150" i="7" s="1"/>
  <c r="K4151" i="7"/>
  <c r="L4151" i="7" s="1"/>
  <c r="K4152" i="7"/>
  <c r="L4152" i="7" s="1"/>
  <c r="K4153" i="7"/>
  <c r="L4153" i="7" s="1"/>
  <c r="K4154" i="7"/>
  <c r="L4154" i="7" s="1"/>
  <c r="K4155" i="7"/>
  <c r="L4155" i="7" s="1"/>
  <c r="K4156" i="7"/>
  <c r="L4156" i="7" s="1"/>
  <c r="K4157" i="7"/>
  <c r="L4157" i="7" s="1"/>
  <c r="K4158" i="7"/>
  <c r="L4158" i="7" s="1"/>
  <c r="K4159" i="7"/>
  <c r="L4159" i="7" s="1"/>
  <c r="K4160" i="7"/>
  <c r="L4160" i="7" s="1"/>
  <c r="K4161" i="7"/>
  <c r="L4161" i="7" s="1"/>
  <c r="K4162" i="7"/>
  <c r="L4162" i="7" s="1"/>
  <c r="I4163" i="7"/>
  <c r="J4163" i="7" s="1"/>
  <c r="K4164" i="7"/>
  <c r="L4164" i="7" s="1"/>
  <c r="K4165" i="7"/>
  <c r="L4165" i="7" s="1"/>
  <c r="K4166" i="7"/>
  <c r="L4166" i="7" s="1"/>
  <c r="K4167" i="7"/>
  <c r="L4167" i="7" s="1"/>
  <c r="K4168" i="7"/>
  <c r="L4168" i="7" s="1"/>
  <c r="K4169" i="7"/>
  <c r="L4169" i="7" s="1"/>
  <c r="K4170" i="7"/>
  <c r="L4170" i="7" s="1"/>
  <c r="K4171" i="7"/>
  <c r="L4171" i="7" s="1"/>
  <c r="K4173" i="7"/>
  <c r="L4173" i="7" s="1"/>
  <c r="K4174" i="7"/>
  <c r="L4174" i="7" s="1"/>
  <c r="K4175" i="7"/>
  <c r="L4175" i="7" s="1"/>
  <c r="K4177" i="7"/>
  <c r="L4177" i="7" s="1"/>
  <c r="K4178" i="7"/>
  <c r="L4178" i="7" s="1"/>
  <c r="K4179" i="7"/>
  <c r="L4179" i="7" s="1"/>
  <c r="K4180" i="7"/>
  <c r="L4180" i="7" s="1"/>
  <c r="K4181" i="7"/>
  <c r="L4181" i="7" s="1"/>
  <c r="K4182" i="7"/>
  <c r="L4182" i="7" s="1"/>
  <c r="K4183" i="7"/>
  <c r="L4183" i="7" s="1"/>
  <c r="K4185" i="7"/>
  <c r="L4185" i="7" s="1"/>
  <c r="K4186" i="7"/>
  <c r="L4186" i="7" s="1"/>
  <c r="K4187" i="7"/>
  <c r="L4187" i="7" s="1"/>
  <c r="K4188" i="7"/>
  <c r="L4188" i="7" s="1"/>
  <c r="K4189" i="7"/>
  <c r="L4189" i="7" s="1"/>
  <c r="K4191" i="7"/>
  <c r="L4191" i="7" s="1"/>
  <c r="K4192" i="7"/>
  <c r="L4192" i="7" s="1"/>
  <c r="K4194" i="7"/>
  <c r="L4194" i="7" s="1"/>
  <c r="K4195" i="7"/>
  <c r="L4195" i="7" s="1"/>
  <c r="K4196" i="7"/>
  <c r="L4196" i="7" s="1"/>
  <c r="K4197" i="7"/>
  <c r="L4197" i="7" s="1"/>
  <c r="K4198" i="7"/>
  <c r="L4198" i="7" s="1"/>
  <c r="K4199" i="7"/>
  <c r="L4199" i="7" s="1"/>
  <c r="K4200" i="7"/>
  <c r="L4200" i="7" s="1"/>
  <c r="K4201" i="7"/>
  <c r="L4201" i="7" s="1"/>
  <c r="K4202" i="7"/>
  <c r="L4202" i="7" s="1"/>
  <c r="K4203" i="7"/>
  <c r="L4203" i="7" s="1"/>
  <c r="K4204" i="7"/>
  <c r="L4204" i="7" s="1"/>
  <c r="K4205" i="7"/>
  <c r="L4205" i="7" s="1"/>
  <c r="K4206" i="7"/>
  <c r="L4206" i="7" s="1"/>
  <c r="K4207" i="7"/>
  <c r="L4207" i="7" s="1"/>
  <c r="K4208" i="7"/>
  <c r="L4208" i="7" s="1"/>
  <c r="K4209" i="7"/>
  <c r="L4209" i="7" s="1"/>
  <c r="K4210" i="7"/>
  <c r="L4210" i="7" s="1"/>
  <c r="K4211" i="7"/>
  <c r="L4211" i="7" s="1"/>
  <c r="K4212" i="7"/>
  <c r="L4212" i="7" s="1"/>
  <c r="K4213" i="7"/>
  <c r="L4213" i="7" s="1"/>
  <c r="K4214" i="7"/>
  <c r="L4214" i="7" s="1"/>
  <c r="K4215" i="7"/>
  <c r="L4215" i="7" s="1"/>
  <c r="K4216" i="7"/>
  <c r="L4216" i="7" s="1"/>
  <c r="K4217" i="7"/>
  <c r="L4217" i="7" s="1"/>
  <c r="K4219" i="7"/>
  <c r="L4219" i="7" s="1"/>
  <c r="K4220" i="7"/>
  <c r="L4220" i="7" s="1"/>
  <c r="K4221" i="7"/>
  <c r="L4221" i="7" s="1"/>
  <c r="K4222" i="7"/>
  <c r="L4222" i="7" s="1"/>
  <c r="K4223" i="7"/>
  <c r="L4223" i="7" s="1"/>
  <c r="K4224" i="7"/>
  <c r="L4224" i="7" s="1"/>
  <c r="K4225" i="7"/>
  <c r="L4225" i="7" s="1"/>
  <c r="K4226" i="7"/>
  <c r="L4226" i="7" s="1"/>
  <c r="K4229" i="7"/>
  <c r="L4229" i="7" s="1"/>
  <c r="K4230" i="7"/>
  <c r="L4230" i="7" s="1"/>
  <c r="K4231" i="7"/>
  <c r="L4231" i="7" s="1"/>
  <c r="K4232" i="7"/>
  <c r="L4232" i="7" s="1"/>
  <c r="K4233" i="7"/>
  <c r="L4233" i="7" s="1"/>
  <c r="K4234" i="7"/>
  <c r="L4234" i="7" s="1"/>
  <c r="K4235" i="7"/>
  <c r="L4235" i="7" s="1"/>
  <c r="K4237" i="7"/>
  <c r="L4237" i="7" s="1"/>
  <c r="K4238" i="7"/>
  <c r="L4238" i="7" s="1"/>
  <c r="K4239" i="7"/>
  <c r="L4239" i="7" s="1"/>
  <c r="K4241" i="7"/>
  <c r="L4241" i="7" s="1"/>
  <c r="K4242" i="7"/>
  <c r="L4242" i="7" s="1"/>
  <c r="K4243" i="7"/>
  <c r="L4243" i="7" s="1"/>
  <c r="K4244" i="7"/>
  <c r="L4244" i="7" s="1"/>
  <c r="K4245" i="7"/>
  <c r="L4245" i="7" s="1"/>
  <c r="K4246" i="7"/>
  <c r="L4246" i="7" s="1"/>
  <c r="K4247" i="7"/>
  <c r="L4247" i="7" s="1"/>
  <c r="K4248" i="7"/>
  <c r="L4248" i="7" s="1"/>
  <c r="K4249" i="7"/>
  <c r="L4249" i="7" s="1"/>
  <c r="K4251" i="7"/>
  <c r="L4251" i="7" s="1"/>
  <c r="K4252" i="7"/>
  <c r="L4252" i="7" s="1"/>
  <c r="K4253" i="7"/>
  <c r="L4253" i="7" s="1"/>
  <c r="K4254" i="7"/>
  <c r="L4254" i="7" s="1"/>
  <c r="K4255" i="7"/>
  <c r="L4255" i="7" s="1"/>
  <c r="K4256" i="7"/>
  <c r="L4256" i="7" s="1"/>
  <c r="K4257" i="7"/>
  <c r="L4257" i="7" s="1"/>
  <c r="K4258" i="7"/>
  <c r="L4258" i="7" s="1"/>
  <c r="K4259" i="7"/>
  <c r="L4259" i="7" s="1"/>
  <c r="K4260" i="7"/>
  <c r="L4260" i="7" s="1"/>
  <c r="K4261" i="7"/>
  <c r="L4261" i="7" s="1"/>
  <c r="K4262" i="7"/>
  <c r="L4262" i="7" s="1"/>
  <c r="K4263" i="7"/>
  <c r="L4263" i="7" s="1"/>
  <c r="K4264" i="7"/>
  <c r="L4264" i="7" s="1"/>
  <c r="K4265" i="7"/>
  <c r="L4265" i="7" s="1"/>
  <c r="K4266" i="7"/>
  <c r="L4266" i="7" s="1"/>
  <c r="K4268" i="7"/>
  <c r="L4268" i="7" s="1"/>
  <c r="K4269" i="7"/>
  <c r="L4269" i="7" s="1"/>
  <c r="K4270" i="7"/>
  <c r="L4270" i="7" s="1"/>
  <c r="K4271" i="7"/>
  <c r="L4271" i="7" s="1"/>
  <c r="K4272" i="7"/>
  <c r="L4272" i="7" s="1"/>
  <c r="K4273" i="7"/>
  <c r="L4273" i="7" s="1"/>
  <c r="K4274" i="7"/>
  <c r="L4274" i="7" s="1"/>
  <c r="K4275" i="7"/>
  <c r="L4275" i="7" s="1"/>
  <c r="K4276" i="7"/>
  <c r="L4276" i="7" s="1"/>
  <c r="K4277" i="7"/>
  <c r="L4277" i="7" s="1"/>
  <c r="K4278" i="7"/>
  <c r="L4278" i="7" s="1"/>
  <c r="K4279" i="7"/>
  <c r="L4279" i="7" s="1"/>
  <c r="K4280" i="7"/>
  <c r="L4280" i="7" s="1"/>
  <c r="K4281" i="7"/>
  <c r="L4281" i="7" s="1"/>
  <c r="K4282" i="7"/>
  <c r="L4282" i="7" s="1"/>
  <c r="K4283" i="7"/>
  <c r="L4283" i="7" s="1"/>
  <c r="K4284" i="7"/>
  <c r="L4284" i="7" s="1"/>
  <c r="K4285" i="7"/>
  <c r="L4285" i="7" s="1"/>
  <c r="K4286" i="7"/>
  <c r="L4286" i="7" s="1"/>
  <c r="K4287" i="7"/>
  <c r="L4287" i="7" s="1"/>
  <c r="K4288" i="7"/>
  <c r="L4288" i="7" s="1"/>
  <c r="K4289" i="7"/>
  <c r="L4289" i="7" s="1"/>
  <c r="K4290" i="7"/>
  <c r="L4290" i="7" s="1"/>
  <c r="K4291" i="7"/>
  <c r="L4291" i="7" s="1"/>
  <c r="K4292" i="7"/>
  <c r="L4292" i="7" s="1"/>
  <c r="K4293" i="7"/>
  <c r="L4293" i="7" s="1"/>
  <c r="K4294" i="7"/>
  <c r="L4294" i="7" s="1"/>
  <c r="K4295" i="7"/>
  <c r="L4295" i="7" s="1"/>
  <c r="K4296" i="7"/>
  <c r="L4296" i="7" s="1"/>
  <c r="K4297" i="7"/>
  <c r="L4297" i="7" s="1"/>
  <c r="K4298" i="7"/>
  <c r="L4298" i="7" s="1"/>
  <c r="K4299" i="7"/>
  <c r="L4299" i="7" s="1"/>
  <c r="K4300" i="7"/>
  <c r="L4300" i="7" s="1"/>
  <c r="K4301" i="7"/>
  <c r="L4301" i="7" s="1"/>
  <c r="K4302" i="7"/>
  <c r="L4302" i="7" s="1"/>
  <c r="K4303" i="7"/>
  <c r="L4303" i="7" s="1"/>
  <c r="K4304" i="7"/>
  <c r="L4304" i="7" s="1"/>
  <c r="K4305" i="7"/>
  <c r="L4305" i="7" s="1"/>
  <c r="K4306" i="7"/>
  <c r="L4306" i="7" s="1"/>
  <c r="K4307" i="7"/>
  <c r="L4307" i="7" s="1"/>
  <c r="K4308" i="7"/>
  <c r="L4308" i="7" s="1"/>
  <c r="K4309" i="7"/>
  <c r="L4309" i="7" s="1"/>
  <c r="K4311" i="7"/>
  <c r="L4311" i="7" s="1"/>
  <c r="K4312" i="7"/>
  <c r="L4312" i="7" s="1"/>
  <c r="K4313" i="7"/>
  <c r="L4313" i="7" s="1"/>
  <c r="K4314" i="7"/>
  <c r="L4314" i="7" s="1"/>
  <c r="K4315" i="7"/>
  <c r="L4315" i="7" s="1"/>
  <c r="K4316" i="7"/>
  <c r="L4316" i="7" s="1"/>
  <c r="K4317" i="7"/>
  <c r="L4317" i="7" s="1"/>
  <c r="K4318" i="7"/>
  <c r="L4318" i="7" s="1"/>
  <c r="K4319" i="7"/>
  <c r="L4319" i="7" s="1"/>
  <c r="K4320" i="7"/>
  <c r="L4320" i="7" s="1"/>
  <c r="K4321" i="7"/>
  <c r="L4321" i="7" s="1"/>
  <c r="K4322" i="7"/>
  <c r="L4322" i="7" s="1"/>
  <c r="K4323" i="7"/>
  <c r="L4323" i="7" s="1"/>
  <c r="K4325" i="7"/>
  <c r="L4325" i="7" s="1"/>
  <c r="K4326" i="7"/>
  <c r="L4326" i="7" s="1"/>
  <c r="K4327" i="7"/>
  <c r="L4327" i="7" s="1"/>
  <c r="K4328" i="7"/>
  <c r="L4328" i="7" s="1"/>
  <c r="K4329" i="7"/>
  <c r="L4329" i="7" s="1"/>
  <c r="K4330" i="7"/>
  <c r="L4330" i="7" s="1"/>
  <c r="K4331" i="7"/>
  <c r="L4331" i="7" s="1"/>
  <c r="I4332" i="7"/>
  <c r="J4332" i="7" s="1"/>
  <c r="K4333" i="7"/>
  <c r="L4333" i="7" s="1"/>
  <c r="K4334" i="7"/>
  <c r="L4334" i="7" s="1"/>
  <c r="K4335" i="7"/>
  <c r="L4335" i="7" s="1"/>
  <c r="K4336" i="7"/>
  <c r="L4336" i="7" s="1"/>
  <c r="K4337" i="7"/>
  <c r="L4337" i="7" s="1"/>
  <c r="K4338" i="7"/>
  <c r="L4338" i="7" s="1"/>
  <c r="K4339" i="7"/>
  <c r="L4339" i="7" s="1"/>
  <c r="K4340" i="7"/>
  <c r="L4340" i="7" s="1"/>
  <c r="K4341" i="7"/>
  <c r="L4341" i="7" s="1"/>
  <c r="K4342" i="7"/>
  <c r="L4342" i="7" s="1"/>
  <c r="K4343" i="7"/>
  <c r="L4343" i="7" s="1"/>
  <c r="K4344" i="7"/>
  <c r="L4344" i="7" s="1"/>
  <c r="K4345" i="7"/>
  <c r="L4345" i="7" s="1"/>
  <c r="K4346" i="7"/>
  <c r="L4346" i="7" s="1"/>
  <c r="K4347" i="7"/>
  <c r="L4347" i="7" s="1"/>
  <c r="K4348" i="7"/>
  <c r="L4348" i="7" s="1"/>
  <c r="K4349" i="7"/>
  <c r="L4349" i="7" s="1"/>
  <c r="K4350" i="7"/>
  <c r="L4350" i="7" s="1"/>
  <c r="K4351" i="7"/>
  <c r="L4351" i="7" s="1"/>
  <c r="K4352" i="7"/>
  <c r="L4352" i="7" s="1"/>
  <c r="K4353" i="7"/>
  <c r="L4353" i="7" s="1"/>
  <c r="K4354" i="7"/>
  <c r="L4354" i="7" s="1"/>
  <c r="K4355" i="7"/>
  <c r="L4355" i="7" s="1"/>
  <c r="K4356" i="7"/>
  <c r="L4356" i="7" s="1"/>
  <c r="K4357" i="7"/>
  <c r="L4357" i="7" s="1"/>
  <c r="K4358" i="7"/>
  <c r="L4358" i="7" s="1"/>
  <c r="K4359" i="7"/>
  <c r="L4359" i="7" s="1"/>
  <c r="K4360" i="7"/>
  <c r="L4360" i="7" s="1"/>
  <c r="K4361" i="7"/>
  <c r="L4361" i="7" s="1"/>
  <c r="K4362" i="7"/>
  <c r="L4362" i="7" s="1"/>
  <c r="K4363" i="7"/>
  <c r="L4363" i="7" s="1"/>
  <c r="K4364" i="7"/>
  <c r="L4364" i="7" s="1"/>
  <c r="K4365" i="7"/>
  <c r="L4365" i="7" s="1"/>
  <c r="K4366" i="7"/>
  <c r="L4366" i="7" s="1"/>
  <c r="K4367" i="7"/>
  <c r="L4367" i="7" s="1"/>
  <c r="K4368" i="7"/>
  <c r="L4368" i="7" s="1"/>
  <c r="K4369" i="7"/>
  <c r="L4369" i="7" s="1"/>
  <c r="K4370" i="7"/>
  <c r="L4370" i="7" s="1"/>
  <c r="K4371" i="7"/>
  <c r="L4371" i="7" s="1"/>
  <c r="K4372" i="7"/>
  <c r="L4372" i="7" s="1"/>
  <c r="K4373" i="7"/>
  <c r="L4373" i="7" s="1"/>
  <c r="K4374" i="7"/>
  <c r="L4374" i="7" s="1"/>
  <c r="K4375" i="7"/>
  <c r="L4375" i="7" s="1"/>
  <c r="K4377" i="7"/>
  <c r="L4377" i="7" s="1"/>
  <c r="K4378" i="7"/>
  <c r="L4378" i="7" s="1"/>
  <c r="K4379" i="7"/>
  <c r="L4379" i="7" s="1"/>
  <c r="K4380" i="7"/>
  <c r="L4380" i="7" s="1"/>
  <c r="K4381" i="7"/>
  <c r="L4381" i="7" s="1"/>
  <c r="K4382" i="7"/>
  <c r="L4382" i="7" s="1"/>
  <c r="K4383" i="7"/>
  <c r="L4383" i="7" s="1"/>
  <c r="K4384" i="7"/>
  <c r="L4384" i="7" s="1"/>
  <c r="K4385" i="7"/>
  <c r="L4385" i="7" s="1"/>
  <c r="I4387" i="7"/>
  <c r="J4387" i="7" s="1"/>
  <c r="K4388" i="7"/>
  <c r="L4388" i="7" s="1"/>
  <c r="K4389" i="7"/>
  <c r="L4389" i="7" s="1"/>
  <c r="K4390" i="7"/>
  <c r="L4390" i="7" s="1"/>
  <c r="K4391" i="7"/>
  <c r="L4391" i="7" s="1"/>
  <c r="K4392" i="7"/>
  <c r="L4392" i="7" s="1"/>
  <c r="K4393" i="7"/>
  <c r="L4393" i="7" s="1"/>
  <c r="K4394" i="7"/>
  <c r="L4394" i="7" s="1"/>
  <c r="K4396" i="7"/>
  <c r="L4396" i="7" s="1"/>
  <c r="K4398" i="7"/>
  <c r="L4398" i="7" s="1"/>
  <c r="K4399" i="7"/>
  <c r="L4399" i="7" s="1"/>
  <c r="K4400" i="7"/>
  <c r="L4400" i="7" s="1"/>
  <c r="K4401" i="7"/>
  <c r="L4401" i="7" s="1"/>
  <c r="K4402" i="7"/>
  <c r="L4402" i="7" s="1"/>
  <c r="K4403" i="7"/>
  <c r="L4403" i="7" s="1"/>
  <c r="K4404" i="7"/>
  <c r="L4404" i="7" s="1"/>
  <c r="K4405" i="7"/>
  <c r="L4405" i="7" s="1"/>
  <c r="K4406" i="7"/>
  <c r="L4406" i="7" s="1"/>
  <c r="K4407" i="7"/>
  <c r="L4407" i="7" s="1"/>
  <c r="K4408" i="7"/>
  <c r="L4408" i="7" s="1"/>
  <c r="K4409" i="7"/>
  <c r="L4409" i="7" s="1"/>
  <c r="K4410" i="7"/>
  <c r="L4410" i="7" s="1"/>
  <c r="K4411" i="7"/>
  <c r="L4411" i="7" s="1"/>
  <c r="K4413" i="7"/>
  <c r="L4413" i="7" s="1"/>
  <c r="K4414" i="7"/>
  <c r="L4414" i="7" s="1"/>
  <c r="K4415" i="7"/>
  <c r="L4415" i="7" s="1"/>
  <c r="K4416" i="7"/>
  <c r="L4416" i="7" s="1"/>
  <c r="K4417" i="7"/>
  <c r="L4417" i="7" s="1"/>
  <c r="K4418" i="7"/>
  <c r="L4418" i="7" s="1"/>
  <c r="K4419" i="7"/>
  <c r="L4419" i="7" s="1"/>
  <c r="K4420" i="7"/>
  <c r="L4420" i="7" s="1"/>
  <c r="K4422" i="7"/>
  <c r="L4422" i="7" s="1"/>
  <c r="K4423" i="7"/>
  <c r="L4423" i="7" s="1"/>
  <c r="K4424" i="7"/>
  <c r="L4424" i="7" s="1"/>
  <c r="K4425" i="7"/>
  <c r="L4425" i="7" s="1"/>
  <c r="K4426" i="7"/>
  <c r="L4426" i="7" s="1"/>
  <c r="K4427" i="7"/>
  <c r="L4427" i="7" s="1"/>
  <c r="K4428" i="7"/>
  <c r="L4428" i="7" s="1"/>
  <c r="K4429" i="7"/>
  <c r="L4429" i="7" s="1"/>
  <c r="K4430" i="7"/>
  <c r="L4430" i="7" s="1"/>
  <c r="K4431" i="7"/>
  <c r="L4431" i="7" s="1"/>
  <c r="K4432" i="7"/>
  <c r="L4432" i="7" s="1"/>
  <c r="K4433" i="7"/>
  <c r="L4433" i="7" s="1"/>
  <c r="K4434" i="7"/>
  <c r="L4434" i="7" s="1"/>
  <c r="K4435" i="7"/>
  <c r="L4435" i="7" s="1"/>
  <c r="K4436" i="7"/>
  <c r="L4436" i="7" s="1"/>
  <c r="K4437" i="7"/>
  <c r="L4437" i="7" s="1"/>
  <c r="K4438" i="7"/>
  <c r="L4438" i="7" s="1"/>
  <c r="K4439" i="7"/>
  <c r="L4439" i="7" s="1"/>
  <c r="K4440" i="7"/>
  <c r="L4440" i="7" s="1"/>
  <c r="K4441" i="7"/>
  <c r="L4441" i="7" s="1"/>
  <c r="K4442" i="7"/>
  <c r="L4442" i="7" s="1"/>
  <c r="K4443" i="7"/>
  <c r="L4443" i="7" s="1"/>
  <c r="K4444" i="7"/>
  <c r="L4444" i="7" s="1"/>
  <c r="K4445" i="7"/>
  <c r="L4445" i="7" s="1"/>
  <c r="K4446" i="7"/>
  <c r="L4446" i="7" s="1"/>
  <c r="K4447" i="7"/>
  <c r="L4447" i="7" s="1"/>
  <c r="K4448" i="7"/>
  <c r="L4448" i="7" s="1"/>
  <c r="K4449" i="7"/>
  <c r="L4449" i="7" s="1"/>
  <c r="K4450" i="7"/>
  <c r="L4450" i="7" s="1"/>
  <c r="K4452" i="7"/>
  <c r="L4452" i="7" s="1"/>
  <c r="K4453" i="7"/>
  <c r="L4453" i="7" s="1"/>
  <c r="K4455" i="7"/>
  <c r="L4455" i="7" s="1"/>
  <c r="K4456" i="7"/>
  <c r="L4456" i="7" s="1"/>
  <c r="K4457" i="7"/>
  <c r="L4457" i="7" s="1"/>
  <c r="K4458" i="7"/>
  <c r="L4458" i="7" s="1"/>
  <c r="K4459" i="7"/>
  <c r="L4459" i="7" s="1"/>
  <c r="K4460" i="7"/>
  <c r="L4460" i="7" s="1"/>
  <c r="K4461" i="7"/>
  <c r="L4461" i="7" s="1"/>
  <c r="K4462" i="7"/>
  <c r="L4462" i="7" s="1"/>
  <c r="K4463" i="7"/>
  <c r="L4463" i="7" s="1"/>
  <c r="K4464" i="7"/>
  <c r="L4464" i="7" s="1"/>
  <c r="K4465" i="7"/>
  <c r="L4465" i="7" s="1"/>
  <c r="K4466" i="7"/>
  <c r="L4466" i="7" s="1"/>
  <c r="K4467" i="7"/>
  <c r="L4467" i="7" s="1"/>
  <c r="K4468" i="7"/>
  <c r="L4468" i="7" s="1"/>
  <c r="K4470" i="7"/>
  <c r="L4470" i="7" s="1"/>
  <c r="K4471" i="7"/>
  <c r="L4471" i="7" s="1"/>
  <c r="K4472" i="7"/>
  <c r="L4472" i="7" s="1"/>
  <c r="K4473" i="7"/>
  <c r="L4473" i="7" s="1"/>
  <c r="K4474" i="7"/>
  <c r="L4474" i="7" s="1"/>
  <c r="K4475" i="7"/>
  <c r="L4475" i="7" s="1"/>
  <c r="K4476" i="7"/>
  <c r="L4476" i="7" s="1"/>
  <c r="K4477" i="7"/>
  <c r="L4477" i="7" s="1"/>
  <c r="K4478" i="7"/>
  <c r="L4478" i="7" s="1"/>
  <c r="K4479" i="7"/>
  <c r="L4479" i="7" s="1"/>
  <c r="K4480" i="7"/>
  <c r="L4480" i="7" s="1"/>
  <c r="K4481" i="7"/>
  <c r="L4481" i="7" s="1"/>
  <c r="K4482" i="7"/>
  <c r="L4482" i="7" s="1"/>
  <c r="K4483" i="7"/>
  <c r="L4483" i="7" s="1"/>
  <c r="K4484" i="7"/>
  <c r="L4484" i="7" s="1"/>
  <c r="K4485" i="7"/>
  <c r="L4485" i="7" s="1"/>
  <c r="K4486" i="7"/>
  <c r="L4486" i="7" s="1"/>
  <c r="K4487" i="7"/>
  <c r="L4487" i="7" s="1"/>
  <c r="K4488" i="7"/>
  <c r="L4488" i="7" s="1"/>
  <c r="K4489" i="7"/>
  <c r="L4489" i="7" s="1"/>
  <c r="K4490" i="7"/>
  <c r="L4490" i="7" s="1"/>
  <c r="K4491" i="7"/>
  <c r="L4491" i="7" s="1"/>
  <c r="K4493" i="7"/>
  <c r="L4493" i="7" s="1"/>
  <c r="K4494" i="7"/>
  <c r="L4494" i="7" s="1"/>
  <c r="K4495" i="7"/>
  <c r="L4495" i="7" s="1"/>
  <c r="K4496" i="7"/>
  <c r="L4496" i="7" s="1"/>
  <c r="K4498" i="7"/>
  <c r="L4498" i="7" s="1"/>
  <c r="K4499" i="7"/>
  <c r="L4499" i="7" s="1"/>
  <c r="K4500" i="7"/>
  <c r="L4500" i="7" s="1"/>
  <c r="K4502" i="7"/>
  <c r="L4502" i="7" s="1"/>
  <c r="K4503" i="7"/>
  <c r="L4503" i="7" s="1"/>
  <c r="K4504" i="7"/>
  <c r="L4504" i="7" s="1"/>
  <c r="K4505" i="7"/>
  <c r="L4505" i="7" s="1"/>
  <c r="K4507" i="7"/>
  <c r="L4507" i="7" s="1"/>
  <c r="K4508" i="7"/>
  <c r="L4508" i="7" s="1"/>
  <c r="K4509" i="7"/>
  <c r="L4509" i="7" s="1"/>
  <c r="K4510" i="7"/>
  <c r="L4510" i="7" s="1"/>
  <c r="K4511" i="7"/>
  <c r="L4511" i="7" s="1"/>
  <c r="K4512" i="7"/>
  <c r="L4512" i="7" s="1"/>
  <c r="K4513" i="7"/>
  <c r="L4513" i="7" s="1"/>
  <c r="K4515" i="7"/>
  <c r="L4515" i="7" s="1"/>
  <c r="K4516" i="7"/>
  <c r="L4516" i="7" s="1"/>
  <c r="K4517" i="7"/>
  <c r="L4517" i="7" s="1"/>
  <c r="K4518" i="7"/>
  <c r="L4518" i="7" s="1"/>
  <c r="K4519" i="7"/>
  <c r="L4519" i="7" s="1"/>
  <c r="K4521" i="7"/>
  <c r="L4521" i="7" s="1"/>
  <c r="K4522" i="7"/>
  <c r="L4522" i="7" s="1"/>
  <c r="K4524" i="7"/>
  <c r="L4524" i="7" s="1"/>
  <c r="K4525" i="7"/>
  <c r="L4525" i="7" s="1"/>
  <c r="K4526" i="7"/>
  <c r="L4526" i="7" s="1"/>
  <c r="K4527" i="7"/>
  <c r="L4527" i="7" s="1"/>
  <c r="K4528" i="7"/>
  <c r="L4528" i="7" s="1"/>
  <c r="K4529" i="7"/>
  <c r="L4529" i="7" s="1"/>
  <c r="K4530" i="7"/>
  <c r="L4530" i="7" s="1"/>
  <c r="K4531" i="7"/>
  <c r="L4531" i="7" s="1"/>
  <c r="K4532" i="7"/>
  <c r="L4532" i="7" s="1"/>
  <c r="K4533" i="7"/>
  <c r="L4533" i="7" s="1"/>
  <c r="K4534" i="7"/>
  <c r="L4534" i="7" s="1"/>
  <c r="K4535" i="7"/>
  <c r="L4535" i="7" s="1"/>
  <c r="K4536" i="7"/>
  <c r="L4536" i="7" s="1"/>
  <c r="K4537" i="7"/>
  <c r="L4537" i="7" s="1"/>
  <c r="K4539" i="7"/>
  <c r="L4539" i="7" s="1"/>
  <c r="K4540" i="7"/>
  <c r="L4540" i="7" s="1"/>
  <c r="K4541" i="7"/>
  <c r="L4541" i="7" s="1"/>
  <c r="K4542" i="7"/>
  <c r="L4542" i="7" s="1"/>
  <c r="K4543" i="7"/>
  <c r="L4543" i="7" s="1"/>
  <c r="K4544" i="7"/>
  <c r="L4544" i="7" s="1"/>
  <c r="K4545" i="7"/>
  <c r="L4545" i="7" s="1"/>
  <c r="K4546" i="7"/>
  <c r="L4546" i="7" s="1"/>
  <c r="K4547" i="7"/>
  <c r="L4547" i="7" s="1"/>
  <c r="K4548" i="7"/>
  <c r="L4548" i="7" s="1"/>
  <c r="K4549" i="7"/>
  <c r="L4549" i="7" s="1"/>
  <c r="K4551" i="7"/>
  <c r="L4551" i="7" s="1"/>
  <c r="K4552" i="7"/>
  <c r="L4552" i="7" s="1"/>
  <c r="K4553" i="7"/>
  <c r="L4553" i="7" s="1"/>
  <c r="K4554" i="7"/>
  <c r="L4554" i="7" s="1"/>
  <c r="K4555" i="7"/>
  <c r="L4555" i="7" s="1"/>
  <c r="K4557" i="7"/>
  <c r="L4557" i="7" s="1"/>
  <c r="K4558" i="7"/>
  <c r="L4558" i="7" s="1"/>
  <c r="K4559" i="7"/>
  <c r="L4559" i="7" s="1"/>
  <c r="K4560" i="7"/>
  <c r="L4560" i="7" s="1"/>
  <c r="K4561" i="7"/>
  <c r="L4561" i="7" s="1"/>
  <c r="K4562" i="7"/>
  <c r="L4562" i="7" s="1"/>
  <c r="K4563" i="7"/>
  <c r="L4563" i="7" s="1"/>
  <c r="K4564" i="7"/>
  <c r="L4564" i="7" s="1"/>
  <c r="K4565" i="7"/>
  <c r="L4565" i="7" s="1"/>
  <c r="K4566" i="7"/>
  <c r="L4566" i="7" s="1"/>
  <c r="K4567" i="7"/>
  <c r="L4567" i="7" s="1"/>
  <c r="K4568" i="7"/>
  <c r="L4568" i="7" s="1"/>
  <c r="K4569" i="7"/>
  <c r="L4569" i="7" s="1"/>
  <c r="K4570" i="7"/>
  <c r="L4570" i="7" s="1"/>
  <c r="K4571" i="7"/>
  <c r="L4571" i="7" s="1"/>
  <c r="K4572" i="7"/>
  <c r="L4572" i="7" s="1"/>
  <c r="K4573" i="7"/>
  <c r="L4573" i="7" s="1"/>
  <c r="K4574" i="7"/>
  <c r="L4574" i="7" s="1"/>
  <c r="K4575" i="7"/>
  <c r="L4575" i="7" s="1"/>
  <c r="K4576" i="7"/>
  <c r="L4576" i="7" s="1"/>
  <c r="K4577" i="7"/>
  <c r="L4577" i="7" s="1"/>
  <c r="K4578" i="7"/>
  <c r="L4578" i="7" s="1"/>
  <c r="K4579" i="7"/>
  <c r="L4579" i="7" s="1"/>
  <c r="K4580" i="7"/>
  <c r="L4580" i="7" s="1"/>
  <c r="K4581" i="7"/>
  <c r="L4581" i="7" s="1"/>
  <c r="K4583" i="7"/>
  <c r="L4583" i="7" s="1"/>
  <c r="K4584" i="7"/>
  <c r="L4584" i="7" s="1"/>
  <c r="K4585" i="7"/>
  <c r="L4585" i="7" s="1"/>
  <c r="K4586" i="7"/>
  <c r="L4586" i="7" s="1"/>
  <c r="K4587" i="7"/>
  <c r="L4587" i="7" s="1"/>
  <c r="K4588" i="7"/>
  <c r="L4588" i="7" s="1"/>
  <c r="K4589" i="7"/>
  <c r="L4589" i="7" s="1"/>
  <c r="K4590" i="7"/>
  <c r="L4590" i="7" s="1"/>
  <c r="K4591" i="7"/>
  <c r="L4591" i="7" s="1"/>
  <c r="K4592" i="7"/>
  <c r="L4592" i="7" s="1"/>
  <c r="K4593" i="7"/>
  <c r="L4593" i="7" s="1"/>
  <c r="K4594" i="7"/>
  <c r="L4594" i="7" s="1"/>
  <c r="K4595" i="7"/>
  <c r="L4595" i="7" s="1"/>
  <c r="K4596" i="7"/>
  <c r="L4596" i="7" s="1"/>
  <c r="K4598" i="7"/>
  <c r="L4598" i="7" s="1"/>
  <c r="K4599" i="7"/>
  <c r="L4599" i="7" s="1"/>
  <c r="K4600" i="7"/>
  <c r="L4600" i="7" s="1"/>
  <c r="K4601" i="7"/>
  <c r="L4601" i="7" s="1"/>
  <c r="K4602" i="7"/>
  <c r="L4602" i="7" s="1"/>
  <c r="K4603" i="7"/>
  <c r="L4603" i="7" s="1"/>
  <c r="K4604" i="7"/>
  <c r="L4604" i="7" s="1"/>
  <c r="K4605" i="7"/>
  <c r="L4605" i="7" s="1"/>
  <c r="K4606" i="7"/>
  <c r="L4606" i="7" s="1"/>
  <c r="K4607" i="7"/>
  <c r="L4607" i="7" s="1"/>
  <c r="K4608" i="7"/>
  <c r="L4608" i="7" s="1"/>
  <c r="K4609" i="7"/>
  <c r="L4609" i="7" s="1"/>
  <c r="K4610" i="7"/>
  <c r="L4610" i="7" s="1"/>
  <c r="K4611" i="7"/>
  <c r="L4611" i="7" s="1"/>
  <c r="K4612" i="7"/>
  <c r="L4612" i="7" s="1"/>
  <c r="K4613" i="7"/>
  <c r="L4613" i="7" s="1"/>
  <c r="K4614" i="7"/>
  <c r="L4614" i="7" s="1"/>
  <c r="K4615" i="7"/>
  <c r="L4615" i="7" s="1"/>
  <c r="K4616" i="7"/>
  <c r="L4616" i="7" s="1"/>
  <c r="K4617" i="7"/>
  <c r="L4617" i="7" s="1"/>
  <c r="K4618" i="7"/>
  <c r="L4618" i="7" s="1"/>
  <c r="K4619" i="7"/>
  <c r="L4619" i="7" s="1"/>
  <c r="K4620" i="7"/>
  <c r="L4620" i="7" s="1"/>
  <c r="K4621" i="7"/>
  <c r="L4621" i="7" s="1"/>
  <c r="K4622" i="7"/>
  <c r="L4622" i="7" s="1"/>
  <c r="K4623" i="7"/>
  <c r="L4623" i="7" s="1"/>
  <c r="K4625" i="7"/>
  <c r="L4625" i="7" s="1"/>
  <c r="K4626" i="7"/>
  <c r="L4626" i="7" s="1"/>
  <c r="K4627" i="7"/>
  <c r="L4627" i="7" s="1"/>
  <c r="K4628" i="7"/>
  <c r="L4628" i="7" s="1"/>
  <c r="K4630" i="7"/>
  <c r="L4630" i="7" s="1"/>
  <c r="K4631" i="7"/>
  <c r="L4631" i="7" s="1"/>
  <c r="K4632" i="7"/>
  <c r="L4632" i="7" s="1"/>
  <c r="K4633" i="7"/>
  <c r="L4633" i="7" s="1"/>
  <c r="K4635" i="7"/>
  <c r="L4635" i="7" s="1"/>
  <c r="K4636" i="7"/>
  <c r="L4636" i="7" s="1"/>
  <c r="K4637" i="7"/>
  <c r="L4637" i="7" s="1"/>
  <c r="K4638" i="7"/>
  <c r="L4638" i="7" s="1"/>
  <c r="K4639" i="7"/>
  <c r="L4639" i="7" s="1"/>
  <c r="K4640" i="7"/>
  <c r="L4640" i="7" s="1"/>
  <c r="K4641" i="7"/>
  <c r="L4641" i="7" s="1"/>
  <c r="K4642" i="7"/>
  <c r="L4642" i="7" s="1"/>
  <c r="K4643" i="7"/>
  <c r="L4643" i="7" s="1"/>
  <c r="K4644" i="7"/>
  <c r="L4644" i="7" s="1"/>
  <c r="K4645" i="7"/>
  <c r="L4645" i="7" s="1"/>
  <c r="K4646" i="7"/>
  <c r="L4646" i="7" s="1"/>
  <c r="K4647" i="7"/>
  <c r="L4647" i="7" s="1"/>
  <c r="K4648" i="7"/>
  <c r="L4648" i="7" s="1"/>
  <c r="K4649" i="7"/>
  <c r="L4649" i="7" s="1"/>
  <c r="K4650" i="7"/>
  <c r="L4650" i="7" s="1"/>
  <c r="K4651" i="7"/>
  <c r="L4651" i="7" s="1"/>
  <c r="K4652" i="7"/>
  <c r="L4652" i="7" s="1"/>
  <c r="K4653" i="7"/>
  <c r="L4653" i="7" s="1"/>
  <c r="K4654" i="7"/>
  <c r="L4654" i="7" s="1"/>
  <c r="K4655" i="7"/>
  <c r="L4655" i="7" s="1"/>
  <c r="K4656" i="7"/>
  <c r="L4656" i="7" s="1"/>
  <c r="K4657" i="7"/>
  <c r="L4657" i="7" s="1"/>
  <c r="K4658" i="7"/>
  <c r="L4658" i="7" s="1"/>
  <c r="K4659" i="7"/>
  <c r="L4659" i="7" s="1"/>
  <c r="K4660" i="7"/>
  <c r="L4660" i="7" s="1"/>
  <c r="K4661" i="7"/>
  <c r="L4661" i="7" s="1"/>
  <c r="K4662" i="7"/>
  <c r="L4662" i="7" s="1"/>
  <c r="K4663" i="7"/>
  <c r="L4663" i="7" s="1"/>
  <c r="K4664" i="7"/>
  <c r="L4664" i="7" s="1"/>
  <c r="K4665" i="7"/>
  <c r="L4665" i="7" s="1"/>
  <c r="K4667" i="7"/>
  <c r="L4667" i="7" s="1"/>
  <c r="K4668" i="7"/>
  <c r="L4668" i="7" s="1"/>
  <c r="K4669" i="7"/>
  <c r="L4669" i="7" s="1"/>
  <c r="K4670" i="7"/>
  <c r="L4670" i="7" s="1"/>
  <c r="K4671" i="7"/>
  <c r="L4671" i="7" s="1"/>
  <c r="K4672" i="7"/>
  <c r="L4672" i="7" s="1"/>
  <c r="K4673" i="7"/>
  <c r="L4673" i="7" s="1"/>
  <c r="K4674" i="7"/>
  <c r="L4674" i="7" s="1"/>
  <c r="K4675" i="7"/>
  <c r="L4675" i="7" s="1"/>
  <c r="K4676" i="7"/>
  <c r="L4676" i="7" s="1"/>
  <c r="K4677" i="7"/>
  <c r="L4677" i="7" s="1"/>
  <c r="K4679" i="7"/>
  <c r="L4679" i="7" s="1"/>
  <c r="K4680" i="7"/>
  <c r="L4680" i="7" s="1"/>
  <c r="K4681" i="7"/>
  <c r="L4681" i="7" s="1"/>
  <c r="K4682" i="7"/>
  <c r="L4682" i="7" s="1"/>
  <c r="K4683" i="7"/>
  <c r="L4683" i="7" s="1"/>
  <c r="K4684" i="7"/>
  <c r="L4684" i="7" s="1"/>
  <c r="K4685" i="7"/>
  <c r="L4685" i="7" s="1"/>
  <c r="K4686" i="7"/>
  <c r="L4686" i="7" s="1"/>
  <c r="K4687" i="7"/>
  <c r="L4687" i="7" s="1"/>
  <c r="K4688" i="7"/>
  <c r="L4688" i="7" s="1"/>
  <c r="K4689" i="7"/>
  <c r="L4689" i="7" s="1"/>
  <c r="K4690" i="7"/>
  <c r="L4690" i="7" s="1"/>
  <c r="K4691" i="7"/>
  <c r="L4691" i="7" s="1"/>
  <c r="K4692" i="7"/>
  <c r="L4692" i="7" s="1"/>
  <c r="K4693" i="7"/>
  <c r="L4693" i="7" s="1"/>
  <c r="K4694" i="7"/>
  <c r="L4694" i="7" s="1"/>
  <c r="K4695" i="7"/>
  <c r="L4695" i="7" s="1"/>
  <c r="K4696" i="7"/>
  <c r="L4696" i="7" s="1"/>
  <c r="K4697" i="7"/>
  <c r="L4697" i="7" s="1"/>
  <c r="I4698" i="7"/>
  <c r="J4698" i="7" s="1"/>
  <c r="K4699" i="7"/>
  <c r="L4699" i="7" s="1"/>
  <c r="K4700" i="7"/>
  <c r="L4700" i="7" s="1"/>
  <c r="K4701" i="7"/>
  <c r="L4701" i="7" s="1"/>
  <c r="K4702" i="7"/>
  <c r="L4702" i="7" s="1"/>
  <c r="K4703" i="7"/>
  <c r="L4703" i="7" s="1"/>
  <c r="K4704" i="7"/>
  <c r="L4704" i="7" s="1"/>
  <c r="K4705" i="7"/>
  <c r="L4705" i="7" s="1"/>
  <c r="K4706" i="7"/>
  <c r="L4706" i="7" s="1"/>
  <c r="K4707" i="7"/>
  <c r="L4707" i="7" s="1"/>
  <c r="K4708" i="7"/>
  <c r="L4708" i="7" s="1"/>
  <c r="K4709" i="7"/>
  <c r="L4709" i="7" s="1"/>
  <c r="K4711" i="7"/>
  <c r="L4711" i="7" s="1"/>
  <c r="K4712" i="7"/>
  <c r="L4712" i="7" s="1"/>
  <c r="K4713" i="7"/>
  <c r="L4713" i="7" s="1"/>
  <c r="K4714" i="7"/>
  <c r="L4714" i="7" s="1"/>
  <c r="K4715" i="7"/>
  <c r="L4715" i="7" s="1"/>
  <c r="K4716" i="7"/>
  <c r="L4716" i="7" s="1"/>
  <c r="K4717" i="7"/>
  <c r="L4717" i="7" s="1"/>
  <c r="K4718" i="7"/>
  <c r="L4718" i="7" s="1"/>
  <c r="K4719" i="7"/>
  <c r="L4719" i="7" s="1"/>
  <c r="K4720" i="7"/>
  <c r="L4720" i="7" s="1"/>
  <c r="K4721" i="7"/>
  <c r="L4721" i="7" s="1"/>
  <c r="K4722" i="7"/>
  <c r="L4722" i="7" s="1"/>
  <c r="K4723" i="7"/>
  <c r="L4723" i="7" s="1"/>
  <c r="K4724" i="7"/>
  <c r="L4724" i="7" s="1"/>
  <c r="K4726" i="7"/>
  <c r="L4726" i="7" s="1"/>
  <c r="K4727" i="7"/>
  <c r="L4727" i="7" s="1"/>
  <c r="K4728" i="7"/>
  <c r="L4728" i="7" s="1"/>
  <c r="K4729" i="7"/>
  <c r="L4729" i="7" s="1"/>
  <c r="K4730" i="7"/>
  <c r="L4730" i="7" s="1"/>
  <c r="K4731" i="7"/>
  <c r="L4731" i="7" s="1"/>
  <c r="K4732" i="7"/>
  <c r="L4732" i="7" s="1"/>
  <c r="K4733" i="7"/>
  <c r="L4733" i="7" s="1"/>
  <c r="K4734" i="7"/>
  <c r="L4734" i="7" s="1"/>
  <c r="K4735" i="7"/>
  <c r="L4735" i="7" s="1"/>
  <c r="K4736" i="7"/>
  <c r="L4736" i="7" s="1"/>
  <c r="K4737" i="7"/>
  <c r="L4737" i="7" s="1"/>
  <c r="K4738" i="7"/>
  <c r="L4738" i="7" s="1"/>
  <c r="K4739" i="7"/>
  <c r="L4739" i="7" s="1"/>
  <c r="K4740" i="7"/>
  <c r="L4740" i="7" s="1"/>
  <c r="K4741" i="7"/>
  <c r="L4741" i="7" s="1"/>
  <c r="K4742" i="7"/>
  <c r="L4742" i="7" s="1"/>
  <c r="K4743" i="7"/>
  <c r="L4743" i="7" s="1"/>
  <c r="K4745" i="7"/>
  <c r="L4745" i="7" s="1"/>
  <c r="K4746" i="7"/>
  <c r="L4746" i="7" s="1"/>
  <c r="K4747" i="7"/>
  <c r="L4747" i="7" s="1"/>
  <c r="K4748" i="7"/>
  <c r="L4748" i="7" s="1"/>
  <c r="K4749" i="7"/>
  <c r="L4749" i="7" s="1"/>
  <c r="K4750" i="7"/>
  <c r="L4750" i="7" s="1"/>
  <c r="K4751" i="7"/>
  <c r="L4751" i="7" s="1"/>
  <c r="K4752" i="7"/>
  <c r="L4752" i="7" s="1"/>
  <c r="K4753" i="7"/>
  <c r="L4753" i="7" s="1"/>
  <c r="K4754" i="7"/>
  <c r="L4754" i="7" s="1"/>
  <c r="K4755" i="7"/>
  <c r="L4755" i="7" s="1"/>
  <c r="K4756" i="7"/>
  <c r="L4756" i="7" s="1"/>
  <c r="K4758" i="7"/>
  <c r="L4758" i="7" s="1"/>
  <c r="K4759" i="7"/>
  <c r="L4759" i="7" s="1"/>
  <c r="K4760" i="7"/>
  <c r="L4760" i="7" s="1"/>
  <c r="K4761" i="7"/>
  <c r="L4761" i="7" s="1"/>
  <c r="K4763" i="7"/>
  <c r="L4763" i="7" s="1"/>
  <c r="K4764" i="7"/>
  <c r="L4764" i="7" s="1"/>
  <c r="K4765" i="7"/>
  <c r="L4765" i="7" s="1"/>
  <c r="K4766" i="7"/>
  <c r="L4766" i="7" s="1"/>
  <c r="K4767" i="7"/>
  <c r="L4767" i="7" s="1"/>
  <c r="K4768" i="7"/>
  <c r="L4768" i="7" s="1"/>
  <c r="K4769" i="7"/>
  <c r="L4769" i="7" s="1"/>
  <c r="K4770" i="7"/>
  <c r="L4770" i="7" s="1"/>
  <c r="K4772" i="7"/>
  <c r="L4772" i="7" s="1"/>
  <c r="K4773" i="7"/>
  <c r="L4773" i="7" s="1"/>
  <c r="K4774" i="7"/>
  <c r="L4774" i="7" s="1"/>
  <c r="K4775" i="7"/>
  <c r="L4775" i="7" s="1"/>
  <c r="K4776" i="7"/>
  <c r="L4776" i="7" s="1"/>
  <c r="K4777" i="7"/>
  <c r="L4777" i="7" s="1"/>
  <c r="K4778" i="7"/>
  <c r="L4778" i="7" s="1"/>
  <c r="K4779" i="7"/>
  <c r="L4779" i="7" s="1"/>
  <c r="K4780" i="7"/>
  <c r="L4780" i="7" s="1"/>
  <c r="K4781" i="7"/>
  <c r="L4781" i="7" s="1"/>
  <c r="K4782" i="7"/>
  <c r="L4782" i="7" s="1"/>
  <c r="K4783" i="7"/>
  <c r="L4783" i="7" s="1"/>
  <c r="K4784" i="7"/>
  <c r="L4784" i="7" s="1"/>
  <c r="K4785" i="7"/>
  <c r="L4785" i="7" s="1"/>
  <c r="K4786" i="7"/>
  <c r="L4786" i="7" s="1"/>
  <c r="K4787" i="7"/>
  <c r="L4787" i="7" s="1"/>
  <c r="K4788" i="7"/>
  <c r="L4788" i="7" s="1"/>
  <c r="K4789" i="7"/>
  <c r="L4789" i="7" s="1"/>
  <c r="K4790" i="7"/>
  <c r="L4790" i="7" s="1"/>
  <c r="K4791" i="7"/>
  <c r="L4791" i="7" s="1"/>
  <c r="K4792" i="7"/>
  <c r="L4792" i="7" s="1"/>
  <c r="K4793" i="7"/>
  <c r="L4793" i="7" s="1"/>
  <c r="K4795" i="7"/>
  <c r="L4795" i="7" s="1"/>
  <c r="K4796" i="7"/>
  <c r="L4796" i="7" s="1"/>
  <c r="K4797" i="7"/>
  <c r="L4797" i="7" s="1"/>
  <c r="K4798" i="7"/>
  <c r="L4798" i="7" s="1"/>
  <c r="K4799" i="7"/>
  <c r="L4799" i="7" s="1"/>
  <c r="K4800" i="7"/>
  <c r="L4800" i="7" s="1"/>
  <c r="K4801" i="7"/>
  <c r="L4801" i="7" s="1"/>
  <c r="K4802" i="7"/>
  <c r="L4802" i="7" s="1"/>
  <c r="K4803" i="7"/>
  <c r="L4803" i="7" s="1"/>
  <c r="K4804" i="7"/>
  <c r="L4804" i="7" s="1"/>
  <c r="K4805" i="7"/>
  <c r="L4805" i="7" s="1"/>
  <c r="K4807" i="7"/>
  <c r="L4807" i="7" s="1"/>
  <c r="K4808" i="7"/>
  <c r="L4808" i="7" s="1"/>
  <c r="K4809" i="7"/>
  <c r="L4809" i="7" s="1"/>
  <c r="K4810" i="7"/>
  <c r="L4810" i="7" s="1"/>
  <c r="K4811" i="7"/>
  <c r="L4811" i="7" s="1"/>
  <c r="K4812" i="7"/>
  <c r="L4812" i="7" s="1"/>
  <c r="K4813" i="7"/>
  <c r="L4813" i="7" s="1"/>
  <c r="K4814" i="7"/>
  <c r="L4814" i="7" s="1"/>
  <c r="K4815" i="7"/>
  <c r="L4815" i="7" s="1"/>
  <c r="K4816" i="7"/>
  <c r="L4816" i="7" s="1"/>
  <c r="K4817" i="7"/>
  <c r="L4817" i="7" s="1"/>
  <c r="K4818" i="7"/>
  <c r="L4818" i="7" s="1"/>
  <c r="K4819" i="7"/>
  <c r="L4819" i="7" s="1"/>
  <c r="K4820" i="7"/>
  <c r="L4820" i="7" s="1"/>
  <c r="K4821" i="7"/>
  <c r="L4821" i="7" s="1"/>
  <c r="K4822" i="7"/>
  <c r="L4822" i="7" s="1"/>
  <c r="K4823" i="7"/>
  <c r="L4823" i="7" s="1"/>
  <c r="K4824" i="7"/>
  <c r="L4824" i="7" s="1"/>
  <c r="K4825" i="7"/>
  <c r="L4825" i="7" s="1"/>
  <c r="K4826" i="7"/>
  <c r="L4826" i="7" s="1"/>
  <c r="K4827" i="7"/>
  <c r="L4827" i="7" s="1"/>
  <c r="K4828" i="7"/>
  <c r="L4828" i="7" s="1"/>
  <c r="K4829" i="7"/>
  <c r="L4829" i="7" s="1"/>
  <c r="K4830" i="7"/>
  <c r="L4830" i="7" s="1"/>
  <c r="K4831" i="7"/>
  <c r="L4831" i="7" s="1"/>
  <c r="K4832" i="7"/>
  <c r="L4832" i="7" s="1"/>
  <c r="K4833" i="7"/>
  <c r="L4833" i="7" s="1"/>
  <c r="K4834" i="7"/>
  <c r="L4834" i="7" s="1"/>
  <c r="K4835" i="7"/>
  <c r="L4835" i="7" s="1"/>
  <c r="K4836" i="7"/>
  <c r="L4836" i="7" s="1"/>
  <c r="K4837" i="7"/>
  <c r="L4837" i="7" s="1"/>
  <c r="K4839" i="7"/>
  <c r="L4839" i="7" s="1"/>
  <c r="K4840" i="7"/>
  <c r="L4840" i="7" s="1"/>
  <c r="K4841" i="7"/>
  <c r="L4841" i="7" s="1"/>
  <c r="K4842" i="7"/>
  <c r="L4842" i="7" s="1"/>
  <c r="K4843" i="7"/>
  <c r="L4843" i="7" s="1"/>
  <c r="K4844" i="7"/>
  <c r="L4844" i="7" s="1"/>
  <c r="K4845" i="7"/>
  <c r="L4845" i="7" s="1"/>
  <c r="K4846" i="7"/>
  <c r="L4846" i="7" s="1"/>
  <c r="K4847" i="7"/>
  <c r="L4847" i="7" s="1"/>
  <c r="K4848" i="7"/>
  <c r="L4848" i="7" s="1"/>
  <c r="K4849" i="7"/>
  <c r="L4849" i="7" s="1"/>
  <c r="K4850" i="7"/>
  <c r="L4850" i="7" s="1"/>
  <c r="K4851" i="7"/>
  <c r="L4851" i="7" s="1"/>
  <c r="K4854" i="7"/>
  <c r="L4854" i="7" s="1"/>
  <c r="K4855" i="7"/>
  <c r="L4855" i="7" s="1"/>
  <c r="K4856" i="7"/>
  <c r="L4856" i="7" s="1"/>
  <c r="K4857" i="7"/>
  <c r="L4857" i="7" s="1"/>
  <c r="K4858" i="7"/>
  <c r="L4858" i="7" s="1"/>
  <c r="K4859" i="7"/>
  <c r="L4859" i="7" s="1"/>
  <c r="K4860" i="7"/>
  <c r="L4860" i="7" s="1"/>
  <c r="K4861" i="7"/>
  <c r="L4861" i="7" s="1"/>
  <c r="K4862" i="7"/>
  <c r="L4862" i="7" s="1"/>
  <c r="K4863" i="7"/>
  <c r="L4863" i="7" s="1"/>
  <c r="K4864" i="7"/>
  <c r="L4864" i="7" s="1"/>
  <c r="K4865" i="7"/>
  <c r="L4865" i="7" s="1"/>
  <c r="K4866" i="7"/>
  <c r="L4866" i="7" s="1"/>
  <c r="K4867" i="7"/>
  <c r="L4867" i="7" s="1"/>
  <c r="K4868" i="7"/>
  <c r="L4868" i="7" s="1"/>
  <c r="K4869" i="7"/>
  <c r="L4869" i="7" s="1"/>
  <c r="K4870" i="7"/>
  <c r="L4870" i="7" s="1"/>
  <c r="K4871" i="7"/>
  <c r="L4871" i="7" s="1"/>
  <c r="K4872" i="7"/>
  <c r="L4872" i="7" s="1"/>
  <c r="K4873" i="7"/>
  <c r="L4873" i="7" s="1"/>
  <c r="K4874" i="7"/>
  <c r="L4874" i="7" s="1"/>
  <c r="K4875" i="7"/>
  <c r="L4875" i="7" s="1"/>
  <c r="K4876" i="7"/>
  <c r="L4876" i="7" s="1"/>
  <c r="K4877" i="7"/>
  <c r="L4877" i="7" s="1"/>
  <c r="K4878" i="7"/>
  <c r="L4878" i="7" s="1"/>
  <c r="K4879" i="7"/>
  <c r="L4879" i="7" s="1"/>
  <c r="K4880" i="7"/>
  <c r="L4880" i="7" s="1"/>
  <c r="K4881" i="7"/>
  <c r="L4881" i="7" s="1"/>
  <c r="K4882" i="7"/>
  <c r="L4882" i="7" s="1"/>
  <c r="K4883" i="7"/>
  <c r="L4883" i="7" s="1"/>
  <c r="K4884" i="7"/>
  <c r="L4884" i="7" s="1"/>
  <c r="K4886" i="7"/>
  <c r="L4886" i="7" s="1"/>
  <c r="K4887" i="7"/>
  <c r="L4887" i="7" s="1"/>
  <c r="K4888" i="7"/>
  <c r="L4888" i="7" s="1"/>
  <c r="I4889" i="7"/>
  <c r="J4889" i="7" s="1"/>
  <c r="K4891" i="7"/>
  <c r="L4891" i="7" s="1"/>
  <c r="K4892" i="7"/>
  <c r="L4892" i="7" s="1"/>
  <c r="K4893" i="7"/>
  <c r="L4893" i="7" s="1"/>
  <c r="K4894" i="7"/>
  <c r="L4894" i="7" s="1"/>
  <c r="K4896" i="7"/>
  <c r="L4896" i="7" s="1"/>
  <c r="K4897" i="7"/>
  <c r="L4897" i="7" s="1"/>
  <c r="K4898" i="7"/>
  <c r="L4898" i="7" s="1"/>
  <c r="K4899" i="7"/>
  <c r="L4899" i="7" s="1"/>
  <c r="K4900" i="7"/>
  <c r="L4900" i="7" s="1"/>
  <c r="K4901" i="7"/>
  <c r="L4901" i="7" s="1"/>
  <c r="K4902" i="7"/>
  <c r="L4902" i="7" s="1"/>
  <c r="K4903" i="7"/>
  <c r="L4903" i="7" s="1"/>
  <c r="K4904" i="7"/>
  <c r="L4904" i="7" s="1"/>
  <c r="K4905" i="7"/>
  <c r="L4905" i="7" s="1"/>
  <c r="K4906" i="7"/>
  <c r="L4906" i="7" s="1"/>
  <c r="K4907" i="7"/>
  <c r="L4907" i="7" s="1"/>
  <c r="K4908" i="7"/>
  <c r="L4908" i="7" s="1"/>
  <c r="K4909" i="7"/>
  <c r="L4909" i="7" s="1"/>
  <c r="K4910" i="7"/>
  <c r="L4910" i="7" s="1"/>
  <c r="K4911" i="7"/>
  <c r="L4911" i="7" s="1"/>
  <c r="K4912" i="7"/>
  <c r="L4912" i="7" s="1"/>
  <c r="K4913" i="7"/>
  <c r="L4913" i="7" s="1"/>
  <c r="K4914" i="7"/>
  <c r="L4914" i="7" s="1"/>
  <c r="K4915" i="7"/>
  <c r="L4915" i="7" s="1"/>
  <c r="K4916" i="7"/>
  <c r="L4916" i="7" s="1"/>
  <c r="K4917" i="7"/>
  <c r="L4917" i="7" s="1"/>
  <c r="K4918" i="7"/>
  <c r="L4918" i="7" s="1"/>
  <c r="K4919" i="7"/>
  <c r="L4919" i="7" s="1"/>
  <c r="K4920" i="7"/>
  <c r="L4920" i="7" s="1"/>
  <c r="K4921" i="7"/>
  <c r="L4921" i="7" s="1"/>
  <c r="K4923" i="7"/>
  <c r="L4923" i="7" s="1"/>
  <c r="K4924" i="7"/>
  <c r="L4924" i="7" s="1"/>
  <c r="K4926" i="7"/>
  <c r="L4926" i="7" s="1"/>
  <c r="K4927" i="7"/>
  <c r="L4927" i="7" s="1"/>
  <c r="K4928" i="7"/>
  <c r="L4928" i="7" s="1"/>
  <c r="K4929" i="7"/>
  <c r="L4929" i="7" s="1"/>
  <c r="K4930" i="7"/>
  <c r="L4930" i="7" s="1"/>
  <c r="K4931" i="7"/>
  <c r="L4931" i="7" s="1"/>
  <c r="K4932" i="7"/>
  <c r="L4932" i="7" s="1"/>
  <c r="K4933" i="7"/>
  <c r="L4933" i="7" s="1"/>
  <c r="K4935" i="7"/>
  <c r="L4935" i="7" s="1"/>
  <c r="K4936" i="7"/>
  <c r="L4936" i="7" s="1"/>
  <c r="K4937" i="7"/>
  <c r="L4937" i="7" s="1"/>
  <c r="K4938" i="7"/>
  <c r="L4938" i="7" s="1"/>
  <c r="K4939" i="7"/>
  <c r="L4939" i="7" s="1"/>
  <c r="K4940" i="7"/>
  <c r="L4940" i="7" s="1"/>
  <c r="K4941" i="7"/>
  <c r="L4941" i="7" s="1"/>
  <c r="K4942" i="7"/>
  <c r="L4942" i="7" s="1"/>
  <c r="K4944" i="7"/>
  <c r="L4944" i="7" s="1"/>
  <c r="K4945" i="7"/>
  <c r="L4945" i="7" s="1"/>
  <c r="K4946" i="7"/>
  <c r="L4946" i="7" s="1"/>
  <c r="K4947" i="7"/>
  <c r="L4947" i="7" s="1"/>
  <c r="K4948" i="7"/>
  <c r="L4948" i="7" s="1"/>
  <c r="K4949" i="7"/>
  <c r="L4949" i="7" s="1"/>
  <c r="K4950" i="7"/>
  <c r="L4950" i="7" s="1"/>
  <c r="K4951" i="7"/>
  <c r="L4951" i="7" s="1"/>
  <c r="K4952" i="7"/>
  <c r="L4952" i="7" s="1"/>
  <c r="K4953" i="7"/>
  <c r="L4953" i="7" s="1"/>
  <c r="K4954" i="7"/>
  <c r="L4954" i="7" s="1"/>
  <c r="K4955" i="7"/>
  <c r="L4955" i="7" s="1"/>
  <c r="K4956" i="7"/>
  <c r="L4956" i="7" s="1"/>
  <c r="K4958" i="7"/>
  <c r="L4958" i="7" s="1"/>
  <c r="K4959" i="7"/>
  <c r="L4959" i="7" s="1"/>
  <c r="K4960" i="7"/>
  <c r="L4960" i="7" s="1"/>
  <c r="K4961" i="7"/>
  <c r="L4961" i="7" s="1"/>
  <c r="K4962" i="7"/>
  <c r="L4962" i="7" s="1"/>
  <c r="K4963" i="7"/>
  <c r="L4963" i="7" s="1"/>
  <c r="K4964" i="7"/>
  <c r="L4964" i="7" s="1"/>
  <c r="K4965" i="7"/>
  <c r="L4965" i="7" s="1"/>
  <c r="K4967" i="7"/>
  <c r="L4967" i="7" s="1"/>
  <c r="K4968" i="7"/>
  <c r="L4968" i="7" s="1"/>
  <c r="K4970" i="7"/>
  <c r="L4970" i="7" s="1"/>
  <c r="K4971" i="7"/>
  <c r="L4971" i="7" s="1"/>
  <c r="K4972" i="7"/>
  <c r="L4972" i="7" s="1"/>
  <c r="K4973" i="7"/>
  <c r="L4973" i="7" s="1"/>
  <c r="K4974" i="7"/>
  <c r="L4974" i="7" s="1"/>
  <c r="K4975" i="7"/>
  <c r="L4975" i="7" s="1"/>
  <c r="K4976" i="7"/>
  <c r="L4976" i="7" s="1"/>
  <c r="K4977" i="7"/>
  <c r="L4977" i="7" s="1"/>
  <c r="K4978" i="7"/>
  <c r="L4978" i="7" s="1"/>
  <c r="K4979" i="7"/>
  <c r="L4979" i="7" s="1"/>
  <c r="K4980" i="7"/>
  <c r="L4980" i="7" s="1"/>
  <c r="K4982" i="7"/>
  <c r="L4982" i="7" s="1"/>
  <c r="K4983" i="7"/>
  <c r="L4983" i="7" s="1"/>
  <c r="K4984" i="7"/>
  <c r="L4984" i="7" s="1"/>
  <c r="K4985" i="7"/>
  <c r="L4985" i="7" s="1"/>
  <c r="K4986" i="7"/>
  <c r="L4986" i="7" s="1"/>
  <c r="K4987" i="7"/>
  <c r="L4987" i="7" s="1"/>
  <c r="K4988" i="7"/>
  <c r="L4988" i="7" s="1"/>
  <c r="K4989" i="7"/>
  <c r="L4989" i="7" s="1"/>
  <c r="K4990" i="7"/>
  <c r="L4990" i="7" s="1"/>
  <c r="K4991" i="7"/>
  <c r="L4991" i="7" s="1"/>
  <c r="K4992" i="7"/>
  <c r="L4992" i="7" s="1"/>
  <c r="K4993" i="7"/>
  <c r="L4993" i="7" s="1"/>
  <c r="K4994" i="7"/>
  <c r="L4994" i="7" s="1"/>
  <c r="K4995" i="7"/>
  <c r="L4995" i="7" s="1"/>
  <c r="K4996" i="7"/>
  <c r="L4996" i="7" s="1"/>
  <c r="K4997" i="7"/>
  <c r="L4997" i="7" s="1"/>
  <c r="K4998" i="7"/>
  <c r="L4998" i="7" s="1"/>
  <c r="K4999" i="7"/>
  <c r="L4999" i="7" s="1"/>
  <c r="K5000" i="7"/>
  <c r="L5000" i="7" s="1"/>
  <c r="K5001" i="7"/>
  <c r="L5001" i="7" s="1"/>
  <c r="K5002" i="7"/>
  <c r="L5002" i="7" s="1"/>
  <c r="K5003" i="7"/>
  <c r="L5003" i="7" s="1"/>
  <c r="K5004" i="7"/>
  <c r="L5004" i="7" s="1"/>
  <c r="K5005" i="7"/>
  <c r="L5005" i="7" s="1"/>
  <c r="K5006" i="7"/>
  <c r="L5006" i="7" s="1"/>
  <c r="K5007" i="7"/>
  <c r="L5007" i="7" s="1"/>
  <c r="K5008" i="7"/>
  <c r="L5008" i="7" s="1"/>
  <c r="K5009" i="7"/>
  <c r="L5009" i="7" s="1"/>
  <c r="K5010" i="7"/>
  <c r="L5010" i="7" s="1"/>
  <c r="K5012" i="7"/>
  <c r="L5012" i="7" s="1"/>
  <c r="K5014" i="7"/>
  <c r="L5014" i="7" s="1"/>
  <c r="K5015" i="7"/>
  <c r="L5015" i="7" s="1"/>
  <c r="K5016" i="7"/>
  <c r="L5016" i="7" s="1"/>
  <c r="K5017" i="7"/>
  <c r="L5017" i="7" s="1"/>
  <c r="K5019" i="7"/>
  <c r="L5019" i="7" s="1"/>
  <c r="K5020" i="7"/>
  <c r="L5020" i="7" s="1"/>
  <c r="K5021" i="7"/>
  <c r="L5021" i="7" s="1"/>
  <c r="K5022" i="7"/>
  <c r="L5022" i="7" s="1"/>
  <c r="K5023" i="7"/>
  <c r="L5023" i="7" s="1"/>
  <c r="K5024" i="7"/>
  <c r="L5024" i="7" s="1"/>
  <c r="K5025" i="7"/>
  <c r="L5025" i="7" s="1"/>
  <c r="K5026" i="7"/>
  <c r="L5026" i="7" s="1"/>
  <c r="K5027" i="7"/>
  <c r="L5027" i="7" s="1"/>
  <c r="K5028" i="7"/>
  <c r="L5028" i="7" s="1"/>
  <c r="K5029" i="7"/>
  <c r="L5029" i="7" s="1"/>
  <c r="K5030" i="7"/>
  <c r="L5030" i="7" s="1"/>
  <c r="K5031" i="7"/>
  <c r="L5031" i="7" s="1"/>
  <c r="K5032" i="7"/>
  <c r="L5032" i="7" s="1"/>
  <c r="K5033" i="7"/>
  <c r="L5033" i="7" s="1"/>
  <c r="K5034" i="7"/>
  <c r="L5034" i="7" s="1"/>
  <c r="K5035" i="7"/>
  <c r="L5035" i="7" s="1"/>
  <c r="K5036" i="7"/>
  <c r="L5036" i="7" s="1"/>
  <c r="K5037" i="7"/>
  <c r="L5037" i="7" s="1"/>
  <c r="K5038" i="7"/>
  <c r="L5038" i="7" s="1"/>
  <c r="K5039" i="7"/>
  <c r="L5039" i="7" s="1"/>
  <c r="K5040" i="7"/>
  <c r="L5040" i="7" s="1"/>
  <c r="K5041" i="7"/>
  <c r="L5041" i="7" s="1"/>
  <c r="K5042" i="7"/>
  <c r="L5042" i="7" s="1"/>
  <c r="K5043" i="7"/>
  <c r="L5043" i="7" s="1"/>
  <c r="K5044" i="7"/>
  <c r="L5044" i="7" s="1"/>
  <c r="K5045" i="7"/>
  <c r="L5045" i="7" s="1"/>
  <c r="K5046" i="7"/>
  <c r="L5046" i="7" s="1"/>
  <c r="K5047" i="7"/>
  <c r="L5047" i="7" s="1"/>
  <c r="K5048" i="7"/>
  <c r="L5048" i="7" s="1"/>
  <c r="K5049" i="7"/>
  <c r="L5049" i="7" s="1"/>
  <c r="K5051" i="7"/>
  <c r="L5051" i="7" s="1"/>
  <c r="K5052" i="7"/>
  <c r="L5052" i="7" s="1"/>
  <c r="K5053" i="7"/>
  <c r="L5053" i="7" s="1"/>
  <c r="K5054" i="7"/>
  <c r="L5054" i="7" s="1"/>
  <c r="K5055" i="7"/>
  <c r="L5055" i="7" s="1"/>
  <c r="K5056" i="7"/>
  <c r="L5056" i="7" s="1"/>
  <c r="K5057" i="7"/>
  <c r="L5057" i="7" s="1"/>
  <c r="K5058" i="7"/>
  <c r="L5058" i="7" s="1"/>
  <c r="K5059" i="7"/>
  <c r="L5059" i="7" s="1"/>
  <c r="K5060" i="7"/>
  <c r="L5060" i="7" s="1"/>
  <c r="K5061" i="7"/>
  <c r="L5061" i="7" s="1"/>
  <c r="K5063" i="7"/>
  <c r="L5063" i="7" s="1"/>
  <c r="K5064" i="7"/>
  <c r="L5064" i="7" s="1"/>
  <c r="K5065" i="7"/>
  <c r="L5065" i="7" s="1"/>
  <c r="K5066" i="7"/>
  <c r="L5066" i="7" s="1"/>
  <c r="K5067" i="7"/>
  <c r="L5067" i="7" s="1"/>
  <c r="K5068" i="7"/>
  <c r="L5068" i="7" s="1"/>
  <c r="K5069" i="7"/>
  <c r="L5069" i="7" s="1"/>
  <c r="K5070" i="7"/>
  <c r="L5070" i="7" s="1"/>
  <c r="K5071" i="7"/>
  <c r="L5071" i="7" s="1"/>
  <c r="K5072" i="7"/>
  <c r="L5072" i="7" s="1"/>
  <c r="K5073" i="7"/>
  <c r="L5073" i="7" s="1"/>
  <c r="K5074" i="7"/>
  <c r="L5074" i="7" s="1"/>
  <c r="K5075" i="7"/>
  <c r="L5075" i="7" s="1"/>
  <c r="K5076" i="7"/>
  <c r="L5076" i="7" s="1"/>
  <c r="K5077" i="7"/>
  <c r="L5077" i="7" s="1"/>
  <c r="K5078" i="7"/>
  <c r="L5078" i="7" s="1"/>
  <c r="K5079" i="7"/>
  <c r="L5079" i="7" s="1"/>
  <c r="K5080" i="7"/>
  <c r="L5080" i="7" s="1"/>
  <c r="K5081" i="7"/>
  <c r="L5081" i="7" s="1"/>
  <c r="K5082" i="7"/>
  <c r="L5082" i="7" s="1"/>
  <c r="K5083" i="7"/>
  <c r="L5083" i="7" s="1"/>
  <c r="K5084" i="7"/>
  <c r="L5084" i="7" s="1"/>
  <c r="K5085" i="7"/>
  <c r="L5085" i="7" s="1"/>
  <c r="K5086" i="7"/>
  <c r="L5086" i="7" s="1"/>
  <c r="K5087" i="7"/>
  <c r="L5087" i="7" s="1"/>
  <c r="K5088" i="7"/>
  <c r="L5088" i="7" s="1"/>
  <c r="K5089" i="7"/>
  <c r="L5089" i="7" s="1"/>
  <c r="K5090" i="7"/>
  <c r="L5090" i="7" s="1"/>
  <c r="K5091" i="7"/>
  <c r="L5091" i="7" s="1"/>
  <c r="K5092" i="7"/>
  <c r="L5092" i="7" s="1"/>
  <c r="K5093" i="7"/>
  <c r="L5093" i="7" s="1"/>
  <c r="K5095" i="7"/>
  <c r="L5095" i="7" s="1"/>
  <c r="K5096" i="7"/>
  <c r="L5096" i="7" s="1"/>
  <c r="K5097" i="7"/>
  <c r="L5097" i="7" s="1"/>
  <c r="K5098" i="7"/>
  <c r="L5098" i="7" s="1"/>
  <c r="K5099" i="7"/>
  <c r="L5099" i="7" s="1"/>
  <c r="K5100" i="7"/>
  <c r="L5100" i="7" s="1"/>
  <c r="K5101" i="7"/>
  <c r="L5101" i="7" s="1"/>
  <c r="K5102" i="7"/>
  <c r="L5102" i="7" s="1"/>
  <c r="K5103" i="7"/>
  <c r="L5103" i="7" s="1"/>
  <c r="K5104" i="7"/>
  <c r="L5104" i="7" s="1"/>
  <c r="K5105" i="7"/>
  <c r="L5105" i="7" s="1"/>
  <c r="K5106" i="7"/>
  <c r="L5106" i="7" s="1"/>
  <c r="K5107" i="7"/>
  <c r="L5107" i="7" s="1"/>
  <c r="K5108" i="7"/>
  <c r="L5108" i="7" s="1"/>
  <c r="K5110" i="7"/>
  <c r="L5110" i="7" s="1"/>
  <c r="I5111" i="7"/>
  <c r="J5111" i="7" s="1"/>
  <c r="K5112" i="7"/>
  <c r="L5112" i="7" s="1"/>
  <c r="K5113" i="7"/>
  <c r="L5113" i="7" s="1"/>
  <c r="K5114" i="7"/>
  <c r="L5114" i="7" s="1"/>
  <c r="K5115" i="7"/>
  <c r="L5115" i="7" s="1"/>
  <c r="K5116" i="7"/>
  <c r="L5116" i="7" s="1"/>
  <c r="K5117" i="7"/>
  <c r="L5117" i="7" s="1"/>
  <c r="K5118" i="7"/>
  <c r="L5118" i="7" s="1"/>
  <c r="K5119" i="7"/>
  <c r="L5119" i="7" s="1"/>
  <c r="K5120" i="7"/>
  <c r="L5120" i="7" s="1"/>
  <c r="K5121" i="7"/>
  <c r="L5121" i="7" s="1"/>
  <c r="K5122" i="7"/>
  <c r="L5122" i="7" s="1"/>
  <c r="K5123" i="7"/>
  <c r="L5123" i="7" s="1"/>
  <c r="K5124" i="7"/>
  <c r="L5124" i="7" s="1"/>
  <c r="K5125" i="7"/>
  <c r="L5125" i="7" s="1"/>
  <c r="K5126" i="7"/>
  <c r="L5126" i="7" s="1"/>
  <c r="K5127" i="7"/>
  <c r="L5127" i="7" s="1"/>
  <c r="K5128" i="7"/>
  <c r="L5128" i="7" s="1"/>
  <c r="K5129" i="7"/>
  <c r="L5129" i="7" s="1"/>
  <c r="K5130" i="7"/>
  <c r="L5130" i="7" s="1"/>
  <c r="K5131" i="7"/>
  <c r="L5131" i="7" s="1"/>
  <c r="K5132" i="7"/>
  <c r="L5132" i="7" s="1"/>
  <c r="K5133" i="7"/>
  <c r="L5133" i="7" s="1"/>
  <c r="K5134" i="7"/>
  <c r="L5134" i="7" s="1"/>
  <c r="K5136" i="7"/>
  <c r="L5136" i="7" s="1"/>
  <c r="K5137" i="7"/>
  <c r="L5137" i="7" s="1"/>
  <c r="K5138" i="7"/>
  <c r="L5138" i="7" s="1"/>
  <c r="K5139" i="7"/>
  <c r="L5139" i="7" s="1"/>
  <c r="K5141" i="7"/>
  <c r="L5141" i="7" s="1"/>
  <c r="K5142" i="7"/>
  <c r="L5142" i="7" s="1"/>
  <c r="K5143" i="7"/>
  <c r="L5143" i="7" s="1"/>
  <c r="K5144" i="7"/>
  <c r="L5144" i="7" s="1"/>
  <c r="K5145" i="7"/>
  <c r="L5145" i="7" s="1"/>
  <c r="K5146" i="7"/>
  <c r="L5146" i="7" s="1"/>
  <c r="K5147" i="7"/>
  <c r="L5147" i="7" s="1"/>
  <c r="K5148" i="7"/>
  <c r="L5148" i="7" s="1"/>
  <c r="K5149" i="7"/>
  <c r="L5149" i="7" s="1"/>
  <c r="K5150" i="7"/>
  <c r="L5150" i="7" s="1"/>
  <c r="K5151" i="7"/>
  <c r="L5151" i="7" s="1"/>
  <c r="K5152" i="7"/>
  <c r="L5152" i="7" s="1"/>
  <c r="K5153" i="7"/>
  <c r="L5153" i="7" s="1"/>
  <c r="K5154" i="7"/>
  <c r="L5154" i="7" s="1"/>
  <c r="K5155" i="7"/>
  <c r="L5155" i="7" s="1"/>
  <c r="K5156" i="7"/>
  <c r="L5156" i="7" s="1"/>
  <c r="K5157" i="7"/>
  <c r="L5157" i="7" s="1"/>
  <c r="K5158" i="7"/>
  <c r="L5158" i="7" s="1"/>
  <c r="K5159" i="7"/>
  <c r="L5159" i="7" s="1"/>
  <c r="K5160" i="7"/>
  <c r="L5160" i="7" s="1"/>
  <c r="K5161" i="7"/>
  <c r="L5161" i="7" s="1"/>
  <c r="K5162" i="7"/>
  <c r="L5162" i="7" s="1"/>
  <c r="I5163" i="7"/>
  <c r="J5163" i="7" s="1"/>
  <c r="K5164" i="7"/>
  <c r="L5164" i="7" s="1"/>
  <c r="K5166" i="7"/>
  <c r="L5166" i="7" s="1"/>
  <c r="K5167" i="7"/>
  <c r="L5167" i="7" s="1"/>
  <c r="K5168" i="7"/>
  <c r="L5168" i="7" s="1"/>
  <c r="K5169" i="7"/>
  <c r="L5169" i="7" s="1"/>
  <c r="K5170" i="7"/>
  <c r="L5170" i="7" s="1"/>
  <c r="K5171" i="7"/>
  <c r="L5171" i="7" s="1"/>
  <c r="K5172" i="7"/>
  <c r="L5172" i="7" s="1"/>
  <c r="K5173" i="7"/>
  <c r="L5173" i="7" s="1"/>
  <c r="K5174" i="7"/>
  <c r="L5174" i="7" s="1"/>
  <c r="K5176" i="7"/>
  <c r="L5176" i="7" s="1"/>
  <c r="K5177" i="7"/>
  <c r="L5177" i="7" s="1"/>
  <c r="K5178" i="7"/>
  <c r="L5178" i="7" s="1"/>
  <c r="K5179" i="7"/>
  <c r="L5179" i="7" s="1"/>
  <c r="K5180" i="7"/>
  <c r="L5180" i="7" s="1"/>
  <c r="K5181" i="7"/>
  <c r="L5181" i="7" s="1"/>
  <c r="K5182" i="7"/>
  <c r="L5182" i="7" s="1"/>
  <c r="K5183" i="7"/>
  <c r="L5183" i="7" s="1"/>
  <c r="K5184" i="7"/>
  <c r="L5184" i="7" s="1"/>
  <c r="K5185" i="7"/>
  <c r="L5185" i="7" s="1"/>
  <c r="K5186" i="7"/>
  <c r="L5186" i="7" s="1"/>
  <c r="K5187" i="7"/>
  <c r="L5187" i="7" s="1"/>
  <c r="K5188" i="7"/>
  <c r="L5188" i="7" s="1"/>
  <c r="K5189" i="7"/>
  <c r="L5189" i="7" s="1"/>
  <c r="K5190" i="7"/>
  <c r="L5190" i="7" s="1"/>
  <c r="K5191" i="7"/>
  <c r="L5191" i="7" s="1"/>
  <c r="K5192" i="7"/>
  <c r="L5192" i="7" s="1"/>
  <c r="K5193" i="7"/>
  <c r="L5193" i="7" s="1"/>
  <c r="K5194" i="7"/>
  <c r="L5194" i="7" s="1"/>
  <c r="K5195" i="7"/>
  <c r="L5195" i="7" s="1"/>
  <c r="K5196" i="7"/>
  <c r="L5196" i="7" s="1"/>
  <c r="K5197" i="7"/>
  <c r="L5197" i="7" s="1"/>
  <c r="K5198" i="7"/>
  <c r="L5198" i="7" s="1"/>
  <c r="K5199" i="7"/>
  <c r="L5199" i="7" s="1"/>
  <c r="K5200" i="7"/>
  <c r="L5200" i="7" s="1"/>
  <c r="K5201" i="7"/>
  <c r="L5201" i="7" s="1"/>
  <c r="K5203" i="7"/>
  <c r="L5203" i="7" s="1"/>
  <c r="K5204" i="7"/>
  <c r="L5204" i="7" s="1"/>
  <c r="K5205" i="7"/>
  <c r="L5205" i="7" s="1"/>
  <c r="K5206" i="7"/>
  <c r="L5206" i="7" s="1"/>
  <c r="K5207" i="7"/>
  <c r="L5207" i="7" s="1"/>
  <c r="K5208" i="7"/>
  <c r="L5208" i="7" s="1"/>
  <c r="K5209" i="7"/>
  <c r="L5209" i="7" s="1"/>
  <c r="K5210" i="7"/>
  <c r="L5210" i="7" s="1"/>
  <c r="K5211" i="7"/>
  <c r="L5211" i="7" s="1"/>
  <c r="K5212" i="7"/>
  <c r="L5212" i="7" s="1"/>
  <c r="K5214" i="7"/>
  <c r="L5214" i="7" s="1"/>
  <c r="K5215" i="7"/>
  <c r="L5215" i="7" s="1"/>
  <c r="K5216" i="7"/>
  <c r="L5216" i="7" s="1"/>
  <c r="K5217" i="7"/>
  <c r="L5217" i="7" s="1"/>
  <c r="K5218" i="7"/>
  <c r="L5218" i="7" s="1"/>
  <c r="K5219" i="7"/>
  <c r="L5219" i="7" s="1"/>
  <c r="K5220" i="7"/>
  <c r="L5220" i="7" s="1"/>
  <c r="K5221" i="7"/>
  <c r="L5221" i="7" s="1"/>
  <c r="K5222" i="7"/>
  <c r="L5222" i="7" s="1"/>
  <c r="K5223" i="7"/>
  <c r="L5223" i="7" s="1"/>
  <c r="K5224" i="7"/>
  <c r="L5224" i="7" s="1"/>
  <c r="K5225" i="7"/>
  <c r="L5225" i="7" s="1"/>
  <c r="K5226" i="7"/>
  <c r="L5226" i="7" s="1"/>
  <c r="K5227" i="7"/>
  <c r="L5227" i="7" s="1"/>
  <c r="K5228" i="7"/>
  <c r="L5228" i="7" s="1"/>
  <c r="K5230" i="7"/>
  <c r="L5230" i="7" s="1"/>
  <c r="K5231" i="7"/>
  <c r="L5231" i="7" s="1"/>
  <c r="K5232" i="7"/>
  <c r="L5232" i="7" s="1"/>
  <c r="K5233" i="7"/>
  <c r="L5233" i="7" s="1"/>
  <c r="K5234" i="7"/>
  <c r="L5234" i="7" s="1"/>
  <c r="K5235" i="7"/>
  <c r="L5235" i="7" s="1"/>
  <c r="K5236" i="7"/>
  <c r="L5236" i="7" s="1"/>
  <c r="K5237" i="7"/>
  <c r="L5237" i="7" s="1"/>
  <c r="K5239" i="7"/>
  <c r="L5239" i="7" s="1"/>
  <c r="K5240" i="7"/>
  <c r="L5240" i="7" s="1"/>
  <c r="K5242" i="7"/>
  <c r="L5242" i="7" s="1"/>
  <c r="K5243" i="7"/>
  <c r="L5243" i="7" s="1"/>
  <c r="K5244" i="7"/>
  <c r="L5244" i="7" s="1"/>
  <c r="K5245" i="7"/>
  <c r="L5245" i="7" s="1"/>
  <c r="K5246" i="7"/>
  <c r="L5246" i="7" s="1"/>
  <c r="K5247" i="7"/>
  <c r="L5247" i="7" s="1"/>
  <c r="K5248" i="7"/>
  <c r="L5248" i="7" s="1"/>
  <c r="K5249" i="7"/>
  <c r="L5249" i="7" s="1"/>
  <c r="K5250" i="7"/>
  <c r="L5250" i="7" s="1"/>
  <c r="K5251" i="7"/>
  <c r="L5251" i="7" s="1"/>
  <c r="K5252" i="7"/>
  <c r="L5252" i="7" s="1"/>
  <c r="K5253" i="7"/>
  <c r="L5253" i="7" s="1"/>
  <c r="K5254" i="7"/>
  <c r="L5254" i="7" s="1"/>
  <c r="K5255" i="7"/>
  <c r="L5255" i="7" s="1"/>
  <c r="K5256" i="7"/>
  <c r="L5256" i="7" s="1"/>
  <c r="K5257" i="7"/>
  <c r="L5257" i="7" s="1"/>
  <c r="K5258" i="7"/>
  <c r="L5258" i="7" s="1"/>
  <c r="K5259" i="7"/>
  <c r="L5259" i="7" s="1"/>
  <c r="K5260" i="7"/>
  <c r="L5260" i="7" s="1"/>
  <c r="K5261" i="7"/>
  <c r="L5261" i="7" s="1"/>
  <c r="K5263" i="7"/>
  <c r="L5263" i="7" s="1"/>
  <c r="K5264" i="7"/>
  <c r="L5264" i="7" s="1"/>
  <c r="K5265" i="7"/>
  <c r="L5265" i="7" s="1"/>
  <c r="K5266" i="7"/>
  <c r="L5266" i="7" s="1"/>
  <c r="K5267" i="7"/>
  <c r="L5267" i="7" s="1"/>
  <c r="K5268" i="7"/>
  <c r="L5268" i="7" s="1"/>
  <c r="K5269" i="7"/>
  <c r="L5269" i="7" s="1"/>
  <c r="K5270" i="7"/>
  <c r="L5270" i="7" s="1"/>
  <c r="K5272" i="7"/>
  <c r="L5272" i="7" s="1"/>
  <c r="K5273" i="7"/>
  <c r="L5273" i="7" s="1"/>
  <c r="K5274" i="7"/>
  <c r="L5274" i="7" s="1"/>
  <c r="K5275" i="7"/>
  <c r="L5275" i="7" s="1"/>
  <c r="K5276" i="7"/>
  <c r="L5276" i="7" s="1"/>
  <c r="K5277" i="7"/>
  <c r="L5277" i="7" s="1"/>
  <c r="K5278" i="7"/>
  <c r="L5278" i="7" s="1"/>
  <c r="K5279" i="7"/>
  <c r="L5279" i="7" s="1"/>
  <c r="K5280" i="7"/>
  <c r="L5280" i="7" s="1"/>
  <c r="K5281" i="7"/>
  <c r="L5281" i="7" s="1"/>
  <c r="K5282" i="7"/>
  <c r="L5282" i="7" s="1"/>
  <c r="K5283" i="7"/>
  <c r="L5283" i="7" s="1"/>
  <c r="K5284" i="7"/>
  <c r="L5284" i="7" s="1"/>
  <c r="K5285" i="7"/>
  <c r="L5285" i="7" s="1"/>
  <c r="K5286" i="7"/>
  <c r="L5286" i="7" s="1"/>
  <c r="K5287" i="7"/>
  <c r="L5287" i="7" s="1"/>
  <c r="K5288" i="7"/>
  <c r="L5288" i="7" s="1"/>
  <c r="K5289" i="7"/>
  <c r="L5289" i="7" s="1"/>
  <c r="K5290" i="7"/>
  <c r="L5290" i="7" s="1"/>
  <c r="K5291" i="7"/>
  <c r="L5291" i="7" s="1"/>
  <c r="K5292" i="7"/>
  <c r="L5292" i="7" s="1"/>
  <c r="K5294" i="7"/>
  <c r="L5294" i="7" s="1"/>
  <c r="K5295" i="7"/>
  <c r="L5295" i="7" s="1"/>
  <c r="K5296" i="7"/>
  <c r="L5296" i="7" s="1"/>
  <c r="K5298" i="7"/>
  <c r="L5298" i="7" s="1"/>
  <c r="K5299" i="7"/>
  <c r="L5299" i="7" s="1"/>
  <c r="K5300" i="7"/>
  <c r="L5300" i="7" s="1"/>
  <c r="K5301" i="7"/>
  <c r="L5301" i="7" s="1"/>
  <c r="K5303" i="7"/>
  <c r="L5303" i="7" s="1"/>
  <c r="K5304" i="7"/>
  <c r="L5304" i="7" s="1"/>
  <c r="K5305" i="7"/>
  <c r="L5305" i="7" s="1"/>
  <c r="K5306" i="7"/>
  <c r="L5306" i="7" s="1"/>
  <c r="K5307" i="7"/>
  <c r="L5307" i="7" s="1"/>
  <c r="K5308" i="7"/>
  <c r="L5308" i="7" s="1"/>
  <c r="K5309" i="7"/>
  <c r="L5309" i="7" s="1"/>
  <c r="K5310" i="7"/>
  <c r="L5310" i="7" s="1"/>
  <c r="K5311" i="7"/>
  <c r="L5311" i="7" s="1"/>
  <c r="K5312" i="7"/>
  <c r="L5312" i="7" s="1"/>
  <c r="K5313" i="7"/>
  <c r="L5313" i="7" s="1"/>
  <c r="K5314" i="7"/>
  <c r="L5314" i="7" s="1"/>
  <c r="K5315" i="7"/>
  <c r="L5315" i="7" s="1"/>
  <c r="K5316" i="7"/>
  <c r="L5316" i="7" s="1"/>
  <c r="K5317" i="7"/>
  <c r="L5317" i="7" s="1"/>
  <c r="K5318" i="7"/>
  <c r="L5318" i="7" s="1"/>
  <c r="K5319" i="7"/>
  <c r="L5319" i="7" s="1"/>
  <c r="K5320" i="7"/>
  <c r="L5320" i="7" s="1"/>
  <c r="K5321" i="7"/>
  <c r="L5321" i="7" s="1"/>
  <c r="K5322" i="7"/>
  <c r="L5322" i="7" s="1"/>
  <c r="K5323" i="7"/>
  <c r="L5323" i="7" s="1"/>
  <c r="K5325" i="7"/>
  <c r="L5325" i="7" s="1"/>
  <c r="K5327" i="7"/>
  <c r="L5327" i="7" s="1"/>
  <c r="K5329" i="7"/>
  <c r="L5329" i="7" s="1"/>
  <c r="K5330" i="7"/>
  <c r="L5330" i="7" s="1"/>
  <c r="K5331" i="7"/>
  <c r="L5331" i="7" s="1"/>
  <c r="K5332" i="7"/>
  <c r="L5332" i="7" s="1"/>
  <c r="K5333" i="7"/>
  <c r="L5333" i="7" s="1"/>
  <c r="K5334" i="7"/>
  <c r="L5334" i="7" s="1"/>
  <c r="K5335" i="7"/>
  <c r="L5335" i="7" s="1"/>
  <c r="K5336" i="7"/>
  <c r="L5336" i="7" s="1"/>
  <c r="K5337" i="7"/>
  <c r="L5337" i="7" s="1"/>
  <c r="K5338" i="7"/>
  <c r="L5338" i="7" s="1"/>
  <c r="K5339" i="7"/>
  <c r="L5339" i="7" s="1"/>
  <c r="K5340" i="7"/>
  <c r="L5340" i="7" s="1"/>
  <c r="K5342" i="7"/>
  <c r="L5342" i="7" s="1"/>
  <c r="K5343" i="7"/>
  <c r="L5343" i="7" s="1"/>
  <c r="K5344" i="7"/>
  <c r="L5344" i="7" s="1"/>
  <c r="K5345" i="7"/>
  <c r="L5345" i="7" s="1"/>
  <c r="K5347" i="7"/>
  <c r="L5347" i="7" s="1"/>
  <c r="K5348" i="7"/>
  <c r="L5348" i="7" s="1"/>
  <c r="K5349" i="7"/>
  <c r="L5349" i="7" s="1"/>
  <c r="K5350" i="7"/>
  <c r="L5350" i="7" s="1"/>
  <c r="K5351" i="7"/>
  <c r="L5351" i="7" s="1"/>
  <c r="K5352" i="7"/>
  <c r="L5352" i="7" s="1"/>
  <c r="K5354" i="7"/>
  <c r="L5354" i="7" s="1"/>
  <c r="K5355" i="7"/>
  <c r="L5355" i="7" s="1"/>
  <c r="K5356" i="7"/>
  <c r="L5356" i="7" s="1"/>
  <c r="K5357" i="7"/>
  <c r="L5357" i="7" s="1"/>
  <c r="K5358" i="7"/>
  <c r="L5358" i="7" s="1"/>
  <c r="K5359" i="7"/>
  <c r="L5359" i="7" s="1"/>
  <c r="K5360" i="7"/>
  <c r="L5360" i="7" s="1"/>
  <c r="K5361" i="7"/>
  <c r="L5361" i="7" s="1"/>
  <c r="K5362" i="7"/>
  <c r="L5362" i="7" s="1"/>
  <c r="K5363" i="7"/>
  <c r="L5363" i="7" s="1"/>
  <c r="K5364" i="7"/>
  <c r="L5364" i="7" s="1"/>
  <c r="K5365" i="7"/>
  <c r="L5365" i="7" s="1"/>
  <c r="K5366" i="7"/>
  <c r="L5366" i="7" s="1"/>
  <c r="K5367" i="7"/>
  <c r="L5367" i="7" s="1"/>
  <c r="K5368" i="7"/>
  <c r="L5368" i="7" s="1"/>
  <c r="K5370" i="7"/>
  <c r="L5370" i="7" s="1"/>
  <c r="K5371" i="7"/>
  <c r="L5371" i="7" s="1"/>
  <c r="K5372" i="7"/>
  <c r="L5372" i="7" s="1"/>
  <c r="K5373" i="7"/>
  <c r="L5373" i="7" s="1"/>
  <c r="K5374" i="7"/>
  <c r="L5374" i="7" s="1"/>
  <c r="K5375" i="7"/>
  <c r="L5375" i="7" s="1"/>
  <c r="K5377" i="7"/>
  <c r="L5377" i="7" s="1"/>
  <c r="K5378" i="7"/>
  <c r="L5378" i="7" s="1"/>
  <c r="K5379" i="7"/>
  <c r="L5379" i="7" s="1"/>
  <c r="K5380" i="7"/>
  <c r="L5380" i="7" s="1"/>
  <c r="K5381" i="7"/>
  <c r="L5381" i="7" s="1"/>
  <c r="K5382" i="7"/>
  <c r="L5382" i="7" s="1"/>
  <c r="K5383" i="7"/>
  <c r="L5383" i="7" s="1"/>
  <c r="K5384" i="7"/>
  <c r="L5384" i="7" s="1"/>
  <c r="K5385" i="7"/>
  <c r="L5385" i="7" s="1"/>
  <c r="K5386" i="7"/>
  <c r="L5386" i="7" s="1"/>
  <c r="K5387" i="7"/>
  <c r="L5387" i="7" s="1"/>
  <c r="K5388" i="7"/>
  <c r="L5388" i="7" s="1"/>
  <c r="K5389" i="7"/>
  <c r="L5389" i="7" s="1"/>
  <c r="K5390" i="7"/>
  <c r="L5390" i="7" s="1"/>
  <c r="K5391" i="7"/>
  <c r="L5391" i="7" s="1"/>
  <c r="K5393" i="7"/>
  <c r="L5393" i="7" s="1"/>
  <c r="K5395" i="7"/>
  <c r="L5395" i="7" s="1"/>
  <c r="K5396" i="7"/>
  <c r="L5396" i="7" s="1"/>
  <c r="K5397" i="7"/>
  <c r="L5397" i="7" s="1"/>
  <c r="K5398" i="7"/>
  <c r="L5398" i="7" s="1"/>
  <c r="K5399" i="7"/>
  <c r="L5399" i="7" s="1"/>
  <c r="K5400" i="7"/>
  <c r="L5400" i="7" s="1"/>
  <c r="K5401" i="7"/>
  <c r="L5401" i="7" s="1"/>
  <c r="K5402" i="7"/>
  <c r="L5402" i="7" s="1"/>
  <c r="K5403" i="7"/>
  <c r="L5403" i="7" s="1"/>
  <c r="K5404" i="7"/>
  <c r="L5404" i="7" s="1"/>
  <c r="K5405" i="7"/>
  <c r="L5405" i="7" s="1"/>
  <c r="K5406" i="7"/>
  <c r="L5406" i="7" s="1"/>
  <c r="K5407" i="7"/>
  <c r="L5407" i="7" s="1"/>
  <c r="K5408" i="7"/>
  <c r="L5408" i="7" s="1"/>
  <c r="K5409" i="7"/>
  <c r="L5409" i="7" s="1"/>
  <c r="K5411" i="7"/>
  <c r="L5411" i="7" s="1"/>
  <c r="K5412" i="7"/>
  <c r="L5412" i="7" s="1"/>
  <c r="K5413" i="7"/>
  <c r="L5413" i="7" s="1"/>
  <c r="K5414" i="7"/>
  <c r="L5414" i="7" s="1"/>
  <c r="K5415" i="7"/>
  <c r="L5415" i="7" s="1"/>
  <c r="K5416" i="7"/>
  <c r="L5416" i="7" s="1"/>
  <c r="K5418" i="7"/>
  <c r="L5418" i="7" s="1"/>
  <c r="K5419" i="7"/>
  <c r="L5419" i="7" s="1"/>
  <c r="K5420" i="7"/>
  <c r="L5420" i="7" s="1"/>
  <c r="K5421" i="7"/>
  <c r="L5421" i="7" s="1"/>
  <c r="K5422" i="7"/>
  <c r="L5422" i="7" s="1"/>
  <c r="K5423" i="7"/>
  <c r="L5423" i="7" s="1"/>
  <c r="K5424" i="7"/>
  <c r="L5424" i="7" s="1"/>
  <c r="K5425" i="7"/>
  <c r="L5425" i="7" s="1"/>
  <c r="K5426" i="7"/>
  <c r="L5426" i="7" s="1"/>
  <c r="K5427" i="7"/>
  <c r="L5427" i="7" s="1"/>
  <c r="K5428" i="7"/>
  <c r="L5428" i="7" s="1"/>
  <c r="K5429" i="7"/>
  <c r="L5429" i="7" s="1"/>
  <c r="K5430" i="7"/>
  <c r="L5430" i="7" s="1"/>
  <c r="K5431" i="7"/>
  <c r="L5431" i="7" s="1"/>
  <c r="K5432" i="7"/>
  <c r="L5432" i="7" s="1"/>
  <c r="K5434" i="7"/>
  <c r="L5434" i="7" s="1"/>
  <c r="K5435" i="7"/>
  <c r="L5435" i="7" s="1"/>
  <c r="K5436" i="7"/>
  <c r="L5436" i="7" s="1"/>
  <c r="K5437" i="7"/>
  <c r="L5437" i="7" s="1"/>
  <c r="K5438" i="7"/>
  <c r="L5438" i="7" s="1"/>
  <c r="K5439" i="7"/>
  <c r="L5439" i="7" s="1"/>
  <c r="K5441" i="7"/>
  <c r="L5441" i="7" s="1"/>
  <c r="K5442" i="7"/>
  <c r="L5442" i="7" s="1"/>
  <c r="K5443" i="7"/>
  <c r="L5443" i="7" s="1"/>
  <c r="K5444" i="7"/>
  <c r="L5444" i="7" s="1"/>
  <c r="K5445" i="7"/>
  <c r="L5445" i="7" s="1"/>
  <c r="K5446" i="7"/>
  <c r="L5446" i="7" s="1"/>
  <c r="K5447" i="7"/>
  <c r="L5447" i="7" s="1"/>
  <c r="K5448" i="7"/>
  <c r="L5448" i="7" s="1"/>
  <c r="K5449" i="7"/>
  <c r="L5449" i="7" s="1"/>
  <c r="K5450" i="7"/>
  <c r="L5450" i="7" s="1"/>
  <c r="K5451" i="7"/>
  <c r="L5451" i="7" s="1"/>
  <c r="K5452" i="7"/>
  <c r="L5452" i="7" s="1"/>
  <c r="K5453" i="7"/>
  <c r="L5453" i="7" s="1"/>
  <c r="K5454" i="7"/>
  <c r="L5454" i="7" s="1"/>
  <c r="K5455" i="7"/>
  <c r="L5455" i="7" s="1"/>
  <c r="K5457" i="7"/>
  <c r="L5457" i="7" s="1"/>
  <c r="K5459" i="7"/>
  <c r="L5459" i="7" s="1"/>
  <c r="K5460" i="7"/>
  <c r="L5460" i="7" s="1"/>
  <c r="K5461" i="7"/>
  <c r="L5461" i="7" s="1"/>
  <c r="K5462" i="7"/>
  <c r="L5462" i="7" s="1"/>
  <c r="K5463" i="7"/>
  <c r="L5463" i="7" s="1"/>
  <c r="K5464" i="7"/>
  <c r="L5464" i="7" s="1"/>
  <c r="I5465" i="7"/>
  <c r="J5465" i="7" s="1"/>
  <c r="K5466" i="7"/>
  <c r="L5466" i="7" s="1"/>
  <c r="K5467" i="7"/>
  <c r="L5467" i="7" s="1"/>
  <c r="K5468" i="7"/>
  <c r="L5468" i="7" s="1"/>
  <c r="K5469" i="7"/>
  <c r="L5469" i="7" s="1"/>
  <c r="K5470" i="7"/>
  <c r="L5470" i="7" s="1"/>
  <c r="K5471" i="7"/>
  <c r="L5471" i="7" s="1"/>
  <c r="K5472" i="7"/>
  <c r="L5472" i="7" s="1"/>
  <c r="K5473" i="7"/>
  <c r="L5473" i="7" s="1"/>
  <c r="K5475" i="7"/>
  <c r="L5475" i="7" s="1"/>
  <c r="K5476" i="7"/>
  <c r="L5476" i="7" s="1"/>
  <c r="K5477" i="7"/>
  <c r="L5477" i="7" s="1"/>
  <c r="K5478" i="7"/>
  <c r="L5478" i="7" s="1"/>
  <c r="K5479" i="7"/>
  <c r="L5479" i="7" s="1"/>
  <c r="K5480" i="7"/>
  <c r="L5480" i="7" s="1"/>
  <c r="K5482" i="7"/>
  <c r="L5482" i="7" s="1"/>
  <c r="K5483" i="7"/>
  <c r="L5483" i="7" s="1"/>
  <c r="K5484" i="7"/>
  <c r="L5484" i="7" s="1"/>
  <c r="K5485" i="7"/>
  <c r="L5485" i="7" s="1"/>
  <c r="K5486" i="7"/>
  <c r="L5486" i="7" s="1"/>
  <c r="K5487" i="7"/>
  <c r="L5487" i="7" s="1"/>
  <c r="K5488" i="7"/>
  <c r="L5488" i="7" s="1"/>
  <c r="K5489" i="7"/>
  <c r="L5489" i="7" s="1"/>
  <c r="K5490" i="7"/>
  <c r="L5490" i="7" s="1"/>
  <c r="K5491" i="7"/>
  <c r="L5491" i="7" s="1"/>
  <c r="K5492" i="7"/>
  <c r="L5492" i="7" s="1"/>
  <c r="K5493" i="7"/>
  <c r="L5493" i="7" s="1"/>
  <c r="K5494" i="7"/>
  <c r="L5494" i="7" s="1"/>
  <c r="K5495" i="7"/>
  <c r="L5495" i="7" s="1"/>
  <c r="K5496" i="7"/>
  <c r="L5496" i="7" s="1"/>
  <c r="K5498" i="7"/>
  <c r="L5498" i="7" s="1"/>
  <c r="K5499" i="7"/>
  <c r="L5499" i="7" s="1"/>
  <c r="K5500" i="7"/>
  <c r="L5500" i="7" s="1"/>
  <c r="K5501" i="7"/>
  <c r="L5501" i="7" s="1"/>
  <c r="K5502" i="7"/>
  <c r="L5502" i="7" s="1"/>
  <c r="K5503" i="7"/>
  <c r="L5503" i="7" s="1"/>
  <c r="K5505" i="7"/>
  <c r="L5505" i="7" s="1"/>
  <c r="K5506" i="7"/>
  <c r="L5506" i="7" s="1"/>
  <c r="K5507" i="7"/>
  <c r="L5507" i="7" s="1"/>
  <c r="K5508" i="7"/>
  <c r="L5508" i="7" s="1"/>
  <c r="K5509" i="7"/>
  <c r="L5509" i="7" s="1"/>
  <c r="K5510" i="7"/>
  <c r="L5510" i="7" s="1"/>
  <c r="K5511" i="7"/>
  <c r="L5511" i="7" s="1"/>
  <c r="K5512" i="7"/>
  <c r="L5512" i="7" s="1"/>
  <c r="K5513" i="7"/>
  <c r="L5513" i="7" s="1"/>
  <c r="K5514" i="7"/>
  <c r="L5514" i="7" s="1"/>
  <c r="K5515" i="7"/>
  <c r="L5515" i="7" s="1"/>
  <c r="K5516" i="7"/>
  <c r="L5516" i="7" s="1"/>
  <c r="K5517" i="7"/>
  <c r="L5517" i="7" s="1"/>
  <c r="K5518" i="7"/>
  <c r="L5518" i="7" s="1"/>
  <c r="K5519" i="7"/>
  <c r="L5519" i="7" s="1"/>
  <c r="K5521" i="7"/>
  <c r="L5521" i="7" s="1"/>
  <c r="K5523" i="7"/>
  <c r="L5523" i="7" s="1"/>
  <c r="K5524" i="7"/>
  <c r="L5524" i="7" s="1"/>
  <c r="K5525" i="7"/>
  <c r="L5525" i="7" s="1"/>
  <c r="K5526" i="7"/>
  <c r="L5526" i="7" s="1"/>
  <c r="K5527" i="7"/>
  <c r="L5527" i="7" s="1"/>
  <c r="K5528" i="7"/>
  <c r="L5528" i="7" s="1"/>
  <c r="K5529" i="7"/>
  <c r="L5529" i="7" s="1"/>
  <c r="K5530" i="7"/>
  <c r="L5530" i="7" s="1"/>
  <c r="K5531" i="7"/>
  <c r="L5531" i="7" s="1"/>
  <c r="K5532" i="7"/>
  <c r="L5532" i="7" s="1"/>
  <c r="K5533" i="7"/>
  <c r="L5533" i="7" s="1"/>
  <c r="K5534" i="7"/>
  <c r="L5534" i="7" s="1"/>
  <c r="K5535" i="7"/>
  <c r="L5535" i="7" s="1"/>
  <c r="K5536" i="7"/>
  <c r="L5536" i="7" s="1"/>
  <c r="K5537" i="7"/>
  <c r="L5537" i="7" s="1"/>
  <c r="K5539" i="7"/>
  <c r="L5539" i="7" s="1"/>
  <c r="K5540" i="7"/>
  <c r="L5540" i="7" s="1"/>
  <c r="K5541" i="7"/>
  <c r="L5541" i="7" s="1"/>
  <c r="K5542" i="7"/>
  <c r="L5542" i="7" s="1"/>
  <c r="K5543" i="7"/>
  <c r="L5543" i="7" s="1"/>
  <c r="K5544" i="7"/>
  <c r="L5544" i="7" s="1"/>
  <c r="K5546" i="7"/>
  <c r="L5546" i="7" s="1"/>
  <c r="K5547" i="7"/>
  <c r="L5547" i="7" s="1"/>
  <c r="K5548" i="7"/>
  <c r="L5548" i="7" s="1"/>
  <c r="K5549" i="7"/>
  <c r="L5549" i="7" s="1"/>
  <c r="K5550" i="7"/>
  <c r="L5550" i="7" s="1"/>
  <c r="K5551" i="7"/>
  <c r="L5551" i="7" s="1"/>
  <c r="K5552" i="7"/>
  <c r="L5552" i="7" s="1"/>
  <c r="K5553" i="7"/>
  <c r="L5553" i="7" s="1"/>
  <c r="K5554" i="7"/>
  <c r="L5554" i="7" s="1"/>
  <c r="K5555" i="7"/>
  <c r="L5555" i="7" s="1"/>
  <c r="K5556" i="7"/>
  <c r="L5556" i="7" s="1"/>
  <c r="K5557" i="7"/>
  <c r="L5557" i="7" s="1"/>
  <c r="K5558" i="7"/>
  <c r="L5558" i="7" s="1"/>
  <c r="K5559" i="7"/>
  <c r="L5559" i="7" s="1"/>
  <c r="K5560" i="7"/>
  <c r="L5560" i="7" s="1"/>
  <c r="K5562" i="7"/>
  <c r="L5562" i="7" s="1"/>
  <c r="K5563" i="7"/>
  <c r="L5563" i="7" s="1"/>
  <c r="K5564" i="7"/>
  <c r="L5564" i="7" s="1"/>
  <c r="K5565" i="7"/>
  <c r="L5565" i="7" s="1"/>
  <c r="K5566" i="7"/>
  <c r="L5566" i="7" s="1"/>
  <c r="K5567" i="7"/>
  <c r="L5567" i="7" s="1"/>
  <c r="K5569" i="7"/>
  <c r="L5569" i="7" s="1"/>
  <c r="K5570" i="7"/>
  <c r="L5570" i="7" s="1"/>
  <c r="K5571" i="7"/>
  <c r="L5571" i="7" s="1"/>
  <c r="K5572" i="7"/>
  <c r="L5572" i="7" s="1"/>
  <c r="K5573" i="7"/>
  <c r="L5573" i="7" s="1"/>
  <c r="K5574" i="7"/>
  <c r="L5574" i="7" s="1"/>
  <c r="K5575" i="7"/>
  <c r="L5575" i="7" s="1"/>
  <c r="K5576" i="7"/>
  <c r="L5576" i="7" s="1"/>
  <c r="K5577" i="7"/>
  <c r="L5577" i="7" s="1"/>
  <c r="K5578" i="7"/>
  <c r="L5578" i="7" s="1"/>
  <c r="K5579" i="7"/>
  <c r="L5579" i="7" s="1"/>
  <c r="K5580" i="7"/>
  <c r="L5580" i="7" s="1"/>
  <c r="K5581" i="7"/>
  <c r="L5581" i="7" s="1"/>
  <c r="K5582" i="7"/>
  <c r="L5582" i="7" s="1"/>
  <c r="K5583" i="7"/>
  <c r="L5583" i="7" s="1"/>
  <c r="K5585" i="7"/>
  <c r="L5585" i="7" s="1"/>
  <c r="K5587" i="7"/>
  <c r="L5587" i="7" s="1"/>
  <c r="K5588" i="7"/>
  <c r="L5588" i="7" s="1"/>
  <c r="K5589" i="7"/>
  <c r="L5589" i="7" s="1"/>
  <c r="K5590" i="7"/>
  <c r="L5590" i="7" s="1"/>
  <c r="K5591" i="7"/>
  <c r="L5591" i="7" s="1"/>
  <c r="K5592" i="7"/>
  <c r="L5592" i="7" s="1"/>
  <c r="K5593" i="7"/>
  <c r="L5593" i="7" s="1"/>
  <c r="K5594" i="7"/>
  <c r="L5594" i="7" s="1"/>
  <c r="K5595" i="7"/>
  <c r="L5595" i="7" s="1"/>
  <c r="K5596" i="7"/>
  <c r="L5596" i="7" s="1"/>
  <c r="K5597" i="7"/>
  <c r="L5597" i="7" s="1"/>
  <c r="K5598" i="7"/>
  <c r="L5598" i="7" s="1"/>
  <c r="K5599" i="7"/>
  <c r="L5599" i="7" s="1"/>
  <c r="K5600" i="7"/>
  <c r="L5600" i="7" s="1"/>
  <c r="K5601" i="7"/>
  <c r="L5601" i="7" s="1"/>
  <c r="K5603" i="7"/>
  <c r="L5603" i="7" s="1"/>
  <c r="K5604" i="7"/>
  <c r="L5604" i="7" s="1"/>
  <c r="K5605" i="7"/>
  <c r="L5605" i="7" s="1"/>
  <c r="K5606" i="7"/>
  <c r="L5606" i="7" s="1"/>
  <c r="K5607" i="7"/>
  <c r="L5607" i="7" s="1"/>
  <c r="K5608" i="7"/>
  <c r="L5608" i="7" s="1"/>
  <c r="K5610" i="7"/>
  <c r="L5610" i="7" s="1"/>
  <c r="K5611" i="7"/>
  <c r="L5611" i="7" s="1"/>
  <c r="K5612" i="7"/>
  <c r="L5612" i="7" s="1"/>
  <c r="K5613" i="7"/>
  <c r="L5613" i="7" s="1"/>
  <c r="K5614" i="7"/>
  <c r="L5614" i="7" s="1"/>
  <c r="K5615" i="7"/>
  <c r="L5615" i="7" s="1"/>
  <c r="K5616" i="7"/>
  <c r="L5616" i="7" s="1"/>
  <c r="K5617" i="7"/>
  <c r="L5617" i="7" s="1"/>
  <c r="K5618" i="7"/>
  <c r="L5618" i="7" s="1"/>
  <c r="K5619" i="7"/>
  <c r="L5619" i="7" s="1"/>
  <c r="K5620" i="7"/>
  <c r="L5620" i="7" s="1"/>
  <c r="K5621" i="7"/>
  <c r="L5621" i="7" s="1"/>
  <c r="K5622" i="7"/>
  <c r="L5622" i="7" s="1"/>
  <c r="K5623" i="7"/>
  <c r="L5623" i="7" s="1"/>
  <c r="K5624" i="7"/>
  <c r="L5624" i="7" s="1"/>
  <c r="K5626" i="7"/>
  <c r="L5626" i="7" s="1"/>
  <c r="K5627" i="7"/>
  <c r="L5627" i="7" s="1"/>
  <c r="K5628" i="7"/>
  <c r="L5628" i="7" s="1"/>
  <c r="K5629" i="7"/>
  <c r="L5629" i="7" s="1"/>
  <c r="K5630" i="7"/>
  <c r="L5630" i="7" s="1"/>
  <c r="K5631" i="7"/>
  <c r="L5631" i="7" s="1"/>
  <c r="K5633" i="7"/>
  <c r="L5633" i="7" s="1"/>
  <c r="K5634" i="7"/>
  <c r="L5634" i="7" s="1"/>
  <c r="K5635" i="7"/>
  <c r="L5635" i="7" s="1"/>
  <c r="K5636" i="7"/>
  <c r="L5636" i="7" s="1"/>
  <c r="K5637" i="7"/>
  <c r="L5637" i="7" s="1"/>
  <c r="K5638" i="7"/>
  <c r="L5638" i="7" s="1"/>
  <c r="K5639" i="7"/>
  <c r="L5639" i="7" s="1"/>
  <c r="K5640" i="7"/>
  <c r="L5640" i="7" s="1"/>
  <c r="I5641" i="7"/>
  <c r="J5641" i="7" s="1"/>
  <c r="K5642" i="7"/>
  <c r="L5642" i="7" s="1"/>
  <c r="K5643" i="7"/>
  <c r="L5643" i="7" s="1"/>
  <c r="K5644" i="7"/>
  <c r="L5644" i="7" s="1"/>
  <c r="K5645" i="7"/>
  <c r="L5645" i="7" s="1"/>
  <c r="K5646" i="7"/>
  <c r="L5646" i="7" s="1"/>
  <c r="K5647" i="7"/>
  <c r="L5647" i="7" s="1"/>
  <c r="K5649" i="7"/>
  <c r="L5649" i="7" s="1"/>
  <c r="K5651" i="7"/>
  <c r="L5651" i="7" s="1"/>
  <c r="K5652" i="7"/>
  <c r="L5652" i="7" s="1"/>
  <c r="K5653" i="7"/>
  <c r="L5653" i="7" s="1"/>
  <c r="K5654" i="7"/>
  <c r="L5654" i="7" s="1"/>
  <c r="K5655" i="7"/>
  <c r="L5655" i="7" s="1"/>
  <c r="K5656" i="7"/>
  <c r="L5656" i="7" s="1"/>
  <c r="K5657" i="7"/>
  <c r="L5657" i="7" s="1"/>
  <c r="K5658" i="7"/>
  <c r="L5658" i="7" s="1"/>
  <c r="K5659" i="7"/>
  <c r="L5659" i="7" s="1"/>
  <c r="K5660" i="7"/>
  <c r="L5660" i="7" s="1"/>
  <c r="K5661" i="7"/>
  <c r="L5661" i="7" s="1"/>
  <c r="K5662" i="7"/>
  <c r="L5662" i="7" s="1"/>
  <c r="K5663" i="7"/>
  <c r="L5663" i="7" s="1"/>
  <c r="K5664" i="7"/>
  <c r="L5664" i="7" s="1"/>
  <c r="K5665" i="7"/>
  <c r="L5665" i="7" s="1"/>
  <c r="K5667" i="7"/>
  <c r="L5667" i="7" s="1"/>
  <c r="K5668" i="7"/>
  <c r="L5668" i="7" s="1"/>
  <c r="K5669" i="7"/>
  <c r="L5669" i="7" s="1"/>
  <c r="K5670" i="7"/>
  <c r="L5670" i="7" s="1"/>
  <c r="K5671" i="7"/>
  <c r="L5671" i="7" s="1"/>
  <c r="K5672" i="7"/>
  <c r="L5672" i="7" s="1"/>
  <c r="K5674" i="7"/>
  <c r="L5674" i="7" s="1"/>
  <c r="K5675" i="7"/>
  <c r="L5675" i="7" s="1"/>
  <c r="K5676" i="7"/>
  <c r="L5676" i="7" s="1"/>
  <c r="K5677" i="7"/>
  <c r="L5677" i="7" s="1"/>
  <c r="K5678" i="7"/>
  <c r="L5678" i="7" s="1"/>
  <c r="K5679" i="7"/>
  <c r="L5679" i="7" s="1"/>
  <c r="K5680" i="7"/>
  <c r="L5680" i="7" s="1"/>
  <c r="K5681" i="7"/>
  <c r="L5681" i="7" s="1"/>
  <c r="K5682" i="7"/>
  <c r="L5682" i="7" s="1"/>
  <c r="K5683" i="7"/>
  <c r="L5683" i="7" s="1"/>
  <c r="K5684" i="7"/>
  <c r="L5684" i="7" s="1"/>
  <c r="K5685" i="7"/>
  <c r="L5685" i="7" s="1"/>
  <c r="K5686" i="7"/>
  <c r="L5686" i="7" s="1"/>
  <c r="K5687" i="7"/>
  <c r="L5687" i="7" s="1"/>
  <c r="K5688" i="7"/>
  <c r="L5688" i="7" s="1"/>
  <c r="K5690" i="7"/>
  <c r="L5690" i="7" s="1"/>
  <c r="K5691" i="7"/>
  <c r="L5691" i="7" s="1"/>
  <c r="K5692" i="7"/>
  <c r="L5692" i="7" s="1"/>
  <c r="K5693" i="7"/>
  <c r="L5693" i="7" s="1"/>
  <c r="K5694" i="7"/>
  <c r="L5694" i="7" s="1"/>
  <c r="K5695" i="7"/>
  <c r="L5695" i="7" s="1"/>
  <c r="K5697" i="7"/>
  <c r="L5697" i="7" s="1"/>
  <c r="K5698" i="7"/>
  <c r="L5698" i="7" s="1"/>
  <c r="K5699" i="7"/>
  <c r="L5699" i="7" s="1"/>
  <c r="K5700" i="7"/>
  <c r="L5700" i="7" s="1"/>
  <c r="K5701" i="7"/>
  <c r="L5701" i="7" s="1"/>
  <c r="K5702" i="7"/>
  <c r="L5702" i="7" s="1"/>
  <c r="K5703" i="7"/>
  <c r="L5703" i="7" s="1"/>
  <c r="K5704" i="7"/>
  <c r="L5704" i="7" s="1"/>
  <c r="I5705" i="7"/>
  <c r="J5705" i="7" s="1"/>
  <c r="K5706" i="7"/>
  <c r="L5706" i="7" s="1"/>
  <c r="K5707" i="7"/>
  <c r="L5707" i="7" s="1"/>
  <c r="K5708" i="7"/>
  <c r="L5708" i="7" s="1"/>
  <c r="K5709" i="7"/>
  <c r="L5709" i="7" s="1"/>
  <c r="K5710" i="7"/>
  <c r="L5710" i="7" s="1"/>
  <c r="K5711" i="7"/>
  <c r="L5711" i="7" s="1"/>
  <c r="K5713" i="7"/>
  <c r="L5713" i="7" s="1"/>
  <c r="K5715" i="7"/>
  <c r="L5715" i="7" s="1"/>
  <c r="K5716" i="7"/>
  <c r="L5716" i="7" s="1"/>
  <c r="K5717" i="7"/>
  <c r="L5717" i="7" s="1"/>
  <c r="K5718" i="7"/>
  <c r="L5718" i="7" s="1"/>
  <c r="K5719" i="7"/>
  <c r="L5719" i="7" s="1"/>
  <c r="K5720" i="7"/>
  <c r="L5720" i="7" s="1"/>
  <c r="K5722" i="7"/>
  <c r="L5722" i="7" s="1"/>
  <c r="K5723" i="7"/>
  <c r="L5723" i="7" s="1"/>
  <c r="K5724" i="7"/>
  <c r="L5724" i="7" s="1"/>
  <c r="K5725" i="7"/>
  <c r="L5725" i="7" s="1"/>
  <c r="K5726" i="7"/>
  <c r="L5726" i="7" s="1"/>
  <c r="K5727" i="7"/>
  <c r="L5727" i="7" s="1"/>
  <c r="K5728" i="7"/>
  <c r="L5728" i="7" s="1"/>
  <c r="K5729" i="7"/>
  <c r="L5729" i="7" s="1"/>
  <c r="K5731" i="7"/>
  <c r="L5731" i="7" s="1"/>
  <c r="K5732" i="7"/>
  <c r="L5732" i="7" s="1"/>
  <c r="K5733" i="7"/>
  <c r="L5733" i="7" s="1"/>
  <c r="K5734" i="7"/>
  <c r="L5734" i="7" s="1"/>
  <c r="K5735" i="7"/>
  <c r="L5735" i="7" s="1"/>
  <c r="K5736" i="7"/>
  <c r="L5736" i="7" s="1"/>
  <c r="K5738" i="7"/>
  <c r="L5738" i="7" s="1"/>
  <c r="K5739" i="7"/>
  <c r="L5739" i="7" s="1"/>
  <c r="K5740" i="7"/>
  <c r="L5740" i="7" s="1"/>
  <c r="K5741" i="7"/>
  <c r="L5741" i="7" s="1"/>
  <c r="K5742" i="7"/>
  <c r="L5742" i="7" s="1"/>
  <c r="K5743" i="7"/>
  <c r="L5743" i="7" s="1"/>
  <c r="K5744" i="7"/>
  <c r="L5744" i="7" s="1"/>
  <c r="K5745" i="7"/>
  <c r="L5745" i="7" s="1"/>
  <c r="K5746" i="7"/>
  <c r="L5746" i="7" s="1"/>
  <c r="K5747" i="7"/>
  <c r="L5747" i="7" s="1"/>
  <c r="K5748" i="7"/>
  <c r="L5748" i="7" s="1"/>
  <c r="K5749" i="7"/>
  <c r="L5749" i="7" s="1"/>
  <c r="K5750" i="7"/>
  <c r="L5750" i="7" s="1"/>
  <c r="K5751" i="7"/>
  <c r="L5751" i="7" s="1"/>
  <c r="K5752" i="7"/>
  <c r="L5752" i="7" s="1"/>
  <c r="K5754" i="7"/>
  <c r="L5754" i="7" s="1"/>
  <c r="K5755" i="7"/>
  <c r="L5755" i="7" s="1"/>
  <c r="K5756" i="7"/>
  <c r="L5756" i="7" s="1"/>
  <c r="K5757" i="7"/>
  <c r="L5757" i="7" s="1"/>
  <c r="K5758" i="7"/>
  <c r="L5758" i="7" s="1"/>
  <c r="K5759" i="7"/>
  <c r="L5759" i="7" s="1"/>
  <c r="K5761" i="7"/>
  <c r="L5761" i="7" s="1"/>
  <c r="K5762" i="7"/>
  <c r="L5762" i="7" s="1"/>
  <c r="K5763" i="7"/>
  <c r="L5763" i="7" s="1"/>
  <c r="K5764" i="7"/>
  <c r="L5764" i="7" s="1"/>
  <c r="K5765" i="7"/>
  <c r="L5765" i="7" s="1"/>
  <c r="K5766" i="7"/>
  <c r="L5766" i="7" s="1"/>
  <c r="K5767" i="7"/>
  <c r="L5767" i="7" s="1"/>
  <c r="K5768" i="7"/>
  <c r="L5768" i="7" s="1"/>
  <c r="K5769" i="7"/>
  <c r="L5769" i="7" s="1"/>
  <c r="K5770" i="7"/>
  <c r="L5770" i="7" s="1"/>
  <c r="K5771" i="7"/>
  <c r="L5771" i="7" s="1"/>
  <c r="K5772" i="7"/>
  <c r="L5772" i="7" s="1"/>
  <c r="K5773" i="7"/>
  <c r="L5773" i="7" s="1"/>
  <c r="K5774" i="7"/>
  <c r="L5774" i="7" s="1"/>
  <c r="K5775" i="7"/>
  <c r="L5775" i="7" s="1"/>
  <c r="K5777" i="7"/>
  <c r="L5777" i="7" s="1"/>
  <c r="K5779" i="7"/>
  <c r="L5779" i="7" s="1"/>
  <c r="K5780" i="7"/>
  <c r="L5780" i="7" s="1"/>
  <c r="K5781" i="7"/>
  <c r="L5781" i="7" s="1"/>
  <c r="K5782" i="7"/>
  <c r="L5782" i="7" s="1"/>
  <c r="K5783" i="7"/>
  <c r="L5783" i="7" s="1"/>
  <c r="K5784" i="7"/>
  <c r="L5784" i="7" s="1"/>
  <c r="K5785" i="7"/>
  <c r="L5785" i="7" s="1"/>
  <c r="K5786" i="7"/>
  <c r="L5786" i="7" s="1"/>
  <c r="K5787" i="7"/>
  <c r="L5787" i="7" s="1"/>
  <c r="K5788" i="7"/>
  <c r="L5788" i="7" s="1"/>
  <c r="K5789" i="7"/>
  <c r="L5789" i="7" s="1"/>
  <c r="K5790" i="7"/>
  <c r="L5790" i="7" s="1"/>
  <c r="K5791" i="7"/>
  <c r="L5791" i="7" s="1"/>
  <c r="K5792" i="7"/>
  <c r="L5792" i="7" s="1"/>
  <c r="K5793" i="7"/>
  <c r="L5793" i="7" s="1"/>
  <c r="K5795" i="7"/>
  <c r="L5795" i="7" s="1"/>
  <c r="K5796" i="7"/>
  <c r="L5796" i="7" s="1"/>
  <c r="K5797" i="7"/>
  <c r="L5797" i="7" s="1"/>
  <c r="K5798" i="7"/>
  <c r="L5798" i="7" s="1"/>
  <c r="K5799" i="7"/>
  <c r="L5799" i="7" s="1"/>
  <c r="K5800" i="7"/>
  <c r="L5800" i="7" s="1"/>
  <c r="K5802" i="7"/>
  <c r="L5802" i="7" s="1"/>
  <c r="K5803" i="7"/>
  <c r="L5803" i="7" s="1"/>
  <c r="K5804" i="7"/>
  <c r="L5804" i="7" s="1"/>
  <c r="K5805" i="7"/>
  <c r="L5805" i="7" s="1"/>
  <c r="K5806" i="7"/>
  <c r="L5806" i="7" s="1"/>
  <c r="K5807" i="7"/>
  <c r="L5807" i="7" s="1"/>
  <c r="K5808" i="7"/>
  <c r="L5808" i="7" s="1"/>
  <c r="K5810" i="7"/>
  <c r="L5810" i="7" s="1"/>
  <c r="K5811" i="7"/>
  <c r="L5811" i="7" s="1"/>
  <c r="K5812" i="7"/>
  <c r="L5812" i="7" s="1"/>
  <c r="K5813" i="7"/>
  <c r="L5813" i="7" s="1"/>
  <c r="K5814" i="7"/>
  <c r="L5814" i="7" s="1"/>
  <c r="K5815" i="7"/>
  <c r="L5815" i="7" s="1"/>
  <c r="K5816" i="7"/>
  <c r="L5816" i="7" s="1"/>
  <c r="K5818" i="7"/>
  <c r="L5818" i="7" s="1"/>
  <c r="K5819" i="7"/>
  <c r="L5819" i="7" s="1"/>
  <c r="K5820" i="7"/>
  <c r="L5820" i="7" s="1"/>
  <c r="K5821" i="7"/>
  <c r="L5821" i="7" s="1"/>
  <c r="K5822" i="7"/>
  <c r="L5822" i="7" s="1"/>
  <c r="K5823" i="7"/>
  <c r="L5823" i="7" s="1"/>
  <c r="K5825" i="7"/>
  <c r="L5825" i="7" s="1"/>
  <c r="K5826" i="7"/>
  <c r="L5826" i="7" s="1"/>
  <c r="K5827" i="7"/>
  <c r="L5827" i="7" s="1"/>
  <c r="K5828" i="7"/>
  <c r="L5828" i="7" s="1"/>
  <c r="K5829" i="7"/>
  <c r="L5829" i="7" s="1"/>
  <c r="K5830" i="7"/>
  <c r="L5830" i="7" s="1"/>
  <c r="K5831" i="7"/>
  <c r="L5831" i="7" s="1"/>
  <c r="K5832" i="7"/>
  <c r="L5832" i="7" s="1"/>
  <c r="K5833" i="7"/>
  <c r="L5833" i="7" s="1"/>
  <c r="K5834" i="7"/>
  <c r="L5834" i="7" s="1"/>
  <c r="K5835" i="7"/>
  <c r="L5835" i="7" s="1"/>
  <c r="K5836" i="7"/>
  <c r="L5836" i="7" s="1"/>
  <c r="K5837" i="7"/>
  <c r="L5837" i="7" s="1"/>
  <c r="K5838" i="7"/>
  <c r="L5838" i="7" s="1"/>
  <c r="K5839" i="7"/>
  <c r="L5839" i="7" s="1"/>
  <c r="K5841" i="7"/>
  <c r="L5841" i="7" s="1"/>
  <c r="K5843" i="7"/>
  <c r="L5843" i="7" s="1"/>
  <c r="K5844" i="7"/>
  <c r="L5844" i="7" s="1"/>
  <c r="K5845" i="7"/>
  <c r="L5845" i="7" s="1"/>
  <c r="K5846" i="7"/>
  <c r="L5846" i="7" s="1"/>
  <c r="K5847" i="7"/>
  <c r="L5847" i="7" s="1"/>
  <c r="K5848" i="7"/>
  <c r="L5848" i="7" s="1"/>
  <c r="K5850" i="7"/>
  <c r="L5850" i="7" s="1"/>
  <c r="K5851" i="7"/>
  <c r="L5851" i="7" s="1"/>
  <c r="K5852" i="7"/>
  <c r="L5852" i="7" s="1"/>
  <c r="K5853" i="7"/>
  <c r="L5853" i="7" s="1"/>
  <c r="K5854" i="7"/>
  <c r="L5854" i="7" s="1"/>
  <c r="K5855" i="7"/>
  <c r="L5855" i="7" s="1"/>
  <c r="K5856" i="7"/>
  <c r="L5856" i="7" s="1"/>
  <c r="K5857" i="7"/>
  <c r="L5857" i="7" s="1"/>
  <c r="K5859" i="7"/>
  <c r="L5859" i="7" s="1"/>
  <c r="K5860" i="7"/>
  <c r="L5860" i="7" s="1"/>
  <c r="K5861" i="7"/>
  <c r="L5861" i="7" s="1"/>
  <c r="K5862" i="7"/>
  <c r="L5862" i="7" s="1"/>
  <c r="K5863" i="7"/>
  <c r="L5863" i="7" s="1"/>
  <c r="K5864" i="7"/>
  <c r="L5864" i="7" s="1"/>
  <c r="K5866" i="7"/>
  <c r="L5866" i="7" s="1"/>
  <c r="K5867" i="7"/>
  <c r="L5867" i="7" s="1"/>
  <c r="K5868" i="7"/>
  <c r="L5868" i="7" s="1"/>
  <c r="K5869" i="7"/>
  <c r="L5869" i="7" s="1"/>
  <c r="K5870" i="7"/>
  <c r="L5870" i="7" s="1"/>
  <c r="K5871" i="7"/>
  <c r="L5871" i="7" s="1"/>
  <c r="K5872" i="7"/>
  <c r="L5872" i="7" s="1"/>
  <c r="K5873" i="7"/>
  <c r="L5873" i="7" s="1"/>
  <c r="K5874" i="7"/>
  <c r="L5874" i="7" s="1"/>
  <c r="K5875" i="7"/>
  <c r="L5875" i="7" s="1"/>
  <c r="K5876" i="7"/>
  <c r="L5876" i="7" s="1"/>
  <c r="K5877" i="7"/>
  <c r="L5877" i="7" s="1"/>
  <c r="K5878" i="7"/>
  <c r="L5878" i="7" s="1"/>
  <c r="K5879" i="7"/>
  <c r="L5879" i="7" s="1"/>
  <c r="K5882" i="7"/>
  <c r="L5882" i="7" s="1"/>
  <c r="K5883" i="7"/>
  <c r="L5883" i="7" s="1"/>
  <c r="K5884" i="7"/>
  <c r="L5884" i="7" s="1"/>
  <c r="K5885" i="7"/>
  <c r="L5885" i="7" s="1"/>
  <c r="K5886" i="7"/>
  <c r="L5886" i="7" s="1"/>
  <c r="K5887" i="7"/>
  <c r="L5887" i="7" s="1"/>
  <c r="K5889" i="7"/>
  <c r="L5889" i="7" s="1"/>
  <c r="K5890" i="7"/>
  <c r="L5890" i="7" s="1"/>
  <c r="K5891" i="7"/>
  <c r="L5891" i="7" s="1"/>
  <c r="K5892" i="7"/>
  <c r="L5892" i="7" s="1"/>
  <c r="K5893" i="7"/>
  <c r="L5893" i="7" s="1"/>
  <c r="K5894" i="7"/>
  <c r="L5894" i="7" s="1"/>
  <c r="K5895" i="7"/>
  <c r="L5895" i="7" s="1"/>
  <c r="K5896" i="7"/>
  <c r="L5896" i="7" s="1"/>
  <c r="K5897" i="7"/>
  <c r="L5897" i="7" s="1"/>
  <c r="K5898" i="7"/>
  <c r="L5898" i="7" s="1"/>
  <c r="K5899" i="7"/>
  <c r="L5899" i="7" s="1"/>
  <c r="K5900" i="7"/>
  <c r="L5900" i="7" s="1"/>
  <c r="K5901" i="7"/>
  <c r="L5901" i="7" s="1"/>
  <c r="K5902" i="7"/>
  <c r="L5902" i="7" s="1"/>
  <c r="K5903" i="7"/>
  <c r="L5903" i="7" s="1"/>
  <c r="K5905" i="7"/>
  <c r="L5905" i="7" s="1"/>
  <c r="K5907" i="7"/>
  <c r="L5907" i="7" s="1"/>
  <c r="K5908" i="7"/>
  <c r="L5908" i="7" s="1"/>
  <c r="K5909" i="7"/>
  <c r="L5909" i="7" s="1"/>
  <c r="K5910" i="7"/>
  <c r="L5910" i="7" s="1"/>
  <c r="K5911" i="7"/>
  <c r="L5911" i="7" s="1"/>
  <c r="K5912" i="7"/>
  <c r="L5912" i="7" s="1"/>
  <c r="K5913" i="7"/>
  <c r="L5913" i="7" s="1"/>
  <c r="K5914" i="7"/>
  <c r="L5914" i="7" s="1"/>
  <c r="K5915" i="7"/>
  <c r="L5915" i="7" s="1"/>
  <c r="K5916" i="7"/>
  <c r="L5916" i="7" s="1"/>
  <c r="K5917" i="7"/>
  <c r="L5917" i="7" s="1"/>
  <c r="K5918" i="7"/>
  <c r="L5918" i="7" s="1"/>
  <c r="K5919" i="7"/>
  <c r="L5919" i="7" s="1"/>
  <c r="K5920" i="7"/>
  <c r="L5920" i="7" s="1"/>
  <c r="K5921" i="7"/>
  <c r="L5921" i="7" s="1"/>
  <c r="K5923" i="7"/>
  <c r="L5923" i="7" s="1"/>
  <c r="K5924" i="7"/>
  <c r="L5924" i="7" s="1"/>
  <c r="K5925" i="7"/>
  <c r="L5925" i="7" s="1"/>
  <c r="K5926" i="7"/>
  <c r="L5926" i="7" s="1"/>
  <c r="K5927" i="7"/>
  <c r="L5927" i="7" s="1"/>
  <c r="K5928" i="7"/>
  <c r="L5928" i="7" s="1"/>
  <c r="K5930" i="7"/>
  <c r="L5930" i="7" s="1"/>
  <c r="K5931" i="7"/>
  <c r="L5931" i="7" s="1"/>
  <c r="K5932" i="7"/>
  <c r="L5932" i="7" s="1"/>
  <c r="K5933" i="7"/>
  <c r="L5933" i="7" s="1"/>
  <c r="K5934" i="7"/>
  <c r="L5934" i="7" s="1"/>
  <c r="K5935" i="7"/>
  <c r="L5935" i="7" s="1"/>
  <c r="K5936" i="7"/>
  <c r="L5936" i="7" s="1"/>
  <c r="K5937" i="7"/>
  <c r="L5937" i="7" s="1"/>
  <c r="K5938" i="7"/>
  <c r="L5938" i="7" s="1"/>
  <c r="K5939" i="7"/>
  <c r="L5939" i="7" s="1"/>
  <c r="K5940" i="7"/>
  <c r="L5940" i="7" s="1"/>
  <c r="K5941" i="7"/>
  <c r="L5941" i="7" s="1"/>
  <c r="K5942" i="7"/>
  <c r="L5942" i="7" s="1"/>
  <c r="K5943" i="7"/>
  <c r="L5943" i="7" s="1"/>
  <c r="K5944" i="7"/>
  <c r="L5944" i="7" s="1"/>
  <c r="K5946" i="7"/>
  <c r="L5946" i="7" s="1"/>
  <c r="K5947" i="7"/>
  <c r="L5947" i="7" s="1"/>
  <c r="K5948" i="7"/>
  <c r="L5948" i="7" s="1"/>
  <c r="K5949" i="7"/>
  <c r="L5949" i="7" s="1"/>
  <c r="K5950" i="7"/>
  <c r="L5950" i="7" s="1"/>
  <c r="K5951" i="7"/>
  <c r="L5951" i="7" s="1"/>
  <c r="K5953" i="7"/>
  <c r="L5953" i="7" s="1"/>
  <c r="K5954" i="7"/>
  <c r="L5954" i="7" s="1"/>
  <c r="K5955" i="7"/>
  <c r="L5955" i="7" s="1"/>
  <c r="K5956" i="7"/>
  <c r="L5956" i="7" s="1"/>
  <c r="K5957" i="7"/>
  <c r="L5957" i="7" s="1"/>
  <c r="K5958" i="7"/>
  <c r="L5958" i="7" s="1"/>
  <c r="K5959" i="7"/>
  <c r="L5959" i="7" s="1"/>
  <c r="K5960" i="7"/>
  <c r="L5960" i="7" s="1"/>
  <c r="K5961" i="7"/>
  <c r="L5961" i="7" s="1"/>
  <c r="K5962" i="7"/>
  <c r="L5962" i="7" s="1"/>
  <c r="K5963" i="7"/>
  <c r="L5963" i="7" s="1"/>
  <c r="K5964" i="7"/>
  <c r="L5964" i="7" s="1"/>
  <c r="K5965" i="7"/>
  <c r="L5965" i="7" s="1"/>
  <c r="K5966" i="7"/>
  <c r="L5966" i="7" s="1"/>
  <c r="K5967" i="7"/>
  <c r="L5967" i="7" s="1"/>
  <c r="K5969" i="7"/>
  <c r="L5969" i="7" s="1"/>
  <c r="K5971" i="7"/>
  <c r="L5971" i="7" s="1"/>
  <c r="K5972" i="7"/>
  <c r="L5972" i="7" s="1"/>
  <c r="K5973" i="7"/>
  <c r="L5973" i="7" s="1"/>
  <c r="K5974" i="7"/>
  <c r="L5974" i="7" s="1"/>
  <c r="K5975" i="7"/>
  <c r="L5975" i="7" s="1"/>
  <c r="K5976" i="7"/>
  <c r="L5976" i="7" s="1"/>
  <c r="K5977" i="7"/>
  <c r="L5977" i="7" s="1"/>
  <c r="K5978" i="7"/>
  <c r="L5978" i="7" s="1"/>
  <c r="K5979" i="7"/>
  <c r="L5979" i="7" s="1"/>
  <c r="K5980" i="7"/>
  <c r="L5980" i="7" s="1"/>
  <c r="K5981" i="7"/>
  <c r="L5981" i="7" s="1"/>
  <c r="K5982" i="7"/>
  <c r="L5982" i="7" s="1"/>
  <c r="K5983" i="7"/>
  <c r="L5983" i="7" s="1"/>
  <c r="K5984" i="7"/>
  <c r="L5984" i="7" s="1"/>
  <c r="K5985" i="7"/>
  <c r="L5985" i="7" s="1"/>
  <c r="K5987" i="7"/>
  <c r="L5987" i="7" s="1"/>
  <c r="K5988" i="7"/>
  <c r="L5988" i="7" s="1"/>
  <c r="K5989" i="7"/>
  <c r="L5989" i="7" s="1"/>
  <c r="K5990" i="7"/>
  <c r="L5990" i="7" s="1"/>
  <c r="K5991" i="7"/>
  <c r="L5991" i="7" s="1"/>
  <c r="K5992" i="7"/>
  <c r="L5992" i="7" s="1"/>
  <c r="K5994" i="7"/>
  <c r="L5994" i="7" s="1"/>
  <c r="K5995" i="7"/>
  <c r="L5995" i="7" s="1"/>
  <c r="K5996" i="7"/>
  <c r="L5996" i="7" s="1"/>
  <c r="K5997" i="7"/>
  <c r="L5997" i="7" s="1"/>
  <c r="K5998" i="7"/>
  <c r="L5998" i="7" s="1"/>
  <c r="K5999" i="7"/>
  <c r="L5999" i="7" s="1"/>
  <c r="K6000" i="7"/>
  <c r="L6000" i="7" s="1"/>
  <c r="K6001" i="7"/>
  <c r="L6001" i="7" s="1"/>
  <c r="K6002" i="7"/>
  <c r="L6002" i="7" s="1"/>
  <c r="K6003" i="7"/>
  <c r="L6003" i="7" s="1"/>
  <c r="K6004" i="7"/>
  <c r="L6004" i="7" s="1"/>
  <c r="K6005" i="7"/>
  <c r="L6005" i="7" s="1"/>
  <c r="K6006" i="7"/>
  <c r="L6006" i="7" s="1"/>
  <c r="K6007" i="7"/>
  <c r="L6007" i="7" s="1"/>
  <c r="K6008" i="7"/>
  <c r="L6008" i="7" s="1"/>
  <c r="K6010" i="7"/>
  <c r="L6010" i="7" s="1"/>
  <c r="K6011" i="7"/>
  <c r="L6011" i="7" s="1"/>
  <c r="K6012" i="7"/>
  <c r="L6012" i="7" s="1"/>
  <c r="K6013" i="7"/>
  <c r="L6013" i="7" s="1"/>
  <c r="K6014" i="7"/>
  <c r="L6014" i="7" s="1"/>
  <c r="K6015" i="7"/>
  <c r="L6015" i="7" s="1"/>
  <c r="K6017" i="7"/>
  <c r="L6017" i="7" s="1"/>
  <c r="K6018" i="7"/>
  <c r="L6018" i="7" s="1"/>
  <c r="K6019" i="7"/>
  <c r="L6019" i="7" s="1"/>
  <c r="K6020" i="7"/>
  <c r="L6020" i="7" s="1"/>
  <c r="K6021" i="7"/>
  <c r="L6021" i="7" s="1"/>
  <c r="K6022" i="7"/>
  <c r="L6022" i="7" s="1"/>
  <c r="K6023" i="7"/>
  <c r="L6023" i="7" s="1"/>
  <c r="K6024" i="7"/>
  <c r="L6024" i="7" s="1"/>
  <c r="K6025" i="7"/>
  <c r="L6025" i="7" s="1"/>
  <c r="K6026" i="7"/>
  <c r="L6026" i="7" s="1"/>
  <c r="K6027" i="7"/>
  <c r="L6027" i="7" s="1"/>
  <c r="K6028" i="7"/>
  <c r="L6028" i="7" s="1"/>
  <c r="K6029" i="7"/>
  <c r="L6029" i="7" s="1"/>
  <c r="K6030" i="7"/>
  <c r="L6030" i="7" s="1"/>
  <c r="K6031" i="7"/>
  <c r="L6031" i="7" s="1"/>
  <c r="K6033" i="7"/>
  <c r="L6033" i="7" s="1"/>
  <c r="K6035" i="7"/>
  <c r="L6035" i="7" s="1"/>
  <c r="K6036" i="7"/>
  <c r="L6036" i="7" s="1"/>
  <c r="K6037" i="7"/>
  <c r="L6037" i="7" s="1"/>
  <c r="K6038" i="7"/>
  <c r="L6038" i="7" s="1"/>
  <c r="K6039" i="7"/>
  <c r="L6039" i="7" s="1"/>
  <c r="K6040" i="7"/>
  <c r="L6040" i="7" s="1"/>
  <c r="K6041" i="7"/>
  <c r="L6041" i="7" s="1"/>
  <c r="K6042" i="7"/>
  <c r="L6042" i="7" s="1"/>
  <c r="K6043" i="7"/>
  <c r="L6043" i="7" s="1"/>
  <c r="K6044" i="7"/>
  <c r="L6044" i="7" s="1"/>
  <c r="K6045" i="7"/>
  <c r="L6045" i="7" s="1"/>
  <c r="K6046" i="7"/>
  <c r="L6046" i="7" s="1"/>
  <c r="K6047" i="7"/>
  <c r="L6047" i="7" s="1"/>
  <c r="K6048" i="7"/>
  <c r="L6048" i="7" s="1"/>
  <c r="K6049" i="7"/>
  <c r="L6049" i="7" s="1"/>
  <c r="K6051" i="7"/>
  <c r="L6051" i="7" s="1"/>
  <c r="K6052" i="7"/>
  <c r="L6052" i="7" s="1"/>
  <c r="K6053" i="7"/>
  <c r="L6053" i="7" s="1"/>
  <c r="K6054" i="7"/>
  <c r="L6054" i="7" s="1"/>
  <c r="K6055" i="7"/>
  <c r="L6055" i="7" s="1"/>
  <c r="K6056" i="7"/>
  <c r="L6056" i="7" s="1"/>
  <c r="K6058" i="7"/>
  <c r="L6058" i="7" s="1"/>
  <c r="K6059" i="7"/>
  <c r="L6059" i="7" s="1"/>
  <c r="K6060" i="7"/>
  <c r="L6060" i="7" s="1"/>
  <c r="K6061" i="7"/>
  <c r="L6061" i="7" s="1"/>
  <c r="K6062" i="7"/>
  <c r="L6062" i="7" s="1"/>
  <c r="K6063" i="7"/>
  <c r="L6063" i="7" s="1"/>
  <c r="K6064" i="7"/>
  <c r="L6064" i="7" s="1"/>
  <c r="K6065" i="7"/>
  <c r="L6065" i="7" s="1"/>
  <c r="K6066" i="7"/>
  <c r="L6066" i="7" s="1"/>
  <c r="K6068" i="7"/>
  <c r="L6068" i="7" s="1"/>
  <c r="K6069" i="7"/>
  <c r="L6069" i="7" s="1"/>
  <c r="K6070" i="7"/>
  <c r="L6070" i="7" s="1"/>
  <c r="K6071" i="7"/>
  <c r="L6071" i="7" s="1"/>
  <c r="K6072" i="7"/>
  <c r="L6072" i="7" s="1"/>
  <c r="K6074" i="7"/>
  <c r="L6074" i="7" s="1"/>
  <c r="K6075" i="7"/>
  <c r="L6075" i="7" s="1"/>
  <c r="K6076" i="7"/>
  <c r="L6076" i="7" s="1"/>
  <c r="K6077" i="7"/>
  <c r="L6077" i="7" s="1"/>
  <c r="K6078" i="7"/>
  <c r="L6078" i="7" s="1"/>
  <c r="K6079" i="7"/>
  <c r="L6079" i="7" s="1"/>
  <c r="K6081" i="7"/>
  <c r="L6081" i="7" s="1"/>
  <c r="K6082" i="7"/>
  <c r="L6082" i="7" s="1"/>
  <c r="K6083" i="7"/>
  <c r="L6083" i="7" s="1"/>
  <c r="K6084" i="7"/>
  <c r="L6084" i="7" s="1"/>
  <c r="K6086" i="7"/>
  <c r="L6086" i="7" s="1"/>
  <c r="K6087" i="7"/>
  <c r="L6087" i="7" s="1"/>
  <c r="K6088" i="7"/>
  <c r="L6088" i="7" s="1"/>
  <c r="K6089" i="7"/>
  <c r="L6089" i="7" s="1"/>
  <c r="K6090" i="7"/>
  <c r="L6090" i="7" s="1"/>
  <c r="K6091" i="7"/>
  <c r="L6091" i="7" s="1"/>
  <c r="K6092" i="7"/>
  <c r="L6092" i="7" s="1"/>
  <c r="K6093" i="7"/>
  <c r="L6093" i="7" s="1"/>
  <c r="K6094" i="7"/>
  <c r="L6094" i="7" s="1"/>
  <c r="K6095" i="7"/>
  <c r="L6095" i="7" s="1"/>
  <c r="K6097" i="7"/>
  <c r="L6097" i="7" s="1"/>
  <c r="K6099" i="7"/>
  <c r="L6099" i="7" s="1"/>
  <c r="K6100" i="7"/>
  <c r="L6100" i="7" s="1"/>
  <c r="K6101" i="7"/>
  <c r="L6101" i="7" s="1"/>
  <c r="K6102" i="7"/>
  <c r="L6102" i="7" s="1"/>
  <c r="K6103" i="7"/>
  <c r="L6103" i="7" s="1"/>
  <c r="K6104" i="7"/>
  <c r="L6104" i="7" s="1"/>
  <c r="K6105" i="7"/>
  <c r="L6105" i="7" s="1"/>
  <c r="K6106" i="7"/>
  <c r="L6106" i="7" s="1"/>
  <c r="K6107" i="7"/>
  <c r="L6107" i="7" s="1"/>
  <c r="K6108" i="7"/>
  <c r="L6108" i="7" s="1"/>
  <c r="K6109" i="7"/>
  <c r="L6109" i="7" s="1"/>
  <c r="K6110" i="7"/>
  <c r="L6110" i="7" s="1"/>
  <c r="K6111" i="7"/>
  <c r="L6111" i="7" s="1"/>
  <c r="K6112" i="7"/>
  <c r="L6112" i="7" s="1"/>
  <c r="K6113" i="7"/>
  <c r="L6113" i="7" s="1"/>
  <c r="K6115" i="7"/>
  <c r="L6115" i="7" s="1"/>
  <c r="K6116" i="7"/>
  <c r="L6116" i="7" s="1"/>
  <c r="K6118" i="7"/>
  <c r="L6118" i="7" s="1"/>
  <c r="K6119" i="7"/>
  <c r="L6119" i="7" s="1"/>
  <c r="K6120" i="7"/>
  <c r="L6120" i="7" s="1"/>
  <c r="K6122" i="7"/>
  <c r="L6122" i="7" s="1"/>
  <c r="K6123" i="7"/>
  <c r="L6123" i="7" s="1"/>
  <c r="K6124" i="7"/>
  <c r="L6124" i="7" s="1"/>
  <c r="K6125" i="7"/>
  <c r="L6125" i="7" s="1"/>
  <c r="K6126" i="7"/>
  <c r="L6126" i="7" s="1"/>
  <c r="K6127" i="7"/>
  <c r="L6127" i="7" s="1"/>
  <c r="K6128" i="7"/>
  <c r="L6128" i="7" s="1"/>
  <c r="K6129" i="7"/>
  <c r="L6129" i="7" s="1"/>
  <c r="K6130" i="7"/>
  <c r="L6130" i="7" s="1"/>
  <c r="K6131" i="7"/>
  <c r="L6131" i="7" s="1"/>
  <c r="K6132" i="7"/>
  <c r="L6132" i="7" s="1"/>
  <c r="K6133" i="7"/>
  <c r="L6133" i="7" s="1"/>
  <c r="K6134" i="7"/>
  <c r="L6134" i="7" s="1"/>
  <c r="K6135" i="7"/>
  <c r="L6135" i="7" s="1"/>
  <c r="K6136" i="7"/>
  <c r="L6136" i="7" s="1"/>
  <c r="K6138" i="7"/>
  <c r="L6138" i="7" s="1"/>
  <c r="K6139" i="7"/>
  <c r="L6139" i="7" s="1"/>
  <c r="K6140" i="7"/>
  <c r="L6140" i="7" s="1"/>
  <c r="K6141" i="7"/>
  <c r="L6141" i="7" s="1"/>
  <c r="K6142" i="7"/>
  <c r="L6142" i="7" s="1"/>
  <c r="K6143" i="7"/>
  <c r="L6143" i="7" s="1"/>
  <c r="K6145" i="7"/>
  <c r="L6145" i="7" s="1"/>
  <c r="K6146" i="7"/>
  <c r="L6146" i="7" s="1"/>
  <c r="K6147" i="7"/>
  <c r="L6147" i="7" s="1"/>
  <c r="K6148" i="7"/>
  <c r="L6148" i="7" s="1"/>
  <c r="K6149" i="7"/>
  <c r="L6149" i="7" s="1"/>
  <c r="K6150" i="7"/>
  <c r="L6150" i="7" s="1"/>
  <c r="K6151" i="7"/>
  <c r="L6151" i="7" s="1"/>
  <c r="K6152" i="7"/>
  <c r="L6152" i="7" s="1"/>
  <c r="K6153" i="7"/>
  <c r="L6153" i="7" s="1"/>
  <c r="K6154" i="7"/>
  <c r="L6154" i="7" s="1"/>
  <c r="K6155" i="7"/>
  <c r="L6155" i="7" s="1"/>
  <c r="K6156" i="7"/>
  <c r="L6156" i="7" s="1"/>
  <c r="K6157" i="7"/>
  <c r="L6157" i="7" s="1"/>
  <c r="K6158" i="7"/>
  <c r="L6158" i="7" s="1"/>
  <c r="K6159" i="7"/>
  <c r="L6159" i="7" s="1"/>
  <c r="K6161" i="7"/>
  <c r="L6161" i="7" s="1"/>
  <c r="K6163" i="7"/>
  <c r="L6163" i="7" s="1"/>
  <c r="K6164" i="7"/>
  <c r="L6164" i="7" s="1"/>
  <c r="K6165" i="7"/>
  <c r="L6165" i="7" s="1"/>
  <c r="K6166" i="7"/>
  <c r="L6166" i="7" s="1"/>
  <c r="K6167" i="7"/>
  <c r="L6167" i="7" s="1"/>
  <c r="K6168" i="7"/>
  <c r="L6168" i="7" s="1"/>
  <c r="K6169" i="7"/>
  <c r="L6169" i="7" s="1"/>
  <c r="K6170" i="7"/>
  <c r="L6170" i="7" s="1"/>
  <c r="K6171" i="7"/>
  <c r="L6171" i="7" s="1"/>
  <c r="K6172" i="7"/>
  <c r="L6172" i="7" s="1"/>
  <c r="K6173" i="7"/>
  <c r="L6173" i="7" s="1"/>
  <c r="K6174" i="7"/>
  <c r="L6174" i="7" s="1"/>
  <c r="K6175" i="7"/>
  <c r="L6175" i="7" s="1"/>
  <c r="K6176" i="7"/>
  <c r="L6176" i="7" s="1"/>
  <c r="K6177" i="7"/>
  <c r="L6177" i="7" s="1"/>
  <c r="K6179" i="7"/>
  <c r="L6179" i="7" s="1"/>
  <c r="K6180" i="7"/>
  <c r="L6180" i="7" s="1"/>
  <c r="K6181" i="7"/>
  <c r="L6181" i="7" s="1"/>
  <c r="K6182" i="7"/>
  <c r="L6182" i="7" s="1"/>
  <c r="K6183" i="7"/>
  <c r="L6183" i="7" s="1"/>
  <c r="K6184" i="7"/>
  <c r="L6184" i="7" s="1"/>
  <c r="K6186" i="7"/>
  <c r="L6186" i="7" s="1"/>
  <c r="K6187" i="7"/>
  <c r="L6187" i="7" s="1"/>
  <c r="K6188" i="7"/>
  <c r="L6188" i="7" s="1"/>
  <c r="K6189" i="7"/>
  <c r="L6189" i="7" s="1"/>
  <c r="K6190" i="7"/>
  <c r="L6190" i="7" s="1"/>
  <c r="K6191" i="7"/>
  <c r="L6191" i="7" s="1"/>
  <c r="K6192" i="7"/>
  <c r="L6192" i="7" s="1"/>
  <c r="K6193" i="7"/>
  <c r="L6193" i="7" s="1"/>
  <c r="K6194" i="7"/>
  <c r="L6194" i="7" s="1"/>
  <c r="K6195" i="7"/>
  <c r="L6195" i="7" s="1"/>
  <c r="K6196" i="7"/>
  <c r="L6196" i="7" s="1"/>
  <c r="K6197" i="7"/>
  <c r="L6197" i="7" s="1"/>
  <c r="K6198" i="7"/>
  <c r="L6198" i="7" s="1"/>
  <c r="K6199" i="7"/>
  <c r="L6199" i="7" s="1"/>
  <c r="K6200" i="7"/>
  <c r="L6200" i="7" s="1"/>
  <c r="K6202" i="7"/>
  <c r="L6202" i="7" s="1"/>
  <c r="K6203" i="7"/>
  <c r="L6203" i="7" s="1"/>
  <c r="K6204" i="7"/>
  <c r="L6204" i="7" s="1"/>
  <c r="K6205" i="7"/>
  <c r="L6205" i="7" s="1"/>
  <c r="K6206" i="7"/>
  <c r="L6206" i="7" s="1"/>
  <c r="K6207" i="7"/>
  <c r="L6207" i="7" s="1"/>
  <c r="K6209" i="7"/>
  <c r="L6209" i="7" s="1"/>
  <c r="K6210" i="7"/>
  <c r="L6210" i="7" s="1"/>
  <c r="K6211" i="7"/>
  <c r="L6211" i="7" s="1"/>
  <c r="K6212" i="7"/>
  <c r="L6212" i="7" s="1"/>
  <c r="K6213" i="7"/>
  <c r="L6213" i="7" s="1"/>
  <c r="K6214" i="7"/>
  <c r="L6214" i="7" s="1"/>
  <c r="K6215" i="7"/>
  <c r="L6215" i="7" s="1"/>
  <c r="K6216" i="7"/>
  <c r="L6216" i="7" s="1"/>
  <c r="K6217" i="7"/>
  <c r="L6217" i="7" s="1"/>
  <c r="K6218" i="7"/>
  <c r="L6218" i="7" s="1"/>
  <c r="K6219" i="7"/>
  <c r="L6219" i="7" s="1"/>
  <c r="K6220" i="7"/>
  <c r="L6220" i="7" s="1"/>
  <c r="K6221" i="7"/>
  <c r="L6221" i="7" s="1"/>
  <c r="K6222" i="7"/>
  <c r="L6222" i="7" s="1"/>
  <c r="K6223" i="7"/>
  <c r="L6223" i="7" s="1"/>
  <c r="K6225" i="7"/>
  <c r="L6225" i="7" s="1"/>
  <c r="K6227" i="7"/>
  <c r="L6227" i="7" s="1"/>
  <c r="K6228" i="7"/>
  <c r="L6228" i="7" s="1"/>
  <c r="K6229" i="7"/>
  <c r="L6229" i="7" s="1"/>
  <c r="K6230" i="7"/>
  <c r="L6230" i="7" s="1"/>
  <c r="K6231" i="7"/>
  <c r="L6231" i="7" s="1"/>
  <c r="K6232" i="7"/>
  <c r="L6232" i="7" s="1"/>
  <c r="K6233" i="7"/>
  <c r="L6233" i="7" s="1"/>
  <c r="K6234" i="7"/>
  <c r="L6234" i="7" s="1"/>
  <c r="K6235" i="7"/>
  <c r="L6235" i="7" s="1"/>
  <c r="K6236" i="7"/>
  <c r="L6236" i="7" s="1"/>
  <c r="K6237" i="7"/>
  <c r="L6237" i="7" s="1"/>
  <c r="K6238" i="7"/>
  <c r="L6238" i="7" s="1"/>
  <c r="K6239" i="7"/>
  <c r="L6239" i="7" s="1"/>
  <c r="K6240" i="7"/>
  <c r="L6240" i="7" s="1"/>
  <c r="K6241" i="7"/>
  <c r="L6241" i="7" s="1"/>
  <c r="K6243" i="7"/>
  <c r="L6243" i="7" s="1"/>
  <c r="K6244" i="7"/>
  <c r="L6244" i="7" s="1"/>
  <c r="K6245" i="7"/>
  <c r="L6245" i="7" s="1"/>
  <c r="K6246" i="7"/>
  <c r="L6246" i="7" s="1"/>
  <c r="K6247" i="7"/>
  <c r="L6247" i="7" s="1"/>
  <c r="K6248" i="7"/>
  <c r="L6248" i="7" s="1"/>
  <c r="K6250" i="7"/>
  <c r="L6250" i="7" s="1"/>
  <c r="K6251" i="7"/>
  <c r="L6251" i="7" s="1"/>
  <c r="K6252" i="7"/>
  <c r="L6252" i="7" s="1"/>
  <c r="K6253" i="7"/>
  <c r="L6253" i="7" s="1"/>
  <c r="K6254" i="7"/>
  <c r="L6254" i="7" s="1"/>
  <c r="K6255" i="7"/>
  <c r="L6255" i="7" s="1"/>
  <c r="K6256" i="7"/>
  <c r="L6256" i="7" s="1"/>
  <c r="K6257" i="7"/>
  <c r="L6257" i="7" s="1"/>
  <c r="K6258" i="7"/>
  <c r="L6258" i="7" s="1"/>
  <c r="K6259" i="7"/>
  <c r="L6259" i="7" s="1"/>
  <c r="K6260" i="7"/>
  <c r="L6260" i="7" s="1"/>
  <c r="K6261" i="7"/>
  <c r="L6261" i="7" s="1"/>
  <c r="K6262" i="7"/>
  <c r="L6262" i="7" s="1"/>
  <c r="K6263" i="7"/>
  <c r="L6263" i="7" s="1"/>
  <c r="K6264" i="7"/>
  <c r="L6264" i="7" s="1"/>
  <c r="K6266" i="7"/>
  <c r="L6266" i="7" s="1"/>
  <c r="K6267" i="7"/>
  <c r="L6267" i="7" s="1"/>
  <c r="K6268" i="7"/>
  <c r="L6268" i="7" s="1"/>
  <c r="K6269" i="7"/>
  <c r="L6269" i="7" s="1"/>
  <c r="K6270" i="7"/>
  <c r="L6270" i="7" s="1"/>
  <c r="K6271" i="7"/>
  <c r="L6271" i="7" s="1"/>
  <c r="K6273" i="7"/>
  <c r="L6273" i="7" s="1"/>
  <c r="K6274" i="7"/>
  <c r="L6274" i="7" s="1"/>
  <c r="K6275" i="7"/>
  <c r="L6275" i="7" s="1"/>
  <c r="K6276" i="7"/>
  <c r="L6276" i="7" s="1"/>
  <c r="K6277" i="7"/>
  <c r="L6277" i="7" s="1"/>
  <c r="K6278" i="7"/>
  <c r="L6278" i="7" s="1"/>
  <c r="K6279" i="7"/>
  <c r="L6279" i="7" s="1"/>
  <c r="K6280" i="7"/>
  <c r="L6280" i="7" s="1"/>
  <c r="K6281" i="7"/>
  <c r="L6281" i="7" s="1"/>
  <c r="K6283" i="7"/>
  <c r="L6283" i="7" s="1"/>
  <c r="K6284" i="7"/>
  <c r="L6284" i="7" s="1"/>
  <c r="K6285" i="7"/>
  <c r="L6285" i="7" s="1"/>
  <c r="K6286" i="7"/>
  <c r="L6286" i="7" s="1"/>
  <c r="K6287" i="7"/>
  <c r="L6287" i="7" s="1"/>
  <c r="K6289" i="7"/>
  <c r="L6289" i="7" s="1"/>
  <c r="K6291" i="7"/>
  <c r="L6291" i="7" s="1"/>
  <c r="K6292" i="7"/>
  <c r="L6292" i="7" s="1"/>
  <c r="K6293" i="7"/>
  <c r="L6293" i="7" s="1"/>
  <c r="K6294" i="7"/>
  <c r="L6294" i="7" s="1"/>
  <c r="K6295" i="7"/>
  <c r="L6295" i="7" s="1"/>
  <c r="K6296" i="7"/>
  <c r="L6296" i="7" s="1"/>
  <c r="K6297" i="7"/>
  <c r="L6297" i="7" s="1"/>
  <c r="K6298" i="7"/>
  <c r="L6298" i="7" s="1"/>
  <c r="K6299" i="7"/>
  <c r="L6299" i="7" s="1"/>
  <c r="K6300" i="7"/>
  <c r="L6300" i="7" s="1"/>
  <c r="K6301" i="7"/>
  <c r="L6301" i="7" s="1"/>
  <c r="K6302" i="7"/>
  <c r="L6302" i="7" s="1"/>
  <c r="K6303" i="7"/>
  <c r="L6303" i="7" s="1"/>
  <c r="K6304" i="7"/>
  <c r="L6304" i="7" s="1"/>
  <c r="K6305" i="7"/>
  <c r="L6305" i="7" s="1"/>
  <c r="K6307" i="7"/>
  <c r="L6307" i="7" s="1"/>
  <c r="K6308" i="7"/>
  <c r="L6308" i="7" s="1"/>
  <c r="K6309" i="7"/>
  <c r="L6309" i="7" s="1"/>
  <c r="K6310" i="7"/>
  <c r="L6310" i="7" s="1"/>
  <c r="K6311" i="7"/>
  <c r="L6311" i="7" s="1"/>
  <c r="K6312" i="7"/>
  <c r="L6312" i="7" s="1"/>
  <c r="K6314" i="7"/>
  <c r="L6314" i="7" s="1"/>
  <c r="K6315" i="7"/>
  <c r="L6315" i="7" s="1"/>
  <c r="K6316" i="7"/>
  <c r="L6316" i="7" s="1"/>
  <c r="K6317" i="7"/>
  <c r="L6317" i="7" s="1"/>
  <c r="K6318" i="7"/>
  <c r="L6318" i="7" s="1"/>
  <c r="K6319" i="7"/>
  <c r="L6319" i="7" s="1"/>
  <c r="K6320" i="7"/>
  <c r="L6320" i="7" s="1"/>
  <c r="K6321" i="7"/>
  <c r="L6321" i="7" s="1"/>
  <c r="K6322" i="7"/>
  <c r="L6322" i="7" s="1"/>
  <c r="K6323" i="7"/>
  <c r="L6323" i="7" s="1"/>
  <c r="K6324" i="7"/>
  <c r="L6324" i="7" s="1"/>
  <c r="K6325" i="7"/>
  <c r="L6325" i="7" s="1"/>
  <c r="K6326" i="7"/>
  <c r="L6326" i="7" s="1"/>
  <c r="K6327" i="7"/>
  <c r="L6327" i="7" s="1"/>
  <c r="K6328" i="7"/>
  <c r="L6328" i="7" s="1"/>
  <c r="K6330" i="7"/>
  <c r="L6330" i="7" s="1"/>
  <c r="K6331" i="7"/>
  <c r="L6331" i="7" s="1"/>
  <c r="K6332" i="7"/>
  <c r="L6332" i="7" s="1"/>
  <c r="K6333" i="7"/>
  <c r="L6333" i="7" s="1"/>
  <c r="K6334" i="7"/>
  <c r="L6334" i="7" s="1"/>
  <c r="K6335" i="7"/>
  <c r="L6335" i="7" s="1"/>
  <c r="K6337" i="7"/>
  <c r="L6337" i="7" s="1"/>
  <c r="K6338" i="7"/>
  <c r="L6338" i="7" s="1"/>
  <c r="K6339" i="7"/>
  <c r="L6339" i="7" s="1"/>
  <c r="K6340" i="7"/>
  <c r="L6340" i="7" s="1"/>
  <c r="K6342" i="7"/>
  <c r="L6342" i="7" s="1"/>
  <c r="K6343" i="7"/>
  <c r="L6343" i="7" s="1"/>
  <c r="K6344" i="7"/>
  <c r="L6344" i="7" s="1"/>
  <c r="K6345" i="7"/>
  <c r="L6345" i="7" s="1"/>
  <c r="K6346" i="7"/>
  <c r="L6346" i="7" s="1"/>
  <c r="K6347" i="7"/>
  <c r="L6347" i="7" s="1"/>
  <c r="K6348" i="7"/>
  <c r="L6348" i="7" s="1"/>
  <c r="K6349" i="7"/>
  <c r="L6349" i="7" s="1"/>
  <c r="K6350" i="7"/>
  <c r="L6350" i="7" s="1"/>
  <c r="K6351" i="7"/>
  <c r="L6351" i="7" s="1"/>
  <c r="K6353" i="7"/>
  <c r="L6353" i="7" s="1"/>
  <c r="K6355" i="7"/>
  <c r="L6355" i="7" s="1"/>
  <c r="K6356" i="7"/>
  <c r="L6356" i="7" s="1"/>
  <c r="K6357" i="7"/>
  <c r="L6357" i="7" s="1"/>
  <c r="K6358" i="7"/>
  <c r="L6358" i="7" s="1"/>
  <c r="K6359" i="7"/>
  <c r="L6359" i="7" s="1"/>
  <c r="K6360" i="7"/>
  <c r="L6360" i="7" s="1"/>
  <c r="K6361" i="7"/>
  <c r="L6361" i="7" s="1"/>
  <c r="K6362" i="7"/>
  <c r="L6362" i="7" s="1"/>
  <c r="K6363" i="7"/>
  <c r="L6363" i="7" s="1"/>
  <c r="K6364" i="7"/>
  <c r="L6364" i="7" s="1"/>
  <c r="K6365" i="7"/>
  <c r="L6365" i="7" s="1"/>
  <c r="K6366" i="7"/>
  <c r="L6366" i="7" s="1"/>
  <c r="K6367" i="7"/>
  <c r="L6367" i="7" s="1"/>
  <c r="K6368" i="7"/>
  <c r="L6368" i="7" s="1"/>
  <c r="K6369" i="7"/>
  <c r="L6369" i="7" s="1"/>
  <c r="K6371" i="7"/>
  <c r="L6371" i="7" s="1"/>
  <c r="K6372" i="7"/>
  <c r="L6372" i="7" s="1"/>
  <c r="K6373" i="7"/>
  <c r="L6373" i="7" s="1"/>
  <c r="K6374" i="7"/>
  <c r="L6374" i="7" s="1"/>
  <c r="K6375" i="7"/>
  <c r="L6375" i="7" s="1"/>
  <c r="K6376" i="7"/>
  <c r="L6376" i="7" s="1"/>
  <c r="K6378" i="7"/>
  <c r="L6378" i="7" s="1"/>
  <c r="K6379" i="7"/>
  <c r="L6379" i="7" s="1"/>
  <c r="K6380" i="7"/>
  <c r="L6380" i="7" s="1"/>
  <c r="K6381" i="7"/>
  <c r="L6381" i="7" s="1"/>
  <c r="K6382" i="7"/>
  <c r="L6382" i="7" s="1"/>
  <c r="K6383" i="7"/>
  <c r="L6383" i="7" s="1"/>
  <c r="K6384" i="7"/>
  <c r="L6384" i="7" s="1"/>
  <c r="K6385" i="7"/>
  <c r="L6385" i="7" s="1"/>
  <c r="K6386" i="7"/>
  <c r="L6386" i="7" s="1"/>
  <c r="K6387" i="7"/>
  <c r="L6387" i="7" s="1"/>
  <c r="K6388" i="7"/>
  <c r="L6388" i="7" s="1"/>
  <c r="K6389" i="7"/>
  <c r="L6389" i="7" s="1"/>
  <c r="K6390" i="7"/>
  <c r="L6390" i="7" s="1"/>
  <c r="K6391" i="7"/>
  <c r="L6391" i="7" s="1"/>
  <c r="K6392" i="7"/>
  <c r="L6392" i="7" s="1"/>
  <c r="K6394" i="7"/>
  <c r="L6394" i="7" s="1"/>
  <c r="K6395" i="7"/>
  <c r="L6395" i="7" s="1"/>
  <c r="K6396" i="7"/>
  <c r="L6396" i="7" s="1"/>
  <c r="K6397" i="7"/>
  <c r="L6397" i="7" s="1"/>
  <c r="K6398" i="7"/>
  <c r="L6398" i="7" s="1"/>
  <c r="K6399" i="7"/>
  <c r="L6399" i="7" s="1"/>
  <c r="K6401" i="7"/>
  <c r="L6401" i="7" s="1"/>
  <c r="K6402" i="7"/>
  <c r="L6402" i="7" s="1"/>
  <c r="K6403" i="7"/>
  <c r="L6403" i="7" s="1"/>
  <c r="K6404" i="7"/>
  <c r="L6404" i="7" s="1"/>
  <c r="K6405" i="7"/>
  <c r="L6405" i="7" s="1"/>
  <c r="K6406" i="7"/>
  <c r="L6406" i="7" s="1"/>
  <c r="K6407" i="7"/>
  <c r="L6407" i="7" s="1"/>
  <c r="I6408" i="7"/>
  <c r="J6408" i="7" s="1"/>
  <c r="K6409" i="7"/>
  <c r="L6409" i="7" s="1"/>
  <c r="K6410" i="7"/>
  <c r="L6410" i="7" s="1"/>
  <c r="K6411" i="7"/>
  <c r="L6411" i="7" s="1"/>
  <c r="K6412" i="7"/>
  <c r="L6412" i="7" s="1"/>
  <c r="K6413" i="7"/>
  <c r="L6413" i="7" s="1"/>
  <c r="K6414" i="7"/>
  <c r="L6414" i="7" s="1"/>
  <c r="K6415" i="7"/>
  <c r="L6415" i="7" s="1"/>
  <c r="K6417" i="7"/>
  <c r="L6417" i="7" s="1"/>
  <c r="K6419" i="7"/>
  <c r="L6419" i="7" s="1"/>
  <c r="K6420" i="7"/>
  <c r="L6420" i="7" s="1"/>
  <c r="K6421" i="7"/>
  <c r="L6421" i="7" s="1"/>
  <c r="K6422" i="7"/>
  <c r="L6422" i="7" s="1"/>
  <c r="K6423" i="7"/>
  <c r="L6423" i="7" s="1"/>
  <c r="K6424" i="7"/>
  <c r="L6424" i="7" s="1"/>
  <c r="K6425" i="7"/>
  <c r="L6425" i="7" s="1"/>
  <c r="K6426" i="7"/>
  <c r="L6426" i="7" s="1"/>
  <c r="K6427" i="7"/>
  <c r="L6427" i="7" s="1"/>
  <c r="K6428" i="7"/>
  <c r="L6428" i="7" s="1"/>
  <c r="K6429" i="7"/>
  <c r="L6429" i="7" s="1"/>
  <c r="K6430" i="7"/>
  <c r="L6430" i="7" s="1"/>
  <c r="K6431" i="7"/>
  <c r="L6431" i="7" s="1"/>
  <c r="K6432" i="7"/>
  <c r="L6432" i="7" s="1"/>
  <c r="K6433" i="7"/>
  <c r="L6433" i="7" s="1"/>
  <c r="K6435" i="7"/>
  <c r="L6435" i="7" s="1"/>
  <c r="K6436" i="7"/>
  <c r="L6436" i="7" s="1"/>
  <c r="K6437" i="7"/>
  <c r="L6437" i="7" s="1"/>
  <c r="K6438" i="7"/>
  <c r="L6438" i="7" s="1"/>
  <c r="K6439" i="7"/>
  <c r="L6439" i="7" s="1"/>
  <c r="K6440" i="7"/>
  <c r="L6440" i="7" s="1"/>
  <c r="K6442" i="7"/>
  <c r="L6442" i="7" s="1"/>
  <c r="K6443" i="7"/>
  <c r="L6443" i="7" s="1"/>
  <c r="K6444" i="7"/>
  <c r="L6444" i="7" s="1"/>
  <c r="K6445" i="7"/>
  <c r="L6445" i="7" s="1"/>
  <c r="K6446" i="7"/>
  <c r="L6446" i="7" s="1"/>
  <c r="K6447" i="7"/>
  <c r="L6447" i="7" s="1"/>
  <c r="K6448" i="7"/>
  <c r="L6448" i="7" s="1"/>
  <c r="K6449" i="7"/>
  <c r="L6449" i="7" s="1"/>
  <c r="K6450" i="7"/>
  <c r="L6450" i="7" s="1"/>
  <c r="K6451" i="7"/>
  <c r="L6451" i="7" s="1"/>
  <c r="K6452" i="7"/>
  <c r="L6452" i="7" s="1"/>
  <c r="K6453" i="7"/>
  <c r="L6453" i="7" s="1"/>
  <c r="K6454" i="7"/>
  <c r="L6454" i="7" s="1"/>
  <c r="K6455" i="7"/>
  <c r="L6455" i="7" s="1"/>
  <c r="K6456" i="7"/>
  <c r="L6456" i="7" s="1"/>
  <c r="K6458" i="7"/>
  <c r="L6458" i="7" s="1"/>
  <c r="K6459" i="7"/>
  <c r="L6459" i="7" s="1"/>
  <c r="K6460" i="7"/>
  <c r="L6460" i="7" s="1"/>
  <c r="K6461" i="7"/>
  <c r="L6461" i="7" s="1"/>
  <c r="K6462" i="7"/>
  <c r="L6462" i="7" s="1"/>
  <c r="K6463" i="7"/>
  <c r="L6463" i="7" s="1"/>
  <c r="K6466" i="7"/>
  <c r="L6466" i="7" s="1"/>
  <c r="K6467" i="7"/>
  <c r="L6467" i="7" s="1"/>
  <c r="K6468" i="7"/>
  <c r="L6468" i="7" s="1"/>
  <c r="K6469" i="7"/>
  <c r="L6469" i="7" s="1"/>
  <c r="K6470" i="7"/>
  <c r="L6470" i="7" s="1"/>
  <c r="K6471" i="7"/>
  <c r="L6471" i="7" s="1"/>
  <c r="K6472" i="7"/>
  <c r="L6472" i="7" s="1"/>
  <c r="K6473" i="7"/>
  <c r="L6473" i="7" s="1"/>
  <c r="K6474" i="7"/>
  <c r="L6474" i="7" s="1"/>
  <c r="K6475" i="7"/>
  <c r="L6475" i="7" s="1"/>
  <c r="K6476" i="7"/>
  <c r="L6476" i="7" s="1"/>
  <c r="K6477" i="7"/>
  <c r="L6477" i="7" s="1"/>
  <c r="K6478" i="7"/>
  <c r="L6478" i="7" s="1"/>
  <c r="K6479" i="7"/>
  <c r="L6479" i="7" s="1"/>
  <c r="K6481" i="7"/>
  <c r="L6481" i="7" s="1"/>
  <c r="K6483" i="7"/>
  <c r="L6483" i="7" s="1"/>
  <c r="K6484" i="7"/>
  <c r="L6484" i="7" s="1"/>
  <c r="K6485" i="7"/>
  <c r="L6485" i="7" s="1"/>
  <c r="K6486" i="7"/>
  <c r="L6486" i="7" s="1"/>
  <c r="K6487" i="7"/>
  <c r="L6487" i="7" s="1"/>
  <c r="K6488" i="7"/>
  <c r="L6488" i="7" s="1"/>
  <c r="K6489" i="7"/>
  <c r="L6489" i="7" s="1"/>
  <c r="K6490" i="7"/>
  <c r="L6490" i="7" s="1"/>
  <c r="K6491" i="7"/>
  <c r="L6491" i="7" s="1"/>
  <c r="K6492" i="7"/>
  <c r="L6492" i="7" s="1"/>
  <c r="K6493" i="7"/>
  <c r="L6493" i="7" s="1"/>
  <c r="K6494" i="7"/>
  <c r="L6494" i="7" s="1"/>
  <c r="K6495" i="7"/>
  <c r="L6495" i="7" s="1"/>
  <c r="K6496" i="7"/>
  <c r="L6496" i="7" s="1"/>
  <c r="K6497" i="7"/>
  <c r="L6497" i="7" s="1"/>
  <c r="K6499" i="7"/>
  <c r="L6499" i="7" s="1"/>
  <c r="K6500" i="7"/>
  <c r="L6500" i="7" s="1"/>
  <c r="K6501" i="7"/>
  <c r="L6501" i="7" s="1"/>
  <c r="K6502" i="7"/>
  <c r="L6502" i="7" s="1"/>
  <c r="K6503" i="7"/>
  <c r="L6503" i="7" s="1"/>
  <c r="K6504" i="7"/>
  <c r="L6504" i="7" s="1"/>
  <c r="K6506" i="7"/>
  <c r="L6506" i="7" s="1"/>
  <c r="K6507" i="7"/>
  <c r="L6507" i="7" s="1"/>
  <c r="K6508" i="7"/>
  <c r="L6508" i="7" s="1"/>
  <c r="K6509" i="7"/>
  <c r="L6509" i="7" s="1"/>
  <c r="K6510" i="7"/>
  <c r="L6510" i="7" s="1"/>
  <c r="K6511" i="7"/>
  <c r="L6511" i="7" s="1"/>
  <c r="K6512" i="7"/>
  <c r="L6512" i="7" s="1"/>
  <c r="K6513" i="7"/>
  <c r="L6513" i="7" s="1"/>
  <c r="K6514" i="7"/>
  <c r="L6514" i="7" s="1"/>
  <c r="K6515" i="7"/>
  <c r="L6515" i="7" s="1"/>
  <c r="K6516" i="7"/>
  <c r="L6516" i="7" s="1"/>
  <c r="K6517" i="7"/>
  <c r="L6517" i="7" s="1"/>
  <c r="K6518" i="7"/>
  <c r="L6518" i="7" s="1"/>
  <c r="K6519" i="7"/>
  <c r="L6519" i="7" s="1"/>
  <c r="K6522" i="7"/>
  <c r="L6522" i="7" s="1"/>
  <c r="K6523" i="7"/>
  <c r="L6523" i="7" s="1"/>
  <c r="K6524" i="7"/>
  <c r="L6524" i="7" s="1"/>
  <c r="K6525" i="7"/>
  <c r="L6525" i="7" s="1"/>
  <c r="K6526" i="7"/>
  <c r="L6526" i="7" s="1"/>
  <c r="K6527" i="7"/>
  <c r="L6527" i="7" s="1"/>
  <c r="K6529" i="7"/>
  <c r="L6529" i="7" s="1"/>
  <c r="K6530" i="7"/>
  <c r="L6530" i="7" s="1"/>
  <c r="K6531" i="7"/>
  <c r="L6531" i="7" s="1"/>
  <c r="K6532" i="7"/>
  <c r="L6532" i="7" s="1"/>
  <c r="K6533" i="7"/>
  <c r="L6533" i="7" s="1"/>
  <c r="K6534" i="7"/>
  <c r="L6534" i="7" s="1"/>
  <c r="K6535" i="7"/>
  <c r="L6535" i="7" s="1"/>
  <c r="K6536" i="7"/>
  <c r="L6536" i="7" s="1"/>
  <c r="K6537" i="7"/>
  <c r="L6537" i="7" s="1"/>
  <c r="K6538" i="7"/>
  <c r="L6538" i="7" s="1"/>
  <c r="K6539" i="7"/>
  <c r="L6539" i="7" s="1"/>
  <c r="K6540" i="7"/>
  <c r="L6540" i="7" s="1"/>
  <c r="K6541" i="7"/>
  <c r="L6541" i="7" s="1"/>
  <c r="K6542" i="7"/>
  <c r="L6542" i="7" s="1"/>
  <c r="K6543" i="7"/>
  <c r="L6543" i="7" s="1"/>
  <c r="K6545" i="7"/>
  <c r="L6545" i="7" s="1"/>
  <c r="K6547" i="7"/>
  <c r="L6547" i="7" s="1"/>
  <c r="K6548" i="7"/>
  <c r="L6548" i="7" s="1"/>
  <c r="K6549" i="7"/>
  <c r="L6549" i="7" s="1"/>
  <c r="K6550" i="7"/>
  <c r="L6550" i="7" s="1"/>
  <c r="K6551" i="7"/>
  <c r="L6551" i="7" s="1"/>
  <c r="K6552" i="7"/>
  <c r="L6552" i="7" s="1"/>
  <c r="K6553" i="7"/>
  <c r="L6553" i="7" s="1"/>
  <c r="K6554" i="7"/>
  <c r="L6554" i="7" s="1"/>
  <c r="K6555" i="7"/>
  <c r="L6555" i="7" s="1"/>
  <c r="K6556" i="7"/>
  <c r="L6556" i="7" s="1"/>
  <c r="K6557" i="7"/>
  <c r="L6557" i="7" s="1"/>
  <c r="K6558" i="7"/>
  <c r="L6558" i="7" s="1"/>
  <c r="K6559" i="7"/>
  <c r="L6559" i="7" s="1"/>
  <c r="K6560" i="7"/>
  <c r="L6560" i="7" s="1"/>
  <c r="K6561" i="7"/>
  <c r="L6561" i="7" s="1"/>
  <c r="K6563" i="7"/>
  <c r="L6563" i="7" s="1"/>
  <c r="K6564" i="7"/>
  <c r="L6564" i="7" s="1"/>
  <c r="K6565" i="7"/>
  <c r="L6565" i="7" s="1"/>
  <c r="K6566" i="7"/>
  <c r="L6566" i="7" s="1"/>
  <c r="K6567" i="7"/>
  <c r="L6567" i="7" s="1"/>
  <c r="K6568" i="7"/>
  <c r="L6568" i="7" s="1"/>
  <c r="K6570" i="7"/>
  <c r="L6570" i="7" s="1"/>
  <c r="K6571" i="7"/>
  <c r="L6571" i="7" s="1"/>
  <c r="K6572" i="7"/>
  <c r="L6572" i="7" s="1"/>
  <c r="K6573" i="7"/>
  <c r="L6573" i="7" s="1"/>
  <c r="K6574" i="7"/>
  <c r="L6574" i="7" s="1"/>
  <c r="K6575" i="7"/>
  <c r="L6575" i="7" s="1"/>
  <c r="K6576" i="7"/>
  <c r="L6576" i="7" s="1"/>
  <c r="K6577" i="7"/>
  <c r="L6577" i="7" s="1"/>
  <c r="K6578" i="7"/>
  <c r="L6578" i="7" s="1"/>
  <c r="K6579" i="7"/>
  <c r="L6579" i="7" s="1"/>
  <c r="K6580" i="7"/>
  <c r="L6580" i="7" s="1"/>
  <c r="K6581" i="7"/>
  <c r="L6581" i="7" s="1"/>
  <c r="K6582" i="7"/>
  <c r="L6582" i="7" s="1"/>
  <c r="K6583" i="7"/>
  <c r="L6583" i="7" s="1"/>
  <c r="K6584" i="7"/>
  <c r="L6584" i="7" s="1"/>
  <c r="K6586" i="7"/>
  <c r="L6586" i="7" s="1"/>
  <c r="K6587" i="7"/>
  <c r="L6587" i="7" s="1"/>
  <c r="K6588" i="7"/>
  <c r="L6588" i="7" s="1"/>
  <c r="K6589" i="7"/>
  <c r="L6589" i="7" s="1"/>
  <c r="K6590" i="7"/>
  <c r="L6590" i="7" s="1"/>
  <c r="K6591" i="7"/>
  <c r="L6591" i="7" s="1"/>
  <c r="K6593" i="7"/>
  <c r="L6593" i="7" s="1"/>
  <c r="K6594" i="7"/>
  <c r="L6594" i="7" s="1"/>
  <c r="K6595" i="7"/>
  <c r="L6595" i="7" s="1"/>
  <c r="K6596" i="7"/>
  <c r="L6596" i="7" s="1"/>
  <c r="K6597" i="7"/>
  <c r="L6597" i="7" s="1"/>
  <c r="K6598" i="7"/>
  <c r="L6598" i="7" s="1"/>
  <c r="K6599" i="7"/>
  <c r="L6599" i="7" s="1"/>
  <c r="K6600" i="7"/>
  <c r="L6600" i="7" s="1"/>
  <c r="K6601" i="7"/>
  <c r="L6601" i="7" s="1"/>
  <c r="K6602" i="7"/>
  <c r="L6602" i="7" s="1"/>
  <c r="K6603" i="7"/>
  <c r="L6603" i="7" s="1"/>
  <c r="K6604" i="7"/>
  <c r="L6604" i="7" s="1"/>
  <c r="K6605" i="7"/>
  <c r="L6605" i="7" s="1"/>
  <c r="K6606" i="7"/>
  <c r="L6606" i="7" s="1"/>
  <c r="K6607" i="7"/>
  <c r="L6607" i="7" s="1"/>
  <c r="K6611" i="7"/>
  <c r="L6611" i="7" s="1"/>
  <c r="K6612" i="7"/>
  <c r="L6612" i="7" s="1"/>
  <c r="K6613" i="7"/>
  <c r="L6613" i="7" s="1"/>
  <c r="K6614" i="7"/>
  <c r="L6614" i="7" s="1"/>
  <c r="K6615" i="7"/>
  <c r="L6615" i="7" s="1"/>
  <c r="K6616" i="7"/>
  <c r="L6616" i="7" s="1"/>
  <c r="K6617" i="7"/>
  <c r="L6617" i="7" s="1"/>
  <c r="K6618" i="7"/>
  <c r="L6618" i="7" s="1"/>
  <c r="K6619" i="7"/>
  <c r="L6619" i="7" s="1"/>
  <c r="K6620" i="7"/>
  <c r="L6620" i="7" s="1"/>
  <c r="K6621" i="7"/>
  <c r="L6621" i="7" s="1"/>
  <c r="K6622" i="7"/>
  <c r="L6622" i="7" s="1"/>
  <c r="K6623" i="7"/>
  <c r="L6623" i="7" s="1"/>
  <c r="K6624" i="7"/>
  <c r="L6624" i="7" s="1"/>
  <c r="K6625" i="7"/>
  <c r="L6625" i="7" s="1"/>
  <c r="K6627" i="7"/>
  <c r="L6627" i="7" s="1"/>
  <c r="K6628" i="7"/>
  <c r="L6628" i="7" s="1"/>
  <c r="K6629" i="7"/>
  <c r="L6629" i="7" s="1"/>
  <c r="K6630" i="7"/>
  <c r="L6630" i="7" s="1"/>
  <c r="K6631" i="7"/>
  <c r="L6631" i="7" s="1"/>
  <c r="K6632" i="7"/>
  <c r="L6632" i="7" s="1"/>
  <c r="K6634" i="7"/>
  <c r="L6634" i="7" s="1"/>
  <c r="K6635" i="7"/>
  <c r="L6635" i="7" s="1"/>
  <c r="K6636" i="7"/>
  <c r="L6636" i="7" s="1"/>
  <c r="K6637" i="7"/>
  <c r="L6637" i="7" s="1"/>
  <c r="K6638" i="7"/>
  <c r="L6638" i="7" s="1"/>
  <c r="K6639" i="7"/>
  <c r="L6639" i="7" s="1"/>
  <c r="K6641" i="7"/>
  <c r="L6641" i="7" s="1"/>
  <c r="K6642" i="7"/>
  <c r="L6642" i="7" s="1"/>
  <c r="K6643" i="7"/>
  <c r="L6643" i="7" s="1"/>
  <c r="K6644" i="7"/>
  <c r="L6644" i="7" s="1"/>
  <c r="K6645" i="7"/>
  <c r="L6645" i="7" s="1"/>
  <c r="K6646" i="7"/>
  <c r="L6646" i="7" s="1"/>
  <c r="K6647" i="7"/>
  <c r="L6647" i="7" s="1"/>
  <c r="K6648" i="7"/>
  <c r="L6648" i="7" s="1"/>
  <c r="K6650" i="7"/>
  <c r="L6650" i="7" s="1"/>
  <c r="K6651" i="7"/>
  <c r="L6651" i="7" s="1"/>
  <c r="K6652" i="7"/>
  <c r="L6652" i="7" s="1"/>
  <c r="K6653" i="7"/>
  <c r="L6653" i="7" s="1"/>
  <c r="K6654" i="7"/>
  <c r="L6654" i="7" s="1"/>
  <c r="K6655" i="7"/>
  <c r="L6655" i="7" s="1"/>
  <c r="K6657" i="7"/>
  <c r="L6657" i="7" s="1"/>
  <c r="K6658" i="7"/>
  <c r="L6658" i="7" s="1"/>
  <c r="K6659" i="7"/>
  <c r="L6659" i="7" s="1"/>
  <c r="K6660" i="7"/>
  <c r="L6660" i="7" s="1"/>
  <c r="I6661" i="7"/>
  <c r="J6661" i="7" s="1"/>
  <c r="K6662" i="7"/>
  <c r="L6662" i="7" s="1"/>
  <c r="K6663" i="7"/>
  <c r="L6663" i="7" s="1"/>
  <c r="K6664" i="7"/>
  <c r="L6664" i="7" s="1"/>
  <c r="K6665" i="7"/>
  <c r="L6665" i="7" s="1"/>
  <c r="K6666" i="7"/>
  <c r="L6666" i="7" s="1"/>
  <c r="K6667" i="7"/>
  <c r="L6667" i="7" s="1"/>
  <c r="K6668" i="7"/>
  <c r="L6668" i="7" s="1"/>
  <c r="K6669" i="7"/>
  <c r="L6669" i="7" s="1"/>
  <c r="K6670" i="7"/>
  <c r="L6670" i="7" s="1"/>
  <c r="K6671" i="7"/>
  <c r="L6671" i="7" s="1"/>
  <c r="K6673" i="7"/>
  <c r="L6673" i="7" s="1"/>
  <c r="K6675" i="7"/>
  <c r="L6675" i="7" s="1"/>
  <c r="K6676" i="7"/>
  <c r="L6676" i="7" s="1"/>
  <c r="K6677" i="7"/>
  <c r="L6677" i="7" s="1"/>
  <c r="K6678" i="7"/>
  <c r="L6678" i="7" s="1"/>
  <c r="K6679" i="7"/>
  <c r="L6679" i="7" s="1"/>
  <c r="K6680" i="7"/>
  <c r="L6680" i="7" s="1"/>
  <c r="K6681" i="7"/>
  <c r="L6681" i="7" s="1"/>
  <c r="K6682" i="7"/>
  <c r="L6682" i="7" s="1"/>
  <c r="K6683" i="7"/>
  <c r="L6683" i="7" s="1"/>
  <c r="K6684" i="7"/>
  <c r="L6684" i="7" s="1"/>
  <c r="K6685" i="7"/>
  <c r="L6685" i="7" s="1"/>
  <c r="K6686" i="7"/>
  <c r="L6686" i="7" s="1"/>
  <c r="K6687" i="7"/>
  <c r="L6687" i="7" s="1"/>
  <c r="K6689" i="7"/>
  <c r="L6689" i="7" s="1"/>
  <c r="K6691" i="7"/>
  <c r="L6691" i="7" s="1"/>
  <c r="K6692" i="7"/>
  <c r="L6692" i="7" s="1"/>
  <c r="K6693" i="7"/>
  <c r="L6693" i="7" s="1"/>
  <c r="K6694" i="7"/>
  <c r="L6694" i="7" s="1"/>
  <c r="K6695" i="7"/>
  <c r="L6695" i="7" s="1"/>
  <c r="K6696" i="7"/>
  <c r="L6696" i="7" s="1"/>
  <c r="K6698" i="7"/>
  <c r="L6698" i="7" s="1"/>
  <c r="K6699" i="7"/>
  <c r="L6699" i="7" s="1"/>
  <c r="K6700" i="7"/>
  <c r="L6700" i="7" s="1"/>
  <c r="K6701" i="7"/>
  <c r="L6701" i="7" s="1"/>
  <c r="K6702" i="7"/>
  <c r="L6702" i="7" s="1"/>
  <c r="K6703" i="7"/>
  <c r="L6703" i="7" s="1"/>
  <c r="I6704" i="7"/>
  <c r="J6704" i="7" s="1"/>
  <c r="K6705" i="7"/>
  <c r="L6705" i="7" s="1"/>
  <c r="K6706" i="7"/>
  <c r="L6706" i="7" s="1"/>
  <c r="K6707" i="7"/>
  <c r="L6707" i="7" s="1"/>
  <c r="K6708" i="7"/>
  <c r="L6708" i="7" s="1"/>
  <c r="K6709" i="7"/>
  <c r="L6709" i="7" s="1"/>
  <c r="K6710" i="7"/>
  <c r="L6710" i="7" s="1"/>
  <c r="K6711" i="7"/>
  <c r="L6711" i="7" s="1"/>
  <c r="K6712" i="7"/>
  <c r="L6712" i="7" s="1"/>
  <c r="K6714" i="7"/>
  <c r="L6714" i="7" s="1"/>
  <c r="K6715" i="7"/>
  <c r="L6715" i="7" s="1"/>
  <c r="K6716" i="7"/>
  <c r="L6716" i="7" s="1"/>
  <c r="K6717" i="7"/>
  <c r="L6717" i="7" s="1"/>
  <c r="K6718" i="7"/>
  <c r="L6718" i="7" s="1"/>
  <c r="K6719" i="7"/>
  <c r="L6719" i="7" s="1"/>
  <c r="K6721" i="7"/>
  <c r="L6721" i="7" s="1"/>
  <c r="K6722" i="7"/>
  <c r="L6722" i="7" s="1"/>
  <c r="K6723" i="7"/>
  <c r="L6723" i="7" s="1"/>
  <c r="K6724" i="7"/>
  <c r="L6724" i="7" s="1"/>
  <c r="K6725" i="7"/>
  <c r="L6725" i="7" s="1"/>
  <c r="K6726" i="7"/>
  <c r="L6726" i="7" s="1"/>
  <c r="K6727" i="7"/>
  <c r="L6727" i="7" s="1"/>
  <c r="K6728" i="7"/>
  <c r="L6728" i="7" s="1"/>
  <c r="K6729" i="7"/>
  <c r="L6729" i="7" s="1"/>
  <c r="K6730" i="7"/>
  <c r="L6730" i="7" s="1"/>
  <c r="K6731" i="7"/>
  <c r="L6731" i="7" s="1"/>
  <c r="K6732" i="7"/>
  <c r="L6732" i="7" s="1"/>
  <c r="K6733" i="7"/>
  <c r="L6733" i="7" s="1"/>
  <c r="K6734" i="7"/>
  <c r="L6734" i="7" s="1"/>
  <c r="K6735" i="7"/>
  <c r="L6735" i="7" s="1"/>
  <c r="K6737" i="7"/>
  <c r="L6737" i="7" s="1"/>
  <c r="K6739" i="7"/>
  <c r="L6739" i="7" s="1"/>
  <c r="K6740" i="7"/>
  <c r="L6740" i="7" s="1"/>
  <c r="K6741" i="7"/>
  <c r="L6741" i="7" s="1"/>
  <c r="K6742" i="7"/>
  <c r="L6742" i="7" s="1"/>
  <c r="K6743" i="7"/>
  <c r="L6743" i="7" s="1"/>
  <c r="K6744" i="7"/>
  <c r="L6744" i="7" s="1"/>
  <c r="K6745" i="7"/>
  <c r="L6745" i="7" s="1"/>
  <c r="K6746" i="7"/>
  <c r="L6746" i="7" s="1"/>
  <c r="K6747" i="7"/>
  <c r="L6747" i="7" s="1"/>
  <c r="K6748" i="7"/>
  <c r="L6748" i="7" s="1"/>
  <c r="K6749" i="7"/>
  <c r="L6749" i="7" s="1"/>
  <c r="K6750" i="7"/>
  <c r="L6750" i="7" s="1"/>
  <c r="K6751" i="7"/>
  <c r="L6751" i="7" s="1"/>
  <c r="K6752" i="7"/>
  <c r="L6752" i="7" s="1"/>
  <c r="K6753" i="7"/>
  <c r="L6753" i="7" s="1"/>
  <c r="K6755" i="7"/>
  <c r="L6755" i="7" s="1"/>
  <c r="K6756" i="7"/>
  <c r="L6756" i="7" s="1"/>
  <c r="K6757" i="7"/>
  <c r="L6757" i="7" s="1"/>
  <c r="K6758" i="7"/>
  <c r="L6758" i="7" s="1"/>
  <c r="K6759" i="7"/>
  <c r="L6759" i="7" s="1"/>
  <c r="K6760" i="7"/>
  <c r="L6760" i="7" s="1"/>
  <c r="K6762" i="7"/>
  <c r="L6762" i="7" s="1"/>
  <c r="K6763" i="7"/>
  <c r="L6763" i="7" s="1"/>
  <c r="K6764" i="7"/>
  <c r="L6764" i="7" s="1"/>
  <c r="K6765" i="7"/>
  <c r="L6765" i="7" s="1"/>
  <c r="K6766" i="7"/>
  <c r="L6766" i="7" s="1"/>
  <c r="K6767" i="7"/>
  <c r="L6767" i="7" s="1"/>
  <c r="K6768" i="7"/>
  <c r="L6768" i="7" s="1"/>
  <c r="K6769" i="7"/>
  <c r="L6769" i="7" s="1"/>
  <c r="K6770" i="7"/>
  <c r="L6770" i="7" s="1"/>
  <c r="K6771" i="7"/>
  <c r="L6771" i="7" s="1"/>
  <c r="K6772" i="7"/>
  <c r="L6772" i="7" s="1"/>
  <c r="K6773" i="7"/>
  <c r="L6773" i="7" s="1"/>
  <c r="K6774" i="7"/>
  <c r="L6774" i="7" s="1"/>
  <c r="K6775" i="7"/>
  <c r="L6775" i="7" s="1"/>
  <c r="K6776" i="7"/>
  <c r="L6776" i="7" s="1"/>
  <c r="K6778" i="7"/>
  <c r="L6778" i="7" s="1"/>
  <c r="K6779" i="7"/>
  <c r="L6779" i="7" s="1"/>
  <c r="K6780" i="7"/>
  <c r="L6780" i="7" s="1"/>
  <c r="K6781" i="7"/>
  <c r="L6781" i="7" s="1"/>
  <c r="K6782" i="7"/>
  <c r="L6782" i="7" s="1"/>
  <c r="K6783" i="7"/>
  <c r="L6783" i="7" s="1"/>
  <c r="K6785" i="7"/>
  <c r="L6785" i="7" s="1"/>
  <c r="K6786" i="7"/>
  <c r="L6786" i="7" s="1"/>
  <c r="K6787" i="7"/>
  <c r="L6787" i="7" s="1"/>
  <c r="K6788" i="7"/>
  <c r="L6788" i="7" s="1"/>
  <c r="K6789" i="7"/>
  <c r="L6789" i="7" s="1"/>
  <c r="K6790" i="7"/>
  <c r="L6790" i="7" s="1"/>
  <c r="K6791" i="7"/>
  <c r="L6791" i="7" s="1"/>
  <c r="K6792" i="7"/>
  <c r="L6792" i="7" s="1"/>
  <c r="K6793" i="7"/>
  <c r="L6793" i="7" s="1"/>
  <c r="K6794" i="7"/>
  <c r="L6794" i="7" s="1"/>
  <c r="K6795" i="7"/>
  <c r="L6795" i="7" s="1"/>
  <c r="K6796" i="7"/>
  <c r="L6796" i="7" s="1"/>
  <c r="K6797" i="7"/>
  <c r="L6797" i="7" s="1"/>
  <c r="K6798" i="7"/>
  <c r="L6798" i="7" s="1"/>
  <c r="K6799" i="7"/>
  <c r="L6799" i="7" s="1"/>
  <c r="K6801" i="7"/>
  <c r="L6801" i="7" s="1"/>
  <c r="K6804" i="7"/>
  <c r="L6804" i="7" s="1"/>
  <c r="K6805" i="7"/>
  <c r="L6805" i="7" s="1"/>
  <c r="K6807" i="7"/>
  <c r="L6807" i="7" s="1"/>
  <c r="I6808" i="7"/>
  <c r="J6808" i="7" s="1"/>
  <c r="K6809" i="7"/>
  <c r="L6809" i="7" s="1"/>
  <c r="K6810" i="7"/>
  <c r="L6810" i="7" s="1"/>
  <c r="K6811" i="7"/>
  <c r="L6811" i="7" s="1"/>
  <c r="K6812" i="7"/>
  <c r="L6812" i="7" s="1"/>
  <c r="K6813" i="7"/>
  <c r="L6813" i="7" s="1"/>
  <c r="K6814" i="7"/>
  <c r="L6814" i="7" s="1"/>
  <c r="K6815" i="7"/>
  <c r="L6815" i="7" s="1"/>
  <c r="K6816" i="7"/>
  <c r="L6816" i="7" s="1"/>
  <c r="K6817" i="7"/>
  <c r="L6817" i="7" s="1"/>
  <c r="K6819" i="7"/>
  <c r="L6819" i="7" s="1"/>
  <c r="K6820" i="7"/>
  <c r="L6820" i="7" s="1"/>
  <c r="K6821" i="7"/>
  <c r="L6821" i="7" s="1"/>
  <c r="K6822" i="7"/>
  <c r="L6822" i="7" s="1"/>
  <c r="K6823" i="7"/>
  <c r="L6823" i="7" s="1"/>
  <c r="K6824" i="7"/>
  <c r="L6824" i="7" s="1"/>
  <c r="K6826" i="7"/>
  <c r="L6826" i="7" s="1"/>
  <c r="K6827" i="7"/>
  <c r="L6827" i="7" s="1"/>
  <c r="K6828" i="7"/>
  <c r="L6828" i="7" s="1"/>
  <c r="K6829" i="7"/>
  <c r="L6829" i="7" s="1"/>
  <c r="K6830" i="7"/>
  <c r="L6830" i="7" s="1"/>
  <c r="K6831" i="7"/>
  <c r="L6831" i="7" s="1"/>
  <c r="K6832" i="7"/>
  <c r="L6832" i="7" s="1"/>
  <c r="K6833" i="7"/>
  <c r="L6833" i="7" s="1"/>
  <c r="K6834" i="7"/>
  <c r="L6834" i="7" s="1"/>
  <c r="K6835" i="7"/>
  <c r="L6835" i="7" s="1"/>
  <c r="K6836" i="7"/>
  <c r="L6836" i="7" s="1"/>
  <c r="K6837" i="7"/>
  <c r="L6837" i="7" s="1"/>
  <c r="K6838" i="7"/>
  <c r="L6838" i="7" s="1"/>
  <c r="K6839" i="7"/>
  <c r="L6839" i="7" s="1"/>
  <c r="K6840" i="7"/>
  <c r="L6840" i="7" s="1"/>
  <c r="K6842" i="7"/>
  <c r="L6842" i="7" s="1"/>
  <c r="K6843" i="7"/>
  <c r="L6843" i="7" s="1"/>
  <c r="K6844" i="7"/>
  <c r="L6844" i="7" s="1"/>
  <c r="K6845" i="7"/>
  <c r="L6845" i="7" s="1"/>
  <c r="K6846" i="7"/>
  <c r="L6846" i="7" s="1"/>
  <c r="K6847" i="7"/>
  <c r="L6847" i="7" s="1"/>
  <c r="K6849" i="7"/>
  <c r="L6849" i="7" s="1"/>
  <c r="K6850" i="7"/>
  <c r="L6850" i="7" s="1"/>
  <c r="K6851" i="7"/>
  <c r="L6851" i="7" s="1"/>
  <c r="K6852" i="7"/>
  <c r="L6852" i="7" s="1"/>
  <c r="K6853" i="7"/>
  <c r="L6853" i="7" s="1"/>
  <c r="K6854" i="7"/>
  <c r="L6854" i="7" s="1"/>
  <c r="K6855" i="7"/>
  <c r="L6855" i="7" s="1"/>
  <c r="K6856" i="7"/>
  <c r="L6856" i="7" s="1"/>
  <c r="K6857" i="7"/>
  <c r="L6857" i="7" s="1"/>
  <c r="K6858" i="7"/>
  <c r="L6858" i="7" s="1"/>
  <c r="K6859" i="7"/>
  <c r="L6859" i="7" s="1"/>
  <c r="K6860" i="7"/>
  <c r="L6860" i="7" s="1"/>
  <c r="K6861" i="7"/>
  <c r="L6861" i="7" s="1"/>
  <c r="K6862" i="7"/>
  <c r="L6862" i="7" s="1"/>
  <c r="K6863" i="7"/>
  <c r="L6863" i="7" s="1"/>
  <c r="K6865" i="7"/>
  <c r="L6865" i="7" s="1"/>
  <c r="K6867" i="7"/>
  <c r="L6867" i="7" s="1"/>
  <c r="K6868" i="7"/>
  <c r="L6868" i="7" s="1"/>
  <c r="K6869" i="7"/>
  <c r="L6869" i="7" s="1"/>
  <c r="K6870" i="7"/>
  <c r="L6870" i="7" s="1"/>
  <c r="K6871" i="7"/>
  <c r="L6871" i="7" s="1"/>
  <c r="K6872" i="7"/>
  <c r="L6872" i="7" s="1"/>
  <c r="K6873" i="7"/>
  <c r="L6873" i="7" s="1"/>
  <c r="K6874" i="7"/>
  <c r="L6874" i="7" s="1"/>
  <c r="K6875" i="7"/>
  <c r="L6875" i="7" s="1"/>
  <c r="K6876" i="7"/>
  <c r="L6876" i="7" s="1"/>
  <c r="K6877" i="7"/>
  <c r="L6877" i="7" s="1"/>
  <c r="K6878" i="7"/>
  <c r="L6878" i="7" s="1"/>
  <c r="K6879" i="7"/>
  <c r="L6879" i="7" s="1"/>
  <c r="K6880" i="7"/>
  <c r="L6880" i="7" s="1"/>
  <c r="K6881" i="7"/>
  <c r="L6881" i="7" s="1"/>
  <c r="K6883" i="7"/>
  <c r="L6883" i="7" s="1"/>
  <c r="K6884" i="7"/>
  <c r="L6884" i="7" s="1"/>
  <c r="K6885" i="7"/>
  <c r="L6885" i="7" s="1"/>
  <c r="K6886" i="7"/>
  <c r="L6886" i="7" s="1"/>
  <c r="K6887" i="7"/>
  <c r="L6887" i="7" s="1"/>
  <c r="K6888" i="7"/>
  <c r="L6888" i="7" s="1"/>
  <c r="K6890" i="7"/>
  <c r="L6890" i="7" s="1"/>
  <c r="K6891" i="7"/>
  <c r="L6891" i="7" s="1"/>
  <c r="K6892" i="7"/>
  <c r="L6892" i="7" s="1"/>
  <c r="K6893" i="7"/>
  <c r="L6893" i="7" s="1"/>
  <c r="K6894" i="7"/>
  <c r="L6894" i="7" s="1"/>
  <c r="K6895" i="7"/>
  <c r="L6895" i="7" s="1"/>
  <c r="K6896" i="7"/>
  <c r="L6896" i="7" s="1"/>
  <c r="K6897" i="7"/>
  <c r="L6897" i="7" s="1"/>
  <c r="K6898" i="7"/>
  <c r="L6898" i="7" s="1"/>
  <c r="K6899" i="7"/>
  <c r="L6899" i="7" s="1"/>
  <c r="K6900" i="7"/>
  <c r="L6900" i="7" s="1"/>
  <c r="K6901" i="7"/>
  <c r="L6901" i="7" s="1"/>
  <c r="K6902" i="7"/>
  <c r="L6902" i="7" s="1"/>
  <c r="K6903" i="7"/>
  <c r="L6903" i="7" s="1"/>
  <c r="K6904" i="7"/>
  <c r="L6904" i="7" s="1"/>
  <c r="K6906" i="7"/>
  <c r="L6906" i="7" s="1"/>
  <c r="K6907" i="7"/>
  <c r="L6907" i="7" s="1"/>
  <c r="K6908" i="7"/>
  <c r="L6908" i="7" s="1"/>
  <c r="K6909" i="7"/>
  <c r="L6909" i="7" s="1"/>
  <c r="K6910" i="7"/>
  <c r="L6910" i="7" s="1"/>
  <c r="K6911" i="7"/>
  <c r="L6911" i="7" s="1"/>
  <c r="K6913" i="7"/>
  <c r="L6913" i="7" s="1"/>
  <c r="K6914" i="7"/>
  <c r="L6914" i="7" s="1"/>
  <c r="K6915" i="7"/>
  <c r="L6915" i="7" s="1"/>
  <c r="K6916" i="7"/>
  <c r="L6916" i="7" s="1"/>
  <c r="K6917" i="7"/>
  <c r="L6917" i="7" s="1"/>
  <c r="K6918" i="7"/>
  <c r="L6918" i="7" s="1"/>
  <c r="I6919" i="7"/>
  <c r="J6919" i="7" s="1"/>
  <c r="K6920" i="7"/>
  <c r="L6920" i="7" s="1"/>
  <c r="K6921" i="7"/>
  <c r="L6921" i="7" s="1"/>
  <c r="K6922" i="7"/>
  <c r="L6922" i="7" s="1"/>
  <c r="K6923" i="7"/>
  <c r="L6923" i="7" s="1"/>
  <c r="K6924" i="7"/>
  <c r="L6924" i="7" s="1"/>
  <c r="K6925" i="7"/>
  <c r="L6925" i="7" s="1"/>
  <c r="K6926" i="7"/>
  <c r="L6926" i="7" s="1"/>
  <c r="K6927" i="7"/>
  <c r="L6927" i="7" s="1"/>
  <c r="K6929" i="7"/>
  <c r="L6929" i="7" s="1"/>
  <c r="K6931" i="7"/>
  <c r="L6931" i="7" s="1"/>
  <c r="K6932" i="7"/>
  <c r="L6932" i="7" s="1"/>
  <c r="K6933" i="7"/>
  <c r="L6933" i="7" s="1"/>
  <c r="K6934" i="7"/>
  <c r="L6934" i="7" s="1"/>
  <c r="K6935" i="7"/>
  <c r="L6935" i="7" s="1"/>
  <c r="K6936" i="7"/>
  <c r="L6936" i="7" s="1"/>
  <c r="K6937" i="7"/>
  <c r="L6937" i="7" s="1"/>
  <c r="K6938" i="7"/>
  <c r="L6938" i="7" s="1"/>
  <c r="K6940" i="7"/>
  <c r="L6940" i="7" s="1"/>
  <c r="K6941" i="7"/>
  <c r="L6941" i="7" s="1"/>
  <c r="K6942" i="7"/>
  <c r="L6942" i="7" s="1"/>
  <c r="K6943" i="7"/>
  <c r="L6943" i="7" s="1"/>
  <c r="K6944" i="7"/>
  <c r="L6944" i="7" s="1"/>
  <c r="K6945" i="7"/>
  <c r="L6945" i="7" s="1"/>
  <c r="K6947" i="7"/>
  <c r="L6947" i="7" s="1"/>
  <c r="K6948" i="7"/>
  <c r="L6948" i="7" s="1"/>
  <c r="K6949" i="7"/>
  <c r="L6949" i="7" s="1"/>
  <c r="K6950" i="7"/>
  <c r="L6950" i="7" s="1"/>
  <c r="K6951" i="7"/>
  <c r="L6951" i="7" s="1"/>
  <c r="K6952" i="7"/>
  <c r="L6952" i="7" s="1"/>
  <c r="K6954" i="7"/>
  <c r="L6954" i="7" s="1"/>
  <c r="K6955" i="7"/>
  <c r="L6955" i="7" s="1"/>
  <c r="K6956" i="7"/>
  <c r="L6956" i="7" s="1"/>
  <c r="K6957" i="7"/>
  <c r="L6957" i="7" s="1"/>
  <c r="K6958" i="7"/>
  <c r="L6958" i="7" s="1"/>
  <c r="K6959" i="7"/>
  <c r="L6959" i="7" s="1"/>
  <c r="K6960" i="7"/>
  <c r="L6960" i="7" s="1"/>
  <c r="K6961" i="7"/>
  <c r="L6961" i="7" s="1"/>
  <c r="K6962" i="7"/>
  <c r="L6962" i="7" s="1"/>
  <c r="K6963" i="7"/>
  <c r="L6963" i="7" s="1"/>
  <c r="K6964" i="7"/>
  <c r="L6964" i="7" s="1"/>
  <c r="K6965" i="7"/>
  <c r="L6965" i="7" s="1"/>
  <c r="K6966" i="7"/>
  <c r="L6966" i="7" s="1"/>
  <c r="K6967" i="7"/>
  <c r="L6967" i="7" s="1"/>
  <c r="K6968" i="7"/>
  <c r="L6968" i="7" s="1"/>
  <c r="K6970" i="7"/>
  <c r="L6970" i="7" s="1"/>
  <c r="K6971" i="7"/>
  <c r="L6971" i="7" s="1"/>
  <c r="K6972" i="7"/>
  <c r="L6972" i="7" s="1"/>
  <c r="K6973" i="7"/>
  <c r="L6973" i="7" s="1"/>
  <c r="K6974" i="7"/>
  <c r="L6974" i="7" s="1"/>
  <c r="K6975" i="7"/>
  <c r="L6975" i="7" s="1"/>
  <c r="K6977" i="7"/>
  <c r="L6977" i="7" s="1"/>
  <c r="K6978" i="7"/>
  <c r="L6978" i="7" s="1"/>
  <c r="K6979" i="7"/>
  <c r="L6979" i="7" s="1"/>
  <c r="K6980" i="7"/>
  <c r="L6980" i="7" s="1"/>
  <c r="K6981" i="7"/>
  <c r="L6981" i="7" s="1"/>
  <c r="K6982" i="7"/>
  <c r="L6982" i="7" s="1"/>
  <c r="K6983" i="7"/>
  <c r="L6983" i="7" s="1"/>
  <c r="K6984" i="7"/>
  <c r="L6984" i="7" s="1"/>
  <c r="K6985" i="7"/>
  <c r="L6985" i="7" s="1"/>
  <c r="K6986" i="7"/>
  <c r="L6986" i="7" s="1"/>
  <c r="K6987" i="7"/>
  <c r="L6987" i="7" s="1"/>
  <c r="K6988" i="7"/>
  <c r="L6988" i="7" s="1"/>
  <c r="K6989" i="7"/>
  <c r="L6989" i="7" s="1"/>
  <c r="K6990" i="7"/>
  <c r="L6990" i="7" s="1"/>
  <c r="K6991" i="7"/>
  <c r="L6991" i="7" s="1"/>
  <c r="K6993" i="7"/>
  <c r="L6993" i="7" s="1"/>
  <c r="K6995" i="7"/>
  <c r="L6995" i="7" s="1"/>
  <c r="K6996" i="7"/>
  <c r="L6996" i="7" s="1"/>
  <c r="K6997" i="7"/>
  <c r="L6997" i="7" s="1"/>
  <c r="K6998" i="7"/>
  <c r="L6998" i="7" s="1"/>
  <c r="K6999" i="7"/>
  <c r="L6999" i="7" s="1"/>
  <c r="K7000" i="7"/>
  <c r="L7000" i="7" s="1"/>
  <c r="K7001" i="7"/>
  <c r="L7001" i="7" s="1"/>
  <c r="K7002" i="7"/>
  <c r="L7002" i="7" s="1"/>
  <c r="K7003" i="7"/>
  <c r="L7003" i="7" s="1"/>
  <c r="K7004" i="7"/>
  <c r="L7004" i="7" s="1"/>
  <c r="K7005" i="7"/>
  <c r="L7005" i="7" s="1"/>
  <c r="K7006" i="7"/>
  <c r="L7006" i="7" s="1"/>
  <c r="K7007" i="7"/>
  <c r="L7007" i="7" s="1"/>
  <c r="K7008" i="7"/>
  <c r="L7008" i="7" s="1"/>
  <c r="K7009" i="7"/>
  <c r="L7009" i="7" s="1"/>
  <c r="K7011" i="7"/>
  <c r="L7011" i="7" s="1"/>
  <c r="K7012" i="7"/>
  <c r="L7012" i="7" s="1"/>
  <c r="K7013" i="7"/>
  <c r="L7013" i="7" s="1"/>
  <c r="K7014" i="7"/>
  <c r="L7014" i="7" s="1"/>
  <c r="K7015" i="7"/>
  <c r="L7015" i="7" s="1"/>
  <c r="K7016" i="7"/>
  <c r="L7016" i="7" s="1"/>
  <c r="K7018" i="7"/>
  <c r="L7018" i="7" s="1"/>
  <c r="K7019" i="7"/>
  <c r="L7019" i="7" s="1"/>
  <c r="K7020" i="7"/>
  <c r="L7020" i="7" s="1"/>
  <c r="K7021" i="7"/>
  <c r="L7021" i="7" s="1"/>
  <c r="K7022" i="7"/>
  <c r="L7022" i="7" s="1"/>
  <c r="K7023" i="7"/>
  <c r="L7023" i="7" s="1"/>
  <c r="K7024" i="7"/>
  <c r="L7024" i="7" s="1"/>
  <c r="K7025" i="7"/>
  <c r="L7025" i="7" s="1"/>
  <c r="K7026" i="7"/>
  <c r="L7026" i="7" s="1"/>
  <c r="K7027" i="7"/>
  <c r="L7027" i="7" s="1"/>
  <c r="K7029" i="7"/>
  <c r="L7029" i="7" s="1"/>
  <c r="K7030" i="7"/>
  <c r="L7030" i="7" s="1"/>
  <c r="K7031" i="7"/>
  <c r="L7031" i="7" s="1"/>
  <c r="K7032" i="7"/>
  <c r="L7032" i="7" s="1"/>
  <c r="K7034" i="7"/>
  <c r="L7034" i="7" s="1"/>
  <c r="K7035" i="7"/>
  <c r="L7035" i="7" s="1"/>
  <c r="K7036" i="7"/>
  <c r="L7036" i="7" s="1"/>
  <c r="K7037" i="7"/>
  <c r="L7037" i="7" s="1"/>
  <c r="K7038" i="7"/>
  <c r="L7038" i="7" s="1"/>
  <c r="K7039" i="7"/>
  <c r="L7039" i="7" s="1"/>
  <c r="K7041" i="7"/>
  <c r="L7041" i="7" s="1"/>
  <c r="K7042" i="7"/>
  <c r="L7042" i="7" s="1"/>
  <c r="K7043" i="7"/>
  <c r="L7043" i="7" s="1"/>
  <c r="K7044" i="7"/>
  <c r="L7044" i="7" s="1"/>
  <c r="K7045" i="7"/>
  <c r="L7045" i="7" s="1"/>
  <c r="K7046" i="7"/>
  <c r="L7046" i="7" s="1"/>
  <c r="K7047" i="7"/>
  <c r="L7047" i="7" s="1"/>
  <c r="K7048" i="7"/>
  <c r="L7048" i="7" s="1"/>
  <c r="K7049" i="7"/>
  <c r="L7049" i="7" s="1"/>
  <c r="K7050" i="7"/>
  <c r="L7050" i="7" s="1"/>
  <c r="K7051" i="7"/>
  <c r="L7051" i="7" s="1"/>
  <c r="K7052" i="7"/>
  <c r="L7052" i="7" s="1"/>
  <c r="K7053" i="7"/>
  <c r="L7053" i="7" s="1"/>
  <c r="K7054" i="7"/>
  <c r="L7054" i="7" s="1"/>
  <c r="K7055" i="7"/>
  <c r="L7055" i="7" s="1"/>
  <c r="K7057" i="7"/>
  <c r="L7057" i="7" s="1"/>
  <c r="K7059" i="7"/>
  <c r="L7059" i="7" s="1"/>
  <c r="K7061" i="7"/>
  <c r="L7061" i="7" s="1"/>
  <c r="K7062" i="7"/>
  <c r="L7062" i="7" s="1"/>
  <c r="K7063" i="7"/>
  <c r="L7063" i="7" s="1"/>
  <c r="K7064" i="7"/>
  <c r="L7064" i="7" s="1"/>
  <c r="K7065" i="7"/>
  <c r="L7065" i="7" s="1"/>
  <c r="K7066" i="7"/>
  <c r="L7066" i="7" s="1"/>
  <c r="K7067" i="7"/>
  <c r="L7067" i="7" s="1"/>
  <c r="K7068" i="7"/>
  <c r="L7068" i="7" s="1"/>
  <c r="K7069" i="7"/>
  <c r="L7069" i="7" s="1"/>
  <c r="K7070" i="7"/>
  <c r="L7070" i="7" s="1"/>
  <c r="K7071" i="7"/>
  <c r="L7071" i="7" s="1"/>
  <c r="K7072" i="7"/>
  <c r="L7072" i="7" s="1"/>
  <c r="K7073" i="7"/>
  <c r="L7073" i="7" s="1"/>
  <c r="K7075" i="7"/>
  <c r="L7075" i="7" s="1"/>
  <c r="K7076" i="7"/>
  <c r="L7076" i="7" s="1"/>
  <c r="K7077" i="7"/>
  <c r="L7077" i="7" s="1"/>
  <c r="K7078" i="7"/>
  <c r="L7078" i="7" s="1"/>
  <c r="K7079" i="7"/>
  <c r="L7079" i="7" s="1"/>
  <c r="K7080" i="7"/>
  <c r="L7080" i="7" s="1"/>
  <c r="K7082" i="7"/>
  <c r="L7082" i="7" s="1"/>
  <c r="K7084" i="7"/>
  <c r="L7084" i="7" s="1"/>
  <c r="K7085" i="7"/>
  <c r="L7085" i="7" s="1"/>
  <c r="K7086" i="7"/>
  <c r="L7086" i="7" s="1"/>
  <c r="K7087" i="7"/>
  <c r="L7087" i="7" s="1"/>
  <c r="K7088" i="7"/>
  <c r="L7088" i="7" s="1"/>
  <c r="K7089" i="7"/>
  <c r="L7089" i="7" s="1"/>
  <c r="K7090" i="7"/>
  <c r="L7090" i="7" s="1"/>
  <c r="K7091" i="7"/>
  <c r="L7091" i="7" s="1"/>
  <c r="K7092" i="7"/>
  <c r="L7092" i="7" s="1"/>
  <c r="K7093" i="7"/>
  <c r="L7093" i="7" s="1"/>
  <c r="K7094" i="7"/>
  <c r="L7094" i="7" s="1"/>
  <c r="K7095" i="7"/>
  <c r="L7095" i="7" s="1"/>
  <c r="K7097" i="7"/>
  <c r="L7097" i="7" s="1"/>
  <c r="K7099" i="7"/>
  <c r="L7099" i="7" s="1"/>
  <c r="K7100" i="7"/>
  <c r="L7100" i="7" s="1"/>
  <c r="K7101" i="7"/>
  <c r="L7101" i="7" s="1"/>
  <c r="K7102" i="7"/>
  <c r="L7102" i="7" s="1"/>
  <c r="K7103" i="7"/>
  <c r="L7103" i="7" s="1"/>
  <c r="K7104" i="7"/>
  <c r="L7104" i="7" s="1"/>
  <c r="K7105" i="7"/>
  <c r="L7105" i="7" s="1"/>
  <c r="K7106" i="7"/>
  <c r="L7106" i="7" s="1"/>
  <c r="K7107" i="7"/>
  <c r="L7107" i="7" s="1"/>
  <c r="K7109" i="7"/>
  <c r="L7109" i="7" s="1"/>
  <c r="K7110" i="7"/>
  <c r="L7110" i="7" s="1"/>
  <c r="K7111" i="7"/>
  <c r="L7111" i="7" s="1"/>
  <c r="K7113" i="7"/>
  <c r="L7113" i="7" s="1"/>
  <c r="K7114" i="7"/>
  <c r="L7114" i="7" s="1"/>
  <c r="K7115" i="7"/>
  <c r="L7115" i="7" s="1"/>
  <c r="K7116" i="7"/>
  <c r="L7116" i="7" s="1"/>
  <c r="K7117" i="7"/>
  <c r="L7117" i="7" s="1"/>
  <c r="K7118" i="7"/>
  <c r="L7118" i="7" s="1"/>
  <c r="K7119" i="7"/>
  <c r="L7119" i="7" s="1"/>
  <c r="K7121" i="7"/>
  <c r="L7121" i="7" s="1"/>
  <c r="K7123" i="7"/>
  <c r="L7123" i="7" s="1"/>
  <c r="K7124" i="7"/>
  <c r="L7124" i="7" s="1"/>
  <c r="K7125" i="7"/>
  <c r="L7125" i="7" s="1"/>
  <c r="K7126" i="7"/>
  <c r="L7126" i="7" s="1"/>
  <c r="K7127" i="7"/>
  <c r="L7127" i="7" s="1"/>
  <c r="K7128" i="7"/>
  <c r="L7128" i="7" s="1"/>
  <c r="K7129" i="7"/>
  <c r="L7129" i="7" s="1"/>
  <c r="K7131" i="7"/>
  <c r="L7131" i="7" s="1"/>
  <c r="K7132" i="7"/>
  <c r="L7132" i="7" s="1"/>
  <c r="K7134" i="7"/>
  <c r="L7134" i="7" s="1"/>
  <c r="K7135" i="7"/>
  <c r="L7135" i="7" s="1"/>
  <c r="K7136" i="7"/>
  <c r="L7136" i="7" s="1"/>
  <c r="K7137" i="7"/>
  <c r="L7137" i="7" s="1"/>
  <c r="K7138" i="7"/>
  <c r="L7138" i="7" s="1"/>
  <c r="K7139" i="7"/>
  <c r="L7139" i="7" s="1"/>
  <c r="K7140" i="7"/>
  <c r="L7140" i="7" s="1"/>
  <c r="K7142" i="7"/>
  <c r="L7142" i="7" s="1"/>
  <c r="K7143" i="7"/>
  <c r="L7143" i="7" s="1"/>
  <c r="K7145" i="7"/>
  <c r="L7145" i="7" s="1"/>
  <c r="K7146" i="7"/>
  <c r="L7146" i="7" s="1"/>
  <c r="K7147" i="7"/>
  <c r="L7147" i="7" s="1"/>
  <c r="K7149" i="7"/>
  <c r="L7149" i="7" s="1"/>
  <c r="K7150" i="7"/>
  <c r="L7150" i="7" s="1"/>
  <c r="K7151" i="7"/>
  <c r="L7151" i="7" s="1"/>
  <c r="K7153" i="7"/>
  <c r="L7153" i="7" s="1"/>
  <c r="K7155" i="7"/>
  <c r="L7155" i="7" s="1"/>
  <c r="K7156" i="7"/>
  <c r="L7156" i="7" s="1"/>
  <c r="K7157" i="7"/>
  <c r="L7157" i="7" s="1"/>
  <c r="K7158" i="7"/>
  <c r="L7158" i="7" s="1"/>
  <c r="K7159" i="7"/>
  <c r="L7159" i="7" s="1"/>
  <c r="K7160" i="7"/>
  <c r="L7160" i="7" s="1"/>
  <c r="K7161" i="7"/>
  <c r="L7161" i="7" s="1"/>
  <c r="K7163" i="7"/>
  <c r="L7163" i="7" s="1"/>
  <c r="K7164" i="7"/>
  <c r="L7164" i="7" s="1"/>
  <c r="K7166" i="7"/>
  <c r="L7166" i="7" s="1"/>
  <c r="K7167" i="7"/>
  <c r="L7167" i="7" s="1"/>
  <c r="K7168" i="7"/>
  <c r="L7168" i="7" s="1"/>
  <c r="K7169" i="7"/>
  <c r="L7169" i="7" s="1"/>
  <c r="K7170" i="7"/>
  <c r="L7170" i="7" s="1"/>
  <c r="K7171" i="7"/>
  <c r="L7171" i="7" s="1"/>
  <c r="K7172" i="7"/>
  <c r="L7172" i="7" s="1"/>
  <c r="K7174" i="7"/>
  <c r="L7174" i="7" s="1"/>
  <c r="K7175" i="7"/>
  <c r="L7175" i="7" s="1"/>
  <c r="K7177" i="7"/>
  <c r="L7177" i="7" s="1"/>
  <c r="K7178" i="7"/>
  <c r="L7178" i="7" s="1"/>
  <c r="K7179" i="7"/>
  <c r="L7179" i="7" s="1"/>
  <c r="K7181" i="7"/>
  <c r="L7181" i="7" s="1"/>
  <c r="K7182" i="7"/>
  <c r="L7182" i="7" s="1"/>
  <c r="K7183" i="7"/>
  <c r="L7183" i="7" s="1"/>
  <c r="K7185" i="7"/>
  <c r="L7185" i="7" s="1"/>
  <c r="K7187" i="7"/>
  <c r="L7187" i="7" s="1"/>
  <c r="K7188" i="7"/>
  <c r="L7188" i="7" s="1"/>
  <c r="K7189" i="7"/>
  <c r="L7189" i="7" s="1"/>
  <c r="K7190" i="7"/>
  <c r="L7190" i="7" s="1"/>
  <c r="K7191" i="7"/>
  <c r="L7191" i="7" s="1"/>
  <c r="K7192" i="7"/>
  <c r="L7192" i="7" s="1"/>
  <c r="K7193" i="7"/>
  <c r="L7193" i="7" s="1"/>
  <c r="K7195" i="7"/>
  <c r="L7195" i="7" s="1"/>
  <c r="K7196" i="7"/>
  <c r="L7196" i="7" s="1"/>
  <c r="K7198" i="7"/>
  <c r="L7198" i="7" s="1"/>
  <c r="K7199" i="7"/>
  <c r="L7199" i="7" s="1"/>
  <c r="K7200" i="7"/>
  <c r="L7200" i="7" s="1"/>
  <c r="K7201" i="7"/>
  <c r="L7201" i="7" s="1"/>
  <c r="K7202" i="7"/>
  <c r="L7202" i="7" s="1"/>
  <c r="K7203" i="7"/>
  <c r="L7203" i="7" s="1"/>
  <c r="K7204" i="7"/>
  <c r="L7204" i="7" s="1"/>
  <c r="K7206" i="7"/>
  <c r="L7206" i="7" s="1"/>
  <c r="K7207" i="7"/>
  <c r="L7207" i="7" s="1"/>
  <c r="K7209" i="7"/>
  <c r="L7209" i="7" s="1"/>
  <c r="K7210" i="7"/>
  <c r="L7210" i="7" s="1"/>
  <c r="K7211" i="7"/>
  <c r="L7211" i="7" s="1"/>
  <c r="K7212" i="7"/>
  <c r="L7212" i="7" s="1"/>
  <c r="K7213" i="7"/>
  <c r="L7213" i="7" s="1"/>
  <c r="K7214" i="7"/>
  <c r="L7214" i="7" s="1"/>
  <c r="K7215" i="7"/>
  <c r="L7215" i="7" s="1"/>
  <c r="K7217" i="7"/>
  <c r="L7217" i="7" s="1"/>
  <c r="K7219" i="7"/>
  <c r="L7219" i="7" s="1"/>
  <c r="K7220" i="7"/>
  <c r="L7220" i="7" s="1"/>
  <c r="K7221" i="7"/>
  <c r="L7221" i="7" s="1"/>
  <c r="K7222" i="7"/>
  <c r="L7222" i="7" s="1"/>
  <c r="K7224" i="7"/>
  <c r="L7224" i="7" s="1"/>
  <c r="K7225" i="7"/>
  <c r="L7225" i="7" s="1"/>
  <c r="K7227" i="7"/>
  <c r="L7227" i="7" s="1"/>
  <c r="K7229" i="7"/>
  <c r="L7229" i="7" s="1"/>
  <c r="K7230" i="7"/>
  <c r="L7230" i="7" s="1"/>
  <c r="K7231" i="7"/>
  <c r="L7231" i="7" s="1"/>
  <c r="K7232" i="7"/>
  <c r="L7232" i="7" s="1"/>
  <c r="K7233" i="7"/>
  <c r="L7233" i="7" s="1"/>
  <c r="K7235" i="7"/>
  <c r="L7235" i="7" s="1"/>
  <c r="K7237" i="7"/>
  <c r="L7237" i="7" s="1"/>
  <c r="K7238" i="7"/>
  <c r="L7238" i="7" s="1"/>
  <c r="K7239" i="7"/>
  <c r="L7239" i="7" s="1"/>
  <c r="K7240" i="7"/>
  <c r="L7240" i="7" s="1"/>
  <c r="K7241" i="7"/>
  <c r="L7241" i="7" s="1"/>
  <c r="K7245" i="7"/>
  <c r="L7245" i="7" s="1"/>
  <c r="K7246" i="7"/>
  <c r="L7246" i="7" s="1"/>
  <c r="K7247" i="7"/>
  <c r="L7247" i="7" s="1"/>
  <c r="K7248" i="7"/>
  <c r="L7248" i="7" s="1"/>
  <c r="K7249" i="7"/>
  <c r="L7249" i="7" s="1"/>
  <c r="K7251" i="7"/>
  <c r="L7251" i="7" s="1"/>
  <c r="K7253" i="7"/>
  <c r="L7253" i="7" s="1"/>
  <c r="K7254" i="7"/>
  <c r="L7254" i="7" s="1"/>
  <c r="K7255" i="7"/>
  <c r="L7255" i="7" s="1"/>
  <c r="K7256" i="7"/>
  <c r="L7256" i="7" s="1"/>
  <c r="K7257" i="7"/>
  <c r="L7257" i="7" s="1"/>
  <c r="K7261" i="7"/>
  <c r="L7261" i="7" s="1"/>
  <c r="K7262" i="7"/>
  <c r="L7262" i="7" s="1"/>
  <c r="K7263" i="7"/>
  <c r="L7263" i="7" s="1"/>
  <c r="K7264" i="7"/>
  <c r="L7264" i="7" s="1"/>
  <c r="K7265" i="7"/>
  <c r="L7265" i="7" s="1"/>
  <c r="K7267" i="7"/>
  <c r="L7267" i="7" s="1"/>
  <c r="K7269" i="7"/>
  <c r="L7269" i="7" s="1"/>
  <c r="K7270" i="7"/>
  <c r="L7270" i="7" s="1"/>
  <c r="K7271" i="7"/>
  <c r="L7271" i="7" s="1"/>
  <c r="K7272" i="7"/>
  <c r="L7272" i="7" s="1"/>
  <c r="K7273" i="7"/>
  <c r="L7273" i="7" s="1"/>
  <c r="K7275" i="7"/>
  <c r="L7275" i="7" s="1"/>
  <c r="K7277" i="7"/>
  <c r="L7277" i="7" s="1"/>
  <c r="K7278" i="7"/>
  <c r="L7278" i="7" s="1"/>
  <c r="K7279" i="7"/>
  <c r="L7279" i="7" s="1"/>
  <c r="K7280" i="7"/>
  <c r="L7280" i="7" s="1"/>
  <c r="K7281" i="7"/>
  <c r="L7281" i="7" s="1"/>
  <c r="K7283" i="7"/>
  <c r="L7283" i="7" s="1"/>
  <c r="K7285" i="7"/>
  <c r="L7285" i="7" s="1"/>
  <c r="K7286" i="7"/>
  <c r="L7286" i="7" s="1"/>
  <c r="K7287" i="7"/>
  <c r="L7287" i="7" s="1"/>
  <c r="K7288" i="7"/>
  <c r="L7288" i="7" s="1"/>
  <c r="K7289" i="7"/>
  <c r="L7289" i="7" s="1"/>
  <c r="K7291" i="7"/>
  <c r="L7291" i="7" s="1"/>
  <c r="K7293" i="7"/>
  <c r="L7293" i="7" s="1"/>
  <c r="K7294" i="7"/>
  <c r="L7294" i="7" s="1"/>
  <c r="K7295" i="7"/>
  <c r="L7295" i="7" s="1"/>
  <c r="K7296" i="7"/>
  <c r="L7296" i="7" s="1"/>
  <c r="K7297" i="7"/>
  <c r="L7297" i="7" s="1"/>
  <c r="K7299" i="7"/>
  <c r="L7299" i="7" s="1"/>
  <c r="K7301" i="7"/>
  <c r="L7301" i="7" s="1"/>
  <c r="K7302" i="7"/>
  <c r="L7302" i="7" s="1"/>
  <c r="K7303" i="7"/>
  <c r="L7303" i="7" s="1"/>
  <c r="K7304" i="7"/>
  <c r="L7304" i="7" s="1"/>
  <c r="K7305" i="7"/>
  <c r="L7305" i="7" s="1"/>
  <c r="K7307" i="7"/>
  <c r="L7307" i="7" s="1"/>
  <c r="K7309" i="7"/>
  <c r="L7309" i="7" s="1"/>
  <c r="K7310" i="7"/>
  <c r="L7310" i="7" s="1"/>
  <c r="K7311" i="7"/>
  <c r="L7311" i="7" s="1"/>
  <c r="K7312" i="7"/>
  <c r="L7312" i="7" s="1"/>
  <c r="K7313" i="7"/>
  <c r="L7313" i="7" s="1"/>
  <c r="K7315" i="7"/>
  <c r="L7315" i="7" s="1"/>
  <c r="K7317" i="7"/>
  <c r="L7317" i="7" s="1"/>
  <c r="K7318" i="7"/>
  <c r="L7318" i="7" s="1"/>
  <c r="K7319" i="7"/>
  <c r="L7319" i="7" s="1"/>
  <c r="K7320" i="7"/>
  <c r="L7320" i="7" s="1"/>
  <c r="K7321" i="7"/>
  <c r="L7321" i="7" s="1"/>
  <c r="I7323" i="7"/>
  <c r="J7323" i="7" s="1"/>
  <c r="K7325" i="7"/>
  <c r="L7325" i="7" s="1"/>
  <c r="K7326" i="7"/>
  <c r="L7326" i="7" s="1"/>
  <c r="K7327" i="7"/>
  <c r="L7327" i="7" s="1"/>
  <c r="K7328" i="7"/>
  <c r="L7328" i="7" s="1"/>
  <c r="K7329" i="7"/>
  <c r="L7329" i="7" s="1"/>
  <c r="K7331" i="7"/>
  <c r="L7331" i="7" s="1"/>
  <c r="K7333" i="7"/>
  <c r="L7333" i="7" s="1"/>
  <c r="K7334" i="7"/>
  <c r="L7334" i="7" s="1"/>
  <c r="K7335" i="7"/>
  <c r="L7335" i="7" s="1"/>
  <c r="K7336" i="7"/>
  <c r="L7336" i="7" s="1"/>
  <c r="K7337" i="7"/>
  <c r="L7337" i="7" s="1"/>
  <c r="K7339" i="7"/>
  <c r="L7339" i="7" s="1"/>
  <c r="K7341" i="7"/>
  <c r="L7341" i="7" s="1"/>
  <c r="K7342" i="7"/>
  <c r="L7342" i="7" s="1"/>
  <c r="K7343" i="7"/>
  <c r="L7343" i="7" s="1"/>
  <c r="K7344" i="7"/>
  <c r="L7344" i="7" s="1"/>
  <c r="K7345" i="7"/>
  <c r="L7345" i="7" s="1"/>
  <c r="K7347" i="7"/>
  <c r="L7347" i="7" s="1"/>
  <c r="K7349" i="7"/>
  <c r="L7349" i="7" s="1"/>
  <c r="K7350" i="7"/>
  <c r="L7350" i="7" s="1"/>
  <c r="K7351" i="7"/>
  <c r="L7351" i="7" s="1"/>
  <c r="K7352" i="7"/>
  <c r="L7352" i="7" s="1"/>
  <c r="K7353" i="7"/>
  <c r="L7353" i="7" s="1"/>
  <c r="K7355" i="7"/>
  <c r="L7355" i="7" s="1"/>
  <c r="K7357" i="7"/>
  <c r="L7357" i="7" s="1"/>
  <c r="K7358" i="7"/>
  <c r="L7358" i="7" s="1"/>
  <c r="K7359" i="7"/>
  <c r="L7359" i="7" s="1"/>
  <c r="K7360" i="7"/>
  <c r="L7360" i="7" s="1"/>
  <c r="K7361" i="7"/>
  <c r="L7361" i="7" s="1"/>
  <c r="K7363" i="7"/>
  <c r="L7363" i="7" s="1"/>
  <c r="K7365" i="7"/>
  <c r="L7365" i="7" s="1"/>
  <c r="K7366" i="7"/>
  <c r="L7366" i="7" s="1"/>
  <c r="K7367" i="7"/>
  <c r="L7367" i="7" s="1"/>
  <c r="K7368" i="7"/>
  <c r="L7368" i="7" s="1"/>
  <c r="K7369" i="7"/>
  <c r="L7369" i="7" s="1"/>
  <c r="K7373" i="7"/>
  <c r="L7373" i="7" s="1"/>
  <c r="K7374" i="7"/>
  <c r="L7374" i="7" s="1"/>
  <c r="K7375" i="7"/>
  <c r="L7375" i="7" s="1"/>
  <c r="K7376" i="7"/>
  <c r="L7376" i="7" s="1"/>
  <c r="K7377" i="7"/>
  <c r="L7377" i="7" s="1"/>
  <c r="K7379" i="7"/>
  <c r="L7379" i="7" s="1"/>
  <c r="K7381" i="7"/>
  <c r="L7381" i="7" s="1"/>
  <c r="K7382" i="7"/>
  <c r="L7382" i="7" s="1"/>
  <c r="K7383" i="7"/>
  <c r="L7383" i="7" s="1"/>
  <c r="K7384" i="7"/>
  <c r="L7384" i="7" s="1"/>
  <c r="K7385" i="7"/>
  <c r="L7385" i="7" s="1"/>
  <c r="K7389" i="7"/>
  <c r="L7389" i="7" s="1"/>
  <c r="K7390" i="7"/>
  <c r="L7390" i="7" s="1"/>
  <c r="K7391" i="7"/>
  <c r="L7391" i="7" s="1"/>
  <c r="K7392" i="7"/>
  <c r="L7392" i="7" s="1"/>
  <c r="K7393" i="7"/>
  <c r="L7393" i="7" s="1"/>
  <c r="K7395" i="7"/>
  <c r="L7395" i="7" s="1"/>
  <c r="K7397" i="7"/>
  <c r="L7397" i="7" s="1"/>
  <c r="K7398" i="7"/>
  <c r="L7398" i="7" s="1"/>
  <c r="K7400" i="7"/>
  <c r="L7400" i="7" s="1"/>
  <c r="K7401" i="7"/>
  <c r="L7401" i="7" s="1"/>
  <c r="K7403" i="7"/>
  <c r="L7403" i="7" s="1"/>
  <c r="K7405" i="7"/>
  <c r="L7405" i="7" s="1"/>
  <c r="K7406" i="7"/>
  <c r="L7406" i="7" s="1"/>
  <c r="K7407" i="7"/>
  <c r="L7407" i="7" s="1"/>
  <c r="K7408" i="7"/>
  <c r="L7408" i="7" s="1"/>
  <c r="K7409" i="7"/>
  <c r="L7409" i="7" s="1"/>
  <c r="K7411" i="7"/>
  <c r="L7411" i="7" s="1"/>
  <c r="K7413" i="7"/>
  <c r="L7413" i="7" s="1"/>
  <c r="K7414" i="7"/>
  <c r="L7414" i="7" s="1"/>
  <c r="K7415" i="7"/>
  <c r="L7415" i="7" s="1"/>
  <c r="K7416" i="7"/>
  <c r="L7416" i="7" s="1"/>
  <c r="K7417" i="7"/>
  <c r="L7417" i="7" s="1"/>
  <c r="K7419" i="7"/>
  <c r="L7419" i="7" s="1"/>
  <c r="K7421" i="7"/>
  <c r="L7421" i="7" s="1"/>
  <c r="K7422" i="7"/>
  <c r="L7422" i="7" s="1"/>
  <c r="K7423" i="7"/>
  <c r="L7423" i="7" s="1"/>
  <c r="K7424" i="7"/>
  <c r="L7424" i="7" s="1"/>
  <c r="K7425" i="7"/>
  <c r="L7425" i="7" s="1"/>
  <c r="K7427" i="7"/>
  <c r="L7427" i="7" s="1"/>
  <c r="K7429" i="7"/>
  <c r="L7429" i="7" s="1"/>
  <c r="K7430" i="7"/>
  <c r="L7430" i="7" s="1"/>
  <c r="K7431" i="7"/>
  <c r="L7431" i="7" s="1"/>
  <c r="K7432" i="7"/>
  <c r="L7432" i="7" s="1"/>
  <c r="K7433" i="7"/>
  <c r="L7433" i="7" s="1"/>
  <c r="K7435" i="7"/>
  <c r="L7435" i="7" s="1"/>
  <c r="K7437" i="7"/>
  <c r="L7437" i="7" s="1"/>
  <c r="K7438" i="7"/>
  <c r="L7438" i="7" s="1"/>
  <c r="K7439" i="7"/>
  <c r="L7439" i="7" s="1"/>
  <c r="K7440" i="7"/>
  <c r="L7440" i="7" s="1"/>
  <c r="K7441" i="7"/>
  <c r="L7441" i="7" s="1"/>
  <c r="K7443" i="7"/>
  <c r="L7443" i="7" s="1"/>
  <c r="K7445" i="7"/>
  <c r="L7445" i="7" s="1"/>
  <c r="K7446" i="7"/>
  <c r="L7446" i="7" s="1"/>
  <c r="K7447" i="7"/>
  <c r="L7447" i="7" s="1"/>
  <c r="K7448" i="7"/>
  <c r="L7448" i="7" s="1"/>
  <c r="K7449" i="7"/>
  <c r="L7449" i="7" s="1"/>
  <c r="K7451" i="7"/>
  <c r="L7451" i="7" s="1"/>
  <c r="K7453" i="7"/>
  <c r="L7453" i="7" s="1"/>
  <c r="K7454" i="7"/>
  <c r="L7454" i="7" s="1"/>
  <c r="K7455" i="7"/>
  <c r="L7455" i="7" s="1"/>
  <c r="K7456" i="7"/>
  <c r="L7456" i="7" s="1"/>
  <c r="K7457" i="7"/>
  <c r="L7457" i="7" s="1"/>
  <c r="K7459" i="7"/>
  <c r="L7459" i="7" s="1"/>
  <c r="K7461" i="7"/>
  <c r="L7461" i="7" s="1"/>
  <c r="K7462" i="7"/>
  <c r="L7462" i="7" s="1"/>
  <c r="K7463" i="7"/>
  <c r="L7463" i="7" s="1"/>
  <c r="K7464" i="7"/>
  <c r="L7464" i="7" s="1"/>
  <c r="K7465" i="7"/>
  <c r="L7465" i="7" s="1"/>
  <c r="K7467" i="7"/>
  <c r="L7467" i="7" s="1"/>
  <c r="K7469" i="7"/>
  <c r="L7469" i="7" s="1"/>
  <c r="K7470" i="7"/>
  <c r="L7470" i="7" s="1"/>
  <c r="K7471" i="7"/>
  <c r="L7471" i="7" s="1"/>
  <c r="K7472" i="7"/>
  <c r="L7472" i="7" s="1"/>
  <c r="K7473" i="7"/>
  <c r="L7473" i="7" s="1"/>
  <c r="K7475" i="7"/>
  <c r="L7475" i="7" s="1"/>
  <c r="K7477" i="7"/>
  <c r="L7477" i="7" s="1"/>
  <c r="K7478" i="7"/>
  <c r="L7478" i="7" s="1"/>
  <c r="K7479" i="7"/>
  <c r="L7479" i="7" s="1"/>
  <c r="K7480" i="7"/>
  <c r="L7480" i="7" s="1"/>
  <c r="K7481" i="7"/>
  <c r="L7481" i="7" s="1"/>
  <c r="K7483" i="7"/>
  <c r="L7483" i="7" s="1"/>
  <c r="K7485" i="7"/>
  <c r="L7485" i="7" s="1"/>
  <c r="K7486" i="7"/>
  <c r="L7486" i="7" s="1"/>
  <c r="K7487" i="7"/>
  <c r="L7487" i="7" s="1"/>
  <c r="K7488" i="7"/>
  <c r="L7488" i="7" s="1"/>
  <c r="K7489" i="7"/>
  <c r="L7489" i="7" s="1"/>
  <c r="K7491" i="7"/>
  <c r="L7491" i="7" s="1"/>
  <c r="K7493" i="7"/>
  <c r="L7493" i="7" s="1"/>
  <c r="K7494" i="7"/>
  <c r="L7494" i="7" s="1"/>
  <c r="K7495" i="7"/>
  <c r="L7495" i="7" s="1"/>
  <c r="I7496" i="7"/>
  <c r="J7496" i="7" s="1"/>
  <c r="K7497" i="7"/>
  <c r="L7497" i="7" s="1"/>
  <c r="K7499" i="7"/>
  <c r="L7499" i="7" s="1"/>
  <c r="K7501" i="7"/>
  <c r="L7501" i="7" s="1"/>
  <c r="K7502" i="7"/>
  <c r="L7502" i="7" s="1"/>
  <c r="K7503" i="7"/>
  <c r="L7503" i="7" s="1"/>
  <c r="K7504" i="7"/>
  <c r="L7504" i="7" s="1"/>
  <c r="K7505" i="7"/>
  <c r="L7505" i="7" s="1"/>
  <c r="K7507" i="7"/>
  <c r="L7507" i="7" s="1"/>
  <c r="K7509" i="7"/>
  <c r="L7509" i="7" s="1"/>
  <c r="K7510" i="7"/>
  <c r="L7510" i="7" s="1"/>
  <c r="K7511" i="7"/>
  <c r="L7511" i="7" s="1"/>
  <c r="K7513" i="7"/>
  <c r="L7513" i="7" s="1"/>
  <c r="K7515" i="7"/>
  <c r="L7515" i="7" s="1"/>
  <c r="K7517" i="7"/>
  <c r="L7517" i="7" s="1"/>
  <c r="K7518" i="7"/>
  <c r="L7518" i="7" s="1"/>
  <c r="K7519" i="7"/>
  <c r="L7519" i="7" s="1"/>
  <c r="K7520" i="7"/>
  <c r="L7520" i="7" s="1"/>
  <c r="K7521" i="7"/>
  <c r="L7521" i="7" s="1"/>
  <c r="K7525" i="7"/>
  <c r="L7525" i="7" s="1"/>
  <c r="K7526" i="7"/>
  <c r="L7526" i="7" s="1"/>
  <c r="K7527" i="7"/>
  <c r="L7527" i="7" s="1"/>
  <c r="K7528" i="7"/>
  <c r="L7528" i="7" s="1"/>
  <c r="K7529" i="7"/>
  <c r="L7529" i="7" s="1"/>
  <c r="K7533" i="7"/>
  <c r="L7533" i="7" s="1"/>
  <c r="K7534" i="7"/>
  <c r="L7534" i="7" s="1"/>
  <c r="K7535" i="7"/>
  <c r="L7535" i="7" s="1"/>
  <c r="K7536" i="7"/>
  <c r="L7536" i="7" s="1"/>
  <c r="K7537" i="7"/>
  <c r="L7537" i="7" s="1"/>
  <c r="K7541" i="7"/>
  <c r="L7541" i="7" s="1"/>
  <c r="K7542" i="7"/>
  <c r="L7542" i="7" s="1"/>
  <c r="K7543" i="7"/>
  <c r="L7543" i="7" s="1"/>
  <c r="K7544" i="7"/>
  <c r="L7544" i="7" s="1"/>
  <c r="K7545" i="7"/>
  <c r="L7545" i="7" s="1"/>
  <c r="K7549" i="7"/>
  <c r="L7549" i="7" s="1"/>
  <c r="K7550" i="7"/>
  <c r="L7550" i="7" s="1"/>
  <c r="K7551" i="7"/>
  <c r="L7551" i="7" s="1"/>
  <c r="K7552" i="7"/>
  <c r="L7552" i="7" s="1"/>
  <c r="K7553" i="7"/>
  <c r="L7553" i="7" s="1"/>
  <c r="K7557" i="7"/>
  <c r="L7557" i="7" s="1"/>
  <c r="K7558" i="7"/>
  <c r="L7558" i="7" s="1"/>
  <c r="K7559" i="7"/>
  <c r="L7559" i="7" s="1"/>
  <c r="K7560" i="7"/>
  <c r="L7560" i="7" s="1"/>
  <c r="K7561" i="7"/>
  <c r="L7561" i="7" s="1"/>
  <c r="K7565" i="7"/>
  <c r="L7565" i="7" s="1"/>
  <c r="K7566" i="7"/>
  <c r="L7566" i="7" s="1"/>
  <c r="K7567" i="7"/>
  <c r="L7567" i="7" s="1"/>
  <c r="K7568" i="7"/>
  <c r="L7568" i="7" s="1"/>
  <c r="K7569" i="7"/>
  <c r="L7569" i="7" s="1"/>
  <c r="K7573" i="7"/>
  <c r="L7573" i="7" s="1"/>
  <c r="K7574" i="7"/>
  <c r="L7574" i="7" s="1"/>
  <c r="K7575" i="7"/>
  <c r="L7575" i="7" s="1"/>
  <c r="K7576" i="7"/>
  <c r="L7576" i="7" s="1"/>
  <c r="K7577" i="7"/>
  <c r="L7577" i="7" s="1"/>
  <c r="K7581" i="7"/>
  <c r="L7581" i="7" s="1"/>
  <c r="K7582" i="7"/>
  <c r="L7582" i="7" s="1"/>
  <c r="K7583" i="7"/>
  <c r="L7583" i="7" s="1"/>
  <c r="K7584" i="7"/>
  <c r="L7584" i="7" s="1"/>
  <c r="K7585" i="7"/>
  <c r="L7585" i="7" s="1"/>
  <c r="K7589" i="7"/>
  <c r="L7589" i="7" s="1"/>
  <c r="K7590" i="7"/>
  <c r="L7590" i="7" s="1"/>
  <c r="K7591" i="7"/>
  <c r="L7591" i="7" s="1"/>
  <c r="K7592" i="7"/>
  <c r="L7592" i="7" s="1"/>
  <c r="K7593" i="7"/>
  <c r="L7593" i="7" s="1"/>
  <c r="K7597" i="7"/>
  <c r="L7597" i="7" s="1"/>
  <c r="K7598" i="7"/>
  <c r="L7598" i="7" s="1"/>
  <c r="K7599" i="7"/>
  <c r="L7599" i="7" s="1"/>
  <c r="K7600" i="7"/>
  <c r="L7600" i="7" s="1"/>
  <c r="K7601" i="7"/>
  <c r="L7601" i="7" s="1"/>
  <c r="K7605" i="7"/>
  <c r="L7605" i="7" s="1"/>
  <c r="K7607" i="7"/>
  <c r="L7607" i="7" s="1"/>
  <c r="K7608" i="7"/>
  <c r="L7608" i="7" s="1"/>
  <c r="K7609" i="7"/>
  <c r="L7609" i="7" s="1"/>
  <c r="K7613" i="7"/>
  <c r="L7613" i="7" s="1"/>
  <c r="K7614" i="7"/>
  <c r="L7614" i="7" s="1"/>
  <c r="K7615" i="7"/>
  <c r="L7615" i="7" s="1"/>
  <c r="K7616" i="7"/>
  <c r="L7616" i="7" s="1"/>
  <c r="K7617" i="7"/>
  <c r="L7617" i="7" s="1"/>
  <c r="K7621" i="7"/>
  <c r="L7621" i="7" s="1"/>
  <c r="K7622" i="7"/>
  <c r="L7622" i="7" s="1"/>
  <c r="K7623" i="7"/>
  <c r="L7623" i="7" s="1"/>
  <c r="I7624" i="7"/>
  <c r="J7624" i="7" s="1"/>
  <c r="K7625" i="7"/>
  <c r="L7625" i="7" s="1"/>
  <c r="K7629" i="7"/>
  <c r="L7629" i="7" s="1"/>
  <c r="K7630" i="7"/>
  <c r="L7630" i="7" s="1"/>
  <c r="K7631" i="7"/>
  <c r="L7631" i="7" s="1"/>
  <c r="K7632" i="7"/>
  <c r="L7632" i="7" s="1"/>
  <c r="K7633" i="7"/>
  <c r="L7633" i="7" s="1"/>
  <c r="K7637" i="7"/>
  <c r="L7637" i="7" s="1"/>
  <c r="K7638" i="7"/>
  <c r="L7638" i="7" s="1"/>
  <c r="K7639" i="7"/>
  <c r="L7639" i="7" s="1"/>
  <c r="K7640" i="7"/>
  <c r="L7640" i="7" s="1"/>
  <c r="K7641" i="7"/>
  <c r="L7641" i="7" s="1"/>
  <c r="K7645" i="7"/>
  <c r="L7645" i="7" s="1"/>
  <c r="K7646" i="7"/>
  <c r="L7646" i="7" s="1"/>
  <c r="K7647" i="7"/>
  <c r="L7647" i="7" s="1"/>
  <c r="I7648" i="7"/>
  <c r="J7648" i="7" s="1"/>
  <c r="K7649" i="7"/>
  <c r="L7649" i="7" s="1"/>
  <c r="K7653" i="7"/>
  <c r="L7653" i="7" s="1"/>
  <c r="K7654" i="7"/>
  <c r="L7654" i="7" s="1"/>
  <c r="K7655" i="7"/>
  <c r="L7655" i="7" s="1"/>
  <c r="K7656" i="7"/>
  <c r="L7656" i="7" s="1"/>
  <c r="K7657" i="7"/>
  <c r="L7657" i="7" s="1"/>
  <c r="K7661" i="7"/>
  <c r="L7661" i="7" s="1"/>
  <c r="K7662" i="7"/>
  <c r="L7662" i="7" s="1"/>
  <c r="K7663" i="7"/>
  <c r="L7663" i="7" s="1"/>
  <c r="K7664" i="7"/>
  <c r="L7664" i="7" s="1"/>
  <c r="K7665" i="7"/>
  <c r="L7665" i="7" s="1"/>
  <c r="K7669" i="7"/>
  <c r="L7669" i="7" s="1"/>
  <c r="K7670" i="7"/>
  <c r="L7670" i="7" s="1"/>
  <c r="K7671" i="7"/>
  <c r="L7671" i="7" s="1"/>
  <c r="K7672" i="7"/>
  <c r="L7672" i="7" s="1"/>
  <c r="K7673" i="7"/>
  <c r="L7673" i="7" s="1"/>
  <c r="K7677" i="7"/>
  <c r="L7677" i="7" s="1"/>
  <c r="K7678" i="7"/>
  <c r="L7678" i="7" s="1"/>
  <c r="K7679" i="7"/>
  <c r="L7679" i="7" s="1"/>
  <c r="K7680" i="7"/>
  <c r="L7680" i="7" s="1"/>
  <c r="K7681" i="7"/>
  <c r="L7681" i="7" s="1"/>
  <c r="K7685" i="7"/>
  <c r="L7685" i="7" s="1"/>
  <c r="K7686" i="7"/>
  <c r="L7686" i="7" s="1"/>
  <c r="K7687" i="7"/>
  <c r="L7687" i="7" s="1"/>
  <c r="K7688" i="7"/>
  <c r="L7688" i="7" s="1"/>
  <c r="K7689" i="7"/>
  <c r="L7689" i="7" s="1"/>
  <c r="K7693" i="7"/>
  <c r="L7693" i="7" s="1"/>
  <c r="K7694" i="7"/>
  <c r="L7694" i="7" s="1"/>
  <c r="K7695" i="7"/>
  <c r="L7695" i="7" s="1"/>
  <c r="K7696" i="7"/>
  <c r="L7696" i="7" s="1"/>
  <c r="K7697" i="7"/>
  <c r="L7697" i="7" s="1"/>
  <c r="K7701" i="7"/>
  <c r="L7701" i="7" s="1"/>
  <c r="K7703" i="7"/>
  <c r="L7703" i="7" s="1"/>
  <c r="K7704" i="7"/>
  <c r="L7704" i="7" s="1"/>
  <c r="K7705" i="7"/>
  <c r="L7705" i="7" s="1"/>
  <c r="K7709" i="7"/>
  <c r="L7709" i="7" s="1"/>
  <c r="K7710" i="7"/>
  <c r="L7710" i="7" s="1"/>
  <c r="K7711" i="7"/>
  <c r="L7711" i="7" s="1"/>
  <c r="K7712" i="7"/>
  <c r="L7712" i="7" s="1"/>
  <c r="K7713" i="7"/>
  <c r="L7713" i="7" s="1"/>
  <c r="K7717" i="7"/>
  <c r="L7717" i="7" s="1"/>
  <c r="K7718" i="7"/>
  <c r="L7718" i="7" s="1"/>
  <c r="K7719" i="7"/>
  <c r="L7719" i="7" s="1"/>
  <c r="K7720" i="7"/>
  <c r="L7720" i="7" s="1"/>
  <c r="K7721" i="7"/>
  <c r="L7721" i="7" s="1"/>
  <c r="K7725" i="7"/>
  <c r="L7725" i="7" s="1"/>
  <c r="K7726" i="7"/>
  <c r="L7726" i="7" s="1"/>
  <c r="K7727" i="7"/>
  <c r="L7727" i="7" s="1"/>
  <c r="K7728" i="7"/>
  <c r="L7728" i="7" s="1"/>
  <c r="K7729" i="7"/>
  <c r="L7729" i="7" s="1"/>
  <c r="K7733" i="7"/>
  <c r="L7733" i="7" s="1"/>
  <c r="K7734" i="7"/>
  <c r="L7734" i="7" s="1"/>
  <c r="K7735" i="7"/>
  <c r="L7735" i="7" s="1"/>
  <c r="K7736" i="7"/>
  <c r="L7736" i="7" s="1"/>
  <c r="K7737" i="7"/>
  <c r="L7737" i="7" s="1"/>
  <c r="K7741" i="7"/>
  <c r="L7741" i="7" s="1"/>
  <c r="K7742" i="7"/>
  <c r="L7742" i="7" s="1"/>
  <c r="K7743" i="7"/>
  <c r="L7743" i="7" s="1"/>
  <c r="K7744" i="7"/>
  <c r="L7744" i="7" s="1"/>
  <c r="K7745" i="7"/>
  <c r="L7745" i="7" s="1"/>
  <c r="K7749" i="7"/>
  <c r="L7749" i="7" s="1"/>
  <c r="K7751" i="7"/>
  <c r="L7751" i="7" s="1"/>
  <c r="K7752" i="7"/>
  <c r="L7752" i="7" s="1"/>
  <c r="K7753" i="7"/>
  <c r="L7753" i="7" s="1"/>
  <c r="K7757" i="7"/>
  <c r="L7757" i="7" s="1"/>
  <c r="K7758" i="7"/>
  <c r="L7758" i="7" s="1"/>
  <c r="K7759" i="7"/>
  <c r="L7759" i="7" s="1"/>
  <c r="K7760" i="7"/>
  <c r="L7760" i="7" s="1"/>
  <c r="K7761" i="7"/>
  <c r="L7761" i="7" s="1"/>
  <c r="K7765" i="7"/>
  <c r="L7765" i="7" s="1"/>
  <c r="K7766" i="7"/>
  <c r="L7766" i="7" s="1"/>
  <c r="K7767" i="7"/>
  <c r="L7767" i="7" s="1"/>
  <c r="K7768" i="7"/>
  <c r="L7768" i="7" s="1"/>
  <c r="K7769" i="7"/>
  <c r="L7769" i="7" s="1"/>
  <c r="K7773" i="7"/>
  <c r="L7773" i="7" s="1"/>
  <c r="K7774" i="7"/>
  <c r="L7774" i="7" s="1"/>
  <c r="K7775" i="7"/>
  <c r="L7775" i="7" s="1"/>
  <c r="K7776" i="7"/>
  <c r="L7776" i="7" s="1"/>
  <c r="K7777" i="7"/>
  <c r="L7777" i="7" s="1"/>
  <c r="K7781" i="7"/>
  <c r="L7781" i="7" s="1"/>
  <c r="K7782" i="7"/>
  <c r="L7782" i="7" s="1"/>
  <c r="K7783" i="7"/>
  <c r="L7783" i="7" s="1"/>
  <c r="K7784" i="7"/>
  <c r="L7784" i="7" s="1"/>
  <c r="K7785" i="7"/>
  <c r="L7785" i="7" s="1"/>
  <c r="K7789" i="7"/>
  <c r="L7789" i="7" s="1"/>
  <c r="K7790" i="7"/>
  <c r="L7790" i="7" s="1"/>
  <c r="K7791" i="7"/>
  <c r="L7791" i="7" s="1"/>
  <c r="K7792" i="7"/>
  <c r="L7792" i="7" s="1"/>
  <c r="K7793" i="7"/>
  <c r="L7793" i="7" s="1"/>
  <c r="K7797" i="7"/>
  <c r="L7797" i="7" s="1"/>
  <c r="K7799" i="7"/>
  <c r="L7799" i="7" s="1"/>
  <c r="K7801" i="7"/>
  <c r="L7801" i="7" s="1"/>
  <c r="K7805" i="7"/>
  <c r="L7805" i="7" s="1"/>
  <c r="K7806" i="7"/>
  <c r="L7806" i="7" s="1"/>
  <c r="K7807" i="7"/>
  <c r="L7807" i="7" s="1"/>
  <c r="K7808" i="7"/>
  <c r="L7808" i="7" s="1"/>
  <c r="K7809" i="7"/>
  <c r="L7809" i="7" s="1"/>
  <c r="K7813" i="7"/>
  <c r="L7813" i="7" s="1"/>
  <c r="K7814" i="7"/>
  <c r="L7814" i="7" s="1"/>
  <c r="K7815" i="7"/>
  <c r="L7815" i="7" s="1"/>
  <c r="K7816" i="7"/>
  <c r="L7816" i="7" s="1"/>
  <c r="K7817" i="7"/>
  <c r="L7817" i="7" s="1"/>
  <c r="K7821" i="7"/>
  <c r="L7821" i="7" s="1"/>
  <c r="K7822" i="7"/>
  <c r="L7822" i="7" s="1"/>
  <c r="K7823" i="7"/>
  <c r="L7823" i="7" s="1"/>
  <c r="K7824" i="7"/>
  <c r="L7824" i="7" s="1"/>
  <c r="K7825" i="7"/>
  <c r="L7825" i="7" s="1"/>
  <c r="K7829" i="7"/>
  <c r="L7829" i="7" s="1"/>
  <c r="K7831" i="7"/>
  <c r="L7831" i="7" s="1"/>
  <c r="K7832" i="7"/>
  <c r="L7832" i="7" s="1"/>
  <c r="K7833" i="7"/>
  <c r="L7833" i="7" s="1"/>
  <c r="K7837" i="7"/>
  <c r="L7837" i="7" s="1"/>
  <c r="K7838" i="7"/>
  <c r="L7838" i="7" s="1"/>
  <c r="K7839" i="7"/>
  <c r="L7839" i="7" s="1"/>
  <c r="K7840" i="7"/>
  <c r="L7840" i="7" s="1"/>
  <c r="K7841" i="7"/>
  <c r="L7841" i="7" s="1"/>
  <c r="K7845" i="7"/>
  <c r="L7845" i="7" s="1"/>
  <c r="K7846" i="7"/>
  <c r="L7846" i="7" s="1"/>
  <c r="K7847" i="7"/>
  <c r="L7847" i="7" s="1"/>
  <c r="K7848" i="7"/>
  <c r="L7848" i="7" s="1"/>
  <c r="K7849" i="7"/>
  <c r="L7849" i="7" s="1"/>
  <c r="K7853" i="7"/>
  <c r="L7853" i="7" s="1"/>
  <c r="K7854" i="7"/>
  <c r="L7854" i="7" s="1"/>
  <c r="K7855" i="7"/>
  <c r="L7855" i="7" s="1"/>
  <c r="K7856" i="7"/>
  <c r="L7856" i="7" s="1"/>
  <c r="K7857" i="7"/>
  <c r="L7857" i="7" s="1"/>
  <c r="K7861" i="7"/>
  <c r="L7861" i="7" s="1"/>
  <c r="K7862" i="7"/>
  <c r="L7862" i="7" s="1"/>
  <c r="K7863" i="7"/>
  <c r="L7863" i="7" s="1"/>
  <c r="K7864" i="7"/>
  <c r="L7864" i="7" s="1"/>
  <c r="K7865" i="7"/>
  <c r="L7865" i="7" s="1"/>
  <c r="K7869" i="7"/>
  <c r="L7869" i="7" s="1"/>
  <c r="K7870" i="7"/>
  <c r="L7870" i="7" s="1"/>
  <c r="K7871" i="7"/>
  <c r="L7871" i="7" s="1"/>
  <c r="K7872" i="7"/>
  <c r="L7872" i="7" s="1"/>
  <c r="K7873" i="7"/>
  <c r="L7873" i="7" s="1"/>
  <c r="K7877" i="7"/>
  <c r="L7877" i="7" s="1"/>
  <c r="K7878" i="7"/>
  <c r="L7878" i="7" s="1"/>
  <c r="K7879" i="7"/>
  <c r="L7879" i="7" s="1"/>
  <c r="K7881" i="7"/>
  <c r="L7881" i="7" s="1"/>
  <c r="K7885" i="7"/>
  <c r="L7885" i="7" s="1"/>
  <c r="K7886" i="7"/>
  <c r="L7886" i="7" s="1"/>
  <c r="K7887" i="7"/>
  <c r="L7887" i="7" s="1"/>
  <c r="K7888" i="7"/>
  <c r="L7888" i="7" s="1"/>
  <c r="K7889" i="7"/>
  <c r="L7889" i="7" s="1"/>
  <c r="K7893" i="7"/>
  <c r="L7893" i="7" s="1"/>
  <c r="K7894" i="7"/>
  <c r="L7894" i="7" s="1"/>
  <c r="K7895" i="7"/>
  <c r="L7895" i="7" s="1"/>
  <c r="K7896" i="7"/>
  <c r="L7896" i="7" s="1"/>
  <c r="K7897" i="7"/>
  <c r="L7897" i="7" s="1"/>
  <c r="K7901" i="7"/>
  <c r="L7901" i="7" s="1"/>
  <c r="K7902" i="7"/>
  <c r="L7902" i="7" s="1"/>
  <c r="K7903" i="7"/>
  <c r="L7903" i="7" s="1"/>
  <c r="K7904" i="7"/>
  <c r="L7904" i="7" s="1"/>
  <c r="K7905" i="7"/>
  <c r="L7905" i="7" s="1"/>
  <c r="K7909" i="7"/>
  <c r="L7909" i="7" s="1"/>
  <c r="K7910" i="7"/>
  <c r="L7910" i="7" s="1"/>
  <c r="K7911" i="7"/>
  <c r="L7911" i="7" s="1"/>
  <c r="K7912" i="7"/>
  <c r="L7912" i="7" s="1"/>
  <c r="K7913" i="7"/>
  <c r="L7913" i="7" s="1"/>
  <c r="K7917" i="7"/>
  <c r="L7917" i="7" s="1"/>
  <c r="K7918" i="7"/>
  <c r="L7918" i="7" s="1"/>
  <c r="K7919" i="7"/>
  <c r="L7919" i="7" s="1"/>
  <c r="K7920" i="7"/>
  <c r="L7920" i="7" s="1"/>
  <c r="K7921" i="7"/>
  <c r="L7921" i="7" s="1"/>
  <c r="K7925" i="7"/>
  <c r="L7925" i="7" s="1"/>
  <c r="K7926" i="7"/>
  <c r="L7926" i="7" s="1"/>
  <c r="K7927" i="7"/>
  <c r="L7927" i="7" s="1"/>
  <c r="K7928" i="7"/>
  <c r="L7928" i="7" s="1"/>
  <c r="K7929" i="7"/>
  <c r="L7929" i="7" s="1"/>
  <c r="K7933" i="7"/>
  <c r="L7933" i="7" s="1"/>
  <c r="K7934" i="7"/>
  <c r="L7934" i="7" s="1"/>
  <c r="K7935" i="7"/>
  <c r="L7935" i="7" s="1"/>
  <c r="K7936" i="7"/>
  <c r="L7936" i="7" s="1"/>
  <c r="K7937" i="7"/>
  <c r="L7937" i="7" s="1"/>
  <c r="K7941" i="7"/>
  <c r="L7941" i="7" s="1"/>
  <c r="K7942" i="7"/>
  <c r="L7942" i="7" s="1"/>
  <c r="K7943" i="7"/>
  <c r="L7943" i="7" s="1"/>
  <c r="K7944" i="7"/>
  <c r="L7944" i="7" s="1"/>
  <c r="K7945" i="7"/>
  <c r="L7945" i="7" s="1"/>
  <c r="K7949" i="7"/>
  <c r="L7949" i="7" s="1"/>
  <c r="K7950" i="7"/>
  <c r="L7950" i="7" s="1"/>
  <c r="K7951" i="7"/>
  <c r="L7951" i="7" s="1"/>
  <c r="I7952" i="7"/>
  <c r="J7952" i="7" s="1"/>
  <c r="K7953" i="7"/>
  <c r="L7953" i="7" s="1"/>
  <c r="K7957" i="7"/>
  <c r="L7957" i="7" s="1"/>
  <c r="K7958" i="7"/>
  <c r="L7958" i="7" s="1"/>
  <c r="K7959" i="7"/>
  <c r="L7959" i="7" s="1"/>
  <c r="K7960" i="7"/>
  <c r="L7960" i="7" s="1"/>
  <c r="K7961" i="7"/>
  <c r="L7961" i="7" s="1"/>
  <c r="K7965" i="7"/>
  <c r="L7965" i="7" s="1"/>
  <c r="K7966" i="7"/>
  <c r="L7966" i="7" s="1"/>
  <c r="K7967" i="7"/>
  <c r="L7967" i="7" s="1"/>
  <c r="K7968" i="7"/>
  <c r="L7968" i="7" s="1"/>
  <c r="K7969" i="7"/>
  <c r="L7969" i="7" s="1"/>
  <c r="K7973" i="7"/>
  <c r="L7973" i="7" s="1"/>
  <c r="K7974" i="7"/>
  <c r="L7974" i="7" s="1"/>
  <c r="K7975" i="7"/>
  <c r="L7975" i="7" s="1"/>
  <c r="K7976" i="7"/>
  <c r="L7976" i="7" s="1"/>
  <c r="K7977" i="7"/>
  <c r="L7977" i="7" s="1"/>
  <c r="K7981" i="7"/>
  <c r="L7981" i="7" s="1"/>
  <c r="K7982" i="7"/>
  <c r="L7982" i="7" s="1"/>
  <c r="K7983" i="7"/>
  <c r="L7983" i="7" s="1"/>
  <c r="K7984" i="7"/>
  <c r="L7984" i="7" s="1"/>
  <c r="K7985" i="7"/>
  <c r="L7985" i="7" s="1"/>
  <c r="K7989" i="7"/>
  <c r="L7989" i="7" s="1"/>
  <c r="K7990" i="7"/>
  <c r="L7990" i="7" s="1"/>
  <c r="K7991" i="7"/>
  <c r="L7991" i="7" s="1"/>
  <c r="K7992" i="7"/>
  <c r="L7992" i="7" s="1"/>
  <c r="K7993" i="7"/>
  <c r="L7993" i="7" s="1"/>
  <c r="K7997" i="7"/>
  <c r="L7997" i="7" s="1"/>
  <c r="K7998" i="7"/>
  <c r="L7998" i="7" s="1"/>
  <c r="K7999" i="7"/>
  <c r="L7999" i="7" s="1"/>
  <c r="K8000" i="7"/>
  <c r="L8000" i="7" s="1"/>
  <c r="K8001" i="7"/>
  <c r="L8001" i="7" s="1"/>
  <c r="K8005" i="7"/>
  <c r="L8005" i="7" s="1"/>
  <c r="K8006" i="7"/>
  <c r="L8006" i="7" s="1"/>
  <c r="K8007" i="7"/>
  <c r="L8007" i="7" s="1"/>
  <c r="K8008" i="7"/>
  <c r="L8008" i="7" s="1"/>
  <c r="K8009" i="7"/>
  <c r="L8009" i="7" s="1"/>
  <c r="K8013" i="7"/>
  <c r="L8013" i="7" s="1"/>
  <c r="K8014" i="7"/>
  <c r="L8014" i="7" s="1"/>
  <c r="K8015" i="7"/>
  <c r="L8015" i="7" s="1"/>
  <c r="K8016" i="7"/>
  <c r="L8016" i="7" s="1"/>
  <c r="K8017" i="7"/>
  <c r="L8017" i="7" s="1"/>
  <c r="K8021" i="7"/>
  <c r="L8021" i="7" s="1"/>
  <c r="K8022" i="7"/>
  <c r="L8022" i="7" s="1"/>
  <c r="K8023" i="7"/>
  <c r="L8023" i="7" s="1"/>
  <c r="K8024" i="7"/>
  <c r="L8024" i="7" s="1"/>
  <c r="K8025" i="7"/>
  <c r="L8025" i="7" s="1"/>
  <c r="K8029" i="7"/>
  <c r="L8029" i="7" s="1"/>
  <c r="K8030" i="7"/>
  <c r="L8030" i="7" s="1"/>
  <c r="K8031" i="7"/>
  <c r="L8031" i="7" s="1"/>
  <c r="K8032" i="7"/>
  <c r="L8032" i="7" s="1"/>
  <c r="K8033" i="7"/>
  <c r="L8033" i="7" s="1"/>
  <c r="K8037" i="7"/>
  <c r="L8037" i="7" s="1"/>
  <c r="K8038" i="7"/>
  <c r="L8038" i="7" s="1"/>
  <c r="K8039" i="7"/>
  <c r="L8039" i="7" s="1"/>
  <c r="K8040" i="7"/>
  <c r="L8040" i="7" s="1"/>
  <c r="K8041" i="7"/>
  <c r="L8041" i="7" s="1"/>
  <c r="K8045" i="7"/>
  <c r="L8045" i="7" s="1"/>
  <c r="K8046" i="7"/>
  <c r="L8046" i="7" s="1"/>
  <c r="K8047" i="7"/>
  <c r="L8047" i="7" s="1"/>
  <c r="K8048" i="7"/>
  <c r="L8048" i="7" s="1"/>
  <c r="K8049" i="7"/>
  <c r="L8049" i="7" s="1"/>
  <c r="K8053" i="7"/>
  <c r="L8053" i="7" s="1"/>
  <c r="K8054" i="7"/>
  <c r="L8054" i="7" s="1"/>
  <c r="K8055" i="7"/>
  <c r="L8055" i="7" s="1"/>
  <c r="K8056" i="7"/>
  <c r="L8056" i="7" s="1"/>
  <c r="K8057" i="7"/>
  <c r="L8057" i="7" s="1"/>
  <c r="K8061" i="7"/>
  <c r="L8061" i="7" s="1"/>
  <c r="K8062" i="7"/>
  <c r="L8062" i="7" s="1"/>
  <c r="K8063" i="7"/>
  <c r="L8063" i="7" s="1"/>
  <c r="K8064" i="7"/>
  <c r="L8064" i="7" s="1"/>
  <c r="K8065" i="7"/>
  <c r="L8065" i="7" s="1"/>
  <c r="K8069" i="7"/>
  <c r="L8069" i="7" s="1"/>
  <c r="K8070" i="7"/>
  <c r="L8070" i="7" s="1"/>
  <c r="K8071" i="7"/>
  <c r="L8071" i="7" s="1"/>
  <c r="K8072" i="7"/>
  <c r="L8072" i="7" s="1"/>
  <c r="K8073" i="7"/>
  <c r="L8073" i="7" s="1"/>
  <c r="K8077" i="7"/>
  <c r="L8077" i="7" s="1"/>
  <c r="K8078" i="7"/>
  <c r="L8078" i="7" s="1"/>
  <c r="K8080" i="7"/>
  <c r="L8080" i="7" s="1"/>
  <c r="K8081" i="7"/>
  <c r="L8081" i="7" s="1"/>
  <c r="K8085" i="7"/>
  <c r="L8085" i="7" s="1"/>
  <c r="K8086" i="7"/>
  <c r="L8086" i="7" s="1"/>
  <c r="K8087" i="7"/>
  <c r="L8087" i="7" s="1"/>
  <c r="K8088" i="7"/>
  <c r="L8088" i="7" s="1"/>
  <c r="K8089" i="7"/>
  <c r="L8089" i="7" s="1"/>
  <c r="K8093" i="7"/>
  <c r="L8093" i="7" s="1"/>
  <c r="K8094" i="7"/>
  <c r="L8094" i="7" s="1"/>
  <c r="K8095" i="7"/>
  <c r="L8095" i="7" s="1"/>
  <c r="K8096" i="7"/>
  <c r="L8096" i="7" s="1"/>
  <c r="K8097" i="7"/>
  <c r="L8097" i="7" s="1"/>
  <c r="K8101" i="7"/>
  <c r="L8101" i="7" s="1"/>
  <c r="K8102" i="7"/>
  <c r="L8102" i="7" s="1"/>
  <c r="K8103" i="7"/>
  <c r="L8103" i="7" s="1"/>
  <c r="K8104" i="7"/>
  <c r="L8104" i="7" s="1"/>
  <c r="K8105" i="7"/>
  <c r="L8105" i="7" s="1"/>
  <c r="K8109" i="7"/>
  <c r="L8109" i="7" s="1"/>
  <c r="K8110" i="7"/>
  <c r="L8110" i="7" s="1"/>
  <c r="K8111" i="7"/>
  <c r="L8111" i="7" s="1"/>
  <c r="K8112" i="7"/>
  <c r="L8112" i="7" s="1"/>
  <c r="K8113" i="7"/>
  <c r="L8113" i="7" s="1"/>
  <c r="K8117" i="7"/>
  <c r="L8117" i="7" s="1"/>
  <c r="K8118" i="7"/>
  <c r="L8118" i="7" s="1"/>
  <c r="K8119" i="7"/>
  <c r="L8119" i="7" s="1"/>
  <c r="K8120" i="7"/>
  <c r="L8120" i="7" s="1"/>
  <c r="K8121" i="7"/>
  <c r="L8121" i="7" s="1"/>
  <c r="K8125" i="7"/>
  <c r="L8125" i="7" s="1"/>
  <c r="K8126" i="7"/>
  <c r="L8126" i="7" s="1"/>
  <c r="K8127" i="7"/>
  <c r="L8127" i="7" s="1"/>
  <c r="K8128" i="7"/>
  <c r="L8128" i="7" s="1"/>
  <c r="K8129" i="7"/>
  <c r="L8129" i="7" s="1"/>
  <c r="K8133" i="7"/>
  <c r="L8133" i="7" s="1"/>
  <c r="K8134" i="7"/>
  <c r="L8134" i="7" s="1"/>
  <c r="K8135" i="7"/>
  <c r="L8135" i="7" s="1"/>
  <c r="K8136" i="7"/>
  <c r="L8136" i="7" s="1"/>
  <c r="K8137" i="7"/>
  <c r="L8137" i="7" s="1"/>
  <c r="K8141" i="7"/>
  <c r="L8141" i="7" s="1"/>
  <c r="K8142" i="7"/>
  <c r="L8142" i="7" s="1"/>
  <c r="K8143" i="7"/>
  <c r="L8143" i="7" s="1"/>
  <c r="K8144" i="7"/>
  <c r="L8144" i="7" s="1"/>
  <c r="K8145" i="7"/>
  <c r="L8145" i="7" s="1"/>
  <c r="K8149" i="7"/>
  <c r="L8149" i="7" s="1"/>
  <c r="K8150" i="7"/>
  <c r="L8150" i="7" s="1"/>
  <c r="K8151" i="7"/>
  <c r="L8151" i="7" s="1"/>
  <c r="K8152" i="7"/>
  <c r="L8152" i="7" s="1"/>
  <c r="K8153" i="7"/>
  <c r="L8153" i="7" s="1"/>
  <c r="K8157" i="7"/>
  <c r="L8157" i="7" s="1"/>
  <c r="K8158" i="7"/>
  <c r="L8158" i="7" s="1"/>
  <c r="K8159" i="7"/>
  <c r="L8159" i="7" s="1"/>
  <c r="K8160" i="7"/>
  <c r="L8160" i="7" s="1"/>
  <c r="K8161" i="7"/>
  <c r="L8161" i="7" s="1"/>
  <c r="K8165" i="7"/>
  <c r="L8165" i="7" s="1"/>
  <c r="K8166" i="7"/>
  <c r="L8166" i="7" s="1"/>
  <c r="K8167" i="7"/>
  <c r="L8167" i="7" s="1"/>
  <c r="K8168" i="7"/>
  <c r="L8168" i="7" s="1"/>
  <c r="K8169" i="7"/>
  <c r="L8169" i="7" s="1"/>
  <c r="K8173" i="7"/>
  <c r="L8173" i="7" s="1"/>
  <c r="K8174" i="7"/>
  <c r="L8174" i="7" s="1"/>
  <c r="I8176" i="7"/>
  <c r="J8176" i="7" s="1"/>
  <c r="K8177" i="7"/>
  <c r="L8177" i="7" s="1"/>
  <c r="K8181" i="7"/>
  <c r="L8181" i="7" s="1"/>
  <c r="K8183" i="7"/>
  <c r="L8183" i="7" s="1"/>
  <c r="K8184" i="7"/>
  <c r="L8184" i="7" s="1"/>
  <c r="K8185" i="7"/>
  <c r="L8185" i="7" s="1"/>
  <c r="K8189" i="7"/>
  <c r="L8189" i="7" s="1"/>
  <c r="K8190" i="7"/>
  <c r="L8190" i="7" s="1"/>
  <c r="K8192" i="7"/>
  <c r="L8192" i="7" s="1"/>
  <c r="K8193" i="7"/>
  <c r="L8193" i="7" s="1"/>
  <c r="K8197" i="7"/>
  <c r="L8197" i="7" s="1"/>
  <c r="K8198" i="7"/>
  <c r="L8198" i="7" s="1"/>
  <c r="K8199" i="7"/>
  <c r="L8199" i="7" s="1"/>
  <c r="K8200" i="7"/>
  <c r="L8200" i="7" s="1"/>
  <c r="K8201" i="7"/>
  <c r="L8201" i="7" s="1"/>
  <c r="K8205" i="7"/>
  <c r="L8205" i="7" s="1"/>
  <c r="K8206" i="7"/>
  <c r="L8206" i="7" s="1"/>
  <c r="K8207" i="7"/>
  <c r="L8207" i="7" s="1"/>
  <c r="K8208" i="7"/>
  <c r="L8208" i="7" s="1"/>
  <c r="K8209" i="7"/>
  <c r="L8209" i="7" s="1"/>
  <c r="K8213" i="7"/>
  <c r="L8213" i="7" s="1"/>
  <c r="K8214" i="7"/>
  <c r="L8214" i="7" s="1"/>
  <c r="K8215" i="7"/>
  <c r="L8215" i="7" s="1"/>
  <c r="K8216" i="7"/>
  <c r="L8216" i="7" s="1"/>
  <c r="K8217" i="7"/>
  <c r="L8217" i="7" s="1"/>
  <c r="K8221" i="7"/>
  <c r="L8221" i="7" s="1"/>
  <c r="K8223" i="7"/>
  <c r="L8223" i="7" s="1"/>
  <c r="K8224" i="7"/>
  <c r="L8224" i="7" s="1"/>
  <c r="K8225" i="7"/>
  <c r="L8225" i="7" s="1"/>
  <c r="K8229" i="7"/>
  <c r="L8229" i="7" s="1"/>
  <c r="K8230" i="7"/>
  <c r="L8230" i="7" s="1"/>
  <c r="K8231" i="7"/>
  <c r="L8231" i="7" s="1"/>
  <c r="K8232" i="7"/>
  <c r="L8232" i="7" s="1"/>
  <c r="K8233" i="7"/>
  <c r="L8233" i="7" s="1"/>
  <c r="K8237" i="7"/>
  <c r="L8237" i="7" s="1"/>
  <c r="I8238" i="7"/>
  <c r="J8238" i="7" s="1"/>
  <c r="K8239" i="7"/>
  <c r="L8239" i="7" s="1"/>
  <c r="K8240" i="7"/>
  <c r="L8240" i="7" s="1"/>
  <c r="K8241" i="7"/>
  <c r="L8241" i="7" s="1"/>
  <c r="K8245" i="7"/>
  <c r="L8245" i="7" s="1"/>
  <c r="K8246" i="7"/>
  <c r="L8246" i="7" s="1"/>
  <c r="K8247" i="7"/>
  <c r="L8247" i="7" s="1"/>
  <c r="K8248" i="7"/>
  <c r="L8248" i="7" s="1"/>
  <c r="K8249" i="7"/>
  <c r="L8249" i="7" s="1"/>
  <c r="K8253" i="7"/>
  <c r="L8253" i="7" s="1"/>
  <c r="K8254" i="7"/>
  <c r="L8254" i="7" s="1"/>
  <c r="K8255" i="7"/>
  <c r="L8255" i="7" s="1"/>
  <c r="K8256" i="7"/>
  <c r="L8256" i="7" s="1"/>
  <c r="K8257" i="7"/>
  <c r="L8257" i="7" s="1"/>
  <c r="K8261" i="7"/>
  <c r="L8261" i="7" s="1"/>
  <c r="K8262" i="7"/>
  <c r="L8262" i="7" s="1"/>
  <c r="K8263" i="7"/>
  <c r="L8263" i="7" s="1"/>
  <c r="K8264" i="7"/>
  <c r="L8264" i="7" s="1"/>
  <c r="K8265" i="7"/>
  <c r="L8265" i="7" s="1"/>
  <c r="K8269" i="7"/>
  <c r="L8269" i="7" s="1"/>
  <c r="K8270" i="7"/>
  <c r="L8270" i="7" s="1"/>
  <c r="K8271" i="7"/>
  <c r="L8271" i="7" s="1"/>
  <c r="K8273" i="7"/>
  <c r="L8273" i="7" s="1"/>
  <c r="K8277" i="7"/>
  <c r="L8277" i="7" s="1"/>
  <c r="K8278" i="7"/>
  <c r="L8278" i="7" s="1"/>
  <c r="K8279" i="7"/>
  <c r="L8279" i="7" s="1"/>
  <c r="K8280" i="7"/>
  <c r="L8280" i="7" s="1"/>
  <c r="K8281" i="7"/>
  <c r="L8281" i="7" s="1"/>
  <c r="K8285" i="7"/>
  <c r="L8285" i="7" s="1"/>
  <c r="K8286" i="7"/>
  <c r="L8286" i="7" s="1"/>
  <c r="K8287" i="7"/>
  <c r="L8287" i="7" s="1"/>
  <c r="K8288" i="7"/>
  <c r="L8288" i="7" s="1"/>
  <c r="K8289" i="7"/>
  <c r="L8289" i="7" s="1"/>
  <c r="K8293" i="7"/>
  <c r="L8293" i="7" s="1"/>
  <c r="K8294" i="7"/>
  <c r="L8294" i="7" s="1"/>
  <c r="K8295" i="7"/>
  <c r="L8295" i="7" s="1"/>
  <c r="K8296" i="7"/>
  <c r="L8296" i="7" s="1"/>
  <c r="K8297" i="7"/>
  <c r="L8297" i="7" s="1"/>
  <c r="K8301" i="7"/>
  <c r="L8301" i="7" s="1"/>
  <c r="K8303" i="7"/>
  <c r="L8303" i="7" s="1"/>
  <c r="K8304" i="7"/>
  <c r="L8304" i="7" s="1"/>
  <c r="K8305" i="7"/>
  <c r="L8305" i="7" s="1"/>
  <c r="K8309" i="7"/>
  <c r="L8309" i="7" s="1"/>
  <c r="K8310" i="7"/>
  <c r="L8310" i="7" s="1"/>
  <c r="K8311" i="7"/>
  <c r="L8311" i="7" s="1"/>
  <c r="K8312" i="7"/>
  <c r="L8312" i="7" s="1"/>
  <c r="K8313" i="7"/>
  <c r="L8313" i="7" s="1"/>
  <c r="K8317" i="7"/>
  <c r="L8317" i="7" s="1"/>
  <c r="K8318" i="7"/>
  <c r="L8318" i="7" s="1"/>
  <c r="K8319" i="7"/>
  <c r="L8319" i="7" s="1"/>
  <c r="K8320" i="7"/>
  <c r="L8320" i="7" s="1"/>
  <c r="K8321" i="7"/>
  <c r="L8321" i="7" s="1"/>
  <c r="K8325" i="7"/>
  <c r="L8325" i="7" s="1"/>
  <c r="K8327" i="7"/>
  <c r="L8327" i="7" s="1"/>
  <c r="K8328" i="7"/>
  <c r="L8328" i="7" s="1"/>
  <c r="K8329" i="7"/>
  <c r="L8329" i="7" s="1"/>
  <c r="K8333" i="7"/>
  <c r="L8333" i="7" s="1"/>
  <c r="K8334" i="7"/>
  <c r="L8334" i="7" s="1"/>
  <c r="K8335" i="7"/>
  <c r="L8335" i="7" s="1"/>
  <c r="K8337" i="7"/>
  <c r="L8337" i="7" s="1"/>
  <c r="K8341" i="7"/>
  <c r="L8341" i="7" s="1"/>
  <c r="K8342" i="7"/>
  <c r="L8342" i="7" s="1"/>
  <c r="K8343" i="7"/>
  <c r="L8343" i="7" s="1"/>
  <c r="K8344" i="7"/>
  <c r="L8344" i="7" s="1"/>
  <c r="K8345" i="7"/>
  <c r="L8345" i="7" s="1"/>
  <c r="K8349" i="7"/>
  <c r="L8349" i="7" s="1"/>
  <c r="K8350" i="7"/>
  <c r="L8350" i="7" s="1"/>
  <c r="K8351" i="7"/>
  <c r="L8351" i="7" s="1"/>
  <c r="I8352" i="7"/>
  <c r="J8352" i="7" s="1"/>
  <c r="K8353" i="7"/>
  <c r="L8353" i="7" s="1"/>
  <c r="K8357" i="7"/>
  <c r="L8357" i="7" s="1"/>
  <c r="K8358" i="7"/>
  <c r="L8358" i="7" s="1"/>
  <c r="K8359" i="7"/>
  <c r="L8359" i="7" s="1"/>
  <c r="K8360" i="7"/>
  <c r="L8360" i="7" s="1"/>
  <c r="K8361" i="7"/>
  <c r="L8361" i="7" s="1"/>
  <c r="K8365" i="7"/>
  <c r="L8365" i="7" s="1"/>
  <c r="K8366" i="7"/>
  <c r="L8366" i="7" s="1"/>
  <c r="K8367" i="7"/>
  <c r="L8367" i="7" s="1"/>
  <c r="K8368" i="7"/>
  <c r="L8368" i="7" s="1"/>
  <c r="K8369" i="7"/>
  <c r="L8369" i="7" s="1"/>
  <c r="K8373" i="7"/>
  <c r="L8373" i="7" s="1"/>
  <c r="K8374" i="7"/>
  <c r="L8374" i="7" s="1"/>
  <c r="K8375" i="7"/>
  <c r="L8375" i="7" s="1"/>
  <c r="K8376" i="7"/>
  <c r="L8376" i="7" s="1"/>
  <c r="K8377" i="7"/>
  <c r="L8377" i="7" s="1"/>
  <c r="K8381" i="7"/>
  <c r="L8381" i="7" s="1"/>
  <c r="K8382" i="7"/>
  <c r="L8382" i="7" s="1"/>
  <c r="K8383" i="7"/>
  <c r="L8383" i="7" s="1"/>
  <c r="K8385" i="7"/>
  <c r="L8385" i="7" s="1"/>
  <c r="K8389" i="7"/>
  <c r="L8389" i="7" s="1"/>
  <c r="K8390" i="7"/>
  <c r="L8390" i="7" s="1"/>
  <c r="K8391" i="7"/>
  <c r="L8391" i="7" s="1"/>
  <c r="K8392" i="7"/>
  <c r="L8392" i="7" s="1"/>
  <c r="K8393" i="7"/>
  <c r="L8393" i="7" s="1"/>
  <c r="K8397" i="7"/>
  <c r="L8397" i="7" s="1"/>
  <c r="K8398" i="7"/>
  <c r="L8398" i="7" s="1"/>
  <c r="K8399" i="7"/>
  <c r="L8399" i="7" s="1"/>
  <c r="K8401" i="7"/>
  <c r="L8401" i="7" s="1"/>
  <c r="K8405" i="7"/>
  <c r="L8405" i="7" s="1"/>
  <c r="K8406" i="7"/>
  <c r="L8406" i="7" s="1"/>
  <c r="K8407" i="7"/>
  <c r="L8407" i="7" s="1"/>
  <c r="K8408" i="7"/>
  <c r="L8408" i="7" s="1"/>
  <c r="K8409" i="7"/>
  <c r="L8409" i="7" s="1"/>
  <c r="K8413" i="7"/>
  <c r="L8413" i="7" s="1"/>
  <c r="K8414" i="7"/>
  <c r="L8414" i="7" s="1"/>
  <c r="K8415" i="7"/>
  <c r="L8415" i="7" s="1"/>
  <c r="K8416" i="7"/>
  <c r="L8416" i="7" s="1"/>
  <c r="K8417" i="7"/>
  <c r="L8417" i="7" s="1"/>
  <c r="K8421" i="7"/>
  <c r="L8421" i="7" s="1"/>
  <c r="K8422" i="7"/>
  <c r="L8422" i="7" s="1"/>
  <c r="K8423" i="7"/>
  <c r="L8423" i="7" s="1"/>
  <c r="K8424" i="7"/>
  <c r="L8424" i="7" s="1"/>
  <c r="K8425" i="7"/>
  <c r="L8425" i="7" s="1"/>
  <c r="K8429" i="7"/>
  <c r="L8429" i="7" s="1"/>
  <c r="K8430" i="7"/>
  <c r="L8430" i="7" s="1"/>
  <c r="K8432" i="7"/>
  <c r="L8432" i="7" s="1"/>
  <c r="K8433" i="7"/>
  <c r="L8433" i="7" s="1"/>
  <c r="K8437" i="7"/>
  <c r="L8437" i="7" s="1"/>
  <c r="K8439" i="7"/>
  <c r="L8439" i="7" s="1"/>
  <c r="K8440" i="7"/>
  <c r="L8440" i="7" s="1"/>
  <c r="K8441" i="7"/>
  <c r="L8441" i="7" s="1"/>
  <c r="K8445" i="7"/>
  <c r="L8445" i="7" s="1"/>
  <c r="K8446" i="7"/>
  <c r="L8446" i="7" s="1"/>
  <c r="K8447" i="7"/>
  <c r="L8447" i="7" s="1"/>
  <c r="K8449" i="7"/>
  <c r="L8449" i="7" s="1"/>
  <c r="K8453" i="7"/>
  <c r="L8453" i="7" s="1"/>
  <c r="K8454" i="7"/>
  <c r="L8454" i="7" s="1"/>
  <c r="K8455" i="7"/>
  <c r="L8455" i="7" s="1"/>
  <c r="K8456" i="7"/>
  <c r="L8456" i="7" s="1"/>
  <c r="K8457" i="7"/>
  <c r="L8457" i="7" s="1"/>
  <c r="K8461" i="7"/>
  <c r="L8461" i="7" s="1"/>
  <c r="K8462" i="7"/>
  <c r="L8462" i="7" s="1"/>
  <c r="K8463" i="7"/>
  <c r="L8463" i="7" s="1"/>
  <c r="K8464" i="7"/>
  <c r="L8464" i="7" s="1"/>
  <c r="K8465" i="7"/>
  <c r="L8465" i="7" s="1"/>
  <c r="K8469" i="7"/>
  <c r="L8469" i="7" s="1"/>
  <c r="K8470" i="7"/>
  <c r="L8470" i="7" s="1"/>
  <c r="K8471" i="7"/>
  <c r="L8471" i="7" s="1"/>
  <c r="K8472" i="7"/>
  <c r="L8472" i="7" s="1"/>
  <c r="K8473" i="7"/>
  <c r="L8473" i="7" s="1"/>
  <c r="K8477" i="7"/>
  <c r="L8477" i="7" s="1"/>
  <c r="K8478" i="7"/>
  <c r="L8478" i="7" s="1"/>
  <c r="K8479" i="7"/>
  <c r="L8479" i="7" s="1"/>
  <c r="K8480" i="7"/>
  <c r="L8480" i="7" s="1"/>
  <c r="K8481" i="7"/>
  <c r="L8481" i="7" s="1"/>
  <c r="K8485" i="7"/>
  <c r="L8485" i="7" s="1"/>
  <c r="K8486" i="7"/>
  <c r="L8486" i="7" s="1"/>
  <c r="K8487" i="7"/>
  <c r="L8487" i="7" s="1"/>
  <c r="K8488" i="7"/>
  <c r="L8488" i="7" s="1"/>
  <c r="K8489" i="7"/>
  <c r="L8489" i="7" s="1"/>
  <c r="K8493" i="7"/>
  <c r="L8493" i="7" s="1"/>
  <c r="K8494" i="7"/>
  <c r="L8494" i="7" s="1"/>
  <c r="K8495" i="7"/>
  <c r="L8495" i="7" s="1"/>
  <c r="K8496" i="7"/>
  <c r="L8496" i="7" s="1"/>
  <c r="K8497" i="7"/>
  <c r="L8497" i="7" s="1"/>
  <c r="K8501" i="7"/>
  <c r="L8501" i="7" s="1"/>
  <c r="K8502" i="7"/>
  <c r="L8502" i="7" s="1"/>
  <c r="K8503" i="7"/>
  <c r="L8503" i="7" s="1"/>
  <c r="K8504" i="7"/>
  <c r="L8504" i="7" s="1"/>
  <c r="K8505" i="7"/>
  <c r="L8505" i="7" s="1"/>
  <c r="K8509" i="7"/>
  <c r="L8509" i="7" s="1"/>
  <c r="K8510" i="7"/>
  <c r="L8510" i="7" s="1"/>
  <c r="K8511" i="7"/>
  <c r="L8511" i="7" s="1"/>
  <c r="K8512" i="7"/>
  <c r="L8512" i="7" s="1"/>
  <c r="K8513" i="7"/>
  <c r="L8513" i="7" s="1"/>
  <c r="K8517" i="7"/>
  <c r="L8517" i="7" s="1"/>
  <c r="K8518" i="7"/>
  <c r="L8518" i="7" s="1"/>
  <c r="K8519" i="7"/>
  <c r="L8519" i="7" s="1"/>
  <c r="K8520" i="7"/>
  <c r="L8520" i="7" s="1"/>
  <c r="K8521" i="7"/>
  <c r="L8521" i="7" s="1"/>
  <c r="K8525" i="7"/>
  <c r="L8525" i="7" s="1"/>
  <c r="K8526" i="7"/>
  <c r="L8526" i="7" s="1"/>
  <c r="K8528" i="7"/>
  <c r="L8528" i="7" s="1"/>
  <c r="K8529" i="7"/>
  <c r="L8529" i="7" s="1"/>
  <c r="K8533" i="7"/>
  <c r="L8533" i="7" s="1"/>
  <c r="K8534" i="7"/>
  <c r="L8534" i="7" s="1"/>
  <c r="K8535" i="7"/>
  <c r="L8535" i="7" s="1"/>
  <c r="K8536" i="7"/>
  <c r="L8536" i="7" s="1"/>
  <c r="K8537" i="7"/>
  <c r="L8537" i="7" s="1"/>
  <c r="K8541" i="7"/>
  <c r="L8541" i="7" s="1"/>
  <c r="K8542" i="7"/>
  <c r="L8542" i="7" s="1"/>
  <c r="K8543" i="7"/>
  <c r="L8543" i="7" s="1"/>
  <c r="K8544" i="7"/>
  <c r="L8544" i="7" s="1"/>
  <c r="K8545" i="7"/>
  <c r="L8545" i="7" s="1"/>
  <c r="K8549" i="7"/>
  <c r="L8549" i="7" s="1"/>
  <c r="K8550" i="7"/>
  <c r="L8550" i="7" s="1"/>
  <c r="K8551" i="7"/>
  <c r="L8551" i="7" s="1"/>
  <c r="K8552" i="7"/>
  <c r="L8552" i="7" s="1"/>
  <c r="K8553" i="7"/>
  <c r="L8553" i="7" s="1"/>
  <c r="K8557" i="7"/>
  <c r="L8557" i="7" s="1"/>
  <c r="K8558" i="7"/>
  <c r="L8558" i="7" s="1"/>
  <c r="K8560" i="7"/>
  <c r="L8560" i="7" s="1"/>
  <c r="K8561" i="7"/>
  <c r="L8561" i="7" s="1"/>
  <c r="K8565" i="7"/>
  <c r="L8565" i="7" s="1"/>
  <c r="K8567" i="7"/>
  <c r="L8567" i="7" s="1"/>
  <c r="K8568" i="7"/>
  <c r="L8568" i="7" s="1"/>
  <c r="K8569" i="7"/>
  <c r="L8569" i="7" s="1"/>
  <c r="K8573" i="7"/>
  <c r="L8573" i="7" s="1"/>
  <c r="K8575" i="7"/>
  <c r="L8575" i="7" s="1"/>
  <c r="K8576" i="7"/>
  <c r="L8576" i="7" s="1"/>
  <c r="K8577" i="7"/>
  <c r="L8577" i="7" s="1"/>
  <c r="K8581" i="7"/>
  <c r="L8581" i="7" s="1"/>
  <c r="K8582" i="7"/>
  <c r="L8582" i="7" s="1"/>
  <c r="K8583" i="7"/>
  <c r="L8583" i="7" s="1"/>
  <c r="K8584" i="7"/>
  <c r="L8584" i="7" s="1"/>
  <c r="K8585" i="7"/>
  <c r="L8585" i="7" s="1"/>
  <c r="K8589" i="7"/>
  <c r="L8589" i="7" s="1"/>
  <c r="K8590" i="7"/>
  <c r="L8590" i="7" s="1"/>
  <c r="K8592" i="7"/>
  <c r="L8592" i="7" s="1"/>
  <c r="K8593" i="7"/>
  <c r="L8593" i="7" s="1"/>
  <c r="K8597" i="7"/>
  <c r="L8597" i="7" s="1"/>
  <c r="K8598" i="7"/>
  <c r="L8598" i="7" s="1"/>
  <c r="K8599" i="7"/>
  <c r="L8599" i="7" s="1"/>
  <c r="K8600" i="7"/>
  <c r="L8600" i="7" s="1"/>
  <c r="K8601" i="7"/>
  <c r="L8601" i="7" s="1"/>
  <c r="K8605" i="7"/>
  <c r="L8605" i="7" s="1"/>
  <c r="I8606" i="7"/>
  <c r="J8606" i="7" s="1"/>
  <c r="K8607" i="7"/>
  <c r="L8607" i="7" s="1"/>
  <c r="K8608" i="7"/>
  <c r="L8608" i="7" s="1"/>
  <c r="K8609" i="7"/>
  <c r="L8609" i="7" s="1"/>
  <c r="K8613" i="7"/>
  <c r="L8613" i="7" s="1"/>
  <c r="K8614" i="7"/>
  <c r="L8614" i="7" s="1"/>
  <c r="K8615" i="7"/>
  <c r="L8615" i="7" s="1"/>
  <c r="K8616" i="7"/>
  <c r="L8616" i="7" s="1"/>
  <c r="K8617" i="7"/>
  <c r="L8617" i="7" s="1"/>
  <c r="K8621" i="7"/>
  <c r="L8621" i="7" s="1"/>
  <c r="K8622" i="7"/>
  <c r="L8622" i="7" s="1"/>
  <c r="K8623" i="7"/>
  <c r="L8623" i="7" s="1"/>
  <c r="K8624" i="7"/>
  <c r="L8624" i="7" s="1"/>
  <c r="K8625" i="7"/>
  <c r="L8625" i="7" s="1"/>
  <c r="K8629" i="7"/>
  <c r="L8629" i="7" s="1"/>
  <c r="K8630" i="7"/>
  <c r="L8630" i="7" s="1"/>
  <c r="K8631" i="7"/>
  <c r="L8631" i="7" s="1"/>
  <c r="K8632" i="7"/>
  <c r="L8632" i="7" s="1"/>
  <c r="K8633" i="7"/>
  <c r="L8633" i="7" s="1"/>
  <c r="K8637" i="7"/>
  <c r="L8637" i="7" s="1"/>
  <c r="K8639" i="7"/>
  <c r="L8639" i="7" s="1"/>
  <c r="K8640" i="7"/>
  <c r="L8640" i="7" s="1"/>
  <c r="K8641" i="7"/>
  <c r="L8641" i="7" s="1"/>
  <c r="K8645" i="7"/>
  <c r="L8645" i="7" s="1"/>
  <c r="K8646" i="7"/>
  <c r="L8646" i="7" s="1"/>
  <c r="K8647" i="7"/>
  <c r="L8647" i="7" s="1"/>
  <c r="K8648" i="7"/>
  <c r="L8648" i="7" s="1"/>
  <c r="K8649" i="7"/>
  <c r="L8649" i="7" s="1"/>
  <c r="K8653" i="7"/>
  <c r="L8653" i="7" s="1"/>
  <c r="K8655" i="7"/>
  <c r="L8655" i="7" s="1"/>
  <c r="K8656" i="7"/>
  <c r="L8656" i="7" s="1"/>
  <c r="K8657" i="7"/>
  <c r="L8657" i="7" s="1"/>
  <c r="K8661" i="7"/>
  <c r="L8661" i="7" s="1"/>
  <c r="K8662" i="7"/>
  <c r="L8662" i="7" s="1"/>
  <c r="K8663" i="7"/>
  <c r="L8663" i="7" s="1"/>
  <c r="K8664" i="7"/>
  <c r="L8664" i="7" s="1"/>
  <c r="K8665" i="7"/>
  <c r="L8665" i="7" s="1"/>
  <c r="K8669" i="7"/>
  <c r="L8669" i="7" s="1"/>
  <c r="K8670" i="7"/>
  <c r="L8670" i="7" s="1"/>
  <c r="K8671" i="7"/>
  <c r="L8671" i="7" s="1"/>
  <c r="K8673" i="7"/>
  <c r="L8673" i="7" s="1"/>
  <c r="K8677" i="7"/>
  <c r="L8677" i="7" s="1"/>
  <c r="K8678" i="7"/>
  <c r="L8678" i="7" s="1"/>
  <c r="K8679" i="7"/>
  <c r="L8679" i="7" s="1"/>
  <c r="K8680" i="7"/>
  <c r="L8680" i="7" s="1"/>
  <c r="K8681" i="7"/>
  <c r="L8681" i="7" s="1"/>
  <c r="K8685" i="7"/>
  <c r="L8685" i="7" s="1"/>
  <c r="K8686" i="7"/>
  <c r="L8686" i="7" s="1"/>
  <c r="K8687" i="7"/>
  <c r="L8687" i="7" s="1"/>
  <c r="K8688" i="7"/>
  <c r="L8688" i="7" s="1"/>
  <c r="K8689" i="7"/>
  <c r="L8689" i="7" s="1"/>
  <c r="K8693" i="7"/>
  <c r="L8693" i="7" s="1"/>
  <c r="K8694" i="7"/>
  <c r="L8694" i="7" s="1"/>
  <c r="K8695" i="7"/>
  <c r="L8695" i="7" s="1"/>
  <c r="K8696" i="7"/>
  <c r="L8696" i="7" s="1"/>
  <c r="K8697" i="7"/>
  <c r="L8697" i="7" s="1"/>
  <c r="K8701" i="7"/>
  <c r="L8701" i="7" s="1"/>
  <c r="K8702" i="7"/>
  <c r="L8702" i="7" s="1"/>
  <c r="K8703" i="7"/>
  <c r="L8703" i="7" s="1"/>
  <c r="K8704" i="7"/>
  <c r="L8704" i="7" s="1"/>
  <c r="K8705" i="7"/>
  <c r="L8705" i="7" s="1"/>
  <c r="K8709" i="7"/>
  <c r="L8709" i="7" s="1"/>
  <c r="K8710" i="7"/>
  <c r="L8710" i="7" s="1"/>
  <c r="K8711" i="7"/>
  <c r="L8711" i="7" s="1"/>
  <c r="K8712" i="7"/>
  <c r="L8712" i="7" s="1"/>
  <c r="K8713" i="7"/>
  <c r="L8713" i="7" s="1"/>
  <c r="K8717" i="7"/>
  <c r="L8717" i="7" s="1"/>
  <c r="K8718" i="7"/>
  <c r="L8718" i="7" s="1"/>
  <c r="K8719" i="7"/>
  <c r="L8719" i="7" s="1"/>
  <c r="K8721" i="7"/>
  <c r="L8721" i="7" s="1"/>
  <c r="K8725" i="7"/>
  <c r="L8725" i="7" s="1"/>
  <c r="K8726" i="7"/>
  <c r="L8726" i="7" s="1"/>
  <c r="K8727" i="7"/>
  <c r="L8727" i="7" s="1"/>
  <c r="K8728" i="7"/>
  <c r="L8728" i="7" s="1"/>
  <c r="K8729" i="7"/>
  <c r="L8729" i="7" s="1"/>
  <c r="K8733" i="7"/>
  <c r="L8733" i="7" s="1"/>
  <c r="K8735" i="7"/>
  <c r="L8735" i="7" s="1"/>
  <c r="K8736" i="7"/>
  <c r="L8736" i="7" s="1"/>
  <c r="K8737" i="7"/>
  <c r="L8737" i="7" s="1"/>
  <c r="K8741" i="7"/>
  <c r="L8741" i="7" s="1"/>
  <c r="K8742" i="7"/>
  <c r="L8742" i="7" s="1"/>
  <c r="K8743" i="7"/>
  <c r="L8743" i="7" s="1"/>
  <c r="K8744" i="7"/>
  <c r="L8744" i="7" s="1"/>
  <c r="K8745" i="7"/>
  <c r="L8745" i="7" s="1"/>
  <c r="K8749" i="7"/>
  <c r="L8749" i="7" s="1"/>
  <c r="K8750" i="7"/>
  <c r="L8750" i="7" s="1"/>
  <c r="K8751" i="7"/>
  <c r="L8751" i="7" s="1"/>
  <c r="K8752" i="7"/>
  <c r="L8752" i="7" s="1"/>
  <c r="K8753" i="7"/>
  <c r="L8753" i="7" s="1"/>
  <c r="K8757" i="7"/>
  <c r="L8757" i="7" s="1"/>
  <c r="K8758" i="7"/>
  <c r="L8758" i="7" s="1"/>
  <c r="K8759" i="7"/>
  <c r="L8759" i="7" s="1"/>
  <c r="K8760" i="7"/>
  <c r="L8760" i="7" s="1"/>
  <c r="K8761" i="7"/>
  <c r="L8761" i="7" s="1"/>
  <c r="H26" i="7"/>
  <c r="K26" i="7"/>
  <c r="L26" i="7" s="1"/>
  <c r="H32" i="7"/>
  <c r="K32" i="7"/>
  <c r="L32" i="7" s="1"/>
  <c r="H86" i="7"/>
  <c r="K86" i="7"/>
  <c r="L86" i="7" s="1"/>
  <c r="H88" i="7"/>
  <c r="K88" i="7"/>
  <c r="L88" i="7" s="1"/>
  <c r="H90" i="7"/>
  <c r="K90" i="7"/>
  <c r="L90" i="7" s="1"/>
  <c r="H130" i="7"/>
  <c r="K130" i="7"/>
  <c r="L130" i="7" s="1"/>
  <c r="H152" i="7"/>
  <c r="K152" i="7"/>
  <c r="L152" i="7" s="1"/>
  <c r="H166" i="7"/>
  <c r="K166" i="7"/>
  <c r="L166" i="7" s="1"/>
  <c r="H170" i="7"/>
  <c r="K170" i="7"/>
  <c r="L170" i="7" s="1"/>
  <c r="H234" i="7"/>
  <c r="K234" i="7"/>
  <c r="L234" i="7" s="1"/>
  <c r="H238" i="7"/>
  <c r="K238" i="7"/>
  <c r="L238" i="7" s="1"/>
  <c r="H330" i="7"/>
  <c r="K330" i="7"/>
  <c r="L330" i="7" s="1"/>
  <c r="H338" i="7"/>
  <c r="K338" i="7"/>
  <c r="L338" i="7" s="1"/>
  <c r="H346" i="7"/>
  <c r="K346" i="7"/>
  <c r="L346" i="7" s="1"/>
  <c r="H354" i="7"/>
  <c r="K354" i="7"/>
  <c r="L354" i="7" s="1"/>
  <c r="H360" i="7"/>
  <c r="K360" i="7"/>
  <c r="L360" i="7" s="1"/>
  <c r="H362" i="7"/>
  <c r="K362" i="7"/>
  <c r="L362" i="7" s="1"/>
  <c r="H376" i="7"/>
  <c r="K376" i="7"/>
  <c r="L376" i="7" s="1"/>
  <c r="H470" i="7"/>
  <c r="K470" i="7"/>
  <c r="L470" i="7" s="1"/>
  <c r="H494" i="7"/>
  <c r="K494" i="7"/>
  <c r="L494" i="7" s="1"/>
  <c r="H551" i="7"/>
  <c r="K551" i="7"/>
  <c r="L551" i="7" s="1"/>
  <c r="H552" i="7"/>
  <c r="K552" i="7"/>
  <c r="L552" i="7" s="1"/>
  <c r="H558" i="7"/>
  <c r="K558" i="7"/>
  <c r="L558" i="7" s="1"/>
  <c r="H606" i="7"/>
  <c r="K606" i="7"/>
  <c r="L606" i="7" s="1"/>
  <c r="H630" i="7"/>
  <c r="K630" i="7"/>
  <c r="L630" i="7" s="1"/>
  <c r="H649" i="7"/>
  <c r="K649" i="7"/>
  <c r="L649" i="7" s="1"/>
  <c r="H680" i="7"/>
  <c r="K680" i="7"/>
  <c r="L680" i="7" s="1"/>
  <c r="H718" i="7"/>
  <c r="K718" i="7"/>
  <c r="L718" i="7" s="1"/>
  <c r="H807" i="7"/>
  <c r="K807" i="7"/>
  <c r="L807" i="7" s="1"/>
  <c r="H824" i="7"/>
  <c r="K824" i="7"/>
  <c r="L824" i="7" s="1"/>
  <c r="H846" i="7"/>
  <c r="K846" i="7"/>
  <c r="L846" i="7" s="1"/>
  <c r="H871" i="7"/>
  <c r="K871" i="7"/>
  <c r="L871" i="7" s="1"/>
  <c r="H912" i="7"/>
  <c r="K912" i="7"/>
  <c r="L912" i="7" s="1"/>
  <c r="H920" i="7"/>
  <c r="K920" i="7"/>
  <c r="L920" i="7" s="1"/>
  <c r="H942" i="7"/>
  <c r="K942" i="7"/>
  <c r="L942" i="7" s="1"/>
  <c r="H974" i="7"/>
  <c r="K974" i="7"/>
  <c r="L974" i="7" s="1"/>
  <c r="H1006" i="7"/>
  <c r="K1006" i="7"/>
  <c r="L1006" i="7" s="1"/>
  <c r="H1024" i="7"/>
  <c r="K1024" i="7"/>
  <c r="L1024" i="7" s="1"/>
  <c r="H1040" i="7"/>
  <c r="K1040" i="7"/>
  <c r="L1040" i="7" s="1"/>
  <c r="H1047" i="7"/>
  <c r="K1047" i="7"/>
  <c r="L1047" i="7" s="1"/>
  <c r="H1054" i="7"/>
  <c r="K1054" i="7"/>
  <c r="L1054" i="7" s="1"/>
  <c r="H1070" i="7"/>
  <c r="K1070" i="7"/>
  <c r="L1070" i="7" s="1"/>
  <c r="H1087" i="7"/>
  <c r="K1087" i="7"/>
  <c r="L1087" i="7" s="1"/>
  <c r="H1168" i="7"/>
  <c r="K1168" i="7"/>
  <c r="L1168" i="7" s="1"/>
  <c r="H1190" i="7"/>
  <c r="K1190" i="7"/>
  <c r="L1190" i="7" s="1"/>
  <c r="H1230" i="7"/>
  <c r="K1230" i="7"/>
  <c r="L1230" i="7" s="1"/>
  <c r="H1247" i="7"/>
  <c r="K1247" i="7"/>
  <c r="L1247" i="7" s="1"/>
  <c r="H1254" i="7"/>
  <c r="K1254" i="7"/>
  <c r="L1254" i="7" s="1"/>
  <c r="H1272" i="7"/>
  <c r="K1272" i="7"/>
  <c r="L1272" i="7" s="1"/>
  <c r="H1360" i="7"/>
  <c r="K1360" i="7"/>
  <c r="L1360" i="7" s="1"/>
  <c r="H1400" i="7"/>
  <c r="K1400" i="7"/>
  <c r="L1400" i="7" s="1"/>
  <c r="H1407" i="7"/>
  <c r="K1407" i="7"/>
  <c r="L1407" i="7" s="1"/>
  <c r="H1414" i="7"/>
  <c r="K1414" i="7"/>
  <c r="L1414" i="7" s="1"/>
  <c r="H1422" i="7"/>
  <c r="K1422" i="7"/>
  <c r="L1422" i="7" s="1"/>
  <c r="H1504" i="7"/>
  <c r="K1504" i="7"/>
  <c r="L1504" i="7" s="1"/>
  <c r="H1528" i="7"/>
  <c r="K1528" i="7"/>
  <c r="L1528" i="7" s="1"/>
  <c r="H1542" i="7"/>
  <c r="K1542" i="7"/>
  <c r="L1542" i="7" s="1"/>
  <c r="H1551" i="7"/>
  <c r="K1551" i="7"/>
  <c r="L1551" i="7" s="1"/>
  <c r="H1558" i="7"/>
  <c r="K1558" i="7"/>
  <c r="L1558" i="7" s="1"/>
  <c r="H1600" i="7"/>
  <c r="K1600" i="7"/>
  <c r="L1600" i="7" s="1"/>
  <c r="H1607" i="7"/>
  <c r="K1607" i="7"/>
  <c r="L1607" i="7" s="1"/>
  <c r="H1616" i="7"/>
  <c r="K1616" i="7"/>
  <c r="L1616" i="7" s="1"/>
  <c r="H1656" i="7"/>
  <c r="K1656" i="7"/>
  <c r="L1656" i="7" s="1"/>
  <c r="H1703" i="7"/>
  <c r="K1703" i="7"/>
  <c r="L1703" i="7" s="1"/>
  <c r="H1757" i="7"/>
  <c r="K1757" i="7"/>
  <c r="L1757" i="7" s="1"/>
  <c r="H1779" i="7"/>
  <c r="K1779" i="7"/>
  <c r="L1779" i="7" s="1"/>
  <c r="H1804" i="7"/>
  <c r="K1804" i="7"/>
  <c r="L1804" i="7" s="1"/>
  <c r="H1830" i="7"/>
  <c r="K1830" i="7"/>
  <c r="L1830" i="7" s="1"/>
  <c r="H1875" i="7"/>
  <c r="K1875" i="7"/>
  <c r="L1875" i="7" s="1"/>
  <c r="H1907" i="7"/>
  <c r="K1907" i="7"/>
  <c r="L1907" i="7" s="1"/>
  <c r="H2013" i="7"/>
  <c r="K2013" i="7"/>
  <c r="L2013" i="7" s="1"/>
  <c r="H2045" i="7"/>
  <c r="K2045" i="7"/>
  <c r="L2045" i="7" s="1"/>
  <c r="H2108" i="7"/>
  <c r="K2108" i="7"/>
  <c r="L2108" i="7" s="1"/>
  <c r="H2141" i="7"/>
  <c r="K2141" i="7"/>
  <c r="L2141" i="7" s="1"/>
  <c r="H2157" i="7"/>
  <c r="K2157" i="7"/>
  <c r="L2157" i="7" s="1"/>
  <c r="H2187" i="7"/>
  <c r="K2187" i="7"/>
  <c r="L2187" i="7" s="1"/>
  <c r="H2317" i="7"/>
  <c r="K2317" i="7"/>
  <c r="L2317" i="7" s="1"/>
  <c r="H2333" i="7"/>
  <c r="K2333" i="7"/>
  <c r="L2333" i="7" s="1"/>
  <c r="H2348" i="7"/>
  <c r="K2348" i="7"/>
  <c r="L2348" i="7" s="1"/>
  <c r="H2429" i="7"/>
  <c r="K2429" i="7"/>
  <c r="L2429" i="7" s="1"/>
  <c r="H2468" i="7"/>
  <c r="K2468" i="7"/>
  <c r="L2468" i="7" s="1"/>
  <c r="H2483" i="7"/>
  <c r="K2483" i="7"/>
  <c r="L2483" i="7" s="1"/>
  <c r="H2499" i="7"/>
  <c r="K2499" i="7"/>
  <c r="L2499" i="7" s="1"/>
  <c r="H2597" i="7"/>
  <c r="K2597" i="7"/>
  <c r="L2597" i="7" s="1"/>
  <c r="H2653" i="7"/>
  <c r="K2653" i="7"/>
  <c r="L2653" i="7" s="1"/>
  <c r="H2669" i="7"/>
  <c r="K2669" i="7"/>
  <c r="L2669" i="7" s="1"/>
  <c r="H2683" i="7"/>
  <c r="K2683" i="7"/>
  <c r="L2683" i="7" s="1"/>
  <c r="H2699" i="7"/>
  <c r="K2699" i="7"/>
  <c r="L2699" i="7" s="1"/>
  <c r="H2715" i="7"/>
  <c r="K2715" i="7"/>
  <c r="L2715" i="7" s="1"/>
  <c r="H2765" i="7"/>
  <c r="K2765" i="7"/>
  <c r="L2765" i="7" s="1"/>
  <c r="H2789" i="7"/>
  <c r="K2789" i="7"/>
  <c r="L2789" i="7" s="1"/>
  <c r="H2796" i="7"/>
  <c r="K2796" i="7"/>
  <c r="L2796" i="7" s="1"/>
  <c r="H2853" i="7"/>
  <c r="K2853" i="7"/>
  <c r="L2853" i="7" s="1"/>
  <c r="H2878" i="7"/>
  <c r="K2878" i="7"/>
  <c r="L2878" i="7" s="1"/>
  <c r="H2902" i="7"/>
  <c r="K2902" i="7"/>
  <c r="L2902" i="7" s="1"/>
  <c r="H2932" i="7"/>
  <c r="K2932" i="7"/>
  <c r="L2932" i="7" s="1"/>
  <c r="H2994" i="7"/>
  <c r="K2994" i="7"/>
  <c r="L2994" i="7" s="1"/>
  <c r="H3005" i="7"/>
  <c r="K3005" i="7"/>
  <c r="L3005" i="7" s="1"/>
  <c r="H3095" i="7"/>
  <c r="K3095" i="7"/>
  <c r="L3095" i="7" s="1"/>
  <c r="H3123" i="7"/>
  <c r="K3123" i="7"/>
  <c r="L3123" i="7" s="1"/>
  <c r="H3172" i="7"/>
  <c r="K3172" i="7"/>
  <c r="L3172" i="7" s="1"/>
  <c r="H3179" i="7"/>
  <c r="K3179" i="7"/>
  <c r="L3179" i="7" s="1"/>
  <c r="H3253" i="7"/>
  <c r="K3253" i="7"/>
  <c r="L3253" i="7" s="1"/>
  <c r="H3292" i="7"/>
  <c r="K3292" i="7"/>
  <c r="L3292" i="7" s="1"/>
  <c r="H3295" i="7"/>
  <c r="K3295" i="7"/>
  <c r="L3295" i="7" s="1"/>
  <c r="H3322" i="7"/>
  <c r="K3322" i="7"/>
  <c r="L3322" i="7" s="1"/>
  <c r="H3348" i="7"/>
  <c r="K3348" i="7"/>
  <c r="L3348" i="7" s="1"/>
  <c r="H3394" i="7"/>
  <c r="K3394" i="7"/>
  <c r="L3394" i="7" s="1"/>
  <c r="H3403" i="7"/>
  <c r="K3403" i="7"/>
  <c r="L3403" i="7" s="1"/>
  <c r="H3419" i="7"/>
  <c r="K3419" i="7"/>
  <c r="L3419" i="7" s="1"/>
  <c r="H3483" i="7"/>
  <c r="K3483" i="7"/>
  <c r="L3483" i="7" s="1"/>
  <c r="H3519" i="7"/>
  <c r="K3519" i="7"/>
  <c r="L3519" i="7" s="1"/>
  <c r="H3546" i="7"/>
  <c r="K3546" i="7"/>
  <c r="L3546" i="7" s="1"/>
  <c r="H3589" i="7"/>
  <c r="K3589" i="7"/>
  <c r="L3589" i="7" s="1"/>
  <c r="H3626" i="7"/>
  <c r="K3626" i="7"/>
  <c r="L3626" i="7" s="1"/>
  <c r="H3684" i="7"/>
  <c r="K3684" i="7"/>
  <c r="L3684" i="7" s="1"/>
  <c r="H3739" i="7"/>
  <c r="K3739" i="7"/>
  <c r="L3739" i="7" s="1"/>
  <c r="H3810" i="7"/>
  <c r="K3810" i="7"/>
  <c r="L3810" i="7" s="1"/>
  <c r="H3828" i="7"/>
  <c r="K3828" i="7"/>
  <c r="L3828" i="7" s="1"/>
  <c r="H3850" i="7"/>
  <c r="K3850" i="7"/>
  <c r="L3850" i="7" s="1"/>
  <c r="H3874" i="7"/>
  <c r="K3874" i="7"/>
  <c r="L3874" i="7" s="1"/>
  <c r="H3880" i="7"/>
  <c r="K3880" i="7"/>
  <c r="L3880" i="7" s="1"/>
  <c r="H3890" i="7"/>
  <c r="K3890" i="7"/>
  <c r="L3890" i="7" s="1"/>
  <c r="H3907" i="7"/>
  <c r="K3907" i="7"/>
  <c r="L3907" i="7" s="1"/>
  <c r="H3928" i="7"/>
  <c r="K3928" i="7"/>
  <c r="L3928" i="7" s="1"/>
  <c r="H3946" i="7"/>
  <c r="K3946" i="7"/>
  <c r="L3946" i="7" s="1"/>
  <c r="H3985" i="7"/>
  <c r="K3985" i="7"/>
  <c r="L3985" i="7" s="1"/>
  <c r="H3994" i="7"/>
  <c r="K3994" i="7"/>
  <c r="L3994" i="7" s="1"/>
  <c r="H4001" i="7"/>
  <c r="K4001" i="7"/>
  <c r="L4001" i="7" s="1"/>
  <c r="H4040" i="7"/>
  <c r="K4040" i="7"/>
  <c r="L4040" i="7" s="1"/>
  <c r="H4058" i="7"/>
  <c r="K4058" i="7"/>
  <c r="L4058" i="7" s="1"/>
  <c r="H4131" i="7"/>
  <c r="K4131" i="7"/>
  <c r="L4131" i="7" s="1"/>
  <c r="H4138" i="7"/>
  <c r="K4138" i="7"/>
  <c r="L4138" i="7" s="1"/>
  <c r="H4140" i="7"/>
  <c r="K4140" i="7"/>
  <c r="L4140" i="7" s="1"/>
  <c r="H4163" i="7"/>
  <c r="K4163" i="7"/>
  <c r="L4163" i="7" s="1"/>
  <c r="H4172" i="7"/>
  <c r="K4172" i="7"/>
  <c r="L4172" i="7" s="1"/>
  <c r="H4176" i="7"/>
  <c r="K4176" i="7"/>
  <c r="L4176" i="7" s="1"/>
  <c r="H4184" i="7"/>
  <c r="K4184" i="7"/>
  <c r="L4184" i="7" s="1"/>
  <c r="H4193" i="7"/>
  <c r="K4193" i="7"/>
  <c r="L4193" i="7" s="1"/>
  <c r="H4218" i="7"/>
  <c r="K4218" i="7"/>
  <c r="L4218" i="7" s="1"/>
  <c r="H4227" i="7"/>
  <c r="K4227" i="7"/>
  <c r="L4227" i="7" s="1"/>
  <c r="H4236" i="7"/>
  <c r="K4236" i="7"/>
  <c r="L4236" i="7" s="1"/>
  <c r="H4240" i="7"/>
  <c r="K4240" i="7"/>
  <c r="L4240" i="7" s="1"/>
  <c r="H4250" i="7"/>
  <c r="K4250" i="7"/>
  <c r="L4250" i="7" s="1"/>
  <c r="H4267" i="7"/>
  <c r="K4267" i="7"/>
  <c r="L4267" i="7" s="1"/>
  <c r="H4332" i="7"/>
  <c r="K4332" i="7"/>
  <c r="L4332" i="7" s="1"/>
  <c r="H4376" i="7"/>
  <c r="K4376" i="7"/>
  <c r="L4376" i="7" s="1"/>
  <c r="H4386" i="7"/>
  <c r="K4386" i="7"/>
  <c r="L4386" i="7" s="1"/>
  <c r="H4387" i="7"/>
  <c r="K4387" i="7"/>
  <c r="L4387" i="7" s="1"/>
  <c r="H4395" i="7"/>
  <c r="K4395" i="7"/>
  <c r="L4395" i="7" s="1"/>
  <c r="H4412" i="7"/>
  <c r="K4412" i="7"/>
  <c r="L4412" i="7" s="1"/>
  <c r="H4451" i="7"/>
  <c r="K4451" i="7"/>
  <c r="L4451" i="7" s="1"/>
  <c r="H4492" i="7"/>
  <c r="K4492" i="7"/>
  <c r="L4492" i="7" s="1"/>
  <c r="H4497" i="7"/>
  <c r="K4497" i="7"/>
  <c r="L4497" i="7" s="1"/>
  <c r="H4506" i="7"/>
  <c r="K4506" i="7"/>
  <c r="L4506" i="7" s="1"/>
  <c r="H4514" i="7"/>
  <c r="K4514" i="7"/>
  <c r="L4514" i="7" s="1"/>
  <c r="H4520" i="7"/>
  <c r="K4520" i="7"/>
  <c r="L4520" i="7" s="1"/>
  <c r="H4523" i="7"/>
  <c r="K4523" i="7"/>
  <c r="L4523" i="7" s="1"/>
  <c r="H4556" i="7"/>
  <c r="K4556" i="7"/>
  <c r="L4556" i="7" s="1"/>
  <c r="H4624" i="7"/>
  <c r="K4624" i="7"/>
  <c r="L4624" i="7" s="1"/>
  <c r="H4698" i="7"/>
  <c r="K4698" i="7"/>
  <c r="L4698" i="7" s="1"/>
  <c r="H4744" i="7"/>
  <c r="K4744" i="7"/>
  <c r="L4744" i="7" s="1"/>
  <c r="H4771" i="7"/>
  <c r="K4771" i="7"/>
  <c r="L4771" i="7" s="1"/>
  <c r="H4852" i="7"/>
  <c r="K4852" i="7"/>
  <c r="L4852" i="7" s="1"/>
  <c r="H4889" i="7"/>
  <c r="K4889" i="7"/>
  <c r="L4889" i="7" s="1"/>
  <c r="H4895" i="7"/>
  <c r="K4895" i="7"/>
  <c r="L4895" i="7" s="1"/>
  <c r="H4925" i="7"/>
  <c r="K4925" i="7"/>
  <c r="L4925" i="7" s="1"/>
  <c r="H4943" i="7"/>
  <c r="K4943" i="7"/>
  <c r="L4943" i="7" s="1"/>
  <c r="H4957" i="7"/>
  <c r="K4957" i="7"/>
  <c r="L4957" i="7" s="1"/>
  <c r="H4969" i="7"/>
  <c r="K4969" i="7"/>
  <c r="L4969" i="7" s="1"/>
  <c r="H5011" i="7"/>
  <c r="K5011" i="7"/>
  <c r="L5011" i="7" s="1"/>
  <c r="H5111" i="7"/>
  <c r="K5111" i="7"/>
  <c r="L5111" i="7" s="1"/>
  <c r="H5163" i="7"/>
  <c r="K5163" i="7"/>
  <c r="L5163" i="7" s="1"/>
  <c r="H5229" i="7"/>
  <c r="K5229" i="7"/>
  <c r="L5229" i="7" s="1"/>
  <c r="H5297" i="7"/>
  <c r="K5297" i="7"/>
  <c r="L5297" i="7" s="1"/>
  <c r="H5328" i="7"/>
  <c r="K5328" i="7"/>
  <c r="L5328" i="7" s="1"/>
  <c r="H5341" i="7"/>
  <c r="K5341" i="7"/>
  <c r="L5341" i="7" s="1"/>
  <c r="H5353" i="7"/>
  <c r="K5353" i="7"/>
  <c r="L5353" i="7" s="1"/>
  <c r="H5417" i="7"/>
  <c r="K5417" i="7"/>
  <c r="L5417" i="7" s="1"/>
  <c r="H5433" i="7"/>
  <c r="K5433" i="7"/>
  <c r="L5433" i="7" s="1"/>
  <c r="H5465" i="7"/>
  <c r="K5465" i="7"/>
  <c r="L5465" i="7" s="1"/>
  <c r="H5481" i="7"/>
  <c r="K5481" i="7"/>
  <c r="L5481" i="7" s="1"/>
  <c r="H5497" i="7"/>
  <c r="K5497" i="7"/>
  <c r="L5497" i="7" s="1"/>
  <c r="H5561" i="7"/>
  <c r="K5561" i="7"/>
  <c r="L5561" i="7" s="1"/>
  <c r="H5609" i="7"/>
  <c r="K5609" i="7"/>
  <c r="L5609" i="7" s="1"/>
  <c r="H5625" i="7"/>
  <c r="K5625" i="7"/>
  <c r="L5625" i="7" s="1"/>
  <c r="H5641" i="7"/>
  <c r="K5641" i="7"/>
  <c r="L5641" i="7" s="1"/>
  <c r="H5705" i="7"/>
  <c r="K5705" i="7"/>
  <c r="L5705" i="7" s="1"/>
  <c r="H5721" i="7"/>
  <c r="K5721" i="7"/>
  <c r="L5721" i="7" s="1"/>
  <c r="H5737" i="7"/>
  <c r="K5737" i="7"/>
  <c r="L5737" i="7" s="1"/>
  <c r="H5753" i="7"/>
  <c r="K5753" i="7"/>
  <c r="L5753" i="7" s="1"/>
  <c r="H5809" i="7"/>
  <c r="K5809" i="7"/>
  <c r="L5809" i="7" s="1"/>
  <c r="H5849" i="7"/>
  <c r="K5849" i="7"/>
  <c r="L5849" i="7" s="1"/>
  <c r="H5880" i="7"/>
  <c r="K5880" i="7"/>
  <c r="L5880" i="7" s="1"/>
  <c r="H6067" i="7"/>
  <c r="K6067" i="7"/>
  <c r="L6067" i="7" s="1"/>
  <c r="H6085" i="7"/>
  <c r="K6085" i="7"/>
  <c r="L6085" i="7" s="1"/>
  <c r="H6117" i="7"/>
  <c r="K6117" i="7"/>
  <c r="L6117" i="7" s="1"/>
  <c r="H6208" i="7"/>
  <c r="K6208" i="7"/>
  <c r="L6208" i="7" s="1"/>
  <c r="H6282" i="7"/>
  <c r="K6282" i="7"/>
  <c r="L6282" i="7" s="1"/>
  <c r="H6336" i="7"/>
  <c r="K6336" i="7"/>
  <c r="L6336" i="7" s="1"/>
  <c r="H6341" i="7"/>
  <c r="K6341" i="7"/>
  <c r="L6341" i="7" s="1"/>
  <c r="H6408" i="7"/>
  <c r="K6408" i="7"/>
  <c r="L6408" i="7" s="1"/>
  <c r="H6465" i="7"/>
  <c r="K6465" i="7"/>
  <c r="L6465" i="7" s="1"/>
  <c r="H6520" i="7"/>
  <c r="K6520" i="7"/>
  <c r="L6520" i="7" s="1"/>
  <c r="H6546" i="7"/>
  <c r="K6546" i="7"/>
  <c r="L6546" i="7" s="1"/>
  <c r="H6609" i="7"/>
  <c r="K6609" i="7"/>
  <c r="L6609" i="7" s="1"/>
  <c r="H6640" i="7"/>
  <c r="K6640" i="7"/>
  <c r="L6640" i="7" s="1"/>
  <c r="H6661" i="7"/>
  <c r="K6661" i="7"/>
  <c r="L6661" i="7" s="1"/>
  <c r="H6688" i="7"/>
  <c r="K6688" i="7"/>
  <c r="L6688" i="7" s="1"/>
  <c r="H6704" i="7"/>
  <c r="K6704" i="7"/>
  <c r="L6704" i="7" s="1"/>
  <c r="H6803" i="7"/>
  <c r="K6803" i="7"/>
  <c r="L6803" i="7" s="1"/>
  <c r="H6806" i="7"/>
  <c r="K6806" i="7"/>
  <c r="L6806" i="7" s="1"/>
  <c r="H6808" i="7"/>
  <c r="K6808" i="7"/>
  <c r="L6808" i="7" s="1"/>
  <c r="H6864" i="7"/>
  <c r="K6864" i="7"/>
  <c r="L6864" i="7" s="1"/>
  <c r="H6919" i="7"/>
  <c r="K6919" i="7"/>
  <c r="L6919" i="7" s="1"/>
  <c r="H6939" i="7"/>
  <c r="K6939" i="7"/>
  <c r="L6939" i="7" s="1"/>
  <c r="H7028" i="7"/>
  <c r="K7028" i="7"/>
  <c r="L7028" i="7" s="1"/>
  <c r="H7060" i="7"/>
  <c r="K7060" i="7"/>
  <c r="L7060" i="7" s="1"/>
  <c r="H7083" i="7"/>
  <c r="K7083" i="7"/>
  <c r="L7083" i="7" s="1"/>
  <c r="H7148" i="7"/>
  <c r="K7148" i="7"/>
  <c r="L7148" i="7" s="1"/>
  <c r="H7180" i="7"/>
  <c r="K7180" i="7"/>
  <c r="L7180" i="7" s="1"/>
  <c r="H7223" i="7"/>
  <c r="K7223" i="7"/>
  <c r="L7223" i="7" s="1"/>
  <c r="H7243" i="7"/>
  <c r="K7243" i="7"/>
  <c r="L7243" i="7" s="1"/>
  <c r="H7259" i="7"/>
  <c r="K7259" i="7"/>
  <c r="L7259" i="7" s="1"/>
  <c r="H7323" i="7"/>
  <c r="K7323" i="7"/>
  <c r="L7323" i="7" s="1"/>
  <c r="H7371" i="7"/>
  <c r="K7371" i="7"/>
  <c r="L7371" i="7" s="1"/>
  <c r="H7387" i="7"/>
  <c r="K7387" i="7"/>
  <c r="L7387" i="7" s="1"/>
  <c r="H7399" i="7"/>
  <c r="K7399" i="7"/>
  <c r="L7399" i="7" s="1"/>
  <c r="H7428" i="7"/>
  <c r="K7428" i="7"/>
  <c r="L7428" i="7" s="1"/>
  <c r="H7496" i="7"/>
  <c r="K7496" i="7"/>
  <c r="L7496" i="7" s="1"/>
  <c r="H7512" i="7"/>
  <c r="K7512" i="7"/>
  <c r="L7512" i="7" s="1"/>
  <c r="H7530" i="7"/>
  <c r="K7530" i="7"/>
  <c r="L7530" i="7" s="1"/>
  <c r="H7606" i="7"/>
  <c r="K7606" i="7"/>
  <c r="L7606" i="7" s="1"/>
  <c r="H7624" i="7"/>
  <c r="K7624" i="7"/>
  <c r="L7624" i="7" s="1"/>
  <c r="H7648" i="7"/>
  <c r="K7648" i="7"/>
  <c r="L7648" i="7" s="1"/>
  <c r="H7702" i="7"/>
  <c r="K7702" i="7"/>
  <c r="L7702" i="7" s="1"/>
  <c r="H7750" i="7"/>
  <c r="K7750" i="7"/>
  <c r="L7750" i="7" s="1"/>
  <c r="H7798" i="7"/>
  <c r="K7798" i="7"/>
  <c r="L7798" i="7" s="1"/>
  <c r="H7800" i="7"/>
  <c r="K7800" i="7"/>
  <c r="L7800" i="7" s="1"/>
  <c r="H7830" i="7"/>
  <c r="K7830" i="7"/>
  <c r="L7830" i="7" s="1"/>
  <c r="H7880" i="7"/>
  <c r="K7880" i="7"/>
  <c r="L7880" i="7" s="1"/>
  <c r="H7930" i="7"/>
  <c r="K7930" i="7"/>
  <c r="L7930" i="7" s="1"/>
  <c r="H7952" i="7"/>
  <c r="K7952" i="7"/>
  <c r="L7952" i="7" s="1"/>
  <c r="H7996" i="7"/>
  <c r="K7996" i="7"/>
  <c r="L7996" i="7" s="1"/>
  <c r="H8060" i="7"/>
  <c r="K8060" i="7"/>
  <c r="L8060" i="7" s="1"/>
  <c r="H8076" i="7"/>
  <c r="K8076" i="7"/>
  <c r="L8076" i="7" s="1"/>
  <c r="H8079" i="7"/>
  <c r="K8079" i="7"/>
  <c r="L8079" i="7" s="1"/>
  <c r="H8140" i="7"/>
  <c r="K8140" i="7"/>
  <c r="L8140" i="7" s="1"/>
  <c r="H8175" i="7"/>
  <c r="K8175" i="7"/>
  <c r="L8175" i="7" s="1"/>
  <c r="H8176" i="7"/>
  <c r="K8176" i="7"/>
  <c r="L8176" i="7" s="1"/>
  <c r="H8182" i="7"/>
  <c r="K8182" i="7"/>
  <c r="L8182" i="7" s="1"/>
  <c r="H8191" i="7"/>
  <c r="K8191" i="7"/>
  <c r="L8191" i="7" s="1"/>
  <c r="H8222" i="7"/>
  <c r="K8222" i="7"/>
  <c r="L8222" i="7" s="1"/>
  <c r="H8238" i="7"/>
  <c r="K8238" i="7"/>
  <c r="L8238" i="7" s="1"/>
  <c r="H8272" i="7"/>
  <c r="K8272" i="7"/>
  <c r="L8272" i="7" s="1"/>
  <c r="H8302" i="7"/>
  <c r="K8302" i="7"/>
  <c r="L8302" i="7" s="1"/>
  <c r="H8326" i="7"/>
  <c r="K8326" i="7"/>
  <c r="L8326" i="7" s="1"/>
  <c r="H8336" i="7"/>
  <c r="K8336" i="7"/>
  <c r="L8336" i="7" s="1"/>
  <c r="H8352" i="7"/>
  <c r="K8352" i="7"/>
  <c r="L8352" i="7" s="1"/>
  <c r="H8384" i="7"/>
  <c r="K8384" i="7"/>
  <c r="L8384" i="7" s="1"/>
  <c r="H8400" i="7"/>
  <c r="K8400" i="7"/>
  <c r="L8400" i="7" s="1"/>
  <c r="H8431" i="7"/>
  <c r="K8431" i="7"/>
  <c r="L8431" i="7" s="1"/>
  <c r="H8438" i="7"/>
  <c r="K8438" i="7"/>
  <c r="L8438" i="7" s="1"/>
  <c r="H8448" i="7"/>
  <c r="K8448" i="7"/>
  <c r="L8448" i="7" s="1"/>
  <c r="H8524" i="7"/>
  <c r="K8524" i="7"/>
  <c r="L8524" i="7" s="1"/>
  <c r="H8527" i="7"/>
  <c r="K8527" i="7"/>
  <c r="L8527" i="7" s="1"/>
  <c r="H8559" i="7"/>
  <c r="K8559" i="7"/>
  <c r="L8559" i="7" s="1"/>
  <c r="H8566" i="7"/>
  <c r="K8566" i="7"/>
  <c r="L8566" i="7" s="1"/>
  <c r="H8574" i="7"/>
  <c r="K8574" i="7"/>
  <c r="L8574" i="7" s="1"/>
  <c r="H8591" i="7"/>
  <c r="K8591" i="7"/>
  <c r="L8591" i="7" s="1"/>
  <c r="H8606" i="7"/>
  <c r="K8606" i="7"/>
  <c r="L8606" i="7" s="1"/>
  <c r="H8638" i="7"/>
  <c r="K8638" i="7"/>
  <c r="L8638" i="7" s="1"/>
  <c r="H8654" i="7"/>
  <c r="K8654" i="7"/>
  <c r="L8654" i="7" s="1"/>
  <c r="H8672" i="7"/>
  <c r="K8672" i="7"/>
  <c r="L8672" i="7" s="1"/>
  <c r="H8720" i="7"/>
  <c r="K8720" i="7"/>
  <c r="L8720" i="7" s="1"/>
  <c r="H8734" i="7"/>
  <c r="K8734" i="7"/>
  <c r="L8734" i="7" s="1"/>
  <c r="I1054" i="7"/>
  <c r="J1054" i="7" s="1"/>
  <c r="I1360" i="7"/>
  <c r="J1360" i="7" s="1"/>
  <c r="I1407" i="7"/>
  <c r="J1407" i="7" s="1"/>
  <c r="I1542" i="7"/>
  <c r="J1542" i="7" s="1"/>
  <c r="I1875" i="7"/>
  <c r="J1875" i="7" s="1"/>
  <c r="I2429" i="7"/>
  <c r="J2429" i="7" s="1"/>
  <c r="I2715" i="7"/>
  <c r="J2715" i="7" s="1"/>
  <c r="I3295" i="7"/>
  <c r="J3295" i="7" s="1"/>
  <c r="I3739" i="7"/>
  <c r="J3739" i="7" s="1"/>
  <c r="I4376" i="7"/>
  <c r="J4376" i="7" s="1"/>
  <c r="I4506" i="7"/>
  <c r="J4506" i="7" s="1"/>
  <c r="I4744" i="7"/>
  <c r="J4744" i="7" s="1"/>
  <c r="I4943" i="7"/>
  <c r="J4943" i="7" s="1"/>
  <c r="I5341" i="7"/>
  <c r="J5341" i="7" s="1"/>
  <c r="I5721" i="7"/>
  <c r="J5721" i="7" s="1"/>
  <c r="I6341" i="7"/>
  <c r="J6341" i="7" s="1"/>
  <c r="I7060" i="7"/>
  <c r="J7060" i="7" s="1"/>
  <c r="I7243" i="7"/>
  <c r="J7243" i="7" s="1"/>
  <c r="I7512" i="7"/>
  <c r="J7512" i="7" s="1"/>
  <c r="I7798" i="7"/>
  <c r="J7798" i="7" s="1"/>
  <c r="I8060" i="7"/>
  <c r="J8060" i="7" s="1"/>
  <c r="I8079" i="7"/>
  <c r="J8079" i="7" s="1"/>
  <c r="I8272" i="7"/>
  <c r="J8272" i="7" s="1"/>
  <c r="I8672" i="7"/>
  <c r="J8672" i="7" s="1"/>
  <c r="I552" i="7"/>
  <c r="J552" i="7" s="1"/>
  <c r="I1400" i="7"/>
  <c r="J1400" i="7" s="1"/>
  <c r="I1804" i="7"/>
  <c r="J1804" i="7" s="1"/>
  <c r="I2597" i="7"/>
  <c r="J2597" i="7" s="1"/>
  <c r="I2878" i="7"/>
  <c r="J2878" i="7" s="1"/>
  <c r="I3172" i="7"/>
  <c r="J3172" i="7" s="1"/>
  <c r="I3874" i="7"/>
  <c r="J3874" i="7" s="1"/>
  <c r="I3928" i="7"/>
  <c r="J3928" i="7" s="1"/>
  <c r="I4058" i="7"/>
  <c r="J4058" i="7" s="1"/>
  <c r="I4184" i="7"/>
  <c r="J4184" i="7" s="1"/>
  <c r="I4227" i="7"/>
  <c r="J4227" i="7" s="1"/>
  <c r="I4451" i="7"/>
  <c r="J4451" i="7" s="1"/>
  <c r="I5417" i="7"/>
  <c r="J5417" i="7" s="1"/>
  <c r="I5809" i="7"/>
  <c r="J5809" i="7" s="1"/>
  <c r="I5880" i="7"/>
  <c r="J5880" i="7" s="1"/>
  <c r="I6282" i="7"/>
  <c r="J6282" i="7" s="1"/>
  <c r="I6640" i="7"/>
  <c r="J6640" i="7" s="1"/>
  <c r="I7180" i="7"/>
  <c r="J7180" i="7" s="1"/>
  <c r="I7259" i="7"/>
  <c r="J7259" i="7" s="1"/>
  <c r="I8076" i="7"/>
  <c r="J8076" i="7" s="1"/>
  <c r="I8175" i="7"/>
  <c r="J8175" i="7" s="1"/>
  <c r="I8182" i="7"/>
  <c r="J8182" i="7" s="1"/>
  <c r="I8438" i="7"/>
  <c r="J8438" i="7" s="1"/>
  <c r="I8720" i="7"/>
  <c r="J8720" i="7" s="1"/>
  <c r="I1024" i="7"/>
  <c r="J1024" i="7" s="1"/>
  <c r="I1230" i="7"/>
  <c r="J1230" i="7" s="1"/>
  <c r="I1757" i="7"/>
  <c r="J1757" i="7" s="1"/>
  <c r="I2902" i="7"/>
  <c r="J2902" i="7" s="1"/>
  <c r="I4412" i="7"/>
  <c r="J4412" i="7" s="1"/>
  <c r="I5849" i="7"/>
  <c r="J5849" i="7" s="1"/>
  <c r="I6465" i="7"/>
  <c r="J6465" i="7" s="1"/>
  <c r="I7930" i="7"/>
  <c r="J7930" i="7" s="1"/>
  <c r="I8336" i="7"/>
  <c r="J8336" i="7" s="1"/>
  <c r="I7399" i="7"/>
  <c r="J7399" i="7" s="1"/>
  <c r="I3348" i="7"/>
  <c r="J3348" i="7" s="1"/>
  <c r="I3483" i="7"/>
  <c r="J3483" i="7" s="1"/>
  <c r="I3546" i="7"/>
  <c r="J3546" i="7" s="1"/>
  <c r="I3828" i="7"/>
  <c r="J3828" i="7" s="1"/>
  <c r="I4040" i="7"/>
  <c r="J4040" i="7" s="1"/>
  <c r="I4131" i="7"/>
  <c r="J4131" i="7" s="1"/>
  <c r="I4193" i="7"/>
  <c r="J4193" i="7" s="1"/>
  <c r="I4236" i="7"/>
  <c r="J4236" i="7" s="1"/>
  <c r="I4267" i="7"/>
  <c r="J4267" i="7" s="1"/>
  <c r="I8400" i="7"/>
  <c r="J8400" i="7" s="1"/>
  <c r="I88" i="7"/>
  <c r="J88" i="7" s="1"/>
  <c r="I680" i="7"/>
  <c r="J680" i="7" s="1"/>
  <c r="I152" i="7"/>
  <c r="J152" i="7" s="1"/>
  <c r="I1247" i="7"/>
  <c r="J1247" i="7" s="1"/>
  <c r="I1703" i="7"/>
  <c r="J1703" i="7" s="1"/>
  <c r="I2045" i="7"/>
  <c r="J2045" i="7" s="1"/>
  <c r="I2789" i="7"/>
  <c r="J2789" i="7" s="1"/>
  <c r="I3519" i="7"/>
  <c r="J3519" i="7" s="1"/>
  <c r="I3626" i="7"/>
  <c r="J3626" i="7" s="1"/>
  <c r="I4001" i="7"/>
  <c r="J4001" i="7" s="1"/>
  <c r="I4240" i="7"/>
  <c r="J4240" i="7" s="1"/>
  <c r="I4520" i="7"/>
  <c r="J4520" i="7" s="1"/>
  <c r="I4957" i="7"/>
  <c r="J4957" i="7" s="1"/>
  <c r="I5609" i="7"/>
  <c r="J5609" i="7" s="1"/>
  <c r="I6117" i="7"/>
  <c r="J6117" i="7" s="1"/>
  <c r="I6864" i="7"/>
  <c r="J6864" i="7" s="1"/>
  <c r="I6939" i="7"/>
  <c r="J6939" i="7" s="1"/>
  <c r="I7606" i="7"/>
  <c r="J7606" i="7" s="1"/>
  <c r="I7800" i="7"/>
  <c r="J7800" i="7" s="1"/>
  <c r="I8326" i="7"/>
  <c r="J8326" i="7" s="1"/>
  <c r="I824" i="7"/>
  <c r="J824" i="7" s="1"/>
  <c r="I2157" i="7"/>
  <c r="J2157" i="7" s="1"/>
  <c r="I2853" i="7"/>
  <c r="J2853" i="7" s="1"/>
  <c r="I3123" i="7"/>
  <c r="J3123" i="7" s="1"/>
  <c r="I3880" i="7"/>
  <c r="J3880" i="7" s="1"/>
  <c r="I3907" i="7"/>
  <c r="J3907" i="7" s="1"/>
  <c r="I3946" i="7"/>
  <c r="J3946" i="7" s="1"/>
  <c r="I4556" i="7"/>
  <c r="J4556" i="7" s="1"/>
  <c r="I6" i="7"/>
  <c r="J6" i="7" s="1"/>
  <c r="H6" i="7"/>
  <c r="I30" i="7"/>
  <c r="J30" i="7" s="1"/>
  <c r="H30" i="7"/>
  <c r="I160" i="7"/>
  <c r="J160" i="7" s="1"/>
  <c r="H160" i="7"/>
  <c r="I239" i="7"/>
  <c r="J239" i="7" s="1"/>
  <c r="H239" i="7"/>
  <c r="I263" i="7"/>
  <c r="J263" i="7" s="1"/>
  <c r="H263" i="7"/>
  <c r="I295" i="7"/>
  <c r="J295" i="7" s="1"/>
  <c r="H295" i="7"/>
  <c r="I323" i="7"/>
  <c r="J323" i="7" s="1"/>
  <c r="H323" i="7"/>
  <c r="I347" i="7"/>
  <c r="J347" i="7" s="1"/>
  <c r="H347" i="7"/>
  <c r="I382" i="7"/>
  <c r="J382" i="7" s="1"/>
  <c r="H382" i="7"/>
  <c r="I410" i="7"/>
  <c r="J410" i="7" s="1"/>
  <c r="H410" i="7"/>
  <c r="I434" i="7"/>
  <c r="J434" i="7" s="1"/>
  <c r="H434" i="7"/>
  <c r="I458" i="7"/>
  <c r="J458" i="7" s="1"/>
  <c r="H458" i="7"/>
  <c r="I501" i="7"/>
  <c r="J501" i="7" s="1"/>
  <c r="H501" i="7"/>
  <c r="I525" i="7"/>
  <c r="J525" i="7" s="1"/>
  <c r="H525" i="7"/>
  <c r="I545" i="7"/>
  <c r="J545" i="7" s="1"/>
  <c r="H545" i="7"/>
  <c r="I615" i="7"/>
  <c r="J615" i="7" s="1"/>
  <c r="H615" i="7"/>
  <c r="I650" i="7"/>
  <c r="J650" i="7" s="1"/>
  <c r="H650" i="7"/>
  <c r="I674" i="7"/>
  <c r="J674" i="7" s="1"/>
  <c r="H674" i="7"/>
  <c r="I729" i="7"/>
  <c r="J729" i="7" s="1"/>
  <c r="H729" i="7"/>
  <c r="I761" i="7"/>
  <c r="J761" i="7" s="1"/>
  <c r="H761" i="7"/>
  <c r="I789" i="7"/>
  <c r="J789" i="7" s="1"/>
  <c r="H789" i="7"/>
  <c r="I981" i="7"/>
  <c r="J981" i="7" s="1"/>
  <c r="H981" i="7"/>
  <c r="I997" i="7"/>
  <c r="J997" i="7" s="1"/>
  <c r="H997" i="7"/>
  <c r="I1036" i="7"/>
  <c r="J1036" i="7" s="1"/>
  <c r="H1036" i="7"/>
  <c r="I1255" i="7"/>
  <c r="J1255" i="7" s="1"/>
  <c r="H1255" i="7"/>
  <c r="I54" i="7"/>
  <c r="J54" i="7" s="1"/>
  <c r="H54" i="7"/>
  <c r="I74" i="7"/>
  <c r="J74" i="7" s="1"/>
  <c r="H74" i="7"/>
  <c r="I97" i="7"/>
  <c r="J97" i="7" s="1"/>
  <c r="H97" i="7"/>
  <c r="I121" i="7"/>
  <c r="J121" i="7" s="1"/>
  <c r="H121" i="7"/>
  <c r="I145" i="7"/>
  <c r="J145" i="7" s="1"/>
  <c r="H145" i="7"/>
  <c r="I188" i="7"/>
  <c r="J188" i="7" s="1"/>
  <c r="H188" i="7"/>
  <c r="I212" i="7"/>
  <c r="J212" i="7" s="1"/>
  <c r="H212" i="7"/>
  <c r="I236" i="7"/>
  <c r="J236" i="7" s="1"/>
  <c r="H236" i="7"/>
  <c r="I470" i="7"/>
  <c r="J470" i="7" s="1"/>
  <c r="I490" i="7"/>
  <c r="J490" i="7" s="1"/>
  <c r="H490" i="7"/>
  <c r="I560" i="7"/>
  <c r="J560" i="7" s="1"/>
  <c r="H560" i="7"/>
  <c r="I584" i="7"/>
  <c r="J584" i="7" s="1"/>
  <c r="H584" i="7"/>
  <c r="I631" i="7"/>
  <c r="J631" i="7" s="1"/>
  <c r="H631" i="7"/>
  <c r="I698" i="7"/>
  <c r="J698" i="7" s="1"/>
  <c r="H698" i="7"/>
  <c r="I817" i="7"/>
  <c r="J817" i="7" s="1"/>
  <c r="H817" i="7"/>
  <c r="I864" i="7"/>
  <c r="J864" i="7" s="1"/>
  <c r="H864" i="7"/>
  <c r="I954" i="7"/>
  <c r="J954" i="7" s="1"/>
  <c r="H954" i="7"/>
  <c r="I1055" i="7"/>
  <c r="J1055" i="7" s="1"/>
  <c r="H1055" i="7"/>
  <c r="I1102" i="7"/>
  <c r="J1102" i="7" s="1"/>
  <c r="H1102" i="7"/>
  <c r="I1126" i="7"/>
  <c r="J1126" i="7" s="1"/>
  <c r="H1126" i="7"/>
  <c r="I1150" i="7"/>
  <c r="J1150" i="7" s="1"/>
  <c r="H1150" i="7"/>
  <c r="I1201" i="7"/>
  <c r="J1201" i="7" s="1"/>
  <c r="H1201" i="7"/>
  <c r="I1225" i="7"/>
  <c r="J1225" i="7" s="1"/>
  <c r="H1225" i="7"/>
  <c r="I1291" i="7"/>
  <c r="J1291" i="7" s="1"/>
  <c r="H1291" i="7"/>
  <c r="I1315" i="7"/>
  <c r="J1315" i="7" s="1"/>
  <c r="H1315" i="7"/>
  <c r="I1335" i="7"/>
  <c r="J1335" i="7" s="1"/>
  <c r="H1335" i="7"/>
  <c r="I1359" i="7"/>
  <c r="J1359" i="7" s="1"/>
  <c r="H1359" i="7"/>
  <c r="I1406" i="7"/>
  <c r="J1406" i="7" s="1"/>
  <c r="H1406" i="7"/>
  <c r="I1524" i="7"/>
  <c r="J1524" i="7" s="1"/>
  <c r="H1524" i="7"/>
  <c r="I1543" i="7"/>
  <c r="J1543" i="7" s="1"/>
  <c r="H1543" i="7"/>
  <c r="I1566" i="7"/>
  <c r="J1566" i="7" s="1"/>
  <c r="H1566" i="7"/>
  <c r="I1590" i="7"/>
  <c r="J1590" i="7" s="1"/>
  <c r="H1590" i="7"/>
  <c r="I1676" i="7"/>
  <c r="J1676" i="7" s="1"/>
  <c r="H1676" i="7"/>
  <c r="I1700" i="7"/>
  <c r="J1700" i="7" s="1"/>
  <c r="H1700" i="7"/>
  <c r="I1771" i="7"/>
  <c r="J1771" i="7" s="1"/>
  <c r="H1771" i="7"/>
  <c r="I1814" i="7"/>
  <c r="J1814" i="7" s="1"/>
  <c r="H1814" i="7"/>
  <c r="I1885" i="7"/>
  <c r="J1885" i="7" s="1"/>
  <c r="H1885" i="7"/>
  <c r="I2032" i="7"/>
  <c r="J2032" i="7" s="1"/>
  <c r="H2032" i="7"/>
  <c r="I2127" i="7"/>
  <c r="J2127" i="7" s="1"/>
  <c r="H2127" i="7"/>
  <c r="I2174" i="7"/>
  <c r="J2174" i="7" s="1"/>
  <c r="H2174" i="7"/>
  <c r="I2364" i="7"/>
  <c r="J2364" i="7" s="1"/>
  <c r="H2364" i="7"/>
  <c r="I2388" i="7"/>
  <c r="J2388" i="7" s="1"/>
  <c r="H2388" i="7"/>
  <c r="I2412" i="7"/>
  <c r="J2412" i="7" s="1"/>
  <c r="H2412" i="7"/>
  <c r="I2475" i="7"/>
  <c r="J2475" i="7" s="1"/>
  <c r="H2475" i="7"/>
  <c r="I2522" i="7"/>
  <c r="J2522" i="7" s="1"/>
  <c r="H2522" i="7"/>
  <c r="I2546" i="7"/>
  <c r="J2546" i="7" s="1"/>
  <c r="H2546" i="7"/>
  <c r="I2570" i="7"/>
  <c r="J2570" i="7" s="1"/>
  <c r="H2570" i="7"/>
  <c r="I2594" i="7"/>
  <c r="J2594" i="7" s="1"/>
  <c r="H2594" i="7"/>
  <c r="I2661" i="7"/>
  <c r="J2661" i="7" s="1"/>
  <c r="H2661" i="7"/>
  <c r="I2723" i="7"/>
  <c r="J2723" i="7" s="1"/>
  <c r="H2723" i="7"/>
  <c r="I2747" i="7"/>
  <c r="J2747" i="7" s="1"/>
  <c r="H2747" i="7"/>
  <c r="I2794" i="7"/>
  <c r="J2794" i="7" s="1"/>
  <c r="H2794" i="7"/>
  <c r="I2861" i="7"/>
  <c r="J2861" i="7" s="1"/>
  <c r="H2861" i="7"/>
  <c r="I3003" i="7"/>
  <c r="J3003" i="7" s="1"/>
  <c r="H3003" i="7"/>
  <c r="I3098" i="7"/>
  <c r="J3098" i="7" s="1"/>
  <c r="H3098" i="7"/>
  <c r="I3122" i="7"/>
  <c r="J3122" i="7" s="1"/>
  <c r="H3122" i="7"/>
  <c r="I3173" i="7"/>
  <c r="J3173" i="7" s="1"/>
  <c r="H3173" i="7"/>
  <c r="I3268" i="7"/>
  <c r="J3268" i="7" s="1"/>
  <c r="H3268" i="7"/>
  <c r="I3284" i="7"/>
  <c r="J3284" i="7" s="1"/>
  <c r="H3284" i="7"/>
  <c r="I3307" i="7"/>
  <c r="J3307" i="7" s="1"/>
  <c r="H3307" i="7"/>
  <c r="I3354" i="7"/>
  <c r="J3354" i="7" s="1"/>
  <c r="H3354" i="7"/>
  <c r="I3417" i="7"/>
  <c r="J3417" i="7" s="1"/>
  <c r="H3417" i="7"/>
  <c r="I3488" i="7"/>
  <c r="J3488" i="7" s="1"/>
  <c r="H3488" i="7"/>
  <c r="I3512" i="7"/>
  <c r="J3512" i="7" s="1"/>
  <c r="H3512" i="7"/>
  <c r="I3559" i="7"/>
  <c r="J3559" i="7" s="1"/>
  <c r="H3559" i="7"/>
  <c r="I3583" i="7"/>
  <c r="J3583" i="7" s="1"/>
  <c r="H3583" i="7"/>
  <c r="I3646" i="7"/>
  <c r="J3646" i="7" s="1"/>
  <c r="H3646" i="7"/>
  <c r="I3670" i="7"/>
  <c r="J3670" i="7" s="1"/>
  <c r="H3670" i="7"/>
  <c r="I3741" i="7"/>
  <c r="J3741" i="7" s="1"/>
  <c r="H3741" i="7"/>
  <c r="I3765" i="7"/>
  <c r="J3765" i="7" s="1"/>
  <c r="H3765" i="7"/>
  <c r="I3789" i="7"/>
  <c r="J3789" i="7" s="1"/>
  <c r="H3789" i="7"/>
  <c r="I3809" i="7"/>
  <c r="J3809" i="7" s="1"/>
  <c r="H3809" i="7"/>
  <c r="I3832" i="7"/>
  <c r="J3832" i="7" s="1"/>
  <c r="H3832" i="7"/>
  <c r="I3879" i="7"/>
  <c r="J3879" i="7" s="1"/>
  <c r="H3879" i="7"/>
  <c r="I3902" i="7"/>
  <c r="J3902" i="7" s="1"/>
  <c r="H3902" i="7"/>
  <c r="I4019" i="7"/>
  <c r="J4019" i="7" s="1"/>
  <c r="H4019" i="7"/>
  <c r="I4039" i="7"/>
  <c r="J4039" i="7" s="1"/>
  <c r="H4039" i="7"/>
  <c r="I4062" i="7"/>
  <c r="J4062" i="7" s="1"/>
  <c r="H4062" i="7"/>
  <c r="I4086" i="7"/>
  <c r="J4086" i="7" s="1"/>
  <c r="H4086" i="7"/>
  <c r="I4110" i="7"/>
  <c r="J4110" i="7" s="1"/>
  <c r="H4110" i="7"/>
  <c r="I4194" i="7"/>
  <c r="J4194" i="7" s="1"/>
  <c r="H4194" i="7"/>
  <c r="I4214" i="7"/>
  <c r="J4214" i="7" s="1"/>
  <c r="H4214" i="7"/>
  <c r="I4233" i="7"/>
  <c r="J4233" i="7" s="1"/>
  <c r="H4233" i="7"/>
  <c r="I4275" i="7"/>
  <c r="J4275" i="7" s="1"/>
  <c r="H4275" i="7"/>
  <c r="I4299" i="7"/>
  <c r="J4299" i="7" s="1"/>
  <c r="H4299" i="7"/>
  <c r="I4323" i="7"/>
  <c r="J4323" i="7" s="1"/>
  <c r="H4323" i="7"/>
  <c r="I4389" i="7"/>
  <c r="J4389" i="7" s="1"/>
  <c r="H4389" i="7"/>
  <c r="I4416" i="7"/>
  <c r="J4416" i="7" s="1"/>
  <c r="H4416" i="7"/>
  <c r="I4440" i="7"/>
  <c r="J4440" i="7" s="1"/>
  <c r="H4440" i="7"/>
  <c r="I4580" i="7"/>
  <c r="J4580" i="7" s="1"/>
  <c r="H4580" i="7"/>
  <c r="I4600" i="7"/>
  <c r="J4600" i="7" s="1"/>
  <c r="H4600" i="7"/>
  <c r="I4620" i="7"/>
  <c r="J4620" i="7" s="1"/>
  <c r="H4620" i="7"/>
  <c r="I4715" i="7"/>
  <c r="J4715" i="7" s="1"/>
  <c r="H4715" i="7"/>
  <c r="I4739" i="7"/>
  <c r="J4739" i="7" s="1"/>
  <c r="H4739" i="7"/>
  <c r="I4786" i="7"/>
  <c r="J4786" i="7" s="1"/>
  <c r="H4786" i="7"/>
  <c r="I4810" i="7"/>
  <c r="J4810" i="7" s="1"/>
  <c r="H4810" i="7"/>
  <c r="I4834" i="7"/>
  <c r="J4834" i="7" s="1"/>
  <c r="H4834" i="7"/>
  <c r="I4967" i="7"/>
  <c r="J4967" i="7" s="1"/>
  <c r="H4967" i="7"/>
  <c r="I5014" i="7"/>
  <c r="J5014" i="7" s="1"/>
  <c r="H5014" i="7"/>
  <c r="I5038" i="7"/>
  <c r="J5038" i="7" s="1"/>
  <c r="H5038" i="7"/>
  <c r="I5062" i="7"/>
  <c r="J5062" i="7" s="1"/>
  <c r="H5062" i="7"/>
  <c r="I5090" i="7"/>
  <c r="J5090" i="7" s="1"/>
  <c r="H5090" i="7"/>
  <c r="I5185" i="7"/>
  <c r="J5185" i="7" s="1"/>
  <c r="H5185" i="7"/>
  <c r="I5300" i="7"/>
  <c r="J5300" i="7" s="1"/>
  <c r="H5300" i="7"/>
  <c r="I5320" i="7"/>
  <c r="J5320" i="7" s="1"/>
  <c r="H5320" i="7"/>
  <c r="I5343" i="7"/>
  <c r="J5343" i="7" s="1"/>
  <c r="H5343" i="7"/>
  <c r="I5516" i="7"/>
  <c r="J5516" i="7" s="1"/>
  <c r="H5516" i="7"/>
  <c r="I5544" i="7"/>
  <c r="J5544" i="7" s="1"/>
  <c r="H5544" i="7"/>
  <c r="I5611" i="7"/>
  <c r="J5611" i="7" s="1"/>
  <c r="H5611" i="7"/>
  <c r="I5658" i="7"/>
  <c r="J5658" i="7" s="1"/>
  <c r="H5658" i="7"/>
  <c r="I5682" i="7"/>
  <c r="J5682" i="7" s="1"/>
  <c r="H5682" i="7"/>
  <c r="I5698" i="7"/>
  <c r="J5698" i="7" s="1"/>
  <c r="H5698" i="7"/>
  <c r="I5733" i="7"/>
  <c r="J5733" i="7" s="1"/>
  <c r="H5733" i="7"/>
  <c r="I5756" i="7"/>
  <c r="J5756" i="7" s="1"/>
  <c r="H5756" i="7"/>
  <c r="I5776" i="7"/>
  <c r="J5776" i="7" s="1"/>
  <c r="H5776" i="7"/>
  <c r="I5800" i="7"/>
  <c r="J5800" i="7" s="1"/>
  <c r="H5800" i="7"/>
  <c r="I5867" i="7"/>
  <c r="J5867" i="7" s="1"/>
  <c r="H5867" i="7"/>
  <c r="I6070" i="7"/>
  <c r="J6070" i="7" s="1"/>
  <c r="H6070" i="7"/>
  <c r="I6133" i="7"/>
  <c r="J6133" i="7" s="1"/>
  <c r="H6133" i="7"/>
  <c r="I6157" i="7"/>
  <c r="J6157" i="7" s="1"/>
  <c r="H6157" i="7"/>
  <c r="I6181" i="7"/>
  <c r="J6181" i="7" s="1"/>
  <c r="H6181" i="7"/>
  <c r="I6205" i="7"/>
  <c r="J6205" i="7" s="1"/>
  <c r="H6205" i="7"/>
  <c r="I6300" i="7"/>
  <c r="J6300" i="7" s="1"/>
  <c r="H6300" i="7"/>
  <c r="I6320" i="7"/>
  <c r="J6320" i="7" s="1"/>
  <c r="H6320" i="7"/>
  <c r="I6343" i="7"/>
  <c r="J6343" i="7" s="1"/>
  <c r="H6343" i="7"/>
  <c r="I6367" i="7"/>
  <c r="J6367" i="7" s="1"/>
  <c r="H6367" i="7"/>
  <c r="I6391" i="7"/>
  <c r="J6391" i="7" s="1"/>
  <c r="H6391" i="7"/>
  <c r="I6486" i="7"/>
  <c r="J6486" i="7" s="1"/>
  <c r="H6486" i="7"/>
  <c r="I6510" i="7"/>
  <c r="J6510" i="7" s="1"/>
  <c r="H6510" i="7"/>
  <c r="I6557" i="7"/>
  <c r="J6557" i="7" s="1"/>
  <c r="H6557" i="7"/>
  <c r="I6581" i="7"/>
  <c r="J6581" i="7" s="1"/>
  <c r="H6581" i="7"/>
  <c r="I6605" i="7"/>
  <c r="J6605" i="7" s="1"/>
  <c r="H6605" i="7"/>
  <c r="I6648" i="7"/>
  <c r="J6648" i="7" s="1"/>
  <c r="H6648" i="7"/>
  <c r="I6695" i="7"/>
  <c r="J6695" i="7" s="1"/>
  <c r="H6695" i="7"/>
  <c r="I6813" i="7"/>
  <c r="J6813" i="7" s="1"/>
  <c r="H6813" i="7"/>
  <c r="I6845" i="7"/>
  <c r="J6845" i="7" s="1"/>
  <c r="H6845" i="7"/>
  <c r="I6928" i="7"/>
  <c r="J6928" i="7" s="1"/>
  <c r="H6928" i="7"/>
  <c r="I7035" i="7"/>
  <c r="J7035" i="7" s="1"/>
  <c r="H7035" i="7"/>
  <c r="I7059" i="7"/>
  <c r="J7059" i="7" s="1"/>
  <c r="H7059" i="7"/>
  <c r="I7106" i="7"/>
  <c r="J7106" i="7" s="1"/>
  <c r="H7106" i="7"/>
  <c r="I7130" i="7"/>
  <c r="J7130" i="7" s="1"/>
  <c r="H7130" i="7"/>
  <c r="I7181" i="7"/>
  <c r="J7181" i="7" s="1"/>
  <c r="H7181" i="7"/>
  <c r="I7205" i="7"/>
  <c r="J7205" i="7" s="1"/>
  <c r="H7205" i="7"/>
  <c r="I7252" i="7"/>
  <c r="J7252" i="7" s="1"/>
  <c r="H7252" i="7"/>
  <c r="I7339" i="7"/>
  <c r="J7339" i="7" s="1"/>
  <c r="H7339" i="7"/>
  <c r="I7359" i="7"/>
  <c r="J7359" i="7" s="1"/>
  <c r="H7359" i="7"/>
  <c r="I7429" i="7"/>
  <c r="J7429" i="7" s="1"/>
  <c r="H7429" i="7"/>
  <c r="I7449" i="7"/>
  <c r="J7449" i="7" s="1"/>
  <c r="H7449" i="7"/>
  <c r="I7477" i="7"/>
  <c r="J7477" i="7" s="1"/>
  <c r="H7477" i="7"/>
  <c r="I7528" i="7"/>
  <c r="J7528" i="7" s="1"/>
  <c r="H7528" i="7"/>
  <c r="I7666" i="7"/>
  <c r="J7666" i="7" s="1"/>
  <c r="H7666" i="7"/>
  <c r="I7765" i="7"/>
  <c r="J7765" i="7" s="1"/>
  <c r="H7765" i="7"/>
  <c r="I7812" i="7"/>
  <c r="J7812" i="7" s="1"/>
  <c r="H7812" i="7"/>
  <c r="I7828" i="7"/>
  <c r="J7828" i="7" s="1"/>
  <c r="H7828" i="7"/>
  <c r="I7887" i="7"/>
  <c r="J7887" i="7" s="1"/>
  <c r="H7887" i="7"/>
  <c r="I7903" i="7"/>
  <c r="J7903" i="7" s="1"/>
  <c r="H7903" i="7"/>
  <c r="I7915" i="7"/>
  <c r="J7915" i="7" s="1"/>
  <c r="H7915" i="7"/>
  <c r="I7966" i="7"/>
  <c r="J7966" i="7" s="1"/>
  <c r="H7966" i="7"/>
  <c r="I7974" i="7"/>
  <c r="J7974" i="7" s="1"/>
  <c r="H7974" i="7"/>
  <c r="I7994" i="7"/>
  <c r="J7994" i="7" s="1"/>
  <c r="H7994" i="7"/>
  <c r="I8061" i="7"/>
  <c r="J8061" i="7" s="1"/>
  <c r="H8061" i="7"/>
  <c r="I8073" i="7"/>
  <c r="J8073" i="7" s="1"/>
  <c r="H8073" i="7"/>
  <c r="I8088" i="7"/>
  <c r="J8088" i="7" s="1"/>
  <c r="H8088" i="7"/>
  <c r="I8096" i="7"/>
  <c r="J8096" i="7" s="1"/>
  <c r="H8096" i="7"/>
  <c r="I8108" i="7"/>
  <c r="J8108" i="7" s="1"/>
  <c r="H8108" i="7"/>
  <c r="I8116" i="7"/>
  <c r="J8116" i="7" s="1"/>
  <c r="H8116" i="7"/>
  <c r="I8124" i="7"/>
  <c r="J8124" i="7" s="1"/>
  <c r="H8124" i="7"/>
  <c r="I8136" i="7"/>
  <c r="J8136" i="7" s="1"/>
  <c r="H8136" i="7"/>
  <c r="I8186" i="7"/>
  <c r="J8186" i="7" s="1"/>
  <c r="H8186" i="7"/>
  <c r="I8233" i="7"/>
  <c r="J8233" i="7" s="1"/>
  <c r="H8233" i="7"/>
  <c r="I8280" i="7"/>
  <c r="J8280" i="7" s="1"/>
  <c r="H8280" i="7"/>
  <c r="I8292" i="7"/>
  <c r="J8292" i="7" s="1"/>
  <c r="H8292" i="7"/>
  <c r="I8335" i="7"/>
  <c r="J8335" i="7" s="1"/>
  <c r="H8335" i="7"/>
  <c r="I8358" i="7"/>
  <c r="J8358" i="7" s="1"/>
  <c r="H8358" i="7"/>
  <c r="I8370" i="7"/>
  <c r="J8370" i="7" s="1"/>
  <c r="H8370" i="7"/>
  <c r="I8378" i="7"/>
  <c r="J8378" i="7" s="1"/>
  <c r="H8378" i="7"/>
  <c r="I8409" i="7"/>
  <c r="J8409" i="7" s="1"/>
  <c r="H8409" i="7"/>
  <c r="I8417" i="7"/>
  <c r="J8417" i="7" s="1"/>
  <c r="H8417" i="7"/>
  <c r="I8429" i="7"/>
  <c r="J8429" i="7" s="1"/>
  <c r="H8429" i="7"/>
  <c r="I8440" i="7"/>
  <c r="J8440" i="7" s="1"/>
  <c r="H8440" i="7"/>
  <c r="I8585" i="7"/>
  <c r="J8585" i="7" s="1"/>
  <c r="H8585" i="7"/>
  <c r="I8612" i="7"/>
  <c r="J8612" i="7" s="1"/>
  <c r="H8612" i="7"/>
  <c r="I8624" i="7"/>
  <c r="J8624" i="7" s="1"/>
  <c r="H8624" i="7"/>
  <c r="I8636" i="7"/>
  <c r="J8636" i="7" s="1"/>
  <c r="H8636" i="7"/>
  <c r="I8655" i="7"/>
  <c r="J8655" i="7" s="1"/>
  <c r="H8655" i="7"/>
  <c r="I8667" i="7"/>
  <c r="J8667" i="7" s="1"/>
  <c r="H8667" i="7"/>
  <c r="I33" i="7"/>
  <c r="J33" i="7" s="1"/>
  <c r="H33" i="7"/>
  <c r="I37" i="7"/>
  <c r="J37" i="7" s="1"/>
  <c r="H37" i="7"/>
  <c r="I41" i="7"/>
  <c r="J41" i="7" s="1"/>
  <c r="H41" i="7"/>
  <c r="I45" i="7"/>
  <c r="J45" i="7" s="1"/>
  <c r="H45" i="7"/>
  <c r="I49" i="7"/>
  <c r="J49" i="7" s="1"/>
  <c r="H49" i="7"/>
  <c r="I53" i="7"/>
  <c r="J53" i="7" s="1"/>
  <c r="H53" i="7"/>
  <c r="I57" i="7"/>
  <c r="J57" i="7" s="1"/>
  <c r="H57" i="7"/>
  <c r="I61" i="7"/>
  <c r="J61" i="7" s="1"/>
  <c r="H61" i="7"/>
  <c r="I65" i="7"/>
  <c r="J65" i="7" s="1"/>
  <c r="H65" i="7"/>
  <c r="I69" i="7"/>
  <c r="J69" i="7" s="1"/>
  <c r="H69" i="7"/>
  <c r="I73" i="7"/>
  <c r="J73" i="7" s="1"/>
  <c r="H73" i="7"/>
  <c r="I77" i="7"/>
  <c r="J77" i="7" s="1"/>
  <c r="H77" i="7"/>
  <c r="I81" i="7"/>
  <c r="J81" i="7" s="1"/>
  <c r="H81" i="7"/>
  <c r="I85" i="7"/>
  <c r="J85" i="7" s="1"/>
  <c r="H85" i="7"/>
  <c r="I92" i="7"/>
  <c r="J92" i="7" s="1"/>
  <c r="H92" i="7"/>
  <c r="I96" i="7"/>
  <c r="J96" i="7" s="1"/>
  <c r="H96" i="7"/>
  <c r="I100" i="7"/>
  <c r="J100" i="7" s="1"/>
  <c r="H100" i="7"/>
  <c r="I104" i="7"/>
  <c r="J104" i="7" s="1"/>
  <c r="H104" i="7"/>
  <c r="I108" i="7"/>
  <c r="J108" i="7" s="1"/>
  <c r="H108" i="7"/>
  <c r="I112" i="7"/>
  <c r="J112" i="7" s="1"/>
  <c r="H112" i="7"/>
  <c r="I116" i="7"/>
  <c r="J116" i="7" s="1"/>
  <c r="H116" i="7"/>
  <c r="I120" i="7"/>
  <c r="J120" i="7" s="1"/>
  <c r="H120" i="7"/>
  <c r="I124" i="7"/>
  <c r="J124" i="7" s="1"/>
  <c r="H124" i="7"/>
  <c r="I128" i="7"/>
  <c r="J128" i="7" s="1"/>
  <c r="H128" i="7"/>
  <c r="I132" i="7"/>
  <c r="J132" i="7" s="1"/>
  <c r="H132" i="7"/>
  <c r="I136" i="7"/>
  <c r="J136" i="7" s="1"/>
  <c r="H136" i="7"/>
  <c r="I140" i="7"/>
  <c r="J140" i="7" s="1"/>
  <c r="H140" i="7"/>
  <c r="I144" i="7"/>
  <c r="J144" i="7" s="1"/>
  <c r="H144" i="7"/>
  <c r="I148" i="7"/>
  <c r="J148" i="7" s="1"/>
  <c r="H148" i="7"/>
  <c r="I167" i="7"/>
  <c r="J167" i="7" s="1"/>
  <c r="H167" i="7"/>
  <c r="I171" i="7"/>
  <c r="J171" i="7" s="1"/>
  <c r="H171" i="7"/>
  <c r="I175" i="7"/>
  <c r="J175" i="7" s="1"/>
  <c r="H175" i="7"/>
  <c r="I179" i="7"/>
  <c r="J179" i="7" s="1"/>
  <c r="H179" i="7"/>
  <c r="I183" i="7"/>
  <c r="J183" i="7" s="1"/>
  <c r="H183" i="7"/>
  <c r="I187" i="7"/>
  <c r="J187" i="7" s="1"/>
  <c r="H187" i="7"/>
  <c r="I191" i="7"/>
  <c r="J191" i="7" s="1"/>
  <c r="H191" i="7"/>
  <c r="I195" i="7"/>
  <c r="J195" i="7" s="1"/>
  <c r="H195" i="7"/>
  <c r="I199" i="7"/>
  <c r="J199" i="7" s="1"/>
  <c r="H199" i="7"/>
  <c r="I203" i="7"/>
  <c r="J203" i="7" s="1"/>
  <c r="H203" i="7"/>
  <c r="I207" i="7"/>
  <c r="J207" i="7" s="1"/>
  <c r="H207" i="7"/>
  <c r="I211" i="7"/>
  <c r="J211" i="7" s="1"/>
  <c r="H211" i="7"/>
  <c r="I215" i="7"/>
  <c r="J215" i="7" s="1"/>
  <c r="H215" i="7"/>
  <c r="I219" i="7"/>
  <c r="J219" i="7" s="1"/>
  <c r="H219" i="7"/>
  <c r="I223" i="7"/>
  <c r="J223" i="7" s="1"/>
  <c r="H223" i="7"/>
  <c r="I227" i="7"/>
  <c r="J227" i="7" s="1"/>
  <c r="H227" i="7"/>
  <c r="I231" i="7"/>
  <c r="J231" i="7" s="1"/>
  <c r="H231" i="7"/>
  <c r="I235" i="7"/>
  <c r="J235" i="7" s="1"/>
  <c r="H235" i="7"/>
  <c r="I366" i="7"/>
  <c r="J366" i="7" s="1"/>
  <c r="H366" i="7"/>
  <c r="I370" i="7"/>
  <c r="J370" i="7" s="1"/>
  <c r="H370" i="7"/>
  <c r="I374" i="7"/>
  <c r="J374" i="7" s="1"/>
  <c r="H374" i="7"/>
  <c r="I473" i="7"/>
  <c r="J473" i="7" s="1"/>
  <c r="H473" i="7"/>
  <c r="I477" i="7"/>
  <c r="J477" i="7" s="1"/>
  <c r="H477" i="7"/>
  <c r="I481" i="7"/>
  <c r="J481" i="7" s="1"/>
  <c r="H481" i="7"/>
  <c r="I485" i="7"/>
  <c r="J485" i="7" s="1"/>
  <c r="H485" i="7"/>
  <c r="I489" i="7"/>
  <c r="J489" i="7" s="1"/>
  <c r="H489" i="7"/>
  <c r="I493" i="7"/>
  <c r="J493" i="7" s="1"/>
  <c r="H493" i="7"/>
  <c r="I559" i="7"/>
  <c r="J559" i="7" s="1"/>
  <c r="H559" i="7"/>
  <c r="I563" i="7"/>
  <c r="J563" i="7" s="1"/>
  <c r="H563" i="7"/>
  <c r="I567" i="7"/>
  <c r="J567" i="7" s="1"/>
  <c r="H567" i="7"/>
  <c r="I571" i="7"/>
  <c r="J571" i="7" s="1"/>
  <c r="H571" i="7"/>
  <c r="I575" i="7"/>
  <c r="J575" i="7" s="1"/>
  <c r="H575" i="7"/>
  <c r="I579" i="7"/>
  <c r="J579" i="7" s="1"/>
  <c r="H579" i="7"/>
  <c r="I583" i="7"/>
  <c r="J583" i="7" s="1"/>
  <c r="H583" i="7"/>
  <c r="I587" i="7"/>
  <c r="J587" i="7" s="1"/>
  <c r="H587" i="7"/>
  <c r="I591" i="7"/>
  <c r="J591" i="7" s="1"/>
  <c r="H591" i="7"/>
  <c r="I595" i="7"/>
  <c r="J595" i="7" s="1"/>
  <c r="H595" i="7"/>
  <c r="I599" i="7"/>
  <c r="J599" i="7" s="1"/>
  <c r="H599" i="7"/>
  <c r="I603" i="7"/>
  <c r="J603" i="7" s="1"/>
  <c r="H603" i="7"/>
  <c r="I634" i="7"/>
  <c r="J634" i="7" s="1"/>
  <c r="H634" i="7"/>
  <c r="I638" i="7"/>
  <c r="J638" i="7" s="1"/>
  <c r="H638" i="7"/>
  <c r="I642" i="7"/>
  <c r="J642" i="7" s="1"/>
  <c r="H642" i="7"/>
  <c r="I646" i="7"/>
  <c r="J646" i="7" s="1"/>
  <c r="H646" i="7"/>
  <c r="I681" i="7"/>
  <c r="J681" i="7" s="1"/>
  <c r="H681" i="7"/>
  <c r="I685" i="7"/>
  <c r="J685" i="7" s="1"/>
  <c r="H685" i="7"/>
  <c r="I689" i="7"/>
  <c r="J689" i="7" s="1"/>
  <c r="H689" i="7"/>
  <c r="I693" i="7"/>
  <c r="J693" i="7" s="1"/>
  <c r="H693" i="7"/>
  <c r="I697" i="7"/>
  <c r="J697" i="7" s="1"/>
  <c r="H697" i="7"/>
  <c r="I701" i="7"/>
  <c r="J701" i="7" s="1"/>
  <c r="H701" i="7"/>
  <c r="I705" i="7"/>
  <c r="J705" i="7" s="1"/>
  <c r="H705" i="7"/>
  <c r="I709" i="7"/>
  <c r="J709" i="7" s="1"/>
  <c r="H709" i="7"/>
  <c r="I713" i="7"/>
  <c r="J713" i="7" s="1"/>
  <c r="H713" i="7"/>
  <c r="I717" i="7"/>
  <c r="J717" i="7" s="1"/>
  <c r="H717" i="7"/>
  <c r="I808" i="7"/>
  <c r="J808" i="7" s="1"/>
  <c r="H808" i="7"/>
  <c r="I812" i="7"/>
  <c r="J812" i="7" s="1"/>
  <c r="H812" i="7"/>
  <c r="I816" i="7"/>
  <c r="J816" i="7" s="1"/>
  <c r="H816" i="7"/>
  <c r="I820" i="7"/>
  <c r="J820" i="7" s="1"/>
  <c r="H820" i="7"/>
  <c r="I847" i="7"/>
  <c r="J847" i="7" s="1"/>
  <c r="H847" i="7"/>
  <c r="I851" i="7"/>
  <c r="J851" i="7" s="1"/>
  <c r="H851" i="7"/>
  <c r="I855" i="7"/>
  <c r="J855" i="7" s="1"/>
  <c r="H855" i="7"/>
  <c r="I859" i="7"/>
  <c r="J859" i="7" s="1"/>
  <c r="H859" i="7"/>
  <c r="I863" i="7"/>
  <c r="J863" i="7" s="1"/>
  <c r="H863" i="7"/>
  <c r="I867" i="7"/>
  <c r="J867" i="7" s="1"/>
  <c r="H867" i="7"/>
  <c r="I914" i="7"/>
  <c r="J914" i="7" s="1"/>
  <c r="H914" i="7"/>
  <c r="I918" i="7"/>
  <c r="J918" i="7" s="1"/>
  <c r="H918" i="7"/>
  <c r="I945" i="7"/>
  <c r="J945" i="7" s="1"/>
  <c r="H945" i="7"/>
  <c r="I949" i="7"/>
  <c r="J949" i="7" s="1"/>
  <c r="H949" i="7"/>
  <c r="I953" i="7"/>
  <c r="J953" i="7" s="1"/>
  <c r="H953" i="7"/>
  <c r="I957" i="7"/>
  <c r="J957" i="7" s="1"/>
  <c r="H957" i="7"/>
  <c r="I961" i="7"/>
  <c r="J961" i="7" s="1"/>
  <c r="H961" i="7"/>
  <c r="I965" i="7"/>
  <c r="J965" i="7" s="1"/>
  <c r="H965" i="7"/>
  <c r="I969" i="7"/>
  <c r="J969" i="7" s="1"/>
  <c r="H969" i="7"/>
  <c r="I973" i="7"/>
  <c r="J973" i="7" s="1"/>
  <c r="H973" i="7"/>
  <c r="I1008" i="7"/>
  <c r="J1008" i="7" s="1"/>
  <c r="H1008" i="7"/>
  <c r="I1012" i="7"/>
  <c r="J1012" i="7" s="1"/>
  <c r="H1012" i="7"/>
  <c r="I1016" i="7"/>
  <c r="J1016" i="7" s="1"/>
  <c r="H1016" i="7"/>
  <c r="I1020" i="7"/>
  <c r="J1020" i="7" s="1"/>
  <c r="H1020" i="7"/>
  <c r="I1043" i="7"/>
  <c r="J1043" i="7" s="1"/>
  <c r="H1043" i="7"/>
  <c r="I1058" i="7"/>
  <c r="J1058" i="7" s="1"/>
  <c r="H1058" i="7"/>
  <c r="I1062" i="7"/>
  <c r="J1062" i="7" s="1"/>
  <c r="H1062" i="7"/>
  <c r="I1066" i="7"/>
  <c r="J1066" i="7" s="1"/>
  <c r="H1066" i="7"/>
  <c r="I1089" i="7"/>
  <c r="J1089" i="7" s="1"/>
  <c r="H1089" i="7"/>
  <c r="I1093" i="7"/>
  <c r="J1093" i="7" s="1"/>
  <c r="H1093" i="7"/>
  <c r="I1097" i="7"/>
  <c r="J1097" i="7" s="1"/>
  <c r="H1097" i="7"/>
  <c r="I1101" i="7"/>
  <c r="J1101" i="7" s="1"/>
  <c r="H1101" i="7"/>
  <c r="I1105" i="7"/>
  <c r="J1105" i="7" s="1"/>
  <c r="H1105" i="7"/>
  <c r="I1109" i="7"/>
  <c r="J1109" i="7" s="1"/>
  <c r="H1109" i="7"/>
  <c r="I1113" i="7"/>
  <c r="J1113" i="7" s="1"/>
  <c r="H1113" i="7"/>
  <c r="I1117" i="7"/>
  <c r="J1117" i="7" s="1"/>
  <c r="H1117" i="7"/>
  <c r="I1121" i="7"/>
  <c r="J1121" i="7" s="1"/>
  <c r="H1121" i="7"/>
  <c r="I1125" i="7"/>
  <c r="J1125" i="7" s="1"/>
  <c r="H1125" i="7"/>
  <c r="I1129" i="7"/>
  <c r="J1129" i="7" s="1"/>
  <c r="H1129" i="7"/>
  <c r="I1133" i="7"/>
  <c r="J1133" i="7" s="1"/>
  <c r="H1133" i="7"/>
  <c r="I1137" i="7"/>
  <c r="J1137" i="7" s="1"/>
  <c r="H1137" i="7"/>
  <c r="I1141" i="7"/>
  <c r="J1141" i="7" s="1"/>
  <c r="H1141" i="7"/>
  <c r="I1145" i="7"/>
  <c r="J1145" i="7" s="1"/>
  <c r="H1145" i="7"/>
  <c r="I1149" i="7"/>
  <c r="J1149" i="7" s="1"/>
  <c r="H1149" i="7"/>
  <c r="I1153" i="7"/>
  <c r="J1153" i="7" s="1"/>
  <c r="H1153" i="7"/>
  <c r="I1157" i="7"/>
  <c r="J1157" i="7" s="1"/>
  <c r="H1157" i="7"/>
  <c r="I1161" i="7"/>
  <c r="J1161" i="7" s="1"/>
  <c r="H1161" i="7"/>
  <c r="I1165" i="7"/>
  <c r="J1165" i="7" s="1"/>
  <c r="H1165" i="7"/>
  <c r="I1192" i="7"/>
  <c r="J1192" i="7" s="1"/>
  <c r="H1192" i="7"/>
  <c r="I1196" i="7"/>
  <c r="J1196" i="7" s="1"/>
  <c r="H1196" i="7"/>
  <c r="I1200" i="7"/>
  <c r="J1200" i="7" s="1"/>
  <c r="H1200" i="7"/>
  <c r="I1204" i="7"/>
  <c r="J1204" i="7" s="1"/>
  <c r="H1204" i="7"/>
  <c r="I1208" i="7"/>
  <c r="J1208" i="7" s="1"/>
  <c r="H1208" i="7"/>
  <c r="I1212" i="7"/>
  <c r="J1212" i="7" s="1"/>
  <c r="H1212" i="7"/>
  <c r="I1216" i="7"/>
  <c r="J1216" i="7" s="1"/>
  <c r="H1216" i="7"/>
  <c r="I1220" i="7"/>
  <c r="J1220" i="7" s="1"/>
  <c r="H1220" i="7"/>
  <c r="I1224" i="7"/>
  <c r="J1224" i="7" s="1"/>
  <c r="H1224" i="7"/>
  <c r="I1228" i="7"/>
  <c r="J1228" i="7" s="1"/>
  <c r="H1228" i="7"/>
  <c r="I1251" i="7"/>
  <c r="J1251" i="7" s="1"/>
  <c r="H1251" i="7"/>
  <c r="I1274" i="7"/>
  <c r="J1274" i="7" s="1"/>
  <c r="H1274" i="7"/>
  <c r="I1278" i="7"/>
  <c r="J1278" i="7" s="1"/>
  <c r="H1278" i="7"/>
  <c r="I1282" i="7"/>
  <c r="J1282" i="7" s="1"/>
  <c r="H1282" i="7"/>
  <c r="I1286" i="7"/>
  <c r="J1286" i="7" s="1"/>
  <c r="H1286" i="7"/>
  <c r="I1290" i="7"/>
  <c r="J1290" i="7" s="1"/>
  <c r="H1290" i="7"/>
  <c r="I1294" i="7"/>
  <c r="J1294" i="7" s="1"/>
  <c r="H1294" i="7"/>
  <c r="I1298" i="7"/>
  <c r="J1298" i="7" s="1"/>
  <c r="H1298" i="7"/>
  <c r="I1302" i="7"/>
  <c r="J1302" i="7" s="1"/>
  <c r="H1302" i="7"/>
  <c r="I1306" i="7"/>
  <c r="J1306" i="7" s="1"/>
  <c r="H1306" i="7"/>
  <c r="I1310" i="7"/>
  <c r="J1310" i="7" s="1"/>
  <c r="H1310" i="7"/>
  <c r="I1314" i="7"/>
  <c r="J1314" i="7" s="1"/>
  <c r="H1314" i="7"/>
  <c r="I1318" i="7"/>
  <c r="J1318" i="7" s="1"/>
  <c r="H1318" i="7"/>
  <c r="I1322" i="7"/>
  <c r="J1322" i="7" s="1"/>
  <c r="H1322" i="7"/>
  <c r="I1326" i="7"/>
  <c r="J1326" i="7" s="1"/>
  <c r="H1326" i="7"/>
  <c r="I1330" i="7"/>
  <c r="J1330" i="7" s="1"/>
  <c r="H1330" i="7"/>
  <c r="I1334" i="7"/>
  <c r="J1334" i="7" s="1"/>
  <c r="H1334" i="7"/>
  <c r="I1338" i="7"/>
  <c r="J1338" i="7" s="1"/>
  <c r="H1338" i="7"/>
  <c r="I1342" i="7"/>
  <c r="J1342" i="7" s="1"/>
  <c r="H1342" i="7"/>
  <c r="I1346" i="7"/>
  <c r="J1346" i="7" s="1"/>
  <c r="H1346" i="7"/>
  <c r="I1350" i="7"/>
  <c r="J1350" i="7" s="1"/>
  <c r="H1350" i="7"/>
  <c r="I1354" i="7"/>
  <c r="J1354" i="7" s="1"/>
  <c r="H1354" i="7"/>
  <c r="I1358" i="7"/>
  <c r="J1358" i="7" s="1"/>
  <c r="H1358" i="7"/>
  <c r="I1401" i="7"/>
  <c r="J1401" i="7" s="1"/>
  <c r="H1401" i="7"/>
  <c r="I1405" i="7"/>
  <c r="J1405" i="7" s="1"/>
  <c r="H1405" i="7"/>
  <c r="I1416" i="7"/>
  <c r="J1416" i="7" s="1"/>
  <c r="H1416" i="7"/>
  <c r="I1420" i="7"/>
  <c r="J1420" i="7" s="1"/>
  <c r="H1420" i="7"/>
  <c r="I1507" i="7"/>
  <c r="J1507" i="7" s="1"/>
  <c r="H1507" i="7"/>
  <c r="I1511" i="7"/>
  <c r="J1511" i="7" s="1"/>
  <c r="H1511" i="7"/>
  <c r="I1515" i="7"/>
  <c r="J1515" i="7" s="1"/>
  <c r="H1515" i="7"/>
  <c r="I1519" i="7"/>
  <c r="J1519" i="7" s="1"/>
  <c r="H1519" i="7"/>
  <c r="I1523" i="7"/>
  <c r="J1523" i="7" s="1"/>
  <c r="H1523" i="7"/>
  <c r="I1527" i="7"/>
  <c r="J1527" i="7" s="1"/>
  <c r="H1527" i="7"/>
  <c r="I1546" i="7"/>
  <c r="J1546" i="7" s="1"/>
  <c r="H1546" i="7"/>
  <c r="I1550" i="7"/>
  <c r="J1550" i="7" s="1"/>
  <c r="H1550" i="7"/>
  <c r="I1561" i="7"/>
  <c r="J1561" i="7" s="1"/>
  <c r="H1561" i="7"/>
  <c r="I1565" i="7"/>
  <c r="J1565" i="7" s="1"/>
  <c r="H1565" i="7"/>
  <c r="I1569" i="7"/>
  <c r="J1569" i="7" s="1"/>
  <c r="H1569" i="7"/>
  <c r="I1573" i="7"/>
  <c r="J1573" i="7" s="1"/>
  <c r="H1573" i="7"/>
  <c r="I1577" i="7"/>
  <c r="J1577" i="7" s="1"/>
  <c r="H1577" i="7"/>
  <c r="I1581" i="7"/>
  <c r="J1581" i="7" s="1"/>
  <c r="H1581" i="7"/>
  <c r="I1585" i="7"/>
  <c r="J1585" i="7" s="1"/>
  <c r="H1585" i="7"/>
  <c r="I1589" i="7"/>
  <c r="J1589" i="7" s="1"/>
  <c r="H1589" i="7"/>
  <c r="I1593" i="7"/>
  <c r="J1593" i="7" s="1"/>
  <c r="H1593" i="7"/>
  <c r="I1597" i="7"/>
  <c r="J1597" i="7" s="1"/>
  <c r="H1597" i="7"/>
  <c r="I1608" i="7"/>
  <c r="J1608" i="7" s="1"/>
  <c r="H1608" i="7"/>
  <c r="I1612" i="7"/>
  <c r="J1612" i="7" s="1"/>
  <c r="H1612" i="7"/>
  <c r="I1659" i="7"/>
  <c r="J1659" i="7" s="1"/>
  <c r="H1659" i="7"/>
  <c r="I1663" i="7"/>
  <c r="J1663" i="7" s="1"/>
  <c r="H1663" i="7"/>
  <c r="I1667" i="7"/>
  <c r="J1667" i="7" s="1"/>
  <c r="H1667" i="7"/>
  <c r="I1671" i="7"/>
  <c r="J1671" i="7" s="1"/>
  <c r="H1671" i="7"/>
  <c r="I1675" i="7"/>
  <c r="J1675" i="7" s="1"/>
  <c r="H1675" i="7"/>
  <c r="I1679" i="7"/>
  <c r="J1679" i="7" s="1"/>
  <c r="H1679" i="7"/>
  <c r="I1683" i="7"/>
  <c r="J1683" i="7" s="1"/>
  <c r="H1683" i="7"/>
  <c r="I1687" i="7"/>
  <c r="J1687" i="7" s="1"/>
  <c r="H1687" i="7"/>
  <c r="I1691" i="7"/>
  <c r="J1691" i="7" s="1"/>
  <c r="H1691" i="7"/>
  <c r="I1695" i="7"/>
  <c r="J1695" i="7" s="1"/>
  <c r="H1695" i="7"/>
  <c r="I1699" i="7"/>
  <c r="J1699" i="7" s="1"/>
  <c r="H1699" i="7"/>
  <c r="I1758" i="7"/>
  <c r="J1758" i="7" s="1"/>
  <c r="H1758" i="7"/>
  <c r="I1762" i="7"/>
  <c r="J1762" i="7" s="1"/>
  <c r="H1762" i="7"/>
  <c r="I1766" i="7"/>
  <c r="J1766" i="7" s="1"/>
  <c r="H1766" i="7"/>
  <c r="I1770" i="7"/>
  <c r="J1770" i="7" s="1"/>
  <c r="H1770" i="7"/>
  <c r="I1774" i="7"/>
  <c r="J1774" i="7" s="1"/>
  <c r="H1774" i="7"/>
  <c r="I1778" i="7"/>
  <c r="J1778" i="7" s="1"/>
  <c r="H1778" i="7"/>
  <c r="I1805" i="7"/>
  <c r="J1805" i="7" s="1"/>
  <c r="H1805" i="7"/>
  <c r="I1809" i="7"/>
  <c r="J1809" i="7" s="1"/>
  <c r="H1809" i="7"/>
  <c r="I1813" i="7"/>
  <c r="J1813" i="7" s="1"/>
  <c r="H1813" i="7"/>
  <c r="I1817" i="7"/>
  <c r="J1817" i="7" s="1"/>
  <c r="H1817" i="7"/>
  <c r="I1821" i="7"/>
  <c r="J1821" i="7" s="1"/>
  <c r="H1821" i="7"/>
  <c r="I1825" i="7"/>
  <c r="J1825" i="7" s="1"/>
  <c r="H1825" i="7"/>
  <c r="I1829" i="7"/>
  <c r="J1829" i="7" s="1"/>
  <c r="H1829" i="7"/>
  <c r="I1876" i="7"/>
  <c r="J1876" i="7" s="1"/>
  <c r="H1876" i="7"/>
  <c r="I1880" i="7"/>
  <c r="J1880" i="7" s="1"/>
  <c r="H1880" i="7"/>
  <c r="I1884" i="7"/>
  <c r="J1884" i="7" s="1"/>
  <c r="H1884" i="7"/>
  <c r="I1888" i="7"/>
  <c r="J1888" i="7" s="1"/>
  <c r="H1888" i="7"/>
  <c r="I1892" i="7"/>
  <c r="J1892" i="7" s="1"/>
  <c r="H1892" i="7"/>
  <c r="I1896" i="7"/>
  <c r="J1896" i="7" s="1"/>
  <c r="H1896" i="7"/>
  <c r="I1900" i="7"/>
  <c r="J1900" i="7" s="1"/>
  <c r="H1900" i="7"/>
  <c r="I1904" i="7"/>
  <c r="J1904" i="7" s="1"/>
  <c r="H1904" i="7"/>
  <c r="I2015" i="7"/>
  <c r="J2015" i="7" s="1"/>
  <c r="H2015" i="7"/>
  <c r="I2019" i="7"/>
  <c r="J2019" i="7" s="1"/>
  <c r="H2019" i="7"/>
  <c r="I2023" i="7"/>
  <c r="J2023" i="7" s="1"/>
  <c r="H2023" i="7"/>
  <c r="I2027" i="7"/>
  <c r="J2027" i="7" s="1"/>
  <c r="H2027" i="7"/>
  <c r="I2031" i="7"/>
  <c r="J2031" i="7" s="1"/>
  <c r="H2031" i="7"/>
  <c r="I2035" i="7"/>
  <c r="J2035" i="7" s="1"/>
  <c r="H2035" i="7"/>
  <c r="I2039" i="7"/>
  <c r="J2039" i="7" s="1"/>
  <c r="H2039" i="7"/>
  <c r="I2043" i="7"/>
  <c r="J2043" i="7" s="1"/>
  <c r="H2043" i="7"/>
  <c r="I2110" i="7"/>
  <c r="J2110" i="7" s="1"/>
  <c r="H2110" i="7"/>
  <c r="I2114" i="7"/>
  <c r="J2114" i="7" s="1"/>
  <c r="H2114" i="7"/>
  <c r="I2118" i="7"/>
  <c r="J2118" i="7" s="1"/>
  <c r="H2118" i="7"/>
  <c r="I2122" i="7"/>
  <c r="J2122" i="7" s="1"/>
  <c r="H2122" i="7"/>
  <c r="I2126" i="7"/>
  <c r="J2126" i="7" s="1"/>
  <c r="H2126" i="7"/>
  <c r="I2130" i="7"/>
  <c r="J2130" i="7" s="1"/>
  <c r="H2130" i="7"/>
  <c r="I2134" i="7"/>
  <c r="J2134" i="7" s="1"/>
  <c r="H2134" i="7"/>
  <c r="I2138" i="7"/>
  <c r="J2138" i="7" s="1"/>
  <c r="H2138" i="7"/>
  <c r="I2161" i="7"/>
  <c r="J2161" i="7" s="1"/>
  <c r="H2161" i="7"/>
  <c r="I2165" i="7"/>
  <c r="J2165" i="7" s="1"/>
  <c r="H2165" i="7"/>
  <c r="I2169" i="7"/>
  <c r="J2169" i="7" s="1"/>
  <c r="H2169" i="7"/>
  <c r="I2173" i="7"/>
  <c r="J2173" i="7" s="1"/>
  <c r="H2173" i="7"/>
  <c r="I2177" i="7"/>
  <c r="J2177" i="7" s="1"/>
  <c r="H2177" i="7"/>
  <c r="I2181" i="7"/>
  <c r="J2181" i="7" s="1"/>
  <c r="H2181" i="7"/>
  <c r="I2185" i="7"/>
  <c r="J2185" i="7" s="1"/>
  <c r="H2185" i="7"/>
  <c r="I2320" i="7"/>
  <c r="J2320" i="7" s="1"/>
  <c r="H2320" i="7"/>
  <c r="I2324" i="7"/>
  <c r="J2324" i="7" s="1"/>
  <c r="H2324" i="7"/>
  <c r="I2328" i="7"/>
  <c r="J2328" i="7" s="1"/>
  <c r="H2328" i="7"/>
  <c r="I2332" i="7"/>
  <c r="J2332" i="7" s="1"/>
  <c r="H2332" i="7"/>
  <c r="I2351" i="7"/>
  <c r="J2351" i="7" s="1"/>
  <c r="H2351" i="7"/>
  <c r="I2355" i="7"/>
  <c r="J2355" i="7" s="1"/>
  <c r="H2355" i="7"/>
  <c r="I2359" i="7"/>
  <c r="J2359" i="7" s="1"/>
  <c r="H2359" i="7"/>
  <c r="I2363" i="7"/>
  <c r="J2363" i="7" s="1"/>
  <c r="H2363" i="7"/>
  <c r="I2367" i="7"/>
  <c r="J2367" i="7" s="1"/>
  <c r="H2367" i="7"/>
  <c r="I2371" i="7"/>
  <c r="J2371" i="7" s="1"/>
  <c r="H2371" i="7"/>
  <c r="I2375" i="7"/>
  <c r="J2375" i="7" s="1"/>
  <c r="H2375" i="7"/>
  <c r="I2379" i="7"/>
  <c r="J2379" i="7" s="1"/>
  <c r="H2379" i="7"/>
  <c r="I2383" i="7"/>
  <c r="J2383" i="7" s="1"/>
  <c r="H2383" i="7"/>
  <c r="I2387" i="7"/>
  <c r="J2387" i="7" s="1"/>
  <c r="H2387" i="7"/>
  <c r="I2391" i="7"/>
  <c r="J2391" i="7" s="1"/>
  <c r="H2391" i="7"/>
  <c r="I2395" i="7"/>
  <c r="J2395" i="7" s="1"/>
  <c r="H2395" i="7"/>
  <c r="I2399" i="7"/>
  <c r="J2399" i="7" s="1"/>
  <c r="H2399" i="7"/>
  <c r="I2403" i="7"/>
  <c r="J2403" i="7" s="1"/>
  <c r="H2403" i="7"/>
  <c r="I2407" i="7"/>
  <c r="J2407" i="7" s="1"/>
  <c r="H2407" i="7"/>
  <c r="I2411" i="7"/>
  <c r="J2411" i="7" s="1"/>
  <c r="H2411" i="7"/>
  <c r="I2415" i="7"/>
  <c r="J2415" i="7" s="1"/>
  <c r="H2415" i="7"/>
  <c r="I2419" i="7"/>
  <c r="J2419" i="7" s="1"/>
  <c r="H2419" i="7"/>
  <c r="I2423" i="7"/>
  <c r="J2423" i="7" s="1"/>
  <c r="H2423" i="7"/>
  <c r="I2427" i="7"/>
  <c r="J2427" i="7" s="1"/>
  <c r="H2427" i="7"/>
  <c r="I2470" i="7"/>
  <c r="J2470" i="7" s="1"/>
  <c r="H2470" i="7"/>
  <c r="I2474" i="7"/>
  <c r="J2474" i="7" s="1"/>
  <c r="H2474" i="7"/>
  <c r="I2478" i="7"/>
  <c r="J2478" i="7" s="1"/>
  <c r="H2478" i="7"/>
  <c r="I2482" i="7"/>
  <c r="J2482" i="7" s="1"/>
  <c r="H2482" i="7"/>
  <c r="I2501" i="7"/>
  <c r="J2501" i="7" s="1"/>
  <c r="H2501" i="7"/>
  <c r="I2505" i="7"/>
  <c r="J2505" i="7" s="1"/>
  <c r="H2505" i="7"/>
  <c r="I2509" i="7"/>
  <c r="J2509" i="7" s="1"/>
  <c r="H2509" i="7"/>
  <c r="I2513" i="7"/>
  <c r="J2513" i="7" s="1"/>
  <c r="H2513" i="7"/>
  <c r="I2517" i="7"/>
  <c r="J2517" i="7" s="1"/>
  <c r="H2517" i="7"/>
  <c r="I2521" i="7"/>
  <c r="J2521" i="7" s="1"/>
  <c r="H2521" i="7"/>
  <c r="I2525" i="7"/>
  <c r="J2525" i="7" s="1"/>
  <c r="H2525" i="7"/>
  <c r="I2529" i="7"/>
  <c r="J2529" i="7" s="1"/>
  <c r="H2529" i="7"/>
  <c r="I2533" i="7"/>
  <c r="J2533" i="7" s="1"/>
  <c r="H2533" i="7"/>
  <c r="I2537" i="7"/>
  <c r="J2537" i="7" s="1"/>
  <c r="H2537" i="7"/>
  <c r="I2541" i="7"/>
  <c r="J2541" i="7" s="1"/>
  <c r="H2541" i="7"/>
  <c r="I2545" i="7"/>
  <c r="J2545" i="7" s="1"/>
  <c r="H2545" i="7"/>
  <c r="I2549" i="7"/>
  <c r="J2549" i="7" s="1"/>
  <c r="H2549" i="7"/>
  <c r="I2553" i="7"/>
  <c r="J2553" i="7" s="1"/>
  <c r="H2553" i="7"/>
  <c r="I2557" i="7"/>
  <c r="J2557" i="7" s="1"/>
  <c r="H2557" i="7"/>
  <c r="I2561" i="7"/>
  <c r="J2561" i="7" s="1"/>
  <c r="H2561" i="7"/>
  <c r="I2565" i="7"/>
  <c r="J2565" i="7" s="1"/>
  <c r="H2565" i="7"/>
  <c r="I2569" i="7"/>
  <c r="J2569" i="7" s="1"/>
  <c r="H2569" i="7"/>
  <c r="I2573" i="7"/>
  <c r="J2573" i="7" s="1"/>
  <c r="H2573" i="7"/>
  <c r="I2577" i="7"/>
  <c r="J2577" i="7" s="1"/>
  <c r="H2577" i="7"/>
  <c r="I2581" i="7"/>
  <c r="J2581" i="7" s="1"/>
  <c r="H2581" i="7"/>
  <c r="I2585" i="7"/>
  <c r="J2585" i="7" s="1"/>
  <c r="H2585" i="7"/>
  <c r="I2589" i="7"/>
  <c r="J2589" i="7" s="1"/>
  <c r="H2589" i="7"/>
  <c r="I2593" i="7"/>
  <c r="J2593" i="7" s="1"/>
  <c r="H2593" i="7"/>
  <c r="I2656" i="7"/>
  <c r="J2656" i="7" s="1"/>
  <c r="H2656" i="7"/>
  <c r="I2660" i="7"/>
  <c r="J2660" i="7" s="1"/>
  <c r="H2660" i="7"/>
  <c r="I2664" i="7"/>
  <c r="J2664" i="7" s="1"/>
  <c r="H2664" i="7"/>
  <c r="I2668" i="7"/>
  <c r="J2668" i="7" s="1"/>
  <c r="H2668" i="7"/>
  <c r="I2687" i="7"/>
  <c r="J2687" i="7" s="1"/>
  <c r="H2687" i="7"/>
  <c r="I2691" i="7"/>
  <c r="J2691" i="7" s="1"/>
  <c r="H2691" i="7"/>
  <c r="I2695" i="7"/>
  <c r="J2695" i="7" s="1"/>
  <c r="H2695" i="7"/>
  <c r="I2718" i="7"/>
  <c r="J2718" i="7" s="1"/>
  <c r="H2718" i="7"/>
  <c r="I2722" i="7"/>
  <c r="J2722" i="7" s="1"/>
  <c r="H2722" i="7"/>
  <c r="I2726" i="7"/>
  <c r="J2726" i="7" s="1"/>
  <c r="H2726" i="7"/>
  <c r="I2730" i="7"/>
  <c r="J2730" i="7" s="1"/>
  <c r="H2730" i="7"/>
  <c r="I2734" i="7"/>
  <c r="J2734" i="7" s="1"/>
  <c r="H2734" i="7"/>
  <c r="I2738" i="7"/>
  <c r="J2738" i="7" s="1"/>
  <c r="H2738" i="7"/>
  <c r="I2742" i="7"/>
  <c r="J2742" i="7" s="1"/>
  <c r="H2742" i="7"/>
  <c r="I2746" i="7"/>
  <c r="J2746" i="7" s="1"/>
  <c r="H2746" i="7"/>
  <c r="I2750" i="7"/>
  <c r="J2750" i="7" s="1"/>
  <c r="H2750" i="7"/>
  <c r="I2754" i="7"/>
  <c r="J2754" i="7" s="1"/>
  <c r="H2754" i="7"/>
  <c r="I2758" i="7"/>
  <c r="J2758" i="7" s="1"/>
  <c r="H2758" i="7"/>
  <c r="I2762" i="7"/>
  <c r="J2762" i="7" s="1"/>
  <c r="H2762" i="7"/>
  <c r="I2793" i="7"/>
  <c r="J2793" i="7" s="1"/>
  <c r="H2793" i="7"/>
  <c r="I2856" i="7"/>
  <c r="J2856" i="7" s="1"/>
  <c r="H2856" i="7"/>
  <c r="I2860" i="7"/>
  <c r="J2860" i="7" s="1"/>
  <c r="H2860" i="7"/>
  <c r="I2864" i="7"/>
  <c r="J2864" i="7" s="1"/>
  <c r="H2864" i="7"/>
  <c r="I2868" i="7"/>
  <c r="J2868" i="7" s="1"/>
  <c r="H2868" i="7"/>
  <c r="I2872" i="7"/>
  <c r="J2872" i="7" s="1"/>
  <c r="H2872" i="7"/>
  <c r="I2876" i="7"/>
  <c r="J2876" i="7" s="1"/>
  <c r="H2876" i="7"/>
  <c r="I2903" i="7"/>
  <c r="J2903" i="7" s="1"/>
  <c r="H2903" i="7"/>
  <c r="I2907" i="7"/>
  <c r="J2907" i="7" s="1"/>
  <c r="H2907" i="7"/>
  <c r="I2911" i="7"/>
  <c r="J2911" i="7" s="1"/>
  <c r="H2911" i="7"/>
  <c r="I2915" i="7"/>
  <c r="J2915" i="7" s="1"/>
  <c r="H2915" i="7"/>
  <c r="I2919" i="7"/>
  <c r="J2919" i="7" s="1"/>
  <c r="H2919" i="7"/>
  <c r="I2923" i="7"/>
  <c r="J2923" i="7" s="1"/>
  <c r="H2923" i="7"/>
  <c r="I2927" i="7"/>
  <c r="J2927" i="7" s="1"/>
  <c r="H2927" i="7"/>
  <c r="I2931" i="7"/>
  <c r="J2931" i="7" s="1"/>
  <c r="H2931" i="7"/>
  <c r="I2998" i="7"/>
  <c r="J2998" i="7" s="1"/>
  <c r="H2998" i="7"/>
  <c r="I3002" i="7"/>
  <c r="J3002" i="7" s="1"/>
  <c r="H3002" i="7"/>
  <c r="I3097" i="7"/>
  <c r="J3097" i="7" s="1"/>
  <c r="H3097" i="7"/>
  <c r="I3101" i="7"/>
  <c r="J3101" i="7" s="1"/>
  <c r="H3101" i="7"/>
  <c r="I3105" i="7"/>
  <c r="J3105" i="7" s="1"/>
  <c r="H3105" i="7"/>
  <c r="I3109" i="7"/>
  <c r="J3109" i="7" s="1"/>
  <c r="H3109" i="7"/>
  <c r="I3113" i="7"/>
  <c r="J3113" i="7" s="1"/>
  <c r="H3113" i="7"/>
  <c r="I3117" i="7"/>
  <c r="J3117" i="7" s="1"/>
  <c r="H3117" i="7"/>
  <c r="I3121" i="7"/>
  <c r="J3121" i="7" s="1"/>
  <c r="H3121" i="7"/>
  <c r="I3176" i="7"/>
  <c r="J3176" i="7" s="1"/>
  <c r="H3176" i="7"/>
  <c r="I3255" i="7"/>
  <c r="J3255" i="7" s="1"/>
  <c r="H3255" i="7"/>
  <c r="I3259" i="7"/>
  <c r="J3259" i="7" s="1"/>
  <c r="H3259" i="7"/>
  <c r="I3263" i="7"/>
  <c r="J3263" i="7" s="1"/>
  <c r="H3263" i="7"/>
  <c r="I3267" i="7"/>
  <c r="J3267" i="7" s="1"/>
  <c r="H3267" i="7"/>
  <c r="I3271" i="7"/>
  <c r="J3271" i="7" s="1"/>
  <c r="H3271" i="7"/>
  <c r="I3275" i="7"/>
  <c r="J3275" i="7" s="1"/>
  <c r="H3275" i="7"/>
  <c r="I3279" i="7"/>
  <c r="J3279" i="7" s="1"/>
  <c r="H3279" i="7"/>
  <c r="I3283" i="7"/>
  <c r="J3283" i="7" s="1"/>
  <c r="H3283" i="7"/>
  <c r="I3287" i="7"/>
  <c r="J3287" i="7" s="1"/>
  <c r="H3287" i="7"/>
  <c r="I3291" i="7"/>
  <c r="J3291" i="7" s="1"/>
  <c r="H3291" i="7"/>
  <c r="I3298" i="7"/>
  <c r="J3298" i="7" s="1"/>
  <c r="H3298" i="7"/>
  <c r="I3302" i="7"/>
  <c r="J3302" i="7" s="1"/>
  <c r="H3302" i="7"/>
  <c r="I3306" i="7"/>
  <c r="J3306" i="7" s="1"/>
  <c r="H3306" i="7"/>
  <c r="I3310" i="7"/>
  <c r="J3310" i="7" s="1"/>
  <c r="H3310" i="7"/>
  <c r="I3314" i="7"/>
  <c r="J3314" i="7" s="1"/>
  <c r="H3314" i="7"/>
  <c r="I3318" i="7"/>
  <c r="J3318" i="7" s="1"/>
  <c r="H3318" i="7"/>
  <c r="I3349" i="7"/>
  <c r="J3349" i="7" s="1"/>
  <c r="H3349" i="7"/>
  <c r="I3353" i="7"/>
  <c r="J3353" i="7" s="1"/>
  <c r="H3353" i="7"/>
  <c r="I3357" i="7"/>
  <c r="J3357" i="7" s="1"/>
  <c r="H3357" i="7"/>
  <c r="I3361" i="7"/>
  <c r="J3361" i="7" s="1"/>
  <c r="H3361" i="7"/>
  <c r="I3365" i="7"/>
  <c r="J3365" i="7" s="1"/>
  <c r="H3365" i="7"/>
  <c r="I3369" i="7"/>
  <c r="J3369" i="7" s="1"/>
  <c r="H3369" i="7"/>
  <c r="I3373" i="7"/>
  <c r="J3373" i="7" s="1"/>
  <c r="H3373" i="7"/>
  <c r="I3377" i="7"/>
  <c r="J3377" i="7" s="1"/>
  <c r="H3377" i="7"/>
  <c r="I3381" i="7"/>
  <c r="J3381" i="7" s="1"/>
  <c r="H3381" i="7"/>
  <c r="I3385" i="7"/>
  <c r="J3385" i="7" s="1"/>
  <c r="H3385" i="7"/>
  <c r="I3389" i="7"/>
  <c r="J3389" i="7" s="1"/>
  <c r="H3389" i="7"/>
  <c r="I3393" i="7"/>
  <c r="J3393" i="7" s="1"/>
  <c r="H3393" i="7"/>
  <c r="I3404" i="7"/>
  <c r="J3404" i="7" s="1"/>
  <c r="H3404" i="7"/>
  <c r="I3408" i="7"/>
  <c r="J3408" i="7" s="1"/>
  <c r="H3408" i="7"/>
  <c r="I3412" i="7"/>
  <c r="J3412" i="7" s="1"/>
  <c r="H3412" i="7"/>
  <c r="I3416" i="7"/>
  <c r="J3416" i="7" s="1"/>
  <c r="H3416" i="7"/>
  <c r="I3487" i="7"/>
  <c r="J3487" i="7" s="1"/>
  <c r="H3487" i="7"/>
  <c r="I3491" i="7"/>
  <c r="J3491" i="7" s="1"/>
  <c r="H3491" i="7"/>
  <c r="I3495" i="7"/>
  <c r="J3495" i="7" s="1"/>
  <c r="H3495" i="7"/>
  <c r="I3499" i="7"/>
  <c r="J3499" i="7" s="1"/>
  <c r="H3499" i="7"/>
  <c r="I3503" i="7"/>
  <c r="J3503" i="7" s="1"/>
  <c r="H3503" i="7"/>
  <c r="I3507" i="7"/>
  <c r="J3507" i="7" s="1"/>
  <c r="H3507" i="7"/>
  <c r="I3511" i="7"/>
  <c r="J3511" i="7" s="1"/>
  <c r="H3511" i="7"/>
  <c r="I3515" i="7"/>
  <c r="J3515" i="7" s="1"/>
  <c r="H3515" i="7"/>
  <c r="I3550" i="7"/>
  <c r="J3550" i="7" s="1"/>
  <c r="H3550" i="7"/>
  <c r="I3554" i="7"/>
  <c r="J3554" i="7" s="1"/>
  <c r="H3554" i="7"/>
  <c r="I3558" i="7"/>
  <c r="J3558" i="7" s="1"/>
  <c r="H3558" i="7"/>
  <c r="I3562" i="7"/>
  <c r="J3562" i="7" s="1"/>
  <c r="H3562" i="7"/>
  <c r="I3566" i="7"/>
  <c r="J3566" i="7" s="1"/>
  <c r="H3566" i="7"/>
  <c r="I3570" i="7"/>
  <c r="J3570" i="7" s="1"/>
  <c r="H3570" i="7"/>
  <c r="I3574" i="7"/>
  <c r="J3574" i="7" s="1"/>
  <c r="H3574" i="7"/>
  <c r="I3578" i="7"/>
  <c r="J3578" i="7" s="1"/>
  <c r="H3578" i="7"/>
  <c r="I3582" i="7"/>
  <c r="J3582" i="7" s="1"/>
  <c r="H3582" i="7"/>
  <c r="I3586" i="7"/>
  <c r="J3586" i="7" s="1"/>
  <c r="H3586" i="7"/>
  <c r="I3629" i="7"/>
  <c r="J3629" i="7" s="1"/>
  <c r="H3629" i="7"/>
  <c r="I3633" i="7"/>
  <c r="J3633" i="7" s="1"/>
  <c r="H3633" i="7"/>
  <c r="I3637" i="7"/>
  <c r="J3637" i="7" s="1"/>
  <c r="H3637" i="7"/>
  <c r="I3641" i="7"/>
  <c r="J3641" i="7" s="1"/>
  <c r="H3641" i="7"/>
  <c r="I3645" i="7"/>
  <c r="J3645" i="7" s="1"/>
  <c r="H3645" i="7"/>
  <c r="I3649" i="7"/>
  <c r="J3649" i="7" s="1"/>
  <c r="H3649" i="7"/>
  <c r="I3653" i="7"/>
  <c r="J3653" i="7" s="1"/>
  <c r="H3653" i="7"/>
  <c r="I3657" i="7"/>
  <c r="J3657" i="7" s="1"/>
  <c r="H3657" i="7"/>
  <c r="I3661" i="7"/>
  <c r="J3661" i="7" s="1"/>
  <c r="H3661" i="7"/>
  <c r="I3665" i="7"/>
  <c r="J3665" i="7" s="1"/>
  <c r="H3665" i="7"/>
  <c r="I3669" i="7"/>
  <c r="J3669" i="7" s="1"/>
  <c r="H3669" i="7"/>
  <c r="I3673" i="7"/>
  <c r="J3673" i="7" s="1"/>
  <c r="H3673" i="7"/>
  <c r="I3677" i="7"/>
  <c r="J3677" i="7" s="1"/>
  <c r="H3677" i="7"/>
  <c r="I3681" i="7"/>
  <c r="J3681" i="7" s="1"/>
  <c r="H3681" i="7"/>
  <c r="I3740" i="7"/>
  <c r="J3740" i="7" s="1"/>
  <c r="H3740" i="7"/>
  <c r="I3744" i="7"/>
  <c r="J3744" i="7" s="1"/>
  <c r="H3744" i="7"/>
  <c r="I3748" i="7"/>
  <c r="J3748" i="7" s="1"/>
  <c r="H3748" i="7"/>
  <c r="I3752" i="7"/>
  <c r="J3752" i="7" s="1"/>
  <c r="H3752" i="7"/>
  <c r="I3756" i="7"/>
  <c r="J3756" i="7" s="1"/>
  <c r="H3756" i="7"/>
  <c r="I3760" i="7"/>
  <c r="J3760" i="7" s="1"/>
  <c r="H3760" i="7"/>
  <c r="I3764" i="7"/>
  <c r="J3764" i="7" s="1"/>
  <c r="H3764" i="7"/>
  <c r="I3768" i="7"/>
  <c r="J3768" i="7" s="1"/>
  <c r="H3768" i="7"/>
  <c r="I3772" i="7"/>
  <c r="J3772" i="7" s="1"/>
  <c r="H3772" i="7"/>
  <c r="I3776" i="7"/>
  <c r="J3776" i="7" s="1"/>
  <c r="H3776" i="7"/>
  <c r="I3780" i="7"/>
  <c r="J3780" i="7" s="1"/>
  <c r="H3780" i="7"/>
  <c r="I3784" i="7"/>
  <c r="J3784" i="7" s="1"/>
  <c r="H3784" i="7"/>
  <c r="I3788" i="7"/>
  <c r="J3788" i="7" s="1"/>
  <c r="H3788" i="7"/>
  <c r="I3792" i="7"/>
  <c r="J3792" i="7" s="1"/>
  <c r="H3792" i="7"/>
  <c r="I3796" i="7"/>
  <c r="J3796" i="7" s="1"/>
  <c r="H3796" i="7"/>
  <c r="I3800" i="7"/>
  <c r="J3800" i="7" s="1"/>
  <c r="H3800" i="7"/>
  <c r="I3804" i="7"/>
  <c r="J3804" i="7" s="1"/>
  <c r="H3804" i="7"/>
  <c r="I3808" i="7"/>
  <c r="J3808" i="7" s="1"/>
  <c r="H3808" i="7"/>
  <c r="I3831" i="7"/>
  <c r="J3831" i="7" s="1"/>
  <c r="H3831" i="7"/>
  <c r="I3835" i="7"/>
  <c r="J3835" i="7" s="1"/>
  <c r="H3835" i="7"/>
  <c r="I3839" i="7"/>
  <c r="J3839" i="7" s="1"/>
  <c r="H3839" i="7"/>
  <c r="I3843" i="7"/>
  <c r="J3843" i="7" s="1"/>
  <c r="H3843" i="7"/>
  <c r="I3847" i="7"/>
  <c r="J3847" i="7" s="1"/>
  <c r="H3847" i="7"/>
  <c r="I3878" i="7"/>
  <c r="J3878" i="7" s="1"/>
  <c r="H3878" i="7"/>
  <c r="I3893" i="7"/>
  <c r="J3893" i="7" s="1"/>
  <c r="H3893" i="7"/>
  <c r="I3897" i="7"/>
  <c r="J3897" i="7" s="1"/>
  <c r="H3897" i="7"/>
  <c r="I3901" i="7"/>
  <c r="J3901" i="7" s="1"/>
  <c r="H3901" i="7"/>
  <c r="I3905" i="7"/>
  <c r="J3905" i="7" s="1"/>
  <c r="H3905" i="7"/>
  <c r="I3932" i="7"/>
  <c r="J3932" i="7" s="1"/>
  <c r="H3932" i="7"/>
  <c r="I3936" i="7"/>
  <c r="J3936" i="7" s="1"/>
  <c r="H3936" i="7"/>
  <c r="I3940" i="7"/>
  <c r="J3940" i="7" s="1"/>
  <c r="H3940" i="7"/>
  <c r="I3944" i="7"/>
  <c r="J3944" i="7" s="1"/>
  <c r="H3944" i="7"/>
  <c r="I3987" i="7"/>
  <c r="J3987" i="7" s="1"/>
  <c r="H3987" i="7"/>
  <c r="I3991" i="7"/>
  <c r="J3991" i="7" s="1"/>
  <c r="H3991" i="7"/>
  <c r="I4002" i="7"/>
  <c r="J4002" i="7" s="1"/>
  <c r="H4002" i="7"/>
  <c r="I4006" i="7"/>
  <c r="J4006" i="7" s="1"/>
  <c r="H4006" i="7"/>
  <c r="I4010" i="7"/>
  <c r="J4010" i="7" s="1"/>
  <c r="H4010" i="7"/>
  <c r="I4014" i="7"/>
  <c r="J4014" i="7" s="1"/>
  <c r="H4014" i="7"/>
  <c r="I4018" i="7"/>
  <c r="J4018" i="7" s="1"/>
  <c r="H4018" i="7"/>
  <c r="I4022" i="7"/>
  <c r="J4022" i="7" s="1"/>
  <c r="H4022" i="7"/>
  <c r="I4026" i="7"/>
  <c r="J4026" i="7" s="1"/>
  <c r="H4026" i="7"/>
  <c r="I4030" i="7"/>
  <c r="J4030" i="7" s="1"/>
  <c r="H4030" i="7"/>
  <c r="I4034" i="7"/>
  <c r="J4034" i="7" s="1"/>
  <c r="H4034" i="7"/>
  <c r="I4038" i="7"/>
  <c r="J4038" i="7" s="1"/>
  <c r="H4038" i="7"/>
  <c r="I4061" i="7"/>
  <c r="J4061" i="7" s="1"/>
  <c r="H4061" i="7"/>
  <c r="I4065" i="7"/>
  <c r="J4065" i="7" s="1"/>
  <c r="H4065" i="7"/>
  <c r="I4069" i="7"/>
  <c r="J4069" i="7" s="1"/>
  <c r="H4069" i="7"/>
  <c r="I4073" i="7"/>
  <c r="J4073" i="7" s="1"/>
  <c r="H4073" i="7"/>
  <c r="I4077" i="7"/>
  <c r="J4077" i="7" s="1"/>
  <c r="H4077" i="7"/>
  <c r="I4081" i="7"/>
  <c r="J4081" i="7" s="1"/>
  <c r="H4081" i="7"/>
  <c r="I4085" i="7"/>
  <c r="J4085" i="7" s="1"/>
  <c r="H4085" i="7"/>
  <c r="I4089" i="7"/>
  <c r="J4089" i="7" s="1"/>
  <c r="H4089" i="7"/>
  <c r="I4093" i="7"/>
  <c r="J4093" i="7" s="1"/>
  <c r="H4093" i="7"/>
  <c r="I4097" i="7"/>
  <c r="J4097" i="7" s="1"/>
  <c r="H4097" i="7"/>
  <c r="I4101" i="7"/>
  <c r="J4101" i="7" s="1"/>
  <c r="H4101" i="7"/>
  <c r="I4105" i="7"/>
  <c r="J4105" i="7" s="1"/>
  <c r="H4105" i="7"/>
  <c r="I4109" i="7"/>
  <c r="J4109" i="7" s="1"/>
  <c r="H4109" i="7"/>
  <c r="I4113" i="7"/>
  <c r="J4113" i="7" s="1"/>
  <c r="H4113" i="7"/>
  <c r="I4117" i="7"/>
  <c r="J4117" i="7" s="1"/>
  <c r="H4117" i="7"/>
  <c r="I4121" i="7"/>
  <c r="J4121" i="7" s="1"/>
  <c r="H4121" i="7"/>
  <c r="I4125" i="7"/>
  <c r="J4125" i="7" s="1"/>
  <c r="H4125" i="7"/>
  <c r="I4129" i="7"/>
  <c r="J4129" i="7" s="1"/>
  <c r="H4129" i="7"/>
  <c r="I4167" i="7"/>
  <c r="J4167" i="7" s="1"/>
  <c r="H4167" i="7"/>
  <c r="I4171" i="7"/>
  <c r="J4171" i="7" s="1"/>
  <c r="H4171" i="7"/>
  <c r="I4178" i="7"/>
  <c r="J4178" i="7" s="1"/>
  <c r="H4178" i="7"/>
  <c r="I4182" i="7"/>
  <c r="J4182" i="7" s="1"/>
  <c r="H4182" i="7"/>
  <c r="I4197" i="7"/>
  <c r="J4197" i="7" s="1"/>
  <c r="H4197" i="7"/>
  <c r="I4201" i="7"/>
  <c r="J4201" i="7" s="1"/>
  <c r="H4201" i="7"/>
  <c r="I4205" i="7"/>
  <c r="J4205" i="7" s="1"/>
  <c r="H4205" i="7"/>
  <c r="I4209" i="7"/>
  <c r="J4209" i="7" s="1"/>
  <c r="H4209" i="7"/>
  <c r="I4213" i="7"/>
  <c r="J4213" i="7" s="1"/>
  <c r="H4213" i="7"/>
  <c r="I4217" i="7"/>
  <c r="J4217" i="7" s="1"/>
  <c r="H4217" i="7"/>
  <c r="I4228" i="7"/>
  <c r="J4228" i="7" s="1"/>
  <c r="H4228" i="7"/>
  <c r="I4232" i="7"/>
  <c r="J4232" i="7" s="1"/>
  <c r="H4232" i="7"/>
  <c r="I4243" i="7"/>
  <c r="J4243" i="7" s="1"/>
  <c r="H4243" i="7"/>
  <c r="I4247" i="7"/>
  <c r="J4247" i="7" s="1"/>
  <c r="H4247" i="7"/>
  <c r="I4270" i="7"/>
  <c r="J4270" i="7" s="1"/>
  <c r="H4270" i="7"/>
  <c r="I4274" i="7"/>
  <c r="J4274" i="7" s="1"/>
  <c r="H4274" i="7"/>
  <c r="I4278" i="7"/>
  <c r="J4278" i="7" s="1"/>
  <c r="H4278" i="7"/>
  <c r="I4282" i="7"/>
  <c r="J4282" i="7" s="1"/>
  <c r="H4282" i="7"/>
  <c r="I4286" i="7"/>
  <c r="J4286" i="7" s="1"/>
  <c r="H4286" i="7"/>
  <c r="I4290" i="7"/>
  <c r="J4290" i="7" s="1"/>
  <c r="H4290" i="7"/>
  <c r="I4294" i="7"/>
  <c r="J4294" i="7" s="1"/>
  <c r="H4294" i="7"/>
  <c r="I4298" i="7"/>
  <c r="J4298" i="7" s="1"/>
  <c r="H4298" i="7"/>
  <c r="I4302" i="7"/>
  <c r="J4302" i="7" s="1"/>
  <c r="H4302" i="7"/>
  <c r="I4306" i="7"/>
  <c r="J4306" i="7" s="1"/>
  <c r="H4306" i="7"/>
  <c r="I4310" i="7"/>
  <c r="J4310" i="7" s="1"/>
  <c r="H4310" i="7"/>
  <c r="I4314" i="7"/>
  <c r="J4314" i="7" s="1"/>
  <c r="H4314" i="7"/>
  <c r="I4318" i="7"/>
  <c r="J4318" i="7" s="1"/>
  <c r="H4318" i="7"/>
  <c r="I4322" i="7"/>
  <c r="J4322" i="7" s="1"/>
  <c r="H4322" i="7"/>
  <c r="I4326" i="7"/>
  <c r="J4326" i="7" s="1"/>
  <c r="H4326" i="7"/>
  <c r="I4330" i="7"/>
  <c r="J4330" i="7" s="1"/>
  <c r="H4330" i="7"/>
  <c r="I4377" i="7"/>
  <c r="J4377" i="7" s="1"/>
  <c r="H4377" i="7"/>
  <c r="I4381" i="7"/>
  <c r="J4381" i="7" s="1"/>
  <c r="H4381" i="7"/>
  <c r="I4385" i="7"/>
  <c r="J4385" i="7" s="1"/>
  <c r="H4385" i="7"/>
  <c r="I4388" i="7"/>
  <c r="J4388" i="7" s="1"/>
  <c r="H4388" i="7"/>
  <c r="I4392" i="7"/>
  <c r="J4392" i="7" s="1"/>
  <c r="H4392" i="7"/>
  <c r="I4415" i="7"/>
  <c r="J4415" i="7" s="1"/>
  <c r="H4415" i="7"/>
  <c r="I4419" i="7"/>
  <c r="J4419" i="7" s="1"/>
  <c r="H4419" i="7"/>
  <c r="I4423" i="7"/>
  <c r="J4423" i="7" s="1"/>
  <c r="H4423" i="7"/>
  <c r="I4427" i="7"/>
  <c r="J4427" i="7" s="1"/>
  <c r="H4427" i="7"/>
  <c r="I4431" i="7"/>
  <c r="J4431" i="7" s="1"/>
  <c r="H4431" i="7"/>
  <c r="I4435" i="7"/>
  <c r="J4435" i="7" s="1"/>
  <c r="H4435" i="7"/>
  <c r="I4439" i="7"/>
  <c r="J4439" i="7" s="1"/>
  <c r="H4439" i="7"/>
  <c r="I4443" i="7"/>
  <c r="J4443" i="7" s="1"/>
  <c r="H4443" i="7"/>
  <c r="I4447" i="7"/>
  <c r="J4447" i="7" s="1"/>
  <c r="H4447" i="7"/>
  <c r="I4494" i="7"/>
  <c r="J4494" i="7" s="1"/>
  <c r="H4494" i="7"/>
  <c r="I4509" i="7"/>
  <c r="J4509" i="7" s="1"/>
  <c r="H4509" i="7"/>
  <c r="I4513" i="7"/>
  <c r="J4513" i="7" s="1"/>
  <c r="H4513" i="7"/>
  <c r="I4559" i="7"/>
  <c r="J4559" i="7" s="1"/>
  <c r="H4559" i="7"/>
  <c r="I4563" i="7"/>
  <c r="J4563" i="7" s="1"/>
  <c r="H4563" i="7"/>
  <c r="I4567" i="7"/>
  <c r="J4567" i="7" s="1"/>
  <c r="H4567" i="7"/>
  <c r="I4571" i="7"/>
  <c r="J4571" i="7" s="1"/>
  <c r="H4571" i="7"/>
  <c r="I4575" i="7"/>
  <c r="J4575" i="7" s="1"/>
  <c r="H4575" i="7"/>
  <c r="I4579" i="7"/>
  <c r="J4579" i="7" s="1"/>
  <c r="H4579" i="7"/>
  <c r="I4583" i="7"/>
  <c r="J4583" i="7" s="1"/>
  <c r="H4583" i="7"/>
  <c r="I4587" i="7"/>
  <c r="J4587" i="7" s="1"/>
  <c r="H4587" i="7"/>
  <c r="I4591" i="7"/>
  <c r="J4591" i="7" s="1"/>
  <c r="H4591" i="7"/>
  <c r="I4595" i="7"/>
  <c r="J4595" i="7" s="1"/>
  <c r="H4595" i="7"/>
  <c r="I4599" i="7"/>
  <c r="J4599" i="7" s="1"/>
  <c r="H4599" i="7"/>
  <c r="I4603" i="7"/>
  <c r="J4603" i="7" s="1"/>
  <c r="H4603" i="7"/>
  <c r="I4607" i="7"/>
  <c r="J4607" i="7" s="1"/>
  <c r="H4607" i="7"/>
  <c r="I4611" i="7"/>
  <c r="J4611" i="7" s="1"/>
  <c r="H4611" i="7"/>
  <c r="I4615" i="7"/>
  <c r="J4615" i="7" s="1"/>
  <c r="H4615" i="7"/>
  <c r="I4619" i="7"/>
  <c r="J4619" i="7" s="1"/>
  <c r="H4619" i="7"/>
  <c r="I4623" i="7"/>
  <c r="J4623" i="7" s="1"/>
  <c r="H4623" i="7"/>
  <c r="I4702" i="7"/>
  <c r="J4702" i="7" s="1"/>
  <c r="H4702" i="7"/>
  <c r="I4706" i="7"/>
  <c r="J4706" i="7" s="1"/>
  <c r="H4706" i="7"/>
  <c r="I4710" i="7"/>
  <c r="J4710" i="7" s="1"/>
  <c r="H4710" i="7"/>
  <c r="I4714" i="7"/>
  <c r="J4714" i="7" s="1"/>
  <c r="H4714" i="7"/>
  <c r="I4718" i="7"/>
  <c r="J4718" i="7" s="1"/>
  <c r="H4718" i="7"/>
  <c r="I4722" i="7"/>
  <c r="J4722" i="7" s="1"/>
  <c r="H4722" i="7"/>
  <c r="I4726" i="7"/>
  <c r="J4726" i="7" s="1"/>
  <c r="H4726" i="7"/>
  <c r="I4730" i="7"/>
  <c r="J4730" i="7" s="1"/>
  <c r="H4730" i="7"/>
  <c r="I4734" i="7"/>
  <c r="J4734" i="7" s="1"/>
  <c r="H4734" i="7"/>
  <c r="I4738" i="7"/>
  <c r="J4738" i="7" s="1"/>
  <c r="H4738" i="7"/>
  <c r="I4742" i="7"/>
  <c r="J4742" i="7" s="1"/>
  <c r="H4742" i="7"/>
  <c r="I4773" i="7"/>
  <c r="J4773" i="7" s="1"/>
  <c r="H4773" i="7"/>
  <c r="I4777" i="7"/>
  <c r="J4777" i="7" s="1"/>
  <c r="H4777" i="7"/>
  <c r="I4781" i="7"/>
  <c r="J4781" i="7" s="1"/>
  <c r="H4781" i="7"/>
  <c r="I4785" i="7"/>
  <c r="J4785" i="7" s="1"/>
  <c r="H4785" i="7"/>
  <c r="I4789" i="7"/>
  <c r="J4789" i="7" s="1"/>
  <c r="H4789" i="7"/>
  <c r="I4793" i="7"/>
  <c r="J4793" i="7" s="1"/>
  <c r="H4793" i="7"/>
  <c r="I4797" i="7"/>
  <c r="J4797" i="7" s="1"/>
  <c r="H4797" i="7"/>
  <c r="I4801" i="7"/>
  <c r="J4801" i="7" s="1"/>
  <c r="H4801" i="7"/>
  <c r="I4805" i="7"/>
  <c r="J4805" i="7" s="1"/>
  <c r="H4805" i="7"/>
  <c r="I4809" i="7"/>
  <c r="J4809" i="7" s="1"/>
  <c r="H4809" i="7"/>
  <c r="I4813" i="7"/>
  <c r="J4813" i="7" s="1"/>
  <c r="H4813" i="7"/>
  <c r="I4817" i="7"/>
  <c r="J4817" i="7" s="1"/>
  <c r="H4817" i="7"/>
  <c r="I4821" i="7"/>
  <c r="J4821" i="7" s="1"/>
  <c r="H4821" i="7"/>
  <c r="I4825" i="7"/>
  <c r="J4825" i="7" s="1"/>
  <c r="H4825" i="7"/>
  <c r="I4829" i="7"/>
  <c r="J4829" i="7" s="1"/>
  <c r="H4829" i="7"/>
  <c r="I4833" i="7"/>
  <c r="J4833" i="7" s="1"/>
  <c r="H4833" i="7"/>
  <c r="I4837" i="7"/>
  <c r="J4837" i="7" s="1"/>
  <c r="H4837" i="7"/>
  <c r="I4841" i="7"/>
  <c r="J4841" i="7" s="1"/>
  <c r="H4841" i="7"/>
  <c r="I4845" i="7"/>
  <c r="J4845" i="7" s="1"/>
  <c r="H4845" i="7"/>
  <c r="I4849" i="7"/>
  <c r="J4849" i="7" s="1"/>
  <c r="H4849" i="7"/>
  <c r="I4892" i="7"/>
  <c r="J4892" i="7" s="1"/>
  <c r="H4892" i="7"/>
  <c r="I4927" i="7"/>
  <c r="J4927" i="7" s="1"/>
  <c r="H4927" i="7"/>
  <c r="I4931" i="7"/>
  <c r="J4931" i="7" s="1"/>
  <c r="H4931" i="7"/>
  <c r="I4935" i="7"/>
  <c r="J4935" i="7" s="1"/>
  <c r="H4935" i="7"/>
  <c r="I4939" i="7"/>
  <c r="J4939" i="7" s="1"/>
  <c r="H4939" i="7"/>
  <c r="I4958" i="7"/>
  <c r="J4958" i="7" s="1"/>
  <c r="H4958" i="7"/>
  <c r="I4962" i="7"/>
  <c r="J4962" i="7" s="1"/>
  <c r="H4962" i="7"/>
  <c r="I4966" i="7"/>
  <c r="J4966" i="7" s="1"/>
  <c r="H4966" i="7"/>
  <c r="I5013" i="7"/>
  <c r="J5013" i="7" s="1"/>
  <c r="H5013" i="7"/>
  <c r="I5017" i="7"/>
  <c r="J5017" i="7" s="1"/>
  <c r="H5017" i="7"/>
  <c r="I5021" i="7"/>
  <c r="J5021" i="7" s="1"/>
  <c r="H5021" i="7"/>
  <c r="I5025" i="7"/>
  <c r="J5025" i="7" s="1"/>
  <c r="H5025" i="7"/>
  <c r="I5029" i="7"/>
  <c r="J5029" i="7" s="1"/>
  <c r="H5029" i="7"/>
  <c r="I5033" i="7"/>
  <c r="J5033" i="7" s="1"/>
  <c r="H5033" i="7"/>
  <c r="I5037" i="7"/>
  <c r="J5037" i="7" s="1"/>
  <c r="H5037" i="7"/>
  <c r="I5041" i="7"/>
  <c r="J5041" i="7" s="1"/>
  <c r="H5041" i="7"/>
  <c r="I5045" i="7"/>
  <c r="J5045" i="7" s="1"/>
  <c r="H5045" i="7"/>
  <c r="I5049" i="7"/>
  <c r="J5049" i="7" s="1"/>
  <c r="H5049" i="7"/>
  <c r="I5053" i="7"/>
  <c r="J5053" i="7" s="1"/>
  <c r="H5053" i="7"/>
  <c r="I5057" i="7"/>
  <c r="J5057" i="7" s="1"/>
  <c r="H5057" i="7"/>
  <c r="I5061" i="7"/>
  <c r="J5061" i="7" s="1"/>
  <c r="H5061" i="7"/>
  <c r="I5065" i="7"/>
  <c r="J5065" i="7" s="1"/>
  <c r="H5065" i="7"/>
  <c r="I5069" i="7"/>
  <c r="J5069" i="7" s="1"/>
  <c r="H5069" i="7"/>
  <c r="I5073" i="7"/>
  <c r="J5073" i="7" s="1"/>
  <c r="H5073" i="7"/>
  <c r="I5077" i="7"/>
  <c r="J5077" i="7" s="1"/>
  <c r="H5077" i="7"/>
  <c r="I5081" i="7"/>
  <c r="J5081" i="7" s="1"/>
  <c r="H5081" i="7"/>
  <c r="I5085" i="7"/>
  <c r="J5085" i="7" s="1"/>
  <c r="H5085" i="7"/>
  <c r="I5089" i="7"/>
  <c r="J5089" i="7" s="1"/>
  <c r="H5089" i="7"/>
  <c r="I5093" i="7"/>
  <c r="J5093" i="7" s="1"/>
  <c r="H5093" i="7"/>
  <c r="I5097" i="7"/>
  <c r="J5097" i="7" s="1"/>
  <c r="H5097" i="7"/>
  <c r="I5101" i="7"/>
  <c r="J5101" i="7" s="1"/>
  <c r="H5101" i="7"/>
  <c r="I5105" i="7"/>
  <c r="J5105" i="7" s="1"/>
  <c r="H5105" i="7"/>
  <c r="I5109" i="7"/>
  <c r="J5109" i="7" s="1"/>
  <c r="H5109" i="7"/>
  <c r="I5164" i="7"/>
  <c r="J5164" i="7" s="1"/>
  <c r="H5164" i="7"/>
  <c r="I5168" i="7"/>
  <c r="J5168" i="7" s="1"/>
  <c r="H5168" i="7"/>
  <c r="I5172" i="7"/>
  <c r="J5172" i="7" s="1"/>
  <c r="H5172" i="7"/>
  <c r="I5176" i="7"/>
  <c r="J5176" i="7" s="1"/>
  <c r="H5176" i="7"/>
  <c r="I5180" i="7"/>
  <c r="J5180" i="7" s="1"/>
  <c r="H5180" i="7"/>
  <c r="I5184" i="7"/>
  <c r="J5184" i="7" s="1"/>
  <c r="H5184" i="7"/>
  <c r="I5188" i="7"/>
  <c r="J5188" i="7" s="1"/>
  <c r="H5188" i="7"/>
  <c r="I5192" i="7"/>
  <c r="J5192" i="7" s="1"/>
  <c r="H5192" i="7"/>
  <c r="I5196" i="7"/>
  <c r="J5196" i="7" s="1"/>
  <c r="H5196" i="7"/>
  <c r="I5200" i="7"/>
  <c r="J5200" i="7" s="1"/>
  <c r="H5200" i="7"/>
  <c r="I5204" i="7"/>
  <c r="J5204" i="7" s="1"/>
  <c r="H5204" i="7"/>
  <c r="I5208" i="7"/>
  <c r="J5208" i="7" s="1"/>
  <c r="H5208" i="7"/>
  <c r="I5212" i="7"/>
  <c r="J5212" i="7" s="1"/>
  <c r="H5212" i="7"/>
  <c r="I5216" i="7"/>
  <c r="J5216" i="7" s="1"/>
  <c r="H5216" i="7"/>
  <c r="I5220" i="7"/>
  <c r="J5220" i="7" s="1"/>
  <c r="H5220" i="7"/>
  <c r="I5224" i="7"/>
  <c r="J5224" i="7" s="1"/>
  <c r="H5224" i="7"/>
  <c r="I5228" i="7"/>
  <c r="J5228" i="7" s="1"/>
  <c r="H5228" i="7"/>
  <c r="I5299" i="7"/>
  <c r="J5299" i="7" s="1"/>
  <c r="H5299" i="7"/>
  <c r="I5303" i="7"/>
  <c r="J5303" i="7" s="1"/>
  <c r="H5303" i="7"/>
  <c r="I5307" i="7"/>
  <c r="J5307" i="7" s="1"/>
  <c r="H5307" i="7"/>
  <c r="I5311" i="7"/>
  <c r="J5311" i="7" s="1"/>
  <c r="H5311" i="7"/>
  <c r="I5315" i="7"/>
  <c r="J5315" i="7" s="1"/>
  <c r="H5315" i="7"/>
  <c r="I5319" i="7"/>
  <c r="J5319" i="7" s="1"/>
  <c r="H5319" i="7"/>
  <c r="I5323" i="7"/>
  <c r="J5323" i="7" s="1"/>
  <c r="H5323" i="7"/>
  <c r="I5327" i="7"/>
  <c r="J5327" i="7" s="1"/>
  <c r="H5327" i="7"/>
  <c r="I5342" i="7"/>
  <c r="J5342" i="7" s="1"/>
  <c r="H5342" i="7"/>
  <c r="I5346" i="7"/>
  <c r="J5346" i="7" s="1"/>
  <c r="H5346" i="7"/>
  <c r="I5350" i="7"/>
  <c r="J5350" i="7" s="1"/>
  <c r="H5350" i="7"/>
  <c r="I5421" i="7"/>
  <c r="J5421" i="7" s="1"/>
  <c r="H5421" i="7"/>
  <c r="I5425" i="7"/>
  <c r="J5425" i="7" s="1"/>
  <c r="H5425" i="7"/>
  <c r="I5429" i="7"/>
  <c r="J5429" i="7" s="1"/>
  <c r="H5429" i="7"/>
  <c r="I5468" i="7"/>
  <c r="J5468" i="7" s="1"/>
  <c r="H5468" i="7"/>
  <c r="I5472" i="7"/>
  <c r="J5472" i="7" s="1"/>
  <c r="H5472" i="7"/>
  <c r="I5476" i="7"/>
  <c r="J5476" i="7" s="1"/>
  <c r="H5476" i="7"/>
  <c r="I5480" i="7"/>
  <c r="J5480" i="7" s="1"/>
  <c r="H5480" i="7"/>
  <c r="I5499" i="7"/>
  <c r="J5499" i="7" s="1"/>
  <c r="H5499" i="7"/>
  <c r="I5503" i="7"/>
  <c r="J5503" i="7" s="1"/>
  <c r="H5503" i="7"/>
  <c r="I5507" i="7"/>
  <c r="J5507" i="7" s="1"/>
  <c r="H5507" i="7"/>
  <c r="I5511" i="7"/>
  <c r="J5511" i="7" s="1"/>
  <c r="H5511" i="7"/>
  <c r="I5515" i="7"/>
  <c r="J5515" i="7" s="1"/>
  <c r="H5515" i="7"/>
  <c r="I5519" i="7"/>
  <c r="J5519" i="7" s="1"/>
  <c r="H5519" i="7"/>
  <c r="I5523" i="7"/>
  <c r="J5523" i="7" s="1"/>
  <c r="H5523" i="7"/>
  <c r="I5527" i="7"/>
  <c r="J5527" i="7" s="1"/>
  <c r="H5527" i="7"/>
  <c r="I5531" i="7"/>
  <c r="J5531" i="7" s="1"/>
  <c r="H5531" i="7"/>
  <c r="I5535" i="7"/>
  <c r="J5535" i="7" s="1"/>
  <c r="H5535" i="7"/>
  <c r="I5539" i="7"/>
  <c r="J5539" i="7" s="1"/>
  <c r="H5539" i="7"/>
  <c r="I5543" i="7"/>
  <c r="J5543" i="7" s="1"/>
  <c r="H5543" i="7"/>
  <c r="I5547" i="7"/>
  <c r="J5547" i="7" s="1"/>
  <c r="H5547" i="7"/>
  <c r="I5551" i="7"/>
  <c r="J5551" i="7" s="1"/>
  <c r="H5551" i="7"/>
  <c r="I5555" i="7"/>
  <c r="J5555" i="7" s="1"/>
  <c r="H5555" i="7"/>
  <c r="I5559" i="7"/>
  <c r="J5559" i="7" s="1"/>
  <c r="H5559" i="7"/>
  <c r="I5610" i="7"/>
  <c r="J5610" i="7" s="1"/>
  <c r="H5610" i="7"/>
  <c r="I5614" i="7"/>
  <c r="J5614" i="7" s="1"/>
  <c r="H5614" i="7"/>
  <c r="I5618" i="7"/>
  <c r="J5618" i="7" s="1"/>
  <c r="H5618" i="7"/>
  <c r="I5622" i="7"/>
  <c r="J5622" i="7" s="1"/>
  <c r="H5622" i="7"/>
  <c r="I5645" i="7"/>
  <c r="J5645" i="7" s="1"/>
  <c r="H5645" i="7"/>
  <c r="I5649" i="7"/>
  <c r="J5649" i="7" s="1"/>
  <c r="H5649" i="7"/>
  <c r="I5653" i="7"/>
  <c r="J5653" i="7" s="1"/>
  <c r="H5653" i="7"/>
  <c r="I5657" i="7"/>
  <c r="J5657" i="7" s="1"/>
  <c r="H5657" i="7"/>
  <c r="I5661" i="7"/>
  <c r="J5661" i="7" s="1"/>
  <c r="H5661" i="7"/>
  <c r="I5665" i="7"/>
  <c r="J5665" i="7" s="1"/>
  <c r="H5665" i="7"/>
  <c r="I5669" i="7"/>
  <c r="J5669" i="7" s="1"/>
  <c r="H5669" i="7"/>
  <c r="I5673" i="7"/>
  <c r="J5673" i="7" s="1"/>
  <c r="H5673" i="7"/>
  <c r="I5677" i="7"/>
  <c r="J5677" i="7" s="1"/>
  <c r="H5677" i="7"/>
  <c r="I5681" i="7"/>
  <c r="J5681" i="7" s="1"/>
  <c r="H5681" i="7"/>
  <c r="I5685" i="7"/>
  <c r="J5685" i="7" s="1"/>
  <c r="H5685" i="7"/>
  <c r="I5689" i="7"/>
  <c r="J5689" i="7" s="1"/>
  <c r="H5689" i="7"/>
  <c r="I5693" i="7"/>
  <c r="J5693" i="7" s="1"/>
  <c r="H5693" i="7"/>
  <c r="I5697" i="7"/>
  <c r="J5697" i="7" s="1"/>
  <c r="H5697" i="7"/>
  <c r="I5701" i="7"/>
  <c r="J5701" i="7" s="1"/>
  <c r="H5701" i="7"/>
  <c r="I5724" i="7"/>
  <c r="J5724" i="7" s="1"/>
  <c r="H5724" i="7"/>
  <c r="I5728" i="7"/>
  <c r="J5728" i="7" s="1"/>
  <c r="H5728" i="7"/>
  <c r="I5732" i="7"/>
  <c r="J5732" i="7" s="1"/>
  <c r="H5732" i="7"/>
  <c r="I5736" i="7"/>
  <c r="J5736" i="7" s="1"/>
  <c r="H5736" i="7"/>
  <c r="I5755" i="7"/>
  <c r="J5755" i="7" s="1"/>
  <c r="H5755" i="7"/>
  <c r="I5759" i="7"/>
  <c r="J5759" i="7" s="1"/>
  <c r="H5759" i="7"/>
  <c r="I5763" i="7"/>
  <c r="J5763" i="7" s="1"/>
  <c r="H5763" i="7"/>
  <c r="I5767" i="7"/>
  <c r="J5767" i="7" s="1"/>
  <c r="H5767" i="7"/>
  <c r="I5771" i="7"/>
  <c r="J5771" i="7" s="1"/>
  <c r="H5771" i="7"/>
  <c r="I5775" i="7"/>
  <c r="J5775" i="7" s="1"/>
  <c r="H5775" i="7"/>
  <c r="I5779" i="7"/>
  <c r="J5779" i="7" s="1"/>
  <c r="H5779" i="7"/>
  <c r="I5783" i="7"/>
  <c r="J5783" i="7" s="1"/>
  <c r="H5783" i="7"/>
  <c r="I5787" i="7"/>
  <c r="J5787" i="7" s="1"/>
  <c r="H5787" i="7"/>
  <c r="I5791" i="7"/>
  <c r="J5791" i="7" s="1"/>
  <c r="H5791" i="7"/>
  <c r="I5795" i="7"/>
  <c r="J5795" i="7" s="1"/>
  <c r="H5795" i="7"/>
  <c r="I5799" i="7"/>
  <c r="J5799" i="7" s="1"/>
  <c r="H5799" i="7"/>
  <c r="I5803" i="7"/>
  <c r="J5803" i="7" s="1"/>
  <c r="H5803" i="7"/>
  <c r="I5807" i="7"/>
  <c r="J5807" i="7" s="1"/>
  <c r="H5807" i="7"/>
  <c r="I5850" i="7"/>
  <c r="J5850" i="7" s="1"/>
  <c r="H5850" i="7"/>
  <c r="I5854" i="7"/>
  <c r="J5854" i="7" s="1"/>
  <c r="H5854" i="7"/>
  <c r="I5858" i="7"/>
  <c r="J5858" i="7" s="1"/>
  <c r="H5858" i="7"/>
  <c r="I5862" i="7"/>
  <c r="J5862" i="7" s="1"/>
  <c r="H5862" i="7"/>
  <c r="I5866" i="7"/>
  <c r="J5866" i="7" s="1"/>
  <c r="H5866" i="7"/>
  <c r="I5870" i="7"/>
  <c r="J5870" i="7" s="1"/>
  <c r="H5870" i="7"/>
  <c r="I5874" i="7"/>
  <c r="J5874" i="7" s="1"/>
  <c r="H5874" i="7"/>
  <c r="I5878" i="7"/>
  <c r="J5878" i="7" s="1"/>
  <c r="H5878" i="7"/>
  <c r="I6069" i="7"/>
  <c r="J6069" i="7" s="1"/>
  <c r="H6069" i="7"/>
  <c r="I6073" i="7"/>
  <c r="J6073" i="7" s="1"/>
  <c r="H6073" i="7"/>
  <c r="I6077" i="7"/>
  <c r="J6077" i="7" s="1"/>
  <c r="H6077" i="7"/>
  <c r="I6081" i="7"/>
  <c r="J6081" i="7" s="1"/>
  <c r="H6081" i="7"/>
  <c r="I6120" i="7"/>
  <c r="J6120" i="7" s="1"/>
  <c r="H6120" i="7"/>
  <c r="I6124" i="7"/>
  <c r="J6124" i="7" s="1"/>
  <c r="H6124" i="7"/>
  <c r="I6128" i="7"/>
  <c r="J6128" i="7" s="1"/>
  <c r="H6128" i="7"/>
  <c r="I6132" i="7"/>
  <c r="J6132" i="7" s="1"/>
  <c r="H6132" i="7"/>
  <c r="I6136" i="7"/>
  <c r="J6136" i="7" s="1"/>
  <c r="H6136" i="7"/>
  <c r="I6140" i="7"/>
  <c r="J6140" i="7" s="1"/>
  <c r="H6140" i="7"/>
  <c r="I6144" i="7"/>
  <c r="J6144" i="7" s="1"/>
  <c r="H6144" i="7"/>
  <c r="I6148" i="7"/>
  <c r="J6148" i="7" s="1"/>
  <c r="H6148" i="7"/>
  <c r="I6152" i="7"/>
  <c r="J6152" i="7" s="1"/>
  <c r="H6152" i="7"/>
  <c r="I6156" i="7"/>
  <c r="J6156" i="7" s="1"/>
  <c r="H6156" i="7"/>
  <c r="I6160" i="7"/>
  <c r="J6160" i="7" s="1"/>
  <c r="H6160" i="7"/>
  <c r="I6164" i="7"/>
  <c r="J6164" i="7" s="1"/>
  <c r="H6164" i="7"/>
  <c r="I6168" i="7"/>
  <c r="J6168" i="7" s="1"/>
  <c r="H6168" i="7"/>
  <c r="I6172" i="7"/>
  <c r="J6172" i="7" s="1"/>
  <c r="H6172" i="7"/>
  <c r="I6176" i="7"/>
  <c r="J6176" i="7" s="1"/>
  <c r="H6176" i="7"/>
  <c r="I6180" i="7"/>
  <c r="J6180" i="7" s="1"/>
  <c r="H6180" i="7"/>
  <c r="I6184" i="7"/>
  <c r="J6184" i="7" s="1"/>
  <c r="H6184" i="7"/>
  <c r="I6188" i="7"/>
  <c r="J6188" i="7" s="1"/>
  <c r="H6188" i="7"/>
  <c r="I6192" i="7"/>
  <c r="J6192" i="7" s="1"/>
  <c r="H6192" i="7"/>
  <c r="I6196" i="7"/>
  <c r="J6196" i="7" s="1"/>
  <c r="H6196" i="7"/>
  <c r="I6200" i="7"/>
  <c r="J6200" i="7" s="1"/>
  <c r="H6200" i="7"/>
  <c r="I6204" i="7"/>
  <c r="J6204" i="7" s="1"/>
  <c r="H6204" i="7"/>
  <c r="I6283" i="7"/>
  <c r="J6283" i="7" s="1"/>
  <c r="H6283" i="7"/>
  <c r="I6287" i="7"/>
  <c r="J6287" i="7" s="1"/>
  <c r="H6287" i="7"/>
  <c r="I6291" i="7"/>
  <c r="J6291" i="7" s="1"/>
  <c r="H6291" i="7"/>
  <c r="I6295" i="7"/>
  <c r="J6295" i="7" s="1"/>
  <c r="H6295" i="7"/>
  <c r="I6299" i="7"/>
  <c r="J6299" i="7" s="1"/>
  <c r="H6299" i="7"/>
  <c r="I6303" i="7"/>
  <c r="J6303" i="7" s="1"/>
  <c r="H6303" i="7"/>
  <c r="I6307" i="7"/>
  <c r="J6307" i="7" s="1"/>
  <c r="H6307" i="7"/>
  <c r="I6311" i="7"/>
  <c r="J6311" i="7" s="1"/>
  <c r="H6311" i="7"/>
  <c r="I6315" i="7"/>
  <c r="J6315" i="7" s="1"/>
  <c r="H6315" i="7"/>
  <c r="I6319" i="7"/>
  <c r="J6319" i="7" s="1"/>
  <c r="H6319" i="7"/>
  <c r="I6323" i="7"/>
  <c r="J6323" i="7" s="1"/>
  <c r="H6323" i="7"/>
  <c r="I6327" i="7"/>
  <c r="J6327" i="7" s="1"/>
  <c r="H6327" i="7"/>
  <c r="I6331" i="7"/>
  <c r="J6331" i="7" s="1"/>
  <c r="H6331" i="7"/>
  <c r="I6335" i="7"/>
  <c r="J6335" i="7" s="1"/>
  <c r="H6335" i="7"/>
  <c r="I6342" i="7"/>
  <c r="J6342" i="7" s="1"/>
  <c r="H6342" i="7"/>
  <c r="I6346" i="7"/>
  <c r="J6346" i="7" s="1"/>
  <c r="H6346" i="7"/>
  <c r="I6350" i="7"/>
  <c r="J6350" i="7" s="1"/>
  <c r="H6350" i="7"/>
  <c r="I6354" i="7"/>
  <c r="J6354" i="7" s="1"/>
  <c r="H6354" i="7"/>
  <c r="I6358" i="7"/>
  <c r="J6358" i="7" s="1"/>
  <c r="H6358" i="7"/>
  <c r="I6362" i="7"/>
  <c r="J6362" i="7" s="1"/>
  <c r="H6362" i="7"/>
  <c r="I6366" i="7"/>
  <c r="J6366" i="7" s="1"/>
  <c r="H6366" i="7"/>
  <c r="I6370" i="7"/>
  <c r="J6370" i="7" s="1"/>
  <c r="H6370" i="7"/>
  <c r="I6374" i="7"/>
  <c r="J6374" i="7" s="1"/>
  <c r="H6374" i="7"/>
  <c r="I6378" i="7"/>
  <c r="J6378" i="7" s="1"/>
  <c r="H6378" i="7"/>
  <c r="I6382" i="7"/>
  <c r="J6382" i="7" s="1"/>
  <c r="H6382" i="7"/>
  <c r="I6386" i="7"/>
  <c r="J6386" i="7" s="1"/>
  <c r="H6386" i="7"/>
  <c r="I6390" i="7"/>
  <c r="J6390" i="7" s="1"/>
  <c r="H6390" i="7"/>
  <c r="I6394" i="7"/>
  <c r="J6394" i="7" s="1"/>
  <c r="H6394" i="7"/>
  <c r="I6398" i="7"/>
  <c r="J6398" i="7" s="1"/>
  <c r="H6398" i="7"/>
  <c r="I6402" i="7"/>
  <c r="J6402" i="7" s="1"/>
  <c r="H6402" i="7"/>
  <c r="I6406" i="7"/>
  <c r="J6406" i="7" s="1"/>
  <c r="H6406" i="7"/>
  <c r="I6469" i="7"/>
  <c r="J6469" i="7" s="1"/>
  <c r="H6469" i="7"/>
  <c r="I6473" i="7"/>
  <c r="J6473" i="7" s="1"/>
  <c r="H6473" i="7"/>
  <c r="I6477" i="7"/>
  <c r="J6477" i="7" s="1"/>
  <c r="H6477" i="7"/>
  <c r="I6481" i="7"/>
  <c r="J6481" i="7" s="1"/>
  <c r="H6481" i="7"/>
  <c r="I6485" i="7"/>
  <c r="J6485" i="7" s="1"/>
  <c r="H6485" i="7"/>
  <c r="I6489" i="7"/>
  <c r="J6489" i="7" s="1"/>
  <c r="H6489" i="7"/>
  <c r="I6493" i="7"/>
  <c r="J6493" i="7" s="1"/>
  <c r="H6493" i="7"/>
  <c r="I6497" i="7"/>
  <c r="J6497" i="7" s="1"/>
  <c r="H6497" i="7"/>
  <c r="I6501" i="7"/>
  <c r="J6501" i="7" s="1"/>
  <c r="H6501" i="7"/>
  <c r="I6505" i="7"/>
  <c r="J6505" i="7" s="1"/>
  <c r="H6505" i="7"/>
  <c r="I6509" i="7"/>
  <c r="J6509" i="7" s="1"/>
  <c r="H6509" i="7"/>
  <c r="I6513" i="7"/>
  <c r="J6513" i="7" s="1"/>
  <c r="H6513" i="7"/>
  <c r="I6517" i="7"/>
  <c r="J6517" i="7" s="1"/>
  <c r="H6517" i="7"/>
  <c r="I6548" i="7"/>
  <c r="J6548" i="7" s="1"/>
  <c r="H6548" i="7"/>
  <c r="I6552" i="7"/>
  <c r="J6552" i="7" s="1"/>
  <c r="H6552" i="7"/>
  <c r="I6556" i="7"/>
  <c r="J6556" i="7" s="1"/>
  <c r="H6556" i="7"/>
  <c r="I6560" i="7"/>
  <c r="J6560" i="7" s="1"/>
  <c r="H6560" i="7"/>
  <c r="I6564" i="7"/>
  <c r="J6564" i="7" s="1"/>
  <c r="H6564" i="7"/>
  <c r="I6568" i="7"/>
  <c r="J6568" i="7" s="1"/>
  <c r="H6568" i="7"/>
  <c r="I6572" i="7"/>
  <c r="J6572" i="7" s="1"/>
  <c r="H6572" i="7"/>
  <c r="I6576" i="7"/>
  <c r="J6576" i="7" s="1"/>
  <c r="H6576" i="7"/>
  <c r="I6580" i="7"/>
  <c r="J6580" i="7" s="1"/>
  <c r="H6580" i="7"/>
  <c r="I6584" i="7"/>
  <c r="J6584" i="7" s="1"/>
  <c r="H6584" i="7"/>
  <c r="I6588" i="7"/>
  <c r="J6588" i="7" s="1"/>
  <c r="H6588" i="7"/>
  <c r="I6592" i="7"/>
  <c r="J6592" i="7" s="1"/>
  <c r="H6592" i="7"/>
  <c r="I6596" i="7"/>
  <c r="J6596" i="7" s="1"/>
  <c r="H6596" i="7"/>
  <c r="I6600" i="7"/>
  <c r="J6600" i="7" s="1"/>
  <c r="H6600" i="7"/>
  <c r="I6604" i="7"/>
  <c r="J6604" i="7" s="1"/>
  <c r="H6604" i="7"/>
  <c r="I6608" i="7"/>
  <c r="J6608" i="7" s="1"/>
  <c r="H6608" i="7"/>
  <c r="I6643" i="7"/>
  <c r="J6643" i="7" s="1"/>
  <c r="H6643" i="7"/>
  <c r="I6647" i="7"/>
  <c r="J6647" i="7" s="1"/>
  <c r="H6647" i="7"/>
  <c r="I6651" i="7"/>
  <c r="J6651" i="7" s="1"/>
  <c r="H6651" i="7"/>
  <c r="I6655" i="7"/>
  <c r="J6655" i="7" s="1"/>
  <c r="H6655" i="7"/>
  <c r="I6659" i="7"/>
  <c r="J6659" i="7" s="1"/>
  <c r="H6659" i="7"/>
  <c r="I6690" i="7"/>
  <c r="J6690" i="7" s="1"/>
  <c r="H6690" i="7"/>
  <c r="I6694" i="7"/>
  <c r="J6694" i="7" s="1"/>
  <c r="H6694" i="7"/>
  <c r="I6698" i="7"/>
  <c r="J6698" i="7" s="1"/>
  <c r="H6698" i="7"/>
  <c r="I6702" i="7"/>
  <c r="J6702" i="7" s="1"/>
  <c r="H6702" i="7"/>
  <c r="I6805" i="7"/>
  <c r="J6805" i="7" s="1"/>
  <c r="H6805" i="7"/>
  <c r="I6812" i="7"/>
  <c r="J6812" i="7" s="1"/>
  <c r="H6812" i="7"/>
  <c r="I6816" i="7"/>
  <c r="J6816" i="7" s="1"/>
  <c r="H6816" i="7"/>
  <c r="I6820" i="7"/>
  <c r="J6820" i="7" s="1"/>
  <c r="H6820" i="7"/>
  <c r="I6824" i="7"/>
  <c r="J6824" i="7" s="1"/>
  <c r="H6824" i="7"/>
  <c r="I6828" i="7"/>
  <c r="J6828" i="7" s="1"/>
  <c r="H6828" i="7"/>
  <c r="I6832" i="7"/>
  <c r="J6832" i="7" s="1"/>
  <c r="H6832" i="7"/>
  <c r="I6836" i="7"/>
  <c r="J6836" i="7" s="1"/>
  <c r="H6836" i="7"/>
  <c r="I6840" i="7"/>
  <c r="J6840" i="7" s="1"/>
  <c r="H6840" i="7"/>
  <c r="I6844" i="7"/>
  <c r="J6844" i="7" s="1"/>
  <c r="H6844" i="7"/>
  <c r="I6848" i="7"/>
  <c r="J6848" i="7" s="1"/>
  <c r="H6848" i="7"/>
  <c r="I6852" i="7"/>
  <c r="J6852" i="7" s="1"/>
  <c r="H6852" i="7"/>
  <c r="I6856" i="7"/>
  <c r="J6856" i="7" s="1"/>
  <c r="H6856" i="7"/>
  <c r="I6860" i="7"/>
  <c r="J6860" i="7" s="1"/>
  <c r="H6860" i="7"/>
  <c r="I6923" i="7"/>
  <c r="J6923" i="7" s="1"/>
  <c r="H6923" i="7"/>
  <c r="I6927" i="7"/>
  <c r="J6927" i="7" s="1"/>
  <c r="H6927" i="7"/>
  <c r="I6931" i="7"/>
  <c r="J6931" i="7" s="1"/>
  <c r="H6931" i="7"/>
  <c r="I6935" i="7"/>
  <c r="J6935" i="7" s="1"/>
  <c r="H6935" i="7"/>
  <c r="I7030" i="7"/>
  <c r="J7030" i="7" s="1"/>
  <c r="H7030" i="7"/>
  <c r="I7034" i="7"/>
  <c r="J7034" i="7" s="1"/>
  <c r="H7034" i="7"/>
  <c r="I7038" i="7"/>
  <c r="J7038" i="7" s="1"/>
  <c r="H7038" i="7"/>
  <c r="I7042" i="7"/>
  <c r="J7042" i="7" s="1"/>
  <c r="H7042" i="7"/>
  <c r="I7046" i="7"/>
  <c r="J7046" i="7" s="1"/>
  <c r="H7046" i="7"/>
  <c r="I7050" i="7"/>
  <c r="J7050" i="7" s="1"/>
  <c r="H7050" i="7"/>
  <c r="I7054" i="7"/>
  <c r="J7054" i="7" s="1"/>
  <c r="H7054" i="7"/>
  <c r="I7058" i="7"/>
  <c r="J7058" i="7" s="1"/>
  <c r="H7058" i="7"/>
  <c r="I7085" i="7"/>
  <c r="J7085" i="7" s="1"/>
  <c r="H7085" i="7"/>
  <c r="I7089" i="7"/>
  <c r="J7089" i="7" s="1"/>
  <c r="H7089" i="7"/>
  <c r="I7093" i="7"/>
  <c r="J7093" i="7" s="1"/>
  <c r="H7093" i="7"/>
  <c r="I7097" i="7"/>
  <c r="J7097" i="7" s="1"/>
  <c r="H7097" i="7"/>
  <c r="I7101" i="7"/>
  <c r="J7101" i="7" s="1"/>
  <c r="H7101" i="7"/>
  <c r="I7105" i="7"/>
  <c r="J7105" i="7" s="1"/>
  <c r="H7105" i="7"/>
  <c r="I7109" i="7"/>
  <c r="J7109" i="7" s="1"/>
  <c r="H7109" i="7"/>
  <c r="I7113" i="7"/>
  <c r="J7113" i="7" s="1"/>
  <c r="H7113" i="7"/>
  <c r="I7117" i="7"/>
  <c r="J7117" i="7" s="1"/>
  <c r="H7117" i="7"/>
  <c r="I7121" i="7"/>
  <c r="J7121" i="7" s="1"/>
  <c r="H7121" i="7"/>
  <c r="I7125" i="7"/>
  <c r="J7125" i="7" s="1"/>
  <c r="H7125" i="7"/>
  <c r="I7129" i="7"/>
  <c r="J7129" i="7" s="1"/>
  <c r="H7129" i="7"/>
  <c r="I7133" i="7"/>
  <c r="J7133" i="7" s="1"/>
  <c r="H7133" i="7"/>
  <c r="I7137" i="7"/>
  <c r="J7137" i="7" s="1"/>
  <c r="H7137" i="7"/>
  <c r="I7141" i="7"/>
  <c r="J7141" i="7" s="1"/>
  <c r="H7141" i="7"/>
  <c r="I7145" i="7"/>
  <c r="J7145" i="7" s="1"/>
  <c r="H7145" i="7"/>
  <c r="I7184" i="7"/>
  <c r="J7184" i="7" s="1"/>
  <c r="H7184" i="7"/>
  <c r="I7188" i="7"/>
  <c r="J7188" i="7" s="1"/>
  <c r="H7188" i="7"/>
  <c r="I7192" i="7"/>
  <c r="J7192" i="7" s="1"/>
  <c r="H7192" i="7"/>
  <c r="I7196" i="7"/>
  <c r="J7196" i="7" s="1"/>
  <c r="H7196" i="7"/>
  <c r="I7200" i="7"/>
  <c r="J7200" i="7" s="1"/>
  <c r="H7200" i="7"/>
  <c r="I7204" i="7"/>
  <c r="J7204" i="7" s="1"/>
  <c r="H7204" i="7"/>
  <c r="I7208" i="7"/>
  <c r="J7208" i="7" s="1"/>
  <c r="H7208" i="7"/>
  <c r="I7212" i="7"/>
  <c r="J7212" i="7" s="1"/>
  <c r="H7212" i="7"/>
  <c r="I7216" i="7"/>
  <c r="J7216" i="7" s="1"/>
  <c r="H7216" i="7"/>
  <c r="I7220" i="7"/>
  <c r="J7220" i="7" s="1"/>
  <c r="H7220" i="7"/>
  <c r="I7247" i="7"/>
  <c r="J7247" i="7" s="1"/>
  <c r="H7247" i="7"/>
  <c r="I7251" i="7"/>
  <c r="J7251" i="7" s="1"/>
  <c r="H7251" i="7"/>
  <c r="I7255" i="7"/>
  <c r="J7255" i="7" s="1"/>
  <c r="H7255" i="7"/>
  <c r="I7326" i="7"/>
  <c r="J7326" i="7" s="1"/>
  <c r="H7326" i="7"/>
  <c r="I7330" i="7"/>
  <c r="J7330" i="7" s="1"/>
  <c r="H7330" i="7"/>
  <c r="I7334" i="7"/>
  <c r="J7334" i="7" s="1"/>
  <c r="H7334" i="7"/>
  <c r="I7338" i="7"/>
  <c r="J7338" i="7" s="1"/>
  <c r="H7338" i="7"/>
  <c r="I7342" i="7"/>
  <c r="J7342" i="7" s="1"/>
  <c r="H7342" i="7"/>
  <c r="I7346" i="7"/>
  <c r="J7346" i="7" s="1"/>
  <c r="H7346" i="7"/>
  <c r="I7350" i="7"/>
  <c r="J7350" i="7" s="1"/>
  <c r="H7350" i="7"/>
  <c r="I7354" i="7"/>
  <c r="J7354" i="7" s="1"/>
  <c r="H7354" i="7"/>
  <c r="I7358" i="7"/>
  <c r="J7358" i="7" s="1"/>
  <c r="H7358" i="7"/>
  <c r="I7362" i="7"/>
  <c r="J7362" i="7" s="1"/>
  <c r="H7362" i="7"/>
  <c r="I7366" i="7"/>
  <c r="J7366" i="7" s="1"/>
  <c r="H7366" i="7"/>
  <c r="I7370" i="7"/>
  <c r="J7370" i="7" s="1"/>
  <c r="H7370" i="7"/>
  <c r="I7389" i="7"/>
  <c r="J7389" i="7" s="1"/>
  <c r="H7389" i="7"/>
  <c r="I7393" i="7"/>
  <c r="J7393" i="7" s="1"/>
  <c r="H7393" i="7"/>
  <c r="I7397" i="7"/>
  <c r="J7397" i="7" s="1"/>
  <c r="H7397" i="7"/>
  <c r="I7432" i="7"/>
  <c r="J7432" i="7" s="1"/>
  <c r="H7432" i="7"/>
  <c r="I7436" i="7"/>
  <c r="J7436" i="7" s="1"/>
  <c r="H7436" i="7"/>
  <c r="I7440" i="7"/>
  <c r="J7440" i="7" s="1"/>
  <c r="H7440" i="7"/>
  <c r="I7444" i="7"/>
  <c r="J7444" i="7" s="1"/>
  <c r="H7444" i="7"/>
  <c r="I7448" i="7"/>
  <c r="J7448" i="7" s="1"/>
  <c r="H7448" i="7"/>
  <c r="I7452" i="7"/>
  <c r="J7452" i="7" s="1"/>
  <c r="H7452" i="7"/>
  <c r="I7456" i="7"/>
  <c r="J7456" i="7" s="1"/>
  <c r="H7456" i="7"/>
  <c r="I7460" i="7"/>
  <c r="J7460" i="7" s="1"/>
  <c r="H7460" i="7"/>
  <c r="I7464" i="7"/>
  <c r="J7464" i="7" s="1"/>
  <c r="H7464" i="7"/>
  <c r="I7468" i="7"/>
  <c r="J7468" i="7" s="1"/>
  <c r="H7468" i="7"/>
  <c r="I7472" i="7"/>
  <c r="J7472" i="7" s="1"/>
  <c r="H7472" i="7"/>
  <c r="I7476" i="7"/>
  <c r="J7476" i="7" s="1"/>
  <c r="H7476" i="7"/>
  <c r="I7480" i="7"/>
  <c r="J7480" i="7" s="1"/>
  <c r="H7480" i="7"/>
  <c r="I7484" i="7"/>
  <c r="J7484" i="7" s="1"/>
  <c r="H7484" i="7"/>
  <c r="I7488" i="7"/>
  <c r="J7488" i="7" s="1"/>
  <c r="H7488" i="7"/>
  <c r="I7492" i="7"/>
  <c r="J7492" i="7" s="1"/>
  <c r="H7492" i="7"/>
  <c r="I7515" i="7"/>
  <c r="J7515" i="7" s="1"/>
  <c r="H7515" i="7"/>
  <c r="I7519" i="7"/>
  <c r="J7519" i="7" s="1"/>
  <c r="H7519" i="7"/>
  <c r="I7523" i="7"/>
  <c r="J7523" i="7" s="1"/>
  <c r="H7523" i="7"/>
  <c r="I7527" i="7"/>
  <c r="J7527" i="7" s="1"/>
  <c r="H7527" i="7"/>
  <c r="I7610" i="7"/>
  <c r="J7610" i="7" s="1"/>
  <c r="H7610" i="7"/>
  <c r="I7614" i="7"/>
  <c r="J7614" i="7" s="1"/>
  <c r="H7614" i="7"/>
  <c r="I7618" i="7"/>
  <c r="J7618" i="7" s="1"/>
  <c r="H7618" i="7"/>
  <c r="I7622" i="7"/>
  <c r="J7622" i="7" s="1"/>
  <c r="H7622" i="7"/>
  <c r="I7649" i="7"/>
  <c r="J7649" i="7" s="1"/>
  <c r="H7649" i="7"/>
  <c r="I7653" i="7"/>
  <c r="J7653" i="7" s="1"/>
  <c r="H7653" i="7"/>
  <c r="I7657" i="7"/>
  <c r="J7657" i="7" s="1"/>
  <c r="H7657" i="7"/>
  <c r="I7661" i="7"/>
  <c r="J7661" i="7" s="1"/>
  <c r="H7661" i="7"/>
  <c r="I7665" i="7"/>
  <c r="J7665" i="7" s="1"/>
  <c r="H7665" i="7"/>
  <c r="I7669" i="7"/>
  <c r="J7669" i="7" s="1"/>
  <c r="H7669" i="7"/>
  <c r="I7673" i="7"/>
  <c r="J7673" i="7" s="1"/>
  <c r="H7673" i="7"/>
  <c r="I7677" i="7"/>
  <c r="J7677" i="7" s="1"/>
  <c r="H7677" i="7"/>
  <c r="I7681" i="7"/>
  <c r="J7681" i="7" s="1"/>
  <c r="H7681" i="7"/>
  <c r="I7685" i="7"/>
  <c r="J7685" i="7" s="1"/>
  <c r="H7685" i="7"/>
  <c r="I7689" i="7"/>
  <c r="J7689" i="7" s="1"/>
  <c r="H7689" i="7"/>
  <c r="I7693" i="7"/>
  <c r="J7693" i="7" s="1"/>
  <c r="H7693" i="7"/>
  <c r="I7697" i="7"/>
  <c r="J7697" i="7" s="1"/>
  <c r="H7697" i="7"/>
  <c r="I7701" i="7"/>
  <c r="J7701" i="7" s="1"/>
  <c r="H7701" i="7"/>
  <c r="I7752" i="7"/>
  <c r="J7752" i="7" s="1"/>
  <c r="H7752" i="7"/>
  <c r="I7756" i="7"/>
  <c r="J7756" i="7" s="1"/>
  <c r="H7756" i="7"/>
  <c r="I7760" i="7"/>
  <c r="J7760" i="7" s="1"/>
  <c r="H7760" i="7"/>
  <c r="I7764" i="7"/>
  <c r="J7764" i="7" s="1"/>
  <c r="H7764" i="7"/>
  <c r="I7768" i="7"/>
  <c r="J7768" i="7" s="1"/>
  <c r="H7768" i="7"/>
  <c r="I7772" i="7"/>
  <c r="J7772" i="7" s="1"/>
  <c r="H7772" i="7"/>
  <c r="I7776" i="7"/>
  <c r="J7776" i="7" s="1"/>
  <c r="H7776" i="7"/>
  <c r="I7780" i="7"/>
  <c r="J7780" i="7" s="1"/>
  <c r="H7780" i="7"/>
  <c r="I7784" i="7"/>
  <c r="J7784" i="7" s="1"/>
  <c r="H7784" i="7"/>
  <c r="I7788" i="7"/>
  <c r="J7788" i="7" s="1"/>
  <c r="H7788" i="7"/>
  <c r="I7792" i="7"/>
  <c r="J7792" i="7" s="1"/>
  <c r="H7792" i="7"/>
  <c r="I7796" i="7"/>
  <c r="J7796" i="7" s="1"/>
  <c r="H7796" i="7"/>
  <c r="I7803" i="7"/>
  <c r="J7803" i="7" s="1"/>
  <c r="H7803" i="7"/>
  <c r="I7807" i="7"/>
  <c r="J7807" i="7" s="1"/>
  <c r="H7807" i="7"/>
  <c r="I7811" i="7"/>
  <c r="J7811" i="7" s="1"/>
  <c r="H7811" i="7"/>
  <c r="I7815" i="7"/>
  <c r="J7815" i="7" s="1"/>
  <c r="H7815" i="7"/>
  <c r="I7819" i="7"/>
  <c r="J7819" i="7" s="1"/>
  <c r="H7819" i="7"/>
  <c r="I7823" i="7"/>
  <c r="J7823" i="7" s="1"/>
  <c r="H7823" i="7"/>
  <c r="I7827" i="7"/>
  <c r="J7827" i="7" s="1"/>
  <c r="H7827" i="7"/>
  <c r="I7882" i="7"/>
  <c r="J7882" i="7" s="1"/>
  <c r="H7882" i="7"/>
  <c r="I7886" i="7"/>
  <c r="J7886" i="7" s="1"/>
  <c r="H7886" i="7"/>
  <c r="I7890" i="7"/>
  <c r="J7890" i="7" s="1"/>
  <c r="H7890" i="7"/>
  <c r="I7894" i="7"/>
  <c r="J7894" i="7" s="1"/>
  <c r="H7894" i="7"/>
  <c r="I7898" i="7"/>
  <c r="J7898" i="7" s="1"/>
  <c r="H7898" i="7"/>
  <c r="I7902" i="7"/>
  <c r="J7902" i="7" s="1"/>
  <c r="H7902" i="7"/>
  <c r="I7906" i="7"/>
  <c r="J7906" i="7" s="1"/>
  <c r="H7906" i="7"/>
  <c r="I7910" i="7"/>
  <c r="J7910" i="7" s="1"/>
  <c r="H7910" i="7"/>
  <c r="I7914" i="7"/>
  <c r="J7914" i="7" s="1"/>
  <c r="H7914" i="7"/>
  <c r="I7918" i="7"/>
  <c r="J7918" i="7" s="1"/>
  <c r="H7918" i="7"/>
  <c r="I7922" i="7"/>
  <c r="J7922" i="7" s="1"/>
  <c r="H7922" i="7"/>
  <c r="I7926" i="7"/>
  <c r="J7926" i="7" s="1"/>
  <c r="H7926" i="7"/>
  <c r="I7953" i="7"/>
  <c r="J7953" i="7" s="1"/>
  <c r="H7953" i="7"/>
  <c r="I7957" i="7"/>
  <c r="J7957" i="7" s="1"/>
  <c r="H7957" i="7"/>
  <c r="I7961" i="7"/>
  <c r="J7961" i="7" s="1"/>
  <c r="H7961" i="7"/>
  <c r="I7965" i="7"/>
  <c r="J7965" i="7" s="1"/>
  <c r="H7965" i="7"/>
  <c r="I7969" i="7"/>
  <c r="J7969" i="7" s="1"/>
  <c r="H7969" i="7"/>
  <c r="I7973" i="7"/>
  <c r="J7973" i="7" s="1"/>
  <c r="H7973" i="7"/>
  <c r="I7977" i="7"/>
  <c r="J7977" i="7" s="1"/>
  <c r="H7977" i="7"/>
  <c r="I7981" i="7"/>
  <c r="J7981" i="7" s="1"/>
  <c r="H7981" i="7"/>
  <c r="I7985" i="7"/>
  <c r="J7985" i="7" s="1"/>
  <c r="H7985" i="7"/>
  <c r="I7989" i="7"/>
  <c r="J7989" i="7" s="1"/>
  <c r="H7989" i="7"/>
  <c r="I7993" i="7"/>
  <c r="J7993" i="7" s="1"/>
  <c r="H7993" i="7"/>
  <c r="I8064" i="7"/>
  <c r="J8064" i="7" s="1"/>
  <c r="H8064" i="7"/>
  <c r="I8068" i="7"/>
  <c r="J8068" i="7" s="1"/>
  <c r="H8068" i="7"/>
  <c r="I8072" i="7"/>
  <c r="J8072" i="7" s="1"/>
  <c r="H8072" i="7"/>
  <c r="I8083" i="7"/>
  <c r="J8083" i="7" s="1"/>
  <c r="H8083" i="7"/>
  <c r="I8087" i="7"/>
  <c r="J8087" i="7" s="1"/>
  <c r="H8087" i="7"/>
  <c r="I8091" i="7"/>
  <c r="J8091" i="7" s="1"/>
  <c r="H8091" i="7"/>
  <c r="I8095" i="7"/>
  <c r="J8095" i="7" s="1"/>
  <c r="H8095" i="7"/>
  <c r="I8099" i="7"/>
  <c r="J8099" i="7" s="1"/>
  <c r="H8099" i="7"/>
  <c r="I8103" i="7"/>
  <c r="J8103" i="7" s="1"/>
  <c r="H8103" i="7"/>
  <c r="I8107" i="7"/>
  <c r="J8107" i="7" s="1"/>
  <c r="H8107" i="7"/>
  <c r="I8111" i="7"/>
  <c r="J8111" i="7" s="1"/>
  <c r="H8111" i="7"/>
  <c r="I8115" i="7"/>
  <c r="J8115" i="7" s="1"/>
  <c r="H8115" i="7"/>
  <c r="I8119" i="7"/>
  <c r="J8119" i="7" s="1"/>
  <c r="H8119" i="7"/>
  <c r="I8123" i="7"/>
  <c r="J8123" i="7" s="1"/>
  <c r="H8123" i="7"/>
  <c r="I8127" i="7"/>
  <c r="J8127" i="7" s="1"/>
  <c r="H8127" i="7"/>
  <c r="I8131" i="7"/>
  <c r="J8131" i="7" s="1"/>
  <c r="H8131" i="7"/>
  <c r="I8135" i="7"/>
  <c r="J8135" i="7" s="1"/>
  <c r="H8135" i="7"/>
  <c r="I8139" i="7"/>
  <c r="J8139" i="7" s="1"/>
  <c r="H8139" i="7"/>
  <c r="I8185" i="7"/>
  <c r="J8185" i="7" s="1"/>
  <c r="H8185" i="7"/>
  <c r="I8189" i="7"/>
  <c r="J8189" i="7" s="1"/>
  <c r="H8189" i="7"/>
  <c r="I8224" i="7"/>
  <c r="J8224" i="7" s="1"/>
  <c r="H8224" i="7"/>
  <c r="I8228" i="7"/>
  <c r="J8228" i="7" s="1"/>
  <c r="H8228" i="7"/>
  <c r="I8232" i="7"/>
  <c r="J8232" i="7" s="1"/>
  <c r="H8232" i="7"/>
  <c r="I8236" i="7"/>
  <c r="J8236" i="7" s="1"/>
  <c r="H8236" i="7"/>
  <c r="I8275" i="7"/>
  <c r="J8275" i="7" s="1"/>
  <c r="H8275" i="7"/>
  <c r="I8279" i="7"/>
  <c r="J8279" i="7" s="1"/>
  <c r="H8279" i="7"/>
  <c r="I8283" i="7"/>
  <c r="J8283" i="7" s="1"/>
  <c r="H8283" i="7"/>
  <c r="I8287" i="7"/>
  <c r="J8287" i="7" s="1"/>
  <c r="H8287" i="7"/>
  <c r="I8291" i="7"/>
  <c r="J8291" i="7" s="1"/>
  <c r="H8291" i="7"/>
  <c r="I8295" i="7"/>
  <c r="J8295" i="7" s="1"/>
  <c r="H8295" i="7"/>
  <c r="I8299" i="7"/>
  <c r="J8299" i="7" s="1"/>
  <c r="H8299" i="7"/>
  <c r="I8330" i="7"/>
  <c r="J8330" i="7" s="1"/>
  <c r="H8330" i="7"/>
  <c r="I8334" i="7"/>
  <c r="J8334" i="7" s="1"/>
  <c r="H8334" i="7"/>
  <c r="I8353" i="7"/>
  <c r="J8353" i="7" s="1"/>
  <c r="H8353" i="7"/>
  <c r="I8357" i="7"/>
  <c r="J8357" i="7" s="1"/>
  <c r="H8357" i="7"/>
  <c r="I8361" i="7"/>
  <c r="J8361" i="7" s="1"/>
  <c r="H8361" i="7"/>
  <c r="I8365" i="7"/>
  <c r="J8365" i="7" s="1"/>
  <c r="H8365" i="7"/>
  <c r="I8369" i="7"/>
  <c r="J8369" i="7" s="1"/>
  <c r="H8369" i="7"/>
  <c r="I8373" i="7"/>
  <c r="J8373" i="7" s="1"/>
  <c r="H8373" i="7"/>
  <c r="I8377" i="7"/>
  <c r="J8377" i="7" s="1"/>
  <c r="H8377" i="7"/>
  <c r="I8381" i="7"/>
  <c r="J8381" i="7" s="1"/>
  <c r="H8381" i="7"/>
  <c r="I8404" i="7"/>
  <c r="J8404" i="7" s="1"/>
  <c r="H8404" i="7"/>
  <c r="I8408" i="7"/>
  <c r="J8408" i="7" s="1"/>
  <c r="H8408" i="7"/>
  <c r="I8412" i="7"/>
  <c r="J8412" i="7" s="1"/>
  <c r="H8412" i="7"/>
  <c r="I8416" i="7"/>
  <c r="J8416" i="7" s="1"/>
  <c r="H8416" i="7"/>
  <c r="I8420" i="7"/>
  <c r="J8420" i="7" s="1"/>
  <c r="H8420" i="7"/>
  <c r="I8424" i="7"/>
  <c r="J8424" i="7" s="1"/>
  <c r="H8424" i="7"/>
  <c r="I8428" i="7"/>
  <c r="J8428" i="7" s="1"/>
  <c r="H8428" i="7"/>
  <c r="I8439" i="7"/>
  <c r="J8439" i="7" s="1"/>
  <c r="H8439" i="7"/>
  <c r="I8443" i="7"/>
  <c r="J8443" i="7" s="1"/>
  <c r="H8443" i="7"/>
  <c r="I8447" i="7"/>
  <c r="J8447" i="7" s="1"/>
  <c r="H8447" i="7"/>
  <c r="I8526" i="7"/>
  <c r="J8526" i="7" s="1"/>
  <c r="H8526" i="7"/>
  <c r="I8561" i="7"/>
  <c r="J8561" i="7" s="1"/>
  <c r="H8561" i="7"/>
  <c r="I8565" i="7"/>
  <c r="J8565" i="7" s="1"/>
  <c r="H8565" i="7"/>
  <c r="I8576" i="7"/>
  <c r="J8576" i="7" s="1"/>
  <c r="H8576" i="7"/>
  <c r="I8580" i="7"/>
  <c r="J8580" i="7" s="1"/>
  <c r="H8580" i="7"/>
  <c r="I8584" i="7"/>
  <c r="J8584" i="7" s="1"/>
  <c r="H8584" i="7"/>
  <c r="I8588" i="7"/>
  <c r="J8588" i="7" s="1"/>
  <c r="H8588" i="7"/>
  <c r="I8607" i="7"/>
  <c r="J8607" i="7" s="1"/>
  <c r="H8607" i="7"/>
  <c r="I8611" i="7"/>
  <c r="J8611" i="7" s="1"/>
  <c r="H8611" i="7"/>
  <c r="I8615" i="7"/>
  <c r="J8615" i="7" s="1"/>
  <c r="H8615" i="7"/>
  <c r="I8619" i="7"/>
  <c r="J8619" i="7" s="1"/>
  <c r="H8619" i="7"/>
  <c r="I8623" i="7"/>
  <c r="J8623" i="7" s="1"/>
  <c r="H8623" i="7"/>
  <c r="I8627" i="7"/>
  <c r="J8627" i="7" s="1"/>
  <c r="H8627" i="7"/>
  <c r="I8631" i="7"/>
  <c r="J8631" i="7" s="1"/>
  <c r="H8631" i="7"/>
  <c r="I8635" i="7"/>
  <c r="J8635" i="7" s="1"/>
  <c r="H8635" i="7"/>
  <c r="I8658" i="7"/>
  <c r="J8658" i="7" s="1"/>
  <c r="H8658" i="7"/>
  <c r="I8662" i="7"/>
  <c r="J8662" i="7" s="1"/>
  <c r="H8662" i="7"/>
  <c r="I8666" i="7"/>
  <c r="J8666" i="7" s="1"/>
  <c r="H8666" i="7"/>
  <c r="I8670" i="7"/>
  <c r="J8670" i="7" s="1"/>
  <c r="H8670" i="7"/>
  <c r="I8721" i="7"/>
  <c r="J8721" i="7" s="1"/>
  <c r="H8721" i="7"/>
  <c r="I8725" i="7"/>
  <c r="J8725" i="7" s="1"/>
  <c r="H8725" i="7"/>
  <c r="I8729" i="7"/>
  <c r="J8729" i="7" s="1"/>
  <c r="H8729" i="7"/>
  <c r="I8733" i="7"/>
  <c r="J8733" i="7" s="1"/>
  <c r="H8733" i="7"/>
  <c r="I287" i="7"/>
  <c r="J287" i="7" s="1"/>
  <c r="H287" i="7"/>
  <c r="I438" i="7"/>
  <c r="J438" i="7" s="1"/>
  <c r="H438" i="7"/>
  <c r="I509" i="7"/>
  <c r="J509" i="7" s="1"/>
  <c r="H509" i="7"/>
  <c r="I773" i="7"/>
  <c r="J773" i="7" s="1"/>
  <c r="H773" i="7"/>
  <c r="I836" i="7"/>
  <c r="J836" i="7" s="1"/>
  <c r="H836" i="7"/>
  <c r="I891" i="7"/>
  <c r="J891" i="7" s="1"/>
  <c r="H891" i="7"/>
  <c r="I934" i="7"/>
  <c r="J934" i="7" s="1"/>
  <c r="H934" i="7"/>
  <c r="I985" i="7"/>
  <c r="J985" i="7" s="1"/>
  <c r="H985" i="7"/>
  <c r="I1078" i="7"/>
  <c r="J1078" i="7" s="1"/>
  <c r="H1078" i="7"/>
  <c r="I1082" i="7"/>
  <c r="J1082" i="7" s="1"/>
  <c r="H1082" i="7"/>
  <c r="I1086" i="7"/>
  <c r="J1086" i="7" s="1"/>
  <c r="H1086" i="7"/>
  <c r="I1169" i="7"/>
  <c r="J1169" i="7" s="1"/>
  <c r="H1169" i="7"/>
  <c r="I1173" i="7"/>
  <c r="J1173" i="7" s="1"/>
  <c r="H1173" i="7"/>
  <c r="I1177" i="7"/>
  <c r="J1177" i="7" s="1"/>
  <c r="H1177" i="7"/>
  <c r="I1181" i="7"/>
  <c r="J1181" i="7" s="1"/>
  <c r="H1181" i="7"/>
  <c r="I1185" i="7"/>
  <c r="J1185" i="7" s="1"/>
  <c r="H1185" i="7"/>
  <c r="I1189" i="7"/>
  <c r="J1189" i="7" s="1"/>
  <c r="H1189" i="7"/>
  <c r="I1232" i="7"/>
  <c r="J1232" i="7" s="1"/>
  <c r="H1232" i="7"/>
  <c r="I1236" i="7"/>
  <c r="J1236" i="7" s="1"/>
  <c r="H1236" i="7"/>
  <c r="I1240" i="7"/>
  <c r="J1240" i="7" s="1"/>
  <c r="H1240" i="7"/>
  <c r="I1244" i="7"/>
  <c r="J1244" i="7" s="1"/>
  <c r="H1244" i="7"/>
  <c r="I1362" i="7"/>
  <c r="J1362" i="7" s="1"/>
  <c r="H1362" i="7"/>
  <c r="I1366" i="7"/>
  <c r="J1366" i="7" s="1"/>
  <c r="H1366" i="7"/>
  <c r="I1370" i="7"/>
  <c r="J1370" i="7" s="1"/>
  <c r="H1370" i="7"/>
  <c r="I1374" i="7"/>
  <c r="J1374" i="7" s="1"/>
  <c r="H1374" i="7"/>
  <c r="I1378" i="7"/>
  <c r="J1378" i="7" s="1"/>
  <c r="H1378" i="7"/>
  <c r="I1382" i="7"/>
  <c r="J1382" i="7" s="1"/>
  <c r="H1382" i="7"/>
  <c r="I1386" i="7"/>
  <c r="J1386" i="7" s="1"/>
  <c r="H1386" i="7"/>
  <c r="I1390" i="7"/>
  <c r="J1390" i="7" s="1"/>
  <c r="H1390" i="7"/>
  <c r="I1394" i="7"/>
  <c r="J1394" i="7" s="1"/>
  <c r="H1394" i="7"/>
  <c r="I1398" i="7"/>
  <c r="J1398" i="7" s="1"/>
  <c r="H1398" i="7"/>
  <c r="I1409" i="7"/>
  <c r="J1409" i="7" s="1"/>
  <c r="H1409" i="7"/>
  <c r="I1413" i="7"/>
  <c r="J1413" i="7" s="1"/>
  <c r="H1413" i="7"/>
  <c r="I1424" i="7"/>
  <c r="J1424" i="7" s="1"/>
  <c r="H1424" i="7"/>
  <c r="I1428" i="7"/>
  <c r="J1428" i="7" s="1"/>
  <c r="H1428" i="7"/>
  <c r="I1432" i="7"/>
  <c r="J1432" i="7" s="1"/>
  <c r="H1432" i="7"/>
  <c r="I1436" i="7"/>
  <c r="J1436" i="7" s="1"/>
  <c r="H1436" i="7"/>
  <c r="I1440" i="7"/>
  <c r="J1440" i="7" s="1"/>
  <c r="H1440" i="7"/>
  <c r="I1444" i="7"/>
  <c r="J1444" i="7" s="1"/>
  <c r="H1444" i="7"/>
  <c r="I1448" i="7"/>
  <c r="J1448" i="7" s="1"/>
  <c r="H1448" i="7"/>
  <c r="I1452" i="7"/>
  <c r="J1452" i="7" s="1"/>
  <c r="H1452" i="7"/>
  <c r="I1456" i="7"/>
  <c r="J1456" i="7" s="1"/>
  <c r="H1456" i="7"/>
  <c r="I1460" i="7"/>
  <c r="J1460" i="7" s="1"/>
  <c r="H1460" i="7"/>
  <c r="I1464" i="7"/>
  <c r="J1464" i="7" s="1"/>
  <c r="H1464" i="7"/>
  <c r="I1468" i="7"/>
  <c r="J1468" i="7" s="1"/>
  <c r="H1468" i="7"/>
  <c r="I1472" i="7"/>
  <c r="J1472" i="7" s="1"/>
  <c r="H1472" i="7"/>
  <c r="I1476" i="7"/>
  <c r="J1476" i="7" s="1"/>
  <c r="H1476" i="7"/>
  <c r="I1480" i="7"/>
  <c r="J1480" i="7" s="1"/>
  <c r="H1480" i="7"/>
  <c r="I1484" i="7"/>
  <c r="J1484" i="7" s="1"/>
  <c r="H1484" i="7"/>
  <c r="I1488" i="7"/>
  <c r="J1488" i="7" s="1"/>
  <c r="H1488" i="7"/>
  <c r="I1492" i="7"/>
  <c r="J1492" i="7" s="1"/>
  <c r="H1492" i="7"/>
  <c r="I1496" i="7"/>
  <c r="J1496" i="7" s="1"/>
  <c r="H1496" i="7"/>
  <c r="I1500" i="7"/>
  <c r="J1500" i="7" s="1"/>
  <c r="H1500" i="7"/>
  <c r="I1531" i="7"/>
  <c r="J1531" i="7" s="1"/>
  <c r="H1531" i="7"/>
  <c r="I1535" i="7"/>
  <c r="J1535" i="7" s="1"/>
  <c r="H1535" i="7"/>
  <c r="I1539" i="7"/>
  <c r="J1539" i="7" s="1"/>
  <c r="H1539" i="7"/>
  <c r="I1554" i="7"/>
  <c r="J1554" i="7" s="1"/>
  <c r="H1554" i="7"/>
  <c r="I1601" i="7"/>
  <c r="J1601" i="7" s="1"/>
  <c r="H1601" i="7"/>
  <c r="I1605" i="7"/>
  <c r="J1605" i="7" s="1"/>
  <c r="H1605" i="7"/>
  <c r="I1620" i="7"/>
  <c r="J1620" i="7" s="1"/>
  <c r="H1620" i="7"/>
  <c r="I1624" i="7"/>
  <c r="J1624" i="7" s="1"/>
  <c r="H1624" i="7"/>
  <c r="I1628" i="7"/>
  <c r="J1628" i="7" s="1"/>
  <c r="H1628" i="7"/>
  <c r="I1632" i="7"/>
  <c r="J1632" i="7" s="1"/>
  <c r="H1632" i="7"/>
  <c r="I1636" i="7"/>
  <c r="J1636" i="7" s="1"/>
  <c r="H1636" i="7"/>
  <c r="I1640" i="7"/>
  <c r="J1640" i="7" s="1"/>
  <c r="H1640" i="7"/>
  <c r="I1644" i="7"/>
  <c r="J1644" i="7" s="1"/>
  <c r="H1644" i="7"/>
  <c r="I1648" i="7"/>
  <c r="J1648" i="7" s="1"/>
  <c r="H1648" i="7"/>
  <c r="I1652" i="7"/>
  <c r="J1652" i="7" s="1"/>
  <c r="H1652" i="7"/>
  <c r="I1707" i="7"/>
  <c r="J1707" i="7" s="1"/>
  <c r="H1707" i="7"/>
  <c r="I1711" i="7"/>
  <c r="J1711" i="7" s="1"/>
  <c r="H1711" i="7"/>
  <c r="I1715" i="7"/>
  <c r="J1715" i="7" s="1"/>
  <c r="H1715" i="7"/>
  <c r="I1719" i="7"/>
  <c r="J1719" i="7" s="1"/>
  <c r="H1719" i="7"/>
  <c r="I1723" i="7"/>
  <c r="J1723" i="7" s="1"/>
  <c r="H1723" i="7"/>
  <c r="I1727" i="7"/>
  <c r="J1727" i="7" s="1"/>
  <c r="H1727" i="7"/>
  <c r="I1731" i="7"/>
  <c r="J1731" i="7" s="1"/>
  <c r="H1731" i="7"/>
  <c r="I1735" i="7"/>
  <c r="J1735" i="7" s="1"/>
  <c r="H1735" i="7"/>
  <c r="I1739" i="7"/>
  <c r="J1739" i="7" s="1"/>
  <c r="H1739" i="7"/>
  <c r="I1743" i="7"/>
  <c r="J1743" i="7" s="1"/>
  <c r="H1743" i="7"/>
  <c r="I1747" i="7"/>
  <c r="J1747" i="7" s="1"/>
  <c r="H1747" i="7"/>
  <c r="I1751" i="7"/>
  <c r="J1751" i="7" s="1"/>
  <c r="H1751" i="7"/>
  <c r="I1755" i="7"/>
  <c r="J1755" i="7" s="1"/>
  <c r="H1755" i="7"/>
  <c r="I1782" i="7"/>
  <c r="J1782" i="7" s="1"/>
  <c r="H1782" i="7"/>
  <c r="I1786" i="7"/>
  <c r="J1786" i="7" s="1"/>
  <c r="H1786" i="7"/>
  <c r="I1790" i="7"/>
  <c r="J1790" i="7" s="1"/>
  <c r="H1790" i="7"/>
  <c r="I1794" i="7"/>
  <c r="J1794" i="7" s="1"/>
  <c r="H1794" i="7"/>
  <c r="I1798" i="7"/>
  <c r="J1798" i="7" s="1"/>
  <c r="H1798" i="7"/>
  <c r="I1802" i="7"/>
  <c r="J1802" i="7" s="1"/>
  <c r="H1802" i="7"/>
  <c r="I1833" i="7"/>
  <c r="J1833" i="7" s="1"/>
  <c r="H1833" i="7"/>
  <c r="I1837" i="7"/>
  <c r="J1837" i="7" s="1"/>
  <c r="H1837" i="7"/>
  <c r="I1841" i="7"/>
  <c r="J1841" i="7" s="1"/>
  <c r="H1841" i="7"/>
  <c r="I1845" i="7"/>
  <c r="J1845" i="7" s="1"/>
  <c r="H1845" i="7"/>
  <c r="I1849" i="7"/>
  <c r="J1849" i="7" s="1"/>
  <c r="H1849" i="7"/>
  <c r="I1853" i="7"/>
  <c r="J1853" i="7" s="1"/>
  <c r="H1853" i="7"/>
  <c r="I1857" i="7"/>
  <c r="J1857" i="7" s="1"/>
  <c r="H1857" i="7"/>
  <c r="I1861" i="7"/>
  <c r="J1861" i="7" s="1"/>
  <c r="H1861" i="7"/>
  <c r="I1865" i="7"/>
  <c r="J1865" i="7" s="1"/>
  <c r="H1865" i="7"/>
  <c r="I1869" i="7"/>
  <c r="J1869" i="7" s="1"/>
  <c r="H1869" i="7"/>
  <c r="I1873" i="7"/>
  <c r="J1873" i="7" s="1"/>
  <c r="H1873" i="7"/>
  <c r="I1908" i="7"/>
  <c r="J1908" i="7" s="1"/>
  <c r="H1908" i="7"/>
  <c r="I1912" i="7"/>
  <c r="J1912" i="7" s="1"/>
  <c r="H1912" i="7"/>
  <c r="I1916" i="7"/>
  <c r="J1916" i="7" s="1"/>
  <c r="H1916" i="7"/>
  <c r="I1920" i="7"/>
  <c r="J1920" i="7" s="1"/>
  <c r="H1920" i="7"/>
  <c r="I1924" i="7"/>
  <c r="J1924" i="7" s="1"/>
  <c r="H1924" i="7"/>
  <c r="I1928" i="7"/>
  <c r="J1928" i="7" s="1"/>
  <c r="H1928" i="7"/>
  <c r="I1932" i="7"/>
  <c r="J1932" i="7" s="1"/>
  <c r="H1932" i="7"/>
  <c r="I1936" i="7"/>
  <c r="J1936" i="7" s="1"/>
  <c r="H1936" i="7"/>
  <c r="I1940" i="7"/>
  <c r="J1940" i="7" s="1"/>
  <c r="H1940" i="7"/>
  <c r="I1944" i="7"/>
  <c r="J1944" i="7" s="1"/>
  <c r="H1944" i="7"/>
  <c r="I1948" i="7"/>
  <c r="J1948" i="7" s="1"/>
  <c r="H1948" i="7"/>
  <c r="I1952" i="7"/>
  <c r="J1952" i="7" s="1"/>
  <c r="H1952" i="7"/>
  <c r="I1956" i="7"/>
  <c r="J1956" i="7" s="1"/>
  <c r="H1956" i="7"/>
  <c r="I1960" i="7"/>
  <c r="J1960" i="7" s="1"/>
  <c r="H1960" i="7"/>
  <c r="I1964" i="7"/>
  <c r="J1964" i="7" s="1"/>
  <c r="H1964" i="7"/>
  <c r="I1968" i="7"/>
  <c r="J1968" i="7" s="1"/>
  <c r="H1968" i="7"/>
  <c r="I1972" i="7"/>
  <c r="J1972" i="7" s="1"/>
  <c r="H1972" i="7"/>
  <c r="I1976" i="7"/>
  <c r="J1976" i="7" s="1"/>
  <c r="H1976" i="7"/>
  <c r="I1980" i="7"/>
  <c r="J1980" i="7" s="1"/>
  <c r="H1980" i="7"/>
  <c r="I1984" i="7"/>
  <c r="J1984" i="7" s="1"/>
  <c r="H1984" i="7"/>
  <c r="I1988" i="7"/>
  <c r="J1988" i="7" s="1"/>
  <c r="H1988" i="7"/>
  <c r="I1992" i="7"/>
  <c r="J1992" i="7" s="1"/>
  <c r="H1992" i="7"/>
  <c r="I1996" i="7"/>
  <c r="J1996" i="7" s="1"/>
  <c r="H1996" i="7"/>
  <c r="I2000" i="7"/>
  <c r="J2000" i="7" s="1"/>
  <c r="H2000" i="7"/>
  <c r="I2004" i="7"/>
  <c r="J2004" i="7" s="1"/>
  <c r="H2004" i="7"/>
  <c r="I2008" i="7"/>
  <c r="J2008" i="7" s="1"/>
  <c r="H2008" i="7"/>
  <c r="I2012" i="7"/>
  <c r="J2012" i="7" s="1"/>
  <c r="H2012" i="7"/>
  <c r="I2047" i="7"/>
  <c r="J2047" i="7" s="1"/>
  <c r="H2047" i="7"/>
  <c r="I2051" i="7"/>
  <c r="J2051" i="7" s="1"/>
  <c r="H2051" i="7"/>
  <c r="I2055" i="7"/>
  <c r="J2055" i="7" s="1"/>
  <c r="H2055" i="7"/>
  <c r="I2059" i="7"/>
  <c r="J2059" i="7" s="1"/>
  <c r="H2059" i="7"/>
  <c r="I2063" i="7"/>
  <c r="J2063" i="7" s="1"/>
  <c r="H2063" i="7"/>
  <c r="I2067" i="7"/>
  <c r="J2067" i="7" s="1"/>
  <c r="H2067" i="7"/>
  <c r="I2071" i="7"/>
  <c r="J2071" i="7" s="1"/>
  <c r="H2071" i="7"/>
  <c r="I2075" i="7"/>
  <c r="J2075" i="7" s="1"/>
  <c r="H2075" i="7"/>
  <c r="I2079" i="7"/>
  <c r="J2079" i="7" s="1"/>
  <c r="H2079" i="7"/>
  <c r="I2083" i="7"/>
  <c r="J2083" i="7" s="1"/>
  <c r="H2083" i="7"/>
  <c r="I2087" i="7"/>
  <c r="J2087" i="7" s="1"/>
  <c r="H2087" i="7"/>
  <c r="I2091" i="7"/>
  <c r="J2091" i="7" s="1"/>
  <c r="H2091" i="7"/>
  <c r="I2095" i="7"/>
  <c r="J2095" i="7" s="1"/>
  <c r="H2095" i="7"/>
  <c r="I2099" i="7"/>
  <c r="J2099" i="7" s="1"/>
  <c r="H2099" i="7"/>
  <c r="I2103" i="7"/>
  <c r="J2103" i="7" s="1"/>
  <c r="H2103" i="7"/>
  <c r="I2107" i="7"/>
  <c r="J2107" i="7" s="1"/>
  <c r="H2107" i="7"/>
  <c r="I2142" i="7"/>
  <c r="J2142" i="7" s="1"/>
  <c r="H2142" i="7"/>
  <c r="I2146" i="7"/>
  <c r="J2146" i="7" s="1"/>
  <c r="H2146" i="7"/>
  <c r="I2150" i="7"/>
  <c r="J2150" i="7" s="1"/>
  <c r="H2150" i="7"/>
  <c r="I2154" i="7"/>
  <c r="J2154" i="7" s="1"/>
  <c r="H2154" i="7"/>
  <c r="I2189" i="7"/>
  <c r="J2189" i="7" s="1"/>
  <c r="H2189" i="7"/>
  <c r="I2193" i="7"/>
  <c r="J2193" i="7" s="1"/>
  <c r="H2193" i="7"/>
  <c r="I2197" i="7"/>
  <c r="J2197" i="7" s="1"/>
  <c r="H2197" i="7"/>
  <c r="I2201" i="7"/>
  <c r="J2201" i="7" s="1"/>
  <c r="H2201" i="7"/>
  <c r="I2205" i="7"/>
  <c r="J2205" i="7" s="1"/>
  <c r="H2205" i="7"/>
  <c r="I2209" i="7"/>
  <c r="J2209" i="7" s="1"/>
  <c r="H2209" i="7"/>
  <c r="I2213" i="7"/>
  <c r="J2213" i="7" s="1"/>
  <c r="H2213" i="7"/>
  <c r="I2217" i="7"/>
  <c r="J2217" i="7" s="1"/>
  <c r="H2217" i="7"/>
  <c r="I2221" i="7"/>
  <c r="J2221" i="7" s="1"/>
  <c r="H2221" i="7"/>
  <c r="I2225" i="7"/>
  <c r="J2225" i="7" s="1"/>
  <c r="H2225" i="7"/>
  <c r="I2229" i="7"/>
  <c r="J2229" i="7" s="1"/>
  <c r="H2229" i="7"/>
  <c r="I2233" i="7"/>
  <c r="J2233" i="7" s="1"/>
  <c r="H2233" i="7"/>
  <c r="I2237" i="7"/>
  <c r="J2237" i="7" s="1"/>
  <c r="H2237" i="7"/>
  <c r="I2241" i="7"/>
  <c r="J2241" i="7" s="1"/>
  <c r="H2241" i="7"/>
  <c r="I2245" i="7"/>
  <c r="J2245" i="7" s="1"/>
  <c r="H2245" i="7"/>
  <c r="I2249" i="7"/>
  <c r="J2249" i="7" s="1"/>
  <c r="H2249" i="7"/>
  <c r="I2253" i="7"/>
  <c r="J2253" i="7" s="1"/>
  <c r="H2253" i="7"/>
  <c r="I2257" i="7"/>
  <c r="J2257" i="7" s="1"/>
  <c r="H2257" i="7"/>
  <c r="I2261" i="7"/>
  <c r="J2261" i="7" s="1"/>
  <c r="H2261" i="7"/>
  <c r="I2265" i="7"/>
  <c r="J2265" i="7" s="1"/>
  <c r="H2265" i="7"/>
  <c r="I2269" i="7"/>
  <c r="J2269" i="7" s="1"/>
  <c r="H2269" i="7"/>
  <c r="I2273" i="7"/>
  <c r="J2273" i="7" s="1"/>
  <c r="H2273" i="7"/>
  <c r="I2277" i="7"/>
  <c r="J2277" i="7" s="1"/>
  <c r="H2277" i="7"/>
  <c r="I2281" i="7"/>
  <c r="J2281" i="7" s="1"/>
  <c r="H2281" i="7"/>
  <c r="I2285" i="7"/>
  <c r="J2285" i="7" s="1"/>
  <c r="H2285" i="7"/>
  <c r="I2289" i="7"/>
  <c r="J2289" i="7" s="1"/>
  <c r="H2289" i="7"/>
  <c r="I2293" i="7"/>
  <c r="J2293" i="7" s="1"/>
  <c r="H2293" i="7"/>
  <c r="I2297" i="7"/>
  <c r="J2297" i="7" s="1"/>
  <c r="H2297" i="7"/>
  <c r="I2301" i="7"/>
  <c r="J2301" i="7" s="1"/>
  <c r="H2301" i="7"/>
  <c r="I2305" i="7"/>
  <c r="J2305" i="7" s="1"/>
  <c r="H2305" i="7"/>
  <c r="I2309" i="7"/>
  <c r="J2309" i="7" s="1"/>
  <c r="H2309" i="7"/>
  <c r="I2313" i="7"/>
  <c r="J2313" i="7" s="1"/>
  <c r="H2313" i="7"/>
  <c r="I2336" i="7"/>
  <c r="J2336" i="7" s="1"/>
  <c r="H2336" i="7"/>
  <c r="I2340" i="7"/>
  <c r="J2340" i="7" s="1"/>
  <c r="H2340" i="7"/>
  <c r="I2344" i="7"/>
  <c r="J2344" i="7" s="1"/>
  <c r="H2344" i="7"/>
  <c r="I2431" i="7"/>
  <c r="J2431" i="7" s="1"/>
  <c r="H2431" i="7"/>
  <c r="I2435" i="7"/>
  <c r="J2435" i="7" s="1"/>
  <c r="H2435" i="7"/>
  <c r="I2439" i="7"/>
  <c r="J2439" i="7" s="1"/>
  <c r="H2439" i="7"/>
  <c r="I2443" i="7"/>
  <c r="J2443" i="7" s="1"/>
  <c r="H2443" i="7"/>
  <c r="I2447" i="7"/>
  <c r="J2447" i="7" s="1"/>
  <c r="H2447" i="7"/>
  <c r="I2451" i="7"/>
  <c r="J2451" i="7" s="1"/>
  <c r="H2451" i="7"/>
  <c r="I2455" i="7"/>
  <c r="J2455" i="7" s="1"/>
  <c r="H2455" i="7"/>
  <c r="I2459" i="7"/>
  <c r="J2459" i="7" s="1"/>
  <c r="H2459" i="7"/>
  <c r="I2463" i="7"/>
  <c r="J2463" i="7" s="1"/>
  <c r="H2463" i="7"/>
  <c r="I2467" i="7"/>
  <c r="J2467" i="7" s="1"/>
  <c r="H2467" i="7"/>
  <c r="I2486" i="7"/>
  <c r="J2486" i="7" s="1"/>
  <c r="H2486" i="7"/>
  <c r="I2490" i="7"/>
  <c r="J2490" i="7" s="1"/>
  <c r="H2490" i="7"/>
  <c r="I2494" i="7"/>
  <c r="J2494" i="7" s="1"/>
  <c r="H2494" i="7"/>
  <c r="I2498" i="7"/>
  <c r="J2498" i="7" s="1"/>
  <c r="H2498" i="7"/>
  <c r="I2601" i="7"/>
  <c r="J2601" i="7" s="1"/>
  <c r="H2601" i="7"/>
  <c r="I2605" i="7"/>
  <c r="J2605" i="7" s="1"/>
  <c r="H2605" i="7"/>
  <c r="I2609" i="7"/>
  <c r="J2609" i="7" s="1"/>
  <c r="H2609" i="7"/>
  <c r="I2613" i="7"/>
  <c r="J2613" i="7" s="1"/>
  <c r="H2613" i="7"/>
  <c r="I2617" i="7"/>
  <c r="J2617" i="7" s="1"/>
  <c r="H2617" i="7"/>
  <c r="I2621" i="7"/>
  <c r="J2621" i="7" s="1"/>
  <c r="H2621" i="7"/>
  <c r="I2625" i="7"/>
  <c r="J2625" i="7" s="1"/>
  <c r="H2625" i="7"/>
  <c r="I2629" i="7"/>
  <c r="J2629" i="7" s="1"/>
  <c r="H2629" i="7"/>
  <c r="I2633" i="7"/>
  <c r="J2633" i="7" s="1"/>
  <c r="H2633" i="7"/>
  <c r="I2637" i="7"/>
  <c r="J2637" i="7" s="1"/>
  <c r="H2637" i="7"/>
  <c r="I2641" i="7"/>
  <c r="J2641" i="7" s="1"/>
  <c r="H2641" i="7"/>
  <c r="I2645" i="7"/>
  <c r="J2645" i="7" s="1"/>
  <c r="H2645" i="7"/>
  <c r="I2649" i="7"/>
  <c r="J2649" i="7" s="1"/>
  <c r="H2649" i="7"/>
  <c r="I2672" i="7"/>
  <c r="J2672" i="7" s="1"/>
  <c r="H2672" i="7"/>
  <c r="I2676" i="7"/>
  <c r="J2676" i="7" s="1"/>
  <c r="H2676" i="7"/>
  <c r="I2680" i="7"/>
  <c r="J2680" i="7" s="1"/>
  <c r="H2680" i="7"/>
  <c r="I2703" i="7"/>
  <c r="J2703" i="7" s="1"/>
  <c r="H2703" i="7"/>
  <c r="I2707" i="7"/>
  <c r="J2707" i="7" s="1"/>
  <c r="H2707" i="7"/>
  <c r="I2711" i="7"/>
  <c r="J2711" i="7" s="1"/>
  <c r="H2711" i="7"/>
  <c r="I2766" i="7"/>
  <c r="J2766" i="7" s="1"/>
  <c r="H2766" i="7"/>
  <c r="I2770" i="7"/>
  <c r="J2770" i="7" s="1"/>
  <c r="H2770" i="7"/>
  <c r="I2774" i="7"/>
  <c r="J2774" i="7" s="1"/>
  <c r="H2774" i="7"/>
  <c r="I2778" i="7"/>
  <c r="J2778" i="7" s="1"/>
  <c r="H2778" i="7"/>
  <c r="I2782" i="7"/>
  <c r="J2782" i="7" s="1"/>
  <c r="H2782" i="7"/>
  <c r="I2786" i="7"/>
  <c r="J2786" i="7" s="1"/>
  <c r="H2786" i="7"/>
  <c r="I2797" i="7"/>
  <c r="J2797" i="7" s="1"/>
  <c r="H2797" i="7"/>
  <c r="I2801" i="7"/>
  <c r="J2801" i="7" s="1"/>
  <c r="H2801" i="7"/>
  <c r="I2805" i="7"/>
  <c r="J2805" i="7" s="1"/>
  <c r="H2805" i="7"/>
  <c r="I2809" i="7"/>
  <c r="J2809" i="7" s="1"/>
  <c r="H2809" i="7"/>
  <c r="I2813" i="7"/>
  <c r="J2813" i="7" s="1"/>
  <c r="H2813" i="7"/>
  <c r="I2817" i="7"/>
  <c r="J2817" i="7" s="1"/>
  <c r="H2817" i="7"/>
  <c r="I2821" i="7"/>
  <c r="J2821" i="7" s="1"/>
  <c r="H2821" i="7"/>
  <c r="I2825" i="7"/>
  <c r="J2825" i="7" s="1"/>
  <c r="H2825" i="7"/>
  <c r="I2829" i="7"/>
  <c r="J2829" i="7" s="1"/>
  <c r="H2829" i="7"/>
  <c r="I2833" i="7"/>
  <c r="J2833" i="7" s="1"/>
  <c r="H2833" i="7"/>
  <c r="I2837" i="7"/>
  <c r="J2837" i="7" s="1"/>
  <c r="H2837" i="7"/>
  <c r="I2841" i="7"/>
  <c r="J2841" i="7" s="1"/>
  <c r="H2841" i="7"/>
  <c r="I2845" i="7"/>
  <c r="J2845" i="7" s="1"/>
  <c r="H2845" i="7"/>
  <c r="I2849" i="7"/>
  <c r="J2849" i="7" s="1"/>
  <c r="H2849" i="7"/>
  <c r="I2880" i="7"/>
  <c r="J2880" i="7" s="1"/>
  <c r="H2880" i="7"/>
  <c r="I2884" i="7"/>
  <c r="J2884" i="7" s="1"/>
  <c r="H2884" i="7"/>
  <c r="I2888" i="7"/>
  <c r="J2888" i="7" s="1"/>
  <c r="H2888" i="7"/>
  <c r="I2892" i="7"/>
  <c r="J2892" i="7" s="1"/>
  <c r="H2892" i="7"/>
  <c r="I2896" i="7"/>
  <c r="J2896" i="7" s="1"/>
  <c r="H2896" i="7"/>
  <c r="I2900" i="7"/>
  <c r="J2900" i="7" s="1"/>
  <c r="H2900" i="7"/>
  <c r="I2935" i="7"/>
  <c r="J2935" i="7" s="1"/>
  <c r="H2935" i="7"/>
  <c r="I2939" i="7"/>
  <c r="J2939" i="7" s="1"/>
  <c r="H2939" i="7"/>
  <c r="I2943" i="7"/>
  <c r="J2943" i="7" s="1"/>
  <c r="H2943" i="7"/>
  <c r="I2947" i="7"/>
  <c r="J2947" i="7" s="1"/>
  <c r="H2947" i="7"/>
  <c r="I2951" i="7"/>
  <c r="J2951" i="7" s="1"/>
  <c r="H2951" i="7"/>
  <c r="I2955" i="7"/>
  <c r="J2955" i="7" s="1"/>
  <c r="H2955" i="7"/>
  <c r="I2959" i="7"/>
  <c r="J2959" i="7" s="1"/>
  <c r="H2959" i="7"/>
  <c r="I2963" i="7"/>
  <c r="J2963" i="7" s="1"/>
  <c r="H2963" i="7"/>
  <c r="I2967" i="7"/>
  <c r="J2967" i="7" s="1"/>
  <c r="H2967" i="7"/>
  <c r="I2971" i="7"/>
  <c r="J2971" i="7" s="1"/>
  <c r="H2971" i="7"/>
  <c r="I2975" i="7"/>
  <c r="J2975" i="7" s="1"/>
  <c r="H2975" i="7"/>
  <c r="I2979" i="7"/>
  <c r="J2979" i="7" s="1"/>
  <c r="H2979" i="7"/>
  <c r="I2983" i="7"/>
  <c r="J2983" i="7" s="1"/>
  <c r="H2983" i="7"/>
  <c r="I2987" i="7"/>
  <c r="J2987" i="7" s="1"/>
  <c r="H2987" i="7"/>
  <c r="I2991" i="7"/>
  <c r="J2991" i="7" s="1"/>
  <c r="H2991" i="7"/>
  <c r="I3006" i="7"/>
  <c r="J3006" i="7" s="1"/>
  <c r="H3006" i="7"/>
  <c r="I3010" i="7"/>
  <c r="J3010" i="7" s="1"/>
  <c r="H3010" i="7"/>
  <c r="I3014" i="7"/>
  <c r="J3014" i="7" s="1"/>
  <c r="H3014" i="7"/>
  <c r="I3018" i="7"/>
  <c r="J3018" i="7" s="1"/>
  <c r="H3018" i="7"/>
  <c r="I3022" i="7"/>
  <c r="J3022" i="7" s="1"/>
  <c r="H3022" i="7"/>
  <c r="I3026" i="7"/>
  <c r="J3026" i="7" s="1"/>
  <c r="H3026" i="7"/>
  <c r="I3030" i="7"/>
  <c r="J3030" i="7" s="1"/>
  <c r="H3030" i="7"/>
  <c r="I3034" i="7"/>
  <c r="J3034" i="7" s="1"/>
  <c r="H3034" i="7"/>
  <c r="I3038" i="7"/>
  <c r="J3038" i="7" s="1"/>
  <c r="H3038" i="7"/>
  <c r="I3042" i="7"/>
  <c r="J3042" i="7" s="1"/>
  <c r="H3042" i="7"/>
  <c r="I3046" i="7"/>
  <c r="J3046" i="7" s="1"/>
  <c r="H3046" i="7"/>
  <c r="I3050" i="7"/>
  <c r="J3050" i="7" s="1"/>
  <c r="H3050" i="7"/>
  <c r="I3054" i="7"/>
  <c r="J3054" i="7" s="1"/>
  <c r="H3054" i="7"/>
  <c r="I3058" i="7"/>
  <c r="J3058" i="7" s="1"/>
  <c r="H3058" i="7"/>
  <c r="I3062" i="7"/>
  <c r="J3062" i="7" s="1"/>
  <c r="H3062" i="7"/>
  <c r="I3066" i="7"/>
  <c r="J3066" i="7" s="1"/>
  <c r="H3066" i="7"/>
  <c r="I3070" i="7"/>
  <c r="J3070" i="7" s="1"/>
  <c r="H3070" i="7"/>
  <c r="I3074" i="7"/>
  <c r="J3074" i="7" s="1"/>
  <c r="H3074" i="7"/>
  <c r="I3078" i="7"/>
  <c r="J3078" i="7" s="1"/>
  <c r="H3078" i="7"/>
  <c r="I3082" i="7"/>
  <c r="J3082" i="7" s="1"/>
  <c r="H3082" i="7"/>
  <c r="I3086" i="7"/>
  <c r="J3086" i="7" s="1"/>
  <c r="H3086" i="7"/>
  <c r="I3090" i="7"/>
  <c r="J3090" i="7" s="1"/>
  <c r="H3090" i="7"/>
  <c r="I3094" i="7"/>
  <c r="J3094" i="7" s="1"/>
  <c r="H3094" i="7"/>
  <c r="I3125" i="7"/>
  <c r="J3125" i="7" s="1"/>
  <c r="H3125" i="7"/>
  <c r="I3129" i="7"/>
  <c r="J3129" i="7" s="1"/>
  <c r="H3129" i="7"/>
  <c r="I3133" i="7"/>
  <c r="J3133" i="7" s="1"/>
  <c r="H3133" i="7"/>
  <c r="I3137" i="7"/>
  <c r="J3137" i="7" s="1"/>
  <c r="H3137" i="7"/>
  <c r="I3141" i="7"/>
  <c r="J3141" i="7" s="1"/>
  <c r="H3141" i="7"/>
  <c r="I3145" i="7"/>
  <c r="J3145" i="7" s="1"/>
  <c r="H3145" i="7"/>
  <c r="I3149" i="7"/>
  <c r="J3149" i="7" s="1"/>
  <c r="H3149" i="7"/>
  <c r="I3153" i="7"/>
  <c r="J3153" i="7" s="1"/>
  <c r="H3153" i="7"/>
  <c r="I3157" i="7"/>
  <c r="J3157" i="7" s="1"/>
  <c r="H3157" i="7"/>
  <c r="I3161" i="7"/>
  <c r="J3161" i="7" s="1"/>
  <c r="H3161" i="7"/>
  <c r="I3165" i="7"/>
  <c r="J3165" i="7" s="1"/>
  <c r="H3165" i="7"/>
  <c r="I3169" i="7"/>
  <c r="J3169" i="7" s="1"/>
  <c r="H3169" i="7"/>
  <c r="I3180" i="7"/>
  <c r="J3180" i="7" s="1"/>
  <c r="H3180" i="7"/>
  <c r="I3184" i="7"/>
  <c r="J3184" i="7" s="1"/>
  <c r="H3184" i="7"/>
  <c r="I3188" i="7"/>
  <c r="J3188" i="7" s="1"/>
  <c r="H3188" i="7"/>
  <c r="I3192" i="7"/>
  <c r="J3192" i="7" s="1"/>
  <c r="H3192" i="7"/>
  <c r="I3196" i="7"/>
  <c r="J3196" i="7" s="1"/>
  <c r="H3196" i="7"/>
  <c r="I3200" i="7"/>
  <c r="J3200" i="7" s="1"/>
  <c r="H3200" i="7"/>
  <c r="I3204" i="7"/>
  <c r="J3204" i="7" s="1"/>
  <c r="H3204" i="7"/>
  <c r="I3208" i="7"/>
  <c r="J3208" i="7" s="1"/>
  <c r="H3208" i="7"/>
  <c r="I3212" i="7"/>
  <c r="J3212" i="7" s="1"/>
  <c r="H3212" i="7"/>
  <c r="I3216" i="7"/>
  <c r="J3216" i="7" s="1"/>
  <c r="H3216" i="7"/>
  <c r="I3220" i="7"/>
  <c r="J3220" i="7" s="1"/>
  <c r="H3220" i="7"/>
  <c r="I3224" i="7"/>
  <c r="J3224" i="7" s="1"/>
  <c r="H3224" i="7"/>
  <c r="I3228" i="7"/>
  <c r="J3228" i="7" s="1"/>
  <c r="H3228" i="7"/>
  <c r="I3232" i="7"/>
  <c r="J3232" i="7" s="1"/>
  <c r="H3232" i="7"/>
  <c r="I3236" i="7"/>
  <c r="J3236" i="7" s="1"/>
  <c r="H3236" i="7"/>
  <c r="I3240" i="7"/>
  <c r="J3240" i="7" s="1"/>
  <c r="H3240" i="7"/>
  <c r="I3244" i="7"/>
  <c r="J3244" i="7" s="1"/>
  <c r="H3244" i="7"/>
  <c r="I3248" i="7"/>
  <c r="J3248" i="7" s="1"/>
  <c r="H3248" i="7"/>
  <c r="I3252" i="7"/>
  <c r="J3252" i="7" s="1"/>
  <c r="H3252" i="7"/>
  <c r="I3326" i="7"/>
  <c r="J3326" i="7" s="1"/>
  <c r="H3326" i="7"/>
  <c r="I3330" i="7"/>
  <c r="J3330" i="7" s="1"/>
  <c r="H3330" i="7"/>
  <c r="I3334" i="7"/>
  <c r="J3334" i="7" s="1"/>
  <c r="H3334" i="7"/>
  <c r="I3338" i="7"/>
  <c r="J3338" i="7" s="1"/>
  <c r="H3338" i="7"/>
  <c r="I3342" i="7"/>
  <c r="J3342" i="7" s="1"/>
  <c r="H3342" i="7"/>
  <c r="I3346" i="7"/>
  <c r="J3346" i="7" s="1"/>
  <c r="H3346" i="7"/>
  <c r="I3397" i="7"/>
  <c r="J3397" i="7" s="1"/>
  <c r="H3397" i="7"/>
  <c r="I3401" i="7"/>
  <c r="J3401" i="7" s="1"/>
  <c r="H3401" i="7"/>
  <c r="I3420" i="7"/>
  <c r="J3420" i="7" s="1"/>
  <c r="H3420" i="7"/>
  <c r="I3424" i="7"/>
  <c r="J3424" i="7" s="1"/>
  <c r="H3424" i="7"/>
  <c r="I3428" i="7"/>
  <c r="J3428" i="7" s="1"/>
  <c r="H3428" i="7"/>
  <c r="I3432" i="7"/>
  <c r="J3432" i="7" s="1"/>
  <c r="H3432" i="7"/>
  <c r="I3436" i="7"/>
  <c r="J3436" i="7" s="1"/>
  <c r="H3436" i="7"/>
  <c r="I3440" i="7"/>
  <c r="J3440" i="7" s="1"/>
  <c r="H3440" i="7"/>
  <c r="I3444" i="7"/>
  <c r="J3444" i="7" s="1"/>
  <c r="H3444" i="7"/>
  <c r="I3448" i="7"/>
  <c r="J3448" i="7" s="1"/>
  <c r="H3448" i="7"/>
  <c r="I3452" i="7"/>
  <c r="J3452" i="7" s="1"/>
  <c r="H3452" i="7"/>
  <c r="I3456" i="7"/>
  <c r="J3456" i="7" s="1"/>
  <c r="H3456" i="7"/>
  <c r="I3460" i="7"/>
  <c r="J3460" i="7" s="1"/>
  <c r="H3460" i="7"/>
  <c r="I3464" i="7"/>
  <c r="J3464" i="7" s="1"/>
  <c r="H3464" i="7"/>
  <c r="I3468" i="7"/>
  <c r="J3468" i="7" s="1"/>
  <c r="H3468" i="7"/>
  <c r="I3472" i="7"/>
  <c r="J3472" i="7" s="1"/>
  <c r="H3472" i="7"/>
  <c r="I3476" i="7"/>
  <c r="J3476" i="7" s="1"/>
  <c r="H3476" i="7"/>
  <c r="I3480" i="7"/>
  <c r="J3480" i="7" s="1"/>
  <c r="H3480" i="7"/>
  <c r="I3523" i="7"/>
  <c r="J3523" i="7" s="1"/>
  <c r="H3523" i="7"/>
  <c r="I3527" i="7"/>
  <c r="J3527" i="7" s="1"/>
  <c r="H3527" i="7"/>
  <c r="I3531" i="7"/>
  <c r="J3531" i="7" s="1"/>
  <c r="H3531" i="7"/>
  <c r="I3535" i="7"/>
  <c r="J3535" i="7" s="1"/>
  <c r="H3535" i="7"/>
  <c r="I3539" i="7"/>
  <c r="J3539" i="7" s="1"/>
  <c r="H3539" i="7"/>
  <c r="I3543" i="7"/>
  <c r="J3543" i="7" s="1"/>
  <c r="H3543" i="7"/>
  <c r="I3590" i="7"/>
  <c r="J3590" i="7" s="1"/>
  <c r="H3590" i="7"/>
  <c r="I3594" i="7"/>
  <c r="J3594" i="7" s="1"/>
  <c r="H3594" i="7"/>
  <c r="I3598" i="7"/>
  <c r="J3598" i="7" s="1"/>
  <c r="H3598" i="7"/>
  <c r="I3602" i="7"/>
  <c r="J3602" i="7" s="1"/>
  <c r="H3602" i="7"/>
  <c r="I3606" i="7"/>
  <c r="J3606" i="7" s="1"/>
  <c r="H3606" i="7"/>
  <c r="I3610" i="7"/>
  <c r="J3610" i="7" s="1"/>
  <c r="H3610" i="7"/>
  <c r="I3614" i="7"/>
  <c r="J3614" i="7" s="1"/>
  <c r="H3614" i="7"/>
  <c r="I3618" i="7"/>
  <c r="J3618" i="7" s="1"/>
  <c r="H3618" i="7"/>
  <c r="I3622" i="7"/>
  <c r="J3622" i="7" s="1"/>
  <c r="H3622" i="7"/>
  <c r="I3685" i="7"/>
  <c r="J3685" i="7" s="1"/>
  <c r="H3685" i="7"/>
  <c r="I3689" i="7"/>
  <c r="J3689" i="7" s="1"/>
  <c r="H3689" i="7"/>
  <c r="I3693" i="7"/>
  <c r="J3693" i="7" s="1"/>
  <c r="H3693" i="7"/>
  <c r="I3697" i="7"/>
  <c r="J3697" i="7" s="1"/>
  <c r="H3697" i="7"/>
  <c r="I3701" i="7"/>
  <c r="J3701" i="7" s="1"/>
  <c r="H3701" i="7"/>
  <c r="I3705" i="7"/>
  <c r="J3705" i="7" s="1"/>
  <c r="H3705" i="7"/>
  <c r="I3709" i="7"/>
  <c r="J3709" i="7" s="1"/>
  <c r="H3709" i="7"/>
  <c r="I3713" i="7"/>
  <c r="J3713" i="7" s="1"/>
  <c r="H3713" i="7"/>
  <c r="I3717" i="7"/>
  <c r="J3717" i="7" s="1"/>
  <c r="H3717" i="7"/>
  <c r="I3721" i="7"/>
  <c r="J3721" i="7" s="1"/>
  <c r="H3721" i="7"/>
  <c r="I3725" i="7"/>
  <c r="J3725" i="7" s="1"/>
  <c r="H3725" i="7"/>
  <c r="I3729" i="7"/>
  <c r="J3729" i="7" s="1"/>
  <c r="H3729" i="7"/>
  <c r="I3733" i="7"/>
  <c r="J3733" i="7" s="1"/>
  <c r="H3733" i="7"/>
  <c r="I3737" i="7"/>
  <c r="J3737" i="7" s="1"/>
  <c r="H3737" i="7"/>
  <c r="I3812" i="7"/>
  <c r="J3812" i="7" s="1"/>
  <c r="H3812" i="7"/>
  <c r="I3816" i="7"/>
  <c r="J3816" i="7" s="1"/>
  <c r="H3816" i="7"/>
  <c r="I3820" i="7"/>
  <c r="J3820" i="7" s="1"/>
  <c r="H3820" i="7"/>
  <c r="I3824" i="7"/>
  <c r="J3824" i="7" s="1"/>
  <c r="H3824" i="7"/>
  <c r="I3851" i="7"/>
  <c r="J3851" i="7" s="1"/>
  <c r="H3851" i="7"/>
  <c r="I3855" i="7"/>
  <c r="J3855" i="7" s="1"/>
  <c r="H3855" i="7"/>
  <c r="I3859" i="7"/>
  <c r="J3859" i="7" s="1"/>
  <c r="H3859" i="7"/>
  <c r="I3863" i="7"/>
  <c r="J3863" i="7" s="1"/>
  <c r="H3863" i="7"/>
  <c r="I3867" i="7"/>
  <c r="J3867" i="7" s="1"/>
  <c r="H3867" i="7"/>
  <c r="I3871" i="7"/>
  <c r="J3871" i="7" s="1"/>
  <c r="H3871" i="7"/>
  <c r="I3882" i="7"/>
  <c r="J3882" i="7" s="1"/>
  <c r="H3882" i="7"/>
  <c r="I3886" i="7"/>
  <c r="J3886" i="7" s="1"/>
  <c r="H3886" i="7"/>
  <c r="I3909" i="7"/>
  <c r="J3909" i="7" s="1"/>
  <c r="H3909" i="7"/>
  <c r="I3913" i="7"/>
  <c r="J3913" i="7" s="1"/>
  <c r="H3913" i="7"/>
  <c r="I3917" i="7"/>
  <c r="J3917" i="7" s="1"/>
  <c r="H3917" i="7"/>
  <c r="I3921" i="7"/>
  <c r="J3921" i="7" s="1"/>
  <c r="H3921" i="7"/>
  <c r="I3925" i="7"/>
  <c r="J3925" i="7" s="1"/>
  <c r="H3925" i="7"/>
  <c r="I3948" i="7"/>
  <c r="J3948" i="7" s="1"/>
  <c r="H3948" i="7"/>
  <c r="I3952" i="7"/>
  <c r="J3952" i="7" s="1"/>
  <c r="H3952" i="7"/>
  <c r="I3956" i="7"/>
  <c r="J3956" i="7" s="1"/>
  <c r="H3956" i="7"/>
  <c r="I3960" i="7"/>
  <c r="J3960" i="7" s="1"/>
  <c r="H3960" i="7"/>
  <c r="I3964" i="7"/>
  <c r="J3964" i="7" s="1"/>
  <c r="H3964" i="7"/>
  <c r="I3968" i="7"/>
  <c r="J3968" i="7" s="1"/>
  <c r="H3968" i="7"/>
  <c r="I3972" i="7"/>
  <c r="J3972" i="7" s="1"/>
  <c r="H3972" i="7"/>
  <c r="I3976" i="7"/>
  <c r="J3976" i="7" s="1"/>
  <c r="H3976" i="7"/>
  <c r="I3980" i="7"/>
  <c r="J3980" i="7" s="1"/>
  <c r="H3980" i="7"/>
  <c r="I3984" i="7"/>
  <c r="J3984" i="7" s="1"/>
  <c r="H3984" i="7"/>
  <c r="I3995" i="7"/>
  <c r="J3995" i="7" s="1"/>
  <c r="H3995" i="7"/>
  <c r="I3999" i="7"/>
  <c r="J3999" i="7" s="1"/>
  <c r="H3999" i="7"/>
  <c r="I4042" i="7"/>
  <c r="J4042" i="7" s="1"/>
  <c r="H4042" i="7"/>
  <c r="I4046" i="7"/>
  <c r="J4046" i="7" s="1"/>
  <c r="H4046" i="7"/>
  <c r="I4050" i="7"/>
  <c r="J4050" i="7" s="1"/>
  <c r="H4050" i="7"/>
  <c r="I4054" i="7"/>
  <c r="J4054" i="7" s="1"/>
  <c r="H4054" i="7"/>
  <c r="I4133" i="7"/>
  <c r="J4133" i="7" s="1"/>
  <c r="H4133" i="7"/>
  <c r="I4137" i="7"/>
  <c r="J4137" i="7" s="1"/>
  <c r="H4137" i="7"/>
  <c r="I4144" i="7"/>
  <c r="J4144" i="7" s="1"/>
  <c r="H4144" i="7"/>
  <c r="I4148" i="7"/>
  <c r="J4148" i="7" s="1"/>
  <c r="H4148" i="7"/>
  <c r="I4152" i="7"/>
  <c r="J4152" i="7" s="1"/>
  <c r="H4152" i="7"/>
  <c r="I4156" i="7"/>
  <c r="J4156" i="7" s="1"/>
  <c r="H4156" i="7"/>
  <c r="I4160" i="7"/>
  <c r="J4160" i="7" s="1"/>
  <c r="H4160" i="7"/>
  <c r="I4175" i="7"/>
  <c r="J4175" i="7" s="1"/>
  <c r="H4175" i="7"/>
  <c r="I4186" i="7"/>
  <c r="J4186" i="7" s="1"/>
  <c r="H4186" i="7"/>
  <c r="I4190" i="7"/>
  <c r="J4190" i="7" s="1"/>
  <c r="H4190" i="7"/>
  <c r="I4221" i="7"/>
  <c r="J4221" i="7" s="1"/>
  <c r="H4221" i="7"/>
  <c r="I4225" i="7"/>
  <c r="J4225" i="7" s="1"/>
  <c r="H4225" i="7"/>
  <c r="I4251" i="7"/>
  <c r="J4251" i="7" s="1"/>
  <c r="H4251" i="7"/>
  <c r="I4255" i="7"/>
  <c r="J4255" i="7" s="1"/>
  <c r="H4255" i="7"/>
  <c r="I4259" i="7"/>
  <c r="J4259" i="7" s="1"/>
  <c r="H4259" i="7"/>
  <c r="I4263" i="7"/>
  <c r="J4263" i="7" s="1"/>
  <c r="H4263" i="7"/>
  <c r="I4334" i="7"/>
  <c r="J4334" i="7" s="1"/>
  <c r="H4334" i="7"/>
  <c r="I4338" i="7"/>
  <c r="J4338" i="7" s="1"/>
  <c r="H4338" i="7"/>
  <c r="I4342" i="7"/>
  <c r="J4342" i="7" s="1"/>
  <c r="H4342" i="7"/>
  <c r="I4346" i="7"/>
  <c r="J4346" i="7" s="1"/>
  <c r="H4346" i="7"/>
  <c r="I4350" i="7"/>
  <c r="J4350" i="7" s="1"/>
  <c r="H4350" i="7"/>
  <c r="I4354" i="7"/>
  <c r="J4354" i="7" s="1"/>
  <c r="H4354" i="7"/>
  <c r="I4358" i="7"/>
  <c r="J4358" i="7" s="1"/>
  <c r="H4358" i="7"/>
  <c r="I4362" i="7"/>
  <c r="J4362" i="7" s="1"/>
  <c r="H4362" i="7"/>
  <c r="I4366" i="7"/>
  <c r="J4366" i="7" s="1"/>
  <c r="H4366" i="7"/>
  <c r="I4370" i="7"/>
  <c r="J4370" i="7" s="1"/>
  <c r="H4370" i="7"/>
  <c r="I4374" i="7"/>
  <c r="J4374" i="7" s="1"/>
  <c r="H4374" i="7"/>
  <c r="I4396" i="7"/>
  <c r="J4396" i="7" s="1"/>
  <c r="H4396" i="7"/>
  <c r="I4400" i="7"/>
  <c r="J4400" i="7" s="1"/>
  <c r="H4400" i="7"/>
  <c r="I4404" i="7"/>
  <c r="J4404" i="7" s="1"/>
  <c r="H4404" i="7"/>
  <c r="I4408" i="7"/>
  <c r="J4408" i="7" s="1"/>
  <c r="H4408" i="7"/>
  <c r="I4455" i="7"/>
  <c r="J4455" i="7" s="1"/>
  <c r="H4455" i="7"/>
  <c r="I4459" i="7"/>
  <c r="J4459" i="7" s="1"/>
  <c r="H4459" i="7"/>
  <c r="I4463" i="7"/>
  <c r="J4463" i="7" s="1"/>
  <c r="H4463" i="7"/>
  <c r="I4467" i="7"/>
  <c r="J4467" i="7" s="1"/>
  <c r="H4467" i="7"/>
  <c r="I4471" i="7"/>
  <c r="J4471" i="7" s="1"/>
  <c r="H4471" i="7"/>
  <c r="I4475" i="7"/>
  <c r="J4475" i="7" s="1"/>
  <c r="H4475" i="7"/>
  <c r="I4479" i="7"/>
  <c r="J4479" i="7" s="1"/>
  <c r="H4479" i="7"/>
  <c r="I4483" i="7"/>
  <c r="J4483" i="7" s="1"/>
  <c r="H4483" i="7"/>
  <c r="I4487" i="7"/>
  <c r="J4487" i="7" s="1"/>
  <c r="H4487" i="7"/>
  <c r="I4491" i="7"/>
  <c r="J4491" i="7" s="1"/>
  <c r="H4491" i="7"/>
  <c r="I4498" i="7"/>
  <c r="J4498" i="7" s="1"/>
  <c r="H4498" i="7"/>
  <c r="I4502" i="7"/>
  <c r="J4502" i="7" s="1"/>
  <c r="H4502" i="7"/>
  <c r="I4517" i="7"/>
  <c r="J4517" i="7" s="1"/>
  <c r="H4517" i="7"/>
  <c r="I4524" i="7"/>
  <c r="J4524" i="7" s="1"/>
  <c r="H4524" i="7"/>
  <c r="I4528" i="7"/>
  <c r="J4528" i="7" s="1"/>
  <c r="H4528" i="7"/>
  <c r="I4532" i="7"/>
  <c r="J4532" i="7" s="1"/>
  <c r="H4532" i="7"/>
  <c r="I4536" i="7"/>
  <c r="J4536" i="7" s="1"/>
  <c r="H4536" i="7"/>
  <c r="I4540" i="7"/>
  <c r="J4540" i="7" s="1"/>
  <c r="H4540" i="7"/>
  <c r="I4544" i="7"/>
  <c r="J4544" i="7" s="1"/>
  <c r="H4544" i="7"/>
  <c r="I4548" i="7"/>
  <c r="J4548" i="7" s="1"/>
  <c r="H4548" i="7"/>
  <c r="I4552" i="7"/>
  <c r="J4552" i="7" s="1"/>
  <c r="H4552" i="7"/>
  <c r="I4627" i="7"/>
  <c r="J4627" i="7" s="1"/>
  <c r="H4627" i="7"/>
  <c r="I4631" i="7"/>
  <c r="J4631" i="7" s="1"/>
  <c r="H4631" i="7"/>
  <c r="I4635" i="7"/>
  <c r="J4635" i="7" s="1"/>
  <c r="H4635" i="7"/>
  <c r="I4639" i="7"/>
  <c r="J4639" i="7" s="1"/>
  <c r="H4639" i="7"/>
  <c r="I4643" i="7"/>
  <c r="J4643" i="7" s="1"/>
  <c r="H4643" i="7"/>
  <c r="I4647" i="7"/>
  <c r="J4647" i="7" s="1"/>
  <c r="H4647" i="7"/>
  <c r="I4651" i="7"/>
  <c r="J4651" i="7" s="1"/>
  <c r="H4651" i="7"/>
  <c r="I4655" i="7"/>
  <c r="J4655" i="7" s="1"/>
  <c r="H4655" i="7"/>
  <c r="I4659" i="7"/>
  <c r="J4659" i="7" s="1"/>
  <c r="H4659" i="7"/>
  <c r="I4663" i="7"/>
  <c r="J4663" i="7" s="1"/>
  <c r="H4663" i="7"/>
  <c r="I4667" i="7"/>
  <c r="J4667" i="7" s="1"/>
  <c r="H4667" i="7"/>
  <c r="I4671" i="7"/>
  <c r="J4671" i="7" s="1"/>
  <c r="H4671" i="7"/>
  <c r="I4675" i="7"/>
  <c r="J4675" i="7" s="1"/>
  <c r="H4675" i="7"/>
  <c r="I4679" i="7"/>
  <c r="J4679" i="7" s="1"/>
  <c r="H4679" i="7"/>
  <c r="I4683" i="7"/>
  <c r="J4683" i="7" s="1"/>
  <c r="H4683" i="7"/>
  <c r="I4687" i="7"/>
  <c r="J4687" i="7" s="1"/>
  <c r="H4687" i="7"/>
  <c r="I4691" i="7"/>
  <c r="J4691" i="7" s="1"/>
  <c r="H4691" i="7"/>
  <c r="I4695" i="7"/>
  <c r="J4695" i="7" s="1"/>
  <c r="H4695" i="7"/>
  <c r="I4746" i="7"/>
  <c r="J4746" i="7" s="1"/>
  <c r="H4746" i="7"/>
  <c r="I4750" i="7"/>
  <c r="J4750" i="7" s="1"/>
  <c r="H4750" i="7"/>
  <c r="I4754" i="7"/>
  <c r="J4754" i="7" s="1"/>
  <c r="H4754" i="7"/>
  <c r="I4758" i="7"/>
  <c r="J4758" i="7" s="1"/>
  <c r="H4758" i="7"/>
  <c r="I4762" i="7"/>
  <c r="J4762" i="7" s="1"/>
  <c r="H4762" i="7"/>
  <c r="I4766" i="7"/>
  <c r="J4766" i="7" s="1"/>
  <c r="H4766" i="7"/>
  <c r="I4770" i="7"/>
  <c r="J4770" i="7" s="1"/>
  <c r="H4770" i="7"/>
  <c r="I4853" i="7"/>
  <c r="J4853" i="7" s="1"/>
  <c r="H4853" i="7"/>
  <c r="I4857" i="7"/>
  <c r="J4857" i="7" s="1"/>
  <c r="H4857" i="7"/>
  <c r="I4861" i="7"/>
  <c r="J4861" i="7" s="1"/>
  <c r="H4861" i="7"/>
  <c r="I4865" i="7"/>
  <c r="J4865" i="7" s="1"/>
  <c r="H4865" i="7"/>
  <c r="I4869" i="7"/>
  <c r="J4869" i="7" s="1"/>
  <c r="H4869" i="7"/>
  <c r="I4873" i="7"/>
  <c r="J4873" i="7" s="1"/>
  <c r="H4873" i="7"/>
  <c r="I4877" i="7"/>
  <c r="J4877" i="7" s="1"/>
  <c r="H4877" i="7"/>
  <c r="I4881" i="7"/>
  <c r="J4881" i="7" s="1"/>
  <c r="H4881" i="7"/>
  <c r="I4885" i="7"/>
  <c r="J4885" i="7" s="1"/>
  <c r="H4885" i="7"/>
  <c r="I4896" i="7"/>
  <c r="J4896" i="7" s="1"/>
  <c r="H4896" i="7"/>
  <c r="I4900" i="7"/>
  <c r="J4900" i="7" s="1"/>
  <c r="H4900" i="7"/>
  <c r="I4904" i="7"/>
  <c r="J4904" i="7" s="1"/>
  <c r="H4904" i="7"/>
  <c r="I4908" i="7"/>
  <c r="J4908" i="7" s="1"/>
  <c r="H4908" i="7"/>
  <c r="I4912" i="7"/>
  <c r="J4912" i="7" s="1"/>
  <c r="H4912" i="7"/>
  <c r="I4916" i="7"/>
  <c r="J4916" i="7" s="1"/>
  <c r="H4916" i="7"/>
  <c r="I4920" i="7"/>
  <c r="J4920" i="7" s="1"/>
  <c r="H4920" i="7"/>
  <c r="I4924" i="7"/>
  <c r="J4924" i="7" s="1"/>
  <c r="H4924" i="7"/>
  <c r="I4947" i="7"/>
  <c r="J4947" i="7" s="1"/>
  <c r="H4947" i="7"/>
  <c r="I4951" i="7"/>
  <c r="J4951" i="7" s="1"/>
  <c r="H4951" i="7"/>
  <c r="I4955" i="7"/>
  <c r="J4955" i="7" s="1"/>
  <c r="H4955" i="7"/>
  <c r="I4970" i="7"/>
  <c r="J4970" i="7" s="1"/>
  <c r="H4970" i="7"/>
  <c r="I4974" i="7"/>
  <c r="J4974" i="7" s="1"/>
  <c r="H4974" i="7"/>
  <c r="I4978" i="7"/>
  <c r="J4978" i="7" s="1"/>
  <c r="H4978" i="7"/>
  <c r="I4982" i="7"/>
  <c r="J4982" i="7" s="1"/>
  <c r="H4982" i="7"/>
  <c r="I4986" i="7"/>
  <c r="J4986" i="7" s="1"/>
  <c r="H4986" i="7"/>
  <c r="I4990" i="7"/>
  <c r="J4990" i="7" s="1"/>
  <c r="H4990" i="7"/>
  <c r="I4994" i="7"/>
  <c r="J4994" i="7" s="1"/>
  <c r="H4994" i="7"/>
  <c r="I4998" i="7"/>
  <c r="J4998" i="7" s="1"/>
  <c r="H4998" i="7"/>
  <c r="I5002" i="7"/>
  <c r="J5002" i="7" s="1"/>
  <c r="H5002" i="7"/>
  <c r="I5006" i="7"/>
  <c r="J5006" i="7" s="1"/>
  <c r="H5006" i="7"/>
  <c r="I5010" i="7"/>
  <c r="J5010" i="7" s="1"/>
  <c r="H5010" i="7"/>
  <c r="I5113" i="7"/>
  <c r="J5113" i="7" s="1"/>
  <c r="H5113" i="7"/>
  <c r="I5117" i="7"/>
  <c r="J5117" i="7" s="1"/>
  <c r="H5117" i="7"/>
  <c r="I5121" i="7"/>
  <c r="J5121" i="7" s="1"/>
  <c r="H5121" i="7"/>
  <c r="I5125" i="7"/>
  <c r="J5125" i="7" s="1"/>
  <c r="H5125" i="7"/>
  <c r="I5129" i="7"/>
  <c r="J5129" i="7" s="1"/>
  <c r="H5129" i="7"/>
  <c r="I5133" i="7"/>
  <c r="J5133" i="7" s="1"/>
  <c r="H5133" i="7"/>
  <c r="I5137" i="7"/>
  <c r="J5137" i="7" s="1"/>
  <c r="H5137" i="7"/>
  <c r="I5141" i="7"/>
  <c r="J5141" i="7" s="1"/>
  <c r="H5141" i="7"/>
  <c r="I5145" i="7"/>
  <c r="J5145" i="7" s="1"/>
  <c r="H5145" i="7"/>
  <c r="I5149" i="7"/>
  <c r="J5149" i="7" s="1"/>
  <c r="H5149" i="7"/>
  <c r="I5153" i="7"/>
  <c r="J5153" i="7" s="1"/>
  <c r="H5153" i="7"/>
  <c r="I5157" i="7"/>
  <c r="J5157" i="7" s="1"/>
  <c r="H5157" i="7"/>
  <c r="I5161" i="7"/>
  <c r="J5161" i="7" s="1"/>
  <c r="H5161" i="7"/>
  <c r="I5232" i="7"/>
  <c r="J5232" i="7" s="1"/>
  <c r="H5232" i="7"/>
  <c r="I5236" i="7"/>
  <c r="J5236" i="7" s="1"/>
  <c r="H5236" i="7"/>
  <c r="I5240" i="7"/>
  <c r="J5240" i="7" s="1"/>
  <c r="H5240" i="7"/>
  <c r="I5244" i="7"/>
  <c r="J5244" i="7" s="1"/>
  <c r="H5244" i="7"/>
  <c r="I5248" i="7"/>
  <c r="J5248" i="7" s="1"/>
  <c r="H5248" i="7"/>
  <c r="I5252" i="7"/>
  <c r="J5252" i="7" s="1"/>
  <c r="H5252" i="7"/>
  <c r="I5256" i="7"/>
  <c r="J5256" i="7" s="1"/>
  <c r="H5256" i="7"/>
  <c r="I5260" i="7"/>
  <c r="J5260" i="7" s="1"/>
  <c r="H5260" i="7"/>
  <c r="I5264" i="7"/>
  <c r="J5264" i="7" s="1"/>
  <c r="H5264" i="7"/>
  <c r="I5268" i="7"/>
  <c r="J5268" i="7" s="1"/>
  <c r="H5268" i="7"/>
  <c r="I5272" i="7"/>
  <c r="J5272" i="7" s="1"/>
  <c r="H5272" i="7"/>
  <c r="I5276" i="7"/>
  <c r="J5276" i="7" s="1"/>
  <c r="H5276" i="7"/>
  <c r="I5280" i="7"/>
  <c r="J5280" i="7" s="1"/>
  <c r="H5280" i="7"/>
  <c r="I5284" i="7"/>
  <c r="J5284" i="7" s="1"/>
  <c r="H5284" i="7"/>
  <c r="I5288" i="7"/>
  <c r="J5288" i="7" s="1"/>
  <c r="H5288" i="7"/>
  <c r="I5292" i="7"/>
  <c r="J5292" i="7" s="1"/>
  <c r="H5292" i="7"/>
  <c r="I5296" i="7"/>
  <c r="J5296" i="7" s="1"/>
  <c r="H5296" i="7"/>
  <c r="I5331" i="7"/>
  <c r="J5331" i="7" s="1"/>
  <c r="H5331" i="7"/>
  <c r="I5335" i="7"/>
  <c r="J5335" i="7" s="1"/>
  <c r="H5335" i="7"/>
  <c r="I5339" i="7"/>
  <c r="J5339" i="7" s="1"/>
  <c r="H5339" i="7"/>
  <c r="I5354" i="7"/>
  <c r="J5354" i="7" s="1"/>
  <c r="H5354" i="7"/>
  <c r="I5358" i="7"/>
  <c r="J5358" i="7" s="1"/>
  <c r="H5358" i="7"/>
  <c r="I5362" i="7"/>
  <c r="J5362" i="7" s="1"/>
  <c r="H5362" i="7"/>
  <c r="I5366" i="7"/>
  <c r="J5366" i="7" s="1"/>
  <c r="H5366" i="7"/>
  <c r="I5370" i="7"/>
  <c r="J5370" i="7" s="1"/>
  <c r="H5370" i="7"/>
  <c r="I5374" i="7"/>
  <c r="J5374" i="7" s="1"/>
  <c r="H5374" i="7"/>
  <c r="I5378" i="7"/>
  <c r="J5378" i="7" s="1"/>
  <c r="H5378" i="7"/>
  <c r="I5382" i="7"/>
  <c r="J5382" i="7" s="1"/>
  <c r="H5382" i="7"/>
  <c r="I5386" i="7"/>
  <c r="J5386" i="7" s="1"/>
  <c r="H5386" i="7"/>
  <c r="I5390" i="7"/>
  <c r="J5390" i="7" s="1"/>
  <c r="H5390" i="7"/>
  <c r="I5394" i="7"/>
  <c r="J5394" i="7" s="1"/>
  <c r="H5394" i="7"/>
  <c r="I5398" i="7"/>
  <c r="J5398" i="7" s="1"/>
  <c r="H5398" i="7"/>
  <c r="I5402" i="7"/>
  <c r="J5402" i="7" s="1"/>
  <c r="H5402" i="7"/>
  <c r="I5406" i="7"/>
  <c r="J5406" i="7" s="1"/>
  <c r="H5406" i="7"/>
  <c r="I5410" i="7"/>
  <c r="J5410" i="7" s="1"/>
  <c r="H5410" i="7"/>
  <c r="I5414" i="7"/>
  <c r="J5414" i="7" s="1"/>
  <c r="H5414" i="7"/>
  <c r="I5437" i="7"/>
  <c r="J5437" i="7" s="1"/>
  <c r="H5437" i="7"/>
  <c r="I5441" i="7"/>
  <c r="J5441" i="7" s="1"/>
  <c r="H5441" i="7"/>
  <c r="I5445" i="7"/>
  <c r="J5445" i="7" s="1"/>
  <c r="H5445" i="7"/>
  <c r="I5449" i="7"/>
  <c r="J5449" i="7" s="1"/>
  <c r="H5449" i="7"/>
  <c r="I5453" i="7"/>
  <c r="J5453" i="7" s="1"/>
  <c r="H5453" i="7"/>
  <c r="I5457" i="7"/>
  <c r="J5457" i="7" s="1"/>
  <c r="H5457" i="7"/>
  <c r="I5461" i="7"/>
  <c r="J5461" i="7" s="1"/>
  <c r="H5461" i="7"/>
  <c r="I5484" i="7"/>
  <c r="J5484" i="7" s="1"/>
  <c r="H5484" i="7"/>
  <c r="I5488" i="7"/>
  <c r="J5488" i="7" s="1"/>
  <c r="H5488" i="7"/>
  <c r="I5492" i="7"/>
  <c r="J5492" i="7" s="1"/>
  <c r="H5492" i="7"/>
  <c r="I5496" i="7"/>
  <c r="J5496" i="7" s="1"/>
  <c r="H5496" i="7"/>
  <c r="I5563" i="7"/>
  <c r="J5563" i="7" s="1"/>
  <c r="H5563" i="7"/>
  <c r="I5567" i="7"/>
  <c r="J5567" i="7" s="1"/>
  <c r="H5567" i="7"/>
  <c r="I5571" i="7"/>
  <c r="J5571" i="7" s="1"/>
  <c r="H5571" i="7"/>
  <c r="I5575" i="7"/>
  <c r="J5575" i="7" s="1"/>
  <c r="H5575" i="7"/>
  <c r="I5579" i="7"/>
  <c r="J5579" i="7" s="1"/>
  <c r="H5579" i="7"/>
  <c r="I5583" i="7"/>
  <c r="J5583" i="7" s="1"/>
  <c r="H5583" i="7"/>
  <c r="I5587" i="7"/>
  <c r="J5587" i="7" s="1"/>
  <c r="H5587" i="7"/>
  <c r="I5591" i="7"/>
  <c r="J5591" i="7" s="1"/>
  <c r="H5591" i="7"/>
  <c r="I5595" i="7"/>
  <c r="J5595" i="7" s="1"/>
  <c r="H5595" i="7"/>
  <c r="I5599" i="7"/>
  <c r="J5599" i="7" s="1"/>
  <c r="H5599" i="7"/>
  <c r="I5603" i="7"/>
  <c r="J5603" i="7" s="1"/>
  <c r="H5603" i="7"/>
  <c r="I5607" i="7"/>
  <c r="J5607" i="7" s="1"/>
  <c r="H5607" i="7"/>
  <c r="I5626" i="7"/>
  <c r="J5626" i="7" s="1"/>
  <c r="H5626" i="7"/>
  <c r="I5630" i="7"/>
  <c r="J5630" i="7" s="1"/>
  <c r="H5630" i="7"/>
  <c r="I5634" i="7"/>
  <c r="J5634" i="7" s="1"/>
  <c r="H5634" i="7"/>
  <c r="I5638" i="7"/>
  <c r="J5638" i="7" s="1"/>
  <c r="H5638" i="7"/>
  <c r="I5709" i="7"/>
  <c r="J5709" i="7" s="1"/>
  <c r="H5709" i="7"/>
  <c r="I5713" i="7"/>
  <c r="J5713" i="7" s="1"/>
  <c r="H5713" i="7"/>
  <c r="I5717" i="7"/>
  <c r="J5717" i="7" s="1"/>
  <c r="H5717" i="7"/>
  <c r="I5740" i="7"/>
  <c r="J5740" i="7" s="1"/>
  <c r="H5740" i="7"/>
  <c r="I5744" i="7"/>
  <c r="J5744" i="7" s="1"/>
  <c r="H5744" i="7"/>
  <c r="I5748" i="7"/>
  <c r="J5748" i="7" s="1"/>
  <c r="H5748" i="7"/>
  <c r="I5752" i="7"/>
  <c r="J5752" i="7" s="1"/>
  <c r="H5752" i="7"/>
  <c r="I5811" i="7"/>
  <c r="J5811" i="7" s="1"/>
  <c r="H5811" i="7"/>
  <c r="I5815" i="7"/>
  <c r="J5815" i="7" s="1"/>
  <c r="H5815" i="7"/>
  <c r="I5819" i="7"/>
  <c r="J5819" i="7" s="1"/>
  <c r="H5819" i="7"/>
  <c r="I5823" i="7"/>
  <c r="J5823" i="7" s="1"/>
  <c r="H5823" i="7"/>
  <c r="I5827" i="7"/>
  <c r="J5827" i="7" s="1"/>
  <c r="H5827" i="7"/>
  <c r="I5831" i="7"/>
  <c r="J5831" i="7" s="1"/>
  <c r="H5831" i="7"/>
  <c r="I5835" i="7"/>
  <c r="J5835" i="7" s="1"/>
  <c r="H5835" i="7"/>
  <c r="I5839" i="7"/>
  <c r="J5839" i="7" s="1"/>
  <c r="H5839" i="7"/>
  <c r="I5843" i="7"/>
  <c r="J5843" i="7" s="1"/>
  <c r="H5843" i="7"/>
  <c r="I5847" i="7"/>
  <c r="J5847" i="7" s="1"/>
  <c r="H5847" i="7"/>
  <c r="I5882" i="7"/>
  <c r="J5882" i="7" s="1"/>
  <c r="H5882" i="7"/>
  <c r="I5886" i="7"/>
  <c r="J5886" i="7" s="1"/>
  <c r="H5886" i="7"/>
  <c r="I5890" i="7"/>
  <c r="J5890" i="7" s="1"/>
  <c r="H5890" i="7"/>
  <c r="I5894" i="7"/>
  <c r="J5894" i="7" s="1"/>
  <c r="H5894" i="7"/>
  <c r="I5898" i="7"/>
  <c r="J5898" i="7" s="1"/>
  <c r="H5898" i="7"/>
  <c r="I5902" i="7"/>
  <c r="J5902" i="7" s="1"/>
  <c r="H5902" i="7"/>
  <c r="I5906" i="7"/>
  <c r="J5906" i="7" s="1"/>
  <c r="H5906" i="7"/>
  <c r="I5910" i="7"/>
  <c r="J5910" i="7" s="1"/>
  <c r="H5910" i="7"/>
  <c r="I5914" i="7"/>
  <c r="J5914" i="7" s="1"/>
  <c r="H5914" i="7"/>
  <c r="I5918" i="7"/>
  <c r="J5918" i="7" s="1"/>
  <c r="H5918" i="7"/>
  <c r="I5922" i="7"/>
  <c r="J5922" i="7" s="1"/>
  <c r="H5922" i="7"/>
  <c r="I5926" i="7"/>
  <c r="J5926" i="7" s="1"/>
  <c r="H5926" i="7"/>
  <c r="I5930" i="7"/>
  <c r="J5930" i="7" s="1"/>
  <c r="H5930" i="7"/>
  <c r="I5934" i="7"/>
  <c r="J5934" i="7" s="1"/>
  <c r="H5934" i="7"/>
  <c r="I5938" i="7"/>
  <c r="J5938" i="7" s="1"/>
  <c r="H5938" i="7"/>
  <c r="I5942" i="7"/>
  <c r="J5942" i="7" s="1"/>
  <c r="H5942" i="7"/>
  <c r="I5946" i="7"/>
  <c r="J5946" i="7" s="1"/>
  <c r="H5946" i="7"/>
  <c r="I5950" i="7"/>
  <c r="J5950" i="7" s="1"/>
  <c r="H5950" i="7"/>
  <c r="I5954" i="7"/>
  <c r="J5954" i="7" s="1"/>
  <c r="H5954" i="7"/>
  <c r="I5958" i="7"/>
  <c r="J5958" i="7" s="1"/>
  <c r="H5958" i="7"/>
  <c r="I5962" i="7"/>
  <c r="J5962" i="7" s="1"/>
  <c r="H5962" i="7"/>
  <c r="I5966" i="7"/>
  <c r="J5966" i="7" s="1"/>
  <c r="H5966" i="7"/>
  <c r="I5970" i="7"/>
  <c r="J5970" i="7" s="1"/>
  <c r="H5970" i="7"/>
  <c r="I5974" i="7"/>
  <c r="J5974" i="7" s="1"/>
  <c r="H5974" i="7"/>
  <c r="I5978" i="7"/>
  <c r="J5978" i="7" s="1"/>
  <c r="H5978" i="7"/>
  <c r="I5982" i="7"/>
  <c r="J5982" i="7" s="1"/>
  <c r="H5982" i="7"/>
  <c r="I5986" i="7"/>
  <c r="J5986" i="7" s="1"/>
  <c r="H5986" i="7"/>
  <c r="I5990" i="7"/>
  <c r="J5990" i="7" s="1"/>
  <c r="H5990" i="7"/>
  <c r="I5994" i="7"/>
  <c r="J5994" i="7" s="1"/>
  <c r="H5994" i="7"/>
  <c r="I5998" i="7"/>
  <c r="J5998" i="7" s="1"/>
  <c r="H5998" i="7"/>
  <c r="I6002" i="7"/>
  <c r="J6002" i="7" s="1"/>
  <c r="H6002" i="7"/>
  <c r="I6006" i="7"/>
  <c r="J6006" i="7" s="1"/>
  <c r="H6006" i="7"/>
  <c r="I6010" i="7"/>
  <c r="J6010" i="7" s="1"/>
  <c r="H6010" i="7"/>
  <c r="I6014" i="7"/>
  <c r="J6014" i="7" s="1"/>
  <c r="H6014" i="7"/>
  <c r="I6018" i="7"/>
  <c r="J6018" i="7" s="1"/>
  <c r="H6018" i="7"/>
  <c r="I6022" i="7"/>
  <c r="J6022" i="7" s="1"/>
  <c r="H6022" i="7"/>
  <c r="I6026" i="7"/>
  <c r="J6026" i="7" s="1"/>
  <c r="H6026" i="7"/>
  <c r="I6030" i="7"/>
  <c r="J6030" i="7" s="1"/>
  <c r="H6030" i="7"/>
  <c r="I6034" i="7"/>
  <c r="J6034" i="7" s="1"/>
  <c r="H6034" i="7"/>
  <c r="I6038" i="7"/>
  <c r="J6038" i="7" s="1"/>
  <c r="H6038" i="7"/>
  <c r="I6042" i="7"/>
  <c r="J6042" i="7" s="1"/>
  <c r="H6042" i="7"/>
  <c r="I6046" i="7"/>
  <c r="J6046" i="7" s="1"/>
  <c r="H6046" i="7"/>
  <c r="I6050" i="7"/>
  <c r="J6050" i="7" s="1"/>
  <c r="H6050" i="7"/>
  <c r="I6054" i="7"/>
  <c r="J6054" i="7" s="1"/>
  <c r="H6054" i="7"/>
  <c r="I6058" i="7"/>
  <c r="J6058" i="7" s="1"/>
  <c r="H6058" i="7"/>
  <c r="I6062" i="7"/>
  <c r="J6062" i="7" s="1"/>
  <c r="H6062" i="7"/>
  <c r="I6066" i="7"/>
  <c r="J6066" i="7" s="1"/>
  <c r="H6066" i="7"/>
  <c r="I6089" i="7"/>
  <c r="J6089" i="7" s="1"/>
  <c r="H6089" i="7"/>
  <c r="I6093" i="7"/>
  <c r="J6093" i="7" s="1"/>
  <c r="H6093" i="7"/>
  <c r="I6097" i="7"/>
  <c r="J6097" i="7" s="1"/>
  <c r="H6097" i="7"/>
  <c r="I6101" i="7"/>
  <c r="J6101" i="7" s="1"/>
  <c r="H6101" i="7"/>
  <c r="I6105" i="7"/>
  <c r="J6105" i="7" s="1"/>
  <c r="H6105" i="7"/>
  <c r="I6109" i="7"/>
  <c r="J6109" i="7" s="1"/>
  <c r="H6109" i="7"/>
  <c r="I6113" i="7"/>
  <c r="J6113" i="7" s="1"/>
  <c r="H6113" i="7"/>
  <c r="I6212" i="7"/>
  <c r="J6212" i="7" s="1"/>
  <c r="H6212" i="7"/>
  <c r="I6216" i="7"/>
  <c r="J6216" i="7" s="1"/>
  <c r="H6216" i="7"/>
  <c r="I6220" i="7"/>
  <c r="J6220" i="7" s="1"/>
  <c r="H6220" i="7"/>
  <c r="I6224" i="7"/>
  <c r="J6224" i="7" s="1"/>
  <c r="H6224" i="7"/>
  <c r="I6228" i="7"/>
  <c r="J6228" i="7" s="1"/>
  <c r="H6228" i="7"/>
  <c r="I6232" i="7"/>
  <c r="J6232" i="7" s="1"/>
  <c r="H6232" i="7"/>
  <c r="I6236" i="7"/>
  <c r="J6236" i="7" s="1"/>
  <c r="H6236" i="7"/>
  <c r="I6240" i="7"/>
  <c r="J6240" i="7" s="1"/>
  <c r="H6240" i="7"/>
  <c r="I6244" i="7"/>
  <c r="J6244" i="7" s="1"/>
  <c r="H6244" i="7"/>
  <c r="I6248" i="7"/>
  <c r="J6248" i="7" s="1"/>
  <c r="H6248" i="7"/>
  <c r="I6252" i="7"/>
  <c r="J6252" i="7" s="1"/>
  <c r="H6252" i="7"/>
  <c r="I6256" i="7"/>
  <c r="J6256" i="7" s="1"/>
  <c r="H6256" i="7"/>
  <c r="I6260" i="7"/>
  <c r="J6260" i="7" s="1"/>
  <c r="H6260" i="7"/>
  <c r="I6264" i="7"/>
  <c r="J6264" i="7" s="1"/>
  <c r="H6264" i="7"/>
  <c r="I6268" i="7"/>
  <c r="J6268" i="7" s="1"/>
  <c r="H6268" i="7"/>
  <c r="I6272" i="7"/>
  <c r="J6272" i="7" s="1"/>
  <c r="H6272" i="7"/>
  <c r="I6276" i="7"/>
  <c r="J6276" i="7" s="1"/>
  <c r="H6276" i="7"/>
  <c r="I6280" i="7"/>
  <c r="J6280" i="7" s="1"/>
  <c r="H6280" i="7"/>
  <c r="I6339" i="7"/>
  <c r="J6339" i="7" s="1"/>
  <c r="H6339" i="7"/>
  <c r="I6410" i="7"/>
  <c r="J6410" i="7" s="1"/>
  <c r="H6410" i="7"/>
  <c r="I6414" i="7"/>
  <c r="J6414" i="7" s="1"/>
  <c r="H6414" i="7"/>
  <c r="I6418" i="7"/>
  <c r="J6418" i="7" s="1"/>
  <c r="H6418" i="7"/>
  <c r="I6422" i="7"/>
  <c r="J6422" i="7" s="1"/>
  <c r="H6422" i="7"/>
  <c r="I6426" i="7"/>
  <c r="J6426" i="7" s="1"/>
  <c r="H6426" i="7"/>
  <c r="I6430" i="7"/>
  <c r="J6430" i="7" s="1"/>
  <c r="H6430" i="7"/>
  <c r="I6434" i="7"/>
  <c r="J6434" i="7" s="1"/>
  <c r="H6434" i="7"/>
  <c r="I6438" i="7"/>
  <c r="J6438" i="7" s="1"/>
  <c r="H6438" i="7"/>
  <c r="I6442" i="7"/>
  <c r="J6442" i="7" s="1"/>
  <c r="H6442" i="7"/>
  <c r="I6446" i="7"/>
  <c r="J6446" i="7" s="1"/>
  <c r="H6446" i="7"/>
  <c r="I6450" i="7"/>
  <c r="J6450" i="7" s="1"/>
  <c r="H6450" i="7"/>
  <c r="I6454" i="7"/>
  <c r="J6454" i="7" s="1"/>
  <c r="H6454" i="7"/>
  <c r="I6458" i="7"/>
  <c r="J6458" i="7" s="1"/>
  <c r="H6458" i="7"/>
  <c r="I6462" i="7"/>
  <c r="J6462" i="7" s="1"/>
  <c r="H6462" i="7"/>
  <c r="I6521" i="7"/>
  <c r="J6521" i="7" s="1"/>
  <c r="H6521" i="7"/>
  <c r="I6525" i="7"/>
  <c r="J6525" i="7" s="1"/>
  <c r="H6525" i="7"/>
  <c r="I6529" i="7"/>
  <c r="J6529" i="7" s="1"/>
  <c r="H6529" i="7"/>
  <c r="I6533" i="7"/>
  <c r="J6533" i="7" s="1"/>
  <c r="H6533" i="7"/>
  <c r="I6537" i="7"/>
  <c r="J6537" i="7" s="1"/>
  <c r="H6537" i="7"/>
  <c r="I6541" i="7"/>
  <c r="J6541" i="7" s="1"/>
  <c r="H6541" i="7"/>
  <c r="I6545" i="7"/>
  <c r="J6545" i="7" s="1"/>
  <c r="H6545" i="7"/>
  <c r="I6612" i="7"/>
  <c r="J6612" i="7" s="1"/>
  <c r="H6612" i="7"/>
  <c r="I6616" i="7"/>
  <c r="J6616" i="7" s="1"/>
  <c r="H6616" i="7"/>
  <c r="I6620" i="7"/>
  <c r="J6620" i="7" s="1"/>
  <c r="H6620" i="7"/>
  <c r="I6624" i="7"/>
  <c r="J6624" i="7" s="1"/>
  <c r="H6624" i="7"/>
  <c r="I6628" i="7"/>
  <c r="J6628" i="7" s="1"/>
  <c r="H6628" i="7"/>
  <c r="I6632" i="7"/>
  <c r="J6632" i="7" s="1"/>
  <c r="H6632" i="7"/>
  <c r="I6636" i="7"/>
  <c r="J6636" i="7" s="1"/>
  <c r="H6636" i="7"/>
  <c r="I6663" i="7"/>
  <c r="J6663" i="7" s="1"/>
  <c r="H6663" i="7"/>
  <c r="I6667" i="7"/>
  <c r="J6667" i="7" s="1"/>
  <c r="H6667" i="7"/>
  <c r="I6671" i="7"/>
  <c r="J6671" i="7" s="1"/>
  <c r="H6671" i="7"/>
  <c r="I6675" i="7"/>
  <c r="J6675" i="7" s="1"/>
  <c r="H6675" i="7"/>
  <c r="I6679" i="7"/>
  <c r="J6679" i="7" s="1"/>
  <c r="H6679" i="7"/>
  <c r="I6683" i="7"/>
  <c r="J6683" i="7" s="1"/>
  <c r="H6683" i="7"/>
  <c r="I6687" i="7"/>
  <c r="J6687" i="7" s="1"/>
  <c r="H6687" i="7"/>
  <c r="I6706" i="7"/>
  <c r="J6706" i="7" s="1"/>
  <c r="H6706" i="7"/>
  <c r="I6710" i="7"/>
  <c r="J6710" i="7" s="1"/>
  <c r="H6710" i="7"/>
  <c r="I6714" i="7"/>
  <c r="J6714" i="7" s="1"/>
  <c r="H6714" i="7"/>
  <c r="I6718" i="7"/>
  <c r="J6718" i="7" s="1"/>
  <c r="H6718" i="7"/>
  <c r="I6722" i="7"/>
  <c r="J6722" i="7" s="1"/>
  <c r="H6722" i="7"/>
  <c r="I6726" i="7"/>
  <c r="J6726" i="7" s="1"/>
  <c r="H6726" i="7"/>
  <c r="I6730" i="7"/>
  <c r="J6730" i="7" s="1"/>
  <c r="H6730" i="7"/>
  <c r="I6734" i="7"/>
  <c r="J6734" i="7" s="1"/>
  <c r="H6734" i="7"/>
  <c r="I6738" i="7"/>
  <c r="J6738" i="7" s="1"/>
  <c r="H6738" i="7"/>
  <c r="I6742" i="7"/>
  <c r="J6742" i="7" s="1"/>
  <c r="H6742" i="7"/>
  <c r="I6746" i="7"/>
  <c r="J6746" i="7" s="1"/>
  <c r="H6746" i="7"/>
  <c r="I6750" i="7"/>
  <c r="J6750" i="7" s="1"/>
  <c r="H6750" i="7"/>
  <c r="I6754" i="7"/>
  <c r="J6754" i="7" s="1"/>
  <c r="H6754" i="7"/>
  <c r="I6758" i="7"/>
  <c r="J6758" i="7" s="1"/>
  <c r="H6758" i="7"/>
  <c r="I6762" i="7"/>
  <c r="J6762" i="7" s="1"/>
  <c r="H6762" i="7"/>
  <c r="I6766" i="7"/>
  <c r="J6766" i="7" s="1"/>
  <c r="H6766" i="7"/>
  <c r="I6770" i="7"/>
  <c r="J6770" i="7" s="1"/>
  <c r="H6770" i="7"/>
  <c r="I6774" i="7"/>
  <c r="J6774" i="7" s="1"/>
  <c r="H6774" i="7"/>
  <c r="I6778" i="7"/>
  <c r="J6778" i="7" s="1"/>
  <c r="H6778" i="7"/>
  <c r="I6782" i="7"/>
  <c r="J6782" i="7" s="1"/>
  <c r="H6782" i="7"/>
  <c r="I6786" i="7"/>
  <c r="J6786" i="7" s="1"/>
  <c r="H6786" i="7"/>
  <c r="I6790" i="7"/>
  <c r="J6790" i="7" s="1"/>
  <c r="H6790" i="7"/>
  <c r="I6794" i="7"/>
  <c r="J6794" i="7" s="1"/>
  <c r="H6794" i="7"/>
  <c r="I6798" i="7"/>
  <c r="J6798" i="7" s="1"/>
  <c r="H6798" i="7"/>
  <c r="I6802" i="7"/>
  <c r="J6802" i="7" s="1"/>
  <c r="H6802" i="7"/>
  <c r="I6868" i="7"/>
  <c r="J6868" i="7" s="1"/>
  <c r="H6868" i="7"/>
  <c r="I6872" i="7"/>
  <c r="J6872" i="7" s="1"/>
  <c r="H6872" i="7"/>
  <c r="I6876" i="7"/>
  <c r="J6876" i="7" s="1"/>
  <c r="H6876" i="7"/>
  <c r="I6880" i="7"/>
  <c r="J6880" i="7" s="1"/>
  <c r="H6880" i="7"/>
  <c r="I6884" i="7"/>
  <c r="J6884" i="7" s="1"/>
  <c r="H6884" i="7"/>
  <c r="I6888" i="7"/>
  <c r="J6888" i="7" s="1"/>
  <c r="H6888" i="7"/>
  <c r="I6892" i="7"/>
  <c r="J6892" i="7" s="1"/>
  <c r="H6892" i="7"/>
  <c r="I6896" i="7"/>
  <c r="J6896" i="7" s="1"/>
  <c r="H6896" i="7"/>
  <c r="I6900" i="7"/>
  <c r="J6900" i="7" s="1"/>
  <c r="H6900" i="7"/>
  <c r="I6904" i="7"/>
  <c r="J6904" i="7" s="1"/>
  <c r="H6904" i="7"/>
  <c r="I6908" i="7"/>
  <c r="J6908" i="7" s="1"/>
  <c r="H6908" i="7"/>
  <c r="I6912" i="7"/>
  <c r="J6912" i="7" s="1"/>
  <c r="H6912" i="7"/>
  <c r="I6916" i="7"/>
  <c r="J6916" i="7" s="1"/>
  <c r="H6916" i="7"/>
  <c r="I6943" i="7"/>
  <c r="J6943" i="7" s="1"/>
  <c r="H6943" i="7"/>
  <c r="I6947" i="7"/>
  <c r="J6947" i="7" s="1"/>
  <c r="H6947" i="7"/>
  <c r="I6951" i="7"/>
  <c r="J6951" i="7" s="1"/>
  <c r="H6951" i="7"/>
  <c r="I6955" i="7"/>
  <c r="J6955" i="7" s="1"/>
  <c r="H6955" i="7"/>
  <c r="I6959" i="7"/>
  <c r="J6959" i="7" s="1"/>
  <c r="H6959" i="7"/>
  <c r="I6963" i="7"/>
  <c r="J6963" i="7" s="1"/>
  <c r="H6963" i="7"/>
  <c r="I6967" i="7"/>
  <c r="J6967" i="7" s="1"/>
  <c r="H6967" i="7"/>
  <c r="I6971" i="7"/>
  <c r="J6971" i="7" s="1"/>
  <c r="H6971" i="7"/>
  <c r="I6975" i="7"/>
  <c r="J6975" i="7" s="1"/>
  <c r="H6975" i="7"/>
  <c r="I6979" i="7"/>
  <c r="J6979" i="7" s="1"/>
  <c r="H6979" i="7"/>
  <c r="I6983" i="7"/>
  <c r="J6983" i="7" s="1"/>
  <c r="H6983" i="7"/>
  <c r="I6987" i="7"/>
  <c r="J6987" i="7" s="1"/>
  <c r="H6987" i="7"/>
  <c r="I6991" i="7"/>
  <c r="J6991" i="7" s="1"/>
  <c r="H6991" i="7"/>
  <c r="I6995" i="7"/>
  <c r="J6995" i="7" s="1"/>
  <c r="H6995" i="7"/>
  <c r="I6999" i="7"/>
  <c r="J6999" i="7" s="1"/>
  <c r="H6999" i="7"/>
  <c r="I7003" i="7"/>
  <c r="J7003" i="7" s="1"/>
  <c r="H7003" i="7"/>
  <c r="I7007" i="7"/>
  <c r="J7007" i="7" s="1"/>
  <c r="H7007" i="7"/>
  <c r="I7011" i="7"/>
  <c r="J7011" i="7" s="1"/>
  <c r="H7011" i="7"/>
  <c r="I7015" i="7"/>
  <c r="J7015" i="7" s="1"/>
  <c r="H7015" i="7"/>
  <c r="I7019" i="7"/>
  <c r="J7019" i="7" s="1"/>
  <c r="H7019" i="7"/>
  <c r="I7023" i="7"/>
  <c r="J7023" i="7" s="1"/>
  <c r="H7023" i="7"/>
  <c r="I7027" i="7"/>
  <c r="J7027" i="7" s="1"/>
  <c r="H7027" i="7"/>
  <c r="I7062" i="7"/>
  <c r="J7062" i="7" s="1"/>
  <c r="H7062" i="7"/>
  <c r="I7066" i="7"/>
  <c r="J7066" i="7" s="1"/>
  <c r="H7066" i="7"/>
  <c r="I7070" i="7"/>
  <c r="J7070" i="7" s="1"/>
  <c r="H7070" i="7"/>
  <c r="I7074" i="7"/>
  <c r="J7074" i="7" s="1"/>
  <c r="H7074" i="7"/>
  <c r="I7078" i="7"/>
  <c r="J7078" i="7" s="1"/>
  <c r="H7078" i="7"/>
  <c r="I7082" i="7"/>
  <c r="J7082" i="7" s="1"/>
  <c r="H7082" i="7"/>
  <c r="I7149" i="7"/>
  <c r="J7149" i="7" s="1"/>
  <c r="H7149" i="7"/>
  <c r="I7153" i="7"/>
  <c r="J7153" i="7" s="1"/>
  <c r="H7153" i="7"/>
  <c r="I7157" i="7"/>
  <c r="J7157" i="7" s="1"/>
  <c r="H7157" i="7"/>
  <c r="I7161" i="7"/>
  <c r="J7161" i="7" s="1"/>
  <c r="H7161" i="7"/>
  <c r="I7165" i="7"/>
  <c r="J7165" i="7" s="1"/>
  <c r="H7165" i="7"/>
  <c r="I7169" i="7"/>
  <c r="J7169" i="7" s="1"/>
  <c r="H7169" i="7"/>
  <c r="I7173" i="7"/>
  <c r="J7173" i="7" s="1"/>
  <c r="H7173" i="7"/>
  <c r="I7177" i="7"/>
  <c r="J7177" i="7" s="1"/>
  <c r="H7177" i="7"/>
  <c r="I7224" i="7"/>
  <c r="J7224" i="7" s="1"/>
  <c r="H7224" i="7"/>
  <c r="I7228" i="7"/>
  <c r="J7228" i="7" s="1"/>
  <c r="H7228" i="7"/>
  <c r="I7232" i="7"/>
  <c r="J7232" i="7" s="1"/>
  <c r="H7232" i="7"/>
  <c r="I7236" i="7"/>
  <c r="J7236" i="7" s="1"/>
  <c r="H7236" i="7"/>
  <c r="I7240" i="7"/>
  <c r="J7240" i="7" s="1"/>
  <c r="H7240" i="7"/>
  <c r="I7263" i="7"/>
  <c r="J7263" i="7" s="1"/>
  <c r="H7263" i="7"/>
  <c r="I7267" i="7"/>
  <c r="J7267" i="7" s="1"/>
  <c r="H7267" i="7"/>
  <c r="I7271" i="7"/>
  <c r="J7271" i="7" s="1"/>
  <c r="H7271" i="7"/>
  <c r="I7275" i="7"/>
  <c r="J7275" i="7" s="1"/>
  <c r="H7275" i="7"/>
  <c r="I7279" i="7"/>
  <c r="J7279" i="7" s="1"/>
  <c r="H7279" i="7"/>
  <c r="I7283" i="7"/>
  <c r="J7283" i="7" s="1"/>
  <c r="H7283" i="7"/>
  <c r="I7287" i="7"/>
  <c r="J7287" i="7" s="1"/>
  <c r="H7287" i="7"/>
  <c r="I7291" i="7"/>
  <c r="J7291" i="7" s="1"/>
  <c r="H7291" i="7"/>
  <c r="I7295" i="7"/>
  <c r="J7295" i="7" s="1"/>
  <c r="H7295" i="7"/>
  <c r="I7299" i="7"/>
  <c r="J7299" i="7" s="1"/>
  <c r="H7299" i="7"/>
  <c r="I7303" i="7"/>
  <c r="J7303" i="7" s="1"/>
  <c r="H7303" i="7"/>
  <c r="I7307" i="7"/>
  <c r="J7307" i="7" s="1"/>
  <c r="H7307" i="7"/>
  <c r="I7311" i="7"/>
  <c r="J7311" i="7" s="1"/>
  <c r="H7311" i="7"/>
  <c r="I7315" i="7"/>
  <c r="J7315" i="7" s="1"/>
  <c r="H7315" i="7"/>
  <c r="I7319" i="7"/>
  <c r="J7319" i="7" s="1"/>
  <c r="H7319" i="7"/>
  <c r="I7374" i="7"/>
  <c r="J7374" i="7" s="1"/>
  <c r="H7374" i="7"/>
  <c r="I7378" i="7"/>
  <c r="J7378" i="7" s="1"/>
  <c r="H7378" i="7"/>
  <c r="I7382" i="7"/>
  <c r="J7382" i="7" s="1"/>
  <c r="H7382" i="7"/>
  <c r="I7386" i="7"/>
  <c r="J7386" i="7" s="1"/>
  <c r="H7386" i="7"/>
  <c r="I7401" i="7"/>
  <c r="J7401" i="7" s="1"/>
  <c r="H7401" i="7"/>
  <c r="I7405" i="7"/>
  <c r="J7405" i="7" s="1"/>
  <c r="H7405" i="7"/>
  <c r="I7409" i="7"/>
  <c r="J7409" i="7" s="1"/>
  <c r="H7409" i="7"/>
  <c r="I7413" i="7"/>
  <c r="J7413" i="7" s="1"/>
  <c r="H7413" i="7"/>
  <c r="I7417" i="7"/>
  <c r="J7417" i="7" s="1"/>
  <c r="H7417" i="7"/>
  <c r="I7421" i="7"/>
  <c r="J7421" i="7" s="1"/>
  <c r="H7421" i="7"/>
  <c r="I7425" i="7"/>
  <c r="J7425" i="7" s="1"/>
  <c r="H7425" i="7"/>
  <c r="I7500" i="7"/>
  <c r="J7500" i="7" s="1"/>
  <c r="H7500" i="7"/>
  <c r="I7504" i="7"/>
  <c r="J7504" i="7" s="1"/>
  <c r="H7504" i="7"/>
  <c r="I7508" i="7"/>
  <c r="J7508" i="7" s="1"/>
  <c r="H7508" i="7"/>
  <c r="I7531" i="7"/>
  <c r="J7531" i="7" s="1"/>
  <c r="H7531" i="7"/>
  <c r="I7535" i="7"/>
  <c r="J7535" i="7" s="1"/>
  <c r="H7535" i="7"/>
  <c r="I7539" i="7"/>
  <c r="J7539" i="7" s="1"/>
  <c r="H7539" i="7"/>
  <c r="I7543" i="7"/>
  <c r="J7543" i="7" s="1"/>
  <c r="H7543" i="7"/>
  <c r="I7547" i="7"/>
  <c r="J7547" i="7" s="1"/>
  <c r="H7547" i="7"/>
  <c r="I7551" i="7"/>
  <c r="J7551" i="7" s="1"/>
  <c r="H7551" i="7"/>
  <c r="I7555" i="7"/>
  <c r="J7555" i="7" s="1"/>
  <c r="H7555" i="7"/>
  <c r="I7559" i="7"/>
  <c r="J7559" i="7" s="1"/>
  <c r="H7559" i="7"/>
  <c r="I7563" i="7"/>
  <c r="J7563" i="7" s="1"/>
  <c r="H7563" i="7"/>
  <c r="I7567" i="7"/>
  <c r="J7567" i="7" s="1"/>
  <c r="H7567" i="7"/>
  <c r="I7571" i="7"/>
  <c r="J7571" i="7" s="1"/>
  <c r="H7571" i="7"/>
  <c r="I7575" i="7"/>
  <c r="J7575" i="7" s="1"/>
  <c r="H7575" i="7"/>
  <c r="I7579" i="7"/>
  <c r="J7579" i="7" s="1"/>
  <c r="H7579" i="7"/>
  <c r="I7583" i="7"/>
  <c r="J7583" i="7" s="1"/>
  <c r="H7583" i="7"/>
  <c r="I7587" i="7"/>
  <c r="J7587" i="7" s="1"/>
  <c r="H7587" i="7"/>
  <c r="I7591" i="7"/>
  <c r="J7591" i="7" s="1"/>
  <c r="H7591" i="7"/>
  <c r="I7595" i="7"/>
  <c r="J7595" i="7" s="1"/>
  <c r="H7595" i="7"/>
  <c r="I7599" i="7"/>
  <c r="J7599" i="7" s="1"/>
  <c r="H7599" i="7"/>
  <c r="I7603" i="7"/>
  <c r="J7603" i="7" s="1"/>
  <c r="H7603" i="7"/>
  <c r="I7626" i="7"/>
  <c r="J7626" i="7" s="1"/>
  <c r="H7626" i="7"/>
  <c r="I7630" i="7"/>
  <c r="J7630" i="7" s="1"/>
  <c r="H7630" i="7"/>
  <c r="I7634" i="7"/>
  <c r="J7634" i="7" s="1"/>
  <c r="H7634" i="7"/>
  <c r="I7638" i="7"/>
  <c r="J7638" i="7" s="1"/>
  <c r="H7638" i="7"/>
  <c r="I7642" i="7"/>
  <c r="J7642" i="7" s="1"/>
  <c r="H7642" i="7"/>
  <c r="I7646" i="7"/>
  <c r="J7646" i="7" s="1"/>
  <c r="H7646" i="7"/>
  <c r="I7705" i="7"/>
  <c r="J7705" i="7" s="1"/>
  <c r="H7705" i="7"/>
  <c r="I7709" i="7"/>
  <c r="J7709" i="7" s="1"/>
  <c r="H7709" i="7"/>
  <c r="I7713" i="7"/>
  <c r="J7713" i="7" s="1"/>
  <c r="H7713" i="7"/>
  <c r="I7717" i="7"/>
  <c r="J7717" i="7" s="1"/>
  <c r="H7717" i="7"/>
  <c r="I7721" i="7"/>
  <c r="J7721" i="7" s="1"/>
  <c r="H7721" i="7"/>
  <c r="I7725" i="7"/>
  <c r="J7725" i="7" s="1"/>
  <c r="H7725" i="7"/>
  <c r="I7729" i="7"/>
  <c r="J7729" i="7" s="1"/>
  <c r="H7729" i="7"/>
  <c r="I7733" i="7"/>
  <c r="J7733" i="7" s="1"/>
  <c r="H7733" i="7"/>
  <c r="I7737" i="7"/>
  <c r="J7737" i="7" s="1"/>
  <c r="H7737" i="7"/>
  <c r="I7741" i="7"/>
  <c r="J7741" i="7" s="1"/>
  <c r="H7741" i="7"/>
  <c r="I7745" i="7"/>
  <c r="J7745" i="7" s="1"/>
  <c r="H7745" i="7"/>
  <c r="I7749" i="7"/>
  <c r="J7749" i="7" s="1"/>
  <c r="H7749" i="7"/>
  <c r="I7831" i="7"/>
  <c r="J7831" i="7" s="1"/>
  <c r="H7831" i="7"/>
  <c r="I7835" i="7"/>
  <c r="J7835" i="7" s="1"/>
  <c r="H7835" i="7"/>
  <c r="I7839" i="7"/>
  <c r="J7839" i="7" s="1"/>
  <c r="H7839" i="7"/>
  <c r="I7843" i="7"/>
  <c r="J7843" i="7" s="1"/>
  <c r="H7843" i="7"/>
  <c r="I7847" i="7"/>
  <c r="J7847" i="7" s="1"/>
  <c r="H7847" i="7"/>
  <c r="I7851" i="7"/>
  <c r="J7851" i="7" s="1"/>
  <c r="H7851" i="7"/>
  <c r="I7855" i="7"/>
  <c r="J7855" i="7" s="1"/>
  <c r="H7855" i="7"/>
  <c r="I7859" i="7"/>
  <c r="J7859" i="7" s="1"/>
  <c r="H7859" i="7"/>
  <c r="I7863" i="7"/>
  <c r="J7863" i="7" s="1"/>
  <c r="H7863" i="7"/>
  <c r="I7867" i="7"/>
  <c r="J7867" i="7" s="1"/>
  <c r="H7867" i="7"/>
  <c r="I7871" i="7"/>
  <c r="J7871" i="7" s="1"/>
  <c r="H7871" i="7"/>
  <c r="I7875" i="7"/>
  <c r="J7875" i="7" s="1"/>
  <c r="H7875" i="7"/>
  <c r="I7879" i="7"/>
  <c r="J7879" i="7" s="1"/>
  <c r="H7879" i="7"/>
  <c r="I7934" i="7"/>
  <c r="J7934" i="7" s="1"/>
  <c r="H7934" i="7"/>
  <c r="I7938" i="7"/>
  <c r="J7938" i="7" s="1"/>
  <c r="H7938" i="7"/>
  <c r="I7942" i="7"/>
  <c r="J7942" i="7" s="1"/>
  <c r="H7942" i="7"/>
  <c r="I7946" i="7"/>
  <c r="J7946" i="7" s="1"/>
  <c r="H7946" i="7"/>
  <c r="I7950" i="7"/>
  <c r="J7950" i="7" s="1"/>
  <c r="H7950" i="7"/>
  <c r="I7997" i="7"/>
  <c r="J7997" i="7" s="1"/>
  <c r="H7997" i="7"/>
  <c r="I8001" i="7"/>
  <c r="J8001" i="7" s="1"/>
  <c r="H8001" i="7"/>
  <c r="I8005" i="7"/>
  <c r="J8005" i="7" s="1"/>
  <c r="H8005" i="7"/>
  <c r="I8009" i="7"/>
  <c r="J8009" i="7" s="1"/>
  <c r="H8009" i="7"/>
  <c r="I8013" i="7"/>
  <c r="J8013" i="7" s="1"/>
  <c r="H8013" i="7"/>
  <c r="I8017" i="7"/>
  <c r="J8017" i="7" s="1"/>
  <c r="H8017" i="7"/>
  <c r="I8021" i="7"/>
  <c r="J8021" i="7" s="1"/>
  <c r="H8021" i="7"/>
  <c r="I8025" i="7"/>
  <c r="J8025" i="7" s="1"/>
  <c r="H8025" i="7"/>
  <c r="I8029" i="7"/>
  <c r="J8029" i="7" s="1"/>
  <c r="H8029" i="7"/>
  <c r="I8033" i="7"/>
  <c r="J8033" i="7" s="1"/>
  <c r="H8033" i="7"/>
  <c r="I8037" i="7"/>
  <c r="J8037" i="7" s="1"/>
  <c r="H8037" i="7"/>
  <c r="I8041" i="7"/>
  <c r="J8041" i="7" s="1"/>
  <c r="H8041" i="7"/>
  <c r="I8045" i="7"/>
  <c r="J8045" i="7" s="1"/>
  <c r="H8045" i="7"/>
  <c r="I8049" i="7"/>
  <c r="J8049" i="7" s="1"/>
  <c r="H8049" i="7"/>
  <c r="I8053" i="7"/>
  <c r="J8053" i="7" s="1"/>
  <c r="H8053" i="7"/>
  <c r="I8057" i="7"/>
  <c r="J8057" i="7" s="1"/>
  <c r="H8057" i="7"/>
  <c r="I8143" i="7"/>
  <c r="J8143" i="7" s="1"/>
  <c r="H8143" i="7"/>
  <c r="I8147" i="7"/>
  <c r="J8147" i="7" s="1"/>
  <c r="H8147" i="7"/>
  <c r="I8151" i="7"/>
  <c r="J8151" i="7" s="1"/>
  <c r="H8151" i="7"/>
  <c r="I8155" i="7"/>
  <c r="J8155" i="7" s="1"/>
  <c r="H8155" i="7"/>
  <c r="I8159" i="7"/>
  <c r="J8159" i="7" s="1"/>
  <c r="H8159" i="7"/>
  <c r="I8163" i="7"/>
  <c r="J8163" i="7" s="1"/>
  <c r="H8163" i="7"/>
  <c r="I8167" i="7"/>
  <c r="J8167" i="7" s="1"/>
  <c r="H8167" i="7"/>
  <c r="I8171" i="7"/>
  <c r="J8171" i="7" s="1"/>
  <c r="H8171" i="7"/>
  <c r="I8178" i="7"/>
  <c r="J8178" i="7" s="1"/>
  <c r="H8178" i="7"/>
  <c r="I8193" i="7"/>
  <c r="J8193" i="7" s="1"/>
  <c r="H8193" i="7"/>
  <c r="I8197" i="7"/>
  <c r="J8197" i="7" s="1"/>
  <c r="H8197" i="7"/>
  <c r="I8201" i="7"/>
  <c r="J8201" i="7" s="1"/>
  <c r="H8201" i="7"/>
  <c r="I8205" i="7"/>
  <c r="J8205" i="7" s="1"/>
  <c r="H8205" i="7"/>
  <c r="I8209" i="7"/>
  <c r="J8209" i="7" s="1"/>
  <c r="H8209" i="7"/>
  <c r="I8213" i="7"/>
  <c r="J8213" i="7" s="1"/>
  <c r="H8213" i="7"/>
  <c r="I8217" i="7"/>
  <c r="J8217" i="7" s="1"/>
  <c r="H8217" i="7"/>
  <c r="I8221" i="7"/>
  <c r="J8221" i="7" s="1"/>
  <c r="H8221" i="7"/>
  <c r="I8240" i="7"/>
  <c r="J8240" i="7" s="1"/>
  <c r="H8240" i="7"/>
  <c r="I8244" i="7"/>
  <c r="J8244" i="7" s="1"/>
  <c r="H8244" i="7"/>
  <c r="I8248" i="7"/>
  <c r="J8248" i="7" s="1"/>
  <c r="H8248" i="7"/>
  <c r="I8252" i="7"/>
  <c r="J8252" i="7" s="1"/>
  <c r="H8252" i="7"/>
  <c r="I8256" i="7"/>
  <c r="J8256" i="7" s="1"/>
  <c r="H8256" i="7"/>
  <c r="I8260" i="7"/>
  <c r="J8260" i="7" s="1"/>
  <c r="H8260" i="7"/>
  <c r="I8264" i="7"/>
  <c r="J8264" i="7" s="1"/>
  <c r="H8264" i="7"/>
  <c r="I8268" i="7"/>
  <c r="J8268" i="7" s="1"/>
  <c r="H8268" i="7"/>
  <c r="I8303" i="7"/>
  <c r="J8303" i="7" s="1"/>
  <c r="H8303" i="7"/>
  <c r="I8307" i="7"/>
  <c r="J8307" i="7" s="1"/>
  <c r="H8307" i="7"/>
  <c r="I8311" i="7"/>
  <c r="J8311" i="7" s="1"/>
  <c r="H8311" i="7"/>
  <c r="I8315" i="7"/>
  <c r="J8315" i="7" s="1"/>
  <c r="H8315" i="7"/>
  <c r="I8319" i="7"/>
  <c r="J8319" i="7" s="1"/>
  <c r="H8319" i="7"/>
  <c r="I8323" i="7"/>
  <c r="J8323" i="7" s="1"/>
  <c r="H8323" i="7"/>
  <c r="I8338" i="7"/>
  <c r="J8338" i="7" s="1"/>
  <c r="H8338" i="7"/>
  <c r="I8342" i="7"/>
  <c r="J8342" i="7" s="1"/>
  <c r="H8342" i="7"/>
  <c r="I8346" i="7"/>
  <c r="J8346" i="7" s="1"/>
  <c r="H8346" i="7"/>
  <c r="I8350" i="7"/>
  <c r="J8350" i="7" s="1"/>
  <c r="H8350" i="7"/>
  <c r="I8385" i="7"/>
  <c r="J8385" i="7" s="1"/>
  <c r="H8385" i="7"/>
  <c r="I8389" i="7"/>
  <c r="J8389" i="7" s="1"/>
  <c r="H8389" i="7"/>
  <c r="I8393" i="7"/>
  <c r="J8393" i="7" s="1"/>
  <c r="H8393" i="7"/>
  <c r="I8397" i="7"/>
  <c r="J8397" i="7" s="1"/>
  <c r="H8397" i="7"/>
  <c r="I8432" i="7"/>
  <c r="J8432" i="7" s="1"/>
  <c r="H8432" i="7"/>
  <c r="I8436" i="7"/>
  <c r="J8436" i="7" s="1"/>
  <c r="H8436" i="7"/>
  <c r="I8451" i="7"/>
  <c r="J8451" i="7" s="1"/>
  <c r="H8451" i="7"/>
  <c r="I8455" i="7"/>
  <c r="J8455" i="7" s="1"/>
  <c r="H8455" i="7"/>
  <c r="I8459" i="7"/>
  <c r="J8459" i="7" s="1"/>
  <c r="H8459" i="7"/>
  <c r="I8463" i="7"/>
  <c r="J8463" i="7" s="1"/>
  <c r="H8463" i="7"/>
  <c r="I8467" i="7"/>
  <c r="J8467" i="7" s="1"/>
  <c r="H8467" i="7"/>
  <c r="I8471" i="7"/>
  <c r="J8471" i="7" s="1"/>
  <c r="H8471" i="7"/>
  <c r="I8475" i="7"/>
  <c r="J8475" i="7" s="1"/>
  <c r="H8475" i="7"/>
  <c r="I8479" i="7"/>
  <c r="J8479" i="7" s="1"/>
  <c r="H8479" i="7"/>
  <c r="I8483" i="7"/>
  <c r="J8483" i="7" s="1"/>
  <c r="H8483" i="7"/>
  <c r="I8487" i="7"/>
  <c r="J8487" i="7" s="1"/>
  <c r="H8487" i="7"/>
  <c r="I8491" i="7"/>
  <c r="J8491" i="7" s="1"/>
  <c r="H8491" i="7"/>
  <c r="I8495" i="7"/>
  <c r="J8495" i="7" s="1"/>
  <c r="H8495" i="7"/>
  <c r="I8499" i="7"/>
  <c r="J8499" i="7" s="1"/>
  <c r="H8499" i="7"/>
  <c r="I8503" i="7"/>
  <c r="J8503" i="7" s="1"/>
  <c r="H8503" i="7"/>
  <c r="I8507" i="7"/>
  <c r="J8507" i="7" s="1"/>
  <c r="H8507" i="7"/>
  <c r="I8511" i="7"/>
  <c r="J8511" i="7" s="1"/>
  <c r="H8511" i="7"/>
  <c r="I8515" i="7"/>
  <c r="J8515" i="7" s="1"/>
  <c r="H8515" i="7"/>
  <c r="I8519" i="7"/>
  <c r="J8519" i="7" s="1"/>
  <c r="H8519" i="7"/>
  <c r="I8523" i="7"/>
  <c r="J8523" i="7" s="1"/>
  <c r="H8523" i="7"/>
  <c r="I8530" i="7"/>
  <c r="J8530" i="7" s="1"/>
  <c r="H8530" i="7"/>
  <c r="I8534" i="7"/>
  <c r="J8534" i="7" s="1"/>
  <c r="H8534" i="7"/>
  <c r="I8538" i="7"/>
  <c r="J8538" i="7" s="1"/>
  <c r="H8538" i="7"/>
  <c r="I8542" i="7"/>
  <c r="J8542" i="7" s="1"/>
  <c r="H8542" i="7"/>
  <c r="I8546" i="7"/>
  <c r="J8546" i="7" s="1"/>
  <c r="H8546" i="7"/>
  <c r="I8550" i="7"/>
  <c r="J8550" i="7" s="1"/>
  <c r="H8550" i="7"/>
  <c r="I8554" i="7"/>
  <c r="J8554" i="7" s="1"/>
  <c r="H8554" i="7"/>
  <c r="I8558" i="7"/>
  <c r="J8558" i="7" s="1"/>
  <c r="H8558" i="7"/>
  <c r="I8569" i="7"/>
  <c r="J8569" i="7" s="1"/>
  <c r="H8569" i="7"/>
  <c r="I8573" i="7"/>
  <c r="J8573" i="7" s="1"/>
  <c r="H8573" i="7"/>
  <c r="I8592" i="7"/>
  <c r="J8592" i="7" s="1"/>
  <c r="H8592" i="7"/>
  <c r="I8596" i="7"/>
  <c r="J8596" i="7" s="1"/>
  <c r="H8596" i="7"/>
  <c r="I8600" i="7"/>
  <c r="J8600" i="7" s="1"/>
  <c r="H8600" i="7"/>
  <c r="I8604" i="7"/>
  <c r="J8604" i="7" s="1"/>
  <c r="H8604" i="7"/>
  <c r="I8639" i="7"/>
  <c r="J8639" i="7" s="1"/>
  <c r="H8639" i="7"/>
  <c r="I8643" i="7"/>
  <c r="J8643" i="7" s="1"/>
  <c r="H8643" i="7"/>
  <c r="I8647" i="7"/>
  <c r="J8647" i="7" s="1"/>
  <c r="H8647" i="7"/>
  <c r="I8651" i="7"/>
  <c r="J8651" i="7" s="1"/>
  <c r="H8651" i="7"/>
  <c r="I8674" i="7"/>
  <c r="J8674" i="7" s="1"/>
  <c r="H8674" i="7"/>
  <c r="I8678" i="7"/>
  <c r="J8678" i="7" s="1"/>
  <c r="H8678" i="7"/>
  <c r="I8682" i="7"/>
  <c r="J8682" i="7" s="1"/>
  <c r="H8682" i="7"/>
  <c r="I8686" i="7"/>
  <c r="J8686" i="7" s="1"/>
  <c r="H8686" i="7"/>
  <c r="I8690" i="7"/>
  <c r="J8690" i="7" s="1"/>
  <c r="H8690" i="7"/>
  <c r="I8694" i="7"/>
  <c r="J8694" i="7" s="1"/>
  <c r="H8694" i="7"/>
  <c r="I8698" i="7"/>
  <c r="J8698" i="7" s="1"/>
  <c r="H8698" i="7"/>
  <c r="I8702" i="7"/>
  <c r="J8702" i="7" s="1"/>
  <c r="H8702" i="7"/>
  <c r="I8706" i="7"/>
  <c r="J8706" i="7" s="1"/>
  <c r="H8706" i="7"/>
  <c r="I8710" i="7"/>
  <c r="J8710" i="7" s="1"/>
  <c r="H8710" i="7"/>
  <c r="I8714" i="7"/>
  <c r="J8714" i="7" s="1"/>
  <c r="H8714" i="7"/>
  <c r="I8718" i="7"/>
  <c r="J8718" i="7" s="1"/>
  <c r="H8718" i="7"/>
  <c r="I8737" i="7"/>
  <c r="J8737" i="7" s="1"/>
  <c r="H8737" i="7"/>
  <c r="I8741" i="7"/>
  <c r="J8741" i="7" s="1"/>
  <c r="H8741" i="7"/>
  <c r="I8745" i="7"/>
  <c r="J8745" i="7" s="1"/>
  <c r="H8745" i="7"/>
  <c r="I8749" i="7"/>
  <c r="J8749" i="7" s="1"/>
  <c r="H8749" i="7"/>
  <c r="I8753" i="7"/>
  <c r="J8753" i="7" s="1"/>
  <c r="H8753" i="7"/>
  <c r="I8757" i="7"/>
  <c r="J8757" i="7" s="1"/>
  <c r="H8757" i="7"/>
  <c r="I8761" i="7"/>
  <c r="J8761" i="7" s="1"/>
  <c r="H8761" i="7"/>
  <c r="I14" i="7"/>
  <c r="J14" i="7" s="1"/>
  <c r="H14" i="7"/>
  <c r="I247" i="7"/>
  <c r="J247" i="7" s="1"/>
  <c r="H247" i="7"/>
  <c r="I271" i="7"/>
  <c r="J271" i="7" s="1"/>
  <c r="H271" i="7"/>
  <c r="I291" i="7"/>
  <c r="J291" i="7" s="1"/>
  <c r="H291" i="7"/>
  <c r="I315" i="7"/>
  <c r="J315" i="7" s="1"/>
  <c r="H315" i="7"/>
  <c r="I339" i="7"/>
  <c r="J339" i="7" s="1"/>
  <c r="H339" i="7"/>
  <c r="I390" i="7"/>
  <c r="J390" i="7" s="1"/>
  <c r="H390" i="7"/>
  <c r="I418" i="7"/>
  <c r="J418" i="7" s="1"/>
  <c r="H418" i="7"/>
  <c r="I450" i="7"/>
  <c r="J450" i="7" s="1"/>
  <c r="H450" i="7"/>
  <c r="I505" i="7"/>
  <c r="J505" i="7" s="1"/>
  <c r="H505" i="7"/>
  <c r="I533" i="7"/>
  <c r="J533" i="7" s="1"/>
  <c r="H533" i="7"/>
  <c r="I556" i="7"/>
  <c r="J556" i="7" s="1"/>
  <c r="H556" i="7"/>
  <c r="I619" i="7"/>
  <c r="J619" i="7" s="1"/>
  <c r="H619" i="7"/>
  <c r="I670" i="7"/>
  <c r="J670" i="7" s="1"/>
  <c r="H670" i="7"/>
  <c r="I733" i="7"/>
  <c r="J733" i="7" s="1"/>
  <c r="H733" i="7"/>
  <c r="I749" i="7"/>
  <c r="J749" i="7" s="1"/>
  <c r="H749" i="7"/>
  <c r="I777" i="7"/>
  <c r="J777" i="7" s="1"/>
  <c r="H777" i="7"/>
  <c r="I797" i="7"/>
  <c r="J797" i="7" s="1"/>
  <c r="H797" i="7"/>
  <c r="I840" i="7"/>
  <c r="J840" i="7" s="1"/>
  <c r="H840" i="7"/>
  <c r="I879" i="7"/>
  <c r="J879" i="7" s="1"/>
  <c r="H879" i="7"/>
  <c r="I903" i="7"/>
  <c r="J903" i="7" s="1"/>
  <c r="H903" i="7"/>
  <c r="I1051" i="7"/>
  <c r="J1051" i="7" s="1"/>
  <c r="H1051" i="7"/>
  <c r="I1271" i="7"/>
  <c r="J1271" i="7" s="1"/>
  <c r="H1271" i="7"/>
  <c r="I50" i="7"/>
  <c r="J50" i="7" s="1"/>
  <c r="H50" i="7"/>
  <c r="I109" i="7"/>
  <c r="J109" i="7" s="1"/>
  <c r="H109" i="7"/>
  <c r="I133" i="7"/>
  <c r="J133" i="7" s="1"/>
  <c r="H133" i="7"/>
  <c r="I180" i="7"/>
  <c r="J180" i="7" s="1"/>
  <c r="H180" i="7"/>
  <c r="I204" i="7"/>
  <c r="J204" i="7" s="1"/>
  <c r="H204" i="7"/>
  <c r="I228" i="7"/>
  <c r="J228" i="7" s="1"/>
  <c r="H228" i="7"/>
  <c r="I371" i="7"/>
  <c r="J371" i="7" s="1"/>
  <c r="H371" i="7"/>
  <c r="I564" i="7"/>
  <c r="J564" i="7" s="1"/>
  <c r="H564" i="7"/>
  <c r="I588" i="7"/>
  <c r="J588" i="7" s="1"/>
  <c r="H588" i="7"/>
  <c r="I635" i="7"/>
  <c r="J635" i="7" s="1"/>
  <c r="H635" i="7"/>
  <c r="I682" i="7"/>
  <c r="J682" i="7" s="1"/>
  <c r="H682" i="7"/>
  <c r="I706" i="7"/>
  <c r="J706" i="7" s="1"/>
  <c r="H706" i="7"/>
  <c r="I868" i="7"/>
  <c r="J868" i="7" s="1"/>
  <c r="H868" i="7"/>
  <c r="I915" i="7"/>
  <c r="J915" i="7" s="1"/>
  <c r="H915" i="7"/>
  <c r="I942" i="7"/>
  <c r="J942" i="7" s="1"/>
  <c r="I962" i="7"/>
  <c r="J962" i="7" s="1"/>
  <c r="H962" i="7"/>
  <c r="I1009" i="7"/>
  <c r="J1009" i="7" s="1"/>
  <c r="H1009" i="7"/>
  <c r="I1098" i="7"/>
  <c r="J1098" i="7" s="1"/>
  <c r="H1098" i="7"/>
  <c r="I1122" i="7"/>
  <c r="J1122" i="7" s="1"/>
  <c r="H1122" i="7"/>
  <c r="I1146" i="7"/>
  <c r="J1146" i="7" s="1"/>
  <c r="H1146" i="7"/>
  <c r="I1193" i="7"/>
  <c r="J1193" i="7" s="1"/>
  <c r="H1193" i="7"/>
  <c r="I1217" i="7"/>
  <c r="J1217" i="7" s="1"/>
  <c r="H1217" i="7"/>
  <c r="I1287" i="7"/>
  <c r="J1287" i="7" s="1"/>
  <c r="H1287" i="7"/>
  <c r="I1311" i="7"/>
  <c r="J1311" i="7" s="1"/>
  <c r="H1311" i="7"/>
  <c r="I1339" i="7"/>
  <c r="J1339" i="7" s="1"/>
  <c r="H1339" i="7"/>
  <c r="I1547" i="7"/>
  <c r="J1547" i="7" s="1"/>
  <c r="H1547" i="7"/>
  <c r="I1574" i="7"/>
  <c r="J1574" i="7" s="1"/>
  <c r="H1574" i="7"/>
  <c r="I1598" i="7"/>
  <c r="J1598" i="7" s="1"/>
  <c r="H1598" i="7"/>
  <c r="I1672" i="7"/>
  <c r="J1672" i="7" s="1"/>
  <c r="H1672" i="7"/>
  <c r="I1696" i="7"/>
  <c r="J1696" i="7" s="1"/>
  <c r="H1696" i="7"/>
  <c r="I1763" i="7"/>
  <c r="J1763" i="7" s="1"/>
  <c r="H1763" i="7"/>
  <c r="I1822" i="7"/>
  <c r="J1822" i="7" s="1"/>
  <c r="H1822" i="7"/>
  <c r="I1893" i="7"/>
  <c r="J1893" i="7" s="1"/>
  <c r="H1893" i="7"/>
  <c r="I2016" i="7"/>
  <c r="J2016" i="7" s="1"/>
  <c r="H2016" i="7"/>
  <c r="I2040" i="7"/>
  <c r="J2040" i="7" s="1"/>
  <c r="H2040" i="7"/>
  <c r="I2111" i="7"/>
  <c r="J2111" i="7" s="1"/>
  <c r="H2111" i="7"/>
  <c r="I2135" i="7"/>
  <c r="J2135" i="7" s="1"/>
  <c r="H2135" i="7"/>
  <c r="I2178" i="7"/>
  <c r="J2178" i="7" s="1"/>
  <c r="H2178" i="7"/>
  <c r="I2321" i="7"/>
  <c r="J2321" i="7" s="1"/>
  <c r="H2321" i="7"/>
  <c r="I2368" i="7"/>
  <c r="J2368" i="7" s="1"/>
  <c r="H2368" i="7"/>
  <c r="I2392" i="7"/>
  <c r="J2392" i="7" s="1"/>
  <c r="H2392" i="7"/>
  <c r="I2416" i="7"/>
  <c r="J2416" i="7" s="1"/>
  <c r="H2416" i="7"/>
  <c r="I2479" i="7"/>
  <c r="J2479" i="7" s="1"/>
  <c r="H2479" i="7"/>
  <c r="I2502" i="7"/>
  <c r="J2502" i="7" s="1"/>
  <c r="H2502" i="7"/>
  <c r="I2526" i="7"/>
  <c r="J2526" i="7" s="1"/>
  <c r="H2526" i="7"/>
  <c r="I2550" i="7"/>
  <c r="J2550" i="7" s="1"/>
  <c r="H2550" i="7"/>
  <c r="I2574" i="7"/>
  <c r="J2574" i="7" s="1"/>
  <c r="H2574" i="7"/>
  <c r="I2665" i="7"/>
  <c r="J2665" i="7" s="1"/>
  <c r="H2665" i="7"/>
  <c r="I2688" i="7"/>
  <c r="J2688" i="7" s="1"/>
  <c r="H2688" i="7"/>
  <c r="I2731" i="7"/>
  <c r="J2731" i="7" s="1"/>
  <c r="H2731" i="7"/>
  <c r="I2755" i="7"/>
  <c r="J2755" i="7" s="1"/>
  <c r="H2755" i="7"/>
  <c r="I2869" i="7"/>
  <c r="J2869" i="7" s="1"/>
  <c r="H2869" i="7"/>
  <c r="I2912" i="7"/>
  <c r="J2912" i="7" s="1"/>
  <c r="H2912" i="7"/>
  <c r="I3102" i="7"/>
  <c r="J3102" i="7" s="1"/>
  <c r="H3102" i="7"/>
  <c r="I3264" i="7"/>
  <c r="J3264" i="7" s="1"/>
  <c r="H3264" i="7"/>
  <c r="I3280" i="7"/>
  <c r="J3280" i="7" s="1"/>
  <c r="H3280" i="7"/>
  <c r="I3303" i="7"/>
  <c r="J3303" i="7" s="1"/>
  <c r="H3303" i="7"/>
  <c r="I3350" i="7"/>
  <c r="J3350" i="7" s="1"/>
  <c r="H3350" i="7"/>
  <c r="I3374" i="7"/>
  <c r="J3374" i="7" s="1"/>
  <c r="H3374" i="7"/>
  <c r="I3492" i="7"/>
  <c r="J3492" i="7" s="1"/>
  <c r="H3492" i="7"/>
  <c r="I3516" i="7"/>
  <c r="J3516" i="7" s="1"/>
  <c r="H3516" i="7"/>
  <c r="I3563" i="7"/>
  <c r="J3563" i="7" s="1"/>
  <c r="H3563" i="7"/>
  <c r="I3587" i="7"/>
  <c r="J3587" i="7" s="1"/>
  <c r="H3587" i="7"/>
  <c r="I3630" i="7"/>
  <c r="J3630" i="7" s="1"/>
  <c r="H3630" i="7"/>
  <c r="I3654" i="7"/>
  <c r="J3654" i="7" s="1"/>
  <c r="H3654" i="7"/>
  <c r="I3678" i="7"/>
  <c r="J3678" i="7" s="1"/>
  <c r="H3678" i="7"/>
  <c r="I3749" i="7"/>
  <c r="J3749" i="7" s="1"/>
  <c r="H3749" i="7"/>
  <c r="I3769" i="7"/>
  <c r="J3769" i="7" s="1"/>
  <c r="H3769" i="7"/>
  <c r="I3793" i="7"/>
  <c r="J3793" i="7" s="1"/>
  <c r="H3793" i="7"/>
  <c r="I3836" i="7"/>
  <c r="J3836" i="7" s="1"/>
  <c r="H3836" i="7"/>
  <c r="I3875" i="7"/>
  <c r="J3875" i="7" s="1"/>
  <c r="H3875" i="7"/>
  <c r="I3898" i="7"/>
  <c r="J3898" i="7" s="1"/>
  <c r="H3898" i="7"/>
  <c r="I3945" i="7"/>
  <c r="J3945" i="7" s="1"/>
  <c r="H3945" i="7"/>
  <c r="I3992" i="7"/>
  <c r="J3992" i="7" s="1"/>
  <c r="H3992" i="7"/>
  <c r="I4011" i="7"/>
  <c r="J4011" i="7" s="1"/>
  <c r="H4011" i="7"/>
  <c r="I4035" i="7"/>
  <c r="J4035" i="7" s="1"/>
  <c r="H4035" i="7"/>
  <c r="I4078" i="7"/>
  <c r="J4078" i="7" s="1"/>
  <c r="H4078" i="7"/>
  <c r="I4102" i="7"/>
  <c r="J4102" i="7" s="1"/>
  <c r="H4102" i="7"/>
  <c r="I4126" i="7"/>
  <c r="J4126" i="7" s="1"/>
  <c r="H4126" i="7"/>
  <c r="I4168" i="7"/>
  <c r="J4168" i="7" s="1"/>
  <c r="H4168" i="7"/>
  <c r="I4210" i="7"/>
  <c r="J4210" i="7" s="1"/>
  <c r="H4210" i="7"/>
  <c r="I4229" i="7"/>
  <c r="J4229" i="7" s="1"/>
  <c r="H4229" i="7"/>
  <c r="I4248" i="7"/>
  <c r="J4248" i="7" s="1"/>
  <c r="H4248" i="7"/>
  <c r="I4271" i="7"/>
  <c r="J4271" i="7" s="1"/>
  <c r="H4271" i="7"/>
  <c r="I4295" i="7"/>
  <c r="J4295" i="7" s="1"/>
  <c r="H4295" i="7"/>
  <c r="I4315" i="7"/>
  <c r="J4315" i="7" s="1"/>
  <c r="H4315" i="7"/>
  <c r="I4382" i="7"/>
  <c r="J4382" i="7" s="1"/>
  <c r="H4382" i="7"/>
  <c r="I4424" i="7"/>
  <c r="J4424" i="7" s="1"/>
  <c r="H4424" i="7"/>
  <c r="I4448" i="7"/>
  <c r="J4448" i="7" s="1"/>
  <c r="H4448" i="7"/>
  <c r="I4576" i="7"/>
  <c r="J4576" i="7" s="1"/>
  <c r="H4576" i="7"/>
  <c r="I4699" i="7"/>
  <c r="J4699" i="7" s="1"/>
  <c r="H4699" i="7"/>
  <c r="I4719" i="7"/>
  <c r="J4719" i="7" s="1"/>
  <c r="H4719" i="7"/>
  <c r="I4743" i="7"/>
  <c r="J4743" i="7" s="1"/>
  <c r="H4743" i="7"/>
  <c r="I4790" i="7"/>
  <c r="J4790" i="7" s="1"/>
  <c r="H4790" i="7"/>
  <c r="I4814" i="7"/>
  <c r="J4814" i="7" s="1"/>
  <c r="H4814" i="7"/>
  <c r="I4838" i="7"/>
  <c r="J4838" i="7" s="1"/>
  <c r="H4838" i="7"/>
  <c r="I4928" i="7"/>
  <c r="J4928" i="7" s="1"/>
  <c r="H4928" i="7"/>
  <c r="I5022" i="7"/>
  <c r="J5022" i="7" s="1"/>
  <c r="H5022" i="7"/>
  <c r="I5046" i="7"/>
  <c r="J5046" i="7" s="1"/>
  <c r="H5046" i="7"/>
  <c r="I5070" i="7"/>
  <c r="J5070" i="7" s="1"/>
  <c r="H5070" i="7"/>
  <c r="I5094" i="7"/>
  <c r="J5094" i="7" s="1"/>
  <c r="H5094" i="7"/>
  <c r="I5165" i="7"/>
  <c r="J5165" i="7" s="1"/>
  <c r="H5165" i="7"/>
  <c r="I5189" i="7"/>
  <c r="J5189" i="7" s="1"/>
  <c r="H5189" i="7"/>
  <c r="I5209" i="7"/>
  <c r="J5209" i="7" s="1"/>
  <c r="H5209" i="7"/>
  <c r="I5316" i="7"/>
  <c r="J5316" i="7" s="1"/>
  <c r="H5316" i="7"/>
  <c r="I5418" i="7"/>
  <c r="J5418" i="7" s="1"/>
  <c r="H5418" i="7"/>
  <c r="I5477" i="7"/>
  <c r="J5477" i="7" s="1"/>
  <c r="H5477" i="7"/>
  <c r="I5512" i="7"/>
  <c r="J5512" i="7" s="1"/>
  <c r="H5512" i="7"/>
  <c r="I5528" i="7"/>
  <c r="J5528" i="7" s="1"/>
  <c r="H5528" i="7"/>
  <c r="I5552" i="7"/>
  <c r="J5552" i="7" s="1"/>
  <c r="H5552" i="7"/>
  <c r="I5623" i="7"/>
  <c r="J5623" i="7" s="1"/>
  <c r="H5623" i="7"/>
  <c r="I5646" i="7"/>
  <c r="J5646" i="7" s="1"/>
  <c r="H5646" i="7"/>
  <c r="I5678" i="7"/>
  <c r="J5678" i="7" s="1"/>
  <c r="H5678" i="7"/>
  <c r="I5764" i="7"/>
  <c r="J5764" i="7" s="1"/>
  <c r="H5764" i="7"/>
  <c r="I5784" i="7"/>
  <c r="J5784" i="7" s="1"/>
  <c r="H5784" i="7"/>
  <c r="I5808" i="7"/>
  <c r="J5808" i="7" s="1"/>
  <c r="H5808" i="7"/>
  <c r="I5855" i="7"/>
  <c r="J5855" i="7" s="1"/>
  <c r="H5855" i="7"/>
  <c r="I5879" i="7"/>
  <c r="J5879" i="7" s="1"/>
  <c r="H5879" i="7"/>
  <c r="I6082" i="7"/>
  <c r="J6082" i="7" s="1"/>
  <c r="H6082" i="7"/>
  <c r="I6129" i="7"/>
  <c r="J6129" i="7" s="1"/>
  <c r="H6129" i="7"/>
  <c r="I6153" i="7"/>
  <c r="J6153" i="7" s="1"/>
  <c r="H6153" i="7"/>
  <c r="I6177" i="7"/>
  <c r="J6177" i="7" s="1"/>
  <c r="H6177" i="7"/>
  <c r="I6201" i="7"/>
  <c r="J6201" i="7" s="1"/>
  <c r="H6201" i="7"/>
  <c r="I6292" i="7"/>
  <c r="J6292" i="7" s="1"/>
  <c r="H6292" i="7"/>
  <c r="I6316" i="7"/>
  <c r="J6316" i="7" s="1"/>
  <c r="H6316" i="7"/>
  <c r="I6359" i="7"/>
  <c r="J6359" i="7" s="1"/>
  <c r="H6359" i="7"/>
  <c r="I6383" i="7"/>
  <c r="J6383" i="7" s="1"/>
  <c r="H6383" i="7"/>
  <c r="I6407" i="7"/>
  <c r="J6407" i="7" s="1"/>
  <c r="H6407" i="7"/>
  <c r="I6478" i="7"/>
  <c r="J6478" i="7" s="1"/>
  <c r="H6478" i="7"/>
  <c r="I6506" i="7"/>
  <c r="J6506" i="7" s="1"/>
  <c r="H6506" i="7"/>
  <c r="I6553" i="7"/>
  <c r="J6553" i="7" s="1"/>
  <c r="H6553" i="7"/>
  <c r="I6577" i="7"/>
  <c r="J6577" i="7" s="1"/>
  <c r="H6577" i="7"/>
  <c r="I6597" i="7"/>
  <c r="J6597" i="7" s="1"/>
  <c r="H6597" i="7"/>
  <c r="I6660" i="7"/>
  <c r="J6660" i="7" s="1"/>
  <c r="H6660" i="7"/>
  <c r="I6821" i="7"/>
  <c r="J6821" i="7" s="1"/>
  <c r="H6821" i="7"/>
  <c r="I6833" i="7"/>
  <c r="J6833" i="7" s="1"/>
  <c r="H6833" i="7"/>
  <c r="I6849" i="7"/>
  <c r="J6849" i="7" s="1"/>
  <c r="H6849" i="7"/>
  <c r="I6932" i="7"/>
  <c r="J6932" i="7" s="1"/>
  <c r="H6932" i="7"/>
  <c r="I7031" i="7"/>
  <c r="J7031" i="7" s="1"/>
  <c r="H7031" i="7"/>
  <c r="I7055" i="7"/>
  <c r="J7055" i="7" s="1"/>
  <c r="H7055" i="7"/>
  <c r="I7102" i="7"/>
  <c r="J7102" i="7" s="1"/>
  <c r="H7102" i="7"/>
  <c r="I7122" i="7"/>
  <c r="J7122" i="7" s="1"/>
  <c r="H7122" i="7"/>
  <c r="I7146" i="7"/>
  <c r="J7146" i="7" s="1"/>
  <c r="H7146" i="7"/>
  <c r="I7189" i="7"/>
  <c r="J7189" i="7" s="1"/>
  <c r="H7189" i="7"/>
  <c r="I7213" i="7"/>
  <c r="J7213" i="7" s="1"/>
  <c r="H7213" i="7"/>
  <c r="I7327" i="7"/>
  <c r="J7327" i="7" s="1"/>
  <c r="H7327" i="7"/>
  <c r="I7347" i="7"/>
  <c r="J7347" i="7" s="1"/>
  <c r="H7347" i="7"/>
  <c r="I7367" i="7"/>
  <c r="J7367" i="7" s="1"/>
  <c r="H7367" i="7"/>
  <c r="I7390" i="7"/>
  <c r="J7390" i="7" s="1"/>
  <c r="H7390" i="7"/>
  <c r="I7433" i="7"/>
  <c r="J7433" i="7" s="1"/>
  <c r="H7433" i="7"/>
  <c r="I7461" i="7"/>
  <c r="J7461" i="7" s="1"/>
  <c r="H7461" i="7"/>
  <c r="I7607" i="7"/>
  <c r="J7607" i="7" s="1"/>
  <c r="H7607" i="7"/>
  <c r="I7" i="7"/>
  <c r="J7" i="7" s="1"/>
  <c r="H7" i="7"/>
  <c r="I19" i="7"/>
  <c r="J19" i="7" s="1"/>
  <c r="H19" i="7"/>
  <c r="I31" i="7"/>
  <c r="J31" i="7" s="1"/>
  <c r="H31" i="7"/>
  <c r="I157" i="7"/>
  <c r="J157" i="7" s="1"/>
  <c r="H157" i="7"/>
  <c r="I244" i="7"/>
  <c r="J244" i="7" s="1"/>
  <c r="H244" i="7"/>
  <c r="I256" i="7"/>
  <c r="J256" i="7" s="1"/>
  <c r="H256" i="7"/>
  <c r="I268" i="7"/>
  <c r="J268" i="7" s="1"/>
  <c r="H268" i="7"/>
  <c r="I280" i="7"/>
  <c r="J280" i="7" s="1"/>
  <c r="H280" i="7"/>
  <c r="I288" i="7"/>
  <c r="J288" i="7" s="1"/>
  <c r="H288" i="7"/>
  <c r="I300" i="7"/>
  <c r="J300" i="7" s="1"/>
  <c r="H300" i="7"/>
  <c r="I316" i="7"/>
  <c r="J316" i="7" s="1"/>
  <c r="H316" i="7"/>
  <c r="I324" i="7"/>
  <c r="J324" i="7" s="1"/>
  <c r="H324" i="7"/>
  <c r="I336" i="7"/>
  <c r="J336" i="7" s="1"/>
  <c r="H336" i="7"/>
  <c r="I344" i="7"/>
  <c r="J344" i="7" s="1"/>
  <c r="H344" i="7"/>
  <c r="I352" i="7"/>
  <c r="J352" i="7" s="1"/>
  <c r="H352" i="7"/>
  <c r="I379" i="7"/>
  <c r="J379" i="7" s="1"/>
  <c r="H379" i="7"/>
  <c r="I391" i="7"/>
  <c r="J391" i="7" s="1"/>
  <c r="H391" i="7"/>
  <c r="I403" i="7"/>
  <c r="J403" i="7" s="1"/>
  <c r="H403" i="7"/>
  <c r="I415" i="7"/>
  <c r="J415" i="7" s="1"/>
  <c r="H415" i="7"/>
  <c r="I431" i="7"/>
  <c r="J431" i="7" s="1"/>
  <c r="H431" i="7"/>
  <c r="I443" i="7"/>
  <c r="J443" i="7" s="1"/>
  <c r="H443" i="7"/>
  <c r="I455" i="7"/>
  <c r="J455" i="7" s="1"/>
  <c r="H455" i="7"/>
  <c r="I467" i="7"/>
  <c r="J467" i="7" s="1"/>
  <c r="H467" i="7"/>
  <c r="I506" i="7"/>
  <c r="J506" i="7" s="1"/>
  <c r="H506" i="7"/>
  <c r="I518" i="7"/>
  <c r="J518" i="7" s="1"/>
  <c r="H518" i="7"/>
  <c r="I530" i="7"/>
  <c r="J530" i="7" s="1"/>
  <c r="H530" i="7"/>
  <c r="I542" i="7"/>
  <c r="J542" i="7" s="1"/>
  <c r="H542" i="7"/>
  <c r="I550" i="7"/>
  <c r="J550" i="7" s="1"/>
  <c r="H550" i="7"/>
  <c r="I608" i="7"/>
  <c r="J608" i="7" s="1"/>
  <c r="H608" i="7"/>
  <c r="I620" i="7"/>
  <c r="J620" i="7" s="1"/>
  <c r="H620" i="7"/>
  <c r="I659" i="7"/>
  <c r="J659" i="7" s="1"/>
  <c r="H659" i="7"/>
  <c r="I671" i="7"/>
  <c r="J671" i="7" s="1"/>
  <c r="H671" i="7"/>
  <c r="I718" i="7"/>
  <c r="J718" i="7" s="1"/>
  <c r="I730" i="7"/>
  <c r="J730" i="7" s="1"/>
  <c r="H730" i="7"/>
  <c r="I742" i="7"/>
  <c r="J742" i="7" s="1"/>
  <c r="H742" i="7"/>
  <c r="I758" i="7"/>
  <c r="J758" i="7" s="1"/>
  <c r="H758" i="7"/>
  <c r="I770" i="7"/>
  <c r="J770" i="7" s="1"/>
  <c r="H770" i="7"/>
  <c r="I782" i="7"/>
  <c r="J782" i="7" s="1"/>
  <c r="H782" i="7"/>
  <c r="I794" i="7"/>
  <c r="J794" i="7" s="1"/>
  <c r="H794" i="7"/>
  <c r="I806" i="7"/>
  <c r="J806" i="7" s="1"/>
  <c r="H806" i="7"/>
  <c r="I833" i="7"/>
  <c r="J833" i="7" s="1"/>
  <c r="H833" i="7"/>
  <c r="I845" i="7"/>
  <c r="J845" i="7" s="1"/>
  <c r="H845" i="7"/>
  <c r="I872" i="7"/>
  <c r="J872" i="7" s="1"/>
  <c r="H872" i="7"/>
  <c r="I876" i="7"/>
  <c r="J876" i="7" s="1"/>
  <c r="H876" i="7"/>
  <c r="I888" i="7"/>
  <c r="J888" i="7" s="1"/>
  <c r="H888" i="7"/>
  <c r="I896" i="7"/>
  <c r="J896" i="7" s="1"/>
  <c r="H896" i="7"/>
  <c r="I904" i="7"/>
  <c r="J904" i="7" s="1"/>
  <c r="H904" i="7"/>
  <c r="I908" i="7"/>
  <c r="J908" i="7" s="1"/>
  <c r="H908" i="7"/>
  <c r="I931" i="7"/>
  <c r="J931" i="7" s="1"/>
  <c r="H931" i="7"/>
  <c r="I939" i="7"/>
  <c r="J939" i="7" s="1"/>
  <c r="H939" i="7"/>
  <c r="I974" i="7"/>
  <c r="J974" i="7" s="1"/>
  <c r="I982" i="7"/>
  <c r="J982" i="7" s="1"/>
  <c r="H982" i="7"/>
  <c r="I990" i="7"/>
  <c r="J990" i="7" s="1"/>
  <c r="H990" i="7"/>
  <c r="I998" i="7"/>
  <c r="J998" i="7" s="1"/>
  <c r="H998" i="7"/>
  <c r="I1029" i="7"/>
  <c r="J1029" i="7" s="1"/>
  <c r="H1029" i="7"/>
  <c r="I1037" i="7"/>
  <c r="J1037" i="7" s="1"/>
  <c r="H1037" i="7"/>
  <c r="I1052" i="7"/>
  <c r="J1052" i="7" s="1"/>
  <c r="H1052" i="7"/>
  <c r="I1075" i="7"/>
  <c r="J1075" i="7" s="1"/>
  <c r="H1075" i="7"/>
  <c r="I1079" i="7"/>
  <c r="J1079" i="7" s="1"/>
  <c r="H1079" i="7"/>
  <c r="I1083" i="7"/>
  <c r="J1083" i="7" s="1"/>
  <c r="H1083" i="7"/>
  <c r="I1170" i="7"/>
  <c r="J1170" i="7" s="1"/>
  <c r="H1170" i="7"/>
  <c r="I1178" i="7"/>
  <c r="J1178" i="7" s="1"/>
  <c r="H1178" i="7"/>
  <c r="I1182" i="7"/>
  <c r="J1182" i="7" s="1"/>
  <c r="H1182" i="7"/>
  <c r="I1186" i="7"/>
  <c r="J1186" i="7" s="1"/>
  <c r="H1186" i="7"/>
  <c r="I1237" i="7"/>
  <c r="J1237" i="7" s="1"/>
  <c r="H1237" i="7"/>
  <c r="I1245" i="7"/>
  <c r="J1245" i="7" s="1"/>
  <c r="H1245" i="7"/>
  <c r="I1367" i="7"/>
  <c r="J1367" i="7" s="1"/>
  <c r="H1367" i="7"/>
  <c r="I1375" i="7"/>
  <c r="J1375" i="7" s="1"/>
  <c r="H1375" i="7"/>
  <c r="I1383" i="7"/>
  <c r="J1383" i="7" s="1"/>
  <c r="H1383" i="7"/>
  <c r="I1391" i="7"/>
  <c r="J1391" i="7" s="1"/>
  <c r="H1391" i="7"/>
  <c r="I1399" i="7"/>
  <c r="J1399" i="7" s="1"/>
  <c r="H1399" i="7"/>
  <c r="I1410" i="7"/>
  <c r="J1410" i="7" s="1"/>
  <c r="H1410" i="7"/>
  <c r="I1425" i="7"/>
  <c r="J1425" i="7" s="1"/>
  <c r="H1425" i="7"/>
  <c r="I1433" i="7"/>
  <c r="J1433" i="7" s="1"/>
  <c r="H1433" i="7"/>
  <c r="I1441" i="7"/>
  <c r="J1441" i="7" s="1"/>
  <c r="H1441" i="7"/>
  <c r="I1449" i="7"/>
  <c r="J1449" i="7" s="1"/>
  <c r="H1449" i="7"/>
  <c r="I1457" i="7"/>
  <c r="J1457" i="7" s="1"/>
  <c r="H1457" i="7"/>
  <c r="I1465" i="7"/>
  <c r="J1465" i="7" s="1"/>
  <c r="H1465" i="7"/>
  <c r="I1473" i="7"/>
  <c r="J1473" i="7" s="1"/>
  <c r="H1473" i="7"/>
  <c r="I1481" i="7"/>
  <c r="J1481" i="7" s="1"/>
  <c r="H1481" i="7"/>
  <c r="I1493" i="7"/>
  <c r="J1493" i="7" s="1"/>
  <c r="H1493" i="7"/>
  <c r="I1501" i="7"/>
  <c r="J1501" i="7" s="1"/>
  <c r="H1501" i="7"/>
  <c r="I1532" i="7"/>
  <c r="J1532" i="7" s="1"/>
  <c r="H1532" i="7"/>
  <c r="I1540" i="7"/>
  <c r="J1540" i="7" s="1"/>
  <c r="H1540" i="7"/>
  <c r="I1555" i="7"/>
  <c r="J1555" i="7" s="1"/>
  <c r="H1555" i="7"/>
  <c r="I1602" i="7"/>
  <c r="J1602" i="7" s="1"/>
  <c r="H1602" i="7"/>
  <c r="I1617" i="7"/>
  <c r="J1617" i="7" s="1"/>
  <c r="H1617" i="7"/>
  <c r="I1625" i="7"/>
  <c r="J1625" i="7" s="1"/>
  <c r="H1625" i="7"/>
  <c r="I1633" i="7"/>
  <c r="J1633" i="7" s="1"/>
  <c r="H1633" i="7"/>
  <c r="I1641" i="7"/>
  <c r="J1641" i="7" s="1"/>
  <c r="H1641" i="7"/>
  <c r="I1649" i="7"/>
  <c r="J1649" i="7" s="1"/>
  <c r="H1649" i="7"/>
  <c r="I1704" i="7"/>
  <c r="J1704" i="7" s="1"/>
  <c r="H1704" i="7"/>
  <c r="I1712" i="7"/>
  <c r="J1712" i="7" s="1"/>
  <c r="H1712" i="7"/>
  <c r="I1720" i="7"/>
  <c r="J1720" i="7" s="1"/>
  <c r="H1720" i="7"/>
  <c r="I1728" i="7"/>
  <c r="J1728" i="7" s="1"/>
  <c r="H1728" i="7"/>
  <c r="I1736" i="7"/>
  <c r="J1736" i="7" s="1"/>
  <c r="H1736" i="7"/>
  <c r="I1744" i="7"/>
  <c r="J1744" i="7" s="1"/>
  <c r="H1744" i="7"/>
  <c r="I1752" i="7"/>
  <c r="J1752" i="7" s="1"/>
  <c r="H1752" i="7"/>
  <c r="I1779" i="7"/>
  <c r="J1779" i="7" s="1"/>
  <c r="I1787" i="7"/>
  <c r="J1787" i="7" s="1"/>
  <c r="H1787" i="7"/>
  <c r="I1795" i="7"/>
  <c r="J1795" i="7" s="1"/>
  <c r="H1795" i="7"/>
  <c r="I1803" i="7"/>
  <c r="J1803" i="7" s="1"/>
  <c r="H1803" i="7"/>
  <c r="I1830" i="7"/>
  <c r="J1830" i="7" s="1"/>
  <c r="I1838" i="7"/>
  <c r="J1838" i="7" s="1"/>
  <c r="H1838" i="7"/>
  <c r="I1842" i="7"/>
  <c r="J1842" i="7" s="1"/>
  <c r="H1842" i="7"/>
  <c r="I1846" i="7"/>
  <c r="J1846" i="7" s="1"/>
  <c r="H1846" i="7"/>
  <c r="I1850" i="7"/>
  <c r="J1850" i="7" s="1"/>
  <c r="H1850" i="7"/>
  <c r="I1854" i="7"/>
  <c r="J1854" i="7" s="1"/>
  <c r="H1854" i="7"/>
  <c r="I1858" i="7"/>
  <c r="J1858" i="7" s="1"/>
  <c r="H1858" i="7"/>
  <c r="I1862" i="7"/>
  <c r="J1862" i="7" s="1"/>
  <c r="H1862" i="7"/>
  <c r="I1866" i="7"/>
  <c r="J1866" i="7" s="1"/>
  <c r="H1866" i="7"/>
  <c r="I1870" i="7"/>
  <c r="J1870" i="7" s="1"/>
  <c r="H1870" i="7"/>
  <c r="I1874" i="7"/>
  <c r="J1874" i="7" s="1"/>
  <c r="H1874" i="7"/>
  <c r="I1909" i="7"/>
  <c r="J1909" i="7" s="1"/>
  <c r="H1909" i="7"/>
  <c r="I1913" i="7"/>
  <c r="J1913" i="7" s="1"/>
  <c r="H1913" i="7"/>
  <c r="I1917" i="7"/>
  <c r="J1917" i="7" s="1"/>
  <c r="H1917" i="7"/>
  <c r="I1921" i="7"/>
  <c r="J1921" i="7" s="1"/>
  <c r="H1921" i="7"/>
  <c r="I1925" i="7"/>
  <c r="J1925" i="7" s="1"/>
  <c r="H1925" i="7"/>
  <c r="I1929" i="7"/>
  <c r="J1929" i="7" s="1"/>
  <c r="H1929" i="7"/>
  <c r="I1933" i="7"/>
  <c r="J1933" i="7" s="1"/>
  <c r="H1933" i="7"/>
  <c r="I1937" i="7"/>
  <c r="J1937" i="7" s="1"/>
  <c r="H1937" i="7"/>
  <c r="I1941" i="7"/>
  <c r="J1941" i="7" s="1"/>
  <c r="H1941" i="7"/>
  <c r="I1945" i="7"/>
  <c r="J1945" i="7" s="1"/>
  <c r="H1945" i="7"/>
  <c r="I1949" i="7"/>
  <c r="J1949" i="7" s="1"/>
  <c r="H1949" i="7"/>
  <c r="I1953" i="7"/>
  <c r="J1953" i="7" s="1"/>
  <c r="H1953" i="7"/>
  <c r="I1957" i="7"/>
  <c r="J1957" i="7" s="1"/>
  <c r="H1957" i="7"/>
  <c r="I1961" i="7"/>
  <c r="J1961" i="7" s="1"/>
  <c r="H1961" i="7"/>
  <c r="I1965" i="7"/>
  <c r="J1965" i="7" s="1"/>
  <c r="H1965" i="7"/>
  <c r="I1969" i="7"/>
  <c r="J1969" i="7" s="1"/>
  <c r="H1969" i="7"/>
  <c r="I1973" i="7"/>
  <c r="J1973" i="7" s="1"/>
  <c r="H1973" i="7"/>
  <c r="I1977" i="7"/>
  <c r="J1977" i="7" s="1"/>
  <c r="H1977" i="7"/>
  <c r="I1981" i="7"/>
  <c r="J1981" i="7" s="1"/>
  <c r="H1981" i="7"/>
  <c r="I1985" i="7"/>
  <c r="J1985" i="7" s="1"/>
  <c r="H1985" i="7"/>
  <c r="I1989" i="7"/>
  <c r="J1989" i="7" s="1"/>
  <c r="H1989" i="7"/>
  <c r="I1993" i="7"/>
  <c r="J1993" i="7" s="1"/>
  <c r="H1993" i="7"/>
  <c r="I1997" i="7"/>
  <c r="J1997" i="7" s="1"/>
  <c r="H1997" i="7"/>
  <c r="I2001" i="7"/>
  <c r="J2001" i="7" s="1"/>
  <c r="H2001" i="7"/>
  <c r="I2005" i="7"/>
  <c r="J2005" i="7" s="1"/>
  <c r="H2005" i="7"/>
  <c r="I2009" i="7"/>
  <c r="J2009" i="7" s="1"/>
  <c r="H2009" i="7"/>
  <c r="I2048" i="7"/>
  <c r="J2048" i="7" s="1"/>
  <c r="H2048" i="7"/>
  <c r="I2052" i="7"/>
  <c r="J2052" i="7" s="1"/>
  <c r="H2052" i="7"/>
  <c r="I2056" i="7"/>
  <c r="J2056" i="7" s="1"/>
  <c r="H2056" i="7"/>
  <c r="I2060" i="7"/>
  <c r="J2060" i="7" s="1"/>
  <c r="H2060" i="7"/>
  <c r="I2064" i="7"/>
  <c r="J2064" i="7" s="1"/>
  <c r="H2064" i="7"/>
  <c r="I2068" i="7"/>
  <c r="J2068" i="7" s="1"/>
  <c r="H2068" i="7"/>
  <c r="I2072" i="7"/>
  <c r="J2072" i="7" s="1"/>
  <c r="H2072" i="7"/>
  <c r="I2076" i="7"/>
  <c r="J2076" i="7" s="1"/>
  <c r="H2076" i="7"/>
  <c r="I2080" i="7"/>
  <c r="J2080" i="7" s="1"/>
  <c r="H2080" i="7"/>
  <c r="I2084" i="7"/>
  <c r="J2084" i="7" s="1"/>
  <c r="H2084" i="7"/>
  <c r="I2088" i="7"/>
  <c r="J2088" i="7" s="1"/>
  <c r="H2088" i="7"/>
  <c r="I2092" i="7"/>
  <c r="J2092" i="7" s="1"/>
  <c r="H2092" i="7"/>
  <c r="I2096" i="7"/>
  <c r="J2096" i="7" s="1"/>
  <c r="H2096" i="7"/>
  <c r="I2100" i="7"/>
  <c r="J2100" i="7" s="1"/>
  <c r="H2100" i="7"/>
  <c r="I2104" i="7"/>
  <c r="J2104" i="7" s="1"/>
  <c r="H2104" i="7"/>
  <c r="I2143" i="7"/>
  <c r="J2143" i="7" s="1"/>
  <c r="H2143" i="7"/>
  <c r="I2147" i="7"/>
  <c r="J2147" i="7" s="1"/>
  <c r="H2147" i="7"/>
  <c r="I2151" i="7"/>
  <c r="J2151" i="7" s="1"/>
  <c r="H2151" i="7"/>
  <c r="I2155" i="7"/>
  <c r="J2155" i="7" s="1"/>
  <c r="H2155" i="7"/>
  <c r="I2190" i="7"/>
  <c r="J2190" i="7" s="1"/>
  <c r="H2190" i="7"/>
  <c r="I2194" i="7"/>
  <c r="J2194" i="7" s="1"/>
  <c r="H2194" i="7"/>
  <c r="I2198" i="7"/>
  <c r="J2198" i="7" s="1"/>
  <c r="H2198" i="7"/>
  <c r="I2202" i="7"/>
  <c r="J2202" i="7" s="1"/>
  <c r="H2202" i="7"/>
  <c r="I2206" i="7"/>
  <c r="J2206" i="7" s="1"/>
  <c r="H2206" i="7"/>
  <c r="I2210" i="7"/>
  <c r="J2210" i="7" s="1"/>
  <c r="H2210" i="7"/>
  <c r="I2214" i="7"/>
  <c r="J2214" i="7" s="1"/>
  <c r="H2214" i="7"/>
  <c r="I2218" i="7"/>
  <c r="J2218" i="7" s="1"/>
  <c r="H2218" i="7"/>
  <c r="I2222" i="7"/>
  <c r="J2222" i="7" s="1"/>
  <c r="H2222" i="7"/>
  <c r="I2226" i="7"/>
  <c r="J2226" i="7" s="1"/>
  <c r="H2226" i="7"/>
  <c r="I2230" i="7"/>
  <c r="J2230" i="7" s="1"/>
  <c r="H2230" i="7"/>
  <c r="I2234" i="7"/>
  <c r="J2234" i="7" s="1"/>
  <c r="H2234" i="7"/>
  <c r="I2238" i="7"/>
  <c r="J2238" i="7" s="1"/>
  <c r="H2238" i="7"/>
  <c r="I2242" i="7"/>
  <c r="J2242" i="7" s="1"/>
  <c r="H2242" i="7"/>
  <c r="I2246" i="7"/>
  <c r="J2246" i="7" s="1"/>
  <c r="H2246" i="7"/>
  <c r="I2250" i="7"/>
  <c r="J2250" i="7" s="1"/>
  <c r="H2250" i="7"/>
  <c r="I2254" i="7"/>
  <c r="J2254" i="7" s="1"/>
  <c r="H2254" i="7"/>
  <c r="I2258" i="7"/>
  <c r="J2258" i="7" s="1"/>
  <c r="H2258" i="7"/>
  <c r="I2262" i="7"/>
  <c r="J2262" i="7" s="1"/>
  <c r="H2262" i="7"/>
  <c r="I2266" i="7"/>
  <c r="J2266" i="7" s="1"/>
  <c r="H2266" i="7"/>
  <c r="I2270" i="7"/>
  <c r="J2270" i="7" s="1"/>
  <c r="H2270" i="7"/>
  <c r="I2274" i="7"/>
  <c r="J2274" i="7" s="1"/>
  <c r="H2274" i="7"/>
  <c r="I2278" i="7"/>
  <c r="J2278" i="7" s="1"/>
  <c r="H2278" i="7"/>
  <c r="I2282" i="7"/>
  <c r="J2282" i="7" s="1"/>
  <c r="H2282" i="7"/>
  <c r="I2286" i="7"/>
  <c r="J2286" i="7" s="1"/>
  <c r="H2286" i="7"/>
  <c r="I2290" i="7"/>
  <c r="J2290" i="7" s="1"/>
  <c r="H2290" i="7"/>
  <c r="I2294" i="7"/>
  <c r="J2294" i="7" s="1"/>
  <c r="H2294" i="7"/>
  <c r="I2298" i="7"/>
  <c r="J2298" i="7" s="1"/>
  <c r="H2298" i="7"/>
  <c r="I2302" i="7"/>
  <c r="J2302" i="7" s="1"/>
  <c r="H2302" i="7"/>
  <c r="I2306" i="7"/>
  <c r="J2306" i="7" s="1"/>
  <c r="H2306" i="7"/>
  <c r="I2310" i="7"/>
  <c r="J2310" i="7" s="1"/>
  <c r="H2310" i="7"/>
  <c r="I2314" i="7"/>
  <c r="J2314" i="7" s="1"/>
  <c r="H2314" i="7"/>
  <c r="I2333" i="7"/>
  <c r="J2333" i="7" s="1"/>
  <c r="I2337" i="7"/>
  <c r="J2337" i="7" s="1"/>
  <c r="H2337" i="7"/>
  <c r="I2341" i="7"/>
  <c r="J2341" i="7" s="1"/>
  <c r="H2341" i="7"/>
  <c r="I2432" i="7"/>
  <c r="J2432" i="7" s="1"/>
  <c r="H2432" i="7"/>
  <c r="I2436" i="7"/>
  <c r="J2436" i="7" s="1"/>
  <c r="H2436" i="7"/>
  <c r="I2440" i="7"/>
  <c r="J2440" i="7" s="1"/>
  <c r="H2440" i="7"/>
  <c r="I2444" i="7"/>
  <c r="J2444" i="7" s="1"/>
  <c r="H2444" i="7"/>
  <c r="I2448" i="7"/>
  <c r="J2448" i="7" s="1"/>
  <c r="H2448" i="7"/>
  <c r="I2452" i="7"/>
  <c r="J2452" i="7" s="1"/>
  <c r="H2452" i="7"/>
  <c r="I2456" i="7"/>
  <c r="J2456" i="7" s="1"/>
  <c r="H2456" i="7"/>
  <c r="I2460" i="7"/>
  <c r="J2460" i="7" s="1"/>
  <c r="H2460" i="7"/>
  <c r="I2464" i="7"/>
  <c r="J2464" i="7" s="1"/>
  <c r="H2464" i="7"/>
  <c r="I2483" i="7"/>
  <c r="J2483" i="7" s="1"/>
  <c r="I2487" i="7"/>
  <c r="J2487" i="7" s="1"/>
  <c r="H2487" i="7"/>
  <c r="I2491" i="7"/>
  <c r="J2491" i="7" s="1"/>
  <c r="H2491" i="7"/>
  <c r="I2495" i="7"/>
  <c r="J2495" i="7" s="1"/>
  <c r="H2495" i="7"/>
  <c r="I2598" i="7"/>
  <c r="J2598" i="7" s="1"/>
  <c r="H2598" i="7"/>
  <c r="I2602" i="7"/>
  <c r="J2602" i="7" s="1"/>
  <c r="H2602" i="7"/>
  <c r="I2606" i="7"/>
  <c r="J2606" i="7" s="1"/>
  <c r="H2606" i="7"/>
  <c r="I2610" i="7"/>
  <c r="J2610" i="7" s="1"/>
  <c r="H2610" i="7"/>
  <c r="I2614" i="7"/>
  <c r="J2614" i="7" s="1"/>
  <c r="H2614" i="7"/>
  <c r="I2618" i="7"/>
  <c r="J2618" i="7" s="1"/>
  <c r="H2618" i="7"/>
  <c r="I2622" i="7"/>
  <c r="J2622" i="7" s="1"/>
  <c r="H2622" i="7"/>
  <c r="I2626" i="7"/>
  <c r="J2626" i="7" s="1"/>
  <c r="H2626" i="7"/>
  <c r="I2630" i="7"/>
  <c r="J2630" i="7" s="1"/>
  <c r="H2630" i="7"/>
  <c r="I2634" i="7"/>
  <c r="J2634" i="7" s="1"/>
  <c r="H2634" i="7"/>
  <c r="I2638" i="7"/>
  <c r="J2638" i="7" s="1"/>
  <c r="H2638" i="7"/>
  <c r="I2642" i="7"/>
  <c r="J2642" i="7" s="1"/>
  <c r="H2642" i="7"/>
  <c r="I2646" i="7"/>
  <c r="J2646" i="7" s="1"/>
  <c r="H2646" i="7"/>
  <c r="I2650" i="7"/>
  <c r="J2650" i="7" s="1"/>
  <c r="H2650" i="7"/>
  <c r="I2669" i="7"/>
  <c r="J2669" i="7" s="1"/>
  <c r="I2673" i="7"/>
  <c r="J2673" i="7" s="1"/>
  <c r="H2673" i="7"/>
  <c r="I2677" i="7"/>
  <c r="J2677" i="7" s="1"/>
  <c r="H2677" i="7"/>
  <c r="I2681" i="7"/>
  <c r="J2681" i="7" s="1"/>
  <c r="H2681" i="7"/>
  <c r="I2700" i="7"/>
  <c r="J2700" i="7" s="1"/>
  <c r="H2700" i="7"/>
  <c r="I2704" i="7"/>
  <c r="J2704" i="7" s="1"/>
  <c r="H2704" i="7"/>
  <c r="I2708" i="7"/>
  <c r="J2708" i="7" s="1"/>
  <c r="H2708" i="7"/>
  <c r="I2712" i="7"/>
  <c r="J2712" i="7" s="1"/>
  <c r="H2712" i="7"/>
  <c r="I2767" i="7"/>
  <c r="J2767" i="7" s="1"/>
  <c r="H2767" i="7"/>
  <c r="I2771" i="7"/>
  <c r="J2771" i="7" s="1"/>
  <c r="H2771" i="7"/>
  <c r="I2775" i="7"/>
  <c r="J2775" i="7" s="1"/>
  <c r="H2775" i="7"/>
  <c r="I2779" i="7"/>
  <c r="J2779" i="7" s="1"/>
  <c r="H2779" i="7"/>
  <c r="I2783" i="7"/>
  <c r="J2783" i="7" s="1"/>
  <c r="H2783" i="7"/>
  <c r="I2787" i="7"/>
  <c r="J2787" i="7" s="1"/>
  <c r="H2787" i="7"/>
  <c r="I2798" i="7"/>
  <c r="J2798" i="7" s="1"/>
  <c r="H2798" i="7"/>
  <c r="I2802" i="7"/>
  <c r="J2802" i="7" s="1"/>
  <c r="H2802" i="7"/>
  <c r="I2806" i="7"/>
  <c r="J2806" i="7" s="1"/>
  <c r="H2806" i="7"/>
  <c r="I2810" i="7"/>
  <c r="J2810" i="7" s="1"/>
  <c r="H2810" i="7"/>
  <c r="I2814" i="7"/>
  <c r="J2814" i="7" s="1"/>
  <c r="H2814" i="7"/>
  <c r="I2818" i="7"/>
  <c r="J2818" i="7" s="1"/>
  <c r="H2818" i="7"/>
  <c r="I2822" i="7"/>
  <c r="J2822" i="7" s="1"/>
  <c r="H2822" i="7"/>
  <c r="I2826" i="7"/>
  <c r="J2826" i="7" s="1"/>
  <c r="H2826" i="7"/>
  <c r="I2830" i="7"/>
  <c r="J2830" i="7" s="1"/>
  <c r="H2830" i="7"/>
  <c r="I2834" i="7"/>
  <c r="J2834" i="7" s="1"/>
  <c r="H2834" i="7"/>
  <c r="I2838" i="7"/>
  <c r="J2838" i="7" s="1"/>
  <c r="H2838" i="7"/>
  <c r="I2842" i="7"/>
  <c r="J2842" i="7" s="1"/>
  <c r="H2842" i="7"/>
  <c r="I2846" i="7"/>
  <c r="J2846" i="7" s="1"/>
  <c r="H2846" i="7"/>
  <c r="I2850" i="7"/>
  <c r="J2850" i="7" s="1"/>
  <c r="H2850" i="7"/>
  <c r="I2881" i="7"/>
  <c r="J2881" i="7" s="1"/>
  <c r="H2881" i="7"/>
  <c r="I2885" i="7"/>
  <c r="J2885" i="7" s="1"/>
  <c r="H2885" i="7"/>
  <c r="I2889" i="7"/>
  <c r="J2889" i="7" s="1"/>
  <c r="H2889" i="7"/>
  <c r="I2893" i="7"/>
  <c r="J2893" i="7" s="1"/>
  <c r="H2893" i="7"/>
  <c r="I2897" i="7"/>
  <c r="J2897" i="7" s="1"/>
  <c r="H2897" i="7"/>
  <c r="I2901" i="7"/>
  <c r="J2901" i="7" s="1"/>
  <c r="H2901" i="7"/>
  <c r="I2932" i="7"/>
  <c r="J2932" i="7" s="1"/>
  <c r="I2936" i="7"/>
  <c r="J2936" i="7" s="1"/>
  <c r="H2936" i="7"/>
  <c r="I2940" i="7"/>
  <c r="J2940" i="7" s="1"/>
  <c r="H2940" i="7"/>
  <c r="I2944" i="7"/>
  <c r="J2944" i="7" s="1"/>
  <c r="H2944" i="7"/>
  <c r="I2948" i="7"/>
  <c r="J2948" i="7" s="1"/>
  <c r="H2948" i="7"/>
  <c r="I2952" i="7"/>
  <c r="J2952" i="7" s="1"/>
  <c r="H2952" i="7"/>
  <c r="I2956" i="7"/>
  <c r="J2956" i="7" s="1"/>
  <c r="H2956" i="7"/>
  <c r="I2960" i="7"/>
  <c r="J2960" i="7" s="1"/>
  <c r="H2960" i="7"/>
  <c r="I2964" i="7"/>
  <c r="J2964" i="7" s="1"/>
  <c r="H2964" i="7"/>
  <c r="I2968" i="7"/>
  <c r="J2968" i="7" s="1"/>
  <c r="H2968" i="7"/>
  <c r="I2972" i="7"/>
  <c r="J2972" i="7" s="1"/>
  <c r="H2972" i="7"/>
  <c r="I2976" i="7"/>
  <c r="J2976" i="7" s="1"/>
  <c r="H2976" i="7"/>
  <c r="I2980" i="7"/>
  <c r="J2980" i="7" s="1"/>
  <c r="H2980" i="7"/>
  <c r="I2984" i="7"/>
  <c r="J2984" i="7" s="1"/>
  <c r="H2984" i="7"/>
  <c r="I2988" i="7"/>
  <c r="J2988" i="7" s="1"/>
  <c r="H2988" i="7"/>
  <c r="I2992" i="7"/>
  <c r="J2992" i="7" s="1"/>
  <c r="H2992" i="7"/>
  <c r="I3007" i="7"/>
  <c r="J3007" i="7" s="1"/>
  <c r="H3007" i="7"/>
  <c r="I3011" i="7"/>
  <c r="J3011" i="7" s="1"/>
  <c r="H3011" i="7"/>
  <c r="I3015" i="7"/>
  <c r="J3015" i="7" s="1"/>
  <c r="H3015" i="7"/>
  <c r="I3019" i="7"/>
  <c r="J3019" i="7" s="1"/>
  <c r="H3019" i="7"/>
  <c r="I3023" i="7"/>
  <c r="J3023" i="7" s="1"/>
  <c r="H3023" i="7"/>
  <c r="I3027" i="7"/>
  <c r="J3027" i="7" s="1"/>
  <c r="H3027" i="7"/>
  <c r="I3031" i="7"/>
  <c r="J3031" i="7" s="1"/>
  <c r="H3031" i="7"/>
  <c r="I3035" i="7"/>
  <c r="J3035" i="7" s="1"/>
  <c r="H3035" i="7"/>
  <c r="I3039" i="7"/>
  <c r="J3039" i="7" s="1"/>
  <c r="H3039" i="7"/>
  <c r="I3043" i="7"/>
  <c r="J3043" i="7" s="1"/>
  <c r="H3043" i="7"/>
  <c r="I3047" i="7"/>
  <c r="J3047" i="7" s="1"/>
  <c r="H3047" i="7"/>
  <c r="I3051" i="7"/>
  <c r="J3051" i="7" s="1"/>
  <c r="H3051" i="7"/>
  <c r="I3055" i="7"/>
  <c r="J3055" i="7" s="1"/>
  <c r="H3055" i="7"/>
  <c r="I3059" i="7"/>
  <c r="J3059" i="7" s="1"/>
  <c r="H3059" i="7"/>
  <c r="I3063" i="7"/>
  <c r="J3063" i="7" s="1"/>
  <c r="H3063" i="7"/>
  <c r="I3067" i="7"/>
  <c r="J3067" i="7" s="1"/>
  <c r="H3067" i="7"/>
  <c r="I3071" i="7"/>
  <c r="J3071" i="7" s="1"/>
  <c r="H3071" i="7"/>
  <c r="I3075" i="7"/>
  <c r="J3075" i="7" s="1"/>
  <c r="H3075" i="7"/>
  <c r="I3079" i="7"/>
  <c r="J3079" i="7" s="1"/>
  <c r="H3079" i="7"/>
  <c r="I3083" i="7"/>
  <c r="J3083" i="7" s="1"/>
  <c r="H3083" i="7"/>
  <c r="I3087" i="7"/>
  <c r="J3087" i="7" s="1"/>
  <c r="H3087" i="7"/>
  <c r="I3091" i="7"/>
  <c r="J3091" i="7" s="1"/>
  <c r="H3091" i="7"/>
  <c r="I3126" i="7"/>
  <c r="J3126" i="7" s="1"/>
  <c r="H3126" i="7"/>
  <c r="I3130" i="7"/>
  <c r="J3130" i="7" s="1"/>
  <c r="H3130" i="7"/>
  <c r="I3134" i="7"/>
  <c r="J3134" i="7" s="1"/>
  <c r="H3134" i="7"/>
  <c r="I3138" i="7"/>
  <c r="J3138" i="7" s="1"/>
  <c r="H3138" i="7"/>
  <c r="I3142" i="7"/>
  <c r="J3142" i="7" s="1"/>
  <c r="H3142" i="7"/>
  <c r="I3146" i="7"/>
  <c r="J3146" i="7" s="1"/>
  <c r="H3146" i="7"/>
  <c r="I3150" i="7"/>
  <c r="J3150" i="7" s="1"/>
  <c r="H3150" i="7"/>
  <c r="I3154" i="7"/>
  <c r="J3154" i="7" s="1"/>
  <c r="H3154" i="7"/>
  <c r="I3158" i="7"/>
  <c r="J3158" i="7" s="1"/>
  <c r="H3158" i="7"/>
  <c r="I3162" i="7"/>
  <c r="J3162" i="7" s="1"/>
  <c r="H3162" i="7"/>
  <c r="I3166" i="7"/>
  <c r="J3166" i="7" s="1"/>
  <c r="H3166" i="7"/>
  <c r="I3170" i="7"/>
  <c r="J3170" i="7" s="1"/>
  <c r="H3170" i="7"/>
  <c r="I3181" i="7"/>
  <c r="J3181" i="7" s="1"/>
  <c r="H3181" i="7"/>
  <c r="I3185" i="7"/>
  <c r="J3185" i="7" s="1"/>
  <c r="H3185" i="7"/>
  <c r="I3189" i="7"/>
  <c r="J3189" i="7" s="1"/>
  <c r="H3189" i="7"/>
  <c r="I3193" i="7"/>
  <c r="J3193" i="7" s="1"/>
  <c r="H3193" i="7"/>
  <c r="I3197" i="7"/>
  <c r="J3197" i="7" s="1"/>
  <c r="H3197" i="7"/>
  <c r="I3201" i="7"/>
  <c r="J3201" i="7" s="1"/>
  <c r="H3201" i="7"/>
  <c r="I3205" i="7"/>
  <c r="J3205" i="7" s="1"/>
  <c r="H3205" i="7"/>
  <c r="I3209" i="7"/>
  <c r="J3209" i="7" s="1"/>
  <c r="H3209" i="7"/>
  <c r="I3213" i="7"/>
  <c r="J3213" i="7" s="1"/>
  <c r="H3213" i="7"/>
  <c r="I3217" i="7"/>
  <c r="J3217" i="7" s="1"/>
  <c r="H3217" i="7"/>
  <c r="I3221" i="7"/>
  <c r="J3221" i="7" s="1"/>
  <c r="H3221" i="7"/>
  <c r="I3225" i="7"/>
  <c r="J3225" i="7" s="1"/>
  <c r="H3225" i="7"/>
  <c r="I3229" i="7"/>
  <c r="J3229" i="7" s="1"/>
  <c r="H3229" i="7"/>
  <c r="I3233" i="7"/>
  <c r="J3233" i="7" s="1"/>
  <c r="H3233" i="7"/>
  <c r="I3237" i="7"/>
  <c r="J3237" i="7" s="1"/>
  <c r="H3237" i="7"/>
  <c r="I3241" i="7"/>
  <c r="J3241" i="7" s="1"/>
  <c r="H3241" i="7"/>
  <c r="I3245" i="7"/>
  <c r="J3245" i="7" s="1"/>
  <c r="H3245" i="7"/>
  <c r="I3249" i="7"/>
  <c r="J3249" i="7" s="1"/>
  <c r="H3249" i="7"/>
  <c r="I3292" i="7"/>
  <c r="J3292" i="7" s="1"/>
  <c r="I3323" i="7"/>
  <c r="J3323" i="7" s="1"/>
  <c r="H3323" i="7"/>
  <c r="I3327" i="7"/>
  <c r="J3327" i="7" s="1"/>
  <c r="H3327" i="7"/>
  <c r="I3331" i="7"/>
  <c r="J3331" i="7" s="1"/>
  <c r="H3331" i="7"/>
  <c r="I3335" i="7"/>
  <c r="J3335" i="7" s="1"/>
  <c r="H3335" i="7"/>
  <c r="I3339" i="7"/>
  <c r="J3339" i="7" s="1"/>
  <c r="H3339" i="7"/>
  <c r="I3343" i="7"/>
  <c r="J3343" i="7" s="1"/>
  <c r="H3343" i="7"/>
  <c r="I3347" i="7"/>
  <c r="J3347" i="7" s="1"/>
  <c r="H3347" i="7"/>
  <c r="I3394" i="7"/>
  <c r="J3394" i="7" s="1"/>
  <c r="I3398" i="7"/>
  <c r="J3398" i="7" s="1"/>
  <c r="H3398" i="7"/>
  <c r="I3402" i="7"/>
  <c r="J3402" i="7" s="1"/>
  <c r="H3402" i="7"/>
  <c r="I3421" i="7"/>
  <c r="J3421" i="7" s="1"/>
  <c r="H3421" i="7"/>
  <c r="I3425" i="7"/>
  <c r="J3425" i="7" s="1"/>
  <c r="H3425" i="7"/>
  <c r="I3429" i="7"/>
  <c r="J3429" i="7" s="1"/>
  <c r="H3429" i="7"/>
  <c r="I3433" i="7"/>
  <c r="J3433" i="7" s="1"/>
  <c r="H3433" i="7"/>
  <c r="I3437" i="7"/>
  <c r="J3437" i="7" s="1"/>
  <c r="H3437" i="7"/>
  <c r="I3441" i="7"/>
  <c r="J3441" i="7" s="1"/>
  <c r="H3441" i="7"/>
  <c r="I3445" i="7"/>
  <c r="J3445" i="7" s="1"/>
  <c r="H3445" i="7"/>
  <c r="I3449" i="7"/>
  <c r="J3449" i="7" s="1"/>
  <c r="H3449" i="7"/>
  <c r="I3453" i="7"/>
  <c r="J3453" i="7" s="1"/>
  <c r="H3453" i="7"/>
  <c r="I3457" i="7"/>
  <c r="J3457" i="7" s="1"/>
  <c r="H3457" i="7"/>
  <c r="I3461" i="7"/>
  <c r="J3461" i="7" s="1"/>
  <c r="H3461" i="7"/>
  <c r="I3465" i="7"/>
  <c r="J3465" i="7" s="1"/>
  <c r="H3465" i="7"/>
  <c r="I3469" i="7"/>
  <c r="J3469" i="7" s="1"/>
  <c r="H3469" i="7"/>
  <c r="I3473" i="7"/>
  <c r="J3473" i="7" s="1"/>
  <c r="H3473" i="7"/>
  <c r="I3477" i="7"/>
  <c r="J3477" i="7" s="1"/>
  <c r="H3477" i="7"/>
  <c r="I3481" i="7"/>
  <c r="J3481" i="7" s="1"/>
  <c r="H3481" i="7"/>
  <c r="I3520" i="7"/>
  <c r="J3520" i="7" s="1"/>
  <c r="H3520" i="7"/>
  <c r="I3524" i="7"/>
  <c r="J3524" i="7" s="1"/>
  <c r="H3524" i="7"/>
  <c r="I3528" i="7"/>
  <c r="J3528" i="7" s="1"/>
  <c r="H3528" i="7"/>
  <c r="I3532" i="7"/>
  <c r="J3532" i="7" s="1"/>
  <c r="H3532" i="7"/>
  <c r="I3536" i="7"/>
  <c r="J3536" i="7" s="1"/>
  <c r="H3536" i="7"/>
  <c r="I3540" i="7"/>
  <c r="J3540" i="7" s="1"/>
  <c r="H3540" i="7"/>
  <c r="I3544" i="7"/>
  <c r="J3544" i="7" s="1"/>
  <c r="H3544" i="7"/>
  <c r="I3591" i="7"/>
  <c r="J3591" i="7" s="1"/>
  <c r="H3591" i="7"/>
  <c r="I3595" i="7"/>
  <c r="J3595" i="7" s="1"/>
  <c r="H3595" i="7"/>
  <c r="I3599" i="7"/>
  <c r="J3599" i="7" s="1"/>
  <c r="H3599" i="7"/>
  <c r="I3603" i="7"/>
  <c r="J3603" i="7" s="1"/>
  <c r="H3603" i="7"/>
  <c r="I3607" i="7"/>
  <c r="J3607" i="7" s="1"/>
  <c r="H3607" i="7"/>
  <c r="I3611" i="7"/>
  <c r="J3611" i="7" s="1"/>
  <c r="H3611" i="7"/>
  <c r="I3615" i="7"/>
  <c r="J3615" i="7" s="1"/>
  <c r="H3615" i="7"/>
  <c r="I3619" i="7"/>
  <c r="J3619" i="7" s="1"/>
  <c r="H3619" i="7"/>
  <c r="I3623" i="7"/>
  <c r="J3623" i="7" s="1"/>
  <c r="H3623" i="7"/>
  <c r="I3686" i="7"/>
  <c r="J3686" i="7" s="1"/>
  <c r="H3686" i="7"/>
  <c r="I3690" i="7"/>
  <c r="J3690" i="7" s="1"/>
  <c r="H3690" i="7"/>
  <c r="I3694" i="7"/>
  <c r="J3694" i="7" s="1"/>
  <c r="H3694" i="7"/>
  <c r="I3698" i="7"/>
  <c r="J3698" i="7" s="1"/>
  <c r="H3698" i="7"/>
  <c r="I3702" i="7"/>
  <c r="J3702" i="7" s="1"/>
  <c r="H3702" i="7"/>
  <c r="I3706" i="7"/>
  <c r="J3706" i="7" s="1"/>
  <c r="H3706" i="7"/>
  <c r="I3710" i="7"/>
  <c r="J3710" i="7" s="1"/>
  <c r="H3710" i="7"/>
  <c r="I3714" i="7"/>
  <c r="J3714" i="7" s="1"/>
  <c r="H3714" i="7"/>
  <c r="I3718" i="7"/>
  <c r="J3718" i="7" s="1"/>
  <c r="H3718" i="7"/>
  <c r="I3722" i="7"/>
  <c r="J3722" i="7" s="1"/>
  <c r="H3722" i="7"/>
  <c r="I3726" i="7"/>
  <c r="J3726" i="7" s="1"/>
  <c r="H3726" i="7"/>
  <c r="I3730" i="7"/>
  <c r="J3730" i="7" s="1"/>
  <c r="H3730" i="7"/>
  <c r="I3734" i="7"/>
  <c r="J3734" i="7" s="1"/>
  <c r="H3734" i="7"/>
  <c r="I3738" i="7"/>
  <c r="J3738" i="7" s="1"/>
  <c r="H3738" i="7"/>
  <c r="I3813" i="7"/>
  <c r="J3813" i="7" s="1"/>
  <c r="H3813" i="7"/>
  <c r="I3817" i="7"/>
  <c r="J3817" i="7" s="1"/>
  <c r="H3817" i="7"/>
  <c r="I3821" i="7"/>
  <c r="J3821" i="7" s="1"/>
  <c r="H3821" i="7"/>
  <c r="I3825" i="7"/>
  <c r="J3825" i="7" s="1"/>
  <c r="H3825" i="7"/>
  <c r="I3852" i="7"/>
  <c r="J3852" i="7" s="1"/>
  <c r="H3852" i="7"/>
  <c r="I3856" i="7"/>
  <c r="J3856" i="7" s="1"/>
  <c r="H3856" i="7"/>
  <c r="I3860" i="7"/>
  <c r="J3860" i="7" s="1"/>
  <c r="H3860" i="7"/>
  <c r="I3864" i="7"/>
  <c r="J3864" i="7" s="1"/>
  <c r="H3864" i="7"/>
  <c r="I3868" i="7"/>
  <c r="J3868" i="7" s="1"/>
  <c r="H3868" i="7"/>
  <c r="I3872" i="7"/>
  <c r="J3872" i="7" s="1"/>
  <c r="H3872" i="7"/>
  <c r="I3883" i="7"/>
  <c r="J3883" i="7" s="1"/>
  <c r="H3883" i="7"/>
  <c r="I3887" i="7"/>
  <c r="J3887" i="7" s="1"/>
  <c r="H3887" i="7"/>
  <c r="I3910" i="7"/>
  <c r="J3910" i="7" s="1"/>
  <c r="H3910" i="7"/>
  <c r="I3914" i="7"/>
  <c r="J3914" i="7" s="1"/>
  <c r="H3914" i="7"/>
  <c r="I3918" i="7"/>
  <c r="J3918" i="7" s="1"/>
  <c r="H3918" i="7"/>
  <c r="I3922" i="7"/>
  <c r="J3922" i="7" s="1"/>
  <c r="H3922" i="7"/>
  <c r="I3926" i="7"/>
  <c r="J3926" i="7" s="1"/>
  <c r="H3926" i="7"/>
  <c r="I3949" i="7"/>
  <c r="J3949" i="7" s="1"/>
  <c r="H3949" i="7"/>
  <c r="I3953" i="7"/>
  <c r="J3953" i="7" s="1"/>
  <c r="H3953" i="7"/>
  <c r="I3957" i="7"/>
  <c r="J3957" i="7" s="1"/>
  <c r="H3957" i="7"/>
  <c r="I3961" i="7"/>
  <c r="J3961" i="7" s="1"/>
  <c r="H3961" i="7"/>
  <c r="I3965" i="7"/>
  <c r="J3965" i="7" s="1"/>
  <c r="H3965" i="7"/>
  <c r="I3969" i="7"/>
  <c r="J3969" i="7" s="1"/>
  <c r="H3969" i="7"/>
  <c r="I3973" i="7"/>
  <c r="J3973" i="7" s="1"/>
  <c r="H3973" i="7"/>
  <c r="I3977" i="7"/>
  <c r="J3977" i="7" s="1"/>
  <c r="H3977" i="7"/>
  <c r="I3981" i="7"/>
  <c r="J3981" i="7" s="1"/>
  <c r="H3981" i="7"/>
  <c r="I3996" i="7"/>
  <c r="J3996" i="7" s="1"/>
  <c r="H3996" i="7"/>
  <c r="I4000" i="7"/>
  <c r="J4000" i="7" s="1"/>
  <c r="H4000" i="7"/>
  <c r="I4043" i="7"/>
  <c r="J4043" i="7" s="1"/>
  <c r="H4043" i="7"/>
  <c r="I4047" i="7"/>
  <c r="J4047" i="7" s="1"/>
  <c r="H4047" i="7"/>
  <c r="I4051" i="7"/>
  <c r="J4051" i="7" s="1"/>
  <c r="H4051" i="7"/>
  <c r="I4055" i="7"/>
  <c r="J4055" i="7" s="1"/>
  <c r="H4055" i="7"/>
  <c r="I4134" i="7"/>
  <c r="J4134" i="7" s="1"/>
  <c r="H4134" i="7"/>
  <c r="I4141" i="7"/>
  <c r="J4141" i="7" s="1"/>
  <c r="H4141" i="7"/>
  <c r="I4145" i="7"/>
  <c r="J4145" i="7" s="1"/>
  <c r="H4145" i="7"/>
  <c r="I4149" i="7"/>
  <c r="J4149" i="7" s="1"/>
  <c r="H4149" i="7"/>
  <c r="I4153" i="7"/>
  <c r="J4153" i="7" s="1"/>
  <c r="H4153" i="7"/>
  <c r="I4157" i="7"/>
  <c r="J4157" i="7" s="1"/>
  <c r="H4157" i="7"/>
  <c r="I4161" i="7"/>
  <c r="J4161" i="7" s="1"/>
  <c r="H4161" i="7"/>
  <c r="I4172" i="7"/>
  <c r="J4172" i="7" s="1"/>
  <c r="I4187" i="7"/>
  <c r="J4187" i="7" s="1"/>
  <c r="H4187" i="7"/>
  <c r="I4191" i="7"/>
  <c r="J4191" i="7" s="1"/>
  <c r="H4191" i="7"/>
  <c r="I4218" i="7"/>
  <c r="J4218" i="7" s="1"/>
  <c r="I4222" i="7"/>
  <c r="J4222" i="7" s="1"/>
  <c r="H4222" i="7"/>
  <c r="I4226" i="7"/>
  <c r="J4226" i="7" s="1"/>
  <c r="H4226" i="7"/>
  <c r="I4237" i="7"/>
  <c r="J4237" i="7" s="1"/>
  <c r="H4237" i="7"/>
  <c r="I4252" i="7"/>
  <c r="J4252" i="7" s="1"/>
  <c r="H4252" i="7"/>
  <c r="I4256" i="7"/>
  <c r="J4256" i="7" s="1"/>
  <c r="H4256" i="7"/>
  <c r="I4260" i="7"/>
  <c r="J4260" i="7" s="1"/>
  <c r="H4260" i="7"/>
  <c r="I4264" i="7"/>
  <c r="J4264" i="7" s="1"/>
  <c r="H4264" i="7"/>
  <c r="I4335" i="7"/>
  <c r="J4335" i="7" s="1"/>
  <c r="H4335" i="7"/>
  <c r="I4339" i="7"/>
  <c r="J4339" i="7" s="1"/>
  <c r="H4339" i="7"/>
  <c r="I4343" i="7"/>
  <c r="J4343" i="7" s="1"/>
  <c r="H4343" i="7"/>
  <c r="I4347" i="7"/>
  <c r="J4347" i="7" s="1"/>
  <c r="H4347" i="7"/>
  <c r="I4351" i="7"/>
  <c r="J4351" i="7" s="1"/>
  <c r="H4351" i="7"/>
  <c r="I4355" i="7"/>
  <c r="J4355" i="7" s="1"/>
  <c r="H4355" i="7"/>
  <c r="I4359" i="7"/>
  <c r="J4359" i="7" s="1"/>
  <c r="H4359" i="7"/>
  <c r="I4363" i="7"/>
  <c r="J4363" i="7" s="1"/>
  <c r="H4363" i="7"/>
  <c r="I4367" i="7"/>
  <c r="J4367" i="7" s="1"/>
  <c r="H4367" i="7"/>
  <c r="I4371" i="7"/>
  <c r="J4371" i="7" s="1"/>
  <c r="H4371" i="7"/>
  <c r="I4375" i="7"/>
  <c r="J4375" i="7" s="1"/>
  <c r="H4375" i="7"/>
  <c r="I4386" i="7"/>
  <c r="J4386" i="7" s="1"/>
  <c r="I4397" i="7"/>
  <c r="J4397" i="7" s="1"/>
  <c r="H4397" i="7"/>
  <c r="I4401" i="7"/>
  <c r="J4401" i="7" s="1"/>
  <c r="H4401" i="7"/>
  <c r="I4405" i="7"/>
  <c r="J4405" i="7" s="1"/>
  <c r="H4405" i="7"/>
  <c r="I4409" i="7"/>
  <c r="J4409" i="7" s="1"/>
  <c r="H4409" i="7"/>
  <c r="I4452" i="7"/>
  <c r="J4452" i="7" s="1"/>
  <c r="H4452" i="7"/>
  <c r="I4456" i="7"/>
  <c r="J4456" i="7" s="1"/>
  <c r="H4456" i="7"/>
  <c r="I4460" i="7"/>
  <c r="J4460" i="7" s="1"/>
  <c r="H4460" i="7"/>
  <c r="I4464" i="7"/>
  <c r="J4464" i="7" s="1"/>
  <c r="H4464" i="7"/>
  <c r="I4468" i="7"/>
  <c r="J4468" i="7" s="1"/>
  <c r="H4468" i="7"/>
  <c r="I4472" i="7"/>
  <c r="J4472" i="7" s="1"/>
  <c r="H4472" i="7"/>
  <c r="I4476" i="7"/>
  <c r="J4476" i="7" s="1"/>
  <c r="H4476" i="7"/>
  <c r="I4480" i="7"/>
  <c r="J4480" i="7" s="1"/>
  <c r="H4480" i="7"/>
  <c r="I4484" i="7"/>
  <c r="J4484" i="7" s="1"/>
  <c r="H4484" i="7"/>
  <c r="I4488" i="7"/>
  <c r="J4488" i="7" s="1"/>
  <c r="H4488" i="7"/>
  <c r="I4499" i="7"/>
  <c r="J4499" i="7" s="1"/>
  <c r="H4499" i="7"/>
  <c r="I4503" i="7"/>
  <c r="J4503" i="7" s="1"/>
  <c r="H4503" i="7"/>
  <c r="I4514" i="7"/>
  <c r="J4514" i="7" s="1"/>
  <c r="I4518" i="7"/>
  <c r="J4518" i="7" s="1"/>
  <c r="H4518" i="7"/>
  <c r="I4525" i="7"/>
  <c r="J4525" i="7" s="1"/>
  <c r="H4525" i="7"/>
  <c r="I4529" i="7"/>
  <c r="J4529" i="7" s="1"/>
  <c r="H4529" i="7"/>
  <c r="I4533" i="7"/>
  <c r="J4533" i="7" s="1"/>
  <c r="H4533" i="7"/>
  <c r="I4537" i="7"/>
  <c r="J4537" i="7" s="1"/>
  <c r="H4537" i="7"/>
  <c r="I4541" i="7"/>
  <c r="J4541" i="7" s="1"/>
  <c r="H4541" i="7"/>
  <c r="I4545" i="7"/>
  <c r="J4545" i="7" s="1"/>
  <c r="H4545" i="7"/>
  <c r="I4549" i="7"/>
  <c r="J4549" i="7" s="1"/>
  <c r="H4549" i="7"/>
  <c r="I4553" i="7"/>
  <c r="J4553" i="7" s="1"/>
  <c r="H4553" i="7"/>
  <c r="I4624" i="7"/>
  <c r="J4624" i="7" s="1"/>
  <c r="I4628" i="7"/>
  <c r="J4628" i="7" s="1"/>
  <c r="H4628" i="7"/>
  <c r="I4632" i="7"/>
  <c r="J4632" i="7" s="1"/>
  <c r="H4632" i="7"/>
  <c r="I4636" i="7"/>
  <c r="J4636" i="7" s="1"/>
  <c r="H4636" i="7"/>
  <c r="I4640" i="7"/>
  <c r="J4640" i="7" s="1"/>
  <c r="H4640" i="7"/>
  <c r="I4644" i="7"/>
  <c r="J4644" i="7" s="1"/>
  <c r="H4644" i="7"/>
  <c r="I4648" i="7"/>
  <c r="J4648" i="7" s="1"/>
  <c r="H4648" i="7"/>
  <c r="I4652" i="7"/>
  <c r="J4652" i="7" s="1"/>
  <c r="H4652" i="7"/>
  <c r="I4656" i="7"/>
  <c r="J4656" i="7" s="1"/>
  <c r="H4656" i="7"/>
  <c r="I4660" i="7"/>
  <c r="J4660" i="7" s="1"/>
  <c r="H4660" i="7"/>
  <c r="I4664" i="7"/>
  <c r="J4664" i="7" s="1"/>
  <c r="H4664" i="7"/>
  <c r="I4668" i="7"/>
  <c r="J4668" i="7" s="1"/>
  <c r="H4668" i="7"/>
  <c r="I4672" i="7"/>
  <c r="J4672" i="7" s="1"/>
  <c r="H4672" i="7"/>
  <c r="I4676" i="7"/>
  <c r="J4676" i="7" s="1"/>
  <c r="H4676" i="7"/>
  <c r="I4680" i="7"/>
  <c r="J4680" i="7" s="1"/>
  <c r="H4680" i="7"/>
  <c r="I4684" i="7"/>
  <c r="J4684" i="7" s="1"/>
  <c r="H4684" i="7"/>
  <c r="I4688" i="7"/>
  <c r="J4688" i="7" s="1"/>
  <c r="H4688" i="7"/>
  <c r="I4692" i="7"/>
  <c r="J4692" i="7" s="1"/>
  <c r="H4692" i="7"/>
  <c r="I4696" i="7"/>
  <c r="J4696" i="7" s="1"/>
  <c r="H4696" i="7"/>
  <c r="I4747" i="7"/>
  <c r="J4747" i="7" s="1"/>
  <c r="H4747" i="7"/>
  <c r="I4751" i="7"/>
  <c r="J4751" i="7" s="1"/>
  <c r="H4751" i="7"/>
  <c r="I4755" i="7"/>
  <c r="J4755" i="7" s="1"/>
  <c r="H4755" i="7"/>
  <c r="I4759" i="7"/>
  <c r="J4759" i="7" s="1"/>
  <c r="H4759" i="7"/>
  <c r="I4763" i="7"/>
  <c r="J4763" i="7" s="1"/>
  <c r="H4763" i="7"/>
  <c r="I4767" i="7"/>
  <c r="J4767" i="7" s="1"/>
  <c r="H4767" i="7"/>
  <c r="I4854" i="7"/>
  <c r="J4854" i="7" s="1"/>
  <c r="H4854" i="7"/>
  <c r="I4858" i="7"/>
  <c r="J4858" i="7" s="1"/>
  <c r="H4858" i="7"/>
  <c r="I4862" i="7"/>
  <c r="J4862" i="7" s="1"/>
  <c r="H4862" i="7"/>
  <c r="I4866" i="7"/>
  <c r="J4866" i="7" s="1"/>
  <c r="H4866" i="7"/>
  <c r="I4870" i="7"/>
  <c r="J4870" i="7" s="1"/>
  <c r="H4870" i="7"/>
  <c r="I4874" i="7"/>
  <c r="J4874" i="7" s="1"/>
  <c r="H4874" i="7"/>
  <c r="I4878" i="7"/>
  <c r="J4878" i="7" s="1"/>
  <c r="H4878" i="7"/>
  <c r="I4882" i="7"/>
  <c r="J4882" i="7" s="1"/>
  <c r="H4882" i="7"/>
  <c r="I4886" i="7"/>
  <c r="J4886" i="7" s="1"/>
  <c r="H4886" i="7"/>
  <c r="I4897" i="7"/>
  <c r="J4897" i="7" s="1"/>
  <c r="H4897" i="7"/>
  <c r="I4901" i="7"/>
  <c r="J4901" i="7" s="1"/>
  <c r="H4901" i="7"/>
  <c r="I4905" i="7"/>
  <c r="J4905" i="7" s="1"/>
  <c r="H4905" i="7"/>
  <c r="I4909" i="7"/>
  <c r="J4909" i="7" s="1"/>
  <c r="H4909" i="7"/>
  <c r="I4913" i="7"/>
  <c r="J4913" i="7" s="1"/>
  <c r="H4913" i="7"/>
  <c r="I4917" i="7"/>
  <c r="J4917" i="7" s="1"/>
  <c r="H4917" i="7"/>
  <c r="I4921" i="7"/>
  <c r="J4921" i="7" s="1"/>
  <c r="H4921" i="7"/>
  <c r="I4944" i="7"/>
  <c r="J4944" i="7" s="1"/>
  <c r="H4944" i="7"/>
  <c r="I4948" i="7"/>
  <c r="J4948" i="7" s="1"/>
  <c r="H4948" i="7"/>
  <c r="I4952" i="7"/>
  <c r="J4952" i="7" s="1"/>
  <c r="H4952" i="7"/>
  <c r="I4956" i="7"/>
  <c r="J4956" i="7" s="1"/>
  <c r="H4956" i="7"/>
  <c r="I4971" i="7"/>
  <c r="J4971" i="7" s="1"/>
  <c r="H4971" i="7"/>
  <c r="I4975" i="7"/>
  <c r="J4975" i="7" s="1"/>
  <c r="H4975" i="7"/>
  <c r="I4979" i="7"/>
  <c r="J4979" i="7" s="1"/>
  <c r="H4979" i="7"/>
  <c r="I4983" i="7"/>
  <c r="J4983" i="7" s="1"/>
  <c r="H4983" i="7"/>
  <c r="I4987" i="7"/>
  <c r="J4987" i="7" s="1"/>
  <c r="H4987" i="7"/>
  <c r="I4991" i="7"/>
  <c r="J4991" i="7" s="1"/>
  <c r="H4991" i="7"/>
  <c r="I4995" i="7"/>
  <c r="J4995" i="7" s="1"/>
  <c r="H4995" i="7"/>
  <c r="I4999" i="7"/>
  <c r="J4999" i="7" s="1"/>
  <c r="H4999" i="7"/>
  <c r="I5003" i="7"/>
  <c r="J5003" i="7" s="1"/>
  <c r="H5003" i="7"/>
  <c r="I5007" i="7"/>
  <c r="J5007" i="7" s="1"/>
  <c r="H5007" i="7"/>
  <c r="I5114" i="7"/>
  <c r="J5114" i="7" s="1"/>
  <c r="H5114" i="7"/>
  <c r="I5118" i="7"/>
  <c r="J5118" i="7" s="1"/>
  <c r="H5118" i="7"/>
  <c r="I5122" i="7"/>
  <c r="J5122" i="7" s="1"/>
  <c r="H5122" i="7"/>
  <c r="I5126" i="7"/>
  <c r="J5126" i="7" s="1"/>
  <c r="H5126" i="7"/>
  <c r="I5130" i="7"/>
  <c r="J5130" i="7" s="1"/>
  <c r="H5130" i="7"/>
  <c r="I5134" i="7"/>
  <c r="J5134" i="7" s="1"/>
  <c r="H5134" i="7"/>
  <c r="I5138" i="7"/>
  <c r="J5138" i="7" s="1"/>
  <c r="H5138" i="7"/>
  <c r="I5142" i="7"/>
  <c r="J5142" i="7" s="1"/>
  <c r="H5142" i="7"/>
  <c r="I5146" i="7"/>
  <c r="J5146" i="7" s="1"/>
  <c r="H5146" i="7"/>
  <c r="I5150" i="7"/>
  <c r="J5150" i="7" s="1"/>
  <c r="H5150" i="7"/>
  <c r="I5154" i="7"/>
  <c r="J5154" i="7" s="1"/>
  <c r="H5154" i="7"/>
  <c r="I5158" i="7"/>
  <c r="J5158" i="7" s="1"/>
  <c r="H5158" i="7"/>
  <c r="I5162" i="7"/>
  <c r="J5162" i="7" s="1"/>
  <c r="H5162" i="7"/>
  <c r="I5229" i="7"/>
  <c r="J5229" i="7" s="1"/>
  <c r="I5233" i="7"/>
  <c r="J5233" i="7" s="1"/>
  <c r="H5233" i="7"/>
  <c r="I5237" i="7"/>
  <c r="J5237" i="7" s="1"/>
  <c r="H5237" i="7"/>
  <c r="I5241" i="7"/>
  <c r="J5241" i="7" s="1"/>
  <c r="H5241" i="7"/>
  <c r="I5245" i="7"/>
  <c r="J5245" i="7" s="1"/>
  <c r="H5245" i="7"/>
  <c r="I5249" i="7"/>
  <c r="J5249" i="7" s="1"/>
  <c r="H5249" i="7"/>
  <c r="I5253" i="7"/>
  <c r="J5253" i="7" s="1"/>
  <c r="H5253" i="7"/>
  <c r="I5257" i="7"/>
  <c r="J5257" i="7" s="1"/>
  <c r="H5257" i="7"/>
  <c r="I5261" i="7"/>
  <c r="J5261" i="7" s="1"/>
  <c r="H5261" i="7"/>
  <c r="I5265" i="7"/>
  <c r="J5265" i="7" s="1"/>
  <c r="H5265" i="7"/>
  <c r="I5269" i="7"/>
  <c r="J5269" i="7" s="1"/>
  <c r="H5269" i="7"/>
  <c r="I5273" i="7"/>
  <c r="J5273" i="7" s="1"/>
  <c r="H5273" i="7"/>
  <c r="I5277" i="7"/>
  <c r="J5277" i="7" s="1"/>
  <c r="H5277" i="7"/>
  <c r="I5281" i="7"/>
  <c r="J5281" i="7" s="1"/>
  <c r="H5281" i="7"/>
  <c r="I5285" i="7"/>
  <c r="J5285" i="7" s="1"/>
  <c r="H5285" i="7"/>
  <c r="I5289" i="7"/>
  <c r="J5289" i="7" s="1"/>
  <c r="H5289" i="7"/>
  <c r="I5293" i="7"/>
  <c r="J5293" i="7" s="1"/>
  <c r="H5293" i="7"/>
  <c r="I5328" i="7"/>
  <c r="J5328" i="7" s="1"/>
  <c r="I5332" i="7"/>
  <c r="J5332" i="7" s="1"/>
  <c r="H5332" i="7"/>
  <c r="I5336" i="7"/>
  <c r="J5336" i="7" s="1"/>
  <c r="H5336" i="7"/>
  <c r="I5340" i="7"/>
  <c r="J5340" i="7" s="1"/>
  <c r="H5340" i="7"/>
  <c r="I5355" i="7"/>
  <c r="J5355" i="7" s="1"/>
  <c r="H5355" i="7"/>
  <c r="I5359" i="7"/>
  <c r="J5359" i="7" s="1"/>
  <c r="H5359" i="7"/>
  <c r="I5363" i="7"/>
  <c r="J5363" i="7" s="1"/>
  <c r="H5363" i="7"/>
  <c r="I5367" i="7"/>
  <c r="J5367" i="7" s="1"/>
  <c r="H5367" i="7"/>
  <c r="I5371" i="7"/>
  <c r="J5371" i="7" s="1"/>
  <c r="H5371" i="7"/>
  <c r="I5375" i="7"/>
  <c r="J5375" i="7" s="1"/>
  <c r="H5375" i="7"/>
  <c r="I5379" i="7"/>
  <c r="J5379" i="7" s="1"/>
  <c r="H5379" i="7"/>
  <c r="I5383" i="7"/>
  <c r="J5383" i="7" s="1"/>
  <c r="H5383" i="7"/>
  <c r="I5387" i="7"/>
  <c r="J5387" i="7" s="1"/>
  <c r="H5387" i="7"/>
  <c r="I5391" i="7"/>
  <c r="J5391" i="7" s="1"/>
  <c r="H5391" i="7"/>
  <c r="I5395" i="7"/>
  <c r="J5395" i="7" s="1"/>
  <c r="H5395" i="7"/>
  <c r="I5399" i="7"/>
  <c r="J5399" i="7" s="1"/>
  <c r="H5399" i="7"/>
  <c r="I5403" i="7"/>
  <c r="J5403" i="7" s="1"/>
  <c r="H5403" i="7"/>
  <c r="I5407" i="7"/>
  <c r="J5407" i="7" s="1"/>
  <c r="H5407" i="7"/>
  <c r="I5411" i="7"/>
  <c r="J5411" i="7" s="1"/>
  <c r="H5411" i="7"/>
  <c r="I5415" i="7"/>
  <c r="J5415" i="7" s="1"/>
  <c r="H5415" i="7"/>
  <c r="I5434" i="7"/>
  <c r="J5434" i="7" s="1"/>
  <c r="H5434" i="7"/>
  <c r="I5438" i="7"/>
  <c r="J5438" i="7" s="1"/>
  <c r="H5438" i="7"/>
  <c r="I5442" i="7"/>
  <c r="J5442" i="7" s="1"/>
  <c r="H5442" i="7"/>
  <c r="I5446" i="7"/>
  <c r="J5446" i="7" s="1"/>
  <c r="H5446" i="7"/>
  <c r="I5450" i="7"/>
  <c r="J5450" i="7" s="1"/>
  <c r="H5450" i="7"/>
  <c r="I5454" i="7"/>
  <c r="J5454" i="7" s="1"/>
  <c r="H5454" i="7"/>
  <c r="I5458" i="7"/>
  <c r="J5458" i="7" s="1"/>
  <c r="H5458" i="7"/>
  <c r="I5462" i="7"/>
  <c r="J5462" i="7" s="1"/>
  <c r="H5462" i="7"/>
  <c r="I5481" i="7"/>
  <c r="J5481" i="7" s="1"/>
  <c r="I5485" i="7"/>
  <c r="J5485" i="7" s="1"/>
  <c r="H5485" i="7"/>
  <c r="I5489" i="7"/>
  <c r="J5489" i="7" s="1"/>
  <c r="H5489" i="7"/>
  <c r="I5493" i="7"/>
  <c r="J5493" i="7" s="1"/>
  <c r="H5493" i="7"/>
  <c r="I5564" i="7"/>
  <c r="J5564" i="7" s="1"/>
  <c r="H5564" i="7"/>
  <c r="I5568" i="7"/>
  <c r="J5568" i="7" s="1"/>
  <c r="H5568" i="7"/>
  <c r="I5572" i="7"/>
  <c r="J5572" i="7" s="1"/>
  <c r="H5572" i="7"/>
  <c r="I5576" i="7"/>
  <c r="J5576" i="7" s="1"/>
  <c r="H5576" i="7"/>
  <c r="I5580" i="7"/>
  <c r="J5580" i="7" s="1"/>
  <c r="H5580" i="7"/>
  <c r="I5584" i="7"/>
  <c r="J5584" i="7" s="1"/>
  <c r="H5584" i="7"/>
  <c r="I5588" i="7"/>
  <c r="J5588" i="7" s="1"/>
  <c r="H5588" i="7"/>
  <c r="I5592" i="7"/>
  <c r="J5592" i="7" s="1"/>
  <c r="H5592" i="7"/>
  <c r="I5596" i="7"/>
  <c r="J5596" i="7" s="1"/>
  <c r="H5596" i="7"/>
  <c r="I5600" i="7"/>
  <c r="J5600" i="7" s="1"/>
  <c r="H5600" i="7"/>
  <c r="I5604" i="7"/>
  <c r="J5604" i="7" s="1"/>
  <c r="H5604" i="7"/>
  <c r="I5608" i="7"/>
  <c r="J5608" i="7" s="1"/>
  <c r="H5608" i="7"/>
  <c r="I5627" i="7"/>
  <c r="J5627" i="7" s="1"/>
  <c r="H5627" i="7"/>
  <c r="I5631" i="7"/>
  <c r="J5631" i="7" s="1"/>
  <c r="H5631" i="7"/>
  <c r="I5635" i="7"/>
  <c r="J5635" i="7" s="1"/>
  <c r="H5635" i="7"/>
  <c r="I5639" i="7"/>
  <c r="J5639" i="7" s="1"/>
  <c r="H5639" i="7"/>
  <c r="I5706" i="7"/>
  <c r="J5706" i="7" s="1"/>
  <c r="H5706" i="7"/>
  <c r="I5710" i="7"/>
  <c r="J5710" i="7" s="1"/>
  <c r="H5710" i="7"/>
  <c r="I5714" i="7"/>
  <c r="J5714" i="7" s="1"/>
  <c r="H5714" i="7"/>
  <c r="I5718" i="7"/>
  <c r="J5718" i="7" s="1"/>
  <c r="H5718" i="7"/>
  <c r="I5737" i="7"/>
  <c r="J5737" i="7" s="1"/>
  <c r="I5741" i="7"/>
  <c r="J5741" i="7" s="1"/>
  <c r="H5741" i="7"/>
  <c r="I5745" i="7"/>
  <c r="J5745" i="7" s="1"/>
  <c r="H5745" i="7"/>
  <c r="I5749" i="7"/>
  <c r="J5749" i="7" s="1"/>
  <c r="H5749" i="7"/>
  <c r="I5812" i="7"/>
  <c r="J5812" i="7" s="1"/>
  <c r="H5812" i="7"/>
  <c r="I5816" i="7"/>
  <c r="J5816" i="7" s="1"/>
  <c r="H5816" i="7"/>
  <c r="I5820" i="7"/>
  <c r="J5820" i="7" s="1"/>
  <c r="H5820" i="7"/>
  <c r="I5824" i="7"/>
  <c r="J5824" i="7" s="1"/>
  <c r="H5824" i="7"/>
  <c r="I5828" i="7"/>
  <c r="J5828" i="7" s="1"/>
  <c r="H5828" i="7"/>
  <c r="I5832" i="7"/>
  <c r="J5832" i="7" s="1"/>
  <c r="H5832" i="7"/>
  <c r="I5836" i="7"/>
  <c r="J5836" i="7" s="1"/>
  <c r="H5836" i="7"/>
  <c r="I5840" i="7"/>
  <c r="J5840" i="7" s="1"/>
  <c r="H5840" i="7"/>
  <c r="I5844" i="7"/>
  <c r="J5844" i="7" s="1"/>
  <c r="H5844" i="7"/>
  <c r="I5848" i="7"/>
  <c r="J5848" i="7" s="1"/>
  <c r="H5848" i="7"/>
  <c r="I5883" i="7"/>
  <c r="J5883" i="7" s="1"/>
  <c r="H5883" i="7"/>
  <c r="I5887" i="7"/>
  <c r="J5887" i="7" s="1"/>
  <c r="H5887" i="7"/>
  <c r="I5891" i="7"/>
  <c r="J5891" i="7" s="1"/>
  <c r="H5891" i="7"/>
  <c r="I5895" i="7"/>
  <c r="J5895" i="7" s="1"/>
  <c r="H5895" i="7"/>
  <c r="I5899" i="7"/>
  <c r="J5899" i="7" s="1"/>
  <c r="H5899" i="7"/>
  <c r="I5903" i="7"/>
  <c r="J5903" i="7" s="1"/>
  <c r="H5903" i="7"/>
  <c r="I5907" i="7"/>
  <c r="J5907" i="7" s="1"/>
  <c r="H5907" i="7"/>
  <c r="I5911" i="7"/>
  <c r="J5911" i="7" s="1"/>
  <c r="H5911" i="7"/>
  <c r="I5915" i="7"/>
  <c r="J5915" i="7" s="1"/>
  <c r="H5915" i="7"/>
  <c r="I5919" i="7"/>
  <c r="J5919" i="7" s="1"/>
  <c r="H5919" i="7"/>
  <c r="I5923" i="7"/>
  <c r="J5923" i="7" s="1"/>
  <c r="H5923" i="7"/>
  <c r="I5927" i="7"/>
  <c r="J5927" i="7" s="1"/>
  <c r="H5927" i="7"/>
  <c r="I5931" i="7"/>
  <c r="J5931" i="7" s="1"/>
  <c r="H5931" i="7"/>
  <c r="I5935" i="7"/>
  <c r="J5935" i="7" s="1"/>
  <c r="H5935" i="7"/>
  <c r="I5939" i="7"/>
  <c r="J5939" i="7" s="1"/>
  <c r="H5939" i="7"/>
  <c r="I5943" i="7"/>
  <c r="J5943" i="7" s="1"/>
  <c r="H5943" i="7"/>
  <c r="I5947" i="7"/>
  <c r="J5947" i="7" s="1"/>
  <c r="H5947" i="7"/>
  <c r="I5951" i="7"/>
  <c r="J5951" i="7" s="1"/>
  <c r="H5951" i="7"/>
  <c r="I5955" i="7"/>
  <c r="J5955" i="7" s="1"/>
  <c r="H5955" i="7"/>
  <c r="I5959" i="7"/>
  <c r="J5959" i="7" s="1"/>
  <c r="H5959" i="7"/>
  <c r="I5963" i="7"/>
  <c r="J5963" i="7" s="1"/>
  <c r="H5963" i="7"/>
  <c r="I5967" i="7"/>
  <c r="J5967" i="7" s="1"/>
  <c r="H5967" i="7"/>
  <c r="I5971" i="7"/>
  <c r="J5971" i="7" s="1"/>
  <c r="H5971" i="7"/>
  <c r="I5975" i="7"/>
  <c r="J5975" i="7" s="1"/>
  <c r="H5975" i="7"/>
  <c r="I5979" i="7"/>
  <c r="J5979" i="7" s="1"/>
  <c r="H5979" i="7"/>
  <c r="I5983" i="7"/>
  <c r="J5983" i="7" s="1"/>
  <c r="H5983" i="7"/>
  <c r="I5987" i="7"/>
  <c r="J5987" i="7" s="1"/>
  <c r="H5987" i="7"/>
  <c r="I5991" i="7"/>
  <c r="J5991" i="7" s="1"/>
  <c r="H5991" i="7"/>
  <c r="I5995" i="7"/>
  <c r="J5995" i="7" s="1"/>
  <c r="H5995" i="7"/>
  <c r="I5999" i="7"/>
  <c r="J5999" i="7" s="1"/>
  <c r="H5999" i="7"/>
  <c r="I6003" i="7"/>
  <c r="J6003" i="7" s="1"/>
  <c r="H6003" i="7"/>
  <c r="I6007" i="7"/>
  <c r="J6007" i="7" s="1"/>
  <c r="H6007" i="7"/>
  <c r="I6011" i="7"/>
  <c r="J6011" i="7" s="1"/>
  <c r="H6011" i="7"/>
  <c r="I6015" i="7"/>
  <c r="J6015" i="7" s="1"/>
  <c r="H6015" i="7"/>
  <c r="I6019" i="7"/>
  <c r="J6019" i="7" s="1"/>
  <c r="H6019" i="7"/>
  <c r="I6023" i="7"/>
  <c r="J6023" i="7" s="1"/>
  <c r="H6023" i="7"/>
  <c r="I6027" i="7"/>
  <c r="J6027" i="7" s="1"/>
  <c r="H6027" i="7"/>
  <c r="I6031" i="7"/>
  <c r="J6031" i="7" s="1"/>
  <c r="H6031" i="7"/>
  <c r="I6035" i="7"/>
  <c r="J6035" i="7" s="1"/>
  <c r="H6035" i="7"/>
  <c r="I6039" i="7"/>
  <c r="J6039" i="7" s="1"/>
  <c r="H6039" i="7"/>
  <c r="I6043" i="7"/>
  <c r="J6043" i="7" s="1"/>
  <c r="H6043" i="7"/>
  <c r="I6047" i="7"/>
  <c r="J6047" i="7" s="1"/>
  <c r="H6047" i="7"/>
  <c r="I6051" i="7"/>
  <c r="J6051" i="7" s="1"/>
  <c r="H6051" i="7"/>
  <c r="I6055" i="7"/>
  <c r="J6055" i="7" s="1"/>
  <c r="H6055" i="7"/>
  <c r="I6059" i="7"/>
  <c r="J6059" i="7" s="1"/>
  <c r="H6059" i="7"/>
  <c r="I6063" i="7"/>
  <c r="J6063" i="7" s="1"/>
  <c r="H6063" i="7"/>
  <c r="I6086" i="7"/>
  <c r="J6086" i="7" s="1"/>
  <c r="H6086" i="7"/>
  <c r="I6090" i="7"/>
  <c r="J6090" i="7" s="1"/>
  <c r="H6090" i="7"/>
  <c r="I6094" i="7"/>
  <c r="J6094" i="7" s="1"/>
  <c r="H6094" i="7"/>
  <c r="I6098" i="7"/>
  <c r="J6098" i="7" s="1"/>
  <c r="H6098" i="7"/>
  <c r="I6102" i="7"/>
  <c r="J6102" i="7" s="1"/>
  <c r="H6102" i="7"/>
  <c r="I6106" i="7"/>
  <c r="J6106" i="7" s="1"/>
  <c r="H6106" i="7"/>
  <c r="I6110" i="7"/>
  <c r="J6110" i="7" s="1"/>
  <c r="H6110" i="7"/>
  <c r="I6114" i="7"/>
  <c r="J6114" i="7" s="1"/>
  <c r="H6114" i="7"/>
  <c r="I6209" i="7"/>
  <c r="J6209" i="7" s="1"/>
  <c r="H6209" i="7"/>
  <c r="I6213" i="7"/>
  <c r="J6213" i="7" s="1"/>
  <c r="H6213" i="7"/>
  <c r="I6217" i="7"/>
  <c r="J6217" i="7" s="1"/>
  <c r="H6217" i="7"/>
  <c r="I6221" i="7"/>
  <c r="J6221" i="7" s="1"/>
  <c r="H6221" i="7"/>
  <c r="I6225" i="7"/>
  <c r="J6225" i="7" s="1"/>
  <c r="H6225" i="7"/>
  <c r="I6229" i="7"/>
  <c r="J6229" i="7" s="1"/>
  <c r="H6229" i="7"/>
  <c r="I6233" i="7"/>
  <c r="J6233" i="7" s="1"/>
  <c r="H6233" i="7"/>
  <c r="I6237" i="7"/>
  <c r="J6237" i="7" s="1"/>
  <c r="H6237" i="7"/>
  <c r="I6241" i="7"/>
  <c r="J6241" i="7" s="1"/>
  <c r="H6241" i="7"/>
  <c r="I6245" i="7"/>
  <c r="J6245" i="7" s="1"/>
  <c r="H6245" i="7"/>
  <c r="I6249" i="7"/>
  <c r="J6249" i="7" s="1"/>
  <c r="H6249" i="7"/>
  <c r="I6253" i="7"/>
  <c r="J6253" i="7" s="1"/>
  <c r="H6253" i="7"/>
  <c r="I6257" i="7"/>
  <c r="J6257" i="7" s="1"/>
  <c r="H6257" i="7"/>
  <c r="I6261" i="7"/>
  <c r="J6261" i="7" s="1"/>
  <c r="H6261" i="7"/>
  <c r="I6265" i="7"/>
  <c r="J6265" i="7" s="1"/>
  <c r="H6265" i="7"/>
  <c r="I6269" i="7"/>
  <c r="J6269" i="7" s="1"/>
  <c r="H6269" i="7"/>
  <c r="I6273" i="7"/>
  <c r="J6273" i="7" s="1"/>
  <c r="H6273" i="7"/>
  <c r="I6277" i="7"/>
  <c r="J6277" i="7" s="1"/>
  <c r="H6277" i="7"/>
  <c r="I6281" i="7"/>
  <c r="J6281" i="7" s="1"/>
  <c r="H6281" i="7"/>
  <c r="I6336" i="7"/>
  <c r="J6336" i="7" s="1"/>
  <c r="I6340" i="7"/>
  <c r="J6340" i="7" s="1"/>
  <c r="H6340" i="7"/>
  <c r="I6411" i="7"/>
  <c r="J6411" i="7" s="1"/>
  <c r="H6411" i="7"/>
  <c r="I6415" i="7"/>
  <c r="J6415" i="7" s="1"/>
  <c r="H6415" i="7"/>
  <c r="I6419" i="7"/>
  <c r="J6419" i="7" s="1"/>
  <c r="H6419" i="7"/>
  <c r="I6423" i="7"/>
  <c r="J6423" i="7" s="1"/>
  <c r="H6423" i="7"/>
  <c r="I6427" i="7"/>
  <c r="J6427" i="7" s="1"/>
  <c r="H6427" i="7"/>
  <c r="I6431" i="7"/>
  <c r="J6431" i="7" s="1"/>
  <c r="H6431" i="7"/>
  <c r="I6435" i="7"/>
  <c r="J6435" i="7" s="1"/>
  <c r="H6435" i="7"/>
  <c r="I6439" i="7"/>
  <c r="J6439" i="7" s="1"/>
  <c r="H6439" i="7"/>
  <c r="I6443" i="7"/>
  <c r="J6443" i="7" s="1"/>
  <c r="H6443" i="7"/>
  <c r="I6447" i="7"/>
  <c r="J6447" i="7" s="1"/>
  <c r="H6447" i="7"/>
  <c r="I6451" i="7"/>
  <c r="J6451" i="7" s="1"/>
  <c r="H6451" i="7"/>
  <c r="I6455" i="7"/>
  <c r="J6455" i="7" s="1"/>
  <c r="H6455" i="7"/>
  <c r="I6459" i="7"/>
  <c r="J6459" i="7" s="1"/>
  <c r="H6459" i="7"/>
  <c r="I6463" i="7"/>
  <c r="J6463" i="7" s="1"/>
  <c r="H6463" i="7"/>
  <c r="I6522" i="7"/>
  <c r="J6522" i="7" s="1"/>
  <c r="H6522" i="7"/>
  <c r="I6526" i="7"/>
  <c r="J6526" i="7" s="1"/>
  <c r="H6526" i="7"/>
  <c r="I6530" i="7"/>
  <c r="J6530" i="7" s="1"/>
  <c r="H6530" i="7"/>
  <c r="I6534" i="7"/>
  <c r="J6534" i="7" s="1"/>
  <c r="H6534" i="7"/>
  <c r="I6538" i="7"/>
  <c r="J6538" i="7" s="1"/>
  <c r="H6538" i="7"/>
  <c r="I6542" i="7"/>
  <c r="J6542" i="7" s="1"/>
  <c r="H6542" i="7"/>
  <c r="I6609" i="7"/>
  <c r="J6609" i="7" s="1"/>
  <c r="I6613" i="7"/>
  <c r="J6613" i="7" s="1"/>
  <c r="H6613" i="7"/>
  <c r="I6617" i="7"/>
  <c r="J6617" i="7" s="1"/>
  <c r="H6617" i="7"/>
  <c r="I6621" i="7"/>
  <c r="J6621" i="7" s="1"/>
  <c r="H6621" i="7"/>
  <c r="I6625" i="7"/>
  <c r="J6625" i="7" s="1"/>
  <c r="H6625" i="7"/>
  <c r="I6629" i="7"/>
  <c r="J6629" i="7" s="1"/>
  <c r="H6629" i="7"/>
  <c r="I6633" i="7"/>
  <c r="J6633" i="7" s="1"/>
  <c r="H6633" i="7"/>
  <c r="I6637" i="7"/>
  <c r="J6637" i="7" s="1"/>
  <c r="H6637" i="7"/>
  <c r="I6664" i="7"/>
  <c r="J6664" i="7" s="1"/>
  <c r="H6664" i="7"/>
  <c r="I6668" i="7"/>
  <c r="J6668" i="7" s="1"/>
  <c r="H6668" i="7"/>
  <c r="I6672" i="7"/>
  <c r="J6672" i="7" s="1"/>
  <c r="H6672" i="7"/>
  <c r="I6676" i="7"/>
  <c r="J6676" i="7" s="1"/>
  <c r="H6676" i="7"/>
  <c r="I6680" i="7"/>
  <c r="J6680" i="7" s="1"/>
  <c r="H6680" i="7"/>
  <c r="I6684" i="7"/>
  <c r="J6684" i="7" s="1"/>
  <c r="H6684" i="7"/>
  <c r="I6707" i="7"/>
  <c r="J6707" i="7" s="1"/>
  <c r="H6707" i="7"/>
  <c r="I6711" i="7"/>
  <c r="J6711" i="7" s="1"/>
  <c r="H6711" i="7"/>
  <c r="I6715" i="7"/>
  <c r="J6715" i="7" s="1"/>
  <c r="H6715" i="7"/>
  <c r="I6719" i="7"/>
  <c r="J6719" i="7" s="1"/>
  <c r="H6719" i="7"/>
  <c r="I6723" i="7"/>
  <c r="J6723" i="7" s="1"/>
  <c r="H6723" i="7"/>
  <c r="I6727" i="7"/>
  <c r="J6727" i="7" s="1"/>
  <c r="H6727" i="7"/>
  <c r="I6731" i="7"/>
  <c r="J6731" i="7" s="1"/>
  <c r="H6731" i="7"/>
  <c r="I6735" i="7"/>
  <c r="J6735" i="7" s="1"/>
  <c r="H6735" i="7"/>
  <c r="I6739" i="7"/>
  <c r="J6739" i="7" s="1"/>
  <c r="H6739" i="7"/>
  <c r="I6743" i="7"/>
  <c r="J6743" i="7" s="1"/>
  <c r="H6743" i="7"/>
  <c r="I6747" i="7"/>
  <c r="J6747" i="7" s="1"/>
  <c r="H6747" i="7"/>
  <c r="I6751" i="7"/>
  <c r="J6751" i="7" s="1"/>
  <c r="H6751" i="7"/>
  <c r="I6755" i="7"/>
  <c r="J6755" i="7" s="1"/>
  <c r="H6755" i="7"/>
  <c r="I6759" i="7"/>
  <c r="J6759" i="7" s="1"/>
  <c r="H6759" i="7"/>
  <c r="I6763" i="7"/>
  <c r="J6763" i="7" s="1"/>
  <c r="H6763" i="7"/>
  <c r="I6767" i="7"/>
  <c r="J6767" i="7" s="1"/>
  <c r="H6767" i="7"/>
  <c r="I6771" i="7"/>
  <c r="J6771" i="7" s="1"/>
  <c r="H6771" i="7"/>
  <c r="I6775" i="7"/>
  <c r="J6775" i="7" s="1"/>
  <c r="H6775" i="7"/>
  <c r="I6779" i="7"/>
  <c r="J6779" i="7" s="1"/>
  <c r="H6779" i="7"/>
  <c r="I6783" i="7"/>
  <c r="J6783" i="7" s="1"/>
  <c r="H6783" i="7"/>
  <c r="I6787" i="7"/>
  <c r="J6787" i="7" s="1"/>
  <c r="H6787" i="7"/>
  <c r="I6791" i="7"/>
  <c r="J6791" i="7" s="1"/>
  <c r="H6791" i="7"/>
  <c r="I6795" i="7"/>
  <c r="J6795" i="7" s="1"/>
  <c r="H6795" i="7"/>
  <c r="I6799" i="7"/>
  <c r="J6799" i="7" s="1"/>
  <c r="H6799" i="7"/>
  <c r="I6806" i="7"/>
  <c r="J6806" i="7" s="1"/>
  <c r="I6865" i="7"/>
  <c r="J6865" i="7" s="1"/>
  <c r="H6865" i="7"/>
  <c r="I6869" i="7"/>
  <c r="J6869" i="7" s="1"/>
  <c r="H6869" i="7"/>
  <c r="I6873" i="7"/>
  <c r="J6873" i="7" s="1"/>
  <c r="H6873" i="7"/>
  <c r="I6877" i="7"/>
  <c r="J6877" i="7" s="1"/>
  <c r="H6877" i="7"/>
  <c r="I6881" i="7"/>
  <c r="J6881" i="7" s="1"/>
  <c r="H6881" i="7"/>
  <c r="I6885" i="7"/>
  <c r="J6885" i="7" s="1"/>
  <c r="H6885" i="7"/>
  <c r="I6889" i="7"/>
  <c r="J6889" i="7" s="1"/>
  <c r="H6889" i="7"/>
  <c r="I6893" i="7"/>
  <c r="J6893" i="7" s="1"/>
  <c r="H6893" i="7"/>
  <c r="I6897" i="7"/>
  <c r="J6897" i="7" s="1"/>
  <c r="H6897" i="7"/>
  <c r="I6901" i="7"/>
  <c r="J6901" i="7" s="1"/>
  <c r="H6901" i="7"/>
  <c r="I6905" i="7"/>
  <c r="J6905" i="7" s="1"/>
  <c r="H6905" i="7"/>
  <c r="I6909" i="7"/>
  <c r="J6909" i="7" s="1"/>
  <c r="H6909" i="7"/>
  <c r="I6913" i="7"/>
  <c r="J6913" i="7" s="1"/>
  <c r="H6913" i="7"/>
  <c r="I6917" i="7"/>
  <c r="J6917" i="7" s="1"/>
  <c r="H6917" i="7"/>
  <c r="I6940" i="7"/>
  <c r="J6940" i="7" s="1"/>
  <c r="H6940" i="7"/>
  <c r="I6944" i="7"/>
  <c r="J6944" i="7" s="1"/>
  <c r="H6944" i="7"/>
  <c r="I6948" i="7"/>
  <c r="J6948" i="7" s="1"/>
  <c r="H6948" i="7"/>
  <c r="I6952" i="7"/>
  <c r="J6952" i="7" s="1"/>
  <c r="H6952" i="7"/>
  <c r="I6956" i="7"/>
  <c r="J6956" i="7" s="1"/>
  <c r="H6956" i="7"/>
  <c r="I6960" i="7"/>
  <c r="J6960" i="7" s="1"/>
  <c r="H6960" i="7"/>
  <c r="I6964" i="7"/>
  <c r="J6964" i="7" s="1"/>
  <c r="H6964" i="7"/>
  <c r="I6968" i="7"/>
  <c r="J6968" i="7" s="1"/>
  <c r="H6968" i="7"/>
  <c r="I6972" i="7"/>
  <c r="J6972" i="7" s="1"/>
  <c r="H6972" i="7"/>
  <c r="I6976" i="7"/>
  <c r="J6976" i="7" s="1"/>
  <c r="H6976" i="7"/>
  <c r="I6980" i="7"/>
  <c r="J6980" i="7" s="1"/>
  <c r="H6980" i="7"/>
  <c r="I6984" i="7"/>
  <c r="J6984" i="7" s="1"/>
  <c r="H6984" i="7"/>
  <c r="I6988" i="7"/>
  <c r="J6988" i="7" s="1"/>
  <c r="H6988" i="7"/>
  <c r="I6992" i="7"/>
  <c r="J6992" i="7" s="1"/>
  <c r="H6992" i="7"/>
  <c r="I6996" i="7"/>
  <c r="J6996" i="7" s="1"/>
  <c r="H6996" i="7"/>
  <c r="I7000" i="7"/>
  <c r="J7000" i="7" s="1"/>
  <c r="H7000" i="7"/>
  <c r="I7004" i="7"/>
  <c r="J7004" i="7" s="1"/>
  <c r="H7004" i="7"/>
  <c r="I7008" i="7"/>
  <c r="J7008" i="7" s="1"/>
  <c r="H7008" i="7"/>
  <c r="I7012" i="7"/>
  <c r="J7012" i="7" s="1"/>
  <c r="H7012" i="7"/>
  <c r="I7016" i="7"/>
  <c r="J7016" i="7" s="1"/>
  <c r="H7016" i="7"/>
  <c r="I7020" i="7"/>
  <c r="J7020" i="7" s="1"/>
  <c r="H7020" i="7"/>
  <c r="I7024" i="7"/>
  <c r="J7024" i="7" s="1"/>
  <c r="H7024" i="7"/>
  <c r="I7063" i="7"/>
  <c r="J7063" i="7" s="1"/>
  <c r="H7063" i="7"/>
  <c r="I7067" i="7"/>
  <c r="J7067" i="7" s="1"/>
  <c r="H7067" i="7"/>
  <c r="I7071" i="7"/>
  <c r="J7071" i="7" s="1"/>
  <c r="H7071" i="7"/>
  <c r="I7075" i="7"/>
  <c r="J7075" i="7" s="1"/>
  <c r="H7075" i="7"/>
  <c r="I7079" i="7"/>
  <c r="J7079" i="7" s="1"/>
  <c r="H7079" i="7"/>
  <c r="I7150" i="7"/>
  <c r="J7150" i="7" s="1"/>
  <c r="H7150" i="7"/>
  <c r="I7154" i="7"/>
  <c r="J7154" i="7" s="1"/>
  <c r="H7154" i="7"/>
  <c r="I7158" i="7"/>
  <c r="J7158" i="7" s="1"/>
  <c r="H7158" i="7"/>
  <c r="I7162" i="7"/>
  <c r="J7162" i="7" s="1"/>
  <c r="H7162" i="7"/>
  <c r="I7166" i="7"/>
  <c r="J7166" i="7" s="1"/>
  <c r="H7166" i="7"/>
  <c r="I7170" i="7"/>
  <c r="J7170" i="7" s="1"/>
  <c r="H7170" i="7"/>
  <c r="I7174" i="7"/>
  <c r="J7174" i="7" s="1"/>
  <c r="H7174" i="7"/>
  <c r="I7178" i="7"/>
  <c r="J7178" i="7" s="1"/>
  <c r="H7178" i="7"/>
  <c r="I7225" i="7"/>
  <c r="J7225" i="7" s="1"/>
  <c r="H7225" i="7"/>
  <c r="I7229" i="7"/>
  <c r="J7229" i="7" s="1"/>
  <c r="H7229" i="7"/>
  <c r="I7233" i="7"/>
  <c r="J7233" i="7" s="1"/>
  <c r="H7233" i="7"/>
  <c r="I7237" i="7"/>
  <c r="J7237" i="7" s="1"/>
  <c r="H7237" i="7"/>
  <c r="I7241" i="7"/>
  <c r="J7241" i="7" s="1"/>
  <c r="H7241" i="7"/>
  <c r="I7260" i="7"/>
  <c r="J7260" i="7" s="1"/>
  <c r="H7260" i="7"/>
  <c r="I7264" i="7"/>
  <c r="J7264" i="7" s="1"/>
  <c r="H7264" i="7"/>
  <c r="I7268" i="7"/>
  <c r="J7268" i="7" s="1"/>
  <c r="H7268" i="7"/>
  <c r="I7272" i="7"/>
  <c r="J7272" i="7" s="1"/>
  <c r="H7272" i="7"/>
  <c r="I7276" i="7"/>
  <c r="J7276" i="7" s="1"/>
  <c r="H7276" i="7"/>
  <c r="I7280" i="7"/>
  <c r="J7280" i="7" s="1"/>
  <c r="H7280" i="7"/>
  <c r="I7284" i="7"/>
  <c r="J7284" i="7" s="1"/>
  <c r="H7284" i="7"/>
  <c r="I7288" i="7"/>
  <c r="J7288" i="7" s="1"/>
  <c r="H7288" i="7"/>
  <c r="I7292" i="7"/>
  <c r="J7292" i="7" s="1"/>
  <c r="H7292" i="7"/>
  <c r="I7296" i="7"/>
  <c r="J7296" i="7" s="1"/>
  <c r="H7296" i="7"/>
  <c r="I7300" i="7"/>
  <c r="J7300" i="7" s="1"/>
  <c r="H7300" i="7"/>
  <c r="I7304" i="7"/>
  <c r="J7304" i="7" s="1"/>
  <c r="H7304" i="7"/>
  <c r="I7308" i="7"/>
  <c r="J7308" i="7" s="1"/>
  <c r="H7308" i="7"/>
  <c r="I7312" i="7"/>
  <c r="J7312" i="7" s="1"/>
  <c r="H7312" i="7"/>
  <c r="I7316" i="7"/>
  <c r="J7316" i="7" s="1"/>
  <c r="H7316" i="7"/>
  <c r="I7320" i="7"/>
  <c r="J7320" i="7" s="1"/>
  <c r="H7320" i="7"/>
  <c r="I7371" i="7"/>
  <c r="J7371" i="7" s="1"/>
  <c r="I7375" i="7"/>
  <c r="J7375" i="7" s="1"/>
  <c r="H7375" i="7"/>
  <c r="I7379" i="7"/>
  <c r="J7379" i="7" s="1"/>
  <c r="H7379" i="7"/>
  <c r="I7383" i="7"/>
  <c r="J7383" i="7" s="1"/>
  <c r="H7383" i="7"/>
  <c r="I7402" i="7"/>
  <c r="J7402" i="7" s="1"/>
  <c r="H7402" i="7"/>
  <c r="I7406" i="7"/>
  <c r="J7406" i="7" s="1"/>
  <c r="H7406" i="7"/>
  <c r="I7410" i="7"/>
  <c r="J7410" i="7" s="1"/>
  <c r="H7410" i="7"/>
  <c r="I7414" i="7"/>
  <c r="J7414" i="7" s="1"/>
  <c r="H7414" i="7"/>
  <c r="I7418" i="7"/>
  <c r="J7418" i="7" s="1"/>
  <c r="H7418" i="7"/>
  <c r="I7422" i="7"/>
  <c r="J7422" i="7" s="1"/>
  <c r="H7422" i="7"/>
  <c r="I7426" i="7"/>
  <c r="J7426" i="7" s="1"/>
  <c r="H7426" i="7"/>
  <c r="I7497" i="7"/>
  <c r="J7497" i="7" s="1"/>
  <c r="H7497" i="7"/>
  <c r="I7501" i="7"/>
  <c r="J7501" i="7" s="1"/>
  <c r="H7501" i="7"/>
  <c r="I7505" i="7"/>
  <c r="J7505" i="7" s="1"/>
  <c r="H7505" i="7"/>
  <c r="I7509" i="7"/>
  <c r="J7509" i="7" s="1"/>
  <c r="H7509" i="7"/>
  <c r="I7532" i="7"/>
  <c r="J7532" i="7" s="1"/>
  <c r="H7532" i="7"/>
  <c r="I7536" i="7"/>
  <c r="J7536" i="7" s="1"/>
  <c r="H7536" i="7"/>
  <c r="I7540" i="7"/>
  <c r="J7540" i="7" s="1"/>
  <c r="H7540" i="7"/>
  <c r="I7544" i="7"/>
  <c r="J7544" i="7" s="1"/>
  <c r="H7544" i="7"/>
  <c r="I7548" i="7"/>
  <c r="J7548" i="7" s="1"/>
  <c r="H7548" i="7"/>
  <c r="I7552" i="7"/>
  <c r="J7552" i="7" s="1"/>
  <c r="H7552" i="7"/>
  <c r="I7556" i="7"/>
  <c r="J7556" i="7" s="1"/>
  <c r="H7556" i="7"/>
  <c r="I7560" i="7"/>
  <c r="J7560" i="7" s="1"/>
  <c r="H7560" i="7"/>
  <c r="I7564" i="7"/>
  <c r="J7564" i="7" s="1"/>
  <c r="H7564" i="7"/>
  <c r="I7568" i="7"/>
  <c r="J7568" i="7" s="1"/>
  <c r="H7568" i="7"/>
  <c r="I7572" i="7"/>
  <c r="J7572" i="7" s="1"/>
  <c r="H7572" i="7"/>
  <c r="I7576" i="7"/>
  <c r="J7576" i="7" s="1"/>
  <c r="H7576" i="7"/>
  <c r="I7580" i="7"/>
  <c r="J7580" i="7" s="1"/>
  <c r="H7580" i="7"/>
  <c r="I7584" i="7"/>
  <c r="J7584" i="7" s="1"/>
  <c r="H7584" i="7"/>
  <c r="I7588" i="7"/>
  <c r="J7588" i="7" s="1"/>
  <c r="H7588" i="7"/>
  <c r="I7592" i="7"/>
  <c r="J7592" i="7" s="1"/>
  <c r="H7592" i="7"/>
  <c r="I7596" i="7"/>
  <c r="J7596" i="7" s="1"/>
  <c r="H7596" i="7"/>
  <c r="I7600" i="7"/>
  <c r="J7600" i="7" s="1"/>
  <c r="H7600" i="7"/>
  <c r="I7604" i="7"/>
  <c r="J7604" i="7" s="1"/>
  <c r="H7604" i="7"/>
  <c r="I7627" i="7"/>
  <c r="J7627" i="7" s="1"/>
  <c r="H7627" i="7"/>
  <c r="I7631" i="7"/>
  <c r="J7631" i="7" s="1"/>
  <c r="H7631" i="7"/>
  <c r="I7635" i="7"/>
  <c r="J7635" i="7" s="1"/>
  <c r="H7635" i="7"/>
  <c r="I7639" i="7"/>
  <c r="J7639" i="7" s="1"/>
  <c r="H7639" i="7"/>
  <c r="I7643" i="7"/>
  <c r="J7643" i="7" s="1"/>
  <c r="H7643" i="7"/>
  <c r="I7647" i="7"/>
  <c r="J7647" i="7" s="1"/>
  <c r="H7647" i="7"/>
  <c r="I7702" i="7"/>
  <c r="J7702" i="7" s="1"/>
  <c r="I7706" i="7"/>
  <c r="J7706" i="7" s="1"/>
  <c r="H7706" i="7"/>
  <c r="I7710" i="7"/>
  <c r="J7710" i="7" s="1"/>
  <c r="H7710" i="7"/>
  <c r="I7714" i="7"/>
  <c r="J7714" i="7" s="1"/>
  <c r="H7714" i="7"/>
  <c r="I7718" i="7"/>
  <c r="J7718" i="7" s="1"/>
  <c r="H7718" i="7"/>
  <c r="I7722" i="7"/>
  <c r="J7722" i="7" s="1"/>
  <c r="H7722" i="7"/>
  <c r="I7726" i="7"/>
  <c r="J7726" i="7" s="1"/>
  <c r="H7726" i="7"/>
  <c r="I7730" i="7"/>
  <c r="J7730" i="7" s="1"/>
  <c r="H7730" i="7"/>
  <c r="I7734" i="7"/>
  <c r="J7734" i="7" s="1"/>
  <c r="H7734" i="7"/>
  <c r="I7738" i="7"/>
  <c r="J7738" i="7" s="1"/>
  <c r="H7738" i="7"/>
  <c r="I7742" i="7"/>
  <c r="J7742" i="7" s="1"/>
  <c r="H7742" i="7"/>
  <c r="I7746" i="7"/>
  <c r="J7746" i="7" s="1"/>
  <c r="H7746" i="7"/>
  <c r="I7832" i="7"/>
  <c r="J7832" i="7" s="1"/>
  <c r="H7832" i="7"/>
  <c r="I7836" i="7"/>
  <c r="J7836" i="7" s="1"/>
  <c r="H7836" i="7"/>
  <c r="I7840" i="7"/>
  <c r="J7840" i="7" s="1"/>
  <c r="H7840" i="7"/>
  <c r="I7844" i="7"/>
  <c r="J7844" i="7" s="1"/>
  <c r="H7844" i="7"/>
  <c r="I7848" i="7"/>
  <c r="J7848" i="7" s="1"/>
  <c r="H7848" i="7"/>
  <c r="I7852" i="7"/>
  <c r="J7852" i="7" s="1"/>
  <c r="H7852" i="7"/>
  <c r="I7856" i="7"/>
  <c r="J7856" i="7" s="1"/>
  <c r="H7856" i="7"/>
  <c r="I7860" i="7"/>
  <c r="J7860" i="7" s="1"/>
  <c r="H7860" i="7"/>
  <c r="I7864" i="7"/>
  <c r="J7864" i="7" s="1"/>
  <c r="H7864" i="7"/>
  <c r="I7868" i="7"/>
  <c r="J7868" i="7" s="1"/>
  <c r="H7868" i="7"/>
  <c r="I7872" i="7"/>
  <c r="J7872" i="7" s="1"/>
  <c r="H7872" i="7"/>
  <c r="I7876" i="7"/>
  <c r="J7876" i="7" s="1"/>
  <c r="H7876" i="7"/>
  <c r="I7931" i="7"/>
  <c r="J7931" i="7" s="1"/>
  <c r="H7931" i="7"/>
  <c r="I7935" i="7"/>
  <c r="J7935" i="7" s="1"/>
  <c r="H7935" i="7"/>
  <c r="I7939" i="7"/>
  <c r="J7939" i="7" s="1"/>
  <c r="H7939" i="7"/>
  <c r="I7943" i="7"/>
  <c r="J7943" i="7" s="1"/>
  <c r="H7943" i="7"/>
  <c r="I7947" i="7"/>
  <c r="J7947" i="7" s="1"/>
  <c r="H7947" i="7"/>
  <c r="I7951" i="7"/>
  <c r="J7951" i="7" s="1"/>
  <c r="H7951" i="7"/>
  <c r="I7998" i="7"/>
  <c r="J7998" i="7" s="1"/>
  <c r="H7998" i="7"/>
  <c r="I8002" i="7"/>
  <c r="J8002" i="7" s="1"/>
  <c r="H8002" i="7"/>
  <c r="I8006" i="7"/>
  <c r="J8006" i="7" s="1"/>
  <c r="H8006" i="7"/>
  <c r="I8010" i="7"/>
  <c r="J8010" i="7" s="1"/>
  <c r="H8010" i="7"/>
  <c r="I8014" i="7"/>
  <c r="J8014" i="7" s="1"/>
  <c r="H8014" i="7"/>
  <c r="I8018" i="7"/>
  <c r="J8018" i="7" s="1"/>
  <c r="H8018" i="7"/>
  <c r="I8022" i="7"/>
  <c r="J8022" i="7" s="1"/>
  <c r="H8022" i="7"/>
  <c r="I8026" i="7"/>
  <c r="J8026" i="7" s="1"/>
  <c r="H8026" i="7"/>
  <c r="I8030" i="7"/>
  <c r="J8030" i="7" s="1"/>
  <c r="H8030" i="7"/>
  <c r="I8034" i="7"/>
  <c r="J8034" i="7" s="1"/>
  <c r="H8034" i="7"/>
  <c r="I8038" i="7"/>
  <c r="J8038" i="7" s="1"/>
  <c r="H8038" i="7"/>
  <c r="I8042" i="7"/>
  <c r="J8042" i="7" s="1"/>
  <c r="H8042" i="7"/>
  <c r="I8046" i="7"/>
  <c r="J8046" i="7" s="1"/>
  <c r="H8046" i="7"/>
  <c r="I8050" i="7"/>
  <c r="J8050" i="7" s="1"/>
  <c r="H8050" i="7"/>
  <c r="I8054" i="7"/>
  <c r="J8054" i="7" s="1"/>
  <c r="H8054" i="7"/>
  <c r="I8058" i="7"/>
  <c r="J8058" i="7" s="1"/>
  <c r="H8058" i="7"/>
  <c r="I8077" i="7"/>
  <c r="J8077" i="7" s="1"/>
  <c r="H8077" i="7"/>
  <c r="I8140" i="7"/>
  <c r="J8140" i="7" s="1"/>
  <c r="I8144" i="7"/>
  <c r="J8144" i="7" s="1"/>
  <c r="H8144" i="7"/>
  <c r="I8148" i="7"/>
  <c r="J8148" i="7" s="1"/>
  <c r="H8148" i="7"/>
  <c r="I8152" i="7"/>
  <c r="J8152" i="7" s="1"/>
  <c r="H8152" i="7"/>
  <c r="I8156" i="7"/>
  <c r="J8156" i="7" s="1"/>
  <c r="H8156" i="7"/>
  <c r="I8160" i="7"/>
  <c r="J8160" i="7" s="1"/>
  <c r="H8160" i="7"/>
  <c r="I8164" i="7"/>
  <c r="J8164" i="7" s="1"/>
  <c r="H8164" i="7"/>
  <c r="I8168" i="7"/>
  <c r="J8168" i="7" s="1"/>
  <c r="H8168" i="7"/>
  <c r="I8172" i="7"/>
  <c r="J8172" i="7" s="1"/>
  <c r="H8172" i="7"/>
  <c r="I8179" i="7"/>
  <c r="J8179" i="7" s="1"/>
  <c r="H8179" i="7"/>
  <c r="I8194" i="7"/>
  <c r="J8194" i="7" s="1"/>
  <c r="H8194" i="7"/>
  <c r="I8198" i="7"/>
  <c r="J8198" i="7" s="1"/>
  <c r="H8198" i="7"/>
  <c r="I8202" i="7"/>
  <c r="J8202" i="7" s="1"/>
  <c r="H8202" i="7"/>
  <c r="I8206" i="7"/>
  <c r="J8206" i="7" s="1"/>
  <c r="H8206" i="7"/>
  <c r="I8210" i="7"/>
  <c r="J8210" i="7" s="1"/>
  <c r="H8210" i="7"/>
  <c r="I8214" i="7"/>
  <c r="J8214" i="7" s="1"/>
  <c r="H8214" i="7"/>
  <c r="I8218" i="7"/>
  <c r="J8218" i="7" s="1"/>
  <c r="H8218" i="7"/>
  <c r="I8241" i="7"/>
  <c r="J8241" i="7" s="1"/>
  <c r="H8241" i="7"/>
  <c r="I8245" i="7"/>
  <c r="J8245" i="7" s="1"/>
  <c r="H8245" i="7"/>
  <c r="I8249" i="7"/>
  <c r="J8249" i="7" s="1"/>
  <c r="H8249" i="7"/>
  <c r="I8253" i="7"/>
  <c r="J8253" i="7" s="1"/>
  <c r="H8253" i="7"/>
  <c r="I8257" i="7"/>
  <c r="J8257" i="7" s="1"/>
  <c r="H8257" i="7"/>
  <c r="I8261" i="7"/>
  <c r="J8261" i="7" s="1"/>
  <c r="H8261" i="7"/>
  <c r="I8265" i="7"/>
  <c r="J8265" i="7" s="1"/>
  <c r="H8265" i="7"/>
  <c r="I8269" i="7"/>
  <c r="J8269" i="7" s="1"/>
  <c r="H8269" i="7"/>
  <c r="I8304" i="7"/>
  <c r="J8304" i="7" s="1"/>
  <c r="H8304" i="7"/>
  <c r="I8308" i="7"/>
  <c r="J8308" i="7" s="1"/>
  <c r="H8308" i="7"/>
  <c r="I8312" i="7"/>
  <c r="J8312" i="7" s="1"/>
  <c r="H8312" i="7"/>
  <c r="I8316" i="7"/>
  <c r="J8316" i="7" s="1"/>
  <c r="H8316" i="7"/>
  <c r="I8320" i="7"/>
  <c r="J8320" i="7" s="1"/>
  <c r="H8320" i="7"/>
  <c r="I8324" i="7"/>
  <c r="J8324" i="7" s="1"/>
  <c r="H8324" i="7"/>
  <c r="I8339" i="7"/>
  <c r="J8339" i="7" s="1"/>
  <c r="H8339" i="7"/>
  <c r="I8343" i="7"/>
  <c r="J8343" i="7" s="1"/>
  <c r="H8343" i="7"/>
  <c r="I8347" i="7"/>
  <c r="J8347" i="7" s="1"/>
  <c r="H8347" i="7"/>
  <c r="I8351" i="7"/>
  <c r="J8351" i="7" s="1"/>
  <c r="H8351" i="7"/>
  <c r="I8386" i="7"/>
  <c r="J8386" i="7" s="1"/>
  <c r="H8386" i="7"/>
  <c r="I8390" i="7"/>
  <c r="J8390" i="7" s="1"/>
  <c r="H8390" i="7"/>
  <c r="I8394" i="7"/>
  <c r="J8394" i="7" s="1"/>
  <c r="H8394" i="7"/>
  <c r="I8398" i="7"/>
  <c r="J8398" i="7" s="1"/>
  <c r="H8398" i="7"/>
  <c r="I8433" i="7"/>
  <c r="J8433" i="7" s="1"/>
  <c r="H8433" i="7"/>
  <c r="I8437" i="7"/>
  <c r="J8437" i="7" s="1"/>
  <c r="H8437" i="7"/>
  <c r="I8448" i="7"/>
  <c r="J8448" i="7" s="1"/>
  <c r="I8452" i="7"/>
  <c r="J8452" i="7" s="1"/>
  <c r="H8452" i="7"/>
  <c r="I8456" i="7"/>
  <c r="J8456" i="7" s="1"/>
  <c r="H8456" i="7"/>
  <c r="I8460" i="7"/>
  <c r="J8460" i="7" s="1"/>
  <c r="H8460" i="7"/>
  <c r="I8464" i="7"/>
  <c r="J8464" i="7" s="1"/>
  <c r="H8464" i="7"/>
  <c r="I8468" i="7"/>
  <c r="J8468" i="7" s="1"/>
  <c r="H8468" i="7"/>
  <c r="I8472" i="7"/>
  <c r="J8472" i="7" s="1"/>
  <c r="H8472" i="7"/>
  <c r="I8476" i="7"/>
  <c r="J8476" i="7" s="1"/>
  <c r="H8476" i="7"/>
  <c r="I8480" i="7"/>
  <c r="J8480" i="7" s="1"/>
  <c r="H8480" i="7"/>
  <c r="I8484" i="7"/>
  <c r="J8484" i="7" s="1"/>
  <c r="H8484" i="7"/>
  <c r="I8488" i="7"/>
  <c r="J8488" i="7" s="1"/>
  <c r="H8488" i="7"/>
  <c r="I8492" i="7"/>
  <c r="J8492" i="7" s="1"/>
  <c r="H8492" i="7"/>
  <c r="I8496" i="7"/>
  <c r="J8496" i="7" s="1"/>
  <c r="H8496" i="7"/>
  <c r="I8500" i="7"/>
  <c r="J8500" i="7" s="1"/>
  <c r="H8500" i="7"/>
  <c r="I8504" i="7"/>
  <c r="J8504" i="7" s="1"/>
  <c r="H8504" i="7"/>
  <c r="I8508" i="7"/>
  <c r="J8508" i="7" s="1"/>
  <c r="H8508" i="7"/>
  <c r="I8512" i="7"/>
  <c r="J8512" i="7" s="1"/>
  <c r="H8512" i="7"/>
  <c r="I8516" i="7"/>
  <c r="J8516" i="7" s="1"/>
  <c r="H8516" i="7"/>
  <c r="I8520" i="7"/>
  <c r="J8520" i="7" s="1"/>
  <c r="H8520" i="7"/>
  <c r="I8527" i="7"/>
  <c r="J8527" i="7" s="1"/>
  <c r="I8531" i="7"/>
  <c r="J8531" i="7" s="1"/>
  <c r="H8531" i="7"/>
  <c r="I8535" i="7"/>
  <c r="J8535" i="7" s="1"/>
  <c r="H8535" i="7"/>
  <c r="I8539" i="7"/>
  <c r="J8539" i="7" s="1"/>
  <c r="H8539" i="7"/>
  <c r="I8543" i="7"/>
  <c r="J8543" i="7" s="1"/>
  <c r="H8543" i="7"/>
  <c r="I8547" i="7"/>
  <c r="J8547" i="7" s="1"/>
  <c r="H8547" i="7"/>
  <c r="I8551" i="7"/>
  <c r="J8551" i="7" s="1"/>
  <c r="H8551" i="7"/>
  <c r="I8555" i="7"/>
  <c r="J8555" i="7" s="1"/>
  <c r="H8555" i="7"/>
  <c r="I8566" i="7"/>
  <c r="J8566" i="7" s="1"/>
  <c r="I8570" i="7"/>
  <c r="J8570" i="7" s="1"/>
  <c r="H8570" i="7"/>
  <c r="I8593" i="7"/>
  <c r="J8593" i="7" s="1"/>
  <c r="H8593" i="7"/>
  <c r="I8597" i="7"/>
  <c r="J8597" i="7" s="1"/>
  <c r="H8597" i="7"/>
  <c r="I8601" i="7"/>
  <c r="J8601" i="7" s="1"/>
  <c r="H8601" i="7"/>
  <c r="I8605" i="7"/>
  <c r="J8605" i="7" s="1"/>
  <c r="H8605" i="7"/>
  <c r="I8640" i="7"/>
  <c r="J8640" i="7" s="1"/>
  <c r="H8640" i="7"/>
  <c r="I8644" i="7"/>
  <c r="J8644" i="7" s="1"/>
  <c r="H8644" i="7"/>
  <c r="I8648" i="7"/>
  <c r="J8648" i="7" s="1"/>
  <c r="H8648" i="7"/>
  <c r="I8652" i="7"/>
  <c r="J8652" i="7" s="1"/>
  <c r="H8652" i="7"/>
  <c r="I8675" i="7"/>
  <c r="J8675" i="7" s="1"/>
  <c r="H8675" i="7"/>
  <c r="I8679" i="7"/>
  <c r="J8679" i="7" s="1"/>
  <c r="H8679" i="7"/>
  <c r="I8683" i="7"/>
  <c r="J8683" i="7" s="1"/>
  <c r="H8683" i="7"/>
  <c r="I8687" i="7"/>
  <c r="J8687" i="7" s="1"/>
  <c r="H8687" i="7"/>
  <c r="I8691" i="7"/>
  <c r="J8691" i="7" s="1"/>
  <c r="H8691" i="7"/>
  <c r="I8695" i="7"/>
  <c r="J8695" i="7" s="1"/>
  <c r="H8695" i="7"/>
  <c r="I8699" i="7"/>
  <c r="J8699" i="7" s="1"/>
  <c r="H8699" i="7"/>
  <c r="I8703" i="7"/>
  <c r="J8703" i="7" s="1"/>
  <c r="H8703" i="7"/>
  <c r="I8707" i="7"/>
  <c r="J8707" i="7" s="1"/>
  <c r="H8707" i="7"/>
  <c r="I8711" i="7"/>
  <c r="J8711" i="7" s="1"/>
  <c r="H8711" i="7"/>
  <c r="I8715" i="7"/>
  <c r="J8715" i="7" s="1"/>
  <c r="H8715" i="7"/>
  <c r="I8719" i="7"/>
  <c r="J8719" i="7" s="1"/>
  <c r="H8719" i="7"/>
  <c r="I8734" i="7"/>
  <c r="J8734" i="7" s="1"/>
  <c r="I8738" i="7"/>
  <c r="J8738" i="7" s="1"/>
  <c r="H8738" i="7"/>
  <c r="I8742" i="7"/>
  <c r="J8742" i="7" s="1"/>
  <c r="H8742" i="7"/>
  <c r="I8746" i="7"/>
  <c r="J8746" i="7" s="1"/>
  <c r="H8746" i="7"/>
  <c r="I8750" i="7"/>
  <c r="J8750" i="7" s="1"/>
  <c r="H8750" i="7"/>
  <c r="I8754" i="7"/>
  <c r="J8754" i="7" s="1"/>
  <c r="H8754" i="7"/>
  <c r="I8758" i="7"/>
  <c r="J8758" i="7" s="1"/>
  <c r="H8758" i="7"/>
  <c r="I8762" i="7"/>
  <c r="J8762" i="7" s="1"/>
  <c r="H8762" i="7"/>
  <c r="I22" i="7"/>
  <c r="J22" i="7" s="1"/>
  <c r="H22" i="7"/>
  <c r="I251" i="7"/>
  <c r="J251" i="7" s="1"/>
  <c r="H251" i="7"/>
  <c r="I275" i="7"/>
  <c r="J275" i="7" s="1"/>
  <c r="H275" i="7"/>
  <c r="I299" i="7"/>
  <c r="J299" i="7" s="1"/>
  <c r="H299" i="7"/>
  <c r="I319" i="7"/>
  <c r="J319" i="7" s="1"/>
  <c r="H319" i="7"/>
  <c r="I343" i="7"/>
  <c r="J343" i="7" s="1"/>
  <c r="H343" i="7"/>
  <c r="I398" i="7"/>
  <c r="J398" i="7" s="1"/>
  <c r="H398" i="7"/>
  <c r="I426" i="7"/>
  <c r="J426" i="7" s="1"/>
  <c r="H426" i="7"/>
  <c r="I454" i="7"/>
  <c r="J454" i="7" s="1"/>
  <c r="H454" i="7"/>
  <c r="I627" i="7"/>
  <c r="J627" i="7" s="1"/>
  <c r="H627" i="7"/>
  <c r="I666" i="7"/>
  <c r="J666" i="7" s="1"/>
  <c r="H666" i="7"/>
  <c r="I737" i="7"/>
  <c r="J737" i="7" s="1"/>
  <c r="H737" i="7"/>
  <c r="I757" i="7"/>
  <c r="J757" i="7" s="1"/>
  <c r="H757" i="7"/>
  <c r="I781" i="7"/>
  <c r="J781" i="7" s="1"/>
  <c r="H781" i="7"/>
  <c r="I801" i="7"/>
  <c r="J801" i="7" s="1"/>
  <c r="H801" i="7"/>
  <c r="I844" i="7"/>
  <c r="J844" i="7" s="1"/>
  <c r="H844" i="7"/>
  <c r="I887" i="7"/>
  <c r="J887" i="7" s="1"/>
  <c r="H887" i="7"/>
  <c r="I899" i="7"/>
  <c r="J899" i="7" s="1"/>
  <c r="H899" i="7"/>
  <c r="I922" i="7"/>
  <c r="J922" i="7" s="1"/>
  <c r="H922" i="7"/>
  <c r="I977" i="7"/>
  <c r="J977" i="7" s="1"/>
  <c r="H977" i="7"/>
  <c r="I1001" i="7"/>
  <c r="J1001" i="7" s="1"/>
  <c r="H1001" i="7"/>
  <c r="I1028" i="7"/>
  <c r="J1028" i="7" s="1"/>
  <c r="H1028" i="7"/>
  <c r="I1267" i="7"/>
  <c r="J1267" i="7" s="1"/>
  <c r="H1267" i="7"/>
  <c r="I46" i="7"/>
  <c r="J46" i="7" s="1"/>
  <c r="H46" i="7"/>
  <c r="I70" i="7"/>
  <c r="J70" i="7" s="1"/>
  <c r="H70" i="7"/>
  <c r="I93" i="7"/>
  <c r="J93" i="7" s="1"/>
  <c r="H93" i="7"/>
  <c r="I117" i="7"/>
  <c r="J117" i="7" s="1"/>
  <c r="H117" i="7"/>
  <c r="I141" i="7"/>
  <c r="J141" i="7" s="1"/>
  <c r="H141" i="7"/>
  <c r="I168" i="7"/>
  <c r="J168" i="7" s="1"/>
  <c r="H168" i="7"/>
  <c r="I192" i="7"/>
  <c r="J192" i="7" s="1"/>
  <c r="H192" i="7"/>
  <c r="I216" i="7"/>
  <c r="J216" i="7" s="1"/>
  <c r="H216" i="7"/>
  <c r="I474" i="7"/>
  <c r="J474" i="7" s="1"/>
  <c r="H474" i="7"/>
  <c r="I568" i="7"/>
  <c r="J568" i="7" s="1"/>
  <c r="H568" i="7"/>
  <c r="I592" i="7"/>
  <c r="J592" i="7" s="1"/>
  <c r="H592" i="7"/>
  <c r="I639" i="7"/>
  <c r="J639" i="7" s="1"/>
  <c r="H639" i="7"/>
  <c r="I686" i="7"/>
  <c r="J686" i="7" s="1"/>
  <c r="H686" i="7"/>
  <c r="I702" i="7"/>
  <c r="J702" i="7" s="1"/>
  <c r="H702" i="7"/>
  <c r="I821" i="7"/>
  <c r="J821" i="7" s="1"/>
  <c r="H821" i="7"/>
  <c r="I848" i="7"/>
  <c r="J848" i="7" s="1"/>
  <c r="H848" i="7"/>
  <c r="I919" i="7"/>
  <c r="J919" i="7" s="1"/>
  <c r="H919" i="7"/>
  <c r="I958" i="7"/>
  <c r="J958" i="7" s="1"/>
  <c r="H958" i="7"/>
  <c r="I1094" i="7"/>
  <c r="J1094" i="7" s="1"/>
  <c r="H1094" i="7"/>
  <c r="I1114" i="7"/>
  <c r="J1114" i="7" s="1"/>
  <c r="H1114" i="7"/>
  <c r="I1138" i="7"/>
  <c r="J1138" i="7" s="1"/>
  <c r="H1138" i="7"/>
  <c r="I1162" i="7"/>
  <c r="J1162" i="7" s="1"/>
  <c r="H1162" i="7"/>
  <c r="I1209" i="7"/>
  <c r="J1209" i="7" s="1"/>
  <c r="H1209" i="7"/>
  <c r="I1279" i="7"/>
  <c r="J1279" i="7" s="1"/>
  <c r="H1279" i="7"/>
  <c r="I1303" i="7"/>
  <c r="J1303" i="7" s="1"/>
  <c r="H1303" i="7"/>
  <c r="I1327" i="7"/>
  <c r="J1327" i="7" s="1"/>
  <c r="H1327" i="7"/>
  <c r="I1351" i="7"/>
  <c r="J1351" i="7" s="1"/>
  <c r="H1351" i="7"/>
  <c r="I1421" i="7"/>
  <c r="J1421" i="7" s="1"/>
  <c r="H1421" i="7"/>
  <c r="I1512" i="7"/>
  <c r="J1512" i="7" s="1"/>
  <c r="H1512" i="7"/>
  <c r="I1578" i="7"/>
  <c r="J1578" i="7" s="1"/>
  <c r="H1578" i="7"/>
  <c r="I1668" i="7"/>
  <c r="J1668" i="7" s="1"/>
  <c r="H1668" i="7"/>
  <c r="I1692" i="7"/>
  <c r="J1692" i="7" s="1"/>
  <c r="H1692" i="7"/>
  <c r="I1759" i="7"/>
  <c r="J1759" i="7" s="1"/>
  <c r="H1759" i="7"/>
  <c r="I1806" i="7"/>
  <c r="J1806" i="7" s="1"/>
  <c r="H1806" i="7"/>
  <c r="I1826" i="7"/>
  <c r="J1826" i="7" s="1"/>
  <c r="H1826" i="7"/>
  <c r="I1897" i="7"/>
  <c r="J1897" i="7" s="1"/>
  <c r="H1897" i="7"/>
  <c r="I2036" i="7"/>
  <c r="J2036" i="7" s="1"/>
  <c r="H2036" i="7"/>
  <c r="I2131" i="7"/>
  <c r="J2131" i="7" s="1"/>
  <c r="H2131" i="7"/>
  <c r="I2158" i="7"/>
  <c r="J2158" i="7" s="1"/>
  <c r="H2158" i="7"/>
  <c r="I2182" i="7"/>
  <c r="J2182" i="7" s="1"/>
  <c r="H2182" i="7"/>
  <c r="I2317" i="7"/>
  <c r="J2317" i="7" s="1"/>
  <c r="I2360" i="7"/>
  <c r="J2360" i="7" s="1"/>
  <c r="H2360" i="7"/>
  <c r="I2384" i="7"/>
  <c r="J2384" i="7" s="1"/>
  <c r="H2384" i="7"/>
  <c r="I2408" i="7"/>
  <c r="J2408" i="7" s="1"/>
  <c r="H2408" i="7"/>
  <c r="I2506" i="7"/>
  <c r="J2506" i="7" s="1"/>
  <c r="H2506" i="7"/>
  <c r="I2530" i="7"/>
  <c r="J2530" i="7" s="1"/>
  <c r="H2530" i="7"/>
  <c r="I2554" i="7"/>
  <c r="J2554" i="7" s="1"/>
  <c r="H2554" i="7"/>
  <c r="I2578" i="7"/>
  <c r="J2578" i="7" s="1"/>
  <c r="H2578" i="7"/>
  <c r="I2692" i="7"/>
  <c r="J2692" i="7" s="1"/>
  <c r="H2692" i="7"/>
  <c r="I2735" i="7"/>
  <c r="J2735" i="7" s="1"/>
  <c r="H2735" i="7"/>
  <c r="I2759" i="7"/>
  <c r="J2759" i="7" s="1"/>
  <c r="H2759" i="7"/>
  <c r="I2873" i="7"/>
  <c r="J2873" i="7" s="1"/>
  <c r="H2873" i="7"/>
  <c r="I2916" i="7"/>
  <c r="J2916" i="7" s="1"/>
  <c r="H2916" i="7"/>
  <c r="I3106" i="7"/>
  <c r="J3106" i="7" s="1"/>
  <c r="H3106" i="7"/>
  <c r="I3177" i="7"/>
  <c r="J3177" i="7" s="1"/>
  <c r="H3177" i="7"/>
  <c r="I3315" i="7"/>
  <c r="J3315" i="7" s="1"/>
  <c r="H3315" i="7"/>
  <c r="I3362" i="7"/>
  <c r="J3362" i="7" s="1"/>
  <c r="H3362" i="7"/>
  <c r="I3382" i="7"/>
  <c r="J3382" i="7" s="1"/>
  <c r="H3382" i="7"/>
  <c r="I3496" i="7"/>
  <c r="J3496" i="7" s="1"/>
  <c r="H3496" i="7"/>
  <c r="I3567" i="7"/>
  <c r="J3567" i="7" s="1"/>
  <c r="H3567" i="7"/>
  <c r="I3634" i="7"/>
  <c r="J3634" i="7" s="1"/>
  <c r="H3634" i="7"/>
  <c r="I3658" i="7"/>
  <c r="J3658" i="7" s="1"/>
  <c r="H3658" i="7"/>
  <c r="I3682" i="7"/>
  <c r="J3682" i="7" s="1"/>
  <c r="H3682" i="7"/>
  <c r="I3753" i="7"/>
  <c r="J3753" i="7" s="1"/>
  <c r="H3753" i="7"/>
  <c r="I3777" i="7"/>
  <c r="J3777" i="7" s="1"/>
  <c r="H3777" i="7"/>
  <c r="I3801" i="7"/>
  <c r="J3801" i="7" s="1"/>
  <c r="H3801" i="7"/>
  <c r="I3844" i="7"/>
  <c r="J3844" i="7" s="1"/>
  <c r="H3844" i="7"/>
  <c r="I3933" i="7"/>
  <c r="J3933" i="7" s="1"/>
  <c r="H3933" i="7"/>
  <c r="I4023" i="7"/>
  <c r="J4023" i="7" s="1"/>
  <c r="H4023" i="7"/>
  <c r="I4066" i="7"/>
  <c r="J4066" i="7" s="1"/>
  <c r="H4066" i="7"/>
  <c r="I4094" i="7"/>
  <c r="J4094" i="7" s="1"/>
  <c r="H4094" i="7"/>
  <c r="I4118" i="7"/>
  <c r="J4118" i="7" s="1"/>
  <c r="H4118" i="7"/>
  <c r="I4183" i="7"/>
  <c r="J4183" i="7" s="1"/>
  <c r="H4183" i="7"/>
  <c r="I4202" i="7"/>
  <c r="J4202" i="7" s="1"/>
  <c r="H4202" i="7"/>
  <c r="I4244" i="7"/>
  <c r="J4244" i="7" s="1"/>
  <c r="H4244" i="7"/>
  <c r="I4287" i="7"/>
  <c r="J4287" i="7" s="1"/>
  <c r="H4287" i="7"/>
  <c r="I4311" i="7"/>
  <c r="J4311" i="7" s="1"/>
  <c r="H4311" i="7"/>
  <c r="I4378" i="7"/>
  <c r="J4378" i="7" s="1"/>
  <c r="H4378" i="7"/>
  <c r="I4420" i="7"/>
  <c r="J4420" i="7" s="1"/>
  <c r="H4420" i="7"/>
  <c r="I4444" i="7"/>
  <c r="J4444" i="7" s="1"/>
  <c r="H4444" i="7"/>
  <c r="I4521" i="7"/>
  <c r="J4521" i="7" s="1"/>
  <c r="H4521" i="7"/>
  <c r="I4564" i="7"/>
  <c r="J4564" i="7" s="1"/>
  <c r="H4564" i="7"/>
  <c r="I4588" i="7"/>
  <c r="J4588" i="7" s="1"/>
  <c r="H4588" i="7"/>
  <c r="I4608" i="7"/>
  <c r="J4608" i="7" s="1"/>
  <c r="H4608" i="7"/>
  <c r="I4703" i="7"/>
  <c r="J4703" i="7" s="1"/>
  <c r="H4703" i="7"/>
  <c r="I4727" i="7"/>
  <c r="J4727" i="7" s="1"/>
  <c r="H4727" i="7"/>
  <c r="I4774" i="7"/>
  <c r="J4774" i="7" s="1"/>
  <c r="H4774" i="7"/>
  <c r="I4798" i="7"/>
  <c r="J4798" i="7" s="1"/>
  <c r="H4798" i="7"/>
  <c r="I4822" i="7"/>
  <c r="J4822" i="7" s="1"/>
  <c r="H4822" i="7"/>
  <c r="I4846" i="7"/>
  <c r="J4846" i="7" s="1"/>
  <c r="H4846" i="7"/>
  <c r="I4932" i="7"/>
  <c r="J4932" i="7" s="1"/>
  <c r="H4932" i="7"/>
  <c r="I5026" i="7"/>
  <c r="J5026" i="7" s="1"/>
  <c r="H5026" i="7"/>
  <c r="I5054" i="7"/>
  <c r="J5054" i="7" s="1"/>
  <c r="H5054" i="7"/>
  <c r="I5074" i="7"/>
  <c r="J5074" i="7" s="1"/>
  <c r="H5074" i="7"/>
  <c r="I5098" i="7"/>
  <c r="J5098" i="7" s="1"/>
  <c r="H5098" i="7"/>
  <c r="I5169" i="7"/>
  <c r="J5169" i="7" s="1"/>
  <c r="H5169" i="7"/>
  <c r="I5193" i="7"/>
  <c r="J5193" i="7" s="1"/>
  <c r="H5193" i="7"/>
  <c r="I5213" i="7"/>
  <c r="J5213" i="7" s="1"/>
  <c r="H5213" i="7"/>
  <c r="I5304" i="7"/>
  <c r="J5304" i="7" s="1"/>
  <c r="H5304" i="7"/>
  <c r="I5324" i="7"/>
  <c r="J5324" i="7" s="1"/>
  <c r="H5324" i="7"/>
  <c r="I5347" i="7"/>
  <c r="J5347" i="7" s="1"/>
  <c r="H5347" i="7"/>
  <c r="I5426" i="7"/>
  <c r="J5426" i="7" s="1"/>
  <c r="H5426" i="7"/>
  <c r="I5504" i="7"/>
  <c r="J5504" i="7" s="1"/>
  <c r="H5504" i="7"/>
  <c r="I5524" i="7"/>
  <c r="J5524" i="7" s="1"/>
  <c r="H5524" i="7"/>
  <c r="I5540" i="7"/>
  <c r="J5540" i="7" s="1"/>
  <c r="H5540" i="7"/>
  <c r="I5615" i="7"/>
  <c r="J5615" i="7" s="1"/>
  <c r="H5615" i="7"/>
  <c r="I5642" i="7"/>
  <c r="J5642" i="7" s="1"/>
  <c r="H5642" i="7"/>
  <c r="I5674" i="7"/>
  <c r="J5674" i="7" s="1"/>
  <c r="H5674" i="7"/>
  <c r="I5768" i="7"/>
  <c r="J5768" i="7" s="1"/>
  <c r="H5768" i="7"/>
  <c r="I5788" i="7"/>
  <c r="J5788" i="7" s="1"/>
  <c r="H5788" i="7"/>
  <c r="I5859" i="7"/>
  <c r="J5859" i="7" s="1"/>
  <c r="H5859" i="7"/>
  <c r="I6125" i="7"/>
  <c r="J6125" i="7" s="1"/>
  <c r="H6125" i="7"/>
  <c r="I6149" i="7"/>
  <c r="J6149" i="7" s="1"/>
  <c r="H6149" i="7"/>
  <c r="I6173" i="7"/>
  <c r="J6173" i="7" s="1"/>
  <c r="H6173" i="7"/>
  <c r="I6197" i="7"/>
  <c r="J6197" i="7" s="1"/>
  <c r="H6197" i="7"/>
  <c r="I6296" i="7"/>
  <c r="J6296" i="7" s="1"/>
  <c r="H6296" i="7"/>
  <c r="I6363" i="7"/>
  <c r="J6363" i="7" s="1"/>
  <c r="H6363" i="7"/>
  <c r="I6387" i="7"/>
  <c r="J6387" i="7" s="1"/>
  <c r="H6387" i="7"/>
  <c r="I6482" i="7"/>
  <c r="J6482" i="7" s="1"/>
  <c r="H6482" i="7"/>
  <c r="I6502" i="7"/>
  <c r="J6502" i="7" s="1"/>
  <c r="H6502" i="7"/>
  <c r="I6549" i="7"/>
  <c r="J6549" i="7" s="1"/>
  <c r="H6549" i="7"/>
  <c r="I6573" i="7"/>
  <c r="J6573" i="7" s="1"/>
  <c r="H6573" i="7"/>
  <c r="I6593" i="7"/>
  <c r="J6593" i="7" s="1"/>
  <c r="H6593" i="7"/>
  <c r="I6691" i="7"/>
  <c r="J6691" i="7" s="1"/>
  <c r="H6691" i="7"/>
  <c r="I6825" i="7"/>
  <c r="J6825" i="7" s="1"/>
  <c r="H6825" i="7"/>
  <c r="I6837" i="7"/>
  <c r="J6837" i="7" s="1"/>
  <c r="H6837" i="7"/>
  <c r="I6857" i="7"/>
  <c r="J6857" i="7" s="1"/>
  <c r="H6857" i="7"/>
  <c r="I6924" i="7"/>
  <c r="J6924" i="7" s="1"/>
  <c r="H6924" i="7"/>
  <c r="I7051" i="7"/>
  <c r="J7051" i="7" s="1"/>
  <c r="H7051" i="7"/>
  <c r="I7098" i="7"/>
  <c r="J7098" i="7" s="1"/>
  <c r="H7098" i="7"/>
  <c r="I7126" i="7"/>
  <c r="J7126" i="7" s="1"/>
  <c r="H7126" i="7"/>
  <c r="I7197" i="7"/>
  <c r="J7197" i="7" s="1"/>
  <c r="H7197" i="7"/>
  <c r="I7221" i="7"/>
  <c r="J7221" i="7" s="1"/>
  <c r="H7221" i="7"/>
  <c r="I7331" i="7"/>
  <c r="J7331" i="7" s="1"/>
  <c r="H7331" i="7"/>
  <c r="I7351" i="7"/>
  <c r="J7351" i="7" s="1"/>
  <c r="H7351" i="7"/>
  <c r="I7398" i="7"/>
  <c r="J7398" i="7" s="1"/>
  <c r="H7398" i="7"/>
  <c r="I7445" i="7"/>
  <c r="J7445" i="7" s="1"/>
  <c r="H7445" i="7"/>
  <c r="I7469" i="7"/>
  <c r="J7469" i="7" s="1"/>
  <c r="H7469" i="7"/>
  <c r="I7493" i="7"/>
  <c r="J7493" i="7" s="1"/>
  <c r="H7493" i="7"/>
  <c r="I7516" i="7"/>
  <c r="J7516" i="7" s="1"/>
  <c r="H7516" i="7"/>
  <c r="I7615" i="7"/>
  <c r="J7615" i="7" s="1"/>
  <c r="H7615" i="7"/>
  <c r="I7658" i="7"/>
  <c r="J7658" i="7" s="1"/>
  <c r="H7658" i="7"/>
  <c r="I7678" i="7"/>
  <c r="J7678" i="7" s="1"/>
  <c r="H7678" i="7"/>
  <c r="I7694" i="7"/>
  <c r="J7694" i="7" s="1"/>
  <c r="H7694" i="7"/>
  <c r="I7757" i="7"/>
  <c r="J7757" i="7" s="1"/>
  <c r="H7757" i="7"/>
  <c r="I7781" i="7"/>
  <c r="J7781" i="7" s="1"/>
  <c r="H7781" i="7"/>
  <c r="I7804" i="7"/>
  <c r="J7804" i="7" s="1"/>
  <c r="H7804" i="7"/>
  <c r="I7895" i="7"/>
  <c r="J7895" i="7" s="1"/>
  <c r="H7895" i="7"/>
  <c r="I7923" i="7"/>
  <c r="J7923" i="7" s="1"/>
  <c r="H7923" i="7"/>
  <c r="I7954" i="7"/>
  <c r="J7954" i="7" s="1"/>
  <c r="H7954" i="7"/>
  <c r="I7978" i="7"/>
  <c r="J7978" i="7" s="1"/>
  <c r="H7978" i="7"/>
  <c r="I8080" i="7"/>
  <c r="J8080" i="7" s="1"/>
  <c r="H8080" i="7"/>
  <c r="I8104" i="7"/>
  <c r="J8104" i="7" s="1"/>
  <c r="H8104" i="7"/>
  <c r="I8132" i="7"/>
  <c r="J8132" i="7" s="1"/>
  <c r="H8132" i="7"/>
  <c r="I8190" i="7"/>
  <c r="J8190" i="7" s="1"/>
  <c r="H8190" i="7"/>
  <c r="I8225" i="7"/>
  <c r="J8225" i="7" s="1"/>
  <c r="H8225" i="7"/>
  <c r="I8276" i="7"/>
  <c r="J8276" i="7" s="1"/>
  <c r="H8276" i="7"/>
  <c r="I8300" i="7"/>
  <c r="J8300" i="7" s="1"/>
  <c r="H8300" i="7"/>
  <c r="I8327" i="7"/>
  <c r="J8327" i="7" s="1"/>
  <c r="H8327" i="7"/>
  <c r="I8581" i="7"/>
  <c r="J8581" i="7" s="1"/>
  <c r="H8581" i="7"/>
  <c r="I8616" i="7"/>
  <c r="J8616" i="7" s="1"/>
  <c r="H8616" i="7"/>
  <c r="I8663" i="7"/>
  <c r="J8663" i="7" s="1"/>
  <c r="H8663" i="7"/>
  <c r="I15" i="7"/>
  <c r="J15" i="7" s="1"/>
  <c r="H15" i="7"/>
  <c r="I27" i="7"/>
  <c r="J27" i="7" s="1"/>
  <c r="H27" i="7"/>
  <c r="I153" i="7"/>
  <c r="J153" i="7" s="1"/>
  <c r="H153" i="7"/>
  <c r="I165" i="7"/>
  <c r="J165" i="7" s="1"/>
  <c r="H165" i="7"/>
  <c r="I240" i="7"/>
  <c r="J240" i="7" s="1"/>
  <c r="H240" i="7"/>
  <c r="I248" i="7"/>
  <c r="J248" i="7" s="1"/>
  <c r="H248" i="7"/>
  <c r="I260" i="7"/>
  <c r="J260" i="7" s="1"/>
  <c r="H260" i="7"/>
  <c r="I272" i="7"/>
  <c r="J272" i="7" s="1"/>
  <c r="H272" i="7"/>
  <c r="I284" i="7"/>
  <c r="J284" i="7" s="1"/>
  <c r="H284" i="7"/>
  <c r="I296" i="7"/>
  <c r="J296" i="7" s="1"/>
  <c r="H296" i="7"/>
  <c r="I304" i="7"/>
  <c r="J304" i="7" s="1"/>
  <c r="H304" i="7"/>
  <c r="I312" i="7"/>
  <c r="J312" i="7" s="1"/>
  <c r="H312" i="7"/>
  <c r="I320" i="7"/>
  <c r="J320" i="7" s="1"/>
  <c r="H320" i="7"/>
  <c r="I332" i="7"/>
  <c r="J332" i="7" s="1"/>
  <c r="H332" i="7"/>
  <c r="I340" i="7"/>
  <c r="J340" i="7" s="1"/>
  <c r="H340" i="7"/>
  <c r="I348" i="7"/>
  <c r="J348" i="7" s="1"/>
  <c r="H348" i="7"/>
  <c r="I356" i="7"/>
  <c r="J356" i="7" s="1"/>
  <c r="H356" i="7"/>
  <c r="I387" i="7"/>
  <c r="J387" i="7" s="1"/>
  <c r="H387" i="7"/>
  <c r="I395" i="7"/>
  <c r="J395" i="7" s="1"/>
  <c r="H395" i="7"/>
  <c r="I407" i="7"/>
  <c r="J407" i="7" s="1"/>
  <c r="H407" i="7"/>
  <c r="I419" i="7"/>
  <c r="J419" i="7" s="1"/>
  <c r="H419" i="7"/>
  <c r="I427" i="7"/>
  <c r="J427" i="7" s="1"/>
  <c r="H427" i="7"/>
  <c r="I439" i="7"/>
  <c r="J439" i="7" s="1"/>
  <c r="H439" i="7"/>
  <c r="I447" i="7"/>
  <c r="J447" i="7" s="1"/>
  <c r="H447" i="7"/>
  <c r="I459" i="7"/>
  <c r="J459" i="7" s="1"/>
  <c r="H459" i="7"/>
  <c r="I494" i="7"/>
  <c r="J494" i="7" s="1"/>
  <c r="I502" i="7"/>
  <c r="J502" i="7" s="1"/>
  <c r="H502" i="7"/>
  <c r="I514" i="7"/>
  <c r="J514" i="7" s="1"/>
  <c r="H514" i="7"/>
  <c r="I526" i="7"/>
  <c r="J526" i="7" s="1"/>
  <c r="H526" i="7"/>
  <c r="I534" i="7"/>
  <c r="J534" i="7" s="1"/>
  <c r="H534" i="7"/>
  <c r="I546" i="7"/>
  <c r="J546" i="7" s="1"/>
  <c r="H546" i="7"/>
  <c r="I557" i="7"/>
  <c r="J557" i="7" s="1"/>
  <c r="H557" i="7"/>
  <c r="I616" i="7"/>
  <c r="J616" i="7" s="1"/>
  <c r="H616" i="7"/>
  <c r="I624" i="7"/>
  <c r="J624" i="7" s="1"/>
  <c r="H624" i="7"/>
  <c r="I651" i="7"/>
  <c r="J651" i="7" s="1"/>
  <c r="H651" i="7"/>
  <c r="I663" i="7"/>
  <c r="J663" i="7" s="1"/>
  <c r="H663" i="7"/>
  <c r="I675" i="7"/>
  <c r="J675" i="7" s="1"/>
  <c r="H675" i="7"/>
  <c r="I722" i="7"/>
  <c r="J722" i="7" s="1"/>
  <c r="H722" i="7"/>
  <c r="I734" i="7"/>
  <c r="J734" i="7" s="1"/>
  <c r="H734" i="7"/>
  <c r="I746" i="7"/>
  <c r="J746" i="7" s="1"/>
  <c r="H746" i="7"/>
  <c r="I754" i="7"/>
  <c r="J754" i="7" s="1"/>
  <c r="H754" i="7"/>
  <c r="I766" i="7"/>
  <c r="J766" i="7" s="1"/>
  <c r="H766" i="7"/>
  <c r="I778" i="7"/>
  <c r="J778" i="7" s="1"/>
  <c r="H778" i="7"/>
  <c r="I790" i="7"/>
  <c r="J790" i="7" s="1"/>
  <c r="H790" i="7"/>
  <c r="I802" i="7"/>
  <c r="J802" i="7" s="1"/>
  <c r="H802" i="7"/>
  <c r="I829" i="7"/>
  <c r="J829" i="7" s="1"/>
  <c r="H829" i="7"/>
  <c r="I841" i="7"/>
  <c r="J841" i="7" s="1"/>
  <c r="H841" i="7"/>
  <c r="I880" i="7"/>
  <c r="J880" i="7" s="1"/>
  <c r="H880" i="7"/>
  <c r="I892" i="7"/>
  <c r="J892" i="7" s="1"/>
  <c r="H892" i="7"/>
  <c r="I927" i="7"/>
  <c r="J927" i="7" s="1"/>
  <c r="H927" i="7"/>
  <c r="I935" i="7"/>
  <c r="J935" i="7" s="1"/>
  <c r="H935" i="7"/>
  <c r="I978" i="7"/>
  <c r="J978" i="7" s="1"/>
  <c r="H978" i="7"/>
  <c r="I986" i="7"/>
  <c r="J986" i="7" s="1"/>
  <c r="H986" i="7"/>
  <c r="I994" i="7"/>
  <c r="J994" i="7" s="1"/>
  <c r="H994" i="7"/>
  <c r="I1002" i="7"/>
  <c r="J1002" i="7" s="1"/>
  <c r="H1002" i="7"/>
  <c r="I1025" i="7"/>
  <c r="J1025" i="7" s="1"/>
  <c r="H1025" i="7"/>
  <c r="I1033" i="7"/>
  <c r="J1033" i="7" s="1"/>
  <c r="H1033" i="7"/>
  <c r="I1048" i="7"/>
  <c r="J1048" i="7" s="1"/>
  <c r="H1048" i="7"/>
  <c r="I1071" i="7"/>
  <c r="J1071" i="7" s="1"/>
  <c r="H1071" i="7"/>
  <c r="I1174" i="7"/>
  <c r="J1174" i="7" s="1"/>
  <c r="H1174" i="7"/>
  <c r="I1233" i="7"/>
  <c r="J1233" i="7" s="1"/>
  <c r="H1233" i="7"/>
  <c r="I1241" i="7"/>
  <c r="J1241" i="7" s="1"/>
  <c r="H1241" i="7"/>
  <c r="I1256" i="7"/>
  <c r="J1256" i="7" s="1"/>
  <c r="H1256" i="7"/>
  <c r="I1260" i="7"/>
  <c r="J1260" i="7" s="1"/>
  <c r="H1260" i="7"/>
  <c r="I1264" i="7"/>
  <c r="J1264" i="7" s="1"/>
  <c r="H1264" i="7"/>
  <c r="I1268" i="7"/>
  <c r="J1268" i="7" s="1"/>
  <c r="H1268" i="7"/>
  <c r="I1363" i="7"/>
  <c r="J1363" i="7" s="1"/>
  <c r="H1363" i="7"/>
  <c r="I1371" i="7"/>
  <c r="J1371" i="7" s="1"/>
  <c r="H1371" i="7"/>
  <c r="I1379" i="7"/>
  <c r="J1379" i="7" s="1"/>
  <c r="H1379" i="7"/>
  <c r="I1387" i="7"/>
  <c r="J1387" i="7" s="1"/>
  <c r="H1387" i="7"/>
  <c r="I1395" i="7"/>
  <c r="J1395" i="7" s="1"/>
  <c r="H1395" i="7"/>
  <c r="I1429" i="7"/>
  <c r="J1429" i="7" s="1"/>
  <c r="H1429" i="7"/>
  <c r="I1437" i="7"/>
  <c r="J1437" i="7" s="1"/>
  <c r="H1437" i="7"/>
  <c r="I1445" i="7"/>
  <c r="J1445" i="7" s="1"/>
  <c r="H1445" i="7"/>
  <c r="I1453" i="7"/>
  <c r="J1453" i="7" s="1"/>
  <c r="H1453" i="7"/>
  <c r="I1461" i="7"/>
  <c r="J1461" i="7" s="1"/>
  <c r="H1461" i="7"/>
  <c r="I1469" i="7"/>
  <c r="J1469" i="7" s="1"/>
  <c r="H1469" i="7"/>
  <c r="I1477" i="7"/>
  <c r="J1477" i="7" s="1"/>
  <c r="H1477" i="7"/>
  <c r="I1485" i="7"/>
  <c r="J1485" i="7" s="1"/>
  <c r="H1485" i="7"/>
  <c r="I1489" i="7"/>
  <c r="J1489" i="7" s="1"/>
  <c r="H1489" i="7"/>
  <c r="I1497" i="7"/>
  <c r="J1497" i="7" s="1"/>
  <c r="H1497" i="7"/>
  <c r="I1528" i="7"/>
  <c r="J1528" i="7" s="1"/>
  <c r="I1536" i="7"/>
  <c r="J1536" i="7" s="1"/>
  <c r="H1536" i="7"/>
  <c r="I1551" i="7"/>
  <c r="J1551" i="7" s="1"/>
  <c r="I1606" i="7"/>
  <c r="J1606" i="7" s="1"/>
  <c r="H1606" i="7"/>
  <c r="I1621" i="7"/>
  <c r="J1621" i="7" s="1"/>
  <c r="H1621" i="7"/>
  <c r="I1629" i="7"/>
  <c r="J1629" i="7" s="1"/>
  <c r="H1629" i="7"/>
  <c r="I1637" i="7"/>
  <c r="J1637" i="7" s="1"/>
  <c r="H1637" i="7"/>
  <c r="I1645" i="7"/>
  <c r="J1645" i="7" s="1"/>
  <c r="H1645" i="7"/>
  <c r="I1653" i="7"/>
  <c r="J1653" i="7" s="1"/>
  <c r="H1653" i="7"/>
  <c r="I1708" i="7"/>
  <c r="J1708" i="7" s="1"/>
  <c r="H1708" i="7"/>
  <c r="I1716" i="7"/>
  <c r="J1716" i="7" s="1"/>
  <c r="H1716" i="7"/>
  <c r="I1724" i="7"/>
  <c r="J1724" i="7" s="1"/>
  <c r="H1724" i="7"/>
  <c r="I1732" i="7"/>
  <c r="J1732" i="7" s="1"/>
  <c r="H1732" i="7"/>
  <c r="I1740" i="7"/>
  <c r="J1740" i="7" s="1"/>
  <c r="H1740" i="7"/>
  <c r="I1748" i="7"/>
  <c r="J1748" i="7" s="1"/>
  <c r="H1748" i="7"/>
  <c r="I1756" i="7"/>
  <c r="J1756" i="7" s="1"/>
  <c r="H1756" i="7"/>
  <c r="I1783" i="7"/>
  <c r="J1783" i="7" s="1"/>
  <c r="H1783" i="7"/>
  <c r="I1791" i="7"/>
  <c r="J1791" i="7" s="1"/>
  <c r="H1791" i="7"/>
  <c r="I1799" i="7"/>
  <c r="J1799" i="7" s="1"/>
  <c r="H1799" i="7"/>
  <c r="I1834" i="7"/>
  <c r="J1834" i="7" s="1"/>
  <c r="H1834" i="7"/>
  <c r="I2345" i="7"/>
  <c r="J2345" i="7" s="1"/>
  <c r="H2345" i="7"/>
  <c r="I35" i="7"/>
  <c r="J35" i="7" s="1"/>
  <c r="H35" i="7"/>
  <c r="I39" i="7"/>
  <c r="J39" i="7" s="1"/>
  <c r="H39" i="7"/>
  <c r="I43" i="7"/>
  <c r="J43" i="7" s="1"/>
  <c r="H43" i="7"/>
  <c r="I47" i="7"/>
  <c r="J47" i="7" s="1"/>
  <c r="H47" i="7"/>
  <c r="I51" i="7"/>
  <c r="J51" i="7" s="1"/>
  <c r="H51" i="7"/>
  <c r="I55" i="7"/>
  <c r="J55" i="7" s="1"/>
  <c r="H55" i="7"/>
  <c r="I59" i="7"/>
  <c r="J59" i="7" s="1"/>
  <c r="H59" i="7"/>
  <c r="I63" i="7"/>
  <c r="J63" i="7" s="1"/>
  <c r="H63" i="7"/>
  <c r="I67" i="7"/>
  <c r="J67" i="7" s="1"/>
  <c r="H67" i="7"/>
  <c r="I71" i="7"/>
  <c r="J71" i="7" s="1"/>
  <c r="H71" i="7"/>
  <c r="I75" i="7"/>
  <c r="J75" i="7" s="1"/>
  <c r="H75" i="7"/>
  <c r="I79" i="7"/>
  <c r="J79" i="7" s="1"/>
  <c r="H79" i="7"/>
  <c r="I83" i="7"/>
  <c r="J83" i="7" s="1"/>
  <c r="H83" i="7"/>
  <c r="I94" i="7"/>
  <c r="J94" i="7" s="1"/>
  <c r="H94" i="7"/>
  <c r="I98" i="7"/>
  <c r="J98" i="7" s="1"/>
  <c r="H98" i="7"/>
  <c r="I102" i="7"/>
  <c r="J102" i="7" s="1"/>
  <c r="H102" i="7"/>
  <c r="I106" i="7"/>
  <c r="J106" i="7" s="1"/>
  <c r="H106" i="7"/>
  <c r="I110" i="7"/>
  <c r="J110" i="7" s="1"/>
  <c r="H110" i="7"/>
  <c r="I114" i="7"/>
  <c r="J114" i="7" s="1"/>
  <c r="H114" i="7"/>
  <c r="I118" i="7"/>
  <c r="J118" i="7" s="1"/>
  <c r="H118" i="7"/>
  <c r="I122" i="7"/>
  <c r="J122" i="7" s="1"/>
  <c r="H122" i="7"/>
  <c r="I126" i="7"/>
  <c r="J126" i="7" s="1"/>
  <c r="H126" i="7"/>
  <c r="I134" i="7"/>
  <c r="J134" i="7" s="1"/>
  <c r="H134" i="7"/>
  <c r="I138" i="7"/>
  <c r="J138" i="7" s="1"/>
  <c r="H138" i="7"/>
  <c r="I142" i="7"/>
  <c r="J142" i="7" s="1"/>
  <c r="H142" i="7"/>
  <c r="I146" i="7"/>
  <c r="J146" i="7" s="1"/>
  <c r="H146" i="7"/>
  <c r="I150" i="7"/>
  <c r="J150" i="7" s="1"/>
  <c r="H150" i="7"/>
  <c r="I169" i="7"/>
  <c r="J169" i="7" s="1"/>
  <c r="H169" i="7"/>
  <c r="I173" i="7"/>
  <c r="J173" i="7" s="1"/>
  <c r="H173" i="7"/>
  <c r="I177" i="7"/>
  <c r="J177" i="7" s="1"/>
  <c r="H177" i="7"/>
  <c r="I181" i="7"/>
  <c r="J181" i="7" s="1"/>
  <c r="H181" i="7"/>
  <c r="I185" i="7"/>
  <c r="J185" i="7" s="1"/>
  <c r="H185" i="7"/>
  <c r="I189" i="7"/>
  <c r="J189" i="7" s="1"/>
  <c r="H189" i="7"/>
  <c r="I193" i="7"/>
  <c r="J193" i="7" s="1"/>
  <c r="H193" i="7"/>
  <c r="I197" i="7"/>
  <c r="J197" i="7" s="1"/>
  <c r="H197" i="7"/>
  <c r="I201" i="7"/>
  <c r="J201" i="7" s="1"/>
  <c r="H201" i="7"/>
  <c r="I205" i="7"/>
  <c r="J205" i="7" s="1"/>
  <c r="H205" i="7"/>
  <c r="I209" i="7"/>
  <c r="J209" i="7" s="1"/>
  <c r="H209" i="7"/>
  <c r="I213" i="7"/>
  <c r="J213" i="7" s="1"/>
  <c r="H213" i="7"/>
  <c r="I217" i="7"/>
  <c r="J217" i="7" s="1"/>
  <c r="H217" i="7"/>
  <c r="I221" i="7"/>
  <c r="J221" i="7" s="1"/>
  <c r="H221" i="7"/>
  <c r="I225" i="7"/>
  <c r="J225" i="7" s="1"/>
  <c r="H225" i="7"/>
  <c r="I229" i="7"/>
  <c r="J229" i="7" s="1"/>
  <c r="H229" i="7"/>
  <c r="I233" i="7"/>
  <c r="J233" i="7" s="1"/>
  <c r="H233" i="7"/>
  <c r="I237" i="7"/>
  <c r="J237" i="7" s="1"/>
  <c r="H237" i="7"/>
  <c r="I360" i="7"/>
  <c r="J360" i="7" s="1"/>
  <c r="I364" i="7"/>
  <c r="J364" i="7" s="1"/>
  <c r="H364" i="7"/>
  <c r="I368" i="7"/>
  <c r="J368" i="7" s="1"/>
  <c r="H368" i="7"/>
  <c r="I372" i="7"/>
  <c r="J372" i="7" s="1"/>
  <c r="H372" i="7"/>
  <c r="I471" i="7"/>
  <c r="J471" i="7" s="1"/>
  <c r="H471" i="7"/>
  <c r="I475" i="7"/>
  <c r="J475" i="7" s="1"/>
  <c r="H475" i="7"/>
  <c r="I479" i="7"/>
  <c r="J479" i="7" s="1"/>
  <c r="H479" i="7"/>
  <c r="I483" i="7"/>
  <c r="J483" i="7" s="1"/>
  <c r="H483" i="7"/>
  <c r="I487" i="7"/>
  <c r="J487" i="7" s="1"/>
  <c r="H487" i="7"/>
  <c r="I491" i="7"/>
  <c r="J491" i="7" s="1"/>
  <c r="H491" i="7"/>
  <c r="I561" i="7"/>
  <c r="J561" i="7" s="1"/>
  <c r="H561" i="7"/>
  <c r="I565" i="7"/>
  <c r="J565" i="7" s="1"/>
  <c r="H565" i="7"/>
  <c r="I569" i="7"/>
  <c r="J569" i="7" s="1"/>
  <c r="H569" i="7"/>
  <c r="I573" i="7"/>
  <c r="J573" i="7" s="1"/>
  <c r="H573" i="7"/>
  <c r="I577" i="7"/>
  <c r="J577" i="7" s="1"/>
  <c r="H577" i="7"/>
  <c r="I581" i="7"/>
  <c r="J581" i="7" s="1"/>
  <c r="H581" i="7"/>
  <c r="I585" i="7"/>
  <c r="J585" i="7" s="1"/>
  <c r="H585" i="7"/>
  <c r="I589" i="7"/>
  <c r="J589" i="7" s="1"/>
  <c r="H589" i="7"/>
  <c r="I593" i="7"/>
  <c r="J593" i="7" s="1"/>
  <c r="H593" i="7"/>
  <c r="I597" i="7"/>
  <c r="J597" i="7" s="1"/>
  <c r="H597" i="7"/>
  <c r="I601" i="7"/>
  <c r="J601" i="7" s="1"/>
  <c r="H601" i="7"/>
  <c r="I605" i="7"/>
  <c r="J605" i="7" s="1"/>
  <c r="H605" i="7"/>
  <c r="I632" i="7"/>
  <c r="J632" i="7" s="1"/>
  <c r="H632" i="7"/>
  <c r="I636" i="7"/>
  <c r="J636" i="7" s="1"/>
  <c r="H636" i="7"/>
  <c r="I640" i="7"/>
  <c r="J640" i="7" s="1"/>
  <c r="H640" i="7"/>
  <c r="I644" i="7"/>
  <c r="J644" i="7" s="1"/>
  <c r="H644" i="7"/>
  <c r="I648" i="7"/>
  <c r="J648" i="7" s="1"/>
  <c r="H648" i="7"/>
  <c r="I683" i="7"/>
  <c r="J683" i="7" s="1"/>
  <c r="H683" i="7"/>
  <c r="I687" i="7"/>
  <c r="J687" i="7" s="1"/>
  <c r="H687" i="7"/>
  <c r="I691" i="7"/>
  <c r="J691" i="7" s="1"/>
  <c r="H691" i="7"/>
  <c r="I695" i="7"/>
  <c r="J695" i="7" s="1"/>
  <c r="H695" i="7"/>
  <c r="I699" i="7"/>
  <c r="J699" i="7" s="1"/>
  <c r="H699" i="7"/>
  <c r="I703" i="7"/>
  <c r="J703" i="7" s="1"/>
  <c r="H703" i="7"/>
  <c r="I707" i="7"/>
  <c r="J707" i="7" s="1"/>
  <c r="H707" i="7"/>
  <c r="I711" i="7"/>
  <c r="J711" i="7" s="1"/>
  <c r="H711" i="7"/>
  <c r="I715" i="7"/>
  <c r="J715" i="7" s="1"/>
  <c r="H715" i="7"/>
  <c r="I810" i="7"/>
  <c r="J810" i="7" s="1"/>
  <c r="H810" i="7"/>
  <c r="I814" i="7"/>
  <c r="J814" i="7" s="1"/>
  <c r="H814" i="7"/>
  <c r="I818" i="7"/>
  <c r="J818" i="7" s="1"/>
  <c r="H818" i="7"/>
  <c r="I822" i="7"/>
  <c r="J822" i="7" s="1"/>
  <c r="H822" i="7"/>
  <c r="I849" i="7"/>
  <c r="J849" i="7" s="1"/>
  <c r="H849" i="7"/>
  <c r="I853" i="7"/>
  <c r="J853" i="7" s="1"/>
  <c r="H853" i="7"/>
  <c r="I857" i="7"/>
  <c r="J857" i="7" s="1"/>
  <c r="H857" i="7"/>
  <c r="I861" i="7"/>
  <c r="J861" i="7" s="1"/>
  <c r="H861" i="7"/>
  <c r="I865" i="7"/>
  <c r="J865" i="7" s="1"/>
  <c r="H865" i="7"/>
  <c r="I869" i="7"/>
  <c r="J869" i="7" s="1"/>
  <c r="H869" i="7"/>
  <c r="I912" i="7"/>
  <c r="J912" i="7" s="1"/>
  <c r="I916" i="7"/>
  <c r="J916" i="7" s="1"/>
  <c r="H916" i="7"/>
  <c r="I943" i="7"/>
  <c r="J943" i="7" s="1"/>
  <c r="H943" i="7"/>
  <c r="I947" i="7"/>
  <c r="J947" i="7" s="1"/>
  <c r="H947" i="7"/>
  <c r="I951" i="7"/>
  <c r="J951" i="7" s="1"/>
  <c r="H951" i="7"/>
  <c r="I955" i="7"/>
  <c r="J955" i="7" s="1"/>
  <c r="H955" i="7"/>
  <c r="I959" i="7"/>
  <c r="J959" i="7" s="1"/>
  <c r="H959" i="7"/>
  <c r="I963" i="7"/>
  <c r="J963" i="7" s="1"/>
  <c r="H963" i="7"/>
  <c r="I967" i="7"/>
  <c r="J967" i="7" s="1"/>
  <c r="H967" i="7"/>
  <c r="I971" i="7"/>
  <c r="J971" i="7" s="1"/>
  <c r="H971" i="7"/>
  <c r="I1006" i="7"/>
  <c r="J1006" i="7" s="1"/>
  <c r="I1010" i="7"/>
  <c r="J1010" i="7" s="1"/>
  <c r="H1010" i="7"/>
  <c r="I1014" i="7"/>
  <c r="J1014" i="7" s="1"/>
  <c r="H1014" i="7"/>
  <c r="I1018" i="7"/>
  <c r="J1018" i="7" s="1"/>
  <c r="H1018" i="7"/>
  <c r="I1022" i="7"/>
  <c r="J1022" i="7" s="1"/>
  <c r="H1022" i="7"/>
  <c r="I1041" i="7"/>
  <c r="J1041" i="7" s="1"/>
  <c r="H1041" i="7"/>
  <c r="I1045" i="7"/>
  <c r="J1045" i="7" s="1"/>
  <c r="H1045" i="7"/>
  <c r="I1056" i="7"/>
  <c r="J1056" i="7" s="1"/>
  <c r="H1056" i="7"/>
  <c r="I1060" i="7"/>
  <c r="J1060" i="7" s="1"/>
  <c r="H1060" i="7"/>
  <c r="I1064" i="7"/>
  <c r="J1064" i="7" s="1"/>
  <c r="H1064" i="7"/>
  <c r="I1068" i="7"/>
  <c r="J1068" i="7" s="1"/>
  <c r="H1068" i="7"/>
  <c r="I1087" i="7"/>
  <c r="J1087" i="7" s="1"/>
  <c r="I1091" i="7"/>
  <c r="J1091" i="7" s="1"/>
  <c r="H1091" i="7"/>
  <c r="I1095" i="7"/>
  <c r="J1095" i="7" s="1"/>
  <c r="H1095" i="7"/>
  <c r="I1099" i="7"/>
  <c r="J1099" i="7" s="1"/>
  <c r="H1099" i="7"/>
  <c r="I1103" i="7"/>
  <c r="J1103" i="7" s="1"/>
  <c r="H1103" i="7"/>
  <c r="I1107" i="7"/>
  <c r="J1107" i="7" s="1"/>
  <c r="H1107" i="7"/>
  <c r="I1111" i="7"/>
  <c r="J1111" i="7" s="1"/>
  <c r="H1111" i="7"/>
  <c r="I1115" i="7"/>
  <c r="J1115" i="7" s="1"/>
  <c r="H1115" i="7"/>
  <c r="I1119" i="7"/>
  <c r="J1119" i="7" s="1"/>
  <c r="H1119" i="7"/>
  <c r="I1123" i="7"/>
  <c r="J1123" i="7" s="1"/>
  <c r="H1123" i="7"/>
  <c r="I1127" i="7"/>
  <c r="J1127" i="7" s="1"/>
  <c r="H1127" i="7"/>
  <c r="I1131" i="7"/>
  <c r="J1131" i="7" s="1"/>
  <c r="H1131" i="7"/>
  <c r="I1135" i="7"/>
  <c r="J1135" i="7" s="1"/>
  <c r="H1135" i="7"/>
  <c r="I1139" i="7"/>
  <c r="J1139" i="7" s="1"/>
  <c r="H1139" i="7"/>
  <c r="I1143" i="7"/>
  <c r="J1143" i="7" s="1"/>
  <c r="H1143" i="7"/>
  <c r="I1147" i="7"/>
  <c r="J1147" i="7" s="1"/>
  <c r="H1147" i="7"/>
  <c r="I1151" i="7"/>
  <c r="J1151" i="7" s="1"/>
  <c r="H1151" i="7"/>
  <c r="I1155" i="7"/>
  <c r="J1155" i="7" s="1"/>
  <c r="H1155" i="7"/>
  <c r="I1159" i="7"/>
  <c r="J1159" i="7" s="1"/>
  <c r="H1159" i="7"/>
  <c r="I1163" i="7"/>
  <c r="J1163" i="7" s="1"/>
  <c r="H1163" i="7"/>
  <c r="I1167" i="7"/>
  <c r="J1167" i="7" s="1"/>
  <c r="H1167" i="7"/>
  <c r="I1190" i="7"/>
  <c r="J1190" i="7" s="1"/>
  <c r="I1194" i="7"/>
  <c r="J1194" i="7" s="1"/>
  <c r="H1194" i="7"/>
  <c r="I1198" i="7"/>
  <c r="J1198" i="7" s="1"/>
  <c r="H1198" i="7"/>
  <c r="I1202" i="7"/>
  <c r="J1202" i="7" s="1"/>
  <c r="H1202" i="7"/>
  <c r="I1206" i="7"/>
  <c r="J1206" i="7" s="1"/>
  <c r="H1206" i="7"/>
  <c r="I1210" i="7"/>
  <c r="J1210" i="7" s="1"/>
  <c r="H1210" i="7"/>
  <c r="I1214" i="7"/>
  <c r="J1214" i="7" s="1"/>
  <c r="H1214" i="7"/>
  <c r="I1218" i="7"/>
  <c r="J1218" i="7" s="1"/>
  <c r="H1218" i="7"/>
  <c r="I1222" i="7"/>
  <c r="J1222" i="7" s="1"/>
  <c r="H1222" i="7"/>
  <c r="I1226" i="7"/>
  <c r="J1226" i="7" s="1"/>
  <c r="H1226" i="7"/>
  <c r="I1249" i="7"/>
  <c r="J1249" i="7" s="1"/>
  <c r="H1249" i="7"/>
  <c r="I1253" i="7"/>
  <c r="J1253" i="7" s="1"/>
  <c r="H1253" i="7"/>
  <c r="I1272" i="7"/>
  <c r="J1272" i="7" s="1"/>
  <c r="I1276" i="7"/>
  <c r="J1276" i="7" s="1"/>
  <c r="H1276" i="7"/>
  <c r="I1280" i="7"/>
  <c r="J1280" i="7" s="1"/>
  <c r="H1280" i="7"/>
  <c r="I1284" i="7"/>
  <c r="J1284" i="7" s="1"/>
  <c r="H1284" i="7"/>
  <c r="I1288" i="7"/>
  <c r="J1288" i="7" s="1"/>
  <c r="H1288" i="7"/>
  <c r="I1292" i="7"/>
  <c r="J1292" i="7" s="1"/>
  <c r="H1292" i="7"/>
  <c r="I1296" i="7"/>
  <c r="J1296" i="7" s="1"/>
  <c r="H1296" i="7"/>
  <c r="I1300" i="7"/>
  <c r="J1300" i="7" s="1"/>
  <c r="H1300" i="7"/>
  <c r="I1304" i="7"/>
  <c r="J1304" i="7" s="1"/>
  <c r="H1304" i="7"/>
  <c r="I1308" i="7"/>
  <c r="J1308" i="7" s="1"/>
  <c r="H1308" i="7"/>
  <c r="I1312" i="7"/>
  <c r="J1312" i="7" s="1"/>
  <c r="H1312" i="7"/>
  <c r="I1316" i="7"/>
  <c r="J1316" i="7" s="1"/>
  <c r="H1316" i="7"/>
  <c r="I1320" i="7"/>
  <c r="J1320" i="7" s="1"/>
  <c r="H1320" i="7"/>
  <c r="I1324" i="7"/>
  <c r="J1324" i="7" s="1"/>
  <c r="H1324" i="7"/>
  <c r="I1328" i="7"/>
  <c r="J1328" i="7" s="1"/>
  <c r="H1328" i="7"/>
  <c r="I1332" i="7"/>
  <c r="J1332" i="7" s="1"/>
  <c r="H1332" i="7"/>
  <c r="I1336" i="7"/>
  <c r="J1336" i="7" s="1"/>
  <c r="H1336" i="7"/>
  <c r="I1340" i="7"/>
  <c r="J1340" i="7" s="1"/>
  <c r="H1340" i="7"/>
  <c r="I1344" i="7"/>
  <c r="J1344" i="7" s="1"/>
  <c r="H1344" i="7"/>
  <c r="I1348" i="7"/>
  <c r="J1348" i="7" s="1"/>
  <c r="H1348" i="7"/>
  <c r="I1352" i="7"/>
  <c r="J1352" i="7" s="1"/>
  <c r="H1352" i="7"/>
  <c r="I1356" i="7"/>
  <c r="J1356" i="7" s="1"/>
  <c r="H1356" i="7"/>
  <c r="I1403" i="7"/>
  <c r="J1403" i="7" s="1"/>
  <c r="H1403" i="7"/>
  <c r="I1414" i="7"/>
  <c r="J1414" i="7" s="1"/>
  <c r="I1418" i="7"/>
  <c r="J1418" i="7" s="1"/>
  <c r="H1418" i="7"/>
  <c r="I1505" i="7"/>
  <c r="J1505" i="7" s="1"/>
  <c r="H1505" i="7"/>
  <c r="I1509" i="7"/>
  <c r="J1509" i="7" s="1"/>
  <c r="H1509" i="7"/>
  <c r="I1513" i="7"/>
  <c r="J1513" i="7" s="1"/>
  <c r="H1513" i="7"/>
  <c r="I1517" i="7"/>
  <c r="J1517" i="7" s="1"/>
  <c r="H1517" i="7"/>
  <c r="I1521" i="7"/>
  <c r="J1521" i="7" s="1"/>
  <c r="H1521" i="7"/>
  <c r="I1525" i="7"/>
  <c r="J1525" i="7" s="1"/>
  <c r="H1525" i="7"/>
  <c r="I1544" i="7"/>
  <c r="J1544" i="7" s="1"/>
  <c r="H1544" i="7"/>
  <c r="I1548" i="7"/>
  <c r="J1548" i="7" s="1"/>
  <c r="H1548" i="7"/>
  <c r="I1559" i="7"/>
  <c r="J1559" i="7" s="1"/>
  <c r="H1559" i="7"/>
  <c r="I1563" i="7"/>
  <c r="J1563" i="7" s="1"/>
  <c r="H1563" i="7"/>
  <c r="I1567" i="7"/>
  <c r="J1567" i="7" s="1"/>
  <c r="H1567" i="7"/>
  <c r="I1571" i="7"/>
  <c r="J1571" i="7" s="1"/>
  <c r="H1571" i="7"/>
  <c r="I1575" i="7"/>
  <c r="J1575" i="7" s="1"/>
  <c r="H1575" i="7"/>
  <c r="I1579" i="7"/>
  <c r="J1579" i="7" s="1"/>
  <c r="H1579" i="7"/>
  <c r="I1583" i="7"/>
  <c r="J1583" i="7" s="1"/>
  <c r="H1583" i="7"/>
  <c r="I1587" i="7"/>
  <c r="J1587" i="7" s="1"/>
  <c r="H1587" i="7"/>
  <c r="I1591" i="7"/>
  <c r="J1591" i="7" s="1"/>
  <c r="H1591" i="7"/>
  <c r="I1595" i="7"/>
  <c r="J1595" i="7" s="1"/>
  <c r="H1595" i="7"/>
  <c r="I1599" i="7"/>
  <c r="J1599" i="7" s="1"/>
  <c r="H1599" i="7"/>
  <c r="I1610" i="7"/>
  <c r="J1610" i="7" s="1"/>
  <c r="H1610" i="7"/>
  <c r="I1614" i="7"/>
  <c r="J1614" i="7" s="1"/>
  <c r="H1614" i="7"/>
  <c r="I1657" i="7"/>
  <c r="J1657" i="7" s="1"/>
  <c r="H1657" i="7"/>
  <c r="I1661" i="7"/>
  <c r="J1661" i="7" s="1"/>
  <c r="H1661" i="7"/>
  <c r="I1665" i="7"/>
  <c r="J1665" i="7" s="1"/>
  <c r="H1665" i="7"/>
  <c r="I1669" i="7"/>
  <c r="J1669" i="7" s="1"/>
  <c r="H1669" i="7"/>
  <c r="I1673" i="7"/>
  <c r="J1673" i="7" s="1"/>
  <c r="H1673" i="7"/>
  <c r="I1677" i="7"/>
  <c r="J1677" i="7" s="1"/>
  <c r="H1677" i="7"/>
  <c r="I1681" i="7"/>
  <c r="J1681" i="7" s="1"/>
  <c r="H1681" i="7"/>
  <c r="I1685" i="7"/>
  <c r="J1685" i="7" s="1"/>
  <c r="H1685" i="7"/>
  <c r="I1689" i="7"/>
  <c r="J1689" i="7" s="1"/>
  <c r="H1689" i="7"/>
  <c r="I1693" i="7"/>
  <c r="J1693" i="7" s="1"/>
  <c r="H1693" i="7"/>
  <c r="I1697" i="7"/>
  <c r="J1697" i="7" s="1"/>
  <c r="H1697" i="7"/>
  <c r="I1701" i="7"/>
  <c r="J1701" i="7" s="1"/>
  <c r="H1701" i="7"/>
  <c r="I1760" i="7"/>
  <c r="J1760" i="7" s="1"/>
  <c r="H1760" i="7"/>
  <c r="I1764" i="7"/>
  <c r="J1764" i="7" s="1"/>
  <c r="H1764" i="7"/>
  <c r="I1768" i="7"/>
  <c r="J1768" i="7" s="1"/>
  <c r="H1768" i="7"/>
  <c r="I1772" i="7"/>
  <c r="J1772" i="7" s="1"/>
  <c r="H1772" i="7"/>
  <c r="I1776" i="7"/>
  <c r="J1776" i="7" s="1"/>
  <c r="H1776" i="7"/>
  <c r="I1807" i="7"/>
  <c r="J1807" i="7" s="1"/>
  <c r="H1807" i="7"/>
  <c r="I1811" i="7"/>
  <c r="J1811" i="7" s="1"/>
  <c r="H1811" i="7"/>
  <c r="I1815" i="7"/>
  <c r="J1815" i="7" s="1"/>
  <c r="H1815" i="7"/>
  <c r="I1819" i="7"/>
  <c r="J1819" i="7" s="1"/>
  <c r="H1819" i="7"/>
  <c r="I1823" i="7"/>
  <c r="J1823" i="7" s="1"/>
  <c r="H1823" i="7"/>
  <c r="I1827" i="7"/>
  <c r="J1827" i="7" s="1"/>
  <c r="H1827" i="7"/>
  <c r="I1878" i="7"/>
  <c r="J1878" i="7" s="1"/>
  <c r="H1878" i="7"/>
  <c r="I1882" i="7"/>
  <c r="J1882" i="7" s="1"/>
  <c r="H1882" i="7"/>
  <c r="I1886" i="7"/>
  <c r="J1886" i="7" s="1"/>
  <c r="H1886" i="7"/>
  <c r="I1890" i="7"/>
  <c r="J1890" i="7" s="1"/>
  <c r="H1890" i="7"/>
  <c r="I1894" i="7"/>
  <c r="J1894" i="7" s="1"/>
  <c r="H1894" i="7"/>
  <c r="I1898" i="7"/>
  <c r="J1898" i="7" s="1"/>
  <c r="H1898" i="7"/>
  <c r="I1902" i="7"/>
  <c r="J1902" i="7" s="1"/>
  <c r="H1902" i="7"/>
  <c r="I1906" i="7"/>
  <c r="J1906" i="7" s="1"/>
  <c r="H1906" i="7"/>
  <c r="I2013" i="7"/>
  <c r="J2013" i="7" s="1"/>
  <c r="I2017" i="7"/>
  <c r="J2017" i="7" s="1"/>
  <c r="H2017" i="7"/>
  <c r="I2021" i="7"/>
  <c r="J2021" i="7" s="1"/>
  <c r="H2021" i="7"/>
  <c r="I2025" i="7"/>
  <c r="J2025" i="7" s="1"/>
  <c r="H2025" i="7"/>
  <c r="I2029" i="7"/>
  <c r="J2029" i="7" s="1"/>
  <c r="H2029" i="7"/>
  <c r="I2033" i="7"/>
  <c r="J2033" i="7" s="1"/>
  <c r="H2033" i="7"/>
  <c r="I2037" i="7"/>
  <c r="J2037" i="7" s="1"/>
  <c r="H2037" i="7"/>
  <c r="I2041" i="7"/>
  <c r="J2041" i="7" s="1"/>
  <c r="H2041" i="7"/>
  <c r="I2108" i="7"/>
  <c r="J2108" i="7" s="1"/>
  <c r="I2112" i="7"/>
  <c r="J2112" i="7" s="1"/>
  <c r="H2112" i="7"/>
  <c r="I2116" i="7"/>
  <c r="J2116" i="7" s="1"/>
  <c r="H2116" i="7"/>
  <c r="I2120" i="7"/>
  <c r="J2120" i="7" s="1"/>
  <c r="H2120" i="7"/>
  <c r="I2124" i="7"/>
  <c r="J2124" i="7" s="1"/>
  <c r="H2124" i="7"/>
  <c r="I2128" i="7"/>
  <c r="J2128" i="7" s="1"/>
  <c r="H2128" i="7"/>
  <c r="I2132" i="7"/>
  <c r="J2132" i="7" s="1"/>
  <c r="H2132" i="7"/>
  <c r="I2136" i="7"/>
  <c r="J2136" i="7" s="1"/>
  <c r="H2136" i="7"/>
  <c r="I2140" i="7"/>
  <c r="J2140" i="7" s="1"/>
  <c r="H2140" i="7"/>
  <c r="I2159" i="7"/>
  <c r="J2159" i="7" s="1"/>
  <c r="H2159" i="7"/>
  <c r="I2163" i="7"/>
  <c r="J2163" i="7" s="1"/>
  <c r="H2163" i="7"/>
  <c r="I2167" i="7"/>
  <c r="J2167" i="7" s="1"/>
  <c r="H2167" i="7"/>
  <c r="I2171" i="7"/>
  <c r="J2171" i="7" s="1"/>
  <c r="H2171" i="7"/>
  <c r="I2175" i="7"/>
  <c r="J2175" i="7" s="1"/>
  <c r="H2175" i="7"/>
  <c r="I2179" i="7"/>
  <c r="J2179" i="7" s="1"/>
  <c r="H2179" i="7"/>
  <c r="I2183" i="7"/>
  <c r="J2183" i="7" s="1"/>
  <c r="H2183" i="7"/>
  <c r="I2318" i="7"/>
  <c r="J2318" i="7" s="1"/>
  <c r="H2318" i="7"/>
  <c r="I2322" i="7"/>
  <c r="J2322" i="7" s="1"/>
  <c r="H2322" i="7"/>
  <c r="I2326" i="7"/>
  <c r="J2326" i="7" s="1"/>
  <c r="H2326" i="7"/>
  <c r="I2330" i="7"/>
  <c r="J2330" i="7" s="1"/>
  <c r="H2330" i="7"/>
  <c r="I2349" i="7"/>
  <c r="J2349" i="7" s="1"/>
  <c r="H2349" i="7"/>
  <c r="I2353" i="7"/>
  <c r="J2353" i="7" s="1"/>
  <c r="H2353" i="7"/>
  <c r="I2357" i="7"/>
  <c r="J2357" i="7" s="1"/>
  <c r="H2357" i="7"/>
  <c r="I2361" i="7"/>
  <c r="J2361" i="7" s="1"/>
  <c r="H2361" i="7"/>
  <c r="I2365" i="7"/>
  <c r="J2365" i="7" s="1"/>
  <c r="H2365" i="7"/>
  <c r="I2369" i="7"/>
  <c r="J2369" i="7" s="1"/>
  <c r="H2369" i="7"/>
  <c r="I2373" i="7"/>
  <c r="J2373" i="7" s="1"/>
  <c r="H2373" i="7"/>
  <c r="I2377" i="7"/>
  <c r="J2377" i="7" s="1"/>
  <c r="H2377" i="7"/>
  <c r="I2381" i="7"/>
  <c r="J2381" i="7" s="1"/>
  <c r="H2381" i="7"/>
  <c r="I2385" i="7"/>
  <c r="J2385" i="7" s="1"/>
  <c r="H2385" i="7"/>
  <c r="I2389" i="7"/>
  <c r="J2389" i="7" s="1"/>
  <c r="H2389" i="7"/>
  <c r="I2393" i="7"/>
  <c r="J2393" i="7" s="1"/>
  <c r="H2393" i="7"/>
  <c r="I2397" i="7"/>
  <c r="J2397" i="7" s="1"/>
  <c r="H2397" i="7"/>
  <c r="I2401" i="7"/>
  <c r="J2401" i="7" s="1"/>
  <c r="H2401" i="7"/>
  <c r="I2405" i="7"/>
  <c r="J2405" i="7" s="1"/>
  <c r="H2405" i="7"/>
  <c r="I2409" i="7"/>
  <c r="J2409" i="7" s="1"/>
  <c r="H2409" i="7"/>
  <c r="I2413" i="7"/>
  <c r="J2413" i="7" s="1"/>
  <c r="H2413" i="7"/>
  <c r="I2417" i="7"/>
  <c r="J2417" i="7" s="1"/>
  <c r="H2417" i="7"/>
  <c r="I2421" i="7"/>
  <c r="J2421" i="7" s="1"/>
  <c r="H2421" i="7"/>
  <c r="I2425" i="7"/>
  <c r="J2425" i="7" s="1"/>
  <c r="H2425" i="7"/>
  <c r="I2468" i="7"/>
  <c r="J2468" i="7" s="1"/>
  <c r="I2472" i="7"/>
  <c r="J2472" i="7" s="1"/>
  <c r="H2472" i="7"/>
  <c r="I2476" i="7"/>
  <c r="J2476" i="7" s="1"/>
  <c r="H2476" i="7"/>
  <c r="I2480" i="7"/>
  <c r="J2480" i="7" s="1"/>
  <c r="H2480" i="7"/>
  <c r="I2499" i="7"/>
  <c r="J2499" i="7" s="1"/>
  <c r="I2503" i="7"/>
  <c r="J2503" i="7" s="1"/>
  <c r="H2503" i="7"/>
  <c r="I2507" i="7"/>
  <c r="J2507" i="7" s="1"/>
  <c r="H2507" i="7"/>
  <c r="I2511" i="7"/>
  <c r="J2511" i="7" s="1"/>
  <c r="H2511" i="7"/>
  <c r="I2515" i="7"/>
  <c r="J2515" i="7" s="1"/>
  <c r="H2515" i="7"/>
  <c r="I2519" i="7"/>
  <c r="J2519" i="7" s="1"/>
  <c r="H2519" i="7"/>
  <c r="I2523" i="7"/>
  <c r="J2523" i="7" s="1"/>
  <c r="H2523" i="7"/>
  <c r="I2527" i="7"/>
  <c r="J2527" i="7" s="1"/>
  <c r="H2527" i="7"/>
  <c r="I2531" i="7"/>
  <c r="J2531" i="7" s="1"/>
  <c r="H2531" i="7"/>
  <c r="I2535" i="7"/>
  <c r="J2535" i="7" s="1"/>
  <c r="H2535" i="7"/>
  <c r="I2539" i="7"/>
  <c r="J2539" i="7" s="1"/>
  <c r="H2539" i="7"/>
  <c r="I2543" i="7"/>
  <c r="J2543" i="7" s="1"/>
  <c r="H2543" i="7"/>
  <c r="I2547" i="7"/>
  <c r="J2547" i="7" s="1"/>
  <c r="H2547" i="7"/>
  <c r="I2551" i="7"/>
  <c r="J2551" i="7" s="1"/>
  <c r="H2551" i="7"/>
  <c r="I2555" i="7"/>
  <c r="J2555" i="7" s="1"/>
  <c r="H2555" i="7"/>
  <c r="I2559" i="7"/>
  <c r="J2559" i="7" s="1"/>
  <c r="H2559" i="7"/>
  <c r="I2563" i="7"/>
  <c r="J2563" i="7" s="1"/>
  <c r="H2563" i="7"/>
  <c r="I2567" i="7"/>
  <c r="J2567" i="7" s="1"/>
  <c r="H2567" i="7"/>
  <c r="I2571" i="7"/>
  <c r="J2571" i="7" s="1"/>
  <c r="H2571" i="7"/>
  <c r="I2575" i="7"/>
  <c r="J2575" i="7" s="1"/>
  <c r="H2575" i="7"/>
  <c r="I2579" i="7"/>
  <c r="J2579" i="7" s="1"/>
  <c r="H2579" i="7"/>
  <c r="I2583" i="7"/>
  <c r="J2583" i="7" s="1"/>
  <c r="H2583" i="7"/>
  <c r="I2587" i="7"/>
  <c r="J2587" i="7" s="1"/>
  <c r="H2587" i="7"/>
  <c r="I2591" i="7"/>
  <c r="J2591" i="7" s="1"/>
  <c r="H2591" i="7"/>
  <c r="I2595" i="7"/>
  <c r="J2595" i="7" s="1"/>
  <c r="H2595" i="7"/>
  <c r="I2654" i="7"/>
  <c r="J2654" i="7" s="1"/>
  <c r="H2654" i="7"/>
  <c r="I2658" i="7"/>
  <c r="J2658" i="7" s="1"/>
  <c r="H2658" i="7"/>
  <c r="I2662" i="7"/>
  <c r="J2662" i="7" s="1"/>
  <c r="H2662" i="7"/>
  <c r="I2666" i="7"/>
  <c r="J2666" i="7" s="1"/>
  <c r="H2666" i="7"/>
  <c r="I2685" i="7"/>
  <c r="J2685" i="7" s="1"/>
  <c r="H2685" i="7"/>
  <c r="I2689" i="7"/>
  <c r="J2689" i="7" s="1"/>
  <c r="H2689" i="7"/>
  <c r="I2693" i="7"/>
  <c r="J2693" i="7" s="1"/>
  <c r="H2693" i="7"/>
  <c r="I2697" i="7"/>
  <c r="J2697" i="7" s="1"/>
  <c r="H2697" i="7"/>
  <c r="I2716" i="7"/>
  <c r="J2716" i="7" s="1"/>
  <c r="H2716" i="7"/>
  <c r="I2720" i="7"/>
  <c r="J2720" i="7" s="1"/>
  <c r="H2720" i="7"/>
  <c r="I2724" i="7"/>
  <c r="J2724" i="7" s="1"/>
  <c r="H2724" i="7"/>
  <c r="I2728" i="7"/>
  <c r="J2728" i="7" s="1"/>
  <c r="H2728" i="7"/>
  <c r="I2732" i="7"/>
  <c r="J2732" i="7" s="1"/>
  <c r="H2732" i="7"/>
  <c r="I2736" i="7"/>
  <c r="J2736" i="7" s="1"/>
  <c r="H2736" i="7"/>
  <c r="I2740" i="7"/>
  <c r="J2740" i="7" s="1"/>
  <c r="H2740" i="7"/>
  <c r="I2744" i="7"/>
  <c r="J2744" i="7" s="1"/>
  <c r="H2744" i="7"/>
  <c r="I2748" i="7"/>
  <c r="J2748" i="7" s="1"/>
  <c r="H2748" i="7"/>
  <c r="I2752" i="7"/>
  <c r="J2752" i="7" s="1"/>
  <c r="H2752" i="7"/>
  <c r="I2756" i="7"/>
  <c r="J2756" i="7" s="1"/>
  <c r="H2756" i="7"/>
  <c r="I2760" i="7"/>
  <c r="J2760" i="7" s="1"/>
  <c r="H2760" i="7"/>
  <c r="I2764" i="7"/>
  <c r="J2764" i="7" s="1"/>
  <c r="H2764" i="7"/>
  <c r="I2791" i="7"/>
  <c r="J2791" i="7" s="1"/>
  <c r="H2791" i="7"/>
  <c r="I2795" i="7"/>
  <c r="J2795" i="7" s="1"/>
  <c r="H2795" i="7"/>
  <c r="I2854" i="7"/>
  <c r="J2854" i="7" s="1"/>
  <c r="H2854" i="7"/>
  <c r="I2858" i="7"/>
  <c r="J2858" i="7" s="1"/>
  <c r="H2858" i="7"/>
  <c r="I2862" i="7"/>
  <c r="J2862" i="7" s="1"/>
  <c r="H2862" i="7"/>
  <c r="I2866" i="7"/>
  <c r="J2866" i="7" s="1"/>
  <c r="H2866" i="7"/>
  <c r="I2870" i="7"/>
  <c r="J2870" i="7" s="1"/>
  <c r="H2870" i="7"/>
  <c r="I2874" i="7"/>
  <c r="J2874" i="7" s="1"/>
  <c r="H2874" i="7"/>
  <c r="I2905" i="7"/>
  <c r="J2905" i="7" s="1"/>
  <c r="H2905" i="7"/>
  <c r="I2909" i="7"/>
  <c r="J2909" i="7" s="1"/>
  <c r="H2909" i="7"/>
  <c r="I2913" i="7"/>
  <c r="J2913" i="7" s="1"/>
  <c r="H2913" i="7"/>
  <c r="I2917" i="7"/>
  <c r="J2917" i="7" s="1"/>
  <c r="H2917" i="7"/>
  <c r="I2921" i="7"/>
  <c r="J2921" i="7" s="1"/>
  <c r="H2921" i="7"/>
  <c r="I2925" i="7"/>
  <c r="J2925" i="7" s="1"/>
  <c r="H2925" i="7"/>
  <c r="I2929" i="7"/>
  <c r="J2929" i="7" s="1"/>
  <c r="H2929" i="7"/>
  <c r="I2996" i="7"/>
  <c r="J2996" i="7" s="1"/>
  <c r="H2996" i="7"/>
  <c r="I3000" i="7"/>
  <c r="J3000" i="7" s="1"/>
  <c r="H3000" i="7"/>
  <c r="I3004" i="7"/>
  <c r="J3004" i="7" s="1"/>
  <c r="H3004" i="7"/>
  <c r="I3095" i="7"/>
  <c r="J3095" i="7" s="1"/>
  <c r="I3099" i="7"/>
  <c r="J3099" i="7" s="1"/>
  <c r="H3099" i="7"/>
  <c r="I3103" i="7"/>
  <c r="J3103" i="7" s="1"/>
  <c r="H3103" i="7"/>
  <c r="I3107" i="7"/>
  <c r="J3107" i="7" s="1"/>
  <c r="H3107" i="7"/>
  <c r="I3111" i="7"/>
  <c r="J3111" i="7" s="1"/>
  <c r="H3111" i="7"/>
  <c r="I3115" i="7"/>
  <c r="J3115" i="7" s="1"/>
  <c r="H3115" i="7"/>
  <c r="I3119" i="7"/>
  <c r="J3119" i="7" s="1"/>
  <c r="H3119" i="7"/>
  <c r="I3174" i="7"/>
  <c r="J3174" i="7" s="1"/>
  <c r="H3174" i="7"/>
  <c r="I3178" i="7"/>
  <c r="J3178" i="7" s="1"/>
  <c r="H3178" i="7"/>
  <c r="I3253" i="7"/>
  <c r="J3253" i="7" s="1"/>
  <c r="I3257" i="7"/>
  <c r="J3257" i="7" s="1"/>
  <c r="H3257" i="7"/>
  <c r="I3261" i="7"/>
  <c r="J3261" i="7" s="1"/>
  <c r="H3261" i="7"/>
  <c r="I3265" i="7"/>
  <c r="J3265" i="7" s="1"/>
  <c r="H3265" i="7"/>
  <c r="I3269" i="7"/>
  <c r="J3269" i="7" s="1"/>
  <c r="H3269" i="7"/>
  <c r="I3273" i="7"/>
  <c r="J3273" i="7" s="1"/>
  <c r="H3273" i="7"/>
  <c r="I3277" i="7"/>
  <c r="J3277" i="7" s="1"/>
  <c r="H3277" i="7"/>
  <c r="I3281" i="7"/>
  <c r="J3281" i="7" s="1"/>
  <c r="H3281" i="7"/>
  <c r="I3285" i="7"/>
  <c r="J3285" i="7" s="1"/>
  <c r="H3285" i="7"/>
  <c r="I3289" i="7"/>
  <c r="J3289" i="7" s="1"/>
  <c r="H3289" i="7"/>
  <c r="I3296" i="7"/>
  <c r="J3296" i="7" s="1"/>
  <c r="H3296" i="7"/>
  <c r="I3300" i="7"/>
  <c r="J3300" i="7" s="1"/>
  <c r="H3300" i="7"/>
  <c r="I3304" i="7"/>
  <c r="J3304" i="7" s="1"/>
  <c r="H3304" i="7"/>
  <c r="I3308" i="7"/>
  <c r="J3308" i="7" s="1"/>
  <c r="H3308" i="7"/>
  <c r="I3312" i="7"/>
  <c r="J3312" i="7" s="1"/>
  <c r="H3312" i="7"/>
  <c r="I3316" i="7"/>
  <c r="J3316" i="7" s="1"/>
  <c r="H3316" i="7"/>
  <c r="I3320" i="7"/>
  <c r="J3320" i="7" s="1"/>
  <c r="H3320" i="7"/>
  <c r="I3351" i="7"/>
  <c r="J3351" i="7" s="1"/>
  <c r="H3351" i="7"/>
  <c r="I3355" i="7"/>
  <c r="J3355" i="7" s="1"/>
  <c r="H3355" i="7"/>
  <c r="I3359" i="7"/>
  <c r="J3359" i="7" s="1"/>
  <c r="H3359" i="7"/>
  <c r="I3363" i="7"/>
  <c r="J3363" i="7" s="1"/>
  <c r="H3363" i="7"/>
  <c r="I3367" i="7"/>
  <c r="J3367" i="7" s="1"/>
  <c r="H3367" i="7"/>
  <c r="I3371" i="7"/>
  <c r="J3371" i="7" s="1"/>
  <c r="H3371" i="7"/>
  <c r="I3375" i="7"/>
  <c r="J3375" i="7" s="1"/>
  <c r="H3375" i="7"/>
  <c r="I3379" i="7"/>
  <c r="J3379" i="7" s="1"/>
  <c r="H3379" i="7"/>
  <c r="I3383" i="7"/>
  <c r="J3383" i="7" s="1"/>
  <c r="H3383" i="7"/>
  <c r="I3387" i="7"/>
  <c r="J3387" i="7" s="1"/>
  <c r="H3387" i="7"/>
  <c r="I3391" i="7"/>
  <c r="J3391" i="7" s="1"/>
  <c r="H3391" i="7"/>
  <c r="I3406" i="7"/>
  <c r="J3406" i="7" s="1"/>
  <c r="H3406" i="7"/>
  <c r="I3410" i="7"/>
  <c r="J3410" i="7" s="1"/>
  <c r="H3410" i="7"/>
  <c r="I3414" i="7"/>
  <c r="J3414" i="7" s="1"/>
  <c r="H3414" i="7"/>
  <c r="I3418" i="7"/>
  <c r="J3418" i="7" s="1"/>
  <c r="H3418" i="7"/>
  <c r="I3485" i="7"/>
  <c r="J3485" i="7" s="1"/>
  <c r="H3485" i="7"/>
  <c r="I3489" i="7"/>
  <c r="J3489" i="7" s="1"/>
  <c r="H3489" i="7"/>
  <c r="I3493" i="7"/>
  <c r="J3493" i="7" s="1"/>
  <c r="H3493" i="7"/>
  <c r="I3497" i="7"/>
  <c r="J3497" i="7" s="1"/>
  <c r="H3497" i="7"/>
  <c r="I3501" i="7"/>
  <c r="J3501" i="7" s="1"/>
  <c r="H3501" i="7"/>
  <c r="I3505" i="7"/>
  <c r="J3505" i="7" s="1"/>
  <c r="H3505" i="7"/>
  <c r="I3509" i="7"/>
  <c r="J3509" i="7" s="1"/>
  <c r="H3509" i="7"/>
  <c r="I3513" i="7"/>
  <c r="J3513" i="7" s="1"/>
  <c r="H3513" i="7"/>
  <c r="I3517" i="7"/>
  <c r="J3517" i="7" s="1"/>
  <c r="H3517" i="7"/>
  <c r="I3548" i="7"/>
  <c r="J3548" i="7" s="1"/>
  <c r="H3548" i="7"/>
  <c r="I3552" i="7"/>
  <c r="J3552" i="7" s="1"/>
  <c r="H3552" i="7"/>
  <c r="I3556" i="7"/>
  <c r="J3556" i="7" s="1"/>
  <c r="H3556" i="7"/>
  <c r="I3560" i="7"/>
  <c r="J3560" i="7" s="1"/>
  <c r="H3560" i="7"/>
  <c r="I3564" i="7"/>
  <c r="J3564" i="7" s="1"/>
  <c r="H3564" i="7"/>
  <c r="I3568" i="7"/>
  <c r="J3568" i="7" s="1"/>
  <c r="H3568" i="7"/>
  <c r="I3572" i="7"/>
  <c r="J3572" i="7" s="1"/>
  <c r="H3572" i="7"/>
  <c r="I3576" i="7"/>
  <c r="J3576" i="7" s="1"/>
  <c r="H3576" i="7"/>
  <c r="I3580" i="7"/>
  <c r="J3580" i="7" s="1"/>
  <c r="H3580" i="7"/>
  <c r="I3584" i="7"/>
  <c r="J3584" i="7" s="1"/>
  <c r="H3584" i="7"/>
  <c r="I3588" i="7"/>
  <c r="J3588" i="7" s="1"/>
  <c r="H3588" i="7"/>
  <c r="I3627" i="7"/>
  <c r="J3627" i="7" s="1"/>
  <c r="H3627" i="7"/>
  <c r="I3631" i="7"/>
  <c r="J3631" i="7" s="1"/>
  <c r="H3631" i="7"/>
  <c r="I3635" i="7"/>
  <c r="J3635" i="7" s="1"/>
  <c r="H3635" i="7"/>
  <c r="I3639" i="7"/>
  <c r="J3639" i="7" s="1"/>
  <c r="H3639" i="7"/>
  <c r="I3643" i="7"/>
  <c r="J3643" i="7" s="1"/>
  <c r="H3643" i="7"/>
  <c r="I3647" i="7"/>
  <c r="J3647" i="7" s="1"/>
  <c r="H3647" i="7"/>
  <c r="I3651" i="7"/>
  <c r="J3651" i="7" s="1"/>
  <c r="H3651" i="7"/>
  <c r="I3655" i="7"/>
  <c r="J3655" i="7" s="1"/>
  <c r="H3655" i="7"/>
  <c r="I3659" i="7"/>
  <c r="J3659" i="7" s="1"/>
  <c r="H3659" i="7"/>
  <c r="I3663" i="7"/>
  <c r="J3663" i="7" s="1"/>
  <c r="H3663" i="7"/>
  <c r="I3667" i="7"/>
  <c r="J3667" i="7" s="1"/>
  <c r="H3667" i="7"/>
  <c r="I3671" i="7"/>
  <c r="J3671" i="7" s="1"/>
  <c r="H3671" i="7"/>
  <c r="I3675" i="7"/>
  <c r="J3675" i="7" s="1"/>
  <c r="H3675" i="7"/>
  <c r="I3679" i="7"/>
  <c r="J3679" i="7" s="1"/>
  <c r="H3679" i="7"/>
  <c r="I3683" i="7"/>
  <c r="J3683" i="7" s="1"/>
  <c r="H3683" i="7"/>
  <c r="I3742" i="7"/>
  <c r="J3742" i="7" s="1"/>
  <c r="H3742" i="7"/>
  <c r="I3746" i="7"/>
  <c r="J3746" i="7" s="1"/>
  <c r="H3746" i="7"/>
  <c r="I3750" i="7"/>
  <c r="J3750" i="7" s="1"/>
  <c r="H3750" i="7"/>
  <c r="I3754" i="7"/>
  <c r="J3754" i="7" s="1"/>
  <c r="H3754" i="7"/>
  <c r="I3758" i="7"/>
  <c r="J3758" i="7" s="1"/>
  <c r="H3758" i="7"/>
  <c r="I3762" i="7"/>
  <c r="J3762" i="7" s="1"/>
  <c r="H3762" i="7"/>
  <c r="I3766" i="7"/>
  <c r="J3766" i="7" s="1"/>
  <c r="H3766" i="7"/>
  <c r="I3770" i="7"/>
  <c r="J3770" i="7" s="1"/>
  <c r="H3770" i="7"/>
  <c r="I3774" i="7"/>
  <c r="J3774" i="7" s="1"/>
  <c r="H3774" i="7"/>
  <c r="I3778" i="7"/>
  <c r="J3778" i="7" s="1"/>
  <c r="H3778" i="7"/>
  <c r="I3782" i="7"/>
  <c r="J3782" i="7" s="1"/>
  <c r="H3782" i="7"/>
  <c r="I3786" i="7"/>
  <c r="J3786" i="7" s="1"/>
  <c r="H3786" i="7"/>
  <c r="I3790" i="7"/>
  <c r="J3790" i="7" s="1"/>
  <c r="H3790" i="7"/>
  <c r="I3794" i="7"/>
  <c r="J3794" i="7" s="1"/>
  <c r="H3794" i="7"/>
  <c r="I3798" i="7"/>
  <c r="J3798" i="7" s="1"/>
  <c r="H3798" i="7"/>
  <c r="I3802" i="7"/>
  <c r="J3802" i="7" s="1"/>
  <c r="H3802" i="7"/>
  <c r="I3806" i="7"/>
  <c r="J3806" i="7" s="1"/>
  <c r="H3806" i="7"/>
  <c r="I3829" i="7"/>
  <c r="J3829" i="7" s="1"/>
  <c r="H3829" i="7"/>
  <c r="I3833" i="7"/>
  <c r="J3833" i="7" s="1"/>
  <c r="H3833" i="7"/>
  <c r="I3837" i="7"/>
  <c r="J3837" i="7" s="1"/>
  <c r="H3837" i="7"/>
  <c r="I3841" i="7"/>
  <c r="J3841" i="7" s="1"/>
  <c r="H3841" i="7"/>
  <c r="I3845" i="7"/>
  <c r="J3845" i="7" s="1"/>
  <c r="H3845" i="7"/>
  <c r="I3849" i="7"/>
  <c r="J3849" i="7" s="1"/>
  <c r="H3849" i="7"/>
  <c r="I3876" i="7"/>
  <c r="J3876" i="7" s="1"/>
  <c r="H3876" i="7"/>
  <c r="I3891" i="7"/>
  <c r="J3891" i="7" s="1"/>
  <c r="H3891" i="7"/>
  <c r="I3895" i="7"/>
  <c r="J3895" i="7" s="1"/>
  <c r="H3895" i="7"/>
  <c r="I3899" i="7"/>
  <c r="J3899" i="7" s="1"/>
  <c r="H3899" i="7"/>
  <c r="I3903" i="7"/>
  <c r="J3903" i="7" s="1"/>
  <c r="H3903" i="7"/>
  <c r="I3930" i="7"/>
  <c r="J3930" i="7" s="1"/>
  <c r="H3930" i="7"/>
  <c r="I3934" i="7"/>
  <c r="J3934" i="7" s="1"/>
  <c r="H3934" i="7"/>
  <c r="I3938" i="7"/>
  <c r="J3938" i="7" s="1"/>
  <c r="H3938" i="7"/>
  <c r="I3942" i="7"/>
  <c r="J3942" i="7" s="1"/>
  <c r="H3942" i="7"/>
  <c r="I3985" i="7"/>
  <c r="J3985" i="7" s="1"/>
  <c r="I3989" i="7"/>
  <c r="J3989" i="7" s="1"/>
  <c r="H3989" i="7"/>
  <c r="I3993" i="7"/>
  <c r="J3993" i="7" s="1"/>
  <c r="H3993" i="7"/>
  <c r="I4004" i="7"/>
  <c r="J4004" i="7" s="1"/>
  <c r="H4004" i="7"/>
  <c r="I4008" i="7"/>
  <c r="J4008" i="7" s="1"/>
  <c r="H4008" i="7"/>
  <c r="I4012" i="7"/>
  <c r="J4012" i="7" s="1"/>
  <c r="H4012" i="7"/>
  <c r="I4016" i="7"/>
  <c r="J4016" i="7" s="1"/>
  <c r="H4016" i="7"/>
  <c r="I4020" i="7"/>
  <c r="J4020" i="7" s="1"/>
  <c r="H4020" i="7"/>
  <c r="I4024" i="7"/>
  <c r="J4024" i="7" s="1"/>
  <c r="H4024" i="7"/>
  <c r="I4028" i="7"/>
  <c r="J4028" i="7" s="1"/>
  <c r="H4028" i="7"/>
  <c r="I4032" i="7"/>
  <c r="J4032" i="7" s="1"/>
  <c r="H4032" i="7"/>
  <c r="I4036" i="7"/>
  <c r="J4036" i="7" s="1"/>
  <c r="H4036" i="7"/>
  <c r="I4059" i="7"/>
  <c r="J4059" i="7" s="1"/>
  <c r="H4059" i="7"/>
  <c r="I4063" i="7"/>
  <c r="J4063" i="7" s="1"/>
  <c r="H4063" i="7"/>
  <c r="I4067" i="7"/>
  <c r="J4067" i="7" s="1"/>
  <c r="H4067" i="7"/>
  <c r="I4071" i="7"/>
  <c r="J4071" i="7" s="1"/>
  <c r="H4071" i="7"/>
  <c r="I4075" i="7"/>
  <c r="J4075" i="7" s="1"/>
  <c r="H4075" i="7"/>
  <c r="I4079" i="7"/>
  <c r="J4079" i="7" s="1"/>
  <c r="H4079" i="7"/>
  <c r="I4083" i="7"/>
  <c r="J4083" i="7" s="1"/>
  <c r="H4083" i="7"/>
  <c r="I4087" i="7"/>
  <c r="J4087" i="7" s="1"/>
  <c r="H4087" i="7"/>
  <c r="I4091" i="7"/>
  <c r="J4091" i="7" s="1"/>
  <c r="H4091" i="7"/>
  <c r="I4095" i="7"/>
  <c r="J4095" i="7" s="1"/>
  <c r="H4095" i="7"/>
  <c r="I4099" i="7"/>
  <c r="J4099" i="7" s="1"/>
  <c r="H4099" i="7"/>
  <c r="I4103" i="7"/>
  <c r="J4103" i="7" s="1"/>
  <c r="H4103" i="7"/>
  <c r="I4107" i="7"/>
  <c r="J4107" i="7" s="1"/>
  <c r="H4107" i="7"/>
  <c r="I4111" i="7"/>
  <c r="J4111" i="7" s="1"/>
  <c r="H4111" i="7"/>
  <c r="I4115" i="7"/>
  <c r="J4115" i="7" s="1"/>
  <c r="H4115" i="7"/>
  <c r="I4119" i="7"/>
  <c r="J4119" i="7" s="1"/>
  <c r="H4119" i="7"/>
  <c r="I4123" i="7"/>
  <c r="J4123" i="7" s="1"/>
  <c r="H4123" i="7"/>
  <c r="I4127" i="7"/>
  <c r="J4127" i="7" s="1"/>
  <c r="H4127" i="7"/>
  <c r="I4138" i="7"/>
  <c r="J4138" i="7" s="1"/>
  <c r="I4165" i="7"/>
  <c r="J4165" i="7" s="1"/>
  <c r="H4165" i="7"/>
  <c r="I4169" i="7"/>
  <c r="J4169" i="7" s="1"/>
  <c r="H4169" i="7"/>
  <c r="I4176" i="7"/>
  <c r="J4176" i="7" s="1"/>
  <c r="I4180" i="7"/>
  <c r="J4180" i="7" s="1"/>
  <c r="H4180" i="7"/>
  <c r="I4195" i="7"/>
  <c r="J4195" i="7" s="1"/>
  <c r="H4195" i="7"/>
  <c r="I4199" i="7"/>
  <c r="J4199" i="7" s="1"/>
  <c r="H4199" i="7"/>
  <c r="I4203" i="7"/>
  <c r="J4203" i="7" s="1"/>
  <c r="H4203" i="7"/>
  <c r="I4207" i="7"/>
  <c r="J4207" i="7" s="1"/>
  <c r="H4207" i="7"/>
  <c r="I4211" i="7"/>
  <c r="J4211" i="7" s="1"/>
  <c r="H4211" i="7"/>
  <c r="I4215" i="7"/>
  <c r="J4215" i="7" s="1"/>
  <c r="H4215" i="7"/>
  <c r="I4230" i="7"/>
  <c r="J4230" i="7" s="1"/>
  <c r="H4230" i="7"/>
  <c r="I4234" i="7"/>
  <c r="J4234" i="7" s="1"/>
  <c r="H4234" i="7"/>
  <c r="I4241" i="7"/>
  <c r="J4241" i="7" s="1"/>
  <c r="H4241" i="7"/>
  <c r="I4245" i="7"/>
  <c r="J4245" i="7" s="1"/>
  <c r="H4245" i="7"/>
  <c r="I4249" i="7"/>
  <c r="J4249" i="7" s="1"/>
  <c r="H4249" i="7"/>
  <c r="I4268" i="7"/>
  <c r="J4268" i="7" s="1"/>
  <c r="H4268" i="7"/>
  <c r="I4272" i="7"/>
  <c r="J4272" i="7" s="1"/>
  <c r="H4272" i="7"/>
  <c r="I4276" i="7"/>
  <c r="J4276" i="7" s="1"/>
  <c r="H4276" i="7"/>
  <c r="I4280" i="7"/>
  <c r="J4280" i="7" s="1"/>
  <c r="H4280" i="7"/>
  <c r="I4284" i="7"/>
  <c r="J4284" i="7" s="1"/>
  <c r="H4284" i="7"/>
  <c r="I4288" i="7"/>
  <c r="J4288" i="7" s="1"/>
  <c r="H4288" i="7"/>
  <c r="I4292" i="7"/>
  <c r="J4292" i="7" s="1"/>
  <c r="H4292" i="7"/>
  <c r="I4296" i="7"/>
  <c r="J4296" i="7" s="1"/>
  <c r="H4296" i="7"/>
  <c r="I4300" i="7"/>
  <c r="J4300" i="7" s="1"/>
  <c r="H4300" i="7"/>
  <c r="I4304" i="7"/>
  <c r="J4304" i="7" s="1"/>
  <c r="H4304" i="7"/>
  <c r="I4308" i="7"/>
  <c r="J4308" i="7" s="1"/>
  <c r="H4308" i="7"/>
  <c r="I4312" i="7"/>
  <c r="J4312" i="7" s="1"/>
  <c r="H4312" i="7"/>
  <c r="I4316" i="7"/>
  <c r="J4316" i="7" s="1"/>
  <c r="H4316" i="7"/>
  <c r="I4320" i="7"/>
  <c r="J4320" i="7" s="1"/>
  <c r="H4320" i="7"/>
  <c r="I4324" i="7"/>
  <c r="J4324" i="7" s="1"/>
  <c r="H4324" i="7"/>
  <c r="I4328" i="7"/>
  <c r="J4328" i="7" s="1"/>
  <c r="H4328" i="7"/>
  <c r="I4379" i="7"/>
  <c r="J4379" i="7" s="1"/>
  <c r="H4379" i="7"/>
  <c r="I4383" i="7"/>
  <c r="J4383" i="7" s="1"/>
  <c r="H4383" i="7"/>
  <c r="I4390" i="7"/>
  <c r="J4390" i="7" s="1"/>
  <c r="H4390" i="7"/>
  <c r="I4394" i="7"/>
  <c r="J4394" i="7" s="1"/>
  <c r="H4394" i="7"/>
  <c r="I4413" i="7"/>
  <c r="J4413" i="7" s="1"/>
  <c r="H4413" i="7"/>
  <c r="I4417" i="7"/>
  <c r="J4417" i="7" s="1"/>
  <c r="H4417" i="7"/>
  <c r="I4421" i="7"/>
  <c r="J4421" i="7" s="1"/>
  <c r="H4421" i="7"/>
  <c r="I4425" i="7"/>
  <c r="J4425" i="7" s="1"/>
  <c r="H4425" i="7"/>
  <c r="I4429" i="7"/>
  <c r="J4429" i="7" s="1"/>
  <c r="H4429" i="7"/>
  <c r="I4433" i="7"/>
  <c r="J4433" i="7" s="1"/>
  <c r="H4433" i="7"/>
  <c r="I4437" i="7"/>
  <c r="J4437" i="7" s="1"/>
  <c r="H4437" i="7"/>
  <c r="I4441" i="7"/>
  <c r="J4441" i="7" s="1"/>
  <c r="H4441" i="7"/>
  <c r="I4445" i="7"/>
  <c r="J4445" i="7" s="1"/>
  <c r="H4445" i="7"/>
  <c r="I4449" i="7"/>
  <c r="J4449" i="7" s="1"/>
  <c r="H4449" i="7"/>
  <c r="I4492" i="7"/>
  <c r="J4492" i="7" s="1"/>
  <c r="I4496" i="7"/>
  <c r="J4496" i="7" s="1"/>
  <c r="H4496" i="7"/>
  <c r="I4507" i="7"/>
  <c r="J4507" i="7" s="1"/>
  <c r="H4507" i="7"/>
  <c r="I4511" i="7"/>
  <c r="J4511" i="7" s="1"/>
  <c r="H4511" i="7"/>
  <c r="I4522" i="7"/>
  <c r="J4522" i="7" s="1"/>
  <c r="H4522" i="7"/>
  <c r="I4557" i="7"/>
  <c r="J4557" i="7" s="1"/>
  <c r="H4557" i="7"/>
  <c r="I4561" i="7"/>
  <c r="J4561" i="7" s="1"/>
  <c r="H4561" i="7"/>
  <c r="I4565" i="7"/>
  <c r="J4565" i="7" s="1"/>
  <c r="H4565" i="7"/>
  <c r="I4569" i="7"/>
  <c r="J4569" i="7" s="1"/>
  <c r="H4569" i="7"/>
  <c r="I4573" i="7"/>
  <c r="J4573" i="7" s="1"/>
  <c r="H4573" i="7"/>
  <c r="I4577" i="7"/>
  <c r="J4577" i="7" s="1"/>
  <c r="H4577" i="7"/>
  <c r="I4581" i="7"/>
  <c r="J4581" i="7" s="1"/>
  <c r="H4581" i="7"/>
  <c r="I4585" i="7"/>
  <c r="J4585" i="7" s="1"/>
  <c r="H4585" i="7"/>
  <c r="I4589" i="7"/>
  <c r="J4589" i="7" s="1"/>
  <c r="H4589" i="7"/>
  <c r="I4593" i="7"/>
  <c r="J4593" i="7" s="1"/>
  <c r="H4593" i="7"/>
  <c r="I4597" i="7"/>
  <c r="J4597" i="7" s="1"/>
  <c r="H4597" i="7"/>
  <c r="I4601" i="7"/>
  <c r="J4601" i="7" s="1"/>
  <c r="H4601" i="7"/>
  <c r="I4605" i="7"/>
  <c r="J4605" i="7" s="1"/>
  <c r="H4605" i="7"/>
  <c r="I4609" i="7"/>
  <c r="J4609" i="7" s="1"/>
  <c r="H4609" i="7"/>
  <c r="I4613" i="7"/>
  <c r="J4613" i="7" s="1"/>
  <c r="H4613" i="7"/>
  <c r="I4617" i="7"/>
  <c r="J4617" i="7" s="1"/>
  <c r="H4617" i="7"/>
  <c r="I4621" i="7"/>
  <c r="J4621" i="7" s="1"/>
  <c r="H4621" i="7"/>
  <c r="I4700" i="7"/>
  <c r="J4700" i="7" s="1"/>
  <c r="H4700" i="7"/>
  <c r="I4704" i="7"/>
  <c r="J4704" i="7" s="1"/>
  <c r="H4704" i="7"/>
  <c r="I4708" i="7"/>
  <c r="J4708" i="7" s="1"/>
  <c r="H4708" i="7"/>
  <c r="I4712" i="7"/>
  <c r="J4712" i="7" s="1"/>
  <c r="H4712" i="7"/>
  <c r="I4716" i="7"/>
  <c r="J4716" i="7" s="1"/>
  <c r="H4716" i="7"/>
  <c r="I4720" i="7"/>
  <c r="J4720" i="7" s="1"/>
  <c r="H4720" i="7"/>
  <c r="I4724" i="7"/>
  <c r="J4724" i="7" s="1"/>
  <c r="H4724" i="7"/>
  <c r="I4728" i="7"/>
  <c r="J4728" i="7" s="1"/>
  <c r="H4728" i="7"/>
  <c r="I4732" i="7"/>
  <c r="J4732" i="7" s="1"/>
  <c r="H4732" i="7"/>
  <c r="I4736" i="7"/>
  <c r="J4736" i="7" s="1"/>
  <c r="H4736" i="7"/>
  <c r="I4740" i="7"/>
  <c r="J4740" i="7" s="1"/>
  <c r="H4740" i="7"/>
  <c r="I4771" i="7"/>
  <c r="J4771" i="7" s="1"/>
  <c r="I4775" i="7"/>
  <c r="J4775" i="7" s="1"/>
  <c r="H4775" i="7"/>
  <c r="I4779" i="7"/>
  <c r="J4779" i="7" s="1"/>
  <c r="H4779" i="7"/>
  <c r="I4783" i="7"/>
  <c r="J4783" i="7" s="1"/>
  <c r="H4783" i="7"/>
  <c r="I4787" i="7"/>
  <c r="J4787" i="7" s="1"/>
  <c r="H4787" i="7"/>
  <c r="I4791" i="7"/>
  <c r="J4791" i="7" s="1"/>
  <c r="H4791" i="7"/>
  <c r="I4795" i="7"/>
  <c r="J4795" i="7" s="1"/>
  <c r="H4795" i="7"/>
  <c r="I4799" i="7"/>
  <c r="J4799" i="7" s="1"/>
  <c r="H4799" i="7"/>
  <c r="I4803" i="7"/>
  <c r="J4803" i="7" s="1"/>
  <c r="H4803" i="7"/>
  <c r="I4807" i="7"/>
  <c r="J4807" i="7" s="1"/>
  <c r="H4807" i="7"/>
  <c r="I4811" i="7"/>
  <c r="J4811" i="7" s="1"/>
  <c r="H4811" i="7"/>
  <c r="I4815" i="7"/>
  <c r="J4815" i="7" s="1"/>
  <c r="H4815" i="7"/>
  <c r="I4819" i="7"/>
  <c r="J4819" i="7" s="1"/>
  <c r="H4819" i="7"/>
  <c r="I4823" i="7"/>
  <c r="J4823" i="7" s="1"/>
  <c r="H4823" i="7"/>
  <c r="I4827" i="7"/>
  <c r="J4827" i="7" s="1"/>
  <c r="H4827" i="7"/>
  <c r="I4831" i="7"/>
  <c r="J4831" i="7" s="1"/>
  <c r="H4831" i="7"/>
  <c r="I4835" i="7"/>
  <c r="J4835" i="7" s="1"/>
  <c r="H4835" i="7"/>
  <c r="I4839" i="7"/>
  <c r="J4839" i="7" s="1"/>
  <c r="H4839" i="7"/>
  <c r="I4843" i="7"/>
  <c r="J4843" i="7" s="1"/>
  <c r="H4843" i="7"/>
  <c r="I4847" i="7"/>
  <c r="J4847" i="7" s="1"/>
  <c r="H4847" i="7"/>
  <c r="I4851" i="7"/>
  <c r="J4851" i="7" s="1"/>
  <c r="H4851" i="7"/>
  <c r="I4890" i="7"/>
  <c r="J4890" i="7" s="1"/>
  <c r="H4890" i="7"/>
  <c r="I4894" i="7"/>
  <c r="J4894" i="7" s="1"/>
  <c r="H4894" i="7"/>
  <c r="I4925" i="7"/>
  <c r="J4925" i="7" s="1"/>
  <c r="I4929" i="7"/>
  <c r="J4929" i="7" s="1"/>
  <c r="H4929" i="7"/>
  <c r="I4933" i="7"/>
  <c r="J4933" i="7" s="1"/>
  <c r="H4933" i="7"/>
  <c r="I4937" i="7"/>
  <c r="J4937" i="7" s="1"/>
  <c r="H4937" i="7"/>
  <c r="I4941" i="7"/>
  <c r="J4941" i="7" s="1"/>
  <c r="H4941" i="7"/>
  <c r="I4960" i="7"/>
  <c r="J4960" i="7" s="1"/>
  <c r="H4960" i="7"/>
  <c r="I4964" i="7"/>
  <c r="J4964" i="7" s="1"/>
  <c r="H4964" i="7"/>
  <c r="I4968" i="7"/>
  <c r="J4968" i="7" s="1"/>
  <c r="H4968" i="7"/>
  <c r="I5011" i="7"/>
  <c r="J5011" i="7" s="1"/>
  <c r="I5015" i="7"/>
  <c r="J5015" i="7" s="1"/>
  <c r="H5015" i="7"/>
  <c r="I5019" i="7"/>
  <c r="J5019" i="7" s="1"/>
  <c r="H5019" i="7"/>
  <c r="I5023" i="7"/>
  <c r="J5023" i="7" s="1"/>
  <c r="H5023" i="7"/>
  <c r="I5027" i="7"/>
  <c r="J5027" i="7" s="1"/>
  <c r="H5027" i="7"/>
  <c r="I5031" i="7"/>
  <c r="J5031" i="7" s="1"/>
  <c r="H5031" i="7"/>
  <c r="I5035" i="7"/>
  <c r="J5035" i="7" s="1"/>
  <c r="H5035" i="7"/>
  <c r="I5039" i="7"/>
  <c r="J5039" i="7" s="1"/>
  <c r="H5039" i="7"/>
  <c r="I5043" i="7"/>
  <c r="J5043" i="7" s="1"/>
  <c r="H5043" i="7"/>
  <c r="I5047" i="7"/>
  <c r="J5047" i="7" s="1"/>
  <c r="H5047" i="7"/>
  <c r="I5051" i="7"/>
  <c r="J5051" i="7" s="1"/>
  <c r="H5051" i="7"/>
  <c r="I5055" i="7"/>
  <c r="J5055" i="7" s="1"/>
  <c r="H5055" i="7"/>
  <c r="I5059" i="7"/>
  <c r="J5059" i="7" s="1"/>
  <c r="H5059" i="7"/>
  <c r="I5063" i="7"/>
  <c r="J5063" i="7" s="1"/>
  <c r="H5063" i="7"/>
  <c r="I5067" i="7"/>
  <c r="J5067" i="7" s="1"/>
  <c r="H5067" i="7"/>
  <c r="I5071" i="7"/>
  <c r="J5071" i="7" s="1"/>
  <c r="H5071" i="7"/>
  <c r="I5075" i="7"/>
  <c r="J5075" i="7" s="1"/>
  <c r="H5075" i="7"/>
  <c r="I5079" i="7"/>
  <c r="J5079" i="7" s="1"/>
  <c r="H5079" i="7"/>
  <c r="I5083" i="7"/>
  <c r="J5083" i="7" s="1"/>
  <c r="H5083" i="7"/>
  <c r="I5087" i="7"/>
  <c r="J5087" i="7" s="1"/>
  <c r="H5087" i="7"/>
  <c r="I5091" i="7"/>
  <c r="J5091" i="7" s="1"/>
  <c r="H5091" i="7"/>
  <c r="I5095" i="7"/>
  <c r="J5095" i="7" s="1"/>
  <c r="H5095" i="7"/>
  <c r="I5099" i="7"/>
  <c r="J5099" i="7" s="1"/>
  <c r="H5099" i="7"/>
  <c r="I5103" i="7"/>
  <c r="J5103" i="7" s="1"/>
  <c r="H5103" i="7"/>
  <c r="I5107" i="7"/>
  <c r="J5107" i="7" s="1"/>
  <c r="H5107" i="7"/>
  <c r="I5166" i="7"/>
  <c r="J5166" i="7" s="1"/>
  <c r="H5166" i="7"/>
  <c r="I5170" i="7"/>
  <c r="J5170" i="7" s="1"/>
  <c r="H5170" i="7"/>
  <c r="I5174" i="7"/>
  <c r="J5174" i="7" s="1"/>
  <c r="H5174" i="7"/>
  <c r="I5178" i="7"/>
  <c r="J5178" i="7" s="1"/>
  <c r="H5178" i="7"/>
  <c r="I5182" i="7"/>
  <c r="J5182" i="7" s="1"/>
  <c r="H5182" i="7"/>
  <c r="I5186" i="7"/>
  <c r="J5186" i="7" s="1"/>
  <c r="H5186" i="7"/>
  <c r="I5190" i="7"/>
  <c r="J5190" i="7" s="1"/>
  <c r="H5190" i="7"/>
  <c r="I5194" i="7"/>
  <c r="J5194" i="7" s="1"/>
  <c r="H5194" i="7"/>
  <c r="I5198" i="7"/>
  <c r="J5198" i="7" s="1"/>
  <c r="H5198" i="7"/>
  <c r="I5202" i="7"/>
  <c r="J5202" i="7" s="1"/>
  <c r="H5202" i="7"/>
  <c r="I5206" i="7"/>
  <c r="J5206" i="7" s="1"/>
  <c r="H5206" i="7"/>
  <c r="I5210" i="7"/>
  <c r="J5210" i="7" s="1"/>
  <c r="H5210" i="7"/>
  <c r="I5214" i="7"/>
  <c r="J5214" i="7" s="1"/>
  <c r="H5214" i="7"/>
  <c r="I5218" i="7"/>
  <c r="J5218" i="7" s="1"/>
  <c r="H5218" i="7"/>
  <c r="I5222" i="7"/>
  <c r="J5222" i="7" s="1"/>
  <c r="H5222" i="7"/>
  <c r="I5226" i="7"/>
  <c r="J5226" i="7" s="1"/>
  <c r="H5226" i="7"/>
  <c r="I5297" i="7"/>
  <c r="J5297" i="7" s="1"/>
  <c r="I5301" i="7"/>
  <c r="J5301" i="7" s="1"/>
  <c r="H5301" i="7"/>
  <c r="I5305" i="7"/>
  <c r="J5305" i="7" s="1"/>
  <c r="H5305" i="7"/>
  <c r="I5309" i="7"/>
  <c r="J5309" i="7" s="1"/>
  <c r="H5309" i="7"/>
  <c r="I5313" i="7"/>
  <c r="J5313" i="7" s="1"/>
  <c r="H5313" i="7"/>
  <c r="I5317" i="7"/>
  <c r="J5317" i="7" s="1"/>
  <c r="H5317" i="7"/>
  <c r="I5321" i="7"/>
  <c r="J5321" i="7" s="1"/>
  <c r="H5321" i="7"/>
  <c r="I5325" i="7"/>
  <c r="J5325" i="7" s="1"/>
  <c r="H5325" i="7"/>
  <c r="I5344" i="7"/>
  <c r="J5344" i="7" s="1"/>
  <c r="H5344" i="7"/>
  <c r="I5348" i="7"/>
  <c r="J5348" i="7" s="1"/>
  <c r="H5348" i="7"/>
  <c r="I5352" i="7"/>
  <c r="J5352" i="7" s="1"/>
  <c r="H5352" i="7"/>
  <c r="I5419" i="7"/>
  <c r="J5419" i="7" s="1"/>
  <c r="H5419" i="7"/>
  <c r="I5423" i="7"/>
  <c r="J5423" i="7" s="1"/>
  <c r="H5423" i="7"/>
  <c r="I5427" i="7"/>
  <c r="J5427" i="7" s="1"/>
  <c r="H5427" i="7"/>
  <c r="I5431" i="7"/>
  <c r="J5431" i="7" s="1"/>
  <c r="H5431" i="7"/>
  <c r="I5466" i="7"/>
  <c r="J5466" i="7" s="1"/>
  <c r="H5466" i="7"/>
  <c r="I5470" i="7"/>
  <c r="J5470" i="7" s="1"/>
  <c r="H5470" i="7"/>
  <c r="I5474" i="7"/>
  <c r="J5474" i="7" s="1"/>
  <c r="H5474" i="7"/>
  <c r="I5478" i="7"/>
  <c r="J5478" i="7" s="1"/>
  <c r="H5478" i="7"/>
  <c r="I5497" i="7"/>
  <c r="J5497" i="7" s="1"/>
  <c r="I5501" i="7"/>
  <c r="J5501" i="7" s="1"/>
  <c r="H5501" i="7"/>
  <c r="I5505" i="7"/>
  <c r="J5505" i="7" s="1"/>
  <c r="H5505" i="7"/>
  <c r="I5509" i="7"/>
  <c r="J5509" i="7" s="1"/>
  <c r="H5509" i="7"/>
  <c r="I5513" i="7"/>
  <c r="J5513" i="7" s="1"/>
  <c r="H5513" i="7"/>
  <c r="I5517" i="7"/>
  <c r="J5517" i="7" s="1"/>
  <c r="H5517" i="7"/>
  <c r="I5521" i="7"/>
  <c r="J5521" i="7" s="1"/>
  <c r="H5521" i="7"/>
  <c r="I5525" i="7"/>
  <c r="J5525" i="7" s="1"/>
  <c r="H5525" i="7"/>
  <c r="I5529" i="7"/>
  <c r="J5529" i="7" s="1"/>
  <c r="H5529" i="7"/>
  <c r="I5533" i="7"/>
  <c r="J5533" i="7" s="1"/>
  <c r="H5533" i="7"/>
  <c r="I5537" i="7"/>
  <c r="J5537" i="7" s="1"/>
  <c r="H5537" i="7"/>
  <c r="I5541" i="7"/>
  <c r="J5541" i="7" s="1"/>
  <c r="H5541" i="7"/>
  <c r="I5545" i="7"/>
  <c r="J5545" i="7" s="1"/>
  <c r="H5545" i="7"/>
  <c r="I5549" i="7"/>
  <c r="J5549" i="7" s="1"/>
  <c r="H5549" i="7"/>
  <c r="I5553" i="7"/>
  <c r="J5553" i="7" s="1"/>
  <c r="H5553" i="7"/>
  <c r="I5557" i="7"/>
  <c r="J5557" i="7" s="1"/>
  <c r="H5557" i="7"/>
  <c r="I5612" i="7"/>
  <c r="J5612" i="7" s="1"/>
  <c r="H5612" i="7"/>
  <c r="I5616" i="7"/>
  <c r="J5616" i="7" s="1"/>
  <c r="H5616" i="7"/>
  <c r="I5620" i="7"/>
  <c r="J5620" i="7" s="1"/>
  <c r="H5620" i="7"/>
  <c r="I5624" i="7"/>
  <c r="J5624" i="7" s="1"/>
  <c r="H5624" i="7"/>
  <c r="I5643" i="7"/>
  <c r="J5643" i="7" s="1"/>
  <c r="H5643" i="7"/>
  <c r="I5647" i="7"/>
  <c r="J5647" i="7" s="1"/>
  <c r="H5647" i="7"/>
  <c r="I5651" i="7"/>
  <c r="J5651" i="7" s="1"/>
  <c r="H5651" i="7"/>
  <c r="I5655" i="7"/>
  <c r="J5655" i="7" s="1"/>
  <c r="H5655" i="7"/>
  <c r="I5659" i="7"/>
  <c r="J5659" i="7" s="1"/>
  <c r="H5659" i="7"/>
  <c r="I5663" i="7"/>
  <c r="J5663" i="7" s="1"/>
  <c r="H5663" i="7"/>
  <c r="I5667" i="7"/>
  <c r="J5667" i="7" s="1"/>
  <c r="H5667" i="7"/>
  <c r="I5671" i="7"/>
  <c r="J5671" i="7" s="1"/>
  <c r="H5671" i="7"/>
  <c r="I5675" i="7"/>
  <c r="J5675" i="7" s="1"/>
  <c r="H5675" i="7"/>
  <c r="I5679" i="7"/>
  <c r="J5679" i="7" s="1"/>
  <c r="H5679" i="7"/>
  <c r="I5683" i="7"/>
  <c r="J5683" i="7" s="1"/>
  <c r="H5683" i="7"/>
  <c r="I5687" i="7"/>
  <c r="J5687" i="7" s="1"/>
  <c r="H5687" i="7"/>
  <c r="I5691" i="7"/>
  <c r="J5691" i="7" s="1"/>
  <c r="H5691" i="7"/>
  <c r="I5695" i="7"/>
  <c r="J5695" i="7" s="1"/>
  <c r="H5695" i="7"/>
  <c r="I5699" i="7"/>
  <c r="J5699" i="7" s="1"/>
  <c r="H5699" i="7"/>
  <c r="I5703" i="7"/>
  <c r="J5703" i="7" s="1"/>
  <c r="H5703" i="7"/>
  <c r="I5722" i="7"/>
  <c r="J5722" i="7" s="1"/>
  <c r="H5722" i="7"/>
  <c r="I5726" i="7"/>
  <c r="J5726" i="7" s="1"/>
  <c r="H5726" i="7"/>
  <c r="I5730" i="7"/>
  <c r="J5730" i="7" s="1"/>
  <c r="H5730" i="7"/>
  <c r="I5734" i="7"/>
  <c r="J5734" i="7" s="1"/>
  <c r="H5734" i="7"/>
  <c r="I5753" i="7"/>
  <c r="J5753" i="7" s="1"/>
  <c r="I5757" i="7"/>
  <c r="J5757" i="7" s="1"/>
  <c r="H5757" i="7"/>
  <c r="I5761" i="7"/>
  <c r="J5761" i="7" s="1"/>
  <c r="H5761" i="7"/>
  <c r="I5765" i="7"/>
  <c r="J5765" i="7" s="1"/>
  <c r="H5765" i="7"/>
  <c r="I5769" i="7"/>
  <c r="J5769" i="7" s="1"/>
  <c r="H5769" i="7"/>
  <c r="I5773" i="7"/>
  <c r="J5773" i="7" s="1"/>
  <c r="H5773" i="7"/>
  <c r="I5777" i="7"/>
  <c r="J5777" i="7" s="1"/>
  <c r="H5777" i="7"/>
  <c r="I5781" i="7"/>
  <c r="J5781" i="7" s="1"/>
  <c r="H5781" i="7"/>
  <c r="I5785" i="7"/>
  <c r="J5785" i="7" s="1"/>
  <c r="H5785" i="7"/>
  <c r="I5789" i="7"/>
  <c r="J5789" i="7" s="1"/>
  <c r="H5789" i="7"/>
  <c r="I5793" i="7"/>
  <c r="J5793" i="7" s="1"/>
  <c r="H5793" i="7"/>
  <c r="I5797" i="7"/>
  <c r="J5797" i="7" s="1"/>
  <c r="H5797" i="7"/>
  <c r="I5801" i="7"/>
  <c r="J5801" i="7" s="1"/>
  <c r="H5801" i="7"/>
  <c r="I5805" i="7"/>
  <c r="J5805" i="7" s="1"/>
  <c r="H5805" i="7"/>
  <c r="I5852" i="7"/>
  <c r="J5852" i="7" s="1"/>
  <c r="H5852" i="7"/>
  <c r="I5856" i="7"/>
  <c r="J5856" i="7" s="1"/>
  <c r="H5856" i="7"/>
  <c r="I5860" i="7"/>
  <c r="J5860" i="7" s="1"/>
  <c r="H5860" i="7"/>
  <c r="I5864" i="7"/>
  <c r="J5864" i="7" s="1"/>
  <c r="H5864" i="7"/>
  <c r="I5868" i="7"/>
  <c r="J5868" i="7" s="1"/>
  <c r="H5868" i="7"/>
  <c r="I5872" i="7"/>
  <c r="J5872" i="7" s="1"/>
  <c r="H5872" i="7"/>
  <c r="I5876" i="7"/>
  <c r="J5876" i="7" s="1"/>
  <c r="H5876" i="7"/>
  <c r="I6067" i="7"/>
  <c r="J6067" i="7" s="1"/>
  <c r="I6071" i="7"/>
  <c r="J6071" i="7" s="1"/>
  <c r="H6071" i="7"/>
  <c r="I6075" i="7"/>
  <c r="J6075" i="7" s="1"/>
  <c r="H6075" i="7"/>
  <c r="I6079" i="7"/>
  <c r="J6079" i="7" s="1"/>
  <c r="H6079" i="7"/>
  <c r="I6083" i="7"/>
  <c r="J6083" i="7" s="1"/>
  <c r="H6083" i="7"/>
  <c r="I6118" i="7"/>
  <c r="J6118" i="7" s="1"/>
  <c r="H6118" i="7"/>
  <c r="I6122" i="7"/>
  <c r="J6122" i="7" s="1"/>
  <c r="H6122" i="7"/>
  <c r="I6126" i="7"/>
  <c r="J6126" i="7" s="1"/>
  <c r="H6126" i="7"/>
  <c r="I6130" i="7"/>
  <c r="J6130" i="7" s="1"/>
  <c r="H6130" i="7"/>
  <c r="I6134" i="7"/>
  <c r="J6134" i="7" s="1"/>
  <c r="H6134" i="7"/>
  <c r="I6138" i="7"/>
  <c r="J6138" i="7" s="1"/>
  <c r="H6138" i="7"/>
  <c r="I6142" i="7"/>
  <c r="J6142" i="7" s="1"/>
  <c r="H6142" i="7"/>
  <c r="I6146" i="7"/>
  <c r="J6146" i="7" s="1"/>
  <c r="H6146" i="7"/>
  <c r="I6150" i="7"/>
  <c r="J6150" i="7" s="1"/>
  <c r="H6150" i="7"/>
  <c r="I6154" i="7"/>
  <c r="J6154" i="7" s="1"/>
  <c r="H6154" i="7"/>
  <c r="I6158" i="7"/>
  <c r="J6158" i="7" s="1"/>
  <c r="H6158" i="7"/>
  <c r="I6162" i="7"/>
  <c r="J6162" i="7" s="1"/>
  <c r="H6162" i="7"/>
  <c r="I6166" i="7"/>
  <c r="J6166" i="7" s="1"/>
  <c r="H6166" i="7"/>
  <c r="I6170" i="7"/>
  <c r="J6170" i="7" s="1"/>
  <c r="H6170" i="7"/>
  <c r="I6174" i="7"/>
  <c r="J6174" i="7" s="1"/>
  <c r="H6174" i="7"/>
  <c r="I6178" i="7"/>
  <c r="J6178" i="7" s="1"/>
  <c r="H6178" i="7"/>
  <c r="I6182" i="7"/>
  <c r="J6182" i="7" s="1"/>
  <c r="H6182" i="7"/>
  <c r="I6186" i="7"/>
  <c r="J6186" i="7" s="1"/>
  <c r="H6186" i="7"/>
  <c r="I6190" i="7"/>
  <c r="J6190" i="7" s="1"/>
  <c r="H6190" i="7"/>
  <c r="I6194" i="7"/>
  <c r="J6194" i="7" s="1"/>
  <c r="H6194" i="7"/>
  <c r="I6198" i="7"/>
  <c r="J6198" i="7" s="1"/>
  <c r="H6198" i="7"/>
  <c r="I6202" i="7"/>
  <c r="J6202" i="7" s="1"/>
  <c r="H6202" i="7"/>
  <c r="I6206" i="7"/>
  <c r="J6206" i="7" s="1"/>
  <c r="H6206" i="7"/>
  <c r="I6285" i="7"/>
  <c r="J6285" i="7" s="1"/>
  <c r="H6285" i="7"/>
  <c r="I6289" i="7"/>
  <c r="J6289" i="7" s="1"/>
  <c r="H6289" i="7"/>
  <c r="I6293" i="7"/>
  <c r="J6293" i="7" s="1"/>
  <c r="H6293" i="7"/>
  <c r="I6297" i="7"/>
  <c r="J6297" i="7" s="1"/>
  <c r="H6297" i="7"/>
  <c r="I6301" i="7"/>
  <c r="J6301" i="7" s="1"/>
  <c r="H6301" i="7"/>
  <c r="I6305" i="7"/>
  <c r="J6305" i="7" s="1"/>
  <c r="H6305" i="7"/>
  <c r="I6309" i="7"/>
  <c r="J6309" i="7" s="1"/>
  <c r="H6309" i="7"/>
  <c r="I6313" i="7"/>
  <c r="J6313" i="7" s="1"/>
  <c r="H6313" i="7"/>
  <c r="I6317" i="7"/>
  <c r="J6317" i="7" s="1"/>
  <c r="H6317" i="7"/>
  <c r="I6321" i="7"/>
  <c r="J6321" i="7" s="1"/>
  <c r="H6321" i="7"/>
  <c r="I6325" i="7"/>
  <c r="J6325" i="7" s="1"/>
  <c r="H6325" i="7"/>
  <c r="I6329" i="7"/>
  <c r="J6329" i="7" s="1"/>
  <c r="H6329" i="7"/>
  <c r="I6333" i="7"/>
  <c r="J6333" i="7" s="1"/>
  <c r="H6333" i="7"/>
  <c r="I6344" i="7"/>
  <c r="J6344" i="7" s="1"/>
  <c r="H6344" i="7"/>
  <c r="I6348" i="7"/>
  <c r="J6348" i="7" s="1"/>
  <c r="H6348" i="7"/>
  <c r="I6352" i="7"/>
  <c r="J6352" i="7" s="1"/>
  <c r="H6352" i="7"/>
  <c r="I6356" i="7"/>
  <c r="J6356" i="7" s="1"/>
  <c r="H6356" i="7"/>
  <c r="I6360" i="7"/>
  <c r="J6360" i="7" s="1"/>
  <c r="H6360" i="7"/>
  <c r="I6364" i="7"/>
  <c r="J6364" i="7" s="1"/>
  <c r="H6364" i="7"/>
  <c r="I6368" i="7"/>
  <c r="J6368" i="7" s="1"/>
  <c r="H6368" i="7"/>
  <c r="I6372" i="7"/>
  <c r="J6372" i="7" s="1"/>
  <c r="H6372" i="7"/>
  <c r="I6376" i="7"/>
  <c r="J6376" i="7" s="1"/>
  <c r="H6376" i="7"/>
  <c r="I6380" i="7"/>
  <c r="J6380" i="7" s="1"/>
  <c r="H6380" i="7"/>
  <c r="I6384" i="7"/>
  <c r="J6384" i="7" s="1"/>
  <c r="H6384" i="7"/>
  <c r="I6388" i="7"/>
  <c r="J6388" i="7" s="1"/>
  <c r="H6388" i="7"/>
  <c r="I6392" i="7"/>
  <c r="J6392" i="7" s="1"/>
  <c r="H6392" i="7"/>
  <c r="I6396" i="7"/>
  <c r="J6396" i="7" s="1"/>
  <c r="H6396" i="7"/>
  <c r="I6400" i="7"/>
  <c r="J6400" i="7" s="1"/>
  <c r="H6400" i="7"/>
  <c r="I6404" i="7"/>
  <c r="J6404" i="7" s="1"/>
  <c r="H6404" i="7"/>
  <c r="I6467" i="7"/>
  <c r="J6467" i="7" s="1"/>
  <c r="H6467" i="7"/>
  <c r="I6471" i="7"/>
  <c r="J6471" i="7" s="1"/>
  <c r="H6471" i="7"/>
  <c r="I6475" i="7"/>
  <c r="J6475" i="7" s="1"/>
  <c r="H6475" i="7"/>
  <c r="I6479" i="7"/>
  <c r="J6479" i="7" s="1"/>
  <c r="H6479" i="7"/>
  <c r="I6483" i="7"/>
  <c r="J6483" i="7" s="1"/>
  <c r="H6483" i="7"/>
  <c r="I6487" i="7"/>
  <c r="J6487" i="7" s="1"/>
  <c r="H6487" i="7"/>
  <c r="I6491" i="7"/>
  <c r="J6491" i="7" s="1"/>
  <c r="H6491" i="7"/>
  <c r="I6495" i="7"/>
  <c r="J6495" i="7" s="1"/>
  <c r="H6495" i="7"/>
  <c r="I6499" i="7"/>
  <c r="J6499" i="7" s="1"/>
  <c r="H6499" i="7"/>
  <c r="I6503" i="7"/>
  <c r="J6503" i="7" s="1"/>
  <c r="H6503" i="7"/>
  <c r="I6507" i="7"/>
  <c r="J6507" i="7" s="1"/>
  <c r="H6507" i="7"/>
  <c r="I6511" i="7"/>
  <c r="J6511" i="7" s="1"/>
  <c r="H6511" i="7"/>
  <c r="I6515" i="7"/>
  <c r="J6515" i="7" s="1"/>
  <c r="H6515" i="7"/>
  <c r="I6519" i="7"/>
  <c r="J6519" i="7" s="1"/>
  <c r="H6519" i="7"/>
  <c r="I6546" i="7"/>
  <c r="J6546" i="7" s="1"/>
  <c r="I6550" i="7"/>
  <c r="J6550" i="7" s="1"/>
  <c r="H6550" i="7"/>
  <c r="I6554" i="7"/>
  <c r="J6554" i="7" s="1"/>
  <c r="H6554" i="7"/>
  <c r="I6558" i="7"/>
  <c r="J6558" i="7" s="1"/>
  <c r="H6558" i="7"/>
  <c r="I6562" i="7"/>
  <c r="J6562" i="7" s="1"/>
  <c r="H6562" i="7"/>
  <c r="I6566" i="7"/>
  <c r="J6566" i="7" s="1"/>
  <c r="H6566" i="7"/>
  <c r="I6570" i="7"/>
  <c r="J6570" i="7" s="1"/>
  <c r="H6570" i="7"/>
  <c r="I6574" i="7"/>
  <c r="J6574" i="7" s="1"/>
  <c r="H6574" i="7"/>
  <c r="I6578" i="7"/>
  <c r="J6578" i="7" s="1"/>
  <c r="H6578" i="7"/>
  <c r="I6582" i="7"/>
  <c r="J6582" i="7" s="1"/>
  <c r="H6582" i="7"/>
  <c r="I6586" i="7"/>
  <c r="J6586" i="7" s="1"/>
  <c r="H6586" i="7"/>
  <c r="I6590" i="7"/>
  <c r="J6590" i="7" s="1"/>
  <c r="H6590" i="7"/>
  <c r="I6594" i="7"/>
  <c r="J6594" i="7" s="1"/>
  <c r="H6594" i="7"/>
  <c r="I6598" i="7"/>
  <c r="J6598" i="7" s="1"/>
  <c r="H6598" i="7"/>
  <c r="I6602" i="7"/>
  <c r="J6602" i="7" s="1"/>
  <c r="H6602" i="7"/>
  <c r="I6606" i="7"/>
  <c r="J6606" i="7" s="1"/>
  <c r="H6606" i="7"/>
  <c r="I6641" i="7"/>
  <c r="J6641" i="7" s="1"/>
  <c r="H6641" i="7"/>
  <c r="I6645" i="7"/>
  <c r="J6645" i="7" s="1"/>
  <c r="H6645" i="7"/>
  <c r="I6649" i="7"/>
  <c r="J6649" i="7" s="1"/>
  <c r="H6649" i="7"/>
  <c r="I6653" i="7"/>
  <c r="J6653" i="7" s="1"/>
  <c r="H6653" i="7"/>
  <c r="I6657" i="7"/>
  <c r="J6657" i="7" s="1"/>
  <c r="H6657" i="7"/>
  <c r="I6688" i="7"/>
  <c r="J6688" i="7" s="1"/>
  <c r="I6692" i="7"/>
  <c r="J6692" i="7" s="1"/>
  <c r="H6692" i="7"/>
  <c r="I6696" i="7"/>
  <c r="J6696" i="7" s="1"/>
  <c r="H6696" i="7"/>
  <c r="I6700" i="7"/>
  <c r="J6700" i="7" s="1"/>
  <c r="H6700" i="7"/>
  <c r="I6803" i="7"/>
  <c r="J6803" i="7" s="1"/>
  <c r="I6810" i="7"/>
  <c r="J6810" i="7" s="1"/>
  <c r="H6810" i="7"/>
  <c r="I6814" i="7"/>
  <c r="J6814" i="7" s="1"/>
  <c r="H6814" i="7"/>
  <c r="I6818" i="7"/>
  <c r="J6818" i="7" s="1"/>
  <c r="H6818" i="7"/>
  <c r="I6822" i="7"/>
  <c r="J6822" i="7" s="1"/>
  <c r="H6822" i="7"/>
  <c r="I6826" i="7"/>
  <c r="J6826" i="7" s="1"/>
  <c r="H6826" i="7"/>
  <c r="I6830" i="7"/>
  <c r="J6830" i="7" s="1"/>
  <c r="H6830" i="7"/>
  <c r="I6834" i="7"/>
  <c r="J6834" i="7" s="1"/>
  <c r="H6834" i="7"/>
  <c r="I6838" i="7"/>
  <c r="J6838" i="7" s="1"/>
  <c r="H6838" i="7"/>
  <c r="I6842" i="7"/>
  <c r="J6842" i="7" s="1"/>
  <c r="H6842" i="7"/>
  <c r="I6846" i="7"/>
  <c r="J6846" i="7" s="1"/>
  <c r="H6846" i="7"/>
  <c r="I6850" i="7"/>
  <c r="J6850" i="7" s="1"/>
  <c r="H6850" i="7"/>
  <c r="I6854" i="7"/>
  <c r="J6854" i="7" s="1"/>
  <c r="H6854" i="7"/>
  <c r="I6858" i="7"/>
  <c r="J6858" i="7" s="1"/>
  <c r="H6858" i="7"/>
  <c r="I6862" i="7"/>
  <c r="J6862" i="7" s="1"/>
  <c r="H6862" i="7"/>
  <c r="I6921" i="7"/>
  <c r="J6921" i="7" s="1"/>
  <c r="H6921" i="7"/>
  <c r="I6925" i="7"/>
  <c r="J6925" i="7" s="1"/>
  <c r="H6925" i="7"/>
  <c r="I6929" i="7"/>
  <c r="J6929" i="7" s="1"/>
  <c r="H6929" i="7"/>
  <c r="I6933" i="7"/>
  <c r="J6933" i="7" s="1"/>
  <c r="H6933" i="7"/>
  <c r="I6937" i="7"/>
  <c r="J6937" i="7" s="1"/>
  <c r="H6937" i="7"/>
  <c r="I7028" i="7"/>
  <c r="J7028" i="7" s="1"/>
  <c r="I7032" i="7"/>
  <c r="J7032" i="7" s="1"/>
  <c r="H7032" i="7"/>
  <c r="I7036" i="7"/>
  <c r="J7036" i="7" s="1"/>
  <c r="H7036" i="7"/>
  <c r="I7040" i="7"/>
  <c r="J7040" i="7" s="1"/>
  <c r="H7040" i="7"/>
  <c r="I7044" i="7"/>
  <c r="J7044" i="7" s="1"/>
  <c r="H7044" i="7"/>
  <c r="I7048" i="7"/>
  <c r="J7048" i="7" s="1"/>
  <c r="H7048" i="7"/>
  <c r="I7052" i="7"/>
  <c r="J7052" i="7" s="1"/>
  <c r="H7052" i="7"/>
  <c r="I7056" i="7"/>
  <c r="J7056" i="7" s="1"/>
  <c r="H7056" i="7"/>
  <c r="I7083" i="7"/>
  <c r="J7083" i="7" s="1"/>
  <c r="I7087" i="7"/>
  <c r="J7087" i="7" s="1"/>
  <c r="H7087" i="7"/>
  <c r="I7091" i="7"/>
  <c r="J7091" i="7" s="1"/>
  <c r="H7091" i="7"/>
  <c r="I7095" i="7"/>
  <c r="J7095" i="7" s="1"/>
  <c r="H7095" i="7"/>
  <c r="I7099" i="7"/>
  <c r="J7099" i="7" s="1"/>
  <c r="H7099" i="7"/>
  <c r="I7103" i="7"/>
  <c r="J7103" i="7" s="1"/>
  <c r="H7103" i="7"/>
  <c r="I7107" i="7"/>
  <c r="J7107" i="7" s="1"/>
  <c r="H7107" i="7"/>
  <c r="I7111" i="7"/>
  <c r="J7111" i="7" s="1"/>
  <c r="H7111" i="7"/>
  <c r="I7115" i="7"/>
  <c r="J7115" i="7" s="1"/>
  <c r="H7115" i="7"/>
  <c r="I7119" i="7"/>
  <c r="J7119" i="7" s="1"/>
  <c r="H7119" i="7"/>
  <c r="I7123" i="7"/>
  <c r="J7123" i="7" s="1"/>
  <c r="H7123" i="7"/>
  <c r="I7127" i="7"/>
  <c r="J7127" i="7" s="1"/>
  <c r="H7127" i="7"/>
  <c r="I7131" i="7"/>
  <c r="J7131" i="7" s="1"/>
  <c r="H7131" i="7"/>
  <c r="I7135" i="7"/>
  <c r="J7135" i="7" s="1"/>
  <c r="H7135" i="7"/>
  <c r="I7139" i="7"/>
  <c r="J7139" i="7" s="1"/>
  <c r="H7139" i="7"/>
  <c r="I7143" i="7"/>
  <c r="J7143" i="7" s="1"/>
  <c r="H7143" i="7"/>
  <c r="I7147" i="7"/>
  <c r="J7147" i="7" s="1"/>
  <c r="H7147" i="7"/>
  <c r="I7182" i="7"/>
  <c r="J7182" i="7" s="1"/>
  <c r="H7182" i="7"/>
  <c r="I7186" i="7"/>
  <c r="J7186" i="7" s="1"/>
  <c r="H7186" i="7"/>
  <c r="I7190" i="7"/>
  <c r="J7190" i="7" s="1"/>
  <c r="H7190" i="7"/>
  <c r="I7194" i="7"/>
  <c r="J7194" i="7" s="1"/>
  <c r="H7194" i="7"/>
  <c r="I7198" i="7"/>
  <c r="J7198" i="7" s="1"/>
  <c r="H7198" i="7"/>
  <c r="I7202" i="7"/>
  <c r="J7202" i="7" s="1"/>
  <c r="H7202" i="7"/>
  <c r="I7206" i="7"/>
  <c r="J7206" i="7" s="1"/>
  <c r="H7206" i="7"/>
  <c r="I7210" i="7"/>
  <c r="J7210" i="7" s="1"/>
  <c r="H7210" i="7"/>
  <c r="I7214" i="7"/>
  <c r="J7214" i="7" s="1"/>
  <c r="H7214" i="7"/>
  <c r="I7218" i="7"/>
  <c r="J7218" i="7" s="1"/>
  <c r="H7218" i="7"/>
  <c r="I7222" i="7"/>
  <c r="J7222" i="7" s="1"/>
  <c r="H7222" i="7"/>
  <c r="I7245" i="7"/>
  <c r="J7245" i="7" s="1"/>
  <c r="H7245" i="7"/>
  <c r="I7249" i="7"/>
  <c r="J7249" i="7" s="1"/>
  <c r="H7249" i="7"/>
  <c r="I7253" i="7"/>
  <c r="J7253" i="7" s="1"/>
  <c r="H7253" i="7"/>
  <c r="I7257" i="7"/>
  <c r="J7257" i="7" s="1"/>
  <c r="H7257" i="7"/>
  <c r="I7324" i="7"/>
  <c r="J7324" i="7" s="1"/>
  <c r="H7324" i="7"/>
  <c r="I7328" i="7"/>
  <c r="J7328" i="7" s="1"/>
  <c r="H7328" i="7"/>
  <c r="I7332" i="7"/>
  <c r="J7332" i="7" s="1"/>
  <c r="H7332" i="7"/>
  <c r="I7336" i="7"/>
  <c r="J7336" i="7" s="1"/>
  <c r="H7336" i="7"/>
  <c r="I7340" i="7"/>
  <c r="J7340" i="7" s="1"/>
  <c r="H7340" i="7"/>
  <c r="I7344" i="7"/>
  <c r="J7344" i="7" s="1"/>
  <c r="H7344" i="7"/>
  <c r="I7348" i="7"/>
  <c r="J7348" i="7" s="1"/>
  <c r="H7348" i="7"/>
  <c r="I7352" i="7"/>
  <c r="J7352" i="7" s="1"/>
  <c r="H7352" i="7"/>
  <c r="I7356" i="7"/>
  <c r="J7356" i="7" s="1"/>
  <c r="H7356" i="7"/>
  <c r="I7360" i="7"/>
  <c r="J7360" i="7" s="1"/>
  <c r="H7360" i="7"/>
  <c r="I7364" i="7"/>
  <c r="J7364" i="7" s="1"/>
  <c r="H7364" i="7"/>
  <c r="I7368" i="7"/>
  <c r="J7368" i="7" s="1"/>
  <c r="H7368" i="7"/>
  <c r="I7387" i="7"/>
  <c r="J7387" i="7" s="1"/>
  <c r="I7391" i="7"/>
  <c r="J7391" i="7" s="1"/>
  <c r="H7391" i="7"/>
  <c r="I7395" i="7"/>
  <c r="J7395" i="7" s="1"/>
  <c r="H7395" i="7"/>
  <c r="I7430" i="7"/>
  <c r="J7430" i="7" s="1"/>
  <c r="H7430" i="7"/>
  <c r="I7434" i="7"/>
  <c r="J7434" i="7" s="1"/>
  <c r="H7434" i="7"/>
  <c r="I7438" i="7"/>
  <c r="J7438" i="7" s="1"/>
  <c r="H7438" i="7"/>
  <c r="I7442" i="7"/>
  <c r="J7442" i="7" s="1"/>
  <c r="H7442" i="7"/>
  <c r="I7446" i="7"/>
  <c r="J7446" i="7" s="1"/>
  <c r="H7446" i="7"/>
  <c r="I7450" i="7"/>
  <c r="J7450" i="7" s="1"/>
  <c r="H7450" i="7"/>
  <c r="I7454" i="7"/>
  <c r="J7454" i="7" s="1"/>
  <c r="H7454" i="7"/>
  <c r="I7458" i="7"/>
  <c r="J7458" i="7" s="1"/>
  <c r="H7458" i="7"/>
  <c r="I7462" i="7"/>
  <c r="J7462" i="7" s="1"/>
  <c r="H7462" i="7"/>
  <c r="I7466" i="7"/>
  <c r="J7466" i="7" s="1"/>
  <c r="H7466" i="7"/>
  <c r="I7470" i="7"/>
  <c r="J7470" i="7" s="1"/>
  <c r="H7470" i="7"/>
  <c r="I7474" i="7"/>
  <c r="J7474" i="7" s="1"/>
  <c r="H7474" i="7"/>
  <c r="I7478" i="7"/>
  <c r="J7478" i="7" s="1"/>
  <c r="H7478" i="7"/>
  <c r="I7482" i="7"/>
  <c r="J7482" i="7" s="1"/>
  <c r="H7482" i="7"/>
  <c r="I7486" i="7"/>
  <c r="J7486" i="7" s="1"/>
  <c r="H7486" i="7"/>
  <c r="I7490" i="7"/>
  <c r="J7490" i="7" s="1"/>
  <c r="H7490" i="7"/>
  <c r="I7494" i="7"/>
  <c r="J7494" i="7" s="1"/>
  <c r="H7494" i="7"/>
  <c r="I7513" i="7"/>
  <c r="J7513" i="7" s="1"/>
  <c r="H7513" i="7"/>
  <c r="I7517" i="7"/>
  <c r="J7517" i="7" s="1"/>
  <c r="H7517" i="7"/>
  <c r="I7521" i="7"/>
  <c r="J7521" i="7" s="1"/>
  <c r="H7521" i="7"/>
  <c r="I7525" i="7"/>
  <c r="J7525" i="7" s="1"/>
  <c r="H7525" i="7"/>
  <c r="I7529" i="7"/>
  <c r="J7529" i="7" s="1"/>
  <c r="H7529" i="7"/>
  <c r="I7608" i="7"/>
  <c r="J7608" i="7" s="1"/>
  <c r="H7608" i="7"/>
  <c r="I7612" i="7"/>
  <c r="J7612" i="7" s="1"/>
  <c r="H7612" i="7"/>
  <c r="I7616" i="7"/>
  <c r="J7616" i="7" s="1"/>
  <c r="H7616" i="7"/>
  <c r="I7620" i="7"/>
  <c r="J7620" i="7" s="1"/>
  <c r="H7620" i="7"/>
  <c r="I7651" i="7"/>
  <c r="J7651" i="7" s="1"/>
  <c r="H7651" i="7"/>
  <c r="I7655" i="7"/>
  <c r="J7655" i="7" s="1"/>
  <c r="H7655" i="7"/>
  <c r="I7659" i="7"/>
  <c r="J7659" i="7" s="1"/>
  <c r="H7659" i="7"/>
  <c r="I7663" i="7"/>
  <c r="J7663" i="7" s="1"/>
  <c r="H7663" i="7"/>
  <c r="I7667" i="7"/>
  <c r="J7667" i="7" s="1"/>
  <c r="H7667" i="7"/>
  <c r="I7671" i="7"/>
  <c r="J7671" i="7" s="1"/>
  <c r="H7671" i="7"/>
  <c r="I7675" i="7"/>
  <c r="J7675" i="7" s="1"/>
  <c r="H7675" i="7"/>
  <c r="I7679" i="7"/>
  <c r="J7679" i="7" s="1"/>
  <c r="H7679" i="7"/>
  <c r="I7683" i="7"/>
  <c r="J7683" i="7" s="1"/>
  <c r="H7683" i="7"/>
  <c r="I7687" i="7"/>
  <c r="J7687" i="7" s="1"/>
  <c r="H7687" i="7"/>
  <c r="I7691" i="7"/>
  <c r="J7691" i="7" s="1"/>
  <c r="H7691" i="7"/>
  <c r="I7695" i="7"/>
  <c r="J7695" i="7" s="1"/>
  <c r="H7695" i="7"/>
  <c r="I7699" i="7"/>
  <c r="J7699" i="7" s="1"/>
  <c r="H7699" i="7"/>
  <c r="I7750" i="7"/>
  <c r="J7750" i="7" s="1"/>
  <c r="I7754" i="7"/>
  <c r="J7754" i="7" s="1"/>
  <c r="H7754" i="7"/>
  <c r="I7758" i="7"/>
  <c r="J7758" i="7" s="1"/>
  <c r="H7758" i="7"/>
  <c r="I7762" i="7"/>
  <c r="J7762" i="7" s="1"/>
  <c r="H7762" i="7"/>
  <c r="I7766" i="7"/>
  <c r="J7766" i="7" s="1"/>
  <c r="H7766" i="7"/>
  <c r="I7770" i="7"/>
  <c r="J7770" i="7" s="1"/>
  <c r="H7770" i="7"/>
  <c r="I7774" i="7"/>
  <c r="J7774" i="7" s="1"/>
  <c r="H7774" i="7"/>
  <c r="I7778" i="7"/>
  <c r="J7778" i="7" s="1"/>
  <c r="H7778" i="7"/>
  <c r="I7782" i="7"/>
  <c r="J7782" i="7" s="1"/>
  <c r="H7782" i="7"/>
  <c r="I7786" i="7"/>
  <c r="J7786" i="7" s="1"/>
  <c r="H7786" i="7"/>
  <c r="I7790" i="7"/>
  <c r="J7790" i="7" s="1"/>
  <c r="H7790" i="7"/>
  <c r="I7794" i="7"/>
  <c r="J7794" i="7" s="1"/>
  <c r="H7794" i="7"/>
  <c r="I7801" i="7"/>
  <c r="J7801" i="7" s="1"/>
  <c r="H7801" i="7"/>
  <c r="I7805" i="7"/>
  <c r="J7805" i="7" s="1"/>
  <c r="H7805" i="7"/>
  <c r="I7809" i="7"/>
  <c r="J7809" i="7" s="1"/>
  <c r="H7809" i="7"/>
  <c r="I7813" i="7"/>
  <c r="J7813" i="7" s="1"/>
  <c r="H7813" i="7"/>
  <c r="I7817" i="7"/>
  <c r="J7817" i="7" s="1"/>
  <c r="H7817" i="7"/>
  <c r="I7821" i="7"/>
  <c r="J7821" i="7" s="1"/>
  <c r="H7821" i="7"/>
  <c r="I7825" i="7"/>
  <c r="J7825" i="7" s="1"/>
  <c r="H7825" i="7"/>
  <c r="I7829" i="7"/>
  <c r="J7829" i="7" s="1"/>
  <c r="H7829" i="7"/>
  <c r="I7880" i="7"/>
  <c r="J7880" i="7" s="1"/>
  <c r="I7884" i="7"/>
  <c r="J7884" i="7" s="1"/>
  <c r="H7884" i="7"/>
  <c r="I7888" i="7"/>
  <c r="J7888" i="7" s="1"/>
  <c r="H7888" i="7"/>
  <c r="I7892" i="7"/>
  <c r="J7892" i="7" s="1"/>
  <c r="H7892" i="7"/>
  <c r="I7896" i="7"/>
  <c r="J7896" i="7" s="1"/>
  <c r="H7896" i="7"/>
  <c r="I7900" i="7"/>
  <c r="J7900" i="7" s="1"/>
  <c r="H7900" i="7"/>
  <c r="I7904" i="7"/>
  <c r="J7904" i="7" s="1"/>
  <c r="H7904" i="7"/>
  <c r="I7908" i="7"/>
  <c r="J7908" i="7" s="1"/>
  <c r="H7908" i="7"/>
  <c r="I7912" i="7"/>
  <c r="J7912" i="7" s="1"/>
  <c r="H7912" i="7"/>
  <c r="I7916" i="7"/>
  <c r="J7916" i="7" s="1"/>
  <c r="H7916" i="7"/>
  <c r="I7920" i="7"/>
  <c r="J7920" i="7" s="1"/>
  <c r="H7920" i="7"/>
  <c r="I7924" i="7"/>
  <c r="J7924" i="7" s="1"/>
  <c r="H7924" i="7"/>
  <c r="I7928" i="7"/>
  <c r="J7928" i="7" s="1"/>
  <c r="H7928" i="7"/>
  <c r="I7955" i="7"/>
  <c r="J7955" i="7" s="1"/>
  <c r="H7955" i="7"/>
  <c r="I7959" i="7"/>
  <c r="J7959" i="7" s="1"/>
  <c r="H7959" i="7"/>
  <c r="I7963" i="7"/>
  <c r="J7963" i="7" s="1"/>
  <c r="H7963" i="7"/>
  <c r="I7967" i="7"/>
  <c r="J7967" i="7" s="1"/>
  <c r="H7967" i="7"/>
  <c r="I7971" i="7"/>
  <c r="J7971" i="7" s="1"/>
  <c r="H7971" i="7"/>
  <c r="I7975" i="7"/>
  <c r="J7975" i="7" s="1"/>
  <c r="H7975" i="7"/>
  <c r="I7979" i="7"/>
  <c r="J7979" i="7" s="1"/>
  <c r="H7979" i="7"/>
  <c r="I7983" i="7"/>
  <c r="J7983" i="7" s="1"/>
  <c r="H7983" i="7"/>
  <c r="I7987" i="7"/>
  <c r="J7987" i="7" s="1"/>
  <c r="H7987" i="7"/>
  <c r="I7991" i="7"/>
  <c r="J7991" i="7" s="1"/>
  <c r="H7991" i="7"/>
  <c r="I7995" i="7"/>
  <c r="J7995" i="7" s="1"/>
  <c r="H7995" i="7"/>
  <c r="I8062" i="7"/>
  <c r="J8062" i="7" s="1"/>
  <c r="H8062" i="7"/>
  <c r="I8066" i="7"/>
  <c r="J8066" i="7" s="1"/>
  <c r="H8066" i="7"/>
  <c r="I8070" i="7"/>
  <c r="J8070" i="7" s="1"/>
  <c r="H8070" i="7"/>
  <c r="I8074" i="7"/>
  <c r="J8074" i="7" s="1"/>
  <c r="H8074" i="7"/>
  <c r="I8081" i="7"/>
  <c r="J8081" i="7" s="1"/>
  <c r="H8081" i="7"/>
  <c r="I8085" i="7"/>
  <c r="J8085" i="7" s="1"/>
  <c r="H8085" i="7"/>
  <c r="I8089" i="7"/>
  <c r="J8089" i="7" s="1"/>
  <c r="H8089" i="7"/>
  <c r="I8093" i="7"/>
  <c r="J8093" i="7" s="1"/>
  <c r="H8093" i="7"/>
  <c r="I8097" i="7"/>
  <c r="J8097" i="7" s="1"/>
  <c r="H8097" i="7"/>
  <c r="I8101" i="7"/>
  <c r="J8101" i="7" s="1"/>
  <c r="H8101" i="7"/>
  <c r="I8105" i="7"/>
  <c r="J8105" i="7" s="1"/>
  <c r="H8105" i="7"/>
  <c r="I8109" i="7"/>
  <c r="J8109" i="7" s="1"/>
  <c r="H8109" i="7"/>
  <c r="I8113" i="7"/>
  <c r="J8113" i="7" s="1"/>
  <c r="H8113" i="7"/>
  <c r="I8117" i="7"/>
  <c r="J8117" i="7" s="1"/>
  <c r="H8117" i="7"/>
  <c r="I8121" i="7"/>
  <c r="J8121" i="7" s="1"/>
  <c r="H8121" i="7"/>
  <c r="I8125" i="7"/>
  <c r="J8125" i="7" s="1"/>
  <c r="H8125" i="7"/>
  <c r="I8129" i="7"/>
  <c r="J8129" i="7" s="1"/>
  <c r="H8129" i="7"/>
  <c r="I8133" i="7"/>
  <c r="J8133" i="7" s="1"/>
  <c r="H8133" i="7"/>
  <c r="I8137" i="7"/>
  <c r="J8137" i="7" s="1"/>
  <c r="H8137" i="7"/>
  <c r="I8183" i="7"/>
  <c r="J8183" i="7" s="1"/>
  <c r="H8183" i="7"/>
  <c r="I8187" i="7"/>
  <c r="J8187" i="7" s="1"/>
  <c r="H8187" i="7"/>
  <c r="I8222" i="7"/>
  <c r="J8222" i="7" s="1"/>
  <c r="I8226" i="7"/>
  <c r="J8226" i="7" s="1"/>
  <c r="H8226" i="7"/>
  <c r="I8230" i="7"/>
  <c r="J8230" i="7" s="1"/>
  <c r="H8230" i="7"/>
  <c r="I8234" i="7"/>
  <c r="J8234" i="7" s="1"/>
  <c r="H8234" i="7"/>
  <c r="I8273" i="7"/>
  <c r="J8273" i="7" s="1"/>
  <c r="H8273" i="7"/>
  <c r="I8277" i="7"/>
  <c r="J8277" i="7" s="1"/>
  <c r="H8277" i="7"/>
  <c r="I8281" i="7"/>
  <c r="J8281" i="7" s="1"/>
  <c r="H8281" i="7"/>
  <c r="I8285" i="7"/>
  <c r="J8285" i="7" s="1"/>
  <c r="H8285" i="7"/>
  <c r="I8289" i="7"/>
  <c r="J8289" i="7" s="1"/>
  <c r="H8289" i="7"/>
  <c r="I8293" i="7"/>
  <c r="J8293" i="7" s="1"/>
  <c r="H8293" i="7"/>
  <c r="I8297" i="7"/>
  <c r="J8297" i="7" s="1"/>
  <c r="H8297" i="7"/>
  <c r="I8301" i="7"/>
  <c r="J8301" i="7" s="1"/>
  <c r="H8301" i="7"/>
  <c r="I8328" i="7"/>
  <c r="J8328" i="7" s="1"/>
  <c r="H8328" i="7"/>
  <c r="I8332" i="7"/>
  <c r="J8332" i="7" s="1"/>
  <c r="H8332" i="7"/>
  <c r="I8355" i="7"/>
  <c r="J8355" i="7" s="1"/>
  <c r="H8355" i="7"/>
  <c r="I8359" i="7"/>
  <c r="J8359" i="7" s="1"/>
  <c r="H8359" i="7"/>
  <c r="I8363" i="7"/>
  <c r="J8363" i="7" s="1"/>
  <c r="H8363" i="7"/>
  <c r="I8367" i="7"/>
  <c r="J8367" i="7" s="1"/>
  <c r="H8367" i="7"/>
  <c r="I8371" i="7"/>
  <c r="J8371" i="7" s="1"/>
  <c r="H8371" i="7"/>
  <c r="I8375" i="7"/>
  <c r="J8375" i="7" s="1"/>
  <c r="H8375" i="7"/>
  <c r="I8379" i="7"/>
  <c r="J8379" i="7" s="1"/>
  <c r="H8379" i="7"/>
  <c r="I8383" i="7"/>
  <c r="J8383" i="7" s="1"/>
  <c r="H8383" i="7"/>
  <c r="I8402" i="7"/>
  <c r="J8402" i="7" s="1"/>
  <c r="H8402" i="7"/>
  <c r="I8406" i="7"/>
  <c r="J8406" i="7" s="1"/>
  <c r="H8406" i="7"/>
  <c r="I8410" i="7"/>
  <c r="J8410" i="7" s="1"/>
  <c r="H8410" i="7"/>
  <c r="I8414" i="7"/>
  <c r="J8414" i="7" s="1"/>
  <c r="H8414" i="7"/>
  <c r="I8418" i="7"/>
  <c r="J8418" i="7" s="1"/>
  <c r="H8418" i="7"/>
  <c r="I8422" i="7"/>
  <c r="J8422" i="7" s="1"/>
  <c r="H8422" i="7"/>
  <c r="I8426" i="7"/>
  <c r="J8426" i="7" s="1"/>
  <c r="H8426" i="7"/>
  <c r="I8430" i="7"/>
  <c r="J8430" i="7" s="1"/>
  <c r="H8430" i="7"/>
  <c r="I8441" i="7"/>
  <c r="J8441" i="7" s="1"/>
  <c r="H8441" i="7"/>
  <c r="I8445" i="7"/>
  <c r="J8445" i="7" s="1"/>
  <c r="H8445" i="7"/>
  <c r="I8524" i="7"/>
  <c r="J8524" i="7" s="1"/>
  <c r="I8559" i="7"/>
  <c r="J8559" i="7" s="1"/>
  <c r="I8563" i="7"/>
  <c r="J8563" i="7" s="1"/>
  <c r="H8563" i="7"/>
  <c r="I8574" i="7"/>
  <c r="J8574" i="7" s="1"/>
  <c r="I8578" i="7"/>
  <c r="J8578" i="7" s="1"/>
  <c r="H8578" i="7"/>
  <c r="I8582" i="7"/>
  <c r="J8582" i="7" s="1"/>
  <c r="H8582" i="7"/>
  <c r="I8586" i="7"/>
  <c r="J8586" i="7" s="1"/>
  <c r="H8586" i="7"/>
  <c r="I8590" i="7"/>
  <c r="J8590" i="7" s="1"/>
  <c r="H8590" i="7"/>
  <c r="I8609" i="7"/>
  <c r="J8609" i="7" s="1"/>
  <c r="H8609" i="7"/>
  <c r="I8613" i="7"/>
  <c r="J8613" i="7" s="1"/>
  <c r="H8613" i="7"/>
  <c r="I8617" i="7"/>
  <c r="J8617" i="7" s="1"/>
  <c r="H8617" i="7"/>
  <c r="I8621" i="7"/>
  <c r="J8621" i="7" s="1"/>
  <c r="H8621" i="7"/>
  <c r="I8625" i="7"/>
  <c r="J8625" i="7" s="1"/>
  <c r="H8625" i="7"/>
  <c r="I8629" i="7"/>
  <c r="J8629" i="7" s="1"/>
  <c r="H8629" i="7"/>
  <c r="I8633" i="7"/>
  <c r="J8633" i="7" s="1"/>
  <c r="H8633" i="7"/>
  <c r="I8637" i="7"/>
  <c r="J8637" i="7" s="1"/>
  <c r="H8637" i="7"/>
  <c r="I8656" i="7"/>
  <c r="J8656" i="7" s="1"/>
  <c r="H8656" i="7"/>
  <c r="I8660" i="7"/>
  <c r="J8660" i="7" s="1"/>
  <c r="H8660" i="7"/>
  <c r="I8664" i="7"/>
  <c r="J8664" i="7" s="1"/>
  <c r="H8664" i="7"/>
  <c r="I8668" i="7"/>
  <c r="J8668" i="7" s="1"/>
  <c r="H8668" i="7"/>
  <c r="I8723" i="7"/>
  <c r="J8723" i="7" s="1"/>
  <c r="H8723" i="7"/>
  <c r="I8727" i="7"/>
  <c r="J8727" i="7" s="1"/>
  <c r="H8727" i="7"/>
  <c r="I8731" i="7"/>
  <c r="J8731" i="7" s="1"/>
  <c r="H8731" i="7"/>
  <c r="I10" i="7"/>
  <c r="J10" i="7" s="1"/>
  <c r="H10" i="7"/>
  <c r="I156" i="7"/>
  <c r="J156" i="7" s="1"/>
  <c r="H156" i="7"/>
  <c r="I243" i="7"/>
  <c r="J243" i="7" s="1"/>
  <c r="H243" i="7"/>
  <c r="I267" i="7"/>
  <c r="J267" i="7" s="1"/>
  <c r="H267" i="7"/>
  <c r="I303" i="7"/>
  <c r="J303" i="7" s="1"/>
  <c r="H303" i="7"/>
  <c r="I327" i="7"/>
  <c r="J327" i="7" s="1"/>
  <c r="H327" i="7"/>
  <c r="I351" i="7"/>
  <c r="J351" i="7" s="1"/>
  <c r="H351" i="7"/>
  <c r="I406" i="7"/>
  <c r="J406" i="7" s="1"/>
  <c r="H406" i="7"/>
  <c r="I497" i="7"/>
  <c r="J497" i="7" s="1"/>
  <c r="H497" i="7"/>
  <c r="I521" i="7"/>
  <c r="J521" i="7" s="1"/>
  <c r="H521" i="7"/>
  <c r="I541" i="7"/>
  <c r="J541" i="7" s="1"/>
  <c r="H541" i="7"/>
  <c r="I623" i="7"/>
  <c r="J623" i="7" s="1"/>
  <c r="H623" i="7"/>
  <c r="I654" i="7"/>
  <c r="J654" i="7" s="1"/>
  <c r="H654" i="7"/>
  <c r="I678" i="7"/>
  <c r="J678" i="7" s="1"/>
  <c r="H678" i="7"/>
  <c r="I725" i="7"/>
  <c r="J725" i="7" s="1"/>
  <c r="H725" i="7"/>
  <c r="I753" i="7"/>
  <c r="J753" i="7" s="1"/>
  <c r="H753" i="7"/>
  <c r="I785" i="7"/>
  <c r="J785" i="7" s="1"/>
  <c r="H785" i="7"/>
  <c r="I805" i="7"/>
  <c r="J805" i="7" s="1"/>
  <c r="H805" i="7"/>
  <c r="I828" i="7"/>
  <c r="J828" i="7" s="1"/>
  <c r="H828" i="7"/>
  <c r="I895" i="7"/>
  <c r="J895" i="7" s="1"/>
  <c r="H895" i="7"/>
  <c r="I926" i="7"/>
  <c r="J926" i="7" s="1"/>
  <c r="H926" i="7"/>
  <c r="I993" i="7"/>
  <c r="J993" i="7" s="1"/>
  <c r="H993" i="7"/>
  <c r="I1032" i="7"/>
  <c r="J1032" i="7" s="1"/>
  <c r="H1032" i="7"/>
  <c r="I1074" i="7"/>
  <c r="J1074" i="7" s="1"/>
  <c r="H1074" i="7"/>
  <c r="I34" i="7"/>
  <c r="J34" i="7" s="1"/>
  <c r="H34" i="7"/>
  <c r="I58" i="7"/>
  <c r="J58" i="7" s="1"/>
  <c r="H58" i="7"/>
  <c r="I78" i="7"/>
  <c r="J78" i="7" s="1"/>
  <c r="H78" i="7"/>
  <c r="I101" i="7"/>
  <c r="J101" i="7" s="1"/>
  <c r="H101" i="7"/>
  <c r="I125" i="7"/>
  <c r="J125" i="7" s="1"/>
  <c r="H125" i="7"/>
  <c r="I149" i="7"/>
  <c r="J149" i="7" s="1"/>
  <c r="H149" i="7"/>
  <c r="I172" i="7"/>
  <c r="J172" i="7" s="1"/>
  <c r="H172" i="7"/>
  <c r="I196" i="7"/>
  <c r="J196" i="7" s="1"/>
  <c r="H196" i="7"/>
  <c r="I220" i="7"/>
  <c r="J220" i="7" s="1"/>
  <c r="H220" i="7"/>
  <c r="I363" i="7"/>
  <c r="J363" i="7" s="1"/>
  <c r="H363" i="7"/>
  <c r="I478" i="7"/>
  <c r="J478" i="7" s="1"/>
  <c r="H478" i="7"/>
  <c r="I572" i="7"/>
  <c r="J572" i="7" s="1"/>
  <c r="H572" i="7"/>
  <c r="I596" i="7"/>
  <c r="J596" i="7" s="1"/>
  <c r="H596" i="7"/>
  <c r="I643" i="7"/>
  <c r="J643" i="7" s="1"/>
  <c r="H643" i="7"/>
  <c r="I690" i="7"/>
  <c r="J690" i="7" s="1"/>
  <c r="H690" i="7"/>
  <c r="I710" i="7"/>
  <c r="J710" i="7" s="1"/>
  <c r="H710" i="7"/>
  <c r="I852" i="7"/>
  <c r="J852" i="7" s="1"/>
  <c r="H852" i="7"/>
  <c r="I946" i="7"/>
  <c r="J946" i="7" s="1"/>
  <c r="H946" i="7"/>
  <c r="I966" i="7"/>
  <c r="J966" i="7" s="1"/>
  <c r="H966" i="7"/>
  <c r="I1013" i="7"/>
  <c r="J1013" i="7" s="1"/>
  <c r="H1013" i="7"/>
  <c r="I1059" i="7"/>
  <c r="J1059" i="7" s="1"/>
  <c r="H1059" i="7"/>
  <c r="I1106" i="7"/>
  <c r="J1106" i="7" s="1"/>
  <c r="H1106" i="7"/>
  <c r="I1130" i="7"/>
  <c r="J1130" i="7" s="1"/>
  <c r="H1130" i="7"/>
  <c r="I1154" i="7"/>
  <c r="J1154" i="7" s="1"/>
  <c r="H1154" i="7"/>
  <c r="I1197" i="7"/>
  <c r="J1197" i="7" s="1"/>
  <c r="H1197" i="7"/>
  <c r="I1221" i="7"/>
  <c r="J1221" i="7" s="1"/>
  <c r="H1221" i="7"/>
  <c r="I1248" i="7"/>
  <c r="J1248" i="7" s="1"/>
  <c r="H1248" i="7"/>
  <c r="I1295" i="7"/>
  <c r="J1295" i="7" s="1"/>
  <c r="H1295" i="7"/>
  <c r="I1319" i="7"/>
  <c r="J1319" i="7" s="1"/>
  <c r="H1319" i="7"/>
  <c r="I1343" i="7"/>
  <c r="J1343" i="7" s="1"/>
  <c r="H1343" i="7"/>
  <c r="I1508" i="7"/>
  <c r="J1508" i="7" s="1"/>
  <c r="H1508" i="7"/>
  <c r="I1570" i="7"/>
  <c r="J1570" i="7" s="1"/>
  <c r="H1570" i="7"/>
  <c r="I1594" i="7"/>
  <c r="J1594" i="7" s="1"/>
  <c r="H1594" i="7"/>
  <c r="I1664" i="7"/>
  <c r="J1664" i="7" s="1"/>
  <c r="H1664" i="7"/>
  <c r="I1688" i="7"/>
  <c r="J1688" i="7" s="1"/>
  <c r="H1688" i="7"/>
  <c r="I1818" i="7"/>
  <c r="J1818" i="7" s="1"/>
  <c r="H1818" i="7"/>
  <c r="I1889" i="7"/>
  <c r="J1889" i="7" s="1"/>
  <c r="H1889" i="7"/>
  <c r="I2028" i="7"/>
  <c r="J2028" i="7" s="1"/>
  <c r="H2028" i="7"/>
  <c r="I2123" i="7"/>
  <c r="J2123" i="7" s="1"/>
  <c r="H2123" i="7"/>
  <c r="I2170" i="7"/>
  <c r="J2170" i="7" s="1"/>
  <c r="H2170" i="7"/>
  <c r="I2356" i="7"/>
  <c r="J2356" i="7" s="1"/>
  <c r="H2356" i="7"/>
  <c r="I2380" i="7"/>
  <c r="J2380" i="7" s="1"/>
  <c r="H2380" i="7"/>
  <c r="I2404" i="7"/>
  <c r="J2404" i="7" s="1"/>
  <c r="H2404" i="7"/>
  <c r="I2420" i="7"/>
  <c r="J2420" i="7" s="1"/>
  <c r="H2420" i="7"/>
  <c r="I2510" i="7"/>
  <c r="J2510" i="7" s="1"/>
  <c r="H2510" i="7"/>
  <c r="I2534" i="7"/>
  <c r="J2534" i="7" s="1"/>
  <c r="H2534" i="7"/>
  <c r="I2558" i="7"/>
  <c r="J2558" i="7" s="1"/>
  <c r="H2558" i="7"/>
  <c r="I2582" i="7"/>
  <c r="J2582" i="7" s="1"/>
  <c r="H2582" i="7"/>
  <c r="I2653" i="7"/>
  <c r="J2653" i="7" s="1"/>
  <c r="I2696" i="7"/>
  <c r="J2696" i="7" s="1"/>
  <c r="H2696" i="7"/>
  <c r="I2719" i="7"/>
  <c r="J2719" i="7" s="1"/>
  <c r="H2719" i="7"/>
  <c r="I2739" i="7"/>
  <c r="J2739" i="7" s="1"/>
  <c r="H2739" i="7"/>
  <c r="I2763" i="7"/>
  <c r="J2763" i="7" s="1"/>
  <c r="H2763" i="7"/>
  <c r="I2877" i="7"/>
  <c r="J2877" i="7" s="1"/>
  <c r="H2877" i="7"/>
  <c r="I2904" i="7"/>
  <c r="J2904" i="7" s="1"/>
  <c r="H2904" i="7"/>
  <c r="I2924" i="7"/>
  <c r="J2924" i="7" s="1"/>
  <c r="H2924" i="7"/>
  <c r="I3110" i="7"/>
  <c r="J3110" i="7" s="1"/>
  <c r="H3110" i="7"/>
  <c r="I3319" i="7"/>
  <c r="J3319" i="7" s="1"/>
  <c r="H3319" i="7"/>
  <c r="I3366" i="7"/>
  <c r="J3366" i="7" s="1"/>
  <c r="H3366" i="7"/>
  <c r="I3386" i="7"/>
  <c r="J3386" i="7" s="1"/>
  <c r="H3386" i="7"/>
  <c r="I3409" i="7"/>
  <c r="J3409" i="7" s="1"/>
  <c r="H3409" i="7"/>
  <c r="I3504" i="7"/>
  <c r="J3504" i="7" s="1"/>
  <c r="H3504" i="7"/>
  <c r="I3551" i="7"/>
  <c r="J3551" i="7" s="1"/>
  <c r="H3551" i="7"/>
  <c r="I3575" i="7"/>
  <c r="J3575" i="7" s="1"/>
  <c r="H3575" i="7"/>
  <c r="I3642" i="7"/>
  <c r="J3642" i="7" s="1"/>
  <c r="H3642" i="7"/>
  <c r="I3666" i="7"/>
  <c r="J3666" i="7" s="1"/>
  <c r="H3666" i="7"/>
  <c r="I3761" i="7"/>
  <c r="J3761" i="7" s="1"/>
  <c r="H3761" i="7"/>
  <c r="I3785" i="7"/>
  <c r="J3785" i="7" s="1"/>
  <c r="H3785" i="7"/>
  <c r="I3805" i="7"/>
  <c r="J3805" i="7" s="1"/>
  <c r="H3805" i="7"/>
  <c r="I3848" i="7"/>
  <c r="J3848" i="7" s="1"/>
  <c r="H3848" i="7"/>
  <c r="I3937" i="7"/>
  <c r="J3937" i="7" s="1"/>
  <c r="H3937" i="7"/>
  <c r="I4007" i="7"/>
  <c r="J4007" i="7" s="1"/>
  <c r="H4007" i="7"/>
  <c r="I4031" i="7"/>
  <c r="J4031" i="7" s="1"/>
  <c r="H4031" i="7"/>
  <c r="I4074" i="7"/>
  <c r="J4074" i="7" s="1"/>
  <c r="H4074" i="7"/>
  <c r="I4098" i="7"/>
  <c r="J4098" i="7" s="1"/>
  <c r="H4098" i="7"/>
  <c r="I4122" i="7"/>
  <c r="J4122" i="7" s="1"/>
  <c r="H4122" i="7"/>
  <c r="I4164" i="7"/>
  <c r="J4164" i="7" s="1"/>
  <c r="H4164" i="7"/>
  <c r="I4206" i="7"/>
  <c r="J4206" i="7" s="1"/>
  <c r="H4206" i="7"/>
  <c r="I4291" i="7"/>
  <c r="J4291" i="7" s="1"/>
  <c r="H4291" i="7"/>
  <c r="I4319" i="7"/>
  <c r="J4319" i="7" s="1"/>
  <c r="H4319" i="7"/>
  <c r="I4428" i="7"/>
  <c r="J4428" i="7" s="1"/>
  <c r="H4428" i="7"/>
  <c r="I4510" i="7"/>
  <c r="J4510" i="7" s="1"/>
  <c r="H4510" i="7"/>
  <c r="I4572" i="7"/>
  <c r="J4572" i="7" s="1"/>
  <c r="H4572" i="7"/>
  <c r="I4596" i="7"/>
  <c r="J4596" i="7" s="1"/>
  <c r="H4596" i="7"/>
  <c r="I4616" i="7"/>
  <c r="J4616" i="7" s="1"/>
  <c r="H4616" i="7"/>
  <c r="I4711" i="7"/>
  <c r="J4711" i="7" s="1"/>
  <c r="H4711" i="7"/>
  <c r="I4735" i="7"/>
  <c r="J4735" i="7" s="1"/>
  <c r="H4735" i="7"/>
  <c r="I4782" i="7"/>
  <c r="J4782" i="7" s="1"/>
  <c r="H4782" i="7"/>
  <c r="I4806" i="7"/>
  <c r="J4806" i="7" s="1"/>
  <c r="H4806" i="7"/>
  <c r="I4830" i="7"/>
  <c r="J4830" i="7" s="1"/>
  <c r="H4830" i="7"/>
  <c r="I5018" i="7"/>
  <c r="J5018" i="7" s="1"/>
  <c r="H5018" i="7"/>
  <c r="I5042" i="7"/>
  <c r="J5042" i="7" s="1"/>
  <c r="H5042" i="7"/>
  <c r="I5066" i="7"/>
  <c r="J5066" i="7" s="1"/>
  <c r="H5066" i="7"/>
  <c r="I5086" i="7"/>
  <c r="J5086" i="7" s="1"/>
  <c r="H5086" i="7"/>
  <c r="I5110" i="7"/>
  <c r="J5110" i="7" s="1"/>
  <c r="H5110" i="7"/>
  <c r="I5181" i="7"/>
  <c r="J5181" i="7" s="1"/>
  <c r="H5181" i="7"/>
  <c r="I5205" i="7"/>
  <c r="J5205" i="7" s="1"/>
  <c r="H5205" i="7"/>
  <c r="I5225" i="7"/>
  <c r="J5225" i="7" s="1"/>
  <c r="H5225" i="7"/>
  <c r="I5351" i="7"/>
  <c r="J5351" i="7" s="1"/>
  <c r="H5351" i="7"/>
  <c r="I5473" i="7"/>
  <c r="J5473" i="7" s="1"/>
  <c r="H5473" i="7"/>
  <c r="I5520" i="7"/>
  <c r="J5520" i="7" s="1"/>
  <c r="H5520" i="7"/>
  <c r="I5548" i="7"/>
  <c r="J5548" i="7" s="1"/>
  <c r="H5548" i="7"/>
  <c r="I5619" i="7"/>
  <c r="J5619" i="7" s="1"/>
  <c r="H5619" i="7"/>
  <c r="I5662" i="7"/>
  <c r="J5662" i="7" s="1"/>
  <c r="H5662" i="7"/>
  <c r="I5686" i="7"/>
  <c r="J5686" i="7" s="1"/>
  <c r="H5686" i="7"/>
  <c r="I5702" i="7"/>
  <c r="J5702" i="7" s="1"/>
  <c r="H5702" i="7"/>
  <c r="I5760" i="7"/>
  <c r="J5760" i="7" s="1"/>
  <c r="H5760" i="7"/>
  <c r="I5792" i="7"/>
  <c r="J5792" i="7" s="1"/>
  <c r="H5792" i="7"/>
  <c r="I5863" i="7"/>
  <c r="J5863" i="7" s="1"/>
  <c r="H5863" i="7"/>
  <c r="I6074" i="7"/>
  <c r="J6074" i="7" s="1"/>
  <c r="H6074" i="7"/>
  <c r="I6137" i="7"/>
  <c r="J6137" i="7" s="1"/>
  <c r="H6137" i="7"/>
  <c r="I6161" i="7"/>
  <c r="J6161" i="7" s="1"/>
  <c r="H6161" i="7"/>
  <c r="I6185" i="7"/>
  <c r="J6185" i="7" s="1"/>
  <c r="H6185" i="7"/>
  <c r="I6304" i="7"/>
  <c r="J6304" i="7" s="1"/>
  <c r="H6304" i="7"/>
  <c r="I6324" i="7"/>
  <c r="J6324" i="7" s="1"/>
  <c r="H6324" i="7"/>
  <c r="I6347" i="7"/>
  <c r="J6347" i="7" s="1"/>
  <c r="H6347" i="7"/>
  <c r="I6371" i="7"/>
  <c r="J6371" i="7" s="1"/>
  <c r="H6371" i="7"/>
  <c r="I6395" i="7"/>
  <c r="J6395" i="7" s="1"/>
  <c r="H6395" i="7"/>
  <c r="I6466" i="7"/>
  <c r="J6466" i="7" s="1"/>
  <c r="H6466" i="7"/>
  <c r="I6490" i="7"/>
  <c r="J6490" i="7" s="1"/>
  <c r="H6490" i="7"/>
  <c r="I6514" i="7"/>
  <c r="J6514" i="7" s="1"/>
  <c r="H6514" i="7"/>
  <c r="I6561" i="7"/>
  <c r="J6561" i="7" s="1"/>
  <c r="H6561" i="7"/>
  <c r="I6585" i="7"/>
  <c r="J6585" i="7" s="1"/>
  <c r="H6585" i="7"/>
  <c r="I6601" i="7"/>
  <c r="J6601" i="7" s="1"/>
  <c r="H6601" i="7"/>
  <c r="I6644" i="7"/>
  <c r="J6644" i="7" s="1"/>
  <c r="H6644" i="7"/>
  <c r="I6809" i="7"/>
  <c r="J6809" i="7" s="1"/>
  <c r="H6809" i="7"/>
  <c r="I6841" i="7"/>
  <c r="J6841" i="7" s="1"/>
  <c r="H6841" i="7"/>
  <c r="I6936" i="7"/>
  <c r="J6936" i="7" s="1"/>
  <c r="H6936" i="7"/>
  <c r="I7039" i="7"/>
  <c r="J7039" i="7" s="1"/>
  <c r="H7039" i="7"/>
  <c r="I7086" i="7"/>
  <c r="J7086" i="7" s="1"/>
  <c r="H7086" i="7"/>
  <c r="I7110" i="7"/>
  <c r="J7110" i="7" s="1"/>
  <c r="H7110" i="7"/>
  <c r="I7134" i="7"/>
  <c r="J7134" i="7" s="1"/>
  <c r="H7134" i="7"/>
  <c r="I7201" i="7"/>
  <c r="J7201" i="7" s="1"/>
  <c r="H7201" i="7"/>
  <c r="I7248" i="7"/>
  <c r="J7248" i="7" s="1"/>
  <c r="H7248" i="7"/>
  <c r="I7335" i="7"/>
  <c r="J7335" i="7" s="1"/>
  <c r="H7335" i="7"/>
  <c r="I7355" i="7"/>
  <c r="J7355" i="7" s="1"/>
  <c r="H7355" i="7"/>
  <c r="I7453" i="7"/>
  <c r="J7453" i="7" s="1"/>
  <c r="H7453" i="7"/>
  <c r="I7473" i="7"/>
  <c r="J7473" i="7" s="1"/>
  <c r="H7473" i="7"/>
  <c r="I7485" i="7"/>
  <c r="J7485" i="7" s="1"/>
  <c r="H7485" i="7"/>
  <c r="I7520" i="7"/>
  <c r="J7520" i="7" s="1"/>
  <c r="H7520" i="7"/>
  <c r="I7623" i="7"/>
  <c r="J7623" i="7" s="1"/>
  <c r="H7623" i="7"/>
  <c r="I7662" i="7"/>
  <c r="J7662" i="7" s="1"/>
  <c r="H7662" i="7"/>
  <c r="I7682" i="7"/>
  <c r="J7682" i="7" s="1"/>
  <c r="H7682" i="7"/>
  <c r="I7698" i="7"/>
  <c r="J7698" i="7" s="1"/>
  <c r="H7698" i="7"/>
  <c r="I7753" i="7"/>
  <c r="J7753" i="7" s="1"/>
  <c r="H7753" i="7"/>
  <c r="I7773" i="7"/>
  <c r="J7773" i="7" s="1"/>
  <c r="H7773" i="7"/>
  <c r="I7785" i="7"/>
  <c r="J7785" i="7" s="1"/>
  <c r="H7785" i="7"/>
  <c r="I7793" i="7"/>
  <c r="J7793" i="7" s="1"/>
  <c r="H7793" i="7"/>
  <c r="I7808" i="7"/>
  <c r="J7808" i="7" s="1"/>
  <c r="H7808" i="7"/>
  <c r="I7820" i="7"/>
  <c r="J7820" i="7" s="1"/>
  <c r="H7820" i="7"/>
  <c r="I7891" i="7"/>
  <c r="J7891" i="7" s="1"/>
  <c r="H7891" i="7"/>
  <c r="I7907" i="7"/>
  <c r="J7907" i="7" s="1"/>
  <c r="H7907" i="7"/>
  <c r="I7919" i="7"/>
  <c r="J7919" i="7" s="1"/>
  <c r="H7919" i="7"/>
  <c r="I7958" i="7"/>
  <c r="J7958" i="7" s="1"/>
  <c r="H7958" i="7"/>
  <c r="I7970" i="7"/>
  <c r="J7970" i="7" s="1"/>
  <c r="H7970" i="7"/>
  <c r="I7982" i="7"/>
  <c r="J7982" i="7" s="1"/>
  <c r="H7982" i="7"/>
  <c r="I8065" i="7"/>
  <c r="J8065" i="7" s="1"/>
  <c r="H8065" i="7"/>
  <c r="I8069" i="7"/>
  <c r="J8069" i="7" s="1"/>
  <c r="H8069" i="7"/>
  <c r="I8084" i="7"/>
  <c r="J8084" i="7" s="1"/>
  <c r="H8084" i="7"/>
  <c r="I8092" i="7"/>
  <c r="J8092" i="7" s="1"/>
  <c r="H8092" i="7"/>
  <c r="I8100" i="7"/>
  <c r="J8100" i="7" s="1"/>
  <c r="H8100" i="7"/>
  <c r="I8112" i="7"/>
  <c r="J8112" i="7" s="1"/>
  <c r="H8112" i="7"/>
  <c r="I8120" i="7"/>
  <c r="J8120" i="7" s="1"/>
  <c r="H8120" i="7"/>
  <c r="I8128" i="7"/>
  <c r="J8128" i="7" s="1"/>
  <c r="H8128" i="7"/>
  <c r="I8237" i="7"/>
  <c r="J8237" i="7" s="1"/>
  <c r="H8237" i="7"/>
  <c r="I8284" i="7"/>
  <c r="J8284" i="7" s="1"/>
  <c r="H8284" i="7"/>
  <c r="I8296" i="7"/>
  <c r="J8296" i="7" s="1"/>
  <c r="H8296" i="7"/>
  <c r="I8331" i="7"/>
  <c r="J8331" i="7" s="1"/>
  <c r="H8331" i="7"/>
  <c r="I8354" i="7"/>
  <c r="J8354" i="7" s="1"/>
  <c r="H8354" i="7"/>
  <c r="I8366" i="7"/>
  <c r="J8366" i="7" s="1"/>
  <c r="H8366" i="7"/>
  <c r="I8374" i="7"/>
  <c r="J8374" i="7" s="1"/>
  <c r="H8374" i="7"/>
  <c r="I8401" i="7"/>
  <c r="J8401" i="7" s="1"/>
  <c r="H8401" i="7"/>
  <c r="I8413" i="7"/>
  <c r="J8413" i="7" s="1"/>
  <c r="H8413" i="7"/>
  <c r="I8421" i="7"/>
  <c r="J8421" i="7" s="1"/>
  <c r="H8421" i="7"/>
  <c r="I8562" i="7"/>
  <c r="J8562" i="7" s="1"/>
  <c r="H8562" i="7"/>
  <c r="I8577" i="7"/>
  <c r="J8577" i="7" s="1"/>
  <c r="H8577" i="7"/>
  <c r="I8589" i="7"/>
  <c r="J8589" i="7" s="1"/>
  <c r="H8589" i="7"/>
  <c r="I8608" i="7"/>
  <c r="J8608" i="7" s="1"/>
  <c r="H8608" i="7"/>
  <c r="I8620" i="7"/>
  <c r="J8620" i="7" s="1"/>
  <c r="H8620" i="7"/>
  <c r="I8628" i="7"/>
  <c r="J8628" i="7" s="1"/>
  <c r="H8628" i="7"/>
  <c r="I8659" i="7"/>
  <c r="J8659" i="7" s="1"/>
  <c r="H8659" i="7"/>
  <c r="I8722" i="7"/>
  <c r="J8722" i="7" s="1"/>
  <c r="H8722" i="7"/>
  <c r="I8730" i="7"/>
  <c r="J8730" i="7" s="1"/>
  <c r="H8730" i="7"/>
  <c r="I11" i="7"/>
  <c r="J11" i="7" s="1"/>
  <c r="H11" i="7"/>
  <c r="I23" i="7"/>
  <c r="J23" i="7" s="1"/>
  <c r="H23" i="7"/>
  <c r="I86" i="7"/>
  <c r="J86" i="7" s="1"/>
  <c r="I161" i="7"/>
  <c r="J161" i="7" s="1"/>
  <c r="H161" i="7"/>
  <c r="I252" i="7"/>
  <c r="J252" i="7" s="1"/>
  <c r="H252" i="7"/>
  <c r="I264" i="7"/>
  <c r="J264" i="7" s="1"/>
  <c r="H264" i="7"/>
  <c r="I276" i="7"/>
  <c r="J276" i="7" s="1"/>
  <c r="H276" i="7"/>
  <c r="I292" i="7"/>
  <c r="J292" i="7" s="1"/>
  <c r="H292" i="7"/>
  <c r="I308" i="7"/>
  <c r="J308" i="7" s="1"/>
  <c r="H308" i="7"/>
  <c r="I328" i="7"/>
  <c r="J328" i="7" s="1"/>
  <c r="H328" i="7"/>
  <c r="I383" i="7"/>
  <c r="J383" i="7" s="1"/>
  <c r="H383" i="7"/>
  <c r="I399" i="7"/>
  <c r="J399" i="7" s="1"/>
  <c r="H399" i="7"/>
  <c r="I411" i="7"/>
  <c r="J411" i="7" s="1"/>
  <c r="H411" i="7"/>
  <c r="I423" i="7"/>
  <c r="J423" i="7" s="1"/>
  <c r="H423" i="7"/>
  <c r="I435" i="7"/>
  <c r="J435" i="7" s="1"/>
  <c r="H435" i="7"/>
  <c r="I451" i="7"/>
  <c r="J451" i="7" s="1"/>
  <c r="H451" i="7"/>
  <c r="I463" i="7"/>
  <c r="J463" i="7" s="1"/>
  <c r="H463" i="7"/>
  <c r="I498" i="7"/>
  <c r="J498" i="7" s="1"/>
  <c r="H498" i="7"/>
  <c r="I510" i="7"/>
  <c r="J510" i="7" s="1"/>
  <c r="H510" i="7"/>
  <c r="I522" i="7"/>
  <c r="J522" i="7" s="1"/>
  <c r="H522" i="7"/>
  <c r="I538" i="7"/>
  <c r="J538" i="7" s="1"/>
  <c r="H538" i="7"/>
  <c r="I553" i="7"/>
  <c r="J553" i="7" s="1"/>
  <c r="H553" i="7"/>
  <c r="I612" i="7"/>
  <c r="J612" i="7" s="1"/>
  <c r="H612" i="7"/>
  <c r="I628" i="7"/>
  <c r="J628" i="7" s="1"/>
  <c r="H628" i="7"/>
  <c r="I655" i="7"/>
  <c r="J655" i="7" s="1"/>
  <c r="H655" i="7"/>
  <c r="I667" i="7"/>
  <c r="J667" i="7" s="1"/>
  <c r="H667" i="7"/>
  <c r="I679" i="7"/>
  <c r="J679" i="7" s="1"/>
  <c r="H679" i="7"/>
  <c r="I726" i="7"/>
  <c r="J726" i="7" s="1"/>
  <c r="H726" i="7"/>
  <c r="I738" i="7"/>
  <c r="J738" i="7" s="1"/>
  <c r="H738" i="7"/>
  <c r="I750" i="7"/>
  <c r="J750" i="7" s="1"/>
  <c r="H750" i="7"/>
  <c r="I762" i="7"/>
  <c r="J762" i="7" s="1"/>
  <c r="H762" i="7"/>
  <c r="I774" i="7"/>
  <c r="J774" i="7" s="1"/>
  <c r="H774" i="7"/>
  <c r="I786" i="7"/>
  <c r="J786" i="7" s="1"/>
  <c r="H786" i="7"/>
  <c r="I798" i="7"/>
  <c r="J798" i="7" s="1"/>
  <c r="H798" i="7"/>
  <c r="I825" i="7"/>
  <c r="J825" i="7" s="1"/>
  <c r="H825" i="7"/>
  <c r="I837" i="7"/>
  <c r="J837" i="7" s="1"/>
  <c r="H837" i="7"/>
  <c r="I884" i="7"/>
  <c r="J884" i="7" s="1"/>
  <c r="H884" i="7"/>
  <c r="I900" i="7"/>
  <c r="J900" i="7" s="1"/>
  <c r="H900" i="7"/>
  <c r="I923" i="7"/>
  <c r="J923" i="7" s="1"/>
  <c r="H923" i="7"/>
  <c r="I4" i="7"/>
  <c r="J4" i="7" s="1"/>
  <c r="H4" i="7"/>
  <c r="I8" i="7"/>
  <c r="J8" i="7" s="1"/>
  <c r="H8" i="7"/>
  <c r="I12" i="7"/>
  <c r="J12" i="7" s="1"/>
  <c r="H12" i="7"/>
  <c r="I16" i="7"/>
  <c r="J16" i="7" s="1"/>
  <c r="H16" i="7"/>
  <c r="I20" i="7"/>
  <c r="J20" i="7" s="1"/>
  <c r="H20" i="7"/>
  <c r="I24" i="7"/>
  <c r="J24" i="7" s="1"/>
  <c r="H24" i="7"/>
  <c r="I28" i="7"/>
  <c r="J28" i="7" s="1"/>
  <c r="H28" i="7"/>
  <c r="I87" i="7"/>
  <c r="J87" i="7" s="1"/>
  <c r="H87" i="7"/>
  <c r="I154" i="7"/>
  <c r="J154" i="7" s="1"/>
  <c r="H154" i="7"/>
  <c r="I158" i="7"/>
  <c r="J158" i="7" s="1"/>
  <c r="H158" i="7"/>
  <c r="I162" i="7"/>
  <c r="J162" i="7" s="1"/>
  <c r="H162" i="7"/>
  <c r="I241" i="7"/>
  <c r="J241" i="7" s="1"/>
  <c r="H241" i="7"/>
  <c r="I245" i="7"/>
  <c r="J245" i="7" s="1"/>
  <c r="H245" i="7"/>
  <c r="I249" i="7"/>
  <c r="J249" i="7" s="1"/>
  <c r="H249" i="7"/>
  <c r="I253" i="7"/>
  <c r="J253" i="7" s="1"/>
  <c r="H253" i="7"/>
  <c r="I257" i="7"/>
  <c r="J257" i="7" s="1"/>
  <c r="H257" i="7"/>
  <c r="I261" i="7"/>
  <c r="J261" i="7" s="1"/>
  <c r="H261" i="7"/>
  <c r="I265" i="7"/>
  <c r="J265" i="7" s="1"/>
  <c r="H265" i="7"/>
  <c r="I269" i="7"/>
  <c r="J269" i="7" s="1"/>
  <c r="H269" i="7"/>
  <c r="I273" i="7"/>
  <c r="J273" i="7" s="1"/>
  <c r="H273" i="7"/>
  <c r="I277" i="7"/>
  <c r="J277" i="7" s="1"/>
  <c r="H277" i="7"/>
  <c r="I281" i="7"/>
  <c r="J281" i="7" s="1"/>
  <c r="H281" i="7"/>
  <c r="I285" i="7"/>
  <c r="J285" i="7" s="1"/>
  <c r="H285" i="7"/>
  <c r="I289" i="7"/>
  <c r="J289" i="7" s="1"/>
  <c r="H289" i="7"/>
  <c r="I293" i="7"/>
  <c r="J293" i="7" s="1"/>
  <c r="H293" i="7"/>
  <c r="I297" i="7"/>
  <c r="J297" i="7" s="1"/>
  <c r="H297" i="7"/>
  <c r="I301" i="7"/>
  <c r="J301" i="7" s="1"/>
  <c r="H301" i="7"/>
  <c r="I305" i="7"/>
  <c r="J305" i="7" s="1"/>
  <c r="H305" i="7"/>
  <c r="I309" i="7"/>
  <c r="J309" i="7" s="1"/>
  <c r="H309" i="7"/>
  <c r="I313" i="7"/>
  <c r="J313" i="7" s="1"/>
  <c r="H313" i="7"/>
  <c r="I317" i="7"/>
  <c r="J317" i="7" s="1"/>
  <c r="H317" i="7"/>
  <c r="I321" i="7"/>
  <c r="J321" i="7" s="1"/>
  <c r="H321" i="7"/>
  <c r="I325" i="7"/>
  <c r="J325" i="7" s="1"/>
  <c r="H325" i="7"/>
  <c r="I329" i="7"/>
  <c r="J329" i="7" s="1"/>
  <c r="H329" i="7"/>
  <c r="I333" i="7"/>
  <c r="J333" i="7" s="1"/>
  <c r="H333" i="7"/>
  <c r="I337" i="7"/>
  <c r="J337" i="7" s="1"/>
  <c r="H337" i="7"/>
  <c r="I341" i="7"/>
  <c r="J341" i="7" s="1"/>
  <c r="H341" i="7"/>
  <c r="I345" i="7"/>
  <c r="J345" i="7" s="1"/>
  <c r="H345" i="7"/>
  <c r="I349" i="7"/>
  <c r="J349" i="7" s="1"/>
  <c r="H349" i="7"/>
  <c r="I353" i="7"/>
  <c r="J353" i="7" s="1"/>
  <c r="H353" i="7"/>
  <c r="I357" i="7"/>
  <c r="J357" i="7" s="1"/>
  <c r="H357" i="7"/>
  <c r="I380" i="7"/>
  <c r="J380" i="7" s="1"/>
  <c r="H380" i="7"/>
  <c r="I384" i="7"/>
  <c r="J384" i="7" s="1"/>
  <c r="H384" i="7"/>
  <c r="I388" i="7"/>
  <c r="J388" i="7" s="1"/>
  <c r="H388" i="7"/>
  <c r="I392" i="7"/>
  <c r="J392" i="7" s="1"/>
  <c r="H392" i="7"/>
  <c r="I396" i="7"/>
  <c r="J396" i="7" s="1"/>
  <c r="H396" i="7"/>
  <c r="I400" i="7"/>
  <c r="J400" i="7" s="1"/>
  <c r="H400" i="7"/>
  <c r="I404" i="7"/>
  <c r="J404" i="7" s="1"/>
  <c r="H404" i="7"/>
  <c r="I408" i="7"/>
  <c r="J408" i="7" s="1"/>
  <c r="H408" i="7"/>
  <c r="I412" i="7"/>
  <c r="J412" i="7" s="1"/>
  <c r="H412" i="7"/>
  <c r="I416" i="7"/>
  <c r="J416" i="7" s="1"/>
  <c r="H416" i="7"/>
  <c r="I420" i="7"/>
  <c r="J420" i="7" s="1"/>
  <c r="H420" i="7"/>
  <c r="I424" i="7"/>
  <c r="J424" i="7" s="1"/>
  <c r="H424" i="7"/>
  <c r="I428" i="7"/>
  <c r="J428" i="7" s="1"/>
  <c r="H428" i="7"/>
  <c r="I432" i="7"/>
  <c r="J432" i="7" s="1"/>
  <c r="H432" i="7"/>
  <c r="I436" i="7"/>
  <c r="J436" i="7" s="1"/>
  <c r="H436" i="7"/>
  <c r="I440" i="7"/>
  <c r="J440" i="7" s="1"/>
  <c r="H440" i="7"/>
  <c r="I444" i="7"/>
  <c r="J444" i="7" s="1"/>
  <c r="H444" i="7"/>
  <c r="I448" i="7"/>
  <c r="J448" i="7" s="1"/>
  <c r="H448" i="7"/>
  <c r="I452" i="7"/>
  <c r="J452" i="7" s="1"/>
  <c r="H452" i="7"/>
  <c r="I456" i="7"/>
  <c r="J456" i="7" s="1"/>
  <c r="H456" i="7"/>
  <c r="I460" i="7"/>
  <c r="J460" i="7" s="1"/>
  <c r="H460" i="7"/>
  <c r="I464" i="7"/>
  <c r="J464" i="7" s="1"/>
  <c r="H464" i="7"/>
  <c r="I468" i="7"/>
  <c r="J468" i="7" s="1"/>
  <c r="H468" i="7"/>
  <c r="I495" i="7"/>
  <c r="J495" i="7" s="1"/>
  <c r="H495" i="7"/>
  <c r="I499" i="7"/>
  <c r="J499" i="7" s="1"/>
  <c r="H499" i="7"/>
  <c r="I503" i="7"/>
  <c r="J503" i="7" s="1"/>
  <c r="H503" i="7"/>
  <c r="I507" i="7"/>
  <c r="J507" i="7" s="1"/>
  <c r="H507" i="7"/>
  <c r="I511" i="7"/>
  <c r="J511" i="7" s="1"/>
  <c r="H511" i="7"/>
  <c r="I515" i="7"/>
  <c r="J515" i="7" s="1"/>
  <c r="H515" i="7"/>
  <c r="I519" i="7"/>
  <c r="J519" i="7" s="1"/>
  <c r="H519" i="7"/>
  <c r="I523" i="7"/>
  <c r="J523" i="7" s="1"/>
  <c r="H523" i="7"/>
  <c r="I527" i="7"/>
  <c r="J527" i="7" s="1"/>
  <c r="H527" i="7"/>
  <c r="I531" i="7"/>
  <c r="J531" i="7" s="1"/>
  <c r="H531" i="7"/>
  <c r="I535" i="7"/>
  <c r="J535" i="7" s="1"/>
  <c r="H535" i="7"/>
  <c r="I539" i="7"/>
  <c r="J539" i="7" s="1"/>
  <c r="H539" i="7"/>
  <c r="I543" i="7"/>
  <c r="J543" i="7" s="1"/>
  <c r="H543" i="7"/>
  <c r="I547" i="7"/>
  <c r="J547" i="7" s="1"/>
  <c r="H547" i="7"/>
  <c r="I554" i="7"/>
  <c r="J554" i="7" s="1"/>
  <c r="H554" i="7"/>
  <c r="I609" i="7"/>
  <c r="J609" i="7" s="1"/>
  <c r="H609" i="7"/>
  <c r="I613" i="7"/>
  <c r="J613" i="7" s="1"/>
  <c r="H613" i="7"/>
  <c r="I617" i="7"/>
  <c r="J617" i="7" s="1"/>
  <c r="H617" i="7"/>
  <c r="I621" i="7"/>
  <c r="J621" i="7" s="1"/>
  <c r="H621" i="7"/>
  <c r="I625" i="7"/>
  <c r="J625" i="7" s="1"/>
  <c r="H625" i="7"/>
  <c r="I629" i="7"/>
  <c r="J629" i="7" s="1"/>
  <c r="H629" i="7"/>
  <c r="I652" i="7"/>
  <c r="J652" i="7" s="1"/>
  <c r="H652" i="7"/>
  <c r="I656" i="7"/>
  <c r="J656" i="7" s="1"/>
  <c r="H656" i="7"/>
  <c r="I660" i="7"/>
  <c r="J660" i="7" s="1"/>
  <c r="H660" i="7"/>
  <c r="I664" i="7"/>
  <c r="J664" i="7" s="1"/>
  <c r="H664" i="7"/>
  <c r="I668" i="7"/>
  <c r="J668" i="7" s="1"/>
  <c r="H668" i="7"/>
  <c r="I672" i="7"/>
  <c r="J672" i="7" s="1"/>
  <c r="H672" i="7"/>
  <c r="I676" i="7"/>
  <c r="J676" i="7" s="1"/>
  <c r="H676" i="7"/>
  <c r="I719" i="7"/>
  <c r="J719" i="7" s="1"/>
  <c r="H719" i="7"/>
  <c r="I723" i="7"/>
  <c r="J723" i="7" s="1"/>
  <c r="H723" i="7"/>
  <c r="I727" i="7"/>
  <c r="J727" i="7" s="1"/>
  <c r="H727" i="7"/>
  <c r="I731" i="7"/>
  <c r="J731" i="7" s="1"/>
  <c r="H731" i="7"/>
  <c r="I735" i="7"/>
  <c r="J735" i="7" s="1"/>
  <c r="H735" i="7"/>
  <c r="I739" i="7"/>
  <c r="J739" i="7" s="1"/>
  <c r="H739" i="7"/>
  <c r="I743" i="7"/>
  <c r="J743" i="7" s="1"/>
  <c r="H743" i="7"/>
  <c r="I747" i="7"/>
  <c r="J747" i="7" s="1"/>
  <c r="H747" i="7"/>
  <c r="I751" i="7"/>
  <c r="J751" i="7" s="1"/>
  <c r="H751" i="7"/>
  <c r="I755" i="7"/>
  <c r="J755" i="7" s="1"/>
  <c r="H755" i="7"/>
  <c r="I759" i="7"/>
  <c r="J759" i="7" s="1"/>
  <c r="H759" i="7"/>
  <c r="I763" i="7"/>
  <c r="J763" i="7" s="1"/>
  <c r="H763" i="7"/>
  <c r="I767" i="7"/>
  <c r="J767" i="7" s="1"/>
  <c r="H767" i="7"/>
  <c r="I771" i="7"/>
  <c r="J771" i="7" s="1"/>
  <c r="H771" i="7"/>
  <c r="I775" i="7"/>
  <c r="J775" i="7" s="1"/>
  <c r="H775" i="7"/>
  <c r="I779" i="7"/>
  <c r="J779" i="7" s="1"/>
  <c r="H779" i="7"/>
  <c r="I783" i="7"/>
  <c r="J783" i="7" s="1"/>
  <c r="H783" i="7"/>
  <c r="I787" i="7"/>
  <c r="J787" i="7" s="1"/>
  <c r="H787" i="7"/>
  <c r="I791" i="7"/>
  <c r="J791" i="7" s="1"/>
  <c r="H791" i="7"/>
  <c r="I795" i="7"/>
  <c r="J795" i="7" s="1"/>
  <c r="H795" i="7"/>
  <c r="I799" i="7"/>
  <c r="J799" i="7" s="1"/>
  <c r="H799" i="7"/>
  <c r="I803" i="7"/>
  <c r="J803" i="7" s="1"/>
  <c r="H803" i="7"/>
  <c r="I826" i="7"/>
  <c r="J826" i="7" s="1"/>
  <c r="H826" i="7"/>
  <c r="I830" i="7"/>
  <c r="J830" i="7" s="1"/>
  <c r="H830" i="7"/>
  <c r="I834" i="7"/>
  <c r="J834" i="7" s="1"/>
  <c r="H834" i="7"/>
  <c r="I838" i="7"/>
  <c r="J838" i="7" s="1"/>
  <c r="H838" i="7"/>
  <c r="I842" i="7"/>
  <c r="J842" i="7" s="1"/>
  <c r="H842" i="7"/>
  <c r="I873" i="7"/>
  <c r="J873" i="7" s="1"/>
  <c r="H873" i="7"/>
  <c r="I877" i="7"/>
  <c r="J877" i="7" s="1"/>
  <c r="H877" i="7"/>
  <c r="I881" i="7"/>
  <c r="J881" i="7" s="1"/>
  <c r="H881" i="7"/>
  <c r="I885" i="7"/>
  <c r="J885" i="7" s="1"/>
  <c r="H885" i="7"/>
  <c r="I889" i="7"/>
  <c r="J889" i="7" s="1"/>
  <c r="H889" i="7"/>
  <c r="I893" i="7"/>
  <c r="J893" i="7" s="1"/>
  <c r="H893" i="7"/>
  <c r="I897" i="7"/>
  <c r="J897" i="7" s="1"/>
  <c r="H897" i="7"/>
  <c r="I901" i="7"/>
  <c r="J901" i="7" s="1"/>
  <c r="H901" i="7"/>
  <c r="I905" i="7"/>
  <c r="J905" i="7" s="1"/>
  <c r="H905" i="7"/>
  <c r="I909" i="7"/>
  <c r="J909" i="7" s="1"/>
  <c r="H909" i="7"/>
  <c r="I924" i="7"/>
  <c r="J924" i="7" s="1"/>
  <c r="H924" i="7"/>
  <c r="I928" i="7"/>
  <c r="J928" i="7" s="1"/>
  <c r="H928" i="7"/>
  <c r="I932" i="7"/>
  <c r="J932" i="7" s="1"/>
  <c r="H932" i="7"/>
  <c r="I936" i="7"/>
  <c r="J936" i="7" s="1"/>
  <c r="H936" i="7"/>
  <c r="I940" i="7"/>
  <c r="J940" i="7" s="1"/>
  <c r="H940" i="7"/>
  <c r="I975" i="7"/>
  <c r="J975" i="7" s="1"/>
  <c r="H975" i="7"/>
  <c r="I979" i="7"/>
  <c r="J979" i="7" s="1"/>
  <c r="H979" i="7"/>
  <c r="I983" i="7"/>
  <c r="J983" i="7" s="1"/>
  <c r="H983" i="7"/>
  <c r="I987" i="7"/>
  <c r="J987" i="7" s="1"/>
  <c r="H987" i="7"/>
  <c r="I991" i="7"/>
  <c r="J991" i="7" s="1"/>
  <c r="H991" i="7"/>
  <c r="I995" i="7"/>
  <c r="J995" i="7" s="1"/>
  <c r="H995" i="7"/>
  <c r="I999" i="7"/>
  <c r="J999" i="7" s="1"/>
  <c r="H999" i="7"/>
  <c r="I1003" i="7"/>
  <c r="J1003" i="7" s="1"/>
  <c r="H1003" i="7"/>
  <c r="I1026" i="7"/>
  <c r="J1026" i="7" s="1"/>
  <c r="H1026" i="7"/>
  <c r="I1030" i="7"/>
  <c r="J1030" i="7" s="1"/>
  <c r="H1030" i="7"/>
  <c r="I1034" i="7"/>
  <c r="J1034" i="7" s="1"/>
  <c r="H1034" i="7"/>
  <c r="I1038" i="7"/>
  <c r="J1038" i="7" s="1"/>
  <c r="H1038" i="7"/>
  <c r="I1049" i="7"/>
  <c r="J1049" i="7" s="1"/>
  <c r="H1049" i="7"/>
  <c r="I1053" i="7"/>
  <c r="J1053" i="7" s="1"/>
  <c r="H1053" i="7"/>
  <c r="I1072" i="7"/>
  <c r="J1072" i="7" s="1"/>
  <c r="H1072" i="7"/>
  <c r="I1076" i="7"/>
  <c r="J1076" i="7" s="1"/>
  <c r="H1076" i="7"/>
  <c r="I1080" i="7"/>
  <c r="J1080" i="7" s="1"/>
  <c r="H1080" i="7"/>
  <c r="I1084" i="7"/>
  <c r="J1084" i="7" s="1"/>
  <c r="H1084" i="7"/>
  <c r="I1171" i="7"/>
  <c r="J1171" i="7" s="1"/>
  <c r="H1171" i="7"/>
  <c r="I1175" i="7"/>
  <c r="J1175" i="7" s="1"/>
  <c r="H1175" i="7"/>
  <c r="I1179" i="7"/>
  <c r="J1179" i="7" s="1"/>
  <c r="H1179" i="7"/>
  <c r="I1183" i="7"/>
  <c r="J1183" i="7" s="1"/>
  <c r="H1183" i="7"/>
  <c r="I1187" i="7"/>
  <c r="J1187" i="7" s="1"/>
  <c r="H1187" i="7"/>
  <c r="I1234" i="7"/>
  <c r="J1234" i="7" s="1"/>
  <c r="H1234" i="7"/>
  <c r="I1238" i="7"/>
  <c r="J1238" i="7" s="1"/>
  <c r="H1238" i="7"/>
  <c r="I1242" i="7"/>
  <c r="J1242" i="7" s="1"/>
  <c r="H1242" i="7"/>
  <c r="I1246" i="7"/>
  <c r="J1246" i="7" s="1"/>
  <c r="H1246" i="7"/>
  <c r="I1257" i="7"/>
  <c r="J1257" i="7" s="1"/>
  <c r="H1257" i="7"/>
  <c r="I1261" i="7"/>
  <c r="J1261" i="7" s="1"/>
  <c r="H1261" i="7"/>
  <c r="I1265" i="7"/>
  <c r="J1265" i="7" s="1"/>
  <c r="H1265" i="7"/>
  <c r="I1269" i="7"/>
  <c r="J1269" i="7" s="1"/>
  <c r="H1269" i="7"/>
  <c r="I1364" i="7"/>
  <c r="J1364" i="7" s="1"/>
  <c r="H1364" i="7"/>
  <c r="I1368" i="7"/>
  <c r="J1368" i="7" s="1"/>
  <c r="H1368" i="7"/>
  <c r="I1372" i="7"/>
  <c r="J1372" i="7" s="1"/>
  <c r="H1372" i="7"/>
  <c r="I1376" i="7"/>
  <c r="J1376" i="7" s="1"/>
  <c r="H1376" i="7"/>
  <c r="I1380" i="7"/>
  <c r="J1380" i="7" s="1"/>
  <c r="H1380" i="7"/>
  <c r="I1384" i="7"/>
  <c r="J1384" i="7" s="1"/>
  <c r="H1384" i="7"/>
  <c r="I1388" i="7"/>
  <c r="J1388" i="7" s="1"/>
  <c r="H1388" i="7"/>
  <c r="I1392" i="7"/>
  <c r="J1392" i="7" s="1"/>
  <c r="H1392" i="7"/>
  <c r="I1396" i="7"/>
  <c r="J1396" i="7" s="1"/>
  <c r="H1396" i="7"/>
  <c r="I1411" i="7"/>
  <c r="J1411" i="7" s="1"/>
  <c r="H1411" i="7"/>
  <c r="I1426" i="7"/>
  <c r="J1426" i="7" s="1"/>
  <c r="H1426" i="7"/>
  <c r="I1430" i="7"/>
  <c r="J1430" i="7" s="1"/>
  <c r="H1430" i="7"/>
  <c r="I1434" i="7"/>
  <c r="J1434" i="7" s="1"/>
  <c r="H1434" i="7"/>
  <c r="I1438" i="7"/>
  <c r="J1438" i="7" s="1"/>
  <c r="H1438" i="7"/>
  <c r="I1442" i="7"/>
  <c r="J1442" i="7" s="1"/>
  <c r="H1442" i="7"/>
  <c r="I1446" i="7"/>
  <c r="J1446" i="7" s="1"/>
  <c r="H1446" i="7"/>
  <c r="I1450" i="7"/>
  <c r="J1450" i="7" s="1"/>
  <c r="H1450" i="7"/>
  <c r="I1454" i="7"/>
  <c r="J1454" i="7" s="1"/>
  <c r="H1454" i="7"/>
  <c r="I1458" i="7"/>
  <c r="J1458" i="7" s="1"/>
  <c r="H1458" i="7"/>
  <c r="I1462" i="7"/>
  <c r="J1462" i="7" s="1"/>
  <c r="H1462" i="7"/>
  <c r="I1466" i="7"/>
  <c r="J1466" i="7" s="1"/>
  <c r="H1466" i="7"/>
  <c r="I1470" i="7"/>
  <c r="J1470" i="7" s="1"/>
  <c r="H1470" i="7"/>
  <c r="I1474" i="7"/>
  <c r="J1474" i="7" s="1"/>
  <c r="H1474" i="7"/>
  <c r="I1478" i="7"/>
  <c r="J1478" i="7" s="1"/>
  <c r="H1478" i="7"/>
  <c r="I1482" i="7"/>
  <c r="J1482" i="7" s="1"/>
  <c r="H1482" i="7"/>
  <c r="I1486" i="7"/>
  <c r="J1486" i="7" s="1"/>
  <c r="H1486" i="7"/>
  <c r="I1490" i="7"/>
  <c r="J1490" i="7" s="1"/>
  <c r="H1490" i="7"/>
  <c r="I1494" i="7"/>
  <c r="J1494" i="7" s="1"/>
  <c r="H1494" i="7"/>
  <c r="I1498" i="7"/>
  <c r="J1498" i="7" s="1"/>
  <c r="H1498" i="7"/>
  <c r="I1502" i="7"/>
  <c r="J1502" i="7" s="1"/>
  <c r="H1502" i="7"/>
  <c r="I1529" i="7"/>
  <c r="J1529" i="7" s="1"/>
  <c r="H1529" i="7"/>
  <c r="I1533" i="7"/>
  <c r="J1533" i="7" s="1"/>
  <c r="H1533" i="7"/>
  <c r="I1537" i="7"/>
  <c r="J1537" i="7" s="1"/>
  <c r="H1537" i="7"/>
  <c r="I1541" i="7"/>
  <c r="J1541" i="7" s="1"/>
  <c r="H1541" i="7"/>
  <c r="I1552" i="7"/>
  <c r="J1552" i="7" s="1"/>
  <c r="H1552" i="7"/>
  <c r="I1556" i="7"/>
  <c r="J1556" i="7" s="1"/>
  <c r="H1556" i="7"/>
  <c r="I1603" i="7"/>
  <c r="J1603" i="7" s="1"/>
  <c r="H1603" i="7"/>
  <c r="I1618" i="7"/>
  <c r="J1618" i="7" s="1"/>
  <c r="H1618" i="7"/>
  <c r="I1622" i="7"/>
  <c r="J1622" i="7" s="1"/>
  <c r="H1622" i="7"/>
  <c r="I1626" i="7"/>
  <c r="J1626" i="7" s="1"/>
  <c r="H1626" i="7"/>
  <c r="I1630" i="7"/>
  <c r="J1630" i="7" s="1"/>
  <c r="H1630" i="7"/>
  <c r="I1634" i="7"/>
  <c r="J1634" i="7" s="1"/>
  <c r="H1634" i="7"/>
  <c r="I1638" i="7"/>
  <c r="J1638" i="7" s="1"/>
  <c r="H1638" i="7"/>
  <c r="I1642" i="7"/>
  <c r="J1642" i="7" s="1"/>
  <c r="H1642" i="7"/>
  <c r="I1646" i="7"/>
  <c r="J1646" i="7" s="1"/>
  <c r="H1646" i="7"/>
  <c r="I1650" i="7"/>
  <c r="J1650" i="7" s="1"/>
  <c r="H1650" i="7"/>
  <c r="I1654" i="7"/>
  <c r="J1654" i="7" s="1"/>
  <c r="H1654" i="7"/>
  <c r="I1705" i="7"/>
  <c r="J1705" i="7" s="1"/>
  <c r="H1705" i="7"/>
  <c r="I1709" i="7"/>
  <c r="J1709" i="7" s="1"/>
  <c r="H1709" i="7"/>
  <c r="I1713" i="7"/>
  <c r="J1713" i="7" s="1"/>
  <c r="H1713" i="7"/>
  <c r="I1717" i="7"/>
  <c r="J1717" i="7" s="1"/>
  <c r="H1717" i="7"/>
  <c r="I1721" i="7"/>
  <c r="J1721" i="7" s="1"/>
  <c r="H1721" i="7"/>
  <c r="I1725" i="7"/>
  <c r="J1725" i="7" s="1"/>
  <c r="H1725" i="7"/>
  <c r="I1729" i="7"/>
  <c r="J1729" i="7" s="1"/>
  <c r="H1729" i="7"/>
  <c r="I1733" i="7"/>
  <c r="J1733" i="7" s="1"/>
  <c r="H1733" i="7"/>
  <c r="I1737" i="7"/>
  <c r="J1737" i="7" s="1"/>
  <c r="H1737" i="7"/>
  <c r="I1741" i="7"/>
  <c r="J1741" i="7" s="1"/>
  <c r="H1741" i="7"/>
  <c r="I1745" i="7"/>
  <c r="J1745" i="7" s="1"/>
  <c r="H1745" i="7"/>
  <c r="I1749" i="7"/>
  <c r="J1749" i="7" s="1"/>
  <c r="H1749" i="7"/>
  <c r="I1753" i="7"/>
  <c r="J1753" i="7" s="1"/>
  <c r="H1753" i="7"/>
  <c r="I1780" i="7"/>
  <c r="J1780" i="7" s="1"/>
  <c r="H1780" i="7"/>
  <c r="I1784" i="7"/>
  <c r="J1784" i="7" s="1"/>
  <c r="H1784" i="7"/>
  <c r="I1788" i="7"/>
  <c r="J1788" i="7" s="1"/>
  <c r="H1788" i="7"/>
  <c r="I1792" i="7"/>
  <c r="J1792" i="7" s="1"/>
  <c r="H1792" i="7"/>
  <c r="I1796" i="7"/>
  <c r="J1796" i="7" s="1"/>
  <c r="H1796" i="7"/>
  <c r="I1800" i="7"/>
  <c r="J1800" i="7" s="1"/>
  <c r="H1800" i="7"/>
  <c r="I1831" i="7"/>
  <c r="J1831" i="7" s="1"/>
  <c r="H1831" i="7"/>
  <c r="I1835" i="7"/>
  <c r="J1835" i="7" s="1"/>
  <c r="H1835" i="7"/>
  <c r="I1839" i="7"/>
  <c r="J1839" i="7" s="1"/>
  <c r="H1839" i="7"/>
  <c r="I1843" i="7"/>
  <c r="J1843" i="7" s="1"/>
  <c r="H1843" i="7"/>
  <c r="I1847" i="7"/>
  <c r="J1847" i="7" s="1"/>
  <c r="H1847" i="7"/>
  <c r="I1851" i="7"/>
  <c r="J1851" i="7" s="1"/>
  <c r="H1851" i="7"/>
  <c r="I1855" i="7"/>
  <c r="J1855" i="7" s="1"/>
  <c r="H1855" i="7"/>
  <c r="I1859" i="7"/>
  <c r="J1859" i="7" s="1"/>
  <c r="H1859" i="7"/>
  <c r="I1863" i="7"/>
  <c r="J1863" i="7" s="1"/>
  <c r="H1863" i="7"/>
  <c r="I1867" i="7"/>
  <c r="J1867" i="7" s="1"/>
  <c r="H1867" i="7"/>
  <c r="I1871" i="7"/>
  <c r="J1871" i="7" s="1"/>
  <c r="H1871" i="7"/>
  <c r="I1910" i="7"/>
  <c r="J1910" i="7" s="1"/>
  <c r="H1910" i="7"/>
  <c r="I1914" i="7"/>
  <c r="J1914" i="7" s="1"/>
  <c r="H1914" i="7"/>
  <c r="I1918" i="7"/>
  <c r="J1918" i="7" s="1"/>
  <c r="H1918" i="7"/>
  <c r="I1922" i="7"/>
  <c r="J1922" i="7" s="1"/>
  <c r="H1922" i="7"/>
  <c r="I1926" i="7"/>
  <c r="J1926" i="7" s="1"/>
  <c r="H1926" i="7"/>
  <c r="I1930" i="7"/>
  <c r="J1930" i="7" s="1"/>
  <c r="H1930" i="7"/>
  <c r="I1934" i="7"/>
  <c r="J1934" i="7" s="1"/>
  <c r="H1934" i="7"/>
  <c r="I1938" i="7"/>
  <c r="J1938" i="7" s="1"/>
  <c r="H1938" i="7"/>
  <c r="I1942" i="7"/>
  <c r="J1942" i="7" s="1"/>
  <c r="H1942" i="7"/>
  <c r="I1946" i="7"/>
  <c r="J1946" i="7" s="1"/>
  <c r="H1946" i="7"/>
  <c r="I1950" i="7"/>
  <c r="J1950" i="7" s="1"/>
  <c r="H1950" i="7"/>
  <c r="I1954" i="7"/>
  <c r="J1954" i="7" s="1"/>
  <c r="H1954" i="7"/>
  <c r="I1958" i="7"/>
  <c r="J1958" i="7" s="1"/>
  <c r="H1958" i="7"/>
  <c r="I1962" i="7"/>
  <c r="J1962" i="7" s="1"/>
  <c r="H1962" i="7"/>
  <c r="I1966" i="7"/>
  <c r="J1966" i="7" s="1"/>
  <c r="H1966" i="7"/>
  <c r="I1970" i="7"/>
  <c r="J1970" i="7" s="1"/>
  <c r="H1970" i="7"/>
  <c r="I1974" i="7"/>
  <c r="J1974" i="7" s="1"/>
  <c r="H1974" i="7"/>
  <c r="I1978" i="7"/>
  <c r="J1978" i="7" s="1"/>
  <c r="H1978" i="7"/>
  <c r="I1982" i="7"/>
  <c r="J1982" i="7" s="1"/>
  <c r="H1982" i="7"/>
  <c r="I1986" i="7"/>
  <c r="J1986" i="7" s="1"/>
  <c r="H1986" i="7"/>
  <c r="I1990" i="7"/>
  <c r="J1990" i="7" s="1"/>
  <c r="H1990" i="7"/>
  <c r="I1994" i="7"/>
  <c r="J1994" i="7" s="1"/>
  <c r="H1994" i="7"/>
  <c r="I1998" i="7"/>
  <c r="J1998" i="7" s="1"/>
  <c r="H1998" i="7"/>
  <c r="I2002" i="7"/>
  <c r="J2002" i="7" s="1"/>
  <c r="H2002" i="7"/>
  <c r="I2006" i="7"/>
  <c r="J2006" i="7" s="1"/>
  <c r="H2006" i="7"/>
  <c r="I2010" i="7"/>
  <c r="J2010" i="7" s="1"/>
  <c r="H2010" i="7"/>
  <c r="I2049" i="7"/>
  <c r="J2049" i="7" s="1"/>
  <c r="H2049" i="7"/>
  <c r="I2053" i="7"/>
  <c r="J2053" i="7" s="1"/>
  <c r="H2053" i="7"/>
  <c r="I2057" i="7"/>
  <c r="J2057" i="7" s="1"/>
  <c r="H2057" i="7"/>
  <c r="I2061" i="7"/>
  <c r="J2061" i="7" s="1"/>
  <c r="H2061" i="7"/>
  <c r="I2065" i="7"/>
  <c r="J2065" i="7" s="1"/>
  <c r="H2065" i="7"/>
  <c r="I2069" i="7"/>
  <c r="J2069" i="7" s="1"/>
  <c r="H2069" i="7"/>
  <c r="I2073" i="7"/>
  <c r="J2073" i="7" s="1"/>
  <c r="H2073" i="7"/>
  <c r="I2077" i="7"/>
  <c r="J2077" i="7" s="1"/>
  <c r="H2077" i="7"/>
  <c r="I2081" i="7"/>
  <c r="J2081" i="7" s="1"/>
  <c r="H2081" i="7"/>
  <c r="I2085" i="7"/>
  <c r="J2085" i="7" s="1"/>
  <c r="H2085" i="7"/>
  <c r="I2089" i="7"/>
  <c r="J2089" i="7" s="1"/>
  <c r="H2089" i="7"/>
  <c r="I2093" i="7"/>
  <c r="J2093" i="7" s="1"/>
  <c r="H2093" i="7"/>
  <c r="I2097" i="7"/>
  <c r="J2097" i="7" s="1"/>
  <c r="H2097" i="7"/>
  <c r="I2101" i="7"/>
  <c r="J2101" i="7" s="1"/>
  <c r="H2101" i="7"/>
  <c r="I2105" i="7"/>
  <c r="J2105" i="7" s="1"/>
  <c r="H2105" i="7"/>
  <c r="I2144" i="7"/>
  <c r="J2144" i="7" s="1"/>
  <c r="H2144" i="7"/>
  <c r="I2148" i="7"/>
  <c r="J2148" i="7" s="1"/>
  <c r="H2148" i="7"/>
  <c r="I2152" i="7"/>
  <c r="J2152" i="7" s="1"/>
  <c r="H2152" i="7"/>
  <c r="I2156" i="7"/>
  <c r="J2156" i="7" s="1"/>
  <c r="H2156" i="7"/>
  <c r="I2191" i="7"/>
  <c r="J2191" i="7" s="1"/>
  <c r="H2191" i="7"/>
  <c r="I2195" i="7"/>
  <c r="J2195" i="7" s="1"/>
  <c r="H2195" i="7"/>
  <c r="I2199" i="7"/>
  <c r="J2199" i="7" s="1"/>
  <c r="H2199" i="7"/>
  <c r="I2203" i="7"/>
  <c r="J2203" i="7" s="1"/>
  <c r="H2203" i="7"/>
  <c r="I2207" i="7"/>
  <c r="J2207" i="7" s="1"/>
  <c r="H2207" i="7"/>
  <c r="I2211" i="7"/>
  <c r="J2211" i="7" s="1"/>
  <c r="H2211" i="7"/>
  <c r="I2215" i="7"/>
  <c r="J2215" i="7" s="1"/>
  <c r="H2215" i="7"/>
  <c r="I2219" i="7"/>
  <c r="J2219" i="7" s="1"/>
  <c r="H2219" i="7"/>
  <c r="I2223" i="7"/>
  <c r="J2223" i="7" s="1"/>
  <c r="H2223" i="7"/>
  <c r="I2227" i="7"/>
  <c r="J2227" i="7" s="1"/>
  <c r="H2227" i="7"/>
  <c r="I2231" i="7"/>
  <c r="J2231" i="7" s="1"/>
  <c r="H2231" i="7"/>
  <c r="I2235" i="7"/>
  <c r="J2235" i="7" s="1"/>
  <c r="H2235" i="7"/>
  <c r="I2239" i="7"/>
  <c r="J2239" i="7" s="1"/>
  <c r="H2239" i="7"/>
  <c r="I2243" i="7"/>
  <c r="J2243" i="7" s="1"/>
  <c r="H2243" i="7"/>
  <c r="I2247" i="7"/>
  <c r="J2247" i="7" s="1"/>
  <c r="H2247" i="7"/>
  <c r="I2251" i="7"/>
  <c r="J2251" i="7" s="1"/>
  <c r="H2251" i="7"/>
  <c r="I2255" i="7"/>
  <c r="J2255" i="7" s="1"/>
  <c r="H2255" i="7"/>
  <c r="I2259" i="7"/>
  <c r="J2259" i="7" s="1"/>
  <c r="H2259" i="7"/>
  <c r="I2263" i="7"/>
  <c r="J2263" i="7" s="1"/>
  <c r="H2263" i="7"/>
  <c r="I2267" i="7"/>
  <c r="J2267" i="7" s="1"/>
  <c r="H2267" i="7"/>
  <c r="I2271" i="7"/>
  <c r="J2271" i="7" s="1"/>
  <c r="H2271" i="7"/>
  <c r="I2275" i="7"/>
  <c r="J2275" i="7" s="1"/>
  <c r="H2275" i="7"/>
  <c r="I2279" i="7"/>
  <c r="J2279" i="7" s="1"/>
  <c r="H2279" i="7"/>
  <c r="I2283" i="7"/>
  <c r="J2283" i="7" s="1"/>
  <c r="H2283" i="7"/>
  <c r="I2287" i="7"/>
  <c r="J2287" i="7" s="1"/>
  <c r="H2287" i="7"/>
  <c r="I2291" i="7"/>
  <c r="J2291" i="7" s="1"/>
  <c r="H2291" i="7"/>
  <c r="I2295" i="7"/>
  <c r="J2295" i="7" s="1"/>
  <c r="H2295" i="7"/>
  <c r="I2299" i="7"/>
  <c r="J2299" i="7" s="1"/>
  <c r="H2299" i="7"/>
  <c r="I2303" i="7"/>
  <c r="J2303" i="7" s="1"/>
  <c r="H2303" i="7"/>
  <c r="I2307" i="7"/>
  <c r="J2307" i="7" s="1"/>
  <c r="H2307" i="7"/>
  <c r="I2311" i="7"/>
  <c r="J2311" i="7" s="1"/>
  <c r="H2311" i="7"/>
  <c r="I2315" i="7"/>
  <c r="J2315" i="7" s="1"/>
  <c r="H2315" i="7"/>
  <c r="I2334" i="7"/>
  <c r="J2334" i="7" s="1"/>
  <c r="H2334" i="7"/>
  <c r="I2338" i="7"/>
  <c r="J2338" i="7" s="1"/>
  <c r="H2338" i="7"/>
  <c r="I2342" i="7"/>
  <c r="J2342" i="7" s="1"/>
  <c r="H2342" i="7"/>
  <c r="I2346" i="7"/>
  <c r="J2346" i="7" s="1"/>
  <c r="H2346" i="7"/>
  <c r="I2433" i="7"/>
  <c r="J2433" i="7" s="1"/>
  <c r="H2433" i="7"/>
  <c r="I2437" i="7"/>
  <c r="J2437" i="7" s="1"/>
  <c r="H2437" i="7"/>
  <c r="I2441" i="7"/>
  <c r="J2441" i="7" s="1"/>
  <c r="H2441" i="7"/>
  <c r="I2445" i="7"/>
  <c r="J2445" i="7" s="1"/>
  <c r="H2445" i="7"/>
  <c r="I2449" i="7"/>
  <c r="J2449" i="7" s="1"/>
  <c r="H2449" i="7"/>
  <c r="I2453" i="7"/>
  <c r="J2453" i="7" s="1"/>
  <c r="H2453" i="7"/>
  <c r="I2457" i="7"/>
  <c r="J2457" i="7" s="1"/>
  <c r="H2457" i="7"/>
  <c r="I2461" i="7"/>
  <c r="J2461" i="7" s="1"/>
  <c r="H2461" i="7"/>
  <c r="I2465" i="7"/>
  <c r="J2465" i="7" s="1"/>
  <c r="H2465" i="7"/>
  <c r="I2484" i="7"/>
  <c r="J2484" i="7" s="1"/>
  <c r="H2484" i="7"/>
  <c r="I2488" i="7"/>
  <c r="J2488" i="7" s="1"/>
  <c r="H2488" i="7"/>
  <c r="I2492" i="7"/>
  <c r="J2492" i="7" s="1"/>
  <c r="H2492" i="7"/>
  <c r="I2496" i="7"/>
  <c r="J2496" i="7" s="1"/>
  <c r="H2496" i="7"/>
  <c r="I2599" i="7"/>
  <c r="J2599" i="7" s="1"/>
  <c r="H2599" i="7"/>
  <c r="I2603" i="7"/>
  <c r="J2603" i="7" s="1"/>
  <c r="H2603" i="7"/>
  <c r="I2607" i="7"/>
  <c r="J2607" i="7" s="1"/>
  <c r="H2607" i="7"/>
  <c r="I2611" i="7"/>
  <c r="J2611" i="7" s="1"/>
  <c r="H2611" i="7"/>
  <c r="I2615" i="7"/>
  <c r="J2615" i="7" s="1"/>
  <c r="H2615" i="7"/>
  <c r="I2619" i="7"/>
  <c r="J2619" i="7" s="1"/>
  <c r="H2619" i="7"/>
  <c r="I2623" i="7"/>
  <c r="J2623" i="7" s="1"/>
  <c r="H2623" i="7"/>
  <c r="I2627" i="7"/>
  <c r="J2627" i="7" s="1"/>
  <c r="H2627" i="7"/>
  <c r="I2631" i="7"/>
  <c r="J2631" i="7" s="1"/>
  <c r="H2631" i="7"/>
  <c r="I2635" i="7"/>
  <c r="J2635" i="7" s="1"/>
  <c r="H2635" i="7"/>
  <c r="I2639" i="7"/>
  <c r="J2639" i="7" s="1"/>
  <c r="H2639" i="7"/>
  <c r="I2643" i="7"/>
  <c r="J2643" i="7" s="1"/>
  <c r="H2643" i="7"/>
  <c r="I2647" i="7"/>
  <c r="J2647" i="7" s="1"/>
  <c r="H2647" i="7"/>
  <c r="I2651" i="7"/>
  <c r="J2651" i="7" s="1"/>
  <c r="H2651" i="7"/>
  <c r="I2670" i="7"/>
  <c r="J2670" i="7" s="1"/>
  <c r="H2670" i="7"/>
  <c r="I2674" i="7"/>
  <c r="J2674" i="7" s="1"/>
  <c r="H2674" i="7"/>
  <c r="I2678" i="7"/>
  <c r="J2678" i="7" s="1"/>
  <c r="H2678" i="7"/>
  <c r="I2682" i="7"/>
  <c r="J2682" i="7" s="1"/>
  <c r="H2682" i="7"/>
  <c r="I2701" i="7"/>
  <c r="J2701" i="7" s="1"/>
  <c r="H2701" i="7"/>
  <c r="I2705" i="7"/>
  <c r="J2705" i="7" s="1"/>
  <c r="H2705" i="7"/>
  <c r="I2709" i="7"/>
  <c r="J2709" i="7" s="1"/>
  <c r="H2709" i="7"/>
  <c r="I2713" i="7"/>
  <c r="J2713" i="7" s="1"/>
  <c r="H2713" i="7"/>
  <c r="I2768" i="7"/>
  <c r="J2768" i="7" s="1"/>
  <c r="H2768" i="7"/>
  <c r="I2772" i="7"/>
  <c r="J2772" i="7" s="1"/>
  <c r="H2772" i="7"/>
  <c r="I2776" i="7"/>
  <c r="J2776" i="7" s="1"/>
  <c r="H2776" i="7"/>
  <c r="I2780" i="7"/>
  <c r="J2780" i="7" s="1"/>
  <c r="H2780" i="7"/>
  <c r="I2784" i="7"/>
  <c r="J2784" i="7" s="1"/>
  <c r="H2784" i="7"/>
  <c r="I2788" i="7"/>
  <c r="J2788" i="7" s="1"/>
  <c r="H2788" i="7"/>
  <c r="I2799" i="7"/>
  <c r="J2799" i="7" s="1"/>
  <c r="H2799" i="7"/>
  <c r="I2803" i="7"/>
  <c r="J2803" i="7" s="1"/>
  <c r="H2803" i="7"/>
  <c r="I2807" i="7"/>
  <c r="J2807" i="7" s="1"/>
  <c r="H2807" i="7"/>
  <c r="I2811" i="7"/>
  <c r="J2811" i="7" s="1"/>
  <c r="H2811" i="7"/>
  <c r="I2815" i="7"/>
  <c r="J2815" i="7" s="1"/>
  <c r="H2815" i="7"/>
  <c r="I2819" i="7"/>
  <c r="J2819" i="7" s="1"/>
  <c r="H2819" i="7"/>
  <c r="I2823" i="7"/>
  <c r="J2823" i="7" s="1"/>
  <c r="H2823" i="7"/>
  <c r="I2827" i="7"/>
  <c r="J2827" i="7" s="1"/>
  <c r="H2827" i="7"/>
  <c r="I2831" i="7"/>
  <c r="J2831" i="7" s="1"/>
  <c r="H2831" i="7"/>
  <c r="I2835" i="7"/>
  <c r="J2835" i="7" s="1"/>
  <c r="H2835" i="7"/>
  <c r="I2839" i="7"/>
  <c r="J2839" i="7" s="1"/>
  <c r="H2839" i="7"/>
  <c r="I2843" i="7"/>
  <c r="J2843" i="7" s="1"/>
  <c r="H2843" i="7"/>
  <c r="I2847" i="7"/>
  <c r="J2847" i="7" s="1"/>
  <c r="H2847" i="7"/>
  <c r="I2851" i="7"/>
  <c r="J2851" i="7" s="1"/>
  <c r="H2851" i="7"/>
  <c r="I2882" i="7"/>
  <c r="J2882" i="7" s="1"/>
  <c r="H2882" i="7"/>
  <c r="I2886" i="7"/>
  <c r="J2886" i="7" s="1"/>
  <c r="H2886" i="7"/>
  <c r="I2890" i="7"/>
  <c r="J2890" i="7" s="1"/>
  <c r="H2890" i="7"/>
  <c r="I2894" i="7"/>
  <c r="J2894" i="7" s="1"/>
  <c r="H2894" i="7"/>
  <c r="I2898" i="7"/>
  <c r="J2898" i="7" s="1"/>
  <c r="H2898" i="7"/>
  <c r="I2933" i="7"/>
  <c r="J2933" i="7" s="1"/>
  <c r="H2933" i="7"/>
  <c r="I2937" i="7"/>
  <c r="J2937" i="7" s="1"/>
  <c r="H2937" i="7"/>
  <c r="I2941" i="7"/>
  <c r="J2941" i="7" s="1"/>
  <c r="H2941" i="7"/>
  <c r="I2945" i="7"/>
  <c r="J2945" i="7" s="1"/>
  <c r="H2945" i="7"/>
  <c r="I2949" i="7"/>
  <c r="J2949" i="7" s="1"/>
  <c r="H2949" i="7"/>
  <c r="I2953" i="7"/>
  <c r="J2953" i="7" s="1"/>
  <c r="H2953" i="7"/>
  <c r="I2957" i="7"/>
  <c r="J2957" i="7" s="1"/>
  <c r="H2957" i="7"/>
  <c r="I2961" i="7"/>
  <c r="J2961" i="7" s="1"/>
  <c r="H2961" i="7"/>
  <c r="I2965" i="7"/>
  <c r="J2965" i="7" s="1"/>
  <c r="H2965" i="7"/>
  <c r="I2969" i="7"/>
  <c r="J2969" i="7" s="1"/>
  <c r="H2969" i="7"/>
  <c r="I2973" i="7"/>
  <c r="J2973" i="7" s="1"/>
  <c r="H2973" i="7"/>
  <c r="I2977" i="7"/>
  <c r="J2977" i="7" s="1"/>
  <c r="H2977" i="7"/>
  <c r="I2981" i="7"/>
  <c r="J2981" i="7" s="1"/>
  <c r="H2981" i="7"/>
  <c r="I2985" i="7"/>
  <c r="J2985" i="7" s="1"/>
  <c r="H2985" i="7"/>
  <c r="I2989" i="7"/>
  <c r="J2989" i="7" s="1"/>
  <c r="H2989" i="7"/>
  <c r="I2993" i="7"/>
  <c r="J2993" i="7" s="1"/>
  <c r="H2993" i="7"/>
  <c r="I3008" i="7"/>
  <c r="J3008" i="7" s="1"/>
  <c r="H3008" i="7"/>
  <c r="I3012" i="7"/>
  <c r="J3012" i="7" s="1"/>
  <c r="H3012" i="7"/>
  <c r="I3016" i="7"/>
  <c r="J3016" i="7" s="1"/>
  <c r="H3016" i="7"/>
  <c r="I3020" i="7"/>
  <c r="J3020" i="7" s="1"/>
  <c r="H3020" i="7"/>
  <c r="I3024" i="7"/>
  <c r="J3024" i="7" s="1"/>
  <c r="H3024" i="7"/>
  <c r="I3028" i="7"/>
  <c r="J3028" i="7" s="1"/>
  <c r="H3028" i="7"/>
  <c r="I3032" i="7"/>
  <c r="J3032" i="7" s="1"/>
  <c r="H3032" i="7"/>
  <c r="I3036" i="7"/>
  <c r="J3036" i="7" s="1"/>
  <c r="H3036" i="7"/>
  <c r="I3040" i="7"/>
  <c r="J3040" i="7" s="1"/>
  <c r="H3040" i="7"/>
  <c r="I3044" i="7"/>
  <c r="J3044" i="7" s="1"/>
  <c r="H3044" i="7"/>
  <c r="I3048" i="7"/>
  <c r="J3048" i="7" s="1"/>
  <c r="H3048" i="7"/>
  <c r="I3052" i="7"/>
  <c r="J3052" i="7" s="1"/>
  <c r="H3052" i="7"/>
  <c r="I3056" i="7"/>
  <c r="J3056" i="7" s="1"/>
  <c r="H3056" i="7"/>
  <c r="I3060" i="7"/>
  <c r="J3060" i="7" s="1"/>
  <c r="H3060" i="7"/>
  <c r="I3064" i="7"/>
  <c r="J3064" i="7" s="1"/>
  <c r="H3064" i="7"/>
  <c r="I3068" i="7"/>
  <c r="J3068" i="7" s="1"/>
  <c r="H3068" i="7"/>
  <c r="I3072" i="7"/>
  <c r="J3072" i="7" s="1"/>
  <c r="H3072" i="7"/>
  <c r="I3076" i="7"/>
  <c r="J3076" i="7" s="1"/>
  <c r="H3076" i="7"/>
  <c r="I3080" i="7"/>
  <c r="J3080" i="7" s="1"/>
  <c r="H3080" i="7"/>
  <c r="I3084" i="7"/>
  <c r="J3084" i="7" s="1"/>
  <c r="H3084" i="7"/>
  <c r="I3088" i="7"/>
  <c r="J3088" i="7" s="1"/>
  <c r="H3088" i="7"/>
  <c r="I3092" i="7"/>
  <c r="J3092" i="7" s="1"/>
  <c r="H3092" i="7"/>
  <c r="I3127" i="7"/>
  <c r="J3127" i="7" s="1"/>
  <c r="H3127" i="7"/>
  <c r="I3131" i="7"/>
  <c r="J3131" i="7" s="1"/>
  <c r="H3131" i="7"/>
  <c r="I3135" i="7"/>
  <c r="J3135" i="7" s="1"/>
  <c r="H3135" i="7"/>
  <c r="I3139" i="7"/>
  <c r="J3139" i="7" s="1"/>
  <c r="H3139" i="7"/>
  <c r="I3143" i="7"/>
  <c r="J3143" i="7" s="1"/>
  <c r="H3143" i="7"/>
  <c r="I3147" i="7"/>
  <c r="J3147" i="7" s="1"/>
  <c r="H3147" i="7"/>
  <c r="I3151" i="7"/>
  <c r="J3151" i="7" s="1"/>
  <c r="H3151" i="7"/>
  <c r="I3155" i="7"/>
  <c r="J3155" i="7" s="1"/>
  <c r="H3155" i="7"/>
  <c r="I3159" i="7"/>
  <c r="J3159" i="7" s="1"/>
  <c r="H3159" i="7"/>
  <c r="I3163" i="7"/>
  <c r="J3163" i="7" s="1"/>
  <c r="H3163" i="7"/>
  <c r="I3167" i="7"/>
  <c r="J3167" i="7" s="1"/>
  <c r="H3167" i="7"/>
  <c r="I3171" i="7"/>
  <c r="J3171" i="7" s="1"/>
  <c r="H3171" i="7"/>
  <c r="I3182" i="7"/>
  <c r="J3182" i="7" s="1"/>
  <c r="H3182" i="7"/>
  <c r="I3186" i="7"/>
  <c r="J3186" i="7" s="1"/>
  <c r="H3186" i="7"/>
  <c r="I3190" i="7"/>
  <c r="J3190" i="7" s="1"/>
  <c r="H3190" i="7"/>
  <c r="I3194" i="7"/>
  <c r="J3194" i="7" s="1"/>
  <c r="H3194" i="7"/>
  <c r="I3198" i="7"/>
  <c r="J3198" i="7" s="1"/>
  <c r="H3198" i="7"/>
  <c r="I3202" i="7"/>
  <c r="J3202" i="7" s="1"/>
  <c r="H3202" i="7"/>
  <c r="I3206" i="7"/>
  <c r="J3206" i="7" s="1"/>
  <c r="H3206" i="7"/>
  <c r="I3210" i="7"/>
  <c r="J3210" i="7" s="1"/>
  <c r="H3210" i="7"/>
  <c r="I3214" i="7"/>
  <c r="J3214" i="7" s="1"/>
  <c r="H3214" i="7"/>
  <c r="I3218" i="7"/>
  <c r="J3218" i="7" s="1"/>
  <c r="H3218" i="7"/>
  <c r="I3222" i="7"/>
  <c r="J3222" i="7" s="1"/>
  <c r="H3222" i="7"/>
  <c r="I3226" i="7"/>
  <c r="J3226" i="7" s="1"/>
  <c r="H3226" i="7"/>
  <c r="I3230" i="7"/>
  <c r="J3230" i="7" s="1"/>
  <c r="H3230" i="7"/>
  <c r="I3234" i="7"/>
  <c r="J3234" i="7" s="1"/>
  <c r="H3234" i="7"/>
  <c r="I3238" i="7"/>
  <c r="J3238" i="7" s="1"/>
  <c r="H3238" i="7"/>
  <c r="I3242" i="7"/>
  <c r="J3242" i="7" s="1"/>
  <c r="H3242" i="7"/>
  <c r="I3246" i="7"/>
  <c r="J3246" i="7" s="1"/>
  <c r="H3246" i="7"/>
  <c r="I3250" i="7"/>
  <c r="J3250" i="7" s="1"/>
  <c r="H3250" i="7"/>
  <c r="I3293" i="7"/>
  <c r="J3293" i="7" s="1"/>
  <c r="H3293" i="7"/>
  <c r="I3324" i="7"/>
  <c r="J3324" i="7" s="1"/>
  <c r="H3324" i="7"/>
  <c r="I3328" i="7"/>
  <c r="J3328" i="7" s="1"/>
  <c r="H3328" i="7"/>
  <c r="I3332" i="7"/>
  <c r="J3332" i="7" s="1"/>
  <c r="H3332" i="7"/>
  <c r="I3336" i="7"/>
  <c r="J3336" i="7" s="1"/>
  <c r="H3336" i="7"/>
  <c r="I3340" i="7"/>
  <c r="J3340" i="7" s="1"/>
  <c r="H3340" i="7"/>
  <c r="I3344" i="7"/>
  <c r="J3344" i="7" s="1"/>
  <c r="H3344" i="7"/>
  <c r="I3395" i="7"/>
  <c r="J3395" i="7" s="1"/>
  <c r="H3395" i="7"/>
  <c r="I3399" i="7"/>
  <c r="J3399" i="7" s="1"/>
  <c r="H3399" i="7"/>
  <c r="I3422" i="7"/>
  <c r="J3422" i="7" s="1"/>
  <c r="H3422" i="7"/>
  <c r="I3426" i="7"/>
  <c r="J3426" i="7" s="1"/>
  <c r="H3426" i="7"/>
  <c r="I3430" i="7"/>
  <c r="J3430" i="7" s="1"/>
  <c r="H3430" i="7"/>
  <c r="I3434" i="7"/>
  <c r="J3434" i="7" s="1"/>
  <c r="H3434" i="7"/>
  <c r="I3438" i="7"/>
  <c r="J3438" i="7" s="1"/>
  <c r="H3438" i="7"/>
  <c r="I3442" i="7"/>
  <c r="J3442" i="7" s="1"/>
  <c r="H3442" i="7"/>
  <c r="I3446" i="7"/>
  <c r="J3446" i="7" s="1"/>
  <c r="H3446" i="7"/>
  <c r="I3450" i="7"/>
  <c r="J3450" i="7" s="1"/>
  <c r="H3450" i="7"/>
  <c r="I3454" i="7"/>
  <c r="J3454" i="7" s="1"/>
  <c r="H3454" i="7"/>
  <c r="I3458" i="7"/>
  <c r="J3458" i="7" s="1"/>
  <c r="H3458" i="7"/>
  <c r="I3462" i="7"/>
  <c r="J3462" i="7" s="1"/>
  <c r="H3462" i="7"/>
  <c r="I3466" i="7"/>
  <c r="J3466" i="7" s="1"/>
  <c r="H3466" i="7"/>
  <c r="I3470" i="7"/>
  <c r="J3470" i="7" s="1"/>
  <c r="H3470" i="7"/>
  <c r="I3474" i="7"/>
  <c r="J3474" i="7" s="1"/>
  <c r="H3474" i="7"/>
  <c r="I3478" i="7"/>
  <c r="J3478" i="7" s="1"/>
  <c r="H3478" i="7"/>
  <c r="I3482" i="7"/>
  <c r="J3482" i="7" s="1"/>
  <c r="H3482" i="7"/>
  <c r="I3521" i="7"/>
  <c r="J3521" i="7" s="1"/>
  <c r="H3521" i="7"/>
  <c r="I3525" i="7"/>
  <c r="J3525" i="7" s="1"/>
  <c r="H3525" i="7"/>
  <c r="I3529" i="7"/>
  <c r="J3529" i="7" s="1"/>
  <c r="H3529" i="7"/>
  <c r="I3533" i="7"/>
  <c r="J3533" i="7" s="1"/>
  <c r="H3533" i="7"/>
  <c r="I3537" i="7"/>
  <c r="J3537" i="7" s="1"/>
  <c r="H3537" i="7"/>
  <c r="I3541" i="7"/>
  <c r="J3541" i="7" s="1"/>
  <c r="H3541" i="7"/>
  <c r="I3545" i="7"/>
  <c r="J3545" i="7" s="1"/>
  <c r="H3545" i="7"/>
  <c r="I3592" i="7"/>
  <c r="J3592" i="7" s="1"/>
  <c r="H3592" i="7"/>
  <c r="I3596" i="7"/>
  <c r="J3596" i="7" s="1"/>
  <c r="H3596" i="7"/>
  <c r="I3600" i="7"/>
  <c r="J3600" i="7" s="1"/>
  <c r="H3600" i="7"/>
  <c r="I3604" i="7"/>
  <c r="J3604" i="7" s="1"/>
  <c r="H3604" i="7"/>
  <c r="I3608" i="7"/>
  <c r="J3608" i="7" s="1"/>
  <c r="H3608" i="7"/>
  <c r="I3612" i="7"/>
  <c r="J3612" i="7" s="1"/>
  <c r="H3612" i="7"/>
  <c r="I3616" i="7"/>
  <c r="J3616" i="7" s="1"/>
  <c r="H3616" i="7"/>
  <c r="I3620" i="7"/>
  <c r="J3620" i="7" s="1"/>
  <c r="H3620" i="7"/>
  <c r="I3624" i="7"/>
  <c r="J3624" i="7" s="1"/>
  <c r="H3624" i="7"/>
  <c r="I3687" i="7"/>
  <c r="J3687" i="7" s="1"/>
  <c r="H3687" i="7"/>
  <c r="I3691" i="7"/>
  <c r="J3691" i="7" s="1"/>
  <c r="H3691" i="7"/>
  <c r="I3695" i="7"/>
  <c r="J3695" i="7" s="1"/>
  <c r="H3695" i="7"/>
  <c r="I3699" i="7"/>
  <c r="J3699" i="7" s="1"/>
  <c r="H3699" i="7"/>
  <c r="I3703" i="7"/>
  <c r="J3703" i="7" s="1"/>
  <c r="H3703" i="7"/>
  <c r="I3707" i="7"/>
  <c r="J3707" i="7" s="1"/>
  <c r="H3707" i="7"/>
  <c r="I3711" i="7"/>
  <c r="J3711" i="7" s="1"/>
  <c r="H3711" i="7"/>
  <c r="I3715" i="7"/>
  <c r="J3715" i="7" s="1"/>
  <c r="H3715" i="7"/>
  <c r="I3719" i="7"/>
  <c r="J3719" i="7" s="1"/>
  <c r="H3719" i="7"/>
  <c r="I3723" i="7"/>
  <c r="J3723" i="7" s="1"/>
  <c r="H3723" i="7"/>
  <c r="I3727" i="7"/>
  <c r="J3727" i="7" s="1"/>
  <c r="H3727" i="7"/>
  <c r="I3731" i="7"/>
  <c r="J3731" i="7" s="1"/>
  <c r="H3731" i="7"/>
  <c r="I3735" i="7"/>
  <c r="J3735" i="7" s="1"/>
  <c r="H3735" i="7"/>
  <c r="I3814" i="7"/>
  <c r="J3814" i="7" s="1"/>
  <c r="H3814" i="7"/>
  <c r="I3818" i="7"/>
  <c r="J3818" i="7" s="1"/>
  <c r="H3818" i="7"/>
  <c r="I3822" i="7"/>
  <c r="J3822" i="7" s="1"/>
  <c r="H3822" i="7"/>
  <c r="I3826" i="7"/>
  <c r="J3826" i="7" s="1"/>
  <c r="H3826" i="7"/>
  <c r="I3853" i="7"/>
  <c r="J3853" i="7" s="1"/>
  <c r="H3853" i="7"/>
  <c r="I3857" i="7"/>
  <c r="J3857" i="7" s="1"/>
  <c r="H3857" i="7"/>
  <c r="I3861" i="7"/>
  <c r="J3861" i="7" s="1"/>
  <c r="H3861" i="7"/>
  <c r="I3865" i="7"/>
  <c r="J3865" i="7" s="1"/>
  <c r="H3865" i="7"/>
  <c r="I3869" i="7"/>
  <c r="J3869" i="7" s="1"/>
  <c r="H3869" i="7"/>
  <c r="I3873" i="7"/>
  <c r="J3873" i="7" s="1"/>
  <c r="H3873" i="7"/>
  <c r="I3884" i="7"/>
  <c r="J3884" i="7" s="1"/>
  <c r="H3884" i="7"/>
  <c r="I3888" i="7"/>
  <c r="J3888" i="7" s="1"/>
  <c r="H3888" i="7"/>
  <c r="I3911" i="7"/>
  <c r="J3911" i="7" s="1"/>
  <c r="H3911" i="7"/>
  <c r="I3915" i="7"/>
  <c r="J3915" i="7" s="1"/>
  <c r="H3915" i="7"/>
  <c r="I3919" i="7"/>
  <c r="J3919" i="7" s="1"/>
  <c r="H3919" i="7"/>
  <c r="I3923" i="7"/>
  <c r="J3923" i="7" s="1"/>
  <c r="H3923" i="7"/>
  <c r="I3927" i="7"/>
  <c r="J3927" i="7" s="1"/>
  <c r="H3927" i="7"/>
  <c r="I3950" i="7"/>
  <c r="J3950" i="7" s="1"/>
  <c r="H3950" i="7"/>
  <c r="I3954" i="7"/>
  <c r="J3954" i="7" s="1"/>
  <c r="H3954" i="7"/>
  <c r="I3958" i="7"/>
  <c r="J3958" i="7" s="1"/>
  <c r="H3958" i="7"/>
  <c r="I3962" i="7"/>
  <c r="J3962" i="7" s="1"/>
  <c r="H3962" i="7"/>
  <c r="I3966" i="7"/>
  <c r="J3966" i="7" s="1"/>
  <c r="H3966" i="7"/>
  <c r="I3970" i="7"/>
  <c r="J3970" i="7" s="1"/>
  <c r="H3970" i="7"/>
  <c r="I3974" i="7"/>
  <c r="J3974" i="7" s="1"/>
  <c r="H3974" i="7"/>
  <c r="I3978" i="7"/>
  <c r="J3978" i="7" s="1"/>
  <c r="H3978" i="7"/>
  <c r="I3982" i="7"/>
  <c r="J3982" i="7" s="1"/>
  <c r="H3982" i="7"/>
  <c r="I3997" i="7"/>
  <c r="J3997" i="7" s="1"/>
  <c r="H3997" i="7"/>
  <c r="I4044" i="7"/>
  <c r="J4044" i="7" s="1"/>
  <c r="H4044" i="7"/>
  <c r="I4048" i="7"/>
  <c r="J4048" i="7" s="1"/>
  <c r="H4048" i="7"/>
  <c r="I4052" i="7"/>
  <c r="J4052" i="7" s="1"/>
  <c r="H4052" i="7"/>
  <c r="I4056" i="7"/>
  <c r="J4056" i="7" s="1"/>
  <c r="H4056" i="7"/>
  <c r="I4135" i="7"/>
  <c r="J4135" i="7" s="1"/>
  <c r="H4135" i="7"/>
  <c r="I4142" i="7"/>
  <c r="J4142" i="7" s="1"/>
  <c r="H4142" i="7"/>
  <c r="I4146" i="7"/>
  <c r="J4146" i="7" s="1"/>
  <c r="H4146" i="7"/>
  <c r="I4150" i="7"/>
  <c r="J4150" i="7" s="1"/>
  <c r="H4150" i="7"/>
  <c r="I4154" i="7"/>
  <c r="J4154" i="7" s="1"/>
  <c r="H4154" i="7"/>
  <c r="I4158" i="7"/>
  <c r="J4158" i="7" s="1"/>
  <c r="H4158" i="7"/>
  <c r="I4162" i="7"/>
  <c r="J4162" i="7" s="1"/>
  <c r="H4162" i="7"/>
  <c r="I4173" i="7"/>
  <c r="J4173" i="7" s="1"/>
  <c r="H4173" i="7"/>
  <c r="I4188" i="7"/>
  <c r="J4188" i="7" s="1"/>
  <c r="H4188" i="7"/>
  <c r="I4192" i="7"/>
  <c r="J4192" i="7" s="1"/>
  <c r="H4192" i="7"/>
  <c r="I4219" i="7"/>
  <c r="J4219" i="7" s="1"/>
  <c r="H4219" i="7"/>
  <c r="I4223" i="7"/>
  <c r="J4223" i="7" s="1"/>
  <c r="H4223" i="7"/>
  <c r="I4238" i="7"/>
  <c r="J4238" i="7" s="1"/>
  <c r="H4238" i="7"/>
  <c r="I4253" i="7"/>
  <c r="J4253" i="7" s="1"/>
  <c r="H4253" i="7"/>
  <c r="I4257" i="7"/>
  <c r="J4257" i="7" s="1"/>
  <c r="H4257" i="7"/>
  <c r="I4261" i="7"/>
  <c r="J4261" i="7" s="1"/>
  <c r="H4261" i="7"/>
  <c r="I4265" i="7"/>
  <c r="J4265" i="7" s="1"/>
  <c r="H4265" i="7"/>
  <c r="I4336" i="7"/>
  <c r="J4336" i="7" s="1"/>
  <c r="H4336" i="7"/>
  <c r="I4340" i="7"/>
  <c r="J4340" i="7" s="1"/>
  <c r="H4340" i="7"/>
  <c r="I4344" i="7"/>
  <c r="J4344" i="7" s="1"/>
  <c r="H4344" i="7"/>
  <c r="I4348" i="7"/>
  <c r="J4348" i="7" s="1"/>
  <c r="H4348" i="7"/>
  <c r="I4352" i="7"/>
  <c r="J4352" i="7" s="1"/>
  <c r="H4352" i="7"/>
  <c r="I4356" i="7"/>
  <c r="J4356" i="7" s="1"/>
  <c r="H4356" i="7"/>
  <c r="I4360" i="7"/>
  <c r="J4360" i="7" s="1"/>
  <c r="H4360" i="7"/>
  <c r="I4364" i="7"/>
  <c r="J4364" i="7" s="1"/>
  <c r="H4364" i="7"/>
  <c r="I4368" i="7"/>
  <c r="J4368" i="7" s="1"/>
  <c r="H4368" i="7"/>
  <c r="I4372" i="7"/>
  <c r="J4372" i="7" s="1"/>
  <c r="H4372" i="7"/>
  <c r="I4398" i="7"/>
  <c r="J4398" i="7" s="1"/>
  <c r="H4398" i="7"/>
  <c r="I4402" i="7"/>
  <c r="J4402" i="7" s="1"/>
  <c r="H4402" i="7"/>
  <c r="I4406" i="7"/>
  <c r="J4406" i="7" s="1"/>
  <c r="H4406" i="7"/>
  <c r="I4410" i="7"/>
  <c r="J4410" i="7" s="1"/>
  <c r="H4410" i="7"/>
  <c r="I4453" i="7"/>
  <c r="J4453" i="7" s="1"/>
  <c r="H4453" i="7"/>
  <c r="I4457" i="7"/>
  <c r="J4457" i="7" s="1"/>
  <c r="H4457" i="7"/>
  <c r="I4461" i="7"/>
  <c r="J4461" i="7" s="1"/>
  <c r="H4461" i="7"/>
  <c r="I4465" i="7"/>
  <c r="J4465" i="7" s="1"/>
  <c r="H4465" i="7"/>
  <c r="I4469" i="7"/>
  <c r="J4469" i="7" s="1"/>
  <c r="H4469" i="7"/>
  <c r="I4473" i="7"/>
  <c r="J4473" i="7" s="1"/>
  <c r="H4473" i="7"/>
  <c r="I4477" i="7"/>
  <c r="J4477" i="7" s="1"/>
  <c r="H4477" i="7"/>
  <c r="I4481" i="7"/>
  <c r="J4481" i="7" s="1"/>
  <c r="H4481" i="7"/>
  <c r="I4485" i="7"/>
  <c r="J4485" i="7" s="1"/>
  <c r="H4485" i="7"/>
  <c r="I4489" i="7"/>
  <c r="J4489" i="7" s="1"/>
  <c r="H4489" i="7"/>
  <c r="I4500" i="7"/>
  <c r="J4500" i="7" s="1"/>
  <c r="H4500" i="7"/>
  <c r="I4504" i="7"/>
  <c r="J4504" i="7" s="1"/>
  <c r="H4504" i="7"/>
  <c r="I4515" i="7"/>
  <c r="J4515" i="7" s="1"/>
  <c r="H4515" i="7"/>
  <c r="I4519" i="7"/>
  <c r="J4519" i="7" s="1"/>
  <c r="H4519" i="7"/>
  <c r="I4526" i="7"/>
  <c r="J4526" i="7" s="1"/>
  <c r="H4526" i="7"/>
  <c r="I4530" i="7"/>
  <c r="J4530" i="7" s="1"/>
  <c r="H4530" i="7"/>
  <c r="I4534" i="7"/>
  <c r="J4534" i="7" s="1"/>
  <c r="H4534" i="7"/>
  <c r="I4538" i="7"/>
  <c r="J4538" i="7" s="1"/>
  <c r="H4538" i="7"/>
  <c r="I4542" i="7"/>
  <c r="J4542" i="7" s="1"/>
  <c r="H4542" i="7"/>
  <c r="I4546" i="7"/>
  <c r="J4546" i="7" s="1"/>
  <c r="H4546" i="7"/>
  <c r="I4550" i="7"/>
  <c r="J4550" i="7" s="1"/>
  <c r="H4550" i="7"/>
  <c r="I4554" i="7"/>
  <c r="J4554" i="7" s="1"/>
  <c r="H4554" i="7"/>
  <c r="I4625" i="7"/>
  <c r="J4625" i="7" s="1"/>
  <c r="H4625" i="7"/>
  <c r="I4629" i="7"/>
  <c r="J4629" i="7" s="1"/>
  <c r="H4629" i="7"/>
  <c r="I4633" i="7"/>
  <c r="J4633" i="7" s="1"/>
  <c r="H4633" i="7"/>
  <c r="I4637" i="7"/>
  <c r="J4637" i="7" s="1"/>
  <c r="H4637" i="7"/>
  <c r="I4641" i="7"/>
  <c r="J4641" i="7" s="1"/>
  <c r="H4641" i="7"/>
  <c r="I4645" i="7"/>
  <c r="J4645" i="7" s="1"/>
  <c r="H4645" i="7"/>
  <c r="I4649" i="7"/>
  <c r="J4649" i="7" s="1"/>
  <c r="H4649" i="7"/>
  <c r="I4653" i="7"/>
  <c r="J4653" i="7" s="1"/>
  <c r="H4653" i="7"/>
  <c r="I4657" i="7"/>
  <c r="J4657" i="7" s="1"/>
  <c r="H4657" i="7"/>
  <c r="I4661" i="7"/>
  <c r="J4661" i="7" s="1"/>
  <c r="H4661" i="7"/>
  <c r="I4665" i="7"/>
  <c r="J4665" i="7" s="1"/>
  <c r="H4665" i="7"/>
  <c r="I4669" i="7"/>
  <c r="J4669" i="7" s="1"/>
  <c r="H4669" i="7"/>
  <c r="I4673" i="7"/>
  <c r="J4673" i="7" s="1"/>
  <c r="H4673" i="7"/>
  <c r="I4677" i="7"/>
  <c r="J4677" i="7" s="1"/>
  <c r="H4677" i="7"/>
  <c r="I4681" i="7"/>
  <c r="J4681" i="7" s="1"/>
  <c r="H4681" i="7"/>
  <c r="I4685" i="7"/>
  <c r="J4685" i="7" s="1"/>
  <c r="H4685" i="7"/>
  <c r="I4689" i="7"/>
  <c r="J4689" i="7" s="1"/>
  <c r="H4689" i="7"/>
  <c r="I4693" i="7"/>
  <c r="J4693" i="7" s="1"/>
  <c r="H4693" i="7"/>
  <c r="I4697" i="7"/>
  <c r="J4697" i="7" s="1"/>
  <c r="H4697" i="7"/>
  <c r="I4748" i="7"/>
  <c r="J4748" i="7" s="1"/>
  <c r="H4748" i="7"/>
  <c r="I4752" i="7"/>
  <c r="J4752" i="7" s="1"/>
  <c r="H4752" i="7"/>
  <c r="I4756" i="7"/>
  <c r="J4756" i="7" s="1"/>
  <c r="H4756" i="7"/>
  <c r="I4760" i="7"/>
  <c r="J4760" i="7" s="1"/>
  <c r="H4760" i="7"/>
  <c r="I4764" i="7"/>
  <c r="J4764" i="7" s="1"/>
  <c r="H4764" i="7"/>
  <c r="I4768" i="7"/>
  <c r="J4768" i="7" s="1"/>
  <c r="H4768" i="7"/>
  <c r="I4855" i="7"/>
  <c r="J4855" i="7" s="1"/>
  <c r="H4855" i="7"/>
  <c r="I4859" i="7"/>
  <c r="J4859" i="7" s="1"/>
  <c r="H4859" i="7"/>
  <c r="I4863" i="7"/>
  <c r="J4863" i="7" s="1"/>
  <c r="H4863" i="7"/>
  <c r="I4867" i="7"/>
  <c r="J4867" i="7" s="1"/>
  <c r="H4867" i="7"/>
  <c r="I4871" i="7"/>
  <c r="J4871" i="7" s="1"/>
  <c r="H4871" i="7"/>
  <c r="I4875" i="7"/>
  <c r="J4875" i="7" s="1"/>
  <c r="H4875" i="7"/>
  <c r="I4879" i="7"/>
  <c r="J4879" i="7" s="1"/>
  <c r="H4879" i="7"/>
  <c r="I4883" i="7"/>
  <c r="J4883" i="7" s="1"/>
  <c r="H4883" i="7"/>
  <c r="I4887" i="7"/>
  <c r="J4887" i="7" s="1"/>
  <c r="H4887" i="7"/>
  <c r="I4898" i="7"/>
  <c r="J4898" i="7" s="1"/>
  <c r="H4898" i="7"/>
  <c r="I4902" i="7"/>
  <c r="J4902" i="7" s="1"/>
  <c r="H4902" i="7"/>
  <c r="I4906" i="7"/>
  <c r="J4906" i="7" s="1"/>
  <c r="H4906" i="7"/>
  <c r="I4910" i="7"/>
  <c r="J4910" i="7" s="1"/>
  <c r="H4910" i="7"/>
  <c r="I4914" i="7"/>
  <c r="J4914" i="7" s="1"/>
  <c r="H4914" i="7"/>
  <c r="I4918" i="7"/>
  <c r="J4918" i="7" s="1"/>
  <c r="H4918" i="7"/>
  <c r="I4922" i="7"/>
  <c r="J4922" i="7" s="1"/>
  <c r="H4922" i="7"/>
  <c r="I4945" i="7"/>
  <c r="J4945" i="7" s="1"/>
  <c r="H4945" i="7"/>
  <c r="I4949" i="7"/>
  <c r="J4949" i="7" s="1"/>
  <c r="H4949" i="7"/>
  <c r="I4953" i="7"/>
  <c r="J4953" i="7" s="1"/>
  <c r="H4953" i="7"/>
  <c r="I4972" i="7"/>
  <c r="J4972" i="7" s="1"/>
  <c r="H4972" i="7"/>
  <c r="I4976" i="7"/>
  <c r="J4976" i="7" s="1"/>
  <c r="H4976" i="7"/>
  <c r="I4980" i="7"/>
  <c r="J4980" i="7" s="1"/>
  <c r="H4980" i="7"/>
  <c r="I4984" i="7"/>
  <c r="J4984" i="7" s="1"/>
  <c r="H4984" i="7"/>
  <c r="I4988" i="7"/>
  <c r="J4988" i="7" s="1"/>
  <c r="H4988" i="7"/>
  <c r="I4992" i="7"/>
  <c r="J4992" i="7" s="1"/>
  <c r="H4992" i="7"/>
  <c r="I4996" i="7"/>
  <c r="J4996" i="7" s="1"/>
  <c r="H4996" i="7"/>
  <c r="I5000" i="7"/>
  <c r="J5000" i="7" s="1"/>
  <c r="H5000" i="7"/>
  <c r="I5004" i="7"/>
  <c r="J5004" i="7" s="1"/>
  <c r="H5004" i="7"/>
  <c r="I5008" i="7"/>
  <c r="J5008" i="7" s="1"/>
  <c r="H5008" i="7"/>
  <c r="I5115" i="7"/>
  <c r="J5115" i="7" s="1"/>
  <c r="H5115" i="7"/>
  <c r="I5119" i="7"/>
  <c r="J5119" i="7" s="1"/>
  <c r="H5119" i="7"/>
  <c r="I5123" i="7"/>
  <c r="J5123" i="7" s="1"/>
  <c r="H5123" i="7"/>
  <c r="I5127" i="7"/>
  <c r="J5127" i="7" s="1"/>
  <c r="H5127" i="7"/>
  <c r="I5131" i="7"/>
  <c r="J5131" i="7" s="1"/>
  <c r="H5131" i="7"/>
  <c r="I5135" i="7"/>
  <c r="J5135" i="7" s="1"/>
  <c r="H5135" i="7"/>
  <c r="I5139" i="7"/>
  <c r="J5139" i="7" s="1"/>
  <c r="H5139" i="7"/>
  <c r="I5143" i="7"/>
  <c r="J5143" i="7" s="1"/>
  <c r="H5143" i="7"/>
  <c r="I5147" i="7"/>
  <c r="J5147" i="7" s="1"/>
  <c r="H5147" i="7"/>
  <c r="I5151" i="7"/>
  <c r="J5151" i="7" s="1"/>
  <c r="H5151" i="7"/>
  <c r="I5155" i="7"/>
  <c r="J5155" i="7" s="1"/>
  <c r="H5155" i="7"/>
  <c r="I5159" i="7"/>
  <c r="J5159" i="7" s="1"/>
  <c r="H5159" i="7"/>
  <c r="I5230" i="7"/>
  <c r="J5230" i="7" s="1"/>
  <c r="H5230" i="7"/>
  <c r="I5234" i="7"/>
  <c r="J5234" i="7" s="1"/>
  <c r="H5234" i="7"/>
  <c r="I5238" i="7"/>
  <c r="J5238" i="7" s="1"/>
  <c r="H5238" i="7"/>
  <c r="I5242" i="7"/>
  <c r="J5242" i="7" s="1"/>
  <c r="H5242" i="7"/>
  <c r="I5246" i="7"/>
  <c r="J5246" i="7" s="1"/>
  <c r="H5246" i="7"/>
  <c r="I5250" i="7"/>
  <c r="J5250" i="7" s="1"/>
  <c r="H5250" i="7"/>
  <c r="I5254" i="7"/>
  <c r="J5254" i="7" s="1"/>
  <c r="H5254" i="7"/>
  <c r="I5258" i="7"/>
  <c r="J5258" i="7" s="1"/>
  <c r="H5258" i="7"/>
  <c r="I5262" i="7"/>
  <c r="J5262" i="7" s="1"/>
  <c r="H5262" i="7"/>
  <c r="I5266" i="7"/>
  <c r="J5266" i="7" s="1"/>
  <c r="H5266" i="7"/>
  <c r="I5270" i="7"/>
  <c r="J5270" i="7" s="1"/>
  <c r="H5270" i="7"/>
  <c r="I5274" i="7"/>
  <c r="J5274" i="7" s="1"/>
  <c r="H5274" i="7"/>
  <c r="I5278" i="7"/>
  <c r="J5278" i="7" s="1"/>
  <c r="H5278" i="7"/>
  <c r="I5282" i="7"/>
  <c r="J5282" i="7" s="1"/>
  <c r="H5282" i="7"/>
  <c r="I5286" i="7"/>
  <c r="J5286" i="7" s="1"/>
  <c r="H5286" i="7"/>
  <c r="I5290" i="7"/>
  <c r="J5290" i="7" s="1"/>
  <c r="H5290" i="7"/>
  <c r="I5294" i="7"/>
  <c r="J5294" i="7" s="1"/>
  <c r="H5294" i="7"/>
  <c r="I5329" i="7"/>
  <c r="J5329" i="7" s="1"/>
  <c r="H5329" i="7"/>
  <c r="I5333" i="7"/>
  <c r="J5333" i="7" s="1"/>
  <c r="H5333" i="7"/>
  <c r="I5337" i="7"/>
  <c r="J5337" i="7" s="1"/>
  <c r="H5337" i="7"/>
  <c r="I5356" i="7"/>
  <c r="J5356" i="7" s="1"/>
  <c r="H5356" i="7"/>
  <c r="I5360" i="7"/>
  <c r="J5360" i="7" s="1"/>
  <c r="H5360" i="7"/>
  <c r="I5364" i="7"/>
  <c r="J5364" i="7" s="1"/>
  <c r="H5364" i="7"/>
  <c r="I5368" i="7"/>
  <c r="J5368" i="7" s="1"/>
  <c r="H5368" i="7"/>
  <c r="I5372" i="7"/>
  <c r="J5372" i="7" s="1"/>
  <c r="H5372" i="7"/>
  <c r="I5376" i="7"/>
  <c r="J5376" i="7" s="1"/>
  <c r="H5376" i="7"/>
  <c r="I5380" i="7"/>
  <c r="J5380" i="7" s="1"/>
  <c r="H5380" i="7"/>
  <c r="I5384" i="7"/>
  <c r="J5384" i="7" s="1"/>
  <c r="H5384" i="7"/>
  <c r="I5388" i="7"/>
  <c r="J5388" i="7" s="1"/>
  <c r="H5388" i="7"/>
  <c r="I5392" i="7"/>
  <c r="J5392" i="7" s="1"/>
  <c r="H5392" i="7"/>
  <c r="I5396" i="7"/>
  <c r="J5396" i="7" s="1"/>
  <c r="H5396" i="7"/>
  <c r="I5400" i="7"/>
  <c r="J5400" i="7" s="1"/>
  <c r="H5400" i="7"/>
  <c r="I5404" i="7"/>
  <c r="J5404" i="7" s="1"/>
  <c r="H5404" i="7"/>
  <c r="I5408" i="7"/>
  <c r="J5408" i="7" s="1"/>
  <c r="H5408" i="7"/>
  <c r="I5412" i="7"/>
  <c r="J5412" i="7" s="1"/>
  <c r="H5412" i="7"/>
  <c r="I5416" i="7"/>
  <c r="J5416" i="7" s="1"/>
  <c r="H5416" i="7"/>
  <c r="I5435" i="7"/>
  <c r="J5435" i="7" s="1"/>
  <c r="H5435" i="7"/>
  <c r="I5439" i="7"/>
  <c r="J5439" i="7" s="1"/>
  <c r="H5439" i="7"/>
  <c r="I5443" i="7"/>
  <c r="J5443" i="7" s="1"/>
  <c r="H5443" i="7"/>
  <c r="I5447" i="7"/>
  <c r="J5447" i="7" s="1"/>
  <c r="H5447" i="7"/>
  <c r="I5451" i="7"/>
  <c r="J5451" i="7" s="1"/>
  <c r="H5451" i="7"/>
  <c r="I5455" i="7"/>
  <c r="J5455" i="7" s="1"/>
  <c r="H5455" i="7"/>
  <c r="I5459" i="7"/>
  <c r="J5459" i="7" s="1"/>
  <c r="H5459" i="7"/>
  <c r="I5463" i="7"/>
  <c r="J5463" i="7" s="1"/>
  <c r="H5463" i="7"/>
  <c r="I5482" i="7"/>
  <c r="J5482" i="7" s="1"/>
  <c r="H5482" i="7"/>
  <c r="I5486" i="7"/>
  <c r="J5486" i="7" s="1"/>
  <c r="H5486" i="7"/>
  <c r="I5490" i="7"/>
  <c r="J5490" i="7" s="1"/>
  <c r="H5490" i="7"/>
  <c r="I5494" i="7"/>
  <c r="J5494" i="7" s="1"/>
  <c r="H5494" i="7"/>
  <c r="I5565" i="7"/>
  <c r="J5565" i="7" s="1"/>
  <c r="H5565" i="7"/>
  <c r="I5569" i="7"/>
  <c r="J5569" i="7" s="1"/>
  <c r="H5569" i="7"/>
  <c r="I5573" i="7"/>
  <c r="J5573" i="7" s="1"/>
  <c r="H5573" i="7"/>
  <c r="I5577" i="7"/>
  <c r="J5577" i="7" s="1"/>
  <c r="H5577" i="7"/>
  <c r="I5581" i="7"/>
  <c r="J5581" i="7" s="1"/>
  <c r="H5581" i="7"/>
  <c r="I5585" i="7"/>
  <c r="J5585" i="7" s="1"/>
  <c r="H5585" i="7"/>
  <c r="I5589" i="7"/>
  <c r="J5589" i="7" s="1"/>
  <c r="H5589" i="7"/>
  <c r="I5593" i="7"/>
  <c r="J5593" i="7" s="1"/>
  <c r="H5593" i="7"/>
  <c r="I5597" i="7"/>
  <c r="J5597" i="7" s="1"/>
  <c r="H5597" i="7"/>
  <c r="I5601" i="7"/>
  <c r="J5601" i="7" s="1"/>
  <c r="H5601" i="7"/>
  <c r="I5605" i="7"/>
  <c r="J5605" i="7" s="1"/>
  <c r="H5605" i="7"/>
  <c r="I5628" i="7"/>
  <c r="J5628" i="7" s="1"/>
  <c r="H5628" i="7"/>
  <c r="I5632" i="7"/>
  <c r="J5632" i="7" s="1"/>
  <c r="H5632" i="7"/>
  <c r="I5636" i="7"/>
  <c r="J5636" i="7" s="1"/>
  <c r="H5636" i="7"/>
  <c r="I5640" i="7"/>
  <c r="J5640" i="7" s="1"/>
  <c r="H5640" i="7"/>
  <c r="I5707" i="7"/>
  <c r="J5707" i="7" s="1"/>
  <c r="H5707" i="7"/>
  <c r="I5711" i="7"/>
  <c r="J5711" i="7" s="1"/>
  <c r="H5711" i="7"/>
  <c r="I5715" i="7"/>
  <c r="J5715" i="7" s="1"/>
  <c r="H5715" i="7"/>
  <c r="I5719" i="7"/>
  <c r="J5719" i="7" s="1"/>
  <c r="H5719" i="7"/>
  <c r="I5738" i="7"/>
  <c r="J5738" i="7" s="1"/>
  <c r="H5738" i="7"/>
  <c r="I5742" i="7"/>
  <c r="J5742" i="7" s="1"/>
  <c r="H5742" i="7"/>
  <c r="I5746" i="7"/>
  <c r="J5746" i="7" s="1"/>
  <c r="H5746" i="7"/>
  <c r="I5750" i="7"/>
  <c r="J5750" i="7" s="1"/>
  <c r="H5750" i="7"/>
  <c r="I5813" i="7"/>
  <c r="J5813" i="7" s="1"/>
  <c r="H5813" i="7"/>
  <c r="I5817" i="7"/>
  <c r="J5817" i="7" s="1"/>
  <c r="H5817" i="7"/>
  <c r="I5821" i="7"/>
  <c r="J5821" i="7" s="1"/>
  <c r="H5821" i="7"/>
  <c r="I5825" i="7"/>
  <c r="J5825" i="7" s="1"/>
  <c r="H5825" i="7"/>
  <c r="I5829" i="7"/>
  <c r="J5829" i="7" s="1"/>
  <c r="H5829" i="7"/>
  <c r="I5833" i="7"/>
  <c r="J5833" i="7" s="1"/>
  <c r="H5833" i="7"/>
  <c r="I5837" i="7"/>
  <c r="J5837" i="7" s="1"/>
  <c r="H5837" i="7"/>
  <c r="I5841" i="7"/>
  <c r="J5841" i="7" s="1"/>
  <c r="H5841" i="7"/>
  <c r="I5845" i="7"/>
  <c r="J5845" i="7" s="1"/>
  <c r="H5845" i="7"/>
  <c r="I5884" i="7"/>
  <c r="J5884" i="7" s="1"/>
  <c r="H5884" i="7"/>
  <c r="I5888" i="7"/>
  <c r="J5888" i="7" s="1"/>
  <c r="H5888" i="7"/>
  <c r="I5892" i="7"/>
  <c r="J5892" i="7" s="1"/>
  <c r="H5892" i="7"/>
  <c r="I5896" i="7"/>
  <c r="J5896" i="7" s="1"/>
  <c r="H5896" i="7"/>
  <c r="I5900" i="7"/>
  <c r="J5900" i="7" s="1"/>
  <c r="H5900" i="7"/>
  <c r="I5904" i="7"/>
  <c r="J5904" i="7" s="1"/>
  <c r="H5904" i="7"/>
  <c r="I5908" i="7"/>
  <c r="J5908" i="7" s="1"/>
  <c r="H5908" i="7"/>
  <c r="I5912" i="7"/>
  <c r="J5912" i="7" s="1"/>
  <c r="H5912" i="7"/>
  <c r="I5916" i="7"/>
  <c r="J5916" i="7" s="1"/>
  <c r="H5916" i="7"/>
  <c r="I5920" i="7"/>
  <c r="J5920" i="7" s="1"/>
  <c r="H5920" i="7"/>
  <c r="I5924" i="7"/>
  <c r="J5924" i="7" s="1"/>
  <c r="H5924" i="7"/>
  <c r="I5928" i="7"/>
  <c r="J5928" i="7" s="1"/>
  <c r="H5928" i="7"/>
  <c r="I5932" i="7"/>
  <c r="J5932" i="7" s="1"/>
  <c r="H5932" i="7"/>
  <c r="I5936" i="7"/>
  <c r="J5936" i="7" s="1"/>
  <c r="H5936" i="7"/>
  <c r="I5940" i="7"/>
  <c r="J5940" i="7" s="1"/>
  <c r="H5940" i="7"/>
  <c r="I5944" i="7"/>
  <c r="J5944" i="7" s="1"/>
  <c r="H5944" i="7"/>
  <c r="I5948" i="7"/>
  <c r="J5948" i="7" s="1"/>
  <c r="H5948" i="7"/>
  <c r="I5952" i="7"/>
  <c r="J5952" i="7" s="1"/>
  <c r="H5952" i="7"/>
  <c r="I5956" i="7"/>
  <c r="J5956" i="7" s="1"/>
  <c r="H5956" i="7"/>
  <c r="I5960" i="7"/>
  <c r="J5960" i="7" s="1"/>
  <c r="H5960" i="7"/>
  <c r="I5964" i="7"/>
  <c r="J5964" i="7" s="1"/>
  <c r="H5964" i="7"/>
  <c r="I5968" i="7"/>
  <c r="J5968" i="7" s="1"/>
  <c r="H5968" i="7"/>
  <c r="I5972" i="7"/>
  <c r="J5972" i="7" s="1"/>
  <c r="H5972" i="7"/>
  <c r="I5976" i="7"/>
  <c r="J5976" i="7" s="1"/>
  <c r="H5976" i="7"/>
  <c r="I5980" i="7"/>
  <c r="J5980" i="7" s="1"/>
  <c r="H5980" i="7"/>
  <c r="I5984" i="7"/>
  <c r="J5984" i="7" s="1"/>
  <c r="H5984" i="7"/>
  <c r="I5988" i="7"/>
  <c r="J5988" i="7" s="1"/>
  <c r="H5988" i="7"/>
  <c r="I5992" i="7"/>
  <c r="J5992" i="7" s="1"/>
  <c r="H5992" i="7"/>
  <c r="I5996" i="7"/>
  <c r="J5996" i="7" s="1"/>
  <c r="H5996" i="7"/>
  <c r="I6000" i="7"/>
  <c r="J6000" i="7" s="1"/>
  <c r="H6000" i="7"/>
  <c r="I6004" i="7"/>
  <c r="J6004" i="7" s="1"/>
  <c r="H6004" i="7"/>
  <c r="I6008" i="7"/>
  <c r="J6008" i="7" s="1"/>
  <c r="H6008" i="7"/>
  <c r="I6012" i="7"/>
  <c r="J6012" i="7" s="1"/>
  <c r="H6012" i="7"/>
  <c r="I6016" i="7"/>
  <c r="J6016" i="7" s="1"/>
  <c r="H6016" i="7"/>
  <c r="I6020" i="7"/>
  <c r="J6020" i="7" s="1"/>
  <c r="H6020" i="7"/>
  <c r="I6024" i="7"/>
  <c r="J6024" i="7" s="1"/>
  <c r="H6024" i="7"/>
  <c r="I6028" i="7"/>
  <c r="J6028" i="7" s="1"/>
  <c r="H6028" i="7"/>
  <c r="I6032" i="7"/>
  <c r="J6032" i="7" s="1"/>
  <c r="H6032" i="7"/>
  <c r="I6036" i="7"/>
  <c r="J6036" i="7" s="1"/>
  <c r="H6036" i="7"/>
  <c r="I6040" i="7"/>
  <c r="J6040" i="7" s="1"/>
  <c r="H6040" i="7"/>
  <c r="I6044" i="7"/>
  <c r="J6044" i="7" s="1"/>
  <c r="H6044" i="7"/>
  <c r="I6048" i="7"/>
  <c r="J6048" i="7" s="1"/>
  <c r="H6048" i="7"/>
  <c r="I6052" i="7"/>
  <c r="J6052" i="7" s="1"/>
  <c r="H6052" i="7"/>
  <c r="I6056" i="7"/>
  <c r="J6056" i="7" s="1"/>
  <c r="H6056" i="7"/>
  <c r="I6060" i="7"/>
  <c r="J6060" i="7" s="1"/>
  <c r="H6060" i="7"/>
  <c r="I6064" i="7"/>
  <c r="J6064" i="7" s="1"/>
  <c r="H6064" i="7"/>
  <c r="I6087" i="7"/>
  <c r="J6087" i="7" s="1"/>
  <c r="H6087" i="7"/>
  <c r="I6091" i="7"/>
  <c r="J6091" i="7" s="1"/>
  <c r="H6091" i="7"/>
  <c r="I6095" i="7"/>
  <c r="J6095" i="7" s="1"/>
  <c r="H6095" i="7"/>
  <c r="I6099" i="7"/>
  <c r="J6099" i="7" s="1"/>
  <c r="H6099" i="7"/>
  <c r="I6103" i="7"/>
  <c r="J6103" i="7" s="1"/>
  <c r="H6103" i="7"/>
  <c r="I6107" i="7"/>
  <c r="J6107" i="7" s="1"/>
  <c r="H6107" i="7"/>
  <c r="I6111" i="7"/>
  <c r="J6111" i="7" s="1"/>
  <c r="H6111" i="7"/>
  <c r="I6115" i="7"/>
  <c r="J6115" i="7" s="1"/>
  <c r="H6115" i="7"/>
  <c r="I6210" i="7"/>
  <c r="J6210" i="7" s="1"/>
  <c r="H6210" i="7"/>
  <c r="I6214" i="7"/>
  <c r="J6214" i="7" s="1"/>
  <c r="H6214" i="7"/>
  <c r="I6218" i="7"/>
  <c r="J6218" i="7" s="1"/>
  <c r="H6218" i="7"/>
  <c r="I6222" i="7"/>
  <c r="J6222" i="7" s="1"/>
  <c r="H6222" i="7"/>
  <c r="I6226" i="7"/>
  <c r="J6226" i="7" s="1"/>
  <c r="H6226" i="7"/>
  <c r="I6230" i="7"/>
  <c r="J6230" i="7" s="1"/>
  <c r="H6230" i="7"/>
  <c r="I6234" i="7"/>
  <c r="J6234" i="7" s="1"/>
  <c r="H6234" i="7"/>
  <c r="I6238" i="7"/>
  <c r="J6238" i="7" s="1"/>
  <c r="H6238" i="7"/>
  <c r="I6242" i="7"/>
  <c r="J6242" i="7" s="1"/>
  <c r="H6242" i="7"/>
  <c r="I6246" i="7"/>
  <c r="J6246" i="7" s="1"/>
  <c r="H6246" i="7"/>
  <c r="I6250" i="7"/>
  <c r="J6250" i="7" s="1"/>
  <c r="H6250" i="7"/>
  <c r="I6254" i="7"/>
  <c r="J6254" i="7" s="1"/>
  <c r="H6254" i="7"/>
  <c r="I6258" i="7"/>
  <c r="J6258" i="7" s="1"/>
  <c r="H6258" i="7"/>
  <c r="I6262" i="7"/>
  <c r="J6262" i="7" s="1"/>
  <c r="H6262" i="7"/>
  <c r="I6266" i="7"/>
  <c r="J6266" i="7" s="1"/>
  <c r="H6266" i="7"/>
  <c r="I6270" i="7"/>
  <c r="J6270" i="7" s="1"/>
  <c r="H6270" i="7"/>
  <c r="I6274" i="7"/>
  <c r="J6274" i="7" s="1"/>
  <c r="H6274" i="7"/>
  <c r="I6278" i="7"/>
  <c r="J6278" i="7" s="1"/>
  <c r="H6278" i="7"/>
  <c r="I6337" i="7"/>
  <c r="J6337" i="7" s="1"/>
  <c r="H6337" i="7"/>
  <c r="I6412" i="7"/>
  <c r="J6412" i="7" s="1"/>
  <c r="H6412" i="7"/>
  <c r="I6416" i="7"/>
  <c r="J6416" i="7" s="1"/>
  <c r="H6416" i="7"/>
  <c r="I6420" i="7"/>
  <c r="J6420" i="7" s="1"/>
  <c r="H6420" i="7"/>
  <c r="I6424" i="7"/>
  <c r="J6424" i="7" s="1"/>
  <c r="H6424" i="7"/>
  <c r="I6428" i="7"/>
  <c r="J6428" i="7" s="1"/>
  <c r="H6428" i="7"/>
  <c r="I6432" i="7"/>
  <c r="J6432" i="7" s="1"/>
  <c r="H6432" i="7"/>
  <c r="I6436" i="7"/>
  <c r="J6436" i="7" s="1"/>
  <c r="H6436" i="7"/>
  <c r="I6440" i="7"/>
  <c r="J6440" i="7" s="1"/>
  <c r="H6440" i="7"/>
  <c r="I6444" i="7"/>
  <c r="J6444" i="7" s="1"/>
  <c r="H6444" i="7"/>
  <c r="I6448" i="7"/>
  <c r="J6448" i="7" s="1"/>
  <c r="H6448" i="7"/>
  <c r="I6452" i="7"/>
  <c r="J6452" i="7" s="1"/>
  <c r="H6452" i="7"/>
  <c r="I6456" i="7"/>
  <c r="J6456" i="7" s="1"/>
  <c r="H6456" i="7"/>
  <c r="I6460" i="7"/>
  <c r="J6460" i="7" s="1"/>
  <c r="H6460" i="7"/>
  <c r="I6464" i="7"/>
  <c r="J6464" i="7" s="1"/>
  <c r="H6464" i="7"/>
  <c r="I6523" i="7"/>
  <c r="J6523" i="7" s="1"/>
  <c r="H6523" i="7"/>
  <c r="I6527" i="7"/>
  <c r="J6527" i="7" s="1"/>
  <c r="H6527" i="7"/>
  <c r="I6531" i="7"/>
  <c r="J6531" i="7" s="1"/>
  <c r="H6531" i="7"/>
  <c r="I6535" i="7"/>
  <c r="J6535" i="7" s="1"/>
  <c r="H6535" i="7"/>
  <c r="I6539" i="7"/>
  <c r="J6539" i="7" s="1"/>
  <c r="H6539" i="7"/>
  <c r="I6543" i="7"/>
  <c r="J6543" i="7" s="1"/>
  <c r="H6543" i="7"/>
  <c r="I6610" i="7"/>
  <c r="J6610" i="7" s="1"/>
  <c r="H6610" i="7"/>
  <c r="I6614" i="7"/>
  <c r="J6614" i="7" s="1"/>
  <c r="H6614" i="7"/>
  <c r="I6618" i="7"/>
  <c r="J6618" i="7" s="1"/>
  <c r="H6618" i="7"/>
  <c r="I6622" i="7"/>
  <c r="J6622" i="7" s="1"/>
  <c r="H6622" i="7"/>
  <c r="I6626" i="7"/>
  <c r="J6626" i="7" s="1"/>
  <c r="H6626" i="7"/>
  <c r="I6630" i="7"/>
  <c r="J6630" i="7" s="1"/>
  <c r="H6630" i="7"/>
  <c r="I6634" i="7"/>
  <c r="J6634" i="7" s="1"/>
  <c r="H6634" i="7"/>
  <c r="I6638" i="7"/>
  <c r="J6638" i="7" s="1"/>
  <c r="H6638" i="7"/>
  <c r="I6665" i="7"/>
  <c r="J6665" i="7" s="1"/>
  <c r="H6665" i="7"/>
  <c r="I6669" i="7"/>
  <c r="J6669" i="7" s="1"/>
  <c r="H6669" i="7"/>
  <c r="I6673" i="7"/>
  <c r="J6673" i="7" s="1"/>
  <c r="H6673" i="7"/>
  <c r="I6677" i="7"/>
  <c r="J6677" i="7" s="1"/>
  <c r="H6677" i="7"/>
  <c r="I6681" i="7"/>
  <c r="J6681" i="7" s="1"/>
  <c r="H6681" i="7"/>
  <c r="I6685" i="7"/>
  <c r="J6685" i="7" s="1"/>
  <c r="H6685" i="7"/>
  <c r="I6708" i="7"/>
  <c r="J6708" i="7" s="1"/>
  <c r="H6708" i="7"/>
  <c r="I6712" i="7"/>
  <c r="J6712" i="7" s="1"/>
  <c r="H6712" i="7"/>
  <c r="I6716" i="7"/>
  <c r="J6716" i="7" s="1"/>
  <c r="H6716" i="7"/>
  <c r="I6720" i="7"/>
  <c r="J6720" i="7" s="1"/>
  <c r="H6720" i="7"/>
  <c r="I6724" i="7"/>
  <c r="J6724" i="7" s="1"/>
  <c r="H6724" i="7"/>
  <c r="I6728" i="7"/>
  <c r="J6728" i="7" s="1"/>
  <c r="H6728" i="7"/>
  <c r="I6732" i="7"/>
  <c r="J6732" i="7" s="1"/>
  <c r="H6732" i="7"/>
  <c r="I6736" i="7"/>
  <c r="J6736" i="7" s="1"/>
  <c r="H6736" i="7"/>
  <c r="I6740" i="7"/>
  <c r="J6740" i="7" s="1"/>
  <c r="H6740" i="7"/>
  <c r="I6744" i="7"/>
  <c r="J6744" i="7" s="1"/>
  <c r="H6744" i="7"/>
  <c r="I6748" i="7"/>
  <c r="J6748" i="7" s="1"/>
  <c r="H6748" i="7"/>
  <c r="I6752" i="7"/>
  <c r="J6752" i="7" s="1"/>
  <c r="H6752" i="7"/>
  <c r="I6756" i="7"/>
  <c r="J6756" i="7" s="1"/>
  <c r="H6756" i="7"/>
  <c r="I6760" i="7"/>
  <c r="J6760" i="7" s="1"/>
  <c r="H6760" i="7"/>
  <c r="I6764" i="7"/>
  <c r="J6764" i="7" s="1"/>
  <c r="H6764" i="7"/>
  <c r="I6768" i="7"/>
  <c r="J6768" i="7" s="1"/>
  <c r="H6768" i="7"/>
  <c r="I6772" i="7"/>
  <c r="J6772" i="7" s="1"/>
  <c r="H6772" i="7"/>
  <c r="I6776" i="7"/>
  <c r="J6776" i="7" s="1"/>
  <c r="H6776" i="7"/>
  <c r="I6780" i="7"/>
  <c r="J6780" i="7" s="1"/>
  <c r="H6780" i="7"/>
  <c r="I6784" i="7"/>
  <c r="J6784" i="7" s="1"/>
  <c r="H6784" i="7"/>
  <c r="I6788" i="7"/>
  <c r="J6788" i="7" s="1"/>
  <c r="H6788" i="7"/>
  <c r="I6792" i="7"/>
  <c r="J6792" i="7" s="1"/>
  <c r="H6792" i="7"/>
  <c r="I6796" i="7"/>
  <c r="J6796" i="7" s="1"/>
  <c r="H6796" i="7"/>
  <c r="I6800" i="7"/>
  <c r="J6800" i="7" s="1"/>
  <c r="H6800" i="7"/>
  <c r="I6807" i="7"/>
  <c r="J6807" i="7" s="1"/>
  <c r="H6807" i="7"/>
  <c r="I6866" i="7"/>
  <c r="J6866" i="7" s="1"/>
  <c r="H6866" i="7"/>
  <c r="I6870" i="7"/>
  <c r="J6870" i="7" s="1"/>
  <c r="H6870" i="7"/>
  <c r="I6874" i="7"/>
  <c r="J6874" i="7" s="1"/>
  <c r="H6874" i="7"/>
  <c r="I6878" i="7"/>
  <c r="J6878" i="7" s="1"/>
  <c r="H6878" i="7"/>
  <c r="I6882" i="7"/>
  <c r="J6882" i="7" s="1"/>
  <c r="H6882" i="7"/>
  <c r="I6886" i="7"/>
  <c r="J6886" i="7" s="1"/>
  <c r="H6886" i="7"/>
  <c r="I6890" i="7"/>
  <c r="J6890" i="7" s="1"/>
  <c r="H6890" i="7"/>
  <c r="I6894" i="7"/>
  <c r="J6894" i="7" s="1"/>
  <c r="H6894" i="7"/>
  <c r="I6898" i="7"/>
  <c r="J6898" i="7" s="1"/>
  <c r="H6898" i="7"/>
  <c r="I6902" i="7"/>
  <c r="J6902" i="7" s="1"/>
  <c r="H6902" i="7"/>
  <c r="I6906" i="7"/>
  <c r="J6906" i="7" s="1"/>
  <c r="H6906" i="7"/>
  <c r="I6910" i="7"/>
  <c r="J6910" i="7" s="1"/>
  <c r="H6910" i="7"/>
  <c r="I6914" i="7"/>
  <c r="J6914" i="7" s="1"/>
  <c r="H6914" i="7"/>
  <c r="I6918" i="7"/>
  <c r="J6918" i="7" s="1"/>
  <c r="H6918" i="7"/>
  <c r="I6941" i="7"/>
  <c r="J6941" i="7" s="1"/>
  <c r="H6941" i="7"/>
  <c r="I6945" i="7"/>
  <c r="J6945" i="7" s="1"/>
  <c r="H6945" i="7"/>
  <c r="I6949" i="7"/>
  <c r="J6949" i="7" s="1"/>
  <c r="H6949" i="7"/>
  <c r="I6953" i="7"/>
  <c r="J6953" i="7" s="1"/>
  <c r="H6953" i="7"/>
  <c r="I6957" i="7"/>
  <c r="J6957" i="7" s="1"/>
  <c r="H6957" i="7"/>
  <c r="I6961" i="7"/>
  <c r="J6961" i="7" s="1"/>
  <c r="H6961" i="7"/>
  <c r="I6965" i="7"/>
  <c r="J6965" i="7" s="1"/>
  <c r="H6965" i="7"/>
  <c r="I6969" i="7"/>
  <c r="J6969" i="7" s="1"/>
  <c r="H6969" i="7"/>
  <c r="I6973" i="7"/>
  <c r="J6973" i="7" s="1"/>
  <c r="H6973" i="7"/>
  <c r="I6977" i="7"/>
  <c r="J6977" i="7" s="1"/>
  <c r="H6977" i="7"/>
  <c r="I6981" i="7"/>
  <c r="J6981" i="7" s="1"/>
  <c r="H6981" i="7"/>
  <c r="I6985" i="7"/>
  <c r="J6985" i="7" s="1"/>
  <c r="H6985" i="7"/>
  <c r="I6989" i="7"/>
  <c r="J6989" i="7" s="1"/>
  <c r="H6989" i="7"/>
  <c r="I6993" i="7"/>
  <c r="J6993" i="7" s="1"/>
  <c r="H6993" i="7"/>
  <c r="I6997" i="7"/>
  <c r="J6997" i="7" s="1"/>
  <c r="H6997" i="7"/>
  <c r="I7001" i="7"/>
  <c r="J7001" i="7" s="1"/>
  <c r="H7001" i="7"/>
  <c r="I7005" i="7"/>
  <c r="J7005" i="7" s="1"/>
  <c r="H7005" i="7"/>
  <c r="I7009" i="7"/>
  <c r="J7009" i="7" s="1"/>
  <c r="H7009" i="7"/>
  <c r="I7013" i="7"/>
  <c r="J7013" i="7" s="1"/>
  <c r="H7013" i="7"/>
  <c r="I7017" i="7"/>
  <c r="J7017" i="7" s="1"/>
  <c r="H7017" i="7"/>
  <c r="I7021" i="7"/>
  <c r="J7021" i="7" s="1"/>
  <c r="H7021" i="7"/>
  <c r="I7025" i="7"/>
  <c r="J7025" i="7" s="1"/>
  <c r="H7025" i="7"/>
  <c r="I7064" i="7"/>
  <c r="J7064" i="7" s="1"/>
  <c r="H7064" i="7"/>
  <c r="I7068" i="7"/>
  <c r="J7068" i="7" s="1"/>
  <c r="H7068" i="7"/>
  <c r="I7072" i="7"/>
  <c r="J7072" i="7" s="1"/>
  <c r="H7072" i="7"/>
  <c r="I7076" i="7"/>
  <c r="J7076" i="7" s="1"/>
  <c r="H7076" i="7"/>
  <c r="I7080" i="7"/>
  <c r="J7080" i="7" s="1"/>
  <c r="H7080" i="7"/>
  <c r="I7151" i="7"/>
  <c r="J7151" i="7" s="1"/>
  <c r="H7151" i="7"/>
  <c r="I7155" i="7"/>
  <c r="J7155" i="7" s="1"/>
  <c r="H7155" i="7"/>
  <c r="I7159" i="7"/>
  <c r="J7159" i="7" s="1"/>
  <c r="H7159" i="7"/>
  <c r="I7163" i="7"/>
  <c r="J7163" i="7" s="1"/>
  <c r="H7163" i="7"/>
  <c r="I7167" i="7"/>
  <c r="J7167" i="7" s="1"/>
  <c r="H7167" i="7"/>
  <c r="I7171" i="7"/>
  <c r="J7171" i="7" s="1"/>
  <c r="H7171" i="7"/>
  <c r="I7175" i="7"/>
  <c r="J7175" i="7" s="1"/>
  <c r="H7175" i="7"/>
  <c r="I7179" i="7"/>
  <c r="J7179" i="7" s="1"/>
  <c r="H7179" i="7"/>
  <c r="I7226" i="7"/>
  <c r="J7226" i="7" s="1"/>
  <c r="H7226" i="7"/>
  <c r="I7230" i="7"/>
  <c r="J7230" i="7" s="1"/>
  <c r="H7230" i="7"/>
  <c r="I7234" i="7"/>
  <c r="J7234" i="7" s="1"/>
  <c r="H7234" i="7"/>
  <c r="I7238" i="7"/>
  <c r="J7238" i="7" s="1"/>
  <c r="H7238" i="7"/>
  <c r="I7242" i="7"/>
  <c r="J7242" i="7" s="1"/>
  <c r="H7242" i="7"/>
  <c r="I7261" i="7"/>
  <c r="J7261" i="7" s="1"/>
  <c r="H7261" i="7"/>
  <c r="I7265" i="7"/>
  <c r="J7265" i="7" s="1"/>
  <c r="H7265" i="7"/>
  <c r="I7269" i="7"/>
  <c r="J7269" i="7" s="1"/>
  <c r="H7269" i="7"/>
  <c r="I7273" i="7"/>
  <c r="J7273" i="7" s="1"/>
  <c r="H7273" i="7"/>
  <c r="I7277" i="7"/>
  <c r="J7277" i="7" s="1"/>
  <c r="H7277" i="7"/>
  <c r="I7281" i="7"/>
  <c r="J7281" i="7" s="1"/>
  <c r="H7281" i="7"/>
  <c r="I7285" i="7"/>
  <c r="J7285" i="7" s="1"/>
  <c r="H7285" i="7"/>
  <c r="I7289" i="7"/>
  <c r="J7289" i="7" s="1"/>
  <c r="H7289" i="7"/>
  <c r="I7293" i="7"/>
  <c r="J7293" i="7" s="1"/>
  <c r="H7293" i="7"/>
  <c r="I7297" i="7"/>
  <c r="J7297" i="7" s="1"/>
  <c r="H7297" i="7"/>
  <c r="I7301" i="7"/>
  <c r="J7301" i="7" s="1"/>
  <c r="H7301" i="7"/>
  <c r="I7305" i="7"/>
  <c r="J7305" i="7" s="1"/>
  <c r="H7305" i="7"/>
  <c r="I7309" i="7"/>
  <c r="J7309" i="7" s="1"/>
  <c r="H7309" i="7"/>
  <c r="I7313" i="7"/>
  <c r="J7313" i="7" s="1"/>
  <c r="H7313" i="7"/>
  <c r="I7317" i="7"/>
  <c r="J7317" i="7" s="1"/>
  <c r="H7317" i="7"/>
  <c r="I7321" i="7"/>
  <c r="J7321" i="7" s="1"/>
  <c r="H7321" i="7"/>
  <c r="I7372" i="7"/>
  <c r="J7372" i="7" s="1"/>
  <c r="H7372" i="7"/>
  <c r="I7376" i="7"/>
  <c r="J7376" i="7" s="1"/>
  <c r="H7376" i="7"/>
  <c r="I7380" i="7"/>
  <c r="J7380" i="7" s="1"/>
  <c r="H7380" i="7"/>
  <c r="I7384" i="7"/>
  <c r="J7384" i="7" s="1"/>
  <c r="H7384" i="7"/>
  <c r="I7403" i="7"/>
  <c r="J7403" i="7" s="1"/>
  <c r="H7403" i="7"/>
  <c r="I7407" i="7"/>
  <c r="J7407" i="7" s="1"/>
  <c r="H7407" i="7"/>
  <c r="I7411" i="7"/>
  <c r="J7411" i="7" s="1"/>
  <c r="H7411" i="7"/>
  <c r="I7415" i="7"/>
  <c r="J7415" i="7" s="1"/>
  <c r="H7415" i="7"/>
  <c r="I7419" i="7"/>
  <c r="J7419" i="7" s="1"/>
  <c r="H7419" i="7"/>
  <c r="I7423" i="7"/>
  <c r="J7423" i="7" s="1"/>
  <c r="H7423" i="7"/>
  <c r="I7427" i="7"/>
  <c r="J7427" i="7" s="1"/>
  <c r="H7427" i="7"/>
  <c r="I7498" i="7"/>
  <c r="J7498" i="7" s="1"/>
  <c r="H7498" i="7"/>
  <c r="I7502" i="7"/>
  <c r="J7502" i="7" s="1"/>
  <c r="H7502" i="7"/>
  <c r="I7506" i="7"/>
  <c r="J7506" i="7" s="1"/>
  <c r="H7506" i="7"/>
  <c r="I7510" i="7"/>
  <c r="J7510" i="7" s="1"/>
  <c r="H7510" i="7"/>
  <c r="I7533" i="7"/>
  <c r="J7533" i="7" s="1"/>
  <c r="H7533" i="7"/>
  <c r="I7537" i="7"/>
  <c r="J7537" i="7" s="1"/>
  <c r="H7537" i="7"/>
  <c r="I7541" i="7"/>
  <c r="J7541" i="7" s="1"/>
  <c r="H7541" i="7"/>
  <c r="I7545" i="7"/>
  <c r="J7545" i="7" s="1"/>
  <c r="H7545" i="7"/>
  <c r="I7549" i="7"/>
  <c r="J7549" i="7" s="1"/>
  <c r="H7549" i="7"/>
  <c r="I7553" i="7"/>
  <c r="J7553" i="7" s="1"/>
  <c r="H7553" i="7"/>
  <c r="I7557" i="7"/>
  <c r="J7557" i="7" s="1"/>
  <c r="H7557" i="7"/>
  <c r="I7561" i="7"/>
  <c r="J7561" i="7" s="1"/>
  <c r="H7561" i="7"/>
  <c r="I7565" i="7"/>
  <c r="J7565" i="7" s="1"/>
  <c r="H7565" i="7"/>
  <c r="I7569" i="7"/>
  <c r="J7569" i="7" s="1"/>
  <c r="H7569" i="7"/>
  <c r="I7573" i="7"/>
  <c r="J7573" i="7" s="1"/>
  <c r="H7573" i="7"/>
  <c r="I7577" i="7"/>
  <c r="J7577" i="7" s="1"/>
  <c r="H7577" i="7"/>
  <c r="I7581" i="7"/>
  <c r="J7581" i="7" s="1"/>
  <c r="H7581" i="7"/>
  <c r="I7585" i="7"/>
  <c r="J7585" i="7" s="1"/>
  <c r="H7585" i="7"/>
  <c r="I7589" i="7"/>
  <c r="J7589" i="7" s="1"/>
  <c r="H7589" i="7"/>
  <c r="I7593" i="7"/>
  <c r="J7593" i="7" s="1"/>
  <c r="H7593" i="7"/>
  <c r="I7597" i="7"/>
  <c r="J7597" i="7" s="1"/>
  <c r="H7597" i="7"/>
  <c r="I7601" i="7"/>
  <c r="J7601" i="7" s="1"/>
  <c r="H7601" i="7"/>
  <c r="I7605" i="7"/>
  <c r="J7605" i="7" s="1"/>
  <c r="H7605" i="7"/>
  <c r="I7628" i="7"/>
  <c r="J7628" i="7" s="1"/>
  <c r="H7628" i="7"/>
  <c r="I7632" i="7"/>
  <c r="J7632" i="7" s="1"/>
  <c r="H7632" i="7"/>
  <c r="I7636" i="7"/>
  <c r="J7636" i="7" s="1"/>
  <c r="H7636" i="7"/>
  <c r="I7640" i="7"/>
  <c r="J7640" i="7" s="1"/>
  <c r="H7640" i="7"/>
  <c r="I7644" i="7"/>
  <c r="J7644" i="7" s="1"/>
  <c r="H7644" i="7"/>
  <c r="I7703" i="7"/>
  <c r="J7703" i="7" s="1"/>
  <c r="H7703" i="7"/>
  <c r="I7707" i="7"/>
  <c r="J7707" i="7" s="1"/>
  <c r="H7707" i="7"/>
  <c r="I7711" i="7"/>
  <c r="J7711" i="7" s="1"/>
  <c r="H7711" i="7"/>
  <c r="I7715" i="7"/>
  <c r="J7715" i="7" s="1"/>
  <c r="H7715" i="7"/>
  <c r="I7719" i="7"/>
  <c r="J7719" i="7" s="1"/>
  <c r="H7719" i="7"/>
  <c r="I7723" i="7"/>
  <c r="J7723" i="7" s="1"/>
  <c r="H7723" i="7"/>
  <c r="I7727" i="7"/>
  <c r="J7727" i="7" s="1"/>
  <c r="H7727" i="7"/>
  <c r="I7731" i="7"/>
  <c r="J7731" i="7" s="1"/>
  <c r="H7731" i="7"/>
  <c r="I7735" i="7"/>
  <c r="J7735" i="7" s="1"/>
  <c r="H7735" i="7"/>
  <c r="I7739" i="7"/>
  <c r="J7739" i="7" s="1"/>
  <c r="H7739" i="7"/>
  <c r="I7743" i="7"/>
  <c r="J7743" i="7" s="1"/>
  <c r="H7743" i="7"/>
  <c r="I7747" i="7"/>
  <c r="J7747" i="7" s="1"/>
  <c r="H7747" i="7"/>
  <c r="I7833" i="7"/>
  <c r="J7833" i="7" s="1"/>
  <c r="H7833" i="7"/>
  <c r="I7837" i="7"/>
  <c r="J7837" i="7" s="1"/>
  <c r="H7837" i="7"/>
  <c r="I7841" i="7"/>
  <c r="J7841" i="7" s="1"/>
  <c r="H7841" i="7"/>
  <c r="I7845" i="7"/>
  <c r="J7845" i="7" s="1"/>
  <c r="H7845" i="7"/>
  <c r="I7849" i="7"/>
  <c r="J7849" i="7" s="1"/>
  <c r="H7849" i="7"/>
  <c r="I7853" i="7"/>
  <c r="J7853" i="7" s="1"/>
  <c r="H7853" i="7"/>
  <c r="I7857" i="7"/>
  <c r="J7857" i="7" s="1"/>
  <c r="H7857" i="7"/>
  <c r="I7861" i="7"/>
  <c r="J7861" i="7" s="1"/>
  <c r="H7861" i="7"/>
  <c r="I7865" i="7"/>
  <c r="J7865" i="7" s="1"/>
  <c r="H7865" i="7"/>
  <c r="I7869" i="7"/>
  <c r="J7869" i="7" s="1"/>
  <c r="H7869" i="7"/>
  <c r="I7873" i="7"/>
  <c r="J7873" i="7" s="1"/>
  <c r="H7873" i="7"/>
  <c r="I7877" i="7"/>
  <c r="J7877" i="7" s="1"/>
  <c r="H7877" i="7"/>
  <c r="I7932" i="7"/>
  <c r="J7932" i="7" s="1"/>
  <c r="H7932" i="7"/>
  <c r="I7936" i="7"/>
  <c r="J7936" i="7" s="1"/>
  <c r="H7936" i="7"/>
  <c r="I7940" i="7"/>
  <c r="J7940" i="7" s="1"/>
  <c r="H7940" i="7"/>
  <c r="I7944" i="7"/>
  <c r="J7944" i="7" s="1"/>
  <c r="H7944" i="7"/>
  <c r="I7948" i="7"/>
  <c r="J7948" i="7" s="1"/>
  <c r="H7948" i="7"/>
  <c r="I7999" i="7"/>
  <c r="J7999" i="7" s="1"/>
  <c r="H7999" i="7"/>
  <c r="I8003" i="7"/>
  <c r="J8003" i="7" s="1"/>
  <c r="H8003" i="7"/>
  <c r="I8007" i="7"/>
  <c r="J8007" i="7" s="1"/>
  <c r="H8007" i="7"/>
  <c r="I8011" i="7"/>
  <c r="J8011" i="7" s="1"/>
  <c r="H8011" i="7"/>
  <c r="I8015" i="7"/>
  <c r="J8015" i="7" s="1"/>
  <c r="H8015" i="7"/>
  <c r="I8019" i="7"/>
  <c r="J8019" i="7" s="1"/>
  <c r="H8019" i="7"/>
  <c r="I8023" i="7"/>
  <c r="J8023" i="7" s="1"/>
  <c r="H8023" i="7"/>
  <c r="I8027" i="7"/>
  <c r="J8027" i="7" s="1"/>
  <c r="H8027" i="7"/>
  <c r="I8031" i="7"/>
  <c r="J8031" i="7" s="1"/>
  <c r="H8031" i="7"/>
  <c r="I8035" i="7"/>
  <c r="J8035" i="7" s="1"/>
  <c r="H8035" i="7"/>
  <c r="I8039" i="7"/>
  <c r="J8039" i="7" s="1"/>
  <c r="H8039" i="7"/>
  <c r="I8043" i="7"/>
  <c r="J8043" i="7" s="1"/>
  <c r="H8043" i="7"/>
  <c r="I8047" i="7"/>
  <c r="J8047" i="7" s="1"/>
  <c r="H8047" i="7"/>
  <c r="I8051" i="7"/>
  <c r="J8051" i="7" s="1"/>
  <c r="H8051" i="7"/>
  <c r="I8055" i="7"/>
  <c r="J8055" i="7" s="1"/>
  <c r="H8055" i="7"/>
  <c r="I8059" i="7"/>
  <c r="J8059" i="7" s="1"/>
  <c r="H8059" i="7"/>
  <c r="I8078" i="7"/>
  <c r="J8078" i="7" s="1"/>
  <c r="H8078" i="7"/>
  <c r="I8141" i="7"/>
  <c r="J8141" i="7" s="1"/>
  <c r="H8141" i="7"/>
  <c r="I8145" i="7"/>
  <c r="J8145" i="7" s="1"/>
  <c r="H8145" i="7"/>
  <c r="I8149" i="7"/>
  <c r="J8149" i="7" s="1"/>
  <c r="H8149" i="7"/>
  <c r="I8153" i="7"/>
  <c r="J8153" i="7" s="1"/>
  <c r="H8153" i="7"/>
  <c r="I8157" i="7"/>
  <c r="J8157" i="7" s="1"/>
  <c r="H8157" i="7"/>
  <c r="I8161" i="7"/>
  <c r="J8161" i="7" s="1"/>
  <c r="H8161" i="7"/>
  <c r="I8165" i="7"/>
  <c r="J8165" i="7" s="1"/>
  <c r="H8165" i="7"/>
  <c r="I8169" i="7"/>
  <c r="J8169" i="7" s="1"/>
  <c r="H8169" i="7"/>
  <c r="I8173" i="7"/>
  <c r="J8173" i="7" s="1"/>
  <c r="H8173" i="7"/>
  <c r="I8180" i="7"/>
  <c r="J8180" i="7" s="1"/>
  <c r="H8180" i="7"/>
  <c r="I8195" i="7"/>
  <c r="J8195" i="7" s="1"/>
  <c r="H8195" i="7"/>
  <c r="I8199" i="7"/>
  <c r="J8199" i="7" s="1"/>
  <c r="H8199" i="7"/>
  <c r="I8203" i="7"/>
  <c r="J8203" i="7" s="1"/>
  <c r="H8203" i="7"/>
  <c r="I8207" i="7"/>
  <c r="J8207" i="7" s="1"/>
  <c r="H8207" i="7"/>
  <c r="I8211" i="7"/>
  <c r="J8211" i="7" s="1"/>
  <c r="H8211" i="7"/>
  <c r="I8215" i="7"/>
  <c r="J8215" i="7" s="1"/>
  <c r="H8215" i="7"/>
  <c r="I8219" i="7"/>
  <c r="J8219" i="7" s="1"/>
  <c r="H8219" i="7"/>
  <c r="I8242" i="7"/>
  <c r="J8242" i="7" s="1"/>
  <c r="H8242" i="7"/>
  <c r="I8246" i="7"/>
  <c r="J8246" i="7" s="1"/>
  <c r="H8246" i="7"/>
  <c r="I8250" i="7"/>
  <c r="J8250" i="7" s="1"/>
  <c r="H8250" i="7"/>
  <c r="I8254" i="7"/>
  <c r="J8254" i="7" s="1"/>
  <c r="H8254" i="7"/>
  <c r="I8258" i="7"/>
  <c r="J8258" i="7" s="1"/>
  <c r="H8258" i="7"/>
  <c r="I8262" i="7"/>
  <c r="J8262" i="7" s="1"/>
  <c r="H8262" i="7"/>
  <c r="I8266" i="7"/>
  <c r="J8266" i="7" s="1"/>
  <c r="H8266" i="7"/>
  <c r="I8270" i="7"/>
  <c r="J8270" i="7" s="1"/>
  <c r="H8270" i="7"/>
  <c r="I8305" i="7"/>
  <c r="J8305" i="7" s="1"/>
  <c r="H8305" i="7"/>
  <c r="I8309" i="7"/>
  <c r="J8309" i="7" s="1"/>
  <c r="H8309" i="7"/>
  <c r="I8313" i="7"/>
  <c r="J8313" i="7" s="1"/>
  <c r="H8313" i="7"/>
  <c r="I8317" i="7"/>
  <c r="J8317" i="7" s="1"/>
  <c r="H8317" i="7"/>
  <c r="I8321" i="7"/>
  <c r="J8321" i="7" s="1"/>
  <c r="H8321" i="7"/>
  <c r="I8325" i="7"/>
  <c r="J8325" i="7" s="1"/>
  <c r="H8325" i="7"/>
  <c r="I8340" i="7"/>
  <c r="J8340" i="7" s="1"/>
  <c r="H8340" i="7"/>
  <c r="I8344" i="7"/>
  <c r="J8344" i="7" s="1"/>
  <c r="H8344" i="7"/>
  <c r="I8348" i="7"/>
  <c r="J8348" i="7" s="1"/>
  <c r="H8348" i="7"/>
  <c r="I8387" i="7"/>
  <c r="J8387" i="7" s="1"/>
  <c r="H8387" i="7"/>
  <c r="I8391" i="7"/>
  <c r="J8391" i="7" s="1"/>
  <c r="H8391" i="7"/>
  <c r="I8395" i="7"/>
  <c r="J8395" i="7" s="1"/>
  <c r="H8395" i="7"/>
  <c r="I8399" i="7"/>
  <c r="J8399" i="7" s="1"/>
  <c r="H8399" i="7"/>
  <c r="I8434" i="7"/>
  <c r="J8434" i="7" s="1"/>
  <c r="H8434" i="7"/>
  <c r="I8449" i="7"/>
  <c r="J8449" i="7" s="1"/>
  <c r="H8449" i="7"/>
  <c r="I8453" i="7"/>
  <c r="J8453" i="7" s="1"/>
  <c r="H8453" i="7"/>
  <c r="I8457" i="7"/>
  <c r="J8457" i="7" s="1"/>
  <c r="H8457" i="7"/>
  <c r="I8461" i="7"/>
  <c r="J8461" i="7" s="1"/>
  <c r="H8461" i="7"/>
  <c r="I8465" i="7"/>
  <c r="J8465" i="7" s="1"/>
  <c r="H8465" i="7"/>
  <c r="I8469" i="7"/>
  <c r="J8469" i="7" s="1"/>
  <c r="H8469" i="7"/>
  <c r="I8473" i="7"/>
  <c r="J8473" i="7" s="1"/>
  <c r="H8473" i="7"/>
  <c r="I8477" i="7"/>
  <c r="J8477" i="7" s="1"/>
  <c r="H8477" i="7"/>
  <c r="I8481" i="7"/>
  <c r="J8481" i="7" s="1"/>
  <c r="H8481" i="7"/>
  <c r="I8485" i="7"/>
  <c r="J8485" i="7" s="1"/>
  <c r="H8485" i="7"/>
  <c r="I8489" i="7"/>
  <c r="J8489" i="7" s="1"/>
  <c r="H8489" i="7"/>
  <c r="I8493" i="7"/>
  <c r="J8493" i="7" s="1"/>
  <c r="H8493" i="7"/>
  <c r="I8497" i="7"/>
  <c r="J8497" i="7" s="1"/>
  <c r="H8497" i="7"/>
  <c r="I8501" i="7"/>
  <c r="J8501" i="7" s="1"/>
  <c r="H8501" i="7"/>
  <c r="I8505" i="7"/>
  <c r="J8505" i="7" s="1"/>
  <c r="H8505" i="7"/>
  <c r="I8509" i="7"/>
  <c r="J8509" i="7" s="1"/>
  <c r="H8509" i="7"/>
  <c r="I8513" i="7"/>
  <c r="J8513" i="7" s="1"/>
  <c r="H8513" i="7"/>
  <c r="I8517" i="7"/>
  <c r="J8517" i="7" s="1"/>
  <c r="H8517" i="7"/>
  <c r="I8521" i="7"/>
  <c r="J8521" i="7" s="1"/>
  <c r="H8521" i="7"/>
  <c r="I8528" i="7"/>
  <c r="J8528" i="7" s="1"/>
  <c r="H8528" i="7"/>
  <c r="I8532" i="7"/>
  <c r="J8532" i="7" s="1"/>
  <c r="H8532" i="7"/>
  <c r="I8536" i="7"/>
  <c r="J8536" i="7" s="1"/>
  <c r="H8536" i="7"/>
  <c r="I8540" i="7"/>
  <c r="J8540" i="7" s="1"/>
  <c r="H8540" i="7"/>
  <c r="I8544" i="7"/>
  <c r="J8544" i="7" s="1"/>
  <c r="H8544" i="7"/>
  <c r="I8548" i="7"/>
  <c r="J8548" i="7" s="1"/>
  <c r="H8548" i="7"/>
  <c r="I8552" i="7"/>
  <c r="J8552" i="7" s="1"/>
  <c r="H8552" i="7"/>
  <c r="I8556" i="7"/>
  <c r="J8556" i="7" s="1"/>
  <c r="H8556" i="7"/>
  <c r="I8567" i="7"/>
  <c r="J8567" i="7" s="1"/>
  <c r="H8567" i="7"/>
  <c r="I8571" i="7"/>
  <c r="J8571" i="7" s="1"/>
  <c r="H8571" i="7"/>
  <c r="I8594" i="7"/>
  <c r="J8594" i="7" s="1"/>
  <c r="H8594" i="7"/>
  <c r="I8598" i="7"/>
  <c r="J8598" i="7" s="1"/>
  <c r="H8598" i="7"/>
  <c r="I8602" i="7"/>
  <c r="J8602" i="7" s="1"/>
  <c r="H8602" i="7"/>
  <c r="I8641" i="7"/>
  <c r="J8641" i="7" s="1"/>
  <c r="H8641" i="7"/>
  <c r="I8645" i="7"/>
  <c r="J8645" i="7" s="1"/>
  <c r="H8645" i="7"/>
  <c r="I8649" i="7"/>
  <c r="J8649" i="7" s="1"/>
  <c r="H8649" i="7"/>
  <c r="I8653" i="7"/>
  <c r="J8653" i="7" s="1"/>
  <c r="H8653" i="7"/>
  <c r="I8676" i="7"/>
  <c r="J8676" i="7" s="1"/>
  <c r="H8676" i="7"/>
  <c r="I8680" i="7"/>
  <c r="J8680" i="7" s="1"/>
  <c r="H8680" i="7"/>
  <c r="I8684" i="7"/>
  <c r="J8684" i="7" s="1"/>
  <c r="H8684" i="7"/>
  <c r="I8688" i="7"/>
  <c r="J8688" i="7" s="1"/>
  <c r="H8688" i="7"/>
  <c r="I8692" i="7"/>
  <c r="J8692" i="7" s="1"/>
  <c r="H8692" i="7"/>
  <c r="I8696" i="7"/>
  <c r="J8696" i="7" s="1"/>
  <c r="H8696" i="7"/>
  <c r="I8700" i="7"/>
  <c r="J8700" i="7" s="1"/>
  <c r="H8700" i="7"/>
  <c r="I8704" i="7"/>
  <c r="J8704" i="7" s="1"/>
  <c r="H8704" i="7"/>
  <c r="I8708" i="7"/>
  <c r="J8708" i="7" s="1"/>
  <c r="H8708" i="7"/>
  <c r="I8712" i="7"/>
  <c r="J8712" i="7" s="1"/>
  <c r="H8712" i="7"/>
  <c r="I8716" i="7"/>
  <c r="J8716" i="7" s="1"/>
  <c r="H8716" i="7"/>
  <c r="I8735" i="7"/>
  <c r="J8735" i="7" s="1"/>
  <c r="H8735" i="7"/>
  <c r="I8739" i="7"/>
  <c r="J8739" i="7" s="1"/>
  <c r="H8739" i="7"/>
  <c r="I8743" i="7"/>
  <c r="J8743" i="7" s="1"/>
  <c r="H8743" i="7"/>
  <c r="I8747" i="7"/>
  <c r="J8747" i="7" s="1"/>
  <c r="H8747" i="7"/>
  <c r="I8751" i="7"/>
  <c r="J8751" i="7" s="1"/>
  <c r="H8751" i="7"/>
  <c r="I8755" i="7"/>
  <c r="J8755" i="7" s="1"/>
  <c r="H8755" i="7"/>
  <c r="I8759" i="7"/>
  <c r="J8759" i="7" s="1"/>
  <c r="H8759" i="7"/>
  <c r="I18" i="7"/>
  <c r="J18" i="7" s="1"/>
  <c r="H18" i="7"/>
  <c r="I164" i="7"/>
  <c r="J164" i="7" s="1"/>
  <c r="H164" i="7"/>
  <c r="I259" i="7"/>
  <c r="J259" i="7" s="1"/>
  <c r="H259" i="7"/>
  <c r="I279" i="7"/>
  <c r="J279" i="7" s="1"/>
  <c r="H279" i="7"/>
  <c r="I311" i="7"/>
  <c r="J311" i="7" s="1"/>
  <c r="H311" i="7"/>
  <c r="I335" i="7"/>
  <c r="J335" i="7" s="1"/>
  <c r="H335" i="7"/>
  <c r="I359" i="7"/>
  <c r="J359" i="7" s="1"/>
  <c r="H359" i="7"/>
  <c r="I378" i="7"/>
  <c r="J378" i="7" s="1"/>
  <c r="H378" i="7"/>
  <c r="I394" i="7"/>
  <c r="J394" i="7" s="1"/>
  <c r="H394" i="7"/>
  <c r="I414" i="7"/>
  <c r="J414" i="7" s="1"/>
  <c r="H414" i="7"/>
  <c r="I430" i="7"/>
  <c r="J430" i="7" s="1"/>
  <c r="H430" i="7"/>
  <c r="I446" i="7"/>
  <c r="J446" i="7" s="1"/>
  <c r="H446" i="7"/>
  <c r="I466" i="7"/>
  <c r="J466" i="7" s="1"/>
  <c r="H466" i="7"/>
  <c r="I513" i="7"/>
  <c r="J513" i="7" s="1"/>
  <c r="H513" i="7"/>
  <c r="I529" i="7"/>
  <c r="J529" i="7" s="1"/>
  <c r="H529" i="7"/>
  <c r="I549" i="7"/>
  <c r="J549" i="7" s="1"/>
  <c r="H549" i="7"/>
  <c r="I607" i="7"/>
  <c r="J607" i="7" s="1"/>
  <c r="H607" i="7"/>
  <c r="I658" i="7"/>
  <c r="J658" i="7" s="1"/>
  <c r="H658" i="7"/>
  <c r="I741" i="7"/>
  <c r="J741" i="7" s="1"/>
  <c r="H741" i="7"/>
  <c r="I765" i="7"/>
  <c r="J765" i="7" s="1"/>
  <c r="H765" i="7"/>
  <c r="I793" i="7"/>
  <c r="J793" i="7" s="1"/>
  <c r="H793" i="7"/>
  <c r="I832" i="7"/>
  <c r="J832" i="7" s="1"/>
  <c r="H832" i="7"/>
  <c r="I875" i="7"/>
  <c r="J875" i="7" s="1"/>
  <c r="H875" i="7"/>
  <c r="I911" i="7"/>
  <c r="J911" i="7" s="1"/>
  <c r="H911" i="7"/>
  <c r="I938" i="7"/>
  <c r="J938" i="7" s="1"/>
  <c r="H938" i="7"/>
  <c r="I1005" i="7"/>
  <c r="J1005" i="7" s="1"/>
  <c r="H1005" i="7"/>
  <c r="I1259" i="7"/>
  <c r="J1259" i="7" s="1"/>
  <c r="H1259" i="7"/>
  <c r="I38" i="7"/>
  <c r="J38" i="7" s="1"/>
  <c r="H38" i="7"/>
  <c r="I62" i="7"/>
  <c r="J62" i="7" s="1"/>
  <c r="H62" i="7"/>
  <c r="I82" i="7"/>
  <c r="J82" i="7" s="1"/>
  <c r="H82" i="7"/>
  <c r="I105" i="7"/>
  <c r="J105" i="7" s="1"/>
  <c r="H105" i="7"/>
  <c r="I129" i="7"/>
  <c r="J129" i="7" s="1"/>
  <c r="H129" i="7"/>
  <c r="I176" i="7"/>
  <c r="J176" i="7" s="1"/>
  <c r="H176" i="7"/>
  <c r="I200" i="7"/>
  <c r="J200" i="7" s="1"/>
  <c r="H200" i="7"/>
  <c r="I224" i="7"/>
  <c r="J224" i="7" s="1"/>
  <c r="H224" i="7"/>
  <c r="I367" i="7"/>
  <c r="J367" i="7" s="1"/>
  <c r="H367" i="7"/>
  <c r="I482" i="7"/>
  <c r="J482" i="7" s="1"/>
  <c r="H482" i="7"/>
  <c r="I576" i="7"/>
  <c r="J576" i="7" s="1"/>
  <c r="H576" i="7"/>
  <c r="I600" i="7"/>
  <c r="J600" i="7" s="1"/>
  <c r="H600" i="7"/>
  <c r="I647" i="7"/>
  <c r="J647" i="7" s="1"/>
  <c r="H647" i="7"/>
  <c r="I694" i="7"/>
  <c r="J694" i="7" s="1"/>
  <c r="H694" i="7"/>
  <c r="I714" i="7"/>
  <c r="J714" i="7" s="1"/>
  <c r="H714" i="7"/>
  <c r="I809" i="7"/>
  <c r="J809" i="7" s="1"/>
  <c r="H809" i="7"/>
  <c r="I856" i="7"/>
  <c r="J856" i="7" s="1"/>
  <c r="H856" i="7"/>
  <c r="I1021" i="7"/>
  <c r="J1021" i="7" s="1"/>
  <c r="H1021" i="7"/>
  <c r="I1044" i="7"/>
  <c r="J1044" i="7" s="1"/>
  <c r="H1044" i="7"/>
  <c r="I1067" i="7"/>
  <c r="J1067" i="7" s="1"/>
  <c r="H1067" i="7"/>
  <c r="I1090" i="7"/>
  <c r="J1090" i="7" s="1"/>
  <c r="H1090" i="7"/>
  <c r="I1118" i="7"/>
  <c r="J1118" i="7" s="1"/>
  <c r="H1118" i="7"/>
  <c r="I1142" i="7"/>
  <c r="J1142" i="7" s="1"/>
  <c r="H1142" i="7"/>
  <c r="I1166" i="7"/>
  <c r="J1166" i="7" s="1"/>
  <c r="H1166" i="7"/>
  <c r="I1213" i="7"/>
  <c r="J1213" i="7" s="1"/>
  <c r="H1213" i="7"/>
  <c r="I1283" i="7"/>
  <c r="J1283" i="7" s="1"/>
  <c r="H1283" i="7"/>
  <c r="I1307" i="7"/>
  <c r="J1307" i="7" s="1"/>
  <c r="H1307" i="7"/>
  <c r="I1331" i="7"/>
  <c r="J1331" i="7" s="1"/>
  <c r="H1331" i="7"/>
  <c r="I1355" i="7"/>
  <c r="J1355" i="7" s="1"/>
  <c r="H1355" i="7"/>
  <c r="I1402" i="7"/>
  <c r="J1402" i="7" s="1"/>
  <c r="H1402" i="7"/>
  <c r="I1516" i="7"/>
  <c r="J1516" i="7" s="1"/>
  <c r="H1516" i="7"/>
  <c r="I1558" i="7"/>
  <c r="J1558" i="7" s="1"/>
  <c r="I1582" i="7"/>
  <c r="J1582" i="7" s="1"/>
  <c r="H1582" i="7"/>
  <c r="I1609" i="7"/>
  <c r="J1609" i="7" s="1"/>
  <c r="H1609" i="7"/>
  <c r="I1656" i="7"/>
  <c r="J1656" i="7" s="1"/>
  <c r="I1680" i="7"/>
  <c r="J1680" i="7" s="1"/>
  <c r="H1680" i="7"/>
  <c r="I1767" i="7"/>
  <c r="J1767" i="7" s="1"/>
  <c r="H1767" i="7"/>
  <c r="I1810" i="7"/>
  <c r="J1810" i="7" s="1"/>
  <c r="H1810" i="7"/>
  <c r="I1881" i="7"/>
  <c r="J1881" i="7" s="1"/>
  <c r="H1881" i="7"/>
  <c r="I1905" i="7"/>
  <c r="J1905" i="7" s="1"/>
  <c r="H1905" i="7"/>
  <c r="I2020" i="7"/>
  <c r="J2020" i="7" s="1"/>
  <c r="H2020" i="7"/>
  <c r="I2044" i="7"/>
  <c r="J2044" i="7" s="1"/>
  <c r="H2044" i="7"/>
  <c r="I2115" i="7"/>
  <c r="J2115" i="7" s="1"/>
  <c r="H2115" i="7"/>
  <c r="I2139" i="7"/>
  <c r="J2139" i="7" s="1"/>
  <c r="H2139" i="7"/>
  <c r="I2166" i="7"/>
  <c r="J2166" i="7" s="1"/>
  <c r="H2166" i="7"/>
  <c r="I2329" i="7"/>
  <c r="J2329" i="7" s="1"/>
  <c r="H2329" i="7"/>
  <c r="I2352" i="7"/>
  <c r="J2352" i="7" s="1"/>
  <c r="H2352" i="7"/>
  <c r="I2376" i="7"/>
  <c r="J2376" i="7" s="1"/>
  <c r="H2376" i="7"/>
  <c r="I2400" i="7"/>
  <c r="J2400" i="7" s="1"/>
  <c r="H2400" i="7"/>
  <c r="I2424" i="7"/>
  <c r="J2424" i="7" s="1"/>
  <c r="H2424" i="7"/>
  <c r="I2471" i="7"/>
  <c r="J2471" i="7" s="1"/>
  <c r="H2471" i="7"/>
  <c r="I2514" i="7"/>
  <c r="J2514" i="7" s="1"/>
  <c r="H2514" i="7"/>
  <c r="I2538" i="7"/>
  <c r="J2538" i="7" s="1"/>
  <c r="H2538" i="7"/>
  <c r="I2562" i="7"/>
  <c r="J2562" i="7" s="1"/>
  <c r="H2562" i="7"/>
  <c r="I2586" i="7"/>
  <c r="J2586" i="7" s="1"/>
  <c r="H2586" i="7"/>
  <c r="I2743" i="7"/>
  <c r="J2743" i="7" s="1"/>
  <c r="H2743" i="7"/>
  <c r="I2790" i="7"/>
  <c r="J2790" i="7" s="1"/>
  <c r="H2790" i="7"/>
  <c r="I2857" i="7"/>
  <c r="J2857" i="7" s="1"/>
  <c r="H2857" i="7"/>
  <c r="I2920" i="7"/>
  <c r="J2920" i="7" s="1"/>
  <c r="H2920" i="7"/>
  <c r="I2995" i="7"/>
  <c r="J2995" i="7" s="1"/>
  <c r="H2995" i="7"/>
  <c r="I3114" i="7"/>
  <c r="J3114" i="7" s="1"/>
  <c r="H3114" i="7"/>
  <c r="I3256" i="7"/>
  <c r="J3256" i="7" s="1"/>
  <c r="H3256" i="7"/>
  <c r="I3272" i="7"/>
  <c r="J3272" i="7" s="1"/>
  <c r="H3272" i="7"/>
  <c r="I3288" i="7"/>
  <c r="J3288" i="7" s="1"/>
  <c r="H3288" i="7"/>
  <c r="I3311" i="7"/>
  <c r="J3311" i="7" s="1"/>
  <c r="H3311" i="7"/>
  <c r="I3358" i="7"/>
  <c r="J3358" i="7" s="1"/>
  <c r="H3358" i="7"/>
  <c r="I3378" i="7"/>
  <c r="J3378" i="7" s="1"/>
  <c r="H3378" i="7"/>
  <c r="I3405" i="7"/>
  <c r="J3405" i="7" s="1"/>
  <c r="H3405" i="7"/>
  <c r="I3500" i="7"/>
  <c r="J3500" i="7" s="1"/>
  <c r="H3500" i="7"/>
  <c r="I3547" i="7"/>
  <c r="J3547" i="7" s="1"/>
  <c r="H3547" i="7"/>
  <c r="I3571" i="7"/>
  <c r="J3571" i="7" s="1"/>
  <c r="H3571" i="7"/>
  <c r="I3638" i="7"/>
  <c r="J3638" i="7" s="1"/>
  <c r="H3638" i="7"/>
  <c r="I3662" i="7"/>
  <c r="J3662" i="7" s="1"/>
  <c r="H3662" i="7"/>
  <c r="I3757" i="7"/>
  <c r="J3757" i="7" s="1"/>
  <c r="H3757" i="7"/>
  <c r="I3781" i="7"/>
  <c r="J3781" i="7" s="1"/>
  <c r="H3781" i="7"/>
  <c r="I3894" i="7"/>
  <c r="J3894" i="7" s="1"/>
  <c r="H3894" i="7"/>
  <c r="I3941" i="7"/>
  <c r="J3941" i="7" s="1"/>
  <c r="H3941" i="7"/>
  <c r="I3988" i="7"/>
  <c r="J3988" i="7" s="1"/>
  <c r="H3988" i="7"/>
  <c r="I4015" i="7"/>
  <c r="J4015" i="7" s="1"/>
  <c r="H4015" i="7"/>
  <c r="I4082" i="7"/>
  <c r="J4082" i="7" s="1"/>
  <c r="H4082" i="7"/>
  <c r="I4106" i="7"/>
  <c r="J4106" i="7" s="1"/>
  <c r="H4106" i="7"/>
  <c r="I4130" i="7"/>
  <c r="J4130" i="7" s="1"/>
  <c r="H4130" i="7"/>
  <c r="I4179" i="7"/>
  <c r="J4179" i="7" s="1"/>
  <c r="H4179" i="7"/>
  <c r="I4279" i="7"/>
  <c r="J4279" i="7" s="1"/>
  <c r="H4279" i="7"/>
  <c r="I4303" i="7"/>
  <c r="J4303" i="7" s="1"/>
  <c r="H4303" i="7"/>
  <c r="I4327" i="7"/>
  <c r="J4327" i="7" s="1"/>
  <c r="H4327" i="7"/>
  <c r="I4393" i="7"/>
  <c r="J4393" i="7" s="1"/>
  <c r="H4393" i="7"/>
  <c r="I4432" i="7"/>
  <c r="J4432" i="7" s="1"/>
  <c r="H4432" i="7"/>
  <c r="I4568" i="7"/>
  <c r="J4568" i="7" s="1"/>
  <c r="H4568" i="7"/>
  <c r="I4592" i="7"/>
  <c r="J4592" i="7" s="1"/>
  <c r="H4592" i="7"/>
  <c r="I4612" i="7"/>
  <c r="J4612" i="7" s="1"/>
  <c r="H4612" i="7"/>
  <c r="I4707" i="7"/>
  <c r="J4707" i="7" s="1"/>
  <c r="H4707" i="7"/>
  <c r="I4731" i="7"/>
  <c r="J4731" i="7" s="1"/>
  <c r="H4731" i="7"/>
  <c r="I4778" i="7"/>
  <c r="J4778" i="7" s="1"/>
  <c r="H4778" i="7"/>
  <c r="I4802" i="7"/>
  <c r="J4802" i="7" s="1"/>
  <c r="H4802" i="7"/>
  <c r="I4826" i="7"/>
  <c r="J4826" i="7" s="1"/>
  <c r="H4826" i="7"/>
  <c r="I4850" i="7"/>
  <c r="J4850" i="7" s="1"/>
  <c r="H4850" i="7"/>
  <c r="I4893" i="7"/>
  <c r="J4893" i="7" s="1"/>
  <c r="H4893" i="7"/>
  <c r="I4940" i="7"/>
  <c r="J4940" i="7" s="1"/>
  <c r="H4940" i="7"/>
  <c r="I4963" i="7"/>
  <c r="J4963" i="7" s="1"/>
  <c r="H4963" i="7"/>
  <c r="I5030" i="7"/>
  <c r="J5030" i="7" s="1"/>
  <c r="H5030" i="7"/>
  <c r="I5050" i="7"/>
  <c r="J5050" i="7" s="1"/>
  <c r="H5050" i="7"/>
  <c r="I5078" i="7"/>
  <c r="J5078" i="7" s="1"/>
  <c r="H5078" i="7"/>
  <c r="I5102" i="7"/>
  <c r="J5102" i="7" s="1"/>
  <c r="H5102" i="7"/>
  <c r="I5173" i="7"/>
  <c r="J5173" i="7" s="1"/>
  <c r="H5173" i="7"/>
  <c r="I5197" i="7"/>
  <c r="J5197" i="7" s="1"/>
  <c r="H5197" i="7"/>
  <c r="I5217" i="7"/>
  <c r="J5217" i="7" s="1"/>
  <c r="H5217" i="7"/>
  <c r="I5308" i="7"/>
  <c r="J5308" i="7" s="1"/>
  <c r="H5308" i="7"/>
  <c r="I5422" i="7"/>
  <c r="J5422" i="7" s="1"/>
  <c r="H5422" i="7"/>
  <c r="I5469" i="7"/>
  <c r="J5469" i="7" s="1"/>
  <c r="H5469" i="7"/>
  <c r="I5500" i="7"/>
  <c r="J5500" i="7" s="1"/>
  <c r="H5500" i="7"/>
  <c r="I5532" i="7"/>
  <c r="J5532" i="7" s="1"/>
  <c r="H5532" i="7"/>
  <c r="I5556" i="7"/>
  <c r="J5556" i="7" s="1"/>
  <c r="H5556" i="7"/>
  <c r="I5654" i="7"/>
  <c r="J5654" i="7" s="1"/>
  <c r="H5654" i="7"/>
  <c r="I5670" i="7"/>
  <c r="J5670" i="7" s="1"/>
  <c r="H5670" i="7"/>
  <c r="I5694" i="7"/>
  <c r="J5694" i="7" s="1"/>
  <c r="H5694" i="7"/>
  <c r="I5729" i="7"/>
  <c r="J5729" i="7" s="1"/>
  <c r="H5729" i="7"/>
  <c r="I5780" i="7"/>
  <c r="J5780" i="7" s="1"/>
  <c r="H5780" i="7"/>
  <c r="I5804" i="7"/>
  <c r="J5804" i="7" s="1"/>
  <c r="H5804" i="7"/>
  <c r="I5851" i="7"/>
  <c r="J5851" i="7" s="1"/>
  <c r="H5851" i="7"/>
  <c r="I5875" i="7"/>
  <c r="J5875" i="7" s="1"/>
  <c r="H5875" i="7"/>
  <c r="I6078" i="7"/>
  <c r="J6078" i="7" s="1"/>
  <c r="H6078" i="7"/>
  <c r="I6121" i="7"/>
  <c r="J6121" i="7" s="1"/>
  <c r="H6121" i="7"/>
  <c r="I6145" i="7"/>
  <c r="J6145" i="7" s="1"/>
  <c r="H6145" i="7"/>
  <c r="I6169" i="7"/>
  <c r="J6169" i="7" s="1"/>
  <c r="H6169" i="7"/>
  <c r="I6193" i="7"/>
  <c r="J6193" i="7" s="1"/>
  <c r="H6193" i="7"/>
  <c r="I6288" i="7"/>
  <c r="J6288" i="7" s="1"/>
  <c r="H6288" i="7"/>
  <c r="I6312" i="7"/>
  <c r="J6312" i="7" s="1"/>
  <c r="H6312" i="7"/>
  <c r="I6332" i="7"/>
  <c r="J6332" i="7" s="1"/>
  <c r="H6332" i="7"/>
  <c r="I6351" i="7"/>
  <c r="J6351" i="7" s="1"/>
  <c r="H6351" i="7"/>
  <c r="I6375" i="7"/>
  <c r="J6375" i="7" s="1"/>
  <c r="H6375" i="7"/>
  <c r="I6399" i="7"/>
  <c r="J6399" i="7" s="1"/>
  <c r="H6399" i="7"/>
  <c r="I6470" i="7"/>
  <c r="J6470" i="7" s="1"/>
  <c r="H6470" i="7"/>
  <c r="I6494" i="7"/>
  <c r="J6494" i="7" s="1"/>
  <c r="H6494" i="7"/>
  <c r="I6518" i="7"/>
  <c r="J6518" i="7" s="1"/>
  <c r="H6518" i="7"/>
  <c r="I6565" i="7"/>
  <c r="J6565" i="7" s="1"/>
  <c r="H6565" i="7"/>
  <c r="I6652" i="7"/>
  <c r="J6652" i="7" s="1"/>
  <c r="H6652" i="7"/>
  <c r="I6699" i="7"/>
  <c r="J6699" i="7" s="1"/>
  <c r="H6699" i="7"/>
  <c r="I6817" i="7"/>
  <c r="J6817" i="7" s="1"/>
  <c r="H6817" i="7"/>
  <c r="I6853" i="7"/>
  <c r="J6853" i="7" s="1"/>
  <c r="H6853" i="7"/>
  <c r="I6920" i="7"/>
  <c r="J6920" i="7" s="1"/>
  <c r="H6920" i="7"/>
  <c r="I7047" i="7"/>
  <c r="J7047" i="7" s="1"/>
  <c r="H7047" i="7"/>
  <c r="I7094" i="7"/>
  <c r="J7094" i="7" s="1"/>
  <c r="H7094" i="7"/>
  <c r="I7114" i="7"/>
  <c r="J7114" i="7" s="1"/>
  <c r="H7114" i="7"/>
  <c r="I7138" i="7"/>
  <c r="J7138" i="7" s="1"/>
  <c r="H7138" i="7"/>
  <c r="I7193" i="7"/>
  <c r="J7193" i="7" s="1"/>
  <c r="H7193" i="7"/>
  <c r="I7217" i="7"/>
  <c r="J7217" i="7" s="1"/>
  <c r="H7217" i="7"/>
  <c r="I7244" i="7"/>
  <c r="J7244" i="7" s="1"/>
  <c r="H7244" i="7"/>
  <c r="I7394" i="7"/>
  <c r="J7394" i="7" s="1"/>
  <c r="H7394" i="7"/>
  <c r="I7441" i="7"/>
  <c r="J7441" i="7" s="1"/>
  <c r="H7441" i="7"/>
  <c r="I7465" i="7"/>
  <c r="J7465" i="7" s="1"/>
  <c r="H7465" i="7"/>
  <c r="I7489" i="7"/>
  <c r="J7489" i="7" s="1"/>
  <c r="H7489" i="7"/>
  <c r="I7619" i="7"/>
  <c r="J7619" i="7" s="1"/>
  <c r="H7619" i="7"/>
  <c r="I7650" i="7"/>
  <c r="J7650" i="7" s="1"/>
  <c r="H7650" i="7"/>
  <c r="I7674" i="7"/>
  <c r="J7674" i="7" s="1"/>
  <c r="H7674" i="7"/>
  <c r="I7690" i="7"/>
  <c r="J7690" i="7" s="1"/>
  <c r="H7690" i="7"/>
  <c r="I7761" i="7"/>
  <c r="J7761" i="7" s="1"/>
  <c r="H7761" i="7"/>
  <c r="I7777" i="7"/>
  <c r="J7777" i="7" s="1"/>
  <c r="H7777" i="7"/>
  <c r="I7797" i="7"/>
  <c r="J7797" i="7" s="1"/>
  <c r="H7797" i="7"/>
  <c r="I7824" i="7"/>
  <c r="J7824" i="7" s="1"/>
  <c r="H7824" i="7"/>
  <c r="I7883" i="7"/>
  <c r="J7883" i="7" s="1"/>
  <c r="H7883" i="7"/>
  <c r="I7911" i="7"/>
  <c r="J7911" i="7" s="1"/>
  <c r="H7911" i="7"/>
  <c r="I7962" i="7"/>
  <c r="J7962" i="7" s="1"/>
  <c r="H7962" i="7"/>
  <c r="I7990" i="7"/>
  <c r="J7990" i="7" s="1"/>
  <c r="H7990" i="7"/>
  <c r="I8229" i="7"/>
  <c r="J8229" i="7" s="1"/>
  <c r="H8229" i="7"/>
  <c r="I8288" i="7"/>
  <c r="J8288" i="7" s="1"/>
  <c r="H8288" i="7"/>
  <c r="I8362" i="7"/>
  <c r="J8362" i="7" s="1"/>
  <c r="H8362" i="7"/>
  <c r="I8382" i="7"/>
  <c r="J8382" i="7" s="1"/>
  <c r="H8382" i="7"/>
  <c r="I8405" i="7"/>
  <c r="J8405" i="7" s="1"/>
  <c r="H8405" i="7"/>
  <c r="I8425" i="7"/>
  <c r="J8425" i="7" s="1"/>
  <c r="H8425" i="7"/>
  <c r="I8444" i="7"/>
  <c r="J8444" i="7" s="1"/>
  <c r="H8444" i="7"/>
  <c r="I8632" i="7"/>
  <c r="J8632" i="7" s="1"/>
  <c r="H8632" i="7"/>
  <c r="I8671" i="7"/>
  <c r="J8671" i="7" s="1"/>
  <c r="H8671" i="7"/>
  <c r="I8726" i="7"/>
  <c r="J8726" i="7" s="1"/>
  <c r="H8726" i="7"/>
  <c r="I36" i="7"/>
  <c r="J36" i="7" s="1"/>
  <c r="H36" i="7"/>
  <c r="I44" i="7"/>
  <c r="J44" i="7" s="1"/>
  <c r="H44" i="7"/>
  <c r="I52" i="7"/>
  <c r="J52" i="7" s="1"/>
  <c r="H52" i="7"/>
  <c r="I60" i="7"/>
  <c r="J60" i="7" s="1"/>
  <c r="H60" i="7"/>
  <c r="I68" i="7"/>
  <c r="J68" i="7" s="1"/>
  <c r="H68" i="7"/>
  <c r="I76" i="7"/>
  <c r="J76" i="7" s="1"/>
  <c r="H76" i="7"/>
  <c r="I84" i="7"/>
  <c r="J84" i="7" s="1"/>
  <c r="H84" i="7"/>
  <c r="I91" i="7"/>
  <c r="J91" i="7" s="1"/>
  <c r="H91" i="7"/>
  <c r="I99" i="7"/>
  <c r="J99" i="7" s="1"/>
  <c r="H99" i="7"/>
  <c r="I107" i="7"/>
  <c r="J107" i="7" s="1"/>
  <c r="H107" i="7"/>
  <c r="I115" i="7"/>
  <c r="J115" i="7" s="1"/>
  <c r="H115" i="7"/>
  <c r="I123" i="7"/>
  <c r="J123" i="7" s="1"/>
  <c r="H123" i="7"/>
  <c r="I131" i="7"/>
  <c r="J131" i="7" s="1"/>
  <c r="H131" i="7"/>
  <c r="I139" i="7"/>
  <c r="J139" i="7" s="1"/>
  <c r="H139" i="7"/>
  <c r="I147" i="7"/>
  <c r="J147" i="7" s="1"/>
  <c r="H147" i="7"/>
  <c r="I178" i="7"/>
  <c r="J178" i="7" s="1"/>
  <c r="H178" i="7"/>
  <c r="I186" i="7"/>
  <c r="J186" i="7" s="1"/>
  <c r="H186" i="7"/>
  <c r="I194" i="7"/>
  <c r="J194" i="7" s="1"/>
  <c r="H194" i="7"/>
  <c r="I202" i="7"/>
  <c r="J202" i="7" s="1"/>
  <c r="H202" i="7"/>
  <c r="I210" i="7"/>
  <c r="J210" i="7" s="1"/>
  <c r="H210" i="7"/>
  <c r="I218" i="7"/>
  <c r="J218" i="7" s="1"/>
  <c r="H218" i="7"/>
  <c r="I226" i="7"/>
  <c r="J226" i="7" s="1"/>
  <c r="H226" i="7"/>
  <c r="I361" i="7"/>
  <c r="J361" i="7" s="1"/>
  <c r="H361" i="7"/>
  <c r="I369" i="7"/>
  <c r="J369" i="7" s="1"/>
  <c r="H369" i="7"/>
  <c r="I472" i="7"/>
  <c r="J472" i="7" s="1"/>
  <c r="H472" i="7"/>
  <c r="I480" i="7"/>
  <c r="J480" i="7" s="1"/>
  <c r="H480" i="7"/>
  <c r="I488" i="7"/>
  <c r="J488" i="7" s="1"/>
  <c r="H488" i="7"/>
  <c r="I566" i="7"/>
  <c r="J566" i="7" s="1"/>
  <c r="H566" i="7"/>
  <c r="I574" i="7"/>
  <c r="J574" i="7" s="1"/>
  <c r="H574" i="7"/>
  <c r="I582" i="7"/>
  <c r="J582" i="7" s="1"/>
  <c r="H582" i="7"/>
  <c r="I590" i="7"/>
  <c r="J590" i="7" s="1"/>
  <c r="H590" i="7"/>
  <c r="I637" i="7"/>
  <c r="J637" i="7" s="1"/>
  <c r="H637" i="7"/>
  <c r="I641" i="7"/>
  <c r="J641" i="7" s="1"/>
  <c r="H641" i="7"/>
  <c r="I645" i="7"/>
  <c r="J645" i="7" s="1"/>
  <c r="H645" i="7"/>
  <c r="I688" i="7"/>
  <c r="J688" i="7" s="1"/>
  <c r="H688" i="7"/>
  <c r="I696" i="7"/>
  <c r="J696" i="7" s="1"/>
  <c r="H696" i="7"/>
  <c r="I704" i="7"/>
  <c r="J704" i="7" s="1"/>
  <c r="H704" i="7"/>
  <c r="I712" i="7"/>
  <c r="J712" i="7" s="1"/>
  <c r="H712" i="7"/>
  <c r="I811" i="7"/>
  <c r="J811" i="7" s="1"/>
  <c r="H811" i="7"/>
  <c r="I819" i="7"/>
  <c r="J819" i="7" s="1"/>
  <c r="H819" i="7"/>
  <c r="I850" i="7"/>
  <c r="J850" i="7" s="1"/>
  <c r="H850" i="7"/>
  <c r="I858" i="7"/>
  <c r="J858" i="7" s="1"/>
  <c r="H858" i="7"/>
  <c r="I866" i="7"/>
  <c r="J866" i="7" s="1"/>
  <c r="H866" i="7"/>
  <c r="I913" i="7"/>
  <c r="J913" i="7" s="1"/>
  <c r="H913" i="7"/>
  <c r="I944" i="7"/>
  <c r="J944" i="7" s="1"/>
  <c r="H944" i="7"/>
  <c r="I952" i="7"/>
  <c r="J952" i="7" s="1"/>
  <c r="H952" i="7"/>
  <c r="I960" i="7"/>
  <c r="J960" i="7" s="1"/>
  <c r="H960" i="7"/>
  <c r="I968" i="7"/>
  <c r="J968" i="7" s="1"/>
  <c r="H968" i="7"/>
  <c r="I1007" i="7"/>
  <c r="J1007" i="7" s="1"/>
  <c r="H1007" i="7"/>
  <c r="I1015" i="7"/>
  <c r="J1015" i="7" s="1"/>
  <c r="H1015" i="7"/>
  <c r="I1023" i="7"/>
  <c r="J1023" i="7" s="1"/>
  <c r="H1023" i="7"/>
  <c r="I1046" i="7"/>
  <c r="J1046" i="7" s="1"/>
  <c r="H1046" i="7"/>
  <c r="I1061" i="7"/>
  <c r="J1061" i="7" s="1"/>
  <c r="H1061" i="7"/>
  <c r="I1069" i="7"/>
  <c r="J1069" i="7" s="1"/>
  <c r="H1069" i="7"/>
  <c r="I1092" i="7"/>
  <c r="J1092" i="7" s="1"/>
  <c r="H1092" i="7"/>
  <c r="I1100" i="7"/>
  <c r="J1100" i="7" s="1"/>
  <c r="H1100" i="7"/>
  <c r="I1108" i="7"/>
  <c r="J1108" i="7" s="1"/>
  <c r="H1108" i="7"/>
  <c r="I1116" i="7"/>
  <c r="J1116" i="7" s="1"/>
  <c r="H1116" i="7"/>
  <c r="I1124" i="7"/>
  <c r="J1124" i="7" s="1"/>
  <c r="H1124" i="7"/>
  <c r="I1132" i="7"/>
  <c r="J1132" i="7" s="1"/>
  <c r="H1132" i="7"/>
  <c r="I1140" i="7"/>
  <c r="J1140" i="7" s="1"/>
  <c r="H1140" i="7"/>
  <c r="I1148" i="7"/>
  <c r="J1148" i="7" s="1"/>
  <c r="H1148" i="7"/>
  <c r="I1156" i="7"/>
  <c r="J1156" i="7" s="1"/>
  <c r="H1156" i="7"/>
  <c r="I1160" i="7"/>
  <c r="J1160" i="7" s="1"/>
  <c r="H1160" i="7"/>
  <c r="I1164" i="7"/>
  <c r="J1164" i="7" s="1"/>
  <c r="H1164" i="7"/>
  <c r="I1195" i="7"/>
  <c r="J1195" i="7" s="1"/>
  <c r="H1195" i="7"/>
  <c r="I1203" i="7"/>
  <c r="J1203" i="7" s="1"/>
  <c r="H1203" i="7"/>
  <c r="I1211" i="7"/>
  <c r="J1211" i="7" s="1"/>
  <c r="H1211" i="7"/>
  <c r="I1219" i="7"/>
  <c r="J1219" i="7" s="1"/>
  <c r="H1219" i="7"/>
  <c r="I1227" i="7"/>
  <c r="J1227" i="7" s="1"/>
  <c r="H1227" i="7"/>
  <c r="I1277" i="7"/>
  <c r="J1277" i="7" s="1"/>
  <c r="H1277" i="7"/>
  <c r="I1285" i="7"/>
  <c r="J1285" i="7" s="1"/>
  <c r="H1285" i="7"/>
  <c r="I1293" i="7"/>
  <c r="J1293" i="7" s="1"/>
  <c r="H1293" i="7"/>
  <c r="I1301" i="7"/>
  <c r="J1301" i="7" s="1"/>
  <c r="H1301" i="7"/>
  <c r="I1309" i="7"/>
  <c r="J1309" i="7" s="1"/>
  <c r="H1309" i="7"/>
  <c r="I1317" i="7"/>
  <c r="J1317" i="7" s="1"/>
  <c r="H1317" i="7"/>
  <c r="I1325" i="7"/>
  <c r="J1325" i="7" s="1"/>
  <c r="H1325" i="7"/>
  <c r="I1333" i="7"/>
  <c r="J1333" i="7" s="1"/>
  <c r="H1333" i="7"/>
  <c r="I1341" i="7"/>
  <c r="J1341" i="7" s="1"/>
  <c r="H1341" i="7"/>
  <c r="I1349" i="7"/>
  <c r="J1349" i="7" s="1"/>
  <c r="H1349" i="7"/>
  <c r="I1357" i="7"/>
  <c r="J1357" i="7" s="1"/>
  <c r="H1357" i="7"/>
  <c r="I1404" i="7"/>
  <c r="J1404" i="7" s="1"/>
  <c r="H1404" i="7"/>
  <c r="I1419" i="7"/>
  <c r="J1419" i="7" s="1"/>
  <c r="H1419" i="7"/>
  <c r="I1510" i="7"/>
  <c r="J1510" i="7" s="1"/>
  <c r="H1510" i="7"/>
  <c r="I1518" i="7"/>
  <c r="J1518" i="7" s="1"/>
  <c r="H1518" i="7"/>
  <c r="I1526" i="7"/>
  <c r="J1526" i="7" s="1"/>
  <c r="H1526" i="7"/>
  <c r="I1549" i="7"/>
  <c r="J1549" i="7" s="1"/>
  <c r="H1549" i="7"/>
  <c r="I1564" i="7"/>
  <c r="J1564" i="7" s="1"/>
  <c r="H1564" i="7"/>
  <c r="I1572" i="7"/>
  <c r="J1572" i="7" s="1"/>
  <c r="H1572" i="7"/>
  <c r="I1580" i="7"/>
  <c r="J1580" i="7" s="1"/>
  <c r="H1580" i="7"/>
  <c r="I1588" i="7"/>
  <c r="J1588" i="7" s="1"/>
  <c r="H1588" i="7"/>
  <c r="I1596" i="7"/>
  <c r="J1596" i="7" s="1"/>
  <c r="H1596" i="7"/>
  <c r="I1615" i="7"/>
  <c r="J1615" i="7" s="1"/>
  <c r="H1615" i="7"/>
  <c r="I1662" i="7"/>
  <c r="J1662" i="7" s="1"/>
  <c r="H1662" i="7"/>
  <c r="I1670" i="7"/>
  <c r="J1670" i="7" s="1"/>
  <c r="H1670" i="7"/>
  <c r="I1678" i="7"/>
  <c r="J1678" i="7" s="1"/>
  <c r="H1678" i="7"/>
  <c r="I1686" i="7"/>
  <c r="J1686" i="7" s="1"/>
  <c r="H1686" i="7"/>
  <c r="I1694" i="7"/>
  <c r="J1694" i="7" s="1"/>
  <c r="H1694" i="7"/>
  <c r="I1702" i="7"/>
  <c r="J1702" i="7" s="1"/>
  <c r="H1702" i="7"/>
  <c r="I1761" i="7"/>
  <c r="J1761" i="7" s="1"/>
  <c r="H1761" i="7"/>
  <c r="I1769" i="7"/>
  <c r="J1769" i="7" s="1"/>
  <c r="H1769" i="7"/>
  <c r="I1777" i="7"/>
  <c r="J1777" i="7" s="1"/>
  <c r="H1777" i="7"/>
  <c r="I1808" i="7"/>
  <c r="J1808" i="7" s="1"/>
  <c r="H1808" i="7"/>
  <c r="I1816" i="7"/>
  <c r="J1816" i="7" s="1"/>
  <c r="H1816" i="7"/>
  <c r="I1824" i="7"/>
  <c r="J1824" i="7" s="1"/>
  <c r="H1824" i="7"/>
  <c r="I1883" i="7"/>
  <c r="J1883" i="7" s="1"/>
  <c r="H1883" i="7"/>
  <c r="I1891" i="7"/>
  <c r="J1891" i="7" s="1"/>
  <c r="H1891" i="7"/>
  <c r="I1895" i="7"/>
  <c r="J1895" i="7" s="1"/>
  <c r="H1895" i="7"/>
  <c r="I1899" i="7"/>
  <c r="J1899" i="7" s="1"/>
  <c r="H1899" i="7"/>
  <c r="I1903" i="7"/>
  <c r="J1903" i="7" s="1"/>
  <c r="H1903" i="7"/>
  <c r="I2014" i="7"/>
  <c r="J2014" i="7" s="1"/>
  <c r="H2014" i="7"/>
  <c r="I2022" i="7"/>
  <c r="J2022" i="7" s="1"/>
  <c r="H2022" i="7"/>
  <c r="I2030" i="7"/>
  <c r="J2030" i="7" s="1"/>
  <c r="H2030" i="7"/>
  <c r="I2038" i="7"/>
  <c r="J2038" i="7" s="1"/>
  <c r="H2038" i="7"/>
  <c r="I2113" i="7"/>
  <c r="J2113" i="7" s="1"/>
  <c r="H2113" i="7"/>
  <c r="I2121" i="7"/>
  <c r="J2121" i="7" s="1"/>
  <c r="H2121" i="7"/>
  <c r="I2160" i="7"/>
  <c r="J2160" i="7" s="1"/>
  <c r="H2160" i="7"/>
  <c r="I2168" i="7"/>
  <c r="J2168" i="7" s="1"/>
  <c r="H2168" i="7"/>
  <c r="I2176" i="7"/>
  <c r="J2176" i="7" s="1"/>
  <c r="H2176" i="7"/>
  <c r="I2184" i="7"/>
  <c r="J2184" i="7" s="1"/>
  <c r="H2184" i="7"/>
  <c r="I2319" i="7"/>
  <c r="J2319" i="7" s="1"/>
  <c r="H2319" i="7"/>
  <c r="I2327" i="7"/>
  <c r="J2327" i="7" s="1"/>
  <c r="H2327" i="7"/>
  <c r="I2350" i="7"/>
  <c r="J2350" i="7" s="1"/>
  <c r="H2350" i="7"/>
  <c r="I2358" i="7"/>
  <c r="J2358" i="7" s="1"/>
  <c r="H2358" i="7"/>
  <c r="I2366" i="7"/>
  <c r="J2366" i="7" s="1"/>
  <c r="H2366" i="7"/>
  <c r="I2374" i="7"/>
  <c r="J2374" i="7" s="1"/>
  <c r="H2374" i="7"/>
  <c r="I2382" i="7"/>
  <c r="J2382" i="7" s="1"/>
  <c r="H2382" i="7"/>
  <c r="I2390" i="7"/>
  <c r="J2390" i="7" s="1"/>
  <c r="H2390" i="7"/>
  <c r="I2398" i="7"/>
  <c r="J2398" i="7" s="1"/>
  <c r="H2398" i="7"/>
  <c r="I2406" i="7"/>
  <c r="J2406" i="7" s="1"/>
  <c r="H2406" i="7"/>
  <c r="I2414" i="7"/>
  <c r="J2414" i="7" s="1"/>
  <c r="H2414" i="7"/>
  <c r="I2422" i="7"/>
  <c r="J2422" i="7" s="1"/>
  <c r="H2422" i="7"/>
  <c r="I2469" i="7"/>
  <c r="J2469" i="7" s="1"/>
  <c r="H2469" i="7"/>
  <c r="I2477" i="7"/>
  <c r="J2477" i="7" s="1"/>
  <c r="H2477" i="7"/>
  <c r="I2500" i="7"/>
  <c r="J2500" i="7" s="1"/>
  <c r="H2500" i="7"/>
  <c r="I2508" i="7"/>
  <c r="J2508" i="7" s="1"/>
  <c r="H2508" i="7"/>
  <c r="I2516" i="7"/>
  <c r="J2516" i="7" s="1"/>
  <c r="H2516" i="7"/>
  <c r="I2524" i="7"/>
  <c r="J2524" i="7" s="1"/>
  <c r="H2524" i="7"/>
  <c r="I2532" i="7"/>
  <c r="J2532" i="7" s="1"/>
  <c r="H2532" i="7"/>
  <c r="I2540" i="7"/>
  <c r="J2540" i="7" s="1"/>
  <c r="H2540" i="7"/>
  <c r="I2548" i="7"/>
  <c r="J2548" i="7" s="1"/>
  <c r="H2548" i="7"/>
  <c r="I2556" i="7"/>
  <c r="J2556" i="7" s="1"/>
  <c r="H2556" i="7"/>
  <c r="I2564" i="7"/>
  <c r="J2564" i="7" s="1"/>
  <c r="H2564" i="7"/>
  <c r="I2572" i="7"/>
  <c r="J2572" i="7" s="1"/>
  <c r="H2572" i="7"/>
  <c r="I2580" i="7"/>
  <c r="J2580" i="7" s="1"/>
  <c r="H2580" i="7"/>
  <c r="I2588" i="7"/>
  <c r="J2588" i="7" s="1"/>
  <c r="H2588" i="7"/>
  <c r="I2596" i="7"/>
  <c r="J2596" i="7" s="1"/>
  <c r="H2596" i="7"/>
  <c r="I2655" i="7"/>
  <c r="J2655" i="7" s="1"/>
  <c r="H2655" i="7"/>
  <c r="I2663" i="7"/>
  <c r="J2663" i="7" s="1"/>
  <c r="H2663" i="7"/>
  <c r="I2686" i="7"/>
  <c r="J2686" i="7" s="1"/>
  <c r="H2686" i="7"/>
  <c r="I2694" i="7"/>
  <c r="J2694" i="7" s="1"/>
  <c r="H2694" i="7"/>
  <c r="I2721" i="7"/>
  <c r="J2721" i="7" s="1"/>
  <c r="H2721" i="7"/>
  <c r="I2729" i="7"/>
  <c r="J2729" i="7" s="1"/>
  <c r="H2729" i="7"/>
  <c r="I2737" i="7"/>
  <c r="J2737" i="7" s="1"/>
  <c r="H2737" i="7"/>
  <c r="I2745" i="7"/>
  <c r="J2745" i="7" s="1"/>
  <c r="H2745" i="7"/>
  <c r="I2753" i="7"/>
  <c r="J2753" i="7" s="1"/>
  <c r="H2753" i="7"/>
  <c r="I2757" i="7"/>
  <c r="J2757" i="7" s="1"/>
  <c r="H2757" i="7"/>
  <c r="I2761" i="7"/>
  <c r="J2761" i="7" s="1"/>
  <c r="H2761" i="7"/>
  <c r="I2855" i="7"/>
  <c r="J2855" i="7" s="1"/>
  <c r="H2855" i="7"/>
  <c r="I2863" i="7"/>
  <c r="J2863" i="7" s="1"/>
  <c r="H2863" i="7"/>
  <c r="I2871" i="7"/>
  <c r="J2871" i="7" s="1"/>
  <c r="H2871" i="7"/>
  <c r="I2910" i="7"/>
  <c r="J2910" i="7" s="1"/>
  <c r="H2910" i="7"/>
  <c r="I2918" i="7"/>
  <c r="J2918" i="7" s="1"/>
  <c r="H2918" i="7"/>
  <c r="I2926" i="7"/>
  <c r="J2926" i="7" s="1"/>
  <c r="H2926" i="7"/>
  <c r="I2997" i="7"/>
  <c r="J2997" i="7" s="1"/>
  <c r="H2997" i="7"/>
  <c r="I3001" i="7"/>
  <c r="J3001" i="7" s="1"/>
  <c r="H3001" i="7"/>
  <c r="I3100" i="7"/>
  <c r="J3100" i="7" s="1"/>
  <c r="H3100" i="7"/>
  <c r="I3108" i="7"/>
  <c r="J3108" i="7" s="1"/>
  <c r="H3108" i="7"/>
  <c r="I3116" i="7"/>
  <c r="J3116" i="7" s="1"/>
  <c r="H3116" i="7"/>
  <c r="I3175" i="7"/>
  <c r="J3175" i="7" s="1"/>
  <c r="H3175" i="7"/>
  <c r="I3254" i="7"/>
  <c r="J3254" i="7" s="1"/>
  <c r="H3254" i="7"/>
  <c r="I3262" i="7"/>
  <c r="J3262" i="7" s="1"/>
  <c r="H3262" i="7"/>
  <c r="I3270" i="7"/>
  <c r="J3270" i="7" s="1"/>
  <c r="H3270" i="7"/>
  <c r="I3278" i="7"/>
  <c r="J3278" i="7" s="1"/>
  <c r="H3278" i="7"/>
  <c r="I3286" i="7"/>
  <c r="J3286" i="7" s="1"/>
  <c r="H3286" i="7"/>
  <c r="I3301" i="7"/>
  <c r="J3301" i="7" s="1"/>
  <c r="H3301" i="7"/>
  <c r="I3309" i="7"/>
  <c r="J3309" i="7" s="1"/>
  <c r="H3309" i="7"/>
  <c r="I3317" i="7"/>
  <c r="J3317" i="7" s="1"/>
  <c r="H3317" i="7"/>
  <c r="I3352" i="7"/>
  <c r="J3352" i="7" s="1"/>
  <c r="H3352" i="7"/>
  <c r="I3360" i="7"/>
  <c r="J3360" i="7" s="1"/>
  <c r="H3360" i="7"/>
  <c r="I3364" i="7"/>
  <c r="J3364" i="7" s="1"/>
  <c r="H3364" i="7"/>
  <c r="I3372" i="7"/>
  <c r="J3372" i="7" s="1"/>
  <c r="H3372" i="7"/>
  <c r="I3380" i="7"/>
  <c r="J3380" i="7" s="1"/>
  <c r="H3380" i="7"/>
  <c r="I3384" i="7"/>
  <c r="J3384" i="7" s="1"/>
  <c r="H3384" i="7"/>
  <c r="I3388" i="7"/>
  <c r="J3388" i="7" s="1"/>
  <c r="H3388" i="7"/>
  <c r="I3392" i="7"/>
  <c r="J3392" i="7" s="1"/>
  <c r="H3392" i="7"/>
  <c r="I3490" i="7"/>
  <c r="J3490" i="7" s="1"/>
  <c r="H3490" i="7"/>
  <c r="I3498" i="7"/>
  <c r="J3498" i="7" s="1"/>
  <c r="H3498" i="7"/>
  <c r="I3506" i="7"/>
  <c r="J3506" i="7" s="1"/>
  <c r="H3506" i="7"/>
  <c r="I3514" i="7"/>
  <c r="J3514" i="7" s="1"/>
  <c r="H3514" i="7"/>
  <c r="I3549" i="7"/>
  <c r="J3549" i="7" s="1"/>
  <c r="H3549" i="7"/>
  <c r="I3557" i="7"/>
  <c r="J3557" i="7" s="1"/>
  <c r="H3557" i="7"/>
  <c r="I3565" i="7"/>
  <c r="J3565" i="7" s="1"/>
  <c r="H3565" i="7"/>
  <c r="I3573" i="7"/>
  <c r="J3573" i="7" s="1"/>
  <c r="H3573" i="7"/>
  <c r="I3628" i="7"/>
  <c r="J3628" i="7" s="1"/>
  <c r="H3628" i="7"/>
  <c r="I3632" i="7"/>
  <c r="J3632" i="7" s="1"/>
  <c r="H3632" i="7"/>
  <c r="I3636" i="7"/>
  <c r="J3636" i="7" s="1"/>
  <c r="H3636" i="7"/>
  <c r="I3640" i="7"/>
  <c r="J3640" i="7" s="1"/>
  <c r="H3640" i="7"/>
  <c r="I3644" i="7"/>
  <c r="J3644" i="7" s="1"/>
  <c r="H3644" i="7"/>
  <c r="I3648" i="7"/>
  <c r="J3648" i="7" s="1"/>
  <c r="H3648" i="7"/>
  <c r="I3652" i="7"/>
  <c r="J3652" i="7" s="1"/>
  <c r="H3652" i="7"/>
  <c r="I3656" i="7"/>
  <c r="J3656" i="7" s="1"/>
  <c r="H3656" i="7"/>
  <c r="I3660" i="7"/>
  <c r="J3660" i="7" s="1"/>
  <c r="H3660" i="7"/>
  <c r="I3664" i="7"/>
  <c r="J3664" i="7" s="1"/>
  <c r="H3664" i="7"/>
  <c r="I3668" i="7"/>
  <c r="J3668" i="7" s="1"/>
  <c r="H3668" i="7"/>
  <c r="I3672" i="7"/>
  <c r="J3672" i="7" s="1"/>
  <c r="H3672" i="7"/>
  <c r="I3676" i="7"/>
  <c r="J3676" i="7" s="1"/>
  <c r="H3676" i="7"/>
  <c r="I3680" i="7"/>
  <c r="J3680" i="7" s="1"/>
  <c r="H3680" i="7"/>
  <c r="I3743" i="7"/>
  <c r="J3743" i="7" s="1"/>
  <c r="H3743" i="7"/>
  <c r="I3747" i="7"/>
  <c r="J3747" i="7" s="1"/>
  <c r="H3747" i="7"/>
  <c r="I3751" i="7"/>
  <c r="J3751" i="7" s="1"/>
  <c r="H3751" i="7"/>
  <c r="I3755" i="7"/>
  <c r="J3755" i="7" s="1"/>
  <c r="H3755" i="7"/>
  <c r="I3759" i="7"/>
  <c r="J3759" i="7" s="1"/>
  <c r="H3759" i="7"/>
  <c r="I3763" i="7"/>
  <c r="J3763" i="7" s="1"/>
  <c r="H3763" i="7"/>
  <c r="I3767" i="7"/>
  <c r="J3767" i="7" s="1"/>
  <c r="H3767" i="7"/>
  <c r="I3771" i="7"/>
  <c r="J3771" i="7" s="1"/>
  <c r="H3771" i="7"/>
  <c r="I3775" i="7"/>
  <c r="J3775" i="7" s="1"/>
  <c r="H3775" i="7"/>
  <c r="I3779" i="7"/>
  <c r="J3779" i="7" s="1"/>
  <c r="H3779" i="7"/>
  <c r="I3783" i="7"/>
  <c r="J3783" i="7" s="1"/>
  <c r="H3783" i="7"/>
  <c r="I3787" i="7"/>
  <c r="J3787" i="7" s="1"/>
  <c r="H3787" i="7"/>
  <c r="I3791" i="7"/>
  <c r="J3791" i="7" s="1"/>
  <c r="H3791" i="7"/>
  <c r="I3795" i="7"/>
  <c r="J3795" i="7" s="1"/>
  <c r="H3795" i="7"/>
  <c r="I3799" i="7"/>
  <c r="J3799" i="7" s="1"/>
  <c r="H3799" i="7"/>
  <c r="I3803" i="7"/>
  <c r="J3803" i="7" s="1"/>
  <c r="H3803" i="7"/>
  <c r="I3807" i="7"/>
  <c r="J3807" i="7" s="1"/>
  <c r="H3807" i="7"/>
  <c r="I3830" i="7"/>
  <c r="J3830" i="7" s="1"/>
  <c r="H3830" i="7"/>
  <c r="I3834" i="7"/>
  <c r="J3834" i="7" s="1"/>
  <c r="H3834" i="7"/>
  <c r="I3838" i="7"/>
  <c r="J3838" i="7" s="1"/>
  <c r="H3838" i="7"/>
  <c r="I3842" i="7"/>
  <c r="J3842" i="7" s="1"/>
  <c r="H3842" i="7"/>
  <c r="I3846" i="7"/>
  <c r="J3846" i="7" s="1"/>
  <c r="H3846" i="7"/>
  <c r="I3877" i="7"/>
  <c r="J3877" i="7" s="1"/>
  <c r="H3877" i="7"/>
  <c r="I3892" i="7"/>
  <c r="J3892" i="7" s="1"/>
  <c r="H3892" i="7"/>
  <c r="I3896" i="7"/>
  <c r="J3896" i="7" s="1"/>
  <c r="H3896" i="7"/>
  <c r="I3900" i="7"/>
  <c r="J3900" i="7" s="1"/>
  <c r="H3900" i="7"/>
  <c r="I3904" i="7"/>
  <c r="J3904" i="7" s="1"/>
  <c r="H3904" i="7"/>
  <c r="I3931" i="7"/>
  <c r="J3931" i="7" s="1"/>
  <c r="H3931" i="7"/>
  <c r="I3935" i="7"/>
  <c r="J3935" i="7" s="1"/>
  <c r="H3935" i="7"/>
  <c r="I3939" i="7"/>
  <c r="J3939" i="7" s="1"/>
  <c r="H3939" i="7"/>
  <c r="I3943" i="7"/>
  <c r="J3943" i="7" s="1"/>
  <c r="H3943" i="7"/>
  <c r="I3986" i="7"/>
  <c r="J3986" i="7" s="1"/>
  <c r="H3986" i="7"/>
  <c r="I3990" i="7"/>
  <c r="J3990" i="7" s="1"/>
  <c r="H3990" i="7"/>
  <c r="I4005" i="7"/>
  <c r="J4005" i="7" s="1"/>
  <c r="H4005" i="7"/>
  <c r="I4009" i="7"/>
  <c r="J4009" i="7" s="1"/>
  <c r="H4009" i="7"/>
  <c r="I4013" i="7"/>
  <c r="J4013" i="7" s="1"/>
  <c r="H4013" i="7"/>
  <c r="I4017" i="7"/>
  <c r="J4017" i="7" s="1"/>
  <c r="H4017" i="7"/>
  <c r="I4021" i="7"/>
  <c r="J4021" i="7" s="1"/>
  <c r="H4021" i="7"/>
  <c r="I4025" i="7"/>
  <c r="J4025" i="7" s="1"/>
  <c r="H4025" i="7"/>
  <c r="I4029" i="7"/>
  <c r="J4029" i="7" s="1"/>
  <c r="H4029" i="7"/>
  <c r="I4033" i="7"/>
  <c r="J4033" i="7" s="1"/>
  <c r="H4033" i="7"/>
  <c r="I4037" i="7"/>
  <c r="J4037" i="7" s="1"/>
  <c r="H4037" i="7"/>
  <c r="I4060" i="7"/>
  <c r="J4060" i="7" s="1"/>
  <c r="H4060" i="7"/>
  <c r="I4064" i="7"/>
  <c r="J4064" i="7" s="1"/>
  <c r="H4064" i="7"/>
  <c r="I4068" i="7"/>
  <c r="J4068" i="7" s="1"/>
  <c r="H4068" i="7"/>
  <c r="I4072" i="7"/>
  <c r="J4072" i="7" s="1"/>
  <c r="H4072" i="7"/>
  <c r="I4076" i="7"/>
  <c r="J4076" i="7" s="1"/>
  <c r="H4076" i="7"/>
  <c r="I4080" i="7"/>
  <c r="J4080" i="7" s="1"/>
  <c r="H4080" i="7"/>
  <c r="I4084" i="7"/>
  <c r="J4084" i="7" s="1"/>
  <c r="H4084" i="7"/>
  <c r="I4088" i="7"/>
  <c r="J4088" i="7" s="1"/>
  <c r="H4088" i="7"/>
  <c r="I4092" i="7"/>
  <c r="J4092" i="7" s="1"/>
  <c r="H4092" i="7"/>
  <c r="I4096" i="7"/>
  <c r="J4096" i="7" s="1"/>
  <c r="H4096" i="7"/>
  <c r="I4100" i="7"/>
  <c r="J4100" i="7" s="1"/>
  <c r="H4100" i="7"/>
  <c r="I4104" i="7"/>
  <c r="J4104" i="7" s="1"/>
  <c r="H4104" i="7"/>
  <c r="I4108" i="7"/>
  <c r="J4108" i="7" s="1"/>
  <c r="H4108" i="7"/>
  <c r="I4112" i="7"/>
  <c r="J4112" i="7" s="1"/>
  <c r="H4112" i="7"/>
  <c r="I4116" i="7"/>
  <c r="J4116" i="7" s="1"/>
  <c r="H4116" i="7"/>
  <c r="I4120" i="7"/>
  <c r="J4120" i="7" s="1"/>
  <c r="H4120" i="7"/>
  <c r="I4124" i="7"/>
  <c r="J4124" i="7" s="1"/>
  <c r="H4124" i="7"/>
  <c r="I4128" i="7"/>
  <c r="J4128" i="7" s="1"/>
  <c r="H4128" i="7"/>
  <c r="I4139" i="7"/>
  <c r="J4139" i="7" s="1"/>
  <c r="H4139" i="7"/>
  <c r="I4166" i="7"/>
  <c r="J4166" i="7" s="1"/>
  <c r="H4166" i="7"/>
  <c r="I4170" i="7"/>
  <c r="J4170" i="7" s="1"/>
  <c r="H4170" i="7"/>
  <c r="I4177" i="7"/>
  <c r="J4177" i="7" s="1"/>
  <c r="H4177" i="7"/>
  <c r="I4181" i="7"/>
  <c r="J4181" i="7" s="1"/>
  <c r="H4181" i="7"/>
  <c r="I4196" i="7"/>
  <c r="J4196" i="7" s="1"/>
  <c r="H4196" i="7"/>
  <c r="I4200" i="7"/>
  <c r="J4200" i="7" s="1"/>
  <c r="H4200" i="7"/>
  <c r="I4204" i="7"/>
  <c r="J4204" i="7" s="1"/>
  <c r="H4204" i="7"/>
  <c r="I4208" i="7"/>
  <c r="J4208" i="7" s="1"/>
  <c r="H4208" i="7"/>
  <c r="I4212" i="7"/>
  <c r="J4212" i="7" s="1"/>
  <c r="H4212" i="7"/>
  <c r="I4216" i="7"/>
  <c r="J4216" i="7" s="1"/>
  <c r="H4216" i="7"/>
  <c r="I4231" i="7"/>
  <c r="J4231" i="7" s="1"/>
  <c r="H4231" i="7"/>
  <c r="I4235" i="7"/>
  <c r="J4235" i="7" s="1"/>
  <c r="H4235" i="7"/>
  <c r="I4242" i="7"/>
  <c r="J4242" i="7" s="1"/>
  <c r="H4242" i="7"/>
  <c r="I4246" i="7"/>
  <c r="J4246" i="7" s="1"/>
  <c r="H4246" i="7"/>
  <c r="I4269" i="7"/>
  <c r="J4269" i="7" s="1"/>
  <c r="H4269" i="7"/>
  <c r="I4273" i="7"/>
  <c r="J4273" i="7" s="1"/>
  <c r="H4273" i="7"/>
  <c r="I4277" i="7"/>
  <c r="J4277" i="7" s="1"/>
  <c r="H4277" i="7"/>
  <c r="I4281" i="7"/>
  <c r="J4281" i="7" s="1"/>
  <c r="H4281" i="7"/>
  <c r="I4285" i="7"/>
  <c r="J4285" i="7" s="1"/>
  <c r="H4285" i="7"/>
  <c r="I4289" i="7"/>
  <c r="J4289" i="7" s="1"/>
  <c r="H4289" i="7"/>
  <c r="I4293" i="7"/>
  <c r="J4293" i="7" s="1"/>
  <c r="H4293" i="7"/>
  <c r="I4297" i="7"/>
  <c r="J4297" i="7" s="1"/>
  <c r="H4297" i="7"/>
  <c r="I4301" i="7"/>
  <c r="J4301" i="7" s="1"/>
  <c r="H4301" i="7"/>
  <c r="I4305" i="7"/>
  <c r="J4305" i="7" s="1"/>
  <c r="H4305" i="7"/>
  <c r="I4309" i="7"/>
  <c r="J4309" i="7" s="1"/>
  <c r="H4309" i="7"/>
  <c r="I4313" i="7"/>
  <c r="J4313" i="7" s="1"/>
  <c r="H4313" i="7"/>
  <c r="I4317" i="7"/>
  <c r="J4317" i="7" s="1"/>
  <c r="H4317" i="7"/>
  <c r="I4321" i="7"/>
  <c r="J4321" i="7" s="1"/>
  <c r="H4321" i="7"/>
  <c r="I4325" i="7"/>
  <c r="J4325" i="7" s="1"/>
  <c r="H4325" i="7"/>
  <c r="I4329" i="7"/>
  <c r="J4329" i="7" s="1"/>
  <c r="H4329" i="7"/>
  <c r="I4380" i="7"/>
  <c r="J4380" i="7" s="1"/>
  <c r="H4380" i="7"/>
  <c r="I4384" i="7"/>
  <c r="J4384" i="7" s="1"/>
  <c r="H4384" i="7"/>
  <c r="I4391" i="7"/>
  <c r="J4391" i="7" s="1"/>
  <c r="H4391" i="7"/>
  <c r="I4414" i="7"/>
  <c r="J4414" i="7" s="1"/>
  <c r="H4414" i="7"/>
  <c r="I4418" i="7"/>
  <c r="J4418" i="7" s="1"/>
  <c r="H4418" i="7"/>
  <c r="I4422" i="7"/>
  <c r="J4422" i="7" s="1"/>
  <c r="H4422" i="7"/>
  <c r="I4426" i="7"/>
  <c r="J4426" i="7" s="1"/>
  <c r="H4426" i="7"/>
  <c r="I4430" i="7"/>
  <c r="J4430" i="7" s="1"/>
  <c r="H4430" i="7"/>
  <c r="I4434" i="7"/>
  <c r="J4434" i="7" s="1"/>
  <c r="H4434" i="7"/>
  <c r="I4438" i="7"/>
  <c r="J4438" i="7" s="1"/>
  <c r="H4438" i="7"/>
  <c r="I4442" i="7"/>
  <c r="J4442" i="7" s="1"/>
  <c r="H4442" i="7"/>
  <c r="I4446" i="7"/>
  <c r="J4446" i="7" s="1"/>
  <c r="H4446" i="7"/>
  <c r="I4450" i="7"/>
  <c r="J4450" i="7" s="1"/>
  <c r="H4450" i="7"/>
  <c r="I4493" i="7"/>
  <c r="J4493" i="7" s="1"/>
  <c r="H4493" i="7"/>
  <c r="I4508" i="7"/>
  <c r="J4508" i="7" s="1"/>
  <c r="H4508" i="7"/>
  <c r="I4512" i="7"/>
  <c r="J4512" i="7" s="1"/>
  <c r="H4512" i="7"/>
  <c r="I4558" i="7"/>
  <c r="J4558" i="7" s="1"/>
  <c r="H4558" i="7"/>
  <c r="I4562" i="7"/>
  <c r="J4562" i="7" s="1"/>
  <c r="H4562" i="7"/>
  <c r="I4566" i="7"/>
  <c r="J4566" i="7" s="1"/>
  <c r="H4566" i="7"/>
  <c r="I4570" i="7"/>
  <c r="J4570" i="7" s="1"/>
  <c r="H4570" i="7"/>
  <c r="I4574" i="7"/>
  <c r="J4574" i="7" s="1"/>
  <c r="H4574" i="7"/>
  <c r="I4578" i="7"/>
  <c r="J4578" i="7" s="1"/>
  <c r="H4578" i="7"/>
  <c r="I4582" i="7"/>
  <c r="J4582" i="7" s="1"/>
  <c r="H4582" i="7"/>
  <c r="I4586" i="7"/>
  <c r="J4586" i="7" s="1"/>
  <c r="H4586" i="7"/>
  <c r="I4590" i="7"/>
  <c r="J4590" i="7" s="1"/>
  <c r="H4590" i="7"/>
  <c r="I4594" i="7"/>
  <c r="J4594" i="7" s="1"/>
  <c r="H4594" i="7"/>
  <c r="I4598" i="7"/>
  <c r="J4598" i="7" s="1"/>
  <c r="H4598" i="7"/>
  <c r="I4602" i="7"/>
  <c r="J4602" i="7" s="1"/>
  <c r="H4602" i="7"/>
  <c r="I4606" i="7"/>
  <c r="J4606" i="7" s="1"/>
  <c r="H4606" i="7"/>
  <c r="I4610" i="7"/>
  <c r="J4610" i="7" s="1"/>
  <c r="H4610" i="7"/>
  <c r="I4614" i="7"/>
  <c r="J4614" i="7" s="1"/>
  <c r="H4614" i="7"/>
  <c r="I4618" i="7"/>
  <c r="J4618" i="7" s="1"/>
  <c r="H4618" i="7"/>
  <c r="I4622" i="7"/>
  <c r="J4622" i="7" s="1"/>
  <c r="H4622" i="7"/>
  <c r="I4701" i="7"/>
  <c r="J4701" i="7" s="1"/>
  <c r="H4701" i="7"/>
  <c r="I4705" i="7"/>
  <c r="J4705" i="7" s="1"/>
  <c r="H4705" i="7"/>
  <c r="I4709" i="7"/>
  <c r="J4709" i="7" s="1"/>
  <c r="H4709" i="7"/>
  <c r="I4713" i="7"/>
  <c r="J4713" i="7" s="1"/>
  <c r="H4713" i="7"/>
  <c r="I4717" i="7"/>
  <c r="J4717" i="7" s="1"/>
  <c r="H4717" i="7"/>
  <c r="I4721" i="7"/>
  <c r="J4721" i="7" s="1"/>
  <c r="H4721" i="7"/>
  <c r="I4725" i="7"/>
  <c r="J4725" i="7" s="1"/>
  <c r="H4725" i="7"/>
  <c r="I4729" i="7"/>
  <c r="J4729" i="7" s="1"/>
  <c r="H4729" i="7"/>
  <c r="I4733" i="7"/>
  <c r="J4733" i="7" s="1"/>
  <c r="H4733" i="7"/>
  <c r="I4737" i="7"/>
  <c r="J4737" i="7" s="1"/>
  <c r="H4737" i="7"/>
  <c r="I4741" i="7"/>
  <c r="J4741" i="7" s="1"/>
  <c r="H4741" i="7"/>
  <c r="I4772" i="7"/>
  <c r="J4772" i="7" s="1"/>
  <c r="H4772" i="7"/>
  <c r="I4776" i="7"/>
  <c r="J4776" i="7" s="1"/>
  <c r="H4776" i="7"/>
  <c r="I4780" i="7"/>
  <c r="J4780" i="7" s="1"/>
  <c r="H4780" i="7"/>
  <c r="I4784" i="7"/>
  <c r="J4784" i="7" s="1"/>
  <c r="H4784" i="7"/>
  <c r="I4788" i="7"/>
  <c r="J4788" i="7" s="1"/>
  <c r="H4788" i="7"/>
  <c r="I4792" i="7"/>
  <c r="J4792" i="7" s="1"/>
  <c r="H4792" i="7"/>
  <c r="I4796" i="7"/>
  <c r="J4796" i="7" s="1"/>
  <c r="H4796" i="7"/>
  <c r="I4800" i="7"/>
  <c r="J4800" i="7" s="1"/>
  <c r="H4800" i="7"/>
  <c r="I4804" i="7"/>
  <c r="J4804" i="7" s="1"/>
  <c r="H4804" i="7"/>
  <c r="I4808" i="7"/>
  <c r="J4808" i="7" s="1"/>
  <c r="H4808" i="7"/>
  <c r="I4812" i="7"/>
  <c r="J4812" i="7" s="1"/>
  <c r="H4812" i="7"/>
  <c r="I4816" i="7"/>
  <c r="J4816" i="7" s="1"/>
  <c r="H4816" i="7"/>
  <c r="I4820" i="7"/>
  <c r="J4820" i="7" s="1"/>
  <c r="H4820" i="7"/>
  <c r="I4828" i="7"/>
  <c r="J4828" i="7" s="1"/>
  <c r="H4828" i="7"/>
  <c r="I4832" i="7"/>
  <c r="J4832" i="7" s="1"/>
  <c r="H4832" i="7"/>
  <c r="I4836" i="7"/>
  <c r="J4836" i="7" s="1"/>
  <c r="H4836" i="7"/>
  <c r="I4840" i="7"/>
  <c r="J4840" i="7" s="1"/>
  <c r="H4840" i="7"/>
  <c r="I4844" i="7"/>
  <c r="J4844" i="7" s="1"/>
  <c r="H4844" i="7"/>
  <c r="I4848" i="7"/>
  <c r="J4848" i="7" s="1"/>
  <c r="H4848" i="7"/>
  <c r="I4891" i="7"/>
  <c r="J4891" i="7" s="1"/>
  <c r="H4891" i="7"/>
  <c r="I4926" i="7"/>
  <c r="J4926" i="7" s="1"/>
  <c r="H4926" i="7"/>
  <c r="I4930" i="7"/>
  <c r="J4930" i="7" s="1"/>
  <c r="H4930" i="7"/>
  <c r="I4934" i="7"/>
  <c r="J4934" i="7" s="1"/>
  <c r="H4934" i="7"/>
  <c r="I4938" i="7"/>
  <c r="J4938" i="7" s="1"/>
  <c r="H4938" i="7"/>
  <c r="I4942" i="7"/>
  <c r="J4942" i="7" s="1"/>
  <c r="H4942" i="7"/>
  <c r="I4961" i="7"/>
  <c r="J4961" i="7" s="1"/>
  <c r="H4961" i="7"/>
  <c r="I4965" i="7"/>
  <c r="J4965" i="7" s="1"/>
  <c r="H4965" i="7"/>
  <c r="I5012" i="7"/>
  <c r="J5012" i="7" s="1"/>
  <c r="H5012" i="7"/>
  <c r="I5016" i="7"/>
  <c r="J5016" i="7" s="1"/>
  <c r="H5016" i="7"/>
  <c r="I5020" i="7"/>
  <c r="J5020" i="7" s="1"/>
  <c r="H5020" i="7"/>
  <c r="I5024" i="7"/>
  <c r="J5024" i="7" s="1"/>
  <c r="H5024" i="7"/>
  <c r="I5028" i="7"/>
  <c r="J5028" i="7" s="1"/>
  <c r="H5028" i="7"/>
  <c r="I5032" i="7"/>
  <c r="J5032" i="7" s="1"/>
  <c r="H5032" i="7"/>
  <c r="I5036" i="7"/>
  <c r="J5036" i="7" s="1"/>
  <c r="H5036" i="7"/>
  <c r="I5040" i="7"/>
  <c r="J5040" i="7" s="1"/>
  <c r="H5040" i="7"/>
  <c r="I5044" i="7"/>
  <c r="J5044" i="7" s="1"/>
  <c r="H5044" i="7"/>
  <c r="I5048" i="7"/>
  <c r="J5048" i="7" s="1"/>
  <c r="H5048" i="7"/>
  <c r="I5052" i="7"/>
  <c r="J5052" i="7" s="1"/>
  <c r="H5052" i="7"/>
  <c r="I5056" i="7"/>
  <c r="J5056" i="7" s="1"/>
  <c r="H5056" i="7"/>
  <c r="I5060" i="7"/>
  <c r="J5060" i="7" s="1"/>
  <c r="H5060" i="7"/>
  <c r="I5064" i="7"/>
  <c r="J5064" i="7" s="1"/>
  <c r="H5064" i="7"/>
  <c r="I5068" i="7"/>
  <c r="J5068" i="7" s="1"/>
  <c r="H5068" i="7"/>
  <c r="I5072" i="7"/>
  <c r="J5072" i="7" s="1"/>
  <c r="H5072" i="7"/>
  <c r="I5076" i="7"/>
  <c r="J5076" i="7" s="1"/>
  <c r="H5076" i="7"/>
  <c r="I5080" i="7"/>
  <c r="J5080" i="7" s="1"/>
  <c r="H5080" i="7"/>
  <c r="I5084" i="7"/>
  <c r="J5084" i="7" s="1"/>
  <c r="H5084" i="7"/>
  <c r="I5088" i="7"/>
  <c r="J5088" i="7" s="1"/>
  <c r="H5088" i="7"/>
  <c r="I5092" i="7"/>
  <c r="J5092" i="7" s="1"/>
  <c r="H5092" i="7"/>
  <c r="I5096" i="7"/>
  <c r="J5096" i="7" s="1"/>
  <c r="H5096" i="7"/>
  <c r="I5100" i="7"/>
  <c r="J5100" i="7" s="1"/>
  <c r="H5100" i="7"/>
  <c r="I5104" i="7"/>
  <c r="J5104" i="7" s="1"/>
  <c r="H5104" i="7"/>
  <c r="I5108" i="7"/>
  <c r="J5108" i="7" s="1"/>
  <c r="H5108" i="7"/>
  <c r="I5167" i="7"/>
  <c r="J5167" i="7" s="1"/>
  <c r="H5167" i="7"/>
  <c r="I5171" i="7"/>
  <c r="J5171" i="7" s="1"/>
  <c r="H5171" i="7"/>
  <c r="I5175" i="7"/>
  <c r="J5175" i="7" s="1"/>
  <c r="H5175" i="7"/>
  <c r="I5179" i="7"/>
  <c r="J5179" i="7" s="1"/>
  <c r="H5179" i="7"/>
  <c r="I5183" i="7"/>
  <c r="J5183" i="7" s="1"/>
  <c r="H5183" i="7"/>
  <c r="I5187" i="7"/>
  <c r="J5187" i="7" s="1"/>
  <c r="H5187" i="7"/>
  <c r="I5191" i="7"/>
  <c r="J5191" i="7" s="1"/>
  <c r="H5191" i="7"/>
  <c r="I5195" i="7"/>
  <c r="J5195" i="7" s="1"/>
  <c r="H5195" i="7"/>
  <c r="I5199" i="7"/>
  <c r="J5199" i="7" s="1"/>
  <c r="H5199" i="7"/>
  <c r="I5203" i="7"/>
  <c r="J5203" i="7" s="1"/>
  <c r="H5203" i="7"/>
  <c r="I5207" i="7"/>
  <c r="J5207" i="7" s="1"/>
  <c r="H5207" i="7"/>
  <c r="I5211" i="7"/>
  <c r="J5211" i="7" s="1"/>
  <c r="H5211" i="7"/>
  <c r="I5215" i="7"/>
  <c r="J5215" i="7" s="1"/>
  <c r="H5215" i="7"/>
  <c r="I5219" i="7"/>
  <c r="J5219" i="7" s="1"/>
  <c r="H5219" i="7"/>
  <c r="I5223" i="7"/>
  <c r="J5223" i="7" s="1"/>
  <c r="H5223" i="7"/>
  <c r="I5227" i="7"/>
  <c r="J5227" i="7" s="1"/>
  <c r="H5227" i="7"/>
  <c r="I5298" i="7"/>
  <c r="J5298" i="7" s="1"/>
  <c r="H5298" i="7"/>
  <c r="I5302" i="7"/>
  <c r="J5302" i="7" s="1"/>
  <c r="H5302" i="7"/>
  <c r="I5306" i="7"/>
  <c r="J5306" i="7" s="1"/>
  <c r="H5306" i="7"/>
  <c r="I5310" i="7"/>
  <c r="J5310" i="7" s="1"/>
  <c r="H5310" i="7"/>
  <c r="I5314" i="7"/>
  <c r="J5314" i="7" s="1"/>
  <c r="H5314" i="7"/>
  <c r="I5318" i="7"/>
  <c r="J5318" i="7" s="1"/>
  <c r="H5318" i="7"/>
  <c r="I5322" i="7"/>
  <c r="J5322" i="7" s="1"/>
  <c r="H5322" i="7"/>
  <c r="I5326" i="7"/>
  <c r="J5326" i="7" s="1"/>
  <c r="H5326" i="7"/>
  <c r="I5345" i="7"/>
  <c r="J5345" i="7" s="1"/>
  <c r="H5345" i="7"/>
  <c r="I5349" i="7"/>
  <c r="J5349" i="7" s="1"/>
  <c r="H5349" i="7"/>
  <c r="I5420" i="7"/>
  <c r="J5420" i="7" s="1"/>
  <c r="H5420" i="7"/>
  <c r="I5424" i="7"/>
  <c r="J5424" i="7" s="1"/>
  <c r="H5424" i="7"/>
  <c r="I5428" i="7"/>
  <c r="J5428" i="7" s="1"/>
  <c r="H5428" i="7"/>
  <c r="I5432" i="7"/>
  <c r="J5432" i="7" s="1"/>
  <c r="H5432" i="7"/>
  <c r="I5467" i="7"/>
  <c r="J5467" i="7" s="1"/>
  <c r="H5467" i="7"/>
  <c r="I5471" i="7"/>
  <c r="J5471" i="7" s="1"/>
  <c r="H5471" i="7"/>
  <c r="I5475" i="7"/>
  <c r="J5475" i="7" s="1"/>
  <c r="H5475" i="7"/>
  <c r="I5479" i="7"/>
  <c r="J5479" i="7" s="1"/>
  <c r="H5479" i="7"/>
  <c r="I5498" i="7"/>
  <c r="J5498" i="7" s="1"/>
  <c r="H5498" i="7"/>
  <c r="I5502" i="7"/>
  <c r="J5502" i="7" s="1"/>
  <c r="H5502" i="7"/>
  <c r="I5506" i="7"/>
  <c r="J5506" i="7" s="1"/>
  <c r="H5506" i="7"/>
  <c r="I5510" i="7"/>
  <c r="J5510" i="7" s="1"/>
  <c r="H5510" i="7"/>
  <c r="I5514" i="7"/>
  <c r="J5514" i="7" s="1"/>
  <c r="H5514" i="7"/>
  <c r="I5518" i="7"/>
  <c r="J5518" i="7" s="1"/>
  <c r="H5518" i="7"/>
  <c r="I5522" i="7"/>
  <c r="J5522" i="7" s="1"/>
  <c r="H5522" i="7"/>
  <c r="I5526" i="7"/>
  <c r="J5526" i="7" s="1"/>
  <c r="H5526" i="7"/>
  <c r="I5530" i="7"/>
  <c r="J5530" i="7" s="1"/>
  <c r="H5530" i="7"/>
  <c r="I5534" i="7"/>
  <c r="J5534" i="7" s="1"/>
  <c r="H5534" i="7"/>
  <c r="I5538" i="7"/>
  <c r="J5538" i="7" s="1"/>
  <c r="H5538" i="7"/>
  <c r="I5542" i="7"/>
  <c r="J5542" i="7" s="1"/>
  <c r="H5542" i="7"/>
  <c r="I5546" i="7"/>
  <c r="J5546" i="7" s="1"/>
  <c r="H5546" i="7"/>
  <c r="I5550" i="7"/>
  <c r="J5550" i="7" s="1"/>
  <c r="H5550" i="7"/>
  <c r="I5554" i="7"/>
  <c r="J5554" i="7" s="1"/>
  <c r="H5554" i="7"/>
  <c r="I5558" i="7"/>
  <c r="J5558" i="7" s="1"/>
  <c r="H5558" i="7"/>
  <c r="I5613" i="7"/>
  <c r="J5613" i="7" s="1"/>
  <c r="H5613" i="7"/>
  <c r="I5617" i="7"/>
  <c r="J5617" i="7" s="1"/>
  <c r="H5617" i="7"/>
  <c r="I5621" i="7"/>
  <c r="J5621" i="7" s="1"/>
  <c r="H5621" i="7"/>
  <c r="I5644" i="7"/>
  <c r="J5644" i="7" s="1"/>
  <c r="H5644" i="7"/>
  <c r="I5648" i="7"/>
  <c r="J5648" i="7" s="1"/>
  <c r="H5648" i="7"/>
  <c r="I5652" i="7"/>
  <c r="J5652" i="7" s="1"/>
  <c r="H5652" i="7"/>
  <c r="I5656" i="7"/>
  <c r="J5656" i="7" s="1"/>
  <c r="H5656" i="7"/>
  <c r="I5660" i="7"/>
  <c r="J5660" i="7" s="1"/>
  <c r="H5660" i="7"/>
  <c r="I5664" i="7"/>
  <c r="J5664" i="7" s="1"/>
  <c r="H5664" i="7"/>
  <c r="I5668" i="7"/>
  <c r="J5668" i="7" s="1"/>
  <c r="H5668" i="7"/>
  <c r="I5672" i="7"/>
  <c r="J5672" i="7" s="1"/>
  <c r="H5672" i="7"/>
  <c r="I5676" i="7"/>
  <c r="J5676" i="7" s="1"/>
  <c r="H5676" i="7"/>
  <c r="I5680" i="7"/>
  <c r="J5680" i="7" s="1"/>
  <c r="H5680" i="7"/>
  <c r="I5684" i="7"/>
  <c r="J5684" i="7" s="1"/>
  <c r="H5684" i="7"/>
  <c r="I5688" i="7"/>
  <c r="J5688" i="7" s="1"/>
  <c r="H5688" i="7"/>
  <c r="I5692" i="7"/>
  <c r="J5692" i="7" s="1"/>
  <c r="H5692" i="7"/>
  <c r="I5696" i="7"/>
  <c r="J5696" i="7" s="1"/>
  <c r="H5696" i="7"/>
  <c r="I5700" i="7"/>
  <c r="J5700" i="7" s="1"/>
  <c r="H5700" i="7"/>
  <c r="I5704" i="7"/>
  <c r="J5704" i="7" s="1"/>
  <c r="H5704" i="7"/>
  <c r="I5723" i="7"/>
  <c r="J5723" i="7" s="1"/>
  <c r="H5723" i="7"/>
  <c r="I5727" i="7"/>
  <c r="J5727" i="7" s="1"/>
  <c r="H5727" i="7"/>
  <c r="I5731" i="7"/>
  <c r="J5731" i="7" s="1"/>
  <c r="H5731" i="7"/>
  <c r="I5735" i="7"/>
  <c r="J5735" i="7" s="1"/>
  <c r="H5735" i="7"/>
  <c r="I5754" i="7"/>
  <c r="J5754" i="7" s="1"/>
  <c r="H5754" i="7"/>
  <c r="I5758" i="7"/>
  <c r="J5758" i="7" s="1"/>
  <c r="H5758" i="7"/>
  <c r="I5762" i="7"/>
  <c r="J5762" i="7" s="1"/>
  <c r="H5762" i="7"/>
  <c r="I5766" i="7"/>
  <c r="J5766" i="7" s="1"/>
  <c r="H5766" i="7"/>
  <c r="I5770" i="7"/>
  <c r="J5770" i="7" s="1"/>
  <c r="H5770" i="7"/>
  <c r="I5774" i="7"/>
  <c r="J5774" i="7" s="1"/>
  <c r="H5774" i="7"/>
  <c r="I5778" i="7"/>
  <c r="J5778" i="7" s="1"/>
  <c r="H5778" i="7"/>
  <c r="I5782" i="7"/>
  <c r="J5782" i="7" s="1"/>
  <c r="H5782" i="7"/>
  <c r="I5786" i="7"/>
  <c r="J5786" i="7" s="1"/>
  <c r="H5786" i="7"/>
  <c r="I5790" i="7"/>
  <c r="J5790" i="7" s="1"/>
  <c r="H5790" i="7"/>
  <c r="I5794" i="7"/>
  <c r="J5794" i="7" s="1"/>
  <c r="H5794" i="7"/>
  <c r="I5798" i="7"/>
  <c r="J5798" i="7" s="1"/>
  <c r="H5798" i="7"/>
  <c r="I5802" i="7"/>
  <c r="J5802" i="7" s="1"/>
  <c r="H5802" i="7"/>
  <c r="I5806" i="7"/>
  <c r="J5806" i="7" s="1"/>
  <c r="H5806" i="7"/>
  <c r="I5853" i="7"/>
  <c r="J5853" i="7" s="1"/>
  <c r="H5853" i="7"/>
  <c r="I5857" i="7"/>
  <c r="J5857" i="7" s="1"/>
  <c r="H5857" i="7"/>
  <c r="I5861" i="7"/>
  <c r="J5861" i="7" s="1"/>
  <c r="H5861" i="7"/>
  <c r="I5865" i="7"/>
  <c r="J5865" i="7" s="1"/>
  <c r="H5865" i="7"/>
  <c r="I5869" i="7"/>
  <c r="J5869" i="7" s="1"/>
  <c r="H5869" i="7"/>
  <c r="I5873" i="7"/>
  <c r="J5873" i="7" s="1"/>
  <c r="H5873" i="7"/>
  <c r="I5877" i="7"/>
  <c r="J5877" i="7" s="1"/>
  <c r="H5877" i="7"/>
  <c r="I6068" i="7"/>
  <c r="J6068" i="7" s="1"/>
  <c r="H6068" i="7"/>
  <c r="I6072" i="7"/>
  <c r="J6072" i="7" s="1"/>
  <c r="H6072" i="7"/>
  <c r="I6076" i="7"/>
  <c r="J6076" i="7" s="1"/>
  <c r="H6076" i="7"/>
  <c r="I6080" i="7"/>
  <c r="J6080" i="7" s="1"/>
  <c r="H6080" i="7"/>
  <c r="I6084" i="7"/>
  <c r="J6084" i="7" s="1"/>
  <c r="H6084" i="7"/>
  <c r="I6119" i="7"/>
  <c r="J6119" i="7" s="1"/>
  <c r="H6119" i="7"/>
  <c r="I6123" i="7"/>
  <c r="J6123" i="7" s="1"/>
  <c r="H6123" i="7"/>
  <c r="I6127" i="7"/>
  <c r="J6127" i="7" s="1"/>
  <c r="H6127" i="7"/>
  <c r="I6131" i="7"/>
  <c r="J6131" i="7" s="1"/>
  <c r="H6131" i="7"/>
  <c r="I6135" i="7"/>
  <c r="J6135" i="7" s="1"/>
  <c r="H6135" i="7"/>
  <c r="I6139" i="7"/>
  <c r="J6139" i="7" s="1"/>
  <c r="H6139" i="7"/>
  <c r="I6143" i="7"/>
  <c r="J6143" i="7" s="1"/>
  <c r="H6143" i="7"/>
  <c r="I6147" i="7"/>
  <c r="J6147" i="7" s="1"/>
  <c r="H6147" i="7"/>
  <c r="I6151" i="7"/>
  <c r="J6151" i="7" s="1"/>
  <c r="H6151" i="7"/>
  <c r="I6155" i="7"/>
  <c r="J6155" i="7" s="1"/>
  <c r="H6155" i="7"/>
  <c r="I6159" i="7"/>
  <c r="J6159" i="7" s="1"/>
  <c r="H6159" i="7"/>
  <c r="I6163" i="7"/>
  <c r="J6163" i="7" s="1"/>
  <c r="H6163" i="7"/>
  <c r="I6167" i="7"/>
  <c r="J6167" i="7" s="1"/>
  <c r="H6167" i="7"/>
  <c r="I6171" i="7"/>
  <c r="J6171" i="7" s="1"/>
  <c r="H6171" i="7"/>
  <c r="I6175" i="7"/>
  <c r="J6175" i="7" s="1"/>
  <c r="H6175" i="7"/>
  <c r="I6179" i="7"/>
  <c r="J6179" i="7" s="1"/>
  <c r="H6179" i="7"/>
  <c r="I6183" i="7"/>
  <c r="J6183" i="7" s="1"/>
  <c r="H6183" i="7"/>
  <c r="I6187" i="7"/>
  <c r="J6187" i="7" s="1"/>
  <c r="H6187" i="7"/>
  <c r="I6191" i="7"/>
  <c r="J6191" i="7" s="1"/>
  <c r="H6191" i="7"/>
  <c r="I6195" i="7"/>
  <c r="J6195" i="7" s="1"/>
  <c r="H6195" i="7"/>
  <c r="I6199" i="7"/>
  <c r="J6199" i="7" s="1"/>
  <c r="H6199" i="7"/>
  <c r="I6203" i="7"/>
  <c r="J6203" i="7" s="1"/>
  <c r="H6203" i="7"/>
  <c r="I6207" i="7"/>
  <c r="J6207" i="7" s="1"/>
  <c r="H6207" i="7"/>
  <c r="I6286" i="7"/>
  <c r="J6286" i="7" s="1"/>
  <c r="H6286" i="7"/>
  <c r="I6290" i="7"/>
  <c r="J6290" i="7" s="1"/>
  <c r="H6290" i="7"/>
  <c r="I6294" i="7"/>
  <c r="J6294" i="7" s="1"/>
  <c r="H6294" i="7"/>
  <c r="I6298" i="7"/>
  <c r="J6298" i="7" s="1"/>
  <c r="H6298" i="7"/>
  <c r="I6302" i="7"/>
  <c r="J6302" i="7" s="1"/>
  <c r="H6302" i="7"/>
  <c r="I6306" i="7"/>
  <c r="J6306" i="7" s="1"/>
  <c r="H6306" i="7"/>
  <c r="I6310" i="7"/>
  <c r="J6310" i="7" s="1"/>
  <c r="H6310" i="7"/>
  <c r="I6314" i="7"/>
  <c r="J6314" i="7" s="1"/>
  <c r="H6314" i="7"/>
  <c r="I6318" i="7"/>
  <c r="J6318" i="7" s="1"/>
  <c r="H6318" i="7"/>
  <c r="I6322" i="7"/>
  <c r="J6322" i="7" s="1"/>
  <c r="H6322" i="7"/>
  <c r="I6326" i="7"/>
  <c r="J6326" i="7" s="1"/>
  <c r="H6326" i="7"/>
  <c r="I6330" i="7"/>
  <c r="J6330" i="7" s="1"/>
  <c r="H6330" i="7"/>
  <c r="I6334" i="7"/>
  <c r="J6334" i="7" s="1"/>
  <c r="H6334" i="7"/>
  <c r="I6345" i="7"/>
  <c r="J6345" i="7" s="1"/>
  <c r="H6345" i="7"/>
  <c r="I6349" i="7"/>
  <c r="J6349" i="7" s="1"/>
  <c r="H6349" i="7"/>
  <c r="I6353" i="7"/>
  <c r="J6353" i="7" s="1"/>
  <c r="H6353" i="7"/>
  <c r="I6357" i="7"/>
  <c r="J6357" i="7" s="1"/>
  <c r="H6357" i="7"/>
  <c r="I6361" i="7"/>
  <c r="J6361" i="7" s="1"/>
  <c r="H6361" i="7"/>
  <c r="I6365" i="7"/>
  <c r="J6365" i="7" s="1"/>
  <c r="H6365" i="7"/>
  <c r="I6369" i="7"/>
  <c r="J6369" i="7" s="1"/>
  <c r="H6369" i="7"/>
  <c r="I6373" i="7"/>
  <c r="J6373" i="7" s="1"/>
  <c r="H6373" i="7"/>
  <c r="I6377" i="7"/>
  <c r="J6377" i="7" s="1"/>
  <c r="H6377" i="7"/>
  <c r="I6381" i="7"/>
  <c r="J6381" i="7" s="1"/>
  <c r="H6381" i="7"/>
  <c r="I6385" i="7"/>
  <c r="J6385" i="7" s="1"/>
  <c r="H6385" i="7"/>
  <c r="I6389" i="7"/>
  <c r="J6389" i="7" s="1"/>
  <c r="H6389" i="7"/>
  <c r="I6393" i="7"/>
  <c r="J6393" i="7" s="1"/>
  <c r="H6393" i="7"/>
  <c r="I6397" i="7"/>
  <c r="J6397" i="7" s="1"/>
  <c r="H6397" i="7"/>
  <c r="I6401" i="7"/>
  <c r="J6401" i="7" s="1"/>
  <c r="H6401" i="7"/>
  <c r="I6405" i="7"/>
  <c r="J6405" i="7" s="1"/>
  <c r="H6405" i="7"/>
  <c r="I6468" i="7"/>
  <c r="J6468" i="7" s="1"/>
  <c r="H6468" i="7"/>
  <c r="I6472" i="7"/>
  <c r="J6472" i="7" s="1"/>
  <c r="H6472" i="7"/>
  <c r="I6476" i="7"/>
  <c r="J6476" i="7" s="1"/>
  <c r="H6476" i="7"/>
  <c r="I6480" i="7"/>
  <c r="J6480" i="7" s="1"/>
  <c r="H6480" i="7"/>
  <c r="I6484" i="7"/>
  <c r="J6484" i="7" s="1"/>
  <c r="H6484" i="7"/>
  <c r="I6488" i="7"/>
  <c r="J6488" i="7" s="1"/>
  <c r="H6488" i="7"/>
  <c r="I6492" i="7"/>
  <c r="J6492" i="7" s="1"/>
  <c r="H6492" i="7"/>
  <c r="I6496" i="7"/>
  <c r="J6496" i="7" s="1"/>
  <c r="H6496" i="7"/>
  <c r="I6500" i="7"/>
  <c r="J6500" i="7" s="1"/>
  <c r="H6500" i="7"/>
  <c r="I6504" i="7"/>
  <c r="J6504" i="7" s="1"/>
  <c r="H6504" i="7"/>
  <c r="I6508" i="7"/>
  <c r="J6508" i="7" s="1"/>
  <c r="H6508" i="7"/>
  <c r="I6512" i="7"/>
  <c r="J6512" i="7" s="1"/>
  <c r="H6512" i="7"/>
  <c r="I6516" i="7"/>
  <c r="J6516" i="7" s="1"/>
  <c r="H6516" i="7"/>
  <c r="I6547" i="7"/>
  <c r="J6547" i="7" s="1"/>
  <c r="H6547" i="7"/>
  <c r="I6551" i="7"/>
  <c r="J6551" i="7" s="1"/>
  <c r="H6551" i="7"/>
  <c r="I6555" i="7"/>
  <c r="J6555" i="7" s="1"/>
  <c r="H6555" i="7"/>
  <c r="I6559" i="7"/>
  <c r="J6559" i="7" s="1"/>
  <c r="H6559" i="7"/>
  <c r="I6563" i="7"/>
  <c r="J6563" i="7" s="1"/>
  <c r="H6563" i="7"/>
  <c r="I6567" i="7"/>
  <c r="J6567" i="7" s="1"/>
  <c r="H6567" i="7"/>
  <c r="I6571" i="7"/>
  <c r="J6571" i="7" s="1"/>
  <c r="H6571" i="7"/>
  <c r="I6575" i="7"/>
  <c r="J6575" i="7" s="1"/>
  <c r="H6575" i="7"/>
  <c r="I6579" i="7"/>
  <c r="J6579" i="7" s="1"/>
  <c r="H6579" i="7"/>
  <c r="I6583" i="7"/>
  <c r="J6583" i="7" s="1"/>
  <c r="H6583" i="7"/>
  <c r="I6587" i="7"/>
  <c r="J6587" i="7" s="1"/>
  <c r="H6587" i="7"/>
  <c r="I6591" i="7"/>
  <c r="J6591" i="7" s="1"/>
  <c r="H6591" i="7"/>
  <c r="I6595" i="7"/>
  <c r="J6595" i="7" s="1"/>
  <c r="H6595" i="7"/>
  <c r="I6599" i="7"/>
  <c r="J6599" i="7" s="1"/>
  <c r="H6599" i="7"/>
  <c r="I6603" i="7"/>
  <c r="J6603" i="7" s="1"/>
  <c r="H6603" i="7"/>
  <c r="I6607" i="7"/>
  <c r="J6607" i="7" s="1"/>
  <c r="H6607" i="7"/>
  <c r="I6642" i="7"/>
  <c r="J6642" i="7" s="1"/>
  <c r="H6642" i="7"/>
  <c r="I6646" i="7"/>
  <c r="J6646" i="7" s="1"/>
  <c r="H6646" i="7"/>
  <c r="I6650" i="7"/>
  <c r="J6650" i="7" s="1"/>
  <c r="H6650" i="7"/>
  <c r="I6654" i="7"/>
  <c r="J6654" i="7" s="1"/>
  <c r="H6654" i="7"/>
  <c r="I6658" i="7"/>
  <c r="J6658" i="7" s="1"/>
  <c r="H6658" i="7"/>
  <c r="I6689" i="7"/>
  <c r="J6689" i="7" s="1"/>
  <c r="H6689" i="7"/>
  <c r="I6693" i="7"/>
  <c r="J6693" i="7" s="1"/>
  <c r="H6693" i="7"/>
  <c r="I6697" i="7"/>
  <c r="J6697" i="7" s="1"/>
  <c r="H6697" i="7"/>
  <c r="I6701" i="7"/>
  <c r="J6701" i="7" s="1"/>
  <c r="H6701" i="7"/>
  <c r="I6804" i="7"/>
  <c r="J6804" i="7" s="1"/>
  <c r="H6804" i="7"/>
  <c r="I6811" i="7"/>
  <c r="J6811" i="7" s="1"/>
  <c r="H6811" i="7"/>
  <c r="I6815" i="7"/>
  <c r="J6815" i="7" s="1"/>
  <c r="H6815" i="7"/>
  <c r="I6819" i="7"/>
  <c r="J6819" i="7" s="1"/>
  <c r="H6819" i="7"/>
  <c r="I6823" i="7"/>
  <c r="J6823" i="7" s="1"/>
  <c r="H6823" i="7"/>
  <c r="I6827" i="7"/>
  <c r="J6827" i="7" s="1"/>
  <c r="H6827" i="7"/>
  <c r="I6831" i="7"/>
  <c r="J6831" i="7" s="1"/>
  <c r="H6831" i="7"/>
  <c r="I6835" i="7"/>
  <c r="J6835" i="7" s="1"/>
  <c r="H6835" i="7"/>
  <c r="I6839" i="7"/>
  <c r="J6839" i="7" s="1"/>
  <c r="H6839" i="7"/>
  <c r="I6843" i="7"/>
  <c r="J6843" i="7" s="1"/>
  <c r="H6843" i="7"/>
  <c r="I6847" i="7"/>
  <c r="J6847" i="7" s="1"/>
  <c r="H6847" i="7"/>
  <c r="I6851" i="7"/>
  <c r="J6851" i="7" s="1"/>
  <c r="H6851" i="7"/>
  <c r="I6855" i="7"/>
  <c r="J6855" i="7" s="1"/>
  <c r="H6855" i="7"/>
  <c r="I6859" i="7"/>
  <c r="J6859" i="7" s="1"/>
  <c r="H6859" i="7"/>
  <c r="I6863" i="7"/>
  <c r="J6863" i="7" s="1"/>
  <c r="H6863" i="7"/>
  <c r="I6922" i="7"/>
  <c r="J6922" i="7" s="1"/>
  <c r="H6922" i="7"/>
  <c r="I6926" i="7"/>
  <c r="J6926" i="7" s="1"/>
  <c r="H6926" i="7"/>
  <c r="I6930" i="7"/>
  <c r="J6930" i="7" s="1"/>
  <c r="H6930" i="7"/>
  <c r="I6934" i="7"/>
  <c r="J6934" i="7" s="1"/>
  <c r="H6934" i="7"/>
  <c r="I6938" i="7"/>
  <c r="J6938" i="7" s="1"/>
  <c r="H6938" i="7"/>
  <c r="I7029" i="7"/>
  <c r="J7029" i="7" s="1"/>
  <c r="H7029" i="7"/>
  <c r="I7033" i="7"/>
  <c r="J7033" i="7" s="1"/>
  <c r="H7033" i="7"/>
  <c r="I7037" i="7"/>
  <c r="J7037" i="7" s="1"/>
  <c r="H7037" i="7"/>
  <c r="I7041" i="7"/>
  <c r="J7041" i="7" s="1"/>
  <c r="H7041" i="7"/>
  <c r="I7045" i="7"/>
  <c r="J7045" i="7" s="1"/>
  <c r="H7045" i="7"/>
  <c r="I7049" i="7"/>
  <c r="J7049" i="7" s="1"/>
  <c r="H7049" i="7"/>
  <c r="I7053" i="7"/>
  <c r="J7053" i="7" s="1"/>
  <c r="H7053" i="7"/>
  <c r="I7057" i="7"/>
  <c r="J7057" i="7" s="1"/>
  <c r="H7057" i="7"/>
  <c r="I7084" i="7"/>
  <c r="J7084" i="7" s="1"/>
  <c r="H7084" i="7"/>
  <c r="I7088" i="7"/>
  <c r="J7088" i="7" s="1"/>
  <c r="H7088" i="7"/>
  <c r="I7092" i="7"/>
  <c r="J7092" i="7" s="1"/>
  <c r="H7092" i="7"/>
  <c r="I7096" i="7"/>
  <c r="J7096" i="7" s="1"/>
  <c r="H7096" i="7"/>
  <c r="I7100" i="7"/>
  <c r="J7100" i="7" s="1"/>
  <c r="H7100" i="7"/>
  <c r="I7104" i="7"/>
  <c r="J7104" i="7" s="1"/>
  <c r="H7104" i="7"/>
  <c r="I7108" i="7"/>
  <c r="J7108" i="7" s="1"/>
  <c r="H7108" i="7"/>
  <c r="I7112" i="7"/>
  <c r="J7112" i="7" s="1"/>
  <c r="H7112" i="7"/>
  <c r="I7116" i="7"/>
  <c r="J7116" i="7" s="1"/>
  <c r="H7116" i="7"/>
  <c r="I7120" i="7"/>
  <c r="J7120" i="7" s="1"/>
  <c r="H7120" i="7"/>
  <c r="I7124" i="7"/>
  <c r="J7124" i="7" s="1"/>
  <c r="H7124" i="7"/>
  <c r="I7128" i="7"/>
  <c r="J7128" i="7" s="1"/>
  <c r="H7128" i="7"/>
  <c r="I7132" i="7"/>
  <c r="J7132" i="7" s="1"/>
  <c r="H7132" i="7"/>
  <c r="I7136" i="7"/>
  <c r="J7136" i="7" s="1"/>
  <c r="H7136" i="7"/>
  <c r="I7140" i="7"/>
  <c r="J7140" i="7" s="1"/>
  <c r="H7140" i="7"/>
  <c r="I7144" i="7"/>
  <c r="J7144" i="7" s="1"/>
  <c r="H7144" i="7"/>
  <c r="I7183" i="7"/>
  <c r="J7183" i="7" s="1"/>
  <c r="H7183" i="7"/>
  <c r="I7187" i="7"/>
  <c r="J7187" i="7" s="1"/>
  <c r="H7187" i="7"/>
  <c r="I7191" i="7"/>
  <c r="J7191" i="7" s="1"/>
  <c r="H7191" i="7"/>
  <c r="I7195" i="7"/>
  <c r="J7195" i="7" s="1"/>
  <c r="H7195" i="7"/>
  <c r="I7199" i="7"/>
  <c r="J7199" i="7" s="1"/>
  <c r="H7199" i="7"/>
  <c r="I7203" i="7"/>
  <c r="J7203" i="7" s="1"/>
  <c r="H7203" i="7"/>
  <c r="I7207" i="7"/>
  <c r="J7207" i="7" s="1"/>
  <c r="H7207" i="7"/>
  <c r="I7211" i="7"/>
  <c r="J7211" i="7" s="1"/>
  <c r="H7211" i="7"/>
  <c r="I7215" i="7"/>
  <c r="J7215" i="7" s="1"/>
  <c r="H7215" i="7"/>
  <c r="I7219" i="7"/>
  <c r="J7219" i="7" s="1"/>
  <c r="H7219" i="7"/>
  <c r="I7246" i="7"/>
  <c r="J7246" i="7" s="1"/>
  <c r="H7246" i="7"/>
  <c r="I7250" i="7"/>
  <c r="J7250" i="7" s="1"/>
  <c r="H7250" i="7"/>
  <c r="I7254" i="7"/>
  <c r="J7254" i="7" s="1"/>
  <c r="H7254" i="7"/>
  <c r="I7258" i="7"/>
  <c r="J7258" i="7" s="1"/>
  <c r="H7258" i="7"/>
  <c r="I7325" i="7"/>
  <c r="J7325" i="7" s="1"/>
  <c r="H7325" i="7"/>
  <c r="I7329" i="7"/>
  <c r="J7329" i="7" s="1"/>
  <c r="H7329" i="7"/>
  <c r="I7333" i="7"/>
  <c r="J7333" i="7" s="1"/>
  <c r="H7333" i="7"/>
  <c r="I7337" i="7"/>
  <c r="J7337" i="7" s="1"/>
  <c r="H7337" i="7"/>
  <c r="I7341" i="7"/>
  <c r="J7341" i="7" s="1"/>
  <c r="H7341" i="7"/>
  <c r="I7345" i="7"/>
  <c r="J7345" i="7" s="1"/>
  <c r="H7345" i="7"/>
  <c r="I7349" i="7"/>
  <c r="J7349" i="7" s="1"/>
  <c r="H7349" i="7"/>
  <c r="I7353" i="7"/>
  <c r="J7353" i="7" s="1"/>
  <c r="H7353" i="7"/>
  <c r="I7357" i="7"/>
  <c r="J7357" i="7" s="1"/>
  <c r="H7357" i="7"/>
  <c r="I7361" i="7"/>
  <c r="J7361" i="7" s="1"/>
  <c r="H7361" i="7"/>
  <c r="I7365" i="7"/>
  <c r="J7365" i="7" s="1"/>
  <c r="H7365" i="7"/>
  <c r="I7369" i="7"/>
  <c r="J7369" i="7" s="1"/>
  <c r="H7369" i="7"/>
  <c r="I7388" i="7"/>
  <c r="J7388" i="7" s="1"/>
  <c r="H7388" i="7"/>
  <c r="I7392" i="7"/>
  <c r="J7392" i="7" s="1"/>
  <c r="H7392" i="7"/>
  <c r="I7396" i="7"/>
  <c r="J7396" i="7" s="1"/>
  <c r="H7396" i="7"/>
  <c r="I7431" i="7"/>
  <c r="J7431" i="7" s="1"/>
  <c r="H7431" i="7"/>
  <c r="I7435" i="7"/>
  <c r="J7435" i="7" s="1"/>
  <c r="H7435" i="7"/>
  <c r="I7439" i="7"/>
  <c r="J7439" i="7" s="1"/>
  <c r="H7439" i="7"/>
  <c r="I7443" i="7"/>
  <c r="J7443" i="7" s="1"/>
  <c r="H7443" i="7"/>
  <c r="I7447" i="7"/>
  <c r="J7447" i="7" s="1"/>
  <c r="H7447" i="7"/>
  <c r="I7451" i="7"/>
  <c r="J7451" i="7" s="1"/>
  <c r="H7451" i="7"/>
  <c r="I7455" i="7"/>
  <c r="J7455" i="7" s="1"/>
  <c r="H7455" i="7"/>
  <c r="I7459" i="7"/>
  <c r="J7459" i="7" s="1"/>
  <c r="H7459" i="7"/>
  <c r="I7463" i="7"/>
  <c r="J7463" i="7" s="1"/>
  <c r="H7463" i="7"/>
  <c r="I7467" i="7"/>
  <c r="J7467" i="7" s="1"/>
  <c r="H7467" i="7"/>
  <c r="I7471" i="7"/>
  <c r="J7471" i="7" s="1"/>
  <c r="H7471" i="7"/>
  <c r="I7475" i="7"/>
  <c r="J7475" i="7" s="1"/>
  <c r="H7475" i="7"/>
  <c r="I7479" i="7"/>
  <c r="J7479" i="7" s="1"/>
  <c r="H7479" i="7"/>
  <c r="I7483" i="7"/>
  <c r="J7483" i="7" s="1"/>
  <c r="H7483" i="7"/>
  <c r="I7487" i="7"/>
  <c r="J7487" i="7" s="1"/>
  <c r="H7487" i="7"/>
  <c r="I7491" i="7"/>
  <c r="J7491" i="7" s="1"/>
  <c r="H7491" i="7"/>
  <c r="I7495" i="7"/>
  <c r="J7495" i="7" s="1"/>
  <c r="H7495" i="7"/>
  <c r="I7514" i="7"/>
  <c r="J7514" i="7" s="1"/>
  <c r="H7514" i="7"/>
  <c r="I7518" i="7"/>
  <c r="J7518" i="7" s="1"/>
  <c r="H7518" i="7"/>
  <c r="I7522" i="7"/>
  <c r="J7522" i="7" s="1"/>
  <c r="H7522" i="7"/>
  <c r="I7526" i="7"/>
  <c r="J7526" i="7" s="1"/>
  <c r="H7526" i="7"/>
  <c r="I7609" i="7"/>
  <c r="J7609" i="7" s="1"/>
  <c r="H7609" i="7"/>
  <c r="I7613" i="7"/>
  <c r="J7613" i="7" s="1"/>
  <c r="H7613" i="7"/>
  <c r="I7617" i="7"/>
  <c r="J7617" i="7" s="1"/>
  <c r="H7617" i="7"/>
  <c r="I7621" i="7"/>
  <c r="J7621" i="7" s="1"/>
  <c r="H7621" i="7"/>
  <c r="I7652" i="7"/>
  <c r="J7652" i="7" s="1"/>
  <c r="H7652" i="7"/>
  <c r="I7656" i="7"/>
  <c r="J7656" i="7" s="1"/>
  <c r="H7656" i="7"/>
  <c r="I7660" i="7"/>
  <c r="J7660" i="7" s="1"/>
  <c r="H7660" i="7"/>
  <c r="I7664" i="7"/>
  <c r="J7664" i="7" s="1"/>
  <c r="H7664" i="7"/>
  <c r="I7668" i="7"/>
  <c r="J7668" i="7" s="1"/>
  <c r="H7668" i="7"/>
  <c r="I7672" i="7"/>
  <c r="J7672" i="7" s="1"/>
  <c r="H7672" i="7"/>
  <c r="I7676" i="7"/>
  <c r="J7676" i="7" s="1"/>
  <c r="H7676" i="7"/>
  <c r="I7680" i="7"/>
  <c r="J7680" i="7" s="1"/>
  <c r="H7680" i="7"/>
  <c r="I7684" i="7"/>
  <c r="J7684" i="7" s="1"/>
  <c r="H7684" i="7"/>
  <c r="I7688" i="7"/>
  <c r="J7688" i="7" s="1"/>
  <c r="H7688" i="7"/>
  <c r="I7692" i="7"/>
  <c r="J7692" i="7" s="1"/>
  <c r="H7692" i="7"/>
  <c r="I7696" i="7"/>
  <c r="J7696" i="7" s="1"/>
  <c r="H7696" i="7"/>
  <c r="I7700" i="7"/>
  <c r="J7700" i="7" s="1"/>
  <c r="H7700" i="7"/>
  <c r="I7751" i="7"/>
  <c r="J7751" i="7" s="1"/>
  <c r="H7751" i="7"/>
  <c r="I7755" i="7"/>
  <c r="J7755" i="7" s="1"/>
  <c r="H7755" i="7"/>
  <c r="I7759" i="7"/>
  <c r="J7759" i="7" s="1"/>
  <c r="H7759" i="7"/>
  <c r="I7763" i="7"/>
  <c r="J7763" i="7" s="1"/>
  <c r="H7763" i="7"/>
  <c r="I7767" i="7"/>
  <c r="J7767" i="7" s="1"/>
  <c r="H7767" i="7"/>
  <c r="I7771" i="7"/>
  <c r="J7771" i="7" s="1"/>
  <c r="H7771" i="7"/>
  <c r="I7775" i="7"/>
  <c r="J7775" i="7" s="1"/>
  <c r="H7775" i="7"/>
  <c r="I7779" i="7"/>
  <c r="J7779" i="7" s="1"/>
  <c r="H7779" i="7"/>
  <c r="I7783" i="7"/>
  <c r="J7783" i="7" s="1"/>
  <c r="H7783" i="7"/>
  <c r="I7787" i="7"/>
  <c r="J7787" i="7" s="1"/>
  <c r="H7787" i="7"/>
  <c r="I7791" i="7"/>
  <c r="J7791" i="7" s="1"/>
  <c r="H7791" i="7"/>
  <c r="I7795" i="7"/>
  <c r="J7795" i="7" s="1"/>
  <c r="H7795" i="7"/>
  <c r="I7802" i="7"/>
  <c r="J7802" i="7" s="1"/>
  <c r="H7802" i="7"/>
  <c r="I7806" i="7"/>
  <c r="J7806" i="7" s="1"/>
  <c r="H7806" i="7"/>
  <c r="I7810" i="7"/>
  <c r="J7810" i="7" s="1"/>
  <c r="H7810" i="7"/>
  <c r="I7814" i="7"/>
  <c r="J7814" i="7" s="1"/>
  <c r="H7814" i="7"/>
  <c r="I7818" i="7"/>
  <c r="J7818" i="7" s="1"/>
  <c r="H7818" i="7"/>
  <c r="I7822" i="7"/>
  <c r="J7822" i="7" s="1"/>
  <c r="H7822" i="7"/>
  <c r="I7826" i="7"/>
  <c r="J7826" i="7" s="1"/>
  <c r="H7826" i="7"/>
  <c r="I7881" i="7"/>
  <c r="J7881" i="7" s="1"/>
  <c r="H7881" i="7"/>
  <c r="I7885" i="7"/>
  <c r="J7885" i="7" s="1"/>
  <c r="H7885" i="7"/>
  <c r="I7889" i="7"/>
  <c r="J7889" i="7" s="1"/>
  <c r="H7889" i="7"/>
  <c r="I7893" i="7"/>
  <c r="J7893" i="7" s="1"/>
  <c r="H7893" i="7"/>
  <c r="I7897" i="7"/>
  <c r="J7897" i="7" s="1"/>
  <c r="H7897" i="7"/>
  <c r="I7901" i="7"/>
  <c r="J7901" i="7" s="1"/>
  <c r="H7901" i="7"/>
  <c r="I7905" i="7"/>
  <c r="J7905" i="7" s="1"/>
  <c r="H7905" i="7"/>
  <c r="I7909" i="7"/>
  <c r="J7909" i="7" s="1"/>
  <c r="H7909" i="7"/>
  <c r="I7913" i="7"/>
  <c r="J7913" i="7" s="1"/>
  <c r="H7913" i="7"/>
  <c r="I7917" i="7"/>
  <c r="J7917" i="7" s="1"/>
  <c r="H7917" i="7"/>
  <c r="I7921" i="7"/>
  <c r="J7921" i="7" s="1"/>
  <c r="H7921" i="7"/>
  <c r="I7925" i="7"/>
  <c r="J7925" i="7" s="1"/>
  <c r="H7925" i="7"/>
  <c r="I7929" i="7"/>
  <c r="J7929" i="7" s="1"/>
  <c r="H7929" i="7"/>
  <c r="I7956" i="7"/>
  <c r="J7956" i="7" s="1"/>
  <c r="H7956" i="7"/>
  <c r="I7960" i="7"/>
  <c r="J7960" i="7" s="1"/>
  <c r="H7960" i="7"/>
  <c r="I7964" i="7"/>
  <c r="J7964" i="7" s="1"/>
  <c r="H7964" i="7"/>
  <c r="I7968" i="7"/>
  <c r="J7968" i="7" s="1"/>
  <c r="H7968" i="7"/>
  <c r="I7972" i="7"/>
  <c r="J7972" i="7" s="1"/>
  <c r="H7972" i="7"/>
  <c r="I7976" i="7"/>
  <c r="J7976" i="7" s="1"/>
  <c r="H7976" i="7"/>
  <c r="I7980" i="7"/>
  <c r="J7980" i="7" s="1"/>
  <c r="H7980" i="7"/>
  <c r="I7984" i="7"/>
  <c r="J7984" i="7" s="1"/>
  <c r="H7984" i="7"/>
  <c r="I7988" i="7"/>
  <c r="J7988" i="7" s="1"/>
  <c r="H7988" i="7"/>
  <c r="I7992" i="7"/>
  <c r="J7992" i="7" s="1"/>
  <c r="H7992" i="7"/>
  <c r="I8063" i="7"/>
  <c r="J8063" i="7" s="1"/>
  <c r="H8063" i="7"/>
  <c r="I8067" i="7"/>
  <c r="J8067" i="7" s="1"/>
  <c r="H8067" i="7"/>
  <c r="I8071" i="7"/>
  <c r="J8071" i="7" s="1"/>
  <c r="H8071" i="7"/>
  <c r="I8075" i="7"/>
  <c r="J8075" i="7" s="1"/>
  <c r="H8075" i="7"/>
  <c r="I8082" i="7"/>
  <c r="J8082" i="7" s="1"/>
  <c r="H8082" i="7"/>
  <c r="I8086" i="7"/>
  <c r="J8086" i="7" s="1"/>
  <c r="H8086" i="7"/>
  <c r="I8090" i="7"/>
  <c r="J8090" i="7" s="1"/>
  <c r="H8090" i="7"/>
  <c r="I8094" i="7"/>
  <c r="J8094" i="7" s="1"/>
  <c r="H8094" i="7"/>
  <c r="I8098" i="7"/>
  <c r="J8098" i="7" s="1"/>
  <c r="H8098" i="7"/>
  <c r="I8102" i="7"/>
  <c r="J8102" i="7" s="1"/>
  <c r="H8102" i="7"/>
  <c r="I8106" i="7"/>
  <c r="J8106" i="7" s="1"/>
  <c r="H8106" i="7"/>
  <c r="I8110" i="7"/>
  <c r="J8110" i="7" s="1"/>
  <c r="H8110" i="7"/>
  <c r="I8114" i="7"/>
  <c r="J8114" i="7" s="1"/>
  <c r="H8114" i="7"/>
  <c r="I8118" i="7"/>
  <c r="J8118" i="7" s="1"/>
  <c r="H8118" i="7"/>
  <c r="I8122" i="7"/>
  <c r="J8122" i="7" s="1"/>
  <c r="H8122" i="7"/>
  <c r="I8126" i="7"/>
  <c r="J8126" i="7" s="1"/>
  <c r="H8126" i="7"/>
  <c r="I8130" i="7"/>
  <c r="J8130" i="7" s="1"/>
  <c r="H8130" i="7"/>
  <c r="I8134" i="7"/>
  <c r="J8134" i="7" s="1"/>
  <c r="H8134" i="7"/>
  <c r="I8138" i="7"/>
  <c r="J8138" i="7" s="1"/>
  <c r="H8138" i="7"/>
  <c r="I8184" i="7"/>
  <c r="J8184" i="7" s="1"/>
  <c r="H8184" i="7"/>
  <c r="I8188" i="7"/>
  <c r="J8188" i="7" s="1"/>
  <c r="H8188" i="7"/>
  <c r="I8223" i="7"/>
  <c r="J8223" i="7" s="1"/>
  <c r="H8223" i="7"/>
  <c r="I8227" i="7"/>
  <c r="J8227" i="7" s="1"/>
  <c r="H8227" i="7"/>
  <c r="I8231" i="7"/>
  <c r="J8231" i="7" s="1"/>
  <c r="H8231" i="7"/>
  <c r="I8235" i="7"/>
  <c r="J8235" i="7" s="1"/>
  <c r="H8235" i="7"/>
  <c r="I8274" i="7"/>
  <c r="J8274" i="7" s="1"/>
  <c r="H8274" i="7"/>
  <c r="I8278" i="7"/>
  <c r="J8278" i="7" s="1"/>
  <c r="H8278" i="7"/>
  <c r="I8282" i="7"/>
  <c r="J8282" i="7" s="1"/>
  <c r="H8282" i="7"/>
  <c r="I8286" i="7"/>
  <c r="J8286" i="7" s="1"/>
  <c r="H8286" i="7"/>
  <c r="I8290" i="7"/>
  <c r="J8290" i="7" s="1"/>
  <c r="H8290" i="7"/>
  <c r="I8294" i="7"/>
  <c r="J8294" i="7" s="1"/>
  <c r="H8294" i="7"/>
  <c r="I8298" i="7"/>
  <c r="J8298" i="7" s="1"/>
  <c r="H8298" i="7"/>
  <c r="I8329" i="7"/>
  <c r="J8329" i="7" s="1"/>
  <c r="H8329" i="7"/>
  <c r="I8333" i="7"/>
  <c r="J8333" i="7" s="1"/>
  <c r="H8333" i="7"/>
  <c r="I8356" i="7"/>
  <c r="J8356" i="7" s="1"/>
  <c r="H8356" i="7"/>
  <c r="I8360" i="7"/>
  <c r="J8360" i="7" s="1"/>
  <c r="H8360" i="7"/>
  <c r="I8364" i="7"/>
  <c r="J8364" i="7" s="1"/>
  <c r="H8364" i="7"/>
  <c r="I8368" i="7"/>
  <c r="J8368" i="7" s="1"/>
  <c r="H8368" i="7"/>
  <c r="I8372" i="7"/>
  <c r="J8372" i="7" s="1"/>
  <c r="H8372" i="7"/>
  <c r="I8376" i="7"/>
  <c r="J8376" i="7" s="1"/>
  <c r="H8376" i="7"/>
  <c r="I8380" i="7"/>
  <c r="J8380" i="7" s="1"/>
  <c r="H8380" i="7"/>
  <c r="I8403" i="7"/>
  <c r="J8403" i="7" s="1"/>
  <c r="H8403" i="7"/>
  <c r="I8407" i="7"/>
  <c r="J8407" i="7" s="1"/>
  <c r="H8407" i="7"/>
  <c r="I8411" i="7"/>
  <c r="J8411" i="7" s="1"/>
  <c r="H8411" i="7"/>
  <c r="I8415" i="7"/>
  <c r="J8415" i="7" s="1"/>
  <c r="H8415" i="7"/>
  <c r="I8419" i="7"/>
  <c r="J8419" i="7" s="1"/>
  <c r="H8419" i="7"/>
  <c r="I8423" i="7"/>
  <c r="J8423" i="7" s="1"/>
  <c r="H8423" i="7"/>
  <c r="I8427" i="7"/>
  <c r="J8427" i="7" s="1"/>
  <c r="H8427" i="7"/>
  <c r="I8442" i="7"/>
  <c r="J8442" i="7" s="1"/>
  <c r="H8442" i="7"/>
  <c r="I8446" i="7"/>
  <c r="J8446" i="7" s="1"/>
  <c r="H8446" i="7"/>
  <c r="I8525" i="7"/>
  <c r="J8525" i="7" s="1"/>
  <c r="H8525" i="7"/>
  <c r="I8560" i="7"/>
  <c r="J8560" i="7" s="1"/>
  <c r="H8560" i="7"/>
  <c r="I8564" i="7"/>
  <c r="J8564" i="7" s="1"/>
  <c r="H8564" i="7"/>
  <c r="I8575" i="7"/>
  <c r="J8575" i="7" s="1"/>
  <c r="H8575" i="7"/>
  <c r="I8579" i="7"/>
  <c r="J8579" i="7" s="1"/>
  <c r="H8579" i="7"/>
  <c r="I8583" i="7"/>
  <c r="J8583" i="7" s="1"/>
  <c r="H8583" i="7"/>
  <c r="I8587" i="7"/>
  <c r="J8587" i="7" s="1"/>
  <c r="H8587" i="7"/>
  <c r="I8610" i="7"/>
  <c r="J8610" i="7" s="1"/>
  <c r="H8610" i="7"/>
  <c r="I8614" i="7"/>
  <c r="J8614" i="7" s="1"/>
  <c r="H8614" i="7"/>
  <c r="I8618" i="7"/>
  <c r="J8618" i="7" s="1"/>
  <c r="H8618" i="7"/>
  <c r="I8622" i="7"/>
  <c r="J8622" i="7" s="1"/>
  <c r="H8622" i="7"/>
  <c r="I8626" i="7"/>
  <c r="J8626" i="7" s="1"/>
  <c r="H8626" i="7"/>
  <c r="I8630" i="7"/>
  <c r="J8630" i="7" s="1"/>
  <c r="H8630" i="7"/>
  <c r="I8634" i="7"/>
  <c r="J8634" i="7" s="1"/>
  <c r="H8634" i="7"/>
  <c r="I8657" i="7"/>
  <c r="J8657" i="7" s="1"/>
  <c r="H8657" i="7"/>
  <c r="I8661" i="7"/>
  <c r="J8661" i="7" s="1"/>
  <c r="H8661" i="7"/>
  <c r="I8665" i="7"/>
  <c r="J8665" i="7" s="1"/>
  <c r="H8665" i="7"/>
  <c r="I8669" i="7"/>
  <c r="J8669" i="7" s="1"/>
  <c r="H8669" i="7"/>
  <c r="I8724" i="7"/>
  <c r="J8724" i="7" s="1"/>
  <c r="H8724" i="7"/>
  <c r="I8728" i="7"/>
  <c r="J8728" i="7" s="1"/>
  <c r="H8728" i="7"/>
  <c r="I8732" i="7"/>
  <c r="J8732" i="7" s="1"/>
  <c r="H8732" i="7"/>
  <c r="I255" i="7"/>
  <c r="J255" i="7" s="1"/>
  <c r="H255" i="7"/>
  <c r="I283" i="7"/>
  <c r="J283" i="7" s="1"/>
  <c r="H283" i="7"/>
  <c r="I307" i="7"/>
  <c r="J307" i="7" s="1"/>
  <c r="H307" i="7"/>
  <c r="I331" i="7"/>
  <c r="J331" i="7" s="1"/>
  <c r="H331" i="7"/>
  <c r="I355" i="7"/>
  <c r="J355" i="7" s="1"/>
  <c r="H355" i="7"/>
  <c r="I386" i="7"/>
  <c r="J386" i="7" s="1"/>
  <c r="H386" i="7"/>
  <c r="I402" i="7"/>
  <c r="J402" i="7" s="1"/>
  <c r="H402" i="7"/>
  <c r="I422" i="7"/>
  <c r="J422" i="7" s="1"/>
  <c r="H422" i="7"/>
  <c r="I442" i="7"/>
  <c r="J442" i="7" s="1"/>
  <c r="H442" i="7"/>
  <c r="I462" i="7"/>
  <c r="J462" i="7" s="1"/>
  <c r="H462" i="7"/>
  <c r="I517" i="7"/>
  <c r="J517" i="7" s="1"/>
  <c r="H517" i="7"/>
  <c r="I537" i="7"/>
  <c r="J537" i="7" s="1"/>
  <c r="H537" i="7"/>
  <c r="I611" i="7"/>
  <c r="J611" i="7" s="1"/>
  <c r="H611" i="7"/>
  <c r="I662" i="7"/>
  <c r="J662" i="7" s="1"/>
  <c r="H662" i="7"/>
  <c r="I721" i="7"/>
  <c r="J721" i="7" s="1"/>
  <c r="H721" i="7"/>
  <c r="I745" i="7"/>
  <c r="J745" i="7" s="1"/>
  <c r="H745" i="7"/>
  <c r="I769" i="7"/>
  <c r="J769" i="7" s="1"/>
  <c r="H769" i="7"/>
  <c r="I883" i="7"/>
  <c r="J883" i="7" s="1"/>
  <c r="H883" i="7"/>
  <c r="I907" i="7"/>
  <c r="J907" i="7" s="1"/>
  <c r="H907" i="7"/>
  <c r="I930" i="7"/>
  <c r="J930" i="7" s="1"/>
  <c r="H930" i="7"/>
  <c r="I989" i="7"/>
  <c r="J989" i="7" s="1"/>
  <c r="H989" i="7"/>
  <c r="I1263" i="7"/>
  <c r="J1263" i="7" s="1"/>
  <c r="H1263" i="7"/>
  <c r="I42" i="7"/>
  <c r="J42" i="7" s="1"/>
  <c r="H42" i="7"/>
  <c r="I66" i="7"/>
  <c r="J66" i="7" s="1"/>
  <c r="H66" i="7"/>
  <c r="I89" i="7"/>
  <c r="J89" i="7" s="1"/>
  <c r="H89" i="7"/>
  <c r="I113" i="7"/>
  <c r="J113" i="7" s="1"/>
  <c r="H113" i="7"/>
  <c r="I137" i="7"/>
  <c r="J137" i="7" s="1"/>
  <c r="H137" i="7"/>
  <c r="I184" i="7"/>
  <c r="J184" i="7" s="1"/>
  <c r="H184" i="7"/>
  <c r="I208" i="7"/>
  <c r="J208" i="7" s="1"/>
  <c r="H208" i="7"/>
  <c r="I232" i="7"/>
  <c r="J232" i="7" s="1"/>
  <c r="H232" i="7"/>
  <c r="I375" i="7"/>
  <c r="J375" i="7" s="1"/>
  <c r="H375" i="7"/>
  <c r="I486" i="7"/>
  <c r="J486" i="7" s="1"/>
  <c r="H486" i="7"/>
  <c r="I580" i="7"/>
  <c r="J580" i="7" s="1"/>
  <c r="H580" i="7"/>
  <c r="I604" i="7"/>
  <c r="J604" i="7" s="1"/>
  <c r="H604" i="7"/>
  <c r="I813" i="7"/>
  <c r="J813" i="7" s="1"/>
  <c r="H813" i="7"/>
  <c r="I860" i="7"/>
  <c r="J860" i="7" s="1"/>
  <c r="H860" i="7"/>
  <c r="I950" i="7"/>
  <c r="J950" i="7" s="1"/>
  <c r="H950" i="7"/>
  <c r="I970" i="7"/>
  <c r="J970" i="7" s="1"/>
  <c r="H970" i="7"/>
  <c r="I1017" i="7"/>
  <c r="J1017" i="7" s="1"/>
  <c r="H1017" i="7"/>
  <c r="I1040" i="7"/>
  <c r="J1040" i="7" s="1"/>
  <c r="I1063" i="7"/>
  <c r="J1063" i="7" s="1"/>
  <c r="H1063" i="7"/>
  <c r="I1110" i="7"/>
  <c r="J1110" i="7" s="1"/>
  <c r="H1110" i="7"/>
  <c r="I1134" i="7"/>
  <c r="J1134" i="7" s="1"/>
  <c r="H1134" i="7"/>
  <c r="I1158" i="7"/>
  <c r="J1158" i="7" s="1"/>
  <c r="H1158" i="7"/>
  <c r="I1205" i="7"/>
  <c r="J1205" i="7" s="1"/>
  <c r="H1205" i="7"/>
  <c r="I1229" i="7"/>
  <c r="J1229" i="7" s="1"/>
  <c r="H1229" i="7"/>
  <c r="I1252" i="7"/>
  <c r="J1252" i="7" s="1"/>
  <c r="H1252" i="7"/>
  <c r="I1275" i="7"/>
  <c r="J1275" i="7" s="1"/>
  <c r="H1275" i="7"/>
  <c r="I1299" i="7"/>
  <c r="J1299" i="7" s="1"/>
  <c r="H1299" i="7"/>
  <c r="I1323" i="7"/>
  <c r="J1323" i="7" s="1"/>
  <c r="H1323" i="7"/>
  <c r="I1347" i="7"/>
  <c r="J1347" i="7" s="1"/>
  <c r="H1347" i="7"/>
  <c r="I1417" i="7"/>
  <c r="J1417" i="7" s="1"/>
  <c r="H1417" i="7"/>
  <c r="I1504" i="7"/>
  <c r="J1504" i="7" s="1"/>
  <c r="I1520" i="7"/>
  <c r="J1520" i="7" s="1"/>
  <c r="H1520" i="7"/>
  <c r="I1562" i="7"/>
  <c r="J1562" i="7" s="1"/>
  <c r="H1562" i="7"/>
  <c r="I1586" i="7"/>
  <c r="J1586" i="7" s="1"/>
  <c r="H1586" i="7"/>
  <c r="I1613" i="7"/>
  <c r="J1613" i="7" s="1"/>
  <c r="H1613" i="7"/>
  <c r="I1660" i="7"/>
  <c r="J1660" i="7" s="1"/>
  <c r="H1660" i="7"/>
  <c r="I1684" i="7"/>
  <c r="J1684" i="7" s="1"/>
  <c r="H1684" i="7"/>
  <c r="I1775" i="7"/>
  <c r="J1775" i="7" s="1"/>
  <c r="H1775" i="7"/>
  <c r="I1877" i="7"/>
  <c r="J1877" i="7" s="1"/>
  <c r="H1877" i="7"/>
  <c r="I1901" i="7"/>
  <c r="J1901" i="7" s="1"/>
  <c r="H1901" i="7"/>
  <c r="I2024" i="7"/>
  <c r="J2024" i="7" s="1"/>
  <c r="H2024" i="7"/>
  <c r="I2119" i="7"/>
  <c r="J2119" i="7" s="1"/>
  <c r="H2119" i="7"/>
  <c r="I2162" i="7"/>
  <c r="J2162" i="7" s="1"/>
  <c r="H2162" i="7"/>
  <c r="I2186" i="7"/>
  <c r="J2186" i="7" s="1"/>
  <c r="H2186" i="7"/>
  <c r="I2325" i="7"/>
  <c r="J2325" i="7" s="1"/>
  <c r="H2325" i="7"/>
  <c r="I2348" i="7"/>
  <c r="J2348" i="7" s="1"/>
  <c r="I2372" i="7"/>
  <c r="J2372" i="7" s="1"/>
  <c r="H2372" i="7"/>
  <c r="I2396" i="7"/>
  <c r="J2396" i="7" s="1"/>
  <c r="H2396" i="7"/>
  <c r="I2428" i="7"/>
  <c r="J2428" i="7" s="1"/>
  <c r="H2428" i="7"/>
  <c r="I2518" i="7"/>
  <c r="J2518" i="7" s="1"/>
  <c r="H2518" i="7"/>
  <c r="I2542" i="7"/>
  <c r="J2542" i="7" s="1"/>
  <c r="H2542" i="7"/>
  <c r="I2566" i="7"/>
  <c r="J2566" i="7" s="1"/>
  <c r="H2566" i="7"/>
  <c r="I2590" i="7"/>
  <c r="J2590" i="7" s="1"/>
  <c r="H2590" i="7"/>
  <c r="I2657" i="7"/>
  <c r="J2657" i="7" s="1"/>
  <c r="H2657" i="7"/>
  <c r="I2684" i="7"/>
  <c r="J2684" i="7" s="1"/>
  <c r="H2684" i="7"/>
  <c r="I2727" i="7"/>
  <c r="J2727" i="7" s="1"/>
  <c r="H2727" i="7"/>
  <c r="I2751" i="7"/>
  <c r="J2751" i="7" s="1"/>
  <c r="H2751" i="7"/>
  <c r="I2865" i="7"/>
  <c r="J2865" i="7" s="1"/>
  <c r="H2865" i="7"/>
  <c r="I2908" i="7"/>
  <c r="J2908" i="7" s="1"/>
  <c r="H2908" i="7"/>
  <c r="I2928" i="7"/>
  <c r="J2928" i="7" s="1"/>
  <c r="H2928" i="7"/>
  <c r="I2999" i="7"/>
  <c r="J2999" i="7" s="1"/>
  <c r="H2999" i="7"/>
  <c r="I3118" i="7"/>
  <c r="J3118" i="7" s="1"/>
  <c r="H3118" i="7"/>
  <c r="I3260" i="7"/>
  <c r="J3260" i="7" s="1"/>
  <c r="H3260" i="7"/>
  <c r="I3276" i="7"/>
  <c r="J3276" i="7" s="1"/>
  <c r="H3276" i="7"/>
  <c r="I3299" i="7"/>
  <c r="J3299" i="7" s="1"/>
  <c r="H3299" i="7"/>
  <c r="I3370" i="7"/>
  <c r="J3370" i="7" s="1"/>
  <c r="H3370" i="7"/>
  <c r="I3390" i="7"/>
  <c r="J3390" i="7" s="1"/>
  <c r="H3390" i="7"/>
  <c r="I3413" i="7"/>
  <c r="J3413" i="7" s="1"/>
  <c r="H3413" i="7"/>
  <c r="I3484" i="7"/>
  <c r="J3484" i="7" s="1"/>
  <c r="H3484" i="7"/>
  <c r="I3508" i="7"/>
  <c r="J3508" i="7" s="1"/>
  <c r="H3508" i="7"/>
  <c r="I3555" i="7"/>
  <c r="J3555" i="7" s="1"/>
  <c r="H3555" i="7"/>
  <c r="I3579" i="7"/>
  <c r="J3579" i="7" s="1"/>
  <c r="H3579" i="7"/>
  <c r="I3650" i="7"/>
  <c r="J3650" i="7" s="1"/>
  <c r="H3650" i="7"/>
  <c r="I3674" i="7"/>
  <c r="J3674" i="7" s="1"/>
  <c r="H3674" i="7"/>
  <c r="I3745" i="7"/>
  <c r="J3745" i="7" s="1"/>
  <c r="H3745" i="7"/>
  <c r="I3773" i="7"/>
  <c r="J3773" i="7" s="1"/>
  <c r="H3773" i="7"/>
  <c r="I3797" i="7"/>
  <c r="J3797" i="7" s="1"/>
  <c r="H3797" i="7"/>
  <c r="I3840" i="7"/>
  <c r="J3840" i="7" s="1"/>
  <c r="H3840" i="7"/>
  <c r="I3906" i="7"/>
  <c r="J3906" i="7" s="1"/>
  <c r="H3906" i="7"/>
  <c r="I3929" i="7"/>
  <c r="J3929" i="7" s="1"/>
  <c r="H3929" i="7"/>
  <c r="I4003" i="7"/>
  <c r="J4003" i="7" s="1"/>
  <c r="H4003" i="7"/>
  <c r="I4027" i="7"/>
  <c r="J4027" i="7" s="1"/>
  <c r="H4027" i="7"/>
  <c r="I4070" i="7"/>
  <c r="J4070" i="7" s="1"/>
  <c r="H4070" i="7"/>
  <c r="I4090" i="7"/>
  <c r="J4090" i="7" s="1"/>
  <c r="H4090" i="7"/>
  <c r="I4114" i="7"/>
  <c r="J4114" i="7" s="1"/>
  <c r="H4114" i="7"/>
  <c r="I4198" i="7"/>
  <c r="J4198" i="7" s="1"/>
  <c r="H4198" i="7"/>
  <c r="I4283" i="7"/>
  <c r="J4283" i="7" s="1"/>
  <c r="H4283" i="7"/>
  <c r="I4307" i="7"/>
  <c r="J4307" i="7" s="1"/>
  <c r="H4307" i="7"/>
  <c r="I4331" i="7"/>
  <c r="J4331" i="7" s="1"/>
  <c r="H4331" i="7"/>
  <c r="I4436" i="7"/>
  <c r="J4436" i="7" s="1"/>
  <c r="H4436" i="7"/>
  <c r="I4495" i="7"/>
  <c r="J4495" i="7" s="1"/>
  <c r="H4495" i="7"/>
  <c r="I4560" i="7"/>
  <c r="J4560" i="7" s="1"/>
  <c r="H4560" i="7"/>
  <c r="I4584" i="7"/>
  <c r="J4584" i="7" s="1"/>
  <c r="H4584" i="7"/>
  <c r="I4604" i="7"/>
  <c r="J4604" i="7" s="1"/>
  <c r="H4604" i="7"/>
  <c r="I4723" i="7"/>
  <c r="J4723" i="7" s="1"/>
  <c r="H4723" i="7"/>
  <c r="I4794" i="7"/>
  <c r="J4794" i="7" s="1"/>
  <c r="H4794" i="7"/>
  <c r="I4818" i="7"/>
  <c r="J4818" i="7" s="1"/>
  <c r="H4818" i="7"/>
  <c r="I4842" i="7"/>
  <c r="J4842" i="7" s="1"/>
  <c r="H4842" i="7"/>
  <c r="I4936" i="7"/>
  <c r="J4936" i="7" s="1"/>
  <c r="H4936" i="7"/>
  <c r="I4959" i="7"/>
  <c r="J4959" i="7" s="1"/>
  <c r="H4959" i="7"/>
  <c r="I5034" i="7"/>
  <c r="J5034" i="7" s="1"/>
  <c r="H5034" i="7"/>
  <c r="I5058" i="7"/>
  <c r="J5058" i="7" s="1"/>
  <c r="H5058" i="7"/>
  <c r="I5082" i="7"/>
  <c r="J5082" i="7" s="1"/>
  <c r="H5082" i="7"/>
  <c r="I5106" i="7"/>
  <c r="J5106" i="7" s="1"/>
  <c r="H5106" i="7"/>
  <c r="I5177" i="7"/>
  <c r="J5177" i="7" s="1"/>
  <c r="H5177" i="7"/>
  <c r="I5201" i="7"/>
  <c r="J5201" i="7" s="1"/>
  <c r="H5201" i="7"/>
  <c r="I5221" i="7"/>
  <c r="J5221" i="7" s="1"/>
  <c r="H5221" i="7"/>
  <c r="I5312" i="7"/>
  <c r="J5312" i="7" s="1"/>
  <c r="H5312" i="7"/>
  <c r="I5430" i="7"/>
  <c r="J5430" i="7" s="1"/>
  <c r="H5430" i="7"/>
  <c r="I5508" i="7"/>
  <c r="J5508" i="7" s="1"/>
  <c r="H5508" i="7"/>
  <c r="I5536" i="7"/>
  <c r="J5536" i="7" s="1"/>
  <c r="H5536" i="7"/>
  <c r="I5560" i="7"/>
  <c r="J5560" i="7" s="1"/>
  <c r="H5560" i="7"/>
  <c r="I5650" i="7"/>
  <c r="J5650" i="7" s="1"/>
  <c r="H5650" i="7"/>
  <c r="I5666" i="7"/>
  <c r="J5666" i="7" s="1"/>
  <c r="H5666" i="7"/>
  <c r="I5690" i="7"/>
  <c r="J5690" i="7" s="1"/>
  <c r="H5690" i="7"/>
  <c r="I5725" i="7"/>
  <c r="J5725" i="7" s="1"/>
  <c r="H5725" i="7"/>
  <c r="I5772" i="7"/>
  <c r="J5772" i="7" s="1"/>
  <c r="H5772" i="7"/>
  <c r="I5796" i="7"/>
  <c r="J5796" i="7" s="1"/>
  <c r="H5796" i="7"/>
  <c r="I5871" i="7"/>
  <c r="J5871" i="7" s="1"/>
  <c r="H5871" i="7"/>
  <c r="I6141" i="7"/>
  <c r="J6141" i="7" s="1"/>
  <c r="H6141" i="7"/>
  <c r="I6165" i="7"/>
  <c r="J6165" i="7" s="1"/>
  <c r="H6165" i="7"/>
  <c r="I6189" i="7"/>
  <c r="J6189" i="7" s="1"/>
  <c r="H6189" i="7"/>
  <c r="I6284" i="7"/>
  <c r="J6284" i="7" s="1"/>
  <c r="H6284" i="7"/>
  <c r="I6308" i="7"/>
  <c r="J6308" i="7" s="1"/>
  <c r="H6308" i="7"/>
  <c r="I6328" i="7"/>
  <c r="J6328" i="7" s="1"/>
  <c r="H6328" i="7"/>
  <c r="I6355" i="7"/>
  <c r="J6355" i="7" s="1"/>
  <c r="H6355" i="7"/>
  <c r="I6379" i="7"/>
  <c r="J6379" i="7" s="1"/>
  <c r="H6379" i="7"/>
  <c r="I6403" i="7"/>
  <c r="J6403" i="7" s="1"/>
  <c r="H6403" i="7"/>
  <c r="I6474" i="7"/>
  <c r="J6474" i="7" s="1"/>
  <c r="H6474" i="7"/>
  <c r="I6498" i="7"/>
  <c r="J6498" i="7" s="1"/>
  <c r="H6498" i="7"/>
  <c r="I6569" i="7"/>
  <c r="J6569" i="7" s="1"/>
  <c r="H6569" i="7"/>
  <c r="I6589" i="7"/>
  <c r="J6589" i="7" s="1"/>
  <c r="H6589" i="7"/>
  <c r="I6656" i="7"/>
  <c r="J6656" i="7" s="1"/>
  <c r="H6656" i="7"/>
  <c r="I6703" i="7"/>
  <c r="J6703" i="7" s="1"/>
  <c r="H6703" i="7"/>
  <c r="I6829" i="7"/>
  <c r="J6829" i="7" s="1"/>
  <c r="H6829" i="7"/>
  <c r="I6861" i="7"/>
  <c r="J6861" i="7" s="1"/>
  <c r="H6861" i="7"/>
  <c r="I7043" i="7"/>
  <c r="J7043" i="7" s="1"/>
  <c r="H7043" i="7"/>
  <c r="I7090" i="7"/>
  <c r="J7090" i="7" s="1"/>
  <c r="H7090" i="7"/>
  <c r="I7118" i="7"/>
  <c r="J7118" i="7" s="1"/>
  <c r="H7118" i="7"/>
  <c r="I7142" i="7"/>
  <c r="J7142" i="7" s="1"/>
  <c r="H7142" i="7"/>
  <c r="I7185" i="7"/>
  <c r="J7185" i="7" s="1"/>
  <c r="H7185" i="7"/>
  <c r="I7209" i="7"/>
  <c r="J7209" i="7" s="1"/>
  <c r="H7209" i="7"/>
  <c r="I7256" i="7"/>
  <c r="J7256" i="7" s="1"/>
  <c r="H7256" i="7"/>
  <c r="I7343" i="7"/>
  <c r="J7343" i="7" s="1"/>
  <c r="H7343" i="7"/>
  <c r="I7363" i="7"/>
  <c r="J7363" i="7" s="1"/>
  <c r="H7363" i="7"/>
  <c r="I7437" i="7"/>
  <c r="J7437" i="7" s="1"/>
  <c r="H7437" i="7"/>
  <c r="I7457" i="7"/>
  <c r="J7457" i="7" s="1"/>
  <c r="H7457" i="7"/>
  <c r="I7481" i="7"/>
  <c r="J7481" i="7" s="1"/>
  <c r="H7481" i="7"/>
  <c r="I7524" i="7"/>
  <c r="J7524" i="7" s="1"/>
  <c r="H7524" i="7"/>
  <c r="I7611" i="7"/>
  <c r="J7611" i="7" s="1"/>
  <c r="H7611" i="7"/>
  <c r="I7654" i="7"/>
  <c r="J7654" i="7" s="1"/>
  <c r="H7654" i="7"/>
  <c r="I7670" i="7"/>
  <c r="J7670" i="7" s="1"/>
  <c r="H7670" i="7"/>
  <c r="I7686" i="7"/>
  <c r="J7686" i="7" s="1"/>
  <c r="H7686" i="7"/>
  <c r="I7769" i="7"/>
  <c r="J7769" i="7" s="1"/>
  <c r="H7769" i="7"/>
  <c r="I7789" i="7"/>
  <c r="J7789" i="7" s="1"/>
  <c r="H7789" i="7"/>
  <c r="I7816" i="7"/>
  <c r="J7816" i="7" s="1"/>
  <c r="H7816" i="7"/>
  <c r="I7899" i="7"/>
  <c r="J7899" i="7" s="1"/>
  <c r="H7899" i="7"/>
  <c r="I7927" i="7"/>
  <c r="J7927" i="7" s="1"/>
  <c r="H7927" i="7"/>
  <c r="I7986" i="7"/>
  <c r="J7986" i="7" s="1"/>
  <c r="H7986" i="7"/>
  <c r="I40" i="7"/>
  <c r="J40" i="7" s="1"/>
  <c r="H40" i="7"/>
  <c r="I48" i="7"/>
  <c r="J48" i="7" s="1"/>
  <c r="H48" i="7"/>
  <c r="I56" i="7"/>
  <c r="J56" i="7" s="1"/>
  <c r="H56" i="7"/>
  <c r="I64" i="7"/>
  <c r="J64" i="7" s="1"/>
  <c r="H64" i="7"/>
  <c r="I72" i="7"/>
  <c r="J72" i="7" s="1"/>
  <c r="H72" i="7"/>
  <c r="I80" i="7"/>
  <c r="J80" i="7" s="1"/>
  <c r="H80" i="7"/>
  <c r="I95" i="7"/>
  <c r="J95" i="7" s="1"/>
  <c r="H95" i="7"/>
  <c r="I103" i="7"/>
  <c r="J103" i="7" s="1"/>
  <c r="H103" i="7"/>
  <c r="I111" i="7"/>
  <c r="J111" i="7" s="1"/>
  <c r="H111" i="7"/>
  <c r="I119" i="7"/>
  <c r="J119" i="7" s="1"/>
  <c r="H119" i="7"/>
  <c r="I127" i="7"/>
  <c r="J127" i="7" s="1"/>
  <c r="H127" i="7"/>
  <c r="I135" i="7"/>
  <c r="J135" i="7" s="1"/>
  <c r="H135" i="7"/>
  <c r="I143" i="7"/>
  <c r="J143" i="7" s="1"/>
  <c r="H143" i="7"/>
  <c r="I151" i="7"/>
  <c r="J151" i="7" s="1"/>
  <c r="H151" i="7"/>
  <c r="I174" i="7"/>
  <c r="J174" i="7" s="1"/>
  <c r="H174" i="7"/>
  <c r="I182" i="7"/>
  <c r="J182" i="7" s="1"/>
  <c r="H182" i="7"/>
  <c r="I190" i="7"/>
  <c r="J190" i="7" s="1"/>
  <c r="H190" i="7"/>
  <c r="I198" i="7"/>
  <c r="J198" i="7" s="1"/>
  <c r="H198" i="7"/>
  <c r="I206" i="7"/>
  <c r="J206" i="7" s="1"/>
  <c r="H206" i="7"/>
  <c r="I214" i="7"/>
  <c r="J214" i="7" s="1"/>
  <c r="H214" i="7"/>
  <c r="I222" i="7"/>
  <c r="J222" i="7" s="1"/>
  <c r="H222" i="7"/>
  <c r="I230" i="7"/>
  <c r="J230" i="7" s="1"/>
  <c r="H230" i="7"/>
  <c r="I365" i="7"/>
  <c r="J365" i="7" s="1"/>
  <c r="H365" i="7"/>
  <c r="I373" i="7"/>
  <c r="J373" i="7" s="1"/>
  <c r="H373" i="7"/>
  <c r="I476" i="7"/>
  <c r="J476" i="7" s="1"/>
  <c r="H476" i="7"/>
  <c r="I484" i="7"/>
  <c r="J484" i="7" s="1"/>
  <c r="H484" i="7"/>
  <c r="I492" i="7"/>
  <c r="J492" i="7" s="1"/>
  <c r="H492" i="7"/>
  <c r="I562" i="7"/>
  <c r="J562" i="7" s="1"/>
  <c r="H562" i="7"/>
  <c r="I570" i="7"/>
  <c r="J570" i="7" s="1"/>
  <c r="H570" i="7"/>
  <c r="I578" i="7"/>
  <c r="J578" i="7" s="1"/>
  <c r="H578" i="7"/>
  <c r="I586" i="7"/>
  <c r="J586" i="7" s="1"/>
  <c r="H586" i="7"/>
  <c r="I594" i="7"/>
  <c r="J594" i="7" s="1"/>
  <c r="H594" i="7"/>
  <c r="I598" i="7"/>
  <c r="J598" i="7" s="1"/>
  <c r="H598" i="7"/>
  <c r="I602" i="7"/>
  <c r="J602" i="7" s="1"/>
  <c r="H602" i="7"/>
  <c r="I633" i="7"/>
  <c r="J633" i="7" s="1"/>
  <c r="H633" i="7"/>
  <c r="I684" i="7"/>
  <c r="J684" i="7" s="1"/>
  <c r="H684" i="7"/>
  <c r="I692" i="7"/>
  <c r="J692" i="7" s="1"/>
  <c r="H692" i="7"/>
  <c r="I700" i="7"/>
  <c r="J700" i="7" s="1"/>
  <c r="H700" i="7"/>
  <c r="I708" i="7"/>
  <c r="J708" i="7" s="1"/>
  <c r="H708" i="7"/>
  <c r="I716" i="7"/>
  <c r="J716" i="7" s="1"/>
  <c r="H716" i="7"/>
  <c r="I815" i="7"/>
  <c r="J815" i="7" s="1"/>
  <c r="H815" i="7"/>
  <c r="I823" i="7"/>
  <c r="J823" i="7" s="1"/>
  <c r="H823" i="7"/>
  <c r="I854" i="7"/>
  <c r="J854" i="7" s="1"/>
  <c r="H854" i="7"/>
  <c r="I862" i="7"/>
  <c r="J862" i="7" s="1"/>
  <c r="H862" i="7"/>
  <c r="I870" i="7"/>
  <c r="J870" i="7" s="1"/>
  <c r="H870" i="7"/>
  <c r="I917" i="7"/>
  <c r="J917" i="7" s="1"/>
  <c r="H917" i="7"/>
  <c r="I948" i="7"/>
  <c r="J948" i="7" s="1"/>
  <c r="H948" i="7"/>
  <c r="I956" i="7"/>
  <c r="J956" i="7" s="1"/>
  <c r="H956" i="7"/>
  <c r="I964" i="7"/>
  <c r="J964" i="7" s="1"/>
  <c r="H964" i="7"/>
  <c r="I972" i="7"/>
  <c r="J972" i="7" s="1"/>
  <c r="H972" i="7"/>
  <c r="I1011" i="7"/>
  <c r="J1011" i="7" s="1"/>
  <c r="H1011" i="7"/>
  <c r="I1019" i="7"/>
  <c r="J1019" i="7" s="1"/>
  <c r="H1019" i="7"/>
  <c r="I1042" i="7"/>
  <c r="J1042" i="7" s="1"/>
  <c r="H1042" i="7"/>
  <c r="I1057" i="7"/>
  <c r="J1057" i="7" s="1"/>
  <c r="H1057" i="7"/>
  <c r="I1065" i="7"/>
  <c r="J1065" i="7" s="1"/>
  <c r="H1065" i="7"/>
  <c r="I1088" i="7"/>
  <c r="J1088" i="7" s="1"/>
  <c r="H1088" i="7"/>
  <c r="I1096" i="7"/>
  <c r="J1096" i="7" s="1"/>
  <c r="H1096" i="7"/>
  <c r="I1104" i="7"/>
  <c r="J1104" i="7" s="1"/>
  <c r="H1104" i="7"/>
  <c r="I1112" i="7"/>
  <c r="J1112" i="7" s="1"/>
  <c r="H1112" i="7"/>
  <c r="I1120" i="7"/>
  <c r="J1120" i="7" s="1"/>
  <c r="H1120" i="7"/>
  <c r="I1128" i="7"/>
  <c r="J1128" i="7" s="1"/>
  <c r="H1128" i="7"/>
  <c r="I1136" i="7"/>
  <c r="J1136" i="7" s="1"/>
  <c r="H1136" i="7"/>
  <c r="I1144" i="7"/>
  <c r="J1144" i="7" s="1"/>
  <c r="H1144" i="7"/>
  <c r="I1152" i="7"/>
  <c r="J1152" i="7" s="1"/>
  <c r="H1152" i="7"/>
  <c r="I1191" i="7"/>
  <c r="J1191" i="7" s="1"/>
  <c r="H1191" i="7"/>
  <c r="I1199" i="7"/>
  <c r="J1199" i="7" s="1"/>
  <c r="H1199" i="7"/>
  <c r="I1207" i="7"/>
  <c r="J1207" i="7" s="1"/>
  <c r="H1207" i="7"/>
  <c r="I1215" i="7"/>
  <c r="J1215" i="7" s="1"/>
  <c r="H1215" i="7"/>
  <c r="I1223" i="7"/>
  <c r="J1223" i="7" s="1"/>
  <c r="H1223" i="7"/>
  <c r="I1250" i="7"/>
  <c r="J1250" i="7" s="1"/>
  <c r="H1250" i="7"/>
  <c r="I1273" i="7"/>
  <c r="J1273" i="7" s="1"/>
  <c r="H1273" i="7"/>
  <c r="I1281" i="7"/>
  <c r="J1281" i="7" s="1"/>
  <c r="H1281" i="7"/>
  <c r="I1289" i="7"/>
  <c r="J1289" i="7" s="1"/>
  <c r="H1289" i="7"/>
  <c r="I1297" i="7"/>
  <c r="J1297" i="7" s="1"/>
  <c r="H1297" i="7"/>
  <c r="I1305" i="7"/>
  <c r="J1305" i="7" s="1"/>
  <c r="H1305" i="7"/>
  <c r="I1313" i="7"/>
  <c r="J1313" i="7" s="1"/>
  <c r="H1313" i="7"/>
  <c r="I1321" i="7"/>
  <c r="J1321" i="7" s="1"/>
  <c r="H1321" i="7"/>
  <c r="I1329" i="7"/>
  <c r="J1329" i="7" s="1"/>
  <c r="H1329" i="7"/>
  <c r="I1337" i="7"/>
  <c r="J1337" i="7" s="1"/>
  <c r="H1337" i="7"/>
  <c r="I1345" i="7"/>
  <c r="J1345" i="7" s="1"/>
  <c r="H1345" i="7"/>
  <c r="I1353" i="7"/>
  <c r="J1353" i="7" s="1"/>
  <c r="H1353" i="7"/>
  <c r="I1415" i="7"/>
  <c r="J1415" i="7" s="1"/>
  <c r="H1415" i="7"/>
  <c r="I1506" i="7"/>
  <c r="J1506" i="7" s="1"/>
  <c r="H1506" i="7"/>
  <c r="I1514" i="7"/>
  <c r="J1514" i="7" s="1"/>
  <c r="H1514" i="7"/>
  <c r="I1522" i="7"/>
  <c r="J1522" i="7" s="1"/>
  <c r="H1522" i="7"/>
  <c r="I1545" i="7"/>
  <c r="J1545" i="7" s="1"/>
  <c r="H1545" i="7"/>
  <c r="I1560" i="7"/>
  <c r="J1560" i="7" s="1"/>
  <c r="H1560" i="7"/>
  <c r="I1568" i="7"/>
  <c r="J1568" i="7" s="1"/>
  <c r="H1568" i="7"/>
  <c r="I1576" i="7"/>
  <c r="J1576" i="7" s="1"/>
  <c r="H1576" i="7"/>
  <c r="I1584" i="7"/>
  <c r="J1584" i="7" s="1"/>
  <c r="H1584" i="7"/>
  <c r="I1592" i="7"/>
  <c r="J1592" i="7" s="1"/>
  <c r="H1592" i="7"/>
  <c r="I1611" i="7"/>
  <c r="J1611" i="7" s="1"/>
  <c r="H1611" i="7"/>
  <c r="I1658" i="7"/>
  <c r="J1658" i="7" s="1"/>
  <c r="H1658" i="7"/>
  <c r="I1666" i="7"/>
  <c r="J1666" i="7" s="1"/>
  <c r="H1666" i="7"/>
  <c r="I1674" i="7"/>
  <c r="J1674" i="7" s="1"/>
  <c r="H1674" i="7"/>
  <c r="I1682" i="7"/>
  <c r="J1682" i="7" s="1"/>
  <c r="H1682" i="7"/>
  <c r="I1690" i="7"/>
  <c r="J1690" i="7" s="1"/>
  <c r="H1690" i="7"/>
  <c r="I1698" i="7"/>
  <c r="J1698" i="7" s="1"/>
  <c r="H1698" i="7"/>
  <c r="I1765" i="7"/>
  <c r="J1765" i="7" s="1"/>
  <c r="H1765" i="7"/>
  <c r="I1773" i="7"/>
  <c r="J1773" i="7" s="1"/>
  <c r="H1773" i="7"/>
  <c r="I1812" i="7"/>
  <c r="J1812" i="7" s="1"/>
  <c r="H1812" i="7"/>
  <c r="I1820" i="7"/>
  <c r="J1820" i="7" s="1"/>
  <c r="H1820" i="7"/>
  <c r="I1828" i="7"/>
  <c r="J1828" i="7" s="1"/>
  <c r="H1828" i="7"/>
  <c r="I1879" i="7"/>
  <c r="J1879" i="7" s="1"/>
  <c r="H1879" i="7"/>
  <c r="I1887" i="7"/>
  <c r="J1887" i="7" s="1"/>
  <c r="H1887" i="7"/>
  <c r="I2018" i="7"/>
  <c r="J2018" i="7" s="1"/>
  <c r="H2018" i="7"/>
  <c r="I2026" i="7"/>
  <c r="J2026" i="7" s="1"/>
  <c r="H2026" i="7"/>
  <c r="I2034" i="7"/>
  <c r="J2034" i="7" s="1"/>
  <c r="H2034" i="7"/>
  <c r="I2042" i="7"/>
  <c r="J2042" i="7" s="1"/>
  <c r="H2042" i="7"/>
  <c r="I2109" i="7"/>
  <c r="J2109" i="7" s="1"/>
  <c r="H2109" i="7"/>
  <c r="I2117" i="7"/>
  <c r="J2117" i="7" s="1"/>
  <c r="H2117" i="7"/>
  <c r="I2125" i="7"/>
  <c r="J2125" i="7" s="1"/>
  <c r="H2125" i="7"/>
  <c r="I2129" i="7"/>
  <c r="J2129" i="7" s="1"/>
  <c r="H2129" i="7"/>
  <c r="I2133" i="7"/>
  <c r="J2133" i="7" s="1"/>
  <c r="H2133" i="7"/>
  <c r="I2137" i="7"/>
  <c r="J2137" i="7" s="1"/>
  <c r="H2137" i="7"/>
  <c r="I2164" i="7"/>
  <c r="J2164" i="7" s="1"/>
  <c r="H2164" i="7"/>
  <c r="I2172" i="7"/>
  <c r="J2172" i="7" s="1"/>
  <c r="H2172" i="7"/>
  <c r="I2180" i="7"/>
  <c r="J2180" i="7" s="1"/>
  <c r="H2180" i="7"/>
  <c r="I2323" i="7"/>
  <c r="J2323" i="7" s="1"/>
  <c r="H2323" i="7"/>
  <c r="I2331" i="7"/>
  <c r="J2331" i="7" s="1"/>
  <c r="H2331" i="7"/>
  <c r="I2354" i="7"/>
  <c r="J2354" i="7" s="1"/>
  <c r="H2354" i="7"/>
  <c r="I2362" i="7"/>
  <c r="J2362" i="7" s="1"/>
  <c r="H2362" i="7"/>
  <c r="I2370" i="7"/>
  <c r="J2370" i="7" s="1"/>
  <c r="H2370" i="7"/>
  <c r="I2378" i="7"/>
  <c r="J2378" i="7" s="1"/>
  <c r="H2378" i="7"/>
  <c r="I2386" i="7"/>
  <c r="J2386" i="7" s="1"/>
  <c r="H2386" i="7"/>
  <c r="I2394" i="7"/>
  <c r="J2394" i="7" s="1"/>
  <c r="H2394" i="7"/>
  <c r="I2402" i="7"/>
  <c r="J2402" i="7" s="1"/>
  <c r="H2402" i="7"/>
  <c r="I2410" i="7"/>
  <c r="J2410" i="7" s="1"/>
  <c r="H2410" i="7"/>
  <c r="I2418" i="7"/>
  <c r="J2418" i="7" s="1"/>
  <c r="H2418" i="7"/>
  <c r="I2426" i="7"/>
  <c r="J2426" i="7" s="1"/>
  <c r="H2426" i="7"/>
  <c r="I2473" i="7"/>
  <c r="J2473" i="7" s="1"/>
  <c r="H2473" i="7"/>
  <c r="I2481" i="7"/>
  <c r="J2481" i="7" s="1"/>
  <c r="H2481" i="7"/>
  <c r="I2504" i="7"/>
  <c r="J2504" i="7" s="1"/>
  <c r="H2504" i="7"/>
  <c r="I2512" i="7"/>
  <c r="J2512" i="7" s="1"/>
  <c r="H2512" i="7"/>
  <c r="I2520" i="7"/>
  <c r="J2520" i="7" s="1"/>
  <c r="H2520" i="7"/>
  <c r="I2528" i="7"/>
  <c r="J2528" i="7" s="1"/>
  <c r="H2528" i="7"/>
  <c r="I2536" i="7"/>
  <c r="J2536" i="7" s="1"/>
  <c r="H2536" i="7"/>
  <c r="I2544" i="7"/>
  <c r="J2544" i="7" s="1"/>
  <c r="H2544" i="7"/>
  <c r="I2552" i="7"/>
  <c r="J2552" i="7" s="1"/>
  <c r="H2552" i="7"/>
  <c r="I2560" i="7"/>
  <c r="J2560" i="7" s="1"/>
  <c r="H2560" i="7"/>
  <c r="I2568" i="7"/>
  <c r="J2568" i="7" s="1"/>
  <c r="H2568" i="7"/>
  <c r="I2576" i="7"/>
  <c r="J2576" i="7" s="1"/>
  <c r="H2576" i="7"/>
  <c r="I2584" i="7"/>
  <c r="J2584" i="7" s="1"/>
  <c r="H2584" i="7"/>
  <c r="I2592" i="7"/>
  <c r="J2592" i="7" s="1"/>
  <c r="H2592" i="7"/>
  <c r="I2659" i="7"/>
  <c r="J2659" i="7" s="1"/>
  <c r="H2659" i="7"/>
  <c r="I2667" i="7"/>
  <c r="J2667" i="7" s="1"/>
  <c r="H2667" i="7"/>
  <c r="I2690" i="7"/>
  <c r="J2690" i="7" s="1"/>
  <c r="H2690" i="7"/>
  <c r="I2698" i="7"/>
  <c r="J2698" i="7" s="1"/>
  <c r="H2698" i="7"/>
  <c r="I2717" i="7"/>
  <c r="J2717" i="7" s="1"/>
  <c r="H2717" i="7"/>
  <c r="I2725" i="7"/>
  <c r="J2725" i="7" s="1"/>
  <c r="H2725" i="7"/>
  <c r="I2733" i="7"/>
  <c r="J2733" i="7" s="1"/>
  <c r="H2733" i="7"/>
  <c r="I2741" i="7"/>
  <c r="J2741" i="7" s="1"/>
  <c r="H2741" i="7"/>
  <c r="I2749" i="7"/>
  <c r="J2749" i="7" s="1"/>
  <c r="H2749" i="7"/>
  <c r="I2792" i="7"/>
  <c r="J2792" i="7" s="1"/>
  <c r="H2792" i="7"/>
  <c r="I2859" i="7"/>
  <c r="J2859" i="7" s="1"/>
  <c r="H2859" i="7"/>
  <c r="I2867" i="7"/>
  <c r="J2867" i="7" s="1"/>
  <c r="H2867" i="7"/>
  <c r="I2875" i="7"/>
  <c r="J2875" i="7" s="1"/>
  <c r="H2875" i="7"/>
  <c r="I2906" i="7"/>
  <c r="J2906" i="7" s="1"/>
  <c r="H2906" i="7"/>
  <c r="I2914" i="7"/>
  <c r="J2914" i="7" s="1"/>
  <c r="H2914" i="7"/>
  <c r="I2922" i="7"/>
  <c r="J2922" i="7" s="1"/>
  <c r="H2922" i="7"/>
  <c r="I2930" i="7"/>
  <c r="J2930" i="7" s="1"/>
  <c r="H2930" i="7"/>
  <c r="I3096" i="7"/>
  <c r="J3096" i="7" s="1"/>
  <c r="H3096" i="7"/>
  <c r="I3104" i="7"/>
  <c r="J3104" i="7" s="1"/>
  <c r="H3104" i="7"/>
  <c r="I3112" i="7"/>
  <c r="J3112" i="7" s="1"/>
  <c r="H3112" i="7"/>
  <c r="I3120" i="7"/>
  <c r="J3120" i="7" s="1"/>
  <c r="H3120" i="7"/>
  <c r="I3258" i="7"/>
  <c r="J3258" i="7" s="1"/>
  <c r="H3258" i="7"/>
  <c r="I3266" i="7"/>
  <c r="J3266" i="7" s="1"/>
  <c r="H3266" i="7"/>
  <c r="I3274" i="7"/>
  <c r="J3274" i="7" s="1"/>
  <c r="H3274" i="7"/>
  <c r="I3282" i="7"/>
  <c r="J3282" i="7" s="1"/>
  <c r="H3282" i="7"/>
  <c r="I3290" i="7"/>
  <c r="J3290" i="7" s="1"/>
  <c r="H3290" i="7"/>
  <c r="I3297" i="7"/>
  <c r="J3297" i="7" s="1"/>
  <c r="H3297" i="7"/>
  <c r="I3305" i="7"/>
  <c r="J3305" i="7" s="1"/>
  <c r="H3305" i="7"/>
  <c r="I3313" i="7"/>
  <c r="J3313" i="7" s="1"/>
  <c r="H3313" i="7"/>
  <c r="I3321" i="7"/>
  <c r="J3321" i="7" s="1"/>
  <c r="H3321" i="7"/>
  <c r="I3356" i="7"/>
  <c r="J3356" i="7" s="1"/>
  <c r="H3356" i="7"/>
  <c r="I3368" i="7"/>
  <c r="J3368" i="7" s="1"/>
  <c r="H3368" i="7"/>
  <c r="I3376" i="7"/>
  <c r="J3376" i="7" s="1"/>
  <c r="H3376" i="7"/>
  <c r="I3407" i="7"/>
  <c r="J3407" i="7" s="1"/>
  <c r="H3407" i="7"/>
  <c r="I3411" i="7"/>
  <c r="J3411" i="7" s="1"/>
  <c r="H3411" i="7"/>
  <c r="I3415" i="7"/>
  <c r="J3415" i="7" s="1"/>
  <c r="H3415" i="7"/>
  <c r="I3486" i="7"/>
  <c r="J3486" i="7" s="1"/>
  <c r="H3486" i="7"/>
  <c r="I3494" i="7"/>
  <c r="J3494" i="7" s="1"/>
  <c r="H3494" i="7"/>
  <c r="I3502" i="7"/>
  <c r="J3502" i="7" s="1"/>
  <c r="H3502" i="7"/>
  <c r="I3510" i="7"/>
  <c r="J3510" i="7" s="1"/>
  <c r="H3510" i="7"/>
  <c r="I3518" i="7"/>
  <c r="J3518" i="7" s="1"/>
  <c r="H3518" i="7"/>
  <c r="I3553" i="7"/>
  <c r="J3553" i="7" s="1"/>
  <c r="H3553" i="7"/>
  <c r="I3561" i="7"/>
  <c r="J3561" i="7" s="1"/>
  <c r="H3561" i="7"/>
  <c r="I3569" i="7"/>
  <c r="J3569" i="7" s="1"/>
  <c r="H3569" i="7"/>
  <c r="I3577" i="7"/>
  <c r="J3577" i="7" s="1"/>
  <c r="H3577" i="7"/>
  <c r="I3581" i="7"/>
  <c r="J3581" i="7" s="1"/>
  <c r="H3581" i="7"/>
  <c r="I3585" i="7"/>
  <c r="J3585" i="7" s="1"/>
  <c r="H3585" i="7"/>
  <c r="I4824" i="7"/>
  <c r="J4824" i="7" s="1"/>
  <c r="H4824" i="7"/>
  <c r="I5" i="7"/>
  <c r="J5" i="7" s="1"/>
  <c r="H5" i="7"/>
  <c r="I9" i="7"/>
  <c r="J9" i="7" s="1"/>
  <c r="H9" i="7"/>
  <c r="I13" i="7"/>
  <c r="J13" i="7" s="1"/>
  <c r="H13" i="7"/>
  <c r="I17" i="7"/>
  <c r="J17" i="7" s="1"/>
  <c r="H17" i="7"/>
  <c r="I21" i="7"/>
  <c r="J21" i="7" s="1"/>
  <c r="H21" i="7"/>
  <c r="I25" i="7"/>
  <c r="J25" i="7" s="1"/>
  <c r="H25" i="7"/>
  <c r="I29" i="7"/>
  <c r="J29" i="7" s="1"/>
  <c r="H29" i="7"/>
  <c r="I155" i="7"/>
  <c r="J155" i="7" s="1"/>
  <c r="H155" i="7"/>
  <c r="I159" i="7"/>
  <c r="J159" i="7" s="1"/>
  <c r="H159" i="7"/>
  <c r="I163" i="7"/>
  <c r="J163" i="7" s="1"/>
  <c r="H163" i="7"/>
  <c r="I238" i="7"/>
  <c r="J238" i="7" s="1"/>
  <c r="I242" i="7"/>
  <c r="J242" i="7" s="1"/>
  <c r="H242" i="7"/>
  <c r="I246" i="7"/>
  <c r="J246" i="7" s="1"/>
  <c r="H246" i="7"/>
  <c r="I250" i="7"/>
  <c r="J250" i="7" s="1"/>
  <c r="H250" i="7"/>
  <c r="I254" i="7"/>
  <c r="J254" i="7" s="1"/>
  <c r="H254" i="7"/>
  <c r="I258" i="7"/>
  <c r="J258" i="7" s="1"/>
  <c r="H258" i="7"/>
  <c r="I262" i="7"/>
  <c r="J262" i="7" s="1"/>
  <c r="H262" i="7"/>
  <c r="I266" i="7"/>
  <c r="J266" i="7" s="1"/>
  <c r="H266" i="7"/>
  <c r="I270" i="7"/>
  <c r="J270" i="7" s="1"/>
  <c r="H270" i="7"/>
  <c r="I274" i="7"/>
  <c r="J274" i="7" s="1"/>
  <c r="H274" i="7"/>
  <c r="I278" i="7"/>
  <c r="J278" i="7" s="1"/>
  <c r="H278" i="7"/>
  <c r="I282" i="7"/>
  <c r="J282" i="7" s="1"/>
  <c r="H282" i="7"/>
  <c r="I286" i="7"/>
  <c r="J286" i="7" s="1"/>
  <c r="H286" i="7"/>
  <c r="I290" i="7"/>
  <c r="J290" i="7" s="1"/>
  <c r="H290" i="7"/>
  <c r="I294" i="7"/>
  <c r="J294" i="7" s="1"/>
  <c r="H294" i="7"/>
  <c r="I298" i="7"/>
  <c r="J298" i="7" s="1"/>
  <c r="H298" i="7"/>
  <c r="I302" i="7"/>
  <c r="J302" i="7" s="1"/>
  <c r="H302" i="7"/>
  <c r="I306" i="7"/>
  <c r="J306" i="7" s="1"/>
  <c r="H306" i="7"/>
  <c r="I310" i="7"/>
  <c r="J310" i="7" s="1"/>
  <c r="H310" i="7"/>
  <c r="I314" i="7"/>
  <c r="J314" i="7" s="1"/>
  <c r="H314" i="7"/>
  <c r="I318" i="7"/>
  <c r="J318" i="7" s="1"/>
  <c r="H318" i="7"/>
  <c r="I322" i="7"/>
  <c r="J322" i="7" s="1"/>
  <c r="H322" i="7"/>
  <c r="I326" i="7"/>
  <c r="J326" i="7" s="1"/>
  <c r="H326" i="7"/>
  <c r="I334" i="7"/>
  <c r="J334" i="7" s="1"/>
  <c r="H334" i="7"/>
  <c r="I342" i="7"/>
  <c r="J342" i="7" s="1"/>
  <c r="H342" i="7"/>
  <c r="I350" i="7"/>
  <c r="J350" i="7" s="1"/>
  <c r="H350" i="7"/>
  <c r="I358" i="7"/>
  <c r="J358" i="7" s="1"/>
  <c r="H358" i="7"/>
  <c r="I377" i="7"/>
  <c r="J377" i="7" s="1"/>
  <c r="H377" i="7"/>
  <c r="I381" i="7"/>
  <c r="J381" i="7" s="1"/>
  <c r="H381" i="7"/>
  <c r="I385" i="7"/>
  <c r="J385" i="7" s="1"/>
  <c r="H385" i="7"/>
  <c r="I389" i="7"/>
  <c r="J389" i="7" s="1"/>
  <c r="H389" i="7"/>
  <c r="I393" i="7"/>
  <c r="J393" i="7" s="1"/>
  <c r="H393" i="7"/>
  <c r="I397" i="7"/>
  <c r="J397" i="7" s="1"/>
  <c r="H397" i="7"/>
  <c r="I401" i="7"/>
  <c r="J401" i="7" s="1"/>
  <c r="H401" i="7"/>
  <c r="I405" i="7"/>
  <c r="J405" i="7" s="1"/>
  <c r="H405" i="7"/>
  <c r="I409" i="7"/>
  <c r="J409" i="7" s="1"/>
  <c r="H409" i="7"/>
  <c r="I413" i="7"/>
  <c r="J413" i="7" s="1"/>
  <c r="H413" i="7"/>
  <c r="I417" i="7"/>
  <c r="J417" i="7" s="1"/>
  <c r="H417" i="7"/>
  <c r="I421" i="7"/>
  <c r="J421" i="7" s="1"/>
  <c r="H421" i="7"/>
  <c r="I425" i="7"/>
  <c r="J425" i="7" s="1"/>
  <c r="H425" i="7"/>
  <c r="I429" i="7"/>
  <c r="J429" i="7" s="1"/>
  <c r="H429" i="7"/>
  <c r="I433" i="7"/>
  <c r="J433" i="7" s="1"/>
  <c r="H433" i="7"/>
  <c r="I437" i="7"/>
  <c r="J437" i="7" s="1"/>
  <c r="H437" i="7"/>
  <c r="I441" i="7"/>
  <c r="J441" i="7" s="1"/>
  <c r="H441" i="7"/>
  <c r="I445" i="7"/>
  <c r="J445" i="7" s="1"/>
  <c r="H445" i="7"/>
  <c r="I449" i="7"/>
  <c r="J449" i="7" s="1"/>
  <c r="H449" i="7"/>
  <c r="I453" i="7"/>
  <c r="J453" i="7" s="1"/>
  <c r="H453" i="7"/>
  <c r="I457" i="7"/>
  <c r="J457" i="7" s="1"/>
  <c r="H457" i="7"/>
  <c r="I461" i="7"/>
  <c r="J461" i="7" s="1"/>
  <c r="H461" i="7"/>
  <c r="I465" i="7"/>
  <c r="J465" i="7" s="1"/>
  <c r="H465" i="7"/>
  <c r="I469" i="7"/>
  <c r="J469" i="7" s="1"/>
  <c r="H469" i="7"/>
  <c r="I496" i="7"/>
  <c r="J496" i="7" s="1"/>
  <c r="H496" i="7"/>
  <c r="I500" i="7"/>
  <c r="J500" i="7" s="1"/>
  <c r="H500" i="7"/>
  <c r="I504" i="7"/>
  <c r="J504" i="7" s="1"/>
  <c r="H504" i="7"/>
  <c r="I508" i="7"/>
  <c r="J508" i="7" s="1"/>
  <c r="H508" i="7"/>
  <c r="I512" i="7"/>
  <c r="J512" i="7" s="1"/>
  <c r="H512" i="7"/>
  <c r="I516" i="7"/>
  <c r="J516" i="7" s="1"/>
  <c r="H516" i="7"/>
  <c r="I520" i="7"/>
  <c r="J520" i="7" s="1"/>
  <c r="H520" i="7"/>
  <c r="I524" i="7"/>
  <c r="J524" i="7" s="1"/>
  <c r="H524" i="7"/>
  <c r="I528" i="7"/>
  <c r="J528" i="7" s="1"/>
  <c r="H528" i="7"/>
  <c r="I532" i="7"/>
  <c r="J532" i="7" s="1"/>
  <c r="H532" i="7"/>
  <c r="I536" i="7"/>
  <c r="J536" i="7" s="1"/>
  <c r="H536" i="7"/>
  <c r="I540" i="7"/>
  <c r="J540" i="7" s="1"/>
  <c r="H540" i="7"/>
  <c r="I544" i="7"/>
  <c r="J544" i="7" s="1"/>
  <c r="H544" i="7"/>
  <c r="I548" i="7"/>
  <c r="J548" i="7" s="1"/>
  <c r="H548" i="7"/>
  <c r="I555" i="7"/>
  <c r="J555" i="7" s="1"/>
  <c r="H555" i="7"/>
  <c r="I606" i="7"/>
  <c r="J606" i="7" s="1"/>
  <c r="I610" i="7"/>
  <c r="J610" i="7" s="1"/>
  <c r="H610" i="7"/>
  <c r="I614" i="7"/>
  <c r="J614" i="7" s="1"/>
  <c r="H614" i="7"/>
  <c r="I618" i="7"/>
  <c r="J618" i="7" s="1"/>
  <c r="H618" i="7"/>
  <c r="I622" i="7"/>
  <c r="J622" i="7" s="1"/>
  <c r="H622" i="7"/>
  <c r="I626" i="7"/>
  <c r="J626" i="7" s="1"/>
  <c r="H626" i="7"/>
  <c r="I649" i="7"/>
  <c r="J649" i="7" s="1"/>
  <c r="I653" i="7"/>
  <c r="J653" i="7" s="1"/>
  <c r="H653" i="7"/>
  <c r="I657" i="7"/>
  <c r="J657" i="7" s="1"/>
  <c r="H657" i="7"/>
  <c r="I661" i="7"/>
  <c r="J661" i="7" s="1"/>
  <c r="H661" i="7"/>
  <c r="I665" i="7"/>
  <c r="J665" i="7" s="1"/>
  <c r="H665" i="7"/>
  <c r="I669" i="7"/>
  <c r="J669" i="7" s="1"/>
  <c r="H669" i="7"/>
  <c r="I673" i="7"/>
  <c r="J673" i="7" s="1"/>
  <c r="H673" i="7"/>
  <c r="I677" i="7"/>
  <c r="J677" i="7" s="1"/>
  <c r="H677" i="7"/>
  <c r="I720" i="7"/>
  <c r="J720" i="7" s="1"/>
  <c r="H720" i="7"/>
  <c r="I724" i="7"/>
  <c r="J724" i="7" s="1"/>
  <c r="H724" i="7"/>
  <c r="I728" i="7"/>
  <c r="J728" i="7" s="1"/>
  <c r="H728" i="7"/>
  <c r="I732" i="7"/>
  <c r="J732" i="7" s="1"/>
  <c r="H732" i="7"/>
  <c r="I736" i="7"/>
  <c r="J736" i="7" s="1"/>
  <c r="H736" i="7"/>
  <c r="I740" i="7"/>
  <c r="J740" i="7" s="1"/>
  <c r="H740" i="7"/>
  <c r="I744" i="7"/>
  <c r="J744" i="7" s="1"/>
  <c r="H744" i="7"/>
  <c r="I748" i="7"/>
  <c r="J748" i="7" s="1"/>
  <c r="H748" i="7"/>
  <c r="I752" i="7"/>
  <c r="J752" i="7" s="1"/>
  <c r="H752" i="7"/>
  <c r="I756" i="7"/>
  <c r="J756" i="7" s="1"/>
  <c r="H756" i="7"/>
  <c r="I760" i="7"/>
  <c r="J760" i="7" s="1"/>
  <c r="H760" i="7"/>
  <c r="I764" i="7"/>
  <c r="J764" i="7" s="1"/>
  <c r="H764" i="7"/>
  <c r="I768" i="7"/>
  <c r="J768" i="7" s="1"/>
  <c r="H768" i="7"/>
  <c r="I772" i="7"/>
  <c r="J772" i="7" s="1"/>
  <c r="H772" i="7"/>
  <c r="I776" i="7"/>
  <c r="J776" i="7" s="1"/>
  <c r="H776" i="7"/>
  <c r="I780" i="7"/>
  <c r="J780" i="7" s="1"/>
  <c r="H780" i="7"/>
  <c r="I784" i="7"/>
  <c r="J784" i="7" s="1"/>
  <c r="H784" i="7"/>
  <c r="I788" i="7"/>
  <c r="J788" i="7" s="1"/>
  <c r="H788" i="7"/>
  <c r="I792" i="7"/>
  <c r="J792" i="7" s="1"/>
  <c r="H792" i="7"/>
  <c r="I796" i="7"/>
  <c r="J796" i="7" s="1"/>
  <c r="H796" i="7"/>
  <c r="I800" i="7"/>
  <c r="J800" i="7" s="1"/>
  <c r="H800" i="7"/>
  <c r="I804" i="7"/>
  <c r="J804" i="7" s="1"/>
  <c r="H804" i="7"/>
  <c r="I827" i="7"/>
  <c r="J827" i="7" s="1"/>
  <c r="H827" i="7"/>
  <c r="I831" i="7"/>
  <c r="J831" i="7" s="1"/>
  <c r="H831" i="7"/>
  <c r="I835" i="7"/>
  <c r="J835" i="7" s="1"/>
  <c r="H835" i="7"/>
  <c r="I839" i="7"/>
  <c r="J839" i="7" s="1"/>
  <c r="H839" i="7"/>
  <c r="I843" i="7"/>
  <c r="J843" i="7" s="1"/>
  <c r="H843" i="7"/>
  <c r="I874" i="7"/>
  <c r="J874" i="7" s="1"/>
  <c r="H874" i="7"/>
  <c r="I878" i="7"/>
  <c r="J878" i="7" s="1"/>
  <c r="H878" i="7"/>
  <c r="I882" i="7"/>
  <c r="J882" i="7" s="1"/>
  <c r="H882" i="7"/>
  <c r="I886" i="7"/>
  <c r="J886" i="7" s="1"/>
  <c r="H886" i="7"/>
  <c r="I890" i="7"/>
  <c r="J890" i="7" s="1"/>
  <c r="H890" i="7"/>
  <c r="I894" i="7"/>
  <c r="J894" i="7" s="1"/>
  <c r="H894" i="7"/>
  <c r="I898" i="7"/>
  <c r="J898" i="7" s="1"/>
  <c r="H898" i="7"/>
  <c r="I902" i="7"/>
  <c r="J902" i="7" s="1"/>
  <c r="H902" i="7"/>
  <c r="I906" i="7"/>
  <c r="J906" i="7" s="1"/>
  <c r="H906" i="7"/>
  <c r="I910" i="7"/>
  <c r="J910" i="7" s="1"/>
  <c r="H910" i="7"/>
  <c r="I921" i="7"/>
  <c r="J921" i="7" s="1"/>
  <c r="H921" i="7"/>
  <c r="I925" i="7"/>
  <c r="J925" i="7" s="1"/>
  <c r="H925" i="7"/>
  <c r="I929" i="7"/>
  <c r="J929" i="7" s="1"/>
  <c r="H929" i="7"/>
  <c r="I933" i="7"/>
  <c r="J933" i="7" s="1"/>
  <c r="H933" i="7"/>
  <c r="I937" i="7"/>
  <c r="J937" i="7" s="1"/>
  <c r="H937" i="7"/>
  <c r="I941" i="7"/>
  <c r="J941" i="7" s="1"/>
  <c r="H941" i="7"/>
  <c r="I976" i="7"/>
  <c r="J976" i="7" s="1"/>
  <c r="H976" i="7"/>
  <c r="I980" i="7"/>
  <c r="J980" i="7" s="1"/>
  <c r="H980" i="7"/>
  <c r="I984" i="7"/>
  <c r="J984" i="7" s="1"/>
  <c r="H984" i="7"/>
  <c r="I988" i="7"/>
  <c r="J988" i="7" s="1"/>
  <c r="H988" i="7"/>
  <c r="I992" i="7"/>
  <c r="J992" i="7" s="1"/>
  <c r="H992" i="7"/>
  <c r="I996" i="7"/>
  <c r="J996" i="7" s="1"/>
  <c r="H996" i="7"/>
  <c r="I1000" i="7"/>
  <c r="J1000" i="7" s="1"/>
  <c r="H1000" i="7"/>
  <c r="I1004" i="7"/>
  <c r="J1004" i="7" s="1"/>
  <c r="H1004" i="7"/>
  <c r="I1027" i="7"/>
  <c r="J1027" i="7" s="1"/>
  <c r="H1027" i="7"/>
  <c r="I1031" i="7"/>
  <c r="J1031" i="7" s="1"/>
  <c r="H1031" i="7"/>
  <c r="I1035" i="7"/>
  <c r="J1035" i="7" s="1"/>
  <c r="H1035" i="7"/>
  <c r="I1039" i="7"/>
  <c r="J1039" i="7" s="1"/>
  <c r="H1039" i="7"/>
  <c r="I1050" i="7"/>
  <c r="J1050" i="7" s="1"/>
  <c r="H1050" i="7"/>
  <c r="I1073" i="7"/>
  <c r="J1073" i="7" s="1"/>
  <c r="H1073" i="7"/>
  <c r="I1077" i="7"/>
  <c r="J1077" i="7" s="1"/>
  <c r="H1077" i="7"/>
  <c r="I1081" i="7"/>
  <c r="J1081" i="7" s="1"/>
  <c r="H1081" i="7"/>
  <c r="I1085" i="7"/>
  <c r="J1085" i="7" s="1"/>
  <c r="H1085" i="7"/>
  <c r="I1168" i="7"/>
  <c r="J1168" i="7" s="1"/>
  <c r="I1172" i="7"/>
  <c r="J1172" i="7" s="1"/>
  <c r="H1172" i="7"/>
  <c r="I1176" i="7"/>
  <c r="J1176" i="7" s="1"/>
  <c r="H1176" i="7"/>
  <c r="I1180" i="7"/>
  <c r="J1180" i="7" s="1"/>
  <c r="H1180" i="7"/>
  <c r="I1184" i="7"/>
  <c r="J1184" i="7" s="1"/>
  <c r="H1184" i="7"/>
  <c r="I1188" i="7"/>
  <c r="J1188" i="7" s="1"/>
  <c r="H1188" i="7"/>
  <c r="I1231" i="7"/>
  <c r="J1231" i="7" s="1"/>
  <c r="H1231" i="7"/>
  <c r="I1235" i="7"/>
  <c r="J1235" i="7" s="1"/>
  <c r="H1235" i="7"/>
  <c r="I1239" i="7"/>
  <c r="J1239" i="7" s="1"/>
  <c r="H1239" i="7"/>
  <c r="I1243" i="7"/>
  <c r="J1243" i="7" s="1"/>
  <c r="H1243" i="7"/>
  <c r="I1254" i="7"/>
  <c r="J1254" i="7" s="1"/>
  <c r="I1258" i="7"/>
  <c r="J1258" i="7" s="1"/>
  <c r="H1258" i="7"/>
  <c r="I1262" i="7"/>
  <c r="J1262" i="7" s="1"/>
  <c r="H1262" i="7"/>
  <c r="I1266" i="7"/>
  <c r="J1266" i="7" s="1"/>
  <c r="H1266" i="7"/>
  <c r="I1270" i="7"/>
  <c r="J1270" i="7" s="1"/>
  <c r="H1270" i="7"/>
  <c r="I1361" i="7"/>
  <c r="J1361" i="7" s="1"/>
  <c r="H1361" i="7"/>
  <c r="I1365" i="7"/>
  <c r="J1365" i="7" s="1"/>
  <c r="H1365" i="7"/>
  <c r="I1369" i="7"/>
  <c r="J1369" i="7" s="1"/>
  <c r="H1369" i="7"/>
  <c r="I1373" i="7"/>
  <c r="J1373" i="7" s="1"/>
  <c r="H1373" i="7"/>
  <c r="I1377" i="7"/>
  <c r="J1377" i="7" s="1"/>
  <c r="H1377" i="7"/>
  <c r="I1381" i="7"/>
  <c r="J1381" i="7" s="1"/>
  <c r="H1381" i="7"/>
  <c r="I1385" i="7"/>
  <c r="J1385" i="7" s="1"/>
  <c r="H1385" i="7"/>
  <c r="I1389" i="7"/>
  <c r="J1389" i="7" s="1"/>
  <c r="H1389" i="7"/>
  <c r="I1393" i="7"/>
  <c r="J1393" i="7" s="1"/>
  <c r="H1393" i="7"/>
  <c r="I1397" i="7"/>
  <c r="J1397" i="7" s="1"/>
  <c r="H1397" i="7"/>
  <c r="I1408" i="7"/>
  <c r="J1408" i="7" s="1"/>
  <c r="H1408" i="7"/>
  <c r="I1412" i="7"/>
  <c r="J1412" i="7" s="1"/>
  <c r="H1412" i="7"/>
  <c r="I1423" i="7"/>
  <c r="J1423" i="7" s="1"/>
  <c r="H1423" i="7"/>
  <c r="I1427" i="7"/>
  <c r="J1427" i="7" s="1"/>
  <c r="H1427" i="7"/>
  <c r="I1431" i="7"/>
  <c r="J1431" i="7" s="1"/>
  <c r="H1431" i="7"/>
  <c r="I1435" i="7"/>
  <c r="J1435" i="7" s="1"/>
  <c r="H1435" i="7"/>
  <c r="I1439" i="7"/>
  <c r="J1439" i="7" s="1"/>
  <c r="H1439" i="7"/>
  <c r="I1443" i="7"/>
  <c r="J1443" i="7" s="1"/>
  <c r="H1443" i="7"/>
  <c r="I1447" i="7"/>
  <c r="J1447" i="7" s="1"/>
  <c r="H1447" i="7"/>
  <c r="I1451" i="7"/>
  <c r="J1451" i="7" s="1"/>
  <c r="H1451" i="7"/>
  <c r="I1455" i="7"/>
  <c r="J1455" i="7" s="1"/>
  <c r="H1455" i="7"/>
  <c r="I1459" i="7"/>
  <c r="J1459" i="7" s="1"/>
  <c r="H1459" i="7"/>
  <c r="I1463" i="7"/>
  <c r="J1463" i="7" s="1"/>
  <c r="H1463" i="7"/>
  <c r="I1467" i="7"/>
  <c r="J1467" i="7" s="1"/>
  <c r="H1467" i="7"/>
  <c r="I1471" i="7"/>
  <c r="J1471" i="7" s="1"/>
  <c r="H1471" i="7"/>
  <c r="I1475" i="7"/>
  <c r="J1475" i="7" s="1"/>
  <c r="H1475" i="7"/>
  <c r="I1479" i="7"/>
  <c r="J1479" i="7" s="1"/>
  <c r="H1479" i="7"/>
  <c r="I1483" i="7"/>
  <c r="J1483" i="7" s="1"/>
  <c r="H1483" i="7"/>
  <c r="I1487" i="7"/>
  <c r="J1487" i="7" s="1"/>
  <c r="H1487" i="7"/>
  <c r="I1491" i="7"/>
  <c r="J1491" i="7" s="1"/>
  <c r="H1491" i="7"/>
  <c r="I1495" i="7"/>
  <c r="J1495" i="7" s="1"/>
  <c r="H1495" i="7"/>
  <c r="I1499" i="7"/>
  <c r="J1499" i="7" s="1"/>
  <c r="H1499" i="7"/>
  <c r="I1503" i="7"/>
  <c r="J1503" i="7" s="1"/>
  <c r="H1503" i="7"/>
  <c r="I1530" i="7"/>
  <c r="J1530" i="7" s="1"/>
  <c r="H1530" i="7"/>
  <c r="I1534" i="7"/>
  <c r="J1534" i="7" s="1"/>
  <c r="H1534" i="7"/>
  <c r="I1538" i="7"/>
  <c r="J1538" i="7" s="1"/>
  <c r="H1538" i="7"/>
  <c r="I1553" i="7"/>
  <c r="J1553" i="7" s="1"/>
  <c r="H1553" i="7"/>
  <c r="I1557" i="7"/>
  <c r="J1557" i="7" s="1"/>
  <c r="H1557" i="7"/>
  <c r="I1600" i="7"/>
  <c r="J1600" i="7" s="1"/>
  <c r="I1604" i="7"/>
  <c r="J1604" i="7" s="1"/>
  <c r="H1604" i="7"/>
  <c r="I1619" i="7"/>
  <c r="J1619" i="7" s="1"/>
  <c r="H1619" i="7"/>
  <c r="I1623" i="7"/>
  <c r="J1623" i="7" s="1"/>
  <c r="H1623" i="7"/>
  <c r="I1627" i="7"/>
  <c r="J1627" i="7" s="1"/>
  <c r="H1627" i="7"/>
  <c r="I1631" i="7"/>
  <c r="J1631" i="7" s="1"/>
  <c r="H1631" i="7"/>
  <c r="I1635" i="7"/>
  <c r="J1635" i="7" s="1"/>
  <c r="H1635" i="7"/>
  <c r="I1639" i="7"/>
  <c r="J1639" i="7" s="1"/>
  <c r="H1639" i="7"/>
  <c r="I1643" i="7"/>
  <c r="J1643" i="7" s="1"/>
  <c r="H1643" i="7"/>
  <c r="I1647" i="7"/>
  <c r="J1647" i="7" s="1"/>
  <c r="H1647" i="7"/>
  <c r="I1651" i="7"/>
  <c r="J1651" i="7" s="1"/>
  <c r="H1651" i="7"/>
  <c r="I1655" i="7"/>
  <c r="J1655" i="7" s="1"/>
  <c r="H1655" i="7"/>
  <c r="I1706" i="7"/>
  <c r="J1706" i="7" s="1"/>
  <c r="H1706" i="7"/>
  <c r="I1710" i="7"/>
  <c r="J1710" i="7" s="1"/>
  <c r="H1710" i="7"/>
  <c r="I1714" i="7"/>
  <c r="J1714" i="7" s="1"/>
  <c r="H1714" i="7"/>
  <c r="I1718" i="7"/>
  <c r="J1718" i="7" s="1"/>
  <c r="H1718" i="7"/>
  <c r="I1722" i="7"/>
  <c r="J1722" i="7" s="1"/>
  <c r="H1722" i="7"/>
  <c r="I1726" i="7"/>
  <c r="J1726" i="7" s="1"/>
  <c r="H1726" i="7"/>
  <c r="I1730" i="7"/>
  <c r="J1730" i="7" s="1"/>
  <c r="H1730" i="7"/>
  <c r="I1734" i="7"/>
  <c r="J1734" i="7" s="1"/>
  <c r="H1734" i="7"/>
  <c r="I1738" i="7"/>
  <c r="J1738" i="7" s="1"/>
  <c r="H1738" i="7"/>
  <c r="I1742" i="7"/>
  <c r="J1742" i="7" s="1"/>
  <c r="H1742" i="7"/>
  <c r="I1746" i="7"/>
  <c r="J1746" i="7" s="1"/>
  <c r="H1746" i="7"/>
  <c r="I1750" i="7"/>
  <c r="J1750" i="7" s="1"/>
  <c r="H1750" i="7"/>
  <c r="I1754" i="7"/>
  <c r="J1754" i="7" s="1"/>
  <c r="H1754" i="7"/>
  <c r="I1781" i="7"/>
  <c r="J1781" i="7" s="1"/>
  <c r="H1781" i="7"/>
  <c r="I1785" i="7"/>
  <c r="J1785" i="7" s="1"/>
  <c r="H1785" i="7"/>
  <c r="I1789" i="7"/>
  <c r="J1789" i="7" s="1"/>
  <c r="H1789" i="7"/>
  <c r="I1793" i="7"/>
  <c r="J1793" i="7" s="1"/>
  <c r="H1793" i="7"/>
  <c r="I1797" i="7"/>
  <c r="J1797" i="7" s="1"/>
  <c r="H1797" i="7"/>
  <c r="I1801" i="7"/>
  <c r="J1801" i="7" s="1"/>
  <c r="H1801" i="7"/>
  <c r="I1832" i="7"/>
  <c r="J1832" i="7" s="1"/>
  <c r="H1832" i="7"/>
  <c r="I1836" i="7"/>
  <c r="J1836" i="7" s="1"/>
  <c r="H1836" i="7"/>
  <c r="I1840" i="7"/>
  <c r="J1840" i="7" s="1"/>
  <c r="H1840" i="7"/>
  <c r="I1844" i="7"/>
  <c r="J1844" i="7" s="1"/>
  <c r="H1844" i="7"/>
  <c r="I1848" i="7"/>
  <c r="J1848" i="7" s="1"/>
  <c r="H1848" i="7"/>
  <c r="I1852" i="7"/>
  <c r="J1852" i="7" s="1"/>
  <c r="H1852" i="7"/>
  <c r="I1856" i="7"/>
  <c r="J1856" i="7" s="1"/>
  <c r="H1856" i="7"/>
  <c r="I1860" i="7"/>
  <c r="J1860" i="7" s="1"/>
  <c r="H1860" i="7"/>
  <c r="I1864" i="7"/>
  <c r="J1864" i="7" s="1"/>
  <c r="H1864" i="7"/>
  <c r="I1868" i="7"/>
  <c r="J1868" i="7" s="1"/>
  <c r="H1868" i="7"/>
  <c r="I1872" i="7"/>
  <c r="J1872" i="7" s="1"/>
  <c r="H1872" i="7"/>
  <c r="I1907" i="7"/>
  <c r="J1907" i="7" s="1"/>
  <c r="I1911" i="7"/>
  <c r="J1911" i="7" s="1"/>
  <c r="H1911" i="7"/>
  <c r="I1915" i="7"/>
  <c r="J1915" i="7" s="1"/>
  <c r="H1915" i="7"/>
  <c r="I1919" i="7"/>
  <c r="J1919" i="7" s="1"/>
  <c r="H1919" i="7"/>
  <c r="I1923" i="7"/>
  <c r="J1923" i="7" s="1"/>
  <c r="H1923" i="7"/>
  <c r="I1927" i="7"/>
  <c r="J1927" i="7" s="1"/>
  <c r="H1927" i="7"/>
  <c r="I1931" i="7"/>
  <c r="J1931" i="7" s="1"/>
  <c r="H1931" i="7"/>
  <c r="I1935" i="7"/>
  <c r="J1935" i="7" s="1"/>
  <c r="H1935" i="7"/>
  <c r="I1939" i="7"/>
  <c r="J1939" i="7" s="1"/>
  <c r="H1939" i="7"/>
  <c r="I1943" i="7"/>
  <c r="J1943" i="7" s="1"/>
  <c r="H1943" i="7"/>
  <c r="I1947" i="7"/>
  <c r="J1947" i="7" s="1"/>
  <c r="H1947" i="7"/>
  <c r="I1951" i="7"/>
  <c r="J1951" i="7" s="1"/>
  <c r="H1951" i="7"/>
  <c r="I1955" i="7"/>
  <c r="J1955" i="7" s="1"/>
  <c r="H1955" i="7"/>
  <c r="I1959" i="7"/>
  <c r="J1959" i="7" s="1"/>
  <c r="H1959" i="7"/>
  <c r="I1963" i="7"/>
  <c r="J1963" i="7" s="1"/>
  <c r="H1963" i="7"/>
  <c r="I1967" i="7"/>
  <c r="J1967" i="7" s="1"/>
  <c r="H1967" i="7"/>
  <c r="I1971" i="7"/>
  <c r="J1971" i="7" s="1"/>
  <c r="H1971" i="7"/>
  <c r="I1975" i="7"/>
  <c r="J1975" i="7" s="1"/>
  <c r="H1975" i="7"/>
  <c r="I1979" i="7"/>
  <c r="J1979" i="7" s="1"/>
  <c r="H1979" i="7"/>
  <c r="I1983" i="7"/>
  <c r="J1983" i="7" s="1"/>
  <c r="H1983" i="7"/>
  <c r="I1987" i="7"/>
  <c r="J1987" i="7" s="1"/>
  <c r="H1987" i="7"/>
  <c r="I1991" i="7"/>
  <c r="J1991" i="7" s="1"/>
  <c r="H1991" i="7"/>
  <c r="I1995" i="7"/>
  <c r="J1995" i="7" s="1"/>
  <c r="H1995" i="7"/>
  <c r="I1999" i="7"/>
  <c r="J1999" i="7" s="1"/>
  <c r="H1999" i="7"/>
  <c r="I2003" i="7"/>
  <c r="J2003" i="7" s="1"/>
  <c r="H2003" i="7"/>
  <c r="I2007" i="7"/>
  <c r="J2007" i="7" s="1"/>
  <c r="H2007" i="7"/>
  <c r="I2011" i="7"/>
  <c r="J2011" i="7" s="1"/>
  <c r="H2011" i="7"/>
  <c r="I2046" i="7"/>
  <c r="J2046" i="7" s="1"/>
  <c r="H2046" i="7"/>
  <c r="I2050" i="7"/>
  <c r="J2050" i="7" s="1"/>
  <c r="H2050" i="7"/>
  <c r="I2054" i="7"/>
  <c r="J2054" i="7" s="1"/>
  <c r="H2054" i="7"/>
  <c r="I2058" i="7"/>
  <c r="J2058" i="7" s="1"/>
  <c r="H2058" i="7"/>
  <c r="I2062" i="7"/>
  <c r="J2062" i="7" s="1"/>
  <c r="H2062" i="7"/>
  <c r="I2066" i="7"/>
  <c r="J2066" i="7" s="1"/>
  <c r="H2066" i="7"/>
  <c r="I2070" i="7"/>
  <c r="J2070" i="7" s="1"/>
  <c r="H2070" i="7"/>
  <c r="I2074" i="7"/>
  <c r="J2074" i="7" s="1"/>
  <c r="H2074" i="7"/>
  <c r="I2078" i="7"/>
  <c r="J2078" i="7" s="1"/>
  <c r="H2078" i="7"/>
  <c r="I2082" i="7"/>
  <c r="J2082" i="7" s="1"/>
  <c r="H2082" i="7"/>
  <c r="I2086" i="7"/>
  <c r="J2086" i="7" s="1"/>
  <c r="H2086" i="7"/>
  <c r="I2090" i="7"/>
  <c r="J2090" i="7" s="1"/>
  <c r="H2090" i="7"/>
  <c r="I2094" i="7"/>
  <c r="J2094" i="7" s="1"/>
  <c r="H2094" i="7"/>
  <c r="I2098" i="7"/>
  <c r="J2098" i="7" s="1"/>
  <c r="H2098" i="7"/>
  <c r="I2102" i="7"/>
  <c r="J2102" i="7" s="1"/>
  <c r="H2102" i="7"/>
  <c r="I2106" i="7"/>
  <c r="J2106" i="7" s="1"/>
  <c r="H2106" i="7"/>
  <c r="I2141" i="7"/>
  <c r="J2141" i="7" s="1"/>
  <c r="I2145" i="7"/>
  <c r="J2145" i="7" s="1"/>
  <c r="H2145" i="7"/>
  <c r="I2149" i="7"/>
  <c r="J2149" i="7" s="1"/>
  <c r="H2149" i="7"/>
  <c r="I2153" i="7"/>
  <c r="J2153" i="7" s="1"/>
  <c r="H2153" i="7"/>
  <c r="I2188" i="7"/>
  <c r="J2188" i="7" s="1"/>
  <c r="H2188" i="7"/>
  <c r="I2192" i="7"/>
  <c r="J2192" i="7" s="1"/>
  <c r="H2192" i="7"/>
  <c r="I2196" i="7"/>
  <c r="J2196" i="7" s="1"/>
  <c r="H2196" i="7"/>
  <c r="I2200" i="7"/>
  <c r="J2200" i="7" s="1"/>
  <c r="H2200" i="7"/>
  <c r="I2204" i="7"/>
  <c r="J2204" i="7" s="1"/>
  <c r="H2204" i="7"/>
  <c r="I2208" i="7"/>
  <c r="J2208" i="7" s="1"/>
  <c r="H2208" i="7"/>
  <c r="I2212" i="7"/>
  <c r="J2212" i="7" s="1"/>
  <c r="H2212" i="7"/>
  <c r="I2216" i="7"/>
  <c r="J2216" i="7" s="1"/>
  <c r="H2216" i="7"/>
  <c r="I2220" i="7"/>
  <c r="J2220" i="7" s="1"/>
  <c r="H2220" i="7"/>
  <c r="I2224" i="7"/>
  <c r="J2224" i="7" s="1"/>
  <c r="H2224" i="7"/>
  <c r="I2228" i="7"/>
  <c r="J2228" i="7" s="1"/>
  <c r="H2228" i="7"/>
  <c r="I2232" i="7"/>
  <c r="J2232" i="7" s="1"/>
  <c r="H2232" i="7"/>
  <c r="I2236" i="7"/>
  <c r="J2236" i="7" s="1"/>
  <c r="H2236" i="7"/>
  <c r="I2240" i="7"/>
  <c r="J2240" i="7" s="1"/>
  <c r="H2240" i="7"/>
  <c r="I2244" i="7"/>
  <c r="J2244" i="7" s="1"/>
  <c r="H2244" i="7"/>
  <c r="I2248" i="7"/>
  <c r="J2248" i="7" s="1"/>
  <c r="H2248" i="7"/>
  <c r="I2252" i="7"/>
  <c r="J2252" i="7" s="1"/>
  <c r="H2252" i="7"/>
  <c r="I2256" i="7"/>
  <c r="J2256" i="7" s="1"/>
  <c r="H2256" i="7"/>
  <c r="I2260" i="7"/>
  <c r="J2260" i="7" s="1"/>
  <c r="H2260" i="7"/>
  <c r="I2264" i="7"/>
  <c r="J2264" i="7" s="1"/>
  <c r="H2264" i="7"/>
  <c r="I2268" i="7"/>
  <c r="J2268" i="7" s="1"/>
  <c r="H2268" i="7"/>
  <c r="I2272" i="7"/>
  <c r="J2272" i="7" s="1"/>
  <c r="H2272" i="7"/>
  <c r="I2276" i="7"/>
  <c r="J2276" i="7" s="1"/>
  <c r="H2276" i="7"/>
  <c r="I2280" i="7"/>
  <c r="J2280" i="7" s="1"/>
  <c r="H2280" i="7"/>
  <c r="I2284" i="7"/>
  <c r="J2284" i="7" s="1"/>
  <c r="H2284" i="7"/>
  <c r="I2288" i="7"/>
  <c r="J2288" i="7" s="1"/>
  <c r="H2288" i="7"/>
  <c r="I2292" i="7"/>
  <c r="J2292" i="7" s="1"/>
  <c r="H2292" i="7"/>
  <c r="I2296" i="7"/>
  <c r="J2296" i="7" s="1"/>
  <c r="H2296" i="7"/>
  <c r="I2300" i="7"/>
  <c r="J2300" i="7" s="1"/>
  <c r="H2300" i="7"/>
  <c r="I2304" i="7"/>
  <c r="J2304" i="7" s="1"/>
  <c r="H2304" i="7"/>
  <c r="I2308" i="7"/>
  <c r="J2308" i="7" s="1"/>
  <c r="H2308" i="7"/>
  <c r="I2312" i="7"/>
  <c r="J2312" i="7" s="1"/>
  <c r="H2312" i="7"/>
  <c r="I2316" i="7"/>
  <c r="J2316" i="7" s="1"/>
  <c r="H2316" i="7"/>
  <c r="I2335" i="7"/>
  <c r="J2335" i="7" s="1"/>
  <c r="H2335" i="7"/>
  <c r="I2339" i="7"/>
  <c r="J2339" i="7" s="1"/>
  <c r="H2339" i="7"/>
  <c r="I2343" i="7"/>
  <c r="J2343" i="7" s="1"/>
  <c r="H2343" i="7"/>
  <c r="I2347" i="7"/>
  <c r="J2347" i="7" s="1"/>
  <c r="H2347" i="7"/>
  <c r="I2430" i="7"/>
  <c r="J2430" i="7" s="1"/>
  <c r="H2430" i="7"/>
  <c r="I2434" i="7"/>
  <c r="J2434" i="7" s="1"/>
  <c r="H2434" i="7"/>
  <c r="I2438" i="7"/>
  <c r="J2438" i="7" s="1"/>
  <c r="H2438" i="7"/>
  <c r="I2442" i="7"/>
  <c r="J2442" i="7" s="1"/>
  <c r="H2442" i="7"/>
  <c r="I2446" i="7"/>
  <c r="J2446" i="7" s="1"/>
  <c r="H2446" i="7"/>
  <c r="I2450" i="7"/>
  <c r="J2450" i="7" s="1"/>
  <c r="H2450" i="7"/>
  <c r="I2454" i="7"/>
  <c r="J2454" i="7" s="1"/>
  <c r="H2454" i="7"/>
  <c r="I2458" i="7"/>
  <c r="J2458" i="7" s="1"/>
  <c r="H2458" i="7"/>
  <c r="I2462" i="7"/>
  <c r="J2462" i="7" s="1"/>
  <c r="H2462" i="7"/>
  <c r="I2466" i="7"/>
  <c r="J2466" i="7" s="1"/>
  <c r="H2466" i="7"/>
  <c r="I2485" i="7"/>
  <c r="J2485" i="7" s="1"/>
  <c r="H2485" i="7"/>
  <c r="I2489" i="7"/>
  <c r="J2489" i="7" s="1"/>
  <c r="H2489" i="7"/>
  <c r="I2493" i="7"/>
  <c r="J2493" i="7" s="1"/>
  <c r="H2493" i="7"/>
  <c r="I2497" i="7"/>
  <c r="J2497" i="7" s="1"/>
  <c r="H2497" i="7"/>
  <c r="I2600" i="7"/>
  <c r="J2600" i="7" s="1"/>
  <c r="H2600" i="7"/>
  <c r="I2604" i="7"/>
  <c r="J2604" i="7" s="1"/>
  <c r="H2604" i="7"/>
  <c r="I2608" i="7"/>
  <c r="J2608" i="7" s="1"/>
  <c r="H2608" i="7"/>
  <c r="I2612" i="7"/>
  <c r="J2612" i="7" s="1"/>
  <c r="H2612" i="7"/>
  <c r="I2616" i="7"/>
  <c r="J2616" i="7" s="1"/>
  <c r="H2616" i="7"/>
  <c r="I2620" i="7"/>
  <c r="J2620" i="7" s="1"/>
  <c r="H2620" i="7"/>
  <c r="I2624" i="7"/>
  <c r="J2624" i="7" s="1"/>
  <c r="H2624" i="7"/>
  <c r="I2628" i="7"/>
  <c r="J2628" i="7" s="1"/>
  <c r="H2628" i="7"/>
  <c r="I2632" i="7"/>
  <c r="J2632" i="7" s="1"/>
  <c r="H2632" i="7"/>
  <c r="I2636" i="7"/>
  <c r="J2636" i="7" s="1"/>
  <c r="H2636" i="7"/>
  <c r="I2640" i="7"/>
  <c r="J2640" i="7" s="1"/>
  <c r="H2640" i="7"/>
  <c r="I2644" i="7"/>
  <c r="J2644" i="7" s="1"/>
  <c r="H2644" i="7"/>
  <c r="I2648" i="7"/>
  <c r="J2648" i="7" s="1"/>
  <c r="H2648" i="7"/>
  <c r="I2652" i="7"/>
  <c r="J2652" i="7" s="1"/>
  <c r="H2652" i="7"/>
  <c r="I2671" i="7"/>
  <c r="J2671" i="7" s="1"/>
  <c r="H2671" i="7"/>
  <c r="I2675" i="7"/>
  <c r="J2675" i="7" s="1"/>
  <c r="H2675" i="7"/>
  <c r="I2679" i="7"/>
  <c r="J2679" i="7" s="1"/>
  <c r="H2679" i="7"/>
  <c r="I2702" i="7"/>
  <c r="J2702" i="7" s="1"/>
  <c r="H2702" i="7"/>
  <c r="I2706" i="7"/>
  <c r="J2706" i="7" s="1"/>
  <c r="H2706" i="7"/>
  <c r="I2710" i="7"/>
  <c r="J2710" i="7" s="1"/>
  <c r="H2710" i="7"/>
  <c r="I2714" i="7"/>
  <c r="J2714" i="7" s="1"/>
  <c r="H2714" i="7"/>
  <c r="I2765" i="7"/>
  <c r="J2765" i="7" s="1"/>
  <c r="I2769" i="7"/>
  <c r="J2769" i="7" s="1"/>
  <c r="H2769" i="7"/>
  <c r="I2773" i="7"/>
  <c r="J2773" i="7" s="1"/>
  <c r="H2773" i="7"/>
  <c r="I2777" i="7"/>
  <c r="J2777" i="7" s="1"/>
  <c r="H2777" i="7"/>
  <c r="I2781" i="7"/>
  <c r="J2781" i="7" s="1"/>
  <c r="H2781" i="7"/>
  <c r="I2785" i="7"/>
  <c r="J2785" i="7" s="1"/>
  <c r="H2785" i="7"/>
  <c r="I2796" i="7"/>
  <c r="J2796" i="7" s="1"/>
  <c r="I2800" i="7"/>
  <c r="J2800" i="7" s="1"/>
  <c r="H2800" i="7"/>
  <c r="I2804" i="7"/>
  <c r="J2804" i="7" s="1"/>
  <c r="H2804" i="7"/>
  <c r="I2808" i="7"/>
  <c r="J2808" i="7" s="1"/>
  <c r="H2808" i="7"/>
  <c r="I2812" i="7"/>
  <c r="J2812" i="7" s="1"/>
  <c r="H2812" i="7"/>
  <c r="I2816" i="7"/>
  <c r="J2816" i="7" s="1"/>
  <c r="H2816" i="7"/>
  <c r="I2820" i="7"/>
  <c r="J2820" i="7" s="1"/>
  <c r="H2820" i="7"/>
  <c r="I2824" i="7"/>
  <c r="J2824" i="7" s="1"/>
  <c r="H2824" i="7"/>
  <c r="I2828" i="7"/>
  <c r="J2828" i="7" s="1"/>
  <c r="H2828" i="7"/>
  <c r="I2832" i="7"/>
  <c r="J2832" i="7" s="1"/>
  <c r="H2832" i="7"/>
  <c r="I2836" i="7"/>
  <c r="J2836" i="7" s="1"/>
  <c r="H2836" i="7"/>
  <c r="I2840" i="7"/>
  <c r="J2840" i="7" s="1"/>
  <c r="H2840" i="7"/>
  <c r="I2844" i="7"/>
  <c r="J2844" i="7" s="1"/>
  <c r="H2844" i="7"/>
  <c r="I2848" i="7"/>
  <c r="J2848" i="7" s="1"/>
  <c r="H2848" i="7"/>
  <c r="I2852" i="7"/>
  <c r="J2852" i="7" s="1"/>
  <c r="H2852" i="7"/>
  <c r="I2879" i="7"/>
  <c r="J2879" i="7" s="1"/>
  <c r="H2879" i="7"/>
  <c r="I2883" i="7"/>
  <c r="J2883" i="7" s="1"/>
  <c r="H2883" i="7"/>
  <c r="I2887" i="7"/>
  <c r="J2887" i="7" s="1"/>
  <c r="H2887" i="7"/>
  <c r="I2891" i="7"/>
  <c r="J2891" i="7" s="1"/>
  <c r="H2891" i="7"/>
  <c r="I2895" i="7"/>
  <c r="J2895" i="7" s="1"/>
  <c r="H2895" i="7"/>
  <c r="I2899" i="7"/>
  <c r="J2899" i="7" s="1"/>
  <c r="H2899" i="7"/>
  <c r="I2934" i="7"/>
  <c r="J2934" i="7" s="1"/>
  <c r="H2934" i="7"/>
  <c r="I2938" i="7"/>
  <c r="J2938" i="7" s="1"/>
  <c r="H2938" i="7"/>
  <c r="I2942" i="7"/>
  <c r="J2942" i="7" s="1"/>
  <c r="H2942" i="7"/>
  <c r="I2946" i="7"/>
  <c r="J2946" i="7" s="1"/>
  <c r="H2946" i="7"/>
  <c r="I2950" i="7"/>
  <c r="J2950" i="7" s="1"/>
  <c r="H2950" i="7"/>
  <c r="I2954" i="7"/>
  <c r="J2954" i="7" s="1"/>
  <c r="H2954" i="7"/>
  <c r="I2958" i="7"/>
  <c r="J2958" i="7" s="1"/>
  <c r="H2958" i="7"/>
  <c r="I2962" i="7"/>
  <c r="J2962" i="7" s="1"/>
  <c r="H2962" i="7"/>
  <c r="I2966" i="7"/>
  <c r="J2966" i="7" s="1"/>
  <c r="H2966" i="7"/>
  <c r="I2970" i="7"/>
  <c r="J2970" i="7" s="1"/>
  <c r="H2970" i="7"/>
  <c r="I2974" i="7"/>
  <c r="J2974" i="7" s="1"/>
  <c r="H2974" i="7"/>
  <c r="I2978" i="7"/>
  <c r="J2978" i="7" s="1"/>
  <c r="H2978" i="7"/>
  <c r="I2982" i="7"/>
  <c r="J2982" i="7" s="1"/>
  <c r="H2982" i="7"/>
  <c r="I2986" i="7"/>
  <c r="J2986" i="7" s="1"/>
  <c r="H2986" i="7"/>
  <c r="I2990" i="7"/>
  <c r="J2990" i="7" s="1"/>
  <c r="H2990" i="7"/>
  <c r="I3005" i="7"/>
  <c r="J3005" i="7" s="1"/>
  <c r="I3009" i="7"/>
  <c r="J3009" i="7" s="1"/>
  <c r="H3009" i="7"/>
  <c r="I3013" i="7"/>
  <c r="J3013" i="7" s="1"/>
  <c r="H3013" i="7"/>
  <c r="I3017" i="7"/>
  <c r="J3017" i="7" s="1"/>
  <c r="H3017" i="7"/>
  <c r="I3021" i="7"/>
  <c r="J3021" i="7" s="1"/>
  <c r="H3021" i="7"/>
  <c r="I3025" i="7"/>
  <c r="J3025" i="7" s="1"/>
  <c r="H3025" i="7"/>
  <c r="I3029" i="7"/>
  <c r="J3029" i="7" s="1"/>
  <c r="H3029" i="7"/>
  <c r="I3033" i="7"/>
  <c r="J3033" i="7" s="1"/>
  <c r="H3033" i="7"/>
  <c r="I3037" i="7"/>
  <c r="J3037" i="7" s="1"/>
  <c r="H3037" i="7"/>
  <c r="I3041" i="7"/>
  <c r="J3041" i="7" s="1"/>
  <c r="H3041" i="7"/>
  <c r="I3045" i="7"/>
  <c r="J3045" i="7" s="1"/>
  <c r="H3045" i="7"/>
  <c r="I3049" i="7"/>
  <c r="J3049" i="7" s="1"/>
  <c r="H3049" i="7"/>
  <c r="I3053" i="7"/>
  <c r="J3053" i="7" s="1"/>
  <c r="H3053" i="7"/>
  <c r="I3057" i="7"/>
  <c r="J3057" i="7" s="1"/>
  <c r="H3057" i="7"/>
  <c r="I3061" i="7"/>
  <c r="J3061" i="7" s="1"/>
  <c r="H3061" i="7"/>
  <c r="I3065" i="7"/>
  <c r="J3065" i="7" s="1"/>
  <c r="H3065" i="7"/>
  <c r="I3069" i="7"/>
  <c r="J3069" i="7" s="1"/>
  <c r="H3069" i="7"/>
  <c r="I3073" i="7"/>
  <c r="J3073" i="7" s="1"/>
  <c r="H3073" i="7"/>
  <c r="I3077" i="7"/>
  <c r="J3077" i="7" s="1"/>
  <c r="H3077" i="7"/>
  <c r="I3081" i="7"/>
  <c r="J3081" i="7" s="1"/>
  <c r="H3081" i="7"/>
  <c r="I3085" i="7"/>
  <c r="J3085" i="7" s="1"/>
  <c r="H3085" i="7"/>
  <c r="I3089" i="7"/>
  <c r="J3089" i="7" s="1"/>
  <c r="H3089" i="7"/>
  <c r="I3093" i="7"/>
  <c r="J3093" i="7" s="1"/>
  <c r="H3093" i="7"/>
  <c r="I3124" i="7"/>
  <c r="J3124" i="7" s="1"/>
  <c r="H3124" i="7"/>
  <c r="I3128" i="7"/>
  <c r="J3128" i="7" s="1"/>
  <c r="H3128" i="7"/>
  <c r="I3132" i="7"/>
  <c r="J3132" i="7" s="1"/>
  <c r="H3132" i="7"/>
  <c r="I3136" i="7"/>
  <c r="J3136" i="7" s="1"/>
  <c r="H3136" i="7"/>
  <c r="I3140" i="7"/>
  <c r="J3140" i="7" s="1"/>
  <c r="H3140" i="7"/>
  <c r="I3144" i="7"/>
  <c r="J3144" i="7" s="1"/>
  <c r="H3144" i="7"/>
  <c r="I3148" i="7"/>
  <c r="J3148" i="7" s="1"/>
  <c r="H3148" i="7"/>
  <c r="I3152" i="7"/>
  <c r="J3152" i="7" s="1"/>
  <c r="H3152" i="7"/>
  <c r="I3156" i="7"/>
  <c r="J3156" i="7" s="1"/>
  <c r="H3156" i="7"/>
  <c r="I3160" i="7"/>
  <c r="J3160" i="7" s="1"/>
  <c r="H3160" i="7"/>
  <c r="I3164" i="7"/>
  <c r="J3164" i="7" s="1"/>
  <c r="H3164" i="7"/>
  <c r="I3168" i="7"/>
  <c r="J3168" i="7" s="1"/>
  <c r="H3168" i="7"/>
  <c r="I3179" i="7"/>
  <c r="J3179" i="7" s="1"/>
  <c r="I3183" i="7"/>
  <c r="J3183" i="7" s="1"/>
  <c r="H3183" i="7"/>
  <c r="I3187" i="7"/>
  <c r="J3187" i="7" s="1"/>
  <c r="H3187" i="7"/>
  <c r="I3191" i="7"/>
  <c r="J3191" i="7" s="1"/>
  <c r="H3191" i="7"/>
  <c r="I3195" i="7"/>
  <c r="J3195" i="7" s="1"/>
  <c r="H3195" i="7"/>
  <c r="I3199" i="7"/>
  <c r="J3199" i="7" s="1"/>
  <c r="H3199" i="7"/>
  <c r="I3203" i="7"/>
  <c r="J3203" i="7" s="1"/>
  <c r="H3203" i="7"/>
  <c r="I3207" i="7"/>
  <c r="J3207" i="7" s="1"/>
  <c r="H3207" i="7"/>
  <c r="I3211" i="7"/>
  <c r="J3211" i="7" s="1"/>
  <c r="H3211" i="7"/>
  <c r="I3215" i="7"/>
  <c r="J3215" i="7" s="1"/>
  <c r="H3215" i="7"/>
  <c r="I3219" i="7"/>
  <c r="J3219" i="7" s="1"/>
  <c r="H3219" i="7"/>
  <c r="I3223" i="7"/>
  <c r="J3223" i="7" s="1"/>
  <c r="H3223" i="7"/>
  <c r="I3227" i="7"/>
  <c r="J3227" i="7" s="1"/>
  <c r="H3227" i="7"/>
  <c r="I3231" i="7"/>
  <c r="J3231" i="7" s="1"/>
  <c r="H3231" i="7"/>
  <c r="I3235" i="7"/>
  <c r="J3235" i="7" s="1"/>
  <c r="H3235" i="7"/>
  <c r="I3239" i="7"/>
  <c r="J3239" i="7" s="1"/>
  <c r="H3239" i="7"/>
  <c r="I3243" i="7"/>
  <c r="J3243" i="7" s="1"/>
  <c r="H3243" i="7"/>
  <c r="I3247" i="7"/>
  <c r="J3247" i="7" s="1"/>
  <c r="H3247" i="7"/>
  <c r="I3251" i="7"/>
  <c r="J3251" i="7" s="1"/>
  <c r="H3251" i="7"/>
  <c r="I3294" i="7"/>
  <c r="J3294" i="7" s="1"/>
  <c r="H3294" i="7"/>
  <c r="I3325" i="7"/>
  <c r="J3325" i="7" s="1"/>
  <c r="H3325" i="7"/>
  <c r="I3329" i="7"/>
  <c r="J3329" i="7" s="1"/>
  <c r="H3329" i="7"/>
  <c r="I3333" i="7"/>
  <c r="J3333" i="7" s="1"/>
  <c r="H3333" i="7"/>
  <c r="I3337" i="7"/>
  <c r="J3337" i="7" s="1"/>
  <c r="H3337" i="7"/>
  <c r="I3341" i="7"/>
  <c r="J3341" i="7" s="1"/>
  <c r="H3341" i="7"/>
  <c r="I3345" i="7"/>
  <c r="J3345" i="7" s="1"/>
  <c r="H3345" i="7"/>
  <c r="I3396" i="7"/>
  <c r="J3396" i="7" s="1"/>
  <c r="H3396" i="7"/>
  <c r="I3400" i="7"/>
  <c r="J3400" i="7" s="1"/>
  <c r="H3400" i="7"/>
  <c r="I3419" i="7"/>
  <c r="J3419" i="7" s="1"/>
  <c r="I3423" i="7"/>
  <c r="J3423" i="7" s="1"/>
  <c r="H3423" i="7"/>
  <c r="I3427" i="7"/>
  <c r="J3427" i="7" s="1"/>
  <c r="H3427" i="7"/>
  <c r="I3431" i="7"/>
  <c r="J3431" i="7" s="1"/>
  <c r="H3431" i="7"/>
  <c r="I3435" i="7"/>
  <c r="J3435" i="7" s="1"/>
  <c r="H3435" i="7"/>
  <c r="I3439" i="7"/>
  <c r="J3439" i="7" s="1"/>
  <c r="H3439" i="7"/>
  <c r="I3443" i="7"/>
  <c r="J3443" i="7" s="1"/>
  <c r="H3443" i="7"/>
  <c r="I3447" i="7"/>
  <c r="J3447" i="7" s="1"/>
  <c r="H3447" i="7"/>
  <c r="I3451" i="7"/>
  <c r="J3451" i="7" s="1"/>
  <c r="H3451" i="7"/>
  <c r="I3455" i="7"/>
  <c r="J3455" i="7" s="1"/>
  <c r="H3455" i="7"/>
  <c r="I3459" i="7"/>
  <c r="J3459" i="7" s="1"/>
  <c r="H3459" i="7"/>
  <c r="I3463" i="7"/>
  <c r="J3463" i="7" s="1"/>
  <c r="H3463" i="7"/>
  <c r="I3467" i="7"/>
  <c r="J3467" i="7" s="1"/>
  <c r="H3467" i="7"/>
  <c r="I3471" i="7"/>
  <c r="J3471" i="7" s="1"/>
  <c r="H3471" i="7"/>
  <c r="I3475" i="7"/>
  <c r="J3475" i="7" s="1"/>
  <c r="H3475" i="7"/>
  <c r="I3479" i="7"/>
  <c r="J3479" i="7" s="1"/>
  <c r="H3479" i="7"/>
  <c r="I3522" i="7"/>
  <c r="J3522" i="7" s="1"/>
  <c r="H3522" i="7"/>
  <c r="I3526" i="7"/>
  <c r="J3526" i="7" s="1"/>
  <c r="H3526" i="7"/>
  <c r="I3530" i="7"/>
  <c r="J3530" i="7" s="1"/>
  <c r="H3530" i="7"/>
  <c r="I3534" i="7"/>
  <c r="J3534" i="7" s="1"/>
  <c r="H3534" i="7"/>
  <c r="I3538" i="7"/>
  <c r="J3538" i="7" s="1"/>
  <c r="H3538" i="7"/>
  <c r="I3542" i="7"/>
  <c r="J3542" i="7" s="1"/>
  <c r="H3542" i="7"/>
  <c r="I3589" i="7"/>
  <c r="J3589" i="7" s="1"/>
  <c r="I3593" i="7"/>
  <c r="J3593" i="7" s="1"/>
  <c r="H3593" i="7"/>
  <c r="I3597" i="7"/>
  <c r="J3597" i="7" s="1"/>
  <c r="H3597" i="7"/>
  <c r="I3601" i="7"/>
  <c r="J3601" i="7" s="1"/>
  <c r="H3601" i="7"/>
  <c r="I3605" i="7"/>
  <c r="J3605" i="7" s="1"/>
  <c r="H3605" i="7"/>
  <c r="I3609" i="7"/>
  <c r="J3609" i="7" s="1"/>
  <c r="H3609" i="7"/>
  <c r="I3613" i="7"/>
  <c r="J3613" i="7" s="1"/>
  <c r="H3613" i="7"/>
  <c r="I3617" i="7"/>
  <c r="J3617" i="7" s="1"/>
  <c r="H3617" i="7"/>
  <c r="I3621" i="7"/>
  <c r="J3621" i="7" s="1"/>
  <c r="H3621" i="7"/>
  <c r="I3625" i="7"/>
  <c r="J3625" i="7" s="1"/>
  <c r="H3625" i="7"/>
  <c r="I3684" i="7"/>
  <c r="J3684" i="7" s="1"/>
  <c r="I3688" i="7"/>
  <c r="J3688" i="7" s="1"/>
  <c r="H3688" i="7"/>
  <c r="I3692" i="7"/>
  <c r="J3692" i="7" s="1"/>
  <c r="H3692" i="7"/>
  <c r="I3696" i="7"/>
  <c r="J3696" i="7" s="1"/>
  <c r="H3696" i="7"/>
  <c r="I3700" i="7"/>
  <c r="J3700" i="7" s="1"/>
  <c r="H3700" i="7"/>
  <c r="I3704" i="7"/>
  <c r="J3704" i="7" s="1"/>
  <c r="H3704" i="7"/>
  <c r="I3708" i="7"/>
  <c r="J3708" i="7" s="1"/>
  <c r="H3708" i="7"/>
  <c r="I3712" i="7"/>
  <c r="J3712" i="7" s="1"/>
  <c r="H3712" i="7"/>
  <c r="I3716" i="7"/>
  <c r="J3716" i="7" s="1"/>
  <c r="H3716" i="7"/>
  <c r="I3720" i="7"/>
  <c r="J3720" i="7" s="1"/>
  <c r="H3720" i="7"/>
  <c r="I3724" i="7"/>
  <c r="J3724" i="7" s="1"/>
  <c r="H3724" i="7"/>
  <c r="I3728" i="7"/>
  <c r="J3728" i="7" s="1"/>
  <c r="H3728" i="7"/>
  <c r="I3732" i="7"/>
  <c r="J3732" i="7" s="1"/>
  <c r="H3732" i="7"/>
  <c r="I3736" i="7"/>
  <c r="J3736" i="7" s="1"/>
  <c r="H3736" i="7"/>
  <c r="I3811" i="7"/>
  <c r="J3811" i="7" s="1"/>
  <c r="H3811" i="7"/>
  <c r="I3815" i="7"/>
  <c r="J3815" i="7" s="1"/>
  <c r="H3815" i="7"/>
  <c r="I3819" i="7"/>
  <c r="J3819" i="7" s="1"/>
  <c r="H3819" i="7"/>
  <c r="I3823" i="7"/>
  <c r="J3823" i="7" s="1"/>
  <c r="H3823" i="7"/>
  <c r="I3827" i="7"/>
  <c r="J3827" i="7" s="1"/>
  <c r="H3827" i="7"/>
  <c r="I3850" i="7"/>
  <c r="J3850" i="7" s="1"/>
  <c r="I3854" i="7"/>
  <c r="J3854" i="7" s="1"/>
  <c r="H3854" i="7"/>
  <c r="I3858" i="7"/>
  <c r="J3858" i="7" s="1"/>
  <c r="H3858" i="7"/>
  <c r="I3862" i="7"/>
  <c r="J3862" i="7" s="1"/>
  <c r="H3862" i="7"/>
  <c r="I3866" i="7"/>
  <c r="J3866" i="7" s="1"/>
  <c r="H3866" i="7"/>
  <c r="I3870" i="7"/>
  <c r="J3870" i="7" s="1"/>
  <c r="H3870" i="7"/>
  <c r="I3881" i="7"/>
  <c r="J3881" i="7" s="1"/>
  <c r="H3881" i="7"/>
  <c r="I3885" i="7"/>
  <c r="J3885" i="7" s="1"/>
  <c r="H3885" i="7"/>
  <c r="I3889" i="7"/>
  <c r="J3889" i="7" s="1"/>
  <c r="H3889" i="7"/>
  <c r="I3908" i="7"/>
  <c r="J3908" i="7" s="1"/>
  <c r="H3908" i="7"/>
  <c r="I3912" i="7"/>
  <c r="J3912" i="7" s="1"/>
  <c r="H3912" i="7"/>
  <c r="I3916" i="7"/>
  <c r="J3916" i="7" s="1"/>
  <c r="H3916" i="7"/>
  <c r="I3920" i="7"/>
  <c r="J3920" i="7" s="1"/>
  <c r="H3920" i="7"/>
  <c r="I3924" i="7"/>
  <c r="J3924" i="7" s="1"/>
  <c r="H3924" i="7"/>
  <c r="I3947" i="7"/>
  <c r="J3947" i="7" s="1"/>
  <c r="H3947" i="7"/>
  <c r="I3951" i="7"/>
  <c r="J3951" i="7" s="1"/>
  <c r="H3951" i="7"/>
  <c r="I3955" i="7"/>
  <c r="J3955" i="7" s="1"/>
  <c r="H3955" i="7"/>
  <c r="I3959" i="7"/>
  <c r="J3959" i="7" s="1"/>
  <c r="H3959" i="7"/>
  <c r="I3963" i="7"/>
  <c r="J3963" i="7" s="1"/>
  <c r="H3963" i="7"/>
  <c r="I3967" i="7"/>
  <c r="J3967" i="7" s="1"/>
  <c r="H3967" i="7"/>
  <c r="I3971" i="7"/>
  <c r="J3971" i="7" s="1"/>
  <c r="H3971" i="7"/>
  <c r="I3975" i="7"/>
  <c r="J3975" i="7" s="1"/>
  <c r="H3975" i="7"/>
  <c r="I3979" i="7"/>
  <c r="J3979" i="7" s="1"/>
  <c r="H3979" i="7"/>
  <c r="I3983" i="7"/>
  <c r="J3983" i="7" s="1"/>
  <c r="H3983" i="7"/>
  <c r="I3994" i="7"/>
  <c r="J3994" i="7" s="1"/>
  <c r="I3998" i="7"/>
  <c r="J3998" i="7" s="1"/>
  <c r="H3998" i="7"/>
  <c r="I4041" i="7"/>
  <c r="J4041" i="7" s="1"/>
  <c r="H4041" i="7"/>
  <c r="I4045" i="7"/>
  <c r="J4045" i="7" s="1"/>
  <c r="H4045" i="7"/>
  <c r="I4049" i="7"/>
  <c r="J4049" i="7" s="1"/>
  <c r="H4049" i="7"/>
  <c r="I4053" i="7"/>
  <c r="J4053" i="7" s="1"/>
  <c r="H4053" i="7"/>
  <c r="I4057" i="7"/>
  <c r="J4057" i="7" s="1"/>
  <c r="H4057" i="7"/>
  <c r="I4132" i="7"/>
  <c r="J4132" i="7" s="1"/>
  <c r="H4132" i="7"/>
  <c r="I4136" i="7"/>
  <c r="J4136" i="7" s="1"/>
  <c r="H4136" i="7"/>
  <c r="I4143" i="7"/>
  <c r="J4143" i="7" s="1"/>
  <c r="H4143" i="7"/>
  <c r="I4147" i="7"/>
  <c r="J4147" i="7" s="1"/>
  <c r="H4147" i="7"/>
  <c r="I4151" i="7"/>
  <c r="J4151" i="7" s="1"/>
  <c r="H4151" i="7"/>
  <c r="I4155" i="7"/>
  <c r="J4155" i="7" s="1"/>
  <c r="H4155" i="7"/>
  <c r="I4159" i="7"/>
  <c r="J4159" i="7" s="1"/>
  <c r="H4159" i="7"/>
  <c r="I4174" i="7"/>
  <c r="J4174" i="7" s="1"/>
  <c r="H4174" i="7"/>
  <c r="I4185" i="7"/>
  <c r="J4185" i="7" s="1"/>
  <c r="H4185" i="7"/>
  <c r="I4189" i="7"/>
  <c r="J4189" i="7" s="1"/>
  <c r="H4189" i="7"/>
  <c r="I4220" i="7"/>
  <c r="J4220" i="7" s="1"/>
  <c r="H4220" i="7"/>
  <c r="I4224" i="7"/>
  <c r="J4224" i="7" s="1"/>
  <c r="H4224" i="7"/>
  <c r="I4239" i="7"/>
  <c r="J4239" i="7" s="1"/>
  <c r="H4239" i="7"/>
  <c r="I4250" i="7"/>
  <c r="J4250" i="7" s="1"/>
  <c r="I4254" i="7"/>
  <c r="J4254" i="7" s="1"/>
  <c r="H4254" i="7"/>
  <c r="I4258" i="7"/>
  <c r="J4258" i="7" s="1"/>
  <c r="H4258" i="7"/>
  <c r="I4262" i="7"/>
  <c r="J4262" i="7" s="1"/>
  <c r="H4262" i="7"/>
  <c r="I4266" i="7"/>
  <c r="J4266" i="7" s="1"/>
  <c r="H4266" i="7"/>
  <c r="I4333" i="7"/>
  <c r="J4333" i="7" s="1"/>
  <c r="H4333" i="7"/>
  <c r="I4337" i="7"/>
  <c r="J4337" i="7" s="1"/>
  <c r="H4337" i="7"/>
  <c r="I4341" i="7"/>
  <c r="J4341" i="7" s="1"/>
  <c r="H4341" i="7"/>
  <c r="I4345" i="7"/>
  <c r="J4345" i="7" s="1"/>
  <c r="H4345" i="7"/>
  <c r="I4349" i="7"/>
  <c r="J4349" i="7" s="1"/>
  <c r="H4349" i="7"/>
  <c r="I4353" i="7"/>
  <c r="J4353" i="7" s="1"/>
  <c r="H4353" i="7"/>
  <c r="I4357" i="7"/>
  <c r="J4357" i="7" s="1"/>
  <c r="H4357" i="7"/>
  <c r="I4361" i="7"/>
  <c r="J4361" i="7" s="1"/>
  <c r="H4361" i="7"/>
  <c r="I4365" i="7"/>
  <c r="J4365" i="7" s="1"/>
  <c r="H4365" i="7"/>
  <c r="I4369" i="7"/>
  <c r="J4369" i="7" s="1"/>
  <c r="H4369" i="7"/>
  <c r="I4373" i="7"/>
  <c r="J4373" i="7" s="1"/>
  <c r="H4373" i="7"/>
  <c r="I4395" i="7"/>
  <c r="J4395" i="7" s="1"/>
  <c r="I4399" i="7"/>
  <c r="J4399" i="7" s="1"/>
  <c r="H4399" i="7"/>
  <c r="I4403" i="7"/>
  <c r="J4403" i="7" s="1"/>
  <c r="H4403" i="7"/>
  <c r="I4407" i="7"/>
  <c r="J4407" i="7" s="1"/>
  <c r="H4407" i="7"/>
  <c r="I4411" i="7"/>
  <c r="J4411" i="7" s="1"/>
  <c r="H4411" i="7"/>
  <c r="I4454" i="7"/>
  <c r="J4454" i="7" s="1"/>
  <c r="H4454" i="7"/>
  <c r="I4458" i="7"/>
  <c r="J4458" i="7" s="1"/>
  <c r="H4458" i="7"/>
  <c r="I4462" i="7"/>
  <c r="J4462" i="7" s="1"/>
  <c r="H4462" i="7"/>
  <c r="I4466" i="7"/>
  <c r="J4466" i="7" s="1"/>
  <c r="H4466" i="7"/>
  <c r="I4470" i="7"/>
  <c r="J4470" i="7" s="1"/>
  <c r="H4470" i="7"/>
  <c r="I4474" i="7"/>
  <c r="J4474" i="7" s="1"/>
  <c r="H4474" i="7"/>
  <c r="I4478" i="7"/>
  <c r="J4478" i="7" s="1"/>
  <c r="H4478" i="7"/>
  <c r="I4482" i="7"/>
  <c r="J4482" i="7" s="1"/>
  <c r="H4482" i="7"/>
  <c r="I4486" i="7"/>
  <c r="J4486" i="7" s="1"/>
  <c r="H4486" i="7"/>
  <c r="I4490" i="7"/>
  <c r="J4490" i="7" s="1"/>
  <c r="H4490" i="7"/>
  <c r="I4497" i="7"/>
  <c r="J4497" i="7" s="1"/>
  <c r="I4501" i="7"/>
  <c r="J4501" i="7" s="1"/>
  <c r="H4501" i="7"/>
  <c r="I4505" i="7"/>
  <c r="J4505" i="7" s="1"/>
  <c r="H4505" i="7"/>
  <c r="I4516" i="7"/>
  <c r="J4516" i="7" s="1"/>
  <c r="H4516" i="7"/>
  <c r="I4523" i="7"/>
  <c r="J4523" i="7" s="1"/>
  <c r="I4527" i="7"/>
  <c r="J4527" i="7" s="1"/>
  <c r="H4527" i="7"/>
  <c r="I4531" i="7"/>
  <c r="J4531" i="7" s="1"/>
  <c r="H4531" i="7"/>
  <c r="I4535" i="7"/>
  <c r="J4535" i="7" s="1"/>
  <c r="H4535" i="7"/>
  <c r="I4539" i="7"/>
  <c r="J4539" i="7" s="1"/>
  <c r="H4539" i="7"/>
  <c r="I4543" i="7"/>
  <c r="J4543" i="7" s="1"/>
  <c r="H4543" i="7"/>
  <c r="I4547" i="7"/>
  <c r="J4547" i="7" s="1"/>
  <c r="H4547" i="7"/>
  <c r="I4551" i="7"/>
  <c r="J4551" i="7" s="1"/>
  <c r="H4551" i="7"/>
  <c r="I4555" i="7"/>
  <c r="J4555" i="7" s="1"/>
  <c r="H4555" i="7"/>
  <c r="I4626" i="7"/>
  <c r="J4626" i="7" s="1"/>
  <c r="H4626" i="7"/>
  <c r="I4630" i="7"/>
  <c r="J4630" i="7" s="1"/>
  <c r="H4630" i="7"/>
  <c r="I4634" i="7"/>
  <c r="J4634" i="7" s="1"/>
  <c r="H4634" i="7"/>
  <c r="I4638" i="7"/>
  <c r="J4638" i="7" s="1"/>
  <c r="H4638" i="7"/>
  <c r="I4642" i="7"/>
  <c r="J4642" i="7" s="1"/>
  <c r="H4642" i="7"/>
  <c r="I4646" i="7"/>
  <c r="J4646" i="7" s="1"/>
  <c r="H4646" i="7"/>
  <c r="I4650" i="7"/>
  <c r="J4650" i="7" s="1"/>
  <c r="H4650" i="7"/>
  <c r="I4654" i="7"/>
  <c r="J4654" i="7" s="1"/>
  <c r="H4654" i="7"/>
  <c r="I4658" i="7"/>
  <c r="J4658" i="7" s="1"/>
  <c r="H4658" i="7"/>
  <c r="I4662" i="7"/>
  <c r="J4662" i="7" s="1"/>
  <c r="H4662" i="7"/>
  <c r="I4666" i="7"/>
  <c r="J4666" i="7" s="1"/>
  <c r="H4666" i="7"/>
  <c r="I4670" i="7"/>
  <c r="J4670" i="7" s="1"/>
  <c r="H4670" i="7"/>
  <c r="I4674" i="7"/>
  <c r="J4674" i="7" s="1"/>
  <c r="H4674" i="7"/>
  <c r="I4678" i="7"/>
  <c r="J4678" i="7" s="1"/>
  <c r="H4678" i="7"/>
  <c r="I4682" i="7"/>
  <c r="J4682" i="7" s="1"/>
  <c r="H4682" i="7"/>
  <c r="I4686" i="7"/>
  <c r="J4686" i="7" s="1"/>
  <c r="H4686" i="7"/>
  <c r="I4690" i="7"/>
  <c r="J4690" i="7" s="1"/>
  <c r="H4690" i="7"/>
  <c r="I4694" i="7"/>
  <c r="J4694" i="7" s="1"/>
  <c r="H4694" i="7"/>
  <c r="I4745" i="7"/>
  <c r="J4745" i="7" s="1"/>
  <c r="H4745" i="7"/>
  <c r="I4749" i="7"/>
  <c r="J4749" i="7" s="1"/>
  <c r="H4749" i="7"/>
  <c r="I4753" i="7"/>
  <c r="J4753" i="7" s="1"/>
  <c r="H4753" i="7"/>
  <c r="I4757" i="7"/>
  <c r="J4757" i="7" s="1"/>
  <c r="H4757" i="7"/>
  <c r="I4761" i="7"/>
  <c r="J4761" i="7" s="1"/>
  <c r="H4761" i="7"/>
  <c r="I4765" i="7"/>
  <c r="J4765" i="7" s="1"/>
  <c r="H4765" i="7"/>
  <c r="I4769" i="7"/>
  <c r="J4769" i="7" s="1"/>
  <c r="H4769" i="7"/>
  <c r="I4852" i="7"/>
  <c r="J4852" i="7" s="1"/>
  <c r="I4856" i="7"/>
  <c r="J4856" i="7" s="1"/>
  <c r="H4856" i="7"/>
  <c r="I4860" i="7"/>
  <c r="J4860" i="7" s="1"/>
  <c r="H4860" i="7"/>
  <c r="I4864" i="7"/>
  <c r="J4864" i="7" s="1"/>
  <c r="H4864" i="7"/>
  <c r="I4868" i="7"/>
  <c r="J4868" i="7" s="1"/>
  <c r="H4868" i="7"/>
  <c r="I4872" i="7"/>
  <c r="J4872" i="7" s="1"/>
  <c r="H4872" i="7"/>
  <c r="I4876" i="7"/>
  <c r="J4876" i="7" s="1"/>
  <c r="H4876" i="7"/>
  <c r="I4880" i="7"/>
  <c r="J4880" i="7" s="1"/>
  <c r="H4880" i="7"/>
  <c r="I4884" i="7"/>
  <c r="J4884" i="7" s="1"/>
  <c r="H4884" i="7"/>
  <c r="I4888" i="7"/>
  <c r="J4888" i="7" s="1"/>
  <c r="H4888" i="7"/>
  <c r="I4895" i="7"/>
  <c r="J4895" i="7" s="1"/>
  <c r="I4899" i="7"/>
  <c r="J4899" i="7" s="1"/>
  <c r="H4899" i="7"/>
  <c r="I4903" i="7"/>
  <c r="J4903" i="7" s="1"/>
  <c r="H4903" i="7"/>
  <c r="I4907" i="7"/>
  <c r="J4907" i="7" s="1"/>
  <c r="H4907" i="7"/>
  <c r="I4911" i="7"/>
  <c r="J4911" i="7" s="1"/>
  <c r="H4911" i="7"/>
  <c r="I4915" i="7"/>
  <c r="J4915" i="7" s="1"/>
  <c r="H4915" i="7"/>
  <c r="I4919" i="7"/>
  <c r="J4919" i="7" s="1"/>
  <c r="H4919" i="7"/>
  <c r="I4923" i="7"/>
  <c r="J4923" i="7" s="1"/>
  <c r="H4923" i="7"/>
  <c r="I4946" i="7"/>
  <c r="J4946" i="7" s="1"/>
  <c r="H4946" i="7"/>
  <c r="I4950" i="7"/>
  <c r="J4950" i="7" s="1"/>
  <c r="H4950" i="7"/>
  <c r="I4954" i="7"/>
  <c r="J4954" i="7" s="1"/>
  <c r="H4954" i="7"/>
  <c r="I4969" i="7"/>
  <c r="J4969" i="7" s="1"/>
  <c r="I4973" i="7"/>
  <c r="J4973" i="7" s="1"/>
  <c r="H4973" i="7"/>
  <c r="I4977" i="7"/>
  <c r="J4977" i="7" s="1"/>
  <c r="H4977" i="7"/>
  <c r="I4981" i="7"/>
  <c r="J4981" i="7" s="1"/>
  <c r="H4981" i="7"/>
  <c r="I4985" i="7"/>
  <c r="J4985" i="7" s="1"/>
  <c r="H4985" i="7"/>
  <c r="I4989" i="7"/>
  <c r="J4989" i="7" s="1"/>
  <c r="H4989" i="7"/>
  <c r="I4993" i="7"/>
  <c r="J4993" i="7" s="1"/>
  <c r="H4993" i="7"/>
  <c r="I4997" i="7"/>
  <c r="J4997" i="7" s="1"/>
  <c r="H4997" i="7"/>
  <c r="I5001" i="7"/>
  <c r="J5001" i="7" s="1"/>
  <c r="H5001" i="7"/>
  <c r="I5005" i="7"/>
  <c r="J5005" i="7" s="1"/>
  <c r="H5005" i="7"/>
  <c r="I5009" i="7"/>
  <c r="J5009" i="7" s="1"/>
  <c r="H5009" i="7"/>
  <c r="I5112" i="7"/>
  <c r="J5112" i="7" s="1"/>
  <c r="H5112" i="7"/>
  <c r="I5116" i="7"/>
  <c r="J5116" i="7" s="1"/>
  <c r="H5116" i="7"/>
  <c r="I5120" i="7"/>
  <c r="J5120" i="7" s="1"/>
  <c r="H5120" i="7"/>
  <c r="I5124" i="7"/>
  <c r="J5124" i="7" s="1"/>
  <c r="H5124" i="7"/>
  <c r="I5128" i="7"/>
  <c r="J5128" i="7" s="1"/>
  <c r="H5128" i="7"/>
  <c r="I5132" i="7"/>
  <c r="J5132" i="7" s="1"/>
  <c r="H5132" i="7"/>
  <c r="I5136" i="7"/>
  <c r="J5136" i="7" s="1"/>
  <c r="H5136" i="7"/>
  <c r="I5140" i="7"/>
  <c r="J5140" i="7" s="1"/>
  <c r="H5140" i="7"/>
  <c r="I5144" i="7"/>
  <c r="J5144" i="7" s="1"/>
  <c r="H5144" i="7"/>
  <c r="I5148" i="7"/>
  <c r="J5148" i="7" s="1"/>
  <c r="H5148" i="7"/>
  <c r="I5152" i="7"/>
  <c r="J5152" i="7" s="1"/>
  <c r="H5152" i="7"/>
  <c r="I5156" i="7"/>
  <c r="J5156" i="7" s="1"/>
  <c r="H5156" i="7"/>
  <c r="I5160" i="7"/>
  <c r="J5160" i="7" s="1"/>
  <c r="H5160" i="7"/>
  <c r="I5231" i="7"/>
  <c r="J5231" i="7" s="1"/>
  <c r="H5231" i="7"/>
  <c r="I5235" i="7"/>
  <c r="J5235" i="7" s="1"/>
  <c r="H5235" i="7"/>
  <c r="I5239" i="7"/>
  <c r="J5239" i="7" s="1"/>
  <c r="H5239" i="7"/>
  <c r="I5243" i="7"/>
  <c r="J5243" i="7" s="1"/>
  <c r="H5243" i="7"/>
  <c r="I5247" i="7"/>
  <c r="J5247" i="7" s="1"/>
  <c r="H5247" i="7"/>
  <c r="I5251" i="7"/>
  <c r="J5251" i="7" s="1"/>
  <c r="H5251" i="7"/>
  <c r="I5255" i="7"/>
  <c r="J5255" i="7" s="1"/>
  <c r="H5255" i="7"/>
  <c r="I5259" i="7"/>
  <c r="J5259" i="7" s="1"/>
  <c r="H5259" i="7"/>
  <c r="I5263" i="7"/>
  <c r="J5263" i="7" s="1"/>
  <c r="H5263" i="7"/>
  <c r="I5267" i="7"/>
  <c r="J5267" i="7" s="1"/>
  <c r="H5267" i="7"/>
  <c r="I5271" i="7"/>
  <c r="J5271" i="7" s="1"/>
  <c r="H5271" i="7"/>
  <c r="I5275" i="7"/>
  <c r="J5275" i="7" s="1"/>
  <c r="H5275" i="7"/>
  <c r="I5279" i="7"/>
  <c r="J5279" i="7" s="1"/>
  <c r="H5279" i="7"/>
  <c r="I5283" i="7"/>
  <c r="J5283" i="7" s="1"/>
  <c r="H5283" i="7"/>
  <c r="I5287" i="7"/>
  <c r="J5287" i="7" s="1"/>
  <c r="H5287" i="7"/>
  <c r="I5291" i="7"/>
  <c r="J5291" i="7" s="1"/>
  <c r="H5291" i="7"/>
  <c r="I5295" i="7"/>
  <c r="J5295" i="7" s="1"/>
  <c r="H5295" i="7"/>
  <c r="I5330" i="7"/>
  <c r="J5330" i="7" s="1"/>
  <c r="H5330" i="7"/>
  <c r="I5334" i="7"/>
  <c r="J5334" i="7" s="1"/>
  <c r="H5334" i="7"/>
  <c r="I5338" i="7"/>
  <c r="J5338" i="7" s="1"/>
  <c r="H5338" i="7"/>
  <c r="I5353" i="7"/>
  <c r="J5353" i="7" s="1"/>
  <c r="I5357" i="7"/>
  <c r="J5357" i="7" s="1"/>
  <c r="H5357" i="7"/>
  <c r="I5361" i="7"/>
  <c r="J5361" i="7" s="1"/>
  <c r="H5361" i="7"/>
  <c r="I5365" i="7"/>
  <c r="J5365" i="7" s="1"/>
  <c r="H5365" i="7"/>
  <c r="I5369" i="7"/>
  <c r="J5369" i="7" s="1"/>
  <c r="H5369" i="7"/>
  <c r="I5373" i="7"/>
  <c r="J5373" i="7" s="1"/>
  <c r="H5373" i="7"/>
  <c r="I5377" i="7"/>
  <c r="J5377" i="7" s="1"/>
  <c r="H5377" i="7"/>
  <c r="I5381" i="7"/>
  <c r="J5381" i="7" s="1"/>
  <c r="H5381" i="7"/>
  <c r="I5385" i="7"/>
  <c r="J5385" i="7" s="1"/>
  <c r="H5385" i="7"/>
  <c r="I5389" i="7"/>
  <c r="J5389" i="7" s="1"/>
  <c r="H5389" i="7"/>
  <c r="I5393" i="7"/>
  <c r="J5393" i="7" s="1"/>
  <c r="H5393" i="7"/>
  <c r="I5397" i="7"/>
  <c r="J5397" i="7" s="1"/>
  <c r="H5397" i="7"/>
  <c r="I5401" i="7"/>
  <c r="J5401" i="7" s="1"/>
  <c r="H5401" i="7"/>
  <c r="I5405" i="7"/>
  <c r="J5405" i="7" s="1"/>
  <c r="H5405" i="7"/>
  <c r="I5409" i="7"/>
  <c r="J5409" i="7" s="1"/>
  <c r="H5409" i="7"/>
  <c r="I5413" i="7"/>
  <c r="J5413" i="7" s="1"/>
  <c r="H5413" i="7"/>
  <c r="I5436" i="7"/>
  <c r="J5436" i="7" s="1"/>
  <c r="H5436" i="7"/>
  <c r="I5440" i="7"/>
  <c r="J5440" i="7" s="1"/>
  <c r="H5440" i="7"/>
  <c r="I5444" i="7"/>
  <c r="J5444" i="7" s="1"/>
  <c r="H5444" i="7"/>
  <c r="I5448" i="7"/>
  <c r="J5448" i="7" s="1"/>
  <c r="H5448" i="7"/>
  <c r="I5452" i="7"/>
  <c r="J5452" i="7" s="1"/>
  <c r="H5452" i="7"/>
  <c r="I5456" i="7"/>
  <c r="J5456" i="7" s="1"/>
  <c r="H5456" i="7"/>
  <c r="I5460" i="7"/>
  <c r="J5460" i="7" s="1"/>
  <c r="H5460" i="7"/>
  <c r="I5464" i="7"/>
  <c r="J5464" i="7" s="1"/>
  <c r="H5464" i="7"/>
  <c r="I5483" i="7"/>
  <c r="J5483" i="7" s="1"/>
  <c r="H5483" i="7"/>
  <c r="I5487" i="7"/>
  <c r="J5487" i="7" s="1"/>
  <c r="H5487" i="7"/>
  <c r="I5491" i="7"/>
  <c r="J5491" i="7" s="1"/>
  <c r="H5491" i="7"/>
  <c r="I5495" i="7"/>
  <c r="J5495" i="7" s="1"/>
  <c r="H5495" i="7"/>
  <c r="I5562" i="7"/>
  <c r="J5562" i="7" s="1"/>
  <c r="H5562" i="7"/>
  <c r="I5566" i="7"/>
  <c r="J5566" i="7" s="1"/>
  <c r="H5566" i="7"/>
  <c r="I5570" i="7"/>
  <c r="J5570" i="7" s="1"/>
  <c r="H5570" i="7"/>
  <c r="I5574" i="7"/>
  <c r="J5574" i="7" s="1"/>
  <c r="H5574" i="7"/>
  <c r="I5578" i="7"/>
  <c r="J5578" i="7" s="1"/>
  <c r="H5578" i="7"/>
  <c r="I5582" i="7"/>
  <c r="J5582" i="7" s="1"/>
  <c r="H5582" i="7"/>
  <c r="I5586" i="7"/>
  <c r="J5586" i="7" s="1"/>
  <c r="H5586" i="7"/>
  <c r="I5590" i="7"/>
  <c r="J5590" i="7" s="1"/>
  <c r="H5590" i="7"/>
  <c r="I5594" i="7"/>
  <c r="J5594" i="7" s="1"/>
  <c r="H5594" i="7"/>
  <c r="I5598" i="7"/>
  <c r="J5598" i="7" s="1"/>
  <c r="H5598" i="7"/>
  <c r="I5602" i="7"/>
  <c r="J5602" i="7" s="1"/>
  <c r="H5602" i="7"/>
  <c r="I5606" i="7"/>
  <c r="J5606" i="7" s="1"/>
  <c r="H5606" i="7"/>
  <c r="I5625" i="7"/>
  <c r="J5625" i="7" s="1"/>
  <c r="I5629" i="7"/>
  <c r="J5629" i="7" s="1"/>
  <c r="H5629" i="7"/>
  <c r="I5633" i="7"/>
  <c r="J5633" i="7" s="1"/>
  <c r="H5633" i="7"/>
  <c r="I5637" i="7"/>
  <c r="J5637" i="7" s="1"/>
  <c r="H5637" i="7"/>
  <c r="I5708" i="7"/>
  <c r="J5708" i="7" s="1"/>
  <c r="H5708" i="7"/>
  <c r="I5712" i="7"/>
  <c r="J5712" i="7" s="1"/>
  <c r="H5712" i="7"/>
  <c r="I5716" i="7"/>
  <c r="J5716" i="7" s="1"/>
  <c r="H5716" i="7"/>
  <c r="I5720" i="7"/>
  <c r="J5720" i="7" s="1"/>
  <c r="H5720" i="7"/>
  <c r="I5739" i="7"/>
  <c r="J5739" i="7" s="1"/>
  <c r="H5739" i="7"/>
  <c r="I5743" i="7"/>
  <c r="J5743" i="7" s="1"/>
  <c r="H5743" i="7"/>
  <c r="I5747" i="7"/>
  <c r="J5747" i="7" s="1"/>
  <c r="H5747" i="7"/>
  <c r="I5751" i="7"/>
  <c r="J5751" i="7" s="1"/>
  <c r="H5751" i="7"/>
  <c r="I5810" i="7"/>
  <c r="J5810" i="7" s="1"/>
  <c r="H5810" i="7"/>
  <c r="I5814" i="7"/>
  <c r="J5814" i="7" s="1"/>
  <c r="H5814" i="7"/>
  <c r="I5818" i="7"/>
  <c r="J5818" i="7" s="1"/>
  <c r="H5818" i="7"/>
  <c r="I5822" i="7"/>
  <c r="J5822" i="7" s="1"/>
  <c r="H5822" i="7"/>
  <c r="I5826" i="7"/>
  <c r="J5826" i="7" s="1"/>
  <c r="H5826" i="7"/>
  <c r="I5830" i="7"/>
  <c r="J5830" i="7" s="1"/>
  <c r="H5830" i="7"/>
  <c r="I5834" i="7"/>
  <c r="J5834" i="7" s="1"/>
  <c r="H5834" i="7"/>
  <c r="I5838" i="7"/>
  <c r="J5838" i="7" s="1"/>
  <c r="H5838" i="7"/>
  <c r="I5842" i="7"/>
  <c r="J5842" i="7" s="1"/>
  <c r="H5842" i="7"/>
  <c r="I5846" i="7"/>
  <c r="J5846" i="7" s="1"/>
  <c r="H5846" i="7"/>
  <c r="I5881" i="7"/>
  <c r="J5881" i="7" s="1"/>
  <c r="H5881" i="7"/>
  <c r="I5885" i="7"/>
  <c r="J5885" i="7" s="1"/>
  <c r="H5885" i="7"/>
  <c r="I5889" i="7"/>
  <c r="J5889" i="7" s="1"/>
  <c r="H5889" i="7"/>
  <c r="I5893" i="7"/>
  <c r="J5893" i="7" s="1"/>
  <c r="H5893" i="7"/>
  <c r="I5897" i="7"/>
  <c r="J5897" i="7" s="1"/>
  <c r="H5897" i="7"/>
  <c r="I5901" i="7"/>
  <c r="J5901" i="7" s="1"/>
  <c r="H5901" i="7"/>
  <c r="I5905" i="7"/>
  <c r="J5905" i="7" s="1"/>
  <c r="H5905" i="7"/>
  <c r="I5909" i="7"/>
  <c r="J5909" i="7" s="1"/>
  <c r="H5909" i="7"/>
  <c r="I5913" i="7"/>
  <c r="J5913" i="7" s="1"/>
  <c r="H5913" i="7"/>
  <c r="I5917" i="7"/>
  <c r="J5917" i="7" s="1"/>
  <c r="H5917" i="7"/>
  <c r="I5921" i="7"/>
  <c r="J5921" i="7" s="1"/>
  <c r="H5921" i="7"/>
  <c r="I5925" i="7"/>
  <c r="J5925" i="7" s="1"/>
  <c r="H5925" i="7"/>
  <c r="I5929" i="7"/>
  <c r="J5929" i="7" s="1"/>
  <c r="H5929" i="7"/>
  <c r="I5933" i="7"/>
  <c r="J5933" i="7" s="1"/>
  <c r="H5933" i="7"/>
  <c r="I5937" i="7"/>
  <c r="J5937" i="7" s="1"/>
  <c r="H5937" i="7"/>
  <c r="I5941" i="7"/>
  <c r="J5941" i="7" s="1"/>
  <c r="H5941" i="7"/>
  <c r="I5945" i="7"/>
  <c r="J5945" i="7" s="1"/>
  <c r="H5945" i="7"/>
  <c r="I5949" i="7"/>
  <c r="J5949" i="7" s="1"/>
  <c r="H5949" i="7"/>
  <c r="I5953" i="7"/>
  <c r="J5953" i="7" s="1"/>
  <c r="H5953" i="7"/>
  <c r="I5957" i="7"/>
  <c r="J5957" i="7" s="1"/>
  <c r="H5957" i="7"/>
  <c r="I5961" i="7"/>
  <c r="J5961" i="7" s="1"/>
  <c r="H5961" i="7"/>
  <c r="I5965" i="7"/>
  <c r="J5965" i="7" s="1"/>
  <c r="H5965" i="7"/>
  <c r="I5969" i="7"/>
  <c r="J5969" i="7" s="1"/>
  <c r="H5969" i="7"/>
  <c r="I5973" i="7"/>
  <c r="J5973" i="7" s="1"/>
  <c r="H5973" i="7"/>
  <c r="I5977" i="7"/>
  <c r="J5977" i="7" s="1"/>
  <c r="H5977" i="7"/>
  <c r="I5981" i="7"/>
  <c r="J5981" i="7" s="1"/>
  <c r="H5981" i="7"/>
  <c r="I5985" i="7"/>
  <c r="J5985" i="7" s="1"/>
  <c r="H5985" i="7"/>
  <c r="I5989" i="7"/>
  <c r="J5989" i="7" s="1"/>
  <c r="H5989" i="7"/>
  <c r="I5993" i="7"/>
  <c r="J5993" i="7" s="1"/>
  <c r="H5993" i="7"/>
  <c r="I5997" i="7"/>
  <c r="J5997" i="7" s="1"/>
  <c r="H5997" i="7"/>
  <c r="I6001" i="7"/>
  <c r="J6001" i="7" s="1"/>
  <c r="H6001" i="7"/>
  <c r="I6005" i="7"/>
  <c r="J6005" i="7" s="1"/>
  <c r="H6005" i="7"/>
  <c r="I6009" i="7"/>
  <c r="J6009" i="7" s="1"/>
  <c r="H6009" i="7"/>
  <c r="I6013" i="7"/>
  <c r="J6013" i="7" s="1"/>
  <c r="H6013" i="7"/>
  <c r="I6017" i="7"/>
  <c r="J6017" i="7" s="1"/>
  <c r="H6017" i="7"/>
  <c r="I6021" i="7"/>
  <c r="J6021" i="7" s="1"/>
  <c r="H6021" i="7"/>
  <c r="I6025" i="7"/>
  <c r="J6025" i="7" s="1"/>
  <c r="H6025" i="7"/>
  <c r="I6029" i="7"/>
  <c r="J6029" i="7" s="1"/>
  <c r="H6029" i="7"/>
  <c r="I6033" i="7"/>
  <c r="J6033" i="7" s="1"/>
  <c r="H6033" i="7"/>
  <c r="I6037" i="7"/>
  <c r="J6037" i="7" s="1"/>
  <c r="H6037" i="7"/>
  <c r="I6041" i="7"/>
  <c r="J6041" i="7" s="1"/>
  <c r="H6041" i="7"/>
  <c r="I6045" i="7"/>
  <c r="J6045" i="7" s="1"/>
  <c r="H6045" i="7"/>
  <c r="I6049" i="7"/>
  <c r="J6049" i="7" s="1"/>
  <c r="H6049" i="7"/>
  <c r="I6053" i="7"/>
  <c r="J6053" i="7" s="1"/>
  <c r="H6053" i="7"/>
  <c r="I6057" i="7"/>
  <c r="J6057" i="7" s="1"/>
  <c r="H6057" i="7"/>
  <c r="I6061" i="7"/>
  <c r="J6061" i="7" s="1"/>
  <c r="H6061" i="7"/>
  <c r="I6065" i="7"/>
  <c r="J6065" i="7" s="1"/>
  <c r="H6065" i="7"/>
  <c r="I6088" i="7"/>
  <c r="J6088" i="7" s="1"/>
  <c r="H6088" i="7"/>
  <c r="I6092" i="7"/>
  <c r="J6092" i="7" s="1"/>
  <c r="H6092" i="7"/>
  <c r="I6096" i="7"/>
  <c r="J6096" i="7" s="1"/>
  <c r="H6096" i="7"/>
  <c r="I6100" i="7"/>
  <c r="J6100" i="7" s="1"/>
  <c r="H6100" i="7"/>
  <c r="I6104" i="7"/>
  <c r="J6104" i="7" s="1"/>
  <c r="H6104" i="7"/>
  <c r="I6108" i="7"/>
  <c r="J6108" i="7" s="1"/>
  <c r="H6108" i="7"/>
  <c r="I6112" i="7"/>
  <c r="J6112" i="7" s="1"/>
  <c r="H6112" i="7"/>
  <c r="I6116" i="7"/>
  <c r="J6116" i="7" s="1"/>
  <c r="H6116" i="7"/>
  <c r="I6211" i="7"/>
  <c r="J6211" i="7" s="1"/>
  <c r="H6211" i="7"/>
  <c r="I6215" i="7"/>
  <c r="J6215" i="7" s="1"/>
  <c r="H6215" i="7"/>
  <c r="I6219" i="7"/>
  <c r="J6219" i="7" s="1"/>
  <c r="H6219" i="7"/>
  <c r="I6223" i="7"/>
  <c r="J6223" i="7" s="1"/>
  <c r="H6223" i="7"/>
  <c r="I6227" i="7"/>
  <c r="J6227" i="7" s="1"/>
  <c r="H6227" i="7"/>
  <c r="I6231" i="7"/>
  <c r="J6231" i="7" s="1"/>
  <c r="H6231" i="7"/>
  <c r="I6235" i="7"/>
  <c r="J6235" i="7" s="1"/>
  <c r="H6235" i="7"/>
  <c r="I6239" i="7"/>
  <c r="J6239" i="7" s="1"/>
  <c r="H6239" i="7"/>
  <c r="I6243" i="7"/>
  <c r="J6243" i="7" s="1"/>
  <c r="H6243" i="7"/>
  <c r="I6247" i="7"/>
  <c r="J6247" i="7" s="1"/>
  <c r="H6247" i="7"/>
  <c r="I6251" i="7"/>
  <c r="J6251" i="7" s="1"/>
  <c r="H6251" i="7"/>
  <c r="I6255" i="7"/>
  <c r="J6255" i="7" s="1"/>
  <c r="H6255" i="7"/>
  <c r="I6259" i="7"/>
  <c r="J6259" i="7" s="1"/>
  <c r="H6259" i="7"/>
  <c r="I6263" i="7"/>
  <c r="J6263" i="7" s="1"/>
  <c r="H6263" i="7"/>
  <c r="I6267" i="7"/>
  <c r="J6267" i="7" s="1"/>
  <c r="H6267" i="7"/>
  <c r="I6271" i="7"/>
  <c r="J6271" i="7" s="1"/>
  <c r="H6271" i="7"/>
  <c r="I6275" i="7"/>
  <c r="J6275" i="7" s="1"/>
  <c r="H6275" i="7"/>
  <c r="I6279" i="7"/>
  <c r="J6279" i="7" s="1"/>
  <c r="H6279" i="7"/>
  <c r="I6338" i="7"/>
  <c r="J6338" i="7" s="1"/>
  <c r="H6338" i="7"/>
  <c r="I6409" i="7"/>
  <c r="J6409" i="7" s="1"/>
  <c r="H6409" i="7"/>
  <c r="I6413" i="7"/>
  <c r="J6413" i="7" s="1"/>
  <c r="H6413" i="7"/>
  <c r="I6417" i="7"/>
  <c r="J6417" i="7" s="1"/>
  <c r="H6417" i="7"/>
  <c r="I6421" i="7"/>
  <c r="J6421" i="7" s="1"/>
  <c r="H6421" i="7"/>
  <c r="I6425" i="7"/>
  <c r="J6425" i="7" s="1"/>
  <c r="H6425" i="7"/>
  <c r="I6429" i="7"/>
  <c r="J6429" i="7" s="1"/>
  <c r="H6429" i="7"/>
  <c r="I6433" i="7"/>
  <c r="J6433" i="7" s="1"/>
  <c r="H6433" i="7"/>
  <c r="I6437" i="7"/>
  <c r="J6437" i="7" s="1"/>
  <c r="H6437" i="7"/>
  <c r="I6441" i="7"/>
  <c r="J6441" i="7" s="1"/>
  <c r="H6441" i="7"/>
  <c r="I6445" i="7"/>
  <c r="J6445" i="7" s="1"/>
  <c r="H6445" i="7"/>
  <c r="I6449" i="7"/>
  <c r="J6449" i="7" s="1"/>
  <c r="H6449" i="7"/>
  <c r="I6453" i="7"/>
  <c r="J6453" i="7" s="1"/>
  <c r="H6453" i="7"/>
  <c r="I6457" i="7"/>
  <c r="J6457" i="7" s="1"/>
  <c r="H6457" i="7"/>
  <c r="I6461" i="7"/>
  <c r="J6461" i="7" s="1"/>
  <c r="H6461" i="7"/>
  <c r="I6520" i="7"/>
  <c r="J6520" i="7" s="1"/>
  <c r="I6524" i="7"/>
  <c r="J6524" i="7" s="1"/>
  <c r="H6524" i="7"/>
  <c r="I6528" i="7"/>
  <c r="J6528" i="7" s="1"/>
  <c r="H6528" i="7"/>
  <c r="I6532" i="7"/>
  <c r="J6532" i="7" s="1"/>
  <c r="H6532" i="7"/>
  <c r="I6536" i="7"/>
  <c r="J6536" i="7" s="1"/>
  <c r="H6536" i="7"/>
  <c r="I6540" i="7"/>
  <c r="J6540" i="7" s="1"/>
  <c r="H6540" i="7"/>
  <c r="I6544" i="7"/>
  <c r="J6544" i="7" s="1"/>
  <c r="H6544" i="7"/>
  <c r="I6611" i="7"/>
  <c r="J6611" i="7" s="1"/>
  <c r="H6611" i="7"/>
  <c r="I6615" i="7"/>
  <c r="J6615" i="7" s="1"/>
  <c r="H6615" i="7"/>
  <c r="I6619" i="7"/>
  <c r="J6619" i="7" s="1"/>
  <c r="H6619" i="7"/>
  <c r="I6623" i="7"/>
  <c r="J6623" i="7" s="1"/>
  <c r="H6623" i="7"/>
  <c r="I6627" i="7"/>
  <c r="J6627" i="7" s="1"/>
  <c r="H6627" i="7"/>
  <c r="I6631" i="7"/>
  <c r="J6631" i="7" s="1"/>
  <c r="H6631" i="7"/>
  <c r="I6635" i="7"/>
  <c r="J6635" i="7" s="1"/>
  <c r="H6635" i="7"/>
  <c r="I6639" i="7"/>
  <c r="J6639" i="7" s="1"/>
  <c r="H6639" i="7"/>
  <c r="I6662" i="7"/>
  <c r="J6662" i="7" s="1"/>
  <c r="H6662" i="7"/>
  <c r="I6666" i="7"/>
  <c r="J6666" i="7" s="1"/>
  <c r="H6666" i="7"/>
  <c r="I6670" i="7"/>
  <c r="J6670" i="7" s="1"/>
  <c r="H6670" i="7"/>
  <c r="I6674" i="7"/>
  <c r="J6674" i="7" s="1"/>
  <c r="H6674" i="7"/>
  <c r="I6678" i="7"/>
  <c r="J6678" i="7" s="1"/>
  <c r="H6678" i="7"/>
  <c r="I6682" i="7"/>
  <c r="J6682" i="7" s="1"/>
  <c r="H6682" i="7"/>
  <c r="I6686" i="7"/>
  <c r="J6686" i="7" s="1"/>
  <c r="H6686" i="7"/>
  <c r="I6705" i="7"/>
  <c r="J6705" i="7" s="1"/>
  <c r="H6705" i="7"/>
  <c r="I6709" i="7"/>
  <c r="J6709" i="7" s="1"/>
  <c r="H6709" i="7"/>
  <c r="I6713" i="7"/>
  <c r="J6713" i="7" s="1"/>
  <c r="H6713" i="7"/>
  <c r="I6717" i="7"/>
  <c r="J6717" i="7" s="1"/>
  <c r="H6717" i="7"/>
  <c r="I6721" i="7"/>
  <c r="J6721" i="7" s="1"/>
  <c r="H6721" i="7"/>
  <c r="I6725" i="7"/>
  <c r="J6725" i="7" s="1"/>
  <c r="H6725" i="7"/>
  <c r="I6729" i="7"/>
  <c r="J6729" i="7" s="1"/>
  <c r="H6729" i="7"/>
  <c r="I6733" i="7"/>
  <c r="J6733" i="7" s="1"/>
  <c r="H6733" i="7"/>
  <c r="I6737" i="7"/>
  <c r="J6737" i="7" s="1"/>
  <c r="H6737" i="7"/>
  <c r="I6741" i="7"/>
  <c r="J6741" i="7" s="1"/>
  <c r="H6741" i="7"/>
  <c r="I6745" i="7"/>
  <c r="J6745" i="7" s="1"/>
  <c r="H6745" i="7"/>
  <c r="I6749" i="7"/>
  <c r="J6749" i="7" s="1"/>
  <c r="H6749" i="7"/>
  <c r="I6753" i="7"/>
  <c r="J6753" i="7" s="1"/>
  <c r="H6753" i="7"/>
  <c r="I6757" i="7"/>
  <c r="J6757" i="7" s="1"/>
  <c r="H6757" i="7"/>
  <c r="I6761" i="7"/>
  <c r="J6761" i="7" s="1"/>
  <c r="H6761" i="7"/>
  <c r="I6765" i="7"/>
  <c r="J6765" i="7" s="1"/>
  <c r="H6765" i="7"/>
  <c r="I6769" i="7"/>
  <c r="J6769" i="7" s="1"/>
  <c r="H6769" i="7"/>
  <c r="I6773" i="7"/>
  <c r="J6773" i="7" s="1"/>
  <c r="H6773" i="7"/>
  <c r="I6777" i="7"/>
  <c r="J6777" i="7" s="1"/>
  <c r="H6777" i="7"/>
  <c r="I6781" i="7"/>
  <c r="J6781" i="7" s="1"/>
  <c r="H6781" i="7"/>
  <c r="I6785" i="7"/>
  <c r="J6785" i="7" s="1"/>
  <c r="H6785" i="7"/>
  <c r="I6789" i="7"/>
  <c r="J6789" i="7" s="1"/>
  <c r="H6789" i="7"/>
  <c r="I6793" i="7"/>
  <c r="J6793" i="7" s="1"/>
  <c r="H6793" i="7"/>
  <c r="I6797" i="7"/>
  <c r="J6797" i="7" s="1"/>
  <c r="H6797" i="7"/>
  <c r="I6801" i="7"/>
  <c r="J6801" i="7" s="1"/>
  <c r="H6801" i="7"/>
  <c r="I6867" i="7"/>
  <c r="J6867" i="7" s="1"/>
  <c r="H6867" i="7"/>
  <c r="I6871" i="7"/>
  <c r="J6871" i="7" s="1"/>
  <c r="H6871" i="7"/>
  <c r="I6875" i="7"/>
  <c r="J6875" i="7" s="1"/>
  <c r="H6875" i="7"/>
  <c r="I6879" i="7"/>
  <c r="J6879" i="7" s="1"/>
  <c r="H6879" i="7"/>
  <c r="I6883" i="7"/>
  <c r="J6883" i="7" s="1"/>
  <c r="H6883" i="7"/>
  <c r="I6887" i="7"/>
  <c r="J6887" i="7" s="1"/>
  <c r="H6887" i="7"/>
  <c r="I6891" i="7"/>
  <c r="J6891" i="7" s="1"/>
  <c r="H6891" i="7"/>
  <c r="I6895" i="7"/>
  <c r="J6895" i="7" s="1"/>
  <c r="H6895" i="7"/>
  <c r="I6899" i="7"/>
  <c r="J6899" i="7" s="1"/>
  <c r="H6899" i="7"/>
  <c r="I6903" i="7"/>
  <c r="J6903" i="7" s="1"/>
  <c r="H6903" i="7"/>
  <c r="I6907" i="7"/>
  <c r="J6907" i="7" s="1"/>
  <c r="H6907" i="7"/>
  <c r="I6911" i="7"/>
  <c r="J6911" i="7" s="1"/>
  <c r="H6911" i="7"/>
  <c r="I6915" i="7"/>
  <c r="J6915" i="7" s="1"/>
  <c r="H6915" i="7"/>
  <c r="I6942" i="7"/>
  <c r="J6942" i="7" s="1"/>
  <c r="H6942" i="7"/>
  <c r="I6946" i="7"/>
  <c r="J6946" i="7" s="1"/>
  <c r="H6946" i="7"/>
  <c r="I6950" i="7"/>
  <c r="J6950" i="7" s="1"/>
  <c r="H6950" i="7"/>
  <c r="I6954" i="7"/>
  <c r="J6954" i="7" s="1"/>
  <c r="H6954" i="7"/>
  <c r="I6958" i="7"/>
  <c r="J6958" i="7" s="1"/>
  <c r="H6958" i="7"/>
  <c r="I6962" i="7"/>
  <c r="J6962" i="7" s="1"/>
  <c r="H6962" i="7"/>
  <c r="I6966" i="7"/>
  <c r="J6966" i="7" s="1"/>
  <c r="H6966" i="7"/>
  <c r="I6970" i="7"/>
  <c r="J6970" i="7" s="1"/>
  <c r="H6970" i="7"/>
  <c r="I6974" i="7"/>
  <c r="J6974" i="7" s="1"/>
  <c r="H6974" i="7"/>
  <c r="I6978" i="7"/>
  <c r="J6978" i="7" s="1"/>
  <c r="H6978" i="7"/>
  <c r="I6982" i="7"/>
  <c r="J6982" i="7" s="1"/>
  <c r="H6982" i="7"/>
  <c r="I6986" i="7"/>
  <c r="J6986" i="7" s="1"/>
  <c r="H6986" i="7"/>
  <c r="I6990" i="7"/>
  <c r="J6990" i="7" s="1"/>
  <c r="H6990" i="7"/>
  <c r="I6994" i="7"/>
  <c r="J6994" i="7" s="1"/>
  <c r="H6994" i="7"/>
  <c r="I6998" i="7"/>
  <c r="J6998" i="7" s="1"/>
  <c r="H6998" i="7"/>
  <c r="I7002" i="7"/>
  <c r="J7002" i="7" s="1"/>
  <c r="H7002" i="7"/>
  <c r="I7006" i="7"/>
  <c r="J7006" i="7" s="1"/>
  <c r="H7006" i="7"/>
  <c r="I7010" i="7"/>
  <c r="J7010" i="7" s="1"/>
  <c r="H7010" i="7"/>
  <c r="I7014" i="7"/>
  <c r="J7014" i="7" s="1"/>
  <c r="H7014" i="7"/>
  <c r="I7018" i="7"/>
  <c r="J7018" i="7" s="1"/>
  <c r="H7018" i="7"/>
  <c r="I7022" i="7"/>
  <c r="J7022" i="7" s="1"/>
  <c r="H7022" i="7"/>
  <c r="I7026" i="7"/>
  <c r="J7026" i="7" s="1"/>
  <c r="H7026" i="7"/>
  <c r="I7061" i="7"/>
  <c r="J7061" i="7" s="1"/>
  <c r="H7061" i="7"/>
  <c r="I7065" i="7"/>
  <c r="J7065" i="7" s="1"/>
  <c r="H7065" i="7"/>
  <c r="I7069" i="7"/>
  <c r="J7069" i="7" s="1"/>
  <c r="H7069" i="7"/>
  <c r="I7073" i="7"/>
  <c r="J7073" i="7" s="1"/>
  <c r="H7073" i="7"/>
  <c r="I7077" i="7"/>
  <c r="J7077" i="7" s="1"/>
  <c r="H7077" i="7"/>
  <c r="I7081" i="7"/>
  <c r="J7081" i="7" s="1"/>
  <c r="H7081" i="7"/>
  <c r="I7148" i="7"/>
  <c r="J7148" i="7" s="1"/>
  <c r="I7152" i="7"/>
  <c r="J7152" i="7" s="1"/>
  <c r="H7152" i="7"/>
  <c r="I7156" i="7"/>
  <c r="J7156" i="7" s="1"/>
  <c r="H7156" i="7"/>
  <c r="I7160" i="7"/>
  <c r="J7160" i="7" s="1"/>
  <c r="H7160" i="7"/>
  <c r="I7164" i="7"/>
  <c r="J7164" i="7" s="1"/>
  <c r="H7164" i="7"/>
  <c r="I7168" i="7"/>
  <c r="J7168" i="7" s="1"/>
  <c r="H7168" i="7"/>
  <c r="I7172" i="7"/>
  <c r="J7172" i="7" s="1"/>
  <c r="H7172" i="7"/>
  <c r="I7176" i="7"/>
  <c r="J7176" i="7" s="1"/>
  <c r="H7176" i="7"/>
  <c r="I7223" i="7"/>
  <c r="J7223" i="7" s="1"/>
  <c r="I7227" i="7"/>
  <c r="J7227" i="7" s="1"/>
  <c r="H7227" i="7"/>
  <c r="I7231" i="7"/>
  <c r="J7231" i="7" s="1"/>
  <c r="H7231" i="7"/>
  <c r="I7235" i="7"/>
  <c r="J7235" i="7" s="1"/>
  <c r="H7235" i="7"/>
  <c r="I7239" i="7"/>
  <c r="J7239" i="7" s="1"/>
  <c r="H7239" i="7"/>
  <c r="I7262" i="7"/>
  <c r="J7262" i="7" s="1"/>
  <c r="H7262" i="7"/>
  <c r="I7266" i="7"/>
  <c r="J7266" i="7" s="1"/>
  <c r="H7266" i="7"/>
  <c r="I7270" i="7"/>
  <c r="J7270" i="7" s="1"/>
  <c r="H7270" i="7"/>
  <c r="I7274" i="7"/>
  <c r="J7274" i="7" s="1"/>
  <c r="H7274" i="7"/>
  <c r="I7278" i="7"/>
  <c r="J7278" i="7" s="1"/>
  <c r="H7278" i="7"/>
  <c r="I7282" i="7"/>
  <c r="J7282" i="7" s="1"/>
  <c r="H7282" i="7"/>
  <c r="I7286" i="7"/>
  <c r="J7286" i="7" s="1"/>
  <c r="H7286" i="7"/>
  <c r="I7290" i="7"/>
  <c r="J7290" i="7" s="1"/>
  <c r="H7290" i="7"/>
  <c r="I7294" i="7"/>
  <c r="J7294" i="7" s="1"/>
  <c r="H7294" i="7"/>
  <c r="I7298" i="7"/>
  <c r="J7298" i="7" s="1"/>
  <c r="H7298" i="7"/>
  <c r="I7302" i="7"/>
  <c r="J7302" i="7" s="1"/>
  <c r="H7302" i="7"/>
  <c r="I7306" i="7"/>
  <c r="J7306" i="7" s="1"/>
  <c r="H7306" i="7"/>
  <c r="I7310" i="7"/>
  <c r="J7310" i="7" s="1"/>
  <c r="H7310" i="7"/>
  <c r="I7314" i="7"/>
  <c r="J7314" i="7" s="1"/>
  <c r="H7314" i="7"/>
  <c r="I7318" i="7"/>
  <c r="J7318" i="7" s="1"/>
  <c r="H7318" i="7"/>
  <c r="I7322" i="7"/>
  <c r="J7322" i="7" s="1"/>
  <c r="H7322" i="7"/>
  <c r="I7373" i="7"/>
  <c r="J7373" i="7" s="1"/>
  <c r="H7373" i="7"/>
  <c r="I7377" i="7"/>
  <c r="J7377" i="7" s="1"/>
  <c r="H7377" i="7"/>
  <c r="I7381" i="7"/>
  <c r="J7381" i="7" s="1"/>
  <c r="H7381" i="7"/>
  <c r="I7385" i="7"/>
  <c r="J7385" i="7" s="1"/>
  <c r="H7385" i="7"/>
  <c r="I7400" i="7"/>
  <c r="J7400" i="7" s="1"/>
  <c r="H7400" i="7"/>
  <c r="I7404" i="7"/>
  <c r="J7404" i="7" s="1"/>
  <c r="H7404" i="7"/>
  <c r="I7408" i="7"/>
  <c r="J7408" i="7" s="1"/>
  <c r="H7408" i="7"/>
  <c r="I7412" i="7"/>
  <c r="J7412" i="7" s="1"/>
  <c r="H7412" i="7"/>
  <c r="I7416" i="7"/>
  <c r="J7416" i="7" s="1"/>
  <c r="H7416" i="7"/>
  <c r="I7420" i="7"/>
  <c r="J7420" i="7" s="1"/>
  <c r="H7420" i="7"/>
  <c r="I7424" i="7"/>
  <c r="J7424" i="7" s="1"/>
  <c r="H7424" i="7"/>
  <c r="I7499" i="7"/>
  <c r="J7499" i="7" s="1"/>
  <c r="H7499" i="7"/>
  <c r="I7503" i="7"/>
  <c r="J7503" i="7" s="1"/>
  <c r="H7503" i="7"/>
  <c r="I7507" i="7"/>
  <c r="J7507" i="7" s="1"/>
  <c r="H7507" i="7"/>
  <c r="I7511" i="7"/>
  <c r="J7511" i="7" s="1"/>
  <c r="H7511" i="7"/>
  <c r="I7530" i="7"/>
  <c r="J7530" i="7" s="1"/>
  <c r="I7534" i="7"/>
  <c r="J7534" i="7" s="1"/>
  <c r="H7534" i="7"/>
  <c r="I7538" i="7"/>
  <c r="J7538" i="7" s="1"/>
  <c r="H7538" i="7"/>
  <c r="I7542" i="7"/>
  <c r="J7542" i="7" s="1"/>
  <c r="H7542" i="7"/>
  <c r="I7546" i="7"/>
  <c r="J7546" i="7" s="1"/>
  <c r="H7546" i="7"/>
  <c r="I7550" i="7"/>
  <c r="J7550" i="7" s="1"/>
  <c r="H7550" i="7"/>
  <c r="I7554" i="7"/>
  <c r="J7554" i="7" s="1"/>
  <c r="H7554" i="7"/>
  <c r="I7558" i="7"/>
  <c r="J7558" i="7" s="1"/>
  <c r="H7558" i="7"/>
  <c r="I7562" i="7"/>
  <c r="J7562" i="7" s="1"/>
  <c r="H7562" i="7"/>
  <c r="I7566" i="7"/>
  <c r="J7566" i="7" s="1"/>
  <c r="H7566" i="7"/>
  <c r="I7570" i="7"/>
  <c r="J7570" i="7" s="1"/>
  <c r="H7570" i="7"/>
  <c r="I7574" i="7"/>
  <c r="J7574" i="7" s="1"/>
  <c r="H7574" i="7"/>
  <c r="I7578" i="7"/>
  <c r="J7578" i="7" s="1"/>
  <c r="H7578" i="7"/>
  <c r="I7582" i="7"/>
  <c r="J7582" i="7" s="1"/>
  <c r="H7582" i="7"/>
  <c r="I7586" i="7"/>
  <c r="J7586" i="7" s="1"/>
  <c r="H7586" i="7"/>
  <c r="I7590" i="7"/>
  <c r="J7590" i="7" s="1"/>
  <c r="H7590" i="7"/>
  <c r="I7594" i="7"/>
  <c r="J7594" i="7" s="1"/>
  <c r="H7594" i="7"/>
  <c r="I7598" i="7"/>
  <c r="J7598" i="7" s="1"/>
  <c r="H7598" i="7"/>
  <c r="I7602" i="7"/>
  <c r="J7602" i="7" s="1"/>
  <c r="H7602" i="7"/>
  <c r="I7625" i="7"/>
  <c r="J7625" i="7" s="1"/>
  <c r="H7625" i="7"/>
  <c r="I7629" i="7"/>
  <c r="J7629" i="7" s="1"/>
  <c r="H7629" i="7"/>
  <c r="I7633" i="7"/>
  <c r="J7633" i="7" s="1"/>
  <c r="H7633" i="7"/>
  <c r="I7637" i="7"/>
  <c r="J7637" i="7" s="1"/>
  <c r="H7637" i="7"/>
  <c r="I7641" i="7"/>
  <c r="J7641" i="7" s="1"/>
  <c r="H7641" i="7"/>
  <c r="I7645" i="7"/>
  <c r="J7645" i="7" s="1"/>
  <c r="H7645" i="7"/>
  <c r="I7704" i="7"/>
  <c r="J7704" i="7" s="1"/>
  <c r="H7704" i="7"/>
  <c r="I7708" i="7"/>
  <c r="J7708" i="7" s="1"/>
  <c r="H7708" i="7"/>
  <c r="I7712" i="7"/>
  <c r="J7712" i="7" s="1"/>
  <c r="H7712" i="7"/>
  <c r="I7716" i="7"/>
  <c r="J7716" i="7" s="1"/>
  <c r="H7716" i="7"/>
  <c r="I7720" i="7"/>
  <c r="J7720" i="7" s="1"/>
  <c r="H7720" i="7"/>
  <c r="I7724" i="7"/>
  <c r="J7724" i="7" s="1"/>
  <c r="H7724" i="7"/>
  <c r="I7728" i="7"/>
  <c r="J7728" i="7" s="1"/>
  <c r="H7728" i="7"/>
  <c r="I7732" i="7"/>
  <c r="J7732" i="7" s="1"/>
  <c r="H7732" i="7"/>
  <c r="I7736" i="7"/>
  <c r="J7736" i="7" s="1"/>
  <c r="H7736" i="7"/>
  <c r="I7740" i="7"/>
  <c r="J7740" i="7" s="1"/>
  <c r="H7740" i="7"/>
  <c r="I7744" i="7"/>
  <c r="J7744" i="7" s="1"/>
  <c r="H7744" i="7"/>
  <c r="I7748" i="7"/>
  <c r="J7748" i="7" s="1"/>
  <c r="H7748" i="7"/>
  <c r="I7799" i="7"/>
  <c r="J7799" i="7" s="1"/>
  <c r="H7799" i="7"/>
  <c r="I7830" i="7"/>
  <c r="J7830" i="7" s="1"/>
  <c r="I7834" i="7"/>
  <c r="J7834" i="7" s="1"/>
  <c r="H7834" i="7"/>
  <c r="I7838" i="7"/>
  <c r="J7838" i="7" s="1"/>
  <c r="H7838" i="7"/>
  <c r="I7842" i="7"/>
  <c r="J7842" i="7" s="1"/>
  <c r="H7842" i="7"/>
  <c r="I7846" i="7"/>
  <c r="J7846" i="7" s="1"/>
  <c r="H7846" i="7"/>
  <c r="I7850" i="7"/>
  <c r="J7850" i="7" s="1"/>
  <c r="H7850" i="7"/>
  <c r="I7854" i="7"/>
  <c r="J7854" i="7" s="1"/>
  <c r="H7854" i="7"/>
  <c r="I7858" i="7"/>
  <c r="J7858" i="7" s="1"/>
  <c r="H7858" i="7"/>
  <c r="I7862" i="7"/>
  <c r="J7862" i="7" s="1"/>
  <c r="H7862" i="7"/>
  <c r="I7866" i="7"/>
  <c r="J7866" i="7" s="1"/>
  <c r="H7866" i="7"/>
  <c r="I7870" i="7"/>
  <c r="J7870" i="7" s="1"/>
  <c r="H7870" i="7"/>
  <c r="I7874" i="7"/>
  <c r="J7874" i="7" s="1"/>
  <c r="H7874" i="7"/>
  <c r="I7878" i="7"/>
  <c r="J7878" i="7" s="1"/>
  <c r="H7878" i="7"/>
  <c r="I7933" i="7"/>
  <c r="J7933" i="7" s="1"/>
  <c r="H7933" i="7"/>
  <c r="I7937" i="7"/>
  <c r="J7937" i="7" s="1"/>
  <c r="H7937" i="7"/>
  <c r="I7941" i="7"/>
  <c r="J7941" i="7" s="1"/>
  <c r="H7941" i="7"/>
  <c r="I7945" i="7"/>
  <c r="J7945" i="7" s="1"/>
  <c r="H7945" i="7"/>
  <c r="I7949" i="7"/>
  <c r="J7949" i="7" s="1"/>
  <c r="H7949" i="7"/>
  <c r="I7996" i="7"/>
  <c r="J7996" i="7" s="1"/>
  <c r="I8000" i="7"/>
  <c r="J8000" i="7" s="1"/>
  <c r="H8000" i="7"/>
  <c r="I8004" i="7"/>
  <c r="J8004" i="7" s="1"/>
  <c r="H8004" i="7"/>
  <c r="I8008" i="7"/>
  <c r="J8008" i="7" s="1"/>
  <c r="H8008" i="7"/>
  <c r="I8012" i="7"/>
  <c r="J8012" i="7" s="1"/>
  <c r="H8012" i="7"/>
  <c r="I8016" i="7"/>
  <c r="J8016" i="7" s="1"/>
  <c r="H8016" i="7"/>
  <c r="I8020" i="7"/>
  <c r="J8020" i="7" s="1"/>
  <c r="H8020" i="7"/>
  <c r="I8024" i="7"/>
  <c r="J8024" i="7" s="1"/>
  <c r="H8024" i="7"/>
  <c r="I8028" i="7"/>
  <c r="J8028" i="7" s="1"/>
  <c r="H8028" i="7"/>
  <c r="I8032" i="7"/>
  <c r="J8032" i="7" s="1"/>
  <c r="H8032" i="7"/>
  <c r="I8036" i="7"/>
  <c r="J8036" i="7" s="1"/>
  <c r="H8036" i="7"/>
  <c r="I8040" i="7"/>
  <c r="J8040" i="7" s="1"/>
  <c r="H8040" i="7"/>
  <c r="I8044" i="7"/>
  <c r="J8044" i="7" s="1"/>
  <c r="H8044" i="7"/>
  <c r="I8048" i="7"/>
  <c r="J8048" i="7" s="1"/>
  <c r="H8048" i="7"/>
  <c r="I8052" i="7"/>
  <c r="J8052" i="7" s="1"/>
  <c r="H8052" i="7"/>
  <c r="I8056" i="7"/>
  <c r="J8056" i="7" s="1"/>
  <c r="H8056" i="7"/>
  <c r="I8142" i="7"/>
  <c r="J8142" i="7" s="1"/>
  <c r="H8142" i="7"/>
  <c r="I8146" i="7"/>
  <c r="J8146" i="7" s="1"/>
  <c r="H8146" i="7"/>
  <c r="I8150" i="7"/>
  <c r="J8150" i="7" s="1"/>
  <c r="H8150" i="7"/>
  <c r="I8154" i="7"/>
  <c r="J8154" i="7" s="1"/>
  <c r="H8154" i="7"/>
  <c r="I8158" i="7"/>
  <c r="J8158" i="7" s="1"/>
  <c r="H8158" i="7"/>
  <c r="I8162" i="7"/>
  <c r="J8162" i="7" s="1"/>
  <c r="H8162" i="7"/>
  <c r="I8166" i="7"/>
  <c r="J8166" i="7" s="1"/>
  <c r="H8166" i="7"/>
  <c r="I8170" i="7"/>
  <c r="J8170" i="7" s="1"/>
  <c r="H8170" i="7"/>
  <c r="I8174" i="7"/>
  <c r="J8174" i="7" s="1"/>
  <c r="H8174" i="7"/>
  <c r="I8177" i="7"/>
  <c r="J8177" i="7" s="1"/>
  <c r="H8177" i="7"/>
  <c r="I8181" i="7"/>
  <c r="J8181" i="7" s="1"/>
  <c r="H8181" i="7"/>
  <c r="I8192" i="7"/>
  <c r="J8192" i="7" s="1"/>
  <c r="H8192" i="7"/>
  <c r="I8196" i="7"/>
  <c r="J8196" i="7" s="1"/>
  <c r="H8196" i="7"/>
  <c r="I8200" i="7"/>
  <c r="J8200" i="7" s="1"/>
  <c r="H8200" i="7"/>
  <c r="I8204" i="7"/>
  <c r="J8204" i="7" s="1"/>
  <c r="H8204" i="7"/>
  <c r="I8208" i="7"/>
  <c r="J8208" i="7" s="1"/>
  <c r="H8208" i="7"/>
  <c r="I8212" i="7"/>
  <c r="J8212" i="7" s="1"/>
  <c r="H8212" i="7"/>
  <c r="I8216" i="7"/>
  <c r="J8216" i="7" s="1"/>
  <c r="H8216" i="7"/>
  <c r="I8220" i="7"/>
  <c r="J8220" i="7" s="1"/>
  <c r="H8220" i="7"/>
  <c r="I8239" i="7"/>
  <c r="J8239" i="7" s="1"/>
  <c r="H8239" i="7"/>
  <c r="I8243" i="7"/>
  <c r="J8243" i="7" s="1"/>
  <c r="H8243" i="7"/>
  <c r="I8247" i="7"/>
  <c r="J8247" i="7" s="1"/>
  <c r="H8247" i="7"/>
  <c r="I8251" i="7"/>
  <c r="J8251" i="7" s="1"/>
  <c r="H8251" i="7"/>
  <c r="I8255" i="7"/>
  <c r="J8255" i="7" s="1"/>
  <c r="H8255" i="7"/>
  <c r="I8259" i="7"/>
  <c r="J8259" i="7" s="1"/>
  <c r="H8259" i="7"/>
  <c r="I8263" i="7"/>
  <c r="J8263" i="7" s="1"/>
  <c r="H8263" i="7"/>
  <c r="I8267" i="7"/>
  <c r="J8267" i="7" s="1"/>
  <c r="H8267" i="7"/>
  <c r="I8271" i="7"/>
  <c r="J8271" i="7" s="1"/>
  <c r="H8271" i="7"/>
  <c r="I8302" i="7"/>
  <c r="J8302" i="7" s="1"/>
  <c r="I8306" i="7"/>
  <c r="J8306" i="7" s="1"/>
  <c r="H8306" i="7"/>
  <c r="I8310" i="7"/>
  <c r="J8310" i="7" s="1"/>
  <c r="H8310" i="7"/>
  <c r="I8314" i="7"/>
  <c r="J8314" i="7" s="1"/>
  <c r="H8314" i="7"/>
  <c r="I8318" i="7"/>
  <c r="J8318" i="7" s="1"/>
  <c r="H8318" i="7"/>
  <c r="I8322" i="7"/>
  <c r="J8322" i="7" s="1"/>
  <c r="H8322" i="7"/>
  <c r="I8337" i="7"/>
  <c r="J8337" i="7" s="1"/>
  <c r="H8337" i="7"/>
  <c r="I8341" i="7"/>
  <c r="J8341" i="7" s="1"/>
  <c r="H8341" i="7"/>
  <c r="I8345" i="7"/>
  <c r="J8345" i="7" s="1"/>
  <c r="H8345" i="7"/>
  <c r="I8349" i="7"/>
  <c r="J8349" i="7" s="1"/>
  <c r="H8349" i="7"/>
  <c r="I8384" i="7"/>
  <c r="J8384" i="7" s="1"/>
  <c r="I8388" i="7"/>
  <c r="J8388" i="7" s="1"/>
  <c r="H8388" i="7"/>
  <c r="I8392" i="7"/>
  <c r="J8392" i="7" s="1"/>
  <c r="H8392" i="7"/>
  <c r="I8396" i="7"/>
  <c r="J8396" i="7" s="1"/>
  <c r="H8396" i="7"/>
  <c r="I8431" i="7"/>
  <c r="J8431" i="7" s="1"/>
  <c r="I8435" i="7"/>
  <c r="J8435" i="7" s="1"/>
  <c r="H8435" i="7"/>
  <c r="I8450" i="7"/>
  <c r="J8450" i="7" s="1"/>
  <c r="H8450" i="7"/>
  <c r="I8454" i="7"/>
  <c r="J8454" i="7" s="1"/>
  <c r="H8454" i="7"/>
  <c r="I8458" i="7"/>
  <c r="J8458" i="7" s="1"/>
  <c r="H8458" i="7"/>
  <c r="I8462" i="7"/>
  <c r="J8462" i="7" s="1"/>
  <c r="H8462" i="7"/>
  <c r="I8466" i="7"/>
  <c r="J8466" i="7" s="1"/>
  <c r="H8466" i="7"/>
  <c r="I8470" i="7"/>
  <c r="J8470" i="7" s="1"/>
  <c r="H8470" i="7"/>
  <c r="I8474" i="7"/>
  <c r="J8474" i="7" s="1"/>
  <c r="H8474" i="7"/>
  <c r="I8478" i="7"/>
  <c r="J8478" i="7" s="1"/>
  <c r="H8478" i="7"/>
  <c r="I8482" i="7"/>
  <c r="J8482" i="7" s="1"/>
  <c r="H8482" i="7"/>
  <c r="I8486" i="7"/>
  <c r="J8486" i="7" s="1"/>
  <c r="H8486" i="7"/>
  <c r="I8490" i="7"/>
  <c r="J8490" i="7" s="1"/>
  <c r="H8490" i="7"/>
  <c r="I8494" i="7"/>
  <c r="J8494" i="7" s="1"/>
  <c r="H8494" i="7"/>
  <c r="I8498" i="7"/>
  <c r="J8498" i="7" s="1"/>
  <c r="H8498" i="7"/>
  <c r="I8502" i="7"/>
  <c r="J8502" i="7" s="1"/>
  <c r="H8502" i="7"/>
  <c r="I8506" i="7"/>
  <c r="J8506" i="7" s="1"/>
  <c r="H8506" i="7"/>
  <c r="I8510" i="7"/>
  <c r="J8510" i="7" s="1"/>
  <c r="H8510" i="7"/>
  <c r="I8514" i="7"/>
  <c r="J8514" i="7" s="1"/>
  <c r="H8514" i="7"/>
  <c r="I8518" i="7"/>
  <c r="J8518" i="7" s="1"/>
  <c r="H8518" i="7"/>
  <c r="I8522" i="7"/>
  <c r="J8522" i="7" s="1"/>
  <c r="H8522" i="7"/>
  <c r="I8529" i="7"/>
  <c r="J8529" i="7" s="1"/>
  <c r="H8529" i="7"/>
  <c r="I8533" i="7"/>
  <c r="J8533" i="7" s="1"/>
  <c r="H8533" i="7"/>
  <c r="I8537" i="7"/>
  <c r="J8537" i="7" s="1"/>
  <c r="H8537" i="7"/>
  <c r="I8541" i="7"/>
  <c r="J8541" i="7" s="1"/>
  <c r="H8541" i="7"/>
  <c r="I8545" i="7"/>
  <c r="J8545" i="7" s="1"/>
  <c r="H8545" i="7"/>
  <c r="I8549" i="7"/>
  <c r="J8549" i="7" s="1"/>
  <c r="H8549" i="7"/>
  <c r="I8553" i="7"/>
  <c r="J8553" i="7" s="1"/>
  <c r="H8553" i="7"/>
  <c r="I8557" i="7"/>
  <c r="J8557" i="7" s="1"/>
  <c r="H8557" i="7"/>
  <c r="I8568" i="7"/>
  <c r="J8568" i="7" s="1"/>
  <c r="H8568" i="7"/>
  <c r="I8572" i="7"/>
  <c r="J8572" i="7" s="1"/>
  <c r="H8572" i="7"/>
  <c r="I8591" i="7"/>
  <c r="J8591" i="7" s="1"/>
  <c r="I8595" i="7"/>
  <c r="J8595" i="7" s="1"/>
  <c r="H8595" i="7"/>
  <c r="I8599" i="7"/>
  <c r="J8599" i="7" s="1"/>
  <c r="H8599" i="7"/>
  <c r="I8603" i="7"/>
  <c r="J8603" i="7" s="1"/>
  <c r="H8603" i="7"/>
  <c r="I8638" i="7"/>
  <c r="J8638" i="7" s="1"/>
  <c r="I8642" i="7"/>
  <c r="J8642" i="7" s="1"/>
  <c r="H8642" i="7"/>
  <c r="I8646" i="7"/>
  <c r="J8646" i="7" s="1"/>
  <c r="H8646" i="7"/>
  <c r="I8650" i="7"/>
  <c r="J8650" i="7" s="1"/>
  <c r="H8650" i="7"/>
  <c r="I8673" i="7"/>
  <c r="J8673" i="7" s="1"/>
  <c r="H8673" i="7"/>
  <c r="I8677" i="7"/>
  <c r="J8677" i="7" s="1"/>
  <c r="H8677" i="7"/>
  <c r="I8681" i="7"/>
  <c r="J8681" i="7" s="1"/>
  <c r="H8681" i="7"/>
  <c r="I8685" i="7"/>
  <c r="J8685" i="7" s="1"/>
  <c r="H8685" i="7"/>
  <c r="I8689" i="7"/>
  <c r="J8689" i="7" s="1"/>
  <c r="H8689" i="7"/>
  <c r="I8693" i="7"/>
  <c r="J8693" i="7" s="1"/>
  <c r="H8693" i="7"/>
  <c r="I8697" i="7"/>
  <c r="J8697" i="7" s="1"/>
  <c r="H8697" i="7"/>
  <c r="I8701" i="7"/>
  <c r="J8701" i="7" s="1"/>
  <c r="H8701" i="7"/>
  <c r="I8705" i="7"/>
  <c r="J8705" i="7" s="1"/>
  <c r="H8705" i="7"/>
  <c r="I8709" i="7"/>
  <c r="J8709" i="7" s="1"/>
  <c r="H8709" i="7"/>
  <c r="I8713" i="7"/>
  <c r="J8713" i="7" s="1"/>
  <c r="H8713" i="7"/>
  <c r="I8717" i="7"/>
  <c r="J8717" i="7" s="1"/>
  <c r="H8717" i="7"/>
  <c r="I8736" i="7"/>
  <c r="J8736" i="7" s="1"/>
  <c r="H8736" i="7"/>
  <c r="I8740" i="7"/>
  <c r="J8740" i="7" s="1"/>
  <c r="H8740" i="7"/>
  <c r="I8744" i="7"/>
  <c r="J8744" i="7" s="1"/>
  <c r="H8744" i="7"/>
  <c r="I8748" i="7"/>
  <c r="J8748" i="7" s="1"/>
  <c r="H8748" i="7"/>
  <c r="I8752" i="7"/>
  <c r="J8752" i="7" s="1"/>
  <c r="H8752" i="7"/>
  <c r="I8756" i="7"/>
  <c r="J8756" i="7" s="1"/>
  <c r="H8756" i="7"/>
  <c r="I8760" i="7"/>
  <c r="J8760" i="7" s="1"/>
  <c r="H8760" i="7"/>
  <c r="I26" i="7"/>
  <c r="J26" i="7" s="1"/>
  <c r="I90" i="7"/>
  <c r="J90" i="7" s="1"/>
  <c r="I130" i="7"/>
  <c r="J130" i="7" s="1"/>
  <c r="I170" i="7"/>
  <c r="J170" i="7" s="1"/>
  <c r="I234" i="7"/>
  <c r="J234" i="7" s="1"/>
  <c r="I338" i="7"/>
  <c r="J338" i="7" s="1"/>
  <c r="I354" i="7"/>
  <c r="J354" i="7" s="1"/>
  <c r="I330" i="7"/>
  <c r="J330" i="7" s="1"/>
  <c r="I346" i="7"/>
  <c r="J346" i="7" s="1"/>
  <c r="I362" i="7"/>
  <c r="J362" i="7" s="1"/>
  <c r="M8654" i="7" l="1"/>
  <c r="M8574" i="7"/>
  <c r="M8524" i="7"/>
  <c r="M8400" i="7"/>
  <c r="M8326" i="7"/>
  <c r="M8222" i="7"/>
  <c r="M7323" i="7"/>
  <c r="M5163" i="7"/>
  <c r="M4227" i="7"/>
  <c r="M4947" i="7"/>
  <c r="M8060" i="7"/>
  <c r="M6688" i="7"/>
  <c r="M5465" i="7"/>
  <c r="M4492" i="7"/>
  <c r="M3874" i="7"/>
  <c r="M2653" i="7"/>
  <c r="M1757" i="7"/>
  <c r="M1272" i="7"/>
  <c r="M8545" i="7"/>
  <c r="M8480" i="7"/>
  <c r="M8413" i="7"/>
  <c r="M8344" i="7"/>
  <c r="M8303" i="7"/>
  <c r="M8262" i="7"/>
  <c r="M8237" i="7"/>
  <c r="M8181" i="7"/>
  <c r="M8141" i="7"/>
  <c r="M8113" i="7"/>
  <c r="M8073" i="7"/>
  <c r="M8037" i="7"/>
  <c r="M8009" i="7"/>
  <c r="M7973" i="7"/>
  <c r="M7959" i="7"/>
  <c r="M7815" i="7"/>
  <c r="M7785" i="7"/>
  <c r="M7774" i="7"/>
  <c r="M7745" i="7"/>
  <c r="M7641" i="7"/>
  <c r="M7616" i="7"/>
  <c r="M7601" i="7"/>
  <c r="M7576" i="7"/>
  <c r="M7565" i="7"/>
  <c r="M7406" i="7"/>
  <c r="M7369" i="7"/>
  <c r="M7349" i="7"/>
  <c r="M7337" i="7"/>
  <c r="M7317" i="7"/>
  <c r="M7295" i="7"/>
  <c r="M7146" i="7"/>
  <c r="M7136" i="7"/>
  <c r="M7106" i="7"/>
  <c r="M7078" i="7"/>
  <c r="M7061" i="7"/>
  <c r="M7042" i="7"/>
  <c r="M7032" i="7"/>
  <c r="M6979" i="7"/>
  <c r="M6961" i="7"/>
  <c r="M6943" i="7"/>
  <c r="M6916" i="7"/>
  <c r="M6898" i="7"/>
  <c r="M6880" i="7"/>
  <c r="M6755" i="7"/>
  <c r="M6675" i="7"/>
  <c r="M6665" i="7"/>
  <c r="M6647" i="7"/>
  <c r="M6638" i="7"/>
  <c r="M6620" i="7"/>
  <c r="M6601" i="7"/>
  <c r="M6583" i="7"/>
  <c r="M6566" i="7"/>
  <c r="M6549" i="7"/>
  <c r="M6522" i="7"/>
  <c r="M6503" i="7"/>
  <c r="M6413" i="7"/>
  <c r="M6396" i="7"/>
  <c r="M6379" i="7"/>
  <c r="M6351" i="7"/>
  <c r="M6333" i="7"/>
  <c r="M6316" i="7"/>
  <c r="M6279" i="7"/>
  <c r="M6270" i="7"/>
  <c r="M6147" i="7"/>
  <c r="M6138" i="7"/>
  <c r="M5958" i="7"/>
  <c r="M5460" i="7"/>
  <c r="M5289" i="7"/>
  <c r="M5281" i="7"/>
  <c r="M5273" i="7"/>
  <c r="M5264" i="7"/>
  <c r="M5255" i="7"/>
  <c r="M5247" i="7"/>
  <c r="M5237" i="7"/>
  <c r="M5228" i="7"/>
  <c r="M5220" i="7"/>
  <c r="M5211" i="7"/>
  <c r="M5203" i="7"/>
  <c r="M5194" i="7"/>
  <c r="M5186" i="7"/>
  <c r="M5178" i="7"/>
  <c r="M5169" i="7"/>
  <c r="M5160" i="7"/>
  <c r="M5152" i="7"/>
  <c r="M5144" i="7"/>
  <c r="M5134" i="7"/>
  <c r="M5126" i="7"/>
  <c r="M5118" i="7"/>
  <c r="M5110" i="7"/>
  <c r="M5101" i="7"/>
  <c r="M5092" i="7"/>
  <c r="M5084" i="7"/>
  <c r="M5076" i="7"/>
  <c r="M5068" i="7"/>
  <c r="M5059" i="7"/>
  <c r="M5051" i="7"/>
  <c r="M5042" i="7"/>
  <c r="M5034" i="7"/>
  <c r="M5026" i="7"/>
  <c r="M5017" i="7"/>
  <c r="M5007" i="7"/>
  <c r="M4999" i="7"/>
  <c r="M4991" i="7"/>
  <c r="M4983" i="7"/>
  <c r="M4974" i="7"/>
  <c r="M4964" i="7"/>
  <c r="M4955" i="7"/>
  <c r="M4938" i="7"/>
  <c r="M4929" i="7"/>
  <c r="M4919" i="7"/>
  <c r="M4911" i="7"/>
  <c r="M4903" i="7"/>
  <c r="M4894" i="7"/>
  <c r="M4884" i="7"/>
  <c r="M4876" i="7"/>
  <c r="M4868" i="7"/>
  <c r="M4860" i="7"/>
  <c r="M4850" i="7"/>
  <c r="M4842" i="7"/>
  <c r="M4833" i="7"/>
  <c r="M4825" i="7"/>
  <c r="M4817" i="7"/>
  <c r="M4809" i="7"/>
  <c r="M4800" i="7"/>
  <c r="M4791" i="7"/>
  <c r="M4783" i="7"/>
  <c r="M4775" i="7"/>
  <c r="M4766" i="7"/>
  <c r="M4756" i="7"/>
  <c r="M4748" i="7"/>
  <c r="M4739" i="7"/>
  <c r="M4731" i="7"/>
  <c r="M4722" i="7"/>
  <c r="M4714" i="7"/>
  <c r="M4705" i="7"/>
  <c r="M4697" i="7"/>
  <c r="M4689" i="7"/>
  <c r="M4681" i="7"/>
  <c r="M4672" i="7"/>
  <c r="M4663" i="7"/>
  <c r="M4655" i="7"/>
  <c r="M4647" i="7"/>
  <c r="M4639" i="7"/>
  <c r="M4630" i="7"/>
  <c r="M4620" i="7"/>
  <c r="M4612" i="7"/>
  <c r="M4604" i="7"/>
  <c r="M4595" i="7"/>
  <c r="M4587" i="7"/>
  <c r="M4578" i="7"/>
  <c r="M4570" i="7"/>
  <c r="M4562" i="7"/>
  <c r="M4553" i="7"/>
  <c r="M4544" i="7"/>
  <c r="M4535" i="7"/>
  <c r="M4527" i="7"/>
  <c r="M4517" i="7"/>
  <c r="M4508" i="7"/>
  <c r="M4498" i="7"/>
  <c r="M4488" i="7"/>
  <c r="M4480" i="7"/>
  <c r="M4472" i="7"/>
  <c r="M4463" i="7"/>
  <c r="M4455" i="7"/>
  <c r="M4445" i="7"/>
  <c r="M4437" i="7"/>
  <c r="M4429" i="7"/>
  <c r="M4420" i="7"/>
  <c r="M4411" i="7"/>
  <c r="M4403" i="7"/>
  <c r="M4393" i="7"/>
  <c r="M4384" i="7"/>
  <c r="M4375" i="7"/>
  <c r="M4367" i="7"/>
  <c r="M4359" i="7"/>
  <c r="M4351" i="7"/>
  <c r="M4343" i="7"/>
  <c r="M4335" i="7"/>
  <c r="M4327" i="7"/>
  <c r="M4318" i="7"/>
  <c r="M4309" i="7"/>
  <c r="M4301" i="7"/>
  <c r="M4293" i="7"/>
  <c r="M4285" i="7"/>
  <c r="M4277" i="7"/>
  <c r="M4269" i="7"/>
  <c r="M4260" i="7"/>
  <c r="M4252" i="7"/>
  <c r="M4243" i="7"/>
  <c r="M4233" i="7"/>
  <c r="M4223" i="7"/>
  <c r="M4214" i="7"/>
  <c r="M4206" i="7"/>
  <c r="M4198" i="7"/>
  <c r="M4188" i="7"/>
  <c r="M4179" i="7"/>
  <c r="M4169" i="7"/>
  <c r="M4161" i="7"/>
  <c r="M4153" i="7"/>
  <c r="M4145" i="7"/>
  <c r="M4136" i="7"/>
  <c r="M4127" i="7"/>
  <c r="M4119" i="7"/>
  <c r="M4111" i="7"/>
  <c r="M4102" i="7"/>
  <c r="M4094" i="7"/>
  <c r="M4086" i="7"/>
  <c r="M4078" i="7"/>
  <c r="M4070" i="7"/>
  <c r="M4061" i="7"/>
  <c r="M4052" i="7"/>
  <c r="M4044" i="7"/>
  <c r="M4035" i="7"/>
  <c r="M4027" i="7"/>
  <c r="M4019" i="7"/>
  <c r="M4011" i="7"/>
  <c r="M4003" i="7"/>
  <c r="M3993" i="7"/>
  <c r="M3984" i="7"/>
  <c r="M3975" i="7"/>
  <c r="M3966" i="7"/>
  <c r="M3958" i="7"/>
  <c r="M3950" i="7"/>
  <c r="M3941" i="7"/>
  <c r="M3933" i="7"/>
  <c r="M3924" i="7"/>
  <c r="M3916" i="7"/>
  <c r="M3908" i="7"/>
  <c r="M3899" i="7"/>
  <c r="M3891" i="7"/>
  <c r="M3881" i="7"/>
  <c r="M3871" i="7"/>
  <c r="M3863" i="7"/>
  <c r="M3855" i="7"/>
  <c r="M3845" i="7"/>
  <c r="M3837" i="7"/>
  <c r="M3829" i="7"/>
  <c r="M3820" i="7"/>
  <c r="M3812" i="7"/>
  <c r="M3804" i="7"/>
  <c r="M3796" i="7"/>
  <c r="M3788" i="7"/>
  <c r="M3780" i="7"/>
  <c r="M3772" i="7"/>
  <c r="M3763" i="7"/>
  <c r="M3755" i="7"/>
  <c r="M3747" i="7"/>
  <c r="M3738" i="7"/>
  <c r="M3730" i="7"/>
  <c r="M3721" i="7"/>
  <c r="M3713" i="7"/>
  <c r="M3705" i="7"/>
  <c r="M3697" i="7"/>
  <c r="M3689" i="7"/>
  <c r="M3680" i="7"/>
  <c r="M3672" i="7"/>
  <c r="M3664" i="7"/>
  <c r="M3656" i="7"/>
  <c r="M3648" i="7"/>
  <c r="M3640" i="7"/>
  <c r="M3631" i="7"/>
  <c r="M3621" i="7"/>
  <c r="M3613" i="7"/>
  <c r="M3605" i="7"/>
  <c r="M3597" i="7"/>
  <c r="M3588" i="7"/>
  <c r="M3580" i="7"/>
  <c r="M3572" i="7"/>
  <c r="M3564" i="7"/>
  <c r="M3556" i="7"/>
  <c r="M3548" i="7"/>
  <c r="M3538" i="7"/>
  <c r="M3530" i="7"/>
  <c r="M3522" i="7"/>
  <c r="M3513" i="7"/>
  <c r="M3504" i="7"/>
  <c r="M3496" i="7"/>
  <c r="M3488" i="7"/>
  <c r="M3479" i="7"/>
  <c r="M3471" i="7"/>
  <c r="M3463" i="7"/>
  <c r="M3455" i="7"/>
  <c r="M3447" i="7"/>
  <c r="M3439" i="7"/>
  <c r="M3431" i="7"/>
  <c r="M3423" i="7"/>
  <c r="M3414" i="7"/>
  <c r="M3406" i="7"/>
  <c r="M3398" i="7"/>
  <c r="M3389" i="7"/>
  <c r="M3380" i="7"/>
  <c r="M3372" i="7"/>
  <c r="M3364" i="7"/>
  <c r="M3356" i="7"/>
  <c r="M3347" i="7"/>
  <c r="M3339" i="7"/>
  <c r="M3331" i="7"/>
  <c r="M3323" i="7"/>
  <c r="M3315" i="7"/>
  <c r="M3306" i="7"/>
  <c r="M3298" i="7"/>
  <c r="M3288" i="7"/>
  <c r="M3280" i="7"/>
  <c r="M3272" i="7"/>
  <c r="M3264" i="7"/>
  <c r="M3256" i="7"/>
  <c r="M3247" i="7"/>
  <c r="M3239" i="7"/>
  <c r="M3231" i="7"/>
  <c r="M3223" i="7"/>
  <c r="M3215" i="7"/>
  <c r="M3207" i="7"/>
  <c r="M3199" i="7"/>
  <c r="M3191" i="7"/>
  <c r="M3183" i="7"/>
  <c r="M3174" i="7"/>
  <c r="M3165" i="7"/>
  <c r="M3157" i="7"/>
  <c r="M3149" i="7"/>
  <c r="M3140" i="7"/>
  <c r="M3132" i="7"/>
  <c r="M3124" i="7"/>
  <c r="M3114" i="7"/>
  <c r="M3106" i="7"/>
  <c r="M3098" i="7"/>
  <c r="M3089" i="7"/>
  <c r="M3081" i="7"/>
  <c r="M3073" i="7"/>
  <c r="M3065" i="7"/>
  <c r="M3057" i="7"/>
  <c r="M3049" i="7"/>
  <c r="M3041" i="7"/>
  <c r="M3033" i="7"/>
  <c r="M3025" i="7"/>
  <c r="M3017" i="7"/>
  <c r="M3009" i="7"/>
  <c r="M3000" i="7"/>
  <c r="M2992" i="7"/>
  <c r="M2984" i="7"/>
  <c r="M2976" i="7"/>
  <c r="M2968" i="7"/>
  <c r="M2960" i="7"/>
  <c r="M2952" i="7"/>
  <c r="M2943" i="7"/>
  <c r="M2935" i="7"/>
  <c r="M2926" i="7"/>
  <c r="M2918" i="7"/>
  <c r="M2910" i="7"/>
  <c r="M2901" i="7"/>
  <c r="M2893" i="7"/>
  <c r="M2885" i="7"/>
  <c r="M2876" i="7"/>
  <c r="M2867" i="7"/>
  <c r="M2859" i="7"/>
  <c r="M2850" i="7"/>
  <c r="M2842" i="7"/>
  <c r="M2834" i="7"/>
  <c r="M7180" i="7"/>
  <c r="M6117" i="7"/>
  <c r="M4889" i="7"/>
  <c r="M4138" i="7"/>
  <c r="M2994" i="7"/>
  <c r="M1414" i="7"/>
  <c r="M912" i="7"/>
  <c r="M338" i="7"/>
  <c r="M8726" i="7"/>
  <c r="M8645" i="7"/>
  <c r="M8534" i="7"/>
  <c r="M8469" i="7"/>
  <c r="M8398" i="7"/>
  <c r="M8329" i="7"/>
  <c r="M8288" i="7"/>
  <c r="M8023" i="7"/>
  <c r="M7984" i="7"/>
  <c r="M7934" i="7"/>
  <c r="M7881" i="7"/>
  <c r="M7841" i="7"/>
  <c r="M7801" i="7"/>
  <c r="M7760" i="7"/>
  <c r="M7734" i="7"/>
  <c r="M7694" i="7"/>
  <c r="M7669" i="7"/>
  <c r="M7630" i="7"/>
  <c r="M7590" i="7"/>
  <c r="M7551" i="7"/>
  <c r="M7513" i="7"/>
  <c r="M7470" i="7"/>
  <c r="M7427" i="7"/>
  <c r="M7285" i="7"/>
  <c r="M7263" i="7"/>
  <c r="M7217" i="7"/>
  <c r="M7177" i="7"/>
  <c r="M7023" i="7"/>
  <c r="M7014" i="7"/>
  <c r="M7005" i="7"/>
  <c r="M6997" i="7"/>
  <c r="M6862" i="7"/>
  <c r="M6845" i="7"/>
  <c r="M6810" i="7"/>
  <c r="M6772" i="7"/>
  <c r="M6531" i="7"/>
  <c r="M6494" i="7"/>
  <c r="M6468" i="7"/>
  <c r="M6449" i="7"/>
  <c r="M6431" i="7"/>
  <c r="M6289" i="7"/>
  <c r="M6253" i="7"/>
  <c r="M6235" i="7"/>
  <c r="M6217" i="7"/>
  <c r="M6055" i="7"/>
  <c r="M6046" i="7"/>
  <c r="M6038" i="7"/>
  <c r="M6028" i="7"/>
  <c r="M6020" i="7"/>
  <c r="M6011" i="7"/>
  <c r="M6002" i="7"/>
  <c r="M5994" i="7"/>
  <c r="M5984" i="7"/>
  <c r="M5976" i="7"/>
  <c r="M5966" i="7"/>
  <c r="M5949" i="7"/>
  <c r="M5940" i="7"/>
  <c r="M5932" i="7"/>
  <c r="M5923" i="7"/>
  <c r="M5914" i="7"/>
  <c r="M5905" i="7"/>
  <c r="M5896" i="7"/>
  <c r="M5887" i="7"/>
  <c r="M5877" i="7"/>
  <c r="M5869" i="7"/>
  <c r="M5860" i="7"/>
  <c r="M5851" i="7"/>
  <c r="M5841" i="7"/>
  <c r="M5832" i="7"/>
  <c r="M5823" i="7"/>
  <c r="M5814" i="7"/>
  <c r="M5805" i="7"/>
  <c r="M5796" i="7"/>
  <c r="M5779" i="7"/>
  <c r="M5769" i="7"/>
  <c r="M5761" i="7"/>
  <c r="M5751" i="7"/>
  <c r="M5743" i="7"/>
  <c r="M5734" i="7"/>
  <c r="M5725" i="7"/>
  <c r="M5716" i="7"/>
  <c r="M5706" i="7"/>
  <c r="M5698" i="7"/>
  <c r="M5688" i="7"/>
  <c r="M5680" i="7"/>
  <c r="M5671" i="7"/>
  <c r="M5662" i="7"/>
  <c r="M5654" i="7"/>
  <c r="M5644" i="7"/>
  <c r="M5636" i="7"/>
  <c r="M5627" i="7"/>
  <c r="M5618" i="7"/>
  <c r="M5610" i="7"/>
  <c r="M5600" i="7"/>
  <c r="M5592" i="7"/>
  <c r="M5582" i="7"/>
  <c r="M5574" i="7"/>
  <c r="M5565" i="7"/>
  <c r="M5556" i="7"/>
  <c r="M5548" i="7"/>
  <c r="M5539" i="7"/>
  <c r="M5530" i="7"/>
  <c r="M5521" i="7"/>
  <c r="M5512" i="7"/>
  <c r="M5503" i="7"/>
  <c r="M5494" i="7"/>
  <c r="M5486" i="7"/>
  <c r="M5477" i="7"/>
  <c r="M5468" i="7"/>
  <c r="M5450" i="7"/>
  <c r="M5442" i="7"/>
  <c r="M5432" i="7"/>
  <c r="M5424" i="7"/>
  <c r="M5415" i="7"/>
  <c r="M5406" i="7"/>
  <c r="M5398" i="7"/>
  <c r="M5388" i="7"/>
  <c r="M5380" i="7"/>
  <c r="M5371" i="7"/>
  <c r="M5362" i="7"/>
  <c r="M5354" i="7"/>
  <c r="M5344" i="7"/>
  <c r="M5335" i="7"/>
  <c r="M5325" i="7"/>
  <c r="M5316" i="7"/>
  <c r="M5308" i="7"/>
  <c r="M5299" i="7"/>
  <c r="M8751" i="7"/>
  <c r="M8737" i="7"/>
  <c r="M8725" i="7"/>
  <c r="M8710" i="7"/>
  <c r="M8696" i="7"/>
  <c r="M8685" i="7"/>
  <c r="M8670" i="7"/>
  <c r="M8656" i="7"/>
  <c r="M8641" i="7"/>
  <c r="M8629" i="7"/>
  <c r="M8615" i="7"/>
  <c r="M8601" i="7"/>
  <c r="M8589" i="7"/>
  <c r="M8575" i="7"/>
  <c r="M8558" i="7"/>
  <c r="M8544" i="7"/>
  <c r="M8533" i="7"/>
  <c r="M8518" i="7"/>
  <c r="M8504" i="7"/>
  <c r="M8493" i="7"/>
  <c r="M8479" i="7"/>
  <c r="M8465" i="7"/>
  <c r="M8454" i="7"/>
  <c r="M8439" i="7"/>
  <c r="M8423" i="7"/>
  <c r="M8409" i="7"/>
  <c r="M8397" i="7"/>
  <c r="M8382" i="7"/>
  <c r="M8368" i="7"/>
  <c r="M8357" i="7"/>
  <c r="M8343" i="7"/>
  <c r="M8328" i="7"/>
  <c r="M8313" i="7"/>
  <c r="M8301" i="7"/>
  <c r="M8287" i="7"/>
  <c r="M8273" i="7"/>
  <c r="M8261" i="7"/>
  <c r="M8247" i="7"/>
  <c r="M8233" i="7"/>
  <c r="M8221" i="7"/>
  <c r="M8207" i="7"/>
  <c r="M8193" i="7"/>
  <c r="M8177" i="7"/>
  <c r="M8165" i="7"/>
  <c r="M8151" i="7"/>
  <c r="M8137" i="7"/>
  <c r="M8126" i="7"/>
  <c r="M8112" i="7"/>
  <c r="M8101" i="7"/>
  <c r="M8087" i="7"/>
  <c r="M8072" i="7"/>
  <c r="M8061" i="7"/>
  <c r="M8047" i="7"/>
  <c r="M8033" i="7"/>
  <c r="M8022" i="7"/>
  <c r="M8008" i="7"/>
  <c r="M7997" i="7"/>
  <c r="M7983" i="7"/>
  <c r="M7969" i="7"/>
  <c r="M7958" i="7"/>
  <c r="M7944" i="7"/>
  <c r="M7933" i="7"/>
  <c r="M7919" i="7"/>
  <c r="M7905" i="7"/>
  <c r="M7894" i="7"/>
  <c r="M7879" i="7"/>
  <c r="M7865" i="7"/>
  <c r="M7854" i="7"/>
  <c r="M7840" i="7"/>
  <c r="M7825" i="7"/>
  <c r="M7814" i="7"/>
  <c r="M7799" i="7"/>
  <c r="M7784" i="7"/>
  <c r="M7773" i="7"/>
  <c r="M7759" i="7"/>
  <c r="M7744" i="7"/>
  <c r="M7733" i="7"/>
  <c r="M7719" i="7"/>
  <c r="M7705" i="7"/>
  <c r="M7693" i="7"/>
  <c r="M7679" i="7"/>
  <c r="M7665" i="7"/>
  <c r="M7654" i="7"/>
  <c r="M7640" i="7"/>
  <c r="M7629" i="7"/>
  <c r="M7615" i="7"/>
  <c r="M7600" i="7"/>
  <c r="M7589" i="7"/>
  <c r="M7575" i="7"/>
  <c r="M7561" i="7"/>
  <c r="M7550" i="7"/>
  <c r="M7536" i="7"/>
  <c r="M7525" i="7"/>
  <c r="M7511" i="7"/>
  <c r="M7501" i="7"/>
  <c r="M7489" i="7"/>
  <c r="M7479" i="7"/>
  <c r="M7469" i="7"/>
  <c r="M7457" i="7"/>
  <c r="M7447" i="7"/>
  <c r="M7437" i="7"/>
  <c r="M7425" i="7"/>
  <c r="M7415" i="7"/>
  <c r="M7405" i="7"/>
  <c r="M7392" i="7"/>
  <c r="M7381" i="7"/>
  <c r="M7368" i="7"/>
  <c r="M7358" i="7"/>
  <c r="M7347" i="7"/>
  <c r="M7336" i="7"/>
  <c r="M7326" i="7"/>
  <c r="M7315" i="7"/>
  <c r="M7304" i="7"/>
  <c r="M7294" i="7"/>
  <c r="M7283" i="7"/>
  <c r="M7272" i="7"/>
  <c r="M7262" i="7"/>
  <c r="M7249" i="7"/>
  <c r="M7238" i="7"/>
  <c r="M7227" i="7"/>
  <c r="M7215" i="7"/>
  <c r="M7206" i="7"/>
  <c r="M7196" i="7"/>
  <c r="M7187" i="7"/>
  <c r="M7175" i="7"/>
  <c r="M7166" i="7"/>
  <c r="M7156" i="7"/>
  <c r="M7145" i="7"/>
  <c r="M7135" i="7"/>
  <c r="M7125" i="7"/>
  <c r="M7115" i="7"/>
  <c r="M7105" i="7"/>
  <c r="M7095" i="7"/>
  <c r="M7087" i="7"/>
  <c r="M7077" i="7"/>
  <c r="M7068" i="7"/>
  <c r="M7059" i="7"/>
  <c r="M7049" i="7"/>
  <c r="M7041" i="7"/>
  <c r="M7031" i="7"/>
  <c r="M7022" i="7"/>
  <c r="M7013" i="7"/>
  <c r="M7004" i="7"/>
  <c r="M6996" i="7"/>
  <c r="M6986" i="7"/>
  <c r="M6978" i="7"/>
  <c r="M6968" i="7"/>
  <c r="M6960" i="7"/>
  <c r="M6951" i="7"/>
  <c r="M6942" i="7"/>
  <c r="M6933" i="7"/>
  <c r="M6923" i="7"/>
  <c r="M6915" i="7"/>
  <c r="M6906" i="7"/>
  <c r="M6897" i="7"/>
  <c r="M6888" i="7"/>
  <c r="M6879" i="7"/>
  <c r="M6871" i="7"/>
  <c r="M6861" i="7"/>
  <c r="M6853" i="7"/>
  <c r="M6844" i="7"/>
  <c r="M6835" i="7"/>
  <c r="M6827" i="7"/>
  <c r="M6817" i="7"/>
  <c r="M6809" i="7"/>
  <c r="M6797" i="7"/>
  <c r="M6789" i="7"/>
  <c r="M6780" i="7"/>
  <c r="M6771" i="7"/>
  <c r="M6763" i="7"/>
  <c r="M6753" i="7"/>
  <c r="M6745" i="7"/>
  <c r="M6735" i="7"/>
  <c r="M6727" i="7"/>
  <c r="M6718" i="7"/>
  <c r="M6709" i="7"/>
  <c r="M6701" i="7"/>
  <c r="M6692" i="7"/>
  <c r="M6682" i="7"/>
  <c r="M6673" i="7"/>
  <c r="M6664" i="7"/>
  <c r="M6655" i="7"/>
  <c r="M6646" i="7"/>
  <c r="M6637" i="7"/>
  <c r="M6628" i="7"/>
  <c r="M6619" i="7"/>
  <c r="M6611" i="7"/>
  <c r="M6600" i="7"/>
  <c r="M6591" i="7"/>
  <c r="M6582" i="7"/>
  <c r="M6574" i="7"/>
  <c r="M6565" i="7"/>
  <c r="M6556" i="7"/>
  <c r="M6548" i="7"/>
  <c r="M6538" i="7"/>
  <c r="M6530" i="7"/>
  <c r="M6519" i="7"/>
  <c r="M6511" i="7"/>
  <c r="M6502" i="7"/>
  <c r="M6493" i="7"/>
  <c r="M6485" i="7"/>
  <c r="M6475" i="7"/>
  <c r="M6467" i="7"/>
  <c r="M6456" i="7"/>
  <c r="M6448" i="7"/>
  <c r="M6439" i="7"/>
  <c r="M6430" i="7"/>
  <c r="M6422" i="7"/>
  <c r="M6412" i="7"/>
  <c r="M6404" i="7"/>
  <c r="M6395" i="7"/>
  <c r="M6386" i="7"/>
  <c r="M6378" i="7"/>
  <c r="M6368" i="7"/>
  <c r="M6360" i="7"/>
  <c r="M6350" i="7"/>
  <c r="M6342" i="7"/>
  <c r="M6332" i="7"/>
  <c r="M6323" i="7"/>
  <c r="M6315" i="7"/>
  <c r="M6305" i="7"/>
  <c r="M6297" i="7"/>
  <c r="M6287" i="7"/>
  <c r="M6278" i="7"/>
  <c r="M6269" i="7"/>
  <c r="M6260" i="7"/>
  <c r="M6252" i="7"/>
  <c r="M6243" i="7"/>
  <c r="M6234" i="7"/>
  <c r="M6225" i="7"/>
  <c r="M6216" i="7"/>
  <c r="M6207" i="7"/>
  <c r="M6198" i="7"/>
  <c r="M6190" i="7"/>
  <c r="M6181" i="7"/>
  <c r="M6172" i="7"/>
  <c r="M6164" i="7"/>
  <c r="M6154" i="7"/>
  <c r="M6146" i="7"/>
  <c r="M6136" i="7"/>
  <c r="M6128" i="7"/>
  <c r="M6119" i="7"/>
  <c r="M6109" i="7"/>
  <c r="M6101" i="7"/>
  <c r="M6091" i="7"/>
  <c r="M6082" i="7"/>
  <c r="M6072" i="7"/>
  <c r="M6063" i="7"/>
  <c r="M6054" i="7"/>
  <c r="M6045" i="7"/>
  <c r="M6037" i="7"/>
  <c r="M6027" i="7"/>
  <c r="M6019" i="7"/>
  <c r="M6010" i="7"/>
  <c r="M6001" i="7"/>
  <c r="M5992" i="7"/>
  <c r="M5983" i="7"/>
  <c r="M5975" i="7"/>
  <c r="M5965" i="7"/>
  <c r="M5957" i="7"/>
  <c r="M5948" i="7"/>
  <c r="M5939" i="7"/>
  <c r="M5931" i="7"/>
  <c r="M5921" i="7"/>
  <c r="M5913" i="7"/>
  <c r="M5903" i="7"/>
  <c r="M5895" i="7"/>
  <c r="M5886" i="7"/>
  <c r="M5876" i="7"/>
  <c r="M5868" i="7"/>
  <c r="M5859" i="7"/>
  <c r="M5850" i="7"/>
  <c r="M5839" i="7"/>
  <c r="M5831" i="7"/>
  <c r="M5822" i="7"/>
  <c r="M5813" i="7"/>
  <c r="M5804" i="7"/>
  <c r="M5795" i="7"/>
  <c r="M5786" i="7"/>
  <c r="M5777" i="7"/>
  <c r="M5768" i="7"/>
  <c r="M5759" i="7"/>
  <c r="M5750" i="7"/>
  <c r="M5742" i="7"/>
  <c r="M5733" i="7"/>
  <c r="M5724" i="7"/>
  <c r="M8175" i="7"/>
  <c r="M6808" i="7"/>
  <c r="M5609" i="7"/>
  <c r="M4387" i="7"/>
  <c r="M3928" i="7"/>
  <c r="M3295" i="7"/>
  <c r="M2468" i="7"/>
  <c r="M1875" i="7"/>
  <c r="M807" i="7"/>
  <c r="M362" i="7"/>
  <c r="M8741" i="7"/>
  <c r="M8630" i="7"/>
  <c r="M8248" i="7"/>
  <c r="M8197" i="7"/>
  <c r="M8166" i="7"/>
  <c r="M8127" i="7"/>
  <c r="M8102" i="7"/>
  <c r="M8062" i="7"/>
  <c r="M7920" i="7"/>
  <c r="M7895" i="7"/>
  <c r="M7869" i="7"/>
  <c r="M7829" i="7"/>
  <c r="M7720" i="7"/>
  <c r="M7709" i="7"/>
  <c r="M7680" i="7"/>
  <c r="M7655" i="7"/>
  <c r="M7537" i="7"/>
  <c r="M7526" i="7"/>
  <c r="M7502" i="7"/>
  <c r="M7480" i="7"/>
  <c r="M7459" i="7"/>
  <c r="M7438" i="7"/>
  <c r="M7416" i="7"/>
  <c r="M7382" i="7"/>
  <c r="M7251" i="7"/>
  <c r="M7229" i="7"/>
  <c r="M7207" i="7"/>
  <c r="M7188" i="7"/>
  <c r="M7157" i="7"/>
  <c r="M7126" i="7"/>
  <c r="M7097" i="7"/>
  <c r="M7088" i="7"/>
  <c r="M7050" i="7"/>
  <c r="M6987" i="7"/>
  <c r="M6970" i="7"/>
  <c r="M6952" i="7"/>
  <c r="M6934" i="7"/>
  <c r="M6924" i="7"/>
  <c r="M6907" i="7"/>
  <c r="M6890" i="7"/>
  <c r="M6872" i="7"/>
  <c r="M6854" i="7"/>
  <c r="M6836" i="7"/>
  <c r="M6828" i="7"/>
  <c r="M6798" i="7"/>
  <c r="M6781" i="7"/>
  <c r="M6764" i="7"/>
  <c r="M6746" i="7"/>
  <c r="M6737" i="7"/>
  <c r="M6728" i="7"/>
  <c r="M6719" i="7"/>
  <c r="M6710" i="7"/>
  <c r="M6702" i="7"/>
  <c r="M6612" i="7"/>
  <c r="M6593" i="7"/>
  <c r="M6575" i="7"/>
  <c r="M6557" i="7"/>
  <c r="M6539" i="7"/>
  <c r="M6512" i="7"/>
  <c r="M6486" i="7"/>
  <c r="M6387" i="7"/>
  <c r="M6361" i="7"/>
  <c r="M6343" i="7"/>
  <c r="M6307" i="7"/>
  <c r="M6199" i="7"/>
  <c r="M6182" i="7"/>
  <c r="M6173" i="7"/>
  <c r="M6155" i="7"/>
  <c r="M6129" i="7"/>
  <c r="M6074" i="7"/>
  <c r="M8734" i="7"/>
  <c r="M8638" i="7"/>
  <c r="M8566" i="7"/>
  <c r="M8448" i="7"/>
  <c r="M8384" i="7"/>
  <c r="M8302" i="7"/>
  <c r="M8191" i="7"/>
  <c r="M8140" i="7"/>
  <c r="M7996" i="7"/>
  <c r="M7830" i="7"/>
  <c r="M7702" i="7"/>
  <c r="M7530" i="7"/>
  <c r="M7399" i="7"/>
  <c r="M7259" i="7"/>
  <c r="M7148" i="7"/>
  <c r="M6939" i="7"/>
  <c r="M6806" i="7"/>
  <c r="M6661" i="7"/>
  <c r="M6520" i="7"/>
  <c r="M6336" i="7"/>
  <c r="M6085" i="7"/>
  <c r="M5809" i="7"/>
  <c r="M5705" i="7"/>
  <c r="M5561" i="7"/>
  <c r="M5433" i="7"/>
  <c r="M5328" i="7"/>
  <c r="M5111" i="7"/>
  <c r="M4943" i="7"/>
  <c r="M4852" i="7"/>
  <c r="M4624" i="7"/>
  <c r="M4514" i="7"/>
  <c r="M4451" i="7"/>
  <c r="M4386" i="7"/>
  <c r="M4250" i="7"/>
  <c r="M4218" i="7"/>
  <c r="M4172" i="7"/>
  <c r="M4131" i="7"/>
  <c r="M3994" i="7"/>
  <c r="M3907" i="7"/>
  <c r="M3850" i="7"/>
  <c r="M3684" i="7"/>
  <c r="M3519" i="7"/>
  <c r="M3394" i="7"/>
  <c r="M3292" i="7"/>
  <c r="M3123" i="7"/>
  <c r="M2932" i="7"/>
  <c r="M2796" i="7"/>
  <c r="M2699" i="7"/>
  <c r="M2597" i="7"/>
  <c r="M2429" i="7"/>
  <c r="M2187" i="7"/>
  <c r="M2045" i="7"/>
  <c r="M1830" i="7"/>
  <c r="M1703" i="7"/>
  <c r="M1600" i="7"/>
  <c r="M1528" i="7"/>
  <c r="M1407" i="7"/>
  <c r="M1254" i="7"/>
  <c r="M1168" i="7"/>
  <c r="M1047" i="7"/>
  <c r="M974" i="7"/>
  <c r="M871" i="7"/>
  <c r="M718" i="7"/>
  <c r="M606" i="7"/>
  <c r="M494" i="7"/>
  <c r="M360" i="7"/>
  <c r="M330" i="7"/>
  <c r="M166" i="7"/>
  <c r="M88" i="7"/>
  <c r="M8761" i="7"/>
  <c r="M8750" i="7"/>
  <c r="M8736" i="7"/>
  <c r="M8721" i="7"/>
  <c r="M8709" i="7"/>
  <c r="M8695" i="7"/>
  <c r="M8681" i="7"/>
  <c r="M8669" i="7"/>
  <c r="M8655" i="7"/>
  <c r="M8640" i="7"/>
  <c r="M8625" i="7"/>
  <c r="M8614" i="7"/>
  <c r="M8600" i="7"/>
  <c r="M8585" i="7"/>
  <c r="M8573" i="7"/>
  <c r="M8557" i="7"/>
  <c r="M8543" i="7"/>
  <c r="M8529" i="7"/>
  <c r="M8517" i="7"/>
  <c r="M8503" i="7"/>
  <c r="M8489" i="7"/>
  <c r="M8478" i="7"/>
  <c r="M8464" i="7"/>
  <c r="M8453" i="7"/>
  <c r="M8437" i="7"/>
  <c r="M8422" i="7"/>
  <c r="M8408" i="7"/>
  <c r="M8393" i="7"/>
  <c r="M8381" i="7"/>
  <c r="M8367" i="7"/>
  <c r="M8353" i="7"/>
  <c r="M8342" i="7"/>
  <c r="M8327" i="7"/>
  <c r="M8312" i="7"/>
  <c r="M8297" i="7"/>
  <c r="M8286" i="7"/>
  <c r="M8271" i="7"/>
  <c r="M8257" i="7"/>
  <c r="M8246" i="7"/>
  <c r="M8232" i="7"/>
  <c r="M8217" i="7"/>
  <c r="M8206" i="7"/>
  <c r="M8192" i="7"/>
  <c r="M8161" i="7"/>
  <c r="M8150" i="7"/>
  <c r="M8136" i="7"/>
  <c r="M8125" i="7"/>
  <c r="M8111" i="7"/>
  <c r="M8097" i="7"/>
  <c r="M8086" i="7"/>
  <c r="M8071" i="7"/>
  <c r="M8057" i="7"/>
  <c r="M8046" i="7"/>
  <c r="M8032" i="7"/>
  <c r="M8021" i="7"/>
  <c r="M8007" i="7"/>
  <c r="M7993" i="7"/>
  <c r="M7982" i="7"/>
  <c r="M7968" i="7"/>
  <c r="M7957" i="7"/>
  <c r="M7943" i="7"/>
  <c r="M7929" i="7"/>
  <c r="M7918" i="7"/>
  <c r="M7904" i="7"/>
  <c r="M7893" i="7"/>
  <c r="M7878" i="7"/>
  <c r="M7864" i="7"/>
  <c r="M7853" i="7"/>
  <c r="M7839" i="7"/>
  <c r="M7824" i="7"/>
  <c r="M7813" i="7"/>
  <c r="M7797" i="7"/>
  <c r="M7783" i="7"/>
  <c r="M7769" i="7"/>
  <c r="M7758" i="7"/>
  <c r="M7743" i="7"/>
  <c r="M7729" i="7"/>
  <c r="M7718" i="7"/>
  <c r="M7704" i="7"/>
  <c r="M7689" i="7"/>
  <c r="M7678" i="7"/>
  <c r="M7664" i="7"/>
  <c r="M7653" i="7"/>
  <c r="M7639" i="7"/>
  <c r="M7625" i="7"/>
  <c r="M7614" i="7"/>
  <c r="M7599" i="7"/>
  <c r="M7585" i="7"/>
  <c r="M7574" i="7"/>
  <c r="M7560" i="7"/>
  <c r="M7549" i="7"/>
  <c r="M7535" i="7"/>
  <c r="M7521" i="7"/>
  <c r="M7510" i="7"/>
  <c r="M7499" i="7"/>
  <c r="M7488" i="7"/>
  <c r="M7478" i="7"/>
  <c r="M7467" i="7"/>
  <c r="M7456" i="7"/>
  <c r="M7446" i="7"/>
  <c r="M7435" i="7"/>
  <c r="M7424" i="7"/>
  <c r="M7414" i="7"/>
  <c r="M7403" i="7"/>
  <c r="M7391" i="7"/>
  <c r="M7379" i="7"/>
  <c r="M7367" i="7"/>
  <c r="M7357" i="7"/>
  <c r="M7345" i="7"/>
  <c r="M7335" i="7"/>
  <c r="M7325" i="7"/>
  <c r="M7313" i="7"/>
  <c r="M7303" i="7"/>
  <c r="M7293" i="7"/>
  <c r="M7281" i="7"/>
  <c r="M7271" i="7"/>
  <c r="M7261" i="7"/>
  <c r="M7248" i="7"/>
  <c r="M7237" i="7"/>
  <c r="M7225" i="7"/>
  <c r="M7214" i="7"/>
  <c r="M7204" i="7"/>
  <c r="M7195" i="7"/>
  <c r="M7185" i="7"/>
  <c r="M7174" i="7"/>
  <c r="M7164" i="7"/>
  <c r="M7155" i="7"/>
  <c r="M7143" i="7"/>
  <c r="M7134" i="7"/>
  <c r="M7124" i="7"/>
  <c r="M7114" i="7"/>
  <c r="M7104" i="7"/>
  <c r="M7094" i="7"/>
  <c r="M7086" i="7"/>
  <c r="M7076" i="7"/>
  <c r="M7067" i="7"/>
  <c r="M7057" i="7"/>
  <c r="M7048" i="7"/>
  <c r="M7039" i="7"/>
  <c r="M7030" i="7"/>
  <c r="M7021" i="7"/>
  <c r="M7012" i="7"/>
  <c r="M7003" i="7"/>
  <c r="M6995" i="7"/>
  <c r="M6985" i="7"/>
  <c r="M6977" i="7"/>
  <c r="M6967" i="7"/>
  <c r="M6959" i="7"/>
  <c r="M6950" i="7"/>
  <c r="M6941" i="7"/>
  <c r="M6932" i="7"/>
  <c r="M6922" i="7"/>
  <c r="M6914" i="7"/>
  <c r="M6904" i="7"/>
  <c r="M6896" i="7"/>
  <c r="M6887" i="7"/>
  <c r="M6878" i="7"/>
  <c r="M6870" i="7"/>
  <c r="M6860" i="7"/>
  <c r="M6852" i="7"/>
  <c r="M6843" i="7"/>
  <c r="M6834" i="7"/>
  <c r="M6826" i="7"/>
  <c r="M6816" i="7"/>
  <c r="M6796" i="7"/>
  <c r="M6788" i="7"/>
  <c r="M6779" i="7"/>
  <c r="M6770" i="7"/>
  <c r="M6762" i="7"/>
  <c r="M6752" i="7"/>
  <c r="M6744" i="7"/>
  <c r="M6734" i="7"/>
  <c r="M6726" i="7"/>
  <c r="M6717" i="7"/>
  <c r="M6708" i="7"/>
  <c r="M6700" i="7"/>
  <c r="M6691" i="7"/>
  <c r="M6681" i="7"/>
  <c r="M6671" i="7"/>
  <c r="M6663" i="7"/>
  <c r="M6654" i="7"/>
  <c r="M6645" i="7"/>
  <c r="M6636" i="7"/>
  <c r="M6627" i="7"/>
  <c r="M6618" i="7"/>
  <c r="M6607" i="7"/>
  <c r="M6599" i="7"/>
  <c r="M6590" i="7"/>
  <c r="M6581" i="7"/>
  <c r="M6573" i="7"/>
  <c r="M6564" i="7"/>
  <c r="M6555" i="7"/>
  <c r="M6547" i="7"/>
  <c r="M6537" i="7"/>
  <c r="M6529" i="7"/>
  <c r="M6518" i="7"/>
  <c r="M6510" i="7"/>
  <c r="M6501" i="7"/>
  <c r="M6492" i="7"/>
  <c r="M6484" i="7"/>
  <c r="M6474" i="7"/>
  <c r="M6466" i="7"/>
  <c r="M6455" i="7"/>
  <c r="M6447" i="7"/>
  <c r="M6438" i="7"/>
  <c r="M6429" i="7"/>
  <c r="M6421" i="7"/>
  <c r="M6411" i="7"/>
  <c r="M6403" i="7"/>
  <c r="M6394" i="7"/>
  <c r="M6385" i="7"/>
  <c r="M6376" i="7"/>
  <c r="M6367" i="7"/>
  <c r="M6359" i="7"/>
  <c r="M6349" i="7"/>
  <c r="M6340" i="7"/>
  <c r="M6331" i="7"/>
  <c r="M6322" i="7"/>
  <c r="M6314" i="7"/>
  <c r="M6304" i="7"/>
  <c r="M6296" i="7"/>
  <c r="M6286" i="7"/>
  <c r="M6277" i="7"/>
  <c r="M6268" i="7"/>
  <c r="M6259" i="7"/>
  <c r="M6251" i="7"/>
  <c r="M6241" i="7"/>
  <c r="M6233" i="7"/>
  <c r="M6223" i="7"/>
  <c r="M6215" i="7"/>
  <c r="M6206" i="7"/>
  <c r="M6197" i="7"/>
  <c r="M6189" i="7"/>
  <c r="M6180" i="7"/>
  <c r="M6171" i="7"/>
  <c r="M6163" i="7"/>
  <c r="M6153" i="7"/>
  <c r="M6145" i="7"/>
  <c r="M6135" i="7"/>
  <c r="M6127" i="7"/>
  <c r="M6118" i="7"/>
  <c r="M6108" i="7"/>
  <c r="M6100" i="7"/>
  <c r="M6090" i="7"/>
  <c r="M6081" i="7"/>
  <c r="M6071" i="7"/>
  <c r="M6062" i="7"/>
  <c r="M6053" i="7"/>
  <c r="M6044" i="7"/>
  <c r="M6036" i="7"/>
  <c r="M6026" i="7"/>
  <c r="M6018" i="7"/>
  <c r="M6008" i="7"/>
  <c r="M6000" i="7"/>
  <c r="M5991" i="7"/>
  <c r="M5982" i="7"/>
  <c r="M5974" i="7"/>
  <c r="M5964" i="7"/>
  <c r="M5956" i="7"/>
  <c r="M5947" i="7"/>
  <c r="M5938" i="7"/>
  <c r="M5930" i="7"/>
  <c r="M5920" i="7"/>
  <c r="M5912" i="7"/>
  <c r="M5902" i="7"/>
  <c r="M5894" i="7"/>
  <c r="M5885" i="7"/>
  <c r="M5875" i="7"/>
  <c r="M5867" i="7"/>
  <c r="M5857" i="7"/>
  <c r="M5848" i="7"/>
  <c r="M5838" i="7"/>
  <c r="M5830" i="7"/>
  <c r="M5821" i="7"/>
  <c r="M5812" i="7"/>
  <c r="M5803" i="7"/>
  <c r="M5793" i="7"/>
  <c r="M5785" i="7"/>
  <c r="M5775" i="7"/>
  <c r="M5767" i="7"/>
  <c r="M5758" i="7"/>
  <c r="M5749" i="7"/>
  <c r="M5741" i="7"/>
  <c r="M5732" i="7"/>
  <c r="M5723" i="7"/>
  <c r="M5713" i="7"/>
  <c r="M5704" i="7"/>
  <c r="M5695" i="7"/>
  <c r="M5686" i="7"/>
  <c r="M5678" i="7"/>
  <c r="M5669" i="7"/>
  <c r="M5660" i="7"/>
  <c r="M5652" i="7"/>
  <c r="M5642" i="7"/>
  <c r="M5634" i="7"/>
  <c r="M5624" i="7"/>
  <c r="M5616" i="7"/>
  <c r="M5607" i="7"/>
  <c r="M5598" i="7"/>
  <c r="M5590" i="7"/>
  <c r="M5580" i="7"/>
  <c r="M5572" i="7"/>
  <c r="M5563" i="7"/>
  <c r="M5554" i="7"/>
  <c r="M5546" i="7"/>
  <c r="M5536" i="7"/>
  <c r="M5528" i="7"/>
  <c r="M5518" i="7"/>
  <c r="M5510" i="7"/>
  <c r="M5501" i="7"/>
  <c r="M5492" i="7"/>
  <c r="M5484" i="7"/>
  <c r="M5475" i="7"/>
  <c r="M5466" i="7"/>
  <c r="M5457" i="7"/>
  <c r="M5448" i="7"/>
  <c r="M5439" i="7"/>
  <c r="M5430" i="7"/>
  <c r="M5422" i="7"/>
  <c r="M5413" i="7"/>
  <c r="M5404" i="7"/>
  <c r="M5396" i="7"/>
  <c r="M5386" i="7"/>
  <c r="M5378" i="7"/>
  <c r="M5368" i="7"/>
  <c r="M5360" i="7"/>
  <c r="M5351" i="7"/>
  <c r="M5342" i="7"/>
  <c r="M5333" i="7"/>
  <c r="M5322" i="7"/>
  <c r="M5314" i="7"/>
  <c r="M5306" i="7"/>
  <c r="M5296" i="7"/>
  <c r="M5287" i="7"/>
  <c r="M5279" i="7"/>
  <c r="M5270" i="7"/>
  <c r="M5261" i="7"/>
  <c r="M5253" i="7"/>
  <c r="M5245" i="7"/>
  <c r="M5235" i="7"/>
  <c r="M5226" i="7"/>
  <c r="M5218" i="7"/>
  <c r="M5209" i="7"/>
  <c r="M5200" i="7"/>
  <c r="M5192" i="7"/>
  <c r="M5184" i="7"/>
  <c r="M5176" i="7"/>
  <c r="M5167" i="7"/>
  <c r="M5158" i="7"/>
  <c r="M5150" i="7"/>
  <c r="M5142" i="7"/>
  <c r="M5132" i="7"/>
  <c r="M5124" i="7"/>
  <c r="M5116" i="7"/>
  <c r="M5107" i="7"/>
  <c r="M5099" i="7"/>
  <c r="M5090" i="7"/>
  <c r="M5082" i="7"/>
  <c r="M5074" i="7"/>
  <c r="M5066" i="7"/>
  <c r="M5057" i="7"/>
  <c r="M5048" i="7"/>
  <c r="M5040" i="7"/>
  <c r="M5032" i="7"/>
  <c r="M5024" i="7"/>
  <c r="M5015" i="7"/>
  <c r="M5005" i="7"/>
  <c r="M4997" i="7"/>
  <c r="M4989" i="7"/>
  <c r="M4980" i="7"/>
  <c r="M4972" i="7"/>
  <c r="M4962" i="7"/>
  <c r="M4953" i="7"/>
  <c r="M4945" i="7"/>
  <c r="M4936" i="7"/>
  <c r="M4927" i="7"/>
  <c r="M4917" i="7"/>
  <c r="M4909" i="7"/>
  <c r="M4901" i="7"/>
  <c r="M4892" i="7"/>
  <c r="M4882" i="7"/>
  <c r="M4874" i="7"/>
  <c r="M4866" i="7"/>
  <c r="M4858" i="7"/>
  <c r="M4848" i="7"/>
  <c r="M4840" i="7"/>
  <c r="M4831" i="7"/>
  <c r="M4823" i="7"/>
  <c r="M4815" i="7"/>
  <c r="M4807" i="7"/>
  <c r="M4798" i="7"/>
  <c r="M4789" i="7"/>
  <c r="M4781" i="7"/>
  <c r="M4773" i="7"/>
  <c r="M4764" i="7"/>
  <c r="M4754" i="7"/>
  <c r="M4746" i="7"/>
  <c r="M4737" i="7"/>
  <c r="M4729" i="7"/>
  <c r="M4720" i="7"/>
  <c r="M4712" i="7"/>
  <c r="M4703" i="7"/>
  <c r="M4695" i="7"/>
  <c r="M4687" i="7"/>
  <c r="M4679" i="7"/>
  <c r="M4670" i="7"/>
  <c r="M4661" i="7"/>
  <c r="M4653" i="7"/>
  <c r="M4645" i="7"/>
  <c r="M4637" i="7"/>
  <c r="M4627" i="7"/>
  <c r="M4618" i="7"/>
  <c r="M4610" i="7"/>
  <c r="M4602" i="7"/>
  <c r="M4593" i="7"/>
  <c r="M4585" i="7"/>
  <c r="M4576" i="7"/>
  <c r="M4568" i="7"/>
  <c r="M4560" i="7"/>
  <c r="M4551" i="7"/>
  <c r="M4542" i="7"/>
  <c r="M4533" i="7"/>
  <c r="M4525" i="7"/>
  <c r="M3546" i="7"/>
  <c r="M2108" i="7"/>
  <c r="M26" i="7"/>
  <c r="M8711" i="7"/>
  <c r="M8616" i="7"/>
  <c r="M8519" i="7"/>
  <c r="M8455" i="7"/>
  <c r="M8383" i="7"/>
  <c r="M8317" i="7"/>
  <c r="M8277" i="7"/>
  <c r="M8223" i="7"/>
  <c r="M8152" i="7"/>
  <c r="M8088" i="7"/>
  <c r="M8048" i="7"/>
  <c r="M7998" i="7"/>
  <c r="M7945" i="7"/>
  <c r="M7909" i="7"/>
  <c r="M7855" i="7"/>
  <c r="M7491" i="7"/>
  <c r="M7448" i="7"/>
  <c r="M7393" i="7"/>
  <c r="M7359" i="7"/>
  <c r="M7327" i="7"/>
  <c r="M7305" i="7"/>
  <c r="M7273" i="7"/>
  <c r="M7239" i="7"/>
  <c r="M7198" i="7"/>
  <c r="M7167" i="7"/>
  <c r="M7116" i="7"/>
  <c r="M7069" i="7"/>
  <c r="M6819" i="7"/>
  <c r="M6790" i="7"/>
  <c r="M6693" i="7"/>
  <c r="M6683" i="7"/>
  <c r="M6657" i="7"/>
  <c r="M6629" i="7"/>
  <c r="M6476" i="7"/>
  <c r="M6458" i="7"/>
  <c r="M6440" i="7"/>
  <c r="M6423" i="7"/>
  <c r="M6405" i="7"/>
  <c r="M6369" i="7"/>
  <c r="M6324" i="7"/>
  <c r="M6298" i="7"/>
  <c r="M6261" i="7"/>
  <c r="M6244" i="7"/>
  <c r="M6227" i="7"/>
  <c r="M6209" i="7"/>
  <c r="M6191" i="7"/>
  <c r="M6165" i="7"/>
  <c r="M6120" i="7"/>
  <c r="M6064" i="7"/>
  <c r="M8760" i="7"/>
  <c r="M8749" i="7"/>
  <c r="M8735" i="7"/>
  <c r="M8719" i="7"/>
  <c r="M8705" i="7"/>
  <c r="M8694" i="7"/>
  <c r="M8680" i="7"/>
  <c r="M8665" i="7"/>
  <c r="M8653" i="7"/>
  <c r="M8639" i="7"/>
  <c r="M8624" i="7"/>
  <c r="M8613" i="7"/>
  <c r="M8599" i="7"/>
  <c r="M8584" i="7"/>
  <c r="M8569" i="7"/>
  <c r="M8553" i="7"/>
  <c r="M8542" i="7"/>
  <c r="M8528" i="7"/>
  <c r="M8513" i="7"/>
  <c r="M8502" i="7"/>
  <c r="M8488" i="7"/>
  <c r="M8477" i="7"/>
  <c r="M8463" i="7"/>
  <c r="M8449" i="7"/>
  <c r="M8433" i="7"/>
  <c r="M8421" i="7"/>
  <c r="M8407" i="7"/>
  <c r="M8392" i="7"/>
  <c r="M8377" i="7"/>
  <c r="M8366" i="7"/>
  <c r="M8341" i="7"/>
  <c r="M8325" i="7"/>
  <c r="M8311" i="7"/>
  <c r="M8296" i="7"/>
  <c r="M8285" i="7"/>
  <c r="M8270" i="7"/>
  <c r="M8256" i="7"/>
  <c r="M8245" i="7"/>
  <c r="M8231" i="7"/>
  <c r="M8216" i="7"/>
  <c r="M8205" i="7"/>
  <c r="M8190" i="7"/>
  <c r="M8174" i="7"/>
  <c r="M8160" i="7"/>
  <c r="M8149" i="7"/>
  <c r="M8135" i="7"/>
  <c r="M8121" i="7"/>
  <c r="M8110" i="7"/>
  <c r="M8096" i="7"/>
  <c r="M8085" i="7"/>
  <c r="M8070" i="7"/>
  <c r="M8056" i="7"/>
  <c r="M8045" i="7"/>
  <c r="M8031" i="7"/>
  <c r="M8017" i="7"/>
  <c r="M8006" i="7"/>
  <c r="M7992" i="7"/>
  <c r="M7981" i="7"/>
  <c r="M7967" i="7"/>
  <c r="M7953" i="7"/>
  <c r="M7942" i="7"/>
  <c r="M7928" i="7"/>
  <c r="M7917" i="7"/>
  <c r="M7903" i="7"/>
  <c r="M7889" i="7"/>
  <c r="M7877" i="7"/>
  <c r="M7863" i="7"/>
  <c r="M7849" i="7"/>
  <c r="M7838" i="7"/>
  <c r="M7823" i="7"/>
  <c r="M7809" i="7"/>
  <c r="M7793" i="7"/>
  <c r="M7782" i="7"/>
  <c r="M7768" i="7"/>
  <c r="M7757" i="7"/>
  <c r="M7742" i="7"/>
  <c r="M7728" i="7"/>
  <c r="M7717" i="7"/>
  <c r="M7703" i="7"/>
  <c r="M7688" i="7"/>
  <c r="M7677" i="7"/>
  <c r="M7663" i="7"/>
  <c r="M7649" i="7"/>
  <c r="M7638" i="7"/>
  <c r="M7613" i="7"/>
  <c r="M7598" i="7"/>
  <c r="M7584" i="7"/>
  <c r="M7573" i="7"/>
  <c r="M7559" i="7"/>
  <c r="M7545" i="7"/>
  <c r="M7534" i="7"/>
  <c r="M7520" i="7"/>
  <c r="M7509" i="7"/>
  <c r="M7497" i="7"/>
  <c r="M7487" i="7"/>
  <c r="M7477" i="7"/>
  <c r="M7465" i="7"/>
  <c r="M7455" i="7"/>
  <c r="M7445" i="7"/>
  <c r="M7433" i="7"/>
  <c r="M7423" i="7"/>
  <c r="M7413" i="7"/>
  <c r="M7401" i="7"/>
  <c r="M7390" i="7"/>
  <c r="M7377" i="7"/>
  <c r="M7366" i="7"/>
  <c r="M7355" i="7"/>
  <c r="M7344" i="7"/>
  <c r="M7334" i="7"/>
  <c r="M7312" i="7"/>
  <c r="M7302" i="7"/>
  <c r="M7291" i="7"/>
  <c r="M7280" i="7"/>
  <c r="M7270" i="7"/>
  <c r="M7257" i="7"/>
  <c r="M7247" i="7"/>
  <c r="M7235" i="7"/>
  <c r="M7224" i="7"/>
  <c r="M7213" i="7"/>
  <c r="M7203" i="7"/>
  <c r="M7193" i="7"/>
  <c r="M7183" i="7"/>
  <c r="M7172" i="7"/>
  <c r="M7163" i="7"/>
  <c r="M7153" i="7"/>
  <c r="M7142" i="7"/>
  <c r="M7132" i="7"/>
  <c r="M7123" i="7"/>
  <c r="M7113" i="7"/>
  <c r="M7103" i="7"/>
  <c r="M7093" i="7"/>
  <c r="M7085" i="7"/>
  <c r="M7075" i="7"/>
  <c r="M7066" i="7"/>
  <c r="M7055" i="7"/>
  <c r="M7047" i="7"/>
  <c r="M7038" i="7"/>
  <c r="M7029" i="7"/>
  <c r="M7020" i="7"/>
  <c r="M7011" i="7"/>
  <c r="M7002" i="7"/>
  <c r="M6993" i="7"/>
  <c r="M6984" i="7"/>
  <c r="M6975" i="7"/>
  <c r="M6966" i="7"/>
  <c r="M6958" i="7"/>
  <c r="M6949" i="7"/>
  <c r="M6940" i="7"/>
  <c r="M6931" i="7"/>
  <c r="M6921" i="7"/>
  <c r="M6913" i="7"/>
  <c r="M6903" i="7"/>
  <c r="M6895" i="7"/>
  <c r="M6886" i="7"/>
  <c r="M6877" i="7"/>
  <c r="M6869" i="7"/>
  <c r="M6859" i="7"/>
  <c r="M6851" i="7"/>
  <c r="M6842" i="7"/>
  <c r="M6833" i="7"/>
  <c r="M6824" i="7"/>
  <c r="M6815" i="7"/>
  <c r="M6807" i="7"/>
  <c r="M6795" i="7"/>
  <c r="M6787" i="7"/>
  <c r="M6778" i="7"/>
  <c r="M6769" i="7"/>
  <c r="M6760" i="7"/>
  <c r="M6751" i="7"/>
  <c r="M6743" i="7"/>
  <c r="M6733" i="7"/>
  <c r="M6725" i="7"/>
  <c r="M6716" i="7"/>
  <c r="M6707" i="7"/>
  <c r="M6699" i="7"/>
  <c r="M6689" i="7"/>
  <c r="M6680" i="7"/>
  <c r="M6670" i="7"/>
  <c r="M6662" i="7"/>
  <c r="M6653" i="7"/>
  <c r="M6644" i="7"/>
  <c r="M6635" i="7"/>
  <c r="M6625" i="7"/>
  <c r="M6617" i="7"/>
  <c r="M6606" i="7"/>
  <c r="M6598" i="7"/>
  <c r="M6589" i="7"/>
  <c r="M6580" i="7"/>
  <c r="M6572" i="7"/>
  <c r="M6563" i="7"/>
  <c r="M6554" i="7"/>
  <c r="M6545" i="7"/>
  <c r="M6536" i="7"/>
  <c r="M6527" i="7"/>
  <c r="M6517" i="7"/>
  <c r="M6509" i="7"/>
  <c r="M6500" i="7"/>
  <c r="M6491" i="7"/>
  <c r="M6483" i="7"/>
  <c r="M6473" i="7"/>
  <c r="M6463" i="7"/>
  <c r="M6454" i="7"/>
  <c r="M6446" i="7"/>
  <c r="M6437" i="7"/>
  <c r="M6428" i="7"/>
  <c r="M6420" i="7"/>
  <c r="M6410" i="7"/>
  <c r="M6402" i="7"/>
  <c r="M6392" i="7"/>
  <c r="M6384" i="7"/>
  <c r="M6375" i="7"/>
  <c r="M6366" i="7"/>
  <c r="M6358" i="7"/>
  <c r="M6348" i="7"/>
  <c r="M6339" i="7"/>
  <c r="M6330" i="7"/>
  <c r="M6321" i="7"/>
  <c r="M6312" i="7"/>
  <c r="M6303" i="7"/>
  <c r="M6295" i="7"/>
  <c r="M6285" i="7"/>
  <c r="M6276" i="7"/>
  <c r="M6267" i="7"/>
  <c r="M6258" i="7"/>
  <c r="M6250" i="7"/>
  <c r="M6240" i="7"/>
  <c r="M6232" i="7"/>
  <c r="M6222" i="7"/>
  <c r="M6214" i="7"/>
  <c r="M6205" i="7"/>
  <c r="M6196" i="7"/>
  <c r="M6188" i="7"/>
  <c r="M6179" i="7"/>
  <c r="M6170" i="7"/>
  <c r="M6161" i="7"/>
  <c r="M6152" i="7"/>
  <c r="M6143" i="7"/>
  <c r="M6134" i="7"/>
  <c r="M6126" i="7"/>
  <c r="M6116" i="7"/>
  <c r="M6107" i="7"/>
  <c r="M6099" i="7"/>
  <c r="M6089" i="7"/>
  <c r="M6079" i="7"/>
  <c r="M6070" i="7"/>
  <c r="M6061" i="7"/>
  <c r="M6052" i="7"/>
  <c r="M6043" i="7"/>
  <c r="M6035" i="7"/>
  <c r="M6025" i="7"/>
  <c r="M6017" i="7"/>
  <c r="M6007" i="7"/>
  <c r="M5999" i="7"/>
  <c r="M5990" i="7"/>
  <c r="M5981" i="7"/>
  <c r="M5973" i="7"/>
  <c r="M5963" i="7"/>
  <c r="M5955" i="7"/>
  <c r="M5946" i="7"/>
  <c r="M5937" i="7"/>
  <c r="M5928" i="7"/>
  <c r="M5919" i="7"/>
  <c r="M5911" i="7"/>
  <c r="M5901" i="7"/>
  <c r="M5893" i="7"/>
  <c r="M5884" i="7"/>
  <c r="M5874" i="7"/>
  <c r="M5866" i="7"/>
  <c r="M5856" i="7"/>
  <c r="M5847" i="7"/>
  <c r="M5837" i="7"/>
  <c r="M5829" i="7"/>
  <c r="M5820" i="7"/>
  <c r="M5811" i="7"/>
  <c r="M5802" i="7"/>
  <c r="M5792" i="7"/>
  <c r="M5784" i="7"/>
  <c r="M5774" i="7"/>
  <c r="M5766" i="7"/>
  <c r="M5757" i="7"/>
  <c r="M5748" i="7"/>
  <c r="M5740" i="7"/>
  <c r="M5731" i="7"/>
  <c r="M5722" i="7"/>
  <c r="M5711" i="7"/>
  <c r="M5703" i="7"/>
  <c r="M5694" i="7"/>
  <c r="M5685" i="7"/>
  <c r="M5677" i="7"/>
  <c r="M5668" i="7"/>
  <c r="M5659" i="7"/>
  <c r="M5651" i="7"/>
  <c r="M5633" i="7"/>
  <c r="M5623" i="7"/>
  <c r="M5615" i="7"/>
  <c r="M5606" i="7"/>
  <c r="M5597" i="7"/>
  <c r="M5589" i="7"/>
  <c r="M5579" i="7"/>
  <c r="M5571" i="7"/>
  <c r="M5562" i="7"/>
  <c r="M5553" i="7"/>
  <c r="M5544" i="7"/>
  <c r="M5535" i="7"/>
  <c r="M5527" i="7"/>
  <c r="M5517" i="7"/>
  <c r="M5509" i="7"/>
  <c r="M5500" i="7"/>
  <c r="M5491" i="7"/>
  <c r="M5483" i="7"/>
  <c r="M5473" i="7"/>
  <c r="M5455" i="7"/>
  <c r="M5447" i="7"/>
  <c r="M5438" i="7"/>
  <c r="M5429" i="7"/>
  <c r="M5421" i="7"/>
  <c r="M5412" i="7"/>
  <c r="M5403" i="7"/>
  <c r="M5395" i="7"/>
  <c r="M5385" i="7"/>
  <c r="M5377" i="7"/>
  <c r="M5367" i="7"/>
  <c r="M5359" i="7"/>
  <c r="M5350" i="7"/>
  <c r="M5340" i="7"/>
  <c r="M5332" i="7"/>
  <c r="M5321" i="7"/>
  <c r="M5313" i="7"/>
  <c r="M5305" i="7"/>
  <c r="M5295" i="7"/>
  <c r="M5286" i="7"/>
  <c r="M5278" i="7"/>
  <c r="M5269" i="7"/>
  <c r="M5260" i="7"/>
  <c r="M5252" i="7"/>
  <c r="M5244" i="7"/>
  <c r="M5234" i="7"/>
  <c r="M5225" i="7"/>
  <c r="M5217" i="7"/>
  <c r="M5208" i="7"/>
  <c r="M5199" i="7"/>
  <c r="M5191" i="7"/>
  <c r="M5183" i="7"/>
  <c r="M5174" i="7"/>
  <c r="M5166" i="7"/>
  <c r="M5157" i="7"/>
  <c r="M5149" i="7"/>
  <c r="M5141" i="7"/>
  <c r="M5131" i="7"/>
  <c r="M5123" i="7"/>
  <c r="M5115" i="7"/>
  <c r="M5106" i="7"/>
  <c r="M5098" i="7"/>
  <c r="M5089" i="7"/>
  <c r="M5081" i="7"/>
  <c r="M5073" i="7"/>
  <c r="M5065" i="7"/>
  <c r="M5056" i="7"/>
  <c r="M5047" i="7"/>
  <c r="M5039" i="7"/>
  <c r="M5031" i="7"/>
  <c r="M5023" i="7"/>
  <c r="M5014" i="7"/>
  <c r="M5004" i="7"/>
  <c r="M4996" i="7"/>
  <c r="M4988" i="7"/>
  <c r="M4979" i="7"/>
  <c r="M4971" i="7"/>
  <c r="M4961" i="7"/>
  <c r="M4952" i="7"/>
  <c r="M4944" i="7"/>
  <c r="M4935" i="7"/>
  <c r="M4926" i="7"/>
  <c r="M4916" i="7"/>
  <c r="M4908" i="7"/>
  <c r="M4900" i="7"/>
  <c r="M4891" i="7"/>
  <c r="M4881" i="7"/>
  <c r="M4873" i="7"/>
  <c r="M4865" i="7"/>
  <c r="M4857" i="7"/>
  <c r="M4847" i="7"/>
  <c r="M4839" i="7"/>
  <c r="M4830" i="7"/>
  <c r="M4822" i="7"/>
  <c r="M4814" i="7"/>
  <c r="M4805" i="7"/>
  <c r="M4797" i="7"/>
  <c r="M4788" i="7"/>
  <c r="M4780" i="7"/>
  <c r="M4772" i="7"/>
  <c r="M4763" i="7"/>
  <c r="M4753" i="7"/>
  <c r="M4745" i="7"/>
  <c r="M4736" i="7"/>
  <c r="M4728" i="7"/>
  <c r="M4719" i="7"/>
  <c r="M4711" i="7"/>
  <c r="M4702" i="7"/>
  <c r="M4694" i="7"/>
  <c r="M4686" i="7"/>
  <c r="M4677" i="7"/>
  <c r="M4669" i="7"/>
  <c r="M4660" i="7"/>
  <c r="M4652" i="7"/>
  <c r="M4644" i="7"/>
  <c r="M4636" i="7"/>
  <c r="M4626" i="7"/>
  <c r="M4617" i="7"/>
  <c r="M4609" i="7"/>
  <c r="M4601" i="7"/>
  <c r="M4592" i="7"/>
  <c r="M4584" i="7"/>
  <c r="M4575" i="7"/>
  <c r="M4567" i="7"/>
  <c r="M4559" i="7"/>
  <c r="M4549" i="7"/>
  <c r="M4541" i="7"/>
  <c r="M4532" i="7"/>
  <c r="M4524" i="7"/>
  <c r="M4513" i="7"/>
  <c r="M4504" i="7"/>
  <c r="M4494" i="7"/>
  <c r="M4485" i="7"/>
  <c r="M4477" i="7"/>
  <c r="M4468" i="7"/>
  <c r="M4460" i="7"/>
  <c r="M4450" i="7"/>
  <c r="M4442" i="7"/>
  <c r="M4434" i="7"/>
  <c r="M4426" i="7"/>
  <c r="M4417" i="7"/>
  <c r="M4408" i="7"/>
  <c r="M4400" i="7"/>
  <c r="M4390" i="7"/>
  <c r="M4381" i="7"/>
  <c r="M4372" i="7"/>
  <c r="M4364" i="7"/>
  <c r="M4356" i="7"/>
  <c r="M4348" i="7"/>
  <c r="M4340" i="7"/>
  <c r="M4323" i="7"/>
  <c r="M4315" i="7"/>
  <c r="M4306" i="7"/>
  <c r="M4298" i="7"/>
  <c r="M4290" i="7"/>
  <c r="M4282" i="7"/>
  <c r="M4274" i="7"/>
  <c r="M4265" i="7"/>
  <c r="M4257" i="7"/>
  <c r="M4248" i="7"/>
  <c r="M4239" i="7"/>
  <c r="M4230" i="7"/>
  <c r="M7428" i="7"/>
  <c r="M6341" i="7"/>
  <c r="M4957" i="7"/>
  <c r="M4267" i="7"/>
  <c r="M3739" i="7"/>
  <c r="M2853" i="7"/>
  <c r="M1542" i="7"/>
  <c r="M1054" i="7"/>
  <c r="M170" i="7"/>
  <c r="M8657" i="7"/>
  <c r="M8576" i="7"/>
  <c r="M8424" i="7"/>
  <c r="M6092" i="7"/>
  <c r="M8720" i="7"/>
  <c r="M8606" i="7"/>
  <c r="M8559" i="7"/>
  <c r="M8438" i="7"/>
  <c r="M8352" i="7"/>
  <c r="M8272" i="7"/>
  <c r="M8182" i="7"/>
  <c r="M8079" i="7"/>
  <c r="M7952" i="7"/>
  <c r="M7800" i="7"/>
  <c r="M7648" i="7"/>
  <c r="M7512" i="7"/>
  <c r="M7387" i="7"/>
  <c r="M7243" i="7"/>
  <c r="M6919" i="7"/>
  <c r="M6803" i="7"/>
  <c r="M6640" i="7"/>
  <c r="M6465" i="7"/>
  <c r="M6282" i="7"/>
  <c r="M6067" i="7"/>
  <c r="M5753" i="7"/>
  <c r="M5641" i="7"/>
  <c r="M5497" i="7"/>
  <c r="M5417" i="7"/>
  <c r="M5297" i="7"/>
  <c r="M5011" i="7"/>
  <c r="M4925" i="7"/>
  <c r="M4771" i="7"/>
  <c r="M4556" i="7"/>
  <c r="M4506" i="7"/>
  <c r="M4412" i="7"/>
  <c r="M4376" i="7"/>
  <c r="M4240" i="7"/>
  <c r="M4193" i="7"/>
  <c r="M4163" i="7"/>
  <c r="M4058" i="7"/>
  <c r="M3985" i="7"/>
  <c r="M3890" i="7"/>
  <c r="M3828" i="7"/>
  <c r="M3626" i="7"/>
  <c r="M3483" i="7"/>
  <c r="M3348" i="7"/>
  <c r="M3253" i="7"/>
  <c r="M3095" i="7"/>
  <c r="M2902" i="7"/>
  <c r="M2789" i="7"/>
  <c r="M2683" i="7"/>
  <c r="M2499" i="7"/>
  <c r="M2348" i="7"/>
  <c r="M2157" i="7"/>
  <c r="M2013" i="7"/>
  <c r="M1804" i="7"/>
  <c r="M1656" i="7"/>
  <c r="M1558" i="7"/>
  <c r="M1504" i="7"/>
  <c r="M1400" i="7"/>
  <c r="M1247" i="7"/>
  <c r="M1087" i="7"/>
  <c r="M1040" i="7"/>
  <c r="M942" i="7"/>
  <c r="M846" i="7"/>
  <c r="M680" i="7"/>
  <c r="M558" i="7"/>
  <c r="M470" i="7"/>
  <c r="M354" i="7"/>
  <c r="M238" i="7"/>
  <c r="M152" i="7"/>
  <c r="M86" i="7"/>
  <c r="M8759" i="7"/>
  <c r="M8745" i="7"/>
  <c r="M8733" i="7"/>
  <c r="M8718" i="7"/>
  <c r="M8704" i="7"/>
  <c r="M8693" i="7"/>
  <c r="M8679" i="7"/>
  <c r="M8664" i="7"/>
  <c r="M8649" i="7"/>
  <c r="M8637" i="7"/>
  <c r="M8623" i="7"/>
  <c r="M8609" i="7"/>
  <c r="M8598" i="7"/>
  <c r="M8583" i="7"/>
  <c r="M8568" i="7"/>
  <c r="M8552" i="7"/>
  <c r="M8541" i="7"/>
  <c r="M8526" i="7"/>
  <c r="M8512" i="7"/>
  <c r="M8501" i="7"/>
  <c r="M8487" i="7"/>
  <c r="M8473" i="7"/>
  <c r="M8462" i="7"/>
  <c r="M8447" i="7"/>
  <c r="M8432" i="7"/>
  <c r="M8417" i="7"/>
  <c r="M8406" i="7"/>
  <c r="M8391" i="7"/>
  <c r="M8376" i="7"/>
  <c r="M8365" i="7"/>
  <c r="M8351" i="7"/>
  <c r="M8337" i="7"/>
  <c r="M8321" i="7"/>
  <c r="M8310" i="7"/>
  <c r="M8295" i="7"/>
  <c r="M8281" i="7"/>
  <c r="M8269" i="7"/>
  <c r="M8255" i="7"/>
  <c r="M8241" i="7"/>
  <c r="M8230" i="7"/>
  <c r="M8215" i="7"/>
  <c r="M8201" i="7"/>
  <c r="M8189" i="7"/>
  <c r="M8173" i="7"/>
  <c r="M8159" i="7"/>
  <c r="M8145" i="7"/>
  <c r="M8134" i="7"/>
  <c r="M8120" i="7"/>
  <c r="M8109" i="7"/>
  <c r="M8095" i="7"/>
  <c r="M8081" i="7"/>
  <c r="M8069" i="7"/>
  <c r="M8055" i="7"/>
  <c r="M8041" i="7"/>
  <c r="M8030" i="7"/>
  <c r="M8016" i="7"/>
  <c r="M8005" i="7"/>
  <c r="M7991" i="7"/>
  <c r="M7977" i="7"/>
  <c r="M7966" i="7"/>
  <c r="M7941" i="7"/>
  <c r="M7927" i="7"/>
  <c r="M7913" i="7"/>
  <c r="M7902" i="7"/>
  <c r="M7888" i="7"/>
  <c r="M7873" i="7"/>
  <c r="M7862" i="7"/>
  <c r="M7848" i="7"/>
  <c r="M7837" i="7"/>
  <c r="M7822" i="7"/>
  <c r="M7808" i="7"/>
  <c r="M7792" i="7"/>
  <c r="M7781" i="7"/>
  <c r="M7767" i="7"/>
  <c r="M7753" i="7"/>
  <c r="M7741" i="7"/>
  <c r="M7727" i="7"/>
  <c r="M7713" i="7"/>
  <c r="M7701" i="7"/>
  <c r="M7687" i="7"/>
  <c r="M7673" i="7"/>
  <c r="M7662" i="7"/>
  <c r="M7637" i="7"/>
  <c r="M7623" i="7"/>
  <c r="M7609" i="7"/>
  <c r="M7597" i="7"/>
  <c r="M7583" i="7"/>
  <c r="M7569" i="7"/>
  <c r="M7558" i="7"/>
  <c r="M7544" i="7"/>
  <c r="M7533" i="7"/>
  <c r="M7519" i="7"/>
  <c r="M7507" i="7"/>
  <c r="M7486" i="7"/>
  <c r="M7475" i="7"/>
  <c r="M7464" i="7"/>
  <c r="M7454" i="7"/>
  <c r="M7443" i="7"/>
  <c r="M7432" i="7"/>
  <c r="M7422" i="7"/>
  <c r="M7411" i="7"/>
  <c r="M7400" i="7"/>
  <c r="M7389" i="7"/>
  <c r="M7376" i="7"/>
  <c r="M7365" i="7"/>
  <c r="M7353" i="7"/>
  <c r="M7343" i="7"/>
  <c r="M7333" i="7"/>
  <c r="M7321" i="7"/>
  <c r="M7311" i="7"/>
  <c r="M7301" i="7"/>
  <c r="M7289" i="7"/>
  <c r="M7279" i="7"/>
  <c r="M7269" i="7"/>
  <c r="M7256" i="7"/>
  <c r="M7246" i="7"/>
  <c r="M7233" i="7"/>
  <c r="M7222" i="7"/>
  <c r="M7212" i="7"/>
  <c r="M7202" i="7"/>
  <c r="M7192" i="7"/>
  <c r="M7182" i="7"/>
  <c r="M7171" i="7"/>
  <c r="M7161" i="7"/>
  <c r="M7151" i="7"/>
  <c r="M7140" i="7"/>
  <c r="M7131" i="7"/>
  <c r="M7121" i="7"/>
  <c r="M7111" i="7"/>
  <c r="M7102" i="7"/>
  <c r="M7092" i="7"/>
  <c r="M7084" i="7"/>
  <c r="M7073" i="7"/>
  <c r="M7065" i="7"/>
  <c r="M7054" i="7"/>
  <c r="M7046" i="7"/>
  <c r="M7037" i="7"/>
  <c r="M7027" i="7"/>
  <c r="M7019" i="7"/>
  <c r="M7009" i="7"/>
  <c r="M7001" i="7"/>
  <c r="M6991" i="7"/>
  <c r="M6983" i="7"/>
  <c r="M6974" i="7"/>
  <c r="M6965" i="7"/>
  <c r="M6957" i="7"/>
  <c r="M6948" i="7"/>
  <c r="M6938" i="7"/>
  <c r="M6929" i="7"/>
  <c r="M6920" i="7"/>
  <c r="M6911" i="7"/>
  <c r="M6902" i="7"/>
  <c r="M6894" i="7"/>
  <c r="M6885" i="7"/>
  <c r="M6876" i="7"/>
  <c r="M6868" i="7"/>
  <c r="M6858" i="7"/>
  <c r="M6850" i="7"/>
  <c r="M6840" i="7"/>
  <c r="M6832" i="7"/>
  <c r="M6823" i="7"/>
  <c r="M6814" i="7"/>
  <c r="M6805" i="7"/>
  <c r="M6794" i="7"/>
  <c r="M6786" i="7"/>
  <c r="M6776" i="7"/>
  <c r="M6768" i="7"/>
  <c r="M6759" i="7"/>
  <c r="M6750" i="7"/>
  <c r="M6742" i="7"/>
  <c r="M6732" i="7"/>
  <c r="M6724" i="7"/>
  <c r="M6715" i="7"/>
  <c r="M6706" i="7"/>
  <c r="M6698" i="7"/>
  <c r="M6687" i="7"/>
  <c r="M6679" i="7"/>
  <c r="M6652" i="7"/>
  <c r="M6643" i="7"/>
  <c r="M6634" i="7"/>
  <c r="M6624" i="7"/>
  <c r="M6616" i="7"/>
  <c r="M6605" i="7"/>
  <c r="M6597" i="7"/>
  <c r="M6588" i="7"/>
  <c r="M6579" i="7"/>
  <c r="M6571" i="7"/>
  <c r="M6561" i="7"/>
  <c r="M6553" i="7"/>
  <c r="M6543" i="7"/>
  <c r="M6535" i="7"/>
  <c r="M6526" i="7"/>
  <c r="M6516" i="7"/>
  <c r="M6508" i="7"/>
  <c r="M6499" i="7"/>
  <c r="M6490" i="7"/>
  <c r="M6481" i="7"/>
  <c r="M6472" i="7"/>
  <c r="M6462" i="7"/>
  <c r="M6453" i="7"/>
  <c r="M6445" i="7"/>
  <c r="M6436" i="7"/>
  <c r="M6427" i="7"/>
  <c r="M6419" i="7"/>
  <c r="M6409" i="7"/>
  <c r="M6401" i="7"/>
  <c r="M6391" i="7"/>
  <c r="M6383" i="7"/>
  <c r="M6374" i="7"/>
  <c r="M6365" i="7"/>
  <c r="M6357" i="7"/>
  <c r="M6347" i="7"/>
  <c r="M6338" i="7"/>
  <c r="M6328" i="7"/>
  <c r="M6320" i="7"/>
  <c r="M6311" i="7"/>
  <c r="M6302" i="7"/>
  <c r="M6294" i="7"/>
  <c r="M6284" i="7"/>
  <c r="M6275" i="7"/>
  <c r="M6266" i="7"/>
  <c r="M6257" i="7"/>
  <c r="M6248" i="7"/>
  <c r="M6239" i="7"/>
  <c r="M6231" i="7"/>
  <c r="M6221" i="7"/>
  <c r="M6213" i="7"/>
  <c r="M6204" i="7"/>
  <c r="M6195" i="7"/>
  <c r="M6187" i="7"/>
  <c r="M6177" i="7"/>
  <c r="M6169" i="7"/>
  <c r="M6159" i="7"/>
  <c r="M6151" i="7"/>
  <c r="M6142" i="7"/>
  <c r="M6133" i="7"/>
  <c r="M6125" i="7"/>
  <c r="M6115" i="7"/>
  <c r="M6106" i="7"/>
  <c r="M6097" i="7"/>
  <c r="M6088" i="7"/>
  <c r="M6078" i="7"/>
  <c r="M6069" i="7"/>
  <c r="M6060" i="7"/>
  <c r="M6051" i="7"/>
  <c r="M6042" i="7"/>
  <c r="M6033" i="7"/>
  <c r="M6024" i="7"/>
  <c r="M6015" i="7"/>
  <c r="M6006" i="7"/>
  <c r="M5998" i="7"/>
  <c r="M5989" i="7"/>
  <c r="M5980" i="7"/>
  <c r="M5972" i="7"/>
  <c r="M5962" i="7"/>
  <c r="M5954" i="7"/>
  <c r="M5944" i="7"/>
  <c r="M5936" i="7"/>
  <c r="M5927" i="7"/>
  <c r="M5918" i="7"/>
  <c r="M5910" i="7"/>
  <c r="M5900" i="7"/>
  <c r="M5892" i="7"/>
  <c r="M5883" i="7"/>
  <c r="M5873" i="7"/>
  <c r="M5864" i="7"/>
  <c r="M5855" i="7"/>
  <c r="M5846" i="7"/>
  <c r="M5836" i="7"/>
  <c r="M5828" i="7"/>
  <c r="M5819" i="7"/>
  <c r="M5810" i="7"/>
  <c r="M5800" i="7"/>
  <c r="M5791" i="7"/>
  <c r="M5783" i="7"/>
  <c r="M5773" i="7"/>
  <c r="M5765" i="7"/>
  <c r="M5756" i="7"/>
  <c r="M5747" i="7"/>
  <c r="M5739" i="7"/>
  <c r="M5729" i="7"/>
  <c r="M5720" i="7"/>
  <c r="M5710" i="7"/>
  <c r="M5702" i="7"/>
  <c r="M5693" i="7"/>
  <c r="M5684" i="7"/>
  <c r="M5676" i="7"/>
  <c r="M5667" i="7"/>
  <c r="M5658" i="7"/>
  <c r="M5649" i="7"/>
  <c r="M5640" i="7"/>
  <c r="M5631" i="7"/>
  <c r="M5622" i="7"/>
  <c r="M5614" i="7"/>
  <c r="M5605" i="7"/>
  <c r="M5596" i="7"/>
  <c r="M5588" i="7"/>
  <c r="M5578" i="7"/>
  <c r="M5570" i="7"/>
  <c r="M5560" i="7"/>
  <c r="M5552" i="7"/>
  <c r="M5543" i="7"/>
  <c r="M5534" i="7"/>
  <c r="M5526" i="7"/>
  <c r="M5516" i="7"/>
  <c r="M5508" i="7"/>
  <c r="M5499" i="7"/>
  <c r="M5490" i="7"/>
  <c r="M5482" i="7"/>
  <c r="M5472" i="7"/>
  <c r="M5464" i="7"/>
  <c r="M5454" i="7"/>
  <c r="M5446" i="7"/>
  <c r="M5437" i="7"/>
  <c r="M5428" i="7"/>
  <c r="M5420" i="7"/>
  <c r="M5411" i="7"/>
  <c r="M5402" i="7"/>
  <c r="M5393" i="7"/>
  <c r="M5384" i="7"/>
  <c r="M5375" i="7"/>
  <c r="M5366" i="7"/>
  <c r="M5358" i="7"/>
  <c r="M5349" i="7"/>
  <c r="M5339" i="7"/>
  <c r="M5331" i="7"/>
  <c r="M5320" i="7"/>
  <c r="M5312" i="7"/>
  <c r="M5304" i="7"/>
  <c r="M5294" i="7"/>
  <c r="M5285" i="7"/>
  <c r="M5277" i="7"/>
  <c r="M5268" i="7"/>
  <c r="M5259" i="7"/>
  <c r="M5251" i="7"/>
  <c r="M5243" i="7"/>
  <c r="M5233" i="7"/>
  <c r="M5224" i="7"/>
  <c r="M5216" i="7"/>
  <c r="M5207" i="7"/>
  <c r="M5198" i="7"/>
  <c r="M5190" i="7"/>
  <c r="M5182" i="7"/>
  <c r="M5173" i="7"/>
  <c r="M5164" i="7"/>
  <c r="M5156" i="7"/>
  <c r="M5148" i="7"/>
  <c r="M5139" i="7"/>
  <c r="M5130" i="7"/>
  <c r="M5122" i="7"/>
  <c r="M5114" i="7"/>
  <c r="M5105" i="7"/>
  <c r="M5097" i="7"/>
  <c r="M5088" i="7"/>
  <c r="M5080" i="7"/>
  <c r="M5072" i="7"/>
  <c r="M5064" i="7"/>
  <c r="M5055" i="7"/>
  <c r="M5046" i="7"/>
  <c r="M5038" i="7"/>
  <c r="M5030" i="7"/>
  <c r="M5022" i="7"/>
  <c r="M5012" i="7"/>
  <c r="M5003" i="7"/>
  <c r="M4995" i="7"/>
  <c r="M4987" i="7"/>
  <c r="M4978" i="7"/>
  <c r="M4970" i="7"/>
  <c r="M4960" i="7"/>
  <c r="M4951" i="7"/>
  <c r="M4942" i="7"/>
  <c r="M4933" i="7"/>
  <c r="M4924" i="7"/>
  <c r="M4915" i="7"/>
  <c r="M4907" i="7"/>
  <c r="M4899" i="7"/>
  <c r="M4880" i="7"/>
  <c r="M4872" i="7"/>
  <c r="M4864" i="7"/>
  <c r="M4856" i="7"/>
  <c r="M4846" i="7"/>
  <c r="M4837" i="7"/>
  <c r="M4829" i="7"/>
  <c r="M4821" i="7"/>
  <c r="M4813" i="7"/>
  <c r="M4804" i="7"/>
  <c r="M4796" i="7"/>
  <c r="M4787" i="7"/>
  <c r="M4779" i="7"/>
  <c r="M4770" i="7"/>
  <c r="M4761" i="7"/>
  <c r="M4752" i="7"/>
  <c r="M4743" i="7"/>
  <c r="M4735" i="7"/>
  <c r="M4727" i="7"/>
  <c r="M4718" i="7"/>
  <c r="M4709" i="7"/>
  <c r="M4701" i="7"/>
  <c r="M4693" i="7"/>
  <c r="M4685" i="7"/>
  <c r="M4676" i="7"/>
  <c r="M4668" i="7"/>
  <c r="M4659" i="7"/>
  <c r="M4651" i="7"/>
  <c r="M4643" i="7"/>
  <c r="M4635" i="7"/>
  <c r="M4625" i="7"/>
  <c r="M4616" i="7"/>
  <c r="M4608" i="7"/>
  <c r="M4600" i="7"/>
  <c r="M4591" i="7"/>
  <c r="M4583" i="7"/>
  <c r="M4574" i="7"/>
  <c r="M4566" i="7"/>
  <c r="M4558" i="7"/>
  <c r="M4548" i="7"/>
  <c r="M4540" i="7"/>
  <c r="M4531" i="7"/>
  <c r="M4522" i="7"/>
  <c r="M4512" i="7"/>
  <c r="M4503" i="7"/>
  <c r="M4493" i="7"/>
  <c r="M4484" i="7"/>
  <c r="M4476" i="7"/>
  <c r="M4467" i="7"/>
  <c r="M4459" i="7"/>
  <c r="M4449" i="7"/>
  <c r="M4441" i="7"/>
  <c r="M4433" i="7"/>
  <c r="M4425" i="7"/>
  <c r="M4416" i="7"/>
  <c r="M4407" i="7"/>
  <c r="M4399" i="7"/>
  <c r="M4389" i="7"/>
  <c r="M4380" i="7"/>
  <c r="M4371" i="7"/>
  <c r="M4363" i="7"/>
  <c r="M4355" i="7"/>
  <c r="M4347" i="7"/>
  <c r="M4339" i="7"/>
  <c r="M4331" i="7"/>
  <c r="M4322" i="7"/>
  <c r="M4314" i="7"/>
  <c r="M4305" i="7"/>
  <c r="M4297" i="7"/>
  <c r="M4289" i="7"/>
  <c r="M4281" i="7"/>
  <c r="M4273" i="7"/>
  <c r="M4264" i="7"/>
  <c r="M4256" i="7"/>
  <c r="M4247" i="7"/>
  <c r="M4238" i="7"/>
  <c r="M4229" i="7"/>
  <c r="M4219" i="7"/>
  <c r="M4210" i="7"/>
  <c r="M4202" i="7"/>
  <c r="M4194" i="7"/>
  <c r="M4183" i="7"/>
  <c r="M4174" i="7"/>
  <c r="M4165" i="7"/>
  <c r="M4157" i="7"/>
  <c r="M4149" i="7"/>
  <c r="M4141" i="7"/>
  <c r="M4132" i="7"/>
  <c r="M4123" i="7"/>
  <c r="M4115" i="7"/>
  <c r="M4106" i="7"/>
  <c r="M4098" i="7"/>
  <c r="M4090" i="7"/>
  <c r="M4082" i="7"/>
  <c r="M4074" i="7"/>
  <c r="M4065" i="7"/>
  <c r="M4056" i="7"/>
  <c r="M4048" i="7"/>
  <c r="M4039" i="7"/>
  <c r="M4031" i="7"/>
  <c r="M4023" i="7"/>
  <c r="M4015" i="7"/>
  <c r="M4007" i="7"/>
  <c r="M3998" i="7"/>
  <c r="M3989" i="7"/>
  <c r="M3979" i="7"/>
  <c r="M3970" i="7"/>
  <c r="M3962" i="7"/>
  <c r="M3954" i="7"/>
  <c r="M3945" i="7"/>
  <c r="M3937" i="7"/>
  <c r="M3929" i="7"/>
  <c r="M3920" i="7"/>
  <c r="M3912" i="7"/>
  <c r="M3903" i="7"/>
  <c r="M7750" i="7"/>
  <c r="M5849" i="7"/>
  <c r="M4698" i="7"/>
  <c r="M1006" i="7"/>
  <c r="M551" i="7"/>
  <c r="M8697" i="7"/>
  <c r="M8605" i="7"/>
  <c r="M8494" i="7"/>
  <c r="M8358" i="7"/>
  <c r="M6110" i="7"/>
  <c r="M8758" i="7"/>
  <c r="M8744" i="7"/>
  <c r="M8729" i="7"/>
  <c r="M8717" i="7"/>
  <c r="M8703" i="7"/>
  <c r="M8689" i="7"/>
  <c r="M8678" i="7"/>
  <c r="M8663" i="7"/>
  <c r="M8648" i="7"/>
  <c r="M8633" i="7"/>
  <c r="M8622" i="7"/>
  <c r="M8608" i="7"/>
  <c r="M8597" i="7"/>
  <c r="M8582" i="7"/>
  <c r="M8567" i="7"/>
  <c r="M8551" i="7"/>
  <c r="M8537" i="7"/>
  <c r="M8525" i="7"/>
  <c r="M8511" i="7"/>
  <c r="M8497" i="7"/>
  <c r="M8486" i="7"/>
  <c r="M8472" i="7"/>
  <c r="M8461" i="7"/>
  <c r="M8446" i="7"/>
  <c r="M8430" i="7"/>
  <c r="M8416" i="7"/>
  <c r="M8405" i="7"/>
  <c r="M8390" i="7"/>
  <c r="M8375" i="7"/>
  <c r="M8361" i="7"/>
  <c r="M8350" i="7"/>
  <c r="M8335" i="7"/>
  <c r="M8320" i="7"/>
  <c r="M8309" i="7"/>
  <c r="M8294" i="7"/>
  <c r="M8280" i="7"/>
  <c r="M8265" i="7"/>
  <c r="M8254" i="7"/>
  <c r="M8240" i="7"/>
  <c r="M8229" i="7"/>
  <c r="M8214" i="7"/>
  <c r="M8200" i="7"/>
  <c r="M8185" i="7"/>
  <c r="M8169" i="7"/>
  <c r="M8158" i="7"/>
  <c r="M8144" i="7"/>
  <c r="M8133" i="7"/>
  <c r="M8119" i="7"/>
  <c r="M8105" i="7"/>
  <c r="M8094" i="7"/>
  <c r="M8080" i="7"/>
  <c r="M8065" i="7"/>
  <c r="M8054" i="7"/>
  <c r="M8040" i="7"/>
  <c r="M8029" i="7"/>
  <c r="M8015" i="7"/>
  <c r="M8001" i="7"/>
  <c r="M7990" i="7"/>
  <c r="M7976" i="7"/>
  <c r="M7965" i="7"/>
  <c r="M7951" i="7"/>
  <c r="M7937" i="7"/>
  <c r="M7926" i="7"/>
  <c r="M7912" i="7"/>
  <c r="M7901" i="7"/>
  <c r="M7887" i="7"/>
  <c r="M7872" i="7"/>
  <c r="M7861" i="7"/>
  <c r="M7847" i="7"/>
  <c r="M7833" i="7"/>
  <c r="M7821" i="7"/>
  <c r="M7807" i="7"/>
  <c r="M7791" i="7"/>
  <c r="M7777" i="7"/>
  <c r="M7766" i="7"/>
  <c r="M7752" i="7"/>
  <c r="M7737" i="7"/>
  <c r="M7726" i="7"/>
  <c r="M7712" i="7"/>
  <c r="M7697" i="7"/>
  <c r="M7686" i="7"/>
  <c r="M7672" i="7"/>
  <c r="M7661" i="7"/>
  <c r="M7647" i="7"/>
  <c r="M7633" i="7"/>
  <c r="M7622" i="7"/>
  <c r="M7608" i="7"/>
  <c r="M7593" i="7"/>
  <c r="M7582" i="7"/>
  <c r="M7568" i="7"/>
  <c r="M7557" i="7"/>
  <c r="M7543" i="7"/>
  <c r="M7529" i="7"/>
  <c r="M7518" i="7"/>
  <c r="M7505" i="7"/>
  <c r="M7495" i="7"/>
  <c r="M7485" i="7"/>
  <c r="M7473" i="7"/>
  <c r="M7463" i="7"/>
  <c r="M7453" i="7"/>
  <c r="M7441" i="7"/>
  <c r="M7431" i="7"/>
  <c r="M7421" i="7"/>
  <c r="M7409" i="7"/>
  <c r="M7398" i="7"/>
  <c r="M7385" i="7"/>
  <c r="M7375" i="7"/>
  <c r="M7363" i="7"/>
  <c r="M7352" i="7"/>
  <c r="M7342" i="7"/>
  <c r="M7331" i="7"/>
  <c r="M7320" i="7"/>
  <c r="M7310" i="7"/>
  <c r="M7299" i="7"/>
  <c r="M7288" i="7"/>
  <c r="M7278" i="7"/>
  <c r="M7267" i="7"/>
  <c r="M7255" i="7"/>
  <c r="M7245" i="7"/>
  <c r="M7232" i="7"/>
  <c r="M7221" i="7"/>
  <c r="M7211" i="7"/>
  <c r="M7201" i="7"/>
  <c r="M7191" i="7"/>
  <c r="M7181" i="7"/>
  <c r="M7170" i="7"/>
  <c r="M7160" i="7"/>
  <c r="M7150" i="7"/>
  <c r="M7139" i="7"/>
  <c r="M7129" i="7"/>
  <c r="M7119" i="7"/>
  <c r="M7110" i="7"/>
  <c r="M7101" i="7"/>
  <c r="M7091" i="7"/>
  <c r="M7082" i="7"/>
  <c r="M7072" i="7"/>
  <c r="M7064" i="7"/>
  <c r="M7053" i="7"/>
  <c r="M7045" i="7"/>
  <c r="M7036" i="7"/>
  <c r="M7026" i="7"/>
  <c r="M7018" i="7"/>
  <c r="M7008" i="7"/>
  <c r="M7000" i="7"/>
  <c r="M6990" i="7"/>
  <c r="M6982" i="7"/>
  <c r="M6973" i="7"/>
  <c r="M6964" i="7"/>
  <c r="M6956" i="7"/>
  <c r="M6947" i="7"/>
  <c r="M6937" i="7"/>
  <c r="M6927" i="7"/>
  <c r="M6910" i="7"/>
  <c r="M6901" i="7"/>
  <c r="M6893" i="7"/>
  <c r="M6884" i="7"/>
  <c r="M6875" i="7"/>
  <c r="M6867" i="7"/>
  <c r="M6857" i="7"/>
  <c r="M6849" i="7"/>
  <c r="M6839" i="7"/>
  <c r="M6831" i="7"/>
  <c r="M6822" i="7"/>
  <c r="M6813" i="7"/>
  <c r="M6804" i="7"/>
  <c r="M6793" i="7"/>
  <c r="M6785" i="7"/>
  <c r="M6775" i="7"/>
  <c r="M6767" i="7"/>
  <c r="M6758" i="7"/>
  <c r="M6749" i="7"/>
  <c r="M6741" i="7"/>
  <c r="M6731" i="7"/>
  <c r="M6723" i="7"/>
  <c r="M6714" i="7"/>
  <c r="M6705" i="7"/>
  <c r="M6696" i="7"/>
  <c r="M6686" i="7"/>
  <c r="M6678" i="7"/>
  <c r="M6668" i="7"/>
  <c r="M6660" i="7"/>
  <c r="M6651" i="7"/>
  <c r="M6642" i="7"/>
  <c r="M6632" i="7"/>
  <c r="M6623" i="7"/>
  <c r="M6615" i="7"/>
  <c r="M6604" i="7"/>
  <c r="M6596" i="7"/>
  <c r="M6587" i="7"/>
  <c r="M6578" i="7"/>
  <c r="M6570" i="7"/>
  <c r="M6560" i="7"/>
  <c r="M6552" i="7"/>
  <c r="M6542" i="7"/>
  <c r="M6534" i="7"/>
  <c r="M6525" i="7"/>
  <c r="M6515" i="7"/>
  <c r="M6507" i="7"/>
  <c r="M6497" i="7"/>
  <c r="M6489" i="7"/>
  <c r="M6479" i="7"/>
  <c r="M6471" i="7"/>
  <c r="M6461" i="7"/>
  <c r="M6452" i="7"/>
  <c r="M6444" i="7"/>
  <c r="M6435" i="7"/>
  <c r="M6426" i="7"/>
  <c r="M6417" i="7"/>
  <c r="M6399" i="7"/>
  <c r="M6390" i="7"/>
  <c r="M6382" i="7"/>
  <c r="M6373" i="7"/>
  <c r="M6364" i="7"/>
  <c r="M6356" i="7"/>
  <c r="M6346" i="7"/>
  <c r="M6337" i="7"/>
  <c r="M6327" i="7"/>
  <c r="M6319" i="7"/>
  <c r="M6310" i="7"/>
  <c r="M6301" i="7"/>
  <c r="M6293" i="7"/>
  <c r="M6283" i="7"/>
  <c r="M6274" i="7"/>
  <c r="M6264" i="7"/>
  <c r="M6256" i="7"/>
  <c r="M6247" i="7"/>
  <c r="M6238" i="7"/>
  <c r="M6230" i="7"/>
  <c r="M6220" i="7"/>
  <c r="M6212" i="7"/>
  <c r="M6203" i="7"/>
  <c r="M6194" i="7"/>
  <c r="M6186" i="7"/>
  <c r="M6176" i="7"/>
  <c r="M6168" i="7"/>
  <c r="M6158" i="7"/>
  <c r="M6150" i="7"/>
  <c r="M6141" i="7"/>
  <c r="M6132" i="7"/>
  <c r="M6124" i="7"/>
  <c r="M6113" i="7"/>
  <c r="M6105" i="7"/>
  <c r="M6095" i="7"/>
  <c r="M6087" i="7"/>
  <c r="M6077" i="7"/>
  <c r="M6068" i="7"/>
  <c r="M6059" i="7"/>
  <c r="M6049" i="7"/>
  <c r="M6041" i="7"/>
  <c r="M6031" i="7"/>
  <c r="M6023" i="7"/>
  <c r="M6014" i="7"/>
  <c r="M6005" i="7"/>
  <c r="M5997" i="7"/>
  <c r="M5988" i="7"/>
  <c r="M5979" i="7"/>
  <c r="M5971" i="7"/>
  <c r="M5961" i="7"/>
  <c r="M5953" i="7"/>
  <c r="M5943" i="7"/>
  <c r="M5935" i="7"/>
  <c r="M5926" i="7"/>
  <c r="M5917" i="7"/>
  <c r="M5909" i="7"/>
  <c r="M5899" i="7"/>
  <c r="M5891" i="7"/>
  <c r="M5882" i="7"/>
  <c r="M5872" i="7"/>
  <c r="M5863" i="7"/>
  <c r="M5854" i="7"/>
  <c r="M5845" i="7"/>
  <c r="M5835" i="7"/>
  <c r="M5827" i="7"/>
  <c r="M5818" i="7"/>
  <c r="M5808" i="7"/>
  <c r="M5799" i="7"/>
  <c r="M5790" i="7"/>
  <c r="M5782" i="7"/>
  <c r="M5772" i="7"/>
  <c r="M5764" i="7"/>
  <c r="M5755" i="7"/>
  <c r="M5746" i="7"/>
  <c r="M5738" i="7"/>
  <c r="M5728" i="7"/>
  <c r="M5719" i="7"/>
  <c r="M5709" i="7"/>
  <c r="M5701" i="7"/>
  <c r="M5692" i="7"/>
  <c r="M5683" i="7"/>
  <c r="M5675" i="7"/>
  <c r="M5665" i="7"/>
  <c r="M5657" i="7"/>
  <c r="M5647" i="7"/>
  <c r="M5639" i="7"/>
  <c r="M5630" i="7"/>
  <c r="M5621" i="7"/>
  <c r="M5613" i="7"/>
  <c r="M5604" i="7"/>
  <c r="M5595" i="7"/>
  <c r="M5587" i="7"/>
  <c r="M5577" i="7"/>
  <c r="M5569" i="7"/>
  <c r="M5559" i="7"/>
  <c r="M5551" i="7"/>
  <c r="M5542" i="7"/>
  <c r="M5533" i="7"/>
  <c r="M5525" i="7"/>
  <c r="M5515" i="7"/>
  <c r="M5507" i="7"/>
  <c r="M5498" i="7"/>
  <c r="M5489" i="7"/>
  <c r="M5480" i="7"/>
  <c r="M5471" i="7"/>
  <c r="M5463" i="7"/>
  <c r="M5453" i="7"/>
  <c r="M5445" i="7"/>
  <c r="M5436" i="7"/>
  <c r="M5427" i="7"/>
  <c r="M5419" i="7"/>
  <c r="M5409" i="7"/>
  <c r="M5401" i="7"/>
  <c r="M5391" i="7"/>
  <c r="M5383" i="7"/>
  <c r="M5374" i="7"/>
  <c r="M5365" i="7"/>
  <c r="M5357" i="7"/>
  <c r="M5348" i="7"/>
  <c r="M5338" i="7"/>
  <c r="M5330" i="7"/>
  <c r="M5319" i="7"/>
  <c r="M5311" i="7"/>
  <c r="M5303" i="7"/>
  <c r="M5292" i="7"/>
  <c r="M5284" i="7"/>
  <c r="M5276" i="7"/>
  <c r="M5267" i="7"/>
  <c r="M5258" i="7"/>
  <c r="M5250" i="7"/>
  <c r="M5242" i="7"/>
  <c r="M5232" i="7"/>
  <c r="M5223" i="7"/>
  <c r="M5215" i="7"/>
  <c r="M5206" i="7"/>
  <c r="M5197" i="7"/>
  <c r="M5189" i="7"/>
  <c r="M5181" i="7"/>
  <c r="M5172" i="7"/>
  <c r="M5155" i="7"/>
  <c r="M5147" i="7"/>
  <c r="M5138" i="7"/>
  <c r="M5129" i="7"/>
  <c r="M5121" i="7"/>
  <c r="M5113" i="7"/>
  <c r="M5104" i="7"/>
  <c r="M5096" i="7"/>
  <c r="M5087" i="7"/>
  <c r="M5079" i="7"/>
  <c r="M5071" i="7"/>
  <c r="M5063" i="7"/>
  <c r="M5054" i="7"/>
  <c r="M5045" i="7"/>
  <c r="M5037" i="7"/>
  <c r="M5029" i="7"/>
  <c r="M5021" i="7"/>
  <c r="M5010" i="7"/>
  <c r="M5002" i="7"/>
  <c r="M4994" i="7"/>
  <c r="M4986" i="7"/>
  <c r="M4977" i="7"/>
  <c r="M4968" i="7"/>
  <c r="M4959" i="7"/>
  <c r="M4950" i="7"/>
  <c r="M4941" i="7"/>
  <c r="M4932" i="7"/>
  <c r="M4923" i="7"/>
  <c r="M4914" i="7"/>
  <c r="M4906" i="7"/>
  <c r="M4898" i="7"/>
  <c r="M4888" i="7"/>
  <c r="M4879" i="7"/>
  <c r="M4871" i="7"/>
  <c r="M4863" i="7"/>
  <c r="M4855" i="7"/>
  <c r="M4845" i="7"/>
  <c r="M4836" i="7"/>
  <c r="M4828" i="7"/>
  <c r="M4820" i="7"/>
  <c r="M4812" i="7"/>
  <c r="M4803" i="7"/>
  <c r="M4795" i="7"/>
  <c r="M4786" i="7"/>
  <c r="M4778" i="7"/>
  <c r="M4769" i="7"/>
  <c r="M4760" i="7"/>
  <c r="M4751" i="7"/>
  <c r="M4742" i="7"/>
  <c r="M4734" i="7"/>
  <c r="M4726" i="7"/>
  <c r="M4717" i="7"/>
  <c r="M4708" i="7"/>
  <c r="M4700" i="7"/>
  <c r="M4692" i="7"/>
  <c r="M4684" i="7"/>
  <c r="M4675" i="7"/>
  <c r="M4667" i="7"/>
  <c r="M4658" i="7"/>
  <c r="M4650" i="7"/>
  <c r="M4642" i="7"/>
  <c r="M4633" i="7"/>
  <c r="M4623" i="7"/>
  <c r="M4615" i="7"/>
  <c r="M4607" i="7"/>
  <c r="M4599" i="7"/>
  <c r="M4590" i="7"/>
  <c r="M4581" i="7"/>
  <c r="M4573" i="7"/>
  <c r="M4565" i="7"/>
  <c r="M4557" i="7"/>
  <c r="M4547" i="7"/>
  <c r="M4539" i="7"/>
  <c r="M4530" i="7"/>
  <c r="M4521" i="7"/>
  <c r="M4511" i="7"/>
  <c r="M4502" i="7"/>
  <c r="M4491" i="7"/>
  <c r="M4483" i="7"/>
  <c r="M4475" i="7"/>
  <c r="M4466" i="7"/>
  <c r="M4458" i="7"/>
  <c r="M4448" i="7"/>
  <c r="M4440" i="7"/>
  <c r="M4432" i="7"/>
  <c r="M4424" i="7"/>
  <c r="M4415" i="7"/>
  <c r="M4406" i="7"/>
  <c r="M4398" i="7"/>
  <c r="M4388" i="7"/>
  <c r="M4379" i="7"/>
  <c r="M4370" i="7"/>
  <c r="M4362" i="7"/>
  <c r="M4354" i="7"/>
  <c r="M4346" i="7"/>
  <c r="M4338" i="7"/>
  <c r="M4330" i="7"/>
  <c r="M4321" i="7"/>
  <c r="M4313" i="7"/>
  <c r="M4304" i="7"/>
  <c r="M4296" i="7"/>
  <c r="M4288" i="7"/>
  <c r="M4280" i="7"/>
  <c r="M4272" i="7"/>
  <c r="M4263" i="7"/>
  <c r="M4255" i="7"/>
  <c r="M4246" i="7"/>
  <c r="M4237" i="7"/>
  <c r="M4226" i="7"/>
  <c r="M4217" i="7"/>
  <c r="M4209" i="7"/>
  <c r="M4201" i="7"/>
  <c r="M4192" i="7"/>
  <c r="M4182" i="7"/>
  <c r="M4173" i="7"/>
  <c r="M4164" i="7"/>
  <c r="M4156" i="7"/>
  <c r="M4148" i="7"/>
  <c r="M4130" i="7"/>
  <c r="M4122" i="7"/>
  <c r="M4114" i="7"/>
  <c r="M4105" i="7"/>
  <c r="M4097" i="7"/>
  <c r="M4089" i="7"/>
  <c r="M4081" i="7"/>
  <c r="M4073" i="7"/>
  <c r="M4064" i="7"/>
  <c r="M4055" i="7"/>
  <c r="M4047" i="7"/>
  <c r="M4038" i="7"/>
  <c r="M4030" i="7"/>
  <c r="M4022" i="7"/>
  <c r="M4014" i="7"/>
  <c r="M4006" i="7"/>
  <c r="M3997" i="7"/>
  <c r="M3988" i="7"/>
  <c r="M3978" i="7"/>
  <c r="M3969" i="7"/>
  <c r="M3961" i="7"/>
  <c r="M3953" i="7"/>
  <c r="M3944" i="7"/>
  <c r="M3936" i="7"/>
  <c r="M3927" i="7"/>
  <c r="M3919" i="7"/>
  <c r="M3911" i="7"/>
  <c r="M3902" i="7"/>
  <c r="M3894" i="7"/>
  <c r="M7606" i="7"/>
  <c r="M6546" i="7"/>
  <c r="M5341" i="7"/>
  <c r="M4176" i="7"/>
  <c r="M3172" i="7"/>
  <c r="M2715" i="7"/>
  <c r="M1607" i="7"/>
  <c r="M1190" i="7"/>
  <c r="M90" i="7"/>
  <c r="M8671" i="7"/>
  <c r="M8560" i="7"/>
  <c r="M8440" i="7"/>
  <c r="M6083" i="7"/>
  <c r="M8591" i="7"/>
  <c r="M8431" i="7"/>
  <c r="M8238" i="7"/>
  <c r="M8076" i="7"/>
  <c r="M7371" i="7"/>
  <c r="M7223" i="7"/>
  <c r="M6864" i="7"/>
  <c r="M6609" i="7"/>
  <c r="M5880" i="7"/>
  <c r="M5353" i="7"/>
  <c r="M4395" i="7"/>
  <c r="M4332" i="7"/>
  <c r="M4184" i="7"/>
  <c r="M4040" i="7"/>
  <c r="M3880" i="7"/>
  <c r="M3589" i="7"/>
  <c r="M3322" i="7"/>
  <c r="M3005" i="7"/>
  <c r="M2765" i="7"/>
  <c r="M2483" i="7"/>
  <c r="M2141" i="7"/>
  <c r="M1907" i="7"/>
  <c r="M1616" i="7"/>
  <c r="M1422" i="7"/>
  <c r="M1230" i="7"/>
  <c r="M1024" i="7"/>
  <c r="M824" i="7"/>
  <c r="M552" i="7"/>
  <c r="M346" i="7"/>
  <c r="M8728" i="7"/>
  <c r="M8713" i="7"/>
  <c r="M8702" i="7"/>
  <c r="M8688" i="7"/>
  <c r="M8677" i="7"/>
  <c r="M8581" i="7"/>
  <c r="M8550" i="7"/>
  <c r="M8521" i="7"/>
  <c r="M8496" i="7"/>
  <c r="M8457" i="7"/>
  <c r="M8445" i="7"/>
  <c r="M8415" i="7"/>
  <c r="M8389" i="7"/>
  <c r="M8360" i="7"/>
  <c r="M8293" i="7"/>
  <c r="M8264" i="7"/>
  <c r="M8239" i="7"/>
  <c r="M8213" i="7"/>
  <c r="M8199" i="7"/>
  <c r="M8168" i="7"/>
  <c r="M8157" i="7"/>
  <c r="M8143" i="7"/>
  <c r="M8118" i="7"/>
  <c r="M8093" i="7"/>
  <c r="M8064" i="7"/>
  <c r="M8039" i="7"/>
  <c r="M8014" i="7"/>
  <c r="M7989" i="7"/>
  <c r="M7961" i="7"/>
  <c r="M7936" i="7"/>
  <c r="M7911" i="7"/>
  <c r="M7886" i="7"/>
  <c r="M7871" i="7"/>
  <c r="M7857" i="7"/>
  <c r="M7846" i="7"/>
  <c r="M7832" i="7"/>
  <c r="M7725" i="7"/>
  <c r="M7696" i="7"/>
  <c r="M7671" i="7"/>
  <c r="M7646" i="7"/>
  <c r="M7621" i="7"/>
  <c r="M7607" i="7"/>
  <c r="M7592" i="7"/>
  <c r="M7581" i="7"/>
  <c r="M7567" i="7"/>
  <c r="M7542" i="7"/>
  <c r="M7528" i="7"/>
  <c r="M7517" i="7"/>
  <c r="M7504" i="7"/>
  <c r="M7494" i="7"/>
  <c r="M7483" i="7"/>
  <c r="M7472" i="7"/>
  <c r="M7462" i="7"/>
  <c r="M7451" i="7"/>
  <c r="M7440" i="7"/>
  <c r="M7430" i="7"/>
  <c r="M7419" i="7"/>
  <c r="M7408" i="7"/>
  <c r="M7397" i="7"/>
  <c r="M7384" i="7"/>
  <c r="M7374" i="7"/>
  <c r="M7361" i="7"/>
  <c r="M7351" i="7"/>
  <c r="M7341" i="7"/>
  <c r="M7329" i="7"/>
  <c r="M7319" i="7"/>
  <c r="M7309" i="7"/>
  <c r="M7297" i="7"/>
  <c r="M7287" i="7"/>
  <c r="M7277" i="7"/>
  <c r="M7265" i="7"/>
  <c r="M7254" i="7"/>
  <c r="M7241" i="7"/>
  <c r="M7231" i="7"/>
  <c r="M7220" i="7"/>
  <c r="M7210" i="7"/>
  <c r="M7200" i="7"/>
  <c r="M7190" i="7"/>
  <c r="M7179" i="7"/>
  <c r="M7169" i="7"/>
  <c r="M7159" i="7"/>
  <c r="M7149" i="7"/>
  <c r="M7138" i="7"/>
  <c r="M7128" i="7"/>
  <c r="M7118" i="7"/>
  <c r="M7109" i="7"/>
  <c r="M7100" i="7"/>
  <c r="M7090" i="7"/>
  <c r="M7080" i="7"/>
  <c r="M7071" i="7"/>
  <c r="M7063" i="7"/>
  <c r="M7052" i="7"/>
  <c r="M7044" i="7"/>
  <c r="M7035" i="7"/>
  <c r="M7025" i="7"/>
  <c r="M7016" i="7"/>
  <c r="M7007" i="7"/>
  <c r="M6999" i="7"/>
  <c r="M6989" i="7"/>
  <c r="M6981" i="7"/>
  <c r="M6972" i="7"/>
  <c r="M6963" i="7"/>
  <c r="M6955" i="7"/>
  <c r="M6945" i="7"/>
  <c r="M6936" i="7"/>
  <c r="M6926" i="7"/>
  <c r="M6918" i="7"/>
  <c r="M6909" i="7"/>
  <c r="M6900" i="7"/>
  <c r="M6892" i="7"/>
  <c r="M6883" i="7"/>
  <c r="M6874" i="7"/>
  <c r="M6865" i="7"/>
  <c r="M6856" i="7"/>
  <c r="M6847" i="7"/>
  <c r="M6838" i="7"/>
  <c r="M6830" i="7"/>
  <c r="M6821" i="7"/>
  <c r="M6812" i="7"/>
  <c r="M6801" i="7"/>
  <c r="M6792" i="7"/>
  <c r="M6783" i="7"/>
  <c r="M6774" i="7"/>
  <c r="M6766" i="7"/>
  <c r="M6757" i="7"/>
  <c r="M6748" i="7"/>
  <c r="M6740" i="7"/>
  <c r="M6730" i="7"/>
  <c r="M6722" i="7"/>
  <c r="M6712" i="7"/>
  <c r="M6695" i="7"/>
  <c r="M6685" i="7"/>
  <c r="M6677" i="7"/>
  <c r="M6667" i="7"/>
  <c r="M6659" i="7"/>
  <c r="M6650" i="7"/>
  <c r="M6641" i="7"/>
  <c r="M6631" i="7"/>
  <c r="M6622" i="7"/>
  <c r="M6614" i="7"/>
  <c r="M6603" i="7"/>
  <c r="M6595" i="7"/>
  <c r="M6586" i="7"/>
  <c r="M6577" i="7"/>
  <c r="M6568" i="7"/>
  <c r="M6559" i="7"/>
  <c r="M6551" i="7"/>
  <c r="M6541" i="7"/>
  <c r="M6533" i="7"/>
  <c r="M6524" i="7"/>
  <c r="M6514" i="7"/>
  <c r="M6506" i="7"/>
  <c r="M6496" i="7"/>
  <c r="M6488" i="7"/>
  <c r="M6478" i="7"/>
  <c r="M6470" i="7"/>
  <c r="M6460" i="7"/>
  <c r="M6451" i="7"/>
  <c r="M6443" i="7"/>
  <c r="M6433" i="7"/>
  <c r="M6425" i="7"/>
  <c r="M6415" i="7"/>
  <c r="M6407" i="7"/>
  <c r="M6398" i="7"/>
  <c r="M6389" i="7"/>
  <c r="M6381" i="7"/>
  <c r="M6372" i="7"/>
  <c r="M6363" i="7"/>
  <c r="M6355" i="7"/>
  <c r="M6345" i="7"/>
  <c r="M6335" i="7"/>
  <c r="M6326" i="7"/>
  <c r="M6318" i="7"/>
  <c r="M6309" i="7"/>
  <c r="M6300" i="7"/>
  <c r="M6292" i="7"/>
  <c r="M6281" i="7"/>
  <c r="M6273" i="7"/>
  <c r="M6263" i="7"/>
  <c r="M6255" i="7"/>
  <c r="M6246" i="7"/>
  <c r="M6237" i="7"/>
  <c r="M6229" i="7"/>
  <c r="M6219" i="7"/>
  <c r="M6211" i="7"/>
  <c r="M6202" i="7"/>
  <c r="M6193" i="7"/>
  <c r="M6184" i="7"/>
  <c r="M6175" i="7"/>
  <c r="M6167" i="7"/>
  <c r="M6157" i="7"/>
  <c r="M6149" i="7"/>
  <c r="M6140" i="7"/>
  <c r="M6131" i="7"/>
  <c r="M6123" i="7"/>
  <c r="M6112" i="7"/>
  <c r="M6104" i="7"/>
  <c r="M6094" i="7"/>
  <c r="M6086" i="7"/>
  <c r="M6076" i="7"/>
  <c r="M6066" i="7"/>
  <c r="M6058" i="7"/>
  <c r="M6048" i="7"/>
  <c r="M6040" i="7"/>
  <c r="M6030" i="7"/>
  <c r="M6022" i="7"/>
  <c r="M6013" i="7"/>
  <c r="M6004" i="7"/>
  <c r="M5996" i="7"/>
  <c r="M5987" i="7"/>
  <c r="M5978" i="7"/>
  <c r="M5969" i="7"/>
  <c r="M5960" i="7"/>
  <c r="M5951" i="7"/>
  <c r="M5942" i="7"/>
  <c r="M5934" i="7"/>
  <c r="M5925" i="7"/>
  <c r="M5916" i="7"/>
  <c r="M5908" i="7"/>
  <c r="M5898" i="7"/>
  <c r="M5890" i="7"/>
  <c r="M5879" i="7"/>
  <c r="M5871" i="7"/>
  <c r="M5862" i="7"/>
  <c r="M5853" i="7"/>
  <c r="M5844" i="7"/>
  <c r="M5834" i="7"/>
  <c r="M5826" i="7"/>
  <c r="M5816" i="7"/>
  <c r="M5807" i="7"/>
  <c r="M5798" i="7"/>
  <c r="M5789" i="7"/>
  <c r="M5781" i="7"/>
  <c r="M5771" i="7"/>
  <c r="M5763" i="7"/>
  <c r="M5754" i="7"/>
  <c r="M5745" i="7"/>
  <c r="M5736" i="7"/>
  <c r="M5727" i="7"/>
  <c r="M5718" i="7"/>
  <c r="M5708" i="7"/>
  <c r="M5700" i="7"/>
  <c r="M5691" i="7"/>
  <c r="M5682" i="7"/>
  <c r="M5674" i="7"/>
  <c r="M5664" i="7"/>
  <c r="M5656" i="7"/>
  <c r="M5646" i="7"/>
  <c r="M5638" i="7"/>
  <c r="M5629" i="7"/>
  <c r="M5620" i="7"/>
  <c r="M5612" i="7"/>
  <c r="M5603" i="7"/>
  <c r="M5594" i="7"/>
  <c r="M5585" i="7"/>
  <c r="M5576" i="7"/>
  <c r="M5567" i="7"/>
  <c r="M5558" i="7"/>
  <c r="M5550" i="7"/>
  <c r="M5541" i="7"/>
  <c r="M5532" i="7"/>
  <c r="M5524" i="7"/>
  <c r="M5514" i="7"/>
  <c r="M5506" i="7"/>
  <c r="M5496" i="7"/>
  <c r="M5488" i="7"/>
  <c r="M5479" i="7"/>
  <c r="M5470" i="7"/>
  <c r="M5462" i="7"/>
  <c r="M5452" i="7"/>
  <c r="M5444" i="7"/>
  <c r="M5435" i="7"/>
  <c r="M5426" i="7"/>
  <c r="M5418" i="7"/>
  <c r="M5408" i="7"/>
  <c r="M5400" i="7"/>
  <c r="M5390" i="7"/>
  <c r="M5382" i="7"/>
  <c r="M5373" i="7"/>
  <c r="M5364" i="7"/>
  <c r="M5356" i="7"/>
  <c r="M5347" i="7"/>
  <c r="M5337" i="7"/>
  <c r="M5329" i="7"/>
  <c r="M5318" i="7"/>
  <c r="M5310" i="7"/>
  <c r="M5301" i="7"/>
  <c r="M5291" i="7"/>
  <c r="M5283" i="7"/>
  <c r="M5275" i="7"/>
  <c r="M5266" i="7"/>
  <c r="M5257" i="7"/>
  <c r="M5249" i="7"/>
  <c r="M5240" i="7"/>
  <c r="M5231" i="7"/>
  <c r="M5222" i="7"/>
  <c r="M5214" i="7"/>
  <c r="M5205" i="7"/>
  <c r="M5196" i="7"/>
  <c r="M5188" i="7"/>
  <c r="M5180" i="7"/>
  <c r="M5171" i="7"/>
  <c r="M5162" i="7"/>
  <c r="M5154" i="7"/>
  <c r="M5146" i="7"/>
  <c r="M5137" i="7"/>
  <c r="M5128" i="7"/>
  <c r="M5120" i="7"/>
  <c r="M5112" i="7"/>
  <c r="M5103" i="7"/>
  <c r="M5095" i="7"/>
  <c r="M5086" i="7"/>
  <c r="M5078" i="7"/>
  <c r="M5070" i="7"/>
  <c r="M5061" i="7"/>
  <c r="M5053" i="7"/>
  <c r="M5044" i="7"/>
  <c r="M5036" i="7"/>
  <c r="M5028" i="7"/>
  <c r="M5020" i="7"/>
  <c r="M5009" i="7"/>
  <c r="M5001" i="7"/>
  <c r="M4993" i="7"/>
  <c r="M4985" i="7"/>
  <c r="M4976" i="7"/>
  <c r="M4967" i="7"/>
  <c r="M4958" i="7"/>
  <c r="M4949" i="7"/>
  <c r="M4940" i="7"/>
  <c r="M4931" i="7"/>
  <c r="M4921" i="7"/>
  <c r="M4913" i="7"/>
  <c r="M4905" i="7"/>
  <c r="M4897" i="7"/>
  <c r="M4887" i="7"/>
  <c r="M4878" i="7"/>
  <c r="M4870" i="7"/>
  <c r="M4862" i="7"/>
  <c r="M4854" i="7"/>
  <c r="M4844" i="7"/>
  <c r="M4835" i="7"/>
  <c r="M4827" i="7"/>
  <c r="M4819" i="7"/>
  <c r="M4811" i="7"/>
  <c r="M4802" i="7"/>
  <c r="M4793" i="7"/>
  <c r="M4785" i="7"/>
  <c r="M4777" i="7"/>
  <c r="M4768" i="7"/>
  <c r="M4759" i="7"/>
  <c r="M4750" i="7"/>
  <c r="M4741" i="7"/>
  <c r="M4733" i="7"/>
  <c r="M4724" i="7"/>
  <c r="M4716" i="7"/>
  <c r="M4707" i="7"/>
  <c r="M4699" i="7"/>
  <c r="M4691" i="7"/>
  <c r="M4683" i="7"/>
  <c r="M4674" i="7"/>
  <c r="M4665" i="7"/>
  <c r="M4657" i="7"/>
  <c r="M4649" i="7"/>
  <c r="M4641" i="7"/>
  <c r="M4632" i="7"/>
  <c r="M4622" i="7"/>
  <c r="M4614" i="7"/>
  <c r="M4606" i="7"/>
  <c r="M4598" i="7"/>
  <c r="M4589" i="7"/>
  <c r="M4580" i="7"/>
  <c r="M4572" i="7"/>
  <c r="M4564" i="7"/>
  <c r="M4555" i="7"/>
  <c r="M4546" i="7"/>
  <c r="M4537" i="7"/>
  <c r="M4529" i="7"/>
  <c r="M4519" i="7"/>
  <c r="M4510" i="7"/>
  <c r="M4500" i="7"/>
  <c r="M4490" i="7"/>
  <c r="M4482" i="7"/>
  <c r="M4474" i="7"/>
  <c r="M4465" i="7"/>
  <c r="M4457" i="7"/>
  <c r="M4447" i="7"/>
  <c r="M4439" i="7"/>
  <c r="M4431" i="7"/>
  <c r="M4423" i="7"/>
  <c r="M4414" i="7"/>
  <c r="M4405" i="7"/>
  <c r="M4396" i="7"/>
  <c r="M4378" i="7"/>
  <c r="M4369" i="7"/>
  <c r="M4361" i="7"/>
  <c r="M4353" i="7"/>
  <c r="M4345" i="7"/>
  <c r="M4337" i="7"/>
  <c r="M4329" i="7"/>
  <c r="M4320" i="7"/>
  <c r="M4312" i="7"/>
  <c r="M4303" i="7"/>
  <c r="M4295" i="7"/>
  <c r="M4287" i="7"/>
  <c r="M4279" i="7"/>
  <c r="M4271" i="7"/>
  <c r="M4262" i="7"/>
  <c r="M4254" i="7"/>
  <c r="M4245" i="7"/>
  <c r="M4235" i="7"/>
  <c r="M4225" i="7"/>
  <c r="M4216" i="7"/>
  <c r="M4208" i="7"/>
  <c r="M4200" i="7"/>
  <c r="M4191" i="7"/>
  <c r="M4181" i="7"/>
  <c r="M4171" i="7"/>
  <c r="M4155" i="7"/>
  <c r="M4147" i="7"/>
  <c r="M4139" i="7"/>
  <c r="M4129" i="7"/>
  <c r="M4121" i="7"/>
  <c r="M4113" i="7"/>
  <c r="M4104" i="7"/>
  <c r="M4096" i="7"/>
  <c r="M4088" i="7"/>
  <c r="M4080" i="7"/>
  <c r="M4072" i="7"/>
  <c r="M4063" i="7"/>
  <c r="M4054" i="7"/>
  <c r="M4046" i="7"/>
  <c r="M4037" i="7"/>
  <c r="M4029" i="7"/>
  <c r="M4021" i="7"/>
  <c r="M4013" i="7"/>
  <c r="M4005" i="7"/>
  <c r="M3996" i="7"/>
  <c r="M7880" i="7"/>
  <c r="M7028" i="7"/>
  <c r="M5721" i="7"/>
  <c r="M4520" i="7"/>
  <c r="M4001" i="7"/>
  <c r="M3403" i="7"/>
  <c r="M2317" i="7"/>
  <c r="M630" i="7"/>
  <c r="M8752" i="7"/>
  <c r="M8686" i="7"/>
  <c r="M8590" i="7"/>
  <c r="M8505" i="7"/>
  <c r="M8369" i="7"/>
  <c r="M6102" i="7"/>
  <c r="M8672" i="7"/>
  <c r="M8527" i="7"/>
  <c r="M8336" i="7"/>
  <c r="M8176" i="7"/>
  <c r="M7930" i="7"/>
  <c r="M7798" i="7"/>
  <c r="M7624" i="7"/>
  <c r="M7496" i="7"/>
  <c r="M7060" i="7"/>
  <c r="M6704" i="7"/>
  <c r="M6408" i="7"/>
  <c r="M6208" i="7"/>
  <c r="M5737" i="7"/>
  <c r="M5625" i="7"/>
  <c r="M5481" i="7"/>
  <c r="M5229" i="7"/>
  <c r="M4969" i="7"/>
  <c r="M4895" i="7"/>
  <c r="M4744" i="7"/>
  <c r="M4523" i="7"/>
  <c r="M4497" i="7"/>
  <c r="M4236" i="7"/>
  <c r="M4140" i="7"/>
  <c r="M3946" i="7"/>
  <c r="M3810" i="7"/>
  <c r="M3419" i="7"/>
  <c r="M3179" i="7"/>
  <c r="M2878" i="7"/>
  <c r="M2669" i="7"/>
  <c r="M2333" i="7"/>
  <c r="M1779" i="7"/>
  <c r="M1551" i="7"/>
  <c r="M1360" i="7"/>
  <c r="M1070" i="7"/>
  <c r="M920" i="7"/>
  <c r="M649" i="7"/>
  <c r="M376" i="7"/>
  <c r="M234" i="7"/>
  <c r="M130" i="7"/>
  <c r="M32" i="7"/>
  <c r="M8757" i="7"/>
  <c r="M8743" i="7"/>
  <c r="M8662" i="7"/>
  <c r="M8647" i="7"/>
  <c r="M8632" i="7"/>
  <c r="M8621" i="7"/>
  <c r="M8607" i="7"/>
  <c r="M8593" i="7"/>
  <c r="M8565" i="7"/>
  <c r="M8536" i="7"/>
  <c r="M8510" i="7"/>
  <c r="M8485" i="7"/>
  <c r="M8471" i="7"/>
  <c r="M8429" i="7"/>
  <c r="M8401" i="7"/>
  <c r="M8374" i="7"/>
  <c r="M8349" i="7"/>
  <c r="M8334" i="7"/>
  <c r="M8319" i="7"/>
  <c r="M8305" i="7"/>
  <c r="M8279" i="7"/>
  <c r="M8253" i="7"/>
  <c r="M8225" i="7"/>
  <c r="M8184" i="7"/>
  <c r="M8129" i="7"/>
  <c r="M8104" i="7"/>
  <c r="M8078" i="7"/>
  <c r="M8053" i="7"/>
  <c r="M8025" i="7"/>
  <c r="M8000" i="7"/>
  <c r="M7975" i="7"/>
  <c r="M7950" i="7"/>
  <c r="M7925" i="7"/>
  <c r="M7897" i="7"/>
  <c r="M7817" i="7"/>
  <c r="M7806" i="7"/>
  <c r="M7790" i="7"/>
  <c r="M7776" i="7"/>
  <c r="M7765" i="7"/>
  <c r="M7751" i="7"/>
  <c r="M7736" i="7"/>
  <c r="M7711" i="7"/>
  <c r="M7685" i="7"/>
  <c r="M7657" i="7"/>
  <c r="M7632" i="7"/>
  <c r="M7553" i="7"/>
  <c r="M8753" i="7"/>
  <c r="M8742" i="7"/>
  <c r="M8727" i="7"/>
  <c r="M8712" i="7"/>
  <c r="M8701" i="7"/>
  <c r="M8687" i="7"/>
  <c r="M8673" i="7"/>
  <c r="M8661" i="7"/>
  <c r="M8646" i="7"/>
  <c r="M8631" i="7"/>
  <c r="M8617" i="7"/>
  <c r="M8592" i="7"/>
  <c r="M8577" i="7"/>
  <c r="M8561" i="7"/>
  <c r="M8549" i="7"/>
  <c r="M8535" i="7"/>
  <c r="M8520" i="7"/>
  <c r="M8509" i="7"/>
  <c r="M8495" i="7"/>
  <c r="M8481" i="7"/>
  <c r="M8470" i="7"/>
  <c r="M8456" i="7"/>
  <c r="M8441" i="7"/>
  <c r="M8425" i="7"/>
  <c r="M8414" i="7"/>
  <c r="M8399" i="7"/>
  <c r="M8385" i="7"/>
  <c r="M8373" i="7"/>
  <c r="M8359" i="7"/>
  <c r="M8345" i="7"/>
  <c r="M8333" i="7"/>
  <c r="M8318" i="7"/>
  <c r="M8304" i="7"/>
  <c r="M8289" i="7"/>
  <c r="M8278" i="7"/>
  <c r="M8263" i="7"/>
  <c r="M8249" i="7"/>
  <c r="M8224" i="7"/>
  <c r="M8209" i="7"/>
  <c r="M8198" i="7"/>
  <c r="M8183" i="7"/>
  <c r="M8167" i="7"/>
  <c r="M8153" i="7"/>
  <c r="M8142" i="7"/>
  <c r="M8128" i="7"/>
  <c r="M8117" i="7"/>
  <c r="M8103" i="7"/>
  <c r="M8089" i="7"/>
  <c r="M8077" i="7"/>
  <c r="M8063" i="7"/>
  <c r="M8049" i="7"/>
  <c r="M8038" i="7"/>
  <c r="M8024" i="7"/>
  <c r="M8013" i="7"/>
  <c r="M7999" i="7"/>
  <c r="M7985" i="7"/>
  <c r="M7974" i="7"/>
  <c r="M7960" i="7"/>
  <c r="M7949" i="7"/>
  <c r="M7935" i="7"/>
  <c r="M7921" i="7"/>
  <c r="M7910" i="7"/>
  <c r="M7896" i="7"/>
  <c r="M7885" i="7"/>
  <c r="M7870" i="7"/>
  <c r="M7856" i="7"/>
  <c r="M7845" i="7"/>
  <c r="M7831" i="7"/>
  <c r="M7816" i="7"/>
  <c r="M7805" i="7"/>
  <c r="M7789" i="7"/>
  <c r="M7775" i="7"/>
  <c r="M7761" i="7"/>
  <c r="M7749" i="7"/>
  <c r="M7735" i="7"/>
  <c r="M7721" i="7"/>
  <c r="M7710" i="7"/>
  <c r="M7695" i="7"/>
  <c r="M7681" i="7"/>
  <c r="M7670" i="7"/>
  <c r="M7656" i="7"/>
  <c r="M7645" i="7"/>
  <c r="M7631" i="7"/>
  <c r="M7617" i="7"/>
  <c r="M7605" i="7"/>
  <c r="M7591" i="7"/>
  <c r="M7577" i="7"/>
  <c r="M7566" i="7"/>
  <c r="M7552" i="7"/>
  <c r="M7541" i="7"/>
  <c r="M7527" i="7"/>
  <c r="M7515" i="7"/>
  <c r="M7503" i="7"/>
  <c r="M7493" i="7"/>
  <c r="M7481" i="7"/>
  <c r="M7471" i="7"/>
  <c r="M7461" i="7"/>
  <c r="M7449" i="7"/>
  <c r="M7439" i="7"/>
  <c r="M7429" i="7"/>
  <c r="M7417" i="7"/>
  <c r="M7407" i="7"/>
  <c r="M7395" i="7"/>
  <c r="M7383" i="7"/>
  <c r="M7373" i="7"/>
  <c r="M2826" i="7"/>
  <c r="M2818" i="7"/>
  <c r="M2810" i="7"/>
  <c r="M2802" i="7"/>
  <c r="M2793" i="7"/>
  <c r="M2784" i="7"/>
  <c r="M2776" i="7"/>
  <c r="M2768" i="7"/>
  <c r="M2759" i="7"/>
  <c r="M2751" i="7"/>
  <c r="M2743" i="7"/>
  <c r="M2735" i="7"/>
  <c r="M2727" i="7"/>
  <c r="M2719" i="7"/>
  <c r="M2710" i="7"/>
  <c r="M2702" i="7"/>
  <c r="M2694" i="7"/>
  <c r="M2686" i="7"/>
  <c r="M2677" i="7"/>
  <c r="M2668" i="7"/>
  <c r="M2660" i="7"/>
  <c r="M2651" i="7"/>
  <c r="M2643" i="7"/>
  <c r="M2635" i="7"/>
  <c r="M2627" i="7"/>
  <c r="M2619" i="7"/>
  <c r="M2611" i="7"/>
  <c r="M2603" i="7"/>
  <c r="M2594" i="7"/>
  <c r="M2586" i="7"/>
  <c r="M2577" i="7"/>
  <c r="M2569" i="7"/>
  <c r="M2561" i="7"/>
  <c r="M2553" i="7"/>
  <c r="M2545" i="7"/>
  <c r="M2537" i="7"/>
  <c r="M2529" i="7"/>
  <c r="M2521" i="7"/>
  <c r="M2513" i="7"/>
  <c r="M2505" i="7"/>
  <c r="M2496" i="7"/>
  <c r="M2488" i="7"/>
  <c r="M2479" i="7"/>
  <c r="M2471" i="7"/>
  <c r="M2462" i="7"/>
  <c r="M2454" i="7"/>
  <c r="M2446" i="7"/>
  <c r="M2438" i="7"/>
  <c r="M2430" i="7"/>
  <c r="M2421" i="7"/>
  <c r="M2413" i="7"/>
  <c r="M2405" i="7"/>
  <c r="M2397" i="7"/>
  <c r="M2389" i="7"/>
  <c r="M2381" i="7"/>
  <c r="M2373" i="7"/>
  <c r="M2365" i="7"/>
  <c r="M2357" i="7"/>
  <c r="M2349" i="7"/>
  <c r="M2339" i="7"/>
  <c r="M2330" i="7"/>
  <c r="M2321" i="7"/>
  <c r="M2312" i="7"/>
  <c r="M2304" i="7"/>
  <c r="M2296" i="7"/>
  <c r="M2288" i="7"/>
  <c r="M2280" i="7"/>
  <c r="M2272" i="7"/>
  <c r="M2264" i="7"/>
  <c r="M2256" i="7"/>
  <c r="M2248" i="7"/>
  <c r="M2240" i="7"/>
  <c r="M2232" i="7"/>
  <c r="M2224" i="7"/>
  <c r="M2216" i="7"/>
  <c r="M2208" i="7"/>
  <c r="M2200" i="7"/>
  <c r="M2192" i="7"/>
  <c r="M2184" i="7"/>
  <c r="M2176" i="7"/>
  <c r="M2168" i="7"/>
  <c r="M2160" i="7"/>
  <c r="M2151" i="7"/>
  <c r="M2143" i="7"/>
  <c r="M2134" i="7"/>
  <c r="M2126" i="7"/>
  <c r="M2118" i="7"/>
  <c r="M2110" i="7"/>
  <c r="M2101" i="7"/>
  <c r="M2093" i="7"/>
  <c r="M2084" i="7"/>
  <c r="M2076" i="7"/>
  <c r="M2068" i="7"/>
  <c r="M2060" i="7"/>
  <c r="M2052" i="7"/>
  <c r="M2043" i="7"/>
  <c r="M2035" i="7"/>
  <c r="M2027" i="7"/>
  <c r="M2019" i="7"/>
  <c r="M2010" i="7"/>
  <c r="M2001" i="7"/>
  <c r="M1993" i="7"/>
  <c r="M1985" i="7"/>
  <c r="M1977" i="7"/>
  <c r="M1969" i="7"/>
  <c r="M1961" i="7"/>
  <c r="M1953" i="7"/>
  <c r="M1945" i="7"/>
  <c r="M1937" i="7"/>
  <c r="M1929" i="7"/>
  <c r="M1921" i="7"/>
  <c r="M1913" i="7"/>
  <c r="M1904" i="7"/>
  <c r="M1896" i="7"/>
  <c r="M1888" i="7"/>
  <c r="M1880" i="7"/>
  <c r="M1871" i="7"/>
  <c r="M1863" i="7"/>
  <c r="M1855" i="7"/>
  <c r="M1847" i="7"/>
  <c r="M1839" i="7"/>
  <c r="M1831" i="7"/>
  <c r="M1822" i="7"/>
  <c r="M1814" i="7"/>
  <c r="M1806" i="7"/>
  <c r="M1797" i="7"/>
  <c r="M1789" i="7"/>
  <c r="M1781" i="7"/>
  <c r="M1772" i="7"/>
  <c r="M1764" i="7"/>
  <c r="M1755" i="7"/>
  <c r="M1747" i="7"/>
  <c r="M1739" i="7"/>
  <c r="M1731" i="7"/>
  <c r="M1723" i="7"/>
  <c r="M1715" i="7"/>
  <c r="M1707" i="7"/>
  <c r="M1698" i="7"/>
  <c r="M1690" i="7"/>
  <c r="M1682" i="7"/>
  <c r="M1674" i="7"/>
  <c r="M1666" i="7"/>
  <c r="M1658" i="7"/>
  <c r="M1649" i="7"/>
  <c r="M1641" i="7"/>
  <c r="M1633" i="7"/>
  <c r="M1625" i="7"/>
  <c r="M1617" i="7"/>
  <c r="M1608" i="7"/>
  <c r="M1599" i="7"/>
  <c r="M1591" i="7"/>
  <c r="M1583" i="7"/>
  <c r="M1575" i="7"/>
  <c r="M1567" i="7"/>
  <c r="M1559" i="7"/>
  <c r="M1549" i="7"/>
  <c r="M1540" i="7"/>
  <c r="M1532" i="7"/>
  <c r="M1523" i="7"/>
  <c r="M1515" i="7"/>
  <c r="M1506" i="7"/>
  <c r="M1497" i="7"/>
  <c r="M1489" i="7"/>
  <c r="M1481" i="7"/>
  <c r="M1473" i="7"/>
  <c r="M1465" i="7"/>
  <c r="M1457" i="7"/>
  <c r="M1449" i="7"/>
  <c r="M1441" i="7"/>
  <c r="M1433" i="7"/>
  <c r="M1425" i="7"/>
  <c r="M1417" i="7"/>
  <c r="M1408" i="7"/>
  <c r="M1398" i="7"/>
  <c r="M1390" i="7"/>
  <c r="M1382" i="7"/>
  <c r="M1374" i="7"/>
  <c r="M1366" i="7"/>
  <c r="M1357" i="7"/>
  <c r="M1349" i="7"/>
  <c r="M1341" i="7"/>
  <c r="M1333" i="7"/>
  <c r="M1325" i="7"/>
  <c r="M1317" i="7"/>
  <c r="M1309" i="7"/>
  <c r="M1301" i="7"/>
  <c r="M1293" i="7"/>
  <c r="M1285" i="7"/>
  <c r="M1277" i="7"/>
  <c r="M1268" i="7"/>
  <c r="M1260" i="7"/>
  <c r="M1251" i="7"/>
  <c r="M1242" i="7"/>
  <c r="M1234" i="7"/>
  <c r="M1225" i="7"/>
  <c r="M1216" i="7"/>
  <c r="M1208" i="7"/>
  <c r="M1200" i="7"/>
  <c r="M1192" i="7"/>
  <c r="M1183" i="7"/>
  <c r="M1175" i="7"/>
  <c r="M1166" i="7"/>
  <c r="M1158" i="7"/>
  <c r="M1150" i="7"/>
  <c r="M1142" i="7"/>
  <c r="M1134" i="7"/>
  <c r="M1126" i="7"/>
  <c r="M1118" i="7"/>
  <c r="M1110" i="7"/>
  <c r="M1102" i="7"/>
  <c r="M1094" i="7"/>
  <c r="M1085" i="7"/>
  <c r="M1077" i="7"/>
  <c r="M1069" i="7"/>
  <c r="M1061" i="7"/>
  <c r="M1052" i="7"/>
  <c r="M1044" i="7"/>
  <c r="M1035" i="7"/>
  <c r="M1027" i="7"/>
  <c r="M1018" i="7"/>
  <c r="M1010" i="7"/>
  <c r="M1001" i="7"/>
  <c r="M993" i="7"/>
  <c r="M985" i="7"/>
  <c r="M977" i="7"/>
  <c r="M968" i="7"/>
  <c r="M960" i="7"/>
  <c r="M952" i="7"/>
  <c r="M944" i="7"/>
  <c r="M935" i="7"/>
  <c r="M927" i="7"/>
  <c r="M919" i="7"/>
  <c r="M910" i="7"/>
  <c r="M902" i="7"/>
  <c r="M894" i="7"/>
  <c r="M886" i="7"/>
  <c r="M878" i="7"/>
  <c r="M870" i="7"/>
  <c r="M862" i="7"/>
  <c r="M854" i="7"/>
  <c r="M838" i="7"/>
  <c r="M830" i="7"/>
  <c r="M821" i="7"/>
  <c r="M813" i="7"/>
  <c r="M805" i="7"/>
  <c r="M797" i="7"/>
  <c r="M789" i="7"/>
  <c r="M781" i="7"/>
  <c r="M773" i="7"/>
  <c r="M765" i="7"/>
  <c r="M757" i="7"/>
  <c r="M749" i="7"/>
  <c r="M741" i="7"/>
  <c r="M733" i="7"/>
  <c r="M725" i="7"/>
  <c r="M716" i="7"/>
  <c r="M708" i="7"/>
  <c r="M700" i="7"/>
  <c r="M692" i="7"/>
  <c r="M684" i="7"/>
  <c r="M675" i="7"/>
  <c r="M667" i="7"/>
  <c r="M659" i="7"/>
  <c r="M651" i="7"/>
  <c r="M642" i="7"/>
  <c r="M634" i="7"/>
  <c r="M626" i="7"/>
  <c r="M618" i="7"/>
  <c r="M610" i="7"/>
  <c r="M601" i="7"/>
  <c r="M593" i="7"/>
  <c r="M585" i="7"/>
  <c r="M577" i="7"/>
  <c r="M569" i="7"/>
  <c r="M561" i="7"/>
  <c r="M543" i="7"/>
  <c r="M535" i="7"/>
  <c r="M527" i="7"/>
  <c r="M519" i="7"/>
  <c r="M511" i="7"/>
  <c r="M503" i="7"/>
  <c r="M495" i="7"/>
  <c r="M486" i="7"/>
  <c r="M478" i="7"/>
  <c r="M469" i="7"/>
  <c r="M461" i="7"/>
  <c r="M453" i="7"/>
  <c r="M445" i="7"/>
  <c r="M437" i="7"/>
  <c r="M429" i="7"/>
  <c r="M421" i="7"/>
  <c r="M413" i="7"/>
  <c r="M405" i="7"/>
  <c r="M397" i="7"/>
  <c r="M389" i="7"/>
  <c r="M381" i="7"/>
  <c r="M373" i="7"/>
  <c r="M365" i="7"/>
  <c r="M355" i="7"/>
  <c r="M345" i="7"/>
  <c r="M336" i="7"/>
  <c r="M327" i="7"/>
  <c r="M319" i="7"/>
  <c r="M311" i="7"/>
  <c r="M303" i="7"/>
  <c r="M295" i="7"/>
  <c r="M287" i="7"/>
  <c r="M279" i="7"/>
  <c r="M271" i="7"/>
  <c r="M263" i="7"/>
  <c r="M255" i="7"/>
  <c r="M247" i="7"/>
  <c r="M239" i="7"/>
  <c r="M229" i="7"/>
  <c r="M221" i="7"/>
  <c r="M213" i="7"/>
  <c r="M205" i="7"/>
  <c r="M197" i="7"/>
  <c r="M189" i="7"/>
  <c r="M181" i="7"/>
  <c r="M173" i="7"/>
  <c r="M164" i="7"/>
  <c r="M156" i="7"/>
  <c r="M147" i="7"/>
  <c r="M139" i="7"/>
  <c r="M131" i="7"/>
  <c r="M122" i="7"/>
  <c r="M114" i="7"/>
  <c r="M106" i="7"/>
  <c r="M98" i="7"/>
  <c r="M89" i="7"/>
  <c r="M79" i="7"/>
  <c r="M71" i="7"/>
  <c r="M63" i="7"/>
  <c r="M55" i="7"/>
  <c r="M47" i="7"/>
  <c r="M39" i="7"/>
  <c r="M31" i="7"/>
  <c r="M22" i="7"/>
  <c r="M14" i="7"/>
  <c r="M8747" i="7"/>
  <c r="M5715" i="7"/>
  <c r="M5697" i="7"/>
  <c r="M5687" i="7"/>
  <c r="M5679" i="7"/>
  <c r="M5670" i="7"/>
  <c r="M5661" i="7"/>
  <c r="M5653" i="7"/>
  <c r="M5643" i="7"/>
  <c r="M5635" i="7"/>
  <c r="M5626" i="7"/>
  <c r="M5617" i="7"/>
  <c r="M5608" i="7"/>
  <c r="M5599" i="7"/>
  <c r="M5591" i="7"/>
  <c r="M5581" i="7"/>
  <c r="M5573" i="7"/>
  <c r="M5564" i="7"/>
  <c r="M5555" i="7"/>
  <c r="M5547" i="7"/>
  <c r="M5537" i="7"/>
  <c r="M5529" i="7"/>
  <c r="M5519" i="7"/>
  <c r="M5511" i="7"/>
  <c r="M5502" i="7"/>
  <c r="M5493" i="7"/>
  <c r="M5485" i="7"/>
  <c r="M5476" i="7"/>
  <c r="M5467" i="7"/>
  <c r="M5459" i="7"/>
  <c r="M5449" i="7"/>
  <c r="M5441" i="7"/>
  <c r="M5431" i="7"/>
  <c r="M5423" i="7"/>
  <c r="M5414" i="7"/>
  <c r="M5405" i="7"/>
  <c r="M5397" i="7"/>
  <c r="M5387" i="7"/>
  <c r="M5379" i="7"/>
  <c r="M5370" i="7"/>
  <c r="M5361" i="7"/>
  <c r="M5352" i="7"/>
  <c r="M5343" i="7"/>
  <c r="M5334" i="7"/>
  <c r="M5323" i="7"/>
  <c r="M5315" i="7"/>
  <c r="M5307" i="7"/>
  <c r="M5298" i="7"/>
  <c r="M5288" i="7"/>
  <c r="M5280" i="7"/>
  <c r="M5272" i="7"/>
  <c r="M5263" i="7"/>
  <c r="M5254" i="7"/>
  <c r="M5246" i="7"/>
  <c r="M5236" i="7"/>
  <c r="M5227" i="7"/>
  <c r="M5219" i="7"/>
  <c r="M5210" i="7"/>
  <c r="M5201" i="7"/>
  <c r="M5193" i="7"/>
  <c r="M5185" i="7"/>
  <c r="M5177" i="7"/>
  <c r="M5168" i="7"/>
  <c r="M5159" i="7"/>
  <c r="M5151" i="7"/>
  <c r="M5143" i="7"/>
  <c r="M5133" i="7"/>
  <c r="M5125" i="7"/>
  <c r="M5117" i="7"/>
  <c r="M5108" i="7"/>
  <c r="M5100" i="7"/>
  <c r="M5091" i="7"/>
  <c r="M5083" i="7"/>
  <c r="M5075" i="7"/>
  <c r="M5067" i="7"/>
  <c r="M5058" i="7"/>
  <c r="M5049" i="7"/>
  <c r="M5041" i="7"/>
  <c r="M5033" i="7"/>
  <c r="M5025" i="7"/>
  <c r="M5016" i="7"/>
  <c r="M5006" i="7"/>
  <c r="M4998" i="7"/>
  <c r="M4990" i="7"/>
  <c r="M4982" i="7"/>
  <c r="M4973" i="7"/>
  <c r="M4963" i="7"/>
  <c r="M4954" i="7"/>
  <c r="M4946" i="7"/>
  <c r="M4937" i="7"/>
  <c r="M4928" i="7"/>
  <c r="M4918" i="7"/>
  <c r="M4910" i="7"/>
  <c r="M4902" i="7"/>
  <c r="M4893" i="7"/>
  <c r="M4883" i="7"/>
  <c r="M4875" i="7"/>
  <c r="M4867" i="7"/>
  <c r="M4859" i="7"/>
  <c r="M4849" i="7"/>
  <c r="M4841" i="7"/>
  <c r="M4832" i="7"/>
  <c r="M4824" i="7"/>
  <c r="M4816" i="7"/>
  <c r="M4808" i="7"/>
  <c r="M4799" i="7"/>
  <c r="M4790" i="7"/>
  <c r="M4782" i="7"/>
  <c r="M4774" i="7"/>
  <c r="M4765" i="7"/>
  <c r="M4755" i="7"/>
  <c r="M4747" i="7"/>
  <c r="M4738" i="7"/>
  <c r="M4730" i="7"/>
  <c r="M4721" i="7"/>
  <c r="M4713" i="7"/>
  <c r="M4704" i="7"/>
  <c r="M4696" i="7"/>
  <c r="M4688" i="7"/>
  <c r="M4680" i="7"/>
  <c r="M4671" i="7"/>
  <c r="M4662" i="7"/>
  <c r="M4654" i="7"/>
  <c r="M4646" i="7"/>
  <c r="M4638" i="7"/>
  <c r="M4628" i="7"/>
  <c r="M4619" i="7"/>
  <c r="M4611" i="7"/>
  <c r="M4603" i="7"/>
  <c r="M4594" i="7"/>
  <c r="M4586" i="7"/>
  <c r="M4577" i="7"/>
  <c r="M4569" i="7"/>
  <c r="M4561" i="7"/>
  <c r="M4552" i="7"/>
  <c r="M4543" i="7"/>
  <c r="M4534" i="7"/>
  <c r="M4526" i="7"/>
  <c r="M4516" i="7"/>
  <c r="M4507" i="7"/>
  <c r="M4496" i="7"/>
  <c r="M4487" i="7"/>
  <c r="M4479" i="7"/>
  <c r="M4471" i="7"/>
  <c r="M4462" i="7"/>
  <c r="M4453" i="7"/>
  <c r="M4444" i="7"/>
  <c r="M4436" i="7"/>
  <c r="M4428" i="7"/>
  <c r="M4419" i="7"/>
  <c r="M4410" i="7"/>
  <c r="M4402" i="7"/>
  <c r="M4392" i="7"/>
  <c r="M4383" i="7"/>
  <c r="M4374" i="7"/>
  <c r="M4366" i="7"/>
  <c r="M4358" i="7"/>
  <c r="M4350" i="7"/>
  <c r="M4342" i="7"/>
  <c r="M4334" i="7"/>
  <c r="M4326" i="7"/>
  <c r="M4317" i="7"/>
  <c r="M4308" i="7"/>
  <c r="M4300" i="7"/>
  <c r="M4292" i="7"/>
  <c r="M4284" i="7"/>
  <c r="M4276" i="7"/>
  <c r="M4268" i="7"/>
  <c r="M4259" i="7"/>
  <c r="M4251" i="7"/>
  <c r="M4242" i="7"/>
  <c r="M4232" i="7"/>
  <c r="M4222" i="7"/>
  <c r="M4213" i="7"/>
  <c r="M4205" i="7"/>
  <c r="M4197" i="7"/>
  <c r="M4187" i="7"/>
  <c r="M4178" i="7"/>
  <c r="M4168" i="7"/>
  <c r="M4160" i="7"/>
  <c r="M4152" i="7"/>
  <c r="M4144" i="7"/>
  <c r="M4135" i="7"/>
  <c r="M4126" i="7"/>
  <c r="M4118" i="7"/>
  <c r="M4110" i="7"/>
  <c r="M4101" i="7"/>
  <c r="M4093" i="7"/>
  <c r="M4085" i="7"/>
  <c r="M4077" i="7"/>
  <c r="M4069" i="7"/>
  <c r="M4060" i="7"/>
  <c r="M4051" i="7"/>
  <c r="M4043" i="7"/>
  <c r="M4034" i="7"/>
  <c r="M4026" i="7"/>
  <c r="M4018" i="7"/>
  <c r="M4010" i="7"/>
  <c r="M4002" i="7"/>
  <c r="M3992" i="7"/>
  <c r="M3983" i="7"/>
  <c r="M3974" i="7"/>
  <c r="M3965" i="7"/>
  <c r="M3957" i="7"/>
  <c r="M3949" i="7"/>
  <c r="M3940" i="7"/>
  <c r="M3932" i="7"/>
  <c r="M3923" i="7"/>
  <c r="M3915" i="7"/>
  <c r="M3906" i="7"/>
  <c r="M3898" i="7"/>
  <c r="M3889" i="7"/>
  <c r="M3879" i="7"/>
  <c r="M3870" i="7"/>
  <c r="M3862" i="7"/>
  <c r="M3854" i="7"/>
  <c r="M3844" i="7"/>
  <c r="M3836" i="7"/>
  <c r="M3827" i="7"/>
  <c r="M3819" i="7"/>
  <c r="M3811" i="7"/>
  <c r="M3803" i="7"/>
  <c r="M3795" i="7"/>
  <c r="M3787" i="7"/>
  <c r="M3779" i="7"/>
  <c r="M3771" i="7"/>
  <c r="M3762" i="7"/>
  <c r="M3754" i="7"/>
  <c r="M3746" i="7"/>
  <c r="M3737" i="7"/>
  <c r="M3729" i="7"/>
  <c r="M3720" i="7"/>
  <c r="M3712" i="7"/>
  <c r="M3704" i="7"/>
  <c r="M3696" i="7"/>
  <c r="M3688" i="7"/>
  <c r="M3679" i="7"/>
  <c r="M3671" i="7"/>
  <c r="M3663" i="7"/>
  <c r="M3655" i="7"/>
  <c r="M3647" i="7"/>
  <c r="M3639" i="7"/>
  <c r="M3630" i="7"/>
  <c r="M3620" i="7"/>
  <c r="M3612" i="7"/>
  <c r="M3604" i="7"/>
  <c r="M3596" i="7"/>
  <c r="M3587" i="7"/>
  <c r="M3579" i="7"/>
  <c r="M3571" i="7"/>
  <c r="M3563" i="7"/>
  <c r="M3555" i="7"/>
  <c r="M3547" i="7"/>
  <c r="M3537" i="7"/>
  <c r="M3529" i="7"/>
  <c r="M3521" i="7"/>
  <c r="M3512" i="7"/>
  <c r="M3503" i="7"/>
  <c r="M3495" i="7"/>
  <c r="M3487" i="7"/>
  <c r="M3478" i="7"/>
  <c r="M3470" i="7"/>
  <c r="M3462" i="7"/>
  <c r="M3454" i="7"/>
  <c r="M3446" i="7"/>
  <c r="M3438" i="7"/>
  <c r="M3430" i="7"/>
  <c r="M3422" i="7"/>
  <c r="M3413" i="7"/>
  <c r="M3405" i="7"/>
  <c r="M3397" i="7"/>
  <c r="M3388" i="7"/>
  <c r="M3379" i="7"/>
  <c r="M3371" i="7"/>
  <c r="M3363" i="7"/>
  <c r="M3355" i="7"/>
  <c r="M3346" i="7"/>
  <c r="M3338" i="7"/>
  <c r="M3330" i="7"/>
  <c r="M3314" i="7"/>
  <c r="M3305" i="7"/>
  <c r="M3297" i="7"/>
  <c r="M3287" i="7"/>
  <c r="M3279" i="7"/>
  <c r="M3271" i="7"/>
  <c r="M3263" i="7"/>
  <c r="M3255" i="7"/>
  <c r="M3246" i="7"/>
  <c r="M3238" i="7"/>
  <c r="M3230" i="7"/>
  <c r="M3222" i="7"/>
  <c r="M3214" i="7"/>
  <c r="M3206" i="7"/>
  <c r="M3198" i="7"/>
  <c r="M3190" i="7"/>
  <c r="M3182" i="7"/>
  <c r="M3173" i="7"/>
  <c r="M3164" i="7"/>
  <c r="M3156" i="7"/>
  <c r="M3148" i="7"/>
  <c r="M3139" i="7"/>
  <c r="M3131" i="7"/>
  <c r="M3122" i="7"/>
  <c r="M3113" i="7"/>
  <c r="M3105" i="7"/>
  <c r="M3097" i="7"/>
  <c r="M3088" i="7"/>
  <c r="M3080" i="7"/>
  <c r="M3072" i="7"/>
  <c r="M3064" i="7"/>
  <c r="M3056" i="7"/>
  <c r="M3048" i="7"/>
  <c r="M3040" i="7"/>
  <c r="M3032" i="7"/>
  <c r="M3024" i="7"/>
  <c r="M3016" i="7"/>
  <c r="M3008" i="7"/>
  <c r="M2999" i="7"/>
  <c r="M2991" i="7"/>
  <c r="M2983" i="7"/>
  <c r="M2975" i="7"/>
  <c r="M2967" i="7"/>
  <c r="M2959" i="7"/>
  <c r="M2951" i="7"/>
  <c r="M2942" i="7"/>
  <c r="M2934" i="7"/>
  <c r="M2925" i="7"/>
  <c r="M2917" i="7"/>
  <c r="M2909" i="7"/>
  <c r="M2900" i="7"/>
  <c r="M2892" i="7"/>
  <c r="M2884" i="7"/>
  <c r="M2874" i="7"/>
  <c r="M2866" i="7"/>
  <c r="M2858" i="7"/>
  <c r="M2849" i="7"/>
  <c r="M2841" i="7"/>
  <c r="M2833" i="7"/>
  <c r="M2825" i="7"/>
  <c r="M2817" i="7"/>
  <c r="M2809" i="7"/>
  <c r="M2801" i="7"/>
  <c r="M2792" i="7"/>
  <c r="M2783" i="7"/>
  <c r="M2775" i="7"/>
  <c r="M2767" i="7"/>
  <c r="M2758" i="7"/>
  <c r="M2750" i="7"/>
  <c r="M2742" i="7"/>
  <c r="M2734" i="7"/>
  <c r="M2726" i="7"/>
  <c r="M2718" i="7"/>
  <c r="M2709" i="7"/>
  <c r="M2701" i="7"/>
  <c r="M2693" i="7"/>
  <c r="M2685" i="7"/>
  <c r="M2676" i="7"/>
  <c r="M2667" i="7"/>
  <c r="M2659" i="7"/>
  <c r="M2650" i="7"/>
  <c r="M2642" i="7"/>
  <c r="M2634" i="7"/>
  <c r="M2626" i="7"/>
  <c r="M2618" i="7"/>
  <c r="M2610" i="7"/>
  <c r="M2602" i="7"/>
  <c r="M2593" i="7"/>
  <c r="M2585" i="7"/>
  <c r="M2576" i="7"/>
  <c r="M2568" i="7"/>
  <c r="M2560" i="7"/>
  <c r="M2552" i="7"/>
  <c r="M2544" i="7"/>
  <c r="M2536" i="7"/>
  <c r="M2528" i="7"/>
  <c r="M2520" i="7"/>
  <c r="M2512" i="7"/>
  <c r="M2504" i="7"/>
  <c r="M2495" i="7"/>
  <c r="M2487" i="7"/>
  <c r="M2478" i="7"/>
  <c r="M2470" i="7"/>
  <c r="M2461" i="7"/>
  <c r="M2453" i="7"/>
  <c r="M2445" i="7"/>
  <c r="M2437" i="7"/>
  <c r="M2428" i="7"/>
  <c r="M2420" i="7"/>
  <c r="M2412" i="7"/>
  <c r="M2404" i="7"/>
  <c r="M2396" i="7"/>
  <c r="M2388" i="7"/>
  <c r="M2380" i="7"/>
  <c r="M2372" i="7"/>
  <c r="M2364" i="7"/>
  <c r="M2356" i="7"/>
  <c r="M2346" i="7"/>
  <c r="M2338" i="7"/>
  <c r="M2329" i="7"/>
  <c r="M2320" i="7"/>
  <c r="M2311" i="7"/>
  <c r="M2303" i="7"/>
  <c r="M2295" i="7"/>
  <c r="M2287" i="7"/>
  <c r="M2279" i="7"/>
  <c r="M2271" i="7"/>
  <c r="M2263" i="7"/>
  <c r="M2255" i="7"/>
  <c r="M2247" i="7"/>
  <c r="M2239" i="7"/>
  <c r="M2231" i="7"/>
  <c r="M2223" i="7"/>
  <c r="M2215" i="7"/>
  <c r="M2207" i="7"/>
  <c r="M2199" i="7"/>
  <c r="M2191" i="7"/>
  <c r="M2183" i="7"/>
  <c r="M2175" i="7"/>
  <c r="M2167" i="7"/>
  <c r="M2159" i="7"/>
  <c r="M2150" i="7"/>
  <c r="M2142" i="7"/>
  <c r="M2133" i="7"/>
  <c r="M2125" i="7"/>
  <c r="M2117" i="7"/>
  <c r="M2109" i="7"/>
  <c r="M2100" i="7"/>
  <c r="M2092" i="7"/>
  <c r="M2083" i="7"/>
  <c r="M2075" i="7"/>
  <c r="M2067" i="7"/>
  <c r="M2059" i="7"/>
  <c r="M2051" i="7"/>
  <c r="M2042" i="7"/>
  <c r="M2034" i="7"/>
  <c r="M2026" i="7"/>
  <c r="M2018" i="7"/>
  <c r="M4515" i="7"/>
  <c r="M4505" i="7"/>
  <c r="M4495" i="7"/>
  <c r="M4486" i="7"/>
  <c r="M4478" i="7"/>
  <c r="M4470" i="7"/>
  <c r="M4461" i="7"/>
  <c r="M4452" i="7"/>
  <c r="M4443" i="7"/>
  <c r="M4435" i="7"/>
  <c r="M4427" i="7"/>
  <c r="M4418" i="7"/>
  <c r="M4409" i="7"/>
  <c r="M4401" i="7"/>
  <c r="M4391" i="7"/>
  <c r="M4382" i="7"/>
  <c r="M4373" i="7"/>
  <c r="M4365" i="7"/>
  <c r="M4357" i="7"/>
  <c r="M4349" i="7"/>
  <c r="M4341" i="7"/>
  <c r="M4333" i="7"/>
  <c r="M4325" i="7"/>
  <c r="M4316" i="7"/>
  <c r="M4307" i="7"/>
  <c r="M4299" i="7"/>
  <c r="M4291" i="7"/>
  <c r="M4283" i="7"/>
  <c r="M4275" i="7"/>
  <c r="M4266" i="7"/>
  <c r="M4258" i="7"/>
  <c r="M4249" i="7"/>
  <c r="M4241" i="7"/>
  <c r="M4231" i="7"/>
  <c r="M4221" i="7"/>
  <c r="M4212" i="7"/>
  <c r="M4204" i="7"/>
  <c r="M4196" i="7"/>
  <c r="M4186" i="7"/>
  <c r="M4177" i="7"/>
  <c r="M4167" i="7"/>
  <c r="M4159" i="7"/>
  <c r="M4151" i="7"/>
  <c r="M4143" i="7"/>
  <c r="M4134" i="7"/>
  <c r="M4125" i="7"/>
  <c r="M4117" i="7"/>
  <c r="M4109" i="7"/>
  <c r="M4100" i="7"/>
  <c r="M4092" i="7"/>
  <c r="M4084" i="7"/>
  <c r="M4076" i="7"/>
  <c r="M4067" i="7"/>
  <c r="M4059" i="7"/>
  <c r="M4050" i="7"/>
  <c r="M4042" i="7"/>
  <c r="M4033" i="7"/>
  <c r="M4025" i="7"/>
  <c r="M4017" i="7"/>
  <c r="M4009" i="7"/>
  <c r="M4000" i="7"/>
  <c r="M3991" i="7"/>
  <c r="M3982" i="7"/>
  <c r="M3973" i="7"/>
  <c r="M3964" i="7"/>
  <c r="M3956" i="7"/>
  <c r="M3948" i="7"/>
  <c r="M3939" i="7"/>
  <c r="M3931" i="7"/>
  <c r="M3922" i="7"/>
  <c r="M3914" i="7"/>
  <c r="M3905" i="7"/>
  <c r="M3897" i="7"/>
  <c r="M3888" i="7"/>
  <c r="M3878" i="7"/>
  <c r="M3869" i="7"/>
  <c r="M3861" i="7"/>
  <c r="M3853" i="7"/>
  <c r="M3843" i="7"/>
  <c r="M3835" i="7"/>
  <c r="M3826" i="7"/>
  <c r="M3818" i="7"/>
  <c r="M3802" i="7"/>
  <c r="M3794" i="7"/>
  <c r="M3786" i="7"/>
  <c r="M3778" i="7"/>
  <c r="M3770" i="7"/>
  <c r="M3761" i="7"/>
  <c r="M3753" i="7"/>
  <c r="M3745" i="7"/>
  <c r="M3736" i="7"/>
  <c r="M3728" i="7"/>
  <c r="M3719" i="7"/>
  <c r="M3711" i="7"/>
  <c r="M3703" i="7"/>
  <c r="M3695" i="7"/>
  <c r="M3687" i="7"/>
  <c r="M3678" i="7"/>
  <c r="M3670" i="7"/>
  <c r="M3662" i="7"/>
  <c r="M3654" i="7"/>
  <c r="M3646" i="7"/>
  <c r="M3637" i="7"/>
  <c r="M3628" i="7"/>
  <c r="M3619" i="7"/>
  <c r="M3611" i="7"/>
  <c r="M3603" i="7"/>
  <c r="M3595" i="7"/>
  <c r="M3586" i="7"/>
  <c r="M3578" i="7"/>
  <c r="M3570" i="7"/>
  <c r="M3562" i="7"/>
  <c r="M3554" i="7"/>
  <c r="M3545" i="7"/>
  <c r="M3536" i="7"/>
  <c r="M3528" i="7"/>
  <c r="M3520" i="7"/>
  <c r="M3511" i="7"/>
  <c r="M3502" i="7"/>
  <c r="M3494" i="7"/>
  <c r="M3486" i="7"/>
  <c r="M3477" i="7"/>
  <c r="M3469" i="7"/>
  <c r="M3461" i="7"/>
  <c r="M3453" i="7"/>
  <c r="M3445" i="7"/>
  <c r="M3437" i="7"/>
  <c r="M3429" i="7"/>
  <c r="M3421" i="7"/>
  <c r="M3412" i="7"/>
  <c r="M3404" i="7"/>
  <c r="M3396" i="7"/>
  <c r="M3386" i="7"/>
  <c r="M3378" i="7"/>
  <c r="M3370" i="7"/>
  <c r="M3362" i="7"/>
  <c r="M3354" i="7"/>
  <c r="M3345" i="7"/>
  <c r="M3337" i="7"/>
  <c r="M3329" i="7"/>
  <c r="M3321" i="7"/>
  <c r="M3313" i="7"/>
  <c r="M3304" i="7"/>
  <c r="M3296" i="7"/>
  <c r="M3286" i="7"/>
  <c r="M3278" i="7"/>
  <c r="M3270" i="7"/>
  <c r="M3262" i="7"/>
  <c r="M3254" i="7"/>
  <c r="M3245" i="7"/>
  <c r="M3237" i="7"/>
  <c r="M3229" i="7"/>
  <c r="M3221" i="7"/>
  <c r="M3213" i="7"/>
  <c r="M3205" i="7"/>
  <c r="M3197" i="7"/>
  <c r="M3189" i="7"/>
  <c r="M3181" i="7"/>
  <c r="M3171" i="7"/>
  <c r="M3163" i="7"/>
  <c r="M3155" i="7"/>
  <c r="M3147" i="7"/>
  <c r="M3138" i="7"/>
  <c r="M3130" i="7"/>
  <c r="M3121" i="7"/>
  <c r="M3112" i="7"/>
  <c r="M3104" i="7"/>
  <c r="M3096" i="7"/>
  <c r="M3087" i="7"/>
  <c r="M3079" i="7"/>
  <c r="M3071" i="7"/>
  <c r="M3063" i="7"/>
  <c r="M3055" i="7"/>
  <c r="M3047" i="7"/>
  <c r="M3039" i="7"/>
  <c r="M3031" i="7"/>
  <c r="M3023" i="7"/>
  <c r="M3015" i="7"/>
  <c r="M3007" i="7"/>
  <c r="M2998" i="7"/>
  <c r="M2990" i="7"/>
  <c r="M2982" i="7"/>
  <c r="M2974" i="7"/>
  <c r="M2966" i="7"/>
  <c r="M2958" i="7"/>
  <c r="M2950" i="7"/>
  <c r="M2941" i="7"/>
  <c r="M2933" i="7"/>
  <c r="M2924" i="7"/>
  <c r="M2916" i="7"/>
  <c r="M2908" i="7"/>
  <c r="M2899" i="7"/>
  <c r="M2891" i="7"/>
  <c r="M2883" i="7"/>
  <c r="M2873" i="7"/>
  <c r="M2865" i="7"/>
  <c r="M2857" i="7"/>
  <c r="M2848" i="7"/>
  <c r="M2840" i="7"/>
  <c r="M2832" i="7"/>
  <c r="M2824" i="7"/>
  <c r="M2816" i="7"/>
  <c r="M2808" i="7"/>
  <c r="M2800" i="7"/>
  <c r="M2791" i="7"/>
  <c r="M2782" i="7"/>
  <c r="M2774" i="7"/>
  <c r="M2766" i="7"/>
  <c r="M2757" i="7"/>
  <c r="M2749" i="7"/>
  <c r="M2741" i="7"/>
  <c r="M2733" i="7"/>
  <c r="M2725" i="7"/>
  <c r="M2717" i="7"/>
  <c r="M2708" i="7"/>
  <c r="M2700" i="7"/>
  <c r="M2692" i="7"/>
  <c r="M2675" i="7"/>
  <c r="M2666" i="7"/>
  <c r="M2658" i="7"/>
  <c r="M2649" i="7"/>
  <c r="M2641" i="7"/>
  <c r="M2633" i="7"/>
  <c r="M2625" i="7"/>
  <c r="M2617" i="7"/>
  <c r="M2609" i="7"/>
  <c r="M2601" i="7"/>
  <c r="M2592" i="7"/>
  <c r="M2584" i="7"/>
  <c r="M2575" i="7"/>
  <c r="M2567" i="7"/>
  <c r="M2559" i="7"/>
  <c r="M2551" i="7"/>
  <c r="M2543" i="7"/>
  <c r="M2535" i="7"/>
  <c r="M2527" i="7"/>
  <c r="M2519" i="7"/>
  <c r="M2511" i="7"/>
  <c r="M2503" i="7"/>
  <c r="M2494" i="7"/>
  <c r="M2486" i="7"/>
  <c r="M2477" i="7"/>
  <c r="M2469" i="7"/>
  <c r="M2460" i="7"/>
  <c r="M2452" i="7"/>
  <c r="M2444" i="7"/>
  <c r="M2436" i="7"/>
  <c r="M2427" i="7"/>
  <c r="M2419" i="7"/>
  <c r="M2411" i="7"/>
  <c r="M2403" i="7"/>
  <c r="M2395" i="7"/>
  <c r="M2387" i="7"/>
  <c r="M2379" i="7"/>
  <c r="M2371" i="7"/>
  <c r="M2363" i="7"/>
  <c r="M2355" i="7"/>
  <c r="M2345" i="7"/>
  <c r="M2337" i="7"/>
  <c r="M2328" i="7"/>
  <c r="M2319" i="7"/>
  <c r="M2310" i="7"/>
  <c r="M2302" i="7"/>
  <c r="M2294" i="7"/>
  <c r="M2286" i="7"/>
  <c r="M2278" i="7"/>
  <c r="M2270" i="7"/>
  <c r="M2262" i="7"/>
  <c r="M2254" i="7"/>
  <c r="M2246" i="7"/>
  <c r="M2238" i="7"/>
  <c r="M2230" i="7"/>
  <c r="M2222" i="7"/>
  <c r="M2214" i="7"/>
  <c r="M2206" i="7"/>
  <c r="M2198" i="7"/>
  <c r="M2190" i="7"/>
  <c r="M2182" i="7"/>
  <c r="M2174" i="7"/>
  <c r="M2166" i="7"/>
  <c r="M2158" i="7"/>
  <c r="M2149" i="7"/>
  <c r="M2140" i="7"/>
  <c r="M2132" i="7"/>
  <c r="M2124" i="7"/>
  <c r="M2116" i="7"/>
  <c r="M2107" i="7"/>
  <c r="M2099" i="7"/>
  <c r="M2090" i="7"/>
  <c r="M2082" i="7"/>
  <c r="M2074" i="7"/>
  <c r="M2066" i="7"/>
  <c r="M2058" i="7"/>
  <c r="M2050" i="7"/>
  <c r="M2041" i="7"/>
  <c r="M2033" i="7"/>
  <c r="M2025" i="7"/>
  <c r="M2017" i="7"/>
  <c r="M2008" i="7"/>
  <c r="M1999" i="7"/>
  <c r="M1991" i="7"/>
  <c r="M1983" i="7"/>
  <c r="M1975" i="7"/>
  <c r="M1967" i="7"/>
  <c r="M1959" i="7"/>
  <c r="M1951" i="7"/>
  <c r="M1943" i="7"/>
  <c r="M1935" i="7"/>
  <c r="M1927" i="7"/>
  <c r="M1919" i="7"/>
  <c r="M1911" i="7"/>
  <c r="M1902" i="7"/>
  <c r="M1894" i="7"/>
  <c r="M1886" i="7"/>
  <c r="M1878" i="7"/>
  <c r="M1869" i="7"/>
  <c r="M1861" i="7"/>
  <c r="M1853" i="7"/>
  <c r="M1845" i="7"/>
  <c r="M1837" i="7"/>
  <c r="M1828" i="7"/>
  <c r="M1820" i="7"/>
  <c r="M1812" i="7"/>
  <c r="M1803" i="7"/>
  <c r="M1795" i="7"/>
  <c r="M1787" i="7"/>
  <c r="M1778" i="7"/>
  <c r="M1770" i="7"/>
  <c r="M1762" i="7"/>
  <c r="M1753" i="7"/>
  <c r="M1745" i="7"/>
  <c r="M1737" i="7"/>
  <c r="M1729" i="7"/>
  <c r="M1721" i="7"/>
  <c r="M1713" i="7"/>
  <c r="M1705" i="7"/>
  <c r="M1696" i="7"/>
  <c r="M1688" i="7"/>
  <c r="M1680" i="7"/>
  <c r="M1672" i="7"/>
  <c r="M1664" i="7"/>
  <c r="M1655" i="7"/>
  <c r="M1647" i="7"/>
  <c r="M1639" i="7"/>
  <c r="M1631" i="7"/>
  <c r="M1623" i="7"/>
  <c r="M1614" i="7"/>
  <c r="M1606" i="7"/>
  <c r="M1597" i="7"/>
  <c r="M1589" i="7"/>
  <c r="M1581" i="7"/>
  <c r="M1573" i="7"/>
  <c r="M1565" i="7"/>
  <c r="M1556" i="7"/>
  <c r="M1547" i="7"/>
  <c r="M1538" i="7"/>
  <c r="M1530" i="7"/>
  <c r="M1521" i="7"/>
  <c r="M1513" i="7"/>
  <c r="M1503" i="7"/>
  <c r="M1495" i="7"/>
  <c r="M1487" i="7"/>
  <c r="M1479" i="7"/>
  <c r="M1471" i="7"/>
  <c r="M1463" i="7"/>
  <c r="M1455" i="7"/>
  <c r="M1447" i="7"/>
  <c r="M1439" i="7"/>
  <c r="M1431" i="7"/>
  <c r="M1423" i="7"/>
  <c r="M1415" i="7"/>
  <c r="M1405" i="7"/>
  <c r="M1396" i="7"/>
  <c r="M1388" i="7"/>
  <c r="M1380" i="7"/>
  <c r="M1372" i="7"/>
  <c r="M1364" i="7"/>
  <c r="M1355" i="7"/>
  <c r="M1347" i="7"/>
  <c r="M1339" i="7"/>
  <c r="M1331" i="7"/>
  <c r="M1323" i="7"/>
  <c r="M1315" i="7"/>
  <c r="M1307" i="7"/>
  <c r="M1299" i="7"/>
  <c r="M1291" i="7"/>
  <c r="M1283" i="7"/>
  <c r="M1275" i="7"/>
  <c r="M1266" i="7"/>
  <c r="M1258" i="7"/>
  <c r="M1249" i="7"/>
  <c r="M1240" i="7"/>
  <c r="M1232" i="7"/>
  <c r="M1223" i="7"/>
  <c r="M1214" i="7"/>
  <c r="M1206" i="7"/>
  <c r="M1198" i="7"/>
  <c r="M1189" i="7"/>
  <c r="M1181" i="7"/>
  <c r="M1173" i="7"/>
  <c r="M1164" i="7"/>
  <c r="M1156" i="7"/>
  <c r="M1148" i="7"/>
  <c r="M1140" i="7"/>
  <c r="M1132" i="7"/>
  <c r="M1124" i="7"/>
  <c r="M1116" i="7"/>
  <c r="M1108" i="7"/>
  <c r="M1100" i="7"/>
  <c r="M1092" i="7"/>
  <c r="M1083" i="7"/>
  <c r="M1075" i="7"/>
  <c r="M1067" i="7"/>
  <c r="M1059" i="7"/>
  <c r="M1050" i="7"/>
  <c r="M1042" i="7"/>
  <c r="M1033" i="7"/>
  <c r="M1025" i="7"/>
  <c r="M1016" i="7"/>
  <c r="M1008" i="7"/>
  <c r="M999" i="7"/>
  <c r="M991" i="7"/>
  <c r="M983" i="7"/>
  <c r="M975" i="7"/>
  <c r="M966" i="7"/>
  <c r="M958" i="7"/>
  <c r="M950" i="7"/>
  <c r="M941" i="7"/>
  <c r="M933" i="7"/>
  <c r="M925" i="7"/>
  <c r="M917" i="7"/>
  <c r="M908" i="7"/>
  <c r="M900" i="7"/>
  <c r="M892" i="7"/>
  <c r="M884" i="7"/>
  <c r="M876" i="7"/>
  <c r="M868" i="7"/>
  <c r="M860" i="7"/>
  <c r="M852" i="7"/>
  <c r="M844" i="7"/>
  <c r="M836" i="7"/>
  <c r="M828" i="7"/>
  <c r="M819" i="7"/>
  <c r="M811" i="7"/>
  <c r="M803" i="7"/>
  <c r="M795" i="7"/>
  <c r="M787" i="7"/>
  <c r="M779" i="7"/>
  <c r="M771" i="7"/>
  <c r="M763" i="7"/>
  <c r="M755" i="7"/>
  <c r="M747" i="7"/>
  <c r="M739" i="7"/>
  <c r="M731" i="7"/>
  <c r="M723" i="7"/>
  <c r="M714" i="7"/>
  <c r="M706" i="7"/>
  <c r="M698" i="7"/>
  <c r="M690" i="7"/>
  <c r="M682" i="7"/>
  <c r="M673" i="7"/>
  <c r="M665" i="7"/>
  <c r="M657" i="7"/>
  <c r="M648" i="7"/>
  <c r="M640" i="7"/>
  <c r="M632" i="7"/>
  <c r="M624" i="7"/>
  <c r="M616" i="7"/>
  <c r="M608" i="7"/>
  <c r="M599" i="7"/>
  <c r="M591" i="7"/>
  <c r="M583" i="7"/>
  <c r="M575" i="7"/>
  <c r="M567" i="7"/>
  <c r="M559" i="7"/>
  <c r="M549" i="7"/>
  <c r="M541" i="7"/>
  <c r="M533" i="7"/>
  <c r="M525" i="7"/>
  <c r="M517" i="7"/>
  <c r="M509" i="7"/>
  <c r="M501" i="7"/>
  <c r="M492" i="7"/>
  <c r="M484" i="7"/>
  <c r="M476" i="7"/>
  <c r="M3" i="7"/>
  <c r="M4220" i="7"/>
  <c r="M4211" i="7"/>
  <c r="M4203" i="7"/>
  <c r="M4195" i="7"/>
  <c r="M4185" i="7"/>
  <c r="M4175" i="7"/>
  <c r="M4166" i="7"/>
  <c r="M4158" i="7"/>
  <c r="M4150" i="7"/>
  <c r="M4142" i="7"/>
  <c r="M4133" i="7"/>
  <c r="M4124" i="7"/>
  <c r="M4116" i="7"/>
  <c r="M4107" i="7"/>
  <c r="M4099" i="7"/>
  <c r="M4091" i="7"/>
  <c r="M4083" i="7"/>
  <c r="M4075" i="7"/>
  <c r="M4066" i="7"/>
  <c r="M4057" i="7"/>
  <c r="M4049" i="7"/>
  <c r="M4041" i="7"/>
  <c r="M4032" i="7"/>
  <c r="M4024" i="7"/>
  <c r="M4016" i="7"/>
  <c r="M4008" i="7"/>
  <c r="M3999" i="7"/>
  <c r="M3990" i="7"/>
  <c r="M3980" i="7"/>
  <c r="M3971" i="7"/>
  <c r="M3963" i="7"/>
  <c r="M3955" i="7"/>
  <c r="M3947" i="7"/>
  <c r="M3938" i="7"/>
  <c r="M3930" i="7"/>
  <c r="M3921" i="7"/>
  <c r="M3913" i="7"/>
  <c r="M3904" i="7"/>
  <c r="M3896" i="7"/>
  <c r="M3887" i="7"/>
  <c r="M3877" i="7"/>
  <c r="M3868" i="7"/>
  <c r="M3860" i="7"/>
  <c r="M3851" i="7"/>
  <c r="M3842" i="7"/>
  <c r="M3834" i="7"/>
  <c r="M3825" i="7"/>
  <c r="M3817" i="7"/>
  <c r="M3809" i="7"/>
  <c r="M3801" i="7"/>
  <c r="M3793" i="7"/>
  <c r="M3785" i="7"/>
  <c r="M3777" i="7"/>
  <c r="M3769" i="7"/>
  <c r="M3760" i="7"/>
  <c r="M3752" i="7"/>
  <c r="M3744" i="7"/>
  <c r="M3735" i="7"/>
  <c r="M3727" i="7"/>
  <c r="M3718" i="7"/>
  <c r="M3710" i="7"/>
  <c r="M3702" i="7"/>
  <c r="M3694" i="7"/>
  <c r="M3686" i="7"/>
  <c r="M3677" i="7"/>
  <c r="M3669" i="7"/>
  <c r="M3661" i="7"/>
  <c r="M3653" i="7"/>
  <c r="M3645" i="7"/>
  <c r="M3636" i="7"/>
  <c r="M3627" i="7"/>
  <c r="M3618" i="7"/>
  <c r="M3610" i="7"/>
  <c r="M3602" i="7"/>
  <c r="M3594" i="7"/>
  <c r="M3585" i="7"/>
  <c r="M3577" i="7"/>
  <c r="M3569" i="7"/>
  <c r="M3561" i="7"/>
  <c r="M3553" i="7"/>
  <c r="M3544" i="7"/>
  <c r="M3535" i="7"/>
  <c r="M3527" i="7"/>
  <c r="M3518" i="7"/>
  <c r="M3510" i="7"/>
  <c r="M3501" i="7"/>
  <c r="M3493" i="7"/>
  <c r="M3485" i="7"/>
  <c r="M3476" i="7"/>
  <c r="M3468" i="7"/>
  <c r="M3460" i="7"/>
  <c r="M3452" i="7"/>
  <c r="M3444" i="7"/>
  <c r="M3436" i="7"/>
  <c r="M3428" i="7"/>
  <c r="M3420" i="7"/>
  <c r="M3411" i="7"/>
  <c r="M3395" i="7"/>
  <c r="M3385" i="7"/>
  <c r="M3377" i="7"/>
  <c r="M3369" i="7"/>
  <c r="M3361" i="7"/>
  <c r="M3353" i="7"/>
  <c r="M3344" i="7"/>
  <c r="M3336" i="7"/>
  <c r="M3328" i="7"/>
  <c r="M3320" i="7"/>
  <c r="M3312" i="7"/>
  <c r="M3303" i="7"/>
  <c r="M3294" i="7"/>
  <c r="M3285" i="7"/>
  <c r="M3277" i="7"/>
  <c r="M3269" i="7"/>
  <c r="M3261" i="7"/>
  <c r="M3252" i="7"/>
  <c r="M3244" i="7"/>
  <c r="M3236" i="7"/>
  <c r="M3228" i="7"/>
  <c r="M3220" i="7"/>
  <c r="M3212" i="7"/>
  <c r="M3204" i="7"/>
  <c r="M3196" i="7"/>
  <c r="M3188" i="7"/>
  <c r="M3180" i="7"/>
  <c r="M3170" i="7"/>
  <c r="M3162" i="7"/>
  <c r="M3154" i="7"/>
  <c r="M3146" i="7"/>
  <c r="M3137" i="7"/>
  <c r="M3129" i="7"/>
  <c r="M3120" i="7"/>
  <c r="M3111" i="7"/>
  <c r="M3103" i="7"/>
  <c r="M3094" i="7"/>
  <c r="M3086" i="7"/>
  <c r="M3078" i="7"/>
  <c r="M3070" i="7"/>
  <c r="M3062" i="7"/>
  <c r="M3054" i="7"/>
  <c r="M3046" i="7"/>
  <c r="M3038" i="7"/>
  <c r="M3030" i="7"/>
  <c r="M3022" i="7"/>
  <c r="M3014" i="7"/>
  <c r="M3006" i="7"/>
  <c r="M2997" i="7"/>
  <c r="M2989" i="7"/>
  <c r="M2981" i="7"/>
  <c r="M2973" i="7"/>
  <c r="M2965" i="7"/>
  <c r="M2957" i="7"/>
  <c r="M2948" i="7"/>
  <c r="M2940" i="7"/>
  <c r="M2931" i="7"/>
  <c r="M2923" i="7"/>
  <c r="M2915" i="7"/>
  <c r="M2907" i="7"/>
  <c r="M2898" i="7"/>
  <c r="M2890" i="7"/>
  <c r="M2882" i="7"/>
  <c r="M2872" i="7"/>
  <c r="M2864" i="7"/>
  <c r="M2856" i="7"/>
  <c r="M2847" i="7"/>
  <c r="M2839" i="7"/>
  <c r="M2831" i="7"/>
  <c r="M2823" i="7"/>
  <c r="M2815" i="7"/>
  <c r="M2807" i="7"/>
  <c r="M2799" i="7"/>
  <c r="M2790" i="7"/>
  <c r="M2781" i="7"/>
  <c r="M2773" i="7"/>
  <c r="M2764" i="7"/>
  <c r="M2756" i="7"/>
  <c r="M2748" i="7"/>
  <c r="M2740" i="7"/>
  <c r="M2732" i="7"/>
  <c r="M2724" i="7"/>
  <c r="M2716" i="7"/>
  <c r="M2707" i="7"/>
  <c r="M2691" i="7"/>
  <c r="M2682" i="7"/>
  <c r="M2674" i="7"/>
  <c r="M2665" i="7"/>
  <c r="M2657" i="7"/>
  <c r="M2648" i="7"/>
  <c r="M2640" i="7"/>
  <c r="M2632" i="7"/>
  <c r="M2624" i="7"/>
  <c r="M2616" i="7"/>
  <c r="M2608" i="7"/>
  <c r="M2600" i="7"/>
  <c r="M2591" i="7"/>
  <c r="M2583" i="7"/>
  <c r="M2574" i="7"/>
  <c r="M2566" i="7"/>
  <c r="M2558" i="7"/>
  <c r="M2550" i="7"/>
  <c r="M2542" i="7"/>
  <c r="M2534" i="7"/>
  <c r="M2526" i="7"/>
  <c r="M2518" i="7"/>
  <c r="M2510" i="7"/>
  <c r="M2502" i="7"/>
  <c r="M2493" i="7"/>
  <c r="M2485" i="7"/>
  <c r="M2476" i="7"/>
  <c r="M2467" i="7"/>
  <c r="M2459" i="7"/>
  <c r="M2451" i="7"/>
  <c r="M2443" i="7"/>
  <c r="M2435" i="7"/>
  <c r="M2426" i="7"/>
  <c r="M2418" i="7"/>
  <c r="M2410" i="7"/>
  <c r="M2402" i="7"/>
  <c r="M2394" i="7"/>
  <c r="M2386" i="7"/>
  <c r="M2378" i="7"/>
  <c r="M2370" i="7"/>
  <c r="M2362" i="7"/>
  <c r="M2354" i="7"/>
  <c r="M2344" i="7"/>
  <c r="M2336" i="7"/>
  <c r="M2327" i="7"/>
  <c r="M2318" i="7"/>
  <c r="M2309" i="7"/>
  <c r="M2301" i="7"/>
  <c r="M2293" i="7"/>
  <c r="M2285" i="7"/>
  <c r="M2277" i="7"/>
  <c r="M2269" i="7"/>
  <c r="M2261" i="7"/>
  <c r="M2253" i="7"/>
  <c r="M2245" i="7"/>
  <c r="M2237" i="7"/>
  <c r="M2229" i="7"/>
  <c r="M2221" i="7"/>
  <c r="M2213" i="7"/>
  <c r="M2205" i="7"/>
  <c r="M2197" i="7"/>
  <c r="M2189" i="7"/>
  <c r="M2181" i="7"/>
  <c r="M2173" i="7"/>
  <c r="M2165" i="7"/>
  <c r="M2156" i="7"/>
  <c r="M2148" i="7"/>
  <c r="M2139" i="7"/>
  <c r="M2131" i="7"/>
  <c r="M2123" i="7"/>
  <c r="M2115" i="7"/>
  <c r="M2106" i="7"/>
  <c r="M2098" i="7"/>
  <c r="M2089" i="7"/>
  <c r="M2081" i="7"/>
  <c r="M2073" i="7"/>
  <c r="M2065" i="7"/>
  <c r="M2057" i="7"/>
  <c r="M2049" i="7"/>
  <c r="M2040" i="7"/>
  <c r="M2032" i="7"/>
  <c r="M2024" i="7"/>
  <c r="M2016" i="7"/>
  <c r="M2007" i="7"/>
  <c r="M1998" i="7"/>
  <c r="M1990" i="7"/>
  <c r="M1982" i="7"/>
  <c r="M1974" i="7"/>
  <c r="M1966" i="7"/>
  <c r="M1958" i="7"/>
  <c r="M1950" i="7"/>
  <c r="M1942" i="7"/>
  <c r="M1934" i="7"/>
  <c r="M1926" i="7"/>
  <c r="M1918" i="7"/>
  <c r="M1910" i="7"/>
  <c r="M1901" i="7"/>
  <c r="M1893" i="7"/>
  <c r="M1885" i="7"/>
  <c r="M1877" i="7"/>
  <c r="M1868" i="7"/>
  <c r="M1860" i="7"/>
  <c r="M1852" i="7"/>
  <c r="M1844" i="7"/>
  <c r="M1836" i="7"/>
  <c r="M1827" i="7"/>
  <c r="M1819" i="7"/>
  <c r="M1811" i="7"/>
  <c r="M1802" i="7"/>
  <c r="M1794" i="7"/>
  <c r="M1786" i="7"/>
  <c r="M1777" i="7"/>
  <c r="M1769" i="7"/>
  <c r="M1761" i="7"/>
  <c r="M1752" i="7"/>
  <c r="M1744" i="7"/>
  <c r="M1736" i="7"/>
  <c r="M1728" i="7"/>
  <c r="M1720" i="7"/>
  <c r="M1712" i="7"/>
  <c r="M1704" i="7"/>
  <c r="M1695" i="7"/>
  <c r="M1687" i="7"/>
  <c r="M1679" i="7"/>
  <c r="M1671" i="7"/>
  <c r="M1663" i="7"/>
  <c r="M8723" i="7"/>
  <c r="M8371" i="7"/>
  <c r="M3895" i="7"/>
  <c r="M3886" i="7"/>
  <c r="M3876" i="7"/>
  <c r="M3867" i="7"/>
  <c r="M3859" i="7"/>
  <c r="M3849" i="7"/>
  <c r="M3841" i="7"/>
  <c r="M3833" i="7"/>
  <c r="M3824" i="7"/>
  <c r="M3816" i="7"/>
  <c r="M3808" i="7"/>
  <c r="M3800" i="7"/>
  <c r="M3792" i="7"/>
  <c r="M3784" i="7"/>
  <c r="M3776" i="7"/>
  <c r="M3768" i="7"/>
  <c r="M3759" i="7"/>
  <c r="M3751" i="7"/>
  <c r="M3743" i="7"/>
  <c r="M3734" i="7"/>
  <c r="M3726" i="7"/>
  <c r="M3717" i="7"/>
  <c r="M3709" i="7"/>
  <c r="M3701" i="7"/>
  <c r="M3693" i="7"/>
  <c r="M3685" i="7"/>
  <c r="M3676" i="7"/>
  <c r="M3668" i="7"/>
  <c r="M3660" i="7"/>
  <c r="M3652" i="7"/>
  <c r="M3644" i="7"/>
  <c r="M3635" i="7"/>
  <c r="M3625" i="7"/>
  <c r="M3617" i="7"/>
  <c r="M3609" i="7"/>
  <c r="M3601" i="7"/>
  <c r="M3593" i="7"/>
  <c r="M3584" i="7"/>
  <c r="M3576" i="7"/>
  <c r="M3568" i="7"/>
  <c r="M3560" i="7"/>
  <c r="M3552" i="7"/>
  <c r="M3543" i="7"/>
  <c r="M3534" i="7"/>
  <c r="M3526" i="7"/>
  <c r="M3517" i="7"/>
  <c r="M3508" i="7"/>
  <c r="M3500" i="7"/>
  <c r="M3492" i="7"/>
  <c r="M3484" i="7"/>
  <c r="M3475" i="7"/>
  <c r="M3467" i="7"/>
  <c r="M3451" i="7"/>
  <c r="M3443" i="7"/>
  <c r="M3435" i="7"/>
  <c r="M3427" i="7"/>
  <c r="M3418" i="7"/>
  <c r="M3410" i="7"/>
  <c r="M3402" i="7"/>
  <c r="M3393" i="7"/>
  <c r="M3384" i="7"/>
  <c r="M3376" i="7"/>
  <c r="M3368" i="7"/>
  <c r="M3360" i="7"/>
  <c r="M3352" i="7"/>
  <c r="M3343" i="7"/>
  <c r="M3335" i="7"/>
  <c r="M3327" i="7"/>
  <c r="M3319" i="7"/>
  <c r="M3311" i="7"/>
  <c r="M3302" i="7"/>
  <c r="M3293" i="7"/>
  <c r="M3284" i="7"/>
  <c r="M3276" i="7"/>
  <c r="M3268" i="7"/>
  <c r="M3260" i="7"/>
  <c r="M3251" i="7"/>
  <c r="M3243" i="7"/>
  <c r="M3235" i="7"/>
  <c r="M3227" i="7"/>
  <c r="M3219" i="7"/>
  <c r="M3211" i="7"/>
  <c r="M3203" i="7"/>
  <c r="M3195" i="7"/>
  <c r="M3187" i="7"/>
  <c r="M3178" i="7"/>
  <c r="M3169" i="7"/>
  <c r="M3161" i="7"/>
  <c r="M3153" i="7"/>
  <c r="M3145" i="7"/>
  <c r="M3136" i="7"/>
  <c r="M3128" i="7"/>
  <c r="M3119" i="7"/>
  <c r="M3110" i="7"/>
  <c r="M3102" i="7"/>
  <c r="M3093" i="7"/>
  <c r="M3085" i="7"/>
  <c r="M3077" i="7"/>
  <c r="M3069" i="7"/>
  <c r="M3061" i="7"/>
  <c r="M3053" i="7"/>
  <c r="M3045" i="7"/>
  <c r="M3037" i="7"/>
  <c r="M3029" i="7"/>
  <c r="M3021" i="7"/>
  <c r="M3013" i="7"/>
  <c r="M3004" i="7"/>
  <c r="M2996" i="7"/>
  <c r="M2988" i="7"/>
  <c r="M2980" i="7"/>
  <c r="M2972" i="7"/>
  <c r="M2964" i="7"/>
  <c r="M2956" i="7"/>
  <c r="M2947" i="7"/>
  <c r="M2939" i="7"/>
  <c r="M2930" i="7"/>
  <c r="M2922" i="7"/>
  <c r="M2914" i="7"/>
  <c r="M2906" i="7"/>
  <c r="M2897" i="7"/>
  <c r="M2889" i="7"/>
  <c r="M2881" i="7"/>
  <c r="M2871" i="7"/>
  <c r="M2863" i="7"/>
  <c r="M2855" i="7"/>
  <c r="M2846" i="7"/>
  <c r="M2838" i="7"/>
  <c r="M2830" i="7"/>
  <c r="M2822" i="7"/>
  <c r="M2814" i="7"/>
  <c r="M2806" i="7"/>
  <c r="M2798" i="7"/>
  <c r="M2788" i="7"/>
  <c r="M2780" i="7"/>
  <c r="M2772" i="7"/>
  <c r="M2763" i="7"/>
  <c r="M2755" i="7"/>
  <c r="M2747" i="7"/>
  <c r="M2739" i="7"/>
  <c r="M2731" i="7"/>
  <c r="M2723" i="7"/>
  <c r="M2714" i="7"/>
  <c r="M2706" i="7"/>
  <c r="M2698" i="7"/>
  <c r="M2690" i="7"/>
  <c r="M2681" i="7"/>
  <c r="M2673" i="7"/>
  <c r="M2664" i="7"/>
  <c r="M2656" i="7"/>
  <c r="M2647" i="7"/>
  <c r="M2639" i="7"/>
  <c r="M2631" i="7"/>
  <c r="M2623" i="7"/>
  <c r="M2615" i="7"/>
  <c r="M2607" i="7"/>
  <c r="M2599" i="7"/>
  <c r="M2590" i="7"/>
  <c r="M2582" i="7"/>
  <c r="M2573" i="7"/>
  <c r="M2565" i="7"/>
  <c r="M2557" i="7"/>
  <c r="M2549" i="7"/>
  <c r="M2541" i="7"/>
  <c r="M2533" i="7"/>
  <c r="M2525" i="7"/>
  <c r="M2517" i="7"/>
  <c r="M2509" i="7"/>
  <c r="M2501" i="7"/>
  <c r="M2492" i="7"/>
  <c r="M2484" i="7"/>
  <c r="M2475" i="7"/>
  <c r="M2466" i="7"/>
  <c r="M2458" i="7"/>
  <c r="M2450" i="7"/>
  <c r="M2442" i="7"/>
  <c r="M2434" i="7"/>
  <c r="M2425" i="7"/>
  <c r="M2417" i="7"/>
  <c r="M2409" i="7"/>
  <c r="M2401" i="7"/>
  <c r="M2393" i="7"/>
  <c r="M2385" i="7"/>
  <c r="M2377" i="7"/>
  <c r="M2369" i="7"/>
  <c r="M2361" i="7"/>
  <c r="M2353" i="7"/>
  <c r="M2343" i="7"/>
  <c r="M2335" i="7"/>
  <c r="M2326" i="7"/>
  <c r="M2316" i="7"/>
  <c r="M2308" i="7"/>
  <c r="M2300" i="7"/>
  <c r="M2292" i="7"/>
  <c r="M2284" i="7"/>
  <c r="M2276" i="7"/>
  <c r="M2268" i="7"/>
  <c r="M2260" i="7"/>
  <c r="M2252" i="7"/>
  <c r="M2244" i="7"/>
  <c r="M2236" i="7"/>
  <c r="M2228" i="7"/>
  <c r="M2220" i="7"/>
  <c r="M2212" i="7"/>
  <c r="M2204" i="7"/>
  <c r="M2196" i="7"/>
  <c r="M2188" i="7"/>
  <c r="M2180" i="7"/>
  <c r="M2172" i="7"/>
  <c r="M2164" i="7"/>
  <c r="M2155" i="7"/>
  <c r="M2147" i="7"/>
  <c r="M2138" i="7"/>
  <c r="M2130" i="7"/>
  <c r="M2122" i="7"/>
  <c r="M2114" i="7"/>
  <c r="M2105" i="7"/>
  <c r="M2097" i="7"/>
  <c r="M2088" i="7"/>
  <c r="M2080" i="7"/>
  <c r="M2072" i="7"/>
  <c r="M2064" i="7"/>
  <c r="M2056" i="7"/>
  <c r="M2048" i="7"/>
  <c r="M2039" i="7"/>
  <c r="M2031" i="7"/>
  <c r="M2023" i="7"/>
  <c r="M2015" i="7"/>
  <c r="M2006" i="7"/>
  <c r="M1997" i="7"/>
  <c r="M1989" i="7"/>
  <c r="M1981" i="7"/>
  <c r="M1973" i="7"/>
  <c r="M1965" i="7"/>
  <c r="M1957" i="7"/>
  <c r="M1949" i="7"/>
  <c r="M1941" i="7"/>
  <c r="M1933" i="7"/>
  <c r="M1925" i="7"/>
  <c r="M1917" i="7"/>
  <c r="M1909" i="7"/>
  <c r="M1900" i="7"/>
  <c r="M1892" i="7"/>
  <c r="M1884" i="7"/>
  <c r="M1876" i="7"/>
  <c r="M1867" i="7"/>
  <c r="M1859" i="7"/>
  <c r="M1851" i="7"/>
  <c r="M1843" i="7"/>
  <c r="M1835" i="7"/>
  <c r="M1826" i="7"/>
  <c r="M1818" i="7"/>
  <c r="M1810" i="7"/>
  <c r="M1801" i="7"/>
  <c r="M1793" i="7"/>
  <c r="M1785" i="7"/>
  <c r="M1776" i="7"/>
  <c r="M1768" i="7"/>
  <c r="M1760" i="7"/>
  <c r="M1751" i="7"/>
  <c r="M1743" i="7"/>
  <c r="M1735" i="7"/>
  <c r="M1727" i="7"/>
  <c r="M1719" i="7"/>
  <c r="M1711" i="7"/>
  <c r="M1702" i="7"/>
  <c r="M1694" i="7"/>
  <c r="M1686" i="7"/>
  <c r="M1678" i="7"/>
  <c r="M1670" i="7"/>
  <c r="M1662" i="7"/>
  <c r="M1653" i="7"/>
  <c r="M1645" i="7"/>
  <c r="M1637" i="7"/>
  <c r="M1629" i="7"/>
  <c r="M1621" i="7"/>
  <c r="M1612" i="7"/>
  <c r="M1604" i="7"/>
  <c r="M1595" i="7"/>
  <c r="M1587" i="7"/>
  <c r="M1579" i="7"/>
  <c r="M1571" i="7"/>
  <c r="M1563" i="7"/>
  <c r="M1554" i="7"/>
  <c r="M1545" i="7"/>
  <c r="M1536" i="7"/>
  <c r="M1527" i="7"/>
  <c r="M1519" i="7"/>
  <c r="M1511" i="7"/>
  <c r="M1501" i="7"/>
  <c r="M1493" i="7"/>
  <c r="M1485" i="7"/>
  <c r="M1477" i="7"/>
  <c r="M1469" i="7"/>
  <c r="M1461" i="7"/>
  <c r="M1453" i="7"/>
  <c r="M1445" i="7"/>
  <c r="M1437" i="7"/>
  <c r="M1429" i="7"/>
  <c r="M1421" i="7"/>
  <c r="M1412" i="7"/>
  <c r="M1403" i="7"/>
  <c r="M1394" i="7"/>
  <c r="M1386" i="7"/>
  <c r="M1378" i="7"/>
  <c r="M1370" i="7"/>
  <c r="M1362" i="7"/>
  <c r="M1353" i="7"/>
  <c r="M1345" i="7"/>
  <c r="M1337" i="7"/>
  <c r="M1329" i="7"/>
  <c r="M1321" i="7"/>
  <c r="M1313" i="7"/>
  <c r="M1305" i="7"/>
  <c r="M1297" i="7"/>
  <c r="M1289" i="7"/>
  <c r="M1281" i="7"/>
  <c r="M1273" i="7"/>
  <c r="M1264" i="7"/>
  <c r="M1256" i="7"/>
  <c r="M1246" i="7"/>
  <c r="M1238" i="7"/>
  <c r="M1229" i="7"/>
  <c r="M1221" i="7"/>
  <c r="M1212" i="7"/>
  <c r="M1204" i="7"/>
  <c r="M1196" i="7"/>
  <c r="M1187" i="7"/>
  <c r="M1179" i="7"/>
  <c r="M1171" i="7"/>
  <c r="M1162" i="7"/>
  <c r="M1154" i="7"/>
  <c r="M1146" i="7"/>
  <c r="M1138" i="7"/>
  <c r="M1130" i="7"/>
  <c r="M1122" i="7"/>
  <c r="M1114" i="7"/>
  <c r="M1106" i="7"/>
  <c r="M1098" i="7"/>
  <c r="M1090" i="7"/>
  <c r="M1081" i="7"/>
  <c r="M1073" i="7"/>
  <c r="M1065" i="7"/>
  <c r="M1057" i="7"/>
  <c r="M1048" i="7"/>
  <c r="M1039" i="7"/>
  <c r="M1031" i="7"/>
  <c r="M1022" i="7"/>
  <c r="M1014" i="7"/>
  <c r="M1005" i="7"/>
  <c r="M997" i="7"/>
  <c r="M989" i="7"/>
  <c r="M981" i="7"/>
  <c r="M972" i="7"/>
  <c r="M964" i="7"/>
  <c r="M956" i="7"/>
  <c r="M948" i="7"/>
  <c r="M939" i="7"/>
  <c r="M931" i="7"/>
  <c r="M923" i="7"/>
  <c r="M915" i="7"/>
  <c r="M906" i="7"/>
  <c r="M898" i="7"/>
  <c r="M890" i="7"/>
  <c r="M882" i="7"/>
  <c r="M874" i="7"/>
  <c r="M866" i="7"/>
  <c r="M858" i="7"/>
  <c r="M850" i="7"/>
  <c r="M842" i="7"/>
  <c r="M834" i="7"/>
  <c r="M826" i="7"/>
  <c r="M817" i="7"/>
  <c r="M809" i="7"/>
  <c r="M801" i="7"/>
  <c r="M793" i="7"/>
  <c r="M785" i="7"/>
  <c r="M777" i="7"/>
  <c r="M769" i="7"/>
  <c r="M761" i="7"/>
  <c r="M753" i="7"/>
  <c r="M745" i="7"/>
  <c r="M737" i="7"/>
  <c r="M729" i="7"/>
  <c r="M721" i="7"/>
  <c r="M712" i="7"/>
  <c r="M704" i="7"/>
  <c r="M696" i="7"/>
  <c r="M688" i="7"/>
  <c r="M679" i="7"/>
  <c r="M671" i="7"/>
  <c r="M663" i="7"/>
  <c r="M655" i="7"/>
  <c r="M646" i="7"/>
  <c r="M638" i="7"/>
  <c r="M622" i="7"/>
  <c r="M614" i="7"/>
  <c r="M605" i="7"/>
  <c r="M597" i="7"/>
  <c r="M589" i="7"/>
  <c r="M581" i="7"/>
  <c r="M573" i="7"/>
  <c r="M565" i="7"/>
  <c r="M556" i="7"/>
  <c r="M547" i="7"/>
  <c r="M539" i="7"/>
  <c r="M531" i="7"/>
  <c r="M523" i="7"/>
  <c r="M515" i="7"/>
  <c r="M507" i="7"/>
  <c r="M499" i="7"/>
  <c r="M490" i="7"/>
  <c r="M482" i="7"/>
  <c r="M474" i="7"/>
  <c r="M465" i="7"/>
  <c r="M457" i="7"/>
  <c r="M449" i="7"/>
  <c r="M441" i="7"/>
  <c r="M433" i="7"/>
  <c r="M425" i="7"/>
  <c r="M417" i="7"/>
  <c r="M409" i="7"/>
  <c r="M401" i="7"/>
  <c r="M393" i="7"/>
  <c r="M385" i="7"/>
  <c r="M377" i="7"/>
  <c r="M369" i="7"/>
  <c r="M359" i="7"/>
  <c r="M350" i="7"/>
  <c r="M341" i="7"/>
  <c r="M332" i="7"/>
  <c r="M323" i="7"/>
  <c r="M315" i="7"/>
  <c r="M307" i="7"/>
  <c r="M299" i="7"/>
  <c r="M291" i="7"/>
  <c r="M283" i="7"/>
  <c r="M275" i="7"/>
  <c r="M267" i="7"/>
  <c r="M259" i="7"/>
  <c r="M251" i="7"/>
  <c r="M243" i="7"/>
  <c r="M233" i="7"/>
  <c r="M225" i="7"/>
  <c r="M217" i="7"/>
  <c r="M209" i="7"/>
  <c r="M201" i="7"/>
  <c r="M193" i="7"/>
  <c r="M185" i="7"/>
  <c r="M177" i="7"/>
  <c r="M168" i="7"/>
  <c r="M160" i="7"/>
  <c r="M151" i="7"/>
  <c r="M143" i="7"/>
  <c r="M135" i="7"/>
  <c r="M126" i="7"/>
  <c r="M118" i="7"/>
  <c r="M110" i="7"/>
  <c r="M102" i="7"/>
  <c r="M94" i="7"/>
  <c r="M83" i="7"/>
  <c r="M75" i="7"/>
  <c r="M67" i="7"/>
  <c r="M59" i="7"/>
  <c r="M51" i="7"/>
  <c r="M43" i="7"/>
  <c r="M35" i="7"/>
  <c r="M27" i="7"/>
  <c r="M18" i="7"/>
  <c r="M10" i="7"/>
  <c r="M8644" i="7"/>
  <c r="M8580" i="7"/>
  <c r="M8508" i="7"/>
  <c r="M8444" i="7"/>
  <c r="M8380" i="7"/>
  <c r="M8316" i="7"/>
  <c r="M8252" i="7"/>
  <c r="M6073" i="7"/>
  <c r="M5817" i="7"/>
  <c r="M5293" i="7"/>
  <c r="M4853" i="7"/>
  <c r="M4397" i="7"/>
  <c r="M8188" i="7"/>
  <c r="M8116" i="7"/>
  <c r="M8036" i="7"/>
  <c r="M7964" i="7"/>
  <c r="M8619" i="7"/>
  <c r="M8555" i="7"/>
  <c r="M8491" i="7"/>
  <c r="M8427" i="7"/>
  <c r="M8363" i="7"/>
  <c r="M8299" i="7"/>
  <c r="M8235" i="7"/>
  <c r="M6016" i="7"/>
  <c r="M5760" i="7"/>
  <c r="M5504" i="7"/>
  <c r="M4228" i="7"/>
  <c r="M8730" i="7"/>
  <c r="M8666" i="7"/>
  <c r="M8139" i="7"/>
  <c r="M8075" i="7"/>
  <c r="M8011" i="7"/>
  <c r="M7947" i="7"/>
  <c r="M7883" i="7"/>
  <c r="M7819" i="7"/>
  <c r="M7755" i="7"/>
  <c r="M7691" i="7"/>
  <c r="M7627" i="7"/>
  <c r="M7563" i="7"/>
  <c r="M8650" i="7"/>
  <c r="M8586" i="7"/>
  <c r="M8522" i="7"/>
  <c r="M8458" i="7"/>
  <c r="M8394" i="7"/>
  <c r="M8330" i="7"/>
  <c r="M8266" i="7"/>
  <c r="M8202" i="7"/>
  <c r="M8170" i="7"/>
  <c r="M8106" i="7"/>
  <c r="M8042" i="7"/>
  <c r="M7978" i="7"/>
  <c r="M7906" i="7"/>
  <c r="M7842" i="7"/>
  <c r="M7778" i="7"/>
  <c r="M7714" i="7"/>
  <c r="M7650" i="7"/>
  <c r="M7586" i="7"/>
  <c r="M7514" i="7"/>
  <c r="M7450" i="7"/>
  <c r="M7386" i="7"/>
  <c r="M7322" i="7"/>
  <c r="M7258" i="7"/>
  <c r="M7162" i="7"/>
  <c r="M6994" i="7"/>
  <c r="M6738" i="7"/>
  <c r="M6434" i="7"/>
  <c r="M6178" i="7"/>
  <c r="M2579" i="7"/>
  <c r="M5970" i="7"/>
  <c r="M5714" i="7"/>
  <c r="M5458" i="7"/>
  <c r="M5202" i="7"/>
  <c r="M4890" i="7"/>
  <c r="M4634" i="7"/>
  <c r="M8748" i="7"/>
  <c r="M8684" i="7"/>
  <c r="M7141" i="7"/>
  <c r="M6889" i="7"/>
  <c r="M6633" i="7"/>
  <c r="M6377" i="7"/>
  <c r="M6121" i="7"/>
  <c r="M7884" i="7"/>
  <c r="M7820" i="7"/>
  <c r="M7756" i="7"/>
  <c r="M7692" i="7"/>
  <c r="M7628" i="7"/>
  <c r="M7564" i="7"/>
  <c r="M7500" i="7"/>
  <c r="M7436" i="7"/>
  <c r="M7372" i="7"/>
  <c r="M7308" i="7"/>
  <c r="M7244" i="7"/>
  <c r="M7144" i="7"/>
  <c r="M6976" i="7"/>
  <c r="M6672" i="7"/>
  <c r="M6416" i="7"/>
  <c r="M6144" i="7"/>
  <c r="M3629" i="7"/>
  <c r="M3884" i="7"/>
  <c r="M3875" i="7"/>
  <c r="M3866" i="7"/>
  <c r="M3858" i="7"/>
  <c r="M3848" i="7"/>
  <c r="M3840" i="7"/>
  <c r="M3832" i="7"/>
  <c r="M3823" i="7"/>
  <c r="M3815" i="7"/>
  <c r="M3807" i="7"/>
  <c r="M3799" i="7"/>
  <c r="M3791" i="7"/>
  <c r="M3783" i="7"/>
  <c r="M3775" i="7"/>
  <c r="M3767" i="7"/>
  <c r="M3758" i="7"/>
  <c r="M3750" i="7"/>
  <c r="M3742" i="7"/>
  <c r="M3733" i="7"/>
  <c r="M3724" i="7"/>
  <c r="M3716" i="7"/>
  <c r="M3708" i="7"/>
  <c r="M3700" i="7"/>
  <c r="M3692" i="7"/>
  <c r="M3683" i="7"/>
  <c r="M3675" i="7"/>
  <c r="M3667" i="7"/>
  <c r="M3659" i="7"/>
  <c r="M3651" i="7"/>
  <c r="M3643" i="7"/>
  <c r="M3634" i="7"/>
  <c r="M3624" i="7"/>
  <c r="M3616" i="7"/>
  <c r="M3608" i="7"/>
  <c r="M3600" i="7"/>
  <c r="M3592" i="7"/>
  <c r="M3583" i="7"/>
  <c r="M3575" i="7"/>
  <c r="M3567" i="7"/>
  <c r="M3559" i="7"/>
  <c r="M3551" i="7"/>
  <c r="M3541" i="7"/>
  <c r="M3533" i="7"/>
  <c r="M3525" i="7"/>
  <c r="M3516" i="7"/>
  <c r="M3507" i="7"/>
  <c r="M3499" i="7"/>
  <c r="M3491" i="7"/>
  <c r="M3482" i="7"/>
  <c r="M3474" i="7"/>
  <c r="M3466" i="7"/>
  <c r="M3458" i="7"/>
  <c r="M3450" i="7"/>
  <c r="M3442" i="7"/>
  <c r="M3434" i="7"/>
  <c r="M3426" i="7"/>
  <c r="M3417" i="7"/>
  <c r="M3409" i="7"/>
  <c r="M3401" i="7"/>
  <c r="M3392" i="7"/>
  <c r="M3383" i="7"/>
  <c r="M3375" i="7"/>
  <c r="M3367" i="7"/>
  <c r="M3359" i="7"/>
  <c r="M3351" i="7"/>
  <c r="M3342" i="7"/>
  <c r="M3334" i="7"/>
  <c r="M3326" i="7"/>
  <c r="M3318" i="7"/>
  <c r="M3310" i="7"/>
  <c r="M3301" i="7"/>
  <c r="M3291" i="7"/>
  <c r="M3283" i="7"/>
  <c r="M3275" i="7"/>
  <c r="M3267" i="7"/>
  <c r="M3259" i="7"/>
  <c r="M3250" i="7"/>
  <c r="M3242" i="7"/>
  <c r="M3234" i="7"/>
  <c r="M3226" i="7"/>
  <c r="M3218" i="7"/>
  <c r="M3210" i="7"/>
  <c r="M3202" i="7"/>
  <c r="M3194" i="7"/>
  <c r="M3186" i="7"/>
  <c r="M3177" i="7"/>
  <c r="M3168" i="7"/>
  <c r="M3160" i="7"/>
  <c r="M3152" i="7"/>
  <c r="M3144" i="7"/>
  <c r="M3135" i="7"/>
  <c r="M3127" i="7"/>
  <c r="M3118" i="7"/>
  <c r="M3109" i="7"/>
  <c r="M3101" i="7"/>
  <c r="M3092" i="7"/>
  <c r="M3084" i="7"/>
  <c r="M3076" i="7"/>
  <c r="M3068" i="7"/>
  <c r="M3060" i="7"/>
  <c r="M3052" i="7"/>
  <c r="M3044" i="7"/>
  <c r="M3036" i="7"/>
  <c r="M3028" i="7"/>
  <c r="M3020" i="7"/>
  <c r="M3012" i="7"/>
  <c r="M3003" i="7"/>
  <c r="M2995" i="7"/>
  <c r="M2987" i="7"/>
  <c r="M2979" i="7"/>
  <c r="M2971" i="7"/>
  <c r="M2963" i="7"/>
  <c r="M2955" i="7"/>
  <c r="M2946" i="7"/>
  <c r="M2938" i="7"/>
  <c r="M2929" i="7"/>
  <c r="M2921" i="7"/>
  <c r="M2913" i="7"/>
  <c r="M2905" i="7"/>
  <c r="M2896" i="7"/>
  <c r="M2888" i="7"/>
  <c r="M2880" i="7"/>
  <c r="M2870" i="7"/>
  <c r="M2862" i="7"/>
  <c r="M2854" i="7"/>
  <c r="M2845" i="7"/>
  <c r="M2837" i="7"/>
  <c r="M2829" i="7"/>
  <c r="M2821" i="7"/>
  <c r="M2813" i="7"/>
  <c r="M2805" i="7"/>
  <c r="M2797" i="7"/>
  <c r="M2787" i="7"/>
  <c r="M2779" i="7"/>
  <c r="M2771" i="7"/>
  <c r="M2762" i="7"/>
  <c r="M2754" i="7"/>
  <c r="M2746" i="7"/>
  <c r="M2738" i="7"/>
  <c r="M2730" i="7"/>
  <c r="M2722" i="7"/>
  <c r="M2713" i="7"/>
  <c r="M2705" i="7"/>
  <c r="M2697" i="7"/>
  <c r="M2689" i="7"/>
  <c r="M2680" i="7"/>
  <c r="M2672" i="7"/>
  <c r="M2663" i="7"/>
  <c r="M2655" i="7"/>
  <c r="M2646" i="7"/>
  <c r="M2638" i="7"/>
  <c r="M2630" i="7"/>
  <c r="M2622" i="7"/>
  <c r="M2614" i="7"/>
  <c r="M2606" i="7"/>
  <c r="M2598" i="7"/>
  <c r="M2589" i="7"/>
  <c r="M2581" i="7"/>
  <c r="M2572" i="7"/>
  <c r="M2564" i="7"/>
  <c r="M2556" i="7"/>
  <c r="M2548" i="7"/>
  <c r="M2540" i="7"/>
  <c r="M2532" i="7"/>
  <c r="M2524" i="7"/>
  <c r="M2516" i="7"/>
  <c r="M2508" i="7"/>
  <c r="M2500" i="7"/>
  <c r="M2491" i="7"/>
  <c r="M2482" i="7"/>
  <c r="M2474" i="7"/>
  <c r="M2465" i="7"/>
  <c r="M2457" i="7"/>
  <c r="M2449" i="7"/>
  <c r="M2441" i="7"/>
  <c r="M2433" i="7"/>
  <c r="M2424" i="7"/>
  <c r="M2416" i="7"/>
  <c r="M2408" i="7"/>
  <c r="M2400" i="7"/>
  <c r="M2392" i="7"/>
  <c r="M2384" i="7"/>
  <c r="M2376" i="7"/>
  <c r="M2368" i="7"/>
  <c r="M2360" i="7"/>
  <c r="M2352" i="7"/>
  <c r="M2342" i="7"/>
  <c r="M2334" i="7"/>
  <c r="M2325" i="7"/>
  <c r="M2315" i="7"/>
  <c r="M2307" i="7"/>
  <c r="M2299" i="7"/>
  <c r="M2291" i="7"/>
  <c r="M2283" i="7"/>
  <c r="M2275" i="7"/>
  <c r="M2267" i="7"/>
  <c r="M2259" i="7"/>
  <c r="M2251" i="7"/>
  <c r="M2243" i="7"/>
  <c r="M2235" i="7"/>
  <c r="M2227" i="7"/>
  <c r="M2219" i="7"/>
  <c r="M2211" i="7"/>
  <c r="M2203" i="7"/>
  <c r="M2195" i="7"/>
  <c r="M2179" i="7"/>
  <c r="M2171" i="7"/>
  <c r="M2163" i="7"/>
  <c r="M2154" i="7"/>
  <c r="M2146" i="7"/>
  <c r="M2137" i="7"/>
  <c r="M2129" i="7"/>
  <c r="M2121" i="7"/>
  <c r="M2113" i="7"/>
  <c r="M2104" i="7"/>
  <c r="M2096" i="7"/>
  <c r="M2087" i="7"/>
  <c r="M2079" i="7"/>
  <c r="M2071" i="7"/>
  <c r="M2063" i="7"/>
  <c r="M2055" i="7"/>
  <c r="M2047" i="7"/>
  <c r="M2038" i="7"/>
  <c r="M2030" i="7"/>
  <c r="M2022" i="7"/>
  <c r="M2014" i="7"/>
  <c r="M2005" i="7"/>
  <c r="M1996" i="7"/>
  <c r="M1988" i="7"/>
  <c r="M1980" i="7"/>
  <c r="M1972" i="7"/>
  <c r="M1964" i="7"/>
  <c r="M1956" i="7"/>
  <c r="M1948" i="7"/>
  <c r="M1940" i="7"/>
  <c r="M1932" i="7"/>
  <c r="M1924" i="7"/>
  <c r="M1916" i="7"/>
  <c r="M1908" i="7"/>
  <c r="M1899" i="7"/>
  <c r="M1891" i="7"/>
  <c r="M1883" i="7"/>
  <c r="M1874" i="7"/>
  <c r="M1866" i="7"/>
  <c r="M1858" i="7"/>
  <c r="M1850" i="7"/>
  <c r="M1842" i="7"/>
  <c r="M1834" i="7"/>
  <c r="M1825" i="7"/>
  <c r="M1817" i="7"/>
  <c r="M1809" i="7"/>
  <c r="M1800" i="7"/>
  <c r="M1792" i="7"/>
  <c r="M1784" i="7"/>
  <c r="M1775" i="7"/>
  <c r="M1767" i="7"/>
  <c r="M1759" i="7"/>
  <c r="M1750" i="7"/>
  <c r="M1742" i="7"/>
  <c r="M1734" i="7"/>
  <c r="M1726" i="7"/>
  <c r="M1718" i="7"/>
  <c r="M1710" i="7"/>
  <c r="M1701" i="7"/>
  <c r="M1693" i="7"/>
  <c r="M1685" i="7"/>
  <c r="M1677" i="7"/>
  <c r="M1669" i="7"/>
  <c r="M1661" i="7"/>
  <c r="M1652" i="7"/>
  <c r="M1644" i="7"/>
  <c r="M1636" i="7"/>
  <c r="M1628" i="7"/>
  <c r="M1620" i="7"/>
  <c r="M1611" i="7"/>
  <c r="M1603" i="7"/>
  <c r="M1594" i="7"/>
  <c r="M1586" i="7"/>
  <c r="M1578" i="7"/>
  <c r="M1570" i="7"/>
  <c r="M1562" i="7"/>
  <c r="M1553" i="7"/>
  <c r="M1544" i="7"/>
  <c r="M1535" i="7"/>
  <c r="M1526" i="7"/>
  <c r="M1518" i="7"/>
  <c r="M1509" i="7"/>
  <c r="M1500" i="7"/>
  <c r="M1492" i="7"/>
  <c r="M1484" i="7"/>
  <c r="M1476" i="7"/>
  <c r="M1468" i="7"/>
  <c r="M1460" i="7"/>
  <c r="M1452" i="7"/>
  <c r="M1444" i="7"/>
  <c r="M1436" i="7"/>
  <c r="M1428" i="7"/>
  <c r="M1420" i="7"/>
  <c r="M1411" i="7"/>
  <c r="M1402" i="7"/>
  <c r="M1393" i="7"/>
  <c r="M1385" i="7"/>
  <c r="M1377" i="7"/>
  <c r="M1369" i="7"/>
  <c r="M1361" i="7"/>
  <c r="M1352" i="7"/>
  <c r="M1344" i="7"/>
  <c r="M1336" i="7"/>
  <c r="M1328" i="7"/>
  <c r="M1320" i="7"/>
  <c r="M1312" i="7"/>
  <c r="M1304" i="7"/>
  <c r="M1296" i="7"/>
  <c r="M1288" i="7"/>
  <c r="M1280" i="7"/>
  <c r="M1271" i="7"/>
  <c r="M1263" i="7"/>
  <c r="M1255" i="7"/>
  <c r="M1245" i="7"/>
  <c r="M1237" i="7"/>
  <c r="M1228" i="7"/>
  <c r="M1219" i="7"/>
  <c r="M1211" i="7"/>
  <c r="M1203" i="7"/>
  <c r="M1195" i="7"/>
  <c r="M1186" i="7"/>
  <c r="M1178" i="7"/>
  <c r="M1170" i="7"/>
  <c r="M1161" i="7"/>
  <c r="M1153" i="7"/>
  <c r="M1145" i="7"/>
  <c r="M1137" i="7"/>
  <c r="M1129" i="7"/>
  <c r="M1121" i="7"/>
  <c r="M1113" i="7"/>
  <c r="M1105" i="7"/>
  <c r="M1097" i="7"/>
  <c r="M1089" i="7"/>
  <c r="M1080" i="7"/>
  <c r="M1072" i="7"/>
  <c r="M1064" i="7"/>
  <c r="M1056" i="7"/>
  <c r="M1038" i="7"/>
  <c r="M1030" i="7"/>
  <c r="M1021" i="7"/>
  <c r="M1013" i="7"/>
  <c r="M1004" i="7"/>
  <c r="M996" i="7"/>
  <c r="M988" i="7"/>
  <c r="M980" i="7"/>
  <c r="M3987" i="7"/>
  <c r="M3977" i="7"/>
  <c r="M3968" i="7"/>
  <c r="M3960" i="7"/>
  <c r="M3952" i="7"/>
  <c r="M3943" i="7"/>
  <c r="M3935" i="7"/>
  <c r="M3926" i="7"/>
  <c r="M3918" i="7"/>
  <c r="M3910" i="7"/>
  <c r="M3901" i="7"/>
  <c r="M3893" i="7"/>
  <c r="M3883" i="7"/>
  <c r="M3873" i="7"/>
  <c r="M3865" i="7"/>
  <c r="M3857" i="7"/>
  <c r="M3847" i="7"/>
  <c r="M3839" i="7"/>
  <c r="M3831" i="7"/>
  <c r="M3822" i="7"/>
  <c r="M3814" i="7"/>
  <c r="M3806" i="7"/>
  <c r="M3798" i="7"/>
  <c r="M3790" i="7"/>
  <c r="M3782" i="7"/>
  <c r="M3774" i="7"/>
  <c r="M3766" i="7"/>
  <c r="M3757" i="7"/>
  <c r="M3749" i="7"/>
  <c r="M3741" i="7"/>
  <c r="M3732" i="7"/>
  <c r="M3723" i="7"/>
  <c r="M3715" i="7"/>
  <c r="M3707" i="7"/>
  <c r="M3699" i="7"/>
  <c r="M3691" i="7"/>
  <c r="M3682" i="7"/>
  <c r="M3674" i="7"/>
  <c r="M3666" i="7"/>
  <c r="M3658" i="7"/>
  <c r="M3650" i="7"/>
  <c r="M3642" i="7"/>
  <c r="M3633" i="7"/>
  <c r="M3623" i="7"/>
  <c r="M3615" i="7"/>
  <c r="M3607" i="7"/>
  <c r="M3599" i="7"/>
  <c r="M3591" i="7"/>
  <c r="M3582" i="7"/>
  <c r="M3574" i="7"/>
  <c r="M3566" i="7"/>
  <c r="M3558" i="7"/>
  <c r="M3550" i="7"/>
  <c r="M3540" i="7"/>
  <c r="M3532" i="7"/>
  <c r="M3524" i="7"/>
  <c r="M3515" i="7"/>
  <c r="M3506" i="7"/>
  <c r="M3498" i="7"/>
  <c r="M3490" i="7"/>
  <c r="M3481" i="7"/>
  <c r="M3473" i="7"/>
  <c r="M3465" i="7"/>
  <c r="M3457" i="7"/>
  <c r="M3449" i="7"/>
  <c r="M3441" i="7"/>
  <c r="M3433" i="7"/>
  <c r="M3425" i="7"/>
  <c r="M3416" i="7"/>
  <c r="M3408" i="7"/>
  <c r="M3400" i="7"/>
  <c r="M3391" i="7"/>
  <c r="M3382" i="7"/>
  <c r="M3374" i="7"/>
  <c r="M3366" i="7"/>
  <c r="M3358" i="7"/>
  <c r="M3350" i="7"/>
  <c r="M3341" i="7"/>
  <c r="M3333" i="7"/>
  <c r="M3325" i="7"/>
  <c r="M3317" i="7"/>
  <c r="M3309" i="7"/>
  <c r="M3300" i="7"/>
  <c r="M3290" i="7"/>
  <c r="M3282" i="7"/>
  <c r="M3274" i="7"/>
  <c r="M3266" i="7"/>
  <c r="M3258" i="7"/>
  <c r="M3249" i="7"/>
  <c r="M3241" i="7"/>
  <c r="M3233" i="7"/>
  <c r="M3225" i="7"/>
  <c r="M3217" i="7"/>
  <c r="M3209" i="7"/>
  <c r="M3201" i="7"/>
  <c r="M3193" i="7"/>
  <c r="M3185" i="7"/>
  <c r="M3176" i="7"/>
  <c r="M3167" i="7"/>
  <c r="M3159" i="7"/>
  <c r="M3151" i="7"/>
  <c r="M3143" i="7"/>
  <c r="M3134" i="7"/>
  <c r="M3126" i="7"/>
  <c r="M3117" i="7"/>
  <c r="M3108" i="7"/>
  <c r="M3100" i="7"/>
  <c r="M3091" i="7"/>
  <c r="M3083" i="7"/>
  <c r="M3075" i="7"/>
  <c r="M3067" i="7"/>
  <c r="M3059" i="7"/>
  <c r="M3051" i="7"/>
  <c r="M3043" i="7"/>
  <c r="M3035" i="7"/>
  <c r="M3027" i="7"/>
  <c r="M3019" i="7"/>
  <c r="M3011" i="7"/>
  <c r="M3002" i="7"/>
  <c r="M2986" i="7"/>
  <c r="M2978" i="7"/>
  <c r="M2970" i="7"/>
  <c r="M2962" i="7"/>
  <c r="M2954" i="7"/>
  <c r="M2945" i="7"/>
  <c r="M2937" i="7"/>
  <c r="M2928" i="7"/>
  <c r="M2920" i="7"/>
  <c r="M2912" i="7"/>
  <c r="M2904" i="7"/>
  <c r="M2895" i="7"/>
  <c r="M2887" i="7"/>
  <c r="M2879" i="7"/>
  <c r="M2869" i="7"/>
  <c r="M2861" i="7"/>
  <c r="M2852" i="7"/>
  <c r="M2844" i="7"/>
  <c r="M2836" i="7"/>
  <c r="M2828" i="7"/>
  <c r="M2820" i="7"/>
  <c r="M2812" i="7"/>
  <c r="M2804" i="7"/>
  <c r="M2795" i="7"/>
  <c r="M2786" i="7"/>
  <c r="M2778" i="7"/>
  <c r="M2770" i="7"/>
  <c r="M2761" i="7"/>
  <c r="M2753" i="7"/>
  <c r="M2745" i="7"/>
  <c r="M2737" i="7"/>
  <c r="M2729" i="7"/>
  <c r="M2721" i="7"/>
  <c r="M2712" i="7"/>
  <c r="M2704" i="7"/>
  <c r="M2696" i="7"/>
  <c r="M2688" i="7"/>
  <c r="M2679" i="7"/>
  <c r="M2671" i="7"/>
  <c r="M2662" i="7"/>
  <c r="M2654" i="7"/>
  <c r="M2645" i="7"/>
  <c r="M2637" i="7"/>
  <c r="M2629" i="7"/>
  <c r="M2621" i="7"/>
  <c r="M2613" i="7"/>
  <c r="M2605" i="7"/>
  <c r="M2596" i="7"/>
  <c r="M2588" i="7"/>
  <c r="M2580" i="7"/>
  <c r="M2571" i="7"/>
  <c r="M2563" i="7"/>
  <c r="M2555" i="7"/>
  <c r="M2547" i="7"/>
  <c r="M2539" i="7"/>
  <c r="M2531" i="7"/>
  <c r="M2523" i="7"/>
  <c r="M2515" i="7"/>
  <c r="M2507" i="7"/>
  <c r="M2498" i="7"/>
  <c r="M2490" i="7"/>
  <c r="M2481" i="7"/>
  <c r="M2473" i="7"/>
  <c r="M2464" i="7"/>
  <c r="M2456" i="7"/>
  <c r="M2448" i="7"/>
  <c r="M2440" i="7"/>
  <c r="M2432" i="7"/>
  <c r="M2423" i="7"/>
  <c r="M2415" i="7"/>
  <c r="M2407" i="7"/>
  <c r="M2399" i="7"/>
  <c r="M2391" i="7"/>
  <c r="M2383" i="7"/>
  <c r="M2375" i="7"/>
  <c r="M2367" i="7"/>
  <c r="M2359" i="7"/>
  <c r="M2351" i="7"/>
  <c r="M2341" i="7"/>
  <c r="M2332" i="7"/>
  <c r="M2324" i="7"/>
  <c r="M2314" i="7"/>
  <c r="M2306" i="7"/>
  <c r="M2298" i="7"/>
  <c r="M2290" i="7"/>
  <c r="M2282" i="7"/>
  <c r="M2274" i="7"/>
  <c r="M2266" i="7"/>
  <c r="M2258" i="7"/>
  <c r="M2250" i="7"/>
  <c r="M2242" i="7"/>
  <c r="M2234" i="7"/>
  <c r="M2226" i="7"/>
  <c r="M2218" i="7"/>
  <c r="M2210" i="7"/>
  <c r="M2202" i="7"/>
  <c r="M2194" i="7"/>
  <c r="M2186" i="7"/>
  <c r="M2178" i="7"/>
  <c r="M2170" i="7"/>
  <c r="M2162" i="7"/>
  <c r="M2153" i="7"/>
  <c r="M2145" i="7"/>
  <c r="M2136" i="7"/>
  <c r="M2128" i="7"/>
  <c r="M2120" i="7"/>
  <c r="M2112" i="7"/>
  <c r="M2103" i="7"/>
  <c r="M2095" i="7"/>
  <c r="M2086" i="7"/>
  <c r="M2078" i="7"/>
  <c r="M2070" i="7"/>
  <c r="M2062" i="7"/>
  <c r="M2054" i="7"/>
  <c r="M2046" i="7"/>
  <c r="M2037" i="7"/>
  <c r="M2029" i="7"/>
  <c r="M2021" i="7"/>
  <c r="M2012" i="7"/>
  <c r="M2004" i="7"/>
  <c r="M1995" i="7"/>
  <c r="M1987" i="7"/>
  <c r="M1979" i="7"/>
  <c r="M1971" i="7"/>
  <c r="M1963" i="7"/>
  <c r="M1955" i="7"/>
  <c r="M1947" i="7"/>
  <c r="M1939" i="7"/>
  <c r="M1931" i="7"/>
  <c r="M1923" i="7"/>
  <c r="M1915" i="7"/>
  <c r="M1906" i="7"/>
  <c r="M1898" i="7"/>
  <c r="M1890" i="7"/>
  <c r="M1882" i="7"/>
  <c r="M1873" i="7"/>
  <c r="M1865" i="7"/>
  <c r="M1857" i="7"/>
  <c r="M1849" i="7"/>
  <c r="M1841" i="7"/>
  <c r="M1833" i="7"/>
  <c r="M1824" i="7"/>
  <c r="M1816" i="7"/>
  <c r="M1808" i="7"/>
  <c r="M1799" i="7"/>
  <c r="M1791" i="7"/>
  <c r="M1783" i="7"/>
  <c r="M1774" i="7"/>
  <c r="M1766" i="7"/>
  <c r="M1758" i="7"/>
  <c r="M1749" i="7"/>
  <c r="M1741" i="7"/>
  <c r="M1733" i="7"/>
  <c r="M1725" i="7"/>
  <c r="M1717" i="7"/>
  <c r="M1709" i="7"/>
  <c r="M1700" i="7"/>
  <c r="M1692" i="7"/>
  <c r="M1684" i="7"/>
  <c r="M1676" i="7"/>
  <c r="M1668" i="7"/>
  <c r="M1660" i="7"/>
  <c r="M1651" i="7"/>
  <c r="M1643" i="7"/>
  <c r="M1635" i="7"/>
  <c r="M1627" i="7"/>
  <c r="M1619" i="7"/>
  <c r="M1610" i="7"/>
  <c r="M1602" i="7"/>
  <c r="M1593" i="7"/>
  <c r="M1585" i="7"/>
  <c r="M1577" i="7"/>
  <c r="M1569" i="7"/>
  <c r="M1561" i="7"/>
  <c r="M1552" i="7"/>
  <c r="M1543" i="7"/>
  <c r="M1534" i="7"/>
  <c r="M1525" i="7"/>
  <c r="M1517" i="7"/>
  <c r="M1508" i="7"/>
  <c r="M1499" i="7"/>
  <c r="M1491" i="7"/>
  <c r="M1483" i="7"/>
  <c r="M1475" i="7"/>
  <c r="M1467" i="7"/>
  <c r="M1459" i="7"/>
  <c r="M1451" i="7"/>
  <c r="M1443" i="7"/>
  <c r="M1435" i="7"/>
  <c r="M1427" i="7"/>
  <c r="M1419" i="7"/>
  <c r="M1410" i="7"/>
  <c r="M1401" i="7"/>
  <c r="M1392" i="7"/>
  <c r="M1384" i="7"/>
  <c r="M1376" i="7"/>
  <c r="M1368" i="7"/>
  <c r="M1359" i="7"/>
  <c r="M1351" i="7"/>
  <c r="M1343" i="7"/>
  <c r="M1335" i="7"/>
  <c r="M1327" i="7"/>
  <c r="M1319" i="7"/>
  <c r="M1311" i="7"/>
  <c r="M1303" i="7"/>
  <c r="M1295" i="7"/>
  <c r="M1287" i="7"/>
  <c r="M1279" i="7"/>
  <c r="M1270" i="7"/>
  <c r="M1262" i="7"/>
  <c r="M1253" i="7"/>
  <c r="M1244" i="7"/>
  <c r="M1236" i="7"/>
  <c r="M1227" i="7"/>
  <c r="M1218" i="7"/>
  <c r="M1210" i="7"/>
  <c r="M1202" i="7"/>
  <c r="M1194" i="7"/>
  <c r="M1185" i="7"/>
  <c r="M1177" i="7"/>
  <c r="M1169" i="7"/>
  <c r="M1160" i="7"/>
  <c r="M1152" i="7"/>
  <c r="M1144" i="7"/>
  <c r="M1136" i="7"/>
  <c r="M1128" i="7"/>
  <c r="M1120" i="7"/>
  <c r="M1112" i="7"/>
  <c r="M1104" i="7"/>
  <c r="M1096" i="7"/>
  <c r="M1088" i="7"/>
  <c r="M1079" i="7"/>
  <c r="M1071" i="7"/>
  <c r="M1063" i="7"/>
  <c r="M1055" i="7"/>
  <c r="M1046" i="7"/>
  <c r="M1037" i="7"/>
  <c r="M1029" i="7"/>
  <c r="M1020" i="7"/>
  <c r="M1012" i="7"/>
  <c r="M1003" i="7"/>
  <c r="M995" i="7"/>
  <c r="M987" i="7"/>
  <c r="M979" i="7"/>
  <c r="M970" i="7"/>
  <c r="M962" i="7"/>
  <c r="M954" i="7"/>
  <c r="M946" i="7"/>
  <c r="M937" i="7"/>
  <c r="M929" i="7"/>
  <c r="M921" i="7"/>
  <c r="M913" i="7"/>
  <c r="M904" i="7"/>
  <c r="M896" i="7"/>
  <c r="M888" i="7"/>
  <c r="M880" i="7"/>
  <c r="M872" i="7"/>
  <c r="M864" i="7"/>
  <c r="M856" i="7"/>
  <c r="M848" i="7"/>
  <c r="M840" i="7"/>
  <c r="M832" i="7"/>
  <c r="M823" i="7"/>
  <c r="M815" i="7"/>
  <c r="M799" i="7"/>
  <c r="M791" i="7"/>
  <c r="M783" i="7"/>
  <c r="M775" i="7"/>
  <c r="M767" i="7"/>
  <c r="M759" i="7"/>
  <c r="M751" i="7"/>
  <c r="M743" i="7"/>
  <c r="M735" i="7"/>
  <c r="M727" i="7"/>
  <c r="M719" i="7"/>
  <c r="M710" i="7"/>
  <c r="M702" i="7"/>
  <c r="M694" i="7"/>
  <c r="M686" i="7"/>
  <c r="M677" i="7"/>
  <c r="M669" i="7"/>
  <c r="M661" i="7"/>
  <c r="M653" i="7"/>
  <c r="M644" i="7"/>
  <c r="M636" i="7"/>
  <c r="M628" i="7"/>
  <c r="M620" i="7"/>
  <c r="M612" i="7"/>
  <c r="M603" i="7"/>
  <c r="M595" i="7"/>
  <c r="M587" i="7"/>
  <c r="M579" i="7"/>
  <c r="M571" i="7"/>
  <c r="M563" i="7"/>
  <c r="M554" i="7"/>
  <c r="M545" i="7"/>
  <c r="M537" i="7"/>
  <c r="M529" i="7"/>
  <c r="M521" i="7"/>
  <c r="M513" i="7"/>
  <c r="M505" i="7"/>
  <c r="M497" i="7"/>
  <c r="M488" i="7"/>
  <c r="M480" i="7"/>
  <c r="M472" i="7"/>
  <c r="M463" i="7"/>
  <c r="M455" i="7"/>
  <c r="M447" i="7"/>
  <c r="M439" i="7"/>
  <c r="M431" i="7"/>
  <c r="M423" i="7"/>
  <c r="M415" i="7"/>
  <c r="M407" i="7"/>
  <c r="M399" i="7"/>
  <c r="M391" i="7"/>
  <c r="M383" i="7"/>
  <c r="M375" i="7"/>
  <c r="M367" i="7"/>
  <c r="M357" i="7"/>
  <c r="M348" i="7"/>
  <c r="M339" i="7"/>
  <c r="M329" i="7"/>
  <c r="M321" i="7"/>
  <c r="M313" i="7"/>
  <c r="M305" i="7"/>
  <c r="M297" i="7"/>
  <c r="M289" i="7"/>
  <c r="M281" i="7"/>
  <c r="M273" i="7"/>
  <c r="M265" i="7"/>
  <c r="M257" i="7"/>
  <c r="M249" i="7"/>
  <c r="M241" i="7"/>
  <c r="M231" i="7"/>
  <c r="M223" i="7"/>
  <c r="M215" i="7"/>
  <c r="M207" i="7"/>
  <c r="M199" i="7"/>
  <c r="M191" i="7"/>
  <c r="M183" i="7"/>
  <c r="M175" i="7"/>
  <c r="M158" i="7"/>
  <c r="M149" i="7"/>
  <c r="M141" i="7"/>
  <c r="M133" i="7"/>
  <c r="M124" i="7"/>
  <c r="M116" i="7"/>
  <c r="M108" i="7"/>
  <c r="M100" i="7"/>
  <c r="M92" i="7"/>
  <c r="M81" i="7"/>
  <c r="M73" i="7"/>
  <c r="M65" i="7"/>
  <c r="M57" i="7"/>
  <c r="M49" i="7"/>
  <c r="M41" i="7"/>
  <c r="M33" i="7"/>
  <c r="M24" i="7"/>
  <c r="M16" i="7"/>
  <c r="M8" i="7"/>
  <c r="M8628" i="7"/>
  <c r="M8564" i="7"/>
  <c r="M8492" i="7"/>
  <c r="M8428" i="7"/>
  <c r="M8364" i="7"/>
  <c r="M8300" i="7"/>
  <c r="M8236" i="7"/>
  <c r="M6009" i="7"/>
  <c r="M5689" i="7"/>
  <c r="M5213" i="7"/>
  <c r="M4725" i="7"/>
  <c r="M1510" i="7"/>
  <c r="M8699" i="7"/>
  <c r="M8172" i="7"/>
  <c r="M8100" i="7"/>
  <c r="M8020" i="7"/>
  <c r="M7948" i="7"/>
  <c r="M8603" i="7"/>
  <c r="M8539" i="7"/>
  <c r="M8475" i="7"/>
  <c r="M8411" i="7"/>
  <c r="M8347" i="7"/>
  <c r="M8283" i="7"/>
  <c r="M8219" i="7"/>
  <c r="M5952" i="7"/>
  <c r="M5696" i="7"/>
  <c r="M5440" i="7"/>
  <c r="M4068" i="7"/>
  <c r="M8714" i="7"/>
  <c r="M8187" i="7"/>
  <c r="M8123" i="7"/>
  <c r="M8059" i="7"/>
  <c r="M7995" i="7"/>
  <c r="M7931" i="7"/>
  <c r="M7867" i="7"/>
  <c r="M7803" i="7"/>
  <c r="M7739" i="7"/>
  <c r="M7675" i="7"/>
  <c r="M7611" i="7"/>
  <c r="M7547" i="7"/>
  <c r="M8634" i="7"/>
  <c r="M8570" i="7"/>
  <c r="M8506" i="7"/>
  <c r="M8442" i="7"/>
  <c r="M7360" i="7"/>
  <c r="M7350" i="7"/>
  <c r="M7339" i="7"/>
  <c r="M7328" i="7"/>
  <c r="M7318" i="7"/>
  <c r="M7307" i="7"/>
  <c r="M7296" i="7"/>
  <c r="M7286" i="7"/>
  <c r="M7275" i="7"/>
  <c r="M7264" i="7"/>
  <c r="M7253" i="7"/>
  <c r="M7240" i="7"/>
  <c r="M7230" i="7"/>
  <c r="M7219" i="7"/>
  <c r="M7209" i="7"/>
  <c r="M7199" i="7"/>
  <c r="M7189" i="7"/>
  <c r="M7178" i="7"/>
  <c r="M7168" i="7"/>
  <c r="M7158" i="7"/>
  <c r="M7147" i="7"/>
  <c r="M7137" i="7"/>
  <c r="M7127" i="7"/>
  <c r="M7117" i="7"/>
  <c r="M7107" i="7"/>
  <c r="M7099" i="7"/>
  <c r="M7089" i="7"/>
  <c r="M7079" i="7"/>
  <c r="M7070" i="7"/>
  <c r="M7062" i="7"/>
  <c r="M7051" i="7"/>
  <c r="M7043" i="7"/>
  <c r="M7034" i="7"/>
  <c r="M7024" i="7"/>
  <c r="M7015" i="7"/>
  <c r="M7006" i="7"/>
  <c r="M6998" i="7"/>
  <c r="M6988" i="7"/>
  <c r="M6980" i="7"/>
  <c r="M6971" i="7"/>
  <c r="M6962" i="7"/>
  <c r="M6954" i="7"/>
  <c r="M6944" i="7"/>
  <c r="M6935" i="7"/>
  <c r="M6925" i="7"/>
  <c r="M6917" i="7"/>
  <c r="M6908" i="7"/>
  <c r="M6899" i="7"/>
  <c r="M6891" i="7"/>
  <c r="M6881" i="7"/>
  <c r="M6873" i="7"/>
  <c r="M6863" i="7"/>
  <c r="M6855" i="7"/>
  <c r="M6846" i="7"/>
  <c r="M6837" i="7"/>
  <c r="M6829" i="7"/>
  <c r="M6820" i="7"/>
  <c r="M6811" i="7"/>
  <c r="M6799" i="7"/>
  <c r="M6791" i="7"/>
  <c r="M6782" i="7"/>
  <c r="M6773" i="7"/>
  <c r="M6765" i="7"/>
  <c r="M6756" i="7"/>
  <c r="M6747" i="7"/>
  <c r="M6739" i="7"/>
  <c r="M6729" i="7"/>
  <c r="M6721" i="7"/>
  <c r="M6711" i="7"/>
  <c r="M6703" i="7"/>
  <c r="M6694" i="7"/>
  <c r="M6684" i="7"/>
  <c r="M6676" i="7"/>
  <c r="M6666" i="7"/>
  <c r="M6658" i="7"/>
  <c r="M6648" i="7"/>
  <c r="M6639" i="7"/>
  <c r="M6630" i="7"/>
  <c r="M6621" i="7"/>
  <c r="M6613" i="7"/>
  <c r="M6602" i="7"/>
  <c r="M6594" i="7"/>
  <c r="M6584" i="7"/>
  <c r="M6576" i="7"/>
  <c r="M6567" i="7"/>
  <c r="M6558" i="7"/>
  <c r="M6550" i="7"/>
  <c r="M6540" i="7"/>
  <c r="M6532" i="7"/>
  <c r="M6523" i="7"/>
  <c r="M6513" i="7"/>
  <c r="M6504" i="7"/>
  <c r="M6495" i="7"/>
  <c r="M6487" i="7"/>
  <c r="M6477" i="7"/>
  <c r="M6469" i="7"/>
  <c r="M6459" i="7"/>
  <c r="M6450" i="7"/>
  <c r="M6442" i="7"/>
  <c r="M6432" i="7"/>
  <c r="M6424" i="7"/>
  <c r="M6414" i="7"/>
  <c r="M6406" i="7"/>
  <c r="M6397" i="7"/>
  <c r="M6388" i="7"/>
  <c r="M6380" i="7"/>
  <c r="M6371" i="7"/>
  <c r="M6362" i="7"/>
  <c r="M6353" i="7"/>
  <c r="M6344" i="7"/>
  <c r="M6334" i="7"/>
  <c r="M6325" i="7"/>
  <c r="M6317" i="7"/>
  <c r="M6308" i="7"/>
  <c r="M6299" i="7"/>
  <c r="M6291" i="7"/>
  <c r="M6280" i="7"/>
  <c r="M6271" i="7"/>
  <c r="M6262" i="7"/>
  <c r="M6254" i="7"/>
  <c r="M6245" i="7"/>
  <c r="M6236" i="7"/>
  <c r="M6228" i="7"/>
  <c r="M6218" i="7"/>
  <c r="M6210" i="7"/>
  <c r="M6200" i="7"/>
  <c r="M6192" i="7"/>
  <c r="M6183" i="7"/>
  <c r="M6174" i="7"/>
  <c r="M6166" i="7"/>
  <c r="M6156" i="7"/>
  <c r="M6148" i="7"/>
  <c r="M6139" i="7"/>
  <c r="M6130" i="7"/>
  <c r="M6122" i="7"/>
  <c r="M6111" i="7"/>
  <c r="M6103" i="7"/>
  <c r="M6093" i="7"/>
  <c r="M6084" i="7"/>
  <c r="M6075" i="7"/>
  <c r="M6065" i="7"/>
  <c r="M6056" i="7"/>
  <c r="M6047" i="7"/>
  <c r="M6039" i="7"/>
  <c r="M6029" i="7"/>
  <c r="M6021" i="7"/>
  <c r="M6012" i="7"/>
  <c r="M6003" i="7"/>
  <c r="M5995" i="7"/>
  <c r="M5985" i="7"/>
  <c r="M5977" i="7"/>
  <c r="M5967" i="7"/>
  <c r="M5959" i="7"/>
  <c r="M5950" i="7"/>
  <c r="M5941" i="7"/>
  <c r="M5933" i="7"/>
  <c r="M5924" i="7"/>
  <c r="M5915" i="7"/>
  <c r="M5907" i="7"/>
  <c r="M5897" i="7"/>
  <c r="M5889" i="7"/>
  <c r="M5878" i="7"/>
  <c r="M5870" i="7"/>
  <c r="M5861" i="7"/>
  <c r="M5852" i="7"/>
  <c r="M5843" i="7"/>
  <c r="M5833" i="7"/>
  <c r="M5825" i="7"/>
  <c r="M5815" i="7"/>
  <c r="M5806" i="7"/>
  <c r="M5797" i="7"/>
  <c r="M5788" i="7"/>
  <c r="M5780" i="7"/>
  <c r="M5770" i="7"/>
  <c r="M5762" i="7"/>
  <c r="M5752" i="7"/>
  <c r="M5744" i="7"/>
  <c r="M5735" i="7"/>
  <c r="M5726" i="7"/>
  <c r="M5717" i="7"/>
  <c r="M5707" i="7"/>
  <c r="M5699" i="7"/>
  <c r="M5690" i="7"/>
  <c r="M5681" i="7"/>
  <c r="M5672" i="7"/>
  <c r="M5663" i="7"/>
  <c r="M5655" i="7"/>
  <c r="M5645" i="7"/>
  <c r="M5637" i="7"/>
  <c r="M5628" i="7"/>
  <c r="M5619" i="7"/>
  <c r="M5611" i="7"/>
  <c r="M5601" i="7"/>
  <c r="M5593" i="7"/>
  <c r="M5583" i="7"/>
  <c r="M5575" i="7"/>
  <c r="M5566" i="7"/>
  <c r="M5557" i="7"/>
  <c r="M5549" i="7"/>
  <c r="M5540" i="7"/>
  <c r="M5531" i="7"/>
  <c r="M5523" i="7"/>
  <c r="M5513" i="7"/>
  <c r="M5505" i="7"/>
  <c r="M5495" i="7"/>
  <c r="M5487" i="7"/>
  <c r="M5478" i="7"/>
  <c r="M5469" i="7"/>
  <c r="M5461" i="7"/>
  <c r="M5451" i="7"/>
  <c r="M5443" i="7"/>
  <c r="M5434" i="7"/>
  <c r="M5425" i="7"/>
  <c r="M5416" i="7"/>
  <c r="M5407" i="7"/>
  <c r="M5399" i="7"/>
  <c r="M5389" i="7"/>
  <c r="M5381" i="7"/>
  <c r="M5372" i="7"/>
  <c r="M5363" i="7"/>
  <c r="M5355" i="7"/>
  <c r="M5345" i="7"/>
  <c r="M5336" i="7"/>
  <c r="M5327" i="7"/>
  <c r="M5317" i="7"/>
  <c r="M5309" i="7"/>
  <c r="M5300" i="7"/>
  <c r="M5290" i="7"/>
  <c r="M5282" i="7"/>
  <c r="M5274" i="7"/>
  <c r="M5265" i="7"/>
  <c r="M5256" i="7"/>
  <c r="M5248" i="7"/>
  <c r="M5239" i="7"/>
  <c r="M5230" i="7"/>
  <c r="M5221" i="7"/>
  <c r="M5212" i="7"/>
  <c r="M5204" i="7"/>
  <c r="M5195" i="7"/>
  <c r="M5187" i="7"/>
  <c r="M5179" i="7"/>
  <c r="M5170" i="7"/>
  <c r="M5161" i="7"/>
  <c r="M5153" i="7"/>
  <c r="M5145" i="7"/>
  <c r="M5136" i="7"/>
  <c r="M5127" i="7"/>
  <c r="M5119" i="7"/>
  <c r="M5102" i="7"/>
  <c r="M5093" i="7"/>
  <c r="M5085" i="7"/>
  <c r="M5077" i="7"/>
  <c r="M5069" i="7"/>
  <c r="M5060" i="7"/>
  <c r="M5052" i="7"/>
  <c r="M5043" i="7"/>
  <c r="M5035" i="7"/>
  <c r="M5027" i="7"/>
  <c r="M5019" i="7"/>
  <c r="M5008" i="7"/>
  <c r="M5000" i="7"/>
  <c r="M4992" i="7"/>
  <c r="M4984" i="7"/>
  <c r="M4975" i="7"/>
  <c r="M4965" i="7"/>
  <c r="M4956" i="7"/>
  <c r="M4948" i="7"/>
  <c r="M4939" i="7"/>
  <c r="M4930" i="7"/>
  <c r="M4920" i="7"/>
  <c r="M4912" i="7"/>
  <c r="M4904" i="7"/>
  <c r="M4896" i="7"/>
  <c r="M4886" i="7"/>
  <c r="M4877" i="7"/>
  <c r="M4869" i="7"/>
  <c r="M4861" i="7"/>
  <c r="M4851" i="7"/>
  <c r="M4843" i="7"/>
  <c r="M4834" i="7"/>
  <c r="M4826" i="7"/>
  <c r="M4818" i="7"/>
  <c r="M4810" i="7"/>
  <c r="M4801" i="7"/>
  <c r="M4792" i="7"/>
  <c r="M4784" i="7"/>
  <c r="M4776" i="7"/>
  <c r="M4767" i="7"/>
  <c r="M4758" i="7"/>
  <c r="M4749" i="7"/>
  <c r="M4740" i="7"/>
  <c r="M4732" i="7"/>
  <c r="M4723" i="7"/>
  <c r="M4715" i="7"/>
  <c r="M4706" i="7"/>
  <c r="M4690" i="7"/>
  <c r="M4682" i="7"/>
  <c r="M4673" i="7"/>
  <c r="M4664" i="7"/>
  <c r="M4656" i="7"/>
  <c r="M4648" i="7"/>
  <c r="M4640" i="7"/>
  <c r="M4631" i="7"/>
  <c r="M4621" i="7"/>
  <c r="M4613" i="7"/>
  <c r="M4605" i="7"/>
  <c r="M4596" i="7"/>
  <c r="M4588" i="7"/>
  <c r="M4579" i="7"/>
  <c r="M4571" i="7"/>
  <c r="M4563" i="7"/>
  <c r="M4554" i="7"/>
  <c r="M4545" i="7"/>
  <c r="M4536" i="7"/>
  <c r="M4528" i="7"/>
  <c r="M4518" i="7"/>
  <c r="M4509" i="7"/>
  <c r="M4499" i="7"/>
  <c r="M4489" i="7"/>
  <c r="M4481" i="7"/>
  <c r="M4473" i="7"/>
  <c r="M4464" i="7"/>
  <c r="M4456" i="7"/>
  <c r="M4446" i="7"/>
  <c r="M4438" i="7"/>
  <c r="M4430" i="7"/>
  <c r="M4422" i="7"/>
  <c r="M4413" i="7"/>
  <c r="M4404" i="7"/>
  <c r="M4394" i="7"/>
  <c r="M4385" i="7"/>
  <c r="M4377" i="7"/>
  <c r="M4368" i="7"/>
  <c r="M4360" i="7"/>
  <c r="M4352" i="7"/>
  <c r="M4344" i="7"/>
  <c r="M4336" i="7"/>
  <c r="M4328" i="7"/>
  <c r="M4319" i="7"/>
  <c r="M4311" i="7"/>
  <c r="M4302" i="7"/>
  <c r="M4294" i="7"/>
  <c r="M4286" i="7"/>
  <c r="M4278" i="7"/>
  <c r="M4270" i="7"/>
  <c r="M4261" i="7"/>
  <c r="M4253" i="7"/>
  <c r="M4244" i="7"/>
  <c r="M4234" i="7"/>
  <c r="M4224" i="7"/>
  <c r="M4215" i="7"/>
  <c r="M4207" i="7"/>
  <c r="M4199" i="7"/>
  <c r="M4189" i="7"/>
  <c r="M4180" i="7"/>
  <c r="M4170" i="7"/>
  <c r="M4162" i="7"/>
  <c r="M4154" i="7"/>
  <c r="M4146" i="7"/>
  <c r="M4137" i="7"/>
  <c r="M4128" i="7"/>
  <c r="M4120" i="7"/>
  <c r="M4112" i="7"/>
  <c r="M4103" i="7"/>
  <c r="M4095" i="7"/>
  <c r="M4087" i="7"/>
  <c r="M4079" i="7"/>
  <c r="M4071" i="7"/>
  <c r="M4062" i="7"/>
  <c r="M4053" i="7"/>
  <c r="M4045" i="7"/>
  <c r="M4036" i="7"/>
  <c r="M4028" i="7"/>
  <c r="M4020" i="7"/>
  <c r="M4012" i="7"/>
  <c r="M4004" i="7"/>
  <c r="M3995" i="7"/>
  <c r="M3986" i="7"/>
  <c r="M3976" i="7"/>
  <c r="M3967" i="7"/>
  <c r="M3959" i="7"/>
  <c r="M3951" i="7"/>
  <c r="M3942" i="7"/>
  <c r="M3934" i="7"/>
  <c r="M3925" i="7"/>
  <c r="M3917" i="7"/>
  <c r="M3909" i="7"/>
  <c r="M3900" i="7"/>
  <c r="M3892" i="7"/>
  <c r="M3882" i="7"/>
  <c r="M3872" i="7"/>
  <c r="M3864" i="7"/>
  <c r="M3856" i="7"/>
  <c r="M3846" i="7"/>
  <c r="M3838" i="7"/>
  <c r="M3830" i="7"/>
  <c r="M3821" i="7"/>
  <c r="M3813" i="7"/>
  <c r="M3805" i="7"/>
  <c r="M3797" i="7"/>
  <c r="M3789" i="7"/>
  <c r="M3781" i="7"/>
  <c r="M3773" i="7"/>
  <c r="M3764" i="7"/>
  <c r="M3756" i="7"/>
  <c r="M3748" i="7"/>
  <c r="M3740" i="7"/>
  <c r="M3731" i="7"/>
  <c r="M3722" i="7"/>
  <c r="M3714" i="7"/>
  <c r="M3706" i="7"/>
  <c r="M3698" i="7"/>
  <c r="M3690" i="7"/>
  <c r="M3681" i="7"/>
  <c r="M3673" i="7"/>
  <c r="M3665" i="7"/>
  <c r="M3657" i="7"/>
  <c r="M3649" i="7"/>
  <c r="M3641" i="7"/>
  <c r="M3632" i="7"/>
  <c r="M3622" i="7"/>
  <c r="M3614" i="7"/>
  <c r="M3606" i="7"/>
  <c r="M3598" i="7"/>
  <c r="M3590" i="7"/>
  <c r="M3581" i="7"/>
  <c r="M3573" i="7"/>
  <c r="M3565" i="7"/>
  <c r="M3557" i="7"/>
  <c r="M3549" i="7"/>
  <c r="M3539" i="7"/>
  <c r="M3531" i="7"/>
  <c r="M3523" i="7"/>
  <c r="M3514" i="7"/>
  <c r="M3505" i="7"/>
  <c r="M3497" i="7"/>
  <c r="M3489" i="7"/>
  <c r="M3480" i="7"/>
  <c r="M3472" i="7"/>
  <c r="M3464" i="7"/>
  <c r="M3456" i="7"/>
  <c r="M3448" i="7"/>
  <c r="M3440" i="7"/>
  <c r="M3432" i="7"/>
  <c r="M3424" i="7"/>
  <c r="M3415" i="7"/>
  <c r="M3407" i="7"/>
  <c r="M3399" i="7"/>
  <c r="M3390" i="7"/>
  <c r="M3381" i="7"/>
  <c r="M3373" i="7"/>
  <c r="M3365" i="7"/>
  <c r="M3357" i="7"/>
  <c r="M3349" i="7"/>
  <c r="M3340" i="7"/>
  <c r="M3332" i="7"/>
  <c r="M3324" i="7"/>
  <c r="M3316" i="7"/>
  <c r="M3308" i="7"/>
  <c r="M3299" i="7"/>
  <c r="M3289" i="7"/>
  <c r="M3281" i="7"/>
  <c r="M3273" i="7"/>
  <c r="M3265" i="7"/>
  <c r="M3257" i="7"/>
  <c r="M3248" i="7"/>
  <c r="M3240" i="7"/>
  <c r="M3232" i="7"/>
  <c r="M3224" i="7"/>
  <c r="M3216" i="7"/>
  <c r="M3208" i="7"/>
  <c r="M3200" i="7"/>
  <c r="M3192" i="7"/>
  <c r="M3184" i="7"/>
  <c r="M3175" i="7"/>
  <c r="M3166" i="7"/>
  <c r="M3158" i="7"/>
  <c r="M3150" i="7"/>
  <c r="M3142" i="7"/>
  <c r="M3133" i="7"/>
  <c r="M3125" i="7"/>
  <c r="M3116" i="7"/>
  <c r="M3107" i="7"/>
  <c r="M3099" i="7"/>
  <c r="M3090" i="7"/>
  <c r="M3082" i="7"/>
  <c r="M3074" i="7"/>
  <c r="M3066" i="7"/>
  <c r="M3058" i="7"/>
  <c r="M3050" i="7"/>
  <c r="M3042" i="7"/>
  <c r="M3034" i="7"/>
  <c r="M3026" i="7"/>
  <c r="M3018" i="7"/>
  <c r="M3010" i="7"/>
  <c r="M3001" i="7"/>
  <c r="M2993" i="7"/>
  <c r="M2985" i="7"/>
  <c r="M2977" i="7"/>
  <c r="M2969" i="7"/>
  <c r="M2961" i="7"/>
  <c r="M2953" i="7"/>
  <c r="M2944" i="7"/>
  <c r="M2936" i="7"/>
  <c r="M2927" i="7"/>
  <c r="M2919" i="7"/>
  <c r="M2911" i="7"/>
  <c r="M2903" i="7"/>
  <c r="M2894" i="7"/>
  <c r="M2886" i="7"/>
  <c r="M2877" i="7"/>
  <c r="M2868" i="7"/>
  <c r="M2860" i="7"/>
  <c r="M2851" i="7"/>
  <c r="M2843" i="7"/>
  <c r="M2835" i="7"/>
  <c r="M2827" i="7"/>
  <c r="M2819" i="7"/>
  <c r="M2811" i="7"/>
  <c r="M2803" i="7"/>
  <c r="M2794" i="7"/>
  <c r="M2785" i="7"/>
  <c r="M2777" i="7"/>
  <c r="M2769" i="7"/>
  <c r="M2760" i="7"/>
  <c r="M2752" i="7"/>
  <c r="M2744" i="7"/>
  <c r="M2736" i="7"/>
  <c r="M2728" i="7"/>
  <c r="M2720" i="7"/>
  <c r="M2711" i="7"/>
  <c r="M2703" i="7"/>
  <c r="M2695" i="7"/>
  <c r="M2687" i="7"/>
  <c r="M2678" i="7"/>
  <c r="M2670" i="7"/>
  <c r="M2661" i="7"/>
  <c r="M2652" i="7"/>
  <c r="M2644" i="7"/>
  <c r="M2636" i="7"/>
  <c r="M2628" i="7"/>
  <c r="M2620" i="7"/>
  <c r="M2612" i="7"/>
  <c r="M2604" i="7"/>
  <c r="M2595" i="7"/>
  <c r="M2587" i="7"/>
  <c r="M2578" i="7"/>
  <c r="M2570" i="7"/>
  <c r="M2562" i="7"/>
  <c r="M2554" i="7"/>
  <c r="M2546" i="7"/>
  <c r="M2538" i="7"/>
  <c r="M2530" i="7"/>
  <c r="M2522" i="7"/>
  <c r="M2514" i="7"/>
  <c r="M2506" i="7"/>
  <c r="M2497" i="7"/>
  <c r="M2489" i="7"/>
  <c r="M2480" i="7"/>
  <c r="M2472" i="7"/>
  <c r="M2463" i="7"/>
  <c r="M2455" i="7"/>
  <c r="M2447" i="7"/>
  <c r="M2439" i="7"/>
  <c r="M2431" i="7"/>
  <c r="M2422" i="7"/>
  <c r="M2414" i="7"/>
  <c r="M2406" i="7"/>
  <c r="M2398" i="7"/>
  <c r="M2390" i="7"/>
  <c r="M2382" i="7"/>
  <c r="M2374" i="7"/>
  <c r="M2366" i="7"/>
  <c r="M2358" i="7"/>
  <c r="M2350" i="7"/>
  <c r="M2340" i="7"/>
  <c r="M2331" i="7"/>
  <c r="M2322" i="7"/>
  <c r="M2313" i="7"/>
  <c r="M2305" i="7"/>
  <c r="M2297" i="7"/>
  <c r="M2289" i="7"/>
  <c r="M2281" i="7"/>
  <c r="M2273" i="7"/>
  <c r="M2265" i="7"/>
  <c r="M2257" i="7"/>
  <c r="M2249" i="7"/>
  <c r="M2241" i="7"/>
  <c r="M2233" i="7"/>
  <c r="M2225" i="7"/>
  <c r="M2217" i="7"/>
  <c r="M2209" i="7"/>
  <c r="M2201" i="7"/>
  <c r="M2193" i="7"/>
  <c r="M2185" i="7"/>
  <c r="M2177" i="7"/>
  <c r="M2169" i="7"/>
  <c r="M2161" i="7"/>
  <c r="M2152" i="7"/>
  <c r="M2144" i="7"/>
  <c r="M2135" i="7"/>
  <c r="M2127" i="7"/>
  <c r="M2119" i="7"/>
  <c r="M2111" i="7"/>
  <c r="M2102" i="7"/>
  <c r="M2094" i="7"/>
  <c r="M2085" i="7"/>
  <c r="M2077" i="7"/>
  <c r="M2069" i="7"/>
  <c r="M2061" i="7"/>
  <c r="M2053" i="7"/>
  <c r="M2044" i="7"/>
  <c r="M2036" i="7"/>
  <c r="M971" i="7"/>
  <c r="M963" i="7"/>
  <c r="M955" i="7"/>
  <c r="M947" i="7"/>
  <c r="M938" i="7"/>
  <c r="M930" i="7"/>
  <c r="M922" i="7"/>
  <c r="M914" i="7"/>
  <c r="M905" i="7"/>
  <c r="M897" i="7"/>
  <c r="M889" i="7"/>
  <c r="M881" i="7"/>
  <c r="M873" i="7"/>
  <c r="M865" i="7"/>
  <c r="M857" i="7"/>
  <c r="M849" i="7"/>
  <c r="M841" i="7"/>
  <c r="M833" i="7"/>
  <c r="M825" i="7"/>
  <c r="M816" i="7"/>
  <c r="M808" i="7"/>
  <c r="M800" i="7"/>
  <c r="M792" i="7"/>
  <c r="M784" i="7"/>
  <c r="M776" i="7"/>
  <c r="M768" i="7"/>
  <c r="M760" i="7"/>
  <c r="M752" i="7"/>
  <c r="M744" i="7"/>
  <c r="M736" i="7"/>
  <c r="M728" i="7"/>
  <c r="M720" i="7"/>
  <c r="M711" i="7"/>
  <c r="M703" i="7"/>
  <c r="M695" i="7"/>
  <c r="M687" i="7"/>
  <c r="M678" i="7"/>
  <c r="M670" i="7"/>
  <c r="M662" i="7"/>
  <c r="M654" i="7"/>
  <c r="M645" i="7"/>
  <c r="M637" i="7"/>
  <c r="M629" i="7"/>
  <c r="M621" i="7"/>
  <c r="M613" i="7"/>
  <c r="M604" i="7"/>
  <c r="M596" i="7"/>
  <c r="M588" i="7"/>
  <c r="M580" i="7"/>
  <c r="M572" i="7"/>
  <c r="M564" i="7"/>
  <c r="M555" i="7"/>
  <c r="M546" i="7"/>
  <c r="M538" i="7"/>
  <c r="M530" i="7"/>
  <c r="M522" i="7"/>
  <c r="M514" i="7"/>
  <c r="M506" i="7"/>
  <c r="M498" i="7"/>
  <c r="M489" i="7"/>
  <c r="M481" i="7"/>
  <c r="M473" i="7"/>
  <c r="M464" i="7"/>
  <c r="M456" i="7"/>
  <c r="M448" i="7"/>
  <c r="M440" i="7"/>
  <c r="M432" i="7"/>
  <c r="M424" i="7"/>
  <c r="M416" i="7"/>
  <c r="M408" i="7"/>
  <c r="M400" i="7"/>
  <c r="M392" i="7"/>
  <c r="M384" i="7"/>
  <c r="M368" i="7"/>
  <c r="M358" i="7"/>
  <c r="M349" i="7"/>
  <c r="M340" i="7"/>
  <c r="M331" i="7"/>
  <c r="M322" i="7"/>
  <c r="M314" i="7"/>
  <c r="M306" i="7"/>
  <c r="M298" i="7"/>
  <c r="M290" i="7"/>
  <c r="M282" i="7"/>
  <c r="M274" i="7"/>
  <c r="M266" i="7"/>
  <c r="M258" i="7"/>
  <c r="M250" i="7"/>
  <c r="M242" i="7"/>
  <c r="M232" i="7"/>
  <c r="M224" i="7"/>
  <c r="M216" i="7"/>
  <c r="M208" i="7"/>
  <c r="M200" i="7"/>
  <c r="M192" i="7"/>
  <c r="M184" i="7"/>
  <c r="M176" i="7"/>
  <c r="M167" i="7"/>
  <c r="M159" i="7"/>
  <c r="M150" i="7"/>
  <c r="M142" i="7"/>
  <c r="M134" i="7"/>
  <c r="M125" i="7"/>
  <c r="M117" i="7"/>
  <c r="M109" i="7"/>
  <c r="M101" i="7"/>
  <c r="M93" i="7"/>
  <c r="M82" i="7"/>
  <c r="M74" i="7"/>
  <c r="M66" i="7"/>
  <c r="M58" i="7"/>
  <c r="M50" i="7"/>
  <c r="M42" i="7"/>
  <c r="M34" i="7"/>
  <c r="M25" i="7"/>
  <c r="M17" i="7"/>
  <c r="M9" i="7"/>
  <c r="M8636" i="7"/>
  <c r="M8572" i="7"/>
  <c r="M8500" i="7"/>
  <c r="M8436" i="7"/>
  <c r="M8372" i="7"/>
  <c r="M8308" i="7"/>
  <c r="M8244" i="7"/>
  <c r="M6057" i="7"/>
  <c r="M5801" i="7"/>
  <c r="M5241" i="7"/>
  <c r="M4757" i="7"/>
  <c r="M3981" i="7"/>
  <c r="M8707" i="7"/>
  <c r="M8180" i="7"/>
  <c r="M8108" i="7"/>
  <c r="M8028" i="7"/>
  <c r="M7956" i="7"/>
  <c r="M8611" i="7"/>
  <c r="M8547" i="7"/>
  <c r="M8483" i="7"/>
  <c r="M8419" i="7"/>
  <c r="M8355" i="7"/>
  <c r="M8291" i="7"/>
  <c r="M8227" i="7"/>
  <c r="M5968" i="7"/>
  <c r="M5712" i="7"/>
  <c r="M5456" i="7"/>
  <c r="M4108" i="7"/>
  <c r="M8722" i="7"/>
  <c r="M8658" i="7"/>
  <c r="M8131" i="7"/>
  <c r="M8067" i="7"/>
  <c r="M8003" i="7"/>
  <c r="M7939" i="7"/>
  <c r="M7875" i="7"/>
  <c r="M7811" i="7"/>
  <c r="M7747" i="7"/>
  <c r="M7683" i="7"/>
  <c r="M7619" i="7"/>
  <c r="M7555" i="7"/>
  <c r="M8642" i="7"/>
  <c r="M8578" i="7"/>
  <c r="M8514" i="7"/>
  <c r="M8450" i="7"/>
  <c r="M8386" i="7"/>
  <c r="M8322" i="7"/>
  <c r="M8258" i="7"/>
  <c r="M8194" i="7"/>
  <c r="M8162" i="7"/>
  <c r="M8098" i="7"/>
  <c r="M8034" i="7"/>
  <c r="M7970" i="7"/>
  <c r="M7898" i="7"/>
  <c r="M7834" i="7"/>
  <c r="M7770" i="7"/>
  <c r="M7706" i="7"/>
  <c r="M7642" i="7"/>
  <c r="M7578" i="7"/>
  <c r="M7506" i="7"/>
  <c r="M7442" i="7"/>
  <c r="M7378" i="7"/>
  <c r="M7314" i="7"/>
  <c r="M7250" i="7"/>
  <c r="M7154" i="7"/>
  <c r="M6946" i="7"/>
  <c r="M6690" i="7"/>
  <c r="M6418" i="7"/>
  <c r="M6162" i="7"/>
  <c r="M2347" i="7"/>
  <c r="M5922" i="7"/>
  <c r="M5666" i="7"/>
  <c r="M5410" i="7"/>
  <c r="M5094" i="7"/>
  <c r="M4838" i="7"/>
  <c r="M4582" i="7"/>
  <c r="M8740" i="7"/>
  <c r="M8676" i="7"/>
  <c r="M7133" i="7"/>
  <c r="M6841" i="7"/>
  <c r="M6585" i="7"/>
  <c r="M6329" i="7"/>
  <c r="M3638" i="7"/>
  <c r="M7876" i="7"/>
  <c r="M7812" i="7"/>
  <c r="M7748" i="7"/>
  <c r="M7684" i="7"/>
  <c r="M7620" i="7"/>
  <c r="M7556" i="7"/>
  <c r="M7492" i="7"/>
  <c r="M7364" i="7"/>
  <c r="M7300" i="7"/>
  <c r="M7236" i="7"/>
  <c r="M7120" i="7"/>
  <c r="M6928" i="7"/>
  <c r="M6656" i="7"/>
  <c r="M6400" i="7"/>
  <c r="M6096" i="7"/>
  <c r="M3141" i="7"/>
  <c r="M8378" i="7"/>
  <c r="M8314" i="7"/>
  <c r="M8250" i="7"/>
  <c r="M5271" i="7"/>
  <c r="M8154" i="7"/>
  <c r="M8090" i="7"/>
  <c r="M8026" i="7"/>
  <c r="M7962" i="7"/>
  <c r="M7890" i="7"/>
  <c r="M7826" i="7"/>
  <c r="M7762" i="7"/>
  <c r="M7698" i="7"/>
  <c r="M7634" i="7"/>
  <c r="M7570" i="7"/>
  <c r="M7498" i="7"/>
  <c r="M7434" i="7"/>
  <c r="M7370" i="7"/>
  <c r="M7306" i="7"/>
  <c r="M7242" i="7"/>
  <c r="M7130" i="7"/>
  <c r="M6930" i="7"/>
  <c r="M6674" i="7"/>
  <c r="M6370" i="7"/>
  <c r="M6114" i="7"/>
  <c r="M2323" i="7"/>
  <c r="M5906" i="7"/>
  <c r="M5650" i="7"/>
  <c r="M5394" i="7"/>
  <c r="M5062" i="7"/>
  <c r="M4806" i="7"/>
  <c r="M4550" i="7"/>
  <c r="M8732" i="7"/>
  <c r="M8668" i="7"/>
  <c r="M7081" i="7"/>
  <c r="M6825" i="7"/>
  <c r="M6569" i="7"/>
  <c r="M6313" i="7"/>
  <c r="M7932" i="7"/>
  <c r="M7868" i="7"/>
  <c r="M7804" i="7"/>
  <c r="M7740" i="7"/>
  <c r="M7676" i="7"/>
  <c r="M7612" i="7"/>
  <c r="M7548" i="7"/>
  <c r="M7484" i="7"/>
  <c r="M7420" i="7"/>
  <c r="M7356" i="7"/>
  <c r="M7292" i="7"/>
  <c r="M7228" i="7"/>
  <c r="M7112" i="7"/>
  <c r="M6912" i="7"/>
  <c r="M6608" i="7"/>
  <c r="M6352" i="7"/>
  <c r="M3885" i="7"/>
  <c r="M2949" i="7"/>
  <c r="M5787" i="7"/>
  <c r="M8208" i="7"/>
  <c r="M8715" i="7"/>
  <c r="M2028" i="7"/>
  <c r="M2020" i="7"/>
  <c r="M2011" i="7"/>
  <c r="M2002" i="7"/>
  <c r="M1994" i="7"/>
  <c r="M1986" i="7"/>
  <c r="M1978" i="7"/>
  <c r="M1970" i="7"/>
  <c r="M1962" i="7"/>
  <c r="M1954" i="7"/>
  <c r="M1946" i="7"/>
  <c r="M1938" i="7"/>
  <c r="M1930" i="7"/>
  <c r="M1922" i="7"/>
  <c r="M1914" i="7"/>
  <c r="M1905" i="7"/>
  <c r="M1897" i="7"/>
  <c r="M1889" i="7"/>
  <c r="M1881" i="7"/>
  <c r="M1872" i="7"/>
  <c r="M1864" i="7"/>
  <c r="M1856" i="7"/>
  <c r="M1848" i="7"/>
  <c r="M1840" i="7"/>
  <c r="M1832" i="7"/>
  <c r="M1823" i="7"/>
  <c r="M1815" i="7"/>
  <c r="M1807" i="7"/>
  <c r="M1798" i="7"/>
  <c r="M1790" i="7"/>
  <c r="M1782" i="7"/>
  <c r="M1773" i="7"/>
  <c r="M1765" i="7"/>
  <c r="M1756" i="7"/>
  <c r="M1748" i="7"/>
  <c r="M1740" i="7"/>
  <c r="M1732" i="7"/>
  <c r="M1724" i="7"/>
  <c r="M1716" i="7"/>
  <c r="M1708" i="7"/>
  <c r="M1699" i="7"/>
  <c r="M1691" i="7"/>
  <c r="M1683" i="7"/>
  <c r="M1675" i="7"/>
  <c r="M1667" i="7"/>
  <c r="M1659" i="7"/>
  <c r="M1650" i="7"/>
  <c r="M1642" i="7"/>
  <c r="M1634" i="7"/>
  <c r="M1626" i="7"/>
  <c r="M1618" i="7"/>
  <c r="M1609" i="7"/>
  <c r="M1601" i="7"/>
  <c r="M1592" i="7"/>
  <c r="M1584" i="7"/>
  <c r="M1576" i="7"/>
  <c r="M1568" i="7"/>
  <c r="M1560" i="7"/>
  <c r="M1550" i="7"/>
  <c r="M1541" i="7"/>
  <c r="M1533" i="7"/>
  <c r="M1524" i="7"/>
  <c r="M1516" i="7"/>
  <c r="M1507" i="7"/>
  <c r="M1498" i="7"/>
  <c r="M1490" i="7"/>
  <c r="M1482" i="7"/>
  <c r="M1474" i="7"/>
  <c r="M1466" i="7"/>
  <c r="M1458" i="7"/>
  <c r="M1450" i="7"/>
  <c r="M1442" i="7"/>
  <c r="M1434" i="7"/>
  <c r="M1426" i="7"/>
  <c r="M1418" i="7"/>
  <c r="M1409" i="7"/>
  <c r="M1399" i="7"/>
  <c r="M1391" i="7"/>
  <c r="M1383" i="7"/>
  <c r="M1375" i="7"/>
  <c r="M1367" i="7"/>
  <c r="M1358" i="7"/>
  <c r="M1350" i="7"/>
  <c r="M1342" i="7"/>
  <c r="M1334" i="7"/>
  <c r="M1326" i="7"/>
  <c r="M1318" i="7"/>
  <c r="M1310" i="7"/>
  <c r="M1302" i="7"/>
  <c r="M1294" i="7"/>
  <c r="M1286" i="7"/>
  <c r="M1278" i="7"/>
  <c r="M1269" i="7"/>
  <c r="M1261" i="7"/>
  <c r="M1252" i="7"/>
  <c r="M1243" i="7"/>
  <c r="M1235" i="7"/>
  <c r="M1226" i="7"/>
  <c r="M1217" i="7"/>
  <c r="M1209" i="7"/>
  <c r="M1201" i="7"/>
  <c r="M1193" i="7"/>
  <c r="M1184" i="7"/>
  <c r="M1176" i="7"/>
  <c r="M1167" i="7"/>
  <c r="M1159" i="7"/>
  <c r="M1151" i="7"/>
  <c r="M1143" i="7"/>
  <c r="M1135" i="7"/>
  <c r="M1127" i="7"/>
  <c r="M1119" i="7"/>
  <c r="M1111" i="7"/>
  <c r="M1103" i="7"/>
  <c r="M1095" i="7"/>
  <c r="M1086" i="7"/>
  <c r="M1078" i="7"/>
  <c r="M1062" i="7"/>
  <c r="M1053" i="7"/>
  <c r="M1045" i="7"/>
  <c r="M1036" i="7"/>
  <c r="M1028" i="7"/>
  <c r="M1019" i="7"/>
  <c r="M1011" i="7"/>
  <c r="M1002" i="7"/>
  <c r="M994" i="7"/>
  <c r="M986" i="7"/>
  <c r="M978" i="7"/>
  <c r="M969" i="7"/>
  <c r="M961" i="7"/>
  <c r="M953" i="7"/>
  <c r="M945" i="7"/>
  <c r="M936" i="7"/>
  <c r="M928" i="7"/>
  <c r="M911" i="7"/>
  <c r="M903" i="7"/>
  <c r="M895" i="7"/>
  <c r="M887" i="7"/>
  <c r="M879" i="7"/>
  <c r="M863" i="7"/>
  <c r="M855" i="7"/>
  <c r="M847" i="7"/>
  <c r="M839" i="7"/>
  <c r="M831" i="7"/>
  <c r="M822" i="7"/>
  <c r="M814" i="7"/>
  <c r="M806" i="7"/>
  <c r="M798" i="7"/>
  <c r="M790" i="7"/>
  <c r="M782" i="7"/>
  <c r="M774" i="7"/>
  <c r="M766" i="7"/>
  <c r="M758" i="7"/>
  <c r="M750" i="7"/>
  <c r="M742" i="7"/>
  <c r="M734" i="7"/>
  <c r="M726" i="7"/>
  <c r="M717" i="7"/>
  <c r="M709" i="7"/>
  <c r="M701" i="7"/>
  <c r="M693" i="7"/>
  <c r="M685" i="7"/>
  <c r="M676" i="7"/>
  <c r="M668" i="7"/>
  <c r="M660" i="7"/>
  <c r="M652" i="7"/>
  <c r="M643" i="7"/>
  <c r="M635" i="7"/>
  <c r="M627" i="7"/>
  <c r="M619" i="7"/>
  <c r="M611" i="7"/>
  <c r="M602" i="7"/>
  <c r="M594" i="7"/>
  <c r="M586" i="7"/>
  <c r="M578" i="7"/>
  <c r="M570" i="7"/>
  <c r="M562" i="7"/>
  <c r="M553" i="7"/>
  <c r="M544" i="7"/>
  <c r="M536" i="7"/>
  <c r="M528" i="7"/>
  <c r="M520" i="7"/>
  <c r="M512" i="7"/>
  <c r="M504" i="7"/>
  <c r="M496" i="7"/>
  <c r="M487" i="7"/>
  <c r="M479" i="7"/>
  <c r="M471" i="7"/>
  <c r="M462" i="7"/>
  <c r="M454" i="7"/>
  <c r="M446" i="7"/>
  <c r="M438" i="7"/>
  <c r="M430" i="7"/>
  <c r="M422" i="7"/>
  <c r="M414" i="7"/>
  <c r="M406" i="7"/>
  <c r="M398" i="7"/>
  <c r="M390" i="7"/>
  <c r="M382" i="7"/>
  <c r="M374" i="7"/>
  <c r="M366" i="7"/>
  <c r="M356" i="7"/>
  <c r="M347" i="7"/>
  <c r="M337" i="7"/>
  <c r="M328" i="7"/>
  <c r="M320" i="7"/>
  <c r="M312" i="7"/>
  <c r="M304" i="7"/>
  <c r="M296" i="7"/>
  <c r="M288" i="7"/>
  <c r="M280" i="7"/>
  <c r="M272" i="7"/>
  <c r="M264" i="7"/>
  <c r="M256" i="7"/>
  <c r="M248" i="7"/>
  <c r="M240" i="7"/>
  <c r="M230" i="7"/>
  <c r="M222" i="7"/>
  <c r="M214" i="7"/>
  <c r="M206" i="7"/>
  <c r="M198" i="7"/>
  <c r="M190" i="7"/>
  <c r="M182" i="7"/>
  <c r="M174" i="7"/>
  <c r="M165" i="7"/>
  <c r="M157" i="7"/>
  <c r="M148" i="7"/>
  <c r="M140" i="7"/>
  <c r="M132" i="7"/>
  <c r="M123" i="7"/>
  <c r="M115" i="7"/>
  <c r="M107" i="7"/>
  <c r="M99" i="7"/>
  <c r="M91" i="7"/>
  <c r="M80" i="7"/>
  <c r="M72" i="7"/>
  <c r="M64" i="7"/>
  <c r="M56" i="7"/>
  <c r="M48" i="7"/>
  <c r="M40" i="7"/>
  <c r="M23" i="7"/>
  <c r="M15" i="7"/>
  <c r="M7" i="7"/>
  <c r="M8620" i="7"/>
  <c r="M8556" i="7"/>
  <c r="M8484" i="7"/>
  <c r="M8420" i="7"/>
  <c r="M8356" i="7"/>
  <c r="M8292" i="7"/>
  <c r="M8228" i="7"/>
  <c r="M5993" i="7"/>
  <c r="M5673" i="7"/>
  <c r="M5165" i="7"/>
  <c r="M4629" i="7"/>
  <c r="M8691" i="7"/>
  <c r="M8164" i="7"/>
  <c r="M8092" i="7"/>
  <c r="M8012" i="7"/>
  <c r="M7940" i="7"/>
  <c r="M8595" i="7"/>
  <c r="M8531" i="7"/>
  <c r="M8467" i="7"/>
  <c r="M8403" i="7"/>
  <c r="M8339" i="7"/>
  <c r="M8275" i="7"/>
  <c r="M8211" i="7"/>
  <c r="M5904" i="7"/>
  <c r="M5648" i="7"/>
  <c r="M5392" i="7"/>
  <c r="M3972" i="7"/>
  <c r="M8706" i="7"/>
  <c r="M8179" i="7"/>
  <c r="M8115" i="7"/>
  <c r="M8051" i="7"/>
  <c r="M7987" i="7"/>
  <c r="M7923" i="7"/>
  <c r="M7859" i="7"/>
  <c r="M7795" i="7"/>
  <c r="M7731" i="7"/>
  <c r="M7667" i="7"/>
  <c r="M7603" i="7"/>
  <c r="M8626" i="7"/>
  <c r="M8562" i="7"/>
  <c r="M8498" i="7"/>
  <c r="M8434" i="7"/>
  <c r="M8370" i="7"/>
  <c r="M8306" i="7"/>
  <c r="M8242" i="7"/>
  <c r="M5175" i="7"/>
  <c r="M8146" i="7"/>
  <c r="M8082" i="7"/>
  <c r="M8018" i="7"/>
  <c r="M7954" i="7"/>
  <c r="M7882" i="7"/>
  <c r="M7818" i="7"/>
  <c r="M7754" i="7"/>
  <c r="M7690" i="7"/>
  <c r="M7626" i="7"/>
  <c r="M7562" i="7"/>
  <c r="M7490" i="7"/>
  <c r="M7426" i="7"/>
  <c r="M7362" i="7"/>
  <c r="M7298" i="7"/>
  <c r="M7234" i="7"/>
  <c r="M7122" i="7"/>
  <c r="M6882" i="7"/>
  <c r="M6626" i="7"/>
  <c r="M6354" i="7"/>
  <c r="M6098" i="7"/>
  <c r="M2091" i="7"/>
  <c r="M5858" i="7"/>
  <c r="M5602" i="7"/>
  <c r="M5346" i="7"/>
  <c r="M5050" i="7"/>
  <c r="M4794" i="7"/>
  <c r="M4538" i="7"/>
  <c r="M8724" i="7"/>
  <c r="M8660" i="7"/>
  <c r="M7033" i="7"/>
  <c r="M6777" i="7"/>
  <c r="M6521" i="7"/>
  <c r="M6265" i="7"/>
  <c r="M7924" i="7"/>
  <c r="M7860" i="7"/>
  <c r="M7796" i="7"/>
  <c r="M7732" i="7"/>
  <c r="M7668" i="7"/>
  <c r="M7604" i="7"/>
  <c r="M7540" i="7"/>
  <c r="M7476" i="7"/>
  <c r="M7412" i="7"/>
  <c r="M7348" i="7"/>
  <c r="M7284" i="7"/>
  <c r="M7216" i="7"/>
  <c r="M7108" i="7"/>
  <c r="M6848" i="7"/>
  <c r="M6592" i="7"/>
  <c r="M6288" i="7"/>
  <c r="M3725" i="7"/>
  <c r="M7083" i="7"/>
  <c r="M6" i="7"/>
  <c r="M8612" i="7"/>
  <c r="M8548" i="7"/>
  <c r="M8476" i="7"/>
  <c r="M8412" i="7"/>
  <c r="M8348" i="7"/>
  <c r="M8284" i="7"/>
  <c r="M8220" i="7"/>
  <c r="M5945" i="7"/>
  <c r="M5109" i="7"/>
  <c r="M4597" i="7"/>
  <c r="M8683" i="7"/>
  <c r="M8156" i="7"/>
  <c r="M8084" i="7"/>
  <c r="M8004" i="7"/>
  <c r="M8651" i="7"/>
  <c r="M8587" i="7"/>
  <c r="M8523" i="7"/>
  <c r="M8459" i="7"/>
  <c r="M8395" i="7"/>
  <c r="M8331" i="7"/>
  <c r="M8267" i="7"/>
  <c r="M8203" i="7"/>
  <c r="M5888" i="7"/>
  <c r="M5632" i="7"/>
  <c r="M5376" i="7"/>
  <c r="M8762" i="7"/>
  <c r="M8698" i="7"/>
  <c r="M8171" i="7"/>
  <c r="M8107" i="7"/>
  <c r="M8043" i="7"/>
  <c r="M7979" i="7"/>
  <c r="M7915" i="7"/>
  <c r="M7851" i="7"/>
  <c r="M7787" i="7"/>
  <c r="M7723" i="7"/>
  <c r="M7659" i="7"/>
  <c r="M7595" i="7"/>
  <c r="M7531" i="7"/>
  <c r="M8618" i="7"/>
  <c r="M8554" i="7"/>
  <c r="M8490" i="7"/>
  <c r="M8426" i="7"/>
  <c r="M8362" i="7"/>
  <c r="M8298" i="7"/>
  <c r="M8234" i="7"/>
  <c r="M5135" i="7"/>
  <c r="M8138" i="7"/>
  <c r="M8074" i="7"/>
  <c r="M8010" i="7"/>
  <c r="M7946" i="7"/>
  <c r="M7874" i="7"/>
  <c r="M7810" i="7"/>
  <c r="M7746" i="7"/>
  <c r="M7682" i="7"/>
  <c r="M7618" i="7"/>
  <c r="M7554" i="7"/>
  <c r="M7482" i="7"/>
  <c r="M7418" i="7"/>
  <c r="M7354" i="7"/>
  <c r="M7290" i="7"/>
  <c r="M7226" i="7"/>
  <c r="M7098" i="7"/>
  <c r="M6866" i="7"/>
  <c r="M6610" i="7"/>
  <c r="M6306" i="7"/>
  <c r="M3387" i="7"/>
  <c r="M2003" i="7"/>
  <c r="M5842" i="7"/>
  <c r="M5586" i="7"/>
  <c r="M5326" i="7"/>
  <c r="M5018" i="7"/>
  <c r="M4762" i="7"/>
  <c r="M4454" i="7"/>
  <c r="M8716" i="7"/>
  <c r="M7205" i="7"/>
  <c r="M7017" i="7"/>
  <c r="M6761" i="7"/>
  <c r="M6505" i="7"/>
  <c r="M6249" i="7"/>
  <c r="M7916" i="7"/>
  <c r="M7852" i="7"/>
  <c r="M7788" i="7"/>
  <c r="M7724" i="7"/>
  <c r="M7660" i="7"/>
  <c r="M7596" i="7"/>
  <c r="M7532" i="7"/>
  <c r="M7468" i="7"/>
  <c r="M7404" i="7"/>
  <c r="M7340" i="7"/>
  <c r="M7276" i="7"/>
  <c r="M7208" i="7"/>
  <c r="M7096" i="7"/>
  <c r="M6800" i="7"/>
  <c r="M6544" i="7"/>
  <c r="M6272" i="7"/>
  <c r="M3509" i="7"/>
  <c r="M2009" i="7"/>
  <c r="M2000" i="7"/>
  <c r="M1992" i="7"/>
  <c r="M1984" i="7"/>
  <c r="M1976" i="7"/>
  <c r="M1968" i="7"/>
  <c r="M1960" i="7"/>
  <c r="M1952" i="7"/>
  <c r="M1944" i="7"/>
  <c r="M1936" i="7"/>
  <c r="M1928" i="7"/>
  <c r="M1920" i="7"/>
  <c r="M1912" i="7"/>
  <c r="M1903" i="7"/>
  <c r="M1895" i="7"/>
  <c r="M1887" i="7"/>
  <c r="M1879" i="7"/>
  <c r="M1870" i="7"/>
  <c r="M1862" i="7"/>
  <c r="M1854" i="7"/>
  <c r="M1846" i="7"/>
  <c r="M1838" i="7"/>
  <c r="M1829" i="7"/>
  <c r="M1821" i="7"/>
  <c r="M1813" i="7"/>
  <c r="M1805" i="7"/>
  <c r="M1796" i="7"/>
  <c r="M1788" i="7"/>
  <c r="M1780" i="7"/>
  <c r="M1771" i="7"/>
  <c r="M1763" i="7"/>
  <c r="M1754" i="7"/>
  <c r="M1746" i="7"/>
  <c r="M1738" i="7"/>
  <c r="M1730" i="7"/>
  <c r="M1722" i="7"/>
  <c r="M1714" i="7"/>
  <c r="M1706" i="7"/>
  <c r="M1697" i="7"/>
  <c r="M1689" i="7"/>
  <c r="M1681" i="7"/>
  <c r="M1673" i="7"/>
  <c r="M1665" i="7"/>
  <c r="M1657" i="7"/>
  <c r="M1648" i="7"/>
  <c r="M1640" i="7"/>
  <c r="M1632" i="7"/>
  <c r="M1624" i="7"/>
  <c r="M1615" i="7"/>
  <c r="M1598" i="7"/>
  <c r="M1590" i="7"/>
  <c r="M1582" i="7"/>
  <c r="M1574" i="7"/>
  <c r="M1566" i="7"/>
  <c r="M1557" i="7"/>
  <c r="M1548" i="7"/>
  <c r="M1539" i="7"/>
  <c r="M1531" i="7"/>
  <c r="M1522" i="7"/>
  <c r="M1514" i="7"/>
  <c r="M1505" i="7"/>
  <c r="M1496" i="7"/>
  <c r="M1488" i="7"/>
  <c r="M1480" i="7"/>
  <c r="M1472" i="7"/>
  <c r="M1464" i="7"/>
  <c r="M1456" i="7"/>
  <c r="M1448" i="7"/>
  <c r="M1440" i="7"/>
  <c r="M1432" i="7"/>
  <c r="M1424" i="7"/>
  <c r="M1416" i="7"/>
  <c r="M1406" i="7"/>
  <c r="M1397" i="7"/>
  <c r="M1389" i="7"/>
  <c r="M1381" i="7"/>
  <c r="M1373" i="7"/>
  <c r="M1365" i="7"/>
  <c r="M1356" i="7"/>
  <c r="M1348" i="7"/>
  <c r="M1340" i="7"/>
  <c r="M1332" i="7"/>
  <c r="M1324" i="7"/>
  <c r="M1316" i="7"/>
  <c r="M1308" i="7"/>
  <c r="M1300" i="7"/>
  <c r="M1292" i="7"/>
  <c r="M1284" i="7"/>
  <c r="M1276" i="7"/>
  <c r="M1267" i="7"/>
  <c r="M1259" i="7"/>
  <c r="M1250" i="7"/>
  <c r="M1241" i="7"/>
  <c r="M1233" i="7"/>
  <c r="M1224" i="7"/>
  <c r="M1215" i="7"/>
  <c r="M1207" i="7"/>
  <c r="M1199" i="7"/>
  <c r="M1191" i="7"/>
  <c r="M1182" i="7"/>
  <c r="M1174" i="7"/>
  <c r="M1165" i="7"/>
  <c r="M1157" i="7"/>
  <c r="M1149" i="7"/>
  <c r="M1141" i="7"/>
  <c r="M1133" i="7"/>
  <c r="M1125" i="7"/>
  <c r="M1117" i="7"/>
  <c r="M1109" i="7"/>
  <c r="M1101" i="7"/>
  <c r="M1093" i="7"/>
  <c r="M1084" i="7"/>
  <c r="M1076" i="7"/>
  <c r="M1068" i="7"/>
  <c r="M1060" i="7"/>
  <c r="M1051" i="7"/>
  <c r="M1043" i="7"/>
  <c r="M1034" i="7"/>
  <c r="M1026" i="7"/>
  <c r="M1017" i="7"/>
  <c r="M1009" i="7"/>
  <c r="M1000" i="7"/>
  <c r="M992" i="7"/>
  <c r="M984" i="7"/>
  <c r="M976" i="7"/>
  <c r="M967" i="7"/>
  <c r="M959" i="7"/>
  <c r="M951" i="7"/>
  <c r="M943" i="7"/>
  <c r="M934" i="7"/>
  <c r="M926" i="7"/>
  <c r="M918" i="7"/>
  <c r="M909" i="7"/>
  <c r="M901" i="7"/>
  <c r="M893" i="7"/>
  <c r="M885" i="7"/>
  <c r="M877" i="7"/>
  <c r="M869" i="7"/>
  <c r="M861" i="7"/>
  <c r="M853" i="7"/>
  <c r="M845" i="7"/>
  <c r="M837" i="7"/>
  <c r="M829" i="7"/>
  <c r="M820" i="7"/>
  <c r="M812" i="7"/>
  <c r="M804" i="7"/>
  <c r="M796" i="7"/>
  <c r="M788" i="7"/>
  <c r="M780" i="7"/>
  <c r="M772" i="7"/>
  <c r="M764" i="7"/>
  <c r="M756" i="7"/>
  <c r="M748" i="7"/>
  <c r="M740" i="7"/>
  <c r="M732" i="7"/>
  <c r="M724" i="7"/>
  <c r="M715" i="7"/>
  <c r="M707" i="7"/>
  <c r="M699" i="7"/>
  <c r="M691" i="7"/>
  <c r="M683" i="7"/>
  <c r="M674" i="7"/>
  <c r="M666" i="7"/>
  <c r="M658" i="7"/>
  <c r="M650" i="7"/>
  <c r="M641" i="7"/>
  <c r="M633" i="7"/>
  <c r="M625" i="7"/>
  <c r="M617" i="7"/>
  <c r="M609" i="7"/>
  <c r="M600" i="7"/>
  <c r="M592" i="7"/>
  <c r="M584" i="7"/>
  <c r="M576" i="7"/>
  <c r="M568" i="7"/>
  <c r="M560" i="7"/>
  <c r="M550" i="7"/>
  <c r="M542" i="7"/>
  <c r="M534" i="7"/>
  <c r="M526" i="7"/>
  <c r="M518" i="7"/>
  <c r="M510" i="7"/>
  <c r="M502" i="7"/>
  <c r="M493" i="7"/>
  <c r="M485" i="7"/>
  <c r="M477" i="7"/>
  <c r="M468" i="7"/>
  <c r="M460" i="7"/>
  <c r="M452" i="7"/>
  <c r="M444" i="7"/>
  <c r="M436" i="7"/>
  <c r="M428" i="7"/>
  <c r="M420" i="7"/>
  <c r="M412" i="7"/>
  <c r="M404" i="7"/>
  <c r="M396" i="7"/>
  <c r="M388" i="7"/>
  <c r="M380" i="7"/>
  <c r="M372" i="7"/>
  <c r="M364" i="7"/>
  <c r="M353" i="7"/>
  <c r="M344" i="7"/>
  <c r="M335" i="7"/>
  <c r="M326" i="7"/>
  <c r="M318" i="7"/>
  <c r="M310" i="7"/>
  <c r="M302" i="7"/>
  <c r="M294" i="7"/>
  <c r="M286" i="7"/>
  <c r="M278" i="7"/>
  <c r="M270" i="7"/>
  <c r="M262" i="7"/>
  <c r="M254" i="7"/>
  <c r="M246" i="7"/>
  <c r="M237" i="7"/>
  <c r="M228" i="7"/>
  <c r="M220" i="7"/>
  <c r="M212" i="7"/>
  <c r="M204" i="7"/>
  <c r="M196" i="7"/>
  <c r="M188" i="7"/>
  <c r="M180" i="7"/>
  <c r="M172" i="7"/>
  <c r="M163" i="7"/>
  <c r="M155" i="7"/>
  <c r="M146" i="7"/>
  <c r="M138" i="7"/>
  <c r="M129" i="7"/>
  <c r="M121" i="7"/>
  <c r="M113" i="7"/>
  <c r="M105" i="7"/>
  <c r="M97" i="7"/>
  <c r="M87" i="7"/>
  <c r="M78" i="7"/>
  <c r="M70" i="7"/>
  <c r="M62" i="7"/>
  <c r="M54" i="7"/>
  <c r="M46" i="7"/>
  <c r="M38" i="7"/>
  <c r="M30" i="7"/>
  <c r="M21" i="7"/>
  <c r="M13" i="7"/>
  <c r="M5" i="7"/>
  <c r="M8604" i="7"/>
  <c r="M8540" i="7"/>
  <c r="M8468" i="7"/>
  <c r="M8404" i="7"/>
  <c r="M8340" i="7"/>
  <c r="M8276" i="7"/>
  <c r="M8212" i="7"/>
  <c r="M5929" i="7"/>
  <c r="M5545" i="7"/>
  <c r="M5013" i="7"/>
  <c r="M4501" i="7"/>
  <c r="M8675" i="7"/>
  <c r="M8148" i="7"/>
  <c r="M8068" i="7"/>
  <c r="M7988" i="7"/>
  <c r="M8643" i="7"/>
  <c r="M8579" i="7"/>
  <c r="M8515" i="7"/>
  <c r="M8451" i="7"/>
  <c r="M8387" i="7"/>
  <c r="M8323" i="7"/>
  <c r="M8259" i="7"/>
  <c r="M8195" i="7"/>
  <c r="M5840" i="7"/>
  <c r="M5584" i="7"/>
  <c r="M5324" i="7"/>
  <c r="M8754" i="7"/>
  <c r="M8690" i="7"/>
  <c r="M8163" i="7"/>
  <c r="M8099" i="7"/>
  <c r="M8035" i="7"/>
  <c r="M7971" i="7"/>
  <c r="M7907" i="7"/>
  <c r="M7843" i="7"/>
  <c r="M7779" i="7"/>
  <c r="M7715" i="7"/>
  <c r="M7651" i="7"/>
  <c r="M7587" i="7"/>
  <c r="M7523" i="7"/>
  <c r="M8610" i="7"/>
  <c r="M8546" i="7"/>
  <c r="M8482" i="7"/>
  <c r="M8418" i="7"/>
  <c r="M8354" i="7"/>
  <c r="M8290" i="7"/>
  <c r="M8226" i="7"/>
  <c r="M1220" i="7"/>
  <c r="M8130" i="7"/>
  <c r="M8066" i="7"/>
  <c r="M8002" i="7"/>
  <c r="M7938" i="7"/>
  <c r="M7866" i="7"/>
  <c r="M7802" i="7"/>
  <c r="M7738" i="7"/>
  <c r="M7674" i="7"/>
  <c r="M7610" i="7"/>
  <c r="M7546" i="7"/>
  <c r="M7474" i="7"/>
  <c r="M7410" i="7"/>
  <c r="M7346" i="7"/>
  <c r="M7282" i="7"/>
  <c r="M7218" i="7"/>
  <c r="M7074" i="7"/>
  <c r="M6818" i="7"/>
  <c r="M6562" i="7"/>
  <c r="M6290" i="7"/>
  <c r="M3307" i="7"/>
  <c r="M6050" i="7"/>
  <c r="M5794" i="7"/>
  <c r="M5538" i="7"/>
  <c r="M5302" i="7"/>
  <c r="M4966" i="7"/>
  <c r="M4710" i="7"/>
  <c r="M4310" i="7"/>
  <c r="M8708" i="7"/>
  <c r="M7197" i="7"/>
  <c r="M6969" i="7"/>
  <c r="M6713" i="7"/>
  <c r="M6457" i="7"/>
  <c r="M6201" i="7"/>
  <c r="M7908" i="7"/>
  <c r="M7844" i="7"/>
  <c r="M7780" i="7"/>
  <c r="M7716" i="7"/>
  <c r="M7652" i="7"/>
  <c r="M7588" i="7"/>
  <c r="M7524" i="7"/>
  <c r="M7460" i="7"/>
  <c r="M7396" i="7"/>
  <c r="M7332" i="7"/>
  <c r="M7268" i="7"/>
  <c r="M7184" i="7"/>
  <c r="M7056" i="7"/>
  <c r="M6784" i="7"/>
  <c r="M6528" i="7"/>
  <c r="M6224" i="7"/>
  <c r="M3542" i="7"/>
  <c r="M467" i="7"/>
  <c r="M459" i="7"/>
  <c r="M451" i="7"/>
  <c r="M443" i="7"/>
  <c r="M435" i="7"/>
  <c r="M427" i="7"/>
  <c r="M419" i="7"/>
  <c r="M411" i="7"/>
  <c r="M403" i="7"/>
  <c r="M395" i="7"/>
  <c r="M387" i="7"/>
  <c r="M379" i="7"/>
  <c r="M371" i="7"/>
  <c r="M363" i="7"/>
  <c r="M352" i="7"/>
  <c r="M343" i="7"/>
  <c r="M334" i="7"/>
  <c r="M325" i="7"/>
  <c r="M317" i="7"/>
  <c r="M309" i="7"/>
  <c r="M301" i="7"/>
  <c r="M293" i="7"/>
  <c r="M285" i="7"/>
  <c r="M277" i="7"/>
  <c r="M269" i="7"/>
  <c r="M261" i="7"/>
  <c r="M253" i="7"/>
  <c r="M245" i="7"/>
  <c r="M236" i="7"/>
  <c r="M227" i="7"/>
  <c r="M219" i="7"/>
  <c r="M211" i="7"/>
  <c r="M203" i="7"/>
  <c r="M195" i="7"/>
  <c r="M187" i="7"/>
  <c r="M179" i="7"/>
  <c r="M171" i="7"/>
  <c r="M162" i="7"/>
  <c r="M154" i="7"/>
  <c r="M145" i="7"/>
  <c r="M137" i="7"/>
  <c r="M128" i="7"/>
  <c r="M120" i="7"/>
  <c r="M112" i="7"/>
  <c r="M104" i="7"/>
  <c r="M96" i="7"/>
  <c r="M85" i="7"/>
  <c r="M77" i="7"/>
  <c r="M69" i="7"/>
  <c r="M61" i="7"/>
  <c r="M53" i="7"/>
  <c r="M45" i="7"/>
  <c r="M37" i="7"/>
  <c r="M29" i="7"/>
  <c r="M20" i="7"/>
  <c r="M12" i="7"/>
  <c r="M4" i="7"/>
  <c r="M8596" i="7"/>
  <c r="M8532" i="7"/>
  <c r="M8460" i="7"/>
  <c r="M8396" i="7"/>
  <c r="M8332" i="7"/>
  <c r="M8268" i="7"/>
  <c r="M8204" i="7"/>
  <c r="M5881" i="7"/>
  <c r="M4981" i="7"/>
  <c r="M4469" i="7"/>
  <c r="M8731" i="7"/>
  <c r="M8667" i="7"/>
  <c r="M8132" i="7"/>
  <c r="M8052" i="7"/>
  <c r="M7980" i="7"/>
  <c r="M8635" i="7"/>
  <c r="M8571" i="7"/>
  <c r="M8507" i="7"/>
  <c r="M8443" i="7"/>
  <c r="M8379" i="7"/>
  <c r="M8315" i="7"/>
  <c r="M8251" i="7"/>
  <c r="M6080" i="7"/>
  <c r="M5824" i="7"/>
  <c r="M5568" i="7"/>
  <c r="M5140" i="7"/>
  <c r="M8746" i="7"/>
  <c r="M8682" i="7"/>
  <c r="M8155" i="7"/>
  <c r="M8091" i="7"/>
  <c r="M8027" i="7"/>
  <c r="M7963" i="7"/>
  <c r="M7899" i="7"/>
  <c r="M7835" i="7"/>
  <c r="M7771" i="7"/>
  <c r="M7707" i="7"/>
  <c r="M7643" i="7"/>
  <c r="M7579" i="7"/>
  <c r="M3852" i="7"/>
  <c r="M8602" i="7"/>
  <c r="M8538" i="7"/>
  <c r="M8474" i="7"/>
  <c r="M8410" i="7"/>
  <c r="M8346" i="7"/>
  <c r="M8282" i="7"/>
  <c r="M8218" i="7"/>
  <c r="M8186" i="7"/>
  <c r="M8122" i="7"/>
  <c r="M8058" i="7"/>
  <c r="M7994" i="7"/>
  <c r="M7922" i="7"/>
  <c r="M7858" i="7"/>
  <c r="M7794" i="7"/>
  <c r="M7730" i="7"/>
  <c r="M7666" i="7"/>
  <c r="M7602" i="7"/>
  <c r="M7538" i="7"/>
  <c r="M7466" i="7"/>
  <c r="M7402" i="7"/>
  <c r="M7338" i="7"/>
  <c r="M7274" i="7"/>
  <c r="M7194" i="7"/>
  <c r="M7058" i="7"/>
  <c r="M6802" i="7"/>
  <c r="M6498" i="7"/>
  <c r="M6242" i="7"/>
  <c r="M3115" i="7"/>
  <c r="M6034" i="7"/>
  <c r="M5778" i="7"/>
  <c r="M5522" i="7"/>
  <c r="M5262" i="7"/>
  <c r="M4934" i="7"/>
  <c r="M4678" i="7"/>
  <c r="M4190" i="7"/>
  <c r="M8700" i="7"/>
  <c r="M7173" i="7"/>
  <c r="M6953" i="7"/>
  <c r="M6697" i="7"/>
  <c r="M6441" i="7"/>
  <c r="M6185" i="7"/>
  <c r="M7900" i="7"/>
  <c r="M7836" i="7"/>
  <c r="M7772" i="7"/>
  <c r="M7708" i="7"/>
  <c r="M7644" i="7"/>
  <c r="M7580" i="7"/>
  <c r="M7516" i="7"/>
  <c r="M7452" i="7"/>
  <c r="M7388" i="7"/>
  <c r="M7324" i="7"/>
  <c r="M7260" i="7"/>
  <c r="M7176" i="7"/>
  <c r="M7040" i="7"/>
  <c r="M6736" i="7"/>
  <c r="M6480" i="7"/>
  <c r="M8755" i="7"/>
  <c r="M1654" i="7"/>
  <c r="M1646" i="7"/>
  <c r="M1638" i="7"/>
  <c r="M1630" i="7"/>
  <c r="M1622" i="7"/>
  <c r="M1613" i="7"/>
  <c r="M1605" i="7"/>
  <c r="M1596" i="7"/>
  <c r="M1588" i="7"/>
  <c r="M1580" i="7"/>
  <c r="M1572" i="7"/>
  <c r="M1564" i="7"/>
  <c r="M1555" i="7"/>
  <c r="M1546" i="7"/>
  <c r="M1537" i="7"/>
  <c r="M1529" i="7"/>
  <c r="M1520" i="7"/>
  <c r="M1512" i="7"/>
  <c r="M1502" i="7"/>
  <c r="M1494" i="7"/>
  <c r="M1486" i="7"/>
  <c r="M1478" i="7"/>
  <c r="M1470" i="7"/>
  <c r="M1462" i="7"/>
  <c r="M1454" i="7"/>
  <c r="M1446" i="7"/>
  <c r="M1438" i="7"/>
  <c r="M1430" i="7"/>
  <c r="M1413" i="7"/>
  <c r="M1404" i="7"/>
  <c r="M1395" i="7"/>
  <c r="M1387" i="7"/>
  <c r="M1379" i="7"/>
  <c r="M1371" i="7"/>
  <c r="M1363" i="7"/>
  <c r="M1354" i="7"/>
  <c r="M1346" i="7"/>
  <c r="M1338" i="7"/>
  <c r="M1330" i="7"/>
  <c r="M1322" i="7"/>
  <c r="M1314" i="7"/>
  <c r="M1306" i="7"/>
  <c r="M1298" i="7"/>
  <c r="M1290" i="7"/>
  <c r="M1282" i="7"/>
  <c r="M1274" i="7"/>
  <c r="M1265" i="7"/>
  <c r="M1257" i="7"/>
  <c r="M1248" i="7"/>
  <c r="M1239" i="7"/>
  <c r="M1231" i="7"/>
  <c r="M1222" i="7"/>
  <c r="M1213" i="7"/>
  <c r="M1205" i="7"/>
  <c r="M1197" i="7"/>
  <c r="M1188" i="7"/>
  <c r="M1180" i="7"/>
  <c r="M1172" i="7"/>
  <c r="M1163" i="7"/>
  <c r="M1155" i="7"/>
  <c r="M1147" i="7"/>
  <c r="M1139" i="7"/>
  <c r="M1131" i="7"/>
  <c r="M1123" i="7"/>
  <c r="M1115" i="7"/>
  <c r="M1107" i="7"/>
  <c r="M1099" i="7"/>
  <c r="M1091" i="7"/>
  <c r="M1082" i="7"/>
  <c r="M1074" i="7"/>
  <c r="M1066" i="7"/>
  <c r="M1058" i="7"/>
  <c r="M1049" i="7"/>
  <c r="M1041" i="7"/>
  <c r="M1032" i="7"/>
  <c r="M1023" i="7"/>
  <c r="M1015" i="7"/>
  <c r="M1007" i="7"/>
  <c r="M998" i="7"/>
  <c r="M990" i="7"/>
  <c r="M982" i="7"/>
  <c r="M973" i="7"/>
  <c r="M965" i="7"/>
  <c r="M957" i="7"/>
  <c r="M949" i="7"/>
  <c r="M940" i="7"/>
  <c r="M932" i="7"/>
  <c r="M924" i="7"/>
  <c r="M916" i="7"/>
  <c r="M907" i="7"/>
  <c r="M899" i="7"/>
  <c r="M891" i="7"/>
  <c r="M883" i="7"/>
  <c r="M875" i="7"/>
  <c r="M867" i="7"/>
  <c r="M859" i="7"/>
  <c r="M851" i="7"/>
  <c r="M843" i="7"/>
  <c r="M835" i="7"/>
  <c r="M827" i="7"/>
  <c r="M818" i="7"/>
  <c r="M810" i="7"/>
  <c r="M802" i="7"/>
  <c r="M794" i="7"/>
  <c r="M786" i="7"/>
  <c r="M778" i="7"/>
  <c r="M770" i="7"/>
  <c r="M762" i="7"/>
  <c r="M754" i="7"/>
  <c r="M746" i="7"/>
  <c r="M738" i="7"/>
  <c r="M730" i="7"/>
  <c r="M722" i="7"/>
  <c r="M713" i="7"/>
  <c r="M705" i="7"/>
  <c r="M697" i="7"/>
  <c r="M689" i="7"/>
  <c r="M681" i="7"/>
  <c r="M672" i="7"/>
  <c r="M664" i="7"/>
  <c r="M656" i="7"/>
  <c r="M647" i="7"/>
  <c r="M639" i="7"/>
  <c r="M631" i="7"/>
  <c r="M623" i="7"/>
  <c r="M615" i="7"/>
  <c r="M607" i="7"/>
  <c r="M598" i="7"/>
  <c r="M590" i="7"/>
  <c r="M582" i="7"/>
  <c r="M574" i="7"/>
  <c r="M566" i="7"/>
  <c r="M557" i="7"/>
  <c r="M548" i="7"/>
  <c r="M540" i="7"/>
  <c r="M532" i="7"/>
  <c r="M524" i="7"/>
  <c r="M516" i="7"/>
  <c r="M508" i="7"/>
  <c r="M500" i="7"/>
  <c r="M491" i="7"/>
  <c r="M483" i="7"/>
  <c r="M475" i="7"/>
  <c r="M466" i="7"/>
  <c r="M458" i="7"/>
  <c r="M450" i="7"/>
  <c r="M442" i="7"/>
  <c r="M434" i="7"/>
  <c r="M426" i="7"/>
  <c r="M418" i="7"/>
  <c r="M410" i="7"/>
  <c r="M402" i="7"/>
  <c r="M394" i="7"/>
  <c r="M386" i="7"/>
  <c r="M378" i="7"/>
  <c r="M370" i="7"/>
  <c r="M361" i="7"/>
  <c r="M351" i="7"/>
  <c r="M342" i="7"/>
  <c r="M333" i="7"/>
  <c r="M324" i="7"/>
  <c r="M316" i="7"/>
  <c r="M308" i="7"/>
  <c r="M300" i="7"/>
  <c r="M292" i="7"/>
  <c r="M284" i="7"/>
  <c r="M276" i="7"/>
  <c r="M268" i="7"/>
  <c r="M260" i="7"/>
  <c r="M252" i="7"/>
  <c r="M244" i="7"/>
  <c r="M235" i="7"/>
  <c r="M226" i="7"/>
  <c r="M218" i="7"/>
  <c r="M210" i="7"/>
  <c r="M202" i="7"/>
  <c r="M194" i="7"/>
  <c r="M186" i="7"/>
  <c r="M178" i="7"/>
  <c r="M169" i="7"/>
  <c r="M161" i="7"/>
  <c r="M153" i="7"/>
  <c r="M144" i="7"/>
  <c r="M136" i="7"/>
  <c r="M127" i="7"/>
  <c r="M119" i="7"/>
  <c r="M111" i="7"/>
  <c r="M103" i="7"/>
  <c r="M95" i="7"/>
  <c r="M84" i="7"/>
  <c r="M76" i="7"/>
  <c r="M68" i="7"/>
  <c r="M60" i="7"/>
  <c r="M52" i="7"/>
  <c r="M44" i="7"/>
  <c r="M36" i="7"/>
  <c r="M28" i="7"/>
  <c r="M19" i="7"/>
  <c r="M11" i="7"/>
  <c r="M8652" i="7"/>
  <c r="M8588" i="7"/>
  <c r="M8516" i="7"/>
  <c r="M8452" i="7"/>
  <c r="M8388" i="7"/>
  <c r="M8324" i="7"/>
  <c r="M8260" i="7"/>
  <c r="M8196" i="7"/>
  <c r="M5865" i="7"/>
  <c r="M5369" i="7"/>
  <c r="M4885" i="7"/>
  <c r="M4421" i="7"/>
  <c r="M8659" i="7"/>
  <c r="M8124" i="7"/>
  <c r="M8044" i="7"/>
  <c r="M7972" i="7"/>
  <c r="M8627" i="7"/>
  <c r="M8563" i="7"/>
  <c r="M8499" i="7"/>
  <c r="M8435" i="7"/>
  <c r="M8307" i="7"/>
  <c r="M8243" i="7"/>
  <c r="M6032" i="7"/>
  <c r="M5776" i="7"/>
  <c r="M5520" i="7"/>
  <c r="M4324" i="7"/>
  <c r="M8738" i="7"/>
  <c r="M8674" i="7"/>
  <c r="M8147" i="7"/>
  <c r="M8083" i="7"/>
  <c r="M8019" i="7"/>
  <c r="M7955" i="7"/>
  <c r="M7891" i="7"/>
  <c r="M7827" i="7"/>
  <c r="M7763" i="7"/>
  <c r="M7699" i="7"/>
  <c r="M7635" i="7"/>
  <c r="M7571" i="7"/>
  <c r="M2684" i="7"/>
  <c r="M8594" i="7"/>
  <c r="M8530" i="7"/>
  <c r="M8466" i="7"/>
  <c r="M8402" i="7"/>
  <c r="M8338" i="7"/>
  <c r="M8274" i="7"/>
  <c r="M8210" i="7"/>
  <c r="M8178" i="7"/>
  <c r="M8114" i="7"/>
  <c r="M8050" i="7"/>
  <c r="M7986" i="7"/>
  <c r="M7914" i="7"/>
  <c r="M7850" i="7"/>
  <c r="M7786" i="7"/>
  <c r="M7722" i="7"/>
  <c r="M7658" i="7"/>
  <c r="M7594" i="7"/>
  <c r="M7522" i="7"/>
  <c r="M7458" i="7"/>
  <c r="M7394" i="7"/>
  <c r="M7330" i="7"/>
  <c r="M7266" i="7"/>
  <c r="M7186" i="7"/>
  <c r="M7010" i="7"/>
  <c r="M6754" i="7"/>
  <c r="M6482" i="7"/>
  <c r="M6226" i="7"/>
  <c r="M2875" i="7"/>
  <c r="M5986" i="7"/>
  <c r="M5730" i="7"/>
  <c r="M5474" i="7"/>
  <c r="M5238" i="7"/>
  <c r="M4922" i="7"/>
  <c r="M4666" i="7"/>
  <c r="M8756" i="7"/>
  <c r="M8692" i="7"/>
  <c r="M7165" i="7"/>
  <c r="M6905" i="7"/>
  <c r="M6649" i="7"/>
  <c r="M6393" i="7"/>
  <c r="M6137" i="7"/>
  <c r="M7892" i="7"/>
  <c r="M7828" i="7"/>
  <c r="M7764" i="7"/>
  <c r="M7700" i="7"/>
  <c r="M7636" i="7"/>
  <c r="M7572" i="7"/>
  <c r="M7508" i="7"/>
  <c r="M7444" i="7"/>
  <c r="M7380" i="7"/>
  <c r="M7316" i="7"/>
  <c r="M7252" i="7"/>
  <c r="M7152" i="7"/>
  <c r="M6992" i="7"/>
  <c r="M6720" i="7"/>
  <c r="M6464" i="7"/>
  <c r="M6160" i="7"/>
  <c r="M3765" i="7"/>
  <c r="M7539" i="7"/>
  <c r="M6669" i="7"/>
  <c r="M8739" i="7"/>
  <c r="M3459" i="7"/>
  <c r="F2" i="1"/>
  <c r="D2" i="1"/>
  <c r="G2" i="5"/>
  <c r="K2" i="1"/>
  <c r="R2" i="1"/>
  <c r="K2" i="3"/>
  <c r="T2" i="1"/>
  <c r="V2" i="3"/>
  <c r="S2" i="3"/>
  <c r="S2" i="4"/>
  <c r="Y2" i="4"/>
  <c r="T2" i="4"/>
  <c r="X2" i="5"/>
  <c r="B2" i="5"/>
  <c r="U2" i="5"/>
  <c r="E2" i="1"/>
  <c r="U2" i="1"/>
  <c r="T2" i="3"/>
  <c r="Q2" i="3"/>
  <c r="U2" i="4"/>
  <c r="O2" i="4"/>
  <c r="I2" i="4"/>
  <c r="P2" i="5"/>
  <c r="Y2" i="5"/>
  <c r="K2" i="5"/>
  <c r="O2" i="1"/>
  <c r="X2" i="1"/>
  <c r="Y2" i="1"/>
  <c r="S2" i="1"/>
  <c r="N2" i="1"/>
  <c r="D2" i="3"/>
  <c r="P2" i="3"/>
  <c r="K2" i="4"/>
  <c r="B2" i="4"/>
  <c r="X2" i="4"/>
  <c r="T2" i="5"/>
  <c r="W2" i="5"/>
  <c r="J2" i="5"/>
  <c r="H2" i="1"/>
  <c r="Q2" i="1"/>
  <c r="J2" i="1"/>
  <c r="L2" i="1"/>
  <c r="G2" i="1"/>
  <c r="M2" i="3"/>
  <c r="J2" i="3"/>
  <c r="I2" i="3"/>
  <c r="W2" i="4"/>
  <c r="N2" i="4"/>
  <c r="L2" i="4"/>
  <c r="V2" i="5"/>
  <c r="F2" i="5"/>
  <c r="I2" i="5"/>
  <c r="C2" i="1"/>
  <c r="X2" i="3"/>
  <c r="B2" i="1"/>
  <c r="O2" i="3"/>
  <c r="H2" i="3"/>
  <c r="J2" i="4"/>
  <c r="E2" i="4"/>
  <c r="P2" i="4"/>
  <c r="L2" i="5"/>
  <c r="S2" i="5"/>
  <c r="L2" i="3"/>
  <c r="E3" i="5"/>
  <c r="U5" i="5"/>
  <c r="M8" i="5"/>
  <c r="E11" i="5"/>
  <c r="U13" i="5"/>
  <c r="M16" i="5"/>
  <c r="E19" i="5"/>
  <c r="U21" i="5"/>
  <c r="M24" i="5"/>
  <c r="E27" i="5"/>
  <c r="F4" i="5"/>
  <c r="V6" i="5"/>
  <c r="N9" i="5"/>
  <c r="F12" i="5"/>
  <c r="V14" i="5"/>
  <c r="N17" i="5"/>
  <c r="F20" i="5"/>
  <c r="V22" i="5"/>
  <c r="N25" i="5"/>
  <c r="F28" i="5"/>
  <c r="W4" i="5"/>
  <c r="O7" i="5"/>
  <c r="G10" i="5"/>
  <c r="W12" i="5"/>
  <c r="O15" i="5"/>
  <c r="G18" i="5"/>
  <c r="W20" i="5"/>
  <c r="O23" i="5"/>
  <c r="G26" i="5"/>
  <c r="W28" i="5"/>
  <c r="H3" i="5"/>
  <c r="Q4" i="5"/>
  <c r="I7" i="5"/>
  <c r="Y9" i="5"/>
  <c r="Q12" i="5"/>
  <c r="I15" i="5"/>
  <c r="Y17" i="5"/>
  <c r="Q20" i="5"/>
  <c r="I23" i="5"/>
  <c r="Y25" i="5"/>
  <c r="Q28" i="5"/>
  <c r="J3" i="5"/>
  <c r="B6" i="5"/>
  <c r="R8" i="5"/>
  <c r="J11" i="5"/>
  <c r="B14" i="5"/>
  <c r="R16" i="5"/>
  <c r="J19" i="5"/>
  <c r="B22" i="5"/>
  <c r="C4" i="5"/>
  <c r="S6" i="5"/>
  <c r="K9" i="5"/>
  <c r="C12" i="5"/>
  <c r="S14" i="5"/>
  <c r="K17" i="5"/>
  <c r="C20" i="5"/>
  <c r="L3" i="5"/>
  <c r="D6" i="5"/>
  <c r="T8" i="5"/>
  <c r="L11" i="5"/>
  <c r="D14" i="5"/>
  <c r="T16" i="5"/>
  <c r="L19" i="5"/>
  <c r="D22" i="5"/>
  <c r="T24" i="5"/>
  <c r="P13" i="5"/>
  <c r="S26" i="5"/>
  <c r="Y30" i="5"/>
  <c r="R33" i="5"/>
  <c r="J36" i="5"/>
  <c r="B39" i="5"/>
  <c r="R41" i="5"/>
  <c r="J44" i="5"/>
  <c r="B47" i="5"/>
  <c r="H11" i="5"/>
  <c r="C26" i="5"/>
  <c r="P30" i="5"/>
  <c r="K33" i="5"/>
  <c r="C36" i="5"/>
  <c r="S38" i="5"/>
  <c r="K41" i="5"/>
  <c r="C44" i="5"/>
  <c r="H14" i="5"/>
  <c r="X26" i="5"/>
  <c r="C31" i="5"/>
  <c r="T33" i="5"/>
  <c r="L36" i="5"/>
  <c r="D39" i="5"/>
  <c r="T41" i="5"/>
  <c r="L44" i="5"/>
  <c r="D47" i="5"/>
  <c r="T49" i="5"/>
  <c r="L52" i="5"/>
  <c r="D55" i="5"/>
  <c r="H17" i="5"/>
  <c r="R27" i="5"/>
  <c r="M31" i="5"/>
  <c r="E34" i="5"/>
  <c r="U36" i="5"/>
  <c r="M39" i="5"/>
  <c r="E42" i="5"/>
  <c r="U44" i="5"/>
  <c r="M47" i="5"/>
  <c r="E50" i="5"/>
  <c r="U52" i="5"/>
  <c r="S23" i="5"/>
  <c r="L29" i="5"/>
  <c r="N32" i="5"/>
  <c r="F35" i="5"/>
  <c r="V37" i="5"/>
  <c r="N40" i="5"/>
  <c r="F43" i="5"/>
  <c r="V45" i="5"/>
  <c r="N48" i="5"/>
  <c r="F51" i="5"/>
  <c r="X17" i="5"/>
  <c r="T27" i="5"/>
  <c r="O31" i="5"/>
  <c r="G34" i="5"/>
  <c r="W36" i="5"/>
  <c r="O39" i="5"/>
  <c r="G42" i="5"/>
  <c r="W44" i="5"/>
  <c r="H10" i="5"/>
  <c r="S25" i="5"/>
  <c r="L30" i="5"/>
  <c r="H33" i="5"/>
  <c r="X35" i="5"/>
  <c r="P38" i="5"/>
  <c r="H41" i="5"/>
  <c r="X30" i="5"/>
  <c r="X46" i="5"/>
  <c r="P51" i="5"/>
  <c r="W54" i="5"/>
  <c r="S57" i="5"/>
  <c r="K60" i="5"/>
  <c r="C63" i="5"/>
  <c r="S65" i="5"/>
  <c r="K68" i="5"/>
  <c r="J27" i="5"/>
  <c r="H46" i="5"/>
  <c r="C51" i="5"/>
  <c r="O54" i="5"/>
  <c r="L57" i="5"/>
  <c r="D60" i="5"/>
  <c r="T62" i="5"/>
  <c r="L65" i="5"/>
  <c r="D68" i="5"/>
  <c r="T70" i="5"/>
  <c r="Q39" i="5"/>
  <c r="B49" i="5"/>
  <c r="C53" i="5"/>
  <c r="E56" i="5"/>
  <c r="U58" i="5"/>
  <c r="M61" i="5"/>
  <c r="E64" i="5"/>
  <c r="U66" i="5"/>
  <c r="M69" i="5"/>
  <c r="E72" i="5"/>
  <c r="H44" i="5"/>
  <c r="G50" i="5"/>
  <c r="W53" i="5"/>
  <c r="V56" i="5"/>
  <c r="N59" i="5"/>
  <c r="F62" i="5"/>
  <c r="V64" i="5"/>
  <c r="N67" i="5"/>
  <c r="F70" i="5"/>
  <c r="V72" i="5"/>
  <c r="N75" i="5"/>
  <c r="F78" i="5"/>
  <c r="Y42" i="5"/>
  <c r="R49" i="5"/>
  <c r="O53" i="5"/>
  <c r="O56" i="5"/>
  <c r="G59" i="5"/>
  <c r="W61" i="5"/>
  <c r="O64" i="5"/>
  <c r="G67" i="5"/>
  <c r="W69" i="5"/>
  <c r="O72" i="5"/>
  <c r="Q32" i="5"/>
  <c r="I47" i="5"/>
  <c r="X51" i="5"/>
  <c r="E55" i="5"/>
  <c r="X57" i="5"/>
  <c r="P60" i="5"/>
  <c r="H63" i="5"/>
  <c r="X65" i="5"/>
  <c r="P68" i="5"/>
  <c r="H71" i="5"/>
  <c r="X73" i="5"/>
  <c r="Y40" i="5"/>
  <c r="I49" i="5"/>
  <c r="H53" i="5"/>
  <c r="I56" i="5"/>
  <c r="Y58" i="5"/>
  <c r="Q61" i="5"/>
  <c r="I64" i="5"/>
  <c r="Y66" i="5"/>
  <c r="B66" i="5"/>
  <c r="T73" i="5"/>
  <c r="Y76" i="5"/>
  <c r="V79" i="5"/>
  <c r="N82" i="5"/>
  <c r="F85" i="5"/>
  <c r="V87" i="5"/>
  <c r="N90" i="5"/>
  <c r="F93" i="5"/>
  <c r="V95" i="5"/>
  <c r="N52" i="5"/>
  <c r="R70" i="5"/>
  <c r="D75" i="5"/>
  <c r="E78" i="5"/>
  <c r="W80" i="5"/>
  <c r="O83" i="5"/>
  <c r="G86" i="5"/>
  <c r="W88" i="5"/>
  <c r="O91" i="5"/>
  <c r="X52" i="5"/>
  <c r="S70" i="5"/>
  <c r="E75" i="5"/>
  <c r="G78" i="5"/>
  <c r="X80" i="5"/>
  <c r="P83" i="5"/>
  <c r="H86" i="5"/>
  <c r="X88" i="5"/>
  <c r="P91" i="5"/>
  <c r="H94" i="5"/>
  <c r="X96" i="5"/>
  <c r="J49" i="5"/>
  <c r="R69" i="5"/>
  <c r="U74" i="5"/>
  <c r="W77" i="5"/>
  <c r="Q80" i="5"/>
  <c r="I83" i="5"/>
  <c r="Y85" i="5"/>
  <c r="Q88" i="5"/>
  <c r="R53" i="5"/>
  <c r="B71" i="5"/>
  <c r="H75" i="5"/>
  <c r="I78" i="5"/>
  <c r="B81" i="5"/>
  <c r="R83" i="5"/>
  <c r="J86" i="5"/>
  <c r="B89" i="5"/>
  <c r="K50" i="5"/>
  <c r="B70" i="5"/>
  <c r="X74" i="5"/>
  <c r="Y77" i="5"/>
  <c r="S80" i="5"/>
  <c r="K83" i="5"/>
  <c r="C86" i="5"/>
  <c r="S88" i="5"/>
  <c r="K91" i="5"/>
  <c r="C94" i="5"/>
  <c r="S96" i="5"/>
  <c r="K99" i="5"/>
  <c r="X25" i="5"/>
  <c r="L79" i="5"/>
  <c r="D90" i="5"/>
  <c r="G95" i="5"/>
  <c r="F99" i="5"/>
  <c r="F102" i="5"/>
  <c r="V104" i="5"/>
  <c r="N107" i="5"/>
  <c r="F110" i="5"/>
  <c r="V112" i="5"/>
  <c r="N115" i="5"/>
  <c r="F118" i="5"/>
  <c r="B63" i="5"/>
  <c r="E82" i="5"/>
  <c r="T91" i="5"/>
  <c r="J96" i="5"/>
  <c r="Y99" i="5"/>
  <c r="W102" i="5"/>
  <c r="O105" i="5"/>
  <c r="G108" i="5"/>
  <c r="W110" i="5"/>
  <c r="O113" i="5"/>
  <c r="G116" i="5"/>
  <c r="W118" i="5"/>
  <c r="O121" i="5"/>
  <c r="G124" i="5"/>
  <c r="K78" i="5"/>
  <c r="D89" i="5"/>
  <c r="U94" i="5"/>
  <c r="V98" i="5"/>
  <c r="X101" i="5"/>
  <c r="P104" i="5"/>
  <c r="H107" i="5"/>
  <c r="S73" i="5"/>
  <c r="E85" i="5"/>
  <c r="I93" i="5"/>
  <c r="O97" i="5"/>
  <c r="V100" i="5"/>
  <c r="Q103" i="5"/>
  <c r="I106" i="5"/>
  <c r="Y108" i="5"/>
  <c r="Q111" i="5"/>
  <c r="I114" i="5"/>
  <c r="Y116" i="5"/>
  <c r="E74" i="5"/>
  <c r="L85" i="5"/>
  <c r="J93" i="5"/>
  <c r="Q97" i="5"/>
  <c r="W100" i="5"/>
  <c r="R103" i="5"/>
  <c r="J106" i="5"/>
  <c r="B109" i="5"/>
  <c r="R111" i="5"/>
  <c r="J114" i="5"/>
  <c r="I77" i="5"/>
  <c r="E88" i="5"/>
  <c r="M94" i="5"/>
  <c r="O98" i="5"/>
  <c r="R101" i="5"/>
  <c r="K104" i="5"/>
  <c r="C107" i="5"/>
  <c r="S109" i="5"/>
  <c r="K112" i="5"/>
  <c r="B60" i="5"/>
  <c r="T81" i="5"/>
  <c r="M91" i="5"/>
  <c r="E96" i="5"/>
  <c r="V99" i="5"/>
  <c r="T102" i="5"/>
  <c r="L105" i="5"/>
  <c r="D108" i="5"/>
  <c r="T110" i="5"/>
  <c r="L113" i="5"/>
  <c r="D116" i="5"/>
  <c r="Q100" i="5"/>
  <c r="C115" i="5"/>
  <c r="P119" i="5"/>
  <c r="S122" i="5"/>
  <c r="Q125" i="5"/>
  <c r="I128" i="5"/>
  <c r="Y130" i="5"/>
  <c r="Q133" i="5"/>
  <c r="U85" i="5"/>
  <c r="P111" i="5"/>
  <c r="H118" i="5"/>
  <c r="Q121" i="5"/>
  <c r="R124" i="5"/>
  <c r="J127" i="5"/>
  <c r="B130" i="5"/>
  <c r="R132" i="5"/>
  <c r="J135" i="5"/>
  <c r="B138" i="5"/>
  <c r="R140" i="5"/>
  <c r="L101" i="5"/>
  <c r="H115" i="5"/>
  <c r="R119" i="5"/>
  <c r="U122" i="5"/>
  <c r="S125" i="5"/>
  <c r="K128" i="5"/>
  <c r="C131" i="5"/>
  <c r="S133" i="5"/>
  <c r="U101" i="5"/>
  <c r="J115" i="5"/>
  <c r="S119" i="5"/>
  <c r="V122" i="5"/>
  <c r="T125" i="5"/>
  <c r="L128" i="5"/>
  <c r="D131" i="5"/>
  <c r="T133" i="5"/>
  <c r="E102" i="5"/>
  <c r="K115" i="5"/>
  <c r="T119" i="5"/>
  <c r="X122" i="5"/>
  <c r="U125" i="5"/>
  <c r="M128" i="5"/>
  <c r="E131" i="5"/>
  <c r="U133" i="5"/>
  <c r="M136" i="5"/>
  <c r="E139" i="5"/>
  <c r="U141" i="5"/>
  <c r="U107" i="5"/>
  <c r="U116" i="5"/>
  <c r="R120" i="5"/>
  <c r="S123" i="5"/>
  <c r="N126" i="5"/>
  <c r="F129" i="5"/>
  <c r="V131" i="5"/>
  <c r="N134" i="5"/>
  <c r="F137" i="5"/>
  <c r="E108" i="5"/>
  <c r="X113" i="5"/>
  <c r="H128" i="5"/>
  <c r="S136" i="5"/>
  <c r="K140" i="5"/>
  <c r="L143" i="5"/>
  <c r="D146" i="5"/>
  <c r="T148" i="5"/>
  <c r="L151" i="5"/>
  <c r="D154" i="5"/>
  <c r="T156" i="5"/>
  <c r="L159" i="5"/>
  <c r="D162" i="5"/>
  <c r="T164" i="5"/>
  <c r="M121" i="5"/>
  <c r="O132" i="5"/>
  <c r="G138" i="5"/>
  <c r="T141" i="5"/>
  <c r="M144" i="5"/>
  <c r="E147" i="5"/>
  <c r="U149" i="5"/>
  <c r="M152" i="5"/>
  <c r="E155" i="5"/>
  <c r="U157" i="5"/>
  <c r="M160" i="5"/>
  <c r="E163" i="5"/>
  <c r="U165" i="5"/>
  <c r="M168" i="5"/>
  <c r="U105" i="5"/>
  <c r="O127" i="5"/>
  <c r="K136" i="5"/>
  <c r="D140" i="5"/>
  <c r="G143" i="5"/>
  <c r="W145" i="5"/>
  <c r="O148" i="5"/>
  <c r="G151" i="5"/>
  <c r="W153" i="5"/>
  <c r="O156" i="5"/>
  <c r="G159" i="5"/>
  <c r="W161" i="5"/>
  <c r="O164" i="5"/>
  <c r="G167" i="5"/>
  <c r="W169" i="5"/>
  <c r="X121" i="5"/>
  <c r="X132" i="5"/>
  <c r="K138" i="5"/>
  <c r="X141" i="5"/>
  <c r="P144" i="5"/>
  <c r="H147" i="5"/>
  <c r="X149" i="5"/>
  <c r="P152" i="5"/>
  <c r="H155" i="5"/>
  <c r="X157" i="5"/>
  <c r="P160" i="5"/>
  <c r="H163" i="5"/>
  <c r="X165" i="5"/>
  <c r="P168" i="5"/>
  <c r="H171" i="5"/>
  <c r="T123" i="5"/>
  <c r="O134" i="5"/>
  <c r="W138" i="5"/>
  <c r="I142" i="5"/>
  <c r="Y144" i="5"/>
  <c r="Q147" i="5"/>
  <c r="I150" i="5"/>
  <c r="Y152" i="5"/>
  <c r="Q155" i="5"/>
  <c r="I158" i="5"/>
  <c r="Y160" i="5"/>
  <c r="Q163" i="5"/>
  <c r="I166" i="5"/>
  <c r="Y168" i="5"/>
  <c r="C119" i="5"/>
  <c r="P130" i="5"/>
  <c r="P137" i="5"/>
  <c r="F141" i="5"/>
  <c r="B144" i="5"/>
  <c r="R146" i="5"/>
  <c r="J149" i="5"/>
  <c r="B152" i="5"/>
  <c r="R154" i="5"/>
  <c r="J157" i="5"/>
  <c r="B160" i="5"/>
  <c r="R162" i="5"/>
  <c r="J165" i="5"/>
  <c r="B168" i="5"/>
  <c r="L119" i="5"/>
  <c r="W130" i="5"/>
  <c r="Q137" i="5"/>
  <c r="G141" i="5"/>
  <c r="C144" i="5"/>
  <c r="S146" i="5"/>
  <c r="K149" i="5"/>
  <c r="C152" i="5"/>
  <c r="S154" i="5"/>
  <c r="K157" i="5"/>
  <c r="C160" i="5"/>
  <c r="V149" i="5"/>
  <c r="V165" i="5"/>
  <c r="N171" i="5"/>
  <c r="G174" i="5"/>
  <c r="W176" i="5"/>
  <c r="O179" i="5"/>
  <c r="G182" i="5"/>
  <c r="W184" i="5"/>
  <c r="O187" i="5"/>
  <c r="G190" i="5"/>
  <c r="W192" i="5"/>
  <c r="O195" i="5"/>
  <c r="G198" i="5"/>
  <c r="W200" i="5"/>
  <c r="O203" i="5"/>
  <c r="G206" i="5"/>
  <c r="W208" i="5"/>
  <c r="O211" i="5"/>
  <c r="G214" i="5"/>
  <c r="W216" i="5"/>
  <c r="X133" i="5"/>
  <c r="F158" i="5"/>
  <c r="S168" i="5"/>
  <c r="P172" i="5"/>
  <c r="H175" i="5"/>
  <c r="X177" i="5"/>
  <c r="P180" i="5"/>
  <c r="H183" i="5"/>
  <c r="X185" i="5"/>
  <c r="P188" i="5"/>
  <c r="H191" i="5"/>
  <c r="X193" i="5"/>
  <c r="P196" i="5"/>
  <c r="H199" i="5"/>
  <c r="X201" i="5"/>
  <c r="P204" i="5"/>
  <c r="H207" i="5"/>
  <c r="X209" i="5"/>
  <c r="P212" i="5"/>
  <c r="H215" i="5"/>
  <c r="F153" i="5"/>
  <c r="C167" i="5"/>
  <c r="Y171" i="5"/>
  <c r="Q174" i="5"/>
  <c r="I177" i="5"/>
  <c r="Y179" i="5"/>
  <c r="Q182" i="5"/>
  <c r="I185" i="5"/>
  <c r="Y187" i="5"/>
  <c r="Q190" i="5"/>
  <c r="I193" i="5"/>
  <c r="Y195" i="5"/>
  <c r="Q198" i="5"/>
  <c r="I201" i="5"/>
  <c r="Y203" i="5"/>
  <c r="Q206" i="5"/>
  <c r="I209" i="5"/>
  <c r="Y211" i="5"/>
  <c r="Q214" i="5"/>
  <c r="F148" i="5"/>
  <c r="C165" i="5"/>
  <c r="I171" i="5"/>
  <c r="B174" i="5"/>
  <c r="R176" i="5"/>
  <c r="J179" i="5"/>
  <c r="B182" i="5"/>
  <c r="R184" i="5"/>
  <c r="J187" i="5"/>
  <c r="B190" i="5"/>
  <c r="R192" i="5"/>
  <c r="J195" i="5"/>
  <c r="B198" i="5"/>
  <c r="R200" i="5"/>
  <c r="J203" i="5"/>
  <c r="B206" i="5"/>
  <c r="R208" i="5"/>
  <c r="J211" i="5"/>
  <c r="B214" i="5"/>
  <c r="R216" i="5"/>
  <c r="J219" i="5"/>
  <c r="F143" i="5"/>
  <c r="N162" i="5"/>
  <c r="L170" i="5"/>
  <c r="K173" i="5"/>
  <c r="C176" i="5"/>
  <c r="S178" i="5"/>
  <c r="K181" i="5"/>
  <c r="C184" i="5"/>
  <c r="S186" i="5"/>
  <c r="K189" i="5"/>
  <c r="C192" i="5"/>
  <c r="S194" i="5"/>
  <c r="K197" i="5"/>
  <c r="C200" i="5"/>
  <c r="S202" i="5"/>
  <c r="K205" i="5"/>
  <c r="C208" i="5"/>
  <c r="P128" i="5"/>
  <c r="V156" i="5"/>
  <c r="F168" i="5"/>
  <c r="L172" i="5"/>
  <c r="D175" i="5"/>
  <c r="T177" i="5"/>
  <c r="L180" i="5"/>
  <c r="D183" i="5"/>
  <c r="T185" i="5"/>
  <c r="L188" i="5"/>
  <c r="D191" i="5"/>
  <c r="T193" i="5"/>
  <c r="L196" i="5"/>
  <c r="D199" i="5"/>
  <c r="T201" i="5"/>
  <c r="L204" i="5"/>
  <c r="D207" i="5"/>
  <c r="T209" i="5"/>
  <c r="L212" i="5"/>
  <c r="D215" i="5"/>
  <c r="X140" i="5"/>
  <c r="N161" i="5"/>
  <c r="B170" i="5"/>
  <c r="E173" i="5"/>
  <c r="U175" i="5"/>
  <c r="M178" i="5"/>
  <c r="E181" i="5"/>
  <c r="U183" i="5"/>
  <c r="M186" i="5"/>
  <c r="E189" i="5"/>
  <c r="V175" i="5"/>
  <c r="U193" i="5"/>
  <c r="M204" i="5"/>
  <c r="M213" i="5"/>
  <c r="F218" i="5"/>
  <c r="I221" i="5"/>
  <c r="Y223" i="5"/>
  <c r="Q226" i="5"/>
  <c r="I229" i="5"/>
  <c r="Y231" i="5"/>
  <c r="Q234" i="5"/>
  <c r="I237" i="5"/>
  <c r="Y239" i="5"/>
  <c r="M3" i="5"/>
  <c r="E6" i="5"/>
  <c r="U8" i="5"/>
  <c r="M11" i="5"/>
  <c r="E14" i="5"/>
  <c r="U16" i="5"/>
  <c r="M19" i="5"/>
  <c r="E22" i="5"/>
  <c r="U24" i="5"/>
  <c r="M27" i="5"/>
  <c r="N4" i="5"/>
  <c r="F7" i="5"/>
  <c r="V9" i="5"/>
  <c r="N12" i="5"/>
  <c r="F15" i="5"/>
  <c r="V17" i="5"/>
  <c r="N20" i="5"/>
  <c r="F23" i="5"/>
  <c r="V25" i="5"/>
  <c r="N28" i="5"/>
  <c r="G5" i="5"/>
  <c r="W7" i="5"/>
  <c r="O10" i="5"/>
  <c r="G13" i="5"/>
  <c r="W15" i="5"/>
  <c r="O18" i="5"/>
  <c r="G21" i="5"/>
  <c r="W23" i="5"/>
  <c r="O26" i="5"/>
  <c r="G29" i="5"/>
  <c r="P3" i="5"/>
  <c r="Y4" i="5"/>
  <c r="Q7" i="5"/>
  <c r="I10" i="5"/>
  <c r="Y12" i="5"/>
  <c r="Q15" i="5"/>
  <c r="I18" i="5"/>
  <c r="Y20" i="5"/>
  <c r="Q23" i="5"/>
  <c r="I26" i="5"/>
  <c r="Y28" i="5"/>
  <c r="R3" i="5"/>
  <c r="J6" i="5"/>
  <c r="B9" i="5"/>
  <c r="R11" i="5"/>
  <c r="J14" i="5"/>
  <c r="B17" i="5"/>
  <c r="R19" i="5"/>
  <c r="J22" i="5"/>
  <c r="K4" i="5"/>
  <c r="C7" i="5"/>
  <c r="S9" i="5"/>
  <c r="K12" i="5"/>
  <c r="C15" i="5"/>
  <c r="S17" i="5"/>
  <c r="K20" i="5"/>
  <c r="T3" i="5"/>
  <c r="L6" i="5"/>
  <c r="D9" i="5"/>
  <c r="T11" i="5"/>
  <c r="L14" i="5"/>
  <c r="D17" i="5"/>
  <c r="T19" i="5"/>
  <c r="L22" i="5"/>
  <c r="D25" i="5"/>
  <c r="H16" i="5"/>
  <c r="K27" i="5"/>
  <c r="J31" i="5"/>
  <c r="B34" i="5"/>
  <c r="R36" i="5"/>
  <c r="J39" i="5"/>
  <c r="B42" i="5"/>
  <c r="R44" i="5"/>
  <c r="J47" i="5"/>
  <c r="X13" i="5"/>
  <c r="T26" i="5"/>
  <c r="B31" i="5"/>
  <c r="S33" i="5"/>
  <c r="K36" i="5"/>
  <c r="C39" i="5"/>
  <c r="S41" i="5"/>
  <c r="K44" i="5"/>
  <c r="X16" i="5"/>
  <c r="P27" i="5"/>
  <c r="L31" i="5"/>
  <c r="D34" i="5"/>
  <c r="T36" i="5"/>
  <c r="L39" i="5"/>
  <c r="D42" i="5"/>
  <c r="T44" i="5"/>
  <c r="L47" i="5"/>
  <c r="D50" i="5"/>
  <c r="T52" i="5"/>
  <c r="L55" i="5"/>
  <c r="X19" i="5"/>
  <c r="J28" i="5"/>
  <c r="U31" i="5"/>
  <c r="M34" i="5"/>
  <c r="E37" i="5"/>
  <c r="U39" i="5"/>
  <c r="M42" i="5"/>
  <c r="E45" i="5"/>
  <c r="U47" i="5"/>
  <c r="M50" i="5"/>
  <c r="X6" i="5"/>
  <c r="R24" i="5"/>
  <c r="V29" i="5"/>
  <c r="V32" i="5"/>
  <c r="N35" i="5"/>
  <c r="F38" i="5"/>
  <c r="V40" i="5"/>
  <c r="N43" i="5"/>
  <c r="F46" i="5"/>
  <c r="V48" i="5"/>
  <c r="N51" i="5"/>
  <c r="P20" i="5"/>
  <c r="L28" i="5"/>
  <c r="W31" i="5"/>
  <c r="O34" i="5"/>
  <c r="G37" i="5"/>
  <c r="W39" i="5"/>
  <c r="O42" i="5"/>
  <c r="G45" i="5"/>
  <c r="X12" i="5"/>
  <c r="P26" i="5"/>
  <c r="V30" i="5"/>
  <c r="P33" i="5"/>
  <c r="H36" i="5"/>
  <c r="X38" i="5"/>
  <c r="P41" i="5"/>
  <c r="Q33" i="5"/>
  <c r="P47" i="5"/>
  <c r="C52" i="5"/>
  <c r="H55" i="5"/>
  <c r="C58" i="5"/>
  <c r="S60" i="5"/>
  <c r="K63" i="5"/>
  <c r="C66" i="5"/>
  <c r="S68" i="5"/>
  <c r="I31" i="5"/>
  <c r="Y46" i="5"/>
  <c r="Q51" i="5"/>
  <c r="X54" i="5"/>
  <c r="T57" i="5"/>
  <c r="L60" i="5"/>
  <c r="D63" i="5"/>
  <c r="T65" i="5"/>
  <c r="L68" i="5"/>
  <c r="D71" i="5"/>
  <c r="I42" i="5"/>
  <c r="P49" i="5"/>
  <c r="M53" i="5"/>
  <c r="M56" i="5"/>
  <c r="E59" i="5"/>
  <c r="U61" i="5"/>
  <c r="M64" i="5"/>
  <c r="E67" i="5"/>
  <c r="U69" i="5"/>
  <c r="H21" i="5"/>
  <c r="P45" i="5"/>
  <c r="R50" i="5"/>
  <c r="H54" i="5"/>
  <c r="F57" i="5"/>
  <c r="V59" i="5"/>
  <c r="N62" i="5"/>
  <c r="F65" i="5"/>
  <c r="V67" i="5"/>
  <c r="N70" i="5"/>
  <c r="F73" i="5"/>
  <c r="V75" i="5"/>
  <c r="N78" i="5"/>
  <c r="I44" i="5"/>
  <c r="H50" i="5"/>
  <c r="X53" i="5"/>
  <c r="W56" i="5"/>
  <c r="O59" i="5"/>
  <c r="G62" i="5"/>
  <c r="W64" i="5"/>
  <c r="O67" i="5"/>
  <c r="G70" i="5"/>
  <c r="W72" i="5"/>
  <c r="I35" i="5"/>
  <c r="Y47" i="5"/>
  <c r="J52" i="5"/>
  <c r="N55" i="5"/>
  <c r="H58" i="5"/>
  <c r="X60" i="5"/>
  <c r="P63" i="5"/>
  <c r="H66" i="5"/>
  <c r="X68" i="5"/>
  <c r="P71" i="5"/>
  <c r="H74" i="5"/>
  <c r="I43" i="5"/>
  <c r="W49" i="5"/>
  <c r="Q53" i="5"/>
  <c r="Q56" i="5"/>
  <c r="I59" i="5"/>
  <c r="Y61" i="5"/>
  <c r="Q64" i="5"/>
  <c r="I33" i="5"/>
  <c r="Y67" i="5"/>
  <c r="I74" i="5"/>
  <c r="J77" i="5"/>
  <c r="F80" i="5"/>
  <c r="V82" i="5"/>
  <c r="N85" i="5"/>
  <c r="F88" i="5"/>
  <c r="V90" i="5"/>
  <c r="N93" i="5"/>
  <c r="F96" i="5"/>
  <c r="P55" i="5"/>
  <c r="Q71" i="5"/>
  <c r="M75" i="5"/>
  <c r="O78" i="5"/>
  <c r="G81" i="5"/>
  <c r="W83" i="5"/>
  <c r="O86" i="5"/>
  <c r="G89" i="5"/>
  <c r="W91" i="5"/>
  <c r="Y55" i="5"/>
  <c r="R71" i="5"/>
  <c r="O75" i="5"/>
  <c r="P78" i="5"/>
  <c r="H81" i="5"/>
  <c r="X83" i="5"/>
  <c r="P86" i="5"/>
  <c r="H89" i="5"/>
  <c r="X91" i="5"/>
  <c r="P94" i="5"/>
  <c r="H97" i="5"/>
  <c r="I53" i="5"/>
  <c r="Y70" i="5"/>
  <c r="G75" i="5"/>
  <c r="H78" i="5"/>
  <c r="Y80" i="5"/>
  <c r="Q83" i="5"/>
  <c r="I86" i="5"/>
  <c r="Y88" i="5"/>
  <c r="R56" i="5"/>
  <c r="T71" i="5"/>
  <c r="Q75" i="5"/>
  <c r="R78" i="5"/>
  <c r="J81" i="5"/>
  <c r="B84" i="5"/>
  <c r="R86" i="5"/>
  <c r="J89" i="5"/>
  <c r="C54" i="5"/>
  <c r="C71" i="5"/>
  <c r="I75" i="5"/>
  <c r="J78" i="5"/>
  <c r="C81" i="5"/>
  <c r="S83" i="5"/>
  <c r="K86" i="5"/>
  <c r="C89" i="5"/>
  <c r="S91" i="5"/>
  <c r="K94" i="5"/>
  <c r="C97" i="5"/>
  <c r="S99" i="5"/>
  <c r="Y50" i="5"/>
  <c r="T80" i="5"/>
  <c r="B91" i="5"/>
  <c r="T95" i="5"/>
  <c r="O99" i="5"/>
  <c r="N102" i="5"/>
  <c r="F105" i="5"/>
  <c r="V107" i="5"/>
  <c r="N110" i="5"/>
  <c r="F113" i="5"/>
  <c r="V115" i="5"/>
  <c r="N118" i="5"/>
  <c r="J70" i="5"/>
  <c r="M83" i="5"/>
  <c r="L92" i="5"/>
  <c r="W96" i="5"/>
  <c r="J100" i="5"/>
  <c r="G103" i="5"/>
  <c r="W105" i="5"/>
  <c r="O108" i="5"/>
  <c r="G111" i="5"/>
  <c r="W113" i="5"/>
  <c r="O116" i="5"/>
  <c r="G119" i="5"/>
  <c r="W121" i="5"/>
  <c r="O124" i="5"/>
  <c r="T79" i="5"/>
  <c r="L90" i="5"/>
  <c r="J95" i="5"/>
  <c r="H99" i="5"/>
  <c r="H102" i="5"/>
  <c r="X104" i="5"/>
  <c r="P107" i="5"/>
  <c r="K75" i="5"/>
  <c r="M86" i="5"/>
  <c r="U93" i="5"/>
  <c r="B98" i="5"/>
  <c r="G101" i="5"/>
  <c r="Y103" i="5"/>
  <c r="Q106" i="5"/>
  <c r="I109" i="5"/>
  <c r="Y111" i="5"/>
  <c r="Q114" i="5"/>
  <c r="I117" i="5"/>
  <c r="S75" i="5"/>
  <c r="T86" i="5"/>
  <c r="W93" i="5"/>
  <c r="D98" i="5"/>
  <c r="H101" i="5"/>
  <c r="B104" i="5"/>
  <c r="R106" i="5"/>
  <c r="J109" i="5"/>
  <c r="B112" i="5"/>
  <c r="R114" i="5"/>
  <c r="U78" i="5"/>
  <c r="M89" i="5"/>
  <c r="B95" i="5"/>
  <c r="B99" i="5"/>
  <c r="C102" i="5"/>
  <c r="S104" i="5"/>
  <c r="K107" i="5"/>
  <c r="C110" i="5"/>
  <c r="S112" i="5"/>
  <c r="Y68" i="5"/>
  <c r="D83" i="5"/>
  <c r="E92" i="5"/>
  <c r="R96" i="5"/>
  <c r="G100" i="5"/>
  <c r="D103" i="5"/>
  <c r="T105" i="5"/>
  <c r="L108" i="5"/>
  <c r="D111" i="5"/>
  <c r="T113" i="5"/>
  <c r="L116" i="5"/>
  <c r="M103" i="5"/>
  <c r="S115" i="5"/>
  <c r="B120" i="5"/>
  <c r="D123" i="5"/>
  <c r="Y125" i="5"/>
  <c r="Q128" i="5"/>
  <c r="I131" i="5"/>
  <c r="Y133" i="5"/>
  <c r="O93" i="5"/>
  <c r="X112" i="5"/>
  <c r="S118" i="5"/>
  <c r="B122" i="5"/>
  <c r="B125" i="5"/>
  <c r="R127" i="5"/>
  <c r="J130" i="5"/>
  <c r="B133" i="5"/>
  <c r="R135" i="5"/>
  <c r="J138" i="5"/>
  <c r="B141" i="5"/>
  <c r="E104" i="5"/>
  <c r="X115" i="5"/>
  <c r="D120" i="5"/>
  <c r="F123" i="5"/>
  <c r="C126" i="5"/>
  <c r="S128" i="5"/>
  <c r="K131" i="5"/>
  <c r="C134" i="5"/>
  <c r="M104" i="5"/>
  <c r="B116" i="5"/>
  <c r="E120" i="5"/>
  <c r="H123" i="5"/>
  <c r="D126" i="5"/>
  <c r="T128" i="5"/>
  <c r="L131" i="5"/>
  <c r="D134" i="5"/>
  <c r="U104" i="5"/>
  <c r="C116" i="5"/>
  <c r="H120" i="5"/>
  <c r="I123" i="5"/>
  <c r="E126" i="5"/>
  <c r="U128" i="5"/>
  <c r="M131" i="5"/>
  <c r="E134" i="5"/>
  <c r="U136" i="5"/>
  <c r="M139" i="5"/>
  <c r="W46" i="5"/>
  <c r="P109" i="5"/>
  <c r="L117" i="5"/>
  <c r="C121" i="5"/>
  <c r="D124" i="5"/>
  <c r="V126" i="5"/>
  <c r="N129" i="5"/>
  <c r="F132" i="5"/>
  <c r="V134" i="5"/>
  <c r="J60" i="5"/>
  <c r="U109" i="5"/>
  <c r="P117" i="5"/>
  <c r="P129" i="5"/>
  <c r="H137" i="5"/>
  <c r="V140" i="5"/>
  <c r="T143" i="5"/>
  <c r="L146" i="5"/>
  <c r="D149" i="5"/>
  <c r="T151" i="5"/>
  <c r="L154" i="5"/>
  <c r="D157" i="5"/>
  <c r="T159" i="5"/>
  <c r="L162" i="5"/>
  <c r="D165" i="5"/>
  <c r="B123" i="5"/>
  <c r="W133" i="5"/>
  <c r="Q138" i="5"/>
  <c r="E142" i="5"/>
  <c r="U144" i="5"/>
  <c r="M147" i="5"/>
  <c r="E150" i="5"/>
  <c r="U152" i="5"/>
  <c r="M155" i="5"/>
  <c r="E158" i="5"/>
  <c r="U160" i="5"/>
  <c r="M163" i="5"/>
  <c r="E166" i="5"/>
  <c r="U168" i="5"/>
  <c r="H116" i="5"/>
  <c r="W128" i="5"/>
  <c r="X136" i="5"/>
  <c r="O140" i="5"/>
  <c r="O143" i="5"/>
  <c r="G146" i="5"/>
  <c r="W148" i="5"/>
  <c r="O151" i="5"/>
  <c r="G154" i="5"/>
  <c r="W156" i="5"/>
  <c r="O159" i="5"/>
  <c r="G162" i="5"/>
  <c r="W164" i="5"/>
  <c r="O167" i="5"/>
  <c r="G170" i="5"/>
  <c r="L123" i="5"/>
  <c r="H134" i="5"/>
  <c r="V138" i="5"/>
  <c r="H142" i="5"/>
  <c r="X144" i="5"/>
  <c r="P147" i="5"/>
  <c r="H150" i="5"/>
  <c r="X152" i="5"/>
  <c r="P155" i="5"/>
  <c r="H158" i="5"/>
  <c r="X160" i="5"/>
  <c r="P163" i="5"/>
  <c r="H166" i="5"/>
  <c r="X168" i="5"/>
  <c r="P171" i="5"/>
  <c r="G125" i="5"/>
  <c r="K135" i="5"/>
  <c r="I139" i="5"/>
  <c r="Q142" i="5"/>
  <c r="I145" i="5"/>
  <c r="Y147" i="5"/>
  <c r="Q150" i="5"/>
  <c r="I153" i="5"/>
  <c r="Y155" i="5"/>
  <c r="Q158" i="5"/>
  <c r="I161" i="5"/>
  <c r="Y163" i="5"/>
  <c r="Q166" i="5"/>
  <c r="I169" i="5"/>
  <c r="T120" i="5"/>
  <c r="X131" i="5"/>
  <c r="C138" i="5"/>
  <c r="P141" i="5"/>
  <c r="J144" i="5"/>
  <c r="B147" i="5"/>
  <c r="R149" i="5"/>
  <c r="J152" i="5"/>
  <c r="B155" i="5"/>
  <c r="R157" i="5"/>
  <c r="J160" i="5"/>
  <c r="B163" i="5"/>
  <c r="R165" i="5"/>
  <c r="J168" i="5"/>
  <c r="D121" i="5"/>
  <c r="G132" i="5"/>
  <c r="D138" i="5"/>
  <c r="Q141" i="5"/>
  <c r="K144" i="5"/>
  <c r="C147" i="5"/>
  <c r="S149" i="5"/>
  <c r="K152" i="5"/>
  <c r="C155" i="5"/>
  <c r="S157" i="5"/>
  <c r="K160" i="5"/>
  <c r="N152" i="5"/>
  <c r="T166" i="5"/>
  <c r="W171" i="5"/>
  <c r="O174" i="5"/>
  <c r="G177" i="5"/>
  <c r="W179" i="5"/>
  <c r="O182" i="5"/>
  <c r="G185" i="5"/>
  <c r="W187" i="5"/>
  <c r="O190" i="5"/>
  <c r="G193" i="5"/>
  <c r="W195" i="5"/>
  <c r="O198" i="5"/>
  <c r="G201" i="5"/>
  <c r="W203" i="5"/>
  <c r="O206" i="5"/>
  <c r="G209" i="5"/>
  <c r="W211" i="5"/>
  <c r="O214" i="5"/>
  <c r="G217" i="5"/>
  <c r="S138" i="5"/>
  <c r="S160" i="5"/>
  <c r="N169" i="5"/>
  <c r="X172" i="5"/>
  <c r="P175" i="5"/>
  <c r="H178" i="5"/>
  <c r="X180" i="5"/>
  <c r="P183" i="5"/>
  <c r="H186" i="5"/>
  <c r="X188" i="5"/>
  <c r="P191" i="5"/>
  <c r="H194" i="5"/>
  <c r="X196" i="5"/>
  <c r="P199" i="5"/>
  <c r="H202" i="5"/>
  <c r="X204" i="5"/>
  <c r="P207" i="5"/>
  <c r="H210" i="5"/>
  <c r="X212" i="5"/>
  <c r="P124" i="5"/>
  <c r="V155" i="5"/>
  <c r="V167" i="5"/>
  <c r="I172" i="5"/>
  <c r="Y174" i="5"/>
  <c r="Q177" i="5"/>
  <c r="I180" i="5"/>
  <c r="Y182" i="5"/>
  <c r="Q185" i="5"/>
  <c r="I188" i="5"/>
  <c r="Y190" i="5"/>
  <c r="Q193" i="5"/>
  <c r="I196" i="5"/>
  <c r="Y198" i="5"/>
  <c r="Q201" i="5"/>
  <c r="I204" i="5"/>
  <c r="Y206" i="5"/>
  <c r="Q209" i="5"/>
  <c r="I212" i="5"/>
  <c r="Y214" i="5"/>
  <c r="V150" i="5"/>
  <c r="F166" i="5"/>
  <c r="R171" i="5"/>
  <c r="J174" i="5"/>
  <c r="B177" i="5"/>
  <c r="R179" i="5"/>
  <c r="J182" i="5"/>
  <c r="B185" i="5"/>
  <c r="R187" i="5"/>
  <c r="J190" i="5"/>
  <c r="B193" i="5"/>
  <c r="R195" i="5"/>
  <c r="J198" i="5"/>
  <c r="B201" i="5"/>
  <c r="R203" i="5"/>
  <c r="J206" i="5"/>
  <c r="B209" i="5"/>
  <c r="R211" i="5"/>
  <c r="J214" i="5"/>
  <c r="B217" i="5"/>
  <c r="R219" i="5"/>
  <c r="V145" i="5"/>
  <c r="V163" i="5"/>
  <c r="Y170" i="5"/>
  <c r="S173" i="5"/>
  <c r="K176" i="5"/>
  <c r="C179" i="5"/>
  <c r="S181" i="5"/>
  <c r="K184" i="5"/>
  <c r="C187" i="5"/>
  <c r="S189" i="5"/>
  <c r="K192" i="5"/>
  <c r="C195" i="5"/>
  <c r="S197" i="5"/>
  <c r="K200" i="5"/>
  <c r="C203" i="5"/>
  <c r="S205" i="5"/>
  <c r="K208" i="5"/>
  <c r="W136" i="5"/>
  <c r="N159" i="5"/>
  <c r="D169" i="5"/>
  <c r="T172" i="5"/>
  <c r="L175" i="5"/>
  <c r="D178" i="5"/>
  <c r="T180" i="5"/>
  <c r="L183" i="5"/>
  <c r="D186" i="5"/>
  <c r="T188" i="5"/>
  <c r="L191" i="5"/>
  <c r="D194" i="5"/>
  <c r="T196" i="5"/>
  <c r="L199" i="5"/>
  <c r="D202" i="5"/>
  <c r="T204" i="5"/>
  <c r="L207" i="5"/>
  <c r="D210" i="5"/>
  <c r="T212" i="5"/>
  <c r="L215" i="5"/>
  <c r="V143" i="5"/>
  <c r="V162" i="5"/>
  <c r="Q170" i="5"/>
  <c r="M173" i="5"/>
  <c r="E176" i="5"/>
  <c r="U178" i="5"/>
  <c r="M181" i="5"/>
  <c r="E184" i="5"/>
  <c r="U186" i="5"/>
  <c r="M189" i="5"/>
  <c r="N178" i="5"/>
  <c r="E195" i="5"/>
  <c r="U205" i="5"/>
  <c r="K214" i="5"/>
  <c r="Q218" i="5"/>
  <c r="Q221" i="5"/>
  <c r="I224" i="5"/>
  <c r="Y226" i="5"/>
  <c r="Q229" i="5"/>
  <c r="I232" i="5"/>
  <c r="Y234" i="5"/>
  <c r="Q237" i="5"/>
  <c r="I240" i="5"/>
  <c r="Y242" i="5"/>
  <c r="Q245" i="5"/>
  <c r="I248" i="5"/>
  <c r="Y250" i="5"/>
  <c r="Q253" i="5"/>
  <c r="I256" i="5"/>
  <c r="Y258" i="5"/>
  <c r="Q261" i="5"/>
  <c r="N173" i="5"/>
  <c r="N192" i="5"/>
  <c r="F203" i="5"/>
  <c r="S212" i="5"/>
  <c r="U217" i="5"/>
  <c r="B221" i="5"/>
  <c r="R223" i="5"/>
  <c r="J226" i="5"/>
  <c r="B229" i="5"/>
  <c r="R231" i="5"/>
  <c r="J234" i="5"/>
  <c r="B237" i="5"/>
  <c r="R239" i="5"/>
  <c r="J242" i="5"/>
  <c r="B245" i="5"/>
  <c r="R247" i="5"/>
  <c r="J250" i="5"/>
  <c r="B253" i="5"/>
  <c r="F179" i="5"/>
  <c r="M195" i="5"/>
  <c r="E206" i="5"/>
  <c r="N214" i="5"/>
  <c r="T218" i="5"/>
  <c r="S221" i="5"/>
  <c r="K224" i="5"/>
  <c r="C227" i="5"/>
  <c r="S229" i="5"/>
  <c r="K232" i="5"/>
  <c r="C235" i="5"/>
  <c r="S237" i="5"/>
  <c r="K240" i="5"/>
  <c r="C243" i="5"/>
  <c r="S245" i="5"/>
  <c r="K248" i="5"/>
  <c r="C251" i="5"/>
  <c r="N179" i="5"/>
  <c r="N195" i="5"/>
  <c r="F206" i="5"/>
  <c r="U3" i="5"/>
  <c r="M6" i="5"/>
  <c r="E9" i="5"/>
  <c r="U11" i="5"/>
  <c r="M14" i="5"/>
  <c r="E17" i="5"/>
  <c r="U19" i="5"/>
  <c r="M22" i="5"/>
  <c r="E25" i="5"/>
  <c r="U27" i="5"/>
  <c r="V4" i="5"/>
  <c r="N7" i="5"/>
  <c r="F10" i="5"/>
  <c r="V12" i="5"/>
  <c r="N15" i="5"/>
  <c r="F18" i="5"/>
  <c r="V20" i="5"/>
  <c r="N23" i="5"/>
  <c r="F26" i="5"/>
  <c r="V28" i="5"/>
  <c r="O5" i="5"/>
  <c r="G8" i="5"/>
  <c r="W10" i="5"/>
  <c r="O13" i="5"/>
  <c r="G16" i="5"/>
  <c r="W18" i="5"/>
  <c r="O21" i="5"/>
  <c r="G24" i="5"/>
  <c r="W26" i="5"/>
  <c r="O29" i="5"/>
  <c r="X3" i="5"/>
  <c r="I5" i="5"/>
  <c r="Y7" i="5"/>
  <c r="Q10" i="5"/>
  <c r="I13" i="5"/>
  <c r="Y15" i="5"/>
  <c r="Q18" i="5"/>
  <c r="I21" i="5"/>
  <c r="Y23" i="5"/>
  <c r="Q26" i="5"/>
  <c r="I29" i="5"/>
  <c r="B4" i="5"/>
  <c r="R6" i="5"/>
  <c r="J9" i="5"/>
  <c r="B12" i="5"/>
  <c r="R14" i="5"/>
  <c r="J17" i="5"/>
  <c r="B20" i="5"/>
  <c r="R22" i="5"/>
  <c r="S4" i="5"/>
  <c r="K7" i="5"/>
  <c r="C10" i="5"/>
  <c r="S12" i="5"/>
  <c r="K15" i="5"/>
  <c r="C18" i="5"/>
  <c r="S20" i="5"/>
  <c r="D4" i="5"/>
  <c r="T6" i="5"/>
  <c r="L9" i="5"/>
  <c r="D12" i="5"/>
  <c r="T14" i="5"/>
  <c r="L17" i="5"/>
  <c r="D20" i="5"/>
  <c r="T22" i="5"/>
  <c r="L25" i="5"/>
  <c r="X18" i="5"/>
  <c r="C28" i="5"/>
  <c r="R31" i="5"/>
  <c r="J34" i="5"/>
  <c r="B37" i="5"/>
  <c r="R39" i="5"/>
  <c r="J42" i="5"/>
  <c r="B45" i="5"/>
  <c r="R47" i="5"/>
  <c r="P16" i="5"/>
  <c r="L27" i="5"/>
  <c r="K31" i="5"/>
  <c r="C34" i="5"/>
  <c r="S36" i="5"/>
  <c r="K39" i="5"/>
  <c r="C42" i="5"/>
  <c r="S44" i="5"/>
  <c r="P19" i="5"/>
  <c r="H28" i="5"/>
  <c r="T31" i="5"/>
  <c r="L34" i="5"/>
  <c r="D37" i="5"/>
  <c r="T39" i="5"/>
  <c r="L42" i="5"/>
  <c r="D45" i="5"/>
  <c r="T47" i="5"/>
  <c r="L50" i="5"/>
  <c r="D53" i="5"/>
  <c r="T55" i="5"/>
  <c r="K22" i="5"/>
  <c r="X28" i="5"/>
  <c r="E32" i="5"/>
  <c r="U34" i="5"/>
  <c r="M37" i="5"/>
  <c r="E40" i="5"/>
  <c r="U42" i="5"/>
  <c r="M45" i="5"/>
  <c r="E48" i="5"/>
  <c r="U50" i="5"/>
  <c r="P9" i="5"/>
  <c r="P25" i="5"/>
  <c r="J30" i="5"/>
  <c r="F33" i="5"/>
  <c r="V35" i="5"/>
  <c r="N38" i="5"/>
  <c r="F41" i="5"/>
  <c r="V43" i="5"/>
  <c r="N46" i="5"/>
  <c r="F49" i="5"/>
  <c r="V51" i="5"/>
  <c r="S22" i="5"/>
  <c r="C29" i="5"/>
  <c r="G32" i="5"/>
  <c r="W34" i="5"/>
  <c r="O37" i="5"/>
  <c r="G40" i="5"/>
  <c r="W42" i="5"/>
  <c r="O45" i="5"/>
  <c r="P15" i="5"/>
  <c r="H27" i="5"/>
  <c r="H31" i="5"/>
  <c r="X33" i="5"/>
  <c r="P36" i="5"/>
  <c r="H39" i="5"/>
  <c r="X41" i="5"/>
  <c r="I36" i="5"/>
  <c r="H48" i="5"/>
  <c r="O52" i="5"/>
  <c r="Q55" i="5"/>
  <c r="K58" i="5"/>
  <c r="C61" i="5"/>
  <c r="S63" i="5"/>
  <c r="K66" i="5"/>
  <c r="C69" i="5"/>
  <c r="Y33" i="5"/>
  <c r="Q47" i="5"/>
  <c r="F52" i="5"/>
  <c r="I55" i="5"/>
  <c r="D58" i="5"/>
  <c r="T60" i="5"/>
  <c r="L63" i="5"/>
  <c r="D66" i="5"/>
  <c r="T68" i="5"/>
  <c r="L71" i="5"/>
  <c r="Y43" i="5"/>
  <c r="C50" i="5"/>
  <c r="V53" i="5"/>
  <c r="U56" i="5"/>
  <c r="M59" i="5"/>
  <c r="E62" i="5"/>
  <c r="U64" i="5"/>
  <c r="M67" i="5"/>
  <c r="E70" i="5"/>
  <c r="R28" i="5"/>
  <c r="K46" i="5"/>
  <c r="H51" i="5"/>
  <c r="Q54" i="5"/>
  <c r="N57" i="5"/>
  <c r="F60" i="5"/>
  <c r="V62" i="5"/>
  <c r="N65" i="5"/>
  <c r="F68" i="5"/>
  <c r="V70" i="5"/>
  <c r="N73" i="5"/>
  <c r="F76" i="5"/>
  <c r="C23" i="5"/>
  <c r="Q45" i="5"/>
  <c r="S50" i="5"/>
  <c r="I54" i="5"/>
  <c r="G57" i="5"/>
  <c r="W59" i="5"/>
  <c r="O62" i="5"/>
  <c r="G65" i="5"/>
  <c r="W67" i="5"/>
  <c r="O70" i="5"/>
  <c r="G73" i="5"/>
  <c r="Y37" i="5"/>
  <c r="Q48" i="5"/>
  <c r="V52" i="5"/>
  <c r="W55" i="5"/>
  <c r="P58" i="5"/>
  <c r="H61" i="5"/>
  <c r="X63" i="5"/>
  <c r="P66" i="5"/>
  <c r="H69" i="5"/>
  <c r="X71" i="5"/>
  <c r="X7" i="5"/>
  <c r="Q44" i="5"/>
  <c r="J50" i="5"/>
  <c r="B54" i="5"/>
  <c r="Y56" i="5"/>
  <c r="Q59" i="5"/>
  <c r="I62" i="5"/>
  <c r="Y64" i="5"/>
  <c r="O47" i="5"/>
  <c r="I69" i="5"/>
  <c r="R74" i="5"/>
  <c r="S77" i="5"/>
  <c r="N80" i="5"/>
  <c r="F83" i="5"/>
  <c r="V85" i="5"/>
  <c r="N88" i="5"/>
  <c r="F91" i="5"/>
  <c r="V93" i="5"/>
  <c r="N96" i="5"/>
  <c r="J58" i="5"/>
  <c r="I72" i="5"/>
  <c r="W75" i="5"/>
  <c r="W78" i="5"/>
  <c r="O81" i="5"/>
  <c r="G84" i="5"/>
  <c r="W86" i="5"/>
  <c r="O89" i="5"/>
  <c r="G92" i="5"/>
  <c r="R58" i="5"/>
  <c r="J72" i="5"/>
  <c r="X75" i="5"/>
  <c r="X78" i="5"/>
  <c r="P81" i="5"/>
  <c r="H84" i="5"/>
  <c r="X86" i="5"/>
  <c r="P89" i="5"/>
  <c r="H92" i="5"/>
  <c r="X94" i="5"/>
  <c r="P97" i="5"/>
  <c r="J56" i="5"/>
  <c r="S71" i="5"/>
  <c r="P75" i="5"/>
  <c r="Q78" i="5"/>
  <c r="I81" i="5"/>
  <c r="Y83" i="5"/>
  <c r="Q86" i="5"/>
  <c r="I89" i="5"/>
  <c r="J59" i="5"/>
  <c r="L72" i="5"/>
  <c r="B76" i="5"/>
  <c r="B79" i="5"/>
  <c r="R81" i="5"/>
  <c r="J84" i="5"/>
  <c r="B87" i="5"/>
  <c r="R89" i="5"/>
  <c r="B57" i="5"/>
  <c r="Y71" i="5"/>
  <c r="R75" i="5"/>
  <c r="S78" i="5"/>
  <c r="K81" i="5"/>
  <c r="C84" i="5"/>
  <c r="S86" i="5"/>
  <c r="K89" i="5"/>
  <c r="C92" i="5"/>
  <c r="S94" i="5"/>
  <c r="K97" i="5"/>
  <c r="C100" i="5"/>
  <c r="R62" i="5"/>
  <c r="D82" i="5"/>
  <c r="R91" i="5"/>
  <c r="I96" i="5"/>
  <c r="X99" i="5"/>
  <c r="V102" i="5"/>
  <c r="N105" i="5"/>
  <c r="F108" i="5"/>
  <c r="V110" i="5"/>
  <c r="N113" i="5"/>
  <c r="F116" i="5"/>
  <c r="V118" i="5"/>
  <c r="E73" i="5"/>
  <c r="U84" i="5"/>
  <c r="D93" i="5"/>
  <c r="L97" i="5"/>
  <c r="T100" i="5"/>
  <c r="O103" i="5"/>
  <c r="G106" i="5"/>
  <c r="W108" i="5"/>
  <c r="O111" i="5"/>
  <c r="G114" i="5"/>
  <c r="W116" i="5"/>
  <c r="O119" i="5"/>
  <c r="G122" i="5"/>
  <c r="M54" i="5"/>
  <c r="D81" i="5"/>
  <c r="E91" i="5"/>
  <c r="W95" i="5"/>
  <c r="Q99" i="5"/>
  <c r="P102" i="5"/>
  <c r="H105" i="5"/>
  <c r="X107" i="5"/>
  <c r="X76" i="5"/>
  <c r="U87" i="5"/>
  <c r="J94" i="5"/>
  <c r="M98" i="5"/>
  <c r="P101" i="5"/>
  <c r="I104" i="5"/>
  <c r="Y106" i="5"/>
  <c r="Q109" i="5"/>
  <c r="I112" i="5"/>
  <c r="Y114" i="5"/>
  <c r="Q117" i="5"/>
  <c r="H77" i="5"/>
  <c r="D88" i="5"/>
  <c r="L94" i="5"/>
  <c r="N98" i="5"/>
  <c r="Q101" i="5"/>
  <c r="J104" i="5"/>
  <c r="B107" i="5"/>
  <c r="R109" i="5"/>
  <c r="J112" i="5"/>
  <c r="M30" i="5"/>
  <c r="E80" i="5"/>
  <c r="T90" i="5"/>
  <c r="O95" i="5"/>
  <c r="L99" i="5"/>
  <c r="K102" i="5"/>
  <c r="C105" i="5"/>
  <c r="S107" i="5"/>
  <c r="K110" i="5"/>
  <c r="C113" i="5"/>
  <c r="Q72" i="5"/>
  <c r="L84" i="5"/>
  <c r="U92" i="5"/>
  <c r="G97" i="5"/>
  <c r="P100" i="5"/>
  <c r="L103" i="5"/>
  <c r="D106" i="5"/>
  <c r="T108" i="5"/>
  <c r="L111" i="5"/>
  <c r="D114" i="5"/>
  <c r="T116" i="5"/>
  <c r="E106" i="5"/>
  <c r="K116" i="5"/>
  <c r="L120" i="5"/>
  <c r="M123" i="5"/>
  <c r="I126" i="5"/>
  <c r="Y128" i="5"/>
  <c r="Q131" i="5"/>
  <c r="I134" i="5"/>
  <c r="U97" i="5"/>
  <c r="H114" i="5"/>
  <c r="E119" i="5"/>
  <c r="K122" i="5"/>
  <c r="J125" i="5"/>
  <c r="B128" i="5"/>
  <c r="R130" i="5"/>
  <c r="J133" i="5"/>
  <c r="B136" i="5"/>
  <c r="R138" i="5"/>
  <c r="J141" i="5"/>
  <c r="U106" i="5"/>
  <c r="P116" i="5"/>
  <c r="N120" i="5"/>
  <c r="P123" i="5"/>
  <c r="K126" i="5"/>
  <c r="C129" i="5"/>
  <c r="S131" i="5"/>
  <c r="K134" i="5"/>
  <c r="E107" i="5"/>
  <c r="R116" i="5"/>
  <c r="P120" i="5"/>
  <c r="Q123" i="5"/>
  <c r="L126" i="5"/>
  <c r="D129" i="5"/>
  <c r="T131" i="5"/>
  <c r="L134" i="5"/>
  <c r="M107" i="5"/>
  <c r="S116" i="5"/>
  <c r="Q120" i="5"/>
  <c r="R123" i="5"/>
  <c r="M126" i="5"/>
  <c r="E129" i="5"/>
  <c r="U131" i="5"/>
  <c r="M134" i="5"/>
  <c r="E137" i="5"/>
  <c r="U139" i="5"/>
  <c r="M80" i="5"/>
  <c r="X110" i="5"/>
  <c r="B118" i="5"/>
  <c r="L121" i="5"/>
  <c r="M124" i="5"/>
  <c r="F127" i="5"/>
  <c r="V129" i="5"/>
  <c r="N132" i="5"/>
  <c r="F135" i="5"/>
  <c r="U81" i="5"/>
  <c r="E111" i="5"/>
  <c r="M119" i="5"/>
  <c r="X130" i="5"/>
  <c r="S137" i="5"/>
  <c r="H141" i="5"/>
  <c r="D144" i="5"/>
  <c r="T146" i="5"/>
  <c r="L149" i="5"/>
  <c r="D152" i="5"/>
  <c r="T154" i="5"/>
  <c r="L157" i="5"/>
  <c r="D160" i="5"/>
  <c r="T162" i="5"/>
  <c r="L165" i="5"/>
  <c r="N124" i="5"/>
  <c r="C135" i="5"/>
  <c r="D139" i="5"/>
  <c r="M142" i="5"/>
  <c r="E145" i="5"/>
  <c r="U147" i="5"/>
  <c r="M150" i="5"/>
  <c r="E153" i="5"/>
  <c r="U155" i="5"/>
  <c r="M158" i="5"/>
  <c r="E161" i="5"/>
  <c r="U163" i="5"/>
  <c r="M166" i="5"/>
  <c r="E169" i="5"/>
  <c r="P118" i="5"/>
  <c r="G130" i="5"/>
  <c r="L137" i="5"/>
  <c r="Y140" i="5"/>
  <c r="W143" i="5"/>
  <c r="O146" i="5"/>
  <c r="G149" i="5"/>
  <c r="W151" i="5"/>
  <c r="O154" i="5"/>
  <c r="G157" i="5"/>
  <c r="W159" i="5"/>
  <c r="O162" i="5"/>
  <c r="G165" i="5"/>
  <c r="W167" i="5"/>
  <c r="O170" i="5"/>
  <c r="X124" i="5"/>
  <c r="H135" i="5"/>
  <c r="H139" i="5"/>
  <c r="P142" i="5"/>
  <c r="H145" i="5"/>
  <c r="X147" i="5"/>
  <c r="P150" i="5"/>
  <c r="H153" i="5"/>
  <c r="X155" i="5"/>
  <c r="P158" i="5"/>
  <c r="H161" i="5"/>
  <c r="X163" i="5"/>
  <c r="P166" i="5"/>
  <c r="H169" i="5"/>
  <c r="B69" i="5"/>
  <c r="O126" i="5"/>
  <c r="Y135" i="5"/>
  <c r="T139" i="5"/>
  <c r="Y142" i="5"/>
  <c r="Q145" i="5"/>
  <c r="I148" i="5"/>
  <c r="Y150" i="5"/>
  <c r="Q153" i="5"/>
  <c r="I156" i="5"/>
  <c r="Y158" i="5"/>
  <c r="Q161" i="5"/>
  <c r="I164" i="5"/>
  <c r="Y166" i="5"/>
  <c r="Q169" i="5"/>
  <c r="I122" i="5"/>
  <c r="H133" i="5"/>
  <c r="N138" i="5"/>
  <c r="B142" i="5"/>
  <c r="R144" i="5"/>
  <c r="J147" i="5"/>
  <c r="B150" i="5"/>
  <c r="R152" i="5"/>
  <c r="J155" i="5"/>
  <c r="B158" i="5"/>
  <c r="R160" i="5"/>
  <c r="J163" i="5"/>
  <c r="B166" i="5"/>
  <c r="R168" i="5"/>
  <c r="Q122" i="5"/>
  <c r="O133" i="5"/>
  <c r="O138" i="5"/>
  <c r="C142" i="5"/>
  <c r="S144" i="5"/>
  <c r="K147" i="5"/>
  <c r="C150" i="5"/>
  <c r="S152" i="5"/>
  <c r="K155" i="5"/>
  <c r="C158" i="5"/>
  <c r="N121" i="5"/>
  <c r="F155" i="5"/>
  <c r="S167" i="5"/>
  <c r="G172" i="5"/>
  <c r="W174" i="5"/>
  <c r="O177" i="5"/>
  <c r="G180" i="5"/>
  <c r="W182" i="5"/>
  <c r="O185" i="5"/>
  <c r="G188" i="5"/>
  <c r="W190" i="5"/>
  <c r="O193" i="5"/>
  <c r="G196" i="5"/>
  <c r="W198" i="5"/>
  <c r="O201" i="5"/>
  <c r="G204" i="5"/>
  <c r="W206" i="5"/>
  <c r="O209" i="5"/>
  <c r="G212" i="5"/>
  <c r="W214" i="5"/>
  <c r="O217" i="5"/>
  <c r="F142" i="5"/>
  <c r="C162" i="5"/>
  <c r="F170" i="5"/>
  <c r="H173" i="5"/>
  <c r="X175" i="5"/>
  <c r="P178" i="5"/>
  <c r="H181" i="5"/>
  <c r="X183" i="5"/>
  <c r="P186" i="5"/>
  <c r="H189" i="5"/>
  <c r="X191" i="5"/>
  <c r="P194" i="5"/>
  <c r="H197" i="5"/>
  <c r="X199" i="5"/>
  <c r="P202" i="5"/>
  <c r="H205" i="5"/>
  <c r="X207" i="5"/>
  <c r="P210" i="5"/>
  <c r="H213" i="5"/>
  <c r="D135" i="5"/>
  <c r="N158" i="5"/>
  <c r="T168" i="5"/>
  <c r="Q172" i="5"/>
  <c r="I175" i="5"/>
  <c r="Y177" i="5"/>
  <c r="Q180" i="5"/>
  <c r="I183" i="5"/>
  <c r="Y185" i="5"/>
  <c r="Q188" i="5"/>
  <c r="I191" i="5"/>
  <c r="Y193" i="5"/>
  <c r="Q196" i="5"/>
  <c r="I199" i="5"/>
  <c r="Y201" i="5"/>
  <c r="Q204" i="5"/>
  <c r="I207" i="5"/>
  <c r="Y209" i="5"/>
  <c r="Q212" i="5"/>
  <c r="I215" i="5"/>
  <c r="N153" i="5"/>
  <c r="D167" i="5"/>
  <c r="B172" i="5"/>
  <c r="R174" i="5"/>
  <c r="J177" i="5"/>
  <c r="B180" i="5"/>
  <c r="R182" i="5"/>
  <c r="J185" i="5"/>
  <c r="B188" i="5"/>
  <c r="R190" i="5"/>
  <c r="J193" i="5"/>
  <c r="B196" i="5"/>
  <c r="R198" i="5"/>
  <c r="J201" i="5"/>
  <c r="B204" i="5"/>
  <c r="R206" i="5"/>
  <c r="J209" i="5"/>
  <c r="B212" i="5"/>
  <c r="R214" i="5"/>
  <c r="J217" i="5"/>
  <c r="B220" i="5"/>
  <c r="N148" i="5"/>
  <c r="F165" i="5"/>
  <c r="J171" i="5"/>
  <c r="C174" i="5"/>
  <c r="S176" i="5"/>
  <c r="K179" i="5"/>
  <c r="C182" i="5"/>
  <c r="S184" i="5"/>
  <c r="K187" i="5"/>
  <c r="C190" i="5"/>
  <c r="S192" i="5"/>
  <c r="K195" i="5"/>
  <c r="C198" i="5"/>
  <c r="S200" i="5"/>
  <c r="K203" i="5"/>
  <c r="C206" i="5"/>
  <c r="S208" i="5"/>
  <c r="N140" i="5"/>
  <c r="K161" i="5"/>
  <c r="V169" i="5"/>
  <c r="D173" i="5"/>
  <c r="T175" i="5"/>
  <c r="L178" i="5"/>
  <c r="D181" i="5"/>
  <c r="T183" i="5"/>
  <c r="L186" i="5"/>
  <c r="D189" i="5"/>
  <c r="T191" i="5"/>
  <c r="L194" i="5"/>
  <c r="D197" i="5"/>
  <c r="T199" i="5"/>
  <c r="L202" i="5"/>
  <c r="D205" i="5"/>
  <c r="T207" i="5"/>
  <c r="L210" i="5"/>
  <c r="D213" i="5"/>
  <c r="T215" i="5"/>
  <c r="N146" i="5"/>
  <c r="F164" i="5"/>
  <c r="C171" i="5"/>
  <c r="U173" i="5"/>
  <c r="M176" i="5"/>
  <c r="E179" i="5"/>
  <c r="U181" i="5"/>
  <c r="M184" i="5"/>
  <c r="E187" i="5"/>
  <c r="U189" i="5"/>
  <c r="F181" i="5"/>
  <c r="M196" i="5"/>
  <c r="E207" i="5"/>
  <c r="F215" i="5"/>
  <c r="D219" i="5"/>
  <c r="Y221" i="5"/>
  <c r="Q224" i="5"/>
  <c r="I227" i="5"/>
  <c r="Y229" i="5"/>
  <c r="Q232" i="5"/>
  <c r="I235" i="5"/>
  <c r="Y237" i="5"/>
  <c r="Q240" i="5"/>
  <c r="I243" i="5"/>
  <c r="Y245" i="5"/>
  <c r="Q248" i="5"/>
  <c r="I251" i="5"/>
  <c r="Y253" i="5"/>
  <c r="Q256" i="5"/>
  <c r="I259" i="5"/>
  <c r="Y261" i="5"/>
  <c r="F176" i="5"/>
  <c r="V193" i="5"/>
  <c r="N204" i="5"/>
  <c r="N213" i="5"/>
  <c r="H218" i="5"/>
  <c r="J221" i="5"/>
  <c r="B224" i="5"/>
  <c r="R226" i="5"/>
  <c r="J229" i="5"/>
  <c r="B232" i="5"/>
  <c r="R234" i="5"/>
  <c r="J237" i="5"/>
  <c r="B240" i="5"/>
  <c r="R242" i="5"/>
  <c r="J245" i="5"/>
  <c r="B248" i="5"/>
  <c r="R250" i="5"/>
  <c r="J253" i="5"/>
  <c r="V181" i="5"/>
  <c r="U196" i="5"/>
  <c r="M207" i="5"/>
  <c r="M215" i="5"/>
  <c r="F219" i="5"/>
  <c r="C222" i="5"/>
  <c r="S224" i="5"/>
  <c r="E4" i="5"/>
  <c r="U6" i="5"/>
  <c r="M9" i="5"/>
  <c r="E12" i="5"/>
  <c r="U14" i="5"/>
  <c r="M17" i="5"/>
  <c r="E20" i="5"/>
  <c r="U22" i="5"/>
  <c r="M25" i="5"/>
  <c r="E28" i="5"/>
  <c r="F5" i="5"/>
  <c r="V7" i="5"/>
  <c r="N10" i="5"/>
  <c r="F13" i="5"/>
  <c r="V15" i="5"/>
  <c r="N18" i="5"/>
  <c r="F21" i="5"/>
  <c r="V23" i="5"/>
  <c r="N26" i="5"/>
  <c r="G3" i="5"/>
  <c r="W5" i="5"/>
  <c r="O8" i="5"/>
  <c r="G11" i="5"/>
  <c r="W13" i="5"/>
  <c r="O16" i="5"/>
  <c r="G19" i="5"/>
  <c r="W21" i="5"/>
  <c r="O24" i="5"/>
  <c r="G27" i="5"/>
  <c r="W29" i="5"/>
  <c r="H4" i="5"/>
  <c r="Q5" i="5"/>
  <c r="I8" i="5"/>
  <c r="Y10" i="5"/>
  <c r="Q13" i="5"/>
  <c r="I16" i="5"/>
  <c r="Y18" i="5"/>
  <c r="Q21" i="5"/>
  <c r="I24" i="5"/>
  <c r="Y26" i="5"/>
  <c r="Q29" i="5"/>
  <c r="J4" i="5"/>
  <c r="B7" i="5"/>
  <c r="R9" i="5"/>
  <c r="J12" i="5"/>
  <c r="B15" i="5"/>
  <c r="R17" i="5"/>
  <c r="J20" i="5"/>
  <c r="B23" i="5"/>
  <c r="C5" i="5"/>
  <c r="S7" i="5"/>
  <c r="K10" i="5"/>
  <c r="C13" i="5"/>
  <c r="S15" i="5"/>
  <c r="K18" i="5"/>
  <c r="C21" i="5"/>
  <c r="L4" i="5"/>
  <c r="D7" i="5"/>
  <c r="T9" i="5"/>
  <c r="L12" i="5"/>
  <c r="D15" i="5"/>
  <c r="T17" i="5"/>
  <c r="L20" i="5"/>
  <c r="D23" i="5"/>
  <c r="T25" i="5"/>
  <c r="P21" i="5"/>
  <c r="S28" i="5"/>
  <c r="B32" i="5"/>
  <c r="R34" i="5"/>
  <c r="J37" i="5"/>
  <c r="B40" i="5"/>
  <c r="R42" i="5"/>
  <c r="J45" i="5"/>
  <c r="B48" i="5"/>
  <c r="H19" i="5"/>
  <c r="D28" i="5"/>
  <c r="S31" i="5"/>
  <c r="K34" i="5"/>
  <c r="C37" i="5"/>
  <c r="S39" i="5"/>
  <c r="K42" i="5"/>
  <c r="C45" i="5"/>
  <c r="H22" i="5"/>
  <c r="U28" i="5"/>
  <c r="D32" i="5"/>
  <c r="T34" i="5"/>
  <c r="L37" i="5"/>
  <c r="D40" i="5"/>
  <c r="T42" i="5"/>
  <c r="L45" i="5"/>
  <c r="D48" i="5"/>
  <c r="T50" i="5"/>
  <c r="L53" i="5"/>
  <c r="D56" i="5"/>
  <c r="R23" i="5"/>
  <c r="K29" i="5"/>
  <c r="M32" i="5"/>
  <c r="E35" i="5"/>
  <c r="U37" i="5"/>
  <c r="M40" i="5"/>
  <c r="E43" i="5"/>
  <c r="U45" i="5"/>
  <c r="M48" i="5"/>
  <c r="E51" i="5"/>
  <c r="H12" i="5"/>
  <c r="K26" i="5"/>
  <c r="T30" i="5"/>
  <c r="N33" i="5"/>
  <c r="F36" i="5"/>
  <c r="V38" i="5"/>
  <c r="N41" i="5"/>
  <c r="F44" i="5"/>
  <c r="V46" i="5"/>
  <c r="N49" i="5"/>
  <c r="P4" i="5"/>
  <c r="X23" i="5"/>
  <c r="M29" i="5"/>
  <c r="O32" i="5"/>
  <c r="G35" i="5"/>
  <c r="W37" i="5"/>
  <c r="O40" i="5"/>
  <c r="G43" i="5"/>
  <c r="W45" i="5"/>
  <c r="H18" i="5"/>
  <c r="X27" i="5"/>
  <c r="P31" i="5"/>
  <c r="H34" i="5"/>
  <c r="X36" i="5"/>
  <c r="P39" i="5"/>
  <c r="H42" i="5"/>
  <c r="Y38" i="5"/>
  <c r="X48" i="5"/>
  <c r="Y52" i="5"/>
  <c r="B56" i="5"/>
  <c r="S58" i="5"/>
  <c r="K61" i="5"/>
  <c r="C64" i="5"/>
  <c r="S66" i="5"/>
  <c r="K69" i="5"/>
  <c r="Q36" i="5"/>
  <c r="I48" i="5"/>
  <c r="P52" i="5"/>
  <c r="R55" i="5"/>
  <c r="L58" i="5"/>
  <c r="D61" i="5"/>
  <c r="T63" i="5"/>
  <c r="L66" i="5"/>
  <c r="D69" i="5"/>
  <c r="P18" i="5"/>
  <c r="I45" i="5"/>
  <c r="Q50" i="5"/>
  <c r="G54" i="5"/>
  <c r="E57" i="5"/>
  <c r="U59" i="5"/>
  <c r="M62" i="5"/>
  <c r="E65" i="5"/>
  <c r="U67" i="5"/>
  <c r="M70" i="5"/>
  <c r="Y31" i="5"/>
  <c r="G47" i="5"/>
  <c r="S51" i="5"/>
  <c r="B55" i="5"/>
  <c r="V57" i="5"/>
  <c r="N60" i="5"/>
  <c r="F63" i="5"/>
  <c r="V65" i="5"/>
  <c r="N68" i="5"/>
  <c r="F71" i="5"/>
  <c r="V73" i="5"/>
  <c r="N76" i="5"/>
  <c r="E29" i="5"/>
  <c r="P46" i="5"/>
  <c r="I51" i="5"/>
  <c r="R54" i="5"/>
  <c r="O57" i="5"/>
  <c r="G60" i="5"/>
  <c r="W62" i="5"/>
  <c r="O65" i="5"/>
  <c r="G68" i="5"/>
  <c r="W70" i="5"/>
  <c r="O73" i="5"/>
  <c r="Q40" i="5"/>
  <c r="H49" i="5"/>
  <c r="G53" i="5"/>
  <c r="H56" i="5"/>
  <c r="X58" i="5"/>
  <c r="P61" i="5"/>
  <c r="H64" i="5"/>
  <c r="X66" i="5"/>
  <c r="P69" i="5"/>
  <c r="H72" i="5"/>
  <c r="B25" i="5"/>
  <c r="X45" i="5"/>
  <c r="X50" i="5"/>
  <c r="K54" i="5"/>
  <c r="I57" i="5"/>
  <c r="Y59" i="5"/>
  <c r="Q62" i="5"/>
  <c r="I65" i="5"/>
  <c r="B52" i="5"/>
  <c r="Q70" i="5"/>
  <c r="C75" i="5"/>
  <c r="D78" i="5"/>
  <c r="V80" i="5"/>
  <c r="N83" i="5"/>
  <c r="F86" i="5"/>
  <c r="V88" i="5"/>
  <c r="N91" i="5"/>
  <c r="F94" i="5"/>
  <c r="V96" i="5"/>
  <c r="B61" i="5"/>
  <c r="T72" i="5"/>
  <c r="H76" i="5"/>
  <c r="G79" i="5"/>
  <c r="W81" i="5"/>
  <c r="O84" i="5"/>
  <c r="G87" i="5"/>
  <c r="W89" i="5"/>
  <c r="O92" i="5"/>
  <c r="J61" i="5"/>
  <c r="U72" i="5"/>
  <c r="I76" i="5"/>
  <c r="H79" i="5"/>
  <c r="X81" i="5"/>
  <c r="P84" i="5"/>
  <c r="H87" i="5"/>
  <c r="X89" i="5"/>
  <c r="P92" i="5"/>
  <c r="H95" i="5"/>
  <c r="X97" i="5"/>
  <c r="B59" i="5"/>
  <c r="K72" i="5"/>
  <c r="Y75" i="5"/>
  <c r="Y78" i="5"/>
  <c r="Q81" i="5"/>
  <c r="I84" i="5"/>
  <c r="Y86" i="5"/>
  <c r="Q89" i="5"/>
  <c r="B62" i="5"/>
  <c r="B73" i="5"/>
  <c r="K76" i="5"/>
  <c r="J79" i="5"/>
  <c r="B82" i="5"/>
  <c r="R84" i="5"/>
  <c r="J87" i="5"/>
  <c r="B90" i="5"/>
  <c r="R59" i="5"/>
  <c r="M72" i="5"/>
  <c r="C76" i="5"/>
  <c r="C79" i="5"/>
  <c r="S81" i="5"/>
  <c r="K84" i="5"/>
  <c r="C87" i="5"/>
  <c r="S89" i="5"/>
  <c r="K92" i="5"/>
  <c r="C95" i="5"/>
  <c r="S97" i="5"/>
  <c r="K100" i="5"/>
  <c r="I70" i="5"/>
  <c r="L83" i="5"/>
  <c r="J92" i="5"/>
  <c r="U96" i="5"/>
  <c r="I100" i="5"/>
  <c r="F103" i="5"/>
  <c r="V105" i="5"/>
  <c r="N108" i="5"/>
  <c r="F111" i="5"/>
  <c r="V113" i="5"/>
  <c r="N116" i="5"/>
  <c r="F119" i="5"/>
  <c r="B75" i="5"/>
  <c r="E86" i="5"/>
  <c r="R93" i="5"/>
  <c r="W97" i="5"/>
  <c r="E101" i="5"/>
  <c r="W103" i="5"/>
  <c r="O106" i="5"/>
  <c r="G109" i="5"/>
  <c r="W111" i="5"/>
  <c r="O114" i="5"/>
  <c r="G117" i="5"/>
  <c r="W119" i="5"/>
  <c r="O122" i="5"/>
  <c r="J65" i="5"/>
  <c r="L82" i="5"/>
  <c r="U91" i="5"/>
  <c r="L96" i="5"/>
  <c r="B100" i="5"/>
  <c r="X102" i="5"/>
  <c r="P105" i="5"/>
  <c r="H108" i="5"/>
  <c r="L78" i="5"/>
  <c r="E89" i="5"/>
  <c r="W94" i="5"/>
  <c r="W98" i="5"/>
  <c r="Y101" i="5"/>
  <c r="Q104" i="5"/>
  <c r="I107" i="5"/>
  <c r="Y109" i="5"/>
  <c r="Q112" i="5"/>
  <c r="I115" i="5"/>
  <c r="Y117" i="5"/>
  <c r="T78" i="5"/>
  <c r="L89" i="5"/>
  <c r="Y94" i="5"/>
  <c r="Y98" i="5"/>
  <c r="B102" i="5"/>
  <c r="R104" i="5"/>
  <c r="J107" i="5"/>
  <c r="B110" i="5"/>
  <c r="R112" i="5"/>
  <c r="R57" i="5"/>
  <c r="M81" i="5"/>
  <c r="L91" i="5"/>
  <c r="D96" i="5"/>
  <c r="U99" i="5"/>
  <c r="S102" i="5"/>
  <c r="K105" i="5"/>
  <c r="C108" i="5"/>
  <c r="S110" i="5"/>
  <c r="K113" i="5"/>
  <c r="P74" i="5"/>
  <c r="T85" i="5"/>
  <c r="M93" i="5"/>
  <c r="T97" i="5"/>
  <c r="Y100" i="5"/>
  <c r="T103" i="5"/>
  <c r="L106" i="5"/>
  <c r="D109" i="5"/>
  <c r="T111" i="5"/>
  <c r="L114" i="5"/>
  <c r="D117" i="5"/>
  <c r="U108" i="5"/>
  <c r="C117" i="5"/>
  <c r="U120" i="5"/>
  <c r="V123" i="5"/>
  <c r="Q126" i="5"/>
  <c r="I129" i="5"/>
  <c r="Y131" i="5"/>
  <c r="Q134" i="5"/>
  <c r="B101" i="5"/>
  <c r="E115" i="5"/>
  <c r="Q119" i="5"/>
  <c r="T122" i="5"/>
  <c r="R125" i="5"/>
  <c r="J128" i="5"/>
  <c r="B131" i="5"/>
  <c r="R133" i="5"/>
  <c r="J136" i="5"/>
  <c r="B139" i="5"/>
  <c r="R141" i="5"/>
  <c r="E109" i="5"/>
  <c r="H117" i="5"/>
  <c r="X120" i="5"/>
  <c r="Y123" i="5"/>
  <c r="S126" i="5"/>
  <c r="K129" i="5"/>
  <c r="C132" i="5"/>
  <c r="S134" i="5"/>
  <c r="H109" i="5"/>
  <c r="J117" i="5"/>
  <c r="Y120" i="5"/>
  <c r="B124" i="5"/>
  <c r="T126" i="5"/>
  <c r="L129" i="5"/>
  <c r="D132" i="5"/>
  <c r="T134" i="5"/>
  <c r="M109" i="5"/>
  <c r="K117" i="5"/>
  <c r="B121" i="5"/>
  <c r="C124" i="5"/>
  <c r="U126" i="5"/>
  <c r="M129" i="5"/>
  <c r="E132" i="5"/>
  <c r="U134" i="5"/>
  <c r="M137" i="5"/>
  <c r="E140" i="5"/>
  <c r="Y90" i="5"/>
  <c r="H112" i="5"/>
  <c r="M118" i="5"/>
  <c r="U121" i="5"/>
  <c r="V124" i="5"/>
  <c r="N127" i="5"/>
  <c r="F130" i="5"/>
  <c r="V132" i="5"/>
  <c r="N135" i="5"/>
  <c r="Q91" i="5"/>
  <c r="M112" i="5"/>
  <c r="E121" i="5"/>
  <c r="H132" i="5"/>
  <c r="F138" i="5"/>
  <c r="S141" i="5"/>
  <c r="L144" i="5"/>
  <c r="D147" i="5"/>
  <c r="T149" i="5"/>
  <c r="L152" i="5"/>
  <c r="D155" i="5"/>
  <c r="T157" i="5"/>
  <c r="L160" i="5"/>
  <c r="D163" i="5"/>
  <c r="T165" i="5"/>
  <c r="W125" i="5"/>
  <c r="S135" i="5"/>
  <c r="O139" i="5"/>
  <c r="U142" i="5"/>
  <c r="M145" i="5"/>
  <c r="E148" i="5"/>
  <c r="U150" i="5"/>
  <c r="M153" i="5"/>
  <c r="E156" i="5"/>
  <c r="U158" i="5"/>
  <c r="M161" i="5"/>
  <c r="E164" i="5"/>
  <c r="U166" i="5"/>
  <c r="M169" i="5"/>
  <c r="J120" i="5"/>
  <c r="O131" i="5"/>
  <c r="W137" i="5"/>
  <c r="L141" i="5"/>
  <c r="G144" i="5"/>
  <c r="W146" i="5"/>
  <c r="O149" i="5"/>
  <c r="G152" i="5"/>
  <c r="W154" i="5"/>
  <c r="O157" i="5"/>
  <c r="G160" i="5"/>
  <c r="W162" i="5"/>
  <c r="O165" i="5"/>
  <c r="G168" i="5"/>
  <c r="W170" i="5"/>
  <c r="H126" i="5"/>
  <c r="X135" i="5"/>
  <c r="S139" i="5"/>
  <c r="X142" i="5"/>
  <c r="P145" i="5"/>
  <c r="H148" i="5"/>
  <c r="X150" i="5"/>
  <c r="P153" i="5"/>
  <c r="H156" i="5"/>
  <c r="X158" i="5"/>
  <c r="P161" i="5"/>
  <c r="H164" i="5"/>
  <c r="X166" i="5"/>
  <c r="P169" i="5"/>
  <c r="X109" i="5"/>
  <c r="W127" i="5"/>
  <c r="O136" i="5"/>
  <c r="G140" i="5"/>
  <c r="I143" i="5"/>
  <c r="Y145" i="5"/>
  <c r="Q148" i="5"/>
  <c r="I151" i="5"/>
  <c r="Y153" i="5"/>
  <c r="Q156" i="5"/>
  <c r="I159" i="5"/>
  <c r="Y161" i="5"/>
  <c r="Q164" i="5"/>
  <c r="I167" i="5"/>
  <c r="Y169" i="5"/>
  <c r="U123" i="5"/>
  <c r="P134" i="5"/>
  <c r="X138" i="5"/>
  <c r="J142" i="5"/>
  <c r="B145" i="5"/>
  <c r="R147" i="5"/>
  <c r="J150" i="5"/>
  <c r="B153" i="5"/>
  <c r="R155" i="5"/>
  <c r="J158" i="5"/>
  <c r="B161" i="5"/>
  <c r="R163" i="5"/>
  <c r="J166" i="5"/>
  <c r="B169" i="5"/>
  <c r="E124" i="5"/>
  <c r="W134" i="5"/>
  <c r="Y138" i="5"/>
  <c r="K142" i="5"/>
  <c r="C145" i="5"/>
  <c r="S147" i="5"/>
  <c r="K150" i="5"/>
  <c r="C153" i="5"/>
  <c r="S155" i="5"/>
  <c r="K158" i="5"/>
  <c r="P132" i="5"/>
  <c r="V157" i="5"/>
  <c r="N168" i="5"/>
  <c r="O172" i="5"/>
  <c r="G175" i="5"/>
  <c r="W177" i="5"/>
  <c r="O180" i="5"/>
  <c r="G183" i="5"/>
  <c r="W185" i="5"/>
  <c r="O188" i="5"/>
  <c r="G191" i="5"/>
  <c r="W193" i="5"/>
  <c r="O196" i="5"/>
  <c r="G199" i="5"/>
  <c r="W201" i="5"/>
  <c r="O204" i="5"/>
  <c r="G207" i="5"/>
  <c r="W209" i="5"/>
  <c r="O212" i="5"/>
  <c r="G215" i="5"/>
  <c r="W217" i="5"/>
  <c r="V144" i="5"/>
  <c r="K163" i="5"/>
  <c r="T170" i="5"/>
  <c r="P173" i="5"/>
  <c r="H176" i="5"/>
  <c r="X178" i="5"/>
  <c r="P181" i="5"/>
  <c r="H184" i="5"/>
  <c r="X186" i="5"/>
  <c r="P189" i="5"/>
  <c r="H192" i="5"/>
  <c r="X194" i="5"/>
  <c r="P197" i="5"/>
  <c r="H200" i="5"/>
  <c r="X202" i="5"/>
  <c r="P205" i="5"/>
  <c r="H208" i="5"/>
  <c r="X210" i="5"/>
  <c r="P213" i="5"/>
  <c r="F139" i="5"/>
  <c r="V160" i="5"/>
  <c r="R169" i="5"/>
  <c r="Y172" i="5"/>
  <c r="Q175" i="5"/>
  <c r="I178" i="5"/>
  <c r="Y180" i="5"/>
  <c r="Q183" i="5"/>
  <c r="I186" i="5"/>
  <c r="Y188" i="5"/>
  <c r="Q191" i="5"/>
  <c r="I194" i="5"/>
  <c r="Y196" i="5"/>
  <c r="Q199" i="5"/>
  <c r="I202" i="5"/>
  <c r="Y204" i="5"/>
  <c r="Q207" i="5"/>
  <c r="I210" i="5"/>
  <c r="Y212" i="5"/>
  <c r="X125" i="5"/>
  <c r="F156" i="5"/>
  <c r="C168" i="5"/>
  <c r="J172" i="5"/>
  <c r="B175" i="5"/>
  <c r="R177" i="5"/>
  <c r="J180" i="5"/>
  <c r="B183" i="5"/>
  <c r="R185" i="5"/>
  <c r="J188" i="5"/>
  <c r="B191" i="5"/>
  <c r="R193" i="5"/>
  <c r="J196" i="5"/>
  <c r="B199" i="5"/>
  <c r="R201" i="5"/>
  <c r="J204" i="5"/>
  <c r="B207" i="5"/>
  <c r="R209" i="5"/>
  <c r="J212" i="5"/>
  <c r="B215" i="5"/>
  <c r="R217" i="5"/>
  <c r="J220" i="5"/>
  <c r="F151" i="5"/>
  <c r="K166" i="5"/>
  <c r="S171" i="5"/>
  <c r="K174" i="5"/>
  <c r="C177" i="5"/>
  <c r="S179" i="5"/>
  <c r="K182" i="5"/>
  <c r="C185" i="5"/>
  <c r="S187" i="5"/>
  <c r="K190" i="5"/>
  <c r="C193" i="5"/>
  <c r="S195" i="5"/>
  <c r="K198" i="5"/>
  <c r="C201" i="5"/>
  <c r="S203" i="5"/>
  <c r="K206" i="5"/>
  <c r="C209" i="5"/>
  <c r="N143" i="5"/>
  <c r="S162" i="5"/>
  <c r="N170" i="5"/>
  <c r="L173" i="5"/>
  <c r="D176" i="5"/>
  <c r="T178" i="5"/>
  <c r="L181" i="5"/>
  <c r="D184" i="5"/>
  <c r="T186" i="5"/>
  <c r="L189" i="5"/>
  <c r="D192" i="5"/>
  <c r="T194" i="5"/>
  <c r="L197" i="5"/>
  <c r="D200" i="5"/>
  <c r="T202" i="5"/>
  <c r="L205" i="5"/>
  <c r="D208" i="5"/>
  <c r="T210" i="5"/>
  <c r="L213" i="5"/>
  <c r="D216" i="5"/>
  <c r="F149" i="5"/>
  <c r="N165" i="5"/>
  <c r="L171" i="5"/>
  <c r="E174" i="5"/>
  <c r="U176" i="5"/>
  <c r="M179" i="5"/>
  <c r="E182" i="5"/>
  <c r="U184" i="5"/>
  <c r="M187" i="5"/>
  <c r="E190" i="5"/>
  <c r="V183" i="5"/>
  <c r="U197" i="5"/>
  <c r="M208" i="5"/>
  <c r="V215" i="5"/>
  <c r="M219" i="5"/>
  <c r="I222" i="5"/>
  <c r="Y224" i="5"/>
  <c r="Q227" i="5"/>
  <c r="I230" i="5"/>
  <c r="Y232" i="5"/>
  <c r="Q235" i="5"/>
  <c r="I238" i="5"/>
  <c r="Y240" i="5"/>
  <c r="Q243" i="5"/>
  <c r="I246" i="5"/>
  <c r="Y248" i="5"/>
  <c r="Q251" i="5"/>
  <c r="I254" i="5"/>
  <c r="Y256" i="5"/>
  <c r="Q259" i="5"/>
  <c r="I262" i="5"/>
  <c r="V178" i="5"/>
  <c r="F195" i="5"/>
  <c r="V205" i="5"/>
  <c r="M214" i="5"/>
  <c r="S218" i="5"/>
  <c r="R221" i="5"/>
  <c r="J224" i="5"/>
  <c r="B227" i="5"/>
  <c r="R229" i="5"/>
  <c r="J232" i="5"/>
  <c r="B235" i="5"/>
  <c r="R237" i="5"/>
  <c r="J240" i="5"/>
  <c r="B243" i="5"/>
  <c r="R245" i="5"/>
  <c r="J248" i="5"/>
  <c r="B251" i="5"/>
  <c r="R253" i="5"/>
  <c r="N184" i="5"/>
  <c r="E198" i="5"/>
  <c r="M4" i="5"/>
  <c r="E7" i="5"/>
  <c r="U9" i="5"/>
  <c r="M12" i="5"/>
  <c r="E15" i="5"/>
  <c r="U17" i="5"/>
  <c r="M20" i="5"/>
  <c r="E23" i="5"/>
  <c r="U25" i="5"/>
  <c r="M28" i="5"/>
  <c r="N5" i="5"/>
  <c r="F8" i="5"/>
  <c r="V10" i="5"/>
  <c r="N13" i="5"/>
  <c r="F16" i="5"/>
  <c r="V18" i="5"/>
  <c r="N21" i="5"/>
  <c r="F24" i="5"/>
  <c r="V26" i="5"/>
  <c r="O3" i="5"/>
  <c r="G6" i="5"/>
  <c r="W8" i="5"/>
  <c r="O11" i="5"/>
  <c r="G14" i="5"/>
  <c r="W16" i="5"/>
  <c r="O19" i="5"/>
  <c r="G22" i="5"/>
  <c r="W24" i="5"/>
  <c r="O27" i="5"/>
  <c r="G30" i="5"/>
  <c r="I3" i="5"/>
  <c r="Y5" i="5"/>
  <c r="Q8" i="5"/>
  <c r="I11" i="5"/>
  <c r="Y13" i="5"/>
  <c r="Q16" i="5"/>
  <c r="I19" i="5"/>
  <c r="Y21" i="5"/>
  <c r="Q24" i="5"/>
  <c r="I27" i="5"/>
  <c r="Y29" i="5"/>
  <c r="R4" i="5"/>
  <c r="J7" i="5"/>
  <c r="B10" i="5"/>
  <c r="R12" i="5"/>
  <c r="J15" i="5"/>
  <c r="B18" i="5"/>
  <c r="R20" i="5"/>
  <c r="J23" i="5"/>
  <c r="K5" i="5"/>
  <c r="C8" i="5"/>
  <c r="S10" i="5"/>
  <c r="K13" i="5"/>
  <c r="C16" i="5"/>
  <c r="S18" i="5"/>
  <c r="K21" i="5"/>
  <c r="T4" i="5"/>
  <c r="L7" i="5"/>
  <c r="D10" i="5"/>
  <c r="T12" i="5"/>
  <c r="L15" i="5"/>
  <c r="D18" i="5"/>
  <c r="T20" i="5"/>
  <c r="L23" i="5"/>
  <c r="D26" i="5"/>
  <c r="H23" i="5"/>
  <c r="F29" i="5"/>
  <c r="J32" i="5"/>
  <c r="B35" i="5"/>
  <c r="R37" i="5"/>
  <c r="J40" i="5"/>
  <c r="B43" i="5"/>
  <c r="R45" i="5"/>
  <c r="J48" i="5"/>
  <c r="X21" i="5"/>
  <c r="T28" i="5"/>
  <c r="C32" i="5"/>
  <c r="S34" i="5"/>
  <c r="K37" i="5"/>
  <c r="C40" i="5"/>
  <c r="S42" i="5"/>
  <c r="K45" i="5"/>
  <c r="P23" i="5"/>
  <c r="J29" i="5"/>
  <c r="L32" i="5"/>
  <c r="D35" i="5"/>
  <c r="T37" i="5"/>
  <c r="L40" i="5"/>
  <c r="D43" i="5"/>
  <c r="T45" i="5"/>
  <c r="L48" i="5"/>
  <c r="D51" i="5"/>
  <c r="T53" i="5"/>
  <c r="P6" i="5"/>
  <c r="P24" i="5"/>
  <c r="U29" i="5"/>
  <c r="U32" i="5"/>
  <c r="M35" i="5"/>
  <c r="E38" i="5"/>
  <c r="U40" i="5"/>
  <c r="M43" i="5"/>
  <c r="E46" i="5"/>
  <c r="U48" i="5"/>
  <c r="M51" i="5"/>
  <c r="X14" i="5"/>
  <c r="C27" i="5"/>
  <c r="E31" i="5"/>
  <c r="V33" i="5"/>
  <c r="N36" i="5"/>
  <c r="F39" i="5"/>
  <c r="V41" i="5"/>
  <c r="N44" i="5"/>
  <c r="F47" i="5"/>
  <c r="V49" i="5"/>
  <c r="H7" i="5"/>
  <c r="S24" i="5"/>
  <c r="X29" i="5"/>
  <c r="W32" i="5"/>
  <c r="O35" i="5"/>
  <c r="G38" i="5"/>
  <c r="W40" i="5"/>
  <c r="O43" i="5"/>
  <c r="G46" i="5"/>
  <c r="X20" i="5"/>
  <c r="P28" i="5"/>
  <c r="X31" i="5"/>
  <c r="P34" i="5"/>
  <c r="H37" i="5"/>
  <c r="X39" i="5"/>
  <c r="P42" i="5"/>
  <c r="Q41" i="5"/>
  <c r="K49" i="5"/>
  <c r="J53" i="5"/>
  <c r="K56" i="5"/>
  <c r="C59" i="5"/>
  <c r="S61" i="5"/>
  <c r="K64" i="5"/>
  <c r="C67" i="5"/>
  <c r="S69" i="5"/>
  <c r="I39" i="5"/>
  <c r="Y48" i="5"/>
  <c r="B53" i="5"/>
  <c r="C56" i="5"/>
  <c r="T58" i="5"/>
  <c r="L61" i="5"/>
  <c r="D64" i="5"/>
  <c r="T66" i="5"/>
  <c r="L69" i="5"/>
  <c r="B28" i="5"/>
  <c r="I46" i="5"/>
  <c r="G51" i="5"/>
  <c r="P54" i="5"/>
  <c r="M57" i="5"/>
  <c r="E60" i="5"/>
  <c r="U62" i="5"/>
  <c r="M65" i="5"/>
  <c r="E68" i="5"/>
  <c r="U70" i="5"/>
  <c r="Q34" i="5"/>
  <c r="W47" i="5"/>
  <c r="H52" i="5"/>
  <c r="K55" i="5"/>
  <c r="F58" i="5"/>
  <c r="V60" i="5"/>
  <c r="N63" i="5"/>
  <c r="F66" i="5"/>
  <c r="V68" i="5"/>
  <c r="N71" i="5"/>
  <c r="F74" i="5"/>
  <c r="V76" i="5"/>
  <c r="I32" i="5"/>
  <c r="H47" i="5"/>
  <c r="W51" i="5"/>
  <c r="C55" i="5"/>
  <c r="W57" i="5"/>
  <c r="O60" i="5"/>
  <c r="G63" i="5"/>
  <c r="W65" i="5"/>
  <c r="O68" i="5"/>
  <c r="G71" i="5"/>
  <c r="W73" i="5"/>
  <c r="H43" i="5"/>
  <c r="S49" i="5"/>
  <c r="P53" i="5"/>
  <c r="P56" i="5"/>
  <c r="H59" i="5"/>
  <c r="X61" i="5"/>
  <c r="P64" i="5"/>
  <c r="H67" i="5"/>
  <c r="X69" i="5"/>
  <c r="P72" i="5"/>
  <c r="C30" i="5"/>
  <c r="S46" i="5"/>
  <c r="K51" i="5"/>
  <c r="U54" i="5"/>
  <c r="Q57" i="5"/>
  <c r="I60" i="5"/>
  <c r="Y62" i="5"/>
  <c r="Q65" i="5"/>
  <c r="G55" i="5"/>
  <c r="K71" i="5"/>
  <c r="L75" i="5"/>
  <c r="M78" i="5"/>
  <c r="F81" i="5"/>
  <c r="V83" i="5"/>
  <c r="N86" i="5"/>
  <c r="F89" i="5"/>
  <c r="V91" i="5"/>
  <c r="N94" i="5"/>
  <c r="F97" i="5"/>
  <c r="R63" i="5"/>
  <c r="J73" i="5"/>
  <c r="Q76" i="5"/>
  <c r="O79" i="5"/>
  <c r="G82" i="5"/>
  <c r="W84" i="5"/>
  <c r="O87" i="5"/>
  <c r="G90" i="5"/>
  <c r="W92" i="5"/>
  <c r="B64" i="5"/>
  <c r="K73" i="5"/>
  <c r="R76" i="5"/>
  <c r="P79" i="5"/>
  <c r="H82" i="5"/>
  <c r="X84" i="5"/>
  <c r="P87" i="5"/>
  <c r="H90" i="5"/>
  <c r="X92" i="5"/>
  <c r="P95" i="5"/>
  <c r="H98" i="5"/>
  <c r="R61" i="5"/>
  <c r="Y72" i="5"/>
  <c r="J76" i="5"/>
  <c r="I79" i="5"/>
  <c r="Y81" i="5"/>
  <c r="Q84" i="5"/>
  <c r="I87" i="5"/>
  <c r="Y89" i="5"/>
  <c r="R64" i="5"/>
  <c r="M73" i="5"/>
  <c r="T76" i="5"/>
  <c r="R79" i="5"/>
  <c r="J82" i="5"/>
  <c r="B85" i="5"/>
  <c r="R87" i="5"/>
  <c r="J90" i="5"/>
  <c r="J62" i="5"/>
  <c r="C73" i="5"/>
  <c r="L76" i="5"/>
  <c r="K79" i="5"/>
  <c r="C82" i="5"/>
  <c r="S84" i="5"/>
  <c r="K87" i="5"/>
  <c r="C90" i="5"/>
  <c r="S92" i="5"/>
  <c r="K95" i="5"/>
  <c r="C98" i="5"/>
  <c r="S100" i="5"/>
  <c r="D73" i="5"/>
  <c r="T84" i="5"/>
  <c r="B93" i="5"/>
  <c r="J97" i="5"/>
  <c r="R100" i="5"/>
  <c r="N103" i="5"/>
  <c r="F106" i="5"/>
  <c r="V108" i="5"/>
  <c r="N111" i="5"/>
  <c r="F114" i="5"/>
  <c r="V116" i="5"/>
  <c r="N119" i="5"/>
  <c r="O76" i="5"/>
  <c r="M87" i="5"/>
  <c r="G94" i="5"/>
  <c r="J98" i="5"/>
  <c r="N101" i="5"/>
  <c r="G104" i="5"/>
  <c r="W106" i="5"/>
  <c r="O109" i="5"/>
  <c r="G112" i="5"/>
  <c r="W114" i="5"/>
  <c r="O117" i="5"/>
  <c r="G120" i="5"/>
  <c r="W122" i="5"/>
  <c r="I71" i="5"/>
  <c r="T83" i="5"/>
  <c r="M92" i="5"/>
  <c r="Y96" i="5"/>
  <c r="L100" i="5"/>
  <c r="H103" i="5"/>
  <c r="X105" i="5"/>
  <c r="P108" i="5"/>
  <c r="U79" i="5"/>
  <c r="M90" i="5"/>
  <c r="L95" i="5"/>
  <c r="I99" i="5"/>
  <c r="I102" i="5"/>
  <c r="Y104" i="5"/>
  <c r="Q107" i="5"/>
  <c r="I110" i="5"/>
  <c r="Y112" i="5"/>
  <c r="Q115" i="5"/>
  <c r="I118" i="5"/>
  <c r="D80" i="5"/>
  <c r="Q90" i="5"/>
  <c r="M95" i="5"/>
  <c r="J99" i="5"/>
  <c r="J102" i="5"/>
  <c r="B105" i="5"/>
  <c r="R107" i="5"/>
  <c r="J110" i="5"/>
  <c r="B113" i="5"/>
  <c r="R67" i="5"/>
  <c r="U82" i="5"/>
  <c r="D92" i="5"/>
  <c r="Q96" i="5"/>
  <c r="F100" i="5"/>
  <c r="C103" i="5"/>
  <c r="S105" i="5"/>
  <c r="K108" i="5"/>
  <c r="C111" i="5"/>
  <c r="S113" i="5"/>
  <c r="D76" i="5"/>
  <c r="D87" i="5"/>
  <c r="B94" i="5"/>
  <c r="F98" i="5"/>
  <c r="J101" i="5"/>
  <c r="D104" i="5"/>
  <c r="T106" i="5"/>
  <c r="L109" i="5"/>
  <c r="D112" i="5"/>
  <c r="T114" i="5"/>
  <c r="R72" i="5"/>
  <c r="E110" i="5"/>
  <c r="R117" i="5"/>
  <c r="F121" i="5"/>
  <c r="H124" i="5"/>
  <c r="Y126" i="5"/>
  <c r="Q129" i="5"/>
  <c r="I132" i="5"/>
  <c r="Y134" i="5"/>
  <c r="U103" i="5"/>
  <c r="U115" i="5"/>
  <c r="C120" i="5"/>
  <c r="E123" i="5"/>
  <c r="B126" i="5"/>
  <c r="R128" i="5"/>
  <c r="J131" i="5"/>
  <c r="B134" i="5"/>
  <c r="R136" i="5"/>
  <c r="J139" i="5"/>
  <c r="E76" i="5"/>
  <c r="M110" i="5"/>
  <c r="T117" i="5"/>
  <c r="I121" i="5"/>
  <c r="J124" i="5"/>
  <c r="C127" i="5"/>
  <c r="S129" i="5"/>
  <c r="K132" i="5"/>
  <c r="R77" i="5"/>
  <c r="P110" i="5"/>
  <c r="U117" i="5"/>
  <c r="J121" i="5"/>
  <c r="K124" i="5"/>
  <c r="D127" i="5"/>
  <c r="T129" i="5"/>
  <c r="L132" i="5"/>
  <c r="E79" i="5"/>
  <c r="U110" i="5"/>
  <c r="X117" i="5"/>
  <c r="K121" i="5"/>
  <c r="L124" i="5"/>
  <c r="E127" i="5"/>
  <c r="U129" i="5"/>
  <c r="M132" i="5"/>
  <c r="E135" i="5"/>
  <c r="U137" i="5"/>
  <c r="M140" i="5"/>
  <c r="R95" i="5"/>
  <c r="P113" i="5"/>
  <c r="Y118" i="5"/>
  <c r="F122" i="5"/>
  <c r="F125" i="5"/>
  <c r="V127" i="5"/>
  <c r="N130" i="5"/>
  <c r="F133" i="5"/>
  <c r="V135" i="5"/>
  <c r="G96" i="5"/>
  <c r="U113" i="5"/>
  <c r="R122" i="5"/>
  <c r="P133" i="5"/>
  <c r="P138" i="5"/>
  <c r="D142" i="5"/>
  <c r="T144" i="5"/>
  <c r="L147" i="5"/>
  <c r="D150" i="5"/>
  <c r="T152" i="5"/>
  <c r="L155" i="5"/>
  <c r="D158" i="5"/>
  <c r="T160" i="5"/>
  <c r="L163" i="5"/>
  <c r="H100" i="5"/>
  <c r="G127" i="5"/>
  <c r="H136" i="5"/>
  <c r="Y139" i="5"/>
  <c r="E143" i="5"/>
  <c r="U145" i="5"/>
  <c r="M148" i="5"/>
  <c r="E151" i="5"/>
  <c r="U153" i="5"/>
  <c r="M156" i="5"/>
  <c r="E159" i="5"/>
  <c r="U161" i="5"/>
  <c r="M164" i="5"/>
  <c r="E167" i="5"/>
  <c r="U169" i="5"/>
  <c r="V121" i="5"/>
  <c r="W132" i="5"/>
  <c r="I138" i="5"/>
  <c r="W141" i="5"/>
  <c r="O144" i="5"/>
  <c r="G147" i="5"/>
  <c r="W149" i="5"/>
  <c r="O152" i="5"/>
  <c r="G155" i="5"/>
  <c r="W157" i="5"/>
  <c r="O160" i="5"/>
  <c r="G163" i="5"/>
  <c r="W165" i="5"/>
  <c r="O168" i="5"/>
  <c r="M108" i="5"/>
  <c r="P127" i="5"/>
  <c r="L136" i="5"/>
  <c r="F140" i="5"/>
  <c r="H143" i="5"/>
  <c r="X145" i="5"/>
  <c r="P148" i="5"/>
  <c r="H151" i="5"/>
  <c r="X153" i="5"/>
  <c r="P156" i="5"/>
  <c r="H159" i="5"/>
  <c r="X161" i="5"/>
  <c r="P164" i="5"/>
  <c r="H167" i="5"/>
  <c r="X169" i="5"/>
  <c r="X116" i="5"/>
  <c r="G129" i="5"/>
  <c r="C137" i="5"/>
  <c r="Q140" i="5"/>
  <c r="Q143" i="5"/>
  <c r="I146" i="5"/>
  <c r="Y148" i="5"/>
  <c r="Q151" i="5"/>
  <c r="I154" i="5"/>
  <c r="Y156" i="5"/>
  <c r="Q159" i="5"/>
  <c r="I162" i="5"/>
  <c r="Y164" i="5"/>
  <c r="Q167" i="5"/>
  <c r="I170" i="5"/>
  <c r="H125" i="5"/>
  <c r="L135" i="5"/>
  <c r="K139" i="5"/>
  <c r="R142" i="5"/>
  <c r="J145" i="5"/>
  <c r="B148" i="5"/>
  <c r="R150" i="5"/>
  <c r="J153" i="5"/>
  <c r="B156" i="5"/>
  <c r="R158" i="5"/>
  <c r="J161" i="5"/>
  <c r="B164" i="5"/>
  <c r="R166" i="5"/>
  <c r="J169" i="5"/>
  <c r="O125" i="5"/>
  <c r="O135" i="5"/>
  <c r="L139" i="5"/>
  <c r="S142" i="5"/>
  <c r="K145" i="5"/>
  <c r="C148" i="5"/>
  <c r="S150" i="5"/>
  <c r="K153" i="5"/>
  <c r="C156" i="5"/>
  <c r="S158" i="5"/>
  <c r="H138" i="5"/>
  <c r="N160" i="5"/>
  <c r="L169" i="5"/>
  <c r="W172" i="5"/>
  <c r="O175" i="5"/>
  <c r="G178" i="5"/>
  <c r="W180" i="5"/>
  <c r="O183" i="5"/>
  <c r="G186" i="5"/>
  <c r="W188" i="5"/>
  <c r="O191" i="5"/>
  <c r="G194" i="5"/>
  <c r="W196" i="5"/>
  <c r="O199" i="5"/>
  <c r="G202" i="5"/>
  <c r="W204" i="5"/>
  <c r="O207" i="5"/>
  <c r="G210" i="5"/>
  <c r="W212" i="5"/>
  <c r="O215" i="5"/>
  <c r="G218" i="5"/>
  <c r="N147" i="5"/>
  <c r="S164" i="5"/>
  <c r="F171" i="5"/>
  <c r="X173" i="5"/>
  <c r="P176" i="5"/>
  <c r="H179" i="5"/>
  <c r="X181" i="5"/>
  <c r="P184" i="5"/>
  <c r="H187" i="5"/>
  <c r="X189" i="5"/>
  <c r="P192" i="5"/>
  <c r="H195" i="5"/>
  <c r="X197" i="5"/>
  <c r="P200" i="5"/>
  <c r="H203" i="5"/>
  <c r="X205" i="5"/>
  <c r="P208" i="5"/>
  <c r="H211" i="5"/>
  <c r="X213" i="5"/>
  <c r="N142" i="5"/>
  <c r="F162" i="5"/>
  <c r="J170" i="5"/>
  <c r="I173" i="5"/>
  <c r="Y175" i="5"/>
  <c r="Q178" i="5"/>
  <c r="I181" i="5"/>
  <c r="Y183" i="5"/>
  <c r="Q186" i="5"/>
  <c r="I189" i="5"/>
  <c r="Y191" i="5"/>
  <c r="Q194" i="5"/>
  <c r="I197" i="5"/>
  <c r="Y199" i="5"/>
  <c r="Q202" i="5"/>
  <c r="I205" i="5"/>
  <c r="Y207" i="5"/>
  <c r="Q210" i="5"/>
  <c r="I213" i="5"/>
  <c r="T135" i="5"/>
  <c r="V158" i="5"/>
  <c r="V168" i="5"/>
  <c r="R172" i="5"/>
  <c r="J175" i="5"/>
  <c r="B178" i="5"/>
  <c r="R180" i="5"/>
  <c r="J183" i="5"/>
  <c r="B186" i="5"/>
  <c r="R188" i="5"/>
  <c r="J191" i="5"/>
  <c r="B194" i="5"/>
  <c r="R196" i="5"/>
  <c r="J199" i="5"/>
  <c r="B202" i="5"/>
  <c r="R204" i="5"/>
  <c r="J207" i="5"/>
  <c r="B210" i="5"/>
  <c r="R212" i="5"/>
  <c r="J215" i="5"/>
  <c r="B218" i="5"/>
  <c r="R220" i="5"/>
  <c r="V153" i="5"/>
  <c r="F167" i="5"/>
  <c r="C172" i="5"/>
  <c r="S174" i="5"/>
  <c r="K177" i="5"/>
  <c r="C180" i="5"/>
  <c r="S182" i="5"/>
  <c r="K185" i="5"/>
  <c r="C188" i="5"/>
  <c r="S190" i="5"/>
  <c r="K193" i="5"/>
  <c r="C196" i="5"/>
  <c r="S198" i="5"/>
  <c r="K201" i="5"/>
  <c r="C204" i="5"/>
  <c r="S206" i="5"/>
  <c r="K209" i="5"/>
  <c r="F146" i="5"/>
  <c r="C164" i="5"/>
  <c r="B171" i="5"/>
  <c r="T173" i="5"/>
  <c r="L176" i="5"/>
  <c r="U4" i="5"/>
  <c r="M7" i="5"/>
  <c r="E10" i="5"/>
  <c r="U12" i="5"/>
  <c r="M15" i="5"/>
  <c r="E18" i="5"/>
  <c r="U20" i="5"/>
  <c r="M23" i="5"/>
  <c r="E26" i="5"/>
  <c r="F3" i="5"/>
  <c r="V5" i="5"/>
  <c r="N8" i="5"/>
  <c r="F11" i="5"/>
  <c r="V13" i="5"/>
  <c r="N16" i="5"/>
  <c r="F19" i="5"/>
  <c r="V21" i="5"/>
  <c r="N24" i="5"/>
  <c r="F27" i="5"/>
  <c r="W3" i="5"/>
  <c r="O6" i="5"/>
  <c r="G9" i="5"/>
  <c r="W11" i="5"/>
  <c r="O14" i="5"/>
  <c r="G17" i="5"/>
  <c r="W19" i="5"/>
  <c r="O22" i="5"/>
  <c r="G25" i="5"/>
  <c r="W27" i="5"/>
  <c r="O30" i="5"/>
  <c r="Q3" i="5"/>
  <c r="I6" i="5"/>
  <c r="Y8" i="5"/>
  <c r="Q11" i="5"/>
  <c r="I14" i="5"/>
  <c r="Y16" i="5"/>
  <c r="Q19" i="5"/>
  <c r="I22" i="5"/>
  <c r="Y24" i="5"/>
  <c r="Q27" i="5"/>
  <c r="I30" i="5"/>
  <c r="B5" i="5"/>
  <c r="R7" i="5"/>
  <c r="J10" i="5"/>
  <c r="B13" i="5"/>
  <c r="R15" i="5"/>
  <c r="J18" i="5"/>
  <c r="B21" i="5"/>
  <c r="C3" i="5"/>
  <c r="S5" i="5"/>
  <c r="K8" i="5"/>
  <c r="C11" i="5"/>
  <c r="S13" i="5"/>
  <c r="K16" i="5"/>
  <c r="C19" i="5"/>
  <c r="S21" i="5"/>
  <c r="D5" i="5"/>
  <c r="T7" i="5"/>
  <c r="L10" i="5"/>
  <c r="D13" i="5"/>
  <c r="T15" i="5"/>
  <c r="L18" i="5"/>
  <c r="D21" i="5"/>
  <c r="T23" i="5"/>
  <c r="P5" i="5"/>
  <c r="H24" i="5"/>
  <c r="R29" i="5"/>
  <c r="R32" i="5"/>
  <c r="J35" i="5"/>
  <c r="B38" i="5"/>
  <c r="R40" i="5"/>
  <c r="J43" i="5"/>
  <c r="B46" i="5"/>
  <c r="R48" i="5"/>
  <c r="K23" i="5"/>
  <c r="H29" i="5"/>
  <c r="K32" i="5"/>
  <c r="C35" i="5"/>
  <c r="S37" i="5"/>
  <c r="K40" i="5"/>
  <c r="C43" i="5"/>
  <c r="H6" i="5"/>
  <c r="K24" i="5"/>
  <c r="T29" i="5"/>
  <c r="T32" i="5"/>
  <c r="L35" i="5"/>
  <c r="D38" i="5"/>
  <c r="T40" i="5"/>
  <c r="L43" i="5"/>
  <c r="D46" i="5"/>
  <c r="T48" i="5"/>
  <c r="L51" i="5"/>
  <c r="D54" i="5"/>
  <c r="H9" i="5"/>
  <c r="K25" i="5"/>
  <c r="H30" i="5"/>
  <c r="E33" i="5"/>
  <c r="U35" i="5"/>
  <c r="M38" i="5"/>
  <c r="E41" i="5"/>
  <c r="U43" i="5"/>
  <c r="M46" i="5"/>
  <c r="E49" i="5"/>
  <c r="U51" i="5"/>
  <c r="P17" i="5"/>
  <c r="S27" i="5"/>
  <c r="N31" i="5"/>
  <c r="F34" i="5"/>
  <c r="V36" i="5"/>
  <c r="N39" i="5"/>
  <c r="F42" i="5"/>
  <c r="V44" i="5"/>
  <c r="N47" i="5"/>
  <c r="F50" i="5"/>
  <c r="X9" i="5"/>
  <c r="R25" i="5"/>
  <c r="K30" i="5"/>
  <c r="G33" i="5"/>
  <c r="W35" i="5"/>
  <c r="O38" i="5"/>
  <c r="G41" i="5"/>
  <c r="W43" i="5"/>
  <c r="O46" i="5"/>
  <c r="X22" i="5"/>
  <c r="D29" i="5"/>
  <c r="H32" i="5"/>
  <c r="X34" i="5"/>
  <c r="P37" i="5"/>
  <c r="H40" i="5"/>
  <c r="X42" i="5"/>
  <c r="Q43" i="5"/>
  <c r="Y49" i="5"/>
  <c r="S53" i="5"/>
  <c r="S56" i="5"/>
  <c r="K59" i="5"/>
  <c r="C62" i="5"/>
  <c r="S64" i="5"/>
  <c r="K67" i="5"/>
  <c r="C70" i="5"/>
  <c r="Y41" i="5"/>
  <c r="O49" i="5"/>
  <c r="K53" i="5"/>
  <c r="L56" i="5"/>
  <c r="D59" i="5"/>
  <c r="T61" i="5"/>
  <c r="L64" i="5"/>
  <c r="D67" i="5"/>
  <c r="T69" i="5"/>
  <c r="Q31" i="5"/>
  <c r="C47" i="5"/>
  <c r="R51" i="5"/>
  <c r="Y54" i="5"/>
  <c r="U57" i="5"/>
  <c r="M60" i="5"/>
  <c r="E63" i="5"/>
  <c r="U65" i="5"/>
  <c r="M68" i="5"/>
  <c r="E71" i="5"/>
  <c r="I37" i="5"/>
  <c r="O48" i="5"/>
  <c r="R52" i="5"/>
  <c r="U55" i="5"/>
  <c r="N58" i="5"/>
  <c r="F61" i="5"/>
  <c r="V63" i="5"/>
  <c r="N66" i="5"/>
  <c r="F69" i="5"/>
  <c r="V71" i="5"/>
  <c r="N74" i="5"/>
  <c r="F77" i="5"/>
  <c r="Y34" i="5"/>
  <c r="X47" i="5"/>
  <c r="I52" i="5"/>
  <c r="M55" i="5"/>
  <c r="G58" i="5"/>
  <c r="W60" i="5"/>
  <c r="O63" i="5"/>
  <c r="G66" i="5"/>
  <c r="W68" i="5"/>
  <c r="O71" i="5"/>
  <c r="H5" i="5"/>
  <c r="P44" i="5"/>
  <c r="I50" i="5"/>
  <c r="Y53" i="5"/>
  <c r="X56" i="5"/>
  <c r="P59" i="5"/>
  <c r="H62" i="5"/>
  <c r="X64" i="5"/>
  <c r="P67" i="5"/>
  <c r="H70" i="5"/>
  <c r="X72" i="5"/>
  <c r="Y32" i="5"/>
  <c r="K47" i="5"/>
  <c r="Y51" i="5"/>
  <c r="F55" i="5"/>
  <c r="Y57" i="5"/>
  <c r="Q60" i="5"/>
  <c r="I63" i="5"/>
  <c r="Y65" i="5"/>
  <c r="B58" i="5"/>
  <c r="D72" i="5"/>
  <c r="U75" i="5"/>
  <c r="V78" i="5"/>
  <c r="N81" i="5"/>
  <c r="F84" i="5"/>
  <c r="V86" i="5"/>
  <c r="N89" i="5"/>
  <c r="F92" i="5"/>
  <c r="V94" i="5"/>
  <c r="N97" i="5"/>
  <c r="J66" i="5"/>
  <c r="U73" i="5"/>
  <c r="B77" i="5"/>
  <c r="W79" i="5"/>
  <c r="O82" i="5"/>
  <c r="G85" i="5"/>
  <c r="W87" i="5"/>
  <c r="O90" i="5"/>
  <c r="G93" i="5"/>
  <c r="R66" i="5"/>
  <c r="Y73" i="5"/>
  <c r="C77" i="5"/>
  <c r="X79" i="5"/>
  <c r="P82" i="5"/>
  <c r="H85" i="5"/>
  <c r="X87" i="5"/>
  <c r="P90" i="5"/>
  <c r="H93" i="5"/>
  <c r="X95" i="5"/>
  <c r="P98" i="5"/>
  <c r="J64" i="5"/>
  <c r="L73" i="5"/>
  <c r="S76" i="5"/>
  <c r="Q79" i="5"/>
  <c r="I82" i="5"/>
  <c r="Y84" i="5"/>
  <c r="Q87" i="5"/>
  <c r="I90" i="5"/>
  <c r="I67" i="5"/>
  <c r="C74" i="5"/>
  <c r="E77" i="5"/>
  <c r="B80" i="5"/>
  <c r="R82" i="5"/>
  <c r="J85" i="5"/>
  <c r="B88" i="5"/>
  <c r="R90" i="5"/>
  <c r="B65" i="5"/>
  <c r="Q73" i="5"/>
  <c r="U76" i="5"/>
  <c r="S79" i="5"/>
  <c r="K82" i="5"/>
  <c r="C85" i="5"/>
  <c r="S87" i="5"/>
  <c r="K90" i="5"/>
  <c r="C93" i="5"/>
  <c r="S95" i="5"/>
  <c r="K98" i="5"/>
  <c r="C101" i="5"/>
  <c r="Y74" i="5"/>
  <c r="D86" i="5"/>
  <c r="Q93" i="5"/>
  <c r="V97" i="5"/>
  <c r="D101" i="5"/>
  <c r="V103" i="5"/>
  <c r="N106" i="5"/>
  <c r="F109" i="5"/>
  <c r="V111" i="5"/>
  <c r="N114" i="5"/>
  <c r="F117" i="5"/>
  <c r="V119" i="5"/>
  <c r="C78" i="5"/>
  <c r="U88" i="5"/>
  <c r="T94" i="5"/>
  <c r="U98" i="5"/>
  <c r="W101" i="5"/>
  <c r="O104" i="5"/>
  <c r="G107" i="5"/>
  <c r="W109" i="5"/>
  <c r="O112" i="5"/>
  <c r="G115" i="5"/>
  <c r="W117" i="5"/>
  <c r="O120" i="5"/>
  <c r="G123" i="5"/>
  <c r="R73" i="5"/>
  <c r="D85" i="5"/>
  <c r="E93" i="5"/>
  <c r="M97" i="5"/>
  <c r="U100" i="5"/>
  <c r="P103" i="5"/>
  <c r="H106" i="5"/>
  <c r="V54" i="5"/>
  <c r="E81" i="5"/>
  <c r="I91" i="5"/>
  <c r="Y95" i="5"/>
  <c r="R99" i="5"/>
  <c r="Q102" i="5"/>
  <c r="I105" i="5"/>
  <c r="Y107" i="5"/>
  <c r="Q110" i="5"/>
  <c r="I113" i="5"/>
  <c r="Y115" i="5"/>
  <c r="J57" i="5"/>
  <c r="L81" i="5"/>
  <c r="J91" i="5"/>
  <c r="B96" i="5"/>
  <c r="T99" i="5"/>
  <c r="R102" i="5"/>
  <c r="J105" i="5"/>
  <c r="B108" i="5"/>
  <c r="R110" i="5"/>
  <c r="J113" i="5"/>
  <c r="C72" i="5"/>
  <c r="E84" i="5"/>
  <c r="T92" i="5"/>
  <c r="E97" i="5"/>
  <c r="O100" i="5"/>
  <c r="K103" i="5"/>
  <c r="C106" i="5"/>
  <c r="S108" i="5"/>
  <c r="K111" i="5"/>
  <c r="C114" i="5"/>
  <c r="Q77" i="5"/>
  <c r="L88" i="5"/>
  <c r="O94" i="5"/>
  <c r="Q98" i="5"/>
  <c r="T101" i="5"/>
  <c r="L104" i="5"/>
  <c r="D107" i="5"/>
  <c r="T109" i="5"/>
  <c r="L112" i="5"/>
  <c r="D115" i="5"/>
  <c r="M84" i="5"/>
  <c r="M111" i="5"/>
  <c r="E118" i="5"/>
  <c r="P121" i="5"/>
  <c r="Q124" i="5"/>
  <c r="I127" i="5"/>
  <c r="Y129" i="5"/>
  <c r="Q132" i="5"/>
  <c r="I135" i="5"/>
  <c r="M106" i="5"/>
  <c r="M116" i="5"/>
  <c r="M120" i="5"/>
  <c r="N123" i="5"/>
  <c r="J126" i="5"/>
  <c r="B129" i="5"/>
  <c r="R131" i="5"/>
  <c r="J134" i="5"/>
  <c r="B137" i="5"/>
  <c r="R139" i="5"/>
  <c r="E87" i="5"/>
  <c r="U111" i="5"/>
  <c r="J118" i="5"/>
  <c r="R121" i="5"/>
  <c r="S124" i="5"/>
  <c r="K127" i="5"/>
  <c r="C130" i="5"/>
  <c r="S132" i="5"/>
  <c r="M88" i="5"/>
  <c r="X111" i="5"/>
  <c r="K118" i="5"/>
  <c r="S121" i="5"/>
  <c r="T124" i="5"/>
  <c r="L127" i="5"/>
  <c r="D130" i="5"/>
  <c r="T132" i="5"/>
  <c r="U89" i="5"/>
  <c r="E112" i="5"/>
  <c r="L118" i="5"/>
  <c r="T121" i="5"/>
  <c r="U124" i="5"/>
  <c r="M127" i="5"/>
  <c r="E130" i="5"/>
  <c r="U132" i="5"/>
  <c r="M135" i="5"/>
  <c r="E138" i="5"/>
  <c r="U140" i="5"/>
  <c r="N99" i="5"/>
  <c r="U114" i="5"/>
  <c r="K119" i="5"/>
  <c r="P122" i="5"/>
  <c r="N125" i="5"/>
  <c r="F128" i="5"/>
  <c r="V130" i="5"/>
  <c r="N133" i="5"/>
  <c r="F136" i="5"/>
  <c r="W99" i="5"/>
  <c r="X114" i="5"/>
  <c r="F124" i="5"/>
  <c r="X134" i="5"/>
  <c r="C139" i="5"/>
  <c r="L142" i="5"/>
  <c r="D145" i="5"/>
  <c r="T147" i="5"/>
  <c r="L150" i="5"/>
  <c r="D153" i="5"/>
  <c r="T155" i="5"/>
  <c r="L158" i="5"/>
  <c r="D161" i="5"/>
  <c r="T163" i="5"/>
  <c r="B115" i="5"/>
  <c r="O128" i="5"/>
  <c r="T136" i="5"/>
  <c r="L140" i="5"/>
  <c r="M143" i="5"/>
  <c r="E146" i="5"/>
  <c r="U148" i="5"/>
  <c r="M151" i="5"/>
  <c r="E154" i="5"/>
  <c r="U156" i="5"/>
  <c r="M159" i="5"/>
  <c r="E162" i="5"/>
  <c r="U164" i="5"/>
  <c r="M167" i="5"/>
  <c r="E170" i="5"/>
  <c r="K123" i="5"/>
  <c r="G134" i="5"/>
  <c r="T138" i="5"/>
  <c r="G142" i="5"/>
  <c r="W144" i="5"/>
  <c r="O147" i="5"/>
  <c r="G150" i="5"/>
  <c r="W152" i="5"/>
  <c r="O155" i="5"/>
  <c r="G158" i="5"/>
  <c r="W160" i="5"/>
  <c r="O163" i="5"/>
  <c r="G166" i="5"/>
  <c r="W168" i="5"/>
  <c r="J116" i="5"/>
  <c r="X128" i="5"/>
  <c r="Y136" i="5"/>
  <c r="P140" i="5"/>
  <c r="P143" i="5"/>
  <c r="H146" i="5"/>
  <c r="X148" i="5"/>
  <c r="P151" i="5"/>
  <c r="H154" i="5"/>
  <c r="X156" i="5"/>
  <c r="P159" i="5"/>
  <c r="H162" i="5"/>
  <c r="X164" i="5"/>
  <c r="P167" i="5"/>
  <c r="H170" i="5"/>
  <c r="B119" i="5"/>
  <c r="O130" i="5"/>
  <c r="O137" i="5"/>
  <c r="D141" i="5"/>
  <c r="Y143" i="5"/>
  <c r="Q146" i="5"/>
  <c r="I149" i="5"/>
  <c r="Y151" i="5"/>
  <c r="Q154" i="5"/>
  <c r="I157" i="5"/>
  <c r="Y159" i="5"/>
  <c r="Q162" i="5"/>
  <c r="I165" i="5"/>
  <c r="Y167" i="5"/>
  <c r="E83" i="5"/>
  <c r="P126" i="5"/>
  <c r="C136" i="5"/>
  <c r="V139" i="5"/>
  <c r="B143" i="5"/>
  <c r="R145" i="5"/>
  <c r="J148" i="5"/>
  <c r="B151" i="5"/>
  <c r="R153" i="5"/>
  <c r="J156" i="5"/>
  <c r="B159" i="5"/>
  <c r="R161" i="5"/>
  <c r="J164" i="5"/>
  <c r="B167" i="5"/>
  <c r="I92" i="5"/>
  <c r="W126" i="5"/>
  <c r="D136" i="5"/>
  <c r="W139" i="5"/>
  <c r="C143" i="5"/>
  <c r="S145" i="5"/>
  <c r="K148" i="5"/>
  <c r="C151" i="5"/>
  <c r="S153" i="5"/>
  <c r="K156" i="5"/>
  <c r="C159" i="5"/>
  <c r="V141" i="5"/>
  <c r="V161" i="5"/>
  <c r="D170" i="5"/>
  <c r="G173" i="5"/>
  <c r="W175" i="5"/>
  <c r="O178" i="5"/>
  <c r="G181" i="5"/>
  <c r="W183" i="5"/>
  <c r="O186" i="5"/>
  <c r="G189" i="5"/>
  <c r="W191" i="5"/>
  <c r="O194" i="5"/>
  <c r="G197" i="5"/>
  <c r="W199" i="5"/>
  <c r="O202" i="5"/>
  <c r="G205" i="5"/>
  <c r="W207" i="5"/>
  <c r="O210" i="5"/>
  <c r="G213" i="5"/>
  <c r="W215" i="5"/>
  <c r="O218" i="5"/>
  <c r="F150" i="5"/>
  <c r="C166" i="5"/>
  <c r="O171" i="5"/>
  <c r="H174" i="5"/>
  <c r="X176" i="5"/>
  <c r="P179" i="5"/>
  <c r="H182" i="5"/>
  <c r="X184" i="5"/>
  <c r="P187" i="5"/>
  <c r="H190" i="5"/>
  <c r="X192" i="5"/>
  <c r="P195" i="5"/>
  <c r="H198" i="5"/>
  <c r="X200" i="5"/>
  <c r="P203" i="5"/>
  <c r="H206" i="5"/>
  <c r="X208" i="5"/>
  <c r="P211" i="5"/>
  <c r="H214" i="5"/>
  <c r="F145" i="5"/>
  <c r="N163" i="5"/>
  <c r="U170" i="5"/>
  <c r="Q173" i="5"/>
  <c r="I176" i="5"/>
  <c r="Y178" i="5"/>
  <c r="Q181" i="5"/>
  <c r="I184" i="5"/>
  <c r="Y186" i="5"/>
  <c r="Q189" i="5"/>
  <c r="I192" i="5"/>
  <c r="Y194" i="5"/>
  <c r="Q197" i="5"/>
  <c r="I200" i="5"/>
  <c r="Y202" i="5"/>
  <c r="Q205" i="5"/>
  <c r="I208" i="5"/>
  <c r="Y210" i="5"/>
  <c r="Q213" i="5"/>
  <c r="P139" i="5"/>
  <c r="C161" i="5"/>
  <c r="S169" i="5"/>
  <c r="B173" i="5"/>
  <c r="R175" i="5"/>
  <c r="J178" i="5"/>
  <c r="B181" i="5"/>
  <c r="R183" i="5"/>
  <c r="J186" i="5"/>
  <c r="B189" i="5"/>
  <c r="R191" i="5"/>
  <c r="J194" i="5"/>
  <c r="B197" i="5"/>
  <c r="R199" i="5"/>
  <c r="J202" i="5"/>
  <c r="B205" i="5"/>
  <c r="R207" i="5"/>
  <c r="J210" i="5"/>
  <c r="B213" i="5"/>
  <c r="R215" i="5"/>
  <c r="J218" i="5"/>
  <c r="H127" i="5"/>
  <c r="N156" i="5"/>
  <c r="D168" i="5"/>
  <c r="K172" i="5"/>
  <c r="C175" i="5"/>
  <c r="S177" i="5"/>
  <c r="K180" i="5"/>
  <c r="C183" i="5"/>
  <c r="S185" i="5"/>
  <c r="K188" i="5"/>
  <c r="C191" i="5"/>
  <c r="S193" i="5"/>
  <c r="K196" i="5"/>
  <c r="C199" i="5"/>
  <c r="S201" i="5"/>
  <c r="K204" i="5"/>
  <c r="C207" i="5"/>
  <c r="S209" i="5"/>
  <c r="V148" i="5"/>
  <c r="K165" i="5"/>
  <c r="K171" i="5"/>
  <c r="D174" i="5"/>
  <c r="T176" i="5"/>
  <c r="L179" i="5"/>
  <c r="D182" i="5"/>
  <c r="T184" i="5"/>
  <c r="L187" i="5"/>
  <c r="D190" i="5"/>
  <c r="T192" i="5"/>
  <c r="L195" i="5"/>
  <c r="D198" i="5"/>
  <c r="T200" i="5"/>
  <c r="L203" i="5"/>
  <c r="D206" i="5"/>
  <c r="T208" i="5"/>
  <c r="L211" i="5"/>
  <c r="D214" i="5"/>
  <c r="D118" i="5"/>
  <c r="N154" i="5"/>
  <c r="L167" i="5"/>
  <c r="E172" i="5"/>
  <c r="U174" i="5"/>
  <c r="M177" i="5"/>
  <c r="E180" i="5"/>
  <c r="E5" i="5"/>
  <c r="U7" i="5"/>
  <c r="M10" i="5"/>
  <c r="E13" i="5"/>
  <c r="U15" i="5"/>
  <c r="M18" i="5"/>
  <c r="E21" i="5"/>
  <c r="U23" i="5"/>
  <c r="M26" i="5"/>
  <c r="N3" i="5"/>
  <c r="F6" i="5"/>
  <c r="V8" i="5"/>
  <c r="N11" i="5"/>
  <c r="F14" i="5"/>
  <c r="V16" i="5"/>
  <c r="N19" i="5"/>
  <c r="F22" i="5"/>
  <c r="V24" i="5"/>
  <c r="N27" i="5"/>
  <c r="G4" i="5"/>
  <c r="W6" i="5"/>
  <c r="O9" i="5"/>
  <c r="G12" i="5"/>
  <c r="W14" i="5"/>
  <c r="O17" i="5"/>
  <c r="G20" i="5"/>
  <c r="W22" i="5"/>
  <c r="O25" i="5"/>
  <c r="G28" i="5"/>
  <c r="W30" i="5"/>
  <c r="Y3" i="5"/>
  <c r="Q6" i="5"/>
  <c r="I9" i="5"/>
  <c r="Y11" i="5"/>
  <c r="Q14" i="5"/>
  <c r="I17" i="5"/>
  <c r="Y19" i="5"/>
  <c r="Q22" i="5"/>
  <c r="I25" i="5"/>
  <c r="Y27" i="5"/>
  <c r="Q30" i="5"/>
  <c r="J5" i="5"/>
  <c r="B8" i="5"/>
  <c r="R10" i="5"/>
  <c r="J13" i="5"/>
  <c r="B16" i="5"/>
  <c r="R18" i="5"/>
  <c r="J21" i="5"/>
  <c r="K3" i="5"/>
  <c r="C6" i="5"/>
  <c r="S8" i="5"/>
  <c r="K11" i="5"/>
  <c r="C14" i="5"/>
  <c r="S16" i="5"/>
  <c r="K19" i="5"/>
  <c r="C22" i="5"/>
  <c r="L5" i="5"/>
  <c r="D8" i="5"/>
  <c r="T10" i="5"/>
  <c r="L13" i="5"/>
  <c r="D16" i="5"/>
  <c r="T18" i="5"/>
  <c r="L21" i="5"/>
  <c r="D24" i="5"/>
  <c r="H8" i="5"/>
  <c r="C25" i="5"/>
  <c r="D30" i="5"/>
  <c r="B33" i="5"/>
  <c r="R35" i="5"/>
  <c r="J38" i="5"/>
  <c r="B41" i="5"/>
  <c r="R43" i="5"/>
  <c r="J46" i="5"/>
  <c r="X5" i="5"/>
  <c r="J24" i="5"/>
  <c r="S29" i="5"/>
  <c r="S32" i="5"/>
  <c r="K35" i="5"/>
  <c r="C38" i="5"/>
  <c r="S40" i="5"/>
  <c r="K43" i="5"/>
  <c r="X8" i="5"/>
  <c r="J25" i="5"/>
  <c r="F30" i="5"/>
  <c r="D33" i="5"/>
  <c r="T35" i="5"/>
  <c r="L38" i="5"/>
  <c r="D41" i="5"/>
  <c r="T43" i="5"/>
  <c r="L46" i="5"/>
  <c r="D49" i="5"/>
  <c r="T51" i="5"/>
  <c r="L54" i="5"/>
  <c r="X11" i="5"/>
  <c r="J26" i="5"/>
  <c r="S30" i="5"/>
  <c r="M33" i="5"/>
  <c r="E36" i="5"/>
  <c r="U38" i="5"/>
  <c r="M41" i="5"/>
  <c r="E44" i="5"/>
  <c r="U46" i="5"/>
  <c r="M49" i="5"/>
  <c r="E52" i="5"/>
  <c r="H20" i="5"/>
  <c r="K28" i="5"/>
  <c r="V31" i="5"/>
  <c r="N34" i="5"/>
  <c r="F37" i="5"/>
  <c r="V39" i="5"/>
  <c r="N42" i="5"/>
  <c r="F45" i="5"/>
  <c r="V47" i="5"/>
  <c r="N50" i="5"/>
  <c r="P12" i="5"/>
  <c r="L26" i="5"/>
  <c r="U30" i="5"/>
  <c r="O33" i="5"/>
  <c r="G36" i="5"/>
  <c r="W38" i="5"/>
  <c r="O41" i="5"/>
  <c r="G44" i="5"/>
  <c r="X4" i="5"/>
  <c r="B24" i="5"/>
  <c r="N29" i="5"/>
  <c r="P32" i="5"/>
  <c r="H35" i="5"/>
  <c r="X37" i="5"/>
  <c r="P40" i="5"/>
  <c r="H13" i="5"/>
  <c r="Y44" i="5"/>
  <c r="O50" i="5"/>
  <c r="E54" i="5"/>
  <c r="C57" i="5"/>
  <c r="S59" i="5"/>
  <c r="K62" i="5"/>
  <c r="C65" i="5"/>
  <c r="S67" i="5"/>
  <c r="K70" i="5"/>
  <c r="X43" i="5"/>
  <c r="B50" i="5"/>
  <c r="U53" i="5"/>
  <c r="T56" i="5"/>
  <c r="L59" i="5"/>
  <c r="D62" i="5"/>
  <c r="T64" i="5"/>
  <c r="L67" i="5"/>
  <c r="D70" i="5"/>
  <c r="I34" i="5"/>
  <c r="S47" i="5"/>
  <c r="G52" i="5"/>
  <c r="J55" i="5"/>
  <c r="E58" i="5"/>
  <c r="U60" i="5"/>
  <c r="M63" i="5"/>
  <c r="E66" i="5"/>
  <c r="U68" i="5"/>
  <c r="M71" i="5"/>
  <c r="Y39" i="5"/>
  <c r="C49" i="5"/>
  <c r="E53" i="5"/>
  <c r="F56" i="5"/>
  <c r="V58" i="5"/>
  <c r="N61" i="5"/>
  <c r="F64" i="5"/>
  <c r="V66" i="5"/>
  <c r="N69" i="5"/>
  <c r="F72" i="5"/>
  <c r="V74" i="5"/>
  <c r="N77" i="5"/>
  <c r="Q37" i="5"/>
  <c r="P48" i="5"/>
  <c r="S52" i="5"/>
  <c r="V55" i="5"/>
  <c r="O58" i="5"/>
  <c r="G61" i="5"/>
  <c r="W63" i="5"/>
  <c r="O66" i="5"/>
  <c r="G69" i="5"/>
  <c r="W71" i="5"/>
  <c r="C24" i="5"/>
  <c r="S45" i="5"/>
  <c r="W50" i="5"/>
  <c r="J54" i="5"/>
  <c r="H57" i="5"/>
  <c r="X59" i="5"/>
  <c r="P62" i="5"/>
  <c r="H65" i="5"/>
  <c r="X67" i="5"/>
  <c r="P70" i="5"/>
  <c r="H73" i="5"/>
  <c r="Q35" i="5"/>
  <c r="C48" i="5"/>
  <c r="K52" i="5"/>
  <c r="O55" i="5"/>
  <c r="I58" i="5"/>
  <c r="Y60" i="5"/>
  <c r="Q63" i="5"/>
  <c r="I66" i="5"/>
  <c r="R60" i="5"/>
  <c r="S72" i="5"/>
  <c r="G76" i="5"/>
  <c r="F79" i="5"/>
  <c r="V81" i="5"/>
  <c r="N84" i="5"/>
  <c r="F87" i="5"/>
  <c r="V89" i="5"/>
  <c r="N92" i="5"/>
  <c r="F95" i="5"/>
  <c r="Y35" i="5"/>
  <c r="B68" i="5"/>
  <c r="J74" i="5"/>
  <c r="K77" i="5"/>
  <c r="G80" i="5"/>
  <c r="W82" i="5"/>
  <c r="O85" i="5"/>
  <c r="G88" i="5"/>
  <c r="W90" i="5"/>
  <c r="Q38" i="5"/>
  <c r="I68" i="5"/>
  <c r="K74" i="5"/>
  <c r="L77" i="5"/>
  <c r="H80" i="5"/>
  <c r="X82" i="5"/>
  <c r="P85" i="5"/>
  <c r="H88" i="5"/>
  <c r="X90" i="5"/>
  <c r="P93" i="5"/>
  <c r="H96" i="5"/>
  <c r="X98" i="5"/>
  <c r="B67" i="5"/>
  <c r="B74" i="5"/>
  <c r="D77" i="5"/>
  <c r="Y79" i="5"/>
  <c r="Q82" i="5"/>
  <c r="I85" i="5"/>
  <c r="Y87" i="5"/>
  <c r="P43" i="5"/>
  <c r="Q68" i="5"/>
  <c r="M74" i="5"/>
  <c r="O77" i="5"/>
  <c r="J80" i="5"/>
  <c r="B83" i="5"/>
  <c r="R85" i="5"/>
  <c r="J88" i="5"/>
  <c r="P10" i="5"/>
  <c r="J67" i="5"/>
  <c r="D74" i="5"/>
  <c r="G77" i="5"/>
  <c r="C80" i="5"/>
  <c r="S82" i="5"/>
  <c r="K85" i="5"/>
  <c r="C88" i="5"/>
  <c r="S90" i="5"/>
  <c r="K93" i="5"/>
  <c r="C96" i="5"/>
  <c r="S98" i="5"/>
  <c r="K101" i="5"/>
  <c r="M76" i="5"/>
  <c r="L87" i="5"/>
  <c r="E94" i="5"/>
  <c r="I98" i="5"/>
  <c r="M101" i="5"/>
  <c r="F104" i="5"/>
  <c r="V106" i="5"/>
  <c r="N109" i="5"/>
  <c r="F112" i="5"/>
  <c r="V114" i="5"/>
  <c r="N117" i="5"/>
  <c r="F120" i="5"/>
  <c r="M79" i="5"/>
  <c r="E90" i="5"/>
  <c r="I95" i="5"/>
  <c r="G99" i="5"/>
  <c r="G102" i="5"/>
  <c r="W104" i="5"/>
  <c r="O107" i="5"/>
  <c r="G110" i="5"/>
  <c r="W112" i="5"/>
  <c r="O115" i="5"/>
  <c r="G118" i="5"/>
  <c r="W120" i="5"/>
  <c r="O123" i="5"/>
  <c r="J75" i="5"/>
  <c r="L86" i="5"/>
  <c r="T93" i="5"/>
  <c r="Y97" i="5"/>
  <c r="F101" i="5"/>
  <c r="X103" i="5"/>
  <c r="P106" i="5"/>
  <c r="R65" i="5"/>
  <c r="M82" i="5"/>
  <c r="Y91" i="5"/>
  <c r="M96" i="5"/>
  <c r="D100" i="5"/>
  <c r="Y102" i="5"/>
  <c r="Q105" i="5"/>
  <c r="I108" i="5"/>
  <c r="Y110" i="5"/>
  <c r="Q113" i="5"/>
  <c r="I116" i="5"/>
  <c r="Q67" i="5"/>
  <c r="T82" i="5"/>
  <c r="B92" i="5"/>
  <c r="O96" i="5"/>
  <c r="E100" i="5"/>
  <c r="B103" i="5"/>
  <c r="R105" i="5"/>
  <c r="J108" i="5"/>
  <c r="B111" i="5"/>
  <c r="R113" i="5"/>
  <c r="G74" i="5"/>
  <c r="M85" i="5"/>
  <c r="L93" i="5"/>
  <c r="R97" i="5"/>
  <c r="X100" i="5"/>
  <c r="S103" i="5"/>
  <c r="K106" i="5"/>
  <c r="C109" i="5"/>
  <c r="S111" i="5"/>
  <c r="K114" i="5"/>
  <c r="D79" i="5"/>
  <c r="T89" i="5"/>
  <c r="D95" i="5"/>
  <c r="D99" i="5"/>
  <c r="D102" i="5"/>
  <c r="T104" i="5"/>
  <c r="L107" i="5"/>
  <c r="D110" i="5"/>
  <c r="T112" i="5"/>
  <c r="L115" i="5"/>
  <c r="Y92" i="5"/>
  <c r="U112" i="5"/>
  <c r="R118" i="5"/>
  <c r="Y121" i="5"/>
  <c r="Y124" i="5"/>
  <c r="Q127" i="5"/>
  <c r="I130" i="5"/>
  <c r="Y132" i="5"/>
  <c r="Q135" i="5"/>
  <c r="X108" i="5"/>
  <c r="E117" i="5"/>
  <c r="V120" i="5"/>
  <c r="X123" i="5"/>
  <c r="R126" i="5"/>
  <c r="J129" i="5"/>
  <c r="B132" i="5"/>
  <c r="R134" i="5"/>
  <c r="J137" i="5"/>
  <c r="B140" i="5"/>
  <c r="D94" i="5"/>
  <c r="E113" i="5"/>
  <c r="T118" i="5"/>
  <c r="C122" i="5"/>
  <c r="C125" i="5"/>
  <c r="S127" i="5"/>
  <c r="K130" i="5"/>
  <c r="C133" i="5"/>
  <c r="Q94" i="5"/>
  <c r="H113" i="5"/>
  <c r="U118" i="5"/>
  <c r="D122" i="5"/>
  <c r="D125" i="5"/>
  <c r="T127" i="5"/>
  <c r="L130" i="5"/>
  <c r="D133" i="5"/>
  <c r="E95" i="5"/>
  <c r="M113" i="5"/>
  <c r="X118" i="5"/>
  <c r="E122" i="5"/>
  <c r="E125" i="5"/>
  <c r="U127" i="5"/>
  <c r="M130" i="5"/>
  <c r="E133" i="5"/>
  <c r="U135" i="5"/>
  <c r="M138" i="5"/>
  <c r="E141" i="5"/>
  <c r="M102" i="5"/>
  <c r="M115" i="5"/>
  <c r="U119" i="5"/>
  <c r="Y122" i="5"/>
  <c r="V125" i="5"/>
  <c r="N128" i="5"/>
  <c r="F131" i="5"/>
  <c r="V133" i="5"/>
  <c r="N136" i="5"/>
  <c r="U102" i="5"/>
  <c r="P115" i="5"/>
  <c r="P125" i="5"/>
  <c r="P135" i="5"/>
  <c r="N139" i="5"/>
  <c r="T142" i="5"/>
  <c r="L145" i="5"/>
  <c r="D148" i="5"/>
  <c r="T150" i="5"/>
  <c r="L153" i="5"/>
  <c r="D156" i="5"/>
  <c r="T158" i="5"/>
  <c r="L161" i="5"/>
  <c r="D164" i="5"/>
  <c r="C118" i="5"/>
  <c r="W129" i="5"/>
  <c r="I137" i="5"/>
  <c r="W140" i="5"/>
  <c r="U143" i="5"/>
  <c r="M146" i="5"/>
  <c r="E149" i="5"/>
  <c r="U151" i="5"/>
  <c r="M154" i="5"/>
  <c r="E157" i="5"/>
  <c r="U159" i="5"/>
  <c r="M162" i="5"/>
  <c r="E165" i="5"/>
  <c r="U167" i="5"/>
  <c r="M170" i="5"/>
  <c r="W124" i="5"/>
  <c r="G135" i="5"/>
  <c r="G139" i="5"/>
  <c r="O142" i="5"/>
  <c r="G145" i="5"/>
  <c r="W147" i="5"/>
  <c r="O150" i="5"/>
  <c r="G153" i="5"/>
  <c r="W155" i="5"/>
  <c r="O158" i="5"/>
  <c r="G161" i="5"/>
  <c r="W163" i="5"/>
  <c r="O166" i="5"/>
  <c r="G169" i="5"/>
  <c r="Q118" i="5"/>
  <c r="H130" i="5"/>
  <c r="N137" i="5"/>
  <c r="C141" i="5"/>
  <c r="X143" i="5"/>
  <c r="P146" i="5"/>
  <c r="H149" i="5"/>
  <c r="X151" i="5"/>
  <c r="P154" i="5"/>
  <c r="H157" i="5"/>
  <c r="X159" i="5"/>
  <c r="P162" i="5"/>
  <c r="H165" i="5"/>
  <c r="X167" i="5"/>
  <c r="P170" i="5"/>
  <c r="S120" i="5"/>
  <c r="W131" i="5"/>
  <c r="Y137" i="5"/>
  <c r="O141" i="5"/>
  <c r="I144" i="5"/>
  <c r="Y146" i="5"/>
  <c r="Q149" i="5"/>
  <c r="I152" i="5"/>
  <c r="Y154" i="5"/>
  <c r="Q157" i="5"/>
  <c r="I160" i="5"/>
  <c r="Y162" i="5"/>
  <c r="Q165" i="5"/>
  <c r="I168" i="5"/>
  <c r="H111" i="5"/>
  <c r="X127" i="5"/>
  <c r="P136" i="5"/>
  <c r="H140" i="5"/>
  <c r="J143" i="5"/>
  <c r="B146" i="5"/>
  <c r="R148" i="5"/>
  <c r="J151" i="5"/>
  <c r="B154" i="5"/>
  <c r="R156" i="5"/>
  <c r="J159" i="5"/>
  <c r="B162" i="5"/>
  <c r="R164" i="5"/>
  <c r="J167" i="5"/>
  <c r="P112" i="5"/>
  <c r="G128" i="5"/>
  <c r="Q136" i="5"/>
  <c r="I140" i="5"/>
  <c r="K143" i="5"/>
  <c r="C146" i="5"/>
  <c r="S148" i="5"/>
  <c r="K151" i="5"/>
  <c r="C154" i="5"/>
  <c r="S156" i="5"/>
  <c r="K159" i="5"/>
  <c r="N144" i="5"/>
  <c r="F163" i="5"/>
  <c r="S170" i="5"/>
  <c r="O173" i="5"/>
  <c r="G176" i="5"/>
  <c r="W178" i="5"/>
  <c r="O181" i="5"/>
  <c r="G184" i="5"/>
  <c r="W186" i="5"/>
  <c r="O189" i="5"/>
  <c r="G192" i="5"/>
  <c r="W194" i="5"/>
  <c r="O197" i="5"/>
  <c r="G200" i="5"/>
  <c r="W202" i="5"/>
  <c r="O205" i="5"/>
  <c r="G208" i="5"/>
  <c r="W210" i="5"/>
  <c r="O213" i="5"/>
  <c r="G216" i="5"/>
  <c r="W218" i="5"/>
  <c r="V152" i="5"/>
  <c r="V166" i="5"/>
  <c r="X171" i="5"/>
  <c r="P174" i="5"/>
  <c r="H177" i="5"/>
  <c r="X179" i="5"/>
  <c r="P182" i="5"/>
  <c r="H185" i="5"/>
  <c r="X187" i="5"/>
  <c r="P190" i="5"/>
  <c r="H193" i="5"/>
  <c r="X195" i="5"/>
  <c r="P198" i="5"/>
  <c r="H201" i="5"/>
  <c r="X203" i="5"/>
  <c r="P206" i="5"/>
  <c r="H209" i="5"/>
  <c r="X211" i="5"/>
  <c r="P214" i="5"/>
  <c r="V147" i="5"/>
  <c r="V164" i="5"/>
  <c r="G171" i="5"/>
  <c r="Y173" i="5"/>
  <c r="Q176" i="5"/>
  <c r="I179" i="5"/>
  <c r="Y181" i="5"/>
  <c r="Q184" i="5"/>
  <c r="I187" i="5"/>
  <c r="Y189" i="5"/>
  <c r="Q192" i="5"/>
  <c r="I195" i="5"/>
  <c r="Y197" i="5"/>
  <c r="Q200" i="5"/>
  <c r="I203" i="5"/>
  <c r="Y205" i="5"/>
  <c r="Q208" i="5"/>
  <c r="I211" i="5"/>
  <c r="Y213" i="5"/>
  <c r="V142" i="5"/>
  <c r="K162" i="5"/>
  <c r="K170" i="5"/>
  <c r="J173" i="5"/>
  <c r="B176" i="5"/>
  <c r="R178" i="5"/>
  <c r="J181" i="5"/>
  <c r="B184" i="5"/>
  <c r="R186" i="5"/>
  <c r="J189" i="5"/>
  <c r="B192" i="5"/>
  <c r="R194" i="5"/>
  <c r="J197" i="5"/>
  <c r="B200" i="5"/>
  <c r="R202" i="5"/>
  <c r="J205" i="5"/>
  <c r="B208" i="5"/>
  <c r="R210" i="5"/>
  <c r="J213" i="5"/>
  <c r="B216" i="5"/>
  <c r="R218" i="5"/>
  <c r="I136" i="5"/>
  <c r="F159" i="5"/>
  <c r="C169" i="5"/>
  <c r="S172" i="5"/>
  <c r="K175" i="5"/>
  <c r="C178" i="5"/>
  <c r="S180" i="5"/>
  <c r="K183" i="5"/>
  <c r="C186" i="5"/>
  <c r="S188" i="5"/>
  <c r="K191" i="5"/>
  <c r="C194" i="5"/>
  <c r="S196" i="5"/>
  <c r="K199" i="5"/>
  <c r="C202" i="5"/>
  <c r="S204" i="5"/>
  <c r="K207" i="5"/>
  <c r="C210" i="5"/>
  <c r="N151" i="5"/>
  <c r="L166" i="5"/>
  <c r="T171" i="5"/>
  <c r="L174" i="5"/>
  <c r="D177" i="5"/>
  <c r="T179" i="5"/>
  <c r="L182" i="5"/>
  <c r="D185" i="5"/>
  <c r="T187" i="5"/>
  <c r="L190" i="5"/>
  <c r="D193" i="5"/>
  <c r="T195" i="5"/>
  <c r="L198" i="5"/>
  <c r="D201" i="5"/>
  <c r="T203" i="5"/>
  <c r="L206" i="5"/>
  <c r="D209" i="5"/>
  <c r="T211" i="5"/>
  <c r="L214" i="5"/>
  <c r="X129" i="5"/>
  <c r="F157" i="5"/>
  <c r="K168" i="5"/>
  <c r="M172" i="5"/>
  <c r="E175" i="5"/>
  <c r="U177" i="5"/>
  <c r="M180" i="5"/>
  <c r="E183" i="5"/>
  <c r="U185" i="5"/>
  <c r="M188" i="5"/>
  <c r="C170" i="5"/>
  <c r="E191" i="5"/>
  <c r="U201" i="5"/>
  <c r="S211" i="5"/>
  <c r="I217" i="5"/>
  <c r="P220" i="5"/>
  <c r="I223" i="5"/>
  <c r="Y225" i="5"/>
  <c r="Q228" i="5"/>
  <c r="I231" i="5"/>
  <c r="Y233" i="5"/>
  <c r="Q236" i="5"/>
  <c r="I239" i="5"/>
  <c r="Y241" i="5"/>
  <c r="Q244" i="5"/>
  <c r="I247" i="5"/>
  <c r="Y249" i="5"/>
  <c r="Q252" i="5"/>
  <c r="I255" i="5"/>
  <c r="Y257" i="5"/>
  <c r="Q260" i="5"/>
  <c r="F144" i="5"/>
  <c r="V186" i="5"/>
  <c r="F199" i="5"/>
  <c r="V209" i="5"/>
  <c r="M216" i="5"/>
  <c r="W219" i="5"/>
  <c r="R222" i="5"/>
  <c r="J225" i="5"/>
  <c r="B228" i="5"/>
  <c r="R230" i="5"/>
  <c r="J233" i="5"/>
  <c r="B236" i="5"/>
  <c r="R238" i="5"/>
  <c r="J241" i="5"/>
  <c r="B244" i="5"/>
  <c r="R246" i="5"/>
  <c r="J249" i="5"/>
  <c r="B252" i="5"/>
  <c r="D171" i="5"/>
  <c r="M191" i="5"/>
  <c r="E202" i="5"/>
  <c r="V211" i="5"/>
  <c r="L217" i="5"/>
  <c r="S220" i="5"/>
  <c r="K223" i="5"/>
  <c r="C226" i="5"/>
  <c r="S228" i="5"/>
  <c r="K231" i="5"/>
  <c r="C234" i="5"/>
  <c r="S236" i="5"/>
  <c r="K239" i="5"/>
  <c r="C242" i="5"/>
  <c r="S244" i="5"/>
  <c r="K247" i="5"/>
  <c r="C250" i="5"/>
  <c r="M171" i="5"/>
  <c r="N191" i="5"/>
  <c r="F202" i="5"/>
  <c r="C212" i="5"/>
  <c r="M217" i="5"/>
  <c r="T220" i="5"/>
  <c r="L223" i="5"/>
  <c r="D226" i="5"/>
  <c r="T228" i="5"/>
  <c r="L231" i="5"/>
  <c r="D234" i="5"/>
  <c r="T236" i="5"/>
  <c r="L239" i="5"/>
  <c r="D242" i="5"/>
  <c r="T244" i="5"/>
  <c r="L247" i="5"/>
  <c r="M5" i="5"/>
  <c r="U26" i="5"/>
  <c r="N22" i="5"/>
  <c r="W17" i="5"/>
  <c r="Q9" i="5"/>
  <c r="B3" i="5"/>
  <c r="S3" i="5"/>
  <c r="T5" i="5"/>
  <c r="X10" i="5"/>
  <c r="R46" i="5"/>
  <c r="S43" i="5"/>
  <c r="D44" i="5"/>
  <c r="U33" i="5"/>
  <c r="P22" i="5"/>
  <c r="F48" i="5"/>
  <c r="W41" i="5"/>
  <c r="X40" i="5"/>
  <c r="K65" i="5"/>
  <c r="L62" i="5"/>
  <c r="M58" i="5"/>
  <c r="N53" i="5"/>
  <c r="F75" i="5"/>
  <c r="G64" i="5"/>
  <c r="P57" i="5"/>
  <c r="S48" i="5"/>
  <c r="I73" i="5"/>
  <c r="N95" i="5"/>
  <c r="O88" i="5"/>
  <c r="X85" i="5"/>
  <c r="M77" i="5"/>
  <c r="X77" i="5"/>
  <c r="P77" i="5"/>
  <c r="C99" i="5"/>
  <c r="F107" i="5"/>
  <c r="U95" i="5"/>
  <c r="O118" i="5"/>
  <c r="H104" i="5"/>
  <c r="Y105" i="5"/>
  <c r="D97" i="5"/>
  <c r="U86" i="5"/>
  <c r="Y45" i="5"/>
  <c r="L110" i="5"/>
  <c r="Y127" i="5"/>
  <c r="B127" i="5"/>
  <c r="H119" i="5"/>
  <c r="I119" i="5"/>
  <c r="J119" i="5"/>
  <c r="M141" i="5"/>
  <c r="F134" i="5"/>
  <c r="T145" i="5"/>
  <c r="X119" i="5"/>
  <c r="U154" i="5"/>
  <c r="W135" i="5"/>
  <c r="W158" i="5"/>
  <c r="N141" i="5"/>
  <c r="X162" i="5"/>
  <c r="Q144" i="5"/>
  <c r="Y165" i="5"/>
  <c r="B149" i="5"/>
  <c r="M117" i="5"/>
  <c r="K154" i="5"/>
  <c r="G179" i="5"/>
  <c r="O200" i="5"/>
  <c r="N155" i="5"/>
  <c r="H188" i="5"/>
  <c r="P209" i="5"/>
  <c r="Q179" i="5"/>
  <c r="Y200" i="5"/>
  <c r="V170" i="5"/>
  <c r="J192" i="5"/>
  <c r="R213" i="5"/>
  <c r="K178" i="5"/>
  <c r="S199" i="5"/>
  <c r="T174" i="5"/>
  <c r="D187" i="5"/>
  <c r="T197" i="5"/>
  <c r="L208" i="5"/>
  <c r="V151" i="5"/>
  <c r="E177" i="5"/>
  <c r="M185" i="5"/>
  <c r="N186" i="5"/>
  <c r="N212" i="5"/>
  <c r="Y222" i="5"/>
  <c r="Q230" i="5"/>
  <c r="Y236" i="5"/>
  <c r="Y243" i="5"/>
  <c r="I249" i="5"/>
  <c r="Q254" i="5"/>
  <c r="Y259" i="5"/>
  <c r="N181" i="5"/>
  <c r="F207" i="5"/>
  <c r="E219" i="5"/>
  <c r="R224" i="5"/>
  <c r="B230" i="5"/>
  <c r="J235" i="5"/>
  <c r="R240" i="5"/>
  <c r="B246" i="5"/>
  <c r="J251" i="5"/>
  <c r="F187" i="5"/>
  <c r="U208" i="5"/>
  <c r="V217" i="5"/>
  <c r="S222" i="5"/>
  <c r="S226" i="5"/>
  <c r="K230" i="5"/>
  <c r="S233" i="5"/>
  <c r="K237" i="5"/>
  <c r="C241" i="5"/>
  <c r="K244" i="5"/>
  <c r="C248" i="5"/>
  <c r="S251" i="5"/>
  <c r="F190" i="5"/>
  <c r="V204" i="5"/>
  <c r="N215" i="5"/>
  <c r="P219" i="5"/>
  <c r="T222" i="5"/>
  <c r="T225" i="5"/>
  <c r="D229" i="5"/>
  <c r="D232" i="5"/>
  <c r="D235" i="5"/>
  <c r="D238" i="5"/>
  <c r="D241" i="5"/>
  <c r="D244" i="5"/>
  <c r="D247" i="5"/>
  <c r="D250" i="5"/>
  <c r="T252" i="5"/>
  <c r="L255" i="5"/>
  <c r="D258" i="5"/>
  <c r="T260" i="5"/>
  <c r="F177" i="5"/>
  <c r="M194" i="5"/>
  <c r="E205" i="5"/>
  <c r="V213" i="5"/>
  <c r="L218" i="5"/>
  <c r="M221" i="5"/>
  <c r="E224" i="5"/>
  <c r="U226" i="5"/>
  <c r="M229" i="5"/>
  <c r="E232" i="5"/>
  <c r="U234" i="5"/>
  <c r="M237" i="5"/>
  <c r="E240" i="5"/>
  <c r="U242" i="5"/>
  <c r="M245" i="5"/>
  <c r="E248" i="5"/>
  <c r="U250" i="5"/>
  <c r="M253" i="5"/>
  <c r="E256" i="5"/>
  <c r="F180" i="5"/>
  <c r="V195" i="5"/>
  <c r="N206" i="5"/>
  <c r="V214" i="5"/>
  <c r="X218" i="5"/>
  <c r="V221" i="5"/>
  <c r="N224" i="5"/>
  <c r="F227" i="5"/>
  <c r="V229" i="5"/>
  <c r="N232" i="5"/>
  <c r="F235" i="5"/>
  <c r="V237" i="5"/>
  <c r="N240" i="5"/>
  <c r="F243" i="5"/>
  <c r="V245" i="5"/>
  <c r="N248" i="5"/>
  <c r="F251" i="5"/>
  <c r="V253" i="5"/>
  <c r="N256" i="5"/>
  <c r="H131" i="5"/>
  <c r="V185" i="5"/>
  <c r="U198" i="5"/>
  <c r="M209" i="5"/>
  <c r="H216" i="5"/>
  <c r="T219" i="5"/>
  <c r="O222" i="5"/>
  <c r="G225" i="5"/>
  <c r="W227" i="5"/>
  <c r="O230" i="5"/>
  <c r="G233" i="5"/>
  <c r="W235" i="5"/>
  <c r="O238" i="5"/>
  <c r="G241" i="5"/>
  <c r="W243" i="5"/>
  <c r="O246" i="5"/>
  <c r="G249" i="5"/>
  <c r="W251" i="5"/>
  <c r="V172" i="5"/>
  <c r="X228" i="5"/>
  <c r="H250" i="5"/>
  <c r="R257" i="5"/>
  <c r="M261" i="5"/>
  <c r="K264" i="5"/>
  <c r="C267" i="5"/>
  <c r="S269" i="5"/>
  <c r="K272" i="5"/>
  <c r="C275" i="5"/>
  <c r="S277" i="5"/>
  <c r="K280" i="5"/>
  <c r="C283" i="5"/>
  <c r="S285" i="5"/>
  <c r="K288" i="5"/>
  <c r="C291" i="5"/>
  <c r="S293" i="5"/>
  <c r="K296" i="5"/>
  <c r="C299" i="5"/>
  <c r="S301" i="5"/>
  <c r="K304" i="5"/>
  <c r="K213" i="5"/>
  <c r="H237" i="5"/>
  <c r="R254" i="5"/>
  <c r="H259" i="5"/>
  <c r="S262" i="5"/>
  <c r="L265" i="5"/>
  <c r="D268" i="5"/>
  <c r="T270" i="5"/>
  <c r="L273" i="5"/>
  <c r="D276" i="5"/>
  <c r="T278" i="5"/>
  <c r="L281" i="5"/>
  <c r="D284" i="5"/>
  <c r="T286" i="5"/>
  <c r="L289" i="5"/>
  <c r="D292" i="5"/>
  <c r="T294" i="5"/>
  <c r="L297" i="5"/>
  <c r="D300" i="5"/>
  <c r="P221" i="5"/>
  <c r="X242" i="5"/>
  <c r="C256" i="5"/>
  <c r="G260" i="5"/>
  <c r="M263" i="5"/>
  <c r="E266" i="5"/>
  <c r="U268" i="5"/>
  <c r="M271" i="5"/>
  <c r="E274" i="5"/>
  <c r="U276" i="5"/>
  <c r="M279" i="5"/>
  <c r="H227" i="5"/>
  <c r="P248" i="5"/>
  <c r="J257" i="5"/>
  <c r="F261" i="5"/>
  <c r="F264" i="5"/>
  <c r="V266" i="5"/>
  <c r="N269" i="5"/>
  <c r="F272" i="5"/>
  <c r="V274" i="5"/>
  <c r="N277" i="5"/>
  <c r="F280" i="5"/>
  <c r="V282" i="5"/>
  <c r="N285" i="5"/>
  <c r="F288" i="5"/>
  <c r="V290" i="5"/>
  <c r="N293" i="5"/>
  <c r="X224" i="5"/>
  <c r="H246" i="5"/>
  <c r="W256" i="5"/>
  <c r="U260" i="5"/>
  <c r="W263" i="5"/>
  <c r="O266" i="5"/>
  <c r="G269" i="5"/>
  <c r="W271" i="5"/>
  <c r="O274" i="5"/>
  <c r="G277" i="5"/>
  <c r="W279" i="5"/>
  <c r="O282" i="5"/>
  <c r="G285" i="5"/>
  <c r="W287" i="5"/>
  <c r="O290" i="5"/>
  <c r="G293" i="5"/>
  <c r="W295" i="5"/>
  <c r="V198" i="5"/>
  <c r="H233" i="5"/>
  <c r="H253" i="5"/>
  <c r="O258" i="5"/>
  <c r="E262" i="5"/>
  <c r="X264" i="5"/>
  <c r="P267" i="5"/>
  <c r="H270" i="5"/>
  <c r="X272" i="5"/>
  <c r="P275" i="5"/>
  <c r="H278" i="5"/>
  <c r="X280" i="5"/>
  <c r="P283" i="5"/>
  <c r="H286" i="5"/>
  <c r="X288" i="5"/>
  <c r="P291" i="5"/>
  <c r="H294" i="5"/>
  <c r="X296" i="5"/>
  <c r="P299" i="5"/>
  <c r="H302" i="5"/>
  <c r="X304" i="5"/>
  <c r="F160" i="5"/>
  <c r="H228" i="5"/>
  <c r="P249" i="5"/>
  <c r="O257" i="5"/>
  <c r="J261" i="5"/>
  <c r="I264" i="5"/>
  <c r="Y266" i="5"/>
  <c r="Q269" i="5"/>
  <c r="I272" i="5"/>
  <c r="Y274" i="5"/>
  <c r="Q277" i="5"/>
  <c r="I280" i="5"/>
  <c r="Y282" i="5"/>
  <c r="Q285" i="5"/>
  <c r="I288" i="5"/>
  <c r="Y290" i="5"/>
  <c r="Q293" i="5"/>
  <c r="I296" i="5"/>
  <c r="Y298" i="5"/>
  <c r="Q301" i="5"/>
  <c r="O254" i="5"/>
  <c r="R278" i="5"/>
  <c r="U289" i="5"/>
  <c r="F298" i="5"/>
  <c r="B303" i="5"/>
  <c r="N306" i="5"/>
  <c r="I309" i="5"/>
  <c r="Y311" i="5"/>
  <c r="Q314" i="5"/>
  <c r="I317" i="5"/>
  <c r="Y319" i="5"/>
  <c r="Q322" i="5"/>
  <c r="I325" i="5"/>
  <c r="Y327" i="5"/>
  <c r="Q330" i="5"/>
  <c r="I333" i="5"/>
  <c r="Y335" i="5"/>
  <c r="Q338" i="5"/>
  <c r="I341" i="5"/>
  <c r="Y343" i="5"/>
  <c r="Q346" i="5"/>
  <c r="I349" i="5"/>
  <c r="Y351" i="5"/>
  <c r="J268" i="5"/>
  <c r="R284" i="5"/>
  <c r="V294" i="5"/>
  <c r="W300" i="5"/>
  <c r="W304" i="5"/>
  <c r="B308" i="5"/>
  <c r="R310" i="5"/>
  <c r="J313" i="5"/>
  <c r="B316" i="5"/>
  <c r="R318" i="5"/>
  <c r="J321" i="5"/>
  <c r="B324" i="5"/>
  <c r="R326" i="5"/>
  <c r="J329" i="5"/>
  <c r="B332" i="5"/>
  <c r="R334" i="5"/>
  <c r="J337" i="5"/>
  <c r="B340" i="5"/>
  <c r="R342" i="5"/>
  <c r="J345" i="5"/>
  <c r="B348" i="5"/>
  <c r="J263" i="5"/>
  <c r="E282" i="5"/>
  <c r="U292" i="5"/>
  <c r="R299" i="5"/>
  <c r="D304" i="5"/>
  <c r="K307" i="5"/>
  <c r="C310" i="5"/>
  <c r="S312" i="5"/>
  <c r="K315" i="5"/>
  <c r="C318" i="5"/>
  <c r="S320" i="5"/>
  <c r="K323" i="5"/>
  <c r="C326" i="5"/>
  <c r="S328" i="5"/>
  <c r="K331" i="5"/>
  <c r="C334" i="5"/>
  <c r="S336" i="5"/>
  <c r="K339" i="5"/>
  <c r="C342" i="5"/>
  <c r="S344" i="5"/>
  <c r="R263" i="5"/>
  <c r="J282" i="5"/>
  <c r="B293" i="5"/>
  <c r="U299" i="5"/>
  <c r="E304" i="5"/>
  <c r="L307" i="5"/>
  <c r="D310" i="5"/>
  <c r="T312" i="5"/>
  <c r="L315" i="5"/>
  <c r="D318" i="5"/>
  <c r="T320" i="5"/>
  <c r="L323" i="5"/>
  <c r="D326" i="5"/>
  <c r="T328" i="5"/>
  <c r="L331" i="5"/>
  <c r="D334" i="5"/>
  <c r="T336" i="5"/>
  <c r="L339" i="5"/>
  <c r="X260" i="5"/>
  <c r="E281" i="5"/>
  <c r="U291" i="5"/>
  <c r="F299" i="5"/>
  <c r="T303" i="5"/>
  <c r="D307" i="5"/>
  <c r="U309" i="5"/>
  <c r="M312" i="5"/>
  <c r="E315" i="5"/>
  <c r="U317" i="5"/>
  <c r="M320" i="5"/>
  <c r="E323" i="5"/>
  <c r="U325" i="5"/>
  <c r="M328" i="5"/>
  <c r="E331" i="5"/>
  <c r="U333" i="5"/>
  <c r="M336" i="5"/>
  <c r="E339" i="5"/>
  <c r="U341" i="5"/>
  <c r="M344" i="5"/>
  <c r="R269" i="5"/>
  <c r="J285" i="5"/>
  <c r="J295" i="5"/>
  <c r="F301" i="5"/>
  <c r="E305" i="5"/>
  <c r="F308" i="5"/>
  <c r="V310" i="5"/>
  <c r="N313" i="5"/>
  <c r="F316" i="5"/>
  <c r="V318" i="5"/>
  <c r="N321" i="5"/>
  <c r="F324" i="5"/>
  <c r="V326" i="5"/>
  <c r="N329" i="5"/>
  <c r="F332" i="5"/>
  <c r="V334" i="5"/>
  <c r="N337" i="5"/>
  <c r="F340" i="5"/>
  <c r="V342" i="5"/>
  <c r="N345" i="5"/>
  <c r="F348" i="5"/>
  <c r="B270" i="5"/>
  <c r="M285" i="5"/>
  <c r="M295" i="5"/>
  <c r="G301" i="5"/>
  <c r="F305" i="5"/>
  <c r="G308" i="5"/>
  <c r="W310" i="5"/>
  <c r="O313" i="5"/>
  <c r="U298" i="5"/>
  <c r="X318" i="5"/>
  <c r="P329" i="5"/>
  <c r="H340" i="5"/>
  <c r="S346" i="5"/>
  <c r="J350" i="5"/>
  <c r="H353" i="5"/>
  <c r="X355" i="5"/>
  <c r="P358" i="5"/>
  <c r="H361" i="5"/>
  <c r="X363" i="5"/>
  <c r="P366" i="5"/>
  <c r="H4" i="4"/>
  <c r="X6" i="4"/>
  <c r="P9" i="4"/>
  <c r="H12" i="4"/>
  <c r="X14" i="4"/>
  <c r="P17" i="4"/>
  <c r="H20" i="4"/>
  <c r="X22" i="4"/>
  <c r="M299" i="5"/>
  <c r="G319" i="5"/>
  <c r="W329" i="5"/>
  <c r="O340" i="5"/>
  <c r="T346" i="5"/>
  <c r="K350" i="5"/>
  <c r="I353" i="5"/>
  <c r="Y355" i="5"/>
  <c r="Q358" i="5"/>
  <c r="I361" i="5"/>
  <c r="Y363" i="5"/>
  <c r="Q366" i="5"/>
  <c r="I4" i="4"/>
  <c r="Y6" i="4"/>
  <c r="Q9" i="4"/>
  <c r="I12" i="4"/>
  <c r="Y14" i="4"/>
  <c r="Q17" i="4"/>
  <c r="I20" i="4"/>
  <c r="E300" i="5"/>
  <c r="H319" i="5"/>
  <c r="X329" i="5"/>
  <c r="P340" i="5"/>
  <c r="U346" i="5"/>
  <c r="L350" i="5"/>
  <c r="J353" i="5"/>
  <c r="B356" i="5"/>
  <c r="R358" i="5"/>
  <c r="J361" i="5"/>
  <c r="B364" i="5"/>
  <c r="R366" i="5"/>
  <c r="J4" i="4"/>
  <c r="B7" i="4"/>
  <c r="R9" i="4"/>
  <c r="J12" i="4"/>
  <c r="B15" i="4"/>
  <c r="R267" i="5"/>
  <c r="O315" i="5"/>
  <c r="G326" i="5"/>
  <c r="W336" i="5"/>
  <c r="E345" i="5"/>
  <c r="J349" i="5"/>
  <c r="K352" i="5"/>
  <c r="C355" i="5"/>
  <c r="S357" i="5"/>
  <c r="K360" i="5"/>
  <c r="C363" i="5"/>
  <c r="S365" i="5"/>
  <c r="K3" i="4"/>
  <c r="C6" i="4"/>
  <c r="S8" i="4"/>
  <c r="K11" i="4"/>
  <c r="C14" i="4"/>
  <c r="S16" i="4"/>
  <c r="K19" i="4"/>
  <c r="C22" i="4"/>
  <c r="G305" i="5"/>
  <c r="X320" i="5"/>
  <c r="P331" i="5"/>
  <c r="W341" i="5"/>
  <c r="M347" i="5"/>
  <c r="W350" i="5"/>
  <c r="T353" i="5"/>
  <c r="L356" i="5"/>
  <c r="D359" i="5"/>
  <c r="T361" i="5"/>
  <c r="L364" i="5"/>
  <c r="T4" i="4"/>
  <c r="L7" i="4"/>
  <c r="D10" i="4"/>
  <c r="T12" i="4"/>
  <c r="L15" i="4"/>
  <c r="B287" i="5"/>
  <c r="G317" i="5"/>
  <c r="W327" i="5"/>
  <c r="O338" i="5"/>
  <c r="X345" i="5"/>
  <c r="U349" i="5"/>
  <c r="U352" i="5"/>
  <c r="M355" i="5"/>
  <c r="E358" i="5"/>
  <c r="U360" i="5"/>
  <c r="M363" i="5"/>
  <c r="E366" i="5"/>
  <c r="U3" i="4"/>
  <c r="M6" i="4"/>
  <c r="E9" i="4"/>
  <c r="U11" i="4"/>
  <c r="M14" i="4"/>
  <c r="E17" i="4"/>
  <c r="L302" i="5"/>
  <c r="X319" i="5"/>
  <c r="P330" i="5"/>
  <c r="G341" i="5"/>
  <c r="D347" i="5"/>
  <c r="P350" i="5"/>
  <c r="N353" i="5"/>
  <c r="F356" i="5"/>
  <c r="V358" i="5"/>
  <c r="N361" i="5"/>
  <c r="F364" i="5"/>
  <c r="V366" i="5"/>
  <c r="N4" i="4"/>
  <c r="F7" i="4"/>
  <c r="V9" i="4"/>
  <c r="N12" i="4"/>
  <c r="F15" i="4"/>
  <c r="V17" i="4"/>
  <c r="N20" i="4"/>
  <c r="F23" i="4"/>
  <c r="V25" i="4"/>
  <c r="O329" i="5"/>
  <c r="W363" i="5"/>
  <c r="J18" i="4"/>
  <c r="I23" i="4"/>
  <c r="M26" i="4"/>
  <c r="I29" i="4"/>
  <c r="Y31" i="4"/>
  <c r="Q34" i="4"/>
  <c r="I37" i="4"/>
  <c r="Y39" i="4"/>
  <c r="Q42" i="4"/>
  <c r="I45" i="4"/>
  <c r="Y47" i="4"/>
  <c r="Q50" i="4"/>
  <c r="I53" i="4"/>
  <c r="Y55" i="4"/>
  <c r="Q58" i="4"/>
  <c r="I61" i="4"/>
  <c r="Y63" i="4"/>
  <c r="W302" i="5"/>
  <c r="W358" i="5"/>
  <c r="G15" i="4"/>
  <c r="I22" i="4"/>
  <c r="T25" i="4"/>
  <c r="R28" i="4"/>
  <c r="J31" i="4"/>
  <c r="B34" i="4"/>
  <c r="R36" i="4"/>
  <c r="J39" i="4"/>
  <c r="B42" i="4"/>
  <c r="R44" i="4"/>
  <c r="J47" i="4"/>
  <c r="B50" i="4"/>
  <c r="R52" i="4"/>
  <c r="J55" i="4"/>
  <c r="B58" i="4"/>
  <c r="R60" i="4"/>
  <c r="J63" i="4"/>
  <c r="O356" i="5"/>
  <c r="W12" i="4"/>
  <c r="U21" i="4"/>
  <c r="L25" i="4"/>
  <c r="K28" i="4"/>
  <c r="C31" i="4"/>
  <c r="S33" i="4"/>
  <c r="K36" i="4"/>
  <c r="C39" i="4"/>
  <c r="S41" i="4"/>
  <c r="K44" i="4"/>
  <c r="C47" i="4"/>
  <c r="S49" i="4"/>
  <c r="K52" i="4"/>
  <c r="C55" i="4"/>
  <c r="S57" i="4"/>
  <c r="K60" i="4"/>
  <c r="G354" i="5"/>
  <c r="O10" i="4"/>
  <c r="G21" i="4"/>
  <c r="D25" i="4"/>
  <c r="D28" i="4"/>
  <c r="T30" i="4"/>
  <c r="L33" i="4"/>
  <c r="D36" i="4"/>
  <c r="E8" i="5"/>
  <c r="V3" i="5"/>
  <c r="F25" i="5"/>
  <c r="O20" i="5"/>
  <c r="I12" i="5"/>
  <c r="R5" i="5"/>
  <c r="K6" i="5"/>
  <c r="L8" i="5"/>
  <c r="B26" i="5"/>
  <c r="P8" i="5"/>
  <c r="P11" i="5"/>
  <c r="T46" i="5"/>
  <c r="M36" i="5"/>
  <c r="B29" i="5"/>
  <c r="V50" i="5"/>
  <c r="O44" i="5"/>
  <c r="R26" i="5"/>
  <c r="C68" i="5"/>
  <c r="D65" i="5"/>
  <c r="E61" i="5"/>
  <c r="N56" i="5"/>
  <c r="V77" i="5"/>
  <c r="W66" i="5"/>
  <c r="H60" i="5"/>
  <c r="W52" i="5"/>
  <c r="P76" i="5"/>
  <c r="G48" i="5"/>
  <c r="G91" i="5"/>
  <c r="P88" i="5"/>
  <c r="I80" i="5"/>
  <c r="R80" i="5"/>
  <c r="K80" i="5"/>
  <c r="S101" i="5"/>
  <c r="V109" i="5"/>
  <c r="P99" i="5"/>
  <c r="G121" i="5"/>
  <c r="X106" i="5"/>
  <c r="Q108" i="5"/>
  <c r="N100" i="5"/>
  <c r="Y93" i="5"/>
  <c r="L80" i="5"/>
  <c r="D113" i="5"/>
  <c r="Q130" i="5"/>
  <c r="R129" i="5"/>
  <c r="L122" i="5"/>
  <c r="M122" i="5"/>
  <c r="N122" i="5"/>
  <c r="E105" i="5"/>
  <c r="V136" i="5"/>
  <c r="L148" i="5"/>
  <c r="G131" i="5"/>
  <c r="M157" i="5"/>
  <c r="Q139" i="5"/>
  <c r="O161" i="5"/>
  <c r="H144" i="5"/>
  <c r="P165" i="5"/>
  <c r="I147" i="5"/>
  <c r="Q168" i="5"/>
  <c r="R151" i="5"/>
  <c r="O129" i="5"/>
  <c r="C157" i="5"/>
  <c r="W181" i="5"/>
  <c r="G203" i="5"/>
  <c r="T167" i="5"/>
  <c r="X190" i="5"/>
  <c r="H212" i="5"/>
  <c r="I182" i="5"/>
  <c r="Q203" i="5"/>
  <c r="R173" i="5"/>
  <c r="B195" i="5"/>
  <c r="J216" i="5"/>
  <c r="C181" i="5"/>
  <c r="K202" i="5"/>
  <c r="L177" i="5"/>
  <c r="D188" i="5"/>
  <c r="T198" i="5"/>
  <c r="L209" i="5"/>
  <c r="V159" i="5"/>
  <c r="E178" i="5"/>
  <c r="E186" i="5"/>
  <c r="F189" i="5"/>
  <c r="K216" i="5"/>
  <c r="Q223" i="5"/>
  <c r="Y230" i="5"/>
  <c r="Q238" i="5"/>
  <c r="I244" i="5"/>
  <c r="Q249" i="5"/>
  <c r="Y254" i="5"/>
  <c r="I260" i="5"/>
  <c r="F184" i="5"/>
  <c r="N208" i="5"/>
  <c r="N219" i="5"/>
  <c r="B225" i="5"/>
  <c r="J230" i="5"/>
  <c r="R235" i="5"/>
  <c r="B241" i="5"/>
  <c r="J246" i="5"/>
  <c r="R251" i="5"/>
  <c r="V189" i="5"/>
  <c r="E210" i="5"/>
  <c r="I218" i="5"/>
  <c r="C223" i="5"/>
  <c r="K227" i="5"/>
  <c r="S230" i="5"/>
  <c r="K234" i="5"/>
  <c r="C238" i="5"/>
  <c r="K241" i="5"/>
  <c r="C245" i="5"/>
  <c r="S248" i="5"/>
  <c r="N149" i="5"/>
  <c r="V192" i="5"/>
  <c r="N207" i="5"/>
  <c r="C216" i="5"/>
  <c r="Y219" i="5"/>
  <c r="D223" i="5"/>
  <c r="L226" i="5"/>
  <c r="L229" i="5"/>
  <c r="L232" i="5"/>
  <c r="L235" i="5"/>
  <c r="L238" i="5"/>
  <c r="L241" i="5"/>
  <c r="L244" i="5"/>
  <c r="T247" i="5"/>
  <c r="L250" i="5"/>
  <c r="D253" i="5"/>
  <c r="T255" i="5"/>
  <c r="L258" i="5"/>
  <c r="D261" i="5"/>
  <c r="V179" i="5"/>
  <c r="U195" i="5"/>
  <c r="M206" i="5"/>
  <c r="U214" i="5"/>
  <c r="V218" i="5"/>
  <c r="U221" i="5"/>
  <c r="M224" i="5"/>
  <c r="E227" i="5"/>
  <c r="U229" i="5"/>
  <c r="M232" i="5"/>
  <c r="E235" i="5"/>
  <c r="U237" i="5"/>
  <c r="M240" i="5"/>
  <c r="E243" i="5"/>
  <c r="U245" i="5"/>
  <c r="M248" i="5"/>
  <c r="E251" i="5"/>
  <c r="U253" i="5"/>
  <c r="M256" i="5"/>
  <c r="V182" i="5"/>
  <c r="F197" i="5"/>
  <c r="V207" i="5"/>
  <c r="Q215" i="5"/>
  <c r="I219" i="5"/>
  <c r="F222" i="5"/>
  <c r="V224" i="5"/>
  <c r="N227" i="5"/>
  <c r="F230" i="5"/>
  <c r="V232" i="5"/>
  <c r="N235" i="5"/>
  <c r="F238" i="5"/>
  <c r="V240" i="5"/>
  <c r="N243" i="5"/>
  <c r="F246" i="5"/>
  <c r="V248" i="5"/>
  <c r="N251" i="5"/>
  <c r="F254" i="5"/>
  <c r="V256" i="5"/>
  <c r="N157" i="5"/>
  <c r="N188" i="5"/>
  <c r="E200" i="5"/>
  <c r="N210" i="5"/>
  <c r="T216" i="5"/>
  <c r="E220" i="5"/>
  <c r="W222" i="5"/>
  <c r="O225" i="5"/>
  <c r="G228" i="5"/>
  <c r="W230" i="5"/>
  <c r="O233" i="5"/>
  <c r="G236" i="5"/>
  <c r="W238" i="5"/>
  <c r="O241" i="5"/>
  <c r="G244" i="5"/>
  <c r="W246" i="5"/>
  <c r="O249" i="5"/>
  <c r="G252" i="5"/>
  <c r="F192" i="5"/>
  <c r="P231" i="5"/>
  <c r="K252" i="5"/>
  <c r="G258" i="5"/>
  <c r="W261" i="5"/>
  <c r="S264" i="5"/>
  <c r="K267" i="5"/>
  <c r="C270" i="5"/>
  <c r="S272" i="5"/>
  <c r="K275" i="5"/>
  <c r="C278" i="5"/>
  <c r="S280" i="5"/>
  <c r="K283" i="5"/>
  <c r="C286" i="5"/>
  <c r="S288" i="5"/>
  <c r="K291" i="5"/>
  <c r="C294" i="5"/>
  <c r="S296" i="5"/>
  <c r="K299" i="5"/>
  <c r="C302" i="5"/>
  <c r="S304" i="5"/>
  <c r="E218" i="5"/>
  <c r="X239" i="5"/>
  <c r="J255" i="5"/>
  <c r="S259" i="5"/>
  <c r="D263" i="5"/>
  <c r="T265" i="5"/>
  <c r="L268" i="5"/>
  <c r="D271" i="5"/>
  <c r="T273" i="5"/>
  <c r="L276" i="5"/>
  <c r="D279" i="5"/>
  <c r="T281" i="5"/>
  <c r="L284" i="5"/>
  <c r="D287" i="5"/>
  <c r="T289" i="5"/>
  <c r="L292" i="5"/>
  <c r="D295" i="5"/>
  <c r="T297" i="5"/>
  <c r="L300" i="5"/>
  <c r="H224" i="5"/>
  <c r="P245" i="5"/>
  <c r="S256" i="5"/>
  <c r="R260" i="5"/>
  <c r="U263" i="5"/>
  <c r="M266" i="5"/>
  <c r="E269" i="5"/>
  <c r="U271" i="5"/>
  <c r="M274" i="5"/>
  <c r="E277" i="5"/>
  <c r="V180" i="5"/>
  <c r="X229" i="5"/>
  <c r="H251" i="5"/>
  <c r="W257" i="5"/>
  <c r="P261" i="5"/>
  <c r="N264" i="5"/>
  <c r="F267" i="5"/>
  <c r="V269" i="5"/>
  <c r="N272" i="5"/>
  <c r="F275" i="5"/>
  <c r="V277" i="5"/>
  <c r="N280" i="5"/>
  <c r="F283" i="5"/>
  <c r="V285" i="5"/>
  <c r="N288" i="5"/>
  <c r="F291" i="5"/>
  <c r="V293" i="5"/>
  <c r="P227" i="5"/>
  <c r="X248" i="5"/>
  <c r="K257" i="5"/>
  <c r="G261" i="5"/>
  <c r="G264" i="5"/>
  <c r="W266" i="5"/>
  <c r="O269" i="5"/>
  <c r="G272" i="5"/>
  <c r="W274" i="5"/>
  <c r="O277" i="5"/>
  <c r="G280" i="5"/>
  <c r="W282" i="5"/>
  <c r="O285" i="5"/>
  <c r="G288" i="5"/>
  <c r="W290" i="5"/>
  <c r="O293" i="5"/>
  <c r="G296" i="5"/>
  <c r="N209" i="5"/>
  <c r="X235" i="5"/>
  <c r="J254" i="5"/>
  <c r="C259" i="5"/>
  <c r="N262" i="5"/>
  <c r="H265" i="5"/>
  <c r="X267" i="5"/>
  <c r="P270" i="5"/>
  <c r="H273" i="5"/>
  <c r="X275" i="5"/>
  <c r="P278" i="5"/>
  <c r="H281" i="5"/>
  <c r="X283" i="5"/>
  <c r="P286" i="5"/>
  <c r="H289" i="5"/>
  <c r="X291" i="5"/>
  <c r="P294" i="5"/>
  <c r="H297" i="5"/>
  <c r="X299" i="5"/>
  <c r="P302" i="5"/>
  <c r="H305" i="5"/>
  <c r="V188" i="5"/>
  <c r="X230" i="5"/>
  <c r="C252" i="5"/>
  <c r="C258" i="5"/>
  <c r="U261" i="5"/>
  <c r="Q264" i="5"/>
  <c r="I267" i="5"/>
  <c r="Y269" i="5"/>
  <c r="Q272" i="5"/>
  <c r="I275" i="5"/>
  <c r="Y277" i="5"/>
  <c r="Q280" i="5"/>
  <c r="I283" i="5"/>
  <c r="Y285" i="5"/>
  <c r="Q288" i="5"/>
  <c r="I291" i="5"/>
  <c r="Y293" i="5"/>
  <c r="Q296" i="5"/>
  <c r="I299" i="5"/>
  <c r="Y301" i="5"/>
  <c r="F259" i="5"/>
  <c r="M280" i="5"/>
  <c r="E291" i="5"/>
  <c r="V298" i="5"/>
  <c r="N303" i="5"/>
  <c r="W306" i="5"/>
  <c r="Q309" i="5"/>
  <c r="I312" i="5"/>
  <c r="Y314" i="5"/>
  <c r="Q317" i="5"/>
  <c r="I320" i="5"/>
  <c r="Y322" i="5"/>
  <c r="Q325" i="5"/>
  <c r="I328" i="5"/>
  <c r="Y330" i="5"/>
  <c r="Q333" i="5"/>
  <c r="I336" i="5"/>
  <c r="Y338" i="5"/>
  <c r="Q341" i="5"/>
  <c r="I344" i="5"/>
  <c r="Y346" i="5"/>
  <c r="Q349" i="5"/>
  <c r="I352" i="5"/>
  <c r="B271" i="5"/>
  <c r="B286" i="5"/>
  <c r="U295" i="5"/>
  <c r="M301" i="5"/>
  <c r="J305" i="5"/>
  <c r="J308" i="5"/>
  <c r="B311" i="5"/>
  <c r="R313" i="5"/>
  <c r="J316" i="5"/>
  <c r="B319" i="5"/>
  <c r="R321" i="5"/>
  <c r="J324" i="5"/>
  <c r="B327" i="5"/>
  <c r="R329" i="5"/>
  <c r="J332" i="5"/>
  <c r="B335" i="5"/>
  <c r="R337" i="5"/>
  <c r="J340" i="5"/>
  <c r="B343" i="5"/>
  <c r="R345" i="5"/>
  <c r="J348" i="5"/>
  <c r="B266" i="5"/>
  <c r="M283" i="5"/>
  <c r="E294" i="5"/>
  <c r="J300" i="5"/>
  <c r="N304" i="5"/>
  <c r="S307" i="5"/>
  <c r="K310" i="5"/>
  <c r="C313" i="5"/>
  <c r="S315" i="5"/>
  <c r="K318" i="5"/>
  <c r="C321" i="5"/>
  <c r="S323" i="5"/>
  <c r="K326" i="5"/>
  <c r="C329" i="5"/>
  <c r="S331" i="5"/>
  <c r="K334" i="5"/>
  <c r="C337" i="5"/>
  <c r="S339" i="5"/>
  <c r="K342" i="5"/>
  <c r="C345" i="5"/>
  <c r="J266" i="5"/>
  <c r="R283" i="5"/>
  <c r="F294" i="5"/>
  <c r="M300" i="5"/>
  <c r="O304" i="5"/>
  <c r="T307" i="5"/>
  <c r="L310" i="5"/>
  <c r="D313" i="5"/>
  <c r="T315" i="5"/>
  <c r="L318" i="5"/>
  <c r="D321" i="5"/>
  <c r="T323" i="5"/>
  <c r="L326" i="5"/>
  <c r="D329" i="5"/>
  <c r="T331" i="5"/>
  <c r="L334" i="5"/>
  <c r="D337" i="5"/>
  <c r="T339" i="5"/>
  <c r="B264" i="5"/>
  <c r="M282" i="5"/>
  <c r="E293" i="5"/>
  <c r="V299" i="5"/>
  <c r="F304" i="5"/>
  <c r="M307" i="5"/>
  <c r="E310" i="5"/>
  <c r="U312" i="5"/>
  <c r="M315" i="5"/>
  <c r="E318" i="5"/>
  <c r="U320" i="5"/>
  <c r="M323" i="5"/>
  <c r="E326" i="5"/>
  <c r="U328" i="5"/>
  <c r="M331" i="5"/>
  <c r="E334" i="5"/>
  <c r="U336" i="5"/>
  <c r="M339" i="5"/>
  <c r="E342" i="5"/>
  <c r="K169" i="5"/>
  <c r="J272" i="5"/>
  <c r="R286" i="5"/>
  <c r="F296" i="5"/>
  <c r="T301" i="5"/>
  <c r="O305" i="5"/>
  <c r="N308" i="5"/>
  <c r="F311" i="5"/>
  <c r="V313" i="5"/>
  <c r="N316" i="5"/>
  <c r="F319" i="5"/>
  <c r="V321" i="5"/>
  <c r="N324" i="5"/>
  <c r="F327" i="5"/>
  <c r="V329" i="5"/>
  <c r="N332" i="5"/>
  <c r="F335" i="5"/>
  <c r="V337" i="5"/>
  <c r="N340" i="5"/>
  <c r="F343" i="5"/>
  <c r="V345" i="5"/>
  <c r="V190" i="5"/>
  <c r="R272" i="5"/>
  <c r="U286" i="5"/>
  <c r="J296" i="5"/>
  <c r="U301" i="5"/>
  <c r="Q305" i="5"/>
  <c r="O308" i="5"/>
  <c r="G311" i="5"/>
  <c r="W313" i="5"/>
  <c r="M303" i="5"/>
  <c r="H320" i="5"/>
  <c r="X330" i="5"/>
  <c r="L341" i="5"/>
  <c r="G347" i="5"/>
  <c r="S350" i="5"/>
  <c r="P353" i="5"/>
  <c r="H356" i="5"/>
  <c r="X358" i="5"/>
  <c r="P361" i="5"/>
  <c r="H364" i="5"/>
  <c r="X366" i="5"/>
  <c r="P4" i="4"/>
  <c r="H7" i="4"/>
  <c r="X9" i="4"/>
  <c r="P12" i="4"/>
  <c r="H15" i="4"/>
  <c r="X17" i="4"/>
  <c r="P20" i="4"/>
  <c r="H23" i="4"/>
  <c r="W303" i="5"/>
  <c r="O320" i="5"/>
  <c r="G331" i="5"/>
  <c r="O341" i="5"/>
  <c r="H347" i="5"/>
  <c r="T350" i="5"/>
  <c r="Q353" i="5"/>
  <c r="I356" i="5"/>
  <c r="Y358" i="5"/>
  <c r="Q361" i="5"/>
  <c r="I364" i="5"/>
  <c r="Y366" i="5"/>
  <c r="Q4" i="4"/>
  <c r="I7" i="4"/>
  <c r="Y9" i="4"/>
  <c r="Q12" i="4"/>
  <c r="I15" i="4"/>
  <c r="Y17" i="4"/>
  <c r="Q20" i="4"/>
  <c r="J304" i="5"/>
  <c r="P320" i="5"/>
  <c r="H331" i="5"/>
  <c r="P341" i="5"/>
  <c r="K347" i="5"/>
  <c r="U350" i="5"/>
  <c r="R353" i="5"/>
  <c r="J356" i="5"/>
  <c r="B359" i="5"/>
  <c r="R361" i="5"/>
  <c r="J364" i="5"/>
  <c r="R4" i="4"/>
  <c r="J7" i="4"/>
  <c r="B10" i="4"/>
  <c r="R12" i="4"/>
  <c r="J15" i="4"/>
  <c r="J284" i="5"/>
  <c r="W316" i="5"/>
  <c r="O327" i="5"/>
  <c r="G338" i="5"/>
  <c r="U345" i="5"/>
  <c r="S349" i="5"/>
  <c r="S352" i="5"/>
  <c r="K355" i="5"/>
  <c r="C358" i="5"/>
  <c r="S360" i="5"/>
  <c r="K363" i="5"/>
  <c r="C366" i="5"/>
  <c r="S3" i="4"/>
  <c r="K6" i="4"/>
  <c r="C9" i="4"/>
  <c r="S11" i="4"/>
  <c r="K14" i="4"/>
  <c r="C17" i="4"/>
  <c r="S19" i="4"/>
  <c r="K22" i="4"/>
  <c r="H308" i="5"/>
  <c r="H322" i="5"/>
  <c r="X332" i="5"/>
  <c r="T342" i="5"/>
  <c r="C348" i="5"/>
  <c r="H351" i="5"/>
  <c r="D354" i="5"/>
  <c r="T356" i="5"/>
  <c r="L359" i="5"/>
  <c r="D362" i="5"/>
  <c r="T364" i="5"/>
  <c r="D5" i="4"/>
  <c r="T7" i="4"/>
  <c r="L10" i="4"/>
  <c r="D13" i="4"/>
  <c r="T15" i="4"/>
  <c r="M296" i="5"/>
  <c r="O318" i="5"/>
  <c r="G329" i="5"/>
  <c r="W339" i="5"/>
  <c r="M346" i="5"/>
  <c r="F350" i="5"/>
  <c r="E353" i="5"/>
  <c r="U355" i="5"/>
  <c r="M358" i="5"/>
  <c r="E361" i="5"/>
  <c r="U363" i="5"/>
  <c r="M366" i="5"/>
  <c r="E4" i="4"/>
  <c r="U6" i="4"/>
  <c r="M9" i="4"/>
  <c r="E12" i="4"/>
  <c r="U14" i="4"/>
  <c r="M17" i="4"/>
  <c r="D306" i="5"/>
  <c r="H321" i="5"/>
  <c r="X331" i="5"/>
  <c r="D342" i="5"/>
  <c r="P347" i="5"/>
  <c r="B351" i="5"/>
  <c r="V353" i="5"/>
  <c r="N356" i="5"/>
  <c r="F359" i="5"/>
  <c r="V361" i="5"/>
  <c r="N364" i="5"/>
  <c r="V4" i="4"/>
  <c r="N7" i="4"/>
  <c r="F10" i="4"/>
  <c r="V12" i="4"/>
  <c r="N15" i="4"/>
  <c r="F18" i="4"/>
  <c r="V20" i="4"/>
  <c r="N23" i="4"/>
  <c r="F26" i="4"/>
  <c r="G340" i="5"/>
  <c r="O366" i="5"/>
  <c r="B19" i="4"/>
  <c r="S23" i="4"/>
  <c r="W26" i="4"/>
  <c r="Q29" i="4"/>
  <c r="I32" i="4"/>
  <c r="Y34" i="4"/>
  <c r="Q37" i="4"/>
  <c r="I40" i="4"/>
  <c r="Y42" i="4"/>
  <c r="Q45" i="4"/>
  <c r="I48" i="4"/>
  <c r="Y50" i="4"/>
  <c r="Q53" i="4"/>
  <c r="I56" i="4"/>
  <c r="Y58" i="4"/>
  <c r="Q61" i="4"/>
  <c r="I64" i="4"/>
  <c r="G320" i="5"/>
  <c r="O361" i="5"/>
  <c r="O17" i="4"/>
  <c r="U22" i="4"/>
  <c r="E26" i="4"/>
  <c r="B29" i="4"/>
  <c r="R31" i="4"/>
  <c r="J34" i="4"/>
  <c r="B37" i="4"/>
  <c r="R39" i="4"/>
  <c r="J42" i="4"/>
  <c r="B45" i="4"/>
  <c r="R47" i="4"/>
  <c r="J50" i="4"/>
  <c r="B53" i="4"/>
  <c r="R55" i="4"/>
  <c r="J58" i="4"/>
  <c r="B61" i="4"/>
  <c r="M306" i="5"/>
  <c r="G359" i="5"/>
  <c r="O15" i="4"/>
  <c r="J22" i="4"/>
  <c r="U25" i="4"/>
  <c r="S28" i="4"/>
  <c r="K31" i="4"/>
  <c r="C34" i="4"/>
  <c r="S36" i="4"/>
  <c r="K39" i="4"/>
  <c r="C42" i="4"/>
  <c r="S44" i="4"/>
  <c r="K47" i="4"/>
  <c r="C50" i="4"/>
  <c r="S52" i="4"/>
  <c r="K55" i="4"/>
  <c r="C58" i="4"/>
  <c r="S60" i="4"/>
  <c r="U10" i="5"/>
  <c r="N6" i="5"/>
  <c r="V27" i="5"/>
  <c r="G23" i="5"/>
  <c r="Y14" i="5"/>
  <c r="J8" i="5"/>
  <c r="C9" i="5"/>
  <c r="D11" i="5"/>
  <c r="N30" i="5"/>
  <c r="H25" i="5"/>
  <c r="H26" i="5"/>
  <c r="L49" i="5"/>
  <c r="E39" i="5"/>
  <c r="F32" i="5"/>
  <c r="H15" i="5"/>
  <c r="P7" i="5"/>
  <c r="C46" i="5"/>
  <c r="X15" i="5"/>
  <c r="T67" i="5"/>
  <c r="U63" i="5"/>
  <c r="F59" i="5"/>
  <c r="I40" i="5"/>
  <c r="O69" i="5"/>
  <c r="X62" i="5"/>
  <c r="X55" i="5"/>
  <c r="N79" i="5"/>
  <c r="J69" i="5"/>
  <c r="W48" i="5"/>
  <c r="H91" i="5"/>
  <c r="Y82" i="5"/>
  <c r="J83" i="5"/>
  <c r="C83" i="5"/>
  <c r="B78" i="5"/>
  <c r="N112" i="5"/>
  <c r="O102" i="5"/>
  <c r="W123" i="5"/>
  <c r="J71" i="5"/>
  <c r="I111" i="5"/>
  <c r="J103" i="5"/>
  <c r="E98" i="5"/>
  <c r="U90" i="5"/>
  <c r="T115" i="5"/>
  <c r="I133" i="5"/>
  <c r="J132" i="5"/>
  <c r="K125" i="5"/>
  <c r="L125" i="5"/>
  <c r="M125" i="5"/>
  <c r="E116" i="5"/>
  <c r="M105" i="5"/>
  <c r="D151" i="5"/>
  <c r="T137" i="5"/>
  <c r="E160" i="5"/>
  <c r="W142" i="5"/>
  <c r="G164" i="5"/>
  <c r="X146" i="5"/>
  <c r="H168" i="5"/>
  <c r="Y149" i="5"/>
  <c r="B117" i="5"/>
  <c r="J154" i="5"/>
  <c r="G137" i="5"/>
  <c r="S159" i="5"/>
  <c r="O184" i="5"/>
  <c r="W205" i="5"/>
  <c r="H172" i="5"/>
  <c r="P193" i="5"/>
  <c r="X214" i="5"/>
  <c r="Y184" i="5"/>
  <c r="I206" i="5"/>
  <c r="J176" i="5"/>
  <c r="R197" i="5"/>
  <c r="B219" i="5"/>
  <c r="S183" i="5"/>
  <c r="C205" i="5"/>
  <c r="D179" i="5"/>
  <c r="T189" i="5"/>
  <c r="L200" i="5"/>
  <c r="D211" i="5"/>
  <c r="N166" i="5"/>
  <c r="U179" i="5"/>
  <c r="U187" i="5"/>
  <c r="M192" i="5"/>
  <c r="V216" i="5"/>
  <c r="I225" i="5"/>
  <c r="Q231" i="5"/>
  <c r="Y238" i="5"/>
  <c r="Y244" i="5"/>
  <c r="I250" i="5"/>
  <c r="Q255" i="5"/>
  <c r="Y260" i="5"/>
  <c r="N189" i="5"/>
  <c r="V210" i="5"/>
  <c r="H220" i="5"/>
  <c r="R225" i="5"/>
  <c r="B231" i="5"/>
  <c r="J236" i="5"/>
  <c r="R241" i="5"/>
  <c r="B247" i="5"/>
  <c r="J252" i="5"/>
  <c r="U192" i="5"/>
  <c r="C211" i="5"/>
  <c r="O219" i="5"/>
  <c r="S223" i="5"/>
  <c r="S227" i="5"/>
  <c r="C231" i="5"/>
  <c r="S234" i="5"/>
  <c r="K238" i="5"/>
  <c r="S241" i="5"/>
  <c r="K245" i="5"/>
  <c r="C249" i="5"/>
  <c r="S165" i="5"/>
  <c r="F194" i="5"/>
  <c r="V208" i="5"/>
  <c r="P216" i="5"/>
  <c r="K220" i="5"/>
  <c r="T223" i="5"/>
  <c r="T226" i="5"/>
  <c r="T229" i="5"/>
  <c r="T232" i="5"/>
  <c r="T235" i="5"/>
  <c r="T238" i="5"/>
  <c r="T241" i="5"/>
  <c r="D245" i="5"/>
  <c r="D248" i="5"/>
  <c r="T250" i="5"/>
  <c r="L253" i="5"/>
  <c r="D256" i="5"/>
  <c r="T258" i="5"/>
  <c r="L261" i="5"/>
  <c r="N182" i="5"/>
  <c r="E197" i="5"/>
  <c r="U207" i="5"/>
  <c r="P215" i="5"/>
  <c r="H219" i="5"/>
  <c r="E222" i="5"/>
  <c r="U224" i="5"/>
  <c r="M227" i="5"/>
  <c r="E230" i="5"/>
  <c r="U232" i="5"/>
  <c r="M235" i="5"/>
  <c r="E238" i="5"/>
  <c r="U240" i="5"/>
  <c r="M243" i="5"/>
  <c r="E246" i="5"/>
  <c r="U248" i="5"/>
  <c r="M251" i="5"/>
  <c r="E254" i="5"/>
  <c r="Y119" i="5"/>
  <c r="N185" i="5"/>
  <c r="N198" i="5"/>
  <c r="F209" i="5"/>
  <c r="F216" i="5"/>
  <c r="S219" i="5"/>
  <c r="N222" i="5"/>
  <c r="F225" i="5"/>
  <c r="V227" i="5"/>
  <c r="N230" i="5"/>
  <c r="F233" i="5"/>
  <c r="V235" i="5"/>
  <c r="N238" i="5"/>
  <c r="F241" i="5"/>
  <c r="V243" i="5"/>
  <c r="N246" i="5"/>
  <c r="F249" i="5"/>
  <c r="V251" i="5"/>
  <c r="N254" i="5"/>
  <c r="F257" i="5"/>
  <c r="L168" i="5"/>
  <c r="U190" i="5"/>
  <c r="M201" i="5"/>
  <c r="M211" i="5"/>
  <c r="F217" i="5"/>
  <c r="N220" i="5"/>
  <c r="G223" i="5"/>
  <c r="W225" i="5"/>
  <c r="O228" i="5"/>
  <c r="G231" i="5"/>
  <c r="W233" i="5"/>
  <c r="O236" i="5"/>
  <c r="G239" i="5"/>
  <c r="W241" i="5"/>
  <c r="O244" i="5"/>
  <c r="G247" i="5"/>
  <c r="W249" i="5"/>
  <c r="O252" i="5"/>
  <c r="V202" i="5"/>
  <c r="H234" i="5"/>
  <c r="S253" i="5"/>
  <c r="S258" i="5"/>
  <c r="H262" i="5"/>
  <c r="C265" i="5"/>
  <c r="S267" i="5"/>
  <c r="K270" i="5"/>
  <c r="C273" i="5"/>
  <c r="S275" i="5"/>
  <c r="K278" i="5"/>
  <c r="C281" i="5"/>
  <c r="S283" i="5"/>
  <c r="K286" i="5"/>
  <c r="C289" i="5"/>
  <c r="S291" i="5"/>
  <c r="K294" i="5"/>
  <c r="C297" i="5"/>
  <c r="S299" i="5"/>
  <c r="K302" i="5"/>
  <c r="C305" i="5"/>
  <c r="H221" i="5"/>
  <c r="P242" i="5"/>
  <c r="B256" i="5"/>
  <c r="F260" i="5"/>
  <c r="L263" i="5"/>
  <c r="D266" i="5"/>
  <c r="T268" i="5"/>
  <c r="L271" i="5"/>
  <c r="D274" i="5"/>
  <c r="T276" i="5"/>
  <c r="L279" i="5"/>
  <c r="D282" i="5"/>
  <c r="T284" i="5"/>
  <c r="L287" i="5"/>
  <c r="D290" i="5"/>
  <c r="T292" i="5"/>
  <c r="L295" i="5"/>
  <c r="D298" i="5"/>
  <c r="T300" i="5"/>
  <c r="X226" i="5"/>
  <c r="H248" i="5"/>
  <c r="H257" i="5"/>
  <c r="E261" i="5"/>
  <c r="E264" i="5"/>
  <c r="U266" i="5"/>
  <c r="M269" i="5"/>
  <c r="E272" i="5"/>
  <c r="U274" i="5"/>
  <c r="M277" i="5"/>
  <c r="F196" i="5"/>
  <c r="P232" i="5"/>
  <c r="X252" i="5"/>
  <c r="K258" i="5"/>
  <c r="C262" i="5"/>
  <c r="V264" i="5"/>
  <c r="N267" i="5"/>
  <c r="F270" i="5"/>
  <c r="V272" i="5"/>
  <c r="N275" i="5"/>
  <c r="F278" i="5"/>
  <c r="V280" i="5"/>
  <c r="N283" i="5"/>
  <c r="F286" i="5"/>
  <c r="V288" i="5"/>
  <c r="N291" i="5"/>
  <c r="N183" i="5"/>
  <c r="H230" i="5"/>
  <c r="P251" i="5"/>
  <c r="X257" i="5"/>
  <c r="R261" i="5"/>
  <c r="O264" i="5"/>
  <c r="G267" i="5"/>
  <c r="W269" i="5"/>
  <c r="O272" i="5"/>
  <c r="G275" i="5"/>
  <c r="W277" i="5"/>
  <c r="O280" i="5"/>
  <c r="G283" i="5"/>
  <c r="W285" i="5"/>
  <c r="O288" i="5"/>
  <c r="G291" i="5"/>
  <c r="W293" i="5"/>
  <c r="O296" i="5"/>
  <c r="I216" i="5"/>
  <c r="P238" i="5"/>
  <c r="B255" i="5"/>
  <c r="N259" i="5"/>
  <c r="W262" i="5"/>
  <c r="P265" i="5"/>
  <c r="H268" i="5"/>
  <c r="X270" i="5"/>
  <c r="P273" i="5"/>
  <c r="H276" i="5"/>
  <c r="X278" i="5"/>
  <c r="P281" i="5"/>
  <c r="H284" i="5"/>
  <c r="X286" i="5"/>
  <c r="P289" i="5"/>
  <c r="H292" i="5"/>
  <c r="X294" i="5"/>
  <c r="P297" i="5"/>
  <c r="H300" i="5"/>
  <c r="X302" i="5"/>
  <c r="P305" i="5"/>
  <c r="F200" i="5"/>
  <c r="P233" i="5"/>
  <c r="K253" i="5"/>
  <c r="P258" i="5"/>
  <c r="F262" i="5"/>
  <c r="Y264" i="5"/>
  <c r="Q267" i="5"/>
  <c r="I270" i="5"/>
  <c r="Y272" i="5"/>
  <c r="Q275" i="5"/>
  <c r="I278" i="5"/>
  <c r="Y280" i="5"/>
  <c r="Q283" i="5"/>
  <c r="I286" i="5"/>
  <c r="Y288" i="5"/>
  <c r="Q291" i="5"/>
  <c r="I294" i="5"/>
  <c r="Y296" i="5"/>
  <c r="Q299" i="5"/>
  <c r="I302" i="5"/>
  <c r="P262" i="5"/>
  <c r="U281" i="5"/>
  <c r="M292" i="5"/>
  <c r="N299" i="5"/>
  <c r="Y303" i="5"/>
  <c r="I307" i="5"/>
  <c r="Y309" i="5"/>
  <c r="Q312" i="5"/>
  <c r="I315" i="5"/>
  <c r="Y317" i="5"/>
  <c r="Q320" i="5"/>
  <c r="I323" i="5"/>
  <c r="Y325" i="5"/>
  <c r="Q328" i="5"/>
  <c r="I331" i="5"/>
  <c r="Y333" i="5"/>
  <c r="Q336" i="5"/>
  <c r="I339" i="5"/>
  <c r="Y341" i="5"/>
  <c r="Q344" i="5"/>
  <c r="I347" i="5"/>
  <c r="Y349" i="5"/>
  <c r="H217" i="5"/>
  <c r="R273" i="5"/>
  <c r="J287" i="5"/>
  <c r="R296" i="5"/>
  <c r="B302" i="5"/>
  <c r="U305" i="5"/>
  <c r="R308" i="5"/>
  <c r="J311" i="5"/>
  <c r="B314" i="5"/>
  <c r="R316" i="5"/>
  <c r="J319" i="5"/>
  <c r="B322" i="5"/>
  <c r="R324" i="5"/>
  <c r="J327" i="5"/>
  <c r="B330" i="5"/>
  <c r="R332" i="5"/>
  <c r="J335" i="5"/>
  <c r="B338" i="5"/>
  <c r="R340" i="5"/>
  <c r="J343" i="5"/>
  <c r="B346" i="5"/>
  <c r="R348" i="5"/>
  <c r="R268" i="5"/>
  <c r="U284" i="5"/>
  <c r="B295" i="5"/>
  <c r="B301" i="5"/>
  <c r="Y304" i="5"/>
  <c r="C308" i="5"/>
  <c r="S310" i="5"/>
  <c r="K313" i="5"/>
  <c r="C316" i="5"/>
  <c r="S318" i="5"/>
  <c r="K321" i="5"/>
  <c r="C324" i="5"/>
  <c r="S326" i="5"/>
  <c r="K329" i="5"/>
  <c r="C332" i="5"/>
  <c r="S334" i="5"/>
  <c r="K337" i="5"/>
  <c r="C340" i="5"/>
  <c r="S342" i="5"/>
  <c r="K345" i="5"/>
  <c r="B269" i="5"/>
  <c r="B285" i="5"/>
  <c r="E295" i="5"/>
  <c r="D301" i="5"/>
  <c r="B305" i="5"/>
  <c r="D308" i="5"/>
  <c r="T310" i="5"/>
  <c r="L313" i="5"/>
  <c r="D316" i="5"/>
  <c r="T318" i="5"/>
  <c r="L321" i="5"/>
  <c r="D324" i="5"/>
  <c r="T326" i="5"/>
  <c r="L329" i="5"/>
  <c r="D332" i="5"/>
  <c r="T334" i="5"/>
  <c r="L337" i="5"/>
  <c r="D340" i="5"/>
  <c r="R266" i="5"/>
  <c r="U283" i="5"/>
  <c r="J294" i="5"/>
  <c r="N300" i="5"/>
  <c r="Q304" i="5"/>
  <c r="U307" i="5"/>
  <c r="M310" i="5"/>
  <c r="E313" i="5"/>
  <c r="U315" i="5"/>
  <c r="M318" i="5"/>
  <c r="E321" i="5"/>
  <c r="U323" i="5"/>
  <c r="M326" i="5"/>
  <c r="E329" i="5"/>
  <c r="U331" i="5"/>
  <c r="M334" i="5"/>
  <c r="E337" i="5"/>
  <c r="U339" i="5"/>
  <c r="M342" i="5"/>
  <c r="P228" i="5"/>
  <c r="B275" i="5"/>
  <c r="B288" i="5"/>
  <c r="E297" i="5"/>
  <c r="G302" i="5"/>
  <c r="B306" i="5"/>
  <c r="V308" i="5"/>
  <c r="N311" i="5"/>
  <c r="F314" i="5"/>
  <c r="V316" i="5"/>
  <c r="N319" i="5"/>
  <c r="F322" i="5"/>
  <c r="V324" i="5"/>
  <c r="N327" i="5"/>
  <c r="F330" i="5"/>
  <c r="V332" i="5"/>
  <c r="N335" i="5"/>
  <c r="F338" i="5"/>
  <c r="V340" i="5"/>
  <c r="N343" i="5"/>
  <c r="F346" i="5"/>
  <c r="H231" i="5"/>
  <c r="J275" i="5"/>
  <c r="E288" i="5"/>
  <c r="F297" i="5"/>
  <c r="J302" i="5"/>
  <c r="C306" i="5"/>
  <c r="W308" i="5"/>
  <c r="O311" i="5"/>
  <c r="G314" i="5"/>
  <c r="V306" i="5"/>
  <c r="P321" i="5"/>
  <c r="H332" i="5"/>
  <c r="H342" i="5"/>
  <c r="T347" i="5"/>
  <c r="D351" i="5"/>
  <c r="X353" i="5"/>
  <c r="P356" i="5"/>
  <c r="H359" i="5"/>
  <c r="X361" i="5"/>
  <c r="P364" i="5"/>
  <c r="X4" i="4"/>
  <c r="P7" i="4"/>
  <c r="H10" i="4"/>
  <c r="X12" i="4"/>
  <c r="P15" i="4"/>
  <c r="H18" i="4"/>
  <c r="X20" i="4"/>
  <c r="P23" i="4"/>
  <c r="G307" i="5"/>
  <c r="W321" i="5"/>
  <c r="O332" i="5"/>
  <c r="L342" i="5"/>
  <c r="U347" i="5"/>
  <c r="E351" i="5"/>
  <c r="Y353" i="5"/>
  <c r="Q356" i="5"/>
  <c r="I359" i="5"/>
  <c r="Y361" i="5"/>
  <c r="Q364" i="5"/>
  <c r="Y4" i="4"/>
  <c r="Q7" i="4"/>
  <c r="I10" i="4"/>
  <c r="Y12" i="4"/>
  <c r="Q15" i="4"/>
  <c r="I18" i="4"/>
  <c r="Y20" i="4"/>
  <c r="P307" i="5"/>
  <c r="X321" i="5"/>
  <c r="P332" i="5"/>
  <c r="O342" i="5"/>
  <c r="W347" i="5"/>
  <c r="F351" i="5"/>
  <c r="B354" i="5"/>
  <c r="R356" i="5"/>
  <c r="J359" i="5"/>
  <c r="B362" i="5"/>
  <c r="R364" i="5"/>
  <c r="B5" i="4"/>
  <c r="R7" i="4"/>
  <c r="J10" i="4"/>
  <c r="B13" i="4"/>
  <c r="R15" i="4"/>
  <c r="R294" i="5"/>
  <c r="G318" i="5"/>
  <c r="W328" i="5"/>
  <c r="O339" i="5"/>
  <c r="K346" i="5"/>
  <c r="D350" i="5"/>
  <c r="C353" i="5"/>
  <c r="S355" i="5"/>
  <c r="K358" i="5"/>
  <c r="C361" i="5"/>
  <c r="S363" i="5"/>
  <c r="K366" i="5"/>
  <c r="C4" i="4"/>
  <c r="S6" i="4"/>
  <c r="K9" i="4"/>
  <c r="C12" i="4"/>
  <c r="S14" i="4"/>
  <c r="K17" i="4"/>
  <c r="C20" i="4"/>
  <c r="S22" i="4"/>
  <c r="X310" i="5"/>
  <c r="P323" i="5"/>
  <c r="H334" i="5"/>
  <c r="P343" i="5"/>
  <c r="N348" i="5"/>
  <c r="R351" i="5"/>
  <c r="L354" i="5"/>
  <c r="D357" i="5"/>
  <c r="T359" i="5"/>
  <c r="L362" i="5"/>
  <c r="D365" i="5"/>
  <c r="L5" i="4"/>
  <c r="D8" i="4"/>
  <c r="T10" i="4"/>
  <c r="L13" i="4"/>
  <c r="D16" i="4"/>
  <c r="V301" i="5"/>
  <c r="W319" i="5"/>
  <c r="O330" i="5"/>
  <c r="D341" i="5"/>
  <c r="C347" i="5"/>
  <c r="O350" i="5"/>
  <c r="M353" i="5"/>
  <c r="E356" i="5"/>
  <c r="U358" i="5"/>
  <c r="M361" i="5"/>
  <c r="E364" i="5"/>
  <c r="U366" i="5"/>
  <c r="M4" i="4"/>
  <c r="E7" i="4"/>
  <c r="U9" i="4"/>
  <c r="M12" i="4"/>
  <c r="E15" i="4"/>
  <c r="U17" i="4"/>
  <c r="X308" i="5"/>
  <c r="P322" i="5"/>
  <c r="H333" i="5"/>
  <c r="X342" i="5"/>
  <c r="E348" i="5"/>
  <c r="K351" i="5"/>
  <c r="F354" i="5"/>
  <c r="V356" i="5"/>
  <c r="N359" i="5"/>
  <c r="F362" i="5"/>
  <c r="V364" i="5"/>
  <c r="F5" i="4"/>
  <c r="V7" i="4"/>
  <c r="N10" i="4"/>
  <c r="F13" i="4"/>
  <c r="V15" i="4"/>
  <c r="N18" i="4"/>
  <c r="F21" i="4"/>
  <c r="V23" i="4"/>
  <c r="N26" i="4"/>
  <c r="P346" i="5"/>
  <c r="G4" i="4"/>
  <c r="R19" i="4"/>
  <c r="E24" i="4"/>
  <c r="H27" i="4"/>
  <c r="Y29" i="4"/>
  <c r="Q32" i="4"/>
  <c r="I35" i="4"/>
  <c r="Y37" i="4"/>
  <c r="Q40" i="4"/>
  <c r="I43" i="4"/>
  <c r="Y45" i="4"/>
  <c r="Q48" i="4"/>
  <c r="I51" i="4"/>
  <c r="Y53" i="4"/>
  <c r="Q56" i="4"/>
  <c r="I59" i="4"/>
  <c r="Y61" i="4"/>
  <c r="Q64" i="4"/>
  <c r="W330" i="5"/>
  <c r="G364" i="5"/>
  <c r="L18" i="4"/>
  <c r="J23" i="4"/>
  <c r="O26" i="4"/>
  <c r="J29" i="4"/>
  <c r="B32" i="4"/>
  <c r="R34" i="4"/>
  <c r="J37" i="4"/>
  <c r="B40" i="4"/>
  <c r="R42" i="4"/>
  <c r="J45" i="4"/>
  <c r="B48" i="4"/>
  <c r="R50" i="4"/>
  <c r="M13" i="5"/>
  <c r="F9" i="5"/>
  <c r="O4" i="5"/>
  <c r="W25" i="5"/>
  <c r="Q17" i="5"/>
  <c r="B11" i="5"/>
  <c r="S11" i="5"/>
  <c r="T13" i="5"/>
  <c r="J33" i="5"/>
  <c r="E30" i="5"/>
  <c r="R30" i="5"/>
  <c r="D52" i="5"/>
  <c r="U41" i="5"/>
  <c r="V34" i="5"/>
  <c r="D27" i="5"/>
  <c r="X24" i="5"/>
  <c r="B51" i="5"/>
  <c r="H45" i="5"/>
  <c r="L70" i="5"/>
  <c r="M66" i="5"/>
  <c r="V61" i="5"/>
  <c r="G49" i="5"/>
  <c r="G72" i="5"/>
  <c r="P65" i="5"/>
  <c r="Q58" i="5"/>
  <c r="F82" i="5"/>
  <c r="S74" i="5"/>
  <c r="Q69" i="5"/>
  <c r="X93" i="5"/>
  <c r="Q85" i="5"/>
  <c r="B86" i="5"/>
  <c r="S85" i="5"/>
  <c r="T88" i="5"/>
  <c r="F115" i="5"/>
  <c r="G105" i="5"/>
  <c r="W76" i="5"/>
  <c r="U83" i="5"/>
  <c r="Y113" i="5"/>
  <c r="B106" i="5"/>
  <c r="I101" i="5"/>
  <c r="Q95" i="5"/>
  <c r="I97" i="5"/>
  <c r="Q74" i="5"/>
  <c r="B135" i="5"/>
  <c r="C128" i="5"/>
  <c r="D128" i="5"/>
  <c r="E128" i="5"/>
  <c r="I120" i="5"/>
  <c r="T96" i="5"/>
  <c r="T153" i="5"/>
  <c r="I141" i="5"/>
  <c r="U162" i="5"/>
  <c r="O145" i="5"/>
  <c r="W166" i="5"/>
  <c r="P149" i="5"/>
  <c r="X170" i="5"/>
  <c r="Q152" i="5"/>
  <c r="H129" i="5"/>
  <c r="B157" i="5"/>
  <c r="T140" i="5"/>
  <c r="F147" i="5"/>
  <c r="G187" i="5"/>
  <c r="O208" i="5"/>
  <c r="X174" i="5"/>
  <c r="H196" i="5"/>
  <c r="N150" i="5"/>
  <c r="Q187" i="5"/>
  <c r="Y208" i="5"/>
  <c r="B179" i="5"/>
  <c r="J200" i="5"/>
  <c r="C140" i="5"/>
  <c r="K186" i="5"/>
  <c r="S207" i="5"/>
  <c r="D180" i="5"/>
  <c r="T190" i="5"/>
  <c r="L201" i="5"/>
  <c r="D212" i="5"/>
  <c r="F169" i="5"/>
  <c r="U180" i="5"/>
  <c r="E188" i="5"/>
  <c r="E199" i="5"/>
  <c r="T217" i="5"/>
  <c r="Q225" i="5"/>
  <c r="I233" i="5"/>
  <c r="Q239" i="5"/>
  <c r="I245" i="5"/>
  <c r="Q250" i="5"/>
  <c r="Y255" i="5"/>
  <c r="I261" i="5"/>
  <c r="F191" i="5"/>
  <c r="U211" i="5"/>
  <c r="Q220" i="5"/>
  <c r="B226" i="5"/>
  <c r="J231" i="5"/>
  <c r="R236" i="5"/>
  <c r="B242" i="5"/>
  <c r="J247" i="5"/>
  <c r="R252" i="5"/>
  <c r="E194" i="5"/>
  <c r="U212" i="5"/>
  <c r="X219" i="5"/>
  <c r="C224" i="5"/>
  <c r="C228" i="5"/>
  <c r="S231" i="5"/>
  <c r="K235" i="5"/>
  <c r="S238" i="5"/>
  <c r="K242" i="5"/>
  <c r="C246" i="5"/>
  <c r="K249" i="5"/>
  <c r="F174" i="5"/>
  <c r="V196" i="5"/>
  <c r="F210" i="5"/>
  <c r="C217" i="5"/>
  <c r="D221" i="5"/>
  <c r="D224" i="5"/>
  <c r="D227" i="5"/>
  <c r="D230" i="5"/>
  <c r="D233" i="5"/>
  <c r="D236" i="5"/>
  <c r="D239" i="5"/>
  <c r="L242" i="5"/>
  <c r="L245" i="5"/>
  <c r="L248" i="5"/>
  <c r="D251" i="5"/>
  <c r="T253" i="5"/>
  <c r="L256" i="5"/>
  <c r="D259" i="5"/>
  <c r="T261" i="5"/>
  <c r="F185" i="5"/>
  <c r="M198" i="5"/>
  <c r="E209" i="5"/>
  <c r="E216" i="5"/>
  <c r="Q219" i="5"/>
  <c r="M222" i="5"/>
  <c r="E225" i="5"/>
  <c r="U227" i="5"/>
  <c r="M230" i="5"/>
  <c r="E233" i="5"/>
  <c r="U235" i="5"/>
  <c r="M238" i="5"/>
  <c r="E241" i="5"/>
  <c r="U243" i="5"/>
  <c r="M246" i="5"/>
  <c r="E249" i="5"/>
  <c r="U251" i="5"/>
  <c r="M254" i="5"/>
  <c r="V154" i="5"/>
  <c r="F188" i="5"/>
  <c r="V199" i="5"/>
  <c r="M210" i="5"/>
  <c r="S216" i="5"/>
  <c r="D220" i="5"/>
  <c r="V222" i="5"/>
  <c r="N225" i="5"/>
  <c r="F228" i="5"/>
  <c r="V230" i="5"/>
  <c r="N233" i="5"/>
  <c r="F236" i="5"/>
  <c r="V238" i="5"/>
  <c r="N241" i="5"/>
  <c r="F244" i="5"/>
  <c r="V246" i="5"/>
  <c r="N249" i="5"/>
  <c r="F252" i="5"/>
  <c r="V254" i="5"/>
  <c r="N257" i="5"/>
  <c r="N172" i="5"/>
  <c r="E192" i="5"/>
  <c r="U202" i="5"/>
  <c r="K212" i="5"/>
  <c r="Q217" i="5"/>
  <c r="W220" i="5"/>
  <c r="O223" i="5"/>
  <c r="G226" i="5"/>
  <c r="W228" i="5"/>
  <c r="O231" i="5"/>
  <c r="G234" i="5"/>
  <c r="W236" i="5"/>
  <c r="O239" i="5"/>
  <c r="G242" i="5"/>
  <c r="W244" i="5"/>
  <c r="O247" i="5"/>
  <c r="G250" i="5"/>
  <c r="W252" i="5"/>
  <c r="M212" i="5"/>
  <c r="X236" i="5"/>
  <c r="P254" i="5"/>
  <c r="G259" i="5"/>
  <c r="R262" i="5"/>
  <c r="K265" i="5"/>
  <c r="C268" i="5"/>
  <c r="S270" i="5"/>
  <c r="K273" i="5"/>
  <c r="C276" i="5"/>
  <c r="S278" i="5"/>
  <c r="K281" i="5"/>
  <c r="C284" i="5"/>
  <c r="S286" i="5"/>
  <c r="K289" i="5"/>
  <c r="C292" i="5"/>
  <c r="S294" i="5"/>
  <c r="K297" i="5"/>
  <c r="C300" i="5"/>
  <c r="S302" i="5"/>
  <c r="K305" i="5"/>
  <c r="X223" i="5"/>
  <c r="H245" i="5"/>
  <c r="R256" i="5"/>
  <c r="P260" i="5"/>
  <c r="T263" i="5"/>
  <c r="L266" i="5"/>
  <c r="D269" i="5"/>
  <c r="T271" i="5"/>
  <c r="L274" i="5"/>
  <c r="D277" i="5"/>
  <c r="T279" i="5"/>
  <c r="L282" i="5"/>
  <c r="D285" i="5"/>
  <c r="T287" i="5"/>
  <c r="L290" i="5"/>
  <c r="D293" i="5"/>
  <c r="T295" i="5"/>
  <c r="L298" i="5"/>
  <c r="F178" i="5"/>
  <c r="P229" i="5"/>
  <c r="X250" i="5"/>
  <c r="U257" i="5"/>
  <c r="O261" i="5"/>
  <c r="M264" i="5"/>
  <c r="E267" i="5"/>
  <c r="U269" i="5"/>
  <c r="M272" i="5"/>
  <c r="E275" i="5"/>
  <c r="U277" i="5"/>
  <c r="V206" i="5"/>
  <c r="H235" i="5"/>
  <c r="C254" i="5"/>
  <c r="X258" i="5"/>
  <c r="L262" i="5"/>
  <c r="F265" i="5"/>
  <c r="V267" i="5"/>
  <c r="N270" i="5"/>
  <c r="F273" i="5"/>
  <c r="V275" i="5"/>
  <c r="N278" i="5"/>
  <c r="F281" i="5"/>
  <c r="V283" i="5"/>
  <c r="N286" i="5"/>
  <c r="F289" i="5"/>
  <c r="V291" i="5"/>
  <c r="N197" i="5"/>
  <c r="X232" i="5"/>
  <c r="C253" i="5"/>
  <c r="M258" i="5"/>
  <c r="D262" i="5"/>
  <c r="W264" i="5"/>
  <c r="O267" i="5"/>
  <c r="G270" i="5"/>
  <c r="W272" i="5"/>
  <c r="O275" i="5"/>
  <c r="G278" i="5"/>
  <c r="W280" i="5"/>
  <c r="O283" i="5"/>
  <c r="G286" i="5"/>
  <c r="W288" i="5"/>
  <c r="O291" i="5"/>
  <c r="G294" i="5"/>
  <c r="W296" i="5"/>
  <c r="U219" i="5"/>
  <c r="H241" i="5"/>
  <c r="R255" i="5"/>
  <c r="X259" i="5"/>
  <c r="H263" i="5"/>
  <c r="X265" i="5"/>
  <c r="P268" i="5"/>
  <c r="H271" i="5"/>
  <c r="X273" i="5"/>
  <c r="P276" i="5"/>
  <c r="H279" i="5"/>
  <c r="X281" i="5"/>
  <c r="P284" i="5"/>
  <c r="H287" i="5"/>
  <c r="X289" i="5"/>
  <c r="P292" i="5"/>
  <c r="H295" i="5"/>
  <c r="X297" i="5"/>
  <c r="P300" i="5"/>
  <c r="H303" i="5"/>
  <c r="X305" i="5"/>
  <c r="S210" i="5"/>
  <c r="H236" i="5"/>
  <c r="K254" i="5"/>
  <c r="E259" i="5"/>
  <c r="O262" i="5"/>
  <c r="I265" i="5"/>
  <c r="Y267" i="5"/>
  <c r="Q270" i="5"/>
  <c r="I273" i="5"/>
  <c r="Y275" i="5"/>
  <c r="Q278" i="5"/>
  <c r="I281" i="5"/>
  <c r="Y283" i="5"/>
  <c r="Q286" i="5"/>
  <c r="I289" i="5"/>
  <c r="Y291" i="5"/>
  <c r="Q294" i="5"/>
  <c r="I297" i="5"/>
  <c r="Y299" i="5"/>
  <c r="Q302" i="5"/>
  <c r="J265" i="5"/>
  <c r="E283" i="5"/>
  <c r="U293" i="5"/>
  <c r="F300" i="5"/>
  <c r="L304" i="5"/>
  <c r="Q307" i="5"/>
  <c r="I310" i="5"/>
  <c r="Y312" i="5"/>
  <c r="Q315" i="5"/>
  <c r="I318" i="5"/>
  <c r="Y320" i="5"/>
  <c r="Q323" i="5"/>
  <c r="I326" i="5"/>
  <c r="Y328" i="5"/>
  <c r="Q331" i="5"/>
  <c r="I334" i="5"/>
  <c r="Y336" i="5"/>
  <c r="Q339" i="5"/>
  <c r="I342" i="5"/>
  <c r="Y344" i="5"/>
  <c r="Q347" i="5"/>
  <c r="I350" i="5"/>
  <c r="H239" i="5"/>
  <c r="J276" i="5"/>
  <c r="R288" i="5"/>
  <c r="N297" i="5"/>
  <c r="N302" i="5"/>
  <c r="F306" i="5"/>
  <c r="B309" i="5"/>
  <c r="R311" i="5"/>
  <c r="J314" i="5"/>
  <c r="B317" i="5"/>
  <c r="R319" i="5"/>
  <c r="J322" i="5"/>
  <c r="B325" i="5"/>
  <c r="R327" i="5"/>
  <c r="J330" i="5"/>
  <c r="B333" i="5"/>
  <c r="R335" i="5"/>
  <c r="J338" i="5"/>
  <c r="B341" i="5"/>
  <c r="R343" i="5"/>
  <c r="J346" i="5"/>
  <c r="B349" i="5"/>
  <c r="J271" i="5"/>
  <c r="E286" i="5"/>
  <c r="V295" i="5"/>
  <c r="N301" i="5"/>
  <c r="L305" i="5"/>
  <c r="K308" i="5"/>
  <c r="C311" i="5"/>
  <c r="S313" i="5"/>
  <c r="K316" i="5"/>
  <c r="C319" i="5"/>
  <c r="S321" i="5"/>
  <c r="K324" i="5"/>
  <c r="C327" i="5"/>
  <c r="S329" i="5"/>
  <c r="K332" i="5"/>
  <c r="C335" i="5"/>
  <c r="S337" i="5"/>
  <c r="K340" i="5"/>
  <c r="C343" i="5"/>
  <c r="S345" i="5"/>
  <c r="R271" i="5"/>
  <c r="J286" i="5"/>
  <c r="B296" i="5"/>
  <c r="O301" i="5"/>
  <c r="M305" i="5"/>
  <c r="L308" i="5"/>
  <c r="D311" i="5"/>
  <c r="T313" i="5"/>
  <c r="L316" i="5"/>
  <c r="D319" i="5"/>
  <c r="T321" i="5"/>
  <c r="L324" i="5"/>
  <c r="D327" i="5"/>
  <c r="T329" i="5"/>
  <c r="L332" i="5"/>
  <c r="D335" i="5"/>
  <c r="T337" i="5"/>
  <c r="L340" i="5"/>
  <c r="J269" i="5"/>
  <c r="E285" i="5"/>
  <c r="F295" i="5"/>
  <c r="E301" i="5"/>
  <c r="D305" i="5"/>
  <c r="E308" i="5"/>
  <c r="U310" i="5"/>
  <c r="M313" i="5"/>
  <c r="E316" i="5"/>
  <c r="U318" i="5"/>
  <c r="M321" i="5"/>
  <c r="E324" i="5"/>
  <c r="U326" i="5"/>
  <c r="M329" i="5"/>
  <c r="E332" i="5"/>
  <c r="U334" i="5"/>
  <c r="M337" i="5"/>
  <c r="E340" i="5"/>
  <c r="U342" i="5"/>
  <c r="X249" i="5"/>
  <c r="R277" i="5"/>
  <c r="J289" i="5"/>
  <c r="W297" i="5"/>
  <c r="U302" i="5"/>
  <c r="K306" i="5"/>
  <c r="F309" i="5"/>
  <c r="V311" i="5"/>
  <c r="N314" i="5"/>
  <c r="F317" i="5"/>
  <c r="V319" i="5"/>
  <c r="N322" i="5"/>
  <c r="F325" i="5"/>
  <c r="V327" i="5"/>
  <c r="N330" i="5"/>
  <c r="F333" i="5"/>
  <c r="V335" i="5"/>
  <c r="N338" i="5"/>
  <c r="F341" i="5"/>
  <c r="V343" i="5"/>
  <c r="N346" i="5"/>
  <c r="H252" i="5"/>
  <c r="B278" i="5"/>
  <c r="M289" i="5"/>
  <c r="B298" i="5"/>
  <c r="V302" i="5"/>
  <c r="L306" i="5"/>
  <c r="G309" i="5"/>
  <c r="W311" i="5"/>
  <c r="O314" i="5"/>
  <c r="P309" i="5"/>
  <c r="X322" i="5"/>
  <c r="P333" i="5"/>
  <c r="G343" i="5"/>
  <c r="H348" i="5"/>
  <c r="M351" i="5"/>
  <c r="H354" i="5"/>
  <c r="X356" i="5"/>
  <c r="P359" i="5"/>
  <c r="H362" i="5"/>
  <c r="X364" i="5"/>
  <c r="H5" i="4"/>
  <c r="X7" i="4"/>
  <c r="P10" i="4"/>
  <c r="H13" i="4"/>
  <c r="X15" i="4"/>
  <c r="P18" i="4"/>
  <c r="H21" i="4"/>
  <c r="X23" i="4"/>
  <c r="X309" i="5"/>
  <c r="G323" i="5"/>
  <c r="W333" i="5"/>
  <c r="H343" i="5"/>
  <c r="K348" i="5"/>
  <c r="N351" i="5"/>
  <c r="I354" i="5"/>
  <c r="Y356" i="5"/>
  <c r="Q359" i="5"/>
  <c r="I362" i="5"/>
  <c r="Y364" i="5"/>
  <c r="I5" i="4"/>
  <c r="Y7" i="4"/>
  <c r="Q10" i="4"/>
  <c r="I13" i="4"/>
  <c r="Y15" i="4"/>
  <c r="Q18" i="4"/>
  <c r="I21" i="4"/>
  <c r="H310" i="5"/>
  <c r="H323" i="5"/>
  <c r="X333" i="5"/>
  <c r="L343" i="5"/>
  <c r="L348" i="5"/>
  <c r="O351" i="5"/>
  <c r="J354" i="5"/>
  <c r="B357" i="5"/>
  <c r="R359" i="5"/>
  <c r="J362" i="5"/>
  <c r="B365" i="5"/>
  <c r="J5" i="4"/>
  <c r="B8" i="4"/>
  <c r="R10" i="4"/>
  <c r="J13" i="4"/>
  <c r="B16" i="4"/>
  <c r="U300" i="5"/>
  <c r="O319" i="5"/>
  <c r="G330" i="5"/>
  <c r="W340" i="5"/>
  <c r="W346" i="5"/>
  <c r="M350" i="5"/>
  <c r="K353" i="5"/>
  <c r="C356" i="5"/>
  <c r="S358" i="5"/>
  <c r="K361" i="5"/>
  <c r="C364" i="5"/>
  <c r="S366" i="5"/>
  <c r="K4" i="4"/>
  <c r="C7" i="4"/>
  <c r="S9" i="4"/>
  <c r="K12" i="4"/>
  <c r="C15" i="4"/>
  <c r="S17" i="4"/>
  <c r="K20" i="4"/>
  <c r="C23" i="4"/>
  <c r="P313" i="5"/>
  <c r="X324" i="5"/>
  <c r="P335" i="5"/>
  <c r="O344" i="5"/>
  <c r="X348" i="5"/>
  <c r="C352" i="5"/>
  <c r="T354" i="5"/>
  <c r="L357" i="5"/>
  <c r="D360" i="5"/>
  <c r="T362" i="5"/>
  <c r="L365" i="5"/>
  <c r="D3" i="4"/>
  <c r="T5" i="4"/>
  <c r="L8" i="4"/>
  <c r="D11" i="4"/>
  <c r="T13" i="4"/>
  <c r="L16" i="4"/>
  <c r="R305" i="5"/>
  <c r="G321" i="5"/>
  <c r="W331" i="5"/>
  <c r="X341" i="5"/>
  <c r="O347" i="5"/>
  <c r="X350" i="5"/>
  <c r="U353" i="5"/>
  <c r="M356" i="5"/>
  <c r="E359" i="5"/>
  <c r="U361" i="5"/>
  <c r="M364" i="5"/>
  <c r="U4" i="4"/>
  <c r="M7" i="4"/>
  <c r="E10" i="4"/>
  <c r="U12" i="4"/>
  <c r="M15" i="4"/>
  <c r="E18" i="4"/>
  <c r="P311" i="5"/>
  <c r="X323" i="5"/>
  <c r="P334" i="5"/>
  <c r="W343" i="5"/>
  <c r="P348" i="5"/>
  <c r="T351" i="5"/>
  <c r="N354" i="5"/>
  <c r="F357" i="5"/>
  <c r="V359" i="5"/>
  <c r="N362" i="5"/>
  <c r="F365" i="5"/>
  <c r="N5" i="4"/>
  <c r="F8" i="4"/>
  <c r="V10" i="4"/>
  <c r="N13" i="4"/>
  <c r="F16" i="4"/>
  <c r="V18" i="4"/>
  <c r="N21" i="4"/>
  <c r="F24" i="4"/>
  <c r="V26" i="4"/>
  <c r="H350" i="5"/>
  <c r="W6" i="4"/>
  <c r="J20" i="4"/>
  <c r="P24" i="4"/>
  <c r="Q27" i="4"/>
  <c r="I30" i="4"/>
  <c r="Y32" i="4"/>
  <c r="Q35" i="4"/>
  <c r="I38" i="4"/>
  <c r="Y40" i="4"/>
  <c r="Q43" i="4"/>
  <c r="I46" i="4"/>
  <c r="Y48" i="4"/>
  <c r="Q51" i="4"/>
  <c r="I54" i="4"/>
  <c r="Y56" i="4"/>
  <c r="Q59" i="4"/>
  <c r="I62" i="4"/>
  <c r="Y64" i="4"/>
  <c r="H341" i="5"/>
  <c r="W366" i="5"/>
  <c r="D19" i="4"/>
  <c r="T23" i="4"/>
  <c r="X26" i="4"/>
  <c r="R29" i="4"/>
  <c r="J32" i="4"/>
  <c r="B35" i="4"/>
  <c r="R37" i="4"/>
  <c r="J40" i="4"/>
  <c r="B43" i="4"/>
  <c r="R45" i="4"/>
  <c r="J48" i="4"/>
  <c r="B51" i="4"/>
  <c r="R53" i="4"/>
  <c r="J56" i="4"/>
  <c r="B59" i="4"/>
  <c r="R61" i="4"/>
  <c r="G332" i="5"/>
  <c r="O364" i="5"/>
  <c r="M18" i="4"/>
  <c r="K23" i="4"/>
  <c r="P26" i="4"/>
  <c r="K29" i="4"/>
  <c r="C32" i="4"/>
  <c r="S34" i="4"/>
  <c r="K37" i="4"/>
  <c r="C40" i="4"/>
  <c r="S42" i="4"/>
  <c r="K45" i="4"/>
  <c r="C48" i="4"/>
  <c r="S50" i="4"/>
  <c r="K53" i="4"/>
  <c r="C56" i="4"/>
  <c r="S58" i="4"/>
  <c r="W322" i="5"/>
  <c r="G362" i="5"/>
  <c r="T17" i="4"/>
  <c r="Y22" i="4"/>
  <c r="H26" i="4"/>
  <c r="D29" i="4"/>
  <c r="T31" i="4"/>
  <c r="L34" i="4"/>
  <c r="D37" i="4"/>
  <c r="T39" i="4"/>
  <c r="L42" i="4"/>
  <c r="D45" i="4"/>
  <c r="T47" i="4"/>
  <c r="L50" i="4"/>
  <c r="D53" i="4"/>
  <c r="T55" i="4"/>
  <c r="L58" i="4"/>
  <c r="D61" i="4"/>
  <c r="G357" i="5"/>
  <c r="O13" i="4"/>
  <c r="Y21" i="4"/>
  <c r="O25" i="4"/>
  <c r="M28" i="4"/>
  <c r="E31" i="4"/>
  <c r="U33" i="4"/>
  <c r="M36" i="4"/>
  <c r="E39" i="4"/>
  <c r="U41" i="4"/>
  <c r="M44" i="4"/>
  <c r="E47" i="4"/>
  <c r="U49" i="4"/>
  <c r="M52" i="4"/>
  <c r="E55" i="4"/>
  <c r="U57" i="4"/>
  <c r="M60" i="4"/>
  <c r="E63" i="4"/>
  <c r="U65" i="4"/>
  <c r="M68" i="4"/>
  <c r="E71" i="4"/>
  <c r="E349" i="5"/>
  <c r="W5" i="4"/>
  <c r="D20" i="4"/>
  <c r="L24" i="4"/>
  <c r="M27" i="4"/>
  <c r="F30" i="4"/>
  <c r="V32" i="4"/>
  <c r="N35" i="4"/>
  <c r="F38" i="4"/>
  <c r="V40" i="4"/>
  <c r="N43" i="4"/>
  <c r="F46" i="4"/>
  <c r="V48" i="4"/>
  <c r="N51" i="4"/>
  <c r="F54" i="4"/>
  <c r="V56" i="4"/>
  <c r="N59" i="4"/>
  <c r="E16" i="5"/>
  <c r="V11" i="5"/>
  <c r="G7" i="5"/>
  <c r="O28" i="5"/>
  <c r="I20" i="5"/>
  <c r="R13" i="5"/>
  <c r="K14" i="5"/>
  <c r="L16" i="5"/>
  <c r="B36" i="5"/>
  <c r="C33" i="5"/>
  <c r="L33" i="5"/>
  <c r="T54" i="5"/>
  <c r="M44" i="5"/>
  <c r="N37" i="5"/>
  <c r="F31" i="5"/>
  <c r="B30" i="5"/>
  <c r="N54" i="5"/>
  <c r="P50" i="5"/>
  <c r="Y36" i="5"/>
  <c r="E69" i="5"/>
  <c r="N64" i="5"/>
  <c r="F53" i="5"/>
  <c r="P29" i="5"/>
  <c r="H68" i="5"/>
  <c r="I61" i="5"/>
  <c r="V84" i="5"/>
  <c r="T77" i="5"/>
  <c r="T74" i="5"/>
  <c r="P96" i="5"/>
  <c r="I88" i="5"/>
  <c r="R88" i="5"/>
  <c r="K88" i="5"/>
  <c r="R94" i="5"/>
  <c r="V117" i="5"/>
  <c r="W107" i="5"/>
  <c r="T87" i="5"/>
  <c r="Q92" i="5"/>
  <c r="Q116" i="5"/>
  <c r="R108" i="5"/>
  <c r="C104" i="5"/>
  <c r="M99" i="5"/>
  <c r="E114" i="5"/>
  <c r="H110" i="5"/>
  <c r="R137" i="5"/>
  <c r="S130" i="5"/>
  <c r="T130" i="5"/>
  <c r="U130" i="5"/>
  <c r="J123" i="5"/>
  <c r="X126" i="5"/>
  <c r="L156" i="5"/>
  <c r="E144" i="5"/>
  <c r="M165" i="5"/>
  <c r="G148" i="5"/>
  <c r="O169" i="5"/>
  <c r="H152" i="5"/>
  <c r="H122" i="5"/>
  <c r="I155" i="5"/>
  <c r="D137" i="5"/>
  <c r="R159" i="5"/>
  <c r="S143" i="5"/>
  <c r="N164" i="5"/>
  <c r="W189" i="5"/>
  <c r="G211" i="5"/>
  <c r="P177" i="5"/>
  <c r="X198" i="5"/>
  <c r="D166" i="5"/>
  <c r="I190" i="5"/>
  <c r="Q211" i="5"/>
  <c r="R181" i="5"/>
  <c r="B203" i="5"/>
  <c r="F161" i="5"/>
  <c r="C189" i="5"/>
  <c r="R115" i="5"/>
  <c r="T181" i="5"/>
  <c r="L192" i="5"/>
  <c r="D203" i="5"/>
  <c r="T213" i="5"/>
  <c r="U171" i="5"/>
  <c r="M182" i="5"/>
  <c r="U188" i="5"/>
  <c r="M200" i="5"/>
  <c r="V219" i="5"/>
  <c r="I226" i="5"/>
  <c r="Q233" i="5"/>
  <c r="I241" i="5"/>
  <c r="Q246" i="5"/>
  <c r="Y251" i="5"/>
  <c r="I257" i="5"/>
  <c r="Q262" i="5"/>
  <c r="N196" i="5"/>
  <c r="K215" i="5"/>
  <c r="B222" i="5"/>
  <c r="J227" i="5"/>
  <c r="R232" i="5"/>
  <c r="B238" i="5"/>
  <c r="J243" i="5"/>
  <c r="R248" i="5"/>
  <c r="V146" i="5"/>
  <c r="M199" i="5"/>
  <c r="S213" i="5"/>
  <c r="I220" i="5"/>
  <c r="C225" i="5"/>
  <c r="K228" i="5"/>
  <c r="C232" i="5"/>
  <c r="S235" i="5"/>
  <c r="C239" i="5"/>
  <c r="S242" i="5"/>
  <c r="K246" i="5"/>
  <c r="S249" i="5"/>
  <c r="V176" i="5"/>
  <c r="F198" i="5"/>
  <c r="E211" i="5"/>
  <c r="X217" i="5"/>
  <c r="L221" i="5"/>
  <c r="L224" i="5"/>
  <c r="L227" i="5"/>
  <c r="L230" i="5"/>
  <c r="L233" i="5"/>
  <c r="L236" i="5"/>
  <c r="T239" i="5"/>
  <c r="T242" i="5"/>
  <c r="T245" i="5"/>
  <c r="T248" i="5"/>
  <c r="L251" i="5"/>
  <c r="D254" i="5"/>
  <c r="T256" i="5"/>
  <c r="L259" i="5"/>
  <c r="F152" i="5"/>
  <c r="V187" i="5"/>
  <c r="U199" i="5"/>
  <c r="K210" i="5"/>
  <c r="Q216" i="5"/>
  <c r="C220" i="5"/>
  <c r="U222" i="5"/>
  <c r="M225" i="5"/>
  <c r="E228" i="5"/>
  <c r="U230" i="5"/>
  <c r="M233" i="5"/>
  <c r="E236" i="5"/>
  <c r="U238" i="5"/>
  <c r="M241" i="5"/>
  <c r="E244" i="5"/>
  <c r="U246" i="5"/>
  <c r="M249" i="5"/>
  <c r="E252" i="5"/>
  <c r="U254" i="5"/>
  <c r="N167" i="5"/>
  <c r="N190" i="5"/>
  <c r="F201" i="5"/>
  <c r="K211" i="5"/>
  <c r="E217" i="5"/>
  <c r="M220" i="5"/>
  <c r="F223" i="5"/>
  <c r="V225" i="5"/>
  <c r="N228" i="5"/>
  <c r="F231" i="5"/>
  <c r="V233" i="5"/>
  <c r="N236" i="5"/>
  <c r="F239" i="5"/>
  <c r="V241" i="5"/>
  <c r="N244" i="5"/>
  <c r="F247" i="5"/>
  <c r="V249" i="5"/>
  <c r="N252" i="5"/>
  <c r="F255" i="5"/>
  <c r="V257" i="5"/>
  <c r="F175" i="5"/>
  <c r="M193" i="5"/>
  <c r="E204" i="5"/>
  <c r="F213" i="5"/>
  <c r="D218" i="5"/>
  <c r="G221" i="5"/>
  <c r="W223" i="5"/>
  <c r="O226" i="5"/>
  <c r="G229" i="5"/>
  <c r="W231" i="5"/>
  <c r="O234" i="5"/>
  <c r="G237" i="5"/>
  <c r="W239" i="5"/>
  <c r="O242" i="5"/>
  <c r="G245" i="5"/>
  <c r="W247" i="5"/>
  <c r="O250" i="5"/>
  <c r="G253" i="5"/>
  <c r="S217" i="5"/>
  <c r="P239" i="5"/>
  <c r="H255" i="5"/>
  <c r="R259" i="5"/>
  <c r="C263" i="5"/>
  <c r="S265" i="5"/>
  <c r="K268" i="5"/>
  <c r="C271" i="5"/>
  <c r="S273" i="5"/>
  <c r="K276" i="5"/>
  <c r="C279" i="5"/>
  <c r="S281" i="5"/>
  <c r="K284" i="5"/>
  <c r="C287" i="5"/>
  <c r="S289" i="5"/>
  <c r="K292" i="5"/>
  <c r="C295" i="5"/>
  <c r="S297" i="5"/>
  <c r="K300" i="5"/>
  <c r="C303" i="5"/>
  <c r="S305" i="5"/>
  <c r="P226" i="5"/>
  <c r="X247" i="5"/>
  <c r="G257" i="5"/>
  <c r="C261" i="5"/>
  <c r="D264" i="5"/>
  <c r="T266" i="5"/>
  <c r="L269" i="5"/>
  <c r="D272" i="5"/>
  <c r="T274" i="5"/>
  <c r="L277" i="5"/>
  <c r="D280" i="5"/>
  <c r="T282" i="5"/>
  <c r="L285" i="5"/>
  <c r="D288" i="5"/>
  <c r="T290" i="5"/>
  <c r="L293" i="5"/>
  <c r="D296" i="5"/>
  <c r="T298" i="5"/>
  <c r="V194" i="5"/>
  <c r="H232" i="5"/>
  <c r="S252" i="5"/>
  <c r="J258" i="5"/>
  <c r="B262" i="5"/>
  <c r="U264" i="5"/>
  <c r="M267" i="5"/>
  <c r="E270" i="5"/>
  <c r="U272" i="5"/>
  <c r="M275" i="5"/>
  <c r="E278" i="5"/>
  <c r="E215" i="5"/>
  <c r="X237" i="5"/>
  <c r="W254" i="5"/>
  <c r="K259" i="5"/>
  <c r="U262" i="5"/>
  <c r="N265" i="5"/>
  <c r="F268" i="5"/>
  <c r="V270" i="5"/>
  <c r="N273" i="5"/>
  <c r="F276" i="5"/>
  <c r="V278" i="5"/>
  <c r="N281" i="5"/>
  <c r="F284" i="5"/>
  <c r="V286" i="5"/>
  <c r="N289" i="5"/>
  <c r="F292" i="5"/>
  <c r="F208" i="5"/>
  <c r="P235" i="5"/>
  <c r="H254" i="5"/>
  <c r="B259" i="5"/>
  <c r="M262" i="5"/>
  <c r="G265" i="5"/>
  <c r="W267" i="5"/>
  <c r="O270" i="5"/>
  <c r="G273" i="5"/>
  <c r="W275" i="5"/>
  <c r="O278" i="5"/>
  <c r="G281" i="5"/>
  <c r="W283" i="5"/>
  <c r="O286" i="5"/>
  <c r="G289" i="5"/>
  <c r="W291" i="5"/>
  <c r="O294" i="5"/>
  <c r="G297" i="5"/>
  <c r="P222" i="5"/>
  <c r="X243" i="5"/>
  <c r="J256" i="5"/>
  <c r="K260" i="5"/>
  <c r="P263" i="5"/>
  <c r="H266" i="5"/>
  <c r="X268" i="5"/>
  <c r="P271" i="5"/>
  <c r="H274" i="5"/>
  <c r="X276" i="5"/>
  <c r="P279" i="5"/>
  <c r="H282" i="5"/>
  <c r="X284" i="5"/>
  <c r="P287" i="5"/>
  <c r="H290" i="5"/>
  <c r="X292" i="5"/>
  <c r="P295" i="5"/>
  <c r="H298" i="5"/>
  <c r="X300" i="5"/>
  <c r="P303" i="5"/>
  <c r="H306" i="5"/>
  <c r="U216" i="5"/>
  <c r="X238" i="5"/>
  <c r="C255" i="5"/>
  <c r="O259" i="5"/>
  <c r="X262" i="5"/>
  <c r="Q265" i="5"/>
  <c r="I268" i="5"/>
  <c r="Y270" i="5"/>
  <c r="Q273" i="5"/>
  <c r="I276" i="5"/>
  <c r="Y278" i="5"/>
  <c r="Q281" i="5"/>
  <c r="I284" i="5"/>
  <c r="Y286" i="5"/>
  <c r="Q289" i="5"/>
  <c r="I292" i="5"/>
  <c r="Y294" i="5"/>
  <c r="Q297" i="5"/>
  <c r="I300" i="5"/>
  <c r="Y302" i="5"/>
  <c r="B268" i="5"/>
  <c r="M284" i="5"/>
  <c r="U294" i="5"/>
  <c r="V300" i="5"/>
  <c r="V304" i="5"/>
  <c r="Y307" i="5"/>
  <c r="Q310" i="5"/>
  <c r="I313" i="5"/>
  <c r="Y315" i="5"/>
  <c r="Q318" i="5"/>
  <c r="I321" i="5"/>
  <c r="Y323" i="5"/>
  <c r="Q326" i="5"/>
  <c r="I329" i="5"/>
  <c r="Y331" i="5"/>
  <c r="Q334" i="5"/>
  <c r="I337" i="5"/>
  <c r="Y339" i="5"/>
  <c r="Q342" i="5"/>
  <c r="I345" i="5"/>
  <c r="Y347" i="5"/>
  <c r="Q350" i="5"/>
  <c r="G255" i="5"/>
  <c r="B279" i="5"/>
  <c r="B290" i="5"/>
  <c r="G298" i="5"/>
  <c r="D303" i="5"/>
  <c r="O306" i="5"/>
  <c r="J309" i="5"/>
  <c r="B312" i="5"/>
  <c r="R314" i="5"/>
  <c r="J317" i="5"/>
  <c r="B320" i="5"/>
  <c r="R322" i="5"/>
  <c r="J325" i="5"/>
  <c r="B328" i="5"/>
  <c r="R330" i="5"/>
  <c r="J333" i="5"/>
  <c r="B336" i="5"/>
  <c r="R338" i="5"/>
  <c r="J341" i="5"/>
  <c r="B344" i="5"/>
  <c r="R346" i="5"/>
  <c r="O220" i="5"/>
  <c r="B274" i="5"/>
  <c r="M287" i="5"/>
  <c r="U296" i="5"/>
  <c r="D302" i="5"/>
  <c r="V305" i="5"/>
  <c r="S308" i="5"/>
  <c r="K311" i="5"/>
  <c r="C314" i="5"/>
  <c r="S316" i="5"/>
  <c r="K319" i="5"/>
  <c r="C322" i="5"/>
  <c r="S324" i="5"/>
  <c r="K327" i="5"/>
  <c r="C330" i="5"/>
  <c r="S332" i="5"/>
  <c r="K335" i="5"/>
  <c r="C338" i="5"/>
  <c r="S340" i="5"/>
  <c r="K343" i="5"/>
  <c r="H223" i="5"/>
  <c r="J274" i="5"/>
  <c r="R287" i="5"/>
  <c r="V296" i="5"/>
  <c r="E302" i="5"/>
  <c r="W305" i="5"/>
  <c r="T308" i="5"/>
  <c r="L311" i="5"/>
  <c r="D314" i="5"/>
  <c r="T316" i="5"/>
  <c r="L319" i="5"/>
  <c r="D322" i="5"/>
  <c r="T324" i="5"/>
  <c r="L327" i="5"/>
  <c r="D330" i="5"/>
  <c r="T332" i="5"/>
  <c r="L335" i="5"/>
  <c r="D338" i="5"/>
  <c r="T340" i="5"/>
  <c r="B272" i="5"/>
  <c r="M286" i="5"/>
  <c r="E296" i="5"/>
  <c r="R301" i="5"/>
  <c r="N305" i="5"/>
  <c r="M308" i="5"/>
  <c r="E311" i="5"/>
  <c r="U313" i="5"/>
  <c r="M316" i="5"/>
  <c r="E319" i="5"/>
  <c r="U321" i="5"/>
  <c r="M324" i="5"/>
  <c r="E327" i="5"/>
  <c r="U329" i="5"/>
  <c r="M332" i="5"/>
  <c r="E335" i="5"/>
  <c r="U337" i="5"/>
  <c r="M340" i="5"/>
  <c r="E343" i="5"/>
  <c r="P257" i="5"/>
  <c r="B280" i="5"/>
  <c r="R290" i="5"/>
  <c r="O298" i="5"/>
  <c r="J303" i="5"/>
  <c r="T306" i="5"/>
  <c r="N309" i="5"/>
  <c r="F312" i="5"/>
  <c r="V314" i="5"/>
  <c r="N317" i="5"/>
  <c r="F320" i="5"/>
  <c r="V322" i="5"/>
  <c r="N325" i="5"/>
  <c r="F328" i="5"/>
  <c r="V330" i="5"/>
  <c r="N333" i="5"/>
  <c r="F336" i="5"/>
  <c r="V338" i="5"/>
  <c r="N341" i="5"/>
  <c r="F344" i="5"/>
  <c r="V346" i="5"/>
  <c r="E258" i="5"/>
  <c r="E280" i="5"/>
  <c r="U290" i="5"/>
  <c r="R298" i="5"/>
  <c r="L303" i="5"/>
  <c r="U306" i="5"/>
  <c r="O309" i="5"/>
  <c r="G312" i="5"/>
  <c r="W314" i="5"/>
  <c r="H312" i="5"/>
  <c r="H324" i="5"/>
  <c r="X334" i="5"/>
  <c r="D344" i="5"/>
  <c r="T348" i="5"/>
  <c r="V351" i="5"/>
  <c r="P354" i="5"/>
  <c r="H357" i="5"/>
  <c r="X359" i="5"/>
  <c r="P362" i="5"/>
  <c r="H365" i="5"/>
  <c r="P5" i="4"/>
  <c r="H8" i="4"/>
  <c r="X10" i="4"/>
  <c r="P13" i="4"/>
  <c r="H16" i="4"/>
  <c r="X18" i="4"/>
  <c r="P21" i="4"/>
  <c r="H24" i="4"/>
  <c r="P312" i="5"/>
  <c r="O324" i="5"/>
  <c r="G335" i="5"/>
  <c r="G344" i="5"/>
  <c r="U348" i="5"/>
  <c r="W351" i="5"/>
  <c r="Q354" i="5"/>
  <c r="I357" i="5"/>
  <c r="Y359" i="5"/>
  <c r="Q362" i="5"/>
  <c r="I365" i="5"/>
  <c r="Q5" i="4"/>
  <c r="I8" i="4"/>
  <c r="Y10" i="4"/>
  <c r="Q13" i="4"/>
  <c r="I16" i="4"/>
  <c r="Y18" i="4"/>
  <c r="Q21" i="4"/>
  <c r="X312" i="5"/>
  <c r="P324" i="5"/>
  <c r="H335" i="5"/>
  <c r="H344" i="5"/>
  <c r="V348" i="5"/>
  <c r="X351" i="5"/>
  <c r="R354" i="5"/>
  <c r="J357" i="5"/>
  <c r="B360" i="5"/>
  <c r="R362" i="5"/>
  <c r="J365" i="5"/>
  <c r="B3" i="4"/>
  <c r="R5" i="4"/>
  <c r="J8" i="4"/>
  <c r="B11" i="4"/>
  <c r="R13" i="4"/>
  <c r="J16" i="4"/>
  <c r="U304" i="5"/>
  <c r="W320" i="5"/>
  <c r="O331" i="5"/>
  <c r="T341" i="5"/>
  <c r="L347" i="5"/>
  <c r="V350" i="5"/>
  <c r="S353" i="5"/>
  <c r="K356" i="5"/>
  <c r="C359" i="5"/>
  <c r="S361" i="5"/>
  <c r="K364" i="5"/>
  <c r="S4" i="4"/>
  <c r="K7" i="4"/>
  <c r="C10" i="4"/>
  <c r="S12" i="4"/>
  <c r="K15" i="4"/>
  <c r="C18" i="4"/>
  <c r="S20" i="4"/>
  <c r="J270" i="5"/>
  <c r="P315" i="5"/>
  <c r="H326" i="5"/>
  <c r="X336" i="5"/>
  <c r="G345" i="5"/>
  <c r="K349" i="5"/>
  <c r="L352" i="5"/>
  <c r="D355" i="5"/>
  <c r="T357" i="5"/>
  <c r="L360" i="5"/>
  <c r="D363" i="5"/>
  <c r="T365" i="5"/>
  <c r="L3" i="4"/>
  <c r="D6" i="4"/>
  <c r="T8" i="4"/>
  <c r="L11" i="4"/>
  <c r="D14" i="4"/>
  <c r="T16" i="4"/>
  <c r="P308" i="5"/>
  <c r="O322" i="5"/>
  <c r="G333" i="5"/>
  <c r="W342" i="5"/>
  <c r="D348" i="5"/>
  <c r="J351" i="5"/>
  <c r="E354" i="5"/>
  <c r="U356" i="5"/>
  <c r="M359" i="5"/>
  <c r="E362" i="5"/>
  <c r="U364" i="5"/>
  <c r="E5" i="4"/>
  <c r="U7" i="4"/>
  <c r="M10" i="4"/>
  <c r="E13" i="4"/>
  <c r="U15" i="4"/>
  <c r="X233" i="5"/>
  <c r="H314" i="5"/>
  <c r="H325" i="5"/>
  <c r="X335" i="5"/>
  <c r="T344" i="5"/>
  <c r="D349" i="5"/>
  <c r="E352" i="5"/>
  <c r="V354" i="5"/>
  <c r="N357" i="5"/>
  <c r="F360" i="5"/>
  <c r="V362" i="5"/>
  <c r="N365" i="5"/>
  <c r="F3" i="4"/>
  <c r="V5" i="4"/>
  <c r="N8" i="4"/>
  <c r="F11" i="4"/>
  <c r="V13" i="4"/>
  <c r="N16" i="4"/>
  <c r="F19" i="4"/>
  <c r="V21" i="4"/>
  <c r="N24" i="4"/>
  <c r="F27" i="4"/>
  <c r="G353" i="5"/>
  <c r="O9" i="4"/>
  <c r="B21" i="4"/>
  <c r="Y24" i="4"/>
  <c r="Y27" i="4"/>
  <c r="Q30" i="4"/>
  <c r="I33" i="4"/>
  <c r="Y35" i="4"/>
  <c r="Q38" i="4"/>
  <c r="I41" i="4"/>
  <c r="Y43" i="4"/>
  <c r="Q46" i="4"/>
  <c r="I49" i="4"/>
  <c r="Y51" i="4"/>
  <c r="Q54" i="4"/>
  <c r="I57" i="4"/>
  <c r="Y59" i="4"/>
  <c r="Q62" i="4"/>
  <c r="I65" i="4"/>
  <c r="E347" i="5"/>
  <c r="O4" i="4"/>
  <c r="T19" i="4"/>
  <c r="G24" i="4"/>
  <c r="I27" i="4"/>
  <c r="B30" i="4"/>
  <c r="R32" i="4"/>
  <c r="J35" i="4"/>
  <c r="B38" i="4"/>
  <c r="R40" i="4"/>
  <c r="J43" i="4"/>
  <c r="B46" i="4"/>
  <c r="R48" i="4"/>
  <c r="J51" i="4"/>
  <c r="B54" i="4"/>
  <c r="R56" i="4"/>
  <c r="J59" i="4"/>
  <c r="B62" i="4"/>
  <c r="G342" i="5"/>
  <c r="E19" i="4"/>
  <c r="U23" i="4"/>
  <c r="Y26" i="4"/>
  <c r="S29" i="4"/>
  <c r="K32" i="4"/>
  <c r="C35" i="4"/>
  <c r="S37" i="4"/>
  <c r="K40" i="4"/>
  <c r="C43" i="4"/>
  <c r="S45" i="4"/>
  <c r="K48" i="4"/>
  <c r="C51" i="4"/>
  <c r="S53" i="4"/>
  <c r="K56" i="4"/>
  <c r="C59" i="4"/>
  <c r="O333" i="5"/>
  <c r="W364" i="5"/>
  <c r="O18" i="4"/>
  <c r="L23" i="4"/>
  <c r="Q26" i="4"/>
  <c r="L29" i="4"/>
  <c r="D32" i="4"/>
  <c r="T34" i="4"/>
  <c r="L37" i="4"/>
  <c r="D40" i="4"/>
  <c r="T42" i="4"/>
  <c r="L45" i="4"/>
  <c r="D48" i="4"/>
  <c r="T50" i="4"/>
  <c r="L53" i="4"/>
  <c r="D56" i="4"/>
  <c r="T58" i="4"/>
  <c r="X311" i="5"/>
  <c r="W359" i="5"/>
  <c r="G16" i="4"/>
  <c r="M22" i="4"/>
  <c r="X25" i="4"/>
  <c r="U28" i="4"/>
  <c r="M31" i="4"/>
  <c r="E34" i="4"/>
  <c r="U36" i="4"/>
  <c r="M39" i="4"/>
  <c r="E42" i="4"/>
  <c r="U44" i="4"/>
  <c r="M47" i="4"/>
  <c r="E50" i="4"/>
  <c r="U52" i="4"/>
  <c r="M55" i="4"/>
  <c r="E58" i="4"/>
  <c r="U60" i="4"/>
  <c r="M63" i="4"/>
  <c r="E66" i="4"/>
  <c r="U68" i="4"/>
  <c r="M71" i="4"/>
  <c r="F352" i="5"/>
  <c r="O8" i="4"/>
  <c r="T20" i="4"/>
  <c r="U24" i="4"/>
  <c r="U18" i="5"/>
  <c r="N14" i="5"/>
  <c r="W9" i="5"/>
  <c r="G31" i="5"/>
  <c r="Y22" i="5"/>
  <c r="J16" i="5"/>
  <c r="C17" i="5"/>
  <c r="D19" i="5"/>
  <c r="R38" i="5"/>
  <c r="S35" i="5"/>
  <c r="D36" i="5"/>
  <c r="P14" i="5"/>
  <c r="E47" i="5"/>
  <c r="F40" i="5"/>
  <c r="W33" i="5"/>
  <c r="X32" i="5"/>
  <c r="K57" i="5"/>
  <c r="F54" i="5"/>
  <c r="K48" i="5"/>
  <c r="U71" i="5"/>
  <c r="F67" i="5"/>
  <c r="G56" i="5"/>
  <c r="Q46" i="5"/>
  <c r="X70" i="5"/>
  <c r="Y63" i="5"/>
  <c r="N87" i="5"/>
  <c r="O80" i="5"/>
  <c r="U77" i="5"/>
  <c r="I41" i="5"/>
  <c r="X49" i="5"/>
  <c r="X44" i="5"/>
  <c r="C91" i="5"/>
  <c r="T98" i="5"/>
  <c r="O51" i="5"/>
  <c r="O110" i="5"/>
  <c r="I94" i="5"/>
  <c r="B97" i="5"/>
  <c r="B72" i="5"/>
  <c r="J111" i="5"/>
  <c r="S106" i="5"/>
  <c r="L102" i="5"/>
  <c r="D119" i="5"/>
  <c r="S117" i="5"/>
  <c r="J140" i="5"/>
  <c r="K133" i="5"/>
  <c r="L133" i="5"/>
  <c r="M133" i="5"/>
  <c r="F126" i="5"/>
  <c r="G136" i="5"/>
  <c r="D159" i="5"/>
  <c r="U146" i="5"/>
  <c r="E168" i="5"/>
  <c r="W150" i="5"/>
  <c r="K120" i="5"/>
  <c r="X154" i="5"/>
  <c r="G133" i="5"/>
  <c r="Y157" i="5"/>
  <c r="S140" i="5"/>
  <c r="J162" i="5"/>
  <c r="K146" i="5"/>
  <c r="E171" i="5"/>
  <c r="O192" i="5"/>
  <c r="W213" i="5"/>
  <c r="H180" i="5"/>
  <c r="P201" i="5"/>
  <c r="Q171" i="5"/>
  <c r="Y192" i="5"/>
  <c r="I214" i="5"/>
  <c r="J184" i="5"/>
  <c r="R205" i="5"/>
  <c r="T169" i="5"/>
  <c r="S191" i="5"/>
  <c r="F154" i="5"/>
  <c r="T182" i="5"/>
  <c r="L193" i="5"/>
  <c r="D204" i="5"/>
  <c r="T214" i="5"/>
  <c r="U172" i="5"/>
  <c r="U182" i="5"/>
  <c r="K141" i="5"/>
  <c r="E203" i="5"/>
  <c r="G220" i="5"/>
  <c r="Y227" i="5"/>
  <c r="I234" i="5"/>
  <c r="Q241" i="5"/>
  <c r="Y246" i="5"/>
  <c r="I252" i="5"/>
  <c r="Q257" i="5"/>
  <c r="Y262" i="5"/>
  <c r="V197" i="5"/>
  <c r="X215" i="5"/>
  <c r="J222" i="5"/>
  <c r="R227" i="5"/>
  <c r="B233" i="5"/>
  <c r="J238" i="5"/>
  <c r="R243" i="5"/>
  <c r="B249" i="5"/>
  <c r="K164" i="5"/>
  <c r="U200" i="5"/>
  <c r="Y215" i="5"/>
  <c r="C221" i="5"/>
  <c r="K225" i="5"/>
  <c r="C229" i="5"/>
  <c r="S232" i="5"/>
  <c r="C236" i="5"/>
  <c r="S239" i="5"/>
  <c r="K243" i="5"/>
  <c r="S246" i="5"/>
  <c r="K250" i="5"/>
  <c r="F182" i="5"/>
  <c r="N199" i="5"/>
  <c r="V212" i="5"/>
  <c r="K218" i="5"/>
  <c r="T221" i="5"/>
  <c r="T224" i="5"/>
  <c r="T227" i="5"/>
  <c r="T230" i="5"/>
  <c r="T233" i="5"/>
  <c r="D237" i="5"/>
  <c r="D240" i="5"/>
  <c r="D243" i="5"/>
  <c r="D246" i="5"/>
  <c r="D249" i="5"/>
  <c r="T251" i="5"/>
  <c r="L254" i="5"/>
  <c r="D257" i="5"/>
  <c r="T259" i="5"/>
  <c r="S166" i="5"/>
  <c r="M190" i="5"/>
  <c r="E201" i="5"/>
  <c r="F211" i="5"/>
  <c r="D217" i="5"/>
  <c r="L220" i="5"/>
  <c r="E223" i="5"/>
  <c r="U225" i="5"/>
  <c r="M228" i="5"/>
  <c r="E231" i="5"/>
  <c r="U233" i="5"/>
  <c r="M236" i="5"/>
  <c r="E239" i="5"/>
  <c r="U241" i="5"/>
  <c r="M244" i="5"/>
  <c r="E247" i="5"/>
  <c r="U249" i="5"/>
  <c r="M252" i="5"/>
  <c r="E255" i="5"/>
  <c r="F172" i="5"/>
  <c r="V191" i="5"/>
  <c r="N202" i="5"/>
  <c r="F212" i="5"/>
  <c r="P217" i="5"/>
  <c r="V220" i="5"/>
  <c r="N223" i="5"/>
  <c r="F226" i="5"/>
  <c r="V228" i="5"/>
  <c r="N231" i="5"/>
  <c r="F234" i="5"/>
  <c r="V236" i="5"/>
  <c r="N239" i="5"/>
  <c r="F242" i="5"/>
  <c r="V244" i="5"/>
  <c r="N247" i="5"/>
  <c r="F250" i="5"/>
  <c r="V252" i="5"/>
  <c r="N255" i="5"/>
  <c r="F258" i="5"/>
  <c r="V177" i="5"/>
  <c r="U194" i="5"/>
  <c r="M205" i="5"/>
  <c r="E214" i="5"/>
  <c r="N218" i="5"/>
  <c r="O221" i="5"/>
  <c r="G224" i="5"/>
  <c r="W226" i="5"/>
  <c r="O229" i="5"/>
  <c r="G232" i="5"/>
  <c r="W234" i="5"/>
  <c r="O237" i="5"/>
  <c r="G240" i="5"/>
  <c r="W242" i="5"/>
  <c r="O245" i="5"/>
  <c r="G248" i="5"/>
  <c r="W250" i="5"/>
  <c r="O253" i="5"/>
  <c r="X220" i="5"/>
  <c r="H242" i="5"/>
  <c r="X255" i="5"/>
  <c r="E260" i="5"/>
  <c r="K263" i="5"/>
  <c r="C266" i="5"/>
  <c r="S268" i="5"/>
  <c r="K271" i="5"/>
  <c r="C274" i="5"/>
  <c r="S276" i="5"/>
  <c r="K279" i="5"/>
  <c r="C282" i="5"/>
  <c r="S284" i="5"/>
  <c r="K287" i="5"/>
  <c r="C290" i="5"/>
  <c r="S292" i="5"/>
  <c r="K295" i="5"/>
  <c r="C298" i="5"/>
  <c r="S300" i="5"/>
  <c r="K303" i="5"/>
  <c r="N175" i="5"/>
  <c r="H229" i="5"/>
  <c r="P250" i="5"/>
  <c r="S257" i="5"/>
  <c r="N261" i="5"/>
  <c r="L264" i="5"/>
  <c r="D267" i="5"/>
  <c r="T269" i="5"/>
  <c r="L272" i="5"/>
  <c r="D275" i="5"/>
  <c r="T277" i="5"/>
  <c r="L280" i="5"/>
  <c r="D283" i="5"/>
  <c r="T285" i="5"/>
  <c r="L288" i="5"/>
  <c r="D291" i="5"/>
  <c r="T293" i="5"/>
  <c r="L296" i="5"/>
  <c r="D299" i="5"/>
  <c r="N205" i="5"/>
  <c r="X234" i="5"/>
  <c r="B254" i="5"/>
  <c r="W258" i="5"/>
  <c r="K262" i="5"/>
  <c r="E265" i="5"/>
  <c r="U267" i="5"/>
  <c r="M270" i="5"/>
  <c r="E273" i="5"/>
  <c r="U275" i="5"/>
  <c r="M278" i="5"/>
  <c r="C219" i="5"/>
  <c r="P240" i="5"/>
  <c r="O255" i="5"/>
  <c r="V259" i="5"/>
  <c r="F263" i="5"/>
  <c r="V265" i="5"/>
  <c r="N268" i="5"/>
  <c r="F271" i="5"/>
  <c r="V273" i="5"/>
  <c r="N276" i="5"/>
  <c r="F279" i="5"/>
  <c r="V281" i="5"/>
  <c r="N284" i="5"/>
  <c r="F287" i="5"/>
  <c r="V289" i="5"/>
  <c r="N292" i="5"/>
  <c r="U215" i="5"/>
  <c r="H238" i="5"/>
  <c r="X254" i="5"/>
  <c r="M259" i="5"/>
  <c r="V262" i="5"/>
  <c r="O265" i="5"/>
  <c r="G268" i="5"/>
  <c r="W270" i="5"/>
  <c r="O273" i="5"/>
  <c r="G276" i="5"/>
  <c r="W278" i="5"/>
  <c r="O281" i="5"/>
  <c r="G284" i="5"/>
  <c r="W286" i="5"/>
  <c r="O289" i="5"/>
  <c r="G292" i="5"/>
  <c r="W294" i="5"/>
  <c r="O297" i="5"/>
  <c r="H225" i="5"/>
  <c r="P246" i="5"/>
  <c r="X256" i="5"/>
  <c r="V260" i="5"/>
  <c r="X263" i="5"/>
  <c r="P266" i="5"/>
  <c r="H269" i="5"/>
  <c r="X271" i="5"/>
  <c r="P274" i="5"/>
  <c r="H277" i="5"/>
  <c r="X279" i="5"/>
  <c r="P282" i="5"/>
  <c r="H285" i="5"/>
  <c r="X287" i="5"/>
  <c r="P290" i="5"/>
  <c r="H293" i="5"/>
  <c r="X295" i="5"/>
  <c r="P298" i="5"/>
  <c r="H301" i="5"/>
  <c r="X303" i="5"/>
  <c r="P306" i="5"/>
  <c r="F220" i="5"/>
  <c r="P241" i="5"/>
  <c r="S255" i="5"/>
  <c r="B260" i="5"/>
  <c r="I263" i="5"/>
  <c r="Y265" i="5"/>
  <c r="Q268" i="5"/>
  <c r="I271" i="5"/>
  <c r="Y273" i="5"/>
  <c r="Q276" i="5"/>
  <c r="I279" i="5"/>
  <c r="Y281" i="5"/>
  <c r="Q284" i="5"/>
  <c r="I287" i="5"/>
  <c r="Y289" i="5"/>
  <c r="Q292" i="5"/>
  <c r="I295" i="5"/>
  <c r="Y297" i="5"/>
  <c r="Q300" i="5"/>
  <c r="I303" i="5"/>
  <c r="R270" i="5"/>
  <c r="U285" i="5"/>
  <c r="R295" i="5"/>
  <c r="L301" i="5"/>
  <c r="I305" i="5"/>
  <c r="I308" i="5"/>
  <c r="Y310" i="5"/>
  <c r="Q313" i="5"/>
  <c r="I316" i="5"/>
  <c r="Y318" i="5"/>
  <c r="Q321" i="5"/>
  <c r="I324" i="5"/>
  <c r="Y326" i="5"/>
  <c r="Q329" i="5"/>
  <c r="I332" i="5"/>
  <c r="Y334" i="5"/>
  <c r="Q337" i="5"/>
  <c r="I340" i="5"/>
  <c r="Y342" i="5"/>
  <c r="Q345" i="5"/>
  <c r="I348" i="5"/>
  <c r="Y350" i="5"/>
  <c r="P259" i="5"/>
  <c r="R280" i="5"/>
  <c r="J291" i="5"/>
  <c r="W298" i="5"/>
  <c r="O303" i="5"/>
  <c r="Y306" i="5"/>
  <c r="R309" i="5"/>
  <c r="J312" i="5"/>
  <c r="B315" i="5"/>
  <c r="R317" i="5"/>
  <c r="J320" i="5"/>
  <c r="B323" i="5"/>
  <c r="R325" i="5"/>
  <c r="J328" i="5"/>
  <c r="B331" i="5"/>
  <c r="R333" i="5"/>
  <c r="J336" i="5"/>
  <c r="B339" i="5"/>
  <c r="R341" i="5"/>
  <c r="J344" i="5"/>
  <c r="B347" i="5"/>
  <c r="X241" i="5"/>
  <c r="R276" i="5"/>
  <c r="U288" i="5"/>
  <c r="R297" i="5"/>
  <c r="O302" i="5"/>
  <c r="G306" i="5"/>
  <c r="C309" i="5"/>
  <c r="S311" i="5"/>
  <c r="K314" i="5"/>
  <c r="C317" i="5"/>
  <c r="S319" i="5"/>
  <c r="K322" i="5"/>
  <c r="C325" i="5"/>
  <c r="S327" i="5"/>
  <c r="K330" i="5"/>
  <c r="C333" i="5"/>
  <c r="S335" i="5"/>
  <c r="K338" i="5"/>
  <c r="C341" i="5"/>
  <c r="S343" i="5"/>
  <c r="P244" i="5"/>
  <c r="B277" i="5"/>
  <c r="B289" i="5"/>
  <c r="U297" i="5"/>
  <c r="R302" i="5"/>
  <c r="I306" i="5"/>
  <c r="D309" i="5"/>
  <c r="T311" i="5"/>
  <c r="L314" i="5"/>
  <c r="D317" i="5"/>
  <c r="T319" i="5"/>
  <c r="L322" i="5"/>
  <c r="D325" i="5"/>
  <c r="T327" i="5"/>
  <c r="L330" i="5"/>
  <c r="D333" i="5"/>
  <c r="T335" i="5"/>
  <c r="L338" i="5"/>
  <c r="X225" i="5"/>
  <c r="R274" i="5"/>
  <c r="U287" i="5"/>
  <c r="B297" i="5"/>
  <c r="F302" i="5"/>
  <c r="Y305" i="5"/>
  <c r="U308" i="5"/>
  <c r="M311" i="5"/>
  <c r="E314" i="5"/>
  <c r="U316" i="5"/>
  <c r="M319" i="5"/>
  <c r="E322" i="5"/>
  <c r="U324" i="5"/>
  <c r="M327" i="5"/>
  <c r="E330" i="5"/>
  <c r="U332" i="5"/>
  <c r="M335" i="5"/>
  <c r="E338" i="5"/>
  <c r="U340" i="5"/>
  <c r="M343" i="5"/>
  <c r="K261" i="5"/>
  <c r="J281" i="5"/>
  <c r="B292" i="5"/>
  <c r="G299" i="5"/>
  <c r="U303" i="5"/>
  <c r="E307" i="5"/>
  <c r="V309" i="5"/>
  <c r="N312" i="5"/>
  <c r="F315" i="5"/>
  <c r="V317" i="5"/>
  <c r="N320" i="5"/>
  <c r="F323" i="5"/>
  <c r="V325" i="5"/>
  <c r="N328" i="5"/>
  <c r="F331" i="5"/>
  <c r="V333" i="5"/>
  <c r="N336" i="5"/>
  <c r="F339" i="5"/>
  <c r="V341" i="5"/>
  <c r="N344" i="5"/>
  <c r="F347" i="5"/>
  <c r="V261" i="5"/>
  <c r="M281" i="5"/>
  <c r="E292" i="5"/>
  <c r="J299" i="5"/>
  <c r="V303" i="5"/>
  <c r="F307" i="5"/>
  <c r="W309" i="5"/>
  <c r="O312" i="5"/>
  <c r="R258" i="5"/>
  <c r="X314" i="5"/>
  <c r="P325" i="5"/>
  <c r="H336" i="5"/>
  <c r="W344" i="5"/>
  <c r="F349" i="5"/>
  <c r="G352" i="5"/>
  <c r="X354" i="5"/>
  <c r="P357" i="5"/>
  <c r="H360" i="5"/>
  <c r="X362" i="5"/>
  <c r="P365" i="5"/>
  <c r="H3" i="4"/>
  <c r="X5" i="4"/>
  <c r="P8" i="4"/>
  <c r="H11" i="4"/>
  <c r="X13" i="4"/>
  <c r="P16" i="4"/>
  <c r="H19" i="4"/>
  <c r="X21" i="4"/>
  <c r="G262" i="5"/>
  <c r="G315" i="5"/>
  <c r="W325" i="5"/>
  <c r="O336" i="5"/>
  <c r="X344" i="5"/>
  <c r="G349" i="5"/>
  <c r="H352" i="5"/>
  <c r="Y354" i="5"/>
  <c r="Q357" i="5"/>
  <c r="I360" i="5"/>
  <c r="Y362" i="5"/>
  <c r="Q365" i="5"/>
  <c r="I3" i="4"/>
  <c r="Y5" i="4"/>
  <c r="Q8" i="4"/>
  <c r="I11" i="4"/>
  <c r="Y13" i="4"/>
  <c r="Q16" i="4"/>
  <c r="I19" i="4"/>
  <c r="B265" i="5"/>
  <c r="H315" i="5"/>
  <c r="X325" i="5"/>
  <c r="P336" i="5"/>
  <c r="D345" i="5"/>
  <c r="H349" i="5"/>
  <c r="J352" i="5"/>
  <c r="B355" i="5"/>
  <c r="R357" i="5"/>
  <c r="J360" i="5"/>
  <c r="B363" i="5"/>
  <c r="R365" i="5"/>
  <c r="J3" i="4"/>
  <c r="B6" i="4"/>
  <c r="R8" i="4"/>
  <c r="J11" i="4"/>
  <c r="B14" i="4"/>
  <c r="R16" i="4"/>
  <c r="X307" i="5"/>
  <c r="G322" i="5"/>
  <c r="W332" i="5"/>
  <c r="P342" i="5"/>
  <c r="X347" i="5"/>
  <c r="G351" i="5"/>
  <c r="C354" i="5"/>
  <c r="S356" i="5"/>
  <c r="K359" i="5"/>
  <c r="C362" i="5"/>
  <c r="S364" i="5"/>
  <c r="C5" i="4"/>
  <c r="S7" i="4"/>
  <c r="K10" i="4"/>
  <c r="C13" i="4"/>
  <c r="S15" i="4"/>
  <c r="K18" i="4"/>
  <c r="C21" i="4"/>
  <c r="R285" i="5"/>
  <c r="X316" i="5"/>
  <c r="P327" i="5"/>
  <c r="H338" i="5"/>
  <c r="W345" i="5"/>
  <c r="T349" i="5"/>
  <c r="T352" i="5"/>
  <c r="L355" i="5"/>
  <c r="D358" i="5"/>
  <c r="T360" i="5"/>
  <c r="L363" i="5"/>
  <c r="D366" i="5"/>
  <c r="T3" i="4"/>
  <c r="L6" i="4"/>
  <c r="D9" i="4"/>
  <c r="T11" i="4"/>
  <c r="L14" i="4"/>
  <c r="D17" i="4"/>
  <c r="H311" i="5"/>
  <c r="W323" i="5"/>
  <c r="O334" i="5"/>
  <c r="T343" i="5"/>
  <c r="O348" i="5"/>
  <c r="S351" i="5"/>
  <c r="M354" i="5"/>
  <c r="E357" i="5"/>
  <c r="U359" i="5"/>
  <c r="M362" i="5"/>
  <c r="E365" i="5"/>
  <c r="M5" i="4"/>
  <c r="E8" i="4"/>
  <c r="U10" i="4"/>
  <c r="M13" i="4"/>
  <c r="E16" i="4"/>
  <c r="R275" i="5"/>
  <c r="X315" i="5"/>
  <c r="P326" i="5"/>
  <c r="H337" i="5"/>
  <c r="L345" i="5"/>
  <c r="M349" i="5"/>
  <c r="N352" i="5"/>
  <c r="F355" i="5"/>
  <c r="V357" i="5"/>
  <c r="N360" i="5"/>
  <c r="F363" i="5"/>
  <c r="V365" i="5"/>
  <c r="N3" i="4"/>
  <c r="F6" i="4"/>
  <c r="V8" i="4"/>
  <c r="N11" i="4"/>
  <c r="F14" i="4"/>
  <c r="V16" i="4"/>
  <c r="N19" i="4"/>
  <c r="F22" i="4"/>
  <c r="V24" i="4"/>
  <c r="N27" i="4"/>
  <c r="W355" i="5"/>
  <c r="G12" i="4"/>
  <c r="R21" i="4"/>
  <c r="J25" i="4"/>
  <c r="I28" i="4"/>
  <c r="Y30" i="4"/>
  <c r="Q33" i="4"/>
  <c r="I36" i="4"/>
  <c r="Y38" i="4"/>
  <c r="Q41" i="4"/>
  <c r="I44" i="4"/>
  <c r="Y46" i="4"/>
  <c r="Q49" i="4"/>
  <c r="I52" i="4"/>
  <c r="Y54" i="4"/>
  <c r="Q57" i="4"/>
  <c r="I60" i="4"/>
  <c r="Y62" i="4"/>
  <c r="Q65" i="4"/>
  <c r="R350" i="5"/>
  <c r="G7" i="4"/>
  <c r="L20" i="4"/>
  <c r="Q24" i="4"/>
  <c r="M21" i="5"/>
  <c r="F17" i="5"/>
  <c r="O12" i="5"/>
  <c r="I4" i="5"/>
  <c r="Q25" i="5"/>
  <c r="B19" i="5"/>
  <c r="S19" i="5"/>
  <c r="T21" i="5"/>
  <c r="J41" i="5"/>
  <c r="K38" i="5"/>
  <c r="T38" i="5"/>
  <c r="B27" i="5"/>
  <c r="U49" i="5"/>
  <c r="V42" i="5"/>
  <c r="O36" i="5"/>
  <c r="P35" i="5"/>
  <c r="C60" i="5"/>
  <c r="D57" i="5"/>
  <c r="Q52" i="5"/>
  <c r="Q42" i="5"/>
  <c r="V69" i="5"/>
  <c r="W58" i="5"/>
  <c r="J51" i="5"/>
  <c r="P73" i="5"/>
  <c r="Q66" i="5"/>
  <c r="F90" i="5"/>
  <c r="G83" i="5"/>
  <c r="P80" i="5"/>
  <c r="J68" i="5"/>
  <c r="Y69" i="5"/>
  <c r="R68" i="5"/>
  <c r="S93" i="5"/>
  <c r="V101" i="5"/>
  <c r="U80" i="5"/>
  <c r="G113" i="5"/>
  <c r="L98" i="5"/>
  <c r="M100" i="5"/>
  <c r="D84" i="5"/>
  <c r="B114" i="5"/>
  <c r="K109" i="5"/>
  <c r="D105" i="5"/>
  <c r="J122" i="5"/>
  <c r="H121" i="5"/>
  <c r="G98" i="5"/>
  <c r="R98" i="5"/>
  <c r="E99" i="5"/>
  <c r="E136" i="5"/>
  <c r="V128" i="5"/>
  <c r="X139" i="5"/>
  <c r="T161" i="5"/>
  <c r="M149" i="5"/>
  <c r="E103" i="5"/>
  <c r="O153" i="5"/>
  <c r="P131" i="5"/>
  <c r="P157" i="5"/>
  <c r="L138" i="5"/>
  <c r="Q160" i="5"/>
  <c r="R143" i="5"/>
  <c r="B165" i="5"/>
  <c r="C149" i="5"/>
  <c r="W173" i="5"/>
  <c r="G195" i="5"/>
  <c r="O216" i="5"/>
  <c r="X182" i="5"/>
  <c r="H204" i="5"/>
  <c r="I174" i="5"/>
  <c r="Q195" i="5"/>
  <c r="N145" i="5"/>
  <c r="B187" i="5"/>
  <c r="J208" i="5"/>
  <c r="C173" i="5"/>
  <c r="K194" i="5"/>
  <c r="K167" i="5"/>
  <c r="L184" i="5"/>
  <c r="D195" i="5"/>
  <c r="T205" i="5"/>
  <c r="L216" i="5"/>
  <c r="M174" i="5"/>
  <c r="M183" i="5"/>
  <c r="S161" i="5"/>
  <c r="U209" i="5"/>
  <c r="Y220" i="5"/>
  <c r="I228" i="5"/>
  <c r="Y235" i="5"/>
  <c r="I242" i="5"/>
  <c r="Q247" i="5"/>
  <c r="Y252" i="5"/>
  <c r="I258" i="5"/>
  <c r="C163" i="5"/>
  <c r="N200" i="5"/>
  <c r="X216" i="5"/>
  <c r="B223" i="5"/>
  <c r="J228" i="5"/>
  <c r="R233" i="5"/>
  <c r="B239" i="5"/>
  <c r="J244" i="5"/>
  <c r="R249" i="5"/>
  <c r="V173" i="5"/>
  <c r="M203" i="5"/>
  <c r="N216" i="5"/>
  <c r="K221" i="5"/>
  <c r="S225" i="5"/>
  <c r="K229" i="5"/>
  <c r="C233" i="5"/>
  <c r="K236" i="5"/>
  <c r="C240" i="5"/>
  <c r="S243" i="5"/>
  <c r="C247" i="5"/>
  <c r="S250" i="5"/>
  <c r="V184" i="5"/>
  <c r="V200" i="5"/>
  <c r="U213" i="5"/>
  <c r="U218" i="5"/>
  <c r="D222" i="5"/>
  <c r="D225" i="5"/>
  <c r="D228" i="5"/>
  <c r="D231" i="5"/>
  <c r="L234" i="5"/>
  <c r="L237" i="5"/>
  <c r="L240" i="5"/>
  <c r="L243" i="5"/>
  <c r="L246" i="5"/>
  <c r="L249" i="5"/>
  <c r="D252" i="5"/>
  <c r="T254" i="5"/>
  <c r="L257" i="5"/>
  <c r="D260" i="5"/>
  <c r="V171" i="5"/>
  <c r="U191" i="5"/>
  <c r="M202" i="5"/>
  <c r="E212" i="5"/>
  <c r="N217" i="5"/>
  <c r="U220" i="5"/>
  <c r="M223" i="5"/>
  <c r="E226" i="5"/>
  <c r="U228" i="5"/>
  <c r="M231" i="5"/>
  <c r="E234" i="5"/>
  <c r="U236" i="5"/>
  <c r="M239" i="5"/>
  <c r="E242" i="5"/>
  <c r="U244" i="5"/>
  <c r="M247" i="5"/>
  <c r="E250" i="5"/>
  <c r="U252" i="5"/>
  <c r="M255" i="5"/>
  <c r="V174" i="5"/>
  <c r="F193" i="5"/>
  <c r="V203" i="5"/>
  <c r="E213" i="5"/>
  <c r="C218" i="5"/>
  <c r="F221" i="5"/>
  <c r="V223" i="5"/>
  <c r="N226" i="5"/>
  <c r="F229" i="5"/>
  <c r="V231" i="5"/>
  <c r="N234" i="5"/>
  <c r="F237" i="5"/>
  <c r="V239" i="5"/>
  <c r="N242" i="5"/>
  <c r="F245" i="5"/>
  <c r="V247" i="5"/>
  <c r="N250" i="5"/>
  <c r="F253" i="5"/>
  <c r="V255" i="5"/>
  <c r="N258" i="5"/>
  <c r="N180" i="5"/>
  <c r="E196" i="5"/>
  <c r="U206" i="5"/>
  <c r="C215" i="5"/>
  <c r="Y218" i="5"/>
  <c r="W221" i="5"/>
  <c r="O224" i="5"/>
  <c r="G227" i="5"/>
  <c r="W229" i="5"/>
  <c r="O232" i="5"/>
  <c r="G235" i="5"/>
  <c r="W237" i="5"/>
  <c r="O240" i="5"/>
  <c r="G243" i="5"/>
  <c r="W245" i="5"/>
  <c r="O248" i="5"/>
  <c r="G251" i="5"/>
  <c r="W253" i="5"/>
  <c r="P223" i="5"/>
  <c r="X244" i="5"/>
  <c r="P256" i="5"/>
  <c r="O260" i="5"/>
  <c r="S263" i="5"/>
  <c r="K266" i="5"/>
  <c r="C269" i="5"/>
  <c r="S271" i="5"/>
  <c r="K274" i="5"/>
  <c r="C277" i="5"/>
  <c r="S279" i="5"/>
  <c r="K282" i="5"/>
  <c r="C285" i="5"/>
  <c r="S287" i="5"/>
  <c r="K290" i="5"/>
  <c r="C293" i="5"/>
  <c r="S295" i="5"/>
  <c r="K298" i="5"/>
  <c r="C301" i="5"/>
  <c r="S303" i="5"/>
  <c r="N193" i="5"/>
  <c r="X231" i="5"/>
  <c r="P252" i="5"/>
  <c r="H258" i="5"/>
  <c r="X261" i="5"/>
  <c r="T264" i="5"/>
  <c r="L267" i="5"/>
  <c r="D270" i="5"/>
  <c r="T272" i="5"/>
  <c r="L275" i="5"/>
  <c r="D278" i="5"/>
  <c r="T280" i="5"/>
  <c r="L283" i="5"/>
  <c r="D286" i="5"/>
  <c r="T288" i="5"/>
  <c r="L291" i="5"/>
  <c r="D294" i="5"/>
  <c r="T296" i="5"/>
  <c r="L299" i="5"/>
  <c r="F214" i="5"/>
  <c r="P237" i="5"/>
  <c r="S254" i="5"/>
  <c r="J259" i="5"/>
  <c r="T262" i="5"/>
  <c r="M265" i="5"/>
  <c r="E268" i="5"/>
  <c r="U270" i="5"/>
  <c r="M273" i="5"/>
  <c r="E276" i="5"/>
  <c r="U278" i="5"/>
  <c r="X221" i="5"/>
  <c r="H243" i="5"/>
  <c r="G256" i="5"/>
  <c r="H260" i="5"/>
  <c r="N263" i="5"/>
  <c r="F266" i="5"/>
  <c r="V268" i="5"/>
  <c r="N271" i="5"/>
  <c r="F274" i="5"/>
  <c r="V276" i="5"/>
  <c r="N279" i="5"/>
  <c r="F282" i="5"/>
  <c r="V284" i="5"/>
  <c r="N287" i="5"/>
  <c r="F290" i="5"/>
  <c r="V292" i="5"/>
  <c r="L219" i="5"/>
  <c r="X240" i="5"/>
  <c r="P255" i="5"/>
  <c r="W259" i="5"/>
  <c r="G263" i="5"/>
  <c r="W265" i="5"/>
  <c r="O268" i="5"/>
  <c r="G271" i="5"/>
  <c r="W273" i="5"/>
  <c r="O276" i="5"/>
  <c r="G279" i="5"/>
  <c r="W281" i="5"/>
  <c r="O284" i="5"/>
  <c r="G287" i="5"/>
  <c r="W289" i="5"/>
  <c r="O292" i="5"/>
  <c r="G295" i="5"/>
  <c r="V137" i="5"/>
  <c r="X227" i="5"/>
  <c r="H249" i="5"/>
  <c r="M257" i="5"/>
  <c r="H261" i="5"/>
  <c r="H264" i="5"/>
  <c r="X266" i="5"/>
  <c r="P269" i="5"/>
  <c r="H272" i="5"/>
  <c r="X274" i="5"/>
  <c r="P277" i="5"/>
  <c r="H280" i="5"/>
  <c r="X282" i="5"/>
  <c r="P285" i="5"/>
  <c r="H288" i="5"/>
  <c r="X290" i="5"/>
  <c r="P293" i="5"/>
  <c r="H296" i="5"/>
  <c r="X298" i="5"/>
  <c r="P301" i="5"/>
  <c r="H304" i="5"/>
  <c r="X306" i="5"/>
  <c r="X222" i="5"/>
  <c r="H244" i="5"/>
  <c r="K256" i="5"/>
  <c r="M260" i="5"/>
  <c r="Q263" i="5"/>
  <c r="I266" i="5"/>
  <c r="Y268" i="5"/>
  <c r="Q271" i="5"/>
  <c r="I274" i="5"/>
  <c r="Y276" i="5"/>
  <c r="Q279" i="5"/>
  <c r="I282" i="5"/>
  <c r="Y284" i="5"/>
  <c r="Q287" i="5"/>
  <c r="I290" i="5"/>
  <c r="Y292" i="5"/>
  <c r="Q295" i="5"/>
  <c r="I298" i="5"/>
  <c r="Y300" i="5"/>
  <c r="N211" i="5"/>
  <c r="J273" i="5"/>
  <c r="E287" i="5"/>
  <c r="N296" i="5"/>
  <c r="W301" i="5"/>
  <c r="T305" i="5"/>
  <c r="Q308" i="5"/>
  <c r="I311" i="5"/>
  <c r="Y313" i="5"/>
  <c r="Q316" i="5"/>
  <c r="I319" i="5"/>
  <c r="Y321" i="5"/>
  <c r="Q324" i="5"/>
  <c r="I327" i="5"/>
  <c r="Y329" i="5"/>
  <c r="Q332" i="5"/>
  <c r="I335" i="5"/>
  <c r="Y337" i="5"/>
  <c r="Q340" i="5"/>
  <c r="I343" i="5"/>
  <c r="Y345" i="5"/>
  <c r="Q348" i="5"/>
  <c r="I351" i="5"/>
  <c r="B263" i="5"/>
  <c r="B282" i="5"/>
  <c r="R292" i="5"/>
  <c r="O299" i="5"/>
  <c r="B304" i="5"/>
  <c r="J307" i="5"/>
  <c r="B310" i="5"/>
  <c r="R312" i="5"/>
  <c r="J315" i="5"/>
  <c r="B318" i="5"/>
  <c r="R320" i="5"/>
  <c r="J323" i="5"/>
  <c r="B326" i="5"/>
  <c r="R328" i="5"/>
  <c r="J331" i="5"/>
  <c r="B334" i="5"/>
  <c r="R336" i="5"/>
  <c r="J339" i="5"/>
  <c r="B342" i="5"/>
  <c r="R344" i="5"/>
  <c r="J347" i="5"/>
  <c r="W255" i="5"/>
  <c r="J279" i="5"/>
  <c r="E290" i="5"/>
  <c r="J298" i="5"/>
  <c r="E303" i="5"/>
  <c r="Q306" i="5"/>
  <c r="K309" i="5"/>
  <c r="C312" i="5"/>
  <c r="S314" i="5"/>
  <c r="K317" i="5"/>
  <c r="C320" i="5"/>
  <c r="S322" i="5"/>
  <c r="K325" i="5"/>
  <c r="C328" i="5"/>
  <c r="S330" i="5"/>
  <c r="K333" i="5"/>
  <c r="C336" i="5"/>
  <c r="S338" i="5"/>
  <c r="K341" i="5"/>
  <c r="C344" i="5"/>
  <c r="O256" i="5"/>
  <c r="R279" i="5"/>
  <c r="J290" i="5"/>
  <c r="M298" i="5"/>
  <c r="F303" i="5"/>
  <c r="R306" i="5"/>
  <c r="L309" i="5"/>
  <c r="D312" i="5"/>
  <c r="T314" i="5"/>
  <c r="L317" i="5"/>
  <c r="D320" i="5"/>
  <c r="T322" i="5"/>
  <c r="L325" i="5"/>
  <c r="D328" i="5"/>
  <c r="T330" i="5"/>
  <c r="L333" i="5"/>
  <c r="D336" i="5"/>
  <c r="T338" i="5"/>
  <c r="H247" i="5"/>
  <c r="J277" i="5"/>
  <c r="E289" i="5"/>
  <c r="V297" i="5"/>
  <c r="T302" i="5"/>
  <c r="J306" i="5"/>
  <c r="E309" i="5"/>
  <c r="U311" i="5"/>
  <c r="M314" i="5"/>
  <c r="E317" i="5"/>
  <c r="U319" i="5"/>
  <c r="M322" i="5"/>
  <c r="E325" i="5"/>
  <c r="U327" i="5"/>
  <c r="M330" i="5"/>
  <c r="E333" i="5"/>
  <c r="U335" i="5"/>
  <c r="M338" i="5"/>
  <c r="E341" i="5"/>
  <c r="U343" i="5"/>
  <c r="J264" i="5"/>
  <c r="R282" i="5"/>
  <c r="J293" i="5"/>
  <c r="W299" i="5"/>
  <c r="G304" i="5"/>
  <c r="N307" i="5"/>
  <c r="F310" i="5"/>
  <c r="V312" i="5"/>
  <c r="N315" i="5"/>
  <c r="F318" i="5"/>
  <c r="V320" i="5"/>
  <c r="N323" i="5"/>
  <c r="F326" i="5"/>
  <c r="V328" i="5"/>
  <c r="N331" i="5"/>
  <c r="F334" i="5"/>
  <c r="V336" i="5"/>
  <c r="N339" i="5"/>
  <c r="F342" i="5"/>
  <c r="V344" i="5"/>
  <c r="N347" i="5"/>
  <c r="R264" i="5"/>
  <c r="U282" i="5"/>
  <c r="M293" i="5"/>
  <c r="B300" i="5"/>
  <c r="I304" i="5"/>
  <c r="O307" i="5"/>
  <c r="G310" i="5"/>
  <c r="W312" i="5"/>
  <c r="J280" i="5"/>
  <c r="H316" i="5"/>
  <c r="X326" i="5"/>
  <c r="P337" i="5"/>
  <c r="O345" i="5"/>
  <c r="O349" i="5"/>
  <c r="P352" i="5"/>
  <c r="H355" i="5"/>
  <c r="X357" i="5"/>
  <c r="P360" i="5"/>
  <c r="H363" i="5"/>
  <c r="X365" i="5"/>
  <c r="P3" i="4"/>
  <c r="H6" i="4"/>
  <c r="X8" i="4"/>
  <c r="P11" i="4"/>
  <c r="H14" i="4"/>
  <c r="X16" i="4"/>
  <c r="P19" i="4"/>
  <c r="H22" i="4"/>
  <c r="R281" i="5"/>
  <c r="O316" i="5"/>
  <c r="G327" i="5"/>
  <c r="W337" i="5"/>
  <c r="P345" i="5"/>
  <c r="P349" i="5"/>
  <c r="Q352" i="5"/>
  <c r="I355" i="5"/>
  <c r="Y357" i="5"/>
  <c r="Q360" i="5"/>
  <c r="I363" i="5"/>
  <c r="Y365" i="5"/>
  <c r="Q3" i="4"/>
  <c r="I6" i="4"/>
  <c r="Y8" i="4"/>
  <c r="Q11" i="4"/>
  <c r="I14" i="4"/>
  <c r="Y16" i="4"/>
  <c r="Q19" i="4"/>
  <c r="B283" i="5"/>
  <c r="P316" i="5"/>
  <c r="H327" i="5"/>
  <c r="X337" i="5"/>
  <c r="T345" i="5"/>
  <c r="R349" i="5"/>
  <c r="R352" i="5"/>
  <c r="J355" i="5"/>
  <c r="B358" i="5"/>
  <c r="R360" i="5"/>
  <c r="J363" i="5"/>
  <c r="B366" i="5"/>
  <c r="R3" i="4"/>
  <c r="J6" i="4"/>
  <c r="B9" i="4"/>
  <c r="R11" i="4"/>
  <c r="J14" i="4"/>
  <c r="B17" i="4"/>
  <c r="P310" i="5"/>
  <c r="O323" i="5"/>
  <c r="G334" i="5"/>
  <c r="O343" i="5"/>
  <c r="M348" i="5"/>
  <c r="P351" i="5"/>
  <c r="K354" i="5"/>
  <c r="C357" i="5"/>
  <c r="S359" i="5"/>
  <c r="K362" i="5"/>
  <c r="C365" i="5"/>
  <c r="K5" i="4"/>
  <c r="C8" i="4"/>
  <c r="S10" i="4"/>
  <c r="K13" i="4"/>
  <c r="C16" i="4"/>
  <c r="S18" i="4"/>
  <c r="K21" i="4"/>
  <c r="N295" i="5"/>
  <c r="H318" i="5"/>
  <c r="X328" i="5"/>
  <c r="P339" i="5"/>
  <c r="L346" i="5"/>
  <c r="E350" i="5"/>
  <c r="D353" i="5"/>
  <c r="T355" i="5"/>
  <c r="L358" i="5"/>
  <c r="D361" i="5"/>
  <c r="T363" i="5"/>
  <c r="L366" i="5"/>
  <c r="D4" i="4"/>
  <c r="T6" i="4"/>
  <c r="L9" i="4"/>
  <c r="D12" i="4"/>
  <c r="T14" i="4"/>
  <c r="N201" i="5"/>
  <c r="X313" i="5"/>
  <c r="G325" i="5"/>
  <c r="W335" i="5"/>
  <c r="P344" i="5"/>
  <c r="C349" i="5"/>
  <c r="D352" i="5"/>
  <c r="U354" i="5"/>
  <c r="M357" i="5"/>
  <c r="E360" i="5"/>
  <c r="U362" i="5"/>
  <c r="M365" i="5"/>
  <c r="E3" i="4"/>
  <c r="U5" i="4"/>
  <c r="M8" i="4"/>
  <c r="E11" i="4"/>
  <c r="U13" i="4"/>
  <c r="M16" i="4"/>
  <c r="J288" i="5"/>
  <c r="H317" i="5"/>
  <c r="X327" i="5"/>
  <c r="P338" i="5"/>
  <c r="C346" i="5"/>
  <c r="V349" i="5"/>
  <c r="V352" i="5"/>
  <c r="N355" i="5"/>
  <c r="F358" i="5"/>
  <c r="V360" i="5"/>
  <c r="N363" i="5"/>
  <c r="F366" i="5"/>
  <c r="V3" i="4"/>
  <c r="N6" i="4"/>
  <c r="F9" i="4"/>
  <c r="V11" i="4"/>
  <c r="N14" i="4"/>
  <c r="F17" i="4"/>
  <c r="V19" i="4"/>
  <c r="N22" i="4"/>
  <c r="F25" i="4"/>
  <c r="E298" i="5"/>
  <c r="O358" i="5"/>
  <c r="W14" i="4"/>
  <c r="G22" i="4"/>
  <c r="S25" i="4"/>
  <c r="Q28" i="4"/>
  <c r="I31" i="4"/>
  <c r="Y33" i="4"/>
  <c r="Q36" i="4"/>
  <c r="I39" i="4"/>
  <c r="Y41" i="4"/>
  <c r="Q44" i="4"/>
  <c r="I47" i="4"/>
  <c r="Y49" i="4"/>
  <c r="Q52" i="4"/>
  <c r="I55" i="4"/>
  <c r="Y57" i="4"/>
  <c r="Q60" i="4"/>
  <c r="I63" i="4"/>
  <c r="Y65" i="4"/>
  <c r="O353" i="5"/>
  <c r="W9" i="4"/>
  <c r="D21" i="4"/>
  <c r="B25" i="4"/>
  <c r="B28" i="4"/>
  <c r="R30" i="4"/>
  <c r="J33" i="4"/>
  <c r="B36" i="4"/>
  <c r="R38" i="4"/>
  <c r="J41" i="4"/>
  <c r="B44" i="4"/>
  <c r="R46" i="4"/>
  <c r="J49" i="4"/>
  <c r="B52" i="4"/>
  <c r="R54" i="4"/>
  <c r="J57" i="4"/>
  <c r="B60" i="4"/>
  <c r="R62" i="4"/>
  <c r="C351" i="5"/>
  <c r="O7" i="4"/>
  <c r="M20" i="4"/>
  <c r="R24" i="4"/>
  <c r="S27" i="4"/>
  <c r="K30" i="4"/>
  <c r="C33" i="4"/>
  <c r="S35" i="4"/>
  <c r="K38" i="4"/>
  <c r="C41" i="4"/>
  <c r="S43" i="4"/>
  <c r="K46" i="4"/>
  <c r="C49" i="4"/>
  <c r="S51" i="4"/>
  <c r="K54" i="4"/>
  <c r="C57" i="4"/>
  <c r="S59" i="4"/>
  <c r="G348" i="5"/>
  <c r="G5" i="4"/>
  <c r="W19" i="4"/>
  <c r="J24" i="4"/>
  <c r="K27" i="4"/>
  <c r="D30" i="4"/>
  <c r="T32" i="4"/>
  <c r="L35" i="4"/>
  <c r="D38" i="4"/>
  <c r="T40" i="4"/>
  <c r="L43" i="4"/>
  <c r="D46" i="4"/>
  <c r="T48" i="4"/>
  <c r="L51" i="4"/>
  <c r="D54" i="4"/>
  <c r="T56" i="4"/>
  <c r="L59" i="4"/>
  <c r="W334" i="5"/>
  <c r="G365" i="5"/>
  <c r="R18" i="4"/>
  <c r="M23" i="4"/>
  <c r="R26" i="4"/>
  <c r="M29" i="4"/>
  <c r="E32" i="4"/>
  <c r="U34" i="4"/>
  <c r="E24" i="5"/>
  <c r="V19" i="5"/>
  <c r="G15" i="5"/>
  <c r="Y6" i="5"/>
  <c r="I28" i="5"/>
  <c r="R21" i="5"/>
  <c r="D3" i="5"/>
  <c r="L24" i="5"/>
  <c r="B44" i="5"/>
  <c r="C41" i="5"/>
  <c r="L41" i="5"/>
  <c r="D31" i="5"/>
  <c r="M52" i="5"/>
  <c r="N45" i="5"/>
  <c r="G39" i="5"/>
  <c r="H38" i="5"/>
  <c r="S62" i="5"/>
  <c r="T59" i="5"/>
  <c r="S55" i="5"/>
  <c r="Q49" i="5"/>
  <c r="N72" i="5"/>
  <c r="O61" i="5"/>
  <c r="S54" i="5"/>
  <c r="I38" i="5"/>
  <c r="J63" i="5"/>
  <c r="V92" i="5"/>
  <c r="W85" i="5"/>
  <c r="H83" i="5"/>
  <c r="L74" i="5"/>
  <c r="W74" i="5"/>
  <c r="O74" i="5"/>
  <c r="K96" i="5"/>
  <c r="N104" i="5"/>
  <c r="D91" i="5"/>
  <c r="W115" i="5"/>
  <c r="O101" i="5"/>
  <c r="I103" i="5"/>
  <c r="R92" i="5"/>
  <c r="T75" i="5"/>
  <c r="C112" i="5"/>
  <c r="T107" i="5"/>
  <c r="I125" i="5"/>
  <c r="I124" i="5"/>
  <c r="M114" i="5"/>
  <c r="P114" i="5"/>
  <c r="S114" i="5"/>
  <c r="U138" i="5"/>
  <c r="N131" i="5"/>
  <c r="D143" i="5"/>
  <c r="L164" i="5"/>
  <c r="E152" i="5"/>
  <c r="G126" i="5"/>
  <c r="G156" i="5"/>
  <c r="X137" i="5"/>
  <c r="H160" i="5"/>
  <c r="Y141" i="5"/>
  <c r="I163" i="5"/>
  <c r="J146" i="5"/>
  <c r="R167" i="5"/>
  <c r="S151" i="5"/>
  <c r="O176" i="5"/>
  <c r="W197" i="5"/>
  <c r="C123" i="5"/>
  <c r="P185" i="5"/>
  <c r="X206" i="5"/>
  <c r="Y176" i="5"/>
  <c r="I198" i="5"/>
  <c r="S163" i="5"/>
  <c r="R189" i="5"/>
  <c r="B211" i="5"/>
  <c r="S175" i="5"/>
  <c r="C197" i="5"/>
  <c r="D172" i="5"/>
  <c r="L185" i="5"/>
  <c r="D196" i="5"/>
  <c r="T206" i="5"/>
  <c r="K137" i="5"/>
  <c r="M175" i="5"/>
  <c r="E185" i="5"/>
  <c r="F173" i="5"/>
  <c r="U210" i="5"/>
  <c r="Q222" i="5"/>
  <c r="Y228" i="5"/>
  <c r="I236" i="5"/>
  <c r="Q242" i="5"/>
  <c r="Y247" i="5"/>
  <c r="I253" i="5"/>
  <c r="Q258" i="5"/>
  <c r="R170" i="5"/>
  <c r="V201" i="5"/>
  <c r="K217" i="5"/>
  <c r="J223" i="5"/>
  <c r="R228" i="5"/>
  <c r="B234" i="5"/>
  <c r="J239" i="5"/>
  <c r="R244" i="5"/>
  <c r="B250" i="5"/>
  <c r="N176" i="5"/>
  <c r="U204" i="5"/>
  <c r="Y216" i="5"/>
  <c r="K222" i="5"/>
  <c r="K226" i="5"/>
  <c r="C230" i="5"/>
  <c r="K233" i="5"/>
  <c r="C237" i="5"/>
  <c r="S240" i="5"/>
  <c r="C244" i="5"/>
  <c r="S247" i="5"/>
  <c r="K251" i="5"/>
  <c r="N187" i="5"/>
  <c r="N203" i="5"/>
  <c r="S214" i="5"/>
  <c r="G219" i="5"/>
  <c r="L222" i="5"/>
  <c r="L225" i="5"/>
  <c r="L228" i="5"/>
  <c r="T231" i="5"/>
  <c r="T234" i="5"/>
  <c r="T237" i="5"/>
  <c r="T240" i="5"/>
  <c r="T243" i="5"/>
  <c r="T246" i="5"/>
  <c r="T249" i="5"/>
  <c r="L252" i="5"/>
  <c r="D255" i="5"/>
  <c r="T257" i="5"/>
  <c r="L260" i="5"/>
  <c r="N174" i="5"/>
  <c r="E193" i="5"/>
  <c r="U203" i="5"/>
  <c r="C213" i="5"/>
  <c r="Y217" i="5"/>
  <c r="E221" i="5"/>
  <c r="U223" i="5"/>
  <c r="M226" i="5"/>
  <c r="E229" i="5"/>
  <c r="U231" i="5"/>
  <c r="M234" i="5"/>
  <c r="E237" i="5"/>
  <c r="U239" i="5"/>
  <c r="M242" i="5"/>
  <c r="E245" i="5"/>
  <c r="U247" i="5"/>
  <c r="M250" i="5"/>
  <c r="E253" i="5"/>
  <c r="U255" i="5"/>
  <c r="N177" i="5"/>
  <c r="N194" i="5"/>
  <c r="F205" i="5"/>
  <c r="C214" i="5"/>
  <c r="M218" i="5"/>
  <c r="N221" i="5"/>
  <c r="F224" i="5"/>
  <c r="V226" i="5"/>
  <c r="N229" i="5"/>
  <c r="F232" i="5"/>
  <c r="V234" i="5"/>
  <c r="N237" i="5"/>
  <c r="F240" i="5"/>
  <c r="V242" i="5"/>
  <c r="N245" i="5"/>
  <c r="F248" i="5"/>
  <c r="V250" i="5"/>
  <c r="N253" i="5"/>
  <c r="F256" i="5"/>
  <c r="V258" i="5"/>
  <c r="F183" i="5"/>
  <c r="M197" i="5"/>
  <c r="E208" i="5"/>
  <c r="S215" i="5"/>
  <c r="K219" i="5"/>
  <c r="G222" i="5"/>
  <c r="W224" i="5"/>
  <c r="O227" i="5"/>
  <c r="G230" i="5"/>
  <c r="W232" i="5"/>
  <c r="O235" i="5"/>
  <c r="G238" i="5"/>
  <c r="W240" i="5"/>
  <c r="O243" i="5"/>
  <c r="G246" i="5"/>
  <c r="W248" i="5"/>
  <c r="O251" i="5"/>
  <c r="G254" i="5"/>
  <c r="H226" i="5"/>
  <c r="P247" i="5"/>
  <c r="E257" i="5"/>
  <c r="B261" i="5"/>
  <c r="C264" i="5"/>
  <c r="S266" i="5"/>
  <c r="K269" i="5"/>
  <c r="C272" i="5"/>
  <c r="S274" i="5"/>
  <c r="K277" i="5"/>
  <c r="C280" i="5"/>
  <c r="S282" i="5"/>
  <c r="K285" i="5"/>
  <c r="C288" i="5"/>
  <c r="S290" i="5"/>
  <c r="K293" i="5"/>
  <c r="C296" i="5"/>
  <c r="S298" i="5"/>
  <c r="K301" i="5"/>
  <c r="C304" i="5"/>
  <c r="F204" i="5"/>
  <c r="P234" i="5"/>
  <c r="X253" i="5"/>
  <c r="U258" i="5"/>
  <c r="J262" i="5"/>
  <c r="D265" i="5"/>
  <c r="T267" i="5"/>
  <c r="L270" i="5"/>
  <c r="D273" i="5"/>
  <c r="T275" i="5"/>
  <c r="L278" i="5"/>
  <c r="D281" i="5"/>
  <c r="T283" i="5"/>
  <c r="L286" i="5"/>
  <c r="D289" i="5"/>
  <c r="T291" i="5"/>
  <c r="L294" i="5"/>
  <c r="D297" i="5"/>
  <c r="T299" i="5"/>
  <c r="P218" i="5"/>
  <c r="H240" i="5"/>
  <c r="K255" i="5"/>
  <c r="U259" i="5"/>
  <c r="E263" i="5"/>
  <c r="U265" i="5"/>
  <c r="M268" i="5"/>
  <c r="E271" i="5"/>
  <c r="U273" i="5"/>
  <c r="M276" i="5"/>
  <c r="E279" i="5"/>
  <c r="P224" i="5"/>
  <c r="X245" i="5"/>
  <c r="U256" i="5"/>
  <c r="S260" i="5"/>
  <c r="V263" i="5"/>
  <c r="N266" i="5"/>
  <c r="F269" i="5"/>
  <c r="V271" i="5"/>
  <c r="N274" i="5"/>
  <c r="F277" i="5"/>
  <c r="V279" i="5"/>
  <c r="N282" i="5"/>
  <c r="F285" i="5"/>
  <c r="V287" i="5"/>
  <c r="N290" i="5"/>
  <c r="F293" i="5"/>
  <c r="H222" i="5"/>
  <c r="P243" i="5"/>
  <c r="H256" i="5"/>
  <c r="J260" i="5"/>
  <c r="O263" i="5"/>
  <c r="G266" i="5"/>
  <c r="W268" i="5"/>
  <c r="O271" i="5"/>
  <c r="G274" i="5"/>
  <c r="W276" i="5"/>
  <c r="O279" i="5"/>
  <c r="G282" i="5"/>
  <c r="W284" i="5"/>
  <c r="O287" i="5"/>
  <c r="G290" i="5"/>
  <c r="W292" i="5"/>
  <c r="O295" i="5"/>
  <c r="F186" i="5"/>
  <c r="P230" i="5"/>
  <c r="X251" i="5"/>
  <c r="B258" i="5"/>
  <c r="S261" i="5"/>
  <c r="P264" i="5"/>
  <c r="H267" i="5"/>
  <c r="X269" i="5"/>
  <c r="P272" i="5"/>
  <c r="H275" i="5"/>
  <c r="X277" i="5"/>
  <c r="P280" i="5"/>
  <c r="H283" i="5"/>
  <c r="X285" i="5"/>
  <c r="P288" i="5"/>
  <c r="H291" i="5"/>
  <c r="X293" i="5"/>
  <c r="P296" i="5"/>
  <c r="H299" i="5"/>
  <c r="X301" i="5"/>
  <c r="P304" i="5"/>
  <c r="H307" i="5"/>
  <c r="P225" i="5"/>
  <c r="X246" i="5"/>
  <c r="B257" i="5"/>
  <c r="W260" i="5"/>
  <c r="Y263" i="5"/>
  <c r="Q266" i="5"/>
  <c r="I269" i="5"/>
  <c r="Y271" i="5"/>
  <c r="Q274" i="5"/>
  <c r="I277" i="5"/>
  <c r="Y279" i="5"/>
  <c r="Q282" i="5"/>
  <c r="I285" i="5"/>
  <c r="Y287" i="5"/>
  <c r="Q290" i="5"/>
  <c r="I293" i="5"/>
  <c r="Y295" i="5"/>
  <c r="Q298" i="5"/>
  <c r="I301" i="5"/>
  <c r="P236" i="5"/>
  <c r="B276" i="5"/>
  <c r="M288" i="5"/>
  <c r="M297" i="5"/>
  <c r="M302" i="5"/>
  <c r="E306" i="5"/>
  <c r="Y308" i="5"/>
  <c r="Q311" i="5"/>
  <c r="I314" i="5"/>
  <c r="Y316" i="5"/>
  <c r="Q319" i="5"/>
  <c r="I322" i="5"/>
  <c r="Y324" i="5"/>
  <c r="Q327" i="5"/>
  <c r="I330" i="5"/>
  <c r="Y332" i="5"/>
  <c r="Q335" i="5"/>
  <c r="I338" i="5"/>
  <c r="Y340" i="5"/>
  <c r="Q343" i="5"/>
  <c r="I346" i="5"/>
  <c r="Y348" i="5"/>
  <c r="Q351" i="5"/>
  <c r="R265" i="5"/>
  <c r="J283" i="5"/>
  <c r="B294" i="5"/>
  <c r="G300" i="5"/>
  <c r="M304" i="5"/>
  <c r="R307" i="5"/>
  <c r="J310" i="5"/>
  <c r="B313" i="5"/>
  <c r="R315" i="5"/>
  <c r="J318" i="5"/>
  <c r="B321" i="5"/>
  <c r="R323" i="5"/>
  <c r="J326" i="5"/>
  <c r="B329" i="5"/>
  <c r="R331" i="5"/>
  <c r="J334" i="5"/>
  <c r="B337" i="5"/>
  <c r="R339" i="5"/>
  <c r="J342" i="5"/>
  <c r="B345" i="5"/>
  <c r="R347" i="5"/>
  <c r="C260" i="5"/>
  <c r="U280" i="5"/>
  <c r="M291" i="5"/>
  <c r="B299" i="5"/>
  <c r="Q303" i="5"/>
  <c r="B307" i="5"/>
  <c r="S309" i="5"/>
  <c r="K312" i="5"/>
  <c r="C315" i="5"/>
  <c r="S317" i="5"/>
  <c r="K320" i="5"/>
  <c r="C323" i="5"/>
  <c r="S325" i="5"/>
  <c r="K328" i="5"/>
  <c r="C331" i="5"/>
  <c r="S333" i="5"/>
  <c r="K336" i="5"/>
  <c r="C339" i="5"/>
  <c r="S341" i="5"/>
  <c r="K344" i="5"/>
  <c r="N260" i="5"/>
  <c r="B281" i="5"/>
  <c r="R291" i="5"/>
  <c r="E299" i="5"/>
  <c r="R303" i="5"/>
  <c r="C307" i="5"/>
  <c r="T309" i="5"/>
  <c r="L312" i="5"/>
  <c r="D315" i="5"/>
  <c r="T317" i="5"/>
  <c r="L320" i="5"/>
  <c r="D323" i="5"/>
  <c r="T325" i="5"/>
  <c r="L328" i="5"/>
  <c r="D331" i="5"/>
  <c r="T333" i="5"/>
  <c r="L336" i="5"/>
  <c r="D339" i="5"/>
  <c r="C257" i="5"/>
  <c r="U279" i="5"/>
  <c r="M290" i="5"/>
  <c r="N298" i="5"/>
  <c r="G303" i="5"/>
  <c r="S306" i="5"/>
  <c r="M309" i="5"/>
  <c r="E312" i="5"/>
  <c r="U314" i="5"/>
  <c r="M317" i="5"/>
  <c r="E320" i="5"/>
  <c r="U322" i="5"/>
  <c r="M325" i="5"/>
  <c r="E328" i="5"/>
  <c r="U330" i="5"/>
  <c r="M333" i="5"/>
  <c r="E336" i="5"/>
  <c r="U338" i="5"/>
  <c r="M341" i="5"/>
  <c r="E344" i="5"/>
  <c r="B267" i="5"/>
  <c r="B284" i="5"/>
  <c r="M294" i="5"/>
  <c r="O300" i="5"/>
  <c r="R304" i="5"/>
  <c r="V307" i="5"/>
  <c r="N310" i="5"/>
  <c r="F313" i="5"/>
  <c r="V315" i="5"/>
  <c r="N318" i="5"/>
  <c r="F321" i="5"/>
  <c r="V323" i="5"/>
  <c r="N326" i="5"/>
  <c r="F329" i="5"/>
  <c r="V331" i="5"/>
  <c r="N334" i="5"/>
  <c r="F337" i="5"/>
  <c r="V339" i="5"/>
  <c r="N342" i="5"/>
  <c r="F345" i="5"/>
  <c r="V347" i="5"/>
  <c r="J267" i="5"/>
  <c r="E284" i="5"/>
  <c r="N294" i="5"/>
  <c r="R300" i="5"/>
  <c r="T304" i="5"/>
  <c r="W307" i="5"/>
  <c r="O310" i="5"/>
  <c r="G313" i="5"/>
  <c r="B291" i="5"/>
  <c r="P317" i="5"/>
  <c r="H328" i="5"/>
  <c r="X338" i="5"/>
  <c r="E346" i="5"/>
  <c r="X349" i="5"/>
  <c r="X352" i="5"/>
  <c r="P355" i="5"/>
  <c r="H358" i="5"/>
  <c r="X360" i="5"/>
  <c r="P363" i="5"/>
  <c r="H366" i="5"/>
  <c r="X3" i="4"/>
  <c r="P6" i="4"/>
  <c r="H9" i="4"/>
  <c r="X11" i="4"/>
  <c r="P14" i="4"/>
  <c r="H17" i="4"/>
  <c r="X19" i="4"/>
  <c r="P22" i="4"/>
  <c r="J292" i="5"/>
  <c r="W317" i="5"/>
  <c r="O328" i="5"/>
  <c r="G339" i="5"/>
  <c r="G346" i="5"/>
  <c r="B350" i="5"/>
  <c r="Y352" i="5"/>
  <c r="Q355" i="5"/>
  <c r="I358" i="5"/>
  <c r="Y360" i="5"/>
  <c r="Q363" i="5"/>
  <c r="I366" i="5"/>
  <c r="Y3" i="4"/>
  <c r="Q6" i="4"/>
  <c r="I9" i="4"/>
  <c r="Y11" i="4"/>
  <c r="Q14" i="4"/>
  <c r="I17" i="4"/>
  <c r="Y19" i="4"/>
  <c r="R293" i="5"/>
  <c r="X317" i="5"/>
  <c r="P328" i="5"/>
  <c r="H339" i="5"/>
  <c r="H346" i="5"/>
  <c r="C350" i="5"/>
  <c r="B353" i="5"/>
  <c r="R355" i="5"/>
  <c r="J358" i="5"/>
  <c r="B361" i="5"/>
  <c r="R363" i="5"/>
  <c r="J366" i="5"/>
  <c r="B4" i="4"/>
  <c r="R6" i="4"/>
  <c r="J9" i="4"/>
  <c r="B12" i="4"/>
  <c r="R14" i="4"/>
  <c r="J17" i="4"/>
  <c r="H313" i="5"/>
  <c r="W324" i="5"/>
  <c r="O335" i="5"/>
  <c r="L344" i="5"/>
  <c r="W348" i="5"/>
  <c r="B352" i="5"/>
  <c r="S354" i="5"/>
  <c r="K357" i="5"/>
  <c r="C360" i="5"/>
  <c r="S362" i="5"/>
  <c r="K365" i="5"/>
  <c r="C3" i="4"/>
  <c r="S5" i="4"/>
  <c r="K8" i="4"/>
  <c r="C11" i="4"/>
  <c r="S13" i="4"/>
  <c r="K16" i="4"/>
  <c r="C19" i="4"/>
  <c r="S21" i="4"/>
  <c r="J301" i="5"/>
  <c r="P319" i="5"/>
  <c r="H330" i="5"/>
  <c r="X340" i="5"/>
  <c r="X346" i="5"/>
  <c r="N350" i="5"/>
  <c r="L353" i="5"/>
  <c r="D356" i="5"/>
  <c r="T358" i="5"/>
  <c r="L361" i="5"/>
  <c r="D364" i="5"/>
  <c r="T366" i="5"/>
  <c r="L4" i="4"/>
  <c r="D7" i="4"/>
  <c r="T9" i="4"/>
  <c r="L12" i="4"/>
  <c r="D15" i="4"/>
  <c r="B273" i="5"/>
  <c r="W315" i="5"/>
  <c r="O326" i="5"/>
  <c r="G337" i="5"/>
  <c r="H345" i="5"/>
  <c r="L349" i="5"/>
  <c r="M352" i="5"/>
  <c r="E355" i="5"/>
  <c r="U357" i="5"/>
  <c r="M360" i="5"/>
  <c r="E363" i="5"/>
  <c r="U365" i="5"/>
  <c r="M3" i="4"/>
  <c r="E6" i="4"/>
  <c r="U8" i="4"/>
  <c r="M11" i="4"/>
  <c r="E14" i="4"/>
  <c r="U16" i="4"/>
  <c r="J297" i="5"/>
  <c r="P318" i="5"/>
  <c r="H329" i="5"/>
  <c r="X339" i="5"/>
  <c r="O346" i="5"/>
  <c r="G350" i="5"/>
  <c r="F353" i="5"/>
  <c r="V355" i="5"/>
  <c r="N358" i="5"/>
  <c r="F361" i="5"/>
  <c r="V363" i="5"/>
  <c r="N366" i="5"/>
  <c r="F4" i="4"/>
  <c r="V6" i="4"/>
  <c r="N9" i="4"/>
  <c r="F12" i="4"/>
  <c r="V14" i="4"/>
  <c r="N17" i="4"/>
  <c r="F20" i="4"/>
  <c r="V22" i="4"/>
  <c r="N25" i="4"/>
  <c r="W318" i="5"/>
  <c r="G361" i="5"/>
  <c r="L17" i="4"/>
  <c r="T22" i="4"/>
  <c r="D26" i="4"/>
  <c r="Y28" i="4"/>
  <c r="Q31" i="4"/>
  <c r="I34" i="4"/>
  <c r="Y36" i="4"/>
  <c r="Q39" i="4"/>
  <c r="I42" i="4"/>
  <c r="Y44" i="4"/>
  <c r="Q47" i="4"/>
  <c r="I50" i="4"/>
  <c r="Y52" i="4"/>
  <c r="Q55" i="4"/>
  <c r="I58" i="4"/>
  <c r="Y60" i="4"/>
  <c r="Q63" i="4"/>
  <c r="I66" i="4"/>
  <c r="G356" i="5"/>
  <c r="O12" i="4"/>
  <c r="T21" i="4"/>
  <c r="K25" i="4"/>
  <c r="J28" i="4"/>
  <c r="B31" i="4"/>
  <c r="R33" i="4"/>
  <c r="J36" i="4"/>
  <c r="B39" i="4"/>
  <c r="R41" i="4"/>
  <c r="J44" i="4"/>
  <c r="B47" i="4"/>
  <c r="R49" i="4"/>
  <c r="J52" i="4"/>
  <c r="B55" i="4"/>
  <c r="R57" i="4"/>
  <c r="J60" i="4"/>
  <c r="B63" i="4"/>
  <c r="W353" i="5"/>
  <c r="G10" i="4"/>
  <c r="E21" i="4"/>
  <c r="C25" i="4"/>
  <c r="C28" i="4"/>
  <c r="S30" i="4"/>
  <c r="K33" i="4"/>
  <c r="C36" i="4"/>
  <c r="S38" i="4"/>
  <c r="K41" i="4"/>
  <c r="C44" i="4"/>
  <c r="S46" i="4"/>
  <c r="K49" i="4"/>
  <c r="C52" i="4"/>
  <c r="S54" i="4"/>
  <c r="K57" i="4"/>
  <c r="C60" i="4"/>
  <c r="L351" i="5"/>
  <c r="W7" i="4"/>
  <c r="O20" i="4"/>
  <c r="S24" i="4"/>
  <c r="T27" i="4"/>
  <c r="L30" i="4"/>
  <c r="D33" i="4"/>
  <c r="T35" i="4"/>
  <c r="L38" i="4"/>
  <c r="D41" i="4"/>
  <c r="T43" i="4"/>
  <c r="L46" i="4"/>
  <c r="D49" i="4"/>
  <c r="T51" i="4"/>
  <c r="L54" i="4"/>
  <c r="D57" i="4"/>
  <c r="R27" i="4"/>
  <c r="B49" i="4"/>
  <c r="J61" i="4"/>
  <c r="W22" i="4"/>
  <c r="K34" i="4"/>
  <c r="C45" i="4"/>
  <c r="S55" i="4"/>
  <c r="W25" i="4"/>
  <c r="T33" i="4"/>
  <c r="L39" i="4"/>
  <c r="T44" i="4"/>
  <c r="D50" i="4"/>
  <c r="L55" i="4"/>
  <c r="L60" i="4"/>
  <c r="J21" i="4"/>
  <c r="L27" i="4"/>
  <c r="U31" i="4"/>
  <c r="U35" i="4"/>
  <c r="U39" i="4"/>
  <c r="E43" i="4"/>
  <c r="M46" i="4"/>
  <c r="M50" i="4"/>
  <c r="U53" i="4"/>
  <c r="E57" i="4"/>
  <c r="E61" i="4"/>
  <c r="M64" i="4"/>
  <c r="U67" i="4"/>
  <c r="U71" i="4"/>
  <c r="G360" i="5"/>
  <c r="T18" i="4"/>
  <c r="G25" i="4"/>
  <c r="N28" i="4"/>
  <c r="N31" i="4"/>
  <c r="N34" i="4"/>
  <c r="N37" i="4"/>
  <c r="N40" i="4"/>
  <c r="V43" i="4"/>
  <c r="V46" i="4"/>
  <c r="V49" i="4"/>
  <c r="V52" i="4"/>
  <c r="V55" i="4"/>
  <c r="V58" i="4"/>
  <c r="V61" i="4"/>
  <c r="O352" i="5"/>
  <c r="W8" i="4"/>
  <c r="U20" i="4"/>
  <c r="W24" i="4"/>
  <c r="W27" i="4"/>
  <c r="O30" i="4"/>
  <c r="G33" i="4"/>
  <c r="W35" i="4"/>
  <c r="O38" i="4"/>
  <c r="G41" i="4"/>
  <c r="W43" i="4"/>
  <c r="O46" i="4"/>
  <c r="G49" i="4"/>
  <c r="W51" i="4"/>
  <c r="O54" i="4"/>
  <c r="G57" i="4"/>
  <c r="W59" i="4"/>
  <c r="O62" i="4"/>
  <c r="G65" i="4"/>
  <c r="W338" i="5"/>
  <c r="G366" i="5"/>
  <c r="W18" i="4"/>
  <c r="R23" i="4"/>
  <c r="U26" i="4"/>
  <c r="P29" i="4"/>
  <c r="H32" i="4"/>
  <c r="X34" i="4"/>
  <c r="H50" i="4"/>
  <c r="X63" i="4"/>
  <c r="S67" i="4"/>
  <c r="T70" i="4"/>
  <c r="P73" i="4"/>
  <c r="H76" i="4"/>
  <c r="X78" i="4"/>
  <c r="P81" i="4"/>
  <c r="H84" i="4"/>
  <c r="X86" i="4"/>
  <c r="P89" i="4"/>
  <c r="H92" i="4"/>
  <c r="X94" i="4"/>
  <c r="P97" i="4"/>
  <c r="H100" i="4"/>
  <c r="X102" i="4"/>
  <c r="P105" i="4"/>
  <c r="H108" i="4"/>
  <c r="X110" i="4"/>
  <c r="P113" i="4"/>
  <c r="H53" i="4"/>
  <c r="N64" i="4"/>
  <c r="F68" i="4"/>
  <c r="G71" i="4"/>
  <c r="Y73" i="4"/>
  <c r="Q76" i="4"/>
  <c r="I79" i="4"/>
  <c r="Y81" i="4"/>
  <c r="Q84" i="4"/>
  <c r="I87" i="4"/>
  <c r="Y89" i="4"/>
  <c r="Q92" i="4"/>
  <c r="I95" i="4"/>
  <c r="Y97" i="4"/>
  <c r="Q100" i="4"/>
  <c r="I103" i="4"/>
  <c r="Y105" i="4"/>
  <c r="Q108" i="4"/>
  <c r="I111" i="4"/>
  <c r="Y113" i="4"/>
  <c r="Q116" i="4"/>
  <c r="X42" i="4"/>
  <c r="D62" i="4"/>
  <c r="R66" i="4"/>
  <c r="S69" i="4"/>
  <c r="R72" i="4"/>
  <c r="J75" i="4"/>
  <c r="B78" i="4"/>
  <c r="R80" i="4"/>
  <c r="J83" i="4"/>
  <c r="B86" i="4"/>
  <c r="R88" i="4"/>
  <c r="J91" i="4"/>
  <c r="B94" i="4"/>
  <c r="R96" i="4"/>
  <c r="J99" i="4"/>
  <c r="B102" i="4"/>
  <c r="R104" i="4"/>
  <c r="J107" i="4"/>
  <c r="B110" i="4"/>
  <c r="R112" i="4"/>
  <c r="J115" i="4"/>
  <c r="P48" i="4"/>
  <c r="P63" i="4"/>
  <c r="N67" i="4"/>
  <c r="O70" i="4"/>
  <c r="K73" i="4"/>
  <c r="C76" i="4"/>
  <c r="S78" i="4"/>
  <c r="K81" i="4"/>
  <c r="C84" i="4"/>
  <c r="S86" i="4"/>
  <c r="K89" i="4"/>
  <c r="C92" i="4"/>
  <c r="S94" i="4"/>
  <c r="K97" i="4"/>
  <c r="C100" i="4"/>
  <c r="S102" i="4"/>
  <c r="K105" i="4"/>
  <c r="C108" i="4"/>
  <c r="S110" i="4"/>
  <c r="K113" i="4"/>
  <c r="C116" i="4"/>
  <c r="S118" i="4"/>
  <c r="X56" i="4"/>
  <c r="H65" i="4"/>
  <c r="R68" i="4"/>
  <c r="S71" i="4"/>
  <c r="L74" i="4"/>
  <c r="D77" i="4"/>
  <c r="T79" i="4"/>
  <c r="L82" i="4"/>
  <c r="D85" i="4"/>
  <c r="T87" i="4"/>
  <c r="L90" i="4"/>
  <c r="D93" i="4"/>
  <c r="T95" i="4"/>
  <c r="L98" i="4"/>
  <c r="D101" i="4"/>
  <c r="T103" i="4"/>
  <c r="L106" i="4"/>
  <c r="D109" i="4"/>
  <c r="T111" i="4"/>
  <c r="L114" i="4"/>
  <c r="D117" i="4"/>
  <c r="T119" i="4"/>
  <c r="L122" i="4"/>
  <c r="X35" i="4"/>
  <c r="H57" i="4"/>
  <c r="J65" i="4"/>
  <c r="S68" i="4"/>
  <c r="P49" i="4"/>
  <c r="T63" i="4"/>
  <c r="Q67" i="4"/>
  <c r="R70" i="4"/>
  <c r="N73" i="4"/>
  <c r="F76" i="4"/>
  <c r="V78" i="4"/>
  <c r="N81" i="4"/>
  <c r="F84" i="4"/>
  <c r="V86" i="4"/>
  <c r="N89" i="4"/>
  <c r="F92" i="4"/>
  <c r="V94" i="4"/>
  <c r="N97" i="4"/>
  <c r="F100" i="4"/>
  <c r="V102" i="4"/>
  <c r="N105" i="4"/>
  <c r="F108" i="4"/>
  <c r="V110" i="4"/>
  <c r="N113" i="4"/>
  <c r="F116" i="4"/>
  <c r="V118" i="4"/>
  <c r="N121" i="4"/>
  <c r="H55" i="4"/>
  <c r="X64" i="4"/>
  <c r="L68" i="4"/>
  <c r="N71" i="4"/>
  <c r="G74" i="4"/>
  <c r="W76" i="4"/>
  <c r="O79" i="4"/>
  <c r="G82" i="4"/>
  <c r="W84" i="4"/>
  <c r="O87" i="4"/>
  <c r="G90" i="4"/>
  <c r="W92" i="4"/>
  <c r="O95" i="4"/>
  <c r="G98" i="4"/>
  <c r="W100" i="4"/>
  <c r="O103" i="4"/>
  <c r="G106" i="4"/>
  <c r="W108" i="4"/>
  <c r="O111" i="4"/>
  <c r="G114" i="4"/>
  <c r="W116" i="4"/>
  <c r="M84" i="4"/>
  <c r="U105" i="4"/>
  <c r="U118" i="4"/>
  <c r="H122" i="4"/>
  <c r="H125" i="4"/>
  <c r="X127" i="4"/>
  <c r="P130" i="4"/>
  <c r="H133" i="4"/>
  <c r="X135" i="4"/>
  <c r="P138" i="4"/>
  <c r="H141" i="4"/>
  <c r="X143" i="4"/>
  <c r="P146" i="4"/>
  <c r="H149" i="4"/>
  <c r="X151" i="4"/>
  <c r="P154" i="4"/>
  <c r="H157" i="4"/>
  <c r="X159" i="4"/>
  <c r="P162" i="4"/>
  <c r="U76" i="4"/>
  <c r="E98" i="4"/>
  <c r="R116" i="4"/>
  <c r="C121" i="4"/>
  <c r="G124" i="4"/>
  <c r="Y126" i="4"/>
  <c r="Q129" i="4"/>
  <c r="I132" i="4"/>
  <c r="Y134" i="4"/>
  <c r="Q137" i="4"/>
  <c r="I140" i="4"/>
  <c r="Y142" i="4"/>
  <c r="Q145" i="4"/>
  <c r="I148" i="4"/>
  <c r="Y150" i="4"/>
  <c r="Q153" i="4"/>
  <c r="I156" i="4"/>
  <c r="Y158" i="4"/>
  <c r="Q161" i="4"/>
  <c r="I164" i="4"/>
  <c r="Y166" i="4"/>
  <c r="Q169" i="4"/>
  <c r="I172" i="4"/>
  <c r="E85" i="4"/>
  <c r="M106" i="4"/>
  <c r="X118" i="4"/>
  <c r="J122" i="4"/>
  <c r="J125" i="4"/>
  <c r="B128" i="4"/>
  <c r="R130" i="4"/>
  <c r="J133" i="4"/>
  <c r="B136" i="4"/>
  <c r="R138" i="4"/>
  <c r="J141" i="4"/>
  <c r="B144" i="4"/>
  <c r="R146" i="4"/>
  <c r="J149" i="4"/>
  <c r="B152" i="4"/>
  <c r="R154" i="4"/>
  <c r="J157" i="4"/>
  <c r="B160" i="4"/>
  <c r="R162" i="4"/>
  <c r="J165" i="4"/>
  <c r="B168" i="4"/>
  <c r="E80" i="4"/>
  <c r="M101" i="4"/>
  <c r="U117" i="4"/>
  <c r="Q121" i="4"/>
  <c r="R124" i="4"/>
  <c r="K127" i="4"/>
  <c r="C130" i="4"/>
  <c r="S132" i="4"/>
  <c r="K135" i="4"/>
  <c r="C138" i="4"/>
  <c r="S140" i="4"/>
  <c r="K143" i="4"/>
  <c r="C146" i="4"/>
  <c r="S148" i="4"/>
  <c r="K151" i="4"/>
  <c r="C154" i="4"/>
  <c r="S156" i="4"/>
  <c r="K159" i="4"/>
  <c r="C162" i="4"/>
  <c r="S164" i="4"/>
  <c r="K167" i="4"/>
  <c r="M80" i="4"/>
  <c r="U101" i="4"/>
  <c r="W117" i="4"/>
  <c r="R121" i="4"/>
  <c r="S124" i="4"/>
  <c r="L127" i="4"/>
  <c r="D130" i="4"/>
  <c r="T132" i="4"/>
  <c r="L135" i="4"/>
  <c r="D138" i="4"/>
  <c r="T140" i="4"/>
  <c r="L143" i="4"/>
  <c r="D146" i="4"/>
  <c r="T148" i="4"/>
  <c r="L151" i="4"/>
  <c r="D154" i="4"/>
  <c r="T156" i="4"/>
  <c r="L159" i="4"/>
  <c r="E86" i="4"/>
  <c r="M107" i="4"/>
  <c r="C119" i="4"/>
  <c r="N122" i="4"/>
  <c r="M125" i="4"/>
  <c r="E128" i="4"/>
  <c r="U130" i="4"/>
  <c r="M133" i="4"/>
  <c r="E136" i="4"/>
  <c r="U138" i="4"/>
  <c r="M141" i="4"/>
  <c r="E144" i="4"/>
  <c r="U146" i="4"/>
  <c r="M149" i="4"/>
  <c r="E152" i="4"/>
  <c r="U154" i="4"/>
  <c r="M157" i="4"/>
  <c r="E160" i="4"/>
  <c r="U162" i="4"/>
  <c r="M78" i="4"/>
  <c r="U99" i="4"/>
  <c r="H117" i="4"/>
  <c r="J121" i="4"/>
  <c r="M124" i="4"/>
  <c r="F127" i="4"/>
  <c r="V129" i="4"/>
  <c r="N132" i="4"/>
  <c r="F135" i="4"/>
  <c r="V137" i="4"/>
  <c r="N140" i="4"/>
  <c r="F143" i="4"/>
  <c r="V145" i="4"/>
  <c r="N148" i="4"/>
  <c r="F151" i="4"/>
  <c r="V153" i="4"/>
  <c r="N156" i="4"/>
  <c r="F159" i="4"/>
  <c r="V161" i="4"/>
  <c r="N164" i="4"/>
  <c r="E84" i="4"/>
  <c r="M105" i="4"/>
  <c r="R118" i="4"/>
  <c r="G122" i="4"/>
  <c r="G125" i="4"/>
  <c r="W127" i="4"/>
  <c r="O130" i="4"/>
  <c r="G133" i="4"/>
  <c r="W135" i="4"/>
  <c r="O138" i="4"/>
  <c r="G141" i="4"/>
  <c r="W143" i="4"/>
  <c r="O146" i="4"/>
  <c r="G149" i="4"/>
  <c r="W151" i="4"/>
  <c r="O154" i="4"/>
  <c r="G157" i="4"/>
  <c r="W159" i="4"/>
  <c r="V165" i="4"/>
  <c r="V169" i="4"/>
  <c r="W172" i="4"/>
  <c r="P175" i="4"/>
  <c r="H178" i="4"/>
  <c r="X180" i="4"/>
  <c r="P183" i="4"/>
  <c r="H186" i="4"/>
  <c r="X188" i="4"/>
  <c r="P191" i="4"/>
  <c r="H194" i="4"/>
  <c r="X196" i="4"/>
  <c r="P199" i="4"/>
  <c r="H202" i="4"/>
  <c r="X204" i="4"/>
  <c r="P207" i="4"/>
  <c r="H210" i="4"/>
  <c r="X212" i="4"/>
  <c r="P215" i="4"/>
  <c r="H218" i="4"/>
  <c r="X220" i="4"/>
  <c r="P223" i="4"/>
  <c r="H226" i="4"/>
  <c r="X228" i="4"/>
  <c r="P231" i="4"/>
  <c r="H234" i="4"/>
  <c r="X236" i="4"/>
  <c r="P239" i="4"/>
  <c r="H242" i="4"/>
  <c r="X244" i="4"/>
  <c r="P247" i="4"/>
  <c r="H250" i="4"/>
  <c r="X252" i="4"/>
  <c r="P255" i="4"/>
  <c r="H258" i="4"/>
  <c r="X260" i="4"/>
  <c r="T164" i="4"/>
  <c r="D169" i="4"/>
  <c r="F172" i="4"/>
  <c r="Y174" i="4"/>
  <c r="Q177" i="4"/>
  <c r="I180" i="4"/>
  <c r="Y182" i="4"/>
  <c r="Q185" i="4"/>
  <c r="I188" i="4"/>
  <c r="Y190" i="4"/>
  <c r="Q193" i="4"/>
  <c r="I196" i="4"/>
  <c r="Y198" i="4"/>
  <c r="Q201" i="4"/>
  <c r="I204" i="4"/>
  <c r="Y206" i="4"/>
  <c r="Q209" i="4"/>
  <c r="I212" i="4"/>
  <c r="Y214" i="4"/>
  <c r="Q217" i="4"/>
  <c r="I220" i="4"/>
  <c r="Y222" i="4"/>
  <c r="Q225" i="4"/>
  <c r="I228" i="4"/>
  <c r="Y230" i="4"/>
  <c r="Q233" i="4"/>
  <c r="I236" i="4"/>
  <c r="Y238" i="4"/>
  <c r="Q241" i="4"/>
  <c r="I244" i="4"/>
  <c r="Y246" i="4"/>
  <c r="Q249" i="4"/>
  <c r="I252" i="4"/>
  <c r="Y254" i="4"/>
  <c r="Q257" i="4"/>
  <c r="I260" i="4"/>
  <c r="Y262" i="4"/>
  <c r="Q265" i="4"/>
  <c r="I268" i="4"/>
  <c r="Y270" i="4"/>
  <c r="Q273" i="4"/>
  <c r="M165" i="4"/>
  <c r="O169" i="4"/>
  <c r="P172" i="4"/>
  <c r="J175" i="4"/>
  <c r="B178" i="4"/>
  <c r="R180" i="4"/>
  <c r="J183" i="4"/>
  <c r="B186" i="4"/>
  <c r="R188" i="4"/>
  <c r="J191" i="4"/>
  <c r="B194" i="4"/>
  <c r="R196" i="4"/>
  <c r="J199" i="4"/>
  <c r="B202" i="4"/>
  <c r="R204" i="4"/>
  <c r="J207" i="4"/>
  <c r="B210" i="4"/>
  <c r="R212" i="4"/>
  <c r="J215" i="4"/>
  <c r="B218" i="4"/>
  <c r="R220" i="4"/>
  <c r="J223" i="4"/>
  <c r="B226" i="4"/>
  <c r="R228" i="4"/>
  <c r="J231" i="4"/>
  <c r="B234" i="4"/>
  <c r="R236" i="4"/>
  <c r="J239" i="4"/>
  <c r="B242" i="4"/>
  <c r="R244" i="4"/>
  <c r="J247" i="4"/>
  <c r="B250" i="4"/>
  <c r="R252" i="4"/>
  <c r="J255" i="4"/>
  <c r="B258" i="4"/>
  <c r="R260" i="4"/>
  <c r="T162" i="4"/>
  <c r="F168" i="4"/>
  <c r="N171" i="4"/>
  <c r="K174" i="4"/>
  <c r="C177" i="4"/>
  <c r="S179" i="4"/>
  <c r="K182" i="4"/>
  <c r="C185" i="4"/>
  <c r="S187" i="4"/>
  <c r="K190" i="4"/>
  <c r="C193" i="4"/>
  <c r="S195" i="4"/>
  <c r="K198" i="4"/>
  <c r="C201" i="4"/>
  <c r="S203" i="4"/>
  <c r="K206" i="4"/>
  <c r="C209" i="4"/>
  <c r="S211" i="4"/>
  <c r="K214" i="4"/>
  <c r="C217" i="4"/>
  <c r="S219" i="4"/>
  <c r="K222" i="4"/>
  <c r="C225" i="4"/>
  <c r="S227" i="4"/>
  <c r="K230" i="4"/>
  <c r="C233" i="4"/>
  <c r="S235" i="4"/>
  <c r="K238" i="4"/>
  <c r="C241" i="4"/>
  <c r="S243" i="4"/>
  <c r="K246" i="4"/>
  <c r="C249" i="4"/>
  <c r="S251" i="4"/>
  <c r="K254" i="4"/>
  <c r="C257" i="4"/>
  <c r="S259" i="4"/>
  <c r="K262" i="4"/>
  <c r="C265" i="4"/>
  <c r="S267" i="4"/>
  <c r="K270" i="4"/>
  <c r="X164" i="4"/>
  <c r="G169" i="4"/>
  <c r="J172" i="4"/>
  <c r="D175" i="4"/>
  <c r="T177" i="4"/>
  <c r="L180" i="4"/>
  <c r="D183" i="4"/>
  <c r="T185" i="4"/>
  <c r="L188" i="4"/>
  <c r="D191" i="4"/>
  <c r="T193" i="4"/>
  <c r="L196" i="4"/>
  <c r="D199" i="4"/>
  <c r="T201" i="4"/>
  <c r="L204" i="4"/>
  <c r="D207" i="4"/>
  <c r="T209" i="4"/>
  <c r="L212" i="4"/>
  <c r="D215" i="4"/>
  <c r="T217" i="4"/>
  <c r="L220" i="4"/>
  <c r="D223" i="4"/>
  <c r="T225" i="4"/>
  <c r="L228" i="4"/>
  <c r="D231" i="4"/>
  <c r="T233" i="4"/>
  <c r="L236" i="4"/>
  <c r="D239" i="4"/>
  <c r="T241" i="4"/>
  <c r="L244" i="4"/>
  <c r="D247" i="4"/>
  <c r="T249" i="4"/>
  <c r="L252" i="4"/>
  <c r="D255" i="4"/>
  <c r="T257" i="4"/>
  <c r="L260" i="4"/>
  <c r="D263" i="4"/>
  <c r="T265" i="4"/>
  <c r="L268" i="4"/>
  <c r="D271" i="4"/>
  <c r="L164" i="4"/>
  <c r="V168" i="4"/>
  <c r="B172" i="4"/>
  <c r="U174" i="4"/>
  <c r="M177" i="4"/>
  <c r="E180" i="4"/>
  <c r="U182" i="4"/>
  <c r="M185" i="4"/>
  <c r="E188" i="4"/>
  <c r="U190" i="4"/>
  <c r="M193" i="4"/>
  <c r="E196" i="4"/>
  <c r="U198" i="4"/>
  <c r="M201" i="4"/>
  <c r="E204" i="4"/>
  <c r="U206" i="4"/>
  <c r="M209" i="4"/>
  <c r="E212" i="4"/>
  <c r="U214" i="4"/>
  <c r="M217" i="4"/>
  <c r="E220" i="4"/>
  <c r="U222" i="4"/>
  <c r="M225" i="4"/>
  <c r="E228" i="4"/>
  <c r="U230" i="4"/>
  <c r="M233" i="4"/>
  <c r="E236" i="4"/>
  <c r="U238" i="4"/>
  <c r="M241" i="4"/>
  <c r="E244" i="4"/>
  <c r="U246" i="4"/>
  <c r="M249" i="4"/>
  <c r="E252" i="4"/>
  <c r="U254" i="4"/>
  <c r="M257" i="4"/>
  <c r="E260" i="4"/>
  <c r="U262" i="4"/>
  <c r="M265" i="4"/>
  <c r="E268" i="4"/>
  <c r="U270" i="4"/>
  <c r="T165" i="4"/>
  <c r="T169" i="4"/>
  <c r="U172" i="4"/>
  <c r="N175" i="4"/>
  <c r="F178" i="4"/>
  <c r="V180" i="4"/>
  <c r="N183" i="4"/>
  <c r="F186" i="4"/>
  <c r="V188" i="4"/>
  <c r="N191" i="4"/>
  <c r="F194" i="4"/>
  <c r="V196" i="4"/>
  <c r="N199" i="4"/>
  <c r="F202" i="4"/>
  <c r="V204" i="4"/>
  <c r="N207" i="4"/>
  <c r="F210" i="4"/>
  <c r="V212" i="4"/>
  <c r="N215" i="4"/>
  <c r="F218" i="4"/>
  <c r="V220" i="4"/>
  <c r="N223" i="4"/>
  <c r="F226" i="4"/>
  <c r="V228" i="4"/>
  <c r="N231" i="4"/>
  <c r="F234" i="4"/>
  <c r="V236" i="4"/>
  <c r="N239" i="4"/>
  <c r="F242" i="4"/>
  <c r="V244" i="4"/>
  <c r="N247" i="4"/>
  <c r="F250" i="4"/>
  <c r="V252" i="4"/>
  <c r="N255" i="4"/>
  <c r="F258" i="4"/>
  <c r="V260" i="4"/>
  <c r="N263" i="4"/>
  <c r="F266" i="4"/>
  <c r="V268" i="4"/>
  <c r="N271" i="4"/>
  <c r="F274" i="4"/>
  <c r="V276" i="4"/>
  <c r="T160" i="4"/>
  <c r="L167" i="4"/>
  <c r="X170" i="4"/>
  <c r="W173" i="4"/>
  <c r="O176" i="4"/>
  <c r="G179" i="4"/>
  <c r="W181" i="4"/>
  <c r="O184" i="4"/>
  <c r="G187" i="4"/>
  <c r="W189" i="4"/>
  <c r="O192" i="4"/>
  <c r="G195" i="4"/>
  <c r="W197" i="4"/>
  <c r="O200" i="4"/>
  <c r="G203" i="4"/>
  <c r="W205" i="4"/>
  <c r="O208" i="4"/>
  <c r="G211" i="4"/>
  <c r="W213" i="4"/>
  <c r="O216" i="4"/>
  <c r="G219" i="4"/>
  <c r="J30" i="4"/>
  <c r="R51" i="4"/>
  <c r="J62" i="4"/>
  <c r="I24" i="4"/>
  <c r="K35" i="4"/>
  <c r="C46" i="4"/>
  <c r="S56" i="4"/>
  <c r="G13" i="4"/>
  <c r="B27" i="4"/>
  <c r="D34" i="4"/>
  <c r="L40" i="4"/>
  <c r="T45" i="4"/>
  <c r="D51" i="4"/>
  <c r="L56" i="4"/>
  <c r="T60" i="4"/>
  <c r="O5" i="4"/>
  <c r="B23" i="4"/>
  <c r="U27" i="4"/>
  <c r="M32" i="4"/>
  <c r="E36" i="4"/>
  <c r="E40" i="4"/>
  <c r="M43" i="4"/>
  <c r="U46" i="4"/>
  <c r="U50" i="4"/>
  <c r="E54" i="4"/>
  <c r="M57" i="4"/>
  <c r="M61" i="4"/>
  <c r="U64" i="4"/>
  <c r="E68" i="4"/>
  <c r="P253" i="5"/>
  <c r="W362" i="5"/>
  <c r="L19" i="4"/>
  <c r="P25" i="4"/>
  <c r="V28" i="4"/>
  <c r="V31" i="4"/>
  <c r="V34" i="4"/>
  <c r="V37" i="4"/>
  <c r="F41" i="4"/>
  <c r="F44" i="4"/>
  <c r="F47" i="4"/>
  <c r="F50" i="4"/>
  <c r="F53" i="4"/>
  <c r="F56" i="4"/>
  <c r="F59" i="4"/>
  <c r="F62" i="4"/>
  <c r="G355" i="5"/>
  <c r="O11" i="4"/>
  <c r="M21" i="4"/>
  <c r="H25" i="4"/>
  <c r="G28" i="4"/>
  <c r="W30" i="4"/>
  <c r="O33" i="4"/>
  <c r="G36" i="4"/>
  <c r="W38" i="4"/>
  <c r="O41" i="4"/>
  <c r="G44" i="4"/>
  <c r="W46" i="4"/>
  <c r="O49" i="4"/>
  <c r="G52" i="4"/>
  <c r="W54" i="4"/>
  <c r="O57" i="4"/>
  <c r="G60" i="4"/>
  <c r="W62" i="4"/>
  <c r="O65" i="4"/>
  <c r="D346" i="5"/>
  <c r="W3" i="4"/>
  <c r="O19" i="4"/>
  <c r="D24" i="4"/>
  <c r="G27" i="4"/>
  <c r="X29" i="4"/>
  <c r="P32" i="4"/>
  <c r="H35" i="4"/>
  <c r="X52" i="4"/>
  <c r="L64" i="4"/>
  <c r="D68" i="4"/>
  <c r="F71" i="4"/>
  <c r="X73" i="4"/>
  <c r="P76" i="4"/>
  <c r="H79" i="4"/>
  <c r="X81" i="4"/>
  <c r="P84" i="4"/>
  <c r="H87" i="4"/>
  <c r="X89" i="4"/>
  <c r="P92" i="4"/>
  <c r="H95" i="4"/>
  <c r="X97" i="4"/>
  <c r="P100" i="4"/>
  <c r="H103" i="4"/>
  <c r="X105" i="4"/>
  <c r="P108" i="4"/>
  <c r="H111" i="4"/>
  <c r="X113" i="4"/>
  <c r="X55" i="4"/>
  <c r="C65" i="4"/>
  <c r="O68" i="4"/>
  <c r="P71" i="4"/>
  <c r="I74" i="4"/>
  <c r="Y76" i="4"/>
  <c r="Q79" i="4"/>
  <c r="I82" i="4"/>
  <c r="Y84" i="4"/>
  <c r="Q87" i="4"/>
  <c r="I90" i="4"/>
  <c r="Y92" i="4"/>
  <c r="Q95" i="4"/>
  <c r="I98" i="4"/>
  <c r="Y100" i="4"/>
  <c r="Q103" i="4"/>
  <c r="I106" i="4"/>
  <c r="Y108" i="4"/>
  <c r="Q111" i="4"/>
  <c r="I114" i="4"/>
  <c r="Y116" i="4"/>
  <c r="P45" i="4"/>
  <c r="V62" i="4"/>
  <c r="C67" i="4"/>
  <c r="D70" i="4"/>
  <c r="B73" i="4"/>
  <c r="R75" i="4"/>
  <c r="J78" i="4"/>
  <c r="B81" i="4"/>
  <c r="R83" i="4"/>
  <c r="J86" i="4"/>
  <c r="B89" i="4"/>
  <c r="R91" i="4"/>
  <c r="J94" i="4"/>
  <c r="B97" i="4"/>
  <c r="R99" i="4"/>
  <c r="J102" i="4"/>
  <c r="B105" i="4"/>
  <c r="R107" i="4"/>
  <c r="J110" i="4"/>
  <c r="B113" i="4"/>
  <c r="R115" i="4"/>
  <c r="H51" i="4"/>
  <c r="D64" i="4"/>
  <c r="W67" i="4"/>
  <c r="X70" i="4"/>
  <c r="S73" i="4"/>
  <c r="K76" i="4"/>
  <c r="C79" i="4"/>
  <c r="S81" i="4"/>
  <c r="K84" i="4"/>
  <c r="C87" i="4"/>
  <c r="S89" i="4"/>
  <c r="K92" i="4"/>
  <c r="C95" i="4"/>
  <c r="S97" i="4"/>
  <c r="K100" i="4"/>
  <c r="C103" i="4"/>
  <c r="S105" i="4"/>
  <c r="K108" i="4"/>
  <c r="C111" i="4"/>
  <c r="S113" i="4"/>
  <c r="K116" i="4"/>
  <c r="H38" i="4"/>
  <c r="P59" i="4"/>
  <c r="T65" i="4"/>
  <c r="C69" i="4"/>
  <c r="D72" i="4"/>
  <c r="T74" i="4"/>
  <c r="L77" i="4"/>
  <c r="D80" i="4"/>
  <c r="T82" i="4"/>
  <c r="L85" i="4"/>
  <c r="D88" i="4"/>
  <c r="T90" i="4"/>
  <c r="L93" i="4"/>
  <c r="D96" i="4"/>
  <c r="T98" i="4"/>
  <c r="L101" i="4"/>
  <c r="D104" i="4"/>
  <c r="T106" i="4"/>
  <c r="L109" i="4"/>
  <c r="D112" i="4"/>
  <c r="T114" i="4"/>
  <c r="L117" i="4"/>
  <c r="D120" i="4"/>
  <c r="T122" i="4"/>
  <c r="P38" i="4"/>
  <c r="X59" i="4"/>
  <c r="V65" i="4"/>
  <c r="D69" i="4"/>
  <c r="H52" i="4"/>
  <c r="J64" i="4"/>
  <c r="B68" i="4"/>
  <c r="C71" i="4"/>
  <c r="V73" i="4"/>
  <c r="N76" i="4"/>
  <c r="F79" i="4"/>
  <c r="V81" i="4"/>
  <c r="N84" i="4"/>
  <c r="F87" i="4"/>
  <c r="V89" i="4"/>
  <c r="N92" i="4"/>
  <c r="F95" i="4"/>
  <c r="V97" i="4"/>
  <c r="N100" i="4"/>
  <c r="F103" i="4"/>
  <c r="V105" i="4"/>
  <c r="N108" i="4"/>
  <c r="F111" i="4"/>
  <c r="V113" i="4"/>
  <c r="N116" i="4"/>
  <c r="F119" i="4"/>
  <c r="P36" i="4"/>
  <c r="X57" i="4"/>
  <c r="L65" i="4"/>
  <c r="V68" i="4"/>
  <c r="W71" i="4"/>
  <c r="O74" i="4"/>
  <c r="G77" i="4"/>
  <c r="W79" i="4"/>
  <c r="O82" i="4"/>
  <c r="G85" i="4"/>
  <c r="W87" i="4"/>
  <c r="O90" i="4"/>
  <c r="G93" i="4"/>
  <c r="W95" i="4"/>
  <c r="O98" i="4"/>
  <c r="G101" i="4"/>
  <c r="W103" i="4"/>
  <c r="O106" i="4"/>
  <c r="G109" i="4"/>
  <c r="W111" i="4"/>
  <c r="O114" i="4"/>
  <c r="G117" i="4"/>
  <c r="E87" i="4"/>
  <c r="M108" i="4"/>
  <c r="H119" i="4"/>
  <c r="Q122" i="4"/>
  <c r="P125" i="4"/>
  <c r="H128" i="4"/>
  <c r="X130" i="4"/>
  <c r="P133" i="4"/>
  <c r="H136" i="4"/>
  <c r="X138" i="4"/>
  <c r="P141" i="4"/>
  <c r="H144" i="4"/>
  <c r="X146" i="4"/>
  <c r="P149" i="4"/>
  <c r="H152" i="4"/>
  <c r="X154" i="4"/>
  <c r="P157" i="4"/>
  <c r="H160" i="4"/>
  <c r="X162" i="4"/>
  <c r="M79" i="4"/>
  <c r="U100" i="4"/>
  <c r="P117" i="4"/>
  <c r="O121" i="4"/>
  <c r="P124" i="4"/>
  <c r="I127" i="4"/>
  <c r="Y129" i="4"/>
  <c r="Q132" i="4"/>
  <c r="I135" i="4"/>
  <c r="Y137" i="4"/>
  <c r="Q140" i="4"/>
  <c r="I143" i="4"/>
  <c r="Y145" i="4"/>
  <c r="Q148" i="4"/>
  <c r="I151" i="4"/>
  <c r="Y153" i="4"/>
  <c r="Q156" i="4"/>
  <c r="I159" i="4"/>
  <c r="Y161" i="4"/>
  <c r="Q164" i="4"/>
  <c r="I167" i="4"/>
  <c r="Y169" i="4"/>
  <c r="Q172" i="4"/>
  <c r="U87" i="4"/>
  <c r="E109" i="4"/>
  <c r="J119" i="4"/>
  <c r="S122" i="4"/>
  <c r="R125" i="4"/>
  <c r="J128" i="4"/>
  <c r="B131" i="4"/>
  <c r="R133" i="4"/>
  <c r="J136" i="4"/>
  <c r="B139" i="4"/>
  <c r="R141" i="4"/>
  <c r="J144" i="4"/>
  <c r="B147" i="4"/>
  <c r="R149" i="4"/>
  <c r="J152" i="4"/>
  <c r="B155" i="4"/>
  <c r="R157" i="4"/>
  <c r="J160" i="4"/>
  <c r="B163" i="4"/>
  <c r="R165" i="4"/>
  <c r="J168" i="4"/>
  <c r="U82" i="4"/>
  <c r="E104" i="4"/>
  <c r="M118" i="4"/>
  <c r="B122" i="4"/>
  <c r="C125" i="4"/>
  <c r="S127" i="4"/>
  <c r="K130" i="4"/>
  <c r="C133" i="4"/>
  <c r="S135" i="4"/>
  <c r="K138" i="4"/>
  <c r="C141" i="4"/>
  <c r="S143" i="4"/>
  <c r="K146" i="4"/>
  <c r="C149" i="4"/>
  <c r="S151" i="4"/>
  <c r="K154" i="4"/>
  <c r="C157" i="4"/>
  <c r="S159" i="4"/>
  <c r="K162" i="4"/>
  <c r="C165" i="4"/>
  <c r="S167" i="4"/>
  <c r="E83" i="4"/>
  <c r="M104" i="4"/>
  <c r="O118" i="4"/>
  <c r="C122" i="4"/>
  <c r="D125" i="4"/>
  <c r="T127" i="4"/>
  <c r="L130" i="4"/>
  <c r="D133" i="4"/>
  <c r="T135" i="4"/>
  <c r="L138" i="4"/>
  <c r="D141" i="4"/>
  <c r="T143" i="4"/>
  <c r="L146" i="4"/>
  <c r="D149" i="4"/>
  <c r="T151" i="4"/>
  <c r="L154" i="4"/>
  <c r="D157" i="4"/>
  <c r="T159" i="4"/>
  <c r="U88" i="4"/>
  <c r="E110" i="4"/>
  <c r="O119" i="4"/>
  <c r="W122" i="4"/>
  <c r="U125" i="4"/>
  <c r="M128" i="4"/>
  <c r="E131" i="4"/>
  <c r="U133" i="4"/>
  <c r="M136" i="4"/>
  <c r="E139" i="4"/>
  <c r="U141" i="4"/>
  <c r="M144" i="4"/>
  <c r="E147" i="4"/>
  <c r="U149" i="4"/>
  <c r="M152" i="4"/>
  <c r="E155" i="4"/>
  <c r="U157" i="4"/>
  <c r="M160" i="4"/>
  <c r="E163" i="4"/>
  <c r="E81" i="4"/>
  <c r="M102" i="4"/>
  <c r="B118" i="4"/>
  <c r="U121" i="4"/>
  <c r="V124" i="4"/>
  <c r="N127" i="4"/>
  <c r="F130" i="4"/>
  <c r="V132" i="4"/>
  <c r="N135" i="4"/>
  <c r="F138" i="4"/>
  <c r="V140" i="4"/>
  <c r="N143" i="4"/>
  <c r="F146" i="4"/>
  <c r="V148" i="4"/>
  <c r="N151" i="4"/>
  <c r="F154" i="4"/>
  <c r="V156" i="4"/>
  <c r="N159" i="4"/>
  <c r="F162" i="4"/>
  <c r="V164" i="4"/>
  <c r="U86" i="4"/>
  <c r="E108" i="4"/>
  <c r="G119" i="4"/>
  <c r="P122" i="4"/>
  <c r="O125" i="4"/>
  <c r="G128" i="4"/>
  <c r="W130" i="4"/>
  <c r="O133" i="4"/>
  <c r="G136" i="4"/>
  <c r="W138" i="4"/>
  <c r="O141" i="4"/>
  <c r="G144" i="4"/>
  <c r="W146" i="4"/>
  <c r="O149" i="4"/>
  <c r="G152" i="4"/>
  <c r="W154" i="4"/>
  <c r="O157" i="4"/>
  <c r="G160" i="4"/>
  <c r="L166" i="4"/>
  <c r="G170" i="4"/>
  <c r="H173" i="4"/>
  <c r="X175" i="4"/>
  <c r="P178" i="4"/>
  <c r="H181" i="4"/>
  <c r="X183" i="4"/>
  <c r="P186" i="4"/>
  <c r="H189" i="4"/>
  <c r="X191" i="4"/>
  <c r="P194" i="4"/>
  <c r="H197" i="4"/>
  <c r="X199" i="4"/>
  <c r="P202" i="4"/>
  <c r="H205" i="4"/>
  <c r="X207" i="4"/>
  <c r="P210" i="4"/>
  <c r="H213" i="4"/>
  <c r="X215" i="4"/>
  <c r="P218" i="4"/>
  <c r="H221" i="4"/>
  <c r="X223" i="4"/>
  <c r="P226" i="4"/>
  <c r="H229" i="4"/>
  <c r="X231" i="4"/>
  <c r="P234" i="4"/>
  <c r="H237" i="4"/>
  <c r="X239" i="4"/>
  <c r="P242" i="4"/>
  <c r="H245" i="4"/>
  <c r="X247" i="4"/>
  <c r="P250" i="4"/>
  <c r="H253" i="4"/>
  <c r="X255" i="4"/>
  <c r="P258" i="4"/>
  <c r="H261" i="4"/>
  <c r="L165" i="4"/>
  <c r="N169" i="4"/>
  <c r="O172" i="4"/>
  <c r="I175" i="4"/>
  <c r="Y177" i="4"/>
  <c r="Q180" i="4"/>
  <c r="I183" i="4"/>
  <c r="Y185" i="4"/>
  <c r="Q188" i="4"/>
  <c r="I191" i="4"/>
  <c r="Y193" i="4"/>
  <c r="Q196" i="4"/>
  <c r="I199" i="4"/>
  <c r="Y201" i="4"/>
  <c r="Q204" i="4"/>
  <c r="I207" i="4"/>
  <c r="Y209" i="4"/>
  <c r="Q212" i="4"/>
  <c r="I215" i="4"/>
  <c r="Y217" i="4"/>
  <c r="Q220" i="4"/>
  <c r="I223" i="4"/>
  <c r="Y225" i="4"/>
  <c r="Q228" i="4"/>
  <c r="I231" i="4"/>
  <c r="Y233" i="4"/>
  <c r="Q236" i="4"/>
  <c r="I239" i="4"/>
  <c r="Y241" i="4"/>
  <c r="Q244" i="4"/>
  <c r="I247" i="4"/>
  <c r="Y249" i="4"/>
  <c r="Q252" i="4"/>
  <c r="I255" i="4"/>
  <c r="Y257" i="4"/>
  <c r="Q260" i="4"/>
  <c r="I263" i="4"/>
  <c r="Y265" i="4"/>
  <c r="Q268" i="4"/>
  <c r="I271" i="4"/>
  <c r="Y273" i="4"/>
  <c r="X165" i="4"/>
  <c r="X169" i="4"/>
  <c r="B173" i="4"/>
  <c r="R175" i="4"/>
  <c r="J178" i="4"/>
  <c r="B181" i="4"/>
  <c r="R183" i="4"/>
  <c r="J186" i="4"/>
  <c r="B189" i="4"/>
  <c r="R191" i="4"/>
  <c r="J194" i="4"/>
  <c r="B197" i="4"/>
  <c r="R199" i="4"/>
  <c r="J202" i="4"/>
  <c r="B205" i="4"/>
  <c r="R207" i="4"/>
  <c r="J210" i="4"/>
  <c r="B213" i="4"/>
  <c r="R215" i="4"/>
  <c r="J218" i="4"/>
  <c r="B221" i="4"/>
  <c r="R223" i="4"/>
  <c r="J226" i="4"/>
  <c r="B229" i="4"/>
  <c r="R231" i="4"/>
  <c r="J234" i="4"/>
  <c r="B237" i="4"/>
  <c r="R239" i="4"/>
  <c r="J242" i="4"/>
  <c r="B245" i="4"/>
  <c r="R247" i="4"/>
  <c r="J250" i="4"/>
  <c r="B253" i="4"/>
  <c r="R255" i="4"/>
  <c r="J258" i="4"/>
  <c r="B261" i="4"/>
  <c r="D164" i="4"/>
  <c r="T168" i="4"/>
  <c r="W171" i="4"/>
  <c r="S174" i="4"/>
  <c r="K177" i="4"/>
  <c r="C180" i="4"/>
  <c r="S182" i="4"/>
  <c r="K185" i="4"/>
  <c r="C188" i="4"/>
  <c r="S190" i="4"/>
  <c r="K193" i="4"/>
  <c r="C196" i="4"/>
  <c r="S198" i="4"/>
  <c r="K201" i="4"/>
  <c r="C204" i="4"/>
  <c r="S206" i="4"/>
  <c r="K209" i="4"/>
  <c r="C212" i="4"/>
  <c r="S214" i="4"/>
  <c r="K217" i="4"/>
  <c r="C220" i="4"/>
  <c r="S222" i="4"/>
  <c r="K225" i="4"/>
  <c r="C228" i="4"/>
  <c r="S230" i="4"/>
  <c r="K233" i="4"/>
  <c r="C236" i="4"/>
  <c r="S238" i="4"/>
  <c r="K241" i="4"/>
  <c r="C244" i="4"/>
  <c r="S246" i="4"/>
  <c r="K249" i="4"/>
  <c r="C252" i="4"/>
  <c r="S254" i="4"/>
  <c r="K257" i="4"/>
  <c r="C260" i="4"/>
  <c r="S262" i="4"/>
  <c r="K265" i="4"/>
  <c r="C268" i="4"/>
  <c r="S270" i="4"/>
  <c r="O165" i="4"/>
  <c r="R169" i="4"/>
  <c r="S172" i="4"/>
  <c r="L175" i="4"/>
  <c r="D178" i="4"/>
  <c r="T180" i="4"/>
  <c r="L183" i="4"/>
  <c r="D186" i="4"/>
  <c r="T188" i="4"/>
  <c r="L191" i="4"/>
  <c r="D194" i="4"/>
  <c r="T196" i="4"/>
  <c r="L199" i="4"/>
  <c r="D202" i="4"/>
  <c r="T204" i="4"/>
  <c r="L207" i="4"/>
  <c r="D210" i="4"/>
  <c r="T212" i="4"/>
  <c r="L215" i="4"/>
  <c r="D218" i="4"/>
  <c r="T220" i="4"/>
  <c r="L223" i="4"/>
  <c r="D226" i="4"/>
  <c r="T228" i="4"/>
  <c r="L231" i="4"/>
  <c r="D234" i="4"/>
  <c r="T236" i="4"/>
  <c r="L239" i="4"/>
  <c r="D242" i="4"/>
  <c r="T244" i="4"/>
  <c r="L247" i="4"/>
  <c r="D250" i="4"/>
  <c r="T252" i="4"/>
  <c r="L255" i="4"/>
  <c r="D258" i="4"/>
  <c r="T260" i="4"/>
  <c r="L263" i="4"/>
  <c r="D266" i="4"/>
  <c r="T268" i="4"/>
  <c r="L271" i="4"/>
  <c r="D165" i="4"/>
  <c r="H169" i="4"/>
  <c r="K172" i="4"/>
  <c r="E175" i="4"/>
  <c r="U177" i="4"/>
  <c r="M180" i="4"/>
  <c r="E183" i="4"/>
  <c r="U185" i="4"/>
  <c r="M188" i="4"/>
  <c r="E191" i="4"/>
  <c r="U193" i="4"/>
  <c r="M196" i="4"/>
  <c r="E199" i="4"/>
  <c r="U201" i="4"/>
  <c r="M204" i="4"/>
  <c r="E207" i="4"/>
  <c r="U209" i="4"/>
  <c r="M212" i="4"/>
  <c r="E215" i="4"/>
  <c r="U217" i="4"/>
  <c r="M220" i="4"/>
  <c r="E223" i="4"/>
  <c r="U225" i="4"/>
  <c r="M228" i="4"/>
  <c r="E231" i="4"/>
  <c r="U233" i="4"/>
  <c r="M236" i="4"/>
  <c r="E239" i="4"/>
  <c r="U241" i="4"/>
  <c r="M244" i="4"/>
  <c r="E247" i="4"/>
  <c r="U249" i="4"/>
  <c r="M252" i="4"/>
  <c r="E255" i="4"/>
  <c r="U257" i="4"/>
  <c r="M260" i="4"/>
  <c r="E263" i="4"/>
  <c r="U265" i="4"/>
  <c r="M268" i="4"/>
  <c r="E271" i="4"/>
  <c r="G166" i="4"/>
  <c r="E170" i="4"/>
  <c r="F173" i="4"/>
  <c r="V175" i="4"/>
  <c r="N178" i="4"/>
  <c r="F181" i="4"/>
  <c r="V183" i="4"/>
  <c r="N186" i="4"/>
  <c r="F189" i="4"/>
  <c r="V191" i="4"/>
  <c r="N194" i="4"/>
  <c r="F197" i="4"/>
  <c r="V199" i="4"/>
  <c r="N202" i="4"/>
  <c r="F205" i="4"/>
  <c r="V207" i="4"/>
  <c r="N210" i="4"/>
  <c r="F213" i="4"/>
  <c r="V215" i="4"/>
  <c r="N218" i="4"/>
  <c r="F221" i="4"/>
  <c r="V223" i="4"/>
  <c r="N226" i="4"/>
  <c r="F229" i="4"/>
  <c r="V231" i="4"/>
  <c r="N234" i="4"/>
  <c r="F237" i="4"/>
  <c r="V239" i="4"/>
  <c r="N242" i="4"/>
  <c r="F245" i="4"/>
  <c r="V247" i="4"/>
  <c r="N250" i="4"/>
  <c r="F253" i="4"/>
  <c r="V255" i="4"/>
  <c r="N258" i="4"/>
  <c r="F261" i="4"/>
  <c r="V263" i="4"/>
  <c r="N266" i="4"/>
  <c r="F269" i="4"/>
  <c r="V271" i="4"/>
  <c r="N274" i="4"/>
  <c r="F277" i="4"/>
  <c r="D162" i="4"/>
  <c r="B33" i="4"/>
  <c r="J53" i="4"/>
  <c r="O321" i="5"/>
  <c r="G26" i="4"/>
  <c r="C37" i="4"/>
  <c r="S47" i="4"/>
  <c r="K58" i="4"/>
  <c r="W15" i="4"/>
  <c r="L28" i="4"/>
  <c r="D35" i="4"/>
  <c r="L41" i="4"/>
  <c r="T46" i="4"/>
  <c r="D52" i="4"/>
  <c r="L57" i="4"/>
  <c r="G324" i="5"/>
  <c r="G8" i="4"/>
  <c r="Y23" i="4"/>
  <c r="E28" i="4"/>
  <c r="U32" i="4"/>
  <c r="E37" i="4"/>
  <c r="M40" i="4"/>
  <c r="U43" i="4"/>
  <c r="U47" i="4"/>
  <c r="E51" i="4"/>
  <c r="M54" i="4"/>
  <c r="M58" i="4"/>
  <c r="U61" i="4"/>
  <c r="E65" i="4"/>
  <c r="E69" i="4"/>
  <c r="P314" i="5"/>
  <c r="O365" i="5"/>
  <c r="L21" i="4"/>
  <c r="Y25" i="4"/>
  <c r="F29" i="4"/>
  <c r="F32" i="4"/>
  <c r="F35" i="4"/>
  <c r="N38" i="4"/>
  <c r="N41" i="4"/>
  <c r="N44" i="4"/>
  <c r="N47" i="4"/>
  <c r="N50" i="4"/>
  <c r="N53" i="4"/>
  <c r="N56" i="4"/>
  <c r="V59" i="4"/>
  <c r="J278" i="5"/>
  <c r="W357" i="5"/>
  <c r="G14" i="4"/>
  <c r="D22" i="4"/>
  <c r="Q25" i="4"/>
  <c r="O28" i="4"/>
  <c r="G31" i="4"/>
  <c r="W33" i="4"/>
  <c r="O36" i="4"/>
  <c r="G39" i="4"/>
  <c r="W41" i="4"/>
  <c r="O44" i="4"/>
  <c r="G47" i="4"/>
  <c r="W49" i="4"/>
  <c r="O52" i="4"/>
  <c r="G55" i="4"/>
  <c r="W57" i="4"/>
  <c r="O60" i="4"/>
  <c r="G63" i="4"/>
  <c r="W65" i="4"/>
  <c r="W349" i="5"/>
  <c r="O6" i="4"/>
  <c r="G20" i="4"/>
  <c r="O24" i="4"/>
  <c r="P27" i="4"/>
  <c r="H30" i="4"/>
  <c r="X32" i="4"/>
  <c r="P35" i="4"/>
  <c r="P55" i="4"/>
  <c r="B65" i="4"/>
  <c r="N68" i="4"/>
  <c r="O71" i="4"/>
  <c r="H74" i="4"/>
  <c r="X76" i="4"/>
  <c r="P79" i="4"/>
  <c r="H82" i="4"/>
  <c r="X84" i="4"/>
  <c r="P87" i="4"/>
  <c r="H90" i="4"/>
  <c r="X92" i="4"/>
  <c r="P95" i="4"/>
  <c r="H98" i="4"/>
  <c r="X100" i="4"/>
  <c r="P103" i="4"/>
  <c r="H106" i="4"/>
  <c r="X108" i="4"/>
  <c r="P111" i="4"/>
  <c r="H37" i="4"/>
  <c r="P58" i="4"/>
  <c r="P65" i="4"/>
  <c r="X68" i="4"/>
  <c r="Y71" i="4"/>
  <c r="Q74" i="4"/>
  <c r="I77" i="4"/>
  <c r="Y79" i="4"/>
  <c r="Q82" i="4"/>
  <c r="I85" i="4"/>
  <c r="Y87" i="4"/>
  <c r="Q90" i="4"/>
  <c r="I93" i="4"/>
  <c r="Y95" i="4"/>
  <c r="Q98" i="4"/>
  <c r="I101" i="4"/>
  <c r="Y103" i="4"/>
  <c r="Q106" i="4"/>
  <c r="I109" i="4"/>
  <c r="Y111" i="4"/>
  <c r="Q114" i="4"/>
  <c r="I117" i="4"/>
  <c r="H48" i="4"/>
  <c r="N63" i="4"/>
  <c r="L67" i="4"/>
  <c r="N70" i="4"/>
  <c r="J73" i="4"/>
  <c r="B76" i="4"/>
  <c r="R78" i="4"/>
  <c r="J81" i="4"/>
  <c r="B84" i="4"/>
  <c r="R86" i="4"/>
  <c r="J89" i="4"/>
  <c r="B92" i="4"/>
  <c r="R94" i="4"/>
  <c r="J97" i="4"/>
  <c r="B100" i="4"/>
  <c r="R102" i="4"/>
  <c r="J105" i="4"/>
  <c r="B108" i="4"/>
  <c r="R110" i="4"/>
  <c r="J113" i="4"/>
  <c r="B116" i="4"/>
  <c r="X53" i="4"/>
  <c r="R64" i="4"/>
  <c r="H68" i="4"/>
  <c r="I71" i="4"/>
  <c r="C74" i="4"/>
  <c r="S76" i="4"/>
  <c r="K79" i="4"/>
  <c r="C82" i="4"/>
  <c r="S84" i="4"/>
  <c r="K87" i="4"/>
  <c r="C90" i="4"/>
  <c r="S92" i="4"/>
  <c r="K95" i="4"/>
  <c r="C98" i="4"/>
  <c r="S100" i="4"/>
  <c r="K103" i="4"/>
  <c r="C106" i="4"/>
  <c r="S108" i="4"/>
  <c r="K111" i="4"/>
  <c r="C114" i="4"/>
  <c r="S116" i="4"/>
  <c r="X40" i="4"/>
  <c r="L61" i="4"/>
  <c r="J66" i="4"/>
  <c r="L69" i="4"/>
  <c r="L72" i="4"/>
  <c r="D75" i="4"/>
  <c r="T77" i="4"/>
  <c r="L80" i="4"/>
  <c r="D83" i="4"/>
  <c r="T85" i="4"/>
  <c r="L88" i="4"/>
  <c r="D91" i="4"/>
  <c r="T93" i="4"/>
  <c r="L96" i="4"/>
  <c r="D99" i="4"/>
  <c r="T101" i="4"/>
  <c r="L104" i="4"/>
  <c r="D107" i="4"/>
  <c r="T109" i="4"/>
  <c r="L112" i="4"/>
  <c r="D115" i="4"/>
  <c r="T117" i="4"/>
  <c r="L120" i="4"/>
  <c r="D123" i="4"/>
  <c r="H41" i="4"/>
  <c r="P61" i="4"/>
  <c r="K66" i="4"/>
  <c r="N69" i="4"/>
  <c r="X54" i="4"/>
  <c r="V64" i="4"/>
  <c r="K68" i="4"/>
  <c r="L71" i="4"/>
  <c r="F74" i="4"/>
  <c r="V76" i="4"/>
  <c r="N79" i="4"/>
  <c r="F82" i="4"/>
  <c r="V84" i="4"/>
  <c r="N87" i="4"/>
  <c r="F90" i="4"/>
  <c r="V92" i="4"/>
  <c r="N95" i="4"/>
  <c r="F98" i="4"/>
  <c r="V100" i="4"/>
  <c r="N103" i="4"/>
  <c r="F106" i="4"/>
  <c r="V108" i="4"/>
  <c r="N111" i="4"/>
  <c r="F114" i="4"/>
  <c r="V116" i="4"/>
  <c r="N119" i="4"/>
  <c r="H39" i="4"/>
  <c r="P60" i="4"/>
  <c r="B66" i="4"/>
  <c r="G69" i="4"/>
  <c r="G72" i="4"/>
  <c r="W74" i="4"/>
  <c r="O77" i="4"/>
  <c r="G80" i="4"/>
  <c r="W82" i="4"/>
  <c r="O85" i="4"/>
  <c r="G88" i="4"/>
  <c r="W90" i="4"/>
  <c r="O93" i="4"/>
  <c r="G96" i="4"/>
  <c r="W98" i="4"/>
  <c r="O101" i="4"/>
  <c r="G104" i="4"/>
  <c r="W106" i="4"/>
  <c r="O109" i="4"/>
  <c r="G112" i="4"/>
  <c r="W114" i="4"/>
  <c r="O117" i="4"/>
  <c r="U89" i="4"/>
  <c r="E111" i="4"/>
  <c r="R119" i="4"/>
  <c r="B123" i="4"/>
  <c r="X125" i="4"/>
  <c r="P128" i="4"/>
  <c r="H131" i="4"/>
  <c r="X133" i="4"/>
  <c r="P136" i="4"/>
  <c r="H139" i="4"/>
  <c r="X141" i="4"/>
  <c r="P144" i="4"/>
  <c r="H147" i="4"/>
  <c r="X149" i="4"/>
  <c r="P152" i="4"/>
  <c r="H155" i="4"/>
  <c r="X157" i="4"/>
  <c r="P160" i="4"/>
  <c r="H163" i="4"/>
  <c r="E82" i="4"/>
  <c r="M103" i="4"/>
  <c r="H118" i="4"/>
  <c r="X121" i="4"/>
  <c r="Y124" i="4"/>
  <c r="Q127" i="4"/>
  <c r="I130" i="4"/>
  <c r="Y132" i="4"/>
  <c r="Q135" i="4"/>
  <c r="I138" i="4"/>
  <c r="Y140" i="4"/>
  <c r="Q143" i="4"/>
  <c r="I146" i="4"/>
  <c r="Y148" i="4"/>
  <c r="Q151" i="4"/>
  <c r="I154" i="4"/>
  <c r="Y156" i="4"/>
  <c r="Q159" i="4"/>
  <c r="I162" i="4"/>
  <c r="Y164" i="4"/>
  <c r="Q167" i="4"/>
  <c r="I170" i="4"/>
  <c r="Y172" i="4"/>
  <c r="M90" i="4"/>
  <c r="U111" i="4"/>
  <c r="U119" i="4"/>
  <c r="E123" i="4"/>
  <c r="B126" i="4"/>
  <c r="R128" i="4"/>
  <c r="J131" i="4"/>
  <c r="B134" i="4"/>
  <c r="R136" i="4"/>
  <c r="J139" i="4"/>
  <c r="B142" i="4"/>
  <c r="R144" i="4"/>
  <c r="J147" i="4"/>
  <c r="B150" i="4"/>
  <c r="R152" i="4"/>
  <c r="J155" i="4"/>
  <c r="B158" i="4"/>
  <c r="R160" i="4"/>
  <c r="J163" i="4"/>
  <c r="B166" i="4"/>
  <c r="R168" i="4"/>
  <c r="M85" i="4"/>
  <c r="U106" i="4"/>
  <c r="Y118" i="4"/>
  <c r="K122" i="4"/>
  <c r="K125" i="4"/>
  <c r="C128" i="4"/>
  <c r="S130" i="4"/>
  <c r="K133" i="4"/>
  <c r="C136" i="4"/>
  <c r="S138" i="4"/>
  <c r="K141" i="4"/>
  <c r="C144" i="4"/>
  <c r="S146" i="4"/>
  <c r="K149" i="4"/>
  <c r="C152" i="4"/>
  <c r="S154" i="4"/>
  <c r="K157" i="4"/>
  <c r="C160" i="4"/>
  <c r="S162" i="4"/>
  <c r="K165" i="4"/>
  <c r="C168" i="4"/>
  <c r="U85" i="4"/>
  <c r="E107" i="4"/>
  <c r="B119" i="4"/>
  <c r="M122" i="4"/>
  <c r="L125" i="4"/>
  <c r="D128" i="4"/>
  <c r="T130" i="4"/>
  <c r="L133" i="4"/>
  <c r="D136" i="4"/>
  <c r="T138" i="4"/>
  <c r="L141" i="4"/>
  <c r="D144" i="4"/>
  <c r="T146" i="4"/>
  <c r="L149" i="4"/>
  <c r="D152" i="4"/>
  <c r="T154" i="4"/>
  <c r="L157" i="4"/>
  <c r="W69" i="4"/>
  <c r="M91" i="4"/>
  <c r="U112" i="4"/>
  <c r="Y119" i="4"/>
  <c r="H123" i="4"/>
  <c r="E126" i="4"/>
  <c r="U128" i="4"/>
  <c r="M131" i="4"/>
  <c r="E134" i="4"/>
  <c r="U136" i="4"/>
  <c r="M139" i="4"/>
  <c r="E142" i="4"/>
  <c r="U144" i="4"/>
  <c r="M147" i="4"/>
  <c r="E150" i="4"/>
  <c r="U152" i="4"/>
  <c r="M155" i="4"/>
  <c r="E158" i="4"/>
  <c r="U160" i="4"/>
  <c r="M163" i="4"/>
  <c r="U83" i="4"/>
  <c r="E105" i="4"/>
  <c r="Q118" i="4"/>
  <c r="F122" i="4"/>
  <c r="F125" i="4"/>
  <c r="V127" i="4"/>
  <c r="N130" i="4"/>
  <c r="F133" i="4"/>
  <c r="V135" i="4"/>
  <c r="N138" i="4"/>
  <c r="F141" i="4"/>
  <c r="V143" i="4"/>
  <c r="N146" i="4"/>
  <c r="F149" i="4"/>
  <c r="V151" i="4"/>
  <c r="N154" i="4"/>
  <c r="F157" i="4"/>
  <c r="V159" i="4"/>
  <c r="N162" i="4"/>
  <c r="F165" i="4"/>
  <c r="M89" i="4"/>
  <c r="U110" i="4"/>
  <c r="Q119" i="4"/>
  <c r="Y122" i="4"/>
  <c r="W125" i="4"/>
  <c r="O128" i="4"/>
  <c r="G131" i="4"/>
  <c r="W133" i="4"/>
  <c r="O136" i="4"/>
  <c r="G139" i="4"/>
  <c r="W141" i="4"/>
  <c r="O144" i="4"/>
  <c r="G147" i="4"/>
  <c r="W149" i="4"/>
  <c r="O152" i="4"/>
  <c r="G155" i="4"/>
  <c r="W157" i="4"/>
  <c r="O160" i="4"/>
  <c r="W166" i="4"/>
  <c r="P170" i="4"/>
  <c r="P173" i="4"/>
  <c r="H176" i="4"/>
  <c r="X178" i="4"/>
  <c r="P181" i="4"/>
  <c r="H184" i="4"/>
  <c r="X186" i="4"/>
  <c r="P189" i="4"/>
  <c r="H192" i="4"/>
  <c r="X194" i="4"/>
  <c r="P197" i="4"/>
  <c r="H200" i="4"/>
  <c r="X202" i="4"/>
  <c r="P205" i="4"/>
  <c r="H208" i="4"/>
  <c r="X210" i="4"/>
  <c r="P213" i="4"/>
  <c r="H216" i="4"/>
  <c r="X218" i="4"/>
  <c r="P221" i="4"/>
  <c r="H224" i="4"/>
  <c r="X226" i="4"/>
  <c r="P229" i="4"/>
  <c r="H232" i="4"/>
  <c r="X234" i="4"/>
  <c r="P237" i="4"/>
  <c r="H240" i="4"/>
  <c r="X242" i="4"/>
  <c r="P245" i="4"/>
  <c r="H248" i="4"/>
  <c r="X250" i="4"/>
  <c r="P253" i="4"/>
  <c r="H256" i="4"/>
  <c r="X258" i="4"/>
  <c r="P261" i="4"/>
  <c r="W165" i="4"/>
  <c r="W169" i="4"/>
  <c r="X172" i="4"/>
  <c r="Q175" i="4"/>
  <c r="I178" i="4"/>
  <c r="Y180" i="4"/>
  <c r="Q183" i="4"/>
  <c r="I186" i="4"/>
  <c r="Y188" i="4"/>
  <c r="Q191" i="4"/>
  <c r="I194" i="4"/>
  <c r="Y196" i="4"/>
  <c r="Q199" i="4"/>
  <c r="I202" i="4"/>
  <c r="Y204" i="4"/>
  <c r="Q207" i="4"/>
  <c r="I210" i="4"/>
  <c r="Y212" i="4"/>
  <c r="Q215" i="4"/>
  <c r="I218" i="4"/>
  <c r="Y220" i="4"/>
  <c r="Q223" i="4"/>
  <c r="I226" i="4"/>
  <c r="Y228" i="4"/>
  <c r="Q231" i="4"/>
  <c r="I234" i="4"/>
  <c r="Y236" i="4"/>
  <c r="Q239" i="4"/>
  <c r="I242" i="4"/>
  <c r="Y244" i="4"/>
  <c r="Q247" i="4"/>
  <c r="I250" i="4"/>
  <c r="Y252" i="4"/>
  <c r="Q255" i="4"/>
  <c r="I258" i="4"/>
  <c r="Y260" i="4"/>
  <c r="Q263" i="4"/>
  <c r="I266" i="4"/>
  <c r="Y268" i="4"/>
  <c r="Q271" i="4"/>
  <c r="I274" i="4"/>
  <c r="N166" i="4"/>
  <c r="J170" i="4"/>
  <c r="J173" i="4"/>
  <c r="B176" i="4"/>
  <c r="R178" i="4"/>
  <c r="J181" i="4"/>
  <c r="B184" i="4"/>
  <c r="R186" i="4"/>
  <c r="J189" i="4"/>
  <c r="B192" i="4"/>
  <c r="R194" i="4"/>
  <c r="J197" i="4"/>
  <c r="B200" i="4"/>
  <c r="R202" i="4"/>
  <c r="J205" i="4"/>
  <c r="B208" i="4"/>
  <c r="R210" i="4"/>
  <c r="J213" i="4"/>
  <c r="B216" i="4"/>
  <c r="R218" i="4"/>
  <c r="J221" i="4"/>
  <c r="B224" i="4"/>
  <c r="R226" i="4"/>
  <c r="J229" i="4"/>
  <c r="B232" i="4"/>
  <c r="R234" i="4"/>
  <c r="J237" i="4"/>
  <c r="B240" i="4"/>
  <c r="R242" i="4"/>
  <c r="J245" i="4"/>
  <c r="B248" i="4"/>
  <c r="R250" i="4"/>
  <c r="J253" i="4"/>
  <c r="B256" i="4"/>
  <c r="R258" i="4"/>
  <c r="J261" i="4"/>
  <c r="W164" i="4"/>
  <c r="F169" i="4"/>
  <c r="H172" i="4"/>
  <c r="C175" i="4"/>
  <c r="S177" i="4"/>
  <c r="K180" i="4"/>
  <c r="C183" i="4"/>
  <c r="S185" i="4"/>
  <c r="K188" i="4"/>
  <c r="C191" i="4"/>
  <c r="S193" i="4"/>
  <c r="K196" i="4"/>
  <c r="C199" i="4"/>
  <c r="S201" i="4"/>
  <c r="K204" i="4"/>
  <c r="C207" i="4"/>
  <c r="S209" i="4"/>
  <c r="K212" i="4"/>
  <c r="C215" i="4"/>
  <c r="S217" i="4"/>
  <c r="K220" i="4"/>
  <c r="C223" i="4"/>
  <c r="S225" i="4"/>
  <c r="K228" i="4"/>
  <c r="C231" i="4"/>
  <c r="S233" i="4"/>
  <c r="K236" i="4"/>
  <c r="C239" i="4"/>
  <c r="S241" i="4"/>
  <c r="K244" i="4"/>
  <c r="C247" i="4"/>
  <c r="S249" i="4"/>
  <c r="K252" i="4"/>
  <c r="C255" i="4"/>
  <c r="S257" i="4"/>
  <c r="K260" i="4"/>
  <c r="C263" i="4"/>
  <c r="S265" i="4"/>
  <c r="K268" i="4"/>
  <c r="C271" i="4"/>
  <c r="E166" i="4"/>
  <c r="C170" i="4"/>
  <c r="D173" i="4"/>
  <c r="T175" i="4"/>
  <c r="L178" i="4"/>
  <c r="D181" i="4"/>
  <c r="T183" i="4"/>
  <c r="L186" i="4"/>
  <c r="D189" i="4"/>
  <c r="T191" i="4"/>
  <c r="L194" i="4"/>
  <c r="D197" i="4"/>
  <c r="T199" i="4"/>
  <c r="L202" i="4"/>
  <c r="D205" i="4"/>
  <c r="T207" i="4"/>
  <c r="L210" i="4"/>
  <c r="D213" i="4"/>
  <c r="T215" i="4"/>
  <c r="L218" i="4"/>
  <c r="D221" i="4"/>
  <c r="T223" i="4"/>
  <c r="L226" i="4"/>
  <c r="D229" i="4"/>
  <c r="T231" i="4"/>
  <c r="L234" i="4"/>
  <c r="D237" i="4"/>
  <c r="T239" i="4"/>
  <c r="L242" i="4"/>
  <c r="D245" i="4"/>
  <c r="T247" i="4"/>
  <c r="L250" i="4"/>
  <c r="D253" i="4"/>
  <c r="T255" i="4"/>
  <c r="L258" i="4"/>
  <c r="D261" i="4"/>
  <c r="T263" i="4"/>
  <c r="L266" i="4"/>
  <c r="D269" i="4"/>
  <c r="T271" i="4"/>
  <c r="P165" i="4"/>
  <c r="S169" i="4"/>
  <c r="T172" i="4"/>
  <c r="M175" i="4"/>
  <c r="E178" i="4"/>
  <c r="U180" i="4"/>
  <c r="M183" i="4"/>
  <c r="E186" i="4"/>
  <c r="U188" i="4"/>
  <c r="M191" i="4"/>
  <c r="E194" i="4"/>
  <c r="U196" i="4"/>
  <c r="M199" i="4"/>
  <c r="E202" i="4"/>
  <c r="U204" i="4"/>
  <c r="M207" i="4"/>
  <c r="E210" i="4"/>
  <c r="U212" i="4"/>
  <c r="M215" i="4"/>
  <c r="E218" i="4"/>
  <c r="U220" i="4"/>
  <c r="M223" i="4"/>
  <c r="E226" i="4"/>
  <c r="U228" i="4"/>
  <c r="M231" i="4"/>
  <c r="E234" i="4"/>
  <c r="U236" i="4"/>
  <c r="M239" i="4"/>
  <c r="E242" i="4"/>
  <c r="U244" i="4"/>
  <c r="M247" i="4"/>
  <c r="E250" i="4"/>
  <c r="U252" i="4"/>
  <c r="M255" i="4"/>
  <c r="E258" i="4"/>
  <c r="U260" i="4"/>
  <c r="M263" i="4"/>
  <c r="E266" i="4"/>
  <c r="U268" i="4"/>
  <c r="M271" i="4"/>
  <c r="U166" i="4"/>
  <c r="N170" i="4"/>
  <c r="N173" i="4"/>
  <c r="F176" i="4"/>
  <c r="V178" i="4"/>
  <c r="N181" i="4"/>
  <c r="F184" i="4"/>
  <c r="V186" i="4"/>
  <c r="N189" i="4"/>
  <c r="F192" i="4"/>
  <c r="V194" i="4"/>
  <c r="N197" i="4"/>
  <c r="F200" i="4"/>
  <c r="V202" i="4"/>
  <c r="N205" i="4"/>
  <c r="F208" i="4"/>
  <c r="V210" i="4"/>
  <c r="N213" i="4"/>
  <c r="F216" i="4"/>
  <c r="V218" i="4"/>
  <c r="N221" i="4"/>
  <c r="F224" i="4"/>
  <c r="V226" i="4"/>
  <c r="N229" i="4"/>
  <c r="F232" i="4"/>
  <c r="V234" i="4"/>
  <c r="N237" i="4"/>
  <c r="F240" i="4"/>
  <c r="V242" i="4"/>
  <c r="N245" i="4"/>
  <c r="F248" i="4"/>
  <c r="V250" i="4"/>
  <c r="N253" i="4"/>
  <c r="F256" i="4"/>
  <c r="V258" i="4"/>
  <c r="N261" i="4"/>
  <c r="F264" i="4"/>
  <c r="V266" i="4"/>
  <c r="N269" i="4"/>
  <c r="F272" i="4"/>
  <c r="V274" i="4"/>
  <c r="N277" i="4"/>
  <c r="L163" i="4"/>
  <c r="M168" i="4"/>
  <c r="S171" i="4"/>
  <c r="O174" i="4"/>
  <c r="G177" i="4"/>
  <c r="W179" i="4"/>
  <c r="O182" i="4"/>
  <c r="G185" i="4"/>
  <c r="W187" i="4"/>
  <c r="O190" i="4"/>
  <c r="G193" i="4"/>
  <c r="W195" i="4"/>
  <c r="O198" i="4"/>
  <c r="G201" i="4"/>
  <c r="W203" i="4"/>
  <c r="O206" i="4"/>
  <c r="R35" i="4"/>
  <c r="J54" i="4"/>
  <c r="S347" i="5"/>
  <c r="J27" i="4"/>
  <c r="C38" i="4"/>
  <c r="S48" i="4"/>
  <c r="K59" i="4"/>
  <c r="G19" i="4"/>
  <c r="T28" i="4"/>
  <c r="L36" i="4"/>
  <c r="T41" i="4"/>
  <c r="D47" i="4"/>
  <c r="L52" i="4"/>
  <c r="T57" i="4"/>
  <c r="X343" i="5"/>
  <c r="W10" i="4"/>
  <c r="K24" i="4"/>
  <c r="E29" i="4"/>
  <c r="E33" i="4"/>
  <c r="M37" i="4"/>
  <c r="U40" i="4"/>
  <c r="E44" i="4"/>
  <c r="E48" i="4"/>
  <c r="M51" i="4"/>
  <c r="U54" i="4"/>
  <c r="U58" i="4"/>
  <c r="E62" i="4"/>
  <c r="M65" i="4"/>
  <c r="M69" i="4"/>
  <c r="O325" i="5"/>
  <c r="G3" i="4"/>
  <c r="B22" i="4"/>
  <c r="J26" i="4"/>
  <c r="N29" i="4"/>
  <c r="N32" i="4"/>
  <c r="V35" i="4"/>
  <c r="V38" i="4"/>
  <c r="V41" i="4"/>
  <c r="V44" i="4"/>
  <c r="V47" i="4"/>
  <c r="V50" i="4"/>
  <c r="V53" i="4"/>
  <c r="F57" i="4"/>
  <c r="F60" i="4"/>
  <c r="G316" i="5"/>
  <c r="O360" i="5"/>
  <c r="W16" i="4"/>
  <c r="Q22" i="4"/>
  <c r="B26" i="4"/>
  <c r="W28" i="4"/>
  <c r="O31" i="4"/>
  <c r="G34" i="4"/>
  <c r="W36" i="4"/>
  <c r="O39" i="4"/>
  <c r="G42" i="4"/>
  <c r="W44" i="4"/>
  <c r="O47" i="4"/>
  <c r="G50" i="4"/>
  <c r="W52" i="4"/>
  <c r="O55" i="4"/>
  <c r="G58" i="4"/>
  <c r="W60" i="4"/>
  <c r="O63" i="4"/>
  <c r="G66" i="4"/>
  <c r="W352" i="5"/>
  <c r="G9" i="4"/>
  <c r="W20" i="4"/>
  <c r="X24" i="4"/>
  <c r="X27" i="4"/>
  <c r="P30" i="4"/>
  <c r="H33" i="4"/>
  <c r="X36" i="4"/>
  <c r="H58" i="4"/>
  <c r="N65" i="4"/>
  <c r="W68" i="4"/>
  <c r="X71" i="4"/>
  <c r="P74" i="4"/>
  <c r="H77" i="4"/>
  <c r="X79" i="4"/>
  <c r="P82" i="4"/>
  <c r="H85" i="4"/>
  <c r="X87" i="4"/>
  <c r="P90" i="4"/>
  <c r="H93" i="4"/>
  <c r="X95" i="4"/>
  <c r="P98" i="4"/>
  <c r="H101" i="4"/>
  <c r="X103" i="4"/>
  <c r="P106" i="4"/>
  <c r="H109" i="4"/>
  <c r="X111" i="4"/>
  <c r="X39" i="4"/>
  <c r="C61" i="4"/>
  <c r="D66" i="4"/>
  <c r="I69" i="4"/>
  <c r="I72" i="4"/>
  <c r="Y74" i="4"/>
  <c r="Q77" i="4"/>
  <c r="I80" i="4"/>
  <c r="Y82" i="4"/>
  <c r="Q85" i="4"/>
  <c r="I88" i="4"/>
  <c r="Y90" i="4"/>
  <c r="Q93" i="4"/>
  <c r="I96" i="4"/>
  <c r="Y98" i="4"/>
  <c r="Q101" i="4"/>
  <c r="I104" i="4"/>
  <c r="Y106" i="4"/>
  <c r="Q109" i="4"/>
  <c r="I112" i="4"/>
  <c r="Y114" i="4"/>
  <c r="Q117" i="4"/>
  <c r="X50" i="4"/>
  <c r="C64" i="4"/>
  <c r="V67" i="4"/>
  <c r="W70" i="4"/>
  <c r="R73" i="4"/>
  <c r="J76" i="4"/>
  <c r="B79" i="4"/>
  <c r="R81" i="4"/>
  <c r="J84" i="4"/>
  <c r="B87" i="4"/>
  <c r="R89" i="4"/>
  <c r="J92" i="4"/>
  <c r="B95" i="4"/>
  <c r="R97" i="4"/>
  <c r="J100" i="4"/>
  <c r="B103" i="4"/>
  <c r="R105" i="4"/>
  <c r="J108" i="4"/>
  <c r="B111" i="4"/>
  <c r="R113" i="4"/>
  <c r="J116" i="4"/>
  <c r="P56" i="4"/>
  <c r="F65" i="4"/>
  <c r="Q68" i="4"/>
  <c r="R71" i="4"/>
  <c r="K74" i="4"/>
  <c r="C77" i="4"/>
  <c r="S79" i="4"/>
  <c r="K82" i="4"/>
  <c r="C85" i="4"/>
  <c r="S87" i="4"/>
  <c r="K90" i="4"/>
  <c r="C93" i="4"/>
  <c r="S95" i="4"/>
  <c r="K98" i="4"/>
  <c r="C101" i="4"/>
  <c r="S103" i="4"/>
  <c r="K106" i="4"/>
  <c r="C109" i="4"/>
  <c r="S111" i="4"/>
  <c r="K114" i="4"/>
  <c r="C117" i="4"/>
  <c r="P43" i="4"/>
  <c r="K62" i="4"/>
  <c r="T66" i="4"/>
  <c r="V69" i="4"/>
  <c r="T72" i="4"/>
  <c r="L75" i="4"/>
  <c r="D78" i="4"/>
  <c r="T80" i="4"/>
  <c r="L83" i="4"/>
  <c r="D86" i="4"/>
  <c r="T88" i="4"/>
  <c r="L91" i="4"/>
  <c r="D94" i="4"/>
  <c r="T96" i="4"/>
  <c r="L99" i="4"/>
  <c r="D102" i="4"/>
  <c r="T104" i="4"/>
  <c r="L107" i="4"/>
  <c r="D110" i="4"/>
  <c r="T112" i="4"/>
  <c r="L115" i="4"/>
  <c r="D118" i="4"/>
  <c r="T120" i="4"/>
  <c r="L123" i="4"/>
  <c r="X43" i="4"/>
  <c r="L62" i="4"/>
  <c r="V66" i="4"/>
  <c r="H36" i="4"/>
  <c r="P57" i="4"/>
  <c r="K65" i="4"/>
  <c r="T68" i="4"/>
  <c r="V71" i="4"/>
  <c r="N74" i="4"/>
  <c r="F77" i="4"/>
  <c r="V79" i="4"/>
  <c r="N82" i="4"/>
  <c r="F85" i="4"/>
  <c r="V87" i="4"/>
  <c r="N90" i="4"/>
  <c r="F93" i="4"/>
  <c r="V95" i="4"/>
  <c r="N98" i="4"/>
  <c r="F101" i="4"/>
  <c r="V103" i="4"/>
  <c r="N106" i="4"/>
  <c r="F109" i="4"/>
  <c r="V111" i="4"/>
  <c r="N114" i="4"/>
  <c r="F117" i="4"/>
  <c r="V119" i="4"/>
  <c r="X41" i="4"/>
  <c r="T61" i="4"/>
  <c r="N66" i="4"/>
  <c r="P69" i="4"/>
  <c r="O72" i="4"/>
  <c r="G75" i="4"/>
  <c r="W77" i="4"/>
  <c r="O80" i="4"/>
  <c r="G83" i="4"/>
  <c r="W85" i="4"/>
  <c r="O88" i="4"/>
  <c r="G91" i="4"/>
  <c r="W93" i="4"/>
  <c r="O96" i="4"/>
  <c r="G99" i="4"/>
  <c r="W101" i="4"/>
  <c r="O104" i="4"/>
  <c r="G107" i="4"/>
  <c r="W109" i="4"/>
  <c r="O112" i="4"/>
  <c r="G115" i="4"/>
  <c r="B71" i="4"/>
  <c r="M92" i="4"/>
  <c r="U113" i="4"/>
  <c r="E120" i="4"/>
  <c r="K123" i="4"/>
  <c r="H126" i="4"/>
  <c r="X128" i="4"/>
  <c r="P131" i="4"/>
  <c r="H134" i="4"/>
  <c r="X136" i="4"/>
  <c r="P139" i="4"/>
  <c r="H142" i="4"/>
  <c r="X144" i="4"/>
  <c r="P147" i="4"/>
  <c r="H150" i="4"/>
  <c r="X152" i="4"/>
  <c r="P155" i="4"/>
  <c r="H158" i="4"/>
  <c r="X160" i="4"/>
  <c r="P163" i="4"/>
  <c r="U84" i="4"/>
  <c r="E106" i="4"/>
  <c r="W118" i="4"/>
  <c r="I122" i="4"/>
  <c r="I125" i="4"/>
  <c r="Y127" i="4"/>
  <c r="Q130" i="4"/>
  <c r="I133" i="4"/>
  <c r="Y135" i="4"/>
  <c r="Q138" i="4"/>
  <c r="I141" i="4"/>
  <c r="Y143" i="4"/>
  <c r="Q146" i="4"/>
  <c r="I149" i="4"/>
  <c r="Y151" i="4"/>
  <c r="Q154" i="4"/>
  <c r="I157" i="4"/>
  <c r="Y159" i="4"/>
  <c r="Q162" i="4"/>
  <c r="I165" i="4"/>
  <c r="Y167" i="4"/>
  <c r="Q170" i="4"/>
  <c r="T71" i="4"/>
  <c r="E93" i="4"/>
  <c r="H114" i="4"/>
  <c r="H120" i="4"/>
  <c r="N123" i="4"/>
  <c r="J126" i="4"/>
  <c r="B129" i="4"/>
  <c r="R131" i="4"/>
  <c r="J134" i="4"/>
  <c r="B137" i="4"/>
  <c r="R139" i="4"/>
  <c r="J142" i="4"/>
  <c r="B145" i="4"/>
  <c r="R147" i="4"/>
  <c r="J150" i="4"/>
  <c r="B153" i="4"/>
  <c r="R155" i="4"/>
  <c r="J158" i="4"/>
  <c r="B161" i="4"/>
  <c r="R163" i="4"/>
  <c r="J166" i="4"/>
  <c r="B169" i="4"/>
  <c r="E88" i="4"/>
  <c r="M109" i="4"/>
  <c r="K119" i="4"/>
  <c r="U122" i="4"/>
  <c r="S125" i="4"/>
  <c r="K128" i="4"/>
  <c r="C131" i="4"/>
  <c r="S133" i="4"/>
  <c r="K136" i="4"/>
  <c r="C139" i="4"/>
  <c r="S141" i="4"/>
  <c r="K144" i="4"/>
  <c r="C147" i="4"/>
  <c r="S149" i="4"/>
  <c r="K152" i="4"/>
  <c r="C155" i="4"/>
  <c r="S157" i="4"/>
  <c r="K160" i="4"/>
  <c r="C163" i="4"/>
  <c r="S165" i="4"/>
  <c r="K168" i="4"/>
  <c r="M88" i="4"/>
  <c r="U109" i="4"/>
  <c r="M119" i="4"/>
  <c r="V122" i="4"/>
  <c r="T125" i="4"/>
  <c r="L128" i="4"/>
  <c r="D131" i="4"/>
  <c r="T133" i="4"/>
  <c r="L136" i="4"/>
  <c r="D139" i="4"/>
  <c r="T141" i="4"/>
  <c r="L144" i="4"/>
  <c r="D147" i="4"/>
  <c r="T149" i="4"/>
  <c r="L152" i="4"/>
  <c r="D155" i="4"/>
  <c r="T157" i="4"/>
  <c r="U72" i="4"/>
  <c r="E94" i="4"/>
  <c r="U114" i="4"/>
  <c r="K120" i="4"/>
  <c r="Q123" i="4"/>
  <c r="M126" i="4"/>
  <c r="E129" i="4"/>
  <c r="U131" i="4"/>
  <c r="M134" i="4"/>
  <c r="E137" i="4"/>
  <c r="U139" i="4"/>
  <c r="M142" i="4"/>
  <c r="E145" i="4"/>
  <c r="U147" i="4"/>
  <c r="M150" i="4"/>
  <c r="E153" i="4"/>
  <c r="U155" i="4"/>
  <c r="M158" i="4"/>
  <c r="E161" i="4"/>
  <c r="U163" i="4"/>
  <c r="M86" i="4"/>
  <c r="U107" i="4"/>
  <c r="E119" i="4"/>
  <c r="O122" i="4"/>
  <c r="N125" i="4"/>
  <c r="F128" i="4"/>
  <c r="V130" i="4"/>
  <c r="N133" i="4"/>
  <c r="F136" i="4"/>
  <c r="V138" i="4"/>
  <c r="N141" i="4"/>
  <c r="F144" i="4"/>
  <c r="V146" i="4"/>
  <c r="N149" i="4"/>
  <c r="F152" i="4"/>
  <c r="V154" i="4"/>
  <c r="N157" i="4"/>
  <c r="F160" i="4"/>
  <c r="V162" i="4"/>
  <c r="Q70" i="4"/>
  <c r="E92" i="4"/>
  <c r="M113" i="4"/>
  <c r="C120" i="4"/>
  <c r="J123" i="4"/>
  <c r="G126" i="4"/>
  <c r="W128" i="4"/>
  <c r="O131" i="4"/>
  <c r="G134" i="4"/>
  <c r="W136" i="4"/>
  <c r="O139" i="4"/>
  <c r="G142" i="4"/>
  <c r="W144" i="4"/>
  <c r="O147" i="4"/>
  <c r="G150" i="4"/>
  <c r="W152" i="4"/>
  <c r="O155" i="4"/>
  <c r="G158" i="4"/>
  <c r="W160" i="4"/>
  <c r="M167" i="4"/>
  <c r="B171" i="4"/>
  <c r="X173" i="4"/>
  <c r="P176" i="4"/>
  <c r="H179" i="4"/>
  <c r="X181" i="4"/>
  <c r="P184" i="4"/>
  <c r="H187" i="4"/>
  <c r="X189" i="4"/>
  <c r="P192" i="4"/>
  <c r="H195" i="4"/>
  <c r="X197" i="4"/>
  <c r="P200" i="4"/>
  <c r="H203" i="4"/>
  <c r="X205" i="4"/>
  <c r="P208" i="4"/>
  <c r="H211" i="4"/>
  <c r="X213" i="4"/>
  <c r="P216" i="4"/>
  <c r="H219" i="4"/>
  <c r="X221" i="4"/>
  <c r="P224" i="4"/>
  <c r="H227" i="4"/>
  <c r="X229" i="4"/>
  <c r="P232" i="4"/>
  <c r="H235" i="4"/>
  <c r="X237" i="4"/>
  <c r="P240" i="4"/>
  <c r="H243" i="4"/>
  <c r="X245" i="4"/>
  <c r="P248" i="4"/>
  <c r="H251" i="4"/>
  <c r="X253" i="4"/>
  <c r="P256" i="4"/>
  <c r="H259" i="4"/>
  <c r="X261" i="4"/>
  <c r="M166" i="4"/>
  <c r="H170" i="4"/>
  <c r="I173" i="4"/>
  <c r="Y175" i="4"/>
  <c r="Q178" i="4"/>
  <c r="I181" i="4"/>
  <c r="Y183" i="4"/>
  <c r="Q186" i="4"/>
  <c r="I189" i="4"/>
  <c r="Y191" i="4"/>
  <c r="Q194" i="4"/>
  <c r="I197" i="4"/>
  <c r="Y199" i="4"/>
  <c r="Q202" i="4"/>
  <c r="I205" i="4"/>
  <c r="Y207" i="4"/>
  <c r="Q210" i="4"/>
  <c r="I213" i="4"/>
  <c r="Y215" i="4"/>
  <c r="Q218" i="4"/>
  <c r="I221" i="4"/>
  <c r="Y223" i="4"/>
  <c r="Q226" i="4"/>
  <c r="I229" i="4"/>
  <c r="Y231" i="4"/>
  <c r="Q234" i="4"/>
  <c r="I237" i="4"/>
  <c r="Y239" i="4"/>
  <c r="Q242" i="4"/>
  <c r="I245" i="4"/>
  <c r="Y247" i="4"/>
  <c r="Q250" i="4"/>
  <c r="I253" i="4"/>
  <c r="Y255" i="4"/>
  <c r="Q258" i="4"/>
  <c r="I261" i="4"/>
  <c r="Y263" i="4"/>
  <c r="Q266" i="4"/>
  <c r="I269" i="4"/>
  <c r="Y271" i="4"/>
  <c r="Q274" i="4"/>
  <c r="D167" i="4"/>
  <c r="S170" i="4"/>
  <c r="R173" i="4"/>
  <c r="J176" i="4"/>
  <c r="B179" i="4"/>
  <c r="R181" i="4"/>
  <c r="J184" i="4"/>
  <c r="B187" i="4"/>
  <c r="R189" i="4"/>
  <c r="J192" i="4"/>
  <c r="B195" i="4"/>
  <c r="R197" i="4"/>
  <c r="J200" i="4"/>
  <c r="B203" i="4"/>
  <c r="R205" i="4"/>
  <c r="J208" i="4"/>
  <c r="B211" i="4"/>
  <c r="R213" i="4"/>
  <c r="J216" i="4"/>
  <c r="B219" i="4"/>
  <c r="R221" i="4"/>
  <c r="J224" i="4"/>
  <c r="B227" i="4"/>
  <c r="R229" i="4"/>
  <c r="J232" i="4"/>
  <c r="B235" i="4"/>
  <c r="R237" i="4"/>
  <c r="J240" i="4"/>
  <c r="B243" i="4"/>
  <c r="R245" i="4"/>
  <c r="J248" i="4"/>
  <c r="B251" i="4"/>
  <c r="R253" i="4"/>
  <c r="J256" i="4"/>
  <c r="B259" i="4"/>
  <c r="R261" i="4"/>
  <c r="N165" i="4"/>
  <c r="P169" i="4"/>
  <c r="R172" i="4"/>
  <c r="K175" i="4"/>
  <c r="C178" i="4"/>
  <c r="S180" i="4"/>
  <c r="K183" i="4"/>
  <c r="C186" i="4"/>
  <c r="S188" i="4"/>
  <c r="K191" i="4"/>
  <c r="C194" i="4"/>
  <c r="S196" i="4"/>
  <c r="K199" i="4"/>
  <c r="C202" i="4"/>
  <c r="S204" i="4"/>
  <c r="K207" i="4"/>
  <c r="C210" i="4"/>
  <c r="S212" i="4"/>
  <c r="K215" i="4"/>
  <c r="C218" i="4"/>
  <c r="S220" i="4"/>
  <c r="K223" i="4"/>
  <c r="C226" i="4"/>
  <c r="S228" i="4"/>
  <c r="K231" i="4"/>
  <c r="C234" i="4"/>
  <c r="S236" i="4"/>
  <c r="K239" i="4"/>
  <c r="C242" i="4"/>
  <c r="S244" i="4"/>
  <c r="K247" i="4"/>
  <c r="C250" i="4"/>
  <c r="S252" i="4"/>
  <c r="K255" i="4"/>
  <c r="C258" i="4"/>
  <c r="S260" i="4"/>
  <c r="K263" i="4"/>
  <c r="C266" i="4"/>
  <c r="S268" i="4"/>
  <c r="K271" i="4"/>
  <c r="P166" i="4"/>
  <c r="L170" i="4"/>
  <c r="L173" i="4"/>
  <c r="D176" i="4"/>
  <c r="T178" i="4"/>
  <c r="L181" i="4"/>
  <c r="D184" i="4"/>
  <c r="T186" i="4"/>
  <c r="L189" i="4"/>
  <c r="D192" i="4"/>
  <c r="T194" i="4"/>
  <c r="L197" i="4"/>
  <c r="D200" i="4"/>
  <c r="T202" i="4"/>
  <c r="L205" i="4"/>
  <c r="D208" i="4"/>
  <c r="T210" i="4"/>
  <c r="L213" i="4"/>
  <c r="D216" i="4"/>
  <c r="T218" i="4"/>
  <c r="L221" i="4"/>
  <c r="D224" i="4"/>
  <c r="T226" i="4"/>
  <c r="L229" i="4"/>
  <c r="D232" i="4"/>
  <c r="T234" i="4"/>
  <c r="L237" i="4"/>
  <c r="D240" i="4"/>
  <c r="T242" i="4"/>
  <c r="L245" i="4"/>
  <c r="D248" i="4"/>
  <c r="T250" i="4"/>
  <c r="L253" i="4"/>
  <c r="D256" i="4"/>
  <c r="T258" i="4"/>
  <c r="L261" i="4"/>
  <c r="D264" i="4"/>
  <c r="T266" i="4"/>
  <c r="L269" i="4"/>
  <c r="D272" i="4"/>
  <c r="F166" i="4"/>
  <c r="D170" i="4"/>
  <c r="E173" i="4"/>
  <c r="U175" i="4"/>
  <c r="M178" i="4"/>
  <c r="E181" i="4"/>
  <c r="U183" i="4"/>
  <c r="M186" i="4"/>
  <c r="E189" i="4"/>
  <c r="U191" i="4"/>
  <c r="M194" i="4"/>
  <c r="E197" i="4"/>
  <c r="U199" i="4"/>
  <c r="M202" i="4"/>
  <c r="E205" i="4"/>
  <c r="U207" i="4"/>
  <c r="M210" i="4"/>
  <c r="E213" i="4"/>
  <c r="U215" i="4"/>
  <c r="M218" i="4"/>
  <c r="E221" i="4"/>
  <c r="U223" i="4"/>
  <c r="M226" i="4"/>
  <c r="E229" i="4"/>
  <c r="U231" i="4"/>
  <c r="M234" i="4"/>
  <c r="E237" i="4"/>
  <c r="U239" i="4"/>
  <c r="M242" i="4"/>
  <c r="E245" i="4"/>
  <c r="U247" i="4"/>
  <c r="M250" i="4"/>
  <c r="E253" i="4"/>
  <c r="U255" i="4"/>
  <c r="M258" i="4"/>
  <c r="E261" i="4"/>
  <c r="U263" i="4"/>
  <c r="M266" i="4"/>
  <c r="E269" i="4"/>
  <c r="L160" i="4"/>
  <c r="H167" i="4"/>
  <c r="W170" i="4"/>
  <c r="V173" i="4"/>
  <c r="J38" i="4"/>
  <c r="B56" i="4"/>
  <c r="W361" i="5"/>
  <c r="C29" i="4"/>
  <c r="S39" i="4"/>
  <c r="K50" i="4"/>
  <c r="H309" i="5"/>
  <c r="W21" i="4"/>
  <c r="T29" i="4"/>
  <c r="T36" i="4"/>
  <c r="D42" i="4"/>
  <c r="L47" i="4"/>
  <c r="T52" i="4"/>
  <c r="D58" i="4"/>
  <c r="S348" i="5"/>
  <c r="W17" i="4"/>
  <c r="T24" i="4"/>
  <c r="U29" i="4"/>
  <c r="M33" i="4"/>
  <c r="U37" i="4"/>
  <c r="E41" i="4"/>
  <c r="E45" i="4"/>
  <c r="M48" i="4"/>
  <c r="U51" i="4"/>
  <c r="U55" i="4"/>
  <c r="E59" i="4"/>
  <c r="M62" i="4"/>
  <c r="M66" i="4"/>
  <c r="U69" i="4"/>
  <c r="G336" i="5"/>
  <c r="G11" i="4"/>
  <c r="O22" i="4"/>
  <c r="S26" i="4"/>
  <c r="V29" i="4"/>
  <c r="F33" i="4"/>
  <c r="F36" i="4"/>
  <c r="F39" i="4"/>
  <c r="F42" i="4"/>
  <c r="F45" i="4"/>
  <c r="F48" i="4"/>
  <c r="F51" i="4"/>
  <c r="N54" i="4"/>
  <c r="N57" i="4"/>
  <c r="N60" i="4"/>
  <c r="W326" i="5"/>
  <c r="G363" i="5"/>
  <c r="D18" i="4"/>
  <c r="E23" i="4"/>
  <c r="K26" i="4"/>
  <c r="G29" i="4"/>
  <c r="W31" i="4"/>
  <c r="O34" i="4"/>
  <c r="G37" i="4"/>
  <c r="W39" i="4"/>
  <c r="O42" i="4"/>
  <c r="G45" i="4"/>
  <c r="W47" i="4"/>
  <c r="O50" i="4"/>
  <c r="G53" i="4"/>
  <c r="W55" i="4"/>
  <c r="O58" i="4"/>
  <c r="G61" i="4"/>
  <c r="W63" i="4"/>
  <c r="O66" i="4"/>
  <c r="O355" i="5"/>
  <c r="W11" i="4"/>
  <c r="O21" i="4"/>
  <c r="I25" i="4"/>
  <c r="H28" i="4"/>
  <c r="X30" i="4"/>
  <c r="P33" i="4"/>
  <c r="P39" i="4"/>
  <c r="X60" i="4"/>
  <c r="C66" i="4"/>
  <c r="H69" i="4"/>
  <c r="H72" i="4"/>
  <c r="X74" i="4"/>
  <c r="P77" i="4"/>
  <c r="H80" i="4"/>
  <c r="X82" i="4"/>
  <c r="P85" i="4"/>
  <c r="H88" i="4"/>
  <c r="X90" i="4"/>
  <c r="P93" i="4"/>
  <c r="H96" i="4"/>
  <c r="X98" i="4"/>
  <c r="P101" i="4"/>
  <c r="H104" i="4"/>
  <c r="X106" i="4"/>
  <c r="P109" i="4"/>
  <c r="H112" i="4"/>
  <c r="P42" i="4"/>
  <c r="C62" i="4"/>
  <c r="Q66" i="4"/>
  <c r="R69" i="4"/>
  <c r="Q72" i="4"/>
  <c r="I75" i="4"/>
  <c r="Y77" i="4"/>
  <c r="Q80" i="4"/>
  <c r="I83" i="4"/>
  <c r="Y85" i="4"/>
  <c r="Q88" i="4"/>
  <c r="I91" i="4"/>
  <c r="Y93" i="4"/>
  <c r="Q96" i="4"/>
  <c r="I99" i="4"/>
  <c r="Y101" i="4"/>
  <c r="Q104" i="4"/>
  <c r="I107" i="4"/>
  <c r="Y109" i="4"/>
  <c r="Q112" i="4"/>
  <c r="I115" i="4"/>
  <c r="Y117" i="4"/>
  <c r="P53" i="4"/>
  <c r="P64" i="4"/>
  <c r="G68" i="4"/>
  <c r="H71" i="4"/>
  <c r="B74" i="4"/>
  <c r="R76" i="4"/>
  <c r="J79" i="4"/>
  <c r="B82" i="4"/>
  <c r="R84" i="4"/>
  <c r="J87" i="4"/>
  <c r="B90" i="4"/>
  <c r="R92" i="4"/>
  <c r="J95" i="4"/>
  <c r="B98" i="4"/>
  <c r="R100" i="4"/>
  <c r="J103" i="4"/>
  <c r="B106" i="4"/>
  <c r="R108" i="4"/>
  <c r="J111" i="4"/>
  <c r="B114" i="4"/>
  <c r="X37" i="4"/>
  <c r="H59" i="4"/>
  <c r="S65" i="4"/>
  <c r="B69" i="4"/>
  <c r="C72" i="4"/>
  <c r="S74" i="4"/>
  <c r="K77" i="4"/>
  <c r="C80" i="4"/>
  <c r="S82" i="4"/>
  <c r="K85" i="4"/>
  <c r="C88" i="4"/>
  <c r="S90" i="4"/>
  <c r="K93" i="4"/>
  <c r="C96" i="4"/>
  <c r="S98" i="4"/>
  <c r="K101" i="4"/>
  <c r="C104" i="4"/>
  <c r="S106" i="4"/>
  <c r="K109" i="4"/>
  <c r="C112" i="4"/>
  <c r="S114" i="4"/>
  <c r="K117" i="4"/>
  <c r="H46" i="4"/>
  <c r="C63" i="4"/>
  <c r="F67" i="4"/>
  <c r="G70" i="4"/>
  <c r="D73" i="4"/>
  <c r="T75" i="4"/>
  <c r="L78" i="4"/>
  <c r="D81" i="4"/>
  <c r="T83" i="4"/>
  <c r="L86" i="4"/>
  <c r="D89" i="4"/>
  <c r="T91" i="4"/>
  <c r="L94" i="4"/>
  <c r="D97" i="4"/>
  <c r="T99" i="4"/>
  <c r="L102" i="4"/>
  <c r="D105" i="4"/>
  <c r="T107" i="4"/>
  <c r="L110" i="4"/>
  <c r="D113" i="4"/>
  <c r="T115" i="4"/>
  <c r="L118" i="4"/>
  <c r="D121" i="4"/>
  <c r="T123" i="4"/>
  <c r="P46" i="4"/>
  <c r="D63" i="4"/>
  <c r="G67" i="4"/>
  <c r="X38" i="4"/>
  <c r="H60" i="4"/>
  <c r="X65" i="4"/>
  <c r="F69" i="4"/>
  <c r="F72" i="4"/>
  <c r="V74" i="4"/>
  <c r="N77" i="4"/>
  <c r="F80" i="4"/>
  <c r="V82" i="4"/>
  <c r="N85" i="4"/>
  <c r="F88" i="4"/>
  <c r="V90" i="4"/>
  <c r="N93" i="4"/>
  <c r="F96" i="4"/>
  <c r="V98" i="4"/>
  <c r="N101" i="4"/>
  <c r="F104" i="4"/>
  <c r="V106" i="4"/>
  <c r="N109" i="4"/>
  <c r="F112" i="4"/>
  <c r="V114" i="4"/>
  <c r="N117" i="4"/>
  <c r="F120" i="4"/>
  <c r="P44" i="4"/>
  <c r="P62" i="4"/>
  <c r="X66" i="4"/>
  <c r="Y69" i="4"/>
  <c r="W72" i="4"/>
  <c r="O75" i="4"/>
  <c r="G78" i="4"/>
  <c r="W80" i="4"/>
  <c r="O83" i="4"/>
  <c r="G86" i="4"/>
  <c r="W88" i="4"/>
  <c r="O91" i="4"/>
  <c r="G94" i="4"/>
  <c r="W96" i="4"/>
  <c r="O99" i="4"/>
  <c r="G102" i="4"/>
  <c r="W104" i="4"/>
  <c r="O107" i="4"/>
  <c r="G110" i="4"/>
  <c r="W112" i="4"/>
  <c r="O115" i="4"/>
  <c r="U73" i="4"/>
  <c r="E95" i="4"/>
  <c r="H115" i="4"/>
  <c r="P120" i="4"/>
  <c r="U123" i="4"/>
  <c r="P126" i="4"/>
  <c r="H129" i="4"/>
  <c r="X131" i="4"/>
  <c r="P134" i="4"/>
  <c r="H137" i="4"/>
  <c r="X139" i="4"/>
  <c r="P142" i="4"/>
  <c r="H145" i="4"/>
  <c r="X147" i="4"/>
  <c r="P150" i="4"/>
  <c r="H153" i="4"/>
  <c r="X155" i="4"/>
  <c r="P158" i="4"/>
  <c r="H161" i="4"/>
  <c r="X163" i="4"/>
  <c r="M87" i="4"/>
  <c r="U108" i="4"/>
  <c r="I119" i="4"/>
  <c r="R122" i="4"/>
  <c r="Q125" i="4"/>
  <c r="I128" i="4"/>
  <c r="Y130" i="4"/>
  <c r="Q133" i="4"/>
  <c r="I136" i="4"/>
  <c r="Y138" i="4"/>
  <c r="Q141" i="4"/>
  <c r="I144" i="4"/>
  <c r="Y146" i="4"/>
  <c r="Q149" i="4"/>
  <c r="I152" i="4"/>
  <c r="Y154" i="4"/>
  <c r="Q157" i="4"/>
  <c r="I160" i="4"/>
  <c r="Y162" i="4"/>
  <c r="Q165" i="4"/>
  <c r="I168" i="4"/>
  <c r="Y170" i="4"/>
  <c r="M74" i="4"/>
  <c r="U95" i="4"/>
  <c r="P115" i="4"/>
  <c r="R120" i="4"/>
  <c r="W123" i="4"/>
  <c r="R126" i="4"/>
  <c r="J129" i="4"/>
  <c r="B132" i="4"/>
  <c r="R134" i="4"/>
  <c r="J137" i="4"/>
  <c r="B140" i="4"/>
  <c r="R142" i="4"/>
  <c r="J145" i="4"/>
  <c r="B148" i="4"/>
  <c r="R150" i="4"/>
  <c r="J153" i="4"/>
  <c r="B156" i="4"/>
  <c r="R158" i="4"/>
  <c r="J161" i="4"/>
  <c r="B164" i="4"/>
  <c r="R166" i="4"/>
  <c r="J169" i="4"/>
  <c r="U90" i="4"/>
  <c r="E112" i="4"/>
  <c r="W119" i="4"/>
  <c r="F123" i="4"/>
  <c r="C126" i="4"/>
  <c r="S128" i="4"/>
  <c r="K131" i="4"/>
  <c r="C134" i="4"/>
  <c r="S136" i="4"/>
  <c r="K139" i="4"/>
  <c r="C142" i="4"/>
  <c r="S144" i="4"/>
  <c r="K147" i="4"/>
  <c r="C150" i="4"/>
  <c r="S152" i="4"/>
  <c r="K155" i="4"/>
  <c r="C158" i="4"/>
  <c r="S160" i="4"/>
  <c r="K163" i="4"/>
  <c r="C166" i="4"/>
  <c r="S168" i="4"/>
  <c r="E91" i="4"/>
  <c r="M112" i="4"/>
  <c r="X119" i="4"/>
  <c r="G123" i="4"/>
  <c r="D126" i="4"/>
  <c r="T128" i="4"/>
  <c r="L131" i="4"/>
  <c r="D134" i="4"/>
  <c r="T136" i="4"/>
  <c r="L139" i="4"/>
  <c r="D142" i="4"/>
  <c r="T144" i="4"/>
  <c r="L147" i="4"/>
  <c r="D150" i="4"/>
  <c r="T152" i="4"/>
  <c r="L155" i="4"/>
  <c r="D158" i="4"/>
  <c r="M75" i="4"/>
  <c r="U96" i="4"/>
  <c r="E116" i="4"/>
  <c r="W120" i="4"/>
  <c r="B124" i="4"/>
  <c r="U126" i="4"/>
  <c r="M129" i="4"/>
  <c r="E132" i="4"/>
  <c r="U134" i="4"/>
  <c r="M137" i="4"/>
  <c r="E140" i="4"/>
  <c r="U142" i="4"/>
  <c r="M145" i="4"/>
  <c r="E148" i="4"/>
  <c r="U150" i="4"/>
  <c r="M153" i="4"/>
  <c r="E156" i="4"/>
  <c r="U158" i="4"/>
  <c r="M161" i="4"/>
  <c r="E164" i="4"/>
  <c r="E89" i="4"/>
  <c r="M110" i="4"/>
  <c r="P119" i="4"/>
  <c r="X122" i="4"/>
  <c r="V125" i="4"/>
  <c r="N128" i="4"/>
  <c r="F131" i="4"/>
  <c r="V133" i="4"/>
  <c r="N136" i="4"/>
  <c r="F139" i="4"/>
  <c r="V141" i="4"/>
  <c r="N144" i="4"/>
  <c r="F147" i="4"/>
  <c r="V149" i="4"/>
  <c r="N152" i="4"/>
  <c r="F155" i="4"/>
  <c r="V157" i="4"/>
  <c r="N160" i="4"/>
  <c r="F163" i="4"/>
  <c r="M73" i="4"/>
  <c r="U94" i="4"/>
  <c r="E115" i="4"/>
  <c r="O120" i="4"/>
  <c r="S123" i="4"/>
  <c r="O126" i="4"/>
  <c r="G129" i="4"/>
  <c r="W131" i="4"/>
  <c r="O134" i="4"/>
  <c r="G137" i="4"/>
  <c r="W139" i="4"/>
  <c r="O142" i="4"/>
  <c r="G145" i="4"/>
  <c r="W147" i="4"/>
  <c r="O150" i="4"/>
  <c r="G153" i="4"/>
  <c r="W155" i="4"/>
  <c r="O158" i="4"/>
  <c r="G162" i="4"/>
  <c r="X167" i="4"/>
  <c r="K171" i="4"/>
  <c r="H174" i="4"/>
  <c r="X176" i="4"/>
  <c r="P179" i="4"/>
  <c r="H182" i="4"/>
  <c r="X184" i="4"/>
  <c r="P187" i="4"/>
  <c r="H190" i="4"/>
  <c r="X192" i="4"/>
  <c r="P195" i="4"/>
  <c r="H198" i="4"/>
  <c r="X200" i="4"/>
  <c r="P203" i="4"/>
  <c r="H206" i="4"/>
  <c r="X208" i="4"/>
  <c r="P211" i="4"/>
  <c r="H214" i="4"/>
  <c r="X216" i="4"/>
  <c r="P219" i="4"/>
  <c r="H222" i="4"/>
  <c r="X224" i="4"/>
  <c r="P227" i="4"/>
  <c r="H230" i="4"/>
  <c r="X232" i="4"/>
  <c r="P235" i="4"/>
  <c r="H238" i="4"/>
  <c r="X240" i="4"/>
  <c r="P243" i="4"/>
  <c r="H246" i="4"/>
  <c r="X248" i="4"/>
  <c r="P251" i="4"/>
  <c r="H254" i="4"/>
  <c r="X256" i="4"/>
  <c r="P259" i="4"/>
  <c r="H262" i="4"/>
  <c r="X166" i="4"/>
  <c r="R170" i="4"/>
  <c r="Q173" i="4"/>
  <c r="I176" i="4"/>
  <c r="Y178" i="4"/>
  <c r="Q181" i="4"/>
  <c r="I184" i="4"/>
  <c r="Y186" i="4"/>
  <c r="Q189" i="4"/>
  <c r="I192" i="4"/>
  <c r="Y194" i="4"/>
  <c r="Q197" i="4"/>
  <c r="I200" i="4"/>
  <c r="Y202" i="4"/>
  <c r="Q205" i="4"/>
  <c r="I208" i="4"/>
  <c r="Y210" i="4"/>
  <c r="Q213" i="4"/>
  <c r="I216" i="4"/>
  <c r="Y218" i="4"/>
  <c r="Q221" i="4"/>
  <c r="I224" i="4"/>
  <c r="Y226" i="4"/>
  <c r="Q229" i="4"/>
  <c r="I232" i="4"/>
  <c r="Y234" i="4"/>
  <c r="Q237" i="4"/>
  <c r="I240" i="4"/>
  <c r="Y242" i="4"/>
  <c r="Q245" i="4"/>
  <c r="I248" i="4"/>
  <c r="Y250" i="4"/>
  <c r="Q253" i="4"/>
  <c r="I256" i="4"/>
  <c r="Y258" i="4"/>
  <c r="Q261" i="4"/>
  <c r="I264" i="4"/>
  <c r="Y266" i="4"/>
  <c r="Q269" i="4"/>
  <c r="I272" i="4"/>
  <c r="G161" i="4"/>
  <c r="O167" i="4"/>
  <c r="D171" i="4"/>
  <c r="B174" i="4"/>
  <c r="R176" i="4"/>
  <c r="J179" i="4"/>
  <c r="B182" i="4"/>
  <c r="R184" i="4"/>
  <c r="J187" i="4"/>
  <c r="B190" i="4"/>
  <c r="R192" i="4"/>
  <c r="J195" i="4"/>
  <c r="B198" i="4"/>
  <c r="R200" i="4"/>
  <c r="J203" i="4"/>
  <c r="B206" i="4"/>
  <c r="R208" i="4"/>
  <c r="J211" i="4"/>
  <c r="B214" i="4"/>
  <c r="R216" i="4"/>
  <c r="J219" i="4"/>
  <c r="B222" i="4"/>
  <c r="R224" i="4"/>
  <c r="J227" i="4"/>
  <c r="B230" i="4"/>
  <c r="R232" i="4"/>
  <c r="J235" i="4"/>
  <c r="B238" i="4"/>
  <c r="R240" i="4"/>
  <c r="J243" i="4"/>
  <c r="B246" i="4"/>
  <c r="R248" i="4"/>
  <c r="J251" i="4"/>
  <c r="B254" i="4"/>
  <c r="R256" i="4"/>
  <c r="J259" i="4"/>
  <c r="B262" i="4"/>
  <c r="D166" i="4"/>
  <c r="B170" i="4"/>
  <c r="C173" i="4"/>
  <c r="S175" i="4"/>
  <c r="K178" i="4"/>
  <c r="C181" i="4"/>
  <c r="S183" i="4"/>
  <c r="K186" i="4"/>
  <c r="C189" i="4"/>
  <c r="S191" i="4"/>
  <c r="K194" i="4"/>
  <c r="C197" i="4"/>
  <c r="S199" i="4"/>
  <c r="K202" i="4"/>
  <c r="C205" i="4"/>
  <c r="S207" i="4"/>
  <c r="K210" i="4"/>
  <c r="C213" i="4"/>
  <c r="S215" i="4"/>
  <c r="K218" i="4"/>
  <c r="C221" i="4"/>
  <c r="S223" i="4"/>
  <c r="K226" i="4"/>
  <c r="C229" i="4"/>
  <c r="S231" i="4"/>
  <c r="K234" i="4"/>
  <c r="C237" i="4"/>
  <c r="S239" i="4"/>
  <c r="K242" i="4"/>
  <c r="C245" i="4"/>
  <c r="S247" i="4"/>
  <c r="K250" i="4"/>
  <c r="C253" i="4"/>
  <c r="S255" i="4"/>
  <c r="K258" i="4"/>
  <c r="C261" i="4"/>
  <c r="S263" i="4"/>
  <c r="K266" i="4"/>
  <c r="C269" i="4"/>
  <c r="S271" i="4"/>
  <c r="F167" i="4"/>
  <c r="U170" i="4"/>
  <c r="T173" i="4"/>
  <c r="L176" i="4"/>
  <c r="D179" i="4"/>
  <c r="T181" i="4"/>
  <c r="L184" i="4"/>
  <c r="D187" i="4"/>
  <c r="T189" i="4"/>
  <c r="L192" i="4"/>
  <c r="D195" i="4"/>
  <c r="T197" i="4"/>
  <c r="L200" i="4"/>
  <c r="D203" i="4"/>
  <c r="T205" i="4"/>
  <c r="L208" i="4"/>
  <c r="D211" i="4"/>
  <c r="T213" i="4"/>
  <c r="L216" i="4"/>
  <c r="D219" i="4"/>
  <c r="T221" i="4"/>
  <c r="L224" i="4"/>
  <c r="D227" i="4"/>
  <c r="T229" i="4"/>
  <c r="L232" i="4"/>
  <c r="D235" i="4"/>
  <c r="T237" i="4"/>
  <c r="L240" i="4"/>
  <c r="D243" i="4"/>
  <c r="T245" i="4"/>
  <c r="L248" i="4"/>
  <c r="D251" i="4"/>
  <c r="T253" i="4"/>
  <c r="L256" i="4"/>
  <c r="D259" i="4"/>
  <c r="T261" i="4"/>
  <c r="L264" i="4"/>
  <c r="D267" i="4"/>
  <c r="T269" i="4"/>
  <c r="L272" i="4"/>
  <c r="T166" i="4"/>
  <c r="M170" i="4"/>
  <c r="M173" i="4"/>
  <c r="E176" i="4"/>
  <c r="U178" i="4"/>
  <c r="M181" i="4"/>
  <c r="E184" i="4"/>
  <c r="U186" i="4"/>
  <c r="M189" i="4"/>
  <c r="E192" i="4"/>
  <c r="U194" i="4"/>
  <c r="M197" i="4"/>
  <c r="E200" i="4"/>
  <c r="U202" i="4"/>
  <c r="M205" i="4"/>
  <c r="E208" i="4"/>
  <c r="U210" i="4"/>
  <c r="M213" i="4"/>
  <c r="E216" i="4"/>
  <c r="U218" i="4"/>
  <c r="M221" i="4"/>
  <c r="E224" i="4"/>
  <c r="U226" i="4"/>
  <c r="M229" i="4"/>
  <c r="E232" i="4"/>
  <c r="U234" i="4"/>
  <c r="M237" i="4"/>
  <c r="E240" i="4"/>
  <c r="U242" i="4"/>
  <c r="M245" i="4"/>
  <c r="E248" i="4"/>
  <c r="U250" i="4"/>
  <c r="M253" i="4"/>
  <c r="E256" i="4"/>
  <c r="U258" i="4"/>
  <c r="M261" i="4"/>
  <c r="E264" i="4"/>
  <c r="U266" i="4"/>
  <c r="M269" i="4"/>
  <c r="W161" i="4"/>
  <c r="V167" i="4"/>
  <c r="H171" i="4"/>
  <c r="F174" i="4"/>
  <c r="V176" i="4"/>
  <c r="N179" i="4"/>
  <c r="F182" i="4"/>
  <c r="V184" i="4"/>
  <c r="N187" i="4"/>
  <c r="B41" i="4"/>
  <c r="B57" i="4"/>
  <c r="W4" i="4"/>
  <c r="C30" i="4"/>
  <c r="S40" i="4"/>
  <c r="K51" i="4"/>
  <c r="D343" i="5"/>
  <c r="L22" i="4"/>
  <c r="D31" i="4"/>
  <c r="T37" i="4"/>
  <c r="D43" i="4"/>
  <c r="L48" i="4"/>
  <c r="T53" i="4"/>
  <c r="D59" i="4"/>
  <c r="U351" i="5"/>
  <c r="J19" i="4"/>
  <c r="E25" i="4"/>
  <c r="E30" i="4"/>
  <c r="M34" i="4"/>
  <c r="E38" i="4"/>
  <c r="M41" i="4"/>
  <c r="M45" i="4"/>
  <c r="U48" i="4"/>
  <c r="E52" i="4"/>
  <c r="E56" i="4"/>
  <c r="M59" i="4"/>
  <c r="U62" i="4"/>
  <c r="U66" i="4"/>
  <c r="E70" i="4"/>
  <c r="U344" i="5"/>
  <c r="W13" i="4"/>
  <c r="D23" i="4"/>
  <c r="D27" i="4"/>
  <c r="N30" i="4"/>
  <c r="N33" i="4"/>
  <c r="N36" i="4"/>
  <c r="N39" i="4"/>
  <c r="N42" i="4"/>
  <c r="N45" i="4"/>
  <c r="N48" i="4"/>
  <c r="V51" i="4"/>
  <c r="V54" i="4"/>
  <c r="V57" i="4"/>
  <c r="V60" i="4"/>
  <c r="O337" i="5"/>
  <c r="W365" i="5"/>
  <c r="U18" i="4"/>
  <c r="Q23" i="4"/>
  <c r="T26" i="4"/>
  <c r="O29" i="4"/>
  <c r="G32" i="4"/>
  <c r="W34" i="4"/>
  <c r="O37" i="4"/>
  <c r="G40" i="4"/>
  <c r="W42" i="4"/>
  <c r="O45" i="4"/>
  <c r="G48" i="4"/>
  <c r="W50" i="4"/>
  <c r="O53" i="4"/>
  <c r="G56" i="4"/>
  <c r="W58" i="4"/>
  <c r="O61" i="4"/>
  <c r="G64" i="4"/>
  <c r="R289" i="5"/>
  <c r="G358" i="5"/>
  <c r="O14" i="4"/>
  <c r="E22" i="4"/>
  <c r="R25" i="4"/>
  <c r="P28" i="4"/>
  <c r="H31" i="4"/>
  <c r="X33" i="4"/>
  <c r="H42" i="4"/>
  <c r="X61" i="4"/>
  <c r="P66" i="4"/>
  <c r="Q69" i="4"/>
  <c r="P72" i="4"/>
  <c r="H75" i="4"/>
  <c r="X77" i="4"/>
  <c r="P80" i="4"/>
  <c r="H83" i="4"/>
  <c r="X85" i="4"/>
  <c r="P88" i="4"/>
  <c r="H91" i="4"/>
  <c r="X93" i="4"/>
  <c r="P96" i="4"/>
  <c r="H99" i="4"/>
  <c r="X101" i="4"/>
  <c r="P104" i="4"/>
  <c r="H107" i="4"/>
  <c r="X109" i="4"/>
  <c r="P112" i="4"/>
  <c r="H45" i="4"/>
  <c r="T62" i="4"/>
  <c r="B67" i="4"/>
  <c r="C70" i="4"/>
  <c r="Y72" i="4"/>
  <c r="Q75" i="4"/>
  <c r="I78" i="4"/>
  <c r="Y80" i="4"/>
  <c r="Q83" i="4"/>
  <c r="I86" i="4"/>
  <c r="Y88" i="4"/>
  <c r="Q91" i="4"/>
  <c r="I94" i="4"/>
  <c r="Y96" i="4"/>
  <c r="Q99" i="4"/>
  <c r="I102" i="4"/>
  <c r="Y104" i="4"/>
  <c r="Q107" i="4"/>
  <c r="I110" i="4"/>
  <c r="Y112" i="4"/>
  <c r="Q115" i="4"/>
  <c r="I118" i="4"/>
  <c r="H56" i="4"/>
  <c r="D65" i="4"/>
  <c r="P68" i="4"/>
  <c r="Q71" i="4"/>
  <c r="J74" i="4"/>
  <c r="B77" i="4"/>
  <c r="R79" i="4"/>
  <c r="J82" i="4"/>
  <c r="B85" i="4"/>
  <c r="R87" i="4"/>
  <c r="J90" i="4"/>
  <c r="B93" i="4"/>
  <c r="R95" i="4"/>
  <c r="J98" i="4"/>
  <c r="B101" i="4"/>
  <c r="R103" i="4"/>
  <c r="J106" i="4"/>
  <c r="B109" i="4"/>
  <c r="R111" i="4"/>
  <c r="J114" i="4"/>
  <c r="P40" i="4"/>
  <c r="K61" i="4"/>
  <c r="H66" i="4"/>
  <c r="K69" i="4"/>
  <c r="K72" i="4"/>
  <c r="C75" i="4"/>
  <c r="S77" i="4"/>
  <c r="K80" i="4"/>
  <c r="C83" i="4"/>
  <c r="S85" i="4"/>
  <c r="K88" i="4"/>
  <c r="C91" i="4"/>
  <c r="S93" i="4"/>
  <c r="K96" i="4"/>
  <c r="C99" i="4"/>
  <c r="S101" i="4"/>
  <c r="K104" i="4"/>
  <c r="C107" i="4"/>
  <c r="S109" i="4"/>
  <c r="K112" i="4"/>
  <c r="C115" i="4"/>
  <c r="S117" i="4"/>
  <c r="X48" i="4"/>
  <c r="R63" i="4"/>
  <c r="O67" i="4"/>
  <c r="P70" i="4"/>
  <c r="L73" i="4"/>
  <c r="D76" i="4"/>
  <c r="T78" i="4"/>
  <c r="L81" i="4"/>
  <c r="D84" i="4"/>
  <c r="T86" i="4"/>
  <c r="L89" i="4"/>
  <c r="D92" i="4"/>
  <c r="T94" i="4"/>
  <c r="L97" i="4"/>
  <c r="D100" i="4"/>
  <c r="T102" i="4"/>
  <c r="L105" i="4"/>
  <c r="D108" i="4"/>
  <c r="T110" i="4"/>
  <c r="L113" i="4"/>
  <c r="D116" i="4"/>
  <c r="T118" i="4"/>
  <c r="L121" i="4"/>
  <c r="D124" i="4"/>
  <c r="H49" i="4"/>
  <c r="S63" i="4"/>
  <c r="P67" i="4"/>
  <c r="P41" i="4"/>
  <c r="S61" i="4"/>
  <c r="L66" i="4"/>
  <c r="O69" i="4"/>
  <c r="N72" i="4"/>
  <c r="F75" i="4"/>
  <c r="V77" i="4"/>
  <c r="N80" i="4"/>
  <c r="F83" i="4"/>
  <c r="V85" i="4"/>
  <c r="N88" i="4"/>
  <c r="F91" i="4"/>
  <c r="V93" i="4"/>
  <c r="N96" i="4"/>
  <c r="F99" i="4"/>
  <c r="V101" i="4"/>
  <c r="N104" i="4"/>
  <c r="F107" i="4"/>
  <c r="V109" i="4"/>
  <c r="N112" i="4"/>
  <c r="F115" i="4"/>
  <c r="V117" i="4"/>
  <c r="N120" i="4"/>
  <c r="H47" i="4"/>
  <c r="H63" i="4"/>
  <c r="I67" i="4"/>
  <c r="J70" i="4"/>
  <c r="G73" i="4"/>
  <c r="W75" i="4"/>
  <c r="O78" i="4"/>
  <c r="G81" i="4"/>
  <c r="W83" i="4"/>
  <c r="O86" i="4"/>
  <c r="G89" i="4"/>
  <c r="W91" i="4"/>
  <c r="O94" i="4"/>
  <c r="G97" i="4"/>
  <c r="W99" i="4"/>
  <c r="O102" i="4"/>
  <c r="G105" i="4"/>
  <c r="W107" i="4"/>
  <c r="O110" i="4"/>
  <c r="G113" i="4"/>
  <c r="W115" i="4"/>
  <c r="M76" i="4"/>
  <c r="U97" i="4"/>
  <c r="P116" i="4"/>
  <c r="B121" i="4"/>
  <c r="F124" i="4"/>
  <c r="X126" i="4"/>
  <c r="P129" i="4"/>
  <c r="H132" i="4"/>
  <c r="X134" i="4"/>
  <c r="P137" i="4"/>
  <c r="H140" i="4"/>
  <c r="X142" i="4"/>
  <c r="P145" i="4"/>
  <c r="H148" i="4"/>
  <c r="X150" i="4"/>
  <c r="P153" i="4"/>
  <c r="H156" i="4"/>
  <c r="X158" i="4"/>
  <c r="P161" i="4"/>
  <c r="H164" i="4"/>
  <c r="E90" i="4"/>
  <c r="M111" i="4"/>
  <c r="S119" i="4"/>
  <c r="C123" i="4"/>
  <c r="Y125" i="4"/>
  <c r="Q128" i="4"/>
  <c r="I131" i="4"/>
  <c r="Y133" i="4"/>
  <c r="Q136" i="4"/>
  <c r="I139" i="4"/>
  <c r="Y141" i="4"/>
  <c r="Q144" i="4"/>
  <c r="I147" i="4"/>
  <c r="Y149" i="4"/>
  <c r="Q152" i="4"/>
  <c r="I155" i="4"/>
  <c r="Y157" i="4"/>
  <c r="Q160" i="4"/>
  <c r="I163" i="4"/>
  <c r="Y165" i="4"/>
  <c r="Q168" i="4"/>
  <c r="I171" i="4"/>
  <c r="E77" i="4"/>
  <c r="M98" i="4"/>
  <c r="U116" i="4"/>
  <c r="E121" i="4"/>
  <c r="H124" i="4"/>
  <c r="B127" i="4"/>
  <c r="R129" i="4"/>
  <c r="J132" i="4"/>
  <c r="B135" i="4"/>
  <c r="R137" i="4"/>
  <c r="J140" i="4"/>
  <c r="B143" i="4"/>
  <c r="R145" i="4"/>
  <c r="J148" i="4"/>
  <c r="B151" i="4"/>
  <c r="R153" i="4"/>
  <c r="J156" i="4"/>
  <c r="B159" i="4"/>
  <c r="R161" i="4"/>
  <c r="J164" i="4"/>
  <c r="B167" i="4"/>
  <c r="E72" i="4"/>
  <c r="M93" i="4"/>
  <c r="M114" i="4"/>
  <c r="I120" i="4"/>
  <c r="O123" i="4"/>
  <c r="K126" i="4"/>
  <c r="C129" i="4"/>
  <c r="S131" i="4"/>
  <c r="K134" i="4"/>
  <c r="C137" i="4"/>
  <c r="S139" i="4"/>
  <c r="K142" i="4"/>
  <c r="C145" i="4"/>
  <c r="S147" i="4"/>
  <c r="K150" i="4"/>
  <c r="C153" i="4"/>
  <c r="S155" i="4"/>
  <c r="K158" i="4"/>
  <c r="C161" i="4"/>
  <c r="S163" i="4"/>
  <c r="K166" i="4"/>
  <c r="M72" i="4"/>
  <c r="U93" i="4"/>
  <c r="P114" i="4"/>
  <c r="J120" i="4"/>
  <c r="P123" i="4"/>
  <c r="L126" i="4"/>
  <c r="D129" i="4"/>
  <c r="T131" i="4"/>
  <c r="L134" i="4"/>
  <c r="D137" i="4"/>
  <c r="T139" i="4"/>
  <c r="L142" i="4"/>
  <c r="D145" i="4"/>
  <c r="T147" i="4"/>
  <c r="L150" i="4"/>
  <c r="D153" i="4"/>
  <c r="T155" i="4"/>
  <c r="L158" i="4"/>
  <c r="E78" i="4"/>
  <c r="M99" i="4"/>
  <c r="E117" i="4"/>
  <c r="I121" i="4"/>
  <c r="K124" i="4"/>
  <c r="E127" i="4"/>
  <c r="U129" i="4"/>
  <c r="M132" i="4"/>
  <c r="E135" i="4"/>
  <c r="U137" i="4"/>
  <c r="M140" i="4"/>
  <c r="E143" i="4"/>
  <c r="U145" i="4"/>
  <c r="M148" i="4"/>
  <c r="E151" i="4"/>
  <c r="U153" i="4"/>
  <c r="M156" i="4"/>
  <c r="E159" i="4"/>
  <c r="U161" i="4"/>
  <c r="H70" i="4"/>
  <c r="U91" i="4"/>
  <c r="E113" i="4"/>
  <c r="B120" i="4"/>
  <c r="I123" i="4"/>
  <c r="F126" i="4"/>
  <c r="V128" i="4"/>
  <c r="N131" i="4"/>
  <c r="F134" i="4"/>
  <c r="V136" i="4"/>
  <c r="N139" i="4"/>
  <c r="F142" i="4"/>
  <c r="V144" i="4"/>
  <c r="N147" i="4"/>
  <c r="F150" i="4"/>
  <c r="V152" i="4"/>
  <c r="N155" i="4"/>
  <c r="F158" i="4"/>
  <c r="V160" i="4"/>
  <c r="N163" i="4"/>
  <c r="E76" i="4"/>
  <c r="M97" i="4"/>
  <c r="M116" i="4"/>
  <c r="Y120" i="4"/>
  <c r="E124" i="4"/>
  <c r="W126" i="4"/>
  <c r="O129" i="4"/>
  <c r="G132" i="4"/>
  <c r="W134" i="4"/>
  <c r="O137" i="4"/>
  <c r="G140" i="4"/>
  <c r="W142" i="4"/>
  <c r="O145" i="4"/>
  <c r="G148" i="4"/>
  <c r="W150" i="4"/>
  <c r="O153" i="4"/>
  <c r="G156" i="4"/>
  <c r="W158" i="4"/>
  <c r="O163" i="4"/>
  <c r="N168" i="4"/>
  <c r="T171" i="4"/>
  <c r="P174" i="4"/>
  <c r="H177" i="4"/>
  <c r="X179" i="4"/>
  <c r="P182" i="4"/>
  <c r="H185" i="4"/>
  <c r="X187" i="4"/>
  <c r="P190" i="4"/>
  <c r="H193" i="4"/>
  <c r="X195" i="4"/>
  <c r="P198" i="4"/>
  <c r="H201" i="4"/>
  <c r="X203" i="4"/>
  <c r="P206" i="4"/>
  <c r="H209" i="4"/>
  <c r="X211" i="4"/>
  <c r="P214" i="4"/>
  <c r="H217" i="4"/>
  <c r="X219" i="4"/>
  <c r="P222" i="4"/>
  <c r="H225" i="4"/>
  <c r="X227" i="4"/>
  <c r="P230" i="4"/>
  <c r="H233" i="4"/>
  <c r="X235" i="4"/>
  <c r="P238" i="4"/>
  <c r="H241" i="4"/>
  <c r="X243" i="4"/>
  <c r="P246" i="4"/>
  <c r="H249" i="4"/>
  <c r="X251" i="4"/>
  <c r="P254" i="4"/>
  <c r="H257" i="4"/>
  <c r="X259" i="4"/>
  <c r="D161" i="4"/>
  <c r="N167" i="4"/>
  <c r="C171" i="4"/>
  <c r="Y173" i="4"/>
  <c r="Q176" i="4"/>
  <c r="I179" i="4"/>
  <c r="Y181" i="4"/>
  <c r="Q184" i="4"/>
  <c r="I187" i="4"/>
  <c r="Y189" i="4"/>
  <c r="Q192" i="4"/>
  <c r="I195" i="4"/>
  <c r="Y197" i="4"/>
  <c r="Q200" i="4"/>
  <c r="I203" i="4"/>
  <c r="Y205" i="4"/>
  <c r="Q208" i="4"/>
  <c r="I211" i="4"/>
  <c r="Y213" i="4"/>
  <c r="Q216" i="4"/>
  <c r="I219" i="4"/>
  <c r="Y221" i="4"/>
  <c r="Q224" i="4"/>
  <c r="I227" i="4"/>
  <c r="Y229" i="4"/>
  <c r="Q232" i="4"/>
  <c r="I235" i="4"/>
  <c r="Y237" i="4"/>
  <c r="Q240" i="4"/>
  <c r="I243" i="4"/>
  <c r="Y245" i="4"/>
  <c r="Q248" i="4"/>
  <c r="I251" i="4"/>
  <c r="Y253" i="4"/>
  <c r="Q256" i="4"/>
  <c r="I259" i="4"/>
  <c r="Y261" i="4"/>
  <c r="Q264" i="4"/>
  <c r="I267" i="4"/>
  <c r="Y269" i="4"/>
  <c r="Q272" i="4"/>
  <c r="O162" i="4"/>
  <c r="E168" i="4"/>
  <c r="M171" i="4"/>
  <c r="J174" i="4"/>
  <c r="B177" i="4"/>
  <c r="R179" i="4"/>
  <c r="J182" i="4"/>
  <c r="B185" i="4"/>
  <c r="R187" i="4"/>
  <c r="J190" i="4"/>
  <c r="B193" i="4"/>
  <c r="R195" i="4"/>
  <c r="J198" i="4"/>
  <c r="B201" i="4"/>
  <c r="R203" i="4"/>
  <c r="J206" i="4"/>
  <c r="B209" i="4"/>
  <c r="R211" i="4"/>
  <c r="J214" i="4"/>
  <c r="B217" i="4"/>
  <c r="R219" i="4"/>
  <c r="J222" i="4"/>
  <c r="B225" i="4"/>
  <c r="R227" i="4"/>
  <c r="J230" i="4"/>
  <c r="B233" i="4"/>
  <c r="R235" i="4"/>
  <c r="J238" i="4"/>
  <c r="B241" i="4"/>
  <c r="R243" i="4"/>
  <c r="J246" i="4"/>
  <c r="B249" i="4"/>
  <c r="R251" i="4"/>
  <c r="J254" i="4"/>
  <c r="B257" i="4"/>
  <c r="R259" i="4"/>
  <c r="J262" i="4"/>
  <c r="O166" i="4"/>
  <c r="K170" i="4"/>
  <c r="K173" i="4"/>
  <c r="C176" i="4"/>
  <c r="S178" i="4"/>
  <c r="K181" i="4"/>
  <c r="C184" i="4"/>
  <c r="S186" i="4"/>
  <c r="K189" i="4"/>
  <c r="C192" i="4"/>
  <c r="S194" i="4"/>
  <c r="K197" i="4"/>
  <c r="C200" i="4"/>
  <c r="S202" i="4"/>
  <c r="K205" i="4"/>
  <c r="C208" i="4"/>
  <c r="S210" i="4"/>
  <c r="K213" i="4"/>
  <c r="C216" i="4"/>
  <c r="S218" i="4"/>
  <c r="K221" i="4"/>
  <c r="C224" i="4"/>
  <c r="S226" i="4"/>
  <c r="K229" i="4"/>
  <c r="C232" i="4"/>
  <c r="S234" i="4"/>
  <c r="K237" i="4"/>
  <c r="C240" i="4"/>
  <c r="S242" i="4"/>
  <c r="K245" i="4"/>
  <c r="C248" i="4"/>
  <c r="S250" i="4"/>
  <c r="K253" i="4"/>
  <c r="C256" i="4"/>
  <c r="S258" i="4"/>
  <c r="K261" i="4"/>
  <c r="C264" i="4"/>
  <c r="S266" i="4"/>
  <c r="K269" i="4"/>
  <c r="O161" i="4"/>
  <c r="T167" i="4"/>
  <c r="F171" i="4"/>
  <c r="D174" i="4"/>
  <c r="T176" i="4"/>
  <c r="L179" i="4"/>
  <c r="D182" i="4"/>
  <c r="T184" i="4"/>
  <c r="L187" i="4"/>
  <c r="D190" i="4"/>
  <c r="T192" i="4"/>
  <c r="L195" i="4"/>
  <c r="D198" i="4"/>
  <c r="T200" i="4"/>
  <c r="L203" i="4"/>
  <c r="D206" i="4"/>
  <c r="T208" i="4"/>
  <c r="L211" i="4"/>
  <c r="D214" i="4"/>
  <c r="T216" i="4"/>
  <c r="L219" i="4"/>
  <c r="D222" i="4"/>
  <c r="T224" i="4"/>
  <c r="L227" i="4"/>
  <c r="D230" i="4"/>
  <c r="T232" i="4"/>
  <c r="L235" i="4"/>
  <c r="D238" i="4"/>
  <c r="T240" i="4"/>
  <c r="L243" i="4"/>
  <c r="D246" i="4"/>
  <c r="T248" i="4"/>
  <c r="L251" i="4"/>
  <c r="D254" i="4"/>
  <c r="T256" i="4"/>
  <c r="L259" i="4"/>
  <c r="D262" i="4"/>
  <c r="T264" i="4"/>
  <c r="L267" i="4"/>
  <c r="D270" i="4"/>
  <c r="D160" i="4"/>
  <c r="G167" i="4"/>
  <c r="V170" i="4"/>
  <c r="U173" i="4"/>
  <c r="M176" i="4"/>
  <c r="E179" i="4"/>
  <c r="U181" i="4"/>
  <c r="M184" i="4"/>
  <c r="E187" i="4"/>
  <c r="U189" i="4"/>
  <c r="M192" i="4"/>
  <c r="E195" i="4"/>
  <c r="U197" i="4"/>
  <c r="M200" i="4"/>
  <c r="E203" i="4"/>
  <c r="U205" i="4"/>
  <c r="M208" i="4"/>
  <c r="E211" i="4"/>
  <c r="U213" i="4"/>
  <c r="M216" i="4"/>
  <c r="E219" i="4"/>
  <c r="U221" i="4"/>
  <c r="M224" i="4"/>
  <c r="E227" i="4"/>
  <c r="U229" i="4"/>
  <c r="M232" i="4"/>
  <c r="E235" i="4"/>
  <c r="U237" i="4"/>
  <c r="M240" i="4"/>
  <c r="E243" i="4"/>
  <c r="U245" i="4"/>
  <c r="M248" i="4"/>
  <c r="E251" i="4"/>
  <c r="U253" i="4"/>
  <c r="M256" i="4"/>
  <c r="E259" i="4"/>
  <c r="U261" i="4"/>
  <c r="M264" i="4"/>
  <c r="E267" i="4"/>
  <c r="U269" i="4"/>
  <c r="G163" i="4"/>
  <c r="L168" i="4"/>
  <c r="R171" i="4"/>
  <c r="N174" i="4"/>
  <c r="F177" i="4"/>
  <c r="V179" i="4"/>
  <c r="N182" i="4"/>
  <c r="F185" i="4"/>
  <c r="V187" i="4"/>
  <c r="N190" i="4"/>
  <c r="F193" i="4"/>
  <c r="V195" i="4"/>
  <c r="N198" i="4"/>
  <c r="F201" i="4"/>
  <c r="V203" i="4"/>
  <c r="N206" i="4"/>
  <c r="F209" i="4"/>
  <c r="V211" i="4"/>
  <c r="N214" i="4"/>
  <c r="F217" i="4"/>
  <c r="V219" i="4"/>
  <c r="N222" i="4"/>
  <c r="F225" i="4"/>
  <c r="V227" i="4"/>
  <c r="N230" i="4"/>
  <c r="F233" i="4"/>
  <c r="V235" i="4"/>
  <c r="N238" i="4"/>
  <c r="F241" i="4"/>
  <c r="V243" i="4"/>
  <c r="N246" i="4"/>
  <c r="F249" i="4"/>
  <c r="V251" i="4"/>
  <c r="N254" i="4"/>
  <c r="F257" i="4"/>
  <c r="V259" i="4"/>
  <c r="N262" i="4"/>
  <c r="F265" i="4"/>
  <c r="V267" i="4"/>
  <c r="N270" i="4"/>
  <c r="F273" i="4"/>
  <c r="V275" i="4"/>
  <c r="N278" i="4"/>
  <c r="U165" i="4"/>
  <c r="U169" i="4"/>
  <c r="V172" i="4"/>
  <c r="O175" i="4"/>
  <c r="G178" i="4"/>
  <c r="W180" i="4"/>
  <c r="O183" i="4"/>
  <c r="G186" i="4"/>
  <c r="W188" i="4"/>
  <c r="O191" i="4"/>
  <c r="G194" i="4"/>
  <c r="W196" i="4"/>
  <c r="O199" i="4"/>
  <c r="G202" i="4"/>
  <c r="W204" i="4"/>
  <c r="O207" i="4"/>
  <c r="G210" i="4"/>
  <c r="W212" i="4"/>
  <c r="O215" i="4"/>
  <c r="G218" i="4"/>
  <c r="R43" i="4"/>
  <c r="R58" i="4"/>
  <c r="R17" i="4"/>
  <c r="S31" i="4"/>
  <c r="K42" i="4"/>
  <c r="C53" i="4"/>
  <c r="W356" i="5"/>
  <c r="W23" i="4"/>
  <c r="L31" i="4"/>
  <c r="T38" i="4"/>
  <c r="D44" i="4"/>
  <c r="L49" i="4"/>
  <c r="T54" i="4"/>
  <c r="T59" i="4"/>
  <c r="O354" i="5"/>
  <c r="B20" i="4"/>
  <c r="I26" i="4"/>
  <c r="M30" i="4"/>
  <c r="E35" i="4"/>
  <c r="M38" i="4"/>
  <c r="M42" i="4"/>
  <c r="U45" i="4"/>
  <c r="E49" i="4"/>
  <c r="E53" i="4"/>
  <c r="M56" i="4"/>
  <c r="U59" i="4"/>
  <c r="U63" i="4"/>
  <c r="E67" i="4"/>
  <c r="M70" i="4"/>
  <c r="W354" i="5"/>
  <c r="O16" i="4"/>
  <c r="O23" i="4"/>
  <c r="V27" i="4"/>
  <c r="V30" i="4"/>
  <c r="V33" i="4"/>
  <c r="V36" i="4"/>
  <c r="V39" i="4"/>
  <c r="V42" i="4"/>
  <c r="V45" i="4"/>
  <c r="F49" i="4"/>
  <c r="F52" i="4"/>
  <c r="F55" i="4"/>
  <c r="F58" i="4"/>
  <c r="F61" i="4"/>
  <c r="M345" i="5"/>
  <c r="O3" i="4"/>
  <c r="M19" i="4"/>
  <c r="C24" i="4"/>
  <c r="E27" i="4"/>
  <c r="W29" i="4"/>
  <c r="O32" i="4"/>
  <c r="G35" i="4"/>
  <c r="W37" i="4"/>
  <c r="O40" i="4"/>
  <c r="G43" i="4"/>
  <c r="W45" i="4"/>
  <c r="O48" i="4"/>
  <c r="G51" i="4"/>
  <c r="W53" i="4"/>
  <c r="O56" i="4"/>
  <c r="G59" i="4"/>
  <c r="W61" i="4"/>
  <c r="O64" i="4"/>
  <c r="O317" i="5"/>
  <c r="W360" i="5"/>
  <c r="G17" i="4"/>
  <c r="R22" i="4"/>
  <c r="C26" i="4"/>
  <c r="X28" i="4"/>
  <c r="P31" i="4"/>
  <c r="H34" i="4"/>
  <c r="X44" i="4"/>
  <c r="S62" i="4"/>
  <c r="Y66" i="4"/>
  <c r="B70" i="4"/>
  <c r="X72" i="4"/>
  <c r="P75" i="4"/>
  <c r="H78" i="4"/>
  <c r="X80" i="4"/>
  <c r="P83" i="4"/>
  <c r="H86" i="4"/>
  <c r="X88" i="4"/>
  <c r="P91" i="4"/>
  <c r="H94" i="4"/>
  <c r="X96" i="4"/>
  <c r="P99" i="4"/>
  <c r="H102" i="4"/>
  <c r="X104" i="4"/>
  <c r="P107" i="4"/>
  <c r="H110" i="4"/>
  <c r="X112" i="4"/>
  <c r="X47" i="4"/>
  <c r="L63" i="4"/>
  <c r="K67" i="4"/>
  <c r="L70" i="4"/>
  <c r="I73" i="4"/>
  <c r="Y75" i="4"/>
  <c r="Q78" i="4"/>
  <c r="I81" i="4"/>
  <c r="Y83" i="4"/>
  <c r="Q86" i="4"/>
  <c r="I89" i="4"/>
  <c r="Y91" i="4"/>
  <c r="Q94" i="4"/>
  <c r="I97" i="4"/>
  <c r="Y99" i="4"/>
  <c r="Q102" i="4"/>
  <c r="I105" i="4"/>
  <c r="Y107" i="4"/>
  <c r="Q110" i="4"/>
  <c r="I113" i="4"/>
  <c r="Y115" i="4"/>
  <c r="P37" i="4"/>
  <c r="X58" i="4"/>
  <c r="R65" i="4"/>
  <c r="Y68" i="4"/>
  <c r="B72" i="4"/>
  <c r="R74" i="4"/>
  <c r="J77" i="4"/>
  <c r="B80" i="4"/>
  <c r="R82" i="4"/>
  <c r="J85" i="4"/>
  <c r="B88" i="4"/>
  <c r="R90" i="4"/>
  <c r="J93" i="4"/>
  <c r="B96" i="4"/>
  <c r="R98" i="4"/>
  <c r="J101" i="4"/>
  <c r="B104" i="4"/>
  <c r="R106" i="4"/>
  <c r="J109" i="4"/>
  <c r="B112" i="4"/>
  <c r="R114" i="4"/>
  <c r="H43" i="4"/>
  <c r="H62" i="4"/>
  <c r="S66" i="4"/>
  <c r="T69" i="4"/>
  <c r="S72" i="4"/>
  <c r="K75" i="4"/>
  <c r="C78" i="4"/>
  <c r="S80" i="4"/>
  <c r="K83" i="4"/>
  <c r="C86" i="4"/>
  <c r="S88" i="4"/>
  <c r="K91" i="4"/>
  <c r="C94" i="4"/>
  <c r="S96" i="4"/>
  <c r="K99" i="4"/>
  <c r="C102" i="4"/>
  <c r="S104" i="4"/>
  <c r="K107" i="4"/>
  <c r="C110" i="4"/>
  <c r="S112" i="4"/>
  <c r="K115" i="4"/>
  <c r="C118" i="4"/>
  <c r="P51" i="4"/>
  <c r="F64" i="4"/>
  <c r="X67" i="4"/>
  <c r="Y70" i="4"/>
  <c r="T73" i="4"/>
  <c r="L76" i="4"/>
  <c r="D79" i="4"/>
  <c r="T81" i="4"/>
  <c r="L84" i="4"/>
  <c r="D87" i="4"/>
  <c r="T89" i="4"/>
  <c r="L92" i="4"/>
  <c r="D95" i="4"/>
  <c r="T97" i="4"/>
  <c r="L100" i="4"/>
  <c r="D103" i="4"/>
  <c r="T105" i="4"/>
  <c r="L108" i="4"/>
  <c r="D111" i="4"/>
  <c r="T113" i="4"/>
  <c r="L116" i="4"/>
  <c r="D119" i="4"/>
  <c r="T121" i="4"/>
  <c r="L124" i="4"/>
  <c r="X51" i="4"/>
  <c r="H64" i="4"/>
  <c r="Y67" i="4"/>
  <c r="H44" i="4"/>
  <c r="N62" i="4"/>
  <c r="W66" i="4"/>
  <c r="X69" i="4"/>
  <c r="V72" i="4"/>
  <c r="N75" i="4"/>
  <c r="F78" i="4"/>
  <c r="V80" i="4"/>
  <c r="N83" i="4"/>
  <c r="F86" i="4"/>
  <c r="V88" i="4"/>
  <c r="N91" i="4"/>
  <c r="F94" i="4"/>
  <c r="V96" i="4"/>
  <c r="N99" i="4"/>
  <c r="F102" i="4"/>
  <c r="V104" i="4"/>
  <c r="N107" i="4"/>
  <c r="F110" i="4"/>
  <c r="V112" i="4"/>
  <c r="N115" i="4"/>
  <c r="F118" i="4"/>
  <c r="V120" i="4"/>
  <c r="X49" i="4"/>
  <c r="V63" i="4"/>
  <c r="R67" i="4"/>
  <c r="S70" i="4"/>
  <c r="O73" i="4"/>
  <c r="G76" i="4"/>
  <c r="W78" i="4"/>
  <c r="O81" i="4"/>
  <c r="G84" i="4"/>
  <c r="W86" i="4"/>
  <c r="O89" i="4"/>
  <c r="G92" i="4"/>
  <c r="W94" i="4"/>
  <c r="O97" i="4"/>
  <c r="G100" i="4"/>
  <c r="W102" i="4"/>
  <c r="O105" i="4"/>
  <c r="G108" i="4"/>
  <c r="W110" i="4"/>
  <c r="O113" i="4"/>
  <c r="G116" i="4"/>
  <c r="E79" i="4"/>
  <c r="M100" i="4"/>
  <c r="M117" i="4"/>
  <c r="M121" i="4"/>
  <c r="O124" i="4"/>
  <c r="H127" i="4"/>
  <c r="X129" i="4"/>
  <c r="P132" i="4"/>
  <c r="H135" i="4"/>
  <c r="X137" i="4"/>
  <c r="P140" i="4"/>
  <c r="H143" i="4"/>
  <c r="X145" i="4"/>
  <c r="P148" i="4"/>
  <c r="H151" i="4"/>
  <c r="X153" i="4"/>
  <c r="P156" i="4"/>
  <c r="H159" i="4"/>
  <c r="X161" i="4"/>
  <c r="K71" i="4"/>
  <c r="U92" i="4"/>
  <c r="E114" i="4"/>
  <c r="G120" i="4"/>
  <c r="M123" i="4"/>
  <c r="I126" i="4"/>
  <c r="Y128" i="4"/>
  <c r="Q131" i="4"/>
  <c r="I134" i="4"/>
  <c r="Y136" i="4"/>
  <c r="Q139" i="4"/>
  <c r="I142" i="4"/>
  <c r="Y144" i="4"/>
  <c r="Q147" i="4"/>
  <c r="I150" i="4"/>
  <c r="Y152" i="4"/>
  <c r="Q155" i="4"/>
  <c r="I158" i="4"/>
  <c r="Y160" i="4"/>
  <c r="Q163" i="4"/>
  <c r="I166" i="4"/>
  <c r="Y168" i="4"/>
  <c r="Q171" i="4"/>
  <c r="U79" i="4"/>
  <c r="E101" i="4"/>
  <c r="R117" i="4"/>
  <c r="P121" i="4"/>
  <c r="Q124" i="4"/>
  <c r="J127" i="4"/>
  <c r="B130" i="4"/>
  <c r="R132" i="4"/>
  <c r="J135" i="4"/>
  <c r="B138" i="4"/>
  <c r="R140" i="4"/>
  <c r="J143" i="4"/>
  <c r="B146" i="4"/>
  <c r="R148" i="4"/>
  <c r="J151" i="4"/>
  <c r="B154" i="4"/>
  <c r="R156" i="4"/>
  <c r="J159" i="4"/>
  <c r="B162" i="4"/>
  <c r="R164" i="4"/>
  <c r="J167" i="4"/>
  <c r="U74" i="4"/>
  <c r="E96" i="4"/>
  <c r="U115" i="4"/>
  <c r="S120" i="4"/>
  <c r="X123" i="4"/>
  <c r="S126" i="4"/>
  <c r="K129" i="4"/>
  <c r="C132" i="4"/>
  <c r="S134" i="4"/>
  <c r="K137" i="4"/>
  <c r="C140" i="4"/>
  <c r="S142" i="4"/>
  <c r="K145" i="4"/>
  <c r="C148" i="4"/>
  <c r="S150" i="4"/>
  <c r="K153" i="4"/>
  <c r="C156" i="4"/>
  <c r="S158" i="4"/>
  <c r="K161" i="4"/>
  <c r="C164" i="4"/>
  <c r="S166" i="4"/>
  <c r="E75" i="4"/>
  <c r="M96" i="4"/>
  <c r="X115" i="4"/>
  <c r="U120" i="4"/>
  <c r="Y123" i="4"/>
  <c r="T126" i="4"/>
  <c r="L129" i="4"/>
  <c r="D132" i="4"/>
  <c r="T134" i="4"/>
  <c r="L137" i="4"/>
  <c r="D140" i="4"/>
  <c r="T142" i="4"/>
  <c r="L145" i="4"/>
  <c r="D148" i="4"/>
  <c r="T150" i="4"/>
  <c r="L153" i="4"/>
  <c r="D156" i="4"/>
  <c r="T158" i="4"/>
  <c r="U80" i="4"/>
  <c r="E102" i="4"/>
  <c r="X117" i="4"/>
  <c r="S121" i="4"/>
  <c r="U124" i="4"/>
  <c r="M127" i="4"/>
  <c r="E130" i="4"/>
  <c r="U132" i="4"/>
  <c r="M135" i="4"/>
  <c r="E138" i="4"/>
  <c r="U140" i="4"/>
  <c r="M143" i="4"/>
  <c r="E146" i="4"/>
  <c r="U148" i="4"/>
  <c r="M151" i="4"/>
  <c r="E154" i="4"/>
  <c r="U156" i="4"/>
  <c r="M159" i="4"/>
  <c r="E162" i="4"/>
  <c r="E73" i="4"/>
  <c r="M94" i="4"/>
  <c r="X114" i="4"/>
  <c r="M120" i="4"/>
  <c r="R123" i="4"/>
  <c r="N126" i="4"/>
  <c r="F129" i="4"/>
  <c r="V131" i="4"/>
  <c r="N134" i="4"/>
  <c r="F137" i="4"/>
  <c r="V139" i="4"/>
  <c r="N142" i="4"/>
  <c r="F145" i="4"/>
  <c r="V147" i="4"/>
  <c r="N150" i="4"/>
  <c r="F153" i="4"/>
  <c r="V155" i="4"/>
  <c r="N158" i="4"/>
  <c r="F161" i="4"/>
  <c r="V163" i="4"/>
  <c r="U78" i="4"/>
  <c r="E100" i="4"/>
  <c r="J117" i="4"/>
  <c r="K121" i="4"/>
  <c r="N124" i="4"/>
  <c r="G127" i="4"/>
  <c r="W129" i="4"/>
  <c r="O132" i="4"/>
  <c r="G135" i="4"/>
  <c r="W137" i="4"/>
  <c r="O140" i="4"/>
  <c r="G143" i="4"/>
  <c r="W145" i="4"/>
  <c r="O148" i="4"/>
  <c r="G151" i="4"/>
  <c r="W153" i="4"/>
  <c r="O156" i="4"/>
  <c r="G159" i="4"/>
  <c r="P164" i="4"/>
  <c r="C169" i="4"/>
  <c r="E172" i="4"/>
  <c r="X174" i="4"/>
  <c r="P177" i="4"/>
  <c r="H180" i="4"/>
  <c r="X182" i="4"/>
  <c r="P185" i="4"/>
  <c r="H188" i="4"/>
  <c r="X190" i="4"/>
  <c r="P193" i="4"/>
  <c r="H196" i="4"/>
  <c r="X198" i="4"/>
  <c r="P201" i="4"/>
  <c r="H204" i="4"/>
  <c r="X206" i="4"/>
  <c r="P209" i="4"/>
  <c r="H212" i="4"/>
  <c r="X214" i="4"/>
  <c r="P217" i="4"/>
  <c r="H220" i="4"/>
  <c r="X222" i="4"/>
  <c r="P225" i="4"/>
  <c r="H228" i="4"/>
  <c r="X230" i="4"/>
  <c r="P233" i="4"/>
  <c r="H236" i="4"/>
  <c r="X238" i="4"/>
  <c r="P241" i="4"/>
  <c r="H244" i="4"/>
  <c r="X246" i="4"/>
  <c r="P249" i="4"/>
  <c r="H252" i="4"/>
  <c r="X254" i="4"/>
  <c r="P257" i="4"/>
  <c r="H260" i="4"/>
  <c r="L162" i="4"/>
  <c r="D168" i="4"/>
  <c r="L171" i="4"/>
  <c r="I174" i="4"/>
  <c r="Y176" i="4"/>
  <c r="Q179" i="4"/>
  <c r="I182" i="4"/>
  <c r="Y184" i="4"/>
  <c r="Q187" i="4"/>
  <c r="I190" i="4"/>
  <c r="Y192" i="4"/>
  <c r="Q195" i="4"/>
  <c r="I198" i="4"/>
  <c r="Y200" i="4"/>
  <c r="Q203" i="4"/>
  <c r="I206" i="4"/>
  <c r="Y208" i="4"/>
  <c r="Q211" i="4"/>
  <c r="I214" i="4"/>
  <c r="Y216" i="4"/>
  <c r="Q219" i="4"/>
  <c r="I222" i="4"/>
  <c r="Y224" i="4"/>
  <c r="Q227" i="4"/>
  <c r="I230" i="4"/>
  <c r="Y232" i="4"/>
  <c r="Q235" i="4"/>
  <c r="I238" i="4"/>
  <c r="Y240" i="4"/>
  <c r="Q243" i="4"/>
  <c r="I246" i="4"/>
  <c r="Y248" i="4"/>
  <c r="Q251" i="4"/>
  <c r="I254" i="4"/>
  <c r="Y256" i="4"/>
  <c r="Q259" i="4"/>
  <c r="I262" i="4"/>
  <c r="Y264" i="4"/>
  <c r="Q267" i="4"/>
  <c r="I270" i="4"/>
  <c r="Y272" i="4"/>
  <c r="W163" i="4"/>
  <c r="P168" i="4"/>
  <c r="V171" i="4"/>
  <c r="R174" i="4"/>
  <c r="J177" i="4"/>
  <c r="B180" i="4"/>
  <c r="R182" i="4"/>
  <c r="J185" i="4"/>
  <c r="B188" i="4"/>
  <c r="R190" i="4"/>
  <c r="J193" i="4"/>
  <c r="B196" i="4"/>
  <c r="R198" i="4"/>
  <c r="J201" i="4"/>
  <c r="B204" i="4"/>
  <c r="R206" i="4"/>
  <c r="J209" i="4"/>
  <c r="B212" i="4"/>
  <c r="R214" i="4"/>
  <c r="J217" i="4"/>
  <c r="B220" i="4"/>
  <c r="R222" i="4"/>
  <c r="J225" i="4"/>
  <c r="B228" i="4"/>
  <c r="R230" i="4"/>
  <c r="J233" i="4"/>
  <c r="B236" i="4"/>
  <c r="R238" i="4"/>
  <c r="J241" i="4"/>
  <c r="B244" i="4"/>
  <c r="R246" i="4"/>
  <c r="J249" i="4"/>
  <c r="B252" i="4"/>
  <c r="R254" i="4"/>
  <c r="J257" i="4"/>
  <c r="B260" i="4"/>
  <c r="R262" i="4"/>
  <c r="E167" i="4"/>
  <c r="T170" i="4"/>
  <c r="S173" i="4"/>
  <c r="K176" i="4"/>
  <c r="C179" i="4"/>
  <c r="S181" i="4"/>
  <c r="K184" i="4"/>
  <c r="C187" i="4"/>
  <c r="S189" i="4"/>
  <c r="K192" i="4"/>
  <c r="C195" i="4"/>
  <c r="S197" i="4"/>
  <c r="K200" i="4"/>
  <c r="C203" i="4"/>
  <c r="S205" i="4"/>
  <c r="K208" i="4"/>
  <c r="C211" i="4"/>
  <c r="S213" i="4"/>
  <c r="K216" i="4"/>
  <c r="C219" i="4"/>
  <c r="S221" i="4"/>
  <c r="K224" i="4"/>
  <c r="C227" i="4"/>
  <c r="S229" i="4"/>
  <c r="K232" i="4"/>
  <c r="C235" i="4"/>
  <c r="S237" i="4"/>
  <c r="K240" i="4"/>
  <c r="C243" i="4"/>
  <c r="S245" i="4"/>
  <c r="K248" i="4"/>
  <c r="C251" i="4"/>
  <c r="S253" i="4"/>
  <c r="K256" i="4"/>
  <c r="C259" i="4"/>
  <c r="S261" i="4"/>
  <c r="K264" i="4"/>
  <c r="C267" i="4"/>
  <c r="S269" i="4"/>
  <c r="W162" i="4"/>
  <c r="G168" i="4"/>
  <c r="O171" i="4"/>
  <c r="L174" i="4"/>
  <c r="D177" i="4"/>
  <c r="T179" i="4"/>
  <c r="L182" i="4"/>
  <c r="D185" i="4"/>
  <c r="T187" i="4"/>
  <c r="L190" i="4"/>
  <c r="D193" i="4"/>
  <c r="T195" i="4"/>
  <c r="L198" i="4"/>
  <c r="D201" i="4"/>
  <c r="T203" i="4"/>
  <c r="L206" i="4"/>
  <c r="D209" i="4"/>
  <c r="T211" i="4"/>
  <c r="L214" i="4"/>
  <c r="D217" i="4"/>
  <c r="T219" i="4"/>
  <c r="L222" i="4"/>
  <c r="D225" i="4"/>
  <c r="T227" i="4"/>
  <c r="L230" i="4"/>
  <c r="D233" i="4"/>
  <c r="T235" i="4"/>
  <c r="L238" i="4"/>
  <c r="D241" i="4"/>
  <c r="T243" i="4"/>
  <c r="L246" i="4"/>
  <c r="D249" i="4"/>
  <c r="T251" i="4"/>
  <c r="L254" i="4"/>
  <c r="D257" i="4"/>
  <c r="T259" i="4"/>
  <c r="L262" i="4"/>
  <c r="D265" i="4"/>
  <c r="T267" i="4"/>
  <c r="L270" i="4"/>
  <c r="T161" i="4"/>
  <c r="U167" i="4"/>
  <c r="G171" i="4"/>
  <c r="E174" i="4"/>
  <c r="U176" i="4"/>
  <c r="M179" i="4"/>
  <c r="E182" i="4"/>
  <c r="U184" i="4"/>
  <c r="M187" i="4"/>
  <c r="E190" i="4"/>
  <c r="U192" i="4"/>
  <c r="M195" i="4"/>
  <c r="E198" i="4"/>
  <c r="U200" i="4"/>
  <c r="M203" i="4"/>
  <c r="E206" i="4"/>
  <c r="U208" i="4"/>
  <c r="M211" i="4"/>
  <c r="E214" i="4"/>
  <c r="U216" i="4"/>
  <c r="M219" i="4"/>
  <c r="E222" i="4"/>
  <c r="U224" i="4"/>
  <c r="M227" i="4"/>
  <c r="E230" i="4"/>
  <c r="U232" i="4"/>
  <c r="M235" i="4"/>
  <c r="E238" i="4"/>
  <c r="U240" i="4"/>
  <c r="M243" i="4"/>
  <c r="E246" i="4"/>
  <c r="U248" i="4"/>
  <c r="M251" i="4"/>
  <c r="E254" i="4"/>
  <c r="U256" i="4"/>
  <c r="M259" i="4"/>
  <c r="E262" i="4"/>
  <c r="U264" i="4"/>
  <c r="M267" i="4"/>
  <c r="E270" i="4"/>
  <c r="M164" i="4"/>
  <c r="W168" i="4"/>
  <c r="C172" i="4"/>
  <c r="V174" i="4"/>
  <c r="N177" i="4"/>
  <c r="F180" i="4"/>
  <c r="V182" i="4"/>
  <c r="N185" i="4"/>
  <c r="F188" i="4"/>
  <c r="V190" i="4"/>
  <c r="N193" i="4"/>
  <c r="F196" i="4"/>
  <c r="V198" i="4"/>
  <c r="N201" i="4"/>
  <c r="F204" i="4"/>
  <c r="V206" i="4"/>
  <c r="N209" i="4"/>
  <c r="F212" i="4"/>
  <c r="V214" i="4"/>
  <c r="N217" i="4"/>
  <c r="F220" i="4"/>
  <c r="V222" i="4"/>
  <c r="N225" i="4"/>
  <c r="F228" i="4"/>
  <c r="V230" i="4"/>
  <c r="N233" i="4"/>
  <c r="F236" i="4"/>
  <c r="V238" i="4"/>
  <c r="N241" i="4"/>
  <c r="F244" i="4"/>
  <c r="V246" i="4"/>
  <c r="N249" i="4"/>
  <c r="F252" i="4"/>
  <c r="V254" i="4"/>
  <c r="N257" i="4"/>
  <c r="F260" i="4"/>
  <c r="V262" i="4"/>
  <c r="N265" i="4"/>
  <c r="F268" i="4"/>
  <c r="V270" i="4"/>
  <c r="N273" i="4"/>
  <c r="F276" i="4"/>
  <c r="V278" i="4"/>
  <c r="H166" i="4"/>
  <c r="F170" i="4"/>
  <c r="G173" i="4"/>
  <c r="W175" i="4"/>
  <c r="J46" i="4"/>
  <c r="R59" i="4"/>
  <c r="U19" i="4"/>
  <c r="S32" i="4"/>
  <c r="K43" i="4"/>
  <c r="C54" i="4"/>
  <c r="O359" i="5"/>
  <c r="M25" i="4"/>
  <c r="L32" i="4"/>
  <c r="D39" i="4"/>
  <c r="L44" i="4"/>
  <c r="T49" i="4"/>
  <c r="D55" i="4"/>
  <c r="D60" i="4"/>
  <c r="O362" i="5"/>
  <c r="R20" i="4"/>
  <c r="C27" i="4"/>
  <c r="U30" i="4"/>
  <c r="M35" i="4"/>
  <c r="U38" i="4"/>
  <c r="U42" i="4"/>
  <c r="E46" i="4"/>
  <c r="M49" i="4"/>
  <c r="M53" i="4"/>
  <c r="U56" i="4"/>
  <c r="E60" i="4"/>
  <c r="E64" i="4"/>
  <c r="M67" i="4"/>
  <c r="U70" i="4"/>
  <c r="O357" i="5"/>
  <c r="B18" i="4"/>
  <c r="B24" i="4"/>
  <c r="F28" i="4"/>
  <c r="F31" i="4"/>
  <c r="F34" i="4"/>
  <c r="F37" i="4"/>
  <c r="F40" i="4"/>
  <c r="F43" i="4"/>
  <c r="N46" i="4"/>
  <c r="N49" i="4"/>
  <c r="N52" i="4"/>
  <c r="N55" i="4"/>
  <c r="N58" i="4"/>
  <c r="N61" i="4"/>
  <c r="N349" i="5"/>
  <c r="G6" i="4"/>
  <c r="E20" i="4"/>
  <c r="M24" i="4"/>
  <c r="O27" i="4"/>
  <c r="G30" i="4"/>
  <c r="W32" i="4"/>
  <c r="O35" i="4"/>
  <c r="G38" i="4"/>
  <c r="W40" i="4"/>
  <c r="O43" i="4"/>
  <c r="G46" i="4"/>
  <c r="W48" i="4"/>
  <c r="O51" i="4"/>
  <c r="G54" i="4"/>
  <c r="W56" i="4"/>
  <c r="O59" i="4"/>
  <c r="G62" i="4"/>
  <c r="W64" i="4"/>
  <c r="G328" i="5"/>
  <c r="O363" i="5"/>
  <c r="G18" i="4"/>
  <c r="G23" i="4"/>
  <c r="L26" i="4"/>
  <c r="H29" i="4"/>
  <c r="X31" i="4"/>
  <c r="P34" i="4"/>
  <c r="P47" i="4"/>
  <c r="K63" i="4"/>
  <c r="J67" i="4"/>
  <c r="K70" i="4"/>
  <c r="H73" i="4"/>
  <c r="X75" i="4"/>
  <c r="P78" i="4"/>
  <c r="H81" i="4"/>
  <c r="X83" i="4"/>
  <c r="P86" i="4"/>
  <c r="H89" i="4"/>
  <c r="X91" i="4"/>
  <c r="P94" i="4"/>
  <c r="H97" i="4"/>
  <c r="X99" i="4"/>
  <c r="P102" i="4"/>
  <c r="H105" i="4"/>
  <c r="X107" i="4"/>
  <c r="P110" i="4"/>
  <c r="H113" i="4"/>
  <c r="P50" i="4"/>
  <c r="B64" i="4"/>
  <c r="T67" i="4"/>
  <c r="V70" i="4"/>
  <c r="Q73" i="4"/>
  <c r="I76" i="4"/>
  <c r="Y78" i="4"/>
  <c r="Q81" i="4"/>
  <c r="I84" i="4"/>
  <c r="Y86" i="4"/>
  <c r="Q89" i="4"/>
  <c r="I92" i="4"/>
  <c r="Y94" i="4"/>
  <c r="Q97" i="4"/>
  <c r="I100" i="4"/>
  <c r="Y102" i="4"/>
  <c r="Q105" i="4"/>
  <c r="I108" i="4"/>
  <c r="Y110" i="4"/>
  <c r="Q113" i="4"/>
  <c r="I116" i="4"/>
  <c r="H40" i="4"/>
  <c r="H61" i="4"/>
  <c r="F66" i="4"/>
  <c r="J69" i="4"/>
  <c r="J72" i="4"/>
  <c r="B75" i="4"/>
  <c r="R77" i="4"/>
  <c r="J80" i="4"/>
  <c r="B83" i="4"/>
  <c r="R85" i="4"/>
  <c r="J88" i="4"/>
  <c r="B91" i="4"/>
  <c r="R93" i="4"/>
  <c r="J96" i="4"/>
  <c r="B99" i="4"/>
  <c r="R101" i="4"/>
  <c r="J104" i="4"/>
  <c r="B107" i="4"/>
  <c r="R109" i="4"/>
  <c r="J112" i="4"/>
  <c r="B115" i="4"/>
  <c r="X45" i="4"/>
  <c r="X62" i="4"/>
  <c r="D67" i="4"/>
  <c r="F70" i="4"/>
  <c r="C73" i="4"/>
  <c r="S75" i="4"/>
  <c r="K78" i="4"/>
  <c r="C81" i="4"/>
  <c r="S83" i="4"/>
  <c r="K86" i="4"/>
  <c r="C89" i="4"/>
  <c r="S91" i="4"/>
  <c r="K94" i="4"/>
  <c r="C97" i="4"/>
  <c r="S99" i="4"/>
  <c r="K102" i="4"/>
  <c r="C105" i="4"/>
  <c r="S107" i="4"/>
  <c r="K110" i="4"/>
  <c r="C113" i="4"/>
  <c r="S115" i="4"/>
  <c r="K118" i="4"/>
  <c r="H54" i="4"/>
  <c r="S64" i="4"/>
  <c r="I68" i="4"/>
  <c r="J71" i="4"/>
  <c r="D74" i="4"/>
  <c r="T76" i="4"/>
  <c r="L79" i="4"/>
  <c r="D82" i="4"/>
  <c r="T84" i="4"/>
  <c r="L87" i="4"/>
  <c r="D90" i="4"/>
  <c r="T92" i="4"/>
  <c r="L95" i="4"/>
  <c r="D98" i="4"/>
  <c r="T100" i="4"/>
  <c r="L103" i="4"/>
  <c r="D106" i="4"/>
  <c r="T108" i="4"/>
  <c r="L111" i="4"/>
  <c r="D114" i="4"/>
  <c r="T116" i="4"/>
  <c r="L119" i="4"/>
  <c r="D122" i="4"/>
  <c r="T124" i="4"/>
  <c r="P54" i="4"/>
  <c r="T64" i="4"/>
  <c r="J68" i="4"/>
  <c r="X46" i="4"/>
  <c r="F63" i="4"/>
  <c r="H67" i="4"/>
  <c r="I70" i="4"/>
  <c r="F73" i="4"/>
  <c r="V75" i="4"/>
  <c r="N78" i="4"/>
  <c r="F81" i="4"/>
  <c r="V83" i="4"/>
  <c r="N86" i="4"/>
  <c r="F89" i="4"/>
  <c r="V91" i="4"/>
  <c r="N94" i="4"/>
  <c r="F97" i="4"/>
  <c r="V99" i="4"/>
  <c r="N102" i="4"/>
  <c r="F105" i="4"/>
  <c r="V107" i="4"/>
  <c r="N110" i="4"/>
  <c r="F113" i="4"/>
  <c r="V115" i="4"/>
  <c r="N118" i="4"/>
  <c r="F121" i="4"/>
  <c r="P52" i="4"/>
  <c r="K64" i="4"/>
  <c r="C68" i="4"/>
  <c r="D71" i="4"/>
  <c r="W73" i="4"/>
  <c r="O76" i="4"/>
  <c r="G79" i="4"/>
  <c r="W81" i="4"/>
  <c r="O84" i="4"/>
  <c r="G87" i="4"/>
  <c r="W89" i="4"/>
  <c r="O92" i="4"/>
  <c r="G95" i="4"/>
  <c r="W97" i="4"/>
  <c r="O100" i="4"/>
  <c r="G103" i="4"/>
  <c r="W105" i="4"/>
  <c r="O108" i="4"/>
  <c r="G111" i="4"/>
  <c r="W113" i="4"/>
  <c r="O116" i="4"/>
  <c r="U81" i="4"/>
  <c r="E103" i="4"/>
  <c r="G118" i="4"/>
  <c r="W121" i="4"/>
  <c r="X124" i="4"/>
  <c r="P127" i="4"/>
  <c r="H130" i="4"/>
  <c r="X132" i="4"/>
  <c r="P135" i="4"/>
  <c r="H138" i="4"/>
  <c r="X140" i="4"/>
  <c r="P143" i="4"/>
  <c r="H146" i="4"/>
  <c r="X148" i="4"/>
  <c r="P151" i="4"/>
  <c r="H154" i="4"/>
  <c r="X156" i="4"/>
  <c r="P159" i="4"/>
  <c r="H162" i="4"/>
  <c r="E74" i="4"/>
  <c r="M95" i="4"/>
  <c r="M115" i="4"/>
  <c r="Q120" i="4"/>
  <c r="V123" i="4"/>
  <c r="Q126" i="4"/>
  <c r="I129" i="4"/>
  <c r="Y131" i="4"/>
  <c r="Q134" i="4"/>
  <c r="I137" i="4"/>
  <c r="Y139" i="4"/>
  <c r="Q142" i="4"/>
  <c r="I145" i="4"/>
  <c r="Y147" i="4"/>
  <c r="Q150" i="4"/>
  <c r="I153" i="4"/>
  <c r="Y155" i="4"/>
  <c r="Q158" i="4"/>
  <c r="I161" i="4"/>
  <c r="Y163" i="4"/>
  <c r="Q166" i="4"/>
  <c r="I169" i="4"/>
  <c r="Y171" i="4"/>
  <c r="M82" i="4"/>
  <c r="U103" i="4"/>
  <c r="J118" i="4"/>
  <c r="Y121" i="4"/>
  <c r="B125" i="4"/>
  <c r="R127" i="4"/>
  <c r="J130" i="4"/>
  <c r="B133" i="4"/>
  <c r="R135" i="4"/>
  <c r="J138" i="4"/>
  <c r="B141" i="4"/>
  <c r="R143" i="4"/>
  <c r="J146" i="4"/>
  <c r="B149" i="4"/>
  <c r="R151" i="4"/>
  <c r="J154" i="4"/>
  <c r="B157" i="4"/>
  <c r="R159" i="4"/>
  <c r="J162" i="4"/>
  <c r="B165" i="4"/>
  <c r="R167" i="4"/>
  <c r="M77" i="4"/>
  <c r="U98" i="4"/>
  <c r="X116" i="4"/>
  <c r="G121" i="4"/>
  <c r="I124" i="4"/>
  <c r="C127" i="4"/>
  <c r="S129" i="4"/>
  <c r="K132" i="4"/>
  <c r="C135" i="4"/>
  <c r="S137" i="4"/>
  <c r="K140" i="4"/>
  <c r="C143" i="4"/>
  <c r="S145" i="4"/>
  <c r="K148" i="4"/>
  <c r="C151" i="4"/>
  <c r="S153" i="4"/>
  <c r="K156" i="4"/>
  <c r="C159" i="4"/>
  <c r="S161" i="4"/>
  <c r="K164" i="4"/>
  <c r="C167" i="4"/>
  <c r="U77" i="4"/>
  <c r="E99" i="4"/>
  <c r="B117" i="4"/>
  <c r="H121" i="4"/>
  <c r="J124" i="4"/>
  <c r="D127" i="4"/>
  <c r="T129" i="4"/>
  <c r="L132" i="4"/>
  <c r="D135" i="4"/>
  <c r="T137" i="4"/>
  <c r="L140" i="4"/>
  <c r="D143" i="4"/>
  <c r="T145" i="4"/>
  <c r="L148" i="4"/>
  <c r="D151" i="4"/>
  <c r="T153" i="4"/>
  <c r="L156" i="4"/>
  <c r="D159" i="4"/>
  <c r="M83" i="4"/>
  <c r="U104" i="4"/>
  <c r="P118" i="4"/>
  <c r="E122" i="4"/>
  <c r="E125" i="4"/>
  <c r="U127" i="4"/>
  <c r="M130" i="4"/>
  <c r="E133" i="4"/>
  <c r="U135" i="4"/>
  <c r="M138" i="4"/>
  <c r="E141" i="4"/>
  <c r="U143" i="4"/>
  <c r="M146" i="4"/>
  <c r="E149" i="4"/>
  <c r="U151" i="4"/>
  <c r="M154" i="4"/>
  <c r="E157" i="4"/>
  <c r="U159" i="4"/>
  <c r="M162" i="4"/>
  <c r="U75" i="4"/>
  <c r="E97" i="4"/>
  <c r="H116" i="4"/>
  <c r="X120" i="4"/>
  <c r="C124" i="4"/>
  <c r="V126" i="4"/>
  <c r="N129" i="4"/>
  <c r="F132" i="4"/>
  <c r="V134" i="4"/>
  <c r="N137" i="4"/>
  <c r="F140" i="4"/>
  <c r="V142" i="4"/>
  <c r="N145" i="4"/>
  <c r="F148" i="4"/>
  <c r="V150" i="4"/>
  <c r="N153" i="4"/>
  <c r="F156" i="4"/>
  <c r="V158" i="4"/>
  <c r="N161" i="4"/>
  <c r="F164" i="4"/>
  <c r="M81" i="4"/>
  <c r="U102" i="4"/>
  <c r="E118" i="4"/>
  <c r="V121" i="4"/>
  <c r="W124" i="4"/>
  <c r="O127" i="4"/>
  <c r="G130" i="4"/>
  <c r="W132" i="4"/>
  <c r="O135" i="4"/>
  <c r="G138" i="4"/>
  <c r="W140" i="4"/>
  <c r="O143" i="4"/>
  <c r="G146" i="4"/>
  <c r="W148" i="4"/>
  <c r="O151" i="4"/>
  <c r="G154" i="4"/>
  <c r="W156" i="4"/>
  <c r="O159" i="4"/>
  <c r="H165" i="4"/>
  <c r="M169" i="4"/>
  <c r="N172" i="4"/>
  <c r="H175" i="4"/>
  <c r="X177" i="4"/>
  <c r="P180" i="4"/>
  <c r="H183" i="4"/>
  <c r="X185" i="4"/>
  <c r="P188" i="4"/>
  <c r="H191" i="4"/>
  <c r="X193" i="4"/>
  <c r="P196" i="4"/>
  <c r="H199" i="4"/>
  <c r="X201" i="4"/>
  <c r="P204" i="4"/>
  <c r="H207" i="4"/>
  <c r="X209" i="4"/>
  <c r="P212" i="4"/>
  <c r="H215" i="4"/>
  <c r="X217" i="4"/>
  <c r="P220" i="4"/>
  <c r="H223" i="4"/>
  <c r="X225" i="4"/>
  <c r="P228" i="4"/>
  <c r="H231" i="4"/>
  <c r="X233" i="4"/>
  <c r="P236" i="4"/>
  <c r="H239" i="4"/>
  <c r="X241" i="4"/>
  <c r="P244" i="4"/>
  <c r="H247" i="4"/>
  <c r="X249" i="4"/>
  <c r="P252" i="4"/>
  <c r="H255" i="4"/>
  <c r="X257" i="4"/>
  <c r="P260" i="4"/>
  <c r="T163" i="4"/>
  <c r="O168" i="4"/>
  <c r="U171" i="4"/>
  <c r="Q174" i="4"/>
  <c r="I177" i="4"/>
  <c r="Y179" i="4"/>
  <c r="Q182" i="4"/>
  <c r="I185" i="4"/>
  <c r="Y187" i="4"/>
  <c r="Q190" i="4"/>
  <c r="I193" i="4"/>
  <c r="Y195" i="4"/>
  <c r="Q198" i="4"/>
  <c r="I201" i="4"/>
  <c r="Y203" i="4"/>
  <c r="Q206" i="4"/>
  <c r="I209" i="4"/>
  <c r="Y211" i="4"/>
  <c r="Q214" i="4"/>
  <c r="I217" i="4"/>
  <c r="Y219" i="4"/>
  <c r="Q222" i="4"/>
  <c r="I225" i="4"/>
  <c r="Y227" i="4"/>
  <c r="Q230" i="4"/>
  <c r="I233" i="4"/>
  <c r="Y235" i="4"/>
  <c r="Q238" i="4"/>
  <c r="I241" i="4"/>
  <c r="Y243" i="4"/>
  <c r="Q246" i="4"/>
  <c r="I249" i="4"/>
  <c r="Y251" i="4"/>
  <c r="Q254" i="4"/>
  <c r="I257" i="4"/>
  <c r="Y259" i="4"/>
  <c r="Q262" i="4"/>
  <c r="I265" i="4"/>
  <c r="Y267" i="4"/>
  <c r="Q270" i="4"/>
  <c r="I273" i="4"/>
  <c r="U164" i="4"/>
  <c r="E169" i="4"/>
  <c r="G172" i="4"/>
  <c r="B175" i="4"/>
  <c r="R177" i="4"/>
  <c r="J180" i="4"/>
  <c r="B183" i="4"/>
  <c r="R185" i="4"/>
  <c r="J188" i="4"/>
  <c r="B191" i="4"/>
  <c r="R193" i="4"/>
  <c r="J196" i="4"/>
  <c r="B199" i="4"/>
  <c r="R201" i="4"/>
  <c r="J204" i="4"/>
  <c r="B207" i="4"/>
  <c r="R209" i="4"/>
  <c r="J212" i="4"/>
  <c r="B215" i="4"/>
  <c r="R217" i="4"/>
  <c r="J220" i="4"/>
  <c r="B223" i="4"/>
  <c r="R225" i="4"/>
  <c r="J228" i="4"/>
  <c r="B231" i="4"/>
  <c r="R233" i="4"/>
  <c r="J236" i="4"/>
  <c r="B239" i="4"/>
  <c r="R241" i="4"/>
  <c r="J244" i="4"/>
  <c r="B247" i="4"/>
  <c r="R249" i="4"/>
  <c r="J252" i="4"/>
  <c r="B255" i="4"/>
  <c r="R257" i="4"/>
  <c r="J260" i="4"/>
  <c r="L161" i="4"/>
  <c r="P167" i="4"/>
  <c r="E171" i="4"/>
  <c r="C174" i="4"/>
  <c r="S176" i="4"/>
  <c r="K179" i="4"/>
  <c r="C182" i="4"/>
  <c r="S184" i="4"/>
  <c r="K187" i="4"/>
  <c r="C190" i="4"/>
  <c r="S192" i="4"/>
  <c r="K195" i="4"/>
  <c r="C198" i="4"/>
  <c r="S200" i="4"/>
  <c r="K203" i="4"/>
  <c r="C206" i="4"/>
  <c r="S208" i="4"/>
  <c r="K211" i="4"/>
  <c r="C214" i="4"/>
  <c r="S216" i="4"/>
  <c r="K219" i="4"/>
  <c r="C222" i="4"/>
  <c r="S224" i="4"/>
  <c r="K227" i="4"/>
  <c r="C230" i="4"/>
  <c r="S232" i="4"/>
  <c r="K235" i="4"/>
  <c r="C238" i="4"/>
  <c r="S240" i="4"/>
  <c r="K243" i="4"/>
  <c r="C246" i="4"/>
  <c r="S248" i="4"/>
  <c r="K251" i="4"/>
  <c r="C254" i="4"/>
  <c r="S256" i="4"/>
  <c r="K259" i="4"/>
  <c r="C262" i="4"/>
  <c r="S264" i="4"/>
  <c r="K267" i="4"/>
  <c r="C270" i="4"/>
  <c r="G164" i="4"/>
  <c r="U168" i="4"/>
  <c r="X171" i="4"/>
  <c r="T174" i="4"/>
  <c r="L177" i="4"/>
  <c r="D180" i="4"/>
  <c r="T182" i="4"/>
  <c r="L185" i="4"/>
  <c r="D188" i="4"/>
  <c r="T190" i="4"/>
  <c r="L193" i="4"/>
  <c r="D196" i="4"/>
  <c r="T198" i="4"/>
  <c r="L201" i="4"/>
  <c r="D204" i="4"/>
  <c r="T206" i="4"/>
  <c r="L209" i="4"/>
  <c r="D212" i="4"/>
  <c r="T214" i="4"/>
  <c r="L217" i="4"/>
  <c r="D220" i="4"/>
  <c r="T222" i="4"/>
  <c r="L225" i="4"/>
  <c r="D228" i="4"/>
  <c r="T230" i="4"/>
  <c r="L233" i="4"/>
  <c r="D236" i="4"/>
  <c r="T238" i="4"/>
  <c r="L241" i="4"/>
  <c r="D244" i="4"/>
  <c r="T246" i="4"/>
  <c r="L249" i="4"/>
  <c r="D252" i="4"/>
  <c r="T254" i="4"/>
  <c r="L257" i="4"/>
  <c r="D260" i="4"/>
  <c r="T262" i="4"/>
  <c r="L265" i="4"/>
  <c r="D268" i="4"/>
  <c r="T270" i="4"/>
  <c r="D163" i="4"/>
  <c r="H168" i="4"/>
  <c r="P171" i="4"/>
  <c r="M174" i="4"/>
  <c r="E177" i="4"/>
  <c r="U179" i="4"/>
  <c r="M182" i="4"/>
  <c r="E185" i="4"/>
  <c r="U187" i="4"/>
  <c r="M190" i="4"/>
  <c r="E193" i="4"/>
  <c r="U195" i="4"/>
  <c r="M198" i="4"/>
  <c r="E201" i="4"/>
  <c r="U203" i="4"/>
  <c r="M206" i="4"/>
  <c r="E209" i="4"/>
  <c r="U211" i="4"/>
  <c r="M214" i="4"/>
  <c r="E217" i="4"/>
  <c r="U219" i="4"/>
  <c r="M222" i="4"/>
  <c r="E225" i="4"/>
  <c r="U227" i="4"/>
  <c r="M230" i="4"/>
  <c r="E233" i="4"/>
  <c r="U235" i="4"/>
  <c r="M238" i="4"/>
  <c r="E241" i="4"/>
  <c r="U243" i="4"/>
  <c r="M246" i="4"/>
  <c r="E249" i="4"/>
  <c r="U251" i="4"/>
  <c r="M254" i="4"/>
  <c r="E257" i="4"/>
  <c r="U259" i="4"/>
  <c r="M262" i="4"/>
  <c r="E265" i="4"/>
  <c r="U267" i="4"/>
  <c r="M270" i="4"/>
  <c r="E165" i="4"/>
  <c r="K169" i="4"/>
  <c r="L172" i="4"/>
  <c r="F175" i="4"/>
  <c r="V177" i="4"/>
  <c r="N180" i="4"/>
  <c r="F183" i="4"/>
  <c r="V185" i="4"/>
  <c r="N188" i="4"/>
  <c r="F191" i="4"/>
  <c r="V193" i="4"/>
  <c r="N196" i="4"/>
  <c r="F199" i="4"/>
  <c r="N176" i="4"/>
  <c r="V192" i="4"/>
  <c r="F203" i="4"/>
  <c r="V209" i="4"/>
  <c r="V216" i="4"/>
  <c r="N224" i="4"/>
  <c r="F231" i="4"/>
  <c r="F238" i="4"/>
  <c r="V245" i="4"/>
  <c r="N252" i="4"/>
  <c r="N259" i="4"/>
  <c r="F267" i="4"/>
  <c r="V273" i="4"/>
  <c r="G165" i="4"/>
  <c r="M172" i="4"/>
  <c r="W177" i="4"/>
  <c r="G182" i="4"/>
  <c r="O186" i="4"/>
  <c r="W190" i="4"/>
  <c r="W194" i="4"/>
  <c r="G199" i="4"/>
  <c r="O203" i="4"/>
  <c r="W207" i="4"/>
  <c r="O211" i="4"/>
  <c r="W214" i="4"/>
  <c r="O218" i="4"/>
  <c r="O221" i="4"/>
  <c r="G224" i="4"/>
  <c r="W226" i="4"/>
  <c r="O229" i="4"/>
  <c r="G232" i="4"/>
  <c r="W234" i="4"/>
  <c r="O237" i="4"/>
  <c r="G240" i="4"/>
  <c r="W242" i="4"/>
  <c r="O245" i="4"/>
  <c r="G248" i="4"/>
  <c r="W250" i="4"/>
  <c r="O253" i="4"/>
  <c r="G256" i="4"/>
  <c r="W258" i="4"/>
  <c r="O261" i="4"/>
  <c r="G264" i="4"/>
  <c r="W266" i="4"/>
  <c r="O269" i="4"/>
  <c r="W270" i="4"/>
  <c r="Y274" i="4"/>
  <c r="B278" i="4"/>
  <c r="V280" i="4"/>
  <c r="N283" i="4"/>
  <c r="F286" i="4"/>
  <c r="V288" i="4"/>
  <c r="N291" i="4"/>
  <c r="F294" i="4"/>
  <c r="V296" i="4"/>
  <c r="N299" i="4"/>
  <c r="F302" i="4"/>
  <c r="V304" i="4"/>
  <c r="N307" i="4"/>
  <c r="F310" i="4"/>
  <c r="V312" i="4"/>
  <c r="N315" i="4"/>
  <c r="F318" i="4"/>
  <c r="V320" i="4"/>
  <c r="N323" i="4"/>
  <c r="F326" i="4"/>
  <c r="V328" i="4"/>
  <c r="N331" i="4"/>
  <c r="F334" i="4"/>
  <c r="V336" i="4"/>
  <c r="N339" i="4"/>
  <c r="F342" i="4"/>
  <c r="V344" i="4"/>
  <c r="N347" i="4"/>
  <c r="F350" i="4"/>
  <c r="V352" i="4"/>
  <c r="N355" i="4"/>
  <c r="F358" i="4"/>
  <c r="V360" i="4"/>
  <c r="N363" i="4"/>
  <c r="F366" i="4"/>
  <c r="U3" i="3"/>
  <c r="M6" i="3"/>
  <c r="E9" i="3"/>
  <c r="U11" i="3"/>
  <c r="M14" i="3"/>
  <c r="E17" i="3"/>
  <c r="R264" i="4"/>
  <c r="U272" i="4"/>
  <c r="E276" i="4"/>
  <c r="G279" i="4"/>
  <c r="W281" i="4"/>
  <c r="O284" i="4"/>
  <c r="G287" i="4"/>
  <c r="W289" i="4"/>
  <c r="O292" i="4"/>
  <c r="G295" i="4"/>
  <c r="W297" i="4"/>
  <c r="O300" i="4"/>
  <c r="G303" i="4"/>
  <c r="W305" i="4"/>
  <c r="O308" i="4"/>
  <c r="G311" i="4"/>
  <c r="W313" i="4"/>
  <c r="O316" i="4"/>
  <c r="G319" i="4"/>
  <c r="W321" i="4"/>
  <c r="O324" i="4"/>
  <c r="G327" i="4"/>
  <c r="W329" i="4"/>
  <c r="O332" i="4"/>
  <c r="G335" i="4"/>
  <c r="W337" i="4"/>
  <c r="O340" i="4"/>
  <c r="G343" i="4"/>
  <c r="W345" i="4"/>
  <c r="O348" i="4"/>
  <c r="G351" i="4"/>
  <c r="W353" i="4"/>
  <c r="O356" i="4"/>
  <c r="G359" i="4"/>
  <c r="W361" i="4"/>
  <c r="O364" i="4"/>
  <c r="V4" i="3"/>
  <c r="N7" i="3"/>
  <c r="F10" i="3"/>
  <c r="V12" i="3"/>
  <c r="W271" i="4"/>
  <c r="L275" i="4"/>
  <c r="M278" i="4"/>
  <c r="H281" i="4"/>
  <c r="X283" i="4"/>
  <c r="P286" i="4"/>
  <c r="H289" i="4"/>
  <c r="X291" i="4"/>
  <c r="P294" i="4"/>
  <c r="H297" i="4"/>
  <c r="X299" i="4"/>
  <c r="P302" i="4"/>
  <c r="H305" i="4"/>
  <c r="X307" i="4"/>
  <c r="P310" i="4"/>
  <c r="H313" i="4"/>
  <c r="X315" i="4"/>
  <c r="P318" i="4"/>
  <c r="H321" i="4"/>
  <c r="X323" i="4"/>
  <c r="P326" i="4"/>
  <c r="H329" i="4"/>
  <c r="X331" i="4"/>
  <c r="P334" i="4"/>
  <c r="H337" i="4"/>
  <c r="X339" i="4"/>
  <c r="P342" i="4"/>
  <c r="H345" i="4"/>
  <c r="X347" i="4"/>
  <c r="P350" i="4"/>
  <c r="H353" i="4"/>
  <c r="X355" i="4"/>
  <c r="P358" i="4"/>
  <c r="H361" i="4"/>
  <c r="X363" i="4"/>
  <c r="P366" i="4"/>
  <c r="G4" i="3"/>
  <c r="W6" i="3"/>
  <c r="O9" i="3"/>
  <c r="G12" i="3"/>
  <c r="J266" i="4"/>
  <c r="K273" i="4"/>
  <c r="Q276" i="4"/>
  <c r="Q279" i="4"/>
  <c r="I282" i="4"/>
  <c r="Y284" i="4"/>
  <c r="Q287" i="4"/>
  <c r="I290" i="4"/>
  <c r="Y292" i="4"/>
  <c r="Q295" i="4"/>
  <c r="I298" i="4"/>
  <c r="Y300" i="4"/>
  <c r="Q303" i="4"/>
  <c r="I306" i="4"/>
  <c r="Y308" i="4"/>
  <c r="Q311" i="4"/>
  <c r="I314" i="4"/>
  <c r="Y316" i="4"/>
  <c r="Q319" i="4"/>
  <c r="I322" i="4"/>
  <c r="Y324" i="4"/>
  <c r="Q327" i="4"/>
  <c r="I330" i="4"/>
  <c r="Y332" i="4"/>
  <c r="Q335" i="4"/>
  <c r="I338" i="4"/>
  <c r="Y340" i="4"/>
  <c r="Q343" i="4"/>
  <c r="I346" i="4"/>
  <c r="Y348" i="4"/>
  <c r="Q351" i="4"/>
  <c r="I354" i="4"/>
  <c r="Y356" i="4"/>
  <c r="Q359" i="4"/>
  <c r="H269" i="4"/>
  <c r="J274" i="4"/>
  <c r="L277" i="4"/>
  <c r="J280" i="4"/>
  <c r="B283" i="4"/>
  <c r="R285" i="4"/>
  <c r="J288" i="4"/>
  <c r="B291" i="4"/>
  <c r="R293" i="4"/>
  <c r="J296" i="4"/>
  <c r="B299" i="4"/>
  <c r="R301" i="4"/>
  <c r="J304" i="4"/>
  <c r="B307" i="4"/>
  <c r="R309" i="4"/>
  <c r="J312" i="4"/>
  <c r="B315" i="4"/>
  <c r="R317" i="4"/>
  <c r="J320" i="4"/>
  <c r="B323" i="4"/>
  <c r="R325" i="4"/>
  <c r="J328" i="4"/>
  <c r="B331" i="4"/>
  <c r="R333" i="4"/>
  <c r="J336" i="4"/>
  <c r="B339" i="4"/>
  <c r="R341" i="4"/>
  <c r="J344" i="4"/>
  <c r="B347" i="4"/>
  <c r="R349" i="4"/>
  <c r="J352" i="4"/>
  <c r="B355" i="4"/>
  <c r="R357" i="4"/>
  <c r="J360" i="4"/>
  <c r="B363" i="4"/>
  <c r="R365" i="4"/>
  <c r="I3" i="3"/>
  <c r="Y5" i="3"/>
  <c r="Q8" i="3"/>
  <c r="I11" i="3"/>
  <c r="Y13" i="3"/>
  <c r="B264" i="4"/>
  <c r="P272" i="4"/>
  <c r="Y275" i="4"/>
  <c r="B279" i="4"/>
  <c r="S281" i="4"/>
  <c r="K284" i="4"/>
  <c r="C287" i="4"/>
  <c r="S289" i="4"/>
  <c r="K292" i="4"/>
  <c r="C295" i="4"/>
  <c r="S297" i="4"/>
  <c r="K300" i="4"/>
  <c r="C303" i="4"/>
  <c r="S305" i="4"/>
  <c r="K308" i="4"/>
  <c r="C311" i="4"/>
  <c r="S313" i="4"/>
  <c r="K316" i="4"/>
  <c r="C319" i="4"/>
  <c r="S321" i="4"/>
  <c r="K324" i="4"/>
  <c r="C327" i="4"/>
  <c r="S329" i="4"/>
  <c r="K332" i="4"/>
  <c r="C335" i="4"/>
  <c r="S337" i="4"/>
  <c r="K340" i="4"/>
  <c r="C343" i="4"/>
  <c r="S345" i="4"/>
  <c r="K348" i="4"/>
  <c r="C351" i="4"/>
  <c r="S353" i="4"/>
  <c r="K356" i="4"/>
  <c r="C359" i="4"/>
  <c r="S361" i="4"/>
  <c r="K364" i="4"/>
  <c r="R4" i="3"/>
  <c r="J7" i="3"/>
  <c r="B10" i="3"/>
  <c r="R12" i="3"/>
  <c r="J15" i="3"/>
  <c r="P270" i="4"/>
  <c r="W274" i="4"/>
  <c r="X277" i="4"/>
  <c r="T280" i="4"/>
  <c r="L283" i="4"/>
  <c r="D286" i="4"/>
  <c r="T288" i="4"/>
  <c r="L291" i="4"/>
  <c r="D294" i="4"/>
  <c r="T296" i="4"/>
  <c r="L299" i="4"/>
  <c r="D302" i="4"/>
  <c r="T304" i="4"/>
  <c r="L307" i="4"/>
  <c r="D310" i="4"/>
  <c r="T312" i="4"/>
  <c r="L315" i="4"/>
  <c r="D318" i="4"/>
  <c r="T320" i="4"/>
  <c r="L323" i="4"/>
  <c r="D326" i="4"/>
  <c r="T328" i="4"/>
  <c r="L331" i="4"/>
  <c r="D334" i="4"/>
  <c r="T336" i="4"/>
  <c r="L339" i="4"/>
  <c r="D342" i="4"/>
  <c r="T344" i="4"/>
  <c r="L347" i="4"/>
  <c r="D350" i="4"/>
  <c r="T352" i="4"/>
  <c r="L355" i="4"/>
  <c r="D358" i="4"/>
  <c r="T360" i="4"/>
  <c r="L363" i="4"/>
  <c r="D366" i="4"/>
  <c r="S3" i="3"/>
  <c r="K6" i="3"/>
  <c r="C9" i="3"/>
  <c r="P271" i="4"/>
  <c r="I275" i="4"/>
  <c r="J278" i="4"/>
  <c r="E281" i="4"/>
  <c r="U283" i="4"/>
  <c r="M286" i="4"/>
  <c r="E289" i="4"/>
  <c r="U291" i="4"/>
  <c r="M294" i="4"/>
  <c r="E297" i="4"/>
  <c r="U299" i="4"/>
  <c r="M302" i="4"/>
  <c r="E305" i="4"/>
  <c r="U307" i="4"/>
  <c r="M310" i="4"/>
  <c r="E313" i="4"/>
  <c r="U315" i="4"/>
  <c r="M318" i="4"/>
  <c r="E321" i="4"/>
  <c r="U323" i="4"/>
  <c r="M326" i="4"/>
  <c r="E329" i="4"/>
  <c r="U331" i="4"/>
  <c r="M334" i="4"/>
  <c r="E337" i="4"/>
  <c r="U339" i="4"/>
  <c r="M342" i="4"/>
  <c r="E345" i="4"/>
  <c r="U347" i="4"/>
  <c r="M350" i="4"/>
  <c r="E353" i="4"/>
  <c r="U355" i="4"/>
  <c r="M358" i="4"/>
  <c r="E361" i="4"/>
  <c r="U363" i="4"/>
  <c r="M366" i="4"/>
  <c r="D4" i="3"/>
  <c r="T6" i="3"/>
  <c r="L9" i="3"/>
  <c r="S10" i="3"/>
  <c r="C16" i="3"/>
  <c r="D19" i="3"/>
  <c r="U21" i="3"/>
  <c r="M24" i="3"/>
  <c r="E27" i="3"/>
  <c r="U29" i="3"/>
  <c r="M32" i="3"/>
  <c r="E35" i="3"/>
  <c r="U37" i="3"/>
  <c r="M40" i="3"/>
  <c r="E43" i="3"/>
  <c r="U45" i="3"/>
  <c r="M48" i="3"/>
  <c r="E51" i="3"/>
  <c r="U53" i="3"/>
  <c r="M56" i="3"/>
  <c r="E59" i="3"/>
  <c r="U61" i="3"/>
  <c r="M64" i="3"/>
  <c r="E67" i="3"/>
  <c r="U69" i="3"/>
  <c r="M72" i="3"/>
  <c r="E75" i="3"/>
  <c r="U77" i="3"/>
  <c r="M80" i="3"/>
  <c r="E83" i="3"/>
  <c r="U85" i="3"/>
  <c r="M88" i="3"/>
  <c r="E91" i="3"/>
  <c r="U93" i="3"/>
  <c r="M96" i="3"/>
  <c r="E99" i="3"/>
  <c r="U101" i="3"/>
  <c r="M104" i="3"/>
  <c r="E107" i="3"/>
  <c r="U109" i="3"/>
  <c r="M112" i="3"/>
  <c r="E115" i="3"/>
  <c r="U117" i="3"/>
  <c r="M120" i="3"/>
  <c r="E123" i="3"/>
  <c r="C14" i="3"/>
  <c r="Q17" i="3"/>
  <c r="N20" i="3"/>
  <c r="F23" i="3"/>
  <c r="V25" i="3"/>
  <c r="N28" i="3"/>
  <c r="F31" i="3"/>
  <c r="V33" i="3"/>
  <c r="N36" i="3"/>
  <c r="F39" i="3"/>
  <c r="V41" i="3"/>
  <c r="N44" i="3"/>
  <c r="F47" i="3"/>
  <c r="V49" i="3"/>
  <c r="N52" i="3"/>
  <c r="F55" i="3"/>
  <c r="V57" i="3"/>
  <c r="N60" i="3"/>
  <c r="F63" i="3"/>
  <c r="V65" i="3"/>
  <c r="N68" i="3"/>
  <c r="F71" i="3"/>
  <c r="V73" i="3"/>
  <c r="N76" i="3"/>
  <c r="F79" i="3"/>
  <c r="V81" i="3"/>
  <c r="N84" i="3"/>
  <c r="T11" i="3"/>
  <c r="O16" i="3"/>
  <c r="O19" i="3"/>
  <c r="G22" i="3"/>
  <c r="W24" i="3"/>
  <c r="O27" i="3"/>
  <c r="G30" i="3"/>
  <c r="W32" i="3"/>
  <c r="O35" i="3"/>
  <c r="G38" i="3"/>
  <c r="W40" i="3"/>
  <c r="O43" i="3"/>
  <c r="G46" i="3"/>
  <c r="W48" i="3"/>
  <c r="O51" i="3"/>
  <c r="G54" i="3"/>
  <c r="W56" i="3"/>
  <c r="O59" i="3"/>
  <c r="G62" i="3"/>
  <c r="W64" i="3"/>
  <c r="O67" i="3"/>
  <c r="G70" i="3"/>
  <c r="W72" i="3"/>
  <c r="O75" i="3"/>
  <c r="G78" i="3"/>
  <c r="W80" i="3"/>
  <c r="O83" i="3"/>
  <c r="G86" i="3"/>
  <c r="W88" i="3"/>
  <c r="O91" i="3"/>
  <c r="G94" i="3"/>
  <c r="W96" i="3"/>
  <c r="O99" i="3"/>
  <c r="G102" i="3"/>
  <c r="W104" i="3"/>
  <c r="O107" i="3"/>
  <c r="G110" i="3"/>
  <c r="W112" i="3"/>
  <c r="O115" i="3"/>
  <c r="X11" i="3"/>
  <c r="P16" i="3"/>
  <c r="P19" i="3"/>
  <c r="H22" i="3"/>
  <c r="X24" i="3"/>
  <c r="P27" i="3"/>
  <c r="H30" i="3"/>
  <c r="X32" i="3"/>
  <c r="P35" i="3"/>
  <c r="H38" i="3"/>
  <c r="X40" i="3"/>
  <c r="P43" i="3"/>
  <c r="H46" i="3"/>
  <c r="X48" i="3"/>
  <c r="P51" i="3"/>
  <c r="H54" i="3"/>
  <c r="X56" i="3"/>
  <c r="P59" i="3"/>
  <c r="H62" i="3"/>
  <c r="X64" i="3"/>
  <c r="P67" i="3"/>
  <c r="H70" i="3"/>
  <c r="X72" i="3"/>
  <c r="P75" i="3"/>
  <c r="H78" i="3"/>
  <c r="X80" i="3"/>
  <c r="P83" i="3"/>
  <c r="H86" i="3"/>
  <c r="X88" i="3"/>
  <c r="P91" i="3"/>
  <c r="H94" i="3"/>
  <c r="X96" i="3"/>
  <c r="P99" i="3"/>
  <c r="H102" i="3"/>
  <c r="X104" i="3"/>
  <c r="P107" i="3"/>
  <c r="H110" i="3"/>
  <c r="X112" i="3"/>
  <c r="P115" i="3"/>
  <c r="H118" i="3"/>
  <c r="X120" i="3"/>
  <c r="P123" i="3"/>
  <c r="P3" i="3"/>
  <c r="G14" i="3"/>
  <c r="T17" i="3"/>
  <c r="Q20" i="3"/>
  <c r="I23" i="3"/>
  <c r="Y25" i="3"/>
  <c r="Q28" i="3"/>
  <c r="I31" i="3"/>
  <c r="Y33" i="3"/>
  <c r="Q36" i="3"/>
  <c r="I39" i="3"/>
  <c r="Y41" i="3"/>
  <c r="Q44" i="3"/>
  <c r="I47" i="3"/>
  <c r="Y49" i="3"/>
  <c r="Q52" i="3"/>
  <c r="I55" i="3"/>
  <c r="Y57" i="3"/>
  <c r="Q60" i="3"/>
  <c r="I63" i="3"/>
  <c r="Y65" i="3"/>
  <c r="Q68" i="3"/>
  <c r="I71" i="3"/>
  <c r="Y73" i="3"/>
  <c r="Q76" i="3"/>
  <c r="I79" i="3"/>
  <c r="Y81" i="3"/>
  <c r="Q84" i="3"/>
  <c r="I87" i="3"/>
  <c r="Y89" i="3"/>
  <c r="Q92" i="3"/>
  <c r="I95" i="3"/>
  <c r="Y97" i="3"/>
  <c r="Q100" i="3"/>
  <c r="I103" i="3"/>
  <c r="Y105" i="3"/>
  <c r="Q108" i="3"/>
  <c r="I111" i="3"/>
  <c r="Y113" i="3"/>
  <c r="Q116" i="3"/>
  <c r="I119" i="3"/>
  <c r="H11" i="3"/>
  <c r="I16" i="3"/>
  <c r="J19" i="3"/>
  <c r="B22" i="3"/>
  <c r="R24" i="3"/>
  <c r="J27" i="3"/>
  <c r="B30" i="3"/>
  <c r="R32" i="3"/>
  <c r="J35" i="3"/>
  <c r="B38" i="3"/>
  <c r="R40" i="3"/>
  <c r="J43" i="3"/>
  <c r="B46" i="3"/>
  <c r="R48" i="3"/>
  <c r="J51" i="3"/>
  <c r="B54" i="3"/>
  <c r="R56" i="3"/>
  <c r="J59" i="3"/>
  <c r="B62" i="3"/>
  <c r="R64" i="3"/>
  <c r="J67" i="3"/>
  <c r="B70" i="3"/>
  <c r="R72" i="3"/>
  <c r="J75" i="3"/>
  <c r="B78" i="3"/>
  <c r="R80" i="3"/>
  <c r="J83" i="3"/>
  <c r="B86" i="3"/>
  <c r="R88" i="3"/>
  <c r="J91" i="3"/>
  <c r="B94" i="3"/>
  <c r="R96" i="3"/>
  <c r="J99" i="3"/>
  <c r="B102" i="3"/>
  <c r="R104" i="3"/>
  <c r="J107" i="3"/>
  <c r="B110" i="3"/>
  <c r="R112" i="3"/>
  <c r="J115" i="3"/>
  <c r="B118" i="3"/>
  <c r="R120" i="3"/>
  <c r="K11" i="3"/>
  <c r="J16" i="3"/>
  <c r="K19" i="3"/>
  <c r="C22" i="3"/>
  <c r="S24" i="3"/>
  <c r="K27" i="3"/>
  <c r="C30" i="3"/>
  <c r="S32" i="3"/>
  <c r="K35" i="3"/>
  <c r="C38" i="3"/>
  <c r="S40" i="3"/>
  <c r="K43" i="3"/>
  <c r="C46" i="3"/>
  <c r="S48" i="3"/>
  <c r="K51" i="3"/>
  <c r="C54" i="3"/>
  <c r="S56" i="3"/>
  <c r="K59" i="3"/>
  <c r="C62" i="3"/>
  <c r="S64" i="3"/>
  <c r="K67" i="3"/>
  <c r="C70" i="3"/>
  <c r="S72" i="3"/>
  <c r="K75" i="3"/>
  <c r="C78" i="3"/>
  <c r="S80" i="3"/>
  <c r="K83" i="3"/>
  <c r="C86" i="3"/>
  <c r="S88" i="3"/>
  <c r="K91" i="3"/>
  <c r="C94" i="3"/>
  <c r="S96" i="3"/>
  <c r="K99" i="3"/>
  <c r="C102" i="3"/>
  <c r="S104" i="3"/>
  <c r="K107" i="3"/>
  <c r="C110" i="3"/>
  <c r="S112" i="3"/>
  <c r="K115" i="3"/>
  <c r="H7" i="3"/>
  <c r="X14" i="3"/>
  <c r="I18" i="3"/>
  <c r="D21" i="3"/>
  <c r="T23" i="3"/>
  <c r="L26" i="3"/>
  <c r="D29" i="3"/>
  <c r="T31" i="3"/>
  <c r="L34" i="3"/>
  <c r="D37" i="3"/>
  <c r="T39" i="3"/>
  <c r="L42" i="3"/>
  <c r="D45" i="3"/>
  <c r="T47" i="3"/>
  <c r="L50" i="3"/>
  <c r="D53" i="3"/>
  <c r="T55" i="3"/>
  <c r="L58" i="3"/>
  <c r="D61" i="3"/>
  <c r="T63" i="3"/>
  <c r="L66" i="3"/>
  <c r="D69" i="3"/>
  <c r="T71" i="3"/>
  <c r="L74" i="3"/>
  <c r="D77" i="3"/>
  <c r="T79" i="3"/>
  <c r="L82" i="3"/>
  <c r="D85" i="3"/>
  <c r="T87" i="3"/>
  <c r="L90" i="3"/>
  <c r="D93" i="3"/>
  <c r="L95" i="3"/>
  <c r="D106" i="3"/>
  <c r="L116" i="3"/>
  <c r="G121" i="3"/>
  <c r="T124" i="3"/>
  <c r="O127" i="3"/>
  <c r="G130" i="3"/>
  <c r="W132" i="3"/>
  <c r="O135" i="3"/>
  <c r="G138" i="3"/>
  <c r="W140" i="3"/>
  <c r="F179" i="4"/>
  <c r="F195" i="4"/>
  <c r="N203" i="4"/>
  <c r="F211" i="4"/>
  <c r="V217" i="4"/>
  <c r="V224" i="4"/>
  <c r="N232" i="4"/>
  <c r="F239" i="4"/>
  <c r="F246" i="4"/>
  <c r="V253" i="4"/>
  <c r="N260" i="4"/>
  <c r="N267" i="4"/>
  <c r="F275" i="4"/>
  <c r="V166" i="4"/>
  <c r="O173" i="4"/>
  <c r="O178" i="4"/>
  <c r="W182" i="4"/>
  <c r="W186" i="4"/>
  <c r="G191" i="4"/>
  <c r="O195" i="4"/>
  <c r="W199" i="4"/>
  <c r="G204" i="4"/>
  <c r="G208" i="4"/>
  <c r="W211" i="4"/>
  <c r="G215" i="4"/>
  <c r="W218" i="4"/>
  <c r="W221" i="4"/>
  <c r="O224" i="4"/>
  <c r="G227" i="4"/>
  <c r="W229" i="4"/>
  <c r="O232" i="4"/>
  <c r="G235" i="4"/>
  <c r="W237" i="4"/>
  <c r="O240" i="4"/>
  <c r="G243" i="4"/>
  <c r="W245" i="4"/>
  <c r="O248" i="4"/>
  <c r="G251" i="4"/>
  <c r="W253" i="4"/>
  <c r="O256" i="4"/>
  <c r="G259" i="4"/>
  <c r="W261" i="4"/>
  <c r="O264" i="4"/>
  <c r="G267" i="4"/>
  <c r="W269" i="4"/>
  <c r="R271" i="4"/>
  <c r="J275" i="4"/>
  <c r="K278" i="4"/>
  <c r="F281" i="4"/>
  <c r="V283" i="4"/>
  <c r="N286" i="4"/>
  <c r="F289" i="4"/>
  <c r="V291" i="4"/>
  <c r="N294" i="4"/>
  <c r="F297" i="4"/>
  <c r="V299" i="4"/>
  <c r="N302" i="4"/>
  <c r="F305" i="4"/>
  <c r="V307" i="4"/>
  <c r="N310" i="4"/>
  <c r="F313" i="4"/>
  <c r="V315" i="4"/>
  <c r="N318" i="4"/>
  <c r="F321" i="4"/>
  <c r="V323" i="4"/>
  <c r="N326" i="4"/>
  <c r="F329" i="4"/>
  <c r="V331" i="4"/>
  <c r="N334" i="4"/>
  <c r="F337" i="4"/>
  <c r="V339" i="4"/>
  <c r="N342" i="4"/>
  <c r="F345" i="4"/>
  <c r="V347" i="4"/>
  <c r="N350" i="4"/>
  <c r="F353" i="4"/>
  <c r="V355" i="4"/>
  <c r="N358" i="4"/>
  <c r="F361" i="4"/>
  <c r="V363" i="4"/>
  <c r="N366" i="4"/>
  <c r="E4" i="3"/>
  <c r="U6" i="3"/>
  <c r="M9" i="3"/>
  <c r="E12" i="3"/>
  <c r="U14" i="3"/>
  <c r="M17" i="3"/>
  <c r="B266" i="4"/>
  <c r="H273" i="4"/>
  <c r="O276" i="4"/>
  <c r="O279" i="4"/>
  <c r="G282" i="4"/>
  <c r="W284" i="4"/>
  <c r="O287" i="4"/>
  <c r="G290" i="4"/>
  <c r="W292" i="4"/>
  <c r="O295" i="4"/>
  <c r="G298" i="4"/>
  <c r="W300" i="4"/>
  <c r="O303" i="4"/>
  <c r="G306" i="4"/>
  <c r="W308" i="4"/>
  <c r="O311" i="4"/>
  <c r="G314" i="4"/>
  <c r="W316" i="4"/>
  <c r="O319" i="4"/>
  <c r="G322" i="4"/>
  <c r="W324" i="4"/>
  <c r="O327" i="4"/>
  <c r="G330" i="4"/>
  <c r="W332" i="4"/>
  <c r="O335" i="4"/>
  <c r="G338" i="4"/>
  <c r="W340" i="4"/>
  <c r="O343" i="4"/>
  <c r="G346" i="4"/>
  <c r="W348" i="4"/>
  <c r="O351" i="4"/>
  <c r="G354" i="4"/>
  <c r="W356" i="4"/>
  <c r="O359" i="4"/>
  <c r="G362" i="4"/>
  <c r="W364" i="4"/>
  <c r="F5" i="3"/>
  <c r="V7" i="3"/>
  <c r="N10" i="3"/>
  <c r="P263" i="4"/>
  <c r="K272" i="4"/>
  <c r="U275" i="4"/>
  <c r="W278" i="4"/>
  <c r="P281" i="4"/>
  <c r="H284" i="4"/>
  <c r="X286" i="4"/>
  <c r="P289" i="4"/>
  <c r="H292" i="4"/>
  <c r="X294" i="4"/>
  <c r="P297" i="4"/>
  <c r="H300" i="4"/>
  <c r="X302" i="4"/>
  <c r="P305" i="4"/>
  <c r="H308" i="4"/>
  <c r="X310" i="4"/>
  <c r="P313" i="4"/>
  <c r="H316" i="4"/>
  <c r="X318" i="4"/>
  <c r="P321" i="4"/>
  <c r="H324" i="4"/>
  <c r="X326" i="4"/>
  <c r="P329" i="4"/>
  <c r="H332" i="4"/>
  <c r="X334" i="4"/>
  <c r="P337" i="4"/>
  <c r="H340" i="4"/>
  <c r="X342" i="4"/>
  <c r="P345" i="4"/>
  <c r="H348" i="4"/>
  <c r="X350" i="4"/>
  <c r="P353" i="4"/>
  <c r="H356" i="4"/>
  <c r="X358" i="4"/>
  <c r="P361" i="4"/>
  <c r="H364" i="4"/>
  <c r="X366" i="4"/>
  <c r="O4" i="3"/>
  <c r="G7" i="3"/>
  <c r="W9" i="3"/>
  <c r="O12" i="3"/>
  <c r="R267" i="4"/>
  <c r="U273" i="4"/>
  <c r="B277" i="4"/>
  <c r="Y279" i="4"/>
  <c r="Q282" i="4"/>
  <c r="I285" i="4"/>
  <c r="Y287" i="4"/>
  <c r="Q290" i="4"/>
  <c r="I293" i="4"/>
  <c r="Y295" i="4"/>
  <c r="Q298" i="4"/>
  <c r="I301" i="4"/>
  <c r="Y303" i="4"/>
  <c r="Q306" i="4"/>
  <c r="I309" i="4"/>
  <c r="Y311" i="4"/>
  <c r="Q314" i="4"/>
  <c r="I317" i="4"/>
  <c r="Y319" i="4"/>
  <c r="Q322" i="4"/>
  <c r="I325" i="4"/>
  <c r="Y327" i="4"/>
  <c r="Q330" i="4"/>
  <c r="I333" i="4"/>
  <c r="Y335" i="4"/>
  <c r="Q338" i="4"/>
  <c r="I341" i="4"/>
  <c r="Y343" i="4"/>
  <c r="Q346" i="4"/>
  <c r="I349" i="4"/>
  <c r="Y351" i="4"/>
  <c r="Q354" i="4"/>
  <c r="I357" i="4"/>
  <c r="Y359" i="4"/>
  <c r="J270" i="4"/>
  <c r="T274" i="4"/>
  <c r="U277" i="4"/>
  <c r="R280" i="4"/>
  <c r="J283" i="4"/>
  <c r="B286" i="4"/>
  <c r="R288" i="4"/>
  <c r="J291" i="4"/>
  <c r="B294" i="4"/>
  <c r="R296" i="4"/>
  <c r="J299" i="4"/>
  <c r="B302" i="4"/>
  <c r="R304" i="4"/>
  <c r="J307" i="4"/>
  <c r="B310" i="4"/>
  <c r="R312" i="4"/>
  <c r="J315" i="4"/>
  <c r="B318" i="4"/>
  <c r="R320" i="4"/>
  <c r="J323" i="4"/>
  <c r="B326" i="4"/>
  <c r="R328" i="4"/>
  <c r="J331" i="4"/>
  <c r="B334" i="4"/>
  <c r="R336" i="4"/>
  <c r="J339" i="4"/>
  <c r="B342" i="4"/>
  <c r="R344" i="4"/>
  <c r="J347" i="4"/>
  <c r="B350" i="4"/>
  <c r="R352" i="4"/>
  <c r="J355" i="4"/>
  <c r="B358" i="4"/>
  <c r="R360" i="4"/>
  <c r="J363" i="4"/>
  <c r="B366" i="4"/>
  <c r="Q3" i="3"/>
  <c r="I6" i="3"/>
  <c r="Y8" i="3"/>
  <c r="Q11" i="3"/>
  <c r="I14" i="3"/>
  <c r="J265" i="4"/>
  <c r="C273" i="4"/>
  <c r="J276" i="4"/>
  <c r="K279" i="4"/>
  <c r="C282" i="4"/>
  <c r="S284" i="4"/>
  <c r="K287" i="4"/>
  <c r="C290" i="4"/>
  <c r="S292" i="4"/>
  <c r="K295" i="4"/>
  <c r="C298" i="4"/>
  <c r="S300" i="4"/>
  <c r="K303" i="4"/>
  <c r="C306" i="4"/>
  <c r="S308" i="4"/>
  <c r="K311" i="4"/>
  <c r="C314" i="4"/>
  <c r="S316" i="4"/>
  <c r="K319" i="4"/>
  <c r="C322" i="4"/>
  <c r="S324" i="4"/>
  <c r="K327" i="4"/>
  <c r="C330" i="4"/>
  <c r="S332" i="4"/>
  <c r="K335" i="4"/>
  <c r="C338" i="4"/>
  <c r="S340" i="4"/>
  <c r="K343" i="4"/>
  <c r="C346" i="4"/>
  <c r="S348" i="4"/>
  <c r="K351" i="4"/>
  <c r="C354" i="4"/>
  <c r="S356" i="4"/>
  <c r="K359" i="4"/>
  <c r="C362" i="4"/>
  <c r="S364" i="4"/>
  <c r="B5" i="3"/>
  <c r="R7" i="3"/>
  <c r="J10" i="3"/>
  <c r="B13" i="3"/>
  <c r="R15" i="3"/>
  <c r="O271" i="4"/>
  <c r="H275" i="4"/>
  <c r="I278" i="4"/>
  <c r="D281" i="4"/>
  <c r="T283" i="4"/>
  <c r="L286" i="4"/>
  <c r="D289" i="4"/>
  <c r="T291" i="4"/>
  <c r="L294" i="4"/>
  <c r="D297" i="4"/>
  <c r="T299" i="4"/>
  <c r="L302" i="4"/>
  <c r="D305" i="4"/>
  <c r="T307" i="4"/>
  <c r="L310" i="4"/>
  <c r="D313" i="4"/>
  <c r="T315" i="4"/>
  <c r="L318" i="4"/>
  <c r="D321" i="4"/>
  <c r="T323" i="4"/>
  <c r="L326" i="4"/>
  <c r="D329" i="4"/>
  <c r="T331" i="4"/>
  <c r="L334" i="4"/>
  <c r="D337" i="4"/>
  <c r="T339" i="4"/>
  <c r="L342" i="4"/>
  <c r="D345" i="4"/>
  <c r="T347" i="4"/>
  <c r="L350" i="4"/>
  <c r="D353" i="4"/>
  <c r="T355" i="4"/>
  <c r="L358" i="4"/>
  <c r="D361" i="4"/>
  <c r="T363" i="4"/>
  <c r="L366" i="4"/>
  <c r="C4" i="3"/>
  <c r="S6" i="3"/>
  <c r="B263" i="4"/>
  <c r="G272" i="4"/>
  <c r="R275" i="4"/>
  <c r="S278" i="4"/>
  <c r="M281" i="4"/>
  <c r="E284" i="4"/>
  <c r="U286" i="4"/>
  <c r="M289" i="4"/>
  <c r="E292" i="4"/>
  <c r="U294" i="4"/>
  <c r="M297" i="4"/>
  <c r="E300" i="4"/>
  <c r="U302" i="4"/>
  <c r="M305" i="4"/>
  <c r="E308" i="4"/>
  <c r="U310" i="4"/>
  <c r="M313" i="4"/>
  <c r="E316" i="4"/>
  <c r="U318" i="4"/>
  <c r="M321" i="4"/>
  <c r="E324" i="4"/>
  <c r="U326" i="4"/>
  <c r="M329" i="4"/>
  <c r="E332" i="4"/>
  <c r="U334" i="4"/>
  <c r="M337" i="4"/>
  <c r="E340" i="4"/>
  <c r="U342" i="4"/>
  <c r="M345" i="4"/>
  <c r="E348" i="4"/>
  <c r="U350" i="4"/>
  <c r="M353" i="4"/>
  <c r="E356" i="4"/>
  <c r="U358" i="4"/>
  <c r="M361" i="4"/>
  <c r="E364" i="4"/>
  <c r="U366" i="4"/>
  <c r="L4" i="3"/>
  <c r="D7" i="3"/>
  <c r="T9" i="3"/>
  <c r="P11" i="3"/>
  <c r="L16" i="3"/>
  <c r="M19" i="3"/>
  <c r="E22" i="3"/>
  <c r="U24" i="3"/>
  <c r="M27" i="3"/>
  <c r="E30" i="3"/>
  <c r="U32" i="3"/>
  <c r="M35" i="3"/>
  <c r="E38" i="3"/>
  <c r="U40" i="3"/>
  <c r="M43" i="3"/>
  <c r="E46" i="3"/>
  <c r="U48" i="3"/>
  <c r="M51" i="3"/>
  <c r="E54" i="3"/>
  <c r="U56" i="3"/>
  <c r="M59" i="3"/>
  <c r="E62" i="3"/>
  <c r="U64" i="3"/>
  <c r="M67" i="3"/>
  <c r="E70" i="3"/>
  <c r="U72" i="3"/>
  <c r="M75" i="3"/>
  <c r="E78" i="3"/>
  <c r="U80" i="3"/>
  <c r="M83" i="3"/>
  <c r="E86" i="3"/>
  <c r="U88" i="3"/>
  <c r="M91" i="3"/>
  <c r="E94" i="3"/>
  <c r="U96" i="3"/>
  <c r="M99" i="3"/>
  <c r="E102" i="3"/>
  <c r="U104" i="3"/>
  <c r="M107" i="3"/>
  <c r="E110" i="3"/>
  <c r="U112" i="3"/>
  <c r="M115" i="3"/>
  <c r="E118" i="3"/>
  <c r="U120" i="3"/>
  <c r="M123" i="3"/>
  <c r="H5" i="3"/>
  <c r="O14" i="3"/>
  <c r="B18" i="3"/>
  <c r="V20" i="3"/>
  <c r="N23" i="3"/>
  <c r="F26" i="3"/>
  <c r="V28" i="3"/>
  <c r="N31" i="3"/>
  <c r="F34" i="3"/>
  <c r="V36" i="3"/>
  <c r="N39" i="3"/>
  <c r="F42" i="3"/>
  <c r="V44" i="3"/>
  <c r="N47" i="3"/>
  <c r="F50" i="3"/>
  <c r="V52" i="3"/>
  <c r="N55" i="3"/>
  <c r="F58" i="3"/>
  <c r="V60" i="3"/>
  <c r="N63" i="3"/>
  <c r="F66" i="3"/>
  <c r="V68" i="3"/>
  <c r="N71" i="3"/>
  <c r="F74" i="3"/>
  <c r="V76" i="3"/>
  <c r="N79" i="3"/>
  <c r="F82" i="3"/>
  <c r="Q362" i="4"/>
  <c r="S12" i="3"/>
  <c r="X16" i="3"/>
  <c r="W19" i="3"/>
  <c r="O22" i="3"/>
  <c r="G25" i="3"/>
  <c r="W27" i="3"/>
  <c r="O30" i="3"/>
  <c r="G33" i="3"/>
  <c r="W35" i="3"/>
  <c r="O38" i="3"/>
  <c r="G41" i="3"/>
  <c r="W43" i="3"/>
  <c r="O46" i="3"/>
  <c r="G49" i="3"/>
  <c r="W51" i="3"/>
  <c r="O54" i="3"/>
  <c r="G57" i="3"/>
  <c r="W59" i="3"/>
  <c r="O62" i="3"/>
  <c r="G65" i="3"/>
  <c r="W67" i="3"/>
  <c r="O70" i="3"/>
  <c r="G73" i="3"/>
  <c r="W75" i="3"/>
  <c r="O78" i="3"/>
  <c r="G81" i="3"/>
  <c r="W83" i="3"/>
  <c r="O86" i="3"/>
  <c r="G89" i="3"/>
  <c r="W91" i="3"/>
  <c r="O94" i="3"/>
  <c r="G97" i="3"/>
  <c r="W99" i="3"/>
  <c r="O102" i="3"/>
  <c r="G105" i="3"/>
  <c r="W107" i="3"/>
  <c r="O110" i="3"/>
  <c r="G113" i="3"/>
  <c r="Y362" i="4"/>
  <c r="T12" i="3"/>
  <c r="Y16" i="3"/>
  <c r="X19" i="3"/>
  <c r="P22" i="3"/>
  <c r="H25" i="3"/>
  <c r="X27" i="3"/>
  <c r="P30" i="3"/>
  <c r="H33" i="3"/>
  <c r="X35" i="3"/>
  <c r="P38" i="3"/>
  <c r="H41" i="3"/>
  <c r="X43" i="3"/>
  <c r="P46" i="3"/>
  <c r="H49" i="3"/>
  <c r="X51" i="3"/>
  <c r="P54" i="3"/>
  <c r="H57" i="3"/>
  <c r="X59" i="3"/>
  <c r="P62" i="3"/>
  <c r="H65" i="3"/>
  <c r="X67" i="3"/>
  <c r="P70" i="3"/>
  <c r="H73" i="3"/>
  <c r="X75" i="3"/>
  <c r="P78" i="3"/>
  <c r="H81" i="3"/>
  <c r="X83" i="3"/>
  <c r="P86" i="3"/>
  <c r="H89" i="3"/>
  <c r="X91" i="3"/>
  <c r="P94" i="3"/>
  <c r="H97" i="3"/>
  <c r="X99" i="3"/>
  <c r="P102" i="3"/>
  <c r="H105" i="3"/>
  <c r="X107" i="3"/>
  <c r="P110" i="3"/>
  <c r="H113" i="3"/>
  <c r="X115" i="3"/>
  <c r="P118" i="3"/>
  <c r="H121" i="3"/>
  <c r="X123" i="3"/>
  <c r="H6" i="3"/>
  <c r="T14" i="3"/>
  <c r="F18" i="3"/>
  <c r="Y20" i="3"/>
  <c r="Q23" i="3"/>
  <c r="I26" i="3"/>
  <c r="Y28" i="3"/>
  <c r="Q31" i="3"/>
  <c r="I34" i="3"/>
  <c r="Y36" i="3"/>
  <c r="Q39" i="3"/>
  <c r="I42" i="3"/>
  <c r="Y44" i="3"/>
  <c r="Q47" i="3"/>
  <c r="I50" i="3"/>
  <c r="Y52" i="3"/>
  <c r="Q55" i="3"/>
  <c r="I58" i="3"/>
  <c r="Y60" i="3"/>
  <c r="Q63" i="3"/>
  <c r="I66" i="3"/>
  <c r="Y68" i="3"/>
  <c r="Q71" i="3"/>
  <c r="I74" i="3"/>
  <c r="Y76" i="3"/>
  <c r="Q79" i="3"/>
  <c r="I82" i="3"/>
  <c r="Y84" i="3"/>
  <c r="Q87" i="3"/>
  <c r="I90" i="3"/>
  <c r="Y92" i="3"/>
  <c r="Q95" i="3"/>
  <c r="I98" i="3"/>
  <c r="Y100" i="3"/>
  <c r="Q103" i="3"/>
  <c r="I106" i="3"/>
  <c r="Y108" i="3"/>
  <c r="Q111" i="3"/>
  <c r="I114" i="3"/>
  <c r="Y116" i="3"/>
  <c r="Y360" i="4"/>
  <c r="D12" i="3"/>
  <c r="R16" i="3"/>
  <c r="R19" i="3"/>
  <c r="J22" i="3"/>
  <c r="B25" i="3"/>
  <c r="R27" i="3"/>
  <c r="J30" i="3"/>
  <c r="B33" i="3"/>
  <c r="R35" i="3"/>
  <c r="J38" i="3"/>
  <c r="B41" i="3"/>
  <c r="R43" i="3"/>
  <c r="J46" i="3"/>
  <c r="B49" i="3"/>
  <c r="R51" i="3"/>
  <c r="J54" i="3"/>
  <c r="B57" i="3"/>
  <c r="R59" i="3"/>
  <c r="J62" i="3"/>
  <c r="B65" i="3"/>
  <c r="R67" i="3"/>
  <c r="J70" i="3"/>
  <c r="B73" i="3"/>
  <c r="R75" i="3"/>
  <c r="J78" i="3"/>
  <c r="B81" i="3"/>
  <c r="R83" i="3"/>
  <c r="J86" i="3"/>
  <c r="B89" i="3"/>
  <c r="R91" i="3"/>
  <c r="J94" i="3"/>
  <c r="B97" i="3"/>
  <c r="R99" i="3"/>
  <c r="J102" i="3"/>
  <c r="B105" i="3"/>
  <c r="R107" i="3"/>
  <c r="J110" i="3"/>
  <c r="B113" i="3"/>
  <c r="R115" i="3"/>
  <c r="J118" i="3"/>
  <c r="I361" i="4"/>
  <c r="H12" i="3"/>
  <c r="S16" i="3"/>
  <c r="S19" i="3"/>
  <c r="K22" i="3"/>
  <c r="C25" i="3"/>
  <c r="S27" i="3"/>
  <c r="K30" i="3"/>
  <c r="C33" i="3"/>
  <c r="S35" i="3"/>
  <c r="K38" i="3"/>
  <c r="C41" i="3"/>
  <c r="S43" i="3"/>
  <c r="K46" i="3"/>
  <c r="C49" i="3"/>
  <c r="S51" i="3"/>
  <c r="K54" i="3"/>
  <c r="C57" i="3"/>
  <c r="S59" i="3"/>
  <c r="K62" i="3"/>
  <c r="C65" i="3"/>
  <c r="S67" i="3"/>
  <c r="K70" i="3"/>
  <c r="C73" i="3"/>
  <c r="S75" i="3"/>
  <c r="K78" i="3"/>
  <c r="C81" i="3"/>
  <c r="S83" i="3"/>
  <c r="K86" i="3"/>
  <c r="C89" i="3"/>
  <c r="S91" i="3"/>
  <c r="K94" i="3"/>
  <c r="C97" i="3"/>
  <c r="S99" i="3"/>
  <c r="K102" i="3"/>
  <c r="C105" i="3"/>
  <c r="S107" i="3"/>
  <c r="K110" i="3"/>
  <c r="C113" i="3"/>
  <c r="S115" i="3"/>
  <c r="P9" i="3"/>
  <c r="N15" i="3"/>
  <c r="R18" i="3"/>
  <c r="L21" i="3"/>
  <c r="D24" i="3"/>
  <c r="T26" i="3"/>
  <c r="L29" i="3"/>
  <c r="D32" i="3"/>
  <c r="T34" i="3"/>
  <c r="L37" i="3"/>
  <c r="D40" i="3"/>
  <c r="T42" i="3"/>
  <c r="L45" i="3"/>
  <c r="D48" i="3"/>
  <c r="T50" i="3"/>
  <c r="L53" i="3"/>
  <c r="D56" i="3"/>
  <c r="T58" i="3"/>
  <c r="L61" i="3"/>
  <c r="D64" i="3"/>
  <c r="T66" i="3"/>
  <c r="L69" i="3"/>
  <c r="D72" i="3"/>
  <c r="T74" i="3"/>
  <c r="L77" i="3"/>
  <c r="D80" i="3"/>
  <c r="T82" i="3"/>
  <c r="L85" i="3"/>
  <c r="D88" i="3"/>
  <c r="T90" i="3"/>
  <c r="L93" i="3"/>
  <c r="T96" i="3"/>
  <c r="L107" i="3"/>
  <c r="D117" i="3"/>
  <c r="R121" i="3"/>
  <c r="F125" i="3"/>
  <c r="W127" i="3"/>
  <c r="O130" i="3"/>
  <c r="G133" i="3"/>
  <c r="W135" i="3"/>
  <c r="O138" i="3"/>
  <c r="G141" i="3"/>
  <c r="W143" i="3"/>
  <c r="O146" i="3"/>
  <c r="G149" i="3"/>
  <c r="W151" i="3"/>
  <c r="O154" i="3"/>
  <c r="G157" i="3"/>
  <c r="W159" i="3"/>
  <c r="O162" i="3"/>
  <c r="G165" i="3"/>
  <c r="W167" i="3"/>
  <c r="O170" i="3"/>
  <c r="G173" i="3"/>
  <c r="W175" i="3"/>
  <c r="O178" i="3"/>
  <c r="G181" i="3"/>
  <c r="W183" i="3"/>
  <c r="O186" i="3"/>
  <c r="G189" i="3"/>
  <c r="W191" i="3"/>
  <c r="V181" i="4"/>
  <c r="N195" i="4"/>
  <c r="N204" i="4"/>
  <c r="N211" i="4"/>
  <c r="F219" i="4"/>
  <c r="V225" i="4"/>
  <c r="V232" i="4"/>
  <c r="N240" i="4"/>
  <c r="F247" i="4"/>
  <c r="F254" i="4"/>
  <c r="V261" i="4"/>
  <c r="N268" i="4"/>
  <c r="N275" i="4"/>
  <c r="W167" i="4"/>
  <c r="G174" i="4"/>
  <c r="W178" i="4"/>
  <c r="G183" i="4"/>
  <c r="O187" i="4"/>
  <c r="W191" i="4"/>
  <c r="G196" i="4"/>
  <c r="G200" i="4"/>
  <c r="O204" i="4"/>
  <c r="W208" i="4"/>
  <c r="G212" i="4"/>
  <c r="W215" i="4"/>
  <c r="O219" i="4"/>
  <c r="G222" i="4"/>
  <c r="W224" i="4"/>
  <c r="O227" i="4"/>
  <c r="G230" i="4"/>
  <c r="W232" i="4"/>
  <c r="O235" i="4"/>
  <c r="G238" i="4"/>
  <c r="W240" i="4"/>
  <c r="O243" i="4"/>
  <c r="G246" i="4"/>
  <c r="W248" i="4"/>
  <c r="O251" i="4"/>
  <c r="G254" i="4"/>
  <c r="W256" i="4"/>
  <c r="O259" i="4"/>
  <c r="G262" i="4"/>
  <c r="W264" i="4"/>
  <c r="O267" i="4"/>
  <c r="H263" i="4"/>
  <c r="H272" i="4"/>
  <c r="S275" i="4"/>
  <c r="T278" i="4"/>
  <c r="N281" i="4"/>
  <c r="F284" i="4"/>
  <c r="V286" i="4"/>
  <c r="N289" i="4"/>
  <c r="F292" i="4"/>
  <c r="V294" i="4"/>
  <c r="N297" i="4"/>
  <c r="F300" i="4"/>
  <c r="V302" i="4"/>
  <c r="N305" i="4"/>
  <c r="F308" i="4"/>
  <c r="V310" i="4"/>
  <c r="N313" i="4"/>
  <c r="F316" i="4"/>
  <c r="V318" i="4"/>
  <c r="N321" i="4"/>
  <c r="F324" i="4"/>
  <c r="V326" i="4"/>
  <c r="N329" i="4"/>
  <c r="F332" i="4"/>
  <c r="V334" i="4"/>
  <c r="N337" i="4"/>
  <c r="F340" i="4"/>
  <c r="V342" i="4"/>
  <c r="N345" i="4"/>
  <c r="F348" i="4"/>
  <c r="V350" i="4"/>
  <c r="N353" i="4"/>
  <c r="F356" i="4"/>
  <c r="V358" i="4"/>
  <c r="N361" i="4"/>
  <c r="F364" i="4"/>
  <c r="V366" i="4"/>
  <c r="M4" i="3"/>
  <c r="E7" i="3"/>
  <c r="U9" i="3"/>
  <c r="M12" i="3"/>
  <c r="E15" i="3"/>
  <c r="U17" i="3"/>
  <c r="J267" i="4"/>
  <c r="S273" i="4"/>
  <c r="X276" i="4"/>
  <c r="W279" i="4"/>
  <c r="O282" i="4"/>
  <c r="G285" i="4"/>
  <c r="W287" i="4"/>
  <c r="O290" i="4"/>
  <c r="G293" i="4"/>
  <c r="W295" i="4"/>
  <c r="O298" i="4"/>
  <c r="G301" i="4"/>
  <c r="W303" i="4"/>
  <c r="O306" i="4"/>
  <c r="G309" i="4"/>
  <c r="W311" i="4"/>
  <c r="O314" i="4"/>
  <c r="G317" i="4"/>
  <c r="W319" i="4"/>
  <c r="O322" i="4"/>
  <c r="G325" i="4"/>
  <c r="W327" i="4"/>
  <c r="O330" i="4"/>
  <c r="G333" i="4"/>
  <c r="W335" i="4"/>
  <c r="O338" i="4"/>
  <c r="G341" i="4"/>
  <c r="W343" i="4"/>
  <c r="O346" i="4"/>
  <c r="G349" i="4"/>
  <c r="W351" i="4"/>
  <c r="O354" i="4"/>
  <c r="G357" i="4"/>
  <c r="W359" i="4"/>
  <c r="O362" i="4"/>
  <c r="G365" i="4"/>
  <c r="N5" i="3"/>
  <c r="F8" i="3"/>
  <c r="V10" i="3"/>
  <c r="X264" i="4"/>
  <c r="W272" i="4"/>
  <c r="G276" i="4"/>
  <c r="H279" i="4"/>
  <c r="X281" i="4"/>
  <c r="P284" i="4"/>
  <c r="H287" i="4"/>
  <c r="X289" i="4"/>
  <c r="P292" i="4"/>
  <c r="H295" i="4"/>
  <c r="X297" i="4"/>
  <c r="P300" i="4"/>
  <c r="H303" i="4"/>
  <c r="X305" i="4"/>
  <c r="P308" i="4"/>
  <c r="H311" i="4"/>
  <c r="X313" i="4"/>
  <c r="P316" i="4"/>
  <c r="H319" i="4"/>
  <c r="X321" i="4"/>
  <c r="P324" i="4"/>
  <c r="H327" i="4"/>
  <c r="X329" i="4"/>
  <c r="P332" i="4"/>
  <c r="H335" i="4"/>
  <c r="X337" i="4"/>
  <c r="P340" i="4"/>
  <c r="H343" i="4"/>
  <c r="X345" i="4"/>
  <c r="P348" i="4"/>
  <c r="H351" i="4"/>
  <c r="X353" i="4"/>
  <c r="P356" i="4"/>
  <c r="H359" i="4"/>
  <c r="X361" i="4"/>
  <c r="P364" i="4"/>
  <c r="W4" i="3"/>
  <c r="O7" i="3"/>
  <c r="G10" i="3"/>
  <c r="W12" i="3"/>
  <c r="B269" i="4"/>
  <c r="H274" i="4"/>
  <c r="K277" i="4"/>
  <c r="I280" i="4"/>
  <c r="Y282" i="4"/>
  <c r="Q285" i="4"/>
  <c r="I288" i="4"/>
  <c r="Y290" i="4"/>
  <c r="Q293" i="4"/>
  <c r="I296" i="4"/>
  <c r="Y298" i="4"/>
  <c r="Q301" i="4"/>
  <c r="I304" i="4"/>
  <c r="Y306" i="4"/>
  <c r="Q309" i="4"/>
  <c r="I312" i="4"/>
  <c r="Y314" i="4"/>
  <c r="Q317" i="4"/>
  <c r="I320" i="4"/>
  <c r="Y322" i="4"/>
  <c r="Q325" i="4"/>
  <c r="I328" i="4"/>
  <c r="Y330" i="4"/>
  <c r="Q333" i="4"/>
  <c r="I336" i="4"/>
  <c r="Y338" i="4"/>
  <c r="Q341" i="4"/>
  <c r="I344" i="4"/>
  <c r="Y346" i="4"/>
  <c r="Q349" i="4"/>
  <c r="I352" i="4"/>
  <c r="Y354" i="4"/>
  <c r="Q357" i="4"/>
  <c r="I360" i="4"/>
  <c r="H271" i="4"/>
  <c r="E275" i="4"/>
  <c r="G278" i="4"/>
  <c r="B281" i="4"/>
  <c r="R283" i="4"/>
  <c r="J286" i="4"/>
  <c r="B289" i="4"/>
  <c r="R291" i="4"/>
  <c r="J294" i="4"/>
  <c r="B297" i="4"/>
  <c r="R299" i="4"/>
  <c r="J302" i="4"/>
  <c r="B305" i="4"/>
  <c r="R307" i="4"/>
  <c r="J310" i="4"/>
  <c r="B313" i="4"/>
  <c r="R315" i="4"/>
  <c r="J318" i="4"/>
  <c r="B321" i="4"/>
  <c r="R323" i="4"/>
  <c r="J326" i="4"/>
  <c r="B329" i="4"/>
  <c r="R331" i="4"/>
  <c r="J334" i="4"/>
  <c r="B337" i="4"/>
  <c r="R339" i="4"/>
  <c r="J342" i="4"/>
  <c r="B345" i="4"/>
  <c r="R347" i="4"/>
  <c r="J350" i="4"/>
  <c r="B353" i="4"/>
  <c r="R355" i="4"/>
  <c r="J358" i="4"/>
  <c r="B361" i="4"/>
  <c r="R363" i="4"/>
  <c r="J366" i="4"/>
  <c r="Y3" i="3"/>
  <c r="Q6" i="3"/>
  <c r="I9" i="3"/>
  <c r="Y11" i="3"/>
  <c r="Q14" i="3"/>
  <c r="R266" i="4"/>
  <c r="M273" i="4"/>
  <c r="S276" i="4"/>
  <c r="S279" i="4"/>
  <c r="K282" i="4"/>
  <c r="C285" i="4"/>
  <c r="S287" i="4"/>
  <c r="K290" i="4"/>
  <c r="C293" i="4"/>
  <c r="S295" i="4"/>
  <c r="K298" i="4"/>
  <c r="C301" i="4"/>
  <c r="S303" i="4"/>
  <c r="K306" i="4"/>
  <c r="C309" i="4"/>
  <c r="S311" i="4"/>
  <c r="K314" i="4"/>
  <c r="C317" i="4"/>
  <c r="S319" i="4"/>
  <c r="K322" i="4"/>
  <c r="C325" i="4"/>
  <c r="S327" i="4"/>
  <c r="K330" i="4"/>
  <c r="C333" i="4"/>
  <c r="S335" i="4"/>
  <c r="K338" i="4"/>
  <c r="C341" i="4"/>
  <c r="S343" i="4"/>
  <c r="K346" i="4"/>
  <c r="C349" i="4"/>
  <c r="S351" i="4"/>
  <c r="K354" i="4"/>
  <c r="C357" i="4"/>
  <c r="S359" i="4"/>
  <c r="K362" i="4"/>
  <c r="C365" i="4"/>
  <c r="J5" i="3"/>
  <c r="B8" i="3"/>
  <c r="R10" i="3"/>
  <c r="J13" i="3"/>
  <c r="X262" i="4"/>
  <c r="E272" i="4"/>
  <c r="Q275" i="4"/>
  <c r="R278" i="4"/>
  <c r="L281" i="4"/>
  <c r="D284" i="4"/>
  <c r="T286" i="4"/>
  <c r="L289" i="4"/>
  <c r="D292" i="4"/>
  <c r="T294" i="4"/>
  <c r="L297" i="4"/>
  <c r="D300" i="4"/>
  <c r="T302" i="4"/>
  <c r="L305" i="4"/>
  <c r="D308" i="4"/>
  <c r="T310" i="4"/>
  <c r="L313" i="4"/>
  <c r="D316" i="4"/>
  <c r="T318" i="4"/>
  <c r="L321" i="4"/>
  <c r="D324" i="4"/>
  <c r="T326" i="4"/>
  <c r="L329" i="4"/>
  <c r="D332" i="4"/>
  <c r="T334" i="4"/>
  <c r="L337" i="4"/>
  <c r="D340" i="4"/>
  <c r="T342" i="4"/>
  <c r="L345" i="4"/>
  <c r="D348" i="4"/>
  <c r="T350" i="4"/>
  <c r="L353" i="4"/>
  <c r="D356" i="4"/>
  <c r="T358" i="4"/>
  <c r="L361" i="4"/>
  <c r="D364" i="4"/>
  <c r="T366" i="4"/>
  <c r="K4" i="3"/>
  <c r="C7" i="3"/>
  <c r="J264" i="4"/>
  <c r="S272" i="4"/>
  <c r="C276" i="4"/>
  <c r="D279" i="4"/>
  <c r="U281" i="4"/>
  <c r="M284" i="4"/>
  <c r="E287" i="4"/>
  <c r="U289" i="4"/>
  <c r="M292" i="4"/>
  <c r="E295" i="4"/>
  <c r="U297" i="4"/>
  <c r="M300" i="4"/>
  <c r="E303" i="4"/>
  <c r="U305" i="4"/>
  <c r="M308" i="4"/>
  <c r="E311" i="4"/>
  <c r="U313" i="4"/>
  <c r="M316" i="4"/>
  <c r="E319" i="4"/>
  <c r="U321" i="4"/>
  <c r="M324" i="4"/>
  <c r="E327" i="4"/>
  <c r="U329" i="4"/>
  <c r="M332" i="4"/>
  <c r="E335" i="4"/>
  <c r="U337" i="4"/>
  <c r="M340" i="4"/>
  <c r="E343" i="4"/>
  <c r="U345" i="4"/>
  <c r="M348" i="4"/>
  <c r="E351" i="4"/>
  <c r="U353" i="4"/>
  <c r="M356" i="4"/>
  <c r="E359" i="4"/>
  <c r="U361" i="4"/>
  <c r="M364" i="4"/>
  <c r="T4" i="3"/>
  <c r="L7" i="3"/>
  <c r="Y361" i="4"/>
  <c r="L12" i="3"/>
  <c r="V16" i="3"/>
  <c r="U19" i="3"/>
  <c r="M22" i="3"/>
  <c r="E25" i="3"/>
  <c r="U27" i="3"/>
  <c r="M30" i="3"/>
  <c r="E33" i="3"/>
  <c r="U35" i="3"/>
  <c r="M38" i="3"/>
  <c r="E41" i="3"/>
  <c r="U43" i="3"/>
  <c r="M46" i="3"/>
  <c r="E49" i="3"/>
  <c r="U51" i="3"/>
  <c r="M54" i="3"/>
  <c r="E57" i="3"/>
  <c r="U59" i="3"/>
  <c r="M62" i="3"/>
  <c r="E65" i="3"/>
  <c r="U67" i="3"/>
  <c r="M70" i="3"/>
  <c r="E73" i="3"/>
  <c r="U75" i="3"/>
  <c r="M78" i="3"/>
  <c r="E81" i="3"/>
  <c r="U83" i="3"/>
  <c r="M86" i="3"/>
  <c r="E89" i="3"/>
  <c r="U91" i="3"/>
  <c r="M94" i="3"/>
  <c r="E97" i="3"/>
  <c r="U99" i="3"/>
  <c r="M102" i="3"/>
  <c r="E105" i="3"/>
  <c r="U107" i="3"/>
  <c r="M110" i="3"/>
  <c r="E113" i="3"/>
  <c r="U115" i="3"/>
  <c r="M118" i="3"/>
  <c r="E121" i="3"/>
  <c r="U123" i="3"/>
  <c r="X7" i="3"/>
  <c r="D15" i="3"/>
  <c r="K18" i="3"/>
  <c r="F21" i="3"/>
  <c r="V23" i="3"/>
  <c r="N26" i="3"/>
  <c r="F29" i="3"/>
  <c r="V31" i="3"/>
  <c r="N34" i="3"/>
  <c r="F37" i="3"/>
  <c r="V39" i="3"/>
  <c r="N42" i="3"/>
  <c r="F45" i="3"/>
  <c r="V47" i="3"/>
  <c r="N50" i="3"/>
  <c r="F53" i="3"/>
  <c r="V55" i="3"/>
  <c r="N58" i="3"/>
  <c r="F61" i="3"/>
  <c r="V63" i="3"/>
  <c r="N66" i="3"/>
  <c r="F69" i="3"/>
  <c r="V71" i="3"/>
  <c r="N74" i="3"/>
  <c r="F77" i="3"/>
  <c r="V79" i="3"/>
  <c r="N82" i="3"/>
  <c r="I365" i="4"/>
  <c r="L13" i="3"/>
  <c r="I17" i="3"/>
  <c r="G20" i="3"/>
  <c r="W22" i="3"/>
  <c r="O25" i="3"/>
  <c r="G28" i="3"/>
  <c r="W30" i="3"/>
  <c r="O33" i="3"/>
  <c r="G36" i="3"/>
  <c r="W38" i="3"/>
  <c r="O41" i="3"/>
  <c r="G44" i="3"/>
  <c r="W46" i="3"/>
  <c r="O49" i="3"/>
  <c r="G52" i="3"/>
  <c r="W54" i="3"/>
  <c r="O57" i="3"/>
  <c r="G60" i="3"/>
  <c r="W62" i="3"/>
  <c r="O65" i="3"/>
  <c r="G68" i="3"/>
  <c r="W70" i="3"/>
  <c r="O73" i="3"/>
  <c r="G76" i="3"/>
  <c r="W78" i="3"/>
  <c r="O81" i="3"/>
  <c r="G84" i="3"/>
  <c r="W86" i="3"/>
  <c r="O89" i="3"/>
  <c r="G92" i="3"/>
  <c r="W94" i="3"/>
  <c r="O97" i="3"/>
  <c r="G100" i="3"/>
  <c r="W102" i="3"/>
  <c r="O105" i="3"/>
  <c r="G108" i="3"/>
  <c r="W110" i="3"/>
  <c r="O113" i="3"/>
  <c r="Q365" i="4"/>
  <c r="N13" i="3"/>
  <c r="J17" i="3"/>
  <c r="H20" i="3"/>
  <c r="X22" i="3"/>
  <c r="P25" i="3"/>
  <c r="H28" i="3"/>
  <c r="X30" i="3"/>
  <c r="P33" i="3"/>
  <c r="H36" i="3"/>
  <c r="X38" i="3"/>
  <c r="P41" i="3"/>
  <c r="H44" i="3"/>
  <c r="X46" i="3"/>
  <c r="P49" i="3"/>
  <c r="H52" i="3"/>
  <c r="X54" i="3"/>
  <c r="P57" i="3"/>
  <c r="H60" i="3"/>
  <c r="X62" i="3"/>
  <c r="P65" i="3"/>
  <c r="H68" i="3"/>
  <c r="X70" i="3"/>
  <c r="P73" i="3"/>
  <c r="H76" i="3"/>
  <c r="X78" i="3"/>
  <c r="P81" i="3"/>
  <c r="H84" i="3"/>
  <c r="X86" i="3"/>
  <c r="P89" i="3"/>
  <c r="H92" i="3"/>
  <c r="X94" i="3"/>
  <c r="P97" i="3"/>
  <c r="H100" i="3"/>
  <c r="X102" i="3"/>
  <c r="P105" i="3"/>
  <c r="H108" i="3"/>
  <c r="X110" i="3"/>
  <c r="P113" i="3"/>
  <c r="H116" i="3"/>
  <c r="X118" i="3"/>
  <c r="P121" i="3"/>
  <c r="H124" i="3"/>
  <c r="X8" i="3"/>
  <c r="H15" i="3"/>
  <c r="O18" i="3"/>
  <c r="I21" i="3"/>
  <c r="Y23" i="3"/>
  <c r="Q26" i="3"/>
  <c r="I29" i="3"/>
  <c r="Y31" i="3"/>
  <c r="Q34" i="3"/>
  <c r="I37" i="3"/>
  <c r="Y39" i="3"/>
  <c r="Q42" i="3"/>
  <c r="I45" i="3"/>
  <c r="Y47" i="3"/>
  <c r="Q50" i="3"/>
  <c r="I53" i="3"/>
  <c r="Y55" i="3"/>
  <c r="Q58" i="3"/>
  <c r="I61" i="3"/>
  <c r="Y63" i="3"/>
  <c r="Q66" i="3"/>
  <c r="I69" i="3"/>
  <c r="Y71" i="3"/>
  <c r="Q74" i="3"/>
  <c r="I77" i="3"/>
  <c r="Y79" i="3"/>
  <c r="Q82" i="3"/>
  <c r="I85" i="3"/>
  <c r="Y87" i="3"/>
  <c r="Q90" i="3"/>
  <c r="I93" i="3"/>
  <c r="Y95" i="3"/>
  <c r="Q98" i="3"/>
  <c r="I101" i="3"/>
  <c r="Y103" i="3"/>
  <c r="Q106" i="3"/>
  <c r="I109" i="3"/>
  <c r="Y111" i="3"/>
  <c r="Q114" i="3"/>
  <c r="I117" i="3"/>
  <c r="Q363" i="4"/>
  <c r="C13" i="3"/>
  <c r="C17" i="3"/>
  <c r="B20" i="3"/>
  <c r="R22" i="3"/>
  <c r="J25" i="3"/>
  <c r="B28" i="3"/>
  <c r="R30" i="3"/>
  <c r="J33" i="3"/>
  <c r="B36" i="3"/>
  <c r="R38" i="3"/>
  <c r="J41" i="3"/>
  <c r="B44" i="3"/>
  <c r="R46" i="3"/>
  <c r="J49" i="3"/>
  <c r="B52" i="3"/>
  <c r="R54" i="3"/>
  <c r="J57" i="3"/>
  <c r="B60" i="3"/>
  <c r="R62" i="3"/>
  <c r="J65" i="3"/>
  <c r="B68" i="3"/>
  <c r="R70" i="3"/>
  <c r="J73" i="3"/>
  <c r="B76" i="3"/>
  <c r="R78" i="3"/>
  <c r="J81" i="3"/>
  <c r="B84" i="3"/>
  <c r="R86" i="3"/>
  <c r="J89" i="3"/>
  <c r="B92" i="3"/>
  <c r="R94" i="3"/>
  <c r="J97" i="3"/>
  <c r="B100" i="3"/>
  <c r="R102" i="3"/>
  <c r="J105" i="3"/>
  <c r="B108" i="3"/>
  <c r="R110" i="3"/>
  <c r="J113" i="3"/>
  <c r="B116" i="3"/>
  <c r="R118" i="3"/>
  <c r="Y363" i="4"/>
  <c r="D13" i="3"/>
  <c r="D17" i="3"/>
  <c r="C20" i="3"/>
  <c r="S22" i="3"/>
  <c r="K25" i="3"/>
  <c r="C28" i="3"/>
  <c r="S30" i="3"/>
  <c r="K33" i="3"/>
  <c r="C36" i="3"/>
  <c r="S38" i="3"/>
  <c r="K41" i="3"/>
  <c r="C44" i="3"/>
  <c r="S46" i="3"/>
  <c r="K49" i="3"/>
  <c r="C52" i="3"/>
  <c r="S54" i="3"/>
  <c r="K57" i="3"/>
  <c r="C60" i="3"/>
  <c r="S62" i="3"/>
  <c r="K65" i="3"/>
  <c r="C68" i="3"/>
  <c r="S70" i="3"/>
  <c r="K73" i="3"/>
  <c r="C76" i="3"/>
  <c r="S78" i="3"/>
  <c r="K81" i="3"/>
  <c r="C84" i="3"/>
  <c r="S86" i="3"/>
  <c r="K89" i="3"/>
  <c r="C92" i="3"/>
  <c r="S94" i="3"/>
  <c r="K97" i="3"/>
  <c r="C100" i="3"/>
  <c r="S102" i="3"/>
  <c r="K105" i="3"/>
  <c r="C108" i="3"/>
  <c r="S110" i="3"/>
  <c r="K113" i="3"/>
  <c r="C116" i="3"/>
  <c r="P10" i="3"/>
  <c r="B16" i="3"/>
  <c r="C19" i="3"/>
  <c r="T21" i="3"/>
  <c r="L24" i="3"/>
  <c r="D27" i="3"/>
  <c r="T29" i="3"/>
  <c r="L32" i="3"/>
  <c r="D35" i="3"/>
  <c r="T37" i="3"/>
  <c r="L40" i="3"/>
  <c r="D43" i="3"/>
  <c r="T45" i="3"/>
  <c r="L48" i="3"/>
  <c r="D51" i="3"/>
  <c r="T53" i="3"/>
  <c r="L56" i="3"/>
  <c r="D59" i="3"/>
  <c r="T61" i="3"/>
  <c r="L64" i="3"/>
  <c r="D67" i="3"/>
  <c r="T69" i="3"/>
  <c r="L72" i="3"/>
  <c r="D75" i="3"/>
  <c r="T77" i="3"/>
  <c r="L80" i="3"/>
  <c r="D83" i="3"/>
  <c r="T85" i="3"/>
  <c r="L88" i="3"/>
  <c r="D91" i="3"/>
  <c r="T93" i="3"/>
  <c r="D98" i="3"/>
  <c r="T108" i="3"/>
  <c r="T117" i="3"/>
  <c r="D122" i="3"/>
  <c r="O125" i="3"/>
  <c r="G128" i="3"/>
  <c r="W130" i="3"/>
  <c r="O133" i="3"/>
  <c r="G136" i="3"/>
  <c r="W138" i="3"/>
  <c r="O141" i="3"/>
  <c r="G144" i="3"/>
  <c r="W146" i="3"/>
  <c r="O149" i="3"/>
  <c r="G152" i="3"/>
  <c r="W154" i="3"/>
  <c r="O157" i="3"/>
  <c r="G160" i="3"/>
  <c r="W162" i="3"/>
  <c r="O165" i="3"/>
  <c r="G168" i="3"/>
  <c r="W170" i="3"/>
  <c r="O173" i="3"/>
  <c r="G176" i="3"/>
  <c r="W178" i="3"/>
  <c r="O181" i="3"/>
  <c r="G184" i="3"/>
  <c r="W186" i="3"/>
  <c r="O189" i="3"/>
  <c r="G192" i="3"/>
  <c r="W194" i="3"/>
  <c r="O197" i="3"/>
  <c r="G200" i="3"/>
  <c r="W202" i="3"/>
  <c r="F86" i="3"/>
  <c r="V100" i="3"/>
  <c r="N111" i="3"/>
  <c r="F119" i="3"/>
  <c r="C123" i="3"/>
  <c r="H126" i="3"/>
  <c r="X128" i="3"/>
  <c r="P131" i="3"/>
  <c r="H134" i="3"/>
  <c r="X136" i="3"/>
  <c r="P139" i="3"/>
  <c r="H142" i="3"/>
  <c r="X144" i="3"/>
  <c r="P147" i="3"/>
  <c r="H150" i="3"/>
  <c r="X152" i="3"/>
  <c r="P155" i="3"/>
  <c r="H158" i="3"/>
  <c r="X160" i="3"/>
  <c r="P163" i="3"/>
  <c r="N184" i="4"/>
  <c r="V197" i="4"/>
  <c r="V205" i="4"/>
  <c r="N212" i="4"/>
  <c r="N219" i="4"/>
  <c r="F227" i="4"/>
  <c r="V233" i="4"/>
  <c r="V240" i="4"/>
  <c r="N248" i="4"/>
  <c r="F255" i="4"/>
  <c r="F262" i="4"/>
  <c r="V269" i="4"/>
  <c r="N276" i="4"/>
  <c r="X168" i="4"/>
  <c r="W174" i="4"/>
  <c r="O179" i="4"/>
  <c r="W183" i="4"/>
  <c r="G188" i="4"/>
  <c r="G192" i="4"/>
  <c r="O196" i="4"/>
  <c r="W200" i="4"/>
  <c r="G205" i="4"/>
  <c r="G209" i="4"/>
  <c r="O212" i="4"/>
  <c r="G216" i="4"/>
  <c r="W219" i="4"/>
  <c r="O222" i="4"/>
  <c r="G225" i="4"/>
  <c r="W227" i="4"/>
  <c r="O230" i="4"/>
  <c r="G233" i="4"/>
  <c r="W235" i="4"/>
  <c r="O238" i="4"/>
  <c r="G241" i="4"/>
  <c r="W243" i="4"/>
  <c r="O246" i="4"/>
  <c r="G249" i="4"/>
  <c r="W251" i="4"/>
  <c r="O254" i="4"/>
  <c r="G257" i="4"/>
  <c r="W259" i="4"/>
  <c r="O262" i="4"/>
  <c r="G265" i="4"/>
  <c r="W267" i="4"/>
  <c r="P264" i="4"/>
  <c r="T272" i="4"/>
  <c r="D276" i="4"/>
  <c r="E279" i="4"/>
  <c r="V281" i="4"/>
  <c r="N284" i="4"/>
  <c r="F287" i="4"/>
  <c r="V289" i="4"/>
  <c r="N292" i="4"/>
  <c r="F295" i="4"/>
  <c r="V297" i="4"/>
  <c r="N300" i="4"/>
  <c r="F303" i="4"/>
  <c r="V305" i="4"/>
  <c r="N308" i="4"/>
  <c r="F311" i="4"/>
  <c r="V313" i="4"/>
  <c r="N316" i="4"/>
  <c r="F319" i="4"/>
  <c r="V321" i="4"/>
  <c r="N324" i="4"/>
  <c r="F327" i="4"/>
  <c r="V329" i="4"/>
  <c r="N332" i="4"/>
  <c r="F335" i="4"/>
  <c r="V337" i="4"/>
  <c r="N340" i="4"/>
  <c r="F343" i="4"/>
  <c r="V345" i="4"/>
  <c r="N348" i="4"/>
  <c r="F351" i="4"/>
  <c r="V353" i="4"/>
  <c r="N356" i="4"/>
  <c r="F359" i="4"/>
  <c r="V361" i="4"/>
  <c r="N364" i="4"/>
  <c r="U4" i="3"/>
  <c r="M7" i="3"/>
  <c r="E10" i="3"/>
  <c r="U12" i="3"/>
  <c r="M15" i="3"/>
  <c r="E18" i="3"/>
  <c r="R268" i="4"/>
  <c r="E274" i="4"/>
  <c r="I277" i="4"/>
  <c r="G280" i="4"/>
  <c r="W282" i="4"/>
  <c r="O285" i="4"/>
  <c r="G288" i="4"/>
  <c r="W290" i="4"/>
  <c r="O293" i="4"/>
  <c r="G296" i="4"/>
  <c r="W298" i="4"/>
  <c r="O301" i="4"/>
  <c r="G304" i="4"/>
  <c r="W306" i="4"/>
  <c r="O309" i="4"/>
  <c r="G312" i="4"/>
  <c r="W314" i="4"/>
  <c r="O317" i="4"/>
  <c r="G320" i="4"/>
  <c r="W322" i="4"/>
  <c r="O325" i="4"/>
  <c r="G328" i="4"/>
  <c r="W330" i="4"/>
  <c r="O333" i="4"/>
  <c r="G336" i="4"/>
  <c r="W338" i="4"/>
  <c r="O341" i="4"/>
  <c r="G344" i="4"/>
  <c r="W346" i="4"/>
  <c r="O349" i="4"/>
  <c r="G352" i="4"/>
  <c r="W354" i="4"/>
  <c r="O357" i="4"/>
  <c r="G360" i="4"/>
  <c r="W362" i="4"/>
  <c r="O365" i="4"/>
  <c r="F3" i="3"/>
  <c r="V5" i="3"/>
  <c r="N8" i="3"/>
  <c r="F11" i="3"/>
  <c r="H266" i="4"/>
  <c r="J273" i="4"/>
  <c r="P276" i="4"/>
  <c r="P279" i="4"/>
  <c r="H282" i="4"/>
  <c r="X284" i="4"/>
  <c r="P287" i="4"/>
  <c r="H290" i="4"/>
  <c r="X292" i="4"/>
  <c r="P295" i="4"/>
  <c r="H298" i="4"/>
  <c r="X300" i="4"/>
  <c r="P303" i="4"/>
  <c r="H306" i="4"/>
  <c r="X308" i="4"/>
  <c r="P311" i="4"/>
  <c r="H314" i="4"/>
  <c r="X316" i="4"/>
  <c r="P319" i="4"/>
  <c r="H322" i="4"/>
  <c r="X324" i="4"/>
  <c r="P327" i="4"/>
  <c r="H330" i="4"/>
  <c r="X332" i="4"/>
  <c r="P335" i="4"/>
  <c r="H338" i="4"/>
  <c r="X340" i="4"/>
  <c r="P343" i="4"/>
  <c r="H346" i="4"/>
  <c r="X348" i="4"/>
  <c r="P351" i="4"/>
  <c r="H354" i="4"/>
  <c r="X356" i="4"/>
  <c r="P359" i="4"/>
  <c r="H362" i="4"/>
  <c r="X364" i="4"/>
  <c r="G5" i="3"/>
  <c r="W7" i="3"/>
  <c r="O10" i="3"/>
  <c r="G13" i="3"/>
  <c r="H270" i="4"/>
  <c r="S274" i="4"/>
  <c r="T277" i="4"/>
  <c r="Q280" i="4"/>
  <c r="I283" i="4"/>
  <c r="Y285" i="4"/>
  <c r="Q288" i="4"/>
  <c r="I291" i="4"/>
  <c r="Y293" i="4"/>
  <c r="Q296" i="4"/>
  <c r="I299" i="4"/>
  <c r="Y301" i="4"/>
  <c r="Q304" i="4"/>
  <c r="I307" i="4"/>
  <c r="Y309" i="4"/>
  <c r="Q312" i="4"/>
  <c r="I315" i="4"/>
  <c r="Y317" i="4"/>
  <c r="Q320" i="4"/>
  <c r="I323" i="4"/>
  <c r="Y325" i="4"/>
  <c r="Q328" i="4"/>
  <c r="I331" i="4"/>
  <c r="Y333" i="4"/>
  <c r="Q336" i="4"/>
  <c r="I339" i="4"/>
  <c r="Y341" i="4"/>
  <c r="Q344" i="4"/>
  <c r="I347" i="4"/>
  <c r="Y349" i="4"/>
  <c r="Q352" i="4"/>
  <c r="I355" i="4"/>
  <c r="Y357" i="4"/>
  <c r="Q360" i="4"/>
  <c r="B272" i="4"/>
  <c r="O275" i="4"/>
  <c r="P278" i="4"/>
  <c r="J281" i="4"/>
  <c r="B284" i="4"/>
  <c r="R286" i="4"/>
  <c r="J289" i="4"/>
  <c r="B292" i="4"/>
  <c r="R294" i="4"/>
  <c r="J297" i="4"/>
  <c r="B300" i="4"/>
  <c r="R302" i="4"/>
  <c r="J305" i="4"/>
  <c r="B308" i="4"/>
  <c r="R310" i="4"/>
  <c r="J313" i="4"/>
  <c r="B316" i="4"/>
  <c r="R318" i="4"/>
  <c r="J321" i="4"/>
  <c r="B324" i="4"/>
  <c r="R326" i="4"/>
  <c r="J329" i="4"/>
  <c r="B332" i="4"/>
  <c r="R334" i="4"/>
  <c r="J337" i="4"/>
  <c r="B340" i="4"/>
  <c r="R342" i="4"/>
  <c r="J345" i="4"/>
  <c r="B348" i="4"/>
  <c r="R350" i="4"/>
  <c r="J353" i="4"/>
  <c r="B356" i="4"/>
  <c r="R358" i="4"/>
  <c r="J361" i="4"/>
  <c r="B364" i="4"/>
  <c r="R366" i="4"/>
  <c r="I4" i="3"/>
  <c r="Y6" i="3"/>
  <c r="Q9" i="3"/>
  <c r="I12" i="3"/>
  <c r="Y14" i="3"/>
  <c r="B268" i="4"/>
  <c r="X273" i="4"/>
  <c r="D277" i="4"/>
  <c r="C280" i="4"/>
  <c r="S282" i="4"/>
  <c r="K285" i="4"/>
  <c r="C288" i="4"/>
  <c r="S290" i="4"/>
  <c r="K293" i="4"/>
  <c r="C296" i="4"/>
  <c r="S298" i="4"/>
  <c r="K301" i="4"/>
  <c r="C304" i="4"/>
  <c r="S306" i="4"/>
  <c r="K309" i="4"/>
  <c r="C312" i="4"/>
  <c r="S314" i="4"/>
  <c r="K317" i="4"/>
  <c r="C320" i="4"/>
  <c r="S322" i="4"/>
  <c r="K325" i="4"/>
  <c r="C328" i="4"/>
  <c r="S330" i="4"/>
  <c r="K333" i="4"/>
  <c r="C336" i="4"/>
  <c r="S338" i="4"/>
  <c r="K341" i="4"/>
  <c r="C344" i="4"/>
  <c r="S346" i="4"/>
  <c r="K349" i="4"/>
  <c r="C352" i="4"/>
  <c r="S354" i="4"/>
  <c r="K357" i="4"/>
  <c r="C360" i="4"/>
  <c r="S362" i="4"/>
  <c r="K365" i="4"/>
  <c r="B3" i="3"/>
  <c r="R5" i="3"/>
  <c r="J8" i="3"/>
  <c r="B11" i="3"/>
  <c r="R13" i="3"/>
  <c r="H264" i="4"/>
  <c r="R272" i="4"/>
  <c r="B276" i="4"/>
  <c r="C279" i="4"/>
  <c r="T281" i="4"/>
  <c r="L284" i="4"/>
  <c r="D287" i="4"/>
  <c r="T289" i="4"/>
  <c r="L292" i="4"/>
  <c r="D295" i="4"/>
  <c r="T297" i="4"/>
  <c r="L300" i="4"/>
  <c r="D303" i="4"/>
  <c r="T305" i="4"/>
  <c r="L308" i="4"/>
  <c r="D311" i="4"/>
  <c r="T313" i="4"/>
  <c r="L316" i="4"/>
  <c r="D319" i="4"/>
  <c r="T321" i="4"/>
  <c r="L324" i="4"/>
  <c r="D327" i="4"/>
  <c r="T329" i="4"/>
  <c r="L332" i="4"/>
  <c r="D335" i="4"/>
  <c r="T337" i="4"/>
  <c r="L340" i="4"/>
  <c r="D343" i="4"/>
  <c r="T345" i="4"/>
  <c r="L348" i="4"/>
  <c r="D351" i="4"/>
  <c r="T353" i="4"/>
  <c r="L356" i="4"/>
  <c r="D359" i="4"/>
  <c r="T361" i="4"/>
  <c r="L364" i="4"/>
  <c r="S4" i="3"/>
  <c r="K7" i="3"/>
  <c r="R265" i="4"/>
  <c r="E273" i="4"/>
  <c r="L276" i="4"/>
  <c r="M279" i="4"/>
  <c r="E282" i="4"/>
  <c r="U284" i="4"/>
  <c r="M287" i="4"/>
  <c r="E290" i="4"/>
  <c r="U292" i="4"/>
  <c r="M295" i="4"/>
  <c r="E298" i="4"/>
  <c r="U300" i="4"/>
  <c r="M303" i="4"/>
  <c r="E306" i="4"/>
  <c r="U308" i="4"/>
  <c r="M311" i="4"/>
  <c r="E314" i="4"/>
  <c r="U316" i="4"/>
  <c r="M319" i="4"/>
  <c r="E322" i="4"/>
  <c r="U324" i="4"/>
  <c r="M327" i="4"/>
  <c r="E330" i="4"/>
  <c r="U332" i="4"/>
  <c r="M335" i="4"/>
  <c r="E338" i="4"/>
  <c r="U340" i="4"/>
  <c r="M343" i="4"/>
  <c r="E346" i="4"/>
  <c r="U348" i="4"/>
  <c r="M351" i="4"/>
  <c r="E354" i="4"/>
  <c r="U356" i="4"/>
  <c r="M359" i="4"/>
  <c r="E362" i="4"/>
  <c r="U364" i="4"/>
  <c r="D5" i="3"/>
  <c r="T7" i="3"/>
  <c r="Q364" i="4"/>
  <c r="H13" i="3"/>
  <c r="G17" i="3"/>
  <c r="E20" i="3"/>
  <c r="U22" i="3"/>
  <c r="M25" i="3"/>
  <c r="E28" i="3"/>
  <c r="U30" i="3"/>
  <c r="M33" i="3"/>
  <c r="E36" i="3"/>
  <c r="U38" i="3"/>
  <c r="M41" i="3"/>
  <c r="E44" i="3"/>
  <c r="U46" i="3"/>
  <c r="M49" i="3"/>
  <c r="E52" i="3"/>
  <c r="U54" i="3"/>
  <c r="M57" i="3"/>
  <c r="E60" i="3"/>
  <c r="U62" i="3"/>
  <c r="M65" i="3"/>
  <c r="E68" i="3"/>
  <c r="U70" i="3"/>
  <c r="M73" i="3"/>
  <c r="E76" i="3"/>
  <c r="U78" i="3"/>
  <c r="M81" i="3"/>
  <c r="E84" i="3"/>
  <c r="U86" i="3"/>
  <c r="M89" i="3"/>
  <c r="E92" i="3"/>
  <c r="U94" i="3"/>
  <c r="M97" i="3"/>
  <c r="E100" i="3"/>
  <c r="U102" i="3"/>
  <c r="M105" i="3"/>
  <c r="E108" i="3"/>
  <c r="U110" i="3"/>
  <c r="M113" i="3"/>
  <c r="E116" i="3"/>
  <c r="U118" i="3"/>
  <c r="M121" i="3"/>
  <c r="E124" i="3"/>
  <c r="X9" i="3"/>
  <c r="P15" i="3"/>
  <c r="T18" i="3"/>
  <c r="N21" i="3"/>
  <c r="F24" i="3"/>
  <c r="V26" i="3"/>
  <c r="N29" i="3"/>
  <c r="F32" i="3"/>
  <c r="V34" i="3"/>
  <c r="N37" i="3"/>
  <c r="F40" i="3"/>
  <c r="V42" i="3"/>
  <c r="N45" i="3"/>
  <c r="F48" i="3"/>
  <c r="V50" i="3"/>
  <c r="N53" i="3"/>
  <c r="F56" i="3"/>
  <c r="V58" i="3"/>
  <c r="N61" i="3"/>
  <c r="F64" i="3"/>
  <c r="V66" i="3"/>
  <c r="N69" i="3"/>
  <c r="F72" i="3"/>
  <c r="V74" i="3"/>
  <c r="N77" i="3"/>
  <c r="F80" i="3"/>
  <c r="V82" i="3"/>
  <c r="D14" i="3"/>
  <c r="R17" i="3"/>
  <c r="O20" i="3"/>
  <c r="G23" i="3"/>
  <c r="W25" i="3"/>
  <c r="O28" i="3"/>
  <c r="G31" i="3"/>
  <c r="W33" i="3"/>
  <c r="O36" i="3"/>
  <c r="G39" i="3"/>
  <c r="W41" i="3"/>
  <c r="O44" i="3"/>
  <c r="G47" i="3"/>
  <c r="W49" i="3"/>
  <c r="O52" i="3"/>
  <c r="G55" i="3"/>
  <c r="W57" i="3"/>
  <c r="O60" i="3"/>
  <c r="G63" i="3"/>
  <c r="W65" i="3"/>
  <c r="O68" i="3"/>
  <c r="G71" i="3"/>
  <c r="W73" i="3"/>
  <c r="O76" i="3"/>
  <c r="G79" i="3"/>
  <c r="W81" i="3"/>
  <c r="O84" i="3"/>
  <c r="G87" i="3"/>
  <c r="W89" i="3"/>
  <c r="O92" i="3"/>
  <c r="G95" i="3"/>
  <c r="W97" i="3"/>
  <c r="O100" i="3"/>
  <c r="G103" i="3"/>
  <c r="W105" i="3"/>
  <c r="O108" i="3"/>
  <c r="G111" i="3"/>
  <c r="W113" i="3"/>
  <c r="H3" i="3"/>
  <c r="F14" i="3"/>
  <c r="S17" i="3"/>
  <c r="P20" i="3"/>
  <c r="H23" i="3"/>
  <c r="X25" i="3"/>
  <c r="P28" i="3"/>
  <c r="H31" i="3"/>
  <c r="X33" i="3"/>
  <c r="P36" i="3"/>
  <c r="H39" i="3"/>
  <c r="X41" i="3"/>
  <c r="P44" i="3"/>
  <c r="H47" i="3"/>
  <c r="X49" i="3"/>
  <c r="P52" i="3"/>
  <c r="H55" i="3"/>
  <c r="X57" i="3"/>
  <c r="P60" i="3"/>
  <c r="H63" i="3"/>
  <c r="X65" i="3"/>
  <c r="P68" i="3"/>
  <c r="H71" i="3"/>
  <c r="X73" i="3"/>
  <c r="P76" i="3"/>
  <c r="H79" i="3"/>
  <c r="X81" i="3"/>
  <c r="P84" i="3"/>
  <c r="H87" i="3"/>
  <c r="X89" i="3"/>
  <c r="P92" i="3"/>
  <c r="H95" i="3"/>
  <c r="X97" i="3"/>
  <c r="P100" i="3"/>
  <c r="H103" i="3"/>
  <c r="X105" i="3"/>
  <c r="P108" i="3"/>
  <c r="H111" i="3"/>
  <c r="X113" i="3"/>
  <c r="P116" i="3"/>
  <c r="H119" i="3"/>
  <c r="X121" i="3"/>
  <c r="P124" i="3"/>
  <c r="H10" i="3"/>
  <c r="V15" i="3"/>
  <c r="X18" i="3"/>
  <c r="Q21" i="3"/>
  <c r="I24" i="3"/>
  <c r="Y26" i="3"/>
  <c r="Q29" i="3"/>
  <c r="I32" i="3"/>
  <c r="Y34" i="3"/>
  <c r="Q37" i="3"/>
  <c r="I40" i="3"/>
  <c r="Y42" i="3"/>
  <c r="Q45" i="3"/>
  <c r="I48" i="3"/>
  <c r="Y50" i="3"/>
  <c r="Q53" i="3"/>
  <c r="I56" i="3"/>
  <c r="Y58" i="3"/>
  <c r="Q61" i="3"/>
  <c r="I64" i="3"/>
  <c r="Y66" i="3"/>
  <c r="Q69" i="3"/>
  <c r="I72" i="3"/>
  <c r="Y74" i="3"/>
  <c r="Q77" i="3"/>
  <c r="I80" i="3"/>
  <c r="Y82" i="3"/>
  <c r="Q85" i="3"/>
  <c r="I88" i="3"/>
  <c r="Y90" i="3"/>
  <c r="Q93" i="3"/>
  <c r="I96" i="3"/>
  <c r="Y98" i="3"/>
  <c r="Q101" i="3"/>
  <c r="I104" i="3"/>
  <c r="Y106" i="3"/>
  <c r="Q109" i="3"/>
  <c r="I112" i="3"/>
  <c r="Y114" i="3"/>
  <c r="Q117" i="3"/>
  <c r="I366" i="4"/>
  <c r="S13" i="3"/>
  <c r="L17" i="3"/>
  <c r="J20" i="3"/>
  <c r="B23" i="3"/>
  <c r="R25" i="3"/>
  <c r="J28" i="3"/>
  <c r="B31" i="3"/>
  <c r="R33" i="3"/>
  <c r="J36" i="3"/>
  <c r="B39" i="3"/>
  <c r="R41" i="3"/>
  <c r="J44" i="3"/>
  <c r="B47" i="3"/>
  <c r="R49" i="3"/>
  <c r="J52" i="3"/>
  <c r="B55" i="3"/>
  <c r="R57" i="3"/>
  <c r="J60" i="3"/>
  <c r="B63" i="3"/>
  <c r="R65" i="3"/>
  <c r="J68" i="3"/>
  <c r="B71" i="3"/>
  <c r="R73" i="3"/>
  <c r="J76" i="3"/>
  <c r="B79" i="3"/>
  <c r="R81" i="3"/>
  <c r="J84" i="3"/>
  <c r="B87" i="3"/>
  <c r="R89" i="3"/>
  <c r="J92" i="3"/>
  <c r="B95" i="3"/>
  <c r="R97" i="3"/>
  <c r="J100" i="3"/>
  <c r="B103" i="3"/>
  <c r="R105" i="3"/>
  <c r="J108" i="3"/>
  <c r="B111" i="3"/>
  <c r="R113" i="3"/>
  <c r="J116" i="3"/>
  <c r="B119" i="3"/>
  <c r="Q366" i="4"/>
  <c r="T13" i="3"/>
  <c r="N17" i="3"/>
  <c r="K20" i="3"/>
  <c r="C23" i="3"/>
  <c r="S25" i="3"/>
  <c r="K28" i="3"/>
  <c r="C31" i="3"/>
  <c r="S33" i="3"/>
  <c r="K36" i="3"/>
  <c r="C39" i="3"/>
  <c r="S41" i="3"/>
  <c r="K44" i="3"/>
  <c r="C47" i="3"/>
  <c r="S49" i="3"/>
  <c r="K52" i="3"/>
  <c r="C55" i="3"/>
  <c r="S57" i="3"/>
  <c r="K60" i="3"/>
  <c r="C63" i="3"/>
  <c r="S65" i="3"/>
  <c r="K68" i="3"/>
  <c r="C71" i="3"/>
  <c r="S73" i="3"/>
  <c r="K76" i="3"/>
  <c r="C79" i="3"/>
  <c r="S81" i="3"/>
  <c r="K84" i="3"/>
  <c r="C87" i="3"/>
  <c r="S89" i="3"/>
  <c r="K92" i="3"/>
  <c r="C95" i="3"/>
  <c r="S97" i="3"/>
  <c r="K100" i="3"/>
  <c r="C103" i="3"/>
  <c r="S105" i="3"/>
  <c r="K108" i="3"/>
  <c r="C111" i="3"/>
  <c r="S113" i="3"/>
  <c r="K116" i="3"/>
  <c r="L11" i="3"/>
  <c r="K16" i="3"/>
  <c r="L19" i="3"/>
  <c r="D22" i="3"/>
  <c r="T24" i="3"/>
  <c r="L27" i="3"/>
  <c r="D30" i="3"/>
  <c r="T32" i="3"/>
  <c r="L35" i="3"/>
  <c r="D38" i="3"/>
  <c r="T40" i="3"/>
  <c r="L43" i="3"/>
  <c r="D46" i="3"/>
  <c r="T48" i="3"/>
  <c r="L51" i="3"/>
  <c r="D54" i="3"/>
  <c r="T56" i="3"/>
  <c r="L59" i="3"/>
  <c r="D62" i="3"/>
  <c r="T64" i="3"/>
  <c r="L67" i="3"/>
  <c r="D70" i="3"/>
  <c r="T72" i="3"/>
  <c r="L75" i="3"/>
  <c r="D78" i="3"/>
  <c r="T80" i="3"/>
  <c r="L83" i="3"/>
  <c r="D86" i="3"/>
  <c r="T88" i="3"/>
  <c r="L91" i="3"/>
  <c r="D94" i="3"/>
  <c r="L99" i="3"/>
  <c r="D110" i="3"/>
  <c r="L118" i="3"/>
  <c r="O122" i="3"/>
  <c r="W125" i="3"/>
  <c r="O128" i="3"/>
  <c r="G131" i="3"/>
  <c r="W133" i="3"/>
  <c r="O136" i="3"/>
  <c r="G139" i="3"/>
  <c r="W141" i="3"/>
  <c r="O144" i="3"/>
  <c r="G147" i="3"/>
  <c r="W149" i="3"/>
  <c r="O152" i="3"/>
  <c r="G155" i="3"/>
  <c r="W157" i="3"/>
  <c r="O160" i="3"/>
  <c r="G163" i="3"/>
  <c r="W165" i="3"/>
  <c r="O168" i="3"/>
  <c r="G171" i="3"/>
  <c r="W173" i="3"/>
  <c r="O176" i="3"/>
  <c r="G179" i="3"/>
  <c r="W181" i="3"/>
  <c r="O184" i="3"/>
  <c r="G187" i="3"/>
  <c r="W189" i="3"/>
  <c r="O192" i="3"/>
  <c r="G195" i="3"/>
  <c r="W197" i="3"/>
  <c r="O200" i="3"/>
  <c r="G203" i="3"/>
  <c r="V88" i="3"/>
  <c r="F102" i="3"/>
  <c r="V112" i="3"/>
  <c r="T119" i="3"/>
  <c r="N123" i="3"/>
  <c r="P126" i="3"/>
  <c r="H129" i="3"/>
  <c r="X131" i="3"/>
  <c r="P134" i="3"/>
  <c r="H137" i="3"/>
  <c r="X139" i="3"/>
  <c r="P142" i="3"/>
  <c r="H145" i="3"/>
  <c r="X147" i="3"/>
  <c r="P150" i="3"/>
  <c r="H153" i="3"/>
  <c r="X155" i="3"/>
  <c r="P158" i="3"/>
  <c r="H161" i="3"/>
  <c r="X163" i="3"/>
  <c r="P166" i="3"/>
  <c r="H169" i="3"/>
  <c r="X171" i="3"/>
  <c r="P174" i="3"/>
  <c r="H177" i="3"/>
  <c r="X179" i="3"/>
  <c r="P182" i="3"/>
  <c r="H185" i="3"/>
  <c r="X187" i="3"/>
  <c r="P190" i="3"/>
  <c r="H193" i="3"/>
  <c r="X195" i="3"/>
  <c r="P198" i="3"/>
  <c r="H201" i="3"/>
  <c r="X203" i="3"/>
  <c r="P206" i="3"/>
  <c r="H209" i="3"/>
  <c r="X211" i="3"/>
  <c r="P214" i="3"/>
  <c r="H217" i="3"/>
  <c r="X219" i="3"/>
  <c r="P222" i="3"/>
  <c r="H225" i="3"/>
  <c r="F187" i="4"/>
  <c r="F198" i="4"/>
  <c r="F206" i="4"/>
  <c r="V213" i="4"/>
  <c r="N220" i="4"/>
  <c r="N227" i="4"/>
  <c r="F235" i="4"/>
  <c r="V241" i="4"/>
  <c r="V248" i="4"/>
  <c r="N256" i="4"/>
  <c r="F263" i="4"/>
  <c r="F270" i="4"/>
  <c r="V277" i="4"/>
  <c r="L169" i="4"/>
  <c r="G175" i="4"/>
  <c r="G180" i="4"/>
  <c r="G184" i="4"/>
  <c r="O188" i="4"/>
  <c r="W192" i="4"/>
  <c r="G197" i="4"/>
  <c r="O201" i="4"/>
  <c r="O205" i="4"/>
  <c r="O209" i="4"/>
  <c r="G213" i="4"/>
  <c r="W216" i="4"/>
  <c r="G220" i="4"/>
  <c r="W222" i="4"/>
  <c r="O225" i="4"/>
  <c r="G228" i="4"/>
  <c r="W230" i="4"/>
  <c r="O233" i="4"/>
  <c r="G236" i="4"/>
  <c r="W238" i="4"/>
  <c r="O241" i="4"/>
  <c r="G244" i="4"/>
  <c r="W246" i="4"/>
  <c r="O249" i="4"/>
  <c r="G252" i="4"/>
  <c r="W254" i="4"/>
  <c r="O257" i="4"/>
  <c r="G260" i="4"/>
  <c r="W262" i="4"/>
  <c r="O265" i="4"/>
  <c r="G268" i="4"/>
  <c r="X265" i="4"/>
  <c r="G273" i="4"/>
  <c r="M276" i="4"/>
  <c r="N279" i="4"/>
  <c r="F282" i="4"/>
  <c r="V284" i="4"/>
  <c r="N287" i="4"/>
  <c r="F290" i="4"/>
  <c r="V292" i="4"/>
  <c r="N295" i="4"/>
  <c r="F298" i="4"/>
  <c r="V300" i="4"/>
  <c r="N303" i="4"/>
  <c r="F306" i="4"/>
  <c r="V308" i="4"/>
  <c r="N311" i="4"/>
  <c r="F314" i="4"/>
  <c r="V316" i="4"/>
  <c r="N319" i="4"/>
  <c r="F322" i="4"/>
  <c r="V324" i="4"/>
  <c r="N327" i="4"/>
  <c r="F330" i="4"/>
  <c r="V332" i="4"/>
  <c r="N335" i="4"/>
  <c r="F338" i="4"/>
  <c r="V340" i="4"/>
  <c r="N343" i="4"/>
  <c r="F346" i="4"/>
  <c r="V348" i="4"/>
  <c r="N351" i="4"/>
  <c r="F354" i="4"/>
  <c r="V356" i="4"/>
  <c r="N359" i="4"/>
  <c r="F362" i="4"/>
  <c r="V364" i="4"/>
  <c r="E5" i="3"/>
  <c r="U7" i="3"/>
  <c r="M10" i="3"/>
  <c r="E13" i="3"/>
  <c r="U15" i="3"/>
  <c r="M18" i="3"/>
  <c r="B270" i="4"/>
  <c r="P274" i="4"/>
  <c r="R277" i="4"/>
  <c r="O280" i="4"/>
  <c r="G283" i="4"/>
  <c r="W285" i="4"/>
  <c r="O288" i="4"/>
  <c r="G291" i="4"/>
  <c r="W293" i="4"/>
  <c r="O296" i="4"/>
  <c r="G299" i="4"/>
  <c r="W301" i="4"/>
  <c r="O304" i="4"/>
  <c r="G307" i="4"/>
  <c r="W309" i="4"/>
  <c r="O312" i="4"/>
  <c r="G315" i="4"/>
  <c r="W317" i="4"/>
  <c r="O320" i="4"/>
  <c r="G323" i="4"/>
  <c r="W325" i="4"/>
  <c r="O328" i="4"/>
  <c r="G331" i="4"/>
  <c r="W333" i="4"/>
  <c r="O336" i="4"/>
  <c r="G339" i="4"/>
  <c r="W341" i="4"/>
  <c r="O344" i="4"/>
  <c r="G347" i="4"/>
  <c r="W349" i="4"/>
  <c r="O352" i="4"/>
  <c r="G355" i="4"/>
  <c r="W357" i="4"/>
  <c r="O360" i="4"/>
  <c r="G363" i="4"/>
  <c r="W365" i="4"/>
  <c r="N3" i="3"/>
  <c r="F6" i="3"/>
  <c r="V8" i="3"/>
  <c r="N11" i="3"/>
  <c r="P267" i="4"/>
  <c r="T273" i="4"/>
  <c r="Y276" i="4"/>
  <c r="X279" i="4"/>
  <c r="P282" i="4"/>
  <c r="H285" i="4"/>
  <c r="X287" i="4"/>
  <c r="P290" i="4"/>
  <c r="H293" i="4"/>
  <c r="X295" i="4"/>
  <c r="P298" i="4"/>
  <c r="H301" i="4"/>
  <c r="X303" i="4"/>
  <c r="P306" i="4"/>
  <c r="H309" i="4"/>
  <c r="X311" i="4"/>
  <c r="P314" i="4"/>
  <c r="H317" i="4"/>
  <c r="X319" i="4"/>
  <c r="P322" i="4"/>
  <c r="H325" i="4"/>
  <c r="X327" i="4"/>
  <c r="P330" i="4"/>
  <c r="H333" i="4"/>
  <c r="X335" i="4"/>
  <c r="P338" i="4"/>
  <c r="H341" i="4"/>
  <c r="X343" i="4"/>
  <c r="P346" i="4"/>
  <c r="H349" i="4"/>
  <c r="X351" i="4"/>
  <c r="P354" i="4"/>
  <c r="H357" i="4"/>
  <c r="X359" i="4"/>
  <c r="P362" i="4"/>
  <c r="H365" i="4"/>
  <c r="O5" i="3"/>
  <c r="G8" i="3"/>
  <c r="W10" i="3"/>
  <c r="O13" i="3"/>
  <c r="G271" i="4"/>
  <c r="D275" i="4"/>
  <c r="E278" i="4"/>
  <c r="Y280" i="4"/>
  <c r="Q283" i="4"/>
  <c r="I286" i="4"/>
  <c r="Y288" i="4"/>
  <c r="Q291" i="4"/>
  <c r="I294" i="4"/>
  <c r="Y296" i="4"/>
  <c r="Q299" i="4"/>
  <c r="I302" i="4"/>
  <c r="Y304" i="4"/>
  <c r="Q307" i="4"/>
  <c r="I310" i="4"/>
  <c r="Y312" i="4"/>
  <c r="Q315" i="4"/>
  <c r="I318" i="4"/>
  <c r="Y320" i="4"/>
  <c r="Q323" i="4"/>
  <c r="I326" i="4"/>
  <c r="Y328" i="4"/>
  <c r="Q331" i="4"/>
  <c r="I334" i="4"/>
  <c r="Y336" i="4"/>
  <c r="Q339" i="4"/>
  <c r="I342" i="4"/>
  <c r="Y344" i="4"/>
  <c r="Q347" i="4"/>
  <c r="I350" i="4"/>
  <c r="Y352" i="4"/>
  <c r="Q355" i="4"/>
  <c r="I358" i="4"/>
  <c r="X263" i="4"/>
  <c r="O272" i="4"/>
  <c r="X275" i="4"/>
  <c r="Y278" i="4"/>
  <c r="R281" i="4"/>
  <c r="J284" i="4"/>
  <c r="B287" i="4"/>
  <c r="R289" i="4"/>
  <c r="J292" i="4"/>
  <c r="B295" i="4"/>
  <c r="R297" i="4"/>
  <c r="J300" i="4"/>
  <c r="B303" i="4"/>
  <c r="R305" i="4"/>
  <c r="J308" i="4"/>
  <c r="B311" i="4"/>
  <c r="R313" i="4"/>
  <c r="J316" i="4"/>
  <c r="B319" i="4"/>
  <c r="R321" i="4"/>
  <c r="J324" i="4"/>
  <c r="B327" i="4"/>
  <c r="R329" i="4"/>
  <c r="J332" i="4"/>
  <c r="B335" i="4"/>
  <c r="R337" i="4"/>
  <c r="J340" i="4"/>
  <c r="B343" i="4"/>
  <c r="R345" i="4"/>
  <c r="J348" i="4"/>
  <c r="B351" i="4"/>
  <c r="R353" i="4"/>
  <c r="J356" i="4"/>
  <c r="B359" i="4"/>
  <c r="R361" i="4"/>
  <c r="J364" i="4"/>
  <c r="Q4" i="3"/>
  <c r="I7" i="3"/>
  <c r="Y9" i="3"/>
  <c r="Q12" i="3"/>
  <c r="I15" i="3"/>
  <c r="J269" i="4"/>
  <c r="K274" i="4"/>
  <c r="M277" i="4"/>
  <c r="K280" i="4"/>
  <c r="C283" i="4"/>
  <c r="S285" i="4"/>
  <c r="K288" i="4"/>
  <c r="C291" i="4"/>
  <c r="S293" i="4"/>
  <c r="K296" i="4"/>
  <c r="C299" i="4"/>
  <c r="S301" i="4"/>
  <c r="K304" i="4"/>
  <c r="C307" i="4"/>
  <c r="S309" i="4"/>
  <c r="K312" i="4"/>
  <c r="C315" i="4"/>
  <c r="S317" i="4"/>
  <c r="K320" i="4"/>
  <c r="C323" i="4"/>
  <c r="S325" i="4"/>
  <c r="K328" i="4"/>
  <c r="C331" i="4"/>
  <c r="S333" i="4"/>
  <c r="K336" i="4"/>
  <c r="C339" i="4"/>
  <c r="S341" i="4"/>
  <c r="K344" i="4"/>
  <c r="C347" i="4"/>
  <c r="S349" i="4"/>
  <c r="K352" i="4"/>
  <c r="C355" i="4"/>
  <c r="S357" i="4"/>
  <c r="K360" i="4"/>
  <c r="C363" i="4"/>
  <c r="S365" i="4"/>
  <c r="J3" i="3"/>
  <c r="B6" i="3"/>
  <c r="R8" i="3"/>
  <c r="J11" i="3"/>
  <c r="B14" i="3"/>
  <c r="P265" i="4"/>
  <c r="D273" i="4"/>
  <c r="K276" i="4"/>
  <c r="L279" i="4"/>
  <c r="D282" i="4"/>
  <c r="T284" i="4"/>
  <c r="L287" i="4"/>
  <c r="D290" i="4"/>
  <c r="T292" i="4"/>
  <c r="L295" i="4"/>
  <c r="D298" i="4"/>
  <c r="T300" i="4"/>
  <c r="L303" i="4"/>
  <c r="D306" i="4"/>
  <c r="T308" i="4"/>
  <c r="L311" i="4"/>
  <c r="D314" i="4"/>
  <c r="T316" i="4"/>
  <c r="L319" i="4"/>
  <c r="D322" i="4"/>
  <c r="T324" i="4"/>
  <c r="L327" i="4"/>
  <c r="D330" i="4"/>
  <c r="T332" i="4"/>
  <c r="L335" i="4"/>
  <c r="D338" i="4"/>
  <c r="T340" i="4"/>
  <c r="L343" i="4"/>
  <c r="D346" i="4"/>
  <c r="T348" i="4"/>
  <c r="L351" i="4"/>
  <c r="D354" i="4"/>
  <c r="T356" i="4"/>
  <c r="L359" i="4"/>
  <c r="D362" i="4"/>
  <c r="T364" i="4"/>
  <c r="C5" i="3"/>
  <c r="S7" i="3"/>
  <c r="B267" i="4"/>
  <c r="P273" i="4"/>
  <c r="U276" i="4"/>
  <c r="U279" i="4"/>
  <c r="M282" i="4"/>
  <c r="E285" i="4"/>
  <c r="U287" i="4"/>
  <c r="M290" i="4"/>
  <c r="E293" i="4"/>
  <c r="U295" i="4"/>
  <c r="M298" i="4"/>
  <c r="E301" i="4"/>
  <c r="U303" i="4"/>
  <c r="M306" i="4"/>
  <c r="E309" i="4"/>
  <c r="U311" i="4"/>
  <c r="M314" i="4"/>
  <c r="E317" i="4"/>
  <c r="U319" i="4"/>
  <c r="M322" i="4"/>
  <c r="E325" i="4"/>
  <c r="U327" i="4"/>
  <c r="M330" i="4"/>
  <c r="E333" i="4"/>
  <c r="U335" i="4"/>
  <c r="M338" i="4"/>
  <c r="E341" i="4"/>
  <c r="U343" i="4"/>
  <c r="M346" i="4"/>
  <c r="E349" i="4"/>
  <c r="U351" i="4"/>
  <c r="M354" i="4"/>
  <c r="E357" i="4"/>
  <c r="U359" i="4"/>
  <c r="M362" i="4"/>
  <c r="E365" i="4"/>
  <c r="L5" i="3"/>
  <c r="D8" i="3"/>
  <c r="X13" i="3"/>
  <c r="P17" i="3"/>
  <c r="M20" i="3"/>
  <c r="E23" i="3"/>
  <c r="U25" i="3"/>
  <c r="M28" i="3"/>
  <c r="E31" i="3"/>
  <c r="U33" i="3"/>
  <c r="M36" i="3"/>
  <c r="E39" i="3"/>
  <c r="U41" i="3"/>
  <c r="M44" i="3"/>
  <c r="E47" i="3"/>
  <c r="U49" i="3"/>
  <c r="M52" i="3"/>
  <c r="E55" i="3"/>
  <c r="U57" i="3"/>
  <c r="M60" i="3"/>
  <c r="E63" i="3"/>
  <c r="U65" i="3"/>
  <c r="M68" i="3"/>
  <c r="E71" i="3"/>
  <c r="U73" i="3"/>
  <c r="M76" i="3"/>
  <c r="E79" i="3"/>
  <c r="U81" i="3"/>
  <c r="M84" i="3"/>
  <c r="E87" i="3"/>
  <c r="U89" i="3"/>
  <c r="M92" i="3"/>
  <c r="E95" i="3"/>
  <c r="U97" i="3"/>
  <c r="M100" i="3"/>
  <c r="E103" i="3"/>
  <c r="U105" i="3"/>
  <c r="M108" i="3"/>
  <c r="E111" i="3"/>
  <c r="U113" i="3"/>
  <c r="M116" i="3"/>
  <c r="E119" i="3"/>
  <c r="U121" i="3"/>
  <c r="M124" i="3"/>
  <c r="T10" i="3"/>
  <c r="D16" i="3"/>
  <c r="F19" i="3"/>
  <c r="V21" i="3"/>
  <c r="N24" i="3"/>
  <c r="F27" i="3"/>
  <c r="V29" i="3"/>
  <c r="N32" i="3"/>
  <c r="F35" i="3"/>
  <c r="V37" i="3"/>
  <c r="N40" i="3"/>
  <c r="F43" i="3"/>
  <c r="V45" i="3"/>
  <c r="N48" i="3"/>
  <c r="F51" i="3"/>
  <c r="V53" i="3"/>
  <c r="N56" i="3"/>
  <c r="F59" i="3"/>
  <c r="V61" i="3"/>
  <c r="N64" i="3"/>
  <c r="F67" i="3"/>
  <c r="V69" i="3"/>
  <c r="N72" i="3"/>
  <c r="F75" i="3"/>
  <c r="V77" i="3"/>
  <c r="N80" i="3"/>
  <c r="F83" i="3"/>
  <c r="P5" i="3"/>
  <c r="P14" i="3"/>
  <c r="C18" i="3"/>
  <c r="W20" i="3"/>
  <c r="O23" i="3"/>
  <c r="G26" i="3"/>
  <c r="W28" i="3"/>
  <c r="O31" i="3"/>
  <c r="G34" i="3"/>
  <c r="W36" i="3"/>
  <c r="O39" i="3"/>
  <c r="G42" i="3"/>
  <c r="W44" i="3"/>
  <c r="O47" i="3"/>
  <c r="G50" i="3"/>
  <c r="W52" i="3"/>
  <c r="O55" i="3"/>
  <c r="G58" i="3"/>
  <c r="W60" i="3"/>
  <c r="O63" i="3"/>
  <c r="G66" i="3"/>
  <c r="W68" i="3"/>
  <c r="O71" i="3"/>
  <c r="G74" i="3"/>
  <c r="W76" i="3"/>
  <c r="O79" i="3"/>
  <c r="G82" i="3"/>
  <c r="W84" i="3"/>
  <c r="O87" i="3"/>
  <c r="G90" i="3"/>
  <c r="W92" i="3"/>
  <c r="O95" i="3"/>
  <c r="G98" i="3"/>
  <c r="W100" i="3"/>
  <c r="O103" i="3"/>
  <c r="G106" i="3"/>
  <c r="W108" i="3"/>
  <c r="O111" i="3"/>
  <c r="G114" i="3"/>
  <c r="X5" i="3"/>
  <c r="S14" i="3"/>
  <c r="D18" i="3"/>
  <c r="X20" i="3"/>
  <c r="P23" i="3"/>
  <c r="H26" i="3"/>
  <c r="X28" i="3"/>
  <c r="P31" i="3"/>
  <c r="H34" i="3"/>
  <c r="X36" i="3"/>
  <c r="P39" i="3"/>
  <c r="H42" i="3"/>
  <c r="X44" i="3"/>
  <c r="P47" i="3"/>
  <c r="H50" i="3"/>
  <c r="X52" i="3"/>
  <c r="P55" i="3"/>
  <c r="H58" i="3"/>
  <c r="X60" i="3"/>
  <c r="P63" i="3"/>
  <c r="H66" i="3"/>
  <c r="X68" i="3"/>
  <c r="P71" i="3"/>
  <c r="H74" i="3"/>
  <c r="X76" i="3"/>
  <c r="P79" i="3"/>
  <c r="H82" i="3"/>
  <c r="X84" i="3"/>
  <c r="P87" i="3"/>
  <c r="H90" i="3"/>
  <c r="X92" i="3"/>
  <c r="P95" i="3"/>
  <c r="H98" i="3"/>
  <c r="X100" i="3"/>
  <c r="P103" i="3"/>
  <c r="H106" i="3"/>
  <c r="X108" i="3"/>
  <c r="P111" i="3"/>
  <c r="H114" i="3"/>
  <c r="X116" i="3"/>
  <c r="P119" i="3"/>
  <c r="H122" i="3"/>
  <c r="X124" i="3"/>
  <c r="D11" i="3"/>
  <c r="H16" i="3"/>
  <c r="I19" i="3"/>
  <c r="Y21" i="3"/>
  <c r="Q24" i="3"/>
  <c r="I27" i="3"/>
  <c r="Y29" i="3"/>
  <c r="Q32" i="3"/>
  <c r="I35" i="3"/>
  <c r="Y37" i="3"/>
  <c r="Q40" i="3"/>
  <c r="I43" i="3"/>
  <c r="Y45" i="3"/>
  <c r="Q48" i="3"/>
  <c r="I51" i="3"/>
  <c r="Y53" i="3"/>
  <c r="Q56" i="3"/>
  <c r="I59" i="3"/>
  <c r="Y61" i="3"/>
  <c r="Q64" i="3"/>
  <c r="I67" i="3"/>
  <c r="Y69" i="3"/>
  <c r="Q72" i="3"/>
  <c r="I75" i="3"/>
  <c r="Y77" i="3"/>
  <c r="Q80" i="3"/>
  <c r="I83" i="3"/>
  <c r="Y85" i="3"/>
  <c r="Q88" i="3"/>
  <c r="I91" i="3"/>
  <c r="Y93" i="3"/>
  <c r="Q96" i="3"/>
  <c r="I99" i="3"/>
  <c r="Y101" i="3"/>
  <c r="Q104" i="3"/>
  <c r="I107" i="3"/>
  <c r="Y109" i="3"/>
  <c r="Q112" i="3"/>
  <c r="I115" i="3"/>
  <c r="Y117" i="3"/>
  <c r="X3" i="3"/>
  <c r="H14" i="3"/>
  <c r="V17" i="3"/>
  <c r="R20" i="3"/>
  <c r="J23" i="3"/>
  <c r="B26" i="3"/>
  <c r="R28" i="3"/>
  <c r="J31" i="3"/>
  <c r="B34" i="3"/>
  <c r="R36" i="3"/>
  <c r="J39" i="3"/>
  <c r="B42" i="3"/>
  <c r="R44" i="3"/>
  <c r="J47" i="3"/>
  <c r="B50" i="3"/>
  <c r="R52" i="3"/>
  <c r="J55" i="3"/>
  <c r="B58" i="3"/>
  <c r="R60" i="3"/>
  <c r="J63" i="3"/>
  <c r="B66" i="3"/>
  <c r="R68" i="3"/>
  <c r="J71" i="3"/>
  <c r="B74" i="3"/>
  <c r="R76" i="3"/>
  <c r="J79" i="3"/>
  <c r="B82" i="3"/>
  <c r="R84" i="3"/>
  <c r="J87" i="3"/>
  <c r="B90" i="3"/>
  <c r="R92" i="3"/>
  <c r="J95" i="3"/>
  <c r="B98" i="3"/>
  <c r="R100" i="3"/>
  <c r="J103" i="3"/>
  <c r="B106" i="3"/>
  <c r="R108" i="3"/>
  <c r="J111" i="3"/>
  <c r="B114" i="3"/>
  <c r="R116" i="3"/>
  <c r="J119" i="3"/>
  <c r="H4" i="3"/>
  <c r="K14" i="3"/>
  <c r="W17" i="3"/>
  <c r="S20" i="3"/>
  <c r="K23" i="3"/>
  <c r="C26" i="3"/>
  <c r="S28" i="3"/>
  <c r="K31" i="3"/>
  <c r="C34" i="3"/>
  <c r="S36" i="3"/>
  <c r="K39" i="3"/>
  <c r="C42" i="3"/>
  <c r="S44" i="3"/>
  <c r="K47" i="3"/>
  <c r="C50" i="3"/>
  <c r="S52" i="3"/>
  <c r="K55" i="3"/>
  <c r="C58" i="3"/>
  <c r="S60" i="3"/>
  <c r="K63" i="3"/>
  <c r="C66" i="3"/>
  <c r="S68" i="3"/>
  <c r="K71" i="3"/>
  <c r="C74" i="3"/>
  <c r="S76" i="3"/>
  <c r="K79" i="3"/>
  <c r="C82" i="3"/>
  <c r="S84" i="3"/>
  <c r="K87" i="3"/>
  <c r="C90" i="3"/>
  <c r="S92" i="3"/>
  <c r="K95" i="3"/>
  <c r="C98" i="3"/>
  <c r="S100" i="3"/>
  <c r="K103" i="3"/>
  <c r="C106" i="3"/>
  <c r="S108" i="3"/>
  <c r="K111" i="3"/>
  <c r="C114" i="3"/>
  <c r="Q361" i="4"/>
  <c r="K12" i="3"/>
  <c r="T16" i="3"/>
  <c r="T19" i="3"/>
  <c r="L22" i="3"/>
  <c r="D25" i="3"/>
  <c r="T27" i="3"/>
  <c r="L30" i="3"/>
  <c r="D33" i="3"/>
  <c r="T35" i="3"/>
  <c r="L38" i="3"/>
  <c r="D41" i="3"/>
  <c r="T43" i="3"/>
  <c r="L46" i="3"/>
  <c r="D49" i="3"/>
  <c r="T51" i="3"/>
  <c r="L54" i="3"/>
  <c r="D57" i="3"/>
  <c r="T59" i="3"/>
  <c r="L62" i="3"/>
  <c r="D65" i="3"/>
  <c r="T67" i="3"/>
  <c r="L70" i="3"/>
  <c r="D73" i="3"/>
  <c r="T75" i="3"/>
  <c r="L78" i="3"/>
  <c r="D81" i="3"/>
  <c r="T83" i="3"/>
  <c r="L86" i="3"/>
  <c r="D89" i="3"/>
  <c r="T91" i="3"/>
  <c r="V85" i="3"/>
  <c r="T100" i="3"/>
  <c r="L111" i="3"/>
  <c r="D119" i="3"/>
  <c r="B123" i="3"/>
  <c r="G126" i="3"/>
  <c r="W128" i="3"/>
  <c r="O131" i="3"/>
  <c r="G134" i="3"/>
  <c r="W136" i="3"/>
  <c r="O139" i="3"/>
  <c r="G142" i="3"/>
  <c r="W144" i="3"/>
  <c r="O147" i="3"/>
  <c r="G150" i="3"/>
  <c r="W152" i="3"/>
  <c r="O155" i="3"/>
  <c r="G158" i="3"/>
  <c r="W160" i="3"/>
  <c r="O163" i="3"/>
  <c r="G166" i="3"/>
  <c r="W168" i="3"/>
  <c r="O171" i="3"/>
  <c r="G174" i="3"/>
  <c r="W176" i="3"/>
  <c r="O179" i="3"/>
  <c r="G182" i="3"/>
  <c r="W184" i="3"/>
  <c r="O187" i="3"/>
  <c r="G190" i="3"/>
  <c r="W192" i="3"/>
  <c r="O195" i="3"/>
  <c r="G198" i="3"/>
  <c r="W200" i="3"/>
  <c r="O203" i="3"/>
  <c r="N91" i="3"/>
  <c r="N103" i="3"/>
  <c r="F114" i="3"/>
  <c r="I120" i="3"/>
  <c r="Y123" i="3"/>
  <c r="X126" i="3"/>
  <c r="P129" i="3"/>
  <c r="H132" i="3"/>
  <c r="X134" i="3"/>
  <c r="P137" i="3"/>
  <c r="H140" i="3"/>
  <c r="X142" i="3"/>
  <c r="P145" i="3"/>
  <c r="H148" i="3"/>
  <c r="X150" i="3"/>
  <c r="P153" i="3"/>
  <c r="H156" i="3"/>
  <c r="X158" i="3"/>
  <c r="P161" i="3"/>
  <c r="H164" i="3"/>
  <c r="X166" i="3"/>
  <c r="P169" i="3"/>
  <c r="H172" i="3"/>
  <c r="X174" i="3"/>
  <c r="P177" i="3"/>
  <c r="H180" i="3"/>
  <c r="X182" i="3"/>
  <c r="P185" i="3"/>
  <c r="H188" i="3"/>
  <c r="X190" i="3"/>
  <c r="P193" i="3"/>
  <c r="H196" i="3"/>
  <c r="V189" i="4"/>
  <c r="N200" i="4"/>
  <c r="F207" i="4"/>
  <c r="F214" i="4"/>
  <c r="V221" i="4"/>
  <c r="N228" i="4"/>
  <c r="N235" i="4"/>
  <c r="F243" i="4"/>
  <c r="V249" i="4"/>
  <c r="V256" i="4"/>
  <c r="N264" i="4"/>
  <c r="F271" i="4"/>
  <c r="F278" i="4"/>
  <c r="O170" i="4"/>
  <c r="G176" i="4"/>
  <c r="O180" i="4"/>
  <c r="W184" i="4"/>
  <c r="G189" i="4"/>
  <c r="O193" i="4"/>
  <c r="O197" i="4"/>
  <c r="W201" i="4"/>
  <c r="G206" i="4"/>
  <c r="W209" i="4"/>
  <c r="O213" i="4"/>
  <c r="G217" i="4"/>
  <c r="O220" i="4"/>
  <c r="G223" i="4"/>
  <c r="W225" i="4"/>
  <c r="O228" i="4"/>
  <c r="G231" i="4"/>
  <c r="W233" i="4"/>
  <c r="O236" i="4"/>
  <c r="G239" i="4"/>
  <c r="W241" i="4"/>
  <c r="O244" i="4"/>
  <c r="G247" i="4"/>
  <c r="W249" i="4"/>
  <c r="O252" i="4"/>
  <c r="G255" i="4"/>
  <c r="W257" i="4"/>
  <c r="O260" i="4"/>
  <c r="G263" i="4"/>
  <c r="W265" i="4"/>
  <c r="O268" i="4"/>
  <c r="H267" i="4"/>
  <c r="R273" i="4"/>
  <c r="W276" i="4"/>
  <c r="V279" i="4"/>
  <c r="N282" i="4"/>
  <c r="F285" i="4"/>
  <c r="V287" i="4"/>
  <c r="N290" i="4"/>
  <c r="F293" i="4"/>
  <c r="V295" i="4"/>
  <c r="N298" i="4"/>
  <c r="F301" i="4"/>
  <c r="V303" i="4"/>
  <c r="N306" i="4"/>
  <c r="F309" i="4"/>
  <c r="V311" i="4"/>
  <c r="N314" i="4"/>
  <c r="F317" i="4"/>
  <c r="V319" i="4"/>
  <c r="N322" i="4"/>
  <c r="F325" i="4"/>
  <c r="V327" i="4"/>
  <c r="N330" i="4"/>
  <c r="F333" i="4"/>
  <c r="V335" i="4"/>
  <c r="N338" i="4"/>
  <c r="F341" i="4"/>
  <c r="V343" i="4"/>
  <c r="N346" i="4"/>
  <c r="F349" i="4"/>
  <c r="V351" i="4"/>
  <c r="N354" i="4"/>
  <c r="F357" i="4"/>
  <c r="V359" i="4"/>
  <c r="N362" i="4"/>
  <c r="F365" i="4"/>
  <c r="M5" i="3"/>
  <c r="E8" i="3"/>
  <c r="U10" i="3"/>
  <c r="M13" i="3"/>
  <c r="E16" i="3"/>
  <c r="U18" i="3"/>
  <c r="X270" i="4"/>
  <c r="B275" i="4"/>
  <c r="C278" i="4"/>
  <c r="W280" i="4"/>
  <c r="O283" i="4"/>
  <c r="G286" i="4"/>
  <c r="W288" i="4"/>
  <c r="O291" i="4"/>
  <c r="G294" i="4"/>
  <c r="W296" i="4"/>
  <c r="O299" i="4"/>
  <c r="G302" i="4"/>
  <c r="W304" i="4"/>
  <c r="O307" i="4"/>
  <c r="G310" i="4"/>
  <c r="W312" i="4"/>
  <c r="O315" i="4"/>
  <c r="G318" i="4"/>
  <c r="W320" i="4"/>
  <c r="O323" i="4"/>
  <c r="G326" i="4"/>
  <c r="W328" i="4"/>
  <c r="O331" i="4"/>
  <c r="G334" i="4"/>
  <c r="W336" i="4"/>
  <c r="O339" i="4"/>
  <c r="G342" i="4"/>
  <c r="W344" i="4"/>
  <c r="O347" i="4"/>
  <c r="G350" i="4"/>
  <c r="W352" i="4"/>
  <c r="O355" i="4"/>
  <c r="G358" i="4"/>
  <c r="W360" i="4"/>
  <c r="O363" i="4"/>
  <c r="G366" i="4"/>
  <c r="V3" i="3"/>
  <c r="N6" i="3"/>
  <c r="F9" i="3"/>
  <c r="V11" i="3"/>
  <c r="X268" i="4"/>
  <c r="G274" i="4"/>
  <c r="J277" i="4"/>
  <c r="H280" i="4"/>
  <c r="X282" i="4"/>
  <c r="P285" i="4"/>
  <c r="H288" i="4"/>
  <c r="X290" i="4"/>
  <c r="P293" i="4"/>
  <c r="H296" i="4"/>
  <c r="X298" i="4"/>
  <c r="P301" i="4"/>
  <c r="H304" i="4"/>
  <c r="X306" i="4"/>
  <c r="P309" i="4"/>
  <c r="H312" i="4"/>
  <c r="X314" i="4"/>
  <c r="P317" i="4"/>
  <c r="H320" i="4"/>
  <c r="X322" i="4"/>
  <c r="P325" i="4"/>
  <c r="H328" i="4"/>
  <c r="X330" i="4"/>
  <c r="P333" i="4"/>
  <c r="H336" i="4"/>
  <c r="X338" i="4"/>
  <c r="P341" i="4"/>
  <c r="H344" i="4"/>
  <c r="X346" i="4"/>
  <c r="P349" i="4"/>
  <c r="H352" i="4"/>
  <c r="X354" i="4"/>
  <c r="P357" i="4"/>
  <c r="H360" i="4"/>
  <c r="X362" i="4"/>
  <c r="P365" i="4"/>
  <c r="G3" i="3"/>
  <c r="W5" i="3"/>
  <c r="O8" i="3"/>
  <c r="G11" i="3"/>
  <c r="W13" i="3"/>
  <c r="X271" i="4"/>
  <c r="M275" i="4"/>
  <c r="O278" i="4"/>
  <c r="I281" i="4"/>
  <c r="Y283" i="4"/>
  <c r="Q286" i="4"/>
  <c r="I289" i="4"/>
  <c r="Y291" i="4"/>
  <c r="Q294" i="4"/>
  <c r="I297" i="4"/>
  <c r="Y299" i="4"/>
  <c r="Q302" i="4"/>
  <c r="I305" i="4"/>
  <c r="Y307" i="4"/>
  <c r="Q310" i="4"/>
  <c r="I313" i="4"/>
  <c r="Y315" i="4"/>
  <c r="Q318" i="4"/>
  <c r="I321" i="4"/>
  <c r="Y323" i="4"/>
  <c r="Q326" i="4"/>
  <c r="I329" i="4"/>
  <c r="Y331" i="4"/>
  <c r="Q334" i="4"/>
  <c r="I337" i="4"/>
  <c r="Y339" i="4"/>
  <c r="Q342" i="4"/>
  <c r="I345" i="4"/>
  <c r="Y347" i="4"/>
  <c r="Q350" i="4"/>
  <c r="I353" i="4"/>
  <c r="Y355" i="4"/>
  <c r="Q358" i="4"/>
  <c r="H265" i="4"/>
  <c r="B273" i="4"/>
  <c r="I276" i="4"/>
  <c r="J279" i="4"/>
  <c r="B282" i="4"/>
  <c r="R284" i="4"/>
  <c r="J287" i="4"/>
  <c r="B290" i="4"/>
  <c r="R292" i="4"/>
  <c r="J295" i="4"/>
  <c r="B298" i="4"/>
  <c r="R300" i="4"/>
  <c r="J303" i="4"/>
  <c r="B306" i="4"/>
  <c r="R308" i="4"/>
  <c r="J311" i="4"/>
  <c r="B314" i="4"/>
  <c r="R316" i="4"/>
  <c r="J319" i="4"/>
  <c r="B322" i="4"/>
  <c r="R324" i="4"/>
  <c r="J327" i="4"/>
  <c r="B330" i="4"/>
  <c r="R332" i="4"/>
  <c r="J335" i="4"/>
  <c r="B338" i="4"/>
  <c r="R340" i="4"/>
  <c r="J343" i="4"/>
  <c r="B346" i="4"/>
  <c r="R348" i="4"/>
  <c r="J351" i="4"/>
  <c r="B354" i="4"/>
  <c r="R356" i="4"/>
  <c r="J359" i="4"/>
  <c r="B362" i="4"/>
  <c r="R364" i="4"/>
  <c r="Y4" i="3"/>
  <c r="Q7" i="3"/>
  <c r="I10" i="3"/>
  <c r="Y12" i="3"/>
  <c r="Q15" i="3"/>
  <c r="O270" i="4"/>
  <c r="U274" i="4"/>
  <c r="W277" i="4"/>
  <c r="S280" i="4"/>
  <c r="K283" i="4"/>
  <c r="C286" i="4"/>
  <c r="S288" i="4"/>
  <c r="K291" i="4"/>
  <c r="C294" i="4"/>
  <c r="S296" i="4"/>
  <c r="K299" i="4"/>
  <c r="C302" i="4"/>
  <c r="S304" i="4"/>
  <c r="K307" i="4"/>
  <c r="C310" i="4"/>
  <c r="S312" i="4"/>
  <c r="K315" i="4"/>
  <c r="C318" i="4"/>
  <c r="S320" i="4"/>
  <c r="K323" i="4"/>
  <c r="C326" i="4"/>
  <c r="S328" i="4"/>
  <c r="K331" i="4"/>
  <c r="C334" i="4"/>
  <c r="S336" i="4"/>
  <c r="K339" i="4"/>
  <c r="C342" i="4"/>
  <c r="S344" i="4"/>
  <c r="K347" i="4"/>
  <c r="C350" i="4"/>
  <c r="S352" i="4"/>
  <c r="K355" i="4"/>
  <c r="C358" i="4"/>
  <c r="S360" i="4"/>
  <c r="K363" i="4"/>
  <c r="C366" i="4"/>
  <c r="R3" i="3"/>
  <c r="J6" i="3"/>
  <c r="B9" i="3"/>
  <c r="R11" i="3"/>
  <c r="J14" i="3"/>
  <c r="X266" i="4"/>
  <c r="O273" i="4"/>
  <c r="T276" i="4"/>
  <c r="T279" i="4"/>
  <c r="L282" i="4"/>
  <c r="D285" i="4"/>
  <c r="T287" i="4"/>
  <c r="L290" i="4"/>
  <c r="D293" i="4"/>
  <c r="T295" i="4"/>
  <c r="L298" i="4"/>
  <c r="D301" i="4"/>
  <c r="T303" i="4"/>
  <c r="L306" i="4"/>
  <c r="D309" i="4"/>
  <c r="T311" i="4"/>
  <c r="L314" i="4"/>
  <c r="D317" i="4"/>
  <c r="T319" i="4"/>
  <c r="L322" i="4"/>
  <c r="D325" i="4"/>
  <c r="T327" i="4"/>
  <c r="L330" i="4"/>
  <c r="D333" i="4"/>
  <c r="T335" i="4"/>
  <c r="L338" i="4"/>
  <c r="D341" i="4"/>
  <c r="T343" i="4"/>
  <c r="L346" i="4"/>
  <c r="D349" i="4"/>
  <c r="T351" i="4"/>
  <c r="L354" i="4"/>
  <c r="D357" i="4"/>
  <c r="T359" i="4"/>
  <c r="L362" i="4"/>
  <c r="D365" i="4"/>
  <c r="K5" i="3"/>
  <c r="C8" i="3"/>
  <c r="J268" i="4"/>
  <c r="C274" i="4"/>
  <c r="G277" i="4"/>
  <c r="E280" i="4"/>
  <c r="U282" i="4"/>
  <c r="M285" i="4"/>
  <c r="E288" i="4"/>
  <c r="U290" i="4"/>
  <c r="M293" i="4"/>
  <c r="E296" i="4"/>
  <c r="U298" i="4"/>
  <c r="M301" i="4"/>
  <c r="E304" i="4"/>
  <c r="U306" i="4"/>
  <c r="M309" i="4"/>
  <c r="E312" i="4"/>
  <c r="U314" i="4"/>
  <c r="M317" i="4"/>
  <c r="E320" i="4"/>
  <c r="U322" i="4"/>
  <c r="M325" i="4"/>
  <c r="E328" i="4"/>
  <c r="U330" i="4"/>
  <c r="M333" i="4"/>
  <c r="E336" i="4"/>
  <c r="U338" i="4"/>
  <c r="M341" i="4"/>
  <c r="E344" i="4"/>
  <c r="U346" i="4"/>
  <c r="M349" i="4"/>
  <c r="E352" i="4"/>
  <c r="U354" i="4"/>
  <c r="M357" i="4"/>
  <c r="E360" i="4"/>
  <c r="U362" i="4"/>
  <c r="M365" i="4"/>
  <c r="D3" i="3"/>
  <c r="T5" i="3"/>
  <c r="L8" i="3"/>
  <c r="X4" i="3"/>
  <c r="N14" i="3"/>
  <c r="Y17" i="3"/>
  <c r="U20" i="3"/>
  <c r="M23" i="3"/>
  <c r="E26" i="3"/>
  <c r="U28" i="3"/>
  <c r="M31" i="3"/>
  <c r="E34" i="3"/>
  <c r="U36" i="3"/>
  <c r="M39" i="3"/>
  <c r="E42" i="3"/>
  <c r="U44" i="3"/>
  <c r="M47" i="3"/>
  <c r="E50" i="3"/>
  <c r="U52" i="3"/>
  <c r="M55" i="3"/>
  <c r="E58" i="3"/>
  <c r="U60" i="3"/>
  <c r="M63" i="3"/>
  <c r="E66" i="3"/>
  <c r="U68" i="3"/>
  <c r="M71" i="3"/>
  <c r="E74" i="3"/>
  <c r="U76" i="3"/>
  <c r="M79" i="3"/>
  <c r="E82" i="3"/>
  <c r="U84" i="3"/>
  <c r="M87" i="3"/>
  <c r="E90" i="3"/>
  <c r="U92" i="3"/>
  <c r="M95" i="3"/>
  <c r="E98" i="3"/>
  <c r="U100" i="3"/>
  <c r="M103" i="3"/>
  <c r="E106" i="3"/>
  <c r="U108" i="3"/>
  <c r="M111" i="3"/>
  <c r="E114" i="3"/>
  <c r="U116" i="3"/>
  <c r="M119" i="3"/>
  <c r="E122" i="3"/>
  <c r="U124" i="3"/>
  <c r="S11" i="3"/>
  <c r="N16" i="3"/>
  <c r="N19" i="3"/>
  <c r="F22" i="3"/>
  <c r="V24" i="3"/>
  <c r="N27" i="3"/>
  <c r="F30" i="3"/>
  <c r="V32" i="3"/>
  <c r="N35" i="3"/>
  <c r="F38" i="3"/>
  <c r="V40" i="3"/>
  <c r="N43" i="3"/>
  <c r="F46" i="3"/>
  <c r="V48" i="3"/>
  <c r="N51" i="3"/>
  <c r="F54" i="3"/>
  <c r="V56" i="3"/>
  <c r="N59" i="3"/>
  <c r="F62" i="3"/>
  <c r="V64" i="3"/>
  <c r="N67" i="3"/>
  <c r="F70" i="3"/>
  <c r="V72" i="3"/>
  <c r="N75" i="3"/>
  <c r="F78" i="3"/>
  <c r="V80" i="3"/>
  <c r="N83" i="3"/>
  <c r="H8" i="3"/>
  <c r="F15" i="3"/>
  <c r="L18" i="3"/>
  <c r="G21" i="3"/>
  <c r="W23" i="3"/>
  <c r="O26" i="3"/>
  <c r="G29" i="3"/>
  <c r="W31" i="3"/>
  <c r="O34" i="3"/>
  <c r="G37" i="3"/>
  <c r="W39" i="3"/>
  <c r="O42" i="3"/>
  <c r="G45" i="3"/>
  <c r="W47" i="3"/>
  <c r="O50" i="3"/>
  <c r="G53" i="3"/>
  <c r="W55" i="3"/>
  <c r="O58" i="3"/>
  <c r="G61" i="3"/>
  <c r="W63" i="3"/>
  <c r="O66" i="3"/>
  <c r="G69" i="3"/>
  <c r="W71" i="3"/>
  <c r="O74" i="3"/>
  <c r="G77" i="3"/>
  <c r="W79" i="3"/>
  <c r="O82" i="3"/>
  <c r="G85" i="3"/>
  <c r="W87" i="3"/>
  <c r="O90" i="3"/>
  <c r="G93" i="3"/>
  <c r="W95" i="3"/>
  <c r="O98" i="3"/>
  <c r="G101" i="3"/>
  <c r="W103" i="3"/>
  <c r="O106" i="3"/>
  <c r="G109" i="3"/>
  <c r="W111" i="3"/>
  <c r="O114" i="3"/>
  <c r="P8" i="3"/>
  <c r="G15" i="3"/>
  <c r="N18" i="3"/>
  <c r="H21" i="3"/>
  <c r="X23" i="3"/>
  <c r="P26" i="3"/>
  <c r="H29" i="3"/>
  <c r="X31" i="3"/>
  <c r="P34" i="3"/>
  <c r="H37" i="3"/>
  <c r="X39" i="3"/>
  <c r="P42" i="3"/>
  <c r="H45" i="3"/>
  <c r="X47" i="3"/>
  <c r="P50" i="3"/>
  <c r="H53" i="3"/>
  <c r="X55" i="3"/>
  <c r="P58" i="3"/>
  <c r="H61" i="3"/>
  <c r="X63" i="3"/>
  <c r="P66" i="3"/>
  <c r="H69" i="3"/>
  <c r="X71" i="3"/>
  <c r="P74" i="3"/>
  <c r="H77" i="3"/>
  <c r="X79" i="3"/>
  <c r="P82" i="3"/>
  <c r="H85" i="3"/>
  <c r="X87" i="3"/>
  <c r="P90" i="3"/>
  <c r="H93" i="3"/>
  <c r="X95" i="3"/>
  <c r="P98" i="3"/>
  <c r="H101" i="3"/>
  <c r="X103" i="3"/>
  <c r="P106" i="3"/>
  <c r="H109" i="3"/>
  <c r="X111" i="3"/>
  <c r="P114" i="3"/>
  <c r="H117" i="3"/>
  <c r="X119" i="3"/>
  <c r="P122" i="3"/>
  <c r="H125" i="3"/>
  <c r="C12" i="3"/>
  <c r="Q16" i="3"/>
  <c r="Q19" i="3"/>
  <c r="I22" i="3"/>
  <c r="Y24" i="3"/>
  <c r="Q27" i="3"/>
  <c r="I30" i="3"/>
  <c r="Y32" i="3"/>
  <c r="Q35" i="3"/>
  <c r="I38" i="3"/>
  <c r="Y40" i="3"/>
  <c r="Q43" i="3"/>
  <c r="I46" i="3"/>
  <c r="Y48" i="3"/>
  <c r="Q51" i="3"/>
  <c r="I54" i="3"/>
  <c r="Y56" i="3"/>
  <c r="Q59" i="3"/>
  <c r="I62" i="3"/>
  <c r="Y64" i="3"/>
  <c r="Q67" i="3"/>
  <c r="I70" i="3"/>
  <c r="Y72" i="3"/>
  <c r="Q75" i="3"/>
  <c r="I78" i="3"/>
  <c r="Y80" i="3"/>
  <c r="Q83" i="3"/>
  <c r="I86" i="3"/>
  <c r="Y88" i="3"/>
  <c r="Q91" i="3"/>
  <c r="I94" i="3"/>
  <c r="Y96" i="3"/>
  <c r="Q99" i="3"/>
  <c r="I102" i="3"/>
  <c r="Y104" i="3"/>
  <c r="Q107" i="3"/>
  <c r="I110" i="3"/>
  <c r="Y112" i="3"/>
  <c r="Q115" i="3"/>
  <c r="I118" i="3"/>
  <c r="P6" i="3"/>
  <c r="V14" i="3"/>
  <c r="G18" i="3"/>
  <c r="B21" i="3"/>
  <c r="R23" i="3"/>
  <c r="J26" i="3"/>
  <c r="B29" i="3"/>
  <c r="R31" i="3"/>
  <c r="J34" i="3"/>
  <c r="B37" i="3"/>
  <c r="R39" i="3"/>
  <c r="J42" i="3"/>
  <c r="B45" i="3"/>
  <c r="R47" i="3"/>
  <c r="J50" i="3"/>
  <c r="B53" i="3"/>
  <c r="R55" i="3"/>
  <c r="J58" i="3"/>
  <c r="B61" i="3"/>
  <c r="R63" i="3"/>
  <c r="J66" i="3"/>
  <c r="B69" i="3"/>
  <c r="R71" i="3"/>
  <c r="J74" i="3"/>
  <c r="B77" i="3"/>
  <c r="R79" i="3"/>
  <c r="J82" i="3"/>
  <c r="B85" i="3"/>
  <c r="R87" i="3"/>
  <c r="J90" i="3"/>
  <c r="B93" i="3"/>
  <c r="R95" i="3"/>
  <c r="J98" i="3"/>
  <c r="B101" i="3"/>
  <c r="R103" i="3"/>
  <c r="J106" i="3"/>
  <c r="B109" i="3"/>
  <c r="R111" i="3"/>
  <c r="J114" i="3"/>
  <c r="B117" i="3"/>
  <c r="R119" i="3"/>
  <c r="X6" i="3"/>
  <c r="W14" i="3"/>
  <c r="H18" i="3"/>
  <c r="C21" i="3"/>
  <c r="S23" i="3"/>
  <c r="K26" i="3"/>
  <c r="C29" i="3"/>
  <c r="S31" i="3"/>
  <c r="K34" i="3"/>
  <c r="C37" i="3"/>
  <c r="S39" i="3"/>
  <c r="K42" i="3"/>
  <c r="C45" i="3"/>
  <c r="S47" i="3"/>
  <c r="K50" i="3"/>
  <c r="C53" i="3"/>
  <c r="S55" i="3"/>
  <c r="K58" i="3"/>
  <c r="C61" i="3"/>
  <c r="S63" i="3"/>
  <c r="K66" i="3"/>
  <c r="C69" i="3"/>
  <c r="S71" i="3"/>
  <c r="K74" i="3"/>
  <c r="C77" i="3"/>
  <c r="S79" i="3"/>
  <c r="K82" i="3"/>
  <c r="C85" i="3"/>
  <c r="S87" i="3"/>
  <c r="K90" i="3"/>
  <c r="C93" i="3"/>
  <c r="S95" i="3"/>
  <c r="K98" i="3"/>
  <c r="C101" i="3"/>
  <c r="S103" i="3"/>
  <c r="K106" i="3"/>
  <c r="C109" i="3"/>
  <c r="S111" i="3"/>
  <c r="K114" i="3"/>
  <c r="I364" i="4"/>
  <c r="F13" i="3"/>
  <c r="F17" i="3"/>
  <c r="D20" i="3"/>
  <c r="T22" i="3"/>
  <c r="L25" i="3"/>
  <c r="D28" i="3"/>
  <c r="T30" i="3"/>
  <c r="L33" i="3"/>
  <c r="D36" i="3"/>
  <c r="T38" i="3"/>
  <c r="L41" i="3"/>
  <c r="D44" i="3"/>
  <c r="T46" i="3"/>
  <c r="L49" i="3"/>
  <c r="D52" i="3"/>
  <c r="T54" i="3"/>
  <c r="L57" i="3"/>
  <c r="D60" i="3"/>
  <c r="T62" i="3"/>
  <c r="L65" i="3"/>
  <c r="D68" i="3"/>
  <c r="T70" i="3"/>
  <c r="L73" i="3"/>
  <c r="D76" i="3"/>
  <c r="T78" i="3"/>
  <c r="L81" i="3"/>
  <c r="D84" i="3"/>
  <c r="T86" i="3"/>
  <c r="L89" i="3"/>
  <c r="D92" i="3"/>
  <c r="N88" i="3"/>
  <c r="D102" i="3"/>
  <c r="T112" i="3"/>
  <c r="S119" i="3"/>
  <c r="L123" i="3"/>
  <c r="O126" i="3"/>
  <c r="G129" i="3"/>
  <c r="W131" i="3"/>
  <c r="O134" i="3"/>
  <c r="G137" i="3"/>
  <c r="W139" i="3"/>
  <c r="O142" i="3"/>
  <c r="G145" i="3"/>
  <c r="W147" i="3"/>
  <c r="O150" i="3"/>
  <c r="G153" i="3"/>
  <c r="W155" i="3"/>
  <c r="O158" i="3"/>
  <c r="G161" i="3"/>
  <c r="W163" i="3"/>
  <c r="O166" i="3"/>
  <c r="G169" i="3"/>
  <c r="W171" i="3"/>
  <c r="O174" i="3"/>
  <c r="G177" i="3"/>
  <c r="W179" i="3"/>
  <c r="O182" i="3"/>
  <c r="G185" i="3"/>
  <c r="W187" i="3"/>
  <c r="O190" i="3"/>
  <c r="G193" i="3"/>
  <c r="W195" i="3"/>
  <c r="O198" i="3"/>
  <c r="G201" i="3"/>
  <c r="W203" i="3"/>
  <c r="F94" i="3"/>
  <c r="V104" i="3"/>
  <c r="N115" i="3"/>
  <c r="V120" i="3"/>
  <c r="K124" i="3"/>
  <c r="H127" i="3"/>
  <c r="X129" i="3"/>
  <c r="P132" i="3"/>
  <c r="H135" i="3"/>
  <c r="X137" i="3"/>
  <c r="P140" i="3"/>
  <c r="H143" i="3"/>
  <c r="X145" i="3"/>
  <c r="P148" i="3"/>
  <c r="H151" i="3"/>
  <c r="X153" i="3"/>
  <c r="P156" i="3"/>
  <c r="H159" i="3"/>
  <c r="X161" i="3"/>
  <c r="P164" i="3"/>
  <c r="H167" i="3"/>
  <c r="X169" i="3"/>
  <c r="P172" i="3"/>
  <c r="H175" i="3"/>
  <c r="X177" i="3"/>
  <c r="P180" i="3"/>
  <c r="H183" i="3"/>
  <c r="X185" i="3"/>
  <c r="P188" i="3"/>
  <c r="H191" i="3"/>
  <c r="X193" i="3"/>
  <c r="P196" i="3"/>
  <c r="H199" i="3"/>
  <c r="X201" i="3"/>
  <c r="P204" i="3"/>
  <c r="H207" i="3"/>
  <c r="X209" i="3"/>
  <c r="P212" i="3"/>
  <c r="H215" i="3"/>
  <c r="X217" i="3"/>
  <c r="P220" i="3"/>
  <c r="H223" i="3"/>
  <c r="X225" i="3"/>
  <c r="L98" i="3"/>
  <c r="D109" i="3"/>
  <c r="W117" i="3"/>
  <c r="G122" i="3"/>
  <c r="Q125" i="3"/>
  <c r="I128" i="3"/>
  <c r="Y130" i="3"/>
  <c r="Q133" i="3"/>
  <c r="I136" i="3"/>
  <c r="Y138" i="3"/>
  <c r="Q141" i="3"/>
  <c r="I144" i="3"/>
  <c r="Y146" i="3"/>
  <c r="Q149" i="3"/>
  <c r="I152" i="3"/>
  <c r="Y154" i="3"/>
  <c r="Q157" i="3"/>
  <c r="I160" i="3"/>
  <c r="Y162" i="3"/>
  <c r="Q165" i="3"/>
  <c r="I168" i="3"/>
  <c r="Y170" i="3"/>
  <c r="Q173" i="3"/>
  <c r="I176" i="3"/>
  <c r="Y178" i="3"/>
  <c r="Q181" i="3"/>
  <c r="I184" i="3"/>
  <c r="Y186" i="3"/>
  <c r="Q189" i="3"/>
  <c r="F190" i="4"/>
  <c r="V200" i="4"/>
  <c r="N208" i="4"/>
  <c r="F215" i="4"/>
  <c r="F222" i="4"/>
  <c r="V229" i="4"/>
  <c r="N236" i="4"/>
  <c r="N243" i="4"/>
  <c r="F251" i="4"/>
  <c r="V257" i="4"/>
  <c r="V264" i="4"/>
  <c r="N272" i="4"/>
  <c r="F279" i="4"/>
  <c r="J171" i="4"/>
  <c r="W176" i="4"/>
  <c r="G181" i="4"/>
  <c r="O185" i="4"/>
  <c r="O189" i="4"/>
  <c r="W193" i="4"/>
  <c r="G198" i="4"/>
  <c r="O202" i="4"/>
  <c r="W206" i="4"/>
  <c r="O210" i="4"/>
  <c r="G214" i="4"/>
  <c r="O217" i="4"/>
  <c r="W220" i="4"/>
  <c r="O223" i="4"/>
  <c r="G226" i="4"/>
  <c r="W228" i="4"/>
  <c r="O231" i="4"/>
  <c r="G234" i="4"/>
  <c r="W236" i="4"/>
  <c r="O239" i="4"/>
  <c r="G242" i="4"/>
  <c r="W244" i="4"/>
  <c r="O247" i="4"/>
  <c r="G250" i="4"/>
  <c r="W252" i="4"/>
  <c r="O255" i="4"/>
  <c r="G258" i="4"/>
  <c r="W260" i="4"/>
  <c r="O263" i="4"/>
  <c r="G266" i="4"/>
  <c r="W268" i="4"/>
  <c r="P268" i="4"/>
  <c r="D274" i="4"/>
  <c r="H277" i="4"/>
  <c r="F280" i="4"/>
  <c r="V282" i="4"/>
  <c r="N285" i="4"/>
  <c r="F288" i="4"/>
  <c r="V290" i="4"/>
  <c r="N293" i="4"/>
  <c r="F296" i="4"/>
  <c r="V298" i="4"/>
  <c r="N301" i="4"/>
  <c r="F304" i="4"/>
  <c r="V306" i="4"/>
  <c r="N309" i="4"/>
  <c r="F312" i="4"/>
  <c r="V314" i="4"/>
  <c r="N317" i="4"/>
  <c r="F320" i="4"/>
  <c r="V322" i="4"/>
  <c r="N325" i="4"/>
  <c r="F328" i="4"/>
  <c r="V330" i="4"/>
  <c r="N333" i="4"/>
  <c r="F336" i="4"/>
  <c r="V338" i="4"/>
  <c r="N341" i="4"/>
  <c r="F344" i="4"/>
  <c r="V346" i="4"/>
  <c r="N349" i="4"/>
  <c r="F352" i="4"/>
  <c r="V354" i="4"/>
  <c r="N357" i="4"/>
  <c r="F360" i="4"/>
  <c r="V362" i="4"/>
  <c r="N365" i="4"/>
  <c r="E3" i="3"/>
  <c r="U5" i="3"/>
  <c r="M8" i="3"/>
  <c r="E11" i="3"/>
  <c r="U13" i="3"/>
  <c r="M16" i="3"/>
  <c r="E19" i="3"/>
  <c r="U271" i="4"/>
  <c r="K275" i="4"/>
  <c r="L278" i="4"/>
  <c r="G281" i="4"/>
  <c r="W283" i="4"/>
  <c r="O286" i="4"/>
  <c r="G289" i="4"/>
  <c r="W291" i="4"/>
  <c r="O294" i="4"/>
  <c r="G297" i="4"/>
  <c r="W299" i="4"/>
  <c r="O302" i="4"/>
  <c r="G305" i="4"/>
  <c r="W307" i="4"/>
  <c r="O310" i="4"/>
  <c r="G313" i="4"/>
  <c r="W315" i="4"/>
  <c r="O318" i="4"/>
  <c r="G321" i="4"/>
  <c r="W323" i="4"/>
  <c r="O326" i="4"/>
  <c r="G329" i="4"/>
  <c r="W331" i="4"/>
  <c r="O334" i="4"/>
  <c r="G337" i="4"/>
  <c r="W339" i="4"/>
  <c r="O342" i="4"/>
  <c r="G345" i="4"/>
  <c r="W347" i="4"/>
  <c r="O350" i="4"/>
  <c r="G353" i="4"/>
  <c r="W355" i="4"/>
  <c r="O358" i="4"/>
  <c r="G361" i="4"/>
  <c r="W363" i="4"/>
  <c r="O366" i="4"/>
  <c r="F4" i="3"/>
  <c r="V6" i="3"/>
  <c r="N9" i="3"/>
  <c r="F12" i="3"/>
  <c r="G270" i="4"/>
  <c r="R274" i="4"/>
  <c r="S277" i="4"/>
  <c r="P280" i="4"/>
  <c r="H283" i="4"/>
  <c r="X285" i="4"/>
  <c r="P288" i="4"/>
  <c r="H291" i="4"/>
  <c r="X293" i="4"/>
  <c r="P296" i="4"/>
  <c r="H299" i="4"/>
  <c r="X301" i="4"/>
  <c r="P304" i="4"/>
  <c r="H307" i="4"/>
  <c r="X309" i="4"/>
  <c r="P312" i="4"/>
  <c r="H315" i="4"/>
  <c r="X317" i="4"/>
  <c r="P320" i="4"/>
  <c r="H323" i="4"/>
  <c r="X325" i="4"/>
  <c r="P328" i="4"/>
  <c r="H331" i="4"/>
  <c r="X333" i="4"/>
  <c r="P336" i="4"/>
  <c r="H339" i="4"/>
  <c r="X341" i="4"/>
  <c r="P344" i="4"/>
  <c r="H347" i="4"/>
  <c r="X349" i="4"/>
  <c r="P352" i="4"/>
  <c r="H355" i="4"/>
  <c r="X357" i="4"/>
  <c r="P360" i="4"/>
  <c r="H363" i="4"/>
  <c r="X365" i="4"/>
  <c r="O3" i="3"/>
  <c r="G6" i="3"/>
  <c r="W8" i="3"/>
  <c r="O11" i="3"/>
  <c r="R263" i="4"/>
  <c r="M272" i="4"/>
  <c r="W275" i="4"/>
  <c r="X278" i="4"/>
  <c r="Q281" i="4"/>
  <c r="I284" i="4"/>
  <c r="Y286" i="4"/>
  <c r="Q289" i="4"/>
  <c r="I292" i="4"/>
  <c r="Y294" i="4"/>
  <c r="Q297" i="4"/>
  <c r="I300" i="4"/>
  <c r="Y302" i="4"/>
  <c r="Q305" i="4"/>
  <c r="I308" i="4"/>
  <c r="Y310" i="4"/>
  <c r="Q313" i="4"/>
  <c r="I316" i="4"/>
  <c r="Y318" i="4"/>
  <c r="Q321" i="4"/>
  <c r="I324" i="4"/>
  <c r="Y326" i="4"/>
  <c r="Q329" i="4"/>
  <c r="I332" i="4"/>
  <c r="Y334" i="4"/>
  <c r="Q337" i="4"/>
  <c r="I340" i="4"/>
  <c r="Y342" i="4"/>
  <c r="Q345" i="4"/>
  <c r="I348" i="4"/>
  <c r="Y350" i="4"/>
  <c r="Q353" i="4"/>
  <c r="I356" i="4"/>
  <c r="Y358" i="4"/>
  <c r="P266" i="4"/>
  <c r="L273" i="4"/>
  <c r="R276" i="4"/>
  <c r="R279" i="4"/>
  <c r="J282" i="4"/>
  <c r="B285" i="4"/>
  <c r="R287" i="4"/>
  <c r="J290" i="4"/>
  <c r="B293" i="4"/>
  <c r="R295" i="4"/>
  <c r="J298" i="4"/>
  <c r="B301" i="4"/>
  <c r="R303" i="4"/>
  <c r="J306" i="4"/>
  <c r="B309" i="4"/>
  <c r="R311" i="4"/>
  <c r="J314" i="4"/>
  <c r="B317" i="4"/>
  <c r="R319" i="4"/>
  <c r="J322" i="4"/>
  <c r="B325" i="4"/>
  <c r="R327" i="4"/>
  <c r="J330" i="4"/>
  <c r="B333" i="4"/>
  <c r="R335" i="4"/>
  <c r="J338" i="4"/>
  <c r="B341" i="4"/>
  <c r="R343" i="4"/>
  <c r="J346" i="4"/>
  <c r="B349" i="4"/>
  <c r="R351" i="4"/>
  <c r="J354" i="4"/>
  <c r="B357" i="4"/>
  <c r="R359" i="4"/>
  <c r="J362" i="4"/>
  <c r="B365" i="4"/>
  <c r="I5" i="3"/>
  <c r="Y7" i="3"/>
  <c r="Q10" i="3"/>
  <c r="I13" i="3"/>
  <c r="Y15" i="3"/>
  <c r="J271" i="4"/>
  <c r="G275" i="4"/>
  <c r="H278" i="4"/>
  <c r="C281" i="4"/>
  <c r="S283" i="4"/>
  <c r="K286" i="4"/>
  <c r="C289" i="4"/>
  <c r="S291" i="4"/>
  <c r="K294" i="4"/>
  <c r="C297" i="4"/>
  <c r="S299" i="4"/>
  <c r="K302" i="4"/>
  <c r="C305" i="4"/>
  <c r="S307" i="4"/>
  <c r="K310" i="4"/>
  <c r="C313" i="4"/>
  <c r="S315" i="4"/>
  <c r="K318" i="4"/>
  <c r="C321" i="4"/>
  <c r="S323" i="4"/>
  <c r="K326" i="4"/>
  <c r="C329" i="4"/>
  <c r="S331" i="4"/>
  <c r="K334" i="4"/>
  <c r="C337" i="4"/>
  <c r="S339" i="4"/>
  <c r="K342" i="4"/>
  <c r="C345" i="4"/>
  <c r="S347" i="4"/>
  <c r="K350" i="4"/>
  <c r="C353" i="4"/>
  <c r="S355" i="4"/>
  <c r="K358" i="4"/>
  <c r="C361" i="4"/>
  <c r="S363" i="4"/>
  <c r="K366" i="4"/>
  <c r="B4" i="3"/>
  <c r="R6" i="3"/>
  <c r="J9" i="3"/>
  <c r="B12" i="3"/>
  <c r="R14" i="3"/>
  <c r="H268" i="4"/>
  <c r="B274" i="4"/>
  <c r="E277" i="4"/>
  <c r="D280" i="4"/>
  <c r="T282" i="4"/>
  <c r="L285" i="4"/>
  <c r="D288" i="4"/>
  <c r="T290" i="4"/>
  <c r="L293" i="4"/>
  <c r="D296" i="4"/>
  <c r="T298" i="4"/>
  <c r="L301" i="4"/>
  <c r="D304" i="4"/>
  <c r="T306" i="4"/>
  <c r="L309" i="4"/>
  <c r="D312" i="4"/>
  <c r="T314" i="4"/>
  <c r="L317" i="4"/>
  <c r="D320" i="4"/>
  <c r="T322" i="4"/>
  <c r="L325" i="4"/>
  <c r="D328" i="4"/>
  <c r="T330" i="4"/>
  <c r="L333" i="4"/>
  <c r="D336" i="4"/>
  <c r="T338" i="4"/>
  <c r="L341" i="4"/>
  <c r="D344" i="4"/>
  <c r="T346" i="4"/>
  <c r="L349" i="4"/>
  <c r="D352" i="4"/>
  <c r="T354" i="4"/>
  <c r="L357" i="4"/>
  <c r="D360" i="4"/>
  <c r="T362" i="4"/>
  <c r="L365" i="4"/>
  <c r="C3" i="3"/>
  <c r="S5" i="3"/>
  <c r="K8" i="3"/>
  <c r="R269" i="4"/>
  <c r="M274" i="4"/>
  <c r="P277" i="4"/>
  <c r="M280" i="4"/>
  <c r="E283" i="4"/>
  <c r="U285" i="4"/>
  <c r="M288" i="4"/>
  <c r="E291" i="4"/>
  <c r="U293" i="4"/>
  <c r="M296" i="4"/>
  <c r="E299" i="4"/>
  <c r="U301" i="4"/>
  <c r="M304" i="4"/>
  <c r="E307" i="4"/>
  <c r="U309" i="4"/>
  <c r="M312" i="4"/>
  <c r="E315" i="4"/>
  <c r="U317" i="4"/>
  <c r="M320" i="4"/>
  <c r="E323" i="4"/>
  <c r="U325" i="4"/>
  <c r="M328" i="4"/>
  <c r="E331" i="4"/>
  <c r="U333" i="4"/>
  <c r="M336" i="4"/>
  <c r="E339" i="4"/>
  <c r="U341" i="4"/>
  <c r="M344" i="4"/>
  <c r="E347" i="4"/>
  <c r="U349" i="4"/>
  <c r="M352" i="4"/>
  <c r="E355" i="4"/>
  <c r="U357" i="4"/>
  <c r="M360" i="4"/>
  <c r="E363" i="4"/>
  <c r="U365" i="4"/>
  <c r="L3" i="3"/>
  <c r="D6" i="3"/>
  <c r="T8" i="3"/>
  <c r="P7" i="3"/>
  <c r="C15" i="3"/>
  <c r="J18" i="3"/>
  <c r="E21" i="3"/>
  <c r="U23" i="3"/>
  <c r="M26" i="3"/>
  <c r="E29" i="3"/>
  <c r="U31" i="3"/>
  <c r="M34" i="3"/>
  <c r="E37" i="3"/>
  <c r="U39" i="3"/>
  <c r="M42" i="3"/>
  <c r="E45" i="3"/>
  <c r="U47" i="3"/>
  <c r="M50" i="3"/>
  <c r="E53" i="3"/>
  <c r="U55" i="3"/>
  <c r="M58" i="3"/>
  <c r="E61" i="3"/>
  <c r="U63" i="3"/>
  <c r="M66" i="3"/>
  <c r="E69" i="3"/>
  <c r="U71" i="3"/>
  <c r="M74" i="3"/>
  <c r="E77" i="3"/>
  <c r="U79" i="3"/>
  <c r="M82" i="3"/>
  <c r="E85" i="3"/>
  <c r="U87" i="3"/>
  <c r="M90" i="3"/>
  <c r="E93" i="3"/>
  <c r="U95" i="3"/>
  <c r="M98" i="3"/>
  <c r="E101" i="3"/>
  <c r="U103" i="3"/>
  <c r="M106" i="3"/>
  <c r="E109" i="3"/>
  <c r="U111" i="3"/>
  <c r="M114" i="3"/>
  <c r="E117" i="3"/>
  <c r="U119" i="3"/>
  <c r="M122" i="3"/>
  <c r="I362" i="4"/>
  <c r="P12" i="3"/>
  <c r="W16" i="3"/>
  <c r="V19" i="3"/>
  <c r="N22" i="3"/>
  <c r="F25" i="3"/>
  <c r="V27" i="3"/>
  <c r="N30" i="3"/>
  <c r="F33" i="3"/>
  <c r="V35" i="3"/>
  <c r="N38" i="3"/>
  <c r="F41" i="3"/>
  <c r="V43" i="3"/>
  <c r="N46" i="3"/>
  <c r="F49" i="3"/>
  <c r="V51" i="3"/>
  <c r="N54" i="3"/>
  <c r="F57" i="3"/>
  <c r="V59" i="3"/>
  <c r="N62" i="3"/>
  <c r="F65" i="3"/>
  <c r="V67" i="3"/>
  <c r="N70" i="3"/>
  <c r="F73" i="3"/>
  <c r="V75" i="3"/>
  <c r="N78" i="3"/>
  <c r="F81" i="3"/>
  <c r="V83" i="3"/>
  <c r="C10" i="3"/>
  <c r="S15" i="3"/>
  <c r="V18" i="3"/>
  <c r="O21" i="3"/>
  <c r="G24" i="3"/>
  <c r="W26" i="3"/>
  <c r="O29" i="3"/>
  <c r="G32" i="3"/>
  <c r="W34" i="3"/>
  <c r="O37" i="3"/>
  <c r="G40" i="3"/>
  <c r="W42" i="3"/>
  <c r="O45" i="3"/>
  <c r="G48" i="3"/>
  <c r="W50" i="3"/>
  <c r="O53" i="3"/>
  <c r="G56" i="3"/>
  <c r="W58" i="3"/>
  <c r="O61" i="3"/>
  <c r="G64" i="3"/>
  <c r="W66" i="3"/>
  <c r="O69" i="3"/>
  <c r="G72" i="3"/>
  <c r="W74" i="3"/>
  <c r="O77" i="3"/>
  <c r="G80" i="3"/>
  <c r="W82" i="3"/>
  <c r="O85" i="3"/>
  <c r="G88" i="3"/>
  <c r="W90" i="3"/>
  <c r="O93" i="3"/>
  <c r="G96" i="3"/>
  <c r="W98" i="3"/>
  <c r="O101" i="3"/>
  <c r="G104" i="3"/>
  <c r="W106" i="3"/>
  <c r="O109" i="3"/>
  <c r="G112" i="3"/>
  <c r="W114" i="3"/>
  <c r="D10" i="3"/>
  <c r="T15" i="3"/>
  <c r="W18" i="3"/>
  <c r="P21" i="3"/>
  <c r="H24" i="3"/>
  <c r="X26" i="3"/>
  <c r="P29" i="3"/>
  <c r="H32" i="3"/>
  <c r="X34" i="3"/>
  <c r="P37" i="3"/>
  <c r="H40" i="3"/>
  <c r="X42" i="3"/>
  <c r="P45" i="3"/>
  <c r="H48" i="3"/>
  <c r="X50" i="3"/>
  <c r="P53" i="3"/>
  <c r="H56" i="3"/>
  <c r="X58" i="3"/>
  <c r="P61" i="3"/>
  <c r="H64" i="3"/>
  <c r="X66" i="3"/>
  <c r="P69" i="3"/>
  <c r="H72" i="3"/>
  <c r="X74" i="3"/>
  <c r="P77" i="3"/>
  <c r="H80" i="3"/>
  <c r="X82" i="3"/>
  <c r="P85" i="3"/>
  <c r="H88" i="3"/>
  <c r="X90" i="3"/>
  <c r="P93" i="3"/>
  <c r="H96" i="3"/>
  <c r="X98" i="3"/>
  <c r="P101" i="3"/>
  <c r="H104" i="3"/>
  <c r="X106" i="3"/>
  <c r="P109" i="3"/>
  <c r="H112" i="3"/>
  <c r="X114" i="3"/>
  <c r="P117" i="3"/>
  <c r="H120" i="3"/>
  <c r="X122" i="3"/>
  <c r="I363" i="4"/>
  <c r="X12" i="3"/>
  <c r="B17" i="3"/>
  <c r="Y19" i="3"/>
  <c r="Q22" i="3"/>
  <c r="I25" i="3"/>
  <c r="Y27" i="3"/>
  <c r="Q30" i="3"/>
  <c r="I33" i="3"/>
  <c r="Y35" i="3"/>
  <c r="Q38" i="3"/>
  <c r="I41" i="3"/>
  <c r="Y43" i="3"/>
  <c r="Q46" i="3"/>
  <c r="I49" i="3"/>
  <c r="Y51" i="3"/>
  <c r="Q54" i="3"/>
  <c r="I57" i="3"/>
  <c r="Y59" i="3"/>
  <c r="Q62" i="3"/>
  <c r="I65" i="3"/>
  <c r="Y67" i="3"/>
  <c r="Q70" i="3"/>
  <c r="I73" i="3"/>
  <c r="Y75" i="3"/>
  <c r="Q78" i="3"/>
  <c r="I81" i="3"/>
  <c r="Y83" i="3"/>
  <c r="Q86" i="3"/>
  <c r="I89" i="3"/>
  <c r="Y91" i="3"/>
  <c r="Q94" i="3"/>
  <c r="I97" i="3"/>
  <c r="Y99" i="3"/>
  <c r="Q102" i="3"/>
  <c r="I105" i="3"/>
  <c r="Y107" i="3"/>
  <c r="Q110" i="3"/>
  <c r="I113" i="3"/>
  <c r="Y115" i="3"/>
  <c r="Q118" i="3"/>
  <c r="H9" i="3"/>
  <c r="K15" i="3"/>
  <c r="P18" i="3"/>
  <c r="J21" i="3"/>
  <c r="B24" i="3"/>
  <c r="R26" i="3"/>
  <c r="J29" i="3"/>
  <c r="B32" i="3"/>
  <c r="R34" i="3"/>
  <c r="J37" i="3"/>
  <c r="B40" i="3"/>
  <c r="R42" i="3"/>
  <c r="J45" i="3"/>
  <c r="B48" i="3"/>
  <c r="R50" i="3"/>
  <c r="J53" i="3"/>
  <c r="B56" i="3"/>
  <c r="R58" i="3"/>
  <c r="J61" i="3"/>
  <c r="B64" i="3"/>
  <c r="R66" i="3"/>
  <c r="J69" i="3"/>
  <c r="B72" i="3"/>
  <c r="R74" i="3"/>
  <c r="J77" i="3"/>
  <c r="B80" i="3"/>
  <c r="R82" i="3"/>
  <c r="J85" i="3"/>
  <c r="B88" i="3"/>
  <c r="R90" i="3"/>
  <c r="J93" i="3"/>
  <c r="B96" i="3"/>
  <c r="R98" i="3"/>
  <c r="J101" i="3"/>
  <c r="B104" i="3"/>
  <c r="R106" i="3"/>
  <c r="J109" i="3"/>
  <c r="B112" i="3"/>
  <c r="R114" i="3"/>
  <c r="J117" i="3"/>
  <c r="B120" i="3"/>
  <c r="K9" i="3"/>
  <c r="L15" i="3"/>
  <c r="Q18" i="3"/>
  <c r="K21" i="3"/>
  <c r="C24" i="3"/>
  <c r="S26" i="3"/>
  <c r="K29" i="3"/>
  <c r="C32" i="3"/>
  <c r="S34" i="3"/>
  <c r="K37" i="3"/>
  <c r="C40" i="3"/>
  <c r="S42" i="3"/>
  <c r="K45" i="3"/>
  <c r="C48" i="3"/>
  <c r="S50" i="3"/>
  <c r="K53" i="3"/>
  <c r="C56" i="3"/>
  <c r="S58" i="3"/>
  <c r="K61" i="3"/>
  <c r="C64" i="3"/>
  <c r="S66" i="3"/>
  <c r="K69" i="3"/>
  <c r="C72" i="3"/>
  <c r="S74" i="3"/>
  <c r="K77" i="3"/>
  <c r="C80" i="3"/>
  <c r="S82" i="3"/>
  <c r="K85" i="3"/>
  <c r="C88" i="3"/>
  <c r="S90" i="3"/>
  <c r="K93" i="3"/>
  <c r="C96" i="3"/>
  <c r="S98" i="3"/>
  <c r="K101" i="3"/>
  <c r="C104" i="3"/>
  <c r="S106" i="3"/>
  <c r="K109" i="3"/>
  <c r="C112" i="3"/>
  <c r="S114" i="3"/>
  <c r="Y366" i="4"/>
  <c r="V13" i="3"/>
  <c r="O17" i="3"/>
  <c r="L20" i="3"/>
  <c r="D23" i="3"/>
  <c r="T25" i="3"/>
  <c r="L28" i="3"/>
  <c r="D31" i="3"/>
  <c r="T33" i="3"/>
  <c r="L36" i="3"/>
  <c r="D39" i="3"/>
  <c r="T41" i="3"/>
  <c r="L44" i="3"/>
  <c r="D47" i="3"/>
  <c r="T49" i="3"/>
  <c r="L52" i="3"/>
  <c r="D55" i="3"/>
  <c r="T57" i="3"/>
  <c r="L60" i="3"/>
  <c r="D63" i="3"/>
  <c r="T65" i="3"/>
  <c r="L68" i="3"/>
  <c r="D71" i="3"/>
  <c r="T73" i="3"/>
  <c r="L76" i="3"/>
  <c r="D79" i="3"/>
  <c r="T81" i="3"/>
  <c r="L84" i="3"/>
  <c r="D87" i="3"/>
  <c r="T89" i="3"/>
  <c r="L92" i="3"/>
  <c r="F91" i="3"/>
  <c r="L103" i="3"/>
  <c r="D114" i="3"/>
  <c r="G120" i="3"/>
  <c r="W123" i="3"/>
  <c r="W126" i="3"/>
  <c r="O129" i="3"/>
  <c r="G132" i="3"/>
  <c r="W134" i="3"/>
  <c r="O137" i="3"/>
  <c r="G140" i="3"/>
  <c r="W142" i="3"/>
  <c r="O145" i="3"/>
  <c r="G148" i="3"/>
  <c r="W150" i="3"/>
  <c r="O153" i="3"/>
  <c r="G156" i="3"/>
  <c r="W158" i="3"/>
  <c r="O161" i="3"/>
  <c r="G164" i="3"/>
  <c r="W166" i="3"/>
  <c r="O169" i="3"/>
  <c r="G172" i="3"/>
  <c r="W174" i="3"/>
  <c r="O177" i="3"/>
  <c r="G180" i="3"/>
  <c r="W182" i="3"/>
  <c r="O185" i="3"/>
  <c r="G188" i="3"/>
  <c r="W190" i="3"/>
  <c r="O193" i="3"/>
  <c r="G196" i="3"/>
  <c r="W198" i="3"/>
  <c r="O201" i="3"/>
  <c r="G204" i="3"/>
  <c r="N95" i="3"/>
  <c r="F106" i="3"/>
  <c r="N116" i="3"/>
  <c r="I121" i="3"/>
  <c r="V124" i="3"/>
  <c r="P127" i="3"/>
  <c r="H130" i="3"/>
  <c r="X132" i="3"/>
  <c r="P135" i="3"/>
  <c r="H138" i="3"/>
  <c r="X140" i="3"/>
  <c r="P143" i="3"/>
  <c r="H146" i="3"/>
  <c r="X148" i="3"/>
  <c r="P151" i="3"/>
  <c r="H154" i="3"/>
  <c r="X156" i="3"/>
  <c r="P159" i="3"/>
  <c r="H162" i="3"/>
  <c r="X164" i="3"/>
  <c r="P167" i="3"/>
  <c r="H170" i="3"/>
  <c r="X172" i="3"/>
  <c r="P175" i="3"/>
  <c r="H178" i="3"/>
  <c r="X180" i="3"/>
  <c r="P183" i="3"/>
  <c r="H186" i="3"/>
  <c r="X188" i="3"/>
  <c r="P191" i="3"/>
  <c r="H194" i="3"/>
  <c r="X196" i="3"/>
  <c r="P199" i="3"/>
  <c r="H202" i="3"/>
  <c r="X204" i="3"/>
  <c r="P207" i="3"/>
  <c r="H210" i="3"/>
  <c r="X212" i="3"/>
  <c r="P215" i="3"/>
  <c r="H218" i="3"/>
  <c r="X220" i="3"/>
  <c r="P223" i="3"/>
  <c r="H226" i="3"/>
  <c r="T99" i="3"/>
  <c r="L110" i="3"/>
  <c r="O118" i="3"/>
  <c r="R122" i="3"/>
  <c r="Y125" i="3"/>
  <c r="Q128" i="3"/>
  <c r="I131" i="3"/>
  <c r="Y133" i="3"/>
  <c r="Q136" i="3"/>
  <c r="I139" i="3"/>
  <c r="Y141" i="3"/>
  <c r="Q144" i="3"/>
  <c r="I147" i="3"/>
  <c r="Y149" i="3"/>
  <c r="Q152" i="3"/>
  <c r="I155" i="3"/>
  <c r="Y157" i="3"/>
  <c r="Q160" i="3"/>
  <c r="I163" i="3"/>
  <c r="Y165" i="3"/>
  <c r="Q168" i="3"/>
  <c r="I171" i="3"/>
  <c r="Y173" i="3"/>
  <c r="Q176" i="3"/>
  <c r="I179" i="3"/>
  <c r="Y181" i="3"/>
  <c r="Q184" i="3"/>
  <c r="I187" i="3"/>
  <c r="Y189" i="3"/>
  <c r="Q192" i="3"/>
  <c r="I195" i="3"/>
  <c r="Y197" i="3"/>
  <c r="Q200" i="3"/>
  <c r="N192" i="4"/>
  <c r="V201" i="4"/>
  <c r="V208" i="4"/>
  <c r="N216" i="4"/>
  <c r="F223" i="4"/>
  <c r="F230" i="4"/>
  <c r="V237" i="4"/>
  <c r="N244" i="4"/>
  <c r="N251" i="4"/>
  <c r="F259" i="4"/>
  <c r="V265" i="4"/>
  <c r="V272" i="4"/>
  <c r="O164" i="4"/>
  <c r="D172" i="4"/>
  <c r="O177" i="4"/>
  <c r="O181" i="4"/>
  <c r="W185" i="4"/>
  <c r="G190" i="4"/>
  <c r="O194" i="4"/>
  <c r="W198" i="4"/>
  <c r="W202" i="4"/>
  <c r="G207" i="4"/>
  <c r="W210" i="4"/>
  <c r="O214" i="4"/>
  <c r="W217" i="4"/>
  <c r="G221" i="4"/>
  <c r="W223" i="4"/>
  <c r="O226" i="4"/>
  <c r="G229" i="4"/>
  <c r="W231" i="4"/>
  <c r="O234" i="4"/>
  <c r="G237" i="4"/>
  <c r="W239" i="4"/>
  <c r="O242" i="4"/>
  <c r="G245" i="4"/>
  <c r="W247" i="4"/>
  <c r="O250" i="4"/>
  <c r="G253" i="4"/>
  <c r="W255" i="4"/>
  <c r="O258" i="4"/>
  <c r="G261" i="4"/>
  <c r="W263" i="4"/>
  <c r="O266" i="4"/>
  <c r="G269" i="4"/>
  <c r="X269" i="4"/>
  <c r="O274" i="4"/>
  <c r="Q277" i="4"/>
  <c r="N280" i="4"/>
  <c r="F283" i="4"/>
  <c r="V285" i="4"/>
  <c r="N288" i="4"/>
  <c r="F291" i="4"/>
  <c r="V293" i="4"/>
  <c r="N296" i="4"/>
  <c r="F299" i="4"/>
  <c r="V301" i="4"/>
  <c r="N304" i="4"/>
  <c r="F307" i="4"/>
  <c r="V309" i="4"/>
  <c r="N312" i="4"/>
  <c r="F315" i="4"/>
  <c r="V317" i="4"/>
  <c r="N320" i="4"/>
  <c r="F323" i="4"/>
  <c r="V325" i="4"/>
  <c r="N328" i="4"/>
  <c r="F331" i="4"/>
  <c r="V333" i="4"/>
  <c r="N336" i="4"/>
  <c r="F339" i="4"/>
  <c r="V341" i="4"/>
  <c r="N344" i="4"/>
  <c r="F347" i="4"/>
  <c r="V349" i="4"/>
  <c r="N352" i="4"/>
  <c r="F355" i="4"/>
  <c r="V357" i="4"/>
  <c r="N360" i="4"/>
  <c r="F363" i="4"/>
  <c r="V365" i="4"/>
  <c r="M3" i="3"/>
  <c r="E6" i="3"/>
  <c r="U8" i="3"/>
  <c r="M11" i="3"/>
  <c r="E14" i="3"/>
  <c r="U16" i="3"/>
  <c r="J263" i="4"/>
  <c r="J272" i="4"/>
  <c r="T275" i="4"/>
  <c r="U278" i="4"/>
  <c r="O281" i="4"/>
  <c r="G284" i="4"/>
  <c r="W286" i="4"/>
  <c r="O289" i="4"/>
  <c r="G292" i="4"/>
  <c r="W294" i="4"/>
  <c r="O297" i="4"/>
  <c r="G300" i="4"/>
  <c r="W302" i="4"/>
  <c r="O305" i="4"/>
  <c r="G308" i="4"/>
  <c r="W310" i="4"/>
  <c r="O313" i="4"/>
  <c r="G316" i="4"/>
  <c r="W318" i="4"/>
  <c r="O321" i="4"/>
  <c r="G324" i="4"/>
  <c r="W326" i="4"/>
  <c r="O329" i="4"/>
  <c r="G332" i="4"/>
  <c r="W334" i="4"/>
  <c r="O337" i="4"/>
  <c r="G340" i="4"/>
  <c r="W342" i="4"/>
  <c r="O345" i="4"/>
  <c r="G348" i="4"/>
  <c r="W350" i="4"/>
  <c r="O353" i="4"/>
  <c r="G356" i="4"/>
  <c r="W358" i="4"/>
  <c r="O361" i="4"/>
  <c r="G364" i="4"/>
  <c r="W366" i="4"/>
  <c r="N4" i="3"/>
  <c r="F7" i="3"/>
  <c r="V9" i="3"/>
  <c r="N12" i="3"/>
  <c r="B271" i="4"/>
  <c r="C275" i="4"/>
  <c r="D278" i="4"/>
  <c r="X280" i="4"/>
  <c r="P283" i="4"/>
  <c r="H286" i="4"/>
  <c r="X288" i="4"/>
  <c r="P291" i="4"/>
  <c r="H294" i="4"/>
  <c r="X296" i="4"/>
  <c r="P299" i="4"/>
  <c r="H302" i="4"/>
  <c r="X304" i="4"/>
  <c r="P307" i="4"/>
  <c r="H310" i="4"/>
  <c r="X312" i="4"/>
  <c r="P315" i="4"/>
  <c r="H318" i="4"/>
  <c r="X320" i="4"/>
  <c r="P323" i="4"/>
  <c r="H326" i="4"/>
  <c r="X328" i="4"/>
  <c r="P331" i="4"/>
  <c r="H334" i="4"/>
  <c r="X336" i="4"/>
  <c r="P339" i="4"/>
  <c r="H342" i="4"/>
  <c r="X344" i="4"/>
  <c r="P347" i="4"/>
  <c r="H350" i="4"/>
  <c r="X352" i="4"/>
  <c r="P355" i="4"/>
  <c r="H358" i="4"/>
  <c r="X360" i="4"/>
  <c r="P363" i="4"/>
  <c r="H366" i="4"/>
  <c r="W3" i="3"/>
  <c r="O6" i="3"/>
  <c r="G9" i="3"/>
  <c r="W11" i="3"/>
  <c r="B265" i="4"/>
  <c r="X272" i="4"/>
  <c r="H276" i="4"/>
  <c r="I279" i="4"/>
  <c r="Y281" i="4"/>
  <c r="Q284" i="4"/>
  <c r="I287" i="4"/>
  <c r="Y289" i="4"/>
  <c r="Q292" i="4"/>
  <c r="I295" i="4"/>
  <c r="Y297" i="4"/>
  <c r="Q300" i="4"/>
  <c r="I303" i="4"/>
  <c r="Y305" i="4"/>
  <c r="Q308" i="4"/>
  <c r="I311" i="4"/>
  <c r="Y313" i="4"/>
  <c r="Q316" i="4"/>
  <c r="I319" i="4"/>
  <c r="Y321" i="4"/>
  <c r="Q324" i="4"/>
  <c r="I327" i="4"/>
  <c r="Y329" i="4"/>
  <c r="Q332" i="4"/>
  <c r="I335" i="4"/>
  <c r="Y337" i="4"/>
  <c r="Q340" i="4"/>
  <c r="I343" i="4"/>
  <c r="Y345" i="4"/>
  <c r="Q348" i="4"/>
  <c r="I351" i="4"/>
  <c r="Y353" i="4"/>
  <c r="Q356" i="4"/>
  <c r="I359" i="4"/>
  <c r="X267" i="4"/>
  <c r="W273" i="4"/>
  <c r="C277" i="4"/>
  <c r="B280" i="4"/>
  <c r="R282" i="4"/>
  <c r="J285" i="4"/>
  <c r="B288" i="4"/>
  <c r="R290" i="4"/>
  <c r="J293" i="4"/>
  <c r="B296" i="4"/>
  <c r="R298" i="4"/>
  <c r="J301" i="4"/>
  <c r="B304" i="4"/>
  <c r="R306" i="4"/>
  <c r="J309" i="4"/>
  <c r="B312" i="4"/>
  <c r="R314" i="4"/>
  <c r="J317" i="4"/>
  <c r="B320" i="4"/>
  <c r="R322" i="4"/>
  <c r="J325" i="4"/>
  <c r="B328" i="4"/>
  <c r="R330" i="4"/>
  <c r="J333" i="4"/>
  <c r="B336" i="4"/>
  <c r="R338" i="4"/>
  <c r="J341" i="4"/>
  <c r="B344" i="4"/>
  <c r="R346" i="4"/>
  <c r="J349" i="4"/>
  <c r="B352" i="4"/>
  <c r="R354" i="4"/>
  <c r="J357" i="4"/>
  <c r="B360" i="4"/>
  <c r="R362" i="4"/>
  <c r="J365" i="4"/>
  <c r="Q5" i="3"/>
  <c r="I8" i="3"/>
  <c r="Y10" i="3"/>
  <c r="Q13" i="3"/>
  <c r="P262" i="4"/>
  <c r="C272" i="4"/>
  <c r="P275" i="4"/>
  <c r="Q278" i="4"/>
  <c r="K281" i="4"/>
  <c r="C284" i="4"/>
  <c r="S286" i="4"/>
  <c r="K289" i="4"/>
  <c r="C292" i="4"/>
  <c r="S294" i="4"/>
  <c r="K297" i="4"/>
  <c r="C300" i="4"/>
  <c r="S302" i="4"/>
  <c r="K305" i="4"/>
  <c r="C308" i="4"/>
  <c r="S310" i="4"/>
  <c r="K313" i="4"/>
  <c r="C316" i="4"/>
  <c r="S318" i="4"/>
  <c r="K321" i="4"/>
  <c r="C324" i="4"/>
  <c r="S326" i="4"/>
  <c r="K329" i="4"/>
  <c r="C332" i="4"/>
  <c r="S334" i="4"/>
  <c r="K337" i="4"/>
  <c r="C340" i="4"/>
  <c r="S342" i="4"/>
  <c r="K345" i="4"/>
  <c r="C348" i="4"/>
  <c r="S350" i="4"/>
  <c r="K353" i="4"/>
  <c r="C356" i="4"/>
  <c r="S358" i="4"/>
  <c r="K361" i="4"/>
  <c r="C364" i="4"/>
  <c r="S366" i="4"/>
  <c r="J4" i="3"/>
  <c r="B7" i="3"/>
  <c r="R9" i="3"/>
  <c r="J12" i="3"/>
  <c r="B15" i="3"/>
  <c r="P269" i="4"/>
  <c r="L274" i="4"/>
  <c r="O277" i="4"/>
  <c r="L280" i="4"/>
  <c r="D283" i="4"/>
  <c r="T285" i="4"/>
  <c r="L288" i="4"/>
  <c r="D291" i="4"/>
  <c r="T293" i="4"/>
  <c r="L296" i="4"/>
  <c r="D299" i="4"/>
  <c r="T301" i="4"/>
  <c r="L304" i="4"/>
  <c r="D307" i="4"/>
  <c r="T309" i="4"/>
  <c r="L312" i="4"/>
  <c r="D315" i="4"/>
  <c r="T317" i="4"/>
  <c r="L320" i="4"/>
  <c r="D323" i="4"/>
  <c r="T325" i="4"/>
  <c r="L328" i="4"/>
  <c r="D331" i="4"/>
  <c r="T333" i="4"/>
  <c r="L336" i="4"/>
  <c r="D339" i="4"/>
  <c r="T341" i="4"/>
  <c r="L344" i="4"/>
  <c r="D347" i="4"/>
  <c r="T349" i="4"/>
  <c r="L352" i="4"/>
  <c r="D355" i="4"/>
  <c r="T357" i="4"/>
  <c r="L360" i="4"/>
  <c r="D363" i="4"/>
  <c r="T365" i="4"/>
  <c r="K3" i="3"/>
  <c r="C6" i="3"/>
  <c r="S8" i="3"/>
  <c r="R270" i="4"/>
  <c r="X274" i="4"/>
  <c r="Y277" i="4"/>
  <c r="U280" i="4"/>
  <c r="M283" i="4"/>
  <c r="E286" i="4"/>
  <c r="U288" i="4"/>
  <c r="M291" i="4"/>
  <c r="E294" i="4"/>
  <c r="U296" i="4"/>
  <c r="M299" i="4"/>
  <c r="E302" i="4"/>
  <c r="U304" i="4"/>
  <c r="M307" i="4"/>
  <c r="E310" i="4"/>
  <c r="U312" i="4"/>
  <c r="M315" i="4"/>
  <c r="E318" i="4"/>
  <c r="U320" i="4"/>
  <c r="M323" i="4"/>
  <c r="E326" i="4"/>
  <c r="U328" i="4"/>
  <c r="M331" i="4"/>
  <c r="E334" i="4"/>
  <c r="U336" i="4"/>
  <c r="M339" i="4"/>
  <c r="E342" i="4"/>
  <c r="U344" i="4"/>
  <c r="M347" i="4"/>
  <c r="E350" i="4"/>
  <c r="U352" i="4"/>
  <c r="M355" i="4"/>
  <c r="E358" i="4"/>
  <c r="U360" i="4"/>
  <c r="M363" i="4"/>
  <c r="E366" i="4"/>
  <c r="T3" i="3"/>
  <c r="L6" i="3"/>
  <c r="D9" i="3"/>
  <c r="S9" i="3"/>
  <c r="O15" i="3"/>
  <c r="S18" i="3"/>
  <c r="M21" i="3"/>
  <c r="E24" i="3"/>
  <c r="U26" i="3"/>
  <c r="M29" i="3"/>
  <c r="E32" i="3"/>
  <c r="U34" i="3"/>
  <c r="M37" i="3"/>
  <c r="E40" i="3"/>
  <c r="U42" i="3"/>
  <c r="M45" i="3"/>
  <c r="E48" i="3"/>
  <c r="U50" i="3"/>
  <c r="M53" i="3"/>
  <c r="E56" i="3"/>
  <c r="U58" i="3"/>
  <c r="M61" i="3"/>
  <c r="E64" i="3"/>
  <c r="U66" i="3"/>
  <c r="M69" i="3"/>
  <c r="E72" i="3"/>
  <c r="U74" i="3"/>
  <c r="M77" i="3"/>
  <c r="E80" i="3"/>
  <c r="U82" i="3"/>
  <c r="M85" i="3"/>
  <c r="E88" i="3"/>
  <c r="U90" i="3"/>
  <c r="M93" i="3"/>
  <c r="E96" i="3"/>
  <c r="U98" i="3"/>
  <c r="M101" i="3"/>
  <c r="E104" i="3"/>
  <c r="U106" i="3"/>
  <c r="M109" i="3"/>
  <c r="E112" i="3"/>
  <c r="U114" i="3"/>
  <c r="M117" i="3"/>
  <c r="E120" i="3"/>
  <c r="U122" i="3"/>
  <c r="Y364" i="4"/>
  <c r="K13" i="3"/>
  <c r="H17" i="3"/>
  <c r="F20" i="3"/>
  <c r="V22" i="3"/>
  <c r="N25" i="3"/>
  <c r="F28" i="3"/>
  <c r="V30" i="3"/>
  <c r="N33" i="3"/>
  <c r="F36" i="3"/>
  <c r="V38" i="3"/>
  <c r="N41" i="3"/>
  <c r="F44" i="3"/>
  <c r="V46" i="3"/>
  <c r="N49" i="3"/>
  <c r="F52" i="3"/>
  <c r="V54" i="3"/>
  <c r="N57" i="3"/>
  <c r="F60" i="3"/>
  <c r="V62" i="3"/>
  <c r="N65" i="3"/>
  <c r="F68" i="3"/>
  <c r="V70" i="3"/>
  <c r="N73" i="3"/>
  <c r="F76" i="3"/>
  <c r="V78" i="3"/>
  <c r="N81" i="3"/>
  <c r="F84" i="3"/>
  <c r="X10" i="3"/>
  <c r="F16" i="3"/>
  <c r="G19" i="3"/>
  <c r="W21" i="3"/>
  <c r="O24" i="3"/>
  <c r="G27" i="3"/>
  <c r="W29" i="3"/>
  <c r="O32" i="3"/>
  <c r="G35" i="3"/>
  <c r="W37" i="3"/>
  <c r="O40" i="3"/>
  <c r="G43" i="3"/>
  <c r="W45" i="3"/>
  <c r="O48" i="3"/>
  <c r="G51" i="3"/>
  <c r="W53" i="3"/>
  <c r="O56" i="3"/>
  <c r="G59" i="3"/>
  <c r="W61" i="3"/>
  <c r="O64" i="3"/>
  <c r="G67" i="3"/>
  <c r="W69" i="3"/>
  <c r="O72" i="3"/>
  <c r="G75" i="3"/>
  <c r="W77" i="3"/>
  <c r="O80" i="3"/>
  <c r="G83" i="3"/>
  <c r="W85" i="3"/>
  <c r="O88" i="3"/>
  <c r="G91" i="3"/>
  <c r="W93" i="3"/>
  <c r="O96" i="3"/>
  <c r="G99" i="3"/>
  <c r="W101" i="3"/>
  <c r="O104" i="3"/>
  <c r="G107" i="3"/>
  <c r="W109" i="3"/>
  <c r="O112" i="3"/>
  <c r="G115" i="3"/>
  <c r="C11" i="3"/>
  <c r="G16" i="3"/>
  <c r="H19" i="3"/>
  <c r="X21" i="3"/>
  <c r="P24" i="3"/>
  <c r="H27" i="3"/>
  <c r="X29" i="3"/>
  <c r="P32" i="3"/>
  <c r="H35" i="3"/>
  <c r="X37" i="3"/>
  <c r="P40" i="3"/>
  <c r="H43" i="3"/>
  <c r="X45" i="3"/>
  <c r="P48" i="3"/>
  <c r="H51" i="3"/>
  <c r="X53" i="3"/>
  <c r="P56" i="3"/>
  <c r="H59" i="3"/>
  <c r="X61" i="3"/>
  <c r="P64" i="3"/>
  <c r="H67" i="3"/>
  <c r="X69" i="3"/>
  <c r="P72" i="3"/>
  <c r="H75" i="3"/>
  <c r="X77" i="3"/>
  <c r="P80" i="3"/>
  <c r="H83" i="3"/>
  <c r="X85" i="3"/>
  <c r="P88" i="3"/>
  <c r="H91" i="3"/>
  <c r="X93" i="3"/>
  <c r="P96" i="3"/>
  <c r="H99" i="3"/>
  <c r="X101" i="3"/>
  <c r="P104" i="3"/>
  <c r="H107" i="3"/>
  <c r="X109" i="3"/>
  <c r="P112" i="3"/>
  <c r="H115" i="3"/>
  <c r="X117" i="3"/>
  <c r="P120" i="3"/>
  <c r="H123" i="3"/>
  <c r="Y365" i="4"/>
  <c r="P13" i="3"/>
  <c r="K17" i="3"/>
  <c r="I20" i="3"/>
  <c r="Y22" i="3"/>
  <c r="Q25" i="3"/>
  <c r="I28" i="3"/>
  <c r="Y30" i="3"/>
  <c r="Q33" i="3"/>
  <c r="I36" i="3"/>
  <c r="Y38" i="3"/>
  <c r="Q41" i="3"/>
  <c r="I44" i="3"/>
  <c r="Y46" i="3"/>
  <c r="Q49" i="3"/>
  <c r="I52" i="3"/>
  <c r="Y54" i="3"/>
  <c r="Q57" i="3"/>
  <c r="I60" i="3"/>
  <c r="Y62" i="3"/>
  <c r="Q65" i="3"/>
  <c r="I68" i="3"/>
  <c r="Y70" i="3"/>
  <c r="Q73" i="3"/>
  <c r="I76" i="3"/>
  <c r="Y78" i="3"/>
  <c r="Q81" i="3"/>
  <c r="I84" i="3"/>
  <c r="Y86" i="3"/>
  <c r="Q89" i="3"/>
  <c r="I92" i="3"/>
  <c r="Y94" i="3"/>
  <c r="Q97" i="3"/>
  <c r="I100" i="3"/>
  <c r="Y102" i="3"/>
  <c r="Q105" i="3"/>
  <c r="I108" i="3"/>
  <c r="Y110" i="3"/>
  <c r="Q113" i="3"/>
  <c r="I116" i="3"/>
  <c r="Y118" i="3"/>
  <c r="K10" i="3"/>
  <c r="W15" i="3"/>
  <c r="Y18" i="3"/>
  <c r="R21" i="3"/>
  <c r="J24" i="3"/>
  <c r="B27" i="3"/>
  <c r="R29" i="3"/>
  <c r="J32" i="3"/>
  <c r="B35" i="3"/>
  <c r="R37" i="3"/>
  <c r="J40" i="3"/>
  <c r="B43" i="3"/>
  <c r="R45" i="3"/>
  <c r="J48" i="3"/>
  <c r="B51" i="3"/>
  <c r="R53" i="3"/>
  <c r="J56" i="3"/>
  <c r="B59" i="3"/>
  <c r="R61" i="3"/>
  <c r="J64" i="3"/>
  <c r="B67" i="3"/>
  <c r="R69" i="3"/>
  <c r="J72" i="3"/>
  <c r="B75" i="3"/>
  <c r="R77" i="3"/>
  <c r="J80" i="3"/>
  <c r="B83" i="3"/>
  <c r="R85" i="3"/>
  <c r="J88" i="3"/>
  <c r="B91" i="3"/>
  <c r="R93" i="3"/>
  <c r="J96" i="3"/>
  <c r="B99" i="3"/>
  <c r="R101" i="3"/>
  <c r="J104" i="3"/>
  <c r="B107" i="3"/>
  <c r="R109" i="3"/>
  <c r="J112" i="3"/>
  <c r="B115" i="3"/>
  <c r="R117" i="3"/>
  <c r="J120" i="3"/>
  <c r="L10" i="3"/>
  <c r="X15" i="3"/>
  <c r="B19" i="3"/>
  <c r="S21" i="3"/>
  <c r="K24" i="3"/>
  <c r="C27" i="3"/>
  <c r="S29" i="3"/>
  <c r="K32" i="3"/>
  <c r="C35" i="3"/>
  <c r="S37" i="3"/>
  <c r="K40" i="3"/>
  <c r="C43" i="3"/>
  <c r="S45" i="3"/>
  <c r="K48" i="3"/>
  <c r="C51" i="3"/>
  <c r="S53" i="3"/>
  <c r="K56" i="3"/>
  <c r="C59" i="3"/>
  <c r="S61" i="3"/>
  <c r="K64" i="3"/>
  <c r="C67" i="3"/>
  <c r="S69" i="3"/>
  <c r="K72" i="3"/>
  <c r="C75" i="3"/>
  <c r="S77" i="3"/>
  <c r="K80" i="3"/>
  <c r="C83" i="3"/>
  <c r="S85" i="3"/>
  <c r="K88" i="3"/>
  <c r="C91" i="3"/>
  <c r="S93" i="3"/>
  <c r="K96" i="3"/>
  <c r="C99" i="3"/>
  <c r="S101" i="3"/>
  <c r="K104" i="3"/>
  <c r="C107" i="3"/>
  <c r="S109" i="3"/>
  <c r="K112" i="3"/>
  <c r="C115" i="3"/>
  <c r="P4" i="3"/>
  <c r="L14" i="3"/>
  <c r="X17" i="3"/>
  <c r="T20" i="3"/>
  <c r="L23" i="3"/>
  <c r="D26" i="3"/>
  <c r="T28" i="3"/>
  <c r="L31" i="3"/>
  <c r="D34" i="3"/>
  <c r="T36" i="3"/>
  <c r="L39" i="3"/>
  <c r="D42" i="3"/>
  <c r="T44" i="3"/>
  <c r="L47" i="3"/>
  <c r="D50" i="3"/>
  <c r="T52" i="3"/>
  <c r="L55" i="3"/>
  <c r="D58" i="3"/>
  <c r="T60" i="3"/>
  <c r="L63" i="3"/>
  <c r="D66" i="3"/>
  <c r="T68" i="3"/>
  <c r="L71" i="3"/>
  <c r="D74" i="3"/>
  <c r="T76" i="3"/>
  <c r="L79" i="3"/>
  <c r="D82" i="3"/>
  <c r="T84" i="3"/>
  <c r="L87" i="3"/>
  <c r="D90" i="3"/>
  <c r="T92" i="3"/>
  <c r="V93" i="3"/>
  <c r="T104" i="3"/>
  <c r="L115" i="3"/>
  <c r="T120" i="3"/>
  <c r="J124" i="3"/>
  <c r="G127" i="3"/>
  <c r="W129" i="3"/>
  <c r="O132" i="3"/>
  <c r="G135" i="3"/>
  <c r="W137" i="3"/>
  <c r="O140" i="3"/>
  <c r="G143" i="3"/>
  <c r="W145" i="3"/>
  <c r="O148" i="3"/>
  <c r="G151" i="3"/>
  <c r="W153" i="3"/>
  <c r="O156" i="3"/>
  <c r="O143" i="3"/>
  <c r="W161" i="3"/>
  <c r="O172" i="3"/>
  <c r="G183" i="3"/>
  <c r="W193" i="3"/>
  <c r="W199" i="3"/>
  <c r="F98" i="3"/>
  <c r="S121" i="3"/>
  <c r="P128" i="3"/>
  <c r="H136" i="3"/>
  <c r="X143" i="3"/>
  <c r="X149" i="3"/>
  <c r="P157" i="3"/>
  <c r="H165" i="3"/>
  <c r="P170" i="3"/>
  <c r="X175" i="3"/>
  <c r="H181" i="3"/>
  <c r="P186" i="3"/>
  <c r="X191" i="3"/>
  <c r="H197" i="3"/>
  <c r="X200" i="3"/>
  <c r="P205" i="3"/>
  <c r="P209" i="3"/>
  <c r="X213" i="3"/>
  <c r="P218" i="3"/>
  <c r="H222" i="3"/>
  <c r="F89" i="3"/>
  <c r="D105" i="3"/>
  <c r="G117" i="3"/>
  <c r="O123" i="3"/>
  <c r="I127" i="3"/>
  <c r="Q130" i="3"/>
  <c r="Q134" i="3"/>
  <c r="Y137" i="3"/>
  <c r="I141" i="3"/>
  <c r="I145" i="3"/>
  <c r="Q148" i="3"/>
  <c r="Y151" i="3"/>
  <c r="Y155" i="3"/>
  <c r="I159" i="3"/>
  <c r="Q162" i="3"/>
  <c r="Q166" i="3"/>
  <c r="Y169" i="3"/>
  <c r="I173" i="3"/>
  <c r="I177" i="3"/>
  <c r="Q180" i="3"/>
  <c r="Y183" i="3"/>
  <c r="Y187" i="3"/>
  <c r="I191" i="3"/>
  <c r="I194" i="3"/>
  <c r="I197" i="3"/>
  <c r="I200" i="3"/>
  <c r="I203" i="3"/>
  <c r="Y205" i="3"/>
  <c r="Q208" i="3"/>
  <c r="I211" i="3"/>
  <c r="Y213" i="3"/>
  <c r="V99" i="3"/>
  <c r="N110" i="3"/>
  <c r="S118" i="3"/>
  <c r="S122" i="3"/>
  <c r="B126" i="3"/>
  <c r="R128" i="3"/>
  <c r="J131" i="3"/>
  <c r="B134" i="3"/>
  <c r="R136" i="3"/>
  <c r="J139" i="3"/>
  <c r="B142" i="3"/>
  <c r="R144" i="3"/>
  <c r="J147" i="3"/>
  <c r="B150" i="3"/>
  <c r="R152" i="3"/>
  <c r="J155" i="3"/>
  <c r="B158" i="3"/>
  <c r="R160" i="3"/>
  <c r="J163" i="3"/>
  <c r="B166" i="3"/>
  <c r="R168" i="3"/>
  <c r="J171" i="3"/>
  <c r="B174" i="3"/>
  <c r="R176" i="3"/>
  <c r="J179" i="3"/>
  <c r="B182" i="3"/>
  <c r="R184" i="3"/>
  <c r="J187" i="3"/>
  <c r="B190" i="3"/>
  <c r="R192" i="3"/>
  <c r="J195" i="3"/>
  <c r="B198" i="3"/>
  <c r="R200" i="3"/>
  <c r="J203" i="3"/>
  <c r="B206" i="3"/>
  <c r="R208" i="3"/>
  <c r="J211" i="3"/>
  <c r="B214" i="3"/>
  <c r="R216" i="3"/>
  <c r="J219" i="3"/>
  <c r="F87" i="3"/>
  <c r="L101" i="3"/>
  <c r="D112" i="3"/>
  <c r="L119" i="3"/>
  <c r="G123" i="3"/>
  <c r="K126" i="3"/>
  <c r="C129" i="3"/>
  <c r="S131" i="3"/>
  <c r="K134" i="3"/>
  <c r="C137" i="3"/>
  <c r="S139" i="3"/>
  <c r="K142" i="3"/>
  <c r="C145" i="3"/>
  <c r="S147" i="3"/>
  <c r="K150" i="3"/>
  <c r="C153" i="3"/>
  <c r="S155" i="3"/>
  <c r="K158" i="3"/>
  <c r="C161" i="3"/>
  <c r="S163" i="3"/>
  <c r="K166" i="3"/>
  <c r="C169" i="3"/>
  <c r="S171" i="3"/>
  <c r="K174" i="3"/>
  <c r="C177" i="3"/>
  <c r="S179" i="3"/>
  <c r="K182" i="3"/>
  <c r="C185" i="3"/>
  <c r="S187" i="3"/>
  <c r="K190" i="3"/>
  <c r="C193" i="3"/>
  <c r="S195" i="3"/>
  <c r="K198" i="3"/>
  <c r="C201" i="3"/>
  <c r="S203" i="3"/>
  <c r="K206" i="3"/>
  <c r="C209" i="3"/>
  <c r="S211" i="3"/>
  <c r="K214" i="3"/>
  <c r="C217" i="3"/>
  <c r="S219" i="3"/>
  <c r="N97" i="3"/>
  <c r="F108" i="3"/>
  <c r="N117" i="3"/>
  <c r="Y121" i="3"/>
  <c r="L125" i="3"/>
  <c r="D128" i="3"/>
  <c r="T130" i="3"/>
  <c r="L133" i="3"/>
  <c r="D136" i="3"/>
  <c r="T138" i="3"/>
  <c r="L141" i="3"/>
  <c r="D144" i="3"/>
  <c r="T146" i="3"/>
  <c r="L149" i="3"/>
  <c r="D152" i="3"/>
  <c r="T154" i="3"/>
  <c r="L157" i="3"/>
  <c r="D160" i="3"/>
  <c r="T162" i="3"/>
  <c r="L165" i="3"/>
  <c r="D168" i="3"/>
  <c r="T170" i="3"/>
  <c r="L173" i="3"/>
  <c r="D176" i="3"/>
  <c r="T178" i="3"/>
  <c r="L181" i="3"/>
  <c r="D184" i="3"/>
  <c r="T186" i="3"/>
  <c r="L189" i="3"/>
  <c r="D192" i="3"/>
  <c r="T194" i="3"/>
  <c r="L197" i="3"/>
  <c r="D200" i="3"/>
  <c r="T202" i="3"/>
  <c r="L205" i="3"/>
  <c r="D208" i="3"/>
  <c r="T210" i="3"/>
  <c r="L213" i="3"/>
  <c r="D216" i="3"/>
  <c r="T218" i="3"/>
  <c r="L221" i="3"/>
  <c r="T97" i="3"/>
  <c r="L108" i="3"/>
  <c r="O117" i="3"/>
  <c r="B122" i="3"/>
  <c r="M125" i="3"/>
  <c r="E128" i="3"/>
  <c r="U130" i="3"/>
  <c r="M133" i="3"/>
  <c r="E136" i="3"/>
  <c r="U138" i="3"/>
  <c r="M141" i="3"/>
  <c r="E144" i="3"/>
  <c r="U146" i="3"/>
  <c r="M149" i="3"/>
  <c r="E152" i="3"/>
  <c r="U154" i="3"/>
  <c r="M157" i="3"/>
  <c r="E160" i="3"/>
  <c r="U162" i="3"/>
  <c r="M165" i="3"/>
  <c r="E168" i="3"/>
  <c r="U170" i="3"/>
  <c r="M173" i="3"/>
  <c r="E176" i="3"/>
  <c r="U178" i="3"/>
  <c r="M181" i="3"/>
  <c r="E184" i="3"/>
  <c r="U186" i="3"/>
  <c r="M189" i="3"/>
  <c r="E192" i="3"/>
  <c r="U194" i="3"/>
  <c r="M197" i="3"/>
  <c r="E200" i="3"/>
  <c r="U202" i="3"/>
  <c r="M205" i="3"/>
  <c r="E208" i="3"/>
  <c r="U210" i="3"/>
  <c r="M213" i="3"/>
  <c r="E216" i="3"/>
  <c r="U218" i="3"/>
  <c r="M221" i="3"/>
  <c r="E224" i="3"/>
  <c r="U226" i="3"/>
  <c r="F95" i="3"/>
  <c r="V105" i="3"/>
  <c r="G116" i="3"/>
  <c r="N125" i="3"/>
  <c r="V146" i="3"/>
  <c r="F168" i="3"/>
  <c r="N189" i="3"/>
  <c r="F208" i="3"/>
  <c r="G217" i="3"/>
  <c r="V222" i="3"/>
  <c r="K226" i="3"/>
  <c r="H229" i="3"/>
  <c r="X231" i="3"/>
  <c r="P234" i="3"/>
  <c r="H237" i="3"/>
  <c r="X239" i="3"/>
  <c r="P242" i="3"/>
  <c r="H245" i="3"/>
  <c r="X247" i="3"/>
  <c r="P250" i="3"/>
  <c r="H253" i="3"/>
  <c r="X255" i="3"/>
  <c r="P258" i="3"/>
  <c r="H261" i="3"/>
  <c r="X263" i="3"/>
  <c r="P266" i="3"/>
  <c r="H269" i="3"/>
  <c r="X271" i="3"/>
  <c r="P274" i="3"/>
  <c r="H277" i="3"/>
  <c r="X279" i="3"/>
  <c r="P282" i="3"/>
  <c r="H285" i="3"/>
  <c r="X287" i="3"/>
  <c r="P290" i="3"/>
  <c r="H293" i="3"/>
  <c r="X295" i="3"/>
  <c r="P298" i="3"/>
  <c r="H301" i="3"/>
  <c r="X303" i="3"/>
  <c r="P306" i="3"/>
  <c r="H309" i="3"/>
  <c r="X311" i="3"/>
  <c r="P314" i="3"/>
  <c r="V125" i="3"/>
  <c r="F147" i="3"/>
  <c r="N168" i="3"/>
  <c r="V189" i="3"/>
  <c r="G208" i="3"/>
  <c r="I217" i="3"/>
  <c r="W222" i="3"/>
  <c r="L226" i="3"/>
  <c r="I229" i="3"/>
  <c r="Y231" i="3"/>
  <c r="Q234" i="3"/>
  <c r="I237" i="3"/>
  <c r="Y239" i="3"/>
  <c r="Q242" i="3"/>
  <c r="I245" i="3"/>
  <c r="Y247" i="3"/>
  <c r="Q250" i="3"/>
  <c r="I253" i="3"/>
  <c r="Y255" i="3"/>
  <c r="Q258" i="3"/>
  <c r="I261" i="3"/>
  <c r="Y263" i="3"/>
  <c r="Q266" i="3"/>
  <c r="I269" i="3"/>
  <c r="Y271" i="3"/>
  <c r="Q274" i="3"/>
  <c r="I277" i="3"/>
  <c r="Y279" i="3"/>
  <c r="Q282" i="3"/>
  <c r="I285" i="3"/>
  <c r="Y287" i="3"/>
  <c r="Q290" i="3"/>
  <c r="I293" i="3"/>
  <c r="V128" i="3"/>
  <c r="F150" i="3"/>
  <c r="N171" i="3"/>
  <c r="V192" i="3"/>
  <c r="V209" i="3"/>
  <c r="I218" i="3"/>
  <c r="K223" i="3"/>
  <c r="W226" i="3"/>
  <c r="R229" i="3"/>
  <c r="J232" i="3"/>
  <c r="B235" i="3"/>
  <c r="R237" i="3"/>
  <c r="J240" i="3"/>
  <c r="B243" i="3"/>
  <c r="R245" i="3"/>
  <c r="J248" i="3"/>
  <c r="B251" i="3"/>
  <c r="R253" i="3"/>
  <c r="J256" i="3"/>
  <c r="B259" i="3"/>
  <c r="R261" i="3"/>
  <c r="J264" i="3"/>
  <c r="B267" i="3"/>
  <c r="R269" i="3"/>
  <c r="J272" i="3"/>
  <c r="B275" i="3"/>
  <c r="R277" i="3"/>
  <c r="J280" i="3"/>
  <c r="B283" i="3"/>
  <c r="R285" i="3"/>
  <c r="J288" i="3"/>
  <c r="B291" i="3"/>
  <c r="R293" i="3"/>
  <c r="J296" i="3"/>
  <c r="B299" i="3"/>
  <c r="R301" i="3"/>
  <c r="J304" i="3"/>
  <c r="B307" i="3"/>
  <c r="R309" i="3"/>
  <c r="J312" i="3"/>
  <c r="B315" i="3"/>
  <c r="R317" i="3"/>
  <c r="J320" i="3"/>
  <c r="F137" i="3"/>
  <c r="N158" i="3"/>
  <c r="V179" i="3"/>
  <c r="F201" i="3"/>
  <c r="W213" i="3"/>
  <c r="W220" i="3"/>
  <c r="T224" i="3"/>
  <c r="C228" i="3"/>
  <c r="S230" i="3"/>
  <c r="K233" i="3"/>
  <c r="C236" i="3"/>
  <c r="S238" i="3"/>
  <c r="K241" i="3"/>
  <c r="C244" i="3"/>
  <c r="S246" i="3"/>
  <c r="K249" i="3"/>
  <c r="C252" i="3"/>
  <c r="S254" i="3"/>
  <c r="K257" i="3"/>
  <c r="C260" i="3"/>
  <c r="S262" i="3"/>
  <c r="K265" i="3"/>
  <c r="C268" i="3"/>
  <c r="S270" i="3"/>
  <c r="K273" i="3"/>
  <c r="C276" i="3"/>
  <c r="S278" i="3"/>
  <c r="K281" i="3"/>
  <c r="C284" i="3"/>
  <c r="S286" i="3"/>
  <c r="K289" i="3"/>
  <c r="C292" i="3"/>
  <c r="S294" i="3"/>
  <c r="K297" i="3"/>
  <c r="C300" i="3"/>
  <c r="S302" i="3"/>
  <c r="K305" i="3"/>
  <c r="C308" i="3"/>
  <c r="S310" i="3"/>
  <c r="K313" i="3"/>
  <c r="C316" i="3"/>
  <c r="S318" i="3"/>
  <c r="K321" i="3"/>
  <c r="C324" i="3"/>
  <c r="F132" i="3"/>
  <c r="N153" i="3"/>
  <c r="V174" i="3"/>
  <c r="F196" i="3"/>
  <c r="N211" i="3"/>
  <c r="N219" i="3"/>
  <c r="Y223" i="3"/>
  <c r="J227" i="3"/>
  <c r="D230" i="3"/>
  <c r="T232" i="3"/>
  <c r="L235" i="3"/>
  <c r="D238" i="3"/>
  <c r="T240" i="3"/>
  <c r="L243" i="3"/>
  <c r="D246" i="3"/>
  <c r="T248" i="3"/>
  <c r="L251" i="3"/>
  <c r="D254" i="3"/>
  <c r="T256" i="3"/>
  <c r="L259" i="3"/>
  <c r="D262" i="3"/>
  <c r="T264" i="3"/>
  <c r="L267" i="3"/>
  <c r="D270" i="3"/>
  <c r="T272" i="3"/>
  <c r="L275" i="3"/>
  <c r="D278" i="3"/>
  <c r="T280" i="3"/>
  <c r="L283" i="3"/>
  <c r="D286" i="3"/>
  <c r="T288" i="3"/>
  <c r="L291" i="3"/>
  <c r="D294" i="3"/>
  <c r="T296" i="3"/>
  <c r="L299" i="3"/>
  <c r="D302" i="3"/>
  <c r="T304" i="3"/>
  <c r="L307" i="3"/>
  <c r="D310" i="3"/>
  <c r="T312" i="3"/>
  <c r="V129" i="3"/>
  <c r="F151" i="3"/>
  <c r="N172" i="3"/>
  <c r="V193" i="3"/>
  <c r="G210" i="3"/>
  <c r="Q218" i="3"/>
  <c r="O223" i="3"/>
  <c r="B227" i="3"/>
  <c r="U229" i="3"/>
  <c r="M232" i="3"/>
  <c r="E235" i="3"/>
  <c r="U237" i="3"/>
  <c r="M240" i="3"/>
  <c r="E243" i="3"/>
  <c r="U245" i="3"/>
  <c r="M248" i="3"/>
  <c r="E251" i="3"/>
  <c r="U253" i="3"/>
  <c r="M256" i="3"/>
  <c r="E259" i="3"/>
  <c r="U261" i="3"/>
  <c r="M264" i="3"/>
  <c r="E267" i="3"/>
  <c r="U269" i="3"/>
  <c r="M272" i="3"/>
  <c r="E275" i="3"/>
  <c r="U277" i="3"/>
  <c r="M280" i="3"/>
  <c r="E283" i="3"/>
  <c r="U285" i="3"/>
  <c r="M288" i="3"/>
  <c r="E291" i="3"/>
  <c r="U293" i="3"/>
  <c r="M296" i="3"/>
  <c r="E299" i="3"/>
  <c r="U301" i="3"/>
  <c r="S124" i="3"/>
  <c r="F146" i="3"/>
  <c r="N167" i="3"/>
  <c r="V188" i="3"/>
  <c r="V207" i="3"/>
  <c r="Y216" i="3"/>
  <c r="S222" i="3"/>
  <c r="I226" i="3"/>
  <c r="F229" i="3"/>
  <c r="V231" i="3"/>
  <c r="N234" i="3"/>
  <c r="F237" i="3"/>
  <c r="V239" i="3"/>
  <c r="N242" i="3"/>
  <c r="F245" i="3"/>
  <c r="V247" i="3"/>
  <c r="N250" i="3"/>
  <c r="F253" i="3"/>
  <c r="V255" i="3"/>
  <c r="N258" i="3"/>
  <c r="F261" i="3"/>
  <c r="V263" i="3"/>
  <c r="N266" i="3"/>
  <c r="F269" i="3"/>
  <c r="V271" i="3"/>
  <c r="N274" i="3"/>
  <c r="F277" i="3"/>
  <c r="V279" i="3"/>
  <c r="N282" i="3"/>
  <c r="F285" i="3"/>
  <c r="V287" i="3"/>
  <c r="N290" i="3"/>
  <c r="F293" i="3"/>
  <c r="V295" i="3"/>
  <c r="N298" i="3"/>
  <c r="F301" i="3"/>
  <c r="V303" i="3"/>
  <c r="N306" i="3"/>
  <c r="F309" i="3"/>
  <c r="W218" i="3"/>
  <c r="G243" i="3"/>
  <c r="O264" i="3"/>
  <c r="W285" i="3"/>
  <c r="G301" i="3"/>
  <c r="G309" i="3"/>
  <c r="Q314" i="3"/>
  <c r="O318" i="3"/>
  <c r="Y321" i="3"/>
  <c r="B325" i="3"/>
  <c r="T327" i="3"/>
  <c r="L330" i="3"/>
  <c r="D333" i="3"/>
  <c r="T335" i="3"/>
  <c r="L338" i="3"/>
  <c r="D341" i="3"/>
  <c r="T343" i="3"/>
  <c r="L346" i="3"/>
  <c r="D349" i="3"/>
  <c r="T351" i="3"/>
  <c r="L354" i="3"/>
  <c r="D357" i="3"/>
  <c r="T359" i="3"/>
  <c r="L362" i="3"/>
  <c r="D365" i="3"/>
  <c r="L5" i="1"/>
  <c r="D8" i="1"/>
  <c r="T10" i="1"/>
  <c r="L13" i="1"/>
  <c r="D16" i="1"/>
  <c r="T18" i="1"/>
  <c r="L21" i="1"/>
  <c r="D24" i="1"/>
  <c r="T26" i="1"/>
  <c r="L29" i="1"/>
  <c r="D32" i="1"/>
  <c r="T34" i="1"/>
  <c r="L37" i="1"/>
  <c r="F133" i="3"/>
  <c r="G230" i="3"/>
  <c r="O251" i="3"/>
  <c r="W272" i="3"/>
  <c r="G294" i="3"/>
  <c r="W304" i="3"/>
  <c r="N311" i="3"/>
  <c r="I316" i="3"/>
  <c r="X319" i="3"/>
  <c r="F323" i="3"/>
  <c r="E326" i="3"/>
  <c r="U328" i="3"/>
  <c r="M331" i="3"/>
  <c r="E334" i="3"/>
  <c r="U336" i="3"/>
  <c r="M339" i="3"/>
  <c r="E342" i="3"/>
  <c r="U344" i="3"/>
  <c r="M347" i="3"/>
  <c r="E350" i="3"/>
  <c r="U352" i="3"/>
  <c r="M355" i="3"/>
  <c r="E358" i="3"/>
  <c r="U360" i="3"/>
  <c r="M363" i="3"/>
  <c r="E366" i="3"/>
  <c r="U3" i="1"/>
  <c r="M6" i="1"/>
  <c r="E9" i="1"/>
  <c r="U11" i="1"/>
  <c r="M14" i="1"/>
  <c r="E17" i="1"/>
  <c r="U19" i="1"/>
  <c r="M22" i="1"/>
  <c r="E25" i="1"/>
  <c r="U27" i="1"/>
  <c r="M30" i="1"/>
  <c r="E33" i="1"/>
  <c r="U35" i="1"/>
  <c r="M38" i="1"/>
  <c r="V135" i="3"/>
  <c r="O230" i="3"/>
  <c r="W251" i="3"/>
  <c r="G273" i="3"/>
  <c r="O294" i="3"/>
  <c r="Y304" i="3"/>
  <c r="O311" i="3"/>
  <c r="L316" i="3"/>
  <c r="Y319" i="3"/>
  <c r="G323" i="3"/>
  <c r="F326" i="3"/>
  <c r="V328" i="3"/>
  <c r="N331" i="3"/>
  <c r="F334" i="3"/>
  <c r="V336" i="3"/>
  <c r="N339" i="3"/>
  <c r="F342" i="3"/>
  <c r="V344" i="3"/>
  <c r="N347" i="3"/>
  <c r="F350" i="3"/>
  <c r="V352" i="3"/>
  <c r="N355" i="3"/>
  <c r="F358" i="3"/>
  <c r="V360" i="3"/>
  <c r="N363" i="3"/>
  <c r="F366" i="3"/>
  <c r="V3" i="1"/>
  <c r="N6" i="1"/>
  <c r="F9" i="1"/>
  <c r="V11" i="1"/>
  <c r="N14" i="1"/>
  <c r="F17" i="1"/>
  <c r="V19" i="1"/>
  <c r="N22" i="1"/>
  <c r="F25" i="1"/>
  <c r="V27" i="1"/>
  <c r="N30" i="1"/>
  <c r="F33" i="1"/>
  <c r="V35" i="1"/>
  <c r="N38" i="1"/>
  <c r="F41" i="1"/>
  <c r="F181" i="3"/>
  <c r="G236" i="3"/>
  <c r="O257" i="3"/>
  <c r="W278" i="3"/>
  <c r="Q297" i="3"/>
  <c r="W306" i="3"/>
  <c r="Y312" i="3"/>
  <c r="L317" i="3"/>
  <c r="X320" i="3"/>
  <c r="B324" i="3"/>
  <c r="W326" i="3"/>
  <c r="O329" i="3"/>
  <c r="G332" i="3"/>
  <c r="W334" i="3"/>
  <c r="O337" i="3"/>
  <c r="G340" i="3"/>
  <c r="W342" i="3"/>
  <c r="O345" i="3"/>
  <c r="G348" i="3"/>
  <c r="W350" i="3"/>
  <c r="O353" i="3"/>
  <c r="G356" i="3"/>
  <c r="W358" i="3"/>
  <c r="O361" i="3"/>
  <c r="G364" i="3"/>
  <c r="W366" i="3"/>
  <c r="O4" i="1"/>
  <c r="G7" i="1"/>
  <c r="W9" i="1"/>
  <c r="O12" i="1"/>
  <c r="G15" i="1"/>
  <c r="W17" i="1"/>
  <c r="O20" i="1"/>
  <c r="G23" i="1"/>
  <c r="W25" i="1"/>
  <c r="O28" i="1"/>
  <c r="G31" i="1"/>
  <c r="W33" i="1"/>
  <c r="O36" i="1"/>
  <c r="V183" i="3"/>
  <c r="O236" i="3"/>
  <c r="W257" i="3"/>
  <c r="G279" i="3"/>
  <c r="W297" i="3"/>
  <c r="Y306" i="3"/>
  <c r="E313" i="3"/>
  <c r="M317" i="3"/>
  <c r="Y320" i="3"/>
  <c r="D324" i="3"/>
  <c r="X326" i="3"/>
  <c r="P329" i="3"/>
  <c r="H332" i="3"/>
  <c r="X334" i="3"/>
  <c r="P337" i="3"/>
  <c r="H340" i="3"/>
  <c r="X342" i="3"/>
  <c r="P345" i="3"/>
  <c r="H348" i="3"/>
  <c r="X350" i="3"/>
  <c r="P353" i="3"/>
  <c r="H356" i="3"/>
  <c r="X358" i="3"/>
  <c r="P361" i="3"/>
  <c r="H364" i="3"/>
  <c r="X366" i="3"/>
  <c r="P4" i="1"/>
  <c r="H7" i="1"/>
  <c r="X9" i="1"/>
  <c r="P12" i="1"/>
  <c r="H15" i="1"/>
  <c r="X17" i="1"/>
  <c r="P20" i="1"/>
  <c r="H23" i="1"/>
  <c r="Q121" i="3"/>
  <c r="W228" i="3"/>
  <c r="G250" i="3"/>
  <c r="O271" i="3"/>
  <c r="W292" i="3"/>
  <c r="M304" i="3"/>
  <c r="F311" i="3"/>
  <c r="D316" i="3"/>
  <c r="T319" i="3"/>
  <c r="Y322" i="3"/>
  <c r="Y325" i="3"/>
  <c r="Q328" i="3"/>
  <c r="I331" i="3"/>
  <c r="Y333" i="3"/>
  <c r="Q336" i="3"/>
  <c r="I339" i="3"/>
  <c r="Y341" i="3"/>
  <c r="Q344" i="3"/>
  <c r="I347" i="3"/>
  <c r="Y349" i="3"/>
  <c r="Q352" i="3"/>
  <c r="I355" i="3"/>
  <c r="Y357" i="3"/>
  <c r="Q360" i="3"/>
  <c r="I363" i="3"/>
  <c r="Y365" i="3"/>
  <c r="Q3" i="1"/>
  <c r="I6" i="1"/>
  <c r="Y8" i="1"/>
  <c r="Q11" i="1"/>
  <c r="I14" i="1"/>
  <c r="Y16" i="1"/>
  <c r="Q19" i="1"/>
  <c r="I22" i="1"/>
  <c r="Y24" i="1"/>
  <c r="Q27" i="1"/>
  <c r="I30" i="1"/>
  <c r="Y32" i="1"/>
  <c r="Q35" i="1"/>
  <c r="I38" i="1"/>
  <c r="Y40" i="1"/>
  <c r="Q43" i="1"/>
  <c r="I46" i="1"/>
  <c r="F189" i="3"/>
  <c r="G237" i="3"/>
  <c r="O258" i="3"/>
  <c r="W279" i="3"/>
  <c r="G298" i="3"/>
  <c r="G307" i="3"/>
  <c r="G313" i="3"/>
  <c r="O317" i="3"/>
  <c r="E321" i="3"/>
  <c r="F324" i="3"/>
  <c r="B327" i="3"/>
  <c r="R329" i="3"/>
  <c r="J332" i="3"/>
  <c r="B335" i="3"/>
  <c r="R337" i="3"/>
  <c r="J340" i="3"/>
  <c r="B343" i="3"/>
  <c r="R345" i="3"/>
  <c r="J348" i="3"/>
  <c r="B351" i="3"/>
  <c r="R353" i="3"/>
  <c r="J356" i="3"/>
  <c r="B359" i="3"/>
  <c r="R361" i="3"/>
  <c r="J364" i="3"/>
  <c r="R4" i="1"/>
  <c r="J7" i="1"/>
  <c r="B10" i="1"/>
  <c r="R12" i="1"/>
  <c r="J15" i="1"/>
  <c r="B18" i="1"/>
  <c r="R20" i="1"/>
  <c r="J23" i="1"/>
  <c r="B26" i="1"/>
  <c r="R28" i="1"/>
  <c r="J31" i="1"/>
  <c r="B34" i="1"/>
  <c r="R36" i="1"/>
  <c r="J39" i="1"/>
  <c r="B42" i="1"/>
  <c r="R44" i="1"/>
  <c r="J47" i="1"/>
  <c r="B50" i="1"/>
  <c r="R52" i="1"/>
  <c r="I307" i="3"/>
  <c r="C335" i="3"/>
  <c r="K356" i="3"/>
  <c r="S12" i="1"/>
  <c r="X29" i="1"/>
  <c r="W39" i="1"/>
  <c r="E44" i="1"/>
  <c r="S47" i="1"/>
  <c r="T50" i="1"/>
  <c r="T53" i="1"/>
  <c r="L56" i="1"/>
  <c r="D59" i="1"/>
  <c r="T61" i="1"/>
  <c r="L64" i="1"/>
  <c r="D67" i="1"/>
  <c r="T69" i="1"/>
  <c r="L72" i="1"/>
  <c r="D75" i="1"/>
  <c r="T77" i="1"/>
  <c r="L80" i="1"/>
  <c r="D83" i="1"/>
  <c r="T85" i="1"/>
  <c r="L88" i="1"/>
  <c r="D91" i="1"/>
  <c r="T93" i="1"/>
  <c r="L96" i="1"/>
  <c r="D99" i="1"/>
  <c r="T101" i="1"/>
  <c r="L104" i="1"/>
  <c r="D107" i="1"/>
  <c r="T109" i="1"/>
  <c r="L112" i="1"/>
  <c r="D115" i="1"/>
  <c r="T117" i="1"/>
  <c r="L120" i="1"/>
  <c r="D123" i="1"/>
  <c r="T125" i="1"/>
  <c r="L128" i="1"/>
  <c r="D131" i="1"/>
  <c r="T133" i="1"/>
  <c r="L136" i="1"/>
  <c r="D139" i="1"/>
  <c r="T141" i="1"/>
  <c r="L144" i="1"/>
  <c r="D147" i="1"/>
  <c r="T149" i="1"/>
  <c r="Y313" i="3"/>
  <c r="C338" i="3"/>
  <c r="K359" i="3"/>
  <c r="S15" i="1"/>
  <c r="K31" i="1"/>
  <c r="P40" i="1"/>
  <c r="P44" i="1"/>
  <c r="E48" i="1"/>
  <c r="F51" i="1"/>
  <c r="E54" i="1"/>
  <c r="U56" i="1"/>
  <c r="M59" i="1"/>
  <c r="E62" i="1"/>
  <c r="U64" i="1"/>
  <c r="M67" i="1"/>
  <c r="E70" i="1"/>
  <c r="U72" i="1"/>
  <c r="M75" i="1"/>
  <c r="E78" i="1"/>
  <c r="U80" i="1"/>
  <c r="M83" i="1"/>
  <c r="E86" i="1"/>
  <c r="U88" i="1"/>
  <c r="M91" i="1"/>
  <c r="E94" i="1"/>
  <c r="U96" i="1"/>
  <c r="M99" i="1"/>
  <c r="E102" i="1"/>
  <c r="U104" i="1"/>
  <c r="M107" i="1"/>
  <c r="E110" i="1"/>
  <c r="U112" i="1"/>
  <c r="M115" i="1"/>
  <c r="E118" i="1"/>
  <c r="U120" i="1"/>
  <c r="M123" i="1"/>
  <c r="E126" i="1"/>
  <c r="U128" i="1"/>
  <c r="M131" i="1"/>
  <c r="E134" i="1"/>
  <c r="U136" i="1"/>
  <c r="M139" i="1"/>
  <c r="E309" i="3"/>
  <c r="S335" i="3"/>
  <c r="C357" i="3"/>
  <c r="K13" i="1"/>
  <c r="H30" i="1"/>
  <c r="C40" i="1"/>
  <c r="G44" i="1"/>
  <c r="U47" i="1"/>
  <c r="V50" i="1"/>
  <c r="V53" i="1"/>
  <c r="N56" i="1"/>
  <c r="F59" i="1"/>
  <c r="V61" i="1"/>
  <c r="N64" i="1"/>
  <c r="F67" i="1"/>
  <c r="V69" i="1"/>
  <c r="N72" i="1"/>
  <c r="F75" i="1"/>
  <c r="V77" i="1"/>
  <c r="N80" i="1"/>
  <c r="F83" i="1"/>
  <c r="V85" i="1"/>
  <c r="N88" i="1"/>
  <c r="F91" i="1"/>
  <c r="V93" i="1"/>
  <c r="N96" i="1"/>
  <c r="F99" i="1"/>
  <c r="V101" i="1"/>
  <c r="N104" i="1"/>
  <c r="F107" i="1"/>
  <c r="V109" i="1"/>
  <c r="N112" i="1"/>
  <c r="F115" i="1"/>
  <c r="V117" i="1"/>
  <c r="N120" i="1"/>
  <c r="F123" i="1"/>
  <c r="V125" i="1"/>
  <c r="N128" i="1"/>
  <c r="F131" i="1"/>
  <c r="V133" i="1"/>
  <c r="N136" i="1"/>
  <c r="F139" i="1"/>
  <c r="V141" i="1"/>
  <c r="N144" i="1"/>
  <c r="F147" i="1"/>
  <c r="G223" i="3"/>
  <c r="I322" i="3"/>
  <c r="C344" i="3"/>
  <c r="K365" i="3"/>
  <c r="S21" i="1"/>
  <c r="K34" i="1"/>
  <c r="W41" i="1"/>
  <c r="P45" i="1"/>
  <c r="Y48" i="1"/>
  <c r="C52" i="1"/>
  <c r="W54" i="1"/>
  <c r="O57" i="1"/>
  <c r="G60" i="1"/>
  <c r="W62" i="1"/>
  <c r="O65" i="1"/>
  <c r="G68" i="1"/>
  <c r="W70" i="1"/>
  <c r="O73" i="1"/>
  <c r="G76" i="1"/>
  <c r="W78" i="1"/>
  <c r="O81" i="1"/>
  <c r="G84" i="1"/>
  <c r="W86" i="1"/>
  <c r="O89" i="1"/>
  <c r="G92" i="1"/>
  <c r="W94" i="1"/>
  <c r="O97" i="1"/>
  <c r="G100" i="1"/>
  <c r="W102" i="1"/>
  <c r="O105" i="1"/>
  <c r="G108" i="1"/>
  <c r="W110" i="1"/>
  <c r="O113" i="1"/>
  <c r="G116" i="1"/>
  <c r="W118" i="1"/>
  <c r="O121" i="1"/>
  <c r="G124" i="1"/>
  <c r="W126" i="1"/>
  <c r="O129" i="1"/>
  <c r="G132" i="1"/>
  <c r="G248" i="3"/>
  <c r="S325" i="3"/>
  <c r="C347" i="3"/>
  <c r="K3" i="1"/>
  <c r="S24" i="1"/>
  <c r="X35" i="1"/>
  <c r="M42" i="1"/>
  <c r="E46" i="1"/>
  <c r="L49" i="1"/>
  <c r="M52" i="1"/>
  <c r="H55" i="1"/>
  <c r="X57" i="1"/>
  <c r="P60" i="1"/>
  <c r="H63" i="1"/>
  <c r="X65" i="1"/>
  <c r="P68" i="1"/>
  <c r="H71" i="1"/>
  <c r="X73" i="1"/>
  <c r="P76" i="1"/>
  <c r="H79" i="1"/>
  <c r="X81" i="1"/>
  <c r="P84" i="1"/>
  <c r="H87" i="1"/>
  <c r="X89" i="1"/>
  <c r="P92" i="1"/>
  <c r="H95" i="1"/>
  <c r="X97" i="1"/>
  <c r="P100" i="1"/>
  <c r="H103" i="1"/>
  <c r="X105" i="1"/>
  <c r="P108" i="1"/>
  <c r="H111" i="1"/>
  <c r="X113" i="1"/>
  <c r="P116" i="1"/>
  <c r="H119" i="1"/>
  <c r="X121" i="1"/>
  <c r="P124" i="1"/>
  <c r="H127" i="1"/>
  <c r="X129" i="1"/>
  <c r="P132" i="1"/>
  <c r="H135" i="1"/>
  <c r="O229" i="3"/>
  <c r="D323" i="3"/>
  <c r="S344" i="3"/>
  <c r="C366" i="3"/>
  <c r="K22" i="1"/>
  <c r="S34" i="1"/>
  <c r="C42" i="1"/>
  <c r="T45" i="1"/>
  <c r="D49" i="1"/>
  <c r="E52" i="1"/>
  <c r="Y54" i="1"/>
  <c r="Q57" i="1"/>
  <c r="I60" i="1"/>
  <c r="Y62" i="1"/>
  <c r="Q65" i="1"/>
  <c r="I68" i="1"/>
  <c r="Y70" i="1"/>
  <c r="Q73" i="1"/>
  <c r="I76" i="1"/>
  <c r="Y78" i="1"/>
  <c r="Q81" i="1"/>
  <c r="I84" i="1"/>
  <c r="Y86" i="1"/>
  <c r="Q89" i="1"/>
  <c r="I92" i="1"/>
  <c r="Y94" i="1"/>
  <c r="Q97" i="1"/>
  <c r="I100" i="1"/>
  <c r="Y102" i="1"/>
  <c r="Q105" i="1"/>
  <c r="I108" i="1"/>
  <c r="Y110" i="1"/>
  <c r="Q113" i="1"/>
  <c r="I116" i="1"/>
  <c r="Y118" i="1"/>
  <c r="Q121" i="1"/>
  <c r="I124" i="1"/>
  <c r="Y126" i="1"/>
  <c r="Q129" i="1"/>
  <c r="I132" i="1"/>
  <c r="Y134" i="1"/>
  <c r="Q137" i="1"/>
  <c r="I140" i="1"/>
  <c r="Y142" i="1"/>
  <c r="F149" i="3"/>
  <c r="H320" i="3"/>
  <c r="K342" i="3"/>
  <c r="S363" i="3"/>
  <c r="C20" i="1"/>
  <c r="P33" i="1"/>
  <c r="O41" i="1"/>
  <c r="K45" i="1"/>
  <c r="T48" i="1"/>
  <c r="U51" i="1"/>
  <c r="R54" i="1"/>
  <c r="J57" i="1"/>
  <c r="B60" i="1"/>
  <c r="R62" i="1"/>
  <c r="J65" i="1"/>
  <c r="B68" i="1"/>
  <c r="R70" i="1"/>
  <c r="J73" i="1"/>
  <c r="B76" i="1"/>
  <c r="R78" i="1"/>
  <c r="J81" i="1"/>
  <c r="B84" i="1"/>
  <c r="R86" i="1"/>
  <c r="J89" i="1"/>
  <c r="B92" i="1"/>
  <c r="R94" i="1"/>
  <c r="J97" i="1"/>
  <c r="B100" i="1"/>
  <c r="R102" i="1"/>
  <c r="J105" i="1"/>
  <c r="B108" i="1"/>
  <c r="R110" i="1"/>
  <c r="J113" i="1"/>
  <c r="B116" i="1"/>
  <c r="R118" i="1"/>
  <c r="J121" i="1"/>
  <c r="B124" i="1"/>
  <c r="R126" i="1"/>
  <c r="J129" i="1"/>
  <c r="B132" i="1"/>
  <c r="R134" i="1"/>
  <c r="J137" i="1"/>
  <c r="B140" i="1"/>
  <c r="R142" i="1"/>
  <c r="J145" i="1"/>
  <c r="B148" i="1"/>
  <c r="Q312" i="3"/>
  <c r="K337" i="3"/>
  <c r="S358" i="3"/>
  <c r="C15" i="1"/>
  <c r="C31" i="1"/>
  <c r="L40" i="1"/>
  <c r="N44" i="1"/>
  <c r="C48" i="1"/>
  <c r="D51" i="1"/>
  <c r="C54" i="1"/>
  <c r="S56" i="1"/>
  <c r="K59" i="1"/>
  <c r="C62" i="1"/>
  <c r="S64" i="1"/>
  <c r="K67" i="1"/>
  <c r="C70" i="1"/>
  <c r="S72" i="1"/>
  <c r="K75" i="1"/>
  <c r="C78" i="1"/>
  <c r="S80" i="1"/>
  <c r="K83" i="1"/>
  <c r="C86" i="1"/>
  <c r="S88" i="1"/>
  <c r="K91" i="1"/>
  <c r="C94" i="1"/>
  <c r="S96" i="1"/>
  <c r="K99" i="1"/>
  <c r="C102" i="1"/>
  <c r="S104" i="1"/>
  <c r="K107" i="1"/>
  <c r="C110" i="1"/>
  <c r="S112" i="1"/>
  <c r="K115" i="1"/>
  <c r="C118" i="1"/>
  <c r="S120" i="1"/>
  <c r="K123" i="1"/>
  <c r="C126" i="1"/>
  <c r="S128" i="1"/>
  <c r="K131" i="1"/>
  <c r="C134" i="1"/>
  <c r="S136" i="1"/>
  <c r="K139" i="1"/>
  <c r="W137" i="1"/>
  <c r="S144" i="1"/>
  <c r="B149" i="1"/>
  <c r="X151" i="1"/>
  <c r="P154" i="1"/>
  <c r="H157" i="1"/>
  <c r="X159" i="1"/>
  <c r="P162" i="1"/>
  <c r="H165" i="1"/>
  <c r="X167" i="1"/>
  <c r="P170" i="1"/>
  <c r="H173" i="1"/>
  <c r="X175" i="1"/>
  <c r="P178" i="1"/>
  <c r="H181" i="1"/>
  <c r="X183" i="1"/>
  <c r="P186" i="1"/>
  <c r="H189" i="1"/>
  <c r="X191" i="1"/>
  <c r="P194" i="1"/>
  <c r="H197" i="1"/>
  <c r="X199" i="1"/>
  <c r="P202" i="1"/>
  <c r="H205" i="1"/>
  <c r="X207" i="1"/>
  <c r="P210" i="1"/>
  <c r="H213" i="1"/>
  <c r="X215" i="1"/>
  <c r="P218" i="1"/>
  <c r="H221" i="1"/>
  <c r="X223" i="1"/>
  <c r="P226" i="1"/>
  <c r="H229" i="1"/>
  <c r="X231" i="1"/>
  <c r="P234" i="1"/>
  <c r="H139" i="1"/>
  <c r="M145" i="1"/>
  <c r="O149" i="1"/>
  <c r="I152" i="1"/>
  <c r="Y154" i="1"/>
  <c r="Q157" i="1"/>
  <c r="I160" i="1"/>
  <c r="Y162" i="1"/>
  <c r="Q165" i="1"/>
  <c r="I168" i="1"/>
  <c r="Y170" i="1"/>
  <c r="Q173" i="1"/>
  <c r="I176" i="1"/>
  <c r="Y178" i="1"/>
  <c r="Q181" i="1"/>
  <c r="I184" i="1"/>
  <c r="Y186" i="1"/>
  <c r="Q189" i="1"/>
  <c r="I192" i="1"/>
  <c r="Y194" i="1"/>
  <c r="Q197" i="1"/>
  <c r="I200" i="1"/>
  <c r="Y202" i="1"/>
  <c r="Q205" i="1"/>
  <c r="I208" i="1"/>
  <c r="Y210" i="1"/>
  <c r="Q213" i="1"/>
  <c r="I216" i="1"/>
  <c r="Y218" i="1"/>
  <c r="Q221" i="1"/>
  <c r="I224" i="1"/>
  <c r="Y226" i="1"/>
  <c r="Q229" i="1"/>
  <c r="I232" i="1"/>
  <c r="Y234" i="1"/>
  <c r="Q237" i="1"/>
  <c r="I240" i="1"/>
  <c r="Y242" i="1"/>
  <c r="Q245" i="1"/>
  <c r="I248" i="1"/>
  <c r="Y250" i="1"/>
  <c r="O139" i="1"/>
  <c r="O145" i="1"/>
  <c r="P149" i="1"/>
  <c r="J152" i="1"/>
  <c r="B155" i="1"/>
  <c r="R157" i="1"/>
  <c r="J160" i="1"/>
  <c r="B163" i="1"/>
  <c r="R165" i="1"/>
  <c r="J168" i="1"/>
  <c r="B171" i="1"/>
  <c r="R173" i="1"/>
  <c r="J176" i="1"/>
  <c r="B179" i="1"/>
  <c r="R181" i="1"/>
  <c r="J184" i="1"/>
  <c r="B187" i="1"/>
  <c r="R189" i="1"/>
  <c r="J192" i="1"/>
  <c r="B195" i="1"/>
  <c r="R197" i="1"/>
  <c r="J200" i="1"/>
  <c r="B203" i="1"/>
  <c r="R205" i="1"/>
  <c r="J208" i="1"/>
  <c r="B211" i="1"/>
  <c r="R213" i="1"/>
  <c r="J216" i="1"/>
  <c r="B219" i="1"/>
  <c r="R221" i="1"/>
  <c r="J224" i="1"/>
  <c r="B227" i="1"/>
  <c r="R229" i="1"/>
  <c r="J232" i="1"/>
  <c r="B235" i="1"/>
  <c r="R237" i="1"/>
  <c r="J240" i="1"/>
  <c r="B243" i="1"/>
  <c r="R245" i="1"/>
  <c r="H142" i="1"/>
  <c r="G147" i="1"/>
  <c r="S150" i="1"/>
  <c r="K153" i="1"/>
  <c r="C156" i="1"/>
  <c r="S158" i="1"/>
  <c r="K161" i="1"/>
  <c r="C164" i="1"/>
  <c r="S166" i="1"/>
  <c r="K169" i="1"/>
  <c r="C172" i="1"/>
  <c r="S174" i="1"/>
  <c r="K177" i="1"/>
  <c r="C180" i="1"/>
  <c r="S182" i="1"/>
  <c r="K185" i="1"/>
  <c r="C188" i="1"/>
  <c r="S190" i="1"/>
  <c r="K193" i="1"/>
  <c r="C196" i="1"/>
  <c r="S198" i="1"/>
  <c r="K201" i="1"/>
  <c r="C204" i="1"/>
  <c r="S206" i="1"/>
  <c r="K209" i="1"/>
  <c r="C212" i="1"/>
  <c r="S214" i="1"/>
  <c r="K217" i="1"/>
  <c r="C220" i="1"/>
  <c r="S222" i="1"/>
  <c r="K225" i="1"/>
  <c r="C228" i="1"/>
  <c r="S230" i="1"/>
  <c r="K233" i="1"/>
  <c r="C236" i="1"/>
  <c r="S238" i="1"/>
  <c r="K241" i="1"/>
  <c r="C244" i="1"/>
  <c r="S246" i="1"/>
  <c r="K249" i="1"/>
  <c r="W140" i="1"/>
  <c r="G146" i="1"/>
  <c r="C150" i="1"/>
  <c r="T152" i="1"/>
  <c r="L155" i="1"/>
  <c r="D158" i="1"/>
  <c r="T160" i="1"/>
  <c r="L163" i="1"/>
  <c r="D166" i="1"/>
  <c r="T168" i="1"/>
  <c r="L171" i="1"/>
  <c r="D174" i="1"/>
  <c r="T176" i="1"/>
  <c r="L179" i="1"/>
  <c r="D182" i="1"/>
  <c r="T184" i="1"/>
  <c r="L187" i="1"/>
  <c r="D190" i="1"/>
  <c r="T192" i="1"/>
  <c r="L195" i="1"/>
  <c r="D198" i="1"/>
  <c r="T200" i="1"/>
  <c r="L203" i="1"/>
  <c r="D206" i="1"/>
  <c r="T208" i="1"/>
  <c r="L211" i="1"/>
  <c r="D214" i="1"/>
  <c r="T216" i="1"/>
  <c r="L219" i="1"/>
  <c r="D222" i="1"/>
  <c r="T224" i="1"/>
  <c r="L227" i="1"/>
  <c r="D230" i="1"/>
  <c r="T232" i="1"/>
  <c r="L235" i="1"/>
  <c r="D238" i="1"/>
  <c r="T240" i="1"/>
  <c r="L243" i="1"/>
  <c r="D246" i="1"/>
  <c r="T248" i="1"/>
  <c r="L251" i="1"/>
  <c r="D254" i="1"/>
  <c r="G146" i="3"/>
  <c r="G162" i="3"/>
  <c r="W172" i="3"/>
  <c r="O183" i="3"/>
  <c r="G194" i="3"/>
  <c r="W201" i="3"/>
  <c r="N99" i="3"/>
  <c r="F122" i="3"/>
  <c r="P130" i="3"/>
  <c r="P136" i="3"/>
  <c r="H144" i="3"/>
  <c r="X151" i="3"/>
  <c r="X157" i="3"/>
  <c r="P165" i="3"/>
  <c r="X170" i="3"/>
  <c r="H176" i="3"/>
  <c r="P181" i="3"/>
  <c r="X186" i="3"/>
  <c r="H192" i="3"/>
  <c r="P197" i="3"/>
  <c r="P201" i="3"/>
  <c r="X205" i="3"/>
  <c r="P210" i="3"/>
  <c r="H214" i="3"/>
  <c r="X218" i="3"/>
  <c r="X222" i="3"/>
  <c r="V91" i="3"/>
  <c r="L106" i="3"/>
  <c r="G119" i="3"/>
  <c r="B124" i="3"/>
  <c r="Q127" i="3"/>
  <c r="Q131" i="3"/>
  <c r="Y134" i="3"/>
  <c r="I138" i="3"/>
  <c r="I142" i="3"/>
  <c r="Q145" i="3"/>
  <c r="Y148" i="3"/>
  <c r="Y152" i="3"/>
  <c r="I156" i="3"/>
  <c r="Q159" i="3"/>
  <c r="Q163" i="3"/>
  <c r="Y166" i="3"/>
  <c r="I170" i="3"/>
  <c r="I174" i="3"/>
  <c r="Q177" i="3"/>
  <c r="Y180" i="3"/>
  <c r="Y184" i="3"/>
  <c r="I188" i="3"/>
  <c r="Q191" i="3"/>
  <c r="Q194" i="3"/>
  <c r="Q197" i="3"/>
  <c r="Y200" i="3"/>
  <c r="Q203" i="3"/>
  <c r="I206" i="3"/>
  <c r="Y208" i="3"/>
  <c r="Q211" i="3"/>
  <c r="V86" i="3"/>
  <c r="F101" i="3"/>
  <c r="V111" i="3"/>
  <c r="K119" i="3"/>
  <c r="F123" i="3"/>
  <c r="J126" i="3"/>
  <c r="B129" i="3"/>
  <c r="R131" i="3"/>
  <c r="J134" i="3"/>
  <c r="B137" i="3"/>
  <c r="R139" i="3"/>
  <c r="J142" i="3"/>
  <c r="B145" i="3"/>
  <c r="R147" i="3"/>
  <c r="J150" i="3"/>
  <c r="B153" i="3"/>
  <c r="R155" i="3"/>
  <c r="J158" i="3"/>
  <c r="B161" i="3"/>
  <c r="R163" i="3"/>
  <c r="J166" i="3"/>
  <c r="B169" i="3"/>
  <c r="R171" i="3"/>
  <c r="J174" i="3"/>
  <c r="B177" i="3"/>
  <c r="R179" i="3"/>
  <c r="J182" i="3"/>
  <c r="B185" i="3"/>
  <c r="R187" i="3"/>
  <c r="J190" i="3"/>
  <c r="B193" i="3"/>
  <c r="R195" i="3"/>
  <c r="J198" i="3"/>
  <c r="B201" i="3"/>
  <c r="R203" i="3"/>
  <c r="J206" i="3"/>
  <c r="B209" i="3"/>
  <c r="R211" i="3"/>
  <c r="J214" i="3"/>
  <c r="B217" i="3"/>
  <c r="R219" i="3"/>
  <c r="V89" i="3"/>
  <c r="T102" i="3"/>
  <c r="L113" i="3"/>
  <c r="Y119" i="3"/>
  <c r="R123" i="3"/>
  <c r="S126" i="3"/>
  <c r="K129" i="3"/>
  <c r="C132" i="3"/>
  <c r="S134" i="3"/>
  <c r="K137" i="3"/>
  <c r="C140" i="3"/>
  <c r="S142" i="3"/>
  <c r="K145" i="3"/>
  <c r="C148" i="3"/>
  <c r="S150" i="3"/>
  <c r="K153" i="3"/>
  <c r="C156" i="3"/>
  <c r="S158" i="3"/>
  <c r="K161" i="3"/>
  <c r="C164" i="3"/>
  <c r="S166" i="3"/>
  <c r="K169" i="3"/>
  <c r="C172" i="3"/>
  <c r="S174" i="3"/>
  <c r="K177" i="3"/>
  <c r="C180" i="3"/>
  <c r="S182" i="3"/>
  <c r="K185" i="3"/>
  <c r="C188" i="3"/>
  <c r="S190" i="3"/>
  <c r="K193" i="3"/>
  <c r="C196" i="3"/>
  <c r="S198" i="3"/>
  <c r="K201" i="3"/>
  <c r="C204" i="3"/>
  <c r="S206" i="3"/>
  <c r="K209" i="3"/>
  <c r="C212" i="3"/>
  <c r="S214" i="3"/>
  <c r="K217" i="3"/>
  <c r="C220" i="3"/>
  <c r="V98" i="3"/>
  <c r="N109" i="3"/>
  <c r="F118" i="3"/>
  <c r="K122" i="3"/>
  <c r="T125" i="3"/>
  <c r="L128" i="3"/>
  <c r="D131" i="3"/>
  <c r="T133" i="3"/>
  <c r="L136" i="3"/>
  <c r="D139" i="3"/>
  <c r="T141" i="3"/>
  <c r="L144" i="3"/>
  <c r="D147" i="3"/>
  <c r="T149" i="3"/>
  <c r="L152" i="3"/>
  <c r="D155" i="3"/>
  <c r="T157" i="3"/>
  <c r="L160" i="3"/>
  <c r="D163" i="3"/>
  <c r="T165" i="3"/>
  <c r="L168" i="3"/>
  <c r="D171" i="3"/>
  <c r="T173" i="3"/>
  <c r="L176" i="3"/>
  <c r="D179" i="3"/>
  <c r="T181" i="3"/>
  <c r="L184" i="3"/>
  <c r="D187" i="3"/>
  <c r="T189" i="3"/>
  <c r="L192" i="3"/>
  <c r="D195" i="3"/>
  <c r="T197" i="3"/>
  <c r="L200" i="3"/>
  <c r="D203" i="3"/>
  <c r="T205" i="3"/>
  <c r="L208" i="3"/>
  <c r="D211" i="3"/>
  <c r="T213" i="3"/>
  <c r="L216" i="3"/>
  <c r="D219" i="3"/>
  <c r="T221" i="3"/>
  <c r="D99" i="3"/>
  <c r="T109" i="3"/>
  <c r="G118" i="3"/>
  <c r="L122" i="3"/>
  <c r="U125" i="3"/>
  <c r="M128" i="3"/>
  <c r="E131" i="3"/>
  <c r="U133" i="3"/>
  <c r="M136" i="3"/>
  <c r="E139" i="3"/>
  <c r="U141" i="3"/>
  <c r="M144" i="3"/>
  <c r="E147" i="3"/>
  <c r="U149" i="3"/>
  <c r="M152" i="3"/>
  <c r="E155" i="3"/>
  <c r="U157" i="3"/>
  <c r="M160" i="3"/>
  <c r="E163" i="3"/>
  <c r="U165" i="3"/>
  <c r="M168" i="3"/>
  <c r="E171" i="3"/>
  <c r="U173" i="3"/>
  <c r="M176" i="3"/>
  <c r="E179" i="3"/>
  <c r="U181" i="3"/>
  <c r="M184" i="3"/>
  <c r="E187" i="3"/>
  <c r="U189" i="3"/>
  <c r="M192" i="3"/>
  <c r="E195" i="3"/>
  <c r="U197" i="3"/>
  <c r="M200" i="3"/>
  <c r="E203" i="3"/>
  <c r="U205" i="3"/>
  <c r="M208" i="3"/>
  <c r="E211" i="3"/>
  <c r="U213" i="3"/>
  <c r="M216" i="3"/>
  <c r="E219" i="3"/>
  <c r="U221" i="3"/>
  <c r="M224" i="3"/>
  <c r="E227" i="3"/>
  <c r="N96" i="3"/>
  <c r="F107" i="3"/>
  <c r="C117" i="3"/>
  <c r="F128" i="3"/>
  <c r="N149" i="3"/>
  <c r="V170" i="3"/>
  <c r="F192" i="3"/>
  <c r="N209" i="3"/>
  <c r="F218" i="3"/>
  <c r="I223" i="3"/>
  <c r="T226" i="3"/>
  <c r="P229" i="3"/>
  <c r="H232" i="3"/>
  <c r="X234" i="3"/>
  <c r="P237" i="3"/>
  <c r="H240" i="3"/>
  <c r="X242" i="3"/>
  <c r="P245" i="3"/>
  <c r="H248" i="3"/>
  <c r="X250" i="3"/>
  <c r="P253" i="3"/>
  <c r="H256" i="3"/>
  <c r="X258" i="3"/>
  <c r="P261" i="3"/>
  <c r="H264" i="3"/>
  <c r="X266" i="3"/>
  <c r="P269" i="3"/>
  <c r="H272" i="3"/>
  <c r="X274" i="3"/>
  <c r="P277" i="3"/>
  <c r="H280" i="3"/>
  <c r="X282" i="3"/>
  <c r="P285" i="3"/>
  <c r="H288" i="3"/>
  <c r="X290" i="3"/>
  <c r="P293" i="3"/>
  <c r="H296" i="3"/>
  <c r="X298" i="3"/>
  <c r="P301" i="3"/>
  <c r="H304" i="3"/>
  <c r="X306" i="3"/>
  <c r="P309" i="3"/>
  <c r="H312" i="3"/>
  <c r="X314" i="3"/>
  <c r="N128" i="3"/>
  <c r="V149" i="3"/>
  <c r="F171" i="3"/>
  <c r="N192" i="3"/>
  <c r="O209" i="3"/>
  <c r="G218" i="3"/>
  <c r="J223" i="3"/>
  <c r="V226" i="3"/>
  <c r="Q229" i="3"/>
  <c r="I232" i="3"/>
  <c r="Y234" i="3"/>
  <c r="Q237" i="3"/>
  <c r="I240" i="3"/>
  <c r="Y242" i="3"/>
  <c r="Q245" i="3"/>
  <c r="I248" i="3"/>
  <c r="Y250" i="3"/>
  <c r="Q253" i="3"/>
  <c r="I256" i="3"/>
  <c r="Y258" i="3"/>
  <c r="Q261" i="3"/>
  <c r="I264" i="3"/>
  <c r="Y266" i="3"/>
  <c r="Q269" i="3"/>
  <c r="I272" i="3"/>
  <c r="Y274" i="3"/>
  <c r="Q277" i="3"/>
  <c r="I280" i="3"/>
  <c r="Y282" i="3"/>
  <c r="Q285" i="3"/>
  <c r="I288" i="3"/>
  <c r="Y290" i="3"/>
  <c r="Q293" i="3"/>
  <c r="N131" i="3"/>
  <c r="V152" i="3"/>
  <c r="F174" i="3"/>
  <c r="N195" i="3"/>
  <c r="F211" i="3"/>
  <c r="G219" i="3"/>
  <c r="V223" i="3"/>
  <c r="H227" i="3"/>
  <c r="B230" i="3"/>
  <c r="R232" i="3"/>
  <c r="J235" i="3"/>
  <c r="B238" i="3"/>
  <c r="R240" i="3"/>
  <c r="J243" i="3"/>
  <c r="B246" i="3"/>
  <c r="R248" i="3"/>
  <c r="J251" i="3"/>
  <c r="B254" i="3"/>
  <c r="R256" i="3"/>
  <c r="J259" i="3"/>
  <c r="B262" i="3"/>
  <c r="R264" i="3"/>
  <c r="J267" i="3"/>
  <c r="B270" i="3"/>
  <c r="R272" i="3"/>
  <c r="J275" i="3"/>
  <c r="B278" i="3"/>
  <c r="R280" i="3"/>
  <c r="J283" i="3"/>
  <c r="B286" i="3"/>
  <c r="R288" i="3"/>
  <c r="J291" i="3"/>
  <c r="B294" i="3"/>
  <c r="R296" i="3"/>
  <c r="J299" i="3"/>
  <c r="B302" i="3"/>
  <c r="R304" i="3"/>
  <c r="J307" i="3"/>
  <c r="B310" i="3"/>
  <c r="R312" i="3"/>
  <c r="J315" i="3"/>
  <c r="B318" i="3"/>
  <c r="R320" i="3"/>
  <c r="V139" i="3"/>
  <c r="F161" i="3"/>
  <c r="N182" i="3"/>
  <c r="V203" i="3"/>
  <c r="W214" i="3"/>
  <c r="O221" i="3"/>
  <c r="G225" i="3"/>
  <c r="K228" i="3"/>
  <c r="C231" i="3"/>
  <c r="S233" i="3"/>
  <c r="K236" i="3"/>
  <c r="C239" i="3"/>
  <c r="S241" i="3"/>
  <c r="K244" i="3"/>
  <c r="C247" i="3"/>
  <c r="S249" i="3"/>
  <c r="K252" i="3"/>
  <c r="C255" i="3"/>
  <c r="S257" i="3"/>
  <c r="K260" i="3"/>
  <c r="C263" i="3"/>
  <c r="S265" i="3"/>
  <c r="K268" i="3"/>
  <c r="C271" i="3"/>
  <c r="S273" i="3"/>
  <c r="K276" i="3"/>
  <c r="C279" i="3"/>
  <c r="S281" i="3"/>
  <c r="K284" i="3"/>
  <c r="C287" i="3"/>
  <c r="S289" i="3"/>
  <c r="K292" i="3"/>
  <c r="C295" i="3"/>
  <c r="S297" i="3"/>
  <c r="K300" i="3"/>
  <c r="C303" i="3"/>
  <c r="S305" i="3"/>
  <c r="K308" i="3"/>
  <c r="C311" i="3"/>
  <c r="S313" i="3"/>
  <c r="K316" i="3"/>
  <c r="C319" i="3"/>
  <c r="S321" i="3"/>
  <c r="K324" i="3"/>
  <c r="V134" i="3"/>
  <c r="F156" i="3"/>
  <c r="N177" i="3"/>
  <c r="V198" i="3"/>
  <c r="V212" i="3"/>
  <c r="I220" i="3"/>
  <c r="K224" i="3"/>
  <c r="S227" i="3"/>
  <c r="L230" i="3"/>
  <c r="D233" i="3"/>
  <c r="T235" i="3"/>
  <c r="L238" i="3"/>
  <c r="D241" i="3"/>
  <c r="T243" i="3"/>
  <c r="L246" i="3"/>
  <c r="D249" i="3"/>
  <c r="T251" i="3"/>
  <c r="L254" i="3"/>
  <c r="D257" i="3"/>
  <c r="T259" i="3"/>
  <c r="L262" i="3"/>
  <c r="D265" i="3"/>
  <c r="T267" i="3"/>
  <c r="L270" i="3"/>
  <c r="D273" i="3"/>
  <c r="T275" i="3"/>
  <c r="L278" i="3"/>
  <c r="D281" i="3"/>
  <c r="T283" i="3"/>
  <c r="L286" i="3"/>
  <c r="D289" i="3"/>
  <c r="T291" i="3"/>
  <c r="L294" i="3"/>
  <c r="D297" i="3"/>
  <c r="T299" i="3"/>
  <c r="L302" i="3"/>
  <c r="D305" i="3"/>
  <c r="T307" i="3"/>
  <c r="L310" i="3"/>
  <c r="D313" i="3"/>
  <c r="N132" i="3"/>
  <c r="V153" i="3"/>
  <c r="F175" i="3"/>
  <c r="N196" i="3"/>
  <c r="O211" i="3"/>
  <c r="O219" i="3"/>
  <c r="B224" i="3"/>
  <c r="K227" i="3"/>
  <c r="E230" i="3"/>
  <c r="U232" i="3"/>
  <c r="M235" i="3"/>
  <c r="E238" i="3"/>
  <c r="U240" i="3"/>
  <c r="M243" i="3"/>
  <c r="E246" i="3"/>
  <c r="U248" i="3"/>
  <c r="M251" i="3"/>
  <c r="E254" i="3"/>
  <c r="U256" i="3"/>
  <c r="M259" i="3"/>
  <c r="E262" i="3"/>
  <c r="U264" i="3"/>
  <c r="M267" i="3"/>
  <c r="E270" i="3"/>
  <c r="U272" i="3"/>
  <c r="M275" i="3"/>
  <c r="E278" i="3"/>
  <c r="U280" i="3"/>
  <c r="M283" i="3"/>
  <c r="E286" i="3"/>
  <c r="U288" i="3"/>
  <c r="M291" i="3"/>
  <c r="E294" i="3"/>
  <c r="U296" i="3"/>
  <c r="M299" i="3"/>
  <c r="E302" i="3"/>
  <c r="N127" i="3"/>
  <c r="V148" i="3"/>
  <c r="F170" i="3"/>
  <c r="N191" i="3"/>
  <c r="F209" i="3"/>
  <c r="W217" i="3"/>
  <c r="F223" i="3"/>
  <c r="R226" i="3"/>
  <c r="N229" i="3"/>
  <c r="F232" i="3"/>
  <c r="V234" i="3"/>
  <c r="N237" i="3"/>
  <c r="F240" i="3"/>
  <c r="V242" i="3"/>
  <c r="N245" i="3"/>
  <c r="F248" i="3"/>
  <c r="V250" i="3"/>
  <c r="N253" i="3"/>
  <c r="F256" i="3"/>
  <c r="V258" i="3"/>
  <c r="N261" i="3"/>
  <c r="F264" i="3"/>
  <c r="V266" i="3"/>
  <c r="N269" i="3"/>
  <c r="F272" i="3"/>
  <c r="V274" i="3"/>
  <c r="N277" i="3"/>
  <c r="F280" i="3"/>
  <c r="V282" i="3"/>
  <c r="N285" i="3"/>
  <c r="F288" i="3"/>
  <c r="V290" i="3"/>
  <c r="N293" i="3"/>
  <c r="F296" i="3"/>
  <c r="V298" i="3"/>
  <c r="N301" i="3"/>
  <c r="F304" i="3"/>
  <c r="V306" i="3"/>
  <c r="N309" i="3"/>
  <c r="R223" i="3"/>
  <c r="W245" i="3"/>
  <c r="G267" i="3"/>
  <c r="O288" i="3"/>
  <c r="O302" i="3"/>
  <c r="E310" i="3"/>
  <c r="F315" i="3"/>
  <c r="Y318" i="3"/>
  <c r="J322" i="3"/>
  <c r="L325" i="3"/>
  <c r="D328" i="3"/>
  <c r="T330" i="3"/>
  <c r="L333" i="3"/>
  <c r="D336" i="3"/>
  <c r="T338" i="3"/>
  <c r="L341" i="3"/>
  <c r="D344" i="3"/>
  <c r="T346" i="3"/>
  <c r="L349" i="3"/>
  <c r="D352" i="3"/>
  <c r="T354" i="3"/>
  <c r="L357" i="3"/>
  <c r="D360" i="3"/>
  <c r="T362" i="3"/>
  <c r="L365" i="3"/>
  <c r="D3" i="1"/>
  <c r="T5" i="1"/>
  <c r="L8" i="1"/>
  <c r="D11" i="1"/>
  <c r="T13" i="1"/>
  <c r="L16" i="1"/>
  <c r="D19" i="1"/>
  <c r="T21" i="1"/>
  <c r="L24" i="1"/>
  <c r="D27" i="1"/>
  <c r="T29" i="1"/>
  <c r="L32" i="1"/>
  <c r="D35" i="1"/>
  <c r="T37" i="1"/>
  <c r="N154" i="3"/>
  <c r="W232" i="3"/>
  <c r="G254" i="3"/>
  <c r="O275" i="3"/>
  <c r="Y295" i="3"/>
  <c r="U305" i="3"/>
  <c r="F312" i="3"/>
  <c r="V316" i="3"/>
  <c r="L320" i="3"/>
  <c r="O323" i="3"/>
  <c r="M326" i="3"/>
  <c r="E329" i="3"/>
  <c r="U331" i="3"/>
  <c r="M334" i="3"/>
  <c r="E337" i="3"/>
  <c r="U339" i="3"/>
  <c r="M342" i="3"/>
  <c r="E345" i="3"/>
  <c r="U347" i="3"/>
  <c r="M350" i="3"/>
  <c r="E353" i="3"/>
  <c r="U355" i="3"/>
  <c r="M358" i="3"/>
  <c r="E361" i="3"/>
  <c r="U363" i="3"/>
  <c r="M366" i="3"/>
  <c r="E4" i="1"/>
  <c r="U6" i="1"/>
  <c r="M9" i="1"/>
  <c r="E12" i="1"/>
  <c r="U14" i="1"/>
  <c r="M17" i="1"/>
  <c r="E20" i="1"/>
  <c r="U22" i="1"/>
  <c r="M25" i="1"/>
  <c r="E28" i="1"/>
  <c r="U30" i="1"/>
  <c r="M33" i="1"/>
  <c r="E36" i="1"/>
  <c r="U38" i="1"/>
  <c r="F157" i="3"/>
  <c r="G233" i="3"/>
  <c r="O254" i="3"/>
  <c r="W275" i="3"/>
  <c r="G296" i="3"/>
  <c r="W305" i="3"/>
  <c r="G312" i="3"/>
  <c r="W316" i="3"/>
  <c r="M320" i="3"/>
  <c r="P323" i="3"/>
  <c r="N326" i="3"/>
  <c r="F329" i="3"/>
  <c r="V331" i="3"/>
  <c r="N334" i="3"/>
  <c r="F337" i="3"/>
  <c r="V339" i="3"/>
  <c r="N342" i="3"/>
  <c r="F345" i="3"/>
  <c r="V347" i="3"/>
  <c r="N350" i="3"/>
  <c r="F353" i="3"/>
  <c r="V355" i="3"/>
  <c r="N358" i="3"/>
  <c r="F361" i="3"/>
  <c r="V363" i="3"/>
  <c r="N366" i="3"/>
  <c r="F4" i="1"/>
  <c r="V6" i="1"/>
  <c r="N9" i="1"/>
  <c r="F12" i="1"/>
  <c r="V14" i="1"/>
  <c r="N17" i="1"/>
  <c r="F20" i="1"/>
  <c r="V22" i="1"/>
  <c r="N25" i="1"/>
  <c r="F28" i="1"/>
  <c r="V30" i="1"/>
  <c r="N33" i="1"/>
  <c r="F36" i="1"/>
  <c r="V38" i="1"/>
  <c r="N41" i="1"/>
  <c r="N202" i="3"/>
  <c r="W238" i="3"/>
  <c r="G260" i="3"/>
  <c r="O281" i="3"/>
  <c r="Y298" i="3"/>
  <c r="U307" i="3"/>
  <c r="Q313" i="3"/>
  <c r="V317" i="3"/>
  <c r="J321" i="3"/>
  <c r="L324" i="3"/>
  <c r="G327" i="3"/>
  <c r="W329" i="3"/>
  <c r="O332" i="3"/>
  <c r="G335" i="3"/>
  <c r="W337" i="3"/>
  <c r="O340" i="3"/>
  <c r="G343" i="3"/>
  <c r="W345" i="3"/>
  <c r="O348" i="3"/>
  <c r="G351" i="3"/>
  <c r="W353" i="3"/>
  <c r="O356" i="3"/>
  <c r="G359" i="3"/>
  <c r="W361" i="3"/>
  <c r="O364" i="3"/>
  <c r="W4" i="1"/>
  <c r="O7" i="1"/>
  <c r="G10" i="1"/>
  <c r="W12" i="1"/>
  <c r="O15" i="1"/>
  <c r="G18" i="1"/>
  <c r="W20" i="1"/>
  <c r="O23" i="1"/>
  <c r="G26" i="1"/>
  <c r="W28" i="1"/>
  <c r="O31" i="1"/>
  <c r="G34" i="1"/>
  <c r="W36" i="1"/>
  <c r="F205" i="3"/>
  <c r="G239" i="3"/>
  <c r="O260" i="3"/>
  <c r="W281" i="3"/>
  <c r="G299" i="3"/>
  <c r="W307" i="3"/>
  <c r="U313" i="3"/>
  <c r="W317" i="3"/>
  <c r="L321" i="3"/>
  <c r="M324" i="3"/>
  <c r="H327" i="3"/>
  <c r="X329" i="3"/>
  <c r="P332" i="3"/>
  <c r="H335" i="3"/>
  <c r="X337" i="3"/>
  <c r="P340" i="3"/>
  <c r="H343" i="3"/>
  <c r="X345" i="3"/>
  <c r="P348" i="3"/>
  <c r="H351" i="3"/>
  <c r="X353" i="3"/>
  <c r="P356" i="3"/>
  <c r="H359" i="3"/>
  <c r="X361" i="3"/>
  <c r="P364" i="3"/>
  <c r="X4" i="1"/>
  <c r="P7" i="1"/>
  <c r="H10" i="1"/>
  <c r="X12" i="1"/>
  <c r="P15" i="1"/>
  <c r="H18" i="1"/>
  <c r="X20" i="1"/>
  <c r="P23" i="1"/>
  <c r="V143" i="3"/>
  <c r="O231" i="3"/>
  <c r="W252" i="3"/>
  <c r="G274" i="3"/>
  <c r="I295" i="3"/>
  <c r="I305" i="3"/>
  <c r="V311" i="3"/>
  <c r="O316" i="3"/>
  <c r="F320" i="3"/>
  <c r="J323" i="3"/>
  <c r="I326" i="3"/>
  <c r="Y328" i="3"/>
  <c r="Q331" i="3"/>
  <c r="I334" i="3"/>
  <c r="Y336" i="3"/>
  <c r="Q339" i="3"/>
  <c r="I342" i="3"/>
  <c r="Y344" i="3"/>
  <c r="Q347" i="3"/>
  <c r="I350" i="3"/>
  <c r="Y352" i="3"/>
  <c r="Q355" i="3"/>
  <c r="I358" i="3"/>
  <c r="Y360" i="3"/>
  <c r="Q363" i="3"/>
  <c r="I366" i="3"/>
  <c r="Y3" i="1"/>
  <c r="Q6" i="1"/>
  <c r="I9" i="1"/>
  <c r="Y11" i="1"/>
  <c r="Q14" i="1"/>
  <c r="I17" i="1"/>
  <c r="Y19" i="1"/>
  <c r="Q22" i="1"/>
  <c r="I25" i="1"/>
  <c r="Y27" i="1"/>
  <c r="Q30" i="1"/>
  <c r="I33" i="1"/>
  <c r="Y35" i="1"/>
  <c r="Q38" i="1"/>
  <c r="I41" i="1"/>
  <c r="Y43" i="1"/>
  <c r="Q46" i="1"/>
  <c r="W207" i="3"/>
  <c r="W239" i="3"/>
  <c r="G261" i="3"/>
  <c r="O282" i="3"/>
  <c r="O299" i="3"/>
  <c r="E308" i="3"/>
  <c r="W148" i="3"/>
  <c r="O164" i="3"/>
  <c r="G175" i="3"/>
  <c r="W185" i="3"/>
  <c r="O194" i="3"/>
  <c r="G202" i="3"/>
  <c r="N107" i="3"/>
  <c r="Q122" i="3"/>
  <c r="X130" i="3"/>
  <c r="P138" i="3"/>
  <c r="P144" i="3"/>
  <c r="H152" i="3"/>
  <c r="X159" i="3"/>
  <c r="X165" i="3"/>
  <c r="H171" i="3"/>
  <c r="P176" i="3"/>
  <c r="X181" i="3"/>
  <c r="H187" i="3"/>
  <c r="P192" i="3"/>
  <c r="X197" i="3"/>
  <c r="P202" i="3"/>
  <c r="H206" i="3"/>
  <c r="X210" i="3"/>
  <c r="X214" i="3"/>
  <c r="H219" i="3"/>
  <c r="X223" i="3"/>
  <c r="L94" i="3"/>
  <c r="T107" i="3"/>
  <c r="V119" i="3"/>
  <c r="L124" i="3"/>
  <c r="Y127" i="3"/>
  <c r="Y131" i="3"/>
  <c r="I135" i="3"/>
  <c r="Q138" i="3"/>
  <c r="Q142" i="3"/>
  <c r="Y145" i="3"/>
  <c r="I149" i="3"/>
  <c r="I153" i="3"/>
  <c r="Q156" i="3"/>
  <c r="Y159" i="3"/>
  <c r="Y163" i="3"/>
  <c r="I167" i="3"/>
  <c r="Q170" i="3"/>
  <c r="Q174" i="3"/>
  <c r="Y177" i="3"/>
  <c r="I181" i="3"/>
  <c r="I185" i="3"/>
  <c r="Q188" i="3"/>
  <c r="Y191" i="3"/>
  <c r="Y194" i="3"/>
  <c r="I198" i="3"/>
  <c r="I201" i="3"/>
  <c r="Y203" i="3"/>
  <c r="Q206" i="3"/>
  <c r="I209" i="3"/>
  <c r="Y211" i="3"/>
  <c r="N89" i="3"/>
  <c r="N102" i="3"/>
  <c r="F113" i="3"/>
  <c r="W119" i="3"/>
  <c r="Q123" i="3"/>
  <c r="R126" i="3"/>
  <c r="J129" i="3"/>
  <c r="B132" i="3"/>
  <c r="R134" i="3"/>
  <c r="J137" i="3"/>
  <c r="B140" i="3"/>
  <c r="R142" i="3"/>
  <c r="J145" i="3"/>
  <c r="B148" i="3"/>
  <c r="R150" i="3"/>
  <c r="J153" i="3"/>
  <c r="B156" i="3"/>
  <c r="R158" i="3"/>
  <c r="J161" i="3"/>
  <c r="B164" i="3"/>
  <c r="R166" i="3"/>
  <c r="J169" i="3"/>
  <c r="B172" i="3"/>
  <c r="R174" i="3"/>
  <c r="J177" i="3"/>
  <c r="B180" i="3"/>
  <c r="R182" i="3"/>
  <c r="J185" i="3"/>
  <c r="B188" i="3"/>
  <c r="R190" i="3"/>
  <c r="J193" i="3"/>
  <c r="B196" i="3"/>
  <c r="R198" i="3"/>
  <c r="J201" i="3"/>
  <c r="B204" i="3"/>
  <c r="R206" i="3"/>
  <c r="J209" i="3"/>
  <c r="B212" i="3"/>
  <c r="R214" i="3"/>
  <c r="J217" i="3"/>
  <c r="B220" i="3"/>
  <c r="N92" i="3"/>
  <c r="D104" i="3"/>
  <c r="T114" i="3"/>
  <c r="N120" i="3"/>
  <c r="D124" i="3"/>
  <c r="C127" i="3"/>
  <c r="S129" i="3"/>
  <c r="K132" i="3"/>
  <c r="C135" i="3"/>
  <c r="S137" i="3"/>
  <c r="K140" i="3"/>
  <c r="C143" i="3"/>
  <c r="S145" i="3"/>
  <c r="K148" i="3"/>
  <c r="C151" i="3"/>
  <c r="S153" i="3"/>
  <c r="K156" i="3"/>
  <c r="C159" i="3"/>
  <c r="S161" i="3"/>
  <c r="K164" i="3"/>
  <c r="C167" i="3"/>
  <c r="S169" i="3"/>
  <c r="K172" i="3"/>
  <c r="C175" i="3"/>
  <c r="S177" i="3"/>
  <c r="K180" i="3"/>
  <c r="C183" i="3"/>
  <c r="S185" i="3"/>
  <c r="K188" i="3"/>
  <c r="C191" i="3"/>
  <c r="S193" i="3"/>
  <c r="K196" i="3"/>
  <c r="C199" i="3"/>
  <c r="S201" i="3"/>
  <c r="K204" i="3"/>
  <c r="C207" i="3"/>
  <c r="S209" i="3"/>
  <c r="K212" i="3"/>
  <c r="C215" i="3"/>
  <c r="S217" i="3"/>
  <c r="V84" i="3"/>
  <c r="F100" i="3"/>
  <c r="V110" i="3"/>
  <c r="V118" i="3"/>
  <c r="V122" i="3"/>
  <c r="D126" i="3"/>
  <c r="T128" i="3"/>
  <c r="L131" i="3"/>
  <c r="D134" i="3"/>
  <c r="T136" i="3"/>
  <c r="L139" i="3"/>
  <c r="D142" i="3"/>
  <c r="T144" i="3"/>
  <c r="L147" i="3"/>
  <c r="D150" i="3"/>
  <c r="T152" i="3"/>
  <c r="L155" i="3"/>
  <c r="D158" i="3"/>
  <c r="T160" i="3"/>
  <c r="L163" i="3"/>
  <c r="D166" i="3"/>
  <c r="T168" i="3"/>
  <c r="L171" i="3"/>
  <c r="D174" i="3"/>
  <c r="T176" i="3"/>
  <c r="L179" i="3"/>
  <c r="D182" i="3"/>
  <c r="T184" i="3"/>
  <c r="L187" i="3"/>
  <c r="D190" i="3"/>
  <c r="T192" i="3"/>
  <c r="L195" i="3"/>
  <c r="D198" i="3"/>
  <c r="T200" i="3"/>
  <c r="L203" i="3"/>
  <c r="D206" i="3"/>
  <c r="T208" i="3"/>
  <c r="L211" i="3"/>
  <c r="D214" i="3"/>
  <c r="T216" i="3"/>
  <c r="L219" i="3"/>
  <c r="F85" i="3"/>
  <c r="L100" i="3"/>
  <c r="D111" i="3"/>
  <c r="W118" i="3"/>
  <c r="W122" i="3"/>
  <c r="E126" i="3"/>
  <c r="U128" i="3"/>
  <c r="M131" i="3"/>
  <c r="E134" i="3"/>
  <c r="U136" i="3"/>
  <c r="M139" i="3"/>
  <c r="E142" i="3"/>
  <c r="U144" i="3"/>
  <c r="M147" i="3"/>
  <c r="E150" i="3"/>
  <c r="U152" i="3"/>
  <c r="M155" i="3"/>
  <c r="E158" i="3"/>
  <c r="U160" i="3"/>
  <c r="M163" i="3"/>
  <c r="E166" i="3"/>
  <c r="U168" i="3"/>
  <c r="M171" i="3"/>
  <c r="E174" i="3"/>
  <c r="U176" i="3"/>
  <c r="M179" i="3"/>
  <c r="E182" i="3"/>
  <c r="U184" i="3"/>
  <c r="M187" i="3"/>
  <c r="E190" i="3"/>
  <c r="U192" i="3"/>
  <c r="M195" i="3"/>
  <c r="E198" i="3"/>
  <c r="U200" i="3"/>
  <c r="M203" i="3"/>
  <c r="E206" i="3"/>
  <c r="U208" i="3"/>
  <c r="M211" i="3"/>
  <c r="E214" i="3"/>
  <c r="U216" i="3"/>
  <c r="M219" i="3"/>
  <c r="E222" i="3"/>
  <c r="U224" i="3"/>
  <c r="M227" i="3"/>
  <c r="V97" i="3"/>
  <c r="N108" i="3"/>
  <c r="S117" i="3"/>
  <c r="V130" i="3"/>
  <c r="F152" i="3"/>
  <c r="N173" i="3"/>
  <c r="V194" i="3"/>
  <c r="V210" i="3"/>
  <c r="Y218" i="3"/>
  <c r="S223" i="3"/>
  <c r="F227" i="3"/>
  <c r="X229" i="3"/>
  <c r="P232" i="3"/>
  <c r="H235" i="3"/>
  <c r="X237" i="3"/>
  <c r="P240" i="3"/>
  <c r="H243" i="3"/>
  <c r="X245" i="3"/>
  <c r="P248" i="3"/>
  <c r="H251" i="3"/>
  <c r="X253" i="3"/>
  <c r="P256" i="3"/>
  <c r="H259" i="3"/>
  <c r="X261" i="3"/>
  <c r="P264" i="3"/>
  <c r="H267" i="3"/>
  <c r="X269" i="3"/>
  <c r="P272" i="3"/>
  <c r="H275" i="3"/>
  <c r="X277" i="3"/>
  <c r="P280" i="3"/>
  <c r="H283" i="3"/>
  <c r="X285" i="3"/>
  <c r="P288" i="3"/>
  <c r="H291" i="3"/>
  <c r="X293" i="3"/>
  <c r="P296" i="3"/>
  <c r="H299" i="3"/>
  <c r="X301" i="3"/>
  <c r="P304" i="3"/>
  <c r="H307" i="3"/>
  <c r="X309" i="3"/>
  <c r="P312" i="3"/>
  <c r="H315" i="3"/>
  <c r="F131" i="3"/>
  <c r="N152" i="3"/>
  <c r="V173" i="3"/>
  <c r="F195" i="3"/>
  <c r="W210" i="3"/>
  <c r="F219" i="3"/>
  <c r="T223" i="3"/>
  <c r="G227" i="3"/>
  <c r="Y229" i="3"/>
  <c r="Q232" i="3"/>
  <c r="I235" i="3"/>
  <c r="Y237" i="3"/>
  <c r="Q240" i="3"/>
  <c r="I243" i="3"/>
  <c r="Y245" i="3"/>
  <c r="Q248" i="3"/>
  <c r="I251" i="3"/>
  <c r="Y253" i="3"/>
  <c r="Q256" i="3"/>
  <c r="I259" i="3"/>
  <c r="Y261" i="3"/>
  <c r="Q264" i="3"/>
  <c r="I267" i="3"/>
  <c r="Y269" i="3"/>
  <c r="Q272" i="3"/>
  <c r="I275" i="3"/>
  <c r="Y277" i="3"/>
  <c r="Q280" i="3"/>
  <c r="I283" i="3"/>
  <c r="Y285" i="3"/>
  <c r="Q288" i="3"/>
  <c r="I291" i="3"/>
  <c r="Y293" i="3"/>
  <c r="F134" i="3"/>
  <c r="N155" i="3"/>
  <c r="V176" i="3"/>
  <c r="F198" i="3"/>
  <c r="N212" i="3"/>
  <c r="F220" i="3"/>
  <c r="I224" i="3"/>
  <c r="Q227" i="3"/>
  <c r="J230" i="3"/>
  <c r="B233" i="3"/>
  <c r="R235" i="3"/>
  <c r="J238" i="3"/>
  <c r="B241" i="3"/>
  <c r="R243" i="3"/>
  <c r="J246" i="3"/>
  <c r="B249" i="3"/>
  <c r="R251" i="3"/>
  <c r="J254" i="3"/>
  <c r="B257" i="3"/>
  <c r="R259" i="3"/>
  <c r="J262" i="3"/>
  <c r="B265" i="3"/>
  <c r="R267" i="3"/>
  <c r="J270" i="3"/>
  <c r="B273" i="3"/>
  <c r="R275" i="3"/>
  <c r="J278" i="3"/>
  <c r="B281" i="3"/>
  <c r="R283" i="3"/>
  <c r="J286" i="3"/>
  <c r="B289" i="3"/>
  <c r="R291" i="3"/>
  <c r="J294" i="3"/>
  <c r="B297" i="3"/>
  <c r="R299" i="3"/>
  <c r="J302" i="3"/>
  <c r="B305" i="3"/>
  <c r="R307" i="3"/>
  <c r="J310" i="3"/>
  <c r="B313" i="3"/>
  <c r="R315" i="3"/>
  <c r="J318" i="3"/>
  <c r="B321" i="3"/>
  <c r="N142" i="3"/>
  <c r="V163" i="3"/>
  <c r="F185" i="3"/>
  <c r="W205" i="3"/>
  <c r="V215" i="3"/>
  <c r="D222" i="3"/>
  <c r="R225" i="3"/>
  <c r="S228" i="3"/>
  <c r="K231" i="3"/>
  <c r="C234" i="3"/>
  <c r="S236" i="3"/>
  <c r="K239" i="3"/>
  <c r="C242" i="3"/>
  <c r="S244" i="3"/>
  <c r="K247" i="3"/>
  <c r="C250" i="3"/>
  <c r="S252" i="3"/>
  <c r="K255" i="3"/>
  <c r="C258" i="3"/>
  <c r="S260" i="3"/>
  <c r="K263" i="3"/>
  <c r="C266" i="3"/>
  <c r="S268" i="3"/>
  <c r="K271" i="3"/>
  <c r="C274" i="3"/>
  <c r="S276" i="3"/>
  <c r="K279" i="3"/>
  <c r="C282" i="3"/>
  <c r="S284" i="3"/>
  <c r="K287" i="3"/>
  <c r="C290" i="3"/>
  <c r="S292" i="3"/>
  <c r="K295" i="3"/>
  <c r="C298" i="3"/>
  <c r="S300" i="3"/>
  <c r="K303" i="3"/>
  <c r="C306" i="3"/>
  <c r="S308" i="3"/>
  <c r="K311" i="3"/>
  <c r="C314" i="3"/>
  <c r="S316" i="3"/>
  <c r="K319" i="3"/>
  <c r="C322" i="3"/>
  <c r="S324" i="3"/>
  <c r="N137" i="3"/>
  <c r="V158" i="3"/>
  <c r="F180" i="3"/>
  <c r="N201" i="3"/>
  <c r="F214" i="3"/>
  <c r="Y220" i="3"/>
  <c r="V224" i="3"/>
  <c r="D228" i="3"/>
  <c r="T230" i="3"/>
  <c r="L233" i="3"/>
  <c r="D236" i="3"/>
  <c r="T238" i="3"/>
  <c r="L241" i="3"/>
  <c r="D244" i="3"/>
  <c r="T246" i="3"/>
  <c r="L249" i="3"/>
  <c r="D252" i="3"/>
  <c r="T254" i="3"/>
  <c r="L257" i="3"/>
  <c r="D260" i="3"/>
  <c r="T262" i="3"/>
  <c r="L265" i="3"/>
  <c r="D268" i="3"/>
  <c r="T270" i="3"/>
  <c r="L273" i="3"/>
  <c r="D276" i="3"/>
  <c r="T278" i="3"/>
  <c r="L281" i="3"/>
  <c r="D284" i="3"/>
  <c r="T286" i="3"/>
  <c r="L289" i="3"/>
  <c r="D292" i="3"/>
  <c r="T294" i="3"/>
  <c r="L297" i="3"/>
  <c r="D300" i="3"/>
  <c r="T302" i="3"/>
  <c r="L305" i="3"/>
  <c r="D308" i="3"/>
  <c r="T310" i="3"/>
  <c r="L313" i="3"/>
  <c r="F135" i="3"/>
  <c r="N156" i="3"/>
  <c r="V177" i="3"/>
  <c r="F199" i="3"/>
  <c r="W212" i="3"/>
  <c r="K220" i="3"/>
  <c r="L224" i="3"/>
  <c r="T227" i="3"/>
  <c r="M230" i="3"/>
  <c r="E233" i="3"/>
  <c r="U235" i="3"/>
  <c r="M238" i="3"/>
  <c r="E241" i="3"/>
  <c r="U243" i="3"/>
  <c r="M246" i="3"/>
  <c r="E249" i="3"/>
  <c r="U251" i="3"/>
  <c r="M254" i="3"/>
  <c r="E257" i="3"/>
  <c r="U259" i="3"/>
  <c r="M262" i="3"/>
  <c r="E265" i="3"/>
  <c r="U267" i="3"/>
  <c r="M270" i="3"/>
  <c r="E273" i="3"/>
  <c r="U275" i="3"/>
  <c r="M278" i="3"/>
  <c r="E281" i="3"/>
  <c r="U283" i="3"/>
  <c r="M286" i="3"/>
  <c r="E289" i="3"/>
  <c r="U291" i="3"/>
  <c r="M294" i="3"/>
  <c r="E297" i="3"/>
  <c r="U299" i="3"/>
  <c r="M302" i="3"/>
  <c r="F130" i="3"/>
  <c r="N151" i="3"/>
  <c r="V172" i="3"/>
  <c r="F194" i="3"/>
  <c r="N210" i="3"/>
  <c r="V218" i="3"/>
  <c r="Q223" i="3"/>
  <c r="C227" i="3"/>
  <c r="V229" i="3"/>
  <c r="N232" i="3"/>
  <c r="F235" i="3"/>
  <c r="V237" i="3"/>
  <c r="N240" i="3"/>
  <c r="F243" i="3"/>
  <c r="V245" i="3"/>
  <c r="N248" i="3"/>
  <c r="F251" i="3"/>
  <c r="V253" i="3"/>
  <c r="N256" i="3"/>
  <c r="F259" i="3"/>
  <c r="V261" i="3"/>
  <c r="N264" i="3"/>
  <c r="F267" i="3"/>
  <c r="V269" i="3"/>
  <c r="N272" i="3"/>
  <c r="F275" i="3"/>
  <c r="V277" i="3"/>
  <c r="N280" i="3"/>
  <c r="F283" i="3"/>
  <c r="V285" i="3"/>
  <c r="N288" i="3"/>
  <c r="F291" i="3"/>
  <c r="V293" i="3"/>
  <c r="N296" i="3"/>
  <c r="F299" i="3"/>
  <c r="V301" i="3"/>
  <c r="N304" i="3"/>
  <c r="F307" i="3"/>
  <c r="V309" i="3"/>
  <c r="D227" i="3"/>
  <c r="O248" i="3"/>
  <c r="W269" i="3"/>
  <c r="G291" i="3"/>
  <c r="W303" i="3"/>
  <c r="U310" i="3"/>
  <c r="T315" i="3"/>
  <c r="M319" i="3"/>
  <c r="T322" i="3"/>
  <c r="T325" i="3"/>
  <c r="L328" i="3"/>
  <c r="D331" i="3"/>
  <c r="T333" i="3"/>
  <c r="L336" i="3"/>
  <c r="D339" i="3"/>
  <c r="T341" i="3"/>
  <c r="L344" i="3"/>
  <c r="D347" i="3"/>
  <c r="T349" i="3"/>
  <c r="L352" i="3"/>
  <c r="D355" i="3"/>
  <c r="T357" i="3"/>
  <c r="L360" i="3"/>
  <c r="D363" i="3"/>
  <c r="T365" i="3"/>
  <c r="L3" i="1"/>
  <c r="D6" i="1"/>
  <c r="T8" i="1"/>
  <c r="L11" i="1"/>
  <c r="D14" i="1"/>
  <c r="T16" i="1"/>
  <c r="L19" i="1"/>
  <c r="D22" i="1"/>
  <c r="T24" i="1"/>
  <c r="L27" i="1"/>
  <c r="D30" i="1"/>
  <c r="T32" i="1"/>
  <c r="L35" i="1"/>
  <c r="D38" i="1"/>
  <c r="V175" i="3"/>
  <c r="O235" i="3"/>
  <c r="W256" i="3"/>
  <c r="G278" i="3"/>
  <c r="I297" i="3"/>
  <c r="Q306" i="3"/>
  <c r="V312" i="3"/>
  <c r="H317" i="3"/>
  <c r="V320" i="3"/>
  <c r="X323" i="3"/>
  <c r="U326" i="3"/>
  <c r="M329" i="3"/>
  <c r="E332" i="3"/>
  <c r="U334" i="3"/>
  <c r="M337" i="3"/>
  <c r="E340" i="3"/>
  <c r="U342" i="3"/>
  <c r="M345" i="3"/>
  <c r="E348" i="3"/>
  <c r="U350" i="3"/>
  <c r="M353" i="3"/>
  <c r="E356" i="3"/>
  <c r="U358" i="3"/>
  <c r="M361" i="3"/>
  <c r="E364" i="3"/>
  <c r="U366" i="3"/>
  <c r="M4" i="1"/>
  <c r="E7" i="1"/>
  <c r="U9" i="1"/>
  <c r="M12" i="1"/>
  <c r="E15" i="1"/>
  <c r="U17" i="1"/>
  <c r="M20" i="1"/>
  <c r="E23" i="1"/>
  <c r="U25" i="1"/>
  <c r="M28" i="1"/>
  <c r="E31" i="1"/>
  <c r="U33" i="1"/>
  <c r="M36" i="1"/>
  <c r="E39" i="1"/>
  <c r="N178" i="3"/>
  <c r="W235" i="3"/>
  <c r="G257" i="3"/>
  <c r="O278" i="3"/>
  <c r="O297" i="3"/>
  <c r="U306" i="3"/>
  <c r="W312" i="3"/>
  <c r="I317" i="3"/>
  <c r="W320" i="3"/>
  <c r="Y323" i="3"/>
  <c r="V326" i="3"/>
  <c r="N329" i="3"/>
  <c r="F332" i="3"/>
  <c r="V334" i="3"/>
  <c r="N337" i="3"/>
  <c r="F340" i="3"/>
  <c r="V342" i="3"/>
  <c r="N345" i="3"/>
  <c r="F348" i="3"/>
  <c r="V350" i="3"/>
  <c r="N353" i="3"/>
  <c r="F356" i="3"/>
  <c r="V358" i="3"/>
  <c r="N361" i="3"/>
  <c r="F364" i="3"/>
  <c r="V366" i="3"/>
  <c r="N4" i="1"/>
  <c r="F7" i="1"/>
  <c r="V9" i="1"/>
  <c r="N12" i="1"/>
  <c r="F15" i="1"/>
  <c r="V17" i="1"/>
  <c r="N20" i="1"/>
  <c r="F23" i="1"/>
  <c r="V25" i="1"/>
  <c r="N28" i="1"/>
  <c r="F31" i="1"/>
  <c r="V33" i="1"/>
  <c r="N36" i="1"/>
  <c r="F39" i="1"/>
  <c r="V41" i="1"/>
  <c r="N214" i="3"/>
  <c r="O241" i="3"/>
  <c r="W262" i="3"/>
  <c r="G284" i="3"/>
  <c r="I300" i="3"/>
  <c r="Q308" i="3"/>
  <c r="I314" i="3"/>
  <c r="H318" i="3"/>
  <c r="T321" i="3"/>
  <c r="U324" i="3"/>
  <c r="O327" i="3"/>
  <c r="G330" i="3"/>
  <c r="W332" i="3"/>
  <c r="O335" i="3"/>
  <c r="G338" i="3"/>
  <c r="W340" i="3"/>
  <c r="O343" i="3"/>
  <c r="G346" i="3"/>
  <c r="W348" i="3"/>
  <c r="O351" i="3"/>
  <c r="G354" i="3"/>
  <c r="W356" i="3"/>
  <c r="O359" i="3"/>
  <c r="G362" i="3"/>
  <c r="W364" i="3"/>
  <c r="G5" i="1"/>
  <c r="W7" i="1"/>
  <c r="O10" i="1"/>
  <c r="G13" i="1"/>
  <c r="W15" i="1"/>
  <c r="O18" i="1"/>
  <c r="G21" i="1"/>
  <c r="W23" i="1"/>
  <c r="O26" i="1"/>
  <c r="G29" i="1"/>
  <c r="W31" i="1"/>
  <c r="O34" i="1"/>
  <c r="G37" i="1"/>
  <c r="I215" i="3"/>
  <c r="W241" i="3"/>
  <c r="G263" i="3"/>
  <c r="O284" i="3"/>
  <c r="O300" i="3"/>
  <c r="U308" i="3"/>
  <c r="L314" i="3"/>
  <c r="I318" i="3"/>
  <c r="U321" i="3"/>
  <c r="V324" i="3"/>
  <c r="P327" i="3"/>
  <c r="H330" i="3"/>
  <c r="X332" i="3"/>
  <c r="P335" i="3"/>
  <c r="H338" i="3"/>
  <c r="X340" i="3"/>
  <c r="P343" i="3"/>
  <c r="H346" i="3"/>
  <c r="X348" i="3"/>
  <c r="P351" i="3"/>
  <c r="H354" i="3"/>
  <c r="X356" i="3"/>
  <c r="P359" i="3"/>
  <c r="H362" i="3"/>
  <c r="X364" i="3"/>
  <c r="H5" i="1"/>
  <c r="X7" i="1"/>
  <c r="P10" i="1"/>
  <c r="H13" i="1"/>
  <c r="X15" i="1"/>
  <c r="P18" i="1"/>
  <c r="H21" i="1"/>
  <c r="X23" i="1"/>
  <c r="F165" i="3"/>
  <c r="G234" i="3"/>
  <c r="O255" i="3"/>
  <c r="W276" i="3"/>
  <c r="Q296" i="3"/>
  <c r="G306" i="3"/>
  <c r="N312" i="3"/>
  <c r="D317" i="3"/>
  <c r="P320" i="3"/>
  <c r="T323" i="3"/>
  <c r="Q326" i="3"/>
  <c r="I329" i="3"/>
  <c r="Y331" i="3"/>
  <c r="Q334" i="3"/>
  <c r="I337" i="3"/>
  <c r="Y339" i="3"/>
  <c r="Q342" i="3"/>
  <c r="I345" i="3"/>
  <c r="Y347" i="3"/>
  <c r="Q350" i="3"/>
  <c r="I353" i="3"/>
  <c r="Y355" i="3"/>
  <c r="Q358" i="3"/>
  <c r="I361" i="3"/>
  <c r="Y363" i="3"/>
  <c r="Q366" i="3"/>
  <c r="I4" i="1"/>
  <c r="Y6" i="1"/>
  <c r="Q9" i="1"/>
  <c r="I12" i="1"/>
  <c r="Y14" i="1"/>
  <c r="Q17" i="1"/>
  <c r="I20" i="1"/>
  <c r="Y22" i="1"/>
  <c r="Q25" i="1"/>
  <c r="I28" i="1"/>
  <c r="Y30" i="1"/>
  <c r="Q33" i="1"/>
  <c r="I36" i="1"/>
  <c r="Y38" i="1"/>
  <c r="Q41" i="1"/>
  <c r="I44" i="1"/>
  <c r="Y46" i="1"/>
  <c r="F217" i="3"/>
  <c r="O242" i="3"/>
  <c r="W263" i="3"/>
  <c r="G285" i="3"/>
  <c r="W300" i="3"/>
  <c r="Y308" i="3"/>
  <c r="N314" i="3"/>
  <c r="M318" i="3"/>
  <c r="W321" i="3"/>
  <c r="X324" i="3"/>
  <c r="R327" i="3"/>
  <c r="J330" i="3"/>
  <c r="B333" i="3"/>
  <c r="R335" i="3"/>
  <c r="J338" i="3"/>
  <c r="B341" i="3"/>
  <c r="R343" i="3"/>
  <c r="J346" i="3"/>
  <c r="B349" i="3"/>
  <c r="R351" i="3"/>
  <c r="J354" i="3"/>
  <c r="B357" i="3"/>
  <c r="R359" i="3"/>
  <c r="J362" i="3"/>
  <c r="B365" i="3"/>
  <c r="J5" i="1"/>
  <c r="B8" i="1"/>
  <c r="R10" i="1"/>
  <c r="J13" i="1"/>
  <c r="B16" i="1"/>
  <c r="R18" i="1"/>
  <c r="J21" i="1"/>
  <c r="B24" i="1"/>
  <c r="R26" i="1"/>
  <c r="J29" i="1"/>
  <c r="B32" i="1"/>
  <c r="R34" i="1"/>
  <c r="J37" i="1"/>
  <c r="B40" i="1"/>
  <c r="R42" i="1"/>
  <c r="J45" i="1"/>
  <c r="B48" i="1"/>
  <c r="R50" i="1"/>
  <c r="J53" i="1"/>
  <c r="P317" i="3"/>
  <c r="K340" i="3"/>
  <c r="S361" i="3"/>
  <c r="C18" i="1"/>
  <c r="P32" i="1"/>
  <c r="E41" i="1"/>
  <c r="C45" i="1"/>
  <c r="M48" i="1"/>
  <c r="N51" i="1"/>
  <c r="L54" i="1"/>
  <c r="D57" i="1"/>
  <c r="T59" i="1"/>
  <c r="L62" i="1"/>
  <c r="D65" i="1"/>
  <c r="T67" i="1"/>
  <c r="L70" i="1"/>
  <c r="D73" i="1"/>
  <c r="T75" i="1"/>
  <c r="L78" i="1"/>
  <c r="D81" i="1"/>
  <c r="T83" i="1"/>
  <c r="L86" i="1"/>
  <c r="D89" i="1"/>
  <c r="T91" i="1"/>
  <c r="L94" i="1"/>
  <c r="D97" i="1"/>
  <c r="T99" i="1"/>
  <c r="L102" i="1"/>
  <c r="D105" i="1"/>
  <c r="T107" i="1"/>
  <c r="L110" i="1"/>
  <c r="D113" i="1"/>
  <c r="T115" i="1"/>
  <c r="L118" i="1"/>
  <c r="D121" i="1"/>
  <c r="T123" i="1"/>
  <c r="L126" i="1"/>
  <c r="D129" i="1"/>
  <c r="T131" i="1"/>
  <c r="L134" i="1"/>
  <c r="D137" i="1"/>
  <c r="T139" i="1"/>
  <c r="L142" i="1"/>
  <c r="D145" i="1"/>
  <c r="T147" i="1"/>
  <c r="G209" i="3"/>
  <c r="O321" i="3"/>
  <c r="K343" i="3"/>
  <c r="S364" i="3"/>
  <c r="C21" i="1"/>
  <c r="C34" i="1"/>
  <c r="T41" i="1"/>
  <c r="N45" i="1"/>
  <c r="W48" i="1"/>
  <c r="X51" i="1"/>
  <c r="U54" i="1"/>
  <c r="M57" i="1"/>
  <c r="E60" i="1"/>
  <c r="U62" i="1"/>
  <c r="M65" i="1"/>
  <c r="E68" i="1"/>
  <c r="U70" i="1"/>
  <c r="M73" i="1"/>
  <c r="E76" i="1"/>
  <c r="U78" i="1"/>
  <c r="M81" i="1"/>
  <c r="E84" i="1"/>
  <c r="U86" i="1"/>
  <c r="M89" i="1"/>
  <c r="E92" i="1"/>
  <c r="U94" i="1"/>
  <c r="M97" i="1"/>
  <c r="E100" i="1"/>
  <c r="U102" i="1"/>
  <c r="M105" i="1"/>
  <c r="E108" i="1"/>
  <c r="U110" i="1"/>
  <c r="M113" i="1"/>
  <c r="E116" i="1"/>
  <c r="U118" i="1"/>
  <c r="M121" i="1"/>
  <c r="E124" i="1"/>
  <c r="U126" i="1"/>
  <c r="M129" i="1"/>
  <c r="E132" i="1"/>
  <c r="U134" i="1"/>
  <c r="M137" i="1"/>
  <c r="E140" i="1"/>
  <c r="N318" i="3"/>
  <c r="C341" i="3"/>
  <c r="K362" i="3"/>
  <c r="S18" i="1"/>
  <c r="X32" i="1"/>
  <c r="H41" i="1"/>
  <c r="E45" i="1"/>
  <c r="O48" i="1"/>
  <c r="P51" i="1"/>
  <c r="N54" i="1"/>
  <c r="F57" i="1"/>
  <c r="V59" i="1"/>
  <c r="N62" i="1"/>
  <c r="F65" i="1"/>
  <c r="V67" i="1"/>
  <c r="N70" i="1"/>
  <c r="F73" i="1"/>
  <c r="V75" i="1"/>
  <c r="N78" i="1"/>
  <c r="F81" i="1"/>
  <c r="V83" i="1"/>
  <c r="N86" i="1"/>
  <c r="F89" i="1"/>
  <c r="V91" i="1"/>
  <c r="N94" i="1"/>
  <c r="F97" i="1"/>
  <c r="V99" i="1"/>
  <c r="N102" i="1"/>
  <c r="F105" i="1"/>
  <c r="V107" i="1"/>
  <c r="N110" i="1"/>
  <c r="F113" i="1"/>
  <c r="V115" i="1"/>
  <c r="N118" i="1"/>
  <c r="F121" i="1"/>
  <c r="V123" i="1"/>
  <c r="N126" i="1"/>
  <c r="F129" i="1"/>
  <c r="V131" i="1"/>
  <c r="N134" i="1"/>
  <c r="F137" i="1"/>
  <c r="V139" i="1"/>
  <c r="N142" i="1"/>
  <c r="F145" i="1"/>
  <c r="V147" i="1"/>
  <c r="W266" i="3"/>
  <c r="C328" i="3"/>
  <c r="K349" i="3"/>
  <c r="S5" i="1"/>
  <c r="K26" i="1"/>
  <c r="C37" i="1"/>
  <c r="X42" i="1"/>
  <c r="N46" i="1"/>
  <c r="T49" i="1"/>
  <c r="U52" i="1"/>
  <c r="O55" i="1"/>
  <c r="G58" i="1"/>
  <c r="W60" i="1"/>
  <c r="O63" i="1"/>
  <c r="G66" i="1"/>
  <c r="W68" i="1"/>
  <c r="O71" i="1"/>
  <c r="G74" i="1"/>
  <c r="W76" i="1"/>
  <c r="O79" i="1"/>
  <c r="G82" i="1"/>
  <c r="W84" i="1"/>
  <c r="O87" i="1"/>
  <c r="G90" i="1"/>
  <c r="W92" i="1"/>
  <c r="O95" i="1"/>
  <c r="G98" i="1"/>
  <c r="W100" i="1"/>
  <c r="O103" i="1"/>
  <c r="G106" i="1"/>
  <c r="W108" i="1"/>
  <c r="O111" i="1"/>
  <c r="G114" i="1"/>
  <c r="W116" i="1"/>
  <c r="O119" i="1"/>
  <c r="G122" i="1"/>
  <c r="W124" i="1"/>
  <c r="O127" i="1"/>
  <c r="G130" i="1"/>
  <c r="W132" i="1"/>
  <c r="W290" i="3"/>
  <c r="C331" i="3"/>
  <c r="K352" i="3"/>
  <c r="S8" i="1"/>
  <c r="X27" i="1"/>
  <c r="O38" i="1"/>
  <c r="M43" i="1"/>
  <c r="C47" i="1"/>
  <c r="F50" i="1"/>
  <c r="G53" i="1"/>
  <c r="X55" i="1"/>
  <c r="P58" i="1"/>
  <c r="H61" i="1"/>
  <c r="X63" i="1"/>
  <c r="P66" i="1"/>
  <c r="H69" i="1"/>
  <c r="X71" i="1"/>
  <c r="P74" i="1"/>
  <c r="H77" i="1"/>
  <c r="X79" i="1"/>
  <c r="P82" i="1"/>
  <c r="H85" i="1"/>
  <c r="X87" i="1"/>
  <c r="P90" i="1"/>
  <c r="H93" i="1"/>
  <c r="X95" i="1"/>
  <c r="P98" i="1"/>
  <c r="H101" i="1"/>
  <c r="X103" i="1"/>
  <c r="P106" i="1"/>
  <c r="H109" i="1"/>
  <c r="X111" i="1"/>
  <c r="P114" i="1"/>
  <c r="H117" i="1"/>
  <c r="X119" i="1"/>
  <c r="P122" i="1"/>
  <c r="H125" i="1"/>
  <c r="X127" i="1"/>
  <c r="P130" i="1"/>
  <c r="H133" i="1"/>
  <c r="X135" i="1"/>
  <c r="G272" i="3"/>
  <c r="S328" i="3"/>
  <c r="C350" i="3"/>
  <c r="K6" i="1"/>
  <c r="S26" i="1"/>
  <c r="K37" i="1"/>
  <c r="D43" i="1"/>
  <c r="P46" i="1"/>
  <c r="V49" i="1"/>
  <c r="W52" i="1"/>
  <c r="Q55" i="1"/>
  <c r="I58" i="1"/>
  <c r="Y60" i="1"/>
  <c r="Q63" i="1"/>
  <c r="I66" i="1"/>
  <c r="Y68" i="1"/>
  <c r="Q71" i="1"/>
  <c r="I74" i="1"/>
  <c r="Y76" i="1"/>
  <c r="Q79" i="1"/>
  <c r="I82" i="1"/>
  <c r="Y84" i="1"/>
  <c r="Q87" i="1"/>
  <c r="I90" i="1"/>
  <c r="Y92" i="1"/>
  <c r="Q95" i="1"/>
  <c r="I98" i="1"/>
  <c r="Y100" i="1"/>
  <c r="Q103" i="1"/>
  <c r="I106" i="1"/>
  <c r="Y108" i="1"/>
  <c r="Q111" i="1"/>
  <c r="I114" i="1"/>
  <c r="Y116" i="1"/>
  <c r="Q119" i="1"/>
  <c r="I122" i="1"/>
  <c r="Y124" i="1"/>
  <c r="Q127" i="1"/>
  <c r="I130" i="1"/>
  <c r="Y132" i="1"/>
  <c r="Q135" i="1"/>
  <c r="I138" i="1"/>
  <c r="Y140" i="1"/>
  <c r="Q143" i="1"/>
  <c r="O253" i="3"/>
  <c r="K326" i="3"/>
  <c r="S347" i="3"/>
  <c r="C4" i="1"/>
  <c r="K25" i="1"/>
  <c r="H36" i="1"/>
  <c r="P42" i="1"/>
  <c r="G46" i="1"/>
  <c r="N49" i="1"/>
  <c r="O52" i="1"/>
  <c r="J55" i="1"/>
  <c r="B58" i="1"/>
  <c r="R60" i="1"/>
  <c r="J63" i="1"/>
  <c r="B66" i="1"/>
  <c r="R68" i="1"/>
  <c r="J71" i="1"/>
  <c r="B74" i="1"/>
  <c r="R76" i="1"/>
  <c r="J79" i="1"/>
  <c r="B82" i="1"/>
  <c r="R84" i="1"/>
  <c r="J87" i="1"/>
  <c r="B90" i="1"/>
  <c r="R92" i="1"/>
  <c r="J95" i="1"/>
  <c r="B98" i="1"/>
  <c r="R100" i="1"/>
  <c r="J103" i="1"/>
  <c r="B106" i="1"/>
  <c r="R108" i="1"/>
  <c r="J111" i="1"/>
  <c r="B114" i="1"/>
  <c r="R116" i="1"/>
  <c r="J119" i="1"/>
  <c r="B122" i="1"/>
  <c r="R124" i="1"/>
  <c r="J127" i="1"/>
  <c r="B130" i="1"/>
  <c r="R132" i="1"/>
  <c r="J135" i="1"/>
  <c r="B138" i="1"/>
  <c r="R140" i="1"/>
  <c r="J143" i="1"/>
  <c r="B146" i="1"/>
  <c r="N170" i="3"/>
  <c r="T320" i="3"/>
  <c r="S342" i="3"/>
  <c r="C364" i="3"/>
  <c r="K20" i="1"/>
  <c r="S33" i="1"/>
  <c r="P41" i="1"/>
  <c r="L45" i="1"/>
  <c r="U48" i="1"/>
  <c r="V51" i="1"/>
  <c r="S54" i="1"/>
  <c r="K57" i="1"/>
  <c r="C60" i="1"/>
  <c r="S62" i="1"/>
  <c r="K65" i="1"/>
  <c r="C68" i="1"/>
  <c r="S70" i="1"/>
  <c r="K73" i="1"/>
  <c r="C76" i="1"/>
  <c r="S78" i="1"/>
  <c r="K81" i="1"/>
  <c r="C84" i="1"/>
  <c r="S86" i="1"/>
  <c r="K89" i="1"/>
  <c r="C92" i="1"/>
  <c r="S94" i="1"/>
  <c r="K97" i="1"/>
  <c r="C100" i="1"/>
  <c r="S102" i="1"/>
  <c r="K105" i="1"/>
  <c r="C108" i="1"/>
  <c r="S110" i="1"/>
  <c r="K113" i="1"/>
  <c r="C116" i="1"/>
  <c r="S118" i="1"/>
  <c r="K121" i="1"/>
  <c r="C124" i="1"/>
  <c r="S126" i="1"/>
  <c r="K129" i="1"/>
  <c r="C132" i="1"/>
  <c r="S134" i="1"/>
  <c r="K137" i="1"/>
  <c r="C140" i="1"/>
  <c r="M140" i="1"/>
  <c r="X145" i="1"/>
  <c r="W149" i="1"/>
  <c r="P152" i="1"/>
  <c r="H155" i="1"/>
  <c r="X157" i="1"/>
  <c r="P160" i="1"/>
  <c r="H163" i="1"/>
  <c r="X165" i="1"/>
  <c r="P168" i="1"/>
  <c r="H171" i="1"/>
  <c r="X173" i="1"/>
  <c r="P176" i="1"/>
  <c r="H179" i="1"/>
  <c r="X181" i="1"/>
  <c r="P184" i="1"/>
  <c r="H187" i="1"/>
  <c r="X189" i="1"/>
  <c r="P192" i="1"/>
  <c r="H195" i="1"/>
  <c r="X197" i="1"/>
  <c r="P200" i="1"/>
  <c r="H203" i="1"/>
  <c r="X205" i="1"/>
  <c r="P208" i="1"/>
  <c r="H211" i="1"/>
  <c r="X213" i="1"/>
  <c r="P216" i="1"/>
  <c r="H219" i="1"/>
  <c r="X221" i="1"/>
  <c r="P224" i="1"/>
  <c r="H227" i="1"/>
  <c r="X229" i="1"/>
  <c r="P232" i="1"/>
  <c r="H235" i="1"/>
  <c r="M141" i="1"/>
  <c r="O146" i="1"/>
  <c r="I150" i="1"/>
  <c r="Y152" i="1"/>
  <c r="Q155" i="1"/>
  <c r="I158" i="1"/>
  <c r="Y160" i="1"/>
  <c r="Q163" i="1"/>
  <c r="I166" i="1"/>
  <c r="Y168" i="1"/>
  <c r="Q171" i="1"/>
  <c r="I174" i="1"/>
  <c r="Y176" i="1"/>
  <c r="Q179" i="1"/>
  <c r="I182" i="1"/>
  <c r="Y184" i="1"/>
  <c r="Q187" i="1"/>
  <c r="I190" i="1"/>
  <c r="Y192" i="1"/>
  <c r="Q195" i="1"/>
  <c r="I198" i="1"/>
  <c r="Y200" i="1"/>
  <c r="Q203" i="1"/>
  <c r="I206" i="1"/>
  <c r="Y208" i="1"/>
  <c r="Q211" i="1"/>
  <c r="O151" i="3"/>
  <c r="W164" i="3"/>
  <c r="O175" i="3"/>
  <c r="G186" i="3"/>
  <c r="O196" i="3"/>
  <c r="O202" i="3"/>
  <c r="V108" i="3"/>
  <c r="G125" i="3"/>
  <c r="H131" i="3"/>
  <c r="X138" i="3"/>
  <c r="P146" i="3"/>
  <c r="P152" i="3"/>
  <c r="H160" i="3"/>
  <c r="H166" i="3"/>
  <c r="P171" i="3"/>
  <c r="X176" i="3"/>
  <c r="H182" i="3"/>
  <c r="P187" i="3"/>
  <c r="X192" i="3"/>
  <c r="H198" i="3"/>
  <c r="X202" i="3"/>
  <c r="X206" i="3"/>
  <c r="H211" i="3"/>
  <c r="X215" i="3"/>
  <c r="P219" i="3"/>
  <c r="H224" i="3"/>
  <c r="T95" i="3"/>
  <c r="T111" i="3"/>
  <c r="K120" i="3"/>
  <c r="W124" i="3"/>
  <c r="Y128" i="3"/>
  <c r="I132" i="3"/>
  <c r="Q135" i="3"/>
  <c r="Q139" i="3"/>
  <c r="Y142" i="3"/>
  <c r="I146" i="3"/>
  <c r="I150" i="3"/>
  <c r="Q153" i="3"/>
  <c r="Y156" i="3"/>
  <c r="Y160" i="3"/>
  <c r="I164" i="3"/>
  <c r="Q167" i="3"/>
  <c r="Q171" i="3"/>
  <c r="Y174" i="3"/>
  <c r="I178" i="3"/>
  <c r="I182" i="3"/>
  <c r="Q185" i="3"/>
  <c r="Y188" i="3"/>
  <c r="I192" i="3"/>
  <c r="Q195" i="3"/>
  <c r="Q198" i="3"/>
  <c r="Q201" i="3"/>
  <c r="I204" i="3"/>
  <c r="Y206" i="3"/>
  <c r="Q209" i="3"/>
  <c r="I212" i="3"/>
  <c r="F92" i="3"/>
  <c r="V103" i="3"/>
  <c r="N114" i="3"/>
  <c r="L120" i="3"/>
  <c r="C124" i="3"/>
  <c r="B127" i="3"/>
  <c r="R129" i="3"/>
  <c r="J132" i="3"/>
  <c r="B135" i="3"/>
  <c r="R137" i="3"/>
  <c r="J140" i="3"/>
  <c r="B143" i="3"/>
  <c r="R145" i="3"/>
  <c r="J148" i="3"/>
  <c r="B151" i="3"/>
  <c r="R153" i="3"/>
  <c r="J156" i="3"/>
  <c r="B159" i="3"/>
  <c r="R161" i="3"/>
  <c r="J164" i="3"/>
  <c r="B167" i="3"/>
  <c r="R169" i="3"/>
  <c r="J172" i="3"/>
  <c r="B175" i="3"/>
  <c r="R177" i="3"/>
  <c r="J180" i="3"/>
  <c r="B183" i="3"/>
  <c r="R185" i="3"/>
  <c r="J188" i="3"/>
  <c r="B191" i="3"/>
  <c r="R193" i="3"/>
  <c r="J196" i="3"/>
  <c r="B199" i="3"/>
  <c r="R201" i="3"/>
  <c r="J204" i="3"/>
  <c r="B207" i="3"/>
  <c r="R209" i="3"/>
  <c r="J212" i="3"/>
  <c r="B215" i="3"/>
  <c r="R217" i="3"/>
  <c r="J220" i="3"/>
  <c r="T94" i="3"/>
  <c r="L105" i="3"/>
  <c r="W115" i="3"/>
  <c r="B121" i="3"/>
  <c r="O124" i="3"/>
  <c r="K127" i="3"/>
  <c r="C130" i="3"/>
  <c r="S132" i="3"/>
  <c r="K135" i="3"/>
  <c r="C138" i="3"/>
  <c r="S140" i="3"/>
  <c r="K143" i="3"/>
  <c r="C146" i="3"/>
  <c r="S148" i="3"/>
  <c r="K151" i="3"/>
  <c r="C154" i="3"/>
  <c r="S156" i="3"/>
  <c r="K159" i="3"/>
  <c r="C162" i="3"/>
  <c r="S164" i="3"/>
  <c r="K167" i="3"/>
  <c r="C170" i="3"/>
  <c r="S172" i="3"/>
  <c r="K175" i="3"/>
  <c r="C178" i="3"/>
  <c r="S180" i="3"/>
  <c r="K183" i="3"/>
  <c r="C186" i="3"/>
  <c r="S188" i="3"/>
  <c r="K191" i="3"/>
  <c r="C194" i="3"/>
  <c r="S196" i="3"/>
  <c r="K199" i="3"/>
  <c r="C202" i="3"/>
  <c r="S204" i="3"/>
  <c r="K207" i="3"/>
  <c r="C210" i="3"/>
  <c r="S212" i="3"/>
  <c r="K215" i="3"/>
  <c r="C218" i="3"/>
  <c r="N87" i="3"/>
  <c r="N101" i="3"/>
  <c r="F112" i="3"/>
  <c r="N119" i="3"/>
  <c r="I123" i="3"/>
  <c r="L126" i="3"/>
  <c r="D129" i="3"/>
  <c r="T131" i="3"/>
  <c r="L134" i="3"/>
  <c r="D137" i="3"/>
  <c r="T139" i="3"/>
  <c r="L142" i="3"/>
  <c r="D145" i="3"/>
  <c r="T147" i="3"/>
  <c r="L150" i="3"/>
  <c r="D153" i="3"/>
  <c r="T155" i="3"/>
  <c r="L158" i="3"/>
  <c r="D161" i="3"/>
  <c r="T163" i="3"/>
  <c r="L166" i="3"/>
  <c r="D169" i="3"/>
  <c r="T171" i="3"/>
  <c r="L174" i="3"/>
  <c r="D177" i="3"/>
  <c r="T179" i="3"/>
  <c r="L182" i="3"/>
  <c r="D185" i="3"/>
  <c r="T187" i="3"/>
  <c r="L190" i="3"/>
  <c r="D193" i="3"/>
  <c r="T195" i="3"/>
  <c r="L198" i="3"/>
  <c r="D201" i="3"/>
  <c r="T203" i="3"/>
  <c r="L206" i="3"/>
  <c r="D209" i="3"/>
  <c r="T211" i="3"/>
  <c r="L214" i="3"/>
  <c r="D217" i="3"/>
  <c r="T219" i="3"/>
  <c r="V87" i="3"/>
  <c r="T101" i="3"/>
  <c r="L112" i="3"/>
  <c r="O119" i="3"/>
  <c r="J123" i="3"/>
  <c r="M126" i="3"/>
  <c r="E129" i="3"/>
  <c r="U131" i="3"/>
  <c r="M134" i="3"/>
  <c r="E137" i="3"/>
  <c r="U139" i="3"/>
  <c r="M142" i="3"/>
  <c r="E145" i="3"/>
  <c r="U147" i="3"/>
  <c r="M150" i="3"/>
  <c r="E153" i="3"/>
  <c r="U155" i="3"/>
  <c r="M158" i="3"/>
  <c r="E161" i="3"/>
  <c r="U163" i="3"/>
  <c r="M166" i="3"/>
  <c r="E169" i="3"/>
  <c r="U171" i="3"/>
  <c r="M174" i="3"/>
  <c r="E177" i="3"/>
  <c r="U179" i="3"/>
  <c r="M182" i="3"/>
  <c r="E185" i="3"/>
  <c r="U187" i="3"/>
  <c r="M190" i="3"/>
  <c r="E193" i="3"/>
  <c r="U195" i="3"/>
  <c r="M198" i="3"/>
  <c r="E201" i="3"/>
  <c r="U203" i="3"/>
  <c r="M206" i="3"/>
  <c r="E209" i="3"/>
  <c r="U211" i="3"/>
  <c r="M214" i="3"/>
  <c r="E217" i="3"/>
  <c r="U219" i="3"/>
  <c r="M222" i="3"/>
  <c r="E225" i="3"/>
  <c r="U227" i="3"/>
  <c r="F99" i="3"/>
  <c r="V109" i="3"/>
  <c r="K118" i="3"/>
  <c r="N133" i="3"/>
  <c r="V154" i="3"/>
  <c r="F176" i="3"/>
  <c r="N197" i="3"/>
  <c r="F212" i="3"/>
  <c r="W219" i="3"/>
  <c r="F224" i="3"/>
  <c r="O227" i="3"/>
  <c r="H230" i="3"/>
  <c r="X232" i="3"/>
  <c r="P235" i="3"/>
  <c r="H238" i="3"/>
  <c r="X240" i="3"/>
  <c r="P243" i="3"/>
  <c r="H246" i="3"/>
  <c r="X248" i="3"/>
  <c r="P251" i="3"/>
  <c r="H254" i="3"/>
  <c r="X256" i="3"/>
  <c r="P259" i="3"/>
  <c r="H262" i="3"/>
  <c r="X264" i="3"/>
  <c r="P267" i="3"/>
  <c r="H270" i="3"/>
  <c r="X272" i="3"/>
  <c r="P275" i="3"/>
  <c r="H278" i="3"/>
  <c r="X280" i="3"/>
  <c r="P283" i="3"/>
  <c r="H286" i="3"/>
  <c r="X288" i="3"/>
  <c r="P291" i="3"/>
  <c r="H294" i="3"/>
  <c r="X296" i="3"/>
  <c r="P299" i="3"/>
  <c r="H302" i="3"/>
  <c r="X304" i="3"/>
  <c r="P307" i="3"/>
  <c r="H310" i="3"/>
  <c r="X312" i="3"/>
  <c r="P315" i="3"/>
  <c r="V133" i="3"/>
  <c r="F155" i="3"/>
  <c r="N176" i="3"/>
  <c r="V197" i="3"/>
  <c r="G212" i="3"/>
  <c r="Y219" i="3"/>
  <c r="G224" i="3"/>
  <c r="P227" i="3"/>
  <c r="I230" i="3"/>
  <c r="Y232" i="3"/>
  <c r="Q235" i="3"/>
  <c r="I238" i="3"/>
  <c r="Y240" i="3"/>
  <c r="Q243" i="3"/>
  <c r="I246" i="3"/>
  <c r="Y248" i="3"/>
  <c r="Q251" i="3"/>
  <c r="I254" i="3"/>
  <c r="Y256" i="3"/>
  <c r="Q259" i="3"/>
  <c r="I262" i="3"/>
  <c r="Y264" i="3"/>
  <c r="Q267" i="3"/>
  <c r="I270" i="3"/>
  <c r="Y272" i="3"/>
  <c r="Q275" i="3"/>
  <c r="I278" i="3"/>
  <c r="Y280" i="3"/>
  <c r="Q283" i="3"/>
  <c r="I286" i="3"/>
  <c r="Y288" i="3"/>
  <c r="Q291" i="3"/>
  <c r="I294" i="3"/>
  <c r="V136" i="3"/>
  <c r="F158" i="3"/>
  <c r="N179" i="3"/>
  <c r="V200" i="3"/>
  <c r="V213" i="3"/>
  <c r="V220" i="3"/>
  <c r="S224" i="3"/>
  <c r="B228" i="3"/>
  <c r="R230" i="3"/>
  <c r="J233" i="3"/>
  <c r="B236" i="3"/>
  <c r="R238" i="3"/>
  <c r="J241" i="3"/>
  <c r="B244" i="3"/>
  <c r="R246" i="3"/>
  <c r="J249" i="3"/>
  <c r="B252" i="3"/>
  <c r="R254" i="3"/>
  <c r="J257" i="3"/>
  <c r="B260" i="3"/>
  <c r="R262" i="3"/>
  <c r="J265" i="3"/>
  <c r="B268" i="3"/>
  <c r="R270" i="3"/>
  <c r="J273" i="3"/>
  <c r="B276" i="3"/>
  <c r="R278" i="3"/>
  <c r="J281" i="3"/>
  <c r="B284" i="3"/>
  <c r="R286" i="3"/>
  <c r="J289" i="3"/>
  <c r="B292" i="3"/>
  <c r="R294" i="3"/>
  <c r="J297" i="3"/>
  <c r="B300" i="3"/>
  <c r="R302" i="3"/>
  <c r="J305" i="3"/>
  <c r="B308" i="3"/>
  <c r="R310" i="3"/>
  <c r="J313" i="3"/>
  <c r="B316" i="3"/>
  <c r="R318" i="3"/>
  <c r="K123" i="3"/>
  <c r="F145" i="3"/>
  <c r="N166" i="3"/>
  <c r="V187" i="3"/>
  <c r="G207" i="3"/>
  <c r="Q216" i="3"/>
  <c r="O222" i="3"/>
  <c r="D226" i="3"/>
  <c r="C229" i="3"/>
  <c r="S231" i="3"/>
  <c r="K234" i="3"/>
  <c r="C237" i="3"/>
  <c r="S239" i="3"/>
  <c r="K242" i="3"/>
  <c r="C245" i="3"/>
  <c r="S247" i="3"/>
  <c r="K250" i="3"/>
  <c r="C253" i="3"/>
  <c r="S255" i="3"/>
  <c r="K258" i="3"/>
  <c r="C261" i="3"/>
  <c r="S263" i="3"/>
  <c r="K266" i="3"/>
  <c r="C269" i="3"/>
  <c r="S271" i="3"/>
  <c r="K274" i="3"/>
  <c r="C277" i="3"/>
  <c r="S279" i="3"/>
  <c r="K282" i="3"/>
  <c r="C285" i="3"/>
  <c r="S287" i="3"/>
  <c r="K290" i="3"/>
  <c r="C293" i="3"/>
  <c r="S295" i="3"/>
  <c r="K298" i="3"/>
  <c r="C301" i="3"/>
  <c r="S303" i="3"/>
  <c r="K306" i="3"/>
  <c r="C309" i="3"/>
  <c r="S311" i="3"/>
  <c r="K314" i="3"/>
  <c r="C317" i="3"/>
  <c r="S319" i="3"/>
  <c r="K322" i="3"/>
  <c r="C325" i="3"/>
  <c r="F140" i="3"/>
  <c r="N161" i="3"/>
  <c r="V182" i="3"/>
  <c r="F204" i="3"/>
  <c r="Y214" i="3"/>
  <c r="Q221" i="3"/>
  <c r="I225" i="3"/>
  <c r="L228" i="3"/>
  <c r="D231" i="3"/>
  <c r="T233" i="3"/>
  <c r="L236" i="3"/>
  <c r="D239" i="3"/>
  <c r="T241" i="3"/>
  <c r="L244" i="3"/>
  <c r="D247" i="3"/>
  <c r="T249" i="3"/>
  <c r="L252" i="3"/>
  <c r="D255" i="3"/>
  <c r="T257" i="3"/>
  <c r="L260" i="3"/>
  <c r="D263" i="3"/>
  <c r="T265" i="3"/>
  <c r="L268" i="3"/>
  <c r="D271" i="3"/>
  <c r="T273" i="3"/>
  <c r="L276" i="3"/>
  <c r="D279" i="3"/>
  <c r="T281" i="3"/>
  <c r="L284" i="3"/>
  <c r="D287" i="3"/>
  <c r="T289" i="3"/>
  <c r="L292" i="3"/>
  <c r="D295" i="3"/>
  <c r="T297" i="3"/>
  <c r="L300" i="3"/>
  <c r="D303" i="3"/>
  <c r="T305" i="3"/>
  <c r="L308" i="3"/>
  <c r="D311" i="3"/>
  <c r="T313" i="3"/>
  <c r="V137" i="3"/>
  <c r="F159" i="3"/>
  <c r="N180" i="3"/>
  <c r="V201" i="3"/>
  <c r="G214" i="3"/>
  <c r="C221" i="3"/>
  <c r="W224" i="3"/>
  <c r="E228" i="3"/>
  <c r="U230" i="3"/>
  <c r="M233" i="3"/>
  <c r="E236" i="3"/>
  <c r="U238" i="3"/>
  <c r="M241" i="3"/>
  <c r="E244" i="3"/>
  <c r="U246" i="3"/>
  <c r="M249" i="3"/>
  <c r="E252" i="3"/>
  <c r="U254" i="3"/>
  <c r="M257" i="3"/>
  <c r="E260" i="3"/>
  <c r="U262" i="3"/>
  <c r="M265" i="3"/>
  <c r="E268" i="3"/>
  <c r="U270" i="3"/>
  <c r="M273" i="3"/>
  <c r="E276" i="3"/>
  <c r="U278" i="3"/>
  <c r="M281" i="3"/>
  <c r="E284" i="3"/>
  <c r="U286" i="3"/>
  <c r="M289" i="3"/>
  <c r="E292" i="3"/>
  <c r="U294" i="3"/>
  <c r="M297" i="3"/>
  <c r="E300" i="3"/>
  <c r="U302" i="3"/>
  <c r="V132" i="3"/>
  <c r="F154" i="3"/>
  <c r="N175" i="3"/>
  <c r="V196" i="3"/>
  <c r="V211" i="3"/>
  <c r="Q219" i="3"/>
  <c r="C224" i="3"/>
  <c r="L227" i="3"/>
  <c r="F230" i="3"/>
  <c r="V232" i="3"/>
  <c r="N235" i="3"/>
  <c r="F238" i="3"/>
  <c r="V240" i="3"/>
  <c r="N243" i="3"/>
  <c r="F246" i="3"/>
  <c r="V248" i="3"/>
  <c r="N251" i="3"/>
  <c r="F254" i="3"/>
  <c r="V256" i="3"/>
  <c r="N259" i="3"/>
  <c r="F262" i="3"/>
  <c r="V264" i="3"/>
  <c r="N267" i="3"/>
  <c r="F270" i="3"/>
  <c r="V272" i="3"/>
  <c r="N275" i="3"/>
  <c r="F278" i="3"/>
  <c r="V280" i="3"/>
  <c r="N283" i="3"/>
  <c r="F286" i="3"/>
  <c r="V288" i="3"/>
  <c r="N291" i="3"/>
  <c r="F294" i="3"/>
  <c r="V296" i="3"/>
  <c r="N299" i="3"/>
  <c r="F302" i="3"/>
  <c r="V304" i="3"/>
  <c r="N307" i="3"/>
  <c r="N130" i="3"/>
  <c r="W229" i="3"/>
  <c r="G251" i="3"/>
  <c r="O272" i="3"/>
  <c r="W293" i="3"/>
  <c r="U304" i="3"/>
  <c r="M311" i="3"/>
  <c r="G316" i="3"/>
  <c r="W319" i="3"/>
  <c r="E323" i="3"/>
  <c r="D326" i="3"/>
  <c r="T328" i="3"/>
  <c r="L331" i="3"/>
  <c r="D334" i="3"/>
  <c r="T336" i="3"/>
  <c r="L339" i="3"/>
  <c r="D342" i="3"/>
  <c r="T344" i="3"/>
  <c r="L347" i="3"/>
  <c r="D350" i="3"/>
  <c r="T352" i="3"/>
  <c r="L355" i="3"/>
  <c r="D358" i="3"/>
  <c r="T360" i="3"/>
  <c r="L363" i="3"/>
  <c r="D366" i="3"/>
  <c r="T3" i="1"/>
  <c r="L6" i="1"/>
  <c r="D9" i="1"/>
  <c r="T11" i="1"/>
  <c r="L14" i="1"/>
  <c r="D17" i="1"/>
  <c r="T19" i="1"/>
  <c r="L22" i="1"/>
  <c r="D25" i="1"/>
  <c r="T27" i="1"/>
  <c r="L30" i="1"/>
  <c r="D33" i="1"/>
  <c r="T35" i="1"/>
  <c r="L38" i="1"/>
  <c r="F197" i="3"/>
  <c r="G238" i="3"/>
  <c r="O259" i="3"/>
  <c r="W280" i="3"/>
  <c r="Q298" i="3"/>
  <c r="O307" i="3"/>
  <c r="N313" i="3"/>
  <c r="T317" i="3"/>
  <c r="H321" i="3"/>
  <c r="I324" i="3"/>
  <c r="E327" i="3"/>
  <c r="U329" i="3"/>
  <c r="M332" i="3"/>
  <c r="E335" i="3"/>
  <c r="U337" i="3"/>
  <c r="M340" i="3"/>
  <c r="E343" i="3"/>
  <c r="U345" i="3"/>
  <c r="M348" i="3"/>
  <c r="E351" i="3"/>
  <c r="U353" i="3"/>
  <c r="M356" i="3"/>
  <c r="E359" i="3"/>
  <c r="U361" i="3"/>
  <c r="M364" i="3"/>
  <c r="U4" i="1"/>
  <c r="M7" i="1"/>
  <c r="E10" i="1"/>
  <c r="U12" i="1"/>
  <c r="M15" i="1"/>
  <c r="E18" i="1"/>
  <c r="U20" i="1"/>
  <c r="M23" i="1"/>
  <c r="E26" i="1"/>
  <c r="U28" i="1"/>
  <c r="M31" i="1"/>
  <c r="E34" i="1"/>
  <c r="U36" i="1"/>
  <c r="M39" i="1"/>
  <c r="V199" i="3"/>
  <c r="O238" i="3"/>
  <c r="W259" i="3"/>
  <c r="G281" i="3"/>
  <c r="W298" i="3"/>
  <c r="Q307" i="3"/>
  <c r="O313" i="3"/>
  <c r="U317" i="3"/>
  <c r="I321" i="3"/>
  <c r="J324" i="3"/>
  <c r="F327" i="3"/>
  <c r="V329" i="3"/>
  <c r="N332" i="3"/>
  <c r="F335" i="3"/>
  <c r="V337" i="3"/>
  <c r="N340" i="3"/>
  <c r="F343" i="3"/>
  <c r="V345" i="3"/>
  <c r="N348" i="3"/>
  <c r="F351" i="3"/>
  <c r="V353" i="3"/>
  <c r="N356" i="3"/>
  <c r="F359" i="3"/>
  <c r="V361" i="3"/>
  <c r="N364" i="3"/>
  <c r="V4" i="1"/>
  <c r="N7" i="1"/>
  <c r="F10" i="1"/>
  <c r="V12" i="1"/>
  <c r="N15" i="1"/>
  <c r="F18" i="1"/>
  <c r="V20" i="1"/>
  <c r="N23" i="1"/>
  <c r="F26" i="1"/>
  <c r="V28" i="1"/>
  <c r="N31" i="1"/>
  <c r="F34" i="1"/>
  <c r="V36" i="1"/>
  <c r="N39" i="1"/>
  <c r="F42" i="1"/>
  <c r="G221" i="3"/>
  <c r="G244" i="3"/>
  <c r="O265" i="3"/>
  <c r="W286" i="3"/>
  <c r="Q301" i="3"/>
  <c r="O309" i="3"/>
  <c r="V314" i="3"/>
  <c r="T318" i="3"/>
  <c r="E322" i="3"/>
  <c r="F325" i="3"/>
  <c r="W327" i="3"/>
  <c r="O330" i="3"/>
  <c r="G333" i="3"/>
  <c r="W335" i="3"/>
  <c r="O338" i="3"/>
  <c r="G154" i="3"/>
  <c r="G167" i="3"/>
  <c r="W177" i="3"/>
  <c r="O188" i="3"/>
  <c r="W196" i="3"/>
  <c r="O204" i="3"/>
  <c r="F110" i="3"/>
  <c r="P125" i="3"/>
  <c r="H133" i="3"/>
  <c r="H139" i="3"/>
  <c r="X146" i="3"/>
  <c r="P154" i="3"/>
  <c r="P160" i="3"/>
  <c r="X167" i="3"/>
  <c r="H173" i="3"/>
  <c r="P178" i="3"/>
  <c r="X183" i="3"/>
  <c r="H189" i="3"/>
  <c r="P194" i="3"/>
  <c r="X198" i="3"/>
  <c r="H203" i="3"/>
  <c r="X207" i="3"/>
  <c r="P211" i="3"/>
  <c r="H216" i="3"/>
  <c r="H220" i="3"/>
  <c r="P224" i="3"/>
  <c r="D97" i="3"/>
  <c r="D113" i="3"/>
  <c r="W120" i="3"/>
  <c r="I125" i="3"/>
  <c r="I129" i="3"/>
  <c r="Q132" i="3"/>
  <c r="Y135" i="3"/>
  <c r="Y139" i="3"/>
  <c r="I143" i="3"/>
  <c r="Q146" i="3"/>
  <c r="Q150" i="3"/>
  <c r="Y153" i="3"/>
  <c r="I157" i="3"/>
  <c r="I161" i="3"/>
  <c r="Q164" i="3"/>
  <c r="Y167" i="3"/>
  <c r="Y171" i="3"/>
  <c r="I175" i="3"/>
  <c r="Q178" i="3"/>
  <c r="Q182" i="3"/>
  <c r="Y185" i="3"/>
  <c r="I189" i="3"/>
  <c r="Y192" i="3"/>
  <c r="Y195" i="3"/>
  <c r="Y198" i="3"/>
  <c r="Y201" i="3"/>
  <c r="Q204" i="3"/>
  <c r="I207" i="3"/>
  <c r="Y209" i="3"/>
  <c r="Q212" i="3"/>
  <c r="N94" i="3"/>
  <c r="F105" i="3"/>
  <c r="V115" i="3"/>
  <c r="Y120" i="3"/>
  <c r="N124" i="3"/>
  <c r="J127" i="3"/>
  <c r="B130" i="3"/>
  <c r="R132" i="3"/>
  <c r="J135" i="3"/>
  <c r="B138" i="3"/>
  <c r="R140" i="3"/>
  <c r="J143" i="3"/>
  <c r="B146" i="3"/>
  <c r="R148" i="3"/>
  <c r="J151" i="3"/>
  <c r="B154" i="3"/>
  <c r="R156" i="3"/>
  <c r="J159" i="3"/>
  <c r="B162" i="3"/>
  <c r="R164" i="3"/>
  <c r="J167" i="3"/>
  <c r="B170" i="3"/>
  <c r="R172" i="3"/>
  <c r="J175" i="3"/>
  <c r="B178" i="3"/>
  <c r="R180" i="3"/>
  <c r="J183" i="3"/>
  <c r="B186" i="3"/>
  <c r="R188" i="3"/>
  <c r="J191" i="3"/>
  <c r="B194" i="3"/>
  <c r="R196" i="3"/>
  <c r="J199" i="3"/>
  <c r="B202" i="3"/>
  <c r="R204" i="3"/>
  <c r="J207" i="3"/>
  <c r="B210" i="3"/>
  <c r="R212" i="3"/>
  <c r="J215" i="3"/>
  <c r="B218" i="3"/>
  <c r="R220" i="3"/>
  <c r="D96" i="3"/>
  <c r="T106" i="3"/>
  <c r="T116" i="3"/>
  <c r="L121" i="3"/>
  <c r="B125" i="3"/>
  <c r="S127" i="3"/>
  <c r="K130" i="3"/>
  <c r="C133" i="3"/>
  <c r="S135" i="3"/>
  <c r="K138" i="3"/>
  <c r="C141" i="3"/>
  <c r="S143" i="3"/>
  <c r="K146" i="3"/>
  <c r="C149" i="3"/>
  <c r="S151" i="3"/>
  <c r="K154" i="3"/>
  <c r="C157" i="3"/>
  <c r="S159" i="3"/>
  <c r="K162" i="3"/>
  <c r="C165" i="3"/>
  <c r="S167" i="3"/>
  <c r="K170" i="3"/>
  <c r="C173" i="3"/>
  <c r="S175" i="3"/>
  <c r="K178" i="3"/>
  <c r="C181" i="3"/>
  <c r="S183" i="3"/>
  <c r="K186" i="3"/>
  <c r="C189" i="3"/>
  <c r="S191" i="3"/>
  <c r="K194" i="3"/>
  <c r="C197" i="3"/>
  <c r="S199" i="3"/>
  <c r="K202" i="3"/>
  <c r="C205" i="3"/>
  <c r="S207" i="3"/>
  <c r="K210" i="3"/>
  <c r="C213" i="3"/>
  <c r="S215" i="3"/>
  <c r="K218" i="3"/>
  <c r="F90" i="3"/>
  <c r="V102" i="3"/>
  <c r="N113" i="3"/>
  <c r="C120" i="3"/>
  <c r="S123" i="3"/>
  <c r="T126" i="3"/>
  <c r="L129" i="3"/>
  <c r="D132" i="3"/>
  <c r="T134" i="3"/>
  <c r="L137" i="3"/>
  <c r="D140" i="3"/>
  <c r="T142" i="3"/>
  <c r="L145" i="3"/>
  <c r="D148" i="3"/>
  <c r="T150" i="3"/>
  <c r="L153" i="3"/>
  <c r="D156" i="3"/>
  <c r="T158" i="3"/>
  <c r="L161" i="3"/>
  <c r="D164" i="3"/>
  <c r="T166" i="3"/>
  <c r="L169" i="3"/>
  <c r="D172" i="3"/>
  <c r="T174" i="3"/>
  <c r="L177" i="3"/>
  <c r="D180" i="3"/>
  <c r="T182" i="3"/>
  <c r="L185" i="3"/>
  <c r="D188" i="3"/>
  <c r="T190" i="3"/>
  <c r="L193" i="3"/>
  <c r="D196" i="3"/>
  <c r="T198" i="3"/>
  <c r="L201" i="3"/>
  <c r="D204" i="3"/>
  <c r="T206" i="3"/>
  <c r="L209" i="3"/>
  <c r="D212" i="3"/>
  <c r="T214" i="3"/>
  <c r="L217" i="3"/>
  <c r="D220" i="3"/>
  <c r="N90" i="3"/>
  <c r="D103" i="3"/>
  <c r="T113" i="3"/>
  <c r="D120" i="3"/>
  <c r="T123" i="3"/>
  <c r="U126" i="3"/>
  <c r="M129" i="3"/>
  <c r="E132" i="3"/>
  <c r="U134" i="3"/>
  <c r="M137" i="3"/>
  <c r="E140" i="3"/>
  <c r="U142" i="3"/>
  <c r="M145" i="3"/>
  <c r="E148" i="3"/>
  <c r="U150" i="3"/>
  <c r="M153" i="3"/>
  <c r="E156" i="3"/>
  <c r="U158" i="3"/>
  <c r="M161" i="3"/>
  <c r="E164" i="3"/>
  <c r="U166" i="3"/>
  <c r="M169" i="3"/>
  <c r="E172" i="3"/>
  <c r="U174" i="3"/>
  <c r="M177" i="3"/>
  <c r="E180" i="3"/>
  <c r="U182" i="3"/>
  <c r="M185" i="3"/>
  <c r="E188" i="3"/>
  <c r="U190" i="3"/>
  <c r="M193" i="3"/>
  <c r="E196" i="3"/>
  <c r="U198" i="3"/>
  <c r="M201" i="3"/>
  <c r="E204" i="3"/>
  <c r="U206" i="3"/>
  <c r="M209" i="3"/>
  <c r="E212" i="3"/>
  <c r="U214" i="3"/>
  <c r="M217" i="3"/>
  <c r="E220" i="3"/>
  <c r="U222" i="3"/>
  <c r="M225" i="3"/>
  <c r="N85" i="3"/>
  <c r="N100" i="3"/>
  <c r="F111" i="3"/>
  <c r="C119" i="3"/>
  <c r="F136" i="3"/>
  <c r="N157" i="3"/>
  <c r="V178" i="3"/>
  <c r="F200" i="3"/>
  <c r="N213" i="3"/>
  <c r="Q220" i="3"/>
  <c r="Q224" i="3"/>
  <c r="X227" i="3"/>
  <c r="P230" i="3"/>
  <c r="H233" i="3"/>
  <c r="X235" i="3"/>
  <c r="P238" i="3"/>
  <c r="H241" i="3"/>
  <c r="X243" i="3"/>
  <c r="P246" i="3"/>
  <c r="H249" i="3"/>
  <c r="X251" i="3"/>
  <c r="P254" i="3"/>
  <c r="H257" i="3"/>
  <c r="X259" i="3"/>
  <c r="P262" i="3"/>
  <c r="H265" i="3"/>
  <c r="X267" i="3"/>
  <c r="P270" i="3"/>
  <c r="H273" i="3"/>
  <c r="X275" i="3"/>
  <c r="P278" i="3"/>
  <c r="H281" i="3"/>
  <c r="X283" i="3"/>
  <c r="P286" i="3"/>
  <c r="H289" i="3"/>
  <c r="X291" i="3"/>
  <c r="P294" i="3"/>
  <c r="H297" i="3"/>
  <c r="X299" i="3"/>
  <c r="P302" i="3"/>
  <c r="H305" i="3"/>
  <c r="X307" i="3"/>
  <c r="P310" i="3"/>
  <c r="H313" i="3"/>
  <c r="X315" i="3"/>
  <c r="N136" i="3"/>
  <c r="V157" i="3"/>
  <c r="F179" i="3"/>
  <c r="N200" i="3"/>
  <c r="O213" i="3"/>
  <c r="S220" i="3"/>
  <c r="R224" i="3"/>
  <c r="Y227" i="3"/>
  <c r="Q230" i="3"/>
  <c r="I233" i="3"/>
  <c r="Y235" i="3"/>
  <c r="Q238" i="3"/>
  <c r="I241" i="3"/>
  <c r="Y243" i="3"/>
  <c r="Q246" i="3"/>
  <c r="I249" i="3"/>
  <c r="Y251" i="3"/>
  <c r="Q254" i="3"/>
  <c r="I257" i="3"/>
  <c r="Y259" i="3"/>
  <c r="Q262" i="3"/>
  <c r="I265" i="3"/>
  <c r="Y267" i="3"/>
  <c r="Q270" i="3"/>
  <c r="I273" i="3"/>
  <c r="Y275" i="3"/>
  <c r="Q278" i="3"/>
  <c r="I281" i="3"/>
  <c r="Y283" i="3"/>
  <c r="Q286" i="3"/>
  <c r="I289" i="3"/>
  <c r="Y291" i="3"/>
  <c r="Q294" i="3"/>
  <c r="N139" i="3"/>
  <c r="V160" i="3"/>
  <c r="F182" i="3"/>
  <c r="N203" i="3"/>
  <c r="V214" i="3"/>
  <c r="N221" i="3"/>
  <c r="F225" i="3"/>
  <c r="J228" i="3"/>
  <c r="B231" i="3"/>
  <c r="R233" i="3"/>
  <c r="J236" i="3"/>
  <c r="B239" i="3"/>
  <c r="R241" i="3"/>
  <c r="J244" i="3"/>
  <c r="B247" i="3"/>
  <c r="R249" i="3"/>
  <c r="J252" i="3"/>
  <c r="B255" i="3"/>
  <c r="R257" i="3"/>
  <c r="J260" i="3"/>
  <c r="B263" i="3"/>
  <c r="R265" i="3"/>
  <c r="J268" i="3"/>
  <c r="B271" i="3"/>
  <c r="R273" i="3"/>
  <c r="J276" i="3"/>
  <c r="B279" i="3"/>
  <c r="R281" i="3"/>
  <c r="J284" i="3"/>
  <c r="B287" i="3"/>
  <c r="R289" i="3"/>
  <c r="J292" i="3"/>
  <c r="B295" i="3"/>
  <c r="R297" i="3"/>
  <c r="J300" i="3"/>
  <c r="B303" i="3"/>
  <c r="R305" i="3"/>
  <c r="J308" i="3"/>
  <c r="B311" i="3"/>
  <c r="R313" i="3"/>
  <c r="J316" i="3"/>
  <c r="B319" i="3"/>
  <c r="N126" i="3"/>
  <c r="V147" i="3"/>
  <c r="F169" i="3"/>
  <c r="N190" i="3"/>
  <c r="O208" i="3"/>
  <c r="O217" i="3"/>
  <c r="B223" i="3"/>
  <c r="O226" i="3"/>
  <c r="K229" i="3"/>
  <c r="C232" i="3"/>
  <c r="S234" i="3"/>
  <c r="K237" i="3"/>
  <c r="C240" i="3"/>
  <c r="S242" i="3"/>
  <c r="K245" i="3"/>
  <c r="C248" i="3"/>
  <c r="S250" i="3"/>
  <c r="K253" i="3"/>
  <c r="C256" i="3"/>
  <c r="S258" i="3"/>
  <c r="K261" i="3"/>
  <c r="C264" i="3"/>
  <c r="S266" i="3"/>
  <c r="K269" i="3"/>
  <c r="C272" i="3"/>
  <c r="S274" i="3"/>
  <c r="K277" i="3"/>
  <c r="C280" i="3"/>
  <c r="S282" i="3"/>
  <c r="K285" i="3"/>
  <c r="C288" i="3"/>
  <c r="S290" i="3"/>
  <c r="K293" i="3"/>
  <c r="C296" i="3"/>
  <c r="S298" i="3"/>
  <c r="K301" i="3"/>
  <c r="C304" i="3"/>
  <c r="S306" i="3"/>
  <c r="K309" i="3"/>
  <c r="C312" i="3"/>
  <c r="S314" i="3"/>
  <c r="K317" i="3"/>
  <c r="C320" i="3"/>
  <c r="S322" i="3"/>
  <c r="K325" i="3"/>
  <c r="V142" i="3"/>
  <c r="F164" i="3"/>
  <c r="N185" i="3"/>
  <c r="F206" i="3"/>
  <c r="W215" i="3"/>
  <c r="F222" i="3"/>
  <c r="S225" i="3"/>
  <c r="T228" i="3"/>
  <c r="L231" i="3"/>
  <c r="D234" i="3"/>
  <c r="T236" i="3"/>
  <c r="L239" i="3"/>
  <c r="D242" i="3"/>
  <c r="T244" i="3"/>
  <c r="L247" i="3"/>
  <c r="D250" i="3"/>
  <c r="T252" i="3"/>
  <c r="L255" i="3"/>
  <c r="D258" i="3"/>
  <c r="T260" i="3"/>
  <c r="L263" i="3"/>
  <c r="D266" i="3"/>
  <c r="T268" i="3"/>
  <c r="L271" i="3"/>
  <c r="D274" i="3"/>
  <c r="T276" i="3"/>
  <c r="L279" i="3"/>
  <c r="D282" i="3"/>
  <c r="T284" i="3"/>
  <c r="L287" i="3"/>
  <c r="D290" i="3"/>
  <c r="T292" i="3"/>
  <c r="L295" i="3"/>
  <c r="D298" i="3"/>
  <c r="T300" i="3"/>
  <c r="L303" i="3"/>
  <c r="D306" i="3"/>
  <c r="T308" i="3"/>
  <c r="L311" i="3"/>
  <c r="D314" i="3"/>
  <c r="N140" i="3"/>
  <c r="V161" i="3"/>
  <c r="F183" i="3"/>
  <c r="N204" i="3"/>
  <c r="F215" i="3"/>
  <c r="S221" i="3"/>
  <c r="J225" i="3"/>
  <c r="M228" i="3"/>
  <c r="E231" i="3"/>
  <c r="U233" i="3"/>
  <c r="M236" i="3"/>
  <c r="E239" i="3"/>
  <c r="U241" i="3"/>
  <c r="M244" i="3"/>
  <c r="E247" i="3"/>
  <c r="U249" i="3"/>
  <c r="M252" i="3"/>
  <c r="E255" i="3"/>
  <c r="U257" i="3"/>
  <c r="M260" i="3"/>
  <c r="E263" i="3"/>
  <c r="U265" i="3"/>
  <c r="M268" i="3"/>
  <c r="E271" i="3"/>
  <c r="U273" i="3"/>
  <c r="M276" i="3"/>
  <c r="E279" i="3"/>
  <c r="U281" i="3"/>
  <c r="M284" i="3"/>
  <c r="E287" i="3"/>
  <c r="U289" i="3"/>
  <c r="M292" i="3"/>
  <c r="E295" i="3"/>
  <c r="U297" i="3"/>
  <c r="M300" i="3"/>
  <c r="E303" i="3"/>
  <c r="N135" i="3"/>
  <c r="V156" i="3"/>
  <c r="F178" i="3"/>
  <c r="N199" i="3"/>
  <c r="F213" i="3"/>
  <c r="N220" i="3"/>
  <c r="N224" i="3"/>
  <c r="V227" i="3"/>
  <c r="N230" i="3"/>
  <c r="F233" i="3"/>
  <c r="V235" i="3"/>
  <c r="N238" i="3"/>
  <c r="F241" i="3"/>
  <c r="V243" i="3"/>
  <c r="N246" i="3"/>
  <c r="F249" i="3"/>
  <c r="V251" i="3"/>
  <c r="N254" i="3"/>
  <c r="F257" i="3"/>
  <c r="V259" i="3"/>
  <c r="N262" i="3"/>
  <c r="F265" i="3"/>
  <c r="V267" i="3"/>
  <c r="N270" i="3"/>
  <c r="F273" i="3"/>
  <c r="V275" i="3"/>
  <c r="N278" i="3"/>
  <c r="F281" i="3"/>
  <c r="V283" i="3"/>
  <c r="N286" i="3"/>
  <c r="F289" i="3"/>
  <c r="V291" i="3"/>
  <c r="N294" i="3"/>
  <c r="F297" i="3"/>
  <c r="V299" i="3"/>
  <c r="N302" i="3"/>
  <c r="F305" i="3"/>
  <c r="V307" i="3"/>
  <c r="V151" i="3"/>
  <c r="O232" i="3"/>
  <c r="W253" i="3"/>
  <c r="G275" i="3"/>
  <c r="W295" i="3"/>
  <c r="Q305" i="3"/>
  <c r="E312" i="3"/>
  <c r="U316" i="3"/>
  <c r="I320" i="3"/>
  <c r="N323" i="3"/>
  <c r="L326" i="3"/>
  <c r="D329" i="3"/>
  <c r="T331" i="3"/>
  <c r="L334" i="3"/>
  <c r="D337" i="3"/>
  <c r="T339" i="3"/>
  <c r="L342" i="3"/>
  <c r="D345" i="3"/>
  <c r="T347" i="3"/>
  <c r="L350" i="3"/>
  <c r="D353" i="3"/>
  <c r="T355" i="3"/>
  <c r="L358" i="3"/>
  <c r="D361" i="3"/>
  <c r="T363" i="3"/>
  <c r="L366" i="3"/>
  <c r="D4" i="1"/>
  <c r="T6" i="1"/>
  <c r="L9" i="1"/>
  <c r="D12" i="1"/>
  <c r="T14" i="1"/>
  <c r="L17" i="1"/>
  <c r="D20" i="1"/>
  <c r="T22" i="1"/>
  <c r="L25" i="1"/>
  <c r="D28" i="1"/>
  <c r="T30" i="1"/>
  <c r="L33" i="1"/>
  <c r="D36" i="1"/>
  <c r="T38" i="1"/>
  <c r="W211" i="3"/>
  <c r="W240" i="3"/>
  <c r="G262" i="3"/>
  <c r="O283" i="3"/>
  <c r="Y299" i="3"/>
  <c r="M308" i="3"/>
  <c r="F314" i="3"/>
  <c r="F318" i="3"/>
  <c r="Q321" i="3"/>
  <c r="R324" i="3"/>
  <c r="M327" i="3"/>
  <c r="E330" i="3"/>
  <c r="U332" i="3"/>
  <c r="M335" i="3"/>
  <c r="E338" i="3"/>
  <c r="U340" i="3"/>
  <c r="M343" i="3"/>
  <c r="E346" i="3"/>
  <c r="U348" i="3"/>
  <c r="M351" i="3"/>
  <c r="E354" i="3"/>
  <c r="U356" i="3"/>
  <c r="M359" i="3"/>
  <c r="E362" i="3"/>
  <c r="U364" i="3"/>
  <c r="E5" i="1"/>
  <c r="U7" i="1"/>
  <c r="M10" i="1"/>
  <c r="E13" i="1"/>
  <c r="U15" i="1"/>
  <c r="M18" i="1"/>
  <c r="E21" i="1"/>
  <c r="U23" i="1"/>
  <c r="M26" i="1"/>
  <c r="E29" i="1"/>
  <c r="U31" i="1"/>
  <c r="M34" i="1"/>
  <c r="E37" i="1"/>
  <c r="U39" i="1"/>
  <c r="G213" i="3"/>
  <c r="G241" i="3"/>
  <c r="O262" i="3"/>
  <c r="W283" i="3"/>
  <c r="G300" i="3"/>
  <c r="O308" i="3"/>
  <c r="G314" i="3"/>
  <c r="G318" i="3"/>
  <c r="R321" i="3"/>
  <c r="T324" i="3"/>
  <c r="N327" i="3"/>
  <c r="F330" i="3"/>
  <c r="V332" i="3"/>
  <c r="N335" i="3"/>
  <c r="F338" i="3"/>
  <c r="V340" i="3"/>
  <c r="N343" i="3"/>
  <c r="F346" i="3"/>
  <c r="V348" i="3"/>
  <c r="N351" i="3"/>
  <c r="F354" i="3"/>
  <c r="V356" i="3"/>
  <c r="N359" i="3"/>
  <c r="F362" i="3"/>
  <c r="V364" i="3"/>
  <c r="F5" i="1"/>
  <c r="V7" i="1"/>
  <c r="N10" i="1"/>
  <c r="F13" i="1"/>
  <c r="V15" i="1"/>
  <c r="N18" i="1"/>
  <c r="F21" i="1"/>
  <c r="V23" i="1"/>
  <c r="N26" i="1"/>
  <c r="F29" i="1"/>
  <c r="V31" i="1"/>
  <c r="N34" i="1"/>
  <c r="F37" i="1"/>
  <c r="V39" i="1"/>
  <c r="N42" i="1"/>
  <c r="B225" i="3"/>
  <c r="W246" i="3"/>
  <c r="G268" i="3"/>
  <c r="O289" i="3"/>
  <c r="Y302" i="3"/>
  <c r="I310" i="3"/>
  <c r="L315" i="3"/>
  <c r="F319" i="3"/>
  <c r="N322" i="3"/>
  <c r="O325" i="3"/>
  <c r="G328" i="3"/>
  <c r="W330" i="3"/>
  <c r="O333" i="3"/>
  <c r="G336" i="3"/>
  <c r="W338" i="3"/>
  <c r="O341" i="3"/>
  <c r="G344" i="3"/>
  <c r="W346" i="3"/>
  <c r="O349" i="3"/>
  <c r="G352" i="3"/>
  <c r="W354" i="3"/>
  <c r="O357" i="3"/>
  <c r="G360" i="3"/>
  <c r="W362" i="3"/>
  <c r="O365" i="3"/>
  <c r="G3" i="1"/>
  <c r="W5" i="1"/>
  <c r="O8" i="1"/>
  <c r="G11" i="1"/>
  <c r="W13" i="1"/>
  <c r="O16" i="1"/>
  <c r="G19" i="1"/>
  <c r="W21" i="1"/>
  <c r="O24" i="1"/>
  <c r="G27" i="1"/>
  <c r="W29" i="1"/>
  <c r="O32" i="1"/>
  <c r="G35" i="1"/>
  <c r="W37" i="1"/>
  <c r="L225" i="3"/>
  <c r="G247" i="3"/>
  <c r="O268" i="3"/>
  <c r="W289" i="3"/>
  <c r="G303" i="3"/>
  <c r="M310" i="3"/>
  <c r="M315" i="3"/>
  <c r="G319" i="3"/>
  <c r="O322" i="3"/>
  <c r="P325" i="3"/>
  <c r="H328" i="3"/>
  <c r="X330" i="3"/>
  <c r="P333" i="3"/>
  <c r="H336" i="3"/>
  <c r="X338" i="3"/>
  <c r="P341" i="3"/>
  <c r="H344" i="3"/>
  <c r="X346" i="3"/>
  <c r="P349" i="3"/>
  <c r="H352" i="3"/>
  <c r="X354" i="3"/>
  <c r="P357" i="3"/>
  <c r="H360" i="3"/>
  <c r="X362" i="3"/>
  <c r="P365" i="3"/>
  <c r="H3" i="1"/>
  <c r="X5" i="1"/>
  <c r="P8" i="1"/>
  <c r="H11" i="1"/>
  <c r="X13" i="1"/>
  <c r="P16" i="1"/>
  <c r="H19" i="1"/>
  <c r="X21" i="1"/>
  <c r="P24" i="1"/>
  <c r="O206" i="3"/>
  <c r="O239" i="3"/>
  <c r="W260" i="3"/>
  <c r="G282" i="3"/>
  <c r="I299" i="3"/>
  <c r="Y307" i="3"/>
  <c r="V313" i="3"/>
  <c r="X317" i="3"/>
  <c r="M321" i="3"/>
  <c r="N324" i="3"/>
  <c r="I327" i="3"/>
  <c r="Y329" i="3"/>
  <c r="Q332" i="3"/>
  <c r="I335" i="3"/>
  <c r="Y337" i="3"/>
  <c r="Q340" i="3"/>
  <c r="I343" i="3"/>
  <c r="Y345" i="3"/>
  <c r="Q348" i="3"/>
  <c r="I351" i="3"/>
  <c r="Y353" i="3"/>
  <c r="Q356" i="3"/>
  <c r="I359" i="3"/>
  <c r="Y361" i="3"/>
  <c r="Q364" i="3"/>
  <c r="Y4" i="1"/>
  <c r="Q7" i="1"/>
  <c r="I10" i="1"/>
  <c r="Y12" i="1"/>
  <c r="Q15" i="1"/>
  <c r="I18" i="1"/>
  <c r="Y20" i="1"/>
  <c r="Q23" i="1"/>
  <c r="I26" i="1"/>
  <c r="Y28" i="1"/>
  <c r="Q31" i="1"/>
  <c r="I34" i="1"/>
  <c r="Y36" i="1"/>
  <c r="Q39" i="1"/>
  <c r="I42" i="1"/>
  <c r="Y44" i="1"/>
  <c r="Q47" i="1"/>
  <c r="J226" i="3"/>
  <c r="W247" i="3"/>
  <c r="G269" i="3"/>
  <c r="O290" i="3"/>
  <c r="O303" i="3"/>
  <c r="O310" i="3"/>
  <c r="O315" i="3"/>
  <c r="I319" i="3"/>
  <c r="Q322" i="3"/>
  <c r="R325" i="3"/>
  <c r="J328" i="3"/>
  <c r="B331" i="3"/>
  <c r="R333" i="3"/>
  <c r="J336" i="3"/>
  <c r="B339" i="3"/>
  <c r="R341" i="3"/>
  <c r="J344" i="3"/>
  <c r="B347" i="3"/>
  <c r="R349" i="3"/>
  <c r="J352" i="3"/>
  <c r="B355" i="3"/>
  <c r="R357" i="3"/>
  <c r="J360" i="3"/>
  <c r="B363" i="3"/>
  <c r="R365" i="3"/>
  <c r="J3" i="1"/>
  <c r="B6" i="1"/>
  <c r="R8" i="1"/>
  <c r="J11" i="1"/>
  <c r="B14" i="1"/>
  <c r="R16" i="1"/>
  <c r="J19" i="1"/>
  <c r="B22" i="1"/>
  <c r="R24" i="1"/>
  <c r="J27" i="1"/>
  <c r="B30" i="1"/>
  <c r="R32" i="1"/>
  <c r="J35" i="1"/>
  <c r="B38" i="1"/>
  <c r="R40" i="1"/>
  <c r="J43" i="1"/>
  <c r="B46" i="1"/>
  <c r="R48" i="1"/>
  <c r="J51" i="1"/>
  <c r="O237" i="3"/>
  <c r="G324" i="3"/>
  <c r="S345" i="3"/>
  <c r="K23" i="1"/>
  <c r="H35" i="1"/>
  <c r="G42" i="1"/>
  <c r="W45" i="1"/>
  <c r="G49" i="1"/>
  <c r="H52" i="1"/>
  <c r="D55" i="1"/>
  <c r="T57" i="1"/>
  <c r="L60" i="1"/>
  <c r="D63" i="1"/>
  <c r="T65" i="1"/>
  <c r="L68" i="1"/>
  <c r="D71" i="1"/>
  <c r="T73" i="1"/>
  <c r="L76" i="1"/>
  <c r="D79" i="1"/>
  <c r="T81" i="1"/>
  <c r="L84" i="1"/>
  <c r="D87" i="1"/>
  <c r="T89" i="1"/>
  <c r="L92" i="1"/>
  <c r="D95" i="1"/>
  <c r="T97" i="1"/>
  <c r="L100" i="1"/>
  <c r="D103" i="1"/>
  <c r="T105" i="1"/>
  <c r="L108" i="1"/>
  <c r="D111" i="1"/>
  <c r="T113" i="1"/>
  <c r="L116" i="1"/>
  <c r="D119" i="1"/>
  <c r="T121" i="1"/>
  <c r="L124" i="1"/>
  <c r="D127" i="1"/>
  <c r="T129" i="1"/>
  <c r="L132" i="1"/>
  <c r="D135" i="1"/>
  <c r="T137" i="1"/>
  <c r="L140" i="1"/>
  <c r="D143" i="1"/>
  <c r="T145" i="1"/>
  <c r="L148" i="1"/>
  <c r="O261" i="3"/>
  <c r="K327" i="3"/>
  <c r="S348" i="3"/>
  <c r="C5" i="1"/>
  <c r="C26" i="1"/>
  <c r="S36" i="1"/>
  <c r="U42" i="1"/>
  <c r="L46" i="1"/>
  <c r="Q49" i="1"/>
  <c r="S52" i="1"/>
  <c r="M55" i="1"/>
  <c r="E58" i="1"/>
  <c r="U60" i="1"/>
  <c r="M63" i="1"/>
  <c r="E66" i="1"/>
  <c r="U68" i="1"/>
  <c r="M71" i="1"/>
  <c r="E74" i="1"/>
  <c r="U76" i="1"/>
  <c r="M79" i="1"/>
  <c r="E82" i="1"/>
  <c r="U84" i="1"/>
  <c r="M87" i="1"/>
  <c r="E90" i="1"/>
  <c r="U92" i="1"/>
  <c r="M95" i="1"/>
  <c r="E98" i="1"/>
  <c r="U100" i="1"/>
  <c r="M103" i="1"/>
  <c r="E106" i="1"/>
  <c r="U108" i="1"/>
  <c r="M111" i="1"/>
  <c r="E114" i="1"/>
  <c r="U116" i="1"/>
  <c r="M119" i="1"/>
  <c r="E122" i="1"/>
  <c r="U124" i="1"/>
  <c r="M127" i="1"/>
  <c r="E130" i="1"/>
  <c r="U132" i="1"/>
  <c r="M135" i="1"/>
  <c r="E138" i="1"/>
  <c r="W242" i="3"/>
  <c r="Y324" i="3"/>
  <c r="K346" i="3"/>
  <c r="C24" i="1"/>
  <c r="P35" i="1"/>
  <c r="K42" i="1"/>
  <c r="C46" i="1"/>
  <c r="I49" i="1"/>
  <c r="K52" i="1"/>
  <c r="F55" i="1"/>
  <c r="V57" i="1"/>
  <c r="N60" i="1"/>
  <c r="F63" i="1"/>
  <c r="V65" i="1"/>
  <c r="N68" i="1"/>
  <c r="F71" i="1"/>
  <c r="V73" i="1"/>
  <c r="N76" i="1"/>
  <c r="F79" i="1"/>
  <c r="V81" i="1"/>
  <c r="N84" i="1"/>
  <c r="F87" i="1"/>
  <c r="V89" i="1"/>
  <c r="N92" i="1"/>
  <c r="F95" i="1"/>
  <c r="V97" i="1"/>
  <c r="N100" i="1"/>
  <c r="F103" i="1"/>
  <c r="V105" i="1"/>
  <c r="N108" i="1"/>
  <c r="F111" i="1"/>
  <c r="V113" i="1"/>
  <c r="N116" i="1"/>
  <c r="F119" i="1"/>
  <c r="V121" i="1"/>
  <c r="N124" i="1"/>
  <c r="F127" i="1"/>
  <c r="V129" i="1"/>
  <c r="N132" i="1"/>
  <c r="F135" i="1"/>
  <c r="V137" i="1"/>
  <c r="N140" i="1"/>
  <c r="F143" i="1"/>
  <c r="V145" i="1"/>
  <c r="N148" i="1"/>
  <c r="I302" i="3"/>
  <c r="K333" i="3"/>
  <c r="S354" i="3"/>
  <c r="C11" i="1"/>
  <c r="C29" i="1"/>
  <c r="H39" i="1"/>
  <c r="V43" i="1"/>
  <c r="L47" i="1"/>
  <c r="N50" i="1"/>
  <c r="O53" i="1"/>
  <c r="G56" i="1"/>
  <c r="W58" i="1"/>
  <c r="O61" i="1"/>
  <c r="G64" i="1"/>
  <c r="W66" i="1"/>
  <c r="O69" i="1"/>
  <c r="G72" i="1"/>
  <c r="W74" i="1"/>
  <c r="O77" i="1"/>
  <c r="G80" i="1"/>
  <c r="W82" i="1"/>
  <c r="O85" i="1"/>
  <c r="G88" i="1"/>
  <c r="W90" i="1"/>
  <c r="O93" i="1"/>
  <c r="G96" i="1"/>
  <c r="W98" i="1"/>
  <c r="O101" i="1"/>
  <c r="G104" i="1"/>
  <c r="W106" i="1"/>
  <c r="O109" i="1"/>
  <c r="G112" i="1"/>
  <c r="W114" i="1"/>
  <c r="O117" i="1"/>
  <c r="G120" i="1"/>
  <c r="W122" i="1"/>
  <c r="O125" i="1"/>
  <c r="G128" i="1"/>
  <c r="W130" i="1"/>
  <c r="O133" i="1"/>
  <c r="Q310" i="3"/>
  <c r="K336" i="3"/>
  <c r="S357" i="3"/>
  <c r="C14" i="1"/>
  <c r="P30" i="1"/>
  <c r="G40" i="1"/>
  <c r="K44" i="1"/>
  <c r="W47" i="1"/>
  <c r="X50" i="1"/>
  <c r="X53" i="1"/>
  <c r="P56" i="1"/>
  <c r="H59" i="1"/>
  <c r="X61" i="1"/>
  <c r="P64" i="1"/>
  <c r="H67" i="1"/>
  <c r="X69" i="1"/>
  <c r="P72" i="1"/>
  <c r="H75" i="1"/>
  <c r="X77" i="1"/>
  <c r="P80" i="1"/>
  <c r="H83" i="1"/>
  <c r="X85" i="1"/>
  <c r="P88" i="1"/>
  <c r="H91" i="1"/>
  <c r="X93" i="1"/>
  <c r="P96" i="1"/>
  <c r="H99" i="1"/>
  <c r="X101" i="1"/>
  <c r="P104" i="1"/>
  <c r="H107" i="1"/>
  <c r="X109" i="1"/>
  <c r="P112" i="1"/>
  <c r="H115" i="1"/>
  <c r="X117" i="1"/>
  <c r="P120" i="1"/>
  <c r="H123" i="1"/>
  <c r="X125" i="1"/>
  <c r="P128" i="1"/>
  <c r="H131" i="1"/>
  <c r="X133" i="1"/>
  <c r="P136" i="1"/>
  <c r="Q304" i="3"/>
  <c r="C334" i="3"/>
  <c r="K355" i="3"/>
  <c r="S11" i="1"/>
  <c r="K29" i="1"/>
  <c r="O39" i="1"/>
  <c r="X43" i="1"/>
  <c r="N47" i="1"/>
  <c r="P50" i="1"/>
  <c r="Q53" i="1"/>
  <c r="I56" i="1"/>
  <c r="Y58" i="1"/>
  <c r="Q61" i="1"/>
  <c r="I64" i="1"/>
  <c r="Y66" i="1"/>
  <c r="Q69" i="1"/>
  <c r="I72" i="1"/>
  <c r="Y74" i="1"/>
  <c r="Q77" i="1"/>
  <c r="I80" i="1"/>
  <c r="Y82" i="1"/>
  <c r="Q85" i="1"/>
  <c r="I88" i="1"/>
  <c r="Y90" i="1"/>
  <c r="Q93" i="1"/>
  <c r="I96" i="1"/>
  <c r="Y98" i="1"/>
  <c r="Q101" i="1"/>
  <c r="I104" i="1"/>
  <c r="Y106" i="1"/>
  <c r="Q109" i="1"/>
  <c r="I112" i="1"/>
  <c r="Y114" i="1"/>
  <c r="Q117" i="1"/>
  <c r="I120" i="1"/>
  <c r="Y122" i="1"/>
  <c r="Q125" i="1"/>
  <c r="I128" i="1"/>
  <c r="Y130" i="1"/>
  <c r="Q133" i="1"/>
  <c r="I136" i="1"/>
  <c r="Y138" i="1"/>
  <c r="Q141" i="1"/>
  <c r="I144" i="1"/>
  <c r="Q295" i="3"/>
  <c r="S331" i="3"/>
  <c r="C353" i="3"/>
  <c r="K9" i="1"/>
  <c r="H28" i="1"/>
  <c r="S38" i="1"/>
  <c r="O43" i="1"/>
  <c r="E47" i="1"/>
  <c r="H50" i="1"/>
  <c r="I53" i="1"/>
  <c r="B56" i="1"/>
  <c r="R58" i="1"/>
  <c r="J61" i="1"/>
  <c r="B64" i="1"/>
  <c r="R66" i="1"/>
  <c r="J69" i="1"/>
  <c r="B72" i="1"/>
  <c r="R74" i="1"/>
  <c r="J77" i="1"/>
  <c r="B80" i="1"/>
  <c r="R82" i="1"/>
  <c r="J85" i="1"/>
  <c r="B88" i="1"/>
  <c r="R90" i="1"/>
  <c r="J93" i="1"/>
  <c r="B96" i="1"/>
  <c r="R98" i="1"/>
  <c r="J101" i="1"/>
  <c r="B104" i="1"/>
  <c r="R106" i="1"/>
  <c r="J109" i="1"/>
  <c r="B112" i="1"/>
  <c r="R114" i="1"/>
  <c r="J117" i="1"/>
  <c r="B120" i="1"/>
  <c r="R122" i="1"/>
  <c r="J125" i="1"/>
  <c r="B128" i="1"/>
  <c r="R130" i="1"/>
  <c r="J133" i="1"/>
  <c r="B136" i="1"/>
  <c r="R138" i="1"/>
  <c r="J141" i="1"/>
  <c r="B144" i="1"/>
  <c r="R146" i="1"/>
  <c r="G256" i="3"/>
  <c r="S326" i="3"/>
  <c r="C348" i="3"/>
  <c r="K4" i="1"/>
  <c r="S25" i="1"/>
  <c r="K36" i="1"/>
  <c r="S42" i="1"/>
  <c r="H46" i="1"/>
  <c r="O49" i="1"/>
  <c r="P52" i="1"/>
  <c r="K55" i="1"/>
  <c r="C58" i="1"/>
  <c r="S60" i="1"/>
  <c r="K63" i="1"/>
  <c r="C66" i="1"/>
  <c r="S68" i="1"/>
  <c r="K71" i="1"/>
  <c r="C74" i="1"/>
  <c r="S76" i="1"/>
  <c r="K79" i="1"/>
  <c r="C82" i="1"/>
  <c r="S84" i="1"/>
  <c r="K87" i="1"/>
  <c r="C90" i="1"/>
  <c r="S92" i="1"/>
  <c r="K95" i="1"/>
  <c r="C98" i="1"/>
  <c r="S100" i="1"/>
  <c r="K103" i="1"/>
  <c r="C106" i="1"/>
  <c r="S108" i="1"/>
  <c r="K111" i="1"/>
  <c r="C114" i="1"/>
  <c r="S116" i="1"/>
  <c r="K119" i="1"/>
  <c r="C122" i="1"/>
  <c r="S124" i="1"/>
  <c r="K127" i="1"/>
  <c r="C130" i="1"/>
  <c r="S132" i="1"/>
  <c r="K135" i="1"/>
  <c r="C138" i="1"/>
  <c r="S140" i="1"/>
  <c r="C142" i="1"/>
  <c r="Y146" i="1"/>
  <c r="P150" i="1"/>
  <c r="H153" i="1"/>
  <c r="X155" i="1"/>
  <c r="P158" i="1"/>
  <c r="H161" i="1"/>
  <c r="X163" i="1"/>
  <c r="P166" i="1"/>
  <c r="H169" i="1"/>
  <c r="X171" i="1"/>
  <c r="P174" i="1"/>
  <c r="H177" i="1"/>
  <c r="X179" i="1"/>
  <c r="P182" i="1"/>
  <c r="H185" i="1"/>
  <c r="X187" i="1"/>
  <c r="P190" i="1"/>
  <c r="H193" i="1"/>
  <c r="X195" i="1"/>
  <c r="P198" i="1"/>
  <c r="H201" i="1"/>
  <c r="X203" i="1"/>
  <c r="P206" i="1"/>
  <c r="H209" i="1"/>
  <c r="X211" i="1"/>
  <c r="P214" i="1"/>
  <c r="H217" i="1"/>
  <c r="X219" i="1"/>
  <c r="P222" i="1"/>
  <c r="H225" i="1"/>
  <c r="X227" i="1"/>
  <c r="P230" i="1"/>
  <c r="H233" i="1"/>
  <c r="X235" i="1"/>
  <c r="U142" i="1"/>
  <c r="P147" i="1"/>
  <c r="Y150" i="1"/>
  <c r="Q153" i="1"/>
  <c r="I156" i="1"/>
  <c r="Y158" i="1"/>
  <c r="Q161" i="1"/>
  <c r="I164" i="1"/>
  <c r="Y166" i="1"/>
  <c r="Q169" i="1"/>
  <c r="I172" i="1"/>
  <c r="Y174" i="1"/>
  <c r="Q177" i="1"/>
  <c r="I180" i="1"/>
  <c r="Y182" i="1"/>
  <c r="Q185" i="1"/>
  <c r="I188" i="1"/>
  <c r="Y190" i="1"/>
  <c r="Q193" i="1"/>
  <c r="I196" i="1"/>
  <c r="Y198" i="1"/>
  <c r="Q201" i="1"/>
  <c r="I204" i="1"/>
  <c r="Y206" i="1"/>
  <c r="Q209" i="1"/>
  <c r="I212" i="1"/>
  <c r="Y214" i="1"/>
  <c r="Q217" i="1"/>
  <c r="I220" i="1"/>
  <c r="Y222" i="1"/>
  <c r="Q225" i="1"/>
  <c r="I228" i="1"/>
  <c r="Y230" i="1"/>
  <c r="Q233" i="1"/>
  <c r="I236" i="1"/>
  <c r="Y238" i="1"/>
  <c r="Q241" i="1"/>
  <c r="I244" i="1"/>
  <c r="Y246" i="1"/>
  <c r="Q249" i="1"/>
  <c r="I252" i="1"/>
  <c r="W142" i="1"/>
  <c r="Q147" i="1"/>
  <c r="B151" i="1"/>
  <c r="R153" i="1"/>
  <c r="J156" i="1"/>
  <c r="B159" i="1"/>
  <c r="R161" i="1"/>
  <c r="J164" i="1"/>
  <c r="B167" i="1"/>
  <c r="R169" i="1"/>
  <c r="J172" i="1"/>
  <c r="B175" i="1"/>
  <c r="R177" i="1"/>
  <c r="J180" i="1"/>
  <c r="B183" i="1"/>
  <c r="R185" i="1"/>
  <c r="J188" i="1"/>
  <c r="B191" i="1"/>
  <c r="R193" i="1"/>
  <c r="J196" i="1"/>
  <c r="B199" i="1"/>
  <c r="R201" i="1"/>
  <c r="J204" i="1"/>
  <c r="B207" i="1"/>
  <c r="R209" i="1"/>
  <c r="J212" i="1"/>
  <c r="B215" i="1"/>
  <c r="R217" i="1"/>
  <c r="J220" i="1"/>
  <c r="B223" i="1"/>
  <c r="R225" i="1"/>
  <c r="J228" i="1"/>
  <c r="B231" i="1"/>
  <c r="R233" i="1"/>
  <c r="J236" i="1"/>
  <c r="B239" i="1"/>
  <c r="R241" i="1"/>
  <c r="J244" i="1"/>
  <c r="H138" i="1"/>
  <c r="X144" i="1"/>
  <c r="G149" i="1"/>
  <c r="C152" i="1"/>
  <c r="S154" i="1"/>
  <c r="K157" i="1"/>
  <c r="C160" i="1"/>
  <c r="S162" i="1"/>
  <c r="K165" i="1"/>
  <c r="C168" i="1"/>
  <c r="S170" i="1"/>
  <c r="K173" i="1"/>
  <c r="C176" i="1"/>
  <c r="S178" i="1"/>
  <c r="K181" i="1"/>
  <c r="C184" i="1"/>
  <c r="S186" i="1"/>
  <c r="K189" i="1"/>
  <c r="C192" i="1"/>
  <c r="S194" i="1"/>
  <c r="K197" i="1"/>
  <c r="C200" i="1"/>
  <c r="S202" i="1"/>
  <c r="K205" i="1"/>
  <c r="C208" i="1"/>
  <c r="S210" i="1"/>
  <c r="K213" i="1"/>
  <c r="C216" i="1"/>
  <c r="S218" i="1"/>
  <c r="K221" i="1"/>
  <c r="C224" i="1"/>
  <c r="S226" i="1"/>
  <c r="K229" i="1"/>
  <c r="C232" i="1"/>
  <c r="S234" i="1"/>
  <c r="K237" i="1"/>
  <c r="C240" i="1"/>
  <c r="S242" i="1"/>
  <c r="K245" i="1"/>
  <c r="C248" i="1"/>
  <c r="S250" i="1"/>
  <c r="S143" i="1"/>
  <c r="I148" i="1"/>
  <c r="L151" i="1"/>
  <c r="D154" i="1"/>
  <c r="T156" i="1"/>
  <c r="L159" i="1"/>
  <c r="D162" i="1"/>
  <c r="T164" i="1"/>
  <c r="L167" i="1"/>
  <c r="D170" i="1"/>
  <c r="T172" i="1"/>
  <c r="L175" i="1"/>
  <c r="D178" i="1"/>
  <c r="T180" i="1"/>
  <c r="L183" i="1"/>
  <c r="D186" i="1"/>
  <c r="T188" i="1"/>
  <c r="L191" i="1"/>
  <c r="D194" i="1"/>
  <c r="T196" i="1"/>
  <c r="L199" i="1"/>
  <c r="D202" i="1"/>
  <c r="T204" i="1"/>
  <c r="L207" i="1"/>
  <c r="D210" i="1"/>
  <c r="T212" i="1"/>
  <c r="L215" i="1"/>
  <c r="D218" i="1"/>
  <c r="T220" i="1"/>
  <c r="L223" i="1"/>
  <c r="D226" i="1"/>
  <c r="T228" i="1"/>
  <c r="L231" i="1"/>
  <c r="D234" i="1"/>
  <c r="T236" i="1"/>
  <c r="L239" i="1"/>
  <c r="D242" i="1"/>
  <c r="T244" i="1"/>
  <c r="L247" i="1"/>
  <c r="D250" i="1"/>
  <c r="T252" i="1"/>
  <c r="L255" i="1"/>
  <c r="P138" i="1"/>
  <c r="E145" i="1"/>
  <c r="I149" i="1"/>
  <c r="E152" i="1"/>
  <c r="U154" i="1"/>
  <c r="M157" i="1"/>
  <c r="E160" i="1"/>
  <c r="U162" i="1"/>
  <c r="M165" i="1"/>
  <c r="E168" i="1"/>
  <c r="U170" i="1"/>
  <c r="M173" i="1"/>
  <c r="E176" i="1"/>
  <c r="U178" i="1"/>
  <c r="M181" i="1"/>
  <c r="E184" i="1"/>
  <c r="U186" i="1"/>
  <c r="M189" i="1"/>
  <c r="E192" i="1"/>
  <c r="U194" i="1"/>
  <c r="M197" i="1"/>
  <c r="E200" i="1"/>
  <c r="U202" i="1"/>
  <c r="M205" i="1"/>
  <c r="E208" i="1"/>
  <c r="U210" i="1"/>
  <c r="M213" i="1"/>
  <c r="E216" i="1"/>
  <c r="U218" i="1"/>
  <c r="M221" i="1"/>
  <c r="E224" i="1"/>
  <c r="U226" i="1"/>
  <c r="M229" i="1"/>
  <c r="E232" i="1"/>
  <c r="U234" i="1"/>
  <c r="M237" i="1"/>
  <c r="E240" i="1"/>
  <c r="U242" i="1"/>
  <c r="W156" i="3"/>
  <c r="O167" i="3"/>
  <c r="G178" i="3"/>
  <c r="W188" i="3"/>
  <c r="G197" i="3"/>
  <c r="W204" i="3"/>
  <c r="F117" i="3"/>
  <c r="X125" i="3"/>
  <c r="P133" i="3"/>
  <c r="H141" i="3"/>
  <c r="H147" i="3"/>
  <c r="X154" i="3"/>
  <c r="P162" i="3"/>
  <c r="H168" i="3"/>
  <c r="P173" i="3"/>
  <c r="X178" i="3"/>
  <c r="H184" i="3"/>
  <c r="P189" i="3"/>
  <c r="X194" i="3"/>
  <c r="X199" i="3"/>
  <c r="P203" i="3"/>
  <c r="H208" i="3"/>
  <c r="H212" i="3"/>
  <c r="P216" i="3"/>
  <c r="H221" i="3"/>
  <c r="X224" i="3"/>
  <c r="D101" i="3"/>
  <c r="L114" i="3"/>
  <c r="J121" i="3"/>
  <c r="I126" i="3"/>
  <c r="Q129" i="3"/>
  <c r="Y132" i="3"/>
  <c r="Y136" i="3"/>
  <c r="I140" i="3"/>
  <c r="Q143" i="3"/>
  <c r="Q147" i="3"/>
  <c r="Y150" i="3"/>
  <c r="I154" i="3"/>
  <c r="I158" i="3"/>
  <c r="Q161" i="3"/>
  <c r="Y164" i="3"/>
  <c r="Y168" i="3"/>
  <c r="I172" i="3"/>
  <c r="Q175" i="3"/>
  <c r="Q179" i="3"/>
  <c r="Y182" i="3"/>
  <c r="I186" i="3"/>
  <c r="I190" i="3"/>
  <c r="I193" i="3"/>
  <c r="I196" i="3"/>
  <c r="I199" i="3"/>
  <c r="I202" i="3"/>
  <c r="Y204" i="3"/>
  <c r="Q207" i="3"/>
  <c r="I210" i="3"/>
  <c r="Y212" i="3"/>
  <c r="V95" i="3"/>
  <c r="N106" i="3"/>
  <c r="S116" i="3"/>
  <c r="K121" i="3"/>
  <c r="Y124" i="3"/>
  <c r="R127" i="3"/>
  <c r="J130" i="3"/>
  <c r="B133" i="3"/>
  <c r="R135" i="3"/>
  <c r="J138" i="3"/>
  <c r="B141" i="3"/>
  <c r="R143" i="3"/>
  <c r="J146" i="3"/>
  <c r="B149" i="3"/>
  <c r="R151" i="3"/>
  <c r="J154" i="3"/>
  <c r="B157" i="3"/>
  <c r="R159" i="3"/>
  <c r="J162" i="3"/>
  <c r="B165" i="3"/>
  <c r="R167" i="3"/>
  <c r="J170" i="3"/>
  <c r="B173" i="3"/>
  <c r="R175" i="3"/>
  <c r="J178" i="3"/>
  <c r="B181" i="3"/>
  <c r="R183" i="3"/>
  <c r="J186" i="3"/>
  <c r="B189" i="3"/>
  <c r="R191" i="3"/>
  <c r="J194" i="3"/>
  <c r="B197" i="3"/>
  <c r="R199" i="3"/>
  <c r="J202" i="3"/>
  <c r="B205" i="3"/>
  <c r="R207" i="3"/>
  <c r="J210" i="3"/>
  <c r="B213" i="3"/>
  <c r="R215" i="3"/>
  <c r="J218" i="3"/>
  <c r="B221" i="3"/>
  <c r="L97" i="3"/>
  <c r="D108" i="3"/>
  <c r="L117" i="3"/>
  <c r="W121" i="3"/>
  <c r="K125" i="3"/>
  <c r="C128" i="3"/>
  <c r="S130" i="3"/>
  <c r="K133" i="3"/>
  <c r="C136" i="3"/>
  <c r="S138" i="3"/>
  <c r="K141" i="3"/>
  <c r="C144" i="3"/>
  <c r="S146" i="3"/>
  <c r="K149" i="3"/>
  <c r="C152" i="3"/>
  <c r="S154" i="3"/>
  <c r="K157" i="3"/>
  <c r="C160" i="3"/>
  <c r="S162" i="3"/>
  <c r="K165" i="3"/>
  <c r="C168" i="3"/>
  <c r="S170" i="3"/>
  <c r="K173" i="3"/>
  <c r="C176" i="3"/>
  <c r="S178" i="3"/>
  <c r="K181" i="3"/>
  <c r="C184" i="3"/>
  <c r="S186" i="3"/>
  <c r="K189" i="3"/>
  <c r="C192" i="3"/>
  <c r="S194" i="3"/>
  <c r="K197" i="3"/>
  <c r="C200" i="3"/>
  <c r="S202" i="3"/>
  <c r="K205" i="3"/>
  <c r="C208" i="3"/>
  <c r="S210" i="3"/>
  <c r="K213" i="3"/>
  <c r="C216" i="3"/>
  <c r="S218" i="3"/>
  <c r="V92" i="3"/>
  <c r="F104" i="3"/>
  <c r="V114" i="3"/>
  <c r="O120" i="3"/>
  <c r="F124" i="3"/>
  <c r="D127" i="3"/>
  <c r="T129" i="3"/>
  <c r="L132" i="3"/>
  <c r="D135" i="3"/>
  <c r="T137" i="3"/>
  <c r="L140" i="3"/>
  <c r="D143" i="3"/>
  <c r="T145" i="3"/>
  <c r="L148" i="3"/>
  <c r="D151" i="3"/>
  <c r="T153" i="3"/>
  <c r="L156" i="3"/>
  <c r="D159" i="3"/>
  <c r="T161" i="3"/>
  <c r="L164" i="3"/>
  <c r="D167" i="3"/>
  <c r="T169" i="3"/>
  <c r="L172" i="3"/>
  <c r="D175" i="3"/>
  <c r="T177" i="3"/>
  <c r="L180" i="3"/>
  <c r="D183" i="3"/>
  <c r="T185" i="3"/>
  <c r="L188" i="3"/>
  <c r="D191" i="3"/>
  <c r="T193" i="3"/>
  <c r="L196" i="3"/>
  <c r="D199" i="3"/>
  <c r="T201" i="3"/>
  <c r="L204" i="3"/>
  <c r="D207" i="3"/>
  <c r="T209" i="3"/>
  <c r="L212" i="3"/>
  <c r="D215" i="3"/>
  <c r="T217" i="3"/>
  <c r="L220" i="3"/>
  <c r="F93" i="3"/>
  <c r="L104" i="3"/>
  <c r="D115" i="3"/>
  <c r="Q120" i="3"/>
  <c r="G124" i="3"/>
  <c r="E127" i="3"/>
  <c r="U129" i="3"/>
  <c r="M132" i="3"/>
  <c r="E135" i="3"/>
  <c r="U137" i="3"/>
  <c r="M140" i="3"/>
  <c r="E143" i="3"/>
  <c r="U145" i="3"/>
  <c r="M148" i="3"/>
  <c r="E151" i="3"/>
  <c r="U153" i="3"/>
  <c r="M156" i="3"/>
  <c r="E159" i="3"/>
  <c r="U161" i="3"/>
  <c r="M164" i="3"/>
  <c r="E167" i="3"/>
  <c r="U169" i="3"/>
  <c r="M172" i="3"/>
  <c r="E175" i="3"/>
  <c r="U177" i="3"/>
  <c r="M180" i="3"/>
  <c r="E183" i="3"/>
  <c r="U185" i="3"/>
  <c r="M188" i="3"/>
  <c r="E191" i="3"/>
  <c r="U193" i="3"/>
  <c r="M196" i="3"/>
  <c r="E199" i="3"/>
  <c r="U201" i="3"/>
  <c r="M204" i="3"/>
  <c r="E207" i="3"/>
  <c r="U209" i="3"/>
  <c r="M212" i="3"/>
  <c r="E215" i="3"/>
  <c r="U217" i="3"/>
  <c r="M220" i="3"/>
  <c r="E223" i="3"/>
  <c r="U225" i="3"/>
  <c r="F88" i="3"/>
  <c r="V101" i="3"/>
  <c r="N112" i="3"/>
  <c r="Q119" i="3"/>
  <c r="V138" i="3"/>
  <c r="F160" i="3"/>
  <c r="N181" i="3"/>
  <c r="V202" i="3"/>
  <c r="O214" i="3"/>
  <c r="I221" i="3"/>
  <c r="C225" i="3"/>
  <c r="H228" i="3"/>
  <c r="X230" i="3"/>
  <c r="P233" i="3"/>
  <c r="H236" i="3"/>
  <c r="X238" i="3"/>
  <c r="P241" i="3"/>
  <c r="H244" i="3"/>
  <c r="X246" i="3"/>
  <c r="P249" i="3"/>
  <c r="H252" i="3"/>
  <c r="X254" i="3"/>
  <c r="P257" i="3"/>
  <c r="H260" i="3"/>
  <c r="X262" i="3"/>
  <c r="P265" i="3"/>
  <c r="H268" i="3"/>
  <c r="X270" i="3"/>
  <c r="P273" i="3"/>
  <c r="H276" i="3"/>
  <c r="X278" i="3"/>
  <c r="P281" i="3"/>
  <c r="H284" i="3"/>
  <c r="X286" i="3"/>
  <c r="P289" i="3"/>
  <c r="H292" i="3"/>
  <c r="X294" i="3"/>
  <c r="P297" i="3"/>
  <c r="H300" i="3"/>
  <c r="X302" i="3"/>
  <c r="P305" i="3"/>
  <c r="H308" i="3"/>
  <c r="X310" i="3"/>
  <c r="P313" i="3"/>
  <c r="H316" i="3"/>
  <c r="F139" i="3"/>
  <c r="N160" i="3"/>
  <c r="V181" i="3"/>
  <c r="F203" i="3"/>
  <c r="Q214" i="3"/>
  <c r="K221" i="3"/>
  <c r="D225" i="3"/>
  <c r="I228" i="3"/>
  <c r="Y230" i="3"/>
  <c r="Q233" i="3"/>
  <c r="I236" i="3"/>
  <c r="Y238" i="3"/>
  <c r="Q241" i="3"/>
  <c r="I244" i="3"/>
  <c r="Y246" i="3"/>
  <c r="Q249" i="3"/>
  <c r="I252" i="3"/>
  <c r="Y254" i="3"/>
  <c r="Q257" i="3"/>
  <c r="I260" i="3"/>
  <c r="Y262" i="3"/>
  <c r="Q265" i="3"/>
  <c r="I268" i="3"/>
  <c r="Y270" i="3"/>
  <c r="Q273" i="3"/>
  <c r="I276" i="3"/>
  <c r="Y278" i="3"/>
  <c r="Q281" i="3"/>
  <c r="I284" i="3"/>
  <c r="Y286" i="3"/>
  <c r="Q289" i="3"/>
  <c r="I292" i="3"/>
  <c r="Y294" i="3"/>
  <c r="F142" i="3"/>
  <c r="N163" i="3"/>
  <c r="V184" i="3"/>
  <c r="V205" i="3"/>
  <c r="Q215" i="3"/>
  <c r="C222" i="3"/>
  <c r="Q225" i="3"/>
  <c r="R228" i="3"/>
  <c r="J231" i="3"/>
  <c r="B234" i="3"/>
  <c r="R236" i="3"/>
  <c r="J239" i="3"/>
  <c r="B242" i="3"/>
  <c r="R244" i="3"/>
  <c r="J247" i="3"/>
  <c r="B250" i="3"/>
  <c r="R252" i="3"/>
  <c r="J255" i="3"/>
  <c r="B258" i="3"/>
  <c r="R260" i="3"/>
  <c r="J263" i="3"/>
  <c r="B266" i="3"/>
  <c r="R268" i="3"/>
  <c r="J271" i="3"/>
  <c r="B274" i="3"/>
  <c r="R276" i="3"/>
  <c r="J279" i="3"/>
  <c r="B282" i="3"/>
  <c r="R284" i="3"/>
  <c r="J287" i="3"/>
  <c r="B290" i="3"/>
  <c r="R292" i="3"/>
  <c r="J295" i="3"/>
  <c r="B298" i="3"/>
  <c r="R300" i="3"/>
  <c r="J303" i="3"/>
  <c r="B306" i="3"/>
  <c r="R308" i="3"/>
  <c r="J311" i="3"/>
  <c r="B314" i="3"/>
  <c r="R316" i="3"/>
  <c r="J319" i="3"/>
  <c r="F129" i="3"/>
  <c r="N150" i="3"/>
  <c r="V171" i="3"/>
  <c r="F193" i="3"/>
  <c r="W209" i="3"/>
  <c r="N218" i="3"/>
  <c r="L223" i="3"/>
  <c r="X226" i="3"/>
  <c r="S229" i="3"/>
  <c r="K232" i="3"/>
  <c r="C235" i="3"/>
  <c r="S237" i="3"/>
  <c r="K240" i="3"/>
  <c r="C243" i="3"/>
  <c r="S245" i="3"/>
  <c r="K248" i="3"/>
  <c r="C251" i="3"/>
  <c r="S253" i="3"/>
  <c r="K256" i="3"/>
  <c r="C259" i="3"/>
  <c r="S261" i="3"/>
  <c r="K264" i="3"/>
  <c r="C267" i="3"/>
  <c r="S269" i="3"/>
  <c r="K272" i="3"/>
  <c r="C275" i="3"/>
  <c r="S277" i="3"/>
  <c r="K280" i="3"/>
  <c r="C283" i="3"/>
  <c r="S285" i="3"/>
  <c r="K288" i="3"/>
  <c r="C291" i="3"/>
  <c r="S293" i="3"/>
  <c r="K296" i="3"/>
  <c r="C299" i="3"/>
  <c r="S301" i="3"/>
  <c r="K304" i="3"/>
  <c r="C307" i="3"/>
  <c r="S309" i="3"/>
  <c r="K312" i="3"/>
  <c r="C315" i="3"/>
  <c r="S317" i="3"/>
  <c r="K320" i="3"/>
  <c r="C323" i="3"/>
  <c r="V123" i="3"/>
  <c r="N145" i="3"/>
  <c r="V166" i="3"/>
  <c r="F188" i="3"/>
  <c r="N207" i="3"/>
  <c r="V216" i="3"/>
  <c r="Q222" i="3"/>
  <c r="F226" i="3"/>
  <c r="D229" i="3"/>
  <c r="T231" i="3"/>
  <c r="L234" i="3"/>
  <c r="D237" i="3"/>
  <c r="T239" i="3"/>
  <c r="L242" i="3"/>
  <c r="D245" i="3"/>
  <c r="T247" i="3"/>
  <c r="L250" i="3"/>
  <c r="D253" i="3"/>
  <c r="T255" i="3"/>
  <c r="L258" i="3"/>
  <c r="D261" i="3"/>
  <c r="T263" i="3"/>
  <c r="L266" i="3"/>
  <c r="D269" i="3"/>
  <c r="T271" i="3"/>
  <c r="L274" i="3"/>
  <c r="D277" i="3"/>
  <c r="T279" i="3"/>
  <c r="L282" i="3"/>
  <c r="D285" i="3"/>
  <c r="T287" i="3"/>
  <c r="L290" i="3"/>
  <c r="D293" i="3"/>
  <c r="T295" i="3"/>
  <c r="L298" i="3"/>
  <c r="D301" i="3"/>
  <c r="T303" i="3"/>
  <c r="L306" i="3"/>
  <c r="D309" i="3"/>
  <c r="T311" i="3"/>
  <c r="S120" i="3"/>
  <c r="F143" i="3"/>
  <c r="N164" i="3"/>
  <c r="V185" i="3"/>
  <c r="G206" i="3"/>
  <c r="Y215" i="3"/>
  <c r="G222" i="3"/>
  <c r="T225" i="3"/>
  <c r="U228" i="3"/>
  <c r="M231" i="3"/>
  <c r="E234" i="3"/>
  <c r="U236" i="3"/>
  <c r="M239" i="3"/>
  <c r="E242" i="3"/>
  <c r="U244" i="3"/>
  <c r="M247" i="3"/>
  <c r="E250" i="3"/>
  <c r="U252" i="3"/>
  <c r="M255" i="3"/>
  <c r="E258" i="3"/>
  <c r="U260" i="3"/>
  <c r="M263" i="3"/>
  <c r="E266" i="3"/>
  <c r="U268" i="3"/>
  <c r="M271" i="3"/>
  <c r="E274" i="3"/>
  <c r="U276" i="3"/>
  <c r="M279" i="3"/>
  <c r="E282" i="3"/>
  <c r="U284" i="3"/>
  <c r="M287" i="3"/>
  <c r="E290" i="3"/>
  <c r="U292" i="3"/>
  <c r="M295" i="3"/>
  <c r="E298" i="3"/>
  <c r="U300" i="3"/>
  <c r="M303" i="3"/>
  <c r="F138" i="3"/>
  <c r="N159" i="3"/>
  <c r="V180" i="3"/>
  <c r="F202" i="3"/>
  <c r="I214" i="3"/>
  <c r="F221" i="3"/>
  <c r="Y224" i="3"/>
  <c r="F228" i="3"/>
  <c r="V230" i="3"/>
  <c r="N233" i="3"/>
  <c r="F236" i="3"/>
  <c r="V238" i="3"/>
  <c r="N241" i="3"/>
  <c r="F244" i="3"/>
  <c r="V246" i="3"/>
  <c r="N249" i="3"/>
  <c r="F252" i="3"/>
  <c r="V254" i="3"/>
  <c r="N257" i="3"/>
  <c r="F260" i="3"/>
  <c r="V262" i="3"/>
  <c r="N265" i="3"/>
  <c r="F268" i="3"/>
  <c r="V270" i="3"/>
  <c r="N273" i="3"/>
  <c r="F276" i="3"/>
  <c r="V278" i="3"/>
  <c r="N281" i="3"/>
  <c r="F284" i="3"/>
  <c r="V286" i="3"/>
  <c r="N289" i="3"/>
  <c r="F292" i="3"/>
  <c r="V294" i="3"/>
  <c r="N297" i="3"/>
  <c r="F300" i="3"/>
  <c r="V302" i="3"/>
  <c r="N305" i="3"/>
  <c r="F308" i="3"/>
  <c r="F173" i="3"/>
  <c r="G235" i="3"/>
  <c r="O256" i="3"/>
  <c r="W277" i="3"/>
  <c r="G297" i="3"/>
  <c r="O306" i="3"/>
  <c r="U312" i="3"/>
  <c r="G317" i="3"/>
  <c r="U320" i="3"/>
  <c r="W323" i="3"/>
  <c r="T326" i="3"/>
  <c r="L329" i="3"/>
  <c r="D332" i="3"/>
  <c r="T334" i="3"/>
  <c r="L337" i="3"/>
  <c r="D340" i="3"/>
  <c r="T342" i="3"/>
  <c r="L345" i="3"/>
  <c r="D348" i="3"/>
  <c r="T350" i="3"/>
  <c r="L353" i="3"/>
  <c r="D356" i="3"/>
  <c r="T358" i="3"/>
  <c r="L361" i="3"/>
  <c r="D364" i="3"/>
  <c r="T366" i="3"/>
  <c r="L4" i="1"/>
  <c r="D7" i="1"/>
  <c r="T9" i="1"/>
  <c r="L12" i="1"/>
  <c r="D15" i="1"/>
  <c r="T17" i="1"/>
  <c r="L20" i="1"/>
  <c r="D23" i="1"/>
  <c r="T25" i="1"/>
  <c r="L28" i="1"/>
  <c r="D31" i="1"/>
  <c r="T33" i="1"/>
  <c r="L36" i="1"/>
  <c r="D39" i="1"/>
  <c r="V219" i="3"/>
  <c r="O243" i="3"/>
  <c r="W264" i="3"/>
  <c r="G286" i="3"/>
  <c r="I301" i="3"/>
  <c r="I309" i="3"/>
  <c r="T314" i="3"/>
  <c r="P318" i="3"/>
  <c r="B322" i="3"/>
  <c r="D325" i="3"/>
  <c r="U327" i="3"/>
  <c r="M330" i="3"/>
  <c r="E333" i="3"/>
  <c r="U335" i="3"/>
  <c r="M338" i="3"/>
  <c r="E341" i="3"/>
  <c r="U343" i="3"/>
  <c r="M346" i="3"/>
  <c r="E349" i="3"/>
  <c r="U351" i="3"/>
  <c r="M354" i="3"/>
  <c r="E357" i="3"/>
  <c r="U359" i="3"/>
  <c r="M362" i="3"/>
  <c r="E365" i="3"/>
  <c r="M5" i="1"/>
  <c r="E8" i="1"/>
  <c r="U10" i="1"/>
  <c r="M13" i="1"/>
  <c r="E16" i="1"/>
  <c r="U18" i="1"/>
  <c r="M21" i="1"/>
  <c r="E24" i="1"/>
  <c r="U26" i="1"/>
  <c r="M29" i="1"/>
  <c r="E32" i="1"/>
  <c r="U34" i="1"/>
  <c r="M37" i="1"/>
  <c r="E40" i="1"/>
  <c r="O220" i="3"/>
  <c r="W243" i="3"/>
  <c r="G265" i="3"/>
  <c r="O286" i="3"/>
  <c r="O301" i="3"/>
  <c r="M309" i="3"/>
  <c r="U314" i="3"/>
  <c r="Q318" i="3"/>
  <c r="D322" i="3"/>
  <c r="E325" i="3"/>
  <c r="V327" i="3"/>
  <c r="N330" i="3"/>
  <c r="F333" i="3"/>
  <c r="V335" i="3"/>
  <c r="N338" i="3"/>
  <c r="F341" i="3"/>
  <c r="V343" i="3"/>
  <c r="N346" i="3"/>
  <c r="F349" i="3"/>
  <c r="V351" i="3"/>
  <c r="N354" i="3"/>
  <c r="F357" i="3"/>
  <c r="V359" i="3"/>
  <c r="N362" i="3"/>
  <c r="F365" i="3"/>
  <c r="N5" i="1"/>
  <c r="F8" i="1"/>
  <c r="V10" i="1"/>
  <c r="N13" i="1"/>
  <c r="F16" i="1"/>
  <c r="V18" i="1"/>
  <c r="N21" i="1"/>
  <c r="F24" i="1"/>
  <c r="V26" i="1"/>
  <c r="N29" i="1"/>
  <c r="F32" i="1"/>
  <c r="V34" i="1"/>
  <c r="N37" i="1"/>
  <c r="F40" i="1"/>
  <c r="V42" i="1"/>
  <c r="G228" i="3"/>
  <c r="O249" i="3"/>
  <c r="W270" i="3"/>
  <c r="G292" i="3"/>
  <c r="G304" i="3"/>
  <c r="Y310" i="3"/>
  <c r="W315" i="3"/>
  <c r="P319" i="3"/>
  <c r="W322" i="3"/>
  <c r="W325" i="3"/>
  <c r="O328" i="3"/>
  <c r="G331" i="3"/>
  <c r="W333" i="3"/>
  <c r="O336" i="3"/>
  <c r="G339" i="3"/>
  <c r="W341" i="3"/>
  <c r="O344" i="3"/>
  <c r="G347" i="3"/>
  <c r="W349" i="3"/>
  <c r="O352" i="3"/>
  <c r="G355" i="3"/>
  <c r="W357" i="3"/>
  <c r="O360" i="3"/>
  <c r="G363" i="3"/>
  <c r="W365" i="3"/>
  <c r="O3" i="1"/>
  <c r="G6" i="1"/>
  <c r="W8" i="1"/>
  <c r="O11" i="1"/>
  <c r="G14" i="1"/>
  <c r="W16" i="1"/>
  <c r="O19" i="1"/>
  <c r="G22" i="1"/>
  <c r="W24" i="1"/>
  <c r="O27" i="1"/>
  <c r="G30" i="1"/>
  <c r="W32" i="1"/>
  <c r="O35" i="1"/>
  <c r="G38" i="1"/>
  <c r="O228" i="3"/>
  <c r="W249" i="3"/>
  <c r="G271" i="3"/>
  <c r="O292" i="3"/>
  <c r="I304" i="3"/>
  <c r="E311" i="3"/>
  <c r="Y315" i="3"/>
  <c r="Q319" i="3"/>
  <c r="X322" i="3"/>
  <c r="X325" i="3"/>
  <c r="P328" i="3"/>
  <c r="H331" i="3"/>
  <c r="X333" i="3"/>
  <c r="P336" i="3"/>
  <c r="H339" i="3"/>
  <c r="X341" i="3"/>
  <c r="P344" i="3"/>
  <c r="H347" i="3"/>
  <c r="X349" i="3"/>
  <c r="P352" i="3"/>
  <c r="H355" i="3"/>
  <c r="X357" i="3"/>
  <c r="P360" i="3"/>
  <c r="H363" i="3"/>
  <c r="X365" i="3"/>
  <c r="P3" i="1"/>
  <c r="H6" i="1"/>
  <c r="X8" i="1"/>
  <c r="P11" i="1"/>
  <c r="H14" i="1"/>
  <c r="X16" i="1"/>
  <c r="P19" i="1"/>
  <c r="H22" i="1"/>
  <c r="X24" i="1"/>
  <c r="G216" i="3"/>
  <c r="G242" i="3"/>
  <c r="O263" i="3"/>
  <c r="W284" i="3"/>
  <c r="Q300" i="3"/>
  <c r="W308" i="3"/>
  <c r="M314" i="3"/>
  <c r="L318" i="3"/>
  <c r="V321" i="3"/>
  <c r="W324" i="3"/>
  <c r="Q327" i="3"/>
  <c r="I330" i="3"/>
  <c r="Y332" i="3"/>
  <c r="Q335" i="3"/>
  <c r="I338" i="3"/>
  <c r="Y340" i="3"/>
  <c r="Q343" i="3"/>
  <c r="I346" i="3"/>
  <c r="Y348" i="3"/>
  <c r="Q351" i="3"/>
  <c r="I354" i="3"/>
  <c r="Y356" i="3"/>
  <c r="Q359" i="3"/>
  <c r="I362" i="3"/>
  <c r="Y364" i="3"/>
  <c r="I5" i="1"/>
  <c r="Y7" i="1"/>
  <c r="Q10" i="1"/>
  <c r="I13" i="1"/>
  <c r="Y15" i="1"/>
  <c r="Q18" i="1"/>
  <c r="I21" i="1"/>
  <c r="Y23" i="1"/>
  <c r="Q26" i="1"/>
  <c r="I29" i="1"/>
  <c r="Y31" i="1"/>
  <c r="Q34" i="1"/>
  <c r="I37" i="1"/>
  <c r="Y39" i="1"/>
  <c r="Q42" i="1"/>
  <c r="I45" i="1"/>
  <c r="E125" i="3"/>
  <c r="G229" i="3"/>
  <c r="O250" i="3"/>
  <c r="W271" i="3"/>
  <c r="G293" i="3"/>
  <c r="O304" i="3"/>
  <c r="G311" i="3"/>
  <c r="E316" i="3"/>
  <c r="U319" i="3"/>
  <c r="B323" i="3"/>
  <c r="B326" i="3"/>
  <c r="R328" i="3"/>
  <c r="J331" i="3"/>
  <c r="B334" i="3"/>
  <c r="R336" i="3"/>
  <c r="J339" i="3"/>
  <c r="B342" i="3"/>
  <c r="R344" i="3"/>
  <c r="J347" i="3"/>
  <c r="B350" i="3"/>
  <c r="R352" i="3"/>
  <c r="J355" i="3"/>
  <c r="B358" i="3"/>
  <c r="R360" i="3"/>
  <c r="J363" i="3"/>
  <c r="B366" i="3"/>
  <c r="R3" i="1"/>
  <c r="J6" i="1"/>
  <c r="B9" i="1"/>
  <c r="R11" i="1"/>
  <c r="J14" i="1"/>
  <c r="B17" i="1"/>
  <c r="R19" i="1"/>
  <c r="J22" i="1"/>
  <c r="B25" i="1"/>
  <c r="R27" i="1"/>
  <c r="J30" i="1"/>
  <c r="B33" i="1"/>
  <c r="R35" i="1"/>
  <c r="J38" i="1"/>
  <c r="B41" i="1"/>
  <c r="R43" i="1"/>
  <c r="J46" i="1"/>
  <c r="B49" i="1"/>
  <c r="R51" i="1"/>
  <c r="W258" i="3"/>
  <c r="C327" i="3"/>
  <c r="K348" i="3"/>
  <c r="S4" i="1"/>
  <c r="X25" i="1"/>
  <c r="P36" i="1"/>
  <c r="T42" i="1"/>
  <c r="K46" i="1"/>
  <c r="P49" i="1"/>
  <c r="Q52" i="1"/>
  <c r="L55" i="1"/>
  <c r="D58" i="1"/>
  <c r="T60" i="1"/>
  <c r="L63" i="1"/>
  <c r="D66" i="1"/>
  <c r="T68" i="1"/>
  <c r="L71" i="1"/>
  <c r="D74" i="1"/>
  <c r="T76" i="1"/>
  <c r="L79" i="1"/>
  <c r="D82" i="1"/>
  <c r="T84" i="1"/>
  <c r="L87" i="1"/>
  <c r="D90" i="1"/>
  <c r="T92" i="1"/>
  <c r="L95" i="1"/>
  <c r="D98" i="1"/>
  <c r="T100" i="1"/>
  <c r="L103" i="1"/>
  <c r="D106" i="1"/>
  <c r="T108" i="1"/>
  <c r="L111" i="1"/>
  <c r="D114" i="1"/>
  <c r="T116" i="1"/>
  <c r="L119" i="1"/>
  <c r="D122" i="1"/>
  <c r="T124" i="1"/>
  <c r="L127" i="1"/>
  <c r="D130" i="1"/>
  <c r="T132" i="1"/>
  <c r="L135" i="1"/>
  <c r="D138" i="1"/>
  <c r="T140" i="1"/>
  <c r="L143" i="1"/>
  <c r="D146" i="1"/>
  <c r="T148" i="1"/>
  <c r="W282" i="3"/>
  <c r="C330" i="3"/>
  <c r="K351" i="3"/>
  <c r="S7" i="1"/>
  <c r="K27" i="1"/>
  <c r="C38" i="1"/>
  <c r="H43" i="1"/>
  <c r="V46" i="1"/>
  <c r="C50" i="1"/>
  <c r="D53" i="1"/>
  <c r="U55" i="1"/>
  <c r="M58" i="1"/>
  <c r="E61" i="1"/>
  <c r="U63" i="1"/>
  <c r="M66" i="1"/>
  <c r="E69" i="1"/>
  <c r="U71" i="1"/>
  <c r="M74" i="1"/>
  <c r="E77" i="1"/>
  <c r="U79" i="1"/>
  <c r="M82" i="1"/>
  <c r="E85" i="1"/>
  <c r="U87" i="1"/>
  <c r="M90" i="1"/>
  <c r="E93" i="1"/>
  <c r="U95" i="1"/>
  <c r="M98" i="1"/>
  <c r="E101" i="1"/>
  <c r="U103" i="1"/>
  <c r="M106" i="1"/>
  <c r="E109" i="1"/>
  <c r="U111" i="1"/>
  <c r="M114" i="1"/>
  <c r="E117" i="1"/>
  <c r="U119" i="1"/>
  <c r="M122" i="1"/>
  <c r="E125" i="1"/>
  <c r="U127" i="1"/>
  <c r="M130" i="1"/>
  <c r="E133" i="1"/>
  <c r="U135" i="1"/>
  <c r="M138" i="1"/>
  <c r="G264" i="3"/>
  <c r="S327" i="3"/>
  <c r="C349" i="3"/>
  <c r="K5" i="1"/>
  <c r="H26" i="1"/>
  <c r="X36" i="1"/>
  <c r="W42" i="1"/>
  <c r="M46" i="1"/>
  <c r="S49" i="1"/>
  <c r="T52" i="1"/>
  <c r="N55" i="1"/>
  <c r="F58" i="1"/>
  <c r="V60" i="1"/>
  <c r="N63" i="1"/>
  <c r="F66" i="1"/>
  <c r="V68" i="1"/>
  <c r="N71" i="1"/>
  <c r="F74" i="1"/>
  <c r="V76" i="1"/>
  <c r="N79" i="1"/>
  <c r="F82" i="1"/>
  <c r="V84" i="1"/>
  <c r="N87" i="1"/>
  <c r="F90" i="1"/>
  <c r="V92" i="1"/>
  <c r="N95" i="1"/>
  <c r="F98" i="1"/>
  <c r="V100" i="1"/>
  <c r="N103" i="1"/>
  <c r="F106" i="1"/>
  <c r="V108" i="1"/>
  <c r="N111" i="1"/>
  <c r="F114" i="1"/>
  <c r="V116" i="1"/>
  <c r="N119" i="1"/>
  <c r="F122" i="1"/>
  <c r="V124" i="1"/>
  <c r="N127" i="1"/>
  <c r="F130" i="1"/>
  <c r="V132" i="1"/>
  <c r="N135" i="1"/>
  <c r="F138" i="1"/>
  <c r="V140" i="1"/>
  <c r="N143" i="1"/>
  <c r="F146" i="1"/>
  <c r="V148" i="1"/>
  <c r="Y309" i="3"/>
  <c r="C336" i="3"/>
  <c r="K357" i="3"/>
  <c r="S13" i="1"/>
  <c r="K30" i="1"/>
  <c r="D40" i="1"/>
  <c r="H44" i="1"/>
  <c r="V47" i="1"/>
  <c r="W50" i="1"/>
  <c r="W53" i="1"/>
  <c r="O56" i="1"/>
  <c r="G59" i="1"/>
  <c r="W61" i="1"/>
  <c r="O64" i="1"/>
  <c r="G67" i="1"/>
  <c r="W69" i="1"/>
  <c r="O72" i="1"/>
  <c r="G75" i="1"/>
  <c r="W77" i="1"/>
  <c r="O80" i="1"/>
  <c r="G83" i="1"/>
  <c r="W85" i="1"/>
  <c r="O88" i="1"/>
  <c r="G91" i="1"/>
  <c r="W93" i="1"/>
  <c r="O96" i="1"/>
  <c r="G99" i="1"/>
  <c r="W101" i="1"/>
  <c r="O104" i="1"/>
  <c r="G107" i="1"/>
  <c r="W109" i="1"/>
  <c r="O112" i="1"/>
  <c r="G115" i="1"/>
  <c r="W117" i="1"/>
  <c r="O120" i="1"/>
  <c r="G123" i="1"/>
  <c r="W125" i="1"/>
  <c r="O128" i="1"/>
  <c r="G131" i="1"/>
  <c r="W133" i="1"/>
  <c r="Q315" i="3"/>
  <c r="C339" i="3"/>
  <c r="K360" i="3"/>
  <c r="S16" i="1"/>
  <c r="X31" i="1"/>
  <c r="W40" i="1"/>
  <c r="U44" i="1"/>
  <c r="H48" i="1"/>
  <c r="I51" i="1"/>
  <c r="H54" i="1"/>
  <c r="X56" i="1"/>
  <c r="P59" i="1"/>
  <c r="H62" i="1"/>
  <c r="X64" i="1"/>
  <c r="P67" i="1"/>
  <c r="H70" i="1"/>
  <c r="X72" i="1"/>
  <c r="P75" i="1"/>
  <c r="H78" i="1"/>
  <c r="X80" i="1"/>
  <c r="P83" i="1"/>
  <c r="H86" i="1"/>
  <c r="X88" i="1"/>
  <c r="P91" i="1"/>
  <c r="H94" i="1"/>
  <c r="X96" i="1"/>
  <c r="P99" i="1"/>
  <c r="H102" i="1"/>
  <c r="X104" i="1"/>
  <c r="P107" i="1"/>
  <c r="H110" i="1"/>
  <c r="X112" i="1"/>
  <c r="P115" i="1"/>
  <c r="H118" i="1"/>
  <c r="X120" i="1"/>
  <c r="P123" i="1"/>
  <c r="H126" i="1"/>
  <c r="X128" i="1"/>
  <c r="P131" i="1"/>
  <c r="H134" i="1"/>
  <c r="X136" i="1"/>
  <c r="I311" i="3"/>
  <c r="S336" i="3"/>
  <c r="C358" i="3"/>
  <c r="K14" i="1"/>
  <c r="S30" i="1"/>
  <c r="H40" i="1"/>
  <c r="L44" i="1"/>
  <c r="X47" i="1"/>
  <c r="Y50" i="1"/>
  <c r="Y53" i="1"/>
  <c r="Q56" i="1"/>
  <c r="I59" i="1"/>
  <c r="Y61" i="1"/>
  <c r="Q64" i="1"/>
  <c r="I67" i="1"/>
  <c r="Y69" i="1"/>
  <c r="Q72" i="1"/>
  <c r="I75" i="1"/>
  <c r="Y77" i="1"/>
  <c r="Q80" i="1"/>
  <c r="I83" i="1"/>
  <c r="Y85" i="1"/>
  <c r="Q88" i="1"/>
  <c r="I91" i="1"/>
  <c r="Y93" i="1"/>
  <c r="Q96" i="1"/>
  <c r="I99" i="1"/>
  <c r="Y101" i="1"/>
  <c r="Q104" i="1"/>
  <c r="I107" i="1"/>
  <c r="Y109" i="1"/>
  <c r="Q112" i="1"/>
  <c r="I115" i="1"/>
  <c r="Y117" i="1"/>
  <c r="Q120" i="1"/>
  <c r="I123" i="1"/>
  <c r="Y125" i="1"/>
  <c r="Q128" i="1"/>
  <c r="I131" i="1"/>
  <c r="Y133" i="1"/>
  <c r="Q136" i="1"/>
  <c r="I139" i="1"/>
  <c r="Y141" i="1"/>
  <c r="Q144" i="1"/>
  <c r="O305" i="3"/>
  <c r="K334" i="3"/>
  <c r="S355" i="3"/>
  <c r="C12" i="1"/>
  <c r="P29" i="1"/>
  <c r="P39" i="1"/>
  <c r="C44" i="1"/>
  <c r="O47" i="1"/>
  <c r="Q50" i="1"/>
  <c r="R53" i="1"/>
  <c r="J56" i="1"/>
  <c r="B59" i="1"/>
  <c r="R61" i="1"/>
  <c r="J64" i="1"/>
  <c r="B67" i="1"/>
  <c r="R69" i="1"/>
  <c r="J72" i="1"/>
  <c r="B75" i="1"/>
  <c r="R77" i="1"/>
  <c r="J80" i="1"/>
  <c r="B83" i="1"/>
  <c r="R85" i="1"/>
  <c r="J88" i="1"/>
  <c r="B91" i="1"/>
  <c r="R93" i="1"/>
  <c r="J96" i="1"/>
  <c r="B99" i="1"/>
  <c r="R101" i="1"/>
  <c r="J104" i="1"/>
  <c r="B107" i="1"/>
  <c r="R109" i="1"/>
  <c r="J112" i="1"/>
  <c r="B115" i="1"/>
  <c r="R117" i="1"/>
  <c r="J120" i="1"/>
  <c r="B123" i="1"/>
  <c r="R125" i="1"/>
  <c r="J128" i="1"/>
  <c r="B131" i="1"/>
  <c r="R133" i="1"/>
  <c r="J136" i="1"/>
  <c r="B139" i="1"/>
  <c r="R141" i="1"/>
  <c r="J144" i="1"/>
  <c r="B147" i="1"/>
  <c r="O277" i="3"/>
  <c r="K329" i="3"/>
  <c r="S350" i="3"/>
  <c r="C7" i="1"/>
  <c r="C27" i="1"/>
  <c r="S37" i="1"/>
  <c r="F43" i="1"/>
  <c r="T46" i="1"/>
  <c r="X49" i="1"/>
  <c r="Y52" i="1"/>
  <c r="S55" i="1"/>
  <c r="K58" i="1"/>
  <c r="C61" i="1"/>
  <c r="S63" i="1"/>
  <c r="K66" i="1"/>
  <c r="C69" i="1"/>
  <c r="S71" i="1"/>
  <c r="K74" i="1"/>
  <c r="C77" i="1"/>
  <c r="S79" i="1"/>
  <c r="K82" i="1"/>
  <c r="C85" i="1"/>
  <c r="S87" i="1"/>
  <c r="K90" i="1"/>
  <c r="C93" i="1"/>
  <c r="S95" i="1"/>
  <c r="K98" i="1"/>
  <c r="C101" i="1"/>
  <c r="S103" i="1"/>
  <c r="K106" i="1"/>
  <c r="C109" i="1"/>
  <c r="S111" i="1"/>
  <c r="K114" i="1"/>
  <c r="C117" i="1"/>
  <c r="S119" i="1"/>
  <c r="K122" i="1"/>
  <c r="C125" i="1"/>
  <c r="S127" i="1"/>
  <c r="K130" i="1"/>
  <c r="C133" i="1"/>
  <c r="S135" i="1"/>
  <c r="K138" i="1"/>
  <c r="C141" i="1"/>
  <c r="S142" i="1"/>
  <c r="O147" i="1"/>
  <c r="X150" i="1"/>
  <c r="P153" i="1"/>
  <c r="H156" i="1"/>
  <c r="X158" i="1"/>
  <c r="P161" i="1"/>
  <c r="H164" i="1"/>
  <c r="X166" i="1"/>
  <c r="P169" i="1"/>
  <c r="H172" i="1"/>
  <c r="X174" i="1"/>
  <c r="P177" i="1"/>
  <c r="H180" i="1"/>
  <c r="X182" i="1"/>
  <c r="P185" i="1"/>
  <c r="H188" i="1"/>
  <c r="X190" i="1"/>
  <c r="P193" i="1"/>
  <c r="H196" i="1"/>
  <c r="X198" i="1"/>
  <c r="P201" i="1"/>
  <c r="H204" i="1"/>
  <c r="X206" i="1"/>
  <c r="P209" i="1"/>
  <c r="H212" i="1"/>
  <c r="X214" i="1"/>
  <c r="P217" i="1"/>
  <c r="H220" i="1"/>
  <c r="X222" i="1"/>
  <c r="P225" i="1"/>
  <c r="H228" i="1"/>
  <c r="X230" i="1"/>
  <c r="P233" i="1"/>
  <c r="H236" i="1"/>
  <c r="M143" i="1"/>
  <c r="E148" i="1"/>
  <c r="I151" i="1"/>
  <c r="Y153" i="1"/>
  <c r="Q156" i="1"/>
  <c r="I159" i="1"/>
  <c r="Y161" i="1"/>
  <c r="Q164" i="1"/>
  <c r="I167" i="1"/>
  <c r="Y169" i="1"/>
  <c r="Q172" i="1"/>
  <c r="I175" i="1"/>
  <c r="Y177" i="1"/>
  <c r="Q180" i="1"/>
  <c r="I183" i="1"/>
  <c r="Y185" i="1"/>
  <c r="Q188" i="1"/>
  <c r="I191" i="1"/>
  <c r="Y193" i="1"/>
  <c r="Q196" i="1"/>
  <c r="I199" i="1"/>
  <c r="Y201" i="1"/>
  <c r="Q204" i="1"/>
  <c r="I207" i="1"/>
  <c r="Y209" i="1"/>
  <c r="Q212" i="1"/>
  <c r="I215" i="1"/>
  <c r="Y217" i="1"/>
  <c r="Q220" i="1"/>
  <c r="I223" i="1"/>
  <c r="Y225" i="1"/>
  <c r="Q228" i="1"/>
  <c r="I231" i="1"/>
  <c r="Y233" i="1"/>
  <c r="Q236" i="1"/>
  <c r="I239" i="1"/>
  <c r="Y241" i="1"/>
  <c r="Q244" i="1"/>
  <c r="I247" i="1"/>
  <c r="Y249" i="1"/>
  <c r="Q252" i="1"/>
  <c r="O143" i="1"/>
  <c r="G148" i="1"/>
  <c r="J151" i="1"/>
  <c r="B154" i="1"/>
  <c r="R156" i="1"/>
  <c r="J159" i="1"/>
  <c r="B162" i="1"/>
  <c r="R164" i="1"/>
  <c r="J167" i="1"/>
  <c r="B170" i="1"/>
  <c r="R172" i="1"/>
  <c r="J175" i="1"/>
  <c r="B178" i="1"/>
  <c r="R180" i="1"/>
  <c r="J183" i="1"/>
  <c r="B186" i="1"/>
  <c r="R188" i="1"/>
  <c r="J191" i="1"/>
  <c r="B194" i="1"/>
  <c r="R196" i="1"/>
  <c r="J199" i="1"/>
  <c r="B202" i="1"/>
  <c r="R204" i="1"/>
  <c r="J207" i="1"/>
  <c r="B210" i="1"/>
  <c r="R212" i="1"/>
  <c r="J215" i="1"/>
  <c r="B218" i="1"/>
  <c r="R220" i="1"/>
  <c r="J223" i="1"/>
  <c r="B226" i="1"/>
  <c r="R228" i="1"/>
  <c r="J231" i="1"/>
  <c r="B234" i="1"/>
  <c r="R236" i="1"/>
  <c r="J239" i="1"/>
  <c r="B242" i="1"/>
  <c r="R244" i="1"/>
  <c r="P139" i="1"/>
  <c r="P145" i="1"/>
  <c r="Q149" i="1"/>
  <c r="K152" i="1"/>
  <c r="C155" i="1"/>
  <c r="S157" i="1"/>
  <c r="K160" i="1"/>
  <c r="C163" i="1"/>
  <c r="S165" i="1"/>
  <c r="K168" i="1"/>
  <c r="C171" i="1"/>
  <c r="S173" i="1"/>
  <c r="K176" i="1"/>
  <c r="C179" i="1"/>
  <c r="S181" i="1"/>
  <c r="K184" i="1"/>
  <c r="C187" i="1"/>
  <c r="S189" i="1"/>
  <c r="K192" i="1"/>
  <c r="C195" i="1"/>
  <c r="S197" i="1"/>
  <c r="K200" i="1"/>
  <c r="C203" i="1"/>
  <c r="S205" i="1"/>
  <c r="K208" i="1"/>
  <c r="C211" i="1"/>
  <c r="S213" i="1"/>
  <c r="K216" i="1"/>
  <c r="C219" i="1"/>
  <c r="S221" i="1"/>
  <c r="K224" i="1"/>
  <c r="C227" i="1"/>
  <c r="S229" i="1"/>
  <c r="K232" i="1"/>
  <c r="C235" i="1"/>
  <c r="S237" i="1"/>
  <c r="K240" i="1"/>
  <c r="C243" i="1"/>
  <c r="S245" i="1"/>
  <c r="K248" i="1"/>
  <c r="W136" i="1"/>
  <c r="K144" i="1"/>
  <c r="U148" i="1"/>
  <c r="T151" i="1"/>
  <c r="L154" i="1"/>
  <c r="D157" i="1"/>
  <c r="T159" i="1"/>
  <c r="L162" i="1"/>
  <c r="D165" i="1"/>
  <c r="T167" i="1"/>
  <c r="L170" i="1"/>
  <c r="D173" i="1"/>
  <c r="T175" i="1"/>
  <c r="L178" i="1"/>
  <c r="D181" i="1"/>
  <c r="T183" i="1"/>
  <c r="L186" i="1"/>
  <c r="D189" i="1"/>
  <c r="T191" i="1"/>
  <c r="L194" i="1"/>
  <c r="D197" i="1"/>
  <c r="T199" i="1"/>
  <c r="L202" i="1"/>
  <c r="D205" i="1"/>
  <c r="T207" i="1"/>
  <c r="L210" i="1"/>
  <c r="D213" i="1"/>
  <c r="T215" i="1"/>
  <c r="L218" i="1"/>
  <c r="D221" i="1"/>
  <c r="T223" i="1"/>
  <c r="L226" i="1"/>
  <c r="D229" i="1"/>
  <c r="T231" i="1"/>
  <c r="L234" i="1"/>
  <c r="D237" i="1"/>
  <c r="T239" i="1"/>
  <c r="L242" i="1"/>
  <c r="D245" i="1"/>
  <c r="T247" i="1"/>
  <c r="L250" i="1"/>
  <c r="D253" i="1"/>
  <c r="T255" i="1"/>
  <c r="X139" i="1"/>
  <c r="S145" i="1"/>
  <c r="S149" i="1"/>
  <c r="M152" i="1"/>
  <c r="E155" i="1"/>
  <c r="U157" i="1"/>
  <c r="M160" i="1"/>
  <c r="E163" i="1"/>
  <c r="U165" i="1"/>
  <c r="M168" i="1"/>
  <c r="E171" i="1"/>
  <c r="U173" i="1"/>
  <c r="M176" i="1"/>
  <c r="E179" i="1"/>
  <c r="U181" i="1"/>
  <c r="M184" i="1"/>
  <c r="E187" i="1"/>
  <c r="U189" i="1"/>
  <c r="M192" i="1"/>
  <c r="E195" i="1"/>
  <c r="U197" i="1"/>
  <c r="G159" i="3"/>
  <c r="W169" i="3"/>
  <c r="O180" i="3"/>
  <c r="G191" i="3"/>
  <c r="G199" i="3"/>
  <c r="G205" i="3"/>
  <c r="V117" i="3"/>
  <c r="X127" i="3"/>
  <c r="X133" i="3"/>
  <c r="P141" i="3"/>
  <c r="H149" i="3"/>
  <c r="H155" i="3"/>
  <c r="X162" i="3"/>
  <c r="P168" i="3"/>
  <c r="X173" i="3"/>
  <c r="H179" i="3"/>
  <c r="P184" i="3"/>
  <c r="X189" i="3"/>
  <c r="H195" i="3"/>
  <c r="H200" i="3"/>
  <c r="H204" i="3"/>
  <c r="P208" i="3"/>
  <c r="H213" i="3"/>
  <c r="X216" i="3"/>
  <c r="P221" i="3"/>
  <c r="P225" i="3"/>
  <c r="L102" i="3"/>
  <c r="T115" i="3"/>
  <c r="T121" i="3"/>
  <c r="Q126" i="3"/>
  <c r="Y129" i="3"/>
  <c r="I133" i="3"/>
  <c r="I137" i="3"/>
  <c r="Q140" i="3"/>
  <c r="Y143" i="3"/>
  <c r="Y147" i="3"/>
  <c r="I151" i="3"/>
  <c r="Q154" i="3"/>
  <c r="Q158" i="3"/>
  <c r="Y161" i="3"/>
  <c r="I165" i="3"/>
  <c r="I169" i="3"/>
  <c r="Q172" i="3"/>
  <c r="Y175" i="3"/>
  <c r="Y179" i="3"/>
  <c r="I183" i="3"/>
  <c r="Q186" i="3"/>
  <c r="Q190" i="3"/>
  <c r="Q193" i="3"/>
  <c r="Q196" i="3"/>
  <c r="Q199" i="3"/>
  <c r="Q202" i="3"/>
  <c r="I205" i="3"/>
  <c r="Y207" i="3"/>
  <c r="Q210" i="3"/>
  <c r="I213" i="3"/>
  <c r="F97" i="3"/>
  <c r="V107" i="3"/>
  <c r="K117" i="3"/>
  <c r="V121" i="3"/>
  <c r="J125" i="3"/>
  <c r="B128" i="3"/>
  <c r="R130" i="3"/>
  <c r="J133" i="3"/>
  <c r="B136" i="3"/>
  <c r="R138" i="3"/>
  <c r="J141" i="3"/>
  <c r="B144" i="3"/>
  <c r="R146" i="3"/>
  <c r="J149" i="3"/>
  <c r="B152" i="3"/>
  <c r="R154" i="3"/>
  <c r="J157" i="3"/>
  <c r="B160" i="3"/>
  <c r="R162" i="3"/>
  <c r="J165" i="3"/>
  <c r="B168" i="3"/>
  <c r="R170" i="3"/>
  <c r="J173" i="3"/>
  <c r="B176" i="3"/>
  <c r="R178" i="3"/>
  <c r="J181" i="3"/>
  <c r="B184" i="3"/>
  <c r="R186" i="3"/>
  <c r="J189" i="3"/>
  <c r="B192" i="3"/>
  <c r="R194" i="3"/>
  <c r="J197" i="3"/>
  <c r="B200" i="3"/>
  <c r="R202" i="3"/>
  <c r="J205" i="3"/>
  <c r="B208" i="3"/>
  <c r="R210" i="3"/>
  <c r="J213" i="3"/>
  <c r="B216" i="3"/>
  <c r="R218" i="3"/>
  <c r="J221" i="3"/>
  <c r="T98" i="3"/>
  <c r="L109" i="3"/>
  <c r="D118" i="3"/>
  <c r="J122" i="3"/>
  <c r="S125" i="3"/>
  <c r="K128" i="3"/>
  <c r="C131" i="3"/>
  <c r="S133" i="3"/>
  <c r="K136" i="3"/>
  <c r="C139" i="3"/>
  <c r="S141" i="3"/>
  <c r="K144" i="3"/>
  <c r="C147" i="3"/>
  <c r="S149" i="3"/>
  <c r="K152" i="3"/>
  <c r="C155" i="3"/>
  <c r="S157" i="3"/>
  <c r="K160" i="3"/>
  <c r="C163" i="3"/>
  <c r="S165" i="3"/>
  <c r="K168" i="3"/>
  <c r="C171" i="3"/>
  <c r="S173" i="3"/>
  <c r="K176" i="3"/>
  <c r="C179" i="3"/>
  <c r="S181" i="3"/>
  <c r="K184" i="3"/>
  <c r="C187" i="3"/>
  <c r="S189" i="3"/>
  <c r="K192" i="3"/>
  <c r="C195" i="3"/>
  <c r="S197" i="3"/>
  <c r="K200" i="3"/>
  <c r="C203" i="3"/>
  <c r="S205" i="3"/>
  <c r="K208" i="3"/>
  <c r="C211" i="3"/>
  <c r="S213" i="3"/>
  <c r="K216" i="3"/>
  <c r="C219" i="3"/>
  <c r="V94" i="3"/>
  <c r="N105" i="3"/>
  <c r="D116" i="3"/>
  <c r="C121" i="3"/>
  <c r="Q124" i="3"/>
  <c r="L127" i="3"/>
  <c r="D130" i="3"/>
  <c r="T132" i="3"/>
  <c r="L135" i="3"/>
  <c r="D138" i="3"/>
  <c r="T140" i="3"/>
  <c r="L143" i="3"/>
  <c r="D146" i="3"/>
  <c r="T148" i="3"/>
  <c r="L151" i="3"/>
  <c r="D154" i="3"/>
  <c r="T156" i="3"/>
  <c r="L159" i="3"/>
  <c r="D162" i="3"/>
  <c r="T164" i="3"/>
  <c r="L167" i="3"/>
  <c r="D170" i="3"/>
  <c r="T172" i="3"/>
  <c r="L175" i="3"/>
  <c r="D178" i="3"/>
  <c r="T180" i="3"/>
  <c r="L183" i="3"/>
  <c r="D186" i="3"/>
  <c r="T188" i="3"/>
  <c r="L191" i="3"/>
  <c r="D194" i="3"/>
  <c r="T196" i="3"/>
  <c r="L199" i="3"/>
  <c r="D202" i="3"/>
  <c r="T204" i="3"/>
  <c r="L207" i="3"/>
  <c r="D210" i="3"/>
  <c r="T212" i="3"/>
  <c r="L215" i="3"/>
  <c r="D218" i="3"/>
  <c r="T220" i="3"/>
  <c r="D95" i="3"/>
  <c r="T105" i="3"/>
  <c r="F116" i="3"/>
  <c r="D121" i="3"/>
  <c r="R124" i="3"/>
  <c r="M127" i="3"/>
  <c r="E130" i="3"/>
  <c r="U132" i="3"/>
  <c r="M135" i="3"/>
  <c r="E138" i="3"/>
  <c r="U140" i="3"/>
  <c r="M143" i="3"/>
  <c r="E146" i="3"/>
  <c r="U148" i="3"/>
  <c r="M151" i="3"/>
  <c r="E154" i="3"/>
  <c r="U156" i="3"/>
  <c r="M159" i="3"/>
  <c r="E162" i="3"/>
  <c r="U164" i="3"/>
  <c r="M167" i="3"/>
  <c r="E170" i="3"/>
  <c r="U172" i="3"/>
  <c r="M175" i="3"/>
  <c r="E178" i="3"/>
  <c r="U180" i="3"/>
  <c r="M183" i="3"/>
  <c r="E186" i="3"/>
  <c r="U188" i="3"/>
  <c r="M191" i="3"/>
  <c r="E194" i="3"/>
  <c r="U196" i="3"/>
  <c r="M199" i="3"/>
  <c r="E202" i="3"/>
  <c r="U204" i="3"/>
  <c r="M207" i="3"/>
  <c r="E210" i="3"/>
  <c r="U212" i="3"/>
  <c r="M215" i="3"/>
  <c r="E218" i="3"/>
  <c r="U220" i="3"/>
  <c r="M223" i="3"/>
  <c r="E226" i="3"/>
  <c r="V90" i="3"/>
  <c r="F103" i="3"/>
  <c r="V113" i="3"/>
  <c r="F120" i="3"/>
  <c r="N141" i="3"/>
  <c r="V162" i="3"/>
  <c r="F184" i="3"/>
  <c r="N205" i="3"/>
  <c r="N215" i="3"/>
  <c r="Y221" i="3"/>
  <c r="N225" i="3"/>
  <c r="P228" i="3"/>
  <c r="H231" i="3"/>
  <c r="X233" i="3"/>
  <c r="P236" i="3"/>
  <c r="H239" i="3"/>
  <c r="X241" i="3"/>
  <c r="P244" i="3"/>
  <c r="H247" i="3"/>
  <c r="X249" i="3"/>
  <c r="P252" i="3"/>
  <c r="H255" i="3"/>
  <c r="X257" i="3"/>
  <c r="P260" i="3"/>
  <c r="H263" i="3"/>
  <c r="X265" i="3"/>
  <c r="P268" i="3"/>
  <c r="H271" i="3"/>
  <c r="X273" i="3"/>
  <c r="P276" i="3"/>
  <c r="H279" i="3"/>
  <c r="X281" i="3"/>
  <c r="P284" i="3"/>
  <c r="H287" i="3"/>
  <c r="X289" i="3"/>
  <c r="P292" i="3"/>
  <c r="H295" i="3"/>
  <c r="X297" i="3"/>
  <c r="P300" i="3"/>
  <c r="H303" i="3"/>
  <c r="X305" i="3"/>
  <c r="P308" i="3"/>
  <c r="H311" i="3"/>
  <c r="X313" i="3"/>
  <c r="P316" i="3"/>
  <c r="V141" i="3"/>
  <c r="F163" i="3"/>
  <c r="N184" i="3"/>
  <c r="O205" i="3"/>
  <c r="O215" i="3"/>
  <c r="B222" i="3"/>
  <c r="O225" i="3"/>
  <c r="Q228" i="3"/>
  <c r="I231" i="3"/>
  <c r="Y233" i="3"/>
  <c r="Q236" i="3"/>
  <c r="I239" i="3"/>
  <c r="Y241" i="3"/>
  <c r="Q244" i="3"/>
  <c r="I247" i="3"/>
  <c r="Y249" i="3"/>
  <c r="Q252" i="3"/>
  <c r="I255" i="3"/>
  <c r="Y257" i="3"/>
  <c r="Q260" i="3"/>
  <c r="I263" i="3"/>
  <c r="Y265" i="3"/>
  <c r="Q268" i="3"/>
  <c r="I271" i="3"/>
  <c r="Y273" i="3"/>
  <c r="Q276" i="3"/>
  <c r="I279" i="3"/>
  <c r="Y281" i="3"/>
  <c r="Q284" i="3"/>
  <c r="I287" i="3"/>
  <c r="Y289" i="3"/>
  <c r="Q292" i="3"/>
  <c r="Y122" i="3"/>
  <c r="V144" i="3"/>
  <c r="F166" i="3"/>
  <c r="N187" i="3"/>
  <c r="F207" i="3"/>
  <c r="O216" i="3"/>
  <c r="N222" i="3"/>
  <c r="C226" i="3"/>
  <c r="B229" i="3"/>
  <c r="R231" i="3"/>
  <c r="J234" i="3"/>
  <c r="B237" i="3"/>
  <c r="R239" i="3"/>
  <c r="J242" i="3"/>
  <c r="B245" i="3"/>
  <c r="R247" i="3"/>
  <c r="J250" i="3"/>
  <c r="B253" i="3"/>
  <c r="R255" i="3"/>
  <c r="J258" i="3"/>
  <c r="B261" i="3"/>
  <c r="R263" i="3"/>
  <c r="J266" i="3"/>
  <c r="B269" i="3"/>
  <c r="R271" i="3"/>
  <c r="J274" i="3"/>
  <c r="B277" i="3"/>
  <c r="R279" i="3"/>
  <c r="J282" i="3"/>
  <c r="B285" i="3"/>
  <c r="R287" i="3"/>
  <c r="J290" i="3"/>
  <c r="B293" i="3"/>
  <c r="R295" i="3"/>
  <c r="J298" i="3"/>
  <c r="B301" i="3"/>
  <c r="R303" i="3"/>
  <c r="J306" i="3"/>
  <c r="B309" i="3"/>
  <c r="R311" i="3"/>
  <c r="J314" i="3"/>
  <c r="B317" i="3"/>
  <c r="R319" i="3"/>
  <c r="V131" i="3"/>
  <c r="F153" i="3"/>
  <c r="N174" i="3"/>
  <c r="V195" i="3"/>
  <c r="G211" i="3"/>
  <c r="I219" i="3"/>
  <c r="W223" i="3"/>
  <c r="I227" i="3"/>
  <c r="C230" i="3"/>
  <c r="S232" i="3"/>
  <c r="K235" i="3"/>
  <c r="C238" i="3"/>
  <c r="S240" i="3"/>
  <c r="K243" i="3"/>
  <c r="C246" i="3"/>
  <c r="S248" i="3"/>
  <c r="K251" i="3"/>
  <c r="C254" i="3"/>
  <c r="S256" i="3"/>
  <c r="K259" i="3"/>
  <c r="C262" i="3"/>
  <c r="S264" i="3"/>
  <c r="K267" i="3"/>
  <c r="C270" i="3"/>
  <c r="S272" i="3"/>
  <c r="K275" i="3"/>
  <c r="C278" i="3"/>
  <c r="S280" i="3"/>
  <c r="K283" i="3"/>
  <c r="C286" i="3"/>
  <c r="S288" i="3"/>
  <c r="K291" i="3"/>
  <c r="C294" i="3"/>
  <c r="S296" i="3"/>
  <c r="K299" i="3"/>
  <c r="C302" i="3"/>
  <c r="S304" i="3"/>
  <c r="K307" i="3"/>
  <c r="C310" i="3"/>
  <c r="S312" i="3"/>
  <c r="K315" i="3"/>
  <c r="C318" i="3"/>
  <c r="S320" i="3"/>
  <c r="K323" i="3"/>
  <c r="V126" i="3"/>
  <c r="F148" i="3"/>
  <c r="N169" i="3"/>
  <c r="V190" i="3"/>
  <c r="V208" i="3"/>
  <c r="Q217" i="3"/>
  <c r="C223" i="3"/>
  <c r="P226" i="3"/>
  <c r="L229" i="3"/>
  <c r="D232" i="3"/>
  <c r="T234" i="3"/>
  <c r="L237" i="3"/>
  <c r="D240" i="3"/>
  <c r="T242" i="3"/>
  <c r="L245" i="3"/>
  <c r="D248" i="3"/>
  <c r="T250" i="3"/>
  <c r="L253" i="3"/>
  <c r="D256" i="3"/>
  <c r="T258" i="3"/>
  <c r="L261" i="3"/>
  <c r="D264" i="3"/>
  <c r="T266" i="3"/>
  <c r="L269" i="3"/>
  <c r="D272" i="3"/>
  <c r="T274" i="3"/>
  <c r="L277" i="3"/>
  <c r="D280" i="3"/>
  <c r="T282" i="3"/>
  <c r="L285" i="3"/>
  <c r="D288" i="3"/>
  <c r="T290" i="3"/>
  <c r="L293" i="3"/>
  <c r="D296" i="3"/>
  <c r="T298" i="3"/>
  <c r="L301" i="3"/>
  <c r="D304" i="3"/>
  <c r="T306" i="3"/>
  <c r="L309" i="3"/>
  <c r="D312" i="3"/>
  <c r="I124" i="3"/>
  <c r="V145" i="3"/>
  <c r="F167" i="3"/>
  <c r="N188" i="3"/>
  <c r="O207" i="3"/>
  <c r="W216" i="3"/>
  <c r="R222" i="3"/>
  <c r="G226" i="3"/>
  <c r="E229" i="3"/>
  <c r="U231" i="3"/>
  <c r="M234" i="3"/>
  <c r="E237" i="3"/>
  <c r="U239" i="3"/>
  <c r="M242" i="3"/>
  <c r="E245" i="3"/>
  <c r="U247" i="3"/>
  <c r="M250" i="3"/>
  <c r="E253" i="3"/>
  <c r="U255" i="3"/>
  <c r="M258" i="3"/>
  <c r="E261" i="3"/>
  <c r="U263" i="3"/>
  <c r="M266" i="3"/>
  <c r="E269" i="3"/>
  <c r="U271" i="3"/>
  <c r="M274" i="3"/>
  <c r="E277" i="3"/>
  <c r="U279" i="3"/>
  <c r="M282" i="3"/>
  <c r="E285" i="3"/>
  <c r="U287" i="3"/>
  <c r="M290" i="3"/>
  <c r="E293" i="3"/>
  <c r="U295" i="3"/>
  <c r="M298" i="3"/>
  <c r="E301" i="3"/>
  <c r="U303" i="3"/>
  <c r="V140" i="3"/>
  <c r="F162" i="3"/>
  <c r="N183" i="3"/>
  <c r="V204" i="3"/>
  <c r="G215" i="3"/>
  <c r="V221" i="3"/>
  <c r="K225" i="3"/>
  <c r="N228" i="3"/>
  <c r="F231" i="3"/>
  <c r="V233" i="3"/>
  <c r="N236" i="3"/>
  <c r="F239" i="3"/>
  <c r="V241" i="3"/>
  <c r="N244" i="3"/>
  <c r="F247" i="3"/>
  <c r="V249" i="3"/>
  <c r="N252" i="3"/>
  <c r="F255" i="3"/>
  <c r="V257" i="3"/>
  <c r="N260" i="3"/>
  <c r="F263" i="3"/>
  <c r="V265" i="3"/>
  <c r="N268" i="3"/>
  <c r="F271" i="3"/>
  <c r="V273" i="3"/>
  <c r="N276" i="3"/>
  <c r="F279" i="3"/>
  <c r="V281" i="3"/>
  <c r="N284" i="3"/>
  <c r="F287" i="3"/>
  <c r="V289" i="3"/>
  <c r="N292" i="3"/>
  <c r="F295" i="3"/>
  <c r="V297" i="3"/>
  <c r="N300" i="3"/>
  <c r="F303" i="3"/>
  <c r="V305" i="3"/>
  <c r="N308" i="3"/>
  <c r="N194" i="3"/>
  <c r="W237" i="3"/>
  <c r="G259" i="3"/>
  <c r="O280" i="3"/>
  <c r="O298" i="3"/>
  <c r="M307" i="3"/>
  <c r="M313" i="3"/>
  <c r="Q317" i="3"/>
  <c r="G321" i="3"/>
  <c r="H324" i="3"/>
  <c r="D327" i="3"/>
  <c r="T329" i="3"/>
  <c r="L332" i="3"/>
  <c r="D335" i="3"/>
  <c r="T337" i="3"/>
  <c r="L340" i="3"/>
  <c r="D343" i="3"/>
  <c r="T345" i="3"/>
  <c r="L348" i="3"/>
  <c r="D351" i="3"/>
  <c r="T353" i="3"/>
  <c r="L356" i="3"/>
  <c r="D359" i="3"/>
  <c r="T361" i="3"/>
  <c r="L364" i="3"/>
  <c r="T4" i="1"/>
  <c r="L7" i="1"/>
  <c r="D10" i="1"/>
  <c r="T12" i="1"/>
  <c r="L15" i="1"/>
  <c r="D18" i="1"/>
  <c r="T20" i="1"/>
  <c r="L23" i="1"/>
  <c r="D26" i="1"/>
  <c r="T28" i="1"/>
  <c r="L31" i="1"/>
  <c r="D34" i="1"/>
  <c r="T36" i="1"/>
  <c r="L39" i="1"/>
  <c r="D224" i="3"/>
  <c r="G246" i="3"/>
  <c r="O267" i="3"/>
  <c r="W288" i="3"/>
  <c r="Q302" i="3"/>
  <c r="F310" i="3"/>
  <c r="G315" i="3"/>
  <c r="D319" i="3"/>
  <c r="L322" i="3"/>
  <c r="M325" i="3"/>
  <c r="E328" i="3"/>
  <c r="U330" i="3"/>
  <c r="M333" i="3"/>
  <c r="E336" i="3"/>
  <c r="U338" i="3"/>
  <c r="M341" i="3"/>
  <c r="E344" i="3"/>
  <c r="U346" i="3"/>
  <c r="M349" i="3"/>
  <c r="E352" i="3"/>
  <c r="U354" i="3"/>
  <c r="M357" i="3"/>
  <c r="E360" i="3"/>
  <c r="U362" i="3"/>
  <c r="M365" i="3"/>
  <c r="E3" i="1"/>
  <c r="U5" i="1"/>
  <c r="M8" i="1"/>
  <c r="E11" i="1"/>
  <c r="U13" i="1"/>
  <c r="M16" i="1"/>
  <c r="E19" i="1"/>
  <c r="U21" i="1"/>
  <c r="M24" i="1"/>
  <c r="E27" i="1"/>
  <c r="U29" i="1"/>
  <c r="M32" i="1"/>
  <c r="E35" i="1"/>
  <c r="U37" i="1"/>
  <c r="M40" i="1"/>
  <c r="O224" i="3"/>
  <c r="O246" i="3"/>
  <c r="W267" i="3"/>
  <c r="G289" i="3"/>
  <c r="W302" i="3"/>
  <c r="G310" i="3"/>
  <c r="I315" i="3"/>
  <c r="E319" i="3"/>
  <c r="M322" i="3"/>
  <c r="N325" i="3"/>
  <c r="F328" i="3"/>
  <c r="V330" i="3"/>
  <c r="N333" i="3"/>
  <c r="F336" i="3"/>
  <c r="V338" i="3"/>
  <c r="N341" i="3"/>
  <c r="F344" i="3"/>
  <c r="V346" i="3"/>
  <c r="N349" i="3"/>
  <c r="F352" i="3"/>
  <c r="V354" i="3"/>
  <c r="N357" i="3"/>
  <c r="F360" i="3"/>
  <c r="V362" i="3"/>
  <c r="N365" i="3"/>
  <c r="F3" i="1"/>
  <c r="V5" i="1"/>
  <c r="N8" i="1"/>
  <c r="F11" i="1"/>
  <c r="V13" i="1"/>
  <c r="N16" i="1"/>
  <c r="F19" i="1"/>
  <c r="V21" i="1"/>
  <c r="N24" i="1"/>
  <c r="F27" i="1"/>
  <c r="V29" i="1"/>
  <c r="N32" i="1"/>
  <c r="F35" i="1"/>
  <c r="V37" i="1"/>
  <c r="N40" i="1"/>
  <c r="N138" i="3"/>
  <c r="W230" i="3"/>
  <c r="G252" i="3"/>
  <c r="O273" i="3"/>
  <c r="W294" i="3"/>
  <c r="E305" i="3"/>
  <c r="Q311" i="3"/>
  <c r="M316" i="3"/>
  <c r="D320" i="3"/>
  <c r="H323" i="3"/>
  <c r="G326" i="3"/>
  <c r="W328" i="3"/>
  <c r="O331" i="3"/>
  <c r="G334" i="3"/>
  <c r="W336" i="3"/>
  <c r="O339" i="3"/>
  <c r="G342" i="3"/>
  <c r="W344" i="3"/>
  <c r="O347" i="3"/>
  <c r="G350" i="3"/>
  <c r="W352" i="3"/>
  <c r="O355" i="3"/>
  <c r="G358" i="3"/>
  <c r="W360" i="3"/>
  <c r="O363" i="3"/>
  <c r="G366" i="3"/>
  <c r="W3" i="1"/>
  <c r="O6" i="1"/>
  <c r="G9" i="1"/>
  <c r="W11" i="1"/>
  <c r="O14" i="1"/>
  <c r="G17" i="1"/>
  <c r="W19" i="1"/>
  <c r="O22" i="1"/>
  <c r="G25" i="1"/>
  <c r="W27" i="1"/>
  <c r="O30" i="1"/>
  <c r="G33" i="1"/>
  <c r="W35" i="1"/>
  <c r="F141" i="3"/>
  <c r="G231" i="3"/>
  <c r="O252" i="3"/>
  <c r="W273" i="3"/>
  <c r="G295" i="3"/>
  <c r="G305" i="3"/>
  <c r="U311" i="3"/>
  <c r="N316" i="3"/>
  <c r="E320" i="3"/>
  <c r="I323" i="3"/>
  <c r="H326" i="3"/>
  <c r="X328" i="3"/>
  <c r="P331" i="3"/>
  <c r="H334" i="3"/>
  <c r="X336" i="3"/>
  <c r="P339" i="3"/>
  <c r="H342" i="3"/>
  <c r="X344" i="3"/>
  <c r="P347" i="3"/>
  <c r="H350" i="3"/>
  <c r="X352" i="3"/>
  <c r="P355" i="3"/>
  <c r="H358" i="3"/>
  <c r="X360" i="3"/>
  <c r="P363" i="3"/>
  <c r="H366" i="3"/>
  <c r="X3" i="1"/>
  <c r="P6" i="1"/>
  <c r="H9" i="1"/>
  <c r="X11" i="1"/>
  <c r="P14" i="1"/>
  <c r="H17" i="1"/>
  <c r="X19" i="1"/>
  <c r="P22" i="1"/>
  <c r="H25" i="1"/>
  <c r="J222" i="3"/>
  <c r="W244" i="3"/>
  <c r="G266" i="3"/>
  <c r="O287" i="3"/>
  <c r="Y301" i="3"/>
  <c r="U309" i="3"/>
  <c r="Y314" i="3"/>
  <c r="V318" i="3"/>
  <c r="G322" i="3"/>
  <c r="H325" i="3"/>
  <c r="Y327" i="3"/>
  <c r="Q330" i="3"/>
  <c r="I333" i="3"/>
  <c r="Y335" i="3"/>
  <c r="Q338" i="3"/>
  <c r="I341" i="3"/>
  <c r="Y343" i="3"/>
  <c r="Q346" i="3"/>
  <c r="I349" i="3"/>
  <c r="Y351" i="3"/>
  <c r="Q354" i="3"/>
  <c r="I357" i="3"/>
  <c r="Y359" i="3"/>
  <c r="Q362" i="3"/>
  <c r="I365" i="3"/>
  <c r="Q5" i="1"/>
  <c r="I8" i="1"/>
  <c r="Y10" i="1"/>
  <c r="Q13" i="1"/>
  <c r="I16" i="1"/>
  <c r="Y18" i="1"/>
  <c r="Q21" i="1"/>
  <c r="I24" i="1"/>
  <c r="Y26" i="1"/>
  <c r="Q29" i="1"/>
  <c r="I32" i="1"/>
  <c r="Y34" i="1"/>
  <c r="Q37" i="1"/>
  <c r="I40" i="1"/>
  <c r="Y42" i="1"/>
  <c r="Q45" i="1"/>
  <c r="N146" i="3"/>
  <c r="W231" i="3"/>
  <c r="G253" i="3"/>
  <c r="O274" i="3"/>
  <c r="O295" i="3"/>
  <c r="M305" i="3"/>
  <c r="W311" i="3"/>
  <c r="Q316" i="3"/>
  <c r="G320" i="3"/>
  <c r="L323" i="3"/>
  <c r="J326" i="3"/>
  <c r="B329" i="3"/>
  <c r="R331" i="3"/>
  <c r="J334" i="3"/>
  <c r="B337" i="3"/>
  <c r="R339" i="3"/>
  <c r="J342" i="3"/>
  <c r="B345" i="3"/>
  <c r="R347" i="3"/>
  <c r="J350" i="3"/>
  <c r="B353" i="3"/>
  <c r="R355" i="3"/>
  <c r="J358" i="3"/>
  <c r="B361" i="3"/>
  <c r="R363" i="3"/>
  <c r="J366" i="3"/>
  <c r="B4" i="1"/>
  <c r="R6" i="1"/>
  <c r="J9" i="1"/>
  <c r="B12" i="1"/>
  <c r="R14" i="1"/>
  <c r="J17" i="1"/>
  <c r="B20" i="1"/>
  <c r="R22" i="1"/>
  <c r="J25" i="1"/>
  <c r="B28" i="1"/>
  <c r="R30" i="1"/>
  <c r="J33" i="1"/>
  <c r="B36" i="1"/>
  <c r="R38" i="1"/>
  <c r="J41" i="1"/>
  <c r="B44" i="1"/>
  <c r="R46" i="1"/>
  <c r="J49" i="1"/>
  <c r="B52" i="1"/>
  <c r="G280" i="3"/>
  <c r="S329" i="3"/>
  <c r="C351" i="3"/>
  <c r="K7" i="1"/>
  <c r="H27" i="1"/>
  <c r="X37" i="1"/>
  <c r="G43" i="1"/>
  <c r="U46" i="1"/>
  <c r="Y49" i="1"/>
  <c r="C53" i="1"/>
  <c r="T55" i="1"/>
  <c r="L58" i="1"/>
  <c r="D61" i="1"/>
  <c r="T63" i="1"/>
  <c r="L66" i="1"/>
  <c r="D69" i="1"/>
  <c r="T71" i="1"/>
  <c r="L74" i="1"/>
  <c r="D77" i="1"/>
  <c r="T79" i="1"/>
  <c r="L82" i="1"/>
  <c r="D85" i="1"/>
  <c r="T87" i="1"/>
  <c r="L90" i="1"/>
  <c r="D93" i="1"/>
  <c r="T95" i="1"/>
  <c r="L98" i="1"/>
  <c r="D101" i="1"/>
  <c r="T103" i="1"/>
  <c r="L106" i="1"/>
  <c r="D109" i="1"/>
  <c r="T111" i="1"/>
  <c r="L114" i="1"/>
  <c r="D117" i="1"/>
  <c r="T119" i="1"/>
  <c r="L122" i="1"/>
  <c r="D125" i="1"/>
  <c r="T127" i="1"/>
  <c r="L130" i="1"/>
  <c r="D133" i="1"/>
  <c r="T135" i="1"/>
  <c r="L138" i="1"/>
  <c r="D141" i="1"/>
  <c r="T143" i="1"/>
  <c r="L146" i="1"/>
  <c r="D149" i="1"/>
  <c r="Q299" i="3"/>
  <c r="S332" i="3"/>
  <c r="C354" i="3"/>
  <c r="K10" i="1"/>
  <c r="S28" i="1"/>
  <c r="C39" i="1"/>
  <c r="T43" i="1"/>
  <c r="H47" i="1"/>
  <c r="L50" i="1"/>
  <c r="M53" i="1"/>
  <c r="E56" i="1"/>
  <c r="U58" i="1"/>
  <c r="M61" i="1"/>
  <c r="E64" i="1"/>
  <c r="U66" i="1"/>
  <c r="M69" i="1"/>
  <c r="E72" i="1"/>
  <c r="U74" i="1"/>
  <c r="M77" i="1"/>
  <c r="E80" i="1"/>
  <c r="U82" i="1"/>
  <c r="M85" i="1"/>
  <c r="E88" i="1"/>
  <c r="U90" i="1"/>
  <c r="M93" i="1"/>
  <c r="E96" i="1"/>
  <c r="U98" i="1"/>
  <c r="M101" i="1"/>
  <c r="E104" i="1"/>
  <c r="U106" i="1"/>
  <c r="M109" i="1"/>
  <c r="E112" i="1"/>
  <c r="U114" i="1"/>
  <c r="M117" i="1"/>
  <c r="E120" i="1"/>
  <c r="U122" i="1"/>
  <c r="M125" i="1"/>
  <c r="E128" i="1"/>
  <c r="U130" i="1"/>
  <c r="M133" i="1"/>
  <c r="E136" i="1"/>
  <c r="U138" i="1"/>
  <c r="O285" i="3"/>
  <c r="K330" i="3"/>
  <c r="S351" i="3"/>
  <c r="C8" i="1"/>
  <c r="P27" i="1"/>
  <c r="H38" i="1"/>
  <c r="K43" i="1"/>
  <c r="W46" i="1"/>
  <c r="D50" i="1"/>
  <c r="E53" i="1"/>
  <c r="V55" i="1"/>
  <c r="N58" i="1"/>
  <c r="F61" i="1"/>
  <c r="V63" i="1"/>
  <c r="N66" i="1"/>
  <c r="F69" i="1"/>
  <c r="V71" i="1"/>
  <c r="N74" i="1"/>
  <c r="F77" i="1"/>
  <c r="V79" i="1"/>
  <c r="N82" i="1"/>
  <c r="F85" i="1"/>
  <c r="V87" i="1"/>
  <c r="N90" i="1"/>
  <c r="F93" i="1"/>
  <c r="V95" i="1"/>
  <c r="N98" i="1"/>
  <c r="F101" i="1"/>
  <c r="V103" i="1"/>
  <c r="N106" i="1"/>
  <c r="F109" i="1"/>
  <c r="V111" i="1"/>
  <c r="N114" i="1"/>
  <c r="F117" i="1"/>
  <c r="V119" i="1"/>
  <c r="N122" i="1"/>
  <c r="F125" i="1"/>
  <c r="V127" i="1"/>
  <c r="N130" i="1"/>
  <c r="F133" i="1"/>
  <c r="V135" i="1"/>
  <c r="N138" i="1"/>
  <c r="F141" i="1"/>
  <c r="V143" i="1"/>
  <c r="N146" i="1"/>
  <c r="F149" i="1"/>
  <c r="E315" i="3"/>
  <c r="S338" i="3"/>
  <c r="C360" i="3"/>
  <c r="K16" i="1"/>
  <c r="S31" i="1"/>
  <c r="T40" i="1"/>
  <c r="T44" i="1"/>
  <c r="G48" i="1"/>
  <c r="H51" i="1"/>
  <c r="G54" i="1"/>
  <c r="W56" i="1"/>
  <c r="O59" i="1"/>
  <c r="G62" i="1"/>
  <c r="W64" i="1"/>
  <c r="O67" i="1"/>
  <c r="G70" i="1"/>
  <c r="W72" i="1"/>
  <c r="O75" i="1"/>
  <c r="G78" i="1"/>
  <c r="W80" i="1"/>
  <c r="O83" i="1"/>
  <c r="G86" i="1"/>
  <c r="W88" i="1"/>
  <c r="O91" i="1"/>
  <c r="G94" i="1"/>
  <c r="W96" i="1"/>
  <c r="O99" i="1"/>
  <c r="G102" i="1"/>
  <c r="W104" i="1"/>
  <c r="O107" i="1"/>
  <c r="G110" i="1"/>
  <c r="W112" i="1"/>
  <c r="O115" i="1"/>
  <c r="G118" i="1"/>
  <c r="W120" i="1"/>
  <c r="O123" i="1"/>
  <c r="G126" i="1"/>
  <c r="W128" i="1"/>
  <c r="O131" i="1"/>
  <c r="G134" i="1"/>
  <c r="L319" i="3"/>
  <c r="S341" i="3"/>
  <c r="C363" i="3"/>
  <c r="K19" i="1"/>
  <c r="H33" i="1"/>
  <c r="L41" i="1"/>
  <c r="G45" i="1"/>
  <c r="Q48" i="1"/>
  <c r="S51" i="1"/>
  <c r="P54" i="1"/>
  <c r="H57" i="1"/>
  <c r="X59" i="1"/>
  <c r="P62" i="1"/>
  <c r="H65" i="1"/>
  <c r="X67" i="1"/>
  <c r="P70" i="1"/>
  <c r="H73" i="1"/>
  <c r="X75" i="1"/>
  <c r="P78" i="1"/>
  <c r="H81" i="1"/>
  <c r="X83" i="1"/>
  <c r="P86" i="1"/>
  <c r="H89" i="1"/>
  <c r="X91" i="1"/>
  <c r="P94" i="1"/>
  <c r="H97" i="1"/>
  <c r="X99" i="1"/>
  <c r="P102" i="1"/>
  <c r="H105" i="1"/>
  <c r="X107" i="1"/>
  <c r="P110" i="1"/>
  <c r="H113" i="1"/>
  <c r="X115" i="1"/>
  <c r="P118" i="1"/>
  <c r="H121" i="1"/>
  <c r="X123" i="1"/>
  <c r="P126" i="1"/>
  <c r="H129" i="1"/>
  <c r="X131" i="1"/>
  <c r="P134" i="1"/>
  <c r="H137" i="1"/>
  <c r="F316" i="3"/>
  <c r="K339" i="3"/>
  <c r="S360" i="3"/>
  <c r="C17" i="1"/>
  <c r="C32" i="1"/>
  <c r="X40" i="1"/>
  <c r="V44" i="1"/>
  <c r="I48" i="1"/>
  <c r="K51" i="1"/>
  <c r="I54" i="1"/>
  <c r="Y56" i="1"/>
  <c r="Q59" i="1"/>
  <c r="I62" i="1"/>
  <c r="Y64" i="1"/>
  <c r="Q67" i="1"/>
  <c r="I70" i="1"/>
  <c r="Y72" i="1"/>
  <c r="Q75" i="1"/>
  <c r="I78" i="1"/>
  <c r="Y80" i="1"/>
  <c r="Q83" i="1"/>
  <c r="I86" i="1"/>
  <c r="Y88" i="1"/>
  <c r="Q91" i="1"/>
  <c r="I94" i="1"/>
  <c r="Y96" i="1"/>
  <c r="Q99" i="1"/>
  <c r="I102" i="1"/>
  <c r="Y104" i="1"/>
  <c r="Q107" i="1"/>
  <c r="I110" i="1"/>
  <c r="Y112" i="1"/>
  <c r="Q115" i="1"/>
  <c r="I118" i="1"/>
  <c r="Y120" i="1"/>
  <c r="Q123" i="1"/>
  <c r="I126" i="1"/>
  <c r="Y128" i="1"/>
  <c r="Q131" i="1"/>
  <c r="I134" i="1"/>
  <c r="Y136" i="1"/>
  <c r="Q139" i="1"/>
  <c r="I142" i="1"/>
  <c r="Y144" i="1"/>
  <c r="Y311" i="3"/>
  <c r="C337" i="3"/>
  <c r="K358" i="3"/>
  <c r="S14" i="1"/>
  <c r="X30" i="1"/>
  <c r="K40" i="1"/>
  <c r="M44" i="1"/>
  <c r="Y47" i="1"/>
  <c r="C51" i="1"/>
  <c r="B54" i="1"/>
  <c r="R56" i="1"/>
  <c r="J59" i="1"/>
  <c r="B62" i="1"/>
  <c r="R64" i="1"/>
  <c r="J67" i="1"/>
  <c r="B70" i="1"/>
  <c r="R72" i="1"/>
  <c r="J75" i="1"/>
  <c r="B78" i="1"/>
  <c r="R80" i="1"/>
  <c r="J83" i="1"/>
  <c r="B86" i="1"/>
  <c r="R88" i="1"/>
  <c r="J91" i="1"/>
  <c r="B94" i="1"/>
  <c r="R96" i="1"/>
  <c r="J99" i="1"/>
  <c r="B102" i="1"/>
  <c r="R104" i="1"/>
  <c r="J107" i="1"/>
  <c r="B110" i="1"/>
  <c r="R112" i="1"/>
  <c r="J115" i="1"/>
  <c r="B118" i="1"/>
  <c r="R120" i="1"/>
  <c r="J123" i="1"/>
  <c r="B126" i="1"/>
  <c r="R128" i="1"/>
  <c r="J131" i="1"/>
  <c r="B134" i="1"/>
  <c r="R136" i="1"/>
  <c r="J139" i="1"/>
  <c r="B142" i="1"/>
  <c r="R144" i="1"/>
  <c r="J147" i="1"/>
  <c r="Y296" i="3"/>
  <c r="C332" i="3"/>
  <c r="K353" i="3"/>
  <c r="S9" i="1"/>
  <c r="K28" i="1"/>
  <c r="W38" i="1"/>
  <c r="P43" i="1"/>
  <c r="F47" i="1"/>
  <c r="I50" i="1"/>
  <c r="K53" i="1"/>
  <c r="C56" i="1"/>
  <c r="S58" i="1"/>
  <c r="K61" i="1"/>
  <c r="C64" i="1"/>
  <c r="S66" i="1"/>
  <c r="K69" i="1"/>
  <c r="C72" i="1"/>
  <c r="S74" i="1"/>
  <c r="K77" i="1"/>
  <c r="C80" i="1"/>
  <c r="S82" i="1"/>
  <c r="K85" i="1"/>
  <c r="C88" i="1"/>
  <c r="S90" i="1"/>
  <c r="K93" i="1"/>
  <c r="C96" i="1"/>
  <c r="S98" i="1"/>
  <c r="K101" i="1"/>
  <c r="C104" i="1"/>
  <c r="S106" i="1"/>
  <c r="K109" i="1"/>
  <c r="C112" i="1"/>
  <c r="S114" i="1"/>
  <c r="K117" i="1"/>
  <c r="C120" i="1"/>
  <c r="S122" i="1"/>
  <c r="K125" i="1"/>
  <c r="C128" i="1"/>
  <c r="S130" i="1"/>
  <c r="K133" i="1"/>
  <c r="C136" i="1"/>
  <c r="S138" i="1"/>
  <c r="K141" i="1"/>
  <c r="K143" i="1"/>
  <c r="C148" i="1"/>
  <c r="H151" i="1"/>
  <c r="X153" i="1"/>
  <c r="P156" i="1"/>
  <c r="H159" i="1"/>
  <c r="X161" i="1"/>
  <c r="P164" i="1"/>
  <c r="H167" i="1"/>
  <c r="X169" i="1"/>
  <c r="P172" i="1"/>
  <c r="H175" i="1"/>
  <c r="X177" i="1"/>
  <c r="P180" i="1"/>
  <c r="H183" i="1"/>
  <c r="X185" i="1"/>
  <c r="P188" i="1"/>
  <c r="H191" i="1"/>
  <c r="X193" i="1"/>
  <c r="P196" i="1"/>
  <c r="H199" i="1"/>
  <c r="X201" i="1"/>
  <c r="P204" i="1"/>
  <c r="H207" i="1"/>
  <c r="X209" i="1"/>
  <c r="P212" i="1"/>
  <c r="H215" i="1"/>
  <c r="X217" i="1"/>
  <c r="P220" i="1"/>
  <c r="H223" i="1"/>
  <c r="X225" i="1"/>
  <c r="P228" i="1"/>
  <c r="H231" i="1"/>
  <c r="X233" i="1"/>
  <c r="W135" i="1"/>
  <c r="E144" i="1"/>
  <c r="Q148" i="1"/>
  <c r="Q151" i="1"/>
  <c r="I154" i="1"/>
  <c r="Y156" i="1"/>
  <c r="Q159" i="1"/>
  <c r="I162" i="1"/>
  <c r="Y164" i="1"/>
  <c r="Q167" i="1"/>
  <c r="I170" i="1"/>
  <c r="Y172" i="1"/>
  <c r="Q175" i="1"/>
  <c r="I178" i="1"/>
  <c r="Y180" i="1"/>
  <c r="Q183" i="1"/>
  <c r="I186" i="1"/>
  <c r="Y188" i="1"/>
  <c r="Q191" i="1"/>
  <c r="I194" i="1"/>
  <c r="Y196" i="1"/>
  <c r="Q199" i="1"/>
  <c r="I202" i="1"/>
  <c r="Y204" i="1"/>
  <c r="Q207" i="1"/>
  <c r="I210" i="1"/>
  <c r="Y212" i="1"/>
  <c r="Q215" i="1"/>
  <c r="I218" i="1"/>
  <c r="Y220" i="1"/>
  <c r="Q223" i="1"/>
  <c r="I226" i="1"/>
  <c r="Y228" i="1"/>
  <c r="Q231" i="1"/>
  <c r="I234" i="1"/>
  <c r="Y236" i="1"/>
  <c r="Q239" i="1"/>
  <c r="I242" i="1"/>
  <c r="Y244" i="1"/>
  <c r="Q247" i="1"/>
  <c r="I250" i="1"/>
  <c r="G136" i="1"/>
  <c r="G144" i="1"/>
  <c r="R148" i="1"/>
  <c r="R151" i="1"/>
  <c r="J154" i="1"/>
  <c r="B157" i="1"/>
  <c r="R159" i="1"/>
  <c r="J162" i="1"/>
  <c r="B165" i="1"/>
  <c r="R167" i="1"/>
  <c r="J170" i="1"/>
  <c r="B173" i="1"/>
  <c r="R175" i="1"/>
  <c r="J178" i="1"/>
  <c r="B181" i="1"/>
  <c r="R183" i="1"/>
  <c r="J186" i="1"/>
  <c r="B189" i="1"/>
  <c r="R191" i="1"/>
  <c r="J194" i="1"/>
  <c r="B197" i="1"/>
  <c r="R199" i="1"/>
  <c r="J202" i="1"/>
  <c r="B205" i="1"/>
  <c r="R207" i="1"/>
  <c r="J210" i="1"/>
  <c r="B213" i="1"/>
  <c r="R215" i="1"/>
  <c r="J218" i="1"/>
  <c r="B221" i="1"/>
  <c r="R223" i="1"/>
  <c r="J226" i="1"/>
  <c r="B229" i="1"/>
  <c r="R231" i="1"/>
  <c r="J234" i="1"/>
  <c r="B237" i="1"/>
  <c r="R239" i="1"/>
  <c r="J242" i="1"/>
  <c r="B245" i="1"/>
  <c r="U140" i="1"/>
  <c r="E146" i="1"/>
  <c r="B150" i="1"/>
  <c r="S152" i="1"/>
  <c r="K155" i="1"/>
  <c r="C158" i="1"/>
  <c r="S160" i="1"/>
  <c r="K163" i="1"/>
  <c r="C166" i="1"/>
  <c r="S168" i="1"/>
  <c r="K171" i="1"/>
  <c r="C174" i="1"/>
  <c r="S176" i="1"/>
  <c r="K179" i="1"/>
  <c r="C182" i="1"/>
  <c r="S184" i="1"/>
  <c r="K187" i="1"/>
  <c r="C190" i="1"/>
  <c r="S192" i="1"/>
  <c r="K195" i="1"/>
  <c r="C198" i="1"/>
  <c r="S200" i="1"/>
  <c r="K203" i="1"/>
  <c r="C206" i="1"/>
  <c r="S208" i="1"/>
  <c r="K211" i="1"/>
  <c r="C214" i="1"/>
  <c r="S216" i="1"/>
  <c r="K219" i="1"/>
  <c r="C222" i="1"/>
  <c r="S224" i="1"/>
  <c r="K227" i="1"/>
  <c r="C230" i="1"/>
  <c r="S232" i="1"/>
  <c r="K235" i="1"/>
  <c r="C238" i="1"/>
  <c r="S240" i="1"/>
  <c r="K243" i="1"/>
  <c r="C246" i="1"/>
  <c r="S248" i="1"/>
  <c r="O138" i="1"/>
  <c r="C145" i="1"/>
  <c r="H149" i="1"/>
  <c r="D152" i="1"/>
  <c r="T154" i="1"/>
  <c r="L157" i="1"/>
  <c r="D160" i="1"/>
  <c r="T162" i="1"/>
  <c r="L165" i="1"/>
  <c r="D168" i="1"/>
  <c r="T170" i="1"/>
  <c r="L173" i="1"/>
  <c r="D176" i="1"/>
  <c r="T178" i="1"/>
  <c r="L181" i="1"/>
  <c r="D184" i="1"/>
  <c r="T186" i="1"/>
  <c r="L189" i="1"/>
  <c r="D192" i="1"/>
  <c r="T194" i="1"/>
  <c r="L197" i="1"/>
  <c r="D200" i="1"/>
  <c r="T202" i="1"/>
  <c r="L205" i="1"/>
  <c r="D208" i="1"/>
  <c r="T210" i="1"/>
  <c r="L213" i="1"/>
  <c r="D216" i="1"/>
  <c r="T218" i="1"/>
  <c r="L221" i="1"/>
  <c r="D224" i="1"/>
  <c r="T226" i="1"/>
  <c r="L229" i="1"/>
  <c r="D232" i="1"/>
  <c r="T234" i="1"/>
  <c r="L237" i="1"/>
  <c r="D240" i="1"/>
  <c r="T242" i="1"/>
  <c r="L245" i="1"/>
  <c r="D248" i="1"/>
  <c r="T250" i="1"/>
  <c r="L253" i="1"/>
  <c r="D256" i="1"/>
  <c r="X140" i="1"/>
  <c r="H146" i="1"/>
  <c r="E150" i="1"/>
  <c r="U152" i="1"/>
  <c r="M155" i="1"/>
  <c r="E158" i="1"/>
  <c r="U160" i="1"/>
  <c r="M163" i="1"/>
  <c r="E166" i="1"/>
  <c r="U168" i="1"/>
  <c r="M171" i="1"/>
  <c r="E174" i="1"/>
  <c r="U176" i="1"/>
  <c r="M179" i="1"/>
  <c r="E182" i="1"/>
  <c r="U184" i="1"/>
  <c r="M187" i="1"/>
  <c r="E190" i="1"/>
  <c r="U192" i="1"/>
  <c r="M195" i="1"/>
  <c r="E198" i="1"/>
  <c r="U200" i="1"/>
  <c r="M203" i="1"/>
  <c r="E206" i="1"/>
  <c r="U208" i="1"/>
  <c r="M211" i="1"/>
  <c r="E214" i="1"/>
  <c r="U216" i="1"/>
  <c r="M219" i="1"/>
  <c r="E222" i="1"/>
  <c r="U224" i="1"/>
  <c r="M227" i="1"/>
  <c r="E230" i="1"/>
  <c r="U232" i="1"/>
  <c r="M235" i="1"/>
  <c r="E238" i="1"/>
  <c r="U240" i="1"/>
  <c r="M243" i="1"/>
  <c r="O142" i="1"/>
  <c r="K147" i="1"/>
  <c r="O159" i="3"/>
  <c r="G170" i="3"/>
  <c r="W180" i="3"/>
  <c r="O191" i="3"/>
  <c r="O199" i="3"/>
  <c r="V96" i="3"/>
  <c r="N118" i="3"/>
  <c r="H128" i="3"/>
  <c r="X135" i="3"/>
  <c r="X141" i="3"/>
  <c r="P149" i="3"/>
  <c r="H157" i="3"/>
  <c r="H163" i="3"/>
  <c r="X168" i="3"/>
  <c r="H174" i="3"/>
  <c r="P179" i="3"/>
  <c r="X184" i="3"/>
  <c r="H190" i="3"/>
  <c r="P195" i="3"/>
  <c r="P200" i="3"/>
  <c r="H205" i="3"/>
  <c r="X208" i="3"/>
  <c r="P213" i="3"/>
  <c r="P217" i="3"/>
  <c r="X221" i="3"/>
  <c r="N86" i="3"/>
  <c r="T103" i="3"/>
  <c r="O116" i="3"/>
  <c r="D123" i="3"/>
  <c r="Y126" i="3"/>
  <c r="I130" i="3"/>
  <c r="I134" i="3"/>
  <c r="Q137" i="3"/>
  <c r="Y140" i="3"/>
  <c r="Y144" i="3"/>
  <c r="I148" i="3"/>
  <c r="Q151" i="3"/>
  <c r="Q155" i="3"/>
  <c r="Y158" i="3"/>
  <c r="I162" i="3"/>
  <c r="I166" i="3"/>
  <c r="Q169" i="3"/>
  <c r="Y172" i="3"/>
  <c r="Y176" i="3"/>
  <c r="I180" i="3"/>
  <c r="Q183" i="3"/>
  <c r="Q187" i="3"/>
  <c r="Y190" i="3"/>
  <c r="Y193" i="3"/>
  <c r="Y196" i="3"/>
  <c r="Y199" i="3"/>
  <c r="Y202" i="3"/>
  <c r="Q205" i="3"/>
  <c r="I208" i="3"/>
  <c r="Y210" i="3"/>
  <c r="Q213" i="3"/>
  <c r="N98" i="3"/>
  <c r="F109" i="3"/>
  <c r="C118" i="3"/>
  <c r="I122" i="3"/>
  <c r="R125" i="3"/>
  <c r="J128" i="3"/>
  <c r="B131" i="3"/>
  <c r="R133" i="3"/>
  <c r="J136" i="3"/>
  <c r="B139" i="3"/>
  <c r="R141" i="3"/>
  <c r="J144" i="3"/>
  <c r="B147" i="3"/>
  <c r="R149" i="3"/>
  <c r="J152" i="3"/>
  <c r="B155" i="3"/>
  <c r="R157" i="3"/>
  <c r="J160" i="3"/>
  <c r="B163" i="3"/>
  <c r="R165" i="3"/>
  <c r="J168" i="3"/>
  <c r="B171" i="3"/>
  <c r="R173" i="3"/>
  <c r="J176" i="3"/>
  <c r="B179" i="3"/>
  <c r="R181" i="3"/>
  <c r="J184" i="3"/>
  <c r="B187" i="3"/>
  <c r="R189" i="3"/>
  <c r="J192" i="3"/>
  <c r="B195" i="3"/>
  <c r="R197" i="3"/>
  <c r="J200" i="3"/>
  <c r="B203" i="3"/>
  <c r="R205" i="3"/>
  <c r="J208" i="3"/>
  <c r="B211" i="3"/>
  <c r="R213" i="3"/>
  <c r="J216" i="3"/>
  <c r="B219" i="3"/>
  <c r="R221" i="3"/>
  <c r="D100" i="3"/>
  <c r="T110" i="3"/>
  <c r="T118" i="3"/>
  <c r="T122" i="3"/>
  <c r="C126" i="3"/>
  <c r="S128" i="3"/>
  <c r="K131" i="3"/>
  <c r="C134" i="3"/>
  <c r="S136" i="3"/>
  <c r="K139" i="3"/>
  <c r="C142" i="3"/>
  <c r="S144" i="3"/>
  <c r="K147" i="3"/>
  <c r="C150" i="3"/>
  <c r="S152" i="3"/>
  <c r="K155" i="3"/>
  <c r="C158" i="3"/>
  <c r="S160" i="3"/>
  <c r="K163" i="3"/>
  <c r="C166" i="3"/>
  <c r="S168" i="3"/>
  <c r="K171" i="3"/>
  <c r="C174" i="3"/>
  <c r="S176" i="3"/>
  <c r="K179" i="3"/>
  <c r="C182" i="3"/>
  <c r="S184" i="3"/>
  <c r="K187" i="3"/>
  <c r="C190" i="3"/>
  <c r="S192" i="3"/>
  <c r="K195" i="3"/>
  <c r="C198" i="3"/>
  <c r="S200" i="3"/>
  <c r="K203" i="3"/>
  <c r="C206" i="3"/>
  <c r="S208" i="3"/>
  <c r="K211" i="3"/>
  <c r="C214" i="3"/>
  <c r="S216" i="3"/>
  <c r="K219" i="3"/>
  <c r="F96" i="3"/>
  <c r="V106" i="3"/>
  <c r="V116" i="3"/>
  <c r="N121" i="3"/>
  <c r="C125" i="3"/>
  <c r="T127" i="3"/>
  <c r="L130" i="3"/>
  <c r="D133" i="3"/>
  <c r="T135" i="3"/>
  <c r="L138" i="3"/>
  <c r="D141" i="3"/>
  <c r="T143" i="3"/>
  <c r="L146" i="3"/>
  <c r="D149" i="3"/>
  <c r="T151" i="3"/>
  <c r="L154" i="3"/>
  <c r="D157" i="3"/>
  <c r="T159" i="3"/>
  <c r="L162" i="3"/>
  <c r="D165" i="3"/>
  <c r="T167" i="3"/>
  <c r="L170" i="3"/>
  <c r="D173" i="3"/>
  <c r="T175" i="3"/>
  <c r="L178" i="3"/>
  <c r="D181" i="3"/>
  <c r="T183" i="3"/>
  <c r="L186" i="3"/>
  <c r="D189" i="3"/>
  <c r="T191" i="3"/>
  <c r="L194" i="3"/>
  <c r="D197" i="3"/>
  <c r="T199" i="3"/>
  <c r="L202" i="3"/>
  <c r="D205" i="3"/>
  <c r="T207" i="3"/>
  <c r="L210" i="3"/>
  <c r="D213" i="3"/>
  <c r="T215" i="3"/>
  <c r="L218" i="3"/>
  <c r="D221" i="3"/>
  <c r="L96" i="3"/>
  <c r="D107" i="3"/>
  <c r="W116" i="3"/>
  <c r="O121" i="3"/>
  <c r="D125" i="3"/>
  <c r="U127" i="3"/>
  <c r="M130" i="3"/>
  <c r="E133" i="3"/>
  <c r="U135" i="3"/>
  <c r="M138" i="3"/>
  <c r="E141" i="3"/>
  <c r="U143" i="3"/>
  <c r="M146" i="3"/>
  <c r="E149" i="3"/>
  <c r="U151" i="3"/>
  <c r="M154" i="3"/>
  <c r="E157" i="3"/>
  <c r="U159" i="3"/>
  <c r="M162" i="3"/>
  <c r="E165" i="3"/>
  <c r="U167" i="3"/>
  <c r="M170" i="3"/>
  <c r="E173" i="3"/>
  <c r="U175" i="3"/>
  <c r="M178" i="3"/>
  <c r="E181" i="3"/>
  <c r="U183" i="3"/>
  <c r="M186" i="3"/>
  <c r="E189" i="3"/>
  <c r="U191" i="3"/>
  <c r="M194" i="3"/>
  <c r="E197" i="3"/>
  <c r="U199" i="3"/>
  <c r="M202" i="3"/>
  <c r="E205" i="3"/>
  <c r="U207" i="3"/>
  <c r="M210" i="3"/>
  <c r="E213" i="3"/>
  <c r="U215" i="3"/>
  <c r="M218" i="3"/>
  <c r="E221" i="3"/>
  <c r="U223" i="3"/>
  <c r="M226" i="3"/>
  <c r="N93" i="3"/>
  <c r="N104" i="3"/>
  <c r="F115" i="3"/>
  <c r="C122" i="3"/>
  <c r="F144" i="3"/>
  <c r="N165" i="3"/>
  <c r="V186" i="3"/>
  <c r="V206" i="3"/>
  <c r="I216" i="3"/>
  <c r="K222" i="3"/>
  <c r="Y225" i="3"/>
  <c r="X228" i="3"/>
  <c r="P231" i="3"/>
  <c r="H234" i="3"/>
  <c r="X236" i="3"/>
  <c r="P239" i="3"/>
  <c r="H242" i="3"/>
  <c r="X244" i="3"/>
  <c r="P247" i="3"/>
  <c r="H250" i="3"/>
  <c r="X252" i="3"/>
  <c r="P255" i="3"/>
  <c r="H258" i="3"/>
  <c r="X260" i="3"/>
  <c r="P263" i="3"/>
  <c r="H266" i="3"/>
  <c r="X268" i="3"/>
  <c r="P271" i="3"/>
  <c r="H274" i="3"/>
  <c r="X276" i="3"/>
  <c r="P279" i="3"/>
  <c r="H282" i="3"/>
  <c r="X284" i="3"/>
  <c r="P287" i="3"/>
  <c r="H290" i="3"/>
  <c r="X292" i="3"/>
  <c r="P295" i="3"/>
  <c r="H298" i="3"/>
  <c r="X300" i="3"/>
  <c r="P303" i="3"/>
  <c r="H306" i="3"/>
  <c r="X308" i="3"/>
  <c r="P311" i="3"/>
  <c r="H314" i="3"/>
  <c r="N122" i="3"/>
  <c r="N144" i="3"/>
  <c r="V165" i="3"/>
  <c r="F187" i="3"/>
  <c r="W206" i="3"/>
  <c r="N216" i="3"/>
  <c r="L222" i="3"/>
  <c r="B226" i="3"/>
  <c r="Y228" i="3"/>
  <c r="Q231" i="3"/>
  <c r="I234" i="3"/>
  <c r="Y236" i="3"/>
  <c r="Q239" i="3"/>
  <c r="I242" i="3"/>
  <c r="Y244" i="3"/>
  <c r="Q247" i="3"/>
  <c r="I250" i="3"/>
  <c r="Y252" i="3"/>
  <c r="Q255" i="3"/>
  <c r="I258" i="3"/>
  <c r="Y260" i="3"/>
  <c r="Q263" i="3"/>
  <c r="I266" i="3"/>
  <c r="Y268" i="3"/>
  <c r="Q271" i="3"/>
  <c r="I274" i="3"/>
  <c r="Y276" i="3"/>
  <c r="Q279" i="3"/>
  <c r="I282" i="3"/>
  <c r="Y284" i="3"/>
  <c r="Q287" i="3"/>
  <c r="I290" i="3"/>
  <c r="Y292" i="3"/>
  <c r="F126" i="3"/>
  <c r="N147" i="3"/>
  <c r="V168" i="3"/>
  <c r="F190" i="3"/>
  <c r="N208" i="3"/>
  <c r="N217" i="3"/>
  <c r="Y222" i="3"/>
  <c r="N226" i="3"/>
  <c r="J229" i="3"/>
  <c r="B232" i="3"/>
  <c r="R234" i="3"/>
  <c r="J237" i="3"/>
  <c r="B240" i="3"/>
  <c r="R242" i="3"/>
  <c r="J245" i="3"/>
  <c r="B248" i="3"/>
  <c r="R250" i="3"/>
  <c r="J253" i="3"/>
  <c r="B256" i="3"/>
  <c r="R258" i="3"/>
  <c r="J261" i="3"/>
  <c r="B264" i="3"/>
  <c r="R266" i="3"/>
  <c r="J269" i="3"/>
  <c r="B272" i="3"/>
  <c r="R274" i="3"/>
  <c r="J277" i="3"/>
  <c r="B280" i="3"/>
  <c r="R282" i="3"/>
  <c r="J285" i="3"/>
  <c r="B288" i="3"/>
  <c r="R290" i="3"/>
  <c r="J293" i="3"/>
  <c r="B296" i="3"/>
  <c r="R298" i="3"/>
  <c r="J301" i="3"/>
  <c r="B304" i="3"/>
  <c r="R306" i="3"/>
  <c r="J309" i="3"/>
  <c r="B312" i="3"/>
  <c r="R314" i="3"/>
  <c r="J317" i="3"/>
  <c r="B320" i="3"/>
  <c r="N134" i="3"/>
  <c r="V155" i="3"/>
  <c r="F177" i="3"/>
  <c r="N198" i="3"/>
  <c r="O212" i="3"/>
  <c r="G220" i="3"/>
  <c r="J224" i="3"/>
  <c r="R227" i="3"/>
  <c r="K230" i="3"/>
  <c r="C233" i="3"/>
  <c r="S235" i="3"/>
  <c r="K238" i="3"/>
  <c r="C241" i="3"/>
  <c r="S243" i="3"/>
  <c r="K246" i="3"/>
  <c r="C249" i="3"/>
  <c r="S251" i="3"/>
  <c r="K254" i="3"/>
  <c r="C257" i="3"/>
  <c r="S259" i="3"/>
  <c r="K262" i="3"/>
  <c r="C265" i="3"/>
  <c r="S267" i="3"/>
  <c r="K270" i="3"/>
  <c r="C273" i="3"/>
  <c r="S275" i="3"/>
  <c r="K278" i="3"/>
  <c r="C281" i="3"/>
  <c r="S283" i="3"/>
  <c r="K286" i="3"/>
  <c r="C289" i="3"/>
  <c r="S291" i="3"/>
  <c r="K294" i="3"/>
  <c r="C297" i="3"/>
  <c r="S299" i="3"/>
  <c r="K302" i="3"/>
  <c r="C305" i="3"/>
  <c r="S307" i="3"/>
  <c r="K310" i="3"/>
  <c r="C313" i="3"/>
  <c r="S315" i="3"/>
  <c r="K318" i="3"/>
  <c r="C321" i="3"/>
  <c r="S323" i="3"/>
  <c r="N129" i="3"/>
  <c r="V150" i="3"/>
  <c r="F172" i="3"/>
  <c r="N193" i="3"/>
  <c r="F210" i="3"/>
  <c r="O218" i="3"/>
  <c r="N223" i="3"/>
  <c r="Y226" i="3"/>
  <c r="T229" i="3"/>
  <c r="L232" i="3"/>
  <c r="D235" i="3"/>
  <c r="T237" i="3"/>
  <c r="L240" i="3"/>
  <c r="D243" i="3"/>
  <c r="T245" i="3"/>
  <c r="L248" i="3"/>
  <c r="D251" i="3"/>
  <c r="T253" i="3"/>
  <c r="L256" i="3"/>
  <c r="D259" i="3"/>
  <c r="T261" i="3"/>
  <c r="L264" i="3"/>
  <c r="D267" i="3"/>
  <c r="T269" i="3"/>
  <c r="L272" i="3"/>
  <c r="D275" i="3"/>
  <c r="T277" i="3"/>
  <c r="L280" i="3"/>
  <c r="D283" i="3"/>
  <c r="T285" i="3"/>
  <c r="L288" i="3"/>
  <c r="D291" i="3"/>
  <c r="T293" i="3"/>
  <c r="L296" i="3"/>
  <c r="D299" i="3"/>
  <c r="T301" i="3"/>
  <c r="L304" i="3"/>
  <c r="D307" i="3"/>
  <c r="T309" i="3"/>
  <c r="L312" i="3"/>
  <c r="F127" i="3"/>
  <c r="N148" i="3"/>
  <c r="V169" i="3"/>
  <c r="F191" i="3"/>
  <c r="W208" i="3"/>
  <c r="V217" i="3"/>
  <c r="D223" i="3"/>
  <c r="Q226" i="3"/>
  <c r="M229" i="3"/>
  <c r="E232" i="3"/>
  <c r="U234" i="3"/>
  <c r="M237" i="3"/>
  <c r="E240" i="3"/>
  <c r="U242" i="3"/>
  <c r="M245" i="3"/>
  <c r="E248" i="3"/>
  <c r="U250" i="3"/>
  <c r="M253" i="3"/>
  <c r="E256" i="3"/>
  <c r="U258" i="3"/>
  <c r="M261" i="3"/>
  <c r="E264" i="3"/>
  <c r="U266" i="3"/>
  <c r="M269" i="3"/>
  <c r="E272" i="3"/>
  <c r="U274" i="3"/>
  <c r="M277" i="3"/>
  <c r="E280" i="3"/>
  <c r="U282" i="3"/>
  <c r="M285" i="3"/>
  <c r="E288" i="3"/>
  <c r="U290" i="3"/>
  <c r="M293" i="3"/>
  <c r="E296" i="3"/>
  <c r="U298" i="3"/>
  <c r="M301" i="3"/>
  <c r="F121" i="3"/>
  <c r="N143" i="3"/>
  <c r="V164" i="3"/>
  <c r="F186" i="3"/>
  <c r="N206" i="3"/>
  <c r="F216" i="3"/>
  <c r="I222" i="3"/>
  <c r="V225" i="3"/>
  <c r="V228" i="3"/>
  <c r="N231" i="3"/>
  <c r="F234" i="3"/>
  <c r="V236" i="3"/>
  <c r="N239" i="3"/>
  <c r="F242" i="3"/>
  <c r="V244" i="3"/>
  <c r="N247" i="3"/>
  <c r="F250" i="3"/>
  <c r="V252" i="3"/>
  <c r="N255" i="3"/>
  <c r="F258" i="3"/>
  <c r="V260" i="3"/>
  <c r="N263" i="3"/>
  <c r="F266" i="3"/>
  <c r="V268" i="3"/>
  <c r="N271" i="3"/>
  <c r="F274" i="3"/>
  <c r="V276" i="3"/>
  <c r="N279" i="3"/>
  <c r="F282" i="3"/>
  <c r="V284" i="3"/>
  <c r="N287" i="3"/>
  <c r="F290" i="3"/>
  <c r="V292" i="3"/>
  <c r="N295" i="3"/>
  <c r="F298" i="3"/>
  <c r="V300" i="3"/>
  <c r="N303" i="3"/>
  <c r="F306" i="3"/>
  <c r="V308" i="3"/>
  <c r="O210" i="3"/>
  <c r="O240" i="3"/>
  <c r="W261" i="3"/>
  <c r="G283" i="3"/>
  <c r="W299" i="3"/>
  <c r="I308" i="3"/>
  <c r="E314" i="3"/>
  <c r="E318" i="3"/>
  <c r="P321" i="3"/>
  <c r="Q324" i="3"/>
  <c r="L327" i="3"/>
  <c r="D330" i="3"/>
  <c r="T332" i="3"/>
  <c r="L335" i="3"/>
  <c r="D338" i="3"/>
  <c r="T340" i="3"/>
  <c r="L343" i="3"/>
  <c r="D346" i="3"/>
  <c r="T348" i="3"/>
  <c r="L351" i="3"/>
  <c r="D354" i="3"/>
  <c r="T356" i="3"/>
  <c r="L359" i="3"/>
  <c r="D362" i="3"/>
  <c r="T364" i="3"/>
  <c r="D5" i="1"/>
  <c r="T7" i="1"/>
  <c r="L10" i="1"/>
  <c r="D13" i="1"/>
  <c r="T15" i="1"/>
  <c r="L18" i="1"/>
  <c r="D21" i="1"/>
  <c r="T23" i="1"/>
  <c r="L26" i="1"/>
  <c r="D29" i="1"/>
  <c r="T31" i="1"/>
  <c r="L34" i="1"/>
  <c r="D37" i="1"/>
  <c r="T39" i="1"/>
  <c r="N227" i="3"/>
  <c r="W248" i="3"/>
  <c r="G270" i="3"/>
  <c r="O291" i="3"/>
  <c r="Y303" i="3"/>
  <c r="V310" i="3"/>
  <c r="U315" i="3"/>
  <c r="N319" i="3"/>
  <c r="U322" i="3"/>
  <c r="U325" i="3"/>
  <c r="M328" i="3"/>
  <c r="E331" i="3"/>
  <c r="U333" i="3"/>
  <c r="M336" i="3"/>
  <c r="E339" i="3"/>
  <c r="U341" i="3"/>
  <c r="M344" i="3"/>
  <c r="E347" i="3"/>
  <c r="U349" i="3"/>
  <c r="M352" i="3"/>
  <c r="E355" i="3"/>
  <c r="U357" i="3"/>
  <c r="M360" i="3"/>
  <c r="E363" i="3"/>
  <c r="U365" i="3"/>
  <c r="M3" i="1"/>
  <c r="E6" i="1"/>
  <c r="U8" i="1"/>
  <c r="M11" i="1"/>
  <c r="E14" i="1"/>
  <c r="U16" i="1"/>
  <c r="M19" i="1"/>
  <c r="E22" i="1"/>
  <c r="U24" i="1"/>
  <c r="M27" i="1"/>
  <c r="E30" i="1"/>
  <c r="U32" i="1"/>
  <c r="M35" i="1"/>
  <c r="E38" i="1"/>
  <c r="U40" i="1"/>
  <c r="W227" i="3"/>
  <c r="G249" i="3"/>
  <c r="O270" i="3"/>
  <c r="W291" i="3"/>
  <c r="E304" i="3"/>
  <c r="W310" i="3"/>
  <c r="V315" i="3"/>
  <c r="O319" i="3"/>
  <c r="V322" i="3"/>
  <c r="V325" i="3"/>
  <c r="N328" i="3"/>
  <c r="F331" i="3"/>
  <c r="V333" i="3"/>
  <c r="N336" i="3"/>
  <c r="F339" i="3"/>
  <c r="V341" i="3"/>
  <c r="N344" i="3"/>
  <c r="F347" i="3"/>
  <c r="V349" i="3"/>
  <c r="N352" i="3"/>
  <c r="F355" i="3"/>
  <c r="V357" i="3"/>
  <c r="N360" i="3"/>
  <c r="F363" i="3"/>
  <c r="V365" i="3"/>
  <c r="N3" i="1"/>
  <c r="F6" i="1"/>
  <c r="V8" i="1"/>
  <c r="N11" i="1"/>
  <c r="F14" i="1"/>
  <c r="V16" i="1"/>
  <c r="N19" i="1"/>
  <c r="F22" i="1"/>
  <c r="V24" i="1"/>
  <c r="N27" i="1"/>
  <c r="F30" i="1"/>
  <c r="V32" i="1"/>
  <c r="N35" i="1"/>
  <c r="F38" i="1"/>
  <c r="V40" i="1"/>
  <c r="V159" i="3"/>
  <c r="O233" i="3"/>
  <c r="W254" i="3"/>
  <c r="G276" i="3"/>
  <c r="I296" i="3"/>
  <c r="Y305" i="3"/>
  <c r="I312" i="3"/>
  <c r="X316" i="3"/>
  <c r="N320" i="3"/>
  <c r="Q323" i="3"/>
  <c r="O326" i="3"/>
  <c r="G329" i="3"/>
  <c r="W331" i="3"/>
  <c r="O334" i="3"/>
  <c r="G337" i="3"/>
  <c r="W339" i="3"/>
  <c r="O342" i="3"/>
  <c r="G345" i="3"/>
  <c r="W347" i="3"/>
  <c r="O350" i="3"/>
  <c r="G353" i="3"/>
  <c r="W355" i="3"/>
  <c r="O358" i="3"/>
  <c r="G361" i="3"/>
  <c r="W363" i="3"/>
  <c r="O366" i="3"/>
  <c r="G4" i="1"/>
  <c r="W6" i="1"/>
  <c r="O9" i="1"/>
  <c r="G12" i="1"/>
  <c r="W14" i="1"/>
  <c r="O17" i="1"/>
  <c r="G20" i="1"/>
  <c r="W22" i="1"/>
  <c r="O25" i="1"/>
  <c r="G28" i="1"/>
  <c r="W30" i="1"/>
  <c r="O33" i="1"/>
  <c r="G36" i="1"/>
  <c r="N162" i="3"/>
  <c r="W233" i="3"/>
  <c r="G255" i="3"/>
  <c r="O276" i="3"/>
  <c r="O296" i="3"/>
  <c r="E306" i="3"/>
  <c r="M312" i="3"/>
  <c r="Y316" i="3"/>
  <c r="O320" i="3"/>
  <c r="R323" i="3"/>
  <c r="P326" i="3"/>
  <c r="H329" i="3"/>
  <c r="X331" i="3"/>
  <c r="P334" i="3"/>
  <c r="H337" i="3"/>
  <c r="X339" i="3"/>
  <c r="P342" i="3"/>
  <c r="H345" i="3"/>
  <c r="X347" i="3"/>
  <c r="P350" i="3"/>
  <c r="H353" i="3"/>
  <c r="X355" i="3"/>
  <c r="P358" i="3"/>
  <c r="H361" i="3"/>
  <c r="X363" i="3"/>
  <c r="P366" i="3"/>
  <c r="H4" i="1"/>
  <c r="X6" i="1"/>
  <c r="P9" i="1"/>
  <c r="H12" i="1"/>
  <c r="X14" i="1"/>
  <c r="P17" i="1"/>
  <c r="H20" i="1"/>
  <c r="X22" i="1"/>
  <c r="P25" i="1"/>
  <c r="W225" i="3"/>
  <c r="O247" i="3"/>
  <c r="W268" i="3"/>
  <c r="G290" i="3"/>
  <c r="I303" i="3"/>
  <c r="N310" i="3"/>
  <c r="N315" i="3"/>
  <c r="H319" i="3"/>
  <c r="P322" i="3"/>
  <c r="Q325" i="3"/>
  <c r="I328" i="3"/>
  <c r="Y330" i="3"/>
  <c r="Q333" i="3"/>
  <c r="I336" i="3"/>
  <c r="Y338" i="3"/>
  <c r="Q341" i="3"/>
  <c r="I344" i="3"/>
  <c r="Y346" i="3"/>
  <c r="Q349" i="3"/>
  <c r="I352" i="3"/>
  <c r="Y354" i="3"/>
  <c r="Q357" i="3"/>
  <c r="I360" i="3"/>
  <c r="Y362" i="3"/>
  <c r="Q365" i="3"/>
  <c r="I3" i="1"/>
  <c r="Y5" i="1"/>
  <c r="Q8" i="1"/>
  <c r="I11" i="1"/>
  <c r="Y13" i="1"/>
  <c r="Q16" i="1"/>
  <c r="I19" i="1"/>
  <c r="Y21" i="1"/>
  <c r="Q24" i="1"/>
  <c r="I27" i="1"/>
  <c r="Y29" i="1"/>
  <c r="Q32" i="1"/>
  <c r="I35" i="1"/>
  <c r="Y37" i="1"/>
  <c r="Q40" i="1"/>
  <c r="I43" i="1"/>
  <c r="Y45" i="1"/>
  <c r="V167" i="3"/>
  <c r="O234" i="3"/>
  <c r="W255" i="3"/>
  <c r="G277" i="3"/>
  <c r="W296" i="3"/>
  <c r="I306" i="3"/>
  <c r="O312" i="3"/>
  <c r="E317" i="3"/>
  <c r="Q320" i="3"/>
  <c r="U323" i="3"/>
  <c r="R326" i="3"/>
  <c r="J329" i="3"/>
  <c r="B332" i="3"/>
  <c r="R334" i="3"/>
  <c r="J337" i="3"/>
  <c r="B340" i="3"/>
  <c r="R342" i="3"/>
  <c r="J345" i="3"/>
  <c r="B348" i="3"/>
  <c r="R350" i="3"/>
  <c r="J353" i="3"/>
  <c r="B356" i="3"/>
  <c r="R358" i="3"/>
  <c r="J361" i="3"/>
  <c r="B364" i="3"/>
  <c r="R366" i="3"/>
  <c r="J4" i="1"/>
  <c r="B7" i="1"/>
  <c r="R9" i="1"/>
  <c r="J12" i="1"/>
  <c r="B15" i="1"/>
  <c r="R17" i="1"/>
  <c r="J20" i="1"/>
  <c r="B23" i="1"/>
  <c r="R25" i="1"/>
  <c r="J28" i="1"/>
  <c r="B31" i="1"/>
  <c r="R33" i="1"/>
  <c r="J36" i="1"/>
  <c r="B39" i="1"/>
  <c r="R41" i="1"/>
  <c r="J44" i="1"/>
  <c r="B47" i="1"/>
  <c r="R49" i="1"/>
  <c r="J52" i="1"/>
  <c r="I298" i="3"/>
  <c r="K332" i="3"/>
  <c r="S353" i="3"/>
  <c r="C10" i="1"/>
  <c r="P28" i="1"/>
  <c r="X38" i="1"/>
  <c r="S43" i="1"/>
  <c r="G47" i="1"/>
  <c r="K50" i="1"/>
  <c r="L53" i="1"/>
  <c r="D56" i="1"/>
  <c r="T58" i="1"/>
  <c r="L61" i="1"/>
  <c r="D64" i="1"/>
  <c r="T66" i="1"/>
  <c r="L69" i="1"/>
  <c r="D72" i="1"/>
  <c r="T74" i="1"/>
  <c r="L77" i="1"/>
  <c r="D80" i="1"/>
  <c r="T82" i="1"/>
  <c r="L85" i="1"/>
  <c r="D88" i="1"/>
  <c r="T90" i="1"/>
  <c r="L93" i="1"/>
  <c r="D96" i="1"/>
  <c r="T98" i="1"/>
  <c r="L101" i="1"/>
  <c r="D104" i="1"/>
  <c r="T106" i="1"/>
  <c r="L109" i="1"/>
  <c r="D112" i="1"/>
  <c r="T114" i="1"/>
  <c r="L117" i="1"/>
  <c r="D120" i="1"/>
  <c r="T122" i="1"/>
  <c r="L125" i="1"/>
  <c r="D128" i="1"/>
  <c r="T130" i="1"/>
  <c r="L133" i="1"/>
  <c r="D136" i="1"/>
  <c r="T138" i="1"/>
  <c r="L141" i="1"/>
  <c r="D144" i="1"/>
  <c r="T146" i="1"/>
  <c r="L149" i="1"/>
  <c r="G308" i="3"/>
  <c r="K335" i="3"/>
  <c r="S356" i="3"/>
  <c r="C13" i="1"/>
  <c r="C30" i="1"/>
  <c r="X39" i="1"/>
  <c r="F44" i="1"/>
  <c r="T47" i="1"/>
  <c r="U50" i="1"/>
  <c r="U53" i="1"/>
  <c r="M56" i="1"/>
  <c r="E59" i="1"/>
  <c r="U61" i="1"/>
  <c r="M64" i="1"/>
  <c r="E67" i="1"/>
  <c r="U69" i="1"/>
  <c r="M72" i="1"/>
  <c r="E75" i="1"/>
  <c r="U77" i="1"/>
  <c r="M80" i="1"/>
  <c r="E83" i="1"/>
  <c r="U85" i="1"/>
  <c r="M88" i="1"/>
  <c r="E91" i="1"/>
  <c r="U93" i="1"/>
  <c r="M96" i="1"/>
  <c r="E99" i="1"/>
  <c r="U101" i="1"/>
  <c r="M104" i="1"/>
  <c r="E107" i="1"/>
  <c r="U109" i="1"/>
  <c r="M112" i="1"/>
  <c r="E115" i="1"/>
  <c r="U117" i="1"/>
  <c r="M120" i="1"/>
  <c r="E123" i="1"/>
  <c r="U125" i="1"/>
  <c r="M128" i="1"/>
  <c r="E131" i="1"/>
  <c r="U133" i="1"/>
  <c r="M136" i="1"/>
  <c r="E139" i="1"/>
  <c r="Y300" i="3"/>
  <c r="C333" i="3"/>
  <c r="K354" i="3"/>
  <c r="S10" i="1"/>
  <c r="X28" i="1"/>
  <c r="G39" i="1"/>
  <c r="U43" i="1"/>
  <c r="K47" i="1"/>
  <c r="M50" i="1"/>
  <c r="N53" i="1"/>
  <c r="F56" i="1"/>
  <c r="V58" i="1"/>
  <c r="N61" i="1"/>
  <c r="F64" i="1"/>
  <c r="V66" i="1"/>
  <c r="N69" i="1"/>
  <c r="F72" i="1"/>
  <c r="V74" i="1"/>
  <c r="N77" i="1"/>
  <c r="F80" i="1"/>
  <c r="V82" i="1"/>
  <c r="N85" i="1"/>
  <c r="F88" i="1"/>
  <c r="V90" i="1"/>
  <c r="N93" i="1"/>
  <c r="F96" i="1"/>
  <c r="V98" i="1"/>
  <c r="N101" i="1"/>
  <c r="F104" i="1"/>
  <c r="V106" i="1"/>
  <c r="N109" i="1"/>
  <c r="F112" i="1"/>
  <c r="V114" i="1"/>
  <c r="N117" i="1"/>
  <c r="F120" i="1"/>
  <c r="V122" i="1"/>
  <c r="N125" i="1"/>
  <c r="F128" i="1"/>
  <c r="V130" i="1"/>
  <c r="N133" i="1"/>
  <c r="F136" i="1"/>
  <c r="V138" i="1"/>
  <c r="N141" i="1"/>
  <c r="F144" i="1"/>
  <c r="V146" i="1"/>
  <c r="N149" i="1"/>
  <c r="X318" i="3"/>
  <c r="K341" i="3"/>
  <c r="S362" i="3"/>
  <c r="C19" i="1"/>
  <c r="C33" i="1"/>
  <c r="K41" i="1"/>
  <c r="F45" i="1"/>
  <c r="P48" i="1"/>
  <c r="Q51" i="1"/>
  <c r="O54" i="1"/>
  <c r="G57" i="1"/>
  <c r="W59" i="1"/>
  <c r="O62" i="1"/>
  <c r="G65" i="1"/>
  <c r="W67" i="1"/>
  <c r="O70" i="1"/>
  <c r="G73" i="1"/>
  <c r="W75" i="1"/>
  <c r="O78" i="1"/>
  <c r="G81" i="1"/>
  <c r="W83" i="1"/>
  <c r="O86" i="1"/>
  <c r="G89" i="1"/>
  <c r="W91" i="1"/>
  <c r="O94" i="1"/>
  <c r="G97" i="1"/>
  <c r="W99" i="1"/>
  <c r="O102" i="1"/>
  <c r="G105" i="1"/>
  <c r="W107" i="1"/>
  <c r="O110" i="1"/>
  <c r="G113" i="1"/>
  <c r="W115" i="1"/>
  <c r="O118" i="1"/>
  <c r="G121" i="1"/>
  <c r="W123" i="1"/>
  <c r="O126" i="1"/>
  <c r="G129" i="1"/>
  <c r="W131" i="1"/>
  <c r="S226" i="3"/>
  <c r="R322" i="3"/>
  <c r="K344" i="3"/>
  <c r="S365" i="3"/>
  <c r="C22" i="1"/>
  <c r="P34" i="1"/>
  <c r="X41" i="1"/>
  <c r="S45" i="1"/>
  <c r="C49" i="1"/>
  <c r="D52" i="1"/>
  <c r="X54" i="1"/>
  <c r="P57" i="1"/>
  <c r="H60" i="1"/>
  <c r="X62" i="1"/>
  <c r="P65" i="1"/>
  <c r="H68" i="1"/>
  <c r="X70" i="1"/>
  <c r="P73" i="1"/>
  <c r="H76" i="1"/>
  <c r="X78" i="1"/>
  <c r="P81" i="1"/>
  <c r="H84" i="1"/>
  <c r="X86" i="1"/>
  <c r="P89" i="1"/>
  <c r="H92" i="1"/>
  <c r="X94" i="1"/>
  <c r="P97" i="1"/>
  <c r="H100" i="1"/>
  <c r="X102" i="1"/>
  <c r="P105" i="1"/>
  <c r="H108" i="1"/>
  <c r="X110" i="1"/>
  <c r="P113" i="1"/>
  <c r="H116" i="1"/>
  <c r="X118" i="1"/>
  <c r="P121" i="1"/>
  <c r="H124" i="1"/>
  <c r="X126" i="1"/>
  <c r="P129" i="1"/>
  <c r="H132" i="1"/>
  <c r="X134" i="1"/>
  <c r="V127" i="3"/>
  <c r="V319" i="3"/>
  <c r="C342" i="3"/>
  <c r="K363" i="3"/>
  <c r="S19" i="1"/>
  <c r="K33" i="1"/>
  <c r="M41" i="1"/>
  <c r="H45" i="1"/>
  <c r="S48" i="1"/>
  <c r="T51" i="1"/>
  <c r="Q54" i="1"/>
  <c r="I57" i="1"/>
  <c r="Y59" i="1"/>
  <c r="Q62" i="1"/>
  <c r="I65" i="1"/>
  <c r="Y67" i="1"/>
  <c r="Q70" i="1"/>
  <c r="I73" i="1"/>
  <c r="Y75" i="1"/>
  <c r="Q78" i="1"/>
  <c r="I81" i="1"/>
  <c r="Y83" i="1"/>
  <c r="Q86" i="1"/>
  <c r="I89" i="1"/>
  <c r="Y91" i="1"/>
  <c r="Q94" i="1"/>
  <c r="I97" i="1"/>
  <c r="Y99" i="1"/>
  <c r="Q102" i="1"/>
  <c r="I105" i="1"/>
  <c r="Y107" i="1"/>
  <c r="Q110" i="1"/>
  <c r="I113" i="1"/>
  <c r="Y115" i="1"/>
  <c r="Q118" i="1"/>
  <c r="I121" i="1"/>
  <c r="Y123" i="1"/>
  <c r="Q126" i="1"/>
  <c r="I129" i="1"/>
  <c r="Y131" i="1"/>
  <c r="Q134" i="1"/>
  <c r="I137" i="1"/>
  <c r="Y139" i="1"/>
  <c r="Q142" i="1"/>
  <c r="I145" i="1"/>
  <c r="T316" i="3"/>
  <c r="S339" i="3"/>
  <c r="C361" i="3"/>
  <c r="K17" i="1"/>
  <c r="H32" i="1"/>
  <c r="C41" i="1"/>
  <c r="W44" i="1"/>
  <c r="K48" i="1"/>
  <c r="L51" i="1"/>
  <c r="J54" i="1"/>
  <c r="B57" i="1"/>
  <c r="R59" i="1"/>
  <c r="J62" i="1"/>
  <c r="B65" i="1"/>
  <c r="R67" i="1"/>
  <c r="J70" i="1"/>
  <c r="B73" i="1"/>
  <c r="R75" i="1"/>
  <c r="J78" i="1"/>
  <c r="B81" i="1"/>
  <c r="R83" i="1"/>
  <c r="J86" i="1"/>
  <c r="B89" i="1"/>
  <c r="R91" i="1"/>
  <c r="J94" i="1"/>
  <c r="B97" i="1"/>
  <c r="R99" i="1"/>
  <c r="J102" i="1"/>
  <c r="B105" i="1"/>
  <c r="R107" i="1"/>
  <c r="J110" i="1"/>
  <c r="B113" i="1"/>
  <c r="R115" i="1"/>
  <c r="J118" i="1"/>
  <c r="B121" i="1"/>
  <c r="R123" i="1"/>
  <c r="J126" i="1"/>
  <c r="B129" i="1"/>
  <c r="R131" i="1"/>
  <c r="J134" i="1"/>
  <c r="B137" i="1"/>
  <c r="R139" i="1"/>
  <c r="J142" i="1"/>
  <c r="B145" i="1"/>
  <c r="R147" i="1"/>
  <c r="M306" i="3"/>
  <c r="S334" i="3"/>
  <c r="C356" i="3"/>
  <c r="K12" i="1"/>
  <c r="S29" i="1"/>
  <c r="S39" i="1"/>
  <c r="D44" i="1"/>
  <c r="P47" i="1"/>
  <c r="S50" i="1"/>
  <c r="S53" i="1"/>
  <c r="K56" i="1"/>
  <c r="C59" i="1"/>
  <c r="G341" i="3"/>
  <c r="O362" i="3"/>
  <c r="W18" i="1"/>
  <c r="W221" i="3"/>
  <c r="F322" i="3"/>
  <c r="X343" i="3"/>
  <c r="H365" i="3"/>
  <c r="P21" i="1"/>
  <c r="F313" i="3"/>
  <c r="Q337" i="3"/>
  <c r="Y358" i="3"/>
  <c r="I15" i="1"/>
  <c r="Q36" i="1"/>
  <c r="W287" i="3"/>
  <c r="H322" i="3"/>
  <c r="J333" i="3"/>
  <c r="B344" i="3"/>
  <c r="R354" i="3"/>
  <c r="J365" i="3"/>
  <c r="B11" i="1"/>
  <c r="R21" i="1"/>
  <c r="J32" i="1"/>
  <c r="B43" i="1"/>
  <c r="V191" i="3"/>
  <c r="S20" i="1"/>
  <c r="V48" i="1"/>
  <c r="D60" i="1"/>
  <c r="T70" i="1"/>
  <c r="L81" i="1"/>
  <c r="D92" i="1"/>
  <c r="T102" i="1"/>
  <c r="L113" i="1"/>
  <c r="D124" i="1"/>
  <c r="T134" i="1"/>
  <c r="L145" i="1"/>
  <c r="C346" i="3"/>
  <c r="H42" i="1"/>
  <c r="E55" i="1"/>
  <c r="U65" i="1"/>
  <c r="M76" i="1"/>
  <c r="E87" i="1"/>
  <c r="U97" i="1"/>
  <c r="M108" i="1"/>
  <c r="E119" i="1"/>
  <c r="U129" i="1"/>
  <c r="Y217" i="3"/>
  <c r="K21" i="1"/>
  <c r="X48" i="1"/>
  <c r="F60" i="1"/>
  <c r="V70" i="1"/>
  <c r="N81" i="1"/>
  <c r="F92" i="1"/>
  <c r="V102" i="1"/>
  <c r="N113" i="1"/>
  <c r="F124" i="1"/>
  <c r="V134" i="1"/>
  <c r="N145" i="1"/>
  <c r="C352" i="3"/>
  <c r="L43" i="1"/>
  <c r="W55" i="1"/>
  <c r="O66" i="1"/>
  <c r="G77" i="1"/>
  <c r="W87" i="1"/>
  <c r="O98" i="1"/>
  <c r="G109" i="1"/>
  <c r="W119" i="1"/>
  <c r="O130" i="1"/>
  <c r="C355" i="3"/>
  <c r="W43" i="1"/>
  <c r="H56" i="1"/>
  <c r="X66" i="1"/>
  <c r="P77" i="1"/>
  <c r="H88" i="1"/>
  <c r="X98" i="1"/>
  <c r="P109" i="1"/>
  <c r="H120" i="1"/>
  <c r="X130" i="1"/>
  <c r="K331" i="3"/>
  <c r="P38" i="1"/>
  <c r="H53" i="1"/>
  <c r="Y63" i="1"/>
  <c r="Q74" i="1"/>
  <c r="I85" i="1"/>
  <c r="Y95" i="1"/>
  <c r="Q106" i="1"/>
  <c r="I117" i="1"/>
  <c r="Y127" i="1"/>
  <c r="Q138" i="1"/>
  <c r="C329" i="3"/>
  <c r="P37" i="1"/>
  <c r="X52" i="1"/>
  <c r="R63" i="1"/>
  <c r="J74" i="1"/>
  <c r="B85" i="1"/>
  <c r="R95" i="1"/>
  <c r="J106" i="1"/>
  <c r="B117" i="1"/>
  <c r="R127" i="1"/>
  <c r="J138" i="1"/>
  <c r="W234" i="3"/>
  <c r="C23" i="1"/>
  <c r="F49" i="1"/>
  <c r="K60" i="1"/>
  <c r="S67" i="1"/>
  <c r="C75" i="1"/>
  <c r="S81" i="1"/>
  <c r="C89" i="1"/>
  <c r="K96" i="1"/>
  <c r="C103" i="1"/>
  <c r="K110" i="1"/>
  <c r="S117" i="1"/>
  <c r="K124" i="1"/>
  <c r="S131" i="1"/>
  <c r="C139" i="1"/>
  <c r="M146" i="1"/>
  <c r="X154" i="1"/>
  <c r="H162" i="1"/>
  <c r="X168" i="1"/>
  <c r="H176" i="1"/>
  <c r="P183" i="1"/>
  <c r="H190" i="1"/>
  <c r="P197" i="1"/>
  <c r="X204" i="1"/>
  <c r="P211" i="1"/>
  <c r="X218" i="1"/>
  <c r="H226" i="1"/>
  <c r="X232" i="1"/>
  <c r="Y145" i="1"/>
  <c r="Q154" i="1"/>
  <c r="I161" i="1"/>
  <c r="Q168" i="1"/>
  <c r="Y175" i="1"/>
  <c r="Q182" i="1"/>
  <c r="Y189" i="1"/>
  <c r="I197" i="1"/>
  <c r="Y203" i="1"/>
  <c r="I211" i="1"/>
  <c r="Y216" i="1"/>
  <c r="I222" i="1"/>
  <c r="Q227" i="1"/>
  <c r="Y232" i="1"/>
  <c r="I238" i="1"/>
  <c r="Q243" i="1"/>
  <c r="Y248" i="1"/>
  <c r="O141" i="1"/>
  <c r="J150" i="1"/>
  <c r="R155" i="1"/>
  <c r="B161" i="1"/>
  <c r="J166" i="1"/>
  <c r="R171" i="1"/>
  <c r="B177" i="1"/>
  <c r="J182" i="1"/>
  <c r="R187" i="1"/>
  <c r="B193" i="1"/>
  <c r="J198" i="1"/>
  <c r="R203" i="1"/>
  <c r="B209" i="1"/>
  <c r="J214" i="1"/>
  <c r="R219" i="1"/>
  <c r="B225" i="1"/>
  <c r="J230" i="1"/>
  <c r="R235" i="1"/>
  <c r="B241" i="1"/>
  <c r="J246" i="1"/>
  <c r="H148" i="1"/>
  <c r="C154" i="1"/>
  <c r="K159" i="1"/>
  <c r="S164" i="1"/>
  <c r="C170" i="1"/>
  <c r="K175" i="1"/>
  <c r="S180" i="1"/>
  <c r="C186" i="1"/>
  <c r="K191" i="1"/>
  <c r="S196" i="1"/>
  <c r="C202" i="1"/>
  <c r="K207" i="1"/>
  <c r="S212" i="1"/>
  <c r="C218" i="1"/>
  <c r="K223" i="1"/>
  <c r="S228" i="1"/>
  <c r="C234" i="1"/>
  <c r="K239" i="1"/>
  <c r="S244" i="1"/>
  <c r="C250" i="1"/>
  <c r="H147" i="1"/>
  <c r="L153" i="1"/>
  <c r="T158" i="1"/>
  <c r="D164" i="1"/>
  <c r="L169" i="1"/>
  <c r="T174" i="1"/>
  <c r="D180" i="1"/>
  <c r="L185" i="1"/>
  <c r="T190" i="1"/>
  <c r="D196" i="1"/>
  <c r="L201" i="1"/>
  <c r="T206" i="1"/>
  <c r="D212" i="1"/>
  <c r="L217" i="1"/>
  <c r="T222" i="1"/>
  <c r="D228" i="1"/>
  <c r="L233" i="1"/>
  <c r="T238" i="1"/>
  <c r="D244" i="1"/>
  <c r="L249" i="1"/>
  <c r="T254" i="1"/>
  <c r="M142" i="1"/>
  <c r="W148" i="1"/>
  <c r="U153" i="1"/>
  <c r="M158" i="1"/>
  <c r="E162" i="1"/>
  <c r="U166" i="1"/>
  <c r="M170" i="1"/>
  <c r="E175" i="1"/>
  <c r="U179" i="1"/>
  <c r="M183" i="1"/>
  <c r="E188" i="1"/>
  <c r="U191" i="1"/>
  <c r="M196" i="1"/>
  <c r="M200" i="1"/>
  <c r="E204" i="1"/>
  <c r="M207" i="1"/>
  <c r="E211" i="1"/>
  <c r="U214" i="1"/>
  <c r="E218" i="1"/>
  <c r="U221" i="1"/>
  <c r="M225" i="1"/>
  <c r="U228" i="1"/>
  <c r="M232" i="1"/>
  <c r="E236" i="1"/>
  <c r="M239" i="1"/>
  <c r="E243" i="1"/>
  <c r="G143" i="1"/>
  <c r="M148" i="1"/>
  <c r="N151" i="1"/>
  <c r="F154" i="1"/>
  <c r="V156" i="1"/>
  <c r="N159" i="1"/>
  <c r="F162" i="1"/>
  <c r="V164" i="1"/>
  <c r="N167" i="1"/>
  <c r="F170" i="1"/>
  <c r="V172" i="1"/>
  <c r="N175" i="1"/>
  <c r="F178" i="1"/>
  <c r="V180" i="1"/>
  <c r="N183" i="1"/>
  <c r="F186" i="1"/>
  <c r="V188" i="1"/>
  <c r="N191" i="1"/>
  <c r="F194" i="1"/>
  <c r="V196" i="1"/>
  <c r="N199" i="1"/>
  <c r="F202" i="1"/>
  <c r="V204" i="1"/>
  <c r="N207" i="1"/>
  <c r="F210" i="1"/>
  <c r="V212" i="1"/>
  <c r="N215" i="1"/>
  <c r="F218" i="1"/>
  <c r="V220" i="1"/>
  <c r="N223" i="1"/>
  <c r="F226" i="1"/>
  <c r="V228" i="1"/>
  <c r="N231" i="1"/>
  <c r="F234" i="1"/>
  <c r="V236" i="1"/>
  <c r="N239" i="1"/>
  <c r="F242" i="1"/>
  <c r="V244" i="1"/>
  <c r="N247" i="1"/>
  <c r="F250" i="1"/>
  <c r="G141" i="1"/>
  <c r="K146" i="1"/>
  <c r="G150" i="1"/>
  <c r="W152" i="1"/>
  <c r="O155" i="1"/>
  <c r="G158" i="1"/>
  <c r="W160" i="1"/>
  <c r="O163" i="1"/>
  <c r="G166" i="1"/>
  <c r="W168" i="1"/>
  <c r="O171" i="1"/>
  <c r="G174" i="1"/>
  <c r="W176" i="1"/>
  <c r="O179" i="1"/>
  <c r="G182" i="1"/>
  <c r="W184" i="1"/>
  <c r="O187" i="1"/>
  <c r="G190" i="1"/>
  <c r="W192" i="1"/>
  <c r="O195" i="1"/>
  <c r="G198" i="1"/>
  <c r="W200" i="1"/>
  <c r="O203" i="1"/>
  <c r="G206" i="1"/>
  <c r="W208" i="1"/>
  <c r="O211" i="1"/>
  <c r="G214" i="1"/>
  <c r="W216" i="1"/>
  <c r="O219" i="1"/>
  <c r="W234" i="1"/>
  <c r="O245" i="1"/>
  <c r="C251" i="1"/>
  <c r="K254" i="1"/>
  <c r="L257" i="1"/>
  <c r="D260" i="1"/>
  <c r="T262" i="1"/>
  <c r="L265" i="1"/>
  <c r="D268" i="1"/>
  <c r="T270" i="1"/>
  <c r="L273" i="1"/>
  <c r="D276" i="1"/>
  <c r="T278" i="1"/>
  <c r="L281" i="1"/>
  <c r="D284" i="1"/>
  <c r="T286" i="1"/>
  <c r="L289" i="1"/>
  <c r="D292" i="1"/>
  <c r="T294" i="1"/>
  <c r="L297" i="1"/>
  <c r="D300" i="1"/>
  <c r="T302" i="1"/>
  <c r="L305" i="1"/>
  <c r="D308" i="1"/>
  <c r="T310" i="1"/>
  <c r="L313" i="1"/>
  <c r="D316" i="1"/>
  <c r="T318" i="1"/>
  <c r="L321" i="1"/>
  <c r="D324" i="1"/>
  <c r="T326" i="1"/>
  <c r="L329" i="1"/>
  <c r="D332" i="1"/>
  <c r="T334" i="1"/>
  <c r="L337" i="1"/>
  <c r="D340" i="1"/>
  <c r="T342" i="1"/>
  <c r="L345" i="1"/>
  <c r="D348" i="1"/>
  <c r="T350" i="1"/>
  <c r="L353" i="1"/>
  <c r="D356" i="1"/>
  <c r="T358" i="1"/>
  <c r="L361" i="1"/>
  <c r="D364" i="1"/>
  <c r="T366" i="1"/>
  <c r="O232" i="1"/>
  <c r="U244" i="1"/>
  <c r="O250" i="1"/>
  <c r="C254" i="1"/>
  <c r="E257" i="1"/>
  <c r="U259" i="1"/>
  <c r="M262" i="1"/>
  <c r="E265" i="1"/>
  <c r="U267" i="1"/>
  <c r="M270" i="1"/>
  <c r="E273" i="1"/>
  <c r="U275" i="1"/>
  <c r="M278" i="1"/>
  <c r="E281" i="1"/>
  <c r="U283" i="1"/>
  <c r="M286" i="1"/>
  <c r="E289" i="1"/>
  <c r="U291" i="1"/>
  <c r="M294" i="1"/>
  <c r="E297" i="1"/>
  <c r="U299" i="1"/>
  <c r="M302" i="1"/>
  <c r="E305" i="1"/>
  <c r="U307" i="1"/>
  <c r="M310" i="1"/>
  <c r="E313" i="1"/>
  <c r="U315" i="1"/>
  <c r="M318" i="1"/>
  <c r="E321" i="1"/>
  <c r="U323" i="1"/>
  <c r="M326" i="1"/>
  <c r="E329" i="1"/>
  <c r="U331" i="1"/>
  <c r="M334" i="1"/>
  <c r="E337" i="1"/>
  <c r="U339" i="1"/>
  <c r="M342" i="1"/>
  <c r="E345" i="1"/>
  <c r="U347" i="1"/>
  <c r="M350" i="1"/>
  <c r="E353" i="1"/>
  <c r="U355" i="1"/>
  <c r="M358" i="1"/>
  <c r="E361" i="1"/>
  <c r="U363" i="1"/>
  <c r="M366" i="1"/>
  <c r="G230" i="1"/>
  <c r="X243" i="1"/>
  <c r="X249" i="1"/>
  <c r="S253" i="1"/>
  <c r="U256" i="1"/>
  <c r="N259" i="1"/>
  <c r="F262" i="1"/>
  <c r="V264" i="1"/>
  <c r="N267" i="1"/>
  <c r="F270" i="1"/>
  <c r="V272" i="1"/>
  <c r="N275" i="1"/>
  <c r="F278" i="1"/>
  <c r="V280" i="1"/>
  <c r="N283" i="1"/>
  <c r="F286" i="1"/>
  <c r="V288" i="1"/>
  <c r="N291" i="1"/>
  <c r="F294" i="1"/>
  <c r="V296" i="1"/>
  <c r="N299" i="1"/>
  <c r="F302" i="1"/>
  <c r="V304" i="1"/>
  <c r="N307" i="1"/>
  <c r="F310" i="1"/>
  <c r="V312" i="1"/>
  <c r="N315" i="1"/>
  <c r="F318" i="1"/>
  <c r="V320" i="1"/>
  <c r="N323" i="1"/>
  <c r="F326" i="1"/>
  <c r="V328" i="1"/>
  <c r="N331" i="1"/>
  <c r="F334" i="1"/>
  <c r="V336" i="1"/>
  <c r="N339" i="1"/>
  <c r="F342" i="1"/>
  <c r="V344" i="1"/>
  <c r="N347" i="1"/>
  <c r="F350" i="1"/>
  <c r="V352" i="1"/>
  <c r="N355" i="1"/>
  <c r="F358" i="1"/>
  <c r="V360" i="1"/>
  <c r="N363" i="1"/>
  <c r="F366" i="1"/>
  <c r="W227" i="1"/>
  <c r="W242" i="1"/>
  <c r="J249" i="1"/>
  <c r="K253" i="1"/>
  <c r="M256" i="1"/>
  <c r="G259" i="1"/>
  <c r="W261" i="1"/>
  <c r="O264" i="1"/>
  <c r="G267" i="1"/>
  <c r="W269" i="1"/>
  <c r="O272" i="1"/>
  <c r="G275" i="1"/>
  <c r="W277" i="1"/>
  <c r="O280" i="1"/>
  <c r="G283" i="1"/>
  <c r="W285" i="1"/>
  <c r="O288" i="1"/>
  <c r="G291" i="1"/>
  <c r="W293" i="1"/>
  <c r="O296" i="1"/>
  <c r="G299" i="1"/>
  <c r="W301" i="1"/>
  <c r="O304" i="1"/>
  <c r="G307" i="1"/>
  <c r="W309" i="1"/>
  <c r="O312" i="1"/>
  <c r="G315" i="1"/>
  <c r="W317" i="1"/>
  <c r="O320" i="1"/>
  <c r="G323" i="1"/>
  <c r="W325" i="1"/>
  <c r="O328" i="1"/>
  <c r="G331" i="1"/>
  <c r="W333" i="1"/>
  <c r="O336" i="1"/>
  <c r="G339" i="1"/>
  <c r="W341" i="1"/>
  <c r="O344" i="1"/>
  <c r="G347" i="1"/>
  <c r="W349" i="1"/>
  <c r="O352" i="1"/>
  <c r="G355" i="1"/>
  <c r="W357" i="1"/>
  <c r="O360" i="1"/>
  <c r="G363" i="1"/>
  <c r="W365" i="1"/>
  <c r="O225" i="1"/>
  <c r="P241" i="1"/>
  <c r="U248" i="1"/>
  <c r="C253" i="1"/>
  <c r="E256" i="1"/>
  <c r="X258" i="1"/>
  <c r="P261" i="1"/>
  <c r="H264" i="1"/>
  <c r="X266" i="1"/>
  <c r="P269" i="1"/>
  <c r="H272" i="1"/>
  <c r="X274" i="1"/>
  <c r="P277" i="1"/>
  <c r="H280" i="1"/>
  <c r="X282" i="1"/>
  <c r="P285" i="1"/>
  <c r="H288" i="1"/>
  <c r="X290" i="1"/>
  <c r="P293" i="1"/>
  <c r="H296" i="1"/>
  <c r="X298" i="1"/>
  <c r="P301" i="1"/>
  <c r="H304" i="1"/>
  <c r="X306" i="1"/>
  <c r="P309" i="1"/>
  <c r="H312" i="1"/>
  <c r="X314" i="1"/>
  <c r="P317" i="1"/>
  <c r="H320" i="1"/>
  <c r="X322" i="1"/>
  <c r="P325" i="1"/>
  <c r="H328" i="1"/>
  <c r="X330" i="1"/>
  <c r="P333" i="1"/>
  <c r="H336" i="1"/>
  <c r="X338" i="1"/>
  <c r="P341" i="1"/>
  <c r="H344" i="1"/>
  <c r="X346" i="1"/>
  <c r="P349" i="1"/>
  <c r="H352" i="1"/>
  <c r="X354" i="1"/>
  <c r="P357" i="1"/>
  <c r="H360" i="1"/>
  <c r="X362" i="1"/>
  <c r="P365" i="1"/>
  <c r="O220" i="1"/>
  <c r="G239" i="1"/>
  <c r="O247" i="1"/>
  <c r="H252" i="1"/>
  <c r="K255" i="1"/>
  <c r="I258" i="1"/>
  <c r="Y260" i="1"/>
  <c r="Q263" i="1"/>
  <c r="I266" i="1"/>
  <c r="Y268" i="1"/>
  <c r="Q271" i="1"/>
  <c r="I274" i="1"/>
  <c r="Y276" i="1"/>
  <c r="Q279" i="1"/>
  <c r="I282" i="1"/>
  <c r="Y284" i="1"/>
  <c r="Q287" i="1"/>
  <c r="I290" i="1"/>
  <c r="Y292" i="1"/>
  <c r="Q295" i="1"/>
  <c r="I298" i="1"/>
  <c r="Y300" i="1"/>
  <c r="Q303" i="1"/>
  <c r="I306" i="1"/>
  <c r="Y308" i="1"/>
  <c r="Q311" i="1"/>
  <c r="I314" i="1"/>
  <c r="Y316" i="1"/>
  <c r="Q319" i="1"/>
  <c r="I322" i="1"/>
  <c r="Y324" i="1"/>
  <c r="Q327" i="1"/>
  <c r="I330" i="1"/>
  <c r="Y332" i="1"/>
  <c r="Q335" i="1"/>
  <c r="I338" i="1"/>
  <c r="Y340" i="1"/>
  <c r="Q343" i="1"/>
  <c r="I346" i="1"/>
  <c r="Y348" i="1"/>
  <c r="Q351" i="1"/>
  <c r="I354" i="1"/>
  <c r="Y356" i="1"/>
  <c r="Q359" i="1"/>
  <c r="I362" i="1"/>
  <c r="Y364" i="1"/>
  <c r="X237" i="1"/>
  <c r="X246" i="1"/>
  <c r="W251" i="1"/>
  <c r="C255" i="1"/>
  <c r="B258" i="1"/>
  <c r="R260" i="1"/>
  <c r="J263" i="1"/>
  <c r="B266" i="1"/>
  <c r="R268" i="1"/>
  <c r="J271" i="1"/>
  <c r="B274" i="1"/>
  <c r="R276" i="1"/>
  <c r="J279" i="1"/>
  <c r="B282" i="1"/>
  <c r="R284" i="1"/>
  <c r="J287" i="1"/>
  <c r="B290" i="1"/>
  <c r="R292" i="1"/>
  <c r="J295" i="1"/>
  <c r="B298" i="1"/>
  <c r="R300" i="1"/>
  <c r="J303" i="1"/>
  <c r="B306" i="1"/>
  <c r="R308" i="1"/>
  <c r="J311" i="1"/>
  <c r="B314" i="1"/>
  <c r="R316" i="1"/>
  <c r="J319" i="1"/>
  <c r="B322" i="1"/>
  <c r="R324" i="1"/>
  <c r="J327" i="1"/>
  <c r="B330" i="1"/>
  <c r="R332" i="1"/>
  <c r="J335" i="1"/>
  <c r="B338" i="1"/>
  <c r="R340" i="1"/>
  <c r="J343" i="1"/>
  <c r="B346" i="1"/>
  <c r="R348" i="1"/>
  <c r="J351" i="1"/>
  <c r="B354" i="1"/>
  <c r="R356" i="1"/>
  <c r="J359" i="1"/>
  <c r="B362" i="1"/>
  <c r="R364" i="1"/>
  <c r="W236" i="1"/>
  <c r="H246" i="1"/>
  <c r="N251" i="1"/>
  <c r="S254" i="1"/>
  <c r="S257" i="1"/>
  <c r="K260" i="1"/>
  <c r="C263" i="1"/>
  <c r="S265" i="1"/>
  <c r="K268" i="1"/>
  <c r="C271" i="1"/>
  <c r="S273" i="1"/>
  <c r="K276" i="1"/>
  <c r="C279" i="1"/>
  <c r="S281" i="1"/>
  <c r="K284" i="1"/>
  <c r="C287" i="1"/>
  <c r="S289" i="1"/>
  <c r="K292" i="1"/>
  <c r="C295" i="1"/>
  <c r="S297" i="1"/>
  <c r="K300" i="1"/>
  <c r="C303" i="1"/>
  <c r="S305" i="1"/>
  <c r="K308" i="1"/>
  <c r="C311" i="1"/>
  <c r="S313" i="1"/>
  <c r="K316" i="1"/>
  <c r="C319" i="1"/>
  <c r="S321" i="1"/>
  <c r="K324" i="1"/>
  <c r="C327" i="1"/>
  <c r="S329" i="1"/>
  <c r="K332" i="1"/>
  <c r="C335" i="1"/>
  <c r="S337" i="1"/>
  <c r="K340" i="1"/>
  <c r="C343" i="1"/>
  <c r="S345" i="1"/>
  <c r="K348" i="1"/>
  <c r="C351" i="1"/>
  <c r="S353" i="1"/>
  <c r="K356" i="1"/>
  <c r="C359" i="1"/>
  <c r="S361" i="1"/>
  <c r="K364" i="1"/>
  <c r="Q309" i="3"/>
  <c r="N67" i="1"/>
  <c r="F110" i="1"/>
  <c r="F142" i="1"/>
  <c r="L52" i="1"/>
  <c r="O84" i="1"/>
  <c r="O116" i="1"/>
  <c r="H37" i="1"/>
  <c r="P63" i="1"/>
  <c r="R113" i="1"/>
  <c r="X44" i="1"/>
  <c r="C79" i="1"/>
  <c r="K100" i="1"/>
  <c r="C129" i="1"/>
  <c r="H166" i="1"/>
  <c r="P187" i="1"/>
  <c r="H230" i="1"/>
  <c r="Y165" i="1"/>
  <c r="I201" i="1"/>
  <c r="I225" i="1"/>
  <c r="Q246" i="1"/>
  <c r="R158" i="1"/>
  <c r="R174" i="1"/>
  <c r="R206" i="1"/>
  <c r="J233" i="1"/>
  <c r="S151" i="1"/>
  <c r="K178" i="1"/>
  <c r="C205" i="1"/>
  <c r="K226" i="1"/>
  <c r="D151" i="1"/>
  <c r="T177" i="1"/>
  <c r="T209" i="1"/>
  <c r="D231" i="1"/>
  <c r="L252" i="1"/>
  <c r="E161" i="1"/>
  <c r="U177" i="1"/>
  <c r="E199" i="1"/>
  <c r="E217" i="1"/>
  <c r="M234" i="1"/>
  <c r="N150" i="1"/>
  <c r="V163" i="1"/>
  <c r="F177" i="1"/>
  <c r="F185" i="1"/>
  <c r="V195" i="1"/>
  <c r="N206" i="1"/>
  <c r="V219" i="1"/>
  <c r="N230" i="1"/>
  <c r="V243" i="1"/>
  <c r="P144" i="1"/>
  <c r="W159" i="1"/>
  <c r="O170" i="1"/>
  <c r="G181" i="1"/>
  <c r="G189" i="1"/>
  <c r="W199" i="1"/>
  <c r="O210" i="1"/>
  <c r="W226" i="1"/>
  <c r="I256" i="1"/>
  <c r="L352" i="1"/>
  <c r="T365" i="1"/>
  <c r="X252" i="1"/>
  <c r="U266" i="1"/>
  <c r="U274" i="1"/>
  <c r="M285" i="1"/>
  <c r="E296" i="1"/>
  <c r="M309" i="1"/>
  <c r="E320" i="1"/>
  <c r="U330" i="1"/>
  <c r="M341" i="1"/>
  <c r="F317" i="1"/>
  <c r="V327" i="1"/>
  <c r="N338" i="1"/>
  <c r="F349" i="1"/>
  <c r="F357" i="1"/>
  <c r="W2" i="1"/>
  <c r="I255" i="1"/>
  <c r="W268" i="1"/>
  <c r="W356" i="1"/>
  <c r="P237" i="1"/>
  <c r="Y254" i="1"/>
  <c r="X265" i="1"/>
  <c r="P276" i="1"/>
  <c r="H287" i="1"/>
  <c r="X297" i="1"/>
  <c r="P308" i="1"/>
  <c r="X321" i="1"/>
  <c r="X329" i="1"/>
  <c r="P340" i="1"/>
  <c r="H351" i="1"/>
  <c r="X361" i="1"/>
  <c r="G245" i="1"/>
  <c r="H254" i="1"/>
  <c r="I265" i="1"/>
  <c r="Y275" i="1"/>
  <c r="I345" i="1"/>
  <c r="Q358" i="1"/>
  <c r="O231" i="1"/>
  <c r="Y256" i="1"/>
  <c r="R267" i="1"/>
  <c r="J278" i="1"/>
  <c r="R291" i="1"/>
  <c r="R299" i="1"/>
  <c r="J310" i="1"/>
  <c r="B321" i="1"/>
  <c r="R331" i="1"/>
  <c r="J342" i="1"/>
  <c r="S312" i="1"/>
  <c r="K323" i="1"/>
  <c r="C334" i="1"/>
  <c r="W343" i="3"/>
  <c r="G365" i="3"/>
  <c r="O21" i="1"/>
  <c r="O244" i="3"/>
  <c r="G325" i="3"/>
  <c r="P346" i="3"/>
  <c r="H24" i="1"/>
  <c r="N317" i="3"/>
  <c r="I340" i="3"/>
  <c r="Q361" i="3"/>
  <c r="Y17" i="1"/>
  <c r="I39" i="1"/>
  <c r="G302" i="3"/>
  <c r="O324" i="3"/>
  <c r="J335" i="3"/>
  <c r="B346" i="3"/>
  <c r="R356" i="3"/>
  <c r="B13" i="1"/>
  <c r="R23" i="1"/>
  <c r="J34" i="1"/>
  <c r="B45" i="1"/>
  <c r="I313" i="3"/>
  <c r="H31" i="1"/>
  <c r="E51" i="1"/>
  <c r="D62" i="1"/>
  <c r="T72" i="1"/>
  <c r="L83" i="1"/>
  <c r="D94" i="1"/>
  <c r="T104" i="1"/>
  <c r="L115" i="1"/>
  <c r="D126" i="1"/>
  <c r="T136" i="1"/>
  <c r="L147" i="1"/>
  <c r="C362" i="3"/>
  <c r="D45" i="1"/>
  <c r="E57" i="1"/>
  <c r="U67" i="1"/>
  <c r="M78" i="1"/>
  <c r="E89" i="1"/>
  <c r="U99" i="1"/>
  <c r="M110" i="1"/>
  <c r="E121" i="1"/>
  <c r="U131" i="1"/>
  <c r="O314" i="3"/>
  <c r="P31" i="1"/>
  <c r="G51" i="1"/>
  <c r="F62" i="1"/>
  <c r="V72" i="1"/>
  <c r="N83" i="1"/>
  <c r="F94" i="1"/>
  <c r="V104" i="1"/>
  <c r="N115" i="1"/>
  <c r="F126" i="1"/>
  <c r="V136" i="1"/>
  <c r="N147" i="1"/>
  <c r="C3" i="1"/>
  <c r="D46" i="1"/>
  <c r="W57" i="1"/>
  <c r="O68" i="1"/>
  <c r="G79" i="1"/>
  <c r="W89" i="1"/>
  <c r="O100" i="1"/>
  <c r="G111" i="1"/>
  <c r="W121" i="1"/>
  <c r="O132" i="1"/>
  <c r="C6" i="1"/>
  <c r="O46" i="1"/>
  <c r="H58" i="1"/>
  <c r="X68" i="1"/>
  <c r="P79" i="1"/>
  <c r="H90" i="1"/>
  <c r="X100" i="1"/>
  <c r="P111" i="1"/>
  <c r="H122" i="1"/>
  <c r="X132" i="1"/>
  <c r="K347" i="3"/>
  <c r="O42" i="1"/>
  <c r="I55" i="1"/>
  <c r="Y65" i="1"/>
  <c r="Q76" i="1"/>
  <c r="I87" i="1"/>
  <c r="Y97" i="1"/>
  <c r="Q108" i="1"/>
  <c r="I119" i="1"/>
  <c r="Y129" i="1"/>
  <c r="Q140" i="1"/>
  <c r="C345" i="3"/>
  <c r="D42" i="1"/>
  <c r="B55" i="1"/>
  <c r="R65" i="1"/>
  <c r="J76" i="1"/>
  <c r="B87" i="1"/>
  <c r="R97" i="1"/>
  <c r="J108" i="1"/>
  <c r="B119" i="1"/>
  <c r="R129" i="1"/>
  <c r="J140" i="1"/>
  <c r="F317" i="3"/>
  <c r="K32" i="1"/>
  <c r="M51" i="1"/>
  <c r="S61" i="1"/>
  <c r="K68" i="1"/>
  <c r="S75" i="1"/>
  <c r="C83" i="1"/>
  <c r="S89" i="1"/>
  <c r="C97" i="1"/>
  <c r="K104" i="1"/>
  <c r="C111" i="1"/>
  <c r="K118" i="1"/>
  <c r="S125" i="1"/>
  <c r="K132" i="1"/>
  <c r="S139" i="1"/>
  <c r="P148" i="1"/>
  <c r="P155" i="1"/>
  <c r="X162" i="1"/>
  <c r="H170" i="1"/>
  <c r="X176" i="1"/>
  <c r="H184" i="1"/>
  <c r="P191" i="1"/>
  <c r="H198" i="1"/>
  <c r="P205" i="1"/>
  <c r="X212" i="1"/>
  <c r="P219" i="1"/>
  <c r="X226" i="1"/>
  <c r="H234" i="1"/>
  <c r="C147" i="1"/>
  <c r="I155" i="1"/>
  <c r="Q162" i="1"/>
  <c r="I169" i="1"/>
  <c r="Q176" i="1"/>
  <c r="Y183" i="1"/>
  <c r="Q190" i="1"/>
  <c r="Y197" i="1"/>
  <c r="I205" i="1"/>
  <c r="Y211" i="1"/>
  <c r="I217" i="1"/>
  <c r="Q222" i="1"/>
  <c r="Y227" i="1"/>
  <c r="I233" i="1"/>
  <c r="Q238" i="1"/>
  <c r="Y243" i="1"/>
  <c r="I249" i="1"/>
  <c r="G142" i="1"/>
  <c r="R150" i="1"/>
  <c r="B156" i="1"/>
  <c r="J161" i="1"/>
  <c r="R166" i="1"/>
  <c r="B172" i="1"/>
  <c r="J177" i="1"/>
  <c r="R182" i="1"/>
  <c r="B188" i="1"/>
  <c r="J193" i="1"/>
  <c r="R198" i="1"/>
  <c r="B204" i="1"/>
  <c r="J209" i="1"/>
  <c r="R214" i="1"/>
  <c r="B220" i="1"/>
  <c r="J225" i="1"/>
  <c r="R230" i="1"/>
  <c r="B236" i="1"/>
  <c r="J241" i="1"/>
  <c r="O136" i="1"/>
  <c r="S148" i="1"/>
  <c r="K154" i="1"/>
  <c r="S159" i="1"/>
  <c r="C165" i="1"/>
  <c r="K170" i="1"/>
  <c r="S175" i="1"/>
  <c r="C181" i="1"/>
  <c r="K186" i="1"/>
  <c r="S191" i="1"/>
  <c r="C197" i="1"/>
  <c r="K202" i="1"/>
  <c r="S207" i="1"/>
  <c r="C213" i="1"/>
  <c r="K218" i="1"/>
  <c r="S223" i="1"/>
  <c r="C229" i="1"/>
  <c r="K234" i="1"/>
  <c r="S239" i="1"/>
  <c r="C245" i="1"/>
  <c r="K250" i="1"/>
  <c r="U147" i="1"/>
  <c r="T153" i="1"/>
  <c r="D159" i="1"/>
  <c r="L164" i="1"/>
  <c r="T169" i="1"/>
  <c r="D175" i="1"/>
  <c r="L180" i="1"/>
  <c r="T185" i="1"/>
  <c r="D191" i="1"/>
  <c r="L196" i="1"/>
  <c r="T201" i="1"/>
  <c r="D207" i="1"/>
  <c r="L212" i="1"/>
  <c r="T217" i="1"/>
  <c r="D223" i="1"/>
  <c r="L228" i="1"/>
  <c r="T233" i="1"/>
  <c r="D239" i="1"/>
  <c r="L244" i="1"/>
  <c r="T249" i="1"/>
  <c r="D255" i="1"/>
  <c r="E143" i="1"/>
  <c r="M150" i="1"/>
  <c r="E154" i="1"/>
  <c r="U158" i="1"/>
  <c r="M162" i="1"/>
  <c r="E167" i="1"/>
  <c r="U171" i="1"/>
  <c r="M175" i="1"/>
  <c r="E180" i="1"/>
  <c r="U183" i="1"/>
  <c r="M188" i="1"/>
  <c r="E193" i="1"/>
  <c r="U196" i="1"/>
  <c r="E201" i="1"/>
  <c r="M204" i="1"/>
  <c r="U207" i="1"/>
  <c r="U211" i="1"/>
  <c r="E215" i="1"/>
  <c r="M218" i="1"/>
  <c r="M222" i="1"/>
  <c r="U225" i="1"/>
  <c r="E229" i="1"/>
  <c r="E233" i="1"/>
  <c r="M236" i="1"/>
  <c r="U239" i="1"/>
  <c r="U243" i="1"/>
  <c r="W143" i="1"/>
  <c r="X148" i="1"/>
  <c r="V151" i="1"/>
  <c r="N154" i="1"/>
  <c r="F157" i="1"/>
  <c r="V159" i="1"/>
  <c r="N162" i="1"/>
  <c r="F165" i="1"/>
  <c r="V167" i="1"/>
  <c r="N170" i="1"/>
  <c r="F173" i="1"/>
  <c r="V175" i="1"/>
  <c r="N178" i="1"/>
  <c r="F181" i="1"/>
  <c r="V183" i="1"/>
  <c r="N186" i="1"/>
  <c r="F189" i="1"/>
  <c r="V191" i="1"/>
  <c r="N194" i="1"/>
  <c r="F197" i="1"/>
  <c r="V199" i="1"/>
  <c r="N202" i="1"/>
  <c r="F205" i="1"/>
  <c r="V207" i="1"/>
  <c r="N210" i="1"/>
  <c r="F213" i="1"/>
  <c r="V215" i="1"/>
  <c r="N218" i="1"/>
  <c r="F221" i="1"/>
  <c r="V223" i="1"/>
  <c r="N226" i="1"/>
  <c r="F229" i="1"/>
  <c r="V231" i="1"/>
  <c r="N234" i="1"/>
  <c r="F237" i="1"/>
  <c r="V239" i="1"/>
  <c r="N242" i="1"/>
  <c r="F245" i="1"/>
  <c r="V247" i="1"/>
  <c r="N250" i="1"/>
  <c r="X141" i="1"/>
  <c r="X146" i="1"/>
  <c r="O150" i="1"/>
  <c r="G153" i="1"/>
  <c r="W155" i="1"/>
  <c r="O158" i="1"/>
  <c r="G161" i="1"/>
  <c r="W163" i="1"/>
  <c r="O166" i="1"/>
  <c r="G169" i="1"/>
  <c r="W171" i="1"/>
  <c r="O174" i="1"/>
  <c r="G177" i="1"/>
  <c r="W179" i="1"/>
  <c r="O182" i="1"/>
  <c r="G185" i="1"/>
  <c r="W187" i="1"/>
  <c r="O190" i="1"/>
  <c r="G193" i="1"/>
  <c r="W195" i="1"/>
  <c r="O198" i="1"/>
  <c r="G201" i="1"/>
  <c r="W203" i="1"/>
  <c r="O206" i="1"/>
  <c r="G209" i="1"/>
  <c r="W211" i="1"/>
  <c r="O214" i="1"/>
  <c r="G217" i="1"/>
  <c r="W219" i="1"/>
  <c r="X236" i="1"/>
  <c r="M246" i="1"/>
  <c r="O251" i="1"/>
  <c r="U254" i="1"/>
  <c r="T257" i="1"/>
  <c r="L260" i="1"/>
  <c r="D263" i="1"/>
  <c r="T265" i="1"/>
  <c r="L268" i="1"/>
  <c r="D271" i="1"/>
  <c r="T273" i="1"/>
  <c r="L276" i="1"/>
  <c r="D279" i="1"/>
  <c r="T281" i="1"/>
  <c r="L284" i="1"/>
  <c r="D287" i="1"/>
  <c r="T289" i="1"/>
  <c r="L292" i="1"/>
  <c r="D295" i="1"/>
  <c r="T297" i="1"/>
  <c r="L300" i="1"/>
  <c r="D303" i="1"/>
  <c r="T305" i="1"/>
  <c r="L308" i="1"/>
  <c r="D311" i="1"/>
  <c r="T313" i="1"/>
  <c r="L316" i="1"/>
  <c r="D319" i="1"/>
  <c r="T321" i="1"/>
  <c r="L324" i="1"/>
  <c r="D327" i="1"/>
  <c r="T329" i="1"/>
  <c r="L332" i="1"/>
  <c r="D335" i="1"/>
  <c r="T337" i="1"/>
  <c r="L340" i="1"/>
  <c r="D343" i="1"/>
  <c r="T345" i="1"/>
  <c r="L348" i="1"/>
  <c r="D351" i="1"/>
  <c r="T353" i="1"/>
  <c r="L356" i="1"/>
  <c r="D359" i="1"/>
  <c r="T361" i="1"/>
  <c r="L364" i="1"/>
  <c r="G235" i="1"/>
  <c r="P245" i="1"/>
  <c r="E251" i="1"/>
  <c r="M254" i="1"/>
  <c r="M257" i="1"/>
  <c r="E260" i="1"/>
  <c r="U262" i="1"/>
  <c r="M265" i="1"/>
  <c r="E268" i="1"/>
  <c r="U270" i="1"/>
  <c r="M273" i="1"/>
  <c r="E276" i="1"/>
  <c r="U278" i="1"/>
  <c r="M281" i="1"/>
  <c r="E284" i="1"/>
  <c r="U286" i="1"/>
  <c r="M289" i="1"/>
  <c r="E292" i="1"/>
  <c r="U294" i="1"/>
  <c r="M297" i="1"/>
  <c r="E300" i="1"/>
  <c r="U302" i="1"/>
  <c r="M305" i="1"/>
  <c r="E308" i="1"/>
  <c r="U310" i="1"/>
  <c r="M313" i="1"/>
  <c r="E316" i="1"/>
  <c r="U318" i="1"/>
  <c r="M321" i="1"/>
  <c r="E324" i="1"/>
  <c r="U326" i="1"/>
  <c r="M329" i="1"/>
  <c r="E332" i="1"/>
  <c r="U334" i="1"/>
  <c r="M337" i="1"/>
  <c r="E340" i="1"/>
  <c r="U342" i="1"/>
  <c r="M345" i="1"/>
  <c r="E348" i="1"/>
  <c r="U350" i="1"/>
  <c r="M353" i="1"/>
  <c r="E356" i="1"/>
  <c r="U358" i="1"/>
  <c r="M361" i="1"/>
  <c r="E364" i="1"/>
  <c r="U366" i="1"/>
  <c r="W232" i="1"/>
  <c r="W244" i="1"/>
  <c r="P250" i="1"/>
  <c r="E254" i="1"/>
  <c r="F257" i="1"/>
  <c r="V259" i="1"/>
  <c r="N262" i="1"/>
  <c r="F265" i="1"/>
  <c r="V267" i="1"/>
  <c r="N270" i="1"/>
  <c r="F273" i="1"/>
  <c r="V275" i="1"/>
  <c r="N278" i="1"/>
  <c r="F281" i="1"/>
  <c r="V283" i="1"/>
  <c r="N286" i="1"/>
  <c r="F289" i="1"/>
  <c r="V291" i="1"/>
  <c r="N294" i="1"/>
  <c r="F297" i="1"/>
  <c r="V299" i="1"/>
  <c r="N302" i="1"/>
  <c r="F305" i="1"/>
  <c r="V307" i="1"/>
  <c r="N310" i="1"/>
  <c r="F313" i="1"/>
  <c r="V315" i="1"/>
  <c r="N318" i="1"/>
  <c r="F321" i="1"/>
  <c r="V323" i="1"/>
  <c r="N326" i="1"/>
  <c r="F329" i="1"/>
  <c r="V331" i="1"/>
  <c r="N334" i="1"/>
  <c r="F337" i="1"/>
  <c r="V339" i="1"/>
  <c r="N342" i="1"/>
  <c r="F345" i="1"/>
  <c r="V347" i="1"/>
  <c r="N350" i="1"/>
  <c r="F353" i="1"/>
  <c r="V355" i="1"/>
  <c r="N358" i="1"/>
  <c r="F361" i="1"/>
  <c r="V363" i="1"/>
  <c r="N366" i="1"/>
  <c r="O230" i="1"/>
  <c r="E244" i="1"/>
  <c r="B250" i="1"/>
  <c r="U253" i="1"/>
  <c r="V256" i="1"/>
  <c r="O259" i="1"/>
  <c r="G262" i="1"/>
  <c r="W264" i="1"/>
  <c r="O267" i="1"/>
  <c r="G270" i="1"/>
  <c r="W272" i="1"/>
  <c r="O275" i="1"/>
  <c r="G278" i="1"/>
  <c r="W280" i="1"/>
  <c r="O283" i="1"/>
  <c r="G286" i="1"/>
  <c r="W288" i="1"/>
  <c r="O291" i="1"/>
  <c r="G294" i="1"/>
  <c r="W296" i="1"/>
  <c r="O299" i="1"/>
  <c r="G302" i="1"/>
  <c r="W304" i="1"/>
  <c r="O307" i="1"/>
  <c r="G310" i="1"/>
  <c r="W312" i="1"/>
  <c r="O315" i="1"/>
  <c r="G318" i="1"/>
  <c r="W320" i="1"/>
  <c r="O323" i="1"/>
  <c r="G326" i="1"/>
  <c r="W328" i="1"/>
  <c r="O331" i="1"/>
  <c r="G334" i="1"/>
  <c r="W336" i="1"/>
  <c r="O339" i="1"/>
  <c r="G342" i="1"/>
  <c r="W344" i="1"/>
  <c r="O347" i="1"/>
  <c r="G350" i="1"/>
  <c r="W352" i="1"/>
  <c r="O355" i="1"/>
  <c r="G358" i="1"/>
  <c r="W360" i="1"/>
  <c r="O363" i="1"/>
  <c r="G366" i="1"/>
  <c r="G228" i="1"/>
  <c r="X242" i="1"/>
  <c r="M249" i="1"/>
  <c r="M253" i="1"/>
  <c r="N256" i="1"/>
  <c r="H259" i="1"/>
  <c r="X261" i="1"/>
  <c r="P264" i="1"/>
  <c r="H267" i="1"/>
  <c r="X269" i="1"/>
  <c r="P272" i="1"/>
  <c r="H275" i="1"/>
  <c r="X277" i="1"/>
  <c r="P280" i="1"/>
  <c r="H283" i="1"/>
  <c r="X285" i="1"/>
  <c r="P288" i="1"/>
  <c r="H291" i="1"/>
  <c r="X293" i="1"/>
  <c r="P296" i="1"/>
  <c r="H299" i="1"/>
  <c r="X301" i="1"/>
  <c r="P304" i="1"/>
  <c r="H307" i="1"/>
  <c r="X309" i="1"/>
  <c r="P312" i="1"/>
  <c r="H315" i="1"/>
  <c r="X317" i="1"/>
  <c r="P320" i="1"/>
  <c r="H323" i="1"/>
  <c r="X325" i="1"/>
  <c r="P328" i="1"/>
  <c r="H331" i="1"/>
  <c r="X333" i="1"/>
  <c r="P336" i="1"/>
  <c r="H339" i="1"/>
  <c r="X341" i="1"/>
  <c r="P344" i="1"/>
  <c r="H347" i="1"/>
  <c r="X349" i="1"/>
  <c r="P352" i="1"/>
  <c r="H355" i="1"/>
  <c r="X357" i="1"/>
  <c r="P360" i="1"/>
  <c r="H363" i="1"/>
  <c r="X365" i="1"/>
  <c r="G223" i="1"/>
  <c r="O240" i="1"/>
  <c r="G248" i="1"/>
  <c r="S252" i="1"/>
  <c r="U255" i="1"/>
  <c r="Q258" i="1"/>
  <c r="I261" i="1"/>
  <c r="Y263" i="1"/>
  <c r="Q266" i="1"/>
  <c r="I269" i="1"/>
  <c r="Y271" i="1"/>
  <c r="Q274" i="1"/>
  <c r="I277" i="1"/>
  <c r="Y279" i="1"/>
  <c r="Q282" i="1"/>
  <c r="I285" i="1"/>
  <c r="Y287" i="1"/>
  <c r="Q290" i="1"/>
  <c r="I293" i="1"/>
  <c r="Y295" i="1"/>
  <c r="Q298" i="1"/>
  <c r="I301" i="1"/>
  <c r="Y303" i="1"/>
  <c r="Q306" i="1"/>
  <c r="I309" i="1"/>
  <c r="Y311" i="1"/>
  <c r="Q314" i="1"/>
  <c r="I317" i="1"/>
  <c r="Y319" i="1"/>
  <c r="Q322" i="1"/>
  <c r="I325" i="1"/>
  <c r="Y327" i="1"/>
  <c r="Q330" i="1"/>
  <c r="I333" i="1"/>
  <c r="Y335" i="1"/>
  <c r="Q338" i="1"/>
  <c r="I341" i="1"/>
  <c r="Y343" i="1"/>
  <c r="Q346" i="1"/>
  <c r="I349" i="1"/>
  <c r="Y351" i="1"/>
  <c r="Q354" i="1"/>
  <c r="I357" i="1"/>
  <c r="Y359" i="1"/>
  <c r="Q362" i="1"/>
  <c r="I365" i="1"/>
  <c r="W220" i="1"/>
  <c r="H239" i="1"/>
  <c r="P247" i="1"/>
  <c r="J252" i="1"/>
  <c r="M255" i="1"/>
  <c r="J258" i="1"/>
  <c r="B261" i="1"/>
  <c r="R263" i="1"/>
  <c r="J266" i="1"/>
  <c r="B269" i="1"/>
  <c r="R271" i="1"/>
  <c r="J274" i="1"/>
  <c r="B277" i="1"/>
  <c r="R279" i="1"/>
  <c r="J282" i="1"/>
  <c r="B285" i="1"/>
  <c r="R287" i="1"/>
  <c r="J290" i="1"/>
  <c r="B293" i="1"/>
  <c r="R295" i="1"/>
  <c r="J298" i="1"/>
  <c r="B301" i="1"/>
  <c r="R303" i="1"/>
  <c r="J306" i="1"/>
  <c r="B309" i="1"/>
  <c r="R311" i="1"/>
  <c r="J314" i="1"/>
  <c r="B317" i="1"/>
  <c r="R319" i="1"/>
  <c r="J322" i="1"/>
  <c r="B325" i="1"/>
  <c r="R327" i="1"/>
  <c r="J330" i="1"/>
  <c r="B333" i="1"/>
  <c r="R335" i="1"/>
  <c r="J338" i="1"/>
  <c r="B341" i="1"/>
  <c r="R343" i="1"/>
  <c r="J346" i="1"/>
  <c r="B349" i="1"/>
  <c r="R351" i="1"/>
  <c r="J354" i="1"/>
  <c r="B357" i="1"/>
  <c r="R359" i="1"/>
  <c r="J362" i="1"/>
  <c r="B365" i="1"/>
  <c r="G238" i="1"/>
  <c r="B247" i="1"/>
  <c r="X251" i="1"/>
  <c r="E255" i="1"/>
  <c r="C258" i="1"/>
  <c r="S260" i="1"/>
  <c r="K263" i="1"/>
  <c r="C266" i="1"/>
  <c r="S268" i="1"/>
  <c r="K271" i="1"/>
  <c r="C274" i="1"/>
  <c r="S276" i="1"/>
  <c r="K279" i="1"/>
  <c r="C282" i="1"/>
  <c r="S284" i="1"/>
  <c r="K287" i="1"/>
  <c r="C290" i="1"/>
  <c r="S292" i="1"/>
  <c r="K295" i="1"/>
  <c r="C298" i="1"/>
  <c r="S300" i="1"/>
  <c r="K303" i="1"/>
  <c r="C306" i="1"/>
  <c r="S308" i="1"/>
  <c r="K311" i="1"/>
  <c r="C314" i="1"/>
  <c r="S316" i="1"/>
  <c r="K319" i="1"/>
  <c r="C322" i="1"/>
  <c r="S324" i="1"/>
  <c r="K327" i="1"/>
  <c r="C330" i="1"/>
  <c r="S332" i="1"/>
  <c r="K335" i="1"/>
  <c r="C338" i="1"/>
  <c r="S340" i="1"/>
  <c r="K343" i="1"/>
  <c r="C346" i="1"/>
  <c r="S348" i="1"/>
  <c r="K351" i="1"/>
  <c r="C354" i="1"/>
  <c r="S356" i="1"/>
  <c r="K359" i="1"/>
  <c r="C362" i="1"/>
  <c r="S364" i="1"/>
  <c r="X335" i="3"/>
  <c r="R39" i="1"/>
  <c r="L67" i="1"/>
  <c r="D110" i="1"/>
  <c r="D142" i="1"/>
  <c r="M62" i="1"/>
  <c r="G95" i="1"/>
  <c r="K328" i="3"/>
  <c r="H74" i="1"/>
  <c r="H106" i="1"/>
  <c r="W250" i="3"/>
  <c r="Q60" i="1"/>
  <c r="Q92" i="1"/>
  <c r="Q124" i="1"/>
  <c r="S22" i="1"/>
  <c r="R81" i="1"/>
  <c r="J124" i="1"/>
  <c r="K361" i="3"/>
  <c r="K72" i="1"/>
  <c r="S107" i="1"/>
  <c r="K136" i="1"/>
  <c r="P159" i="1"/>
  <c r="H202" i="1"/>
  <c r="O140" i="1"/>
  <c r="I173" i="1"/>
  <c r="H144" i="1"/>
  <c r="C173" i="1"/>
  <c r="S199" i="1"/>
  <c r="S231" i="1"/>
  <c r="C143" i="1"/>
  <c r="D167" i="1"/>
  <c r="L188" i="1"/>
  <c r="N158" i="1"/>
  <c r="N174" i="1"/>
  <c r="N190" i="1"/>
  <c r="V203" i="1"/>
  <c r="N214" i="1"/>
  <c r="F225" i="1"/>
  <c r="V235" i="1"/>
  <c r="N246" i="1"/>
  <c r="Y148" i="1"/>
  <c r="G157" i="1"/>
  <c r="W167" i="1"/>
  <c r="O178" i="1"/>
  <c r="W191" i="1"/>
  <c r="O202" i="1"/>
  <c r="G213" i="1"/>
  <c r="H242" i="1"/>
  <c r="D259" i="1"/>
  <c r="T269" i="1"/>
  <c r="T277" i="1"/>
  <c r="L288" i="1"/>
  <c r="D299" i="1"/>
  <c r="T309" i="1"/>
  <c r="L320" i="1"/>
  <c r="D331" i="1"/>
  <c r="T341" i="1"/>
  <c r="T349" i="1"/>
  <c r="L360" i="1"/>
  <c r="G241" i="1"/>
  <c r="U258" i="1"/>
  <c r="M269" i="1"/>
  <c r="E280" i="1"/>
  <c r="U290" i="1"/>
  <c r="M301" i="1"/>
  <c r="E312" i="1"/>
  <c r="U322" i="1"/>
  <c r="M333" i="1"/>
  <c r="E344" i="1"/>
  <c r="U354" i="1"/>
  <c r="M365" i="1"/>
  <c r="O252" i="1"/>
  <c r="V263" i="1"/>
  <c r="N274" i="1"/>
  <c r="N282" i="1"/>
  <c r="F293" i="1"/>
  <c r="V303" i="1"/>
  <c r="N314" i="1"/>
  <c r="F325" i="1"/>
  <c r="V335" i="1"/>
  <c r="N346" i="1"/>
  <c r="N354" i="1"/>
  <c r="F365" i="1"/>
  <c r="F252" i="1"/>
  <c r="O263" i="1"/>
  <c r="G354" i="1"/>
  <c r="P2" i="1"/>
  <c r="X257" i="1"/>
  <c r="P268" i="1"/>
  <c r="H279" i="1"/>
  <c r="X289" i="1"/>
  <c r="P300" i="1"/>
  <c r="H311" i="1"/>
  <c r="Q286" i="1"/>
  <c r="I297" i="1"/>
  <c r="Y307" i="1"/>
  <c r="Q318" i="1"/>
  <c r="I329" i="1"/>
  <c r="Y339" i="1"/>
  <c r="B289" i="1"/>
  <c r="J302" i="1"/>
  <c r="B313" i="1"/>
  <c r="R323" i="1"/>
  <c r="J334" i="1"/>
  <c r="B345" i="1"/>
  <c r="R355" i="1"/>
  <c r="R363" i="1"/>
  <c r="R249" i="1"/>
  <c r="C262" i="1"/>
  <c r="C270" i="1"/>
  <c r="S280" i="1"/>
  <c r="K291" i="1"/>
  <c r="C302" i="1"/>
  <c r="O346" i="3"/>
  <c r="G24" i="1"/>
  <c r="W265" i="3"/>
  <c r="X327" i="3"/>
  <c r="H349" i="3"/>
  <c r="P5" i="1"/>
  <c r="N186" i="3"/>
  <c r="D321" i="3"/>
  <c r="Y342" i="3"/>
  <c r="I364" i="3"/>
  <c r="Q20" i="1"/>
  <c r="Y41" i="1"/>
  <c r="W309" i="3"/>
  <c r="I325" i="3"/>
  <c r="B336" i="3"/>
  <c r="R346" i="3"/>
  <c r="J357" i="3"/>
  <c r="B3" i="1"/>
  <c r="R13" i="1"/>
  <c r="J24" i="1"/>
  <c r="B35" i="1"/>
  <c r="R45" i="1"/>
  <c r="F321" i="3"/>
  <c r="X33" i="1"/>
  <c r="W51" i="1"/>
  <c r="T62" i="1"/>
  <c r="L73" i="1"/>
  <c r="D84" i="1"/>
  <c r="T94" i="1"/>
  <c r="L105" i="1"/>
  <c r="D116" i="1"/>
  <c r="T126" i="1"/>
  <c r="L137" i="1"/>
  <c r="D148" i="1"/>
  <c r="X45" i="1"/>
  <c r="U57" i="1"/>
  <c r="M68" i="1"/>
  <c r="E79" i="1"/>
  <c r="U89" i="1"/>
  <c r="M100" i="1"/>
  <c r="E111" i="1"/>
  <c r="U121" i="1"/>
  <c r="M132" i="1"/>
  <c r="X321" i="3"/>
  <c r="H34" i="1"/>
  <c r="Y51" i="1"/>
  <c r="V62" i="1"/>
  <c r="N73" i="1"/>
  <c r="F84" i="1"/>
  <c r="V94" i="1"/>
  <c r="N105" i="1"/>
  <c r="F116" i="1"/>
  <c r="V126" i="1"/>
  <c r="N137" i="1"/>
  <c r="F148" i="1"/>
  <c r="K8" i="1"/>
  <c r="X46" i="1"/>
  <c r="O58" i="1"/>
  <c r="G69" i="1"/>
  <c r="W79" i="1"/>
  <c r="O90" i="1"/>
  <c r="G101" i="1"/>
  <c r="W111" i="1"/>
  <c r="O122" i="1"/>
  <c r="G133" i="1"/>
  <c r="K11" i="1"/>
  <c r="M47" i="1"/>
  <c r="X58" i="1"/>
  <c r="P69" i="1"/>
  <c r="H80" i="1"/>
  <c r="X90" i="1"/>
  <c r="P101" i="1"/>
  <c r="H112" i="1"/>
  <c r="X122" i="1"/>
  <c r="P133" i="1"/>
  <c r="S352" i="3"/>
  <c r="N43" i="1"/>
  <c r="Y55" i="1"/>
  <c r="Q66" i="1"/>
  <c r="I77" i="1"/>
  <c r="Y87" i="1"/>
  <c r="Q98" i="1"/>
  <c r="I109" i="1"/>
  <c r="Y119" i="1"/>
  <c r="Q130" i="1"/>
  <c r="I141" i="1"/>
  <c r="K350" i="3"/>
  <c r="E43" i="1"/>
  <c r="R55" i="1"/>
  <c r="J66" i="1"/>
  <c r="B77" i="1"/>
  <c r="R87" i="1"/>
  <c r="J98" i="1"/>
  <c r="B109" i="1"/>
  <c r="R119" i="1"/>
  <c r="J130" i="1"/>
  <c r="B141" i="1"/>
  <c r="V323" i="3"/>
  <c r="C35" i="1"/>
  <c r="G52" i="1"/>
  <c r="K62" i="1"/>
  <c r="S69" i="1"/>
  <c r="K76" i="1"/>
  <c r="S83" i="1"/>
  <c r="C91" i="1"/>
  <c r="S97" i="1"/>
  <c r="C105" i="1"/>
  <c r="K112" i="1"/>
  <c r="C119" i="1"/>
  <c r="K126" i="1"/>
  <c r="S133" i="1"/>
  <c r="K140" i="1"/>
  <c r="M149" i="1"/>
  <c r="X156" i="1"/>
  <c r="P163" i="1"/>
  <c r="X170" i="1"/>
  <c r="H178" i="1"/>
  <c r="X184" i="1"/>
  <c r="H192" i="1"/>
  <c r="P199" i="1"/>
  <c r="H206" i="1"/>
  <c r="P213" i="1"/>
  <c r="X220" i="1"/>
  <c r="P227" i="1"/>
  <c r="X234" i="1"/>
  <c r="C149" i="1"/>
  <c r="Y155" i="1"/>
  <c r="I163" i="1"/>
  <c r="Q170" i="1"/>
  <c r="I177" i="1"/>
  <c r="Q184" i="1"/>
  <c r="Y191" i="1"/>
  <c r="Q198" i="1"/>
  <c r="Y205" i="1"/>
  <c r="I213" i="1"/>
  <c r="Q218" i="1"/>
  <c r="Y223" i="1"/>
  <c r="I229" i="1"/>
  <c r="Q234" i="1"/>
  <c r="Y239" i="1"/>
  <c r="I245" i="1"/>
  <c r="Q250" i="1"/>
  <c r="W144" i="1"/>
  <c r="B152" i="1"/>
  <c r="J157" i="1"/>
  <c r="R162" i="1"/>
  <c r="B168" i="1"/>
  <c r="J173" i="1"/>
  <c r="R178" i="1"/>
  <c r="B184" i="1"/>
  <c r="J189" i="1"/>
  <c r="R194" i="1"/>
  <c r="B200" i="1"/>
  <c r="J205" i="1"/>
  <c r="R210" i="1"/>
  <c r="B216" i="1"/>
  <c r="J221" i="1"/>
  <c r="R226" i="1"/>
  <c r="B232" i="1"/>
  <c r="J237" i="1"/>
  <c r="R242" i="1"/>
  <c r="P141" i="1"/>
  <c r="K150" i="1"/>
  <c r="S155" i="1"/>
  <c r="C161" i="1"/>
  <c r="K166" i="1"/>
  <c r="S171" i="1"/>
  <c r="C177" i="1"/>
  <c r="K182" i="1"/>
  <c r="S187" i="1"/>
  <c r="C193" i="1"/>
  <c r="K198" i="1"/>
  <c r="S203" i="1"/>
  <c r="C209" i="1"/>
  <c r="K214" i="1"/>
  <c r="S219" i="1"/>
  <c r="C225" i="1"/>
  <c r="K230" i="1"/>
  <c r="S235" i="1"/>
  <c r="C241" i="1"/>
  <c r="K246" i="1"/>
  <c r="W139" i="1"/>
  <c r="R149" i="1"/>
  <c r="D155" i="1"/>
  <c r="L160" i="1"/>
  <c r="T165" i="1"/>
  <c r="D171" i="1"/>
  <c r="L176" i="1"/>
  <c r="T181" i="1"/>
  <c r="D187" i="1"/>
  <c r="L192" i="1"/>
  <c r="T197" i="1"/>
  <c r="D203" i="1"/>
  <c r="L208" i="1"/>
  <c r="T213" i="1"/>
  <c r="D219" i="1"/>
  <c r="L224" i="1"/>
  <c r="T229" i="1"/>
  <c r="D235" i="1"/>
  <c r="L240" i="1"/>
  <c r="T245" i="1"/>
  <c r="D251" i="1"/>
  <c r="L256" i="1"/>
  <c r="U143" i="1"/>
  <c r="U150" i="1"/>
  <c r="M154" i="1"/>
  <c r="E159" i="1"/>
  <c r="U163" i="1"/>
  <c r="M167" i="1"/>
  <c r="E172" i="1"/>
  <c r="U175" i="1"/>
  <c r="M180" i="1"/>
  <c r="E185" i="1"/>
  <c r="U188" i="1"/>
  <c r="M193" i="1"/>
  <c r="E197" i="1"/>
  <c r="M201" i="1"/>
  <c r="U204" i="1"/>
  <c r="M208" i="1"/>
  <c r="E212" i="1"/>
  <c r="M215" i="1"/>
  <c r="E219" i="1"/>
  <c r="U222" i="1"/>
  <c r="E226" i="1"/>
  <c r="U229" i="1"/>
  <c r="M233" i="1"/>
  <c r="U236" i="1"/>
  <c r="M240" i="1"/>
  <c r="W134" i="1"/>
  <c r="O144" i="1"/>
  <c r="J149" i="1"/>
  <c r="F152" i="1"/>
  <c r="V154" i="1"/>
  <c r="N157" i="1"/>
  <c r="F160" i="1"/>
  <c r="V162" i="1"/>
  <c r="N165" i="1"/>
  <c r="F168" i="1"/>
  <c r="V170" i="1"/>
  <c r="N173" i="1"/>
  <c r="F176" i="1"/>
  <c r="V178" i="1"/>
  <c r="N181" i="1"/>
  <c r="F184" i="1"/>
  <c r="V186" i="1"/>
  <c r="N189" i="1"/>
  <c r="F192" i="1"/>
  <c r="V194" i="1"/>
  <c r="N197" i="1"/>
  <c r="F200" i="1"/>
  <c r="V202" i="1"/>
  <c r="N205" i="1"/>
  <c r="F208" i="1"/>
  <c r="V210" i="1"/>
  <c r="N213" i="1"/>
  <c r="F216" i="1"/>
  <c r="V218" i="1"/>
  <c r="N221" i="1"/>
  <c r="F224" i="1"/>
  <c r="V226" i="1"/>
  <c r="N229" i="1"/>
  <c r="F232" i="1"/>
  <c r="V234" i="1"/>
  <c r="N237" i="1"/>
  <c r="F240" i="1"/>
  <c r="V242" i="1"/>
  <c r="N245" i="1"/>
  <c r="F248" i="1"/>
  <c r="V250" i="1"/>
  <c r="P142" i="1"/>
  <c r="M147" i="1"/>
  <c r="W150" i="1"/>
  <c r="O153" i="1"/>
  <c r="G156" i="1"/>
  <c r="W158" i="1"/>
  <c r="O161" i="1"/>
  <c r="G164" i="1"/>
  <c r="W166" i="1"/>
  <c r="O169" i="1"/>
  <c r="G172" i="1"/>
  <c r="W174" i="1"/>
  <c r="O177" i="1"/>
  <c r="G180" i="1"/>
  <c r="W182" i="1"/>
  <c r="O185" i="1"/>
  <c r="G188" i="1"/>
  <c r="W190" i="1"/>
  <c r="O193" i="1"/>
  <c r="G196" i="1"/>
  <c r="W198" i="1"/>
  <c r="O201" i="1"/>
  <c r="G204" i="1"/>
  <c r="W206" i="1"/>
  <c r="O209" i="1"/>
  <c r="G212" i="1"/>
  <c r="W214" i="1"/>
  <c r="O217" i="1"/>
  <c r="G220" i="1"/>
  <c r="H238" i="1"/>
  <c r="E247" i="1"/>
  <c r="B252" i="1"/>
  <c r="F255" i="1"/>
  <c r="D258" i="1"/>
  <c r="T260" i="1"/>
  <c r="L263" i="1"/>
  <c r="D266" i="1"/>
  <c r="T268" i="1"/>
  <c r="L271" i="1"/>
  <c r="D274" i="1"/>
  <c r="T276" i="1"/>
  <c r="L279" i="1"/>
  <c r="D282" i="1"/>
  <c r="T284" i="1"/>
  <c r="L287" i="1"/>
  <c r="D290" i="1"/>
  <c r="T292" i="1"/>
  <c r="L295" i="1"/>
  <c r="D298" i="1"/>
  <c r="T300" i="1"/>
  <c r="L303" i="1"/>
  <c r="D306" i="1"/>
  <c r="T308" i="1"/>
  <c r="L311" i="1"/>
  <c r="D314" i="1"/>
  <c r="T316" i="1"/>
  <c r="L319" i="1"/>
  <c r="D322" i="1"/>
  <c r="T324" i="1"/>
  <c r="L327" i="1"/>
  <c r="D330" i="1"/>
  <c r="T332" i="1"/>
  <c r="L335" i="1"/>
  <c r="D338" i="1"/>
  <c r="T340" i="1"/>
  <c r="L343" i="1"/>
  <c r="D346" i="1"/>
  <c r="T348" i="1"/>
  <c r="L351" i="1"/>
  <c r="D354" i="1"/>
  <c r="T356" i="1"/>
  <c r="L359" i="1"/>
  <c r="D362" i="1"/>
  <c r="T364" i="1"/>
  <c r="G237" i="1"/>
  <c r="O246" i="1"/>
  <c r="P251" i="1"/>
  <c r="V254" i="1"/>
  <c r="U257" i="1"/>
  <c r="M260" i="1"/>
  <c r="E263" i="1"/>
  <c r="U265" i="1"/>
  <c r="M268" i="1"/>
  <c r="E271" i="1"/>
  <c r="U273" i="1"/>
  <c r="M276" i="1"/>
  <c r="E279" i="1"/>
  <c r="U281" i="1"/>
  <c r="M284" i="1"/>
  <c r="E287" i="1"/>
  <c r="U289" i="1"/>
  <c r="M292" i="1"/>
  <c r="E295" i="1"/>
  <c r="U297" i="1"/>
  <c r="M300" i="1"/>
  <c r="E303" i="1"/>
  <c r="U305" i="1"/>
  <c r="M308" i="1"/>
  <c r="E311" i="1"/>
  <c r="U313" i="1"/>
  <c r="M316" i="1"/>
  <c r="E319" i="1"/>
  <c r="U321" i="1"/>
  <c r="M324" i="1"/>
  <c r="E327" i="1"/>
  <c r="U329" i="1"/>
  <c r="M332" i="1"/>
  <c r="E335" i="1"/>
  <c r="U337" i="1"/>
  <c r="M340" i="1"/>
  <c r="E343" i="1"/>
  <c r="U345" i="1"/>
  <c r="M348" i="1"/>
  <c r="E351" i="1"/>
  <c r="U353" i="1"/>
  <c r="M356" i="1"/>
  <c r="E359" i="1"/>
  <c r="U361" i="1"/>
  <c r="M364" i="1"/>
  <c r="O235" i="1"/>
  <c r="U245" i="1"/>
  <c r="G251" i="1"/>
  <c r="N254" i="1"/>
  <c r="N257" i="1"/>
  <c r="F260" i="1"/>
  <c r="V262" i="1"/>
  <c r="N265" i="1"/>
  <c r="F268" i="1"/>
  <c r="V270" i="1"/>
  <c r="N273" i="1"/>
  <c r="F276" i="1"/>
  <c r="V278" i="1"/>
  <c r="N281" i="1"/>
  <c r="F284" i="1"/>
  <c r="V286" i="1"/>
  <c r="N289" i="1"/>
  <c r="F292" i="1"/>
  <c r="V294" i="1"/>
  <c r="N297" i="1"/>
  <c r="F300" i="1"/>
  <c r="V302" i="1"/>
  <c r="N305" i="1"/>
  <c r="F308" i="1"/>
  <c r="V310" i="1"/>
  <c r="N313" i="1"/>
  <c r="F316" i="1"/>
  <c r="V318" i="1"/>
  <c r="N321" i="1"/>
  <c r="F324" i="1"/>
  <c r="V326" i="1"/>
  <c r="N329" i="1"/>
  <c r="F332" i="1"/>
  <c r="V334" i="1"/>
  <c r="N337" i="1"/>
  <c r="F340" i="1"/>
  <c r="V342" i="1"/>
  <c r="N345" i="1"/>
  <c r="F348" i="1"/>
  <c r="V350" i="1"/>
  <c r="N353" i="1"/>
  <c r="F356" i="1"/>
  <c r="V358" i="1"/>
  <c r="N361" i="1"/>
  <c r="F364" i="1"/>
  <c r="V366" i="1"/>
  <c r="G233" i="1"/>
  <c r="X244" i="1"/>
  <c r="R250" i="1"/>
  <c r="F254" i="1"/>
  <c r="G257" i="1"/>
  <c r="W259" i="1"/>
  <c r="O262" i="1"/>
  <c r="G265" i="1"/>
  <c r="W267" i="1"/>
  <c r="O270" i="1"/>
  <c r="G273" i="1"/>
  <c r="W275" i="1"/>
  <c r="O278" i="1"/>
  <c r="G281" i="1"/>
  <c r="W283" i="1"/>
  <c r="O286" i="1"/>
  <c r="G289" i="1"/>
  <c r="W291" i="1"/>
  <c r="O294" i="1"/>
  <c r="G297" i="1"/>
  <c r="W299" i="1"/>
  <c r="O302" i="1"/>
  <c r="G305" i="1"/>
  <c r="W307" i="1"/>
  <c r="O310" i="1"/>
  <c r="G313" i="1"/>
  <c r="W315" i="1"/>
  <c r="O318" i="1"/>
  <c r="G321" i="1"/>
  <c r="W323" i="1"/>
  <c r="O326" i="1"/>
  <c r="G329" i="1"/>
  <c r="W331" i="1"/>
  <c r="O334" i="1"/>
  <c r="G337" i="1"/>
  <c r="W339" i="1"/>
  <c r="O342" i="1"/>
  <c r="G345" i="1"/>
  <c r="W347" i="1"/>
  <c r="O350" i="1"/>
  <c r="G353" i="1"/>
  <c r="W355" i="1"/>
  <c r="O358" i="1"/>
  <c r="G361" i="1"/>
  <c r="W363" i="1"/>
  <c r="O366" i="1"/>
  <c r="W230" i="1"/>
  <c r="G244" i="1"/>
  <c r="E250" i="1"/>
  <c r="V253" i="1"/>
  <c r="W256" i="1"/>
  <c r="P259" i="1"/>
  <c r="H262" i="1"/>
  <c r="X264" i="1"/>
  <c r="P267" i="1"/>
  <c r="H270" i="1"/>
  <c r="X272" i="1"/>
  <c r="P275" i="1"/>
  <c r="H278" i="1"/>
  <c r="X280" i="1"/>
  <c r="P283" i="1"/>
  <c r="H286" i="1"/>
  <c r="X288" i="1"/>
  <c r="P291" i="1"/>
  <c r="H294" i="1"/>
  <c r="X296" i="1"/>
  <c r="P299" i="1"/>
  <c r="H302" i="1"/>
  <c r="X304" i="1"/>
  <c r="P307" i="1"/>
  <c r="H310" i="1"/>
  <c r="X312" i="1"/>
  <c r="P315" i="1"/>
  <c r="H318" i="1"/>
  <c r="X320" i="1"/>
  <c r="P323" i="1"/>
  <c r="H326" i="1"/>
  <c r="X328" i="1"/>
  <c r="P331" i="1"/>
  <c r="H334" i="1"/>
  <c r="X336" i="1"/>
  <c r="P339" i="1"/>
  <c r="H342" i="1"/>
  <c r="X344" i="1"/>
  <c r="P347" i="1"/>
  <c r="H350" i="1"/>
  <c r="X352" i="1"/>
  <c r="P355" i="1"/>
  <c r="H358" i="1"/>
  <c r="X360" i="1"/>
  <c r="P363" i="1"/>
  <c r="H366" i="1"/>
  <c r="W225" i="1"/>
  <c r="W241" i="1"/>
  <c r="W248" i="1"/>
  <c r="E253" i="1"/>
  <c r="F256" i="1"/>
  <c r="Y258" i="1"/>
  <c r="Q261" i="1"/>
  <c r="I264" i="1"/>
  <c r="Y266" i="1"/>
  <c r="Q269" i="1"/>
  <c r="I272" i="1"/>
  <c r="Y274" i="1"/>
  <c r="Q277" i="1"/>
  <c r="I280" i="1"/>
  <c r="Y282" i="1"/>
  <c r="Q285" i="1"/>
  <c r="I288" i="1"/>
  <c r="Y290" i="1"/>
  <c r="Q293" i="1"/>
  <c r="I296" i="1"/>
  <c r="Y298" i="1"/>
  <c r="Q301" i="1"/>
  <c r="I304" i="1"/>
  <c r="Y306" i="1"/>
  <c r="Q309" i="1"/>
  <c r="I312" i="1"/>
  <c r="Y314" i="1"/>
  <c r="Q317" i="1"/>
  <c r="I320" i="1"/>
  <c r="Y322" i="1"/>
  <c r="Q325" i="1"/>
  <c r="I328" i="1"/>
  <c r="Y330" i="1"/>
  <c r="Q333" i="1"/>
  <c r="I336" i="1"/>
  <c r="Y338" i="1"/>
  <c r="Q341" i="1"/>
  <c r="I344" i="1"/>
  <c r="Y346" i="1"/>
  <c r="Q349" i="1"/>
  <c r="I352" i="1"/>
  <c r="Y354" i="1"/>
  <c r="Q357" i="1"/>
  <c r="I360" i="1"/>
  <c r="Y362" i="1"/>
  <c r="Q365" i="1"/>
  <c r="O223" i="1"/>
  <c r="P240" i="1"/>
  <c r="H248" i="1"/>
  <c r="U252" i="1"/>
  <c r="V255" i="1"/>
  <c r="R258" i="1"/>
  <c r="J261" i="1"/>
  <c r="B264" i="1"/>
  <c r="R266" i="1"/>
  <c r="J269" i="1"/>
  <c r="B272" i="1"/>
  <c r="R274" i="1"/>
  <c r="J277" i="1"/>
  <c r="B280" i="1"/>
  <c r="R282" i="1"/>
  <c r="J285" i="1"/>
  <c r="B288" i="1"/>
  <c r="R290" i="1"/>
  <c r="J293" i="1"/>
  <c r="B296" i="1"/>
  <c r="R298" i="1"/>
  <c r="J301" i="1"/>
  <c r="B304" i="1"/>
  <c r="R306" i="1"/>
  <c r="J309" i="1"/>
  <c r="B312" i="1"/>
  <c r="R314" i="1"/>
  <c r="J317" i="1"/>
  <c r="B320" i="1"/>
  <c r="R322" i="1"/>
  <c r="J325" i="1"/>
  <c r="B328" i="1"/>
  <c r="R330" i="1"/>
  <c r="J333" i="1"/>
  <c r="B336" i="1"/>
  <c r="R338" i="1"/>
  <c r="J341" i="1"/>
  <c r="B344" i="1"/>
  <c r="R346" i="1"/>
  <c r="J349" i="1"/>
  <c r="B352" i="1"/>
  <c r="R354" i="1"/>
  <c r="J357" i="1"/>
  <c r="B360" i="1"/>
  <c r="R362" i="1"/>
  <c r="J365" i="1"/>
  <c r="G221" i="1"/>
  <c r="O239" i="1"/>
  <c r="R247" i="1"/>
  <c r="K252" i="1"/>
  <c r="N255" i="1"/>
  <c r="K258" i="1"/>
  <c r="C261" i="1"/>
  <c r="S263" i="1"/>
  <c r="K266" i="1"/>
  <c r="C269" i="1"/>
  <c r="S271" i="1"/>
  <c r="K274" i="1"/>
  <c r="C277" i="1"/>
  <c r="S279" i="1"/>
  <c r="K282" i="1"/>
  <c r="C285" i="1"/>
  <c r="S287" i="1"/>
  <c r="K290" i="1"/>
  <c r="C293" i="1"/>
  <c r="S295" i="1"/>
  <c r="K298" i="1"/>
  <c r="C301" i="1"/>
  <c r="S303" i="1"/>
  <c r="K306" i="1"/>
  <c r="C309" i="1"/>
  <c r="S311" i="1"/>
  <c r="K314" i="1"/>
  <c r="C317" i="1"/>
  <c r="S319" i="1"/>
  <c r="K322" i="1"/>
  <c r="C325" i="1"/>
  <c r="S327" i="1"/>
  <c r="K330" i="1"/>
  <c r="C333" i="1"/>
  <c r="S335" i="1"/>
  <c r="K338" i="1"/>
  <c r="C341" i="1"/>
  <c r="S343" i="1"/>
  <c r="K346" i="1"/>
  <c r="C349" i="1"/>
  <c r="S351" i="1"/>
  <c r="K354" i="1"/>
  <c r="C357" i="1"/>
  <c r="S359" i="1"/>
  <c r="K362" i="1"/>
  <c r="C365" i="1"/>
  <c r="O354" i="3"/>
  <c r="R340" i="3"/>
  <c r="R7" i="1"/>
  <c r="J50" i="1"/>
  <c r="T56" i="1"/>
  <c r="L99" i="1"/>
  <c r="D318" i="3"/>
  <c r="E73" i="1"/>
  <c r="U115" i="1"/>
  <c r="E137" i="1"/>
  <c r="V56" i="1"/>
  <c r="V88" i="1"/>
  <c r="V120" i="1"/>
  <c r="J325" i="3"/>
  <c r="G63" i="1"/>
  <c r="I103" i="1"/>
  <c r="G232" i="3"/>
  <c r="J60" i="1"/>
  <c r="J92" i="1"/>
  <c r="B135" i="1"/>
  <c r="C57" i="1"/>
  <c r="S93" i="1"/>
  <c r="S121" i="1"/>
  <c r="H152" i="1"/>
  <c r="X180" i="1"/>
  <c r="H216" i="1"/>
  <c r="Y151" i="1"/>
  <c r="Y179" i="1"/>
  <c r="Q208" i="1"/>
  <c r="Q230" i="1"/>
  <c r="Y251" i="1"/>
  <c r="B164" i="1"/>
  <c r="B180" i="1"/>
  <c r="B196" i="1"/>
  <c r="J217" i="1"/>
  <c r="B244" i="1"/>
  <c r="K162" i="1"/>
  <c r="K194" i="1"/>
  <c r="S215" i="1"/>
  <c r="K242" i="1"/>
  <c r="T161" i="1"/>
  <c r="L204" i="1"/>
  <c r="T225" i="1"/>
  <c r="D247" i="1"/>
  <c r="M156" i="1"/>
  <c r="M182" i="1"/>
  <c r="M206" i="1"/>
  <c r="U223" i="1"/>
  <c r="M238" i="1"/>
  <c r="V155" i="1"/>
  <c r="F169" i="1"/>
  <c r="V179" i="1"/>
  <c r="V187" i="1"/>
  <c r="N198" i="1"/>
  <c r="F209" i="1"/>
  <c r="F217" i="1"/>
  <c r="V227" i="1"/>
  <c r="N238" i="1"/>
  <c r="F249" i="1"/>
  <c r="O154" i="1"/>
  <c r="O162" i="1"/>
  <c r="G173" i="1"/>
  <c r="O186" i="1"/>
  <c r="G197" i="1"/>
  <c r="W207" i="1"/>
  <c r="O218" i="1"/>
  <c r="H253" i="1"/>
  <c r="L264" i="1"/>
  <c r="L272" i="1"/>
  <c r="D283" i="1"/>
  <c r="T293" i="1"/>
  <c r="L304" i="1"/>
  <c r="D315" i="1"/>
  <c r="L328" i="1"/>
  <c r="D339" i="1"/>
  <c r="D355" i="1"/>
  <c r="D363" i="1"/>
  <c r="O248" i="1"/>
  <c r="E264" i="1"/>
  <c r="E272" i="1"/>
  <c r="U282" i="1"/>
  <c r="M293" i="1"/>
  <c r="E304" i="1"/>
  <c r="U314" i="1"/>
  <c r="M325" i="1"/>
  <c r="E336" i="1"/>
  <c r="U346" i="1"/>
  <c r="E360" i="1"/>
  <c r="X239" i="1"/>
  <c r="N258" i="1"/>
  <c r="V271" i="1"/>
  <c r="F285" i="1"/>
  <c r="V295" i="1"/>
  <c r="V311" i="1"/>
  <c r="W276" i="1"/>
  <c r="O287" i="1"/>
  <c r="G298" i="1"/>
  <c r="W308" i="1"/>
  <c r="O319" i="1"/>
  <c r="G330" i="1"/>
  <c r="W340" i="1"/>
  <c r="O351" i="1"/>
  <c r="G362" i="1"/>
  <c r="U246" i="1"/>
  <c r="P260" i="1"/>
  <c r="H271" i="1"/>
  <c r="X281" i="1"/>
  <c r="P292" i="1"/>
  <c r="H303" i="1"/>
  <c r="X313" i="1"/>
  <c r="P324" i="1"/>
  <c r="H335" i="1"/>
  <c r="X345" i="1"/>
  <c r="H359" i="1"/>
  <c r="W233" i="1"/>
  <c r="Q262" i="1"/>
  <c r="Q270" i="1"/>
  <c r="I281" i="1"/>
  <c r="Y291" i="1"/>
  <c r="I305" i="1"/>
  <c r="Y315" i="1"/>
  <c r="Q326" i="1"/>
  <c r="I337" i="1"/>
  <c r="Q350" i="1"/>
  <c r="I361" i="1"/>
  <c r="M244" i="1"/>
  <c r="R259" i="1"/>
  <c r="J270" i="1"/>
  <c r="B281" i="1"/>
  <c r="P253" i="1"/>
  <c r="K267" i="1"/>
  <c r="C278" i="1"/>
  <c r="S288" i="1"/>
  <c r="K299" i="1"/>
  <c r="C310" i="1"/>
  <c r="S320" i="1"/>
  <c r="S328" i="1"/>
  <c r="C342" i="1"/>
  <c r="C350" i="1"/>
  <c r="S360" i="1"/>
  <c r="G349" i="3"/>
  <c r="O5" i="1"/>
  <c r="W26" i="1"/>
  <c r="G287" i="3"/>
  <c r="P330" i="3"/>
  <c r="X351" i="3"/>
  <c r="H8" i="1"/>
  <c r="W236" i="3"/>
  <c r="E324" i="3"/>
  <c r="Q345" i="3"/>
  <c r="Y366" i="3"/>
  <c r="I23" i="1"/>
  <c r="Q44" i="1"/>
  <c r="W313" i="3"/>
  <c r="J327" i="3"/>
  <c r="B338" i="3"/>
  <c r="R348" i="3"/>
  <c r="J359" i="3"/>
  <c r="B5" i="1"/>
  <c r="R15" i="1"/>
  <c r="J26" i="1"/>
  <c r="B37" i="1"/>
  <c r="R47" i="1"/>
  <c r="S337" i="3"/>
  <c r="O40" i="1"/>
  <c r="D54" i="1"/>
  <c r="T64" i="1"/>
  <c r="L75" i="1"/>
  <c r="D86" i="1"/>
  <c r="T96" i="1"/>
  <c r="L107" i="1"/>
  <c r="D118" i="1"/>
  <c r="T128" i="1"/>
  <c r="L139" i="1"/>
  <c r="D150" i="1"/>
  <c r="K18" i="1"/>
  <c r="N48" i="1"/>
  <c r="U59" i="1"/>
  <c r="M70" i="1"/>
  <c r="E81" i="1"/>
  <c r="U91" i="1"/>
  <c r="M102" i="1"/>
  <c r="E113" i="1"/>
  <c r="U123" i="1"/>
  <c r="M134" i="1"/>
  <c r="K338" i="3"/>
  <c r="S40" i="1"/>
  <c r="F54" i="1"/>
  <c r="V64" i="1"/>
  <c r="N75" i="1"/>
  <c r="F86" i="1"/>
  <c r="V96" i="1"/>
  <c r="N107" i="1"/>
  <c r="F118" i="1"/>
  <c r="V128" i="1"/>
  <c r="N139" i="1"/>
  <c r="O245" i="3"/>
  <c r="K24" i="1"/>
  <c r="K49" i="1"/>
  <c r="O60" i="1"/>
  <c r="G71" i="1"/>
  <c r="W81" i="1"/>
  <c r="O92" i="1"/>
  <c r="G103" i="1"/>
  <c r="W113" i="1"/>
  <c r="O124" i="1"/>
  <c r="O269" i="3"/>
  <c r="P26" i="1"/>
  <c r="U49" i="1"/>
  <c r="X60" i="1"/>
  <c r="P71" i="1"/>
  <c r="H82" i="1"/>
  <c r="X92" i="1"/>
  <c r="P103" i="1"/>
  <c r="H114" i="1"/>
  <c r="X124" i="1"/>
  <c r="P135" i="1"/>
  <c r="S3" i="1"/>
  <c r="F46" i="1"/>
  <c r="Y57" i="1"/>
  <c r="Q68" i="1"/>
  <c r="I79" i="1"/>
  <c r="Y89" i="1"/>
  <c r="Q100" i="1"/>
  <c r="I111" i="1"/>
  <c r="Y121" i="1"/>
  <c r="Q132" i="1"/>
  <c r="I143" i="1"/>
  <c r="K366" i="3"/>
  <c r="U45" i="1"/>
  <c r="R57" i="1"/>
  <c r="J68" i="1"/>
  <c r="B79" i="1"/>
  <c r="R89" i="1"/>
  <c r="J100" i="1"/>
  <c r="B111" i="1"/>
  <c r="R121" i="1"/>
  <c r="J132" i="1"/>
  <c r="B143" i="1"/>
  <c r="C340" i="3"/>
  <c r="D41" i="1"/>
  <c r="K54" i="1"/>
  <c r="C63" i="1"/>
  <c r="K70" i="1"/>
  <c r="S77" i="1"/>
  <c r="K84" i="1"/>
  <c r="S91" i="1"/>
  <c r="C99" i="1"/>
  <c r="S105" i="1"/>
  <c r="C113" i="1"/>
  <c r="K120" i="1"/>
  <c r="C127" i="1"/>
  <c r="K134" i="1"/>
  <c r="O135" i="1"/>
  <c r="H150" i="1"/>
  <c r="P157" i="1"/>
  <c r="X164" i="1"/>
  <c r="P171" i="1"/>
  <c r="X178" i="1"/>
  <c r="H186" i="1"/>
  <c r="X192" i="1"/>
  <c r="H200" i="1"/>
  <c r="P207" i="1"/>
  <c r="H214" i="1"/>
  <c r="P221" i="1"/>
  <c r="X228" i="1"/>
  <c r="P235" i="1"/>
  <c r="X149" i="1"/>
  <c r="I157" i="1"/>
  <c r="Y163" i="1"/>
  <c r="I171" i="1"/>
  <c r="Q178" i="1"/>
  <c r="I185" i="1"/>
  <c r="Q192" i="1"/>
  <c r="Y199" i="1"/>
  <c r="Q206" i="1"/>
  <c r="Y213" i="1"/>
  <c r="I219" i="1"/>
  <c r="Q224" i="1"/>
  <c r="Y229" i="1"/>
  <c r="I235" i="1"/>
  <c r="Q240" i="1"/>
  <c r="Y245" i="1"/>
  <c r="I251" i="1"/>
  <c r="C146" i="1"/>
  <c r="R152" i="1"/>
  <c r="B158" i="1"/>
  <c r="J163" i="1"/>
  <c r="R168" i="1"/>
  <c r="B174" i="1"/>
  <c r="J179" i="1"/>
  <c r="R184" i="1"/>
  <c r="B190" i="1"/>
  <c r="J195" i="1"/>
  <c r="R200" i="1"/>
  <c r="B206" i="1"/>
  <c r="J211" i="1"/>
  <c r="R216" i="1"/>
  <c r="B222" i="1"/>
  <c r="J227" i="1"/>
  <c r="R232" i="1"/>
  <c r="B238" i="1"/>
  <c r="J243" i="1"/>
  <c r="X142" i="1"/>
  <c r="C151" i="1"/>
  <c r="K156" i="1"/>
  <c r="S161" i="1"/>
  <c r="C167" i="1"/>
  <c r="K172" i="1"/>
  <c r="S177" i="1"/>
  <c r="C183" i="1"/>
  <c r="K188" i="1"/>
  <c r="S193" i="1"/>
  <c r="C199" i="1"/>
  <c r="K204" i="1"/>
  <c r="S209" i="1"/>
  <c r="C215" i="1"/>
  <c r="K220" i="1"/>
  <c r="S225" i="1"/>
  <c r="C231" i="1"/>
  <c r="K236" i="1"/>
  <c r="S241" i="1"/>
  <c r="C247" i="1"/>
  <c r="S141" i="1"/>
  <c r="L150" i="1"/>
  <c r="T155" i="1"/>
  <c r="D161" i="1"/>
  <c r="L166" i="1"/>
  <c r="T171" i="1"/>
  <c r="D177" i="1"/>
  <c r="L182" i="1"/>
  <c r="T187" i="1"/>
  <c r="D193" i="1"/>
  <c r="L198" i="1"/>
  <c r="T203" i="1"/>
  <c r="D209" i="1"/>
  <c r="L214" i="1"/>
  <c r="T219" i="1"/>
  <c r="D225" i="1"/>
  <c r="L230" i="1"/>
  <c r="T235" i="1"/>
  <c r="D241" i="1"/>
  <c r="L246" i="1"/>
  <c r="T251" i="1"/>
  <c r="T256" i="1"/>
  <c r="M144" i="1"/>
  <c r="E151" i="1"/>
  <c r="U155" i="1"/>
  <c r="M159" i="1"/>
  <c r="E164" i="1"/>
  <c r="U167" i="1"/>
  <c r="M172" i="1"/>
  <c r="E177" i="1"/>
  <c r="U180" i="1"/>
  <c r="M185" i="1"/>
  <c r="E189" i="1"/>
  <c r="U193" i="1"/>
  <c r="M198" i="1"/>
  <c r="U201" i="1"/>
  <c r="E205" i="1"/>
  <c r="E209" i="1"/>
  <c r="M212" i="1"/>
  <c r="U215" i="1"/>
  <c r="U219" i="1"/>
  <c r="E223" i="1"/>
  <c r="M226" i="1"/>
  <c r="M230" i="1"/>
  <c r="U233" i="1"/>
  <c r="E237" i="1"/>
  <c r="E241" i="1"/>
  <c r="O137" i="1"/>
  <c r="G145" i="1"/>
  <c r="U149" i="1"/>
  <c r="N152" i="1"/>
  <c r="F155" i="1"/>
  <c r="V157" i="1"/>
  <c r="N160" i="1"/>
  <c r="F163" i="1"/>
  <c r="V165" i="1"/>
  <c r="N168" i="1"/>
  <c r="F171" i="1"/>
  <c r="V173" i="1"/>
  <c r="N176" i="1"/>
  <c r="F179" i="1"/>
  <c r="V181" i="1"/>
  <c r="N184" i="1"/>
  <c r="F187" i="1"/>
  <c r="V189" i="1"/>
  <c r="N192" i="1"/>
  <c r="F195" i="1"/>
  <c r="V197" i="1"/>
  <c r="N200" i="1"/>
  <c r="F203" i="1"/>
  <c r="V205" i="1"/>
  <c r="N208" i="1"/>
  <c r="F211" i="1"/>
  <c r="V213" i="1"/>
  <c r="N216" i="1"/>
  <c r="F219" i="1"/>
  <c r="V221" i="1"/>
  <c r="N224" i="1"/>
  <c r="F227" i="1"/>
  <c r="V229" i="1"/>
  <c r="N232" i="1"/>
  <c r="F235" i="1"/>
  <c r="V237" i="1"/>
  <c r="N240" i="1"/>
  <c r="F243" i="1"/>
  <c r="V245" i="1"/>
  <c r="N248" i="1"/>
  <c r="F251" i="1"/>
  <c r="H143" i="1"/>
  <c r="Y147" i="1"/>
  <c r="G151" i="1"/>
  <c r="W153" i="1"/>
  <c r="O156" i="1"/>
  <c r="G159" i="1"/>
  <c r="W161" i="1"/>
  <c r="O164" i="1"/>
  <c r="G167" i="1"/>
  <c r="W169" i="1"/>
  <c r="O172" i="1"/>
  <c r="G175" i="1"/>
  <c r="W177" i="1"/>
  <c r="O180" i="1"/>
  <c r="G183" i="1"/>
  <c r="W185" i="1"/>
  <c r="O188" i="1"/>
  <c r="G191" i="1"/>
  <c r="W193" i="1"/>
  <c r="O196" i="1"/>
  <c r="G199" i="1"/>
  <c r="W201" i="1"/>
  <c r="O204" i="1"/>
  <c r="G207" i="1"/>
  <c r="W209" i="1"/>
  <c r="O212" i="1"/>
  <c r="G215" i="1"/>
  <c r="W217" i="1"/>
  <c r="O221" i="1"/>
  <c r="P239" i="1"/>
  <c r="U247" i="1"/>
  <c r="M252" i="1"/>
  <c r="O255" i="1"/>
  <c r="L258" i="1"/>
  <c r="D261" i="1"/>
  <c r="T263" i="1"/>
  <c r="L266" i="1"/>
  <c r="D269" i="1"/>
  <c r="T271" i="1"/>
  <c r="L274" i="1"/>
  <c r="D277" i="1"/>
  <c r="T279" i="1"/>
  <c r="L282" i="1"/>
  <c r="D285" i="1"/>
  <c r="T287" i="1"/>
  <c r="L290" i="1"/>
  <c r="D293" i="1"/>
  <c r="T295" i="1"/>
  <c r="L298" i="1"/>
  <c r="D301" i="1"/>
  <c r="T303" i="1"/>
  <c r="L306" i="1"/>
  <c r="D309" i="1"/>
  <c r="T311" i="1"/>
  <c r="L314" i="1"/>
  <c r="D317" i="1"/>
  <c r="T319" i="1"/>
  <c r="L322" i="1"/>
  <c r="D325" i="1"/>
  <c r="T327" i="1"/>
  <c r="L330" i="1"/>
  <c r="D333" i="1"/>
  <c r="T335" i="1"/>
  <c r="L338" i="1"/>
  <c r="D341" i="1"/>
  <c r="T343" i="1"/>
  <c r="L346" i="1"/>
  <c r="D349" i="1"/>
  <c r="T351" i="1"/>
  <c r="L354" i="1"/>
  <c r="D357" i="1"/>
  <c r="T359" i="1"/>
  <c r="L362" i="1"/>
  <c r="D365" i="1"/>
  <c r="O238" i="1"/>
  <c r="G247" i="1"/>
  <c r="C252" i="1"/>
  <c r="G255" i="1"/>
  <c r="E258" i="1"/>
  <c r="U260" i="1"/>
  <c r="M263" i="1"/>
  <c r="E266" i="1"/>
  <c r="U268" i="1"/>
  <c r="M271" i="1"/>
  <c r="E274" i="1"/>
  <c r="U276" i="1"/>
  <c r="M279" i="1"/>
  <c r="E282" i="1"/>
  <c r="U284" i="1"/>
  <c r="M287" i="1"/>
  <c r="E290" i="1"/>
  <c r="U292" i="1"/>
  <c r="M295" i="1"/>
  <c r="E298" i="1"/>
  <c r="U300" i="1"/>
  <c r="M303" i="1"/>
  <c r="E306" i="1"/>
  <c r="U308" i="1"/>
  <c r="M311" i="1"/>
  <c r="E314" i="1"/>
  <c r="U316" i="1"/>
  <c r="M319" i="1"/>
  <c r="E322" i="1"/>
  <c r="U324" i="1"/>
  <c r="M327" i="1"/>
  <c r="E330" i="1"/>
  <c r="U332" i="1"/>
  <c r="M335" i="1"/>
  <c r="E338" i="1"/>
  <c r="U340" i="1"/>
  <c r="M343" i="1"/>
  <c r="E346" i="1"/>
  <c r="U348" i="1"/>
  <c r="M351" i="1"/>
  <c r="E354" i="1"/>
  <c r="U356" i="1"/>
  <c r="M359" i="1"/>
  <c r="E362" i="1"/>
  <c r="U364" i="1"/>
  <c r="H237" i="1"/>
  <c r="P246" i="1"/>
  <c r="R251" i="1"/>
  <c r="W254" i="1"/>
  <c r="V257" i="1"/>
  <c r="N260" i="1"/>
  <c r="F263" i="1"/>
  <c r="V265" i="1"/>
  <c r="N268" i="1"/>
  <c r="F271" i="1"/>
  <c r="V273" i="1"/>
  <c r="N276" i="1"/>
  <c r="F279" i="1"/>
  <c r="V281" i="1"/>
  <c r="N284" i="1"/>
  <c r="F287" i="1"/>
  <c r="V289" i="1"/>
  <c r="N292" i="1"/>
  <c r="F295" i="1"/>
  <c r="V297" i="1"/>
  <c r="N300" i="1"/>
  <c r="F303" i="1"/>
  <c r="V305" i="1"/>
  <c r="N308" i="1"/>
  <c r="F311" i="1"/>
  <c r="V313" i="1"/>
  <c r="N316" i="1"/>
  <c r="F319" i="1"/>
  <c r="V321" i="1"/>
  <c r="N324" i="1"/>
  <c r="F327" i="1"/>
  <c r="V329" i="1"/>
  <c r="N332" i="1"/>
  <c r="F335" i="1"/>
  <c r="V337" i="1"/>
  <c r="N340" i="1"/>
  <c r="F343" i="1"/>
  <c r="V345" i="1"/>
  <c r="N348" i="1"/>
  <c r="F351" i="1"/>
  <c r="V353" i="1"/>
  <c r="N356" i="1"/>
  <c r="F359" i="1"/>
  <c r="V361" i="1"/>
  <c r="N364" i="1"/>
  <c r="W235" i="1"/>
  <c r="W245" i="1"/>
  <c r="H251" i="1"/>
  <c r="O254" i="1"/>
  <c r="O257" i="1"/>
  <c r="G260" i="1"/>
  <c r="W262" i="1"/>
  <c r="O265" i="1"/>
  <c r="G268" i="1"/>
  <c r="W270" i="1"/>
  <c r="O273" i="1"/>
  <c r="G276" i="1"/>
  <c r="W278" i="1"/>
  <c r="O281" i="1"/>
  <c r="G284" i="1"/>
  <c r="W286" i="1"/>
  <c r="O289" i="1"/>
  <c r="G292" i="1"/>
  <c r="W294" i="1"/>
  <c r="O297" i="1"/>
  <c r="G300" i="1"/>
  <c r="W302" i="1"/>
  <c r="O305" i="1"/>
  <c r="G308" i="1"/>
  <c r="W310" i="1"/>
  <c r="O313" i="1"/>
  <c r="G316" i="1"/>
  <c r="W318" i="1"/>
  <c r="O321" i="1"/>
  <c r="G324" i="1"/>
  <c r="W326" i="1"/>
  <c r="O329" i="1"/>
  <c r="G332" i="1"/>
  <c r="W334" i="1"/>
  <c r="O337" i="1"/>
  <c r="G340" i="1"/>
  <c r="W342" i="1"/>
  <c r="O345" i="1"/>
  <c r="G348" i="1"/>
  <c r="W350" i="1"/>
  <c r="O353" i="1"/>
  <c r="G356" i="1"/>
  <c r="W358" i="1"/>
  <c r="O361" i="1"/>
  <c r="G364" i="1"/>
  <c r="W366" i="1"/>
  <c r="O233" i="1"/>
  <c r="E245" i="1"/>
  <c r="U250" i="1"/>
  <c r="G254" i="1"/>
  <c r="H257" i="1"/>
  <c r="X259" i="1"/>
  <c r="P262" i="1"/>
  <c r="H265" i="1"/>
  <c r="X267" i="1"/>
  <c r="P270" i="1"/>
  <c r="H273" i="1"/>
  <c r="X275" i="1"/>
  <c r="P278" i="1"/>
  <c r="H281" i="1"/>
  <c r="X283" i="1"/>
  <c r="P286" i="1"/>
  <c r="H289" i="1"/>
  <c r="X291" i="1"/>
  <c r="P294" i="1"/>
  <c r="H297" i="1"/>
  <c r="X299" i="1"/>
  <c r="P302" i="1"/>
  <c r="H305" i="1"/>
  <c r="X307" i="1"/>
  <c r="P310" i="1"/>
  <c r="H313" i="1"/>
  <c r="X315" i="1"/>
  <c r="P318" i="1"/>
  <c r="H321" i="1"/>
  <c r="X323" i="1"/>
  <c r="P326" i="1"/>
  <c r="H329" i="1"/>
  <c r="X331" i="1"/>
  <c r="P334" i="1"/>
  <c r="H337" i="1"/>
  <c r="X339" i="1"/>
  <c r="P342" i="1"/>
  <c r="H345" i="1"/>
  <c r="X347" i="1"/>
  <c r="P350" i="1"/>
  <c r="H353" i="1"/>
  <c r="X355" i="1"/>
  <c r="P358" i="1"/>
  <c r="H361" i="1"/>
  <c r="X363" i="1"/>
  <c r="P366" i="1"/>
  <c r="O228" i="1"/>
  <c r="G243" i="1"/>
  <c r="O249" i="1"/>
  <c r="N253" i="1"/>
  <c r="O256" i="1"/>
  <c r="I259" i="1"/>
  <c r="Y261" i="1"/>
  <c r="Q264" i="1"/>
  <c r="I267" i="1"/>
  <c r="Y269" i="1"/>
  <c r="Q272" i="1"/>
  <c r="I275" i="1"/>
  <c r="Y277" i="1"/>
  <c r="Q280" i="1"/>
  <c r="I283" i="1"/>
  <c r="Y285" i="1"/>
  <c r="Q288" i="1"/>
  <c r="I291" i="1"/>
  <c r="Y293" i="1"/>
  <c r="Q296" i="1"/>
  <c r="I299" i="1"/>
  <c r="Y301" i="1"/>
  <c r="Q304" i="1"/>
  <c r="I307" i="1"/>
  <c r="Y309" i="1"/>
  <c r="Q312" i="1"/>
  <c r="I315" i="1"/>
  <c r="Y317" i="1"/>
  <c r="Q320" i="1"/>
  <c r="I323" i="1"/>
  <c r="Y325" i="1"/>
  <c r="Q328" i="1"/>
  <c r="I331" i="1"/>
  <c r="Y333" i="1"/>
  <c r="Q336" i="1"/>
  <c r="I339" i="1"/>
  <c r="Y341" i="1"/>
  <c r="Q344" i="1"/>
  <c r="I347" i="1"/>
  <c r="Y349" i="1"/>
  <c r="Q352" i="1"/>
  <c r="I355" i="1"/>
  <c r="Y357" i="1"/>
  <c r="Q360" i="1"/>
  <c r="I363" i="1"/>
  <c r="Y365" i="1"/>
  <c r="G226" i="1"/>
  <c r="X241" i="1"/>
  <c r="X248" i="1"/>
  <c r="F253" i="1"/>
  <c r="G256" i="1"/>
  <c r="B259" i="1"/>
  <c r="R261" i="1"/>
  <c r="J264" i="1"/>
  <c r="B267" i="1"/>
  <c r="R269" i="1"/>
  <c r="J272" i="1"/>
  <c r="B275" i="1"/>
  <c r="R277" i="1"/>
  <c r="J280" i="1"/>
  <c r="B283" i="1"/>
  <c r="R285" i="1"/>
  <c r="J288" i="1"/>
  <c r="B291" i="1"/>
  <c r="R293" i="1"/>
  <c r="J296" i="1"/>
  <c r="B299" i="1"/>
  <c r="R301" i="1"/>
  <c r="J304" i="1"/>
  <c r="B307" i="1"/>
  <c r="R309" i="1"/>
  <c r="J312" i="1"/>
  <c r="B315" i="1"/>
  <c r="R317" i="1"/>
  <c r="J320" i="1"/>
  <c r="B323" i="1"/>
  <c r="R325" i="1"/>
  <c r="J328" i="1"/>
  <c r="B331" i="1"/>
  <c r="R333" i="1"/>
  <c r="J336" i="1"/>
  <c r="B339" i="1"/>
  <c r="R341" i="1"/>
  <c r="J344" i="1"/>
  <c r="B347" i="1"/>
  <c r="R349" i="1"/>
  <c r="J352" i="1"/>
  <c r="B355" i="1"/>
  <c r="R357" i="1"/>
  <c r="J360" i="1"/>
  <c r="B363" i="1"/>
  <c r="R365" i="1"/>
  <c r="W223" i="1"/>
  <c r="W240" i="1"/>
  <c r="J248" i="1"/>
  <c r="V252" i="1"/>
  <c r="W255" i="1"/>
  <c r="S258" i="1"/>
  <c r="K261" i="1"/>
  <c r="C264" i="1"/>
  <c r="S266" i="1"/>
  <c r="K269" i="1"/>
  <c r="C272" i="1"/>
  <c r="S274" i="1"/>
  <c r="K277" i="1"/>
  <c r="C280" i="1"/>
  <c r="S282" i="1"/>
  <c r="K285" i="1"/>
  <c r="C288" i="1"/>
  <c r="S290" i="1"/>
  <c r="K293" i="1"/>
  <c r="C296" i="1"/>
  <c r="S298" i="1"/>
  <c r="K301" i="1"/>
  <c r="C304" i="1"/>
  <c r="S306" i="1"/>
  <c r="K309" i="1"/>
  <c r="C312" i="1"/>
  <c r="S314" i="1"/>
  <c r="K317" i="1"/>
  <c r="C320" i="1"/>
  <c r="S322" i="1"/>
  <c r="K325" i="1"/>
  <c r="C328" i="1"/>
  <c r="S330" i="1"/>
  <c r="K333" i="1"/>
  <c r="C336" i="1"/>
  <c r="S338" i="1"/>
  <c r="K341" i="1"/>
  <c r="C344" i="1"/>
  <c r="S346" i="1"/>
  <c r="K349" i="1"/>
  <c r="C352" i="1"/>
  <c r="S354" i="1"/>
  <c r="K357" i="1"/>
  <c r="C360" i="1"/>
  <c r="S362" i="1"/>
  <c r="K365" i="1"/>
  <c r="G32" i="1"/>
  <c r="P13" i="1"/>
  <c r="B29" i="1"/>
  <c r="O44" i="1"/>
  <c r="T88" i="1"/>
  <c r="L131" i="1"/>
  <c r="O51" i="1"/>
  <c r="U83" i="1"/>
  <c r="E105" i="1"/>
  <c r="S44" i="1"/>
  <c r="F78" i="1"/>
  <c r="N99" i="1"/>
  <c r="N131" i="1"/>
  <c r="S35" i="1"/>
  <c r="W73" i="1"/>
  <c r="W105" i="1"/>
  <c r="G127" i="1"/>
  <c r="V52" i="1"/>
  <c r="X84" i="1"/>
  <c r="X116" i="1"/>
  <c r="M49" i="1"/>
  <c r="Y81" i="1"/>
  <c r="C115" i="1"/>
  <c r="H141" i="1"/>
  <c r="P173" i="1"/>
  <c r="X208" i="1"/>
  <c r="P223" i="1"/>
  <c r="Q158" i="1"/>
  <c r="Q194" i="1"/>
  <c r="Y219" i="1"/>
  <c r="Y235" i="1"/>
  <c r="J153" i="1"/>
  <c r="J169" i="1"/>
  <c r="R190" i="1"/>
  <c r="B212" i="1"/>
  <c r="R238" i="1"/>
  <c r="C157" i="1"/>
  <c r="S183" i="1"/>
  <c r="K210" i="1"/>
  <c r="C237" i="1"/>
  <c r="L156" i="1"/>
  <c r="D183" i="1"/>
  <c r="D199" i="1"/>
  <c r="D215" i="1"/>
  <c r="T241" i="1"/>
  <c r="U151" i="1"/>
  <c r="E173" i="1"/>
  <c r="U190" i="1"/>
  <c r="E213" i="1"/>
  <c r="U227" i="1"/>
  <c r="G140" i="1"/>
  <c r="F241" i="1"/>
  <c r="P137" i="1"/>
  <c r="D267" i="1"/>
  <c r="L280" i="1"/>
  <c r="D291" i="1"/>
  <c r="T301" i="1"/>
  <c r="L312" i="1"/>
  <c r="D323" i="1"/>
  <c r="T333" i="1"/>
  <c r="L344" i="1"/>
  <c r="M317" i="1"/>
  <c r="E328" i="1"/>
  <c r="U338" i="1"/>
  <c r="M349" i="1"/>
  <c r="M357" i="1"/>
  <c r="G222" i="1"/>
  <c r="N306" i="1"/>
  <c r="V319" i="1"/>
  <c r="N330" i="1"/>
  <c r="F341" i="1"/>
  <c r="V351" i="1"/>
  <c r="N362" i="1"/>
  <c r="J247" i="1"/>
  <c r="W260" i="1"/>
  <c r="O271" i="1"/>
  <c r="O279" i="1"/>
  <c r="G290" i="1"/>
  <c r="W300" i="1"/>
  <c r="O311" i="1"/>
  <c r="G322" i="1"/>
  <c r="W332" i="1"/>
  <c r="O343" i="1"/>
  <c r="O359" i="1"/>
  <c r="W364" i="1"/>
  <c r="U251" i="1"/>
  <c r="H263" i="1"/>
  <c r="X273" i="1"/>
  <c r="P284" i="1"/>
  <c r="H295" i="1"/>
  <c r="X305" i="1"/>
  <c r="P316" i="1"/>
  <c r="I289" i="1"/>
  <c r="Y299" i="1"/>
  <c r="Q310" i="1"/>
  <c r="I321" i="1"/>
  <c r="Y331" i="1"/>
  <c r="Q342" i="1"/>
  <c r="J294" i="1"/>
  <c r="B305" i="1"/>
  <c r="R315" i="1"/>
  <c r="J326" i="1"/>
  <c r="B337" i="1"/>
  <c r="R347" i="1"/>
  <c r="J358" i="1"/>
  <c r="G229" i="1"/>
  <c r="K339" i="1"/>
  <c r="C358" i="1"/>
  <c r="C366" i="1"/>
  <c r="W351" i="3"/>
  <c r="G8" i="1"/>
  <c r="O29" i="1"/>
  <c r="W301" i="3"/>
  <c r="H333" i="3"/>
  <c r="P354" i="3"/>
  <c r="X10" i="1"/>
  <c r="G258" i="3"/>
  <c r="Y326" i="3"/>
  <c r="I348" i="3"/>
  <c r="Q4" i="1"/>
  <c r="Y25" i="1"/>
  <c r="I47" i="1"/>
  <c r="D315" i="3"/>
  <c r="B328" i="3"/>
  <c r="R338" i="3"/>
  <c r="J349" i="3"/>
  <c r="B360" i="3"/>
  <c r="R5" i="1"/>
  <c r="J16" i="1"/>
  <c r="B27" i="1"/>
  <c r="R37" i="1"/>
  <c r="J48" i="1"/>
  <c r="C343" i="3"/>
  <c r="S41" i="1"/>
  <c r="T54" i="1"/>
  <c r="L65" i="1"/>
  <c r="D76" i="1"/>
  <c r="T86" i="1"/>
  <c r="L97" i="1"/>
  <c r="D108" i="1"/>
  <c r="T118" i="1"/>
  <c r="L129" i="1"/>
  <c r="D140" i="1"/>
  <c r="G240" i="3"/>
  <c r="S23" i="1"/>
  <c r="H49" i="1"/>
  <c r="M60" i="1"/>
  <c r="E71" i="1"/>
  <c r="U81" i="1"/>
  <c r="M92" i="1"/>
  <c r="E103" i="1"/>
  <c r="U113" i="1"/>
  <c r="M124" i="1"/>
  <c r="E135" i="1"/>
  <c r="S343" i="3"/>
  <c r="U41" i="1"/>
  <c r="V54" i="1"/>
  <c r="N65" i="1"/>
  <c r="F76" i="1"/>
  <c r="V86" i="1"/>
  <c r="N97" i="1"/>
  <c r="F108" i="1"/>
  <c r="V118" i="1"/>
  <c r="N129" i="1"/>
  <c r="F140" i="1"/>
  <c r="G288" i="3"/>
  <c r="S27" i="1"/>
  <c r="E50" i="1"/>
  <c r="G61" i="1"/>
  <c r="W71" i="1"/>
  <c r="O82" i="1"/>
  <c r="G93" i="1"/>
  <c r="W103" i="1"/>
  <c r="O114" i="1"/>
  <c r="G125" i="1"/>
  <c r="Q303" i="3"/>
  <c r="H29" i="1"/>
  <c r="O50" i="1"/>
  <c r="P61" i="1"/>
  <c r="H72" i="1"/>
  <c r="X82" i="1"/>
  <c r="P93" i="1"/>
  <c r="H104" i="1"/>
  <c r="X114" i="1"/>
  <c r="P125" i="1"/>
  <c r="H136" i="1"/>
  <c r="C9" i="1"/>
  <c r="D47" i="1"/>
  <c r="Q58" i="1"/>
  <c r="I69" i="1"/>
  <c r="Y79" i="1"/>
  <c r="Q90" i="1"/>
  <c r="I101" i="1"/>
  <c r="Y111" i="1"/>
  <c r="Q122" i="1"/>
  <c r="I133" i="1"/>
  <c r="Y143" i="1"/>
  <c r="S6" i="1"/>
  <c r="S46" i="1"/>
  <c r="J58" i="1"/>
  <c r="B69" i="1"/>
  <c r="R79" i="1"/>
  <c r="J90" i="1"/>
  <c r="B101" i="1"/>
  <c r="R111" i="1"/>
  <c r="J122" i="1"/>
  <c r="B133" i="1"/>
  <c r="R143" i="1"/>
  <c r="K345" i="3"/>
  <c r="E42" i="1"/>
  <c r="C55" i="1"/>
  <c r="K64" i="1"/>
  <c r="C71" i="1"/>
  <c r="K78" i="1"/>
  <c r="S85" i="1"/>
  <c r="K92" i="1"/>
  <c r="S99" i="1"/>
  <c r="C107" i="1"/>
  <c r="S113" i="1"/>
  <c r="C121" i="1"/>
  <c r="K128" i="1"/>
  <c r="C135" i="1"/>
  <c r="G139" i="1"/>
  <c r="P151" i="1"/>
  <c r="H158" i="1"/>
  <c r="P165" i="1"/>
  <c r="X172" i="1"/>
  <c r="P179" i="1"/>
  <c r="X186" i="1"/>
  <c r="H194" i="1"/>
  <c r="X200" i="1"/>
  <c r="H208" i="1"/>
  <c r="P215" i="1"/>
  <c r="H222" i="1"/>
  <c r="P229" i="1"/>
  <c r="X137" i="1"/>
  <c r="Q150" i="1"/>
  <c r="Y157" i="1"/>
  <c r="I165" i="1"/>
  <c r="Y171" i="1"/>
  <c r="I179" i="1"/>
  <c r="Q186" i="1"/>
  <c r="I193" i="1"/>
  <c r="Q200" i="1"/>
  <c r="Y207" i="1"/>
  <c r="I214" i="1"/>
  <c r="Q219" i="1"/>
  <c r="Y224" i="1"/>
  <c r="I230" i="1"/>
  <c r="Q235" i="1"/>
  <c r="Y240" i="1"/>
  <c r="I246" i="1"/>
  <c r="Q251" i="1"/>
  <c r="P146" i="1"/>
  <c r="B153" i="1"/>
  <c r="J158" i="1"/>
  <c r="R163" i="1"/>
  <c r="B169" i="1"/>
  <c r="J174" i="1"/>
  <c r="R179" i="1"/>
  <c r="B185" i="1"/>
  <c r="J190" i="1"/>
  <c r="R195" i="1"/>
  <c r="B201" i="1"/>
  <c r="J206" i="1"/>
  <c r="R211" i="1"/>
  <c r="B217" i="1"/>
  <c r="J222" i="1"/>
  <c r="R227" i="1"/>
  <c r="B233" i="1"/>
  <c r="J238" i="1"/>
  <c r="R243" i="1"/>
  <c r="P143" i="1"/>
  <c r="K151" i="1"/>
  <c r="S156" i="1"/>
  <c r="C162" i="1"/>
  <c r="K167" i="1"/>
  <c r="S172" i="1"/>
  <c r="C178" i="1"/>
  <c r="K183" i="1"/>
  <c r="S188" i="1"/>
  <c r="C194" i="1"/>
  <c r="K199" i="1"/>
  <c r="S204" i="1"/>
  <c r="C210" i="1"/>
  <c r="K215" i="1"/>
  <c r="S220" i="1"/>
  <c r="C226" i="1"/>
  <c r="K231" i="1"/>
  <c r="S236" i="1"/>
  <c r="C242" i="1"/>
  <c r="K247" i="1"/>
  <c r="K142" i="1"/>
  <c r="T150" i="1"/>
  <c r="D156" i="1"/>
  <c r="L161" i="1"/>
  <c r="T166" i="1"/>
  <c r="D172" i="1"/>
  <c r="L177" i="1"/>
  <c r="T182" i="1"/>
  <c r="D188" i="1"/>
  <c r="L193" i="1"/>
  <c r="T198" i="1"/>
  <c r="D204" i="1"/>
  <c r="L209" i="1"/>
  <c r="T214" i="1"/>
  <c r="D220" i="1"/>
  <c r="L225" i="1"/>
  <c r="T230" i="1"/>
  <c r="D236" i="1"/>
  <c r="L241" i="1"/>
  <c r="T246" i="1"/>
  <c r="D252" i="1"/>
  <c r="D257" i="1"/>
  <c r="U146" i="1"/>
  <c r="M151" i="1"/>
  <c r="E156" i="1"/>
  <c r="U159" i="1"/>
  <c r="M164" i="1"/>
  <c r="E169" i="1"/>
  <c r="U172" i="1"/>
  <c r="M177" i="1"/>
  <c r="E181" i="1"/>
  <c r="U185" i="1"/>
  <c r="M190" i="1"/>
  <c r="E194" i="1"/>
  <c r="U198" i="1"/>
  <c r="E202" i="1"/>
  <c r="U205" i="1"/>
  <c r="M209" i="1"/>
  <c r="U212" i="1"/>
  <c r="M216" i="1"/>
  <c r="E220" i="1"/>
  <c r="M223" i="1"/>
  <c r="E227" i="1"/>
  <c r="U230" i="1"/>
  <c r="E234" i="1"/>
  <c r="U237" i="1"/>
  <c r="M241" i="1"/>
  <c r="W138" i="1"/>
  <c r="U145" i="1"/>
  <c r="F150" i="1"/>
  <c r="V152" i="1"/>
  <c r="N155" i="1"/>
  <c r="F158" i="1"/>
  <c r="V160" i="1"/>
  <c r="N163" i="1"/>
  <c r="F166" i="1"/>
  <c r="V168" i="1"/>
  <c r="N171" i="1"/>
  <c r="F174" i="1"/>
  <c r="V176" i="1"/>
  <c r="N179" i="1"/>
  <c r="F182" i="1"/>
  <c r="V184" i="1"/>
  <c r="N187" i="1"/>
  <c r="F190" i="1"/>
  <c r="V192" i="1"/>
  <c r="N195" i="1"/>
  <c r="F198" i="1"/>
  <c r="V200" i="1"/>
  <c r="N203" i="1"/>
  <c r="F206" i="1"/>
  <c r="V208" i="1"/>
  <c r="N211" i="1"/>
  <c r="F214" i="1"/>
  <c r="V216" i="1"/>
  <c r="N219" i="1"/>
  <c r="F222" i="1"/>
  <c r="V224" i="1"/>
  <c r="N227" i="1"/>
  <c r="F230" i="1"/>
  <c r="V232" i="1"/>
  <c r="N235" i="1"/>
  <c r="F238" i="1"/>
  <c r="V240" i="1"/>
  <c r="N243" i="1"/>
  <c r="F246" i="1"/>
  <c r="V248" i="1"/>
  <c r="G135" i="1"/>
  <c r="X143" i="1"/>
  <c r="O148" i="1"/>
  <c r="O151" i="1"/>
  <c r="G154" i="1"/>
  <c r="W156" i="1"/>
  <c r="O159" i="1"/>
  <c r="G162" i="1"/>
  <c r="W164" i="1"/>
  <c r="O167" i="1"/>
  <c r="G170" i="1"/>
  <c r="W172" i="1"/>
  <c r="O175" i="1"/>
  <c r="G178" i="1"/>
  <c r="W180" i="1"/>
  <c r="O183" i="1"/>
  <c r="G186" i="1"/>
  <c r="W188" i="1"/>
  <c r="O191" i="1"/>
  <c r="G194" i="1"/>
  <c r="W196" i="1"/>
  <c r="O199" i="1"/>
  <c r="G202" i="1"/>
  <c r="W204" i="1"/>
  <c r="O207" i="1"/>
  <c r="G210" i="1"/>
  <c r="W212" i="1"/>
  <c r="O215" i="1"/>
  <c r="G218" i="1"/>
  <c r="G224" i="1"/>
  <c r="X240" i="1"/>
  <c r="M248" i="1"/>
  <c r="W252" i="1"/>
  <c r="X255" i="1"/>
  <c r="T258" i="1"/>
  <c r="L261" i="1"/>
  <c r="D264" i="1"/>
  <c r="T266" i="1"/>
  <c r="L269" i="1"/>
  <c r="D272" i="1"/>
  <c r="T274" i="1"/>
  <c r="L277" i="1"/>
  <c r="D280" i="1"/>
  <c r="T282" i="1"/>
  <c r="L285" i="1"/>
  <c r="D288" i="1"/>
  <c r="T290" i="1"/>
  <c r="L293" i="1"/>
  <c r="D296" i="1"/>
  <c r="T298" i="1"/>
  <c r="L301" i="1"/>
  <c r="D304" i="1"/>
  <c r="T306" i="1"/>
  <c r="L309" i="1"/>
  <c r="D312" i="1"/>
  <c r="T314" i="1"/>
  <c r="L317" i="1"/>
  <c r="D320" i="1"/>
  <c r="T322" i="1"/>
  <c r="L325" i="1"/>
  <c r="D328" i="1"/>
  <c r="T330" i="1"/>
  <c r="L333" i="1"/>
  <c r="D336" i="1"/>
  <c r="T338" i="1"/>
  <c r="L341" i="1"/>
  <c r="D344" i="1"/>
  <c r="T346" i="1"/>
  <c r="L349" i="1"/>
  <c r="D352" i="1"/>
  <c r="T354" i="1"/>
  <c r="L357" i="1"/>
  <c r="D360" i="1"/>
  <c r="T362" i="1"/>
  <c r="L365" i="1"/>
  <c r="W221" i="1"/>
  <c r="W239" i="1"/>
  <c r="W247" i="1"/>
  <c r="N252" i="1"/>
  <c r="P255" i="1"/>
  <c r="M258" i="1"/>
  <c r="E261" i="1"/>
  <c r="U263" i="1"/>
  <c r="M266" i="1"/>
  <c r="E269" i="1"/>
  <c r="U271" i="1"/>
  <c r="M274" i="1"/>
  <c r="E277" i="1"/>
  <c r="U279" i="1"/>
  <c r="M282" i="1"/>
  <c r="E285" i="1"/>
  <c r="U287" i="1"/>
  <c r="M290" i="1"/>
  <c r="E293" i="1"/>
  <c r="U295" i="1"/>
  <c r="M298" i="1"/>
  <c r="E301" i="1"/>
  <c r="U303" i="1"/>
  <c r="M306" i="1"/>
  <c r="E309" i="1"/>
  <c r="U311" i="1"/>
  <c r="M314" i="1"/>
  <c r="E317" i="1"/>
  <c r="U319" i="1"/>
  <c r="M322" i="1"/>
  <c r="E325" i="1"/>
  <c r="U327" i="1"/>
  <c r="M330" i="1"/>
  <c r="E333" i="1"/>
  <c r="U335" i="1"/>
  <c r="M338" i="1"/>
  <c r="E341" i="1"/>
  <c r="U343" i="1"/>
  <c r="M346" i="1"/>
  <c r="E349" i="1"/>
  <c r="U351" i="1"/>
  <c r="M354" i="1"/>
  <c r="E357" i="1"/>
  <c r="U359" i="1"/>
  <c r="M362" i="1"/>
  <c r="E365" i="1"/>
  <c r="P238" i="1"/>
  <c r="H247" i="1"/>
  <c r="E252" i="1"/>
  <c r="H255" i="1"/>
  <c r="F258" i="1"/>
  <c r="V260" i="1"/>
  <c r="N263" i="1"/>
  <c r="F266" i="1"/>
  <c r="V268" i="1"/>
  <c r="N271" i="1"/>
  <c r="F274" i="1"/>
  <c r="V276" i="1"/>
  <c r="N279" i="1"/>
  <c r="F282" i="1"/>
  <c r="V284" i="1"/>
  <c r="N287" i="1"/>
  <c r="F290" i="1"/>
  <c r="V292" i="1"/>
  <c r="N295" i="1"/>
  <c r="F298" i="1"/>
  <c r="V300" i="1"/>
  <c r="N303" i="1"/>
  <c r="F306" i="1"/>
  <c r="V308" i="1"/>
  <c r="N311" i="1"/>
  <c r="F314" i="1"/>
  <c r="V316" i="1"/>
  <c r="N319" i="1"/>
  <c r="F322" i="1"/>
  <c r="V324" i="1"/>
  <c r="N327" i="1"/>
  <c r="F330" i="1"/>
  <c r="V332" i="1"/>
  <c r="N335" i="1"/>
  <c r="F338" i="1"/>
  <c r="V340" i="1"/>
  <c r="N343" i="1"/>
  <c r="F346" i="1"/>
  <c r="V348" i="1"/>
  <c r="N351" i="1"/>
  <c r="F354" i="1"/>
  <c r="V356" i="1"/>
  <c r="N359" i="1"/>
  <c r="F362" i="1"/>
  <c r="V364" i="1"/>
  <c r="O237" i="1"/>
  <c r="R246" i="1"/>
  <c r="S251" i="1"/>
  <c r="X254" i="1"/>
  <c r="W257" i="1"/>
  <c r="O260" i="1"/>
  <c r="G263" i="1"/>
  <c r="W265" i="1"/>
  <c r="O268" i="1"/>
  <c r="G271" i="1"/>
  <c r="W273" i="1"/>
  <c r="O276" i="1"/>
  <c r="G279" i="1"/>
  <c r="W281" i="1"/>
  <c r="O284" i="1"/>
  <c r="G287" i="1"/>
  <c r="W289" i="1"/>
  <c r="O292" i="1"/>
  <c r="G295" i="1"/>
  <c r="W297" i="1"/>
  <c r="O300" i="1"/>
  <c r="G303" i="1"/>
  <c r="W305" i="1"/>
  <c r="O308" i="1"/>
  <c r="G311" i="1"/>
  <c r="W313" i="1"/>
  <c r="O316" i="1"/>
  <c r="G319" i="1"/>
  <c r="W321" i="1"/>
  <c r="O324" i="1"/>
  <c r="G327" i="1"/>
  <c r="W329" i="1"/>
  <c r="O332" i="1"/>
  <c r="G335" i="1"/>
  <c r="W337" i="1"/>
  <c r="O340" i="1"/>
  <c r="G343" i="1"/>
  <c r="W345" i="1"/>
  <c r="O348" i="1"/>
  <c r="G351" i="1"/>
  <c r="W353" i="1"/>
  <c r="O356" i="1"/>
  <c r="G359" i="1"/>
  <c r="W361" i="1"/>
  <c r="O364" i="1"/>
  <c r="G236" i="1"/>
  <c r="X245" i="1"/>
  <c r="J251" i="1"/>
  <c r="P254" i="1"/>
  <c r="P257" i="1"/>
  <c r="H260" i="1"/>
  <c r="X262" i="1"/>
  <c r="P265" i="1"/>
  <c r="H268" i="1"/>
  <c r="X270" i="1"/>
  <c r="P273" i="1"/>
  <c r="H276" i="1"/>
  <c r="X278" i="1"/>
  <c r="P281" i="1"/>
  <c r="H284" i="1"/>
  <c r="X286" i="1"/>
  <c r="P289" i="1"/>
  <c r="H292" i="1"/>
  <c r="X294" i="1"/>
  <c r="P297" i="1"/>
  <c r="H300" i="1"/>
  <c r="X302" i="1"/>
  <c r="P305" i="1"/>
  <c r="H308" i="1"/>
  <c r="X310" i="1"/>
  <c r="P313" i="1"/>
  <c r="H316" i="1"/>
  <c r="X318" i="1"/>
  <c r="P321" i="1"/>
  <c r="H324" i="1"/>
  <c r="X326" i="1"/>
  <c r="P329" i="1"/>
  <c r="H332" i="1"/>
  <c r="X334" i="1"/>
  <c r="P337" i="1"/>
  <c r="H340" i="1"/>
  <c r="X342" i="1"/>
  <c r="P345" i="1"/>
  <c r="H348" i="1"/>
  <c r="X350" i="1"/>
  <c r="P353" i="1"/>
  <c r="H356" i="1"/>
  <c r="X358" i="1"/>
  <c r="P361" i="1"/>
  <c r="H364" i="1"/>
  <c r="X366" i="1"/>
  <c r="G231" i="1"/>
  <c r="H244" i="1"/>
  <c r="G250" i="1"/>
  <c r="W253" i="1"/>
  <c r="X256" i="1"/>
  <c r="Q259" i="1"/>
  <c r="I262" i="1"/>
  <c r="Y264" i="1"/>
  <c r="Q267" i="1"/>
  <c r="I270" i="1"/>
  <c r="Y272" i="1"/>
  <c r="Q275" i="1"/>
  <c r="I278" i="1"/>
  <c r="Y280" i="1"/>
  <c r="Q283" i="1"/>
  <c r="I286" i="1"/>
  <c r="Y288" i="1"/>
  <c r="Q291" i="1"/>
  <c r="I294" i="1"/>
  <c r="Y296" i="1"/>
  <c r="Q299" i="1"/>
  <c r="I302" i="1"/>
  <c r="Y304" i="1"/>
  <c r="Q307" i="1"/>
  <c r="I310" i="1"/>
  <c r="Y312" i="1"/>
  <c r="Q315" i="1"/>
  <c r="I318" i="1"/>
  <c r="Y320" i="1"/>
  <c r="Q323" i="1"/>
  <c r="I326" i="1"/>
  <c r="Y328" i="1"/>
  <c r="Q331" i="1"/>
  <c r="I334" i="1"/>
  <c r="Y336" i="1"/>
  <c r="Q339" i="1"/>
  <c r="I342" i="1"/>
  <c r="Y344" i="1"/>
  <c r="Q347" i="1"/>
  <c r="I350" i="1"/>
  <c r="Y352" i="1"/>
  <c r="Q355" i="1"/>
  <c r="I358" i="1"/>
  <c r="Y360" i="1"/>
  <c r="Q363" i="1"/>
  <c r="I366" i="1"/>
  <c r="W228" i="1"/>
  <c r="H243" i="1"/>
  <c r="P249" i="1"/>
  <c r="O253" i="1"/>
  <c r="P256" i="1"/>
  <c r="J259" i="1"/>
  <c r="B262" i="1"/>
  <c r="R264" i="1"/>
  <c r="J267" i="1"/>
  <c r="B270" i="1"/>
  <c r="R272" i="1"/>
  <c r="J275" i="1"/>
  <c r="B278" i="1"/>
  <c r="R280" i="1"/>
  <c r="J283" i="1"/>
  <c r="B286" i="1"/>
  <c r="R288" i="1"/>
  <c r="J291" i="1"/>
  <c r="B294" i="1"/>
  <c r="R296" i="1"/>
  <c r="J299" i="1"/>
  <c r="B302" i="1"/>
  <c r="R304" i="1"/>
  <c r="J307" i="1"/>
  <c r="B310" i="1"/>
  <c r="R312" i="1"/>
  <c r="J315" i="1"/>
  <c r="B318" i="1"/>
  <c r="R320" i="1"/>
  <c r="J323" i="1"/>
  <c r="B326" i="1"/>
  <c r="R328" i="1"/>
  <c r="J331" i="1"/>
  <c r="B334" i="1"/>
  <c r="R336" i="1"/>
  <c r="J339" i="1"/>
  <c r="B342" i="1"/>
  <c r="R344" i="1"/>
  <c r="J347" i="1"/>
  <c r="B350" i="1"/>
  <c r="R352" i="1"/>
  <c r="J355" i="1"/>
  <c r="B358" i="1"/>
  <c r="R360" i="1"/>
  <c r="J363" i="1"/>
  <c r="B366" i="1"/>
  <c r="O226" i="1"/>
  <c r="G242" i="1"/>
  <c r="B249" i="1"/>
  <c r="G253" i="1"/>
  <c r="H256" i="1"/>
  <c r="C259" i="1"/>
  <c r="S261" i="1"/>
  <c r="K264" i="1"/>
  <c r="C267" i="1"/>
  <c r="S269" i="1"/>
  <c r="K272" i="1"/>
  <c r="C275" i="1"/>
  <c r="S277" i="1"/>
  <c r="K280" i="1"/>
  <c r="C283" i="1"/>
  <c r="S285" i="1"/>
  <c r="K288" i="1"/>
  <c r="C291" i="1"/>
  <c r="S293" i="1"/>
  <c r="K296" i="1"/>
  <c r="C299" i="1"/>
  <c r="S301" i="1"/>
  <c r="K304" i="1"/>
  <c r="C307" i="1"/>
  <c r="S309" i="1"/>
  <c r="K312" i="1"/>
  <c r="C315" i="1"/>
  <c r="S317" i="1"/>
  <c r="K320" i="1"/>
  <c r="C323" i="1"/>
  <c r="S325" i="1"/>
  <c r="K328" i="1"/>
  <c r="C331" i="1"/>
  <c r="S333" i="1"/>
  <c r="K336" i="1"/>
  <c r="C339" i="1"/>
  <c r="S341" i="1"/>
  <c r="K344" i="1"/>
  <c r="C347" i="1"/>
  <c r="S349" i="1"/>
  <c r="K352" i="1"/>
  <c r="C355" i="1"/>
  <c r="S357" i="1"/>
  <c r="K360" i="1"/>
  <c r="C363" i="1"/>
  <c r="S365" i="1"/>
  <c r="W10" i="1"/>
  <c r="O279" i="3"/>
  <c r="Q329" i="3"/>
  <c r="Y350" i="3"/>
  <c r="I7" i="1"/>
  <c r="Q28" i="1"/>
  <c r="T222" i="3"/>
  <c r="Y317" i="3"/>
  <c r="B330" i="3"/>
  <c r="J351" i="3"/>
  <c r="B362" i="3"/>
  <c r="J18" i="1"/>
  <c r="C359" i="3"/>
  <c r="D78" i="1"/>
  <c r="T120" i="1"/>
  <c r="S32" i="1"/>
  <c r="M94" i="1"/>
  <c r="M126" i="1"/>
  <c r="S359" i="3"/>
  <c r="P95" i="1"/>
  <c r="P127" i="1"/>
  <c r="C25" i="1"/>
  <c r="I71" i="1"/>
  <c r="Y113" i="1"/>
  <c r="I135" i="1"/>
  <c r="E49" i="1"/>
  <c r="B71" i="1"/>
  <c r="B103" i="1"/>
  <c r="R145" i="1"/>
  <c r="C65" i="1"/>
  <c r="K86" i="1"/>
  <c r="I187" i="1"/>
  <c r="Q214" i="1"/>
  <c r="I241" i="1"/>
  <c r="E147" i="1"/>
  <c r="J185" i="1"/>
  <c r="J201" i="1"/>
  <c r="B228" i="1"/>
  <c r="L236" i="1"/>
  <c r="I147" i="1"/>
  <c r="M169" i="1"/>
  <c r="M194" i="1"/>
  <c r="U209" i="1"/>
  <c r="E231" i="1"/>
  <c r="I146" i="1"/>
  <c r="F161" i="1"/>
  <c r="V171" i="1"/>
  <c r="N182" i="1"/>
  <c r="F193" i="1"/>
  <c r="F201" i="1"/>
  <c r="V211" i="1"/>
  <c r="N222" i="1"/>
  <c r="F233" i="1"/>
  <c r="O194" i="1"/>
  <c r="G205" i="1"/>
  <c r="W215" i="1"/>
  <c r="E249" i="1"/>
  <c r="T261" i="1"/>
  <c r="D275" i="1"/>
  <c r="T285" i="1"/>
  <c r="L296" i="1"/>
  <c r="M261" i="1"/>
  <c r="M277" i="1"/>
  <c r="E288" i="1"/>
  <c r="U298" i="1"/>
  <c r="U306" i="1"/>
  <c r="Q255" i="1"/>
  <c r="N266" i="1"/>
  <c r="F277" i="1"/>
  <c r="V287" i="1"/>
  <c r="N298" i="1"/>
  <c r="F309" i="1"/>
  <c r="N322" i="1"/>
  <c r="F333" i="1"/>
  <c r="V343" i="1"/>
  <c r="V359" i="1"/>
  <c r="W238" i="1"/>
  <c r="G258" i="1"/>
  <c r="G274" i="1"/>
  <c r="W284" i="1"/>
  <c r="O295" i="1"/>
  <c r="O303" i="1"/>
  <c r="G314" i="1"/>
  <c r="W324" i="1"/>
  <c r="O335" i="1"/>
  <c r="G346" i="1"/>
  <c r="H319" i="1"/>
  <c r="P332" i="1"/>
  <c r="H343" i="1"/>
  <c r="X353" i="1"/>
  <c r="P364" i="1"/>
  <c r="W250" i="1"/>
  <c r="Y259" i="1"/>
  <c r="Y267" i="1"/>
  <c r="Q278" i="1"/>
  <c r="I353" i="1"/>
  <c r="Y363" i="1"/>
  <c r="H250" i="1"/>
  <c r="B265" i="1"/>
  <c r="R275" i="1"/>
  <c r="R283" i="1"/>
  <c r="B353" i="1"/>
  <c r="J366" i="1"/>
  <c r="Q256" i="1"/>
  <c r="S264" i="1"/>
  <c r="S272" i="1"/>
  <c r="K283" i="1"/>
  <c r="C294" i="1"/>
  <c r="S304" i="1"/>
  <c r="K315" i="1"/>
  <c r="C326" i="1"/>
  <c r="S336" i="1"/>
  <c r="K347" i="1"/>
  <c r="K355" i="1"/>
  <c r="K363" i="1"/>
  <c r="G357" i="3"/>
  <c r="O13" i="1"/>
  <c r="W34" i="1"/>
  <c r="W314" i="3"/>
  <c r="P338" i="3"/>
  <c r="X359" i="3"/>
  <c r="H16" i="1"/>
  <c r="Y297" i="3"/>
  <c r="I332" i="3"/>
  <c r="Q353" i="3"/>
  <c r="Y9" i="1"/>
  <c r="I31" i="1"/>
  <c r="G245" i="3"/>
  <c r="W318" i="3"/>
  <c r="R330" i="3"/>
  <c r="J341" i="3"/>
  <c r="B352" i="3"/>
  <c r="R362" i="3"/>
  <c r="J8" i="1"/>
  <c r="B19" i="1"/>
  <c r="R29" i="1"/>
  <c r="J40" i="1"/>
  <c r="B51" i="1"/>
  <c r="K364" i="3"/>
  <c r="M45" i="1"/>
  <c r="L57" i="1"/>
  <c r="D68" i="1"/>
  <c r="T78" i="1"/>
  <c r="L89" i="1"/>
  <c r="D100" i="1"/>
  <c r="T110" i="1"/>
  <c r="L121" i="1"/>
  <c r="D132" i="1"/>
  <c r="T142" i="1"/>
  <c r="P324" i="3"/>
  <c r="K35" i="1"/>
  <c r="I52" i="1"/>
  <c r="E63" i="1"/>
  <c r="U73" i="1"/>
  <c r="M84" i="1"/>
  <c r="E95" i="1"/>
  <c r="U105" i="1"/>
  <c r="M116" i="1"/>
  <c r="E127" i="1"/>
  <c r="U137" i="1"/>
  <c r="C365" i="3"/>
  <c r="O45" i="1"/>
  <c r="N57" i="1"/>
  <c r="F68" i="1"/>
  <c r="V78" i="1"/>
  <c r="N89" i="1"/>
  <c r="F100" i="1"/>
  <c r="V110" i="1"/>
  <c r="N121" i="1"/>
  <c r="F132" i="1"/>
  <c r="V142" i="1"/>
  <c r="S330" i="3"/>
  <c r="K38" i="1"/>
  <c r="F53" i="1"/>
  <c r="W63" i="1"/>
  <c r="O74" i="1"/>
  <c r="G85" i="1"/>
  <c r="W95" i="1"/>
  <c r="O106" i="1"/>
  <c r="G117" i="1"/>
  <c r="W127" i="1"/>
  <c r="S333" i="3"/>
  <c r="K39" i="1"/>
  <c r="P53" i="1"/>
  <c r="H64" i="1"/>
  <c r="X74" i="1"/>
  <c r="P85" i="1"/>
  <c r="H96" i="1"/>
  <c r="X106" i="1"/>
  <c r="P117" i="1"/>
  <c r="H128" i="1"/>
  <c r="O293" i="3"/>
  <c r="C28" i="1"/>
  <c r="G50" i="1"/>
  <c r="I61" i="1"/>
  <c r="Y71" i="1"/>
  <c r="Q82" i="1"/>
  <c r="I93" i="1"/>
  <c r="Y103" i="1"/>
  <c r="Q114" i="1"/>
  <c r="I125" i="1"/>
  <c r="Y135" i="1"/>
  <c r="W274" i="3"/>
  <c r="X26" i="1"/>
  <c r="W49" i="1"/>
  <c r="B61" i="1"/>
  <c r="R71" i="1"/>
  <c r="J82" i="1"/>
  <c r="B93" i="1"/>
  <c r="R103" i="1"/>
  <c r="J114" i="1"/>
  <c r="B125" i="1"/>
  <c r="R135" i="1"/>
  <c r="J146" i="1"/>
  <c r="S366" i="3"/>
  <c r="V45" i="1"/>
  <c r="S57" i="1"/>
  <c r="S65" i="1"/>
  <c r="C73" i="1"/>
  <c r="K80" i="1"/>
  <c r="C87" i="1"/>
  <c r="K94" i="1"/>
  <c r="S101" i="1"/>
  <c r="K108" i="1"/>
  <c r="S115" i="1"/>
  <c r="C123" i="1"/>
  <c r="S129" i="1"/>
  <c r="C137" i="1"/>
  <c r="C144" i="1"/>
  <c r="X152" i="1"/>
  <c r="H160" i="1"/>
  <c r="P167" i="1"/>
  <c r="H174" i="1"/>
  <c r="P181" i="1"/>
  <c r="X188" i="1"/>
  <c r="P195" i="1"/>
  <c r="X202" i="1"/>
  <c r="H210" i="1"/>
  <c r="X216" i="1"/>
  <c r="H224" i="1"/>
  <c r="P231" i="1"/>
  <c r="E142" i="1"/>
  <c r="Q152" i="1"/>
  <c r="Y159" i="1"/>
  <c r="Q166" i="1"/>
  <c r="Y173" i="1"/>
  <c r="I181" i="1"/>
  <c r="Y187" i="1"/>
  <c r="I195" i="1"/>
  <c r="Q202" i="1"/>
  <c r="I209" i="1"/>
  <c r="Y215" i="1"/>
  <c r="I221" i="1"/>
  <c r="Q226" i="1"/>
  <c r="Y231" i="1"/>
  <c r="I237" i="1"/>
  <c r="Q242" i="1"/>
  <c r="Y247" i="1"/>
  <c r="G138" i="1"/>
  <c r="E149" i="1"/>
  <c r="R154" i="1"/>
  <c r="B160" i="1"/>
  <c r="J165" i="1"/>
  <c r="R170" i="1"/>
  <c r="B176" i="1"/>
  <c r="J181" i="1"/>
  <c r="R186" i="1"/>
  <c r="B192" i="1"/>
  <c r="J197" i="1"/>
  <c r="R202" i="1"/>
  <c r="B208" i="1"/>
  <c r="J213" i="1"/>
  <c r="R218" i="1"/>
  <c r="B224" i="1"/>
  <c r="J229" i="1"/>
  <c r="R234" i="1"/>
  <c r="B240" i="1"/>
  <c r="J245" i="1"/>
  <c r="Q146" i="1"/>
  <c r="C153" i="1"/>
  <c r="K158" i="1"/>
  <c r="S163" i="1"/>
  <c r="C169" i="1"/>
  <c r="K174" i="1"/>
  <c r="S179" i="1"/>
  <c r="C185" i="1"/>
  <c r="K190" i="1"/>
  <c r="S195" i="1"/>
  <c r="C201" i="1"/>
  <c r="K206" i="1"/>
  <c r="S211" i="1"/>
  <c r="C217" i="1"/>
  <c r="K222" i="1"/>
  <c r="S227" i="1"/>
  <c r="C233" i="1"/>
  <c r="K238" i="1"/>
  <c r="S243" i="1"/>
  <c r="C249" i="1"/>
  <c r="Q145" i="1"/>
  <c r="L152" i="1"/>
  <c r="T157" i="1"/>
  <c r="D163" i="1"/>
  <c r="L168" i="1"/>
  <c r="T173" i="1"/>
  <c r="D179" i="1"/>
  <c r="L184" i="1"/>
  <c r="T189" i="1"/>
  <c r="D195" i="1"/>
  <c r="L200" i="1"/>
  <c r="T205" i="1"/>
  <c r="D211" i="1"/>
  <c r="L216" i="1"/>
  <c r="T221" i="1"/>
  <c r="D227" i="1"/>
  <c r="L232" i="1"/>
  <c r="T237" i="1"/>
  <c r="D243" i="1"/>
  <c r="L248" i="1"/>
  <c r="T253" i="1"/>
  <c r="G137" i="1"/>
  <c r="W147" i="1"/>
  <c r="E153" i="1"/>
  <c r="U156" i="1"/>
  <c r="M161" i="1"/>
  <c r="E165" i="1"/>
  <c r="U169" i="1"/>
  <c r="M174" i="1"/>
  <c r="E178" i="1"/>
  <c r="U182" i="1"/>
  <c r="M186" i="1"/>
  <c r="E191" i="1"/>
  <c r="U195" i="1"/>
  <c r="M199" i="1"/>
  <c r="E203" i="1"/>
  <c r="U206" i="1"/>
  <c r="E210" i="1"/>
  <c r="U213" i="1"/>
  <c r="M217" i="1"/>
  <c r="U220" i="1"/>
  <c r="M224" i="1"/>
  <c r="E228" i="1"/>
  <c r="M231" i="1"/>
  <c r="E235" i="1"/>
  <c r="U238" i="1"/>
  <c r="E242" i="1"/>
  <c r="E141" i="1"/>
  <c r="W146" i="1"/>
  <c r="V150" i="1"/>
  <c r="N153" i="1"/>
  <c r="F156" i="1"/>
  <c r="V158" i="1"/>
  <c r="N161" i="1"/>
  <c r="F164" i="1"/>
  <c r="V166" i="1"/>
  <c r="N169" i="1"/>
  <c r="F172" i="1"/>
  <c r="V174" i="1"/>
  <c r="N177" i="1"/>
  <c r="F180" i="1"/>
  <c r="V182" i="1"/>
  <c r="N185" i="1"/>
  <c r="F188" i="1"/>
  <c r="V190" i="1"/>
  <c r="N193" i="1"/>
  <c r="F196" i="1"/>
  <c r="V198" i="1"/>
  <c r="N201" i="1"/>
  <c r="F204" i="1"/>
  <c r="V206" i="1"/>
  <c r="N209" i="1"/>
  <c r="F212" i="1"/>
  <c r="V214" i="1"/>
  <c r="N217" i="1"/>
  <c r="F220" i="1"/>
  <c r="V222" i="1"/>
  <c r="N225" i="1"/>
  <c r="F228" i="1"/>
  <c r="V230" i="1"/>
  <c r="N233" i="1"/>
  <c r="F236" i="1"/>
  <c r="V238" i="1"/>
  <c r="N241" i="1"/>
  <c r="F244" i="1"/>
  <c r="V246" i="1"/>
  <c r="N249" i="1"/>
  <c r="X138" i="1"/>
  <c r="H145" i="1"/>
  <c r="K149" i="1"/>
  <c r="G152" i="1"/>
  <c r="W154" i="1"/>
  <c r="O157" i="1"/>
  <c r="G160" i="1"/>
  <c r="W162" i="1"/>
  <c r="O165" i="1"/>
  <c r="G168" i="1"/>
  <c r="W170" i="1"/>
  <c r="O173" i="1"/>
  <c r="G176" i="1"/>
  <c r="W178" i="1"/>
  <c r="O181" i="1"/>
  <c r="G184" i="1"/>
  <c r="W186" i="1"/>
  <c r="O189" i="1"/>
  <c r="G192" i="1"/>
  <c r="W194" i="1"/>
  <c r="O197" i="1"/>
  <c r="G200" i="1"/>
  <c r="W202" i="1"/>
  <c r="O205" i="1"/>
  <c r="G208" i="1"/>
  <c r="W210" i="1"/>
  <c r="O213" i="1"/>
  <c r="G216" i="1"/>
  <c r="W218" i="1"/>
  <c r="O229" i="1"/>
  <c r="P243" i="1"/>
  <c r="U249" i="1"/>
  <c r="Q253" i="1"/>
  <c r="R256" i="1"/>
  <c r="L259" i="1"/>
  <c r="D262" i="1"/>
  <c r="T264" i="1"/>
  <c r="L267" i="1"/>
  <c r="D270" i="1"/>
  <c r="T272" i="1"/>
  <c r="L275" i="1"/>
  <c r="D278" i="1"/>
  <c r="T280" i="1"/>
  <c r="L283" i="1"/>
  <c r="D286" i="1"/>
  <c r="T288" i="1"/>
  <c r="L291" i="1"/>
  <c r="D294" i="1"/>
  <c r="T296" i="1"/>
  <c r="L299" i="1"/>
  <c r="D302" i="1"/>
  <c r="T304" i="1"/>
  <c r="L307" i="1"/>
  <c r="D310" i="1"/>
  <c r="T312" i="1"/>
  <c r="L315" i="1"/>
  <c r="D318" i="1"/>
  <c r="T320" i="1"/>
  <c r="L323" i="1"/>
  <c r="D326" i="1"/>
  <c r="T328" i="1"/>
  <c r="L331" i="1"/>
  <c r="D334" i="1"/>
  <c r="T336" i="1"/>
  <c r="L339" i="1"/>
  <c r="D342" i="1"/>
  <c r="T344" i="1"/>
  <c r="L347" i="1"/>
  <c r="D350" i="1"/>
  <c r="T352" i="1"/>
  <c r="L355" i="1"/>
  <c r="D358" i="1"/>
  <c r="T360" i="1"/>
  <c r="L363" i="1"/>
  <c r="D366" i="1"/>
  <c r="G227" i="1"/>
  <c r="O242" i="1"/>
  <c r="G249" i="1"/>
  <c r="I253" i="1"/>
  <c r="J256" i="1"/>
  <c r="E259" i="1"/>
  <c r="U261" i="1"/>
  <c r="M264" i="1"/>
  <c r="E267" i="1"/>
  <c r="U269" i="1"/>
  <c r="M272" i="1"/>
  <c r="E275" i="1"/>
  <c r="U277" i="1"/>
  <c r="M280" i="1"/>
  <c r="E283" i="1"/>
  <c r="U285" i="1"/>
  <c r="M288" i="1"/>
  <c r="E291" i="1"/>
  <c r="U293" i="1"/>
  <c r="M296" i="1"/>
  <c r="E299" i="1"/>
  <c r="U301" i="1"/>
  <c r="M304" i="1"/>
  <c r="E307" i="1"/>
  <c r="U309" i="1"/>
  <c r="M312" i="1"/>
  <c r="E315" i="1"/>
  <c r="U317" i="1"/>
  <c r="M320" i="1"/>
  <c r="E323" i="1"/>
  <c r="U325" i="1"/>
  <c r="M328" i="1"/>
  <c r="E331" i="1"/>
  <c r="U333" i="1"/>
  <c r="M336" i="1"/>
  <c r="E339" i="1"/>
  <c r="U341" i="1"/>
  <c r="M344" i="1"/>
  <c r="E347" i="1"/>
  <c r="U349" i="1"/>
  <c r="M352" i="1"/>
  <c r="E355" i="1"/>
  <c r="U357" i="1"/>
  <c r="M360" i="1"/>
  <c r="E363" i="1"/>
  <c r="U365" i="1"/>
  <c r="W224" i="1"/>
  <c r="H241" i="1"/>
  <c r="P248" i="1"/>
  <c r="Y252" i="1"/>
  <c r="B256" i="1"/>
  <c r="V258" i="1"/>
  <c r="N261" i="1"/>
  <c r="F264" i="1"/>
  <c r="V266" i="1"/>
  <c r="N269" i="1"/>
  <c r="F272" i="1"/>
  <c r="V274" i="1"/>
  <c r="N277" i="1"/>
  <c r="F280" i="1"/>
  <c r="V282" i="1"/>
  <c r="N285" i="1"/>
  <c r="F288" i="1"/>
  <c r="V290" i="1"/>
  <c r="N293" i="1"/>
  <c r="F296" i="1"/>
  <c r="V298" i="1"/>
  <c r="N301" i="1"/>
  <c r="F304" i="1"/>
  <c r="V306" i="1"/>
  <c r="N309" i="1"/>
  <c r="F312" i="1"/>
  <c r="V314" i="1"/>
  <c r="N317" i="1"/>
  <c r="F320" i="1"/>
  <c r="V322" i="1"/>
  <c r="N325" i="1"/>
  <c r="F328" i="1"/>
  <c r="V330" i="1"/>
  <c r="N333" i="1"/>
  <c r="F336" i="1"/>
  <c r="V338" i="1"/>
  <c r="N341" i="1"/>
  <c r="F344" i="1"/>
  <c r="V346" i="1"/>
  <c r="N349" i="1"/>
  <c r="F352" i="1"/>
  <c r="V354" i="1"/>
  <c r="N357" i="1"/>
  <c r="F360" i="1"/>
  <c r="V362" i="1"/>
  <c r="N365" i="1"/>
  <c r="O222" i="1"/>
  <c r="G240" i="1"/>
  <c r="B248" i="1"/>
  <c r="P252" i="1"/>
  <c r="R255" i="1"/>
  <c r="O258" i="1"/>
  <c r="G261" i="1"/>
  <c r="W263" i="1"/>
  <c r="O266" i="1"/>
  <c r="G269" i="1"/>
  <c r="W271" i="1"/>
  <c r="O274" i="1"/>
  <c r="G277" i="1"/>
  <c r="W279" i="1"/>
  <c r="O282" i="1"/>
  <c r="G285" i="1"/>
  <c r="W287" i="1"/>
  <c r="O290" i="1"/>
  <c r="G293" i="1"/>
  <c r="W295" i="1"/>
  <c r="O298" i="1"/>
  <c r="G301" i="1"/>
  <c r="W303" i="1"/>
  <c r="O306" i="1"/>
  <c r="G309" i="1"/>
  <c r="W311" i="1"/>
  <c r="O314" i="1"/>
  <c r="G317" i="1"/>
  <c r="W319" i="1"/>
  <c r="O322" i="1"/>
  <c r="G325" i="1"/>
  <c r="W327" i="1"/>
  <c r="O330" i="1"/>
  <c r="G333" i="1"/>
  <c r="W335" i="1"/>
  <c r="O338" i="1"/>
  <c r="G341" i="1"/>
  <c r="W343" i="1"/>
  <c r="O346" i="1"/>
  <c r="G349" i="1"/>
  <c r="W351" i="1"/>
  <c r="O354" i="1"/>
  <c r="G357" i="1"/>
  <c r="W359" i="1"/>
  <c r="O362" i="1"/>
  <c r="G365" i="1"/>
  <c r="X238" i="1"/>
  <c r="M247" i="1"/>
  <c r="G252" i="1"/>
  <c r="J255" i="1"/>
  <c r="H258" i="1"/>
  <c r="X260" i="1"/>
  <c r="P263" i="1"/>
  <c r="H266" i="1"/>
  <c r="X268" i="1"/>
  <c r="P271" i="1"/>
  <c r="H274" i="1"/>
  <c r="X276" i="1"/>
  <c r="P279" i="1"/>
  <c r="H282" i="1"/>
  <c r="X284" i="1"/>
  <c r="P287" i="1"/>
  <c r="H290" i="1"/>
  <c r="X292" i="1"/>
  <c r="P295" i="1"/>
  <c r="H298" i="1"/>
  <c r="X300" i="1"/>
  <c r="P303" i="1"/>
  <c r="H306" i="1"/>
  <c r="X308" i="1"/>
  <c r="P311" i="1"/>
  <c r="H314" i="1"/>
  <c r="X316" i="1"/>
  <c r="P319" i="1"/>
  <c r="H322" i="1"/>
  <c r="X324" i="1"/>
  <c r="P327" i="1"/>
  <c r="H330" i="1"/>
  <c r="X332" i="1"/>
  <c r="P335" i="1"/>
  <c r="H338" i="1"/>
  <c r="X340" i="1"/>
  <c r="P343" i="1"/>
  <c r="H346" i="1"/>
  <c r="X348" i="1"/>
  <c r="P351" i="1"/>
  <c r="H354" i="1"/>
  <c r="X356" i="1"/>
  <c r="P359" i="1"/>
  <c r="H362" i="1"/>
  <c r="X364" i="1"/>
  <c r="O236" i="1"/>
  <c r="E246" i="1"/>
  <c r="K251" i="1"/>
  <c r="Q254" i="1"/>
  <c r="Q257" i="1"/>
  <c r="I260" i="1"/>
  <c r="Y262" i="1"/>
  <c r="Q265" i="1"/>
  <c r="I268" i="1"/>
  <c r="Y270" i="1"/>
  <c r="Q273" i="1"/>
  <c r="I276" i="1"/>
  <c r="Y278" i="1"/>
  <c r="Q281" i="1"/>
  <c r="I284" i="1"/>
  <c r="Y286" i="1"/>
  <c r="Q289" i="1"/>
  <c r="I292" i="1"/>
  <c r="Y294" i="1"/>
  <c r="Q297" i="1"/>
  <c r="I300" i="1"/>
  <c r="Y302" i="1"/>
  <c r="Q305" i="1"/>
  <c r="I308" i="1"/>
  <c r="Y310" i="1"/>
  <c r="Q313" i="1"/>
  <c r="I316" i="1"/>
  <c r="Y318" i="1"/>
  <c r="Q321" i="1"/>
  <c r="I324" i="1"/>
  <c r="Y326" i="1"/>
  <c r="Q329" i="1"/>
  <c r="I332" i="1"/>
  <c r="Y334" i="1"/>
  <c r="Q337" i="1"/>
  <c r="I340" i="1"/>
  <c r="Y342" i="1"/>
  <c r="Q345" i="1"/>
  <c r="I348" i="1"/>
  <c r="Y350" i="1"/>
  <c r="Q353" i="1"/>
  <c r="I356" i="1"/>
  <c r="Y358" i="1"/>
  <c r="Q361" i="1"/>
  <c r="I364" i="1"/>
  <c r="Y366" i="1"/>
  <c r="G234" i="1"/>
  <c r="H245" i="1"/>
  <c r="X250" i="1"/>
  <c r="I254" i="1"/>
  <c r="J257" i="1"/>
  <c r="B260" i="1"/>
  <c r="R262" i="1"/>
  <c r="J265" i="1"/>
  <c r="B268" i="1"/>
  <c r="R270" i="1"/>
  <c r="J273" i="1"/>
  <c r="B276" i="1"/>
  <c r="R278" i="1"/>
  <c r="J281" i="1"/>
  <c r="B284" i="1"/>
  <c r="R286" i="1"/>
  <c r="J289" i="1"/>
  <c r="B292" i="1"/>
  <c r="R294" i="1"/>
  <c r="J297" i="1"/>
  <c r="B300" i="1"/>
  <c r="R302" i="1"/>
  <c r="J305" i="1"/>
  <c r="B308" i="1"/>
  <c r="R310" i="1"/>
  <c r="J313" i="1"/>
  <c r="B316" i="1"/>
  <c r="R318" i="1"/>
  <c r="J321" i="1"/>
  <c r="B324" i="1"/>
  <c r="R326" i="1"/>
  <c r="J329" i="1"/>
  <c r="B332" i="1"/>
  <c r="R334" i="1"/>
  <c r="J337" i="1"/>
  <c r="B340" i="1"/>
  <c r="R342" i="1"/>
  <c r="J345" i="1"/>
  <c r="B348" i="1"/>
  <c r="R350" i="1"/>
  <c r="J353" i="1"/>
  <c r="B356" i="1"/>
  <c r="R358" i="1"/>
  <c r="J361" i="1"/>
  <c r="B364" i="1"/>
  <c r="R366" i="1"/>
  <c r="W231" i="1"/>
  <c r="O244" i="1"/>
  <c r="J250" i="1"/>
  <c r="Y253" i="1"/>
  <c r="B257" i="1"/>
  <c r="S259" i="1"/>
  <c r="K262" i="1"/>
  <c r="C265" i="1"/>
  <c r="S267" i="1"/>
  <c r="K270" i="1"/>
  <c r="C273" i="1"/>
  <c r="S275" i="1"/>
  <c r="K278" i="1"/>
  <c r="C281" i="1"/>
  <c r="S283" i="1"/>
  <c r="K286" i="1"/>
  <c r="C289" i="1"/>
  <c r="S291" i="1"/>
  <c r="K294" i="1"/>
  <c r="C297" i="1"/>
  <c r="S299" i="1"/>
  <c r="K302" i="1"/>
  <c r="C305" i="1"/>
  <c r="S307" i="1"/>
  <c r="K310" i="1"/>
  <c r="C313" i="1"/>
  <c r="S315" i="1"/>
  <c r="K318" i="1"/>
  <c r="C321" i="1"/>
  <c r="S323" i="1"/>
  <c r="K326" i="1"/>
  <c r="C329" i="1"/>
  <c r="S331" i="1"/>
  <c r="K334" i="1"/>
  <c r="C337" i="1"/>
  <c r="S339" i="1"/>
  <c r="K342" i="1"/>
  <c r="C345" i="1"/>
  <c r="S347" i="1"/>
  <c r="K350" i="1"/>
  <c r="C353" i="1"/>
  <c r="S355" i="1"/>
  <c r="K358" i="1"/>
  <c r="C361" i="1"/>
  <c r="S363" i="1"/>
  <c r="K366" i="1"/>
  <c r="W359" i="3"/>
  <c r="G16" i="1"/>
  <c r="O37" i="1"/>
  <c r="U318" i="3"/>
  <c r="H341" i="3"/>
  <c r="P362" i="3"/>
  <c r="X18" i="1"/>
  <c r="E307" i="3"/>
  <c r="Y334" i="3"/>
  <c r="I356" i="3"/>
  <c r="Q12" i="1"/>
  <c r="Y33" i="1"/>
  <c r="O266" i="3"/>
  <c r="N321" i="3"/>
  <c r="R332" i="3"/>
  <c r="J343" i="3"/>
  <c r="B354" i="3"/>
  <c r="R364" i="3"/>
  <c r="J10" i="1"/>
  <c r="B21" i="1"/>
  <c r="R31" i="1"/>
  <c r="J42" i="1"/>
  <c r="B53" i="1"/>
  <c r="K15" i="1"/>
  <c r="D48" i="1"/>
  <c r="L59" i="1"/>
  <c r="D70" i="1"/>
  <c r="T80" i="1"/>
  <c r="L91" i="1"/>
  <c r="D102" i="1"/>
  <c r="T112" i="1"/>
  <c r="L123" i="1"/>
  <c r="D134" i="1"/>
  <c r="T144" i="1"/>
  <c r="S340" i="3"/>
  <c r="G41" i="1"/>
  <c r="M54" i="1"/>
  <c r="E65" i="1"/>
  <c r="U75" i="1"/>
  <c r="M86" i="1"/>
  <c r="E97" i="1"/>
  <c r="U107" i="1"/>
  <c r="M118" i="1"/>
  <c r="E129" i="1"/>
  <c r="U139" i="1"/>
  <c r="C16" i="1"/>
  <c r="F48" i="1"/>
  <c r="N59" i="1"/>
  <c r="F70" i="1"/>
  <c r="V80" i="1"/>
  <c r="N91" i="1"/>
  <c r="F102" i="1"/>
  <c r="V112" i="1"/>
  <c r="N123" i="1"/>
  <c r="F134" i="1"/>
  <c r="V144" i="1"/>
  <c r="S346" i="3"/>
  <c r="L42" i="1"/>
  <c r="G55" i="1"/>
  <c r="W65" i="1"/>
  <c r="O76" i="1"/>
  <c r="G87" i="1"/>
  <c r="W97" i="1"/>
  <c r="O108" i="1"/>
  <c r="G119" i="1"/>
  <c r="W129" i="1"/>
  <c r="S349" i="3"/>
  <c r="C43" i="1"/>
  <c r="P55" i="1"/>
  <c r="H66" i="1"/>
  <c r="X76" i="1"/>
  <c r="P87" i="1"/>
  <c r="H98" i="1"/>
  <c r="X108" i="1"/>
  <c r="P119" i="1"/>
  <c r="H130" i="1"/>
  <c r="C326" i="3"/>
  <c r="C36" i="1"/>
  <c r="N52" i="1"/>
  <c r="I63" i="1"/>
  <c r="Y73" i="1"/>
  <c r="Q84" i="1"/>
  <c r="I95" i="1"/>
  <c r="Y105" i="1"/>
  <c r="Q116" i="1"/>
  <c r="I127" i="1"/>
  <c r="Y137" i="1"/>
  <c r="M323" i="3"/>
  <c r="X34" i="1"/>
  <c r="F52" i="1"/>
  <c r="B63" i="1"/>
  <c r="R73" i="1"/>
  <c r="J84" i="1"/>
  <c r="B95" i="1"/>
  <c r="R105" i="1"/>
  <c r="J116" i="1"/>
  <c r="B127" i="1"/>
  <c r="R137" i="1"/>
  <c r="J148" i="1"/>
  <c r="S17" i="1"/>
  <c r="L48" i="1"/>
  <c r="S59" i="1"/>
  <c r="C67" i="1"/>
  <c r="S73" i="1"/>
  <c r="C81" i="1"/>
  <c r="K88" i="1"/>
  <c r="C95" i="1"/>
  <c r="K102" i="1"/>
  <c r="S109" i="1"/>
  <c r="K116" i="1"/>
  <c r="S123" i="1"/>
  <c r="C131" i="1"/>
  <c r="S137" i="1"/>
  <c r="K145" i="1"/>
  <c r="H154" i="1"/>
  <c r="X160" i="1"/>
  <c r="H168" i="1"/>
  <c r="P175" i="1"/>
  <c r="H182" i="1"/>
  <c r="P189" i="1"/>
  <c r="X196" i="1"/>
  <c r="P203" i="1"/>
  <c r="X210" i="1"/>
  <c r="H218" i="1"/>
  <c r="X224" i="1"/>
  <c r="H232" i="1"/>
  <c r="U144" i="1"/>
  <c r="I153" i="1"/>
  <c r="Q160" i="1"/>
  <c r="Y167" i="1"/>
  <c r="Q174" i="1"/>
  <c r="Y181" i="1"/>
  <c r="I189" i="1"/>
  <c r="Y195" i="1"/>
  <c r="I203" i="1"/>
  <c r="Q210" i="1"/>
  <c r="Q216" i="1"/>
  <c r="Y221" i="1"/>
  <c r="I227" i="1"/>
  <c r="Q232" i="1"/>
  <c r="Y237" i="1"/>
  <c r="I243" i="1"/>
  <c r="Q248" i="1"/>
  <c r="P140" i="1"/>
  <c r="Y149" i="1"/>
  <c r="J155" i="1"/>
  <c r="R160" i="1"/>
  <c r="B166" i="1"/>
  <c r="J171" i="1"/>
  <c r="R176" i="1"/>
  <c r="B182" i="1"/>
  <c r="J187" i="1"/>
  <c r="R192" i="1"/>
  <c r="B198" i="1"/>
  <c r="J203" i="1"/>
  <c r="R208" i="1"/>
  <c r="B214" i="1"/>
  <c r="J219" i="1"/>
  <c r="R224" i="1"/>
  <c r="B230" i="1"/>
  <c r="J235" i="1"/>
  <c r="R240" i="1"/>
  <c r="B246" i="1"/>
  <c r="S147" i="1"/>
  <c r="S153" i="1"/>
  <c r="C159" i="1"/>
  <c r="K164" i="1"/>
  <c r="S169" i="1"/>
  <c r="C175" i="1"/>
  <c r="K180" i="1"/>
  <c r="S185" i="1"/>
  <c r="C191" i="1"/>
  <c r="K196" i="1"/>
  <c r="S201" i="1"/>
  <c r="C207" i="1"/>
  <c r="K212" i="1"/>
  <c r="S217" i="1"/>
  <c r="C223" i="1"/>
  <c r="K228" i="1"/>
  <c r="S233" i="1"/>
  <c r="C239" i="1"/>
  <c r="K244" i="1"/>
  <c r="S249" i="1"/>
  <c r="S146" i="1"/>
  <c r="D153" i="1"/>
  <c r="L158" i="1"/>
  <c r="T163" i="1"/>
  <c r="D169" i="1"/>
  <c r="L174" i="1"/>
  <c r="T179" i="1"/>
  <c r="D185" i="1"/>
  <c r="L190" i="1"/>
  <c r="T195" i="1"/>
  <c r="D201" i="1"/>
  <c r="L206" i="1"/>
  <c r="T211" i="1"/>
  <c r="D217" i="1"/>
  <c r="L222" i="1"/>
  <c r="T227" i="1"/>
  <c r="D233" i="1"/>
  <c r="L238" i="1"/>
  <c r="T243" i="1"/>
  <c r="D249" i="1"/>
  <c r="L254" i="1"/>
  <c r="U141" i="1"/>
  <c r="K148" i="1"/>
  <c r="M153" i="1"/>
  <c r="E157" i="1"/>
  <c r="U161" i="1"/>
  <c r="M166" i="1"/>
  <c r="E170" i="1"/>
  <c r="U174" i="1"/>
  <c r="M178" i="1"/>
  <c r="E183" i="1"/>
  <c r="U187" i="1"/>
  <c r="M191" i="1"/>
  <c r="E196" i="1"/>
  <c r="U199" i="1"/>
  <c r="U203" i="1"/>
  <c r="E207" i="1"/>
  <c r="M210" i="1"/>
  <c r="M214" i="1"/>
  <c r="U217" i="1"/>
  <c r="E221" i="1"/>
  <c r="E225" i="1"/>
  <c r="M228" i="1"/>
  <c r="U231" i="1"/>
  <c r="U235" i="1"/>
  <c r="E239" i="1"/>
  <c r="M242" i="1"/>
  <c r="W141" i="1"/>
  <c r="X147" i="1"/>
  <c r="F151" i="1"/>
  <c r="V153" i="1"/>
  <c r="N156" i="1"/>
  <c r="F159" i="1"/>
  <c r="V161" i="1"/>
  <c r="N164" i="1"/>
  <c r="F167" i="1"/>
  <c r="V169" i="1"/>
  <c r="N172" i="1"/>
  <c r="F175" i="1"/>
  <c r="V177" i="1"/>
  <c r="N180" i="1"/>
  <c r="F183" i="1"/>
  <c r="V185" i="1"/>
  <c r="N188" i="1"/>
  <c r="F191" i="1"/>
  <c r="V193" i="1"/>
  <c r="N196" i="1"/>
  <c r="F199" i="1"/>
  <c r="V201" i="1"/>
  <c r="N204" i="1"/>
  <c r="F207" i="1"/>
  <c r="V209" i="1"/>
  <c r="N212" i="1"/>
  <c r="F215" i="1"/>
  <c r="V217" i="1"/>
  <c r="N220" i="1"/>
  <c r="F223" i="1"/>
  <c r="V225" i="1"/>
  <c r="N228" i="1"/>
  <c r="F231" i="1"/>
  <c r="V233" i="1"/>
  <c r="N236" i="1"/>
  <c r="F239" i="1"/>
  <c r="V241" i="1"/>
  <c r="N244" i="1"/>
  <c r="F247" i="1"/>
  <c r="V249" i="1"/>
  <c r="H140" i="1"/>
  <c r="W145" i="1"/>
  <c r="V149" i="1"/>
  <c r="O152" i="1"/>
  <c r="G155" i="1"/>
  <c r="W157" i="1"/>
  <c r="O160" i="1"/>
  <c r="G163" i="1"/>
  <c r="W165" i="1"/>
  <c r="O168" i="1"/>
  <c r="G171" i="1"/>
  <c r="W173" i="1"/>
  <c r="O176" i="1"/>
  <c r="G179" i="1"/>
  <c r="W181" i="1"/>
  <c r="O184" i="1"/>
  <c r="G187" i="1"/>
  <c r="W189" i="1"/>
  <c r="O192" i="1"/>
  <c r="G195" i="1"/>
  <c r="W197" i="1"/>
  <c r="O200" i="1"/>
  <c r="G203" i="1"/>
  <c r="W205" i="1"/>
  <c r="O208" i="1"/>
  <c r="G211" i="1"/>
  <c r="W213" i="1"/>
  <c r="O216" i="1"/>
  <c r="G219" i="1"/>
  <c r="G232" i="1"/>
  <c r="P244" i="1"/>
  <c r="M250" i="1"/>
  <c r="B254" i="1"/>
  <c r="C257" i="1"/>
  <c r="T259" i="1"/>
  <c r="L262" i="1"/>
  <c r="D265" i="1"/>
  <c r="T267" i="1"/>
  <c r="L270" i="1"/>
  <c r="D273" i="1"/>
  <c r="T275" i="1"/>
  <c r="L278" i="1"/>
  <c r="D281" i="1"/>
  <c r="T283" i="1"/>
  <c r="L286" i="1"/>
  <c r="D289" i="1"/>
  <c r="T291" i="1"/>
  <c r="L294" i="1"/>
  <c r="D297" i="1"/>
  <c r="T299" i="1"/>
  <c r="L302" i="1"/>
  <c r="D305" i="1"/>
  <c r="T307" i="1"/>
  <c r="L310" i="1"/>
  <c r="D313" i="1"/>
  <c r="T315" i="1"/>
  <c r="L318" i="1"/>
  <c r="D321" i="1"/>
  <c r="T323" i="1"/>
  <c r="L326" i="1"/>
  <c r="D329" i="1"/>
  <c r="T331" i="1"/>
  <c r="L334" i="1"/>
  <c r="D337" i="1"/>
  <c r="T339" i="1"/>
  <c r="L342" i="1"/>
  <c r="D345" i="1"/>
  <c r="T347" i="1"/>
  <c r="L350" i="1"/>
  <c r="D353" i="1"/>
  <c r="T355" i="1"/>
  <c r="L358" i="1"/>
  <c r="D361" i="1"/>
  <c r="T363" i="1"/>
  <c r="L366" i="1"/>
  <c r="W229" i="1"/>
  <c r="W243" i="1"/>
  <c r="W249" i="1"/>
  <c r="R253" i="1"/>
  <c r="S256" i="1"/>
  <c r="M259" i="1"/>
  <c r="E262" i="1"/>
  <c r="U264" i="1"/>
  <c r="M267" i="1"/>
  <c r="E270" i="1"/>
  <c r="U272" i="1"/>
  <c r="M275" i="1"/>
  <c r="E278" i="1"/>
  <c r="U280" i="1"/>
  <c r="M283" i="1"/>
  <c r="E286" i="1"/>
  <c r="U288" i="1"/>
  <c r="M291" i="1"/>
  <c r="E294" i="1"/>
  <c r="U296" i="1"/>
  <c r="M299" i="1"/>
  <c r="E302" i="1"/>
  <c r="U304" i="1"/>
  <c r="M307" i="1"/>
  <c r="E310" i="1"/>
  <c r="U312" i="1"/>
  <c r="M315" i="1"/>
  <c r="E318" i="1"/>
  <c r="U320" i="1"/>
  <c r="M323" i="1"/>
  <c r="E326" i="1"/>
  <c r="U328" i="1"/>
  <c r="M331" i="1"/>
  <c r="E334" i="1"/>
  <c r="U336" i="1"/>
  <c r="M339" i="1"/>
  <c r="E342" i="1"/>
  <c r="U344" i="1"/>
  <c r="M347" i="1"/>
  <c r="E350" i="1"/>
  <c r="U352" i="1"/>
  <c r="M355" i="1"/>
  <c r="E358" i="1"/>
  <c r="U360" i="1"/>
  <c r="M363" i="1"/>
  <c r="E366" i="1"/>
  <c r="O227" i="1"/>
  <c r="P242" i="1"/>
  <c r="H249" i="1"/>
  <c r="J253" i="1"/>
  <c r="K256" i="1"/>
  <c r="F259" i="1"/>
  <c r="V261" i="1"/>
  <c r="N264" i="1"/>
  <c r="F267" i="1"/>
  <c r="V269" i="1"/>
  <c r="N272" i="1"/>
  <c r="F275" i="1"/>
  <c r="V277" i="1"/>
  <c r="N280" i="1"/>
  <c r="F283" i="1"/>
  <c r="V285" i="1"/>
  <c r="N288" i="1"/>
  <c r="F291" i="1"/>
  <c r="V293" i="1"/>
  <c r="N296" i="1"/>
  <c r="F299" i="1"/>
  <c r="V301" i="1"/>
  <c r="N304" i="1"/>
  <c r="F307" i="1"/>
  <c r="V309" i="1"/>
  <c r="N312" i="1"/>
  <c r="F315" i="1"/>
  <c r="V317" i="1"/>
  <c r="N320" i="1"/>
  <c r="F323" i="1"/>
  <c r="V325" i="1"/>
  <c r="N328" i="1"/>
  <c r="F331" i="1"/>
  <c r="V333" i="1"/>
  <c r="N336" i="1"/>
  <c r="F339" i="1"/>
  <c r="V341" i="1"/>
  <c r="N344" i="1"/>
  <c r="F347" i="1"/>
  <c r="V349" i="1"/>
  <c r="N352" i="1"/>
  <c r="F355" i="1"/>
  <c r="V357" i="1"/>
  <c r="N360" i="1"/>
  <c r="F363" i="1"/>
  <c r="V365" i="1"/>
  <c r="G225" i="1"/>
  <c r="O241" i="1"/>
  <c r="R248" i="1"/>
  <c r="B253" i="1"/>
  <c r="C256" i="1"/>
  <c r="W258" i="1"/>
  <c r="O261" i="1"/>
  <c r="G264" i="1"/>
  <c r="W266" i="1"/>
  <c r="O269" i="1"/>
  <c r="G272" i="1"/>
  <c r="W274" i="1"/>
  <c r="O277" i="1"/>
  <c r="G280" i="1"/>
  <c r="W282" i="1"/>
  <c r="O285" i="1"/>
  <c r="G288" i="1"/>
  <c r="W290" i="1"/>
  <c r="O293" i="1"/>
  <c r="G296" i="1"/>
  <c r="W298" i="1"/>
  <c r="O301" i="1"/>
  <c r="G304" i="1"/>
  <c r="W306" i="1"/>
  <c r="O309" i="1"/>
  <c r="G312" i="1"/>
  <c r="W314" i="1"/>
  <c r="O317" i="1"/>
  <c r="G320" i="1"/>
  <c r="W322" i="1"/>
  <c r="O325" i="1"/>
  <c r="G328" i="1"/>
  <c r="W330" i="1"/>
  <c r="O333" i="1"/>
  <c r="G336" i="1"/>
  <c r="W338" i="1"/>
  <c r="O341" i="1"/>
  <c r="G344" i="1"/>
  <c r="W346" i="1"/>
  <c r="O349" i="1"/>
  <c r="G352" i="1"/>
  <c r="W354" i="1"/>
  <c r="O357" i="1"/>
  <c r="G360" i="1"/>
  <c r="W362" i="1"/>
  <c r="O365" i="1"/>
  <c r="W222" i="1"/>
  <c r="H240" i="1"/>
  <c r="E248" i="1"/>
  <c r="R252" i="1"/>
  <c r="S255" i="1"/>
  <c r="P258" i="1"/>
  <c r="H261" i="1"/>
  <c r="X263" i="1"/>
  <c r="P266" i="1"/>
  <c r="H269" i="1"/>
  <c r="X271" i="1"/>
  <c r="P274" i="1"/>
  <c r="H277" i="1"/>
  <c r="X279" i="1"/>
  <c r="P282" i="1"/>
  <c r="H285" i="1"/>
  <c r="X287" i="1"/>
  <c r="P290" i="1"/>
  <c r="H293" i="1"/>
  <c r="X295" i="1"/>
  <c r="P298" i="1"/>
  <c r="H301" i="1"/>
  <c r="X303" i="1"/>
  <c r="P306" i="1"/>
  <c r="H309" i="1"/>
  <c r="X311" i="1"/>
  <c r="P314" i="1"/>
  <c r="H317" i="1"/>
  <c r="X319" i="1"/>
  <c r="P322" i="1"/>
  <c r="H325" i="1"/>
  <c r="X327" i="1"/>
  <c r="P330" i="1"/>
  <c r="H333" i="1"/>
  <c r="X335" i="1"/>
  <c r="P338" i="1"/>
  <c r="H341" i="1"/>
  <c r="X343" i="1"/>
  <c r="P346" i="1"/>
  <c r="H349" i="1"/>
  <c r="X351" i="1"/>
  <c r="P354" i="1"/>
  <c r="H357" i="1"/>
  <c r="X359" i="1"/>
  <c r="P362" i="1"/>
  <c r="H365" i="1"/>
  <c r="W237" i="1"/>
  <c r="W246" i="1"/>
  <c r="V251" i="1"/>
  <c r="B255" i="1"/>
  <c r="Y257" i="1"/>
  <c r="Q260" i="1"/>
  <c r="I263" i="1"/>
  <c r="Y265" i="1"/>
  <c r="Q268" i="1"/>
  <c r="I271" i="1"/>
  <c r="Y273" i="1"/>
  <c r="Q276" i="1"/>
  <c r="I279" i="1"/>
  <c r="Y281" i="1"/>
  <c r="Q284" i="1"/>
  <c r="I287" i="1"/>
  <c r="Y289" i="1"/>
  <c r="Q292" i="1"/>
  <c r="I295" i="1"/>
  <c r="Y297" i="1"/>
  <c r="Q300" i="1"/>
  <c r="I303" i="1"/>
  <c r="Y305" i="1"/>
  <c r="Q308" i="1"/>
  <c r="I311" i="1"/>
  <c r="Y313" i="1"/>
  <c r="Q316" i="1"/>
  <c r="I319" i="1"/>
  <c r="Y321" i="1"/>
  <c r="Q324" i="1"/>
  <c r="I327" i="1"/>
  <c r="Y329" i="1"/>
  <c r="Q332" i="1"/>
  <c r="I335" i="1"/>
  <c r="Y337" i="1"/>
  <c r="Q340" i="1"/>
  <c r="I343" i="1"/>
  <c r="Y345" i="1"/>
  <c r="Q348" i="1"/>
  <c r="I351" i="1"/>
  <c r="Y353" i="1"/>
  <c r="Q356" i="1"/>
  <c r="I359" i="1"/>
  <c r="Y361" i="1"/>
  <c r="Q364" i="1"/>
  <c r="P236" i="1"/>
  <c r="G246" i="1"/>
  <c r="M251" i="1"/>
  <c r="R254" i="1"/>
  <c r="R257" i="1"/>
  <c r="J260" i="1"/>
  <c r="B263" i="1"/>
  <c r="R265" i="1"/>
  <c r="J268" i="1"/>
  <c r="B271" i="1"/>
  <c r="R273" i="1"/>
  <c r="J276" i="1"/>
  <c r="B279" i="1"/>
  <c r="R281" i="1"/>
  <c r="J284" i="1"/>
  <c r="B287" i="1"/>
  <c r="R289" i="1"/>
  <c r="J292" i="1"/>
  <c r="B295" i="1"/>
  <c r="R297" i="1"/>
  <c r="J300" i="1"/>
  <c r="B303" i="1"/>
  <c r="R305" i="1"/>
  <c r="J308" i="1"/>
  <c r="B311" i="1"/>
  <c r="R313" i="1"/>
  <c r="J316" i="1"/>
  <c r="B319" i="1"/>
  <c r="R321" i="1"/>
  <c r="J324" i="1"/>
  <c r="B327" i="1"/>
  <c r="R329" i="1"/>
  <c r="J332" i="1"/>
  <c r="B335" i="1"/>
  <c r="R337" i="1"/>
  <c r="J340" i="1"/>
  <c r="B343" i="1"/>
  <c r="R345" i="1"/>
  <c r="J348" i="1"/>
  <c r="B351" i="1"/>
  <c r="R353" i="1"/>
  <c r="J356" i="1"/>
  <c r="B359" i="1"/>
  <c r="R361" i="1"/>
  <c r="J364" i="1"/>
  <c r="O234" i="1"/>
  <c r="M245" i="1"/>
  <c r="B251" i="1"/>
  <c r="J254" i="1"/>
  <c r="K257" i="1"/>
  <c r="C260" i="1"/>
  <c r="S262" i="1"/>
  <c r="K265" i="1"/>
  <c r="C268" i="1"/>
  <c r="S270" i="1"/>
  <c r="K273" i="1"/>
  <c r="C276" i="1"/>
  <c r="S278" i="1"/>
  <c r="K281" i="1"/>
  <c r="C284" i="1"/>
  <c r="S286" i="1"/>
  <c r="K289" i="1"/>
  <c r="C292" i="1"/>
  <c r="S294" i="1"/>
  <c r="K297" i="1"/>
  <c r="C300" i="1"/>
  <c r="S302" i="1"/>
  <c r="K305" i="1"/>
  <c r="C308" i="1"/>
  <c r="S310" i="1"/>
  <c r="K313" i="1"/>
  <c r="C316" i="1"/>
  <c r="S318" i="1"/>
  <c r="K321" i="1"/>
  <c r="C324" i="1"/>
  <c r="S326" i="1"/>
  <c r="K329" i="1"/>
  <c r="C332" i="1"/>
  <c r="S334" i="1"/>
  <c r="K337" i="1"/>
  <c r="C340" i="1"/>
  <c r="S342" i="1"/>
  <c r="K345" i="1"/>
  <c r="C348" i="1"/>
  <c r="S350" i="1"/>
  <c r="K353" i="1"/>
  <c r="C356" i="1"/>
  <c r="S358" i="1"/>
  <c r="K361" i="1"/>
  <c r="C364" i="1"/>
  <c r="S366" i="1"/>
  <c r="H357" i="3"/>
  <c r="X194" i="1"/>
  <c r="R222" i="1"/>
  <c r="S167" i="1"/>
  <c r="C189" i="1"/>
  <c r="C221" i="1"/>
  <c r="S247" i="1"/>
  <c r="L172" i="1"/>
  <c r="T193" i="1"/>
  <c r="L220" i="1"/>
  <c r="O134" i="1"/>
  <c r="U164" i="1"/>
  <c r="E186" i="1"/>
  <c r="M202" i="1"/>
  <c r="M220" i="1"/>
  <c r="U241" i="1"/>
  <c r="F153" i="1"/>
  <c r="N166" i="1"/>
  <c r="W151" i="1"/>
  <c r="G165" i="1"/>
  <c r="W175" i="1"/>
  <c r="W183" i="1"/>
  <c r="D307" i="1"/>
  <c r="T317" i="1"/>
  <c r="T325" i="1"/>
  <c r="L336" i="1"/>
  <c r="D347" i="1"/>
  <c r="T357" i="1"/>
  <c r="O224" i="1"/>
  <c r="Y255" i="1"/>
  <c r="E352" i="1"/>
  <c r="U362" i="1"/>
  <c r="X247" i="1"/>
  <c r="F261" i="1"/>
  <c r="F269" i="1"/>
  <c r="V279" i="1"/>
  <c r="N290" i="1"/>
  <c r="F301" i="1"/>
  <c r="G266" i="1"/>
  <c r="G282" i="1"/>
  <c r="W292" i="1"/>
  <c r="G306" i="1"/>
  <c r="W316" i="1"/>
  <c r="O327" i="1"/>
  <c r="G338" i="1"/>
  <c r="W348" i="1"/>
  <c r="H327" i="1"/>
  <c r="X337" i="1"/>
  <c r="P348" i="1"/>
  <c r="P356" i="1"/>
  <c r="I2" i="1"/>
  <c r="I257" i="1"/>
  <c r="I273" i="1"/>
  <c r="Y283" i="1"/>
  <c r="Q294" i="1"/>
  <c r="Q302" i="1"/>
  <c r="I313" i="1"/>
  <c r="Y323" i="1"/>
  <c r="Q334" i="1"/>
  <c r="Y347" i="1"/>
  <c r="Y355" i="1"/>
  <c r="Q366" i="1"/>
  <c r="X253" i="1"/>
  <c r="J262" i="1"/>
  <c r="B273" i="1"/>
  <c r="J286" i="1"/>
  <c r="B297" i="1"/>
  <c r="R307" i="1"/>
  <c r="J318" i="1"/>
  <c r="B329" i="1"/>
  <c r="R339" i="1"/>
  <c r="J350" i="1"/>
  <c r="B361" i="1"/>
  <c r="O243" i="1"/>
  <c r="K259" i="1"/>
  <c r="K275" i="1"/>
  <c r="C286" i="1"/>
  <c r="S296" i="1"/>
  <c r="K307" i="1"/>
  <c r="C318" i="1"/>
  <c r="K331" i="1"/>
  <c r="S344" i="1"/>
  <c r="S352" i="1"/>
  <c r="E2" i="3"/>
  <c r="N2" i="3"/>
  <c r="C2" i="3"/>
  <c r="V2" i="4"/>
  <c r="Q2" i="4"/>
  <c r="R2" i="4"/>
  <c r="H2" i="5"/>
  <c r="R2" i="5"/>
  <c r="M2" i="5"/>
  <c r="M2" i="1"/>
  <c r="R2" i="3"/>
  <c r="G2" i="3"/>
  <c r="U2" i="3"/>
  <c r="M2" i="4"/>
  <c r="G2" i="4"/>
  <c r="D2" i="4"/>
  <c r="N2" i="5"/>
  <c r="Q2" i="5"/>
  <c r="C2" i="5"/>
  <c r="Y2" i="3"/>
  <c r="W2" i="3"/>
  <c r="F2" i="3"/>
  <c r="B2" i="3"/>
  <c r="C2" i="4"/>
  <c r="F2" i="4"/>
  <c r="H2" i="4"/>
  <c r="D2" i="5"/>
  <c r="O2" i="5"/>
  <c r="E2" i="5"/>
  <c r="V2" i="1"/>
</calcChain>
</file>

<file path=xl/sharedStrings.xml><?xml version="1.0" encoding="utf-8"?>
<sst xmlns="http://schemas.openxmlformats.org/spreadsheetml/2006/main" count="1754" uniqueCount="442">
  <si>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</si>
  <si>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</si>
  <si>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</si>
  <si>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</si>
  <si>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</si>
  <si>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</si>
  <si>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</si>
  <si>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</si>
  <si>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</si>
  <si>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</si>
  <si>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</si>
  <si>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</si>
  <si>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</si>
  <si>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</si>
  <si>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</si>
  <si>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</si>
  <si>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</si>
  <si>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</si>
  <si>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</si>
  <si>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</si>
  <si>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</si>
  <si>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</si>
  <si>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</si>
  <si>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</si>
  <si>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</si>
  <si>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</si>
  <si>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</si>
  <si>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</si>
  <si>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</si>
  <si>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</si>
  <si>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</si>
  <si>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</si>
  <si>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</si>
  <si>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</si>
  <si>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</si>
  <si>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</si>
  <si>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</si>
  <si>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</si>
  <si>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</si>
  <si>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</si>
  <si>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</si>
  <si>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</si>
  <si>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</si>
  <si>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</si>
  <si>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</si>
  <si>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</si>
  <si>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</si>
  <si>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</si>
  <si>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</si>
  <si>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</si>
  <si>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</si>
  <si>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</si>
  <si>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</si>
  <si>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</si>
  <si>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</si>
  <si>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</si>
  <si>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</si>
  <si>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</si>
  <si>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</si>
  <si>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</si>
  <si>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</si>
  <si>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</si>
  <si>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</si>
  <si>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</si>
  <si>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</si>
  <si>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</si>
  <si>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</si>
  <si>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</si>
  <si>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</si>
  <si>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</si>
  <si>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</si>
  <si>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</si>
  <si>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</si>
  <si>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</si>
  <si>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</si>
  <si>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</si>
  <si>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</si>
  <si>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</si>
  <si>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</si>
  <si>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</si>
  <si>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</si>
  <si>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</si>
  <si>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</si>
  <si>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</si>
  <si>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</si>
  <si>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</si>
  <si>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</si>
  <si>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</si>
  <si>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</si>
  <si>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</si>
  <si>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</si>
  <si>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</si>
  <si>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</si>
  <si>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</si>
  <si>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</si>
  <si>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</si>
  <si>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</si>
  <si>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</si>
  <si>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</si>
  <si>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</si>
  <si>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</si>
  <si>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</si>
  <si>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</si>
  <si>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</si>
  <si>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</si>
  <si>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</si>
  <si>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</si>
  <si>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</si>
  <si>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</si>
  <si>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</si>
  <si>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</si>
  <si>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</si>
  <si>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</si>
  <si>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</si>
  <si>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</si>
  <si>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</si>
  <si>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</si>
  <si>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</si>
  <si>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</si>
  <si>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</si>
  <si>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</si>
  <si>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</si>
  <si>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</si>
  <si>
    <t>Day101</t>
  </si>
  <si>
    <t>Day102</t>
  </si>
  <si>
    <t>Day103</t>
  </si>
  <si>
    <t>Day104</t>
  </si>
  <si>
    <t>Day105</t>
  </si>
  <si>
    <t>Day106</t>
  </si>
  <si>
    <t>Day107</t>
  </si>
  <si>
    <t>Day108</t>
  </si>
  <si>
    <t>Day109</t>
  </si>
  <si>
    <t>Day110</t>
  </si>
  <si>
    <t>Day111</t>
  </si>
  <si>
    <t>Day112</t>
  </si>
  <si>
    <t>Day113</t>
  </si>
  <si>
    <t>Day114</t>
  </si>
  <si>
    <t>Day115</t>
  </si>
  <si>
    <t>Day116</t>
  </si>
  <si>
    <t>Day117</t>
  </si>
  <si>
    <t>Day118</t>
  </si>
  <si>
    <t>Day119</t>
  </si>
  <si>
    <t>Day120</t>
  </si>
  <si>
    <t>Day121</t>
  </si>
  <si>
    <t>Day122</t>
  </si>
  <si>
    <t>Day123</t>
  </si>
  <si>
    <t>Day124</t>
  </si>
  <si>
    <t>Day125</t>
  </si>
  <si>
    <t>Day126</t>
  </si>
  <si>
    <t>Day127</t>
  </si>
  <si>
    <t>Day128</t>
  </si>
  <si>
    <t>Day129</t>
  </si>
  <si>
    <t>Day130</t>
  </si>
  <si>
    <t>Day131</t>
  </si>
  <si>
    <t>Day132</t>
  </si>
  <si>
    <t>Day133</t>
  </si>
  <si>
    <t>Day134</t>
  </si>
  <si>
    <t>Day135</t>
  </si>
  <si>
    <t>Day136</t>
  </si>
  <si>
    <t>Day137</t>
  </si>
  <si>
    <t>Day138</t>
  </si>
  <si>
    <t>Day139</t>
  </si>
  <si>
    <t>Day140</t>
  </si>
  <si>
    <t>Day141</t>
  </si>
  <si>
    <t>Day142</t>
  </si>
  <si>
    <t>Day143</t>
  </si>
  <si>
    <t>Day144</t>
  </si>
  <si>
    <t>Day145</t>
  </si>
  <si>
    <t>Day146</t>
  </si>
  <si>
    <t>Day147</t>
  </si>
  <si>
    <t>Day148</t>
  </si>
  <si>
    <t>Day149</t>
  </si>
  <si>
    <t>Day150</t>
  </si>
  <si>
    <t>Day151</t>
  </si>
  <si>
    <t>Day152</t>
  </si>
  <si>
    <t>Day153</t>
  </si>
  <si>
    <t>Day154</t>
  </si>
  <si>
    <t>Day155</t>
  </si>
  <si>
    <t>Day156</t>
  </si>
  <si>
    <t>Day157</t>
  </si>
  <si>
    <t>Day158</t>
  </si>
  <si>
    <t>Day159</t>
  </si>
  <si>
    <t>Day160</t>
  </si>
  <si>
    <t>Day161</t>
  </si>
  <si>
    <t>Day162</t>
  </si>
  <si>
    <t>Day163</t>
  </si>
  <si>
    <t>Day164</t>
  </si>
  <si>
    <t>Day165</t>
  </si>
  <si>
    <t>Day166</t>
  </si>
  <si>
    <t>Day167</t>
  </si>
  <si>
    <t>Day168</t>
  </si>
  <si>
    <t>Day169</t>
  </si>
  <si>
    <t>Day170</t>
  </si>
  <si>
    <t>Day171</t>
  </si>
  <si>
    <t>Day172</t>
  </si>
  <si>
    <t>Day173</t>
  </si>
  <si>
    <t>Day174</t>
  </si>
  <si>
    <t>Day175</t>
  </si>
  <si>
    <t>Day176</t>
  </si>
  <si>
    <t>Day177</t>
  </si>
  <si>
    <t>Day178</t>
  </si>
  <si>
    <t>Day179</t>
  </si>
  <si>
    <t>Day180</t>
  </si>
  <si>
    <t>Day181</t>
  </si>
  <si>
    <t>Day182</t>
  </si>
  <si>
    <t>Day183</t>
  </si>
  <si>
    <t>Day184</t>
  </si>
  <si>
    <t>Day185</t>
  </si>
  <si>
    <t>Day186</t>
  </si>
  <si>
    <t>Day187</t>
  </si>
  <si>
    <t>Day188</t>
  </si>
  <si>
    <t>Day189</t>
  </si>
  <si>
    <t>Day190</t>
  </si>
  <si>
    <t>Day191</t>
  </si>
  <si>
    <t>Day192</t>
  </si>
  <si>
    <t>Day193</t>
  </si>
  <si>
    <t>Day194</t>
  </si>
  <si>
    <t>Day195</t>
  </si>
  <si>
    <t>Day196</t>
  </si>
  <si>
    <t>Day197</t>
  </si>
  <si>
    <t>Day198</t>
  </si>
  <si>
    <t>Day199</t>
  </si>
  <si>
    <t>Day200</t>
  </si>
  <si>
    <t>Day201</t>
  </si>
  <si>
    <t>Day202</t>
  </si>
  <si>
    <t>Day203</t>
  </si>
  <si>
    <t>Day204</t>
  </si>
  <si>
    <t>Day205</t>
  </si>
  <si>
    <t>Day206</t>
  </si>
  <si>
    <t>Day207</t>
  </si>
  <si>
    <t>Day208</t>
  </si>
  <si>
    <t>Day209</t>
  </si>
  <si>
    <t>Day210</t>
  </si>
  <si>
    <t>Day211</t>
  </si>
  <si>
    <t>Day212</t>
  </si>
  <si>
    <t>Day213</t>
  </si>
  <si>
    <t>Day214</t>
  </si>
  <si>
    <t>Day215</t>
  </si>
  <si>
    <t>Day216</t>
  </si>
  <si>
    <t>Day217</t>
  </si>
  <si>
    <t>Day218</t>
  </si>
  <si>
    <t>Day219</t>
  </si>
  <si>
    <t>Day220</t>
  </si>
  <si>
    <t>Day221</t>
  </si>
  <si>
    <t>Day222</t>
  </si>
  <si>
    <t>Day223</t>
  </si>
  <si>
    <t>Day224</t>
  </si>
  <si>
    <t>Day225</t>
  </si>
  <si>
    <t>Day226</t>
  </si>
  <si>
    <t>Day227</t>
  </si>
  <si>
    <t>Day228</t>
  </si>
  <si>
    <t>Day229</t>
  </si>
  <si>
    <t>Day230</t>
  </si>
  <si>
    <t>Day231</t>
  </si>
  <si>
    <t>Day232</t>
  </si>
  <si>
    <t>Day233</t>
  </si>
  <si>
    <t>Day234</t>
  </si>
  <si>
    <t>Day235</t>
  </si>
  <si>
    <t>Day236</t>
  </si>
  <si>
    <t>Day237</t>
  </si>
  <si>
    <t>Day238</t>
  </si>
  <si>
    <t>Day239</t>
  </si>
  <si>
    <t>Day240</t>
  </si>
  <si>
    <t>Day241</t>
  </si>
  <si>
    <t>Day242</t>
  </si>
  <si>
    <t>Day243</t>
  </si>
  <si>
    <t>Day244</t>
  </si>
  <si>
    <t>Day245</t>
  </si>
  <si>
    <t>Day246</t>
  </si>
  <si>
    <t>Day247</t>
  </si>
  <si>
    <t>Day248</t>
  </si>
  <si>
    <t>Day249</t>
  </si>
  <si>
    <t>Day250</t>
  </si>
  <si>
    <t>Day251</t>
  </si>
  <si>
    <t>Day252</t>
  </si>
  <si>
    <t>Day253</t>
  </si>
  <si>
    <t>Day254</t>
  </si>
  <si>
    <t>Day255</t>
  </si>
  <si>
    <t>Day256</t>
  </si>
  <si>
    <t>Day257</t>
  </si>
  <si>
    <t>Day258</t>
  </si>
  <si>
    <t>Day259</t>
  </si>
  <si>
    <t>Day260</t>
  </si>
  <si>
    <t>Day261</t>
  </si>
  <si>
    <t>Day262</t>
  </si>
  <si>
    <t>Day263</t>
  </si>
  <si>
    <t>Day264</t>
  </si>
  <si>
    <t>Day265</t>
  </si>
  <si>
    <t>Day266</t>
  </si>
  <si>
    <t>Day267</t>
  </si>
  <si>
    <t>Day268</t>
  </si>
  <si>
    <t>Day269</t>
  </si>
  <si>
    <t>Day270</t>
  </si>
  <si>
    <t>Day271</t>
  </si>
  <si>
    <t>Day272</t>
  </si>
  <si>
    <t>Day273</t>
  </si>
  <si>
    <t>Day274</t>
  </si>
  <si>
    <t>Day275</t>
  </si>
  <si>
    <t>Day276</t>
  </si>
  <si>
    <t>Day277</t>
  </si>
  <si>
    <t>Day278</t>
  </si>
  <si>
    <t>Day279</t>
  </si>
  <si>
    <t>Day280</t>
  </si>
  <si>
    <t>Day281</t>
  </si>
  <si>
    <t>Day282</t>
  </si>
  <si>
    <t>Day283</t>
  </si>
  <si>
    <t>Day284</t>
  </si>
  <si>
    <t>Day285</t>
  </si>
  <si>
    <t>Day286</t>
  </si>
  <si>
    <t>Day287</t>
  </si>
  <si>
    <t>Day288</t>
  </si>
  <si>
    <t>Day289</t>
  </si>
  <si>
    <t>Day290</t>
  </si>
  <si>
    <t>Day291</t>
  </si>
  <si>
    <t>Day292</t>
  </si>
  <si>
    <t>Day293</t>
  </si>
  <si>
    <t>Day294</t>
  </si>
  <si>
    <t>Day295</t>
  </si>
  <si>
    <t>Day296</t>
  </si>
  <si>
    <t>Day297</t>
  </si>
  <si>
    <t>Day298</t>
  </si>
  <si>
    <t>Day299</t>
  </si>
  <si>
    <t>Day300</t>
  </si>
  <si>
    <t>Day301</t>
  </si>
  <si>
    <t>Day302</t>
  </si>
  <si>
    <t>Day303</t>
  </si>
  <si>
    <t>Day304</t>
  </si>
  <si>
    <t>Day305</t>
  </si>
  <si>
    <t>Day306</t>
  </si>
  <si>
    <t>Day307</t>
  </si>
  <si>
    <t>Day308</t>
  </si>
  <si>
    <t>Day309</t>
  </si>
  <si>
    <t>Day310</t>
  </si>
  <si>
    <t>Day311</t>
  </si>
  <si>
    <t>Day312</t>
  </si>
  <si>
    <t>Day313</t>
  </si>
  <si>
    <t>Day314</t>
  </si>
  <si>
    <t>Day315</t>
  </si>
  <si>
    <t>Day316</t>
  </si>
  <si>
    <t>Day317</t>
  </si>
  <si>
    <t>Day318</t>
  </si>
  <si>
    <t>Day319</t>
  </si>
  <si>
    <t>Day320</t>
  </si>
  <si>
    <t>Day321</t>
  </si>
  <si>
    <t>Day322</t>
  </si>
  <si>
    <t>Day323</t>
  </si>
  <si>
    <t>Day324</t>
  </si>
  <si>
    <t>Day325</t>
  </si>
  <si>
    <t>Day326</t>
  </si>
  <si>
    <t>Day327</t>
  </si>
  <si>
    <t>Day328</t>
  </si>
  <si>
    <t>Day329</t>
  </si>
  <si>
    <t>Day330</t>
  </si>
  <si>
    <t>Day331</t>
  </si>
  <si>
    <t>Day332</t>
  </si>
  <si>
    <t>Day333</t>
  </si>
  <si>
    <t>Day334</t>
  </si>
  <si>
    <t>Day335</t>
  </si>
  <si>
    <t>Day336</t>
  </si>
  <si>
    <t>Day337</t>
  </si>
  <si>
    <t>Day338</t>
  </si>
  <si>
    <t>Day339</t>
  </si>
  <si>
    <t>Day340</t>
  </si>
  <si>
    <t>Day341</t>
  </si>
  <si>
    <t>Day342</t>
  </si>
  <si>
    <t>Day343</t>
  </si>
  <si>
    <t>Day344</t>
  </si>
  <si>
    <t>Day345</t>
  </si>
  <si>
    <t>Day346</t>
  </si>
  <si>
    <t>Day347</t>
  </si>
  <si>
    <t>Day348</t>
  </si>
  <si>
    <t>Day349</t>
  </si>
  <si>
    <t>Day350</t>
  </si>
  <si>
    <t>Day351</t>
  </si>
  <si>
    <t>Day352</t>
  </si>
  <si>
    <t>Day353</t>
  </si>
  <si>
    <t>Day354</t>
  </si>
  <si>
    <t>Day355</t>
  </si>
  <si>
    <t>Day356</t>
  </si>
  <si>
    <t>Day357</t>
  </si>
  <si>
    <t>Day358</t>
  </si>
  <si>
    <t>Day359</t>
  </si>
  <si>
    <t>Day360</t>
  </si>
  <si>
    <t>Day361</t>
  </si>
  <si>
    <t>Day362</t>
  </si>
  <si>
    <t>Day363</t>
  </si>
  <si>
    <t>Day364</t>
  </si>
  <si>
    <t>Day365</t>
  </si>
  <si>
    <t>HELF Hourly Equipment Load Factors</t>
  </si>
  <si>
    <t>Source:</t>
  </si>
  <si>
    <t>About</t>
  </si>
  <si>
    <t>Unit: dimensionless (ratio of electricity demand in this hour to annual demand)</t>
  </si>
  <si>
    <t>If you are adapting the EPS to a new geography and don't have hourly load data broken out</t>
  </si>
  <si>
    <t>This file specifies the ratio of the electricity consumed in each hour of the year to the</t>
  </si>
  <si>
    <t>total amount of electricity consumed during the year, disaggregated by sector.</t>
  </si>
  <si>
    <t>by sector, you can use total economywide data in all of the blue output tabs.</t>
  </si>
  <si>
    <t>HourID</t>
  </si>
  <si>
    <t>Day</t>
  </si>
  <si>
    <t>Hour</t>
  </si>
  <si>
    <t>Commercial</t>
  </si>
  <si>
    <t>Industrial</t>
  </si>
  <si>
    <t>Residential</t>
  </si>
  <si>
    <t>Transportation</t>
  </si>
  <si>
    <t>Total</t>
  </si>
  <si>
    <t>Hourly Load Data</t>
  </si>
  <si>
    <t>NREL</t>
  </si>
  <si>
    <t>Electrification Futures Study Load Profiles</t>
  </si>
  <si>
    <t>https://data.nrel.gov/submissions/126</t>
  </si>
  <si>
    <t>EFSLoadProfile_Medium_Moderate</t>
  </si>
  <si>
    <t>For the US, we use data from NREL's Electrification Futures Study. We choose to use</t>
  </si>
  <si>
    <t>the Medium Electrification scenario with Moderate technology advancement, which</t>
  </si>
  <si>
    <t>is more in line with deployment of technologies like electric vehicles in the EPS</t>
  </si>
  <si>
    <t>BAU case when compared to NREL's Reference scenario. We choose data from the</t>
  </si>
  <si>
    <t>year 2040 as a representative year part way through the model run.</t>
  </si>
  <si>
    <t>Due to file size limitations, the raw NREL data is already consolidated for the entire US for</t>
  </si>
  <si>
    <t>each of the four sectors represented (the raw data file includes separate values for</t>
  </si>
  <si>
    <t>every state and every subsector as well).</t>
  </si>
  <si>
    <t>NREL Data</t>
  </si>
  <si>
    <t>Ratio of hourly demand to annual demand, residential</t>
  </si>
  <si>
    <t>Ratio of hourly demand to annual demand, commercial</t>
  </si>
  <si>
    <t>Ratio of hourly demand to annual demand, industrial</t>
  </si>
  <si>
    <t>Ratio of hourly demand to annual demand, transport</t>
  </si>
  <si>
    <t>Hour0</t>
  </si>
  <si>
    <t>Season</t>
  </si>
  <si>
    <t>Month</t>
  </si>
  <si>
    <t>Daily Max</t>
  </si>
  <si>
    <t>Season Daily Rank</t>
  </si>
  <si>
    <t>EPS Timeslice Day</t>
  </si>
  <si>
    <t>Winter</t>
  </si>
  <si>
    <t>Spring</t>
  </si>
  <si>
    <t>Summer</t>
  </si>
  <si>
    <t>Summer Peak 1</t>
  </si>
  <si>
    <t>Summer Peak 2</t>
  </si>
  <si>
    <t>Summer Peak 3</t>
  </si>
  <si>
    <t>Summer Peak 4</t>
  </si>
  <si>
    <t>Summer Peak 5</t>
  </si>
  <si>
    <t>Winter Peak 1</t>
  </si>
  <si>
    <t>Winter Peak 2</t>
  </si>
  <si>
    <t>Winter Peak 3</t>
  </si>
  <si>
    <t>Winter Peak 4</t>
  </si>
  <si>
    <t>Winter Peak 5</t>
  </si>
  <si>
    <t>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</si>
</sst>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E+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5" fillId="0" borderId="0" xfId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4" fillId="0" borderId="0" xfId="0" applyNumberFormat="1" applyFont="1" applyAlignment="1">
      <alignment horizontal="left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164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nrel.gov/submissions/12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A4BC6-E9B6-4A5C-B81E-1C82F1EFD636}">
  <dimension ref="A1:B24"/>
  <sheetViews>
    <sheetView workbookViewId="0">
      <selection activeCell="B23" sqref="B23"/>
    </sheetView>
  </sheetViews>
  <sheetFormatPr defaultRowHeight="15" x14ac:dyDescent="0.25"/>
  <cols>
    <col min="2" max="2" width="15.85546875" customWidth="1"/>
  </cols>
  <sheetData>
    <row r="1" spans="1:2" x14ac:dyDescent="0.25">
      <c r="A1" s="1" t="s">
        <v>388</v>
      </c>
    </row>
    <row r="3" spans="1:2" x14ac:dyDescent="0.25">
      <c r="A3" t="s">
        <v>389</v>
      </c>
      <c r="B3" s="2" t="s">
        <v>404</v>
      </c>
    </row>
    <row r="4" spans="1:2" x14ac:dyDescent="0.25">
      <c r="B4" t="s">
        <v>405</v>
      </c>
    </row>
    <row r="5" spans="1:2" x14ac:dyDescent="0.25">
      <c r="B5" s="3">
        <v>2018</v>
      </c>
    </row>
    <row r="6" spans="1:2" x14ac:dyDescent="0.25">
      <c r="B6" t="s">
        <v>406</v>
      </c>
    </row>
    <row r="7" spans="1:2" x14ac:dyDescent="0.25">
      <c r="B7" s="4" t="s">
        <v>407</v>
      </c>
    </row>
    <row r="8" spans="1:2" x14ac:dyDescent="0.25">
      <c r="B8" t="s">
        <v>408</v>
      </c>
    </row>
    <row r="10" spans="1:2" x14ac:dyDescent="0.25">
      <c r="A10" s="1" t="s">
        <v>390</v>
      </c>
    </row>
    <row r="11" spans="1:2" x14ac:dyDescent="0.25">
      <c r="A11" t="s">
        <v>393</v>
      </c>
    </row>
    <row r="12" spans="1:2" x14ac:dyDescent="0.25">
      <c r="A12" t="s">
        <v>394</v>
      </c>
    </row>
    <row r="14" spans="1:2" x14ac:dyDescent="0.25">
      <c r="A14" t="s">
        <v>409</v>
      </c>
    </row>
    <row r="15" spans="1:2" x14ac:dyDescent="0.25">
      <c r="A15" t="s">
        <v>410</v>
      </c>
    </row>
    <row r="16" spans="1:2" x14ac:dyDescent="0.25">
      <c r="A16" t="s">
        <v>411</v>
      </c>
    </row>
    <row r="17" spans="1:1" x14ac:dyDescent="0.25">
      <c r="A17" t="s">
        <v>412</v>
      </c>
    </row>
    <row r="18" spans="1:1" x14ac:dyDescent="0.25">
      <c r="A18" t="s">
        <v>413</v>
      </c>
    </row>
    <row r="19" spans="1:1" x14ac:dyDescent="0.25">
      <c r="A19" t="s">
        <v>414</v>
      </c>
    </row>
    <row r="20" spans="1:1" x14ac:dyDescent="0.25">
      <c r="A20" t="s">
        <v>415</v>
      </c>
    </row>
    <row r="21" spans="1:1" x14ac:dyDescent="0.25">
      <c r="A21" t="s">
        <v>416</v>
      </c>
    </row>
    <row r="23" spans="1:1" x14ac:dyDescent="0.25">
      <c r="A23" t="s">
        <v>392</v>
      </c>
    </row>
    <row r="24" spans="1:1" x14ac:dyDescent="0.25">
      <c r="A24" t="s">
        <v>395</v>
      </c>
    </row>
  </sheetData>
  <hyperlinks>
    <hyperlink ref="B7" r:id="rId1" xr:uid="{0994A7B5-25BF-49F7-ADAA-40DC2E9ADEC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2D8C-3592-40CC-AC63-B307E1A368A4}">
  <dimension ref="A1:S8762"/>
  <sheetViews>
    <sheetView topLeftCell="A2" workbookViewId="0">
      <selection activeCell="P2" sqref="P2:R2"/>
    </sheetView>
  </sheetViews>
  <sheetFormatPr defaultRowHeight="15" x14ac:dyDescent="0.25"/>
  <cols>
    <col min="2" max="2" width="10.85546875" customWidth="1"/>
    <col min="4" max="4" width="10.85546875" customWidth="1"/>
    <col min="5" max="5" width="16.140625" customWidth="1"/>
    <col min="15" max="15" width="31" customWidth="1"/>
    <col min="16" max="16" width="15.5703125" customWidth="1"/>
    <col min="17" max="19" width="16.28515625" customWidth="1"/>
    <col min="20" max="20" width="9" customWidth="1"/>
  </cols>
  <sheetData>
    <row r="1" spans="1:19" x14ac:dyDescent="0.25">
      <c r="A1" s="11" t="s">
        <v>417</v>
      </c>
      <c r="B1" s="11"/>
      <c r="C1" s="11"/>
      <c r="D1" s="11"/>
      <c r="E1" s="11"/>
      <c r="F1" s="11"/>
    </row>
    <row r="2" spans="1:19" s="5" customFormat="1" ht="60" x14ac:dyDescent="0.25">
      <c r="A2" s="6" t="s">
        <v>396</v>
      </c>
      <c r="B2" s="6" t="s">
        <v>399</v>
      </c>
      <c r="C2" s="6" t="s">
        <v>400</v>
      </c>
      <c r="D2" s="6" t="s">
        <v>401</v>
      </c>
      <c r="E2" s="6" t="s">
        <v>402</v>
      </c>
      <c r="F2" s="6" t="s">
        <v>403</v>
      </c>
      <c r="G2" s="6" t="s">
        <v>397</v>
      </c>
      <c r="H2" s="6"/>
      <c r="I2" s="6" t="s">
        <v>398</v>
      </c>
      <c r="K2" s="6" t="s">
        <v>424</v>
      </c>
      <c r="L2" s="6" t="s">
        <v>423</v>
      </c>
      <c r="M2" t="s">
        <v>426</v>
      </c>
      <c r="N2" s="6" t="s">
        <v>425</v>
      </c>
      <c r="O2" s="6" t="s">
        <v>427</v>
      </c>
      <c r="P2" s="6" t="s">
        <v>418</v>
      </c>
      <c r="Q2" s="6" t="s">
        <v>419</v>
      </c>
      <c r="R2" s="6" t="s">
        <v>420</v>
      </c>
      <c r="S2" s="6" t="s">
        <v>421</v>
      </c>
    </row>
    <row r="3" spans="1:19" x14ac:dyDescent="0.25">
      <c r="A3">
        <v>1</v>
      </c>
      <c r="B3">
        <v>149261.92049630999</v>
      </c>
      <c r="C3">
        <v>98386.558957390997</v>
      </c>
      <c r="D3">
        <v>159863.2168356</v>
      </c>
      <c r="E3">
        <v>39571.395587999999</v>
      </c>
      <c r="F3">
        <f t="shared" ref="F3:F66" si="0">SUM(B3:E3)</f>
        <v>447083.09187730105</v>
      </c>
      <c r="G3">
        <f t="shared" ref="G3:G66" si="1">CEILING(A3/24,1)</f>
        <v>1</v>
      </c>
      <c r="H3" t="str">
        <f>CONCATENATE("Day",G3)</f>
        <v>Day1</v>
      </c>
      <c r="I3">
        <f t="shared" ref="I3:I66" si="2">A3-(G3-1)*24-1</f>
        <v>0</v>
      </c>
      <c r="J3" t="str">
        <f>CONCATENATE("Hour",I3)</f>
        <v>Hour0</v>
      </c>
      <c r="K3">
        <f>MONTH(G3)</f>
        <v>1</v>
      </c>
      <c r="L3" t="str">
        <f>IF(AND(K3&gt;=3,K3&lt;=5),"Spring",IF(AND(K3&gt;=6,K3&lt;=8),"Summer",IF(AND(K3&gt;=9,K3&lt;=10),"Fall","Winter")))</f>
        <v>Winter</v>
      </c>
      <c r="M3">
        <f>COUNTIFS($L$3:$L$8762,L3,$N$3:$N$8762,"&gt;"&amp;N3+1)+1</f>
        <v>117</v>
      </c>
      <c r="N3">
        <f>IF(G3=G2,NA(),_xlfn.MAXIFS($F$3:$F$8762,$G$3:$G$8762,G3))</f>
        <v>633131.82741546491</v>
      </c>
      <c r="O3" t="str">
        <f>IF(G3=G2,O2,IF(AND(OR(L3="Winter",L3="Summer"),M3&lt;=5),CONCATENATE(L3," Peak ",M3),L3))</f>
        <v>Winter</v>
      </c>
      <c r="P3">
        <f>D3/SUM($D$3:$D$8762)</f>
        <v>1.0589019297534069E-4</v>
      </c>
      <c r="Q3">
        <f>B3/SUM($B$3:$B$8762)</f>
        <v>9.2662840341097219E-5</v>
      </c>
      <c r="R3">
        <f>C3/SUM($C$3:$C$8762)</f>
        <v>8.0162838460407369E-5</v>
      </c>
      <c r="S3">
        <f>E3/SUM($E$3:$E$8762)</f>
        <v>5.5390098988564717E-5</v>
      </c>
    </row>
    <row r="4" spans="1:19" x14ac:dyDescent="0.25">
      <c r="A4">
        <v>2</v>
      </c>
      <c r="B4">
        <v>146608.08691931999</v>
      </c>
      <c r="C4">
        <v>97226.469992977101</v>
      </c>
      <c r="D4">
        <v>155267.41250780001</v>
      </c>
      <c r="E4">
        <v>25647.462965399998</v>
      </c>
      <c r="F4">
        <f t="shared" si="0"/>
        <v>424749.43238549709</v>
      </c>
      <c r="G4">
        <f t="shared" si="1"/>
        <v>1</v>
      </c>
      <c r="H4" t="str">
        <f t="shared" ref="H4:H67" si="3">CONCATENATE("Day",G4)</f>
        <v>Day1</v>
      </c>
      <c r="I4">
        <f t="shared" si="2"/>
        <v>1</v>
      </c>
      <c r="J4" t="str">
        <f t="shared" ref="J4:J67" si="4">CONCATENATE("Hour",I4)</f>
        <v>Hour1</v>
      </c>
      <c r="K4">
        <f t="shared" ref="K4:K67" si="5">MONTH(G4)</f>
        <v>1</v>
      </c>
      <c r="L4" t="str">
        <f t="shared" ref="L4:L67" si="6">IF(AND(K4&gt;=3,K4&lt;=5),"Spring",IF(AND(K4&gt;=6,K4&lt;=8),"Summer",IF(AND(K4&gt;=9,K4&lt;=10),"Fall","Winter")))</f>
        <v>Winter</v>
      </c>
      <c r="M4">
        <f t="shared" ref="M4:M67" si="7">COUNTIFS($L$3:$L$8762,L4,$N$3:$N$8762,"&gt;"&amp;N4+1)+1</f>
        <v>2761</v>
      </c>
      <c r="N4" t="e">
        <f t="shared" ref="N4:N67" si="8">IF(G4=G3,NA(),_xlfn.MAXIFS($F$3:$F$8762,$G$3:$G$8762,G4))</f>
        <v>#N/A</v>
      </c>
      <c r="O4" t="str">
        <f t="shared" ref="O4:O67" si="9">IF(G4=G3,O3,IF(AND(OR(L4="Winter",L4="Summer"),M4&lt;=5),CONCATENATE(L4," Peak ",M4),L4))</f>
        <v>Winter</v>
      </c>
      <c r="P4">
        <f t="shared" ref="P4:P67" si="10">D4/SUM($D$3:$D$8762)</f>
        <v>1.028460242367114E-4</v>
      </c>
      <c r="Q4">
        <f t="shared" ref="Q4:Q67" si="11">B4/SUM($B$3:$B$8762)</f>
        <v>9.1015321963879584E-5</v>
      </c>
      <c r="R4">
        <f t="shared" ref="R4:R67" si="12">C4/SUM($C$3:$C$8762)</f>
        <v>7.9217627801151706E-5</v>
      </c>
      <c r="S4">
        <f t="shared" ref="S4:S67" si="13">E4/SUM($E$3:$E$8762)</f>
        <v>3.59000609240543E-5</v>
      </c>
    </row>
    <row r="5" spans="1:19" x14ac:dyDescent="0.25">
      <c r="A5">
        <v>3</v>
      </c>
      <c r="B5">
        <v>145107.01014355</v>
      </c>
      <c r="C5">
        <v>91468.093502603995</v>
      </c>
      <c r="D5">
        <v>155541.88990459999</v>
      </c>
      <c r="E5">
        <v>22084.8002658</v>
      </c>
      <c r="F5">
        <f t="shared" si="0"/>
        <v>414201.79381655395</v>
      </c>
      <c r="G5">
        <f t="shared" si="1"/>
        <v>1</v>
      </c>
      <c r="H5" t="str">
        <f t="shared" si="3"/>
        <v>Day1</v>
      </c>
      <c r="I5">
        <f t="shared" si="2"/>
        <v>2</v>
      </c>
      <c r="J5" t="str">
        <f t="shared" si="4"/>
        <v>Hour2</v>
      </c>
      <c r="K5">
        <f t="shared" si="5"/>
        <v>1</v>
      </c>
      <c r="L5" t="str">
        <f t="shared" si="6"/>
        <v>Winter</v>
      </c>
      <c r="M5">
        <f t="shared" si="7"/>
        <v>2761</v>
      </c>
      <c r="N5" t="e">
        <f t="shared" si="8"/>
        <v>#N/A</v>
      </c>
      <c r="O5" t="str">
        <f t="shared" si="9"/>
        <v>Winter</v>
      </c>
      <c r="P5">
        <f t="shared" si="10"/>
        <v>1.0302783256691915E-4</v>
      </c>
      <c r="Q5">
        <f t="shared" si="11"/>
        <v>9.0083443041577083E-5</v>
      </c>
      <c r="R5">
        <f t="shared" si="12"/>
        <v>7.4525850699851731E-5</v>
      </c>
      <c r="S5">
        <f t="shared" si="13"/>
        <v>3.0913220387817229E-5</v>
      </c>
    </row>
    <row r="6" spans="1:19" x14ac:dyDescent="0.25">
      <c r="A6">
        <v>4</v>
      </c>
      <c r="B6">
        <v>143241.09408338999</v>
      </c>
      <c r="C6">
        <v>86751.653262599997</v>
      </c>
      <c r="D6">
        <v>158877.4019383</v>
      </c>
      <c r="E6">
        <v>19140.432695700001</v>
      </c>
      <c r="F6">
        <f t="shared" si="0"/>
        <v>408010.58197999001</v>
      </c>
      <c r="G6">
        <f t="shared" si="1"/>
        <v>1</v>
      </c>
      <c r="H6" t="str">
        <f t="shared" si="3"/>
        <v>Day1</v>
      </c>
      <c r="I6">
        <f t="shared" si="2"/>
        <v>3</v>
      </c>
      <c r="J6" t="str">
        <f t="shared" si="4"/>
        <v>Hour3</v>
      </c>
      <c r="K6">
        <f t="shared" si="5"/>
        <v>1</v>
      </c>
      <c r="L6" t="str">
        <f t="shared" si="6"/>
        <v>Winter</v>
      </c>
      <c r="M6">
        <f t="shared" si="7"/>
        <v>2761</v>
      </c>
      <c r="N6" t="e">
        <f t="shared" si="8"/>
        <v>#N/A</v>
      </c>
      <c r="O6" t="str">
        <f t="shared" si="9"/>
        <v>Winter</v>
      </c>
      <c r="P6">
        <f t="shared" si="10"/>
        <v>1.0523720893198559E-4</v>
      </c>
      <c r="Q6">
        <f t="shared" si="11"/>
        <v>8.8925069349227526E-5</v>
      </c>
      <c r="R6">
        <f t="shared" si="12"/>
        <v>7.0683016464421813E-5</v>
      </c>
      <c r="S6">
        <f t="shared" si="13"/>
        <v>2.6791839053063009E-5</v>
      </c>
    </row>
    <row r="7" spans="1:19" x14ac:dyDescent="0.25">
      <c r="A7">
        <v>5</v>
      </c>
      <c r="B7">
        <v>143418.14050840001</v>
      </c>
      <c r="C7">
        <v>84845.885524732003</v>
      </c>
      <c r="D7">
        <v>163185.78203</v>
      </c>
      <c r="E7">
        <v>14715.6277262</v>
      </c>
      <c r="F7">
        <f t="shared" si="0"/>
        <v>406165.43578933197</v>
      </c>
      <c r="G7">
        <f t="shared" si="1"/>
        <v>1</v>
      </c>
      <c r="H7" t="str">
        <f t="shared" si="3"/>
        <v>Day1</v>
      </c>
      <c r="I7">
        <f t="shared" si="2"/>
        <v>4</v>
      </c>
      <c r="J7" t="str">
        <f t="shared" si="4"/>
        <v>Hour4</v>
      </c>
      <c r="K7">
        <f t="shared" si="5"/>
        <v>1</v>
      </c>
      <c r="L7" t="str">
        <f t="shared" si="6"/>
        <v>Winter</v>
      </c>
      <c r="M7">
        <f t="shared" si="7"/>
        <v>2761</v>
      </c>
      <c r="N7" t="e">
        <f t="shared" si="8"/>
        <v>#N/A</v>
      </c>
      <c r="O7" t="str">
        <f t="shared" si="9"/>
        <v>Winter</v>
      </c>
      <c r="P7">
        <f t="shared" si="10"/>
        <v>1.0809099361336349E-4</v>
      </c>
      <c r="Q7">
        <f t="shared" si="11"/>
        <v>8.9034981003580603E-5</v>
      </c>
      <c r="R7">
        <f t="shared" si="12"/>
        <v>6.9130245913924868E-5</v>
      </c>
      <c r="S7">
        <f t="shared" si="13"/>
        <v>2.0598214046316429E-5</v>
      </c>
    </row>
    <row r="8" spans="1:19" x14ac:dyDescent="0.25">
      <c r="A8">
        <v>6</v>
      </c>
      <c r="B8">
        <v>146795.22521249999</v>
      </c>
      <c r="C8">
        <v>84992.885882629998</v>
      </c>
      <c r="D8">
        <v>166892.15798600001</v>
      </c>
      <c r="E8">
        <v>16377.3316452</v>
      </c>
      <c r="F8">
        <f t="shared" si="0"/>
        <v>415057.60072632995</v>
      </c>
      <c r="G8">
        <f t="shared" si="1"/>
        <v>1</v>
      </c>
      <c r="H8" t="str">
        <f t="shared" si="3"/>
        <v>Day1</v>
      </c>
      <c r="I8">
        <f t="shared" si="2"/>
        <v>5</v>
      </c>
      <c r="J8" t="str">
        <f t="shared" si="4"/>
        <v>Hour5</v>
      </c>
      <c r="K8">
        <f t="shared" si="5"/>
        <v>1</v>
      </c>
      <c r="L8" t="str">
        <f t="shared" si="6"/>
        <v>Winter</v>
      </c>
      <c r="M8">
        <f t="shared" si="7"/>
        <v>2761</v>
      </c>
      <c r="N8" t="e">
        <f t="shared" si="8"/>
        <v>#N/A</v>
      </c>
      <c r="O8" t="str">
        <f t="shared" si="9"/>
        <v>Winter</v>
      </c>
      <c r="P8">
        <f t="shared" si="10"/>
        <v>1.1054602281262957E-4</v>
      </c>
      <c r="Q8">
        <f t="shared" si="11"/>
        <v>9.1131498720315417E-5</v>
      </c>
      <c r="R8">
        <f t="shared" si="12"/>
        <v>6.9250018025773016E-5</v>
      </c>
      <c r="S8">
        <f t="shared" si="13"/>
        <v>2.2924185703252569E-5</v>
      </c>
    </row>
    <row r="9" spans="1:19" x14ac:dyDescent="0.25">
      <c r="A9">
        <v>7</v>
      </c>
      <c r="B9">
        <v>146848.16900359999</v>
      </c>
      <c r="C9">
        <v>82022.803447137005</v>
      </c>
      <c r="D9">
        <v>182396.6740803</v>
      </c>
      <c r="E9">
        <v>19446.460074499999</v>
      </c>
      <c r="F9">
        <f t="shared" si="0"/>
        <v>430714.106605537</v>
      </c>
      <c r="G9">
        <f t="shared" si="1"/>
        <v>1</v>
      </c>
      <c r="H9" t="str">
        <f t="shared" si="3"/>
        <v>Day1</v>
      </c>
      <c r="I9">
        <f t="shared" si="2"/>
        <v>6</v>
      </c>
      <c r="J9" t="str">
        <f t="shared" si="4"/>
        <v>Hour6</v>
      </c>
      <c r="K9">
        <f t="shared" si="5"/>
        <v>1</v>
      </c>
      <c r="L9" t="str">
        <f t="shared" si="6"/>
        <v>Winter</v>
      </c>
      <c r="M9">
        <f t="shared" si="7"/>
        <v>2761</v>
      </c>
      <c r="N9" t="e">
        <f t="shared" si="8"/>
        <v>#N/A</v>
      </c>
      <c r="O9" t="str">
        <f t="shared" si="9"/>
        <v>Winter</v>
      </c>
      <c r="P9">
        <f t="shared" si="10"/>
        <v>1.2081590373778993E-4</v>
      </c>
      <c r="Q9">
        <f t="shared" si="11"/>
        <v>9.1164366594756799E-5</v>
      </c>
      <c r="R9">
        <f t="shared" si="12"/>
        <v>6.6830071225990853E-5</v>
      </c>
      <c r="S9">
        <f t="shared" si="13"/>
        <v>2.7220201170523511E-5</v>
      </c>
    </row>
    <row r="10" spans="1:19" x14ac:dyDescent="0.25">
      <c r="A10">
        <v>8</v>
      </c>
      <c r="B10">
        <v>157203.35303950001</v>
      </c>
      <c r="C10">
        <v>83800.999527256994</v>
      </c>
      <c r="D10">
        <v>180521.53208909999</v>
      </c>
      <c r="E10">
        <v>25697.902016700002</v>
      </c>
      <c r="F10">
        <f t="shared" si="0"/>
        <v>447223.78667255701</v>
      </c>
      <c r="G10">
        <f t="shared" si="1"/>
        <v>1</v>
      </c>
      <c r="H10" t="str">
        <f t="shared" si="3"/>
        <v>Day1</v>
      </c>
      <c r="I10">
        <f t="shared" si="2"/>
        <v>7</v>
      </c>
      <c r="J10" t="str">
        <f t="shared" si="4"/>
        <v>Hour7</v>
      </c>
      <c r="K10">
        <f t="shared" si="5"/>
        <v>1</v>
      </c>
      <c r="L10" t="str">
        <f t="shared" si="6"/>
        <v>Winter</v>
      </c>
      <c r="M10">
        <f t="shared" si="7"/>
        <v>2761</v>
      </c>
      <c r="N10" t="e">
        <f t="shared" si="8"/>
        <v>#N/A</v>
      </c>
      <c r="O10" t="str">
        <f t="shared" si="9"/>
        <v>Winter</v>
      </c>
      <c r="P10">
        <f t="shared" si="10"/>
        <v>1.1957384723952412E-4</v>
      </c>
      <c r="Q10">
        <f t="shared" si="11"/>
        <v>9.7592937001935795E-5</v>
      </c>
      <c r="R10">
        <f t="shared" si="12"/>
        <v>6.8278899669958702E-5</v>
      </c>
      <c r="S10">
        <f t="shared" si="13"/>
        <v>3.5970663034565758E-5</v>
      </c>
    </row>
    <row r="11" spans="1:19" x14ac:dyDescent="0.25">
      <c r="A11">
        <v>9</v>
      </c>
      <c r="B11">
        <v>155767.28538680001</v>
      </c>
      <c r="C11">
        <v>80368.204119614995</v>
      </c>
      <c r="D11">
        <v>192551.71602699999</v>
      </c>
      <c r="E11">
        <v>36108.086174999997</v>
      </c>
      <c r="F11">
        <f t="shared" si="0"/>
        <v>464795.29170841497</v>
      </c>
      <c r="G11">
        <f t="shared" si="1"/>
        <v>1</v>
      </c>
      <c r="H11" t="str">
        <f t="shared" si="3"/>
        <v>Day1</v>
      </c>
      <c r="I11">
        <f t="shared" si="2"/>
        <v>8</v>
      </c>
      <c r="J11" t="str">
        <f t="shared" si="4"/>
        <v>Hour8</v>
      </c>
      <c r="K11">
        <f t="shared" si="5"/>
        <v>1</v>
      </c>
      <c r="L11" t="str">
        <f t="shared" si="6"/>
        <v>Winter</v>
      </c>
      <c r="M11">
        <f t="shared" si="7"/>
        <v>2761</v>
      </c>
      <c r="N11" t="e">
        <f t="shared" si="8"/>
        <v>#N/A</v>
      </c>
      <c r="O11" t="str">
        <f t="shared" si="9"/>
        <v>Winter</v>
      </c>
      <c r="P11">
        <f t="shared" si="10"/>
        <v>1.2754240013073176E-4</v>
      </c>
      <c r="Q11">
        <f t="shared" si="11"/>
        <v>9.6701416196236093E-5</v>
      </c>
      <c r="R11">
        <f t="shared" si="12"/>
        <v>6.5481946238041147E-5</v>
      </c>
      <c r="S11">
        <f t="shared" si="13"/>
        <v>5.0542328310689729E-5</v>
      </c>
    </row>
    <row r="12" spans="1:19" x14ac:dyDescent="0.25">
      <c r="A12">
        <v>10</v>
      </c>
      <c r="B12">
        <v>154886.42817900001</v>
      </c>
      <c r="C12">
        <v>79009.474470272005</v>
      </c>
      <c r="D12">
        <v>197667.23116</v>
      </c>
      <c r="E12">
        <v>53410.5202813</v>
      </c>
      <c r="F12">
        <f t="shared" si="0"/>
        <v>484973.65409057197</v>
      </c>
      <c r="G12">
        <f t="shared" si="1"/>
        <v>1</v>
      </c>
      <c r="H12" t="str">
        <f t="shared" si="3"/>
        <v>Day1</v>
      </c>
      <c r="I12">
        <f t="shared" si="2"/>
        <v>9</v>
      </c>
      <c r="J12" t="str">
        <f t="shared" si="4"/>
        <v>Hour9</v>
      </c>
      <c r="K12">
        <f t="shared" si="5"/>
        <v>1</v>
      </c>
      <c r="L12" t="str">
        <f t="shared" si="6"/>
        <v>Winter</v>
      </c>
      <c r="M12">
        <f t="shared" si="7"/>
        <v>2761</v>
      </c>
      <c r="N12" t="e">
        <f t="shared" si="8"/>
        <v>#N/A</v>
      </c>
      <c r="O12" t="str">
        <f t="shared" si="9"/>
        <v>Winter</v>
      </c>
      <c r="P12">
        <f t="shared" si="10"/>
        <v>1.3093081489758024E-4</v>
      </c>
      <c r="Q12">
        <f t="shared" si="11"/>
        <v>9.6154573903585206E-5</v>
      </c>
      <c r="R12">
        <f t="shared" si="12"/>
        <v>6.437488825628148E-5</v>
      </c>
      <c r="S12">
        <f t="shared" si="13"/>
        <v>7.4761427072566721E-5</v>
      </c>
    </row>
    <row r="13" spans="1:19" x14ac:dyDescent="0.25">
      <c r="A13">
        <v>11</v>
      </c>
      <c r="B13">
        <v>151774.7860665</v>
      </c>
      <c r="C13">
        <v>77574.499143284993</v>
      </c>
      <c r="D13">
        <v>202632.24358800001</v>
      </c>
      <c r="E13">
        <v>68728.044177600095</v>
      </c>
      <c r="F13">
        <f t="shared" si="0"/>
        <v>500709.57297538512</v>
      </c>
      <c r="G13">
        <f t="shared" si="1"/>
        <v>1</v>
      </c>
      <c r="H13" t="str">
        <f t="shared" si="3"/>
        <v>Day1</v>
      </c>
      <c r="I13">
        <f t="shared" si="2"/>
        <v>10</v>
      </c>
      <c r="J13" t="str">
        <f t="shared" si="4"/>
        <v>Hour10</v>
      </c>
      <c r="K13">
        <f t="shared" si="5"/>
        <v>1</v>
      </c>
      <c r="L13" t="str">
        <f t="shared" si="6"/>
        <v>Winter</v>
      </c>
      <c r="M13">
        <f t="shared" si="7"/>
        <v>2761</v>
      </c>
      <c r="N13" t="e">
        <f t="shared" si="8"/>
        <v>#N/A</v>
      </c>
      <c r="O13" t="str">
        <f t="shared" si="9"/>
        <v>Winter</v>
      </c>
      <c r="P13">
        <f t="shared" si="10"/>
        <v>1.3421953968701414E-4</v>
      </c>
      <c r="Q13">
        <f t="shared" si="11"/>
        <v>9.4222844797390632E-5</v>
      </c>
      <c r="R13">
        <f t="shared" si="12"/>
        <v>6.3205707256855039E-5</v>
      </c>
      <c r="S13">
        <f t="shared" si="13"/>
        <v>9.6202145861192317E-5</v>
      </c>
    </row>
    <row r="14" spans="1:19" x14ac:dyDescent="0.25">
      <c r="A14">
        <v>12</v>
      </c>
      <c r="B14">
        <v>155334.64458170001</v>
      </c>
      <c r="C14">
        <v>79611.018559067001</v>
      </c>
      <c r="D14">
        <v>196504.948255</v>
      </c>
      <c r="E14">
        <v>86726.371215499996</v>
      </c>
      <c r="F14">
        <f t="shared" si="0"/>
        <v>518176.98261126701</v>
      </c>
      <c r="G14">
        <f t="shared" si="1"/>
        <v>1</v>
      </c>
      <c r="H14" t="str">
        <f t="shared" si="3"/>
        <v>Day1</v>
      </c>
      <c r="I14">
        <f t="shared" si="2"/>
        <v>11</v>
      </c>
      <c r="J14" t="str">
        <f t="shared" si="4"/>
        <v>Hour11</v>
      </c>
      <c r="K14">
        <f t="shared" si="5"/>
        <v>1</v>
      </c>
      <c r="L14" t="str">
        <f t="shared" si="6"/>
        <v>Winter</v>
      </c>
      <c r="M14">
        <f t="shared" si="7"/>
        <v>2761</v>
      </c>
      <c r="N14" t="e">
        <f t="shared" si="8"/>
        <v>#N/A</v>
      </c>
      <c r="O14" t="str">
        <f t="shared" si="9"/>
        <v>Winter</v>
      </c>
      <c r="P14">
        <f t="shared" si="10"/>
        <v>1.3016094198035403E-4</v>
      </c>
      <c r="Q14">
        <f t="shared" si="11"/>
        <v>9.6432829769673152E-5</v>
      </c>
      <c r="R14">
        <f t="shared" si="12"/>
        <v>6.486501091254563E-5</v>
      </c>
      <c r="S14">
        <f t="shared" si="13"/>
        <v>1.2139532142258583E-4</v>
      </c>
    </row>
    <row r="15" spans="1:19" x14ac:dyDescent="0.25">
      <c r="A15">
        <v>13</v>
      </c>
      <c r="B15">
        <v>156939.07915629999</v>
      </c>
      <c r="C15">
        <v>80138.454416159002</v>
      </c>
      <c r="D15">
        <v>191614.03936970001</v>
      </c>
      <c r="E15">
        <v>105073.1025235</v>
      </c>
      <c r="F15">
        <f t="shared" si="0"/>
        <v>533764.67546565901</v>
      </c>
      <c r="G15">
        <f t="shared" si="1"/>
        <v>1</v>
      </c>
      <c r="H15" t="str">
        <f t="shared" si="3"/>
        <v>Day1</v>
      </c>
      <c r="I15">
        <f t="shared" si="2"/>
        <v>12</v>
      </c>
      <c r="J15" t="str">
        <f t="shared" si="4"/>
        <v>Hour12</v>
      </c>
      <c r="K15">
        <f t="shared" si="5"/>
        <v>1</v>
      </c>
      <c r="L15" t="str">
        <f t="shared" si="6"/>
        <v>Winter</v>
      </c>
      <c r="M15">
        <f t="shared" si="7"/>
        <v>2761</v>
      </c>
      <c r="N15" t="e">
        <f t="shared" si="8"/>
        <v>#N/A</v>
      </c>
      <c r="O15" t="str">
        <f t="shared" si="9"/>
        <v>Winter</v>
      </c>
      <c r="P15">
        <f t="shared" si="10"/>
        <v>1.2692130189340505E-4</v>
      </c>
      <c r="Q15">
        <f t="shared" si="11"/>
        <v>9.7428873933714109E-5</v>
      </c>
      <c r="R15">
        <f t="shared" si="12"/>
        <v>6.5294752087136399E-5</v>
      </c>
      <c r="S15">
        <f t="shared" si="13"/>
        <v>1.4707617619574652E-4</v>
      </c>
    </row>
    <row r="16" spans="1:19" x14ac:dyDescent="0.25">
      <c r="A16">
        <v>14</v>
      </c>
      <c r="B16">
        <v>156963.69008189999</v>
      </c>
      <c r="C16">
        <v>80387.618962875</v>
      </c>
      <c r="D16">
        <v>186773.21650800001</v>
      </c>
      <c r="E16">
        <v>109972.95713179999</v>
      </c>
      <c r="F16">
        <f t="shared" si="0"/>
        <v>534097.48268457502</v>
      </c>
      <c r="G16">
        <f t="shared" si="1"/>
        <v>1</v>
      </c>
      <c r="H16" t="str">
        <f t="shared" si="3"/>
        <v>Day1</v>
      </c>
      <c r="I16">
        <f t="shared" si="2"/>
        <v>13</v>
      </c>
      <c r="J16" t="str">
        <f t="shared" si="4"/>
        <v>Hour13</v>
      </c>
      <c r="K16">
        <f t="shared" si="5"/>
        <v>1</v>
      </c>
      <c r="L16" t="str">
        <f t="shared" si="6"/>
        <v>Winter</v>
      </c>
      <c r="M16">
        <f t="shared" si="7"/>
        <v>2761</v>
      </c>
      <c r="N16" t="e">
        <f t="shared" si="8"/>
        <v>#N/A</v>
      </c>
      <c r="O16" t="str">
        <f t="shared" si="9"/>
        <v>Winter</v>
      </c>
      <c r="P16">
        <f t="shared" si="10"/>
        <v>1.237148377853295E-4</v>
      </c>
      <c r="Q16">
        <f t="shared" si="11"/>
        <v>9.7444152567822102E-5</v>
      </c>
      <c r="R16">
        <f t="shared" si="12"/>
        <v>6.5497764953122546E-5</v>
      </c>
      <c r="S16">
        <f t="shared" si="13"/>
        <v>1.5393475239075982E-4</v>
      </c>
    </row>
    <row r="17" spans="1:19" x14ac:dyDescent="0.25">
      <c r="A17">
        <v>15</v>
      </c>
      <c r="B17">
        <v>159312.81060309999</v>
      </c>
      <c r="C17">
        <v>81738.005103225005</v>
      </c>
      <c r="D17">
        <v>179218.05616179999</v>
      </c>
      <c r="E17">
        <v>115376.53231330001</v>
      </c>
      <c r="F17">
        <f t="shared" si="0"/>
        <v>535645.40418142499</v>
      </c>
      <c r="G17">
        <f t="shared" si="1"/>
        <v>1</v>
      </c>
      <c r="H17" t="str">
        <f t="shared" si="3"/>
        <v>Day1</v>
      </c>
      <c r="I17">
        <f t="shared" si="2"/>
        <v>14</v>
      </c>
      <c r="J17" t="str">
        <f t="shared" si="4"/>
        <v>Hour14</v>
      </c>
      <c r="K17">
        <f t="shared" si="5"/>
        <v>1</v>
      </c>
      <c r="L17" t="str">
        <f t="shared" si="6"/>
        <v>Winter</v>
      </c>
      <c r="M17">
        <f t="shared" si="7"/>
        <v>2761</v>
      </c>
      <c r="N17" t="e">
        <f t="shared" si="8"/>
        <v>#N/A</v>
      </c>
      <c r="O17" t="str">
        <f t="shared" si="9"/>
        <v>Winter</v>
      </c>
      <c r="P17">
        <f t="shared" si="10"/>
        <v>1.1871045089224274E-4</v>
      </c>
      <c r="Q17">
        <f t="shared" si="11"/>
        <v>9.8902502956683215E-5</v>
      </c>
      <c r="R17">
        <f t="shared" si="12"/>
        <v>6.6598024858288362E-5</v>
      </c>
      <c r="S17">
        <f t="shared" si="13"/>
        <v>1.6149841194200903E-4</v>
      </c>
    </row>
    <row r="18" spans="1:19" x14ac:dyDescent="0.25">
      <c r="A18">
        <v>16</v>
      </c>
      <c r="B18">
        <v>158799.43916040001</v>
      </c>
      <c r="C18">
        <v>80926.700191324897</v>
      </c>
      <c r="D18">
        <v>182542.32944100001</v>
      </c>
      <c r="E18">
        <v>121664.21735380001</v>
      </c>
      <c r="F18">
        <f t="shared" si="0"/>
        <v>543932.68614652485</v>
      </c>
      <c r="G18">
        <f t="shared" si="1"/>
        <v>1</v>
      </c>
      <c r="H18" t="str">
        <f t="shared" si="3"/>
        <v>Day1</v>
      </c>
      <c r="I18">
        <f t="shared" si="2"/>
        <v>15</v>
      </c>
      <c r="J18" t="str">
        <f t="shared" si="4"/>
        <v>Hour15</v>
      </c>
      <c r="K18">
        <f t="shared" si="5"/>
        <v>1</v>
      </c>
      <c r="L18" t="str">
        <f t="shared" si="6"/>
        <v>Winter</v>
      </c>
      <c r="M18">
        <f t="shared" si="7"/>
        <v>2761</v>
      </c>
      <c r="N18" t="e">
        <f t="shared" si="8"/>
        <v>#N/A</v>
      </c>
      <c r="O18" t="str">
        <f t="shared" si="9"/>
        <v>Winter</v>
      </c>
      <c r="P18">
        <f t="shared" si="10"/>
        <v>1.2091238293142631E-4</v>
      </c>
      <c r="Q18">
        <f t="shared" si="11"/>
        <v>9.8583798387745538E-5</v>
      </c>
      <c r="R18">
        <f t="shared" si="12"/>
        <v>6.5936994476862486E-5</v>
      </c>
      <c r="S18">
        <f t="shared" si="13"/>
        <v>1.7029960511771364E-4</v>
      </c>
    </row>
    <row r="19" spans="1:19" x14ac:dyDescent="0.25">
      <c r="A19">
        <v>17</v>
      </c>
      <c r="B19">
        <v>161328.57841690001</v>
      </c>
      <c r="C19">
        <v>80660.161014862097</v>
      </c>
      <c r="D19">
        <v>197543.59811250001</v>
      </c>
      <c r="E19">
        <v>133106.7471794</v>
      </c>
      <c r="F19">
        <f t="shared" si="0"/>
        <v>572639.08472366212</v>
      </c>
      <c r="G19">
        <f t="shared" si="1"/>
        <v>1</v>
      </c>
      <c r="H19" t="str">
        <f t="shared" si="3"/>
        <v>Day1</v>
      </c>
      <c r="I19">
        <f t="shared" si="2"/>
        <v>16</v>
      </c>
      <c r="J19" t="str">
        <f t="shared" si="4"/>
        <v>Hour16</v>
      </c>
      <c r="K19">
        <f t="shared" si="5"/>
        <v>1</v>
      </c>
      <c r="L19" t="str">
        <f t="shared" si="6"/>
        <v>Winter</v>
      </c>
      <c r="M19">
        <f t="shared" si="7"/>
        <v>2761</v>
      </c>
      <c r="N19" t="e">
        <f t="shared" si="8"/>
        <v>#N/A</v>
      </c>
      <c r="O19" t="str">
        <f t="shared" si="9"/>
        <v>Winter</v>
      </c>
      <c r="P19">
        <f t="shared" si="10"/>
        <v>1.3084892284312866E-4</v>
      </c>
      <c r="Q19">
        <f t="shared" si="11"/>
        <v>1.0015390566189959E-4</v>
      </c>
      <c r="R19">
        <f t="shared" si="12"/>
        <v>6.5719825209306228E-5</v>
      </c>
      <c r="S19">
        <f t="shared" si="13"/>
        <v>1.8631629723336366E-4</v>
      </c>
    </row>
    <row r="20" spans="1:19" x14ac:dyDescent="0.25">
      <c r="A20">
        <v>18</v>
      </c>
      <c r="B20">
        <v>166250.53396900001</v>
      </c>
      <c r="C20">
        <v>80276.387001541996</v>
      </c>
      <c r="D20">
        <v>228766.10527468999</v>
      </c>
      <c r="E20">
        <v>129027.7497515</v>
      </c>
      <c r="F20">
        <f t="shared" si="0"/>
        <v>604320.77599673194</v>
      </c>
      <c r="G20">
        <f t="shared" si="1"/>
        <v>1</v>
      </c>
      <c r="H20" t="str">
        <f t="shared" si="3"/>
        <v>Day1</v>
      </c>
      <c r="I20">
        <f t="shared" si="2"/>
        <v>17</v>
      </c>
      <c r="J20" t="str">
        <f t="shared" si="4"/>
        <v>Hour17</v>
      </c>
      <c r="K20">
        <f t="shared" si="5"/>
        <v>1</v>
      </c>
      <c r="L20" t="str">
        <f t="shared" si="6"/>
        <v>Winter</v>
      </c>
      <c r="M20">
        <f t="shared" si="7"/>
        <v>2761</v>
      </c>
      <c r="N20" t="e">
        <f t="shared" si="8"/>
        <v>#N/A</v>
      </c>
      <c r="O20" t="str">
        <f t="shared" si="9"/>
        <v>Winter</v>
      </c>
      <c r="P20">
        <f t="shared" si="10"/>
        <v>1.5153008624032365E-4</v>
      </c>
      <c r="Q20">
        <f t="shared" si="11"/>
        <v>1.0320948996614613E-4</v>
      </c>
      <c r="R20">
        <f t="shared" si="12"/>
        <v>6.5407136011095675E-5</v>
      </c>
      <c r="S20">
        <f t="shared" si="13"/>
        <v>1.8060671666517169E-4</v>
      </c>
    </row>
    <row r="21" spans="1:19" x14ac:dyDescent="0.25">
      <c r="A21">
        <v>19</v>
      </c>
      <c r="B21">
        <v>171109.22649860001</v>
      </c>
      <c r="C21">
        <v>83075.450334364999</v>
      </c>
      <c r="D21">
        <v>229439.64415199999</v>
      </c>
      <c r="E21">
        <v>149507.50643050001</v>
      </c>
      <c r="F21">
        <f t="shared" si="0"/>
        <v>633131.82741546491</v>
      </c>
      <c r="G21">
        <f t="shared" si="1"/>
        <v>1</v>
      </c>
      <c r="H21" t="str">
        <f t="shared" si="3"/>
        <v>Day1</v>
      </c>
      <c r="I21">
        <f t="shared" si="2"/>
        <v>18</v>
      </c>
      <c r="J21" t="str">
        <f t="shared" si="4"/>
        <v>Hour18</v>
      </c>
      <c r="K21">
        <f t="shared" si="5"/>
        <v>1</v>
      </c>
      <c r="L21" t="str">
        <f t="shared" si="6"/>
        <v>Winter</v>
      </c>
      <c r="M21">
        <f t="shared" si="7"/>
        <v>2761</v>
      </c>
      <c r="N21" t="e">
        <f t="shared" si="8"/>
        <v>#N/A</v>
      </c>
      <c r="O21" t="str">
        <f t="shared" si="9"/>
        <v>Winter</v>
      </c>
      <c r="P21">
        <f t="shared" si="10"/>
        <v>1.519762249025282E-4</v>
      </c>
      <c r="Q21">
        <f t="shared" si="11"/>
        <v>1.06225800145191E-4</v>
      </c>
      <c r="R21">
        <f t="shared" si="12"/>
        <v>6.7687740843374797E-5</v>
      </c>
      <c r="S21">
        <f t="shared" si="13"/>
        <v>2.092732757504805E-4</v>
      </c>
    </row>
    <row r="22" spans="1:19" x14ac:dyDescent="0.25">
      <c r="A22">
        <v>20</v>
      </c>
      <c r="B22">
        <v>167011.9824824</v>
      </c>
      <c r="C22">
        <v>82977.713939533001</v>
      </c>
      <c r="D22">
        <v>227045.17862660001</v>
      </c>
      <c r="E22">
        <v>148053.1985845</v>
      </c>
      <c r="F22">
        <f t="shared" si="0"/>
        <v>625088.07363303308</v>
      </c>
      <c r="G22">
        <f t="shared" si="1"/>
        <v>1</v>
      </c>
      <c r="H22" t="str">
        <f t="shared" si="3"/>
        <v>Day1</v>
      </c>
      <c r="I22">
        <f t="shared" si="2"/>
        <v>19</v>
      </c>
      <c r="J22" t="str">
        <f t="shared" si="4"/>
        <v>Hour19</v>
      </c>
      <c r="K22">
        <f t="shared" si="5"/>
        <v>1</v>
      </c>
      <c r="L22" t="str">
        <f t="shared" si="6"/>
        <v>Winter</v>
      </c>
      <c r="M22">
        <f t="shared" si="7"/>
        <v>2761</v>
      </c>
      <c r="N22" t="e">
        <f t="shared" si="8"/>
        <v>#N/A</v>
      </c>
      <c r="O22" t="str">
        <f t="shared" si="9"/>
        <v>Winter</v>
      </c>
      <c r="P22">
        <f t="shared" si="10"/>
        <v>1.5039017889659706E-4</v>
      </c>
      <c r="Q22">
        <f t="shared" si="11"/>
        <v>1.0368220250924176E-4</v>
      </c>
      <c r="R22">
        <f t="shared" si="12"/>
        <v>6.7608107741926323E-5</v>
      </c>
      <c r="S22">
        <f t="shared" si="13"/>
        <v>2.0723760694596114E-4</v>
      </c>
    </row>
    <row r="23" spans="1:19" x14ac:dyDescent="0.25">
      <c r="A23">
        <v>21</v>
      </c>
      <c r="B23">
        <v>167613.4966704</v>
      </c>
      <c r="C23">
        <v>84968.967938959002</v>
      </c>
      <c r="D23">
        <v>216903.48537966001</v>
      </c>
      <c r="E23">
        <v>130475.10495930001</v>
      </c>
      <c r="F23">
        <f t="shared" si="0"/>
        <v>599961.05494831898</v>
      </c>
      <c r="G23">
        <f t="shared" si="1"/>
        <v>1</v>
      </c>
      <c r="H23" t="str">
        <f t="shared" si="3"/>
        <v>Day1</v>
      </c>
      <c r="I23">
        <f t="shared" si="2"/>
        <v>20</v>
      </c>
      <c r="J23" t="str">
        <f t="shared" si="4"/>
        <v>Hour20</v>
      </c>
      <c r="K23">
        <f t="shared" si="5"/>
        <v>1</v>
      </c>
      <c r="L23" t="str">
        <f t="shared" si="6"/>
        <v>Winter</v>
      </c>
      <c r="M23">
        <f t="shared" si="7"/>
        <v>2761</v>
      </c>
      <c r="N23" t="e">
        <f t="shared" si="8"/>
        <v>#N/A</v>
      </c>
      <c r="O23" t="str">
        <f t="shared" si="9"/>
        <v>Winter</v>
      </c>
      <c r="P23">
        <f t="shared" si="10"/>
        <v>1.436725244150188E-4</v>
      </c>
      <c r="Q23">
        <f t="shared" si="11"/>
        <v>1.0405562670866392E-4</v>
      </c>
      <c r="R23">
        <f t="shared" si="12"/>
        <v>6.923053030026335E-5</v>
      </c>
      <c r="S23">
        <f t="shared" si="13"/>
        <v>1.8263265350769157E-4</v>
      </c>
    </row>
    <row r="24" spans="1:19" x14ac:dyDescent="0.25">
      <c r="A24">
        <v>22</v>
      </c>
      <c r="B24">
        <v>164646.8225795</v>
      </c>
      <c r="C24">
        <v>86491.477006825997</v>
      </c>
      <c r="D24">
        <v>205746.90238489999</v>
      </c>
      <c r="E24">
        <v>112018.94772710001</v>
      </c>
      <c r="F24">
        <f t="shared" si="0"/>
        <v>568904.14969832601</v>
      </c>
      <c r="G24">
        <f t="shared" si="1"/>
        <v>1</v>
      </c>
      <c r="H24" t="str">
        <f t="shared" si="3"/>
        <v>Day1</v>
      </c>
      <c r="I24">
        <f t="shared" si="2"/>
        <v>21</v>
      </c>
      <c r="J24" t="str">
        <f t="shared" si="4"/>
        <v>Hour21</v>
      </c>
      <c r="K24">
        <f t="shared" si="5"/>
        <v>1</v>
      </c>
      <c r="L24" t="str">
        <f t="shared" si="6"/>
        <v>Winter</v>
      </c>
      <c r="M24">
        <f t="shared" si="7"/>
        <v>2761</v>
      </c>
      <c r="N24" t="e">
        <f t="shared" si="8"/>
        <v>#N/A</v>
      </c>
      <c r="O24" t="str">
        <f t="shared" si="9"/>
        <v>Winter</v>
      </c>
      <c r="P24">
        <f t="shared" si="10"/>
        <v>1.362826272914332E-4</v>
      </c>
      <c r="Q24">
        <f t="shared" si="11"/>
        <v>1.0221389476045459E-4</v>
      </c>
      <c r="R24">
        <f t="shared" si="12"/>
        <v>7.047103154103531E-5</v>
      </c>
      <c r="S24">
        <f t="shared" si="13"/>
        <v>1.5679862969201192E-4</v>
      </c>
    </row>
    <row r="25" spans="1:19" x14ac:dyDescent="0.25">
      <c r="A25">
        <v>23</v>
      </c>
      <c r="B25">
        <v>158994.7560614</v>
      </c>
      <c r="C25">
        <v>89112.374995221995</v>
      </c>
      <c r="D25">
        <v>190911.8381588</v>
      </c>
      <c r="E25">
        <v>90190.018443300098</v>
      </c>
      <c r="F25">
        <f t="shared" si="0"/>
        <v>529208.98765872209</v>
      </c>
      <c r="G25">
        <f t="shared" si="1"/>
        <v>1</v>
      </c>
      <c r="H25" t="str">
        <f t="shared" si="3"/>
        <v>Day1</v>
      </c>
      <c r="I25">
        <f t="shared" si="2"/>
        <v>22</v>
      </c>
      <c r="J25" t="str">
        <f t="shared" si="4"/>
        <v>Hour22</v>
      </c>
      <c r="K25">
        <f t="shared" si="5"/>
        <v>1</v>
      </c>
      <c r="L25" t="str">
        <f t="shared" si="6"/>
        <v>Winter</v>
      </c>
      <c r="M25">
        <f t="shared" si="7"/>
        <v>2761</v>
      </c>
      <c r="N25" t="e">
        <f t="shared" si="8"/>
        <v>#N/A</v>
      </c>
      <c r="O25" t="str">
        <f t="shared" si="9"/>
        <v>Winter</v>
      </c>
      <c r="P25">
        <f t="shared" si="10"/>
        <v>1.2645617787550051E-4</v>
      </c>
      <c r="Q25">
        <f t="shared" si="11"/>
        <v>9.8705052480906744E-5</v>
      </c>
      <c r="R25">
        <f t="shared" si="12"/>
        <v>7.2606471831776479E-5</v>
      </c>
      <c r="S25">
        <f t="shared" si="13"/>
        <v>1.2624356495705177E-4</v>
      </c>
    </row>
    <row r="26" spans="1:19" x14ac:dyDescent="0.25">
      <c r="A26">
        <v>24</v>
      </c>
      <c r="B26">
        <v>149441.27898150001</v>
      </c>
      <c r="C26">
        <v>95361.545100360003</v>
      </c>
      <c r="D26">
        <v>176811.54847720001</v>
      </c>
      <c r="E26">
        <v>63842.831887300003</v>
      </c>
      <c r="F26">
        <f t="shared" si="0"/>
        <v>485457.20444636</v>
      </c>
      <c r="G26">
        <f t="shared" si="1"/>
        <v>1</v>
      </c>
      <c r="H26" t="str">
        <f t="shared" si="3"/>
        <v>Day1</v>
      </c>
      <c r="I26">
        <f t="shared" si="2"/>
        <v>23</v>
      </c>
      <c r="J26" t="str">
        <f t="shared" si="4"/>
        <v>Hour23</v>
      </c>
      <c r="K26">
        <f t="shared" si="5"/>
        <v>1</v>
      </c>
      <c r="L26" t="str">
        <f t="shared" si="6"/>
        <v>Winter</v>
      </c>
      <c r="M26">
        <f t="shared" si="7"/>
        <v>2761</v>
      </c>
      <c r="N26" t="e">
        <f t="shared" si="8"/>
        <v>#N/A</v>
      </c>
      <c r="O26" t="str">
        <f t="shared" si="9"/>
        <v>Winter</v>
      </c>
      <c r="P26">
        <f t="shared" si="10"/>
        <v>1.1711642840124664E-4</v>
      </c>
      <c r="Q26">
        <f t="shared" si="11"/>
        <v>9.2774187338521083E-5</v>
      </c>
      <c r="R26">
        <f t="shared" si="12"/>
        <v>7.769813495078785E-5</v>
      </c>
      <c r="S26">
        <f t="shared" si="13"/>
        <v>8.9364065264865513E-5</v>
      </c>
    </row>
    <row r="27" spans="1:19" x14ac:dyDescent="0.25">
      <c r="A27">
        <v>25</v>
      </c>
      <c r="B27">
        <v>131268.09634382001</v>
      </c>
      <c r="C27">
        <v>122368.569328664</v>
      </c>
      <c r="D27">
        <v>157824.72966320001</v>
      </c>
      <c r="E27">
        <v>26050.601003600001</v>
      </c>
      <c r="F27">
        <f t="shared" si="0"/>
        <v>437511.99633928406</v>
      </c>
      <c r="G27">
        <f t="shared" si="1"/>
        <v>2</v>
      </c>
      <c r="H27" t="str">
        <f t="shared" si="3"/>
        <v>Day2</v>
      </c>
      <c r="I27">
        <f t="shared" si="2"/>
        <v>0</v>
      </c>
      <c r="J27" t="str">
        <f t="shared" si="4"/>
        <v>Hour0</v>
      </c>
      <c r="K27">
        <f t="shared" si="5"/>
        <v>1</v>
      </c>
      <c r="L27" t="str">
        <f t="shared" si="6"/>
        <v>Winter</v>
      </c>
      <c r="M27">
        <f t="shared" si="7"/>
        <v>24</v>
      </c>
      <c r="N27">
        <f t="shared" si="8"/>
        <v>742246.393857077</v>
      </c>
      <c r="O27" t="str">
        <f t="shared" si="9"/>
        <v>Winter</v>
      </c>
      <c r="P27">
        <f t="shared" si="10"/>
        <v>1.0453993990064387E-4</v>
      </c>
      <c r="Q27">
        <f t="shared" si="11"/>
        <v>8.1492148921451585E-5</v>
      </c>
      <c r="R27">
        <f t="shared" si="12"/>
        <v>9.9702763870144982E-5</v>
      </c>
      <c r="S27">
        <f t="shared" si="13"/>
        <v>3.6464353780299315E-5</v>
      </c>
    </row>
    <row r="28" spans="1:19" x14ac:dyDescent="0.25">
      <c r="A28">
        <v>26</v>
      </c>
      <c r="B28">
        <v>125844.30975782</v>
      </c>
      <c r="C28">
        <v>122603.641557187</v>
      </c>
      <c r="D28">
        <v>156409.9979163</v>
      </c>
      <c r="E28">
        <v>17873.662739799998</v>
      </c>
      <c r="F28">
        <f t="shared" si="0"/>
        <v>422731.61197110702</v>
      </c>
      <c r="G28">
        <f t="shared" si="1"/>
        <v>2</v>
      </c>
      <c r="H28" t="str">
        <f t="shared" si="3"/>
        <v>Day2</v>
      </c>
      <c r="I28">
        <f t="shared" si="2"/>
        <v>1</v>
      </c>
      <c r="J28" t="str">
        <f t="shared" si="4"/>
        <v>Hour1</v>
      </c>
      <c r="K28">
        <f t="shared" si="5"/>
        <v>1</v>
      </c>
      <c r="L28" t="str">
        <f t="shared" si="6"/>
        <v>Winter</v>
      </c>
      <c r="M28">
        <f t="shared" si="7"/>
        <v>2761</v>
      </c>
      <c r="N28" t="e">
        <f t="shared" si="8"/>
        <v>#N/A</v>
      </c>
      <c r="O28" t="str">
        <f t="shared" si="9"/>
        <v>Winter</v>
      </c>
      <c r="P28">
        <f t="shared" si="10"/>
        <v>1.0360284992677177E-4</v>
      </c>
      <c r="Q28">
        <f t="shared" si="11"/>
        <v>7.8125024414467045E-5</v>
      </c>
      <c r="R28">
        <f t="shared" si="12"/>
        <v>9.9894294677618166E-5</v>
      </c>
      <c r="S28">
        <f t="shared" si="13"/>
        <v>2.5018676590369404E-5</v>
      </c>
    </row>
    <row r="29" spans="1:19" x14ac:dyDescent="0.25">
      <c r="A29">
        <v>27</v>
      </c>
      <c r="B29">
        <v>124038.42861538001</v>
      </c>
      <c r="C29">
        <v>122744.127801795</v>
      </c>
      <c r="D29">
        <v>157605.6349111</v>
      </c>
      <c r="E29">
        <v>14418.8702166</v>
      </c>
      <c r="F29">
        <f t="shared" si="0"/>
        <v>418807.06154487503</v>
      </c>
      <c r="G29">
        <f t="shared" si="1"/>
        <v>2</v>
      </c>
      <c r="H29" t="str">
        <f t="shared" si="3"/>
        <v>Day2</v>
      </c>
      <c r="I29">
        <f t="shared" si="2"/>
        <v>2</v>
      </c>
      <c r="J29" t="str">
        <f t="shared" si="4"/>
        <v>Hour2</v>
      </c>
      <c r="K29">
        <f t="shared" si="5"/>
        <v>1</v>
      </c>
      <c r="L29" t="str">
        <f t="shared" si="6"/>
        <v>Winter</v>
      </c>
      <c r="M29">
        <f t="shared" si="7"/>
        <v>2761</v>
      </c>
      <c r="N29" t="e">
        <f t="shared" si="8"/>
        <v>#N/A</v>
      </c>
      <c r="O29" t="str">
        <f t="shared" si="9"/>
        <v>Winter</v>
      </c>
      <c r="P29">
        <f t="shared" si="10"/>
        <v>1.0439481592504158E-4</v>
      </c>
      <c r="Q29">
        <f t="shared" si="11"/>
        <v>7.7003920817377447E-5</v>
      </c>
      <c r="R29">
        <f t="shared" si="12"/>
        <v>1.0000875925745267E-4</v>
      </c>
      <c r="S29">
        <f t="shared" si="13"/>
        <v>2.0182827437173724E-5</v>
      </c>
    </row>
    <row r="30" spans="1:19" x14ac:dyDescent="0.25">
      <c r="A30">
        <v>28</v>
      </c>
      <c r="B30">
        <v>124423.50438275</v>
      </c>
      <c r="C30">
        <v>120641.851775123</v>
      </c>
      <c r="D30">
        <v>164458.22443430001</v>
      </c>
      <c r="E30">
        <v>14464.4694495</v>
      </c>
      <c r="F30">
        <f t="shared" si="0"/>
        <v>423988.05004167301</v>
      </c>
      <c r="G30">
        <f t="shared" si="1"/>
        <v>2</v>
      </c>
      <c r="H30" t="str">
        <f t="shared" si="3"/>
        <v>Day2</v>
      </c>
      <c r="I30">
        <f t="shared" si="2"/>
        <v>3</v>
      </c>
      <c r="J30" t="str">
        <f t="shared" si="4"/>
        <v>Hour3</v>
      </c>
      <c r="K30">
        <f t="shared" si="5"/>
        <v>1</v>
      </c>
      <c r="L30" t="str">
        <f t="shared" si="6"/>
        <v>Winter</v>
      </c>
      <c r="M30">
        <f t="shared" si="7"/>
        <v>2761</v>
      </c>
      <c r="N30" t="e">
        <f t="shared" si="8"/>
        <v>#N/A</v>
      </c>
      <c r="O30" t="str">
        <f t="shared" si="9"/>
        <v>Winter</v>
      </c>
      <c r="P30">
        <f t="shared" si="10"/>
        <v>1.0893383397657161E-4</v>
      </c>
      <c r="Q30">
        <f t="shared" si="11"/>
        <v>7.7242978537071688E-5</v>
      </c>
      <c r="R30">
        <f t="shared" si="12"/>
        <v>9.8295878805984912E-5</v>
      </c>
      <c r="S30">
        <f t="shared" si="13"/>
        <v>2.0246655007230403E-5</v>
      </c>
    </row>
    <row r="31" spans="1:19" x14ac:dyDescent="0.25">
      <c r="A31">
        <v>29</v>
      </c>
      <c r="B31">
        <v>127100.25598271</v>
      </c>
      <c r="C31">
        <v>120163.283119253</v>
      </c>
      <c r="D31">
        <v>175665.9652758</v>
      </c>
      <c r="E31">
        <v>13457.180741800001</v>
      </c>
      <c r="F31">
        <f t="shared" si="0"/>
        <v>436386.68511956302</v>
      </c>
      <c r="G31">
        <f t="shared" si="1"/>
        <v>2</v>
      </c>
      <c r="H31" t="str">
        <f t="shared" si="3"/>
        <v>Day2</v>
      </c>
      <c r="I31">
        <f t="shared" si="2"/>
        <v>4</v>
      </c>
      <c r="J31" t="str">
        <f t="shared" si="4"/>
        <v>Hour4</v>
      </c>
      <c r="K31">
        <f t="shared" si="5"/>
        <v>1</v>
      </c>
      <c r="L31" t="str">
        <f t="shared" si="6"/>
        <v>Winter</v>
      </c>
      <c r="M31">
        <f t="shared" si="7"/>
        <v>2761</v>
      </c>
      <c r="N31" t="e">
        <f t="shared" si="8"/>
        <v>#N/A</v>
      </c>
      <c r="O31" t="str">
        <f t="shared" si="9"/>
        <v>Winter</v>
      </c>
      <c r="P31">
        <f t="shared" si="10"/>
        <v>1.1635761703321128E-4</v>
      </c>
      <c r="Q31">
        <f t="shared" si="11"/>
        <v>7.8904724582648007E-5</v>
      </c>
      <c r="R31">
        <f t="shared" si="12"/>
        <v>9.7905953370445135E-5</v>
      </c>
      <c r="S31">
        <f t="shared" si="13"/>
        <v>1.8836701670975416E-5</v>
      </c>
    </row>
    <row r="32" spans="1:19" x14ac:dyDescent="0.25">
      <c r="A32">
        <v>30</v>
      </c>
      <c r="B32">
        <v>133786.99946332001</v>
      </c>
      <c r="C32">
        <v>124786.21849309999</v>
      </c>
      <c r="D32">
        <v>186588.44950990001</v>
      </c>
      <c r="E32">
        <v>19511.101586299999</v>
      </c>
      <c r="F32">
        <f t="shared" si="0"/>
        <v>464672.76905261999</v>
      </c>
      <c r="G32">
        <f t="shared" si="1"/>
        <v>2</v>
      </c>
      <c r="H32" t="str">
        <f t="shared" si="3"/>
        <v>Day2</v>
      </c>
      <c r="I32">
        <f t="shared" si="2"/>
        <v>5</v>
      </c>
      <c r="J32" t="str">
        <f t="shared" si="4"/>
        <v>Hour5</v>
      </c>
      <c r="K32">
        <f t="shared" si="5"/>
        <v>1</v>
      </c>
      <c r="L32" t="str">
        <f t="shared" si="6"/>
        <v>Winter</v>
      </c>
      <c r="M32">
        <f t="shared" si="7"/>
        <v>2761</v>
      </c>
      <c r="N32" t="e">
        <f t="shared" si="8"/>
        <v>#N/A</v>
      </c>
      <c r="O32" t="str">
        <f t="shared" si="9"/>
        <v>Winter</v>
      </c>
      <c r="P32">
        <f t="shared" si="10"/>
        <v>1.2359245182643562E-4</v>
      </c>
      <c r="Q32">
        <f t="shared" si="11"/>
        <v>8.3055901530427903E-5</v>
      </c>
      <c r="R32">
        <f t="shared" si="12"/>
        <v>1.0167260224518719E-4</v>
      </c>
      <c r="S32">
        <f t="shared" si="13"/>
        <v>2.7310683188763433E-5</v>
      </c>
    </row>
    <row r="33" spans="1:19" x14ac:dyDescent="0.25">
      <c r="A33">
        <v>31</v>
      </c>
      <c r="B33">
        <v>135918.37202440001</v>
      </c>
      <c r="C33">
        <v>125603.75330581301</v>
      </c>
      <c r="D33">
        <v>208456.20900870001</v>
      </c>
      <c r="E33">
        <v>31936.645399599998</v>
      </c>
      <c r="F33">
        <f t="shared" si="0"/>
        <v>501914.97973851301</v>
      </c>
      <c r="G33">
        <f t="shared" si="1"/>
        <v>2</v>
      </c>
      <c r="H33" t="str">
        <f t="shared" si="3"/>
        <v>Day2</v>
      </c>
      <c r="I33">
        <f t="shared" si="2"/>
        <v>6</v>
      </c>
      <c r="J33" t="str">
        <f t="shared" si="4"/>
        <v>Hour6</v>
      </c>
      <c r="K33">
        <f t="shared" si="5"/>
        <v>1</v>
      </c>
      <c r="L33" t="str">
        <f t="shared" si="6"/>
        <v>Winter</v>
      </c>
      <c r="M33">
        <f t="shared" si="7"/>
        <v>2761</v>
      </c>
      <c r="N33" t="e">
        <f t="shared" si="8"/>
        <v>#N/A</v>
      </c>
      <c r="O33" t="str">
        <f t="shared" si="9"/>
        <v>Winter</v>
      </c>
      <c r="P33">
        <f t="shared" si="10"/>
        <v>1.3807721773507843E-4</v>
      </c>
      <c r="Q33">
        <f t="shared" si="11"/>
        <v>8.4379072468320488E-5</v>
      </c>
      <c r="R33">
        <f t="shared" si="12"/>
        <v>1.0233870858960822E-4</v>
      </c>
      <c r="S33">
        <f t="shared" si="13"/>
        <v>4.4703350078028939E-5</v>
      </c>
    </row>
    <row r="34" spans="1:19" x14ac:dyDescent="0.25">
      <c r="A34">
        <v>32</v>
      </c>
      <c r="B34">
        <v>146082.9597527</v>
      </c>
      <c r="C34">
        <v>135419.896353691</v>
      </c>
      <c r="D34">
        <v>204105.9252039</v>
      </c>
      <c r="E34">
        <v>50570.293728600001</v>
      </c>
      <c r="F34">
        <f t="shared" si="0"/>
        <v>536179.07503889105</v>
      </c>
      <c r="G34">
        <f t="shared" si="1"/>
        <v>2</v>
      </c>
      <c r="H34" t="str">
        <f t="shared" si="3"/>
        <v>Day2</v>
      </c>
      <c r="I34">
        <f t="shared" si="2"/>
        <v>7</v>
      </c>
      <c r="J34" t="str">
        <f t="shared" si="4"/>
        <v>Hour7</v>
      </c>
      <c r="K34">
        <f t="shared" si="5"/>
        <v>1</v>
      </c>
      <c r="L34" t="str">
        <f t="shared" si="6"/>
        <v>Winter</v>
      </c>
      <c r="M34">
        <f t="shared" si="7"/>
        <v>2761</v>
      </c>
      <c r="N34" t="e">
        <f t="shared" si="8"/>
        <v>#N/A</v>
      </c>
      <c r="O34" t="str">
        <f t="shared" si="9"/>
        <v>Winter</v>
      </c>
      <c r="P34">
        <f t="shared" si="10"/>
        <v>1.3519567687342106E-4</v>
      </c>
      <c r="Q34">
        <f t="shared" si="11"/>
        <v>9.068931935961533E-5</v>
      </c>
      <c r="R34">
        <f t="shared" si="12"/>
        <v>1.1033664954607647E-4</v>
      </c>
      <c r="S34">
        <f t="shared" si="13"/>
        <v>7.0785817226961227E-5</v>
      </c>
    </row>
    <row r="35" spans="1:19" x14ac:dyDescent="0.25">
      <c r="A35">
        <v>33</v>
      </c>
      <c r="B35">
        <v>153037.0457938</v>
      </c>
      <c r="C35">
        <v>143105.99666897801</v>
      </c>
      <c r="D35">
        <v>201166.716866</v>
      </c>
      <c r="E35">
        <v>56490.7353946</v>
      </c>
      <c r="F35">
        <f t="shared" si="0"/>
        <v>553800.49472337798</v>
      </c>
      <c r="G35">
        <f t="shared" si="1"/>
        <v>2</v>
      </c>
      <c r="H35" t="str">
        <f t="shared" si="3"/>
        <v>Day2</v>
      </c>
      <c r="I35">
        <f t="shared" si="2"/>
        <v>8</v>
      </c>
      <c r="J35" t="str">
        <f t="shared" si="4"/>
        <v>Hour8</v>
      </c>
      <c r="K35">
        <f t="shared" si="5"/>
        <v>1</v>
      </c>
      <c r="L35" t="str">
        <f t="shared" si="6"/>
        <v>Winter</v>
      </c>
      <c r="M35">
        <f t="shared" si="7"/>
        <v>2761</v>
      </c>
      <c r="N35" t="e">
        <f t="shared" si="8"/>
        <v>#N/A</v>
      </c>
      <c r="O35" t="str">
        <f t="shared" si="9"/>
        <v>Winter</v>
      </c>
      <c r="P35">
        <f t="shared" si="10"/>
        <v>1.3324880413899444E-4</v>
      </c>
      <c r="Q35">
        <f t="shared" si="11"/>
        <v>9.5006464431861897E-5</v>
      </c>
      <c r="R35">
        <f t="shared" si="12"/>
        <v>1.1659908645304944E-4</v>
      </c>
      <c r="S35">
        <f t="shared" si="13"/>
        <v>7.9072961136417082E-5</v>
      </c>
    </row>
    <row r="36" spans="1:19" x14ac:dyDescent="0.25">
      <c r="A36">
        <v>34</v>
      </c>
      <c r="B36">
        <v>162556.47081999999</v>
      </c>
      <c r="C36">
        <v>151136.43247554501</v>
      </c>
      <c r="D36">
        <v>193721.249973</v>
      </c>
      <c r="E36">
        <v>56228.473146900003</v>
      </c>
      <c r="F36">
        <f t="shared" si="0"/>
        <v>563642.626415445</v>
      </c>
      <c r="G36">
        <f t="shared" si="1"/>
        <v>2</v>
      </c>
      <c r="H36" t="str">
        <f t="shared" si="3"/>
        <v>Day2</v>
      </c>
      <c r="I36">
        <f t="shared" si="2"/>
        <v>9</v>
      </c>
      <c r="J36" t="str">
        <f t="shared" si="4"/>
        <v>Hour9</v>
      </c>
      <c r="K36">
        <f t="shared" si="5"/>
        <v>1</v>
      </c>
      <c r="L36" t="str">
        <f t="shared" si="6"/>
        <v>Winter</v>
      </c>
      <c r="M36">
        <f t="shared" si="7"/>
        <v>2761</v>
      </c>
      <c r="N36" t="e">
        <f t="shared" si="8"/>
        <v>#N/A</v>
      </c>
      <c r="O36" t="str">
        <f t="shared" si="9"/>
        <v>Winter</v>
      </c>
      <c r="P36">
        <f t="shared" si="10"/>
        <v>1.2831707599228725E-4</v>
      </c>
      <c r="Q36">
        <f t="shared" si="11"/>
        <v>1.0091618982202677E-4</v>
      </c>
      <c r="R36">
        <f t="shared" si="12"/>
        <v>1.2314207906454318E-4</v>
      </c>
      <c r="S36">
        <f t="shared" si="13"/>
        <v>7.8705859303256778E-5</v>
      </c>
    </row>
    <row r="37" spans="1:19" x14ac:dyDescent="0.25">
      <c r="A37">
        <v>35</v>
      </c>
      <c r="B37">
        <v>161240.8176942</v>
      </c>
      <c r="C37">
        <v>148736.33595087801</v>
      </c>
      <c r="D37">
        <v>202287.66018100001</v>
      </c>
      <c r="E37">
        <v>60833.533479700003</v>
      </c>
      <c r="F37">
        <f t="shared" si="0"/>
        <v>573098.34730577806</v>
      </c>
      <c r="G37">
        <f t="shared" si="1"/>
        <v>2</v>
      </c>
      <c r="H37" t="str">
        <f t="shared" si="3"/>
        <v>Day2</v>
      </c>
      <c r="I37">
        <f t="shared" si="2"/>
        <v>10</v>
      </c>
      <c r="J37" t="str">
        <f t="shared" si="4"/>
        <v>Hour10</v>
      </c>
      <c r="K37">
        <f t="shared" si="5"/>
        <v>1</v>
      </c>
      <c r="L37" t="str">
        <f t="shared" si="6"/>
        <v>Winter</v>
      </c>
      <c r="M37">
        <f t="shared" si="7"/>
        <v>2761</v>
      </c>
      <c r="N37" t="e">
        <f t="shared" si="8"/>
        <v>#N/A</v>
      </c>
      <c r="O37" t="str">
        <f t="shared" si="9"/>
        <v>Winter</v>
      </c>
      <c r="P37">
        <f t="shared" si="10"/>
        <v>1.3399129453978397E-4</v>
      </c>
      <c r="Q37">
        <f t="shared" si="11"/>
        <v>1.0009942319370723E-4</v>
      </c>
      <c r="R37">
        <f t="shared" si="12"/>
        <v>1.2118654212906006E-4</v>
      </c>
      <c r="S37">
        <f t="shared" si="13"/>
        <v>8.5151796927944857E-5</v>
      </c>
    </row>
    <row r="38" spans="1:19" x14ac:dyDescent="0.25">
      <c r="A38">
        <v>36</v>
      </c>
      <c r="B38">
        <v>163393.64400490001</v>
      </c>
      <c r="C38">
        <v>150813.98837643501</v>
      </c>
      <c r="D38">
        <v>194921.521072</v>
      </c>
      <c r="E38">
        <v>72088.726492600006</v>
      </c>
      <c r="F38">
        <f t="shared" si="0"/>
        <v>581217.8799459351</v>
      </c>
      <c r="G38">
        <f t="shared" si="1"/>
        <v>2</v>
      </c>
      <c r="H38" t="str">
        <f t="shared" si="3"/>
        <v>Day2</v>
      </c>
      <c r="I38">
        <f t="shared" si="2"/>
        <v>11</v>
      </c>
      <c r="J38" t="str">
        <f t="shared" si="4"/>
        <v>Hour11</v>
      </c>
      <c r="K38">
        <f t="shared" si="5"/>
        <v>1</v>
      </c>
      <c r="L38" t="str">
        <f t="shared" si="6"/>
        <v>Winter</v>
      </c>
      <c r="M38">
        <f t="shared" si="7"/>
        <v>2761</v>
      </c>
      <c r="N38" t="e">
        <f t="shared" si="8"/>
        <v>#N/A</v>
      </c>
      <c r="O38" t="str">
        <f t="shared" si="9"/>
        <v>Winter</v>
      </c>
      <c r="P38">
        <f t="shared" si="10"/>
        <v>1.2911211152836396E-4</v>
      </c>
      <c r="Q38">
        <f t="shared" si="11"/>
        <v>1.0143591276885939E-4</v>
      </c>
      <c r="R38">
        <f t="shared" si="12"/>
        <v>1.2287935990347708E-4</v>
      </c>
      <c r="S38">
        <f t="shared" si="13"/>
        <v>1.0090626416005296E-4</v>
      </c>
    </row>
    <row r="39" spans="1:19" x14ac:dyDescent="0.25">
      <c r="A39">
        <v>37</v>
      </c>
      <c r="B39">
        <v>164984.0669906</v>
      </c>
      <c r="C39">
        <v>151554.437715546</v>
      </c>
      <c r="D39">
        <v>186490.49284699999</v>
      </c>
      <c r="E39">
        <v>80552.771728799999</v>
      </c>
      <c r="F39">
        <f t="shared" si="0"/>
        <v>583581.76928194601</v>
      </c>
      <c r="G39">
        <f t="shared" si="1"/>
        <v>2</v>
      </c>
      <c r="H39" t="str">
        <f t="shared" si="3"/>
        <v>Day2</v>
      </c>
      <c r="I39">
        <f t="shared" si="2"/>
        <v>12</v>
      </c>
      <c r="J39" t="str">
        <f t="shared" si="4"/>
        <v>Hour12</v>
      </c>
      <c r="K39">
        <f t="shared" si="5"/>
        <v>1</v>
      </c>
      <c r="L39" t="str">
        <f t="shared" si="6"/>
        <v>Winter</v>
      </c>
      <c r="M39">
        <f t="shared" si="7"/>
        <v>2761</v>
      </c>
      <c r="N39" t="e">
        <f t="shared" si="8"/>
        <v>#N/A</v>
      </c>
      <c r="O39" t="str">
        <f t="shared" si="9"/>
        <v>Winter</v>
      </c>
      <c r="P39">
        <f t="shared" si="10"/>
        <v>1.2352756729487781E-4</v>
      </c>
      <c r="Q39">
        <f t="shared" si="11"/>
        <v>1.0242325844087473E-4</v>
      </c>
      <c r="R39">
        <f t="shared" si="12"/>
        <v>1.2348265898607814E-4</v>
      </c>
      <c r="S39">
        <f t="shared" si="13"/>
        <v>1.1275381961040907E-4</v>
      </c>
    </row>
    <row r="40" spans="1:19" x14ac:dyDescent="0.25">
      <c r="A40">
        <v>38</v>
      </c>
      <c r="B40">
        <v>164705.57520250001</v>
      </c>
      <c r="C40">
        <v>152512.61063498599</v>
      </c>
      <c r="D40">
        <v>178859.52648500001</v>
      </c>
      <c r="E40">
        <v>83553.734680099995</v>
      </c>
      <c r="F40">
        <f t="shared" si="0"/>
        <v>579631.44700258598</v>
      </c>
      <c r="G40">
        <f t="shared" si="1"/>
        <v>2</v>
      </c>
      <c r="H40" t="str">
        <f t="shared" si="3"/>
        <v>Day2</v>
      </c>
      <c r="I40">
        <f t="shared" si="2"/>
        <v>13</v>
      </c>
      <c r="J40" t="str">
        <f t="shared" si="4"/>
        <v>Hour13</v>
      </c>
      <c r="K40">
        <f t="shared" si="5"/>
        <v>1</v>
      </c>
      <c r="L40" t="str">
        <f t="shared" si="6"/>
        <v>Winter</v>
      </c>
      <c r="M40">
        <f t="shared" si="7"/>
        <v>2761</v>
      </c>
      <c r="N40" t="e">
        <f t="shared" si="8"/>
        <v>#N/A</v>
      </c>
      <c r="O40" t="str">
        <f t="shared" si="9"/>
        <v>Winter</v>
      </c>
      <c r="P40">
        <f t="shared" si="10"/>
        <v>1.1847296801522307E-4</v>
      </c>
      <c r="Q40">
        <f t="shared" si="11"/>
        <v>1.0225036879821699E-4</v>
      </c>
      <c r="R40">
        <f t="shared" si="12"/>
        <v>1.2426335364368346E-4</v>
      </c>
      <c r="S40">
        <f t="shared" si="13"/>
        <v>1.1695442038436635E-4</v>
      </c>
    </row>
    <row r="41" spans="1:19" x14ac:dyDescent="0.25">
      <c r="A41">
        <v>39</v>
      </c>
      <c r="B41">
        <v>163751.6023302</v>
      </c>
      <c r="C41">
        <v>151599.282551096</v>
      </c>
      <c r="D41">
        <v>175743.11217400001</v>
      </c>
      <c r="E41">
        <v>93694.599658699997</v>
      </c>
      <c r="F41">
        <f t="shared" si="0"/>
        <v>584788.59671399603</v>
      </c>
      <c r="G41">
        <f t="shared" si="1"/>
        <v>2</v>
      </c>
      <c r="H41" t="str">
        <f t="shared" si="3"/>
        <v>Day2</v>
      </c>
      <c r="I41">
        <f t="shared" si="2"/>
        <v>14</v>
      </c>
      <c r="J41" t="str">
        <f t="shared" si="4"/>
        <v>Hour14</v>
      </c>
      <c r="K41">
        <f t="shared" si="5"/>
        <v>1</v>
      </c>
      <c r="L41" t="str">
        <f t="shared" si="6"/>
        <v>Winter</v>
      </c>
      <c r="M41">
        <f t="shared" si="7"/>
        <v>2761</v>
      </c>
      <c r="N41" t="e">
        <f t="shared" si="8"/>
        <v>#N/A</v>
      </c>
      <c r="O41" t="str">
        <f t="shared" si="9"/>
        <v>Winter</v>
      </c>
      <c r="P41">
        <f t="shared" si="10"/>
        <v>1.1640871759342488E-4</v>
      </c>
      <c r="Q41">
        <f t="shared" si="11"/>
        <v>1.0165813579155498E-4</v>
      </c>
      <c r="R41">
        <f t="shared" si="12"/>
        <v>1.2351919740500521E-4</v>
      </c>
      <c r="S41">
        <f t="shared" si="13"/>
        <v>1.3114910587998376E-4</v>
      </c>
    </row>
    <row r="42" spans="1:19" x14ac:dyDescent="0.25">
      <c r="A42">
        <v>40</v>
      </c>
      <c r="B42">
        <v>164349.18236760001</v>
      </c>
      <c r="C42">
        <v>150057.80441624601</v>
      </c>
      <c r="D42">
        <v>178920.581737</v>
      </c>
      <c r="E42">
        <v>122423.4412283</v>
      </c>
      <c r="F42">
        <f t="shared" si="0"/>
        <v>615751.00974914606</v>
      </c>
      <c r="G42">
        <f t="shared" si="1"/>
        <v>2</v>
      </c>
      <c r="H42" t="str">
        <f t="shared" si="3"/>
        <v>Day2</v>
      </c>
      <c r="I42">
        <f t="shared" si="2"/>
        <v>15</v>
      </c>
      <c r="J42" t="str">
        <f t="shared" si="4"/>
        <v>Hour15</v>
      </c>
      <c r="K42">
        <f t="shared" si="5"/>
        <v>1</v>
      </c>
      <c r="L42" t="str">
        <f t="shared" si="6"/>
        <v>Winter</v>
      </c>
      <c r="M42">
        <f t="shared" si="7"/>
        <v>2761</v>
      </c>
      <c r="N42" t="e">
        <f t="shared" si="8"/>
        <v>#N/A</v>
      </c>
      <c r="O42" t="str">
        <f t="shared" si="9"/>
        <v>Winter</v>
      </c>
      <c r="P42">
        <f t="shared" si="10"/>
        <v>1.1851340979128895E-4</v>
      </c>
      <c r="Q42">
        <f t="shared" si="11"/>
        <v>1.0202911764287046E-4</v>
      </c>
      <c r="R42">
        <f t="shared" si="12"/>
        <v>1.2226324065620027E-4</v>
      </c>
      <c r="S42">
        <f t="shared" si="13"/>
        <v>1.7136232946539343E-4</v>
      </c>
    </row>
    <row r="43" spans="1:19" x14ac:dyDescent="0.25">
      <c r="A43">
        <v>41</v>
      </c>
      <c r="B43">
        <v>168320.70263769999</v>
      </c>
      <c r="C43">
        <v>149172.01625766</v>
      </c>
      <c r="D43">
        <v>196361.843616</v>
      </c>
      <c r="E43">
        <v>160745.6903172</v>
      </c>
      <c r="F43">
        <f t="shared" si="0"/>
        <v>674600.25282856007</v>
      </c>
      <c r="G43">
        <f t="shared" si="1"/>
        <v>2</v>
      </c>
      <c r="H43" t="str">
        <f t="shared" si="3"/>
        <v>Day2</v>
      </c>
      <c r="I43">
        <f t="shared" si="2"/>
        <v>16</v>
      </c>
      <c r="J43" t="str">
        <f t="shared" si="4"/>
        <v>Hour16</v>
      </c>
      <c r="K43">
        <f t="shared" si="5"/>
        <v>1</v>
      </c>
      <c r="L43" t="str">
        <f t="shared" si="6"/>
        <v>Winter</v>
      </c>
      <c r="M43">
        <f t="shared" si="7"/>
        <v>2761</v>
      </c>
      <c r="N43" t="e">
        <f t="shared" si="8"/>
        <v>#N/A</v>
      </c>
      <c r="O43" t="str">
        <f t="shared" si="9"/>
        <v>Winter</v>
      </c>
      <c r="P43">
        <f t="shared" si="10"/>
        <v>1.3006615233368402E-4</v>
      </c>
      <c r="Q43">
        <f t="shared" si="11"/>
        <v>1.044946651011641E-4</v>
      </c>
      <c r="R43">
        <f t="shared" si="12"/>
        <v>1.2154152324053557E-4</v>
      </c>
      <c r="S43">
        <f t="shared" si="13"/>
        <v>2.2500393444185033E-4</v>
      </c>
    </row>
    <row r="44" spans="1:19" x14ac:dyDescent="0.25">
      <c r="A44">
        <v>42</v>
      </c>
      <c r="B44">
        <v>174370.59765740001</v>
      </c>
      <c r="C44">
        <v>147149.71505817701</v>
      </c>
      <c r="D44">
        <v>230501.52949399999</v>
      </c>
      <c r="E44">
        <v>190224.55164749999</v>
      </c>
      <c r="F44">
        <f t="shared" si="0"/>
        <v>742246.393857077</v>
      </c>
      <c r="G44">
        <f t="shared" si="1"/>
        <v>2</v>
      </c>
      <c r="H44" t="str">
        <f t="shared" si="3"/>
        <v>Day2</v>
      </c>
      <c r="I44">
        <f t="shared" si="2"/>
        <v>17</v>
      </c>
      <c r="J44" t="str">
        <f t="shared" si="4"/>
        <v>Hour17</v>
      </c>
      <c r="K44">
        <f t="shared" si="5"/>
        <v>1</v>
      </c>
      <c r="L44" t="str">
        <f t="shared" si="6"/>
        <v>Winter</v>
      </c>
      <c r="M44">
        <f t="shared" si="7"/>
        <v>2761</v>
      </c>
      <c r="N44" t="e">
        <f t="shared" si="8"/>
        <v>#N/A</v>
      </c>
      <c r="O44" t="str">
        <f t="shared" si="9"/>
        <v>Winter</v>
      </c>
      <c r="P44">
        <f t="shared" si="10"/>
        <v>1.5267959648485846E-4</v>
      </c>
      <c r="Q44">
        <f t="shared" si="11"/>
        <v>1.0825048208668066E-4</v>
      </c>
      <c r="R44">
        <f t="shared" si="12"/>
        <v>1.1989380422189756E-4</v>
      </c>
      <c r="S44">
        <f t="shared" si="13"/>
        <v>2.6626699890780627E-4</v>
      </c>
    </row>
    <row r="45" spans="1:19" x14ac:dyDescent="0.25">
      <c r="A45">
        <v>43</v>
      </c>
      <c r="B45">
        <v>177033.48794670001</v>
      </c>
      <c r="C45">
        <v>150089.003428886</v>
      </c>
      <c r="D45">
        <v>243481.22012099999</v>
      </c>
      <c r="E45">
        <v>158416.85900120001</v>
      </c>
      <c r="F45">
        <f t="shared" si="0"/>
        <v>729020.57049778593</v>
      </c>
      <c r="G45">
        <f t="shared" si="1"/>
        <v>2</v>
      </c>
      <c r="H45" t="str">
        <f t="shared" si="3"/>
        <v>Day2</v>
      </c>
      <c r="I45">
        <f t="shared" si="2"/>
        <v>18</v>
      </c>
      <c r="J45" t="str">
        <f t="shared" si="4"/>
        <v>Hour18</v>
      </c>
      <c r="K45">
        <f t="shared" si="5"/>
        <v>1</v>
      </c>
      <c r="L45" t="str">
        <f t="shared" si="6"/>
        <v>Winter</v>
      </c>
      <c r="M45">
        <f t="shared" si="7"/>
        <v>2761</v>
      </c>
      <c r="N45" t="e">
        <f t="shared" si="8"/>
        <v>#N/A</v>
      </c>
      <c r="O45" t="str">
        <f t="shared" si="9"/>
        <v>Winter</v>
      </c>
      <c r="P45">
        <f t="shared" si="10"/>
        <v>1.6127708358951669E-4</v>
      </c>
      <c r="Q45">
        <f t="shared" si="11"/>
        <v>1.0990362293400993E-4</v>
      </c>
      <c r="R45">
        <f t="shared" si="12"/>
        <v>1.222886608094904E-4</v>
      </c>
      <c r="S45">
        <f t="shared" si="13"/>
        <v>2.217441505700875E-4</v>
      </c>
    </row>
    <row r="46" spans="1:19" x14ac:dyDescent="0.25">
      <c r="A46">
        <v>44</v>
      </c>
      <c r="B46">
        <v>175042.74908020001</v>
      </c>
      <c r="C46">
        <v>153007.90429816299</v>
      </c>
      <c r="D46">
        <v>244347.69954199999</v>
      </c>
      <c r="E46">
        <v>99230.199114700095</v>
      </c>
      <c r="F46">
        <f t="shared" si="0"/>
        <v>671628.55203506304</v>
      </c>
      <c r="G46">
        <f t="shared" si="1"/>
        <v>2</v>
      </c>
      <c r="H46" t="str">
        <f t="shared" si="3"/>
        <v>Day2</v>
      </c>
      <c r="I46">
        <f t="shared" si="2"/>
        <v>19</v>
      </c>
      <c r="J46" t="str">
        <f t="shared" si="4"/>
        <v>Hour19</v>
      </c>
      <c r="K46">
        <f t="shared" si="5"/>
        <v>1</v>
      </c>
      <c r="L46" t="str">
        <f t="shared" si="6"/>
        <v>Winter</v>
      </c>
      <c r="M46">
        <f t="shared" si="7"/>
        <v>2761</v>
      </c>
      <c r="N46" t="e">
        <f t="shared" si="8"/>
        <v>#N/A</v>
      </c>
      <c r="O46" t="str">
        <f t="shared" si="9"/>
        <v>Winter</v>
      </c>
      <c r="P46">
        <f t="shared" si="10"/>
        <v>1.618510222035082E-4</v>
      </c>
      <c r="Q46">
        <f t="shared" si="11"/>
        <v>1.0866775837368581E-4</v>
      </c>
      <c r="R46">
        <f t="shared" si="12"/>
        <v>1.246669061851329E-4</v>
      </c>
      <c r="S46">
        <f t="shared" si="13"/>
        <v>1.3889756653629359E-4</v>
      </c>
    </row>
    <row r="47" spans="1:19" x14ac:dyDescent="0.25">
      <c r="A47">
        <v>45</v>
      </c>
      <c r="B47">
        <v>170605.15675990001</v>
      </c>
      <c r="C47">
        <v>152897.27934746299</v>
      </c>
      <c r="D47">
        <v>239418.95729300001</v>
      </c>
      <c r="E47">
        <v>75519.488859100005</v>
      </c>
      <c r="F47">
        <f t="shared" si="0"/>
        <v>638440.88225946296</v>
      </c>
      <c r="G47">
        <f t="shared" si="1"/>
        <v>2</v>
      </c>
      <c r="H47" t="str">
        <f t="shared" si="3"/>
        <v>Day2</v>
      </c>
      <c r="I47">
        <f t="shared" si="2"/>
        <v>20</v>
      </c>
      <c r="J47" t="str">
        <f t="shared" si="4"/>
        <v>Hour20</v>
      </c>
      <c r="K47">
        <f t="shared" si="5"/>
        <v>1</v>
      </c>
      <c r="L47" t="str">
        <f t="shared" si="6"/>
        <v>Winter</v>
      </c>
      <c r="M47">
        <f t="shared" si="7"/>
        <v>2761</v>
      </c>
      <c r="N47" t="e">
        <f t="shared" si="8"/>
        <v>#N/A</v>
      </c>
      <c r="O47" t="str">
        <f t="shared" si="9"/>
        <v>Winter</v>
      </c>
      <c r="P47">
        <f t="shared" si="10"/>
        <v>1.5858632205419844E-4</v>
      </c>
      <c r="Q47">
        <f t="shared" si="11"/>
        <v>1.0591287013891327E-4</v>
      </c>
      <c r="R47">
        <f t="shared" si="12"/>
        <v>1.2457677181976196E-4</v>
      </c>
      <c r="S47">
        <f t="shared" si="13"/>
        <v>1.0570847707832324E-4</v>
      </c>
    </row>
    <row r="48" spans="1:19" x14ac:dyDescent="0.25">
      <c r="A48">
        <v>46</v>
      </c>
      <c r="B48">
        <v>163651.51269269999</v>
      </c>
      <c r="C48">
        <v>150490.63611214899</v>
      </c>
      <c r="D48">
        <v>231332.65761200001</v>
      </c>
      <c r="E48">
        <v>59532.9002464</v>
      </c>
      <c r="F48">
        <f t="shared" si="0"/>
        <v>605007.70666324906</v>
      </c>
      <c r="G48">
        <f t="shared" si="1"/>
        <v>2</v>
      </c>
      <c r="H48" t="str">
        <f t="shared" si="3"/>
        <v>Day2</v>
      </c>
      <c r="I48">
        <f t="shared" si="2"/>
        <v>21</v>
      </c>
      <c r="J48" t="str">
        <f t="shared" si="4"/>
        <v>Hour21</v>
      </c>
      <c r="K48">
        <f t="shared" si="5"/>
        <v>1</v>
      </c>
      <c r="L48" t="str">
        <f t="shared" si="6"/>
        <v>Winter</v>
      </c>
      <c r="M48">
        <f t="shared" si="7"/>
        <v>2761</v>
      </c>
      <c r="N48" t="e">
        <f t="shared" si="8"/>
        <v>#N/A</v>
      </c>
      <c r="O48" t="str">
        <f t="shared" si="9"/>
        <v>Winter</v>
      </c>
      <c r="P48">
        <f t="shared" si="10"/>
        <v>1.5323011910378437E-4</v>
      </c>
      <c r="Q48">
        <f t="shared" si="11"/>
        <v>1.0159599944714361E-4</v>
      </c>
      <c r="R48">
        <f t="shared" si="12"/>
        <v>1.2261590079277687E-4</v>
      </c>
      <c r="S48">
        <f t="shared" si="13"/>
        <v>8.3331234310179839E-5</v>
      </c>
    </row>
    <row r="49" spans="1:19" x14ac:dyDescent="0.25">
      <c r="A49">
        <v>47</v>
      </c>
      <c r="B49">
        <v>154847.3166814</v>
      </c>
      <c r="C49">
        <v>144472.02257541899</v>
      </c>
      <c r="D49">
        <v>220753.33588599999</v>
      </c>
      <c r="E49">
        <v>43162.429660900001</v>
      </c>
      <c r="F49">
        <f t="shared" si="0"/>
        <v>563235.10480371898</v>
      </c>
      <c r="G49">
        <f t="shared" si="1"/>
        <v>2</v>
      </c>
      <c r="H49" t="str">
        <f t="shared" si="3"/>
        <v>Day2</v>
      </c>
      <c r="I49">
        <f t="shared" si="2"/>
        <v>22</v>
      </c>
      <c r="J49" t="str">
        <f t="shared" si="4"/>
        <v>Hour22</v>
      </c>
      <c r="K49">
        <f t="shared" si="5"/>
        <v>1</v>
      </c>
      <c r="L49" t="str">
        <f t="shared" si="6"/>
        <v>Winter</v>
      </c>
      <c r="M49">
        <f t="shared" si="7"/>
        <v>2761</v>
      </c>
      <c r="N49" t="e">
        <f t="shared" si="8"/>
        <v>#N/A</v>
      </c>
      <c r="O49" t="str">
        <f t="shared" si="9"/>
        <v>Winter</v>
      </c>
      <c r="P49">
        <f t="shared" si="10"/>
        <v>1.4622258828281764E-4</v>
      </c>
      <c r="Q49">
        <f t="shared" si="11"/>
        <v>9.6130293213335749E-5</v>
      </c>
      <c r="R49">
        <f t="shared" si="12"/>
        <v>1.1771208923748653E-4</v>
      </c>
      <c r="S49">
        <f t="shared" si="13"/>
        <v>6.0416652381833429E-5</v>
      </c>
    </row>
    <row r="50" spans="1:19" x14ac:dyDescent="0.25">
      <c r="A50">
        <v>48</v>
      </c>
      <c r="B50">
        <v>148365.38049459999</v>
      </c>
      <c r="C50">
        <v>137487.973325192</v>
      </c>
      <c r="D50">
        <v>211073.91751470001</v>
      </c>
      <c r="E50">
        <v>32789.568816799998</v>
      </c>
      <c r="F50">
        <f t="shared" si="0"/>
        <v>529716.84015129204</v>
      </c>
      <c r="G50">
        <f t="shared" si="1"/>
        <v>2</v>
      </c>
      <c r="H50" t="str">
        <f t="shared" si="3"/>
        <v>Day2</v>
      </c>
      <c r="I50">
        <f t="shared" si="2"/>
        <v>23</v>
      </c>
      <c r="J50" t="str">
        <f t="shared" si="4"/>
        <v>Hour23</v>
      </c>
      <c r="K50">
        <f t="shared" si="5"/>
        <v>1</v>
      </c>
      <c r="L50" t="str">
        <f t="shared" si="6"/>
        <v>Winter</v>
      </c>
      <c r="M50">
        <f t="shared" si="7"/>
        <v>2761</v>
      </c>
      <c r="N50" t="e">
        <f t="shared" si="8"/>
        <v>#N/A</v>
      </c>
      <c r="O50" t="str">
        <f t="shared" si="9"/>
        <v>Winter</v>
      </c>
      <c r="P50">
        <f t="shared" si="10"/>
        <v>1.3981113542008651E-4</v>
      </c>
      <c r="Q50">
        <f t="shared" si="11"/>
        <v>9.2106262060705102E-5</v>
      </c>
      <c r="R50">
        <f t="shared" si="12"/>
        <v>1.1202166548673884E-4</v>
      </c>
      <c r="S50">
        <f t="shared" si="13"/>
        <v>4.5897230450615531E-5</v>
      </c>
    </row>
    <row r="51" spans="1:19" x14ac:dyDescent="0.25">
      <c r="A51">
        <v>49</v>
      </c>
      <c r="B51">
        <v>140198.72608399999</v>
      </c>
      <c r="C51">
        <v>125965.02448264</v>
      </c>
      <c r="D51">
        <v>217243.00488369999</v>
      </c>
      <c r="E51">
        <v>22481.661253900002</v>
      </c>
      <c r="F51">
        <f t="shared" si="0"/>
        <v>505888.41670423996</v>
      </c>
      <c r="G51">
        <f t="shared" si="1"/>
        <v>3</v>
      </c>
      <c r="H51" t="str">
        <f t="shared" si="3"/>
        <v>Day3</v>
      </c>
      <c r="I51">
        <f t="shared" si="2"/>
        <v>0</v>
      </c>
      <c r="J51" t="str">
        <f t="shared" si="4"/>
        <v>Hour0</v>
      </c>
      <c r="K51">
        <f t="shared" si="5"/>
        <v>1</v>
      </c>
      <c r="L51" t="str">
        <f t="shared" si="6"/>
        <v>Winter</v>
      </c>
      <c r="M51">
        <f t="shared" si="7"/>
        <v>1</v>
      </c>
      <c r="N51">
        <f t="shared" si="8"/>
        <v>802745.28282768198</v>
      </c>
      <c r="O51" t="str">
        <f t="shared" si="9"/>
        <v>Winter Peak 1</v>
      </c>
      <c r="P51">
        <f t="shared" si="10"/>
        <v>1.4389741533435177E-4</v>
      </c>
      <c r="Q51">
        <f t="shared" si="11"/>
        <v>8.70363460951722E-5</v>
      </c>
      <c r="R51">
        <f t="shared" si="12"/>
        <v>1.0263306305525151E-4</v>
      </c>
      <c r="S51">
        <f t="shared" si="13"/>
        <v>3.1468726937154722E-5</v>
      </c>
    </row>
    <row r="52" spans="1:19" x14ac:dyDescent="0.25">
      <c r="A52">
        <v>50</v>
      </c>
      <c r="B52">
        <v>135838.2049526</v>
      </c>
      <c r="C52">
        <v>122530.05633279899</v>
      </c>
      <c r="D52">
        <v>219323.3628222</v>
      </c>
      <c r="E52">
        <v>17543.022238699999</v>
      </c>
      <c r="F52">
        <f t="shared" si="0"/>
        <v>495234.64634629904</v>
      </c>
      <c r="G52">
        <f t="shared" si="1"/>
        <v>3</v>
      </c>
      <c r="H52" t="str">
        <f t="shared" si="3"/>
        <v>Day3</v>
      </c>
      <c r="I52">
        <f t="shared" si="2"/>
        <v>1</v>
      </c>
      <c r="J52" t="str">
        <f t="shared" si="4"/>
        <v>Hour1</v>
      </c>
      <c r="K52">
        <f t="shared" si="5"/>
        <v>1</v>
      </c>
      <c r="L52" t="str">
        <f t="shared" si="6"/>
        <v>Winter</v>
      </c>
      <c r="M52">
        <f t="shared" si="7"/>
        <v>2761</v>
      </c>
      <c r="N52" t="e">
        <f t="shared" si="8"/>
        <v>#N/A</v>
      </c>
      <c r="O52" t="str">
        <f t="shared" si="9"/>
        <v>Winter Peak 1</v>
      </c>
      <c r="P52">
        <f t="shared" si="10"/>
        <v>1.4527540276589515E-4</v>
      </c>
      <c r="Q52">
        <f t="shared" si="11"/>
        <v>8.4329304191521444E-5</v>
      </c>
      <c r="R52">
        <f t="shared" si="12"/>
        <v>9.9834339328857134E-5</v>
      </c>
      <c r="S52">
        <f t="shared" si="13"/>
        <v>2.455586223132488E-5</v>
      </c>
    </row>
    <row r="53" spans="1:19" x14ac:dyDescent="0.25">
      <c r="A53">
        <v>51</v>
      </c>
      <c r="B53">
        <v>134612.81132020001</v>
      </c>
      <c r="C53">
        <v>122838.86097104401</v>
      </c>
      <c r="D53">
        <v>221831.7387171</v>
      </c>
      <c r="E53">
        <v>14136.774577100001</v>
      </c>
      <c r="F53">
        <f t="shared" si="0"/>
        <v>493420.18558544404</v>
      </c>
      <c r="G53">
        <f t="shared" si="1"/>
        <v>3</v>
      </c>
      <c r="H53" t="str">
        <f t="shared" si="3"/>
        <v>Day3</v>
      </c>
      <c r="I53">
        <f t="shared" si="2"/>
        <v>2</v>
      </c>
      <c r="J53" t="str">
        <f t="shared" si="4"/>
        <v>Hour2</v>
      </c>
      <c r="K53">
        <f t="shared" si="5"/>
        <v>1</v>
      </c>
      <c r="L53" t="str">
        <f t="shared" si="6"/>
        <v>Winter</v>
      </c>
      <c r="M53">
        <f t="shared" si="7"/>
        <v>2761</v>
      </c>
      <c r="N53" t="e">
        <f t="shared" si="8"/>
        <v>#N/A</v>
      </c>
      <c r="O53" t="str">
        <f t="shared" si="9"/>
        <v>Winter Peak 1</v>
      </c>
      <c r="P53">
        <f t="shared" si="10"/>
        <v>1.4693690071910351E-4</v>
      </c>
      <c r="Q53">
        <f t="shared" si="11"/>
        <v>8.356857128565692E-5</v>
      </c>
      <c r="R53">
        <f t="shared" si="12"/>
        <v>1.0008594540791698E-4</v>
      </c>
      <c r="S53">
        <f t="shared" si="13"/>
        <v>1.9787963794788419E-5</v>
      </c>
    </row>
    <row r="54" spans="1:19" x14ac:dyDescent="0.25">
      <c r="A54">
        <v>52</v>
      </c>
      <c r="B54">
        <v>135925.06353029999</v>
      </c>
      <c r="C54">
        <v>121033.831789711</v>
      </c>
      <c r="D54">
        <v>230505.07988410001</v>
      </c>
      <c r="E54">
        <v>14220.655297200001</v>
      </c>
      <c r="F54">
        <f t="shared" si="0"/>
        <v>501684.63050131098</v>
      </c>
      <c r="G54">
        <f t="shared" si="1"/>
        <v>3</v>
      </c>
      <c r="H54" t="str">
        <f t="shared" si="3"/>
        <v>Day3</v>
      </c>
      <c r="I54">
        <f t="shared" si="2"/>
        <v>3</v>
      </c>
      <c r="J54" t="str">
        <f t="shared" si="4"/>
        <v>Hour3</v>
      </c>
      <c r="K54">
        <f t="shared" si="5"/>
        <v>1</v>
      </c>
      <c r="L54" t="str">
        <f t="shared" si="6"/>
        <v>Winter</v>
      </c>
      <c r="M54">
        <f t="shared" si="7"/>
        <v>2761</v>
      </c>
      <c r="N54" t="e">
        <f t="shared" si="8"/>
        <v>#N/A</v>
      </c>
      <c r="O54" t="str">
        <f t="shared" si="9"/>
        <v>Winter Peak 1</v>
      </c>
      <c r="P54">
        <f t="shared" si="10"/>
        <v>1.5268194819215093E-4</v>
      </c>
      <c r="Q54">
        <f t="shared" si="11"/>
        <v>8.4383226601811407E-5</v>
      </c>
      <c r="R54">
        <f t="shared" si="12"/>
        <v>9.8615254043030593E-5</v>
      </c>
      <c r="S54">
        <f t="shared" si="13"/>
        <v>1.9905375913328409E-5</v>
      </c>
    </row>
    <row r="55" spans="1:19" x14ac:dyDescent="0.25">
      <c r="A55">
        <v>53</v>
      </c>
      <c r="B55">
        <v>141292.60225249999</v>
      </c>
      <c r="C55">
        <v>121717.150615839</v>
      </c>
      <c r="D55">
        <v>245816.06364559999</v>
      </c>
      <c r="E55">
        <v>13338.952335600001</v>
      </c>
      <c r="F55">
        <f t="shared" si="0"/>
        <v>522164.76884953893</v>
      </c>
      <c r="G55">
        <f t="shared" si="1"/>
        <v>3</v>
      </c>
      <c r="H55" t="str">
        <f t="shared" si="3"/>
        <v>Day3</v>
      </c>
      <c r="I55">
        <f t="shared" si="2"/>
        <v>4</v>
      </c>
      <c r="J55" t="str">
        <f t="shared" si="4"/>
        <v>Hour4</v>
      </c>
      <c r="K55">
        <f t="shared" si="5"/>
        <v>1</v>
      </c>
      <c r="L55" t="str">
        <f t="shared" si="6"/>
        <v>Winter</v>
      </c>
      <c r="M55">
        <f t="shared" si="7"/>
        <v>2761</v>
      </c>
      <c r="N55" t="e">
        <f t="shared" si="8"/>
        <v>#N/A</v>
      </c>
      <c r="O55" t="str">
        <f t="shared" si="9"/>
        <v>Winter Peak 1</v>
      </c>
      <c r="P55">
        <f t="shared" si="10"/>
        <v>1.6282363717627063E-4</v>
      </c>
      <c r="Q55">
        <f t="shared" si="11"/>
        <v>8.7715432042998731E-5</v>
      </c>
      <c r="R55">
        <f t="shared" si="12"/>
        <v>9.9172004652629375E-5</v>
      </c>
      <c r="S55">
        <f t="shared" si="13"/>
        <v>1.8671211345820847E-5</v>
      </c>
    </row>
    <row r="56" spans="1:19" x14ac:dyDescent="0.25">
      <c r="A56">
        <v>54</v>
      </c>
      <c r="B56">
        <v>159646.84298079999</v>
      </c>
      <c r="C56">
        <v>129452.89032404</v>
      </c>
      <c r="D56">
        <v>260620.38070909999</v>
      </c>
      <c r="E56">
        <v>19630.450524899999</v>
      </c>
      <c r="F56">
        <f t="shared" si="0"/>
        <v>569350.56453883997</v>
      </c>
      <c r="G56">
        <f t="shared" si="1"/>
        <v>3</v>
      </c>
      <c r="H56" t="str">
        <f t="shared" si="3"/>
        <v>Day3</v>
      </c>
      <c r="I56">
        <f t="shared" si="2"/>
        <v>5</v>
      </c>
      <c r="J56" t="str">
        <f t="shared" si="4"/>
        <v>Hour5</v>
      </c>
      <c r="K56">
        <f t="shared" si="5"/>
        <v>1</v>
      </c>
      <c r="L56" t="str">
        <f t="shared" si="6"/>
        <v>Winter</v>
      </c>
      <c r="M56">
        <f t="shared" si="7"/>
        <v>2761</v>
      </c>
      <c r="N56" t="e">
        <f t="shared" si="8"/>
        <v>#N/A</v>
      </c>
      <c r="O56" t="str">
        <f t="shared" si="9"/>
        <v>Winter Peak 1</v>
      </c>
      <c r="P56">
        <f t="shared" si="10"/>
        <v>1.7262972028752357E-4</v>
      </c>
      <c r="Q56">
        <f t="shared" si="11"/>
        <v>9.9109872584386341E-5</v>
      </c>
      <c r="R56">
        <f t="shared" si="12"/>
        <v>1.0547488646058889E-4</v>
      </c>
      <c r="S56">
        <f t="shared" si="13"/>
        <v>2.7477741980221341E-5</v>
      </c>
    </row>
    <row r="57" spans="1:19" x14ac:dyDescent="0.25">
      <c r="A57">
        <v>55</v>
      </c>
      <c r="B57">
        <v>194401.69198470001</v>
      </c>
      <c r="C57">
        <v>133650.662743678</v>
      </c>
      <c r="D57">
        <v>272177.12420959998</v>
      </c>
      <c r="E57">
        <v>31437.7062554</v>
      </c>
      <c r="F57">
        <f t="shared" si="0"/>
        <v>631667.1851933779</v>
      </c>
      <c r="G57">
        <f t="shared" si="1"/>
        <v>3</v>
      </c>
      <c r="H57" t="str">
        <f t="shared" si="3"/>
        <v>Day3</v>
      </c>
      <c r="I57">
        <f t="shared" si="2"/>
        <v>6</v>
      </c>
      <c r="J57" t="str">
        <f t="shared" si="4"/>
        <v>Hour6</v>
      </c>
      <c r="K57">
        <f t="shared" si="5"/>
        <v>1</v>
      </c>
      <c r="L57" t="str">
        <f t="shared" si="6"/>
        <v>Winter</v>
      </c>
      <c r="M57">
        <f t="shared" si="7"/>
        <v>2761</v>
      </c>
      <c r="N57" t="e">
        <f t="shared" si="8"/>
        <v>#N/A</v>
      </c>
      <c r="O57" t="str">
        <f t="shared" si="9"/>
        <v>Winter Peak 1</v>
      </c>
      <c r="P57">
        <f t="shared" si="10"/>
        <v>1.8028467571540622E-4</v>
      </c>
      <c r="Q57">
        <f t="shared" si="11"/>
        <v>1.2068592502709187E-4</v>
      </c>
      <c r="R57">
        <f t="shared" si="12"/>
        <v>1.0889512349230302E-4</v>
      </c>
      <c r="S57">
        <f t="shared" si="13"/>
        <v>4.40049595316291E-5</v>
      </c>
    </row>
    <row r="58" spans="1:19" x14ac:dyDescent="0.25">
      <c r="A58">
        <v>56</v>
      </c>
      <c r="B58">
        <v>205345.43122989999</v>
      </c>
      <c r="C58">
        <v>145201.41026128599</v>
      </c>
      <c r="D58">
        <v>267155.93884710001</v>
      </c>
      <c r="E58">
        <v>50936.268733700002</v>
      </c>
      <c r="F58">
        <f t="shared" si="0"/>
        <v>668639.049071986</v>
      </c>
      <c r="G58">
        <f t="shared" si="1"/>
        <v>3</v>
      </c>
      <c r="H58" t="str">
        <f t="shared" si="3"/>
        <v>Day3</v>
      </c>
      <c r="I58">
        <f t="shared" si="2"/>
        <v>7</v>
      </c>
      <c r="J58" t="str">
        <f t="shared" si="4"/>
        <v>Hour7</v>
      </c>
      <c r="K58">
        <f t="shared" si="5"/>
        <v>1</v>
      </c>
      <c r="L58" t="str">
        <f t="shared" si="6"/>
        <v>Winter</v>
      </c>
      <c r="M58">
        <f t="shared" si="7"/>
        <v>2761</v>
      </c>
      <c r="N58" t="e">
        <f t="shared" si="8"/>
        <v>#N/A</v>
      </c>
      <c r="O58" t="str">
        <f t="shared" si="9"/>
        <v>Winter Peak 1</v>
      </c>
      <c r="P58">
        <f t="shared" si="10"/>
        <v>1.7695874309923184E-4</v>
      </c>
      <c r="Q58">
        <f t="shared" si="11"/>
        <v>1.2747987460941441E-4</v>
      </c>
      <c r="R58">
        <f t="shared" si="12"/>
        <v>1.1830637556944868E-4</v>
      </c>
      <c r="S58">
        <f t="shared" si="13"/>
        <v>7.1298091091923847E-5</v>
      </c>
    </row>
    <row r="59" spans="1:19" x14ac:dyDescent="0.25">
      <c r="A59">
        <v>57</v>
      </c>
      <c r="B59">
        <v>197791.43870910001</v>
      </c>
      <c r="C59">
        <v>151719.123903798</v>
      </c>
      <c r="D59">
        <v>260912.076</v>
      </c>
      <c r="E59">
        <v>57555.466066399997</v>
      </c>
      <c r="F59">
        <f t="shared" si="0"/>
        <v>667978.10467929812</v>
      </c>
      <c r="G59">
        <f t="shared" si="1"/>
        <v>3</v>
      </c>
      <c r="H59" t="str">
        <f t="shared" si="3"/>
        <v>Day3</v>
      </c>
      <c r="I59">
        <f t="shared" si="2"/>
        <v>8</v>
      </c>
      <c r="J59" t="str">
        <f t="shared" si="4"/>
        <v>Hour8</v>
      </c>
      <c r="K59">
        <f t="shared" si="5"/>
        <v>1</v>
      </c>
      <c r="L59" t="str">
        <f t="shared" si="6"/>
        <v>Winter</v>
      </c>
      <c r="M59">
        <f t="shared" si="7"/>
        <v>2761</v>
      </c>
      <c r="N59" t="e">
        <f t="shared" si="8"/>
        <v>#N/A</v>
      </c>
      <c r="O59" t="str">
        <f t="shared" si="9"/>
        <v>Winter Peak 1</v>
      </c>
      <c r="P59">
        <f t="shared" si="10"/>
        <v>1.7282293340593069E-4</v>
      </c>
      <c r="Q59">
        <f t="shared" si="11"/>
        <v>1.2279030341426128E-4</v>
      </c>
      <c r="R59">
        <f t="shared" si="12"/>
        <v>1.2361684105774936E-4</v>
      </c>
      <c r="S59">
        <f t="shared" si="13"/>
        <v>8.0563318917102668E-5</v>
      </c>
    </row>
    <row r="60" spans="1:19" x14ac:dyDescent="0.25">
      <c r="A60">
        <v>58</v>
      </c>
      <c r="B60">
        <v>195912.18530710001</v>
      </c>
      <c r="C60">
        <v>157726.74807284199</v>
      </c>
      <c r="D60">
        <v>245655.45658999999</v>
      </c>
      <c r="E60">
        <v>56948.686498199997</v>
      </c>
      <c r="F60">
        <f t="shared" si="0"/>
        <v>656243.07646814198</v>
      </c>
      <c r="G60">
        <f t="shared" si="1"/>
        <v>3</v>
      </c>
      <c r="H60" t="str">
        <f t="shared" si="3"/>
        <v>Day3</v>
      </c>
      <c r="I60">
        <f t="shared" si="2"/>
        <v>9</v>
      </c>
      <c r="J60" t="str">
        <f t="shared" si="4"/>
        <v>Hour9</v>
      </c>
      <c r="K60">
        <f t="shared" si="5"/>
        <v>1</v>
      </c>
      <c r="L60" t="str">
        <f t="shared" si="6"/>
        <v>Winter</v>
      </c>
      <c r="M60">
        <f t="shared" si="7"/>
        <v>2761</v>
      </c>
      <c r="N60" t="e">
        <f t="shared" si="8"/>
        <v>#N/A</v>
      </c>
      <c r="O60" t="str">
        <f t="shared" si="9"/>
        <v>Winter Peak 1</v>
      </c>
      <c r="P60">
        <f t="shared" si="10"/>
        <v>1.6271725427939587E-4</v>
      </c>
      <c r="Q60">
        <f t="shared" si="11"/>
        <v>1.216236498071593E-4</v>
      </c>
      <c r="R60">
        <f t="shared" si="12"/>
        <v>1.2851169875881477E-4</v>
      </c>
      <c r="S60">
        <f t="shared" si="13"/>
        <v>7.971397863361192E-5</v>
      </c>
    </row>
    <row r="61" spans="1:19" x14ac:dyDescent="0.25">
      <c r="A61">
        <v>59</v>
      </c>
      <c r="B61">
        <v>186380.63163399999</v>
      </c>
      <c r="C61">
        <v>153217.77897819501</v>
      </c>
      <c r="D61">
        <v>248698.822667</v>
      </c>
      <c r="E61">
        <v>61042.1880781</v>
      </c>
      <c r="F61">
        <f t="shared" si="0"/>
        <v>649339.42135729501</v>
      </c>
      <c r="G61">
        <f t="shared" si="1"/>
        <v>3</v>
      </c>
      <c r="H61" t="str">
        <f t="shared" si="3"/>
        <v>Day3</v>
      </c>
      <c r="I61">
        <f t="shared" si="2"/>
        <v>10</v>
      </c>
      <c r="J61" t="str">
        <f t="shared" si="4"/>
        <v>Hour10</v>
      </c>
      <c r="K61">
        <f t="shared" si="5"/>
        <v>1</v>
      </c>
      <c r="L61" t="str">
        <f t="shared" si="6"/>
        <v>Winter</v>
      </c>
      <c r="M61">
        <f t="shared" si="7"/>
        <v>2761</v>
      </c>
      <c r="N61" t="e">
        <f t="shared" si="8"/>
        <v>#N/A</v>
      </c>
      <c r="O61" t="str">
        <f t="shared" si="9"/>
        <v>Winter Peak 1</v>
      </c>
      <c r="P61">
        <f t="shared" si="10"/>
        <v>1.6473311901405555E-4</v>
      </c>
      <c r="Q61">
        <f t="shared" si="11"/>
        <v>1.1570639486848323E-4</v>
      </c>
      <c r="R61">
        <f t="shared" si="12"/>
        <v>1.2483790667799111E-4</v>
      </c>
      <c r="S61">
        <f t="shared" si="13"/>
        <v>8.5443861402499299E-5</v>
      </c>
    </row>
    <row r="62" spans="1:19" x14ac:dyDescent="0.25">
      <c r="A62">
        <v>60</v>
      </c>
      <c r="B62">
        <v>186406.00523519999</v>
      </c>
      <c r="C62">
        <v>155911.12246279101</v>
      </c>
      <c r="D62">
        <v>232970.01568099999</v>
      </c>
      <c r="E62">
        <v>72840.770316499998</v>
      </c>
      <c r="F62">
        <f t="shared" si="0"/>
        <v>648127.91369549092</v>
      </c>
      <c r="G62">
        <f t="shared" si="1"/>
        <v>3</v>
      </c>
      <c r="H62" t="str">
        <f t="shared" si="3"/>
        <v>Day3</v>
      </c>
      <c r="I62">
        <f t="shared" si="2"/>
        <v>11</v>
      </c>
      <c r="J62" t="str">
        <f t="shared" si="4"/>
        <v>Hour11</v>
      </c>
      <c r="K62">
        <f t="shared" si="5"/>
        <v>1</v>
      </c>
      <c r="L62" t="str">
        <f t="shared" si="6"/>
        <v>Winter</v>
      </c>
      <c r="M62">
        <f t="shared" si="7"/>
        <v>2761</v>
      </c>
      <c r="N62" t="e">
        <f t="shared" si="8"/>
        <v>#N/A</v>
      </c>
      <c r="O62" t="str">
        <f t="shared" si="9"/>
        <v>Winter Peak 1</v>
      </c>
      <c r="P62">
        <f t="shared" si="10"/>
        <v>1.5431467229449391E-4</v>
      </c>
      <c r="Q62">
        <f t="shared" si="11"/>
        <v>1.1572214697691823E-4</v>
      </c>
      <c r="R62">
        <f t="shared" si="12"/>
        <v>1.2703237369627115E-4</v>
      </c>
      <c r="S62">
        <f t="shared" si="13"/>
        <v>1.0195893822500789E-4</v>
      </c>
    </row>
    <row r="63" spans="1:19" x14ac:dyDescent="0.25">
      <c r="A63">
        <v>61</v>
      </c>
      <c r="B63">
        <v>187851.38167440001</v>
      </c>
      <c r="C63">
        <v>157464.798788546</v>
      </c>
      <c r="D63">
        <v>219289.016565</v>
      </c>
      <c r="E63">
        <v>81728.446403399998</v>
      </c>
      <c r="F63">
        <f t="shared" si="0"/>
        <v>646333.64343134605</v>
      </c>
      <c r="G63">
        <f t="shared" si="1"/>
        <v>3</v>
      </c>
      <c r="H63" t="str">
        <f t="shared" si="3"/>
        <v>Day3</v>
      </c>
      <c r="I63">
        <f t="shared" si="2"/>
        <v>12</v>
      </c>
      <c r="J63" t="str">
        <f t="shared" si="4"/>
        <v>Hour12</v>
      </c>
      <c r="K63">
        <f t="shared" si="5"/>
        <v>1</v>
      </c>
      <c r="L63" t="str">
        <f t="shared" si="6"/>
        <v>Winter</v>
      </c>
      <c r="M63">
        <f t="shared" si="7"/>
        <v>2761</v>
      </c>
      <c r="N63" t="e">
        <f t="shared" si="8"/>
        <v>#N/A</v>
      </c>
      <c r="O63" t="str">
        <f t="shared" si="9"/>
        <v>Winter Peak 1</v>
      </c>
      <c r="P63">
        <f t="shared" si="10"/>
        <v>1.4525265249303764E-4</v>
      </c>
      <c r="Q63">
        <f t="shared" si="11"/>
        <v>1.1661944674214325E-4</v>
      </c>
      <c r="R63">
        <f t="shared" si="12"/>
        <v>1.282982692173778E-4</v>
      </c>
      <c r="S63">
        <f t="shared" si="13"/>
        <v>1.1439947136559231E-4</v>
      </c>
    </row>
    <row r="64" spans="1:19" x14ac:dyDescent="0.25">
      <c r="A64">
        <v>62</v>
      </c>
      <c r="B64">
        <v>187342.1637453</v>
      </c>
      <c r="C64">
        <v>158737.40611964301</v>
      </c>
      <c r="D64">
        <v>209179.24678399999</v>
      </c>
      <c r="E64">
        <v>84949.524948100006</v>
      </c>
      <c r="F64">
        <f t="shared" si="0"/>
        <v>640208.34159704298</v>
      </c>
      <c r="G64">
        <f t="shared" si="1"/>
        <v>3</v>
      </c>
      <c r="H64" t="str">
        <f t="shared" si="3"/>
        <v>Day3</v>
      </c>
      <c r="I64">
        <f t="shared" si="2"/>
        <v>13</v>
      </c>
      <c r="J64" t="str">
        <f t="shared" si="4"/>
        <v>Hour13</v>
      </c>
      <c r="K64">
        <f t="shared" si="5"/>
        <v>1</v>
      </c>
      <c r="L64" t="str">
        <f t="shared" si="6"/>
        <v>Winter</v>
      </c>
      <c r="M64">
        <f t="shared" si="7"/>
        <v>2761</v>
      </c>
      <c r="N64" t="e">
        <f t="shared" si="8"/>
        <v>#N/A</v>
      </c>
      <c r="O64" t="str">
        <f t="shared" si="9"/>
        <v>Winter Peak 1</v>
      </c>
      <c r="P64">
        <f t="shared" si="10"/>
        <v>1.3855614347591167E-4</v>
      </c>
      <c r="Q64">
        <f t="shared" si="11"/>
        <v>1.1630332070339123E-4</v>
      </c>
      <c r="R64">
        <f t="shared" si="12"/>
        <v>1.2933515694866273E-4</v>
      </c>
      <c r="S64">
        <f t="shared" si="13"/>
        <v>1.1890817915286529E-4</v>
      </c>
    </row>
    <row r="65" spans="1:19" x14ac:dyDescent="0.25">
      <c r="A65">
        <v>63</v>
      </c>
      <c r="B65">
        <v>186729.31987430001</v>
      </c>
      <c r="C65">
        <v>158270.66002550899</v>
      </c>
      <c r="D65">
        <v>202775.56856799999</v>
      </c>
      <c r="E65">
        <v>95669.915336799997</v>
      </c>
      <c r="F65">
        <f t="shared" si="0"/>
        <v>643445.46380460903</v>
      </c>
      <c r="G65">
        <f t="shared" si="1"/>
        <v>3</v>
      </c>
      <c r="H65" t="str">
        <f t="shared" si="3"/>
        <v>Day3</v>
      </c>
      <c r="I65">
        <f t="shared" si="2"/>
        <v>14</v>
      </c>
      <c r="J65" t="str">
        <f t="shared" si="4"/>
        <v>Hour14</v>
      </c>
      <c r="K65">
        <f t="shared" si="5"/>
        <v>1</v>
      </c>
      <c r="L65" t="str">
        <f t="shared" si="6"/>
        <v>Winter</v>
      </c>
      <c r="M65">
        <f t="shared" si="7"/>
        <v>2761</v>
      </c>
      <c r="N65" t="e">
        <f t="shared" si="8"/>
        <v>#N/A</v>
      </c>
      <c r="O65" t="str">
        <f t="shared" si="9"/>
        <v>Winter Peak 1</v>
      </c>
      <c r="P65">
        <f t="shared" si="10"/>
        <v>1.3431447528314939E-4</v>
      </c>
      <c r="Q65">
        <f t="shared" si="11"/>
        <v>1.1592286295781441E-4</v>
      </c>
      <c r="R65">
        <f t="shared" si="12"/>
        <v>1.2895486423243616E-4</v>
      </c>
      <c r="S65">
        <f t="shared" si="13"/>
        <v>1.3391405589799129E-4</v>
      </c>
    </row>
    <row r="66" spans="1:19" x14ac:dyDescent="0.25">
      <c r="A66">
        <v>64</v>
      </c>
      <c r="B66">
        <v>188002.71350720001</v>
      </c>
      <c r="C66">
        <v>156997.84555833199</v>
      </c>
      <c r="D66">
        <v>202650.020441</v>
      </c>
      <c r="E66">
        <v>125266.8776105</v>
      </c>
      <c r="F66">
        <f t="shared" si="0"/>
        <v>672917.45711703203</v>
      </c>
      <c r="G66">
        <f t="shared" si="1"/>
        <v>3</v>
      </c>
      <c r="H66" t="str">
        <f t="shared" si="3"/>
        <v>Day3</v>
      </c>
      <c r="I66">
        <f t="shared" si="2"/>
        <v>15</v>
      </c>
      <c r="J66" t="str">
        <f t="shared" si="4"/>
        <v>Hour15</v>
      </c>
      <c r="K66">
        <f t="shared" si="5"/>
        <v>1</v>
      </c>
      <c r="L66" t="str">
        <f t="shared" si="6"/>
        <v>Winter</v>
      </c>
      <c r="M66">
        <f t="shared" si="7"/>
        <v>2761</v>
      </c>
      <c r="N66" t="e">
        <f t="shared" si="8"/>
        <v>#N/A</v>
      </c>
      <c r="O66" t="str">
        <f t="shared" si="9"/>
        <v>Winter Peak 1</v>
      </c>
      <c r="P66">
        <f t="shared" si="10"/>
        <v>1.3423131471839361E-4</v>
      </c>
      <c r="Q66">
        <f t="shared" si="11"/>
        <v>1.1671339459846619E-4</v>
      </c>
      <c r="R66">
        <f t="shared" si="12"/>
        <v>1.2791780773199928E-4</v>
      </c>
      <c r="S66">
        <f t="shared" si="13"/>
        <v>1.7534243227292507E-4</v>
      </c>
    </row>
    <row r="67" spans="1:19" x14ac:dyDescent="0.25">
      <c r="A67">
        <v>65</v>
      </c>
      <c r="B67">
        <v>193460.10601769999</v>
      </c>
      <c r="C67">
        <v>155749.59145418601</v>
      </c>
      <c r="D67">
        <v>219389.03413799999</v>
      </c>
      <c r="E67">
        <v>164217.13523109999</v>
      </c>
      <c r="F67">
        <f t="shared" ref="F67:F130" si="14">SUM(B67:E67)</f>
        <v>732815.86684098607</v>
      </c>
      <c r="G67">
        <f t="shared" ref="G67:G130" si="15">CEILING(A67/24,1)</f>
        <v>3</v>
      </c>
      <c r="H67" t="str">
        <f t="shared" si="3"/>
        <v>Day3</v>
      </c>
      <c r="I67">
        <f t="shared" ref="I67:I130" si="16">A67-(G67-1)*24-1</f>
        <v>16</v>
      </c>
      <c r="J67" t="str">
        <f t="shared" si="4"/>
        <v>Hour16</v>
      </c>
      <c r="K67">
        <f t="shared" si="5"/>
        <v>1</v>
      </c>
      <c r="L67" t="str">
        <f t="shared" si="6"/>
        <v>Winter</v>
      </c>
      <c r="M67">
        <f t="shared" si="7"/>
        <v>2761</v>
      </c>
      <c r="N67" t="e">
        <f t="shared" si="8"/>
        <v>#N/A</v>
      </c>
      <c r="O67" t="str">
        <f t="shared" si="9"/>
        <v>Winter Peak 1</v>
      </c>
      <c r="P67">
        <f t="shared" si="10"/>
        <v>1.4531890213016828E-4</v>
      </c>
      <c r="Q67">
        <f t="shared" si="11"/>
        <v>1.2010138189755538E-4</v>
      </c>
      <c r="R67">
        <f t="shared" si="12"/>
        <v>1.2690076238384832E-4</v>
      </c>
      <c r="S67">
        <f t="shared" si="13"/>
        <v>2.2986309279492543E-4</v>
      </c>
    </row>
    <row r="68" spans="1:19" x14ac:dyDescent="0.25">
      <c r="A68">
        <v>66</v>
      </c>
      <c r="B68">
        <v>199693.9537671</v>
      </c>
      <c r="C68">
        <v>152471.019285182</v>
      </c>
      <c r="D68">
        <v>257767.29077600001</v>
      </c>
      <c r="E68">
        <v>192813.0189994</v>
      </c>
      <c r="F68">
        <f t="shared" si="14"/>
        <v>802745.28282768198</v>
      </c>
      <c r="G68">
        <f t="shared" si="15"/>
        <v>3</v>
      </c>
      <c r="H68" t="str">
        <f t="shared" ref="H68:H131" si="17">CONCATENATE("Day",G68)</f>
        <v>Day3</v>
      </c>
      <c r="I68">
        <f t="shared" si="16"/>
        <v>17</v>
      </c>
      <c r="J68" t="str">
        <f t="shared" ref="J68:J131" si="18">CONCATENATE("Hour",I68)</f>
        <v>Hour17</v>
      </c>
      <c r="K68">
        <f t="shared" ref="K68:K131" si="19">MONTH(G68)</f>
        <v>1</v>
      </c>
      <c r="L68" t="str">
        <f t="shared" ref="L68:L131" si="20">IF(AND(K68&gt;=3,K68&lt;=5),"Spring",IF(AND(K68&gt;=6,K68&lt;=8),"Summer",IF(AND(K68&gt;=9,K68&lt;=10),"Fall","Winter")))</f>
        <v>Winter</v>
      </c>
      <c r="M68">
        <f t="shared" ref="M68:M131" si="21">COUNTIFS($L$3:$L$8762,L68,$N$3:$N$8762,"&gt;"&amp;N68+1)+1</f>
        <v>2761</v>
      </c>
      <c r="N68" t="e">
        <f t="shared" ref="N68:N131" si="22">IF(G68=G67,NA(),_xlfn.MAXIFS($F$3:$F$8762,$G$3:$G$8762,G68))</f>
        <v>#N/A</v>
      </c>
      <c r="O68" t="str">
        <f t="shared" ref="O68:O131" si="23">IF(G68=G67,O67,IF(AND(OR(L68="Winter",L68="Summer"),M68&lt;=5),CONCATENATE(L68," Peak ",M68),L68))</f>
        <v>Winter Peak 1</v>
      </c>
      <c r="P68">
        <f t="shared" ref="P68:P131" si="24">D68/SUM($D$3:$D$8762)</f>
        <v>1.7073989065959455E-4</v>
      </c>
      <c r="Q68">
        <f t="shared" ref="Q68:Q131" si="25">B68/SUM($B$3:$B$8762)</f>
        <v>1.2397139801950151E-4</v>
      </c>
      <c r="R68">
        <f t="shared" ref="R68:R131" si="26">C68/SUM($C$3:$C$8762)</f>
        <v>1.2422946608128653E-4</v>
      </c>
      <c r="S68">
        <f t="shared" ref="S68:S131" si="27">E68/SUM($E$3:$E$8762)</f>
        <v>2.6989020857023948E-4</v>
      </c>
    </row>
    <row r="69" spans="1:19" x14ac:dyDescent="0.25">
      <c r="A69">
        <v>67</v>
      </c>
      <c r="B69">
        <v>205497.03319799999</v>
      </c>
      <c r="C69">
        <v>155573.36362413401</v>
      </c>
      <c r="D69">
        <v>269543.30909300002</v>
      </c>
      <c r="E69">
        <v>160959.52599260001</v>
      </c>
      <c r="F69">
        <f t="shared" si="14"/>
        <v>791573.23190773407</v>
      </c>
      <c r="G69">
        <f t="shared" si="15"/>
        <v>3</v>
      </c>
      <c r="H69" t="str">
        <f t="shared" si="17"/>
        <v>Day3</v>
      </c>
      <c r="I69">
        <f t="shared" si="16"/>
        <v>18</v>
      </c>
      <c r="J69" t="str">
        <f t="shared" si="18"/>
        <v>Hour18</v>
      </c>
      <c r="K69">
        <f t="shared" si="19"/>
        <v>1</v>
      </c>
      <c r="L69" t="str">
        <f t="shared" si="20"/>
        <v>Winter</v>
      </c>
      <c r="M69">
        <f t="shared" si="21"/>
        <v>2761</v>
      </c>
      <c r="N69" t="e">
        <f t="shared" si="22"/>
        <v>#N/A</v>
      </c>
      <c r="O69" t="str">
        <f t="shared" si="23"/>
        <v>Winter Peak 1</v>
      </c>
      <c r="P69">
        <f t="shared" si="24"/>
        <v>1.785400893341316E-4</v>
      </c>
      <c r="Q69">
        <f t="shared" si="25"/>
        <v>1.2757399016761396E-4</v>
      </c>
      <c r="R69">
        <f t="shared" si="26"/>
        <v>1.2675717647920453E-4</v>
      </c>
      <c r="S69">
        <f t="shared" si="27"/>
        <v>2.2530325113391273E-4</v>
      </c>
    </row>
    <row r="70" spans="1:19" x14ac:dyDescent="0.25">
      <c r="A70">
        <v>68</v>
      </c>
      <c r="B70">
        <v>207457.24453880001</v>
      </c>
      <c r="C70">
        <v>157661.492336183</v>
      </c>
      <c r="D70">
        <v>268813.41505000001</v>
      </c>
      <c r="E70">
        <v>99847.408242699996</v>
      </c>
      <c r="F70">
        <f t="shared" si="14"/>
        <v>733779.56016768306</v>
      </c>
      <c r="G70">
        <f t="shared" si="15"/>
        <v>3</v>
      </c>
      <c r="H70" t="str">
        <f t="shared" si="17"/>
        <v>Day3</v>
      </c>
      <c r="I70">
        <f t="shared" si="16"/>
        <v>19</v>
      </c>
      <c r="J70" t="str">
        <f t="shared" si="18"/>
        <v>Hour19</v>
      </c>
      <c r="K70">
        <f t="shared" si="19"/>
        <v>1</v>
      </c>
      <c r="L70" t="str">
        <f t="shared" si="20"/>
        <v>Winter</v>
      </c>
      <c r="M70">
        <f t="shared" si="21"/>
        <v>2761</v>
      </c>
      <c r="N70" t="e">
        <f t="shared" si="22"/>
        <v>#N/A</v>
      </c>
      <c r="O70" t="str">
        <f t="shared" si="23"/>
        <v>Winter Peak 1</v>
      </c>
      <c r="P70">
        <f t="shared" si="24"/>
        <v>1.7805662213889615E-4</v>
      </c>
      <c r="Q70">
        <f t="shared" si="25"/>
        <v>1.2879090302725957E-4</v>
      </c>
      <c r="R70">
        <f t="shared" si="26"/>
        <v>1.2845853006248224E-4</v>
      </c>
      <c r="S70">
        <f t="shared" si="27"/>
        <v>1.3976150560613342E-4</v>
      </c>
    </row>
    <row r="71" spans="1:19" x14ac:dyDescent="0.25">
      <c r="A71">
        <v>69</v>
      </c>
      <c r="B71">
        <v>203996.76985790001</v>
      </c>
      <c r="C71">
        <v>157019.728803017</v>
      </c>
      <c r="D71">
        <v>263689.22561600001</v>
      </c>
      <c r="E71">
        <v>75458.030564600005</v>
      </c>
      <c r="F71">
        <f t="shared" si="14"/>
        <v>700163.75484151707</v>
      </c>
      <c r="G71">
        <f t="shared" si="15"/>
        <v>3</v>
      </c>
      <c r="H71" t="str">
        <f t="shared" si="17"/>
        <v>Day3</v>
      </c>
      <c r="I71">
        <f t="shared" si="16"/>
        <v>20</v>
      </c>
      <c r="J71" t="str">
        <f t="shared" si="18"/>
        <v>Hour20</v>
      </c>
      <c r="K71">
        <f t="shared" si="19"/>
        <v>1</v>
      </c>
      <c r="L71" t="str">
        <f t="shared" si="20"/>
        <v>Winter</v>
      </c>
      <c r="M71">
        <f t="shared" si="21"/>
        <v>2761</v>
      </c>
      <c r="N71" t="e">
        <f t="shared" si="22"/>
        <v>#N/A</v>
      </c>
      <c r="O71" t="str">
        <f t="shared" si="23"/>
        <v>Winter Peak 1</v>
      </c>
      <c r="P71">
        <f t="shared" si="24"/>
        <v>1.7466246168880049E-4</v>
      </c>
      <c r="Q71">
        <f t="shared" si="25"/>
        <v>1.2664261623184363E-4</v>
      </c>
      <c r="R71">
        <f t="shared" si="26"/>
        <v>1.2793563763709265E-4</v>
      </c>
      <c r="S71">
        <f t="shared" si="27"/>
        <v>1.0562245077155696E-4</v>
      </c>
    </row>
    <row r="72" spans="1:19" x14ac:dyDescent="0.25">
      <c r="A72">
        <v>70</v>
      </c>
      <c r="B72">
        <v>181322.14624900001</v>
      </c>
      <c r="C72">
        <v>155284.618064896</v>
      </c>
      <c r="D72">
        <v>261665.148342</v>
      </c>
      <c r="E72">
        <v>60721.201526800003</v>
      </c>
      <c r="F72">
        <f t="shared" si="14"/>
        <v>658993.1141826961</v>
      </c>
      <c r="G72">
        <f t="shared" si="15"/>
        <v>3</v>
      </c>
      <c r="H72" t="str">
        <f t="shared" si="17"/>
        <v>Day3</v>
      </c>
      <c r="I72">
        <f t="shared" si="16"/>
        <v>21</v>
      </c>
      <c r="J72" t="str">
        <f t="shared" si="18"/>
        <v>Hour21</v>
      </c>
      <c r="K72">
        <f t="shared" si="19"/>
        <v>1</v>
      </c>
      <c r="L72" t="str">
        <f t="shared" si="20"/>
        <v>Winter</v>
      </c>
      <c r="M72">
        <f t="shared" si="21"/>
        <v>2761</v>
      </c>
      <c r="N72" t="e">
        <f t="shared" si="22"/>
        <v>#N/A</v>
      </c>
      <c r="O72" t="str">
        <f t="shared" si="23"/>
        <v>Winter Peak 1</v>
      </c>
      <c r="P72">
        <f t="shared" si="24"/>
        <v>1.7332175344219193E-4</v>
      </c>
      <c r="Q72">
        <f t="shared" si="25"/>
        <v>1.1256605189259599E-4</v>
      </c>
      <c r="R72">
        <f t="shared" si="26"/>
        <v>1.2652191402194772E-4</v>
      </c>
      <c r="S72">
        <f t="shared" si="27"/>
        <v>8.4994560168961394E-5</v>
      </c>
    </row>
    <row r="73" spans="1:19" x14ac:dyDescent="0.25">
      <c r="A73">
        <v>71</v>
      </c>
      <c r="B73">
        <v>166840.88840210001</v>
      </c>
      <c r="C73">
        <v>148628.73330285799</v>
      </c>
      <c r="D73">
        <v>253125.28125900001</v>
      </c>
      <c r="E73">
        <v>44116.720792300002</v>
      </c>
      <c r="F73">
        <f t="shared" si="14"/>
        <v>612711.62375625793</v>
      </c>
      <c r="G73">
        <f t="shared" si="15"/>
        <v>3</v>
      </c>
      <c r="H73" t="str">
        <f t="shared" si="17"/>
        <v>Day3</v>
      </c>
      <c r="I73">
        <f t="shared" si="16"/>
        <v>22</v>
      </c>
      <c r="J73" t="str">
        <f t="shared" si="18"/>
        <v>Hour22</v>
      </c>
      <c r="K73">
        <f t="shared" si="19"/>
        <v>1</v>
      </c>
      <c r="L73" t="str">
        <f t="shared" si="20"/>
        <v>Winter</v>
      </c>
      <c r="M73">
        <f t="shared" si="21"/>
        <v>2761</v>
      </c>
      <c r="N73" t="e">
        <f t="shared" si="22"/>
        <v>#N/A</v>
      </c>
      <c r="O73" t="str">
        <f t="shared" si="23"/>
        <v>Winter Peak 1</v>
      </c>
      <c r="P73">
        <f t="shared" si="24"/>
        <v>1.6766511652907025E-4</v>
      </c>
      <c r="Q73">
        <f t="shared" si="25"/>
        <v>1.0357598611196221E-4</v>
      </c>
      <c r="R73">
        <f t="shared" si="26"/>
        <v>1.2109887025820138E-4</v>
      </c>
      <c r="S73">
        <f t="shared" si="27"/>
        <v>6.1752422309750362E-5</v>
      </c>
    </row>
    <row r="74" spans="1:19" x14ac:dyDescent="0.25">
      <c r="A74">
        <v>72</v>
      </c>
      <c r="B74">
        <v>159432.10203800001</v>
      </c>
      <c r="C74">
        <v>140790.80034224899</v>
      </c>
      <c r="D74">
        <v>242682.59642819999</v>
      </c>
      <c r="E74">
        <v>33365.604165500001</v>
      </c>
      <c r="F74">
        <f t="shared" si="14"/>
        <v>576271.10297394905</v>
      </c>
      <c r="G74">
        <f t="shared" si="15"/>
        <v>3</v>
      </c>
      <c r="H74" t="str">
        <f t="shared" si="17"/>
        <v>Day3</v>
      </c>
      <c r="I74">
        <f t="shared" si="16"/>
        <v>23</v>
      </c>
      <c r="J74" t="str">
        <f t="shared" si="18"/>
        <v>Hour23</v>
      </c>
      <c r="K74">
        <f t="shared" si="19"/>
        <v>1</v>
      </c>
      <c r="L74" t="str">
        <f t="shared" si="20"/>
        <v>Winter</v>
      </c>
      <c r="M74">
        <f t="shared" si="21"/>
        <v>2761</v>
      </c>
      <c r="N74" t="e">
        <f t="shared" si="22"/>
        <v>#N/A</v>
      </c>
      <c r="O74" t="str">
        <f t="shared" si="23"/>
        <v>Winter Peak 1</v>
      </c>
      <c r="P74">
        <f t="shared" si="24"/>
        <v>1.6074809125082105E-4</v>
      </c>
      <c r="Q74">
        <f t="shared" si="25"/>
        <v>9.8976559910723779E-5</v>
      </c>
      <c r="R74">
        <f t="shared" si="26"/>
        <v>1.1471272401583804E-4</v>
      </c>
      <c r="S74">
        <f t="shared" si="27"/>
        <v>4.6703536483326726E-5</v>
      </c>
    </row>
    <row r="75" spans="1:19" x14ac:dyDescent="0.25">
      <c r="A75">
        <v>73</v>
      </c>
      <c r="B75">
        <v>152866.16820829999</v>
      </c>
      <c r="C75">
        <v>132043.79138973201</v>
      </c>
      <c r="D75">
        <v>242247.73396119999</v>
      </c>
      <c r="E75">
        <v>23483.898943699998</v>
      </c>
      <c r="F75">
        <f t="shared" si="14"/>
        <v>550641.59250293195</v>
      </c>
      <c r="G75">
        <f t="shared" si="15"/>
        <v>4</v>
      </c>
      <c r="H75" t="str">
        <f t="shared" si="17"/>
        <v>Day4</v>
      </c>
      <c r="I75">
        <f t="shared" si="16"/>
        <v>0</v>
      </c>
      <c r="J75" t="str">
        <f t="shared" si="18"/>
        <v>Hour0</v>
      </c>
      <c r="K75">
        <f t="shared" si="19"/>
        <v>1</v>
      </c>
      <c r="L75" t="str">
        <f t="shared" si="20"/>
        <v>Winter</v>
      </c>
      <c r="M75">
        <f t="shared" si="21"/>
        <v>7</v>
      </c>
      <c r="N75">
        <f t="shared" si="22"/>
        <v>773410.79391862592</v>
      </c>
      <c r="O75" t="str">
        <f t="shared" si="23"/>
        <v>Winter</v>
      </c>
      <c r="P75">
        <f t="shared" si="24"/>
        <v>1.6046004706242144E-4</v>
      </c>
      <c r="Q75">
        <f t="shared" si="25"/>
        <v>9.4900382436062761E-5</v>
      </c>
      <c r="R75">
        <f t="shared" si="26"/>
        <v>1.0758588603001091E-4</v>
      </c>
      <c r="S75">
        <f t="shared" si="27"/>
        <v>3.2871610106251914E-5</v>
      </c>
    </row>
    <row r="76" spans="1:19" x14ac:dyDescent="0.25">
      <c r="A76">
        <v>74</v>
      </c>
      <c r="B76">
        <v>148284.5172108</v>
      </c>
      <c r="C76">
        <v>128499.79375345699</v>
      </c>
      <c r="D76">
        <v>243293.42023690001</v>
      </c>
      <c r="E76">
        <v>18360.928749999999</v>
      </c>
      <c r="F76">
        <f t="shared" si="14"/>
        <v>538438.65995115694</v>
      </c>
      <c r="G76">
        <f t="shared" si="15"/>
        <v>4</v>
      </c>
      <c r="H76" t="str">
        <f t="shared" si="17"/>
        <v>Day4</v>
      </c>
      <c r="I76">
        <f t="shared" si="16"/>
        <v>1</v>
      </c>
      <c r="J76" t="str">
        <f t="shared" si="18"/>
        <v>Hour1</v>
      </c>
      <c r="K76">
        <f t="shared" si="19"/>
        <v>1</v>
      </c>
      <c r="L76" t="str">
        <f t="shared" si="20"/>
        <v>Winter</v>
      </c>
      <c r="M76">
        <f t="shared" si="21"/>
        <v>2761</v>
      </c>
      <c r="N76" t="e">
        <f t="shared" si="22"/>
        <v>#N/A</v>
      </c>
      <c r="O76" t="str">
        <f t="shared" si="23"/>
        <v>Winter</v>
      </c>
      <c r="P76">
        <f t="shared" si="24"/>
        <v>1.6115268870768129E-4</v>
      </c>
      <c r="Q76">
        <f t="shared" si="25"/>
        <v>9.2056061570645068E-5</v>
      </c>
      <c r="R76">
        <f t="shared" si="26"/>
        <v>1.0469832788150593E-4</v>
      </c>
      <c r="S76">
        <f t="shared" si="27"/>
        <v>2.5700727656238955E-5</v>
      </c>
    </row>
    <row r="77" spans="1:19" x14ac:dyDescent="0.25">
      <c r="A77">
        <v>75</v>
      </c>
      <c r="B77">
        <v>146595.06794380001</v>
      </c>
      <c r="C77">
        <v>128668.467474793</v>
      </c>
      <c r="D77">
        <v>244542.1108813</v>
      </c>
      <c r="E77">
        <v>14790.9642962</v>
      </c>
      <c r="F77">
        <f t="shared" si="14"/>
        <v>534596.610596093</v>
      </c>
      <c r="G77">
        <f t="shared" si="15"/>
        <v>4</v>
      </c>
      <c r="H77" t="str">
        <f t="shared" si="17"/>
        <v>Day4</v>
      </c>
      <c r="I77">
        <f t="shared" si="16"/>
        <v>2</v>
      </c>
      <c r="J77" t="str">
        <f t="shared" si="18"/>
        <v>Hour2</v>
      </c>
      <c r="K77">
        <f t="shared" si="19"/>
        <v>1</v>
      </c>
      <c r="L77" t="str">
        <f t="shared" si="20"/>
        <v>Winter</v>
      </c>
      <c r="M77">
        <f t="shared" si="21"/>
        <v>2761</v>
      </c>
      <c r="N77" t="e">
        <f t="shared" si="22"/>
        <v>#N/A</v>
      </c>
      <c r="O77" t="str">
        <f t="shared" si="23"/>
        <v>Winter</v>
      </c>
      <c r="P77">
        <f t="shared" si="24"/>
        <v>1.619797963808491E-4</v>
      </c>
      <c r="Q77">
        <f t="shared" si="25"/>
        <v>9.1007239693157078E-5</v>
      </c>
      <c r="R77">
        <f t="shared" si="26"/>
        <v>1.04835758892604E-4</v>
      </c>
      <c r="S77">
        <f t="shared" si="27"/>
        <v>2.0703666482546007E-5</v>
      </c>
    </row>
    <row r="78" spans="1:19" x14ac:dyDescent="0.25">
      <c r="A78">
        <v>76</v>
      </c>
      <c r="B78">
        <v>147531.18743630001</v>
      </c>
      <c r="C78">
        <v>126736.41002405599</v>
      </c>
      <c r="D78">
        <v>251515.58445540001</v>
      </c>
      <c r="E78">
        <v>14866.568049</v>
      </c>
      <c r="F78">
        <f t="shared" si="14"/>
        <v>540649.74996475608</v>
      </c>
      <c r="G78">
        <f t="shared" si="15"/>
        <v>4</v>
      </c>
      <c r="H78" t="str">
        <f t="shared" si="17"/>
        <v>Day4</v>
      </c>
      <c r="I78">
        <f t="shared" si="16"/>
        <v>3</v>
      </c>
      <c r="J78" t="str">
        <f t="shared" si="18"/>
        <v>Hour3</v>
      </c>
      <c r="K78">
        <f t="shared" si="19"/>
        <v>1</v>
      </c>
      <c r="L78" t="str">
        <f t="shared" si="20"/>
        <v>Winter</v>
      </c>
      <c r="M78">
        <f t="shared" si="21"/>
        <v>2761</v>
      </c>
      <c r="N78" t="e">
        <f t="shared" si="22"/>
        <v>#N/A</v>
      </c>
      <c r="O78" t="str">
        <f t="shared" si="23"/>
        <v>Winter</v>
      </c>
      <c r="P78">
        <f t="shared" si="24"/>
        <v>1.6659888560654175E-4</v>
      </c>
      <c r="Q78">
        <f t="shared" si="25"/>
        <v>9.1588389197232105E-5</v>
      </c>
      <c r="R78">
        <f t="shared" si="26"/>
        <v>1.0326156816003928E-4</v>
      </c>
      <c r="S78">
        <f t="shared" si="27"/>
        <v>2.0809492908156552E-5</v>
      </c>
    </row>
    <row r="79" spans="1:19" x14ac:dyDescent="0.25">
      <c r="A79">
        <v>77</v>
      </c>
      <c r="B79">
        <v>152604.06138110001</v>
      </c>
      <c r="C79">
        <v>127163.74139806</v>
      </c>
      <c r="D79">
        <v>265230.18920369999</v>
      </c>
      <c r="E79">
        <v>13930.736023900001</v>
      </c>
      <c r="F79">
        <f t="shared" si="14"/>
        <v>558928.72800676001</v>
      </c>
      <c r="G79">
        <f t="shared" si="15"/>
        <v>4</v>
      </c>
      <c r="H79" t="str">
        <f t="shared" si="17"/>
        <v>Day4</v>
      </c>
      <c r="I79">
        <f t="shared" si="16"/>
        <v>4</v>
      </c>
      <c r="J79" t="str">
        <f t="shared" si="18"/>
        <v>Hour4</v>
      </c>
      <c r="K79">
        <f t="shared" si="19"/>
        <v>1</v>
      </c>
      <c r="L79" t="str">
        <f t="shared" si="20"/>
        <v>Winter</v>
      </c>
      <c r="M79">
        <f t="shared" si="21"/>
        <v>2761</v>
      </c>
      <c r="N79" t="e">
        <f t="shared" si="22"/>
        <v>#N/A</v>
      </c>
      <c r="O79" t="str">
        <f t="shared" si="23"/>
        <v>Winter</v>
      </c>
      <c r="P79">
        <f t="shared" si="24"/>
        <v>1.7568316510575556E-4</v>
      </c>
      <c r="Q79">
        <f t="shared" si="25"/>
        <v>9.4737664691306523E-5</v>
      </c>
      <c r="R79">
        <f t="shared" si="26"/>
        <v>1.0360974677576039E-4</v>
      </c>
      <c r="S79">
        <f t="shared" si="27"/>
        <v>1.9499561132015779E-5</v>
      </c>
    </row>
    <row r="80" spans="1:19" x14ac:dyDescent="0.25">
      <c r="A80">
        <v>78</v>
      </c>
      <c r="B80">
        <v>170760.79083139999</v>
      </c>
      <c r="C80">
        <v>134493.584546578</v>
      </c>
      <c r="D80">
        <v>278251.87780710001</v>
      </c>
      <c r="E80">
        <v>20384.802008800001</v>
      </c>
      <c r="F80">
        <f t="shared" si="14"/>
        <v>603891.05519387801</v>
      </c>
      <c r="G80">
        <f t="shared" si="15"/>
        <v>4</v>
      </c>
      <c r="H80" t="str">
        <f t="shared" si="17"/>
        <v>Day4</v>
      </c>
      <c r="I80">
        <f t="shared" si="16"/>
        <v>5</v>
      </c>
      <c r="J80" t="str">
        <f t="shared" si="18"/>
        <v>Hour5</v>
      </c>
      <c r="K80">
        <f t="shared" si="19"/>
        <v>1</v>
      </c>
      <c r="L80" t="str">
        <f t="shared" si="20"/>
        <v>Winter</v>
      </c>
      <c r="M80">
        <f t="shared" si="21"/>
        <v>2761</v>
      </c>
      <c r="N80" t="e">
        <f t="shared" si="22"/>
        <v>#N/A</v>
      </c>
      <c r="O80" t="str">
        <f t="shared" si="23"/>
        <v>Winter</v>
      </c>
      <c r="P80">
        <f t="shared" si="24"/>
        <v>1.8430847082881517E-4</v>
      </c>
      <c r="Q80">
        <f t="shared" si="25"/>
        <v>1.060094888550003E-4</v>
      </c>
      <c r="R80">
        <f t="shared" si="26"/>
        <v>1.095819145035619E-4</v>
      </c>
      <c r="S80">
        <f t="shared" si="27"/>
        <v>2.8533646194478134E-5</v>
      </c>
    </row>
    <row r="81" spans="1:19" x14ac:dyDescent="0.25">
      <c r="A81">
        <v>79</v>
      </c>
      <c r="B81">
        <v>209050.425536</v>
      </c>
      <c r="C81">
        <v>138816.16982710201</v>
      </c>
      <c r="D81">
        <v>282978.36783599999</v>
      </c>
      <c r="E81">
        <v>32201.427659199999</v>
      </c>
      <c r="F81">
        <f t="shared" si="14"/>
        <v>663046.39085830213</v>
      </c>
      <c r="G81">
        <f t="shared" si="15"/>
        <v>4</v>
      </c>
      <c r="H81" t="str">
        <f t="shared" si="17"/>
        <v>Day4</v>
      </c>
      <c r="I81">
        <f t="shared" si="16"/>
        <v>6</v>
      </c>
      <c r="J81" t="str">
        <f t="shared" si="18"/>
        <v>Hour6</v>
      </c>
      <c r="K81">
        <f t="shared" si="19"/>
        <v>1</v>
      </c>
      <c r="L81" t="str">
        <f t="shared" si="20"/>
        <v>Winter</v>
      </c>
      <c r="M81">
        <f t="shared" si="21"/>
        <v>2761</v>
      </c>
      <c r="N81" t="e">
        <f t="shared" si="22"/>
        <v>#N/A</v>
      </c>
      <c r="O81" t="str">
        <f t="shared" si="23"/>
        <v>Winter</v>
      </c>
      <c r="P81">
        <f t="shared" si="24"/>
        <v>1.8743920315838499E-4</v>
      </c>
      <c r="Q81">
        <f t="shared" si="25"/>
        <v>1.2977996089203267E-4</v>
      </c>
      <c r="R81">
        <f t="shared" si="26"/>
        <v>1.1310384584505793E-4</v>
      </c>
      <c r="S81">
        <f t="shared" si="27"/>
        <v>4.5073979300267127E-5</v>
      </c>
    </row>
    <row r="82" spans="1:19" x14ac:dyDescent="0.25">
      <c r="A82">
        <v>80</v>
      </c>
      <c r="B82">
        <v>217743.5848821</v>
      </c>
      <c r="C82">
        <v>150078.099597566</v>
      </c>
      <c r="D82">
        <v>272788.2740103</v>
      </c>
      <c r="E82">
        <v>52113.488828200003</v>
      </c>
      <c r="F82">
        <f t="shared" si="14"/>
        <v>692723.44731816603</v>
      </c>
      <c r="G82">
        <f t="shared" si="15"/>
        <v>4</v>
      </c>
      <c r="H82" t="str">
        <f t="shared" si="17"/>
        <v>Day4</v>
      </c>
      <c r="I82">
        <f t="shared" si="16"/>
        <v>7</v>
      </c>
      <c r="J82" t="str">
        <f t="shared" si="18"/>
        <v>Hour7</v>
      </c>
      <c r="K82">
        <f t="shared" si="19"/>
        <v>1</v>
      </c>
      <c r="L82" t="str">
        <f t="shared" si="20"/>
        <v>Winter</v>
      </c>
      <c r="M82">
        <f t="shared" si="21"/>
        <v>2761</v>
      </c>
      <c r="N82" t="e">
        <f t="shared" si="22"/>
        <v>#N/A</v>
      </c>
      <c r="O82" t="str">
        <f t="shared" si="23"/>
        <v>Winter</v>
      </c>
      <c r="P82">
        <f t="shared" si="24"/>
        <v>1.8068948910283803E-4</v>
      </c>
      <c r="Q82">
        <f t="shared" si="25"/>
        <v>1.3517673479035119E-4</v>
      </c>
      <c r="R82">
        <f t="shared" si="26"/>
        <v>1.2227977664809714E-4</v>
      </c>
      <c r="S82">
        <f t="shared" si="27"/>
        <v>7.2945906050096712E-5</v>
      </c>
    </row>
    <row r="83" spans="1:19" x14ac:dyDescent="0.25">
      <c r="A83">
        <v>81</v>
      </c>
      <c r="B83">
        <v>203628.26716230001</v>
      </c>
      <c r="C83">
        <v>155128.04383919601</v>
      </c>
      <c r="D83">
        <v>261798.918019</v>
      </c>
      <c r="E83">
        <v>59004.678067300003</v>
      </c>
      <c r="F83">
        <f t="shared" si="14"/>
        <v>679559.90708779602</v>
      </c>
      <c r="G83">
        <f t="shared" si="15"/>
        <v>4</v>
      </c>
      <c r="H83" t="str">
        <f t="shared" si="17"/>
        <v>Day4</v>
      </c>
      <c r="I83">
        <f t="shared" si="16"/>
        <v>8</v>
      </c>
      <c r="J83" t="str">
        <f t="shared" si="18"/>
        <v>Hour8</v>
      </c>
      <c r="K83">
        <f t="shared" si="19"/>
        <v>1</v>
      </c>
      <c r="L83" t="str">
        <f t="shared" si="20"/>
        <v>Winter</v>
      </c>
      <c r="M83">
        <f t="shared" si="21"/>
        <v>2761</v>
      </c>
      <c r="N83" t="e">
        <f t="shared" si="22"/>
        <v>#N/A</v>
      </c>
      <c r="O83" t="str">
        <f t="shared" si="23"/>
        <v>Winter</v>
      </c>
      <c r="P83">
        <f t="shared" si="24"/>
        <v>1.7341035979700052E-4</v>
      </c>
      <c r="Q83">
        <f t="shared" si="25"/>
        <v>1.2641384719058979E-4</v>
      </c>
      <c r="R83">
        <f t="shared" si="26"/>
        <v>1.263943413687839E-4</v>
      </c>
      <c r="S83">
        <f t="shared" si="27"/>
        <v>8.2591854807547983E-5</v>
      </c>
    </row>
    <row r="84" spans="1:19" x14ac:dyDescent="0.25">
      <c r="A84">
        <v>82</v>
      </c>
      <c r="B84">
        <v>199327.5016012</v>
      </c>
      <c r="C84">
        <v>160797.92695242999</v>
      </c>
      <c r="D84">
        <v>239158.43870999999</v>
      </c>
      <c r="E84">
        <v>58321.014907500001</v>
      </c>
      <c r="F84">
        <f t="shared" si="14"/>
        <v>657604.88217113004</v>
      </c>
      <c r="G84">
        <f t="shared" si="15"/>
        <v>4</v>
      </c>
      <c r="H84" t="str">
        <f t="shared" si="17"/>
        <v>Day4</v>
      </c>
      <c r="I84">
        <f t="shared" si="16"/>
        <v>9</v>
      </c>
      <c r="J84" t="str">
        <f t="shared" si="18"/>
        <v>Hour9</v>
      </c>
      <c r="K84">
        <f t="shared" si="19"/>
        <v>1</v>
      </c>
      <c r="L84" t="str">
        <f t="shared" si="20"/>
        <v>Winter</v>
      </c>
      <c r="M84">
        <f t="shared" si="21"/>
        <v>2761</v>
      </c>
      <c r="N84" t="e">
        <f t="shared" si="22"/>
        <v>#N/A</v>
      </c>
      <c r="O84" t="str">
        <f t="shared" si="23"/>
        <v>Winter</v>
      </c>
      <c r="P84">
        <f t="shared" si="24"/>
        <v>1.5841375976267456E-4</v>
      </c>
      <c r="Q84">
        <f t="shared" si="25"/>
        <v>1.2374390196137408E-4</v>
      </c>
      <c r="R84">
        <f t="shared" si="26"/>
        <v>1.3101401634178919E-4</v>
      </c>
      <c r="S84">
        <f t="shared" si="27"/>
        <v>8.1634896642856898E-5</v>
      </c>
    </row>
    <row r="85" spans="1:19" x14ac:dyDescent="0.25">
      <c r="A85">
        <v>83</v>
      </c>
      <c r="B85">
        <v>187946.7920629</v>
      </c>
      <c r="C85">
        <v>155754.34230016399</v>
      </c>
      <c r="D85">
        <v>236703.71288499999</v>
      </c>
      <c r="E85">
        <v>62366.570774100001</v>
      </c>
      <c r="F85">
        <f t="shared" si="14"/>
        <v>642771.41802216391</v>
      </c>
      <c r="G85">
        <f t="shared" si="15"/>
        <v>4</v>
      </c>
      <c r="H85" t="str">
        <f t="shared" si="17"/>
        <v>Day4</v>
      </c>
      <c r="I85">
        <f t="shared" si="16"/>
        <v>10</v>
      </c>
      <c r="J85" t="str">
        <f t="shared" si="18"/>
        <v>Hour10</v>
      </c>
      <c r="K85">
        <f t="shared" si="19"/>
        <v>1</v>
      </c>
      <c r="L85" t="str">
        <f t="shared" si="20"/>
        <v>Winter</v>
      </c>
      <c r="M85">
        <f t="shared" si="21"/>
        <v>2761</v>
      </c>
      <c r="N85" t="e">
        <f t="shared" si="22"/>
        <v>#N/A</v>
      </c>
      <c r="O85" t="str">
        <f t="shared" si="23"/>
        <v>Winter</v>
      </c>
      <c r="P85">
        <f t="shared" si="24"/>
        <v>1.5678779854122539E-4</v>
      </c>
      <c r="Q85">
        <f t="shared" si="25"/>
        <v>1.1667867817616915E-4</v>
      </c>
      <c r="R85">
        <f t="shared" si="26"/>
        <v>1.2690463325099437E-4</v>
      </c>
      <c r="S85">
        <f t="shared" si="27"/>
        <v>8.7297667353493553E-5</v>
      </c>
    </row>
    <row r="86" spans="1:19" x14ac:dyDescent="0.25">
      <c r="A86">
        <v>84</v>
      </c>
      <c r="B86">
        <v>186887.63413270001</v>
      </c>
      <c r="C86">
        <v>158002.98360553</v>
      </c>
      <c r="D86">
        <v>216675.738686</v>
      </c>
      <c r="E86">
        <v>74245.685951399995</v>
      </c>
      <c r="F86">
        <f t="shared" si="14"/>
        <v>635812.04237563</v>
      </c>
      <c r="G86">
        <f t="shared" si="15"/>
        <v>4</v>
      </c>
      <c r="H86" t="str">
        <f t="shared" si="17"/>
        <v>Day4</v>
      </c>
      <c r="I86">
        <f t="shared" si="16"/>
        <v>11</v>
      </c>
      <c r="J86" t="str">
        <f t="shared" si="18"/>
        <v>Hour11</v>
      </c>
      <c r="K86">
        <f t="shared" si="19"/>
        <v>1</v>
      </c>
      <c r="L86" t="str">
        <f t="shared" si="20"/>
        <v>Winter</v>
      </c>
      <c r="M86">
        <f t="shared" si="21"/>
        <v>2761</v>
      </c>
      <c r="N86" t="e">
        <f t="shared" si="22"/>
        <v>#N/A</v>
      </c>
      <c r="O86" t="str">
        <f t="shared" si="23"/>
        <v>Winter</v>
      </c>
      <c r="P86">
        <f t="shared" si="24"/>
        <v>1.4352166956661452E-4</v>
      </c>
      <c r="Q86">
        <f t="shared" si="25"/>
        <v>1.1602114555260523E-4</v>
      </c>
      <c r="R86">
        <f t="shared" si="26"/>
        <v>1.2873676836810442E-4</v>
      </c>
      <c r="S86">
        <f t="shared" si="27"/>
        <v>1.0392547023459138E-4</v>
      </c>
    </row>
    <row r="87" spans="1:19" x14ac:dyDescent="0.25">
      <c r="A87">
        <v>85</v>
      </c>
      <c r="B87">
        <v>187281.2189415</v>
      </c>
      <c r="C87">
        <v>159404.54693394399</v>
      </c>
      <c r="D87">
        <v>199869.43341600001</v>
      </c>
      <c r="E87">
        <v>83318.370788300002</v>
      </c>
      <c r="F87">
        <f t="shared" si="14"/>
        <v>629873.57007974409</v>
      </c>
      <c r="G87">
        <f t="shared" si="15"/>
        <v>4</v>
      </c>
      <c r="H87" t="str">
        <f t="shared" si="17"/>
        <v>Day4</v>
      </c>
      <c r="I87">
        <f t="shared" si="16"/>
        <v>12</v>
      </c>
      <c r="J87" t="str">
        <f t="shared" si="18"/>
        <v>Hour12</v>
      </c>
      <c r="K87">
        <f t="shared" si="19"/>
        <v>1</v>
      </c>
      <c r="L87" t="str">
        <f t="shared" si="20"/>
        <v>Winter</v>
      </c>
      <c r="M87">
        <f t="shared" si="21"/>
        <v>2761</v>
      </c>
      <c r="N87" t="e">
        <f t="shared" si="22"/>
        <v>#N/A</v>
      </c>
      <c r="O87" t="str">
        <f t="shared" si="23"/>
        <v>Winter</v>
      </c>
      <c r="P87">
        <f t="shared" si="24"/>
        <v>1.3238950956464917E-4</v>
      </c>
      <c r="Q87">
        <f t="shared" si="25"/>
        <v>1.162654857445125E-4</v>
      </c>
      <c r="R87">
        <f t="shared" si="26"/>
        <v>1.2987872613020422E-4</v>
      </c>
      <c r="S87">
        <f t="shared" si="27"/>
        <v>1.1662496955071697E-4</v>
      </c>
    </row>
    <row r="88" spans="1:19" x14ac:dyDescent="0.25">
      <c r="A88">
        <v>86</v>
      </c>
      <c r="B88">
        <v>186480.1984009</v>
      </c>
      <c r="C88">
        <v>160889.83392547001</v>
      </c>
      <c r="D88">
        <v>187499.66250999999</v>
      </c>
      <c r="E88">
        <v>86782.4212539</v>
      </c>
      <c r="F88">
        <f t="shared" si="14"/>
        <v>621652.11609026999</v>
      </c>
      <c r="G88">
        <f t="shared" si="15"/>
        <v>4</v>
      </c>
      <c r="H88" t="str">
        <f t="shared" si="17"/>
        <v>Day4</v>
      </c>
      <c r="I88">
        <f t="shared" si="16"/>
        <v>13</v>
      </c>
      <c r="J88" t="str">
        <f t="shared" si="18"/>
        <v>Hour13</v>
      </c>
      <c r="K88">
        <f t="shared" si="19"/>
        <v>1</v>
      </c>
      <c r="L88" t="str">
        <f t="shared" si="20"/>
        <v>Winter</v>
      </c>
      <c r="M88">
        <f t="shared" si="21"/>
        <v>2761</v>
      </c>
      <c r="N88" t="e">
        <f t="shared" si="22"/>
        <v>#N/A</v>
      </c>
      <c r="O88" t="str">
        <f t="shared" si="23"/>
        <v>Winter</v>
      </c>
      <c r="P88">
        <f t="shared" si="24"/>
        <v>1.2419602106726637E-4</v>
      </c>
      <c r="Q88">
        <f t="shared" si="25"/>
        <v>1.1576820661118262E-4</v>
      </c>
      <c r="R88">
        <f t="shared" si="26"/>
        <v>1.3108889978025138E-4</v>
      </c>
      <c r="S88">
        <f t="shared" si="27"/>
        <v>1.214737775176807E-4</v>
      </c>
    </row>
    <row r="89" spans="1:19" x14ac:dyDescent="0.25">
      <c r="A89">
        <v>87</v>
      </c>
      <c r="B89">
        <v>185682.9946102</v>
      </c>
      <c r="C89">
        <v>160644.95283029301</v>
      </c>
      <c r="D89">
        <v>179819.62787500001</v>
      </c>
      <c r="E89">
        <v>97970.570764599994</v>
      </c>
      <c r="F89">
        <f t="shared" si="14"/>
        <v>624118.14608009299</v>
      </c>
      <c r="G89">
        <f t="shared" si="15"/>
        <v>4</v>
      </c>
      <c r="H89" t="str">
        <f t="shared" si="17"/>
        <v>Day4</v>
      </c>
      <c r="I89">
        <f t="shared" si="16"/>
        <v>14</v>
      </c>
      <c r="J89" t="str">
        <f t="shared" si="18"/>
        <v>Hour14</v>
      </c>
      <c r="K89">
        <f t="shared" si="19"/>
        <v>1</v>
      </c>
      <c r="L89" t="str">
        <f t="shared" si="20"/>
        <v>Winter</v>
      </c>
      <c r="M89">
        <f t="shared" si="21"/>
        <v>2761</v>
      </c>
      <c r="N89" t="e">
        <f t="shared" si="22"/>
        <v>#N/A</v>
      </c>
      <c r="O89" t="str">
        <f t="shared" si="23"/>
        <v>Winter</v>
      </c>
      <c r="P89">
        <f t="shared" si="24"/>
        <v>1.1910891994635144E-4</v>
      </c>
      <c r="Q89">
        <f t="shared" si="25"/>
        <v>1.152732969427868E-4</v>
      </c>
      <c r="R89">
        <f t="shared" si="26"/>
        <v>1.3088937696044037E-4</v>
      </c>
      <c r="S89">
        <f t="shared" si="27"/>
        <v>1.3713440054317899E-4</v>
      </c>
    </row>
    <row r="90" spans="1:19" x14ac:dyDescent="0.25">
      <c r="A90">
        <v>88</v>
      </c>
      <c r="B90">
        <v>186840.50109509999</v>
      </c>
      <c r="C90">
        <v>159472.26353287901</v>
      </c>
      <c r="D90">
        <v>178232.70076899999</v>
      </c>
      <c r="E90">
        <v>128532.6955858</v>
      </c>
      <c r="F90">
        <f t="shared" si="14"/>
        <v>653078.16098277899</v>
      </c>
      <c r="G90">
        <f t="shared" si="15"/>
        <v>4</v>
      </c>
      <c r="H90" t="str">
        <f t="shared" si="17"/>
        <v>Day4</v>
      </c>
      <c r="I90">
        <f t="shared" si="16"/>
        <v>15</v>
      </c>
      <c r="J90" t="str">
        <f t="shared" si="18"/>
        <v>Hour15</v>
      </c>
      <c r="K90">
        <f t="shared" si="19"/>
        <v>1</v>
      </c>
      <c r="L90" t="str">
        <f t="shared" si="20"/>
        <v>Winter</v>
      </c>
      <c r="M90">
        <f t="shared" si="21"/>
        <v>2761</v>
      </c>
      <c r="N90" t="e">
        <f t="shared" si="22"/>
        <v>#N/A</v>
      </c>
      <c r="O90" t="str">
        <f t="shared" si="23"/>
        <v>Winter</v>
      </c>
      <c r="P90">
        <f t="shared" si="24"/>
        <v>1.1805777121546514E-4</v>
      </c>
      <c r="Q90">
        <f t="shared" si="25"/>
        <v>1.1599188503442752E-4</v>
      </c>
      <c r="R90">
        <f t="shared" si="26"/>
        <v>1.2993389987384402E-4</v>
      </c>
      <c r="S90">
        <f t="shared" si="27"/>
        <v>1.7991376412115933E-4</v>
      </c>
    </row>
    <row r="91" spans="1:19" x14ac:dyDescent="0.25">
      <c r="A91">
        <v>89</v>
      </c>
      <c r="B91">
        <v>190608.00659919999</v>
      </c>
      <c r="C91">
        <v>157417.81736762999</v>
      </c>
      <c r="D91">
        <v>193442.14134900001</v>
      </c>
      <c r="E91">
        <v>167684.4875401</v>
      </c>
      <c r="F91">
        <f t="shared" si="14"/>
        <v>709152.45285592997</v>
      </c>
      <c r="G91">
        <f t="shared" si="15"/>
        <v>4</v>
      </c>
      <c r="H91" t="str">
        <f t="shared" si="17"/>
        <v>Day4</v>
      </c>
      <c r="I91">
        <f t="shared" si="16"/>
        <v>16</v>
      </c>
      <c r="J91" t="str">
        <f t="shared" si="18"/>
        <v>Hour16</v>
      </c>
      <c r="K91">
        <f t="shared" si="19"/>
        <v>1</v>
      </c>
      <c r="L91" t="str">
        <f t="shared" si="20"/>
        <v>Winter</v>
      </c>
      <c r="M91">
        <f t="shared" si="21"/>
        <v>2761</v>
      </c>
      <c r="N91" t="e">
        <f t="shared" si="22"/>
        <v>#N/A</v>
      </c>
      <c r="O91" t="str">
        <f t="shared" si="23"/>
        <v>Winter</v>
      </c>
      <c r="P91">
        <f t="shared" si="24"/>
        <v>1.2813220002993981E-4</v>
      </c>
      <c r="Q91">
        <f t="shared" si="25"/>
        <v>1.1833077870435893E-4</v>
      </c>
      <c r="R91">
        <f t="shared" si="26"/>
        <v>1.2825998996363175E-4</v>
      </c>
      <c r="S91">
        <f t="shared" si="27"/>
        <v>2.3471652252036025E-4</v>
      </c>
    </row>
    <row r="92" spans="1:19" x14ac:dyDescent="0.25">
      <c r="A92">
        <v>90</v>
      </c>
      <c r="B92">
        <v>194763.82869900001</v>
      </c>
      <c r="C92">
        <v>153581.12098262599</v>
      </c>
      <c r="D92">
        <v>229116.50760300001</v>
      </c>
      <c r="E92">
        <v>195949.33663400001</v>
      </c>
      <c r="F92">
        <f t="shared" si="14"/>
        <v>773410.79391862592</v>
      </c>
      <c r="G92">
        <f t="shared" si="15"/>
        <v>4</v>
      </c>
      <c r="H92" t="str">
        <f t="shared" si="17"/>
        <v>Day4</v>
      </c>
      <c r="I92">
        <f t="shared" si="16"/>
        <v>17</v>
      </c>
      <c r="J92" t="str">
        <f t="shared" si="18"/>
        <v>Hour17</v>
      </c>
      <c r="K92">
        <f t="shared" si="19"/>
        <v>1</v>
      </c>
      <c r="L92" t="str">
        <f t="shared" si="20"/>
        <v>Winter</v>
      </c>
      <c r="M92">
        <f t="shared" si="21"/>
        <v>2761</v>
      </c>
      <c r="N92" t="e">
        <f t="shared" si="22"/>
        <v>#N/A</v>
      </c>
      <c r="O92" t="str">
        <f t="shared" si="23"/>
        <v>Winter</v>
      </c>
      <c r="P92">
        <f t="shared" si="24"/>
        <v>1.51762185724484E-4</v>
      </c>
      <c r="Q92">
        <f t="shared" si="25"/>
        <v>1.209107420227948E-4</v>
      </c>
      <c r="R92">
        <f t="shared" si="26"/>
        <v>1.2513394840071965E-4</v>
      </c>
      <c r="S92">
        <f t="shared" si="27"/>
        <v>2.7428027219217446E-4</v>
      </c>
    </row>
    <row r="93" spans="1:19" x14ac:dyDescent="0.25">
      <c r="A93">
        <v>91</v>
      </c>
      <c r="B93">
        <v>198424.85791719999</v>
      </c>
      <c r="C93">
        <v>155737.634443622</v>
      </c>
      <c r="D93">
        <v>239118.451608</v>
      </c>
      <c r="E93">
        <v>162506.37466209999</v>
      </c>
      <c r="F93">
        <f t="shared" si="14"/>
        <v>755787.318630922</v>
      </c>
      <c r="G93">
        <f t="shared" si="15"/>
        <v>4</v>
      </c>
      <c r="H93" t="str">
        <f t="shared" si="17"/>
        <v>Day4</v>
      </c>
      <c r="I93">
        <f t="shared" si="16"/>
        <v>18</v>
      </c>
      <c r="J93" t="str">
        <f t="shared" si="18"/>
        <v>Hour18</v>
      </c>
      <c r="K93">
        <f t="shared" si="19"/>
        <v>1</v>
      </c>
      <c r="L93" t="str">
        <f t="shared" si="20"/>
        <v>Winter</v>
      </c>
      <c r="M93">
        <f t="shared" si="21"/>
        <v>2761</v>
      </c>
      <c r="N93" t="e">
        <f t="shared" si="22"/>
        <v>#N/A</v>
      </c>
      <c r="O93" t="str">
        <f t="shared" si="23"/>
        <v>Winter</v>
      </c>
      <c r="P93">
        <f t="shared" si="24"/>
        <v>1.5838727310720047E-4</v>
      </c>
      <c r="Q93">
        <f t="shared" si="25"/>
        <v>1.2318353447248422E-4</v>
      </c>
      <c r="R93">
        <f t="shared" si="26"/>
        <v>1.2689102011908705E-4</v>
      </c>
      <c r="S93">
        <f t="shared" si="27"/>
        <v>2.2746845404502552E-4</v>
      </c>
    </row>
    <row r="94" spans="1:19" x14ac:dyDescent="0.25">
      <c r="A94">
        <v>92</v>
      </c>
      <c r="B94">
        <v>198835.3788189</v>
      </c>
      <c r="C94">
        <v>157594.10062445301</v>
      </c>
      <c r="D94">
        <v>237782.70884199999</v>
      </c>
      <c r="E94">
        <v>100795.1265341</v>
      </c>
      <c r="F94">
        <f t="shared" si="14"/>
        <v>695007.31481945305</v>
      </c>
      <c r="G94">
        <f t="shared" si="15"/>
        <v>4</v>
      </c>
      <c r="H94" t="str">
        <f t="shared" si="17"/>
        <v>Day4</v>
      </c>
      <c r="I94">
        <f t="shared" si="16"/>
        <v>19</v>
      </c>
      <c r="J94" t="str">
        <f t="shared" si="18"/>
        <v>Hour19</v>
      </c>
      <c r="K94">
        <f t="shared" si="19"/>
        <v>1</v>
      </c>
      <c r="L94" t="str">
        <f t="shared" si="20"/>
        <v>Winter</v>
      </c>
      <c r="M94">
        <f t="shared" si="21"/>
        <v>2761</v>
      </c>
      <c r="N94" t="e">
        <f t="shared" si="22"/>
        <v>#N/A</v>
      </c>
      <c r="O94" t="str">
        <f t="shared" si="23"/>
        <v>Winter</v>
      </c>
      <c r="P94">
        <f t="shared" si="24"/>
        <v>1.5750250385222785E-4</v>
      </c>
      <c r="Q94">
        <f t="shared" si="25"/>
        <v>1.2343838870887904E-4</v>
      </c>
      <c r="R94">
        <f t="shared" si="26"/>
        <v>1.284036210285834E-4</v>
      </c>
      <c r="S94">
        <f t="shared" si="27"/>
        <v>1.4108807519494618E-4</v>
      </c>
    </row>
    <row r="95" spans="1:19" x14ac:dyDescent="0.25">
      <c r="A95">
        <v>93</v>
      </c>
      <c r="B95">
        <v>194550.37100829999</v>
      </c>
      <c r="C95">
        <v>157051.75898838599</v>
      </c>
      <c r="D95">
        <v>231308.11512999999</v>
      </c>
      <c r="E95">
        <v>76204.254198099996</v>
      </c>
      <c r="F95">
        <f t="shared" si="14"/>
        <v>659114.49932478601</v>
      </c>
      <c r="G95">
        <f t="shared" si="15"/>
        <v>4</v>
      </c>
      <c r="H95" t="str">
        <f t="shared" si="17"/>
        <v>Day4</v>
      </c>
      <c r="I95">
        <f t="shared" si="16"/>
        <v>20</v>
      </c>
      <c r="J95" t="str">
        <f t="shared" si="18"/>
        <v>Hour20</v>
      </c>
      <c r="K95">
        <f t="shared" si="19"/>
        <v>1</v>
      </c>
      <c r="L95" t="str">
        <f t="shared" si="20"/>
        <v>Winter</v>
      </c>
      <c r="M95">
        <f t="shared" si="21"/>
        <v>2761</v>
      </c>
      <c r="N95" t="e">
        <f t="shared" si="22"/>
        <v>#N/A</v>
      </c>
      <c r="O95" t="str">
        <f t="shared" si="23"/>
        <v>Winter</v>
      </c>
      <c r="P95">
        <f t="shared" si="24"/>
        <v>1.5321386265526222E-4</v>
      </c>
      <c r="Q95">
        <f t="shared" si="25"/>
        <v>1.2077822600097794E-4</v>
      </c>
      <c r="R95">
        <f t="shared" si="26"/>
        <v>1.2796173500855069E-4</v>
      </c>
      <c r="S95">
        <f t="shared" si="27"/>
        <v>1.0666697801940831E-4</v>
      </c>
    </row>
    <row r="96" spans="1:19" x14ac:dyDescent="0.25">
      <c r="A96">
        <v>94</v>
      </c>
      <c r="B96">
        <v>173479.9573249</v>
      </c>
      <c r="C96">
        <v>155341.026986599</v>
      </c>
      <c r="D96">
        <v>226100.26412199999</v>
      </c>
      <c r="E96">
        <v>61047.1775022</v>
      </c>
      <c r="F96">
        <f t="shared" si="14"/>
        <v>615968.42593569902</v>
      </c>
      <c r="G96">
        <f t="shared" si="15"/>
        <v>4</v>
      </c>
      <c r="H96" t="str">
        <f t="shared" si="17"/>
        <v>Day4</v>
      </c>
      <c r="I96">
        <f t="shared" si="16"/>
        <v>21</v>
      </c>
      <c r="J96" t="str">
        <f t="shared" si="18"/>
        <v>Hour21</v>
      </c>
      <c r="K96">
        <f t="shared" si="19"/>
        <v>1</v>
      </c>
      <c r="L96" t="str">
        <f t="shared" si="20"/>
        <v>Winter</v>
      </c>
      <c r="M96">
        <f t="shared" si="21"/>
        <v>2761</v>
      </c>
      <c r="N96" t="e">
        <f t="shared" si="22"/>
        <v>#N/A</v>
      </c>
      <c r="O96" t="str">
        <f t="shared" si="23"/>
        <v>Winter</v>
      </c>
      <c r="P96">
        <f t="shared" si="24"/>
        <v>1.4976428645418368E-4</v>
      </c>
      <c r="Q96">
        <f t="shared" si="25"/>
        <v>1.0769756636204458E-4</v>
      </c>
      <c r="R96">
        <f t="shared" si="26"/>
        <v>1.2656787456092908E-4</v>
      </c>
      <c r="S96">
        <f t="shared" si="27"/>
        <v>8.5450845353676359E-5</v>
      </c>
    </row>
    <row r="97" spans="1:19" x14ac:dyDescent="0.25">
      <c r="A97">
        <v>95</v>
      </c>
      <c r="B97">
        <v>159153.55249579999</v>
      </c>
      <c r="C97">
        <v>148694.56944341501</v>
      </c>
      <c r="D97">
        <v>215147.76949499999</v>
      </c>
      <c r="E97">
        <v>44257.071117300002</v>
      </c>
      <c r="F97">
        <f t="shared" si="14"/>
        <v>567252.96255151497</v>
      </c>
      <c r="G97">
        <f t="shared" si="15"/>
        <v>4</v>
      </c>
      <c r="H97" t="str">
        <f t="shared" si="17"/>
        <v>Day4</v>
      </c>
      <c r="I97">
        <f t="shared" si="16"/>
        <v>22</v>
      </c>
      <c r="J97" t="str">
        <f t="shared" si="18"/>
        <v>Hour22</v>
      </c>
      <c r="K97">
        <f t="shared" si="19"/>
        <v>1</v>
      </c>
      <c r="L97" t="str">
        <f t="shared" si="20"/>
        <v>Winter</v>
      </c>
      <c r="M97">
        <f t="shared" si="21"/>
        <v>2761</v>
      </c>
      <c r="N97" t="e">
        <f t="shared" si="22"/>
        <v>#N/A</v>
      </c>
      <c r="O97" t="str">
        <f t="shared" si="23"/>
        <v>Winter</v>
      </c>
      <c r="P97">
        <f t="shared" si="24"/>
        <v>1.4250957337777232E-4</v>
      </c>
      <c r="Q97">
        <f t="shared" si="25"/>
        <v>9.8803634413918286E-5</v>
      </c>
      <c r="R97">
        <f t="shared" si="26"/>
        <v>1.2115251185270633E-4</v>
      </c>
      <c r="S97">
        <f t="shared" si="27"/>
        <v>6.1948877811996659E-5</v>
      </c>
    </row>
    <row r="98" spans="1:19" x14ac:dyDescent="0.25">
      <c r="A98">
        <v>96</v>
      </c>
      <c r="B98">
        <v>151063.84966780001</v>
      </c>
      <c r="C98">
        <v>140745.59771779901</v>
      </c>
      <c r="D98">
        <v>203813.9250783</v>
      </c>
      <c r="E98">
        <v>33423.1117581</v>
      </c>
      <c r="F98">
        <f t="shared" si="14"/>
        <v>529046.48422199907</v>
      </c>
      <c r="G98">
        <f t="shared" si="15"/>
        <v>4</v>
      </c>
      <c r="H98" t="str">
        <f t="shared" si="17"/>
        <v>Day4</v>
      </c>
      <c r="I98">
        <f t="shared" si="16"/>
        <v>23</v>
      </c>
      <c r="J98" t="str">
        <f t="shared" si="18"/>
        <v>Hour23</v>
      </c>
      <c r="K98">
        <f t="shared" si="19"/>
        <v>1</v>
      </c>
      <c r="L98" t="str">
        <f t="shared" si="20"/>
        <v>Winter</v>
      </c>
      <c r="M98">
        <f t="shared" si="21"/>
        <v>2761</v>
      </c>
      <c r="N98" t="e">
        <f t="shared" si="22"/>
        <v>#N/A</v>
      </c>
      <c r="O98" t="str">
        <f t="shared" si="23"/>
        <v>Winter</v>
      </c>
      <c r="P98">
        <f t="shared" si="24"/>
        <v>1.3500226183861411E-4</v>
      </c>
      <c r="Q98">
        <f t="shared" si="25"/>
        <v>9.3781490527082686E-5</v>
      </c>
      <c r="R98">
        <f t="shared" si="26"/>
        <v>1.1467589407971498E-4</v>
      </c>
      <c r="S98">
        <f t="shared" si="27"/>
        <v>4.6784032791313249E-5</v>
      </c>
    </row>
    <row r="99" spans="1:19" x14ac:dyDescent="0.25">
      <c r="A99">
        <v>97</v>
      </c>
      <c r="B99">
        <v>143987.14980720001</v>
      </c>
      <c r="C99">
        <v>131847.53118084301</v>
      </c>
      <c r="D99">
        <v>202963.20425139999</v>
      </c>
      <c r="E99">
        <v>23565.9433832</v>
      </c>
      <c r="F99">
        <f t="shared" si="14"/>
        <v>502363.82862264302</v>
      </c>
      <c r="G99">
        <f t="shared" si="15"/>
        <v>5</v>
      </c>
      <c r="H99" t="str">
        <f t="shared" si="17"/>
        <v>Day5</v>
      </c>
      <c r="I99">
        <f t="shared" si="16"/>
        <v>0</v>
      </c>
      <c r="J99" t="str">
        <f t="shared" si="18"/>
        <v>Hour0</v>
      </c>
      <c r="K99">
        <f t="shared" si="19"/>
        <v>1</v>
      </c>
      <c r="L99" t="str">
        <f t="shared" si="20"/>
        <v>Winter</v>
      </c>
      <c r="M99">
        <f t="shared" si="21"/>
        <v>33</v>
      </c>
      <c r="N99">
        <f t="shared" si="22"/>
        <v>732112.32555920095</v>
      </c>
      <c r="O99" t="str">
        <f t="shared" si="23"/>
        <v>Winter</v>
      </c>
      <c r="P99">
        <f t="shared" si="24"/>
        <v>1.3443876140172985E-4</v>
      </c>
      <c r="Q99">
        <f t="shared" si="25"/>
        <v>8.9388225941284635E-5</v>
      </c>
      <c r="R99">
        <f t="shared" si="26"/>
        <v>1.0742597825817605E-4</v>
      </c>
      <c r="S99">
        <f t="shared" si="27"/>
        <v>3.2986451889258034E-5</v>
      </c>
    </row>
    <row r="100" spans="1:19" x14ac:dyDescent="0.25">
      <c r="A100">
        <v>98</v>
      </c>
      <c r="B100">
        <v>139025.41091070001</v>
      </c>
      <c r="C100">
        <v>128088.531097855</v>
      </c>
      <c r="D100">
        <v>203477.23518230001</v>
      </c>
      <c r="E100">
        <v>18381.452738600001</v>
      </c>
      <c r="F100">
        <f t="shared" si="14"/>
        <v>488972.62992945506</v>
      </c>
      <c r="G100">
        <f t="shared" si="15"/>
        <v>5</v>
      </c>
      <c r="H100" t="str">
        <f t="shared" si="17"/>
        <v>Day5</v>
      </c>
      <c r="I100">
        <f t="shared" si="16"/>
        <v>1</v>
      </c>
      <c r="J100" t="str">
        <f t="shared" si="18"/>
        <v>Hour1</v>
      </c>
      <c r="K100">
        <f t="shared" si="19"/>
        <v>1</v>
      </c>
      <c r="L100" t="str">
        <f t="shared" si="20"/>
        <v>Winter</v>
      </c>
      <c r="M100">
        <f t="shared" si="21"/>
        <v>2761</v>
      </c>
      <c r="N100" t="e">
        <f t="shared" si="22"/>
        <v>#N/A</v>
      </c>
      <c r="O100" t="str">
        <f t="shared" si="23"/>
        <v>Winter</v>
      </c>
      <c r="P100">
        <f t="shared" si="24"/>
        <v>1.3477924519497339E-4</v>
      </c>
      <c r="Q100">
        <f t="shared" si="25"/>
        <v>8.6307943859613594E-5</v>
      </c>
      <c r="R100">
        <f t="shared" si="26"/>
        <v>1.0436324164436962E-4</v>
      </c>
      <c r="S100">
        <f t="shared" si="27"/>
        <v>2.5729456128998179E-5</v>
      </c>
    </row>
    <row r="101" spans="1:19" x14ac:dyDescent="0.25">
      <c r="A101">
        <v>99</v>
      </c>
      <c r="B101">
        <v>136928.66142700001</v>
      </c>
      <c r="C101">
        <v>128113.18298100001</v>
      </c>
      <c r="D101">
        <v>204329.52976490001</v>
      </c>
      <c r="E101">
        <v>14795.3175935</v>
      </c>
      <c r="F101">
        <f t="shared" si="14"/>
        <v>484166.69176640001</v>
      </c>
      <c r="G101">
        <f t="shared" si="15"/>
        <v>5</v>
      </c>
      <c r="H101" t="str">
        <f t="shared" si="17"/>
        <v>Day5</v>
      </c>
      <c r="I101">
        <f t="shared" si="16"/>
        <v>2</v>
      </c>
      <c r="J101" t="str">
        <f t="shared" si="18"/>
        <v>Hour2</v>
      </c>
      <c r="K101">
        <f t="shared" si="19"/>
        <v>1</v>
      </c>
      <c r="L101" t="str">
        <f t="shared" si="20"/>
        <v>Winter</v>
      </c>
      <c r="M101">
        <f t="shared" si="21"/>
        <v>2761</v>
      </c>
      <c r="N101" t="e">
        <f t="shared" si="22"/>
        <v>#N/A</v>
      </c>
      <c r="O101" t="str">
        <f t="shared" si="23"/>
        <v>Winter</v>
      </c>
      <c r="P101">
        <f t="shared" si="24"/>
        <v>1.35343788056113E-4</v>
      </c>
      <c r="Q101">
        <f t="shared" si="25"/>
        <v>8.5006267169421371E-5</v>
      </c>
      <c r="R101">
        <f t="shared" si="26"/>
        <v>1.0438332736489121E-4</v>
      </c>
      <c r="S101">
        <f t="shared" si="27"/>
        <v>2.0709760014623675E-5</v>
      </c>
    </row>
    <row r="102" spans="1:19" x14ac:dyDescent="0.25">
      <c r="A102">
        <v>100</v>
      </c>
      <c r="B102">
        <v>137615.5138669</v>
      </c>
      <c r="C102">
        <v>126226.733481021</v>
      </c>
      <c r="D102">
        <v>210793.89483129999</v>
      </c>
      <c r="E102">
        <v>14884.966505099999</v>
      </c>
      <c r="F102">
        <f t="shared" si="14"/>
        <v>489521.10868432105</v>
      </c>
      <c r="G102">
        <f t="shared" si="15"/>
        <v>5</v>
      </c>
      <c r="H102" t="str">
        <f t="shared" si="17"/>
        <v>Day5</v>
      </c>
      <c r="I102">
        <f t="shared" si="16"/>
        <v>3</v>
      </c>
      <c r="J102" t="str">
        <f t="shared" si="18"/>
        <v>Hour3</v>
      </c>
      <c r="K102">
        <f t="shared" si="19"/>
        <v>1</v>
      </c>
      <c r="L102" t="str">
        <f t="shared" si="20"/>
        <v>Winter</v>
      </c>
      <c r="M102">
        <f t="shared" si="21"/>
        <v>2761</v>
      </c>
      <c r="N102" t="e">
        <f t="shared" si="22"/>
        <v>#N/A</v>
      </c>
      <c r="O102" t="str">
        <f t="shared" si="23"/>
        <v>Winter</v>
      </c>
      <c r="P102">
        <f t="shared" si="24"/>
        <v>1.3962565400309993E-4</v>
      </c>
      <c r="Q102">
        <f t="shared" si="25"/>
        <v>8.5432669950282809E-5</v>
      </c>
      <c r="R102">
        <f t="shared" si="26"/>
        <v>1.0284629681790334E-4</v>
      </c>
      <c r="S102">
        <f t="shared" si="27"/>
        <v>2.0835246164757001E-5</v>
      </c>
    </row>
    <row r="103" spans="1:19" x14ac:dyDescent="0.25">
      <c r="A103">
        <v>101</v>
      </c>
      <c r="B103">
        <v>142522.22241079999</v>
      </c>
      <c r="C103">
        <v>126966.13209938</v>
      </c>
      <c r="D103">
        <v>224719.1279628</v>
      </c>
      <c r="E103">
        <v>13992.6854461</v>
      </c>
      <c r="F103">
        <f t="shared" si="14"/>
        <v>508200.16791908006</v>
      </c>
      <c r="G103">
        <f t="shared" si="15"/>
        <v>5</v>
      </c>
      <c r="H103" t="str">
        <f t="shared" si="17"/>
        <v>Day5</v>
      </c>
      <c r="I103">
        <f t="shared" si="16"/>
        <v>4</v>
      </c>
      <c r="J103" t="str">
        <f t="shared" si="18"/>
        <v>Hour4</v>
      </c>
      <c r="K103">
        <f t="shared" si="19"/>
        <v>1</v>
      </c>
      <c r="L103" t="str">
        <f t="shared" si="20"/>
        <v>Winter</v>
      </c>
      <c r="M103">
        <f t="shared" si="21"/>
        <v>2761</v>
      </c>
      <c r="N103" t="e">
        <f t="shared" si="22"/>
        <v>#N/A</v>
      </c>
      <c r="O103" t="str">
        <f t="shared" si="23"/>
        <v>Winter</v>
      </c>
      <c r="P103">
        <f t="shared" si="24"/>
        <v>1.4884944952472725E-4</v>
      </c>
      <c r="Q103">
        <f t="shared" si="25"/>
        <v>8.8478788805593559E-5</v>
      </c>
      <c r="R103">
        <f t="shared" si="26"/>
        <v>1.0344873980025249E-4</v>
      </c>
      <c r="S103">
        <f t="shared" si="27"/>
        <v>1.9586274895251942E-5</v>
      </c>
    </row>
    <row r="104" spans="1:19" x14ac:dyDescent="0.25">
      <c r="A104">
        <v>102</v>
      </c>
      <c r="B104">
        <v>159738.77340179999</v>
      </c>
      <c r="C104">
        <v>134565.37598482001</v>
      </c>
      <c r="D104">
        <v>239218.4883458</v>
      </c>
      <c r="E104">
        <v>20541.834215399998</v>
      </c>
      <c r="F104">
        <f t="shared" si="14"/>
        <v>554064.47194782004</v>
      </c>
      <c r="G104">
        <f t="shared" si="15"/>
        <v>5</v>
      </c>
      <c r="H104" t="str">
        <f t="shared" si="17"/>
        <v>Day5</v>
      </c>
      <c r="I104">
        <f t="shared" si="16"/>
        <v>5</v>
      </c>
      <c r="J104" t="str">
        <f t="shared" si="18"/>
        <v>Hour5</v>
      </c>
      <c r="K104">
        <f t="shared" si="19"/>
        <v>1</v>
      </c>
      <c r="L104" t="str">
        <f t="shared" si="20"/>
        <v>Winter</v>
      </c>
      <c r="M104">
        <f t="shared" si="21"/>
        <v>2761</v>
      </c>
      <c r="N104" t="e">
        <f t="shared" si="22"/>
        <v>#N/A</v>
      </c>
      <c r="O104" t="str">
        <f t="shared" si="23"/>
        <v>Winter</v>
      </c>
      <c r="P104">
        <f t="shared" si="24"/>
        <v>1.5845353543871078E-4</v>
      </c>
      <c r="Q104">
        <f t="shared" si="25"/>
        <v>9.9166943630338899E-5</v>
      </c>
      <c r="R104">
        <f t="shared" si="26"/>
        <v>1.0964040832149416E-4</v>
      </c>
      <c r="S104">
        <f t="shared" si="27"/>
        <v>2.8753452176519471E-5</v>
      </c>
    </row>
    <row r="105" spans="1:19" x14ac:dyDescent="0.25">
      <c r="A105">
        <v>103</v>
      </c>
      <c r="B105">
        <v>186841.3299523</v>
      </c>
      <c r="C105">
        <v>138312.144118264</v>
      </c>
      <c r="D105">
        <v>253678.2177796</v>
      </c>
      <c r="E105">
        <v>33147.003305300001</v>
      </c>
      <c r="F105">
        <f t="shared" si="14"/>
        <v>611978.695155464</v>
      </c>
      <c r="G105">
        <f t="shared" si="15"/>
        <v>5</v>
      </c>
      <c r="H105" t="str">
        <f t="shared" si="17"/>
        <v>Day5</v>
      </c>
      <c r="I105">
        <f t="shared" si="16"/>
        <v>6</v>
      </c>
      <c r="J105" t="str">
        <f t="shared" si="18"/>
        <v>Hour6</v>
      </c>
      <c r="K105">
        <f t="shared" si="19"/>
        <v>1</v>
      </c>
      <c r="L105" t="str">
        <f t="shared" si="20"/>
        <v>Winter</v>
      </c>
      <c r="M105">
        <f t="shared" si="21"/>
        <v>2761</v>
      </c>
      <c r="N105" t="e">
        <f t="shared" si="22"/>
        <v>#N/A</v>
      </c>
      <c r="O105" t="str">
        <f t="shared" si="23"/>
        <v>Winter</v>
      </c>
      <c r="P105">
        <f t="shared" si="24"/>
        <v>1.6803137060570164E-4</v>
      </c>
      <c r="Q105">
        <f t="shared" si="25"/>
        <v>1.1599239959475299E-4</v>
      </c>
      <c r="R105">
        <f t="shared" si="26"/>
        <v>1.1269317865732782E-4</v>
      </c>
      <c r="S105">
        <f t="shared" si="27"/>
        <v>4.6397549719262857E-5</v>
      </c>
    </row>
    <row r="106" spans="1:19" x14ac:dyDescent="0.25">
      <c r="A106">
        <v>104</v>
      </c>
      <c r="B106">
        <v>196569.97541049999</v>
      </c>
      <c r="C106">
        <v>150257.17335795701</v>
      </c>
      <c r="D106">
        <v>242435.9238391</v>
      </c>
      <c r="E106">
        <v>53630.1661656</v>
      </c>
      <c r="F106">
        <f t="shared" si="14"/>
        <v>642893.23877315701</v>
      </c>
      <c r="G106">
        <f t="shared" si="15"/>
        <v>5</v>
      </c>
      <c r="H106" t="str">
        <f t="shared" si="17"/>
        <v>Day5</v>
      </c>
      <c r="I106">
        <f t="shared" si="16"/>
        <v>7</v>
      </c>
      <c r="J106" t="str">
        <f t="shared" si="18"/>
        <v>Hour7</v>
      </c>
      <c r="K106">
        <f t="shared" si="19"/>
        <v>1</v>
      </c>
      <c r="L106" t="str">
        <f t="shared" si="20"/>
        <v>Winter</v>
      </c>
      <c r="M106">
        <f t="shared" si="21"/>
        <v>2761</v>
      </c>
      <c r="N106" t="e">
        <f t="shared" si="22"/>
        <v>#N/A</v>
      </c>
      <c r="O106" t="str">
        <f t="shared" si="23"/>
        <v>Winter</v>
      </c>
      <c r="P106">
        <f t="shared" si="24"/>
        <v>1.6058470026833891E-4</v>
      </c>
      <c r="Q106">
        <f t="shared" si="25"/>
        <v>1.2203201048700741E-4</v>
      </c>
      <c r="R106">
        <f t="shared" si="26"/>
        <v>1.2242568134360478E-4</v>
      </c>
      <c r="S106">
        <f t="shared" si="27"/>
        <v>7.5068876610118472E-5</v>
      </c>
    </row>
    <row r="107" spans="1:19" x14ac:dyDescent="0.25">
      <c r="A107">
        <v>105</v>
      </c>
      <c r="B107">
        <v>188473.42707579999</v>
      </c>
      <c r="C107">
        <v>155664.96041508301</v>
      </c>
      <c r="D107">
        <v>227242.90173300001</v>
      </c>
      <c r="E107">
        <v>60005.901323600003</v>
      </c>
      <c r="F107">
        <f t="shared" si="14"/>
        <v>631387.19054748304</v>
      </c>
      <c r="G107">
        <f t="shared" si="15"/>
        <v>5</v>
      </c>
      <c r="H107" t="str">
        <f t="shared" si="17"/>
        <v>Day5</v>
      </c>
      <c r="I107">
        <f t="shared" si="16"/>
        <v>8</v>
      </c>
      <c r="J107" t="str">
        <f t="shared" si="18"/>
        <v>Hour8</v>
      </c>
      <c r="K107">
        <f t="shared" si="19"/>
        <v>1</v>
      </c>
      <c r="L107" t="str">
        <f t="shared" si="20"/>
        <v>Winter</v>
      </c>
      <c r="M107">
        <f t="shared" si="21"/>
        <v>2761</v>
      </c>
      <c r="N107" t="e">
        <f t="shared" si="22"/>
        <v>#N/A</v>
      </c>
      <c r="O107" t="str">
        <f t="shared" si="23"/>
        <v>Winter</v>
      </c>
      <c r="P107">
        <f t="shared" si="24"/>
        <v>1.505211467221345E-4</v>
      </c>
      <c r="Q107">
        <f t="shared" si="25"/>
        <v>1.1700561686191112E-4</v>
      </c>
      <c r="R107">
        <f t="shared" si="26"/>
        <v>1.2683180718927453E-4</v>
      </c>
      <c r="S107">
        <f t="shared" si="27"/>
        <v>8.3993318022379041E-5</v>
      </c>
    </row>
    <row r="108" spans="1:19" x14ac:dyDescent="0.25">
      <c r="A108">
        <v>106</v>
      </c>
      <c r="B108">
        <v>186683.02731470001</v>
      </c>
      <c r="C108">
        <v>161340.64603775501</v>
      </c>
      <c r="D108">
        <v>203696.31254000001</v>
      </c>
      <c r="E108">
        <v>59157.008498299998</v>
      </c>
      <c r="F108">
        <f t="shared" si="14"/>
        <v>610876.99439075508</v>
      </c>
      <c r="G108">
        <f t="shared" si="15"/>
        <v>5</v>
      </c>
      <c r="H108" t="str">
        <f t="shared" si="17"/>
        <v>Day5</v>
      </c>
      <c r="I108">
        <f t="shared" si="16"/>
        <v>9</v>
      </c>
      <c r="J108" t="str">
        <f t="shared" si="18"/>
        <v>Hour9</v>
      </c>
      <c r="K108">
        <f t="shared" si="19"/>
        <v>1</v>
      </c>
      <c r="L108" t="str">
        <f t="shared" si="20"/>
        <v>Winter</v>
      </c>
      <c r="M108">
        <f t="shared" si="21"/>
        <v>2761</v>
      </c>
      <c r="N108" t="e">
        <f t="shared" si="22"/>
        <v>#N/A</v>
      </c>
      <c r="O108" t="str">
        <f t="shared" si="23"/>
        <v>Winter</v>
      </c>
      <c r="P108">
        <f t="shared" si="24"/>
        <v>1.3492435764887351E-4</v>
      </c>
      <c r="Q108">
        <f t="shared" si="25"/>
        <v>1.1589412421423579E-4</v>
      </c>
      <c r="R108">
        <f t="shared" si="26"/>
        <v>1.3145620989777208E-4</v>
      </c>
      <c r="S108">
        <f t="shared" si="27"/>
        <v>8.2805079474676451E-5</v>
      </c>
    </row>
    <row r="109" spans="1:19" x14ac:dyDescent="0.25">
      <c r="A109">
        <v>107</v>
      </c>
      <c r="B109">
        <v>177856.19693509999</v>
      </c>
      <c r="C109">
        <v>156414.690738381</v>
      </c>
      <c r="D109">
        <v>202143.12202899999</v>
      </c>
      <c r="E109">
        <v>63176.448077399997</v>
      </c>
      <c r="F109">
        <f t="shared" si="14"/>
        <v>599590.45777988096</v>
      </c>
      <c r="G109">
        <f t="shared" si="15"/>
        <v>5</v>
      </c>
      <c r="H109" t="str">
        <f t="shared" si="17"/>
        <v>Day5</v>
      </c>
      <c r="I109">
        <f t="shared" si="16"/>
        <v>10</v>
      </c>
      <c r="J109" t="str">
        <f t="shared" si="18"/>
        <v>Hour10</v>
      </c>
      <c r="K109">
        <f t="shared" si="19"/>
        <v>1</v>
      </c>
      <c r="L109" t="str">
        <f t="shared" si="20"/>
        <v>Winter</v>
      </c>
      <c r="M109">
        <f t="shared" si="21"/>
        <v>2761</v>
      </c>
      <c r="N109" t="e">
        <f t="shared" si="22"/>
        <v>#N/A</v>
      </c>
      <c r="O109" t="str">
        <f t="shared" si="23"/>
        <v>Winter</v>
      </c>
      <c r="P109">
        <f t="shared" si="24"/>
        <v>1.338955553628142E-4</v>
      </c>
      <c r="Q109">
        <f t="shared" si="25"/>
        <v>1.1041436640686494E-4</v>
      </c>
      <c r="R109">
        <f t="shared" si="26"/>
        <v>1.2744266817915257E-4</v>
      </c>
      <c r="S109">
        <f t="shared" si="27"/>
        <v>8.8431293886796362E-5</v>
      </c>
    </row>
    <row r="110" spans="1:19" x14ac:dyDescent="0.25">
      <c r="A110">
        <v>108</v>
      </c>
      <c r="B110">
        <v>178227.3920892</v>
      </c>
      <c r="C110">
        <v>158648.97892642501</v>
      </c>
      <c r="D110">
        <v>184623.61223999999</v>
      </c>
      <c r="E110">
        <v>75201.095248199999</v>
      </c>
      <c r="F110">
        <f t="shared" si="14"/>
        <v>596701.078503825</v>
      </c>
      <c r="G110">
        <f t="shared" si="15"/>
        <v>5</v>
      </c>
      <c r="H110" t="str">
        <f t="shared" si="17"/>
        <v>Day5</v>
      </c>
      <c r="I110">
        <f t="shared" si="16"/>
        <v>11</v>
      </c>
      <c r="J110" t="str">
        <f t="shared" si="18"/>
        <v>Hour11</v>
      </c>
      <c r="K110">
        <f t="shared" si="19"/>
        <v>1</v>
      </c>
      <c r="L110" t="str">
        <f t="shared" si="20"/>
        <v>Winter</v>
      </c>
      <c r="M110">
        <f t="shared" si="21"/>
        <v>2761</v>
      </c>
      <c r="N110" t="e">
        <f t="shared" si="22"/>
        <v>#N/A</v>
      </c>
      <c r="O110" t="str">
        <f t="shared" si="23"/>
        <v>Winter</v>
      </c>
      <c r="P110">
        <f t="shared" si="24"/>
        <v>1.2229098297204108E-4</v>
      </c>
      <c r="Q110">
        <f t="shared" si="25"/>
        <v>1.1064480694511734E-4</v>
      </c>
      <c r="R110">
        <f t="shared" si="26"/>
        <v>1.292631087453252E-4</v>
      </c>
      <c r="S110">
        <f t="shared" si="27"/>
        <v>1.0526280531560113E-4</v>
      </c>
    </row>
    <row r="111" spans="1:19" x14ac:dyDescent="0.25">
      <c r="A111">
        <v>109</v>
      </c>
      <c r="B111">
        <v>178851.28038059999</v>
      </c>
      <c r="C111">
        <v>159945.61208070599</v>
      </c>
      <c r="D111">
        <v>170524.18931399999</v>
      </c>
      <c r="E111">
        <v>84414.544941099899</v>
      </c>
      <c r="F111">
        <f t="shared" si="14"/>
        <v>593735.62671640585</v>
      </c>
      <c r="G111">
        <f t="shared" si="15"/>
        <v>5</v>
      </c>
      <c r="H111" t="str">
        <f t="shared" si="17"/>
        <v>Day5</v>
      </c>
      <c r="I111">
        <f t="shared" si="16"/>
        <v>12</v>
      </c>
      <c r="J111" t="str">
        <f t="shared" si="18"/>
        <v>Hour12</v>
      </c>
      <c r="K111">
        <f t="shared" si="19"/>
        <v>1</v>
      </c>
      <c r="L111" t="str">
        <f t="shared" si="20"/>
        <v>Winter</v>
      </c>
      <c r="M111">
        <f t="shared" si="21"/>
        <v>2761</v>
      </c>
      <c r="N111" t="e">
        <f t="shared" si="22"/>
        <v>#N/A</v>
      </c>
      <c r="O111" t="str">
        <f t="shared" si="23"/>
        <v>Winter</v>
      </c>
      <c r="P111">
        <f t="shared" si="24"/>
        <v>1.1295180761933662E-4</v>
      </c>
      <c r="Q111">
        <f t="shared" si="25"/>
        <v>1.1103212114383896E-4</v>
      </c>
      <c r="R111">
        <f t="shared" si="26"/>
        <v>1.3031957209957312E-4</v>
      </c>
      <c r="S111">
        <f t="shared" si="27"/>
        <v>1.1815934037413834E-4</v>
      </c>
    </row>
    <row r="112" spans="1:19" x14ac:dyDescent="0.25">
      <c r="A112">
        <v>110</v>
      </c>
      <c r="B112">
        <v>178413.0707438</v>
      </c>
      <c r="C112">
        <v>161083.12565620901</v>
      </c>
      <c r="D112">
        <v>160521.558988</v>
      </c>
      <c r="E112">
        <v>87683.580322399997</v>
      </c>
      <c r="F112">
        <f t="shared" si="14"/>
        <v>587701.33571040898</v>
      </c>
      <c r="G112">
        <f t="shared" si="15"/>
        <v>5</v>
      </c>
      <c r="H112" t="str">
        <f t="shared" si="17"/>
        <v>Day5</v>
      </c>
      <c r="I112">
        <f t="shared" si="16"/>
        <v>13</v>
      </c>
      <c r="J112" t="str">
        <f t="shared" si="18"/>
        <v>Hour13</v>
      </c>
      <c r="K112">
        <f t="shared" si="19"/>
        <v>1</v>
      </c>
      <c r="L112" t="str">
        <f t="shared" si="20"/>
        <v>Winter</v>
      </c>
      <c r="M112">
        <f t="shared" si="21"/>
        <v>2761</v>
      </c>
      <c r="N112" t="e">
        <f t="shared" si="22"/>
        <v>#N/A</v>
      </c>
      <c r="O112" t="str">
        <f t="shared" si="23"/>
        <v>Winter</v>
      </c>
      <c r="P112">
        <f t="shared" si="24"/>
        <v>1.063262656313359E-4</v>
      </c>
      <c r="Q112">
        <f t="shared" si="25"/>
        <v>1.1076007754775155E-4</v>
      </c>
      <c r="R112">
        <f t="shared" si="26"/>
        <v>1.3124638891241701E-4</v>
      </c>
      <c r="S112">
        <f t="shared" si="27"/>
        <v>1.2273517578951205E-4</v>
      </c>
    </row>
    <row r="113" spans="1:19" x14ac:dyDescent="0.25">
      <c r="A113">
        <v>111</v>
      </c>
      <c r="B113">
        <v>177131.10805119999</v>
      </c>
      <c r="C113">
        <v>159966.83767410499</v>
      </c>
      <c r="D113">
        <v>154910.85118900001</v>
      </c>
      <c r="E113">
        <v>98402.316569800096</v>
      </c>
      <c r="F113">
        <f t="shared" si="14"/>
        <v>590411.1134841051</v>
      </c>
      <c r="G113">
        <f t="shared" si="15"/>
        <v>5</v>
      </c>
      <c r="H113" t="str">
        <f t="shared" si="17"/>
        <v>Day5</v>
      </c>
      <c r="I113">
        <f t="shared" si="16"/>
        <v>14</v>
      </c>
      <c r="J113" t="str">
        <f t="shared" si="18"/>
        <v>Hour14</v>
      </c>
      <c r="K113">
        <f t="shared" si="19"/>
        <v>1</v>
      </c>
      <c r="L113" t="str">
        <f t="shared" si="20"/>
        <v>Winter</v>
      </c>
      <c r="M113">
        <f t="shared" si="21"/>
        <v>2761</v>
      </c>
      <c r="N113" t="e">
        <f t="shared" si="22"/>
        <v>#N/A</v>
      </c>
      <c r="O113" t="str">
        <f t="shared" si="23"/>
        <v>Winter</v>
      </c>
      <c r="P113">
        <f t="shared" si="24"/>
        <v>1.0260984516060724E-4</v>
      </c>
      <c r="Q113">
        <f t="shared" si="25"/>
        <v>1.0996422617512651E-4</v>
      </c>
      <c r="R113">
        <f t="shared" si="26"/>
        <v>1.3033686616730858E-4</v>
      </c>
      <c r="S113">
        <f t="shared" si="27"/>
        <v>1.3773873714876446E-4</v>
      </c>
    </row>
    <row r="114" spans="1:19" x14ac:dyDescent="0.25">
      <c r="A114">
        <v>112</v>
      </c>
      <c r="B114">
        <v>176477.17841600001</v>
      </c>
      <c r="C114">
        <v>157472.97130194699</v>
      </c>
      <c r="D114">
        <v>153692.40465899999</v>
      </c>
      <c r="E114">
        <v>128009.4764153</v>
      </c>
      <c r="F114">
        <f t="shared" si="14"/>
        <v>615652.03079224704</v>
      </c>
      <c r="G114">
        <f t="shared" si="15"/>
        <v>5</v>
      </c>
      <c r="H114" t="str">
        <f t="shared" si="17"/>
        <v>Day5</v>
      </c>
      <c r="I114">
        <f t="shared" si="16"/>
        <v>15</v>
      </c>
      <c r="J114" t="str">
        <f t="shared" si="18"/>
        <v>Hour15</v>
      </c>
      <c r="K114">
        <f t="shared" si="19"/>
        <v>1</v>
      </c>
      <c r="L114" t="str">
        <f t="shared" si="20"/>
        <v>Winter</v>
      </c>
      <c r="M114">
        <f t="shared" si="21"/>
        <v>2761</v>
      </c>
      <c r="N114" t="e">
        <f t="shared" si="22"/>
        <v>#N/A</v>
      </c>
      <c r="O114" t="str">
        <f t="shared" si="23"/>
        <v>Winter</v>
      </c>
      <c r="P114">
        <f t="shared" si="24"/>
        <v>1.0180277058306686E-4</v>
      </c>
      <c r="Q114">
        <f t="shared" si="25"/>
        <v>1.0955826210083775E-4</v>
      </c>
      <c r="R114">
        <f t="shared" si="26"/>
        <v>1.2830492797116005E-4</v>
      </c>
      <c r="S114">
        <f t="shared" si="27"/>
        <v>1.7918138758462145E-4</v>
      </c>
    </row>
    <row r="115" spans="1:19" x14ac:dyDescent="0.25">
      <c r="A115">
        <v>113</v>
      </c>
      <c r="B115">
        <v>178163.17728450001</v>
      </c>
      <c r="C115">
        <v>154935.89894545401</v>
      </c>
      <c r="D115">
        <v>167854.451921</v>
      </c>
      <c r="E115">
        <v>166510.6463274</v>
      </c>
      <c r="F115">
        <f t="shared" si="14"/>
        <v>667464.17447835405</v>
      </c>
      <c r="G115">
        <f t="shared" si="15"/>
        <v>5</v>
      </c>
      <c r="H115" t="str">
        <f t="shared" si="17"/>
        <v>Day5</v>
      </c>
      <c r="I115">
        <f t="shared" si="16"/>
        <v>16</v>
      </c>
      <c r="J115" t="str">
        <f t="shared" si="18"/>
        <v>Hour16</v>
      </c>
      <c r="K115">
        <f t="shared" si="19"/>
        <v>1</v>
      </c>
      <c r="L115" t="str">
        <f t="shared" si="20"/>
        <v>Winter</v>
      </c>
      <c r="M115">
        <f t="shared" si="21"/>
        <v>2761</v>
      </c>
      <c r="N115" t="e">
        <f t="shared" si="22"/>
        <v>#N/A</v>
      </c>
      <c r="O115" t="str">
        <f t="shared" si="23"/>
        <v>Winter</v>
      </c>
      <c r="P115">
        <f t="shared" si="24"/>
        <v>1.1118342704165205E-4</v>
      </c>
      <c r="Q115">
        <f t="shared" si="25"/>
        <v>1.1060494194689365E-4</v>
      </c>
      <c r="R115">
        <f t="shared" si="26"/>
        <v>1.2623778664991523E-4</v>
      </c>
      <c r="S115">
        <f t="shared" si="27"/>
        <v>2.3307343715523284E-4</v>
      </c>
    </row>
    <row r="116" spans="1:19" x14ac:dyDescent="0.25">
      <c r="A116">
        <v>114</v>
      </c>
      <c r="B116">
        <v>182635.50908680001</v>
      </c>
      <c r="C116">
        <v>152675.834455401</v>
      </c>
      <c r="D116">
        <v>200047.87246700001</v>
      </c>
      <c r="E116">
        <v>196753.10954999999</v>
      </c>
      <c r="F116">
        <f t="shared" si="14"/>
        <v>732112.32555920095</v>
      </c>
      <c r="G116">
        <f t="shared" si="15"/>
        <v>5</v>
      </c>
      <c r="H116" t="str">
        <f t="shared" si="17"/>
        <v>Day5</v>
      </c>
      <c r="I116">
        <f t="shared" si="16"/>
        <v>17</v>
      </c>
      <c r="J116" t="str">
        <f t="shared" si="18"/>
        <v>Hour17</v>
      </c>
      <c r="K116">
        <f t="shared" si="19"/>
        <v>1</v>
      </c>
      <c r="L116" t="str">
        <f t="shared" si="20"/>
        <v>Winter</v>
      </c>
      <c r="M116">
        <f t="shared" si="21"/>
        <v>2761</v>
      </c>
      <c r="N116" t="e">
        <f t="shared" si="22"/>
        <v>#N/A</v>
      </c>
      <c r="O116" t="str">
        <f t="shared" si="23"/>
        <v>Winter</v>
      </c>
      <c r="P116">
        <f t="shared" si="24"/>
        <v>1.3250770401812469E-4</v>
      </c>
      <c r="Q116">
        <f t="shared" si="25"/>
        <v>1.1338139669416579E-4</v>
      </c>
      <c r="R116">
        <f t="shared" si="26"/>
        <v>1.2439634421564243E-4</v>
      </c>
      <c r="S116">
        <f t="shared" si="27"/>
        <v>2.7540535410348991E-4</v>
      </c>
    </row>
    <row r="117" spans="1:19" x14ac:dyDescent="0.25">
      <c r="A117">
        <v>115</v>
      </c>
      <c r="B117">
        <v>185994.68996980001</v>
      </c>
      <c r="C117">
        <v>155093.604704041</v>
      </c>
      <c r="D117">
        <v>212236.523766</v>
      </c>
      <c r="E117">
        <v>163345.55434</v>
      </c>
      <c r="F117">
        <f t="shared" si="14"/>
        <v>716670.37277984107</v>
      </c>
      <c r="G117">
        <f t="shared" si="15"/>
        <v>5</v>
      </c>
      <c r="H117" t="str">
        <f t="shared" si="17"/>
        <v>Day5</v>
      </c>
      <c r="I117">
        <f t="shared" si="16"/>
        <v>18</v>
      </c>
      <c r="J117" t="str">
        <f t="shared" si="18"/>
        <v>Hour18</v>
      </c>
      <c r="K117">
        <f t="shared" si="19"/>
        <v>1</v>
      </c>
      <c r="L117" t="str">
        <f t="shared" si="20"/>
        <v>Winter</v>
      </c>
      <c r="M117">
        <f t="shared" si="21"/>
        <v>2761</v>
      </c>
      <c r="N117" t="e">
        <f t="shared" si="22"/>
        <v>#N/A</v>
      </c>
      <c r="O117" t="str">
        <f t="shared" si="23"/>
        <v>Winter</v>
      </c>
      <c r="P117">
        <f t="shared" si="24"/>
        <v>1.4058122251542563E-4</v>
      </c>
      <c r="Q117">
        <f t="shared" si="25"/>
        <v>1.1546679959400313E-4</v>
      </c>
      <c r="R117">
        <f t="shared" si="26"/>
        <v>1.2636628124698066E-4</v>
      </c>
      <c r="S117">
        <f t="shared" si="27"/>
        <v>2.2864309660532403E-4</v>
      </c>
    </row>
    <row r="118" spans="1:19" x14ac:dyDescent="0.25">
      <c r="A118">
        <v>116</v>
      </c>
      <c r="B118">
        <v>187190.6430708</v>
      </c>
      <c r="C118">
        <v>158086.74917280901</v>
      </c>
      <c r="D118">
        <v>210560.69358399999</v>
      </c>
      <c r="E118">
        <v>101896.1537274</v>
      </c>
      <c r="F118">
        <f t="shared" si="14"/>
        <v>657734.23955500906</v>
      </c>
      <c r="G118">
        <f t="shared" si="15"/>
        <v>5</v>
      </c>
      <c r="H118" t="str">
        <f t="shared" si="17"/>
        <v>Day5</v>
      </c>
      <c r="I118">
        <f t="shared" si="16"/>
        <v>19</v>
      </c>
      <c r="J118" t="str">
        <f t="shared" si="18"/>
        <v>Hour19</v>
      </c>
      <c r="K118">
        <f t="shared" si="19"/>
        <v>1</v>
      </c>
      <c r="L118" t="str">
        <f t="shared" si="20"/>
        <v>Winter</v>
      </c>
      <c r="M118">
        <f t="shared" si="21"/>
        <v>2761</v>
      </c>
      <c r="N118" t="e">
        <f t="shared" si="22"/>
        <v>#N/A</v>
      </c>
      <c r="O118" t="str">
        <f t="shared" si="23"/>
        <v>Winter</v>
      </c>
      <c r="P118">
        <f t="shared" si="24"/>
        <v>1.3947118616761228E-4</v>
      </c>
      <c r="Q118">
        <f t="shared" si="25"/>
        <v>1.1620925561282504E-4</v>
      </c>
      <c r="R118">
        <f t="shared" si="26"/>
        <v>1.2880501839848958E-4</v>
      </c>
      <c r="S118">
        <f t="shared" si="27"/>
        <v>1.4262923906646963E-4</v>
      </c>
    </row>
    <row r="119" spans="1:19" x14ac:dyDescent="0.25">
      <c r="A119">
        <v>117</v>
      </c>
      <c r="B119">
        <v>184060.08176070001</v>
      </c>
      <c r="C119">
        <v>158356.92698044999</v>
      </c>
      <c r="D119">
        <v>203543.869278</v>
      </c>
      <c r="E119">
        <v>77555.480588100007</v>
      </c>
      <c r="F119">
        <f t="shared" si="14"/>
        <v>623516.35860725003</v>
      </c>
      <c r="G119">
        <f t="shared" si="15"/>
        <v>5</v>
      </c>
      <c r="H119" t="str">
        <f t="shared" si="17"/>
        <v>Day5</v>
      </c>
      <c r="I119">
        <f t="shared" si="16"/>
        <v>20</v>
      </c>
      <c r="J119" t="str">
        <f t="shared" si="18"/>
        <v>Hour20</v>
      </c>
      <c r="K119">
        <f t="shared" si="19"/>
        <v>1</v>
      </c>
      <c r="L119" t="str">
        <f t="shared" si="20"/>
        <v>Winter</v>
      </c>
      <c r="M119">
        <f t="shared" si="21"/>
        <v>2761</v>
      </c>
      <c r="N119" t="e">
        <f t="shared" si="22"/>
        <v>#N/A</v>
      </c>
      <c r="O119" t="str">
        <f t="shared" si="23"/>
        <v>Winter</v>
      </c>
      <c r="P119">
        <f t="shared" si="24"/>
        <v>1.34823382285369E-4</v>
      </c>
      <c r="Q119">
        <f t="shared" si="25"/>
        <v>1.1426578133692636E-4</v>
      </c>
      <c r="R119">
        <f t="shared" si="26"/>
        <v>1.2902515232917101E-4</v>
      </c>
      <c r="S119">
        <f t="shared" si="27"/>
        <v>1.0855835845686648E-4</v>
      </c>
    </row>
    <row r="120" spans="1:19" x14ac:dyDescent="0.25">
      <c r="A120">
        <v>118</v>
      </c>
      <c r="B120">
        <v>167948.64824820001</v>
      </c>
      <c r="C120">
        <v>157693.74099056699</v>
      </c>
      <c r="D120">
        <v>195845.95793900001</v>
      </c>
      <c r="E120">
        <v>62381.296443500003</v>
      </c>
      <c r="F120">
        <f t="shared" si="14"/>
        <v>583869.64362126694</v>
      </c>
      <c r="G120">
        <f t="shared" si="15"/>
        <v>5</v>
      </c>
      <c r="H120" t="str">
        <f t="shared" si="17"/>
        <v>Day5</v>
      </c>
      <c r="I120">
        <f t="shared" si="16"/>
        <v>21</v>
      </c>
      <c r="J120" t="str">
        <f t="shared" si="18"/>
        <v>Hour21</v>
      </c>
      <c r="K120">
        <f t="shared" si="19"/>
        <v>1</v>
      </c>
      <c r="L120" t="str">
        <f t="shared" si="20"/>
        <v>Winter</v>
      </c>
      <c r="M120">
        <f t="shared" si="21"/>
        <v>2761</v>
      </c>
      <c r="N120" t="e">
        <f t="shared" si="22"/>
        <v>#N/A</v>
      </c>
      <c r="O120" t="str">
        <f t="shared" si="23"/>
        <v>Winter</v>
      </c>
      <c r="P120">
        <f t="shared" si="24"/>
        <v>1.2972443999377208E-4</v>
      </c>
      <c r="Q120">
        <f t="shared" si="25"/>
        <v>1.0426369114358801E-4</v>
      </c>
      <c r="R120">
        <f t="shared" si="26"/>
        <v>1.2848480543687629E-4</v>
      </c>
      <c r="S120">
        <f t="shared" si="27"/>
        <v>8.7318279623382425E-5</v>
      </c>
    </row>
    <row r="121" spans="1:19" x14ac:dyDescent="0.25">
      <c r="A121">
        <v>119</v>
      </c>
      <c r="B121">
        <v>157335.14755421999</v>
      </c>
      <c r="C121">
        <v>152563.799210253</v>
      </c>
      <c r="D121">
        <v>183341.81569600001</v>
      </c>
      <c r="E121">
        <v>45634.570925599997</v>
      </c>
      <c r="F121">
        <f t="shared" si="14"/>
        <v>538875.33338607301</v>
      </c>
      <c r="G121">
        <f t="shared" si="15"/>
        <v>5</v>
      </c>
      <c r="H121" t="str">
        <f t="shared" si="17"/>
        <v>Day5</v>
      </c>
      <c r="I121">
        <f t="shared" si="16"/>
        <v>22</v>
      </c>
      <c r="J121" t="str">
        <f t="shared" si="18"/>
        <v>Hour22</v>
      </c>
      <c r="K121">
        <f t="shared" si="19"/>
        <v>1</v>
      </c>
      <c r="L121" t="str">
        <f t="shared" si="20"/>
        <v>Winter</v>
      </c>
      <c r="M121">
        <f t="shared" si="21"/>
        <v>2761</v>
      </c>
      <c r="N121" t="e">
        <f t="shared" si="22"/>
        <v>#N/A</v>
      </c>
      <c r="O121" t="str">
        <f t="shared" si="23"/>
        <v>Winter</v>
      </c>
      <c r="P121">
        <f t="shared" si="24"/>
        <v>1.214419466140472E-4</v>
      </c>
      <c r="Q121">
        <f t="shared" si="25"/>
        <v>9.7674755955053384E-5</v>
      </c>
      <c r="R121">
        <f t="shared" si="26"/>
        <v>1.2430506077861764E-4</v>
      </c>
      <c r="S121">
        <f t="shared" si="27"/>
        <v>6.3877034491959783E-5</v>
      </c>
    </row>
    <row r="122" spans="1:19" x14ac:dyDescent="0.25">
      <c r="A122">
        <v>120</v>
      </c>
      <c r="B122">
        <v>150209.99976465001</v>
      </c>
      <c r="C122">
        <v>145350.17075939599</v>
      </c>
      <c r="D122">
        <v>170916.76982409999</v>
      </c>
      <c r="E122">
        <v>34726.556249000001</v>
      </c>
      <c r="F122">
        <f t="shared" si="14"/>
        <v>501203.49659714603</v>
      </c>
      <c r="G122">
        <f t="shared" si="15"/>
        <v>5</v>
      </c>
      <c r="H122" t="str">
        <f t="shared" si="17"/>
        <v>Day5</v>
      </c>
      <c r="I122">
        <f t="shared" si="16"/>
        <v>23</v>
      </c>
      <c r="J122" t="str">
        <f t="shared" si="18"/>
        <v>Hour23</v>
      </c>
      <c r="K122">
        <f t="shared" si="19"/>
        <v>1</v>
      </c>
      <c r="L122" t="str">
        <f t="shared" si="20"/>
        <v>Winter</v>
      </c>
      <c r="M122">
        <f t="shared" si="21"/>
        <v>2761</v>
      </c>
      <c r="N122" t="e">
        <f t="shared" si="22"/>
        <v>#N/A</v>
      </c>
      <c r="O122" t="str">
        <f t="shared" si="23"/>
        <v>Winter</v>
      </c>
      <c r="P122">
        <f t="shared" si="24"/>
        <v>1.1321184508633941E-4</v>
      </c>
      <c r="Q122">
        <f t="shared" si="25"/>
        <v>9.3251414557352644E-5</v>
      </c>
      <c r="R122">
        <f t="shared" si="26"/>
        <v>1.1842758179828373E-4</v>
      </c>
      <c r="S122">
        <f t="shared" si="27"/>
        <v>4.8608530469604494E-5</v>
      </c>
    </row>
    <row r="123" spans="1:19" x14ac:dyDescent="0.25">
      <c r="A123">
        <v>121</v>
      </c>
      <c r="B123">
        <v>144763.66153047001</v>
      </c>
      <c r="C123">
        <v>137870.30521135201</v>
      </c>
      <c r="D123">
        <v>167462.98805740001</v>
      </c>
      <c r="E123">
        <v>24740.594502799999</v>
      </c>
      <c r="F123">
        <f t="shared" si="14"/>
        <v>474837.54930202209</v>
      </c>
      <c r="G123">
        <f t="shared" si="15"/>
        <v>6</v>
      </c>
      <c r="H123" t="str">
        <f t="shared" si="17"/>
        <v>Day6</v>
      </c>
      <c r="I123">
        <f t="shared" si="16"/>
        <v>0</v>
      </c>
      <c r="J123" t="str">
        <f t="shared" si="18"/>
        <v>Hour0</v>
      </c>
      <c r="K123">
        <f t="shared" si="19"/>
        <v>1</v>
      </c>
      <c r="L123" t="str">
        <f t="shared" si="20"/>
        <v>Winter</v>
      </c>
      <c r="M123">
        <f t="shared" si="21"/>
        <v>70</v>
      </c>
      <c r="N123">
        <f t="shared" si="22"/>
        <v>694139.33226128703</v>
      </c>
      <c r="O123" t="str">
        <f t="shared" si="23"/>
        <v>Winter</v>
      </c>
      <c r="P123">
        <f t="shared" si="24"/>
        <v>1.1092412921892587E-4</v>
      </c>
      <c r="Q123">
        <f t="shared" si="25"/>
        <v>8.987028983003205E-5</v>
      </c>
      <c r="R123">
        <f t="shared" si="26"/>
        <v>1.1233317967682025E-4</v>
      </c>
      <c r="S123">
        <f t="shared" si="27"/>
        <v>3.4630670922346751E-5</v>
      </c>
    </row>
    <row r="124" spans="1:19" x14ac:dyDescent="0.25">
      <c r="A124">
        <v>122</v>
      </c>
      <c r="B124">
        <v>139488.23124482</v>
      </c>
      <c r="C124">
        <v>134185.998147262</v>
      </c>
      <c r="D124">
        <v>168687.51237380001</v>
      </c>
      <c r="E124">
        <v>19318.5273055</v>
      </c>
      <c r="F124">
        <f t="shared" si="14"/>
        <v>461680.269071382</v>
      </c>
      <c r="G124">
        <f t="shared" si="15"/>
        <v>6</v>
      </c>
      <c r="H124" t="str">
        <f t="shared" si="17"/>
        <v>Day6</v>
      </c>
      <c r="I124">
        <f t="shared" si="16"/>
        <v>1</v>
      </c>
      <c r="J124" t="str">
        <f t="shared" si="18"/>
        <v>Hour1</v>
      </c>
      <c r="K124">
        <f t="shared" si="19"/>
        <v>1</v>
      </c>
      <c r="L124" t="str">
        <f t="shared" si="20"/>
        <v>Winter</v>
      </c>
      <c r="M124">
        <f t="shared" si="21"/>
        <v>2761</v>
      </c>
      <c r="N124" t="e">
        <f t="shared" si="22"/>
        <v>#N/A</v>
      </c>
      <c r="O124" t="str">
        <f t="shared" si="23"/>
        <v>Winter</v>
      </c>
      <c r="P124">
        <f t="shared" si="24"/>
        <v>1.1173522960044727E-4</v>
      </c>
      <c r="Q124">
        <f t="shared" si="25"/>
        <v>8.6595265948091166E-5</v>
      </c>
      <c r="R124">
        <f t="shared" si="26"/>
        <v>1.0933130101425728E-4</v>
      </c>
      <c r="S124">
        <f t="shared" si="27"/>
        <v>2.7041127154217149E-5</v>
      </c>
    </row>
    <row r="125" spans="1:19" x14ac:dyDescent="0.25">
      <c r="A125">
        <v>123</v>
      </c>
      <c r="B125">
        <v>136811.02760844</v>
      </c>
      <c r="C125">
        <v>134040.843446702</v>
      </c>
      <c r="D125">
        <v>170257.613006</v>
      </c>
      <c r="E125">
        <v>15500.639642300001</v>
      </c>
      <c r="F125">
        <f t="shared" si="14"/>
        <v>456610.12370344205</v>
      </c>
      <c r="G125">
        <f t="shared" si="15"/>
        <v>6</v>
      </c>
      <c r="H125" t="str">
        <f t="shared" si="17"/>
        <v>Day6</v>
      </c>
      <c r="I125">
        <f t="shared" si="16"/>
        <v>2</v>
      </c>
      <c r="J125" t="str">
        <f t="shared" si="18"/>
        <v>Hour2</v>
      </c>
      <c r="K125">
        <f t="shared" si="19"/>
        <v>1</v>
      </c>
      <c r="L125" t="str">
        <f t="shared" si="20"/>
        <v>Winter</v>
      </c>
      <c r="M125">
        <f t="shared" si="21"/>
        <v>2761</v>
      </c>
      <c r="N125" t="e">
        <f t="shared" si="22"/>
        <v>#N/A</v>
      </c>
      <c r="O125" t="str">
        <f t="shared" si="23"/>
        <v>Winter</v>
      </c>
      <c r="P125">
        <f t="shared" si="24"/>
        <v>1.1277523281210125E-4</v>
      </c>
      <c r="Q125">
        <f t="shared" si="25"/>
        <v>8.4933239275155402E-5</v>
      </c>
      <c r="R125">
        <f t="shared" si="26"/>
        <v>1.0921303269655141E-4</v>
      </c>
      <c r="S125">
        <f t="shared" si="27"/>
        <v>2.1697035229999113E-5</v>
      </c>
    </row>
    <row r="126" spans="1:19" x14ac:dyDescent="0.25">
      <c r="A126">
        <v>124</v>
      </c>
      <c r="B126">
        <v>137068.09126568001</v>
      </c>
      <c r="C126">
        <v>131712.765692588</v>
      </c>
      <c r="D126">
        <v>177642.1986034</v>
      </c>
      <c r="E126">
        <v>15553.4139818</v>
      </c>
      <c r="F126">
        <f t="shared" si="14"/>
        <v>461976.46954346803</v>
      </c>
      <c r="G126">
        <f t="shared" si="15"/>
        <v>6</v>
      </c>
      <c r="H126" t="str">
        <f t="shared" si="17"/>
        <v>Day6</v>
      </c>
      <c r="I126">
        <f t="shared" si="16"/>
        <v>3</v>
      </c>
      <c r="J126" t="str">
        <f t="shared" si="18"/>
        <v>Hour3</v>
      </c>
      <c r="K126">
        <f t="shared" si="19"/>
        <v>1</v>
      </c>
      <c r="L126" t="str">
        <f t="shared" si="20"/>
        <v>Winter</v>
      </c>
      <c r="M126">
        <f t="shared" si="21"/>
        <v>2761</v>
      </c>
      <c r="N126" t="e">
        <f t="shared" si="22"/>
        <v>#N/A</v>
      </c>
      <c r="O126" t="str">
        <f t="shared" si="23"/>
        <v>Winter</v>
      </c>
      <c r="P126">
        <f t="shared" si="24"/>
        <v>1.1766663440797776E-4</v>
      </c>
      <c r="Q126">
        <f t="shared" si="25"/>
        <v>8.5092826184858324E-5</v>
      </c>
      <c r="R126">
        <f t="shared" si="26"/>
        <v>1.0731617480352223E-4</v>
      </c>
      <c r="S126">
        <f t="shared" si="27"/>
        <v>2.1770906162411908E-5</v>
      </c>
    </row>
    <row r="127" spans="1:19" x14ac:dyDescent="0.25">
      <c r="A127">
        <v>125</v>
      </c>
      <c r="B127">
        <v>141375.47900207</v>
      </c>
      <c r="C127">
        <v>131948.06207987899</v>
      </c>
      <c r="D127">
        <v>191956.98883680001</v>
      </c>
      <c r="E127">
        <v>14550.1973758</v>
      </c>
      <c r="F127">
        <f t="shared" si="14"/>
        <v>479830.727294549</v>
      </c>
      <c r="G127">
        <f t="shared" si="15"/>
        <v>6</v>
      </c>
      <c r="H127" t="str">
        <f t="shared" si="17"/>
        <v>Day6</v>
      </c>
      <c r="I127">
        <f t="shared" si="16"/>
        <v>4</v>
      </c>
      <c r="J127" t="str">
        <f t="shared" si="18"/>
        <v>Hour4</v>
      </c>
      <c r="K127">
        <f t="shared" si="19"/>
        <v>1</v>
      </c>
      <c r="L127" t="str">
        <f t="shared" si="20"/>
        <v>Winter</v>
      </c>
      <c r="M127">
        <f t="shared" si="21"/>
        <v>2761</v>
      </c>
      <c r="N127" t="e">
        <f t="shared" si="22"/>
        <v>#N/A</v>
      </c>
      <c r="O127" t="str">
        <f t="shared" si="23"/>
        <v>Winter</v>
      </c>
      <c r="P127">
        <f t="shared" si="24"/>
        <v>1.2714846475157121E-4</v>
      </c>
      <c r="Q127">
        <f t="shared" si="25"/>
        <v>8.7766882506639163E-5</v>
      </c>
      <c r="R127">
        <f t="shared" si="26"/>
        <v>1.0750788824979586E-4</v>
      </c>
      <c r="S127">
        <f t="shared" si="27"/>
        <v>2.036665275442336E-5</v>
      </c>
    </row>
    <row r="128" spans="1:19" x14ac:dyDescent="0.25">
      <c r="A128">
        <v>126</v>
      </c>
      <c r="B128">
        <v>156412.58746951999</v>
      </c>
      <c r="C128">
        <v>139049.26446166399</v>
      </c>
      <c r="D128">
        <v>207023.27167779999</v>
      </c>
      <c r="E128">
        <v>21349.621856900001</v>
      </c>
      <c r="F128">
        <f t="shared" si="14"/>
        <v>523834.74546588393</v>
      </c>
      <c r="G128">
        <f t="shared" si="15"/>
        <v>6</v>
      </c>
      <c r="H128" t="str">
        <f t="shared" si="17"/>
        <v>Day6</v>
      </c>
      <c r="I128">
        <f t="shared" si="16"/>
        <v>5</v>
      </c>
      <c r="J128" t="str">
        <f t="shared" si="18"/>
        <v>Hour5</v>
      </c>
      <c r="K128">
        <f t="shared" si="19"/>
        <v>1</v>
      </c>
      <c r="L128" t="str">
        <f t="shared" si="20"/>
        <v>Winter</v>
      </c>
      <c r="M128">
        <f t="shared" si="21"/>
        <v>2761</v>
      </c>
      <c r="N128" t="e">
        <f t="shared" si="22"/>
        <v>#N/A</v>
      </c>
      <c r="O128" t="str">
        <f t="shared" si="23"/>
        <v>Winter</v>
      </c>
      <c r="P128">
        <f t="shared" si="24"/>
        <v>1.3712806874699936E-4</v>
      </c>
      <c r="Q128">
        <f t="shared" si="25"/>
        <v>9.7102024225826172E-5</v>
      </c>
      <c r="R128">
        <f t="shared" si="26"/>
        <v>1.1329376535982082E-4</v>
      </c>
      <c r="S128">
        <f t="shared" si="27"/>
        <v>2.988415370371031E-5</v>
      </c>
    </row>
    <row r="129" spans="1:19" x14ac:dyDescent="0.25">
      <c r="A129">
        <v>127</v>
      </c>
      <c r="B129">
        <v>171789.44678135001</v>
      </c>
      <c r="C129">
        <v>141581.227126777</v>
      </c>
      <c r="D129">
        <v>231121.526419</v>
      </c>
      <c r="E129">
        <v>34923.274609799999</v>
      </c>
      <c r="F129">
        <f t="shared" si="14"/>
        <v>579415.47493692697</v>
      </c>
      <c r="G129">
        <f t="shared" si="15"/>
        <v>6</v>
      </c>
      <c r="H129" t="str">
        <f t="shared" si="17"/>
        <v>Day6</v>
      </c>
      <c r="I129">
        <f t="shared" si="16"/>
        <v>6</v>
      </c>
      <c r="J129" t="str">
        <f t="shared" si="18"/>
        <v>Hour6</v>
      </c>
      <c r="K129">
        <f t="shared" si="19"/>
        <v>1</v>
      </c>
      <c r="L129" t="str">
        <f t="shared" si="20"/>
        <v>Winter</v>
      </c>
      <c r="M129">
        <f t="shared" si="21"/>
        <v>2761</v>
      </c>
      <c r="N129" t="e">
        <f t="shared" si="22"/>
        <v>#N/A</v>
      </c>
      <c r="O129" t="str">
        <f t="shared" si="23"/>
        <v>Winter</v>
      </c>
      <c r="P129">
        <f t="shared" si="24"/>
        <v>1.5309027003022999E-4</v>
      </c>
      <c r="Q129">
        <f t="shared" si="25"/>
        <v>1.0664808563667909E-4</v>
      </c>
      <c r="R129">
        <f t="shared" si="26"/>
        <v>1.1535674343591289E-4</v>
      </c>
      <c r="S129">
        <f t="shared" si="27"/>
        <v>4.8883887184111785E-5</v>
      </c>
    </row>
    <row r="130" spans="1:19" x14ac:dyDescent="0.25">
      <c r="A130">
        <v>128</v>
      </c>
      <c r="B130">
        <v>185828.84534838001</v>
      </c>
      <c r="C130">
        <v>152867.24959735101</v>
      </c>
      <c r="D130">
        <v>217335.4211943</v>
      </c>
      <c r="E130">
        <v>55622.512875499997</v>
      </c>
      <c r="F130">
        <f t="shared" si="14"/>
        <v>611654.02901553095</v>
      </c>
      <c r="G130">
        <f t="shared" si="15"/>
        <v>6</v>
      </c>
      <c r="H130" t="str">
        <f t="shared" si="17"/>
        <v>Day6</v>
      </c>
      <c r="I130">
        <f t="shared" si="16"/>
        <v>7</v>
      </c>
      <c r="J130" t="str">
        <f t="shared" si="18"/>
        <v>Hour7</v>
      </c>
      <c r="K130">
        <f t="shared" si="19"/>
        <v>1</v>
      </c>
      <c r="L130" t="str">
        <f t="shared" si="20"/>
        <v>Winter</v>
      </c>
      <c r="M130">
        <f t="shared" si="21"/>
        <v>2761</v>
      </c>
      <c r="N130" t="e">
        <f t="shared" si="22"/>
        <v>#N/A</v>
      </c>
      <c r="O130" t="str">
        <f t="shared" si="23"/>
        <v>Winter</v>
      </c>
      <c r="P130">
        <f t="shared" si="24"/>
        <v>1.4395863004751226E-4</v>
      </c>
      <c r="Q130">
        <f t="shared" si="25"/>
        <v>1.1536384209737591E-4</v>
      </c>
      <c r="R130">
        <f t="shared" si="26"/>
        <v>1.2455230435151485E-4</v>
      </c>
      <c r="S130">
        <f t="shared" si="27"/>
        <v>7.7857665831248884E-5</v>
      </c>
    </row>
    <row r="131" spans="1:19" x14ac:dyDescent="0.25">
      <c r="A131">
        <v>129</v>
      </c>
      <c r="B131">
        <v>181720.78690782</v>
      </c>
      <c r="C131">
        <v>158156.07951509301</v>
      </c>
      <c r="D131">
        <v>202353.175644</v>
      </c>
      <c r="E131">
        <v>61704.463464</v>
      </c>
      <c r="F131">
        <f t="shared" ref="F131:F194" si="28">SUM(B131:E131)</f>
        <v>603934.50553091313</v>
      </c>
      <c r="G131">
        <f t="shared" ref="G131:G194" si="29">CEILING(A131/24,1)</f>
        <v>6</v>
      </c>
      <c r="H131" t="str">
        <f t="shared" si="17"/>
        <v>Day6</v>
      </c>
      <c r="I131">
        <f t="shared" ref="I131:I194" si="30">A131-(G131-1)*24-1</f>
        <v>8</v>
      </c>
      <c r="J131" t="str">
        <f t="shared" si="18"/>
        <v>Hour8</v>
      </c>
      <c r="K131">
        <f t="shared" si="19"/>
        <v>1</v>
      </c>
      <c r="L131" t="str">
        <f t="shared" si="20"/>
        <v>Winter</v>
      </c>
      <c r="M131">
        <f t="shared" si="21"/>
        <v>2761</v>
      </c>
      <c r="N131" t="e">
        <f t="shared" si="22"/>
        <v>#N/A</v>
      </c>
      <c r="O131" t="str">
        <f t="shared" si="23"/>
        <v>Winter</v>
      </c>
      <c r="P131">
        <f t="shared" si="24"/>
        <v>1.340346906702839E-4</v>
      </c>
      <c r="Q131">
        <f t="shared" si="25"/>
        <v>1.1281353079142618E-4</v>
      </c>
      <c r="R131">
        <f t="shared" si="26"/>
        <v>1.2886150697871652E-4</v>
      </c>
      <c r="S131">
        <f t="shared" si="27"/>
        <v>8.6370882010127682E-5</v>
      </c>
    </row>
    <row r="132" spans="1:19" x14ac:dyDescent="0.25">
      <c r="A132">
        <v>130</v>
      </c>
      <c r="B132">
        <v>182295.45579451</v>
      </c>
      <c r="C132">
        <v>164347.955498772</v>
      </c>
      <c r="D132">
        <v>179393.27460899999</v>
      </c>
      <c r="E132">
        <v>60784.435452500002</v>
      </c>
      <c r="F132">
        <f t="shared" si="28"/>
        <v>586821.12135478202</v>
      </c>
      <c r="G132">
        <f t="shared" si="29"/>
        <v>6</v>
      </c>
      <c r="H132" t="str">
        <f t="shared" ref="H132:H195" si="31">CONCATENATE("Day",G132)</f>
        <v>Day6</v>
      </c>
      <c r="I132">
        <f t="shared" si="30"/>
        <v>9</v>
      </c>
      <c r="J132" t="str">
        <f t="shared" ref="J132:J195" si="32">CONCATENATE("Hour",I132)</f>
        <v>Hour9</v>
      </c>
      <c r="K132">
        <f t="shared" ref="K132:K195" si="33">MONTH(G132)</f>
        <v>1</v>
      </c>
      <c r="L132" t="str">
        <f t="shared" ref="L132:L195" si="34">IF(AND(K132&gt;=3,K132&lt;=5),"Spring",IF(AND(K132&gt;=6,K132&lt;=8),"Summer",IF(AND(K132&gt;=9,K132&lt;=10),"Fall","Winter")))</f>
        <v>Winter</v>
      </c>
      <c r="M132">
        <f t="shared" ref="M132:M195" si="35">COUNTIFS($L$3:$L$8762,L132,$N$3:$N$8762,"&gt;"&amp;N132+1)+1</f>
        <v>2761</v>
      </c>
      <c r="N132" t="e">
        <f t="shared" ref="N132:N195" si="36">IF(G132=G131,NA(),_xlfn.MAXIFS($F$3:$F$8762,$G$3:$G$8762,G132))</f>
        <v>#N/A</v>
      </c>
      <c r="O132" t="str">
        <f t="shared" ref="O132:O195" si="37">IF(G132=G131,O131,IF(AND(OR(L132="Winter",L132="Summer"),M132&lt;=5),CONCATENATE(L132," Peak ",M132),L132))</f>
        <v>Winter</v>
      </c>
      <c r="P132">
        <f t="shared" ref="P132:P195" si="38">D132/SUM($D$3:$D$8762)</f>
        <v>1.1882651208226576E-4</v>
      </c>
      <c r="Q132">
        <f t="shared" ref="Q132:Q195" si="39">B132/SUM($B$3:$B$8762)</f>
        <v>1.1317028924072985E-4</v>
      </c>
      <c r="R132">
        <f t="shared" ref="R132:R195" si="40">C132/SUM($C$3:$C$8762)</f>
        <v>1.3390648832074613E-4</v>
      </c>
      <c r="S132">
        <f t="shared" ref="S132:S195" si="41">E132/SUM($E$3:$E$8762)</f>
        <v>8.5083071917205628E-5</v>
      </c>
    </row>
    <row r="133" spans="1:19" x14ac:dyDescent="0.25">
      <c r="A133">
        <v>131</v>
      </c>
      <c r="B133">
        <v>175327.9650315</v>
      </c>
      <c r="C133">
        <v>159649.544425642</v>
      </c>
      <c r="D133">
        <v>178544.088758</v>
      </c>
      <c r="E133">
        <v>64881.889220099998</v>
      </c>
      <c r="F133">
        <f t="shared" si="28"/>
        <v>578403.48743524193</v>
      </c>
      <c r="G133">
        <f t="shared" si="29"/>
        <v>6</v>
      </c>
      <c r="H133" t="str">
        <f t="shared" si="31"/>
        <v>Day6</v>
      </c>
      <c r="I133">
        <f t="shared" si="30"/>
        <v>10</v>
      </c>
      <c r="J133" t="str">
        <f t="shared" si="32"/>
        <v>Hour10</v>
      </c>
      <c r="K133">
        <f t="shared" si="33"/>
        <v>1</v>
      </c>
      <c r="L133" t="str">
        <f t="shared" si="34"/>
        <v>Winter</v>
      </c>
      <c r="M133">
        <f t="shared" si="35"/>
        <v>2761</v>
      </c>
      <c r="N133" t="e">
        <f t="shared" si="36"/>
        <v>#N/A</v>
      </c>
      <c r="O133" t="str">
        <f t="shared" si="37"/>
        <v>Winter</v>
      </c>
      <c r="P133">
        <f t="shared" si="38"/>
        <v>1.1826402838267405E-4</v>
      </c>
      <c r="Q133">
        <f t="shared" si="39"/>
        <v>1.0884482242371388E-4</v>
      </c>
      <c r="R133">
        <f t="shared" si="40"/>
        <v>1.3007834378690771E-4</v>
      </c>
      <c r="S133">
        <f t="shared" si="41"/>
        <v>9.0818486764622747E-5</v>
      </c>
    </row>
    <row r="134" spans="1:19" x14ac:dyDescent="0.25">
      <c r="A134">
        <v>132</v>
      </c>
      <c r="B134">
        <v>175191.64475840001</v>
      </c>
      <c r="C134">
        <v>160517.753661133</v>
      </c>
      <c r="D134">
        <v>164663.398028</v>
      </c>
      <c r="E134">
        <v>76510.053726400001</v>
      </c>
      <c r="F134">
        <f t="shared" si="28"/>
        <v>576882.85017393308</v>
      </c>
      <c r="G134">
        <f t="shared" si="29"/>
        <v>6</v>
      </c>
      <c r="H134" t="str">
        <f t="shared" si="31"/>
        <v>Day6</v>
      </c>
      <c r="I134">
        <f t="shared" si="30"/>
        <v>11</v>
      </c>
      <c r="J134" t="str">
        <f t="shared" si="32"/>
        <v>Hour11</v>
      </c>
      <c r="K134">
        <f t="shared" si="33"/>
        <v>1</v>
      </c>
      <c r="L134" t="str">
        <f t="shared" si="34"/>
        <v>Winter</v>
      </c>
      <c r="M134">
        <f t="shared" si="35"/>
        <v>2761</v>
      </c>
      <c r="N134" t="e">
        <f t="shared" si="36"/>
        <v>#N/A</v>
      </c>
      <c r="O134" t="str">
        <f t="shared" si="37"/>
        <v>Winter</v>
      </c>
      <c r="P134">
        <f t="shared" si="38"/>
        <v>1.0906973685567279E-4</v>
      </c>
      <c r="Q134">
        <f t="shared" si="39"/>
        <v>1.0876019384825728E-4</v>
      </c>
      <c r="R134">
        <f t="shared" si="40"/>
        <v>1.307857383480351E-4</v>
      </c>
      <c r="S134">
        <f t="shared" si="41"/>
        <v>1.0709502120291257E-4</v>
      </c>
    </row>
    <row r="135" spans="1:19" x14ac:dyDescent="0.25">
      <c r="A135">
        <v>133</v>
      </c>
      <c r="B135">
        <v>175279.92555819999</v>
      </c>
      <c r="C135">
        <v>161145.81231866399</v>
      </c>
      <c r="D135">
        <v>153179.658211</v>
      </c>
      <c r="E135">
        <v>85508.976122699998</v>
      </c>
      <c r="F135">
        <f t="shared" si="28"/>
        <v>575114.37221056398</v>
      </c>
      <c r="G135">
        <f t="shared" si="29"/>
        <v>6</v>
      </c>
      <c r="H135" t="str">
        <f t="shared" si="31"/>
        <v>Day6</v>
      </c>
      <c r="I135">
        <f t="shared" si="30"/>
        <v>12</v>
      </c>
      <c r="J135" t="str">
        <f t="shared" si="32"/>
        <v>Hour12</v>
      </c>
      <c r="K135">
        <f t="shared" si="33"/>
        <v>1</v>
      </c>
      <c r="L135" t="str">
        <f t="shared" si="34"/>
        <v>Winter</v>
      </c>
      <c r="M135">
        <f t="shared" si="35"/>
        <v>2761</v>
      </c>
      <c r="N135" t="e">
        <f t="shared" si="36"/>
        <v>#N/A</v>
      </c>
      <c r="O135" t="str">
        <f t="shared" si="37"/>
        <v>Winter</v>
      </c>
      <c r="P135">
        <f t="shared" si="38"/>
        <v>1.0146313760556976E-4</v>
      </c>
      <c r="Q135">
        <f t="shared" si="39"/>
        <v>1.0881499918393734E-4</v>
      </c>
      <c r="R135">
        <f t="shared" si="40"/>
        <v>1.3129746439314582E-4</v>
      </c>
      <c r="S135">
        <f t="shared" si="41"/>
        <v>1.1969127147194841E-4</v>
      </c>
    </row>
    <row r="136" spans="1:19" x14ac:dyDescent="0.25">
      <c r="A136">
        <v>134</v>
      </c>
      <c r="B136">
        <v>174530.3470257</v>
      </c>
      <c r="C136">
        <v>161551.23076864801</v>
      </c>
      <c r="D136">
        <v>145143.121809</v>
      </c>
      <c r="E136">
        <v>88371.6168168</v>
      </c>
      <c r="F136">
        <f t="shared" si="28"/>
        <v>569596.31642014801</v>
      </c>
      <c r="G136">
        <f t="shared" si="29"/>
        <v>6</v>
      </c>
      <c r="H136" t="str">
        <f t="shared" si="31"/>
        <v>Day6</v>
      </c>
      <c r="I136">
        <f t="shared" si="30"/>
        <v>13</v>
      </c>
      <c r="J136" t="str">
        <f t="shared" si="32"/>
        <v>Hour13</v>
      </c>
      <c r="K136">
        <f t="shared" si="33"/>
        <v>1</v>
      </c>
      <c r="L136" t="str">
        <f t="shared" si="34"/>
        <v>Winter</v>
      </c>
      <c r="M136">
        <f t="shared" si="35"/>
        <v>2761</v>
      </c>
      <c r="N136" t="e">
        <f t="shared" si="36"/>
        <v>#N/A</v>
      </c>
      <c r="O136" t="str">
        <f t="shared" si="37"/>
        <v>Winter</v>
      </c>
      <c r="P136">
        <f t="shared" si="38"/>
        <v>9.6139896854470215E-5</v>
      </c>
      <c r="Q136">
        <f t="shared" si="39"/>
        <v>1.0834965560769762E-4</v>
      </c>
      <c r="R136">
        <f t="shared" si="40"/>
        <v>1.3162778892181453E-4</v>
      </c>
      <c r="S136">
        <f t="shared" si="41"/>
        <v>1.2369825553351071E-4</v>
      </c>
    </row>
    <row r="137" spans="1:19" x14ac:dyDescent="0.25">
      <c r="A137">
        <v>135</v>
      </c>
      <c r="B137">
        <v>172292.53124489999</v>
      </c>
      <c r="C137">
        <v>159308.59245439901</v>
      </c>
      <c r="D137">
        <v>141558.01879100001</v>
      </c>
      <c r="E137">
        <v>98445.670847000001</v>
      </c>
      <c r="F137">
        <f t="shared" si="28"/>
        <v>571604.81333729904</v>
      </c>
      <c r="G137">
        <f t="shared" si="29"/>
        <v>6</v>
      </c>
      <c r="H137" t="str">
        <f t="shared" si="31"/>
        <v>Day6</v>
      </c>
      <c r="I137">
        <f t="shared" si="30"/>
        <v>14</v>
      </c>
      <c r="J137" t="str">
        <f t="shared" si="32"/>
        <v>Hour14</v>
      </c>
      <c r="K137">
        <f t="shared" si="33"/>
        <v>1</v>
      </c>
      <c r="L137" t="str">
        <f t="shared" si="34"/>
        <v>Winter</v>
      </c>
      <c r="M137">
        <f t="shared" si="35"/>
        <v>2761</v>
      </c>
      <c r="N137" t="e">
        <f t="shared" si="36"/>
        <v>#N/A</v>
      </c>
      <c r="O137" t="str">
        <f t="shared" si="37"/>
        <v>Winter</v>
      </c>
      <c r="P137">
        <f t="shared" si="38"/>
        <v>9.3765196420392898E-5</v>
      </c>
      <c r="Q137">
        <f t="shared" si="39"/>
        <v>1.0696040397727803E-4</v>
      </c>
      <c r="R137">
        <f t="shared" si="40"/>
        <v>1.2980054488751386E-4</v>
      </c>
      <c r="S137">
        <f t="shared" si="41"/>
        <v>1.3779942233992331E-4</v>
      </c>
    </row>
    <row r="138" spans="1:19" x14ac:dyDescent="0.25">
      <c r="A138">
        <v>136</v>
      </c>
      <c r="B138">
        <v>170528.57135429999</v>
      </c>
      <c r="C138">
        <v>155996.29210643299</v>
      </c>
      <c r="D138">
        <v>141243.75289</v>
      </c>
      <c r="E138">
        <v>127317.2786912</v>
      </c>
      <c r="F138">
        <f t="shared" si="28"/>
        <v>595085.89504193293</v>
      </c>
      <c r="G138">
        <f t="shared" si="29"/>
        <v>6</v>
      </c>
      <c r="H138" t="str">
        <f t="shared" si="31"/>
        <v>Day6</v>
      </c>
      <c r="I138">
        <f t="shared" si="30"/>
        <v>15</v>
      </c>
      <c r="J138" t="str">
        <f t="shared" si="32"/>
        <v>Hour15</v>
      </c>
      <c r="K138">
        <f t="shared" si="33"/>
        <v>1</v>
      </c>
      <c r="L138" t="str">
        <f t="shared" si="34"/>
        <v>Winter</v>
      </c>
      <c r="M138">
        <f t="shared" si="35"/>
        <v>2761</v>
      </c>
      <c r="N138" t="e">
        <f t="shared" si="36"/>
        <v>#N/A</v>
      </c>
      <c r="O138" t="str">
        <f t="shared" si="37"/>
        <v>Winter</v>
      </c>
      <c r="P138">
        <f t="shared" si="38"/>
        <v>9.3557032981916093E-5</v>
      </c>
      <c r="Q138">
        <f t="shared" si="39"/>
        <v>1.0586532538544918E-4</v>
      </c>
      <c r="R138">
        <f t="shared" si="40"/>
        <v>1.2710176773197434E-4</v>
      </c>
      <c r="S138">
        <f t="shared" si="41"/>
        <v>1.7821248315535274E-4</v>
      </c>
    </row>
    <row r="139" spans="1:19" x14ac:dyDescent="0.25">
      <c r="A139">
        <v>137</v>
      </c>
      <c r="B139">
        <v>169927.7223124</v>
      </c>
      <c r="C139">
        <v>152072.76635561499</v>
      </c>
      <c r="D139">
        <v>153824.226425</v>
      </c>
      <c r="E139">
        <v>164097.63186709999</v>
      </c>
      <c r="F139">
        <f t="shared" si="28"/>
        <v>639922.34696011501</v>
      </c>
      <c r="G139">
        <f t="shared" si="29"/>
        <v>6</v>
      </c>
      <c r="H139" t="str">
        <f t="shared" si="31"/>
        <v>Day6</v>
      </c>
      <c r="I139">
        <f t="shared" si="30"/>
        <v>16</v>
      </c>
      <c r="J139" t="str">
        <f t="shared" si="32"/>
        <v>Hour16</v>
      </c>
      <c r="K139">
        <f t="shared" si="33"/>
        <v>1</v>
      </c>
      <c r="L139" t="str">
        <f t="shared" si="34"/>
        <v>Winter</v>
      </c>
      <c r="M139">
        <f t="shared" si="35"/>
        <v>2761</v>
      </c>
      <c r="N139" t="e">
        <f t="shared" si="36"/>
        <v>#N/A</v>
      </c>
      <c r="O139" t="str">
        <f t="shared" si="37"/>
        <v>Winter</v>
      </c>
      <c r="P139">
        <f t="shared" si="38"/>
        <v>1.0189008668064324E-4</v>
      </c>
      <c r="Q139">
        <f t="shared" si="39"/>
        <v>1.0549231411336082E-4</v>
      </c>
      <c r="R139">
        <f t="shared" si="40"/>
        <v>1.2390497983440915E-4</v>
      </c>
      <c r="S139">
        <f t="shared" si="41"/>
        <v>2.2969581784636553E-4</v>
      </c>
    </row>
    <row r="140" spans="1:19" x14ac:dyDescent="0.25">
      <c r="A140">
        <v>138</v>
      </c>
      <c r="B140">
        <v>171726.0097612</v>
      </c>
      <c r="C140">
        <v>148686.169735187</v>
      </c>
      <c r="D140">
        <v>181052.97845900001</v>
      </c>
      <c r="E140">
        <v>192674.1743059</v>
      </c>
      <c r="F140">
        <f t="shared" si="28"/>
        <v>694139.33226128703</v>
      </c>
      <c r="G140">
        <f t="shared" si="29"/>
        <v>6</v>
      </c>
      <c r="H140" t="str">
        <f t="shared" si="31"/>
        <v>Day6</v>
      </c>
      <c r="I140">
        <f t="shared" si="30"/>
        <v>17</v>
      </c>
      <c r="J140" t="str">
        <f t="shared" si="32"/>
        <v>Hour17</v>
      </c>
      <c r="K140">
        <f t="shared" si="33"/>
        <v>1</v>
      </c>
      <c r="L140" t="str">
        <f t="shared" si="34"/>
        <v>Winter</v>
      </c>
      <c r="M140">
        <f t="shared" si="35"/>
        <v>2761</v>
      </c>
      <c r="N140" t="e">
        <f t="shared" si="36"/>
        <v>#N/A</v>
      </c>
      <c r="O140" t="str">
        <f t="shared" si="37"/>
        <v>Winter</v>
      </c>
      <c r="P140">
        <f t="shared" si="38"/>
        <v>1.1992586667075219E-4</v>
      </c>
      <c r="Q140">
        <f t="shared" si="39"/>
        <v>1.0660870349252383E-4</v>
      </c>
      <c r="R140">
        <f t="shared" si="40"/>
        <v>1.2114566798642081E-4</v>
      </c>
      <c r="S140">
        <f t="shared" si="41"/>
        <v>2.6969586057713172E-4</v>
      </c>
    </row>
    <row r="141" spans="1:19" x14ac:dyDescent="0.25">
      <c r="A141">
        <v>139</v>
      </c>
      <c r="B141">
        <v>171465.68802450001</v>
      </c>
      <c r="C141">
        <v>149241.368349294</v>
      </c>
      <c r="D141">
        <v>191486.53371700001</v>
      </c>
      <c r="E141">
        <v>158019.72236119999</v>
      </c>
      <c r="F141">
        <f t="shared" si="28"/>
        <v>670213.31245199405</v>
      </c>
      <c r="G141">
        <f t="shared" si="29"/>
        <v>6</v>
      </c>
      <c r="H141" t="str">
        <f t="shared" si="31"/>
        <v>Day6</v>
      </c>
      <c r="I141">
        <f t="shared" si="30"/>
        <v>18</v>
      </c>
      <c r="J141" t="str">
        <f t="shared" si="32"/>
        <v>Hour18</v>
      </c>
      <c r="K141">
        <f t="shared" si="33"/>
        <v>1</v>
      </c>
      <c r="L141" t="str">
        <f t="shared" si="34"/>
        <v>Winter</v>
      </c>
      <c r="M141">
        <f t="shared" si="35"/>
        <v>2761</v>
      </c>
      <c r="N141" t="e">
        <f t="shared" si="36"/>
        <v>#N/A</v>
      </c>
      <c r="O141" t="str">
        <f t="shared" si="37"/>
        <v>Winter</v>
      </c>
      <c r="P141">
        <f t="shared" si="38"/>
        <v>1.2683684470283236E-4</v>
      </c>
      <c r="Q141">
        <f t="shared" si="39"/>
        <v>1.0644709394438898E-4</v>
      </c>
      <c r="R141">
        <f t="shared" si="40"/>
        <v>1.2159802954157365E-4</v>
      </c>
      <c r="S141">
        <f t="shared" si="41"/>
        <v>2.2118825817673816E-4</v>
      </c>
    </row>
    <row r="142" spans="1:19" x14ac:dyDescent="0.25">
      <c r="A142">
        <v>140</v>
      </c>
      <c r="B142">
        <v>170606.87593129999</v>
      </c>
      <c r="C142">
        <v>151408.486964707</v>
      </c>
      <c r="D142">
        <v>187281.851093</v>
      </c>
      <c r="E142">
        <v>98178.465280400007</v>
      </c>
      <c r="F142">
        <f t="shared" si="28"/>
        <v>607475.67926940706</v>
      </c>
      <c r="G142">
        <f t="shared" si="29"/>
        <v>6</v>
      </c>
      <c r="H142" t="str">
        <f t="shared" si="31"/>
        <v>Day6</v>
      </c>
      <c r="I142">
        <f t="shared" si="30"/>
        <v>19</v>
      </c>
      <c r="J142" t="str">
        <f t="shared" si="32"/>
        <v>Hour19</v>
      </c>
      <c r="K142">
        <f t="shared" si="33"/>
        <v>1</v>
      </c>
      <c r="L142" t="str">
        <f t="shared" si="34"/>
        <v>Winter</v>
      </c>
      <c r="M142">
        <f t="shared" si="35"/>
        <v>2761</v>
      </c>
      <c r="N142" t="e">
        <f t="shared" si="36"/>
        <v>#N/A</v>
      </c>
      <c r="O142" t="str">
        <f t="shared" si="37"/>
        <v>Winter</v>
      </c>
      <c r="P142">
        <f t="shared" si="38"/>
        <v>1.2405174714713078E-4</v>
      </c>
      <c r="Q142">
        <f t="shared" si="39"/>
        <v>1.0591393741249802E-4</v>
      </c>
      <c r="R142">
        <f t="shared" si="40"/>
        <v>1.2336374206707348E-4</v>
      </c>
      <c r="S142">
        <f t="shared" si="41"/>
        <v>1.3742540109138395E-4</v>
      </c>
    </row>
    <row r="143" spans="1:19" x14ac:dyDescent="0.25">
      <c r="A143">
        <v>141</v>
      </c>
      <c r="B143">
        <v>167462.34175503999</v>
      </c>
      <c r="C143">
        <v>151991.939736314</v>
      </c>
      <c r="D143">
        <v>179581.018068</v>
      </c>
      <c r="E143">
        <v>74970.564413300002</v>
      </c>
      <c r="F143">
        <f t="shared" si="28"/>
        <v>574005.86397265398</v>
      </c>
      <c r="G143">
        <f t="shared" si="29"/>
        <v>6</v>
      </c>
      <c r="H143" t="str">
        <f t="shared" si="31"/>
        <v>Day6</v>
      </c>
      <c r="I143">
        <f t="shared" si="30"/>
        <v>20</v>
      </c>
      <c r="J143" t="str">
        <f t="shared" si="32"/>
        <v>Hour20</v>
      </c>
      <c r="K143">
        <f t="shared" si="33"/>
        <v>1</v>
      </c>
      <c r="L143" t="str">
        <f t="shared" si="34"/>
        <v>Winter</v>
      </c>
      <c r="M143">
        <f t="shared" si="35"/>
        <v>2761</v>
      </c>
      <c r="N143" t="e">
        <f t="shared" si="36"/>
        <v>#N/A</v>
      </c>
      <c r="O143" t="str">
        <f t="shared" si="37"/>
        <v>Winter</v>
      </c>
      <c r="P143">
        <f t="shared" si="38"/>
        <v>1.1895086958924507E-4</v>
      </c>
      <c r="Q143">
        <f t="shared" si="39"/>
        <v>1.0396178868392054E-4</v>
      </c>
      <c r="R143">
        <f t="shared" si="40"/>
        <v>1.2383912438326838E-4</v>
      </c>
      <c r="S143">
        <f t="shared" si="41"/>
        <v>1.0494011955799042E-4</v>
      </c>
    </row>
    <row r="144" spans="1:19" x14ac:dyDescent="0.25">
      <c r="A144">
        <v>142</v>
      </c>
      <c r="B144">
        <v>156337.35731078999</v>
      </c>
      <c r="C144">
        <v>152718.35995476699</v>
      </c>
      <c r="D144">
        <v>171753.97687499999</v>
      </c>
      <c r="E144">
        <v>60678.085676000002</v>
      </c>
      <c r="F144">
        <f t="shared" si="28"/>
        <v>541487.77981655695</v>
      </c>
      <c r="G144">
        <f t="shared" si="29"/>
        <v>6</v>
      </c>
      <c r="H144" t="str">
        <f t="shared" si="31"/>
        <v>Day6</v>
      </c>
      <c r="I144">
        <f t="shared" si="30"/>
        <v>21</v>
      </c>
      <c r="J144" t="str">
        <f t="shared" si="32"/>
        <v>Hour21</v>
      </c>
      <c r="K144">
        <f t="shared" si="33"/>
        <v>1</v>
      </c>
      <c r="L144" t="str">
        <f t="shared" si="34"/>
        <v>Winter</v>
      </c>
      <c r="M144">
        <f t="shared" si="35"/>
        <v>2761</v>
      </c>
      <c r="N144" t="e">
        <f t="shared" si="36"/>
        <v>#N/A</v>
      </c>
      <c r="O144" t="str">
        <f t="shared" si="37"/>
        <v>Winter</v>
      </c>
      <c r="P144">
        <f t="shared" si="38"/>
        <v>1.1376639426866498E-4</v>
      </c>
      <c r="Q144">
        <f t="shared" si="39"/>
        <v>9.705532081906272E-5</v>
      </c>
      <c r="R144">
        <f t="shared" si="40"/>
        <v>1.2443099289908302E-4</v>
      </c>
      <c r="S144">
        <f t="shared" si="41"/>
        <v>8.4934208715384843E-5</v>
      </c>
    </row>
    <row r="145" spans="1:19" x14ac:dyDescent="0.25">
      <c r="A145">
        <v>143</v>
      </c>
      <c r="B145">
        <v>149475.42859590001</v>
      </c>
      <c r="C145">
        <v>149432.830549051</v>
      </c>
      <c r="D145">
        <v>159537.93900300001</v>
      </c>
      <c r="E145">
        <v>44841.461482500097</v>
      </c>
      <c r="F145">
        <f t="shared" si="28"/>
        <v>503287.65963045112</v>
      </c>
      <c r="G145">
        <f t="shared" si="29"/>
        <v>6</v>
      </c>
      <c r="H145" t="str">
        <f t="shared" si="31"/>
        <v>Day6</v>
      </c>
      <c r="I145">
        <f t="shared" si="30"/>
        <v>22</v>
      </c>
      <c r="J145" t="str">
        <f t="shared" si="32"/>
        <v>Hour22</v>
      </c>
      <c r="K145">
        <f t="shared" si="33"/>
        <v>1</v>
      </c>
      <c r="L145" t="str">
        <f t="shared" si="34"/>
        <v>Winter</v>
      </c>
      <c r="M145">
        <f t="shared" si="35"/>
        <v>2761</v>
      </c>
      <c r="N145" t="e">
        <f t="shared" si="36"/>
        <v>#N/A</v>
      </c>
      <c r="O145" t="str">
        <f t="shared" si="37"/>
        <v>Winter</v>
      </c>
      <c r="P145">
        <f t="shared" si="38"/>
        <v>1.0567473545392703E-4</v>
      </c>
      <c r="Q145">
        <f t="shared" si="39"/>
        <v>9.2795387657104247E-5</v>
      </c>
      <c r="R145">
        <f t="shared" si="40"/>
        <v>1.2175402801893723E-4</v>
      </c>
      <c r="S145">
        <f t="shared" si="41"/>
        <v>6.2766878787080108E-5</v>
      </c>
    </row>
    <row r="146" spans="1:19" x14ac:dyDescent="0.25">
      <c r="A146">
        <v>144</v>
      </c>
      <c r="B146">
        <v>145290.66144858001</v>
      </c>
      <c r="C146">
        <v>141698.84879128801</v>
      </c>
      <c r="D146">
        <v>148344.40802830001</v>
      </c>
      <c r="E146">
        <v>35757.4585678</v>
      </c>
      <c r="F146">
        <f t="shared" si="28"/>
        <v>471091.376835968</v>
      </c>
      <c r="G146">
        <f t="shared" si="29"/>
        <v>6</v>
      </c>
      <c r="H146" t="str">
        <f t="shared" si="31"/>
        <v>Day6</v>
      </c>
      <c r="I146">
        <f t="shared" si="30"/>
        <v>23</v>
      </c>
      <c r="J146" t="str">
        <f t="shared" si="32"/>
        <v>Hour23</v>
      </c>
      <c r="K146">
        <f t="shared" si="33"/>
        <v>1</v>
      </c>
      <c r="L146" t="str">
        <f t="shared" si="34"/>
        <v>Winter</v>
      </c>
      <c r="M146">
        <f t="shared" si="35"/>
        <v>2761</v>
      </c>
      <c r="N146" t="e">
        <f t="shared" si="36"/>
        <v>#N/A</v>
      </c>
      <c r="O146" t="str">
        <f t="shared" si="37"/>
        <v>Winter</v>
      </c>
      <c r="P146">
        <f t="shared" si="38"/>
        <v>9.8260364728450131E-5</v>
      </c>
      <c r="Q146">
        <f t="shared" si="39"/>
        <v>9.0197455051471131E-5</v>
      </c>
      <c r="R146">
        <f t="shared" si="40"/>
        <v>1.1545257854379306E-4</v>
      </c>
      <c r="S146">
        <f t="shared" si="41"/>
        <v>5.0051536980681118E-5</v>
      </c>
    </row>
    <row r="147" spans="1:19" x14ac:dyDescent="0.25">
      <c r="A147">
        <v>145</v>
      </c>
      <c r="B147">
        <v>150072.86358961</v>
      </c>
      <c r="C147">
        <v>103345.21027972001</v>
      </c>
      <c r="D147">
        <v>163902.8732423</v>
      </c>
      <c r="E147">
        <v>38925.691725299999</v>
      </c>
      <c r="F147">
        <f t="shared" si="28"/>
        <v>456246.63883692998</v>
      </c>
      <c r="G147">
        <f t="shared" si="29"/>
        <v>7</v>
      </c>
      <c r="H147" t="str">
        <f t="shared" si="31"/>
        <v>Day7</v>
      </c>
      <c r="I147">
        <f t="shared" si="30"/>
        <v>0</v>
      </c>
      <c r="J147" t="str">
        <f t="shared" si="32"/>
        <v>Hour0</v>
      </c>
      <c r="K147">
        <f t="shared" si="33"/>
        <v>1</v>
      </c>
      <c r="L147" t="str">
        <f t="shared" si="34"/>
        <v>Winter</v>
      </c>
      <c r="M147">
        <f t="shared" si="35"/>
        <v>111</v>
      </c>
      <c r="N147">
        <f t="shared" si="36"/>
        <v>641223.84003751911</v>
      </c>
      <c r="O147" t="str">
        <f t="shared" si="37"/>
        <v>Winter</v>
      </c>
      <c r="P147">
        <f t="shared" si="38"/>
        <v>1.0856598046996764E-4</v>
      </c>
      <c r="Q147">
        <f t="shared" si="39"/>
        <v>9.3166279464286262E-5</v>
      </c>
      <c r="R147">
        <f t="shared" si="40"/>
        <v>8.4203020057829577E-5</v>
      </c>
      <c r="S147">
        <f t="shared" si="41"/>
        <v>5.448627438645497E-5</v>
      </c>
    </row>
    <row r="148" spans="1:19" x14ac:dyDescent="0.25">
      <c r="A148">
        <v>146</v>
      </c>
      <c r="B148">
        <v>147278.0588957</v>
      </c>
      <c r="C148">
        <v>97253.144510087004</v>
      </c>
      <c r="D148">
        <v>162886.46721259999</v>
      </c>
      <c r="E148">
        <v>25551.445105700001</v>
      </c>
      <c r="F148">
        <f t="shared" si="28"/>
        <v>432969.11572408699</v>
      </c>
      <c r="G148">
        <f t="shared" si="29"/>
        <v>7</v>
      </c>
      <c r="H148" t="str">
        <f t="shared" si="31"/>
        <v>Day7</v>
      </c>
      <c r="I148">
        <f t="shared" si="30"/>
        <v>1</v>
      </c>
      <c r="J148" t="str">
        <f t="shared" si="32"/>
        <v>Hour1</v>
      </c>
      <c r="K148">
        <f t="shared" si="33"/>
        <v>1</v>
      </c>
      <c r="L148" t="str">
        <f t="shared" si="34"/>
        <v>Winter</v>
      </c>
      <c r="M148">
        <f t="shared" si="35"/>
        <v>2761</v>
      </c>
      <c r="N148" t="e">
        <f t="shared" si="36"/>
        <v>#N/A</v>
      </c>
      <c r="O148" t="str">
        <f t="shared" si="37"/>
        <v>Winter</v>
      </c>
      <c r="P148">
        <f t="shared" si="38"/>
        <v>1.0789273347321218E-4</v>
      </c>
      <c r="Q148">
        <f t="shared" si="39"/>
        <v>9.1431245235360244E-5</v>
      </c>
      <c r="R148">
        <f t="shared" si="40"/>
        <v>7.923936151182062E-5</v>
      </c>
      <c r="S148">
        <f t="shared" si="41"/>
        <v>3.5765659832699669E-5</v>
      </c>
    </row>
    <row r="149" spans="1:19" x14ac:dyDescent="0.25">
      <c r="A149">
        <v>147</v>
      </c>
      <c r="B149">
        <v>145649.41336164999</v>
      </c>
      <c r="C149">
        <v>91105.561120667902</v>
      </c>
      <c r="D149">
        <v>165611.83465589999</v>
      </c>
      <c r="E149">
        <v>21902.173167299999</v>
      </c>
      <c r="F149">
        <f t="shared" si="28"/>
        <v>424268.98230551789</v>
      </c>
      <c r="G149">
        <f t="shared" si="29"/>
        <v>7</v>
      </c>
      <c r="H149" t="str">
        <f t="shared" si="31"/>
        <v>Day7</v>
      </c>
      <c r="I149">
        <f t="shared" si="30"/>
        <v>2</v>
      </c>
      <c r="J149" t="str">
        <f t="shared" si="32"/>
        <v>Hour2</v>
      </c>
      <c r="K149">
        <f t="shared" si="33"/>
        <v>1</v>
      </c>
      <c r="L149" t="str">
        <f t="shared" si="34"/>
        <v>Winter</v>
      </c>
      <c r="M149">
        <f t="shared" si="35"/>
        <v>2761</v>
      </c>
      <c r="N149" t="e">
        <f t="shared" si="36"/>
        <v>#N/A</v>
      </c>
      <c r="O149" t="str">
        <f t="shared" si="37"/>
        <v>Winter</v>
      </c>
      <c r="P149">
        <f t="shared" si="38"/>
        <v>1.0969796228201644E-4</v>
      </c>
      <c r="Q149">
        <f t="shared" si="39"/>
        <v>9.0420170738984262E-5</v>
      </c>
      <c r="R149">
        <f t="shared" si="40"/>
        <v>7.4230468636714462E-5</v>
      </c>
      <c r="S149">
        <f t="shared" si="41"/>
        <v>3.065758793125113E-5</v>
      </c>
    </row>
    <row r="150" spans="1:19" x14ac:dyDescent="0.25">
      <c r="A150">
        <v>148</v>
      </c>
      <c r="B150">
        <v>144518.36010627999</v>
      </c>
      <c r="C150">
        <v>86555.356458192997</v>
      </c>
      <c r="D150">
        <v>171896.7573312</v>
      </c>
      <c r="E150">
        <v>18980.979361099999</v>
      </c>
      <c r="F150">
        <f t="shared" si="28"/>
        <v>421951.45325677301</v>
      </c>
      <c r="G150">
        <f t="shared" si="29"/>
        <v>7</v>
      </c>
      <c r="H150" t="str">
        <f t="shared" si="31"/>
        <v>Day7</v>
      </c>
      <c r="I150">
        <f t="shared" si="30"/>
        <v>3</v>
      </c>
      <c r="J150" t="str">
        <f t="shared" si="32"/>
        <v>Hour3</v>
      </c>
      <c r="K150">
        <f t="shared" si="33"/>
        <v>1</v>
      </c>
      <c r="L150" t="str">
        <f t="shared" si="34"/>
        <v>Winter</v>
      </c>
      <c r="M150">
        <f t="shared" si="35"/>
        <v>2761</v>
      </c>
      <c r="N150" t="e">
        <f t="shared" si="36"/>
        <v>#N/A</v>
      </c>
      <c r="O150" t="str">
        <f t="shared" si="37"/>
        <v>Winter</v>
      </c>
      <c r="P150">
        <f t="shared" si="38"/>
        <v>1.1386096918314124E-4</v>
      </c>
      <c r="Q150">
        <f t="shared" si="39"/>
        <v>8.9718004996568938E-5</v>
      </c>
      <c r="R150">
        <f t="shared" si="40"/>
        <v>7.052307887549987E-5</v>
      </c>
      <c r="S150">
        <f t="shared" si="41"/>
        <v>2.6568644094777808E-5</v>
      </c>
    </row>
    <row r="151" spans="1:19" x14ac:dyDescent="0.25">
      <c r="A151">
        <v>149</v>
      </c>
      <c r="B151">
        <v>145954.5004238</v>
      </c>
      <c r="C151">
        <v>85011.762167759996</v>
      </c>
      <c r="D151">
        <v>179313.58590549999</v>
      </c>
      <c r="E151">
        <v>14616.5479273</v>
      </c>
      <c r="F151">
        <f t="shared" si="28"/>
        <v>424896.39642435999</v>
      </c>
      <c r="G151">
        <f t="shared" si="29"/>
        <v>7</v>
      </c>
      <c r="H151" t="str">
        <f t="shared" si="31"/>
        <v>Day7</v>
      </c>
      <c r="I151">
        <f t="shared" si="30"/>
        <v>4</v>
      </c>
      <c r="J151" t="str">
        <f t="shared" si="32"/>
        <v>Hour4</v>
      </c>
      <c r="K151">
        <f t="shared" si="33"/>
        <v>1</v>
      </c>
      <c r="L151" t="str">
        <f t="shared" si="34"/>
        <v>Winter</v>
      </c>
      <c r="M151">
        <f t="shared" si="35"/>
        <v>2761</v>
      </c>
      <c r="N151" t="e">
        <f t="shared" si="36"/>
        <v>#N/A</v>
      </c>
      <c r="O151" t="str">
        <f t="shared" si="37"/>
        <v>Winter</v>
      </c>
      <c r="P151">
        <f t="shared" si="38"/>
        <v>1.1877372788113055E-4</v>
      </c>
      <c r="Q151">
        <f t="shared" si="39"/>
        <v>9.0609570913095241E-5</v>
      </c>
      <c r="R151">
        <f t="shared" si="40"/>
        <v>6.9265397937537843E-5</v>
      </c>
      <c r="S151">
        <f t="shared" si="41"/>
        <v>2.0459527002625145E-5</v>
      </c>
    </row>
    <row r="152" spans="1:19" x14ac:dyDescent="0.25">
      <c r="A152">
        <v>150</v>
      </c>
      <c r="B152">
        <v>154679.17711379999</v>
      </c>
      <c r="C152">
        <v>85996.601710495001</v>
      </c>
      <c r="D152">
        <v>184457.59978310001</v>
      </c>
      <c r="E152">
        <v>16311.9763613</v>
      </c>
      <c r="F152">
        <f t="shared" si="28"/>
        <v>441445.35496869497</v>
      </c>
      <c r="G152">
        <f t="shared" si="29"/>
        <v>7</v>
      </c>
      <c r="H152" t="str">
        <f t="shared" si="31"/>
        <v>Day7</v>
      </c>
      <c r="I152">
        <f t="shared" si="30"/>
        <v>5</v>
      </c>
      <c r="J152" t="str">
        <f t="shared" si="32"/>
        <v>Hour5</v>
      </c>
      <c r="K152">
        <f t="shared" si="33"/>
        <v>1</v>
      </c>
      <c r="L152" t="str">
        <f t="shared" si="34"/>
        <v>Winter</v>
      </c>
      <c r="M152">
        <f t="shared" si="35"/>
        <v>2761</v>
      </c>
      <c r="N152" t="e">
        <f t="shared" si="36"/>
        <v>#N/A</v>
      </c>
      <c r="O152" t="str">
        <f t="shared" si="37"/>
        <v>Winter</v>
      </c>
      <c r="P152">
        <f t="shared" si="38"/>
        <v>1.2218101964560853E-4</v>
      </c>
      <c r="Q152">
        <f t="shared" si="39"/>
        <v>9.6025910998128174E-5</v>
      </c>
      <c r="R152">
        <f t="shared" si="40"/>
        <v>7.0067819874134666E-5</v>
      </c>
      <c r="S152">
        <f t="shared" si="41"/>
        <v>2.2832704581829991E-5</v>
      </c>
    </row>
    <row r="153" spans="1:19" x14ac:dyDescent="0.25">
      <c r="A153">
        <v>151</v>
      </c>
      <c r="B153">
        <v>160596.4733026</v>
      </c>
      <c r="C153">
        <v>84201.822606561007</v>
      </c>
      <c r="D153">
        <v>202116.0104459</v>
      </c>
      <c r="E153">
        <v>19444.772961800001</v>
      </c>
      <c r="F153">
        <f t="shared" si="28"/>
        <v>466359.079316861</v>
      </c>
      <c r="G153">
        <f t="shared" si="29"/>
        <v>7</v>
      </c>
      <c r="H153" t="str">
        <f t="shared" si="31"/>
        <v>Day7</v>
      </c>
      <c r="I153">
        <f t="shared" si="30"/>
        <v>6</v>
      </c>
      <c r="J153" t="str">
        <f t="shared" si="32"/>
        <v>Hour6</v>
      </c>
      <c r="K153">
        <f t="shared" si="33"/>
        <v>1</v>
      </c>
      <c r="L153" t="str">
        <f t="shared" si="34"/>
        <v>Winter</v>
      </c>
      <c r="M153">
        <f t="shared" si="35"/>
        <v>2761</v>
      </c>
      <c r="N153" t="e">
        <f t="shared" si="36"/>
        <v>#N/A</v>
      </c>
      <c r="O153" t="str">
        <f t="shared" si="37"/>
        <v>Winter</v>
      </c>
      <c r="P153">
        <f t="shared" si="38"/>
        <v>1.3387759719317923E-4</v>
      </c>
      <c r="Q153">
        <f t="shared" si="39"/>
        <v>9.9699409705437879E-5</v>
      </c>
      <c r="R153">
        <f t="shared" si="40"/>
        <v>6.8605480008756468E-5</v>
      </c>
      <c r="S153">
        <f t="shared" si="41"/>
        <v>2.7217839632900967E-5</v>
      </c>
    </row>
    <row r="154" spans="1:19" x14ac:dyDescent="0.25">
      <c r="A154">
        <v>152</v>
      </c>
      <c r="B154">
        <v>174583.62342700001</v>
      </c>
      <c r="C154">
        <v>87862.225173589002</v>
      </c>
      <c r="D154">
        <v>200947.98894770001</v>
      </c>
      <c r="E154">
        <v>26393.0200897</v>
      </c>
      <c r="F154">
        <f t="shared" si="28"/>
        <v>489786.85763798904</v>
      </c>
      <c r="G154">
        <f t="shared" si="29"/>
        <v>7</v>
      </c>
      <c r="H154" t="str">
        <f t="shared" si="31"/>
        <v>Day7</v>
      </c>
      <c r="I154">
        <f t="shared" si="30"/>
        <v>7</v>
      </c>
      <c r="J154" t="str">
        <f t="shared" si="32"/>
        <v>Hour7</v>
      </c>
      <c r="K154">
        <f t="shared" si="33"/>
        <v>1</v>
      </c>
      <c r="L154" t="str">
        <f t="shared" si="34"/>
        <v>Winter</v>
      </c>
      <c r="M154">
        <f t="shared" si="35"/>
        <v>2761</v>
      </c>
      <c r="N154" t="e">
        <f t="shared" si="36"/>
        <v>#N/A</v>
      </c>
      <c r="O154" t="str">
        <f t="shared" si="37"/>
        <v>Winter</v>
      </c>
      <c r="P154">
        <f t="shared" si="38"/>
        <v>1.3310392314675406E-4</v>
      </c>
      <c r="Q154">
        <f t="shared" si="39"/>
        <v>1.0838272996886889E-4</v>
      </c>
      <c r="R154">
        <f t="shared" si="40"/>
        <v>7.1587881901761E-5</v>
      </c>
      <c r="S154">
        <f t="shared" si="41"/>
        <v>3.694365522501269E-5</v>
      </c>
    </row>
    <row r="155" spans="1:19" x14ac:dyDescent="0.25">
      <c r="A155">
        <v>153</v>
      </c>
      <c r="B155">
        <v>173772.9478885</v>
      </c>
      <c r="C155">
        <v>85460.059243672004</v>
      </c>
      <c r="D155">
        <v>213694.33573699999</v>
      </c>
      <c r="E155">
        <v>38007.646875600003</v>
      </c>
      <c r="F155">
        <f t="shared" si="28"/>
        <v>510934.98974477197</v>
      </c>
      <c r="G155">
        <f t="shared" si="29"/>
        <v>7</v>
      </c>
      <c r="H155" t="str">
        <f t="shared" si="31"/>
        <v>Day7</v>
      </c>
      <c r="I155">
        <f t="shared" si="30"/>
        <v>8</v>
      </c>
      <c r="J155" t="str">
        <f t="shared" si="32"/>
        <v>Hour8</v>
      </c>
      <c r="K155">
        <f t="shared" si="33"/>
        <v>1</v>
      </c>
      <c r="L155" t="str">
        <f t="shared" si="34"/>
        <v>Winter</v>
      </c>
      <c r="M155">
        <f t="shared" si="35"/>
        <v>2761</v>
      </c>
      <c r="N155" t="e">
        <f t="shared" si="36"/>
        <v>#N/A</v>
      </c>
      <c r="O155" t="str">
        <f t="shared" si="37"/>
        <v>Winter</v>
      </c>
      <c r="P155">
        <f t="shared" si="38"/>
        <v>1.4154684796689954E-4</v>
      </c>
      <c r="Q155">
        <f t="shared" si="39"/>
        <v>1.0787945694556407E-4</v>
      </c>
      <c r="R155">
        <f t="shared" si="40"/>
        <v>6.963065886809006E-5</v>
      </c>
      <c r="S155">
        <f t="shared" si="41"/>
        <v>5.32012402261676E-5</v>
      </c>
    </row>
    <row r="156" spans="1:19" x14ac:dyDescent="0.25">
      <c r="A156">
        <v>154</v>
      </c>
      <c r="B156">
        <v>172666.05250310001</v>
      </c>
      <c r="C156">
        <v>84591.007810869996</v>
      </c>
      <c r="D156">
        <v>218696.378994</v>
      </c>
      <c r="E156">
        <v>57033.673121400003</v>
      </c>
      <c r="F156">
        <f t="shared" si="28"/>
        <v>532987.11242936994</v>
      </c>
      <c r="G156">
        <f t="shared" si="29"/>
        <v>7</v>
      </c>
      <c r="H156" t="str">
        <f t="shared" si="31"/>
        <v>Day7</v>
      </c>
      <c r="I156">
        <f t="shared" si="30"/>
        <v>9</v>
      </c>
      <c r="J156" t="str">
        <f t="shared" si="32"/>
        <v>Hour9</v>
      </c>
      <c r="K156">
        <f t="shared" si="33"/>
        <v>1</v>
      </c>
      <c r="L156" t="str">
        <f t="shared" si="34"/>
        <v>Winter</v>
      </c>
      <c r="M156">
        <f t="shared" si="35"/>
        <v>2761</v>
      </c>
      <c r="N156" t="e">
        <f t="shared" si="36"/>
        <v>#N/A</v>
      </c>
      <c r="O156" t="str">
        <f t="shared" si="37"/>
        <v>Winter</v>
      </c>
      <c r="P156">
        <f t="shared" si="38"/>
        <v>1.4486010123578274E-4</v>
      </c>
      <c r="Q156">
        <f t="shared" si="39"/>
        <v>1.0719228857716463E-4</v>
      </c>
      <c r="R156">
        <f t="shared" si="40"/>
        <v>6.892257810624876E-5</v>
      </c>
      <c r="S156">
        <f t="shared" si="41"/>
        <v>7.9832938741078528E-5</v>
      </c>
    </row>
    <row r="157" spans="1:19" x14ac:dyDescent="0.25">
      <c r="A157">
        <v>155</v>
      </c>
      <c r="B157">
        <v>168967.8944313</v>
      </c>
      <c r="C157">
        <v>83056.373939793993</v>
      </c>
      <c r="D157">
        <v>221031.51248100001</v>
      </c>
      <c r="E157">
        <v>73164.464093899995</v>
      </c>
      <c r="F157">
        <f t="shared" si="28"/>
        <v>546220.244945994</v>
      </c>
      <c r="G157">
        <f t="shared" si="29"/>
        <v>7</v>
      </c>
      <c r="H157" t="str">
        <f t="shared" si="31"/>
        <v>Day7</v>
      </c>
      <c r="I157">
        <f t="shared" si="30"/>
        <v>10</v>
      </c>
      <c r="J157" t="str">
        <f t="shared" si="32"/>
        <v>Hour10</v>
      </c>
      <c r="K157">
        <f t="shared" si="33"/>
        <v>1</v>
      </c>
      <c r="L157" t="str">
        <f t="shared" si="34"/>
        <v>Winter</v>
      </c>
      <c r="M157">
        <f t="shared" si="35"/>
        <v>2761</v>
      </c>
      <c r="N157" t="e">
        <f t="shared" si="36"/>
        <v>#N/A</v>
      </c>
      <c r="O157" t="str">
        <f t="shared" si="37"/>
        <v>Winter</v>
      </c>
      <c r="P157">
        <f t="shared" si="38"/>
        <v>1.4640684688782286E-4</v>
      </c>
      <c r="Q157">
        <f t="shared" si="39"/>
        <v>1.0489644627643652E-4</v>
      </c>
      <c r="R157">
        <f t="shared" si="40"/>
        <v>6.7672197887582784E-5</v>
      </c>
      <c r="S157">
        <f t="shared" si="41"/>
        <v>1.0241202890087996E-4</v>
      </c>
    </row>
    <row r="158" spans="1:19" x14ac:dyDescent="0.25">
      <c r="A158">
        <v>156</v>
      </c>
      <c r="B158">
        <v>171130.3516581</v>
      </c>
      <c r="C158">
        <v>84731.621140427</v>
      </c>
      <c r="D158">
        <v>209549.00082700001</v>
      </c>
      <c r="E158">
        <v>91888.153927499996</v>
      </c>
      <c r="F158">
        <f t="shared" si="28"/>
        <v>557299.12755302701</v>
      </c>
      <c r="G158">
        <f t="shared" si="29"/>
        <v>7</v>
      </c>
      <c r="H158" t="str">
        <f t="shared" si="31"/>
        <v>Day7</v>
      </c>
      <c r="I158">
        <f t="shared" si="30"/>
        <v>11</v>
      </c>
      <c r="J158" t="str">
        <f t="shared" si="32"/>
        <v>Hour11</v>
      </c>
      <c r="K158">
        <f t="shared" si="33"/>
        <v>1</v>
      </c>
      <c r="L158" t="str">
        <f t="shared" si="34"/>
        <v>Winter</v>
      </c>
      <c r="M158">
        <f t="shared" si="35"/>
        <v>2761</v>
      </c>
      <c r="N158" t="e">
        <f t="shared" si="36"/>
        <v>#N/A</v>
      </c>
      <c r="O158" t="str">
        <f t="shared" si="37"/>
        <v>Winter</v>
      </c>
      <c r="P158">
        <f t="shared" si="38"/>
        <v>1.3880106114829249E-4</v>
      </c>
      <c r="Q158">
        <f t="shared" si="39"/>
        <v>1.0623891479141435E-4</v>
      </c>
      <c r="R158">
        <f t="shared" si="40"/>
        <v>6.9037146231632024E-5</v>
      </c>
      <c r="S158">
        <f t="shared" si="41"/>
        <v>1.2862053173237447E-4</v>
      </c>
    </row>
    <row r="159" spans="1:19" x14ac:dyDescent="0.25">
      <c r="A159">
        <v>157</v>
      </c>
      <c r="B159">
        <v>169993.32748209999</v>
      </c>
      <c r="C159">
        <v>84478.529877451903</v>
      </c>
      <c r="D159">
        <v>200342.07644</v>
      </c>
      <c r="E159">
        <v>110282.5239762</v>
      </c>
      <c r="F159">
        <f t="shared" si="28"/>
        <v>565096.45777575194</v>
      </c>
      <c r="G159">
        <f t="shared" si="29"/>
        <v>7</v>
      </c>
      <c r="H159" t="str">
        <f t="shared" si="31"/>
        <v>Day7</v>
      </c>
      <c r="I159">
        <f t="shared" si="30"/>
        <v>12</v>
      </c>
      <c r="J159" t="str">
        <f t="shared" si="32"/>
        <v>Hour12</v>
      </c>
      <c r="K159">
        <f t="shared" si="33"/>
        <v>1</v>
      </c>
      <c r="L159" t="str">
        <f t="shared" si="34"/>
        <v>Winter</v>
      </c>
      <c r="M159">
        <f t="shared" si="35"/>
        <v>2761</v>
      </c>
      <c r="N159" t="e">
        <f t="shared" si="36"/>
        <v>#N/A</v>
      </c>
      <c r="O159" t="str">
        <f t="shared" si="37"/>
        <v>Winter</v>
      </c>
      <c r="P159">
        <f t="shared" si="38"/>
        <v>1.3270257883730914E-4</v>
      </c>
      <c r="Q159">
        <f t="shared" si="39"/>
        <v>1.0553304225986495E-4</v>
      </c>
      <c r="R159">
        <f t="shared" si="40"/>
        <v>6.8830933978204201E-5</v>
      </c>
      <c r="S159">
        <f t="shared" si="41"/>
        <v>1.5436806887859412E-4</v>
      </c>
    </row>
    <row r="160" spans="1:19" x14ac:dyDescent="0.25">
      <c r="A160">
        <v>158</v>
      </c>
      <c r="B160">
        <v>167690.703217</v>
      </c>
      <c r="C160">
        <v>84133.633128465997</v>
      </c>
      <c r="D160">
        <v>193556.33744199999</v>
      </c>
      <c r="E160">
        <v>114689.8873768</v>
      </c>
      <c r="F160">
        <f t="shared" si="28"/>
        <v>560070.56116426596</v>
      </c>
      <c r="G160">
        <f t="shared" si="29"/>
        <v>7</v>
      </c>
      <c r="H160" t="str">
        <f t="shared" si="31"/>
        <v>Day7</v>
      </c>
      <c r="I160">
        <f t="shared" si="30"/>
        <v>13</v>
      </c>
      <c r="J160" t="str">
        <f t="shared" si="32"/>
        <v>Hour13</v>
      </c>
      <c r="K160">
        <f t="shared" si="33"/>
        <v>1</v>
      </c>
      <c r="L160" t="str">
        <f t="shared" si="34"/>
        <v>Winter</v>
      </c>
      <c r="M160">
        <f t="shared" si="35"/>
        <v>2761</v>
      </c>
      <c r="N160" t="e">
        <f t="shared" si="36"/>
        <v>#N/A</v>
      </c>
      <c r="O160" t="str">
        <f t="shared" si="37"/>
        <v>Winter</v>
      </c>
      <c r="P160">
        <f t="shared" si="38"/>
        <v>1.2820784123474075E-4</v>
      </c>
      <c r="Q160">
        <f t="shared" si="39"/>
        <v>1.0410355707078908E-4</v>
      </c>
      <c r="R160">
        <f t="shared" si="40"/>
        <v>6.8549920975336084E-5</v>
      </c>
      <c r="S160">
        <f t="shared" si="41"/>
        <v>1.6053728003251769E-4</v>
      </c>
    </row>
    <row r="161" spans="1:19" x14ac:dyDescent="0.25">
      <c r="A161">
        <v>159</v>
      </c>
      <c r="B161">
        <v>169116.68201620001</v>
      </c>
      <c r="C161">
        <v>85253.015024794004</v>
      </c>
      <c r="D161">
        <v>184782.50029500001</v>
      </c>
      <c r="E161">
        <v>120033.21055449999</v>
      </c>
      <c r="F161">
        <f t="shared" si="28"/>
        <v>559185.40789049398</v>
      </c>
      <c r="G161">
        <f t="shared" si="29"/>
        <v>7</v>
      </c>
      <c r="H161" t="str">
        <f t="shared" si="31"/>
        <v>Day7</v>
      </c>
      <c r="I161">
        <f t="shared" si="30"/>
        <v>14</v>
      </c>
      <c r="J161" t="str">
        <f t="shared" si="32"/>
        <v>Hour14</v>
      </c>
      <c r="K161">
        <f t="shared" si="33"/>
        <v>1</v>
      </c>
      <c r="L161" t="str">
        <f t="shared" si="34"/>
        <v>Winter</v>
      </c>
      <c r="M161">
        <f t="shared" si="35"/>
        <v>2761</v>
      </c>
      <c r="N161" t="e">
        <f t="shared" si="36"/>
        <v>#N/A</v>
      </c>
      <c r="O161" t="str">
        <f t="shared" si="37"/>
        <v>Winter</v>
      </c>
      <c r="P161">
        <f t="shared" si="38"/>
        <v>1.2239622723734777E-4</v>
      </c>
      <c r="Q161">
        <f t="shared" si="39"/>
        <v>1.0498881464593414E-4</v>
      </c>
      <c r="R161">
        <f t="shared" si="40"/>
        <v>6.9461964562201518E-5</v>
      </c>
      <c r="S161">
        <f t="shared" si="41"/>
        <v>1.6801660178356674E-4</v>
      </c>
    </row>
    <row r="162" spans="1:19" x14ac:dyDescent="0.25">
      <c r="A162">
        <v>160</v>
      </c>
      <c r="B162">
        <v>167759.5980542</v>
      </c>
      <c r="C162">
        <v>84254.913405582003</v>
      </c>
      <c r="D162">
        <v>186711.428293</v>
      </c>
      <c r="E162">
        <v>126375.8906084</v>
      </c>
      <c r="F162">
        <f t="shared" si="28"/>
        <v>565101.83036118199</v>
      </c>
      <c r="G162">
        <f t="shared" si="29"/>
        <v>7</v>
      </c>
      <c r="H162" t="str">
        <f t="shared" si="31"/>
        <v>Day7</v>
      </c>
      <c r="I162">
        <f t="shared" si="30"/>
        <v>15</v>
      </c>
      <c r="J162" t="str">
        <f t="shared" si="32"/>
        <v>Hour15</v>
      </c>
      <c r="K162">
        <f t="shared" si="33"/>
        <v>1</v>
      </c>
      <c r="L162" t="str">
        <f t="shared" si="34"/>
        <v>Winter</v>
      </c>
      <c r="M162">
        <f t="shared" si="35"/>
        <v>2761</v>
      </c>
      <c r="N162" t="e">
        <f t="shared" si="36"/>
        <v>#N/A</v>
      </c>
      <c r="O162" t="str">
        <f t="shared" si="37"/>
        <v>Winter</v>
      </c>
      <c r="P162">
        <f t="shared" si="38"/>
        <v>1.2367391050925272E-4</v>
      </c>
      <c r="Q162">
        <f t="shared" si="39"/>
        <v>1.0414632746580049E-4</v>
      </c>
      <c r="R162">
        <f t="shared" si="40"/>
        <v>6.8648737026694216E-5</v>
      </c>
      <c r="S162">
        <f t="shared" si="41"/>
        <v>1.7689477428210897E-4</v>
      </c>
    </row>
    <row r="163" spans="1:19" x14ac:dyDescent="0.25">
      <c r="A163">
        <v>161</v>
      </c>
      <c r="B163">
        <v>168487.89587460001</v>
      </c>
      <c r="C163">
        <v>83438.384159191002</v>
      </c>
      <c r="D163">
        <v>199419.104654</v>
      </c>
      <c r="E163">
        <v>137392.69777200001</v>
      </c>
      <c r="F163">
        <f t="shared" si="28"/>
        <v>588738.08245979098</v>
      </c>
      <c r="G163">
        <f t="shared" si="29"/>
        <v>7</v>
      </c>
      <c r="H163" t="str">
        <f t="shared" si="31"/>
        <v>Day7</v>
      </c>
      <c r="I163">
        <f t="shared" si="30"/>
        <v>16</v>
      </c>
      <c r="J163" t="str">
        <f t="shared" si="32"/>
        <v>Hour16</v>
      </c>
      <c r="K163">
        <f t="shared" si="33"/>
        <v>1</v>
      </c>
      <c r="L163" t="str">
        <f t="shared" si="34"/>
        <v>Winter</v>
      </c>
      <c r="M163">
        <f t="shared" si="35"/>
        <v>2761</v>
      </c>
      <c r="N163" t="e">
        <f t="shared" si="36"/>
        <v>#N/A</v>
      </c>
      <c r="O163" t="str">
        <f t="shared" si="37"/>
        <v>Winter</v>
      </c>
      <c r="P163">
        <f t="shared" si="38"/>
        <v>1.320912208122117E-4</v>
      </c>
      <c r="Q163">
        <f t="shared" si="39"/>
        <v>1.0459845982767884E-4</v>
      </c>
      <c r="R163">
        <f t="shared" si="40"/>
        <v>6.7983449991856592E-5</v>
      </c>
      <c r="S163">
        <f t="shared" si="41"/>
        <v>1.9231556069265404E-4</v>
      </c>
    </row>
    <row r="164" spans="1:19" x14ac:dyDescent="0.25">
      <c r="A164">
        <v>162</v>
      </c>
      <c r="B164">
        <v>171617.5170283</v>
      </c>
      <c r="C164">
        <v>82643.218521422998</v>
      </c>
      <c r="D164">
        <v>228978.59353099999</v>
      </c>
      <c r="E164">
        <v>132578.64102030001</v>
      </c>
      <c r="F164">
        <f t="shared" si="28"/>
        <v>615817.97010102298</v>
      </c>
      <c r="G164">
        <f t="shared" si="29"/>
        <v>7</v>
      </c>
      <c r="H164" t="str">
        <f t="shared" si="31"/>
        <v>Day7</v>
      </c>
      <c r="I164">
        <f t="shared" si="30"/>
        <v>17</v>
      </c>
      <c r="J164" t="str">
        <f t="shared" si="32"/>
        <v>Hour17</v>
      </c>
      <c r="K164">
        <f t="shared" si="33"/>
        <v>1</v>
      </c>
      <c r="L164" t="str">
        <f t="shared" si="34"/>
        <v>Winter</v>
      </c>
      <c r="M164">
        <f t="shared" si="35"/>
        <v>2761</v>
      </c>
      <c r="N164" t="e">
        <f t="shared" si="36"/>
        <v>#N/A</v>
      </c>
      <c r="O164" t="str">
        <f t="shared" si="37"/>
        <v>Winter</v>
      </c>
      <c r="P164">
        <f t="shared" si="38"/>
        <v>1.5167083420543432E-4</v>
      </c>
      <c r="Q164">
        <f t="shared" si="39"/>
        <v>1.0654135044793313E-4</v>
      </c>
      <c r="R164">
        <f t="shared" si="40"/>
        <v>6.7335569476010231E-5</v>
      </c>
      <c r="S164">
        <f t="shared" si="41"/>
        <v>1.8557708012983826E-4</v>
      </c>
    </row>
    <row r="165" spans="1:19" x14ac:dyDescent="0.25">
      <c r="A165">
        <v>163</v>
      </c>
      <c r="B165">
        <v>174503.24966939999</v>
      </c>
      <c r="C165">
        <v>84981.641196419107</v>
      </c>
      <c r="D165">
        <v>228673.09539070001</v>
      </c>
      <c r="E165">
        <v>153065.85378100001</v>
      </c>
      <c r="F165">
        <f t="shared" si="28"/>
        <v>641223.84003751911</v>
      </c>
      <c r="G165">
        <f t="shared" si="29"/>
        <v>7</v>
      </c>
      <c r="H165" t="str">
        <f t="shared" si="31"/>
        <v>Day7</v>
      </c>
      <c r="I165">
        <f t="shared" si="30"/>
        <v>18</v>
      </c>
      <c r="J165" t="str">
        <f t="shared" si="32"/>
        <v>Hour18</v>
      </c>
      <c r="K165">
        <f t="shared" si="33"/>
        <v>1</v>
      </c>
      <c r="L165" t="str">
        <f t="shared" si="34"/>
        <v>Winter</v>
      </c>
      <c r="M165">
        <f t="shared" si="35"/>
        <v>2761</v>
      </c>
      <c r="N165" t="e">
        <f t="shared" si="36"/>
        <v>#N/A</v>
      </c>
      <c r="O165" t="str">
        <f t="shared" si="37"/>
        <v>Winter</v>
      </c>
      <c r="P165">
        <f t="shared" si="38"/>
        <v>1.5146847835603816E-4</v>
      </c>
      <c r="Q165">
        <f t="shared" si="39"/>
        <v>1.0833283338008494E-4</v>
      </c>
      <c r="R165">
        <f t="shared" si="40"/>
        <v>6.9240856144578945E-5</v>
      </c>
      <c r="S165">
        <f t="shared" si="41"/>
        <v>2.1425407587266933E-4</v>
      </c>
    </row>
    <row r="166" spans="1:19" x14ac:dyDescent="0.25">
      <c r="A166">
        <v>164</v>
      </c>
      <c r="B166">
        <v>170735.90389650001</v>
      </c>
      <c r="C166">
        <v>84559.74375378</v>
      </c>
      <c r="D166">
        <v>224037.8034142</v>
      </c>
      <c r="E166">
        <v>150510.1884102</v>
      </c>
      <c r="F166">
        <f t="shared" si="28"/>
        <v>629843.63947467995</v>
      </c>
      <c r="G166">
        <f t="shared" si="29"/>
        <v>7</v>
      </c>
      <c r="H166" t="str">
        <f t="shared" si="31"/>
        <v>Day7</v>
      </c>
      <c r="I166">
        <f t="shared" si="30"/>
        <v>19</v>
      </c>
      <c r="J166" t="str">
        <f t="shared" si="32"/>
        <v>Hour19</v>
      </c>
      <c r="K166">
        <f t="shared" si="33"/>
        <v>1</v>
      </c>
      <c r="L166" t="str">
        <f t="shared" si="34"/>
        <v>Winter</v>
      </c>
      <c r="M166">
        <f t="shared" si="35"/>
        <v>2761</v>
      </c>
      <c r="N166" t="e">
        <f t="shared" si="36"/>
        <v>#N/A</v>
      </c>
      <c r="O166" t="str">
        <f t="shared" si="37"/>
        <v>Winter</v>
      </c>
      <c r="P166">
        <f t="shared" si="38"/>
        <v>1.4839815378979727E-4</v>
      </c>
      <c r="Q166">
        <f t="shared" si="39"/>
        <v>1.0599403887239557E-4</v>
      </c>
      <c r="R166">
        <f t="shared" si="40"/>
        <v>6.8897104956413245E-5</v>
      </c>
      <c r="S166">
        <f t="shared" si="41"/>
        <v>2.1067678081479203E-4</v>
      </c>
    </row>
    <row r="167" spans="1:19" x14ac:dyDescent="0.25">
      <c r="A167">
        <v>165</v>
      </c>
      <c r="B167">
        <v>170944.5338255</v>
      </c>
      <c r="C167">
        <v>86288.841141377998</v>
      </c>
      <c r="D167">
        <v>212101.33813449999</v>
      </c>
      <c r="E167">
        <v>132117.69944739999</v>
      </c>
      <c r="F167">
        <f t="shared" si="28"/>
        <v>601452.41254877788</v>
      </c>
      <c r="G167">
        <f t="shared" si="29"/>
        <v>7</v>
      </c>
      <c r="H167" t="str">
        <f t="shared" si="31"/>
        <v>Day7</v>
      </c>
      <c r="I167">
        <f t="shared" si="30"/>
        <v>20</v>
      </c>
      <c r="J167" t="str">
        <f t="shared" si="32"/>
        <v>Hour20</v>
      </c>
      <c r="K167">
        <f t="shared" si="33"/>
        <v>1</v>
      </c>
      <c r="L167" t="str">
        <f t="shared" si="34"/>
        <v>Winter</v>
      </c>
      <c r="M167">
        <f t="shared" si="35"/>
        <v>2761</v>
      </c>
      <c r="N167" t="e">
        <f t="shared" si="36"/>
        <v>#N/A</v>
      </c>
      <c r="O167" t="str">
        <f t="shared" si="37"/>
        <v>Winter</v>
      </c>
      <c r="P167">
        <f t="shared" si="38"/>
        <v>1.40491678260716E-4</v>
      </c>
      <c r="Q167">
        <f t="shared" si="39"/>
        <v>1.0612355778610791E-4</v>
      </c>
      <c r="R167">
        <f t="shared" si="40"/>
        <v>7.0305929048171143E-5</v>
      </c>
      <c r="S167">
        <f t="shared" si="41"/>
        <v>1.8493187672036793E-4</v>
      </c>
    </row>
    <row r="168" spans="1:19" x14ac:dyDescent="0.25">
      <c r="A168">
        <v>166</v>
      </c>
      <c r="B168">
        <v>168322.19292500001</v>
      </c>
      <c r="C168">
        <v>87859.651768005002</v>
      </c>
      <c r="D168">
        <v>199103.83887084</v>
      </c>
      <c r="E168">
        <v>113496.94407880001</v>
      </c>
      <c r="F168">
        <f t="shared" si="28"/>
        <v>568782.62764264503</v>
      </c>
      <c r="G168">
        <f t="shared" si="29"/>
        <v>7</v>
      </c>
      <c r="H168" t="str">
        <f t="shared" si="31"/>
        <v>Day7</v>
      </c>
      <c r="I168">
        <f t="shared" si="30"/>
        <v>21</v>
      </c>
      <c r="J168" t="str">
        <f t="shared" si="32"/>
        <v>Hour21</v>
      </c>
      <c r="K168">
        <f t="shared" si="33"/>
        <v>1</v>
      </c>
      <c r="L168" t="str">
        <f t="shared" si="34"/>
        <v>Winter</v>
      </c>
      <c r="M168">
        <f t="shared" si="35"/>
        <v>2761</v>
      </c>
      <c r="N168" t="e">
        <f t="shared" si="36"/>
        <v>#N/A</v>
      </c>
      <c r="O168" t="str">
        <f t="shared" si="37"/>
        <v>Winter</v>
      </c>
      <c r="P168">
        <f t="shared" si="38"/>
        <v>1.3188239507181849E-4</v>
      </c>
      <c r="Q168">
        <f t="shared" si="39"/>
        <v>1.0449559028190468E-4</v>
      </c>
      <c r="R168">
        <f t="shared" si="40"/>
        <v>7.1585785157060204E-5</v>
      </c>
      <c r="S168">
        <f t="shared" si="41"/>
        <v>1.5886745650514121E-4</v>
      </c>
    </row>
    <row r="169" spans="1:19" x14ac:dyDescent="0.25">
      <c r="A169">
        <v>167</v>
      </c>
      <c r="B169">
        <v>161568.64508014001</v>
      </c>
      <c r="C169">
        <v>91017.829185234004</v>
      </c>
      <c r="D169">
        <v>183965.56888209999</v>
      </c>
      <c r="E169">
        <v>92267.960238800006</v>
      </c>
      <c r="F169">
        <f t="shared" si="28"/>
        <v>528820.00338627398</v>
      </c>
      <c r="G169">
        <f t="shared" si="29"/>
        <v>7</v>
      </c>
      <c r="H169" t="str">
        <f t="shared" si="31"/>
        <v>Day7</v>
      </c>
      <c r="I169">
        <f t="shared" si="30"/>
        <v>22</v>
      </c>
      <c r="J169" t="str">
        <f t="shared" si="32"/>
        <v>Hour22</v>
      </c>
      <c r="K169">
        <f t="shared" si="33"/>
        <v>1</v>
      </c>
      <c r="L169" t="str">
        <f t="shared" si="34"/>
        <v>Winter</v>
      </c>
      <c r="M169">
        <f t="shared" si="35"/>
        <v>2761</v>
      </c>
      <c r="N169" t="e">
        <f t="shared" si="36"/>
        <v>#N/A</v>
      </c>
      <c r="O169" t="str">
        <f t="shared" si="37"/>
        <v>Winter</v>
      </c>
      <c r="P169">
        <f t="shared" si="38"/>
        <v>1.218551082315382E-4</v>
      </c>
      <c r="Q169">
        <f t="shared" si="39"/>
        <v>1.0030294071928771E-4</v>
      </c>
      <c r="R169">
        <f t="shared" si="40"/>
        <v>7.415898691154251E-5</v>
      </c>
      <c r="S169">
        <f t="shared" si="41"/>
        <v>1.2915216598147759E-4</v>
      </c>
    </row>
    <row r="170" spans="1:19" x14ac:dyDescent="0.25">
      <c r="A170">
        <v>168</v>
      </c>
      <c r="B170">
        <v>152958.16175468001</v>
      </c>
      <c r="C170">
        <v>95357.316225781993</v>
      </c>
      <c r="D170">
        <v>170204.35052159999</v>
      </c>
      <c r="E170">
        <v>66841.030298500002</v>
      </c>
      <c r="F170">
        <f t="shared" si="28"/>
        <v>485360.85880056198</v>
      </c>
      <c r="G170">
        <f t="shared" si="29"/>
        <v>7</v>
      </c>
      <c r="H170" t="str">
        <f t="shared" si="31"/>
        <v>Day7</v>
      </c>
      <c r="I170">
        <f t="shared" si="30"/>
        <v>23</v>
      </c>
      <c r="J170" t="str">
        <f t="shared" si="32"/>
        <v>Hour23</v>
      </c>
      <c r="K170">
        <f t="shared" si="33"/>
        <v>1</v>
      </c>
      <c r="L170" t="str">
        <f t="shared" si="34"/>
        <v>Winter</v>
      </c>
      <c r="M170">
        <f t="shared" si="35"/>
        <v>2761</v>
      </c>
      <c r="N170" t="e">
        <f t="shared" si="36"/>
        <v>#N/A</v>
      </c>
      <c r="O170" t="str">
        <f t="shared" si="37"/>
        <v>Winter</v>
      </c>
      <c r="P170">
        <f t="shared" si="38"/>
        <v>1.1273995280921439E-4</v>
      </c>
      <c r="Q170">
        <f t="shared" si="39"/>
        <v>9.4957492670691115E-5</v>
      </c>
      <c r="R170">
        <f t="shared" si="40"/>
        <v>7.7694689372517206E-5</v>
      </c>
      <c r="S170">
        <f t="shared" si="41"/>
        <v>9.3560796371162054E-5</v>
      </c>
    </row>
    <row r="171" spans="1:19" x14ac:dyDescent="0.25">
      <c r="A171">
        <v>169</v>
      </c>
      <c r="B171">
        <v>143817.06433446999</v>
      </c>
      <c r="C171">
        <v>94735.576150113004</v>
      </c>
      <c r="D171">
        <v>167871.42105969999</v>
      </c>
      <c r="E171">
        <v>40821.456690699997</v>
      </c>
      <c r="F171">
        <f t="shared" si="28"/>
        <v>447245.51823498297</v>
      </c>
      <c r="G171">
        <f t="shared" si="29"/>
        <v>8</v>
      </c>
      <c r="H171" t="str">
        <f t="shared" si="31"/>
        <v>Day8</v>
      </c>
      <c r="I171">
        <f t="shared" si="30"/>
        <v>0</v>
      </c>
      <c r="J171" t="str">
        <f t="shared" si="32"/>
        <v>Hour0</v>
      </c>
      <c r="K171">
        <f t="shared" si="33"/>
        <v>1</v>
      </c>
      <c r="L171" t="str">
        <f t="shared" si="34"/>
        <v>Winter</v>
      </c>
      <c r="M171">
        <f t="shared" si="35"/>
        <v>99</v>
      </c>
      <c r="N171">
        <f t="shared" si="36"/>
        <v>662788.5506558679</v>
      </c>
      <c r="O171" t="str">
        <f t="shared" si="37"/>
        <v>Winter</v>
      </c>
      <c r="P171">
        <f t="shared" si="38"/>
        <v>1.111946670592567E-4</v>
      </c>
      <c r="Q171">
        <f t="shared" si="39"/>
        <v>8.928263569461277E-5</v>
      </c>
      <c r="R171">
        <f t="shared" si="40"/>
        <v>7.718811154544025E-5</v>
      </c>
      <c r="S171">
        <f t="shared" si="41"/>
        <v>5.7139873217940254E-5</v>
      </c>
    </row>
    <row r="172" spans="1:19" x14ac:dyDescent="0.25">
      <c r="A172">
        <v>170</v>
      </c>
      <c r="B172">
        <v>140753.11268300001</v>
      </c>
      <c r="C172">
        <v>93380.804328207902</v>
      </c>
      <c r="D172">
        <v>165190.8020391</v>
      </c>
      <c r="E172">
        <v>24632.631625999999</v>
      </c>
      <c r="F172">
        <f t="shared" si="28"/>
        <v>423957.35067630786</v>
      </c>
      <c r="G172">
        <f t="shared" si="29"/>
        <v>8</v>
      </c>
      <c r="H172" t="str">
        <f t="shared" si="31"/>
        <v>Day8</v>
      </c>
      <c r="I172">
        <f t="shared" si="30"/>
        <v>1</v>
      </c>
      <c r="J172" t="str">
        <f t="shared" si="32"/>
        <v>Hour1</v>
      </c>
      <c r="K172">
        <f t="shared" si="33"/>
        <v>1</v>
      </c>
      <c r="L172" t="str">
        <f t="shared" si="34"/>
        <v>Winter</v>
      </c>
      <c r="M172">
        <f t="shared" si="35"/>
        <v>2761</v>
      </c>
      <c r="N172" t="e">
        <f t="shared" si="36"/>
        <v>#N/A</v>
      </c>
      <c r="O172" t="str">
        <f t="shared" si="37"/>
        <v>Winter</v>
      </c>
      <c r="P172">
        <f t="shared" si="38"/>
        <v>1.0941907870939503E-4</v>
      </c>
      <c r="Q172">
        <f t="shared" si="39"/>
        <v>8.7380513158945519E-5</v>
      </c>
      <c r="R172">
        <f t="shared" si="40"/>
        <v>7.6084278299710776E-5</v>
      </c>
      <c r="S172">
        <f t="shared" si="41"/>
        <v>3.4479549781831409E-5</v>
      </c>
    </row>
    <row r="173" spans="1:19" x14ac:dyDescent="0.25">
      <c r="A173">
        <v>171</v>
      </c>
      <c r="B173">
        <v>139955.77967799999</v>
      </c>
      <c r="C173">
        <v>87871.218620549</v>
      </c>
      <c r="D173">
        <v>168107.4613085</v>
      </c>
      <c r="E173">
        <v>21199.339747999999</v>
      </c>
      <c r="F173">
        <f t="shared" si="28"/>
        <v>417133.79935504904</v>
      </c>
      <c r="G173">
        <f t="shared" si="29"/>
        <v>8</v>
      </c>
      <c r="H173" t="str">
        <f t="shared" si="31"/>
        <v>Day8</v>
      </c>
      <c r="I173">
        <f t="shared" si="30"/>
        <v>2</v>
      </c>
      <c r="J173" t="str">
        <f t="shared" si="32"/>
        <v>Hour2</v>
      </c>
      <c r="K173">
        <f t="shared" si="33"/>
        <v>1</v>
      </c>
      <c r="L173" t="str">
        <f t="shared" si="34"/>
        <v>Winter</v>
      </c>
      <c r="M173">
        <f t="shared" si="35"/>
        <v>2761</v>
      </c>
      <c r="N173" t="e">
        <f t="shared" si="36"/>
        <v>#N/A</v>
      </c>
      <c r="O173" t="str">
        <f t="shared" si="37"/>
        <v>Winter</v>
      </c>
      <c r="P173">
        <f t="shared" si="38"/>
        <v>1.1135101539247637E-4</v>
      </c>
      <c r="Q173">
        <f t="shared" si="39"/>
        <v>8.6885523273411857E-5</v>
      </c>
      <c r="R173">
        <f t="shared" si="40"/>
        <v>7.1595209531098751E-5</v>
      </c>
      <c r="S173">
        <f t="shared" si="41"/>
        <v>2.9673796177409021E-5</v>
      </c>
    </row>
    <row r="174" spans="1:19" x14ac:dyDescent="0.25">
      <c r="A174">
        <v>172</v>
      </c>
      <c r="B174">
        <v>139315.13205700001</v>
      </c>
      <c r="C174">
        <v>83686.683494234996</v>
      </c>
      <c r="D174">
        <v>173955.84030859999</v>
      </c>
      <c r="E174">
        <v>18435.622193899999</v>
      </c>
      <c r="F174">
        <f t="shared" si="28"/>
        <v>415393.27805373498</v>
      </c>
      <c r="G174">
        <f t="shared" si="29"/>
        <v>8</v>
      </c>
      <c r="H174" t="str">
        <f t="shared" si="31"/>
        <v>Day8</v>
      </c>
      <c r="I174">
        <f t="shared" si="30"/>
        <v>3</v>
      </c>
      <c r="J174" t="str">
        <f t="shared" si="32"/>
        <v>Hour3</v>
      </c>
      <c r="K174">
        <f t="shared" si="33"/>
        <v>1</v>
      </c>
      <c r="L174" t="str">
        <f t="shared" si="34"/>
        <v>Winter</v>
      </c>
      <c r="M174">
        <f t="shared" si="35"/>
        <v>2761</v>
      </c>
      <c r="N174" t="e">
        <f t="shared" si="36"/>
        <v>#N/A</v>
      </c>
      <c r="O174" t="str">
        <f t="shared" si="37"/>
        <v>Winter</v>
      </c>
      <c r="P174">
        <f t="shared" si="38"/>
        <v>1.152248645065623E-4</v>
      </c>
      <c r="Q174">
        <f t="shared" si="39"/>
        <v>8.6487804766091075E-5</v>
      </c>
      <c r="R174">
        <f t="shared" si="40"/>
        <v>6.8185757905619271E-5</v>
      </c>
      <c r="S174">
        <f t="shared" si="41"/>
        <v>2.580527987609224E-5</v>
      </c>
    </row>
    <row r="175" spans="1:19" x14ac:dyDescent="0.25">
      <c r="A175">
        <v>173</v>
      </c>
      <c r="B175">
        <v>140498.72154850001</v>
      </c>
      <c r="C175">
        <v>82162.226707092996</v>
      </c>
      <c r="D175">
        <v>180553.59294189999</v>
      </c>
      <c r="E175">
        <v>14228.5384574</v>
      </c>
      <c r="F175">
        <f t="shared" si="28"/>
        <v>417443.07965489296</v>
      </c>
      <c r="G175">
        <f t="shared" si="29"/>
        <v>8</v>
      </c>
      <c r="H175" t="str">
        <f t="shared" si="31"/>
        <v>Day8</v>
      </c>
      <c r="I175">
        <f t="shared" si="30"/>
        <v>4</v>
      </c>
      <c r="J175" t="str">
        <f t="shared" si="32"/>
        <v>Hour4</v>
      </c>
      <c r="K175">
        <f t="shared" si="33"/>
        <v>1</v>
      </c>
      <c r="L175" t="str">
        <f t="shared" si="34"/>
        <v>Winter</v>
      </c>
      <c r="M175">
        <f t="shared" si="35"/>
        <v>2761</v>
      </c>
      <c r="N175" t="e">
        <f t="shared" si="36"/>
        <v>#N/A</v>
      </c>
      <c r="O175" t="str">
        <f t="shared" si="37"/>
        <v>Winter</v>
      </c>
      <c r="P175">
        <f t="shared" si="38"/>
        <v>1.1959508370628079E-4</v>
      </c>
      <c r="Q175">
        <f t="shared" si="39"/>
        <v>8.7222585369982453E-5</v>
      </c>
      <c r="R175">
        <f t="shared" si="40"/>
        <v>6.6943669713263036E-5</v>
      </c>
      <c r="S175">
        <f t="shared" si="41"/>
        <v>1.9916410374391316E-5</v>
      </c>
    </row>
    <row r="176" spans="1:19" x14ac:dyDescent="0.25">
      <c r="A176">
        <v>174</v>
      </c>
      <c r="B176">
        <v>145235.68222469999</v>
      </c>
      <c r="C176">
        <v>82850.904397694001</v>
      </c>
      <c r="D176">
        <v>187034.6128111</v>
      </c>
      <c r="E176">
        <v>15935.836132799999</v>
      </c>
      <c r="F176">
        <f t="shared" si="28"/>
        <v>431057.03556629398</v>
      </c>
      <c r="G176">
        <f t="shared" si="29"/>
        <v>8</v>
      </c>
      <c r="H176" t="str">
        <f t="shared" si="31"/>
        <v>Day8</v>
      </c>
      <c r="I176">
        <f t="shared" si="30"/>
        <v>5</v>
      </c>
      <c r="J176" t="str">
        <f t="shared" si="32"/>
        <v>Hour5</v>
      </c>
      <c r="K176">
        <f t="shared" si="33"/>
        <v>1</v>
      </c>
      <c r="L176" t="str">
        <f t="shared" si="34"/>
        <v>Winter</v>
      </c>
      <c r="M176">
        <f t="shared" si="35"/>
        <v>2761</v>
      </c>
      <c r="N176" t="e">
        <f t="shared" si="36"/>
        <v>#N/A</v>
      </c>
      <c r="O176" t="str">
        <f t="shared" si="37"/>
        <v>Winter</v>
      </c>
      <c r="P176">
        <f t="shared" si="38"/>
        <v>1.23887981461068E-4</v>
      </c>
      <c r="Q176">
        <f t="shared" si="39"/>
        <v>9.0163323566176481E-5</v>
      </c>
      <c r="R176">
        <f t="shared" si="40"/>
        <v>6.7504786587843874E-5</v>
      </c>
      <c r="S176">
        <f t="shared" si="41"/>
        <v>2.2306201935647999E-5</v>
      </c>
    </row>
    <row r="177" spans="1:19" x14ac:dyDescent="0.25">
      <c r="A177">
        <v>175</v>
      </c>
      <c r="B177">
        <v>147849.1231655</v>
      </c>
      <c r="C177">
        <v>80997.650787057006</v>
      </c>
      <c r="D177">
        <v>204858.55668720001</v>
      </c>
      <c r="E177">
        <v>19140.326132499998</v>
      </c>
      <c r="F177">
        <f t="shared" si="28"/>
        <v>452845.656772257</v>
      </c>
      <c r="G177">
        <f t="shared" si="29"/>
        <v>8</v>
      </c>
      <c r="H177" t="str">
        <f t="shared" si="31"/>
        <v>Day8</v>
      </c>
      <c r="I177">
        <f t="shared" si="30"/>
        <v>6</v>
      </c>
      <c r="J177" t="str">
        <f t="shared" si="32"/>
        <v>Hour6</v>
      </c>
      <c r="K177">
        <f t="shared" si="33"/>
        <v>1</v>
      </c>
      <c r="L177" t="str">
        <f t="shared" si="34"/>
        <v>Winter</v>
      </c>
      <c r="M177">
        <f t="shared" si="35"/>
        <v>2761</v>
      </c>
      <c r="N177" t="e">
        <f t="shared" si="36"/>
        <v>#N/A</v>
      </c>
      <c r="O177" t="str">
        <f t="shared" si="37"/>
        <v>Winter</v>
      </c>
      <c r="P177">
        <f t="shared" si="38"/>
        <v>1.3569420489370926E-4</v>
      </c>
      <c r="Q177">
        <f t="shared" si="39"/>
        <v>9.1785765913380668E-5</v>
      </c>
      <c r="R177">
        <f t="shared" si="40"/>
        <v>6.5994803197937961E-5</v>
      </c>
      <c r="S177">
        <f t="shared" si="41"/>
        <v>2.6791689891121435E-5</v>
      </c>
    </row>
    <row r="178" spans="1:19" x14ac:dyDescent="0.25">
      <c r="A178">
        <v>176</v>
      </c>
      <c r="B178">
        <v>162811.34803659999</v>
      </c>
      <c r="C178">
        <v>84349.498157908005</v>
      </c>
      <c r="D178">
        <v>203253.7883244</v>
      </c>
      <c r="E178">
        <v>25755.4609289</v>
      </c>
      <c r="F178">
        <f t="shared" si="28"/>
        <v>476170.09544780798</v>
      </c>
      <c r="G178">
        <f t="shared" si="29"/>
        <v>8</v>
      </c>
      <c r="H178" t="str">
        <f t="shared" si="31"/>
        <v>Day8</v>
      </c>
      <c r="I178">
        <f t="shared" si="30"/>
        <v>7</v>
      </c>
      <c r="J178" t="str">
        <f t="shared" si="32"/>
        <v>Hour7</v>
      </c>
      <c r="K178">
        <f t="shared" si="33"/>
        <v>1</v>
      </c>
      <c r="L178" t="str">
        <f t="shared" si="34"/>
        <v>Winter</v>
      </c>
      <c r="M178">
        <f t="shared" si="35"/>
        <v>2761</v>
      </c>
      <c r="N178" t="e">
        <f t="shared" si="36"/>
        <v>#N/A</v>
      </c>
      <c r="O178" t="str">
        <f t="shared" si="37"/>
        <v>Winter</v>
      </c>
      <c r="P178">
        <f t="shared" si="38"/>
        <v>1.3463123847165629E-4</v>
      </c>
      <c r="Q178">
        <f t="shared" si="39"/>
        <v>1.0107441937414467E-4</v>
      </c>
      <c r="R178">
        <f t="shared" si="40"/>
        <v>6.8725802250865854E-5</v>
      </c>
      <c r="S178">
        <f t="shared" si="41"/>
        <v>3.6051231177211669E-5</v>
      </c>
    </row>
    <row r="179" spans="1:19" x14ac:dyDescent="0.25">
      <c r="A179">
        <v>177</v>
      </c>
      <c r="B179">
        <v>164650.77010329999</v>
      </c>
      <c r="C179">
        <v>82426.390156680995</v>
      </c>
      <c r="D179">
        <v>214050.65350799999</v>
      </c>
      <c r="E179">
        <v>36800.993941300003</v>
      </c>
      <c r="F179">
        <f t="shared" si="28"/>
        <v>497928.80770928104</v>
      </c>
      <c r="G179">
        <f t="shared" si="29"/>
        <v>8</v>
      </c>
      <c r="H179" t="str">
        <f t="shared" si="31"/>
        <v>Day8</v>
      </c>
      <c r="I179">
        <f t="shared" si="30"/>
        <v>8</v>
      </c>
      <c r="J179" t="str">
        <f t="shared" si="32"/>
        <v>Hour8</v>
      </c>
      <c r="K179">
        <f t="shared" si="33"/>
        <v>1</v>
      </c>
      <c r="L179" t="str">
        <f t="shared" si="34"/>
        <v>Winter</v>
      </c>
      <c r="M179">
        <f t="shared" si="35"/>
        <v>2761</v>
      </c>
      <c r="N179" t="e">
        <f t="shared" si="36"/>
        <v>#N/A</v>
      </c>
      <c r="O179" t="str">
        <f t="shared" si="37"/>
        <v>Winter</v>
      </c>
      <c r="P179">
        <f t="shared" si="38"/>
        <v>1.4178286572181896E-4</v>
      </c>
      <c r="Q179">
        <f t="shared" si="39"/>
        <v>1.0221634541073703E-4</v>
      </c>
      <c r="R179">
        <f t="shared" si="40"/>
        <v>6.7158903299647914E-5</v>
      </c>
      <c r="S179">
        <f t="shared" si="41"/>
        <v>5.1512226622210016E-5</v>
      </c>
    </row>
    <row r="180" spans="1:19" x14ac:dyDescent="0.25">
      <c r="A180">
        <v>178</v>
      </c>
      <c r="B180">
        <v>164075.52888970001</v>
      </c>
      <c r="C180">
        <v>81297.182003053094</v>
      </c>
      <c r="D180">
        <v>218262.77221900001</v>
      </c>
      <c r="E180">
        <v>54629.515543599999</v>
      </c>
      <c r="F180">
        <f t="shared" si="28"/>
        <v>518264.99865535315</v>
      </c>
      <c r="G180">
        <f t="shared" si="29"/>
        <v>8</v>
      </c>
      <c r="H180" t="str">
        <f t="shared" si="31"/>
        <v>Day8</v>
      </c>
      <c r="I180">
        <f t="shared" si="30"/>
        <v>9</v>
      </c>
      <c r="J180" t="str">
        <f t="shared" si="32"/>
        <v>Hour9</v>
      </c>
      <c r="K180">
        <f t="shared" si="33"/>
        <v>1</v>
      </c>
      <c r="L180" t="str">
        <f t="shared" si="34"/>
        <v>Winter</v>
      </c>
      <c r="M180">
        <f t="shared" si="35"/>
        <v>2761</v>
      </c>
      <c r="N180" t="e">
        <f t="shared" si="36"/>
        <v>#N/A</v>
      </c>
      <c r="O180" t="str">
        <f t="shared" si="37"/>
        <v>Winter</v>
      </c>
      <c r="P180">
        <f t="shared" si="38"/>
        <v>1.4457288879261401E-4</v>
      </c>
      <c r="Q180">
        <f t="shared" si="39"/>
        <v>1.018592316568995E-4</v>
      </c>
      <c r="R180">
        <f t="shared" si="40"/>
        <v>6.6238853530993535E-5</v>
      </c>
      <c r="S180">
        <f t="shared" si="41"/>
        <v>7.6467716861998959E-5</v>
      </c>
    </row>
    <row r="181" spans="1:19" x14ac:dyDescent="0.25">
      <c r="A181">
        <v>179</v>
      </c>
      <c r="B181">
        <v>159675.65433580001</v>
      </c>
      <c r="C181">
        <v>79585.966234161999</v>
      </c>
      <c r="D181">
        <v>221864.66237500001</v>
      </c>
      <c r="E181">
        <v>70103.928194799999</v>
      </c>
      <c r="F181">
        <f t="shared" si="28"/>
        <v>531230.21113976208</v>
      </c>
      <c r="G181">
        <f t="shared" si="29"/>
        <v>8</v>
      </c>
      <c r="H181" t="str">
        <f t="shared" si="31"/>
        <v>Day8</v>
      </c>
      <c r="I181">
        <f t="shared" si="30"/>
        <v>10</v>
      </c>
      <c r="J181" t="str">
        <f t="shared" si="32"/>
        <v>Hour10</v>
      </c>
      <c r="K181">
        <f t="shared" si="33"/>
        <v>1</v>
      </c>
      <c r="L181" t="str">
        <f t="shared" si="34"/>
        <v>Winter</v>
      </c>
      <c r="M181">
        <f t="shared" si="35"/>
        <v>2761</v>
      </c>
      <c r="N181" t="e">
        <f t="shared" si="36"/>
        <v>#N/A</v>
      </c>
      <c r="O181" t="str">
        <f t="shared" si="37"/>
        <v>Winter</v>
      </c>
      <c r="P181">
        <f t="shared" si="38"/>
        <v>1.4695870869067755E-4</v>
      </c>
      <c r="Q181">
        <f t="shared" si="39"/>
        <v>9.9127758874335565E-5</v>
      </c>
      <c r="R181">
        <f t="shared" si="40"/>
        <v>6.4844598922374428E-5</v>
      </c>
      <c r="S181">
        <f t="shared" si="41"/>
        <v>9.8128040836010889E-5</v>
      </c>
    </row>
    <row r="182" spans="1:19" x14ac:dyDescent="0.25">
      <c r="A182">
        <v>180</v>
      </c>
      <c r="B182">
        <v>162689.1647614</v>
      </c>
      <c r="C182">
        <v>81710.302709851996</v>
      </c>
      <c r="D182">
        <v>212328.872355</v>
      </c>
      <c r="E182">
        <v>88617.525292200007</v>
      </c>
      <c r="F182">
        <f t="shared" si="28"/>
        <v>545345.865118452</v>
      </c>
      <c r="G182">
        <f t="shared" si="29"/>
        <v>8</v>
      </c>
      <c r="H182" t="str">
        <f t="shared" si="31"/>
        <v>Day8</v>
      </c>
      <c r="I182">
        <f t="shared" si="30"/>
        <v>11</v>
      </c>
      <c r="J182" t="str">
        <f t="shared" si="32"/>
        <v>Hour11</v>
      </c>
      <c r="K182">
        <f t="shared" si="33"/>
        <v>1</v>
      </c>
      <c r="L182" t="str">
        <f t="shared" si="34"/>
        <v>Winter</v>
      </c>
      <c r="M182">
        <f t="shared" si="35"/>
        <v>2761</v>
      </c>
      <c r="N182" t="e">
        <f t="shared" si="36"/>
        <v>#N/A</v>
      </c>
      <c r="O182" t="str">
        <f t="shared" si="37"/>
        <v>Winter</v>
      </c>
      <c r="P182">
        <f t="shared" si="38"/>
        <v>1.4064239237115465E-4</v>
      </c>
      <c r="Q182">
        <f t="shared" si="39"/>
        <v>1.0099856714549478E-4</v>
      </c>
      <c r="R182">
        <f t="shared" si="40"/>
        <v>6.6575453660469683E-5</v>
      </c>
      <c r="S182">
        <f t="shared" si="41"/>
        <v>1.2404246615818385E-4</v>
      </c>
    </row>
    <row r="183" spans="1:19" x14ac:dyDescent="0.25">
      <c r="A183">
        <v>181</v>
      </c>
      <c r="B183">
        <v>163879.72623189999</v>
      </c>
      <c r="C183">
        <v>82239.681113404993</v>
      </c>
      <c r="D183">
        <v>206001.890931</v>
      </c>
      <c r="E183">
        <v>107299.23032</v>
      </c>
      <c r="F183">
        <f t="shared" si="28"/>
        <v>559420.52859630494</v>
      </c>
      <c r="G183">
        <f t="shared" si="29"/>
        <v>8</v>
      </c>
      <c r="H183" t="str">
        <f t="shared" si="31"/>
        <v>Day8</v>
      </c>
      <c r="I183">
        <f t="shared" si="30"/>
        <v>12</v>
      </c>
      <c r="J183" t="str">
        <f t="shared" si="32"/>
        <v>Hour12</v>
      </c>
      <c r="K183">
        <f t="shared" si="33"/>
        <v>1</v>
      </c>
      <c r="L183" t="str">
        <f t="shared" si="34"/>
        <v>Winter</v>
      </c>
      <c r="M183">
        <f t="shared" si="35"/>
        <v>2761</v>
      </c>
      <c r="N183" t="e">
        <f t="shared" si="36"/>
        <v>#N/A</v>
      </c>
      <c r="O183" t="str">
        <f t="shared" si="37"/>
        <v>Winter</v>
      </c>
      <c r="P183">
        <f t="shared" si="38"/>
        <v>1.3645152659727414E-4</v>
      </c>
      <c r="Q183">
        <f t="shared" si="39"/>
        <v>1.0173767600253195E-4</v>
      </c>
      <c r="R183">
        <f t="shared" si="40"/>
        <v>6.7006777571968865E-5</v>
      </c>
      <c r="S183">
        <f t="shared" si="41"/>
        <v>1.5019220071742708E-4</v>
      </c>
    </row>
    <row r="184" spans="1:19" x14ac:dyDescent="0.25">
      <c r="A184">
        <v>182</v>
      </c>
      <c r="B184">
        <v>163731.59059119999</v>
      </c>
      <c r="C184">
        <v>82586.024077880007</v>
      </c>
      <c r="D184">
        <v>200787.92989500001</v>
      </c>
      <c r="E184">
        <v>112456.92582</v>
      </c>
      <c r="F184">
        <f t="shared" si="28"/>
        <v>559562.47038407996</v>
      </c>
      <c r="G184">
        <f t="shared" si="29"/>
        <v>8</v>
      </c>
      <c r="H184" t="str">
        <f t="shared" si="31"/>
        <v>Day8</v>
      </c>
      <c r="I184">
        <f t="shared" si="30"/>
        <v>13</v>
      </c>
      <c r="J184" t="str">
        <f t="shared" si="32"/>
        <v>Hour13</v>
      </c>
      <c r="K184">
        <f t="shared" si="33"/>
        <v>1</v>
      </c>
      <c r="L184" t="str">
        <f t="shared" si="34"/>
        <v>Winter</v>
      </c>
      <c r="M184">
        <f t="shared" si="35"/>
        <v>2761</v>
      </c>
      <c r="N184" t="e">
        <f t="shared" si="36"/>
        <v>#N/A</v>
      </c>
      <c r="O184" t="str">
        <f t="shared" si="37"/>
        <v>Winter</v>
      </c>
      <c r="P184">
        <f t="shared" si="38"/>
        <v>1.3299790323602448E-4</v>
      </c>
      <c r="Q184">
        <f t="shared" si="39"/>
        <v>1.0164571236453663E-4</v>
      </c>
      <c r="R184">
        <f t="shared" si="40"/>
        <v>6.7288968914031483E-5</v>
      </c>
      <c r="S184">
        <f t="shared" si="41"/>
        <v>1.5741168994829233E-4</v>
      </c>
    </row>
    <row r="185" spans="1:19" x14ac:dyDescent="0.25">
      <c r="A185">
        <v>183</v>
      </c>
      <c r="B185">
        <v>166382.54528799999</v>
      </c>
      <c r="C185">
        <v>84101.464888098999</v>
      </c>
      <c r="D185">
        <v>192735.31507300001</v>
      </c>
      <c r="E185">
        <v>118299.6051471</v>
      </c>
      <c r="F185">
        <f t="shared" si="28"/>
        <v>561518.93039619899</v>
      </c>
      <c r="G185">
        <f t="shared" si="29"/>
        <v>8</v>
      </c>
      <c r="H185" t="str">
        <f t="shared" si="31"/>
        <v>Day8</v>
      </c>
      <c r="I185">
        <f t="shared" si="30"/>
        <v>14</v>
      </c>
      <c r="J185" t="str">
        <f t="shared" si="32"/>
        <v>Hour14</v>
      </c>
      <c r="K185">
        <f t="shared" si="33"/>
        <v>1</v>
      </c>
      <c r="L185" t="str">
        <f t="shared" si="34"/>
        <v>Winter</v>
      </c>
      <c r="M185">
        <f t="shared" si="35"/>
        <v>2761</v>
      </c>
      <c r="N185" t="e">
        <f t="shared" si="36"/>
        <v>#N/A</v>
      </c>
      <c r="O185" t="str">
        <f t="shared" si="37"/>
        <v>Winter</v>
      </c>
      <c r="P185">
        <f t="shared" si="38"/>
        <v>1.2766401246154719E-4</v>
      </c>
      <c r="Q185">
        <f t="shared" si="39"/>
        <v>1.032914435128715E-4</v>
      </c>
      <c r="R185">
        <f t="shared" si="40"/>
        <v>6.8523711120215415E-5</v>
      </c>
      <c r="S185">
        <f t="shared" si="41"/>
        <v>1.6558998594917054E-4</v>
      </c>
    </row>
    <row r="186" spans="1:19" x14ac:dyDescent="0.25">
      <c r="A186">
        <v>184</v>
      </c>
      <c r="B186">
        <v>166663.74437649999</v>
      </c>
      <c r="C186">
        <v>83675.867126807003</v>
      </c>
      <c r="D186">
        <v>195819.5871222</v>
      </c>
      <c r="E186">
        <v>125328.81470240001</v>
      </c>
      <c r="F186">
        <f t="shared" si="28"/>
        <v>571488.01332790707</v>
      </c>
      <c r="G186">
        <f t="shared" si="29"/>
        <v>8</v>
      </c>
      <c r="H186" t="str">
        <f t="shared" si="31"/>
        <v>Day8</v>
      </c>
      <c r="I186">
        <f t="shared" si="30"/>
        <v>15</v>
      </c>
      <c r="J186" t="str">
        <f t="shared" si="32"/>
        <v>Hour15</v>
      </c>
      <c r="K186">
        <f t="shared" si="33"/>
        <v>1</v>
      </c>
      <c r="L186" t="str">
        <f t="shared" si="34"/>
        <v>Winter</v>
      </c>
      <c r="M186">
        <f t="shared" si="35"/>
        <v>2761</v>
      </c>
      <c r="N186" t="e">
        <f t="shared" si="36"/>
        <v>#N/A</v>
      </c>
      <c r="O186" t="str">
        <f t="shared" si="37"/>
        <v>Winter</v>
      </c>
      <c r="P186">
        <f t="shared" si="38"/>
        <v>1.2970697249289762E-4</v>
      </c>
      <c r="Q186">
        <f t="shared" si="39"/>
        <v>1.0346601386648277E-4</v>
      </c>
      <c r="R186">
        <f t="shared" si="40"/>
        <v>6.817694500755629E-5</v>
      </c>
      <c r="S186">
        <f t="shared" si="41"/>
        <v>1.7542912877681197E-4</v>
      </c>
    </row>
    <row r="187" spans="1:19" x14ac:dyDescent="0.25">
      <c r="A187">
        <v>185</v>
      </c>
      <c r="B187">
        <v>169208.85302829999</v>
      </c>
      <c r="C187">
        <v>83384.255838138997</v>
      </c>
      <c r="D187">
        <v>210111.4321448</v>
      </c>
      <c r="E187">
        <v>136924.69246260001</v>
      </c>
      <c r="F187">
        <f t="shared" si="28"/>
        <v>599629.23347383901</v>
      </c>
      <c r="G187">
        <f t="shared" si="29"/>
        <v>8</v>
      </c>
      <c r="H187" t="str">
        <f t="shared" si="31"/>
        <v>Day8</v>
      </c>
      <c r="I187">
        <f t="shared" si="30"/>
        <v>16</v>
      </c>
      <c r="J187" t="str">
        <f t="shared" si="32"/>
        <v>Hour16</v>
      </c>
      <c r="K187">
        <f t="shared" si="33"/>
        <v>1</v>
      </c>
      <c r="L187" t="str">
        <f t="shared" si="34"/>
        <v>Winter</v>
      </c>
      <c r="M187">
        <f t="shared" si="35"/>
        <v>2761</v>
      </c>
      <c r="N187" t="e">
        <f t="shared" si="36"/>
        <v>#N/A</v>
      </c>
      <c r="O187" t="str">
        <f t="shared" si="37"/>
        <v>Winter</v>
      </c>
      <c r="P187">
        <f t="shared" si="38"/>
        <v>1.3917360438842047E-4</v>
      </c>
      <c r="Q187">
        <f t="shared" si="39"/>
        <v>1.0504603505251808E-4</v>
      </c>
      <c r="R187">
        <f t="shared" si="40"/>
        <v>6.7939347627645407E-5</v>
      </c>
      <c r="S187">
        <f t="shared" si="41"/>
        <v>1.9166046981123206E-4</v>
      </c>
    </row>
    <row r="188" spans="1:19" x14ac:dyDescent="0.25">
      <c r="A188">
        <v>186</v>
      </c>
      <c r="B188">
        <v>174657.5178339</v>
      </c>
      <c r="C188">
        <v>82952.980045517004</v>
      </c>
      <c r="D188">
        <v>242301.41560027999</v>
      </c>
      <c r="E188">
        <v>132662.15510589999</v>
      </c>
      <c r="F188">
        <f t="shared" si="28"/>
        <v>632574.06858559698</v>
      </c>
      <c r="G188">
        <f t="shared" si="29"/>
        <v>8</v>
      </c>
      <c r="H188" t="str">
        <f t="shared" si="31"/>
        <v>Day8</v>
      </c>
      <c r="I188">
        <f t="shared" si="30"/>
        <v>17</v>
      </c>
      <c r="J188" t="str">
        <f t="shared" si="32"/>
        <v>Hour17</v>
      </c>
      <c r="K188">
        <f t="shared" si="33"/>
        <v>1</v>
      </c>
      <c r="L188" t="str">
        <f t="shared" si="34"/>
        <v>Winter</v>
      </c>
      <c r="M188">
        <f t="shared" si="35"/>
        <v>2761</v>
      </c>
      <c r="N188" t="e">
        <f t="shared" si="36"/>
        <v>#N/A</v>
      </c>
      <c r="O188" t="str">
        <f t="shared" si="37"/>
        <v>Winter</v>
      </c>
      <c r="P188">
        <f t="shared" si="38"/>
        <v>1.6049560470497319E-4</v>
      </c>
      <c r="Q188">
        <f t="shared" si="39"/>
        <v>1.0842860413158838E-4</v>
      </c>
      <c r="R188">
        <f t="shared" si="40"/>
        <v>6.7587955201055773E-5</v>
      </c>
      <c r="S188">
        <f t="shared" si="41"/>
        <v>1.8569397905138465E-4</v>
      </c>
    </row>
    <row r="189" spans="1:19" x14ac:dyDescent="0.25">
      <c r="A189">
        <v>187</v>
      </c>
      <c r="B189">
        <v>180343.242658</v>
      </c>
      <c r="C189">
        <v>85807.692032627994</v>
      </c>
      <c r="D189">
        <v>242732.29190613999</v>
      </c>
      <c r="E189">
        <v>153905.32405910001</v>
      </c>
      <c r="F189">
        <f t="shared" si="28"/>
        <v>662788.5506558679</v>
      </c>
      <c r="G189">
        <f t="shared" si="29"/>
        <v>8</v>
      </c>
      <c r="H189" t="str">
        <f t="shared" si="31"/>
        <v>Day8</v>
      </c>
      <c r="I189">
        <f t="shared" si="30"/>
        <v>18</v>
      </c>
      <c r="J189" t="str">
        <f t="shared" si="32"/>
        <v>Hour18</v>
      </c>
      <c r="K189">
        <f t="shared" si="33"/>
        <v>1</v>
      </c>
      <c r="L189" t="str">
        <f t="shared" si="34"/>
        <v>Winter</v>
      </c>
      <c r="M189">
        <f t="shared" si="35"/>
        <v>2761</v>
      </c>
      <c r="N189" t="e">
        <f t="shared" si="36"/>
        <v>#N/A</v>
      </c>
      <c r="O189" t="str">
        <f t="shared" si="37"/>
        <v>Winter</v>
      </c>
      <c r="P189">
        <f t="shared" si="38"/>
        <v>1.6078100854007141E-4</v>
      </c>
      <c r="Q189">
        <f t="shared" si="39"/>
        <v>1.1195834172204111E-4</v>
      </c>
      <c r="R189">
        <f t="shared" si="40"/>
        <v>6.9913901125974979E-5</v>
      </c>
      <c r="S189">
        <f t="shared" si="41"/>
        <v>2.1542912520087693E-4</v>
      </c>
    </row>
    <row r="190" spans="1:19" x14ac:dyDescent="0.25">
      <c r="A190">
        <v>188</v>
      </c>
      <c r="B190">
        <v>175820.3175374</v>
      </c>
      <c r="C190">
        <v>85559.591354903998</v>
      </c>
      <c r="D190">
        <v>240476.91701683</v>
      </c>
      <c r="E190">
        <v>152360.7034271</v>
      </c>
      <c r="F190">
        <f t="shared" si="28"/>
        <v>654217.52933623397</v>
      </c>
      <c r="G190">
        <f t="shared" si="29"/>
        <v>8</v>
      </c>
      <c r="H190" t="str">
        <f t="shared" si="31"/>
        <v>Day8</v>
      </c>
      <c r="I190">
        <f t="shared" si="30"/>
        <v>19</v>
      </c>
      <c r="J190" t="str">
        <f t="shared" si="32"/>
        <v>Hour19</v>
      </c>
      <c r="K190">
        <f t="shared" si="33"/>
        <v>1</v>
      </c>
      <c r="L190" t="str">
        <f t="shared" si="34"/>
        <v>Winter</v>
      </c>
      <c r="M190">
        <f t="shared" si="35"/>
        <v>2761</v>
      </c>
      <c r="N190" t="e">
        <f t="shared" si="36"/>
        <v>#N/A</v>
      </c>
      <c r="O190" t="str">
        <f t="shared" si="37"/>
        <v>Winter</v>
      </c>
      <c r="P190">
        <f t="shared" si="38"/>
        <v>1.5928709338567805E-4</v>
      </c>
      <c r="Q190">
        <f t="shared" si="39"/>
        <v>1.0915047829022056E-4</v>
      </c>
      <c r="R190">
        <f t="shared" si="40"/>
        <v>6.9711755073088632E-5</v>
      </c>
      <c r="S190">
        <f t="shared" si="41"/>
        <v>2.1326704098739507E-4</v>
      </c>
    </row>
    <row r="191" spans="1:19" x14ac:dyDescent="0.25">
      <c r="A191">
        <v>189</v>
      </c>
      <c r="B191">
        <v>175276.3330212</v>
      </c>
      <c r="C191">
        <v>86995.295976170004</v>
      </c>
      <c r="D191">
        <v>228545.95137857</v>
      </c>
      <c r="E191">
        <v>133423.61691750001</v>
      </c>
      <c r="F191">
        <f t="shared" si="28"/>
        <v>624241.19729344</v>
      </c>
      <c r="G191">
        <f t="shared" si="29"/>
        <v>8</v>
      </c>
      <c r="H191" t="str">
        <f t="shared" si="31"/>
        <v>Day8</v>
      </c>
      <c r="I191">
        <f t="shared" si="30"/>
        <v>20</v>
      </c>
      <c r="J191" t="str">
        <f t="shared" si="32"/>
        <v>Hour20</v>
      </c>
      <c r="K191">
        <f t="shared" si="33"/>
        <v>1</v>
      </c>
      <c r="L191" t="str">
        <f t="shared" si="34"/>
        <v>Winter</v>
      </c>
      <c r="M191">
        <f t="shared" si="35"/>
        <v>2761</v>
      </c>
      <c r="N191" t="e">
        <f t="shared" si="36"/>
        <v>#N/A</v>
      </c>
      <c r="O191" t="str">
        <f t="shared" si="37"/>
        <v>Winter</v>
      </c>
      <c r="P191">
        <f t="shared" si="38"/>
        <v>1.5138426070893582E-4</v>
      </c>
      <c r="Q191">
        <f t="shared" si="39"/>
        <v>1.0881276891193398E-4</v>
      </c>
      <c r="R191">
        <f t="shared" si="40"/>
        <v>7.088153028274152E-5</v>
      </c>
      <c r="S191">
        <f t="shared" si="41"/>
        <v>1.8675983595367007E-4</v>
      </c>
    </row>
    <row r="192" spans="1:19" x14ac:dyDescent="0.25">
      <c r="A192">
        <v>190</v>
      </c>
      <c r="B192">
        <v>169838.8460773</v>
      </c>
      <c r="C192">
        <v>87802.239273526997</v>
      </c>
      <c r="D192">
        <v>213646.94185480001</v>
      </c>
      <c r="E192">
        <v>113483.0754613</v>
      </c>
      <c r="F192">
        <f t="shared" si="28"/>
        <v>584771.10266692704</v>
      </c>
      <c r="G192">
        <f t="shared" si="29"/>
        <v>8</v>
      </c>
      <c r="H192" t="str">
        <f t="shared" si="31"/>
        <v>Day8</v>
      </c>
      <c r="I192">
        <f t="shared" si="30"/>
        <v>21</v>
      </c>
      <c r="J192" t="str">
        <f t="shared" si="32"/>
        <v>Hour21</v>
      </c>
      <c r="K192">
        <f t="shared" si="33"/>
        <v>1</v>
      </c>
      <c r="L192" t="str">
        <f t="shared" si="34"/>
        <v>Winter</v>
      </c>
      <c r="M192">
        <f t="shared" si="35"/>
        <v>2761</v>
      </c>
      <c r="N192" t="e">
        <f t="shared" si="36"/>
        <v>#N/A</v>
      </c>
      <c r="O192" t="str">
        <f t="shared" si="37"/>
        <v>Winter</v>
      </c>
      <c r="P192">
        <f t="shared" si="38"/>
        <v>1.4151545520856937E-4</v>
      </c>
      <c r="Q192">
        <f t="shared" si="39"/>
        <v>1.0543713912729737E-4</v>
      </c>
      <c r="R192">
        <f t="shared" si="40"/>
        <v>7.1539006932786275E-5</v>
      </c>
      <c r="S192">
        <f t="shared" si="41"/>
        <v>1.588480438944727E-4</v>
      </c>
    </row>
    <row r="193" spans="1:19" x14ac:dyDescent="0.25">
      <c r="A193">
        <v>191</v>
      </c>
      <c r="B193">
        <v>161498.27518699999</v>
      </c>
      <c r="C193">
        <v>89806.900492172004</v>
      </c>
      <c r="D193">
        <v>195195.84157449999</v>
      </c>
      <c r="E193">
        <v>90603.766556600007</v>
      </c>
      <c r="F193">
        <f t="shared" si="28"/>
        <v>537104.783810272</v>
      </c>
      <c r="G193">
        <f t="shared" si="29"/>
        <v>8</v>
      </c>
      <c r="H193" t="str">
        <f t="shared" si="31"/>
        <v>Day8</v>
      </c>
      <c r="I193">
        <f t="shared" si="30"/>
        <v>22</v>
      </c>
      <c r="J193" t="str">
        <f t="shared" si="32"/>
        <v>Hour22</v>
      </c>
      <c r="K193">
        <f t="shared" si="33"/>
        <v>1</v>
      </c>
      <c r="L193" t="str">
        <f t="shared" si="34"/>
        <v>Winter</v>
      </c>
      <c r="M193">
        <f t="shared" si="35"/>
        <v>2761</v>
      </c>
      <c r="N193" t="e">
        <f t="shared" si="36"/>
        <v>#N/A</v>
      </c>
      <c r="O193" t="str">
        <f t="shared" si="37"/>
        <v>Winter</v>
      </c>
      <c r="P193">
        <f t="shared" si="38"/>
        <v>1.2929381593492978E-4</v>
      </c>
      <c r="Q193">
        <f t="shared" si="39"/>
        <v>1.0025925459927015E-4</v>
      </c>
      <c r="R193">
        <f t="shared" si="40"/>
        <v>7.3172353348607965E-5</v>
      </c>
      <c r="S193">
        <f t="shared" si="41"/>
        <v>1.2682270927611046E-4</v>
      </c>
    </row>
    <row r="194" spans="1:19" x14ac:dyDescent="0.25">
      <c r="A194">
        <v>192</v>
      </c>
      <c r="B194">
        <v>150355.60420920001</v>
      </c>
      <c r="C194">
        <v>95839.910152226003</v>
      </c>
      <c r="D194">
        <v>178508.13594750001</v>
      </c>
      <c r="E194">
        <v>63784.582223400001</v>
      </c>
      <c r="F194">
        <f t="shared" si="28"/>
        <v>488488.23253232602</v>
      </c>
      <c r="G194">
        <f t="shared" si="29"/>
        <v>8</v>
      </c>
      <c r="H194" t="str">
        <f t="shared" si="31"/>
        <v>Day8</v>
      </c>
      <c r="I194">
        <f t="shared" si="30"/>
        <v>23</v>
      </c>
      <c r="J194" t="str">
        <f t="shared" si="32"/>
        <v>Hour23</v>
      </c>
      <c r="K194">
        <f t="shared" si="33"/>
        <v>1</v>
      </c>
      <c r="L194" t="str">
        <f t="shared" si="34"/>
        <v>Winter</v>
      </c>
      <c r="M194">
        <f t="shared" si="35"/>
        <v>2761</v>
      </c>
      <c r="N194" t="e">
        <f t="shared" si="36"/>
        <v>#N/A</v>
      </c>
      <c r="O194" t="str">
        <f t="shared" si="37"/>
        <v>Winter</v>
      </c>
      <c r="P194">
        <f t="shared" si="38"/>
        <v>1.1824021396108785E-4</v>
      </c>
      <c r="Q194">
        <f t="shared" si="39"/>
        <v>9.3341806811140005E-5</v>
      </c>
      <c r="R194">
        <f t="shared" si="40"/>
        <v>7.8087894495020371E-5</v>
      </c>
      <c r="S194">
        <f t="shared" si="41"/>
        <v>8.9282530241863942E-5</v>
      </c>
    </row>
    <row r="195" spans="1:19" x14ac:dyDescent="0.25">
      <c r="A195">
        <v>193</v>
      </c>
      <c r="B195">
        <v>132595.81233769999</v>
      </c>
      <c r="C195">
        <v>124769.037426207</v>
      </c>
      <c r="D195">
        <v>155744.2627738</v>
      </c>
      <c r="E195">
        <v>26480.229063899998</v>
      </c>
      <c r="F195">
        <f t="shared" ref="F195:F258" si="42">SUM(B195:E195)</f>
        <v>439589.34160160698</v>
      </c>
      <c r="G195">
        <f t="shared" ref="G195:G258" si="43">CEILING(A195/24,1)</f>
        <v>9</v>
      </c>
      <c r="H195" t="str">
        <f t="shared" si="31"/>
        <v>Day9</v>
      </c>
      <c r="I195">
        <f t="shared" ref="I195:I258" si="44">A195-(G195-1)*24-1</f>
        <v>0</v>
      </c>
      <c r="J195" t="str">
        <f t="shared" si="32"/>
        <v>Hour0</v>
      </c>
      <c r="K195">
        <f t="shared" si="33"/>
        <v>1</v>
      </c>
      <c r="L195" t="str">
        <f t="shared" si="34"/>
        <v>Winter</v>
      </c>
      <c r="M195">
        <f t="shared" si="35"/>
        <v>27</v>
      </c>
      <c r="N195">
        <f t="shared" si="36"/>
        <v>738291.88717359898</v>
      </c>
      <c r="O195" t="str">
        <f t="shared" si="37"/>
        <v>Winter</v>
      </c>
      <c r="P195">
        <f t="shared" si="38"/>
        <v>1.0316188030220651E-4</v>
      </c>
      <c r="Q195">
        <f t="shared" si="39"/>
        <v>8.2316404262332475E-5</v>
      </c>
      <c r="R195">
        <f t="shared" si="40"/>
        <v>1.0165860355365334E-4</v>
      </c>
      <c r="S195">
        <f t="shared" si="41"/>
        <v>3.7065726070426437E-5</v>
      </c>
    </row>
    <row r="196" spans="1:19" x14ac:dyDescent="0.25">
      <c r="A196">
        <v>194</v>
      </c>
      <c r="B196">
        <v>127700.3268414</v>
      </c>
      <c r="C196">
        <v>125637.326487796</v>
      </c>
      <c r="D196">
        <v>153293.47666740001</v>
      </c>
      <c r="E196">
        <v>18257.350582300001</v>
      </c>
      <c r="F196">
        <f t="shared" si="42"/>
        <v>424888.48057889601</v>
      </c>
      <c r="G196">
        <f t="shared" si="43"/>
        <v>9</v>
      </c>
      <c r="H196" t="str">
        <f t="shared" ref="H196:H259" si="45">CONCATENATE("Day",G196)</f>
        <v>Day9</v>
      </c>
      <c r="I196">
        <f t="shared" si="44"/>
        <v>1</v>
      </c>
      <c r="J196" t="str">
        <f t="shared" ref="J196:J259" si="46">CONCATENATE("Hour",I196)</f>
        <v>Hour1</v>
      </c>
      <c r="K196">
        <f t="shared" ref="K196:K259" si="47">MONTH(G196)</f>
        <v>1</v>
      </c>
      <c r="L196" t="str">
        <f t="shared" ref="L196:L259" si="48">IF(AND(K196&gt;=3,K196&lt;=5),"Spring",IF(AND(K196&gt;=6,K196&lt;=8),"Summer",IF(AND(K196&gt;=9,K196&lt;=10),"Fall","Winter")))</f>
        <v>Winter</v>
      </c>
      <c r="M196">
        <f t="shared" ref="M196:M259" si="49">COUNTIFS($L$3:$L$8762,L196,$N$3:$N$8762,"&gt;"&amp;N196+1)+1</f>
        <v>2761</v>
      </c>
      <c r="N196" t="e">
        <f t="shared" ref="N196:N259" si="50">IF(G196=G195,NA(),_xlfn.MAXIFS($F$3:$F$8762,$G$3:$G$8762,G196))</f>
        <v>#N/A</v>
      </c>
      <c r="O196" t="str">
        <f t="shared" ref="O196:O259" si="51">IF(G196=G195,O195,IF(AND(OR(L196="Winter",L196="Summer"),M196&lt;=5),CONCATENATE(L196," Peak ",M196),L196))</f>
        <v>Winter</v>
      </c>
      <c r="P196">
        <f t="shared" ref="P196:P259" si="52">D196/SUM($D$3:$D$8762)</f>
        <v>1.0153852867145046E-4</v>
      </c>
      <c r="Q196">
        <f t="shared" ref="Q196:Q259" si="53">B196/SUM($B$3:$B$8762)</f>
        <v>7.927725275317701E-5</v>
      </c>
      <c r="R196">
        <f t="shared" ref="R196:R259" si="54">C196/SUM($C$3:$C$8762)</f>
        <v>1.0236606315503287E-4</v>
      </c>
      <c r="S196">
        <f t="shared" ref="S196:S259" si="55">E196/SUM($E$3:$E$8762)</f>
        <v>2.5555744016498515E-5</v>
      </c>
    </row>
    <row r="197" spans="1:19" x14ac:dyDescent="0.25">
      <c r="A197">
        <v>195</v>
      </c>
      <c r="B197">
        <v>126323.1087867</v>
      </c>
      <c r="C197">
        <v>126090.73140828199</v>
      </c>
      <c r="D197">
        <v>153805.11876069999</v>
      </c>
      <c r="E197">
        <v>14773.432930000001</v>
      </c>
      <c r="F197">
        <f t="shared" si="42"/>
        <v>420992.39188568201</v>
      </c>
      <c r="G197">
        <f t="shared" si="43"/>
        <v>9</v>
      </c>
      <c r="H197" t="str">
        <f t="shared" si="45"/>
        <v>Day9</v>
      </c>
      <c r="I197">
        <f t="shared" si="44"/>
        <v>2</v>
      </c>
      <c r="J197" t="str">
        <f t="shared" si="46"/>
        <v>Hour2</v>
      </c>
      <c r="K197">
        <f t="shared" si="47"/>
        <v>1</v>
      </c>
      <c r="L197" t="str">
        <f t="shared" si="48"/>
        <v>Winter</v>
      </c>
      <c r="M197">
        <f t="shared" si="49"/>
        <v>2761</v>
      </c>
      <c r="N197" t="e">
        <f t="shared" si="50"/>
        <v>#N/A</v>
      </c>
      <c r="O197" t="str">
        <f t="shared" si="51"/>
        <v>Winter</v>
      </c>
      <c r="P197">
        <f t="shared" si="52"/>
        <v>1.0187743014651308E-4</v>
      </c>
      <c r="Q197">
        <f t="shared" si="53"/>
        <v>7.8422266187995463E-5</v>
      </c>
      <c r="R197">
        <f t="shared" si="54"/>
        <v>1.027354858260078E-4</v>
      </c>
      <c r="S197">
        <f t="shared" si="55"/>
        <v>2.067912693586605E-5</v>
      </c>
    </row>
    <row r="198" spans="1:19" x14ac:dyDescent="0.25">
      <c r="A198">
        <v>196</v>
      </c>
      <c r="B198">
        <v>127371.7987729</v>
      </c>
      <c r="C198">
        <v>124534.730140999</v>
      </c>
      <c r="D198">
        <v>159855.18316350001</v>
      </c>
      <c r="E198">
        <v>14897.680890899999</v>
      </c>
      <c r="F198">
        <f t="shared" si="42"/>
        <v>426659.39296829904</v>
      </c>
      <c r="G198">
        <f t="shared" si="43"/>
        <v>9</v>
      </c>
      <c r="H198" t="str">
        <f t="shared" si="45"/>
        <v>Day9</v>
      </c>
      <c r="I198">
        <f t="shared" si="44"/>
        <v>3</v>
      </c>
      <c r="J198" t="str">
        <f t="shared" si="46"/>
        <v>Hour3</v>
      </c>
      <c r="K198">
        <f t="shared" si="47"/>
        <v>1</v>
      </c>
      <c r="L198" t="str">
        <f t="shared" si="48"/>
        <v>Winter</v>
      </c>
      <c r="M198">
        <f t="shared" si="49"/>
        <v>2761</v>
      </c>
      <c r="N198" t="e">
        <f t="shared" si="50"/>
        <v>#N/A</v>
      </c>
      <c r="O198" t="str">
        <f t="shared" si="51"/>
        <v>Winter</v>
      </c>
      <c r="P198">
        <f t="shared" si="52"/>
        <v>1.0588487163184587E-4</v>
      </c>
      <c r="Q198">
        <f t="shared" si="53"/>
        <v>7.9073300238980752E-5</v>
      </c>
      <c r="R198">
        <f t="shared" si="54"/>
        <v>1.0146769600232452E-4</v>
      </c>
      <c r="S198">
        <f t="shared" si="55"/>
        <v>2.0853043138494626E-5</v>
      </c>
    </row>
    <row r="199" spans="1:19" x14ac:dyDescent="0.25">
      <c r="A199">
        <v>197</v>
      </c>
      <c r="B199">
        <v>132573.07836799999</v>
      </c>
      <c r="C199">
        <v>125773.90506631701</v>
      </c>
      <c r="D199">
        <v>173000.57505310001</v>
      </c>
      <c r="E199">
        <v>14083.4726295</v>
      </c>
      <c r="F199">
        <f t="shared" si="42"/>
        <v>445431.03111691703</v>
      </c>
      <c r="G199">
        <f t="shared" si="43"/>
        <v>9</v>
      </c>
      <c r="H199" t="str">
        <f t="shared" si="45"/>
        <v>Day9</v>
      </c>
      <c r="I199">
        <f t="shared" si="44"/>
        <v>4</v>
      </c>
      <c r="J199" t="str">
        <f t="shared" si="46"/>
        <v>Hour4</v>
      </c>
      <c r="K199">
        <f t="shared" si="47"/>
        <v>1</v>
      </c>
      <c r="L199" t="str">
        <f t="shared" si="48"/>
        <v>Winter</v>
      </c>
      <c r="M199">
        <f t="shared" si="49"/>
        <v>2761</v>
      </c>
      <c r="N199" t="e">
        <f t="shared" si="50"/>
        <v>#N/A</v>
      </c>
      <c r="O199" t="str">
        <f t="shared" si="51"/>
        <v>Winter</v>
      </c>
      <c r="P199">
        <f t="shared" si="52"/>
        <v>1.1459211593406514E-4</v>
      </c>
      <c r="Q199">
        <f t="shared" si="53"/>
        <v>8.2302290855526335E-5</v>
      </c>
      <c r="R199">
        <f t="shared" si="54"/>
        <v>1.0247734386901608E-4</v>
      </c>
      <c r="S199">
        <f t="shared" si="55"/>
        <v>1.97133543424308E-5</v>
      </c>
    </row>
    <row r="200" spans="1:19" x14ac:dyDescent="0.25">
      <c r="A200">
        <v>198</v>
      </c>
      <c r="B200">
        <v>148724.86695629999</v>
      </c>
      <c r="C200">
        <v>133652.71925142201</v>
      </c>
      <c r="D200">
        <v>188392.496174</v>
      </c>
      <c r="E200">
        <v>20812.256073199998</v>
      </c>
      <c r="F200">
        <f t="shared" si="42"/>
        <v>491582.33845492196</v>
      </c>
      <c r="G200">
        <f t="shared" si="43"/>
        <v>9</v>
      </c>
      <c r="H200" t="str">
        <f t="shared" si="45"/>
        <v>Day9</v>
      </c>
      <c r="I200">
        <f t="shared" si="44"/>
        <v>5</v>
      </c>
      <c r="J200" t="str">
        <f t="shared" si="46"/>
        <v>Hour5</v>
      </c>
      <c r="K200">
        <f t="shared" si="47"/>
        <v>1</v>
      </c>
      <c r="L200" t="str">
        <f t="shared" si="48"/>
        <v>Winter</v>
      </c>
      <c r="M200">
        <f t="shared" si="49"/>
        <v>2761</v>
      </c>
      <c r="N200" t="e">
        <f t="shared" si="50"/>
        <v>#N/A</v>
      </c>
      <c r="O200" t="str">
        <f t="shared" si="51"/>
        <v>Winter</v>
      </c>
      <c r="P200">
        <f t="shared" si="52"/>
        <v>1.247874162039792E-4</v>
      </c>
      <c r="Q200">
        <f t="shared" si="53"/>
        <v>9.2329433761126277E-5</v>
      </c>
      <c r="R200">
        <f t="shared" si="54"/>
        <v>1.088967990819346E-4</v>
      </c>
      <c r="S200">
        <f t="shared" si="55"/>
        <v>2.9131975431755783E-5</v>
      </c>
    </row>
    <row r="201" spans="1:19" x14ac:dyDescent="0.25">
      <c r="A201">
        <v>199</v>
      </c>
      <c r="B201">
        <v>170815.36014189999</v>
      </c>
      <c r="C201">
        <v>136742.68247544201</v>
      </c>
      <c r="D201">
        <v>212206.94934689999</v>
      </c>
      <c r="E201">
        <v>34042.25404</v>
      </c>
      <c r="F201">
        <f t="shared" si="42"/>
        <v>553807.24600424198</v>
      </c>
      <c r="G201">
        <f t="shared" si="43"/>
        <v>9</v>
      </c>
      <c r="H201" t="str">
        <f t="shared" si="45"/>
        <v>Day9</v>
      </c>
      <c r="I201">
        <f t="shared" si="44"/>
        <v>6</v>
      </c>
      <c r="J201" t="str">
        <f t="shared" si="46"/>
        <v>Hour6</v>
      </c>
      <c r="K201">
        <f t="shared" si="47"/>
        <v>1</v>
      </c>
      <c r="L201" t="str">
        <f t="shared" si="48"/>
        <v>Winter</v>
      </c>
      <c r="M201">
        <f t="shared" si="49"/>
        <v>2761</v>
      </c>
      <c r="N201" t="e">
        <f t="shared" si="50"/>
        <v>#N/A</v>
      </c>
      <c r="O201" t="str">
        <f t="shared" si="51"/>
        <v>Winter</v>
      </c>
      <c r="P201">
        <f t="shared" si="52"/>
        <v>1.405616330125517E-4</v>
      </c>
      <c r="Q201">
        <f t="shared" si="53"/>
        <v>1.0604336586321224E-4</v>
      </c>
      <c r="R201">
        <f t="shared" si="54"/>
        <v>1.1141442166575713E-4</v>
      </c>
      <c r="S201">
        <f t="shared" si="55"/>
        <v>4.765067779518181E-5</v>
      </c>
    </row>
    <row r="202" spans="1:19" x14ac:dyDescent="0.25">
      <c r="A202">
        <v>200</v>
      </c>
      <c r="B202">
        <v>183708.35568489999</v>
      </c>
      <c r="C202">
        <v>148220.62293630699</v>
      </c>
      <c r="D202">
        <v>206556.8205259</v>
      </c>
      <c r="E202">
        <v>54426.853239999997</v>
      </c>
      <c r="F202">
        <f t="shared" si="42"/>
        <v>592912.65238710691</v>
      </c>
      <c r="G202">
        <f t="shared" si="43"/>
        <v>9</v>
      </c>
      <c r="H202" t="str">
        <f t="shared" si="45"/>
        <v>Day9</v>
      </c>
      <c r="I202">
        <f t="shared" si="44"/>
        <v>7</v>
      </c>
      <c r="J202" t="str">
        <f t="shared" si="46"/>
        <v>Hour7</v>
      </c>
      <c r="K202">
        <f t="shared" si="47"/>
        <v>1</v>
      </c>
      <c r="L202" t="str">
        <f t="shared" si="48"/>
        <v>Winter</v>
      </c>
      <c r="M202">
        <f t="shared" si="49"/>
        <v>2761</v>
      </c>
      <c r="N202" t="e">
        <f t="shared" si="50"/>
        <v>#N/A</v>
      </c>
      <c r="O202" t="str">
        <f t="shared" si="51"/>
        <v>Winter</v>
      </c>
      <c r="P202">
        <f t="shared" si="52"/>
        <v>1.3681910084640311E-4</v>
      </c>
      <c r="Q202">
        <f t="shared" si="53"/>
        <v>1.1404742733814833E-4</v>
      </c>
      <c r="R202">
        <f t="shared" si="54"/>
        <v>1.2076635242513016E-4</v>
      </c>
      <c r="S202">
        <f t="shared" si="55"/>
        <v>7.6184040107847315E-5</v>
      </c>
    </row>
    <row r="203" spans="1:19" x14ac:dyDescent="0.25">
      <c r="A203">
        <v>201</v>
      </c>
      <c r="B203">
        <v>182098.78716770001</v>
      </c>
      <c r="C203">
        <v>155916.811460403</v>
      </c>
      <c r="D203">
        <v>197945.89272100001</v>
      </c>
      <c r="E203">
        <v>61192.608899999999</v>
      </c>
      <c r="F203">
        <f t="shared" si="42"/>
        <v>597154.10024910304</v>
      </c>
      <c r="G203">
        <f t="shared" si="43"/>
        <v>9</v>
      </c>
      <c r="H203" t="str">
        <f t="shared" si="45"/>
        <v>Day9</v>
      </c>
      <c r="I203">
        <f t="shared" si="44"/>
        <v>8</v>
      </c>
      <c r="J203" t="str">
        <f t="shared" si="46"/>
        <v>Hour8</v>
      </c>
      <c r="K203">
        <f t="shared" si="47"/>
        <v>1</v>
      </c>
      <c r="L203" t="str">
        <f t="shared" si="48"/>
        <v>Winter</v>
      </c>
      <c r="M203">
        <f t="shared" si="49"/>
        <v>2761</v>
      </c>
      <c r="N203" t="e">
        <f t="shared" si="50"/>
        <v>#N/A</v>
      </c>
      <c r="O203" t="str">
        <f t="shared" si="51"/>
        <v>Winter</v>
      </c>
      <c r="P203">
        <f t="shared" si="52"/>
        <v>1.311153947343506E-4</v>
      </c>
      <c r="Q203">
        <f t="shared" si="53"/>
        <v>1.1304819598676662E-4</v>
      </c>
      <c r="R203">
        <f t="shared" si="54"/>
        <v>1.2703700894524625E-4</v>
      </c>
      <c r="S203">
        <f t="shared" si="55"/>
        <v>8.5654413092455577E-5</v>
      </c>
    </row>
    <row r="204" spans="1:19" x14ac:dyDescent="0.25">
      <c r="A204">
        <v>202</v>
      </c>
      <c r="B204">
        <v>185307.70616160001</v>
      </c>
      <c r="C204">
        <v>163822.384368656</v>
      </c>
      <c r="D204">
        <v>183872.48762299999</v>
      </c>
      <c r="E204">
        <v>60806.957551</v>
      </c>
      <c r="F204">
        <f t="shared" si="42"/>
        <v>593809.53570425604</v>
      </c>
      <c r="G204">
        <f t="shared" si="43"/>
        <v>9</v>
      </c>
      <c r="H204" t="str">
        <f t="shared" si="45"/>
        <v>Day9</v>
      </c>
      <c r="I204">
        <f t="shared" si="44"/>
        <v>9</v>
      </c>
      <c r="J204" t="str">
        <f t="shared" si="46"/>
        <v>Hour9</v>
      </c>
      <c r="K204">
        <f t="shared" si="47"/>
        <v>1</v>
      </c>
      <c r="L204" t="str">
        <f t="shared" si="48"/>
        <v>Winter</v>
      </c>
      <c r="M204">
        <f t="shared" si="49"/>
        <v>2761</v>
      </c>
      <c r="N204" t="e">
        <f t="shared" si="50"/>
        <v>#N/A</v>
      </c>
      <c r="O204" t="str">
        <f t="shared" si="51"/>
        <v>Winter</v>
      </c>
      <c r="P204">
        <f t="shared" si="52"/>
        <v>1.2179345306980939E-4</v>
      </c>
      <c r="Q204">
        <f t="shared" si="53"/>
        <v>1.1504031525878564E-4</v>
      </c>
      <c r="R204">
        <f t="shared" si="54"/>
        <v>1.3347826647774837E-4</v>
      </c>
      <c r="S204">
        <f t="shared" si="55"/>
        <v>8.5114597246216864E-5</v>
      </c>
    </row>
    <row r="205" spans="1:19" x14ac:dyDescent="0.25">
      <c r="A205">
        <v>203</v>
      </c>
      <c r="B205">
        <v>180478.1585363</v>
      </c>
      <c r="C205">
        <v>160516.09623681399</v>
      </c>
      <c r="D205">
        <v>188619.29191500001</v>
      </c>
      <c r="E205">
        <v>65352.151659399999</v>
      </c>
      <c r="F205">
        <f t="shared" si="42"/>
        <v>594965.69834751403</v>
      </c>
      <c r="G205">
        <f t="shared" si="43"/>
        <v>9</v>
      </c>
      <c r="H205" t="str">
        <f t="shared" si="45"/>
        <v>Day9</v>
      </c>
      <c r="I205">
        <f t="shared" si="44"/>
        <v>10</v>
      </c>
      <c r="J205" t="str">
        <f t="shared" si="46"/>
        <v>Hour10</v>
      </c>
      <c r="K205">
        <f t="shared" si="47"/>
        <v>1</v>
      </c>
      <c r="L205" t="str">
        <f t="shared" si="48"/>
        <v>Winter</v>
      </c>
      <c r="M205">
        <f t="shared" si="49"/>
        <v>2761</v>
      </c>
      <c r="N205" t="e">
        <f t="shared" si="50"/>
        <v>#N/A</v>
      </c>
      <c r="O205" t="str">
        <f t="shared" si="51"/>
        <v>Winter</v>
      </c>
      <c r="P205">
        <f t="shared" si="52"/>
        <v>1.2493764116038787E-4</v>
      </c>
      <c r="Q205">
        <f t="shared" si="53"/>
        <v>1.1204209843941968E-4</v>
      </c>
      <c r="R205">
        <f t="shared" si="54"/>
        <v>1.3078438792131673E-4</v>
      </c>
      <c r="S205">
        <f t="shared" si="55"/>
        <v>9.1476737065790539E-5</v>
      </c>
    </row>
    <row r="206" spans="1:19" x14ac:dyDescent="0.25">
      <c r="A206">
        <v>204</v>
      </c>
      <c r="B206">
        <v>181432.8518562</v>
      </c>
      <c r="C206">
        <v>162294.10667772099</v>
      </c>
      <c r="D206">
        <v>178840.379973</v>
      </c>
      <c r="E206">
        <v>77151.212806399999</v>
      </c>
      <c r="F206">
        <f t="shared" si="42"/>
        <v>599718.55131332099</v>
      </c>
      <c r="G206">
        <f t="shared" si="43"/>
        <v>9</v>
      </c>
      <c r="H206" t="str">
        <f t="shared" si="45"/>
        <v>Day9</v>
      </c>
      <c r="I206">
        <f t="shared" si="44"/>
        <v>11</v>
      </c>
      <c r="J206" t="str">
        <f t="shared" si="46"/>
        <v>Hour11</v>
      </c>
      <c r="K206">
        <f t="shared" si="47"/>
        <v>1</v>
      </c>
      <c r="L206" t="str">
        <f t="shared" si="48"/>
        <v>Winter</v>
      </c>
      <c r="M206">
        <f t="shared" si="49"/>
        <v>2761</v>
      </c>
      <c r="N206" t="e">
        <f t="shared" si="50"/>
        <v>#N/A</v>
      </c>
      <c r="O206" t="str">
        <f t="shared" si="51"/>
        <v>Winter</v>
      </c>
      <c r="P206">
        <f t="shared" si="52"/>
        <v>1.1846028574915451E-4</v>
      </c>
      <c r="Q206">
        <f t="shared" si="53"/>
        <v>1.1263477870497202E-4</v>
      </c>
      <c r="R206">
        <f t="shared" si="54"/>
        <v>1.3223306511122711E-4</v>
      </c>
      <c r="S206">
        <f t="shared" si="55"/>
        <v>1.0799248424107205E-4</v>
      </c>
    </row>
    <row r="207" spans="1:19" x14ac:dyDescent="0.25">
      <c r="A207">
        <v>205</v>
      </c>
      <c r="B207">
        <v>182502.66056230001</v>
      </c>
      <c r="C207">
        <v>163398.23107237901</v>
      </c>
      <c r="D207">
        <v>169907.74202569999</v>
      </c>
      <c r="E207">
        <v>86302.876421599998</v>
      </c>
      <c r="F207">
        <f t="shared" si="42"/>
        <v>602111.51008197898</v>
      </c>
      <c r="G207">
        <f t="shared" si="43"/>
        <v>9</v>
      </c>
      <c r="H207" t="str">
        <f t="shared" si="45"/>
        <v>Day9</v>
      </c>
      <c r="I207">
        <f t="shared" si="44"/>
        <v>12</v>
      </c>
      <c r="J207" t="str">
        <f t="shared" si="46"/>
        <v>Hour12</v>
      </c>
      <c r="K207">
        <f t="shared" si="47"/>
        <v>1</v>
      </c>
      <c r="L207" t="str">
        <f t="shared" si="48"/>
        <v>Winter</v>
      </c>
      <c r="M207">
        <f t="shared" si="49"/>
        <v>2761</v>
      </c>
      <c r="N207" t="e">
        <f t="shared" si="50"/>
        <v>#N/A</v>
      </c>
      <c r="O207" t="str">
        <f t="shared" si="51"/>
        <v>Winter</v>
      </c>
      <c r="P207">
        <f t="shared" si="52"/>
        <v>1.1254348528222051E-4</v>
      </c>
      <c r="Q207">
        <f t="shared" si="53"/>
        <v>1.1329892340443214E-4</v>
      </c>
      <c r="R207">
        <f t="shared" si="54"/>
        <v>1.3313267727804249E-4</v>
      </c>
      <c r="S207">
        <f t="shared" si="55"/>
        <v>1.2080253417799402E-4</v>
      </c>
    </row>
    <row r="208" spans="1:19" x14ac:dyDescent="0.25">
      <c r="A208">
        <v>206</v>
      </c>
      <c r="B208">
        <v>182570.45441939999</v>
      </c>
      <c r="C208">
        <v>164602.24773787701</v>
      </c>
      <c r="D208">
        <v>163050.02637909999</v>
      </c>
      <c r="E208">
        <v>89523.779676100006</v>
      </c>
      <c r="F208">
        <f t="shared" si="42"/>
        <v>599746.50821247697</v>
      </c>
      <c r="G208">
        <f t="shared" si="43"/>
        <v>9</v>
      </c>
      <c r="H208" t="str">
        <f t="shared" si="45"/>
        <v>Day9</v>
      </c>
      <c r="I208">
        <f t="shared" si="44"/>
        <v>13</v>
      </c>
      <c r="J208" t="str">
        <f t="shared" si="46"/>
        <v>Hour13</v>
      </c>
      <c r="K208">
        <f t="shared" si="47"/>
        <v>1</v>
      </c>
      <c r="L208" t="str">
        <f t="shared" si="48"/>
        <v>Winter</v>
      </c>
      <c r="M208">
        <f t="shared" si="49"/>
        <v>2761</v>
      </c>
      <c r="N208" t="e">
        <f t="shared" si="50"/>
        <v>#N/A</v>
      </c>
      <c r="O208" t="str">
        <f t="shared" si="51"/>
        <v>Winter</v>
      </c>
      <c r="P208">
        <f t="shared" si="52"/>
        <v>1.0800107178922005E-4</v>
      </c>
      <c r="Q208">
        <f t="shared" si="53"/>
        <v>1.1334101030332553E-4</v>
      </c>
      <c r="R208">
        <f t="shared" si="54"/>
        <v>1.3411367909864436E-4</v>
      </c>
      <c r="S208">
        <f t="shared" si="55"/>
        <v>1.2531099660264116E-4</v>
      </c>
    </row>
    <row r="209" spans="1:19" x14ac:dyDescent="0.25">
      <c r="A209">
        <v>207</v>
      </c>
      <c r="B209">
        <v>180894.07444960001</v>
      </c>
      <c r="C209">
        <v>162986.797833941</v>
      </c>
      <c r="D209">
        <v>160108.97356059999</v>
      </c>
      <c r="E209">
        <v>99993.731193400003</v>
      </c>
      <c r="F209">
        <f t="shared" si="42"/>
        <v>603983.57703754096</v>
      </c>
      <c r="G209">
        <f t="shared" si="43"/>
        <v>9</v>
      </c>
      <c r="H209" t="str">
        <f t="shared" si="45"/>
        <v>Day9</v>
      </c>
      <c r="I209">
        <f t="shared" si="44"/>
        <v>14</v>
      </c>
      <c r="J209" t="str">
        <f t="shared" si="46"/>
        <v>Hour14</v>
      </c>
      <c r="K209">
        <f t="shared" si="47"/>
        <v>1</v>
      </c>
      <c r="L209" t="str">
        <f t="shared" si="48"/>
        <v>Winter</v>
      </c>
      <c r="M209">
        <f t="shared" si="49"/>
        <v>2761</v>
      </c>
      <c r="N209" t="e">
        <f t="shared" si="50"/>
        <v>#N/A</v>
      </c>
      <c r="O209" t="str">
        <f t="shared" si="51"/>
        <v>Winter</v>
      </c>
      <c r="P209">
        <f t="shared" si="52"/>
        <v>1.0605297730778659E-4</v>
      </c>
      <c r="Q209">
        <f t="shared" si="53"/>
        <v>1.1230030193660967E-4</v>
      </c>
      <c r="R209">
        <f t="shared" si="54"/>
        <v>1.3279745205439753E-4</v>
      </c>
      <c r="S209">
        <f t="shared" si="55"/>
        <v>1.399663212969409E-4</v>
      </c>
    </row>
    <row r="210" spans="1:19" x14ac:dyDescent="0.25">
      <c r="A210">
        <v>208</v>
      </c>
      <c r="B210">
        <v>180071.37501739999</v>
      </c>
      <c r="C210">
        <v>160302.48322836001</v>
      </c>
      <c r="D210">
        <v>160908.45929309001</v>
      </c>
      <c r="E210">
        <v>129777.9551235</v>
      </c>
      <c r="F210">
        <f t="shared" si="42"/>
        <v>631060.27266234998</v>
      </c>
      <c r="G210">
        <f t="shared" si="43"/>
        <v>9</v>
      </c>
      <c r="H210" t="str">
        <f t="shared" si="45"/>
        <v>Day9</v>
      </c>
      <c r="I210">
        <f t="shared" si="44"/>
        <v>15</v>
      </c>
      <c r="J210" t="str">
        <f t="shared" si="46"/>
        <v>Hour15</v>
      </c>
      <c r="K210">
        <f t="shared" si="47"/>
        <v>1</v>
      </c>
      <c r="L210" t="str">
        <f t="shared" si="48"/>
        <v>Winter</v>
      </c>
      <c r="M210">
        <f t="shared" si="49"/>
        <v>2761</v>
      </c>
      <c r="N210" t="e">
        <f t="shared" si="50"/>
        <v>#N/A</v>
      </c>
      <c r="O210" t="str">
        <f t="shared" si="51"/>
        <v>Winter</v>
      </c>
      <c r="P210">
        <f t="shared" si="52"/>
        <v>1.0658254064430734E-4</v>
      </c>
      <c r="Q210">
        <f t="shared" si="53"/>
        <v>1.1178956439631019E-4</v>
      </c>
      <c r="R210">
        <f t="shared" si="54"/>
        <v>1.306103415345826E-4</v>
      </c>
      <c r="S210">
        <f t="shared" si="55"/>
        <v>1.8165681735531349E-4</v>
      </c>
    </row>
    <row r="211" spans="1:19" x14ac:dyDescent="0.25">
      <c r="A211">
        <v>209</v>
      </c>
      <c r="B211">
        <v>180579.38563050001</v>
      </c>
      <c r="C211">
        <v>156610.02265461601</v>
      </c>
      <c r="D211">
        <v>174499.10688032</v>
      </c>
      <c r="E211">
        <v>167435.7207713</v>
      </c>
      <c r="F211">
        <f t="shared" si="42"/>
        <v>679124.23593673599</v>
      </c>
      <c r="G211">
        <f t="shared" si="43"/>
        <v>9</v>
      </c>
      <c r="H211" t="str">
        <f t="shared" si="45"/>
        <v>Day9</v>
      </c>
      <c r="I211">
        <f t="shared" si="44"/>
        <v>16</v>
      </c>
      <c r="J211" t="str">
        <f t="shared" si="46"/>
        <v>Hour16</v>
      </c>
      <c r="K211">
        <f t="shared" si="47"/>
        <v>1</v>
      </c>
      <c r="L211" t="str">
        <f t="shared" si="48"/>
        <v>Winter</v>
      </c>
      <c r="M211">
        <f t="shared" si="49"/>
        <v>2761</v>
      </c>
      <c r="N211" t="e">
        <f t="shared" si="50"/>
        <v>#N/A</v>
      </c>
      <c r="O211" t="str">
        <f t="shared" si="51"/>
        <v>Winter</v>
      </c>
      <c r="P211">
        <f t="shared" si="52"/>
        <v>1.1558471340273237E-4</v>
      </c>
      <c r="Q211">
        <f t="shared" si="53"/>
        <v>1.1210494092487652E-4</v>
      </c>
      <c r="R211">
        <f t="shared" si="54"/>
        <v>1.2760181960200183E-4</v>
      </c>
      <c r="S211">
        <f t="shared" si="55"/>
        <v>2.3436831099675465E-4</v>
      </c>
    </row>
    <row r="212" spans="1:19" x14ac:dyDescent="0.25">
      <c r="A212">
        <v>210</v>
      </c>
      <c r="B212">
        <v>183614.7560614</v>
      </c>
      <c r="C212">
        <v>153103.39545436899</v>
      </c>
      <c r="D212">
        <v>205160.34007693001</v>
      </c>
      <c r="E212">
        <v>196413.39558089999</v>
      </c>
      <c r="F212">
        <f t="shared" si="42"/>
        <v>738291.88717359898</v>
      </c>
      <c r="G212">
        <f t="shared" si="43"/>
        <v>9</v>
      </c>
      <c r="H212" t="str">
        <f t="shared" si="45"/>
        <v>Day9</v>
      </c>
      <c r="I212">
        <f t="shared" si="44"/>
        <v>17</v>
      </c>
      <c r="J212" t="str">
        <f t="shared" si="46"/>
        <v>Hour17</v>
      </c>
      <c r="K212">
        <f t="shared" si="47"/>
        <v>1</v>
      </c>
      <c r="L212" t="str">
        <f t="shared" si="48"/>
        <v>Winter</v>
      </c>
      <c r="M212">
        <f t="shared" si="49"/>
        <v>2761</v>
      </c>
      <c r="N212" t="e">
        <f t="shared" si="50"/>
        <v>#N/A</v>
      </c>
      <c r="O212" t="str">
        <f t="shared" si="51"/>
        <v>Winter</v>
      </c>
      <c r="P212">
        <f t="shared" si="52"/>
        <v>1.358941001667296E-4</v>
      </c>
      <c r="Q212">
        <f t="shared" si="53"/>
        <v>1.1398932003965233E-4</v>
      </c>
      <c r="R212">
        <f t="shared" si="54"/>
        <v>1.2474470992387992E-4</v>
      </c>
      <c r="S212">
        <f t="shared" si="55"/>
        <v>2.7492983914889592E-4</v>
      </c>
    </row>
    <row r="213" spans="1:19" x14ac:dyDescent="0.25">
      <c r="A213">
        <v>211</v>
      </c>
      <c r="B213">
        <v>184886.81312589999</v>
      </c>
      <c r="C213">
        <v>153873.827250353</v>
      </c>
      <c r="D213">
        <v>215546.83630967801</v>
      </c>
      <c r="E213">
        <v>161395.45912809999</v>
      </c>
      <c r="F213">
        <f t="shared" si="42"/>
        <v>715702.93581403093</v>
      </c>
      <c r="G213">
        <f t="shared" si="43"/>
        <v>9</v>
      </c>
      <c r="H213" t="str">
        <f t="shared" si="45"/>
        <v>Day9</v>
      </c>
      <c r="I213">
        <f t="shared" si="44"/>
        <v>18</v>
      </c>
      <c r="J213" t="str">
        <f t="shared" si="46"/>
        <v>Hour18</v>
      </c>
      <c r="K213">
        <f t="shared" si="47"/>
        <v>1</v>
      </c>
      <c r="L213" t="str">
        <f t="shared" si="48"/>
        <v>Winter</v>
      </c>
      <c r="M213">
        <f t="shared" si="49"/>
        <v>2761</v>
      </c>
      <c r="N213" t="e">
        <f t="shared" si="50"/>
        <v>#N/A</v>
      </c>
      <c r="O213" t="str">
        <f t="shared" si="51"/>
        <v>Winter</v>
      </c>
      <c r="P213">
        <f t="shared" si="52"/>
        <v>1.4277390724301518E-4</v>
      </c>
      <c r="Q213">
        <f t="shared" si="53"/>
        <v>1.1477902192932781E-4</v>
      </c>
      <c r="R213">
        <f t="shared" si="54"/>
        <v>1.2537243794141304E-4</v>
      </c>
      <c r="S213">
        <f t="shared" si="55"/>
        <v>2.2591344895910799E-4</v>
      </c>
    </row>
    <row r="214" spans="1:19" x14ac:dyDescent="0.25">
      <c r="A214">
        <v>212</v>
      </c>
      <c r="B214">
        <v>184165.15604440001</v>
      </c>
      <c r="C214">
        <v>155437.79935668199</v>
      </c>
      <c r="D214">
        <v>211145.02450145999</v>
      </c>
      <c r="E214">
        <v>99794.957261899996</v>
      </c>
      <c r="F214">
        <f t="shared" si="42"/>
        <v>650542.93716444192</v>
      </c>
      <c r="G214">
        <f t="shared" si="43"/>
        <v>9</v>
      </c>
      <c r="H214" t="str">
        <f t="shared" si="45"/>
        <v>Day9</v>
      </c>
      <c r="I214">
        <f t="shared" si="44"/>
        <v>19</v>
      </c>
      <c r="J214" t="str">
        <f t="shared" si="46"/>
        <v>Hour19</v>
      </c>
      <c r="K214">
        <f t="shared" si="47"/>
        <v>1</v>
      </c>
      <c r="L214" t="str">
        <f t="shared" si="48"/>
        <v>Winter</v>
      </c>
      <c r="M214">
        <f t="shared" si="49"/>
        <v>2761</v>
      </c>
      <c r="N214" t="e">
        <f t="shared" si="50"/>
        <v>#N/A</v>
      </c>
      <c r="O214" t="str">
        <f t="shared" si="51"/>
        <v>Winter</v>
      </c>
      <c r="P214">
        <f t="shared" si="52"/>
        <v>1.3985823526393399E-4</v>
      </c>
      <c r="Q214">
        <f t="shared" si="53"/>
        <v>1.1433101218443304E-4</v>
      </c>
      <c r="R214">
        <f t="shared" si="54"/>
        <v>1.266467221997997E-4</v>
      </c>
      <c r="S214">
        <f t="shared" si="55"/>
        <v>1.396880872953716E-4</v>
      </c>
    </row>
    <row r="215" spans="1:19" x14ac:dyDescent="0.25">
      <c r="A215">
        <v>213</v>
      </c>
      <c r="B215">
        <v>179505.24497890001</v>
      </c>
      <c r="C215">
        <v>154963.97894754901</v>
      </c>
      <c r="D215">
        <v>202237.31794469999</v>
      </c>
      <c r="E215">
        <v>75621.190940800007</v>
      </c>
      <c r="F215">
        <f t="shared" si="42"/>
        <v>612327.73281194898</v>
      </c>
      <c r="G215">
        <f t="shared" si="43"/>
        <v>9</v>
      </c>
      <c r="H215" t="str">
        <f t="shared" si="45"/>
        <v>Day9</v>
      </c>
      <c r="I215">
        <f t="shared" si="44"/>
        <v>20</v>
      </c>
      <c r="J215" t="str">
        <f t="shared" si="46"/>
        <v>Hour20</v>
      </c>
      <c r="K215">
        <f t="shared" si="47"/>
        <v>1</v>
      </c>
      <c r="L215" t="str">
        <f t="shared" si="48"/>
        <v>Winter</v>
      </c>
      <c r="M215">
        <f t="shared" si="49"/>
        <v>2761</v>
      </c>
      <c r="N215" t="e">
        <f t="shared" si="50"/>
        <v>#N/A</v>
      </c>
      <c r="O215" t="str">
        <f t="shared" si="51"/>
        <v>Winter</v>
      </c>
      <c r="P215">
        <f t="shared" si="52"/>
        <v>1.3395794885074969E-4</v>
      </c>
      <c r="Q215">
        <f t="shared" si="53"/>
        <v>1.1143810692346386E-4</v>
      </c>
      <c r="R215">
        <f t="shared" si="54"/>
        <v>1.2626066551361126E-4</v>
      </c>
      <c r="S215">
        <f t="shared" si="55"/>
        <v>1.0585083466488293E-4</v>
      </c>
    </row>
    <row r="216" spans="1:19" x14ac:dyDescent="0.25">
      <c r="A216">
        <v>214</v>
      </c>
      <c r="B216">
        <v>162452.76280140001</v>
      </c>
      <c r="C216">
        <v>153804.68899296899</v>
      </c>
      <c r="D216">
        <v>193274.80559100999</v>
      </c>
      <c r="E216">
        <v>60581.157290100004</v>
      </c>
      <c r="F216">
        <f t="shared" si="42"/>
        <v>570113.41467547906</v>
      </c>
      <c r="G216">
        <f t="shared" si="43"/>
        <v>9</v>
      </c>
      <c r="H216" t="str">
        <f t="shared" si="45"/>
        <v>Day9</v>
      </c>
      <c r="I216">
        <f t="shared" si="44"/>
        <v>21</v>
      </c>
      <c r="J216" t="str">
        <f t="shared" si="46"/>
        <v>Hour21</v>
      </c>
      <c r="K216">
        <f t="shared" si="47"/>
        <v>1</v>
      </c>
      <c r="L216" t="str">
        <f t="shared" si="48"/>
        <v>Winter</v>
      </c>
      <c r="M216">
        <f t="shared" si="49"/>
        <v>2761</v>
      </c>
      <c r="N216" t="e">
        <f t="shared" si="50"/>
        <v>#N/A</v>
      </c>
      <c r="O216" t="str">
        <f t="shared" si="51"/>
        <v>Winter</v>
      </c>
      <c r="P216">
        <f t="shared" si="52"/>
        <v>1.2802136017536927E-4</v>
      </c>
      <c r="Q216">
        <f t="shared" si="53"/>
        <v>1.0085180716141469E-4</v>
      </c>
      <c r="R216">
        <f t="shared" si="54"/>
        <v>1.2531610586702361E-4</v>
      </c>
      <c r="S216">
        <f t="shared" si="55"/>
        <v>8.4798533114107069E-5</v>
      </c>
    </row>
    <row r="217" spans="1:19" x14ac:dyDescent="0.25">
      <c r="A217">
        <v>215</v>
      </c>
      <c r="B217">
        <v>150901.01166086001</v>
      </c>
      <c r="C217">
        <v>148167.86653252499</v>
      </c>
      <c r="D217">
        <v>178569.3820209</v>
      </c>
      <c r="E217">
        <v>44119.691938700002</v>
      </c>
      <c r="F217">
        <f t="shared" si="42"/>
        <v>521757.95215298497</v>
      </c>
      <c r="G217">
        <f t="shared" si="43"/>
        <v>9</v>
      </c>
      <c r="H217" t="str">
        <f t="shared" si="45"/>
        <v>Day9</v>
      </c>
      <c r="I217">
        <f t="shared" si="44"/>
        <v>22</v>
      </c>
      <c r="J217" t="str">
        <f t="shared" si="46"/>
        <v>Hour22</v>
      </c>
      <c r="K217">
        <f t="shared" si="47"/>
        <v>1</v>
      </c>
      <c r="L217" t="str">
        <f t="shared" si="48"/>
        <v>Winter</v>
      </c>
      <c r="M217">
        <f t="shared" si="49"/>
        <v>2761</v>
      </c>
      <c r="N217" t="e">
        <f t="shared" si="50"/>
        <v>#N/A</v>
      </c>
      <c r="O217" t="str">
        <f t="shared" si="51"/>
        <v>Winter</v>
      </c>
      <c r="P217">
        <f t="shared" si="52"/>
        <v>1.1828078213342718E-4</v>
      </c>
      <c r="Q217">
        <f t="shared" si="53"/>
        <v>9.3680399557675544E-5</v>
      </c>
      <c r="R217">
        <f t="shared" si="54"/>
        <v>1.2072336786383496E-4</v>
      </c>
      <c r="S217">
        <f t="shared" si="55"/>
        <v>6.1756581174778004E-5</v>
      </c>
    </row>
    <row r="218" spans="1:19" x14ac:dyDescent="0.25">
      <c r="A218">
        <v>216</v>
      </c>
      <c r="B218">
        <v>143617.31406857999</v>
      </c>
      <c r="C218">
        <v>141387.20761273999</v>
      </c>
      <c r="D218">
        <v>164412.94870080001</v>
      </c>
      <c r="E218">
        <v>33664.717782400003</v>
      </c>
      <c r="F218">
        <f t="shared" si="42"/>
        <v>483082.18816452002</v>
      </c>
      <c r="G218">
        <f t="shared" si="43"/>
        <v>9</v>
      </c>
      <c r="H218" t="str">
        <f t="shared" si="45"/>
        <v>Day9</v>
      </c>
      <c r="I218">
        <f t="shared" si="44"/>
        <v>23</v>
      </c>
      <c r="J218" t="str">
        <f t="shared" si="46"/>
        <v>Hour23</v>
      </c>
      <c r="K218">
        <f t="shared" si="47"/>
        <v>1</v>
      </c>
      <c r="L218" t="str">
        <f t="shared" si="48"/>
        <v>Winter</v>
      </c>
      <c r="M218">
        <f t="shared" si="49"/>
        <v>2761</v>
      </c>
      <c r="N218" t="e">
        <f t="shared" si="50"/>
        <v>#N/A</v>
      </c>
      <c r="O218" t="str">
        <f t="shared" si="51"/>
        <v>Winter</v>
      </c>
      <c r="P218">
        <f t="shared" si="52"/>
        <v>1.0890384423751647E-4</v>
      </c>
      <c r="Q218">
        <f t="shared" si="53"/>
        <v>8.9158629337634973E-5</v>
      </c>
      <c r="R218">
        <f t="shared" si="54"/>
        <v>1.1519866132462926E-4</v>
      </c>
      <c r="S218">
        <f t="shared" si="55"/>
        <v>4.7122221055926006E-5</v>
      </c>
    </row>
    <row r="219" spans="1:19" x14ac:dyDescent="0.25">
      <c r="A219">
        <v>217</v>
      </c>
      <c r="B219">
        <v>137825.95018824999</v>
      </c>
      <c r="C219">
        <v>133259.37323398</v>
      </c>
      <c r="D219">
        <v>161114.85096939999</v>
      </c>
      <c r="E219">
        <v>23950.341570199998</v>
      </c>
      <c r="F219">
        <f t="shared" si="42"/>
        <v>456150.51596182998</v>
      </c>
      <c r="G219">
        <f t="shared" si="43"/>
        <v>10</v>
      </c>
      <c r="H219" t="str">
        <f t="shared" si="45"/>
        <v>Day10</v>
      </c>
      <c r="I219">
        <f t="shared" si="44"/>
        <v>0</v>
      </c>
      <c r="J219" t="str">
        <f t="shared" si="46"/>
        <v>Hour0</v>
      </c>
      <c r="K219">
        <f t="shared" si="47"/>
        <v>1</v>
      </c>
      <c r="L219" t="str">
        <f t="shared" si="48"/>
        <v>Winter</v>
      </c>
      <c r="M219">
        <f t="shared" si="49"/>
        <v>41</v>
      </c>
      <c r="N219">
        <f t="shared" si="50"/>
        <v>727182.6668451929</v>
      </c>
      <c r="O219" t="str">
        <f t="shared" si="51"/>
        <v>Winter</v>
      </c>
      <c r="P219">
        <f t="shared" si="52"/>
        <v>1.0671925035693274E-4</v>
      </c>
      <c r="Q219">
        <f t="shared" si="53"/>
        <v>8.5563310284953459E-5</v>
      </c>
      <c r="R219">
        <f t="shared" si="54"/>
        <v>1.0857631086088701E-4</v>
      </c>
      <c r="S219">
        <f t="shared" si="55"/>
        <v>3.3524513620783409E-5</v>
      </c>
    </row>
    <row r="220" spans="1:19" x14ac:dyDescent="0.25">
      <c r="A220">
        <v>218</v>
      </c>
      <c r="B220">
        <v>133283.28161156</v>
      </c>
      <c r="C220">
        <v>130006.189933086</v>
      </c>
      <c r="D220">
        <v>159986.79219599999</v>
      </c>
      <c r="E220">
        <v>18802.440090600001</v>
      </c>
      <c r="F220">
        <f t="shared" si="42"/>
        <v>442078.70383124601</v>
      </c>
      <c r="G220">
        <f t="shared" si="43"/>
        <v>10</v>
      </c>
      <c r="H220" t="str">
        <f t="shared" si="45"/>
        <v>Day10</v>
      </c>
      <c r="I220">
        <f t="shared" si="44"/>
        <v>1</v>
      </c>
      <c r="J220" t="str">
        <f t="shared" si="46"/>
        <v>Hour1</v>
      </c>
      <c r="K220">
        <f t="shared" si="47"/>
        <v>1</v>
      </c>
      <c r="L220" t="str">
        <f t="shared" si="48"/>
        <v>Winter</v>
      </c>
      <c r="M220">
        <f t="shared" si="49"/>
        <v>2761</v>
      </c>
      <c r="N220" t="e">
        <f t="shared" si="50"/>
        <v>#N/A</v>
      </c>
      <c r="O220" t="str">
        <f t="shared" si="51"/>
        <v>Winter</v>
      </c>
      <c r="P220">
        <f t="shared" si="52"/>
        <v>1.0597204681901261E-4</v>
      </c>
      <c r="Q220">
        <f t="shared" si="53"/>
        <v>8.2743189978014565E-5</v>
      </c>
      <c r="R220">
        <f t="shared" si="54"/>
        <v>1.0592570075524646E-4</v>
      </c>
      <c r="S220">
        <f t="shared" si="55"/>
        <v>2.6318733579381682E-5</v>
      </c>
    </row>
    <row r="221" spans="1:19" x14ac:dyDescent="0.25">
      <c r="A221">
        <v>219</v>
      </c>
      <c r="B221">
        <v>131183.66221335001</v>
      </c>
      <c r="C221">
        <v>130110.013821883</v>
      </c>
      <c r="D221">
        <v>159973.86438710001</v>
      </c>
      <c r="E221">
        <v>15178.024760300001</v>
      </c>
      <c r="F221">
        <f t="shared" si="42"/>
        <v>436445.56518263306</v>
      </c>
      <c r="G221">
        <f t="shared" si="43"/>
        <v>10</v>
      </c>
      <c r="H221" t="str">
        <f t="shared" si="45"/>
        <v>Day10</v>
      </c>
      <c r="I221">
        <f t="shared" si="44"/>
        <v>2</v>
      </c>
      <c r="J221" t="str">
        <f t="shared" si="46"/>
        <v>Hour2</v>
      </c>
      <c r="K221">
        <f t="shared" si="47"/>
        <v>1</v>
      </c>
      <c r="L221" t="str">
        <f t="shared" si="48"/>
        <v>Winter</v>
      </c>
      <c r="M221">
        <f t="shared" si="49"/>
        <v>2761</v>
      </c>
      <c r="N221" t="e">
        <f t="shared" si="50"/>
        <v>#N/A</v>
      </c>
      <c r="O221" t="str">
        <f t="shared" si="51"/>
        <v>Winter</v>
      </c>
      <c r="P221">
        <f t="shared" si="52"/>
        <v>1.059634836973248E-4</v>
      </c>
      <c r="Q221">
        <f t="shared" si="53"/>
        <v>8.1439731624896196E-5</v>
      </c>
      <c r="R221">
        <f t="shared" si="54"/>
        <v>1.0601029379025208E-4</v>
      </c>
      <c r="S221">
        <f t="shared" si="55"/>
        <v>2.124545473899962E-5</v>
      </c>
    </row>
    <row r="222" spans="1:19" x14ac:dyDescent="0.25">
      <c r="A222">
        <v>220</v>
      </c>
      <c r="B222">
        <v>131890.12059499999</v>
      </c>
      <c r="C222">
        <v>128300.906196699</v>
      </c>
      <c r="D222">
        <v>165592.24752519999</v>
      </c>
      <c r="E222">
        <v>15288.7170604</v>
      </c>
      <c r="F222">
        <f t="shared" si="42"/>
        <v>441071.99137729901</v>
      </c>
      <c r="G222">
        <f t="shared" si="43"/>
        <v>10</v>
      </c>
      <c r="H222" t="str">
        <f t="shared" si="45"/>
        <v>Day10</v>
      </c>
      <c r="I222">
        <f t="shared" si="44"/>
        <v>3</v>
      </c>
      <c r="J222" t="str">
        <f t="shared" si="46"/>
        <v>Hour3</v>
      </c>
      <c r="K222">
        <f t="shared" si="47"/>
        <v>1</v>
      </c>
      <c r="L222" t="str">
        <f t="shared" si="48"/>
        <v>Winter</v>
      </c>
      <c r="M222">
        <f t="shared" si="49"/>
        <v>2761</v>
      </c>
      <c r="N222" t="e">
        <f t="shared" si="50"/>
        <v>#N/A</v>
      </c>
      <c r="O222" t="str">
        <f t="shared" si="51"/>
        <v>Winter</v>
      </c>
      <c r="P222">
        <f t="shared" si="52"/>
        <v>1.0968498815894603E-4</v>
      </c>
      <c r="Q222">
        <f t="shared" si="53"/>
        <v>8.1878305911015477E-5</v>
      </c>
      <c r="R222">
        <f t="shared" si="54"/>
        <v>1.0453627941418347E-4</v>
      </c>
      <c r="S222">
        <f t="shared" si="55"/>
        <v>2.1400396392401157E-5</v>
      </c>
    </row>
    <row r="223" spans="1:19" x14ac:dyDescent="0.25">
      <c r="A223">
        <v>221</v>
      </c>
      <c r="B223">
        <v>136633.69214200001</v>
      </c>
      <c r="C223">
        <v>129072.559937781</v>
      </c>
      <c r="D223">
        <v>178139.3073554</v>
      </c>
      <c r="E223">
        <v>14407.7145466</v>
      </c>
      <c r="F223">
        <f t="shared" si="42"/>
        <v>458253.27398178104</v>
      </c>
      <c r="G223">
        <f t="shared" si="43"/>
        <v>10</v>
      </c>
      <c r="H223" t="str">
        <f t="shared" si="45"/>
        <v>Day10</v>
      </c>
      <c r="I223">
        <f t="shared" si="44"/>
        <v>4</v>
      </c>
      <c r="J223" t="str">
        <f t="shared" si="46"/>
        <v>Hour4</v>
      </c>
      <c r="K223">
        <f t="shared" si="47"/>
        <v>1</v>
      </c>
      <c r="L223" t="str">
        <f t="shared" si="48"/>
        <v>Winter</v>
      </c>
      <c r="M223">
        <f t="shared" si="49"/>
        <v>2761</v>
      </c>
      <c r="N223" t="e">
        <f t="shared" si="50"/>
        <v>#N/A</v>
      </c>
      <c r="O223" t="str">
        <f t="shared" si="51"/>
        <v>Winter</v>
      </c>
      <c r="P223">
        <f t="shared" si="52"/>
        <v>1.179959092888476E-4</v>
      </c>
      <c r="Q223">
        <f t="shared" si="53"/>
        <v>8.4823148181868493E-5</v>
      </c>
      <c r="R223">
        <f t="shared" si="54"/>
        <v>1.05165003041163E-4</v>
      </c>
      <c r="S223">
        <f t="shared" si="55"/>
        <v>2.0167212277374527E-5</v>
      </c>
    </row>
    <row r="224" spans="1:19" x14ac:dyDescent="0.25">
      <c r="A224">
        <v>222</v>
      </c>
      <c r="B224">
        <v>152413.23007640001</v>
      </c>
      <c r="C224">
        <v>136739.519503558</v>
      </c>
      <c r="D224">
        <v>193189.1550309</v>
      </c>
      <c r="E224">
        <v>21232.6764253</v>
      </c>
      <c r="F224">
        <f t="shared" si="42"/>
        <v>503574.58103615808</v>
      </c>
      <c r="G224">
        <f t="shared" si="43"/>
        <v>10</v>
      </c>
      <c r="H224" t="str">
        <f t="shared" si="45"/>
        <v>Day10</v>
      </c>
      <c r="I224">
        <f t="shared" si="44"/>
        <v>5</v>
      </c>
      <c r="J224" t="str">
        <f t="shared" si="46"/>
        <v>Hour5</v>
      </c>
      <c r="K224">
        <f t="shared" si="47"/>
        <v>1</v>
      </c>
      <c r="L224" t="str">
        <f t="shared" si="48"/>
        <v>Winter</v>
      </c>
      <c r="M224">
        <f t="shared" si="49"/>
        <v>2761</v>
      </c>
      <c r="N224" t="e">
        <f t="shared" si="50"/>
        <v>#N/A</v>
      </c>
      <c r="O224" t="str">
        <f t="shared" si="51"/>
        <v>Winter</v>
      </c>
      <c r="P224">
        <f t="shared" si="52"/>
        <v>1.2796462695982401E-4</v>
      </c>
      <c r="Q224">
        <f t="shared" si="53"/>
        <v>9.4619195287585199E-5</v>
      </c>
      <c r="R224">
        <f t="shared" si="54"/>
        <v>1.114118445575944E-4</v>
      </c>
      <c r="S224">
        <f t="shared" si="55"/>
        <v>2.9720459223484577E-5</v>
      </c>
    </row>
    <row r="225" spans="1:19" x14ac:dyDescent="0.25">
      <c r="A225">
        <v>223</v>
      </c>
      <c r="B225">
        <v>172683.2294285</v>
      </c>
      <c r="C225">
        <v>139804.563880481</v>
      </c>
      <c r="D225">
        <v>217418.18307150001</v>
      </c>
      <c r="E225">
        <v>34803.908574699999</v>
      </c>
      <c r="F225">
        <f t="shared" si="42"/>
        <v>564709.88495518104</v>
      </c>
      <c r="G225">
        <f t="shared" si="43"/>
        <v>10</v>
      </c>
      <c r="H225" t="str">
        <f t="shared" si="45"/>
        <v>Day10</v>
      </c>
      <c r="I225">
        <f t="shared" si="44"/>
        <v>6</v>
      </c>
      <c r="J225" t="str">
        <f t="shared" si="46"/>
        <v>Hour6</v>
      </c>
      <c r="K225">
        <f t="shared" si="47"/>
        <v>1</v>
      </c>
      <c r="L225" t="str">
        <f t="shared" si="48"/>
        <v>Winter</v>
      </c>
      <c r="M225">
        <f t="shared" si="49"/>
        <v>2761</v>
      </c>
      <c r="N225" t="e">
        <f t="shared" si="50"/>
        <v>#N/A</v>
      </c>
      <c r="O225" t="str">
        <f t="shared" si="51"/>
        <v>Winter</v>
      </c>
      <c r="P225">
        <f t="shared" si="52"/>
        <v>1.4401344985735459E-4</v>
      </c>
      <c r="Q225">
        <f t="shared" si="53"/>
        <v>1.0720295213214635E-4</v>
      </c>
      <c r="R225">
        <f t="shared" si="54"/>
        <v>1.1390916390553163E-4</v>
      </c>
      <c r="S225">
        <f t="shared" si="55"/>
        <v>4.8716804461811577E-5</v>
      </c>
    </row>
    <row r="226" spans="1:19" x14ac:dyDescent="0.25">
      <c r="A226">
        <v>224</v>
      </c>
      <c r="B226">
        <v>185842.43353450001</v>
      </c>
      <c r="C226">
        <v>151205.01083193099</v>
      </c>
      <c r="D226">
        <v>210202.9764052</v>
      </c>
      <c r="E226">
        <v>55467.314255600002</v>
      </c>
      <c r="F226">
        <f t="shared" si="42"/>
        <v>602717.73502723093</v>
      </c>
      <c r="G226">
        <f t="shared" si="43"/>
        <v>10</v>
      </c>
      <c r="H226" t="str">
        <f t="shared" si="45"/>
        <v>Day10</v>
      </c>
      <c r="I226">
        <f t="shared" si="44"/>
        <v>7</v>
      </c>
      <c r="J226" t="str">
        <f t="shared" si="46"/>
        <v>Hour7</v>
      </c>
      <c r="K226">
        <f t="shared" si="47"/>
        <v>1</v>
      </c>
      <c r="L226" t="str">
        <f t="shared" si="48"/>
        <v>Winter</v>
      </c>
      <c r="M226">
        <f t="shared" si="49"/>
        <v>2761</v>
      </c>
      <c r="N226" t="e">
        <f t="shared" si="50"/>
        <v>#N/A</v>
      </c>
      <c r="O226" t="str">
        <f t="shared" si="51"/>
        <v>Winter</v>
      </c>
      <c r="P226">
        <f t="shared" si="52"/>
        <v>1.3923424147299453E-4</v>
      </c>
      <c r="Q226">
        <f t="shared" si="53"/>
        <v>1.1537227773800533E-4</v>
      </c>
      <c r="R226">
        <f t="shared" si="54"/>
        <v>1.2319795494599594E-4</v>
      </c>
      <c r="S226">
        <f t="shared" si="55"/>
        <v>7.7640426413952307E-5</v>
      </c>
    </row>
    <row r="227" spans="1:19" x14ac:dyDescent="0.25">
      <c r="A227">
        <v>225</v>
      </c>
      <c r="B227">
        <v>183110.93283810001</v>
      </c>
      <c r="C227">
        <v>158044.349137685</v>
      </c>
      <c r="D227">
        <v>199419.01650999999</v>
      </c>
      <c r="E227">
        <v>61926.038723400001</v>
      </c>
      <c r="F227">
        <f t="shared" si="42"/>
        <v>602500.337209185</v>
      </c>
      <c r="G227">
        <f t="shared" si="43"/>
        <v>10</v>
      </c>
      <c r="H227" t="str">
        <f t="shared" si="45"/>
        <v>Day10</v>
      </c>
      <c r="I227">
        <f t="shared" si="44"/>
        <v>8</v>
      </c>
      <c r="J227" t="str">
        <f t="shared" si="46"/>
        <v>Hour8</v>
      </c>
      <c r="K227">
        <f t="shared" si="47"/>
        <v>1</v>
      </c>
      <c r="L227" t="str">
        <f t="shared" si="48"/>
        <v>Winter</v>
      </c>
      <c r="M227">
        <f t="shared" si="49"/>
        <v>2761</v>
      </c>
      <c r="N227" t="e">
        <f t="shared" si="50"/>
        <v>#N/A</v>
      </c>
      <c r="O227" t="str">
        <f t="shared" si="51"/>
        <v>Winter</v>
      </c>
      <c r="P227">
        <f t="shared" si="52"/>
        <v>1.320911624273915E-4</v>
      </c>
      <c r="Q227">
        <f t="shared" si="53"/>
        <v>1.1367654307185271E-4</v>
      </c>
      <c r="R227">
        <f t="shared" si="54"/>
        <v>1.2877047194008733E-4</v>
      </c>
      <c r="S227">
        <f t="shared" si="55"/>
        <v>8.6681032192329103E-5</v>
      </c>
    </row>
    <row r="228" spans="1:19" x14ac:dyDescent="0.25">
      <c r="A228">
        <v>226</v>
      </c>
      <c r="B228">
        <v>185176.8885422</v>
      </c>
      <c r="C228">
        <v>165264.95832385501</v>
      </c>
      <c r="D228">
        <v>182013.11662300001</v>
      </c>
      <c r="E228">
        <v>61287.296699899998</v>
      </c>
      <c r="F228">
        <f t="shared" si="42"/>
        <v>593742.260188955</v>
      </c>
      <c r="G228">
        <f t="shared" si="43"/>
        <v>10</v>
      </c>
      <c r="H228" t="str">
        <f t="shared" si="45"/>
        <v>Day10</v>
      </c>
      <c r="I228">
        <f t="shared" si="44"/>
        <v>9</v>
      </c>
      <c r="J228" t="str">
        <f t="shared" si="46"/>
        <v>Hour9</v>
      </c>
      <c r="K228">
        <f t="shared" si="47"/>
        <v>1</v>
      </c>
      <c r="L228" t="str">
        <f t="shared" si="48"/>
        <v>Winter</v>
      </c>
      <c r="M228">
        <f t="shared" si="49"/>
        <v>2761</v>
      </c>
      <c r="N228" t="e">
        <f t="shared" si="50"/>
        <v>#N/A</v>
      </c>
      <c r="O228" t="str">
        <f t="shared" si="51"/>
        <v>Winter</v>
      </c>
      <c r="P228">
        <f t="shared" si="52"/>
        <v>1.2056184296024162E-4</v>
      </c>
      <c r="Q228">
        <f t="shared" si="53"/>
        <v>1.1495910276908995E-4</v>
      </c>
      <c r="R228">
        <f t="shared" si="54"/>
        <v>1.3465363864406115E-4</v>
      </c>
      <c r="S228">
        <f t="shared" si="55"/>
        <v>8.5786952431327445E-5</v>
      </c>
    </row>
    <row r="229" spans="1:19" x14ac:dyDescent="0.25">
      <c r="A229">
        <v>227</v>
      </c>
      <c r="B229">
        <v>178725.856998</v>
      </c>
      <c r="C229">
        <v>160722.17959688601</v>
      </c>
      <c r="D229">
        <v>184853.23347430001</v>
      </c>
      <c r="E229">
        <v>65465.215721799999</v>
      </c>
      <c r="F229">
        <f t="shared" si="42"/>
        <v>589766.48579098599</v>
      </c>
      <c r="G229">
        <f t="shared" si="43"/>
        <v>10</v>
      </c>
      <c r="H229" t="str">
        <f t="shared" si="45"/>
        <v>Day10</v>
      </c>
      <c r="I229">
        <f t="shared" si="44"/>
        <v>10</v>
      </c>
      <c r="J229" t="str">
        <f t="shared" si="46"/>
        <v>Hour10</v>
      </c>
      <c r="K229">
        <f t="shared" si="47"/>
        <v>1</v>
      </c>
      <c r="L229" t="str">
        <f t="shared" si="48"/>
        <v>Winter</v>
      </c>
      <c r="M229">
        <f t="shared" si="49"/>
        <v>2761</v>
      </c>
      <c r="N229" t="e">
        <f t="shared" si="50"/>
        <v>#N/A</v>
      </c>
      <c r="O229" t="str">
        <f t="shared" si="51"/>
        <v>Winter</v>
      </c>
      <c r="P229">
        <f t="shared" si="52"/>
        <v>1.2244307947862065E-4</v>
      </c>
      <c r="Q229">
        <f t="shared" si="53"/>
        <v>1.109542574339372E-4</v>
      </c>
      <c r="R229">
        <f t="shared" si="54"/>
        <v>1.3095229934415636E-4</v>
      </c>
      <c r="S229">
        <f t="shared" si="55"/>
        <v>9.1634998595749938E-5</v>
      </c>
    </row>
    <row r="230" spans="1:19" x14ac:dyDescent="0.25">
      <c r="A230">
        <v>228</v>
      </c>
      <c r="B230">
        <v>178769.22760889999</v>
      </c>
      <c r="C230">
        <v>161888.249168849</v>
      </c>
      <c r="D230">
        <v>173651.99970499999</v>
      </c>
      <c r="E230">
        <v>77049.892953999995</v>
      </c>
      <c r="F230">
        <f t="shared" si="42"/>
        <v>591359.36943674902</v>
      </c>
      <c r="G230">
        <f t="shared" si="43"/>
        <v>10</v>
      </c>
      <c r="H230" t="str">
        <f t="shared" si="45"/>
        <v>Day10</v>
      </c>
      <c r="I230">
        <f t="shared" si="44"/>
        <v>11</v>
      </c>
      <c r="J230" t="str">
        <f t="shared" si="46"/>
        <v>Hour11</v>
      </c>
      <c r="K230">
        <f t="shared" si="47"/>
        <v>1</v>
      </c>
      <c r="L230" t="str">
        <f t="shared" si="48"/>
        <v>Winter</v>
      </c>
      <c r="M230">
        <f t="shared" si="49"/>
        <v>2761</v>
      </c>
      <c r="N230" t="e">
        <f t="shared" si="50"/>
        <v>#N/A</v>
      </c>
      <c r="O230" t="str">
        <f t="shared" si="51"/>
        <v>Winter</v>
      </c>
      <c r="P230">
        <f t="shared" si="52"/>
        <v>1.1502360657627785E-4</v>
      </c>
      <c r="Q230">
        <f t="shared" si="53"/>
        <v>1.1098118221140193E-4</v>
      </c>
      <c r="R230">
        <f t="shared" si="54"/>
        <v>1.3190238284866584E-4</v>
      </c>
      <c r="S230">
        <f t="shared" si="55"/>
        <v>1.0785066168034222E-4</v>
      </c>
    </row>
    <row r="231" spans="1:19" x14ac:dyDescent="0.25">
      <c r="A231">
        <v>229</v>
      </c>
      <c r="B231">
        <v>179549.3932968</v>
      </c>
      <c r="C231">
        <v>162821.47266238899</v>
      </c>
      <c r="D231">
        <v>163905.61804758999</v>
      </c>
      <c r="E231">
        <v>86210.931509700007</v>
      </c>
      <c r="F231">
        <f t="shared" si="42"/>
        <v>592487.41551647906</v>
      </c>
      <c r="G231">
        <f t="shared" si="43"/>
        <v>10</v>
      </c>
      <c r="H231" t="str">
        <f t="shared" si="45"/>
        <v>Day10</v>
      </c>
      <c r="I231">
        <f t="shared" si="44"/>
        <v>12</v>
      </c>
      <c r="J231" t="str">
        <f t="shared" si="46"/>
        <v>Hour12</v>
      </c>
      <c r="K231">
        <f t="shared" si="47"/>
        <v>1</v>
      </c>
      <c r="L231" t="str">
        <f t="shared" si="48"/>
        <v>Winter</v>
      </c>
      <c r="M231">
        <f t="shared" si="49"/>
        <v>2761</v>
      </c>
      <c r="N231" t="e">
        <f t="shared" si="50"/>
        <v>#N/A</v>
      </c>
      <c r="O231" t="str">
        <f t="shared" si="51"/>
        <v>Winter</v>
      </c>
      <c r="P231">
        <f t="shared" si="52"/>
        <v>1.0856779857401677E-4</v>
      </c>
      <c r="Q231">
        <f t="shared" si="53"/>
        <v>1.1146551450685345E-4</v>
      </c>
      <c r="R231">
        <f t="shared" si="54"/>
        <v>1.3266274935556341E-4</v>
      </c>
      <c r="S231">
        <f t="shared" si="55"/>
        <v>1.2067383419923514E-4</v>
      </c>
    </row>
    <row r="232" spans="1:19" x14ac:dyDescent="0.25">
      <c r="A232">
        <v>230</v>
      </c>
      <c r="B232">
        <v>179125.71267030001</v>
      </c>
      <c r="C232">
        <v>163526.85777093301</v>
      </c>
      <c r="D232">
        <v>156666.28168335999</v>
      </c>
      <c r="E232">
        <v>89219.740615999894</v>
      </c>
      <c r="F232">
        <f t="shared" si="42"/>
        <v>588538.5927405929</v>
      </c>
      <c r="G232">
        <f t="shared" si="43"/>
        <v>10</v>
      </c>
      <c r="H232" t="str">
        <f t="shared" si="45"/>
        <v>Day10</v>
      </c>
      <c r="I232">
        <f t="shared" si="44"/>
        <v>13</v>
      </c>
      <c r="J232" t="str">
        <f t="shared" si="46"/>
        <v>Hour13</v>
      </c>
      <c r="K232">
        <f t="shared" si="47"/>
        <v>1</v>
      </c>
      <c r="L232" t="str">
        <f t="shared" si="48"/>
        <v>Winter</v>
      </c>
      <c r="M232">
        <f t="shared" si="49"/>
        <v>2761</v>
      </c>
      <c r="N232" t="e">
        <f t="shared" si="50"/>
        <v>#N/A</v>
      </c>
      <c r="O232" t="str">
        <f t="shared" si="51"/>
        <v>Winter</v>
      </c>
      <c r="P232">
        <f t="shared" si="52"/>
        <v>1.0377260716103497E-4</v>
      </c>
      <c r="Q232">
        <f t="shared" si="53"/>
        <v>1.1120249062160233E-4</v>
      </c>
      <c r="R232">
        <f t="shared" si="54"/>
        <v>1.3323747900469241E-4</v>
      </c>
      <c r="S232">
        <f t="shared" si="55"/>
        <v>1.2488541763619091E-4</v>
      </c>
    </row>
    <row r="233" spans="1:19" x14ac:dyDescent="0.25">
      <c r="A233">
        <v>231</v>
      </c>
      <c r="B233">
        <v>177545.14862029999</v>
      </c>
      <c r="C233">
        <v>161837.665957055</v>
      </c>
      <c r="D233">
        <v>153478.69844594001</v>
      </c>
      <c r="E233">
        <v>99660.691888799905</v>
      </c>
      <c r="F233">
        <f t="shared" si="42"/>
        <v>592522.20491209486</v>
      </c>
      <c r="G233">
        <f t="shared" si="43"/>
        <v>10</v>
      </c>
      <c r="H233" t="str">
        <f t="shared" si="45"/>
        <v>Day10</v>
      </c>
      <c r="I233">
        <f t="shared" si="44"/>
        <v>14</v>
      </c>
      <c r="J233" t="str">
        <f t="shared" si="46"/>
        <v>Hour14</v>
      </c>
      <c r="K233">
        <f t="shared" si="47"/>
        <v>1</v>
      </c>
      <c r="L233" t="str">
        <f t="shared" si="48"/>
        <v>Winter</v>
      </c>
      <c r="M233">
        <f t="shared" si="49"/>
        <v>2761</v>
      </c>
      <c r="N233" t="e">
        <f t="shared" si="50"/>
        <v>#N/A</v>
      </c>
      <c r="O233" t="str">
        <f t="shared" si="51"/>
        <v>Winter</v>
      </c>
      <c r="P233">
        <f t="shared" si="52"/>
        <v>1.0166121586779911E-4</v>
      </c>
      <c r="Q233">
        <f t="shared" si="53"/>
        <v>1.1022126544556924E-4</v>
      </c>
      <c r="R233">
        <f t="shared" si="54"/>
        <v>1.3186116894832394E-4</v>
      </c>
      <c r="S233">
        <f t="shared" si="55"/>
        <v>1.3950014921039271E-4</v>
      </c>
    </row>
    <row r="234" spans="1:19" x14ac:dyDescent="0.25">
      <c r="A234">
        <v>232</v>
      </c>
      <c r="B234">
        <v>176824.6962527</v>
      </c>
      <c r="C234">
        <v>159148.14670850601</v>
      </c>
      <c r="D234">
        <v>154009.20390162201</v>
      </c>
      <c r="E234">
        <v>129381.74869399999</v>
      </c>
      <c r="F234">
        <f t="shared" si="42"/>
        <v>619363.79555682791</v>
      </c>
      <c r="G234">
        <f t="shared" si="43"/>
        <v>10</v>
      </c>
      <c r="H234" t="str">
        <f t="shared" si="45"/>
        <v>Day10</v>
      </c>
      <c r="I234">
        <f t="shared" si="44"/>
        <v>15</v>
      </c>
      <c r="J234" t="str">
        <f t="shared" si="46"/>
        <v>Hour15</v>
      </c>
      <c r="K234">
        <f t="shared" si="47"/>
        <v>1</v>
      </c>
      <c r="L234" t="str">
        <f t="shared" si="48"/>
        <v>Winter</v>
      </c>
      <c r="M234">
        <f t="shared" si="49"/>
        <v>2761</v>
      </c>
      <c r="N234" t="e">
        <f t="shared" si="50"/>
        <v>#N/A</v>
      </c>
      <c r="O234" t="str">
        <f t="shared" si="51"/>
        <v>Winter</v>
      </c>
      <c r="P234">
        <f t="shared" si="52"/>
        <v>1.0201261205629448E-4</v>
      </c>
      <c r="Q234">
        <f t="shared" si="53"/>
        <v>1.0977400359545835E-4</v>
      </c>
      <c r="R234">
        <f t="shared" si="54"/>
        <v>1.2966981781924381E-4</v>
      </c>
      <c r="S234">
        <f t="shared" si="55"/>
        <v>1.8110222702500517E-4</v>
      </c>
    </row>
    <row r="235" spans="1:19" x14ac:dyDescent="0.25">
      <c r="A235">
        <v>233</v>
      </c>
      <c r="B235">
        <v>177228.2672071</v>
      </c>
      <c r="C235">
        <v>155502.18390622101</v>
      </c>
      <c r="D235">
        <v>167792.10732017999</v>
      </c>
      <c r="E235">
        <v>166916.8553546</v>
      </c>
      <c r="F235">
        <f t="shared" si="42"/>
        <v>667439.41378810094</v>
      </c>
      <c r="G235">
        <f t="shared" si="43"/>
        <v>10</v>
      </c>
      <c r="H235" t="str">
        <f t="shared" si="45"/>
        <v>Day10</v>
      </c>
      <c r="I235">
        <f t="shared" si="44"/>
        <v>16</v>
      </c>
      <c r="J235" t="str">
        <f t="shared" si="46"/>
        <v>Hour16</v>
      </c>
      <c r="K235">
        <f t="shared" si="47"/>
        <v>1</v>
      </c>
      <c r="L235" t="str">
        <f t="shared" si="48"/>
        <v>Winter</v>
      </c>
      <c r="M235">
        <f t="shared" si="49"/>
        <v>2761</v>
      </c>
      <c r="N235" t="e">
        <f t="shared" si="50"/>
        <v>#N/A</v>
      </c>
      <c r="O235" t="str">
        <f t="shared" si="51"/>
        <v>Winter</v>
      </c>
      <c r="P235">
        <f t="shared" si="52"/>
        <v>1.1114213122675181E-4</v>
      </c>
      <c r="Q235">
        <f t="shared" si="53"/>
        <v>1.1002454325614023E-4</v>
      </c>
      <c r="R235">
        <f t="shared" si="54"/>
        <v>1.2669918107526738E-4</v>
      </c>
      <c r="S235">
        <f t="shared" si="55"/>
        <v>2.3364202863128075E-4</v>
      </c>
    </row>
    <row r="236" spans="1:19" x14ac:dyDescent="0.25">
      <c r="A236">
        <v>234</v>
      </c>
      <c r="B236">
        <v>180523.55596679999</v>
      </c>
      <c r="C236">
        <v>152370.47443320401</v>
      </c>
      <c r="D236">
        <v>198229.04253128899</v>
      </c>
      <c r="E236">
        <v>196059.5939139</v>
      </c>
      <c r="F236">
        <f t="shared" si="42"/>
        <v>727182.6668451929</v>
      </c>
      <c r="G236">
        <f t="shared" si="43"/>
        <v>10</v>
      </c>
      <c r="H236" t="str">
        <f t="shared" si="45"/>
        <v>Day10</v>
      </c>
      <c r="I236">
        <f t="shared" si="44"/>
        <v>17</v>
      </c>
      <c r="J236" t="str">
        <f t="shared" si="46"/>
        <v>Hour17</v>
      </c>
      <c r="K236">
        <f t="shared" si="47"/>
        <v>1</v>
      </c>
      <c r="L236" t="str">
        <f t="shared" si="48"/>
        <v>Winter</v>
      </c>
      <c r="M236">
        <f t="shared" si="49"/>
        <v>2761</v>
      </c>
      <c r="N236" t="e">
        <f t="shared" si="50"/>
        <v>#N/A</v>
      </c>
      <c r="O236" t="str">
        <f t="shared" si="51"/>
        <v>Winter</v>
      </c>
      <c r="P236">
        <f t="shared" si="52"/>
        <v>1.3130294749755605E-4</v>
      </c>
      <c r="Q236">
        <f t="shared" si="53"/>
        <v>1.1207028148061551E-4</v>
      </c>
      <c r="R236">
        <f t="shared" si="54"/>
        <v>1.2414754472116833E-4</v>
      </c>
      <c r="S236">
        <f t="shared" si="55"/>
        <v>2.7443460492563313E-4</v>
      </c>
    </row>
    <row r="237" spans="1:19" x14ac:dyDescent="0.25">
      <c r="A237">
        <v>235</v>
      </c>
      <c r="B237">
        <v>182565.5651329</v>
      </c>
      <c r="C237">
        <v>153909.611540832</v>
      </c>
      <c r="D237">
        <v>210508.92682980001</v>
      </c>
      <c r="E237">
        <v>161565.50967110001</v>
      </c>
      <c r="F237">
        <f t="shared" si="42"/>
        <v>708549.61317463196</v>
      </c>
      <c r="G237">
        <f t="shared" si="43"/>
        <v>10</v>
      </c>
      <c r="H237" t="str">
        <f t="shared" si="45"/>
        <v>Day10</v>
      </c>
      <c r="I237">
        <f t="shared" si="44"/>
        <v>18</v>
      </c>
      <c r="J237" t="str">
        <f t="shared" si="46"/>
        <v>Hour18</v>
      </c>
      <c r="K237">
        <f t="shared" si="47"/>
        <v>1</v>
      </c>
      <c r="L237" t="str">
        <f t="shared" si="48"/>
        <v>Winter</v>
      </c>
      <c r="M237">
        <f t="shared" si="49"/>
        <v>2761</v>
      </c>
      <c r="N237" t="e">
        <f t="shared" si="50"/>
        <v>#N/A</v>
      </c>
      <c r="O237" t="str">
        <f t="shared" si="51"/>
        <v>Winter</v>
      </c>
      <c r="P237">
        <f t="shared" si="52"/>
        <v>1.3943689690645234E-4</v>
      </c>
      <c r="Q237">
        <f t="shared" si="53"/>
        <v>1.1333797500019648E-4</v>
      </c>
      <c r="R237">
        <f t="shared" si="54"/>
        <v>1.2540159406118677E-4</v>
      </c>
      <c r="S237">
        <f t="shared" si="55"/>
        <v>2.2615147737003132E-4</v>
      </c>
    </row>
    <row r="238" spans="1:19" x14ac:dyDescent="0.25">
      <c r="A238">
        <v>236</v>
      </c>
      <c r="B238">
        <v>183076.7121841</v>
      </c>
      <c r="C238">
        <v>156375.125018836</v>
      </c>
      <c r="D238">
        <v>207331.63177199999</v>
      </c>
      <c r="E238">
        <v>100385.2224884</v>
      </c>
      <c r="F238">
        <f t="shared" si="42"/>
        <v>647168.69146333612</v>
      </c>
      <c r="G238">
        <f t="shared" si="43"/>
        <v>10</v>
      </c>
      <c r="H238" t="str">
        <f t="shared" si="45"/>
        <v>Day10</v>
      </c>
      <c r="I238">
        <f t="shared" si="44"/>
        <v>19</v>
      </c>
      <c r="J238" t="str">
        <f t="shared" si="46"/>
        <v>Hour19</v>
      </c>
      <c r="K238">
        <f t="shared" si="47"/>
        <v>1</v>
      </c>
      <c r="L238" t="str">
        <f t="shared" si="48"/>
        <v>Winter</v>
      </c>
      <c r="M238">
        <f t="shared" si="49"/>
        <v>2761</v>
      </c>
      <c r="N238" t="e">
        <f t="shared" si="50"/>
        <v>#N/A</v>
      </c>
      <c r="O238" t="str">
        <f t="shared" si="51"/>
        <v>Winter</v>
      </c>
      <c r="P238">
        <f t="shared" si="52"/>
        <v>1.3733232029733764E-4</v>
      </c>
      <c r="Q238">
        <f t="shared" si="53"/>
        <v>1.1365529865139083E-4</v>
      </c>
      <c r="R238">
        <f t="shared" si="54"/>
        <v>1.2741043104820638E-4</v>
      </c>
      <c r="S238">
        <f t="shared" si="55"/>
        <v>1.4051431161320326E-4</v>
      </c>
    </row>
    <row r="239" spans="1:19" x14ac:dyDescent="0.25">
      <c r="A239">
        <v>237</v>
      </c>
      <c r="B239">
        <v>179621.55965603999</v>
      </c>
      <c r="C239">
        <v>156434.991469753</v>
      </c>
      <c r="D239">
        <v>198735.25196299999</v>
      </c>
      <c r="E239">
        <v>76349.0481784</v>
      </c>
      <c r="F239">
        <f t="shared" si="42"/>
        <v>611140.85126719309</v>
      </c>
      <c r="G239">
        <f t="shared" si="43"/>
        <v>10</v>
      </c>
      <c r="H239" t="str">
        <f t="shared" si="45"/>
        <v>Day10</v>
      </c>
      <c r="I239">
        <f t="shared" si="44"/>
        <v>20</v>
      </c>
      <c r="J239" t="str">
        <f t="shared" si="46"/>
        <v>Hour20</v>
      </c>
      <c r="K239">
        <f t="shared" si="47"/>
        <v>1</v>
      </c>
      <c r="L239" t="str">
        <f t="shared" si="48"/>
        <v>Winter</v>
      </c>
      <c r="M239">
        <f t="shared" si="49"/>
        <v>2761</v>
      </c>
      <c r="N239" t="e">
        <f t="shared" si="50"/>
        <v>#N/A</v>
      </c>
      <c r="O239" t="str">
        <f t="shared" si="51"/>
        <v>Winter</v>
      </c>
      <c r="P239">
        <f t="shared" si="52"/>
        <v>1.3163825048639145E-4</v>
      </c>
      <c r="Q239">
        <f t="shared" si="53"/>
        <v>1.1151031588554414E-4</v>
      </c>
      <c r="R239">
        <f t="shared" si="54"/>
        <v>1.2745920869308911E-4</v>
      </c>
      <c r="S239">
        <f t="shared" si="55"/>
        <v>1.0686965353242959E-4</v>
      </c>
    </row>
    <row r="240" spans="1:19" x14ac:dyDescent="0.25">
      <c r="A240">
        <v>238</v>
      </c>
      <c r="B240">
        <v>163397.37376811</v>
      </c>
      <c r="C240">
        <v>155348.45556492399</v>
      </c>
      <c r="D240">
        <v>190426.99754035199</v>
      </c>
      <c r="E240">
        <v>61168.617931000001</v>
      </c>
      <c r="F240">
        <f t="shared" si="42"/>
        <v>570341.444804386</v>
      </c>
      <c r="G240">
        <f t="shared" si="43"/>
        <v>10</v>
      </c>
      <c r="H240" t="str">
        <f t="shared" si="45"/>
        <v>Day10</v>
      </c>
      <c r="I240">
        <f t="shared" si="44"/>
        <v>21</v>
      </c>
      <c r="J240" t="str">
        <f t="shared" si="46"/>
        <v>Hour21</v>
      </c>
      <c r="K240">
        <f t="shared" si="47"/>
        <v>1</v>
      </c>
      <c r="L240" t="str">
        <f t="shared" si="48"/>
        <v>Winter</v>
      </c>
      <c r="M240">
        <f t="shared" si="49"/>
        <v>2761</v>
      </c>
      <c r="N240" t="e">
        <f t="shared" si="50"/>
        <v>#N/A</v>
      </c>
      <c r="O240" t="str">
        <f t="shared" si="51"/>
        <v>Winter</v>
      </c>
      <c r="P240">
        <f t="shared" si="52"/>
        <v>1.2613502916058043E-4</v>
      </c>
      <c r="Q240">
        <f t="shared" si="53"/>
        <v>1.0143822823185014E-4</v>
      </c>
      <c r="R240">
        <f t="shared" si="54"/>
        <v>1.2657392717553993E-4</v>
      </c>
      <c r="S240">
        <f t="shared" si="55"/>
        <v>8.5620831710550905E-5</v>
      </c>
    </row>
    <row r="241" spans="1:19" x14ac:dyDescent="0.25">
      <c r="A241">
        <v>239</v>
      </c>
      <c r="B241">
        <v>152434.26435913</v>
      </c>
      <c r="C241">
        <v>149889.60001542399</v>
      </c>
      <c r="D241">
        <v>175964.39536332001</v>
      </c>
      <c r="E241">
        <v>44617.372923199997</v>
      </c>
      <c r="F241">
        <f t="shared" si="42"/>
        <v>522905.63266107405</v>
      </c>
      <c r="G241">
        <f t="shared" si="43"/>
        <v>10</v>
      </c>
      <c r="H241" t="str">
        <f t="shared" si="45"/>
        <v>Day10</v>
      </c>
      <c r="I241">
        <f t="shared" si="44"/>
        <v>22</v>
      </c>
      <c r="J241" t="str">
        <f t="shared" si="46"/>
        <v>Hour22</v>
      </c>
      <c r="K241">
        <f t="shared" si="47"/>
        <v>1</v>
      </c>
      <c r="L241" t="str">
        <f t="shared" si="48"/>
        <v>Winter</v>
      </c>
      <c r="M241">
        <f t="shared" si="49"/>
        <v>2761</v>
      </c>
      <c r="N241" t="e">
        <f t="shared" si="50"/>
        <v>#N/A</v>
      </c>
      <c r="O241" t="str">
        <f t="shared" si="51"/>
        <v>Winter</v>
      </c>
      <c r="P241">
        <f t="shared" si="52"/>
        <v>1.1655529114601009E-4</v>
      </c>
      <c r="Q241">
        <f t="shared" si="53"/>
        <v>9.4632253516876476E-5</v>
      </c>
      <c r="R241">
        <f t="shared" si="54"/>
        <v>1.2212619203538953E-4</v>
      </c>
      <c r="S241">
        <f t="shared" si="55"/>
        <v>6.2453210610929108E-5</v>
      </c>
    </row>
    <row r="242" spans="1:19" x14ac:dyDescent="0.25">
      <c r="A242">
        <v>240</v>
      </c>
      <c r="B242">
        <v>145805.97155161001</v>
      </c>
      <c r="C242">
        <v>143402.00477264501</v>
      </c>
      <c r="D242">
        <v>162385.86180509999</v>
      </c>
      <c r="E242">
        <v>34159.703348800002</v>
      </c>
      <c r="F242">
        <f t="shared" si="42"/>
        <v>485753.54147815501</v>
      </c>
      <c r="G242">
        <f t="shared" si="43"/>
        <v>10</v>
      </c>
      <c r="H242" t="str">
        <f t="shared" si="45"/>
        <v>Day10</v>
      </c>
      <c r="I242">
        <f t="shared" si="44"/>
        <v>23</v>
      </c>
      <c r="J242" t="str">
        <f t="shared" si="46"/>
        <v>Hour23</v>
      </c>
      <c r="K242">
        <f t="shared" si="47"/>
        <v>1</v>
      </c>
      <c r="L242" t="str">
        <f t="shared" si="48"/>
        <v>Winter</v>
      </c>
      <c r="M242">
        <f t="shared" si="49"/>
        <v>2761</v>
      </c>
      <c r="N242" t="e">
        <f t="shared" si="50"/>
        <v>#N/A</v>
      </c>
      <c r="O242" t="str">
        <f t="shared" si="51"/>
        <v>Winter</v>
      </c>
      <c r="P242">
        <f t="shared" si="52"/>
        <v>1.075611424777727E-4</v>
      </c>
      <c r="Q242">
        <f t="shared" si="53"/>
        <v>9.0517363154250799E-5</v>
      </c>
      <c r="R242">
        <f t="shared" si="54"/>
        <v>1.1684026624476781E-4</v>
      </c>
      <c r="S242">
        <f t="shared" si="55"/>
        <v>4.7815077578002293E-5</v>
      </c>
    </row>
    <row r="243" spans="1:19" x14ac:dyDescent="0.25">
      <c r="A243">
        <v>241</v>
      </c>
      <c r="B243">
        <v>139833.36411338</v>
      </c>
      <c r="C243">
        <v>135507.537338567</v>
      </c>
      <c r="D243">
        <v>159775.7804282</v>
      </c>
      <c r="E243">
        <v>24298.142162</v>
      </c>
      <c r="F243">
        <f t="shared" si="42"/>
        <v>459414.82404214697</v>
      </c>
      <c r="G243">
        <f t="shared" si="43"/>
        <v>11</v>
      </c>
      <c r="H243" t="str">
        <f t="shared" si="45"/>
        <v>Day11</v>
      </c>
      <c r="I243">
        <f t="shared" si="44"/>
        <v>0</v>
      </c>
      <c r="J243" t="str">
        <f t="shared" si="46"/>
        <v>Hour0</v>
      </c>
      <c r="K243">
        <f t="shared" si="47"/>
        <v>1</v>
      </c>
      <c r="L243" t="str">
        <f t="shared" si="48"/>
        <v>Winter</v>
      </c>
      <c r="M243">
        <f t="shared" si="49"/>
        <v>32</v>
      </c>
      <c r="N243">
        <f t="shared" si="50"/>
        <v>733172.81771379802</v>
      </c>
      <c r="O243" t="str">
        <f t="shared" si="51"/>
        <v>Winter</v>
      </c>
      <c r="P243">
        <f t="shared" si="52"/>
        <v>1.0583227685031877E-4</v>
      </c>
      <c r="Q243">
        <f t="shared" si="53"/>
        <v>8.6809526837871358E-5</v>
      </c>
      <c r="R243">
        <f t="shared" si="54"/>
        <v>1.1040805716707242E-4</v>
      </c>
      <c r="S243">
        <f t="shared" si="55"/>
        <v>3.4011347833270105E-5</v>
      </c>
    </row>
    <row r="244" spans="1:19" x14ac:dyDescent="0.25">
      <c r="A244">
        <v>242</v>
      </c>
      <c r="B244">
        <v>135420.77030623</v>
      </c>
      <c r="C244">
        <v>132434.92183008199</v>
      </c>
      <c r="D244">
        <v>158704.34698659999</v>
      </c>
      <c r="E244">
        <v>19112.369188500001</v>
      </c>
      <c r="F244">
        <f t="shared" si="42"/>
        <v>445672.40831141197</v>
      </c>
      <c r="G244">
        <f t="shared" si="43"/>
        <v>11</v>
      </c>
      <c r="H244" t="str">
        <f t="shared" si="45"/>
        <v>Day11</v>
      </c>
      <c r="I244">
        <f t="shared" si="44"/>
        <v>1</v>
      </c>
      <c r="J244" t="str">
        <f t="shared" si="46"/>
        <v>Hour1</v>
      </c>
      <c r="K244">
        <f t="shared" si="47"/>
        <v>1</v>
      </c>
      <c r="L244" t="str">
        <f t="shared" si="48"/>
        <v>Winter</v>
      </c>
      <c r="M244">
        <f t="shared" si="49"/>
        <v>2761</v>
      </c>
      <c r="N244" t="e">
        <f t="shared" si="50"/>
        <v>#N/A</v>
      </c>
      <c r="O244" t="str">
        <f t="shared" si="51"/>
        <v>Winter</v>
      </c>
      <c r="P244">
        <f t="shared" si="52"/>
        <v>1.0512258079804971E-4</v>
      </c>
      <c r="Q244">
        <f t="shared" si="53"/>
        <v>8.4070157854258676E-5</v>
      </c>
      <c r="R244">
        <f t="shared" si="54"/>
        <v>1.0790456905581225E-4</v>
      </c>
      <c r="S244">
        <f t="shared" si="55"/>
        <v>2.6752557131900602E-5</v>
      </c>
    </row>
    <row r="245" spans="1:19" x14ac:dyDescent="0.25">
      <c r="A245">
        <v>243</v>
      </c>
      <c r="B245">
        <v>133438.04530823001</v>
      </c>
      <c r="C245">
        <v>132751.22330509301</v>
      </c>
      <c r="D245">
        <v>158350.92087629999</v>
      </c>
      <c r="E245">
        <v>15452.905464400001</v>
      </c>
      <c r="F245">
        <f t="shared" si="42"/>
        <v>439993.09495402296</v>
      </c>
      <c r="G245">
        <f t="shared" si="43"/>
        <v>11</v>
      </c>
      <c r="H245" t="str">
        <f t="shared" si="45"/>
        <v>Day11</v>
      </c>
      <c r="I245">
        <f t="shared" si="44"/>
        <v>2</v>
      </c>
      <c r="J245" t="str">
        <f t="shared" si="46"/>
        <v>Hour2</v>
      </c>
      <c r="K245">
        <f t="shared" si="47"/>
        <v>1</v>
      </c>
      <c r="L245" t="str">
        <f t="shared" si="48"/>
        <v>Winter</v>
      </c>
      <c r="M245">
        <f t="shared" si="49"/>
        <v>2761</v>
      </c>
      <c r="N245" t="e">
        <f t="shared" si="50"/>
        <v>#N/A</v>
      </c>
      <c r="O245" t="str">
        <f t="shared" si="51"/>
        <v>Winter</v>
      </c>
      <c r="P245">
        <f t="shared" si="52"/>
        <v>1.048884784212617E-4</v>
      </c>
      <c r="Q245">
        <f t="shared" si="53"/>
        <v>8.2839268359342138E-5</v>
      </c>
      <c r="R245">
        <f t="shared" si="54"/>
        <v>1.0816228336470557E-4</v>
      </c>
      <c r="S245">
        <f t="shared" si="55"/>
        <v>2.1630219268627748E-5</v>
      </c>
    </row>
    <row r="246" spans="1:19" x14ac:dyDescent="0.25">
      <c r="A246">
        <v>244</v>
      </c>
      <c r="B246">
        <v>134167.34281540001</v>
      </c>
      <c r="C246">
        <v>130923.469861697</v>
      </c>
      <c r="D246">
        <v>164137.21718840001</v>
      </c>
      <c r="E246">
        <v>15583.3129611</v>
      </c>
      <c r="F246">
        <f t="shared" si="42"/>
        <v>444811.34282659704</v>
      </c>
      <c r="G246">
        <f t="shared" si="43"/>
        <v>11</v>
      </c>
      <c r="H246" t="str">
        <f t="shared" si="45"/>
        <v>Day11</v>
      </c>
      <c r="I246">
        <f t="shared" si="44"/>
        <v>3</v>
      </c>
      <c r="J246" t="str">
        <f t="shared" si="46"/>
        <v>Hour3</v>
      </c>
      <c r="K246">
        <f t="shared" si="47"/>
        <v>1</v>
      </c>
      <c r="L246" t="str">
        <f t="shared" si="48"/>
        <v>Winter</v>
      </c>
      <c r="M246">
        <f t="shared" si="49"/>
        <v>2761</v>
      </c>
      <c r="N246" t="e">
        <f t="shared" si="50"/>
        <v>#N/A</v>
      </c>
      <c r="O246" t="str">
        <f t="shared" si="51"/>
        <v>Winter</v>
      </c>
      <c r="P246">
        <f t="shared" si="52"/>
        <v>1.0872120520625361E-4</v>
      </c>
      <c r="Q246">
        <f t="shared" si="53"/>
        <v>8.3292021333733379E-5</v>
      </c>
      <c r="R246">
        <f t="shared" si="54"/>
        <v>1.0667307685539102E-4</v>
      </c>
      <c r="S246">
        <f t="shared" si="55"/>
        <v>2.1812757287409536E-5</v>
      </c>
    </row>
    <row r="247" spans="1:19" x14ac:dyDescent="0.25">
      <c r="A247">
        <v>245</v>
      </c>
      <c r="B247">
        <v>138823.89540174001</v>
      </c>
      <c r="C247">
        <v>131665.436678628</v>
      </c>
      <c r="D247">
        <v>176709.3727713</v>
      </c>
      <c r="E247">
        <v>14671.1244498</v>
      </c>
      <c r="F247">
        <f t="shared" si="42"/>
        <v>461869.82930146798</v>
      </c>
      <c r="G247">
        <f t="shared" si="43"/>
        <v>11</v>
      </c>
      <c r="H247" t="str">
        <f t="shared" si="45"/>
        <v>Day11</v>
      </c>
      <c r="I247">
        <f t="shared" si="44"/>
        <v>4</v>
      </c>
      <c r="J247" t="str">
        <f t="shared" si="46"/>
        <v>Hour4</v>
      </c>
      <c r="K247">
        <f t="shared" si="47"/>
        <v>1</v>
      </c>
      <c r="L247" t="str">
        <f t="shared" si="48"/>
        <v>Winter</v>
      </c>
      <c r="M247">
        <f t="shared" si="49"/>
        <v>2761</v>
      </c>
      <c r="N247" t="e">
        <f t="shared" si="50"/>
        <v>#N/A</v>
      </c>
      <c r="O247" t="str">
        <f t="shared" si="51"/>
        <v>Winter</v>
      </c>
      <c r="P247">
        <f t="shared" si="52"/>
        <v>1.1704874926010769E-4</v>
      </c>
      <c r="Q247">
        <f t="shared" si="53"/>
        <v>8.6182841627437253E-5</v>
      </c>
      <c r="R247">
        <f t="shared" si="54"/>
        <v>1.0727761233990146E-4</v>
      </c>
      <c r="S247">
        <f t="shared" si="55"/>
        <v>2.0535920542423456E-5</v>
      </c>
    </row>
    <row r="248" spans="1:19" x14ac:dyDescent="0.25">
      <c r="A248">
        <v>246</v>
      </c>
      <c r="B248">
        <v>154323.9496008</v>
      </c>
      <c r="C248">
        <v>139317.915895482</v>
      </c>
      <c r="D248">
        <v>191492.2402186</v>
      </c>
      <c r="E248">
        <v>21583.174239299999</v>
      </c>
      <c r="F248">
        <f t="shared" si="42"/>
        <v>506717.27995418204</v>
      </c>
      <c r="G248">
        <f t="shared" si="43"/>
        <v>11</v>
      </c>
      <c r="H248" t="str">
        <f t="shared" si="45"/>
        <v>Day11</v>
      </c>
      <c r="I248">
        <f t="shared" si="44"/>
        <v>5</v>
      </c>
      <c r="J248" t="str">
        <f t="shared" si="46"/>
        <v>Hour5</v>
      </c>
      <c r="K248">
        <f t="shared" si="47"/>
        <v>1</v>
      </c>
      <c r="L248" t="str">
        <f t="shared" si="48"/>
        <v>Winter</v>
      </c>
      <c r="M248">
        <f t="shared" si="49"/>
        <v>2761</v>
      </c>
      <c r="N248" t="e">
        <f t="shared" si="50"/>
        <v>#N/A</v>
      </c>
      <c r="O248" t="str">
        <f t="shared" si="51"/>
        <v>Winter</v>
      </c>
      <c r="P248">
        <f t="shared" si="52"/>
        <v>1.2684062457519823E-4</v>
      </c>
      <c r="Q248">
        <f t="shared" si="53"/>
        <v>9.5805383282737453E-5</v>
      </c>
      <c r="R248">
        <f t="shared" si="54"/>
        <v>1.135126556403584E-4</v>
      </c>
      <c r="S248">
        <f t="shared" si="55"/>
        <v>3.0211068875336802E-5</v>
      </c>
    </row>
    <row r="249" spans="1:19" x14ac:dyDescent="0.25">
      <c r="A249">
        <v>247</v>
      </c>
      <c r="B249">
        <v>172130.67647780001</v>
      </c>
      <c r="C249">
        <v>142414.33817976699</v>
      </c>
      <c r="D249">
        <v>217607.8991099</v>
      </c>
      <c r="E249">
        <v>35515.397945299999</v>
      </c>
      <c r="F249">
        <f t="shared" si="42"/>
        <v>567668.311712767</v>
      </c>
      <c r="G249">
        <f t="shared" si="43"/>
        <v>11</v>
      </c>
      <c r="H249" t="str">
        <f t="shared" si="45"/>
        <v>Day11</v>
      </c>
      <c r="I249">
        <f t="shared" si="44"/>
        <v>6</v>
      </c>
      <c r="J249" t="str">
        <f t="shared" si="46"/>
        <v>Hour6</v>
      </c>
      <c r="K249">
        <f t="shared" si="47"/>
        <v>1</v>
      </c>
      <c r="L249" t="str">
        <f t="shared" si="48"/>
        <v>Winter</v>
      </c>
      <c r="M249">
        <f t="shared" si="49"/>
        <v>2761</v>
      </c>
      <c r="N249" t="e">
        <f t="shared" si="50"/>
        <v>#N/A</v>
      </c>
      <c r="O249" t="str">
        <f t="shared" si="51"/>
        <v>Winter</v>
      </c>
      <c r="P249">
        <f t="shared" si="52"/>
        <v>1.4413911396142021E-4</v>
      </c>
      <c r="Q249">
        <f t="shared" si="53"/>
        <v>1.0685992341001504E-4</v>
      </c>
      <c r="R249">
        <f t="shared" si="54"/>
        <v>1.1603554090040537E-4</v>
      </c>
      <c r="S249">
        <f t="shared" si="55"/>
        <v>4.9712712391801197E-5</v>
      </c>
    </row>
    <row r="250" spans="1:19" x14ac:dyDescent="0.25">
      <c r="A250">
        <v>248</v>
      </c>
      <c r="B250">
        <v>187116.32297134999</v>
      </c>
      <c r="C250">
        <v>153714.09177866901</v>
      </c>
      <c r="D250">
        <v>209413.03941940001</v>
      </c>
      <c r="E250">
        <v>56361.788562100002</v>
      </c>
      <c r="F250">
        <f t="shared" si="42"/>
        <v>606605.24273151904</v>
      </c>
      <c r="G250">
        <f t="shared" si="43"/>
        <v>11</v>
      </c>
      <c r="H250" t="str">
        <f t="shared" si="45"/>
        <v>Day11</v>
      </c>
      <c r="I250">
        <f t="shared" si="44"/>
        <v>7</v>
      </c>
      <c r="J250" t="str">
        <f t="shared" si="46"/>
        <v>Hour7</v>
      </c>
      <c r="K250">
        <f t="shared" si="47"/>
        <v>1</v>
      </c>
      <c r="L250" t="str">
        <f t="shared" si="48"/>
        <v>Winter</v>
      </c>
      <c r="M250">
        <f t="shared" si="49"/>
        <v>2761</v>
      </c>
      <c r="N250" t="e">
        <f t="shared" si="50"/>
        <v>#N/A</v>
      </c>
      <c r="O250" t="str">
        <f t="shared" si="51"/>
        <v>Winter</v>
      </c>
      <c r="P250">
        <f t="shared" si="52"/>
        <v>1.3871100303503202E-4</v>
      </c>
      <c r="Q250">
        <f t="shared" si="53"/>
        <v>1.1616311717720414E-4</v>
      </c>
      <c r="R250">
        <f t="shared" si="54"/>
        <v>1.2524228958630545E-4</v>
      </c>
      <c r="S250">
        <f t="shared" si="55"/>
        <v>7.8892467683752432E-5</v>
      </c>
    </row>
    <row r="251" spans="1:19" x14ac:dyDescent="0.25">
      <c r="A251">
        <v>249</v>
      </c>
      <c r="B251">
        <v>184372.45011668</v>
      </c>
      <c r="C251">
        <v>159614.31062066299</v>
      </c>
      <c r="D251">
        <v>199340.73346799999</v>
      </c>
      <c r="E251">
        <v>62516.964545100003</v>
      </c>
      <c r="F251">
        <f t="shared" si="42"/>
        <v>605844.45875044295</v>
      </c>
      <c r="G251">
        <f t="shared" si="43"/>
        <v>11</v>
      </c>
      <c r="H251" t="str">
        <f t="shared" si="45"/>
        <v>Day11</v>
      </c>
      <c r="I251">
        <f t="shared" si="44"/>
        <v>8</v>
      </c>
      <c r="J251" t="str">
        <f t="shared" si="46"/>
        <v>Hour8</v>
      </c>
      <c r="K251">
        <f t="shared" si="47"/>
        <v>1</v>
      </c>
      <c r="L251" t="str">
        <f t="shared" si="48"/>
        <v>Winter</v>
      </c>
      <c r="M251">
        <f t="shared" si="49"/>
        <v>2761</v>
      </c>
      <c r="N251" t="e">
        <f t="shared" si="50"/>
        <v>#N/A</v>
      </c>
      <c r="O251" t="str">
        <f t="shared" si="51"/>
        <v>Winter</v>
      </c>
      <c r="P251">
        <f t="shared" si="52"/>
        <v>1.3203930930828032E-4</v>
      </c>
      <c r="Q251">
        <f t="shared" si="53"/>
        <v>1.1445970178898501E-4</v>
      </c>
      <c r="R251">
        <f t="shared" si="54"/>
        <v>1.3004963618856491E-4</v>
      </c>
      <c r="S251">
        <f t="shared" si="55"/>
        <v>8.7508181178926587E-5</v>
      </c>
    </row>
    <row r="252" spans="1:19" x14ac:dyDescent="0.25">
      <c r="A252">
        <v>250</v>
      </c>
      <c r="B252">
        <v>186806.91997690001</v>
      </c>
      <c r="C252">
        <v>166133.08293370201</v>
      </c>
      <c r="D252">
        <v>182930.167862</v>
      </c>
      <c r="E252">
        <v>61655.1649512</v>
      </c>
      <c r="F252">
        <f t="shared" si="42"/>
        <v>597525.3357238021</v>
      </c>
      <c r="G252">
        <f t="shared" si="43"/>
        <v>11</v>
      </c>
      <c r="H252" t="str">
        <f t="shared" si="45"/>
        <v>Day11</v>
      </c>
      <c r="I252">
        <f t="shared" si="44"/>
        <v>9</v>
      </c>
      <c r="J252" t="str">
        <f t="shared" si="46"/>
        <v>Hour9</v>
      </c>
      <c r="K252">
        <f t="shared" si="47"/>
        <v>1</v>
      </c>
      <c r="L252" t="str">
        <f t="shared" si="48"/>
        <v>Winter</v>
      </c>
      <c r="M252">
        <f t="shared" si="49"/>
        <v>2761</v>
      </c>
      <c r="N252" t="e">
        <f t="shared" si="50"/>
        <v>#N/A</v>
      </c>
      <c r="O252" t="str">
        <f t="shared" si="51"/>
        <v>Winter</v>
      </c>
      <c r="P252">
        <f t="shared" si="52"/>
        <v>1.2116927933358726E-4</v>
      </c>
      <c r="Q252">
        <f t="shared" si="53"/>
        <v>1.1597103764224676E-4</v>
      </c>
      <c r="R252">
        <f t="shared" si="54"/>
        <v>1.3536096425438977E-4</v>
      </c>
      <c r="S252">
        <f t="shared" si="55"/>
        <v>8.6301876369477258E-5</v>
      </c>
    </row>
    <row r="253" spans="1:19" x14ac:dyDescent="0.25">
      <c r="A253">
        <v>251</v>
      </c>
      <c r="B253">
        <v>180854.77251400001</v>
      </c>
      <c r="C253">
        <v>161601.513301164</v>
      </c>
      <c r="D253">
        <v>186118.4580822</v>
      </c>
      <c r="E253">
        <v>65854.115680100003</v>
      </c>
      <c r="F253">
        <f t="shared" si="42"/>
        <v>594428.85957746406</v>
      </c>
      <c r="G253">
        <f t="shared" si="43"/>
        <v>11</v>
      </c>
      <c r="H253" t="str">
        <f t="shared" si="45"/>
        <v>Day11</v>
      </c>
      <c r="I253">
        <f t="shared" si="44"/>
        <v>10</v>
      </c>
      <c r="J253" t="str">
        <f t="shared" si="46"/>
        <v>Hour10</v>
      </c>
      <c r="K253">
        <f t="shared" si="47"/>
        <v>1</v>
      </c>
      <c r="L253" t="str">
        <f t="shared" si="48"/>
        <v>Winter</v>
      </c>
      <c r="M253">
        <f t="shared" si="49"/>
        <v>2761</v>
      </c>
      <c r="N253" t="e">
        <f t="shared" si="50"/>
        <v>#N/A</v>
      </c>
      <c r="O253" t="str">
        <f t="shared" si="51"/>
        <v>Winter</v>
      </c>
      <c r="P253">
        <f t="shared" si="52"/>
        <v>1.2328113891805665E-4</v>
      </c>
      <c r="Q253">
        <f t="shared" si="53"/>
        <v>1.1227590302112278E-4</v>
      </c>
      <c r="R253">
        <f t="shared" si="54"/>
        <v>1.3166875783641197E-4</v>
      </c>
      <c r="S253">
        <f t="shared" si="55"/>
        <v>9.2179361685977121E-5</v>
      </c>
    </row>
    <row r="254" spans="1:19" x14ac:dyDescent="0.25">
      <c r="A254">
        <v>252</v>
      </c>
      <c r="B254">
        <v>180802.0501697</v>
      </c>
      <c r="C254">
        <v>162283.53415760701</v>
      </c>
      <c r="D254">
        <v>175676.2032855</v>
      </c>
      <c r="E254">
        <v>77353.345963400003</v>
      </c>
      <c r="F254">
        <f t="shared" si="42"/>
        <v>596115.13357620698</v>
      </c>
      <c r="G254">
        <f t="shared" si="43"/>
        <v>11</v>
      </c>
      <c r="H254" t="str">
        <f t="shared" si="45"/>
        <v>Day11</v>
      </c>
      <c r="I254">
        <f t="shared" si="44"/>
        <v>11</v>
      </c>
      <c r="J254" t="str">
        <f t="shared" si="46"/>
        <v>Hour11</v>
      </c>
      <c r="K254">
        <f t="shared" si="47"/>
        <v>1</v>
      </c>
      <c r="L254" t="str">
        <f t="shared" si="48"/>
        <v>Winter</v>
      </c>
      <c r="M254">
        <f t="shared" si="49"/>
        <v>2761</v>
      </c>
      <c r="N254" t="e">
        <f t="shared" si="50"/>
        <v>#N/A</v>
      </c>
      <c r="O254" t="str">
        <f t="shared" si="51"/>
        <v>Winter</v>
      </c>
      <c r="P254">
        <f t="shared" si="52"/>
        <v>1.1636439848578227E-4</v>
      </c>
      <c r="Q254">
        <f t="shared" si="53"/>
        <v>1.1224317262239795E-4</v>
      </c>
      <c r="R254">
        <f t="shared" si="54"/>
        <v>1.3222445089368563E-4</v>
      </c>
      <c r="S254">
        <f t="shared" si="55"/>
        <v>1.0827542032176202E-4</v>
      </c>
    </row>
    <row r="255" spans="1:19" x14ac:dyDescent="0.25">
      <c r="A255">
        <v>253</v>
      </c>
      <c r="B255">
        <v>181331.68382549999</v>
      </c>
      <c r="C255">
        <v>162770.11721643101</v>
      </c>
      <c r="D255">
        <v>166343.81334640001</v>
      </c>
      <c r="E255">
        <v>86289.443094000002</v>
      </c>
      <c r="F255">
        <f t="shared" si="42"/>
        <v>596735.05748233106</v>
      </c>
      <c r="G255">
        <f t="shared" si="43"/>
        <v>11</v>
      </c>
      <c r="H255" t="str">
        <f t="shared" si="45"/>
        <v>Day11</v>
      </c>
      <c r="I255">
        <f t="shared" si="44"/>
        <v>12</v>
      </c>
      <c r="J255" t="str">
        <f t="shared" si="46"/>
        <v>Hour12</v>
      </c>
      <c r="K255">
        <f t="shared" si="47"/>
        <v>1</v>
      </c>
      <c r="L255" t="str">
        <f t="shared" si="48"/>
        <v>Winter</v>
      </c>
      <c r="M255">
        <f t="shared" si="49"/>
        <v>2761</v>
      </c>
      <c r="N255" t="e">
        <f t="shared" si="50"/>
        <v>#N/A</v>
      </c>
      <c r="O255" t="str">
        <f t="shared" si="51"/>
        <v>Winter</v>
      </c>
      <c r="P255">
        <f t="shared" si="52"/>
        <v>1.1018281030600305E-4</v>
      </c>
      <c r="Q255">
        <f t="shared" si="53"/>
        <v>1.1257197288654756E-4</v>
      </c>
      <c r="R255">
        <f t="shared" si="54"/>
        <v>1.3262090625868088E-4</v>
      </c>
      <c r="S255">
        <f t="shared" si="55"/>
        <v>1.207837308647812E-4</v>
      </c>
    </row>
    <row r="256" spans="1:19" x14ac:dyDescent="0.25">
      <c r="A256">
        <v>254</v>
      </c>
      <c r="B256">
        <v>180973.68299659999</v>
      </c>
      <c r="C256">
        <v>163315.56617319901</v>
      </c>
      <c r="D256">
        <v>160006.55447832</v>
      </c>
      <c r="E256">
        <v>89233.104894300006</v>
      </c>
      <c r="F256">
        <f t="shared" si="42"/>
        <v>593528.90854241909</v>
      </c>
      <c r="G256">
        <f t="shared" si="43"/>
        <v>11</v>
      </c>
      <c r="H256" t="str">
        <f t="shared" si="45"/>
        <v>Day11</v>
      </c>
      <c r="I256">
        <f t="shared" si="44"/>
        <v>13</v>
      </c>
      <c r="J256" t="str">
        <f t="shared" si="46"/>
        <v>Hour13</v>
      </c>
      <c r="K256">
        <f t="shared" si="47"/>
        <v>1</v>
      </c>
      <c r="L256" t="str">
        <f t="shared" si="48"/>
        <v>Winter</v>
      </c>
      <c r="M256">
        <f t="shared" si="49"/>
        <v>2761</v>
      </c>
      <c r="N256" t="e">
        <f t="shared" si="50"/>
        <v>#N/A</v>
      </c>
      <c r="O256" t="str">
        <f t="shared" si="51"/>
        <v>Winter</v>
      </c>
      <c r="P256">
        <f t="shared" si="52"/>
        <v>1.0598513695900805E-4</v>
      </c>
      <c r="Q256">
        <f t="shared" si="53"/>
        <v>1.123497234773209E-4</v>
      </c>
      <c r="R256">
        <f t="shared" si="54"/>
        <v>1.3306532404372333E-4</v>
      </c>
      <c r="S256">
        <f t="shared" si="55"/>
        <v>1.2490412429757989E-4</v>
      </c>
    </row>
    <row r="257" spans="1:19" x14ac:dyDescent="0.25">
      <c r="A257">
        <v>255</v>
      </c>
      <c r="B257">
        <v>179695.1429032</v>
      </c>
      <c r="C257">
        <v>161632.10380280801</v>
      </c>
      <c r="D257">
        <v>157772.37790280001</v>
      </c>
      <c r="E257">
        <v>99771.350235999998</v>
      </c>
      <c r="F257">
        <f t="shared" si="42"/>
        <v>598870.97484480799</v>
      </c>
      <c r="G257">
        <f t="shared" si="43"/>
        <v>11</v>
      </c>
      <c r="H257" t="str">
        <f t="shared" si="45"/>
        <v>Day11</v>
      </c>
      <c r="I257">
        <f t="shared" si="44"/>
        <v>14</v>
      </c>
      <c r="J257" t="str">
        <f t="shared" si="46"/>
        <v>Hour14</v>
      </c>
      <c r="K257">
        <f t="shared" si="47"/>
        <v>1</v>
      </c>
      <c r="L257" t="str">
        <f t="shared" si="48"/>
        <v>Winter</v>
      </c>
      <c r="M257">
        <f t="shared" si="49"/>
        <v>2761</v>
      </c>
      <c r="N257" t="e">
        <f t="shared" si="50"/>
        <v>#N/A</v>
      </c>
      <c r="O257" t="str">
        <f t="shared" si="51"/>
        <v>Winter</v>
      </c>
      <c r="P257">
        <f t="shared" si="52"/>
        <v>1.0450526314309399E-4</v>
      </c>
      <c r="Q257">
        <f t="shared" si="53"/>
        <v>1.1155599687812883E-4</v>
      </c>
      <c r="R257">
        <f t="shared" si="54"/>
        <v>1.3169368219058896E-4</v>
      </c>
      <c r="S257">
        <f t="shared" si="55"/>
        <v>1.3965504333818997E-4</v>
      </c>
    </row>
    <row r="258" spans="1:19" x14ac:dyDescent="0.25">
      <c r="A258">
        <v>256</v>
      </c>
      <c r="B258">
        <v>179462.75814769999</v>
      </c>
      <c r="C258">
        <v>159062.368995217</v>
      </c>
      <c r="D258">
        <v>159689.55831583601</v>
      </c>
      <c r="E258">
        <v>129682.3873251</v>
      </c>
      <c r="F258">
        <f t="shared" si="42"/>
        <v>627897.07278385304</v>
      </c>
      <c r="G258">
        <f t="shared" si="43"/>
        <v>11</v>
      </c>
      <c r="H258" t="str">
        <f t="shared" si="45"/>
        <v>Day11</v>
      </c>
      <c r="I258">
        <f t="shared" si="44"/>
        <v>15</v>
      </c>
      <c r="J258" t="str">
        <f t="shared" si="46"/>
        <v>Hour15</v>
      </c>
      <c r="K258">
        <f t="shared" si="47"/>
        <v>1</v>
      </c>
      <c r="L258" t="str">
        <f t="shared" si="48"/>
        <v>Winter</v>
      </c>
      <c r="M258">
        <f t="shared" si="49"/>
        <v>2761</v>
      </c>
      <c r="N258" t="e">
        <f t="shared" si="50"/>
        <v>#N/A</v>
      </c>
      <c r="O258" t="str">
        <f t="shared" si="51"/>
        <v>Winter</v>
      </c>
      <c r="P258">
        <f t="shared" si="52"/>
        <v>1.0577516505000792E-4</v>
      </c>
      <c r="Q258">
        <f t="shared" si="53"/>
        <v>1.1141173080259529E-4</v>
      </c>
      <c r="R258">
        <f t="shared" si="54"/>
        <v>1.2959992834402729E-4</v>
      </c>
      <c r="S258">
        <f t="shared" si="55"/>
        <v>1.8152304623769591E-4</v>
      </c>
    </row>
    <row r="259" spans="1:19" x14ac:dyDescent="0.25">
      <c r="A259">
        <v>257</v>
      </c>
      <c r="B259">
        <v>180358.4106954</v>
      </c>
      <c r="C259">
        <v>155188.30489522099</v>
      </c>
      <c r="D259">
        <v>174013.38305808001</v>
      </c>
      <c r="E259">
        <v>167311.3008886</v>
      </c>
      <c r="F259">
        <f t="shared" ref="F259:F322" si="56">SUM(B259:E259)</f>
        <v>676871.39953730092</v>
      </c>
      <c r="G259">
        <f t="shared" ref="G259:G322" si="57">CEILING(A259/24,1)</f>
        <v>11</v>
      </c>
      <c r="H259" t="str">
        <f t="shared" si="45"/>
        <v>Day11</v>
      </c>
      <c r="I259">
        <f t="shared" ref="I259:I322" si="58">A259-(G259-1)*24-1</f>
        <v>16</v>
      </c>
      <c r="J259" t="str">
        <f t="shared" si="46"/>
        <v>Hour16</v>
      </c>
      <c r="K259">
        <f t="shared" si="47"/>
        <v>1</v>
      </c>
      <c r="L259" t="str">
        <f t="shared" si="48"/>
        <v>Winter</v>
      </c>
      <c r="M259">
        <f t="shared" si="49"/>
        <v>2761</v>
      </c>
      <c r="N259" t="e">
        <f t="shared" si="50"/>
        <v>#N/A</v>
      </c>
      <c r="O259" t="str">
        <f t="shared" si="51"/>
        <v>Winter</v>
      </c>
      <c r="P259">
        <f t="shared" si="52"/>
        <v>1.1526297967130992E-4</v>
      </c>
      <c r="Q259">
        <f t="shared" si="53"/>
        <v>1.1196775814535397E-4</v>
      </c>
      <c r="R259">
        <f t="shared" si="54"/>
        <v>1.2644344052776228E-4</v>
      </c>
      <c r="S259">
        <f t="shared" si="55"/>
        <v>2.3419415414642136E-4</v>
      </c>
    </row>
    <row r="260" spans="1:19" x14ac:dyDescent="0.25">
      <c r="A260">
        <v>258</v>
      </c>
      <c r="B260">
        <v>182768.78077360001</v>
      </c>
      <c r="C260">
        <v>151160.799780673</v>
      </c>
      <c r="D260">
        <v>203638.00202852499</v>
      </c>
      <c r="E260">
        <v>195605.23513099999</v>
      </c>
      <c r="F260">
        <f t="shared" si="56"/>
        <v>733172.81771379802</v>
      </c>
      <c r="G260">
        <f t="shared" si="57"/>
        <v>11</v>
      </c>
      <c r="H260" t="str">
        <f t="shared" ref="H260:H323" si="59">CONCATENATE("Day",G260)</f>
        <v>Day11</v>
      </c>
      <c r="I260">
        <f t="shared" si="58"/>
        <v>17</v>
      </c>
      <c r="J260" t="str">
        <f t="shared" ref="J260:J323" si="60">CONCATENATE("Hour",I260)</f>
        <v>Hour17</v>
      </c>
      <c r="K260">
        <f t="shared" ref="K260:K323" si="61">MONTH(G260)</f>
        <v>1</v>
      </c>
      <c r="L260" t="str">
        <f t="shared" ref="L260:L323" si="62">IF(AND(K260&gt;=3,K260&lt;=5),"Spring",IF(AND(K260&gt;=6,K260&lt;=8),"Summer",IF(AND(K260&gt;=9,K260&lt;=10),"Fall","Winter")))</f>
        <v>Winter</v>
      </c>
      <c r="M260">
        <f t="shared" ref="M260:M323" si="63">COUNTIFS($L$3:$L$8762,L260,$N$3:$N$8762,"&gt;"&amp;N260+1)+1</f>
        <v>2761</v>
      </c>
      <c r="N260" t="e">
        <f t="shared" ref="N260:N323" si="64">IF(G260=G259,NA(),_xlfn.MAXIFS($F$3:$F$8762,$G$3:$G$8762,G260))</f>
        <v>#N/A</v>
      </c>
      <c r="O260" t="str">
        <f t="shared" ref="O260:O323" si="65">IF(G260=G259,O259,IF(AND(OR(L260="Winter",L260="Summer"),M260&lt;=5),CONCATENATE(L260," Peak ",M260),L260))</f>
        <v>Winter</v>
      </c>
      <c r="P260">
        <f t="shared" ref="P260:P323" si="66">D260/SUM($D$3:$D$8762)</f>
        <v>1.348857339339577E-4</v>
      </c>
      <c r="Q260">
        <f t="shared" ref="Q260:Q323" si="67">B260/SUM($B$3:$B$8762)</f>
        <v>1.13464132686004E-4</v>
      </c>
      <c r="R260">
        <f t="shared" ref="R260:R323" si="68">C260/SUM($C$3:$C$8762)</f>
        <v>1.2316193291821373E-4</v>
      </c>
      <c r="S260">
        <f t="shared" ref="S260:S323" si="69">E260/SUM($E$3:$E$8762)</f>
        <v>2.7379861578278908E-4</v>
      </c>
    </row>
    <row r="261" spans="1:19" x14ac:dyDescent="0.25">
      <c r="A261">
        <v>259</v>
      </c>
      <c r="B261">
        <v>183732.1987104</v>
      </c>
      <c r="C261">
        <v>152058.20631758199</v>
      </c>
      <c r="D261">
        <v>214681.1844611</v>
      </c>
      <c r="E261">
        <v>160632.51345609999</v>
      </c>
      <c r="F261">
        <f t="shared" si="56"/>
        <v>711104.10294518201</v>
      </c>
      <c r="G261">
        <f t="shared" si="57"/>
        <v>11</v>
      </c>
      <c r="H261" t="str">
        <f t="shared" si="59"/>
        <v>Day11</v>
      </c>
      <c r="I261">
        <f t="shared" si="58"/>
        <v>18</v>
      </c>
      <c r="J261" t="str">
        <f t="shared" si="60"/>
        <v>Hour18</v>
      </c>
      <c r="K261">
        <f t="shared" si="61"/>
        <v>1</v>
      </c>
      <c r="L261" t="str">
        <f t="shared" si="62"/>
        <v>Winter</v>
      </c>
      <c r="M261">
        <f t="shared" si="63"/>
        <v>2761</v>
      </c>
      <c r="N261" t="e">
        <f t="shared" si="64"/>
        <v>#N/A</v>
      </c>
      <c r="O261" t="str">
        <f t="shared" si="65"/>
        <v>Winter</v>
      </c>
      <c r="P261">
        <f t="shared" si="66"/>
        <v>1.4220051679642075E-4</v>
      </c>
      <c r="Q261">
        <f t="shared" si="67"/>
        <v>1.1406222925452332E-4</v>
      </c>
      <c r="R261">
        <f t="shared" si="68"/>
        <v>1.2389311668979685E-4</v>
      </c>
      <c r="S261">
        <f t="shared" si="69"/>
        <v>2.2484551502180222E-4</v>
      </c>
    </row>
    <row r="262" spans="1:19" x14ac:dyDescent="0.25">
      <c r="A262">
        <v>260</v>
      </c>
      <c r="B262">
        <v>183792.20978218</v>
      </c>
      <c r="C262">
        <v>154310.57087946401</v>
      </c>
      <c r="D262">
        <v>211717.64546500001</v>
      </c>
      <c r="E262">
        <v>99737.763930500005</v>
      </c>
      <c r="F262">
        <f t="shared" si="56"/>
        <v>649558.19005714403</v>
      </c>
      <c r="G262">
        <f t="shared" si="57"/>
        <v>11</v>
      </c>
      <c r="H262" t="str">
        <f t="shared" si="59"/>
        <v>Day11</v>
      </c>
      <c r="I262">
        <f t="shared" si="58"/>
        <v>19</v>
      </c>
      <c r="J262" t="str">
        <f t="shared" si="60"/>
        <v>Hour19</v>
      </c>
      <c r="K262">
        <f t="shared" si="61"/>
        <v>1</v>
      </c>
      <c r="L262" t="str">
        <f t="shared" si="62"/>
        <v>Winter</v>
      </c>
      <c r="M262">
        <f t="shared" si="63"/>
        <v>2761</v>
      </c>
      <c r="N262" t="e">
        <f t="shared" si="64"/>
        <v>#N/A</v>
      </c>
      <c r="O262" t="str">
        <f t="shared" si="65"/>
        <v>Winter</v>
      </c>
      <c r="P262">
        <f t="shared" si="66"/>
        <v>1.4023752792131453E-4</v>
      </c>
      <c r="Q262">
        <f t="shared" si="67"/>
        <v>1.1409948454605754E-4</v>
      </c>
      <c r="R262">
        <f t="shared" si="68"/>
        <v>1.257282854205814E-4</v>
      </c>
      <c r="S262">
        <f t="shared" si="69"/>
        <v>1.3960803087480168E-4</v>
      </c>
    </row>
    <row r="263" spans="1:19" x14ac:dyDescent="0.25">
      <c r="A263">
        <v>261</v>
      </c>
      <c r="B263">
        <v>180006.95412034</v>
      </c>
      <c r="C263">
        <v>154181.785264654</v>
      </c>
      <c r="D263">
        <v>203961.16177999999</v>
      </c>
      <c r="E263">
        <v>75770.617361000099</v>
      </c>
      <c r="F263">
        <f t="shared" si="56"/>
        <v>613920.51852599415</v>
      </c>
      <c r="G263">
        <f t="shared" si="57"/>
        <v>11</v>
      </c>
      <c r="H263" t="str">
        <f t="shared" si="59"/>
        <v>Day11</v>
      </c>
      <c r="I263">
        <f t="shared" si="58"/>
        <v>20</v>
      </c>
      <c r="J263" t="str">
        <f t="shared" si="60"/>
        <v>Hour20</v>
      </c>
      <c r="K263">
        <f t="shared" si="61"/>
        <v>1</v>
      </c>
      <c r="L263" t="str">
        <f t="shared" si="62"/>
        <v>Winter</v>
      </c>
      <c r="M263">
        <f t="shared" si="63"/>
        <v>2761</v>
      </c>
      <c r="N263" t="e">
        <f t="shared" si="64"/>
        <v>#N/A</v>
      </c>
      <c r="O263" t="str">
        <f t="shared" si="65"/>
        <v>Winter</v>
      </c>
      <c r="P263">
        <f t="shared" si="66"/>
        <v>1.3509978848085666E-4</v>
      </c>
      <c r="Q263">
        <f t="shared" si="67"/>
        <v>1.117495714545133E-4</v>
      </c>
      <c r="R263">
        <f t="shared" si="68"/>
        <v>1.2562335421305223E-4</v>
      </c>
      <c r="S263">
        <f t="shared" si="69"/>
        <v>1.060599944401045E-4</v>
      </c>
    </row>
    <row r="264" spans="1:19" x14ac:dyDescent="0.25">
      <c r="A264">
        <v>262</v>
      </c>
      <c r="B264">
        <v>163713.76075063</v>
      </c>
      <c r="C264">
        <v>153059.584039865</v>
      </c>
      <c r="D264">
        <v>196016.95020599</v>
      </c>
      <c r="E264">
        <v>60693.646998199998</v>
      </c>
      <c r="F264">
        <f t="shared" si="56"/>
        <v>573483.94199468498</v>
      </c>
      <c r="G264">
        <f t="shared" si="57"/>
        <v>11</v>
      </c>
      <c r="H264" t="str">
        <f t="shared" si="59"/>
        <v>Day11</v>
      </c>
      <c r="I264">
        <f t="shared" si="58"/>
        <v>21</v>
      </c>
      <c r="J264" t="str">
        <f t="shared" si="60"/>
        <v>Hour21</v>
      </c>
      <c r="K264">
        <f t="shared" si="61"/>
        <v>1</v>
      </c>
      <c r="L264" t="str">
        <f t="shared" si="62"/>
        <v>Winter</v>
      </c>
      <c r="M264">
        <f t="shared" si="63"/>
        <v>2761</v>
      </c>
      <c r="N264" t="e">
        <f t="shared" si="64"/>
        <v>#N/A</v>
      </c>
      <c r="O264" t="str">
        <f t="shared" si="65"/>
        <v>Winter</v>
      </c>
      <c r="P264">
        <f t="shared" si="66"/>
        <v>1.29837701846669E-4</v>
      </c>
      <c r="Q264">
        <f t="shared" si="67"/>
        <v>1.0163464347526768E-4</v>
      </c>
      <c r="R264">
        <f t="shared" si="68"/>
        <v>1.2470901350984917E-4</v>
      </c>
      <c r="S264">
        <f t="shared" si="69"/>
        <v>8.4955990691083276E-5</v>
      </c>
    </row>
    <row r="265" spans="1:19" x14ac:dyDescent="0.25">
      <c r="A265">
        <v>263</v>
      </c>
      <c r="B265">
        <v>152460.75909029</v>
      </c>
      <c r="C265">
        <v>147416.80047350199</v>
      </c>
      <c r="D265">
        <v>182020.80056130001</v>
      </c>
      <c r="E265">
        <v>44176.128265500003</v>
      </c>
      <c r="F265">
        <f t="shared" si="56"/>
        <v>526074.48839059193</v>
      </c>
      <c r="G265">
        <f t="shared" si="57"/>
        <v>11</v>
      </c>
      <c r="H265" t="str">
        <f t="shared" si="59"/>
        <v>Day11</v>
      </c>
      <c r="I265">
        <f t="shared" si="58"/>
        <v>22</v>
      </c>
      <c r="J265" t="str">
        <f t="shared" si="60"/>
        <v>Hour22</v>
      </c>
      <c r="K265">
        <f t="shared" si="61"/>
        <v>1</v>
      </c>
      <c r="L265" t="str">
        <f t="shared" si="62"/>
        <v>Winter</v>
      </c>
      <c r="M265">
        <f t="shared" si="63"/>
        <v>2761</v>
      </c>
      <c r="N265" t="e">
        <f t="shared" si="64"/>
        <v>#N/A</v>
      </c>
      <c r="O265" t="str">
        <f t="shared" si="65"/>
        <v>Winter</v>
      </c>
      <c r="P265">
        <f t="shared" si="66"/>
        <v>1.2056693264707205E-4</v>
      </c>
      <c r="Q265">
        <f t="shared" si="67"/>
        <v>9.4648701630602975E-5</v>
      </c>
      <c r="R265">
        <f t="shared" si="68"/>
        <v>1.2011141855083348E-4</v>
      </c>
      <c r="S265">
        <f t="shared" si="69"/>
        <v>6.1835577977431859E-5</v>
      </c>
    </row>
    <row r="266" spans="1:19" x14ac:dyDescent="0.25">
      <c r="A266">
        <v>264</v>
      </c>
      <c r="B266">
        <v>145746.00466999001</v>
      </c>
      <c r="C266">
        <v>140869.99205045</v>
      </c>
      <c r="D266">
        <v>168086.3926617</v>
      </c>
      <c r="E266">
        <v>33748.152118999998</v>
      </c>
      <c r="F266">
        <f t="shared" si="56"/>
        <v>488450.54150113999</v>
      </c>
      <c r="G266">
        <f t="shared" si="57"/>
        <v>11</v>
      </c>
      <c r="H266" t="str">
        <f t="shared" si="59"/>
        <v>Day11</v>
      </c>
      <c r="I266">
        <f t="shared" si="58"/>
        <v>23</v>
      </c>
      <c r="J266" t="str">
        <f t="shared" si="60"/>
        <v>Hour23</v>
      </c>
      <c r="K266">
        <f t="shared" si="61"/>
        <v>1</v>
      </c>
      <c r="L266" t="str">
        <f t="shared" si="62"/>
        <v>Winter</v>
      </c>
      <c r="M266">
        <f t="shared" si="63"/>
        <v>2761</v>
      </c>
      <c r="N266" t="e">
        <f t="shared" si="64"/>
        <v>#N/A</v>
      </c>
      <c r="O266" t="str">
        <f t="shared" si="65"/>
        <v>Winter</v>
      </c>
      <c r="P266">
        <f t="shared" si="66"/>
        <v>1.113370599428142E-4</v>
      </c>
      <c r="Q266">
        <f t="shared" si="67"/>
        <v>9.0480135296275825E-5</v>
      </c>
      <c r="R266">
        <f t="shared" si="68"/>
        <v>1.1477724738345243E-4</v>
      </c>
      <c r="S266">
        <f t="shared" si="69"/>
        <v>4.7239008348733047E-5</v>
      </c>
    </row>
    <row r="267" spans="1:19" x14ac:dyDescent="0.25">
      <c r="A267">
        <v>265</v>
      </c>
      <c r="B267">
        <v>139725.44622451</v>
      </c>
      <c r="C267">
        <v>130955.608663419</v>
      </c>
      <c r="D267">
        <v>168256.85420229999</v>
      </c>
      <c r="E267">
        <v>23638.109617800001</v>
      </c>
      <c r="F267">
        <f t="shared" si="56"/>
        <v>462576.01870802895</v>
      </c>
      <c r="G267">
        <f t="shared" si="57"/>
        <v>12</v>
      </c>
      <c r="H267" t="str">
        <f t="shared" si="59"/>
        <v>Day12</v>
      </c>
      <c r="I267">
        <f t="shared" si="58"/>
        <v>0</v>
      </c>
      <c r="J267" t="str">
        <f t="shared" si="60"/>
        <v>Hour0</v>
      </c>
      <c r="K267">
        <f t="shared" si="61"/>
        <v>1</v>
      </c>
      <c r="L267" t="str">
        <f t="shared" si="62"/>
        <v>Winter</v>
      </c>
      <c r="M267">
        <f t="shared" si="63"/>
        <v>9</v>
      </c>
      <c r="N267">
        <f t="shared" si="64"/>
        <v>767933.44944580703</v>
      </c>
      <c r="O267" t="str">
        <f t="shared" si="65"/>
        <v>Winter</v>
      </c>
      <c r="P267">
        <f t="shared" si="66"/>
        <v>1.1144997025318015E-4</v>
      </c>
      <c r="Q267">
        <f t="shared" si="67"/>
        <v>8.6742530660460158E-5</v>
      </c>
      <c r="R267">
        <f t="shared" si="68"/>
        <v>1.066992627246607E-4</v>
      </c>
      <c r="S267">
        <f t="shared" si="69"/>
        <v>3.3087466645465884E-5</v>
      </c>
    </row>
    <row r="268" spans="1:19" x14ac:dyDescent="0.25">
      <c r="A268">
        <v>266</v>
      </c>
      <c r="B268">
        <v>135508.56321655001</v>
      </c>
      <c r="C268">
        <v>127893.77630144601</v>
      </c>
      <c r="D268">
        <v>167793.8095567</v>
      </c>
      <c r="E268">
        <v>18554.348727100001</v>
      </c>
      <c r="F268">
        <f t="shared" si="56"/>
        <v>449750.49780179601</v>
      </c>
      <c r="G268">
        <f t="shared" si="57"/>
        <v>12</v>
      </c>
      <c r="H268" t="str">
        <f t="shared" si="59"/>
        <v>Day12</v>
      </c>
      <c r="I268">
        <f t="shared" si="58"/>
        <v>1</v>
      </c>
      <c r="J268" t="str">
        <f t="shared" si="60"/>
        <v>Hour1</v>
      </c>
      <c r="K268">
        <f t="shared" si="61"/>
        <v>1</v>
      </c>
      <c r="L268" t="str">
        <f t="shared" si="62"/>
        <v>Winter</v>
      </c>
      <c r="M268">
        <f t="shared" si="63"/>
        <v>2761</v>
      </c>
      <c r="N268" t="e">
        <f t="shared" si="64"/>
        <v>#N/A</v>
      </c>
      <c r="O268" t="str">
        <f t="shared" si="65"/>
        <v>Winter</v>
      </c>
      <c r="P268">
        <f t="shared" si="66"/>
        <v>1.1114325875412903E-4</v>
      </c>
      <c r="Q268">
        <f t="shared" si="67"/>
        <v>8.4124660304749825E-5</v>
      </c>
      <c r="R268">
        <f t="shared" si="68"/>
        <v>1.0420456044391536E-4</v>
      </c>
      <c r="S268">
        <f t="shared" si="69"/>
        <v>2.5971467454993587E-5</v>
      </c>
    </row>
    <row r="269" spans="1:19" x14ac:dyDescent="0.25">
      <c r="A269">
        <v>267</v>
      </c>
      <c r="B269">
        <v>133582.56225888</v>
      </c>
      <c r="C269">
        <v>128135.146755123</v>
      </c>
      <c r="D269">
        <v>168265.11809480001</v>
      </c>
      <c r="E269">
        <v>14974.9972352</v>
      </c>
      <c r="F269">
        <f t="shared" si="56"/>
        <v>444957.82434400299</v>
      </c>
      <c r="G269">
        <f t="shared" si="57"/>
        <v>12</v>
      </c>
      <c r="H269" t="str">
        <f t="shared" si="59"/>
        <v>Day12</v>
      </c>
      <c r="I269">
        <f t="shared" si="58"/>
        <v>2</v>
      </c>
      <c r="J269" t="str">
        <f t="shared" si="60"/>
        <v>Hour2</v>
      </c>
      <c r="K269">
        <f t="shared" si="61"/>
        <v>1</v>
      </c>
      <c r="L269" t="str">
        <f t="shared" si="62"/>
        <v>Winter</v>
      </c>
      <c r="M269">
        <f t="shared" si="63"/>
        <v>2761</v>
      </c>
      <c r="N269" t="e">
        <f t="shared" si="64"/>
        <v>#N/A</v>
      </c>
      <c r="O269" t="str">
        <f t="shared" si="65"/>
        <v>Winter</v>
      </c>
      <c r="P269">
        <f t="shared" si="66"/>
        <v>1.1145544409005693E-4</v>
      </c>
      <c r="Q269">
        <f t="shared" si="67"/>
        <v>8.2928985489338425E-5</v>
      </c>
      <c r="R269">
        <f t="shared" si="68"/>
        <v>1.0440122288330004E-4</v>
      </c>
      <c r="S269">
        <f t="shared" si="69"/>
        <v>2.0961266765702503E-5</v>
      </c>
    </row>
    <row r="270" spans="1:19" x14ac:dyDescent="0.25">
      <c r="A270">
        <v>268</v>
      </c>
      <c r="B270">
        <v>134446.61277763001</v>
      </c>
      <c r="C270">
        <v>126280.47706616401</v>
      </c>
      <c r="D270">
        <v>175026.76679630001</v>
      </c>
      <c r="E270">
        <v>15062.7184753</v>
      </c>
      <c r="F270">
        <f t="shared" si="56"/>
        <v>450816.57511539402</v>
      </c>
      <c r="G270">
        <f t="shared" si="57"/>
        <v>12</v>
      </c>
      <c r="H270" t="str">
        <f t="shared" si="59"/>
        <v>Day12</v>
      </c>
      <c r="I270">
        <f t="shared" si="58"/>
        <v>3</v>
      </c>
      <c r="J270" t="str">
        <f t="shared" si="60"/>
        <v>Hour3</v>
      </c>
      <c r="K270">
        <f t="shared" si="61"/>
        <v>1</v>
      </c>
      <c r="L270" t="str">
        <f t="shared" si="62"/>
        <v>Winter</v>
      </c>
      <c r="M270">
        <f t="shared" si="63"/>
        <v>2761</v>
      </c>
      <c r="N270" t="e">
        <f t="shared" si="64"/>
        <v>#N/A</v>
      </c>
      <c r="O270" t="str">
        <f t="shared" si="65"/>
        <v>Winter</v>
      </c>
      <c r="P270">
        <f t="shared" si="66"/>
        <v>1.1593422476272166E-4</v>
      </c>
      <c r="Q270">
        <f t="shared" si="67"/>
        <v>8.346539407231356E-5</v>
      </c>
      <c r="R270">
        <f t="shared" si="68"/>
        <v>1.0289008570918846E-4</v>
      </c>
      <c r="S270">
        <f t="shared" si="69"/>
        <v>2.1084054655801888E-5</v>
      </c>
    </row>
    <row r="271" spans="1:19" x14ac:dyDescent="0.25">
      <c r="A271">
        <v>269</v>
      </c>
      <c r="B271">
        <v>139293.61075413</v>
      </c>
      <c r="C271">
        <v>127073.06732430701</v>
      </c>
      <c r="D271">
        <v>188613.2141633</v>
      </c>
      <c r="E271">
        <v>14191.3308149</v>
      </c>
      <c r="F271">
        <f t="shared" si="56"/>
        <v>469171.22305663698</v>
      </c>
      <c r="G271">
        <f t="shared" si="57"/>
        <v>12</v>
      </c>
      <c r="H271" t="str">
        <f t="shared" si="59"/>
        <v>Day12</v>
      </c>
      <c r="I271">
        <f t="shared" si="58"/>
        <v>4</v>
      </c>
      <c r="J271" t="str">
        <f t="shared" si="60"/>
        <v>Hour4</v>
      </c>
      <c r="K271">
        <f t="shared" si="61"/>
        <v>1</v>
      </c>
      <c r="L271" t="str">
        <f t="shared" si="62"/>
        <v>Winter</v>
      </c>
      <c r="M271">
        <f t="shared" si="63"/>
        <v>2761</v>
      </c>
      <c r="N271" t="e">
        <f t="shared" si="64"/>
        <v>#N/A</v>
      </c>
      <c r="O271" t="str">
        <f t="shared" si="65"/>
        <v>Winter</v>
      </c>
      <c r="P271">
        <f t="shared" si="66"/>
        <v>1.2493361537939141E-4</v>
      </c>
      <c r="Q271">
        <f t="shared" si="67"/>
        <v>8.6474444191303178E-5</v>
      </c>
      <c r="R271">
        <f t="shared" si="68"/>
        <v>1.0353586787193617E-4</v>
      </c>
      <c r="S271">
        <f t="shared" si="69"/>
        <v>1.9864328941058418E-5</v>
      </c>
    </row>
    <row r="272" spans="1:19" x14ac:dyDescent="0.25">
      <c r="A272">
        <v>270</v>
      </c>
      <c r="B272">
        <v>155505.58031215001</v>
      </c>
      <c r="C272">
        <v>134904.95617935399</v>
      </c>
      <c r="D272">
        <v>204526.83965929999</v>
      </c>
      <c r="E272">
        <v>20961.882548900001</v>
      </c>
      <c r="F272">
        <f t="shared" si="56"/>
        <v>515899.25869970396</v>
      </c>
      <c r="G272">
        <f t="shared" si="57"/>
        <v>12</v>
      </c>
      <c r="H272" t="str">
        <f t="shared" si="59"/>
        <v>Day12</v>
      </c>
      <c r="I272">
        <f t="shared" si="58"/>
        <v>5</v>
      </c>
      <c r="J272" t="str">
        <f t="shared" si="60"/>
        <v>Hour5</v>
      </c>
      <c r="K272">
        <f t="shared" si="61"/>
        <v>1</v>
      </c>
      <c r="L272" t="str">
        <f t="shared" si="62"/>
        <v>Winter</v>
      </c>
      <c r="M272">
        <f t="shared" si="63"/>
        <v>2761</v>
      </c>
      <c r="N272" t="e">
        <f t="shared" si="64"/>
        <v>#N/A</v>
      </c>
      <c r="O272" t="str">
        <f t="shared" si="65"/>
        <v>Winter</v>
      </c>
      <c r="P272">
        <f t="shared" si="66"/>
        <v>1.3547448217829773E-4</v>
      </c>
      <c r="Q272">
        <f t="shared" si="67"/>
        <v>9.653894786226241E-5</v>
      </c>
      <c r="R272">
        <f t="shared" si="68"/>
        <v>1.0991708953249749E-4</v>
      </c>
      <c r="S272">
        <f t="shared" si="69"/>
        <v>2.9341415234855535E-5</v>
      </c>
    </row>
    <row r="273" spans="1:19" x14ac:dyDescent="0.25">
      <c r="A273">
        <v>271</v>
      </c>
      <c r="B273">
        <v>177266.24180458</v>
      </c>
      <c r="C273">
        <v>137748.18556727999</v>
      </c>
      <c r="D273">
        <v>227895.2300178</v>
      </c>
      <c r="E273">
        <v>34170.442017000001</v>
      </c>
      <c r="F273">
        <f t="shared" si="56"/>
        <v>577080.09940666007</v>
      </c>
      <c r="G273">
        <f t="shared" si="57"/>
        <v>12</v>
      </c>
      <c r="H273" t="str">
        <f t="shared" si="59"/>
        <v>Day12</v>
      </c>
      <c r="I273">
        <f t="shared" si="58"/>
        <v>6</v>
      </c>
      <c r="J273" t="str">
        <f t="shared" si="60"/>
        <v>Hour6</v>
      </c>
      <c r="K273">
        <f t="shared" si="61"/>
        <v>1</v>
      </c>
      <c r="L273" t="str">
        <f t="shared" si="62"/>
        <v>Winter</v>
      </c>
      <c r="M273">
        <f t="shared" si="63"/>
        <v>2761</v>
      </c>
      <c r="N273" t="e">
        <f t="shared" si="64"/>
        <v>#N/A</v>
      </c>
      <c r="O273" t="str">
        <f t="shared" si="65"/>
        <v>Winter</v>
      </c>
      <c r="P273">
        <f t="shared" si="66"/>
        <v>1.5095323591268156E-4</v>
      </c>
      <c r="Q273">
        <f t="shared" si="67"/>
        <v>1.1004811815087297E-4</v>
      </c>
      <c r="R273">
        <f t="shared" si="68"/>
        <v>1.1223367973084868E-4</v>
      </c>
      <c r="S273">
        <f t="shared" si="69"/>
        <v>4.7830109039131349E-5</v>
      </c>
    </row>
    <row r="274" spans="1:19" x14ac:dyDescent="0.25">
      <c r="A274">
        <v>272</v>
      </c>
      <c r="B274">
        <v>191296.41374985999</v>
      </c>
      <c r="C274">
        <v>148059.51214818499</v>
      </c>
      <c r="D274">
        <v>222058.2249385</v>
      </c>
      <c r="E274">
        <v>54090.795466600001</v>
      </c>
      <c r="F274">
        <f t="shared" si="56"/>
        <v>615504.94630314491</v>
      </c>
      <c r="G274">
        <f t="shared" si="57"/>
        <v>12</v>
      </c>
      <c r="H274" t="str">
        <f t="shared" si="59"/>
        <v>Day12</v>
      </c>
      <c r="I274">
        <f t="shared" si="58"/>
        <v>7</v>
      </c>
      <c r="J274" t="str">
        <f t="shared" si="60"/>
        <v>Hour7</v>
      </c>
      <c r="K274">
        <f t="shared" si="61"/>
        <v>1</v>
      </c>
      <c r="L274" t="str">
        <f t="shared" si="62"/>
        <v>Winter</v>
      </c>
      <c r="M274">
        <f t="shared" si="63"/>
        <v>2761</v>
      </c>
      <c r="N274" t="e">
        <f t="shared" si="64"/>
        <v>#N/A</v>
      </c>
      <c r="O274" t="str">
        <f t="shared" si="65"/>
        <v>Winter</v>
      </c>
      <c r="P274">
        <f t="shared" si="66"/>
        <v>1.4708692065592841E-4</v>
      </c>
      <c r="Q274">
        <f t="shared" si="67"/>
        <v>1.1875814666049383E-4</v>
      </c>
      <c r="R274">
        <f t="shared" si="68"/>
        <v>1.206350834975519E-4</v>
      </c>
      <c r="S274">
        <f t="shared" si="69"/>
        <v>7.5713642916696767E-5</v>
      </c>
    </row>
    <row r="275" spans="1:19" x14ac:dyDescent="0.25">
      <c r="A275">
        <v>273</v>
      </c>
      <c r="B275">
        <v>187639.1050554</v>
      </c>
      <c r="C275">
        <v>154338.99430970399</v>
      </c>
      <c r="D275">
        <v>215288.87538000001</v>
      </c>
      <c r="E275">
        <v>60369.688810200001</v>
      </c>
      <c r="F275">
        <f t="shared" si="56"/>
        <v>617636.66355530394</v>
      </c>
      <c r="G275">
        <f t="shared" si="57"/>
        <v>12</v>
      </c>
      <c r="H275" t="str">
        <f t="shared" si="59"/>
        <v>Day12</v>
      </c>
      <c r="I275">
        <f t="shared" si="58"/>
        <v>8</v>
      </c>
      <c r="J275" t="str">
        <f t="shared" si="60"/>
        <v>Hour8</v>
      </c>
      <c r="K275">
        <f t="shared" si="61"/>
        <v>1</v>
      </c>
      <c r="L275" t="str">
        <f t="shared" si="62"/>
        <v>Winter</v>
      </c>
      <c r="M275">
        <f t="shared" si="63"/>
        <v>2761</v>
      </c>
      <c r="N275" t="e">
        <f t="shared" si="64"/>
        <v>#N/A</v>
      </c>
      <c r="O275" t="str">
        <f t="shared" si="65"/>
        <v>Winter</v>
      </c>
      <c r="P275">
        <f t="shared" si="66"/>
        <v>1.4260303908982522E-4</v>
      </c>
      <c r="Q275">
        <f t="shared" si="67"/>
        <v>1.1648766393786778E-4</v>
      </c>
      <c r="R275">
        <f t="shared" si="68"/>
        <v>1.2575144410069953E-4</v>
      </c>
      <c r="S275">
        <f t="shared" si="69"/>
        <v>8.4502529906219841E-5</v>
      </c>
    </row>
    <row r="276" spans="1:19" x14ac:dyDescent="0.25">
      <c r="A276">
        <v>274</v>
      </c>
      <c r="B276">
        <v>190219.62439750001</v>
      </c>
      <c r="C276">
        <v>161355.10597020399</v>
      </c>
      <c r="D276">
        <v>201980.52651200001</v>
      </c>
      <c r="E276">
        <v>59837.632704900003</v>
      </c>
      <c r="F276">
        <f t="shared" si="56"/>
        <v>613392.88958460407</v>
      </c>
      <c r="G276">
        <f t="shared" si="57"/>
        <v>12</v>
      </c>
      <c r="H276" t="str">
        <f t="shared" si="59"/>
        <v>Day12</v>
      </c>
      <c r="I276">
        <f t="shared" si="58"/>
        <v>9</v>
      </c>
      <c r="J276" t="str">
        <f t="shared" si="60"/>
        <v>Hour9</v>
      </c>
      <c r="K276">
        <f t="shared" si="61"/>
        <v>1</v>
      </c>
      <c r="L276" t="str">
        <f t="shared" si="62"/>
        <v>Winter</v>
      </c>
      <c r="M276">
        <f t="shared" si="63"/>
        <v>2761</v>
      </c>
      <c r="N276" t="e">
        <f t="shared" si="64"/>
        <v>#N/A</v>
      </c>
      <c r="O276" t="str">
        <f t="shared" si="65"/>
        <v>Winter</v>
      </c>
      <c r="P276">
        <f t="shared" si="66"/>
        <v>1.3378785534893446E-4</v>
      </c>
      <c r="Q276">
        <f t="shared" si="67"/>
        <v>1.1808966832719251E-4</v>
      </c>
      <c r="R276">
        <f t="shared" si="68"/>
        <v>1.3146799147892849E-4</v>
      </c>
      <c r="S276">
        <f t="shared" si="69"/>
        <v>8.3757783861706465E-5</v>
      </c>
    </row>
    <row r="277" spans="1:19" x14ac:dyDescent="0.25">
      <c r="A277">
        <v>275</v>
      </c>
      <c r="B277">
        <v>184933.9832703</v>
      </c>
      <c r="C277">
        <v>158104.69953598801</v>
      </c>
      <c r="D277">
        <v>207482.27093100001</v>
      </c>
      <c r="E277">
        <v>64428.287944700001</v>
      </c>
      <c r="F277">
        <f t="shared" si="56"/>
        <v>614949.241681988</v>
      </c>
      <c r="G277">
        <f t="shared" si="57"/>
        <v>12</v>
      </c>
      <c r="H277" t="str">
        <f t="shared" si="59"/>
        <v>Day12</v>
      </c>
      <c r="I277">
        <f t="shared" si="58"/>
        <v>10</v>
      </c>
      <c r="J277" t="str">
        <f t="shared" si="60"/>
        <v>Hour10</v>
      </c>
      <c r="K277">
        <f t="shared" si="61"/>
        <v>1</v>
      </c>
      <c r="L277" t="str">
        <f t="shared" si="62"/>
        <v>Winter</v>
      </c>
      <c r="M277">
        <f t="shared" si="63"/>
        <v>2761</v>
      </c>
      <c r="N277" t="e">
        <f t="shared" si="64"/>
        <v>#N/A</v>
      </c>
      <c r="O277" t="str">
        <f t="shared" si="65"/>
        <v>Winter</v>
      </c>
      <c r="P277">
        <f t="shared" si="66"/>
        <v>1.3743210065914879E-4</v>
      </c>
      <c r="Q277">
        <f t="shared" si="67"/>
        <v>1.1480830548366552E-4</v>
      </c>
      <c r="R277">
        <f t="shared" si="68"/>
        <v>1.2881964389285661E-4</v>
      </c>
      <c r="S277">
        <f t="shared" si="69"/>
        <v>9.0183557943629531E-5</v>
      </c>
    </row>
    <row r="278" spans="1:19" x14ac:dyDescent="0.25">
      <c r="A278">
        <v>276</v>
      </c>
      <c r="B278">
        <v>185684.397688</v>
      </c>
      <c r="C278">
        <v>160136.00922825499</v>
      </c>
      <c r="D278">
        <v>197577.13532</v>
      </c>
      <c r="E278">
        <v>76266.349185800005</v>
      </c>
      <c r="F278">
        <f t="shared" si="56"/>
        <v>619663.89142205496</v>
      </c>
      <c r="G278">
        <f t="shared" si="57"/>
        <v>12</v>
      </c>
      <c r="H278" t="str">
        <f t="shared" si="59"/>
        <v>Day12</v>
      </c>
      <c r="I278">
        <f t="shared" si="58"/>
        <v>11</v>
      </c>
      <c r="J278" t="str">
        <f t="shared" si="60"/>
        <v>Hour11</v>
      </c>
      <c r="K278">
        <f t="shared" si="61"/>
        <v>1</v>
      </c>
      <c r="L278" t="str">
        <f t="shared" si="62"/>
        <v>Winter</v>
      </c>
      <c r="M278">
        <f t="shared" si="63"/>
        <v>2761</v>
      </c>
      <c r="N278" t="e">
        <f t="shared" si="64"/>
        <v>#N/A</v>
      </c>
      <c r="O278" t="str">
        <f t="shared" si="65"/>
        <v>Winter</v>
      </c>
      <c r="P278">
        <f t="shared" si="66"/>
        <v>1.3087113721766913E-4</v>
      </c>
      <c r="Q278">
        <f t="shared" si="67"/>
        <v>1.1527416798326206E-4</v>
      </c>
      <c r="R278">
        <f t="shared" si="68"/>
        <v>1.3047470279978289E-4</v>
      </c>
      <c r="S278">
        <f t="shared" si="69"/>
        <v>1.0675389553809295E-4</v>
      </c>
    </row>
    <row r="279" spans="1:19" x14ac:dyDescent="0.25">
      <c r="A279">
        <v>277</v>
      </c>
      <c r="B279">
        <v>187779.06624290001</v>
      </c>
      <c r="C279">
        <v>161722.638734215</v>
      </c>
      <c r="D279">
        <v>188435.92311500001</v>
      </c>
      <c r="E279">
        <v>85569.134069499996</v>
      </c>
      <c r="F279">
        <f t="shared" si="56"/>
        <v>623506.76216161507</v>
      </c>
      <c r="G279">
        <f t="shared" si="57"/>
        <v>12</v>
      </c>
      <c r="H279" t="str">
        <f t="shared" si="59"/>
        <v>Day12</v>
      </c>
      <c r="I279">
        <f t="shared" si="58"/>
        <v>12</v>
      </c>
      <c r="J279" t="str">
        <f t="shared" si="60"/>
        <v>Hour12</v>
      </c>
      <c r="K279">
        <f t="shared" si="61"/>
        <v>1</v>
      </c>
      <c r="L279" t="str">
        <f t="shared" si="62"/>
        <v>Winter</v>
      </c>
      <c r="M279">
        <f t="shared" si="63"/>
        <v>2761</v>
      </c>
      <c r="N279" t="e">
        <f t="shared" si="64"/>
        <v>#N/A</v>
      </c>
      <c r="O279" t="str">
        <f t="shared" si="65"/>
        <v>Winter</v>
      </c>
      <c r="P279">
        <f t="shared" si="66"/>
        <v>1.248161813399113E-4</v>
      </c>
      <c r="Q279">
        <f t="shared" si="67"/>
        <v>1.1657455281835479E-4</v>
      </c>
      <c r="R279">
        <f t="shared" si="68"/>
        <v>1.3176744772480737E-4</v>
      </c>
      <c r="S279">
        <f t="shared" si="69"/>
        <v>1.1977547761577245E-4</v>
      </c>
    </row>
    <row r="280" spans="1:19" x14ac:dyDescent="0.25">
      <c r="A280">
        <v>278</v>
      </c>
      <c r="B280">
        <v>188234.04080809999</v>
      </c>
      <c r="C280">
        <v>163262.249193936</v>
      </c>
      <c r="D280">
        <v>181360.465665</v>
      </c>
      <c r="E280">
        <v>88967.257310000001</v>
      </c>
      <c r="F280">
        <f t="shared" si="56"/>
        <v>621824.01297703607</v>
      </c>
      <c r="G280">
        <f t="shared" si="57"/>
        <v>12</v>
      </c>
      <c r="H280" t="str">
        <f t="shared" si="59"/>
        <v>Day12</v>
      </c>
      <c r="I280">
        <f t="shared" si="58"/>
        <v>13</v>
      </c>
      <c r="J280" t="str">
        <f t="shared" si="60"/>
        <v>Hour13</v>
      </c>
      <c r="K280">
        <f t="shared" si="61"/>
        <v>1</v>
      </c>
      <c r="L280" t="str">
        <f t="shared" si="62"/>
        <v>Winter</v>
      </c>
      <c r="M280">
        <f t="shared" si="63"/>
        <v>2761</v>
      </c>
      <c r="N280" t="e">
        <f t="shared" si="64"/>
        <v>#N/A</v>
      </c>
      <c r="O280" t="str">
        <f t="shared" si="65"/>
        <v>Winter</v>
      </c>
      <c r="P280">
        <f t="shared" si="66"/>
        <v>1.2012954003742958E-4</v>
      </c>
      <c r="Q280">
        <f t="shared" si="67"/>
        <v>1.168570041988154E-4</v>
      </c>
      <c r="R280">
        <f t="shared" si="68"/>
        <v>1.3302188273994008E-4</v>
      </c>
      <c r="S280">
        <f t="shared" si="69"/>
        <v>1.2453200388606945E-4</v>
      </c>
    </row>
    <row r="281" spans="1:19" x14ac:dyDescent="0.25">
      <c r="A281">
        <v>279</v>
      </c>
      <c r="B281">
        <v>187805.89352069999</v>
      </c>
      <c r="C281">
        <v>162727.269788356</v>
      </c>
      <c r="D281">
        <v>178268.79305899999</v>
      </c>
      <c r="E281">
        <v>100034.2674484</v>
      </c>
      <c r="F281">
        <f t="shared" si="56"/>
        <v>628836.22381645592</v>
      </c>
      <c r="G281">
        <f t="shared" si="57"/>
        <v>12</v>
      </c>
      <c r="H281" t="str">
        <f t="shared" si="59"/>
        <v>Day12</v>
      </c>
      <c r="I281">
        <f t="shared" si="58"/>
        <v>14</v>
      </c>
      <c r="J281" t="str">
        <f t="shared" si="60"/>
        <v>Hour14</v>
      </c>
      <c r="K281">
        <f t="shared" si="61"/>
        <v>1</v>
      </c>
      <c r="L281" t="str">
        <f t="shared" si="62"/>
        <v>Winter</v>
      </c>
      <c r="M281">
        <f t="shared" si="63"/>
        <v>2761</v>
      </c>
      <c r="N281" t="e">
        <f t="shared" si="64"/>
        <v>#N/A</v>
      </c>
      <c r="O281" t="str">
        <f t="shared" si="65"/>
        <v>Winter</v>
      </c>
      <c r="P281">
        <f t="shared" si="66"/>
        <v>1.1808167802547856E-4</v>
      </c>
      <c r="Q281">
        <f t="shared" si="67"/>
        <v>1.1659120737935266E-4</v>
      </c>
      <c r="R281">
        <f t="shared" si="68"/>
        <v>1.3258599527600582E-4</v>
      </c>
      <c r="S281">
        <f t="shared" si="69"/>
        <v>1.4002306195881831E-4</v>
      </c>
    </row>
    <row r="282" spans="1:19" x14ac:dyDescent="0.25">
      <c r="A282">
        <v>280</v>
      </c>
      <c r="B282">
        <v>187852.63011989999</v>
      </c>
      <c r="C282">
        <v>160342.775390631</v>
      </c>
      <c r="D282">
        <v>179761.80844399999</v>
      </c>
      <c r="E282">
        <v>129965.9654491</v>
      </c>
      <c r="F282">
        <f t="shared" si="56"/>
        <v>657923.17940363102</v>
      </c>
      <c r="G282">
        <f t="shared" si="57"/>
        <v>12</v>
      </c>
      <c r="H282" t="str">
        <f t="shared" si="59"/>
        <v>Day12</v>
      </c>
      <c r="I282">
        <f t="shared" si="58"/>
        <v>15</v>
      </c>
      <c r="J282" t="str">
        <f t="shared" si="60"/>
        <v>Hour15</v>
      </c>
      <c r="K282">
        <f t="shared" si="61"/>
        <v>1</v>
      </c>
      <c r="L282" t="str">
        <f t="shared" si="62"/>
        <v>Winter</v>
      </c>
      <c r="M282">
        <f t="shared" si="63"/>
        <v>2761</v>
      </c>
      <c r="N282" t="e">
        <f t="shared" si="64"/>
        <v>#N/A</v>
      </c>
      <c r="O282" t="str">
        <f t="shared" si="65"/>
        <v>Winter</v>
      </c>
      <c r="P282">
        <f t="shared" si="66"/>
        <v>1.1907062151330657E-4</v>
      </c>
      <c r="Q282">
        <f t="shared" si="67"/>
        <v>1.1662022178580914E-4</v>
      </c>
      <c r="R282">
        <f t="shared" si="68"/>
        <v>1.3064317055238317E-4</v>
      </c>
      <c r="S282">
        <f t="shared" si="69"/>
        <v>1.8191998498918421E-4</v>
      </c>
    </row>
    <row r="283" spans="1:19" x14ac:dyDescent="0.25">
      <c r="A283">
        <v>281</v>
      </c>
      <c r="B283">
        <v>189191.39752259999</v>
      </c>
      <c r="C283">
        <v>156977.41672493701</v>
      </c>
      <c r="D283">
        <v>194721.703519</v>
      </c>
      <c r="E283">
        <v>167691.97092009999</v>
      </c>
      <c r="F283">
        <f t="shared" si="56"/>
        <v>708582.48868663702</v>
      </c>
      <c r="G283">
        <f t="shared" si="57"/>
        <v>12</v>
      </c>
      <c r="H283" t="str">
        <f t="shared" si="59"/>
        <v>Day12</v>
      </c>
      <c r="I283">
        <f t="shared" si="58"/>
        <v>16</v>
      </c>
      <c r="J283" t="str">
        <f t="shared" si="60"/>
        <v>Hour16</v>
      </c>
      <c r="K283">
        <f t="shared" si="61"/>
        <v>1</v>
      </c>
      <c r="L283" t="str">
        <f t="shared" si="62"/>
        <v>Winter</v>
      </c>
      <c r="M283">
        <f t="shared" si="63"/>
        <v>2761</v>
      </c>
      <c r="N283" t="e">
        <f t="shared" si="64"/>
        <v>#N/A</v>
      </c>
      <c r="O283" t="str">
        <f t="shared" si="65"/>
        <v>Winter</v>
      </c>
      <c r="P283">
        <f t="shared" si="66"/>
        <v>1.2897975638334776E-4</v>
      </c>
      <c r="Q283">
        <f t="shared" si="67"/>
        <v>1.1745133791829468E-4</v>
      </c>
      <c r="R283">
        <f t="shared" si="68"/>
        <v>1.2790116284382825E-4</v>
      </c>
      <c r="S283">
        <f t="shared" si="69"/>
        <v>2.3472699738870414E-4</v>
      </c>
    </row>
    <row r="284" spans="1:19" x14ac:dyDescent="0.25">
      <c r="A284">
        <v>282</v>
      </c>
      <c r="B284">
        <v>192191.306262</v>
      </c>
      <c r="C284">
        <v>153087.461118707</v>
      </c>
      <c r="D284">
        <v>227135.48374200001</v>
      </c>
      <c r="E284">
        <v>195519.19832309999</v>
      </c>
      <c r="F284">
        <f t="shared" si="56"/>
        <v>767933.44944580703</v>
      </c>
      <c r="G284">
        <f t="shared" si="57"/>
        <v>12</v>
      </c>
      <c r="H284" t="str">
        <f t="shared" si="59"/>
        <v>Day12</v>
      </c>
      <c r="I284">
        <f t="shared" si="58"/>
        <v>17</v>
      </c>
      <c r="J284" t="str">
        <f t="shared" si="60"/>
        <v>Hour17</v>
      </c>
      <c r="K284">
        <f t="shared" si="61"/>
        <v>1</v>
      </c>
      <c r="L284" t="str">
        <f t="shared" si="62"/>
        <v>Winter</v>
      </c>
      <c r="M284">
        <f t="shared" si="63"/>
        <v>2761</v>
      </c>
      <c r="N284" t="e">
        <f t="shared" si="64"/>
        <v>#N/A</v>
      </c>
      <c r="O284" t="str">
        <f t="shared" si="65"/>
        <v>Winter</v>
      </c>
      <c r="P284">
        <f t="shared" si="66"/>
        <v>1.504499951963416E-4</v>
      </c>
      <c r="Q284">
        <f t="shared" si="67"/>
        <v>1.1931370216788074E-4</v>
      </c>
      <c r="R284">
        <f t="shared" si="68"/>
        <v>1.2473172703689634E-4</v>
      </c>
      <c r="S284">
        <f t="shared" si="69"/>
        <v>2.7367818567827979E-4</v>
      </c>
    </row>
    <row r="285" spans="1:19" x14ac:dyDescent="0.25">
      <c r="A285">
        <v>283</v>
      </c>
      <c r="B285">
        <v>195006.67591029999</v>
      </c>
      <c r="C285">
        <v>155137.38979814199</v>
      </c>
      <c r="D285">
        <v>239547.61124</v>
      </c>
      <c r="E285">
        <v>161395.0199209</v>
      </c>
      <c r="F285">
        <f t="shared" si="56"/>
        <v>751086.69686934201</v>
      </c>
      <c r="G285">
        <f t="shared" si="57"/>
        <v>12</v>
      </c>
      <c r="H285" t="str">
        <f t="shared" si="59"/>
        <v>Day12</v>
      </c>
      <c r="I285">
        <f t="shared" si="58"/>
        <v>18</v>
      </c>
      <c r="J285" t="str">
        <f t="shared" si="60"/>
        <v>Hour18</v>
      </c>
      <c r="K285">
        <f t="shared" si="61"/>
        <v>1</v>
      </c>
      <c r="L285" t="str">
        <f t="shared" si="62"/>
        <v>Winter</v>
      </c>
      <c r="M285">
        <f t="shared" si="63"/>
        <v>2761</v>
      </c>
      <c r="N285" t="e">
        <f t="shared" si="64"/>
        <v>#N/A</v>
      </c>
      <c r="O285" t="str">
        <f t="shared" si="65"/>
        <v>Winter</v>
      </c>
      <c r="P285">
        <f t="shared" si="66"/>
        <v>1.586715398519166E-4</v>
      </c>
      <c r="Q285">
        <f t="shared" si="67"/>
        <v>1.2106150326379416E-4</v>
      </c>
      <c r="R285">
        <f t="shared" si="68"/>
        <v>1.2640195621582383E-4</v>
      </c>
      <c r="S285">
        <f t="shared" si="69"/>
        <v>2.259128341784079E-4</v>
      </c>
    </row>
    <row r="286" spans="1:19" x14ac:dyDescent="0.25">
      <c r="A286">
        <v>284</v>
      </c>
      <c r="B286">
        <v>195765.2530729</v>
      </c>
      <c r="C286">
        <v>157444.42036035701</v>
      </c>
      <c r="D286">
        <v>238057.14791199999</v>
      </c>
      <c r="E286">
        <v>100300.86203590001</v>
      </c>
      <c r="F286">
        <f t="shared" si="56"/>
        <v>691567.683381157</v>
      </c>
      <c r="G286">
        <f t="shared" si="57"/>
        <v>12</v>
      </c>
      <c r="H286" t="str">
        <f t="shared" si="59"/>
        <v>Day12</v>
      </c>
      <c r="I286">
        <f t="shared" si="58"/>
        <v>19</v>
      </c>
      <c r="J286" t="str">
        <f t="shared" si="60"/>
        <v>Hour19</v>
      </c>
      <c r="K286">
        <f t="shared" si="61"/>
        <v>1</v>
      </c>
      <c r="L286" t="str">
        <f t="shared" si="62"/>
        <v>Winter</v>
      </c>
      <c r="M286">
        <f t="shared" si="63"/>
        <v>2761</v>
      </c>
      <c r="N286" t="e">
        <f t="shared" si="64"/>
        <v>#N/A</v>
      </c>
      <c r="O286" t="str">
        <f t="shared" si="65"/>
        <v>Winter</v>
      </c>
      <c r="P286">
        <f t="shared" si="66"/>
        <v>1.5768428679553093E-4</v>
      </c>
      <c r="Q286">
        <f t="shared" si="67"/>
        <v>1.2153243325230483E-4</v>
      </c>
      <c r="R286">
        <f t="shared" si="68"/>
        <v>1.2828166539807258E-4</v>
      </c>
      <c r="S286">
        <f t="shared" si="69"/>
        <v>1.4039622798877553E-4</v>
      </c>
    </row>
    <row r="287" spans="1:19" x14ac:dyDescent="0.25">
      <c r="A287">
        <v>285</v>
      </c>
      <c r="B287">
        <v>192323.67341312999</v>
      </c>
      <c r="C287">
        <v>157110.252376296</v>
      </c>
      <c r="D287">
        <v>231600.037954</v>
      </c>
      <c r="E287">
        <v>76083.4644635</v>
      </c>
      <c r="F287">
        <f t="shared" si="56"/>
        <v>657117.42820692586</v>
      </c>
      <c r="G287">
        <f t="shared" si="57"/>
        <v>12</v>
      </c>
      <c r="H287" t="str">
        <f t="shared" si="59"/>
        <v>Day12</v>
      </c>
      <c r="I287">
        <f t="shared" si="58"/>
        <v>20</v>
      </c>
      <c r="J287" t="str">
        <f t="shared" si="60"/>
        <v>Hour20</v>
      </c>
      <c r="K287">
        <f t="shared" si="61"/>
        <v>1</v>
      </c>
      <c r="L287" t="str">
        <f t="shared" si="62"/>
        <v>Winter</v>
      </c>
      <c r="M287">
        <f t="shared" si="63"/>
        <v>2761</v>
      </c>
      <c r="N287" t="e">
        <f t="shared" si="64"/>
        <v>#N/A</v>
      </c>
      <c r="O287" t="str">
        <f t="shared" si="65"/>
        <v>Winter</v>
      </c>
      <c r="P287">
        <f t="shared" si="66"/>
        <v>1.5340722648703758E-4</v>
      </c>
      <c r="Q287">
        <f t="shared" si="67"/>
        <v>1.1939587661767194E-4</v>
      </c>
      <c r="R287">
        <f t="shared" si="68"/>
        <v>1.2800939391700042E-4</v>
      </c>
      <c r="S287">
        <f t="shared" si="69"/>
        <v>1.0649790247236532E-4</v>
      </c>
    </row>
    <row r="288" spans="1:19" x14ac:dyDescent="0.25">
      <c r="A288">
        <v>286</v>
      </c>
      <c r="B288">
        <v>173877.55101072</v>
      </c>
      <c r="C288">
        <v>156004.07637698299</v>
      </c>
      <c r="D288">
        <v>226600.572957</v>
      </c>
      <c r="E288">
        <v>61122.662146000002</v>
      </c>
      <c r="F288">
        <f t="shared" si="56"/>
        <v>617604.86249070289</v>
      </c>
      <c r="G288">
        <f t="shared" si="57"/>
        <v>12</v>
      </c>
      <c r="H288" t="str">
        <f t="shared" si="59"/>
        <v>Day12</v>
      </c>
      <c r="I288">
        <f t="shared" si="58"/>
        <v>21</v>
      </c>
      <c r="J288" t="str">
        <f t="shared" si="60"/>
        <v>Hour21</v>
      </c>
      <c r="K288">
        <f t="shared" si="61"/>
        <v>1</v>
      </c>
      <c r="L288" t="str">
        <f t="shared" si="62"/>
        <v>Winter</v>
      </c>
      <c r="M288">
        <f t="shared" si="63"/>
        <v>2761</v>
      </c>
      <c r="N288" t="e">
        <f t="shared" si="64"/>
        <v>#N/A</v>
      </c>
      <c r="O288" t="str">
        <f t="shared" si="65"/>
        <v>Winter</v>
      </c>
      <c r="P288">
        <f t="shared" si="66"/>
        <v>1.5009568100593913E-4</v>
      </c>
      <c r="Q288">
        <f t="shared" si="67"/>
        <v>1.0794439529274078E-4</v>
      </c>
      <c r="R288">
        <f t="shared" si="68"/>
        <v>1.2710811015546433E-4</v>
      </c>
      <c r="S288">
        <f t="shared" si="69"/>
        <v>8.5556505056349734E-5</v>
      </c>
    </row>
    <row r="289" spans="1:19" x14ac:dyDescent="0.25">
      <c r="A289">
        <v>287</v>
      </c>
      <c r="B289">
        <v>161540.59875683</v>
      </c>
      <c r="C289">
        <v>150057.857081633</v>
      </c>
      <c r="D289">
        <v>216176.54131</v>
      </c>
      <c r="E289">
        <v>44523.864125599997</v>
      </c>
      <c r="F289">
        <f t="shared" si="56"/>
        <v>572298.86127406301</v>
      </c>
      <c r="G289">
        <f t="shared" si="57"/>
        <v>12</v>
      </c>
      <c r="H289" t="str">
        <f t="shared" si="59"/>
        <v>Day12</v>
      </c>
      <c r="I289">
        <f t="shared" si="58"/>
        <v>22</v>
      </c>
      <c r="J289" t="str">
        <f t="shared" si="60"/>
        <v>Hour22</v>
      </c>
      <c r="K289">
        <f t="shared" si="61"/>
        <v>1</v>
      </c>
      <c r="L289" t="str">
        <f t="shared" si="62"/>
        <v>Winter</v>
      </c>
      <c r="M289">
        <f t="shared" si="63"/>
        <v>2761</v>
      </c>
      <c r="N289" t="e">
        <f t="shared" si="64"/>
        <v>#N/A</v>
      </c>
      <c r="O289" t="str">
        <f t="shared" si="65"/>
        <v>Winter</v>
      </c>
      <c r="P289">
        <f t="shared" si="66"/>
        <v>1.4319101122303957E-4</v>
      </c>
      <c r="Q289">
        <f t="shared" si="67"/>
        <v>1.0028552936634257E-4</v>
      </c>
      <c r="R289">
        <f t="shared" si="68"/>
        <v>1.2226328356660344E-4</v>
      </c>
      <c r="S289">
        <f t="shared" si="69"/>
        <v>6.2322321581659282E-5</v>
      </c>
    </row>
    <row r="290" spans="1:19" x14ac:dyDescent="0.25">
      <c r="A290">
        <v>288</v>
      </c>
      <c r="B290">
        <v>154451.71385709001</v>
      </c>
      <c r="C290">
        <v>142423.03945230599</v>
      </c>
      <c r="D290">
        <v>206200.2289623</v>
      </c>
      <c r="E290">
        <v>33808.968479700001</v>
      </c>
      <c r="F290">
        <f t="shared" si="56"/>
        <v>536883.95075139601</v>
      </c>
      <c r="G290">
        <f t="shared" si="57"/>
        <v>12</v>
      </c>
      <c r="H290" t="str">
        <f t="shared" si="59"/>
        <v>Day12</v>
      </c>
      <c r="I290">
        <f t="shared" si="58"/>
        <v>23</v>
      </c>
      <c r="J290" t="str">
        <f t="shared" si="60"/>
        <v>Hour23</v>
      </c>
      <c r="K290">
        <f t="shared" si="61"/>
        <v>1</v>
      </c>
      <c r="L290" t="str">
        <f t="shared" si="62"/>
        <v>Winter</v>
      </c>
      <c r="M290">
        <f t="shared" si="63"/>
        <v>2761</v>
      </c>
      <c r="N290" t="e">
        <f t="shared" si="64"/>
        <v>#N/A</v>
      </c>
      <c r="O290" t="str">
        <f t="shared" si="65"/>
        <v>Winter</v>
      </c>
      <c r="P290">
        <f t="shared" si="66"/>
        <v>1.3658290173674918E-4</v>
      </c>
      <c r="Q290">
        <f t="shared" si="67"/>
        <v>9.5884700223337801E-5</v>
      </c>
      <c r="R290">
        <f t="shared" si="68"/>
        <v>1.1604263047353747E-4</v>
      </c>
      <c r="S290">
        <f t="shared" si="69"/>
        <v>4.7324136108046115E-5</v>
      </c>
    </row>
    <row r="291" spans="1:19" x14ac:dyDescent="0.25">
      <c r="A291">
        <v>289</v>
      </c>
      <c r="B291">
        <v>146742.05643227999</v>
      </c>
      <c r="C291">
        <v>130293.19338478601</v>
      </c>
      <c r="D291">
        <v>211577.29428470001</v>
      </c>
      <c r="E291">
        <v>23336.970625499998</v>
      </c>
      <c r="F291">
        <f t="shared" si="56"/>
        <v>511949.51472726604</v>
      </c>
      <c r="G291">
        <f t="shared" si="57"/>
        <v>13</v>
      </c>
      <c r="H291" t="str">
        <f t="shared" si="59"/>
        <v>Day13</v>
      </c>
      <c r="I291">
        <f t="shared" si="58"/>
        <v>0</v>
      </c>
      <c r="J291" t="str">
        <f t="shared" si="60"/>
        <v>Hour0</v>
      </c>
      <c r="K291">
        <f t="shared" si="61"/>
        <v>1</v>
      </c>
      <c r="L291" t="str">
        <f t="shared" si="62"/>
        <v>Winter</v>
      </c>
      <c r="M291">
        <f t="shared" si="63"/>
        <v>10</v>
      </c>
      <c r="N291">
        <f t="shared" si="64"/>
        <v>767855.266415608</v>
      </c>
      <c r="O291" t="str">
        <f t="shared" si="65"/>
        <v>Winter</v>
      </c>
      <c r="P291">
        <f t="shared" si="66"/>
        <v>1.4014456211053914E-4</v>
      </c>
      <c r="Q291">
        <f t="shared" si="67"/>
        <v>9.1098491171060558E-5</v>
      </c>
      <c r="R291">
        <f t="shared" si="68"/>
        <v>1.0615954378807547E-4</v>
      </c>
      <c r="S291">
        <f t="shared" si="69"/>
        <v>3.2665947051704779E-5</v>
      </c>
    </row>
    <row r="292" spans="1:19" x14ac:dyDescent="0.25">
      <c r="A292">
        <v>290</v>
      </c>
      <c r="B292">
        <v>142158.40806228999</v>
      </c>
      <c r="C292">
        <v>126687.11793483399</v>
      </c>
      <c r="D292">
        <v>213307.7259282</v>
      </c>
      <c r="E292">
        <v>18224.8208018</v>
      </c>
      <c r="F292">
        <f t="shared" si="56"/>
        <v>500378.07272712397</v>
      </c>
      <c r="G292">
        <f t="shared" si="57"/>
        <v>13</v>
      </c>
      <c r="H292" t="str">
        <f t="shared" si="59"/>
        <v>Day13</v>
      </c>
      <c r="I292">
        <f t="shared" si="58"/>
        <v>1</v>
      </c>
      <c r="J292" t="str">
        <f t="shared" si="60"/>
        <v>Hour1</v>
      </c>
      <c r="K292">
        <f t="shared" si="61"/>
        <v>1</v>
      </c>
      <c r="L292" t="str">
        <f t="shared" si="62"/>
        <v>Winter</v>
      </c>
      <c r="M292">
        <f t="shared" si="63"/>
        <v>2761</v>
      </c>
      <c r="N292" t="e">
        <f t="shared" si="64"/>
        <v>#N/A</v>
      </c>
      <c r="O292" t="str">
        <f t="shared" si="65"/>
        <v>Winter</v>
      </c>
      <c r="P292">
        <f t="shared" si="66"/>
        <v>1.4129076537285236E-4</v>
      </c>
      <c r="Q292">
        <f t="shared" si="67"/>
        <v>8.8252930322882853E-5</v>
      </c>
      <c r="R292">
        <f t="shared" si="68"/>
        <v>1.0322140623317089E-4</v>
      </c>
      <c r="S292">
        <f t="shared" si="69"/>
        <v>2.5510210424993905E-5</v>
      </c>
    </row>
    <row r="293" spans="1:19" x14ac:dyDescent="0.25">
      <c r="A293">
        <v>291</v>
      </c>
      <c r="B293">
        <v>140160.04211678001</v>
      </c>
      <c r="C293">
        <v>126655.76653946401</v>
      </c>
      <c r="D293">
        <v>215394.55743829999</v>
      </c>
      <c r="E293">
        <v>14650.5156673</v>
      </c>
      <c r="F293">
        <f t="shared" si="56"/>
        <v>496860.88176184398</v>
      </c>
      <c r="G293">
        <f t="shared" si="57"/>
        <v>13</v>
      </c>
      <c r="H293" t="str">
        <f t="shared" si="59"/>
        <v>Day13</v>
      </c>
      <c r="I293">
        <f t="shared" si="58"/>
        <v>2</v>
      </c>
      <c r="J293" t="str">
        <f t="shared" si="60"/>
        <v>Hour2</v>
      </c>
      <c r="K293">
        <f t="shared" si="61"/>
        <v>1</v>
      </c>
      <c r="L293" t="str">
        <f t="shared" si="62"/>
        <v>Winter</v>
      </c>
      <c r="M293">
        <f t="shared" si="63"/>
        <v>2761</v>
      </c>
      <c r="N293" t="e">
        <f t="shared" si="64"/>
        <v>#N/A</v>
      </c>
      <c r="O293" t="str">
        <f t="shared" si="65"/>
        <v>Winter</v>
      </c>
      <c r="P293">
        <f t="shared" si="66"/>
        <v>1.4267304076856616E-4</v>
      </c>
      <c r="Q293">
        <f t="shared" si="67"/>
        <v>8.7012330818761802E-5</v>
      </c>
      <c r="R293">
        <f t="shared" si="68"/>
        <v>1.0319586192235054E-4</v>
      </c>
      <c r="S293">
        <f t="shared" si="69"/>
        <v>2.0507073379321254E-5</v>
      </c>
    </row>
    <row r="294" spans="1:19" x14ac:dyDescent="0.25">
      <c r="A294">
        <v>292</v>
      </c>
      <c r="B294">
        <v>140806.96295757001</v>
      </c>
      <c r="C294">
        <v>124478.728727896</v>
      </c>
      <c r="D294">
        <v>223694.1145043</v>
      </c>
      <c r="E294">
        <v>14696.5243386</v>
      </c>
      <c r="F294">
        <f t="shared" si="56"/>
        <v>503676.33052836597</v>
      </c>
      <c r="G294">
        <f t="shared" si="57"/>
        <v>13</v>
      </c>
      <c r="H294" t="str">
        <f t="shared" si="59"/>
        <v>Day13</v>
      </c>
      <c r="I294">
        <f t="shared" si="58"/>
        <v>3</v>
      </c>
      <c r="J294" t="str">
        <f t="shared" si="60"/>
        <v>Hour3</v>
      </c>
      <c r="K294">
        <f t="shared" si="61"/>
        <v>1</v>
      </c>
      <c r="L294" t="str">
        <f t="shared" si="62"/>
        <v>Winter</v>
      </c>
      <c r="M294">
        <f t="shared" si="63"/>
        <v>2761</v>
      </c>
      <c r="N294" t="e">
        <f t="shared" si="64"/>
        <v>#N/A</v>
      </c>
      <c r="O294" t="str">
        <f t="shared" si="65"/>
        <v>Winter</v>
      </c>
      <c r="P294">
        <f t="shared" si="66"/>
        <v>1.4817050113953052E-4</v>
      </c>
      <c r="Q294">
        <f t="shared" si="67"/>
        <v>8.7413943784641691E-5</v>
      </c>
      <c r="R294">
        <f t="shared" si="68"/>
        <v>1.0142206749087231E-4</v>
      </c>
      <c r="S294">
        <f t="shared" si="69"/>
        <v>2.0571474061171659E-5</v>
      </c>
    </row>
    <row r="295" spans="1:19" x14ac:dyDescent="0.25">
      <c r="A295">
        <v>293</v>
      </c>
      <c r="B295">
        <v>145687.98866241999</v>
      </c>
      <c r="C295">
        <v>125033.39075295199</v>
      </c>
      <c r="D295">
        <v>238147.11170020001</v>
      </c>
      <c r="E295">
        <v>13783.8492281</v>
      </c>
      <c r="F295">
        <f t="shared" si="56"/>
        <v>522652.34034367197</v>
      </c>
      <c r="G295">
        <f t="shared" si="57"/>
        <v>13</v>
      </c>
      <c r="H295" t="str">
        <f t="shared" si="59"/>
        <v>Day13</v>
      </c>
      <c r="I295">
        <f t="shared" si="58"/>
        <v>4</v>
      </c>
      <c r="J295" t="str">
        <f t="shared" si="60"/>
        <v>Hour4</v>
      </c>
      <c r="K295">
        <f t="shared" si="61"/>
        <v>1</v>
      </c>
      <c r="L295" t="str">
        <f t="shared" si="62"/>
        <v>Winter</v>
      </c>
      <c r="M295">
        <f t="shared" si="63"/>
        <v>2761</v>
      </c>
      <c r="N295" t="e">
        <f t="shared" si="64"/>
        <v>#N/A</v>
      </c>
      <c r="O295" t="str">
        <f t="shared" si="65"/>
        <v>Winter</v>
      </c>
      <c r="P295">
        <f t="shared" si="66"/>
        <v>1.5774387700697457E-4</v>
      </c>
      <c r="Q295">
        <f t="shared" si="67"/>
        <v>9.0444118554505301E-5</v>
      </c>
      <c r="R295">
        <f t="shared" si="68"/>
        <v>1.018739918470635E-4</v>
      </c>
      <c r="S295">
        <f t="shared" si="69"/>
        <v>1.9293956198487926E-5</v>
      </c>
    </row>
    <row r="296" spans="1:19" x14ac:dyDescent="0.25">
      <c r="A296">
        <v>294</v>
      </c>
      <c r="B296">
        <v>163865.81518639001</v>
      </c>
      <c r="C296">
        <v>132807.85734650501</v>
      </c>
      <c r="D296">
        <v>252491.1605843</v>
      </c>
      <c r="E296">
        <v>20286.434575499999</v>
      </c>
      <c r="F296">
        <f t="shared" si="56"/>
        <v>569451.26769269491</v>
      </c>
      <c r="G296">
        <f t="shared" si="57"/>
        <v>13</v>
      </c>
      <c r="H296" t="str">
        <f t="shared" si="59"/>
        <v>Day13</v>
      </c>
      <c r="I296">
        <f t="shared" si="58"/>
        <v>5</v>
      </c>
      <c r="J296" t="str">
        <f t="shared" si="60"/>
        <v>Hour5</v>
      </c>
      <c r="K296">
        <f t="shared" si="61"/>
        <v>1</v>
      </c>
      <c r="L296" t="str">
        <f t="shared" si="62"/>
        <v>Winter</v>
      </c>
      <c r="M296">
        <f t="shared" si="63"/>
        <v>2761</v>
      </c>
      <c r="N296" t="e">
        <f t="shared" si="64"/>
        <v>#N/A</v>
      </c>
      <c r="O296" t="str">
        <f t="shared" si="65"/>
        <v>Winter</v>
      </c>
      <c r="P296">
        <f t="shared" si="66"/>
        <v>1.6724508769477817E-4</v>
      </c>
      <c r="Q296">
        <f t="shared" si="67"/>
        <v>1.0172903992854348E-4</v>
      </c>
      <c r="R296">
        <f t="shared" si="68"/>
        <v>1.0820842732543742E-4</v>
      </c>
      <c r="S296">
        <f t="shared" si="69"/>
        <v>2.8395956285219778E-5</v>
      </c>
    </row>
    <row r="297" spans="1:19" x14ac:dyDescent="0.25">
      <c r="A297">
        <v>295</v>
      </c>
      <c r="B297">
        <v>197437.43875279999</v>
      </c>
      <c r="C297">
        <v>136446.15023934399</v>
      </c>
      <c r="D297">
        <v>266739.761925</v>
      </c>
      <c r="E297">
        <v>32568.548609400001</v>
      </c>
      <c r="F297">
        <f t="shared" si="56"/>
        <v>633191.89952654403</v>
      </c>
      <c r="G297">
        <f t="shared" si="57"/>
        <v>13</v>
      </c>
      <c r="H297" t="str">
        <f t="shared" si="59"/>
        <v>Day13</v>
      </c>
      <c r="I297">
        <f t="shared" si="58"/>
        <v>6</v>
      </c>
      <c r="J297" t="str">
        <f t="shared" si="60"/>
        <v>Hour6</v>
      </c>
      <c r="K297">
        <f t="shared" si="61"/>
        <v>1</v>
      </c>
      <c r="L297" t="str">
        <f t="shared" si="62"/>
        <v>Winter</v>
      </c>
      <c r="M297">
        <f t="shared" si="63"/>
        <v>2761</v>
      </c>
      <c r="N297" t="e">
        <f t="shared" si="64"/>
        <v>#N/A</v>
      </c>
      <c r="O297" t="str">
        <f t="shared" si="65"/>
        <v>Winter</v>
      </c>
      <c r="P297">
        <f t="shared" si="66"/>
        <v>1.7668307584152633E-4</v>
      </c>
      <c r="Q297">
        <f t="shared" si="67"/>
        <v>1.2257053777462386E-4</v>
      </c>
      <c r="R297">
        <f t="shared" si="68"/>
        <v>1.1117281482441081E-4</v>
      </c>
      <c r="S297">
        <f t="shared" si="69"/>
        <v>4.5587857202984324E-5</v>
      </c>
    </row>
    <row r="298" spans="1:19" x14ac:dyDescent="0.25">
      <c r="A298">
        <v>296</v>
      </c>
      <c r="B298">
        <v>210392.2896278</v>
      </c>
      <c r="C298">
        <v>147945.513528296</v>
      </c>
      <c r="D298">
        <v>260230.61270980001</v>
      </c>
      <c r="E298">
        <v>52503.4405081</v>
      </c>
      <c r="F298">
        <f t="shared" si="56"/>
        <v>671071.85637399601</v>
      </c>
      <c r="G298">
        <f t="shared" si="57"/>
        <v>13</v>
      </c>
      <c r="H298" t="str">
        <f t="shared" si="59"/>
        <v>Day13</v>
      </c>
      <c r="I298">
        <f t="shared" si="58"/>
        <v>7</v>
      </c>
      <c r="J298" t="str">
        <f t="shared" si="60"/>
        <v>Hour7</v>
      </c>
      <c r="K298">
        <f t="shared" si="61"/>
        <v>1</v>
      </c>
      <c r="L298" t="str">
        <f t="shared" si="62"/>
        <v>Winter</v>
      </c>
      <c r="M298">
        <f t="shared" si="63"/>
        <v>2761</v>
      </c>
      <c r="N298" t="e">
        <f t="shared" si="64"/>
        <v>#N/A</v>
      </c>
      <c r="O298" t="str">
        <f t="shared" si="65"/>
        <v>Winter</v>
      </c>
      <c r="P298">
        <f t="shared" si="66"/>
        <v>1.7237154577134369E-4</v>
      </c>
      <c r="Q298">
        <f t="shared" si="67"/>
        <v>1.3061299947069002E-4</v>
      </c>
      <c r="R298">
        <f t="shared" si="68"/>
        <v>1.2054220035327171E-4</v>
      </c>
      <c r="S298">
        <f t="shared" si="69"/>
        <v>7.3491741288643823E-5</v>
      </c>
    </row>
    <row r="299" spans="1:19" x14ac:dyDescent="0.25">
      <c r="A299">
        <v>297</v>
      </c>
      <c r="B299">
        <v>202090.45078399999</v>
      </c>
      <c r="C299">
        <v>154892.681939895</v>
      </c>
      <c r="D299">
        <v>253772.760825</v>
      </c>
      <c r="E299">
        <v>59437.125930299997</v>
      </c>
      <c r="F299">
        <f t="shared" si="56"/>
        <v>670193.01947919501</v>
      </c>
      <c r="G299">
        <f t="shared" si="57"/>
        <v>13</v>
      </c>
      <c r="H299" t="str">
        <f t="shared" si="59"/>
        <v>Day13</v>
      </c>
      <c r="I299">
        <f t="shared" si="58"/>
        <v>8</v>
      </c>
      <c r="J299" t="str">
        <f t="shared" si="60"/>
        <v>Hour8</v>
      </c>
      <c r="K299">
        <f t="shared" si="61"/>
        <v>1</v>
      </c>
      <c r="L299" t="str">
        <f t="shared" si="62"/>
        <v>Winter</v>
      </c>
      <c r="M299">
        <f t="shared" si="63"/>
        <v>2761</v>
      </c>
      <c r="N299" t="e">
        <f t="shared" si="64"/>
        <v>#N/A</v>
      </c>
      <c r="O299" t="str">
        <f t="shared" si="65"/>
        <v>Winter</v>
      </c>
      <c r="P299">
        <f t="shared" si="66"/>
        <v>1.6809399402539785E-4</v>
      </c>
      <c r="Q299">
        <f t="shared" si="67"/>
        <v>1.2545916006702527E-4</v>
      </c>
      <c r="R299">
        <f t="shared" si="68"/>
        <v>1.2620257454500902E-4</v>
      </c>
      <c r="S299">
        <f t="shared" si="69"/>
        <v>8.3197174119213266E-5</v>
      </c>
    </row>
    <row r="300" spans="1:19" x14ac:dyDescent="0.25">
      <c r="A300">
        <v>298</v>
      </c>
      <c r="B300">
        <v>200137.416925</v>
      </c>
      <c r="C300">
        <v>160961.41000716301</v>
      </c>
      <c r="D300">
        <v>239256.37901400001</v>
      </c>
      <c r="E300">
        <v>58802.135751399997</v>
      </c>
      <c r="F300">
        <f t="shared" si="56"/>
        <v>659157.34169756307</v>
      </c>
      <c r="G300">
        <f t="shared" si="57"/>
        <v>13</v>
      </c>
      <c r="H300" t="str">
        <f t="shared" si="59"/>
        <v>Day13</v>
      </c>
      <c r="I300">
        <f t="shared" si="58"/>
        <v>9</v>
      </c>
      <c r="J300" t="str">
        <f t="shared" si="60"/>
        <v>Hour9</v>
      </c>
      <c r="K300">
        <f t="shared" si="61"/>
        <v>1</v>
      </c>
      <c r="L300" t="str">
        <f t="shared" si="62"/>
        <v>Winter</v>
      </c>
      <c r="M300">
        <f t="shared" si="63"/>
        <v>2761</v>
      </c>
      <c r="N300" t="e">
        <f t="shared" si="64"/>
        <v>#N/A</v>
      </c>
      <c r="O300" t="str">
        <f t="shared" si="65"/>
        <v>Winter</v>
      </c>
      <c r="P300">
        <f t="shared" si="66"/>
        <v>1.5847863345842464E-4</v>
      </c>
      <c r="Q300">
        <f t="shared" si="67"/>
        <v>1.2424670303809573E-4</v>
      </c>
      <c r="R300">
        <f t="shared" si="68"/>
        <v>1.3114721813120488E-4</v>
      </c>
      <c r="S300">
        <f t="shared" si="69"/>
        <v>8.2308346006294673E-5</v>
      </c>
    </row>
    <row r="301" spans="1:19" x14ac:dyDescent="0.25">
      <c r="A301">
        <v>299</v>
      </c>
      <c r="B301">
        <v>190271.77168919999</v>
      </c>
      <c r="C301">
        <v>156035.49370396099</v>
      </c>
      <c r="D301">
        <v>242363.458097</v>
      </c>
      <c r="E301">
        <v>62867.560916299997</v>
      </c>
      <c r="F301">
        <f t="shared" si="56"/>
        <v>651538.28440646105</v>
      </c>
      <c r="G301">
        <f t="shared" si="57"/>
        <v>13</v>
      </c>
      <c r="H301" t="str">
        <f t="shared" si="59"/>
        <v>Day13</v>
      </c>
      <c r="I301">
        <f t="shared" si="58"/>
        <v>10</v>
      </c>
      <c r="J301" t="str">
        <f t="shared" si="60"/>
        <v>Hour10</v>
      </c>
      <c r="K301">
        <f t="shared" si="61"/>
        <v>1</v>
      </c>
      <c r="L301" t="str">
        <f t="shared" si="62"/>
        <v>Winter</v>
      </c>
      <c r="M301">
        <f t="shared" si="63"/>
        <v>2761</v>
      </c>
      <c r="N301" t="e">
        <f t="shared" si="64"/>
        <v>#N/A</v>
      </c>
      <c r="O301" t="str">
        <f t="shared" si="65"/>
        <v>Winter</v>
      </c>
      <c r="P301">
        <f t="shared" si="66"/>
        <v>1.6053670041216836E-4</v>
      </c>
      <c r="Q301">
        <f t="shared" si="67"/>
        <v>1.1812204172925614E-4</v>
      </c>
      <c r="R301">
        <f t="shared" si="68"/>
        <v>1.2713370818566363E-4</v>
      </c>
      <c r="S301">
        <f t="shared" si="69"/>
        <v>8.7998928786314182E-5</v>
      </c>
    </row>
    <row r="302" spans="1:19" x14ac:dyDescent="0.25">
      <c r="A302">
        <v>300</v>
      </c>
      <c r="B302">
        <v>189626.64739120001</v>
      </c>
      <c r="C302">
        <v>158314.69488546101</v>
      </c>
      <c r="D302">
        <v>226359.25535600001</v>
      </c>
      <c r="E302">
        <v>74793.845390699993</v>
      </c>
      <c r="F302">
        <f t="shared" si="56"/>
        <v>649094.44302336103</v>
      </c>
      <c r="G302">
        <f t="shared" si="57"/>
        <v>13</v>
      </c>
      <c r="H302" t="str">
        <f t="shared" si="59"/>
        <v>Day13</v>
      </c>
      <c r="I302">
        <f t="shared" si="58"/>
        <v>11</v>
      </c>
      <c r="J302" t="str">
        <f t="shared" si="60"/>
        <v>Hour11</v>
      </c>
      <c r="K302">
        <f t="shared" si="61"/>
        <v>1</v>
      </c>
      <c r="L302" t="str">
        <f t="shared" si="62"/>
        <v>Winter</v>
      </c>
      <c r="M302">
        <f t="shared" si="63"/>
        <v>2761</v>
      </c>
      <c r="N302" t="e">
        <f t="shared" si="64"/>
        <v>#N/A</v>
      </c>
      <c r="O302" t="str">
        <f t="shared" si="65"/>
        <v>Winter</v>
      </c>
      <c r="P302">
        <f t="shared" si="66"/>
        <v>1.4993583706032084E-4</v>
      </c>
      <c r="Q302">
        <f t="shared" si="67"/>
        <v>1.1772154406965907E-4</v>
      </c>
      <c r="R302">
        <f t="shared" si="68"/>
        <v>1.2899074270407261E-4</v>
      </c>
      <c r="S302">
        <f t="shared" si="69"/>
        <v>1.0469275693634092E-4</v>
      </c>
    </row>
    <row r="303" spans="1:19" x14ac:dyDescent="0.25">
      <c r="A303">
        <v>301</v>
      </c>
      <c r="B303">
        <v>190013.18962990001</v>
      </c>
      <c r="C303">
        <v>159064.80800921499</v>
      </c>
      <c r="D303">
        <v>212222.10796299999</v>
      </c>
      <c r="E303">
        <v>83582.292830399994</v>
      </c>
      <c r="F303">
        <f t="shared" si="56"/>
        <v>644882.39843251486</v>
      </c>
      <c r="G303">
        <f t="shared" si="57"/>
        <v>13</v>
      </c>
      <c r="H303" t="str">
        <f t="shared" si="59"/>
        <v>Day13</v>
      </c>
      <c r="I303">
        <f t="shared" si="58"/>
        <v>12</v>
      </c>
      <c r="J303" t="str">
        <f t="shared" si="60"/>
        <v>Hour12</v>
      </c>
      <c r="K303">
        <f t="shared" si="61"/>
        <v>1</v>
      </c>
      <c r="L303" t="str">
        <f t="shared" si="62"/>
        <v>Winter</v>
      </c>
      <c r="M303">
        <f t="shared" si="63"/>
        <v>2761</v>
      </c>
      <c r="N303" t="e">
        <f t="shared" si="64"/>
        <v>#N/A</v>
      </c>
      <c r="O303" t="str">
        <f t="shared" si="65"/>
        <v>Winter</v>
      </c>
      <c r="P303">
        <f t="shared" si="66"/>
        <v>1.4057167377624859E-4</v>
      </c>
      <c r="Q303">
        <f t="shared" si="67"/>
        <v>1.1796151218497375E-4</v>
      </c>
      <c r="R303">
        <f t="shared" si="68"/>
        <v>1.2960191558991936E-4</v>
      </c>
      <c r="S303">
        <f t="shared" si="69"/>
        <v>1.1699439468268315E-4</v>
      </c>
    </row>
    <row r="304" spans="1:19" x14ac:dyDescent="0.25">
      <c r="A304">
        <v>302</v>
      </c>
      <c r="B304">
        <v>188814.10015020001</v>
      </c>
      <c r="C304">
        <v>160036.86529011099</v>
      </c>
      <c r="D304">
        <v>201522.392708</v>
      </c>
      <c r="E304">
        <v>86707.667602200003</v>
      </c>
      <c r="F304">
        <f t="shared" si="56"/>
        <v>637081.02575051109</v>
      </c>
      <c r="G304">
        <f t="shared" si="57"/>
        <v>13</v>
      </c>
      <c r="H304" t="str">
        <f t="shared" si="59"/>
        <v>Day13</v>
      </c>
      <c r="I304">
        <f t="shared" si="58"/>
        <v>13</v>
      </c>
      <c r="J304" t="str">
        <f t="shared" si="60"/>
        <v>Hour13</v>
      </c>
      <c r="K304">
        <f t="shared" si="61"/>
        <v>1</v>
      </c>
      <c r="L304" t="str">
        <f t="shared" si="62"/>
        <v>Winter</v>
      </c>
      <c r="M304">
        <f t="shared" si="63"/>
        <v>2761</v>
      </c>
      <c r="N304" t="e">
        <f t="shared" si="64"/>
        <v>#N/A</v>
      </c>
      <c r="O304" t="str">
        <f t="shared" si="65"/>
        <v>Winter</v>
      </c>
      <c r="P304">
        <f t="shared" si="66"/>
        <v>1.3348439669300127E-4</v>
      </c>
      <c r="Q304">
        <f t="shared" si="67"/>
        <v>1.1721710908039975E-4</v>
      </c>
      <c r="R304">
        <f t="shared" si="68"/>
        <v>1.3039392286823547E-4</v>
      </c>
      <c r="S304">
        <f t="shared" si="69"/>
        <v>1.2136914102190154E-4</v>
      </c>
    </row>
    <row r="305" spans="1:19" x14ac:dyDescent="0.25">
      <c r="A305">
        <v>303</v>
      </c>
      <c r="B305">
        <v>187367.64142850001</v>
      </c>
      <c r="C305">
        <v>159087.93813169899</v>
      </c>
      <c r="D305">
        <v>194642.94763899999</v>
      </c>
      <c r="E305">
        <v>97320.1661207</v>
      </c>
      <c r="F305">
        <f t="shared" si="56"/>
        <v>638418.69331989891</v>
      </c>
      <c r="G305">
        <f t="shared" si="57"/>
        <v>13</v>
      </c>
      <c r="H305" t="str">
        <f t="shared" si="59"/>
        <v>Day13</v>
      </c>
      <c r="I305">
        <f t="shared" si="58"/>
        <v>14</v>
      </c>
      <c r="J305" t="str">
        <f t="shared" si="60"/>
        <v>Hour14</v>
      </c>
      <c r="K305">
        <f t="shared" si="61"/>
        <v>1</v>
      </c>
      <c r="L305" t="str">
        <f t="shared" si="62"/>
        <v>Winter</v>
      </c>
      <c r="M305">
        <f t="shared" si="63"/>
        <v>2761</v>
      </c>
      <c r="N305" t="e">
        <f t="shared" si="64"/>
        <v>#N/A</v>
      </c>
      <c r="O305" t="str">
        <f t="shared" si="65"/>
        <v>Winter</v>
      </c>
      <c r="P305">
        <f t="shared" si="66"/>
        <v>1.2892759006581569E-4</v>
      </c>
      <c r="Q305">
        <f t="shared" si="67"/>
        <v>1.163191374266571E-4</v>
      </c>
      <c r="R305">
        <f t="shared" si="68"/>
        <v>1.2962076141898285E-4</v>
      </c>
      <c r="S305">
        <f t="shared" si="69"/>
        <v>1.3622399601806876E-4</v>
      </c>
    </row>
    <row r="306" spans="1:19" x14ac:dyDescent="0.25">
      <c r="A306">
        <v>304</v>
      </c>
      <c r="B306">
        <v>187104.07749560001</v>
      </c>
      <c r="C306">
        <v>156678.658097551</v>
      </c>
      <c r="D306">
        <v>193462.823153</v>
      </c>
      <c r="E306">
        <v>126586.61012709999</v>
      </c>
      <c r="F306">
        <f t="shared" si="56"/>
        <v>663832.16887325107</v>
      </c>
      <c r="G306">
        <f t="shared" si="57"/>
        <v>13</v>
      </c>
      <c r="H306" t="str">
        <f t="shared" si="59"/>
        <v>Day13</v>
      </c>
      <c r="I306">
        <f t="shared" si="58"/>
        <v>15</v>
      </c>
      <c r="J306" t="str">
        <f t="shared" si="60"/>
        <v>Hour15</v>
      </c>
      <c r="K306">
        <f t="shared" si="61"/>
        <v>1</v>
      </c>
      <c r="L306" t="str">
        <f t="shared" si="62"/>
        <v>Winter</v>
      </c>
      <c r="M306">
        <f t="shared" si="63"/>
        <v>2761</v>
      </c>
      <c r="N306" t="e">
        <f t="shared" si="64"/>
        <v>#N/A</v>
      </c>
      <c r="O306" t="str">
        <f t="shared" si="65"/>
        <v>Winter</v>
      </c>
      <c r="P306">
        <f t="shared" si="66"/>
        <v>1.2814589924267924E-4</v>
      </c>
      <c r="Q306">
        <f t="shared" si="67"/>
        <v>1.161555151005288E-4</v>
      </c>
      <c r="R306">
        <f t="shared" si="68"/>
        <v>1.2765774199610688E-4</v>
      </c>
      <c r="S306">
        <f t="shared" si="69"/>
        <v>1.7718972913083699E-4</v>
      </c>
    </row>
    <row r="307" spans="1:19" x14ac:dyDescent="0.25">
      <c r="A307">
        <v>305</v>
      </c>
      <c r="B307">
        <v>188800.94492089999</v>
      </c>
      <c r="C307">
        <v>153352.607039433</v>
      </c>
      <c r="D307">
        <v>206667.15028</v>
      </c>
      <c r="E307">
        <v>163596.23209430001</v>
      </c>
      <c r="F307">
        <f t="shared" si="56"/>
        <v>712416.93433463294</v>
      </c>
      <c r="G307">
        <f t="shared" si="57"/>
        <v>13</v>
      </c>
      <c r="H307" t="str">
        <f t="shared" si="59"/>
        <v>Day13</v>
      </c>
      <c r="I307">
        <f t="shared" si="58"/>
        <v>16</v>
      </c>
      <c r="J307" t="str">
        <f t="shared" si="60"/>
        <v>Hour16</v>
      </c>
      <c r="K307">
        <f t="shared" si="61"/>
        <v>1</v>
      </c>
      <c r="L307" t="str">
        <f t="shared" si="62"/>
        <v>Winter</v>
      </c>
      <c r="M307">
        <f t="shared" si="63"/>
        <v>2761</v>
      </c>
      <c r="N307" t="e">
        <f t="shared" si="64"/>
        <v>#N/A</v>
      </c>
      <c r="O307" t="str">
        <f t="shared" si="65"/>
        <v>Winter</v>
      </c>
      <c r="P307">
        <f t="shared" si="66"/>
        <v>1.3689218106575454E-4</v>
      </c>
      <c r="Q307">
        <f t="shared" si="67"/>
        <v>1.1720894222238114E-4</v>
      </c>
      <c r="R307">
        <f t="shared" si="68"/>
        <v>1.2494776111550255E-4</v>
      </c>
      <c r="S307">
        <f t="shared" si="69"/>
        <v>2.2899398303271906E-4</v>
      </c>
    </row>
    <row r="308" spans="1:19" x14ac:dyDescent="0.25">
      <c r="A308">
        <v>306</v>
      </c>
      <c r="B308">
        <v>191022.19779909999</v>
      </c>
      <c r="C308">
        <v>148207.47531070799</v>
      </c>
      <c r="D308">
        <v>238992.79821899999</v>
      </c>
      <c r="E308">
        <v>189632.7950868</v>
      </c>
      <c r="F308">
        <f t="shared" si="56"/>
        <v>767855.266415608</v>
      </c>
      <c r="G308">
        <f t="shared" si="57"/>
        <v>13</v>
      </c>
      <c r="H308" t="str">
        <f t="shared" si="59"/>
        <v>Day13</v>
      </c>
      <c r="I308">
        <f t="shared" si="58"/>
        <v>17</v>
      </c>
      <c r="J308" t="str">
        <f t="shared" si="60"/>
        <v>Hour17</v>
      </c>
      <c r="K308">
        <f t="shared" si="61"/>
        <v>1</v>
      </c>
      <c r="L308" t="str">
        <f t="shared" si="62"/>
        <v>Winter</v>
      </c>
      <c r="M308">
        <f t="shared" si="63"/>
        <v>2761</v>
      </c>
      <c r="N308" t="e">
        <f t="shared" si="64"/>
        <v>#N/A</v>
      </c>
      <c r="O308" t="str">
        <f t="shared" si="65"/>
        <v>Winter</v>
      </c>
      <c r="P308">
        <f t="shared" si="66"/>
        <v>1.5830404281900416E-4</v>
      </c>
      <c r="Q308">
        <f t="shared" si="67"/>
        <v>1.1858791148745192E-4</v>
      </c>
      <c r="R308">
        <f t="shared" si="68"/>
        <v>1.2075564007785226E-4</v>
      </c>
      <c r="S308">
        <f t="shared" si="69"/>
        <v>2.6543868709349555E-4</v>
      </c>
    </row>
    <row r="309" spans="1:19" x14ac:dyDescent="0.25">
      <c r="A309">
        <v>307</v>
      </c>
      <c r="B309">
        <v>194019.300957</v>
      </c>
      <c r="C309">
        <v>150620.08554025201</v>
      </c>
      <c r="D309">
        <v>247989.63571199999</v>
      </c>
      <c r="E309">
        <v>157056.9888966</v>
      </c>
      <c r="F309">
        <f t="shared" si="56"/>
        <v>749686.01110585197</v>
      </c>
      <c r="G309">
        <f t="shared" si="57"/>
        <v>13</v>
      </c>
      <c r="H309" t="str">
        <f t="shared" si="59"/>
        <v>Day13</v>
      </c>
      <c r="I309">
        <f t="shared" si="58"/>
        <v>18</v>
      </c>
      <c r="J309" t="str">
        <f t="shared" si="60"/>
        <v>Hour18</v>
      </c>
      <c r="K309">
        <f t="shared" si="61"/>
        <v>1</v>
      </c>
      <c r="L309" t="str">
        <f t="shared" si="62"/>
        <v>Winter</v>
      </c>
      <c r="M309">
        <f t="shared" si="63"/>
        <v>2761</v>
      </c>
      <c r="N309" t="e">
        <f t="shared" si="64"/>
        <v>#N/A</v>
      </c>
      <c r="O309" t="str">
        <f t="shared" si="65"/>
        <v>Winter</v>
      </c>
      <c r="P309">
        <f t="shared" si="66"/>
        <v>1.642633677791747E-4</v>
      </c>
      <c r="Q309">
        <f t="shared" si="67"/>
        <v>1.2044853401249274E-4</v>
      </c>
      <c r="R309">
        <f t="shared" si="68"/>
        <v>1.227213728583088E-4</v>
      </c>
      <c r="S309">
        <f t="shared" si="69"/>
        <v>2.1984067108481441E-4</v>
      </c>
    </row>
    <row r="310" spans="1:19" x14ac:dyDescent="0.25">
      <c r="A310">
        <v>308</v>
      </c>
      <c r="B310">
        <v>194132.20542129999</v>
      </c>
      <c r="C310">
        <v>152230.537563413</v>
      </c>
      <c r="D310">
        <v>246153.45821000001</v>
      </c>
      <c r="E310">
        <v>97056.864782599994</v>
      </c>
      <c r="F310">
        <f t="shared" si="56"/>
        <v>689573.06597731297</v>
      </c>
      <c r="G310">
        <f t="shared" si="57"/>
        <v>13</v>
      </c>
      <c r="H310" t="str">
        <f t="shared" si="59"/>
        <v>Day13</v>
      </c>
      <c r="I310">
        <f t="shared" si="58"/>
        <v>19</v>
      </c>
      <c r="J310" t="str">
        <f t="shared" si="60"/>
        <v>Hour19</v>
      </c>
      <c r="K310">
        <f t="shared" si="61"/>
        <v>1</v>
      </c>
      <c r="L310" t="str">
        <f t="shared" si="62"/>
        <v>Winter</v>
      </c>
      <c r="M310">
        <f t="shared" si="63"/>
        <v>2761</v>
      </c>
      <c r="N310" t="e">
        <f t="shared" si="64"/>
        <v>#N/A</v>
      </c>
      <c r="O310" t="str">
        <f t="shared" si="65"/>
        <v>Winter</v>
      </c>
      <c r="P310">
        <f t="shared" si="66"/>
        <v>1.6304712057814592E-4</v>
      </c>
      <c r="Q310">
        <f t="shared" si="67"/>
        <v>1.2051862589067868E-4</v>
      </c>
      <c r="R310">
        <f t="shared" si="68"/>
        <v>1.2403352775780885E-4</v>
      </c>
      <c r="S310">
        <f t="shared" si="69"/>
        <v>1.3585543971712284E-4</v>
      </c>
    </row>
    <row r="311" spans="1:19" x14ac:dyDescent="0.25">
      <c r="A311">
        <v>309</v>
      </c>
      <c r="B311">
        <v>190828.58372970001</v>
      </c>
      <c r="C311">
        <v>151665.619301648</v>
      </c>
      <c r="D311">
        <v>241755.750956</v>
      </c>
      <c r="E311">
        <v>73524.426442299999</v>
      </c>
      <c r="F311">
        <f t="shared" si="56"/>
        <v>657774.38042964798</v>
      </c>
      <c r="G311">
        <f t="shared" si="57"/>
        <v>13</v>
      </c>
      <c r="H311" t="str">
        <f t="shared" si="59"/>
        <v>Day13</v>
      </c>
      <c r="I311">
        <f t="shared" si="58"/>
        <v>20</v>
      </c>
      <c r="J311" t="str">
        <f t="shared" si="60"/>
        <v>Hour20</v>
      </c>
      <c r="K311">
        <f t="shared" si="61"/>
        <v>1</v>
      </c>
      <c r="L311" t="str">
        <f t="shared" si="62"/>
        <v>Winter</v>
      </c>
      <c r="M311">
        <f t="shared" si="63"/>
        <v>2761</v>
      </c>
      <c r="N311" t="e">
        <f t="shared" si="64"/>
        <v>#N/A</v>
      </c>
      <c r="O311" t="str">
        <f t="shared" si="65"/>
        <v>Winter</v>
      </c>
      <c r="P311">
        <f t="shared" si="66"/>
        <v>1.6013416737356977E-4</v>
      </c>
      <c r="Q311">
        <f t="shared" si="67"/>
        <v>1.1846771452401378E-4</v>
      </c>
      <c r="R311">
        <f t="shared" si="68"/>
        <v>1.2357324688366206E-4</v>
      </c>
      <c r="S311">
        <f t="shared" si="69"/>
        <v>1.029158865438507E-4</v>
      </c>
    </row>
    <row r="312" spans="1:19" x14ac:dyDescent="0.25">
      <c r="A312">
        <v>310</v>
      </c>
      <c r="B312">
        <v>172074.36976373999</v>
      </c>
      <c r="C312">
        <v>151310.01842874999</v>
      </c>
      <c r="D312">
        <v>241569.165652</v>
      </c>
      <c r="E312">
        <v>59548.265865300003</v>
      </c>
      <c r="F312">
        <f t="shared" si="56"/>
        <v>624501.81970978994</v>
      </c>
      <c r="G312">
        <f t="shared" si="57"/>
        <v>13</v>
      </c>
      <c r="H312" t="str">
        <f t="shared" si="59"/>
        <v>Day13</v>
      </c>
      <c r="I312">
        <f t="shared" si="58"/>
        <v>21</v>
      </c>
      <c r="J312" t="str">
        <f t="shared" si="60"/>
        <v>Hour21</v>
      </c>
      <c r="K312">
        <f t="shared" si="61"/>
        <v>1</v>
      </c>
      <c r="L312" t="str">
        <f t="shared" si="62"/>
        <v>Winter</v>
      </c>
      <c r="M312">
        <f t="shared" si="63"/>
        <v>2761</v>
      </c>
      <c r="N312" t="e">
        <f t="shared" si="64"/>
        <v>#N/A</v>
      </c>
      <c r="O312" t="str">
        <f t="shared" si="65"/>
        <v>Winter</v>
      </c>
      <c r="P312">
        <f t="shared" si="66"/>
        <v>1.6001057700526606E-4</v>
      </c>
      <c r="Q312">
        <f t="shared" si="67"/>
        <v>1.0682496780956634E-4</v>
      </c>
      <c r="R312">
        <f t="shared" si="68"/>
        <v>1.2328351243586164E-4</v>
      </c>
      <c r="S312">
        <f t="shared" si="69"/>
        <v>8.3352742349996102E-5</v>
      </c>
    </row>
    <row r="313" spans="1:19" x14ac:dyDescent="0.25">
      <c r="A313">
        <v>311</v>
      </c>
      <c r="B313">
        <v>160996.61805138001</v>
      </c>
      <c r="C313">
        <v>146193.75512108099</v>
      </c>
      <c r="D313">
        <v>234881.20710500001</v>
      </c>
      <c r="E313">
        <v>43628.985842399998</v>
      </c>
      <c r="F313">
        <f t="shared" si="56"/>
        <v>585700.56611986097</v>
      </c>
      <c r="G313">
        <f t="shared" si="57"/>
        <v>13</v>
      </c>
      <c r="H313" t="str">
        <f t="shared" si="59"/>
        <v>Day13</v>
      </c>
      <c r="I313">
        <f t="shared" si="58"/>
        <v>22</v>
      </c>
      <c r="J313" t="str">
        <f t="shared" si="60"/>
        <v>Hour22</v>
      </c>
      <c r="K313">
        <f t="shared" si="61"/>
        <v>1</v>
      </c>
      <c r="L313" t="str">
        <f t="shared" si="62"/>
        <v>Winter</v>
      </c>
      <c r="M313">
        <f t="shared" si="63"/>
        <v>2761</v>
      </c>
      <c r="N313" t="e">
        <f t="shared" si="64"/>
        <v>#N/A</v>
      </c>
      <c r="O313" t="str">
        <f t="shared" si="65"/>
        <v>Winter</v>
      </c>
      <c r="P313">
        <f t="shared" si="66"/>
        <v>1.5558060721502224E-4</v>
      </c>
      <c r="Q313">
        <f t="shared" si="67"/>
        <v>9.9947822353796154E-5</v>
      </c>
      <c r="R313">
        <f t="shared" si="68"/>
        <v>1.1911491264540449E-4</v>
      </c>
      <c r="S313">
        <f t="shared" si="69"/>
        <v>6.1069714845085247E-5</v>
      </c>
    </row>
    <row r="314" spans="1:19" x14ac:dyDescent="0.25">
      <c r="A314">
        <v>312</v>
      </c>
      <c r="B314">
        <v>155474.68471887999</v>
      </c>
      <c r="C314">
        <v>136865.12435234099</v>
      </c>
      <c r="D314">
        <v>227094.8051579</v>
      </c>
      <c r="E314">
        <v>34356.259630300003</v>
      </c>
      <c r="F314">
        <f t="shared" si="56"/>
        <v>553790.873859421</v>
      </c>
      <c r="G314">
        <f t="shared" si="57"/>
        <v>13</v>
      </c>
      <c r="H314" t="str">
        <f t="shared" si="59"/>
        <v>Day13</v>
      </c>
      <c r="I314">
        <f t="shared" si="58"/>
        <v>23</v>
      </c>
      <c r="J314" t="str">
        <f t="shared" si="60"/>
        <v>Hour23</v>
      </c>
      <c r="K314">
        <f t="shared" si="61"/>
        <v>1</v>
      </c>
      <c r="L314" t="str">
        <f t="shared" si="62"/>
        <v>Winter</v>
      </c>
      <c r="M314">
        <f t="shared" si="63"/>
        <v>2761</v>
      </c>
      <c r="N314" t="e">
        <f t="shared" si="64"/>
        <v>#N/A</v>
      </c>
      <c r="O314" t="str">
        <f t="shared" si="65"/>
        <v>Winter</v>
      </c>
      <c r="P314">
        <f t="shared" si="66"/>
        <v>1.5042305051697399E-4</v>
      </c>
      <c r="Q314">
        <f t="shared" si="67"/>
        <v>9.6519767662671619E-5</v>
      </c>
      <c r="R314">
        <f t="shared" si="68"/>
        <v>1.1151418415875064E-4</v>
      </c>
      <c r="S314">
        <f t="shared" si="69"/>
        <v>4.8090207421853716E-5</v>
      </c>
    </row>
    <row r="315" spans="1:19" x14ac:dyDescent="0.25">
      <c r="A315">
        <v>313</v>
      </c>
      <c r="B315">
        <v>158178.26132846001</v>
      </c>
      <c r="C315">
        <v>98056.770601113894</v>
      </c>
      <c r="D315">
        <v>247591.86295119999</v>
      </c>
      <c r="E315">
        <v>36602.357460799998</v>
      </c>
      <c r="F315">
        <f t="shared" si="56"/>
        <v>540429.25234157394</v>
      </c>
      <c r="G315">
        <f t="shared" si="57"/>
        <v>14</v>
      </c>
      <c r="H315" t="str">
        <f t="shared" si="59"/>
        <v>Day14</v>
      </c>
      <c r="I315">
        <f t="shared" si="58"/>
        <v>0</v>
      </c>
      <c r="J315" t="str">
        <f t="shared" si="60"/>
        <v>Hour0</v>
      </c>
      <c r="K315">
        <f t="shared" si="61"/>
        <v>1</v>
      </c>
      <c r="L315" t="str">
        <f t="shared" si="62"/>
        <v>Winter</v>
      </c>
      <c r="M315">
        <f t="shared" si="63"/>
        <v>63</v>
      </c>
      <c r="N315">
        <f t="shared" si="64"/>
        <v>701788.54150700499</v>
      </c>
      <c r="O315" t="str">
        <f t="shared" si="65"/>
        <v>Winter</v>
      </c>
      <c r="P315">
        <f t="shared" si="66"/>
        <v>1.6399989106930242E-4</v>
      </c>
      <c r="Q315">
        <f t="shared" si="67"/>
        <v>9.8198166861143891E-5</v>
      </c>
      <c r="R315">
        <f t="shared" si="68"/>
        <v>7.9894135387441741E-5</v>
      </c>
      <c r="S315">
        <f t="shared" si="69"/>
        <v>5.1234185017809996E-5</v>
      </c>
    </row>
    <row r="316" spans="1:19" x14ac:dyDescent="0.25">
      <c r="A316">
        <v>314</v>
      </c>
      <c r="B316">
        <v>155705.2557329</v>
      </c>
      <c r="C316">
        <v>92075.966207878999</v>
      </c>
      <c r="D316">
        <v>248814.3196475</v>
      </c>
      <c r="E316">
        <v>23890.052775</v>
      </c>
      <c r="F316">
        <f t="shared" si="56"/>
        <v>520485.594363279</v>
      </c>
      <c r="G316">
        <f t="shared" si="57"/>
        <v>14</v>
      </c>
      <c r="H316" t="str">
        <f t="shared" si="59"/>
        <v>Day14</v>
      </c>
      <c r="I316">
        <f t="shared" si="58"/>
        <v>1</v>
      </c>
      <c r="J316" t="str">
        <f t="shared" si="60"/>
        <v>Hour1</v>
      </c>
      <c r="K316">
        <f t="shared" si="61"/>
        <v>1</v>
      </c>
      <c r="L316" t="str">
        <f t="shared" si="62"/>
        <v>Winter</v>
      </c>
      <c r="M316">
        <f t="shared" si="63"/>
        <v>2761</v>
      </c>
      <c r="N316" t="e">
        <f t="shared" si="64"/>
        <v>#N/A</v>
      </c>
      <c r="O316" t="str">
        <f t="shared" si="65"/>
        <v>Winter</v>
      </c>
      <c r="P316">
        <f t="shared" si="66"/>
        <v>1.6480962190068137E-4</v>
      </c>
      <c r="Q316">
        <f t="shared" si="67"/>
        <v>9.6662907754855744E-5</v>
      </c>
      <c r="R316">
        <f t="shared" si="68"/>
        <v>7.502112975009836E-5</v>
      </c>
      <c r="S316">
        <f t="shared" si="69"/>
        <v>3.3440124321785781E-5</v>
      </c>
    </row>
    <row r="317" spans="1:19" x14ac:dyDescent="0.25">
      <c r="A317">
        <v>315</v>
      </c>
      <c r="B317">
        <v>154845.59009020001</v>
      </c>
      <c r="C317">
        <v>86355.088660031994</v>
      </c>
      <c r="D317">
        <v>253593.59115009999</v>
      </c>
      <c r="E317">
        <v>20516.373462700001</v>
      </c>
      <c r="F317">
        <f t="shared" si="56"/>
        <v>515310.64336303197</v>
      </c>
      <c r="G317">
        <f t="shared" si="57"/>
        <v>14</v>
      </c>
      <c r="H317" t="str">
        <f t="shared" si="59"/>
        <v>Day14</v>
      </c>
      <c r="I317">
        <f t="shared" si="58"/>
        <v>2</v>
      </c>
      <c r="J317" t="str">
        <f t="shared" si="60"/>
        <v>Hour2</v>
      </c>
      <c r="K317">
        <f t="shared" si="61"/>
        <v>1</v>
      </c>
      <c r="L317" t="str">
        <f t="shared" si="62"/>
        <v>Winter</v>
      </c>
      <c r="M317">
        <f t="shared" si="63"/>
        <v>2761</v>
      </c>
      <c r="N317" t="e">
        <f t="shared" si="64"/>
        <v>#N/A</v>
      </c>
      <c r="O317" t="str">
        <f t="shared" si="65"/>
        <v>Winter</v>
      </c>
      <c r="P317">
        <f t="shared" si="66"/>
        <v>1.679753156212844E-4</v>
      </c>
      <c r="Q317">
        <f t="shared" si="67"/>
        <v>9.6129221333487441E-5</v>
      </c>
      <c r="R317">
        <f t="shared" si="68"/>
        <v>7.0359905822971883E-5</v>
      </c>
      <c r="S317">
        <f t="shared" si="69"/>
        <v>2.8717813463468778E-5</v>
      </c>
    </row>
    <row r="318" spans="1:19" x14ac:dyDescent="0.25">
      <c r="A318">
        <v>316</v>
      </c>
      <c r="B318">
        <v>155228.297896</v>
      </c>
      <c r="C318">
        <v>82563.482616619993</v>
      </c>
      <c r="D318">
        <v>259661.2727149</v>
      </c>
      <c r="E318">
        <v>17853.338917500001</v>
      </c>
      <c r="F318">
        <f t="shared" si="56"/>
        <v>515306.39214501996</v>
      </c>
      <c r="G318">
        <f t="shared" si="57"/>
        <v>14</v>
      </c>
      <c r="H318" t="str">
        <f t="shared" si="59"/>
        <v>Day14</v>
      </c>
      <c r="I318">
        <f t="shared" si="58"/>
        <v>3</v>
      </c>
      <c r="J318" t="str">
        <f t="shared" si="60"/>
        <v>Hour3</v>
      </c>
      <c r="K318">
        <f t="shared" si="61"/>
        <v>1</v>
      </c>
      <c r="L318" t="str">
        <f t="shared" si="62"/>
        <v>Winter</v>
      </c>
      <c r="M318">
        <f t="shared" si="63"/>
        <v>2761</v>
      </c>
      <c r="N318" t="e">
        <f t="shared" si="64"/>
        <v>#N/A</v>
      </c>
      <c r="O318" t="str">
        <f t="shared" si="65"/>
        <v>Winter</v>
      </c>
      <c r="P318">
        <f t="shared" si="66"/>
        <v>1.7199442636187668E-4</v>
      </c>
      <c r="Q318">
        <f t="shared" si="67"/>
        <v>9.6366809006138439E-5</v>
      </c>
      <c r="R318">
        <f t="shared" si="68"/>
        <v>6.7270602710997279E-5</v>
      </c>
      <c r="S318">
        <f t="shared" si="69"/>
        <v>2.4990228300580903E-5</v>
      </c>
    </row>
    <row r="319" spans="1:19" x14ac:dyDescent="0.25">
      <c r="A319">
        <v>317</v>
      </c>
      <c r="B319">
        <v>158446.19674889999</v>
      </c>
      <c r="C319">
        <v>81602.388712030006</v>
      </c>
      <c r="D319">
        <v>267232.38510820002</v>
      </c>
      <c r="E319">
        <v>13837.975019899999</v>
      </c>
      <c r="F319">
        <f t="shared" si="56"/>
        <v>521118.94558903005</v>
      </c>
      <c r="G319">
        <f t="shared" si="57"/>
        <v>14</v>
      </c>
      <c r="H319" t="str">
        <f t="shared" si="59"/>
        <v>Day14</v>
      </c>
      <c r="I319">
        <f t="shared" si="58"/>
        <v>4</v>
      </c>
      <c r="J319" t="str">
        <f t="shared" si="60"/>
        <v>Hour4</v>
      </c>
      <c r="K319">
        <f t="shared" si="61"/>
        <v>1</v>
      </c>
      <c r="L319" t="str">
        <f t="shared" si="62"/>
        <v>Winter</v>
      </c>
      <c r="M319">
        <f t="shared" si="63"/>
        <v>2761</v>
      </c>
      <c r="N319" t="e">
        <f t="shared" si="64"/>
        <v>#N/A</v>
      </c>
      <c r="O319" t="str">
        <f t="shared" si="65"/>
        <v>Winter</v>
      </c>
      <c r="P319">
        <f t="shared" si="66"/>
        <v>1.7700937957146329E-4</v>
      </c>
      <c r="Q319">
        <f t="shared" si="67"/>
        <v>9.836450303719871E-5</v>
      </c>
      <c r="R319">
        <f t="shared" si="68"/>
        <v>6.6487528109797987E-5</v>
      </c>
      <c r="S319">
        <f t="shared" si="69"/>
        <v>1.9369718827555917E-5</v>
      </c>
    </row>
    <row r="320" spans="1:19" x14ac:dyDescent="0.25">
      <c r="A320">
        <v>318</v>
      </c>
      <c r="B320">
        <v>170803.97380470001</v>
      </c>
      <c r="C320">
        <v>83388.518728569004</v>
      </c>
      <c r="D320">
        <v>271631.6027547</v>
      </c>
      <c r="E320">
        <v>15462.6679014</v>
      </c>
      <c r="F320">
        <f t="shared" si="56"/>
        <v>541286.763189369</v>
      </c>
      <c r="G320">
        <f t="shared" si="57"/>
        <v>14</v>
      </c>
      <c r="H320" t="str">
        <f t="shared" si="59"/>
        <v>Day14</v>
      </c>
      <c r="I320">
        <f t="shared" si="58"/>
        <v>5</v>
      </c>
      <c r="J320" t="str">
        <f t="shared" si="60"/>
        <v>Hour5</v>
      </c>
      <c r="K320">
        <f t="shared" si="61"/>
        <v>1</v>
      </c>
      <c r="L320" t="str">
        <f t="shared" si="62"/>
        <v>Winter</v>
      </c>
      <c r="M320">
        <f t="shared" si="63"/>
        <v>2761</v>
      </c>
      <c r="N320" t="e">
        <f t="shared" si="64"/>
        <v>#N/A</v>
      </c>
      <c r="O320" t="str">
        <f t="shared" si="65"/>
        <v>Winter</v>
      </c>
      <c r="P320">
        <f t="shared" si="66"/>
        <v>1.7992333322978019E-4</v>
      </c>
      <c r="Q320">
        <f t="shared" si="67"/>
        <v>1.0603629714573547E-4</v>
      </c>
      <c r="R320">
        <f t="shared" si="68"/>
        <v>6.7942820921157611E-5</v>
      </c>
      <c r="S320">
        <f t="shared" si="69"/>
        <v>2.1643884249196782E-5</v>
      </c>
    </row>
    <row r="321" spans="1:19" x14ac:dyDescent="0.25">
      <c r="A321">
        <v>319</v>
      </c>
      <c r="B321">
        <v>185056.27284739999</v>
      </c>
      <c r="C321">
        <v>83428.467939148002</v>
      </c>
      <c r="D321">
        <v>283257.77913689998</v>
      </c>
      <c r="E321">
        <v>18173.1906146</v>
      </c>
      <c r="F321">
        <f t="shared" si="56"/>
        <v>569915.71053804795</v>
      </c>
      <c r="G321">
        <f t="shared" si="57"/>
        <v>14</v>
      </c>
      <c r="H321" t="str">
        <f t="shared" si="59"/>
        <v>Day14</v>
      </c>
      <c r="I321">
        <f t="shared" si="58"/>
        <v>6</v>
      </c>
      <c r="J321" t="str">
        <f t="shared" si="60"/>
        <v>Hour6</v>
      </c>
      <c r="K321">
        <f t="shared" si="61"/>
        <v>1</v>
      </c>
      <c r="L321" t="str">
        <f t="shared" si="62"/>
        <v>Winter</v>
      </c>
      <c r="M321">
        <f t="shared" si="63"/>
        <v>2761</v>
      </c>
      <c r="N321" t="e">
        <f t="shared" si="64"/>
        <v>#N/A</v>
      </c>
      <c r="O321" t="str">
        <f t="shared" si="65"/>
        <v>Winter</v>
      </c>
      <c r="P321">
        <f t="shared" si="66"/>
        <v>1.8762427960784876E-4</v>
      </c>
      <c r="Q321">
        <f t="shared" si="67"/>
        <v>1.1488422370527568E-4</v>
      </c>
      <c r="R321">
        <f t="shared" si="68"/>
        <v>6.7975370510737744E-5</v>
      </c>
      <c r="S321">
        <f t="shared" si="69"/>
        <v>2.5437941020862165E-5</v>
      </c>
    </row>
    <row r="322" spans="1:19" x14ac:dyDescent="0.25">
      <c r="A322">
        <v>320</v>
      </c>
      <c r="B322">
        <v>199983.75769239999</v>
      </c>
      <c r="C322">
        <v>87161.819011956002</v>
      </c>
      <c r="D322">
        <v>282017.48148439999</v>
      </c>
      <c r="E322">
        <v>24702.621909500001</v>
      </c>
      <c r="F322">
        <f t="shared" si="56"/>
        <v>593865.68009825598</v>
      </c>
      <c r="G322">
        <f t="shared" si="57"/>
        <v>14</v>
      </c>
      <c r="H322" t="str">
        <f t="shared" si="59"/>
        <v>Day14</v>
      </c>
      <c r="I322">
        <f t="shared" si="58"/>
        <v>7</v>
      </c>
      <c r="J322" t="str">
        <f t="shared" si="60"/>
        <v>Hour7</v>
      </c>
      <c r="K322">
        <f t="shared" si="61"/>
        <v>1</v>
      </c>
      <c r="L322" t="str">
        <f t="shared" si="62"/>
        <v>Winter</v>
      </c>
      <c r="M322">
        <f t="shared" si="63"/>
        <v>2761</v>
      </c>
      <c r="N322" t="e">
        <f t="shared" si="64"/>
        <v>#N/A</v>
      </c>
      <c r="O322" t="str">
        <f t="shared" si="65"/>
        <v>Winter</v>
      </c>
      <c r="P322">
        <f t="shared" si="66"/>
        <v>1.8680273128441455E-4</v>
      </c>
      <c r="Q322">
        <f t="shared" si="67"/>
        <v>1.2415131031575901E-4</v>
      </c>
      <c r="R322">
        <f t="shared" si="68"/>
        <v>7.1017208970553238E-5</v>
      </c>
      <c r="S322">
        <f t="shared" si="69"/>
        <v>3.4577518748396707E-5</v>
      </c>
    </row>
    <row r="323" spans="1:19" x14ac:dyDescent="0.25">
      <c r="A323">
        <v>321</v>
      </c>
      <c r="B323">
        <v>194670.39731599999</v>
      </c>
      <c r="C323">
        <v>84533.341240194102</v>
      </c>
      <c r="D323">
        <v>292003.97808899998</v>
      </c>
      <c r="E323">
        <v>36153.793847699999</v>
      </c>
      <c r="F323">
        <f t="shared" ref="F323:F386" si="70">SUM(B323:E323)</f>
        <v>607361.5104928941</v>
      </c>
      <c r="G323">
        <f t="shared" ref="G323:G386" si="71">CEILING(A323/24,1)</f>
        <v>14</v>
      </c>
      <c r="H323" t="str">
        <f t="shared" si="59"/>
        <v>Day14</v>
      </c>
      <c r="I323">
        <f t="shared" ref="I323:I386" si="72">A323-(G323-1)*24-1</f>
        <v>8</v>
      </c>
      <c r="J323" t="str">
        <f t="shared" si="60"/>
        <v>Hour8</v>
      </c>
      <c r="K323">
        <f t="shared" si="61"/>
        <v>1</v>
      </c>
      <c r="L323" t="str">
        <f t="shared" si="62"/>
        <v>Winter</v>
      </c>
      <c r="M323">
        <f t="shared" si="63"/>
        <v>2761</v>
      </c>
      <c r="N323" t="e">
        <f t="shared" si="64"/>
        <v>#N/A</v>
      </c>
      <c r="O323" t="str">
        <f t="shared" si="65"/>
        <v>Winter</v>
      </c>
      <c r="P323">
        <f t="shared" si="66"/>
        <v>1.9341758661849782E-4</v>
      </c>
      <c r="Q323">
        <f t="shared" si="67"/>
        <v>1.2085273916917353E-4</v>
      </c>
      <c r="R323">
        <f t="shared" si="68"/>
        <v>6.8875592867221754E-5</v>
      </c>
      <c r="S323">
        <f t="shared" si="69"/>
        <v>5.0606307669460631E-5</v>
      </c>
    </row>
    <row r="324" spans="1:19" x14ac:dyDescent="0.25">
      <c r="A324">
        <v>322</v>
      </c>
      <c r="B324">
        <v>188165.08606530001</v>
      </c>
      <c r="C324">
        <v>83014.943540466993</v>
      </c>
      <c r="D324">
        <v>292131.62115399999</v>
      </c>
      <c r="E324">
        <v>54350.009102600001</v>
      </c>
      <c r="F324">
        <f t="shared" si="70"/>
        <v>617661.65986236709</v>
      </c>
      <c r="G324">
        <f t="shared" si="71"/>
        <v>14</v>
      </c>
      <c r="H324" t="str">
        <f t="shared" ref="H324:H387" si="73">CONCATENATE("Day",G324)</f>
        <v>Day14</v>
      </c>
      <c r="I324">
        <f t="shared" si="72"/>
        <v>9</v>
      </c>
      <c r="J324" t="str">
        <f t="shared" ref="J324:J387" si="74">CONCATENATE("Hour",I324)</f>
        <v>Hour9</v>
      </c>
      <c r="K324">
        <f t="shared" ref="K324:K387" si="75">MONTH(G324)</f>
        <v>1</v>
      </c>
      <c r="L324" t="str">
        <f t="shared" ref="L324:L387" si="76">IF(AND(K324&gt;=3,K324&lt;=5),"Spring",IF(AND(K324&gt;=6,K324&lt;=8),"Summer",IF(AND(K324&gt;=9,K324&lt;=10),"Fall","Winter")))</f>
        <v>Winter</v>
      </c>
      <c r="M324">
        <f t="shared" ref="M324:M387" si="77">COUNTIFS($L$3:$L$8762,L324,$N$3:$N$8762,"&gt;"&amp;N324+1)+1</f>
        <v>2761</v>
      </c>
      <c r="N324" t="e">
        <f t="shared" ref="N324:N387" si="78">IF(G324=G323,NA(),_xlfn.MAXIFS($F$3:$F$8762,$G$3:$G$8762,G324))</f>
        <v>#N/A</v>
      </c>
      <c r="O324" t="str">
        <f t="shared" ref="O324:O387" si="79">IF(G324=G323,O323,IF(AND(OR(L324="Winter",L324="Summer"),M324&lt;=5),CONCATENATE(L324," Peak ",M324),L324))</f>
        <v>Winter</v>
      </c>
      <c r="P324">
        <f t="shared" ref="P324:P387" si="80">D324/SUM($D$3:$D$8762)</f>
        <v>1.9350213482822586E-4</v>
      </c>
      <c r="Q324">
        <f t="shared" ref="Q324:Q387" si="81">B324/SUM($B$3:$B$8762)</f>
        <v>1.1681419661399009E-4</v>
      </c>
      <c r="R324">
        <f t="shared" ref="R324:R387" si="82">C324/SUM($C$3:$C$8762)</f>
        <v>6.7638441463496054E-5</v>
      </c>
      <c r="S324">
        <f t="shared" ref="S324:S387" si="83">E324/SUM($E$3:$E$8762)</f>
        <v>7.6076477452701353E-5</v>
      </c>
    </row>
    <row r="325" spans="1:19" x14ac:dyDescent="0.25">
      <c r="A325">
        <v>323</v>
      </c>
      <c r="B325">
        <v>178297.54220930001</v>
      </c>
      <c r="C325">
        <v>80236.994028207002</v>
      </c>
      <c r="D325">
        <v>290907.83260299999</v>
      </c>
      <c r="E325">
        <v>69191.389254599999</v>
      </c>
      <c r="F325">
        <f t="shared" si="70"/>
        <v>618633.75809510704</v>
      </c>
      <c r="G325">
        <f t="shared" si="71"/>
        <v>14</v>
      </c>
      <c r="H325" t="str">
        <f t="shared" si="73"/>
        <v>Day14</v>
      </c>
      <c r="I325">
        <f t="shared" si="72"/>
        <v>10</v>
      </c>
      <c r="J325" t="str">
        <f t="shared" si="74"/>
        <v>Hour10</v>
      </c>
      <c r="K325">
        <f t="shared" si="75"/>
        <v>1</v>
      </c>
      <c r="L325" t="str">
        <f t="shared" si="76"/>
        <v>Winter</v>
      </c>
      <c r="M325">
        <f t="shared" si="77"/>
        <v>2761</v>
      </c>
      <c r="N325" t="e">
        <f t="shared" si="78"/>
        <v>#N/A</v>
      </c>
      <c r="O325" t="str">
        <f t="shared" si="79"/>
        <v>Winter</v>
      </c>
      <c r="P325">
        <f t="shared" si="80"/>
        <v>1.9269152180296896E-4</v>
      </c>
      <c r="Q325">
        <f t="shared" si="81"/>
        <v>1.1068835662850023E-4</v>
      </c>
      <c r="R325">
        <f t="shared" si="82"/>
        <v>6.5375039629319632E-5</v>
      </c>
      <c r="S325">
        <f t="shared" si="83"/>
        <v>9.6850713577835394E-5</v>
      </c>
    </row>
    <row r="326" spans="1:19" x14ac:dyDescent="0.25">
      <c r="A326">
        <v>324</v>
      </c>
      <c r="B326">
        <v>178760.92774059999</v>
      </c>
      <c r="C326">
        <v>82477.834110466007</v>
      </c>
      <c r="D326">
        <v>270672.919047</v>
      </c>
      <c r="E326">
        <v>87913.127042200096</v>
      </c>
      <c r="F326">
        <f t="shared" si="70"/>
        <v>619824.8079402661</v>
      </c>
      <c r="G326">
        <f t="shared" si="71"/>
        <v>14</v>
      </c>
      <c r="H326" t="str">
        <f t="shared" si="73"/>
        <v>Day14</v>
      </c>
      <c r="I326">
        <f t="shared" si="72"/>
        <v>11</v>
      </c>
      <c r="J326" t="str">
        <f t="shared" si="74"/>
        <v>Hour11</v>
      </c>
      <c r="K326">
        <f t="shared" si="75"/>
        <v>1</v>
      </c>
      <c r="L326" t="str">
        <f t="shared" si="76"/>
        <v>Winter</v>
      </c>
      <c r="M326">
        <f t="shared" si="77"/>
        <v>2761</v>
      </c>
      <c r="N326" t="e">
        <f t="shared" si="78"/>
        <v>#N/A</v>
      </c>
      <c r="O326" t="str">
        <f t="shared" si="79"/>
        <v>Winter</v>
      </c>
      <c r="P326">
        <f t="shared" si="80"/>
        <v>1.7928832034301299E-4</v>
      </c>
      <c r="Q326">
        <f t="shared" si="81"/>
        <v>1.109760295953256E-4</v>
      </c>
      <c r="R326">
        <f t="shared" si="82"/>
        <v>6.7200818510432128E-5</v>
      </c>
      <c r="S326">
        <f t="shared" si="83"/>
        <v>1.2305648403106628E-4</v>
      </c>
    </row>
    <row r="327" spans="1:19" x14ac:dyDescent="0.25">
      <c r="A327">
        <v>325</v>
      </c>
      <c r="B327">
        <v>177102.11653170001</v>
      </c>
      <c r="C327">
        <v>82462.432161090997</v>
      </c>
      <c r="D327">
        <v>253787.34990599999</v>
      </c>
      <c r="E327">
        <v>105540.691162</v>
      </c>
      <c r="F327">
        <f t="shared" si="70"/>
        <v>618892.58976079104</v>
      </c>
      <c r="G327">
        <f t="shared" si="71"/>
        <v>14</v>
      </c>
      <c r="H327" t="str">
        <f t="shared" si="73"/>
        <v>Day14</v>
      </c>
      <c r="I327">
        <f t="shared" si="72"/>
        <v>12</v>
      </c>
      <c r="J327" t="str">
        <f t="shared" si="74"/>
        <v>Hour12</v>
      </c>
      <c r="K327">
        <f t="shared" si="75"/>
        <v>1</v>
      </c>
      <c r="L327" t="str">
        <f t="shared" si="76"/>
        <v>Winter</v>
      </c>
      <c r="M327">
        <f t="shared" si="77"/>
        <v>2761</v>
      </c>
      <c r="N327" t="e">
        <f t="shared" si="78"/>
        <v>#N/A</v>
      </c>
      <c r="O327" t="str">
        <f t="shared" si="79"/>
        <v>Winter</v>
      </c>
      <c r="P327">
        <f t="shared" si="80"/>
        <v>1.6810365754045154E-4</v>
      </c>
      <c r="Q327">
        <f t="shared" si="81"/>
        <v>1.0994622803780027E-4</v>
      </c>
      <c r="R327">
        <f t="shared" si="82"/>
        <v>6.7188269398106139E-5</v>
      </c>
      <c r="S327">
        <f t="shared" si="83"/>
        <v>1.4773068384167594E-4</v>
      </c>
    </row>
    <row r="328" spans="1:19" x14ac:dyDescent="0.25">
      <c r="A328">
        <v>326</v>
      </c>
      <c r="B328">
        <v>174074.95357419999</v>
      </c>
      <c r="C328">
        <v>82383.639828109997</v>
      </c>
      <c r="D328">
        <v>241373.252118</v>
      </c>
      <c r="E328">
        <v>110305.3669713</v>
      </c>
      <c r="F328">
        <f t="shared" si="70"/>
        <v>608137.21249160997</v>
      </c>
      <c r="G328">
        <f t="shared" si="71"/>
        <v>14</v>
      </c>
      <c r="H328" t="str">
        <f t="shared" si="73"/>
        <v>Day14</v>
      </c>
      <c r="I328">
        <f t="shared" si="72"/>
        <v>13</v>
      </c>
      <c r="J328" t="str">
        <f t="shared" si="74"/>
        <v>Hour13</v>
      </c>
      <c r="K328">
        <f t="shared" si="75"/>
        <v>1</v>
      </c>
      <c r="L328" t="str">
        <f t="shared" si="76"/>
        <v>Winter</v>
      </c>
      <c r="M328">
        <f t="shared" si="77"/>
        <v>2761</v>
      </c>
      <c r="N328" t="e">
        <f t="shared" si="78"/>
        <v>#N/A</v>
      </c>
      <c r="O328" t="str">
        <f t="shared" si="79"/>
        <v>Winter</v>
      </c>
      <c r="P328">
        <f t="shared" si="80"/>
        <v>1.5988080780424295E-4</v>
      </c>
      <c r="Q328">
        <f t="shared" si="81"/>
        <v>1.0806694417970303E-4</v>
      </c>
      <c r="R328">
        <f t="shared" si="82"/>
        <v>6.7124071431152039E-5</v>
      </c>
      <c r="S328">
        <f t="shared" si="83"/>
        <v>1.5440004338292948E-4</v>
      </c>
    </row>
    <row r="329" spans="1:19" x14ac:dyDescent="0.25">
      <c r="A329">
        <v>327</v>
      </c>
      <c r="B329">
        <v>175740.94372109999</v>
      </c>
      <c r="C329">
        <v>83945.007506287904</v>
      </c>
      <c r="D329">
        <v>229376.93645499999</v>
      </c>
      <c r="E329">
        <v>116172.93027339999</v>
      </c>
      <c r="F329">
        <f t="shared" si="70"/>
        <v>605235.81795578788</v>
      </c>
      <c r="G329">
        <f t="shared" si="71"/>
        <v>14</v>
      </c>
      <c r="H329" t="str">
        <f t="shared" si="73"/>
        <v>Day14</v>
      </c>
      <c r="I329">
        <f t="shared" si="72"/>
        <v>14</v>
      </c>
      <c r="J329" t="str">
        <f t="shared" si="74"/>
        <v>Hour14</v>
      </c>
      <c r="K329">
        <f t="shared" si="75"/>
        <v>1</v>
      </c>
      <c r="L329" t="str">
        <f t="shared" si="76"/>
        <v>Winter</v>
      </c>
      <c r="M329">
        <f t="shared" si="77"/>
        <v>2761</v>
      </c>
      <c r="N329" t="e">
        <f t="shared" si="78"/>
        <v>#N/A</v>
      </c>
      <c r="O329" t="str">
        <f t="shared" si="79"/>
        <v>Winter</v>
      </c>
      <c r="P329">
        <f t="shared" si="80"/>
        <v>1.5193468857999066E-4</v>
      </c>
      <c r="Q329">
        <f t="shared" si="81"/>
        <v>1.0910120247196354E-4</v>
      </c>
      <c r="R329">
        <f t="shared" si="82"/>
        <v>6.8396233668447913E-5</v>
      </c>
      <c r="S329">
        <f t="shared" si="83"/>
        <v>1.6261317075171871E-4</v>
      </c>
    </row>
    <row r="330" spans="1:19" x14ac:dyDescent="0.25">
      <c r="A330">
        <v>328</v>
      </c>
      <c r="B330">
        <v>175460.97806329999</v>
      </c>
      <c r="C330">
        <v>83504.343501013005</v>
      </c>
      <c r="D330">
        <v>230102.57649400001</v>
      </c>
      <c r="E330">
        <v>123053.6973227</v>
      </c>
      <c r="F330">
        <f t="shared" si="70"/>
        <v>612121.595381013</v>
      </c>
      <c r="G330">
        <f t="shared" si="71"/>
        <v>14</v>
      </c>
      <c r="H330" t="str">
        <f t="shared" si="73"/>
        <v>Day14</v>
      </c>
      <c r="I330">
        <f t="shared" si="72"/>
        <v>15</v>
      </c>
      <c r="J330" t="str">
        <f t="shared" si="74"/>
        <v>Hour15</v>
      </c>
      <c r="K330">
        <f t="shared" si="75"/>
        <v>1</v>
      </c>
      <c r="L330" t="str">
        <f t="shared" si="76"/>
        <v>Winter</v>
      </c>
      <c r="M330">
        <f t="shared" si="77"/>
        <v>2761</v>
      </c>
      <c r="N330" t="e">
        <f t="shared" si="78"/>
        <v>#N/A</v>
      </c>
      <c r="O330" t="str">
        <f t="shared" si="79"/>
        <v>Winter</v>
      </c>
      <c r="P330">
        <f t="shared" si="80"/>
        <v>1.524153380081788E-4</v>
      </c>
      <c r="Q330">
        <f t="shared" si="81"/>
        <v>1.089273978407257E-4</v>
      </c>
      <c r="R330">
        <f t="shared" si="82"/>
        <v>6.803719196758442E-5</v>
      </c>
      <c r="S330">
        <f t="shared" si="83"/>
        <v>1.7224453103898535E-4</v>
      </c>
    </row>
    <row r="331" spans="1:19" x14ac:dyDescent="0.25">
      <c r="A331">
        <v>329</v>
      </c>
      <c r="B331">
        <v>178032.9781748</v>
      </c>
      <c r="C331">
        <v>83155.482003667901</v>
      </c>
      <c r="D331">
        <v>242827.692186</v>
      </c>
      <c r="E331">
        <v>134330.67889440001</v>
      </c>
      <c r="F331">
        <f t="shared" si="70"/>
        <v>638346.83125886787</v>
      </c>
      <c r="G331">
        <f t="shared" si="71"/>
        <v>14</v>
      </c>
      <c r="H331" t="str">
        <f t="shared" si="73"/>
        <v>Day14</v>
      </c>
      <c r="I331">
        <f t="shared" si="72"/>
        <v>16</v>
      </c>
      <c r="J331" t="str">
        <f t="shared" si="74"/>
        <v>Hour16</v>
      </c>
      <c r="K331">
        <f t="shared" si="75"/>
        <v>1</v>
      </c>
      <c r="L331" t="str">
        <f t="shared" si="76"/>
        <v>Winter</v>
      </c>
      <c r="M331">
        <f t="shared" si="77"/>
        <v>2761</v>
      </c>
      <c r="N331" t="e">
        <f t="shared" si="78"/>
        <v>#N/A</v>
      </c>
      <c r="O331" t="str">
        <f t="shared" si="79"/>
        <v>Winter</v>
      </c>
      <c r="P331">
        <f t="shared" si="80"/>
        <v>1.6084419977470461E-4</v>
      </c>
      <c r="Q331">
        <f t="shared" si="81"/>
        <v>1.1052411343232967E-4</v>
      </c>
      <c r="R331">
        <f t="shared" si="82"/>
        <v>6.7752948589697376E-5</v>
      </c>
      <c r="S331">
        <f t="shared" si="83"/>
        <v>1.8802949682720496E-4</v>
      </c>
    </row>
    <row r="332" spans="1:19" x14ac:dyDescent="0.25">
      <c r="A332">
        <v>330</v>
      </c>
      <c r="B332">
        <v>181918.43789160001</v>
      </c>
      <c r="C332">
        <v>82098.958701184994</v>
      </c>
      <c r="D332">
        <v>275877.39809099998</v>
      </c>
      <c r="E332">
        <v>128861.9403278</v>
      </c>
      <c r="F332">
        <f t="shared" si="70"/>
        <v>668756.73501158494</v>
      </c>
      <c r="G332">
        <f t="shared" si="71"/>
        <v>14</v>
      </c>
      <c r="H332" t="str">
        <f t="shared" si="73"/>
        <v>Day14</v>
      </c>
      <c r="I332">
        <f t="shared" si="72"/>
        <v>17</v>
      </c>
      <c r="J332" t="str">
        <f t="shared" si="74"/>
        <v>Hour17</v>
      </c>
      <c r="K332">
        <f t="shared" si="75"/>
        <v>1</v>
      </c>
      <c r="L332" t="str">
        <f t="shared" si="76"/>
        <v>Winter</v>
      </c>
      <c r="M332">
        <f t="shared" si="77"/>
        <v>2761</v>
      </c>
      <c r="N332" t="e">
        <f t="shared" si="78"/>
        <v>#N/A</v>
      </c>
      <c r="O332" t="str">
        <f t="shared" si="79"/>
        <v>Winter</v>
      </c>
      <c r="P332">
        <f t="shared" si="80"/>
        <v>1.8273566302267404E-4</v>
      </c>
      <c r="Q332">
        <f t="shared" si="81"/>
        <v>1.1293623389944174E-4</v>
      </c>
      <c r="R332">
        <f t="shared" si="82"/>
        <v>6.6892120568836594E-5</v>
      </c>
      <c r="S332">
        <f t="shared" si="83"/>
        <v>1.8037462476506281E-4</v>
      </c>
    </row>
    <row r="333" spans="1:19" x14ac:dyDescent="0.25">
      <c r="A333">
        <v>331</v>
      </c>
      <c r="B333">
        <v>187243.3910452</v>
      </c>
      <c r="C333">
        <v>85626.991392904994</v>
      </c>
      <c r="D333">
        <v>277047.71948000003</v>
      </c>
      <c r="E333">
        <v>151870.43958889999</v>
      </c>
      <c r="F333">
        <f t="shared" si="70"/>
        <v>701788.54150700499</v>
      </c>
      <c r="G333">
        <f t="shared" si="71"/>
        <v>14</v>
      </c>
      <c r="H333" t="str">
        <f t="shared" si="73"/>
        <v>Day14</v>
      </c>
      <c r="I333">
        <f t="shared" si="72"/>
        <v>18</v>
      </c>
      <c r="J333" t="str">
        <f t="shared" si="74"/>
        <v>Hour18</v>
      </c>
      <c r="K333">
        <f t="shared" si="75"/>
        <v>1</v>
      </c>
      <c r="L333" t="str">
        <f t="shared" si="76"/>
        <v>Winter</v>
      </c>
      <c r="M333">
        <f t="shared" si="77"/>
        <v>2761</v>
      </c>
      <c r="N333" t="e">
        <f t="shared" si="78"/>
        <v>#N/A</v>
      </c>
      <c r="O333" t="str">
        <f t="shared" si="79"/>
        <v>Winter</v>
      </c>
      <c r="P333">
        <f t="shared" si="80"/>
        <v>1.8351086047070129E-4</v>
      </c>
      <c r="Q333">
        <f t="shared" si="81"/>
        <v>1.1624200192289454E-4</v>
      </c>
      <c r="R333">
        <f t="shared" si="82"/>
        <v>6.9766670891019004E-5</v>
      </c>
      <c r="S333">
        <f t="shared" si="83"/>
        <v>2.1258079370890264E-4</v>
      </c>
    </row>
    <row r="334" spans="1:19" x14ac:dyDescent="0.25">
      <c r="A334">
        <v>332</v>
      </c>
      <c r="B334">
        <v>184570.43568299999</v>
      </c>
      <c r="C334">
        <v>85322.495862308002</v>
      </c>
      <c r="D334">
        <v>275065.33680400002</v>
      </c>
      <c r="E334">
        <v>149770.50024009999</v>
      </c>
      <c r="F334">
        <f t="shared" si="70"/>
        <v>694728.76858940802</v>
      </c>
      <c r="G334">
        <f t="shared" si="71"/>
        <v>14</v>
      </c>
      <c r="H334" t="str">
        <f t="shared" si="73"/>
        <v>Day14</v>
      </c>
      <c r="I334">
        <f t="shared" si="72"/>
        <v>19</v>
      </c>
      <c r="J334" t="str">
        <f t="shared" si="74"/>
        <v>Hour19</v>
      </c>
      <c r="K334">
        <f t="shared" si="75"/>
        <v>1</v>
      </c>
      <c r="L334" t="str">
        <f t="shared" si="76"/>
        <v>Winter</v>
      </c>
      <c r="M334">
        <f t="shared" si="77"/>
        <v>2761</v>
      </c>
      <c r="N334" t="e">
        <f t="shared" si="78"/>
        <v>#N/A</v>
      </c>
      <c r="O334" t="str">
        <f t="shared" si="79"/>
        <v>Winter</v>
      </c>
      <c r="P334">
        <f t="shared" si="80"/>
        <v>1.8219776989071825E-4</v>
      </c>
      <c r="Q334">
        <f t="shared" si="81"/>
        <v>1.1458261260817283E-4</v>
      </c>
      <c r="R334">
        <f t="shared" si="82"/>
        <v>6.9518575762072236E-5</v>
      </c>
      <c r="S334">
        <f t="shared" si="83"/>
        <v>2.096414015881131E-4</v>
      </c>
    </row>
    <row r="335" spans="1:19" x14ac:dyDescent="0.25">
      <c r="A335">
        <v>333</v>
      </c>
      <c r="B335">
        <v>185868.66879180001</v>
      </c>
      <c r="C335">
        <v>86932.954500613007</v>
      </c>
      <c r="D335">
        <v>266601.79737699998</v>
      </c>
      <c r="E335">
        <v>131103.39942910001</v>
      </c>
      <c r="F335">
        <f t="shared" si="70"/>
        <v>670506.82009851292</v>
      </c>
      <c r="G335">
        <f t="shared" si="71"/>
        <v>14</v>
      </c>
      <c r="H335" t="str">
        <f t="shared" si="73"/>
        <v>Day14</v>
      </c>
      <c r="I335">
        <f t="shared" si="72"/>
        <v>20</v>
      </c>
      <c r="J335" t="str">
        <f t="shared" si="74"/>
        <v>Hour20</v>
      </c>
      <c r="K335">
        <f t="shared" si="75"/>
        <v>1</v>
      </c>
      <c r="L335" t="str">
        <f t="shared" si="76"/>
        <v>Winter</v>
      </c>
      <c r="M335">
        <f t="shared" si="77"/>
        <v>2761</v>
      </c>
      <c r="N335" t="e">
        <f t="shared" si="78"/>
        <v>#N/A</v>
      </c>
      <c r="O335" t="str">
        <f t="shared" si="79"/>
        <v>Winter</v>
      </c>
      <c r="P335">
        <f t="shared" si="80"/>
        <v>1.7659169088818523E-4</v>
      </c>
      <c r="Q335">
        <f t="shared" si="81"/>
        <v>1.1538856476855145E-4</v>
      </c>
      <c r="R335">
        <f t="shared" si="82"/>
        <v>7.0830736051421525E-5</v>
      </c>
      <c r="S335">
        <f t="shared" si="83"/>
        <v>1.8351210929536523E-4</v>
      </c>
    </row>
    <row r="336" spans="1:19" x14ac:dyDescent="0.25">
      <c r="A336">
        <v>334</v>
      </c>
      <c r="B336">
        <v>182767.36434021001</v>
      </c>
      <c r="C336">
        <v>87962.587354624993</v>
      </c>
      <c r="D336">
        <v>256764.63136699999</v>
      </c>
      <c r="E336">
        <v>111880.0546186</v>
      </c>
      <c r="F336">
        <f t="shared" si="70"/>
        <v>639374.63768043509</v>
      </c>
      <c r="G336">
        <f t="shared" si="71"/>
        <v>14</v>
      </c>
      <c r="H336" t="str">
        <f t="shared" si="73"/>
        <v>Day14</v>
      </c>
      <c r="I336">
        <f t="shared" si="72"/>
        <v>21</v>
      </c>
      <c r="J336" t="str">
        <f t="shared" si="74"/>
        <v>Hour21</v>
      </c>
      <c r="K336">
        <f t="shared" si="75"/>
        <v>1</v>
      </c>
      <c r="L336" t="str">
        <f t="shared" si="76"/>
        <v>Winter</v>
      </c>
      <c r="M336">
        <f t="shared" si="77"/>
        <v>2761</v>
      </c>
      <c r="N336" t="e">
        <f t="shared" si="78"/>
        <v>#N/A</v>
      </c>
      <c r="O336" t="str">
        <f t="shared" si="79"/>
        <v>Winter</v>
      </c>
      <c r="P336">
        <f t="shared" si="80"/>
        <v>1.7007574914906345E-4</v>
      </c>
      <c r="Q336">
        <f t="shared" si="81"/>
        <v>1.1346325335428539E-4</v>
      </c>
      <c r="R336">
        <f t="shared" si="82"/>
        <v>7.1669654426292597E-5</v>
      </c>
      <c r="S336">
        <f t="shared" si="83"/>
        <v>1.5660421392996136E-4</v>
      </c>
    </row>
    <row r="337" spans="1:19" x14ac:dyDescent="0.25">
      <c r="A337">
        <v>335</v>
      </c>
      <c r="B337">
        <v>172251.75591127999</v>
      </c>
      <c r="C337">
        <v>89723.992171760998</v>
      </c>
      <c r="D337">
        <v>246783.0219349</v>
      </c>
      <c r="E337">
        <v>89820.655339100005</v>
      </c>
      <c r="F337">
        <f t="shared" si="70"/>
        <v>598579.42535704107</v>
      </c>
      <c r="G337">
        <f t="shared" si="71"/>
        <v>14</v>
      </c>
      <c r="H337" t="str">
        <f t="shared" si="73"/>
        <v>Day14</v>
      </c>
      <c r="I337">
        <f t="shared" si="72"/>
        <v>22</v>
      </c>
      <c r="J337" t="str">
        <f t="shared" si="74"/>
        <v>Hour22</v>
      </c>
      <c r="K337">
        <f t="shared" si="75"/>
        <v>1</v>
      </c>
      <c r="L337" t="str">
        <f t="shared" si="76"/>
        <v>Winter</v>
      </c>
      <c r="M337">
        <f t="shared" si="77"/>
        <v>2761</v>
      </c>
      <c r="N337" t="e">
        <f t="shared" si="78"/>
        <v>#N/A</v>
      </c>
      <c r="O337" t="str">
        <f t="shared" si="79"/>
        <v>Winter</v>
      </c>
      <c r="P337">
        <f t="shared" si="80"/>
        <v>1.6346413098016036E-4</v>
      </c>
      <c r="Q337">
        <f t="shared" si="81"/>
        <v>1.0693509036603329E-4</v>
      </c>
      <c r="R337">
        <f t="shared" si="82"/>
        <v>7.3104801780928783E-5</v>
      </c>
      <c r="S337">
        <f t="shared" si="83"/>
        <v>1.2572654859711904E-4</v>
      </c>
    </row>
    <row r="338" spans="1:19" x14ac:dyDescent="0.25">
      <c r="A338">
        <v>336</v>
      </c>
      <c r="B338">
        <v>162216.95927103999</v>
      </c>
      <c r="C338">
        <v>92943.851208499997</v>
      </c>
      <c r="D338">
        <v>236887.83588110001</v>
      </c>
      <c r="E338">
        <v>64213.451809600003</v>
      </c>
      <c r="F338">
        <f t="shared" si="70"/>
        <v>556262.09817023994</v>
      </c>
      <c r="G338">
        <f t="shared" si="71"/>
        <v>14</v>
      </c>
      <c r="H338" t="str">
        <f t="shared" si="73"/>
        <v>Day14</v>
      </c>
      <c r="I338">
        <f t="shared" si="72"/>
        <v>23</v>
      </c>
      <c r="J338" t="str">
        <f t="shared" si="74"/>
        <v>Hour23</v>
      </c>
      <c r="K338">
        <f t="shared" si="75"/>
        <v>1</v>
      </c>
      <c r="L338" t="str">
        <f t="shared" si="76"/>
        <v>Winter</v>
      </c>
      <c r="M338">
        <f t="shared" si="77"/>
        <v>2761</v>
      </c>
      <c r="N338" t="e">
        <f t="shared" si="78"/>
        <v>#N/A</v>
      </c>
      <c r="O338" t="str">
        <f t="shared" si="79"/>
        <v>Winter</v>
      </c>
      <c r="P338">
        <f t="shared" si="80"/>
        <v>1.5690975792609301E-4</v>
      </c>
      <c r="Q338">
        <f t="shared" si="81"/>
        <v>1.0070541868662512E-4</v>
      </c>
      <c r="R338">
        <f t="shared" si="82"/>
        <v>7.5728260132990619E-5</v>
      </c>
      <c r="S338">
        <f t="shared" si="83"/>
        <v>8.9882840857140973E-5</v>
      </c>
    </row>
    <row r="339" spans="1:19" x14ac:dyDescent="0.25">
      <c r="A339">
        <v>337</v>
      </c>
      <c r="B339">
        <v>150859.58147665</v>
      </c>
      <c r="C339">
        <v>91034.470352941993</v>
      </c>
      <c r="D339">
        <v>238068.2892118</v>
      </c>
      <c r="E339">
        <v>38662.835807800002</v>
      </c>
      <c r="F339">
        <f t="shared" si="70"/>
        <v>518625.17684919195</v>
      </c>
      <c r="G339">
        <f t="shared" si="71"/>
        <v>15</v>
      </c>
      <c r="H339" t="str">
        <f t="shared" si="73"/>
        <v>Day15</v>
      </c>
      <c r="I339">
        <f t="shared" si="72"/>
        <v>0</v>
      </c>
      <c r="J339" t="str">
        <f t="shared" si="74"/>
        <v>Hour0</v>
      </c>
      <c r="K339">
        <f t="shared" si="75"/>
        <v>1</v>
      </c>
      <c r="L339" t="str">
        <f t="shared" si="76"/>
        <v>Winter</v>
      </c>
      <c r="M339">
        <f t="shared" si="77"/>
        <v>67</v>
      </c>
      <c r="N339">
        <f t="shared" si="78"/>
        <v>697116.61815532797</v>
      </c>
      <c r="O339" t="str">
        <f t="shared" si="79"/>
        <v>Winter</v>
      </c>
      <c r="P339">
        <f t="shared" si="80"/>
        <v>1.5769166656937243E-4</v>
      </c>
      <c r="Q339">
        <f t="shared" si="81"/>
        <v>9.3654679410621358E-5</v>
      </c>
      <c r="R339">
        <f t="shared" si="82"/>
        <v>7.4172545707102642E-5</v>
      </c>
      <c r="S339">
        <f t="shared" si="83"/>
        <v>5.4118341563421805E-5</v>
      </c>
    </row>
    <row r="340" spans="1:19" x14ac:dyDescent="0.25">
      <c r="A340">
        <v>338</v>
      </c>
      <c r="B340">
        <v>147441.06770024999</v>
      </c>
      <c r="C340">
        <v>89202.498129158994</v>
      </c>
      <c r="D340">
        <v>236978.7378947</v>
      </c>
      <c r="E340">
        <v>23118.3986592</v>
      </c>
      <c r="F340">
        <f t="shared" si="70"/>
        <v>496740.70238330896</v>
      </c>
      <c r="G340">
        <f t="shared" si="71"/>
        <v>15</v>
      </c>
      <c r="H340" t="str">
        <f t="shared" si="73"/>
        <v>Day15</v>
      </c>
      <c r="I340">
        <f t="shared" si="72"/>
        <v>1</v>
      </c>
      <c r="J340" t="str">
        <f t="shared" si="74"/>
        <v>Hour1</v>
      </c>
      <c r="K340">
        <f t="shared" si="75"/>
        <v>1</v>
      </c>
      <c r="L340" t="str">
        <f t="shared" si="76"/>
        <v>Winter</v>
      </c>
      <c r="M340">
        <f t="shared" si="77"/>
        <v>2761</v>
      </c>
      <c r="N340" t="e">
        <f t="shared" si="78"/>
        <v>#N/A</v>
      </c>
      <c r="O340" t="str">
        <f t="shared" si="79"/>
        <v>Winter</v>
      </c>
      <c r="P340">
        <f t="shared" si="80"/>
        <v>1.5696996959925014E-4</v>
      </c>
      <c r="Q340">
        <f t="shared" si="81"/>
        <v>9.1532442237113822E-5</v>
      </c>
      <c r="R340">
        <f t="shared" si="82"/>
        <v>7.2679901844004735E-5</v>
      </c>
      <c r="S340">
        <f t="shared" si="83"/>
        <v>3.2360000731905193E-5</v>
      </c>
    </row>
    <row r="341" spans="1:19" x14ac:dyDescent="0.25">
      <c r="A341">
        <v>339</v>
      </c>
      <c r="B341">
        <v>146511.18580758001</v>
      </c>
      <c r="C341">
        <v>83569.188167732995</v>
      </c>
      <c r="D341">
        <v>241751.6748369</v>
      </c>
      <c r="E341">
        <v>19800.282821600002</v>
      </c>
      <c r="F341">
        <f t="shared" si="70"/>
        <v>491632.33163381298</v>
      </c>
      <c r="G341">
        <f t="shared" si="71"/>
        <v>15</v>
      </c>
      <c r="H341" t="str">
        <f t="shared" si="73"/>
        <v>Day15</v>
      </c>
      <c r="I341">
        <f t="shared" si="72"/>
        <v>2</v>
      </c>
      <c r="J341" t="str">
        <f t="shared" si="74"/>
        <v>Hour2</v>
      </c>
      <c r="K341">
        <f t="shared" si="75"/>
        <v>1</v>
      </c>
      <c r="L341" t="str">
        <f t="shared" si="76"/>
        <v>Winter</v>
      </c>
      <c r="M341">
        <f t="shared" si="77"/>
        <v>2761</v>
      </c>
      <c r="N341" t="e">
        <f t="shared" si="78"/>
        <v>#N/A</v>
      </c>
      <c r="O341" t="str">
        <f t="shared" si="79"/>
        <v>Winter</v>
      </c>
      <c r="P341">
        <f t="shared" si="80"/>
        <v>1.6013146743391738E-4</v>
      </c>
      <c r="Q341">
        <f t="shared" si="81"/>
        <v>9.0955165078478542E-5</v>
      </c>
      <c r="R341">
        <f t="shared" si="82"/>
        <v>6.8090025734700361E-5</v>
      </c>
      <c r="S341">
        <f t="shared" si="83"/>
        <v>2.7715464900676568E-5</v>
      </c>
    </row>
    <row r="342" spans="1:19" x14ac:dyDescent="0.25">
      <c r="A342">
        <v>340</v>
      </c>
      <c r="B342">
        <v>146893.29361515999</v>
      </c>
      <c r="C342">
        <v>79875.973083589997</v>
      </c>
      <c r="D342">
        <v>247896.41236730001</v>
      </c>
      <c r="E342">
        <v>17245.7711996</v>
      </c>
      <c r="F342">
        <f t="shared" si="70"/>
        <v>491911.45026565</v>
      </c>
      <c r="G342">
        <f t="shared" si="71"/>
        <v>15</v>
      </c>
      <c r="H342" t="str">
        <f t="shared" si="73"/>
        <v>Day15</v>
      </c>
      <c r="I342">
        <f t="shared" si="72"/>
        <v>3</v>
      </c>
      <c r="J342" t="str">
        <f t="shared" si="74"/>
        <v>Hour3</v>
      </c>
      <c r="K342">
        <f t="shared" si="75"/>
        <v>1</v>
      </c>
      <c r="L342" t="str">
        <f t="shared" si="76"/>
        <v>Winter</v>
      </c>
      <c r="M342">
        <f t="shared" si="77"/>
        <v>2761</v>
      </c>
      <c r="N342" t="e">
        <f t="shared" si="78"/>
        <v>#N/A</v>
      </c>
      <c r="O342" t="str">
        <f t="shared" si="79"/>
        <v>Winter</v>
      </c>
      <c r="P342">
        <f t="shared" si="80"/>
        <v>1.6420161850279027E-4</v>
      </c>
      <c r="Q342">
        <f t="shared" si="81"/>
        <v>9.1192380268053608E-5</v>
      </c>
      <c r="R342">
        <f t="shared" si="82"/>
        <v>6.5080889046446928E-5</v>
      </c>
      <c r="S342">
        <f t="shared" si="83"/>
        <v>2.413978480379044E-5</v>
      </c>
    </row>
    <row r="343" spans="1:19" x14ac:dyDescent="0.25">
      <c r="A343">
        <v>341</v>
      </c>
      <c r="B343">
        <v>149324.65247492999</v>
      </c>
      <c r="C343">
        <v>78803.605046070996</v>
      </c>
      <c r="D343">
        <v>255054.43635100001</v>
      </c>
      <c r="E343">
        <v>13360.473096</v>
      </c>
      <c r="F343">
        <f t="shared" si="70"/>
        <v>496543.16696800099</v>
      </c>
      <c r="G343">
        <f t="shared" si="71"/>
        <v>15</v>
      </c>
      <c r="H343" t="str">
        <f t="shared" si="73"/>
        <v>Day15</v>
      </c>
      <c r="I343">
        <f t="shared" si="72"/>
        <v>4</v>
      </c>
      <c r="J343" t="str">
        <f t="shared" si="74"/>
        <v>Hour4</v>
      </c>
      <c r="K343">
        <f t="shared" si="75"/>
        <v>1</v>
      </c>
      <c r="L343" t="str">
        <f t="shared" si="76"/>
        <v>Winter</v>
      </c>
      <c r="M343">
        <f t="shared" si="77"/>
        <v>2761</v>
      </c>
      <c r="N343" t="e">
        <f t="shared" si="78"/>
        <v>#N/A</v>
      </c>
      <c r="O343" t="str">
        <f t="shared" si="79"/>
        <v>Winter</v>
      </c>
      <c r="P343">
        <f t="shared" si="80"/>
        <v>1.6894295022349239E-4</v>
      </c>
      <c r="Q343">
        <f t="shared" si="81"/>
        <v>9.2701784790557714E-5</v>
      </c>
      <c r="R343">
        <f t="shared" si="82"/>
        <v>6.4207151142888682E-5</v>
      </c>
      <c r="S343">
        <f t="shared" si="83"/>
        <v>1.8701335050864663E-5</v>
      </c>
    </row>
    <row r="344" spans="1:19" x14ac:dyDescent="0.25">
      <c r="A344">
        <v>342</v>
      </c>
      <c r="B344">
        <v>156914.68465538</v>
      </c>
      <c r="C344">
        <v>80245.205514959001</v>
      </c>
      <c r="D344">
        <v>261501.05333600001</v>
      </c>
      <c r="E344">
        <v>15044.6788228</v>
      </c>
      <c r="F344">
        <f t="shared" si="70"/>
        <v>513705.62232913898</v>
      </c>
      <c r="G344">
        <f t="shared" si="71"/>
        <v>15</v>
      </c>
      <c r="H344" t="str">
        <f t="shared" si="73"/>
        <v>Day15</v>
      </c>
      <c r="I344">
        <f t="shared" si="72"/>
        <v>5</v>
      </c>
      <c r="J344" t="str">
        <f t="shared" si="74"/>
        <v>Hour5</v>
      </c>
      <c r="K344">
        <f t="shared" si="75"/>
        <v>1</v>
      </c>
      <c r="L344" t="str">
        <f t="shared" si="76"/>
        <v>Winter</v>
      </c>
      <c r="M344">
        <f t="shared" si="77"/>
        <v>2761</v>
      </c>
      <c r="N344" t="e">
        <f t="shared" si="78"/>
        <v>#N/A</v>
      </c>
      <c r="O344" t="str">
        <f t="shared" si="79"/>
        <v>Winter</v>
      </c>
      <c r="P344">
        <f t="shared" si="80"/>
        <v>1.7321306019683143E-4</v>
      </c>
      <c r="Q344">
        <f t="shared" si="81"/>
        <v>9.7413729657555565E-5</v>
      </c>
      <c r="R344">
        <f t="shared" si="82"/>
        <v>6.5381730137586164E-5</v>
      </c>
      <c r="S344">
        <f t="shared" si="83"/>
        <v>2.1058803634885218E-5</v>
      </c>
    </row>
    <row r="345" spans="1:19" x14ac:dyDescent="0.25">
      <c r="A345">
        <v>343</v>
      </c>
      <c r="B345">
        <v>164464.56729931</v>
      </c>
      <c r="C345">
        <v>79649.391177336001</v>
      </c>
      <c r="D345">
        <v>277195.36158159998</v>
      </c>
      <c r="E345">
        <v>18004.399969900001</v>
      </c>
      <c r="F345">
        <f t="shared" si="70"/>
        <v>539313.72002814594</v>
      </c>
      <c r="G345">
        <f t="shared" si="71"/>
        <v>15</v>
      </c>
      <c r="H345" t="str">
        <f t="shared" si="73"/>
        <v>Day15</v>
      </c>
      <c r="I345">
        <f t="shared" si="72"/>
        <v>6</v>
      </c>
      <c r="J345" t="str">
        <f t="shared" si="74"/>
        <v>Hour6</v>
      </c>
      <c r="K345">
        <f t="shared" si="75"/>
        <v>1</v>
      </c>
      <c r="L345" t="str">
        <f t="shared" si="76"/>
        <v>Winter</v>
      </c>
      <c r="M345">
        <f t="shared" si="77"/>
        <v>2761</v>
      </c>
      <c r="N345" t="e">
        <f t="shared" si="78"/>
        <v>#N/A</v>
      </c>
      <c r="O345" t="str">
        <f t="shared" si="79"/>
        <v>Winter</v>
      </c>
      <c r="P345">
        <f t="shared" si="80"/>
        <v>1.836086556417179E-4</v>
      </c>
      <c r="Q345">
        <f t="shared" si="81"/>
        <v>1.0210074941250909E-4</v>
      </c>
      <c r="R345">
        <f t="shared" si="82"/>
        <v>6.4896275935249933E-5</v>
      </c>
      <c r="S345">
        <f t="shared" si="83"/>
        <v>2.5201676153794607E-5</v>
      </c>
    </row>
    <row r="346" spans="1:19" x14ac:dyDescent="0.25">
      <c r="A346">
        <v>344</v>
      </c>
      <c r="B346">
        <v>181917.77108639001</v>
      </c>
      <c r="C346">
        <v>84055.849321214002</v>
      </c>
      <c r="D346">
        <v>271825.4737489</v>
      </c>
      <c r="E346">
        <v>24370.565633900002</v>
      </c>
      <c r="F346">
        <f t="shared" si="70"/>
        <v>562169.65979040402</v>
      </c>
      <c r="G346">
        <f t="shared" si="71"/>
        <v>15</v>
      </c>
      <c r="H346" t="str">
        <f t="shared" si="73"/>
        <v>Day15</v>
      </c>
      <c r="I346">
        <f t="shared" si="72"/>
        <v>7</v>
      </c>
      <c r="J346" t="str">
        <f t="shared" si="74"/>
        <v>Hour7</v>
      </c>
      <c r="K346">
        <f t="shared" si="75"/>
        <v>1</v>
      </c>
      <c r="L346" t="str">
        <f t="shared" si="76"/>
        <v>Winter</v>
      </c>
      <c r="M346">
        <f t="shared" si="77"/>
        <v>2761</v>
      </c>
      <c r="N346" t="e">
        <f t="shared" si="78"/>
        <v>#N/A</v>
      </c>
      <c r="O346" t="str">
        <f t="shared" si="79"/>
        <v>Winter</v>
      </c>
      <c r="P346">
        <f t="shared" si="80"/>
        <v>1.8005174949334925E-4</v>
      </c>
      <c r="Q346">
        <f t="shared" si="81"/>
        <v>1.1293581994212089E-4</v>
      </c>
      <c r="R346">
        <f t="shared" si="82"/>
        <v>6.8486544729214123E-5</v>
      </c>
      <c r="S346">
        <f t="shared" si="83"/>
        <v>3.411272265763574E-5</v>
      </c>
    </row>
    <row r="347" spans="1:19" x14ac:dyDescent="0.25">
      <c r="A347">
        <v>345</v>
      </c>
      <c r="B347">
        <v>180239.60451437999</v>
      </c>
      <c r="C347">
        <v>81726.010929155003</v>
      </c>
      <c r="D347">
        <v>276977.40603999997</v>
      </c>
      <c r="E347">
        <v>35199.779025600001</v>
      </c>
      <c r="F347">
        <f t="shared" si="70"/>
        <v>574142.80050913501</v>
      </c>
      <c r="G347">
        <f t="shared" si="71"/>
        <v>15</v>
      </c>
      <c r="H347" t="str">
        <f t="shared" si="73"/>
        <v>Day15</v>
      </c>
      <c r="I347">
        <f t="shared" si="72"/>
        <v>8</v>
      </c>
      <c r="J347" t="str">
        <f t="shared" si="74"/>
        <v>Hour8</v>
      </c>
      <c r="K347">
        <f t="shared" si="75"/>
        <v>1</v>
      </c>
      <c r="L347" t="str">
        <f t="shared" si="76"/>
        <v>Winter</v>
      </c>
      <c r="M347">
        <f t="shared" si="77"/>
        <v>2761</v>
      </c>
      <c r="N347" t="e">
        <f t="shared" si="78"/>
        <v>#N/A</v>
      </c>
      <c r="O347" t="str">
        <f t="shared" si="79"/>
        <v>Winter</v>
      </c>
      <c r="P347">
        <f t="shared" si="80"/>
        <v>1.8346428625633387E-4</v>
      </c>
      <c r="Q347">
        <f t="shared" si="81"/>
        <v>1.118940024403035E-4</v>
      </c>
      <c r="R347">
        <f t="shared" si="82"/>
        <v>6.6588252313657997E-5</v>
      </c>
      <c r="S347">
        <f t="shared" si="83"/>
        <v>4.9270924505751808E-5</v>
      </c>
    </row>
    <row r="348" spans="1:19" x14ac:dyDescent="0.25">
      <c r="A348">
        <v>346</v>
      </c>
      <c r="B348">
        <v>175799.56455295999</v>
      </c>
      <c r="C348">
        <v>80432.577980686998</v>
      </c>
      <c r="D348">
        <v>273043.34955599997</v>
      </c>
      <c r="E348">
        <v>52702.8441638</v>
      </c>
      <c r="F348">
        <f t="shared" si="70"/>
        <v>581978.33625344699</v>
      </c>
      <c r="G348">
        <f t="shared" si="71"/>
        <v>15</v>
      </c>
      <c r="H348" t="str">
        <f t="shared" si="73"/>
        <v>Day15</v>
      </c>
      <c r="I348">
        <f t="shared" si="72"/>
        <v>9</v>
      </c>
      <c r="J348" t="str">
        <f t="shared" si="74"/>
        <v>Hour9</v>
      </c>
      <c r="K348">
        <f t="shared" si="75"/>
        <v>1</v>
      </c>
      <c r="L348" t="str">
        <f t="shared" si="76"/>
        <v>Winter</v>
      </c>
      <c r="M348">
        <f t="shared" si="77"/>
        <v>2761</v>
      </c>
      <c r="N348" t="e">
        <f t="shared" si="78"/>
        <v>#N/A</v>
      </c>
      <c r="O348" t="str">
        <f t="shared" si="79"/>
        <v>Winter</v>
      </c>
      <c r="P348">
        <f t="shared" si="80"/>
        <v>1.8085844603547149E-4</v>
      </c>
      <c r="Q348">
        <f t="shared" si="81"/>
        <v>1.0913759469286785E-4</v>
      </c>
      <c r="R348">
        <f t="shared" si="82"/>
        <v>6.5534396404820765E-5</v>
      </c>
      <c r="S348">
        <f t="shared" si="83"/>
        <v>7.3770856747267023E-5</v>
      </c>
    </row>
    <row r="349" spans="1:19" x14ac:dyDescent="0.25">
      <c r="A349">
        <v>347</v>
      </c>
      <c r="B349">
        <v>166445.61666961</v>
      </c>
      <c r="C349">
        <v>77847.548228619999</v>
      </c>
      <c r="D349">
        <v>270893.75922800001</v>
      </c>
      <c r="E349">
        <v>67255.670407400001</v>
      </c>
      <c r="F349">
        <f t="shared" si="70"/>
        <v>582442.59453362995</v>
      </c>
      <c r="G349">
        <f t="shared" si="71"/>
        <v>15</v>
      </c>
      <c r="H349" t="str">
        <f t="shared" si="73"/>
        <v>Day15</v>
      </c>
      <c r="I349">
        <f t="shared" si="72"/>
        <v>10</v>
      </c>
      <c r="J349" t="str">
        <f t="shared" si="74"/>
        <v>Hour10</v>
      </c>
      <c r="K349">
        <f t="shared" si="75"/>
        <v>1</v>
      </c>
      <c r="L349" t="str">
        <f t="shared" si="76"/>
        <v>Winter</v>
      </c>
      <c r="M349">
        <f t="shared" si="77"/>
        <v>2761</v>
      </c>
      <c r="N349" t="e">
        <f t="shared" si="78"/>
        <v>#N/A</v>
      </c>
      <c r="O349" t="str">
        <f t="shared" si="79"/>
        <v>Winter</v>
      </c>
      <c r="P349">
        <f t="shared" si="80"/>
        <v>1.7943460045575992E-4</v>
      </c>
      <c r="Q349">
        <f t="shared" si="81"/>
        <v>1.0333059866607325E-4</v>
      </c>
      <c r="R349">
        <f t="shared" si="82"/>
        <v>6.3428180630773444E-5</v>
      </c>
      <c r="S349">
        <f t="shared" si="83"/>
        <v>9.414118926191886E-5</v>
      </c>
    </row>
    <row r="350" spans="1:19" x14ac:dyDescent="0.25">
      <c r="A350">
        <v>348</v>
      </c>
      <c r="B350">
        <v>168522.38861508001</v>
      </c>
      <c r="C350">
        <v>80488.977348575994</v>
      </c>
      <c r="D350">
        <v>252102.57840699999</v>
      </c>
      <c r="E350">
        <v>85993.588342500007</v>
      </c>
      <c r="F350">
        <f t="shared" si="70"/>
        <v>587107.53271315596</v>
      </c>
      <c r="G350">
        <f t="shared" si="71"/>
        <v>15</v>
      </c>
      <c r="H350" t="str">
        <f t="shared" si="73"/>
        <v>Day15</v>
      </c>
      <c r="I350">
        <f t="shared" si="72"/>
        <v>11</v>
      </c>
      <c r="J350" t="str">
        <f t="shared" si="74"/>
        <v>Hour11</v>
      </c>
      <c r="K350">
        <f t="shared" si="75"/>
        <v>1</v>
      </c>
      <c r="L350" t="str">
        <f t="shared" si="76"/>
        <v>Winter</v>
      </c>
      <c r="M350">
        <f t="shared" si="77"/>
        <v>2761</v>
      </c>
      <c r="N350" t="e">
        <f t="shared" si="78"/>
        <v>#N/A</v>
      </c>
      <c r="O350" t="str">
        <f t="shared" si="79"/>
        <v>Winter</v>
      </c>
      <c r="P350">
        <f t="shared" si="80"/>
        <v>1.6698769864334059E-4</v>
      </c>
      <c r="Q350">
        <f t="shared" si="81"/>
        <v>1.0461987316132346E-4</v>
      </c>
      <c r="R350">
        <f t="shared" si="82"/>
        <v>6.5580349159600123E-5</v>
      </c>
      <c r="S350">
        <f t="shared" si="83"/>
        <v>1.2036960789215621E-4</v>
      </c>
    </row>
    <row r="351" spans="1:19" x14ac:dyDescent="0.25">
      <c r="A351">
        <v>349</v>
      </c>
      <c r="B351">
        <v>169162.40661440001</v>
      </c>
      <c r="C351">
        <v>81211.594704094998</v>
      </c>
      <c r="D351">
        <v>238689.939957</v>
      </c>
      <c r="E351">
        <v>104370.2811735</v>
      </c>
      <c r="F351">
        <f t="shared" si="70"/>
        <v>593434.22244899499</v>
      </c>
      <c r="G351">
        <f t="shared" si="71"/>
        <v>15</v>
      </c>
      <c r="H351" t="str">
        <f t="shared" si="73"/>
        <v>Day15</v>
      </c>
      <c r="I351">
        <f t="shared" si="72"/>
        <v>12</v>
      </c>
      <c r="J351" t="str">
        <f t="shared" si="74"/>
        <v>Hour12</v>
      </c>
      <c r="K351">
        <f t="shared" si="75"/>
        <v>1</v>
      </c>
      <c r="L351" t="str">
        <f t="shared" si="76"/>
        <v>Winter</v>
      </c>
      <c r="M351">
        <f t="shared" si="77"/>
        <v>2761</v>
      </c>
      <c r="N351" t="e">
        <f t="shared" si="78"/>
        <v>#N/A</v>
      </c>
      <c r="O351" t="str">
        <f t="shared" si="79"/>
        <v>Winter</v>
      </c>
      <c r="P351">
        <f t="shared" si="80"/>
        <v>1.5810343557212049E-4</v>
      </c>
      <c r="Q351">
        <f t="shared" si="81"/>
        <v>1.0501720079511793E-4</v>
      </c>
      <c r="R351">
        <f t="shared" si="82"/>
        <v>6.6169119200477799E-5</v>
      </c>
      <c r="S351">
        <f t="shared" si="83"/>
        <v>1.4609240133591866E-4</v>
      </c>
    </row>
    <row r="352" spans="1:19" x14ac:dyDescent="0.25">
      <c r="A352">
        <v>350</v>
      </c>
      <c r="B352">
        <v>167705.66938889999</v>
      </c>
      <c r="C352">
        <v>81509.057397394005</v>
      </c>
      <c r="D352">
        <v>229085.00638499999</v>
      </c>
      <c r="E352">
        <v>109638.7372708</v>
      </c>
      <c r="F352">
        <f t="shared" si="70"/>
        <v>587938.47044209403</v>
      </c>
      <c r="G352">
        <f t="shared" si="71"/>
        <v>15</v>
      </c>
      <c r="H352" t="str">
        <f t="shared" si="73"/>
        <v>Day15</v>
      </c>
      <c r="I352">
        <f t="shared" si="72"/>
        <v>13</v>
      </c>
      <c r="J352" t="str">
        <f t="shared" si="74"/>
        <v>Hour13</v>
      </c>
      <c r="K352">
        <f t="shared" si="75"/>
        <v>1</v>
      </c>
      <c r="L352" t="str">
        <f t="shared" si="76"/>
        <v>Winter</v>
      </c>
      <c r="M352">
        <f t="shared" si="77"/>
        <v>2761</v>
      </c>
      <c r="N352" t="e">
        <f t="shared" si="78"/>
        <v>#N/A</v>
      </c>
      <c r="O352" t="str">
        <f t="shared" si="79"/>
        <v>Winter</v>
      </c>
      <c r="P352">
        <f t="shared" si="80"/>
        <v>1.5174131994861003E-4</v>
      </c>
      <c r="Q352">
        <f t="shared" si="81"/>
        <v>1.0411284817459288E-4</v>
      </c>
      <c r="R352">
        <f t="shared" si="82"/>
        <v>6.6411484154426983E-5</v>
      </c>
      <c r="S352">
        <f t="shared" si="83"/>
        <v>1.5346692781925678E-4</v>
      </c>
    </row>
    <row r="353" spans="1:19" x14ac:dyDescent="0.25">
      <c r="A353">
        <v>351</v>
      </c>
      <c r="B353">
        <v>170071.69338909999</v>
      </c>
      <c r="C353">
        <v>83202.434074516001</v>
      </c>
      <c r="D353">
        <v>217625.338601</v>
      </c>
      <c r="E353">
        <v>115696.1163014</v>
      </c>
      <c r="F353">
        <f t="shared" si="70"/>
        <v>586595.58236601599</v>
      </c>
      <c r="G353">
        <f t="shared" si="71"/>
        <v>15</v>
      </c>
      <c r="H353" t="str">
        <f t="shared" si="73"/>
        <v>Day15</v>
      </c>
      <c r="I353">
        <f t="shared" si="72"/>
        <v>14</v>
      </c>
      <c r="J353" t="str">
        <f t="shared" si="74"/>
        <v>Hour14</v>
      </c>
      <c r="K353">
        <f t="shared" si="75"/>
        <v>1</v>
      </c>
      <c r="L353" t="str">
        <f t="shared" si="76"/>
        <v>Winter</v>
      </c>
      <c r="M353">
        <f t="shared" si="77"/>
        <v>2761</v>
      </c>
      <c r="N353" t="e">
        <f t="shared" si="78"/>
        <v>#N/A</v>
      </c>
      <c r="O353" t="str">
        <f t="shared" si="79"/>
        <v>Winter</v>
      </c>
      <c r="P353">
        <f t="shared" si="80"/>
        <v>1.4415066553103404E-4</v>
      </c>
      <c r="Q353">
        <f t="shared" si="81"/>
        <v>1.0558169236100516E-4</v>
      </c>
      <c r="R353">
        <f t="shared" si="82"/>
        <v>6.7791203929762754E-5</v>
      </c>
      <c r="S353">
        <f t="shared" si="83"/>
        <v>1.6194574993636039E-4</v>
      </c>
    </row>
    <row r="354" spans="1:19" x14ac:dyDescent="0.25">
      <c r="A354">
        <v>352</v>
      </c>
      <c r="B354">
        <v>170631.46555250001</v>
      </c>
      <c r="C354">
        <v>82939.422799520995</v>
      </c>
      <c r="D354">
        <v>218846.26893699999</v>
      </c>
      <c r="E354">
        <v>122799.9127827</v>
      </c>
      <c r="F354">
        <f t="shared" si="70"/>
        <v>595217.07007172098</v>
      </c>
      <c r="G354">
        <f t="shared" si="71"/>
        <v>15</v>
      </c>
      <c r="H354" t="str">
        <f t="shared" si="73"/>
        <v>Day15</v>
      </c>
      <c r="I354">
        <f t="shared" si="72"/>
        <v>15</v>
      </c>
      <c r="J354" t="str">
        <f t="shared" si="74"/>
        <v>Hour15</v>
      </c>
      <c r="K354">
        <f t="shared" si="75"/>
        <v>1</v>
      </c>
      <c r="L354" t="str">
        <f t="shared" si="76"/>
        <v>Winter</v>
      </c>
      <c r="M354">
        <f t="shared" si="77"/>
        <v>2761</v>
      </c>
      <c r="N354" t="e">
        <f t="shared" si="78"/>
        <v>#N/A</v>
      </c>
      <c r="O354" t="str">
        <f t="shared" si="79"/>
        <v>Winter</v>
      </c>
      <c r="P354">
        <f t="shared" si="80"/>
        <v>1.4495938533192132E-4</v>
      </c>
      <c r="Q354">
        <f t="shared" si="81"/>
        <v>1.0592920282068605E-4</v>
      </c>
      <c r="R354">
        <f t="shared" si="82"/>
        <v>6.7576909105610797E-5</v>
      </c>
      <c r="S354">
        <f t="shared" si="83"/>
        <v>1.7188929588532223E-4</v>
      </c>
    </row>
    <row r="355" spans="1:19" x14ac:dyDescent="0.25">
      <c r="A355">
        <v>353</v>
      </c>
      <c r="B355">
        <v>174215.83681070001</v>
      </c>
      <c r="C355">
        <v>82950.425049081998</v>
      </c>
      <c r="D355">
        <v>232845.205303</v>
      </c>
      <c r="E355">
        <v>134613.9254608</v>
      </c>
      <c r="F355">
        <f t="shared" si="70"/>
        <v>624625.39262358192</v>
      </c>
      <c r="G355">
        <f t="shared" si="71"/>
        <v>15</v>
      </c>
      <c r="H355" t="str">
        <f t="shared" si="73"/>
        <v>Day15</v>
      </c>
      <c r="I355">
        <f t="shared" si="72"/>
        <v>16</v>
      </c>
      <c r="J355" t="str">
        <f t="shared" si="74"/>
        <v>Hour16</v>
      </c>
      <c r="K355">
        <f t="shared" si="75"/>
        <v>1</v>
      </c>
      <c r="L355" t="str">
        <f t="shared" si="76"/>
        <v>Winter</v>
      </c>
      <c r="M355">
        <f t="shared" si="77"/>
        <v>2761</v>
      </c>
      <c r="N355" t="e">
        <f t="shared" si="78"/>
        <v>#N/A</v>
      </c>
      <c r="O355" t="str">
        <f t="shared" si="79"/>
        <v>Winter</v>
      </c>
      <c r="P355">
        <f t="shared" si="80"/>
        <v>1.5423200039989957E-4</v>
      </c>
      <c r="Q355">
        <f t="shared" si="81"/>
        <v>1.0815440547463432E-4</v>
      </c>
      <c r="R355">
        <f t="shared" si="82"/>
        <v>6.758587345565623E-5</v>
      </c>
      <c r="S355">
        <f t="shared" si="83"/>
        <v>1.8842597148062415E-4</v>
      </c>
    </row>
    <row r="356" spans="1:19" x14ac:dyDescent="0.25">
      <c r="A356">
        <v>354</v>
      </c>
      <c r="B356">
        <v>179939.75171049999</v>
      </c>
      <c r="C356">
        <v>82692.124155829006</v>
      </c>
      <c r="D356">
        <v>268015.56182800001</v>
      </c>
      <c r="E356">
        <v>130248.2410012</v>
      </c>
      <c r="F356">
        <f t="shared" si="70"/>
        <v>660895.67869552912</v>
      </c>
      <c r="G356">
        <f t="shared" si="71"/>
        <v>15</v>
      </c>
      <c r="H356" t="str">
        <f t="shared" si="73"/>
        <v>Day15</v>
      </c>
      <c r="I356">
        <f t="shared" si="72"/>
        <v>17</v>
      </c>
      <c r="J356" t="str">
        <f t="shared" si="74"/>
        <v>Hour17</v>
      </c>
      <c r="K356">
        <f t="shared" si="75"/>
        <v>1</v>
      </c>
      <c r="L356" t="str">
        <f t="shared" si="76"/>
        <v>Winter</v>
      </c>
      <c r="M356">
        <f t="shared" si="77"/>
        <v>2761</v>
      </c>
      <c r="N356" t="e">
        <f t="shared" si="78"/>
        <v>#N/A</v>
      </c>
      <c r="O356" t="str">
        <f t="shared" si="79"/>
        <v>Winter</v>
      </c>
      <c r="P356">
        <f t="shared" si="80"/>
        <v>1.775281401446269E-4</v>
      </c>
      <c r="Q356">
        <f t="shared" si="81"/>
        <v>1.1170785173020025E-4</v>
      </c>
      <c r="R356">
        <f t="shared" si="82"/>
        <v>6.7375416529431319E-5</v>
      </c>
      <c r="S356">
        <f t="shared" si="83"/>
        <v>1.8231510046440422E-4</v>
      </c>
    </row>
    <row r="357" spans="1:19" x14ac:dyDescent="0.25">
      <c r="A357">
        <v>355</v>
      </c>
      <c r="B357">
        <v>187852.10197449999</v>
      </c>
      <c r="C357">
        <v>86498.548726727997</v>
      </c>
      <c r="D357">
        <v>269396.58619100001</v>
      </c>
      <c r="E357">
        <v>153369.38126309999</v>
      </c>
      <c r="F357">
        <f t="shared" si="70"/>
        <v>697116.61815532797</v>
      </c>
      <c r="G357">
        <f t="shared" si="71"/>
        <v>15</v>
      </c>
      <c r="H357" t="str">
        <f t="shared" si="73"/>
        <v>Day15</v>
      </c>
      <c r="I357">
        <f t="shared" si="72"/>
        <v>18</v>
      </c>
      <c r="J357" t="str">
        <f t="shared" si="74"/>
        <v>Hour18</v>
      </c>
      <c r="K357">
        <f t="shared" si="75"/>
        <v>1</v>
      </c>
      <c r="L357" t="str">
        <f t="shared" si="76"/>
        <v>Winter</v>
      </c>
      <c r="M357">
        <f t="shared" si="77"/>
        <v>2761</v>
      </c>
      <c r="N357" t="e">
        <f t="shared" si="78"/>
        <v>#N/A</v>
      </c>
      <c r="O357" t="str">
        <f t="shared" si="79"/>
        <v>Winter</v>
      </c>
      <c r="P357">
        <f t="shared" si="80"/>
        <v>1.7844290302251959E-4</v>
      </c>
      <c r="Q357">
        <f t="shared" si="81"/>
        <v>1.1661989390946457E-4</v>
      </c>
      <c r="R357">
        <f t="shared" si="82"/>
        <v>7.0476793396578871E-5</v>
      </c>
      <c r="S357">
        <f t="shared" si="83"/>
        <v>2.1467893875732244E-4</v>
      </c>
    </row>
    <row r="358" spans="1:19" x14ac:dyDescent="0.25">
      <c r="A358">
        <v>356</v>
      </c>
      <c r="B358">
        <v>183427.70544125</v>
      </c>
      <c r="C358">
        <v>86293.978756984099</v>
      </c>
      <c r="D358">
        <v>269375.041096</v>
      </c>
      <c r="E358">
        <v>152464.74931770001</v>
      </c>
      <c r="F358">
        <f t="shared" si="70"/>
        <v>691561.47461193416</v>
      </c>
      <c r="G358">
        <f t="shared" si="71"/>
        <v>15</v>
      </c>
      <c r="H358" t="str">
        <f t="shared" si="73"/>
        <v>Day15</v>
      </c>
      <c r="I358">
        <f t="shared" si="72"/>
        <v>19</v>
      </c>
      <c r="J358" t="str">
        <f t="shared" si="74"/>
        <v>Hour19</v>
      </c>
      <c r="K358">
        <f t="shared" si="75"/>
        <v>1</v>
      </c>
      <c r="L358" t="str">
        <f t="shared" si="76"/>
        <v>Winter</v>
      </c>
      <c r="M358">
        <f t="shared" si="77"/>
        <v>2761</v>
      </c>
      <c r="N358" t="e">
        <f t="shared" si="78"/>
        <v>#N/A</v>
      </c>
      <c r="O358" t="str">
        <f t="shared" si="79"/>
        <v>Winter</v>
      </c>
      <c r="P358">
        <f t="shared" si="80"/>
        <v>1.7842863198311239E-4</v>
      </c>
      <c r="Q358">
        <f t="shared" si="81"/>
        <v>1.1387319771124444E-4</v>
      </c>
      <c r="R358">
        <f t="shared" si="82"/>
        <v>7.031011504526533E-5</v>
      </c>
      <c r="S358">
        <f t="shared" si="83"/>
        <v>2.1341267932271414E-4</v>
      </c>
    </row>
    <row r="359" spans="1:19" x14ac:dyDescent="0.25">
      <c r="A359">
        <v>357</v>
      </c>
      <c r="B359">
        <v>183662.06754441999</v>
      </c>
      <c r="C359">
        <v>87672.284363522005</v>
      </c>
      <c r="D359">
        <v>259587.45821000001</v>
      </c>
      <c r="E359">
        <v>133304.70049359999</v>
      </c>
      <c r="F359">
        <f t="shared" si="70"/>
        <v>664226.51061154203</v>
      </c>
      <c r="G359">
        <f t="shared" si="71"/>
        <v>15</v>
      </c>
      <c r="H359" t="str">
        <f t="shared" si="73"/>
        <v>Day15</v>
      </c>
      <c r="I359">
        <f t="shared" si="72"/>
        <v>20</v>
      </c>
      <c r="J359" t="str">
        <f t="shared" si="74"/>
        <v>Hour20</v>
      </c>
      <c r="K359">
        <f t="shared" si="75"/>
        <v>1</v>
      </c>
      <c r="L359" t="str">
        <f t="shared" si="76"/>
        <v>Winter</v>
      </c>
      <c r="M359">
        <f t="shared" si="77"/>
        <v>2761</v>
      </c>
      <c r="N359" t="e">
        <f t="shared" si="78"/>
        <v>#N/A</v>
      </c>
      <c r="O359" t="str">
        <f t="shared" si="79"/>
        <v>Winter</v>
      </c>
      <c r="P359">
        <f t="shared" si="80"/>
        <v>1.719455331122414E-4</v>
      </c>
      <c r="Q359">
        <f t="shared" si="81"/>
        <v>1.140186913379902E-4</v>
      </c>
      <c r="R359">
        <f t="shared" si="82"/>
        <v>7.1433123013597903E-5</v>
      </c>
      <c r="S359">
        <f t="shared" si="83"/>
        <v>1.8659338257507894E-4</v>
      </c>
    </row>
    <row r="360" spans="1:19" x14ac:dyDescent="0.25">
      <c r="A360">
        <v>358</v>
      </c>
      <c r="B360">
        <v>179997.81076378</v>
      </c>
      <c r="C360">
        <v>88786.103415359001</v>
      </c>
      <c r="D360">
        <v>248334.70498400001</v>
      </c>
      <c r="E360">
        <v>113870.3124223</v>
      </c>
      <c r="F360">
        <f t="shared" si="70"/>
        <v>630988.93158543902</v>
      </c>
      <c r="G360">
        <f t="shared" si="71"/>
        <v>15</v>
      </c>
      <c r="H360" t="str">
        <f t="shared" si="73"/>
        <v>Day15</v>
      </c>
      <c r="I360">
        <f t="shared" si="72"/>
        <v>21</v>
      </c>
      <c r="J360" t="str">
        <f t="shared" si="74"/>
        <v>Hour21</v>
      </c>
      <c r="K360">
        <f t="shared" si="75"/>
        <v>1</v>
      </c>
      <c r="L360" t="str">
        <f t="shared" si="76"/>
        <v>Winter</v>
      </c>
      <c r="M360">
        <f t="shared" si="77"/>
        <v>2761</v>
      </c>
      <c r="N360" t="e">
        <f t="shared" si="78"/>
        <v>#N/A</v>
      </c>
      <c r="O360" t="str">
        <f t="shared" si="79"/>
        <v>Winter</v>
      </c>
      <c r="P360">
        <f t="shared" si="80"/>
        <v>1.6449193475364963E-4</v>
      </c>
      <c r="Q360">
        <f t="shared" si="81"/>
        <v>1.117438951950475E-4</v>
      </c>
      <c r="R360">
        <f t="shared" si="82"/>
        <v>7.2340634137807466E-5</v>
      </c>
      <c r="S360">
        <f t="shared" si="83"/>
        <v>1.5939007920263163E-4</v>
      </c>
    </row>
    <row r="361" spans="1:19" x14ac:dyDescent="0.25">
      <c r="A361">
        <v>359</v>
      </c>
      <c r="B361">
        <v>172361.38171471001</v>
      </c>
      <c r="C361">
        <v>90779.750742302</v>
      </c>
      <c r="D361">
        <v>234367.3710141</v>
      </c>
      <c r="E361">
        <v>90900.451309299999</v>
      </c>
      <c r="F361">
        <f t="shared" si="70"/>
        <v>588408.95478041202</v>
      </c>
      <c r="G361">
        <f t="shared" si="71"/>
        <v>15</v>
      </c>
      <c r="H361" t="str">
        <f t="shared" si="73"/>
        <v>Day15</v>
      </c>
      <c r="I361">
        <f t="shared" si="72"/>
        <v>22</v>
      </c>
      <c r="J361" t="str">
        <f t="shared" si="74"/>
        <v>Hour22</v>
      </c>
      <c r="K361">
        <f t="shared" si="75"/>
        <v>1</v>
      </c>
      <c r="L361" t="str">
        <f t="shared" si="76"/>
        <v>Winter</v>
      </c>
      <c r="M361">
        <f t="shared" si="77"/>
        <v>2761</v>
      </c>
      <c r="N361" t="e">
        <f t="shared" si="78"/>
        <v>#N/A</v>
      </c>
      <c r="O361" t="str">
        <f t="shared" si="79"/>
        <v>Winter</v>
      </c>
      <c r="P361">
        <f t="shared" si="80"/>
        <v>1.5524025247989231E-4</v>
      </c>
      <c r="Q361">
        <f t="shared" si="81"/>
        <v>1.0700314682870457E-4</v>
      </c>
      <c r="R361">
        <f t="shared" si="82"/>
        <v>7.396500671786658E-5</v>
      </c>
      <c r="S361">
        <f t="shared" si="83"/>
        <v>1.2723799404371248E-4</v>
      </c>
    </row>
    <row r="362" spans="1:19" x14ac:dyDescent="0.25">
      <c r="A362">
        <v>360</v>
      </c>
      <c r="B362">
        <v>161736.95719995</v>
      </c>
      <c r="C362">
        <v>96833.628140207002</v>
      </c>
      <c r="D362">
        <v>220871.5419479</v>
      </c>
      <c r="E362">
        <v>63915.099650800003</v>
      </c>
      <c r="F362">
        <f t="shared" si="70"/>
        <v>543357.226938857</v>
      </c>
      <c r="G362">
        <f t="shared" si="71"/>
        <v>15</v>
      </c>
      <c r="H362" t="str">
        <f t="shared" si="73"/>
        <v>Day15</v>
      </c>
      <c r="I362">
        <f t="shared" si="72"/>
        <v>23</v>
      </c>
      <c r="J362" t="str">
        <f t="shared" si="74"/>
        <v>Hour23</v>
      </c>
      <c r="K362">
        <f t="shared" si="75"/>
        <v>1</v>
      </c>
      <c r="L362" t="str">
        <f t="shared" si="76"/>
        <v>Winter</v>
      </c>
      <c r="M362">
        <f t="shared" si="77"/>
        <v>2761</v>
      </c>
      <c r="N362" t="e">
        <f t="shared" si="78"/>
        <v>#N/A</v>
      </c>
      <c r="O362" t="str">
        <f t="shared" si="79"/>
        <v>Winter</v>
      </c>
      <c r="P362">
        <f t="shared" si="80"/>
        <v>1.4630088561070338E-4</v>
      </c>
      <c r="Q362">
        <f t="shared" si="81"/>
        <v>1.0040743005610962E-4</v>
      </c>
      <c r="R362">
        <f t="shared" si="82"/>
        <v>7.8897550360515381E-5</v>
      </c>
      <c r="S362">
        <f t="shared" si="83"/>
        <v>8.946522213624867E-5</v>
      </c>
    </row>
    <row r="363" spans="1:19" x14ac:dyDescent="0.25">
      <c r="A363">
        <v>361</v>
      </c>
      <c r="B363">
        <v>142155.57806105999</v>
      </c>
      <c r="C363">
        <v>125953.84772186899</v>
      </c>
      <c r="D363">
        <v>199945.71347069999</v>
      </c>
      <c r="E363">
        <v>26378.404205300001</v>
      </c>
      <c r="F363">
        <f t="shared" si="70"/>
        <v>494433.54345892905</v>
      </c>
      <c r="G363">
        <f t="shared" si="71"/>
        <v>16</v>
      </c>
      <c r="H363" t="str">
        <f t="shared" si="73"/>
        <v>Day16</v>
      </c>
      <c r="I363">
        <f t="shared" si="72"/>
        <v>0</v>
      </c>
      <c r="J363" t="str">
        <f t="shared" si="74"/>
        <v>Hour0</v>
      </c>
      <c r="K363">
        <f t="shared" si="75"/>
        <v>1</v>
      </c>
      <c r="L363" t="str">
        <f t="shared" si="76"/>
        <v>Winter</v>
      </c>
      <c r="M363">
        <f t="shared" si="77"/>
        <v>21</v>
      </c>
      <c r="N363">
        <f t="shared" si="78"/>
        <v>745454.45869102306</v>
      </c>
      <c r="O363" t="str">
        <f t="shared" si="79"/>
        <v>Winter</v>
      </c>
      <c r="P363">
        <f t="shared" si="80"/>
        <v>1.3244003594509011E-4</v>
      </c>
      <c r="Q363">
        <f t="shared" si="81"/>
        <v>8.8251173438399052E-5</v>
      </c>
      <c r="R363">
        <f t="shared" si="82"/>
        <v>1.026239565179593E-4</v>
      </c>
      <c r="S363">
        <f t="shared" si="83"/>
        <v>3.6923196626783037E-5</v>
      </c>
    </row>
    <row r="364" spans="1:19" x14ac:dyDescent="0.25">
      <c r="A364">
        <v>362</v>
      </c>
      <c r="B364">
        <v>136246.87873423001</v>
      </c>
      <c r="C364">
        <v>126014.83969039901</v>
      </c>
      <c r="D364">
        <v>199139.17170790001</v>
      </c>
      <c r="E364">
        <v>17995.8586612</v>
      </c>
      <c r="F364">
        <f t="shared" si="70"/>
        <v>479396.748793729</v>
      </c>
      <c r="G364">
        <f t="shared" si="71"/>
        <v>16</v>
      </c>
      <c r="H364" t="str">
        <f t="shared" si="73"/>
        <v>Day16</v>
      </c>
      <c r="I364">
        <f t="shared" si="72"/>
        <v>1</v>
      </c>
      <c r="J364" t="str">
        <f t="shared" si="74"/>
        <v>Hour1</v>
      </c>
      <c r="K364">
        <f t="shared" si="75"/>
        <v>1</v>
      </c>
      <c r="L364" t="str">
        <f t="shared" si="76"/>
        <v>Winter</v>
      </c>
      <c r="M364">
        <f t="shared" si="77"/>
        <v>2761</v>
      </c>
      <c r="N364" t="e">
        <f t="shared" si="78"/>
        <v>#N/A</v>
      </c>
      <c r="O364" t="str">
        <f t="shared" si="79"/>
        <v>Winter</v>
      </c>
      <c r="P364">
        <f t="shared" si="80"/>
        <v>1.3190579883541533E-4</v>
      </c>
      <c r="Q364">
        <f t="shared" si="81"/>
        <v>8.4583011722905578E-5</v>
      </c>
      <c r="R364">
        <f t="shared" si="82"/>
        <v>1.0267365120565309E-4</v>
      </c>
      <c r="S364">
        <f t="shared" si="83"/>
        <v>2.518972044873657E-5</v>
      </c>
    </row>
    <row r="365" spans="1:19" x14ac:dyDescent="0.25">
      <c r="A365">
        <v>363</v>
      </c>
      <c r="B365">
        <v>134022.07732057999</v>
      </c>
      <c r="C365">
        <v>125851.505484459</v>
      </c>
      <c r="D365">
        <v>201085.24691069999</v>
      </c>
      <c r="E365">
        <v>14426.6517415</v>
      </c>
      <c r="F365">
        <f t="shared" si="70"/>
        <v>475385.48145723902</v>
      </c>
      <c r="G365">
        <f t="shared" si="71"/>
        <v>16</v>
      </c>
      <c r="H365" t="str">
        <f t="shared" si="73"/>
        <v>Day16</v>
      </c>
      <c r="I365">
        <f t="shared" si="72"/>
        <v>2</v>
      </c>
      <c r="J365" t="str">
        <f t="shared" si="74"/>
        <v>Hour2</v>
      </c>
      <c r="K365">
        <f t="shared" si="75"/>
        <v>1</v>
      </c>
      <c r="L365" t="str">
        <f t="shared" si="76"/>
        <v>Winter</v>
      </c>
      <c r="M365">
        <f t="shared" si="77"/>
        <v>2761</v>
      </c>
      <c r="N365" t="e">
        <f t="shared" si="78"/>
        <v>#N/A</v>
      </c>
      <c r="O365" t="str">
        <f t="shared" si="79"/>
        <v>Winter</v>
      </c>
      <c r="P365">
        <f t="shared" si="80"/>
        <v>1.3319484007234312E-4</v>
      </c>
      <c r="Q365">
        <f t="shared" si="81"/>
        <v>8.3201839502300296E-5</v>
      </c>
      <c r="R365">
        <f t="shared" si="82"/>
        <v>1.0254057069440665E-4</v>
      </c>
      <c r="S365">
        <f t="shared" si="83"/>
        <v>2.0193719634127819E-5</v>
      </c>
    </row>
    <row r="366" spans="1:19" x14ac:dyDescent="0.25">
      <c r="A366">
        <v>364</v>
      </c>
      <c r="B366">
        <v>134548.93292734999</v>
      </c>
      <c r="C366">
        <v>123580.77648038301</v>
      </c>
      <c r="D366">
        <v>207539.74015550001</v>
      </c>
      <c r="E366">
        <v>14455.6925711</v>
      </c>
      <c r="F366">
        <f t="shared" si="70"/>
        <v>480125.14213433303</v>
      </c>
      <c r="G366">
        <f t="shared" si="71"/>
        <v>16</v>
      </c>
      <c r="H366" t="str">
        <f t="shared" si="73"/>
        <v>Day16</v>
      </c>
      <c r="I366">
        <f t="shared" si="72"/>
        <v>3</v>
      </c>
      <c r="J366" t="str">
        <f t="shared" si="74"/>
        <v>Hour3</v>
      </c>
      <c r="K366">
        <f t="shared" si="75"/>
        <v>1</v>
      </c>
      <c r="L366" t="str">
        <f t="shared" si="76"/>
        <v>Winter</v>
      </c>
      <c r="M366">
        <f t="shared" si="77"/>
        <v>2761</v>
      </c>
      <c r="N366" t="e">
        <f t="shared" si="78"/>
        <v>#N/A</v>
      </c>
      <c r="O366" t="str">
        <f t="shared" si="79"/>
        <v>Winter</v>
      </c>
      <c r="P366">
        <f t="shared" si="80"/>
        <v>1.3747016712242226E-4</v>
      </c>
      <c r="Q366">
        <f t="shared" si="81"/>
        <v>8.3528915134253902E-5</v>
      </c>
      <c r="R366">
        <f t="shared" si="82"/>
        <v>1.0069043908832072E-4</v>
      </c>
      <c r="S366">
        <f t="shared" si="83"/>
        <v>2.0234369563258495E-5</v>
      </c>
    </row>
    <row r="367" spans="1:19" x14ac:dyDescent="0.25">
      <c r="A367">
        <v>365</v>
      </c>
      <c r="B367">
        <v>137799.58060943001</v>
      </c>
      <c r="C367">
        <v>123177.961245941</v>
      </c>
      <c r="D367">
        <v>219393.01871139999</v>
      </c>
      <c r="E367">
        <v>13442.1747533</v>
      </c>
      <c r="F367">
        <f t="shared" si="70"/>
        <v>493812.73532007093</v>
      </c>
      <c r="G367">
        <f t="shared" si="71"/>
        <v>16</v>
      </c>
      <c r="H367" t="str">
        <f t="shared" si="73"/>
        <v>Day16</v>
      </c>
      <c r="I367">
        <f t="shared" si="72"/>
        <v>4</v>
      </c>
      <c r="J367" t="str">
        <f t="shared" si="74"/>
        <v>Hour4</v>
      </c>
      <c r="K367">
        <f t="shared" si="75"/>
        <v>1</v>
      </c>
      <c r="L367" t="str">
        <f t="shared" si="76"/>
        <v>Winter</v>
      </c>
      <c r="M367">
        <f t="shared" si="77"/>
        <v>2761</v>
      </c>
      <c r="N367" t="e">
        <f t="shared" si="78"/>
        <v>#N/A</v>
      </c>
      <c r="O367" t="str">
        <f t="shared" si="79"/>
        <v>Winter</v>
      </c>
      <c r="P367">
        <f t="shared" si="80"/>
        <v>1.4532154143178251E-4</v>
      </c>
      <c r="Q367">
        <f t="shared" si="81"/>
        <v>8.5546939866671737E-5</v>
      </c>
      <c r="R367">
        <f t="shared" si="82"/>
        <v>1.0036223559274009E-4</v>
      </c>
      <c r="S367">
        <f t="shared" si="83"/>
        <v>1.8815697024157036E-5</v>
      </c>
    </row>
    <row r="368" spans="1:19" x14ac:dyDescent="0.25">
      <c r="A368">
        <v>366</v>
      </c>
      <c r="B368">
        <v>146663.22497273001</v>
      </c>
      <c r="C368">
        <v>128638.465101772</v>
      </c>
      <c r="D368">
        <v>231150.7891118</v>
      </c>
      <c r="E368">
        <v>19677.548312800001</v>
      </c>
      <c r="F368">
        <f t="shared" si="70"/>
        <v>526130.02749910206</v>
      </c>
      <c r="G368">
        <f t="shared" si="71"/>
        <v>16</v>
      </c>
      <c r="H368" t="str">
        <f t="shared" si="73"/>
        <v>Day16</v>
      </c>
      <c r="I368">
        <f t="shared" si="72"/>
        <v>5</v>
      </c>
      <c r="J368" t="str">
        <f t="shared" si="74"/>
        <v>Hour5</v>
      </c>
      <c r="K368">
        <f t="shared" si="75"/>
        <v>1</v>
      </c>
      <c r="L368" t="str">
        <f t="shared" si="76"/>
        <v>Winter</v>
      </c>
      <c r="M368">
        <f t="shared" si="77"/>
        <v>2761</v>
      </c>
      <c r="N368" t="e">
        <f t="shared" si="78"/>
        <v>#N/A</v>
      </c>
      <c r="O368" t="str">
        <f t="shared" si="79"/>
        <v>Winter</v>
      </c>
      <c r="P368">
        <f t="shared" si="80"/>
        <v>1.5310965305184623E-4</v>
      </c>
      <c r="Q368">
        <f t="shared" si="81"/>
        <v>9.1049552051653226E-5</v>
      </c>
      <c r="R368">
        <f t="shared" si="82"/>
        <v>1.0481131373050669E-4</v>
      </c>
      <c r="S368">
        <f t="shared" si="83"/>
        <v>2.7543667154078859E-5</v>
      </c>
    </row>
    <row r="369" spans="1:19" x14ac:dyDescent="0.25">
      <c r="A369">
        <v>367</v>
      </c>
      <c r="B369">
        <v>151298.09073679001</v>
      </c>
      <c r="C369">
        <v>131795.891548538</v>
      </c>
      <c r="D369">
        <v>254752.86093240001</v>
      </c>
      <c r="E369">
        <v>32902.883987399997</v>
      </c>
      <c r="F369">
        <f t="shared" si="70"/>
        <v>570749.72720512794</v>
      </c>
      <c r="G369">
        <f t="shared" si="71"/>
        <v>16</v>
      </c>
      <c r="H369" t="str">
        <f t="shared" si="73"/>
        <v>Day16</v>
      </c>
      <c r="I369">
        <f t="shared" si="72"/>
        <v>6</v>
      </c>
      <c r="J369" t="str">
        <f t="shared" si="74"/>
        <v>Hour6</v>
      </c>
      <c r="K369">
        <f t="shared" si="75"/>
        <v>1</v>
      </c>
      <c r="L369" t="str">
        <f t="shared" si="76"/>
        <v>Winter</v>
      </c>
      <c r="M369">
        <f t="shared" si="77"/>
        <v>2761</v>
      </c>
      <c r="N369" t="e">
        <f t="shared" si="78"/>
        <v>#N/A</v>
      </c>
      <c r="O369" t="str">
        <f t="shared" si="79"/>
        <v>Winter</v>
      </c>
      <c r="P369">
        <f t="shared" si="80"/>
        <v>1.6874319270638317E-4</v>
      </c>
      <c r="Q369">
        <f t="shared" si="81"/>
        <v>9.3926909014966105E-5</v>
      </c>
      <c r="R369">
        <f t="shared" si="82"/>
        <v>1.0738390361356516E-4</v>
      </c>
      <c r="S369">
        <f t="shared" si="83"/>
        <v>4.6055843469519102E-5</v>
      </c>
    </row>
    <row r="370" spans="1:19" x14ac:dyDescent="0.25">
      <c r="A370">
        <v>368</v>
      </c>
      <c r="B370">
        <v>166679.38478003</v>
      </c>
      <c r="C370">
        <v>144387.80343975499</v>
      </c>
      <c r="D370">
        <v>243375.266626</v>
      </c>
      <c r="E370">
        <v>53057.565079200001</v>
      </c>
      <c r="F370">
        <f t="shared" si="70"/>
        <v>607500.0199249849</v>
      </c>
      <c r="G370">
        <f t="shared" si="71"/>
        <v>16</v>
      </c>
      <c r="H370" t="str">
        <f t="shared" si="73"/>
        <v>Day16</v>
      </c>
      <c r="I370">
        <f t="shared" si="72"/>
        <v>7</v>
      </c>
      <c r="J370" t="str">
        <f t="shared" si="74"/>
        <v>Hour7</v>
      </c>
      <c r="K370">
        <f t="shared" si="75"/>
        <v>1</v>
      </c>
      <c r="L370" t="str">
        <f t="shared" si="76"/>
        <v>Winter</v>
      </c>
      <c r="M370">
        <f t="shared" si="77"/>
        <v>2761</v>
      </c>
      <c r="N370" t="e">
        <f t="shared" si="78"/>
        <v>#N/A</v>
      </c>
      <c r="O370" t="str">
        <f t="shared" si="79"/>
        <v>Winter</v>
      </c>
      <c r="P370">
        <f t="shared" si="80"/>
        <v>1.6120690211654222E-4</v>
      </c>
      <c r="Q370">
        <f t="shared" si="81"/>
        <v>1.034757235379807E-4</v>
      </c>
      <c r="R370">
        <f t="shared" si="82"/>
        <v>1.1764346965124374E-4</v>
      </c>
      <c r="S370">
        <f t="shared" si="83"/>
        <v>7.4267377689360824E-5</v>
      </c>
    </row>
    <row r="371" spans="1:19" x14ac:dyDescent="0.25">
      <c r="A371">
        <v>369</v>
      </c>
      <c r="B371">
        <v>174159.03385213</v>
      </c>
      <c r="C371">
        <v>153032.83808683799</v>
      </c>
      <c r="D371">
        <v>231134.76497799999</v>
      </c>
      <c r="E371">
        <v>59494.9986107</v>
      </c>
      <c r="F371">
        <f t="shared" si="70"/>
        <v>617821.63552766794</v>
      </c>
      <c r="G371">
        <f t="shared" si="71"/>
        <v>16</v>
      </c>
      <c r="H371" t="str">
        <f t="shared" si="73"/>
        <v>Day16</v>
      </c>
      <c r="I371">
        <f t="shared" si="72"/>
        <v>8</v>
      </c>
      <c r="J371" t="str">
        <f t="shared" si="74"/>
        <v>Hour8</v>
      </c>
      <c r="K371">
        <f t="shared" si="75"/>
        <v>1</v>
      </c>
      <c r="L371" t="str">
        <f t="shared" si="76"/>
        <v>Winter</v>
      </c>
      <c r="M371">
        <f t="shared" si="77"/>
        <v>2761</v>
      </c>
      <c r="N371" t="e">
        <f t="shared" si="78"/>
        <v>#N/A</v>
      </c>
      <c r="O371" t="str">
        <f t="shared" si="79"/>
        <v>Winter</v>
      </c>
      <c r="P371">
        <f t="shared" si="80"/>
        <v>1.5309903898656009E-4</v>
      </c>
      <c r="Q371">
        <f t="shared" si="81"/>
        <v>1.0811914180213586E-4</v>
      </c>
      <c r="R371">
        <f t="shared" si="82"/>
        <v>1.2468722159503177E-4</v>
      </c>
      <c r="S371">
        <f t="shared" si="83"/>
        <v>8.3278181459198563E-5</v>
      </c>
    </row>
    <row r="372" spans="1:19" x14ac:dyDescent="0.25">
      <c r="A372">
        <v>370</v>
      </c>
      <c r="B372">
        <v>182515.88514023999</v>
      </c>
      <c r="C372">
        <v>161802.69152069301</v>
      </c>
      <c r="D372">
        <v>212853.24146700001</v>
      </c>
      <c r="E372">
        <v>59347.124867500002</v>
      </c>
      <c r="F372">
        <f t="shared" si="70"/>
        <v>616518.942995433</v>
      </c>
      <c r="G372">
        <f t="shared" si="71"/>
        <v>16</v>
      </c>
      <c r="H372" t="str">
        <f t="shared" si="73"/>
        <v>Day16</v>
      </c>
      <c r="I372">
        <f t="shared" si="72"/>
        <v>9</v>
      </c>
      <c r="J372" t="str">
        <f t="shared" si="74"/>
        <v>Hour9</v>
      </c>
      <c r="K372">
        <f t="shared" si="75"/>
        <v>1</v>
      </c>
      <c r="L372" t="str">
        <f t="shared" si="76"/>
        <v>Winter</v>
      </c>
      <c r="M372">
        <f t="shared" si="77"/>
        <v>2761</v>
      </c>
      <c r="N372" t="e">
        <f t="shared" si="78"/>
        <v>#N/A</v>
      </c>
      <c r="O372" t="str">
        <f t="shared" si="79"/>
        <v>Winter</v>
      </c>
      <c r="P372">
        <f t="shared" si="80"/>
        <v>1.4098972396849822E-4</v>
      </c>
      <c r="Q372">
        <f t="shared" si="81"/>
        <v>1.1330713331456967E-4</v>
      </c>
      <c r="R372">
        <f t="shared" si="82"/>
        <v>1.3183267267686126E-4</v>
      </c>
      <c r="S372">
        <f t="shared" si="83"/>
        <v>8.3071195045099447E-5</v>
      </c>
    </row>
    <row r="373" spans="1:19" x14ac:dyDescent="0.25">
      <c r="A373">
        <v>371</v>
      </c>
      <c r="B373">
        <v>178543.66111587</v>
      </c>
      <c r="C373">
        <v>159206.27607719699</v>
      </c>
      <c r="D373">
        <v>215082.47962299999</v>
      </c>
      <c r="E373">
        <v>64231.160115699997</v>
      </c>
      <c r="F373">
        <f t="shared" si="70"/>
        <v>617063.57693176693</v>
      </c>
      <c r="G373">
        <f t="shared" si="71"/>
        <v>16</v>
      </c>
      <c r="H373" t="str">
        <f t="shared" si="73"/>
        <v>Day16</v>
      </c>
      <c r="I373">
        <f t="shared" si="72"/>
        <v>10</v>
      </c>
      <c r="J373" t="str">
        <f t="shared" si="74"/>
        <v>Hour10</v>
      </c>
      <c r="K373">
        <f t="shared" si="75"/>
        <v>1</v>
      </c>
      <c r="L373" t="str">
        <f t="shared" si="76"/>
        <v>Winter</v>
      </c>
      <c r="M373">
        <f t="shared" si="77"/>
        <v>2761</v>
      </c>
      <c r="N373" t="e">
        <f t="shared" si="78"/>
        <v>#N/A</v>
      </c>
      <c r="O373" t="str">
        <f t="shared" si="79"/>
        <v>Winter</v>
      </c>
      <c r="P373">
        <f t="shared" si="80"/>
        <v>1.4246632667423248E-4</v>
      </c>
      <c r="Q373">
        <f t="shared" si="81"/>
        <v>1.1084114896072126E-4</v>
      </c>
      <c r="R373">
        <f t="shared" si="82"/>
        <v>1.2971718013419375E-4</v>
      </c>
      <c r="S373">
        <f t="shared" si="83"/>
        <v>8.9907628075615922E-5</v>
      </c>
    </row>
    <row r="374" spans="1:19" x14ac:dyDescent="0.25">
      <c r="A374">
        <v>372</v>
      </c>
      <c r="B374">
        <v>181258.06456259001</v>
      </c>
      <c r="C374">
        <v>162363.71509564799</v>
      </c>
      <c r="D374">
        <v>199348.44836099999</v>
      </c>
      <c r="E374">
        <v>76937.453825899996</v>
      </c>
      <c r="F374">
        <f t="shared" si="70"/>
        <v>619907.68184513797</v>
      </c>
      <c r="G374">
        <f t="shared" si="71"/>
        <v>16</v>
      </c>
      <c r="H374" t="str">
        <f t="shared" si="73"/>
        <v>Day16</v>
      </c>
      <c r="I374">
        <f t="shared" si="72"/>
        <v>11</v>
      </c>
      <c r="J374" t="str">
        <f t="shared" si="74"/>
        <v>Hour11</v>
      </c>
      <c r="K374">
        <f t="shared" si="75"/>
        <v>1</v>
      </c>
      <c r="L374" t="str">
        <f t="shared" si="76"/>
        <v>Winter</v>
      </c>
      <c r="M374">
        <f t="shared" si="77"/>
        <v>2761</v>
      </c>
      <c r="N374" t="e">
        <f t="shared" si="78"/>
        <v>#N/A</v>
      </c>
      <c r="O374" t="str">
        <f t="shared" si="79"/>
        <v>Winter</v>
      </c>
      <c r="P374">
        <f t="shared" si="80"/>
        <v>1.3204441949888403E-4</v>
      </c>
      <c r="Q374">
        <f t="shared" si="81"/>
        <v>1.1252626953513432E-4</v>
      </c>
      <c r="R374">
        <f t="shared" si="82"/>
        <v>1.322897802603379E-4</v>
      </c>
      <c r="S374">
        <f t="shared" si="83"/>
        <v>1.076932749027696E-4</v>
      </c>
    </row>
    <row r="375" spans="1:19" x14ac:dyDescent="0.25">
      <c r="A375">
        <v>373</v>
      </c>
      <c r="B375">
        <v>182714.65037759001</v>
      </c>
      <c r="C375">
        <v>163791.02682426601</v>
      </c>
      <c r="D375">
        <v>185971.756799</v>
      </c>
      <c r="E375">
        <v>86301.864442999999</v>
      </c>
      <c r="F375">
        <f t="shared" si="70"/>
        <v>618779.29844385595</v>
      </c>
      <c r="G375">
        <f t="shared" si="71"/>
        <v>16</v>
      </c>
      <c r="H375" t="str">
        <f t="shared" si="73"/>
        <v>Day16</v>
      </c>
      <c r="I375">
        <f t="shared" si="72"/>
        <v>12</v>
      </c>
      <c r="J375" t="str">
        <f t="shared" si="74"/>
        <v>Hour12</v>
      </c>
      <c r="K375">
        <f t="shared" si="75"/>
        <v>1</v>
      </c>
      <c r="L375" t="str">
        <f t="shared" si="76"/>
        <v>Winter</v>
      </c>
      <c r="M375">
        <f t="shared" si="77"/>
        <v>2761</v>
      </c>
      <c r="N375" t="e">
        <f t="shared" si="78"/>
        <v>#N/A</v>
      </c>
      <c r="O375" t="str">
        <f t="shared" si="79"/>
        <v>Winter</v>
      </c>
      <c r="P375">
        <f t="shared" si="80"/>
        <v>1.2318396692630475E-4</v>
      </c>
      <c r="Q375">
        <f t="shared" si="81"/>
        <v>1.1343052815896591E-4</v>
      </c>
      <c r="R375">
        <f t="shared" si="82"/>
        <v>1.3345271715686462E-4</v>
      </c>
      <c r="S375">
        <f t="shared" si="83"/>
        <v>1.2080111765997651E-4</v>
      </c>
    </row>
    <row r="376" spans="1:19" x14ac:dyDescent="0.25">
      <c r="A376">
        <v>374</v>
      </c>
      <c r="B376">
        <v>182239.76601108999</v>
      </c>
      <c r="C376">
        <v>165035.75539231999</v>
      </c>
      <c r="D376">
        <v>176691.577039</v>
      </c>
      <c r="E376">
        <v>89643.592059999995</v>
      </c>
      <c r="F376">
        <f t="shared" si="70"/>
        <v>613610.69050241006</v>
      </c>
      <c r="G376">
        <f t="shared" si="71"/>
        <v>16</v>
      </c>
      <c r="H376" t="str">
        <f t="shared" si="73"/>
        <v>Day16</v>
      </c>
      <c r="I376">
        <f t="shared" si="72"/>
        <v>13</v>
      </c>
      <c r="J376" t="str">
        <f t="shared" si="74"/>
        <v>Hour13</v>
      </c>
      <c r="K376">
        <f t="shared" si="75"/>
        <v>1</v>
      </c>
      <c r="L376" t="str">
        <f t="shared" si="76"/>
        <v>Winter</v>
      </c>
      <c r="M376">
        <f t="shared" si="77"/>
        <v>2761</v>
      </c>
      <c r="N376" t="e">
        <f t="shared" si="78"/>
        <v>#N/A</v>
      </c>
      <c r="O376" t="str">
        <f t="shared" si="79"/>
        <v>Winter</v>
      </c>
      <c r="P376">
        <f t="shared" si="80"/>
        <v>1.1703696172345801E-4</v>
      </c>
      <c r="Q376">
        <f t="shared" si="81"/>
        <v>1.1313571663512141E-4</v>
      </c>
      <c r="R376">
        <f t="shared" si="82"/>
        <v>1.3446688998885865E-4</v>
      </c>
      <c r="S376">
        <f t="shared" si="83"/>
        <v>1.2547870410210295E-4</v>
      </c>
    </row>
    <row r="377" spans="1:19" x14ac:dyDescent="0.25">
      <c r="A377">
        <v>375</v>
      </c>
      <c r="B377">
        <v>180973.53287160001</v>
      </c>
      <c r="C377">
        <v>163897.209240861</v>
      </c>
      <c r="D377">
        <v>171810.72810899999</v>
      </c>
      <c r="E377">
        <v>100520.6161205</v>
      </c>
      <c r="F377">
        <f t="shared" si="70"/>
        <v>617202.08634196105</v>
      </c>
      <c r="G377">
        <f t="shared" si="71"/>
        <v>16</v>
      </c>
      <c r="H377" t="str">
        <f t="shared" si="73"/>
        <v>Day16</v>
      </c>
      <c r="I377">
        <f t="shared" si="72"/>
        <v>14</v>
      </c>
      <c r="J377" t="str">
        <f t="shared" si="74"/>
        <v>Hour14</v>
      </c>
      <c r="K377">
        <f t="shared" si="75"/>
        <v>1</v>
      </c>
      <c r="L377" t="str">
        <f t="shared" si="76"/>
        <v>Winter</v>
      </c>
      <c r="M377">
        <f t="shared" si="77"/>
        <v>2761</v>
      </c>
      <c r="N377" t="e">
        <f t="shared" si="78"/>
        <v>#N/A</v>
      </c>
      <c r="O377" t="str">
        <f t="shared" si="79"/>
        <v>Winter</v>
      </c>
      <c r="P377">
        <f t="shared" si="80"/>
        <v>1.1380398514941167E-4</v>
      </c>
      <c r="Q377">
        <f t="shared" si="81"/>
        <v>1.1234963027867481E-4</v>
      </c>
      <c r="R377">
        <f t="shared" si="82"/>
        <v>1.3353923185967608E-4</v>
      </c>
      <c r="S377">
        <f t="shared" si="83"/>
        <v>1.4070382897980114E-4</v>
      </c>
    </row>
    <row r="378" spans="1:19" x14ac:dyDescent="0.25">
      <c r="A378">
        <v>376</v>
      </c>
      <c r="B378">
        <v>180285.11781719999</v>
      </c>
      <c r="C378">
        <v>161213.597379983</v>
      </c>
      <c r="D378">
        <v>171189.88513499999</v>
      </c>
      <c r="E378">
        <v>130620.7161687</v>
      </c>
      <c r="F378">
        <f t="shared" si="70"/>
        <v>643309.31650088297</v>
      </c>
      <c r="G378">
        <f t="shared" si="71"/>
        <v>16</v>
      </c>
      <c r="H378" t="str">
        <f t="shared" si="73"/>
        <v>Day16</v>
      </c>
      <c r="I378">
        <f t="shared" si="72"/>
        <v>15</v>
      </c>
      <c r="J378" t="str">
        <f t="shared" si="74"/>
        <v>Hour15</v>
      </c>
      <c r="K378">
        <f t="shared" si="75"/>
        <v>1</v>
      </c>
      <c r="L378" t="str">
        <f t="shared" si="76"/>
        <v>Winter</v>
      </c>
      <c r="M378">
        <f t="shared" si="77"/>
        <v>2761</v>
      </c>
      <c r="N378" t="e">
        <f t="shared" si="78"/>
        <v>#N/A</v>
      </c>
      <c r="O378" t="str">
        <f t="shared" si="79"/>
        <v>Winter</v>
      </c>
      <c r="P378">
        <f t="shared" si="80"/>
        <v>1.1339275119812786E-4</v>
      </c>
      <c r="Q378">
        <f t="shared" si="81"/>
        <v>1.1192225741584303E-4</v>
      </c>
      <c r="R378">
        <f t="shared" si="82"/>
        <v>1.3135269391817571E-4</v>
      </c>
      <c r="S378">
        <f t="shared" si="83"/>
        <v>1.8283647293793062E-4</v>
      </c>
    </row>
    <row r="379" spans="1:19" x14ac:dyDescent="0.25">
      <c r="A379">
        <v>377</v>
      </c>
      <c r="B379">
        <v>180557.12837280001</v>
      </c>
      <c r="C379">
        <v>157360.94104446101</v>
      </c>
      <c r="D379">
        <v>184847.80303899999</v>
      </c>
      <c r="E379">
        <v>168664.89136889999</v>
      </c>
      <c r="F379">
        <f t="shared" si="70"/>
        <v>691430.76382516103</v>
      </c>
      <c r="G379">
        <f t="shared" si="71"/>
        <v>16</v>
      </c>
      <c r="H379" t="str">
        <f t="shared" si="73"/>
        <v>Day16</v>
      </c>
      <c r="I379">
        <f t="shared" si="72"/>
        <v>16</v>
      </c>
      <c r="J379" t="str">
        <f t="shared" si="74"/>
        <v>Hour16</v>
      </c>
      <c r="K379">
        <f t="shared" si="75"/>
        <v>1</v>
      </c>
      <c r="L379" t="str">
        <f t="shared" si="76"/>
        <v>Winter</v>
      </c>
      <c r="M379">
        <f t="shared" si="77"/>
        <v>2761</v>
      </c>
      <c r="N379" t="e">
        <f t="shared" si="78"/>
        <v>#N/A</v>
      </c>
      <c r="O379" t="str">
        <f t="shared" si="79"/>
        <v>Winter</v>
      </c>
      <c r="P379">
        <f t="shared" si="80"/>
        <v>1.2243948246704259E-4</v>
      </c>
      <c r="Q379">
        <f t="shared" si="81"/>
        <v>1.1209112346420183E-4</v>
      </c>
      <c r="R379">
        <f t="shared" si="82"/>
        <v>1.2821364859795403E-4</v>
      </c>
      <c r="S379">
        <f t="shared" si="83"/>
        <v>2.3608884372154797E-4</v>
      </c>
    </row>
    <row r="380" spans="1:19" x14ac:dyDescent="0.25">
      <c r="A380">
        <v>378</v>
      </c>
      <c r="B380">
        <v>181499.31582829999</v>
      </c>
      <c r="C380">
        <v>152406.28495772299</v>
      </c>
      <c r="D380">
        <v>215685.226509</v>
      </c>
      <c r="E380">
        <v>195863.63139600001</v>
      </c>
      <c r="F380">
        <f t="shared" si="70"/>
        <v>745454.45869102306</v>
      </c>
      <c r="G380">
        <f t="shared" si="71"/>
        <v>16</v>
      </c>
      <c r="H380" t="str">
        <f t="shared" si="73"/>
        <v>Day16</v>
      </c>
      <c r="I380">
        <f t="shared" si="72"/>
        <v>17</v>
      </c>
      <c r="J380" t="str">
        <f t="shared" si="74"/>
        <v>Hour17</v>
      </c>
      <c r="K380">
        <f t="shared" si="75"/>
        <v>1</v>
      </c>
      <c r="L380" t="str">
        <f t="shared" si="76"/>
        <v>Winter</v>
      </c>
      <c r="M380">
        <f t="shared" si="77"/>
        <v>2761</v>
      </c>
      <c r="N380" t="e">
        <f t="shared" si="78"/>
        <v>#N/A</v>
      </c>
      <c r="O380" t="str">
        <f t="shared" si="79"/>
        <v>Winter</v>
      </c>
      <c r="P380">
        <f t="shared" si="80"/>
        <v>1.4286557413926667E-4</v>
      </c>
      <c r="Q380">
        <f t="shared" si="81"/>
        <v>1.1267604000199044E-4</v>
      </c>
      <c r="R380">
        <f t="shared" si="82"/>
        <v>1.2417672221576331E-4</v>
      </c>
      <c r="S380">
        <f t="shared" si="83"/>
        <v>2.741603062029512E-4</v>
      </c>
    </row>
    <row r="381" spans="1:19" x14ac:dyDescent="0.25">
      <c r="A381">
        <v>379</v>
      </c>
      <c r="B381">
        <v>182396.21380970001</v>
      </c>
      <c r="C381">
        <v>153782.42395456001</v>
      </c>
      <c r="D381">
        <v>225120.182967</v>
      </c>
      <c r="E381">
        <v>161898.0579368</v>
      </c>
      <c r="F381">
        <f t="shared" si="70"/>
        <v>723196.87866806006</v>
      </c>
      <c r="G381">
        <f t="shared" si="71"/>
        <v>16</v>
      </c>
      <c r="H381" t="str">
        <f t="shared" si="73"/>
        <v>Day16</v>
      </c>
      <c r="I381">
        <f t="shared" si="72"/>
        <v>18</v>
      </c>
      <c r="J381" t="str">
        <f t="shared" si="74"/>
        <v>Hour18</v>
      </c>
      <c r="K381">
        <f t="shared" si="75"/>
        <v>1</v>
      </c>
      <c r="L381" t="str">
        <f t="shared" si="76"/>
        <v>Winter</v>
      </c>
      <c r="M381">
        <f t="shared" si="77"/>
        <v>2761</v>
      </c>
      <c r="N381" t="e">
        <f t="shared" si="78"/>
        <v>#N/A</v>
      </c>
      <c r="O381" t="str">
        <f t="shared" si="79"/>
        <v>Winter</v>
      </c>
      <c r="P381">
        <f t="shared" si="80"/>
        <v>1.4911510032688855E-4</v>
      </c>
      <c r="Q381">
        <f t="shared" si="81"/>
        <v>1.1323284051866861E-4</v>
      </c>
      <c r="R381">
        <f t="shared" si="82"/>
        <v>1.2529796488622085E-4</v>
      </c>
      <c r="S381">
        <f t="shared" si="83"/>
        <v>2.2661696212440739E-4</v>
      </c>
    </row>
    <row r="382" spans="1:19" x14ac:dyDescent="0.25">
      <c r="A382">
        <v>380</v>
      </c>
      <c r="B382">
        <v>177803.20663684999</v>
      </c>
      <c r="C382">
        <v>155446.60751975101</v>
      </c>
      <c r="D382">
        <v>223678.26070399999</v>
      </c>
      <c r="E382">
        <v>100656.8152384</v>
      </c>
      <c r="F382">
        <f t="shared" si="70"/>
        <v>657584.890099001</v>
      </c>
      <c r="G382">
        <f t="shared" si="71"/>
        <v>16</v>
      </c>
      <c r="H382" t="str">
        <f t="shared" si="73"/>
        <v>Day16</v>
      </c>
      <c r="I382">
        <f t="shared" si="72"/>
        <v>19</v>
      </c>
      <c r="J382" t="str">
        <f t="shared" si="74"/>
        <v>Hour19</v>
      </c>
      <c r="K382">
        <f t="shared" si="75"/>
        <v>1</v>
      </c>
      <c r="L382" t="str">
        <f t="shared" si="76"/>
        <v>Winter</v>
      </c>
      <c r="M382">
        <f t="shared" si="77"/>
        <v>2761</v>
      </c>
      <c r="N382" t="e">
        <f t="shared" si="78"/>
        <v>#N/A</v>
      </c>
      <c r="O382" t="str">
        <f t="shared" si="79"/>
        <v>Winter</v>
      </c>
      <c r="P382">
        <f t="shared" si="80"/>
        <v>1.4815999989974319E-4</v>
      </c>
      <c r="Q382">
        <f t="shared" si="81"/>
        <v>1.1038146966046076E-4</v>
      </c>
      <c r="R382">
        <f t="shared" si="82"/>
        <v>1.2665389886458721E-4</v>
      </c>
      <c r="S382">
        <f t="shared" si="83"/>
        <v>1.4089447382592134E-4</v>
      </c>
    </row>
    <row r="383" spans="1:19" x14ac:dyDescent="0.25">
      <c r="A383">
        <v>381</v>
      </c>
      <c r="B383">
        <v>171226.93307023001</v>
      </c>
      <c r="C383">
        <v>154330.06481182101</v>
      </c>
      <c r="D383">
        <v>215243.20662400001</v>
      </c>
      <c r="E383">
        <v>76188.026156000007</v>
      </c>
      <c r="F383">
        <f t="shared" si="70"/>
        <v>616988.23066205101</v>
      </c>
      <c r="G383">
        <f t="shared" si="71"/>
        <v>16</v>
      </c>
      <c r="H383" t="str">
        <f t="shared" si="73"/>
        <v>Day16</v>
      </c>
      <c r="I383">
        <f t="shared" si="72"/>
        <v>20</v>
      </c>
      <c r="J383" t="str">
        <f t="shared" si="74"/>
        <v>Hour20</v>
      </c>
      <c r="K383">
        <f t="shared" si="75"/>
        <v>1</v>
      </c>
      <c r="L383" t="str">
        <f t="shared" si="76"/>
        <v>Winter</v>
      </c>
      <c r="M383">
        <f t="shared" si="77"/>
        <v>2761</v>
      </c>
      <c r="N383" t="e">
        <f t="shared" si="78"/>
        <v>#N/A</v>
      </c>
      <c r="O383" t="str">
        <f t="shared" si="79"/>
        <v>Winter</v>
      </c>
      <c r="P383">
        <f t="shared" si="80"/>
        <v>1.4257278902053783E-4</v>
      </c>
      <c r="Q383">
        <f t="shared" si="81"/>
        <v>1.0629887320506978E-4</v>
      </c>
      <c r="R383">
        <f t="shared" si="82"/>
        <v>1.2574416857542544E-4</v>
      </c>
      <c r="S383">
        <f t="shared" si="83"/>
        <v>1.0664426280188939E-4</v>
      </c>
    </row>
    <row r="384" spans="1:19" x14ac:dyDescent="0.25">
      <c r="A384">
        <v>382</v>
      </c>
      <c r="B384">
        <v>162318.44379155</v>
      </c>
      <c r="C384">
        <v>151031.00929108899</v>
      </c>
      <c r="D384">
        <v>203078.76876400001</v>
      </c>
      <c r="E384">
        <v>59676.442451100003</v>
      </c>
      <c r="F384">
        <f t="shared" si="70"/>
        <v>576104.66429773904</v>
      </c>
      <c r="G384">
        <f t="shared" si="71"/>
        <v>16</v>
      </c>
      <c r="H384" t="str">
        <f t="shared" si="73"/>
        <v>Day16</v>
      </c>
      <c r="I384">
        <f t="shared" si="72"/>
        <v>21</v>
      </c>
      <c r="J384" t="str">
        <f t="shared" si="74"/>
        <v>Hour21</v>
      </c>
      <c r="K384">
        <f t="shared" si="75"/>
        <v>1</v>
      </c>
      <c r="L384" t="str">
        <f t="shared" si="76"/>
        <v>Winter</v>
      </c>
      <c r="M384">
        <f t="shared" si="77"/>
        <v>2761</v>
      </c>
      <c r="N384" t="e">
        <f t="shared" si="78"/>
        <v>#N/A</v>
      </c>
      <c r="O384" t="str">
        <f t="shared" si="79"/>
        <v>Winter</v>
      </c>
      <c r="P384">
        <f t="shared" si="80"/>
        <v>1.3451530902026614E-4</v>
      </c>
      <c r="Q384">
        <f t="shared" si="81"/>
        <v>1.0076842098412902E-4</v>
      </c>
      <c r="R384">
        <f t="shared" si="82"/>
        <v>1.230561829645567E-4</v>
      </c>
      <c r="S384">
        <f t="shared" si="83"/>
        <v>8.3532157649102498E-5</v>
      </c>
    </row>
    <row r="385" spans="1:19" x14ac:dyDescent="0.25">
      <c r="A385">
        <v>383</v>
      </c>
      <c r="B385">
        <v>151388.05452333001</v>
      </c>
      <c r="C385">
        <v>144404.656884953</v>
      </c>
      <c r="D385">
        <v>188667.647444</v>
      </c>
      <c r="E385">
        <v>43040.638523299996</v>
      </c>
      <c r="F385">
        <f t="shared" si="70"/>
        <v>527500.99737558293</v>
      </c>
      <c r="G385">
        <f t="shared" si="71"/>
        <v>16</v>
      </c>
      <c r="H385" t="str">
        <f t="shared" si="73"/>
        <v>Day16</v>
      </c>
      <c r="I385">
        <f t="shared" si="72"/>
        <v>22</v>
      </c>
      <c r="J385" t="str">
        <f t="shared" si="74"/>
        <v>Hour22</v>
      </c>
      <c r="K385">
        <f t="shared" si="75"/>
        <v>1</v>
      </c>
      <c r="L385" t="str">
        <f t="shared" si="76"/>
        <v>Winter</v>
      </c>
      <c r="M385">
        <f t="shared" si="77"/>
        <v>2761</v>
      </c>
      <c r="N385" t="e">
        <f t="shared" si="78"/>
        <v>#N/A</v>
      </c>
      <c r="O385" t="str">
        <f t="shared" si="79"/>
        <v>Winter</v>
      </c>
      <c r="P385">
        <f t="shared" si="80"/>
        <v>1.2496967089429783E-4</v>
      </c>
      <c r="Q385">
        <f t="shared" si="81"/>
        <v>9.3982759160541867E-5</v>
      </c>
      <c r="R385">
        <f t="shared" si="82"/>
        <v>1.1765720140504453E-4</v>
      </c>
      <c r="S385">
        <f t="shared" si="83"/>
        <v>6.0246175119979158E-5</v>
      </c>
    </row>
    <row r="386" spans="1:19" x14ac:dyDescent="0.25">
      <c r="A386">
        <v>384</v>
      </c>
      <c r="B386">
        <v>143747.90332606001</v>
      </c>
      <c r="C386">
        <v>137335.45120356101</v>
      </c>
      <c r="D386">
        <v>174426.92197269999</v>
      </c>
      <c r="E386">
        <v>32689.728674599999</v>
      </c>
      <c r="F386">
        <f t="shared" si="70"/>
        <v>488200.00517692103</v>
      </c>
      <c r="G386">
        <f t="shared" si="71"/>
        <v>16</v>
      </c>
      <c r="H386" t="str">
        <f t="shared" si="73"/>
        <v>Day16</v>
      </c>
      <c r="I386">
        <f t="shared" si="72"/>
        <v>23</v>
      </c>
      <c r="J386" t="str">
        <f t="shared" si="74"/>
        <v>Hour23</v>
      </c>
      <c r="K386">
        <f t="shared" si="75"/>
        <v>1</v>
      </c>
      <c r="L386" t="str">
        <f t="shared" si="76"/>
        <v>Winter</v>
      </c>
      <c r="M386">
        <f t="shared" si="77"/>
        <v>2761</v>
      </c>
      <c r="N386" t="e">
        <f t="shared" si="78"/>
        <v>#N/A</v>
      </c>
      <c r="O386" t="str">
        <f t="shared" si="79"/>
        <v>Winter</v>
      </c>
      <c r="P386">
        <f t="shared" si="80"/>
        <v>1.1553689956569659E-4</v>
      </c>
      <c r="Q386">
        <f t="shared" si="81"/>
        <v>8.9239700058659443E-5</v>
      </c>
      <c r="R386">
        <f t="shared" si="82"/>
        <v>1.1189739438378017E-4</v>
      </c>
      <c r="S386">
        <f t="shared" si="83"/>
        <v>4.5757479115659651E-5</v>
      </c>
    </row>
    <row r="387" spans="1:19" x14ac:dyDescent="0.25">
      <c r="A387">
        <v>385</v>
      </c>
      <c r="B387">
        <v>137157.86140493001</v>
      </c>
      <c r="C387">
        <v>130174.460434345</v>
      </c>
      <c r="D387">
        <v>167938.05250210001</v>
      </c>
      <c r="E387">
        <v>23299.517075</v>
      </c>
      <c r="F387">
        <f t="shared" ref="F387:F450" si="84">SUM(B387:E387)</f>
        <v>458569.891416375</v>
      </c>
      <c r="G387">
        <f t="shared" ref="G387:G450" si="85">CEILING(A387/24,1)</f>
        <v>17</v>
      </c>
      <c r="H387" t="str">
        <f t="shared" si="73"/>
        <v>Day17</v>
      </c>
      <c r="I387">
        <f t="shared" ref="I387:I450" si="86">A387-(G387-1)*24-1</f>
        <v>0</v>
      </c>
      <c r="J387" t="str">
        <f t="shared" si="74"/>
        <v>Hour0</v>
      </c>
      <c r="K387">
        <f t="shared" si="75"/>
        <v>1</v>
      </c>
      <c r="L387" t="str">
        <f t="shared" si="76"/>
        <v>Winter</v>
      </c>
      <c r="M387">
        <f t="shared" si="77"/>
        <v>28</v>
      </c>
      <c r="N387">
        <f t="shared" si="78"/>
        <v>737764.90672950994</v>
      </c>
      <c r="O387" t="str">
        <f t="shared" si="79"/>
        <v>Winter</v>
      </c>
      <c r="P387">
        <f t="shared" si="80"/>
        <v>1.1123880239215957E-4</v>
      </c>
      <c r="Q387">
        <f t="shared" si="81"/>
        <v>8.5148556112847075E-5</v>
      </c>
      <c r="R387">
        <f t="shared" si="82"/>
        <v>1.0606280323299364E-4</v>
      </c>
      <c r="S387">
        <f t="shared" si="83"/>
        <v>3.2613521408412649E-5</v>
      </c>
    </row>
    <row r="388" spans="1:19" x14ac:dyDescent="0.25">
      <c r="A388">
        <v>386</v>
      </c>
      <c r="B388">
        <v>132213.1479524</v>
      </c>
      <c r="C388">
        <v>126930.51676929599</v>
      </c>
      <c r="D388">
        <v>166223.5665281</v>
      </c>
      <c r="E388">
        <v>18231.672070000001</v>
      </c>
      <c r="F388">
        <f t="shared" si="84"/>
        <v>443598.90331979597</v>
      </c>
      <c r="G388">
        <f t="shared" si="85"/>
        <v>17</v>
      </c>
      <c r="H388" t="str">
        <f t="shared" ref="H388:H451" si="87">CONCATENATE("Day",G388)</f>
        <v>Day17</v>
      </c>
      <c r="I388">
        <f t="shared" si="86"/>
        <v>1</v>
      </c>
      <c r="J388" t="str">
        <f t="shared" ref="J388:J451" si="88">CONCATENATE("Hour",I388)</f>
        <v>Hour1</v>
      </c>
      <c r="K388">
        <f t="shared" ref="K388:K451" si="89">MONTH(G388)</f>
        <v>1</v>
      </c>
      <c r="L388" t="str">
        <f t="shared" ref="L388:L451" si="90">IF(AND(K388&gt;=3,K388&lt;=5),"Spring",IF(AND(K388&gt;=6,K388&lt;=8),"Summer",IF(AND(K388&gt;=9,K388&lt;=10),"Fall","Winter")))</f>
        <v>Winter</v>
      </c>
      <c r="M388">
        <f t="shared" ref="M388:M451" si="91">COUNTIFS($L$3:$L$8762,L388,$N$3:$N$8762,"&gt;"&amp;N388+1)+1</f>
        <v>2761</v>
      </c>
      <c r="N388" t="e">
        <f t="shared" ref="N388:N451" si="92">IF(G388=G387,NA(),_xlfn.MAXIFS($F$3:$F$8762,$G$3:$G$8762,G388))</f>
        <v>#N/A</v>
      </c>
      <c r="O388" t="str">
        <f t="shared" ref="O388:O451" si="93">IF(G388=G387,O387,IF(AND(OR(L388="Winter",L388="Summer"),M388&lt;=5),CONCATENATE(L388," Peak ",M388),L388))</f>
        <v>Winter</v>
      </c>
      <c r="P388">
        <f t="shared" ref="P388:P451" si="94">D388/SUM($D$3:$D$8762)</f>
        <v>1.101031612219517E-4</v>
      </c>
      <c r="Q388">
        <f t="shared" ref="Q388:Q451" si="95">B388/SUM($B$3:$B$8762)</f>
        <v>8.2078843545430443E-5</v>
      </c>
      <c r="R388">
        <f t="shared" ref="R388:R451" si="96">C388/SUM($C$3:$C$8762)</f>
        <v>1.0341972134506416E-4</v>
      </c>
      <c r="S388">
        <f t="shared" ref="S388:S451" si="97">E388/SUM($E$3:$E$8762)</f>
        <v>2.5519800494238526E-5</v>
      </c>
    </row>
    <row r="389" spans="1:19" x14ac:dyDescent="0.25">
      <c r="A389">
        <v>387</v>
      </c>
      <c r="B389">
        <v>129567.89396364</v>
      </c>
      <c r="C389">
        <v>126822.947304035</v>
      </c>
      <c r="D389">
        <v>165790.6221175</v>
      </c>
      <c r="E389">
        <v>14661.4831956</v>
      </c>
      <c r="F389">
        <f t="shared" si="84"/>
        <v>436842.94658077497</v>
      </c>
      <c r="G389">
        <f t="shared" si="85"/>
        <v>17</v>
      </c>
      <c r="H389" t="str">
        <f t="shared" si="87"/>
        <v>Day17</v>
      </c>
      <c r="I389">
        <f t="shared" si="86"/>
        <v>2</v>
      </c>
      <c r="J389" t="str">
        <f t="shared" si="88"/>
        <v>Hour2</v>
      </c>
      <c r="K389">
        <f t="shared" si="89"/>
        <v>1</v>
      </c>
      <c r="L389" t="str">
        <f t="shared" si="90"/>
        <v>Winter</v>
      </c>
      <c r="M389">
        <f t="shared" si="91"/>
        <v>2761</v>
      </c>
      <c r="N389" t="e">
        <f t="shared" si="92"/>
        <v>#N/A</v>
      </c>
      <c r="O389" t="str">
        <f t="shared" si="93"/>
        <v>Winter</v>
      </c>
      <c r="P389">
        <f t="shared" si="94"/>
        <v>1.0981638751569521E-4</v>
      </c>
      <c r="Q389">
        <f t="shared" si="95"/>
        <v>8.0436651436370871E-5</v>
      </c>
      <c r="R389">
        <f t="shared" si="96"/>
        <v>1.0333207651066433E-4</v>
      </c>
      <c r="S389">
        <f t="shared" si="97"/>
        <v>2.0522425187595135E-5</v>
      </c>
    </row>
    <row r="390" spans="1:19" x14ac:dyDescent="0.25">
      <c r="A390">
        <v>388</v>
      </c>
      <c r="B390">
        <v>129577.74725787</v>
      </c>
      <c r="C390">
        <v>124555.015301416</v>
      </c>
      <c r="D390">
        <v>171226.19360130001</v>
      </c>
      <c r="E390">
        <v>14681.9505833</v>
      </c>
      <c r="F390">
        <f t="shared" si="84"/>
        <v>440040.90674388595</v>
      </c>
      <c r="G390">
        <f t="shared" si="85"/>
        <v>17</v>
      </c>
      <c r="H390" t="str">
        <f t="shared" si="87"/>
        <v>Day17</v>
      </c>
      <c r="I390">
        <f t="shared" si="86"/>
        <v>3</v>
      </c>
      <c r="J390" t="str">
        <f t="shared" si="88"/>
        <v>Hour3</v>
      </c>
      <c r="K390">
        <f t="shared" si="89"/>
        <v>1</v>
      </c>
      <c r="L390" t="str">
        <f t="shared" si="90"/>
        <v>Winter</v>
      </c>
      <c r="M390">
        <f t="shared" si="91"/>
        <v>2761</v>
      </c>
      <c r="N390" t="e">
        <f t="shared" si="92"/>
        <v>#N/A</v>
      </c>
      <c r="O390" t="str">
        <f t="shared" si="93"/>
        <v>Winter</v>
      </c>
      <c r="P390">
        <f t="shared" si="94"/>
        <v>1.1341680119899266E-4</v>
      </c>
      <c r="Q390">
        <f t="shared" si="95"/>
        <v>8.044276843008924E-5</v>
      </c>
      <c r="R390">
        <f t="shared" si="96"/>
        <v>1.0148422382944728E-4</v>
      </c>
      <c r="S390">
        <f t="shared" si="97"/>
        <v>2.0551074433190206E-5</v>
      </c>
    </row>
    <row r="391" spans="1:19" x14ac:dyDescent="0.25">
      <c r="A391">
        <v>389</v>
      </c>
      <c r="B391">
        <v>133743.42853306999</v>
      </c>
      <c r="C391">
        <v>125109.136158712</v>
      </c>
      <c r="D391">
        <v>183721.86926149999</v>
      </c>
      <c r="E391">
        <v>13795.896854799999</v>
      </c>
      <c r="F391">
        <f t="shared" si="84"/>
        <v>456370.33080808196</v>
      </c>
      <c r="G391">
        <f t="shared" si="85"/>
        <v>17</v>
      </c>
      <c r="H391" t="str">
        <f t="shared" si="87"/>
        <v>Day17</v>
      </c>
      <c r="I391">
        <f t="shared" si="86"/>
        <v>4</v>
      </c>
      <c r="J391" t="str">
        <f t="shared" si="88"/>
        <v>Hour4</v>
      </c>
      <c r="K391">
        <f t="shared" si="89"/>
        <v>1</v>
      </c>
      <c r="L391" t="str">
        <f t="shared" si="90"/>
        <v>Winter</v>
      </c>
      <c r="M391">
        <f t="shared" si="91"/>
        <v>2761</v>
      </c>
      <c r="N391" t="e">
        <f t="shared" si="92"/>
        <v>#N/A</v>
      </c>
      <c r="O391" t="str">
        <f t="shared" si="93"/>
        <v>Winter</v>
      </c>
      <c r="P391">
        <f t="shared" si="94"/>
        <v>1.2169368648384568E-4</v>
      </c>
      <c r="Q391">
        <f t="shared" si="95"/>
        <v>8.3028852393314791E-5</v>
      </c>
      <c r="R391">
        <f t="shared" si="96"/>
        <v>1.0193570725606249E-4</v>
      </c>
      <c r="S391">
        <f t="shared" si="97"/>
        <v>1.9310819875534803E-5</v>
      </c>
    </row>
    <row r="392" spans="1:19" x14ac:dyDescent="0.25">
      <c r="A392">
        <v>390</v>
      </c>
      <c r="B392">
        <v>149388.02255999</v>
      </c>
      <c r="C392">
        <v>132499.479612322</v>
      </c>
      <c r="D392">
        <v>198384.61264169999</v>
      </c>
      <c r="E392">
        <v>20313.004559500001</v>
      </c>
      <c r="F392">
        <f t="shared" si="84"/>
        <v>500585.11937351199</v>
      </c>
      <c r="G392">
        <f t="shared" si="85"/>
        <v>17</v>
      </c>
      <c r="H392" t="str">
        <f t="shared" si="87"/>
        <v>Day17</v>
      </c>
      <c r="I392">
        <f t="shared" si="86"/>
        <v>5</v>
      </c>
      <c r="J392" t="str">
        <f t="shared" si="88"/>
        <v>Hour5</v>
      </c>
      <c r="K392">
        <f t="shared" si="89"/>
        <v>1</v>
      </c>
      <c r="L392" t="str">
        <f t="shared" si="90"/>
        <v>Winter</v>
      </c>
      <c r="M392">
        <f t="shared" si="91"/>
        <v>2761</v>
      </c>
      <c r="N392" t="e">
        <f t="shared" si="92"/>
        <v>#N/A</v>
      </c>
      <c r="O392" t="str">
        <f t="shared" si="93"/>
        <v>Winter</v>
      </c>
      <c r="P392">
        <f t="shared" si="94"/>
        <v>1.3140599402282121E-4</v>
      </c>
      <c r="Q392">
        <f t="shared" si="95"/>
        <v>9.2741125380942674E-5</v>
      </c>
      <c r="R392">
        <f t="shared" si="96"/>
        <v>1.0795716907683045E-4</v>
      </c>
      <c r="S392">
        <f t="shared" si="97"/>
        <v>2.8433147645848235E-5</v>
      </c>
    </row>
    <row r="393" spans="1:19" x14ac:dyDescent="0.25">
      <c r="A393">
        <v>391</v>
      </c>
      <c r="B393">
        <v>170006.65021992999</v>
      </c>
      <c r="C393">
        <v>135693.661219781</v>
      </c>
      <c r="D393">
        <v>219587.9886982</v>
      </c>
      <c r="E393">
        <v>33089.1940082</v>
      </c>
      <c r="F393">
        <f t="shared" si="84"/>
        <v>558377.49414611096</v>
      </c>
      <c r="G393">
        <f t="shared" si="85"/>
        <v>17</v>
      </c>
      <c r="H393" t="str">
        <f t="shared" si="87"/>
        <v>Day17</v>
      </c>
      <c r="I393">
        <f t="shared" si="86"/>
        <v>6</v>
      </c>
      <c r="J393" t="str">
        <f t="shared" si="88"/>
        <v>Hour6</v>
      </c>
      <c r="K393">
        <f t="shared" si="89"/>
        <v>1</v>
      </c>
      <c r="L393" t="str">
        <f t="shared" si="90"/>
        <v>Winter</v>
      </c>
      <c r="M393">
        <f t="shared" si="91"/>
        <v>2761</v>
      </c>
      <c r="N393" t="e">
        <f t="shared" si="92"/>
        <v>#N/A</v>
      </c>
      <c r="O393" t="str">
        <f t="shared" si="93"/>
        <v>Winter</v>
      </c>
      <c r="P393">
        <f t="shared" si="94"/>
        <v>1.4545068564603838E-4</v>
      </c>
      <c r="Q393">
        <f t="shared" si="95"/>
        <v>1.0554131310834621E-4</v>
      </c>
      <c r="R393">
        <f t="shared" si="96"/>
        <v>1.1055970611974942E-4</v>
      </c>
      <c r="S393">
        <f t="shared" si="97"/>
        <v>4.6316631100112628E-5</v>
      </c>
    </row>
    <row r="394" spans="1:19" x14ac:dyDescent="0.25">
      <c r="A394">
        <v>392</v>
      </c>
      <c r="B394">
        <v>184519.03521331999</v>
      </c>
      <c r="C394">
        <v>146338.24312192001</v>
      </c>
      <c r="D394">
        <v>212276.45979220001</v>
      </c>
      <c r="E394">
        <v>52950.997049099999</v>
      </c>
      <c r="F394">
        <f t="shared" si="84"/>
        <v>596084.73517653998</v>
      </c>
      <c r="G394">
        <f t="shared" si="85"/>
        <v>17</v>
      </c>
      <c r="H394" t="str">
        <f t="shared" si="87"/>
        <v>Day17</v>
      </c>
      <c r="I394">
        <f t="shared" si="86"/>
        <v>7</v>
      </c>
      <c r="J394" t="str">
        <f t="shared" si="88"/>
        <v>Hour7</v>
      </c>
      <c r="K394">
        <f t="shared" si="89"/>
        <v>1</v>
      </c>
      <c r="L394" t="str">
        <f t="shared" si="90"/>
        <v>Winter</v>
      </c>
      <c r="M394">
        <f t="shared" si="91"/>
        <v>2761</v>
      </c>
      <c r="N394" t="e">
        <f t="shared" si="92"/>
        <v>#N/A</v>
      </c>
      <c r="O394" t="str">
        <f t="shared" si="93"/>
        <v>Winter</v>
      </c>
      <c r="P394">
        <f t="shared" si="94"/>
        <v>1.406076753393128E-4</v>
      </c>
      <c r="Q394">
        <f t="shared" si="95"/>
        <v>1.1455070283842328E-4</v>
      </c>
      <c r="R394">
        <f t="shared" si="96"/>
        <v>1.1923263775332033E-4</v>
      </c>
      <c r="S394">
        <f t="shared" si="97"/>
        <v>7.4118208986853767E-5</v>
      </c>
    </row>
    <row r="395" spans="1:19" x14ac:dyDescent="0.25">
      <c r="A395">
        <v>393</v>
      </c>
      <c r="B395">
        <v>182931.14649961999</v>
      </c>
      <c r="C395">
        <v>152973.355289906</v>
      </c>
      <c r="D395">
        <v>203887.75505199999</v>
      </c>
      <c r="E395">
        <v>59377.742074200003</v>
      </c>
      <c r="F395">
        <f t="shared" si="84"/>
        <v>599169.99891572585</v>
      </c>
      <c r="G395">
        <f t="shared" si="85"/>
        <v>17</v>
      </c>
      <c r="H395" t="str">
        <f t="shared" si="87"/>
        <v>Day17</v>
      </c>
      <c r="I395">
        <f t="shared" si="86"/>
        <v>8</v>
      </c>
      <c r="J395" t="str">
        <f t="shared" si="88"/>
        <v>Hour8</v>
      </c>
      <c r="K395">
        <f t="shared" si="89"/>
        <v>1</v>
      </c>
      <c r="L395" t="str">
        <f t="shared" si="90"/>
        <v>Winter</v>
      </c>
      <c r="M395">
        <f t="shared" si="91"/>
        <v>2761</v>
      </c>
      <c r="N395" t="e">
        <f t="shared" si="92"/>
        <v>#N/A</v>
      </c>
      <c r="O395" t="str">
        <f t="shared" si="93"/>
        <v>Winter</v>
      </c>
      <c r="P395">
        <f t="shared" si="94"/>
        <v>1.3505116533447269E-4</v>
      </c>
      <c r="Q395">
        <f t="shared" si="95"/>
        <v>1.1356493046012502E-4</v>
      </c>
      <c r="R395">
        <f t="shared" si="96"/>
        <v>1.2463875654155127E-4</v>
      </c>
      <c r="S395">
        <f t="shared" si="97"/>
        <v>8.3114051509590204E-5</v>
      </c>
    </row>
    <row r="396" spans="1:19" x14ac:dyDescent="0.25">
      <c r="A396">
        <v>394</v>
      </c>
      <c r="B396">
        <v>186356.55200051999</v>
      </c>
      <c r="C396">
        <v>160567.304052252</v>
      </c>
      <c r="D396">
        <v>189695.06686799999</v>
      </c>
      <c r="E396">
        <v>59157.099629299999</v>
      </c>
      <c r="F396">
        <f t="shared" si="84"/>
        <v>595776.02255007194</v>
      </c>
      <c r="G396">
        <f t="shared" si="85"/>
        <v>17</v>
      </c>
      <c r="H396" t="str">
        <f t="shared" si="87"/>
        <v>Day17</v>
      </c>
      <c r="I396">
        <f t="shared" si="86"/>
        <v>9</v>
      </c>
      <c r="J396" t="str">
        <f t="shared" si="88"/>
        <v>Hour9</v>
      </c>
      <c r="K396">
        <f t="shared" si="89"/>
        <v>1</v>
      </c>
      <c r="L396" t="str">
        <f t="shared" si="90"/>
        <v>Winter</v>
      </c>
      <c r="M396">
        <f t="shared" si="91"/>
        <v>2761</v>
      </c>
      <c r="N396" t="e">
        <f t="shared" si="92"/>
        <v>#N/A</v>
      </c>
      <c r="O396" t="str">
        <f t="shared" si="93"/>
        <v>Winter</v>
      </c>
      <c r="P396">
        <f t="shared" si="94"/>
        <v>1.2565021294285334E-4</v>
      </c>
      <c r="Q396">
        <f t="shared" si="95"/>
        <v>1.1569144606422552E-4</v>
      </c>
      <c r="R396">
        <f t="shared" si="96"/>
        <v>1.3082611073264754E-4</v>
      </c>
      <c r="S396">
        <f t="shared" si="97"/>
        <v>8.2805207035381248E-5</v>
      </c>
    </row>
    <row r="397" spans="1:19" x14ac:dyDescent="0.25">
      <c r="A397">
        <v>395</v>
      </c>
      <c r="B397">
        <v>181811.31216582001</v>
      </c>
      <c r="C397">
        <v>157780.27797980499</v>
      </c>
      <c r="D397">
        <v>193724.922059</v>
      </c>
      <c r="E397">
        <v>63874.5074915</v>
      </c>
      <c r="F397">
        <f t="shared" si="84"/>
        <v>597191.01969612495</v>
      </c>
      <c r="G397">
        <f t="shared" si="85"/>
        <v>17</v>
      </c>
      <c r="H397" t="str">
        <f t="shared" si="87"/>
        <v>Day17</v>
      </c>
      <c r="I397">
        <f t="shared" si="86"/>
        <v>10</v>
      </c>
      <c r="J397" t="str">
        <f t="shared" si="88"/>
        <v>Hour10</v>
      </c>
      <c r="K397">
        <f t="shared" si="89"/>
        <v>1</v>
      </c>
      <c r="L397" t="str">
        <f t="shared" si="90"/>
        <v>Winter</v>
      </c>
      <c r="M397">
        <f t="shared" si="91"/>
        <v>2761</v>
      </c>
      <c r="N397" t="e">
        <f t="shared" si="92"/>
        <v>#N/A</v>
      </c>
      <c r="O397" t="str">
        <f t="shared" si="93"/>
        <v>Winter</v>
      </c>
      <c r="P397">
        <f t="shared" si="94"/>
        <v>1.2831950830850645E-4</v>
      </c>
      <c r="Q397">
        <f t="shared" si="95"/>
        <v>1.128697295023968E-4</v>
      </c>
      <c r="R397">
        <f t="shared" si="96"/>
        <v>1.2855531355061305E-4</v>
      </c>
      <c r="S397">
        <f t="shared" si="97"/>
        <v>8.9408403222273627E-5</v>
      </c>
    </row>
    <row r="398" spans="1:19" x14ac:dyDescent="0.25">
      <c r="A398">
        <v>396</v>
      </c>
      <c r="B398">
        <v>183708.09381009001</v>
      </c>
      <c r="C398">
        <v>159869.311556895</v>
      </c>
      <c r="D398">
        <v>183440.90763900001</v>
      </c>
      <c r="E398">
        <v>75910.343850200094</v>
      </c>
      <c r="F398">
        <f t="shared" si="84"/>
        <v>602928.65685618506</v>
      </c>
      <c r="G398">
        <f t="shared" si="85"/>
        <v>17</v>
      </c>
      <c r="H398" t="str">
        <f t="shared" si="87"/>
        <v>Day17</v>
      </c>
      <c r="I398">
        <f t="shared" si="86"/>
        <v>11</v>
      </c>
      <c r="J398" t="str">
        <f t="shared" si="88"/>
        <v>Hour11</v>
      </c>
      <c r="K398">
        <f t="shared" si="89"/>
        <v>1</v>
      </c>
      <c r="L398" t="str">
        <f t="shared" si="90"/>
        <v>Winter</v>
      </c>
      <c r="M398">
        <f t="shared" si="91"/>
        <v>2761</v>
      </c>
      <c r="N398" t="e">
        <f t="shared" si="92"/>
        <v>#N/A</v>
      </c>
      <c r="O398" t="str">
        <f t="shared" si="93"/>
        <v>Winter</v>
      </c>
      <c r="P398">
        <f t="shared" si="94"/>
        <v>1.2150758313240503E-4</v>
      </c>
      <c r="Q398">
        <f t="shared" si="95"/>
        <v>1.1404726476444148E-4</v>
      </c>
      <c r="R398">
        <f t="shared" si="96"/>
        <v>1.3025740439465974E-4</v>
      </c>
      <c r="S398">
        <f t="shared" si="97"/>
        <v>1.0625557672759045E-4</v>
      </c>
    </row>
    <row r="399" spans="1:19" x14ac:dyDescent="0.25">
      <c r="A399">
        <v>397</v>
      </c>
      <c r="B399">
        <v>185747.51218932</v>
      </c>
      <c r="C399">
        <v>161258.73075030901</v>
      </c>
      <c r="D399">
        <v>174092.950855</v>
      </c>
      <c r="E399">
        <v>85211.751563700003</v>
      </c>
      <c r="F399">
        <f t="shared" si="84"/>
        <v>606310.94535832899</v>
      </c>
      <c r="G399">
        <f t="shared" si="85"/>
        <v>17</v>
      </c>
      <c r="H399" t="str">
        <f t="shared" si="87"/>
        <v>Day17</v>
      </c>
      <c r="I399">
        <f t="shared" si="86"/>
        <v>12</v>
      </c>
      <c r="J399" t="str">
        <f t="shared" si="88"/>
        <v>Hour12</v>
      </c>
      <c r="K399">
        <f t="shared" si="89"/>
        <v>1</v>
      </c>
      <c r="L399" t="str">
        <f t="shared" si="90"/>
        <v>Winter</v>
      </c>
      <c r="M399">
        <f t="shared" si="91"/>
        <v>2761</v>
      </c>
      <c r="N399" t="e">
        <f t="shared" si="92"/>
        <v>#N/A</v>
      </c>
      <c r="O399" t="str">
        <f t="shared" si="93"/>
        <v>Winter</v>
      </c>
      <c r="P399">
        <f t="shared" si="94"/>
        <v>1.1531568378634812E-4</v>
      </c>
      <c r="Q399">
        <f t="shared" si="95"/>
        <v>1.1531334990548025E-4</v>
      </c>
      <c r="R399">
        <f t="shared" si="96"/>
        <v>1.3138946742781931E-4</v>
      </c>
      <c r="S399">
        <f t="shared" si="97"/>
        <v>1.1927523110995939E-4</v>
      </c>
    </row>
    <row r="400" spans="1:19" x14ac:dyDescent="0.25">
      <c r="A400">
        <v>398</v>
      </c>
      <c r="B400">
        <v>186085.7312634</v>
      </c>
      <c r="C400">
        <v>162301.95299102299</v>
      </c>
      <c r="D400">
        <v>167627.13360199999</v>
      </c>
      <c r="E400">
        <v>88499.921803100005</v>
      </c>
      <c r="F400">
        <f t="shared" si="84"/>
        <v>604514.73965952301</v>
      </c>
      <c r="G400">
        <f t="shared" si="85"/>
        <v>17</v>
      </c>
      <c r="H400" t="str">
        <f t="shared" si="87"/>
        <v>Day17</v>
      </c>
      <c r="I400">
        <f t="shared" si="86"/>
        <v>13</v>
      </c>
      <c r="J400" t="str">
        <f t="shared" si="88"/>
        <v>Hour13</v>
      </c>
      <c r="K400">
        <f t="shared" si="89"/>
        <v>1</v>
      </c>
      <c r="L400" t="str">
        <f t="shared" si="90"/>
        <v>Winter</v>
      </c>
      <c r="M400">
        <f t="shared" si="91"/>
        <v>2761</v>
      </c>
      <c r="N400" t="e">
        <f t="shared" si="92"/>
        <v>#N/A</v>
      </c>
      <c r="O400" t="str">
        <f t="shared" si="93"/>
        <v>Winter</v>
      </c>
      <c r="P400">
        <f t="shared" si="94"/>
        <v>1.1103285594004276E-4</v>
      </c>
      <c r="Q400">
        <f t="shared" si="95"/>
        <v>1.1552331866347009E-4</v>
      </c>
      <c r="R400">
        <f t="shared" si="96"/>
        <v>1.3223945808555615E-4</v>
      </c>
      <c r="S400">
        <f t="shared" si="97"/>
        <v>1.2387785056134035E-4</v>
      </c>
    </row>
    <row r="401" spans="1:19" x14ac:dyDescent="0.25">
      <c r="A401">
        <v>399</v>
      </c>
      <c r="B401">
        <v>184889.58410855001</v>
      </c>
      <c r="C401">
        <v>160874.60430808601</v>
      </c>
      <c r="D401">
        <v>164314.690607</v>
      </c>
      <c r="E401">
        <v>99149.766058299996</v>
      </c>
      <c r="F401">
        <f t="shared" si="84"/>
        <v>609228.64508193603</v>
      </c>
      <c r="G401">
        <f t="shared" si="85"/>
        <v>17</v>
      </c>
      <c r="H401" t="str">
        <f t="shared" si="87"/>
        <v>Day17</v>
      </c>
      <c r="I401">
        <f t="shared" si="86"/>
        <v>14</v>
      </c>
      <c r="J401" t="str">
        <f t="shared" si="88"/>
        <v>Hour14</v>
      </c>
      <c r="K401">
        <f t="shared" si="89"/>
        <v>1</v>
      </c>
      <c r="L401" t="str">
        <f t="shared" si="90"/>
        <v>Winter</v>
      </c>
      <c r="M401">
        <f t="shared" si="91"/>
        <v>2761</v>
      </c>
      <c r="N401" t="e">
        <f t="shared" si="92"/>
        <v>#N/A</v>
      </c>
      <c r="O401" t="str">
        <f t="shared" si="93"/>
        <v>Winter</v>
      </c>
      <c r="P401">
        <f t="shared" si="94"/>
        <v>1.0883876004416777E-4</v>
      </c>
      <c r="Q401">
        <f t="shared" si="95"/>
        <v>1.1478074217466589E-4</v>
      </c>
      <c r="R401">
        <f t="shared" si="96"/>
        <v>1.3107649107960056E-4</v>
      </c>
      <c r="S401">
        <f t="shared" si="97"/>
        <v>1.3878498028832955E-4</v>
      </c>
    </row>
    <row r="402" spans="1:19" x14ac:dyDescent="0.25">
      <c r="A402">
        <v>400</v>
      </c>
      <c r="B402">
        <v>183924.2879879</v>
      </c>
      <c r="C402">
        <v>157840.84097598901</v>
      </c>
      <c r="D402">
        <v>165021.05908400001</v>
      </c>
      <c r="E402">
        <v>128441.7295425</v>
      </c>
      <c r="F402">
        <f t="shared" si="84"/>
        <v>635227.91759038903</v>
      </c>
      <c r="G402">
        <f t="shared" si="85"/>
        <v>17</v>
      </c>
      <c r="H402" t="str">
        <f t="shared" si="87"/>
        <v>Day17</v>
      </c>
      <c r="I402">
        <f t="shared" si="86"/>
        <v>15</v>
      </c>
      <c r="J402" t="str">
        <f t="shared" si="88"/>
        <v>Hour15</v>
      </c>
      <c r="K402">
        <f t="shared" si="89"/>
        <v>1</v>
      </c>
      <c r="L402" t="str">
        <f t="shared" si="90"/>
        <v>Winter</v>
      </c>
      <c r="M402">
        <f t="shared" si="91"/>
        <v>2761</v>
      </c>
      <c r="N402" t="e">
        <f t="shared" si="92"/>
        <v>#N/A</v>
      </c>
      <c r="O402" t="str">
        <f t="shared" si="93"/>
        <v>Winter</v>
      </c>
      <c r="P402">
        <f t="shared" si="94"/>
        <v>1.0930664437567192E-4</v>
      </c>
      <c r="Q402">
        <f t="shared" si="95"/>
        <v>1.1418147961652478E-4</v>
      </c>
      <c r="R402">
        <f t="shared" si="96"/>
        <v>1.2860465872266934E-4</v>
      </c>
      <c r="S402">
        <f t="shared" si="97"/>
        <v>1.7978643431466364E-4</v>
      </c>
    </row>
    <row r="403" spans="1:19" x14ac:dyDescent="0.25">
      <c r="A403">
        <v>401</v>
      </c>
      <c r="B403">
        <v>183859.41443820001</v>
      </c>
      <c r="C403">
        <v>153681.10399934801</v>
      </c>
      <c r="D403">
        <v>178739.79362700001</v>
      </c>
      <c r="E403">
        <v>165051.41310040001</v>
      </c>
      <c r="F403">
        <f t="shared" si="84"/>
        <v>681331.72516494803</v>
      </c>
      <c r="G403">
        <f t="shared" si="85"/>
        <v>17</v>
      </c>
      <c r="H403" t="str">
        <f t="shared" si="87"/>
        <v>Day17</v>
      </c>
      <c r="I403">
        <f t="shared" si="86"/>
        <v>16</v>
      </c>
      <c r="J403" t="str">
        <f t="shared" si="88"/>
        <v>Hour16</v>
      </c>
      <c r="K403">
        <f t="shared" si="89"/>
        <v>1</v>
      </c>
      <c r="L403" t="str">
        <f t="shared" si="90"/>
        <v>Winter</v>
      </c>
      <c r="M403">
        <f t="shared" si="91"/>
        <v>2761</v>
      </c>
      <c r="N403" t="e">
        <f t="shared" si="92"/>
        <v>#N/A</v>
      </c>
      <c r="O403" t="str">
        <f t="shared" si="93"/>
        <v>Winter</v>
      </c>
      <c r="P403">
        <f t="shared" si="94"/>
        <v>1.1839365936818047E-4</v>
      </c>
      <c r="Q403">
        <f t="shared" si="95"/>
        <v>1.1414120566481479E-4</v>
      </c>
      <c r="R403">
        <f t="shared" si="96"/>
        <v>1.2521541199191755E-4</v>
      </c>
      <c r="S403">
        <f t="shared" si="97"/>
        <v>2.3103087404392718E-4</v>
      </c>
    </row>
    <row r="404" spans="1:19" x14ac:dyDescent="0.25">
      <c r="A404">
        <v>402</v>
      </c>
      <c r="B404">
        <v>186037.27308782001</v>
      </c>
      <c r="C404">
        <v>149878.75632339</v>
      </c>
      <c r="D404">
        <v>208903.87845300001</v>
      </c>
      <c r="E404">
        <v>192944.9988653</v>
      </c>
      <c r="F404">
        <f t="shared" si="84"/>
        <v>737764.90672950994</v>
      </c>
      <c r="G404">
        <f t="shared" si="85"/>
        <v>17</v>
      </c>
      <c r="H404" t="str">
        <f t="shared" si="87"/>
        <v>Day17</v>
      </c>
      <c r="I404">
        <f t="shared" si="86"/>
        <v>17</v>
      </c>
      <c r="J404" t="str">
        <f t="shared" si="88"/>
        <v>Hour17</v>
      </c>
      <c r="K404">
        <f t="shared" si="89"/>
        <v>1</v>
      </c>
      <c r="L404" t="str">
        <f t="shared" si="90"/>
        <v>Winter</v>
      </c>
      <c r="M404">
        <f t="shared" si="91"/>
        <v>2761</v>
      </c>
      <c r="N404" t="e">
        <f t="shared" si="92"/>
        <v>#N/A</v>
      </c>
      <c r="O404" t="str">
        <f t="shared" si="93"/>
        <v>Winter</v>
      </c>
      <c r="P404">
        <f t="shared" si="94"/>
        <v>1.3837374500873413E-4</v>
      </c>
      <c r="Q404">
        <f t="shared" si="95"/>
        <v>1.1549323549040051E-4</v>
      </c>
      <c r="R404">
        <f t="shared" si="96"/>
        <v>1.2211735687394019E-4</v>
      </c>
      <c r="S404">
        <f t="shared" si="97"/>
        <v>2.7007494751431948E-4</v>
      </c>
    </row>
    <row r="405" spans="1:19" x14ac:dyDescent="0.25">
      <c r="A405">
        <v>403</v>
      </c>
      <c r="B405">
        <v>188279.53479387</v>
      </c>
      <c r="C405">
        <v>151353.94599953899</v>
      </c>
      <c r="D405">
        <v>220582.3459133</v>
      </c>
      <c r="E405">
        <v>159262.6086103</v>
      </c>
      <c r="F405">
        <f t="shared" si="84"/>
        <v>719478.43531700899</v>
      </c>
      <c r="G405">
        <f t="shared" si="85"/>
        <v>17</v>
      </c>
      <c r="H405" t="str">
        <f t="shared" si="87"/>
        <v>Day17</v>
      </c>
      <c r="I405">
        <f t="shared" si="86"/>
        <v>18</v>
      </c>
      <c r="J405" t="str">
        <f t="shared" si="88"/>
        <v>Hour18</v>
      </c>
      <c r="K405">
        <f t="shared" si="89"/>
        <v>1</v>
      </c>
      <c r="L405" t="str">
        <f t="shared" si="90"/>
        <v>Winter</v>
      </c>
      <c r="M405">
        <f t="shared" si="91"/>
        <v>2761</v>
      </c>
      <c r="N405" t="e">
        <f t="shared" si="92"/>
        <v>#N/A</v>
      </c>
      <c r="O405" t="str">
        <f t="shared" si="93"/>
        <v>Winter</v>
      </c>
      <c r="P405">
        <f t="shared" si="94"/>
        <v>1.4610932794961246E-4</v>
      </c>
      <c r="Q405">
        <f t="shared" si="95"/>
        <v>1.1688524718219568E-4</v>
      </c>
      <c r="R405">
        <f t="shared" si="96"/>
        <v>1.2331930349104674E-4</v>
      </c>
      <c r="S405">
        <f t="shared" si="97"/>
        <v>2.2292798939789457E-4</v>
      </c>
    </row>
    <row r="406" spans="1:19" x14ac:dyDescent="0.25">
      <c r="A406">
        <v>404</v>
      </c>
      <c r="B406">
        <v>187706.90466371999</v>
      </c>
      <c r="C406">
        <v>153399.317793261</v>
      </c>
      <c r="D406">
        <v>217710.885878</v>
      </c>
      <c r="E406">
        <v>98684.570993200003</v>
      </c>
      <c r="F406">
        <f t="shared" si="84"/>
        <v>657501.67932818085</v>
      </c>
      <c r="G406">
        <f t="shared" si="85"/>
        <v>17</v>
      </c>
      <c r="H406" t="str">
        <f t="shared" si="87"/>
        <v>Day17</v>
      </c>
      <c r="I406">
        <f t="shared" si="86"/>
        <v>19</v>
      </c>
      <c r="J406" t="str">
        <f t="shared" si="88"/>
        <v>Hour19</v>
      </c>
      <c r="K406">
        <f t="shared" si="89"/>
        <v>1</v>
      </c>
      <c r="L406" t="str">
        <f t="shared" si="90"/>
        <v>Winter</v>
      </c>
      <c r="M406">
        <f t="shared" si="91"/>
        <v>2761</v>
      </c>
      <c r="N406" t="e">
        <f t="shared" si="92"/>
        <v>#N/A</v>
      </c>
      <c r="O406" t="str">
        <f t="shared" si="93"/>
        <v>Winter</v>
      </c>
      <c r="P406">
        <f t="shared" si="94"/>
        <v>1.4420733033391588E-4</v>
      </c>
      <c r="Q406">
        <f t="shared" si="95"/>
        <v>1.1652975440715865E-4</v>
      </c>
      <c r="R406">
        <f t="shared" si="96"/>
        <v>1.2498581983666485E-4</v>
      </c>
      <c r="S406">
        <f t="shared" si="97"/>
        <v>1.3813382304906618E-4</v>
      </c>
    </row>
    <row r="407" spans="1:19" x14ac:dyDescent="0.25">
      <c r="A407">
        <v>405</v>
      </c>
      <c r="B407">
        <v>183299.92309150999</v>
      </c>
      <c r="C407">
        <v>153160.24867407599</v>
      </c>
      <c r="D407">
        <v>209801.71647750001</v>
      </c>
      <c r="E407">
        <v>74770.365398099995</v>
      </c>
      <c r="F407">
        <f t="shared" si="84"/>
        <v>621032.25364118605</v>
      </c>
      <c r="G407">
        <f t="shared" si="85"/>
        <v>17</v>
      </c>
      <c r="H407" t="str">
        <f t="shared" si="87"/>
        <v>Day17</v>
      </c>
      <c r="I407">
        <f t="shared" si="86"/>
        <v>20</v>
      </c>
      <c r="J407" t="str">
        <f t="shared" si="88"/>
        <v>Hour20</v>
      </c>
      <c r="K407">
        <f t="shared" si="89"/>
        <v>1</v>
      </c>
      <c r="L407" t="str">
        <f t="shared" si="90"/>
        <v>Winter</v>
      </c>
      <c r="M407">
        <f t="shared" si="91"/>
        <v>2761</v>
      </c>
      <c r="N407" t="e">
        <f t="shared" si="92"/>
        <v>#N/A</v>
      </c>
      <c r="O407" t="str">
        <f t="shared" si="93"/>
        <v>Winter</v>
      </c>
      <c r="P407">
        <f t="shared" si="94"/>
        <v>1.3896845493361118E-4</v>
      </c>
      <c r="Q407">
        <f t="shared" si="95"/>
        <v>1.1379386953810425E-4</v>
      </c>
      <c r="R407">
        <f t="shared" si="96"/>
        <v>1.2479103246545087E-4</v>
      </c>
      <c r="S407">
        <f t="shared" si="97"/>
        <v>1.0465989079414301E-4</v>
      </c>
    </row>
    <row r="408" spans="1:19" x14ac:dyDescent="0.25">
      <c r="A408">
        <v>406</v>
      </c>
      <c r="B408">
        <v>165770.38197916999</v>
      </c>
      <c r="C408">
        <v>152314.33221927399</v>
      </c>
      <c r="D408">
        <v>202047.7437775</v>
      </c>
      <c r="E408">
        <v>60033.651153600003</v>
      </c>
      <c r="F408">
        <f t="shared" si="84"/>
        <v>580166.109129544</v>
      </c>
      <c r="G408">
        <f t="shared" si="85"/>
        <v>17</v>
      </c>
      <c r="H408" t="str">
        <f t="shared" si="87"/>
        <v>Day17</v>
      </c>
      <c r="I408">
        <f t="shared" si="86"/>
        <v>21</v>
      </c>
      <c r="J408" t="str">
        <f t="shared" si="88"/>
        <v>Hour21</v>
      </c>
      <c r="K408">
        <f t="shared" si="89"/>
        <v>1</v>
      </c>
      <c r="L408" t="str">
        <f t="shared" si="90"/>
        <v>Winter</v>
      </c>
      <c r="M408">
        <f t="shared" si="91"/>
        <v>2761</v>
      </c>
      <c r="N408" t="e">
        <f t="shared" si="92"/>
        <v>#N/A</v>
      </c>
      <c r="O408" t="str">
        <f t="shared" si="93"/>
        <v>Winter</v>
      </c>
      <c r="P408">
        <f t="shared" si="94"/>
        <v>1.3383237871932547E-4</v>
      </c>
      <c r="Q408">
        <f t="shared" si="95"/>
        <v>1.0291140826503215E-4</v>
      </c>
      <c r="R408">
        <f t="shared" si="96"/>
        <v>1.2410180148882263E-4</v>
      </c>
      <c r="S408">
        <f t="shared" si="97"/>
        <v>8.4032160873579416E-5</v>
      </c>
    </row>
    <row r="409" spans="1:19" x14ac:dyDescent="0.25">
      <c r="A409">
        <v>407</v>
      </c>
      <c r="B409">
        <v>153557.99704459001</v>
      </c>
      <c r="C409">
        <v>146726.42385146799</v>
      </c>
      <c r="D409">
        <v>188420.07872719999</v>
      </c>
      <c r="E409">
        <v>43664.373806199997</v>
      </c>
      <c r="F409">
        <f t="shared" si="84"/>
        <v>532368.87342945801</v>
      </c>
      <c r="G409">
        <f t="shared" si="85"/>
        <v>17</v>
      </c>
      <c r="H409" t="str">
        <f t="shared" si="87"/>
        <v>Day17</v>
      </c>
      <c r="I409">
        <f t="shared" si="86"/>
        <v>22</v>
      </c>
      <c r="J409" t="str">
        <f t="shared" si="88"/>
        <v>Hour22</v>
      </c>
      <c r="K409">
        <f t="shared" si="89"/>
        <v>1</v>
      </c>
      <c r="L409" t="str">
        <f t="shared" si="90"/>
        <v>Winter</v>
      </c>
      <c r="M409">
        <f t="shared" si="91"/>
        <v>2761</v>
      </c>
      <c r="N409" t="e">
        <f t="shared" si="92"/>
        <v>#N/A</v>
      </c>
      <c r="O409" t="str">
        <f t="shared" si="93"/>
        <v>Winter</v>
      </c>
      <c r="P409">
        <f t="shared" si="94"/>
        <v>1.2480568633477547E-4</v>
      </c>
      <c r="Q409">
        <f t="shared" si="95"/>
        <v>9.5329874598479991E-5</v>
      </c>
      <c r="R409">
        <f t="shared" si="96"/>
        <v>1.1954891743060504E-4</v>
      </c>
      <c r="S409">
        <f t="shared" si="97"/>
        <v>6.1119249181409741E-5</v>
      </c>
    </row>
    <row r="410" spans="1:19" x14ac:dyDescent="0.25">
      <c r="A410">
        <v>408</v>
      </c>
      <c r="B410">
        <v>146293.56239397</v>
      </c>
      <c r="C410">
        <v>140124.889490147</v>
      </c>
      <c r="D410">
        <v>175528.9568396</v>
      </c>
      <c r="E410">
        <v>33266.457395400001</v>
      </c>
      <c r="F410">
        <f t="shared" si="84"/>
        <v>495213.86611911695</v>
      </c>
      <c r="G410">
        <f t="shared" si="85"/>
        <v>17</v>
      </c>
      <c r="H410" t="str">
        <f t="shared" si="87"/>
        <v>Day17</v>
      </c>
      <c r="I410">
        <f t="shared" si="86"/>
        <v>23</v>
      </c>
      <c r="J410" t="str">
        <f t="shared" si="88"/>
        <v>Hour23</v>
      </c>
      <c r="K410">
        <f t="shared" si="89"/>
        <v>1</v>
      </c>
      <c r="L410" t="str">
        <f t="shared" si="90"/>
        <v>Winter</v>
      </c>
      <c r="M410">
        <f t="shared" si="91"/>
        <v>2761</v>
      </c>
      <c r="N410" t="e">
        <f t="shared" si="92"/>
        <v>#N/A</v>
      </c>
      <c r="O410" t="str">
        <f t="shared" si="93"/>
        <v>Winter</v>
      </c>
      <c r="P410">
        <f t="shared" si="94"/>
        <v>1.1626686538917681E-4</v>
      </c>
      <c r="Q410">
        <f t="shared" si="95"/>
        <v>9.0820062946851292E-5</v>
      </c>
      <c r="R410">
        <f t="shared" si="96"/>
        <v>1.1417015697587071E-4</v>
      </c>
      <c r="S410">
        <f t="shared" si="97"/>
        <v>4.6564755696633908E-5</v>
      </c>
    </row>
    <row r="411" spans="1:19" x14ac:dyDescent="0.25">
      <c r="A411">
        <v>409</v>
      </c>
      <c r="B411">
        <v>138499.25960372001</v>
      </c>
      <c r="C411">
        <v>128408.74900190299</v>
      </c>
      <c r="D411">
        <v>179461.077441</v>
      </c>
      <c r="E411">
        <v>23032.717421500001</v>
      </c>
      <c r="F411">
        <f t="shared" si="84"/>
        <v>469401.80346812308</v>
      </c>
      <c r="G411">
        <f t="shared" si="85"/>
        <v>18</v>
      </c>
      <c r="H411" t="str">
        <f t="shared" si="87"/>
        <v>Day18</v>
      </c>
      <c r="I411">
        <f t="shared" si="86"/>
        <v>0</v>
      </c>
      <c r="J411" t="str">
        <f t="shared" si="88"/>
        <v>Hour0</v>
      </c>
      <c r="K411">
        <f t="shared" si="89"/>
        <v>1</v>
      </c>
      <c r="L411" t="str">
        <f t="shared" si="90"/>
        <v>Winter</v>
      </c>
      <c r="M411">
        <f t="shared" si="91"/>
        <v>16</v>
      </c>
      <c r="N411">
        <f t="shared" si="92"/>
        <v>756088.53142941394</v>
      </c>
      <c r="O411" t="str">
        <f t="shared" si="93"/>
        <v>Winter</v>
      </c>
      <c r="P411">
        <f t="shared" si="94"/>
        <v>1.1887142332017822E-4</v>
      </c>
      <c r="Q411">
        <f t="shared" si="95"/>
        <v>8.5981305461877366E-5</v>
      </c>
      <c r="R411">
        <f t="shared" si="96"/>
        <v>1.0462414695894056E-4</v>
      </c>
      <c r="S411">
        <f t="shared" si="97"/>
        <v>3.2240068337124936E-5</v>
      </c>
    </row>
    <row r="412" spans="1:19" x14ac:dyDescent="0.25">
      <c r="A412">
        <v>410</v>
      </c>
      <c r="B412">
        <v>134188.81146276</v>
      </c>
      <c r="C412">
        <v>125008.357629127</v>
      </c>
      <c r="D412">
        <v>180472.47506890001</v>
      </c>
      <c r="E412">
        <v>18029.372761899998</v>
      </c>
      <c r="F412">
        <f t="shared" si="84"/>
        <v>457699.01692268701</v>
      </c>
      <c r="G412">
        <f t="shared" si="85"/>
        <v>18</v>
      </c>
      <c r="H412" t="str">
        <f t="shared" si="87"/>
        <v>Day18</v>
      </c>
      <c r="I412">
        <f t="shared" si="86"/>
        <v>1</v>
      </c>
      <c r="J412" t="str">
        <f t="shared" si="88"/>
        <v>Hour1</v>
      </c>
      <c r="K412">
        <f t="shared" si="89"/>
        <v>1</v>
      </c>
      <c r="L412" t="str">
        <f t="shared" si="90"/>
        <v>Winter</v>
      </c>
      <c r="M412">
        <f t="shared" si="91"/>
        <v>2761</v>
      </c>
      <c r="N412" t="e">
        <f t="shared" si="92"/>
        <v>#N/A</v>
      </c>
      <c r="O412" t="str">
        <f t="shared" si="93"/>
        <v>Winter</v>
      </c>
      <c r="P412">
        <f t="shared" si="94"/>
        <v>1.1954135285189327E-4</v>
      </c>
      <c r="Q412">
        <f t="shared" si="95"/>
        <v>8.3305349219613747E-5</v>
      </c>
      <c r="R412">
        <f t="shared" si="96"/>
        <v>1.0185359550143858E-4</v>
      </c>
      <c r="S412">
        <f t="shared" si="97"/>
        <v>2.5236631843386714E-5</v>
      </c>
    </row>
    <row r="413" spans="1:19" x14ac:dyDescent="0.25">
      <c r="A413">
        <v>411</v>
      </c>
      <c r="B413">
        <v>132399.28793784999</v>
      </c>
      <c r="C413">
        <v>125046.91242815299</v>
      </c>
      <c r="D413">
        <v>182103.47237559999</v>
      </c>
      <c r="E413">
        <v>14525.496234800001</v>
      </c>
      <c r="F413">
        <f t="shared" si="84"/>
        <v>454075.16897640302</v>
      </c>
      <c r="G413">
        <f t="shared" si="85"/>
        <v>18</v>
      </c>
      <c r="H413" t="str">
        <f t="shared" si="87"/>
        <v>Day18</v>
      </c>
      <c r="I413">
        <f t="shared" si="86"/>
        <v>2</v>
      </c>
      <c r="J413" t="str">
        <f t="shared" si="88"/>
        <v>Hour2</v>
      </c>
      <c r="K413">
        <f t="shared" si="89"/>
        <v>1</v>
      </c>
      <c r="L413" t="str">
        <f t="shared" si="90"/>
        <v>Winter</v>
      </c>
      <c r="M413">
        <f t="shared" si="91"/>
        <v>2761</v>
      </c>
      <c r="N413" t="e">
        <f t="shared" si="92"/>
        <v>#N/A</v>
      </c>
      <c r="O413" t="str">
        <f t="shared" si="93"/>
        <v>Winter</v>
      </c>
      <c r="P413">
        <f t="shared" si="94"/>
        <v>1.2062169280105323E-4</v>
      </c>
      <c r="Q413">
        <f t="shared" si="95"/>
        <v>8.2194400545471011E-5</v>
      </c>
      <c r="R413">
        <f t="shared" si="96"/>
        <v>1.0188500896033932E-4</v>
      </c>
      <c r="S413">
        <f t="shared" si="97"/>
        <v>2.0332077308579461E-5</v>
      </c>
    </row>
    <row r="414" spans="1:19" x14ac:dyDescent="0.25">
      <c r="A414">
        <v>412</v>
      </c>
      <c r="B414">
        <v>133217.74565080999</v>
      </c>
      <c r="C414">
        <v>123088.06658275001</v>
      </c>
      <c r="D414">
        <v>190031.39461739999</v>
      </c>
      <c r="E414">
        <v>14593.965989800001</v>
      </c>
      <c r="F414">
        <f t="shared" si="84"/>
        <v>460931.17284075997</v>
      </c>
      <c r="G414">
        <f t="shared" si="85"/>
        <v>18</v>
      </c>
      <c r="H414" t="str">
        <f t="shared" si="87"/>
        <v>Day18</v>
      </c>
      <c r="I414">
        <f t="shared" si="86"/>
        <v>3</v>
      </c>
      <c r="J414" t="str">
        <f t="shared" si="88"/>
        <v>Hour3</v>
      </c>
      <c r="K414">
        <f t="shared" si="89"/>
        <v>1</v>
      </c>
      <c r="L414" t="str">
        <f t="shared" si="90"/>
        <v>Winter</v>
      </c>
      <c r="M414">
        <f t="shared" si="91"/>
        <v>2761</v>
      </c>
      <c r="N414" t="e">
        <f t="shared" si="92"/>
        <v>#N/A</v>
      </c>
      <c r="O414" t="str">
        <f t="shared" si="93"/>
        <v>Winter</v>
      </c>
      <c r="P414">
        <f t="shared" si="94"/>
        <v>1.2587298970783954E-4</v>
      </c>
      <c r="Q414">
        <f t="shared" si="95"/>
        <v>8.2702504796908845E-5</v>
      </c>
      <c r="R414">
        <f t="shared" si="96"/>
        <v>1.0028899173260108E-4</v>
      </c>
      <c r="S414">
        <f t="shared" si="97"/>
        <v>2.0427917913916181E-5</v>
      </c>
    </row>
    <row r="415" spans="1:19" x14ac:dyDescent="0.25">
      <c r="A415">
        <v>413</v>
      </c>
      <c r="B415">
        <v>138315.36997249999</v>
      </c>
      <c r="C415">
        <v>123960.920956663</v>
      </c>
      <c r="D415">
        <v>204558.37106110001</v>
      </c>
      <c r="E415">
        <v>13734.0719893</v>
      </c>
      <c r="F415">
        <f t="shared" si="84"/>
        <v>480568.73397956305</v>
      </c>
      <c r="G415">
        <f t="shared" si="85"/>
        <v>18</v>
      </c>
      <c r="H415" t="str">
        <f t="shared" si="87"/>
        <v>Day18</v>
      </c>
      <c r="I415">
        <f t="shared" si="86"/>
        <v>4</v>
      </c>
      <c r="J415" t="str">
        <f t="shared" si="88"/>
        <v>Hour4</v>
      </c>
      <c r="K415">
        <f t="shared" si="89"/>
        <v>1</v>
      </c>
      <c r="L415" t="str">
        <f t="shared" si="90"/>
        <v>Winter</v>
      </c>
      <c r="M415">
        <f t="shared" si="91"/>
        <v>2761</v>
      </c>
      <c r="N415" t="e">
        <f t="shared" si="92"/>
        <v>#N/A</v>
      </c>
      <c r="O415" t="str">
        <f t="shared" si="93"/>
        <v>Winter</v>
      </c>
      <c r="P415">
        <f t="shared" si="94"/>
        <v>1.3549536794731627E-4</v>
      </c>
      <c r="Q415">
        <f t="shared" si="95"/>
        <v>8.5867145497423838E-5</v>
      </c>
      <c r="R415">
        <f t="shared" si="96"/>
        <v>1.0100017103307597E-4</v>
      </c>
      <c r="S415">
        <f t="shared" si="97"/>
        <v>1.9224280460659123E-5</v>
      </c>
    </row>
    <row r="416" spans="1:19" x14ac:dyDescent="0.25">
      <c r="A416">
        <v>414</v>
      </c>
      <c r="B416">
        <v>155987.22356908</v>
      </c>
      <c r="C416">
        <v>132015.47191759999</v>
      </c>
      <c r="D416">
        <v>220441.44644190001</v>
      </c>
      <c r="E416">
        <v>20253.3001019</v>
      </c>
      <c r="F416">
        <f t="shared" si="84"/>
        <v>528697.44203048002</v>
      </c>
      <c r="G416">
        <f t="shared" si="85"/>
        <v>18</v>
      </c>
      <c r="H416" t="str">
        <f t="shared" si="87"/>
        <v>Day18</v>
      </c>
      <c r="I416">
        <f t="shared" si="86"/>
        <v>5</v>
      </c>
      <c r="J416" t="str">
        <f t="shared" si="88"/>
        <v>Hour5</v>
      </c>
      <c r="K416">
        <f t="shared" si="89"/>
        <v>1</v>
      </c>
      <c r="L416" t="str">
        <f t="shared" si="90"/>
        <v>Winter</v>
      </c>
      <c r="M416">
        <f t="shared" si="91"/>
        <v>2761</v>
      </c>
      <c r="N416" t="e">
        <f t="shared" si="92"/>
        <v>#N/A</v>
      </c>
      <c r="O416" t="str">
        <f t="shared" si="93"/>
        <v>Winter</v>
      </c>
      <c r="P416">
        <f t="shared" si="94"/>
        <v>1.4601599896179403E-4</v>
      </c>
      <c r="Q416">
        <f t="shared" si="95"/>
        <v>9.6837955352383596E-5</v>
      </c>
      <c r="R416">
        <f t="shared" si="96"/>
        <v>1.075628120522861E-4</v>
      </c>
      <c r="S416">
        <f t="shared" si="97"/>
        <v>2.8349576273967546E-5</v>
      </c>
    </row>
    <row r="417" spans="1:19" x14ac:dyDescent="0.25">
      <c r="A417">
        <v>415</v>
      </c>
      <c r="B417">
        <v>182968.04576753001</v>
      </c>
      <c r="C417">
        <v>135631.356571729</v>
      </c>
      <c r="D417">
        <v>241348.7155208</v>
      </c>
      <c r="E417">
        <v>32778.716958500001</v>
      </c>
      <c r="F417">
        <f t="shared" si="84"/>
        <v>592726.834818559</v>
      </c>
      <c r="G417">
        <f t="shared" si="85"/>
        <v>18</v>
      </c>
      <c r="H417" t="str">
        <f t="shared" si="87"/>
        <v>Day18</v>
      </c>
      <c r="I417">
        <f t="shared" si="86"/>
        <v>6</v>
      </c>
      <c r="J417" t="str">
        <f t="shared" si="88"/>
        <v>Hour6</v>
      </c>
      <c r="K417">
        <f t="shared" si="89"/>
        <v>1</v>
      </c>
      <c r="L417" t="str">
        <f t="shared" si="90"/>
        <v>Winter</v>
      </c>
      <c r="M417">
        <f t="shared" si="91"/>
        <v>2761</v>
      </c>
      <c r="N417" t="e">
        <f t="shared" si="92"/>
        <v>#N/A</v>
      </c>
      <c r="O417" t="str">
        <f t="shared" si="93"/>
        <v>Winter</v>
      </c>
      <c r="P417">
        <f t="shared" si="94"/>
        <v>1.5986455525369446E-4</v>
      </c>
      <c r="Q417">
        <f t="shared" si="95"/>
        <v>1.1358783778276753E-4</v>
      </c>
      <c r="R417">
        <f t="shared" si="96"/>
        <v>1.1050894189453358E-4</v>
      </c>
      <c r="S417">
        <f t="shared" si="97"/>
        <v>4.5882040551535273E-5</v>
      </c>
    </row>
    <row r="418" spans="1:19" x14ac:dyDescent="0.25">
      <c r="A418">
        <v>416</v>
      </c>
      <c r="B418">
        <v>196141.36977634</v>
      </c>
      <c r="C418">
        <v>146709.87377630701</v>
      </c>
      <c r="D418">
        <v>235965.70458670001</v>
      </c>
      <c r="E418">
        <v>52761.144429699998</v>
      </c>
      <c r="F418">
        <f t="shared" si="84"/>
        <v>631578.092569047</v>
      </c>
      <c r="G418">
        <f t="shared" si="85"/>
        <v>18</v>
      </c>
      <c r="H418" t="str">
        <f t="shared" si="87"/>
        <v>Day18</v>
      </c>
      <c r="I418">
        <f t="shared" si="86"/>
        <v>7</v>
      </c>
      <c r="J418" t="str">
        <f t="shared" si="88"/>
        <v>Hour7</v>
      </c>
      <c r="K418">
        <f t="shared" si="89"/>
        <v>1</v>
      </c>
      <c r="L418" t="str">
        <f t="shared" si="90"/>
        <v>Winter</v>
      </c>
      <c r="M418">
        <f t="shared" si="91"/>
        <v>2761</v>
      </c>
      <c r="N418" t="e">
        <f t="shared" si="92"/>
        <v>#N/A</v>
      </c>
      <c r="O418" t="str">
        <f t="shared" si="93"/>
        <v>Winter</v>
      </c>
      <c r="P418">
        <f t="shared" si="94"/>
        <v>1.5629895662579746E-4</v>
      </c>
      <c r="Q418">
        <f t="shared" si="95"/>
        <v>1.2176592912268218E-4</v>
      </c>
      <c r="R418">
        <f t="shared" si="96"/>
        <v>1.1953543285490998E-4</v>
      </c>
      <c r="S418">
        <f t="shared" si="97"/>
        <v>7.3852462600466692E-5</v>
      </c>
    </row>
    <row r="419" spans="1:19" x14ac:dyDescent="0.25">
      <c r="A419">
        <v>417</v>
      </c>
      <c r="B419">
        <v>191391.20108227001</v>
      </c>
      <c r="C419">
        <v>152716.64693034999</v>
      </c>
      <c r="D419">
        <v>228485.91233699999</v>
      </c>
      <c r="E419">
        <v>59087.902442899998</v>
      </c>
      <c r="F419">
        <f t="shared" si="84"/>
        <v>631681.66279252002</v>
      </c>
      <c r="G419">
        <f t="shared" si="85"/>
        <v>18</v>
      </c>
      <c r="H419" t="str">
        <f t="shared" si="87"/>
        <v>Day18</v>
      </c>
      <c r="I419">
        <f t="shared" si="86"/>
        <v>8</v>
      </c>
      <c r="J419" t="str">
        <f t="shared" si="88"/>
        <v>Hour8</v>
      </c>
      <c r="K419">
        <f t="shared" si="89"/>
        <v>1</v>
      </c>
      <c r="L419" t="str">
        <f t="shared" si="90"/>
        <v>Winter</v>
      </c>
      <c r="M419">
        <f t="shared" si="91"/>
        <v>2761</v>
      </c>
      <c r="N419" t="e">
        <f t="shared" si="92"/>
        <v>#N/A</v>
      </c>
      <c r="O419" t="str">
        <f t="shared" si="93"/>
        <v>Winter</v>
      </c>
      <c r="P419">
        <f t="shared" si="94"/>
        <v>1.5134449205030535E-4</v>
      </c>
      <c r="Q419">
        <f t="shared" si="95"/>
        <v>1.1881699129695745E-4</v>
      </c>
      <c r="R419">
        <f t="shared" si="96"/>
        <v>1.2442959717083441E-4</v>
      </c>
      <c r="S419">
        <f t="shared" si="97"/>
        <v>8.2708348207243565E-5</v>
      </c>
    </row>
    <row r="420" spans="1:19" x14ac:dyDescent="0.25">
      <c r="A420">
        <v>418</v>
      </c>
      <c r="B420">
        <v>191536.7490831</v>
      </c>
      <c r="C420">
        <v>158657.98636959199</v>
      </c>
      <c r="D420">
        <v>214454.51600900001</v>
      </c>
      <c r="E420">
        <v>58426.752835200001</v>
      </c>
      <c r="F420">
        <f t="shared" si="84"/>
        <v>623076.00429689209</v>
      </c>
      <c r="G420">
        <f t="shared" si="85"/>
        <v>18</v>
      </c>
      <c r="H420" t="str">
        <f t="shared" si="87"/>
        <v>Day18</v>
      </c>
      <c r="I420">
        <f t="shared" si="86"/>
        <v>9</v>
      </c>
      <c r="J420" t="str">
        <f t="shared" si="88"/>
        <v>Hour9</v>
      </c>
      <c r="K420">
        <f t="shared" si="89"/>
        <v>1</v>
      </c>
      <c r="L420" t="str">
        <f t="shared" si="90"/>
        <v>Winter</v>
      </c>
      <c r="M420">
        <f t="shared" si="91"/>
        <v>2761</v>
      </c>
      <c r="N420" t="e">
        <f t="shared" si="92"/>
        <v>#N/A</v>
      </c>
      <c r="O420" t="str">
        <f t="shared" si="93"/>
        <v>Winter</v>
      </c>
      <c r="P420">
        <f t="shared" si="94"/>
        <v>1.4205037615363004E-4</v>
      </c>
      <c r="Q420">
        <f t="shared" si="95"/>
        <v>1.1890734851009011E-4</v>
      </c>
      <c r="R420">
        <f t="shared" si="96"/>
        <v>1.2927044777841251E-4</v>
      </c>
      <c r="S420">
        <f t="shared" si="97"/>
        <v>8.1782903408732124E-5</v>
      </c>
    </row>
    <row r="421" spans="1:19" x14ac:dyDescent="0.25">
      <c r="A421">
        <v>419</v>
      </c>
      <c r="B421">
        <v>183692.49252289999</v>
      </c>
      <c r="C421">
        <v>153942.295776696</v>
      </c>
      <c r="D421">
        <v>218328.12586500001</v>
      </c>
      <c r="E421">
        <v>62475.796996199999</v>
      </c>
      <c r="F421">
        <f t="shared" si="84"/>
        <v>618438.711160796</v>
      </c>
      <c r="G421">
        <f t="shared" si="85"/>
        <v>18</v>
      </c>
      <c r="H421" t="str">
        <f t="shared" si="87"/>
        <v>Day18</v>
      </c>
      <c r="I421">
        <f t="shared" si="86"/>
        <v>10</v>
      </c>
      <c r="J421" t="str">
        <f t="shared" si="88"/>
        <v>Hour10</v>
      </c>
      <c r="K421">
        <f t="shared" si="89"/>
        <v>1</v>
      </c>
      <c r="L421" t="str">
        <f t="shared" si="90"/>
        <v>Winter</v>
      </c>
      <c r="M421">
        <f t="shared" si="91"/>
        <v>2761</v>
      </c>
      <c r="N421" t="e">
        <f t="shared" si="92"/>
        <v>#N/A</v>
      </c>
      <c r="O421" t="str">
        <f t="shared" si="93"/>
        <v>Winter</v>
      </c>
      <c r="P421">
        <f t="shared" si="94"/>
        <v>1.4461617773877414E-4</v>
      </c>
      <c r="Q421">
        <f t="shared" si="95"/>
        <v>1.1403757937663997E-4</v>
      </c>
      <c r="R421">
        <f t="shared" si="96"/>
        <v>1.2542822433617081E-4</v>
      </c>
      <c r="S421">
        <f t="shared" si="97"/>
        <v>8.745055686280619E-5</v>
      </c>
    </row>
    <row r="422" spans="1:19" x14ac:dyDescent="0.25">
      <c r="A422">
        <v>420</v>
      </c>
      <c r="B422">
        <v>183755.01042030001</v>
      </c>
      <c r="C422">
        <v>155712.77835641801</v>
      </c>
      <c r="D422">
        <v>204947.997963</v>
      </c>
      <c r="E422">
        <v>74131.7099017</v>
      </c>
      <c r="F422">
        <f t="shared" si="84"/>
        <v>618547.49664141808</v>
      </c>
      <c r="G422">
        <f t="shared" si="85"/>
        <v>18</v>
      </c>
      <c r="H422" t="str">
        <f t="shared" si="87"/>
        <v>Day18</v>
      </c>
      <c r="I422">
        <f t="shared" si="86"/>
        <v>11</v>
      </c>
      <c r="J422" t="str">
        <f t="shared" si="88"/>
        <v>Hour11</v>
      </c>
      <c r="K422">
        <f t="shared" si="89"/>
        <v>1</v>
      </c>
      <c r="L422" t="str">
        <f t="shared" si="90"/>
        <v>Winter</v>
      </c>
      <c r="M422">
        <f t="shared" si="91"/>
        <v>2761</v>
      </c>
      <c r="N422" t="e">
        <f t="shared" si="92"/>
        <v>#N/A</v>
      </c>
      <c r="O422" t="str">
        <f t="shared" si="93"/>
        <v>Winter</v>
      </c>
      <c r="P422">
        <f t="shared" si="94"/>
        <v>1.3575344900340438E-4</v>
      </c>
      <c r="Q422">
        <f t="shared" si="95"/>
        <v>1.1407639092298734E-4</v>
      </c>
      <c r="R422">
        <f t="shared" si="96"/>
        <v>1.2687076801834885E-4</v>
      </c>
      <c r="S422">
        <f t="shared" si="97"/>
        <v>1.0376593214953271E-4</v>
      </c>
    </row>
    <row r="423" spans="1:19" x14ac:dyDescent="0.25">
      <c r="A423">
        <v>421</v>
      </c>
      <c r="B423">
        <v>184709.55048850001</v>
      </c>
      <c r="C423">
        <v>156594.91968033701</v>
      </c>
      <c r="D423">
        <v>193656.50012800001</v>
      </c>
      <c r="E423">
        <v>82963.910020099996</v>
      </c>
      <c r="F423">
        <f t="shared" si="84"/>
        <v>617924.88031693699</v>
      </c>
      <c r="G423">
        <f t="shared" si="85"/>
        <v>18</v>
      </c>
      <c r="H423" t="str">
        <f t="shared" si="87"/>
        <v>Day18</v>
      </c>
      <c r="I423">
        <f t="shared" si="86"/>
        <v>12</v>
      </c>
      <c r="J423" t="str">
        <f t="shared" si="88"/>
        <v>Hour12</v>
      </c>
      <c r="K423">
        <f t="shared" si="89"/>
        <v>1</v>
      </c>
      <c r="L423" t="str">
        <f t="shared" si="90"/>
        <v>Winter</v>
      </c>
      <c r="M423">
        <f t="shared" si="91"/>
        <v>2761</v>
      </c>
      <c r="N423" t="e">
        <f t="shared" si="92"/>
        <v>#N/A</v>
      </c>
      <c r="O423" t="str">
        <f t="shared" si="93"/>
        <v>Winter</v>
      </c>
      <c r="P423">
        <f t="shared" si="94"/>
        <v>1.2827418699181618E-4</v>
      </c>
      <c r="Q423">
        <f t="shared" si="95"/>
        <v>1.1466897604881643E-4</v>
      </c>
      <c r="R423">
        <f t="shared" si="96"/>
        <v>1.2758951408689662E-4</v>
      </c>
      <c r="S423">
        <f t="shared" si="97"/>
        <v>1.1612881274991627E-4</v>
      </c>
    </row>
    <row r="424" spans="1:19" x14ac:dyDescent="0.25">
      <c r="A424">
        <v>422</v>
      </c>
      <c r="B424">
        <v>183990.21502880001</v>
      </c>
      <c r="C424">
        <v>157521.81079556499</v>
      </c>
      <c r="D424">
        <v>185162.335368</v>
      </c>
      <c r="E424">
        <v>86098.121035899996</v>
      </c>
      <c r="F424">
        <f t="shared" si="84"/>
        <v>612772.48222826491</v>
      </c>
      <c r="G424">
        <f t="shared" si="85"/>
        <v>18</v>
      </c>
      <c r="H424" t="str">
        <f t="shared" si="87"/>
        <v>Day18</v>
      </c>
      <c r="I424">
        <f t="shared" si="86"/>
        <v>13</v>
      </c>
      <c r="J424" t="str">
        <f t="shared" si="88"/>
        <v>Hour13</v>
      </c>
      <c r="K424">
        <f t="shared" si="89"/>
        <v>1</v>
      </c>
      <c r="L424" t="str">
        <f t="shared" si="90"/>
        <v>Winter</v>
      </c>
      <c r="M424">
        <f t="shared" si="91"/>
        <v>2761</v>
      </c>
      <c r="N424" t="e">
        <f t="shared" si="92"/>
        <v>#N/A</v>
      </c>
      <c r="O424" t="str">
        <f t="shared" si="93"/>
        <v>Winter</v>
      </c>
      <c r="P424">
        <f t="shared" si="94"/>
        <v>1.2264782238209038E-4</v>
      </c>
      <c r="Q424">
        <f t="shared" si="95"/>
        <v>1.1422240758291277E-4</v>
      </c>
      <c r="R424">
        <f t="shared" si="96"/>
        <v>1.2834472113476772E-4</v>
      </c>
      <c r="S424">
        <f t="shared" si="97"/>
        <v>1.2051592763016219E-4</v>
      </c>
    </row>
    <row r="425" spans="1:19" x14ac:dyDescent="0.25">
      <c r="A425">
        <v>423</v>
      </c>
      <c r="B425">
        <v>183014.40948160001</v>
      </c>
      <c r="C425">
        <v>156585.601414726</v>
      </c>
      <c r="D425">
        <v>180835.37949200001</v>
      </c>
      <c r="E425">
        <v>96633.756463200101</v>
      </c>
      <c r="F425">
        <f t="shared" si="84"/>
        <v>617069.14685152611</v>
      </c>
      <c r="G425">
        <f t="shared" si="85"/>
        <v>18</v>
      </c>
      <c r="H425" t="str">
        <f t="shared" si="87"/>
        <v>Day18</v>
      </c>
      <c r="I425">
        <f t="shared" si="86"/>
        <v>14</v>
      </c>
      <c r="J425" t="str">
        <f t="shared" si="88"/>
        <v>Hour14</v>
      </c>
      <c r="K425">
        <f t="shared" si="89"/>
        <v>1</v>
      </c>
      <c r="L425" t="str">
        <f t="shared" si="90"/>
        <v>Winter</v>
      </c>
      <c r="M425">
        <f t="shared" si="91"/>
        <v>2761</v>
      </c>
      <c r="N425" t="e">
        <f t="shared" si="92"/>
        <v>#N/A</v>
      </c>
      <c r="O425" t="str">
        <f t="shared" si="93"/>
        <v>Winter</v>
      </c>
      <c r="P425">
        <f t="shared" si="94"/>
        <v>1.1978173347324146E-4</v>
      </c>
      <c r="Q425">
        <f t="shared" si="95"/>
        <v>1.1361662069953694E-4</v>
      </c>
      <c r="R425">
        <f t="shared" si="96"/>
        <v>1.2758192180367396E-4</v>
      </c>
      <c r="S425">
        <f t="shared" si="97"/>
        <v>1.3526319344058383E-4</v>
      </c>
    </row>
    <row r="426" spans="1:19" x14ac:dyDescent="0.25">
      <c r="A426">
        <v>424</v>
      </c>
      <c r="B426">
        <v>183282.2342718</v>
      </c>
      <c r="C426">
        <v>154530.81206683599</v>
      </c>
      <c r="D426">
        <v>181934.730989</v>
      </c>
      <c r="E426">
        <v>125839.7617129</v>
      </c>
      <c r="F426">
        <f t="shared" si="84"/>
        <v>645587.53904053592</v>
      </c>
      <c r="G426">
        <f t="shared" si="85"/>
        <v>18</v>
      </c>
      <c r="H426" t="str">
        <f t="shared" si="87"/>
        <v>Day18</v>
      </c>
      <c r="I426">
        <f t="shared" si="86"/>
        <v>15</v>
      </c>
      <c r="J426" t="str">
        <f t="shared" si="88"/>
        <v>Hour15</v>
      </c>
      <c r="K426">
        <f t="shared" si="89"/>
        <v>1</v>
      </c>
      <c r="L426" t="str">
        <f t="shared" si="90"/>
        <v>Winter</v>
      </c>
      <c r="M426">
        <f t="shared" si="91"/>
        <v>2761</v>
      </c>
      <c r="N426" t="e">
        <f t="shared" si="92"/>
        <v>#N/A</v>
      </c>
      <c r="O426" t="str">
        <f t="shared" si="93"/>
        <v>Winter</v>
      </c>
      <c r="P426">
        <f t="shared" si="94"/>
        <v>1.2050992188624439E-4</v>
      </c>
      <c r="Q426">
        <f t="shared" si="95"/>
        <v>1.1378288819556786E-4</v>
      </c>
      <c r="R426">
        <f t="shared" si="96"/>
        <v>1.2590773227706995E-4</v>
      </c>
      <c r="S426">
        <f t="shared" si="97"/>
        <v>1.7614432734560059E-4</v>
      </c>
    </row>
    <row r="427" spans="1:19" x14ac:dyDescent="0.25">
      <c r="A427">
        <v>425</v>
      </c>
      <c r="B427">
        <v>185170.31802850001</v>
      </c>
      <c r="C427">
        <v>151605.898792319</v>
      </c>
      <c r="D427">
        <v>196241.519379</v>
      </c>
      <c r="E427">
        <v>162858.392933</v>
      </c>
      <c r="F427">
        <f t="shared" si="84"/>
        <v>695876.12913281901</v>
      </c>
      <c r="G427">
        <f t="shared" si="85"/>
        <v>18</v>
      </c>
      <c r="H427" t="str">
        <f t="shared" si="87"/>
        <v>Day18</v>
      </c>
      <c r="I427">
        <f t="shared" si="86"/>
        <v>16</v>
      </c>
      <c r="J427" t="str">
        <f t="shared" si="88"/>
        <v>Hour16</v>
      </c>
      <c r="K427">
        <f t="shared" si="89"/>
        <v>1</v>
      </c>
      <c r="L427" t="str">
        <f t="shared" si="90"/>
        <v>Winter</v>
      </c>
      <c r="M427">
        <f t="shared" si="91"/>
        <v>2761</v>
      </c>
      <c r="N427" t="e">
        <f t="shared" si="92"/>
        <v>#N/A</v>
      </c>
      <c r="O427" t="str">
        <f t="shared" si="93"/>
        <v>Winter</v>
      </c>
      <c r="P427">
        <f t="shared" si="94"/>
        <v>1.299864519690364E-4</v>
      </c>
      <c r="Q427">
        <f t="shared" si="95"/>
        <v>1.1495502374839989E-4</v>
      </c>
      <c r="R427">
        <f t="shared" si="96"/>
        <v>1.2352458814823269E-4</v>
      </c>
      <c r="S427">
        <f t="shared" si="97"/>
        <v>2.2796119195788415E-4</v>
      </c>
    </row>
    <row r="428" spans="1:19" x14ac:dyDescent="0.25">
      <c r="A428">
        <v>426</v>
      </c>
      <c r="B428">
        <v>188785.6929089</v>
      </c>
      <c r="C428">
        <v>148152.421649314</v>
      </c>
      <c r="D428">
        <v>228628.45131800001</v>
      </c>
      <c r="E428">
        <v>190521.96555319999</v>
      </c>
      <c r="F428">
        <f t="shared" si="84"/>
        <v>756088.53142941394</v>
      </c>
      <c r="G428">
        <f t="shared" si="85"/>
        <v>18</v>
      </c>
      <c r="H428" t="str">
        <f t="shared" si="87"/>
        <v>Day18</v>
      </c>
      <c r="I428">
        <f t="shared" si="86"/>
        <v>17</v>
      </c>
      <c r="J428" t="str">
        <f t="shared" si="88"/>
        <v>Hour17</v>
      </c>
      <c r="K428">
        <f t="shared" si="89"/>
        <v>1</v>
      </c>
      <c r="L428" t="str">
        <f t="shared" si="90"/>
        <v>Winter</v>
      </c>
      <c r="M428">
        <f t="shared" si="91"/>
        <v>2761</v>
      </c>
      <c r="N428" t="e">
        <f t="shared" si="92"/>
        <v>#N/A</v>
      </c>
      <c r="O428" t="str">
        <f t="shared" si="93"/>
        <v>Winter</v>
      </c>
      <c r="P428">
        <f t="shared" si="94"/>
        <v>1.5143890701644556E-4</v>
      </c>
      <c r="Q428">
        <f t="shared" si="95"/>
        <v>1.1719947366705145E-4</v>
      </c>
      <c r="R428">
        <f t="shared" si="96"/>
        <v>1.2071078377012335E-4</v>
      </c>
      <c r="S428">
        <f t="shared" si="97"/>
        <v>2.6668330430802055E-4</v>
      </c>
    </row>
    <row r="429" spans="1:19" x14ac:dyDescent="0.25">
      <c r="A429">
        <v>427</v>
      </c>
      <c r="B429">
        <v>193756.08108159999</v>
      </c>
      <c r="C429">
        <v>151382.94962668099</v>
      </c>
      <c r="D429">
        <v>241202.19091999999</v>
      </c>
      <c r="E429">
        <v>158879.8518146</v>
      </c>
      <c r="F429">
        <f t="shared" si="84"/>
        <v>745221.073442881</v>
      </c>
      <c r="G429">
        <f t="shared" si="85"/>
        <v>18</v>
      </c>
      <c r="H429" t="str">
        <f t="shared" si="87"/>
        <v>Day18</v>
      </c>
      <c r="I429">
        <f t="shared" si="86"/>
        <v>18</v>
      </c>
      <c r="J429" t="str">
        <f t="shared" si="88"/>
        <v>Hour18</v>
      </c>
      <c r="K429">
        <f t="shared" si="89"/>
        <v>1</v>
      </c>
      <c r="L429" t="str">
        <f t="shared" si="90"/>
        <v>Winter</v>
      </c>
      <c r="M429">
        <f t="shared" si="91"/>
        <v>2761</v>
      </c>
      <c r="N429" t="e">
        <f t="shared" si="92"/>
        <v>#N/A</v>
      </c>
      <c r="O429" t="str">
        <f t="shared" si="93"/>
        <v>Winter</v>
      </c>
      <c r="P429">
        <f t="shared" si="94"/>
        <v>1.5976750029282562E-4</v>
      </c>
      <c r="Q429">
        <f t="shared" si="95"/>
        <v>1.2028512527965791E-4</v>
      </c>
      <c r="R429">
        <f t="shared" si="96"/>
        <v>1.2334293490068226E-4</v>
      </c>
      <c r="S429">
        <f t="shared" si="97"/>
        <v>2.2239222520541819E-4</v>
      </c>
    </row>
    <row r="430" spans="1:19" x14ac:dyDescent="0.25">
      <c r="A430">
        <v>428</v>
      </c>
      <c r="B430">
        <v>195071.5420708</v>
      </c>
      <c r="C430">
        <v>154008.477544314</v>
      </c>
      <c r="D430">
        <v>240053.839679</v>
      </c>
      <c r="E430">
        <v>98754.547756600106</v>
      </c>
      <c r="F430">
        <f t="shared" si="84"/>
        <v>687888.40705071401</v>
      </c>
      <c r="G430">
        <f t="shared" si="85"/>
        <v>18</v>
      </c>
      <c r="H430" t="str">
        <f t="shared" si="87"/>
        <v>Day18</v>
      </c>
      <c r="I430">
        <f t="shared" si="86"/>
        <v>19</v>
      </c>
      <c r="J430" t="str">
        <f t="shared" si="88"/>
        <v>Hour19</v>
      </c>
      <c r="K430">
        <f t="shared" si="89"/>
        <v>1</v>
      </c>
      <c r="L430" t="str">
        <f t="shared" si="90"/>
        <v>Winter</v>
      </c>
      <c r="M430">
        <f t="shared" si="91"/>
        <v>2761</v>
      </c>
      <c r="N430" t="e">
        <f t="shared" si="92"/>
        <v>#N/A</v>
      </c>
      <c r="O430" t="str">
        <f t="shared" si="93"/>
        <v>Winter</v>
      </c>
      <c r="P430">
        <f t="shared" si="94"/>
        <v>1.5900685543079952E-4</v>
      </c>
      <c r="Q430">
        <f t="shared" si="95"/>
        <v>1.2110177262823733E-4</v>
      </c>
      <c r="R430">
        <f t="shared" si="96"/>
        <v>1.2548214753871803E-4</v>
      </c>
      <c r="S430">
        <f t="shared" si="97"/>
        <v>1.3823177309085866E-4</v>
      </c>
    </row>
    <row r="431" spans="1:19" x14ac:dyDescent="0.25">
      <c r="A431">
        <v>429</v>
      </c>
      <c r="B431">
        <v>191715.83977041001</v>
      </c>
      <c r="C431">
        <v>153633.11027040199</v>
      </c>
      <c r="D431">
        <v>234347.77463199999</v>
      </c>
      <c r="E431">
        <v>74801.716344300003</v>
      </c>
      <c r="F431">
        <f t="shared" si="84"/>
        <v>654498.441017112</v>
      </c>
      <c r="G431">
        <f t="shared" si="85"/>
        <v>18</v>
      </c>
      <c r="H431" t="str">
        <f t="shared" si="87"/>
        <v>Day18</v>
      </c>
      <c r="I431">
        <f t="shared" si="86"/>
        <v>20</v>
      </c>
      <c r="J431" t="str">
        <f t="shared" si="88"/>
        <v>Hour20</v>
      </c>
      <c r="K431">
        <f t="shared" si="89"/>
        <v>1</v>
      </c>
      <c r="L431" t="str">
        <f t="shared" si="90"/>
        <v>Winter</v>
      </c>
      <c r="M431">
        <f t="shared" si="91"/>
        <v>2761</v>
      </c>
      <c r="N431" t="e">
        <f t="shared" si="92"/>
        <v>#N/A</v>
      </c>
      <c r="O431" t="str">
        <f t="shared" si="93"/>
        <v>Winter</v>
      </c>
      <c r="P431">
        <f t="shared" si="94"/>
        <v>1.5522727222887984E-4</v>
      </c>
      <c r="Q431">
        <f t="shared" si="95"/>
        <v>1.1901852925672397E-4</v>
      </c>
      <c r="R431">
        <f t="shared" si="96"/>
        <v>1.2517630793561774E-4</v>
      </c>
      <c r="S431">
        <f t="shared" si="97"/>
        <v>1.0470377431120377E-4</v>
      </c>
    </row>
    <row r="432" spans="1:19" x14ac:dyDescent="0.25">
      <c r="A432">
        <v>430</v>
      </c>
      <c r="B432">
        <v>172319.49559476</v>
      </c>
      <c r="C432">
        <v>152848.205866693</v>
      </c>
      <c r="D432">
        <v>230336.63614399999</v>
      </c>
      <c r="E432">
        <v>60286.680904200002</v>
      </c>
      <c r="F432">
        <f t="shared" si="84"/>
        <v>615791.01850965293</v>
      </c>
      <c r="G432">
        <f t="shared" si="85"/>
        <v>18</v>
      </c>
      <c r="H432" t="str">
        <f t="shared" si="87"/>
        <v>Day18</v>
      </c>
      <c r="I432">
        <f t="shared" si="86"/>
        <v>21</v>
      </c>
      <c r="J432" t="str">
        <f t="shared" si="88"/>
        <v>Hour21</v>
      </c>
      <c r="K432">
        <f t="shared" si="89"/>
        <v>1</v>
      </c>
      <c r="L432" t="str">
        <f t="shared" si="90"/>
        <v>Winter</v>
      </c>
      <c r="M432">
        <f t="shared" si="91"/>
        <v>2761</v>
      </c>
      <c r="N432" t="e">
        <f t="shared" si="92"/>
        <v>#N/A</v>
      </c>
      <c r="O432" t="str">
        <f t="shared" si="93"/>
        <v>Winter</v>
      </c>
      <c r="P432">
        <f t="shared" si="94"/>
        <v>1.525703744324222E-4</v>
      </c>
      <c r="Q432">
        <f t="shared" si="95"/>
        <v>1.0697714363356591E-4</v>
      </c>
      <c r="R432">
        <f t="shared" si="96"/>
        <v>1.2453678800943926E-4</v>
      </c>
      <c r="S432">
        <f t="shared" si="97"/>
        <v>8.4386339510054796E-5</v>
      </c>
    </row>
    <row r="433" spans="1:19" x14ac:dyDescent="0.25">
      <c r="A433">
        <v>431</v>
      </c>
      <c r="B433">
        <v>159346.04224897001</v>
      </c>
      <c r="C433">
        <v>146438.71368912299</v>
      </c>
      <c r="D433">
        <v>219800.369687</v>
      </c>
      <c r="E433">
        <v>43738.6994414</v>
      </c>
      <c r="F433">
        <f t="shared" si="84"/>
        <v>569323.82506649301</v>
      </c>
      <c r="G433">
        <f t="shared" si="85"/>
        <v>18</v>
      </c>
      <c r="H433" t="str">
        <f t="shared" si="87"/>
        <v>Day18</v>
      </c>
      <c r="I433">
        <f t="shared" si="86"/>
        <v>22</v>
      </c>
      <c r="J433" t="str">
        <f t="shared" si="88"/>
        <v>Hour22</v>
      </c>
      <c r="K433">
        <f t="shared" si="89"/>
        <v>1</v>
      </c>
      <c r="L433" t="str">
        <f t="shared" si="90"/>
        <v>Winter</v>
      </c>
      <c r="M433">
        <f t="shared" si="91"/>
        <v>2761</v>
      </c>
      <c r="N433" t="e">
        <f t="shared" si="92"/>
        <v>#N/A</v>
      </c>
      <c r="O433" t="str">
        <f t="shared" si="93"/>
        <v>Winter</v>
      </c>
      <c r="P433">
        <f t="shared" si="94"/>
        <v>1.4559136255929889E-4</v>
      </c>
      <c r="Q433">
        <f t="shared" si="95"/>
        <v>9.8923133394006319E-5</v>
      </c>
      <c r="R433">
        <f t="shared" si="96"/>
        <v>1.1931449858811389E-4</v>
      </c>
      <c r="S433">
        <f t="shared" si="97"/>
        <v>6.1223286560681874E-5</v>
      </c>
    </row>
    <row r="434" spans="1:19" x14ac:dyDescent="0.25">
      <c r="A434">
        <v>432</v>
      </c>
      <c r="B434">
        <v>151906.56213273</v>
      </c>
      <c r="C434">
        <v>138942.352065413</v>
      </c>
      <c r="D434">
        <v>208214.9633804</v>
      </c>
      <c r="E434">
        <v>33130.930457000002</v>
      </c>
      <c r="F434">
        <f t="shared" si="84"/>
        <v>532194.80803554307</v>
      </c>
      <c r="G434">
        <f t="shared" si="85"/>
        <v>18</v>
      </c>
      <c r="H434" t="str">
        <f t="shared" si="87"/>
        <v>Day18</v>
      </c>
      <c r="I434">
        <f t="shared" si="86"/>
        <v>23</v>
      </c>
      <c r="J434" t="str">
        <f t="shared" si="88"/>
        <v>Hour23</v>
      </c>
      <c r="K434">
        <f t="shared" si="89"/>
        <v>1</v>
      </c>
      <c r="L434" t="str">
        <f t="shared" si="90"/>
        <v>Winter</v>
      </c>
      <c r="M434">
        <f t="shared" si="91"/>
        <v>2761</v>
      </c>
      <c r="N434" t="e">
        <f t="shared" si="92"/>
        <v>#N/A</v>
      </c>
      <c r="O434" t="str">
        <f t="shared" si="93"/>
        <v>Winter</v>
      </c>
      <c r="P434">
        <f t="shared" si="94"/>
        <v>1.3791742146273509E-4</v>
      </c>
      <c r="Q434">
        <f t="shared" si="95"/>
        <v>9.4304652297557098E-5</v>
      </c>
      <c r="R434">
        <f t="shared" si="96"/>
        <v>1.1320665588835537E-4</v>
      </c>
      <c r="S434">
        <f t="shared" si="97"/>
        <v>4.6375051734414552E-5</v>
      </c>
    </row>
    <row r="435" spans="1:19" x14ac:dyDescent="0.25">
      <c r="A435">
        <v>433</v>
      </c>
      <c r="B435">
        <v>146623.61789150001</v>
      </c>
      <c r="C435">
        <v>131078.126435307</v>
      </c>
      <c r="D435">
        <v>206431.649772</v>
      </c>
      <c r="E435">
        <v>23428.713988</v>
      </c>
      <c r="F435">
        <f t="shared" si="84"/>
        <v>507562.10808680701</v>
      </c>
      <c r="G435">
        <f t="shared" si="85"/>
        <v>19</v>
      </c>
      <c r="H435" t="str">
        <f t="shared" si="87"/>
        <v>Day19</v>
      </c>
      <c r="I435">
        <f t="shared" si="86"/>
        <v>0</v>
      </c>
      <c r="J435" t="str">
        <f t="shared" si="88"/>
        <v>Hour0</v>
      </c>
      <c r="K435">
        <f t="shared" si="89"/>
        <v>1</v>
      </c>
      <c r="L435" t="str">
        <f t="shared" si="90"/>
        <v>Winter</v>
      </c>
      <c r="M435">
        <f t="shared" si="91"/>
        <v>19</v>
      </c>
      <c r="N435">
        <f t="shared" si="92"/>
        <v>750973.856555579</v>
      </c>
      <c r="O435" t="str">
        <f t="shared" si="93"/>
        <v>Winter</v>
      </c>
      <c r="P435">
        <f t="shared" si="94"/>
        <v>1.3673619024603048E-4</v>
      </c>
      <c r="Q435">
        <f t="shared" si="95"/>
        <v>9.1024963699632913E-5</v>
      </c>
      <c r="R435">
        <f t="shared" si="96"/>
        <v>1.067990870549398E-4</v>
      </c>
      <c r="S435">
        <f t="shared" si="97"/>
        <v>3.2794364911497413E-5</v>
      </c>
    </row>
    <row r="436" spans="1:19" x14ac:dyDescent="0.25">
      <c r="A436">
        <v>434</v>
      </c>
      <c r="B436">
        <v>142117.15499529999</v>
      </c>
      <c r="C436">
        <v>127654.662108458</v>
      </c>
      <c r="D436">
        <v>208048.43277829999</v>
      </c>
      <c r="E436">
        <v>18298.086104599999</v>
      </c>
      <c r="F436">
        <f t="shared" si="84"/>
        <v>496118.335986658</v>
      </c>
      <c r="G436">
        <f t="shared" si="85"/>
        <v>19</v>
      </c>
      <c r="H436" t="str">
        <f t="shared" si="87"/>
        <v>Day19</v>
      </c>
      <c r="I436">
        <f t="shared" si="86"/>
        <v>1</v>
      </c>
      <c r="J436" t="str">
        <f t="shared" si="88"/>
        <v>Hour1</v>
      </c>
      <c r="K436">
        <f t="shared" si="89"/>
        <v>1</v>
      </c>
      <c r="L436" t="str">
        <f t="shared" si="90"/>
        <v>Winter</v>
      </c>
      <c r="M436">
        <f t="shared" si="91"/>
        <v>2761</v>
      </c>
      <c r="N436" t="e">
        <f t="shared" si="92"/>
        <v>#N/A</v>
      </c>
      <c r="O436" t="str">
        <f t="shared" si="93"/>
        <v>Winter</v>
      </c>
      <c r="P436">
        <f t="shared" si="94"/>
        <v>1.3780711492729982E-4</v>
      </c>
      <c r="Q436">
        <f t="shared" si="95"/>
        <v>8.8227320131433048E-5</v>
      </c>
      <c r="R436">
        <f t="shared" si="96"/>
        <v>1.0400973634772566E-4</v>
      </c>
      <c r="S436">
        <f t="shared" si="97"/>
        <v>2.5612763602970519E-5</v>
      </c>
    </row>
    <row r="437" spans="1:19" x14ac:dyDescent="0.25">
      <c r="A437">
        <v>435</v>
      </c>
      <c r="B437">
        <v>139994.32162867999</v>
      </c>
      <c r="C437">
        <v>127405.914244908</v>
      </c>
      <c r="D437">
        <v>209892.9802737</v>
      </c>
      <c r="E437">
        <v>14695.648491</v>
      </c>
      <c r="F437">
        <f t="shared" si="84"/>
        <v>491988.86463828798</v>
      </c>
      <c r="G437">
        <f t="shared" si="85"/>
        <v>19</v>
      </c>
      <c r="H437" t="str">
        <f t="shared" si="87"/>
        <v>Day19</v>
      </c>
      <c r="I437">
        <f t="shared" si="86"/>
        <v>2</v>
      </c>
      <c r="J437" t="str">
        <f t="shared" si="88"/>
        <v>Hour2</v>
      </c>
      <c r="K437">
        <f t="shared" si="89"/>
        <v>1</v>
      </c>
      <c r="L437" t="str">
        <f t="shared" si="90"/>
        <v>Winter</v>
      </c>
      <c r="M437">
        <f t="shared" si="91"/>
        <v>2761</v>
      </c>
      <c r="N437" t="e">
        <f t="shared" si="92"/>
        <v>#N/A</v>
      </c>
      <c r="O437" t="str">
        <f t="shared" si="93"/>
        <v>Winter</v>
      </c>
      <c r="P437">
        <f t="shared" si="94"/>
        <v>1.3902890624431649E-4</v>
      </c>
      <c r="Q437">
        <f t="shared" si="95"/>
        <v>8.6909450384964611E-5</v>
      </c>
      <c r="R437">
        <f t="shared" si="96"/>
        <v>1.0380706298446914E-4</v>
      </c>
      <c r="S437">
        <f t="shared" si="97"/>
        <v>2.0570248092652177E-5</v>
      </c>
    </row>
    <row r="438" spans="1:19" x14ac:dyDescent="0.25">
      <c r="A438">
        <v>436</v>
      </c>
      <c r="B438">
        <v>140852.64479252999</v>
      </c>
      <c r="C438">
        <v>125284.39528369901</v>
      </c>
      <c r="D438">
        <v>217593.2886157</v>
      </c>
      <c r="E438">
        <v>14729.485653199999</v>
      </c>
      <c r="F438">
        <f t="shared" si="84"/>
        <v>498459.81434512901</v>
      </c>
      <c r="G438">
        <f t="shared" si="85"/>
        <v>19</v>
      </c>
      <c r="H438" t="str">
        <f t="shared" si="87"/>
        <v>Day19</v>
      </c>
      <c r="I438">
        <f t="shared" si="86"/>
        <v>3</v>
      </c>
      <c r="J438" t="str">
        <f t="shared" si="88"/>
        <v>Hour3</v>
      </c>
      <c r="K438">
        <f t="shared" si="89"/>
        <v>1</v>
      </c>
      <c r="L438" t="str">
        <f t="shared" si="90"/>
        <v>Winter</v>
      </c>
      <c r="M438">
        <f t="shared" si="91"/>
        <v>2761</v>
      </c>
      <c r="N438" t="e">
        <f t="shared" si="92"/>
        <v>#N/A</v>
      </c>
      <c r="O438" t="str">
        <f t="shared" si="93"/>
        <v>Winter</v>
      </c>
      <c r="P438">
        <f t="shared" si="94"/>
        <v>1.4412943626269172E-4</v>
      </c>
      <c r="Q438">
        <f t="shared" si="95"/>
        <v>8.74423033861081E-5</v>
      </c>
      <c r="R438">
        <f t="shared" si="96"/>
        <v>1.0207850388472729E-4</v>
      </c>
      <c r="S438">
        <f t="shared" si="97"/>
        <v>2.0617611692947294E-5</v>
      </c>
    </row>
    <row r="439" spans="1:19" x14ac:dyDescent="0.25">
      <c r="A439">
        <v>437</v>
      </c>
      <c r="B439">
        <v>145925.92649745001</v>
      </c>
      <c r="C439">
        <v>125835.561219914</v>
      </c>
      <c r="D439">
        <v>232423.993361</v>
      </c>
      <c r="E439">
        <v>13841.4086097</v>
      </c>
      <c r="F439">
        <f t="shared" si="84"/>
        <v>518026.88968806394</v>
      </c>
      <c r="G439">
        <f t="shared" si="85"/>
        <v>19</v>
      </c>
      <c r="H439" t="str">
        <f t="shared" si="87"/>
        <v>Day19</v>
      </c>
      <c r="I439">
        <f t="shared" si="86"/>
        <v>4</v>
      </c>
      <c r="J439" t="str">
        <f t="shared" si="88"/>
        <v>Hour4</v>
      </c>
      <c r="K439">
        <f t="shared" si="89"/>
        <v>1</v>
      </c>
      <c r="L439" t="str">
        <f t="shared" si="90"/>
        <v>Winter</v>
      </c>
      <c r="M439">
        <f t="shared" si="91"/>
        <v>2761</v>
      </c>
      <c r="N439" t="e">
        <f t="shared" si="92"/>
        <v>#N/A</v>
      </c>
      <c r="O439" t="str">
        <f t="shared" si="93"/>
        <v>Winter</v>
      </c>
      <c r="P439">
        <f t="shared" si="94"/>
        <v>1.5395299804585734E-4</v>
      </c>
      <c r="Q439">
        <f t="shared" si="95"/>
        <v>9.059183202050642E-5</v>
      </c>
      <c r="R439">
        <f t="shared" si="96"/>
        <v>1.0252757971762449E-4</v>
      </c>
      <c r="S439">
        <f t="shared" si="97"/>
        <v>1.9374524998176945E-5</v>
      </c>
    </row>
    <row r="440" spans="1:19" x14ac:dyDescent="0.25">
      <c r="A440">
        <v>438</v>
      </c>
      <c r="B440">
        <v>163446.57287211</v>
      </c>
      <c r="C440">
        <v>133284.74155263699</v>
      </c>
      <c r="D440">
        <v>247871.8254644</v>
      </c>
      <c r="E440">
        <v>20327.750924700002</v>
      </c>
      <c r="F440">
        <f t="shared" si="84"/>
        <v>564930.89081384707</v>
      </c>
      <c r="G440">
        <f t="shared" si="85"/>
        <v>19</v>
      </c>
      <c r="H440" t="str">
        <f t="shared" si="87"/>
        <v>Day19</v>
      </c>
      <c r="I440">
        <f t="shared" si="86"/>
        <v>5</v>
      </c>
      <c r="J440" t="str">
        <f t="shared" si="88"/>
        <v>Hour5</v>
      </c>
      <c r="K440">
        <f t="shared" si="89"/>
        <v>1</v>
      </c>
      <c r="L440" t="str">
        <f t="shared" si="90"/>
        <v>Winter</v>
      </c>
      <c r="M440">
        <f t="shared" si="91"/>
        <v>2761</v>
      </c>
      <c r="N440" t="e">
        <f t="shared" si="92"/>
        <v>#N/A</v>
      </c>
      <c r="O440" t="str">
        <f t="shared" si="93"/>
        <v>Winter</v>
      </c>
      <c r="P440">
        <f t="shared" si="94"/>
        <v>1.6418533263075363E-4</v>
      </c>
      <c r="Q440">
        <f t="shared" si="95"/>
        <v>1.0146877137844586E-4</v>
      </c>
      <c r="R440">
        <f t="shared" si="96"/>
        <v>1.085969803146423E-4</v>
      </c>
      <c r="S440">
        <f t="shared" si="97"/>
        <v>2.8453788884703032E-5</v>
      </c>
    </row>
    <row r="441" spans="1:19" x14ac:dyDescent="0.25">
      <c r="A441">
        <v>439</v>
      </c>
      <c r="B441">
        <v>193188.39872709999</v>
      </c>
      <c r="C441">
        <v>135979.50683607001</v>
      </c>
      <c r="D441">
        <v>263432.25212600001</v>
      </c>
      <c r="E441">
        <v>32545.825963700001</v>
      </c>
      <c r="F441">
        <f t="shared" si="84"/>
        <v>625145.98365286994</v>
      </c>
      <c r="G441">
        <f t="shared" si="85"/>
        <v>19</v>
      </c>
      <c r="H441" t="str">
        <f t="shared" si="87"/>
        <v>Day19</v>
      </c>
      <c r="I441">
        <f t="shared" si="86"/>
        <v>6</v>
      </c>
      <c r="J441" t="str">
        <f t="shared" si="88"/>
        <v>Hour6</v>
      </c>
      <c r="K441">
        <f t="shared" si="89"/>
        <v>1</v>
      </c>
      <c r="L441" t="str">
        <f t="shared" si="90"/>
        <v>Winter</v>
      </c>
      <c r="M441">
        <f t="shared" si="91"/>
        <v>2761</v>
      </c>
      <c r="N441" t="e">
        <f t="shared" si="92"/>
        <v>#N/A</v>
      </c>
      <c r="O441" t="str">
        <f t="shared" si="93"/>
        <v>Winter</v>
      </c>
      <c r="P441">
        <f t="shared" si="94"/>
        <v>1.7449224759587609E-4</v>
      </c>
      <c r="Q441">
        <f t="shared" si="95"/>
        <v>1.1993270411822182E-4</v>
      </c>
      <c r="R441">
        <f t="shared" si="96"/>
        <v>1.1079260577805656E-4</v>
      </c>
      <c r="S441">
        <f t="shared" si="97"/>
        <v>4.5556051157837239E-5</v>
      </c>
    </row>
    <row r="442" spans="1:19" x14ac:dyDescent="0.25">
      <c r="A442">
        <v>440</v>
      </c>
      <c r="B442">
        <v>205731.22405660001</v>
      </c>
      <c r="C442">
        <v>147272.895297999</v>
      </c>
      <c r="D442">
        <v>253695.1683813</v>
      </c>
      <c r="E442">
        <v>52512.660964499999</v>
      </c>
      <c r="F442">
        <f t="shared" si="84"/>
        <v>659211.94870039902</v>
      </c>
      <c r="G442">
        <f t="shared" si="85"/>
        <v>19</v>
      </c>
      <c r="H442" t="str">
        <f t="shared" si="87"/>
        <v>Day19</v>
      </c>
      <c r="I442">
        <f t="shared" si="86"/>
        <v>7</v>
      </c>
      <c r="J442" t="str">
        <f t="shared" si="88"/>
        <v>Hour7</v>
      </c>
      <c r="K442">
        <f t="shared" si="89"/>
        <v>1</v>
      </c>
      <c r="L442" t="str">
        <f t="shared" si="90"/>
        <v>Winter</v>
      </c>
      <c r="M442">
        <f t="shared" si="91"/>
        <v>2761</v>
      </c>
      <c r="N442" t="e">
        <f t="shared" si="92"/>
        <v>#N/A</v>
      </c>
      <c r="O442" t="str">
        <f t="shared" si="93"/>
        <v>Winter</v>
      </c>
      <c r="P442">
        <f t="shared" si="94"/>
        <v>1.6804259834476875E-4</v>
      </c>
      <c r="Q442">
        <f t="shared" si="95"/>
        <v>1.277193774845374E-4</v>
      </c>
      <c r="R442">
        <f t="shared" si="96"/>
        <v>1.1999416831401547E-4</v>
      </c>
      <c r="S442">
        <f t="shared" si="97"/>
        <v>7.350464763134736E-5</v>
      </c>
    </row>
    <row r="443" spans="1:19" x14ac:dyDescent="0.25">
      <c r="A443">
        <v>441</v>
      </c>
      <c r="B443">
        <v>198156.0959095</v>
      </c>
      <c r="C443">
        <v>153018.34647158199</v>
      </c>
      <c r="D443">
        <v>241618.01514159999</v>
      </c>
      <c r="E443">
        <v>58868.522798600003</v>
      </c>
      <c r="F443">
        <f t="shared" si="84"/>
        <v>651660.98032128194</v>
      </c>
      <c r="G443">
        <f t="shared" si="85"/>
        <v>19</v>
      </c>
      <c r="H443" t="str">
        <f t="shared" si="87"/>
        <v>Day19</v>
      </c>
      <c r="I443">
        <f t="shared" si="86"/>
        <v>8</v>
      </c>
      <c r="J443" t="str">
        <f t="shared" si="88"/>
        <v>Hour8</v>
      </c>
      <c r="K443">
        <f t="shared" si="89"/>
        <v>1</v>
      </c>
      <c r="L443" t="str">
        <f t="shared" si="90"/>
        <v>Winter</v>
      </c>
      <c r="M443">
        <f t="shared" si="91"/>
        <v>2761</v>
      </c>
      <c r="N443" t="e">
        <f t="shared" si="92"/>
        <v>#N/A</v>
      </c>
      <c r="O443" t="str">
        <f t="shared" si="93"/>
        <v>Winter</v>
      </c>
      <c r="P443">
        <f t="shared" si="94"/>
        <v>1.6004293392878405E-4</v>
      </c>
      <c r="Q443">
        <f t="shared" si="95"/>
        <v>1.2301668514529853E-4</v>
      </c>
      <c r="R443">
        <f t="shared" si="96"/>
        <v>1.2467541419953885E-4</v>
      </c>
      <c r="S443">
        <f t="shared" si="97"/>
        <v>8.240127133938759E-5</v>
      </c>
    </row>
    <row r="444" spans="1:19" x14ac:dyDescent="0.25">
      <c r="A444">
        <v>442</v>
      </c>
      <c r="B444">
        <v>195966.3816696</v>
      </c>
      <c r="C444">
        <v>158780.447897248</v>
      </c>
      <c r="D444">
        <v>222935.00284</v>
      </c>
      <c r="E444">
        <v>58174.890981199998</v>
      </c>
      <c r="F444">
        <f t="shared" si="84"/>
        <v>635856.72338804801</v>
      </c>
      <c r="G444">
        <f t="shared" si="85"/>
        <v>19</v>
      </c>
      <c r="H444" t="str">
        <f t="shared" si="87"/>
        <v>Day19</v>
      </c>
      <c r="I444">
        <f t="shared" si="86"/>
        <v>9</v>
      </c>
      <c r="J444" t="str">
        <f t="shared" si="88"/>
        <v>Hour9</v>
      </c>
      <c r="K444">
        <f t="shared" si="89"/>
        <v>1</v>
      </c>
      <c r="L444" t="str">
        <f t="shared" si="90"/>
        <v>Winter</v>
      </c>
      <c r="M444">
        <f t="shared" si="91"/>
        <v>2761</v>
      </c>
      <c r="N444" t="e">
        <f t="shared" si="92"/>
        <v>#N/A</v>
      </c>
      <c r="O444" t="str">
        <f t="shared" si="93"/>
        <v>Winter</v>
      </c>
      <c r="P444">
        <f t="shared" si="94"/>
        <v>1.4766768077713769E-4</v>
      </c>
      <c r="Q444">
        <f t="shared" si="95"/>
        <v>1.2165729528665405E-4</v>
      </c>
      <c r="R444">
        <f t="shared" si="96"/>
        <v>1.2937022628233758E-4</v>
      </c>
      <c r="S444">
        <f t="shared" si="97"/>
        <v>8.1430359536644527E-5</v>
      </c>
    </row>
    <row r="445" spans="1:19" x14ac:dyDescent="0.25">
      <c r="A445">
        <v>443</v>
      </c>
      <c r="B445">
        <v>187101.62503570001</v>
      </c>
      <c r="C445">
        <v>154610.24925439601</v>
      </c>
      <c r="D445">
        <v>223366.10162500001</v>
      </c>
      <c r="E445">
        <v>62399.021132299997</v>
      </c>
      <c r="F445">
        <f t="shared" si="84"/>
        <v>627476.99704739603</v>
      </c>
      <c r="G445">
        <f t="shared" si="85"/>
        <v>19</v>
      </c>
      <c r="H445" t="str">
        <f t="shared" si="87"/>
        <v>Day19</v>
      </c>
      <c r="I445">
        <f t="shared" si="86"/>
        <v>10</v>
      </c>
      <c r="J445" t="str">
        <f t="shared" si="88"/>
        <v>Hour10</v>
      </c>
      <c r="K445">
        <f t="shared" si="89"/>
        <v>1</v>
      </c>
      <c r="L445" t="str">
        <f t="shared" si="90"/>
        <v>Winter</v>
      </c>
      <c r="M445">
        <f t="shared" si="91"/>
        <v>2761</v>
      </c>
      <c r="N445" t="e">
        <f t="shared" si="92"/>
        <v>#N/A</v>
      </c>
      <c r="O445" t="str">
        <f t="shared" si="93"/>
        <v>Winter</v>
      </c>
      <c r="P445">
        <f t="shared" si="94"/>
        <v>1.4795323197796227E-4</v>
      </c>
      <c r="Q445">
        <f t="shared" si="95"/>
        <v>1.1615399259633348E-4</v>
      </c>
      <c r="R445">
        <f t="shared" si="96"/>
        <v>1.2597245565495411E-4</v>
      </c>
      <c r="S445">
        <f t="shared" si="97"/>
        <v>8.7343089773557437E-5</v>
      </c>
    </row>
    <row r="446" spans="1:19" x14ac:dyDescent="0.25">
      <c r="A446">
        <v>444</v>
      </c>
      <c r="B446">
        <v>186727.3923608</v>
      </c>
      <c r="C446">
        <v>156728.25338123701</v>
      </c>
      <c r="D446">
        <v>207371.92084499999</v>
      </c>
      <c r="E446">
        <v>74165.074353400007</v>
      </c>
      <c r="F446">
        <f t="shared" si="84"/>
        <v>624992.64094043698</v>
      </c>
      <c r="G446">
        <f t="shared" si="85"/>
        <v>19</v>
      </c>
      <c r="H446" t="str">
        <f t="shared" si="87"/>
        <v>Day19</v>
      </c>
      <c r="I446">
        <f t="shared" si="86"/>
        <v>11</v>
      </c>
      <c r="J446" t="str">
        <f t="shared" si="88"/>
        <v>Hour11</v>
      </c>
      <c r="K446">
        <f t="shared" si="89"/>
        <v>1</v>
      </c>
      <c r="L446" t="str">
        <f t="shared" si="90"/>
        <v>Winter</v>
      </c>
      <c r="M446">
        <f t="shared" si="91"/>
        <v>2761</v>
      </c>
      <c r="N446" t="e">
        <f t="shared" si="92"/>
        <v>#N/A</v>
      </c>
      <c r="O446" t="str">
        <f t="shared" si="93"/>
        <v>Winter</v>
      </c>
      <c r="P446">
        <f t="shared" si="94"/>
        <v>1.3735900697235402E-4</v>
      </c>
      <c r="Q446">
        <f t="shared" si="95"/>
        <v>1.1592166634400218E-4</v>
      </c>
      <c r="R446">
        <f t="shared" si="96"/>
        <v>1.2769815095802861E-4</v>
      </c>
      <c r="S446">
        <f t="shared" si="97"/>
        <v>1.0381263407285135E-4</v>
      </c>
    </row>
    <row r="447" spans="1:19" x14ac:dyDescent="0.25">
      <c r="A447">
        <v>445</v>
      </c>
      <c r="B447">
        <v>187173.0893235</v>
      </c>
      <c r="C447">
        <v>157624.83523309499</v>
      </c>
      <c r="D447">
        <v>195093.26510700001</v>
      </c>
      <c r="E447">
        <v>82969.390587300004</v>
      </c>
      <c r="F447">
        <f t="shared" si="84"/>
        <v>622860.58025089512</v>
      </c>
      <c r="G447">
        <f t="shared" si="85"/>
        <v>19</v>
      </c>
      <c r="H447" t="str">
        <f t="shared" si="87"/>
        <v>Day19</v>
      </c>
      <c r="I447">
        <f t="shared" si="86"/>
        <v>12</v>
      </c>
      <c r="J447" t="str">
        <f t="shared" si="88"/>
        <v>Hour12</v>
      </c>
      <c r="K447">
        <f t="shared" si="89"/>
        <v>1</v>
      </c>
      <c r="L447" t="str">
        <f t="shared" si="90"/>
        <v>Winter</v>
      </c>
      <c r="M447">
        <f t="shared" si="91"/>
        <v>2761</v>
      </c>
      <c r="N447" t="e">
        <f t="shared" si="92"/>
        <v>#N/A</v>
      </c>
      <c r="O447" t="str">
        <f t="shared" si="93"/>
        <v>Winter</v>
      </c>
      <c r="P447">
        <f t="shared" si="94"/>
        <v>1.2922587133733376E-4</v>
      </c>
      <c r="Q447">
        <f t="shared" si="95"/>
        <v>1.1619835812418199E-4</v>
      </c>
      <c r="R447">
        <f t="shared" si="96"/>
        <v>1.2842866279743698E-4</v>
      </c>
      <c r="S447">
        <f t="shared" si="97"/>
        <v>1.1613648417911939E-4</v>
      </c>
    </row>
    <row r="448" spans="1:19" x14ac:dyDescent="0.25">
      <c r="A448">
        <v>446</v>
      </c>
      <c r="B448">
        <v>186461.816571</v>
      </c>
      <c r="C448">
        <v>158696.446066776</v>
      </c>
      <c r="D448">
        <v>186318.38166799999</v>
      </c>
      <c r="E448">
        <v>86158.231832999998</v>
      </c>
      <c r="F448">
        <f t="shared" si="84"/>
        <v>617634.87613877596</v>
      </c>
      <c r="G448">
        <f t="shared" si="85"/>
        <v>19</v>
      </c>
      <c r="H448" t="str">
        <f t="shared" si="87"/>
        <v>Day19</v>
      </c>
      <c r="I448">
        <f t="shared" si="86"/>
        <v>13</v>
      </c>
      <c r="J448" t="str">
        <f t="shared" si="88"/>
        <v>Hour13</v>
      </c>
      <c r="K448">
        <f t="shared" si="89"/>
        <v>1</v>
      </c>
      <c r="L448" t="str">
        <f t="shared" si="90"/>
        <v>Winter</v>
      </c>
      <c r="M448">
        <f t="shared" si="91"/>
        <v>2761</v>
      </c>
      <c r="N448" t="e">
        <f t="shared" si="92"/>
        <v>#N/A</v>
      </c>
      <c r="O448" t="str">
        <f t="shared" si="93"/>
        <v>Winter</v>
      </c>
      <c r="P448">
        <f t="shared" si="94"/>
        <v>1.2341356429707584E-4</v>
      </c>
      <c r="Q448">
        <f t="shared" si="95"/>
        <v>1.157567950430912E-4</v>
      </c>
      <c r="R448">
        <f t="shared" si="96"/>
        <v>1.2930178375077773E-4</v>
      </c>
      <c r="S448">
        <f t="shared" si="97"/>
        <v>1.2060006777614835E-4</v>
      </c>
    </row>
    <row r="449" spans="1:19" x14ac:dyDescent="0.25">
      <c r="A449">
        <v>447</v>
      </c>
      <c r="B449">
        <v>185141.27577929999</v>
      </c>
      <c r="C449">
        <v>157721.06208850801</v>
      </c>
      <c r="D449">
        <v>181938.58937599999</v>
      </c>
      <c r="E449">
        <v>96644.582429500006</v>
      </c>
      <c r="F449">
        <f t="shared" si="84"/>
        <v>621445.50967330812</v>
      </c>
      <c r="G449">
        <f t="shared" si="85"/>
        <v>19</v>
      </c>
      <c r="H449" t="str">
        <f t="shared" si="87"/>
        <v>Day19</v>
      </c>
      <c r="I449">
        <f t="shared" si="86"/>
        <v>14</v>
      </c>
      <c r="J449" t="str">
        <f t="shared" si="88"/>
        <v>Hour14</v>
      </c>
      <c r="K449">
        <f t="shared" si="89"/>
        <v>1</v>
      </c>
      <c r="L449" t="str">
        <f t="shared" si="90"/>
        <v>Winter</v>
      </c>
      <c r="M449">
        <f t="shared" si="91"/>
        <v>2761</v>
      </c>
      <c r="N449" t="e">
        <f t="shared" si="92"/>
        <v>#N/A</v>
      </c>
      <c r="O449" t="str">
        <f t="shared" si="93"/>
        <v>Winter</v>
      </c>
      <c r="P449">
        <f t="shared" si="94"/>
        <v>1.2051247760451461E-4</v>
      </c>
      <c r="Q449">
        <f t="shared" si="95"/>
        <v>1.1493699411772236E-4</v>
      </c>
      <c r="R449">
        <f t="shared" si="96"/>
        <v>1.2850706596498113E-4</v>
      </c>
      <c r="S449">
        <f t="shared" si="97"/>
        <v>1.3527834709731209E-4</v>
      </c>
    </row>
    <row r="450" spans="1:19" x14ac:dyDescent="0.25">
      <c r="A450">
        <v>448</v>
      </c>
      <c r="B450">
        <v>185205.20011999999</v>
      </c>
      <c r="C450">
        <v>155600.015233218</v>
      </c>
      <c r="D450">
        <v>182525.46213100001</v>
      </c>
      <c r="E450">
        <v>125710.4998413</v>
      </c>
      <c r="F450">
        <f t="shared" si="84"/>
        <v>649041.17732551799</v>
      </c>
      <c r="G450">
        <f t="shared" si="85"/>
        <v>19</v>
      </c>
      <c r="H450" t="str">
        <f t="shared" si="87"/>
        <v>Day19</v>
      </c>
      <c r="I450">
        <f t="shared" si="86"/>
        <v>15</v>
      </c>
      <c r="J450" t="str">
        <f t="shared" si="88"/>
        <v>Hour15</v>
      </c>
      <c r="K450">
        <f t="shared" si="89"/>
        <v>1</v>
      </c>
      <c r="L450" t="str">
        <f t="shared" si="90"/>
        <v>Winter</v>
      </c>
      <c r="M450">
        <f t="shared" si="91"/>
        <v>2761</v>
      </c>
      <c r="N450" t="e">
        <f t="shared" si="92"/>
        <v>#N/A</v>
      </c>
      <c r="O450" t="str">
        <f t="shared" si="93"/>
        <v>Winter</v>
      </c>
      <c r="P450">
        <f t="shared" si="94"/>
        <v>1.2090121036311304E-4</v>
      </c>
      <c r="Q450">
        <f t="shared" si="95"/>
        <v>1.1497667879387082E-4</v>
      </c>
      <c r="R450">
        <f t="shared" si="96"/>
        <v>1.2677889152500296E-4</v>
      </c>
      <c r="S450">
        <f t="shared" si="97"/>
        <v>1.7596339291665308E-4</v>
      </c>
    </row>
    <row r="451" spans="1:19" x14ac:dyDescent="0.25">
      <c r="A451">
        <v>449</v>
      </c>
      <c r="B451">
        <v>186241.7711752</v>
      </c>
      <c r="C451">
        <v>151714.23782750999</v>
      </c>
      <c r="D451">
        <v>195982.90918300001</v>
      </c>
      <c r="E451">
        <v>161843.99473949999</v>
      </c>
      <c r="F451">
        <f t="shared" ref="F451:F514" si="98">SUM(B451:E451)</f>
        <v>695782.91292520997</v>
      </c>
      <c r="G451">
        <f t="shared" ref="G451:G514" si="99">CEILING(A451/24,1)</f>
        <v>19</v>
      </c>
      <c r="H451" t="str">
        <f t="shared" si="87"/>
        <v>Day19</v>
      </c>
      <c r="I451">
        <f t="shared" ref="I451:I514" si="100">A451-(G451-1)*24-1</f>
        <v>16</v>
      </c>
      <c r="J451" t="str">
        <f t="shared" si="88"/>
        <v>Hour16</v>
      </c>
      <c r="K451">
        <f t="shared" si="89"/>
        <v>1</v>
      </c>
      <c r="L451" t="str">
        <f t="shared" si="90"/>
        <v>Winter</v>
      </c>
      <c r="M451">
        <f t="shared" si="91"/>
        <v>2761</v>
      </c>
      <c r="N451" t="e">
        <f t="shared" si="92"/>
        <v>#N/A</v>
      </c>
      <c r="O451" t="str">
        <f t="shared" si="93"/>
        <v>Winter</v>
      </c>
      <c r="P451">
        <f t="shared" si="94"/>
        <v>1.2981515375483875E-4</v>
      </c>
      <c r="Q451">
        <f t="shared" si="95"/>
        <v>1.1562018932804338E-4</v>
      </c>
      <c r="R451">
        <f t="shared" si="96"/>
        <v>1.2361286000842382E-4</v>
      </c>
      <c r="S451">
        <f t="shared" si="97"/>
        <v>2.265412871120509E-4</v>
      </c>
    </row>
    <row r="452" spans="1:19" x14ac:dyDescent="0.25">
      <c r="A452">
        <v>450</v>
      </c>
      <c r="B452">
        <v>188563.65350379999</v>
      </c>
      <c r="C452">
        <v>147521.44716217901</v>
      </c>
      <c r="D452">
        <v>226384.269684</v>
      </c>
      <c r="E452">
        <v>188504.4862056</v>
      </c>
      <c r="F452">
        <f t="shared" si="98"/>
        <v>750973.856555579</v>
      </c>
      <c r="G452">
        <f t="shared" si="99"/>
        <v>19</v>
      </c>
      <c r="H452" t="str">
        <f t="shared" ref="H452:H515" si="101">CONCATENATE("Day",G452)</f>
        <v>Day19</v>
      </c>
      <c r="I452">
        <f t="shared" si="100"/>
        <v>17</v>
      </c>
      <c r="J452" t="str">
        <f t="shared" ref="J452:J515" si="102">CONCATENATE("Hour",I452)</f>
        <v>Hour17</v>
      </c>
      <c r="K452">
        <f t="shared" ref="K452:K515" si="103">MONTH(G452)</f>
        <v>1</v>
      </c>
      <c r="L452" t="str">
        <f t="shared" ref="L452:L515" si="104">IF(AND(K452&gt;=3,K452&lt;=5),"Spring",IF(AND(K452&gt;=6,K452&lt;=8),"Summer",IF(AND(K452&gt;=9,K452&lt;=10),"Fall","Winter")))</f>
        <v>Winter</v>
      </c>
      <c r="M452">
        <f t="shared" ref="M452:M515" si="105">COUNTIFS($L$3:$L$8762,L452,$N$3:$N$8762,"&gt;"&amp;N452+1)+1</f>
        <v>2761</v>
      </c>
      <c r="N452" t="e">
        <f t="shared" ref="N452:N515" si="106">IF(G452=G451,NA(),_xlfn.MAXIFS($F$3:$F$8762,$G$3:$G$8762,G452))</f>
        <v>#N/A</v>
      </c>
      <c r="O452" t="str">
        <f t="shared" ref="O452:O515" si="107">IF(G452=G451,O451,IF(AND(OR(L452="Winter",L452="Summer"),M452&lt;=5),CONCATENATE(L452," Peak ",M452),L452))</f>
        <v>Winter</v>
      </c>
      <c r="P452">
        <f t="shared" ref="P452:P515" si="108">D452/SUM($D$3:$D$8762)</f>
        <v>1.4995240605018292E-4</v>
      </c>
      <c r="Q452">
        <f t="shared" ref="Q452:Q515" si="109">B452/SUM($B$3:$B$8762)</f>
        <v>1.1706163005713539E-4</v>
      </c>
      <c r="R452">
        <f t="shared" ref="R452:R515" si="110">C452/SUM($C$3:$C$8762)</f>
        <v>1.2019668198202498E-4</v>
      </c>
      <c r="S452">
        <f t="shared" ref="S452:S515" si="111">E452/SUM($E$3:$E$8762)</f>
        <v>2.6385933565312587E-4</v>
      </c>
    </row>
    <row r="453" spans="1:19" x14ac:dyDescent="0.25">
      <c r="A453">
        <v>451</v>
      </c>
      <c r="B453">
        <v>192356.72093000001</v>
      </c>
      <c r="C453">
        <v>149777.846551439</v>
      </c>
      <c r="D453">
        <v>237754.31687400001</v>
      </c>
      <c r="E453">
        <v>156444.23517130001</v>
      </c>
      <c r="F453">
        <f t="shared" si="98"/>
        <v>736333.119526739</v>
      </c>
      <c r="G453">
        <f t="shared" si="99"/>
        <v>19</v>
      </c>
      <c r="H453" t="str">
        <f t="shared" si="101"/>
        <v>Day19</v>
      </c>
      <c r="I453">
        <f t="shared" si="100"/>
        <v>18</v>
      </c>
      <c r="J453" t="str">
        <f t="shared" si="102"/>
        <v>Hour18</v>
      </c>
      <c r="K453">
        <f t="shared" si="103"/>
        <v>1</v>
      </c>
      <c r="L453" t="str">
        <f t="shared" si="104"/>
        <v>Winter</v>
      </c>
      <c r="M453">
        <f t="shared" si="105"/>
        <v>2761</v>
      </c>
      <c r="N453" t="e">
        <f t="shared" si="106"/>
        <v>#N/A</v>
      </c>
      <c r="O453" t="str">
        <f t="shared" si="107"/>
        <v>Winter</v>
      </c>
      <c r="P453">
        <f t="shared" si="108"/>
        <v>1.5748369758127962E-4</v>
      </c>
      <c r="Q453">
        <f t="shared" si="109"/>
        <v>1.194163927464288E-4</v>
      </c>
      <c r="R453">
        <f t="shared" si="110"/>
        <v>1.2203513818641104E-4</v>
      </c>
      <c r="S453">
        <f t="shared" si="111"/>
        <v>2.1898296846918386E-4</v>
      </c>
    </row>
    <row r="454" spans="1:19" x14ac:dyDescent="0.25">
      <c r="A454">
        <v>452</v>
      </c>
      <c r="B454">
        <v>192705.35917869999</v>
      </c>
      <c r="C454">
        <v>151830.676730865</v>
      </c>
      <c r="D454">
        <v>235623.54186600001</v>
      </c>
      <c r="E454">
        <v>97178.8632468</v>
      </c>
      <c r="F454">
        <f t="shared" si="98"/>
        <v>677338.441022365</v>
      </c>
      <c r="G454">
        <f t="shared" si="99"/>
        <v>19</v>
      </c>
      <c r="H454" t="str">
        <f t="shared" si="101"/>
        <v>Day19</v>
      </c>
      <c r="I454">
        <f t="shared" si="100"/>
        <v>19</v>
      </c>
      <c r="J454" t="str">
        <f t="shared" si="102"/>
        <v>Hour19</v>
      </c>
      <c r="K454">
        <f t="shared" si="103"/>
        <v>1</v>
      </c>
      <c r="L454" t="str">
        <f t="shared" si="104"/>
        <v>Winter</v>
      </c>
      <c r="M454">
        <f t="shared" si="105"/>
        <v>2761</v>
      </c>
      <c r="N454" t="e">
        <f t="shared" si="106"/>
        <v>#N/A</v>
      </c>
      <c r="O454" t="str">
        <f t="shared" si="107"/>
        <v>Winter</v>
      </c>
      <c r="P454">
        <f t="shared" si="108"/>
        <v>1.5607231489268915E-4</v>
      </c>
      <c r="Q454">
        <f t="shared" si="109"/>
        <v>1.1963282980062632E-4</v>
      </c>
      <c r="R454">
        <f t="shared" si="110"/>
        <v>1.2370773143292597E-4</v>
      </c>
      <c r="S454">
        <f t="shared" si="111"/>
        <v>1.3602620718458462E-4</v>
      </c>
    </row>
    <row r="455" spans="1:19" x14ac:dyDescent="0.25">
      <c r="A455">
        <v>453</v>
      </c>
      <c r="B455">
        <v>189027.7729105</v>
      </c>
      <c r="C455">
        <v>151391.47279863301</v>
      </c>
      <c r="D455">
        <v>228207.25743299999</v>
      </c>
      <c r="E455">
        <v>73556.979649399902</v>
      </c>
      <c r="F455">
        <f t="shared" si="98"/>
        <v>642183.48279153288</v>
      </c>
      <c r="G455">
        <f t="shared" si="99"/>
        <v>19</v>
      </c>
      <c r="H455" t="str">
        <f t="shared" si="101"/>
        <v>Day19</v>
      </c>
      <c r="I455">
        <f t="shared" si="100"/>
        <v>20</v>
      </c>
      <c r="J455" t="str">
        <f t="shared" si="102"/>
        <v>Hour20</v>
      </c>
      <c r="K455">
        <f t="shared" si="103"/>
        <v>1</v>
      </c>
      <c r="L455" t="str">
        <f t="shared" si="104"/>
        <v>Winter</v>
      </c>
      <c r="M455">
        <f t="shared" si="105"/>
        <v>2761</v>
      </c>
      <c r="N455" t="e">
        <f t="shared" si="106"/>
        <v>#N/A</v>
      </c>
      <c r="O455" t="str">
        <f t="shared" si="107"/>
        <v>Winter</v>
      </c>
      <c r="P455">
        <f t="shared" si="108"/>
        <v>1.5115991662299847E-4</v>
      </c>
      <c r="Q455">
        <f t="shared" si="109"/>
        <v>1.1734975861892293E-4</v>
      </c>
      <c r="R455">
        <f t="shared" si="110"/>
        <v>1.2334987936203553E-4</v>
      </c>
      <c r="S455">
        <f t="shared" si="111"/>
        <v>1.0296145292676103E-4</v>
      </c>
    </row>
    <row r="456" spans="1:19" x14ac:dyDescent="0.25">
      <c r="A456">
        <v>454</v>
      </c>
      <c r="B456">
        <v>168881.4361246</v>
      </c>
      <c r="C456">
        <v>150464.710520828</v>
      </c>
      <c r="D456">
        <v>223017.520724</v>
      </c>
      <c r="E456">
        <v>59246.044717899997</v>
      </c>
      <c r="F456">
        <f t="shared" si="98"/>
        <v>601609.71208732808</v>
      </c>
      <c r="G456">
        <f t="shared" si="99"/>
        <v>19</v>
      </c>
      <c r="H456" t="str">
        <f t="shared" si="101"/>
        <v>Day19</v>
      </c>
      <c r="I456">
        <f t="shared" si="100"/>
        <v>21</v>
      </c>
      <c r="J456" t="str">
        <f t="shared" si="102"/>
        <v>Hour21</v>
      </c>
      <c r="K456">
        <f t="shared" si="103"/>
        <v>1</v>
      </c>
      <c r="L456" t="str">
        <f t="shared" si="104"/>
        <v>Winter</v>
      </c>
      <c r="M456">
        <f t="shared" si="105"/>
        <v>2761</v>
      </c>
      <c r="N456" t="e">
        <f t="shared" si="106"/>
        <v>#N/A</v>
      </c>
      <c r="O456" t="str">
        <f t="shared" si="107"/>
        <v>Winter</v>
      </c>
      <c r="P456">
        <f t="shared" si="108"/>
        <v>1.4772233897077122E-4</v>
      </c>
      <c r="Q456">
        <f t="shared" si="109"/>
        <v>1.0484277235717256E-4</v>
      </c>
      <c r="R456">
        <f t="shared" si="110"/>
        <v>1.2259477728758389E-4</v>
      </c>
      <c r="S456">
        <f t="shared" si="111"/>
        <v>8.2929708008594195E-5</v>
      </c>
    </row>
    <row r="457" spans="1:19" x14ac:dyDescent="0.25">
      <c r="A457">
        <v>455</v>
      </c>
      <c r="B457">
        <v>155615.44457887</v>
      </c>
      <c r="C457">
        <v>144614.02977761501</v>
      </c>
      <c r="D457">
        <v>210721.632683</v>
      </c>
      <c r="E457">
        <v>43190.039784200002</v>
      </c>
      <c r="F457">
        <f t="shared" si="98"/>
        <v>554141.14682368503</v>
      </c>
      <c r="G457">
        <f t="shared" si="99"/>
        <v>19</v>
      </c>
      <c r="H457" t="str">
        <f t="shared" si="101"/>
        <v>Day19</v>
      </c>
      <c r="I457">
        <f t="shared" si="100"/>
        <v>22</v>
      </c>
      <c r="J457" t="str">
        <f t="shared" si="102"/>
        <v>Hour22</v>
      </c>
      <c r="K457">
        <f t="shared" si="103"/>
        <v>1</v>
      </c>
      <c r="L457" t="str">
        <f t="shared" si="104"/>
        <v>Winter</v>
      </c>
      <c r="M457">
        <f t="shared" si="105"/>
        <v>2761</v>
      </c>
      <c r="N457" t="e">
        <f t="shared" si="106"/>
        <v>#N/A</v>
      </c>
      <c r="O457" t="str">
        <f t="shared" si="107"/>
        <v>Winter</v>
      </c>
      <c r="P457">
        <f t="shared" si="108"/>
        <v>1.3957778900338478E-4</v>
      </c>
      <c r="Q457">
        <f t="shared" si="109"/>
        <v>9.6607152364605774E-5</v>
      </c>
      <c r="R457">
        <f t="shared" si="110"/>
        <v>1.1782779305445592E-4</v>
      </c>
      <c r="S457">
        <f t="shared" si="111"/>
        <v>6.0455299678446266E-5</v>
      </c>
    </row>
    <row r="458" spans="1:19" x14ac:dyDescent="0.25">
      <c r="A458">
        <v>456</v>
      </c>
      <c r="B458">
        <v>148605.80263866999</v>
      </c>
      <c r="C458">
        <v>137616.90333035099</v>
      </c>
      <c r="D458">
        <v>196966.1370825</v>
      </c>
      <c r="E458">
        <v>32828.664007599997</v>
      </c>
      <c r="F458">
        <f t="shared" si="98"/>
        <v>516017.50705912098</v>
      </c>
      <c r="G458">
        <f t="shared" si="99"/>
        <v>19</v>
      </c>
      <c r="H458" t="str">
        <f t="shared" si="101"/>
        <v>Day19</v>
      </c>
      <c r="I458">
        <f t="shared" si="100"/>
        <v>23</v>
      </c>
      <c r="J458" t="str">
        <f t="shared" si="102"/>
        <v>Hour23</v>
      </c>
      <c r="K458">
        <f t="shared" si="103"/>
        <v>1</v>
      </c>
      <c r="L458" t="str">
        <f t="shared" si="104"/>
        <v>Winter</v>
      </c>
      <c r="M458">
        <f t="shared" si="105"/>
        <v>2761</v>
      </c>
      <c r="N458" t="e">
        <f t="shared" si="106"/>
        <v>#N/A</v>
      </c>
      <c r="O458" t="str">
        <f t="shared" si="107"/>
        <v>Winter</v>
      </c>
      <c r="P458">
        <f t="shared" si="108"/>
        <v>1.3046642422266539E-4</v>
      </c>
      <c r="Q458">
        <f t="shared" si="109"/>
        <v>9.2255517803069563E-5</v>
      </c>
      <c r="R458">
        <f t="shared" si="110"/>
        <v>1.1212671433981171E-4</v>
      </c>
      <c r="S458">
        <f t="shared" si="111"/>
        <v>4.5951953981494625E-5</v>
      </c>
    </row>
    <row r="459" spans="1:19" x14ac:dyDescent="0.25">
      <c r="A459">
        <v>457</v>
      </c>
      <c r="B459">
        <v>143440.99487557</v>
      </c>
      <c r="C459">
        <v>129713.190700689</v>
      </c>
      <c r="D459">
        <v>192282.85264220001</v>
      </c>
      <c r="E459">
        <v>23323.4356214</v>
      </c>
      <c r="F459">
        <f t="shared" si="98"/>
        <v>488760.47383985901</v>
      </c>
      <c r="G459">
        <f t="shared" si="99"/>
        <v>20</v>
      </c>
      <c r="H459" t="str">
        <f t="shared" si="101"/>
        <v>Day20</v>
      </c>
      <c r="I459">
        <f t="shared" si="100"/>
        <v>0</v>
      </c>
      <c r="J459" t="str">
        <f t="shared" si="102"/>
        <v>Hour0</v>
      </c>
      <c r="K459">
        <f t="shared" si="103"/>
        <v>1</v>
      </c>
      <c r="L459" t="str">
        <f t="shared" si="104"/>
        <v>Winter</v>
      </c>
      <c r="M459">
        <f t="shared" si="105"/>
        <v>29</v>
      </c>
      <c r="N459">
        <f t="shared" si="106"/>
        <v>736199.68294467591</v>
      </c>
      <c r="O459" t="str">
        <f t="shared" si="107"/>
        <v>Winter</v>
      </c>
      <c r="P459">
        <f t="shared" si="108"/>
        <v>1.273643104096313E-4</v>
      </c>
      <c r="Q459">
        <f t="shared" si="109"/>
        <v>8.9049169153975068E-5</v>
      </c>
      <c r="R459">
        <f t="shared" si="110"/>
        <v>1.0568697251447287E-4</v>
      </c>
      <c r="S459">
        <f t="shared" si="111"/>
        <v>3.26470014167134E-5</v>
      </c>
    </row>
    <row r="460" spans="1:19" x14ac:dyDescent="0.25">
      <c r="A460">
        <v>458</v>
      </c>
      <c r="B460">
        <v>138427.86981283</v>
      </c>
      <c r="C460">
        <v>126022.464411098</v>
      </c>
      <c r="D460">
        <v>191825.69985149999</v>
      </c>
      <c r="E460">
        <v>18196.495909500001</v>
      </c>
      <c r="F460">
        <f t="shared" si="98"/>
        <v>474472.52998492797</v>
      </c>
      <c r="G460">
        <f t="shared" si="99"/>
        <v>20</v>
      </c>
      <c r="H460" t="str">
        <f t="shared" si="101"/>
        <v>Day20</v>
      </c>
      <c r="I460">
        <f t="shared" si="100"/>
        <v>1</v>
      </c>
      <c r="J460" t="str">
        <f t="shared" si="102"/>
        <v>Hour1</v>
      </c>
      <c r="K460">
        <f t="shared" si="103"/>
        <v>1</v>
      </c>
      <c r="L460" t="str">
        <f t="shared" si="104"/>
        <v>Winter</v>
      </c>
      <c r="M460">
        <f t="shared" si="105"/>
        <v>2761</v>
      </c>
      <c r="N460" t="e">
        <f t="shared" si="106"/>
        <v>#N/A</v>
      </c>
      <c r="O460" t="str">
        <f t="shared" si="107"/>
        <v>Winter</v>
      </c>
      <c r="P460">
        <f t="shared" si="108"/>
        <v>1.2706150155725957E-4</v>
      </c>
      <c r="Q460">
        <f t="shared" si="109"/>
        <v>8.5936986182229681E-5</v>
      </c>
      <c r="R460">
        <f t="shared" si="110"/>
        <v>1.0267986363202693E-4</v>
      </c>
      <c r="S460">
        <f t="shared" si="111"/>
        <v>2.5470562629786675E-5</v>
      </c>
    </row>
    <row r="461" spans="1:19" x14ac:dyDescent="0.25">
      <c r="A461">
        <v>459</v>
      </c>
      <c r="B461">
        <v>135911.19614300001</v>
      </c>
      <c r="C461">
        <v>125915.831355947</v>
      </c>
      <c r="D461">
        <v>191950.65370210001</v>
      </c>
      <c r="E461">
        <v>14635.435023800001</v>
      </c>
      <c r="F461">
        <f t="shared" si="98"/>
        <v>468413.11622484704</v>
      </c>
      <c r="G461">
        <f t="shared" si="99"/>
        <v>20</v>
      </c>
      <c r="H461" t="str">
        <f t="shared" si="101"/>
        <v>Day20</v>
      </c>
      <c r="I461">
        <f t="shared" si="100"/>
        <v>2</v>
      </c>
      <c r="J461" t="str">
        <f t="shared" si="102"/>
        <v>Hour2</v>
      </c>
      <c r="K461">
        <f t="shared" si="103"/>
        <v>1</v>
      </c>
      <c r="L461" t="str">
        <f t="shared" si="104"/>
        <v>Winter</v>
      </c>
      <c r="M461">
        <f t="shared" si="105"/>
        <v>2761</v>
      </c>
      <c r="N461" t="e">
        <f t="shared" si="106"/>
        <v>#N/A</v>
      </c>
      <c r="O461" t="str">
        <f t="shared" si="107"/>
        <v>Winter</v>
      </c>
      <c r="P461">
        <f t="shared" si="108"/>
        <v>1.2714426848523059E-4</v>
      </c>
      <c r="Q461">
        <f t="shared" si="109"/>
        <v>8.4374617631143904E-5</v>
      </c>
      <c r="R461">
        <f t="shared" si="110"/>
        <v>1.0259298176050716E-4</v>
      </c>
      <c r="S461">
        <f t="shared" si="111"/>
        <v>2.0485964234094907E-5</v>
      </c>
    </row>
    <row r="462" spans="1:19" x14ac:dyDescent="0.25">
      <c r="A462">
        <v>460</v>
      </c>
      <c r="B462">
        <v>135915.10638473</v>
      </c>
      <c r="C462">
        <v>123607.456489121</v>
      </c>
      <c r="D462">
        <v>197581.21840700001</v>
      </c>
      <c r="E462">
        <v>14641.2747444</v>
      </c>
      <c r="F462">
        <f t="shared" si="98"/>
        <v>471745.05602525099</v>
      </c>
      <c r="G462">
        <f t="shared" si="99"/>
        <v>20</v>
      </c>
      <c r="H462" t="str">
        <f t="shared" si="101"/>
        <v>Day20</v>
      </c>
      <c r="I462">
        <f t="shared" si="100"/>
        <v>3</v>
      </c>
      <c r="J462" t="str">
        <f t="shared" si="102"/>
        <v>Hour3</v>
      </c>
      <c r="K462">
        <f t="shared" si="103"/>
        <v>1</v>
      </c>
      <c r="L462" t="str">
        <f t="shared" si="104"/>
        <v>Winter</v>
      </c>
      <c r="M462">
        <f t="shared" si="105"/>
        <v>2761</v>
      </c>
      <c r="N462" t="e">
        <f t="shared" si="106"/>
        <v>#N/A</v>
      </c>
      <c r="O462" t="str">
        <f t="shared" si="107"/>
        <v>Winter</v>
      </c>
      <c r="P462">
        <f t="shared" si="108"/>
        <v>1.308738417727189E-4</v>
      </c>
      <c r="Q462">
        <f t="shared" si="109"/>
        <v>8.4377045136457501E-5</v>
      </c>
      <c r="R462">
        <f t="shared" si="110"/>
        <v>1.0071217727342701E-4</v>
      </c>
      <c r="S462">
        <f t="shared" si="111"/>
        <v>2.0494138388614686E-5</v>
      </c>
    </row>
    <row r="463" spans="1:19" x14ac:dyDescent="0.25">
      <c r="A463">
        <v>461</v>
      </c>
      <c r="B463">
        <v>140095.65491489001</v>
      </c>
      <c r="C463">
        <v>123916.532900333</v>
      </c>
      <c r="D463">
        <v>210184.12700740001</v>
      </c>
      <c r="E463">
        <v>13725.3242395</v>
      </c>
      <c r="F463">
        <f t="shared" si="98"/>
        <v>487921.63906212302</v>
      </c>
      <c r="G463">
        <f t="shared" si="99"/>
        <v>20</v>
      </c>
      <c r="H463" t="str">
        <f t="shared" si="101"/>
        <v>Day20</v>
      </c>
      <c r="I463">
        <f t="shared" si="100"/>
        <v>4</v>
      </c>
      <c r="J463" t="str">
        <f t="shared" si="102"/>
        <v>Hour4</v>
      </c>
      <c r="K463">
        <f t="shared" si="103"/>
        <v>1</v>
      </c>
      <c r="L463" t="str">
        <f t="shared" si="104"/>
        <v>Winter</v>
      </c>
      <c r="M463">
        <f t="shared" si="105"/>
        <v>2761</v>
      </c>
      <c r="N463" t="e">
        <f t="shared" si="106"/>
        <v>#N/A</v>
      </c>
      <c r="O463" t="str">
        <f t="shared" si="107"/>
        <v>Winter</v>
      </c>
      <c r="P463">
        <f t="shared" si="108"/>
        <v>1.3922175600942122E-4</v>
      </c>
      <c r="Q463">
        <f t="shared" si="109"/>
        <v>8.6972358795161245E-5</v>
      </c>
      <c r="R463">
        <f t="shared" si="110"/>
        <v>1.0096400478611235E-4</v>
      </c>
      <c r="S463">
        <f t="shared" si="111"/>
        <v>1.9212035789473044E-5</v>
      </c>
    </row>
    <row r="464" spans="1:19" x14ac:dyDescent="0.25">
      <c r="A464">
        <v>462</v>
      </c>
      <c r="B464">
        <v>155805.80366251001</v>
      </c>
      <c r="C464">
        <v>130804.515855922</v>
      </c>
      <c r="D464">
        <v>223858.66688460001</v>
      </c>
      <c r="E464">
        <v>20048.306758800001</v>
      </c>
      <c r="F464">
        <f t="shared" si="98"/>
        <v>530517.29316183203</v>
      </c>
      <c r="G464">
        <f t="shared" si="99"/>
        <v>20</v>
      </c>
      <c r="H464" t="str">
        <f t="shared" si="101"/>
        <v>Day20</v>
      </c>
      <c r="I464">
        <f t="shared" si="100"/>
        <v>5</v>
      </c>
      <c r="J464" t="str">
        <f t="shared" si="102"/>
        <v>Hour5</v>
      </c>
      <c r="K464">
        <f t="shared" si="103"/>
        <v>1</v>
      </c>
      <c r="L464" t="str">
        <f t="shared" si="104"/>
        <v>Winter</v>
      </c>
      <c r="M464">
        <f t="shared" si="105"/>
        <v>2761</v>
      </c>
      <c r="N464" t="e">
        <f t="shared" si="106"/>
        <v>#N/A</v>
      </c>
      <c r="O464" t="str">
        <f t="shared" si="107"/>
        <v>Winter</v>
      </c>
      <c r="P464">
        <f t="shared" si="108"/>
        <v>1.4827949734046671E-4</v>
      </c>
      <c r="Q464">
        <f t="shared" si="109"/>
        <v>9.6725328610202505E-5</v>
      </c>
      <c r="R464">
        <f t="shared" si="110"/>
        <v>1.0657615619010695E-4</v>
      </c>
      <c r="S464">
        <f t="shared" si="111"/>
        <v>2.8062636645036467E-5</v>
      </c>
    </row>
    <row r="465" spans="1:19" x14ac:dyDescent="0.25">
      <c r="A465">
        <v>463</v>
      </c>
      <c r="B465">
        <v>182994.76361425</v>
      </c>
      <c r="C465">
        <v>133036.38218878201</v>
      </c>
      <c r="D465">
        <v>239284.93948860001</v>
      </c>
      <c r="E465">
        <v>32140.7860301</v>
      </c>
      <c r="F465">
        <f t="shared" si="98"/>
        <v>587456.87132173195</v>
      </c>
      <c r="G465">
        <f t="shared" si="99"/>
        <v>20</v>
      </c>
      <c r="H465" t="str">
        <f t="shared" si="101"/>
        <v>Day20</v>
      </c>
      <c r="I465">
        <f t="shared" si="100"/>
        <v>6</v>
      </c>
      <c r="J465" t="str">
        <f t="shared" si="102"/>
        <v>Hour6</v>
      </c>
      <c r="K465">
        <f t="shared" si="103"/>
        <v>1</v>
      </c>
      <c r="L465" t="str">
        <f t="shared" si="104"/>
        <v>Winter</v>
      </c>
      <c r="M465">
        <f t="shared" si="105"/>
        <v>2761</v>
      </c>
      <c r="N465" t="e">
        <f t="shared" si="106"/>
        <v>#N/A</v>
      </c>
      <c r="O465" t="str">
        <f t="shared" si="107"/>
        <v>Winter</v>
      </c>
      <c r="P465">
        <f t="shared" si="108"/>
        <v>1.5849755134476976E-4</v>
      </c>
      <c r="Q465">
        <f t="shared" si="109"/>
        <v>1.1360442440818839E-4</v>
      </c>
      <c r="R465">
        <f t="shared" si="110"/>
        <v>1.0839462349094794E-4</v>
      </c>
      <c r="S465">
        <f t="shared" si="111"/>
        <v>4.4989096121679015E-5</v>
      </c>
    </row>
    <row r="466" spans="1:19" x14ac:dyDescent="0.25">
      <c r="A466">
        <v>464</v>
      </c>
      <c r="B466">
        <v>197798.6774897</v>
      </c>
      <c r="C466">
        <v>144254.42716063</v>
      </c>
      <c r="D466">
        <v>230922.45816410001</v>
      </c>
      <c r="E466">
        <v>51669.7626753</v>
      </c>
      <c r="F466">
        <f t="shared" si="98"/>
        <v>624645.32548973011</v>
      </c>
      <c r="G466">
        <f t="shared" si="99"/>
        <v>20</v>
      </c>
      <c r="H466" t="str">
        <f t="shared" si="101"/>
        <v>Day20</v>
      </c>
      <c r="I466">
        <f t="shared" si="100"/>
        <v>7</v>
      </c>
      <c r="J466" t="str">
        <f t="shared" si="102"/>
        <v>Hour7</v>
      </c>
      <c r="K466">
        <f t="shared" si="103"/>
        <v>1</v>
      </c>
      <c r="L466" t="str">
        <f t="shared" si="104"/>
        <v>Winter</v>
      </c>
      <c r="M466">
        <f t="shared" si="105"/>
        <v>2761</v>
      </c>
      <c r="N466" t="e">
        <f t="shared" si="106"/>
        <v>#N/A</v>
      </c>
      <c r="O466" t="str">
        <f t="shared" si="107"/>
        <v>Winter</v>
      </c>
      <c r="P466">
        <f t="shared" si="108"/>
        <v>1.5295841120526775E-4</v>
      </c>
      <c r="Q466">
        <f t="shared" si="109"/>
        <v>1.2279479729969953E-4</v>
      </c>
      <c r="R466">
        <f t="shared" si="110"/>
        <v>1.1753479808846882E-4</v>
      </c>
      <c r="S466">
        <f t="shared" si="111"/>
        <v>7.2324799941309408E-5</v>
      </c>
    </row>
    <row r="467" spans="1:19" x14ac:dyDescent="0.25">
      <c r="A467">
        <v>465</v>
      </c>
      <c r="B467">
        <v>193383.2786511</v>
      </c>
      <c r="C467">
        <v>151320.397879703</v>
      </c>
      <c r="D467">
        <v>222028.159655</v>
      </c>
      <c r="E467">
        <v>58380.445360600002</v>
      </c>
      <c r="F467">
        <f t="shared" si="98"/>
        <v>625112.28154640296</v>
      </c>
      <c r="G467">
        <f t="shared" si="99"/>
        <v>20</v>
      </c>
      <c r="H467" t="str">
        <f t="shared" si="101"/>
        <v>Day20</v>
      </c>
      <c r="I467">
        <f t="shared" si="100"/>
        <v>8</v>
      </c>
      <c r="J467" t="str">
        <f t="shared" si="102"/>
        <v>Hour8</v>
      </c>
      <c r="K467">
        <f t="shared" si="103"/>
        <v>1</v>
      </c>
      <c r="L467" t="str">
        <f t="shared" si="104"/>
        <v>Winter</v>
      </c>
      <c r="M467">
        <f t="shared" si="105"/>
        <v>2761</v>
      </c>
      <c r="N467" t="e">
        <f t="shared" si="106"/>
        <v>#N/A</v>
      </c>
      <c r="O467" t="str">
        <f t="shared" si="107"/>
        <v>Winter</v>
      </c>
      <c r="P467">
        <f t="shared" si="108"/>
        <v>1.4706700601430732E-4</v>
      </c>
      <c r="Q467">
        <f t="shared" si="109"/>
        <v>1.2005368693301646E-4</v>
      </c>
      <c r="R467">
        <f t="shared" si="110"/>
        <v>1.2329196934561507E-4</v>
      </c>
      <c r="S467">
        <f t="shared" si="111"/>
        <v>8.1718084476675498E-5</v>
      </c>
    </row>
    <row r="468" spans="1:19" x14ac:dyDescent="0.25">
      <c r="A468">
        <v>466</v>
      </c>
      <c r="B468">
        <v>195118.5760461</v>
      </c>
      <c r="C468">
        <v>159367.36563882499</v>
      </c>
      <c r="D468">
        <v>206783.56411899999</v>
      </c>
      <c r="E468">
        <v>58484.998736699999</v>
      </c>
      <c r="F468">
        <f t="shared" si="98"/>
        <v>619754.50454062503</v>
      </c>
      <c r="G468">
        <f t="shared" si="99"/>
        <v>20</v>
      </c>
      <c r="H468" t="str">
        <f t="shared" si="101"/>
        <v>Day20</v>
      </c>
      <c r="I468">
        <f t="shared" si="100"/>
        <v>9</v>
      </c>
      <c r="J468" t="str">
        <f t="shared" si="102"/>
        <v>Hour9</v>
      </c>
      <c r="K468">
        <f t="shared" si="103"/>
        <v>1</v>
      </c>
      <c r="L468" t="str">
        <f t="shared" si="104"/>
        <v>Winter</v>
      </c>
      <c r="M468">
        <f t="shared" si="105"/>
        <v>2761</v>
      </c>
      <c r="N468" t="e">
        <f t="shared" si="106"/>
        <v>#N/A</v>
      </c>
      <c r="O468" t="str">
        <f t="shared" si="107"/>
        <v>Winter</v>
      </c>
      <c r="P468">
        <f t="shared" si="108"/>
        <v>1.3696929126108724E-4</v>
      </c>
      <c r="Q468">
        <f t="shared" si="109"/>
        <v>1.2113097164784889E-4</v>
      </c>
      <c r="R468">
        <f t="shared" si="110"/>
        <v>1.2984843176697049E-4</v>
      </c>
      <c r="S468">
        <f t="shared" si="111"/>
        <v>8.1864433165310669E-5</v>
      </c>
    </row>
    <row r="469" spans="1:19" x14ac:dyDescent="0.25">
      <c r="A469">
        <v>467</v>
      </c>
      <c r="B469">
        <v>188008.3824874</v>
      </c>
      <c r="C469">
        <v>156660.270443421</v>
      </c>
      <c r="D469">
        <v>210102.899068</v>
      </c>
      <c r="E469">
        <v>63279.223791800003</v>
      </c>
      <c r="F469">
        <f t="shared" si="98"/>
        <v>618050.77579062094</v>
      </c>
      <c r="G469">
        <f t="shared" si="99"/>
        <v>20</v>
      </c>
      <c r="H469" t="str">
        <f t="shared" si="101"/>
        <v>Day20</v>
      </c>
      <c r="I469">
        <f t="shared" si="100"/>
        <v>10</v>
      </c>
      <c r="J469" t="str">
        <f t="shared" si="102"/>
        <v>Hour10</v>
      </c>
      <c r="K469">
        <f t="shared" si="103"/>
        <v>1</v>
      </c>
      <c r="L469" t="str">
        <f t="shared" si="104"/>
        <v>Winter</v>
      </c>
      <c r="M469">
        <f t="shared" si="105"/>
        <v>2761</v>
      </c>
      <c r="N469" t="e">
        <f t="shared" si="106"/>
        <v>#N/A</v>
      </c>
      <c r="O469" t="str">
        <f t="shared" si="107"/>
        <v>Winter</v>
      </c>
      <c r="P469">
        <f t="shared" si="108"/>
        <v>1.3916795224925481E-4</v>
      </c>
      <c r="Q469">
        <f t="shared" si="109"/>
        <v>1.1671691394087731E-4</v>
      </c>
      <c r="R469">
        <f t="shared" si="110"/>
        <v>1.2764276020831686E-4</v>
      </c>
      <c r="S469">
        <f t="shared" si="111"/>
        <v>8.8575154291759258E-5</v>
      </c>
    </row>
    <row r="470" spans="1:19" x14ac:dyDescent="0.25">
      <c r="A470">
        <v>468</v>
      </c>
      <c r="B470">
        <v>188545.0382757</v>
      </c>
      <c r="C470">
        <v>159088.75209021301</v>
      </c>
      <c r="D470">
        <v>198810.55625600001</v>
      </c>
      <c r="E470">
        <v>75308.237231399995</v>
      </c>
      <c r="F470">
        <f t="shared" si="98"/>
        <v>621752.583853313</v>
      </c>
      <c r="G470">
        <f t="shared" si="99"/>
        <v>20</v>
      </c>
      <c r="H470" t="str">
        <f t="shared" si="101"/>
        <v>Day20</v>
      </c>
      <c r="I470">
        <f t="shared" si="100"/>
        <v>11</v>
      </c>
      <c r="J470" t="str">
        <f t="shared" si="102"/>
        <v>Hour11</v>
      </c>
      <c r="K470">
        <f t="shared" si="103"/>
        <v>1</v>
      </c>
      <c r="L470" t="str">
        <f t="shared" si="104"/>
        <v>Winter</v>
      </c>
      <c r="M470">
        <f t="shared" si="105"/>
        <v>2761</v>
      </c>
      <c r="N470" t="e">
        <f t="shared" si="106"/>
        <v>#N/A</v>
      </c>
      <c r="O470" t="str">
        <f t="shared" si="107"/>
        <v>Winter</v>
      </c>
      <c r="P470">
        <f t="shared" si="108"/>
        <v>1.3168813054182562E-4</v>
      </c>
      <c r="Q470">
        <f t="shared" si="109"/>
        <v>1.1705007359381503E-4</v>
      </c>
      <c r="R470">
        <f t="shared" si="110"/>
        <v>1.2962142461145105E-4</v>
      </c>
      <c r="S470">
        <f t="shared" si="111"/>
        <v>1.0541277740951128E-4</v>
      </c>
    </row>
    <row r="471" spans="1:19" x14ac:dyDescent="0.25">
      <c r="A471">
        <v>469</v>
      </c>
      <c r="B471">
        <v>189944.7567959</v>
      </c>
      <c r="C471">
        <v>160641.39307070099</v>
      </c>
      <c r="D471">
        <v>188850.59753999999</v>
      </c>
      <c r="E471">
        <v>84533.765017099999</v>
      </c>
      <c r="F471">
        <f t="shared" si="98"/>
        <v>623970.512423701</v>
      </c>
      <c r="G471">
        <f t="shared" si="99"/>
        <v>20</v>
      </c>
      <c r="H471" t="str">
        <f t="shared" si="101"/>
        <v>Day20</v>
      </c>
      <c r="I471">
        <f t="shared" si="100"/>
        <v>12</v>
      </c>
      <c r="J471" t="str">
        <f t="shared" si="102"/>
        <v>Hour12</v>
      </c>
      <c r="K471">
        <f t="shared" si="103"/>
        <v>1</v>
      </c>
      <c r="L471" t="str">
        <f t="shared" si="104"/>
        <v>Winter</v>
      </c>
      <c r="M471">
        <f t="shared" si="105"/>
        <v>2761</v>
      </c>
      <c r="N471" t="e">
        <f t="shared" si="106"/>
        <v>#N/A</v>
      </c>
      <c r="O471" t="str">
        <f t="shared" si="107"/>
        <v>Winter</v>
      </c>
      <c r="P471">
        <f t="shared" si="108"/>
        <v>1.2509085337363089E-4</v>
      </c>
      <c r="Q471">
        <f t="shared" si="109"/>
        <v>1.1791902860476825E-4</v>
      </c>
      <c r="R471">
        <f t="shared" si="110"/>
        <v>1.308864765598556E-4</v>
      </c>
      <c r="S471">
        <f t="shared" si="111"/>
        <v>1.1832621879004826E-4</v>
      </c>
    </row>
    <row r="472" spans="1:19" x14ac:dyDescent="0.25">
      <c r="A472">
        <v>470</v>
      </c>
      <c r="B472">
        <v>189729.3828158</v>
      </c>
      <c r="C472">
        <v>161951.94342942801</v>
      </c>
      <c r="D472">
        <v>181768.428235</v>
      </c>
      <c r="E472">
        <v>87873.015629400004</v>
      </c>
      <c r="F472">
        <f t="shared" si="98"/>
        <v>621322.77010962809</v>
      </c>
      <c r="G472">
        <f t="shared" si="99"/>
        <v>20</v>
      </c>
      <c r="H472" t="str">
        <f t="shared" si="101"/>
        <v>Day20</v>
      </c>
      <c r="I472">
        <f t="shared" si="100"/>
        <v>13</v>
      </c>
      <c r="J472" t="str">
        <f t="shared" si="102"/>
        <v>Hour13</v>
      </c>
      <c r="K472">
        <f t="shared" si="103"/>
        <v>1</v>
      </c>
      <c r="L472" t="str">
        <f t="shared" si="104"/>
        <v>Winter</v>
      </c>
      <c r="M472">
        <f t="shared" si="105"/>
        <v>2761</v>
      </c>
      <c r="N472" t="e">
        <f t="shared" si="106"/>
        <v>#N/A</v>
      </c>
      <c r="O472" t="str">
        <f t="shared" si="107"/>
        <v>Winter</v>
      </c>
      <c r="P472">
        <f t="shared" si="108"/>
        <v>1.2039976627282708E-4</v>
      </c>
      <c r="Q472">
        <f t="shared" si="109"/>
        <v>1.1778532293713866E-4</v>
      </c>
      <c r="R472">
        <f t="shared" si="110"/>
        <v>1.3195427929443807E-4</v>
      </c>
      <c r="S472">
        <f t="shared" si="111"/>
        <v>1.2300033804246634E-4</v>
      </c>
    </row>
    <row r="473" spans="1:19" x14ac:dyDescent="0.25">
      <c r="A473">
        <v>471</v>
      </c>
      <c r="B473">
        <v>188019.28658380001</v>
      </c>
      <c r="C473">
        <v>160443.27823363201</v>
      </c>
      <c r="D473">
        <v>178347.96334300001</v>
      </c>
      <c r="E473">
        <v>98282.636152799998</v>
      </c>
      <c r="F473">
        <f t="shared" si="98"/>
        <v>625093.16431323206</v>
      </c>
      <c r="G473">
        <f t="shared" si="99"/>
        <v>20</v>
      </c>
      <c r="H473" t="str">
        <f t="shared" si="101"/>
        <v>Day20</v>
      </c>
      <c r="I473">
        <f t="shared" si="100"/>
        <v>14</v>
      </c>
      <c r="J473" t="str">
        <f t="shared" si="102"/>
        <v>Hour14</v>
      </c>
      <c r="K473">
        <f t="shared" si="103"/>
        <v>1</v>
      </c>
      <c r="L473" t="str">
        <f t="shared" si="104"/>
        <v>Winter</v>
      </c>
      <c r="M473">
        <f t="shared" si="105"/>
        <v>2761</v>
      </c>
      <c r="N473" t="e">
        <f t="shared" si="106"/>
        <v>#N/A</v>
      </c>
      <c r="O473" t="str">
        <f t="shared" si="107"/>
        <v>Winter</v>
      </c>
      <c r="P473">
        <f t="shared" si="108"/>
        <v>1.1813411883592026E-4</v>
      </c>
      <c r="Q473">
        <f t="shared" si="109"/>
        <v>1.167236832799051E-4</v>
      </c>
      <c r="R473">
        <f t="shared" si="110"/>
        <v>1.3072505768466707E-4</v>
      </c>
      <c r="S473">
        <f t="shared" si="111"/>
        <v>1.3757121437009756E-4</v>
      </c>
    </row>
    <row r="474" spans="1:19" x14ac:dyDescent="0.25">
      <c r="A474">
        <v>472</v>
      </c>
      <c r="B474">
        <v>186940.52639360001</v>
      </c>
      <c r="C474">
        <v>157588.241053954</v>
      </c>
      <c r="D474">
        <v>178356.64613099999</v>
      </c>
      <c r="E474">
        <v>127277.5425738</v>
      </c>
      <c r="F474">
        <f t="shared" si="98"/>
        <v>650162.95615235402</v>
      </c>
      <c r="G474">
        <f t="shared" si="99"/>
        <v>20</v>
      </c>
      <c r="H474" t="str">
        <f t="shared" si="101"/>
        <v>Day20</v>
      </c>
      <c r="I474">
        <f t="shared" si="100"/>
        <v>15</v>
      </c>
      <c r="J474" t="str">
        <f t="shared" si="102"/>
        <v>Hour15</v>
      </c>
      <c r="K474">
        <f t="shared" si="103"/>
        <v>1</v>
      </c>
      <c r="L474" t="str">
        <f t="shared" si="104"/>
        <v>Winter</v>
      </c>
      <c r="M474">
        <f t="shared" si="105"/>
        <v>2761</v>
      </c>
      <c r="N474" t="e">
        <f t="shared" si="106"/>
        <v>#N/A</v>
      </c>
      <c r="O474" t="str">
        <f t="shared" si="107"/>
        <v>Winter</v>
      </c>
      <c r="P474">
        <f t="shared" si="108"/>
        <v>1.1813987014078626E-4</v>
      </c>
      <c r="Q474">
        <f t="shared" si="109"/>
        <v>1.1605398143673937E-4</v>
      </c>
      <c r="R474">
        <f t="shared" si="110"/>
        <v>1.2839884680120582E-4</v>
      </c>
      <c r="S474">
        <f t="shared" si="111"/>
        <v>1.7815686248684958E-4</v>
      </c>
    </row>
    <row r="475" spans="1:19" x14ac:dyDescent="0.25">
      <c r="A475">
        <v>473</v>
      </c>
      <c r="B475">
        <v>185937.44644160001</v>
      </c>
      <c r="C475">
        <v>152537.79539924301</v>
      </c>
      <c r="D475">
        <v>190283.468463</v>
      </c>
      <c r="E475">
        <v>162670.504032</v>
      </c>
      <c r="F475">
        <f t="shared" si="98"/>
        <v>691429.21433584299</v>
      </c>
      <c r="G475">
        <f t="shared" si="99"/>
        <v>20</v>
      </c>
      <c r="H475" t="str">
        <f t="shared" si="101"/>
        <v>Day20</v>
      </c>
      <c r="I475">
        <f t="shared" si="100"/>
        <v>16</v>
      </c>
      <c r="J475" t="str">
        <f t="shared" si="102"/>
        <v>Hour16</v>
      </c>
      <c r="K475">
        <f t="shared" si="103"/>
        <v>1</v>
      </c>
      <c r="L475" t="str">
        <f t="shared" si="104"/>
        <v>Winter</v>
      </c>
      <c r="M475">
        <f t="shared" si="105"/>
        <v>2761</v>
      </c>
      <c r="N475" t="e">
        <f t="shared" si="106"/>
        <v>#N/A</v>
      </c>
      <c r="O475" t="str">
        <f t="shared" si="107"/>
        <v>Winter</v>
      </c>
      <c r="P475">
        <f t="shared" si="108"/>
        <v>1.2603995837444704E-4</v>
      </c>
      <c r="Q475">
        <f t="shared" si="109"/>
        <v>1.1543126241280836E-4</v>
      </c>
      <c r="R475">
        <f t="shared" si="110"/>
        <v>1.2428387354203332E-4</v>
      </c>
      <c r="S475">
        <f t="shared" si="111"/>
        <v>2.2769819428821394E-4</v>
      </c>
    </row>
    <row r="476" spans="1:19" x14ac:dyDescent="0.25">
      <c r="A476">
        <v>474</v>
      </c>
      <c r="B476">
        <v>185564.59661780001</v>
      </c>
      <c r="C476">
        <v>146277.80412007601</v>
      </c>
      <c r="D476">
        <v>217097.991759</v>
      </c>
      <c r="E476">
        <v>187259.29044780001</v>
      </c>
      <c r="F476">
        <f t="shared" si="98"/>
        <v>736199.68294467591</v>
      </c>
      <c r="G476">
        <f t="shared" si="99"/>
        <v>20</v>
      </c>
      <c r="H476" t="str">
        <f t="shared" si="101"/>
        <v>Day20</v>
      </c>
      <c r="I476">
        <f t="shared" si="100"/>
        <v>17</v>
      </c>
      <c r="J476" t="str">
        <f t="shared" si="102"/>
        <v>Hour17</v>
      </c>
      <c r="K476">
        <f t="shared" si="103"/>
        <v>1</v>
      </c>
      <c r="L476" t="str">
        <f t="shared" si="104"/>
        <v>Winter</v>
      </c>
      <c r="M476">
        <f t="shared" si="105"/>
        <v>2761</v>
      </c>
      <c r="N476" t="e">
        <f t="shared" si="106"/>
        <v>#N/A</v>
      </c>
      <c r="O476" t="str">
        <f t="shared" si="107"/>
        <v>Winter</v>
      </c>
      <c r="P476">
        <f t="shared" si="108"/>
        <v>1.4380136154497865E-4</v>
      </c>
      <c r="Q476">
        <f t="shared" si="109"/>
        <v>1.1519979464407601E-4</v>
      </c>
      <c r="R476">
        <f t="shared" si="110"/>
        <v>1.1918339360866407E-4</v>
      </c>
      <c r="S476">
        <f t="shared" si="111"/>
        <v>2.62116371694948E-4</v>
      </c>
    </row>
    <row r="477" spans="1:19" x14ac:dyDescent="0.25">
      <c r="A477">
        <v>475</v>
      </c>
      <c r="B477">
        <v>186488.63277910001</v>
      </c>
      <c r="C477">
        <v>146606.33044013899</v>
      </c>
      <c r="D477">
        <v>225451.88513810001</v>
      </c>
      <c r="E477">
        <v>153471.34973089999</v>
      </c>
      <c r="F477">
        <f t="shared" si="98"/>
        <v>712018.19808823906</v>
      </c>
      <c r="G477">
        <f t="shared" si="99"/>
        <v>20</v>
      </c>
      <c r="H477" t="str">
        <f t="shared" si="101"/>
        <v>Day20</v>
      </c>
      <c r="I477">
        <f t="shared" si="100"/>
        <v>18</v>
      </c>
      <c r="J477" t="str">
        <f t="shared" si="102"/>
        <v>Hour18</v>
      </c>
      <c r="K477">
        <f t="shared" si="103"/>
        <v>1</v>
      </c>
      <c r="L477" t="str">
        <f t="shared" si="104"/>
        <v>Winter</v>
      </c>
      <c r="M477">
        <f t="shared" si="105"/>
        <v>2761</v>
      </c>
      <c r="N477" t="e">
        <f t="shared" si="106"/>
        <v>#N/A</v>
      </c>
      <c r="O477" t="str">
        <f t="shared" si="107"/>
        <v>Winter</v>
      </c>
      <c r="P477">
        <f t="shared" si="108"/>
        <v>1.4933481320145332E-4</v>
      </c>
      <c r="Q477">
        <f t="shared" si="109"/>
        <v>1.1577344273194219E-4</v>
      </c>
      <c r="R477">
        <f t="shared" si="110"/>
        <v>1.1945106840697271E-4</v>
      </c>
      <c r="S477">
        <f t="shared" si="111"/>
        <v>2.148216692180815E-4</v>
      </c>
    </row>
    <row r="478" spans="1:19" x14ac:dyDescent="0.25">
      <c r="A478">
        <v>476</v>
      </c>
      <c r="B478">
        <v>184285.7564018</v>
      </c>
      <c r="C478">
        <v>147851.80374957601</v>
      </c>
      <c r="D478">
        <v>221505.94532679999</v>
      </c>
      <c r="E478">
        <v>94861.377424999999</v>
      </c>
      <c r="F478">
        <f t="shared" si="98"/>
        <v>648504.88290317601</v>
      </c>
      <c r="G478">
        <f t="shared" si="99"/>
        <v>20</v>
      </c>
      <c r="H478" t="str">
        <f t="shared" si="101"/>
        <v>Day20</v>
      </c>
      <c r="I478">
        <f t="shared" si="100"/>
        <v>19</v>
      </c>
      <c r="J478" t="str">
        <f t="shared" si="102"/>
        <v>Hour19</v>
      </c>
      <c r="K478">
        <f t="shared" si="103"/>
        <v>1</v>
      </c>
      <c r="L478" t="str">
        <f t="shared" si="104"/>
        <v>Winter</v>
      </c>
      <c r="M478">
        <f t="shared" si="105"/>
        <v>2761</v>
      </c>
      <c r="N478" t="e">
        <f t="shared" si="106"/>
        <v>#N/A</v>
      </c>
      <c r="O478" t="str">
        <f t="shared" si="107"/>
        <v>Winter</v>
      </c>
      <c r="P478">
        <f t="shared" si="108"/>
        <v>1.4672110170259531E-4</v>
      </c>
      <c r="Q478">
        <f t="shared" si="109"/>
        <v>1.144058817266825E-4</v>
      </c>
      <c r="R478">
        <f t="shared" si="110"/>
        <v>1.2046584803509638E-4</v>
      </c>
      <c r="S478">
        <f t="shared" si="111"/>
        <v>1.3278230417922729E-4</v>
      </c>
    </row>
    <row r="479" spans="1:19" x14ac:dyDescent="0.25">
      <c r="A479">
        <v>477</v>
      </c>
      <c r="B479">
        <v>180139.0257616</v>
      </c>
      <c r="C479">
        <v>147276.98464285801</v>
      </c>
      <c r="D479">
        <v>213465.4267938</v>
      </c>
      <c r="E479">
        <v>71834.353674400001</v>
      </c>
      <c r="F479">
        <f t="shared" si="98"/>
        <v>612715.79087265802</v>
      </c>
      <c r="G479">
        <f t="shared" si="99"/>
        <v>20</v>
      </c>
      <c r="H479" t="str">
        <f t="shared" si="101"/>
        <v>Day20</v>
      </c>
      <c r="I479">
        <f t="shared" si="100"/>
        <v>20</v>
      </c>
      <c r="J479" t="str">
        <f t="shared" si="102"/>
        <v>Hour20</v>
      </c>
      <c r="K479">
        <f t="shared" si="103"/>
        <v>1</v>
      </c>
      <c r="L479" t="str">
        <f t="shared" si="104"/>
        <v>Winter</v>
      </c>
      <c r="M479">
        <f t="shared" si="105"/>
        <v>2761</v>
      </c>
      <c r="N479" t="e">
        <f t="shared" si="106"/>
        <v>#N/A</v>
      </c>
      <c r="O479" t="str">
        <f t="shared" si="107"/>
        <v>Winter</v>
      </c>
      <c r="P479">
        <f t="shared" si="108"/>
        <v>1.4139522326767838E-4</v>
      </c>
      <c r="Q479">
        <f t="shared" si="109"/>
        <v>1.1183156244971803E-4</v>
      </c>
      <c r="R479">
        <f t="shared" si="110"/>
        <v>1.1999750020705874E-4</v>
      </c>
      <c r="S479">
        <f t="shared" si="111"/>
        <v>1.0055020556341425E-4</v>
      </c>
    </row>
    <row r="480" spans="1:19" x14ac:dyDescent="0.25">
      <c r="A480">
        <v>478</v>
      </c>
      <c r="B480">
        <v>162553.9064942</v>
      </c>
      <c r="C480">
        <v>147523.47977277701</v>
      </c>
      <c r="D480">
        <v>208643.77962300001</v>
      </c>
      <c r="E480">
        <v>58205.157627799999</v>
      </c>
      <c r="F480">
        <f t="shared" si="98"/>
        <v>576926.32351777703</v>
      </c>
      <c r="G480">
        <f t="shared" si="99"/>
        <v>20</v>
      </c>
      <c r="H480" t="str">
        <f t="shared" si="101"/>
        <v>Day20</v>
      </c>
      <c r="I480">
        <f t="shared" si="100"/>
        <v>21</v>
      </c>
      <c r="J480" t="str">
        <f t="shared" si="102"/>
        <v>Hour21</v>
      </c>
      <c r="K480">
        <f t="shared" si="103"/>
        <v>1</v>
      </c>
      <c r="L480" t="str">
        <f t="shared" si="104"/>
        <v>Winter</v>
      </c>
      <c r="M480">
        <f t="shared" si="105"/>
        <v>2761</v>
      </c>
      <c r="N480" t="e">
        <f t="shared" si="106"/>
        <v>#N/A</v>
      </c>
      <c r="O480" t="str">
        <f t="shared" si="107"/>
        <v>Winter</v>
      </c>
      <c r="P480">
        <f t="shared" si="108"/>
        <v>1.3820146075319031E-4</v>
      </c>
      <c r="Q480">
        <f t="shared" si="109"/>
        <v>1.0091459787070123E-4</v>
      </c>
      <c r="R480">
        <f t="shared" si="110"/>
        <v>1.2019833810087644E-4</v>
      </c>
      <c r="S480">
        <f t="shared" si="111"/>
        <v>8.1472725304298523E-5</v>
      </c>
    </row>
    <row r="481" spans="1:19" x14ac:dyDescent="0.25">
      <c r="A481">
        <v>479</v>
      </c>
      <c r="B481">
        <v>151871.76421359999</v>
      </c>
      <c r="C481">
        <v>143411.13230875699</v>
      </c>
      <c r="D481">
        <v>197413.067518</v>
      </c>
      <c r="E481">
        <v>42912.225143900003</v>
      </c>
      <c r="F481">
        <f t="shared" si="98"/>
        <v>535608.18918425706</v>
      </c>
      <c r="G481">
        <f t="shared" si="99"/>
        <v>20</v>
      </c>
      <c r="H481" t="str">
        <f t="shared" si="101"/>
        <v>Day20</v>
      </c>
      <c r="I481">
        <f t="shared" si="100"/>
        <v>22</v>
      </c>
      <c r="J481" t="str">
        <f t="shared" si="102"/>
        <v>Hour22</v>
      </c>
      <c r="K481">
        <f t="shared" si="103"/>
        <v>1</v>
      </c>
      <c r="L481" t="str">
        <f t="shared" si="104"/>
        <v>Winter</v>
      </c>
      <c r="M481">
        <f t="shared" si="105"/>
        <v>2761</v>
      </c>
      <c r="N481" t="e">
        <f t="shared" si="106"/>
        <v>#N/A</v>
      </c>
      <c r="O481" t="str">
        <f t="shared" si="107"/>
        <v>Winter</v>
      </c>
      <c r="P481">
        <f t="shared" si="108"/>
        <v>1.3076246199169336E-4</v>
      </c>
      <c r="Q481">
        <f t="shared" si="109"/>
        <v>9.4283049506879978E-5</v>
      </c>
      <c r="R481">
        <f t="shared" si="110"/>
        <v>1.168477031264988E-4</v>
      </c>
      <c r="S481">
        <f t="shared" si="111"/>
        <v>6.0066428368803703E-5</v>
      </c>
    </row>
    <row r="482" spans="1:19" x14ac:dyDescent="0.25">
      <c r="A482">
        <v>480</v>
      </c>
      <c r="B482">
        <v>146908.68819558999</v>
      </c>
      <c r="C482">
        <v>135363.55182688101</v>
      </c>
      <c r="D482">
        <v>185096.66982000001</v>
      </c>
      <c r="E482">
        <v>34077.263256799997</v>
      </c>
      <c r="F482">
        <f t="shared" si="98"/>
        <v>501446.17309927102</v>
      </c>
      <c r="G482">
        <f t="shared" si="99"/>
        <v>20</v>
      </c>
      <c r="H482" t="str">
        <f t="shared" si="101"/>
        <v>Day20</v>
      </c>
      <c r="I482">
        <f t="shared" si="100"/>
        <v>23</v>
      </c>
      <c r="J482" t="str">
        <f t="shared" si="102"/>
        <v>Hour23</v>
      </c>
      <c r="K482">
        <f t="shared" si="103"/>
        <v>1</v>
      </c>
      <c r="L482" t="str">
        <f t="shared" si="104"/>
        <v>Winter</v>
      </c>
      <c r="M482">
        <f t="shared" si="105"/>
        <v>2761</v>
      </c>
      <c r="N482" t="e">
        <f t="shared" si="106"/>
        <v>#N/A</v>
      </c>
      <c r="O482" t="str">
        <f t="shared" si="107"/>
        <v>Winter</v>
      </c>
      <c r="P482">
        <f t="shared" si="108"/>
        <v>1.2260432683829247E-4</v>
      </c>
      <c r="Q482">
        <f t="shared" si="109"/>
        <v>9.1201937330858096E-5</v>
      </c>
      <c r="R482">
        <f t="shared" si="110"/>
        <v>1.1029074147439816E-4</v>
      </c>
      <c r="S482">
        <f t="shared" si="111"/>
        <v>4.7699681980029217E-5</v>
      </c>
    </row>
    <row r="483" spans="1:19" x14ac:dyDescent="0.25">
      <c r="A483">
        <v>481</v>
      </c>
      <c r="B483">
        <v>149791.58909925001</v>
      </c>
      <c r="C483">
        <v>97966.607799745005</v>
      </c>
      <c r="D483">
        <v>200230.95376420001</v>
      </c>
      <c r="E483">
        <v>36666.783942599999</v>
      </c>
      <c r="F483">
        <f t="shared" si="98"/>
        <v>484655.93460579508</v>
      </c>
      <c r="G483">
        <f t="shared" si="99"/>
        <v>21</v>
      </c>
      <c r="H483" t="str">
        <f t="shared" si="101"/>
        <v>Day21</v>
      </c>
      <c r="I483">
        <f t="shared" si="100"/>
        <v>0</v>
      </c>
      <c r="J483" t="str">
        <f t="shared" si="102"/>
        <v>Hour0</v>
      </c>
      <c r="K483">
        <f t="shared" si="103"/>
        <v>1</v>
      </c>
      <c r="L483" t="str">
        <f t="shared" si="104"/>
        <v>Winter</v>
      </c>
      <c r="M483">
        <f t="shared" si="105"/>
        <v>74</v>
      </c>
      <c r="N483">
        <f t="shared" si="106"/>
        <v>691066.39293749002</v>
      </c>
      <c r="O483" t="str">
        <f t="shared" si="107"/>
        <v>Winter</v>
      </c>
      <c r="P483">
        <f t="shared" si="108"/>
        <v>1.3262897340250485E-4</v>
      </c>
      <c r="Q483">
        <f t="shared" si="109"/>
        <v>9.2991662300674879E-5</v>
      </c>
      <c r="R483">
        <f t="shared" si="110"/>
        <v>7.9820673055209932E-5</v>
      </c>
      <c r="S483">
        <f t="shared" si="111"/>
        <v>5.1324366047600853E-5</v>
      </c>
    </row>
    <row r="484" spans="1:19" x14ac:dyDescent="0.25">
      <c r="A484">
        <v>482</v>
      </c>
      <c r="B484">
        <v>147400.89537715001</v>
      </c>
      <c r="C484">
        <v>92221.428022399006</v>
      </c>
      <c r="D484">
        <v>197477.61207179999</v>
      </c>
      <c r="E484">
        <v>24249.517369100002</v>
      </c>
      <c r="F484">
        <f t="shared" si="98"/>
        <v>461349.452840449</v>
      </c>
      <c r="G484">
        <f t="shared" si="99"/>
        <v>21</v>
      </c>
      <c r="H484" t="str">
        <f t="shared" si="101"/>
        <v>Day21</v>
      </c>
      <c r="I484">
        <f t="shared" si="100"/>
        <v>1</v>
      </c>
      <c r="J484" t="str">
        <f t="shared" si="102"/>
        <v>Hour1</v>
      </c>
      <c r="K484">
        <f t="shared" si="103"/>
        <v>1</v>
      </c>
      <c r="L484" t="str">
        <f t="shared" si="104"/>
        <v>Winter</v>
      </c>
      <c r="M484">
        <f t="shared" si="105"/>
        <v>2761</v>
      </c>
      <c r="N484" t="e">
        <f t="shared" si="106"/>
        <v>#N/A</v>
      </c>
      <c r="O484" t="str">
        <f t="shared" si="107"/>
        <v>Winter</v>
      </c>
      <c r="P484">
        <f t="shared" si="108"/>
        <v>1.308052150113853E-4</v>
      </c>
      <c r="Q484">
        <f t="shared" si="109"/>
        <v>9.1507502979001863E-5</v>
      </c>
      <c r="R484">
        <f t="shared" si="110"/>
        <v>7.5139648296362137E-5</v>
      </c>
      <c r="S484">
        <f t="shared" si="111"/>
        <v>3.3943285232696921E-5</v>
      </c>
    </row>
    <row r="485" spans="1:19" x14ac:dyDescent="0.25">
      <c r="A485">
        <v>483</v>
      </c>
      <c r="B485">
        <v>146095.92197326</v>
      </c>
      <c r="C485">
        <v>86543.028936474002</v>
      </c>
      <c r="D485">
        <v>199221.46784249999</v>
      </c>
      <c r="E485">
        <v>20828.8159189</v>
      </c>
      <c r="F485">
        <f t="shared" si="98"/>
        <v>452689.23467113398</v>
      </c>
      <c r="G485">
        <f t="shared" si="99"/>
        <v>21</v>
      </c>
      <c r="H485" t="str">
        <f t="shared" si="101"/>
        <v>Day21</v>
      </c>
      <c r="I485">
        <f t="shared" si="100"/>
        <v>2</v>
      </c>
      <c r="J485" t="str">
        <f t="shared" si="102"/>
        <v>Hour2</v>
      </c>
      <c r="K485">
        <f t="shared" si="103"/>
        <v>1</v>
      </c>
      <c r="L485" t="str">
        <f t="shared" si="104"/>
        <v>Winter</v>
      </c>
      <c r="M485">
        <f t="shared" si="105"/>
        <v>2761</v>
      </c>
      <c r="N485" t="e">
        <f t="shared" si="106"/>
        <v>#N/A</v>
      </c>
      <c r="O485" t="str">
        <f t="shared" si="107"/>
        <v>Winter</v>
      </c>
      <c r="P485">
        <f t="shared" si="108"/>
        <v>1.3196031014668763E-4</v>
      </c>
      <c r="Q485">
        <f t="shared" si="109"/>
        <v>9.0697366396463207E-5</v>
      </c>
      <c r="R485">
        <f t="shared" si="110"/>
        <v>7.051303472777634E-5</v>
      </c>
      <c r="S485">
        <f t="shared" si="111"/>
        <v>2.9155155091682574E-5</v>
      </c>
    </row>
    <row r="486" spans="1:19" x14ac:dyDescent="0.25">
      <c r="A486">
        <v>484</v>
      </c>
      <c r="B486">
        <v>145816.30900191999</v>
      </c>
      <c r="C486">
        <v>82511.277612083999</v>
      </c>
      <c r="D486">
        <v>203261.62594860001</v>
      </c>
      <c r="E486">
        <v>18160.997940099998</v>
      </c>
      <c r="F486">
        <f t="shared" si="98"/>
        <v>449750.21050270397</v>
      </c>
      <c r="G486">
        <f t="shared" si="99"/>
        <v>21</v>
      </c>
      <c r="H486" t="str">
        <f t="shared" si="101"/>
        <v>Day21</v>
      </c>
      <c r="I486">
        <f t="shared" si="100"/>
        <v>3</v>
      </c>
      <c r="J486" t="str">
        <f t="shared" si="102"/>
        <v>Hour3</v>
      </c>
      <c r="K486">
        <f t="shared" si="103"/>
        <v>1</v>
      </c>
      <c r="L486" t="str">
        <f t="shared" si="104"/>
        <v>Winter</v>
      </c>
      <c r="M486">
        <f t="shared" si="105"/>
        <v>2761</v>
      </c>
      <c r="N486" t="e">
        <f t="shared" si="106"/>
        <v>#N/A</v>
      </c>
      <c r="O486" t="str">
        <f t="shared" si="107"/>
        <v>Winter</v>
      </c>
      <c r="P486">
        <f t="shared" si="108"/>
        <v>1.3463642995694875E-4</v>
      </c>
      <c r="Q486">
        <f t="shared" si="109"/>
        <v>9.052378071543734E-5</v>
      </c>
      <c r="R486">
        <f t="shared" si="110"/>
        <v>6.7228067415629788E-5</v>
      </c>
      <c r="S486">
        <f t="shared" si="111"/>
        <v>2.5420874313017893E-5</v>
      </c>
    </row>
    <row r="487" spans="1:19" x14ac:dyDescent="0.25">
      <c r="A487">
        <v>485</v>
      </c>
      <c r="B487">
        <v>147815.76511511</v>
      </c>
      <c r="C487">
        <v>81267.069709762</v>
      </c>
      <c r="D487">
        <v>208382.8711736</v>
      </c>
      <c r="E487">
        <v>14095.6554557</v>
      </c>
      <c r="F487">
        <f t="shared" si="98"/>
        <v>451561.361454172</v>
      </c>
      <c r="G487">
        <f t="shared" si="99"/>
        <v>21</v>
      </c>
      <c r="H487" t="str">
        <f t="shared" si="101"/>
        <v>Day21</v>
      </c>
      <c r="I487">
        <f t="shared" si="100"/>
        <v>4</v>
      </c>
      <c r="J487" t="str">
        <f t="shared" si="102"/>
        <v>Hour4</v>
      </c>
      <c r="K487">
        <f t="shared" si="103"/>
        <v>1</v>
      </c>
      <c r="L487" t="str">
        <f t="shared" si="104"/>
        <v>Winter</v>
      </c>
      <c r="M487">
        <f t="shared" si="105"/>
        <v>2761</v>
      </c>
      <c r="N487" t="e">
        <f t="shared" si="106"/>
        <v>#N/A</v>
      </c>
      <c r="O487" t="str">
        <f t="shared" si="107"/>
        <v>Winter</v>
      </c>
      <c r="P487">
        <f t="shared" si="108"/>
        <v>1.3802864022197157E-4</v>
      </c>
      <c r="Q487">
        <f t="shared" si="109"/>
        <v>9.1765057003250739E-5</v>
      </c>
      <c r="R487">
        <f t="shared" si="110"/>
        <v>6.6214318808686481E-5</v>
      </c>
      <c r="S487">
        <f t="shared" si="111"/>
        <v>1.9730407265107685E-5</v>
      </c>
    </row>
    <row r="488" spans="1:19" x14ac:dyDescent="0.25">
      <c r="A488">
        <v>486</v>
      </c>
      <c r="B488">
        <v>157472.96655528</v>
      </c>
      <c r="C488">
        <v>82302.887761213002</v>
      </c>
      <c r="D488">
        <v>211963.32318989999</v>
      </c>
      <c r="E488">
        <v>15650.5461443</v>
      </c>
      <c r="F488">
        <f t="shared" si="98"/>
        <v>467389.72365069302</v>
      </c>
      <c r="G488">
        <f t="shared" si="99"/>
        <v>21</v>
      </c>
      <c r="H488" t="str">
        <f t="shared" si="101"/>
        <v>Day21</v>
      </c>
      <c r="I488">
        <f t="shared" si="100"/>
        <v>5</v>
      </c>
      <c r="J488" t="str">
        <f t="shared" si="102"/>
        <v>Hour5</v>
      </c>
      <c r="K488">
        <f t="shared" si="103"/>
        <v>1</v>
      </c>
      <c r="L488" t="str">
        <f t="shared" si="104"/>
        <v>Winter</v>
      </c>
      <c r="M488">
        <f t="shared" si="105"/>
        <v>2761</v>
      </c>
      <c r="N488" t="e">
        <f t="shared" si="106"/>
        <v>#N/A</v>
      </c>
      <c r="O488" t="str">
        <f t="shared" si="107"/>
        <v>Winter</v>
      </c>
      <c r="P488">
        <f t="shared" si="108"/>
        <v>1.4040025992567647E-4</v>
      </c>
      <c r="Q488">
        <f t="shared" si="109"/>
        <v>9.7760314951271103E-5</v>
      </c>
      <c r="R488">
        <f t="shared" si="110"/>
        <v>6.7058276723393109E-5</v>
      </c>
      <c r="S488">
        <f t="shared" si="111"/>
        <v>2.1906867000181294E-5</v>
      </c>
    </row>
    <row r="489" spans="1:19" x14ac:dyDescent="0.25">
      <c r="A489">
        <v>487</v>
      </c>
      <c r="B489">
        <v>166075.03369010001</v>
      </c>
      <c r="C489">
        <v>81158.896302207999</v>
      </c>
      <c r="D489">
        <v>226687.8871051</v>
      </c>
      <c r="E489">
        <v>18655.056887999999</v>
      </c>
      <c r="F489">
        <f t="shared" si="98"/>
        <v>492576.87398540799</v>
      </c>
      <c r="G489">
        <f t="shared" si="99"/>
        <v>21</v>
      </c>
      <c r="H489" t="str">
        <f t="shared" si="101"/>
        <v>Day21</v>
      </c>
      <c r="I489">
        <f t="shared" si="100"/>
        <v>6</v>
      </c>
      <c r="J489" t="str">
        <f t="shared" si="102"/>
        <v>Hour6</v>
      </c>
      <c r="K489">
        <f t="shared" si="103"/>
        <v>1</v>
      </c>
      <c r="L489" t="str">
        <f t="shared" si="104"/>
        <v>Winter</v>
      </c>
      <c r="M489">
        <f t="shared" si="105"/>
        <v>2761</v>
      </c>
      <c r="N489" t="e">
        <f t="shared" si="106"/>
        <v>#N/A</v>
      </c>
      <c r="O489" t="str">
        <f t="shared" si="107"/>
        <v>Winter</v>
      </c>
      <c r="P489">
        <f t="shared" si="108"/>
        <v>1.5015351614884942E-4</v>
      </c>
      <c r="Q489">
        <f t="shared" si="109"/>
        <v>1.0310053817007212E-4</v>
      </c>
      <c r="R489">
        <f t="shared" si="110"/>
        <v>6.6126181897635257E-5</v>
      </c>
      <c r="S489">
        <f t="shared" si="111"/>
        <v>2.6112433799958655E-5</v>
      </c>
    </row>
    <row r="490" spans="1:19" x14ac:dyDescent="0.25">
      <c r="A490">
        <v>488</v>
      </c>
      <c r="B490">
        <v>181400.69894520001</v>
      </c>
      <c r="C490">
        <v>84606.786151793</v>
      </c>
      <c r="D490">
        <v>229488.96053449999</v>
      </c>
      <c r="E490">
        <v>25121.192764899999</v>
      </c>
      <c r="F490">
        <f t="shared" si="98"/>
        <v>520617.63839639298</v>
      </c>
      <c r="G490">
        <f t="shared" si="99"/>
        <v>21</v>
      </c>
      <c r="H490" t="str">
        <f t="shared" si="101"/>
        <v>Day21</v>
      </c>
      <c r="I490">
        <f t="shared" si="100"/>
        <v>7</v>
      </c>
      <c r="J490" t="str">
        <f t="shared" si="102"/>
        <v>Hour7</v>
      </c>
      <c r="K490">
        <f t="shared" si="103"/>
        <v>1</v>
      </c>
      <c r="L490" t="str">
        <f t="shared" si="104"/>
        <v>Winter</v>
      </c>
      <c r="M490">
        <f t="shared" si="105"/>
        <v>2761</v>
      </c>
      <c r="N490" t="e">
        <f t="shared" si="106"/>
        <v>#N/A</v>
      </c>
      <c r="O490" t="str">
        <f t="shared" si="107"/>
        <v>Winter</v>
      </c>
      <c r="P490">
        <f t="shared" si="108"/>
        <v>1.5200889108655188E-4</v>
      </c>
      <c r="Q490">
        <f t="shared" si="109"/>
        <v>1.1261481795377314E-4</v>
      </c>
      <c r="R490">
        <f t="shared" si="110"/>
        <v>6.8935433892730044E-5</v>
      </c>
      <c r="S490">
        <f t="shared" si="111"/>
        <v>3.5163413705342948E-5</v>
      </c>
    </row>
    <row r="491" spans="1:19" x14ac:dyDescent="0.25">
      <c r="A491">
        <v>489</v>
      </c>
      <c r="B491">
        <v>183116.6198442</v>
      </c>
      <c r="C491">
        <v>83520.403814341</v>
      </c>
      <c r="D491">
        <v>246102.50702799999</v>
      </c>
      <c r="E491">
        <v>36588.078171100002</v>
      </c>
      <c r="F491">
        <f t="shared" si="98"/>
        <v>549327.608857641</v>
      </c>
      <c r="G491">
        <f t="shared" si="99"/>
        <v>21</v>
      </c>
      <c r="H491" t="str">
        <f t="shared" si="101"/>
        <v>Day21</v>
      </c>
      <c r="I491">
        <f t="shared" si="100"/>
        <v>8</v>
      </c>
      <c r="J491" t="str">
        <f t="shared" si="102"/>
        <v>Hour8</v>
      </c>
      <c r="K491">
        <f t="shared" si="103"/>
        <v>1</v>
      </c>
      <c r="L491" t="str">
        <f t="shared" si="104"/>
        <v>Winter</v>
      </c>
      <c r="M491">
        <f t="shared" si="105"/>
        <v>2761</v>
      </c>
      <c r="N491" t="e">
        <f t="shared" si="106"/>
        <v>#N/A</v>
      </c>
      <c r="O491" t="str">
        <f t="shared" si="107"/>
        <v>Winter</v>
      </c>
      <c r="P491">
        <f t="shared" si="108"/>
        <v>1.6301337153567638E-4</v>
      </c>
      <c r="Q491">
        <f t="shared" si="109"/>
        <v>1.1368007360486815E-4</v>
      </c>
      <c r="R491">
        <f t="shared" si="110"/>
        <v>6.8050277497931034E-5</v>
      </c>
      <c r="S491">
        <f t="shared" si="111"/>
        <v>5.1214197568335025E-5</v>
      </c>
    </row>
    <row r="492" spans="1:19" x14ac:dyDescent="0.25">
      <c r="A492">
        <v>490</v>
      </c>
      <c r="B492">
        <v>184353.77254030001</v>
      </c>
      <c r="C492">
        <v>83625.248606399007</v>
      </c>
      <c r="D492">
        <v>256686.32540599999</v>
      </c>
      <c r="E492">
        <v>55547.478943499998</v>
      </c>
      <c r="F492">
        <f t="shared" si="98"/>
        <v>580212.82549619896</v>
      </c>
      <c r="G492">
        <f t="shared" si="99"/>
        <v>21</v>
      </c>
      <c r="H492" t="str">
        <f t="shared" si="101"/>
        <v>Day21</v>
      </c>
      <c r="I492">
        <f t="shared" si="100"/>
        <v>9</v>
      </c>
      <c r="J492" t="str">
        <f t="shared" si="102"/>
        <v>Hour9</v>
      </c>
      <c r="K492">
        <f t="shared" si="103"/>
        <v>1</v>
      </c>
      <c r="L492" t="str">
        <f t="shared" si="104"/>
        <v>Winter</v>
      </c>
      <c r="M492">
        <f t="shared" si="105"/>
        <v>2761</v>
      </c>
      <c r="N492" t="e">
        <f t="shared" si="106"/>
        <v>#N/A</v>
      </c>
      <c r="O492" t="str">
        <f t="shared" si="107"/>
        <v>Winter</v>
      </c>
      <c r="P492">
        <f t="shared" si="108"/>
        <v>1.7002388084886568E-4</v>
      </c>
      <c r="Q492">
        <f t="shared" si="109"/>
        <v>1.1444810661941795E-4</v>
      </c>
      <c r="R492">
        <f t="shared" si="110"/>
        <v>6.8135702338663597E-5</v>
      </c>
      <c r="S492">
        <f t="shared" si="111"/>
        <v>7.7752637012850533E-5</v>
      </c>
    </row>
    <row r="493" spans="1:19" x14ac:dyDescent="0.25">
      <c r="A493">
        <v>491</v>
      </c>
      <c r="B493">
        <v>182271.12698289999</v>
      </c>
      <c r="C493">
        <v>82902.201929240997</v>
      </c>
      <c r="D493">
        <v>264130.458873</v>
      </c>
      <c r="E493">
        <v>72235.729290699994</v>
      </c>
      <c r="F493">
        <f t="shared" si="98"/>
        <v>601539.51707584108</v>
      </c>
      <c r="G493">
        <f t="shared" si="99"/>
        <v>21</v>
      </c>
      <c r="H493" t="str">
        <f t="shared" si="101"/>
        <v>Day21</v>
      </c>
      <c r="I493">
        <f t="shared" si="100"/>
        <v>10</v>
      </c>
      <c r="J493" t="str">
        <f t="shared" si="102"/>
        <v>Hour10</v>
      </c>
      <c r="K493">
        <f t="shared" si="103"/>
        <v>1</v>
      </c>
      <c r="L493" t="str">
        <f t="shared" si="104"/>
        <v>Winter</v>
      </c>
      <c r="M493">
        <f t="shared" si="105"/>
        <v>2761</v>
      </c>
      <c r="N493" t="e">
        <f t="shared" si="106"/>
        <v>#N/A</v>
      </c>
      <c r="O493" t="str">
        <f t="shared" si="107"/>
        <v>Winter</v>
      </c>
      <c r="P493">
        <f t="shared" si="108"/>
        <v>1.7495472576089729E-4</v>
      </c>
      <c r="Q493">
        <f t="shared" si="109"/>
        <v>1.131551857449527E-4</v>
      </c>
      <c r="R493">
        <f t="shared" si="110"/>
        <v>6.7546582497553454E-5</v>
      </c>
      <c r="S493">
        <f t="shared" si="111"/>
        <v>1.0111203146791165E-4</v>
      </c>
    </row>
    <row r="494" spans="1:19" x14ac:dyDescent="0.25">
      <c r="A494">
        <v>492</v>
      </c>
      <c r="B494">
        <v>185841.29574470001</v>
      </c>
      <c r="C494">
        <v>85270.630823795</v>
      </c>
      <c r="D494">
        <v>254203.46526699999</v>
      </c>
      <c r="E494">
        <v>91719.504355700003</v>
      </c>
      <c r="F494">
        <f t="shared" si="98"/>
        <v>617034.896191195</v>
      </c>
      <c r="G494">
        <f t="shared" si="99"/>
        <v>21</v>
      </c>
      <c r="H494" t="str">
        <f t="shared" si="101"/>
        <v>Day21</v>
      </c>
      <c r="I494">
        <f t="shared" si="100"/>
        <v>11</v>
      </c>
      <c r="J494" t="str">
        <f t="shared" si="102"/>
        <v>Hour11</v>
      </c>
      <c r="K494">
        <f t="shared" si="103"/>
        <v>1</v>
      </c>
      <c r="L494" t="str">
        <f t="shared" si="104"/>
        <v>Winter</v>
      </c>
      <c r="M494">
        <f t="shared" si="105"/>
        <v>2761</v>
      </c>
      <c r="N494" t="e">
        <f t="shared" si="106"/>
        <v>#N/A</v>
      </c>
      <c r="O494" t="str">
        <f t="shared" si="107"/>
        <v>Winter</v>
      </c>
      <c r="P494">
        <f t="shared" si="108"/>
        <v>1.6837928402131742E-4</v>
      </c>
      <c r="Q494">
        <f t="shared" si="109"/>
        <v>1.1537157139016906E-4</v>
      </c>
      <c r="R494">
        <f t="shared" si="110"/>
        <v>6.9476317462278847E-5</v>
      </c>
      <c r="S494">
        <f t="shared" si="111"/>
        <v>1.283844643322342E-4</v>
      </c>
    </row>
    <row r="495" spans="1:19" x14ac:dyDescent="0.25">
      <c r="A495">
        <v>493</v>
      </c>
      <c r="B495">
        <v>186248.6020706</v>
      </c>
      <c r="C495">
        <v>85476.725493404098</v>
      </c>
      <c r="D495">
        <v>244140.65197899999</v>
      </c>
      <c r="E495">
        <v>110553.23976510001</v>
      </c>
      <c r="F495">
        <f t="shared" si="98"/>
        <v>626419.21930810413</v>
      </c>
      <c r="G495">
        <f t="shared" si="99"/>
        <v>21</v>
      </c>
      <c r="H495" t="str">
        <f t="shared" si="101"/>
        <v>Day21</v>
      </c>
      <c r="I495">
        <f t="shared" si="100"/>
        <v>12</v>
      </c>
      <c r="J495" t="str">
        <f t="shared" si="102"/>
        <v>Hour12</v>
      </c>
      <c r="K495">
        <f t="shared" si="103"/>
        <v>1</v>
      </c>
      <c r="L495" t="str">
        <f t="shared" si="104"/>
        <v>Winter</v>
      </c>
      <c r="M495">
        <f t="shared" si="105"/>
        <v>2761</v>
      </c>
      <c r="N495" t="e">
        <f t="shared" si="106"/>
        <v>#N/A</v>
      </c>
      <c r="O495" t="str">
        <f t="shared" si="107"/>
        <v>Winter</v>
      </c>
      <c r="P495">
        <f t="shared" si="108"/>
        <v>1.6171387804467591E-4</v>
      </c>
      <c r="Q495">
        <f t="shared" si="109"/>
        <v>1.1562442999550719E-4</v>
      </c>
      <c r="R495">
        <f t="shared" si="110"/>
        <v>6.9644238099838497E-5</v>
      </c>
      <c r="S495">
        <f t="shared" si="111"/>
        <v>1.5474700356417004E-4</v>
      </c>
    </row>
    <row r="496" spans="1:19" x14ac:dyDescent="0.25">
      <c r="A496">
        <v>494</v>
      </c>
      <c r="B496">
        <v>184006.0230629</v>
      </c>
      <c r="C496">
        <v>85244.842840326994</v>
      </c>
      <c r="D496">
        <v>236096.04194600001</v>
      </c>
      <c r="E496">
        <v>115244.17677590001</v>
      </c>
      <c r="F496">
        <f t="shared" si="98"/>
        <v>620591.08462512703</v>
      </c>
      <c r="G496">
        <f t="shared" si="99"/>
        <v>21</v>
      </c>
      <c r="H496" t="str">
        <f t="shared" si="101"/>
        <v>Day21</v>
      </c>
      <c r="I496">
        <f t="shared" si="100"/>
        <v>13</v>
      </c>
      <c r="J496" t="str">
        <f t="shared" si="102"/>
        <v>Hour13</v>
      </c>
      <c r="K496">
        <f t="shared" si="103"/>
        <v>1</v>
      </c>
      <c r="L496" t="str">
        <f t="shared" si="104"/>
        <v>Winter</v>
      </c>
      <c r="M496">
        <f t="shared" si="105"/>
        <v>2761</v>
      </c>
      <c r="N496" t="e">
        <f t="shared" si="106"/>
        <v>#N/A</v>
      </c>
      <c r="O496" t="str">
        <f t="shared" si="107"/>
        <v>Winter</v>
      </c>
      <c r="P496">
        <f t="shared" si="108"/>
        <v>1.5638528948210651E-4</v>
      </c>
      <c r="Q496">
        <f t="shared" si="109"/>
        <v>1.1423222132063665E-4</v>
      </c>
      <c r="R496">
        <f t="shared" si="110"/>
        <v>6.9455306076426226E-5</v>
      </c>
      <c r="S496">
        <f t="shared" si="111"/>
        <v>1.6131314715138605E-4</v>
      </c>
    </row>
    <row r="497" spans="1:19" x14ac:dyDescent="0.25">
      <c r="A497">
        <v>495</v>
      </c>
      <c r="B497">
        <v>185697.69688820001</v>
      </c>
      <c r="C497">
        <v>86473.998039714003</v>
      </c>
      <c r="D497">
        <v>225841.794903</v>
      </c>
      <c r="E497">
        <v>120746.09595060001</v>
      </c>
      <c r="F497">
        <f t="shared" si="98"/>
        <v>618759.58578151406</v>
      </c>
      <c r="G497">
        <f t="shared" si="99"/>
        <v>21</v>
      </c>
      <c r="H497" t="str">
        <f t="shared" si="101"/>
        <v>Day21</v>
      </c>
      <c r="I497">
        <f t="shared" si="100"/>
        <v>14</v>
      </c>
      <c r="J497" t="str">
        <f t="shared" si="102"/>
        <v>Hour14</v>
      </c>
      <c r="K497">
        <f t="shared" si="103"/>
        <v>1</v>
      </c>
      <c r="L497" t="str">
        <f t="shared" si="104"/>
        <v>Winter</v>
      </c>
      <c r="M497">
        <f t="shared" si="105"/>
        <v>2761</v>
      </c>
      <c r="N497" t="e">
        <f t="shared" si="106"/>
        <v>#N/A</v>
      </c>
      <c r="O497" t="str">
        <f t="shared" si="107"/>
        <v>Winter</v>
      </c>
      <c r="P497">
        <f t="shared" si="108"/>
        <v>1.4959308162032725E-4</v>
      </c>
      <c r="Q497">
        <f t="shared" si="109"/>
        <v>1.1528242421941861E-4</v>
      </c>
      <c r="R497">
        <f t="shared" si="110"/>
        <v>7.0456790128062822E-5</v>
      </c>
      <c r="S497">
        <f t="shared" si="111"/>
        <v>1.6901446380159109E-4</v>
      </c>
    </row>
    <row r="498" spans="1:19" x14ac:dyDescent="0.25">
      <c r="A498">
        <v>496</v>
      </c>
      <c r="B498">
        <v>184255.796673</v>
      </c>
      <c r="C498">
        <v>85508.928679150995</v>
      </c>
      <c r="D498">
        <v>226218.8662201</v>
      </c>
      <c r="E498">
        <v>127075.0073253</v>
      </c>
      <c r="F498">
        <f t="shared" si="98"/>
        <v>623058.59889755095</v>
      </c>
      <c r="G498">
        <f t="shared" si="99"/>
        <v>21</v>
      </c>
      <c r="H498" t="str">
        <f t="shared" si="101"/>
        <v>Day21</v>
      </c>
      <c r="I498">
        <f t="shared" si="100"/>
        <v>15</v>
      </c>
      <c r="J498" t="str">
        <f t="shared" si="102"/>
        <v>Hour15</v>
      </c>
      <c r="K498">
        <f t="shared" si="103"/>
        <v>1</v>
      </c>
      <c r="L498" t="str">
        <f t="shared" si="104"/>
        <v>Winter</v>
      </c>
      <c r="M498">
        <f t="shared" si="105"/>
        <v>2761</v>
      </c>
      <c r="N498" t="e">
        <f t="shared" si="106"/>
        <v>#N/A</v>
      </c>
      <c r="O498" t="str">
        <f t="shared" si="107"/>
        <v>Winter</v>
      </c>
      <c r="P498">
        <f t="shared" si="108"/>
        <v>1.498428461085162E-4</v>
      </c>
      <c r="Q498">
        <f t="shared" si="109"/>
        <v>1.1438728251827605E-4</v>
      </c>
      <c r="R498">
        <f t="shared" si="110"/>
        <v>6.9670476427556181E-5</v>
      </c>
      <c r="S498">
        <f t="shared" si="111"/>
        <v>1.7787336357819622E-4</v>
      </c>
    </row>
    <row r="499" spans="1:19" x14ac:dyDescent="0.25">
      <c r="A499">
        <v>497</v>
      </c>
      <c r="B499">
        <v>184002.6598014</v>
      </c>
      <c r="C499">
        <v>84254.993086925999</v>
      </c>
      <c r="D499">
        <v>236219.1716764</v>
      </c>
      <c r="E499">
        <v>137100.81317119999</v>
      </c>
      <c r="F499">
        <f t="shared" si="98"/>
        <v>641577.63773592596</v>
      </c>
      <c r="G499">
        <f t="shared" si="99"/>
        <v>21</v>
      </c>
      <c r="H499" t="str">
        <f t="shared" si="101"/>
        <v>Day21</v>
      </c>
      <c r="I499">
        <f t="shared" si="100"/>
        <v>16</v>
      </c>
      <c r="J499" t="str">
        <f t="shared" si="102"/>
        <v>Hour16</v>
      </c>
      <c r="K499">
        <f t="shared" si="103"/>
        <v>1</v>
      </c>
      <c r="L499" t="str">
        <f t="shared" si="104"/>
        <v>Winter</v>
      </c>
      <c r="M499">
        <f t="shared" si="105"/>
        <v>2761</v>
      </c>
      <c r="N499" t="e">
        <f t="shared" si="106"/>
        <v>#N/A</v>
      </c>
      <c r="O499" t="str">
        <f t="shared" si="107"/>
        <v>Winter</v>
      </c>
      <c r="P499">
        <f t="shared" si="108"/>
        <v>1.5646684814939185E-4</v>
      </c>
      <c r="Q499">
        <f t="shared" si="109"/>
        <v>1.1423013338446135E-4</v>
      </c>
      <c r="R499">
        <f t="shared" si="110"/>
        <v>6.8648801949004488E-5</v>
      </c>
      <c r="S499">
        <f t="shared" si="111"/>
        <v>1.9190699494228526E-4</v>
      </c>
    </row>
    <row r="500" spans="1:19" x14ac:dyDescent="0.25">
      <c r="A500">
        <v>498</v>
      </c>
      <c r="B500">
        <v>184849.10804650001</v>
      </c>
      <c r="C500">
        <v>82565.889322756906</v>
      </c>
      <c r="D500">
        <v>264602.05129249999</v>
      </c>
      <c r="E500">
        <v>130671.7609445</v>
      </c>
      <c r="F500">
        <f t="shared" si="98"/>
        <v>662688.80960625689</v>
      </c>
      <c r="G500">
        <f t="shared" si="99"/>
        <v>21</v>
      </c>
      <c r="H500" t="str">
        <f t="shared" si="101"/>
        <v>Day21</v>
      </c>
      <c r="I500">
        <f t="shared" si="100"/>
        <v>17</v>
      </c>
      <c r="J500" t="str">
        <f t="shared" si="102"/>
        <v>Hour17</v>
      </c>
      <c r="K500">
        <f t="shared" si="103"/>
        <v>1</v>
      </c>
      <c r="L500" t="str">
        <f t="shared" si="104"/>
        <v>Winter</v>
      </c>
      <c r="M500">
        <f t="shared" si="105"/>
        <v>2761</v>
      </c>
      <c r="N500" t="e">
        <f t="shared" si="106"/>
        <v>#N/A</v>
      </c>
      <c r="O500" t="str">
        <f t="shared" si="107"/>
        <v>Winter</v>
      </c>
      <c r="P500">
        <f t="shared" si="108"/>
        <v>1.7526709913417876E-4</v>
      </c>
      <c r="Q500">
        <f t="shared" si="109"/>
        <v>1.1475561435329722E-4</v>
      </c>
      <c r="R500">
        <f t="shared" si="110"/>
        <v>6.7272563633274875E-5</v>
      </c>
      <c r="S500">
        <f t="shared" si="111"/>
        <v>1.8290792291189283E-4</v>
      </c>
    </row>
    <row r="501" spans="1:19" x14ac:dyDescent="0.25">
      <c r="A501">
        <v>499</v>
      </c>
      <c r="B501">
        <v>187927.80455830001</v>
      </c>
      <c r="C501">
        <v>85506.266118169995</v>
      </c>
      <c r="D501">
        <v>265147.99012142001</v>
      </c>
      <c r="E501">
        <v>152484.33213960001</v>
      </c>
      <c r="F501">
        <f t="shared" si="98"/>
        <v>691066.39293749002</v>
      </c>
      <c r="G501">
        <f t="shared" si="99"/>
        <v>21</v>
      </c>
      <c r="H501" t="str">
        <f t="shared" si="101"/>
        <v>Day21</v>
      </c>
      <c r="I501">
        <f t="shared" si="100"/>
        <v>18</v>
      </c>
      <c r="J501" t="str">
        <f t="shared" si="102"/>
        <v>Hour18</v>
      </c>
      <c r="K501">
        <f t="shared" si="103"/>
        <v>1</v>
      </c>
      <c r="L501" t="str">
        <f t="shared" si="104"/>
        <v>Winter</v>
      </c>
      <c r="M501">
        <f t="shared" si="105"/>
        <v>2761</v>
      </c>
      <c r="N501" t="e">
        <f t="shared" si="106"/>
        <v>#N/A</v>
      </c>
      <c r="O501" t="str">
        <f t="shared" si="107"/>
        <v>Winter</v>
      </c>
      <c r="P501">
        <f t="shared" si="108"/>
        <v>1.7562871807999617E-4</v>
      </c>
      <c r="Q501">
        <f t="shared" si="109"/>
        <v>1.1666689060100346E-4</v>
      </c>
      <c r="R501">
        <f t="shared" si="110"/>
        <v>6.9668307041330333E-5</v>
      </c>
      <c r="S501">
        <f t="shared" si="111"/>
        <v>2.134400903964809E-4</v>
      </c>
    </row>
    <row r="502" spans="1:19" x14ac:dyDescent="0.25">
      <c r="A502">
        <v>500</v>
      </c>
      <c r="B502">
        <v>183537.3375578</v>
      </c>
      <c r="C502">
        <v>84986.527736627904</v>
      </c>
      <c r="D502">
        <v>260441.953885</v>
      </c>
      <c r="E502">
        <v>149810.38272389999</v>
      </c>
      <c r="F502">
        <f t="shared" si="98"/>
        <v>678776.20190332795</v>
      </c>
      <c r="G502">
        <f t="shared" si="99"/>
        <v>21</v>
      </c>
      <c r="H502" t="str">
        <f t="shared" si="101"/>
        <v>Day21</v>
      </c>
      <c r="I502">
        <f t="shared" si="100"/>
        <v>19</v>
      </c>
      <c r="J502" t="str">
        <f t="shared" si="102"/>
        <v>Hour19</v>
      </c>
      <c r="K502">
        <f t="shared" si="103"/>
        <v>1</v>
      </c>
      <c r="L502" t="str">
        <f t="shared" si="104"/>
        <v>Winter</v>
      </c>
      <c r="M502">
        <f t="shared" si="105"/>
        <v>2761</v>
      </c>
      <c r="N502" t="e">
        <f t="shared" si="106"/>
        <v>#N/A</v>
      </c>
      <c r="O502" t="str">
        <f t="shared" si="107"/>
        <v>Winter</v>
      </c>
      <c r="P502">
        <f t="shared" si="108"/>
        <v>1.7251153393290169E-4</v>
      </c>
      <c r="Q502">
        <f t="shared" si="109"/>
        <v>1.1394125809314461E-4</v>
      </c>
      <c r="R502">
        <f t="shared" si="110"/>
        <v>6.9244837571895226E-5</v>
      </c>
      <c r="S502">
        <f t="shared" si="111"/>
        <v>2.0969722713312525E-4</v>
      </c>
    </row>
    <row r="503" spans="1:19" x14ac:dyDescent="0.25">
      <c r="A503">
        <v>501</v>
      </c>
      <c r="B503">
        <v>182829.35190840001</v>
      </c>
      <c r="C503">
        <v>86341.963535461997</v>
      </c>
      <c r="D503">
        <v>248486.75043931999</v>
      </c>
      <c r="E503">
        <v>130890.695893</v>
      </c>
      <c r="F503">
        <f t="shared" si="98"/>
        <v>648548.76177618199</v>
      </c>
      <c r="G503">
        <f t="shared" si="99"/>
        <v>21</v>
      </c>
      <c r="H503" t="str">
        <f t="shared" si="101"/>
        <v>Day21</v>
      </c>
      <c r="I503">
        <f t="shared" si="100"/>
        <v>20</v>
      </c>
      <c r="J503" t="str">
        <f t="shared" si="102"/>
        <v>Hour20</v>
      </c>
      <c r="K503">
        <f t="shared" si="103"/>
        <v>1</v>
      </c>
      <c r="L503" t="str">
        <f t="shared" si="104"/>
        <v>Winter</v>
      </c>
      <c r="M503">
        <f t="shared" si="105"/>
        <v>2761</v>
      </c>
      <c r="N503" t="e">
        <f t="shared" si="106"/>
        <v>#N/A</v>
      </c>
      <c r="O503" t="str">
        <f t="shared" si="107"/>
        <v>Winter</v>
      </c>
      <c r="P503">
        <f t="shared" si="108"/>
        <v>1.6459264661797683E-4</v>
      </c>
      <c r="Q503">
        <f t="shared" si="109"/>
        <v>1.135017356685637E-4</v>
      </c>
      <c r="R503">
        <f t="shared" si="110"/>
        <v>7.034921180895384E-5</v>
      </c>
      <c r="S503">
        <f t="shared" si="111"/>
        <v>1.8321437731637556E-4</v>
      </c>
    </row>
    <row r="504" spans="1:19" x14ac:dyDescent="0.25">
      <c r="A504">
        <v>502</v>
      </c>
      <c r="B504">
        <v>179429.9911516</v>
      </c>
      <c r="C504">
        <v>87727.530131656007</v>
      </c>
      <c r="D504">
        <v>235299.15776460999</v>
      </c>
      <c r="E504">
        <v>111975.1446343</v>
      </c>
      <c r="F504">
        <f t="shared" si="98"/>
        <v>614431.82368216605</v>
      </c>
      <c r="G504">
        <f t="shared" si="99"/>
        <v>21</v>
      </c>
      <c r="H504" t="str">
        <f t="shared" si="101"/>
        <v>Day21</v>
      </c>
      <c r="I504">
        <f t="shared" si="100"/>
        <v>21</v>
      </c>
      <c r="J504" t="str">
        <f t="shared" si="102"/>
        <v>Hour21</v>
      </c>
      <c r="K504">
        <f t="shared" si="103"/>
        <v>1</v>
      </c>
      <c r="L504" t="str">
        <f t="shared" si="104"/>
        <v>Winter</v>
      </c>
      <c r="M504">
        <f t="shared" si="105"/>
        <v>2761</v>
      </c>
      <c r="N504" t="e">
        <f t="shared" si="106"/>
        <v>#N/A</v>
      </c>
      <c r="O504" t="str">
        <f t="shared" si="107"/>
        <v>Winter</v>
      </c>
      <c r="P504">
        <f t="shared" si="108"/>
        <v>1.5585744936092867E-4</v>
      </c>
      <c r="Q504">
        <f t="shared" si="109"/>
        <v>1.1139138882308722E-4</v>
      </c>
      <c r="R504">
        <f t="shared" si="110"/>
        <v>7.1478135844958989E-5</v>
      </c>
      <c r="S504">
        <f t="shared" si="111"/>
        <v>1.5673731627078566E-4</v>
      </c>
    </row>
    <row r="505" spans="1:19" x14ac:dyDescent="0.25">
      <c r="A505">
        <v>503</v>
      </c>
      <c r="B505">
        <v>170039.7823616</v>
      </c>
      <c r="C505">
        <v>90345.446002511002</v>
      </c>
      <c r="D505">
        <v>221173.10552829999</v>
      </c>
      <c r="E505">
        <v>90698.6605461</v>
      </c>
      <c r="F505">
        <f t="shared" si="98"/>
        <v>572256.99443851097</v>
      </c>
      <c r="G505">
        <f t="shared" si="99"/>
        <v>21</v>
      </c>
      <c r="H505" t="str">
        <f t="shared" si="101"/>
        <v>Day21</v>
      </c>
      <c r="I505">
        <f t="shared" si="100"/>
        <v>22</v>
      </c>
      <c r="J505" t="str">
        <f t="shared" si="102"/>
        <v>Hour22</v>
      </c>
      <c r="K505">
        <f t="shared" si="103"/>
        <v>1</v>
      </c>
      <c r="L505" t="str">
        <f t="shared" si="104"/>
        <v>Winter</v>
      </c>
      <c r="M505">
        <f t="shared" si="105"/>
        <v>2761</v>
      </c>
      <c r="N505" t="e">
        <f t="shared" si="106"/>
        <v>#N/A</v>
      </c>
      <c r="O505" t="str">
        <f t="shared" si="107"/>
        <v>Winter</v>
      </c>
      <c r="P505">
        <f t="shared" si="108"/>
        <v>1.4650063528642601E-4</v>
      </c>
      <c r="Q505">
        <f t="shared" si="109"/>
        <v>1.0556188177276859E-4</v>
      </c>
      <c r="R505">
        <f t="shared" si="110"/>
        <v>7.3611146383005866E-5</v>
      </c>
      <c r="S505">
        <f t="shared" si="111"/>
        <v>1.2695553722907299E-4</v>
      </c>
    </row>
    <row r="506" spans="1:19" x14ac:dyDescent="0.25">
      <c r="A506">
        <v>504</v>
      </c>
      <c r="B506">
        <v>160392.6799703</v>
      </c>
      <c r="C506">
        <v>94480.366842955002</v>
      </c>
      <c r="D506">
        <v>206105.9033561</v>
      </c>
      <c r="E506">
        <v>65541.607629599996</v>
      </c>
      <c r="F506">
        <f t="shared" si="98"/>
        <v>526520.55779895501</v>
      </c>
      <c r="G506">
        <f t="shared" si="99"/>
        <v>21</v>
      </c>
      <c r="H506" t="str">
        <f t="shared" si="101"/>
        <v>Day21</v>
      </c>
      <c r="I506">
        <f t="shared" si="100"/>
        <v>23</v>
      </c>
      <c r="J506" t="str">
        <f t="shared" si="102"/>
        <v>Hour23</v>
      </c>
      <c r="K506">
        <f t="shared" si="103"/>
        <v>1</v>
      </c>
      <c r="L506" t="str">
        <f t="shared" si="104"/>
        <v>Winter</v>
      </c>
      <c r="M506">
        <f t="shared" si="105"/>
        <v>2761</v>
      </c>
      <c r="N506" t="e">
        <f t="shared" si="106"/>
        <v>#N/A</v>
      </c>
      <c r="O506" t="str">
        <f t="shared" si="107"/>
        <v>Winter</v>
      </c>
      <c r="P506">
        <f t="shared" si="108"/>
        <v>1.36520422344424E-4</v>
      </c>
      <c r="Q506">
        <f t="shared" si="109"/>
        <v>9.9572893384659587E-5</v>
      </c>
      <c r="R506">
        <f t="shared" si="110"/>
        <v>7.6980173564072699E-5</v>
      </c>
      <c r="S506">
        <f t="shared" si="111"/>
        <v>9.1741928242078865E-5</v>
      </c>
    </row>
    <row r="507" spans="1:19" x14ac:dyDescent="0.25">
      <c r="A507">
        <v>505</v>
      </c>
      <c r="B507">
        <v>150746.93948644001</v>
      </c>
      <c r="C507">
        <v>95026.985197848102</v>
      </c>
      <c r="D507">
        <v>200259.30821069999</v>
      </c>
      <c r="E507">
        <v>40378.672645600003</v>
      </c>
      <c r="F507">
        <f t="shared" si="98"/>
        <v>486411.90554058808</v>
      </c>
      <c r="G507">
        <f t="shared" si="99"/>
        <v>22</v>
      </c>
      <c r="H507" t="str">
        <f t="shared" si="101"/>
        <v>Day22</v>
      </c>
      <c r="I507">
        <f t="shared" si="100"/>
        <v>0</v>
      </c>
      <c r="J507" t="str">
        <f t="shared" si="102"/>
        <v>Hour0</v>
      </c>
      <c r="K507">
        <f t="shared" si="103"/>
        <v>1</v>
      </c>
      <c r="L507" t="str">
        <f t="shared" si="104"/>
        <v>Winter</v>
      </c>
      <c r="M507">
        <f t="shared" si="105"/>
        <v>76</v>
      </c>
      <c r="N507">
        <f t="shared" si="106"/>
        <v>689580.85843287699</v>
      </c>
      <c r="O507" t="str">
        <f t="shared" si="107"/>
        <v>Winter</v>
      </c>
      <c r="P507">
        <f t="shared" si="108"/>
        <v>1.32647754819963E-4</v>
      </c>
      <c r="Q507">
        <f t="shared" si="109"/>
        <v>9.3584750478179483E-5</v>
      </c>
      <c r="R507">
        <f t="shared" si="110"/>
        <v>7.7425544144639163E-5</v>
      </c>
      <c r="S507">
        <f t="shared" si="111"/>
        <v>5.6520085825451036E-5</v>
      </c>
    </row>
    <row r="508" spans="1:19" x14ac:dyDescent="0.25">
      <c r="A508">
        <v>506</v>
      </c>
      <c r="B508">
        <v>147900.39533222001</v>
      </c>
      <c r="C508">
        <v>94070.073051795</v>
      </c>
      <c r="D508">
        <v>195192.95793519999</v>
      </c>
      <c r="E508">
        <v>24523.849069700002</v>
      </c>
      <c r="F508">
        <f t="shared" si="98"/>
        <v>461687.27538891498</v>
      </c>
      <c r="G508">
        <f t="shared" si="99"/>
        <v>22</v>
      </c>
      <c r="H508" t="str">
        <f t="shared" si="101"/>
        <v>Day22</v>
      </c>
      <c r="I508">
        <f t="shared" si="100"/>
        <v>1</v>
      </c>
      <c r="J508" t="str">
        <f t="shared" si="102"/>
        <v>Hour1</v>
      </c>
      <c r="K508">
        <f t="shared" si="103"/>
        <v>1</v>
      </c>
      <c r="L508" t="str">
        <f t="shared" si="104"/>
        <v>Winter</v>
      </c>
      <c r="M508">
        <f t="shared" si="105"/>
        <v>2761</v>
      </c>
      <c r="N508" t="e">
        <f t="shared" si="106"/>
        <v>#N/A</v>
      </c>
      <c r="O508" t="str">
        <f t="shared" si="107"/>
        <v>Winter</v>
      </c>
      <c r="P508">
        <f t="shared" si="108"/>
        <v>1.2929190587001308E-4</v>
      </c>
      <c r="Q508">
        <f t="shared" si="109"/>
        <v>9.1817596031758622E-5</v>
      </c>
      <c r="R508">
        <f t="shared" si="110"/>
        <v>7.6645876732771677E-5</v>
      </c>
      <c r="S508">
        <f t="shared" si="111"/>
        <v>3.4327281294148522E-5</v>
      </c>
    </row>
    <row r="509" spans="1:19" x14ac:dyDescent="0.25">
      <c r="A509">
        <v>507</v>
      </c>
      <c r="B509">
        <v>147147.27267529001</v>
      </c>
      <c r="C509">
        <v>88620.752676549993</v>
      </c>
      <c r="D509">
        <v>196811.12007219999</v>
      </c>
      <c r="E509">
        <v>21152.7741738</v>
      </c>
      <c r="F509">
        <f t="shared" si="98"/>
        <v>453731.91959784005</v>
      </c>
      <c r="G509">
        <f t="shared" si="99"/>
        <v>22</v>
      </c>
      <c r="H509" t="str">
        <f t="shared" si="101"/>
        <v>Day22</v>
      </c>
      <c r="I509">
        <f t="shared" si="100"/>
        <v>2</v>
      </c>
      <c r="J509" t="str">
        <f t="shared" si="102"/>
        <v>Hour2</v>
      </c>
      <c r="K509">
        <f t="shared" si="103"/>
        <v>1</v>
      </c>
      <c r="L509" t="str">
        <f t="shared" si="104"/>
        <v>Winter</v>
      </c>
      <c r="M509">
        <f t="shared" si="105"/>
        <v>2761</v>
      </c>
      <c r="N509" t="e">
        <f t="shared" si="106"/>
        <v>#N/A</v>
      </c>
      <c r="O509" t="str">
        <f t="shared" si="107"/>
        <v>Winter</v>
      </c>
      <c r="P509">
        <f t="shared" si="108"/>
        <v>1.3036374405983586E-4</v>
      </c>
      <c r="Q509">
        <f t="shared" si="109"/>
        <v>9.1350052238376342E-5</v>
      </c>
      <c r="R509">
        <f t="shared" si="110"/>
        <v>7.2205910607429756E-5</v>
      </c>
      <c r="S509">
        <f t="shared" si="111"/>
        <v>2.9608615970189353E-5</v>
      </c>
    </row>
    <row r="510" spans="1:19" x14ac:dyDescent="0.25">
      <c r="A510">
        <v>508</v>
      </c>
      <c r="B510">
        <v>147226.91524845999</v>
      </c>
      <c r="C510">
        <v>84777.381446738</v>
      </c>
      <c r="D510">
        <v>200241.29956009999</v>
      </c>
      <c r="E510">
        <v>18507.034035699999</v>
      </c>
      <c r="F510">
        <f t="shared" si="98"/>
        <v>450752.63029099803</v>
      </c>
      <c r="G510">
        <f t="shared" si="99"/>
        <v>22</v>
      </c>
      <c r="H510" t="str">
        <f t="shared" si="101"/>
        <v>Day22</v>
      </c>
      <c r="I510">
        <f t="shared" si="100"/>
        <v>3</v>
      </c>
      <c r="J510" t="str">
        <f t="shared" si="102"/>
        <v>Hour3</v>
      </c>
      <c r="K510">
        <f t="shared" si="103"/>
        <v>1</v>
      </c>
      <c r="L510" t="str">
        <f t="shared" si="104"/>
        <v>Winter</v>
      </c>
      <c r="M510">
        <f t="shared" si="105"/>
        <v>2761</v>
      </c>
      <c r="N510" t="e">
        <f t="shared" si="106"/>
        <v>#N/A</v>
      </c>
      <c r="O510" t="str">
        <f t="shared" si="107"/>
        <v>Winter</v>
      </c>
      <c r="P510">
        <f t="shared" si="108"/>
        <v>1.3263582625049587E-4</v>
      </c>
      <c r="Q510">
        <f t="shared" si="109"/>
        <v>9.1399494902771024E-5</v>
      </c>
      <c r="R510">
        <f t="shared" si="110"/>
        <v>6.9074430552595986E-5</v>
      </c>
      <c r="S510">
        <f t="shared" si="111"/>
        <v>2.5905238670253574E-5</v>
      </c>
    </row>
    <row r="511" spans="1:19" x14ac:dyDescent="0.25">
      <c r="A511">
        <v>509</v>
      </c>
      <c r="B511">
        <v>148904.64103696999</v>
      </c>
      <c r="C511">
        <v>83481.649877835007</v>
      </c>
      <c r="D511">
        <v>204232.00882300001</v>
      </c>
      <c r="E511">
        <v>14403.556350700001</v>
      </c>
      <c r="F511">
        <f t="shared" si="98"/>
        <v>451021.85608850501</v>
      </c>
      <c r="G511">
        <f t="shared" si="99"/>
        <v>22</v>
      </c>
      <c r="H511" t="str">
        <f t="shared" si="101"/>
        <v>Day22</v>
      </c>
      <c r="I511">
        <f t="shared" si="100"/>
        <v>4</v>
      </c>
      <c r="J511" t="str">
        <f t="shared" si="102"/>
        <v>Hour4</v>
      </c>
      <c r="K511">
        <f t="shared" si="103"/>
        <v>1</v>
      </c>
      <c r="L511" t="str">
        <f t="shared" si="104"/>
        <v>Winter</v>
      </c>
      <c r="M511">
        <f t="shared" si="105"/>
        <v>2761</v>
      </c>
      <c r="N511" t="e">
        <f t="shared" si="106"/>
        <v>#N/A</v>
      </c>
      <c r="O511" t="str">
        <f t="shared" si="107"/>
        <v>Winter</v>
      </c>
      <c r="P511">
        <f t="shared" si="108"/>
        <v>1.3527919213741866E-4</v>
      </c>
      <c r="Q511">
        <f t="shared" si="109"/>
        <v>9.2441038763120106E-5</v>
      </c>
      <c r="R511">
        <f t="shared" si="110"/>
        <v>6.8018701786931924E-5</v>
      </c>
      <c r="S511">
        <f t="shared" si="111"/>
        <v>2.0161391838668932E-5</v>
      </c>
    </row>
    <row r="512" spans="1:19" x14ac:dyDescent="0.25">
      <c r="A512">
        <v>510</v>
      </c>
      <c r="B512">
        <v>153956.80438409999</v>
      </c>
      <c r="C512">
        <v>84103.614922506007</v>
      </c>
      <c r="D512">
        <v>208773.40569459999</v>
      </c>
      <c r="E512">
        <v>16102.0570407</v>
      </c>
      <c r="F512">
        <f t="shared" si="98"/>
        <v>462935.88204190601</v>
      </c>
      <c r="G512">
        <f t="shared" si="99"/>
        <v>22</v>
      </c>
      <c r="H512" t="str">
        <f t="shared" si="101"/>
        <v>Day22</v>
      </c>
      <c r="I512">
        <f t="shared" si="100"/>
        <v>5</v>
      </c>
      <c r="J512" t="str">
        <f t="shared" si="102"/>
        <v>Hour5</v>
      </c>
      <c r="K512">
        <f t="shared" si="103"/>
        <v>1</v>
      </c>
      <c r="L512" t="str">
        <f t="shared" si="104"/>
        <v>Winter</v>
      </c>
      <c r="M512">
        <f t="shared" si="105"/>
        <v>2761</v>
      </c>
      <c r="N512" t="e">
        <f t="shared" si="106"/>
        <v>#N/A</v>
      </c>
      <c r="O512" t="str">
        <f t="shared" si="107"/>
        <v>Winter</v>
      </c>
      <c r="P512">
        <f t="shared" si="108"/>
        <v>1.3828732246677308E-4</v>
      </c>
      <c r="Q512">
        <f t="shared" si="109"/>
        <v>9.5577456973844002E-5</v>
      </c>
      <c r="R512">
        <f t="shared" si="110"/>
        <v>6.852546291296718E-5</v>
      </c>
      <c r="S512">
        <f t="shared" si="111"/>
        <v>2.2538869811161143E-5</v>
      </c>
    </row>
    <row r="513" spans="1:19" x14ac:dyDescent="0.25">
      <c r="A513">
        <v>511</v>
      </c>
      <c r="B513">
        <v>157278.73966250001</v>
      </c>
      <c r="C513">
        <v>82354.424372987996</v>
      </c>
      <c r="D513">
        <v>223877.5728314</v>
      </c>
      <c r="E513">
        <v>19345.274921600001</v>
      </c>
      <c r="F513">
        <f t="shared" si="98"/>
        <v>482856.01178848802</v>
      </c>
      <c r="G513">
        <f t="shared" si="99"/>
        <v>22</v>
      </c>
      <c r="H513" t="str">
        <f t="shared" si="101"/>
        <v>Day22</v>
      </c>
      <c r="I513">
        <f t="shared" si="100"/>
        <v>6</v>
      </c>
      <c r="J513" t="str">
        <f t="shared" si="102"/>
        <v>Hour6</v>
      </c>
      <c r="K513">
        <f t="shared" si="103"/>
        <v>1</v>
      </c>
      <c r="L513" t="str">
        <f t="shared" si="104"/>
        <v>Winter</v>
      </c>
      <c r="M513">
        <f t="shared" si="105"/>
        <v>2761</v>
      </c>
      <c r="N513" t="e">
        <f t="shared" si="106"/>
        <v>#N/A</v>
      </c>
      <c r="O513" t="str">
        <f t="shared" si="107"/>
        <v>Winter</v>
      </c>
      <c r="P513">
        <f t="shared" si="108"/>
        <v>1.4829202026096501E-4</v>
      </c>
      <c r="Q513">
        <f t="shared" si="109"/>
        <v>9.7639737542808339E-5</v>
      </c>
      <c r="R513">
        <f t="shared" si="110"/>
        <v>6.7100267429525076E-5</v>
      </c>
      <c r="S513">
        <f t="shared" si="111"/>
        <v>2.7078567155548221E-5</v>
      </c>
    </row>
    <row r="514" spans="1:19" x14ac:dyDescent="0.25">
      <c r="A514">
        <v>512</v>
      </c>
      <c r="B514">
        <v>172329.25042349999</v>
      </c>
      <c r="C514">
        <v>85226.745467633998</v>
      </c>
      <c r="D514">
        <v>224423.20125519999</v>
      </c>
      <c r="E514">
        <v>25721.577595700001</v>
      </c>
      <c r="F514">
        <f t="shared" si="98"/>
        <v>507700.77474203397</v>
      </c>
      <c r="G514">
        <f t="shared" si="99"/>
        <v>22</v>
      </c>
      <c r="H514" t="str">
        <f t="shared" si="101"/>
        <v>Day22</v>
      </c>
      <c r="I514">
        <f t="shared" si="100"/>
        <v>7</v>
      </c>
      <c r="J514" t="str">
        <f t="shared" si="102"/>
        <v>Hour7</v>
      </c>
      <c r="K514">
        <f t="shared" si="103"/>
        <v>1</v>
      </c>
      <c r="L514" t="str">
        <f t="shared" si="104"/>
        <v>Winter</v>
      </c>
      <c r="M514">
        <f t="shared" si="105"/>
        <v>2761</v>
      </c>
      <c r="N514" t="e">
        <f t="shared" si="106"/>
        <v>#N/A</v>
      </c>
      <c r="O514" t="str">
        <f t="shared" si="107"/>
        <v>Winter</v>
      </c>
      <c r="P514">
        <f t="shared" si="108"/>
        <v>1.4865343360064793E-4</v>
      </c>
      <c r="Q514">
        <f t="shared" si="109"/>
        <v>1.0698319949922197E-4</v>
      </c>
      <c r="R514">
        <f t="shared" si="110"/>
        <v>6.9440560802487184E-5</v>
      </c>
      <c r="S514">
        <f t="shared" si="111"/>
        <v>3.600380294901495E-5</v>
      </c>
    </row>
    <row r="515" spans="1:19" x14ac:dyDescent="0.25">
      <c r="A515">
        <v>513</v>
      </c>
      <c r="B515">
        <v>174930.29354310001</v>
      </c>
      <c r="C515">
        <v>83533.554765779001</v>
      </c>
      <c r="D515">
        <v>237449.026579</v>
      </c>
      <c r="E515">
        <v>36813.183595199996</v>
      </c>
      <c r="F515">
        <f t="shared" ref="F515:F578" si="112">SUM(B515:E515)</f>
        <v>532726.05848307896</v>
      </c>
      <c r="G515">
        <f t="shared" ref="G515:G578" si="113">CEILING(A515/24,1)</f>
        <v>22</v>
      </c>
      <c r="H515" t="str">
        <f t="shared" si="101"/>
        <v>Day22</v>
      </c>
      <c r="I515">
        <f t="shared" ref="I515:I578" si="114">A515-(G515-1)*24-1</f>
        <v>8</v>
      </c>
      <c r="J515" t="str">
        <f t="shared" si="102"/>
        <v>Hour8</v>
      </c>
      <c r="K515">
        <f t="shared" si="103"/>
        <v>1</v>
      </c>
      <c r="L515" t="str">
        <f t="shared" si="104"/>
        <v>Winter</v>
      </c>
      <c r="M515">
        <f t="shared" si="105"/>
        <v>2761</v>
      </c>
      <c r="N515" t="e">
        <f t="shared" si="106"/>
        <v>#N/A</v>
      </c>
      <c r="O515" t="str">
        <f t="shared" si="107"/>
        <v>Winter</v>
      </c>
      <c r="P515">
        <f t="shared" si="108"/>
        <v>1.5728147940444727E-4</v>
      </c>
      <c r="Q515">
        <f t="shared" si="109"/>
        <v>1.0859794519263387E-4</v>
      </c>
      <c r="R515">
        <f t="shared" si="110"/>
        <v>6.806099255501704E-5</v>
      </c>
      <c r="S515">
        <f t="shared" si="111"/>
        <v>5.1529289101966522E-5</v>
      </c>
    </row>
    <row r="516" spans="1:19" x14ac:dyDescent="0.25">
      <c r="A516">
        <v>514</v>
      </c>
      <c r="B516">
        <v>176287.48866969999</v>
      </c>
      <c r="C516">
        <v>83259.979953789996</v>
      </c>
      <c r="D516">
        <v>243413.953763</v>
      </c>
      <c r="E516">
        <v>55220.129479700001</v>
      </c>
      <c r="F516">
        <f t="shared" si="112"/>
        <v>558181.55186619004</v>
      </c>
      <c r="G516">
        <f t="shared" si="113"/>
        <v>22</v>
      </c>
      <c r="H516" t="str">
        <f t="shared" ref="H516:H579" si="115">CONCATENATE("Day",G516)</f>
        <v>Day22</v>
      </c>
      <c r="I516">
        <f t="shared" si="114"/>
        <v>9</v>
      </c>
      <c r="J516" t="str">
        <f t="shared" ref="J516:J579" si="116">CONCATENATE("Hour",I516)</f>
        <v>Hour9</v>
      </c>
      <c r="K516">
        <f t="shared" ref="K516:K579" si="117">MONTH(G516)</f>
        <v>1</v>
      </c>
      <c r="L516" t="str">
        <f t="shared" ref="L516:L579" si="118">IF(AND(K516&gt;=3,K516&lt;=5),"Spring",IF(AND(K516&gt;=6,K516&lt;=8),"Summer",IF(AND(K516&gt;=9,K516&lt;=10),"Fall","Winter")))</f>
        <v>Winter</v>
      </c>
      <c r="M516">
        <f t="shared" ref="M516:M579" si="119">COUNTIFS($L$3:$L$8762,L516,$N$3:$N$8762,"&gt;"&amp;N516+1)+1</f>
        <v>2761</v>
      </c>
      <c r="N516" t="e">
        <f t="shared" ref="N516:N579" si="120">IF(G516=G515,NA(),_xlfn.MAXIFS($F$3:$F$8762,$G$3:$G$8762,G516))</f>
        <v>#N/A</v>
      </c>
      <c r="O516" t="str">
        <f t="shared" ref="O516:O579" si="121">IF(G516=G515,O515,IF(AND(OR(L516="Winter",L516="Summer"),M516&lt;=5),CONCATENATE(L516," Peak ",M516),L516))</f>
        <v>Winter</v>
      </c>
      <c r="P516">
        <f t="shared" ref="P516:P579" si="122">D516/SUM($D$3:$D$8762)</f>
        <v>1.6123252770123693E-4</v>
      </c>
      <c r="Q516">
        <f t="shared" ref="Q516:Q579" si="123">B516/SUM($B$3:$B$8762)</f>
        <v>1.0944050138452581E-4</v>
      </c>
      <c r="R516">
        <f t="shared" ref="R516:R579" si="124">C516/SUM($C$3:$C$8762)</f>
        <v>6.7838090832538793E-5</v>
      </c>
      <c r="S516">
        <f t="shared" ref="S516:S579" si="125">E516/SUM($E$3:$E$8762)</f>
        <v>7.7294429286428219E-5</v>
      </c>
    </row>
    <row r="517" spans="1:19" x14ac:dyDescent="0.25">
      <c r="A517">
        <v>515</v>
      </c>
      <c r="B517">
        <v>172848.93165079999</v>
      </c>
      <c r="C517">
        <v>82127.620959366002</v>
      </c>
      <c r="D517">
        <v>249060.33531699999</v>
      </c>
      <c r="E517">
        <v>71464.484772700001</v>
      </c>
      <c r="F517">
        <f t="shared" si="112"/>
        <v>575501.37269986595</v>
      </c>
      <c r="G517">
        <f t="shared" si="113"/>
        <v>22</v>
      </c>
      <c r="H517" t="str">
        <f t="shared" si="115"/>
        <v>Day22</v>
      </c>
      <c r="I517">
        <f t="shared" si="114"/>
        <v>10</v>
      </c>
      <c r="J517" t="str">
        <f t="shared" si="116"/>
        <v>Hour10</v>
      </c>
      <c r="K517">
        <f t="shared" si="117"/>
        <v>1</v>
      </c>
      <c r="L517" t="str">
        <f t="shared" si="118"/>
        <v>Winter</v>
      </c>
      <c r="M517">
        <f t="shared" si="119"/>
        <v>2761</v>
      </c>
      <c r="N517" t="e">
        <f t="shared" si="120"/>
        <v>#N/A</v>
      </c>
      <c r="O517" t="str">
        <f t="shared" si="121"/>
        <v>Winter</v>
      </c>
      <c r="P517">
        <f t="shared" si="122"/>
        <v>1.6497257775277774E-4</v>
      </c>
      <c r="Q517">
        <f t="shared" si="123"/>
        <v>1.073058212264076E-4</v>
      </c>
      <c r="R517">
        <f t="shared" si="124"/>
        <v>6.6915473839820183E-5</v>
      </c>
      <c r="S517">
        <f t="shared" si="125"/>
        <v>1.0003248121294511E-4</v>
      </c>
    </row>
    <row r="518" spans="1:19" x14ac:dyDescent="0.25">
      <c r="A518">
        <v>516</v>
      </c>
      <c r="B518">
        <v>177581.7666191</v>
      </c>
      <c r="C518">
        <v>84907.603211498004</v>
      </c>
      <c r="D518">
        <v>238476.8824605</v>
      </c>
      <c r="E518">
        <v>91184.721291299997</v>
      </c>
      <c r="F518">
        <f t="shared" si="112"/>
        <v>592150.97358239803</v>
      </c>
      <c r="G518">
        <f t="shared" si="113"/>
        <v>22</v>
      </c>
      <c r="H518" t="str">
        <f t="shared" si="115"/>
        <v>Day22</v>
      </c>
      <c r="I518">
        <f t="shared" si="114"/>
        <v>11</v>
      </c>
      <c r="J518" t="str">
        <f t="shared" si="116"/>
        <v>Hour11</v>
      </c>
      <c r="K518">
        <f t="shared" si="117"/>
        <v>1</v>
      </c>
      <c r="L518" t="str">
        <f t="shared" si="118"/>
        <v>Winter</v>
      </c>
      <c r="M518">
        <f t="shared" si="119"/>
        <v>2761</v>
      </c>
      <c r="N518" t="e">
        <f t="shared" si="120"/>
        <v>#N/A</v>
      </c>
      <c r="O518" t="str">
        <f t="shared" si="121"/>
        <v>Winter</v>
      </c>
      <c r="P518">
        <f t="shared" si="122"/>
        <v>1.5796231055370909E-4</v>
      </c>
      <c r="Q518">
        <f t="shared" si="123"/>
        <v>1.1024399815438829E-4</v>
      </c>
      <c r="R518">
        <f t="shared" si="124"/>
        <v>6.9180531898177207E-5</v>
      </c>
      <c r="S518">
        <f t="shared" si="125"/>
        <v>1.2763590122410093E-4</v>
      </c>
    </row>
    <row r="519" spans="1:19" x14ac:dyDescent="0.25">
      <c r="A519">
        <v>517</v>
      </c>
      <c r="B519">
        <v>179936.5607032</v>
      </c>
      <c r="C519">
        <v>85765.376925974997</v>
      </c>
      <c r="D519">
        <v>230616.88078529999</v>
      </c>
      <c r="E519">
        <v>110838.030791</v>
      </c>
      <c r="F519">
        <f t="shared" si="112"/>
        <v>607156.84920547507</v>
      </c>
      <c r="G519">
        <f t="shared" si="113"/>
        <v>22</v>
      </c>
      <c r="H519" t="str">
        <f t="shared" si="115"/>
        <v>Day22</v>
      </c>
      <c r="I519">
        <f t="shared" si="114"/>
        <v>12</v>
      </c>
      <c r="J519" t="str">
        <f t="shared" si="116"/>
        <v>Hour12</v>
      </c>
      <c r="K519">
        <f t="shared" si="117"/>
        <v>1</v>
      </c>
      <c r="L519" t="str">
        <f t="shared" si="118"/>
        <v>Winter</v>
      </c>
      <c r="M519">
        <f t="shared" si="119"/>
        <v>2761</v>
      </c>
      <c r="N519" t="e">
        <f t="shared" si="120"/>
        <v>#N/A</v>
      </c>
      <c r="O519" t="str">
        <f t="shared" si="121"/>
        <v>Winter</v>
      </c>
      <c r="P519">
        <f t="shared" si="122"/>
        <v>1.527560028698762E-4</v>
      </c>
      <c r="Q519">
        <f t="shared" si="123"/>
        <v>1.1170587073063263E-4</v>
      </c>
      <c r="R519">
        <f t="shared" si="124"/>
        <v>6.9879423865107184E-5</v>
      </c>
      <c r="S519">
        <f t="shared" si="125"/>
        <v>1.5514564007625806E-4</v>
      </c>
    </row>
    <row r="520" spans="1:19" x14ac:dyDescent="0.25">
      <c r="A520">
        <v>518</v>
      </c>
      <c r="B520">
        <v>179999.03610970001</v>
      </c>
      <c r="C520">
        <v>86137.182161086996</v>
      </c>
      <c r="D520">
        <v>224561.15786574999</v>
      </c>
      <c r="E520">
        <v>116369.61377310001</v>
      </c>
      <c r="F520">
        <f t="shared" si="112"/>
        <v>607066.98990963702</v>
      </c>
      <c r="G520">
        <f t="shared" si="113"/>
        <v>22</v>
      </c>
      <c r="H520" t="str">
        <f t="shared" si="115"/>
        <v>Day22</v>
      </c>
      <c r="I520">
        <f t="shared" si="114"/>
        <v>13</v>
      </c>
      <c r="J520" t="str">
        <f t="shared" si="116"/>
        <v>Hour13</v>
      </c>
      <c r="K520">
        <f t="shared" si="117"/>
        <v>1</v>
      </c>
      <c r="L520" t="str">
        <f t="shared" si="118"/>
        <v>Winter</v>
      </c>
      <c r="M520">
        <f t="shared" si="119"/>
        <v>2761</v>
      </c>
      <c r="N520" t="e">
        <f t="shared" si="120"/>
        <v>#N/A</v>
      </c>
      <c r="O520" t="str">
        <f t="shared" si="121"/>
        <v>Winter</v>
      </c>
      <c r="P520">
        <f t="shared" si="122"/>
        <v>1.4874481329638111E-4</v>
      </c>
      <c r="Q520">
        <f t="shared" si="123"/>
        <v>1.1174465589833318E-4</v>
      </c>
      <c r="R520">
        <f t="shared" si="124"/>
        <v>7.0182361210582644E-5</v>
      </c>
      <c r="S520">
        <f t="shared" si="125"/>
        <v>1.6288847866936782E-4</v>
      </c>
    </row>
    <row r="521" spans="1:19" x14ac:dyDescent="0.25">
      <c r="A521">
        <v>519</v>
      </c>
      <c r="B521">
        <v>183639.8127795</v>
      </c>
      <c r="C521">
        <v>87889.478298653004</v>
      </c>
      <c r="D521">
        <v>215373.53906909001</v>
      </c>
      <c r="E521">
        <v>122765.96139510001</v>
      </c>
      <c r="F521">
        <f t="shared" si="112"/>
        <v>609668.79154234298</v>
      </c>
      <c r="G521">
        <f t="shared" si="113"/>
        <v>22</v>
      </c>
      <c r="H521" t="str">
        <f t="shared" si="115"/>
        <v>Day22</v>
      </c>
      <c r="I521">
        <f t="shared" si="114"/>
        <v>14</v>
      </c>
      <c r="J521" t="str">
        <f t="shared" si="116"/>
        <v>Hour14</v>
      </c>
      <c r="K521">
        <f t="shared" si="117"/>
        <v>1</v>
      </c>
      <c r="L521" t="str">
        <f t="shared" si="118"/>
        <v>Winter</v>
      </c>
      <c r="M521">
        <f t="shared" si="119"/>
        <v>2761</v>
      </c>
      <c r="N521" t="e">
        <f t="shared" si="120"/>
        <v>#N/A</v>
      </c>
      <c r="O521" t="str">
        <f t="shared" si="121"/>
        <v>Winter</v>
      </c>
      <c r="P521">
        <f t="shared" si="122"/>
        <v>1.4265911862177262E-4</v>
      </c>
      <c r="Q521">
        <f t="shared" si="123"/>
        <v>1.1400487542485072E-4</v>
      </c>
      <c r="R521">
        <f t="shared" si="124"/>
        <v>7.1610087047313382E-5</v>
      </c>
      <c r="S521">
        <f t="shared" si="125"/>
        <v>1.7184177239791375E-4</v>
      </c>
    </row>
    <row r="522" spans="1:19" x14ac:dyDescent="0.25">
      <c r="A522">
        <v>520</v>
      </c>
      <c r="B522">
        <v>183724.60139160001</v>
      </c>
      <c r="C522">
        <v>87241.559833581006</v>
      </c>
      <c r="D522">
        <v>216317.76864460899</v>
      </c>
      <c r="E522">
        <v>129792.3074507</v>
      </c>
      <c r="F522">
        <f t="shared" si="112"/>
        <v>617076.23732048995</v>
      </c>
      <c r="G522">
        <f t="shared" si="113"/>
        <v>22</v>
      </c>
      <c r="H522" t="str">
        <f t="shared" si="115"/>
        <v>Day22</v>
      </c>
      <c r="I522">
        <f t="shared" si="114"/>
        <v>15</v>
      </c>
      <c r="J522" t="str">
        <f t="shared" si="116"/>
        <v>Hour15</v>
      </c>
      <c r="K522">
        <f t="shared" si="117"/>
        <v>1</v>
      </c>
      <c r="L522" t="str">
        <f t="shared" si="118"/>
        <v>Winter</v>
      </c>
      <c r="M522">
        <f t="shared" si="119"/>
        <v>2761</v>
      </c>
      <c r="N522" t="e">
        <f t="shared" si="120"/>
        <v>#N/A</v>
      </c>
      <c r="O522" t="str">
        <f t="shared" si="121"/>
        <v>Winter</v>
      </c>
      <c r="P522">
        <f t="shared" si="122"/>
        <v>1.4328455738088098E-4</v>
      </c>
      <c r="Q522">
        <f t="shared" si="123"/>
        <v>1.1405751278607213E-4</v>
      </c>
      <c r="R522">
        <f t="shared" si="124"/>
        <v>7.1082179741666329E-5</v>
      </c>
      <c r="S522">
        <f t="shared" si="125"/>
        <v>1.8167690703909927E-4</v>
      </c>
    </row>
    <row r="523" spans="1:19" x14ac:dyDescent="0.25">
      <c r="A523">
        <v>521</v>
      </c>
      <c r="B523">
        <v>184072.74778219999</v>
      </c>
      <c r="C523">
        <v>86054.633170660003</v>
      </c>
      <c r="D523">
        <v>227696.75882925201</v>
      </c>
      <c r="E523">
        <v>140402.21663820001</v>
      </c>
      <c r="F523">
        <f t="shared" si="112"/>
        <v>638226.35642031196</v>
      </c>
      <c r="G523">
        <f t="shared" si="113"/>
        <v>22</v>
      </c>
      <c r="H523" t="str">
        <f t="shared" si="115"/>
        <v>Day22</v>
      </c>
      <c r="I523">
        <f t="shared" si="114"/>
        <v>16</v>
      </c>
      <c r="J523" t="str">
        <f t="shared" si="116"/>
        <v>Hour16</v>
      </c>
      <c r="K523">
        <f t="shared" si="117"/>
        <v>1</v>
      </c>
      <c r="L523" t="str">
        <f t="shared" si="118"/>
        <v>Winter</v>
      </c>
      <c r="M523">
        <f t="shared" si="119"/>
        <v>2761</v>
      </c>
      <c r="N523" t="e">
        <f t="shared" si="120"/>
        <v>#N/A</v>
      </c>
      <c r="O523" t="str">
        <f t="shared" si="121"/>
        <v>Winter</v>
      </c>
      <c r="P523">
        <f t="shared" si="122"/>
        <v>1.5082177257251243E-4</v>
      </c>
      <c r="Q523">
        <f t="shared" si="123"/>
        <v>1.1427364449133378E-4</v>
      </c>
      <c r="R523">
        <f t="shared" si="124"/>
        <v>7.0115102415735115E-5</v>
      </c>
      <c r="S523">
        <f t="shared" si="125"/>
        <v>1.9652813761671182E-4</v>
      </c>
    </row>
    <row r="524" spans="1:19" x14ac:dyDescent="0.25">
      <c r="A524">
        <v>522</v>
      </c>
      <c r="B524">
        <v>185243.30009420001</v>
      </c>
      <c r="C524">
        <v>84344.481147131897</v>
      </c>
      <c r="D524">
        <v>257348.82893690001</v>
      </c>
      <c r="E524">
        <v>133730.23097209999</v>
      </c>
      <c r="F524">
        <f t="shared" si="112"/>
        <v>660666.84115033201</v>
      </c>
      <c r="G524">
        <f t="shared" si="113"/>
        <v>22</v>
      </c>
      <c r="H524" t="str">
        <f t="shared" si="115"/>
        <v>Day22</v>
      </c>
      <c r="I524">
        <f t="shared" si="114"/>
        <v>17</v>
      </c>
      <c r="J524" t="str">
        <f t="shared" si="116"/>
        <v>Hour17</v>
      </c>
      <c r="K524">
        <f t="shared" si="117"/>
        <v>1</v>
      </c>
      <c r="L524" t="str">
        <f t="shared" si="118"/>
        <v>Winter</v>
      </c>
      <c r="M524">
        <f t="shared" si="119"/>
        <v>2761</v>
      </c>
      <c r="N524" t="e">
        <f t="shared" si="120"/>
        <v>#N/A</v>
      </c>
      <c r="O524" t="str">
        <f t="shared" si="121"/>
        <v>Winter</v>
      </c>
      <c r="P524">
        <f t="shared" si="122"/>
        <v>1.704627099186322E-4</v>
      </c>
      <c r="Q524">
        <f t="shared" si="123"/>
        <v>1.1500033152334501E-4</v>
      </c>
      <c r="R524">
        <f t="shared" si="124"/>
        <v>6.8721714519486067E-5</v>
      </c>
      <c r="S524">
        <f t="shared" si="125"/>
        <v>1.8718901927114519E-4</v>
      </c>
    </row>
    <row r="525" spans="1:19" x14ac:dyDescent="0.25">
      <c r="A525">
        <v>523</v>
      </c>
      <c r="B525">
        <v>190867.61322840001</v>
      </c>
      <c r="C525">
        <v>87311.176068936998</v>
      </c>
      <c r="D525">
        <v>255801.93731774</v>
      </c>
      <c r="E525">
        <v>155600.13181779999</v>
      </c>
      <c r="F525">
        <f t="shared" si="112"/>
        <v>689580.85843287699</v>
      </c>
      <c r="G525">
        <f t="shared" si="113"/>
        <v>22</v>
      </c>
      <c r="H525" t="str">
        <f t="shared" si="115"/>
        <v>Day22</v>
      </c>
      <c r="I525">
        <f t="shared" si="114"/>
        <v>18</v>
      </c>
      <c r="J525" t="str">
        <f t="shared" si="116"/>
        <v>Hour18</v>
      </c>
      <c r="K525">
        <f t="shared" si="117"/>
        <v>1</v>
      </c>
      <c r="L525" t="str">
        <f t="shared" si="118"/>
        <v>Winter</v>
      </c>
      <c r="M525">
        <f t="shared" si="119"/>
        <v>2761</v>
      </c>
      <c r="N525" t="e">
        <f t="shared" si="120"/>
        <v>#N/A</v>
      </c>
      <c r="O525" t="str">
        <f t="shared" si="121"/>
        <v>Winter</v>
      </c>
      <c r="P525">
        <f t="shared" si="122"/>
        <v>1.6943807989236892E-4</v>
      </c>
      <c r="Q525">
        <f t="shared" si="123"/>
        <v>1.1849194430877473E-4</v>
      </c>
      <c r="R525">
        <f t="shared" si="124"/>
        <v>7.1138901260217263E-5</v>
      </c>
      <c r="S525">
        <f t="shared" si="125"/>
        <v>2.1780143398923433E-4</v>
      </c>
    </row>
    <row r="526" spans="1:19" x14ac:dyDescent="0.25">
      <c r="A526">
        <v>524</v>
      </c>
      <c r="B526">
        <v>184430.65400390001</v>
      </c>
      <c r="C526">
        <v>86654.903981412994</v>
      </c>
      <c r="D526">
        <v>252983.05849900001</v>
      </c>
      <c r="E526">
        <v>153495.5644879</v>
      </c>
      <c r="F526">
        <f t="shared" si="112"/>
        <v>677564.18097221304</v>
      </c>
      <c r="G526">
        <f t="shared" si="113"/>
        <v>22</v>
      </c>
      <c r="H526" t="str">
        <f t="shared" si="115"/>
        <v>Day22</v>
      </c>
      <c r="I526">
        <f t="shared" si="114"/>
        <v>19</v>
      </c>
      <c r="J526" t="str">
        <f t="shared" si="116"/>
        <v>Hour19</v>
      </c>
      <c r="K526">
        <f t="shared" si="117"/>
        <v>1</v>
      </c>
      <c r="L526" t="str">
        <f t="shared" si="118"/>
        <v>Winter</v>
      </c>
      <c r="M526">
        <f t="shared" si="119"/>
        <v>2761</v>
      </c>
      <c r="N526" t="e">
        <f t="shared" si="120"/>
        <v>#N/A</v>
      </c>
      <c r="O526" t="str">
        <f t="shared" si="121"/>
        <v>Winter</v>
      </c>
      <c r="P526">
        <f t="shared" si="122"/>
        <v>1.6757091102138693E-4</v>
      </c>
      <c r="Q526">
        <f t="shared" si="123"/>
        <v>1.1449583516775144E-4</v>
      </c>
      <c r="R526">
        <f t="shared" si="124"/>
        <v>7.0604187637789994E-5</v>
      </c>
      <c r="S526">
        <f t="shared" si="125"/>
        <v>2.1485556384745418E-4</v>
      </c>
    </row>
    <row r="527" spans="1:19" x14ac:dyDescent="0.25">
      <c r="A527">
        <v>525</v>
      </c>
      <c r="B527">
        <v>183226.69035729999</v>
      </c>
      <c r="C527">
        <v>87912.531859164999</v>
      </c>
      <c r="D527">
        <v>239581.80679219999</v>
      </c>
      <c r="E527">
        <v>134111.7409258</v>
      </c>
      <c r="F527">
        <f t="shared" si="112"/>
        <v>644832.76993446494</v>
      </c>
      <c r="G527">
        <f t="shared" si="113"/>
        <v>22</v>
      </c>
      <c r="H527" t="str">
        <f t="shared" si="115"/>
        <v>Day22</v>
      </c>
      <c r="I527">
        <f t="shared" si="114"/>
        <v>20</v>
      </c>
      <c r="J527" t="str">
        <f t="shared" si="116"/>
        <v>Hour20</v>
      </c>
      <c r="K527">
        <f t="shared" si="117"/>
        <v>1</v>
      </c>
      <c r="L527" t="str">
        <f t="shared" si="118"/>
        <v>Winter</v>
      </c>
      <c r="M527">
        <f t="shared" si="119"/>
        <v>2761</v>
      </c>
      <c r="N527" t="e">
        <f t="shared" si="120"/>
        <v>#N/A</v>
      </c>
      <c r="O527" t="str">
        <f t="shared" si="121"/>
        <v>Winter</v>
      </c>
      <c r="P527">
        <f t="shared" si="122"/>
        <v>1.5869419030080053E-4</v>
      </c>
      <c r="Q527">
        <f t="shared" si="123"/>
        <v>1.137484061464014E-4</v>
      </c>
      <c r="R527">
        <f t="shared" si="124"/>
        <v>7.1628870495650686E-5</v>
      </c>
      <c r="S527">
        <f t="shared" si="125"/>
        <v>1.8772303819533431E-4</v>
      </c>
    </row>
    <row r="528" spans="1:19" x14ac:dyDescent="0.25">
      <c r="A528">
        <v>526</v>
      </c>
      <c r="B528">
        <v>177670.20680469999</v>
      </c>
      <c r="C528">
        <v>88919.380505748995</v>
      </c>
      <c r="D528">
        <v>224050.63399480001</v>
      </c>
      <c r="E528">
        <v>114261.8498121</v>
      </c>
      <c r="F528">
        <f t="shared" si="112"/>
        <v>604902.07111734897</v>
      </c>
      <c r="G528">
        <f t="shared" si="113"/>
        <v>22</v>
      </c>
      <c r="H528" t="str">
        <f t="shared" si="115"/>
        <v>Day22</v>
      </c>
      <c r="I528">
        <f t="shared" si="114"/>
        <v>21</v>
      </c>
      <c r="J528" t="str">
        <f t="shared" si="116"/>
        <v>Hour21</v>
      </c>
      <c r="K528">
        <f t="shared" si="117"/>
        <v>1</v>
      </c>
      <c r="L528" t="str">
        <f t="shared" si="118"/>
        <v>Winter</v>
      </c>
      <c r="M528">
        <f t="shared" si="119"/>
        <v>2761</v>
      </c>
      <c r="N528" t="e">
        <f t="shared" si="120"/>
        <v>#N/A</v>
      </c>
      <c r="O528" t="str">
        <f t="shared" si="121"/>
        <v>Winter</v>
      </c>
      <c r="P528">
        <f t="shared" si="122"/>
        <v>1.4840665250940655E-4</v>
      </c>
      <c r="Q528">
        <f t="shared" si="123"/>
        <v>1.1029890243788364E-4</v>
      </c>
      <c r="R528">
        <f t="shared" si="124"/>
        <v>7.2449224884151527E-5</v>
      </c>
      <c r="S528">
        <f t="shared" si="125"/>
        <v>1.5993813404013458E-4</v>
      </c>
    </row>
    <row r="529" spans="1:19" x14ac:dyDescent="0.25">
      <c r="A529">
        <v>527</v>
      </c>
      <c r="B529">
        <v>168129.3552436</v>
      </c>
      <c r="C529">
        <v>90916.834460476995</v>
      </c>
      <c r="D529">
        <v>205895.19255879999</v>
      </c>
      <c r="E529">
        <v>91007.894492599997</v>
      </c>
      <c r="F529">
        <f t="shared" si="112"/>
        <v>555949.27675547695</v>
      </c>
      <c r="G529">
        <f t="shared" si="113"/>
        <v>22</v>
      </c>
      <c r="H529" t="str">
        <f t="shared" si="115"/>
        <v>Day22</v>
      </c>
      <c r="I529">
        <f t="shared" si="114"/>
        <v>22</v>
      </c>
      <c r="J529" t="str">
        <f t="shared" si="116"/>
        <v>Hour22</v>
      </c>
      <c r="K529">
        <f t="shared" si="117"/>
        <v>1</v>
      </c>
      <c r="L529" t="str">
        <f t="shared" si="118"/>
        <v>Winter</v>
      </c>
      <c r="M529">
        <f t="shared" si="119"/>
        <v>2761</v>
      </c>
      <c r="N529" t="e">
        <f t="shared" si="120"/>
        <v>#N/A</v>
      </c>
      <c r="O529" t="str">
        <f t="shared" si="121"/>
        <v>Winter</v>
      </c>
      <c r="P529">
        <f t="shared" si="122"/>
        <v>1.3638085173256129E-4</v>
      </c>
      <c r="Q529">
        <f t="shared" si="123"/>
        <v>1.0437587530554701E-4</v>
      </c>
      <c r="R529">
        <f t="shared" si="124"/>
        <v>7.4076699006651403E-5</v>
      </c>
      <c r="S529">
        <f t="shared" si="125"/>
        <v>1.2738838774275195E-4</v>
      </c>
    </row>
    <row r="530" spans="1:19" x14ac:dyDescent="0.25">
      <c r="A530">
        <v>528</v>
      </c>
      <c r="B530">
        <v>155958.059197</v>
      </c>
      <c r="C530">
        <v>96952.297605088999</v>
      </c>
      <c r="D530">
        <v>187862.5674419</v>
      </c>
      <c r="E530">
        <v>63946.192150199997</v>
      </c>
      <c r="F530">
        <f t="shared" si="112"/>
        <v>504719.11639418901</v>
      </c>
      <c r="G530">
        <f t="shared" si="113"/>
        <v>22</v>
      </c>
      <c r="H530" t="str">
        <f t="shared" si="115"/>
        <v>Day22</v>
      </c>
      <c r="I530">
        <f t="shared" si="114"/>
        <v>23</v>
      </c>
      <c r="J530" t="str">
        <f t="shared" si="116"/>
        <v>Hour23</v>
      </c>
      <c r="K530">
        <f t="shared" si="117"/>
        <v>1</v>
      </c>
      <c r="L530" t="str">
        <f t="shared" si="118"/>
        <v>Winter</v>
      </c>
      <c r="M530">
        <f t="shared" si="119"/>
        <v>2761</v>
      </c>
      <c r="N530" t="e">
        <f t="shared" si="120"/>
        <v>#N/A</v>
      </c>
      <c r="O530" t="str">
        <f t="shared" si="121"/>
        <v>Winter</v>
      </c>
      <c r="P530">
        <f t="shared" si="122"/>
        <v>1.244364020256335E-4</v>
      </c>
      <c r="Q530">
        <f t="shared" si="123"/>
        <v>9.6819849906971186E-5</v>
      </c>
      <c r="R530">
        <f t="shared" si="124"/>
        <v>7.8994239189196115E-5</v>
      </c>
      <c r="S530">
        <f t="shared" si="125"/>
        <v>8.9508743892152817E-5</v>
      </c>
    </row>
    <row r="531" spans="1:19" x14ac:dyDescent="0.25">
      <c r="A531">
        <v>529</v>
      </c>
      <c r="B531">
        <v>135607.29168443001</v>
      </c>
      <c r="C531">
        <v>125777.81548401401</v>
      </c>
      <c r="D531">
        <v>163775.8246241</v>
      </c>
      <c r="E531">
        <v>26509.0532681</v>
      </c>
      <c r="F531">
        <f t="shared" si="112"/>
        <v>451669.98506064405</v>
      </c>
      <c r="G531">
        <f t="shared" si="113"/>
        <v>23</v>
      </c>
      <c r="H531" t="str">
        <f t="shared" si="115"/>
        <v>Day23</v>
      </c>
      <c r="I531">
        <f t="shared" si="114"/>
        <v>0</v>
      </c>
      <c r="J531" t="str">
        <f t="shared" si="116"/>
        <v>Hour0</v>
      </c>
      <c r="K531">
        <f t="shared" si="117"/>
        <v>1</v>
      </c>
      <c r="L531" t="str">
        <f t="shared" si="118"/>
        <v>Winter</v>
      </c>
      <c r="M531">
        <f t="shared" si="119"/>
        <v>30</v>
      </c>
      <c r="N531">
        <f t="shared" si="120"/>
        <v>735665.59567215503</v>
      </c>
      <c r="O531" t="str">
        <f t="shared" si="121"/>
        <v>Winter</v>
      </c>
      <c r="P531">
        <f t="shared" si="122"/>
        <v>1.0848182600989391E-4</v>
      </c>
      <c r="Q531">
        <f t="shared" si="123"/>
        <v>8.4185951625576091E-5</v>
      </c>
      <c r="R531">
        <f t="shared" si="124"/>
        <v>1.0248052997680845E-4</v>
      </c>
      <c r="S531">
        <f t="shared" si="125"/>
        <v>3.7106072777945366E-5</v>
      </c>
    </row>
    <row r="532" spans="1:19" x14ac:dyDescent="0.25">
      <c r="A532">
        <v>530</v>
      </c>
      <c r="B532">
        <v>129830.4407264</v>
      </c>
      <c r="C532">
        <v>126381.131543435</v>
      </c>
      <c r="D532">
        <v>160356.46858690001</v>
      </c>
      <c r="E532">
        <v>18232.1517155</v>
      </c>
      <c r="F532">
        <f t="shared" si="112"/>
        <v>434800.19257223496</v>
      </c>
      <c r="G532">
        <f t="shared" si="113"/>
        <v>23</v>
      </c>
      <c r="H532" t="str">
        <f t="shared" si="115"/>
        <v>Day23</v>
      </c>
      <c r="I532">
        <f t="shared" si="114"/>
        <v>1</v>
      </c>
      <c r="J532" t="str">
        <f t="shared" si="116"/>
        <v>Hour1</v>
      </c>
      <c r="K532">
        <f t="shared" si="117"/>
        <v>1</v>
      </c>
      <c r="L532" t="str">
        <f t="shared" si="118"/>
        <v>Winter</v>
      </c>
      <c r="M532">
        <f t="shared" si="119"/>
        <v>2761</v>
      </c>
      <c r="N532" t="e">
        <f t="shared" si="120"/>
        <v>#N/A</v>
      </c>
      <c r="O532" t="str">
        <f t="shared" si="121"/>
        <v>Winter</v>
      </c>
      <c r="P532">
        <f t="shared" si="122"/>
        <v>1.0621691305619765E-4</v>
      </c>
      <c r="Q532">
        <f t="shared" si="123"/>
        <v>8.0599642296188341E-5</v>
      </c>
      <c r="R532">
        <f t="shared" si="124"/>
        <v>1.0297209638917662E-4</v>
      </c>
      <c r="S532">
        <f t="shared" si="125"/>
        <v>2.5520471878487924E-5</v>
      </c>
    </row>
    <row r="533" spans="1:19" x14ac:dyDescent="0.25">
      <c r="A533">
        <v>531</v>
      </c>
      <c r="B533">
        <v>128066.47099536999</v>
      </c>
      <c r="C533">
        <v>126659.752590138</v>
      </c>
      <c r="D533">
        <v>159825.60298590001</v>
      </c>
      <c r="E533">
        <v>14733.5495735</v>
      </c>
      <c r="F533">
        <f t="shared" si="112"/>
        <v>429285.37614490802</v>
      </c>
      <c r="G533">
        <f t="shared" si="113"/>
        <v>23</v>
      </c>
      <c r="H533" t="str">
        <f t="shared" si="115"/>
        <v>Day23</v>
      </c>
      <c r="I533">
        <f t="shared" si="114"/>
        <v>2</v>
      </c>
      <c r="J533" t="str">
        <f t="shared" si="116"/>
        <v>Hour2</v>
      </c>
      <c r="K533">
        <f t="shared" si="117"/>
        <v>1</v>
      </c>
      <c r="L533" t="str">
        <f t="shared" si="118"/>
        <v>Winter</v>
      </c>
      <c r="M533">
        <f t="shared" si="119"/>
        <v>2761</v>
      </c>
      <c r="N533" t="e">
        <f t="shared" si="120"/>
        <v>#N/A</v>
      </c>
      <c r="O533" t="str">
        <f t="shared" si="121"/>
        <v>Winter</v>
      </c>
      <c r="P533">
        <f t="shared" si="122"/>
        <v>1.058652783146569E-4</v>
      </c>
      <c r="Q533">
        <f t="shared" si="123"/>
        <v>7.9504557595351988E-5</v>
      </c>
      <c r="R533">
        <f t="shared" si="124"/>
        <v>1.0319910965394783E-4</v>
      </c>
      <c r="S533">
        <f t="shared" si="125"/>
        <v>2.0623300169291226E-5</v>
      </c>
    </row>
    <row r="534" spans="1:19" x14ac:dyDescent="0.25">
      <c r="A534">
        <v>532</v>
      </c>
      <c r="B534">
        <v>128928.54537563</v>
      </c>
      <c r="C534">
        <v>125054.691220026</v>
      </c>
      <c r="D534">
        <v>165184.26138350001</v>
      </c>
      <c r="E534">
        <v>14856.752066200001</v>
      </c>
      <c r="F534">
        <f t="shared" si="112"/>
        <v>434024.25004535599</v>
      </c>
      <c r="G534">
        <f t="shared" si="113"/>
        <v>23</v>
      </c>
      <c r="H534" t="str">
        <f t="shared" si="115"/>
        <v>Day23</v>
      </c>
      <c r="I534">
        <f t="shared" si="114"/>
        <v>3</v>
      </c>
      <c r="J534" t="str">
        <f t="shared" si="116"/>
        <v>Hour3</v>
      </c>
      <c r="K534">
        <f t="shared" si="117"/>
        <v>1</v>
      </c>
      <c r="L534" t="str">
        <f t="shared" si="118"/>
        <v>Winter</v>
      </c>
      <c r="M534">
        <f t="shared" si="119"/>
        <v>2761</v>
      </c>
      <c r="N534" t="e">
        <f t="shared" si="120"/>
        <v>#N/A</v>
      </c>
      <c r="O534" t="str">
        <f t="shared" si="121"/>
        <v>Winter</v>
      </c>
      <c r="P534">
        <f t="shared" si="122"/>
        <v>1.0941474631012659E-4</v>
      </c>
      <c r="Q534">
        <f t="shared" si="123"/>
        <v>8.0039739377782277E-5</v>
      </c>
      <c r="R534">
        <f t="shared" si="124"/>
        <v>1.0189134691994418E-4</v>
      </c>
      <c r="S534">
        <f t="shared" si="125"/>
        <v>2.0795752976802529E-5</v>
      </c>
    </row>
    <row r="535" spans="1:19" x14ac:dyDescent="0.25">
      <c r="A535">
        <v>533</v>
      </c>
      <c r="B535">
        <v>133860.11134060001</v>
      </c>
      <c r="C535">
        <v>125940.78668544401</v>
      </c>
      <c r="D535">
        <v>177283.36134609999</v>
      </c>
      <c r="E535">
        <v>14021.789677799999</v>
      </c>
      <c r="F535">
        <f t="shared" si="112"/>
        <v>451106.04904994403</v>
      </c>
      <c r="G535">
        <f t="shared" si="113"/>
        <v>23</v>
      </c>
      <c r="H535" t="str">
        <f t="shared" si="115"/>
        <v>Day23</v>
      </c>
      <c r="I535">
        <f t="shared" si="114"/>
        <v>4</v>
      </c>
      <c r="J535" t="str">
        <f t="shared" si="116"/>
        <v>Hour4</v>
      </c>
      <c r="K535">
        <f t="shared" si="117"/>
        <v>1</v>
      </c>
      <c r="L535" t="str">
        <f t="shared" si="118"/>
        <v>Winter</v>
      </c>
      <c r="M535">
        <f t="shared" si="119"/>
        <v>2761</v>
      </c>
      <c r="N535" t="e">
        <f t="shared" si="120"/>
        <v>#N/A</v>
      </c>
      <c r="O535" t="str">
        <f t="shared" si="121"/>
        <v>Winter</v>
      </c>
      <c r="P535">
        <f t="shared" si="122"/>
        <v>1.1742894779579534E-4</v>
      </c>
      <c r="Q535">
        <f t="shared" si="123"/>
        <v>8.3101289893306438E-5</v>
      </c>
      <c r="R535">
        <f t="shared" si="124"/>
        <v>1.0261331472131394E-4</v>
      </c>
      <c r="S535">
        <f t="shared" si="125"/>
        <v>1.9627013571532997E-5</v>
      </c>
    </row>
    <row r="536" spans="1:19" x14ac:dyDescent="0.25">
      <c r="A536">
        <v>534</v>
      </c>
      <c r="B536">
        <v>149759.02964068</v>
      </c>
      <c r="C536">
        <v>133516.878144057</v>
      </c>
      <c r="D536">
        <v>191077.2342527</v>
      </c>
      <c r="E536">
        <v>20649.8176867</v>
      </c>
      <c r="F536">
        <f t="shared" si="112"/>
        <v>495002.95972413698</v>
      </c>
      <c r="G536">
        <f t="shared" si="113"/>
        <v>23</v>
      </c>
      <c r="H536" t="str">
        <f t="shared" si="115"/>
        <v>Day23</v>
      </c>
      <c r="I536">
        <f t="shared" si="114"/>
        <v>5</v>
      </c>
      <c r="J536" t="str">
        <f t="shared" si="116"/>
        <v>Hour5</v>
      </c>
      <c r="K536">
        <f t="shared" si="117"/>
        <v>1</v>
      </c>
      <c r="L536" t="str">
        <f t="shared" si="118"/>
        <v>Winter</v>
      </c>
      <c r="M536">
        <f t="shared" si="119"/>
        <v>2761</v>
      </c>
      <c r="N536" t="e">
        <f t="shared" si="120"/>
        <v>#N/A</v>
      </c>
      <c r="O536" t="str">
        <f t="shared" si="121"/>
        <v>Winter</v>
      </c>
      <c r="P536">
        <f t="shared" si="122"/>
        <v>1.2656573293542685E-4</v>
      </c>
      <c r="Q536">
        <f t="shared" si="123"/>
        <v>9.2971449161911605E-5</v>
      </c>
      <c r="R536">
        <f t="shared" si="124"/>
        <v>1.0878611924048695E-4</v>
      </c>
      <c r="S536">
        <f t="shared" si="125"/>
        <v>2.890460214420597E-5</v>
      </c>
    </row>
    <row r="537" spans="1:19" x14ac:dyDescent="0.25">
      <c r="A537">
        <v>535</v>
      </c>
      <c r="B537">
        <v>173787.9468496</v>
      </c>
      <c r="C537">
        <v>136384.18272746701</v>
      </c>
      <c r="D537">
        <v>211973.54963590001</v>
      </c>
      <c r="E537">
        <v>33437.277038699998</v>
      </c>
      <c r="F537">
        <f t="shared" si="112"/>
        <v>555582.956251667</v>
      </c>
      <c r="G537">
        <f t="shared" si="113"/>
        <v>23</v>
      </c>
      <c r="H537" t="str">
        <f t="shared" si="115"/>
        <v>Day23</v>
      </c>
      <c r="I537">
        <f t="shared" si="114"/>
        <v>6</v>
      </c>
      <c r="J537" t="str">
        <f t="shared" si="116"/>
        <v>Hour6</v>
      </c>
      <c r="K537">
        <f t="shared" si="117"/>
        <v>1</v>
      </c>
      <c r="L537" t="str">
        <f t="shared" si="118"/>
        <v>Winter</v>
      </c>
      <c r="M537">
        <f t="shared" si="119"/>
        <v>2761</v>
      </c>
      <c r="N537" t="e">
        <f t="shared" si="120"/>
        <v>#N/A</v>
      </c>
      <c r="O537" t="str">
        <f t="shared" si="121"/>
        <v>Winter</v>
      </c>
      <c r="P537">
        <f t="shared" si="122"/>
        <v>1.4040703371868418E-4</v>
      </c>
      <c r="Q537">
        <f t="shared" si="123"/>
        <v>1.0788876840513173E-4</v>
      </c>
      <c r="R537">
        <f t="shared" si="124"/>
        <v>1.1112232528908172E-4</v>
      </c>
      <c r="S537">
        <f t="shared" si="125"/>
        <v>4.6803860656440971E-5</v>
      </c>
    </row>
    <row r="538" spans="1:19" x14ac:dyDescent="0.25">
      <c r="A538">
        <v>536</v>
      </c>
      <c r="B538">
        <v>185547.55942512999</v>
      </c>
      <c r="C538">
        <v>147692.88383034</v>
      </c>
      <c r="D538">
        <v>208700.34336229999</v>
      </c>
      <c r="E538">
        <v>53716.286588199997</v>
      </c>
      <c r="F538">
        <f t="shared" si="112"/>
        <v>595657.07320596999</v>
      </c>
      <c r="G538">
        <f t="shared" si="113"/>
        <v>23</v>
      </c>
      <c r="H538" t="str">
        <f t="shared" si="115"/>
        <v>Day23</v>
      </c>
      <c r="I538">
        <f t="shared" si="114"/>
        <v>7</v>
      </c>
      <c r="J538" t="str">
        <f t="shared" si="116"/>
        <v>Hour7</v>
      </c>
      <c r="K538">
        <f t="shared" si="117"/>
        <v>1</v>
      </c>
      <c r="L538" t="str">
        <f t="shared" si="118"/>
        <v>Winter</v>
      </c>
      <c r="M538">
        <f t="shared" si="119"/>
        <v>2761</v>
      </c>
      <c r="N538" t="e">
        <f t="shared" si="120"/>
        <v>#N/A</v>
      </c>
      <c r="O538" t="str">
        <f t="shared" si="121"/>
        <v>Winter</v>
      </c>
      <c r="P538">
        <f t="shared" si="122"/>
        <v>1.3823892744120299E-4</v>
      </c>
      <c r="Q538">
        <f t="shared" si="123"/>
        <v>1.1518921783614674E-4</v>
      </c>
      <c r="R538">
        <f t="shared" si="124"/>
        <v>1.2033636417115339E-4</v>
      </c>
      <c r="S538">
        <f t="shared" si="125"/>
        <v>7.5189423754384394E-5</v>
      </c>
    </row>
    <row r="539" spans="1:19" x14ac:dyDescent="0.25">
      <c r="A539">
        <v>537</v>
      </c>
      <c r="B539">
        <v>183836.924715</v>
      </c>
      <c r="C539">
        <v>155479.779336818</v>
      </c>
      <c r="D539">
        <v>201344.63287599999</v>
      </c>
      <c r="E539">
        <v>60656.162090099999</v>
      </c>
      <c r="F539">
        <f t="shared" si="112"/>
        <v>601317.49901791802</v>
      </c>
      <c r="G539">
        <f t="shared" si="113"/>
        <v>23</v>
      </c>
      <c r="H539" t="str">
        <f t="shared" si="115"/>
        <v>Day23</v>
      </c>
      <c r="I539">
        <f t="shared" si="114"/>
        <v>8</v>
      </c>
      <c r="J539" t="str">
        <f t="shared" si="116"/>
        <v>Hour8</v>
      </c>
      <c r="K539">
        <f t="shared" si="117"/>
        <v>1</v>
      </c>
      <c r="L539" t="str">
        <f t="shared" si="118"/>
        <v>Winter</v>
      </c>
      <c r="M539">
        <f t="shared" si="119"/>
        <v>2761</v>
      </c>
      <c r="N539" t="e">
        <f t="shared" si="120"/>
        <v>#N/A</v>
      </c>
      <c r="O539" t="str">
        <f t="shared" si="121"/>
        <v>Winter</v>
      </c>
      <c r="P539">
        <f t="shared" si="122"/>
        <v>1.3336665214058743E-4</v>
      </c>
      <c r="Q539">
        <f t="shared" si="123"/>
        <v>1.1412724388793781E-4</v>
      </c>
      <c r="R539">
        <f t="shared" si="124"/>
        <v>1.2668092640819842E-4</v>
      </c>
      <c r="S539">
        <f t="shared" si="125"/>
        <v>8.4903521154960424E-5</v>
      </c>
    </row>
    <row r="540" spans="1:19" x14ac:dyDescent="0.25">
      <c r="A540">
        <v>538</v>
      </c>
      <c r="B540">
        <v>188485.52915290001</v>
      </c>
      <c r="C540">
        <v>164163.66551200001</v>
      </c>
      <c r="D540">
        <v>186869.22248</v>
      </c>
      <c r="E540">
        <v>60782.556882800003</v>
      </c>
      <c r="F540">
        <f t="shared" si="112"/>
        <v>600300.97402769991</v>
      </c>
      <c r="G540">
        <f t="shared" si="113"/>
        <v>23</v>
      </c>
      <c r="H540" t="str">
        <f t="shared" si="115"/>
        <v>Day23</v>
      </c>
      <c r="I540">
        <f t="shared" si="114"/>
        <v>9</v>
      </c>
      <c r="J540" t="str">
        <f t="shared" si="116"/>
        <v>Hour9</v>
      </c>
      <c r="K540">
        <f t="shared" si="117"/>
        <v>1</v>
      </c>
      <c r="L540" t="str">
        <f t="shared" si="118"/>
        <v>Winter</v>
      </c>
      <c r="M540">
        <f t="shared" si="119"/>
        <v>2761</v>
      </c>
      <c r="N540" t="e">
        <f t="shared" si="120"/>
        <v>#N/A</v>
      </c>
      <c r="O540" t="str">
        <f t="shared" si="121"/>
        <v>Winter</v>
      </c>
      <c r="P540">
        <f t="shared" si="122"/>
        <v>1.2377843021830497E-4</v>
      </c>
      <c r="Q540">
        <f t="shared" si="123"/>
        <v>1.1701312991570531E-4</v>
      </c>
      <c r="R540">
        <f t="shared" si="124"/>
        <v>1.3375633357810623E-4</v>
      </c>
      <c r="S540">
        <f t="shared" si="125"/>
        <v>8.5080442387463418E-5</v>
      </c>
    </row>
    <row r="541" spans="1:19" x14ac:dyDescent="0.25">
      <c r="A541">
        <v>539</v>
      </c>
      <c r="B541">
        <v>184649.8425156</v>
      </c>
      <c r="C541">
        <v>161612.545889417</v>
      </c>
      <c r="D541">
        <v>191235.954123</v>
      </c>
      <c r="E541">
        <v>65743.507959900002</v>
      </c>
      <c r="F541">
        <f t="shared" si="112"/>
        <v>603241.85048791696</v>
      </c>
      <c r="G541">
        <f t="shared" si="113"/>
        <v>23</v>
      </c>
      <c r="H541" t="str">
        <f t="shared" si="115"/>
        <v>Day23</v>
      </c>
      <c r="I541">
        <f t="shared" si="114"/>
        <v>10</v>
      </c>
      <c r="J541" t="str">
        <f t="shared" si="116"/>
        <v>Hour10</v>
      </c>
      <c r="K541">
        <f t="shared" si="117"/>
        <v>1</v>
      </c>
      <c r="L541" t="str">
        <f t="shared" si="118"/>
        <v>Winter</v>
      </c>
      <c r="M541">
        <f t="shared" si="119"/>
        <v>2761</v>
      </c>
      <c r="N541" t="e">
        <f t="shared" si="120"/>
        <v>#N/A</v>
      </c>
      <c r="O541" t="str">
        <f t="shared" si="121"/>
        <v>Winter</v>
      </c>
      <c r="P541">
        <f t="shared" si="122"/>
        <v>1.2667086579855677E-4</v>
      </c>
      <c r="Q541">
        <f t="shared" si="123"/>
        <v>1.1463190892317897E-4</v>
      </c>
      <c r="R541">
        <f t="shared" si="124"/>
        <v>1.3167774690564353E-4</v>
      </c>
      <c r="S541">
        <f t="shared" si="125"/>
        <v>9.2024538423371858E-5</v>
      </c>
    </row>
    <row r="542" spans="1:19" x14ac:dyDescent="0.25">
      <c r="A542">
        <v>540</v>
      </c>
      <c r="B542">
        <v>186607.48740380001</v>
      </c>
      <c r="C542">
        <v>163834.75903151001</v>
      </c>
      <c r="D542">
        <v>180267.831768</v>
      </c>
      <c r="E542">
        <v>78058.924675899994</v>
      </c>
      <c r="F542">
        <f t="shared" si="112"/>
        <v>608769.00287921005</v>
      </c>
      <c r="G542">
        <f t="shared" si="113"/>
        <v>23</v>
      </c>
      <c r="H542" t="str">
        <f t="shared" si="115"/>
        <v>Day23</v>
      </c>
      <c r="I542">
        <f t="shared" si="114"/>
        <v>11</v>
      </c>
      <c r="J542" t="str">
        <f t="shared" si="116"/>
        <v>Hour11</v>
      </c>
      <c r="K542">
        <f t="shared" si="117"/>
        <v>1</v>
      </c>
      <c r="L542" t="str">
        <f t="shared" si="118"/>
        <v>Winter</v>
      </c>
      <c r="M542">
        <f t="shared" si="119"/>
        <v>2761</v>
      </c>
      <c r="N542" t="e">
        <f t="shared" si="120"/>
        <v>#N/A</v>
      </c>
      <c r="O542" t="str">
        <f t="shared" si="121"/>
        <v>Winter</v>
      </c>
      <c r="P542">
        <f t="shared" si="122"/>
        <v>1.1940580122812169E-4</v>
      </c>
      <c r="Q542">
        <f t="shared" si="123"/>
        <v>1.1584722851116677E-4</v>
      </c>
      <c r="R542">
        <f t="shared" si="124"/>
        <v>1.3348834903485657E-4</v>
      </c>
      <c r="S542">
        <f t="shared" si="125"/>
        <v>1.0926305480239808E-4</v>
      </c>
    </row>
    <row r="543" spans="1:19" x14ac:dyDescent="0.25">
      <c r="A543">
        <v>541</v>
      </c>
      <c r="B543">
        <v>188486.532875</v>
      </c>
      <c r="C543">
        <v>165355.33524599799</v>
      </c>
      <c r="D543">
        <v>170158.440649</v>
      </c>
      <c r="E543">
        <v>87650.471244800006</v>
      </c>
      <c r="F543">
        <f t="shared" si="112"/>
        <v>611650.78001479805</v>
      </c>
      <c r="G543">
        <f t="shared" si="113"/>
        <v>23</v>
      </c>
      <c r="H543" t="str">
        <f t="shared" si="115"/>
        <v>Day23</v>
      </c>
      <c r="I543">
        <f t="shared" si="114"/>
        <v>12</v>
      </c>
      <c r="J543" t="str">
        <f t="shared" si="116"/>
        <v>Hour12</v>
      </c>
      <c r="K543">
        <f t="shared" si="117"/>
        <v>1</v>
      </c>
      <c r="L543" t="str">
        <f t="shared" si="118"/>
        <v>Winter</v>
      </c>
      <c r="M543">
        <f t="shared" si="119"/>
        <v>2761</v>
      </c>
      <c r="N543" t="e">
        <f t="shared" si="120"/>
        <v>#N/A</v>
      </c>
      <c r="O543" t="str">
        <f t="shared" si="121"/>
        <v>Winter</v>
      </c>
      <c r="P543">
        <f t="shared" si="122"/>
        <v>1.1270954302912042E-4</v>
      </c>
      <c r="Q543">
        <f t="shared" si="123"/>
        <v>1.170137530333792E-4</v>
      </c>
      <c r="R543">
        <f t="shared" si="124"/>
        <v>1.3472727543639408E-4</v>
      </c>
      <c r="S543">
        <f t="shared" si="125"/>
        <v>1.2268883132633522E-4</v>
      </c>
    </row>
    <row r="544" spans="1:19" x14ac:dyDescent="0.25">
      <c r="A544">
        <v>542</v>
      </c>
      <c r="B544">
        <v>188487.87463380001</v>
      </c>
      <c r="C544">
        <v>166268.993502636</v>
      </c>
      <c r="D544">
        <v>162660.15004400001</v>
      </c>
      <c r="E544">
        <v>90816.959701600004</v>
      </c>
      <c r="F544">
        <f t="shared" si="112"/>
        <v>608233.97788203601</v>
      </c>
      <c r="G544">
        <f t="shared" si="113"/>
        <v>23</v>
      </c>
      <c r="H544" t="str">
        <f t="shared" si="115"/>
        <v>Day23</v>
      </c>
      <c r="I544">
        <f t="shared" si="114"/>
        <v>13</v>
      </c>
      <c r="J544" t="str">
        <f t="shared" si="116"/>
        <v>Hour13</v>
      </c>
      <c r="K544">
        <f t="shared" si="117"/>
        <v>1</v>
      </c>
      <c r="L544" t="str">
        <f t="shared" si="118"/>
        <v>Winter</v>
      </c>
      <c r="M544">
        <f t="shared" si="119"/>
        <v>2761</v>
      </c>
      <c r="N544" t="e">
        <f t="shared" si="120"/>
        <v>#N/A</v>
      </c>
      <c r="O544" t="str">
        <f t="shared" si="121"/>
        <v>Winter</v>
      </c>
      <c r="P544">
        <f t="shared" si="122"/>
        <v>1.077428255135761E-4</v>
      </c>
      <c r="Q544">
        <f t="shared" si="123"/>
        <v>1.1701458600659197E-4</v>
      </c>
      <c r="R544">
        <f t="shared" si="124"/>
        <v>1.3547170069133779E-4</v>
      </c>
      <c r="S544">
        <f t="shared" si="125"/>
        <v>1.2712112658562819E-4</v>
      </c>
    </row>
    <row r="545" spans="1:19" x14ac:dyDescent="0.25">
      <c r="A545">
        <v>543</v>
      </c>
      <c r="B545">
        <v>187154.33254199999</v>
      </c>
      <c r="C545">
        <v>164704.17179466301</v>
      </c>
      <c r="D545">
        <v>159337.04584800001</v>
      </c>
      <c r="E545">
        <v>101535.48365730001</v>
      </c>
      <c r="F545">
        <f t="shared" si="112"/>
        <v>612731.03384196304</v>
      </c>
      <c r="G545">
        <f t="shared" si="113"/>
        <v>23</v>
      </c>
      <c r="H545" t="str">
        <f t="shared" si="115"/>
        <v>Day23</v>
      </c>
      <c r="I545">
        <f t="shared" si="114"/>
        <v>14</v>
      </c>
      <c r="J545" t="str">
        <f t="shared" si="116"/>
        <v>Hour14</v>
      </c>
      <c r="K545">
        <f t="shared" si="117"/>
        <v>1</v>
      </c>
      <c r="L545" t="str">
        <f t="shared" si="118"/>
        <v>Winter</v>
      </c>
      <c r="M545">
        <f t="shared" si="119"/>
        <v>2761</v>
      </c>
      <c r="N545" t="e">
        <f t="shared" si="120"/>
        <v>#N/A</v>
      </c>
      <c r="O545" t="str">
        <f t="shared" si="121"/>
        <v>Winter</v>
      </c>
      <c r="P545">
        <f t="shared" si="122"/>
        <v>1.0554166785168897E-4</v>
      </c>
      <c r="Q545">
        <f t="shared" si="123"/>
        <v>1.1618671378352452E-4</v>
      </c>
      <c r="R545">
        <f t="shared" si="124"/>
        <v>1.3419672419937712E-4</v>
      </c>
      <c r="S545">
        <f t="shared" si="125"/>
        <v>1.4212439078936946E-4</v>
      </c>
    </row>
    <row r="546" spans="1:19" x14ac:dyDescent="0.25">
      <c r="A546">
        <v>544</v>
      </c>
      <c r="B546">
        <v>186246.55790389999</v>
      </c>
      <c r="C546">
        <v>161624.23646441</v>
      </c>
      <c r="D546">
        <v>159176.21206799999</v>
      </c>
      <c r="E546">
        <v>131581.7504058</v>
      </c>
      <c r="F546">
        <f t="shared" si="112"/>
        <v>638628.75684211007</v>
      </c>
      <c r="G546">
        <f t="shared" si="113"/>
        <v>23</v>
      </c>
      <c r="H546" t="str">
        <f t="shared" si="115"/>
        <v>Day23</v>
      </c>
      <c r="I546">
        <f t="shared" si="114"/>
        <v>15</v>
      </c>
      <c r="J546" t="str">
        <f t="shared" si="116"/>
        <v>Hour15</v>
      </c>
      <c r="K546">
        <f t="shared" si="117"/>
        <v>1</v>
      </c>
      <c r="L546" t="str">
        <f t="shared" si="118"/>
        <v>Winter</v>
      </c>
      <c r="M546">
        <f t="shared" si="119"/>
        <v>2761</v>
      </c>
      <c r="N546" t="e">
        <f t="shared" si="120"/>
        <v>#N/A</v>
      </c>
      <c r="O546" t="str">
        <f t="shared" si="121"/>
        <v>Winter</v>
      </c>
      <c r="P546">
        <f t="shared" si="122"/>
        <v>1.0543513477711267E-4</v>
      </c>
      <c r="Q546">
        <f t="shared" si="123"/>
        <v>1.1562316096257553E-4</v>
      </c>
      <c r="R546">
        <f t="shared" si="124"/>
        <v>1.3168727208555229E-4</v>
      </c>
      <c r="S546">
        <f t="shared" si="125"/>
        <v>1.841816815345289E-4</v>
      </c>
    </row>
    <row r="547" spans="1:19" x14ac:dyDescent="0.25">
      <c r="A547">
        <v>545</v>
      </c>
      <c r="B547">
        <v>185382.52124619999</v>
      </c>
      <c r="C547">
        <v>157098.947973612</v>
      </c>
      <c r="D547">
        <v>171984.48806100001</v>
      </c>
      <c r="E547">
        <v>168914.4864619</v>
      </c>
      <c r="F547">
        <f t="shared" si="112"/>
        <v>683380.44374271203</v>
      </c>
      <c r="G547">
        <f t="shared" si="113"/>
        <v>23</v>
      </c>
      <c r="H547" t="str">
        <f t="shared" si="115"/>
        <v>Day23</v>
      </c>
      <c r="I547">
        <f t="shared" si="114"/>
        <v>16</v>
      </c>
      <c r="J547" t="str">
        <f t="shared" si="116"/>
        <v>Hour16</v>
      </c>
      <c r="K547">
        <f t="shared" si="117"/>
        <v>1</v>
      </c>
      <c r="L547" t="str">
        <f t="shared" si="118"/>
        <v>Winter</v>
      </c>
      <c r="M547">
        <f t="shared" si="119"/>
        <v>2761</v>
      </c>
      <c r="N547" t="e">
        <f t="shared" si="120"/>
        <v>#N/A</v>
      </c>
      <c r="O547" t="str">
        <f t="shared" si="121"/>
        <v>Winter</v>
      </c>
      <c r="P547">
        <f t="shared" si="122"/>
        <v>1.1391908026142602E-4</v>
      </c>
      <c r="Q547">
        <f t="shared" si="123"/>
        <v>1.1508676098463683E-4</v>
      </c>
      <c r="R547">
        <f t="shared" si="124"/>
        <v>1.280001833803595E-4</v>
      </c>
      <c r="S547">
        <f t="shared" si="125"/>
        <v>2.3643821469274828E-4</v>
      </c>
    </row>
    <row r="548" spans="1:19" x14ac:dyDescent="0.25">
      <c r="A548">
        <v>546</v>
      </c>
      <c r="B548">
        <v>186054.36095890001</v>
      </c>
      <c r="C548">
        <v>152550.37636495501</v>
      </c>
      <c r="D548">
        <v>200427.53466199999</v>
      </c>
      <c r="E548">
        <v>196633.32368629999</v>
      </c>
      <c r="F548">
        <f t="shared" si="112"/>
        <v>735665.59567215503</v>
      </c>
      <c r="G548">
        <f t="shared" si="113"/>
        <v>23</v>
      </c>
      <c r="H548" t="str">
        <f t="shared" si="115"/>
        <v>Day23</v>
      </c>
      <c r="I548">
        <f t="shared" si="114"/>
        <v>17</v>
      </c>
      <c r="J548" t="str">
        <f t="shared" si="116"/>
        <v>Hour17</v>
      </c>
      <c r="K548">
        <f t="shared" si="117"/>
        <v>1</v>
      </c>
      <c r="L548" t="str">
        <f t="shared" si="118"/>
        <v>Winter</v>
      </c>
      <c r="M548">
        <f t="shared" si="119"/>
        <v>2761</v>
      </c>
      <c r="N548" t="e">
        <f t="shared" si="120"/>
        <v>#N/A</v>
      </c>
      <c r="O548" t="str">
        <f t="shared" si="121"/>
        <v>Winter</v>
      </c>
      <c r="P548">
        <f t="shared" si="122"/>
        <v>1.3275918465194262E-4</v>
      </c>
      <c r="Q548">
        <f t="shared" si="123"/>
        <v>1.1550384375983982E-4</v>
      </c>
      <c r="R548">
        <f t="shared" si="124"/>
        <v>1.2429412418940561E-4</v>
      </c>
      <c r="S548">
        <f t="shared" si="125"/>
        <v>2.752376837257035E-4</v>
      </c>
    </row>
    <row r="549" spans="1:19" x14ac:dyDescent="0.25">
      <c r="A549">
        <v>547</v>
      </c>
      <c r="B549">
        <v>188005.30159670001</v>
      </c>
      <c r="C549">
        <v>154019.104208306</v>
      </c>
      <c r="D549">
        <v>212195.78653869999</v>
      </c>
      <c r="E549">
        <v>162185.47170520001</v>
      </c>
      <c r="F549">
        <f t="shared" si="112"/>
        <v>716405.66404890607</v>
      </c>
      <c r="G549">
        <f t="shared" si="113"/>
        <v>23</v>
      </c>
      <c r="H549" t="str">
        <f t="shared" si="115"/>
        <v>Day23</v>
      </c>
      <c r="I549">
        <f t="shared" si="114"/>
        <v>18</v>
      </c>
      <c r="J549" t="str">
        <f t="shared" si="116"/>
        <v>Hour18</v>
      </c>
      <c r="K549">
        <f t="shared" si="117"/>
        <v>1</v>
      </c>
      <c r="L549" t="str">
        <f t="shared" si="118"/>
        <v>Winter</v>
      </c>
      <c r="M549">
        <f t="shared" si="119"/>
        <v>2761</v>
      </c>
      <c r="N549" t="e">
        <f t="shared" si="120"/>
        <v>#N/A</v>
      </c>
      <c r="O549" t="str">
        <f t="shared" si="121"/>
        <v>Winter</v>
      </c>
      <c r="P549">
        <f t="shared" si="122"/>
        <v>1.4055423899197685E-4</v>
      </c>
      <c r="Q549">
        <f t="shared" si="123"/>
        <v>1.1671500130246228E-4</v>
      </c>
      <c r="R549">
        <f t="shared" si="124"/>
        <v>1.2549080587129916E-4</v>
      </c>
      <c r="S549">
        <f t="shared" si="125"/>
        <v>2.2701926982282935E-4</v>
      </c>
    </row>
    <row r="550" spans="1:19" x14ac:dyDescent="0.25">
      <c r="A550">
        <v>548</v>
      </c>
      <c r="B550">
        <v>187777.72512731</v>
      </c>
      <c r="C550">
        <v>156313.01802566199</v>
      </c>
      <c r="D550">
        <v>208261.05907240001</v>
      </c>
      <c r="E550">
        <v>100575.00919500001</v>
      </c>
      <c r="F550">
        <f t="shared" si="112"/>
        <v>652926.81142037199</v>
      </c>
      <c r="G550">
        <f t="shared" si="113"/>
        <v>23</v>
      </c>
      <c r="H550" t="str">
        <f t="shared" si="115"/>
        <v>Day23</v>
      </c>
      <c r="I550">
        <f t="shared" si="114"/>
        <v>19</v>
      </c>
      <c r="J550" t="str">
        <f t="shared" si="116"/>
        <v>Hour19</v>
      </c>
      <c r="K550">
        <f t="shared" si="117"/>
        <v>1</v>
      </c>
      <c r="L550" t="str">
        <f t="shared" si="118"/>
        <v>Winter</v>
      </c>
      <c r="M550">
        <f t="shared" si="119"/>
        <v>2761</v>
      </c>
      <c r="N550" t="e">
        <f t="shared" si="120"/>
        <v>#N/A</v>
      </c>
      <c r="O550" t="str">
        <f t="shared" si="121"/>
        <v>Winter</v>
      </c>
      <c r="P550">
        <f t="shared" si="122"/>
        <v>1.379479543258779E-4</v>
      </c>
      <c r="Q550">
        <f t="shared" si="123"/>
        <v>1.1657372024445125E-4</v>
      </c>
      <c r="R550">
        <f t="shared" si="124"/>
        <v>1.273598278671029E-4</v>
      </c>
      <c r="S550">
        <f t="shared" si="125"/>
        <v>1.4077996573808523E-4</v>
      </c>
    </row>
    <row r="551" spans="1:19" x14ac:dyDescent="0.25">
      <c r="A551">
        <v>549</v>
      </c>
      <c r="B551">
        <v>182875.35225746001</v>
      </c>
      <c r="C551">
        <v>155903.58217514801</v>
      </c>
      <c r="D551">
        <v>198972.2311565</v>
      </c>
      <c r="E551">
        <v>76171.503744200003</v>
      </c>
      <c r="F551">
        <f t="shared" si="112"/>
        <v>613922.669333308</v>
      </c>
      <c r="G551">
        <f t="shared" si="113"/>
        <v>23</v>
      </c>
      <c r="H551" t="str">
        <f t="shared" si="115"/>
        <v>Day23</v>
      </c>
      <c r="I551">
        <f t="shared" si="114"/>
        <v>20</v>
      </c>
      <c r="J551" t="str">
        <f t="shared" si="116"/>
        <v>Hour20</v>
      </c>
      <c r="K551">
        <f t="shared" si="117"/>
        <v>1</v>
      </c>
      <c r="L551" t="str">
        <f t="shared" si="118"/>
        <v>Winter</v>
      </c>
      <c r="M551">
        <f t="shared" si="119"/>
        <v>2761</v>
      </c>
      <c r="N551" t="e">
        <f t="shared" si="120"/>
        <v>#N/A</v>
      </c>
      <c r="O551" t="str">
        <f t="shared" si="121"/>
        <v>Winter</v>
      </c>
      <c r="P551">
        <f t="shared" si="122"/>
        <v>1.3179522075777454E-4</v>
      </c>
      <c r="Q551">
        <f t="shared" si="123"/>
        <v>1.1353029300580289E-4</v>
      </c>
      <c r="R551">
        <f t="shared" si="124"/>
        <v>1.2702623006378034E-4</v>
      </c>
      <c r="S551">
        <f t="shared" si="125"/>
        <v>1.0662113554010008E-4</v>
      </c>
    </row>
    <row r="552" spans="1:19" x14ac:dyDescent="0.25">
      <c r="A552">
        <v>550</v>
      </c>
      <c r="B552">
        <v>165877.21443044001</v>
      </c>
      <c r="C552">
        <v>155008.519990495</v>
      </c>
      <c r="D552">
        <v>188765.6180472</v>
      </c>
      <c r="E552">
        <v>61086.5034409</v>
      </c>
      <c r="F552">
        <f t="shared" si="112"/>
        <v>570737.85590903508</v>
      </c>
      <c r="G552">
        <f t="shared" si="113"/>
        <v>23</v>
      </c>
      <c r="H552" t="str">
        <f t="shared" si="115"/>
        <v>Day23</v>
      </c>
      <c r="I552">
        <f t="shared" si="114"/>
        <v>21</v>
      </c>
      <c r="J552" t="str">
        <f t="shared" si="116"/>
        <v>Hour21</v>
      </c>
      <c r="K552">
        <f t="shared" si="117"/>
        <v>1</v>
      </c>
      <c r="L552" t="str">
        <f t="shared" si="118"/>
        <v>Winter</v>
      </c>
      <c r="M552">
        <f t="shared" si="119"/>
        <v>2761</v>
      </c>
      <c r="N552" t="e">
        <f t="shared" si="120"/>
        <v>#N/A</v>
      </c>
      <c r="O552" t="str">
        <f t="shared" si="121"/>
        <v>Winter</v>
      </c>
      <c r="P552">
        <f t="shared" si="122"/>
        <v>1.2503456465963114E-4</v>
      </c>
      <c r="Q552">
        <f t="shared" si="123"/>
        <v>1.0297773059521768E-4</v>
      </c>
      <c r="R552">
        <f t="shared" si="124"/>
        <v>1.262969564101359E-4</v>
      </c>
      <c r="S552">
        <f t="shared" si="125"/>
        <v>8.5505891874150151E-5</v>
      </c>
    </row>
    <row r="553" spans="1:19" x14ac:dyDescent="0.25">
      <c r="A553">
        <v>551</v>
      </c>
      <c r="B553">
        <v>153819.30233706001</v>
      </c>
      <c r="C553">
        <v>149254.280053497</v>
      </c>
      <c r="D553">
        <v>173260.257901</v>
      </c>
      <c r="E553">
        <v>44400.034487899997</v>
      </c>
      <c r="F553">
        <f t="shared" si="112"/>
        <v>520733.87477945699</v>
      </c>
      <c r="G553">
        <f t="shared" si="113"/>
        <v>23</v>
      </c>
      <c r="H553" t="str">
        <f t="shared" si="115"/>
        <v>Day23</v>
      </c>
      <c r="I553">
        <f t="shared" si="114"/>
        <v>22</v>
      </c>
      <c r="J553" t="str">
        <f t="shared" si="116"/>
        <v>Hour22</v>
      </c>
      <c r="K553">
        <f t="shared" si="117"/>
        <v>1</v>
      </c>
      <c r="L553" t="str">
        <f t="shared" si="118"/>
        <v>Winter</v>
      </c>
      <c r="M553">
        <f t="shared" si="119"/>
        <v>2761</v>
      </c>
      <c r="N553" t="e">
        <f t="shared" si="120"/>
        <v>#N/A</v>
      </c>
      <c r="O553" t="str">
        <f t="shared" si="121"/>
        <v>Winter</v>
      </c>
      <c r="P553">
        <f t="shared" si="122"/>
        <v>1.1476412465139751E-4</v>
      </c>
      <c r="Q553">
        <f t="shared" si="123"/>
        <v>9.5492094744890549E-5</v>
      </c>
      <c r="R553">
        <f t="shared" si="124"/>
        <v>1.2160854966616426E-4</v>
      </c>
      <c r="S553">
        <f t="shared" si="125"/>
        <v>6.2148990927331769E-5</v>
      </c>
    </row>
    <row r="554" spans="1:19" x14ac:dyDescent="0.25">
      <c r="A554">
        <v>552</v>
      </c>
      <c r="B554">
        <v>146331.60460391999</v>
      </c>
      <c r="C554">
        <v>142833.88917015199</v>
      </c>
      <c r="D554">
        <v>158900.95611279999</v>
      </c>
      <c r="E554">
        <v>33929.185896700001</v>
      </c>
      <c r="F554">
        <f t="shared" si="112"/>
        <v>481995.63578357198</v>
      </c>
      <c r="G554">
        <f t="shared" si="113"/>
        <v>23</v>
      </c>
      <c r="H554" t="str">
        <f t="shared" si="115"/>
        <v>Day23</v>
      </c>
      <c r="I554">
        <f t="shared" si="114"/>
        <v>23</v>
      </c>
      <c r="J554" t="str">
        <f t="shared" si="116"/>
        <v>Hour23</v>
      </c>
      <c r="K554">
        <f t="shared" si="117"/>
        <v>1</v>
      </c>
      <c r="L554" t="str">
        <f t="shared" si="118"/>
        <v>Winter</v>
      </c>
      <c r="M554">
        <f t="shared" si="119"/>
        <v>2761</v>
      </c>
      <c r="N554" t="e">
        <f t="shared" si="120"/>
        <v>#N/A</v>
      </c>
      <c r="O554" t="str">
        <f t="shared" si="121"/>
        <v>Winter</v>
      </c>
      <c r="P554">
        <f t="shared" si="122"/>
        <v>1.0525281074541427E-4</v>
      </c>
      <c r="Q554">
        <f t="shared" si="123"/>
        <v>9.0843679815876536E-5</v>
      </c>
      <c r="R554">
        <f t="shared" si="124"/>
        <v>1.163773802596079E-4</v>
      </c>
      <c r="S554">
        <f t="shared" si="125"/>
        <v>4.7492410552978724E-5</v>
      </c>
    </row>
    <row r="555" spans="1:19" x14ac:dyDescent="0.25">
      <c r="A555">
        <v>553</v>
      </c>
      <c r="B555">
        <v>140404.79155718</v>
      </c>
      <c r="C555">
        <v>135171.871796455</v>
      </c>
      <c r="D555">
        <v>154095.4133865</v>
      </c>
      <c r="E555">
        <v>24193.259015799998</v>
      </c>
      <c r="F555">
        <f t="shared" si="112"/>
        <v>453865.335755935</v>
      </c>
      <c r="G555">
        <f t="shared" si="113"/>
        <v>24</v>
      </c>
      <c r="H555" t="str">
        <f t="shared" si="115"/>
        <v>Day24</v>
      </c>
      <c r="I555">
        <f t="shared" si="114"/>
        <v>0</v>
      </c>
      <c r="J555" t="str">
        <f t="shared" si="116"/>
        <v>Hour0</v>
      </c>
      <c r="K555">
        <f t="shared" si="117"/>
        <v>1</v>
      </c>
      <c r="L555" t="str">
        <f t="shared" si="118"/>
        <v>Winter</v>
      </c>
      <c r="M555">
        <f t="shared" si="119"/>
        <v>47</v>
      </c>
      <c r="N555">
        <f t="shared" si="120"/>
        <v>721831.94788747397</v>
      </c>
      <c r="O555" t="str">
        <f t="shared" si="121"/>
        <v>Winter</v>
      </c>
      <c r="P555">
        <f t="shared" si="122"/>
        <v>1.0206971549241151E-4</v>
      </c>
      <c r="Q555">
        <f t="shared" si="123"/>
        <v>8.7164272976841687E-5</v>
      </c>
      <c r="R555">
        <f t="shared" si="124"/>
        <v>1.1013456551420648E-4</v>
      </c>
      <c r="S555">
        <f t="shared" si="125"/>
        <v>3.3864537548620653E-5</v>
      </c>
    </row>
    <row r="556" spans="1:19" x14ac:dyDescent="0.25">
      <c r="A556">
        <v>554</v>
      </c>
      <c r="B556">
        <v>135473.67362320999</v>
      </c>
      <c r="C556">
        <v>131801.47846033599</v>
      </c>
      <c r="D556">
        <v>153773.56443979999</v>
      </c>
      <c r="E556">
        <v>18971.029121399999</v>
      </c>
      <c r="F556">
        <f t="shared" si="112"/>
        <v>440019.74564474594</v>
      </c>
      <c r="G556">
        <f t="shared" si="113"/>
        <v>24</v>
      </c>
      <c r="H556" t="str">
        <f t="shared" si="115"/>
        <v>Day24</v>
      </c>
      <c r="I556">
        <f t="shared" si="114"/>
        <v>1</v>
      </c>
      <c r="J556" t="str">
        <f t="shared" si="116"/>
        <v>Hour1</v>
      </c>
      <c r="K556">
        <f t="shared" si="117"/>
        <v>1</v>
      </c>
      <c r="L556" t="str">
        <f t="shared" si="118"/>
        <v>Winter</v>
      </c>
      <c r="M556">
        <f t="shared" si="119"/>
        <v>2761</v>
      </c>
      <c r="N556" t="e">
        <f t="shared" si="120"/>
        <v>#N/A</v>
      </c>
      <c r="O556" t="str">
        <f t="shared" si="121"/>
        <v>Winter</v>
      </c>
      <c r="P556">
        <f t="shared" si="122"/>
        <v>1.0185652919634177E-4</v>
      </c>
      <c r="Q556">
        <f t="shared" si="123"/>
        <v>8.4103000602084318E-5</v>
      </c>
      <c r="R556">
        <f t="shared" si="124"/>
        <v>1.0738845568564392E-4</v>
      </c>
      <c r="S556">
        <f t="shared" si="125"/>
        <v>2.6554716237199036E-5</v>
      </c>
    </row>
    <row r="557" spans="1:19" x14ac:dyDescent="0.25">
      <c r="A557">
        <v>555</v>
      </c>
      <c r="B557">
        <v>133076.63603508999</v>
      </c>
      <c r="C557">
        <v>131845.57523223499</v>
      </c>
      <c r="D557">
        <v>153511.79608920001</v>
      </c>
      <c r="E557">
        <v>15306.2034903</v>
      </c>
      <c r="F557">
        <f t="shared" si="112"/>
        <v>433740.21084682498</v>
      </c>
      <c r="G557">
        <f t="shared" si="113"/>
        <v>24</v>
      </c>
      <c r="H557" t="str">
        <f t="shared" si="115"/>
        <v>Day24</v>
      </c>
      <c r="I557">
        <f t="shared" si="114"/>
        <v>2</v>
      </c>
      <c r="J557" t="str">
        <f t="shared" si="116"/>
        <v>Hour2</v>
      </c>
      <c r="K557">
        <f t="shared" si="117"/>
        <v>1</v>
      </c>
      <c r="L557" t="str">
        <f t="shared" si="118"/>
        <v>Winter</v>
      </c>
      <c r="M557">
        <f t="shared" si="119"/>
        <v>2761</v>
      </c>
      <c r="N557" t="e">
        <f t="shared" si="120"/>
        <v>#N/A</v>
      </c>
      <c r="O557" t="str">
        <f t="shared" si="121"/>
        <v>Winter</v>
      </c>
      <c r="P557">
        <f t="shared" si="122"/>
        <v>1.0168313908379091E-4</v>
      </c>
      <c r="Q557">
        <f t="shared" si="123"/>
        <v>8.2614902964180321E-5</v>
      </c>
      <c r="R557">
        <f t="shared" si="124"/>
        <v>1.0742438460154284E-4</v>
      </c>
      <c r="S557">
        <f t="shared" si="125"/>
        <v>2.1424873039452018E-5</v>
      </c>
    </row>
    <row r="558" spans="1:19" x14ac:dyDescent="0.25">
      <c r="A558">
        <v>556</v>
      </c>
      <c r="B558">
        <v>133439.27230027001</v>
      </c>
      <c r="C558">
        <v>129880.893704498</v>
      </c>
      <c r="D558">
        <v>159362.762751</v>
      </c>
      <c r="E558">
        <v>15408.5557364</v>
      </c>
      <c r="F558">
        <f t="shared" si="112"/>
        <v>438091.48449216801</v>
      </c>
      <c r="G558">
        <f t="shared" si="113"/>
        <v>24</v>
      </c>
      <c r="H558" t="str">
        <f t="shared" si="115"/>
        <v>Day24</v>
      </c>
      <c r="I558">
        <f t="shared" si="114"/>
        <v>3</v>
      </c>
      <c r="J558" t="str">
        <f t="shared" si="116"/>
        <v>Hour3</v>
      </c>
      <c r="K558">
        <f t="shared" si="117"/>
        <v>1</v>
      </c>
      <c r="L558" t="str">
        <f t="shared" si="118"/>
        <v>Winter</v>
      </c>
      <c r="M558">
        <f t="shared" si="119"/>
        <v>2761</v>
      </c>
      <c r="N558" t="e">
        <f t="shared" si="120"/>
        <v>#N/A</v>
      </c>
      <c r="O558" t="str">
        <f t="shared" si="121"/>
        <v>Winter</v>
      </c>
      <c r="P558">
        <f t="shared" si="122"/>
        <v>1.0555870221315936E-4</v>
      </c>
      <c r="Q558">
        <f t="shared" si="123"/>
        <v>8.2840030084550573E-5</v>
      </c>
      <c r="R558">
        <f t="shared" si="124"/>
        <v>1.0582361260988965E-4</v>
      </c>
      <c r="S558">
        <f t="shared" si="125"/>
        <v>2.156814069425518E-5</v>
      </c>
    </row>
    <row r="559" spans="1:19" x14ac:dyDescent="0.25">
      <c r="A559">
        <v>557</v>
      </c>
      <c r="B559">
        <v>138064.45125325999</v>
      </c>
      <c r="C559">
        <v>130748.855813234</v>
      </c>
      <c r="D559">
        <v>172167.52904289999</v>
      </c>
      <c r="E559">
        <v>14539.351769000001</v>
      </c>
      <c r="F559">
        <f t="shared" si="112"/>
        <v>455520.18787839398</v>
      </c>
      <c r="G559">
        <f t="shared" si="113"/>
        <v>24</v>
      </c>
      <c r="H559" t="str">
        <f t="shared" si="115"/>
        <v>Day24</v>
      </c>
      <c r="I559">
        <f t="shared" si="114"/>
        <v>4</v>
      </c>
      <c r="J559" t="str">
        <f t="shared" si="116"/>
        <v>Hour4</v>
      </c>
      <c r="K559">
        <f t="shared" si="117"/>
        <v>1</v>
      </c>
      <c r="L559" t="str">
        <f t="shared" si="118"/>
        <v>Winter</v>
      </c>
      <c r="M559">
        <f t="shared" si="119"/>
        <v>2761</v>
      </c>
      <c r="N559" t="e">
        <f t="shared" si="120"/>
        <v>#N/A</v>
      </c>
      <c r="O559" t="str">
        <f t="shared" si="121"/>
        <v>Winter</v>
      </c>
      <c r="P559">
        <f t="shared" si="122"/>
        <v>1.1404032294175889E-4</v>
      </c>
      <c r="Q559">
        <f t="shared" si="123"/>
        <v>8.5711373408050892E-5</v>
      </c>
      <c r="R559">
        <f t="shared" si="124"/>
        <v>1.0653080581849136E-4</v>
      </c>
      <c r="S559">
        <f t="shared" si="125"/>
        <v>2.0351471605886229E-5</v>
      </c>
    </row>
    <row r="560" spans="1:19" x14ac:dyDescent="0.25">
      <c r="A560">
        <v>558</v>
      </c>
      <c r="B560">
        <v>153754.76735149001</v>
      </c>
      <c r="C560">
        <v>138532.53670362299</v>
      </c>
      <c r="D560">
        <v>187285.31689350001</v>
      </c>
      <c r="E560">
        <v>21468.628423900002</v>
      </c>
      <c r="F560">
        <f t="shared" si="112"/>
        <v>501041.24937251303</v>
      </c>
      <c r="G560">
        <f t="shared" si="113"/>
        <v>24</v>
      </c>
      <c r="H560" t="str">
        <f t="shared" si="115"/>
        <v>Day24</v>
      </c>
      <c r="I560">
        <f t="shared" si="114"/>
        <v>5</v>
      </c>
      <c r="J560" t="str">
        <f t="shared" si="116"/>
        <v>Hour5</v>
      </c>
      <c r="K560">
        <f t="shared" si="117"/>
        <v>1</v>
      </c>
      <c r="L560" t="str">
        <f t="shared" si="118"/>
        <v>Winter</v>
      </c>
      <c r="M560">
        <f t="shared" si="119"/>
        <v>2761</v>
      </c>
      <c r="N560" t="e">
        <f t="shared" si="120"/>
        <v>#N/A</v>
      </c>
      <c r="O560" t="str">
        <f t="shared" si="121"/>
        <v>Winter</v>
      </c>
      <c r="P560">
        <f t="shared" si="122"/>
        <v>1.2405404282396639E-4</v>
      </c>
      <c r="Q560">
        <f t="shared" si="123"/>
        <v>9.545203097615165E-5</v>
      </c>
      <c r="R560">
        <f t="shared" si="124"/>
        <v>1.1287274886900333E-4</v>
      </c>
      <c r="S560">
        <f t="shared" si="125"/>
        <v>3.0050733260192218E-5</v>
      </c>
    </row>
    <row r="561" spans="1:19" x14ac:dyDescent="0.25">
      <c r="A561">
        <v>559</v>
      </c>
      <c r="B561">
        <v>170018.90705070001</v>
      </c>
      <c r="C561">
        <v>141180.11734452899</v>
      </c>
      <c r="D561">
        <v>213600.0059086</v>
      </c>
      <c r="E561">
        <v>35203.456076800001</v>
      </c>
      <c r="F561">
        <f t="shared" si="112"/>
        <v>560002.48638062901</v>
      </c>
      <c r="G561">
        <f t="shared" si="113"/>
        <v>24</v>
      </c>
      <c r="H561" t="str">
        <f t="shared" si="115"/>
        <v>Day24</v>
      </c>
      <c r="I561">
        <f t="shared" si="114"/>
        <v>6</v>
      </c>
      <c r="J561" t="str">
        <f t="shared" si="116"/>
        <v>Hour6</v>
      </c>
      <c r="K561">
        <f t="shared" si="117"/>
        <v>1</v>
      </c>
      <c r="L561" t="str">
        <f t="shared" si="118"/>
        <v>Winter</v>
      </c>
      <c r="M561">
        <f t="shared" si="119"/>
        <v>2761</v>
      </c>
      <c r="N561" t="e">
        <f t="shared" si="120"/>
        <v>#N/A</v>
      </c>
      <c r="O561" t="str">
        <f t="shared" si="121"/>
        <v>Winter</v>
      </c>
      <c r="P561">
        <f t="shared" si="122"/>
        <v>1.4148436577787369E-4</v>
      </c>
      <c r="Q561">
        <f t="shared" si="123"/>
        <v>1.0554892223429712E-4</v>
      </c>
      <c r="R561">
        <f t="shared" si="124"/>
        <v>1.1502992949892825E-4</v>
      </c>
      <c r="S561">
        <f t="shared" si="125"/>
        <v>4.9276071461701371E-5</v>
      </c>
    </row>
    <row r="562" spans="1:19" x14ac:dyDescent="0.25">
      <c r="A562">
        <v>560</v>
      </c>
      <c r="B562">
        <v>183839.54884609999</v>
      </c>
      <c r="C562">
        <v>151278.412828639</v>
      </c>
      <c r="D562">
        <v>205589.52275969999</v>
      </c>
      <c r="E562">
        <v>55514.921255000001</v>
      </c>
      <c r="F562">
        <f t="shared" si="112"/>
        <v>596222.40568943904</v>
      </c>
      <c r="G562">
        <f t="shared" si="113"/>
        <v>24</v>
      </c>
      <c r="H562" t="str">
        <f t="shared" si="115"/>
        <v>Day24</v>
      </c>
      <c r="I562">
        <f t="shared" si="114"/>
        <v>7</v>
      </c>
      <c r="J562" t="str">
        <f t="shared" si="116"/>
        <v>Hour7</v>
      </c>
      <c r="K562">
        <f t="shared" si="117"/>
        <v>1</v>
      </c>
      <c r="L562" t="str">
        <f t="shared" si="118"/>
        <v>Winter</v>
      </c>
      <c r="M562">
        <f t="shared" si="119"/>
        <v>2761</v>
      </c>
      <c r="N562" t="e">
        <f t="shared" si="120"/>
        <v>#N/A</v>
      </c>
      <c r="O562" t="str">
        <f t="shared" si="121"/>
        <v>Winter</v>
      </c>
      <c r="P562">
        <f t="shared" si="122"/>
        <v>1.3617838217981409E-4</v>
      </c>
      <c r="Q562">
        <f t="shared" si="123"/>
        <v>1.1412887296681033E-4</v>
      </c>
      <c r="R562">
        <f t="shared" si="124"/>
        <v>1.232577610055546E-4</v>
      </c>
      <c r="S562">
        <f t="shared" si="125"/>
        <v>7.7707064357096116E-5</v>
      </c>
    </row>
    <row r="563" spans="1:19" x14ac:dyDescent="0.25">
      <c r="A563">
        <v>561</v>
      </c>
      <c r="B563">
        <v>181824.46858109999</v>
      </c>
      <c r="C563">
        <v>157430.28462468201</v>
      </c>
      <c r="D563">
        <v>195093.57599899999</v>
      </c>
      <c r="E563">
        <v>61752.275385100002</v>
      </c>
      <c r="F563">
        <f t="shared" si="112"/>
        <v>596100.60458988207</v>
      </c>
      <c r="G563">
        <f t="shared" si="113"/>
        <v>24</v>
      </c>
      <c r="H563" t="str">
        <f t="shared" si="115"/>
        <v>Day24</v>
      </c>
      <c r="I563">
        <f t="shared" si="114"/>
        <v>8</v>
      </c>
      <c r="J563" t="str">
        <f t="shared" si="116"/>
        <v>Hour8</v>
      </c>
      <c r="K563">
        <f t="shared" si="117"/>
        <v>1</v>
      </c>
      <c r="L563" t="str">
        <f t="shared" si="118"/>
        <v>Winter</v>
      </c>
      <c r="M563">
        <f t="shared" si="119"/>
        <v>2761</v>
      </c>
      <c r="N563" t="e">
        <f t="shared" si="120"/>
        <v>#N/A</v>
      </c>
      <c r="O563" t="str">
        <f t="shared" si="121"/>
        <v>Winter</v>
      </c>
      <c r="P563">
        <f t="shared" si="122"/>
        <v>1.2922607726596777E-4</v>
      </c>
      <c r="Q563">
        <f t="shared" si="123"/>
        <v>1.1287789709668003E-4</v>
      </c>
      <c r="R563">
        <f t="shared" si="124"/>
        <v>1.2827014796411166E-4</v>
      </c>
      <c r="S563">
        <f t="shared" si="125"/>
        <v>8.6437806792617929E-5</v>
      </c>
    </row>
    <row r="564" spans="1:19" x14ac:dyDescent="0.25">
      <c r="A564">
        <v>562</v>
      </c>
      <c r="B564">
        <v>185181.63633089999</v>
      </c>
      <c r="C564">
        <v>164368.13353237801</v>
      </c>
      <c r="D564">
        <v>177892.23845899999</v>
      </c>
      <c r="E564">
        <v>61092.184521399897</v>
      </c>
      <c r="F564">
        <f t="shared" si="112"/>
        <v>588534.19284367794</v>
      </c>
      <c r="G564">
        <f t="shared" si="113"/>
        <v>24</v>
      </c>
      <c r="H564" t="str">
        <f t="shared" si="115"/>
        <v>Day24</v>
      </c>
      <c r="I564">
        <f t="shared" si="114"/>
        <v>9</v>
      </c>
      <c r="J564" t="str">
        <f t="shared" si="116"/>
        <v>Hour9</v>
      </c>
      <c r="K564">
        <f t="shared" si="117"/>
        <v>1</v>
      </c>
      <c r="L564" t="str">
        <f t="shared" si="118"/>
        <v>Winter</v>
      </c>
      <c r="M564">
        <f t="shared" si="119"/>
        <v>2761</v>
      </c>
      <c r="N564" t="e">
        <f t="shared" si="120"/>
        <v>#N/A</v>
      </c>
      <c r="O564" t="str">
        <f t="shared" si="121"/>
        <v>Winter</v>
      </c>
      <c r="P564">
        <f t="shared" si="122"/>
        <v>1.1783225580034745E-4</v>
      </c>
      <c r="Q564">
        <f t="shared" si="123"/>
        <v>1.1496205022939875E-4</v>
      </c>
      <c r="R564">
        <f t="shared" si="124"/>
        <v>1.3392292886369781E-4</v>
      </c>
      <c r="S564">
        <f t="shared" si="125"/>
        <v>8.5513843972037404E-5</v>
      </c>
    </row>
    <row r="565" spans="1:19" x14ac:dyDescent="0.25">
      <c r="A565">
        <v>563</v>
      </c>
      <c r="B565">
        <v>180349.3961402</v>
      </c>
      <c r="C565">
        <v>160193.90607994201</v>
      </c>
      <c r="D565">
        <v>180313.525685</v>
      </c>
      <c r="E565">
        <v>65429.536219299996</v>
      </c>
      <c r="F565">
        <f t="shared" si="112"/>
        <v>586286.36412444199</v>
      </c>
      <c r="G565">
        <f t="shared" si="113"/>
        <v>24</v>
      </c>
      <c r="H565" t="str">
        <f t="shared" si="115"/>
        <v>Day24</v>
      </c>
      <c r="I565">
        <f t="shared" si="114"/>
        <v>10</v>
      </c>
      <c r="J565" t="str">
        <f t="shared" si="116"/>
        <v>Hour10</v>
      </c>
      <c r="K565">
        <f t="shared" si="117"/>
        <v>1</v>
      </c>
      <c r="L565" t="str">
        <f t="shared" si="118"/>
        <v>Winter</v>
      </c>
      <c r="M565">
        <f t="shared" si="119"/>
        <v>2761</v>
      </c>
      <c r="N565" t="e">
        <f t="shared" si="120"/>
        <v>#N/A</v>
      </c>
      <c r="O565" t="str">
        <f t="shared" si="121"/>
        <v>Winter</v>
      </c>
      <c r="P565">
        <f t="shared" si="122"/>
        <v>1.1943606796355155E-4</v>
      </c>
      <c r="Q565">
        <f t="shared" si="123"/>
        <v>1.1196216184666999E-4</v>
      </c>
      <c r="R565">
        <f t="shared" si="124"/>
        <v>1.3052187566585664E-4</v>
      </c>
      <c r="S565">
        <f t="shared" si="125"/>
        <v>9.1585056177850049E-5</v>
      </c>
    </row>
    <row r="566" spans="1:19" x14ac:dyDescent="0.25">
      <c r="A566">
        <v>564</v>
      </c>
      <c r="B566">
        <v>181177.58288649999</v>
      </c>
      <c r="C566">
        <v>161301.107906522</v>
      </c>
      <c r="D566">
        <v>170519.949027</v>
      </c>
      <c r="E566">
        <v>77076.353706299997</v>
      </c>
      <c r="F566">
        <f t="shared" si="112"/>
        <v>590074.99352632195</v>
      </c>
      <c r="G566">
        <f t="shared" si="113"/>
        <v>24</v>
      </c>
      <c r="H566" t="str">
        <f t="shared" si="115"/>
        <v>Day24</v>
      </c>
      <c r="I566">
        <f t="shared" si="114"/>
        <v>11</v>
      </c>
      <c r="J566" t="str">
        <f t="shared" si="116"/>
        <v>Hour11</v>
      </c>
      <c r="K566">
        <f t="shared" si="117"/>
        <v>1</v>
      </c>
      <c r="L566" t="str">
        <f t="shared" si="118"/>
        <v>Winter</v>
      </c>
      <c r="M566">
        <f t="shared" si="119"/>
        <v>2761</v>
      </c>
      <c r="N566" t="e">
        <f t="shared" si="120"/>
        <v>#N/A</v>
      </c>
      <c r="O566" t="str">
        <f t="shared" si="121"/>
        <v>Winter</v>
      </c>
      <c r="P566">
        <f t="shared" si="122"/>
        <v>1.1294899893815537E-4</v>
      </c>
      <c r="Q566">
        <f t="shared" si="123"/>
        <v>1.124763059497998E-4</v>
      </c>
      <c r="R566">
        <f t="shared" si="124"/>
        <v>1.3142399524507313E-4</v>
      </c>
      <c r="S566">
        <f t="shared" si="125"/>
        <v>1.0788770014379367E-4</v>
      </c>
    </row>
    <row r="567" spans="1:19" x14ac:dyDescent="0.25">
      <c r="A567">
        <v>565</v>
      </c>
      <c r="B567">
        <v>182380.98120129999</v>
      </c>
      <c r="C567">
        <v>162099.90684862999</v>
      </c>
      <c r="D567">
        <v>162041.298732</v>
      </c>
      <c r="E567">
        <v>86231.197314900099</v>
      </c>
      <c r="F567">
        <f t="shared" si="112"/>
        <v>592753.38409683004</v>
      </c>
      <c r="G567">
        <f t="shared" si="113"/>
        <v>24</v>
      </c>
      <c r="H567" t="str">
        <f t="shared" si="115"/>
        <v>Day24</v>
      </c>
      <c r="I567">
        <f t="shared" si="114"/>
        <v>12</v>
      </c>
      <c r="J567" t="str">
        <f t="shared" si="116"/>
        <v>Hour12</v>
      </c>
      <c r="K567">
        <f t="shared" si="117"/>
        <v>1</v>
      </c>
      <c r="L567" t="str">
        <f t="shared" si="118"/>
        <v>Winter</v>
      </c>
      <c r="M567">
        <f t="shared" si="119"/>
        <v>2761</v>
      </c>
      <c r="N567" t="e">
        <f t="shared" si="120"/>
        <v>#N/A</v>
      </c>
      <c r="O567" t="str">
        <f t="shared" si="121"/>
        <v>Winter</v>
      </c>
      <c r="P567">
        <f t="shared" si="122"/>
        <v>1.0733291079931063E-4</v>
      </c>
      <c r="Q567">
        <f t="shared" si="123"/>
        <v>1.1322338400922899E-4</v>
      </c>
      <c r="R567">
        <f t="shared" si="124"/>
        <v>1.3207483608387388E-4</v>
      </c>
      <c r="S567">
        <f t="shared" si="125"/>
        <v>1.207022012795323E-4</v>
      </c>
    </row>
    <row r="568" spans="1:19" x14ac:dyDescent="0.25">
      <c r="A568">
        <v>566</v>
      </c>
      <c r="B568">
        <v>182333.22759530001</v>
      </c>
      <c r="C568">
        <v>162729.334900663</v>
      </c>
      <c r="D568">
        <v>155466.193145</v>
      </c>
      <c r="E568">
        <v>89148.408851999906</v>
      </c>
      <c r="F568">
        <f t="shared" si="112"/>
        <v>589677.16449296288</v>
      </c>
      <c r="G568">
        <f t="shared" si="113"/>
        <v>24</v>
      </c>
      <c r="H568" t="str">
        <f t="shared" si="115"/>
        <v>Day24</v>
      </c>
      <c r="I568">
        <f t="shared" si="114"/>
        <v>13</v>
      </c>
      <c r="J568" t="str">
        <f t="shared" si="116"/>
        <v>Hour13</v>
      </c>
      <c r="K568">
        <f t="shared" si="117"/>
        <v>1</v>
      </c>
      <c r="L568" t="str">
        <f t="shared" si="118"/>
        <v>Winter</v>
      </c>
      <c r="M568">
        <f t="shared" si="119"/>
        <v>2761</v>
      </c>
      <c r="N568" t="e">
        <f t="shared" si="120"/>
        <v>#N/A</v>
      </c>
      <c r="O568" t="str">
        <f t="shared" si="121"/>
        <v>Winter</v>
      </c>
      <c r="P568">
        <f t="shared" si="122"/>
        <v>1.0297769254946977E-4</v>
      </c>
      <c r="Q568">
        <f t="shared" si="123"/>
        <v>1.131937382378643E-4</v>
      </c>
      <c r="R568">
        <f t="shared" si="124"/>
        <v>1.3258767787641408E-4</v>
      </c>
      <c r="S568">
        <f t="shared" si="125"/>
        <v>1.2478557093100707E-4</v>
      </c>
    </row>
    <row r="569" spans="1:19" x14ac:dyDescent="0.25">
      <c r="A569">
        <v>567</v>
      </c>
      <c r="B569">
        <v>180875.64646210001</v>
      </c>
      <c r="C569">
        <v>160954.83391895401</v>
      </c>
      <c r="D569">
        <v>153084.88242400001</v>
      </c>
      <c r="E569">
        <v>99458.419230100102</v>
      </c>
      <c r="F569">
        <f t="shared" si="112"/>
        <v>594373.78203515406</v>
      </c>
      <c r="G569">
        <f t="shared" si="113"/>
        <v>24</v>
      </c>
      <c r="H569" t="str">
        <f t="shared" si="115"/>
        <v>Day24</v>
      </c>
      <c r="I569">
        <f t="shared" si="114"/>
        <v>14</v>
      </c>
      <c r="J569" t="str">
        <f t="shared" si="116"/>
        <v>Hour14</v>
      </c>
      <c r="K569">
        <f t="shared" si="117"/>
        <v>1</v>
      </c>
      <c r="L569" t="str">
        <f t="shared" si="118"/>
        <v>Winter</v>
      </c>
      <c r="M569">
        <f t="shared" si="119"/>
        <v>2761</v>
      </c>
      <c r="N569" t="e">
        <f t="shared" si="120"/>
        <v>#N/A</v>
      </c>
      <c r="O569" t="str">
        <f t="shared" si="121"/>
        <v>Winter</v>
      </c>
      <c r="P569">
        <f t="shared" si="122"/>
        <v>1.0140036002249924E-4</v>
      </c>
      <c r="Q569">
        <f t="shared" si="123"/>
        <v>1.1228886171355852E-4</v>
      </c>
      <c r="R569">
        <f t="shared" si="124"/>
        <v>1.3114186010362077E-4</v>
      </c>
      <c r="S569">
        <f t="shared" si="125"/>
        <v>1.3921701786206441E-4</v>
      </c>
    </row>
    <row r="570" spans="1:19" x14ac:dyDescent="0.25">
      <c r="A570">
        <v>568</v>
      </c>
      <c r="B570">
        <v>179716.11160420001</v>
      </c>
      <c r="C570">
        <v>157883.08057584701</v>
      </c>
      <c r="D570">
        <v>154100.83967300001</v>
      </c>
      <c r="E570">
        <v>128694.1515525</v>
      </c>
      <c r="F570">
        <f t="shared" si="112"/>
        <v>620394.18340554705</v>
      </c>
      <c r="G570">
        <f t="shared" si="113"/>
        <v>24</v>
      </c>
      <c r="H570" t="str">
        <f t="shared" si="115"/>
        <v>Day24</v>
      </c>
      <c r="I570">
        <f t="shared" si="114"/>
        <v>15</v>
      </c>
      <c r="J570" t="str">
        <f t="shared" si="116"/>
        <v>Hour15</v>
      </c>
      <c r="K570">
        <f t="shared" si="117"/>
        <v>1</v>
      </c>
      <c r="L570" t="str">
        <f t="shared" si="118"/>
        <v>Winter</v>
      </c>
      <c r="M570">
        <f t="shared" si="119"/>
        <v>2761</v>
      </c>
      <c r="N570" t="e">
        <f t="shared" si="120"/>
        <v>#N/A</v>
      </c>
      <c r="O570" t="str">
        <f t="shared" si="121"/>
        <v>Winter</v>
      </c>
      <c r="P570">
        <f t="shared" si="122"/>
        <v>1.0207330975590751E-4</v>
      </c>
      <c r="Q570">
        <f t="shared" si="123"/>
        <v>1.1156901439382515E-4</v>
      </c>
      <c r="R570">
        <f t="shared" si="124"/>
        <v>1.2863907446254206E-4</v>
      </c>
      <c r="S570">
        <f t="shared" si="125"/>
        <v>1.8013976226565034E-4</v>
      </c>
    </row>
    <row r="571" spans="1:19" x14ac:dyDescent="0.25">
      <c r="A571">
        <v>569</v>
      </c>
      <c r="B571">
        <v>178756.5997132</v>
      </c>
      <c r="C571">
        <v>153677.748397377</v>
      </c>
      <c r="D571">
        <v>167303.52439100001</v>
      </c>
      <c r="E571">
        <v>165341.7981092</v>
      </c>
      <c r="F571">
        <f t="shared" si="112"/>
        <v>665079.67061077699</v>
      </c>
      <c r="G571">
        <f t="shared" si="113"/>
        <v>24</v>
      </c>
      <c r="H571" t="str">
        <f t="shared" si="115"/>
        <v>Day24</v>
      </c>
      <c r="I571">
        <f t="shared" si="114"/>
        <v>16</v>
      </c>
      <c r="J571" t="str">
        <f t="shared" si="116"/>
        <v>Hour16</v>
      </c>
      <c r="K571">
        <f t="shared" si="117"/>
        <v>1</v>
      </c>
      <c r="L571" t="str">
        <f t="shared" si="118"/>
        <v>Winter</v>
      </c>
      <c r="M571">
        <f t="shared" si="119"/>
        <v>2761</v>
      </c>
      <c r="N571" t="e">
        <f t="shared" si="120"/>
        <v>#N/A</v>
      </c>
      <c r="O571" t="str">
        <f t="shared" si="121"/>
        <v>Winter</v>
      </c>
      <c r="P571">
        <f t="shared" si="122"/>
        <v>1.1081850368015659E-4</v>
      </c>
      <c r="Q571">
        <f t="shared" si="123"/>
        <v>1.1097334272575683E-4</v>
      </c>
      <c r="R571">
        <f t="shared" si="124"/>
        <v>1.2521267793371294E-4</v>
      </c>
      <c r="S571">
        <f t="shared" si="125"/>
        <v>2.3143734073895333E-4</v>
      </c>
    </row>
    <row r="572" spans="1:19" x14ac:dyDescent="0.25">
      <c r="A572">
        <v>570</v>
      </c>
      <c r="B572">
        <v>180635.69524140001</v>
      </c>
      <c r="C572">
        <v>150570.49492017401</v>
      </c>
      <c r="D572">
        <v>196434.13562399999</v>
      </c>
      <c r="E572">
        <v>194191.62210189999</v>
      </c>
      <c r="F572">
        <f t="shared" si="112"/>
        <v>721831.94788747397</v>
      </c>
      <c r="G572">
        <f t="shared" si="113"/>
        <v>24</v>
      </c>
      <c r="H572" t="str">
        <f t="shared" si="115"/>
        <v>Day24</v>
      </c>
      <c r="I572">
        <f t="shared" si="114"/>
        <v>17</v>
      </c>
      <c r="J572" t="str">
        <f t="shared" si="116"/>
        <v>Hour17</v>
      </c>
      <c r="K572">
        <f t="shared" si="117"/>
        <v>1</v>
      </c>
      <c r="L572" t="str">
        <f t="shared" si="118"/>
        <v>Winter</v>
      </c>
      <c r="M572">
        <f t="shared" si="119"/>
        <v>2761</v>
      </c>
      <c r="N572" t="e">
        <f t="shared" si="120"/>
        <v>#N/A</v>
      </c>
      <c r="O572" t="str">
        <f t="shared" si="121"/>
        <v>Winter</v>
      </c>
      <c r="P572">
        <f t="shared" si="122"/>
        <v>1.3011403711186639E-4</v>
      </c>
      <c r="Q572">
        <f t="shared" si="123"/>
        <v>1.1213989832370368E-4</v>
      </c>
      <c r="R572">
        <f t="shared" si="124"/>
        <v>1.2268096769617497E-4</v>
      </c>
      <c r="S572">
        <f t="shared" si="125"/>
        <v>2.7181990958731895E-4</v>
      </c>
    </row>
    <row r="573" spans="1:19" x14ac:dyDescent="0.25">
      <c r="A573">
        <v>571</v>
      </c>
      <c r="B573">
        <v>182930.557107</v>
      </c>
      <c r="C573">
        <v>152468.637424229</v>
      </c>
      <c r="D573">
        <v>209510.78872000001</v>
      </c>
      <c r="E573">
        <v>160611.15098229999</v>
      </c>
      <c r="F573">
        <f t="shared" si="112"/>
        <v>705521.13423352898</v>
      </c>
      <c r="G573">
        <f t="shared" si="113"/>
        <v>24</v>
      </c>
      <c r="H573" t="str">
        <f t="shared" si="115"/>
        <v>Day24</v>
      </c>
      <c r="I573">
        <f t="shared" si="114"/>
        <v>18</v>
      </c>
      <c r="J573" t="str">
        <f t="shared" si="116"/>
        <v>Hour18</v>
      </c>
      <c r="K573">
        <f t="shared" si="117"/>
        <v>1</v>
      </c>
      <c r="L573" t="str">
        <f t="shared" si="118"/>
        <v>Winter</v>
      </c>
      <c r="M573">
        <f t="shared" si="119"/>
        <v>2761</v>
      </c>
      <c r="N573" t="e">
        <f t="shared" si="120"/>
        <v>#N/A</v>
      </c>
      <c r="O573" t="str">
        <f t="shared" si="121"/>
        <v>Winter</v>
      </c>
      <c r="P573">
        <f t="shared" si="122"/>
        <v>1.3877575021395552E-4</v>
      </c>
      <c r="Q573">
        <f t="shared" si="123"/>
        <v>1.1356456456107947E-4</v>
      </c>
      <c r="R573">
        <f t="shared" si="124"/>
        <v>1.2422752540222596E-4</v>
      </c>
      <c r="S573">
        <f t="shared" si="125"/>
        <v>2.2481561287857881E-4</v>
      </c>
    </row>
    <row r="574" spans="1:19" x14ac:dyDescent="0.25">
      <c r="A574">
        <v>572</v>
      </c>
      <c r="B574">
        <v>183273.47177800001</v>
      </c>
      <c r="C574">
        <v>155094.44007168501</v>
      </c>
      <c r="D574">
        <v>206457.35738599999</v>
      </c>
      <c r="E574">
        <v>99952.483068400004</v>
      </c>
      <c r="F574">
        <f t="shared" si="112"/>
        <v>644777.75230408506</v>
      </c>
      <c r="G574">
        <f t="shared" si="113"/>
        <v>24</v>
      </c>
      <c r="H574" t="str">
        <f t="shared" si="115"/>
        <v>Day24</v>
      </c>
      <c r="I574">
        <f t="shared" si="114"/>
        <v>19</v>
      </c>
      <c r="J574" t="str">
        <f t="shared" si="116"/>
        <v>Hour19</v>
      </c>
      <c r="K574">
        <f t="shared" si="117"/>
        <v>1</v>
      </c>
      <c r="L574" t="str">
        <f t="shared" si="118"/>
        <v>Winter</v>
      </c>
      <c r="M574">
        <f t="shared" si="119"/>
        <v>2761</v>
      </c>
      <c r="N574" t="e">
        <f t="shared" si="120"/>
        <v>#N/A</v>
      </c>
      <c r="O574" t="str">
        <f t="shared" si="121"/>
        <v>Winter</v>
      </c>
      <c r="P574">
        <f t="shared" si="122"/>
        <v>1.367532184546533E-4</v>
      </c>
      <c r="Q574">
        <f t="shared" si="123"/>
        <v>1.1377744837835744E-4</v>
      </c>
      <c r="R574">
        <f t="shared" si="124"/>
        <v>1.2636696188305749E-4</v>
      </c>
      <c r="S574">
        <f t="shared" si="125"/>
        <v>1.3990858419434714E-4</v>
      </c>
    </row>
    <row r="575" spans="1:19" x14ac:dyDescent="0.25">
      <c r="A575">
        <v>573</v>
      </c>
      <c r="B575">
        <v>179275.69843670001</v>
      </c>
      <c r="C575">
        <v>155105.36957968399</v>
      </c>
      <c r="D575">
        <v>198552.13714899999</v>
      </c>
      <c r="E575">
        <v>76109.0120474</v>
      </c>
      <c r="F575">
        <f t="shared" si="112"/>
        <v>609042.21721278399</v>
      </c>
      <c r="G575">
        <f t="shared" si="113"/>
        <v>24</v>
      </c>
      <c r="H575" t="str">
        <f t="shared" si="115"/>
        <v>Day24</v>
      </c>
      <c r="I575">
        <f t="shared" si="114"/>
        <v>20</v>
      </c>
      <c r="J575" t="str">
        <f t="shared" si="116"/>
        <v>Hour20</v>
      </c>
      <c r="K575">
        <f t="shared" si="117"/>
        <v>1</v>
      </c>
      <c r="L575" t="str">
        <f t="shared" si="118"/>
        <v>Winter</v>
      </c>
      <c r="M575">
        <f t="shared" si="119"/>
        <v>2761</v>
      </c>
      <c r="N575" t="e">
        <f t="shared" si="120"/>
        <v>#N/A</v>
      </c>
      <c r="O575" t="str">
        <f t="shared" si="121"/>
        <v>Winter</v>
      </c>
      <c r="P575">
        <f t="shared" si="122"/>
        <v>1.3151695890115429E-4</v>
      </c>
      <c r="Q575">
        <f t="shared" si="123"/>
        <v>1.1129560283052439E-4</v>
      </c>
      <c r="R575">
        <f t="shared" si="124"/>
        <v>1.2637586696514857E-4</v>
      </c>
      <c r="S575">
        <f t="shared" si="125"/>
        <v>1.0653366272747162E-4</v>
      </c>
    </row>
    <row r="576" spans="1:19" x14ac:dyDescent="0.25">
      <c r="A576">
        <v>574</v>
      </c>
      <c r="B576">
        <v>164189.08857729999</v>
      </c>
      <c r="C576">
        <v>154300.59140376901</v>
      </c>
      <c r="D576">
        <v>188916.221441</v>
      </c>
      <c r="E576">
        <v>61018.717005500002</v>
      </c>
      <c r="F576">
        <f t="shared" si="112"/>
        <v>568424.61842756905</v>
      </c>
      <c r="G576">
        <f t="shared" si="113"/>
        <v>24</v>
      </c>
      <c r="H576" t="str">
        <f t="shared" si="115"/>
        <v>Day24</v>
      </c>
      <c r="I576">
        <f t="shared" si="114"/>
        <v>21</v>
      </c>
      <c r="J576" t="str">
        <f t="shared" si="116"/>
        <v>Hour21</v>
      </c>
      <c r="K576">
        <f t="shared" si="117"/>
        <v>1</v>
      </c>
      <c r="L576" t="str">
        <f t="shared" si="118"/>
        <v>Winter</v>
      </c>
      <c r="M576">
        <f t="shared" si="119"/>
        <v>2761</v>
      </c>
      <c r="N576" t="e">
        <f t="shared" si="120"/>
        <v>#N/A</v>
      </c>
      <c r="O576" t="str">
        <f t="shared" si="121"/>
        <v>Winter</v>
      </c>
      <c r="P576">
        <f t="shared" si="122"/>
        <v>1.2513432133129016E-4</v>
      </c>
      <c r="Q576">
        <f t="shared" si="123"/>
        <v>1.0192973030227585E-4</v>
      </c>
      <c r="R576">
        <f t="shared" si="124"/>
        <v>1.2572015440038376E-4</v>
      </c>
      <c r="S576">
        <f t="shared" si="125"/>
        <v>8.5411007746079968E-5</v>
      </c>
    </row>
    <row r="577" spans="1:19" x14ac:dyDescent="0.25">
      <c r="A577">
        <v>575</v>
      </c>
      <c r="B577">
        <v>153616.0602521</v>
      </c>
      <c r="C577">
        <v>149364.414854084</v>
      </c>
      <c r="D577">
        <v>173592.141573</v>
      </c>
      <c r="E577">
        <v>44618.822700999997</v>
      </c>
      <c r="F577">
        <f t="shared" si="112"/>
        <v>521191.43938018405</v>
      </c>
      <c r="G577">
        <f t="shared" si="113"/>
        <v>24</v>
      </c>
      <c r="H577" t="str">
        <f t="shared" si="115"/>
        <v>Day24</v>
      </c>
      <c r="I577">
        <f t="shared" si="114"/>
        <v>22</v>
      </c>
      <c r="J577" t="str">
        <f t="shared" si="116"/>
        <v>Hour22</v>
      </c>
      <c r="K577">
        <f t="shared" si="117"/>
        <v>1</v>
      </c>
      <c r="L577" t="str">
        <f t="shared" si="118"/>
        <v>Winter</v>
      </c>
      <c r="M577">
        <f t="shared" si="119"/>
        <v>2761</v>
      </c>
      <c r="N577" t="e">
        <f t="shared" si="120"/>
        <v>#N/A</v>
      </c>
      <c r="O577" t="str">
        <f t="shared" si="121"/>
        <v>Winter</v>
      </c>
      <c r="P577">
        <f t="shared" si="122"/>
        <v>1.1498395774852318E-4</v>
      </c>
      <c r="Q577">
        <f t="shared" si="123"/>
        <v>9.5365920642302159E-5</v>
      </c>
      <c r="R577">
        <f t="shared" si="124"/>
        <v>1.2169828466982618E-4</v>
      </c>
      <c r="S577">
        <f t="shared" si="125"/>
        <v>6.2455239938797384E-5</v>
      </c>
    </row>
    <row r="578" spans="1:19" x14ac:dyDescent="0.25">
      <c r="A578">
        <v>576</v>
      </c>
      <c r="B578">
        <v>147001.25250820001</v>
      </c>
      <c r="C578">
        <v>143212.97901380199</v>
      </c>
      <c r="D578">
        <v>158546.56906830001</v>
      </c>
      <c r="E578">
        <v>34196.4413881</v>
      </c>
      <c r="F578">
        <f t="shared" si="112"/>
        <v>482957.24197840202</v>
      </c>
      <c r="G578">
        <f t="shared" si="113"/>
        <v>24</v>
      </c>
      <c r="H578" t="str">
        <f t="shared" si="115"/>
        <v>Day24</v>
      </c>
      <c r="I578">
        <f t="shared" si="114"/>
        <v>23</v>
      </c>
      <c r="J578" t="str">
        <f t="shared" si="116"/>
        <v>Hour23</v>
      </c>
      <c r="K578">
        <f t="shared" si="117"/>
        <v>1</v>
      </c>
      <c r="L578" t="str">
        <f t="shared" si="118"/>
        <v>Winter</v>
      </c>
      <c r="M578">
        <f t="shared" si="119"/>
        <v>2761</v>
      </c>
      <c r="N578" t="e">
        <f t="shared" si="120"/>
        <v>#N/A</v>
      </c>
      <c r="O578" t="str">
        <f t="shared" si="121"/>
        <v>Winter</v>
      </c>
      <c r="P578">
        <f t="shared" si="122"/>
        <v>1.0501807186505849E-4</v>
      </c>
      <c r="Q578">
        <f t="shared" si="123"/>
        <v>9.1259401901139296E-5</v>
      </c>
      <c r="R578">
        <f t="shared" si="124"/>
        <v>1.1668625291681361E-4</v>
      </c>
      <c r="S578">
        <f t="shared" si="125"/>
        <v>4.7866501683804869E-5</v>
      </c>
    </row>
    <row r="579" spans="1:19" x14ac:dyDescent="0.25">
      <c r="A579">
        <v>577</v>
      </c>
      <c r="B579">
        <v>141001.2046275</v>
      </c>
      <c r="C579">
        <v>134910.312639743</v>
      </c>
      <c r="D579">
        <v>156710.87372510001</v>
      </c>
      <c r="E579">
        <v>24242.929464299999</v>
      </c>
      <c r="F579">
        <f t="shared" ref="F579:F642" si="126">SUM(B579:E579)</f>
        <v>456865.32045664301</v>
      </c>
      <c r="G579">
        <f t="shared" ref="G579:G642" si="127">CEILING(A579/24,1)</f>
        <v>25</v>
      </c>
      <c r="H579" t="str">
        <f t="shared" si="115"/>
        <v>Day25</v>
      </c>
      <c r="I579">
        <f t="shared" ref="I579:I642" si="128">A579-(G579-1)*24-1</f>
        <v>0</v>
      </c>
      <c r="J579" t="str">
        <f t="shared" si="116"/>
        <v>Hour0</v>
      </c>
      <c r="K579">
        <f t="shared" si="117"/>
        <v>1</v>
      </c>
      <c r="L579" t="str">
        <f t="shared" si="118"/>
        <v>Winter</v>
      </c>
      <c r="M579">
        <f t="shared" si="119"/>
        <v>45</v>
      </c>
      <c r="N579">
        <f t="shared" si="120"/>
        <v>725630.51670316397</v>
      </c>
      <c r="O579" t="str">
        <f t="shared" si="121"/>
        <v>Winter</v>
      </c>
      <c r="P579">
        <f t="shared" si="122"/>
        <v>1.0380214403636178E-4</v>
      </c>
      <c r="Q579">
        <f t="shared" si="123"/>
        <v>8.7534530366862155E-5</v>
      </c>
      <c r="R579">
        <f t="shared" si="124"/>
        <v>1.0992145383869372E-4</v>
      </c>
      <c r="S579">
        <f t="shared" si="125"/>
        <v>3.3934063806624451E-5</v>
      </c>
    </row>
    <row r="580" spans="1:19" x14ac:dyDescent="0.25">
      <c r="A580">
        <v>578</v>
      </c>
      <c r="B580">
        <v>136398.6324526</v>
      </c>
      <c r="C580">
        <v>131804.98322448501</v>
      </c>
      <c r="D580">
        <v>156316.92843269999</v>
      </c>
      <c r="E580">
        <v>19038.442804800001</v>
      </c>
      <c r="F580">
        <f t="shared" si="126"/>
        <v>443558.986914585</v>
      </c>
      <c r="G580">
        <f t="shared" si="127"/>
        <v>25</v>
      </c>
      <c r="H580" t="str">
        <f t="shared" ref="H580:H643" si="129">CONCATENATE("Day",G580)</f>
        <v>Day25</v>
      </c>
      <c r="I580">
        <f t="shared" si="128"/>
        <v>1</v>
      </c>
      <c r="J580" t="str">
        <f t="shared" ref="J580:J643" si="130">CONCATENATE("Hour",I580)</f>
        <v>Hour1</v>
      </c>
      <c r="K580">
        <f t="shared" ref="K580:K643" si="131">MONTH(G580)</f>
        <v>1</v>
      </c>
      <c r="L580" t="str">
        <f t="shared" ref="L580:L643" si="132">IF(AND(K580&gt;=3,K580&lt;=5),"Spring",IF(AND(K580&gt;=6,K580&lt;=8),"Summer",IF(AND(K580&gt;=9,K580&lt;=10),"Fall","Winter")))</f>
        <v>Winter</v>
      </c>
      <c r="M580">
        <f t="shared" ref="M580:M643" si="133">COUNTIFS($L$3:$L$8762,L580,$N$3:$N$8762,"&gt;"&amp;N580+1)+1</f>
        <v>2761</v>
      </c>
      <c r="N580" t="e">
        <f t="shared" ref="N580:N643" si="134">IF(G580=G579,NA(),_xlfn.MAXIFS($F$3:$F$8762,$G$3:$G$8762,G580))</f>
        <v>#N/A</v>
      </c>
      <c r="O580" t="str">
        <f t="shared" ref="O580:O643" si="135">IF(G580=G579,O579,IF(AND(OR(L580="Winter",L580="Summer"),M580&lt;=5),CONCATENATE(L580," Peak ",M580),L580))</f>
        <v>Winter</v>
      </c>
      <c r="P580">
        <f t="shared" ref="P580:P643" si="136">D580/SUM($D$3:$D$8762)</f>
        <v>1.0354120256489832E-4</v>
      </c>
      <c r="Q580">
        <f t="shared" ref="Q580:Q643" si="137">B580/SUM($B$3:$B$8762)</f>
        <v>8.4677221488730178E-5</v>
      </c>
      <c r="R580">
        <f t="shared" ref="R580:R643" si="138">C580/SUM($C$3:$C$8762)</f>
        <v>1.073913112773558E-4</v>
      </c>
      <c r="S580">
        <f t="shared" ref="S580:S643" si="139">E580/SUM($E$3:$E$8762)</f>
        <v>2.6649078605299145E-5</v>
      </c>
    </row>
    <row r="581" spans="1:19" x14ac:dyDescent="0.25">
      <c r="A581">
        <v>579</v>
      </c>
      <c r="B581">
        <v>134147.369229</v>
      </c>
      <c r="C581">
        <v>131922.110048709</v>
      </c>
      <c r="D581">
        <v>156401.33178350001</v>
      </c>
      <c r="E581">
        <v>15347.3612292</v>
      </c>
      <c r="F581">
        <f t="shared" si="126"/>
        <v>437818.17229040904</v>
      </c>
      <c r="G581">
        <f t="shared" si="127"/>
        <v>25</v>
      </c>
      <c r="H581" t="str">
        <f t="shared" si="129"/>
        <v>Day25</v>
      </c>
      <c r="I581">
        <f t="shared" si="128"/>
        <v>2</v>
      </c>
      <c r="J581" t="str">
        <f t="shared" si="130"/>
        <v>Hour2</v>
      </c>
      <c r="K581">
        <f t="shared" si="131"/>
        <v>1</v>
      </c>
      <c r="L581" t="str">
        <f t="shared" si="132"/>
        <v>Winter</v>
      </c>
      <c r="M581">
        <f t="shared" si="133"/>
        <v>2761</v>
      </c>
      <c r="N581" t="e">
        <f t="shared" si="134"/>
        <v>#N/A</v>
      </c>
      <c r="O581" t="str">
        <f t="shared" si="135"/>
        <v>Winter</v>
      </c>
      <c r="P581">
        <f t="shared" si="136"/>
        <v>1.0359710965397666E-4</v>
      </c>
      <c r="Q581">
        <f t="shared" si="137"/>
        <v>8.3279621592114965E-5</v>
      </c>
      <c r="R581">
        <f t="shared" si="138"/>
        <v>1.0748674320209376E-4</v>
      </c>
      <c r="S581">
        <f t="shared" si="139"/>
        <v>2.1482483624015477E-5</v>
      </c>
    </row>
    <row r="582" spans="1:19" x14ac:dyDescent="0.25">
      <c r="A582">
        <v>580</v>
      </c>
      <c r="B582">
        <v>134545.5347393</v>
      </c>
      <c r="C582">
        <v>129908.49239550901</v>
      </c>
      <c r="D582">
        <v>162800.0363446</v>
      </c>
      <c r="E582">
        <v>15442.570443099999</v>
      </c>
      <c r="F582">
        <f t="shared" si="126"/>
        <v>442696.63392250898</v>
      </c>
      <c r="G582">
        <f t="shared" si="127"/>
        <v>25</v>
      </c>
      <c r="H582" t="str">
        <f t="shared" si="129"/>
        <v>Day25</v>
      </c>
      <c r="I582">
        <f t="shared" si="128"/>
        <v>3</v>
      </c>
      <c r="J582" t="str">
        <f t="shared" si="130"/>
        <v>Hour3</v>
      </c>
      <c r="K582">
        <f t="shared" si="131"/>
        <v>1</v>
      </c>
      <c r="L582" t="str">
        <f t="shared" si="132"/>
        <v>Winter</v>
      </c>
      <c r="M582">
        <f t="shared" si="133"/>
        <v>2761</v>
      </c>
      <c r="N582" t="e">
        <f t="shared" si="134"/>
        <v>#N/A</v>
      </c>
      <c r="O582" t="str">
        <f t="shared" si="135"/>
        <v>Winter</v>
      </c>
      <c r="P582">
        <f t="shared" si="136"/>
        <v>1.0783548339734915E-4</v>
      </c>
      <c r="Q582">
        <f t="shared" si="137"/>
        <v>8.3526805515432987E-5</v>
      </c>
      <c r="R582">
        <f t="shared" si="138"/>
        <v>1.0584609931369024E-4</v>
      </c>
      <c r="S582">
        <f t="shared" si="139"/>
        <v>2.1615752812634732E-5</v>
      </c>
    </row>
    <row r="583" spans="1:19" x14ac:dyDescent="0.25">
      <c r="A583">
        <v>581</v>
      </c>
      <c r="B583">
        <v>138944.42580120001</v>
      </c>
      <c r="C583">
        <v>130458.88585356501</v>
      </c>
      <c r="D583">
        <v>175851.56200569999</v>
      </c>
      <c r="E583">
        <v>14506.7040086</v>
      </c>
      <c r="F583">
        <f t="shared" si="126"/>
        <v>459761.57766906498</v>
      </c>
      <c r="G583">
        <f t="shared" si="127"/>
        <v>25</v>
      </c>
      <c r="H583" t="str">
        <f t="shared" si="129"/>
        <v>Day25</v>
      </c>
      <c r="I583">
        <f t="shared" si="128"/>
        <v>4</v>
      </c>
      <c r="J583" t="str">
        <f t="shared" si="130"/>
        <v>Hour4</v>
      </c>
      <c r="K583">
        <f t="shared" si="131"/>
        <v>1</v>
      </c>
      <c r="L583" t="str">
        <f t="shared" si="132"/>
        <v>Winter</v>
      </c>
      <c r="M583">
        <f t="shared" si="133"/>
        <v>2761</v>
      </c>
      <c r="N583" t="e">
        <f t="shared" si="134"/>
        <v>#N/A</v>
      </c>
      <c r="O583" t="str">
        <f t="shared" si="135"/>
        <v>Winter</v>
      </c>
      <c r="P583">
        <f t="shared" si="136"/>
        <v>1.1648055258983099E-4</v>
      </c>
      <c r="Q583">
        <f t="shared" si="137"/>
        <v>8.6257667739310078E-5</v>
      </c>
      <c r="R583">
        <f t="shared" si="138"/>
        <v>1.0629454575124596E-4</v>
      </c>
      <c r="S583">
        <f t="shared" si="139"/>
        <v>2.0305772871903256E-5</v>
      </c>
    </row>
    <row r="584" spans="1:19" x14ac:dyDescent="0.25">
      <c r="A584">
        <v>582</v>
      </c>
      <c r="B584">
        <v>154321.1376212</v>
      </c>
      <c r="C584">
        <v>137950.51746868101</v>
      </c>
      <c r="D584">
        <v>191287.6995777</v>
      </c>
      <c r="E584">
        <v>21386.879091999999</v>
      </c>
      <c r="F584">
        <f t="shared" si="126"/>
        <v>504946.23375958105</v>
      </c>
      <c r="G584">
        <f t="shared" si="127"/>
        <v>25</v>
      </c>
      <c r="H584" t="str">
        <f t="shared" si="129"/>
        <v>Day25</v>
      </c>
      <c r="I584">
        <f t="shared" si="128"/>
        <v>5</v>
      </c>
      <c r="J584" t="str">
        <f t="shared" si="130"/>
        <v>Hour5</v>
      </c>
      <c r="K584">
        <f t="shared" si="131"/>
        <v>1</v>
      </c>
      <c r="L584" t="str">
        <f t="shared" si="132"/>
        <v>Winter</v>
      </c>
      <c r="M584">
        <f t="shared" si="133"/>
        <v>2761</v>
      </c>
      <c r="N584" t="e">
        <f t="shared" si="134"/>
        <v>#N/A</v>
      </c>
      <c r="O584" t="str">
        <f t="shared" si="135"/>
        <v>Winter</v>
      </c>
      <c r="P584">
        <f t="shared" si="136"/>
        <v>1.2670514095135452E-4</v>
      </c>
      <c r="Q584">
        <f t="shared" si="137"/>
        <v>9.5803637586207142E-5</v>
      </c>
      <c r="R584">
        <f t="shared" si="138"/>
        <v>1.1239853456162309E-4</v>
      </c>
      <c r="S584">
        <f t="shared" si="139"/>
        <v>2.9936304554332694E-5</v>
      </c>
    </row>
    <row r="585" spans="1:19" x14ac:dyDescent="0.25">
      <c r="A585">
        <v>583</v>
      </c>
      <c r="B585">
        <v>170884.83818660001</v>
      </c>
      <c r="C585">
        <v>140214.65012891401</v>
      </c>
      <c r="D585">
        <v>216764.4039027</v>
      </c>
      <c r="E585">
        <v>35087.8887779</v>
      </c>
      <c r="F585">
        <f t="shared" si="126"/>
        <v>562951.78099611402</v>
      </c>
      <c r="G585">
        <f t="shared" si="127"/>
        <v>25</v>
      </c>
      <c r="H585" t="str">
        <f t="shared" si="129"/>
        <v>Day25</v>
      </c>
      <c r="I585">
        <f t="shared" si="128"/>
        <v>6</v>
      </c>
      <c r="J585" t="str">
        <f t="shared" si="130"/>
        <v>Hour6</v>
      </c>
      <c r="K585">
        <f t="shared" si="131"/>
        <v>1</v>
      </c>
      <c r="L585" t="str">
        <f t="shared" si="132"/>
        <v>Winter</v>
      </c>
      <c r="M585">
        <f t="shared" si="133"/>
        <v>2761</v>
      </c>
      <c r="N585" t="e">
        <f t="shared" si="134"/>
        <v>#N/A</v>
      </c>
      <c r="O585" t="str">
        <f t="shared" si="135"/>
        <v>Winter</v>
      </c>
      <c r="P585">
        <f t="shared" si="136"/>
        <v>1.4358039963030528E-4</v>
      </c>
      <c r="Q585">
        <f t="shared" si="137"/>
        <v>1.0608649831750362E-4</v>
      </c>
      <c r="R585">
        <f t="shared" si="138"/>
        <v>1.1424329163635517E-4</v>
      </c>
      <c r="S585">
        <f t="shared" si="139"/>
        <v>4.9114306024046366E-5</v>
      </c>
    </row>
    <row r="586" spans="1:19" x14ac:dyDescent="0.25">
      <c r="A586">
        <v>584</v>
      </c>
      <c r="B586">
        <v>184606.0726473</v>
      </c>
      <c r="C586">
        <v>150553.48851276</v>
      </c>
      <c r="D586">
        <v>208947.5266791</v>
      </c>
      <c r="E586">
        <v>55487.856871700002</v>
      </c>
      <c r="F586">
        <f t="shared" si="126"/>
        <v>599594.94471086003</v>
      </c>
      <c r="G586">
        <f t="shared" si="127"/>
        <v>25</v>
      </c>
      <c r="H586" t="str">
        <f t="shared" si="129"/>
        <v>Day25</v>
      </c>
      <c r="I586">
        <f t="shared" si="128"/>
        <v>7</v>
      </c>
      <c r="J586" t="str">
        <f t="shared" si="130"/>
        <v>Hour7</v>
      </c>
      <c r="K586">
        <f t="shared" si="131"/>
        <v>1</v>
      </c>
      <c r="L586" t="str">
        <f t="shared" si="132"/>
        <v>Winter</v>
      </c>
      <c r="M586">
        <f t="shared" si="133"/>
        <v>2761</v>
      </c>
      <c r="N586" t="e">
        <f t="shared" si="134"/>
        <v>#N/A</v>
      </c>
      <c r="O586" t="str">
        <f t="shared" si="135"/>
        <v>Winter</v>
      </c>
      <c r="P586">
        <f t="shared" si="136"/>
        <v>1.3840265671948441E-4</v>
      </c>
      <c r="Q586">
        <f t="shared" si="137"/>
        <v>1.1460473628393817E-4</v>
      </c>
      <c r="R586">
        <f t="shared" si="138"/>
        <v>1.2266711131269362E-4</v>
      </c>
      <c r="S586">
        <f t="shared" si="139"/>
        <v>7.766918096057254E-5</v>
      </c>
    </row>
    <row r="587" spans="1:19" x14ac:dyDescent="0.25">
      <c r="A587">
        <v>585</v>
      </c>
      <c r="B587">
        <v>182354.68580370001</v>
      </c>
      <c r="C587">
        <v>156742.22756652901</v>
      </c>
      <c r="D587">
        <v>198354.572912</v>
      </c>
      <c r="E587">
        <v>61683.222505600002</v>
      </c>
      <c r="F587">
        <f t="shared" si="126"/>
        <v>599134.70878782892</v>
      </c>
      <c r="G587">
        <f t="shared" si="127"/>
        <v>25</v>
      </c>
      <c r="H587" t="str">
        <f t="shared" si="129"/>
        <v>Day25</v>
      </c>
      <c r="I587">
        <f t="shared" si="128"/>
        <v>8</v>
      </c>
      <c r="J587" t="str">
        <f t="shared" si="130"/>
        <v>Hour8</v>
      </c>
      <c r="K587">
        <f t="shared" si="131"/>
        <v>1</v>
      </c>
      <c r="L587" t="str">
        <f t="shared" si="132"/>
        <v>Winter</v>
      </c>
      <c r="M587">
        <f t="shared" si="133"/>
        <v>2761</v>
      </c>
      <c r="N587" t="e">
        <f t="shared" si="134"/>
        <v>#N/A</v>
      </c>
      <c r="O587" t="str">
        <f t="shared" si="135"/>
        <v>Winter</v>
      </c>
      <c r="P587">
        <f t="shared" si="136"/>
        <v>1.3138609630752545E-4</v>
      </c>
      <c r="Q587">
        <f t="shared" si="137"/>
        <v>1.1320705964316556E-4</v>
      </c>
      <c r="R587">
        <f t="shared" si="138"/>
        <v>1.2770953676489134E-4</v>
      </c>
      <c r="S587">
        <f t="shared" si="139"/>
        <v>8.6341149958202152E-5</v>
      </c>
    </row>
    <row r="588" spans="1:19" x14ac:dyDescent="0.25">
      <c r="A588">
        <v>586</v>
      </c>
      <c r="B588">
        <v>185653.5709659</v>
      </c>
      <c r="C588">
        <v>163847.10551013</v>
      </c>
      <c r="D588">
        <v>181369.313295</v>
      </c>
      <c r="E588">
        <v>60952.048309500002</v>
      </c>
      <c r="F588">
        <f t="shared" si="126"/>
        <v>591822.03808053001</v>
      </c>
      <c r="G588">
        <f t="shared" si="127"/>
        <v>25</v>
      </c>
      <c r="H588" t="str">
        <f t="shared" si="129"/>
        <v>Day25</v>
      </c>
      <c r="I588">
        <f t="shared" si="128"/>
        <v>9</v>
      </c>
      <c r="J588" t="str">
        <f t="shared" si="130"/>
        <v>Hour9</v>
      </c>
      <c r="K588">
        <f t="shared" si="131"/>
        <v>1</v>
      </c>
      <c r="L588" t="str">
        <f t="shared" si="132"/>
        <v>Winter</v>
      </c>
      <c r="M588">
        <f t="shared" si="133"/>
        <v>2761</v>
      </c>
      <c r="N588" t="e">
        <f t="shared" si="134"/>
        <v>#N/A</v>
      </c>
      <c r="O588" t="str">
        <f t="shared" si="135"/>
        <v>Winter</v>
      </c>
      <c r="P588">
        <f t="shared" si="136"/>
        <v>1.2013540053033484E-4</v>
      </c>
      <c r="Q588">
        <f t="shared" si="137"/>
        <v>1.1525503053937354E-4</v>
      </c>
      <c r="R588">
        <f t="shared" si="138"/>
        <v>1.3349840862817561E-4</v>
      </c>
      <c r="S588">
        <f t="shared" si="139"/>
        <v>8.531768817480868E-5</v>
      </c>
    </row>
    <row r="589" spans="1:19" x14ac:dyDescent="0.25">
      <c r="A589">
        <v>587</v>
      </c>
      <c r="B589">
        <v>181256.21825410001</v>
      </c>
      <c r="C589">
        <v>160286.337398945</v>
      </c>
      <c r="D589">
        <v>184876.03363399999</v>
      </c>
      <c r="E589">
        <v>65400.389655400002</v>
      </c>
      <c r="F589">
        <f t="shared" si="126"/>
        <v>591818.9789424449</v>
      </c>
      <c r="G589">
        <f t="shared" si="127"/>
        <v>25</v>
      </c>
      <c r="H589" t="str">
        <f t="shared" si="129"/>
        <v>Day25</v>
      </c>
      <c r="I589">
        <f t="shared" si="128"/>
        <v>10</v>
      </c>
      <c r="J589" t="str">
        <f t="shared" si="130"/>
        <v>Hour10</v>
      </c>
      <c r="K589">
        <f t="shared" si="131"/>
        <v>1</v>
      </c>
      <c r="L589" t="str">
        <f t="shared" si="132"/>
        <v>Winter</v>
      </c>
      <c r="M589">
        <f t="shared" si="133"/>
        <v>2761</v>
      </c>
      <c r="N589" t="e">
        <f t="shared" si="134"/>
        <v>#N/A</v>
      </c>
      <c r="O589" t="str">
        <f t="shared" si="135"/>
        <v>Winter</v>
      </c>
      <c r="P589">
        <f t="shared" si="136"/>
        <v>1.2245818184774776E-4</v>
      </c>
      <c r="Q589">
        <f t="shared" si="137"/>
        <v>1.1252512333395817E-4</v>
      </c>
      <c r="R589">
        <f t="shared" si="138"/>
        <v>1.3059718632792714E-4</v>
      </c>
      <c r="S589">
        <f t="shared" si="139"/>
        <v>9.1544258247031374E-5</v>
      </c>
    </row>
    <row r="590" spans="1:19" x14ac:dyDescent="0.25">
      <c r="A590">
        <v>588</v>
      </c>
      <c r="B590">
        <v>182031.4523612</v>
      </c>
      <c r="C590">
        <v>161457.187225281</v>
      </c>
      <c r="D590">
        <v>175521.76473600001</v>
      </c>
      <c r="E590">
        <v>76941.803197800007</v>
      </c>
      <c r="F590">
        <f t="shared" si="126"/>
        <v>595952.20752028096</v>
      </c>
      <c r="G590">
        <f t="shared" si="127"/>
        <v>25</v>
      </c>
      <c r="H590" t="str">
        <f t="shared" si="129"/>
        <v>Day25</v>
      </c>
      <c r="I590">
        <f t="shared" si="128"/>
        <v>11</v>
      </c>
      <c r="J590" t="str">
        <f t="shared" si="130"/>
        <v>Hour11</v>
      </c>
      <c r="K590">
        <f t="shared" si="131"/>
        <v>1</v>
      </c>
      <c r="L590" t="str">
        <f t="shared" si="132"/>
        <v>Winter</v>
      </c>
      <c r="M590">
        <f t="shared" si="133"/>
        <v>2761</v>
      </c>
      <c r="N590" t="e">
        <f t="shared" si="134"/>
        <v>#N/A</v>
      </c>
      <c r="O590" t="str">
        <f t="shared" si="135"/>
        <v>Winter</v>
      </c>
      <c r="P590">
        <f t="shared" si="136"/>
        <v>1.1626210148380086E-4</v>
      </c>
      <c r="Q590">
        <f t="shared" si="137"/>
        <v>1.1300639406968447E-4</v>
      </c>
      <c r="R590">
        <f t="shared" si="138"/>
        <v>1.3155116466078678E-4</v>
      </c>
      <c r="S590">
        <f t="shared" si="139"/>
        <v>1.0769936294026486E-4</v>
      </c>
    </row>
    <row r="591" spans="1:19" x14ac:dyDescent="0.25">
      <c r="A591">
        <v>589</v>
      </c>
      <c r="B591">
        <v>183206.13195469999</v>
      </c>
      <c r="C591">
        <v>162334.967534102</v>
      </c>
      <c r="D591">
        <v>167136.133428</v>
      </c>
      <c r="E591">
        <v>85996.354111599998</v>
      </c>
      <c r="F591">
        <f t="shared" si="126"/>
        <v>598673.58702840202</v>
      </c>
      <c r="G591">
        <f t="shared" si="127"/>
        <v>25</v>
      </c>
      <c r="H591" t="str">
        <f t="shared" si="129"/>
        <v>Day25</v>
      </c>
      <c r="I591">
        <f t="shared" si="128"/>
        <v>12</v>
      </c>
      <c r="J591" t="str">
        <f t="shared" si="130"/>
        <v>Hour12</v>
      </c>
      <c r="K591">
        <f t="shared" si="131"/>
        <v>1</v>
      </c>
      <c r="L591" t="str">
        <f t="shared" si="132"/>
        <v>Winter</v>
      </c>
      <c r="M591">
        <f t="shared" si="133"/>
        <v>2761</v>
      </c>
      <c r="N591" t="e">
        <f t="shared" si="134"/>
        <v>#N/A</v>
      </c>
      <c r="O591" t="str">
        <f t="shared" si="135"/>
        <v>Winter</v>
      </c>
      <c r="P591">
        <f t="shared" si="136"/>
        <v>1.1070762725889311E-4</v>
      </c>
      <c r="Q591">
        <f t="shared" si="137"/>
        <v>1.1373564334681088E-4</v>
      </c>
      <c r="R591">
        <f t="shared" si="138"/>
        <v>1.3226635748636592E-4</v>
      </c>
      <c r="S591">
        <f t="shared" si="139"/>
        <v>1.2037347928011086E-4</v>
      </c>
    </row>
    <row r="592" spans="1:19" x14ac:dyDescent="0.25">
      <c r="A592">
        <v>590</v>
      </c>
      <c r="B592">
        <v>183335.62061519999</v>
      </c>
      <c r="C592">
        <v>163039.44931025201</v>
      </c>
      <c r="D592">
        <v>160939.81425200001</v>
      </c>
      <c r="E592">
        <v>88943.723044700004</v>
      </c>
      <c r="F592">
        <f t="shared" si="126"/>
        <v>596258.60722215206</v>
      </c>
      <c r="G592">
        <f t="shared" si="127"/>
        <v>25</v>
      </c>
      <c r="H592" t="str">
        <f t="shared" si="129"/>
        <v>Day25</v>
      </c>
      <c r="I592">
        <f t="shared" si="128"/>
        <v>13</v>
      </c>
      <c r="J592" t="str">
        <f t="shared" si="130"/>
        <v>Hour13</v>
      </c>
      <c r="K592">
        <f t="shared" si="131"/>
        <v>1</v>
      </c>
      <c r="L592" t="str">
        <f t="shared" si="132"/>
        <v>Winter</v>
      </c>
      <c r="M592">
        <f t="shared" si="133"/>
        <v>2761</v>
      </c>
      <c r="N592" t="e">
        <f t="shared" si="134"/>
        <v>#N/A</v>
      </c>
      <c r="O592" t="str">
        <f t="shared" si="135"/>
        <v>Winter</v>
      </c>
      <c r="P592">
        <f t="shared" si="136"/>
        <v>1.0660330954108944E-4</v>
      </c>
      <c r="Q592">
        <f t="shared" si="137"/>
        <v>1.1381603080956091E-4</v>
      </c>
      <c r="R592">
        <f t="shared" si="138"/>
        <v>1.3284035112348734E-4</v>
      </c>
      <c r="S592">
        <f t="shared" si="139"/>
        <v>1.2449906177560761E-4</v>
      </c>
    </row>
    <row r="593" spans="1:19" x14ac:dyDescent="0.25">
      <c r="A593">
        <v>591</v>
      </c>
      <c r="B593">
        <v>182159.98536809999</v>
      </c>
      <c r="C593">
        <v>161550.109012842</v>
      </c>
      <c r="D593">
        <v>158529.835422</v>
      </c>
      <c r="E593">
        <v>99401.531822699995</v>
      </c>
      <c r="F593">
        <f t="shared" si="126"/>
        <v>601641.46162564191</v>
      </c>
      <c r="G593">
        <f t="shared" si="127"/>
        <v>25</v>
      </c>
      <c r="H593" t="str">
        <f t="shared" si="129"/>
        <v>Day25</v>
      </c>
      <c r="I593">
        <f t="shared" si="128"/>
        <v>14</v>
      </c>
      <c r="J593" t="str">
        <f t="shared" si="130"/>
        <v>Hour14</v>
      </c>
      <c r="K593">
        <f t="shared" si="131"/>
        <v>1</v>
      </c>
      <c r="L593" t="str">
        <f t="shared" si="132"/>
        <v>Winter</v>
      </c>
      <c r="M593">
        <f t="shared" si="133"/>
        <v>2761</v>
      </c>
      <c r="N593" t="e">
        <f t="shared" si="134"/>
        <v>#N/A</v>
      </c>
      <c r="O593" t="str">
        <f t="shared" si="135"/>
        <v>Winter</v>
      </c>
      <c r="P593">
        <f t="shared" si="136"/>
        <v>1.0500698783290298E-4</v>
      </c>
      <c r="Q593">
        <f t="shared" si="137"/>
        <v>1.1308618825602036E-4</v>
      </c>
      <c r="R593">
        <f t="shared" si="138"/>
        <v>1.3162687494402709E-4</v>
      </c>
      <c r="S593">
        <f t="shared" si="139"/>
        <v>1.3913738965890722E-4</v>
      </c>
    </row>
    <row r="594" spans="1:19" x14ac:dyDescent="0.25">
      <c r="A594">
        <v>592</v>
      </c>
      <c r="B594">
        <v>181277.13903739999</v>
      </c>
      <c r="C594">
        <v>158759.66075649101</v>
      </c>
      <c r="D594">
        <v>159085.061701</v>
      </c>
      <c r="E594">
        <v>128823.0182858</v>
      </c>
      <c r="F594">
        <f t="shared" si="126"/>
        <v>627944.879780691</v>
      </c>
      <c r="G594">
        <f t="shared" si="127"/>
        <v>25</v>
      </c>
      <c r="H594" t="str">
        <f t="shared" si="129"/>
        <v>Day25</v>
      </c>
      <c r="I594">
        <f t="shared" si="128"/>
        <v>15</v>
      </c>
      <c r="J594" t="str">
        <f t="shared" si="130"/>
        <v>Hour15</v>
      </c>
      <c r="K594">
        <f t="shared" si="131"/>
        <v>1</v>
      </c>
      <c r="L594" t="str">
        <f t="shared" si="132"/>
        <v>Winter</v>
      </c>
      <c r="M594">
        <f t="shared" si="133"/>
        <v>2761</v>
      </c>
      <c r="N594" t="e">
        <f t="shared" si="134"/>
        <v>#N/A</v>
      </c>
      <c r="O594" t="str">
        <f t="shared" si="135"/>
        <v>Winter</v>
      </c>
      <c r="P594">
        <f t="shared" si="136"/>
        <v>1.0537475859963759E-4</v>
      </c>
      <c r="Q594">
        <f t="shared" si="137"/>
        <v>1.1253811110201241E-4</v>
      </c>
      <c r="R594">
        <f t="shared" si="138"/>
        <v>1.2935328945454103E-4</v>
      </c>
      <c r="S594">
        <f t="shared" si="139"/>
        <v>1.8032014359938285E-4</v>
      </c>
    </row>
    <row r="595" spans="1:19" x14ac:dyDescent="0.25">
      <c r="A595">
        <v>593</v>
      </c>
      <c r="B595">
        <v>180271.30490729999</v>
      </c>
      <c r="C595">
        <v>154442.046154727</v>
      </c>
      <c r="D595">
        <v>171773.49965799999</v>
      </c>
      <c r="E595">
        <v>165318.6659392</v>
      </c>
      <c r="F595">
        <f t="shared" si="126"/>
        <v>671805.51665922697</v>
      </c>
      <c r="G595">
        <f t="shared" si="127"/>
        <v>25</v>
      </c>
      <c r="H595" t="str">
        <f t="shared" si="129"/>
        <v>Day25</v>
      </c>
      <c r="I595">
        <f t="shared" si="128"/>
        <v>16</v>
      </c>
      <c r="J595" t="str">
        <f t="shared" si="130"/>
        <v>Hour16</v>
      </c>
      <c r="K595">
        <f t="shared" si="131"/>
        <v>1</v>
      </c>
      <c r="L595" t="str">
        <f t="shared" si="132"/>
        <v>Winter</v>
      </c>
      <c r="M595">
        <f t="shared" si="133"/>
        <v>2761</v>
      </c>
      <c r="N595" t="e">
        <f t="shared" si="134"/>
        <v>#N/A</v>
      </c>
      <c r="O595" t="str">
        <f t="shared" si="135"/>
        <v>Winter</v>
      </c>
      <c r="P595">
        <f t="shared" si="136"/>
        <v>1.137793257691077E-4</v>
      </c>
      <c r="Q595">
        <f t="shared" si="137"/>
        <v>1.1191368226512506E-4</v>
      </c>
      <c r="R595">
        <f t="shared" si="138"/>
        <v>1.2583540809428938E-4</v>
      </c>
      <c r="S595">
        <f t="shared" si="139"/>
        <v>2.3140496146177391E-4</v>
      </c>
    </row>
    <row r="596" spans="1:19" x14ac:dyDescent="0.25">
      <c r="A596">
        <v>594</v>
      </c>
      <c r="B596">
        <v>181484.81749320001</v>
      </c>
      <c r="C596">
        <v>150507.08626396401</v>
      </c>
      <c r="D596">
        <v>200348.412457</v>
      </c>
      <c r="E596">
        <v>193290.20048900001</v>
      </c>
      <c r="F596">
        <f t="shared" si="126"/>
        <v>725630.51670316397</v>
      </c>
      <c r="G596">
        <f t="shared" si="127"/>
        <v>25</v>
      </c>
      <c r="H596" t="str">
        <f t="shared" si="129"/>
        <v>Day25</v>
      </c>
      <c r="I596">
        <f t="shared" si="128"/>
        <v>17</v>
      </c>
      <c r="J596" t="str">
        <f t="shared" si="130"/>
        <v>Hour17</v>
      </c>
      <c r="K596">
        <f t="shared" si="131"/>
        <v>1</v>
      </c>
      <c r="L596" t="str">
        <f t="shared" si="132"/>
        <v>Winter</v>
      </c>
      <c r="M596">
        <f t="shared" si="133"/>
        <v>2761</v>
      </c>
      <c r="N596" t="e">
        <f t="shared" si="134"/>
        <v>#N/A</v>
      </c>
      <c r="O596" t="str">
        <f t="shared" si="135"/>
        <v>Winter</v>
      </c>
      <c r="P596">
        <f t="shared" si="136"/>
        <v>1.3270677568806758E-4</v>
      </c>
      <c r="Q596">
        <f t="shared" si="137"/>
        <v>1.1266703933453209E-4</v>
      </c>
      <c r="R596">
        <f t="shared" si="138"/>
        <v>1.2262930395349895E-4</v>
      </c>
      <c r="S596">
        <f t="shared" si="139"/>
        <v>2.705581438187115E-4</v>
      </c>
    </row>
    <row r="597" spans="1:19" x14ac:dyDescent="0.25">
      <c r="A597">
        <v>595</v>
      </c>
      <c r="B597">
        <v>183881.19690519999</v>
      </c>
      <c r="C597">
        <v>152087.85502585501</v>
      </c>
      <c r="D597">
        <v>212620.57907099999</v>
      </c>
      <c r="E597">
        <v>159662.00988150001</v>
      </c>
      <c r="F597">
        <f t="shared" si="126"/>
        <v>708251.64088355505</v>
      </c>
      <c r="G597">
        <f t="shared" si="127"/>
        <v>25</v>
      </c>
      <c r="H597" t="str">
        <f t="shared" si="129"/>
        <v>Day25</v>
      </c>
      <c r="I597">
        <f t="shared" si="128"/>
        <v>18</v>
      </c>
      <c r="J597" t="str">
        <f t="shared" si="130"/>
        <v>Hour18</v>
      </c>
      <c r="K597">
        <f t="shared" si="131"/>
        <v>1</v>
      </c>
      <c r="L597" t="str">
        <f t="shared" si="132"/>
        <v>Winter</v>
      </c>
      <c r="M597">
        <f t="shared" si="133"/>
        <v>2761</v>
      </c>
      <c r="N597" t="e">
        <f t="shared" si="134"/>
        <v>#N/A</v>
      </c>
      <c r="O597" t="str">
        <f t="shared" si="135"/>
        <v>Winter</v>
      </c>
      <c r="P597">
        <f t="shared" si="136"/>
        <v>1.4083561305731917E-4</v>
      </c>
      <c r="Q597">
        <f t="shared" si="137"/>
        <v>1.1415472837211443E-4</v>
      </c>
      <c r="R597">
        <f t="shared" si="138"/>
        <v>1.2391727369495117E-4</v>
      </c>
      <c r="S597">
        <f t="shared" si="139"/>
        <v>2.2348705171094162E-4</v>
      </c>
    </row>
    <row r="598" spans="1:19" x14ac:dyDescent="0.25">
      <c r="A598">
        <v>596</v>
      </c>
      <c r="B598">
        <v>183877.73384490001</v>
      </c>
      <c r="C598">
        <v>154348.087643568</v>
      </c>
      <c r="D598">
        <v>209018.34627899999</v>
      </c>
      <c r="E598">
        <v>99187.082104999994</v>
      </c>
      <c r="F598">
        <f t="shared" si="126"/>
        <v>646431.24987246795</v>
      </c>
      <c r="G598">
        <f t="shared" si="127"/>
        <v>25</v>
      </c>
      <c r="H598" t="str">
        <f t="shared" si="129"/>
        <v>Day25</v>
      </c>
      <c r="I598">
        <f t="shared" si="128"/>
        <v>19</v>
      </c>
      <c r="J598" t="str">
        <f t="shared" si="130"/>
        <v>Hour19</v>
      </c>
      <c r="K598">
        <f t="shared" si="131"/>
        <v>1</v>
      </c>
      <c r="L598" t="str">
        <f t="shared" si="132"/>
        <v>Winter</v>
      </c>
      <c r="M598">
        <f t="shared" si="133"/>
        <v>2761</v>
      </c>
      <c r="N598" t="e">
        <f t="shared" si="134"/>
        <v>#N/A</v>
      </c>
      <c r="O598" t="str">
        <f t="shared" si="135"/>
        <v>Winter</v>
      </c>
      <c r="P598">
        <f t="shared" si="136"/>
        <v>1.3844956620403178E-4</v>
      </c>
      <c r="Q598">
        <f t="shared" si="137"/>
        <v>1.1415257848014867E-4</v>
      </c>
      <c r="R598">
        <f t="shared" si="138"/>
        <v>1.2575885311531831E-4</v>
      </c>
      <c r="S598">
        <f t="shared" si="139"/>
        <v>1.3883721346054554E-4</v>
      </c>
    </row>
    <row r="599" spans="1:19" x14ac:dyDescent="0.25">
      <c r="A599">
        <v>597</v>
      </c>
      <c r="B599">
        <v>179385.65998289999</v>
      </c>
      <c r="C599">
        <v>154079.60000009299</v>
      </c>
      <c r="D599">
        <v>200580.41236700001</v>
      </c>
      <c r="E599">
        <v>75403.8195271</v>
      </c>
      <c r="F599">
        <f t="shared" si="126"/>
        <v>609449.49187709298</v>
      </c>
      <c r="G599">
        <f t="shared" si="127"/>
        <v>25</v>
      </c>
      <c r="H599" t="str">
        <f t="shared" si="129"/>
        <v>Day25</v>
      </c>
      <c r="I599">
        <f t="shared" si="128"/>
        <v>20</v>
      </c>
      <c r="J599" t="str">
        <f t="shared" si="130"/>
        <v>Hour20</v>
      </c>
      <c r="K599">
        <f t="shared" si="131"/>
        <v>1</v>
      </c>
      <c r="L599" t="str">
        <f t="shared" si="132"/>
        <v>Winter</v>
      </c>
      <c r="M599">
        <f t="shared" si="133"/>
        <v>2761</v>
      </c>
      <c r="N599" t="e">
        <f t="shared" si="134"/>
        <v>#N/A</v>
      </c>
      <c r="O599" t="str">
        <f t="shared" si="135"/>
        <v>Winter</v>
      </c>
      <c r="P599">
        <f t="shared" si="136"/>
        <v>1.3286044778178897E-4</v>
      </c>
      <c r="Q599">
        <f t="shared" si="137"/>
        <v>1.113638677246468E-4</v>
      </c>
      <c r="R599">
        <f t="shared" si="138"/>
        <v>1.2554009628694074E-4</v>
      </c>
      <c r="S599">
        <f t="shared" si="139"/>
        <v>1.055465688197385E-4</v>
      </c>
    </row>
    <row r="600" spans="1:19" x14ac:dyDescent="0.25">
      <c r="A600">
        <v>598</v>
      </c>
      <c r="B600">
        <v>163319.39480879999</v>
      </c>
      <c r="C600">
        <v>153173.18872531501</v>
      </c>
      <c r="D600">
        <v>190717.126705</v>
      </c>
      <c r="E600">
        <v>60426.285311799998</v>
      </c>
      <c r="F600">
        <f t="shared" si="126"/>
        <v>567635.99555091502</v>
      </c>
      <c r="G600">
        <f t="shared" si="127"/>
        <v>25</v>
      </c>
      <c r="H600" t="str">
        <f t="shared" si="129"/>
        <v>Day25</v>
      </c>
      <c r="I600">
        <f t="shared" si="128"/>
        <v>21</v>
      </c>
      <c r="J600" t="str">
        <f t="shared" si="130"/>
        <v>Hour21</v>
      </c>
      <c r="K600">
        <f t="shared" si="131"/>
        <v>1</v>
      </c>
      <c r="L600" t="str">
        <f t="shared" si="132"/>
        <v>Winter</v>
      </c>
      <c r="M600">
        <f t="shared" si="133"/>
        <v>2761</v>
      </c>
      <c r="N600" t="e">
        <f t="shared" si="134"/>
        <v>#N/A</v>
      </c>
      <c r="O600" t="str">
        <f t="shared" si="135"/>
        <v>Winter</v>
      </c>
      <c r="P600">
        <f t="shared" si="136"/>
        <v>1.2632720490832574E-4</v>
      </c>
      <c r="Q600">
        <f t="shared" si="137"/>
        <v>1.0138981835053224E-4</v>
      </c>
      <c r="R600">
        <f t="shared" si="138"/>
        <v>1.2480157568647756E-4</v>
      </c>
      <c r="S600">
        <f t="shared" si="139"/>
        <v>8.4581750913703866E-5</v>
      </c>
    </row>
    <row r="601" spans="1:19" x14ac:dyDescent="0.25">
      <c r="A601">
        <v>599</v>
      </c>
      <c r="B601">
        <v>152090.7448823</v>
      </c>
      <c r="C601">
        <v>147821.02919108601</v>
      </c>
      <c r="D601">
        <v>175154.13830799999</v>
      </c>
      <c r="E601">
        <v>44104.327607400002</v>
      </c>
      <c r="F601">
        <f t="shared" si="126"/>
        <v>519170.23998878599</v>
      </c>
      <c r="G601">
        <f t="shared" si="127"/>
        <v>25</v>
      </c>
      <c r="H601" t="str">
        <f t="shared" si="129"/>
        <v>Day25</v>
      </c>
      <c r="I601">
        <f t="shared" si="128"/>
        <v>22</v>
      </c>
      <c r="J601" t="str">
        <f t="shared" si="130"/>
        <v>Hour22</v>
      </c>
      <c r="K601">
        <f t="shared" si="131"/>
        <v>1</v>
      </c>
      <c r="L601" t="str">
        <f t="shared" si="132"/>
        <v>Winter</v>
      </c>
      <c r="M601">
        <f t="shared" si="133"/>
        <v>2761</v>
      </c>
      <c r="N601" t="e">
        <f t="shared" si="134"/>
        <v>#N/A</v>
      </c>
      <c r="O601" t="str">
        <f t="shared" si="135"/>
        <v>Winter</v>
      </c>
      <c r="P601">
        <f t="shared" si="136"/>
        <v>1.1601859310098263E-4</v>
      </c>
      <c r="Q601">
        <f t="shared" si="137"/>
        <v>9.4418994231924819E-5</v>
      </c>
      <c r="R601">
        <f t="shared" si="138"/>
        <v>1.2044077371613384E-4</v>
      </c>
      <c r="S601">
        <f t="shared" si="139"/>
        <v>6.1735074937281076E-5</v>
      </c>
    </row>
    <row r="602" spans="1:19" x14ac:dyDescent="0.25">
      <c r="A602">
        <v>600</v>
      </c>
      <c r="B602">
        <v>144783.0471462</v>
      </c>
      <c r="C602">
        <v>141535.091401652</v>
      </c>
      <c r="D602">
        <v>159426.07284770001</v>
      </c>
      <c r="E602">
        <v>33764.6673973</v>
      </c>
      <c r="F602">
        <f t="shared" si="126"/>
        <v>479508.87879285205</v>
      </c>
      <c r="G602">
        <f t="shared" si="127"/>
        <v>25</v>
      </c>
      <c r="H602" t="str">
        <f t="shared" si="129"/>
        <v>Day25</v>
      </c>
      <c r="I602">
        <f t="shared" si="128"/>
        <v>23</v>
      </c>
      <c r="J602" t="str">
        <f t="shared" si="130"/>
        <v>Hour23</v>
      </c>
      <c r="K602">
        <f t="shared" si="131"/>
        <v>1</v>
      </c>
      <c r="L602" t="str">
        <f t="shared" si="132"/>
        <v>Winter</v>
      </c>
      <c r="M602">
        <f t="shared" si="133"/>
        <v>2761</v>
      </c>
      <c r="N602" t="e">
        <f t="shared" si="134"/>
        <v>#N/A</v>
      </c>
      <c r="O602" t="str">
        <f t="shared" si="135"/>
        <v>Winter</v>
      </c>
      <c r="P602">
        <f t="shared" si="136"/>
        <v>1.0560063755319288E-4</v>
      </c>
      <c r="Q602">
        <f t="shared" si="137"/>
        <v>8.9882324555361378E-5</v>
      </c>
      <c r="R602">
        <f t="shared" si="138"/>
        <v>1.1531915323335229E-4</v>
      </c>
      <c r="S602">
        <f t="shared" si="139"/>
        <v>4.7262125625398873E-5</v>
      </c>
    </row>
    <row r="603" spans="1:19" x14ac:dyDescent="0.25">
      <c r="A603">
        <v>601</v>
      </c>
      <c r="B603">
        <v>139894.33890540001</v>
      </c>
      <c r="C603">
        <v>135522.75432164699</v>
      </c>
      <c r="D603">
        <v>152125.05668020001</v>
      </c>
      <c r="E603">
        <v>24305.016294500001</v>
      </c>
      <c r="F603">
        <f t="shared" si="126"/>
        <v>451847.16620174702</v>
      </c>
      <c r="G603">
        <f t="shared" si="127"/>
        <v>26</v>
      </c>
      <c r="H603" t="str">
        <f t="shared" si="129"/>
        <v>Day26</v>
      </c>
      <c r="I603">
        <f t="shared" si="128"/>
        <v>0</v>
      </c>
      <c r="J603" t="str">
        <f t="shared" si="130"/>
        <v>Hour0</v>
      </c>
      <c r="K603">
        <f t="shared" si="131"/>
        <v>1</v>
      </c>
      <c r="L603" t="str">
        <f t="shared" si="132"/>
        <v>Winter</v>
      </c>
      <c r="M603">
        <f t="shared" si="133"/>
        <v>54</v>
      </c>
      <c r="N603">
        <f t="shared" si="134"/>
        <v>715557.52944135596</v>
      </c>
      <c r="O603" t="str">
        <f t="shared" si="135"/>
        <v>Winter</v>
      </c>
      <c r="P603">
        <f t="shared" si="136"/>
        <v>1.0076459067389291E-4</v>
      </c>
      <c r="Q603">
        <f t="shared" si="137"/>
        <v>8.6847380413646049E-5</v>
      </c>
      <c r="R603">
        <f t="shared" si="138"/>
        <v>1.104204555736172E-4</v>
      </c>
      <c r="S603">
        <f t="shared" si="139"/>
        <v>3.4020969906840616E-5</v>
      </c>
    </row>
    <row r="604" spans="1:19" x14ac:dyDescent="0.25">
      <c r="A604">
        <v>602</v>
      </c>
      <c r="B604">
        <v>135050.81996719999</v>
      </c>
      <c r="C604">
        <v>132249.02769665699</v>
      </c>
      <c r="D604">
        <v>149951.7547733</v>
      </c>
      <c r="E604">
        <v>19109.1904569</v>
      </c>
      <c r="F604">
        <f t="shared" si="126"/>
        <v>436360.79289405694</v>
      </c>
      <c r="G604">
        <f t="shared" si="127"/>
        <v>26</v>
      </c>
      <c r="H604" t="str">
        <f t="shared" si="129"/>
        <v>Day26</v>
      </c>
      <c r="I604">
        <f t="shared" si="128"/>
        <v>1</v>
      </c>
      <c r="J604" t="str">
        <f t="shared" si="130"/>
        <v>Hour1</v>
      </c>
      <c r="K604">
        <f t="shared" si="131"/>
        <v>1</v>
      </c>
      <c r="L604" t="str">
        <f t="shared" si="132"/>
        <v>Winter</v>
      </c>
      <c r="M604">
        <f t="shared" si="133"/>
        <v>2761</v>
      </c>
      <c r="N604" t="e">
        <f t="shared" si="134"/>
        <v>#N/A</v>
      </c>
      <c r="O604" t="str">
        <f t="shared" si="135"/>
        <v>Winter</v>
      </c>
      <c r="P604">
        <f t="shared" si="136"/>
        <v>9.9325039019230652E-5</v>
      </c>
      <c r="Q604">
        <f t="shared" si="137"/>
        <v>8.3840490105875924E-5</v>
      </c>
      <c r="R604">
        <f t="shared" si="138"/>
        <v>1.0775310729572631E-4</v>
      </c>
      <c r="S604">
        <f t="shared" si="139"/>
        <v>2.674810769928985E-5</v>
      </c>
    </row>
    <row r="605" spans="1:19" x14ac:dyDescent="0.25">
      <c r="A605">
        <v>603</v>
      </c>
      <c r="B605">
        <v>132785.74630289999</v>
      </c>
      <c r="C605">
        <v>132564.479101037</v>
      </c>
      <c r="D605">
        <v>148749.3315763</v>
      </c>
      <c r="E605">
        <v>15453.9218291</v>
      </c>
      <c r="F605">
        <f t="shared" si="126"/>
        <v>429553.47880933702</v>
      </c>
      <c r="G605">
        <f t="shared" si="127"/>
        <v>26</v>
      </c>
      <c r="H605" t="str">
        <f t="shared" si="129"/>
        <v>Day26</v>
      </c>
      <c r="I605">
        <f t="shared" si="128"/>
        <v>2</v>
      </c>
      <c r="J605" t="str">
        <f t="shared" si="130"/>
        <v>Hour2</v>
      </c>
      <c r="K605">
        <f t="shared" si="131"/>
        <v>1</v>
      </c>
      <c r="L605" t="str">
        <f t="shared" si="132"/>
        <v>Winter</v>
      </c>
      <c r="M605">
        <f t="shared" si="133"/>
        <v>2761</v>
      </c>
      <c r="N605" t="e">
        <f t="shared" si="134"/>
        <v>#N/A</v>
      </c>
      <c r="O605" t="str">
        <f t="shared" si="135"/>
        <v>Winter</v>
      </c>
      <c r="P605">
        <f t="shared" si="136"/>
        <v>9.8528577976542551E-5</v>
      </c>
      <c r="Q605">
        <f t="shared" si="137"/>
        <v>8.2434316591439307E-5</v>
      </c>
      <c r="R605">
        <f t="shared" si="138"/>
        <v>1.0801012898892705E-4</v>
      </c>
      <c r="S605">
        <f t="shared" si="139"/>
        <v>2.1631641926092943E-5</v>
      </c>
    </row>
    <row r="606" spans="1:19" x14ac:dyDescent="0.25">
      <c r="A606">
        <v>604</v>
      </c>
      <c r="B606">
        <v>132860.95030570001</v>
      </c>
      <c r="C606">
        <v>130450.422544603</v>
      </c>
      <c r="D606">
        <v>153218.39208399999</v>
      </c>
      <c r="E606">
        <v>15548.9953957</v>
      </c>
      <c r="F606">
        <f t="shared" si="126"/>
        <v>432078.76033000299</v>
      </c>
      <c r="G606">
        <f t="shared" si="127"/>
        <v>26</v>
      </c>
      <c r="H606" t="str">
        <f t="shared" si="129"/>
        <v>Day26</v>
      </c>
      <c r="I606">
        <f t="shared" si="128"/>
        <v>3</v>
      </c>
      <c r="J606" t="str">
        <f t="shared" si="130"/>
        <v>Hour3</v>
      </c>
      <c r="K606">
        <f t="shared" si="131"/>
        <v>1</v>
      </c>
      <c r="L606" t="str">
        <f t="shared" si="132"/>
        <v>Winter</v>
      </c>
      <c r="M606">
        <f t="shared" si="133"/>
        <v>2761</v>
      </c>
      <c r="N606" t="e">
        <f t="shared" si="134"/>
        <v>#N/A</v>
      </c>
      <c r="O606" t="str">
        <f t="shared" si="135"/>
        <v>Winter</v>
      </c>
      <c r="P606">
        <f t="shared" si="136"/>
        <v>1.0148879414725483E-4</v>
      </c>
      <c r="Q606">
        <f t="shared" si="137"/>
        <v>8.2481003760419166E-5</v>
      </c>
      <c r="R606">
        <f t="shared" si="138"/>
        <v>1.0628765006471773E-4</v>
      </c>
      <c r="S606">
        <f t="shared" si="139"/>
        <v>2.1764721242273716E-5</v>
      </c>
    </row>
    <row r="607" spans="1:19" x14ac:dyDescent="0.25">
      <c r="A607">
        <v>605</v>
      </c>
      <c r="B607">
        <v>136854.7126194</v>
      </c>
      <c r="C607">
        <v>130984.612428687</v>
      </c>
      <c r="D607">
        <v>164565.32828300001</v>
      </c>
      <c r="E607">
        <v>14626.1302424</v>
      </c>
      <c r="F607">
        <f t="shared" si="126"/>
        <v>447030.78357348696</v>
      </c>
      <c r="G607">
        <f t="shared" si="127"/>
        <v>26</v>
      </c>
      <c r="H607" t="str">
        <f t="shared" si="129"/>
        <v>Day26</v>
      </c>
      <c r="I607">
        <f t="shared" si="128"/>
        <v>4</v>
      </c>
      <c r="J607" t="str">
        <f t="shared" si="130"/>
        <v>Hour4</v>
      </c>
      <c r="K607">
        <f t="shared" si="131"/>
        <v>1</v>
      </c>
      <c r="L607" t="str">
        <f t="shared" si="132"/>
        <v>Winter</v>
      </c>
      <c r="M607">
        <f t="shared" si="133"/>
        <v>2761</v>
      </c>
      <c r="N607" t="e">
        <f t="shared" si="134"/>
        <v>#N/A</v>
      </c>
      <c r="O607" t="str">
        <f t="shared" si="135"/>
        <v>Winter</v>
      </c>
      <c r="P607">
        <f t="shared" si="136"/>
        <v>1.0900477742079685E-4</v>
      </c>
      <c r="Q607">
        <f t="shared" si="137"/>
        <v>8.4960359234368218E-5</v>
      </c>
      <c r="R607">
        <f t="shared" si="138"/>
        <v>1.0672289424683772E-4</v>
      </c>
      <c r="S607">
        <f t="shared" si="139"/>
        <v>2.047293985739162E-5</v>
      </c>
    </row>
    <row r="608" spans="1:19" x14ac:dyDescent="0.25">
      <c r="A608">
        <v>606</v>
      </c>
      <c r="B608">
        <v>151296.1332558</v>
      </c>
      <c r="C608">
        <v>138436.95557487401</v>
      </c>
      <c r="D608">
        <v>178988.8903072</v>
      </c>
      <c r="E608">
        <v>21537.277586799999</v>
      </c>
      <c r="F608">
        <f t="shared" si="126"/>
        <v>490259.25672467396</v>
      </c>
      <c r="G608">
        <f t="shared" si="127"/>
        <v>26</v>
      </c>
      <c r="H608" t="str">
        <f t="shared" si="129"/>
        <v>Day26</v>
      </c>
      <c r="I608">
        <f t="shared" si="128"/>
        <v>5</v>
      </c>
      <c r="J608" t="str">
        <f t="shared" si="130"/>
        <v>Hour5</v>
      </c>
      <c r="K608">
        <f t="shared" si="131"/>
        <v>1</v>
      </c>
      <c r="L608" t="str">
        <f t="shared" si="132"/>
        <v>Winter</v>
      </c>
      <c r="M608">
        <f t="shared" si="133"/>
        <v>2761</v>
      </c>
      <c r="N608" t="e">
        <f t="shared" si="134"/>
        <v>#N/A</v>
      </c>
      <c r="O608" t="str">
        <f t="shared" si="135"/>
        <v>Winter</v>
      </c>
      <c r="P608">
        <f t="shared" si="136"/>
        <v>1.185586560200558E-4</v>
      </c>
      <c r="Q608">
        <f t="shared" si="137"/>
        <v>9.3925693797127245E-5</v>
      </c>
      <c r="R608">
        <f t="shared" si="138"/>
        <v>1.1279487182294172E-4</v>
      </c>
      <c r="S608">
        <f t="shared" si="139"/>
        <v>3.014682499190931E-5</v>
      </c>
    </row>
    <row r="609" spans="1:19" x14ac:dyDescent="0.25">
      <c r="A609">
        <v>607</v>
      </c>
      <c r="B609">
        <v>165769.3766623</v>
      </c>
      <c r="C609">
        <v>141043.461439568</v>
      </c>
      <c r="D609">
        <v>205735.4967355</v>
      </c>
      <c r="E609">
        <v>35521.840640599999</v>
      </c>
      <c r="F609">
        <f t="shared" si="126"/>
        <v>548070.17547796795</v>
      </c>
      <c r="G609">
        <f t="shared" si="127"/>
        <v>26</v>
      </c>
      <c r="H609" t="str">
        <f t="shared" si="129"/>
        <v>Day26</v>
      </c>
      <c r="I609">
        <f t="shared" si="128"/>
        <v>6</v>
      </c>
      <c r="J609" t="str">
        <f t="shared" si="130"/>
        <v>Hour6</v>
      </c>
      <c r="K609">
        <f t="shared" si="131"/>
        <v>1</v>
      </c>
      <c r="L609" t="str">
        <f t="shared" si="132"/>
        <v>Winter</v>
      </c>
      <c r="M609">
        <f t="shared" si="133"/>
        <v>2761</v>
      </c>
      <c r="N609" t="e">
        <f t="shared" si="134"/>
        <v>#N/A</v>
      </c>
      <c r="O609" t="str">
        <f t="shared" si="135"/>
        <v>Winter</v>
      </c>
      <c r="P609">
        <f t="shared" si="136"/>
        <v>1.3627507241771128E-4</v>
      </c>
      <c r="Q609">
        <f t="shared" si="137"/>
        <v>1.0291078415731394E-4</v>
      </c>
      <c r="R609">
        <f t="shared" si="138"/>
        <v>1.1491858578134998E-4</v>
      </c>
      <c r="S609">
        <f t="shared" si="139"/>
        <v>4.9721730560736554E-5</v>
      </c>
    </row>
    <row r="610" spans="1:19" x14ac:dyDescent="0.25">
      <c r="A610">
        <v>608</v>
      </c>
      <c r="B610">
        <v>179934.00341909999</v>
      </c>
      <c r="C610">
        <v>151496.34705955299</v>
      </c>
      <c r="D610">
        <v>198258.79246140001</v>
      </c>
      <c r="E610">
        <v>56052.165053700002</v>
      </c>
      <c r="F610">
        <f t="shared" si="126"/>
        <v>585741.307993753</v>
      </c>
      <c r="G610">
        <f t="shared" si="127"/>
        <v>26</v>
      </c>
      <c r="H610" t="str">
        <f t="shared" si="129"/>
        <v>Day26</v>
      </c>
      <c r="I610">
        <f t="shared" si="128"/>
        <v>7</v>
      </c>
      <c r="J610" t="str">
        <f t="shared" si="130"/>
        <v>Hour7</v>
      </c>
      <c r="K610">
        <f t="shared" si="131"/>
        <v>1</v>
      </c>
      <c r="L610" t="str">
        <f t="shared" si="132"/>
        <v>Winter</v>
      </c>
      <c r="M610">
        <f t="shared" si="133"/>
        <v>2761</v>
      </c>
      <c r="N610" t="e">
        <f t="shared" si="134"/>
        <v>#N/A</v>
      </c>
      <c r="O610" t="str">
        <f t="shared" si="135"/>
        <v>Winter</v>
      </c>
      <c r="P610">
        <f t="shared" si="136"/>
        <v>1.3132265325540841E-4</v>
      </c>
      <c r="Q610">
        <f t="shared" si="137"/>
        <v>1.117042831508435E-4</v>
      </c>
      <c r="R610">
        <f t="shared" si="138"/>
        <v>1.2343532821323911E-4</v>
      </c>
      <c r="S610">
        <f t="shared" si="139"/>
        <v>7.8459071880429711E-5</v>
      </c>
    </row>
    <row r="611" spans="1:19" x14ac:dyDescent="0.25">
      <c r="A611">
        <v>609</v>
      </c>
      <c r="B611">
        <v>179792.94801729999</v>
      </c>
      <c r="C611">
        <v>158733.05834934401</v>
      </c>
      <c r="D611">
        <v>188574.55263200001</v>
      </c>
      <c r="E611">
        <v>62549.732599700001</v>
      </c>
      <c r="F611">
        <f t="shared" si="126"/>
        <v>589650.29159834399</v>
      </c>
      <c r="G611">
        <f t="shared" si="127"/>
        <v>26</v>
      </c>
      <c r="H611" t="str">
        <f t="shared" si="129"/>
        <v>Day26</v>
      </c>
      <c r="I611">
        <f t="shared" si="128"/>
        <v>8</v>
      </c>
      <c r="J611" t="str">
        <f t="shared" si="130"/>
        <v>Hour8</v>
      </c>
      <c r="K611">
        <f t="shared" si="131"/>
        <v>1</v>
      </c>
      <c r="L611" t="str">
        <f t="shared" si="132"/>
        <v>Winter</v>
      </c>
      <c r="M611">
        <f t="shared" si="133"/>
        <v>2761</v>
      </c>
      <c r="N611" t="e">
        <f t="shared" si="134"/>
        <v>#N/A</v>
      </c>
      <c r="O611" t="str">
        <f t="shared" si="135"/>
        <v>Winter</v>
      </c>
      <c r="P611">
        <f t="shared" si="136"/>
        <v>1.2490800675539951E-4</v>
      </c>
      <c r="Q611">
        <f t="shared" si="137"/>
        <v>1.1161671497449429E-4</v>
      </c>
      <c r="R611">
        <f t="shared" si="138"/>
        <v>1.2933161449721575E-4</v>
      </c>
      <c r="S611">
        <f t="shared" si="139"/>
        <v>8.7554048294831563E-5</v>
      </c>
    </row>
    <row r="612" spans="1:19" x14ac:dyDescent="0.25">
      <c r="A612">
        <v>610</v>
      </c>
      <c r="B612">
        <v>185226.2720992</v>
      </c>
      <c r="C612">
        <v>166937.29833219599</v>
      </c>
      <c r="D612">
        <v>171792.70781200001</v>
      </c>
      <c r="E612">
        <v>62067.768709800002</v>
      </c>
      <c r="F612">
        <f t="shared" si="126"/>
        <v>586024.04695319606</v>
      </c>
      <c r="G612">
        <f t="shared" si="127"/>
        <v>26</v>
      </c>
      <c r="H612" t="str">
        <f t="shared" si="129"/>
        <v>Day26</v>
      </c>
      <c r="I612">
        <f t="shared" si="128"/>
        <v>9</v>
      </c>
      <c r="J612" t="str">
        <f t="shared" si="130"/>
        <v>Hour9</v>
      </c>
      <c r="K612">
        <f t="shared" si="131"/>
        <v>1</v>
      </c>
      <c r="L612" t="str">
        <f t="shared" si="132"/>
        <v>Winter</v>
      </c>
      <c r="M612">
        <f t="shared" si="133"/>
        <v>2761</v>
      </c>
      <c r="N612" t="e">
        <f t="shared" si="134"/>
        <v>#N/A</v>
      </c>
      <c r="O612" t="str">
        <f t="shared" si="135"/>
        <v>Winter</v>
      </c>
      <c r="P612">
        <f t="shared" si="136"/>
        <v>1.1379204886560247E-4</v>
      </c>
      <c r="Q612">
        <f t="shared" si="137"/>
        <v>1.1498976042539338E-4</v>
      </c>
      <c r="R612">
        <f t="shared" si="138"/>
        <v>1.3601621828258245E-4</v>
      </c>
      <c r="S612">
        <f t="shared" si="139"/>
        <v>8.6879418876945424E-5</v>
      </c>
    </row>
    <row r="613" spans="1:19" x14ac:dyDescent="0.25">
      <c r="A613">
        <v>611</v>
      </c>
      <c r="B613">
        <v>182153.58379199999</v>
      </c>
      <c r="C613">
        <v>163455.423194292</v>
      </c>
      <c r="D613">
        <v>175424.92050099999</v>
      </c>
      <c r="E613">
        <v>66692.119221800007</v>
      </c>
      <c r="F613">
        <f t="shared" si="126"/>
        <v>587726.04670909198</v>
      </c>
      <c r="G613">
        <f t="shared" si="127"/>
        <v>26</v>
      </c>
      <c r="H613" t="str">
        <f t="shared" si="129"/>
        <v>Day26</v>
      </c>
      <c r="I613">
        <f t="shared" si="128"/>
        <v>10</v>
      </c>
      <c r="J613" t="str">
        <f t="shared" si="130"/>
        <v>Hour10</v>
      </c>
      <c r="K613">
        <f t="shared" si="131"/>
        <v>1</v>
      </c>
      <c r="L613" t="str">
        <f t="shared" si="132"/>
        <v>Winter</v>
      </c>
      <c r="M613">
        <f t="shared" si="133"/>
        <v>2761</v>
      </c>
      <c r="N613" t="e">
        <f t="shared" si="134"/>
        <v>#N/A</v>
      </c>
      <c r="O613" t="str">
        <f t="shared" si="135"/>
        <v>Winter</v>
      </c>
      <c r="P613">
        <f t="shared" si="136"/>
        <v>1.1619795380220349E-4</v>
      </c>
      <c r="Q613">
        <f t="shared" si="137"/>
        <v>1.1308221411296958E-4</v>
      </c>
      <c r="R613">
        <f t="shared" si="138"/>
        <v>1.3317927594841679E-4</v>
      </c>
      <c r="S613">
        <f t="shared" si="139"/>
        <v>9.3352357948499817E-5</v>
      </c>
    </row>
    <row r="614" spans="1:19" x14ac:dyDescent="0.25">
      <c r="A614">
        <v>612</v>
      </c>
      <c r="B614">
        <v>182938.3508975</v>
      </c>
      <c r="C614">
        <v>164039.956439703</v>
      </c>
      <c r="D614">
        <v>166781.368116</v>
      </c>
      <c r="E614">
        <v>78197.734036499896</v>
      </c>
      <c r="F614">
        <f t="shared" si="126"/>
        <v>591957.4094897029</v>
      </c>
      <c r="G614">
        <f t="shared" si="127"/>
        <v>26</v>
      </c>
      <c r="H614" t="str">
        <f t="shared" si="129"/>
        <v>Day26</v>
      </c>
      <c r="I614">
        <f t="shared" si="128"/>
        <v>11</v>
      </c>
      <c r="J614" t="str">
        <f t="shared" si="130"/>
        <v>Hour11</v>
      </c>
      <c r="K614">
        <f t="shared" si="131"/>
        <v>1</v>
      </c>
      <c r="L614" t="str">
        <f t="shared" si="132"/>
        <v>Winter</v>
      </c>
      <c r="M614">
        <f t="shared" si="133"/>
        <v>2761</v>
      </c>
      <c r="N614" t="e">
        <f t="shared" si="134"/>
        <v>#N/A</v>
      </c>
      <c r="O614" t="str">
        <f t="shared" si="135"/>
        <v>Winter</v>
      </c>
      <c r="P614">
        <f t="shared" si="136"/>
        <v>1.1047263782172151E-4</v>
      </c>
      <c r="Q614">
        <f t="shared" si="137"/>
        <v>1.135694030005311E-4</v>
      </c>
      <c r="R614">
        <f t="shared" si="138"/>
        <v>1.3365553860688535E-4</v>
      </c>
      <c r="S614">
        <f t="shared" si="139"/>
        <v>1.0945735333824501E-4</v>
      </c>
    </row>
    <row r="615" spans="1:19" x14ac:dyDescent="0.25">
      <c r="A615">
        <v>613</v>
      </c>
      <c r="B615">
        <v>183928.97685080001</v>
      </c>
      <c r="C615">
        <v>164685.60003438799</v>
      </c>
      <c r="D615">
        <v>158324.14051999999</v>
      </c>
      <c r="E615">
        <v>87337.224600700007</v>
      </c>
      <c r="F615">
        <f t="shared" si="126"/>
        <v>594275.94200588798</v>
      </c>
      <c r="G615">
        <f t="shared" si="127"/>
        <v>26</v>
      </c>
      <c r="H615" t="str">
        <f t="shared" si="129"/>
        <v>Day26</v>
      </c>
      <c r="I615">
        <f t="shared" si="128"/>
        <v>12</v>
      </c>
      <c r="J615" t="str">
        <f t="shared" si="130"/>
        <v>Hour12</v>
      </c>
      <c r="K615">
        <f t="shared" si="131"/>
        <v>1</v>
      </c>
      <c r="L615" t="str">
        <f t="shared" si="132"/>
        <v>Winter</v>
      </c>
      <c r="M615">
        <f t="shared" si="133"/>
        <v>2761</v>
      </c>
      <c r="N615" t="e">
        <f t="shared" si="134"/>
        <v>#N/A</v>
      </c>
      <c r="O615" t="str">
        <f t="shared" si="135"/>
        <v>Winter</v>
      </c>
      <c r="P615">
        <f t="shared" si="136"/>
        <v>1.0487073964962499E-4</v>
      </c>
      <c r="Q615">
        <f t="shared" si="137"/>
        <v>1.1418439049528636E-4</v>
      </c>
      <c r="R615">
        <f t="shared" si="138"/>
        <v>1.3418159240663398E-4</v>
      </c>
      <c r="S615">
        <f t="shared" si="139"/>
        <v>1.2225036403533586E-4</v>
      </c>
    </row>
    <row r="616" spans="1:19" x14ac:dyDescent="0.25">
      <c r="A616">
        <v>614</v>
      </c>
      <c r="B616">
        <v>184365.7416144</v>
      </c>
      <c r="C616">
        <v>165317.7242545</v>
      </c>
      <c r="D616">
        <v>152465.692193</v>
      </c>
      <c r="E616">
        <v>90306.596568500099</v>
      </c>
      <c r="F616">
        <f t="shared" si="126"/>
        <v>592455.7546304001</v>
      </c>
      <c r="G616">
        <f t="shared" si="127"/>
        <v>26</v>
      </c>
      <c r="H616" t="str">
        <f t="shared" si="129"/>
        <v>Day26</v>
      </c>
      <c r="I616">
        <f t="shared" si="128"/>
        <v>13</v>
      </c>
      <c r="J616" t="str">
        <f t="shared" si="130"/>
        <v>Hour13</v>
      </c>
      <c r="K616">
        <f t="shared" si="131"/>
        <v>1</v>
      </c>
      <c r="L616" t="str">
        <f t="shared" si="132"/>
        <v>Winter</v>
      </c>
      <c r="M616">
        <f t="shared" si="133"/>
        <v>2761</v>
      </c>
      <c r="N616" t="e">
        <f t="shared" si="134"/>
        <v>#N/A</v>
      </c>
      <c r="O616" t="str">
        <f t="shared" si="135"/>
        <v>Winter</v>
      </c>
      <c r="P616">
        <f t="shared" si="136"/>
        <v>1.0099022081507627E-4</v>
      </c>
      <c r="Q616">
        <f t="shared" si="137"/>
        <v>1.1445553710402293E-4</v>
      </c>
      <c r="R616">
        <f t="shared" si="138"/>
        <v>1.3469663096759936E-4</v>
      </c>
      <c r="S616">
        <f t="shared" si="139"/>
        <v>1.2640674529979125E-4</v>
      </c>
    </row>
    <row r="617" spans="1:19" x14ac:dyDescent="0.25">
      <c r="A617">
        <v>615</v>
      </c>
      <c r="B617">
        <v>183021.26499639999</v>
      </c>
      <c r="C617">
        <v>163417.12214005701</v>
      </c>
      <c r="D617">
        <v>150590.71298899999</v>
      </c>
      <c r="E617">
        <v>100766.0157486</v>
      </c>
      <c r="F617">
        <f t="shared" si="126"/>
        <v>597795.11587405705</v>
      </c>
      <c r="G617">
        <f t="shared" si="127"/>
        <v>26</v>
      </c>
      <c r="H617" t="str">
        <f t="shared" si="129"/>
        <v>Day26</v>
      </c>
      <c r="I617">
        <f t="shared" si="128"/>
        <v>14</v>
      </c>
      <c r="J617" t="str">
        <f t="shared" si="130"/>
        <v>Hour14</v>
      </c>
      <c r="K617">
        <f t="shared" si="131"/>
        <v>1</v>
      </c>
      <c r="L617" t="str">
        <f t="shared" si="132"/>
        <v>Winter</v>
      </c>
      <c r="M617">
        <f t="shared" si="133"/>
        <v>2761</v>
      </c>
      <c r="N617" t="e">
        <f t="shared" si="134"/>
        <v>#N/A</v>
      </c>
      <c r="O617" t="str">
        <f t="shared" si="135"/>
        <v>Winter</v>
      </c>
      <c r="P617">
        <f t="shared" si="136"/>
        <v>9.9748272143791329E-5</v>
      </c>
      <c r="Q617">
        <f t="shared" si="137"/>
        <v>1.1362087665089582E-4</v>
      </c>
      <c r="R617">
        <f t="shared" si="138"/>
        <v>1.331480692342473E-4</v>
      </c>
      <c r="S617">
        <f t="shared" si="139"/>
        <v>1.4104732734497726E-4</v>
      </c>
    </row>
    <row r="618" spans="1:19" x14ac:dyDescent="0.25">
      <c r="A618">
        <v>616</v>
      </c>
      <c r="B618">
        <v>181929.62550920001</v>
      </c>
      <c r="C618">
        <v>160338.333617756</v>
      </c>
      <c r="D618">
        <v>151372.982055</v>
      </c>
      <c r="E618">
        <v>130584.2880968</v>
      </c>
      <c r="F618">
        <f t="shared" si="126"/>
        <v>624225.22927875596</v>
      </c>
      <c r="G618">
        <f t="shared" si="127"/>
        <v>26</v>
      </c>
      <c r="H618" t="str">
        <f t="shared" si="129"/>
        <v>Day26</v>
      </c>
      <c r="I618">
        <f t="shared" si="128"/>
        <v>15</v>
      </c>
      <c r="J618" t="str">
        <f t="shared" si="130"/>
        <v>Hour15</v>
      </c>
      <c r="K618">
        <f t="shared" si="131"/>
        <v>1</v>
      </c>
      <c r="L618" t="str">
        <f t="shared" si="132"/>
        <v>Winter</v>
      </c>
      <c r="M618">
        <f t="shared" si="133"/>
        <v>2761</v>
      </c>
      <c r="N618" t="e">
        <f t="shared" si="134"/>
        <v>#N/A</v>
      </c>
      <c r="O618" t="str">
        <f t="shared" si="135"/>
        <v>Winter</v>
      </c>
      <c r="P618">
        <f t="shared" si="136"/>
        <v>1.0026643150525699E-4</v>
      </c>
      <c r="Q618">
        <f t="shared" si="137"/>
        <v>1.1294317925040612E-4</v>
      </c>
      <c r="R618">
        <f t="shared" si="138"/>
        <v>1.3063955151005433E-4</v>
      </c>
      <c r="S618">
        <f t="shared" si="139"/>
        <v>1.8278548270929396E-4</v>
      </c>
    </row>
    <row r="619" spans="1:19" x14ac:dyDescent="0.25">
      <c r="A619">
        <v>617</v>
      </c>
      <c r="B619">
        <v>179750.02433690001</v>
      </c>
      <c r="C619">
        <v>155205.81854710699</v>
      </c>
      <c r="D619">
        <v>163752.54001999999</v>
      </c>
      <c r="E619">
        <v>166973.73068539999</v>
      </c>
      <c r="F619">
        <f t="shared" si="126"/>
        <v>665682.11358940694</v>
      </c>
      <c r="G619">
        <f t="shared" si="127"/>
        <v>26</v>
      </c>
      <c r="H619" t="str">
        <f t="shared" si="129"/>
        <v>Day26</v>
      </c>
      <c r="I619">
        <f t="shared" si="128"/>
        <v>16</v>
      </c>
      <c r="J619" t="str">
        <f t="shared" si="130"/>
        <v>Hour16</v>
      </c>
      <c r="K619">
        <f t="shared" si="131"/>
        <v>1</v>
      </c>
      <c r="L619" t="str">
        <f t="shared" si="132"/>
        <v>Winter</v>
      </c>
      <c r="M619">
        <f t="shared" si="133"/>
        <v>2761</v>
      </c>
      <c r="N619" t="e">
        <f t="shared" si="134"/>
        <v>#N/A</v>
      </c>
      <c r="O619" t="str">
        <f t="shared" si="135"/>
        <v>Winter</v>
      </c>
      <c r="P619">
        <f t="shared" si="136"/>
        <v>1.0846640275449901E-4</v>
      </c>
      <c r="Q619">
        <f t="shared" si="137"/>
        <v>1.1159006765459829E-4</v>
      </c>
      <c r="R619">
        <f t="shared" si="138"/>
        <v>1.2645771020099679E-4</v>
      </c>
      <c r="S619">
        <f t="shared" si="139"/>
        <v>2.3372163993020534E-4</v>
      </c>
    </row>
    <row r="620" spans="1:19" x14ac:dyDescent="0.25">
      <c r="A620">
        <v>618</v>
      </c>
      <c r="B620">
        <v>179623.5241414</v>
      </c>
      <c r="C620">
        <v>150833.89045435601</v>
      </c>
      <c r="D620">
        <v>190300.774542</v>
      </c>
      <c r="E620">
        <v>194799.34030360001</v>
      </c>
      <c r="F620">
        <f t="shared" si="126"/>
        <v>715557.52944135596</v>
      </c>
      <c r="G620">
        <f t="shared" si="127"/>
        <v>26</v>
      </c>
      <c r="H620" t="str">
        <f t="shared" si="129"/>
        <v>Day26</v>
      </c>
      <c r="I620">
        <f t="shared" si="128"/>
        <v>17</v>
      </c>
      <c r="J620" t="str">
        <f t="shared" si="130"/>
        <v>Hour17</v>
      </c>
      <c r="K620">
        <f t="shared" si="131"/>
        <v>1</v>
      </c>
      <c r="L620" t="str">
        <f t="shared" si="132"/>
        <v>Winter</v>
      </c>
      <c r="M620">
        <f t="shared" si="133"/>
        <v>2761</v>
      </c>
      <c r="N620" t="e">
        <f t="shared" si="134"/>
        <v>#N/A</v>
      </c>
      <c r="O620" t="str">
        <f t="shared" si="135"/>
        <v>Winter</v>
      </c>
      <c r="P620">
        <f t="shared" si="136"/>
        <v>1.2605142157455791E-4</v>
      </c>
      <c r="Q620">
        <f t="shared" si="137"/>
        <v>1.1151153545174469E-4</v>
      </c>
      <c r="R620">
        <f t="shared" si="138"/>
        <v>1.2289557560483214E-4</v>
      </c>
      <c r="S620">
        <f t="shared" si="139"/>
        <v>2.7267056372395307E-4</v>
      </c>
    </row>
    <row r="621" spans="1:19" x14ac:dyDescent="0.25">
      <c r="A621">
        <v>619</v>
      </c>
      <c r="B621">
        <v>180925.97498659999</v>
      </c>
      <c r="C621">
        <v>152031.38470168799</v>
      </c>
      <c r="D621">
        <v>203339.91299000001</v>
      </c>
      <c r="E621">
        <v>160219.5435379</v>
      </c>
      <c r="F621">
        <f t="shared" si="126"/>
        <v>696516.8162161879</v>
      </c>
      <c r="G621">
        <f t="shared" si="127"/>
        <v>26</v>
      </c>
      <c r="H621" t="str">
        <f t="shared" si="129"/>
        <v>Day26</v>
      </c>
      <c r="I621">
        <f t="shared" si="128"/>
        <v>18</v>
      </c>
      <c r="J621" t="str">
        <f t="shared" si="130"/>
        <v>Hour18</v>
      </c>
      <c r="K621">
        <f t="shared" si="131"/>
        <v>1</v>
      </c>
      <c r="L621" t="str">
        <f t="shared" si="132"/>
        <v>Winter</v>
      </c>
      <c r="M621">
        <f t="shared" si="133"/>
        <v>2761</v>
      </c>
      <c r="N621" t="e">
        <f t="shared" si="134"/>
        <v>#N/A</v>
      </c>
      <c r="O621" t="str">
        <f t="shared" si="135"/>
        <v>Winter</v>
      </c>
      <c r="P621">
        <f t="shared" si="136"/>
        <v>1.3468828572518241E-4</v>
      </c>
      <c r="Q621">
        <f t="shared" si="137"/>
        <v>1.1232010601227073E-4</v>
      </c>
      <c r="R621">
        <f t="shared" si="138"/>
        <v>1.2387126312682096E-4</v>
      </c>
      <c r="S621">
        <f t="shared" si="139"/>
        <v>2.2426745998208224E-4</v>
      </c>
    </row>
    <row r="622" spans="1:19" x14ac:dyDescent="0.25">
      <c r="A622">
        <v>620</v>
      </c>
      <c r="B622">
        <v>180776.38830409999</v>
      </c>
      <c r="C622">
        <v>154623.08705508601</v>
      </c>
      <c r="D622">
        <v>200184.92003899999</v>
      </c>
      <c r="E622">
        <v>99659.485388200104</v>
      </c>
      <c r="F622">
        <f t="shared" si="126"/>
        <v>635243.8807863862</v>
      </c>
      <c r="G622">
        <f t="shared" si="127"/>
        <v>26</v>
      </c>
      <c r="H622" t="str">
        <f t="shared" si="129"/>
        <v>Day26</v>
      </c>
      <c r="I622">
        <f t="shared" si="128"/>
        <v>19</v>
      </c>
      <c r="J622" t="str">
        <f t="shared" si="130"/>
        <v>Hour19</v>
      </c>
      <c r="K622">
        <f t="shared" si="131"/>
        <v>1</v>
      </c>
      <c r="L622" t="str">
        <f t="shared" si="132"/>
        <v>Winter</v>
      </c>
      <c r="M622">
        <f t="shared" si="133"/>
        <v>2761</v>
      </c>
      <c r="N622" t="e">
        <f t="shared" si="134"/>
        <v>#N/A</v>
      </c>
      <c r="O622" t="str">
        <f t="shared" si="135"/>
        <v>Winter</v>
      </c>
      <c r="P622">
        <f t="shared" si="136"/>
        <v>1.3259848158492924E-4</v>
      </c>
      <c r="Q622">
        <f t="shared" si="137"/>
        <v>1.1222724155741472E-4</v>
      </c>
      <c r="R622">
        <f t="shared" si="138"/>
        <v>1.259829155648626E-4</v>
      </c>
      <c r="S622">
        <f t="shared" si="139"/>
        <v>1.3949846041001911E-4</v>
      </c>
    </row>
    <row r="623" spans="1:19" x14ac:dyDescent="0.25">
      <c r="A623">
        <v>621</v>
      </c>
      <c r="B623">
        <v>176575.23212090001</v>
      </c>
      <c r="C623">
        <v>154686.36101907399</v>
      </c>
      <c r="D623">
        <v>191645.57866999999</v>
      </c>
      <c r="E623">
        <v>75944.899218799997</v>
      </c>
      <c r="F623">
        <f t="shared" si="126"/>
        <v>598852.07102877402</v>
      </c>
      <c r="G623">
        <f t="shared" si="127"/>
        <v>26</v>
      </c>
      <c r="H623" t="str">
        <f t="shared" si="129"/>
        <v>Day26</v>
      </c>
      <c r="I623">
        <f t="shared" si="128"/>
        <v>20</v>
      </c>
      <c r="J623" t="str">
        <f t="shared" si="130"/>
        <v>Hour20</v>
      </c>
      <c r="K623">
        <f t="shared" si="131"/>
        <v>1</v>
      </c>
      <c r="L623" t="str">
        <f t="shared" si="132"/>
        <v>Winter</v>
      </c>
      <c r="M623">
        <f t="shared" si="133"/>
        <v>2761</v>
      </c>
      <c r="N623" t="e">
        <f t="shared" si="134"/>
        <v>#N/A</v>
      </c>
      <c r="O623" t="str">
        <f t="shared" si="135"/>
        <v>Winter</v>
      </c>
      <c r="P623">
        <f t="shared" si="136"/>
        <v>1.2694219289423176E-4</v>
      </c>
      <c r="Q623">
        <f t="shared" si="137"/>
        <v>1.0961913452410412E-4</v>
      </c>
      <c r="R623">
        <f t="shared" si="138"/>
        <v>1.260344695637794E-4</v>
      </c>
      <c r="S623">
        <f t="shared" si="139"/>
        <v>1.0630394563798377E-4</v>
      </c>
    </row>
    <row r="624" spans="1:19" x14ac:dyDescent="0.25">
      <c r="A624">
        <v>622</v>
      </c>
      <c r="B624">
        <v>162597.02106699999</v>
      </c>
      <c r="C624">
        <v>154216.16686251099</v>
      </c>
      <c r="D624">
        <v>180996.845023</v>
      </c>
      <c r="E624">
        <v>60963.878248100002</v>
      </c>
      <c r="F624">
        <f t="shared" si="126"/>
        <v>558773.91120061104</v>
      </c>
      <c r="G624">
        <f t="shared" si="127"/>
        <v>26</v>
      </c>
      <c r="H624" t="str">
        <f t="shared" si="129"/>
        <v>Day26</v>
      </c>
      <c r="I624">
        <f t="shared" si="128"/>
        <v>21</v>
      </c>
      <c r="J624" t="str">
        <f t="shared" si="130"/>
        <v>Hour21</v>
      </c>
      <c r="K624">
        <f t="shared" si="131"/>
        <v>1</v>
      </c>
      <c r="L624" t="str">
        <f t="shared" si="132"/>
        <v>Winter</v>
      </c>
      <c r="M624">
        <f t="shared" si="133"/>
        <v>2761</v>
      </c>
      <c r="N624" t="e">
        <f t="shared" si="134"/>
        <v>#N/A</v>
      </c>
      <c r="O624" t="str">
        <f t="shared" si="135"/>
        <v>Winter</v>
      </c>
      <c r="P624">
        <f t="shared" si="136"/>
        <v>1.1988868500702699E-4</v>
      </c>
      <c r="Q624">
        <f t="shared" si="137"/>
        <v>1.0094136369792934E-4</v>
      </c>
      <c r="R624">
        <f t="shared" si="138"/>
        <v>1.2565136745494449E-4</v>
      </c>
      <c r="S624">
        <f t="shared" si="139"/>
        <v>8.5334247142728462E-5</v>
      </c>
    </row>
    <row r="625" spans="1:19" x14ac:dyDescent="0.25">
      <c r="A625">
        <v>623</v>
      </c>
      <c r="B625">
        <v>152611.35389480001</v>
      </c>
      <c r="C625">
        <v>149608.737858496</v>
      </c>
      <c r="D625">
        <v>164642.49908499999</v>
      </c>
      <c r="E625">
        <v>44705.923635500003</v>
      </c>
      <c r="F625">
        <f t="shared" si="126"/>
        <v>511568.51447379601</v>
      </c>
      <c r="G625">
        <f t="shared" si="127"/>
        <v>26</v>
      </c>
      <c r="H625" t="str">
        <f t="shared" si="129"/>
        <v>Day26</v>
      </c>
      <c r="I625">
        <f t="shared" si="128"/>
        <v>22</v>
      </c>
      <c r="J625" t="str">
        <f t="shared" si="130"/>
        <v>Hour22</v>
      </c>
      <c r="K625">
        <f t="shared" si="131"/>
        <v>1</v>
      </c>
      <c r="L625" t="str">
        <f t="shared" si="132"/>
        <v>Winter</v>
      </c>
      <c r="M625">
        <f t="shared" si="133"/>
        <v>2761</v>
      </c>
      <c r="N625" t="e">
        <f t="shared" si="134"/>
        <v>#N/A</v>
      </c>
      <c r="O625" t="str">
        <f t="shared" si="135"/>
        <v>Winter</v>
      </c>
      <c r="P625">
        <f t="shared" si="136"/>
        <v>1.0905589381440879E-4</v>
      </c>
      <c r="Q625">
        <f t="shared" si="137"/>
        <v>9.4742191934627678E-5</v>
      </c>
      <c r="R625">
        <f t="shared" si="138"/>
        <v>1.2189735277163185E-4</v>
      </c>
      <c r="S625">
        <f t="shared" si="139"/>
        <v>6.2577159555537288E-5</v>
      </c>
    </row>
    <row r="626" spans="1:19" x14ac:dyDescent="0.25">
      <c r="A626">
        <v>624</v>
      </c>
      <c r="B626">
        <v>146108.89828888001</v>
      </c>
      <c r="C626">
        <v>143881.01050322401</v>
      </c>
      <c r="D626">
        <v>148651.70941305</v>
      </c>
      <c r="E626">
        <v>34393.1509811</v>
      </c>
      <c r="F626">
        <f t="shared" si="126"/>
        <v>473034.76918625395</v>
      </c>
      <c r="G626">
        <f t="shared" si="127"/>
        <v>26</v>
      </c>
      <c r="H626" t="str">
        <f t="shared" si="129"/>
        <v>Day26</v>
      </c>
      <c r="I626">
        <f t="shared" si="128"/>
        <v>23</v>
      </c>
      <c r="J626" t="str">
        <f t="shared" si="130"/>
        <v>Hour23</v>
      </c>
      <c r="K626">
        <f t="shared" si="131"/>
        <v>1</v>
      </c>
      <c r="L626" t="str">
        <f t="shared" si="132"/>
        <v>Winter</v>
      </c>
      <c r="M626">
        <f t="shared" si="133"/>
        <v>2761</v>
      </c>
      <c r="N626" t="e">
        <f t="shared" si="134"/>
        <v>#N/A</v>
      </c>
      <c r="O626" t="str">
        <f t="shared" si="135"/>
        <v>Winter</v>
      </c>
      <c r="P626">
        <f t="shared" si="136"/>
        <v>9.846391501085331E-5</v>
      </c>
      <c r="Q626">
        <f t="shared" si="137"/>
        <v>9.0705422183622541E-5</v>
      </c>
      <c r="R626">
        <f t="shared" si="138"/>
        <v>1.1723054779754214E-4</v>
      </c>
      <c r="S626">
        <f t="shared" si="139"/>
        <v>4.814184612557569E-5</v>
      </c>
    </row>
    <row r="627" spans="1:19" x14ac:dyDescent="0.25">
      <c r="A627">
        <v>625</v>
      </c>
      <c r="B627">
        <v>141319.90081660001</v>
      </c>
      <c r="C627">
        <v>136960.782920172</v>
      </c>
      <c r="D627">
        <v>142341.9094453</v>
      </c>
      <c r="E627">
        <v>24691.9778577</v>
      </c>
      <c r="F627">
        <f t="shared" si="126"/>
        <v>445314.57103977207</v>
      </c>
      <c r="G627">
        <f t="shared" si="127"/>
        <v>27</v>
      </c>
      <c r="H627" t="str">
        <f t="shared" si="129"/>
        <v>Day27</v>
      </c>
      <c r="I627">
        <f t="shared" si="128"/>
        <v>0</v>
      </c>
      <c r="J627" t="str">
        <f t="shared" si="130"/>
        <v>Hour0</v>
      </c>
      <c r="K627">
        <f t="shared" si="131"/>
        <v>1</v>
      </c>
      <c r="L627" t="str">
        <f t="shared" si="132"/>
        <v>Winter</v>
      </c>
      <c r="M627">
        <f t="shared" si="133"/>
        <v>72</v>
      </c>
      <c r="N627">
        <f t="shared" si="134"/>
        <v>693350.90617924393</v>
      </c>
      <c r="O627" t="str">
        <f t="shared" si="135"/>
        <v>Winter</v>
      </c>
      <c r="P627">
        <f t="shared" si="136"/>
        <v>9.4284429889470112E-5</v>
      </c>
      <c r="Q627">
        <f t="shared" si="137"/>
        <v>8.7732379181815727E-5</v>
      </c>
      <c r="R627">
        <f t="shared" si="138"/>
        <v>1.1159212430018513E-4</v>
      </c>
      <c r="S627">
        <f t="shared" si="139"/>
        <v>3.4562619726664441E-5</v>
      </c>
    </row>
    <row r="628" spans="1:19" x14ac:dyDescent="0.25">
      <c r="A628">
        <v>626</v>
      </c>
      <c r="B628">
        <v>137014.14003822001</v>
      </c>
      <c r="C628">
        <v>134313.13444304001</v>
      </c>
      <c r="D628">
        <v>140060.38247519999</v>
      </c>
      <c r="E628">
        <v>19492.788350899998</v>
      </c>
      <c r="F628">
        <f t="shared" si="126"/>
        <v>430880.44530735997</v>
      </c>
      <c r="G628">
        <f t="shared" si="127"/>
        <v>27</v>
      </c>
      <c r="H628" t="str">
        <f t="shared" si="129"/>
        <v>Day27</v>
      </c>
      <c r="I628">
        <f t="shared" si="128"/>
        <v>1</v>
      </c>
      <c r="J628" t="str">
        <f t="shared" si="130"/>
        <v>Hour1</v>
      </c>
      <c r="K628">
        <f t="shared" si="131"/>
        <v>1</v>
      </c>
      <c r="L628" t="str">
        <f t="shared" si="132"/>
        <v>Winter</v>
      </c>
      <c r="M628">
        <f t="shared" si="133"/>
        <v>2761</v>
      </c>
      <c r="N628" t="e">
        <f t="shared" si="134"/>
        <v>#N/A</v>
      </c>
      <c r="O628" t="str">
        <f t="shared" si="135"/>
        <v>Winter</v>
      </c>
      <c r="P628">
        <f t="shared" si="136"/>
        <v>9.2773192120554316E-5</v>
      </c>
      <c r="Q628">
        <f t="shared" si="137"/>
        <v>8.5059332886904579E-5</v>
      </c>
      <c r="R628">
        <f t="shared" si="138"/>
        <v>1.0943488839904752E-4</v>
      </c>
      <c r="S628">
        <f t="shared" si="139"/>
        <v>2.7285049219919672E-5</v>
      </c>
    </row>
    <row r="629" spans="1:19" x14ac:dyDescent="0.25">
      <c r="A629">
        <v>627</v>
      </c>
      <c r="B629">
        <v>134952.43676350001</v>
      </c>
      <c r="C629">
        <v>134858.55798625501</v>
      </c>
      <c r="D629">
        <v>138902.2709916</v>
      </c>
      <c r="E629">
        <v>15782.0816684</v>
      </c>
      <c r="F629">
        <f t="shared" si="126"/>
        <v>424495.34740975499</v>
      </c>
      <c r="G629">
        <f t="shared" si="127"/>
        <v>27</v>
      </c>
      <c r="H629" t="str">
        <f t="shared" si="129"/>
        <v>Day27</v>
      </c>
      <c r="I629">
        <f t="shared" si="128"/>
        <v>2</v>
      </c>
      <c r="J629" t="str">
        <f t="shared" si="130"/>
        <v>Hour2</v>
      </c>
      <c r="K629">
        <f t="shared" si="131"/>
        <v>1</v>
      </c>
      <c r="L629" t="str">
        <f t="shared" si="132"/>
        <v>Winter</v>
      </c>
      <c r="M629">
        <f t="shared" si="133"/>
        <v>2761</v>
      </c>
      <c r="N629" t="e">
        <f t="shared" si="134"/>
        <v>#N/A</v>
      </c>
      <c r="O629" t="str">
        <f t="shared" si="135"/>
        <v>Winter</v>
      </c>
      <c r="P629">
        <f t="shared" si="136"/>
        <v>9.2006082269315221E-5</v>
      </c>
      <c r="Q629">
        <f t="shared" si="137"/>
        <v>8.3779413127458497E-5</v>
      </c>
      <c r="R629">
        <f t="shared" si="138"/>
        <v>1.0987928547778042E-4</v>
      </c>
      <c r="S629">
        <f t="shared" si="139"/>
        <v>2.2090983976399872E-5</v>
      </c>
    </row>
    <row r="630" spans="1:19" x14ac:dyDescent="0.25">
      <c r="A630">
        <v>628</v>
      </c>
      <c r="B630">
        <v>135202.16446413999</v>
      </c>
      <c r="C630">
        <v>132803.55935795399</v>
      </c>
      <c r="D630">
        <v>144280.8104441</v>
      </c>
      <c r="E630">
        <v>15895.812864</v>
      </c>
      <c r="F630">
        <f t="shared" si="126"/>
        <v>428182.34713019396</v>
      </c>
      <c r="G630">
        <f t="shared" si="127"/>
        <v>27</v>
      </c>
      <c r="H630" t="str">
        <f t="shared" si="129"/>
        <v>Day27</v>
      </c>
      <c r="I630">
        <f t="shared" si="128"/>
        <v>3</v>
      </c>
      <c r="J630" t="str">
        <f t="shared" si="130"/>
        <v>Hour3</v>
      </c>
      <c r="K630">
        <f t="shared" si="131"/>
        <v>1</v>
      </c>
      <c r="L630" t="str">
        <f t="shared" si="132"/>
        <v>Winter</v>
      </c>
      <c r="M630">
        <f t="shared" si="133"/>
        <v>2761</v>
      </c>
      <c r="N630" t="e">
        <f t="shared" si="134"/>
        <v>#N/A</v>
      </c>
      <c r="O630" t="str">
        <f t="shared" si="135"/>
        <v>Winter</v>
      </c>
      <c r="P630">
        <f t="shared" si="136"/>
        <v>9.5568719077358466E-5</v>
      </c>
      <c r="Q630">
        <f t="shared" si="137"/>
        <v>8.3934445824185213E-5</v>
      </c>
      <c r="R630">
        <f t="shared" si="138"/>
        <v>1.0820492543487867E-4</v>
      </c>
      <c r="S630">
        <f t="shared" si="139"/>
        <v>2.2250179326696845E-5</v>
      </c>
    </row>
    <row r="631" spans="1:19" x14ac:dyDescent="0.25">
      <c r="A631">
        <v>629</v>
      </c>
      <c r="B631">
        <v>139289.76705192999</v>
      </c>
      <c r="C631">
        <v>133252.86286998799</v>
      </c>
      <c r="D631">
        <v>156200.51462949999</v>
      </c>
      <c r="E631">
        <v>14938.816736500001</v>
      </c>
      <c r="F631">
        <f t="shared" si="126"/>
        <v>443681.96128791798</v>
      </c>
      <c r="G631">
        <f t="shared" si="127"/>
        <v>27</v>
      </c>
      <c r="H631" t="str">
        <f t="shared" si="129"/>
        <v>Day27</v>
      </c>
      <c r="I631">
        <f t="shared" si="128"/>
        <v>4</v>
      </c>
      <c r="J631" t="str">
        <f t="shared" si="130"/>
        <v>Hour4</v>
      </c>
      <c r="K631">
        <f t="shared" si="131"/>
        <v>1</v>
      </c>
      <c r="L631" t="str">
        <f t="shared" si="132"/>
        <v>Winter</v>
      </c>
      <c r="M631">
        <f t="shared" si="133"/>
        <v>2761</v>
      </c>
      <c r="N631" t="e">
        <f t="shared" si="134"/>
        <v>#N/A</v>
      </c>
      <c r="O631" t="str">
        <f t="shared" si="135"/>
        <v>Winter</v>
      </c>
      <c r="P631">
        <f t="shared" si="136"/>
        <v>1.0346409239327879E-4</v>
      </c>
      <c r="Q631">
        <f t="shared" si="137"/>
        <v>8.6472057994193467E-5</v>
      </c>
      <c r="R631">
        <f t="shared" si="138"/>
        <v>1.0857100638370497E-4</v>
      </c>
      <c r="S631">
        <f t="shared" si="139"/>
        <v>2.0910623077890381E-5</v>
      </c>
    </row>
    <row r="632" spans="1:19" x14ac:dyDescent="0.25">
      <c r="A632">
        <v>630</v>
      </c>
      <c r="B632">
        <v>153486.67509609999</v>
      </c>
      <c r="C632">
        <v>140747.236162563</v>
      </c>
      <c r="D632">
        <v>170938.0208878</v>
      </c>
      <c r="E632">
        <v>21978.707755799998</v>
      </c>
      <c r="F632">
        <f t="shared" si="126"/>
        <v>487150.63990226295</v>
      </c>
      <c r="G632">
        <f t="shared" si="127"/>
        <v>27</v>
      </c>
      <c r="H632" t="str">
        <f t="shared" si="129"/>
        <v>Day27</v>
      </c>
      <c r="I632">
        <f t="shared" si="128"/>
        <v>5</v>
      </c>
      <c r="J632" t="str">
        <f t="shared" si="130"/>
        <v>Hour5</v>
      </c>
      <c r="K632">
        <f t="shared" si="131"/>
        <v>1</v>
      </c>
      <c r="L632" t="str">
        <f t="shared" si="132"/>
        <v>Winter</v>
      </c>
      <c r="M632">
        <f t="shared" si="133"/>
        <v>2761</v>
      </c>
      <c r="N632" t="e">
        <f t="shared" si="134"/>
        <v>#N/A</v>
      </c>
      <c r="O632" t="str">
        <f t="shared" si="135"/>
        <v>Winter</v>
      </c>
      <c r="P632">
        <f t="shared" si="136"/>
        <v>1.1322592136530256E-4</v>
      </c>
      <c r="Q632">
        <f t="shared" si="137"/>
        <v>9.5285597435866979E-5</v>
      </c>
      <c r="R632">
        <f t="shared" si="138"/>
        <v>1.1467722904237994E-4</v>
      </c>
      <c r="S632">
        <f t="shared" si="139"/>
        <v>3.0764717295026956E-5</v>
      </c>
    </row>
    <row r="633" spans="1:19" x14ac:dyDescent="0.25">
      <c r="A633">
        <v>631</v>
      </c>
      <c r="B633">
        <v>167036.3403941</v>
      </c>
      <c r="C633">
        <v>143508.29331241001</v>
      </c>
      <c r="D633">
        <v>198912.6070662</v>
      </c>
      <c r="E633">
        <v>36237.836002199998</v>
      </c>
      <c r="F633">
        <f t="shared" si="126"/>
        <v>545695.07677490998</v>
      </c>
      <c r="G633">
        <f t="shared" si="127"/>
        <v>27</v>
      </c>
      <c r="H633" t="str">
        <f t="shared" si="129"/>
        <v>Day27</v>
      </c>
      <c r="I633">
        <f t="shared" si="128"/>
        <v>6</v>
      </c>
      <c r="J633" t="str">
        <f t="shared" si="130"/>
        <v>Hour6</v>
      </c>
      <c r="K633">
        <f t="shared" si="131"/>
        <v>1</v>
      </c>
      <c r="L633" t="str">
        <f t="shared" si="132"/>
        <v>Winter</v>
      </c>
      <c r="M633">
        <f t="shared" si="133"/>
        <v>2761</v>
      </c>
      <c r="N633" t="e">
        <f t="shared" si="134"/>
        <v>#N/A</v>
      </c>
      <c r="O633" t="str">
        <f t="shared" si="135"/>
        <v>Winter</v>
      </c>
      <c r="P633">
        <f t="shared" si="136"/>
        <v>1.3175572695455436E-4</v>
      </c>
      <c r="Q633">
        <f t="shared" si="137"/>
        <v>1.0369732407055757E-4</v>
      </c>
      <c r="R633">
        <f t="shared" si="138"/>
        <v>1.1692686741400947E-4</v>
      </c>
      <c r="S633">
        <f t="shared" si="139"/>
        <v>5.0723945755957106E-5</v>
      </c>
    </row>
    <row r="634" spans="1:19" x14ac:dyDescent="0.25">
      <c r="A634">
        <v>632</v>
      </c>
      <c r="B634">
        <v>180718.62172133001</v>
      </c>
      <c r="C634">
        <v>153350.49741825499</v>
      </c>
      <c r="D634">
        <v>193715.7996042</v>
      </c>
      <c r="E634">
        <v>56791.2839695</v>
      </c>
      <c r="F634">
        <f t="shared" si="126"/>
        <v>584576.20271328499</v>
      </c>
      <c r="G634">
        <f t="shared" si="127"/>
        <v>27</v>
      </c>
      <c r="H634" t="str">
        <f t="shared" si="129"/>
        <v>Day27</v>
      </c>
      <c r="I634">
        <f t="shared" si="128"/>
        <v>7</v>
      </c>
      <c r="J634" t="str">
        <f t="shared" si="130"/>
        <v>Hour7</v>
      </c>
      <c r="K634">
        <f t="shared" si="131"/>
        <v>1</v>
      </c>
      <c r="L634" t="str">
        <f t="shared" si="132"/>
        <v>Winter</v>
      </c>
      <c r="M634">
        <f t="shared" si="133"/>
        <v>2761</v>
      </c>
      <c r="N634" t="e">
        <f t="shared" si="134"/>
        <v>#N/A</v>
      </c>
      <c r="O634" t="str">
        <f t="shared" si="135"/>
        <v>Winter</v>
      </c>
      <c r="P634">
        <f t="shared" si="136"/>
        <v>1.283134657771581E-4</v>
      </c>
      <c r="Q634">
        <f t="shared" si="137"/>
        <v>1.1219137966029811E-4</v>
      </c>
      <c r="R634">
        <f t="shared" si="138"/>
        <v>1.2494604225041063E-4</v>
      </c>
      <c r="S634">
        <f t="shared" si="139"/>
        <v>7.9493654292855348E-5</v>
      </c>
    </row>
    <row r="635" spans="1:19" x14ac:dyDescent="0.25">
      <c r="A635">
        <v>633</v>
      </c>
      <c r="B635">
        <v>180425.52245064999</v>
      </c>
      <c r="C635">
        <v>159827.920646104</v>
      </c>
      <c r="D635">
        <v>186093.438624</v>
      </c>
      <c r="E635">
        <v>63044.872575599999</v>
      </c>
      <c r="F635">
        <f t="shared" si="126"/>
        <v>589391.75429635413</v>
      </c>
      <c r="G635">
        <f t="shared" si="127"/>
        <v>27</v>
      </c>
      <c r="H635" t="str">
        <f t="shared" si="129"/>
        <v>Day27</v>
      </c>
      <c r="I635">
        <f t="shared" si="128"/>
        <v>8</v>
      </c>
      <c r="J635" t="str">
        <f t="shared" si="130"/>
        <v>Hour8</v>
      </c>
      <c r="K635">
        <f t="shared" si="131"/>
        <v>1</v>
      </c>
      <c r="L635" t="str">
        <f t="shared" si="132"/>
        <v>Winter</v>
      </c>
      <c r="M635">
        <f t="shared" si="133"/>
        <v>2761</v>
      </c>
      <c r="N635" t="e">
        <f t="shared" si="134"/>
        <v>#N/A</v>
      </c>
      <c r="O635" t="str">
        <f t="shared" si="135"/>
        <v>Winter</v>
      </c>
      <c r="P635">
        <f t="shared" si="136"/>
        <v>1.2326456653005284E-4</v>
      </c>
      <c r="Q635">
        <f t="shared" si="137"/>
        <v>1.1200942159066584E-4</v>
      </c>
      <c r="R635">
        <f t="shared" si="138"/>
        <v>1.3022368014481677E-4</v>
      </c>
      <c r="S635">
        <f t="shared" si="139"/>
        <v>8.8247120951753805E-5</v>
      </c>
    </row>
    <row r="636" spans="1:19" x14ac:dyDescent="0.25">
      <c r="A636">
        <v>634</v>
      </c>
      <c r="B636">
        <v>185265.7461284</v>
      </c>
      <c r="C636">
        <v>166782.98839993501</v>
      </c>
      <c r="D636">
        <v>170929.18590800001</v>
      </c>
      <c r="E636">
        <v>62160.681268300003</v>
      </c>
      <c r="F636">
        <f t="shared" si="126"/>
        <v>585138.60170463508</v>
      </c>
      <c r="G636">
        <f t="shared" si="127"/>
        <v>27</v>
      </c>
      <c r="H636" t="str">
        <f t="shared" si="129"/>
        <v>Day27</v>
      </c>
      <c r="I636">
        <f t="shared" si="128"/>
        <v>9</v>
      </c>
      <c r="J636" t="str">
        <f t="shared" si="130"/>
        <v>Hour9</v>
      </c>
      <c r="K636">
        <f t="shared" si="131"/>
        <v>1</v>
      </c>
      <c r="L636" t="str">
        <f t="shared" si="132"/>
        <v>Winter</v>
      </c>
      <c r="M636">
        <f t="shared" si="133"/>
        <v>2761</v>
      </c>
      <c r="N636" t="e">
        <f t="shared" si="134"/>
        <v>#N/A</v>
      </c>
      <c r="O636" t="str">
        <f t="shared" si="135"/>
        <v>Winter</v>
      </c>
      <c r="P636">
        <f t="shared" si="136"/>
        <v>1.1322006925163645E-4</v>
      </c>
      <c r="Q636">
        <f t="shared" si="137"/>
        <v>1.1501426617778634E-4</v>
      </c>
      <c r="R636">
        <f t="shared" si="138"/>
        <v>1.3589049051749178E-4</v>
      </c>
      <c r="S636">
        <f t="shared" si="139"/>
        <v>8.7009473319962251E-5</v>
      </c>
    </row>
    <row r="637" spans="1:19" x14ac:dyDescent="0.25">
      <c r="A637">
        <v>635</v>
      </c>
      <c r="B637">
        <v>181431.4264503</v>
      </c>
      <c r="C637">
        <v>162482.752105719</v>
      </c>
      <c r="D637">
        <v>174859.75654900001</v>
      </c>
      <c r="E637">
        <v>66459.661657899996</v>
      </c>
      <c r="F637">
        <f t="shared" si="126"/>
        <v>585233.59676291898</v>
      </c>
      <c r="G637">
        <f t="shared" si="127"/>
        <v>27</v>
      </c>
      <c r="H637" t="str">
        <f t="shared" si="129"/>
        <v>Day27</v>
      </c>
      <c r="I637">
        <f t="shared" si="128"/>
        <v>10</v>
      </c>
      <c r="J637" t="str">
        <f t="shared" si="130"/>
        <v>Hour10</v>
      </c>
      <c r="K637">
        <f t="shared" si="131"/>
        <v>1</v>
      </c>
      <c r="L637" t="str">
        <f t="shared" si="132"/>
        <v>Winter</v>
      </c>
      <c r="M637">
        <f t="shared" si="133"/>
        <v>2761</v>
      </c>
      <c r="N637" t="e">
        <f t="shared" si="134"/>
        <v>#N/A</v>
      </c>
      <c r="O637" t="str">
        <f t="shared" si="135"/>
        <v>Winter</v>
      </c>
      <c r="P637">
        <f t="shared" si="136"/>
        <v>1.1582360051991262E-4</v>
      </c>
      <c r="Q637">
        <f t="shared" si="137"/>
        <v>1.126338938030567E-4</v>
      </c>
      <c r="R637">
        <f t="shared" si="138"/>
        <v>1.323867685553881E-4</v>
      </c>
      <c r="S637">
        <f t="shared" si="139"/>
        <v>9.3026975250120407E-5</v>
      </c>
    </row>
    <row r="638" spans="1:19" x14ac:dyDescent="0.25">
      <c r="A638">
        <v>636</v>
      </c>
      <c r="B638">
        <v>181051.40388930001</v>
      </c>
      <c r="C638">
        <v>162158.80175161001</v>
      </c>
      <c r="D638">
        <v>167023.11762060001</v>
      </c>
      <c r="E638">
        <v>77529.072296400002</v>
      </c>
      <c r="F638">
        <f t="shared" si="126"/>
        <v>587762.39555790997</v>
      </c>
      <c r="G638">
        <f t="shared" si="127"/>
        <v>27</v>
      </c>
      <c r="H638" t="str">
        <f t="shared" si="129"/>
        <v>Day27</v>
      </c>
      <c r="I638">
        <f t="shared" si="128"/>
        <v>11</v>
      </c>
      <c r="J638" t="str">
        <f t="shared" si="130"/>
        <v>Hour11</v>
      </c>
      <c r="K638">
        <f t="shared" si="131"/>
        <v>1</v>
      </c>
      <c r="L638" t="str">
        <f t="shared" si="132"/>
        <v>Winter</v>
      </c>
      <c r="M638">
        <f t="shared" si="133"/>
        <v>2761</v>
      </c>
      <c r="N638" t="e">
        <f t="shared" si="134"/>
        <v>#N/A</v>
      </c>
      <c r="O638" t="str">
        <f t="shared" si="135"/>
        <v>Winter</v>
      </c>
      <c r="P638">
        <f t="shared" si="136"/>
        <v>1.1063276785163398E-4</v>
      </c>
      <c r="Q638">
        <f t="shared" si="137"/>
        <v>1.1239797314908905E-4</v>
      </c>
      <c r="R638">
        <f t="shared" si="138"/>
        <v>1.3212282213647861E-4</v>
      </c>
      <c r="S638">
        <f t="shared" si="139"/>
        <v>1.0852139342519028E-4</v>
      </c>
    </row>
    <row r="639" spans="1:19" x14ac:dyDescent="0.25">
      <c r="A639">
        <v>637</v>
      </c>
      <c r="B639">
        <v>181388.81538449999</v>
      </c>
      <c r="C639">
        <v>162366.83182764199</v>
      </c>
      <c r="D639">
        <v>158565.07867439999</v>
      </c>
      <c r="E639">
        <v>86349.351903799907</v>
      </c>
      <c r="F639">
        <f t="shared" si="126"/>
        <v>588670.07779034192</v>
      </c>
      <c r="G639">
        <f t="shared" si="127"/>
        <v>27</v>
      </c>
      <c r="H639" t="str">
        <f t="shared" si="129"/>
        <v>Day27</v>
      </c>
      <c r="I639">
        <f t="shared" si="128"/>
        <v>12</v>
      </c>
      <c r="J639" t="str">
        <f t="shared" si="130"/>
        <v>Hour12</v>
      </c>
      <c r="K639">
        <f t="shared" si="131"/>
        <v>1</v>
      </c>
      <c r="L639" t="str">
        <f t="shared" si="132"/>
        <v>Winter</v>
      </c>
      <c r="M639">
        <f t="shared" si="133"/>
        <v>2761</v>
      </c>
      <c r="N639" t="e">
        <f t="shared" si="134"/>
        <v>#N/A</v>
      </c>
      <c r="O639" t="str">
        <f t="shared" si="135"/>
        <v>Winter</v>
      </c>
      <c r="P639">
        <f t="shared" si="136"/>
        <v>1.0503033225741528E-4</v>
      </c>
      <c r="Q639">
        <f t="shared" si="137"/>
        <v>1.1260744055648275E-4</v>
      </c>
      <c r="R639">
        <f t="shared" si="138"/>
        <v>1.3229231969342722E-4</v>
      </c>
      <c r="S639">
        <f t="shared" si="139"/>
        <v>1.2086758827885002E-4</v>
      </c>
    </row>
    <row r="640" spans="1:19" x14ac:dyDescent="0.25">
      <c r="A640">
        <v>638</v>
      </c>
      <c r="B640">
        <v>180321.14652109999</v>
      </c>
      <c r="C640">
        <v>162206.36207478301</v>
      </c>
      <c r="D640">
        <v>152377.5415781</v>
      </c>
      <c r="E640">
        <v>88790.439583400002</v>
      </c>
      <c r="F640">
        <f t="shared" si="126"/>
        <v>583695.48975738301</v>
      </c>
      <c r="G640">
        <f t="shared" si="127"/>
        <v>27</v>
      </c>
      <c r="H640" t="str">
        <f t="shared" si="129"/>
        <v>Day27</v>
      </c>
      <c r="I640">
        <f t="shared" si="128"/>
        <v>13</v>
      </c>
      <c r="J640" t="str">
        <f t="shared" si="130"/>
        <v>Hour13</v>
      </c>
      <c r="K640">
        <f t="shared" si="131"/>
        <v>1</v>
      </c>
      <c r="L640" t="str">
        <f t="shared" si="132"/>
        <v>Winter</v>
      </c>
      <c r="M640">
        <f t="shared" si="133"/>
        <v>2761</v>
      </c>
      <c r="N640" t="e">
        <f t="shared" si="134"/>
        <v>#N/A</v>
      </c>
      <c r="O640" t="str">
        <f t="shared" si="135"/>
        <v>Winter</v>
      </c>
      <c r="P640">
        <f t="shared" si="136"/>
        <v>1.0093183161331104E-4</v>
      </c>
      <c r="Q640">
        <f t="shared" si="137"/>
        <v>1.1194462428628179E-4</v>
      </c>
      <c r="R640">
        <f t="shared" si="138"/>
        <v>1.3216157306489854E-4</v>
      </c>
      <c r="S640">
        <f t="shared" si="139"/>
        <v>1.2428450310340117E-4</v>
      </c>
    </row>
    <row r="641" spans="1:19" x14ac:dyDescent="0.25">
      <c r="A641">
        <v>639</v>
      </c>
      <c r="B641">
        <v>177346.0746204</v>
      </c>
      <c r="C641">
        <v>159388.731478414</v>
      </c>
      <c r="D641">
        <v>149858.52975280001</v>
      </c>
      <c r="E641">
        <v>98379.630143899994</v>
      </c>
      <c r="F641">
        <f t="shared" si="126"/>
        <v>584972.96599551407</v>
      </c>
      <c r="G641">
        <f t="shared" si="127"/>
        <v>27</v>
      </c>
      <c r="H641" t="str">
        <f t="shared" si="129"/>
        <v>Day27</v>
      </c>
      <c r="I641">
        <f t="shared" si="128"/>
        <v>14</v>
      </c>
      <c r="J641" t="str">
        <f t="shared" si="130"/>
        <v>Hour14</v>
      </c>
      <c r="K641">
        <f t="shared" si="131"/>
        <v>1</v>
      </c>
      <c r="L641" t="str">
        <f t="shared" si="132"/>
        <v>Winter</v>
      </c>
      <c r="M641">
        <f t="shared" si="133"/>
        <v>2761</v>
      </c>
      <c r="N641" t="e">
        <f t="shared" si="134"/>
        <v>#N/A</v>
      </c>
      <c r="O641" t="str">
        <f t="shared" si="135"/>
        <v>Winter</v>
      </c>
      <c r="P641">
        <f t="shared" si="136"/>
        <v>9.9263288632829851E-5</v>
      </c>
      <c r="Q641">
        <f t="shared" si="137"/>
        <v>1.1009767891923045E-4</v>
      </c>
      <c r="R641">
        <f t="shared" si="138"/>
        <v>1.2986584010369549E-4</v>
      </c>
      <c r="S641">
        <f t="shared" si="139"/>
        <v>1.3770698180231707E-4</v>
      </c>
    </row>
    <row r="642" spans="1:19" x14ac:dyDescent="0.25">
      <c r="A642">
        <v>640</v>
      </c>
      <c r="B642">
        <v>174818.65796010001</v>
      </c>
      <c r="C642">
        <v>155629.776425396</v>
      </c>
      <c r="D642">
        <v>149787.93705169999</v>
      </c>
      <c r="E642">
        <v>126843.517397</v>
      </c>
      <c r="F642">
        <f t="shared" si="126"/>
        <v>607079.88883419603</v>
      </c>
      <c r="G642">
        <f t="shared" si="127"/>
        <v>27</v>
      </c>
      <c r="H642" t="str">
        <f t="shared" si="129"/>
        <v>Day27</v>
      </c>
      <c r="I642">
        <f t="shared" si="128"/>
        <v>15</v>
      </c>
      <c r="J642" t="str">
        <f t="shared" si="130"/>
        <v>Hour15</v>
      </c>
      <c r="K642">
        <f t="shared" si="131"/>
        <v>1</v>
      </c>
      <c r="L642" t="str">
        <f t="shared" si="132"/>
        <v>Winter</v>
      </c>
      <c r="M642">
        <f t="shared" si="133"/>
        <v>2761</v>
      </c>
      <c r="N642" t="e">
        <f t="shared" si="134"/>
        <v>#N/A</v>
      </c>
      <c r="O642" t="str">
        <f t="shared" si="135"/>
        <v>Winter</v>
      </c>
      <c r="P642">
        <f t="shared" si="136"/>
        <v>9.9216529441503056E-5</v>
      </c>
      <c r="Q642">
        <f t="shared" si="137"/>
        <v>1.0852864104480086E-4</v>
      </c>
      <c r="R642">
        <f t="shared" si="138"/>
        <v>1.268031401791508E-4</v>
      </c>
      <c r="S642">
        <f t="shared" si="139"/>
        <v>1.7754933532867749E-4</v>
      </c>
    </row>
    <row r="643" spans="1:19" x14ac:dyDescent="0.25">
      <c r="A643">
        <v>641</v>
      </c>
      <c r="B643">
        <v>172030.54874860001</v>
      </c>
      <c r="C643">
        <v>150353.08241080499</v>
      </c>
      <c r="D643">
        <v>161262.1465526</v>
      </c>
      <c r="E643">
        <v>161960.64427049999</v>
      </c>
      <c r="F643">
        <f t="shared" ref="F643:F706" si="140">SUM(B643:E643)</f>
        <v>645606.42198250489</v>
      </c>
      <c r="G643">
        <f t="shared" ref="G643:G706" si="141">CEILING(A643/24,1)</f>
        <v>27</v>
      </c>
      <c r="H643" t="str">
        <f t="shared" si="129"/>
        <v>Day27</v>
      </c>
      <c r="I643">
        <f t="shared" ref="I643:I706" si="142">A643-(G643-1)*24-1</f>
        <v>16</v>
      </c>
      <c r="J643" t="str">
        <f t="shared" si="130"/>
        <v>Hour16</v>
      </c>
      <c r="K643">
        <f t="shared" si="131"/>
        <v>1</v>
      </c>
      <c r="L643" t="str">
        <f t="shared" si="132"/>
        <v>Winter</v>
      </c>
      <c r="M643">
        <f t="shared" si="133"/>
        <v>2761</v>
      </c>
      <c r="N643" t="e">
        <f t="shared" si="134"/>
        <v>#N/A</v>
      </c>
      <c r="O643" t="str">
        <f t="shared" si="135"/>
        <v>Winter</v>
      </c>
      <c r="P643">
        <f t="shared" si="136"/>
        <v>1.0681681600110154E-4</v>
      </c>
      <c r="Q643">
        <f t="shared" si="137"/>
        <v>1.0679776341801088E-4</v>
      </c>
      <c r="R643">
        <f t="shared" si="138"/>
        <v>1.2250382557379044E-4</v>
      </c>
      <c r="S643">
        <f t="shared" si="139"/>
        <v>2.2670456740512751E-4</v>
      </c>
    </row>
    <row r="644" spans="1:19" x14ac:dyDescent="0.25">
      <c r="A644">
        <v>642</v>
      </c>
      <c r="B644">
        <v>171524.44292289999</v>
      </c>
      <c r="C644">
        <v>145949.31786155401</v>
      </c>
      <c r="D644">
        <v>187116.00136488999</v>
      </c>
      <c r="E644">
        <v>188761.1440299</v>
      </c>
      <c r="F644">
        <f t="shared" si="140"/>
        <v>693350.90617924393</v>
      </c>
      <c r="G644">
        <f t="shared" si="141"/>
        <v>27</v>
      </c>
      <c r="H644" t="str">
        <f t="shared" ref="H644:H707" si="143">CONCATENATE("Day",G644)</f>
        <v>Day27</v>
      </c>
      <c r="I644">
        <f t="shared" si="142"/>
        <v>17</v>
      </c>
      <c r="J644" t="str">
        <f t="shared" ref="J644:J707" si="144">CONCATENATE("Hour",I644)</f>
        <v>Hour17</v>
      </c>
      <c r="K644">
        <f t="shared" ref="K644:K707" si="145">MONTH(G644)</f>
        <v>1</v>
      </c>
      <c r="L644" t="str">
        <f t="shared" ref="L644:L707" si="146">IF(AND(K644&gt;=3,K644&lt;=5),"Spring",IF(AND(K644&gt;=6,K644&lt;=8),"Summer",IF(AND(K644&gt;=9,K644&lt;=10),"Fall","Winter")))</f>
        <v>Winter</v>
      </c>
      <c r="M644">
        <f t="shared" ref="M644:M707" si="147">COUNTIFS($L$3:$L$8762,L644,$N$3:$N$8762,"&gt;"&amp;N644+1)+1</f>
        <v>2761</v>
      </c>
      <c r="N644" t="e">
        <f t="shared" ref="N644:N707" si="148">IF(G644=G643,NA(),_xlfn.MAXIFS($F$3:$F$8762,$G$3:$G$8762,G644))</f>
        <v>#N/A</v>
      </c>
      <c r="O644" t="str">
        <f t="shared" ref="O644:O707" si="149">IF(G644=G643,O643,IF(AND(OR(L644="Winter",L644="Summer"),M644&lt;=5),CONCATENATE(L644," Peak ",M644),L644))</f>
        <v>Winter</v>
      </c>
      <c r="P644">
        <f t="shared" ref="P644:P707" si="150">D644/SUM($D$3:$D$8762)</f>
        <v>1.2394189160898944E-4</v>
      </c>
      <c r="Q644">
        <f t="shared" ref="Q644:Q707" si="151">B644/SUM($B$3:$B$8762)</f>
        <v>1.0648356939473555E-4</v>
      </c>
      <c r="R644">
        <f t="shared" ref="R644:R707" si="152">C644/SUM($C$3:$C$8762)</f>
        <v>1.1891575145146893E-4</v>
      </c>
      <c r="S644">
        <f t="shared" ref="S644:S707" si="153">E644/SUM($E$3:$E$8762)</f>
        <v>2.6421859268924814E-4</v>
      </c>
    </row>
    <row r="645" spans="1:19" x14ac:dyDescent="0.25">
      <c r="A645">
        <v>643</v>
      </c>
      <c r="B645">
        <v>172673.3729596</v>
      </c>
      <c r="C645">
        <v>147388.98404779899</v>
      </c>
      <c r="D645">
        <v>199553.111620009</v>
      </c>
      <c r="E645">
        <v>155503.92498539999</v>
      </c>
      <c r="F645">
        <f t="shared" si="140"/>
        <v>675119.39361280797</v>
      </c>
      <c r="G645">
        <f t="shared" si="141"/>
        <v>27</v>
      </c>
      <c r="H645" t="str">
        <f t="shared" si="143"/>
        <v>Day27</v>
      </c>
      <c r="I645">
        <f t="shared" si="142"/>
        <v>18</v>
      </c>
      <c r="J645" t="str">
        <f t="shared" si="144"/>
        <v>Hour18</v>
      </c>
      <c r="K645">
        <f t="shared" si="145"/>
        <v>1</v>
      </c>
      <c r="L645" t="str">
        <f t="shared" si="146"/>
        <v>Winter</v>
      </c>
      <c r="M645">
        <f t="shared" si="147"/>
        <v>2761</v>
      </c>
      <c r="N645" t="e">
        <f t="shared" si="148"/>
        <v>#N/A</v>
      </c>
      <c r="O645" t="str">
        <f t="shared" si="149"/>
        <v>Winter</v>
      </c>
      <c r="P645">
        <f t="shared" si="150"/>
        <v>1.3217998434250728E-4</v>
      </c>
      <c r="Q645">
        <f t="shared" si="151"/>
        <v>1.0719683316757074E-4</v>
      </c>
      <c r="R645">
        <f t="shared" si="152"/>
        <v>1.2008875444240439E-4</v>
      </c>
      <c r="S645">
        <f t="shared" si="153"/>
        <v>2.1766676838316134E-4</v>
      </c>
    </row>
    <row r="646" spans="1:19" x14ac:dyDescent="0.25">
      <c r="A646">
        <v>644</v>
      </c>
      <c r="B646">
        <v>172407.23271638001</v>
      </c>
      <c r="C646">
        <v>149875.67349518</v>
      </c>
      <c r="D646">
        <v>196506.125845517</v>
      </c>
      <c r="E646">
        <v>96783.142293700002</v>
      </c>
      <c r="F646">
        <f t="shared" si="140"/>
        <v>615572.17435077706</v>
      </c>
      <c r="G646">
        <f t="shared" si="141"/>
        <v>27</v>
      </c>
      <c r="H646" t="str">
        <f t="shared" si="143"/>
        <v>Day27</v>
      </c>
      <c r="I646">
        <f t="shared" si="142"/>
        <v>19</v>
      </c>
      <c r="J646" t="str">
        <f t="shared" si="144"/>
        <v>Hour19</v>
      </c>
      <c r="K646">
        <f t="shared" si="145"/>
        <v>1</v>
      </c>
      <c r="L646" t="str">
        <f t="shared" si="146"/>
        <v>Winter</v>
      </c>
      <c r="M646">
        <f t="shared" si="147"/>
        <v>2761</v>
      </c>
      <c r="N646" t="e">
        <f t="shared" si="148"/>
        <v>#N/A</v>
      </c>
      <c r="O646" t="str">
        <f t="shared" si="149"/>
        <v>Winter</v>
      </c>
      <c r="P646">
        <f t="shared" si="150"/>
        <v>1.3016172199272684E-4</v>
      </c>
      <c r="Q646">
        <f t="shared" si="151"/>
        <v>1.0703161145004335E-4</v>
      </c>
      <c r="R646">
        <f t="shared" si="152"/>
        <v>1.2211484506478233E-4</v>
      </c>
      <c r="S646">
        <f t="shared" si="153"/>
        <v>1.3547229640033356E-4</v>
      </c>
    </row>
    <row r="647" spans="1:19" x14ac:dyDescent="0.25">
      <c r="A647">
        <v>645</v>
      </c>
      <c r="B647">
        <v>169372.79845666999</v>
      </c>
      <c r="C647">
        <v>150572.66916714</v>
      </c>
      <c r="D647">
        <v>189402.57679530201</v>
      </c>
      <c r="E647">
        <v>74047.976304700001</v>
      </c>
      <c r="F647">
        <f t="shared" si="140"/>
        <v>583396.02072381205</v>
      </c>
      <c r="G647">
        <f t="shared" si="141"/>
        <v>27</v>
      </c>
      <c r="H647" t="str">
        <f t="shared" si="143"/>
        <v>Day27</v>
      </c>
      <c r="I647">
        <f t="shared" si="142"/>
        <v>20</v>
      </c>
      <c r="J647" t="str">
        <f t="shared" si="144"/>
        <v>Hour20</v>
      </c>
      <c r="K647">
        <f t="shared" si="145"/>
        <v>1</v>
      </c>
      <c r="L647" t="str">
        <f t="shared" si="146"/>
        <v>Winter</v>
      </c>
      <c r="M647">
        <f t="shared" si="147"/>
        <v>2761</v>
      </c>
      <c r="N647" t="e">
        <f t="shared" si="148"/>
        <v>#N/A</v>
      </c>
      <c r="O647" t="str">
        <f t="shared" si="149"/>
        <v>Winter</v>
      </c>
      <c r="P647">
        <f t="shared" si="150"/>
        <v>1.254564733769017E-4</v>
      </c>
      <c r="Q647">
        <f t="shared" si="151"/>
        <v>1.0514781351686577E-4</v>
      </c>
      <c r="R647">
        <f t="shared" si="152"/>
        <v>1.2268273921669723E-4</v>
      </c>
      <c r="S647">
        <f t="shared" si="153"/>
        <v>1.0364872596669329E-4</v>
      </c>
    </row>
    <row r="648" spans="1:19" x14ac:dyDescent="0.25">
      <c r="A648">
        <v>646</v>
      </c>
      <c r="B648">
        <v>158352.19003105001</v>
      </c>
      <c r="C648">
        <v>151557.38097039901</v>
      </c>
      <c r="D648">
        <v>183087.39786269999</v>
      </c>
      <c r="E648">
        <v>60020.766504500003</v>
      </c>
      <c r="F648">
        <f t="shared" si="140"/>
        <v>553017.73536864901</v>
      </c>
      <c r="G648">
        <f t="shared" si="141"/>
        <v>27</v>
      </c>
      <c r="H648" t="str">
        <f t="shared" si="143"/>
        <v>Day27</v>
      </c>
      <c r="I648">
        <f t="shared" si="142"/>
        <v>21</v>
      </c>
      <c r="J648" t="str">
        <f t="shared" si="144"/>
        <v>Hour21</v>
      </c>
      <c r="K648">
        <f t="shared" si="145"/>
        <v>1</v>
      </c>
      <c r="L648" t="str">
        <f t="shared" si="146"/>
        <v>Winter</v>
      </c>
      <c r="M648">
        <f t="shared" si="147"/>
        <v>2761</v>
      </c>
      <c r="N648" t="e">
        <f t="shared" si="148"/>
        <v>#N/A</v>
      </c>
      <c r="O648" t="str">
        <f t="shared" si="149"/>
        <v>Winter</v>
      </c>
      <c r="P648">
        <f t="shared" si="150"/>
        <v>1.2127342533693434E-4</v>
      </c>
      <c r="Q648">
        <f t="shared" si="151"/>
        <v>9.8306143011693488E-5</v>
      </c>
      <c r="R648">
        <f t="shared" si="152"/>
        <v>1.2348505707445354E-4</v>
      </c>
      <c r="S648">
        <f t="shared" si="153"/>
        <v>8.4014125573624048E-5</v>
      </c>
    </row>
    <row r="649" spans="1:19" x14ac:dyDescent="0.25">
      <c r="A649">
        <v>647</v>
      </c>
      <c r="B649">
        <v>151554.38986421001</v>
      </c>
      <c r="C649">
        <v>148350.19017721899</v>
      </c>
      <c r="D649">
        <v>171581.27859500001</v>
      </c>
      <c r="E649">
        <v>44433.113067699996</v>
      </c>
      <c r="F649">
        <f t="shared" si="140"/>
        <v>515918.97170412907</v>
      </c>
      <c r="G649">
        <f t="shared" si="141"/>
        <v>27</v>
      </c>
      <c r="H649" t="str">
        <f t="shared" si="143"/>
        <v>Day27</v>
      </c>
      <c r="I649">
        <f t="shared" si="142"/>
        <v>22</v>
      </c>
      <c r="J649" t="str">
        <f t="shared" si="144"/>
        <v>Hour22</v>
      </c>
      <c r="K649">
        <f t="shared" si="145"/>
        <v>1</v>
      </c>
      <c r="L649" t="str">
        <f t="shared" si="146"/>
        <v>Winter</v>
      </c>
      <c r="M649">
        <f t="shared" si="147"/>
        <v>2761</v>
      </c>
      <c r="N649" t="e">
        <f t="shared" si="148"/>
        <v>#N/A</v>
      </c>
      <c r="O649" t="str">
        <f t="shared" si="149"/>
        <v>Winter</v>
      </c>
      <c r="P649">
        <f t="shared" si="150"/>
        <v>1.1365200238691952E-4</v>
      </c>
      <c r="Q649">
        <f t="shared" si="151"/>
        <v>9.4086021299229314E-5</v>
      </c>
      <c r="R649">
        <f t="shared" si="152"/>
        <v>1.2087192048150957E-4</v>
      </c>
      <c r="S649">
        <f t="shared" si="153"/>
        <v>6.2195292701183749E-5</v>
      </c>
    </row>
    <row r="650" spans="1:19" x14ac:dyDescent="0.25">
      <c r="A650">
        <v>648</v>
      </c>
      <c r="B650">
        <v>148167.34463159999</v>
      </c>
      <c r="C650">
        <v>141166.637324668</v>
      </c>
      <c r="D650">
        <v>160312.74410149999</v>
      </c>
      <c r="E650">
        <v>35649.983214400003</v>
      </c>
      <c r="F650">
        <f t="shared" si="140"/>
        <v>485296.70927216799</v>
      </c>
      <c r="G650">
        <f t="shared" si="141"/>
        <v>27</v>
      </c>
      <c r="H650" t="str">
        <f t="shared" si="143"/>
        <v>Day27</v>
      </c>
      <c r="I650">
        <f t="shared" si="142"/>
        <v>23</v>
      </c>
      <c r="J650" t="str">
        <f t="shared" si="144"/>
        <v>Hour23</v>
      </c>
      <c r="K650">
        <f t="shared" si="145"/>
        <v>1</v>
      </c>
      <c r="L650" t="str">
        <f t="shared" si="146"/>
        <v>Winter</v>
      </c>
      <c r="M650">
        <f t="shared" si="147"/>
        <v>2761</v>
      </c>
      <c r="N650" t="e">
        <f t="shared" si="148"/>
        <v>#N/A</v>
      </c>
      <c r="O650" t="str">
        <f t="shared" si="149"/>
        <v>Winter</v>
      </c>
      <c r="P650">
        <f t="shared" si="150"/>
        <v>1.0618795083281443E-4</v>
      </c>
      <c r="Q650">
        <f t="shared" si="151"/>
        <v>9.1983320016987834E-5</v>
      </c>
      <c r="R650">
        <f t="shared" si="152"/>
        <v>1.1501894632535241E-4</v>
      </c>
      <c r="S650">
        <f t="shared" si="153"/>
        <v>4.9901098251513271E-5</v>
      </c>
    </row>
    <row r="651" spans="1:19" x14ac:dyDescent="0.25">
      <c r="A651">
        <v>649</v>
      </c>
      <c r="B651">
        <v>152821.74896371999</v>
      </c>
      <c r="C651">
        <v>102803.35663848701</v>
      </c>
      <c r="D651">
        <v>179085.12305230001</v>
      </c>
      <c r="E651">
        <v>38594.8742843</v>
      </c>
      <c r="F651">
        <f t="shared" si="140"/>
        <v>473305.10293880705</v>
      </c>
      <c r="G651">
        <f t="shared" si="141"/>
        <v>28</v>
      </c>
      <c r="H651" t="str">
        <f t="shared" si="143"/>
        <v>Day28</v>
      </c>
      <c r="I651">
        <f t="shared" si="142"/>
        <v>0</v>
      </c>
      <c r="J651" t="str">
        <f t="shared" si="144"/>
        <v>Hour0</v>
      </c>
      <c r="K651">
        <f t="shared" si="145"/>
        <v>1</v>
      </c>
      <c r="L651" t="str">
        <f t="shared" si="146"/>
        <v>Winter</v>
      </c>
      <c r="M651">
        <f t="shared" si="147"/>
        <v>102</v>
      </c>
      <c r="N651">
        <f t="shared" si="148"/>
        <v>658490.48386481195</v>
      </c>
      <c r="O651" t="str">
        <f t="shared" si="149"/>
        <v>Winter</v>
      </c>
      <c r="P651">
        <f t="shared" si="150"/>
        <v>1.1862239866299077E-4</v>
      </c>
      <c r="Q651">
        <f t="shared" si="151"/>
        <v>9.487280665950232E-5</v>
      </c>
      <c r="R651">
        <f t="shared" si="152"/>
        <v>8.3761531643440005E-5</v>
      </c>
      <c r="S651">
        <f t="shared" si="153"/>
        <v>5.402321235561544E-5</v>
      </c>
    </row>
    <row r="652" spans="1:19" x14ac:dyDescent="0.25">
      <c r="A652">
        <v>650</v>
      </c>
      <c r="B652">
        <v>151503.97249022001</v>
      </c>
      <c r="C652">
        <v>97412.844825235996</v>
      </c>
      <c r="D652">
        <v>178876.89822939999</v>
      </c>
      <c r="E652">
        <v>25549.714431500001</v>
      </c>
      <c r="F652">
        <f t="shared" si="140"/>
        <v>453343.42997635598</v>
      </c>
      <c r="G652">
        <f t="shared" si="141"/>
        <v>28</v>
      </c>
      <c r="H652" t="str">
        <f t="shared" si="143"/>
        <v>Day28</v>
      </c>
      <c r="I652">
        <f t="shared" si="142"/>
        <v>1</v>
      </c>
      <c r="J652" t="str">
        <f t="shared" si="144"/>
        <v>Hour1</v>
      </c>
      <c r="K652">
        <f t="shared" si="145"/>
        <v>1</v>
      </c>
      <c r="L652" t="str">
        <f t="shared" si="146"/>
        <v>Winter</v>
      </c>
      <c r="M652">
        <f t="shared" si="147"/>
        <v>2761</v>
      </c>
      <c r="N652" t="e">
        <f t="shared" si="148"/>
        <v>#N/A</v>
      </c>
      <c r="O652" t="str">
        <f t="shared" si="149"/>
        <v>Winter</v>
      </c>
      <c r="P652">
        <f t="shared" si="150"/>
        <v>1.184844747107797E-4</v>
      </c>
      <c r="Q652">
        <f t="shared" si="151"/>
        <v>9.4054721842134573E-5</v>
      </c>
      <c r="R652">
        <f t="shared" si="152"/>
        <v>7.936948122228746E-5</v>
      </c>
      <c r="S652">
        <f t="shared" si="153"/>
        <v>3.5763237319825646E-5</v>
      </c>
    </row>
    <row r="653" spans="1:19" x14ac:dyDescent="0.25">
      <c r="A653">
        <v>651</v>
      </c>
      <c r="B653">
        <v>151156.25645327001</v>
      </c>
      <c r="C653">
        <v>91698.138374567003</v>
      </c>
      <c r="D653">
        <v>182718.8568557</v>
      </c>
      <c r="E653">
        <v>22035.693178500002</v>
      </c>
      <c r="F653">
        <f t="shared" si="140"/>
        <v>447608.94486203702</v>
      </c>
      <c r="G653">
        <f t="shared" si="141"/>
        <v>28</v>
      </c>
      <c r="H653" t="str">
        <f t="shared" si="143"/>
        <v>Day28</v>
      </c>
      <c r="I653">
        <f t="shared" si="142"/>
        <v>2</v>
      </c>
      <c r="J653" t="str">
        <f t="shared" si="144"/>
        <v>Hour2</v>
      </c>
      <c r="K653">
        <f t="shared" si="145"/>
        <v>1</v>
      </c>
      <c r="L653" t="str">
        <f t="shared" si="146"/>
        <v>Winter</v>
      </c>
      <c r="M653">
        <f t="shared" si="147"/>
        <v>2761</v>
      </c>
      <c r="N653" t="e">
        <f t="shared" si="148"/>
        <v>#N/A</v>
      </c>
      <c r="O653" t="str">
        <f t="shared" si="149"/>
        <v>Winter</v>
      </c>
      <c r="P653">
        <f t="shared" si="150"/>
        <v>1.2102931115530437E-4</v>
      </c>
      <c r="Q653">
        <f t="shared" si="151"/>
        <v>9.383885730341766E-5</v>
      </c>
      <c r="R653">
        <f t="shared" si="152"/>
        <v>7.4713285346466427E-5</v>
      </c>
      <c r="S653">
        <f t="shared" si="153"/>
        <v>3.0844482695194333E-5</v>
      </c>
    </row>
    <row r="654" spans="1:19" x14ac:dyDescent="0.25">
      <c r="A654">
        <v>652</v>
      </c>
      <c r="B654">
        <v>151049.96824377001</v>
      </c>
      <c r="C654">
        <v>87423.093580703993</v>
      </c>
      <c r="D654">
        <v>189751.19506480001</v>
      </c>
      <c r="E654">
        <v>19176.496873100001</v>
      </c>
      <c r="F654">
        <f t="shared" si="140"/>
        <v>447400.75376237399</v>
      </c>
      <c r="G654">
        <f t="shared" si="141"/>
        <v>28</v>
      </c>
      <c r="H654" t="str">
        <f t="shared" si="143"/>
        <v>Day28</v>
      </c>
      <c r="I654">
        <f t="shared" si="142"/>
        <v>3</v>
      </c>
      <c r="J654" t="str">
        <f t="shared" si="144"/>
        <v>Hour3</v>
      </c>
      <c r="K654">
        <f t="shared" si="145"/>
        <v>1</v>
      </c>
      <c r="L654" t="str">
        <f t="shared" si="146"/>
        <v>Winter</v>
      </c>
      <c r="M654">
        <f t="shared" si="147"/>
        <v>2761</v>
      </c>
      <c r="N654" t="e">
        <f t="shared" si="148"/>
        <v>#N/A</v>
      </c>
      <c r="O654" t="str">
        <f t="shared" si="149"/>
        <v>Winter</v>
      </c>
      <c r="P654">
        <f t="shared" si="150"/>
        <v>1.2568739113623739E-4</v>
      </c>
      <c r="Q654">
        <f t="shared" si="151"/>
        <v>9.3772872842315389E-5</v>
      </c>
      <c r="R654">
        <f t="shared" si="152"/>
        <v>7.1230088771110424E-5</v>
      </c>
      <c r="S654">
        <f t="shared" si="153"/>
        <v>2.6842319920023712E-5</v>
      </c>
    </row>
    <row r="655" spans="1:19" x14ac:dyDescent="0.25">
      <c r="A655">
        <v>653</v>
      </c>
      <c r="B655">
        <v>153604.34659599999</v>
      </c>
      <c r="C655">
        <v>86158.960284536995</v>
      </c>
      <c r="D655">
        <v>197690.1074138</v>
      </c>
      <c r="E655">
        <v>14850.710668</v>
      </c>
      <c r="F655">
        <f t="shared" si="140"/>
        <v>452304.12496233697</v>
      </c>
      <c r="G655">
        <f t="shared" si="141"/>
        <v>28</v>
      </c>
      <c r="H655" t="str">
        <f t="shared" si="143"/>
        <v>Day28</v>
      </c>
      <c r="I655">
        <f t="shared" si="142"/>
        <v>4</v>
      </c>
      <c r="J655" t="str">
        <f t="shared" si="144"/>
        <v>Hour4</v>
      </c>
      <c r="K655">
        <f t="shared" si="145"/>
        <v>1</v>
      </c>
      <c r="L655" t="str">
        <f t="shared" si="146"/>
        <v>Winter</v>
      </c>
      <c r="M655">
        <f t="shared" si="147"/>
        <v>2761</v>
      </c>
      <c r="N655" t="e">
        <f t="shared" si="148"/>
        <v>#N/A</v>
      </c>
      <c r="O655" t="str">
        <f t="shared" si="149"/>
        <v>Winter</v>
      </c>
      <c r="P655">
        <f t="shared" si="150"/>
        <v>1.3094596766991513E-4</v>
      </c>
      <c r="Q655">
        <f t="shared" si="151"/>
        <v>9.5358648722971382E-5</v>
      </c>
      <c r="R655">
        <f t="shared" si="152"/>
        <v>7.0200105465596677E-5</v>
      </c>
      <c r="S655">
        <f t="shared" si="153"/>
        <v>2.0787296523868406E-5</v>
      </c>
    </row>
    <row r="656" spans="1:19" x14ac:dyDescent="0.25">
      <c r="A656">
        <v>654</v>
      </c>
      <c r="B656">
        <v>163670.48429779999</v>
      </c>
      <c r="C656">
        <v>87325.098244166002</v>
      </c>
      <c r="D656">
        <v>204065.98882100001</v>
      </c>
      <c r="E656">
        <v>16589.189536599999</v>
      </c>
      <c r="F656">
        <f t="shared" si="140"/>
        <v>471650.760899566</v>
      </c>
      <c r="G656">
        <f t="shared" si="141"/>
        <v>28</v>
      </c>
      <c r="H656" t="str">
        <f t="shared" si="143"/>
        <v>Day28</v>
      </c>
      <c r="I656">
        <f t="shared" si="142"/>
        <v>5</v>
      </c>
      <c r="J656" t="str">
        <f t="shared" si="144"/>
        <v>Hour5</v>
      </c>
      <c r="K656">
        <f t="shared" si="145"/>
        <v>1</v>
      </c>
      <c r="L656" t="str">
        <f t="shared" si="146"/>
        <v>Winter</v>
      </c>
      <c r="M656">
        <f t="shared" si="147"/>
        <v>2761</v>
      </c>
      <c r="N656" t="e">
        <f t="shared" si="148"/>
        <v>#N/A</v>
      </c>
      <c r="O656" t="str">
        <f t="shared" si="149"/>
        <v>Winter</v>
      </c>
      <c r="P656">
        <f t="shared" si="150"/>
        <v>1.3516922381326299E-4</v>
      </c>
      <c r="Q656">
        <f t="shared" si="151"/>
        <v>1.0160777715178892E-4</v>
      </c>
      <c r="R656">
        <f t="shared" si="152"/>
        <v>7.1150244690617982E-5</v>
      </c>
      <c r="S656">
        <f t="shared" si="153"/>
        <v>2.3220733990261007E-5</v>
      </c>
    </row>
    <row r="657" spans="1:19" x14ac:dyDescent="0.25">
      <c r="A657">
        <v>655</v>
      </c>
      <c r="B657">
        <v>171895.18958989999</v>
      </c>
      <c r="C657">
        <v>85868.082254852998</v>
      </c>
      <c r="D657">
        <v>221922.93999390001</v>
      </c>
      <c r="E657">
        <v>19816.140513900002</v>
      </c>
      <c r="F657">
        <f t="shared" si="140"/>
        <v>499502.35235255305</v>
      </c>
      <c r="G657">
        <f t="shared" si="141"/>
        <v>28</v>
      </c>
      <c r="H657" t="str">
        <f t="shared" si="143"/>
        <v>Day28</v>
      </c>
      <c r="I657">
        <f t="shared" si="142"/>
        <v>6</v>
      </c>
      <c r="J657" t="str">
        <f t="shared" si="144"/>
        <v>Hour6</v>
      </c>
      <c r="K657">
        <f t="shared" si="145"/>
        <v>1</v>
      </c>
      <c r="L657" t="str">
        <f t="shared" si="146"/>
        <v>Winter</v>
      </c>
      <c r="M657">
        <f t="shared" si="147"/>
        <v>2761</v>
      </c>
      <c r="N657" t="e">
        <f t="shared" si="148"/>
        <v>#N/A</v>
      </c>
      <c r="O657" t="str">
        <f t="shared" si="149"/>
        <v>Winter</v>
      </c>
      <c r="P657">
        <f t="shared" si="150"/>
        <v>1.4699731061821046E-4</v>
      </c>
      <c r="Q657">
        <f t="shared" si="151"/>
        <v>1.0671373150907108E-4</v>
      </c>
      <c r="R657">
        <f t="shared" si="152"/>
        <v>6.9963105526251929E-5</v>
      </c>
      <c r="S657">
        <f t="shared" si="153"/>
        <v>2.7737661720707186E-5</v>
      </c>
    </row>
    <row r="658" spans="1:19" x14ac:dyDescent="0.25">
      <c r="A658">
        <v>656</v>
      </c>
      <c r="B658">
        <v>184864.54346079999</v>
      </c>
      <c r="C658">
        <v>88846.361221138999</v>
      </c>
      <c r="D658">
        <v>223777.8876585</v>
      </c>
      <c r="E658">
        <v>26666.685091300002</v>
      </c>
      <c r="F658">
        <f t="shared" si="140"/>
        <v>524155.47743173898</v>
      </c>
      <c r="G658">
        <f t="shared" si="141"/>
        <v>28</v>
      </c>
      <c r="H658" t="str">
        <f t="shared" si="143"/>
        <v>Day28</v>
      </c>
      <c r="I658">
        <f t="shared" si="142"/>
        <v>7</v>
      </c>
      <c r="J658" t="str">
        <f t="shared" si="144"/>
        <v>Hour7</v>
      </c>
      <c r="K658">
        <f t="shared" si="145"/>
        <v>1</v>
      </c>
      <c r="L658" t="str">
        <f t="shared" si="146"/>
        <v>Winter</v>
      </c>
      <c r="M658">
        <f t="shared" si="147"/>
        <v>2761</v>
      </c>
      <c r="N658" t="e">
        <f t="shared" si="148"/>
        <v>#N/A</v>
      </c>
      <c r="O658" t="str">
        <f t="shared" si="149"/>
        <v>Winter</v>
      </c>
      <c r="P658">
        <f t="shared" si="150"/>
        <v>1.4822599079900305E-4</v>
      </c>
      <c r="Q658">
        <f t="shared" si="151"/>
        <v>1.1476519676605274E-4</v>
      </c>
      <c r="R658">
        <f t="shared" si="152"/>
        <v>7.2389730648569805E-5</v>
      </c>
      <c r="S658">
        <f t="shared" si="153"/>
        <v>3.7326718073898575E-5</v>
      </c>
    </row>
    <row r="659" spans="1:19" x14ac:dyDescent="0.25">
      <c r="A659">
        <v>657</v>
      </c>
      <c r="B659">
        <v>182989.69675559999</v>
      </c>
      <c r="C659">
        <v>85997.854302848995</v>
      </c>
      <c r="D659">
        <v>237400.44414000001</v>
      </c>
      <c r="E659">
        <v>38073.350916399999</v>
      </c>
      <c r="F659">
        <f t="shared" si="140"/>
        <v>544461.34611484897</v>
      </c>
      <c r="G659">
        <f t="shared" si="141"/>
        <v>28</v>
      </c>
      <c r="H659" t="str">
        <f t="shared" si="143"/>
        <v>Day28</v>
      </c>
      <c r="I659">
        <f t="shared" si="142"/>
        <v>8</v>
      </c>
      <c r="J659" t="str">
        <f t="shared" si="144"/>
        <v>Hour8</v>
      </c>
      <c r="K659">
        <f t="shared" si="145"/>
        <v>1</v>
      </c>
      <c r="L659" t="str">
        <f t="shared" si="146"/>
        <v>Winter</v>
      </c>
      <c r="M659">
        <f t="shared" si="147"/>
        <v>2761</v>
      </c>
      <c r="N659" t="e">
        <f t="shared" si="148"/>
        <v>#N/A</v>
      </c>
      <c r="O659" t="str">
        <f t="shared" si="149"/>
        <v>Winter</v>
      </c>
      <c r="P659">
        <f t="shared" si="150"/>
        <v>1.5724929936989802E-4</v>
      </c>
      <c r="Q659">
        <f t="shared" si="151"/>
        <v>1.1360127886703123E-4</v>
      </c>
      <c r="R659">
        <f t="shared" si="152"/>
        <v>7.0068840454177249E-5</v>
      </c>
      <c r="S659">
        <f t="shared" si="153"/>
        <v>5.329320952039598E-5</v>
      </c>
    </row>
    <row r="660" spans="1:19" x14ac:dyDescent="0.25">
      <c r="A660">
        <v>658</v>
      </c>
      <c r="B660">
        <v>178779.55263049999</v>
      </c>
      <c r="C660">
        <v>84154.600988277001</v>
      </c>
      <c r="D660">
        <v>243066.827322</v>
      </c>
      <c r="E660">
        <v>56448.257829800001</v>
      </c>
      <c r="F660">
        <f t="shared" si="140"/>
        <v>562449.23877057701</v>
      </c>
      <c r="G660">
        <f t="shared" si="141"/>
        <v>28</v>
      </c>
      <c r="H660" t="str">
        <f t="shared" si="143"/>
        <v>Day28</v>
      </c>
      <c r="I660">
        <f t="shared" si="142"/>
        <v>9</v>
      </c>
      <c r="J660" t="str">
        <f t="shared" si="144"/>
        <v>Hour9</v>
      </c>
      <c r="K660">
        <f t="shared" si="145"/>
        <v>1</v>
      </c>
      <c r="L660" t="str">
        <f t="shared" si="146"/>
        <v>Winter</v>
      </c>
      <c r="M660">
        <f t="shared" si="147"/>
        <v>2761</v>
      </c>
      <c r="N660" t="e">
        <f t="shared" si="148"/>
        <v>#N/A</v>
      </c>
      <c r="O660" t="str">
        <f t="shared" si="149"/>
        <v>Winter</v>
      </c>
      <c r="P660">
        <f t="shared" si="150"/>
        <v>1.610025980992189E-4</v>
      </c>
      <c r="Q660">
        <f t="shared" si="151"/>
        <v>1.1098759205675874E-4</v>
      </c>
      <c r="R660">
        <f t="shared" si="152"/>
        <v>6.8567005048371087E-5</v>
      </c>
      <c r="S660">
        <f t="shared" si="153"/>
        <v>7.901350312428221E-5</v>
      </c>
    </row>
    <row r="661" spans="1:19" x14ac:dyDescent="0.25">
      <c r="A661">
        <v>659</v>
      </c>
      <c r="B661">
        <v>172823.79678810001</v>
      </c>
      <c r="C661">
        <v>81972.388339223005</v>
      </c>
      <c r="D661">
        <v>245721.53765000001</v>
      </c>
      <c r="E661">
        <v>71977.081061100005</v>
      </c>
      <c r="F661">
        <f t="shared" si="140"/>
        <v>572494.80383842299</v>
      </c>
      <c r="G661">
        <f t="shared" si="141"/>
        <v>28</v>
      </c>
      <c r="H661" t="str">
        <f t="shared" si="143"/>
        <v>Day28</v>
      </c>
      <c r="I661">
        <f t="shared" si="142"/>
        <v>10</v>
      </c>
      <c r="J661" t="str">
        <f t="shared" si="144"/>
        <v>Hour10</v>
      </c>
      <c r="K661">
        <f t="shared" si="145"/>
        <v>1</v>
      </c>
      <c r="L661" t="str">
        <f t="shared" si="146"/>
        <v>Winter</v>
      </c>
      <c r="M661">
        <f t="shared" si="147"/>
        <v>2761</v>
      </c>
      <c r="N661" t="e">
        <f t="shared" si="148"/>
        <v>#N/A</v>
      </c>
      <c r="O661" t="str">
        <f t="shared" si="149"/>
        <v>Winter</v>
      </c>
      <c r="P661">
        <f t="shared" si="150"/>
        <v>1.6276102505002044E-4</v>
      </c>
      <c r="Q661">
        <f t="shared" si="151"/>
        <v>1.0729021732849701E-4</v>
      </c>
      <c r="R661">
        <f t="shared" si="152"/>
        <v>6.6788994292368002E-5</v>
      </c>
      <c r="S661">
        <f t="shared" si="153"/>
        <v>1.0074998836005865E-4</v>
      </c>
    </row>
    <row r="662" spans="1:19" x14ac:dyDescent="0.25">
      <c r="A662">
        <v>660</v>
      </c>
      <c r="B662">
        <v>173583.94104450001</v>
      </c>
      <c r="C662">
        <v>83563.734318135001</v>
      </c>
      <c r="D662">
        <v>232098.819322</v>
      </c>
      <c r="E662">
        <v>90268.580134400007</v>
      </c>
      <c r="F662">
        <f t="shared" si="140"/>
        <v>579515.07481903501</v>
      </c>
      <c r="G662">
        <f t="shared" si="141"/>
        <v>28</v>
      </c>
      <c r="H662" t="str">
        <f t="shared" si="143"/>
        <v>Day28</v>
      </c>
      <c r="I662">
        <f t="shared" si="142"/>
        <v>11</v>
      </c>
      <c r="J662" t="str">
        <f t="shared" si="144"/>
        <v>Hour11</v>
      </c>
      <c r="K662">
        <f t="shared" si="145"/>
        <v>1</v>
      </c>
      <c r="L662" t="str">
        <f t="shared" si="146"/>
        <v>Winter</v>
      </c>
      <c r="M662">
        <f t="shared" si="147"/>
        <v>2761</v>
      </c>
      <c r="N662" t="e">
        <f t="shared" si="148"/>
        <v>#N/A</v>
      </c>
      <c r="O662" t="str">
        <f t="shared" si="149"/>
        <v>Winter</v>
      </c>
      <c r="P662">
        <f t="shared" si="150"/>
        <v>1.5373760927524544E-4</v>
      </c>
      <c r="Q662">
        <f t="shared" si="151"/>
        <v>1.0776212017975864E-4</v>
      </c>
      <c r="R662">
        <f t="shared" si="152"/>
        <v>6.8085582078280781E-5</v>
      </c>
      <c r="S662">
        <f t="shared" si="153"/>
        <v>1.2635353175963917E-4</v>
      </c>
    </row>
    <row r="663" spans="1:19" x14ac:dyDescent="0.25">
      <c r="A663">
        <v>661</v>
      </c>
      <c r="B663">
        <v>171710.5768601</v>
      </c>
      <c r="C663">
        <v>83108.984524647996</v>
      </c>
      <c r="D663">
        <v>220963.49685900001</v>
      </c>
      <c r="E663">
        <v>107845.8167516</v>
      </c>
      <c r="F663">
        <f t="shared" si="140"/>
        <v>583628.87499534804</v>
      </c>
      <c r="G663">
        <f t="shared" si="141"/>
        <v>28</v>
      </c>
      <c r="H663" t="str">
        <f t="shared" si="143"/>
        <v>Day28</v>
      </c>
      <c r="I663">
        <f t="shared" si="142"/>
        <v>12</v>
      </c>
      <c r="J663" t="str">
        <f t="shared" si="144"/>
        <v>Hour12</v>
      </c>
      <c r="K663">
        <f t="shared" si="145"/>
        <v>1</v>
      </c>
      <c r="L663" t="str">
        <f t="shared" si="146"/>
        <v>Winter</v>
      </c>
      <c r="M663">
        <f t="shared" si="147"/>
        <v>2761</v>
      </c>
      <c r="N663" t="e">
        <f t="shared" si="148"/>
        <v>#N/A</v>
      </c>
      <c r="O663" t="str">
        <f t="shared" si="149"/>
        <v>Winter</v>
      </c>
      <c r="P663">
        <f t="shared" si="150"/>
        <v>1.463617947020763E-4</v>
      </c>
      <c r="Q663">
        <f t="shared" si="151"/>
        <v>1.0659912263998037E-4</v>
      </c>
      <c r="R663">
        <f t="shared" si="152"/>
        <v>6.7715063639364853E-5</v>
      </c>
      <c r="S663">
        <f t="shared" si="153"/>
        <v>1.5095728560013744E-4</v>
      </c>
    </row>
    <row r="664" spans="1:19" x14ac:dyDescent="0.25">
      <c r="A664">
        <v>662</v>
      </c>
      <c r="B664">
        <v>168477.45248390001</v>
      </c>
      <c r="C664">
        <v>82597.567636898006</v>
      </c>
      <c r="D664">
        <v>211959.32198400001</v>
      </c>
      <c r="E664">
        <v>111950.5658288</v>
      </c>
      <c r="F664">
        <f t="shared" si="140"/>
        <v>574984.90793359804</v>
      </c>
      <c r="G664">
        <f t="shared" si="141"/>
        <v>28</v>
      </c>
      <c r="H664" t="str">
        <f t="shared" si="143"/>
        <v>Day28</v>
      </c>
      <c r="I664">
        <f t="shared" si="142"/>
        <v>13</v>
      </c>
      <c r="J664" t="str">
        <f t="shared" si="144"/>
        <v>Hour13</v>
      </c>
      <c r="K664">
        <f t="shared" si="145"/>
        <v>1</v>
      </c>
      <c r="L664" t="str">
        <f t="shared" si="146"/>
        <v>Winter</v>
      </c>
      <c r="M664">
        <f t="shared" si="147"/>
        <v>2761</v>
      </c>
      <c r="N664" t="e">
        <f t="shared" si="148"/>
        <v>#N/A</v>
      </c>
      <c r="O664" t="str">
        <f t="shared" si="149"/>
        <v>Winter</v>
      </c>
      <c r="P664">
        <f t="shared" si="150"/>
        <v>1.4039760960702735E-4</v>
      </c>
      <c r="Q664">
        <f t="shared" si="151"/>
        <v>1.0459197649795994E-4</v>
      </c>
      <c r="R664">
        <f t="shared" si="152"/>
        <v>6.7298374309103981E-5</v>
      </c>
      <c r="S664">
        <f t="shared" si="153"/>
        <v>1.567029120641754E-4</v>
      </c>
    </row>
    <row r="665" spans="1:19" x14ac:dyDescent="0.25">
      <c r="A665">
        <v>663</v>
      </c>
      <c r="B665">
        <v>169183.46769240001</v>
      </c>
      <c r="C665">
        <v>83560.369603115003</v>
      </c>
      <c r="D665">
        <v>201098.85839199999</v>
      </c>
      <c r="E665">
        <v>116966.05996480001</v>
      </c>
      <c r="F665">
        <f t="shared" si="140"/>
        <v>570808.75565231498</v>
      </c>
      <c r="G665">
        <f t="shared" si="141"/>
        <v>28</v>
      </c>
      <c r="H665" t="str">
        <f t="shared" si="143"/>
        <v>Day28</v>
      </c>
      <c r="I665">
        <f t="shared" si="142"/>
        <v>14</v>
      </c>
      <c r="J665" t="str">
        <f t="shared" si="144"/>
        <v>Hour14</v>
      </c>
      <c r="K665">
        <f t="shared" si="145"/>
        <v>1</v>
      </c>
      <c r="L665" t="str">
        <f t="shared" si="146"/>
        <v>Winter</v>
      </c>
      <c r="M665">
        <f t="shared" si="147"/>
        <v>2761</v>
      </c>
      <c r="N665" t="e">
        <f t="shared" si="148"/>
        <v>#N/A</v>
      </c>
      <c r="O665" t="str">
        <f t="shared" si="149"/>
        <v>Winter</v>
      </c>
      <c r="P665">
        <f t="shared" si="150"/>
        <v>1.332038560449356E-4</v>
      </c>
      <c r="Q665">
        <f t="shared" si="151"/>
        <v>1.0503027565909957E-4</v>
      </c>
      <c r="R665">
        <f t="shared" si="152"/>
        <v>6.8082840594998193E-5</v>
      </c>
      <c r="S665">
        <f t="shared" si="153"/>
        <v>1.6372335479917594E-4</v>
      </c>
    </row>
    <row r="666" spans="1:19" x14ac:dyDescent="0.25">
      <c r="A666">
        <v>664</v>
      </c>
      <c r="B666">
        <v>167470.17521009999</v>
      </c>
      <c r="C666">
        <v>82529.138606275999</v>
      </c>
      <c r="D666">
        <v>201765.45847400001</v>
      </c>
      <c r="E666">
        <v>123035.7423903</v>
      </c>
      <c r="F666">
        <f t="shared" si="140"/>
        <v>574800.51468067605</v>
      </c>
      <c r="G666">
        <f t="shared" si="141"/>
        <v>28</v>
      </c>
      <c r="H666" t="str">
        <f t="shared" si="143"/>
        <v>Day28</v>
      </c>
      <c r="I666">
        <f t="shared" si="142"/>
        <v>15</v>
      </c>
      <c r="J666" t="str">
        <f t="shared" si="144"/>
        <v>Hour15</v>
      </c>
      <c r="K666">
        <f t="shared" si="145"/>
        <v>1</v>
      </c>
      <c r="L666" t="str">
        <f t="shared" si="146"/>
        <v>Winter</v>
      </c>
      <c r="M666">
        <f t="shared" si="147"/>
        <v>2761</v>
      </c>
      <c r="N666" t="e">
        <f t="shared" si="148"/>
        <v>#N/A</v>
      </c>
      <c r="O666" t="str">
        <f t="shared" si="149"/>
        <v>Winter</v>
      </c>
      <c r="P666">
        <f t="shared" si="150"/>
        <v>1.3364539858810206E-4</v>
      </c>
      <c r="Q666">
        <f t="shared" si="151"/>
        <v>1.039666517474074E-4</v>
      </c>
      <c r="R666">
        <f t="shared" si="152"/>
        <v>6.724262009444414E-5</v>
      </c>
      <c r="S666">
        <f t="shared" si="153"/>
        <v>1.7221939860511006E-4</v>
      </c>
    </row>
    <row r="667" spans="1:19" x14ac:dyDescent="0.25">
      <c r="A667">
        <v>665</v>
      </c>
      <c r="B667">
        <v>167085.6204055</v>
      </c>
      <c r="C667">
        <v>81569.085875302</v>
      </c>
      <c r="D667">
        <v>211987.97214100001</v>
      </c>
      <c r="E667">
        <v>133192.1922432</v>
      </c>
      <c r="F667">
        <f t="shared" si="140"/>
        <v>593834.87066500203</v>
      </c>
      <c r="G667">
        <f t="shared" si="141"/>
        <v>28</v>
      </c>
      <c r="H667" t="str">
        <f t="shared" si="143"/>
        <v>Day28</v>
      </c>
      <c r="I667">
        <f t="shared" si="142"/>
        <v>16</v>
      </c>
      <c r="J667" t="str">
        <f t="shared" si="144"/>
        <v>Hour16</v>
      </c>
      <c r="K667">
        <f t="shared" si="145"/>
        <v>1</v>
      </c>
      <c r="L667" t="str">
        <f t="shared" si="146"/>
        <v>Winter</v>
      </c>
      <c r="M667">
        <f t="shared" si="147"/>
        <v>2761</v>
      </c>
      <c r="N667" t="e">
        <f t="shared" si="148"/>
        <v>#N/A</v>
      </c>
      <c r="O667" t="str">
        <f t="shared" si="149"/>
        <v>Winter</v>
      </c>
      <c r="P667">
        <f t="shared" si="150"/>
        <v>1.4041658689719803E-4</v>
      </c>
      <c r="Q667">
        <f t="shared" si="151"/>
        <v>1.0372791744503099E-4</v>
      </c>
      <c r="R667">
        <f t="shared" si="152"/>
        <v>6.6460393814735824E-5</v>
      </c>
      <c r="S667">
        <f t="shared" si="153"/>
        <v>1.8643589904350052E-4</v>
      </c>
    </row>
    <row r="668" spans="1:19" x14ac:dyDescent="0.25">
      <c r="A668">
        <v>666</v>
      </c>
      <c r="B668">
        <v>169347.1234332</v>
      </c>
      <c r="C668">
        <v>80781.427698433006</v>
      </c>
      <c r="D668">
        <v>241572.227785</v>
      </c>
      <c r="E668">
        <v>128258.55499230001</v>
      </c>
      <c r="F668">
        <f t="shared" si="140"/>
        <v>619959.33390893298</v>
      </c>
      <c r="G668">
        <f t="shared" si="141"/>
        <v>28</v>
      </c>
      <c r="H668" t="str">
        <f t="shared" si="143"/>
        <v>Day28</v>
      </c>
      <c r="I668">
        <f t="shared" si="142"/>
        <v>17</v>
      </c>
      <c r="J668" t="str">
        <f t="shared" si="144"/>
        <v>Hour17</v>
      </c>
      <c r="K668">
        <f t="shared" si="145"/>
        <v>1</v>
      </c>
      <c r="L668" t="str">
        <f t="shared" si="146"/>
        <v>Winter</v>
      </c>
      <c r="M668">
        <f t="shared" si="147"/>
        <v>2761</v>
      </c>
      <c r="N668" t="e">
        <f t="shared" si="148"/>
        <v>#N/A</v>
      </c>
      <c r="O668" t="str">
        <f t="shared" si="149"/>
        <v>Winter</v>
      </c>
      <c r="P668">
        <f t="shared" si="150"/>
        <v>1.6001260530083464E-4</v>
      </c>
      <c r="Q668">
        <f t="shared" si="151"/>
        <v>1.0513187428338517E-4</v>
      </c>
      <c r="R668">
        <f t="shared" si="152"/>
        <v>6.581863018499334E-5</v>
      </c>
      <c r="S668">
        <f t="shared" si="153"/>
        <v>1.7953003556205456E-4</v>
      </c>
    </row>
    <row r="669" spans="1:19" x14ac:dyDescent="0.25">
      <c r="A669">
        <v>667</v>
      </c>
      <c r="B669">
        <v>176722.82898769999</v>
      </c>
      <c r="C669">
        <v>84830.913382611994</v>
      </c>
      <c r="D669">
        <v>245540.01918800001</v>
      </c>
      <c r="E669">
        <v>151396.72230650001</v>
      </c>
      <c r="F669">
        <f t="shared" si="140"/>
        <v>658490.48386481195</v>
      </c>
      <c r="G669">
        <f t="shared" si="141"/>
        <v>28</v>
      </c>
      <c r="H669" t="str">
        <f t="shared" si="143"/>
        <v>Day28</v>
      </c>
      <c r="I669">
        <f t="shared" si="142"/>
        <v>18</v>
      </c>
      <c r="J669" t="str">
        <f t="shared" si="144"/>
        <v>Hour18</v>
      </c>
      <c r="K669">
        <f t="shared" si="145"/>
        <v>1</v>
      </c>
      <c r="L669" t="str">
        <f t="shared" si="146"/>
        <v>Winter</v>
      </c>
      <c r="M669">
        <f t="shared" si="147"/>
        <v>2761</v>
      </c>
      <c r="N669" t="e">
        <f t="shared" si="148"/>
        <v>#N/A</v>
      </c>
      <c r="O669" t="str">
        <f t="shared" si="149"/>
        <v>Winter</v>
      </c>
      <c r="P669">
        <f t="shared" si="150"/>
        <v>1.6264079085637518E-4</v>
      </c>
      <c r="Q669">
        <f t="shared" si="151"/>
        <v>1.09710763687508E-4</v>
      </c>
      <c r="R669">
        <f t="shared" si="152"/>
        <v>6.9118046997498773E-5</v>
      </c>
      <c r="S669">
        <f t="shared" si="153"/>
        <v>2.1191770748778678E-4</v>
      </c>
    </row>
    <row r="670" spans="1:19" x14ac:dyDescent="0.25">
      <c r="A670">
        <v>668</v>
      </c>
      <c r="B670">
        <v>174811.80980079999</v>
      </c>
      <c r="C670">
        <v>84885.352036162003</v>
      </c>
      <c r="D670">
        <v>243812.079746</v>
      </c>
      <c r="E670">
        <v>149686.59657389999</v>
      </c>
      <c r="F670">
        <f t="shared" si="140"/>
        <v>653195.83815686195</v>
      </c>
      <c r="G670">
        <f t="shared" si="141"/>
        <v>28</v>
      </c>
      <c r="H670" t="str">
        <f t="shared" si="143"/>
        <v>Day28</v>
      </c>
      <c r="I670">
        <f t="shared" si="142"/>
        <v>19</v>
      </c>
      <c r="J670" t="str">
        <f t="shared" si="144"/>
        <v>Hour19</v>
      </c>
      <c r="K670">
        <f t="shared" si="145"/>
        <v>1</v>
      </c>
      <c r="L670" t="str">
        <f t="shared" si="146"/>
        <v>Winter</v>
      </c>
      <c r="M670">
        <f t="shared" si="147"/>
        <v>2761</v>
      </c>
      <c r="N670" t="e">
        <f t="shared" si="148"/>
        <v>#N/A</v>
      </c>
      <c r="O670" t="str">
        <f t="shared" si="149"/>
        <v>Winter</v>
      </c>
      <c r="P670">
        <f t="shared" si="150"/>
        <v>1.6149623837841994E-4</v>
      </c>
      <c r="Q670">
        <f t="shared" si="151"/>
        <v>1.085243896597876E-4</v>
      </c>
      <c r="R670">
        <f t="shared" si="152"/>
        <v>6.9162402212649877E-5</v>
      </c>
      <c r="S670">
        <f t="shared" si="153"/>
        <v>2.0952395735074759E-4</v>
      </c>
    </row>
    <row r="671" spans="1:19" x14ac:dyDescent="0.25">
      <c r="A671">
        <v>669</v>
      </c>
      <c r="B671">
        <v>175777.08476699999</v>
      </c>
      <c r="C671">
        <v>86721.099000641101</v>
      </c>
      <c r="D671">
        <v>234324.83425700001</v>
      </c>
      <c r="E671">
        <v>131400.911911</v>
      </c>
      <c r="F671">
        <f t="shared" si="140"/>
        <v>628223.92993564112</v>
      </c>
      <c r="G671">
        <f t="shared" si="141"/>
        <v>28</v>
      </c>
      <c r="H671" t="str">
        <f t="shared" si="143"/>
        <v>Day28</v>
      </c>
      <c r="I671">
        <f t="shared" si="142"/>
        <v>20</v>
      </c>
      <c r="J671" t="str">
        <f t="shared" si="144"/>
        <v>Hour20</v>
      </c>
      <c r="K671">
        <f t="shared" si="145"/>
        <v>1</v>
      </c>
      <c r="L671" t="str">
        <f t="shared" si="146"/>
        <v>Winter</v>
      </c>
      <c r="M671">
        <f t="shared" si="147"/>
        <v>2761</v>
      </c>
      <c r="N671" t="e">
        <f t="shared" si="148"/>
        <v>#N/A</v>
      </c>
      <c r="O671" t="str">
        <f t="shared" si="149"/>
        <v>Winter</v>
      </c>
      <c r="P671">
        <f t="shared" si="150"/>
        <v>1.5521207698394635E-4</v>
      </c>
      <c r="Q671">
        <f t="shared" si="151"/>
        <v>1.0912363908509873E-4</v>
      </c>
      <c r="R671">
        <f t="shared" si="152"/>
        <v>7.0658121637408411E-5</v>
      </c>
      <c r="S671">
        <f t="shared" si="153"/>
        <v>1.8392855267771011E-4</v>
      </c>
    </row>
    <row r="672" spans="1:19" x14ac:dyDescent="0.25">
      <c r="A672">
        <v>670</v>
      </c>
      <c r="B672">
        <v>173487.91117974999</v>
      </c>
      <c r="C672">
        <v>88299.849118034006</v>
      </c>
      <c r="D672">
        <v>223866.07627699999</v>
      </c>
      <c r="E672">
        <v>112820.817389</v>
      </c>
      <c r="F672">
        <f t="shared" si="140"/>
        <v>598474.65396378399</v>
      </c>
      <c r="G672">
        <f t="shared" si="141"/>
        <v>28</v>
      </c>
      <c r="H672" t="str">
        <f t="shared" si="143"/>
        <v>Day28</v>
      </c>
      <c r="I672">
        <f t="shared" si="142"/>
        <v>21</v>
      </c>
      <c r="J672" t="str">
        <f t="shared" si="144"/>
        <v>Hour21</v>
      </c>
      <c r="K672">
        <f t="shared" si="145"/>
        <v>1</v>
      </c>
      <c r="L672" t="str">
        <f t="shared" si="146"/>
        <v>Winter</v>
      </c>
      <c r="M672">
        <f t="shared" si="147"/>
        <v>2761</v>
      </c>
      <c r="N672" t="e">
        <f t="shared" si="148"/>
        <v>#N/A</v>
      </c>
      <c r="O672" t="str">
        <f t="shared" si="149"/>
        <v>Winter</v>
      </c>
      <c r="P672">
        <f t="shared" si="150"/>
        <v>1.4828440517359177E-4</v>
      </c>
      <c r="Q672">
        <f t="shared" si="151"/>
        <v>1.0770250417056004E-4</v>
      </c>
      <c r="R672">
        <f t="shared" si="152"/>
        <v>7.1944446639228289E-5</v>
      </c>
      <c r="S672">
        <f t="shared" si="153"/>
        <v>1.5792104752157253E-4</v>
      </c>
    </row>
    <row r="673" spans="1:19" x14ac:dyDescent="0.25">
      <c r="A673">
        <v>671</v>
      </c>
      <c r="B673">
        <v>165674.89582333001</v>
      </c>
      <c r="C673">
        <v>90921.871438157905</v>
      </c>
      <c r="D673">
        <v>212046.0600044</v>
      </c>
      <c r="E673">
        <v>91410.416846499997</v>
      </c>
      <c r="F673">
        <f t="shared" si="140"/>
        <v>560053.24411238788</v>
      </c>
      <c r="G673">
        <f t="shared" si="141"/>
        <v>28</v>
      </c>
      <c r="H673" t="str">
        <f t="shared" si="143"/>
        <v>Day28</v>
      </c>
      <c r="I673">
        <f t="shared" si="142"/>
        <v>22</v>
      </c>
      <c r="J673" t="str">
        <f t="shared" si="144"/>
        <v>Hour22</v>
      </c>
      <c r="K673">
        <f t="shared" si="145"/>
        <v>1</v>
      </c>
      <c r="L673" t="str">
        <f t="shared" si="146"/>
        <v>Winter</v>
      </c>
      <c r="M673">
        <f t="shared" si="147"/>
        <v>2761</v>
      </c>
      <c r="N673" t="e">
        <f t="shared" si="148"/>
        <v>#N/A</v>
      </c>
      <c r="O673" t="str">
        <f t="shared" si="149"/>
        <v>Winter</v>
      </c>
      <c r="P673">
        <f t="shared" si="150"/>
        <v>1.4045506313448827E-4</v>
      </c>
      <c r="Q673">
        <f t="shared" si="151"/>
        <v>1.0285212979411362E-4</v>
      </c>
      <c r="R673">
        <f t="shared" si="152"/>
        <v>7.4080803006551819E-5</v>
      </c>
      <c r="S673">
        <f t="shared" si="153"/>
        <v>1.2795181879430656E-4</v>
      </c>
    </row>
    <row r="674" spans="1:19" x14ac:dyDescent="0.25">
      <c r="A674">
        <v>672</v>
      </c>
      <c r="B674">
        <v>156949.74851216999</v>
      </c>
      <c r="C674">
        <v>94883.089572033001</v>
      </c>
      <c r="D674">
        <v>200769.90684710001</v>
      </c>
      <c r="E674">
        <v>65983.063732199997</v>
      </c>
      <c r="F674">
        <f t="shared" si="140"/>
        <v>518585.80866350298</v>
      </c>
      <c r="G674">
        <f t="shared" si="141"/>
        <v>28</v>
      </c>
      <c r="H674" t="str">
        <f t="shared" si="143"/>
        <v>Day28</v>
      </c>
      <c r="I674">
        <f t="shared" si="142"/>
        <v>23</v>
      </c>
      <c r="J674" t="str">
        <f t="shared" si="144"/>
        <v>Hour23</v>
      </c>
      <c r="K674">
        <f t="shared" si="145"/>
        <v>1</v>
      </c>
      <c r="L674" t="str">
        <f t="shared" si="146"/>
        <v>Winter</v>
      </c>
      <c r="M674">
        <f t="shared" si="147"/>
        <v>2761</v>
      </c>
      <c r="N674" t="e">
        <f t="shared" si="148"/>
        <v>#N/A</v>
      </c>
      <c r="O674" t="str">
        <f t="shared" si="149"/>
        <v>Winter</v>
      </c>
      <c r="P674">
        <f t="shared" si="150"/>
        <v>1.3298596513007421E-4</v>
      </c>
      <c r="Q674">
        <f t="shared" si="151"/>
        <v>9.7435497544185124E-5</v>
      </c>
      <c r="R674">
        <f t="shared" si="152"/>
        <v>7.7308301688661289E-5</v>
      </c>
      <c r="S674">
        <f t="shared" si="153"/>
        <v>9.2359856845778033E-5</v>
      </c>
    </row>
    <row r="675" spans="1:19" x14ac:dyDescent="0.25">
      <c r="A675">
        <v>673</v>
      </c>
      <c r="B675">
        <v>148455.71025959999</v>
      </c>
      <c r="C675">
        <v>94578.079591632995</v>
      </c>
      <c r="D675">
        <v>198864.83256010001</v>
      </c>
      <c r="E675">
        <v>40525.540725999999</v>
      </c>
      <c r="F675">
        <f t="shared" si="140"/>
        <v>482424.163137333</v>
      </c>
      <c r="G675">
        <f t="shared" si="141"/>
        <v>29</v>
      </c>
      <c r="H675" t="str">
        <f t="shared" si="143"/>
        <v>Day29</v>
      </c>
      <c r="I675">
        <f t="shared" si="142"/>
        <v>0</v>
      </c>
      <c r="J675" t="str">
        <f t="shared" si="144"/>
        <v>Hour0</v>
      </c>
      <c r="K675">
        <f t="shared" si="145"/>
        <v>1</v>
      </c>
      <c r="L675" t="str">
        <f t="shared" si="146"/>
        <v>Winter</v>
      </c>
      <c r="M675">
        <f t="shared" si="147"/>
        <v>95</v>
      </c>
      <c r="N675">
        <f t="shared" si="148"/>
        <v>673342.06625375198</v>
      </c>
      <c r="O675" t="str">
        <f t="shared" si="149"/>
        <v>Winter</v>
      </c>
      <c r="P675">
        <f t="shared" si="150"/>
        <v>1.3172408207857622E-4</v>
      </c>
      <c r="Q675">
        <f t="shared" si="151"/>
        <v>9.2162339408259069E-5</v>
      </c>
      <c r="R675">
        <f t="shared" si="152"/>
        <v>7.7059787399242889E-5</v>
      </c>
      <c r="S675">
        <f t="shared" si="153"/>
        <v>5.6725664562079754E-5</v>
      </c>
    </row>
    <row r="676" spans="1:19" x14ac:dyDescent="0.25">
      <c r="A676">
        <v>674</v>
      </c>
      <c r="B676">
        <v>145749.45279899999</v>
      </c>
      <c r="C676">
        <v>93179.394429046995</v>
      </c>
      <c r="D676">
        <v>197940.7951251</v>
      </c>
      <c r="E676">
        <v>24430.0557902</v>
      </c>
      <c r="F676">
        <f t="shared" si="140"/>
        <v>461299.69814334699</v>
      </c>
      <c r="G676">
        <f t="shared" si="141"/>
        <v>29</v>
      </c>
      <c r="H676" t="str">
        <f t="shared" si="143"/>
        <v>Day29</v>
      </c>
      <c r="I676">
        <f t="shared" si="142"/>
        <v>1</v>
      </c>
      <c r="J676" t="str">
        <f t="shared" si="144"/>
        <v>Hour1</v>
      </c>
      <c r="K676">
        <f t="shared" si="145"/>
        <v>1</v>
      </c>
      <c r="L676" t="str">
        <f t="shared" si="146"/>
        <v>Winter</v>
      </c>
      <c r="M676">
        <f t="shared" si="147"/>
        <v>2761</v>
      </c>
      <c r="N676" t="e">
        <f t="shared" si="148"/>
        <v>#N/A</v>
      </c>
      <c r="O676" t="str">
        <f t="shared" si="149"/>
        <v>Winter</v>
      </c>
      <c r="P676">
        <f t="shared" si="150"/>
        <v>1.311120181889248E-4</v>
      </c>
      <c r="Q676">
        <f t="shared" si="151"/>
        <v>9.0482275918792702E-5</v>
      </c>
      <c r="R676">
        <f t="shared" si="152"/>
        <v>7.5920174692654512E-5</v>
      </c>
      <c r="S676">
        <f t="shared" si="153"/>
        <v>3.4195994061065884E-5</v>
      </c>
    </row>
    <row r="677" spans="1:19" x14ac:dyDescent="0.25">
      <c r="A677">
        <v>675</v>
      </c>
      <c r="B677">
        <v>145256.33308350001</v>
      </c>
      <c r="C677">
        <v>87481.253079343005</v>
      </c>
      <c r="D677">
        <v>202515.1638097</v>
      </c>
      <c r="E677">
        <v>21000.002807600002</v>
      </c>
      <c r="F677">
        <f t="shared" si="140"/>
        <v>456252.752780143</v>
      </c>
      <c r="G677">
        <f t="shared" si="141"/>
        <v>29</v>
      </c>
      <c r="H677" t="str">
        <f t="shared" si="143"/>
        <v>Day29</v>
      </c>
      <c r="I677">
        <f t="shared" si="142"/>
        <v>2</v>
      </c>
      <c r="J677" t="str">
        <f t="shared" si="144"/>
        <v>Hour2</v>
      </c>
      <c r="K677">
        <f t="shared" si="145"/>
        <v>1</v>
      </c>
      <c r="L677" t="str">
        <f t="shared" si="146"/>
        <v>Winter</v>
      </c>
      <c r="M677">
        <f t="shared" si="147"/>
        <v>2761</v>
      </c>
      <c r="N677" t="e">
        <f t="shared" si="148"/>
        <v>#N/A</v>
      </c>
      <c r="O677" t="str">
        <f t="shared" si="149"/>
        <v>Winter</v>
      </c>
      <c r="P677">
        <f t="shared" si="150"/>
        <v>1.34141988386827E-4</v>
      </c>
      <c r="Q677">
        <f t="shared" si="151"/>
        <v>9.017614376322024E-5</v>
      </c>
      <c r="R677">
        <f t="shared" si="152"/>
        <v>7.1277475635167308E-5</v>
      </c>
      <c r="S677">
        <f t="shared" si="153"/>
        <v>2.939477410359109E-5</v>
      </c>
    </row>
    <row r="678" spans="1:19" x14ac:dyDescent="0.25">
      <c r="A678">
        <v>676</v>
      </c>
      <c r="B678">
        <v>145601.80625550001</v>
      </c>
      <c r="C678">
        <v>83675.990219782005</v>
      </c>
      <c r="D678">
        <v>209595.61472799999</v>
      </c>
      <c r="E678">
        <v>18324.180613100001</v>
      </c>
      <c r="F678">
        <f t="shared" si="140"/>
        <v>457197.59181638196</v>
      </c>
      <c r="G678">
        <f t="shared" si="141"/>
        <v>29</v>
      </c>
      <c r="H678" t="str">
        <f t="shared" si="143"/>
        <v>Day29</v>
      </c>
      <c r="I678">
        <f t="shared" si="142"/>
        <v>3</v>
      </c>
      <c r="J678" t="str">
        <f t="shared" si="144"/>
        <v>Hour3</v>
      </c>
      <c r="K678">
        <f t="shared" si="145"/>
        <v>1</v>
      </c>
      <c r="L678" t="str">
        <f t="shared" si="146"/>
        <v>Winter</v>
      </c>
      <c r="M678">
        <f t="shared" si="147"/>
        <v>2761</v>
      </c>
      <c r="N678" t="e">
        <f t="shared" si="148"/>
        <v>#N/A</v>
      </c>
      <c r="O678" t="str">
        <f t="shared" si="149"/>
        <v>Winter</v>
      </c>
      <c r="P678">
        <f t="shared" si="150"/>
        <v>1.3883193726269783E-4</v>
      </c>
      <c r="Q678">
        <f t="shared" si="151"/>
        <v>9.0390615915747312E-5</v>
      </c>
      <c r="R678">
        <f t="shared" si="152"/>
        <v>6.8177045300547284E-5</v>
      </c>
      <c r="S678">
        <f t="shared" si="153"/>
        <v>2.5649289416311085E-5</v>
      </c>
    </row>
    <row r="679" spans="1:19" x14ac:dyDescent="0.25">
      <c r="A679">
        <v>677</v>
      </c>
      <c r="B679">
        <v>147566.3389684</v>
      </c>
      <c r="C679">
        <v>82278.852937361007</v>
      </c>
      <c r="D679">
        <v>216286.11750309999</v>
      </c>
      <c r="E679">
        <v>14180.0914447</v>
      </c>
      <c r="F679">
        <f t="shared" si="140"/>
        <v>460311.400853561</v>
      </c>
      <c r="G679">
        <f t="shared" si="141"/>
        <v>29</v>
      </c>
      <c r="H679" t="str">
        <f t="shared" si="143"/>
        <v>Day29</v>
      </c>
      <c r="I679">
        <f t="shared" si="142"/>
        <v>4</v>
      </c>
      <c r="J679" t="str">
        <f t="shared" si="144"/>
        <v>Hour4</v>
      </c>
      <c r="K679">
        <f t="shared" si="145"/>
        <v>1</v>
      </c>
      <c r="L679" t="str">
        <f t="shared" si="146"/>
        <v>Winter</v>
      </c>
      <c r="M679">
        <f t="shared" si="147"/>
        <v>2761</v>
      </c>
      <c r="N679" t="e">
        <f t="shared" si="148"/>
        <v>#N/A</v>
      </c>
      <c r="O679" t="str">
        <f t="shared" si="149"/>
        <v>Winter</v>
      </c>
      <c r="P679">
        <f t="shared" si="150"/>
        <v>1.4326359229867747E-4</v>
      </c>
      <c r="Q679">
        <f t="shared" si="151"/>
        <v>9.1610211513305052E-5</v>
      </c>
      <c r="R679">
        <f t="shared" si="152"/>
        <v>6.7038693766917251E-5</v>
      </c>
      <c r="S679">
        <f t="shared" si="153"/>
        <v>1.9848596621823865E-5</v>
      </c>
    </row>
    <row r="680" spans="1:19" x14ac:dyDescent="0.25">
      <c r="A680">
        <v>678</v>
      </c>
      <c r="B680">
        <v>153843.14028230001</v>
      </c>
      <c r="C680">
        <v>83486.615593922994</v>
      </c>
      <c r="D680">
        <v>223281.67493539999</v>
      </c>
      <c r="E680">
        <v>15975.768278</v>
      </c>
      <c r="F680">
        <f t="shared" si="140"/>
        <v>476587.199089623</v>
      </c>
      <c r="G680">
        <f t="shared" si="141"/>
        <v>29</v>
      </c>
      <c r="H680" t="str">
        <f t="shared" si="143"/>
        <v>Day29</v>
      </c>
      <c r="I680">
        <f t="shared" si="142"/>
        <v>5</v>
      </c>
      <c r="J680" t="str">
        <f t="shared" si="144"/>
        <v>Hour5</v>
      </c>
      <c r="K680">
        <f t="shared" si="145"/>
        <v>1</v>
      </c>
      <c r="L680" t="str">
        <f t="shared" si="146"/>
        <v>Winter</v>
      </c>
      <c r="M680">
        <f t="shared" si="147"/>
        <v>2761</v>
      </c>
      <c r="N680" t="e">
        <f t="shared" si="148"/>
        <v>#N/A</v>
      </c>
      <c r="O680" t="str">
        <f t="shared" si="149"/>
        <v>Winter</v>
      </c>
      <c r="P680">
        <f t="shared" si="150"/>
        <v>1.4789730942973024E-4</v>
      </c>
      <c r="Q680">
        <f t="shared" si="151"/>
        <v>9.5506893507404719E-5</v>
      </c>
      <c r="R680">
        <f t="shared" si="152"/>
        <v>6.8022747724718751E-5</v>
      </c>
      <c r="S680">
        <f t="shared" si="153"/>
        <v>2.2362096994252515E-5</v>
      </c>
    </row>
    <row r="681" spans="1:19" x14ac:dyDescent="0.25">
      <c r="A681">
        <v>679</v>
      </c>
      <c r="B681">
        <v>159582.35797410001</v>
      </c>
      <c r="C681">
        <v>82131.276496877006</v>
      </c>
      <c r="D681">
        <v>239408.0488937</v>
      </c>
      <c r="E681">
        <v>19126.875921999999</v>
      </c>
      <c r="F681">
        <f t="shared" si="140"/>
        <v>500248.55928667699</v>
      </c>
      <c r="G681">
        <f t="shared" si="141"/>
        <v>29</v>
      </c>
      <c r="H681" t="str">
        <f t="shared" si="143"/>
        <v>Day29</v>
      </c>
      <c r="I681">
        <f t="shared" si="142"/>
        <v>6</v>
      </c>
      <c r="J681" t="str">
        <f t="shared" si="144"/>
        <v>Hour6</v>
      </c>
      <c r="K681">
        <f t="shared" si="145"/>
        <v>1</v>
      </c>
      <c r="L681" t="str">
        <f t="shared" si="146"/>
        <v>Winter</v>
      </c>
      <c r="M681">
        <f t="shared" si="147"/>
        <v>2761</v>
      </c>
      <c r="N681" t="e">
        <f t="shared" si="148"/>
        <v>#N/A</v>
      </c>
      <c r="O681" t="str">
        <f t="shared" si="149"/>
        <v>Winter</v>
      </c>
      <c r="P681">
        <f t="shared" si="150"/>
        <v>1.5857909654898346E-4</v>
      </c>
      <c r="Q681">
        <f t="shared" si="151"/>
        <v>9.9069839842878208E-5</v>
      </c>
      <c r="R681">
        <f t="shared" si="152"/>
        <v>6.691845227779063E-5</v>
      </c>
      <c r="S681">
        <f t="shared" si="153"/>
        <v>2.6772862946053117E-5</v>
      </c>
    </row>
    <row r="682" spans="1:19" x14ac:dyDescent="0.25">
      <c r="A682">
        <v>680</v>
      </c>
      <c r="B682">
        <v>173538.94738880001</v>
      </c>
      <c r="C682">
        <v>85547.416962510906</v>
      </c>
      <c r="D682">
        <v>236429.36105850001</v>
      </c>
      <c r="E682">
        <v>25847.436134299998</v>
      </c>
      <c r="F682">
        <f t="shared" si="140"/>
        <v>521363.16154411092</v>
      </c>
      <c r="G682">
        <f t="shared" si="141"/>
        <v>29</v>
      </c>
      <c r="H682" t="str">
        <f t="shared" si="143"/>
        <v>Day29</v>
      </c>
      <c r="I682">
        <f t="shared" si="142"/>
        <v>7</v>
      </c>
      <c r="J682" t="str">
        <f t="shared" si="144"/>
        <v>Hour7</v>
      </c>
      <c r="K682">
        <f t="shared" si="145"/>
        <v>1</v>
      </c>
      <c r="L682" t="str">
        <f t="shared" si="146"/>
        <v>Winter</v>
      </c>
      <c r="M682">
        <f t="shared" si="147"/>
        <v>2761</v>
      </c>
      <c r="N682" t="e">
        <f t="shared" si="148"/>
        <v>#N/A</v>
      </c>
      <c r="O682" t="str">
        <f t="shared" si="149"/>
        <v>Winter</v>
      </c>
      <c r="P682">
        <f t="shared" si="150"/>
        <v>1.5660607338626936E-4</v>
      </c>
      <c r="Q682">
        <f t="shared" si="151"/>
        <v>1.0773418780477224E-4</v>
      </c>
      <c r="R682">
        <f t="shared" si="152"/>
        <v>6.9701835691202507E-5</v>
      </c>
      <c r="S682">
        <f t="shared" si="153"/>
        <v>3.6179973559326303E-5</v>
      </c>
    </row>
    <row r="683" spans="1:19" x14ac:dyDescent="0.25">
      <c r="A683">
        <v>681</v>
      </c>
      <c r="B683">
        <v>173277.0010658</v>
      </c>
      <c r="C683">
        <v>83233.341960928999</v>
      </c>
      <c r="D683">
        <v>242704.84799499999</v>
      </c>
      <c r="E683">
        <v>36852.874823899998</v>
      </c>
      <c r="F683">
        <f t="shared" si="140"/>
        <v>536068.06584562897</v>
      </c>
      <c r="G683">
        <f t="shared" si="141"/>
        <v>29</v>
      </c>
      <c r="H683" t="str">
        <f t="shared" si="143"/>
        <v>Day29</v>
      </c>
      <c r="I683">
        <f t="shared" si="142"/>
        <v>8</v>
      </c>
      <c r="J683" t="str">
        <f t="shared" si="144"/>
        <v>Hour8</v>
      </c>
      <c r="K683">
        <f t="shared" si="145"/>
        <v>1</v>
      </c>
      <c r="L683" t="str">
        <f t="shared" si="146"/>
        <v>Winter</v>
      </c>
      <c r="M683">
        <f t="shared" si="147"/>
        <v>2761</v>
      </c>
      <c r="N683" t="e">
        <f t="shared" si="148"/>
        <v>#N/A</v>
      </c>
      <c r="O683" t="str">
        <f t="shared" si="149"/>
        <v>Winter</v>
      </c>
      <c r="P683">
        <f t="shared" si="150"/>
        <v>1.6076283024299884E-4</v>
      </c>
      <c r="Q683">
        <f t="shared" si="151"/>
        <v>1.0757156970214179E-4</v>
      </c>
      <c r="R683">
        <f t="shared" si="152"/>
        <v>6.7816386880888737E-5</v>
      </c>
      <c r="S683">
        <f t="shared" si="153"/>
        <v>5.1584846937468731E-5</v>
      </c>
    </row>
    <row r="684" spans="1:19" x14ac:dyDescent="0.25">
      <c r="A684">
        <v>682</v>
      </c>
      <c r="B684">
        <v>169699.18344930001</v>
      </c>
      <c r="C684">
        <v>81517.333692152999</v>
      </c>
      <c r="D684">
        <v>240551.257793</v>
      </c>
      <c r="E684">
        <v>54448.070637700002</v>
      </c>
      <c r="F684">
        <f t="shared" si="140"/>
        <v>546215.84557215299</v>
      </c>
      <c r="G684">
        <f t="shared" si="141"/>
        <v>29</v>
      </c>
      <c r="H684" t="str">
        <f t="shared" si="143"/>
        <v>Day29</v>
      </c>
      <c r="I684">
        <f t="shared" si="142"/>
        <v>9</v>
      </c>
      <c r="J684" t="str">
        <f t="shared" si="144"/>
        <v>Hour9</v>
      </c>
      <c r="K684">
        <f t="shared" si="145"/>
        <v>1</v>
      </c>
      <c r="L684" t="str">
        <f t="shared" si="146"/>
        <v>Winter</v>
      </c>
      <c r="M684">
        <f t="shared" si="147"/>
        <v>2761</v>
      </c>
      <c r="N684" t="e">
        <f t="shared" si="148"/>
        <v>#N/A</v>
      </c>
      <c r="O684" t="str">
        <f t="shared" si="149"/>
        <v>Winter</v>
      </c>
      <c r="P684">
        <f t="shared" si="150"/>
        <v>1.5933633522686202E-4</v>
      </c>
      <c r="Q684">
        <f t="shared" si="151"/>
        <v>1.0535043559462843E-4</v>
      </c>
      <c r="R684">
        <f t="shared" si="152"/>
        <v>6.6418227466591231E-5</v>
      </c>
      <c r="S684">
        <f t="shared" si="153"/>
        <v>7.621373918066039E-5</v>
      </c>
    </row>
    <row r="685" spans="1:19" x14ac:dyDescent="0.25">
      <c r="A685">
        <v>683</v>
      </c>
      <c r="B685">
        <v>162505.43914130001</v>
      </c>
      <c r="C685">
        <v>79077.535707143004</v>
      </c>
      <c r="D685">
        <v>239870.78210400001</v>
      </c>
      <c r="E685">
        <v>69403.764972200006</v>
      </c>
      <c r="F685">
        <f t="shared" si="140"/>
        <v>550857.52192464308</v>
      </c>
      <c r="G685">
        <f t="shared" si="141"/>
        <v>29</v>
      </c>
      <c r="H685" t="str">
        <f t="shared" si="143"/>
        <v>Day29</v>
      </c>
      <c r="I685">
        <f t="shared" si="142"/>
        <v>10</v>
      </c>
      <c r="J685" t="str">
        <f t="shared" si="144"/>
        <v>Hour10</v>
      </c>
      <c r="K685">
        <f t="shared" si="145"/>
        <v>1</v>
      </c>
      <c r="L685" t="str">
        <f t="shared" si="146"/>
        <v>Winter</v>
      </c>
      <c r="M685">
        <f t="shared" si="147"/>
        <v>2761</v>
      </c>
      <c r="N685" t="e">
        <f t="shared" si="148"/>
        <v>#N/A</v>
      </c>
      <c r="O685" t="str">
        <f t="shared" si="149"/>
        <v>Winter</v>
      </c>
      <c r="P685">
        <f t="shared" si="150"/>
        <v>1.5888560175952954E-4</v>
      </c>
      <c r="Q685">
        <f t="shared" si="151"/>
        <v>1.0088450900028744E-4</v>
      </c>
      <c r="R685">
        <f t="shared" si="152"/>
        <v>6.4430342802049948E-5</v>
      </c>
      <c r="S685">
        <f t="shared" si="153"/>
        <v>9.714798669256474E-5</v>
      </c>
    </row>
    <row r="686" spans="1:19" x14ac:dyDescent="0.25">
      <c r="A686">
        <v>684</v>
      </c>
      <c r="B686">
        <v>164669.64861989999</v>
      </c>
      <c r="C686">
        <v>81315.589270313998</v>
      </c>
      <c r="D686">
        <v>224946.50625499999</v>
      </c>
      <c r="E686">
        <v>87819.006731400004</v>
      </c>
      <c r="F686">
        <f t="shared" si="140"/>
        <v>558750.75087661401</v>
      </c>
      <c r="G686">
        <f t="shared" si="141"/>
        <v>29</v>
      </c>
      <c r="H686" t="str">
        <f t="shared" si="143"/>
        <v>Day29</v>
      </c>
      <c r="I686">
        <f t="shared" si="142"/>
        <v>11</v>
      </c>
      <c r="J686" t="str">
        <f t="shared" si="144"/>
        <v>Hour11</v>
      </c>
      <c r="K686">
        <f t="shared" si="145"/>
        <v>1</v>
      </c>
      <c r="L686" t="str">
        <f t="shared" si="146"/>
        <v>Winter</v>
      </c>
      <c r="M686">
        <f t="shared" si="147"/>
        <v>2761</v>
      </c>
      <c r="N686" t="e">
        <f t="shared" si="148"/>
        <v>#N/A</v>
      </c>
      <c r="O686" t="str">
        <f t="shared" si="149"/>
        <v>Winter</v>
      </c>
      <c r="P686">
        <f t="shared" si="150"/>
        <v>1.4900006035138301E-4</v>
      </c>
      <c r="Q686">
        <f t="shared" si="151"/>
        <v>1.0222806532539285E-4</v>
      </c>
      <c r="R686">
        <f t="shared" si="152"/>
        <v>6.6253851299058296E-5</v>
      </c>
      <c r="S686">
        <f t="shared" si="153"/>
        <v>1.2292473903560718E-4</v>
      </c>
    </row>
    <row r="687" spans="1:19" x14ac:dyDescent="0.25">
      <c r="A687">
        <v>685</v>
      </c>
      <c r="B687">
        <v>164886.16481379999</v>
      </c>
      <c r="C687">
        <v>81679.700653805005</v>
      </c>
      <c r="D687">
        <v>214589.71210800001</v>
      </c>
      <c r="E687">
        <v>106139.00933849999</v>
      </c>
      <c r="F687">
        <f t="shared" si="140"/>
        <v>567294.58691410499</v>
      </c>
      <c r="G687">
        <f t="shared" si="141"/>
        <v>29</v>
      </c>
      <c r="H687" t="str">
        <f t="shared" si="143"/>
        <v>Day29</v>
      </c>
      <c r="I687">
        <f t="shared" si="142"/>
        <v>12</v>
      </c>
      <c r="J687" t="str">
        <f t="shared" si="144"/>
        <v>Hour12</v>
      </c>
      <c r="K687">
        <f t="shared" si="145"/>
        <v>1</v>
      </c>
      <c r="L687" t="str">
        <f t="shared" si="146"/>
        <v>Winter</v>
      </c>
      <c r="M687">
        <f t="shared" si="147"/>
        <v>2761</v>
      </c>
      <c r="N687" t="e">
        <f t="shared" si="148"/>
        <v>#N/A</v>
      </c>
      <c r="O687" t="str">
        <f t="shared" si="149"/>
        <v>Winter</v>
      </c>
      <c r="P687">
        <f t="shared" si="150"/>
        <v>1.4213992734180201E-4</v>
      </c>
      <c r="Q687">
        <f t="shared" si="151"/>
        <v>1.0236248008730873E-4</v>
      </c>
      <c r="R687">
        <f t="shared" si="152"/>
        <v>6.6550519892062213E-5</v>
      </c>
      <c r="S687">
        <f t="shared" si="153"/>
        <v>1.4856818028400614E-4</v>
      </c>
    </row>
    <row r="688" spans="1:19" x14ac:dyDescent="0.25">
      <c r="A688">
        <v>686</v>
      </c>
      <c r="B688">
        <v>163424.72116630001</v>
      </c>
      <c r="C688">
        <v>81740.953495252004</v>
      </c>
      <c r="D688">
        <v>206546.91524599999</v>
      </c>
      <c r="E688">
        <v>110895.95039519999</v>
      </c>
      <c r="F688">
        <f t="shared" si="140"/>
        <v>562608.54030275205</v>
      </c>
      <c r="G688">
        <f t="shared" si="141"/>
        <v>29</v>
      </c>
      <c r="H688" t="str">
        <f t="shared" si="143"/>
        <v>Day29</v>
      </c>
      <c r="I688">
        <f t="shared" si="142"/>
        <v>13</v>
      </c>
      <c r="J688" t="str">
        <f t="shared" si="144"/>
        <v>Hour13</v>
      </c>
      <c r="K688">
        <f t="shared" si="145"/>
        <v>1</v>
      </c>
      <c r="L688" t="str">
        <f t="shared" si="146"/>
        <v>Winter</v>
      </c>
      <c r="M688">
        <f t="shared" si="147"/>
        <v>2761</v>
      </c>
      <c r="N688" t="e">
        <f t="shared" si="148"/>
        <v>#N/A</v>
      </c>
      <c r="O688" t="str">
        <f t="shared" si="149"/>
        <v>Winter</v>
      </c>
      <c r="P688">
        <f t="shared" si="150"/>
        <v>1.3681253978738747E-4</v>
      </c>
      <c r="Q688">
        <f t="shared" si="151"/>
        <v>1.0145520568721048E-4</v>
      </c>
      <c r="R688">
        <f t="shared" si="152"/>
        <v>6.6600427132301024E-5</v>
      </c>
      <c r="S688">
        <f t="shared" si="153"/>
        <v>1.5522671309787747E-4</v>
      </c>
    </row>
    <row r="689" spans="1:19" x14ac:dyDescent="0.25">
      <c r="A689">
        <v>687</v>
      </c>
      <c r="B689">
        <v>165426.5680159</v>
      </c>
      <c r="C689">
        <v>83154.829606212006</v>
      </c>
      <c r="D689">
        <v>196735.86535199999</v>
      </c>
      <c r="E689">
        <v>116498.6685725</v>
      </c>
      <c r="F689">
        <f t="shared" si="140"/>
        <v>561815.93154661194</v>
      </c>
      <c r="G689">
        <f t="shared" si="141"/>
        <v>29</v>
      </c>
      <c r="H689" t="str">
        <f t="shared" si="143"/>
        <v>Day29</v>
      </c>
      <c r="I689">
        <f t="shared" si="142"/>
        <v>14</v>
      </c>
      <c r="J689" t="str">
        <f t="shared" si="144"/>
        <v>Hour14</v>
      </c>
      <c r="K689">
        <f t="shared" si="145"/>
        <v>1</v>
      </c>
      <c r="L689" t="str">
        <f t="shared" si="146"/>
        <v>Winter</v>
      </c>
      <c r="M689">
        <f t="shared" si="147"/>
        <v>2761</v>
      </c>
      <c r="N689" t="e">
        <f t="shared" si="148"/>
        <v>#N/A</v>
      </c>
      <c r="O689" t="str">
        <f t="shared" si="149"/>
        <v>Winter</v>
      </c>
      <c r="P689">
        <f t="shared" si="150"/>
        <v>1.3031389684043157E-4</v>
      </c>
      <c r="Q689">
        <f t="shared" si="151"/>
        <v>1.0269796616084649E-4</v>
      </c>
      <c r="R689">
        <f t="shared" si="152"/>
        <v>6.7752417033025176E-5</v>
      </c>
      <c r="S689">
        <f t="shared" si="153"/>
        <v>1.6306912324880445E-4</v>
      </c>
    </row>
    <row r="690" spans="1:19" x14ac:dyDescent="0.25">
      <c r="A690">
        <v>688</v>
      </c>
      <c r="B690">
        <v>165301.97474139999</v>
      </c>
      <c r="C690">
        <v>82670.387587307006</v>
      </c>
      <c r="D690">
        <v>198767.405226</v>
      </c>
      <c r="E690">
        <v>123286.02236250001</v>
      </c>
      <c r="F690">
        <f t="shared" si="140"/>
        <v>570025.78991720697</v>
      </c>
      <c r="G690">
        <f t="shared" si="141"/>
        <v>29</v>
      </c>
      <c r="H690" t="str">
        <f t="shared" si="143"/>
        <v>Day29</v>
      </c>
      <c r="I690">
        <f t="shared" si="142"/>
        <v>15</v>
      </c>
      <c r="J690" t="str">
        <f t="shared" si="144"/>
        <v>Hour15</v>
      </c>
      <c r="K690">
        <f t="shared" si="145"/>
        <v>1</v>
      </c>
      <c r="L690" t="str">
        <f t="shared" si="146"/>
        <v>Winter</v>
      </c>
      <c r="M690">
        <f t="shared" si="147"/>
        <v>2761</v>
      </c>
      <c r="N690" t="e">
        <f t="shared" si="148"/>
        <v>#N/A</v>
      </c>
      <c r="O690" t="str">
        <f t="shared" si="149"/>
        <v>Winter</v>
      </c>
      <c r="P690">
        <f t="shared" si="150"/>
        <v>1.3165954816381377E-4</v>
      </c>
      <c r="Q690">
        <f t="shared" si="151"/>
        <v>1.026206177878376E-4</v>
      </c>
      <c r="R690">
        <f t="shared" si="152"/>
        <v>6.7357706132304131E-5</v>
      </c>
      <c r="S690">
        <f t="shared" si="153"/>
        <v>1.7256972823662846E-4</v>
      </c>
    </row>
    <row r="691" spans="1:19" x14ac:dyDescent="0.25">
      <c r="A691">
        <v>689</v>
      </c>
      <c r="B691">
        <v>166681.1074179</v>
      </c>
      <c r="C691">
        <v>82181.549234869002</v>
      </c>
      <c r="D691">
        <v>211151.29926900001</v>
      </c>
      <c r="E691">
        <v>134371.03764749999</v>
      </c>
      <c r="F691">
        <f t="shared" si="140"/>
        <v>594384.99356926908</v>
      </c>
      <c r="G691">
        <f t="shared" si="141"/>
        <v>29</v>
      </c>
      <c r="H691" t="str">
        <f t="shared" si="143"/>
        <v>Day29</v>
      </c>
      <c r="I691">
        <f t="shared" si="142"/>
        <v>16</v>
      </c>
      <c r="J691" t="str">
        <f t="shared" si="144"/>
        <v>Hour16</v>
      </c>
      <c r="K691">
        <f t="shared" si="145"/>
        <v>1</v>
      </c>
      <c r="L691" t="str">
        <f t="shared" si="146"/>
        <v>Winter</v>
      </c>
      <c r="M691">
        <f t="shared" si="147"/>
        <v>2761</v>
      </c>
      <c r="N691" t="e">
        <f t="shared" si="148"/>
        <v>#N/A</v>
      </c>
      <c r="O691" t="str">
        <f t="shared" si="149"/>
        <v>Winter</v>
      </c>
      <c r="P691">
        <f t="shared" si="150"/>
        <v>1.3986239154427688E-4</v>
      </c>
      <c r="Q691">
        <f t="shared" si="151"/>
        <v>1.0347679296357421E-4</v>
      </c>
      <c r="R691">
        <f t="shared" si="152"/>
        <v>6.6959413212061742E-5</v>
      </c>
      <c r="S691">
        <f t="shared" si="153"/>
        <v>1.8808598903062728E-4</v>
      </c>
    </row>
    <row r="692" spans="1:19" x14ac:dyDescent="0.25">
      <c r="A692">
        <v>690</v>
      </c>
      <c r="B692">
        <v>171790.07052010001</v>
      </c>
      <c r="C692">
        <v>82154.213509327994</v>
      </c>
      <c r="D692">
        <v>243293.60235299999</v>
      </c>
      <c r="E692">
        <v>130578.2478715</v>
      </c>
      <c r="F692">
        <f t="shared" si="140"/>
        <v>627816.13425392797</v>
      </c>
      <c r="G692">
        <f t="shared" si="141"/>
        <v>29</v>
      </c>
      <c r="H692" t="str">
        <f t="shared" si="143"/>
        <v>Day29</v>
      </c>
      <c r="I692">
        <f t="shared" si="142"/>
        <v>17</v>
      </c>
      <c r="J692" t="str">
        <f t="shared" si="144"/>
        <v>Hour17</v>
      </c>
      <c r="K692">
        <f t="shared" si="145"/>
        <v>1</v>
      </c>
      <c r="L692" t="str">
        <f t="shared" si="146"/>
        <v>Winter</v>
      </c>
      <c r="M692">
        <f t="shared" si="147"/>
        <v>2761</v>
      </c>
      <c r="N692" t="e">
        <f t="shared" si="148"/>
        <v>#N/A</v>
      </c>
      <c r="O692" t="str">
        <f t="shared" si="149"/>
        <v>Winter</v>
      </c>
      <c r="P692">
        <f t="shared" si="150"/>
        <v>1.6115280933773834E-4</v>
      </c>
      <c r="Q692">
        <f t="shared" si="151"/>
        <v>1.0664847285804146E-4</v>
      </c>
      <c r="R692">
        <f t="shared" si="152"/>
        <v>6.6937140765764577E-5</v>
      </c>
      <c r="S692">
        <f t="shared" si="153"/>
        <v>1.8277702789812775E-4</v>
      </c>
    </row>
    <row r="693" spans="1:19" x14ac:dyDescent="0.25">
      <c r="A693">
        <v>691</v>
      </c>
      <c r="B693">
        <v>182570.30339300001</v>
      </c>
      <c r="C693">
        <v>86795.850718852002</v>
      </c>
      <c r="D693">
        <v>249277.487334</v>
      </c>
      <c r="E693">
        <v>154698.42480790001</v>
      </c>
      <c r="F693">
        <f t="shared" si="140"/>
        <v>673342.06625375198</v>
      </c>
      <c r="G693">
        <f t="shared" si="141"/>
        <v>29</v>
      </c>
      <c r="H693" t="str">
        <f t="shared" si="143"/>
        <v>Day29</v>
      </c>
      <c r="I693">
        <f t="shared" si="142"/>
        <v>18</v>
      </c>
      <c r="J693" t="str">
        <f t="shared" si="144"/>
        <v>Hour18</v>
      </c>
      <c r="K693">
        <f t="shared" si="145"/>
        <v>1</v>
      </c>
      <c r="L693" t="str">
        <f t="shared" si="146"/>
        <v>Winter</v>
      </c>
      <c r="M693">
        <f t="shared" si="147"/>
        <v>2761</v>
      </c>
      <c r="N693" t="e">
        <f t="shared" si="148"/>
        <v>#N/A</v>
      </c>
      <c r="O693" t="str">
        <f t="shared" si="149"/>
        <v>Winter</v>
      </c>
      <c r="P693">
        <f t="shared" si="150"/>
        <v>1.651164148995603E-4</v>
      </c>
      <c r="Q693">
        <f t="shared" si="151"/>
        <v>1.1334091654508403E-4</v>
      </c>
      <c r="R693">
        <f t="shared" si="152"/>
        <v>7.0719027415342713E-5</v>
      </c>
      <c r="S693">
        <f t="shared" si="153"/>
        <v>2.1653926873590196E-4</v>
      </c>
    </row>
    <row r="694" spans="1:19" x14ac:dyDescent="0.25">
      <c r="A694">
        <v>692</v>
      </c>
      <c r="B694">
        <v>180557.18311459999</v>
      </c>
      <c r="C694">
        <v>87294.225110365995</v>
      </c>
      <c r="D694">
        <v>250588.79353299999</v>
      </c>
      <c r="E694">
        <v>154364.94531169999</v>
      </c>
      <c r="F694">
        <f t="shared" si="140"/>
        <v>672805.14706966595</v>
      </c>
      <c r="G694">
        <f t="shared" si="141"/>
        <v>29</v>
      </c>
      <c r="H694" t="str">
        <f t="shared" si="143"/>
        <v>Day29</v>
      </c>
      <c r="I694">
        <f t="shared" si="142"/>
        <v>19</v>
      </c>
      <c r="J694" t="str">
        <f t="shared" si="144"/>
        <v>Hour19</v>
      </c>
      <c r="K694">
        <f t="shared" si="145"/>
        <v>1</v>
      </c>
      <c r="L694" t="str">
        <f t="shared" si="146"/>
        <v>Winter</v>
      </c>
      <c r="M694">
        <f t="shared" si="147"/>
        <v>2761</v>
      </c>
      <c r="N694" t="e">
        <f t="shared" si="148"/>
        <v>#N/A</v>
      </c>
      <c r="O694" t="str">
        <f t="shared" si="149"/>
        <v>Winter</v>
      </c>
      <c r="P694">
        <f t="shared" si="150"/>
        <v>1.6598499786198539E-4</v>
      </c>
      <c r="Q694">
        <f t="shared" si="151"/>
        <v>1.1209115744829272E-4</v>
      </c>
      <c r="R694">
        <f t="shared" si="152"/>
        <v>7.1125090055027489E-5</v>
      </c>
      <c r="S694">
        <f t="shared" si="153"/>
        <v>2.160724804907389E-4</v>
      </c>
    </row>
    <row r="695" spans="1:19" x14ac:dyDescent="0.25">
      <c r="A695">
        <v>693</v>
      </c>
      <c r="B695">
        <v>181155.87828229999</v>
      </c>
      <c r="C695">
        <v>89076.011916377</v>
      </c>
      <c r="D695">
        <v>239712.51210200001</v>
      </c>
      <c r="E695">
        <v>135534.6050408</v>
      </c>
      <c r="F695">
        <f t="shared" si="140"/>
        <v>645479.00734147697</v>
      </c>
      <c r="G695">
        <f t="shared" si="141"/>
        <v>29</v>
      </c>
      <c r="H695" t="str">
        <f t="shared" si="143"/>
        <v>Day29</v>
      </c>
      <c r="I695">
        <f t="shared" si="142"/>
        <v>20</v>
      </c>
      <c r="J695" t="str">
        <f t="shared" si="144"/>
        <v>Hour20</v>
      </c>
      <c r="K695">
        <f t="shared" si="145"/>
        <v>1</v>
      </c>
      <c r="L695" t="str">
        <f t="shared" si="146"/>
        <v>Winter</v>
      </c>
      <c r="M695">
        <f t="shared" si="147"/>
        <v>2761</v>
      </c>
      <c r="N695" t="e">
        <f t="shared" si="148"/>
        <v>#N/A</v>
      </c>
      <c r="O695" t="str">
        <f t="shared" si="149"/>
        <v>Winter</v>
      </c>
      <c r="P695">
        <f t="shared" si="150"/>
        <v>1.5878076688015123E-4</v>
      </c>
      <c r="Q695">
        <f t="shared" si="151"/>
        <v>1.1246283158026895E-4</v>
      </c>
      <c r="R695">
        <f t="shared" si="152"/>
        <v>7.2576844130124298E-5</v>
      </c>
      <c r="S695">
        <f t="shared" si="153"/>
        <v>1.8971469360718E-4</v>
      </c>
    </row>
    <row r="696" spans="1:19" x14ac:dyDescent="0.25">
      <c r="A696">
        <v>694</v>
      </c>
      <c r="B696">
        <v>176434.6522753</v>
      </c>
      <c r="C696">
        <v>90147.980247754007</v>
      </c>
      <c r="D696">
        <v>226078.65607500001</v>
      </c>
      <c r="E696">
        <v>115673.85674249999</v>
      </c>
      <c r="F696">
        <f t="shared" si="140"/>
        <v>608335.14534055407</v>
      </c>
      <c r="G696">
        <f t="shared" si="141"/>
        <v>29</v>
      </c>
      <c r="H696" t="str">
        <f t="shared" si="143"/>
        <v>Day29</v>
      </c>
      <c r="I696">
        <f t="shared" si="142"/>
        <v>21</v>
      </c>
      <c r="J696" t="str">
        <f t="shared" si="144"/>
        <v>Hour21</v>
      </c>
      <c r="K696">
        <f t="shared" si="145"/>
        <v>1</v>
      </c>
      <c r="L696" t="str">
        <f t="shared" si="146"/>
        <v>Winter</v>
      </c>
      <c r="M696">
        <f t="shared" si="147"/>
        <v>2761</v>
      </c>
      <c r="N696" t="e">
        <f t="shared" si="148"/>
        <v>#N/A</v>
      </c>
      <c r="O696" t="str">
        <f t="shared" si="149"/>
        <v>Winter</v>
      </c>
      <c r="P696">
        <f t="shared" si="150"/>
        <v>1.4974997371663254E-4</v>
      </c>
      <c r="Q696">
        <f t="shared" si="151"/>
        <v>1.0953186157635767E-4</v>
      </c>
      <c r="R696">
        <f t="shared" si="152"/>
        <v>7.3450256363395542E-5</v>
      </c>
      <c r="S696">
        <f t="shared" si="153"/>
        <v>1.6191459209740643E-4</v>
      </c>
    </row>
    <row r="697" spans="1:19" x14ac:dyDescent="0.25">
      <c r="A697">
        <v>695</v>
      </c>
      <c r="B697">
        <v>168410.5390011</v>
      </c>
      <c r="C697">
        <v>92337.764678645006</v>
      </c>
      <c r="D697">
        <v>209340.39745230001</v>
      </c>
      <c r="E697">
        <v>92488.596545299995</v>
      </c>
      <c r="F697">
        <f t="shared" si="140"/>
        <v>562577.29767734499</v>
      </c>
      <c r="G697">
        <f t="shared" si="141"/>
        <v>29</v>
      </c>
      <c r="H697" t="str">
        <f t="shared" si="143"/>
        <v>Day29</v>
      </c>
      <c r="I697">
        <f t="shared" si="142"/>
        <v>22</v>
      </c>
      <c r="J697" t="str">
        <f t="shared" si="144"/>
        <v>Hour22</v>
      </c>
      <c r="K697">
        <f t="shared" si="145"/>
        <v>1</v>
      </c>
      <c r="L697" t="str">
        <f t="shared" si="146"/>
        <v>Winter</v>
      </c>
      <c r="M697">
        <f t="shared" si="147"/>
        <v>2761</v>
      </c>
      <c r="N697" t="e">
        <f t="shared" si="148"/>
        <v>#N/A</v>
      </c>
      <c r="O697" t="str">
        <f t="shared" si="149"/>
        <v>Winter</v>
      </c>
      <c r="P697">
        <f t="shared" si="150"/>
        <v>1.3866288645095104E-4</v>
      </c>
      <c r="Q697">
        <f t="shared" si="151"/>
        <v>1.0455043614156665E-4</v>
      </c>
      <c r="R697">
        <f t="shared" si="152"/>
        <v>7.5234436412548926E-5</v>
      </c>
      <c r="S697">
        <f t="shared" si="153"/>
        <v>1.294610018634552E-4</v>
      </c>
    </row>
    <row r="698" spans="1:19" x14ac:dyDescent="0.25">
      <c r="A698">
        <v>696</v>
      </c>
      <c r="B698">
        <v>157366.62611819999</v>
      </c>
      <c r="C698">
        <v>98530.674451736995</v>
      </c>
      <c r="D698">
        <v>194799.1377163</v>
      </c>
      <c r="E698">
        <v>65055.4063972</v>
      </c>
      <c r="F698">
        <f t="shared" si="140"/>
        <v>515751.84468343697</v>
      </c>
      <c r="G698">
        <f t="shared" si="141"/>
        <v>29</v>
      </c>
      <c r="H698" t="str">
        <f t="shared" si="143"/>
        <v>Day29</v>
      </c>
      <c r="I698">
        <f t="shared" si="142"/>
        <v>23</v>
      </c>
      <c r="J698" t="str">
        <f t="shared" si="144"/>
        <v>Hour23</v>
      </c>
      <c r="K698">
        <f t="shared" si="145"/>
        <v>1</v>
      </c>
      <c r="L698" t="str">
        <f t="shared" si="146"/>
        <v>Winter</v>
      </c>
      <c r="M698">
        <f t="shared" si="147"/>
        <v>2761</v>
      </c>
      <c r="N698" t="e">
        <f t="shared" si="148"/>
        <v>#N/A</v>
      </c>
      <c r="O698" t="str">
        <f t="shared" si="149"/>
        <v>Winter</v>
      </c>
      <c r="P698">
        <f t="shared" si="150"/>
        <v>1.2903104724473096E-4</v>
      </c>
      <c r="Q698">
        <f t="shared" si="151"/>
        <v>9.7694298066923225E-5</v>
      </c>
      <c r="R698">
        <f t="shared" si="152"/>
        <v>8.0280260059610806E-5</v>
      </c>
      <c r="S698">
        <f t="shared" si="153"/>
        <v>9.1061367599957758E-5</v>
      </c>
    </row>
    <row r="699" spans="1:19" x14ac:dyDescent="0.25">
      <c r="A699">
        <v>697</v>
      </c>
      <c r="B699">
        <v>138396.11900929999</v>
      </c>
      <c r="C699">
        <v>128249.627453191</v>
      </c>
      <c r="D699">
        <v>174533.70233249999</v>
      </c>
      <c r="E699">
        <v>26922.531834900001</v>
      </c>
      <c r="F699">
        <f t="shared" si="140"/>
        <v>468101.98062989104</v>
      </c>
      <c r="G699">
        <f t="shared" si="141"/>
        <v>30</v>
      </c>
      <c r="H699" t="str">
        <f t="shared" si="143"/>
        <v>Day30</v>
      </c>
      <c r="I699">
        <f t="shared" si="142"/>
        <v>0</v>
      </c>
      <c r="J699" t="str">
        <f t="shared" si="144"/>
        <v>Hour0</v>
      </c>
      <c r="K699">
        <f t="shared" si="145"/>
        <v>1</v>
      </c>
      <c r="L699" t="str">
        <f t="shared" si="146"/>
        <v>Winter</v>
      </c>
      <c r="M699">
        <f t="shared" si="147"/>
        <v>58</v>
      </c>
      <c r="N699">
        <f t="shared" si="148"/>
        <v>709410.86607489095</v>
      </c>
      <c r="O699" t="str">
        <f t="shared" si="149"/>
        <v>Winter</v>
      </c>
      <c r="P699">
        <f t="shared" si="150"/>
        <v>1.1560762873735356E-4</v>
      </c>
      <c r="Q699">
        <f t="shared" si="151"/>
        <v>8.5917275062150165E-5</v>
      </c>
      <c r="R699">
        <f t="shared" si="152"/>
        <v>1.0449449881248498E-4</v>
      </c>
      <c r="S699">
        <f t="shared" si="153"/>
        <v>3.7684839799031857E-5</v>
      </c>
    </row>
    <row r="700" spans="1:19" x14ac:dyDescent="0.25">
      <c r="A700">
        <v>698</v>
      </c>
      <c r="B700">
        <v>133323.92916629999</v>
      </c>
      <c r="C700">
        <v>128815.521780403</v>
      </c>
      <c r="D700">
        <v>174636.16024719999</v>
      </c>
      <c r="E700">
        <v>18527.833836500002</v>
      </c>
      <c r="F700">
        <f t="shared" si="140"/>
        <v>455303.44503040297</v>
      </c>
      <c r="G700">
        <f t="shared" si="141"/>
        <v>30</v>
      </c>
      <c r="H700" t="str">
        <f t="shared" si="143"/>
        <v>Day30</v>
      </c>
      <c r="I700">
        <f t="shared" si="142"/>
        <v>1</v>
      </c>
      <c r="J700" t="str">
        <f t="shared" si="144"/>
        <v>Hour1</v>
      </c>
      <c r="K700">
        <f t="shared" si="145"/>
        <v>1</v>
      </c>
      <c r="L700" t="str">
        <f t="shared" si="146"/>
        <v>Winter</v>
      </c>
      <c r="M700">
        <f t="shared" si="147"/>
        <v>2761</v>
      </c>
      <c r="N700" t="e">
        <f t="shared" si="148"/>
        <v>#N/A</v>
      </c>
      <c r="O700" t="str">
        <f t="shared" si="149"/>
        <v>Winter</v>
      </c>
      <c r="P700">
        <f t="shared" si="150"/>
        <v>1.1567549480794934E-4</v>
      </c>
      <c r="Q700">
        <f t="shared" si="151"/>
        <v>8.2768424263240172E-5</v>
      </c>
      <c r="R700">
        <f t="shared" si="152"/>
        <v>1.0495557495966075E-4</v>
      </c>
      <c r="S700">
        <f t="shared" si="153"/>
        <v>2.5934353211404707E-5</v>
      </c>
    </row>
    <row r="701" spans="1:19" x14ac:dyDescent="0.25">
      <c r="A701">
        <v>699</v>
      </c>
      <c r="B701">
        <v>131907.7218117</v>
      </c>
      <c r="C701">
        <v>129106.502308864</v>
      </c>
      <c r="D701">
        <v>177428.521114</v>
      </c>
      <c r="E701">
        <v>14951.127415700001</v>
      </c>
      <c r="F701">
        <f t="shared" si="140"/>
        <v>453393.87265026401</v>
      </c>
      <c r="G701">
        <f t="shared" si="141"/>
        <v>30</v>
      </c>
      <c r="H701" t="str">
        <f t="shared" si="143"/>
        <v>Day30</v>
      </c>
      <c r="I701">
        <f t="shared" si="142"/>
        <v>2</v>
      </c>
      <c r="J701" t="str">
        <f t="shared" si="144"/>
        <v>Hour2</v>
      </c>
      <c r="K701">
        <f t="shared" si="145"/>
        <v>1</v>
      </c>
      <c r="L701" t="str">
        <f t="shared" si="146"/>
        <v>Winter</v>
      </c>
      <c r="M701">
        <f t="shared" si="147"/>
        <v>2761</v>
      </c>
      <c r="N701" t="e">
        <f t="shared" si="148"/>
        <v>#N/A</v>
      </c>
      <c r="O701" t="str">
        <f t="shared" si="149"/>
        <v>Winter</v>
      </c>
      <c r="P701">
        <f t="shared" si="150"/>
        <v>1.1752509871868708E-4</v>
      </c>
      <c r="Q701">
        <f t="shared" si="151"/>
        <v>8.1889232868992835E-5</v>
      </c>
      <c r="R701">
        <f t="shared" si="152"/>
        <v>1.0519265841237348E-4</v>
      </c>
      <c r="S701">
        <f t="shared" si="153"/>
        <v>2.0927854962926835E-5</v>
      </c>
    </row>
    <row r="702" spans="1:19" x14ac:dyDescent="0.25">
      <c r="A702">
        <v>700</v>
      </c>
      <c r="B702">
        <v>133267.86767860001</v>
      </c>
      <c r="C702">
        <v>127433.082686518</v>
      </c>
      <c r="D702">
        <v>185967.05599279999</v>
      </c>
      <c r="E702">
        <v>15054.4254387</v>
      </c>
      <c r="F702">
        <f t="shared" si="140"/>
        <v>461722.43179661804</v>
      </c>
      <c r="G702">
        <f t="shared" si="141"/>
        <v>30</v>
      </c>
      <c r="H702" t="str">
        <f t="shared" si="143"/>
        <v>Day30</v>
      </c>
      <c r="I702">
        <f t="shared" si="142"/>
        <v>3</v>
      </c>
      <c r="J702" t="str">
        <f t="shared" si="144"/>
        <v>Hour3</v>
      </c>
      <c r="K702">
        <f t="shared" si="145"/>
        <v>1</v>
      </c>
      <c r="L702" t="str">
        <f t="shared" si="146"/>
        <v>Winter</v>
      </c>
      <c r="M702">
        <f t="shared" si="147"/>
        <v>2761</v>
      </c>
      <c r="N702" t="e">
        <f t="shared" si="148"/>
        <v>#N/A</v>
      </c>
      <c r="O702" t="str">
        <f t="shared" si="149"/>
        <v>Winter</v>
      </c>
      <c r="P702">
        <f t="shared" si="150"/>
        <v>1.2318085320642903E-4</v>
      </c>
      <c r="Q702">
        <f t="shared" si="151"/>
        <v>8.2733620901024587E-5</v>
      </c>
      <c r="R702">
        <f t="shared" si="152"/>
        <v>1.0382919913212064E-4</v>
      </c>
      <c r="S702">
        <f t="shared" si="153"/>
        <v>2.107244646985433E-5</v>
      </c>
    </row>
    <row r="703" spans="1:19" x14ac:dyDescent="0.25">
      <c r="A703">
        <v>701</v>
      </c>
      <c r="B703">
        <v>138912.08717429999</v>
      </c>
      <c r="C703">
        <v>128615.563208265</v>
      </c>
      <c r="D703">
        <v>201718.72789569999</v>
      </c>
      <c r="E703">
        <v>14217.5994207</v>
      </c>
      <c r="F703">
        <f t="shared" si="140"/>
        <v>483463.977698965</v>
      </c>
      <c r="G703">
        <f t="shared" si="141"/>
        <v>30</v>
      </c>
      <c r="H703" t="str">
        <f t="shared" si="143"/>
        <v>Day30</v>
      </c>
      <c r="I703">
        <f t="shared" si="142"/>
        <v>4</v>
      </c>
      <c r="J703" t="str">
        <f t="shared" si="144"/>
        <v>Hour4</v>
      </c>
      <c r="K703">
        <f t="shared" si="145"/>
        <v>1</v>
      </c>
      <c r="L703" t="str">
        <f t="shared" si="146"/>
        <v>Winter</v>
      </c>
      <c r="M703">
        <f t="shared" si="147"/>
        <v>2761</v>
      </c>
      <c r="N703" t="e">
        <f t="shared" si="148"/>
        <v>#N/A</v>
      </c>
      <c r="O703" t="str">
        <f t="shared" si="149"/>
        <v>Winter</v>
      </c>
      <c r="P703">
        <f t="shared" si="150"/>
        <v>1.3361444518899008E-4</v>
      </c>
      <c r="Q703">
        <f t="shared" si="151"/>
        <v>8.6237591694386353E-5</v>
      </c>
      <c r="R703">
        <f t="shared" si="152"/>
        <v>1.0479265385654529E-4</v>
      </c>
      <c r="S703">
        <f t="shared" si="153"/>
        <v>1.9901098447261907E-5</v>
      </c>
    </row>
    <row r="704" spans="1:19" x14ac:dyDescent="0.25">
      <c r="A704">
        <v>702</v>
      </c>
      <c r="B704">
        <v>156397.1211245</v>
      </c>
      <c r="C704">
        <v>136683.155633118</v>
      </c>
      <c r="D704">
        <v>218693.0502077</v>
      </c>
      <c r="E704">
        <v>21038.831320199999</v>
      </c>
      <c r="F704">
        <f t="shared" si="140"/>
        <v>532812.15828551794</v>
      </c>
      <c r="G704">
        <f t="shared" si="141"/>
        <v>30</v>
      </c>
      <c r="H704" t="str">
        <f t="shared" si="143"/>
        <v>Day30</v>
      </c>
      <c r="I704">
        <f t="shared" si="142"/>
        <v>5</v>
      </c>
      <c r="J704" t="str">
        <f t="shared" si="144"/>
        <v>Hour5</v>
      </c>
      <c r="K704">
        <f t="shared" si="145"/>
        <v>1</v>
      </c>
      <c r="L704" t="str">
        <f t="shared" si="146"/>
        <v>Winter</v>
      </c>
      <c r="M704">
        <f t="shared" si="147"/>
        <v>2761</v>
      </c>
      <c r="N704" t="e">
        <f t="shared" si="148"/>
        <v>#N/A</v>
      </c>
      <c r="O704" t="str">
        <f t="shared" si="149"/>
        <v>Winter</v>
      </c>
      <c r="P704">
        <f t="shared" si="150"/>
        <v>1.4485789631440898E-4</v>
      </c>
      <c r="Q704">
        <f t="shared" si="151"/>
        <v>9.7092422611064143E-5</v>
      </c>
      <c r="R704">
        <f t="shared" si="152"/>
        <v>1.1136592072522375E-4</v>
      </c>
      <c r="S704">
        <f t="shared" si="153"/>
        <v>2.9449124351403546E-5</v>
      </c>
    </row>
    <row r="705" spans="1:19" x14ac:dyDescent="0.25">
      <c r="A705">
        <v>703</v>
      </c>
      <c r="B705">
        <v>178201.21763269999</v>
      </c>
      <c r="C705">
        <v>139798.651519629</v>
      </c>
      <c r="D705">
        <v>241986.9697395</v>
      </c>
      <c r="E705">
        <v>34358.233932800002</v>
      </c>
      <c r="F705">
        <f t="shared" si="140"/>
        <v>594345.07282462902</v>
      </c>
      <c r="G705">
        <f t="shared" si="141"/>
        <v>30</v>
      </c>
      <c r="H705" t="str">
        <f t="shared" si="143"/>
        <v>Day30</v>
      </c>
      <c r="I705">
        <f t="shared" si="142"/>
        <v>6</v>
      </c>
      <c r="J705" t="str">
        <f t="shared" si="144"/>
        <v>Hour6</v>
      </c>
      <c r="K705">
        <f t="shared" si="145"/>
        <v>1</v>
      </c>
      <c r="L705" t="str">
        <f t="shared" si="146"/>
        <v>Winter</v>
      </c>
      <c r="M705">
        <f t="shared" si="147"/>
        <v>2761</v>
      </c>
      <c r="N705" t="e">
        <f t="shared" si="148"/>
        <v>#N/A</v>
      </c>
      <c r="O705" t="str">
        <f t="shared" si="149"/>
        <v>Winter</v>
      </c>
      <c r="P705">
        <f t="shared" si="150"/>
        <v>1.602873220647425E-4</v>
      </c>
      <c r="Q705">
        <f t="shared" si="151"/>
        <v>1.1062855766013152E-4</v>
      </c>
      <c r="R705">
        <f t="shared" si="152"/>
        <v>1.1390434666593181E-4</v>
      </c>
      <c r="S705">
        <f t="shared" si="153"/>
        <v>4.8092970953674707E-5</v>
      </c>
    </row>
    <row r="706" spans="1:19" x14ac:dyDescent="0.25">
      <c r="A706">
        <v>704</v>
      </c>
      <c r="B706">
        <v>191519.3809204</v>
      </c>
      <c r="C706">
        <v>151970.03112273</v>
      </c>
      <c r="D706">
        <v>229140.36545519999</v>
      </c>
      <c r="E706">
        <v>55279.405206700001</v>
      </c>
      <c r="F706">
        <f t="shared" si="140"/>
        <v>627909.18270502996</v>
      </c>
      <c r="G706">
        <f t="shared" si="141"/>
        <v>30</v>
      </c>
      <c r="H706" t="str">
        <f t="shared" si="143"/>
        <v>Day30</v>
      </c>
      <c r="I706">
        <f t="shared" si="142"/>
        <v>7</v>
      </c>
      <c r="J706" t="str">
        <f t="shared" si="144"/>
        <v>Hour7</v>
      </c>
      <c r="K706">
        <f t="shared" si="145"/>
        <v>1</v>
      </c>
      <c r="L706" t="str">
        <f t="shared" si="146"/>
        <v>Winter</v>
      </c>
      <c r="M706">
        <f t="shared" si="147"/>
        <v>2761</v>
      </c>
      <c r="N706" t="e">
        <f t="shared" si="148"/>
        <v>#N/A</v>
      </c>
      <c r="O706" t="str">
        <f t="shared" si="149"/>
        <v>Winter</v>
      </c>
      <c r="P706">
        <f t="shared" si="150"/>
        <v>1.5177798868793889E-4</v>
      </c>
      <c r="Q706">
        <f t="shared" si="151"/>
        <v>1.1889656623365994E-4</v>
      </c>
      <c r="R706">
        <f t="shared" si="152"/>
        <v>1.2382127380824841E-4</v>
      </c>
      <c r="S706">
        <f t="shared" si="153"/>
        <v>7.7377400542239704E-5</v>
      </c>
    </row>
    <row r="707" spans="1:19" x14ac:dyDescent="0.25">
      <c r="A707">
        <v>705</v>
      </c>
      <c r="B707">
        <v>186205.7514176</v>
      </c>
      <c r="C707">
        <v>157941.75074239101</v>
      </c>
      <c r="D707">
        <v>213290.067946</v>
      </c>
      <c r="E707">
        <v>61478.569028099999</v>
      </c>
      <c r="F707">
        <f t="shared" ref="F707:F770" si="154">SUM(B707:E707)</f>
        <v>618916.13913409098</v>
      </c>
      <c r="G707">
        <f t="shared" ref="G707:G770" si="155">CEILING(A707/24,1)</f>
        <v>30</v>
      </c>
      <c r="H707" t="str">
        <f t="shared" si="143"/>
        <v>Day30</v>
      </c>
      <c r="I707">
        <f t="shared" ref="I707:I770" si="156">A707-(G707-1)*24-1</f>
        <v>8</v>
      </c>
      <c r="J707" t="str">
        <f t="shared" si="144"/>
        <v>Hour8</v>
      </c>
      <c r="K707">
        <f t="shared" si="145"/>
        <v>1</v>
      </c>
      <c r="L707" t="str">
        <f t="shared" si="146"/>
        <v>Winter</v>
      </c>
      <c r="M707">
        <f t="shared" si="147"/>
        <v>2761</v>
      </c>
      <c r="N707" t="e">
        <f t="shared" si="148"/>
        <v>#N/A</v>
      </c>
      <c r="O707" t="str">
        <f t="shared" si="149"/>
        <v>Winter</v>
      </c>
      <c r="P707">
        <f t="shared" si="150"/>
        <v>1.4127906907910996E-4</v>
      </c>
      <c r="Q707">
        <f t="shared" si="151"/>
        <v>1.1559782801152998E-4</v>
      </c>
      <c r="R707">
        <f t="shared" si="152"/>
        <v>1.2868687740567728E-4</v>
      </c>
      <c r="S707">
        <f t="shared" si="153"/>
        <v>8.6054686056471154E-5</v>
      </c>
    </row>
    <row r="708" spans="1:19" x14ac:dyDescent="0.25">
      <c r="A708">
        <v>706</v>
      </c>
      <c r="B708">
        <v>185733.68131389999</v>
      </c>
      <c r="C708">
        <v>164388.51936572601</v>
      </c>
      <c r="D708">
        <v>191645.45611900001</v>
      </c>
      <c r="E708">
        <v>60667.507075699999</v>
      </c>
      <c r="F708">
        <f t="shared" si="154"/>
        <v>602435.16387432592</v>
      </c>
      <c r="G708">
        <f t="shared" si="155"/>
        <v>30</v>
      </c>
      <c r="H708" t="str">
        <f t="shared" ref="H708:H771" si="157">CONCATENATE("Day",G708)</f>
        <v>Day30</v>
      </c>
      <c r="I708">
        <f t="shared" si="156"/>
        <v>9</v>
      </c>
      <c r="J708" t="str">
        <f t="shared" ref="J708:J771" si="158">CONCATENATE("Hour",I708)</f>
        <v>Hour9</v>
      </c>
      <c r="K708">
        <f t="shared" ref="K708:K771" si="159">MONTH(G708)</f>
        <v>1</v>
      </c>
      <c r="L708" t="str">
        <f t="shared" ref="L708:L771" si="160">IF(AND(K708&gt;=3,K708&lt;=5),"Spring",IF(AND(K708&gt;=6,K708&lt;=8),"Summer",IF(AND(K708&gt;=9,K708&lt;=10),"Fall","Winter")))</f>
        <v>Winter</v>
      </c>
      <c r="M708">
        <f t="shared" ref="M708:M771" si="161">COUNTIFS($L$3:$L$8762,L708,$N$3:$N$8762,"&gt;"&amp;N708+1)+1</f>
        <v>2761</v>
      </c>
      <c r="N708" t="e">
        <f t="shared" ref="N708:N771" si="162">IF(G708=G707,NA(),_xlfn.MAXIFS($F$3:$F$8762,$G$3:$G$8762,G708))</f>
        <v>#N/A</v>
      </c>
      <c r="O708" t="str">
        <f t="shared" ref="O708:O771" si="163">IF(G708=G707,O707,IF(AND(OR(L708="Winter",L708="Summer"),M708&lt;=5),CONCATENATE(L708," Peak ",M708),L708))</f>
        <v>Winter</v>
      </c>
      <c r="P708">
        <f t="shared" ref="P708:P771" si="164">D708/SUM($D$3:$D$8762)</f>
        <v>1.2694211171890391E-4</v>
      </c>
      <c r="Q708">
        <f t="shared" ref="Q708:Q771" si="165">B708/SUM($B$3:$B$8762)</f>
        <v>1.1530476360164226E-4</v>
      </c>
      <c r="R708">
        <f t="shared" ref="R708:R771" si="166">C708/SUM($C$3:$C$8762)</f>
        <v>1.3393953871653619E-4</v>
      </c>
      <c r="S708">
        <f t="shared" ref="S708:S771" si="167">E708/SUM($E$3:$E$8762)</f>
        <v>8.4919401309452579E-5</v>
      </c>
    </row>
    <row r="709" spans="1:19" x14ac:dyDescent="0.25">
      <c r="A709">
        <v>707</v>
      </c>
      <c r="B709">
        <v>178602.33147420001</v>
      </c>
      <c r="C709">
        <v>160078.098574626</v>
      </c>
      <c r="D709">
        <v>190681.32177800001</v>
      </c>
      <c r="E709">
        <v>64946.1064845</v>
      </c>
      <c r="F709">
        <f t="shared" si="154"/>
        <v>594307.85831132601</v>
      </c>
      <c r="G709">
        <f t="shared" si="155"/>
        <v>30</v>
      </c>
      <c r="H709" t="str">
        <f t="shared" si="157"/>
        <v>Day30</v>
      </c>
      <c r="I709">
        <f t="shared" si="156"/>
        <v>10</v>
      </c>
      <c r="J709" t="str">
        <f t="shared" si="158"/>
        <v>Hour10</v>
      </c>
      <c r="K709">
        <f t="shared" si="159"/>
        <v>1</v>
      </c>
      <c r="L709" t="str">
        <f t="shared" si="160"/>
        <v>Winter</v>
      </c>
      <c r="M709">
        <f t="shared" si="161"/>
        <v>2761</v>
      </c>
      <c r="N709" t="e">
        <f t="shared" si="162"/>
        <v>#N/A</v>
      </c>
      <c r="O709" t="str">
        <f t="shared" si="163"/>
        <v>Winter</v>
      </c>
      <c r="P709">
        <f t="shared" si="164"/>
        <v>1.2630348844180802E-4</v>
      </c>
      <c r="Q709">
        <f t="shared" si="165"/>
        <v>1.1087757192800328E-4</v>
      </c>
      <c r="R709">
        <f t="shared" si="166"/>
        <v>1.3042751868824173E-4</v>
      </c>
      <c r="S709">
        <f t="shared" si="167"/>
        <v>9.0908374942156971E-5</v>
      </c>
    </row>
    <row r="710" spans="1:19" x14ac:dyDescent="0.25">
      <c r="A710">
        <v>708</v>
      </c>
      <c r="B710">
        <v>178624.7869372</v>
      </c>
      <c r="C710">
        <v>161545.707025432</v>
      </c>
      <c r="D710">
        <v>175533.56662600001</v>
      </c>
      <c r="E710">
        <v>76742.555793699998</v>
      </c>
      <c r="F710">
        <f t="shared" si="154"/>
        <v>592446.61638233205</v>
      </c>
      <c r="G710">
        <f t="shared" si="155"/>
        <v>30</v>
      </c>
      <c r="H710" t="str">
        <f t="shared" si="157"/>
        <v>Day30</v>
      </c>
      <c r="I710">
        <f t="shared" si="156"/>
        <v>11</v>
      </c>
      <c r="J710" t="str">
        <f t="shared" si="158"/>
        <v>Hour11</v>
      </c>
      <c r="K710">
        <f t="shared" si="159"/>
        <v>1</v>
      </c>
      <c r="L710" t="str">
        <f t="shared" si="160"/>
        <v>Winter</v>
      </c>
      <c r="M710">
        <f t="shared" si="161"/>
        <v>2761</v>
      </c>
      <c r="N710" t="e">
        <f t="shared" si="162"/>
        <v>#N/A</v>
      </c>
      <c r="O710" t="str">
        <f t="shared" si="163"/>
        <v>Winter</v>
      </c>
      <c r="P710">
        <f t="shared" si="164"/>
        <v>1.1626991881936004E-4</v>
      </c>
      <c r="Q710">
        <f t="shared" si="165"/>
        <v>1.1089151243590934E-4</v>
      </c>
      <c r="R710">
        <f t="shared" si="166"/>
        <v>1.3162328831787214E-4</v>
      </c>
      <c r="S710">
        <f t="shared" si="167"/>
        <v>1.0742046619496886E-4</v>
      </c>
    </row>
    <row r="711" spans="1:19" x14ac:dyDescent="0.25">
      <c r="A711">
        <v>709</v>
      </c>
      <c r="B711">
        <v>178771.1281496</v>
      </c>
      <c r="C711">
        <v>162199.07977756899</v>
      </c>
      <c r="D711">
        <v>163145.77155199999</v>
      </c>
      <c r="E711">
        <v>85771.2449124001</v>
      </c>
      <c r="F711">
        <f t="shared" si="154"/>
        <v>589887.22439156915</v>
      </c>
      <c r="G711">
        <f t="shared" si="155"/>
        <v>30</v>
      </c>
      <c r="H711" t="str">
        <f t="shared" si="157"/>
        <v>Day30</v>
      </c>
      <c r="I711">
        <f t="shared" si="156"/>
        <v>12</v>
      </c>
      <c r="J711" t="str">
        <f t="shared" si="158"/>
        <v>Hour12</v>
      </c>
      <c r="K711">
        <f t="shared" si="159"/>
        <v>1</v>
      </c>
      <c r="L711" t="str">
        <f t="shared" si="160"/>
        <v>Winter</v>
      </c>
      <c r="M711">
        <f t="shared" si="161"/>
        <v>2761</v>
      </c>
      <c r="N711" t="e">
        <f t="shared" si="162"/>
        <v>#N/A</v>
      </c>
      <c r="O711" t="str">
        <f t="shared" si="163"/>
        <v>Winter</v>
      </c>
      <c r="P711">
        <f t="shared" si="164"/>
        <v>1.0806449147409519E-4</v>
      </c>
      <c r="Q711">
        <f t="shared" si="165"/>
        <v>1.1098236208031198E-4</v>
      </c>
      <c r="R711">
        <f t="shared" si="166"/>
        <v>1.3215563963637564E-4</v>
      </c>
      <c r="S711">
        <f t="shared" si="167"/>
        <v>1.2005838246227964E-4</v>
      </c>
    </row>
    <row r="712" spans="1:19" x14ac:dyDescent="0.25">
      <c r="A712">
        <v>710</v>
      </c>
      <c r="B712">
        <v>177869.48659429999</v>
      </c>
      <c r="C712">
        <v>162722.38121933999</v>
      </c>
      <c r="D712">
        <v>154047.68212899999</v>
      </c>
      <c r="E712">
        <v>88736.283194000003</v>
      </c>
      <c r="F712">
        <f t="shared" si="154"/>
        <v>583375.83313664002</v>
      </c>
      <c r="G712">
        <f t="shared" si="155"/>
        <v>30</v>
      </c>
      <c r="H712" t="str">
        <f t="shared" si="157"/>
        <v>Day30</v>
      </c>
      <c r="I712">
        <f t="shared" si="156"/>
        <v>13</v>
      </c>
      <c r="J712" t="str">
        <f t="shared" si="158"/>
        <v>Hour13</v>
      </c>
      <c r="K712">
        <f t="shared" si="159"/>
        <v>1</v>
      </c>
      <c r="L712" t="str">
        <f t="shared" si="160"/>
        <v>Winter</v>
      </c>
      <c r="M712">
        <f t="shared" si="161"/>
        <v>2761</v>
      </c>
      <c r="N712" t="e">
        <f t="shared" si="162"/>
        <v>#N/A</v>
      </c>
      <c r="O712" t="str">
        <f t="shared" si="163"/>
        <v>Winter</v>
      </c>
      <c r="P712">
        <f t="shared" si="164"/>
        <v>1.0203809926343978E-4</v>
      </c>
      <c r="Q712">
        <f t="shared" si="165"/>
        <v>1.1042261671990219E-4</v>
      </c>
      <c r="R712">
        <f t="shared" si="166"/>
        <v>1.3258201219566959E-4</v>
      </c>
      <c r="S712">
        <f t="shared" si="167"/>
        <v>1.2420869764531318E-4</v>
      </c>
    </row>
    <row r="713" spans="1:19" x14ac:dyDescent="0.25">
      <c r="A713">
        <v>711</v>
      </c>
      <c r="B713">
        <v>175482.27255739999</v>
      </c>
      <c r="C713">
        <v>160604.557081887</v>
      </c>
      <c r="D713">
        <v>149187.98314200001</v>
      </c>
      <c r="E713">
        <v>98898.064549100003</v>
      </c>
      <c r="F713">
        <f t="shared" si="154"/>
        <v>584172.87733038701</v>
      </c>
      <c r="G713">
        <f t="shared" si="155"/>
        <v>30</v>
      </c>
      <c r="H713" t="str">
        <f t="shared" si="157"/>
        <v>Day30</v>
      </c>
      <c r="I713">
        <f t="shared" si="156"/>
        <v>14</v>
      </c>
      <c r="J713" t="str">
        <f t="shared" si="158"/>
        <v>Hour14</v>
      </c>
      <c r="K713">
        <f t="shared" si="159"/>
        <v>1</v>
      </c>
      <c r="L713" t="str">
        <f t="shared" si="160"/>
        <v>Winter</v>
      </c>
      <c r="M713">
        <f t="shared" si="161"/>
        <v>2761</v>
      </c>
      <c r="N713" t="e">
        <f t="shared" si="162"/>
        <v>#N/A</v>
      </c>
      <c r="O713" t="str">
        <f t="shared" si="163"/>
        <v>Winter</v>
      </c>
      <c r="P713">
        <f t="shared" si="164"/>
        <v>9.8819131988030237E-5</v>
      </c>
      <c r="Q713">
        <f t="shared" si="165"/>
        <v>1.0894061761104871E-4</v>
      </c>
      <c r="R713">
        <f t="shared" si="166"/>
        <v>1.3085646354332045E-4</v>
      </c>
      <c r="S713">
        <f t="shared" si="167"/>
        <v>1.3843266085902979E-4</v>
      </c>
    </row>
    <row r="714" spans="1:19" x14ac:dyDescent="0.25">
      <c r="A714">
        <v>712</v>
      </c>
      <c r="B714">
        <v>173964.57434409999</v>
      </c>
      <c r="C714">
        <v>157466.36127612201</v>
      </c>
      <c r="D714">
        <v>148342.59218199999</v>
      </c>
      <c r="E714">
        <v>128075.2505366</v>
      </c>
      <c r="F714">
        <f t="shared" si="154"/>
        <v>607848.77833882195</v>
      </c>
      <c r="G714">
        <f t="shared" si="155"/>
        <v>30</v>
      </c>
      <c r="H714" t="str">
        <f t="shared" si="157"/>
        <v>Day30</v>
      </c>
      <c r="I714">
        <f t="shared" si="156"/>
        <v>15</v>
      </c>
      <c r="J714" t="str">
        <f t="shared" si="158"/>
        <v>Hour15</v>
      </c>
      <c r="K714">
        <f t="shared" si="159"/>
        <v>1</v>
      </c>
      <c r="L714" t="str">
        <f t="shared" si="160"/>
        <v>Winter</v>
      </c>
      <c r="M714">
        <f t="shared" si="161"/>
        <v>2761</v>
      </c>
      <c r="N714" t="e">
        <f t="shared" si="162"/>
        <v>#N/A</v>
      </c>
      <c r="O714" t="str">
        <f t="shared" si="163"/>
        <v>Winter</v>
      </c>
      <c r="P714">
        <f t="shared" si="164"/>
        <v>9.825916194823009E-5</v>
      </c>
      <c r="Q714">
        <f t="shared" si="165"/>
        <v>1.0799841998450496E-4</v>
      </c>
      <c r="R714">
        <f t="shared" si="166"/>
        <v>1.2829954229207907E-4</v>
      </c>
      <c r="S714">
        <f t="shared" si="167"/>
        <v>1.7927345497409703E-4</v>
      </c>
    </row>
    <row r="715" spans="1:19" x14ac:dyDescent="0.25">
      <c r="A715">
        <v>713</v>
      </c>
      <c r="B715">
        <v>172605.880034</v>
      </c>
      <c r="C715">
        <v>152972.86722869301</v>
      </c>
      <c r="D715">
        <v>160609.32148899999</v>
      </c>
      <c r="E715">
        <v>164405.52170720001</v>
      </c>
      <c r="F715">
        <f t="shared" si="154"/>
        <v>650593.59045889298</v>
      </c>
      <c r="G715">
        <f t="shared" si="155"/>
        <v>30</v>
      </c>
      <c r="H715" t="str">
        <f t="shared" si="157"/>
        <v>Day30</v>
      </c>
      <c r="I715">
        <f t="shared" si="156"/>
        <v>16</v>
      </c>
      <c r="J715" t="str">
        <f t="shared" si="158"/>
        <v>Hour16</v>
      </c>
      <c r="K715">
        <f t="shared" si="159"/>
        <v>1</v>
      </c>
      <c r="L715" t="str">
        <f t="shared" si="160"/>
        <v>Winter</v>
      </c>
      <c r="M715">
        <f t="shared" si="161"/>
        <v>2761</v>
      </c>
      <c r="N715" t="e">
        <f t="shared" si="162"/>
        <v>#N/A</v>
      </c>
      <c r="O715" t="str">
        <f t="shared" si="163"/>
        <v>Winter</v>
      </c>
      <c r="P715">
        <f t="shared" si="164"/>
        <v>1.0638439775422721E-4</v>
      </c>
      <c r="Q715">
        <f t="shared" si="165"/>
        <v>1.0715493308904949E-4</v>
      </c>
      <c r="R715">
        <f t="shared" si="166"/>
        <v>1.2463835888182426E-4</v>
      </c>
      <c r="S715">
        <f t="shared" si="167"/>
        <v>2.3012678694581991E-4</v>
      </c>
    </row>
    <row r="716" spans="1:19" x14ac:dyDescent="0.25">
      <c r="A716">
        <v>714</v>
      </c>
      <c r="B716">
        <v>175410.4085848</v>
      </c>
      <c r="C716">
        <v>150338.699664391</v>
      </c>
      <c r="D716">
        <v>190010.49933399999</v>
      </c>
      <c r="E716">
        <v>193651.25849169999</v>
      </c>
      <c r="F716">
        <f t="shared" si="154"/>
        <v>709410.86607489095</v>
      </c>
      <c r="G716">
        <f t="shared" si="155"/>
        <v>30</v>
      </c>
      <c r="H716" t="str">
        <f t="shared" si="157"/>
        <v>Day30</v>
      </c>
      <c r="I716">
        <f t="shared" si="156"/>
        <v>17</v>
      </c>
      <c r="J716" t="str">
        <f t="shared" si="158"/>
        <v>Hour17</v>
      </c>
      <c r="K716">
        <f t="shared" si="159"/>
        <v>1</v>
      </c>
      <c r="L716" t="str">
        <f t="shared" si="160"/>
        <v>Winter</v>
      </c>
      <c r="M716">
        <f t="shared" si="161"/>
        <v>2761</v>
      </c>
      <c r="N716" t="e">
        <f t="shared" si="162"/>
        <v>#N/A</v>
      </c>
      <c r="O716" t="str">
        <f t="shared" si="163"/>
        <v>Winter</v>
      </c>
      <c r="P716">
        <f t="shared" si="164"/>
        <v>1.2585914909062131E-4</v>
      </c>
      <c r="Q716">
        <f t="shared" si="165"/>
        <v>1.0889600395609126E-4</v>
      </c>
      <c r="R716">
        <f t="shared" si="166"/>
        <v>1.224921068818307E-4</v>
      </c>
      <c r="S716">
        <f t="shared" si="167"/>
        <v>2.7106353510484123E-4</v>
      </c>
    </row>
    <row r="717" spans="1:19" x14ac:dyDescent="0.25">
      <c r="A717">
        <v>715</v>
      </c>
      <c r="B717">
        <v>180792.49313300001</v>
      </c>
      <c r="C717">
        <v>153652.47017505599</v>
      </c>
      <c r="D717">
        <v>204931.86819199999</v>
      </c>
      <c r="E717">
        <v>161750.73765299999</v>
      </c>
      <c r="F717">
        <f t="shared" si="154"/>
        <v>701127.56915305601</v>
      </c>
      <c r="G717">
        <f t="shared" si="155"/>
        <v>30</v>
      </c>
      <c r="H717" t="str">
        <f t="shared" si="157"/>
        <v>Day30</v>
      </c>
      <c r="I717">
        <f t="shared" si="156"/>
        <v>18</v>
      </c>
      <c r="J717" t="str">
        <f t="shared" si="158"/>
        <v>Hour18</v>
      </c>
      <c r="K717">
        <f t="shared" si="159"/>
        <v>1</v>
      </c>
      <c r="L717" t="str">
        <f t="shared" si="160"/>
        <v>Winter</v>
      </c>
      <c r="M717">
        <f t="shared" si="161"/>
        <v>2761</v>
      </c>
      <c r="N717" t="e">
        <f t="shared" si="162"/>
        <v>#N/A</v>
      </c>
      <c r="O717" t="str">
        <f t="shared" si="163"/>
        <v>Winter</v>
      </c>
      <c r="P717">
        <f t="shared" si="164"/>
        <v>1.3574276496615273E-4</v>
      </c>
      <c r="Q717">
        <f t="shared" si="165"/>
        <v>1.1223723954741861E-4</v>
      </c>
      <c r="R717">
        <f t="shared" si="166"/>
        <v>1.2519208188813559E-4</v>
      </c>
      <c r="S717">
        <f t="shared" si="167"/>
        <v>2.2641075041563509E-4</v>
      </c>
    </row>
    <row r="718" spans="1:19" x14ac:dyDescent="0.25">
      <c r="A718">
        <v>716</v>
      </c>
      <c r="B718">
        <v>182666.5148605</v>
      </c>
      <c r="C718">
        <v>156784.65975306401</v>
      </c>
      <c r="D718">
        <v>202779.58921999999</v>
      </c>
      <c r="E718">
        <v>101033.72994980001</v>
      </c>
      <c r="F718">
        <f t="shared" si="154"/>
        <v>643264.49378336407</v>
      </c>
      <c r="G718">
        <f t="shared" si="155"/>
        <v>30</v>
      </c>
      <c r="H718" t="str">
        <f t="shared" si="157"/>
        <v>Day30</v>
      </c>
      <c r="I718">
        <f t="shared" si="156"/>
        <v>19</v>
      </c>
      <c r="J718" t="str">
        <f t="shared" si="158"/>
        <v>Hour19</v>
      </c>
      <c r="K718">
        <f t="shared" si="159"/>
        <v>1</v>
      </c>
      <c r="L718" t="str">
        <f t="shared" si="160"/>
        <v>Winter</v>
      </c>
      <c r="M718">
        <f t="shared" si="161"/>
        <v>2761</v>
      </c>
      <c r="N718" t="e">
        <f t="shared" si="162"/>
        <v>#N/A</v>
      </c>
      <c r="O718" t="str">
        <f t="shared" si="163"/>
        <v>Winter</v>
      </c>
      <c r="P718">
        <f t="shared" si="164"/>
        <v>1.3431713848250564E-4</v>
      </c>
      <c r="Q718">
        <f t="shared" si="165"/>
        <v>1.1340064529453527E-4</v>
      </c>
      <c r="R718">
        <f t="shared" si="166"/>
        <v>1.2774410941943657E-4</v>
      </c>
      <c r="S718">
        <f t="shared" si="167"/>
        <v>1.4142206055528663E-4</v>
      </c>
    </row>
    <row r="719" spans="1:19" x14ac:dyDescent="0.25">
      <c r="A719">
        <v>717</v>
      </c>
      <c r="B719">
        <v>178763.48701780001</v>
      </c>
      <c r="C719">
        <v>156712.20670956001</v>
      </c>
      <c r="D719">
        <v>194485.146228</v>
      </c>
      <c r="E719">
        <v>76758.372716700003</v>
      </c>
      <c r="F719">
        <f t="shared" si="154"/>
        <v>606719.21267205989</v>
      </c>
      <c r="G719">
        <f t="shared" si="155"/>
        <v>30</v>
      </c>
      <c r="H719" t="str">
        <f t="shared" si="157"/>
        <v>Day30</v>
      </c>
      <c r="I719">
        <f t="shared" si="156"/>
        <v>20</v>
      </c>
      <c r="J719" t="str">
        <f t="shared" si="158"/>
        <v>Hour20</v>
      </c>
      <c r="K719">
        <f t="shared" si="159"/>
        <v>1</v>
      </c>
      <c r="L719" t="str">
        <f t="shared" si="160"/>
        <v>Winter</v>
      </c>
      <c r="M719">
        <f t="shared" si="161"/>
        <v>2761</v>
      </c>
      <c r="N719" t="e">
        <f t="shared" si="162"/>
        <v>#N/A</v>
      </c>
      <c r="O719" t="str">
        <f t="shared" si="163"/>
        <v>Winter</v>
      </c>
      <c r="P719">
        <f t="shared" si="164"/>
        <v>1.2882306557173052E-4</v>
      </c>
      <c r="Q719">
        <f t="shared" si="165"/>
        <v>1.1097761841244509E-4</v>
      </c>
      <c r="R719">
        <f t="shared" si="166"/>
        <v>1.2768507654254847E-4</v>
      </c>
      <c r="S719">
        <f t="shared" si="167"/>
        <v>1.0744260594813265E-4</v>
      </c>
    </row>
    <row r="720" spans="1:19" x14ac:dyDescent="0.25">
      <c r="A720">
        <v>718</v>
      </c>
      <c r="B720">
        <v>163136.039796</v>
      </c>
      <c r="C720">
        <v>155895.945141662</v>
      </c>
      <c r="D720">
        <v>184825.251739</v>
      </c>
      <c r="E720">
        <v>61603.478607199999</v>
      </c>
      <c r="F720">
        <f t="shared" si="154"/>
        <v>565460.71528386197</v>
      </c>
      <c r="G720">
        <f t="shared" si="155"/>
        <v>30</v>
      </c>
      <c r="H720" t="str">
        <f t="shared" si="157"/>
        <v>Day30</v>
      </c>
      <c r="I720">
        <f t="shared" si="156"/>
        <v>21</v>
      </c>
      <c r="J720" t="str">
        <f t="shared" si="158"/>
        <v>Hour21</v>
      </c>
      <c r="K720">
        <f t="shared" si="159"/>
        <v>1</v>
      </c>
      <c r="L720" t="str">
        <f t="shared" si="160"/>
        <v>Winter</v>
      </c>
      <c r="M720">
        <f t="shared" si="161"/>
        <v>2761</v>
      </c>
      <c r="N720" t="e">
        <f t="shared" si="162"/>
        <v>#N/A</v>
      </c>
      <c r="O720" t="str">
        <f t="shared" si="163"/>
        <v>Winter</v>
      </c>
      <c r="P720">
        <f t="shared" si="164"/>
        <v>1.2242454493759642E-4</v>
      </c>
      <c r="Q720">
        <f t="shared" si="165"/>
        <v>1.0127599028091923E-4</v>
      </c>
      <c r="R720">
        <f t="shared" si="166"/>
        <v>1.270200076052642E-4</v>
      </c>
      <c r="S720">
        <f t="shared" si="167"/>
        <v>8.6229528359810768E-5</v>
      </c>
    </row>
    <row r="721" spans="1:19" x14ac:dyDescent="0.25">
      <c r="A721">
        <v>719</v>
      </c>
      <c r="B721">
        <v>152258.33346930001</v>
      </c>
      <c r="C721">
        <v>150464.530883837</v>
      </c>
      <c r="D721">
        <v>169665.36285800001</v>
      </c>
      <c r="E721">
        <v>44907.686290400001</v>
      </c>
      <c r="F721">
        <f t="shared" si="154"/>
        <v>517295.91350153694</v>
      </c>
      <c r="G721">
        <f t="shared" si="155"/>
        <v>30</v>
      </c>
      <c r="H721" t="str">
        <f t="shared" si="157"/>
        <v>Day30</v>
      </c>
      <c r="I721">
        <f t="shared" si="156"/>
        <v>22</v>
      </c>
      <c r="J721" t="str">
        <f t="shared" si="158"/>
        <v>Hour22</v>
      </c>
      <c r="K721">
        <f t="shared" si="159"/>
        <v>1</v>
      </c>
      <c r="L721" t="str">
        <f t="shared" si="160"/>
        <v>Winter</v>
      </c>
      <c r="M721">
        <f t="shared" si="161"/>
        <v>2761</v>
      </c>
      <c r="N721" t="e">
        <f t="shared" si="162"/>
        <v>#N/A</v>
      </c>
      <c r="O721" t="str">
        <f t="shared" si="163"/>
        <v>Winter</v>
      </c>
      <c r="P721">
        <f t="shared" si="164"/>
        <v>1.1238293817608197E-4</v>
      </c>
      <c r="Q721">
        <f t="shared" si="165"/>
        <v>9.4523034394536525E-5</v>
      </c>
      <c r="R721">
        <f t="shared" si="166"/>
        <v>1.2259463092398256E-4</v>
      </c>
      <c r="S721">
        <f t="shared" si="167"/>
        <v>6.2859577025556855E-5</v>
      </c>
    </row>
    <row r="722" spans="1:19" x14ac:dyDescent="0.25">
      <c r="A722">
        <v>720</v>
      </c>
      <c r="B722">
        <v>145449.88871273</v>
      </c>
      <c r="C722">
        <v>143991.48640231899</v>
      </c>
      <c r="D722">
        <v>155983.6804633</v>
      </c>
      <c r="E722">
        <v>34327.318777699998</v>
      </c>
      <c r="F722">
        <f t="shared" si="154"/>
        <v>479752.37435604894</v>
      </c>
      <c r="G722">
        <f t="shared" si="155"/>
        <v>30</v>
      </c>
      <c r="H722" t="str">
        <f t="shared" si="157"/>
        <v>Day30</v>
      </c>
      <c r="I722">
        <f t="shared" si="156"/>
        <v>23</v>
      </c>
      <c r="J722" t="str">
        <f t="shared" si="158"/>
        <v>Hour23</v>
      </c>
      <c r="K722">
        <f t="shared" si="159"/>
        <v>1</v>
      </c>
      <c r="L722" t="str">
        <f t="shared" si="160"/>
        <v>Winter</v>
      </c>
      <c r="M722">
        <f t="shared" si="161"/>
        <v>2761</v>
      </c>
      <c r="N722" t="e">
        <f t="shared" si="162"/>
        <v>#N/A</v>
      </c>
      <c r="O722" t="str">
        <f t="shared" si="163"/>
        <v>Winter</v>
      </c>
      <c r="P722">
        <f t="shared" si="164"/>
        <v>1.0332046578450001E-4</v>
      </c>
      <c r="Q722">
        <f t="shared" si="165"/>
        <v>9.0296304446593604E-5</v>
      </c>
      <c r="R722">
        <f t="shared" si="166"/>
        <v>1.1732056071949781E-4</v>
      </c>
      <c r="S722">
        <f t="shared" si="167"/>
        <v>4.804969743562483E-5</v>
      </c>
    </row>
    <row r="723" spans="1:19" x14ac:dyDescent="0.25">
      <c r="A723">
        <v>721</v>
      </c>
      <c r="B723">
        <v>140840.36059990001</v>
      </c>
      <c r="C723">
        <v>136989.08522951999</v>
      </c>
      <c r="D723">
        <v>151285.75013309999</v>
      </c>
      <c r="E723">
        <v>24581.907698300001</v>
      </c>
      <c r="F723">
        <f t="shared" si="154"/>
        <v>453697.10366081999</v>
      </c>
      <c r="G723">
        <f t="shared" si="155"/>
        <v>31</v>
      </c>
      <c r="H723" t="str">
        <f t="shared" si="157"/>
        <v>Day31</v>
      </c>
      <c r="I723">
        <f t="shared" si="156"/>
        <v>0</v>
      </c>
      <c r="J723" t="str">
        <f t="shared" si="158"/>
        <v>Hour0</v>
      </c>
      <c r="K723">
        <f t="shared" si="159"/>
        <v>1</v>
      </c>
      <c r="L723" t="str">
        <f t="shared" si="160"/>
        <v>Winter</v>
      </c>
      <c r="M723">
        <f t="shared" si="161"/>
        <v>80</v>
      </c>
      <c r="N723">
        <f t="shared" si="162"/>
        <v>688404.16502050601</v>
      </c>
      <c r="O723" t="str">
        <f t="shared" si="163"/>
        <v>Winter</v>
      </c>
      <c r="P723">
        <f t="shared" si="164"/>
        <v>1.0020865082733468E-4</v>
      </c>
      <c r="Q723">
        <f t="shared" si="165"/>
        <v>8.7434677273723869E-5</v>
      </c>
      <c r="R723">
        <f t="shared" si="166"/>
        <v>1.1161518429411481E-4</v>
      </c>
      <c r="S723">
        <f t="shared" si="167"/>
        <v>3.4408548915305394E-5</v>
      </c>
    </row>
    <row r="724" spans="1:19" x14ac:dyDescent="0.25">
      <c r="A724">
        <v>722</v>
      </c>
      <c r="B724">
        <v>135254.71985299999</v>
      </c>
      <c r="C724">
        <v>132838.66036765801</v>
      </c>
      <c r="D724">
        <v>151972.00425900001</v>
      </c>
      <c r="E724">
        <v>19154.533661599999</v>
      </c>
      <c r="F724">
        <f t="shared" si="154"/>
        <v>439219.91814125807</v>
      </c>
      <c r="G724">
        <f t="shared" si="155"/>
        <v>31</v>
      </c>
      <c r="H724" t="str">
        <f t="shared" si="157"/>
        <v>Day31</v>
      </c>
      <c r="I724">
        <f t="shared" si="156"/>
        <v>1</v>
      </c>
      <c r="J724" t="str">
        <f t="shared" si="158"/>
        <v>Hour1</v>
      </c>
      <c r="K724">
        <f t="shared" si="159"/>
        <v>1</v>
      </c>
      <c r="L724" t="str">
        <f t="shared" si="160"/>
        <v>Winter</v>
      </c>
      <c r="M724">
        <f t="shared" si="161"/>
        <v>2761</v>
      </c>
      <c r="N724" t="e">
        <f t="shared" si="162"/>
        <v>#N/A</v>
      </c>
      <c r="O724" t="str">
        <f t="shared" si="163"/>
        <v>Winter</v>
      </c>
      <c r="P724">
        <f t="shared" si="164"/>
        <v>1.0066321181553502E-4</v>
      </c>
      <c r="Q724">
        <f t="shared" si="165"/>
        <v>8.3967072575809502E-5</v>
      </c>
      <c r="R724">
        <f t="shared" si="166"/>
        <v>1.0823352483504591E-4</v>
      </c>
      <c r="S724">
        <f t="shared" si="167"/>
        <v>2.6811576893627623E-5</v>
      </c>
    </row>
    <row r="725" spans="1:19" x14ac:dyDescent="0.25">
      <c r="A725">
        <v>723</v>
      </c>
      <c r="B725">
        <v>132598.3973056</v>
      </c>
      <c r="C725">
        <v>132557.45291309099</v>
      </c>
      <c r="D725">
        <v>153275.16870050001</v>
      </c>
      <c r="E725">
        <v>15376.143277900001</v>
      </c>
      <c r="F725">
        <f t="shared" si="154"/>
        <v>433807.16219709098</v>
      </c>
      <c r="G725">
        <f t="shared" si="155"/>
        <v>31</v>
      </c>
      <c r="H725" t="str">
        <f t="shared" si="157"/>
        <v>Day31</v>
      </c>
      <c r="I725">
        <f t="shared" si="156"/>
        <v>2</v>
      </c>
      <c r="J725" t="str">
        <f t="shared" si="158"/>
        <v>Hour2</v>
      </c>
      <c r="K725">
        <f t="shared" si="159"/>
        <v>1</v>
      </c>
      <c r="L725" t="str">
        <f t="shared" si="160"/>
        <v>Winter</v>
      </c>
      <c r="M725">
        <f t="shared" si="161"/>
        <v>2761</v>
      </c>
      <c r="N725" t="e">
        <f t="shared" si="162"/>
        <v>#N/A</v>
      </c>
      <c r="O725" t="str">
        <f t="shared" si="163"/>
        <v>Winter</v>
      </c>
      <c r="P725">
        <f t="shared" si="164"/>
        <v>1.0152640184086115E-4</v>
      </c>
      <c r="Q725">
        <f t="shared" si="165"/>
        <v>8.2318009028417547E-5</v>
      </c>
      <c r="R725">
        <f t="shared" si="166"/>
        <v>1.0800440423165048E-4</v>
      </c>
      <c r="S725">
        <f t="shared" si="167"/>
        <v>2.1522771324332779E-5</v>
      </c>
    </row>
    <row r="726" spans="1:19" x14ac:dyDescent="0.25">
      <c r="A726">
        <v>724</v>
      </c>
      <c r="B726">
        <v>132499.93306929999</v>
      </c>
      <c r="C726">
        <v>130014.658016929</v>
      </c>
      <c r="D726">
        <v>160418.03162709999</v>
      </c>
      <c r="E726">
        <v>15402.239572300001</v>
      </c>
      <c r="F726">
        <f t="shared" si="154"/>
        <v>438334.86228562891</v>
      </c>
      <c r="G726">
        <f t="shared" si="155"/>
        <v>31</v>
      </c>
      <c r="H726" t="str">
        <f t="shared" si="157"/>
        <v>Day31</v>
      </c>
      <c r="I726">
        <f t="shared" si="156"/>
        <v>3</v>
      </c>
      <c r="J726" t="str">
        <f t="shared" si="158"/>
        <v>Hour3</v>
      </c>
      <c r="K726">
        <f t="shared" si="159"/>
        <v>1</v>
      </c>
      <c r="L726" t="str">
        <f t="shared" si="160"/>
        <v>Winter</v>
      </c>
      <c r="M726">
        <f t="shared" si="161"/>
        <v>2761</v>
      </c>
      <c r="N726" t="e">
        <f t="shared" si="162"/>
        <v>#N/A</v>
      </c>
      <c r="O726" t="str">
        <f t="shared" si="163"/>
        <v>Winter</v>
      </c>
      <c r="P726">
        <f t="shared" si="164"/>
        <v>1.0625769118099686E-4</v>
      </c>
      <c r="Q726">
        <f t="shared" si="165"/>
        <v>8.2256881744397365E-5</v>
      </c>
      <c r="R726">
        <f t="shared" si="166"/>
        <v>1.0593260033222495E-4</v>
      </c>
      <c r="S726">
        <f t="shared" si="167"/>
        <v>2.1559299637488583E-5</v>
      </c>
    </row>
    <row r="727" spans="1:19" x14ac:dyDescent="0.25">
      <c r="A727">
        <v>725</v>
      </c>
      <c r="B727">
        <v>136502.90118789999</v>
      </c>
      <c r="C727">
        <v>130107.946167658</v>
      </c>
      <c r="D727">
        <v>174440.95629619999</v>
      </c>
      <c r="E727">
        <v>14410.638989900001</v>
      </c>
      <c r="F727">
        <f t="shared" si="154"/>
        <v>455462.44264165795</v>
      </c>
      <c r="G727">
        <f t="shared" si="155"/>
        <v>31</v>
      </c>
      <c r="H727" t="str">
        <f t="shared" si="157"/>
        <v>Day31</v>
      </c>
      <c r="I727">
        <f t="shared" si="156"/>
        <v>4</v>
      </c>
      <c r="J727" t="str">
        <f t="shared" si="158"/>
        <v>Hour4</v>
      </c>
      <c r="K727">
        <f t="shared" si="159"/>
        <v>1</v>
      </c>
      <c r="L727" t="str">
        <f t="shared" si="160"/>
        <v>Winter</v>
      </c>
      <c r="M727">
        <f t="shared" si="161"/>
        <v>2761</v>
      </c>
      <c r="N727" t="e">
        <f t="shared" si="162"/>
        <v>#N/A</v>
      </c>
      <c r="O727" t="str">
        <f t="shared" si="163"/>
        <v>Winter</v>
      </c>
      <c r="P727">
        <f t="shared" si="164"/>
        <v>1.1554619562049338E-4</v>
      </c>
      <c r="Q727">
        <f t="shared" si="165"/>
        <v>8.4741952246176843E-5</v>
      </c>
      <c r="R727">
        <f t="shared" si="166"/>
        <v>1.060086091187544E-4</v>
      </c>
      <c r="S727">
        <f t="shared" si="167"/>
        <v>2.0171305769693071E-5</v>
      </c>
    </row>
    <row r="728" spans="1:19" x14ac:dyDescent="0.25">
      <c r="A728">
        <v>726</v>
      </c>
      <c r="B728">
        <v>151589.099024</v>
      </c>
      <c r="C728">
        <v>137616.00646127999</v>
      </c>
      <c r="D728">
        <v>189747.7578055</v>
      </c>
      <c r="E728">
        <v>21259.089254400002</v>
      </c>
      <c r="F728">
        <f t="shared" si="154"/>
        <v>500211.95254517999</v>
      </c>
      <c r="G728">
        <f t="shared" si="155"/>
        <v>31</v>
      </c>
      <c r="H728" t="str">
        <f t="shared" si="157"/>
        <v>Day31</v>
      </c>
      <c r="I728">
        <f t="shared" si="156"/>
        <v>5</v>
      </c>
      <c r="J728" t="str">
        <f t="shared" si="158"/>
        <v>Hour5</v>
      </c>
      <c r="K728">
        <f t="shared" si="159"/>
        <v>1</v>
      </c>
      <c r="L728" t="str">
        <f t="shared" si="160"/>
        <v>Winter</v>
      </c>
      <c r="M728">
        <f t="shared" si="161"/>
        <v>2761</v>
      </c>
      <c r="N728" t="e">
        <f t="shared" si="162"/>
        <v>#N/A</v>
      </c>
      <c r="O728" t="str">
        <f t="shared" si="163"/>
        <v>Winter</v>
      </c>
      <c r="P728">
        <f t="shared" si="164"/>
        <v>1.2568511436452097E-4</v>
      </c>
      <c r="Q728">
        <f t="shared" si="165"/>
        <v>9.4107568987489651E-5</v>
      </c>
      <c r="R728">
        <f t="shared" si="166"/>
        <v>1.1212598359395353E-4</v>
      </c>
      <c r="S728">
        <f t="shared" si="167"/>
        <v>2.9757430606390788E-5</v>
      </c>
    </row>
    <row r="729" spans="1:19" x14ac:dyDescent="0.25">
      <c r="A729">
        <v>727</v>
      </c>
      <c r="B729">
        <v>165962.33363889999</v>
      </c>
      <c r="C729">
        <v>140147.14325500801</v>
      </c>
      <c r="D729">
        <v>215486.74546860001</v>
      </c>
      <c r="E729">
        <v>34961.631946200003</v>
      </c>
      <c r="F729">
        <f t="shared" si="154"/>
        <v>556557.85430870799</v>
      </c>
      <c r="G729">
        <f t="shared" si="155"/>
        <v>31</v>
      </c>
      <c r="H729" t="str">
        <f t="shared" si="157"/>
        <v>Day31</v>
      </c>
      <c r="I729">
        <f t="shared" si="156"/>
        <v>6</v>
      </c>
      <c r="J729" t="str">
        <f t="shared" si="158"/>
        <v>Hour6</v>
      </c>
      <c r="K729">
        <f t="shared" si="159"/>
        <v>1</v>
      </c>
      <c r="L729" t="str">
        <f t="shared" si="160"/>
        <v>Winter</v>
      </c>
      <c r="M729">
        <f t="shared" si="161"/>
        <v>2761</v>
      </c>
      <c r="N729" t="e">
        <f t="shared" si="162"/>
        <v>#N/A</v>
      </c>
      <c r="O729" t="str">
        <f t="shared" si="163"/>
        <v>Winter</v>
      </c>
      <c r="P729">
        <f t="shared" si="164"/>
        <v>1.427341042734281E-4</v>
      </c>
      <c r="Q729">
        <f t="shared" si="165"/>
        <v>1.0303057319296305E-4</v>
      </c>
      <c r="R729">
        <f t="shared" si="166"/>
        <v>1.1418828877127643E-4</v>
      </c>
      <c r="S729">
        <f t="shared" si="167"/>
        <v>4.8937577902585665E-5</v>
      </c>
    </row>
    <row r="730" spans="1:19" x14ac:dyDescent="0.25">
      <c r="A730">
        <v>728</v>
      </c>
      <c r="B730">
        <v>179651.2779632</v>
      </c>
      <c r="C730">
        <v>151260.155706558</v>
      </c>
      <c r="D730">
        <v>202238.60306769999</v>
      </c>
      <c r="E730">
        <v>55675.785934300002</v>
      </c>
      <c r="F730">
        <f t="shared" si="154"/>
        <v>588825.82267175813</v>
      </c>
      <c r="G730">
        <f t="shared" si="155"/>
        <v>31</v>
      </c>
      <c r="H730" t="str">
        <f t="shared" si="157"/>
        <v>Day31</v>
      </c>
      <c r="I730">
        <f t="shared" si="156"/>
        <v>7</v>
      </c>
      <c r="J730" t="str">
        <f t="shared" si="158"/>
        <v>Hour7</v>
      </c>
      <c r="K730">
        <f t="shared" si="159"/>
        <v>1</v>
      </c>
      <c r="L730" t="str">
        <f t="shared" si="160"/>
        <v>Winter</v>
      </c>
      <c r="M730">
        <f t="shared" si="161"/>
        <v>2761</v>
      </c>
      <c r="N730" t="e">
        <f t="shared" si="162"/>
        <v>#N/A</v>
      </c>
      <c r="O730" t="str">
        <f t="shared" si="163"/>
        <v>Winter</v>
      </c>
      <c r="P730">
        <f t="shared" si="164"/>
        <v>1.3395880009048553E-4</v>
      </c>
      <c r="Q730">
        <f t="shared" si="165"/>
        <v>1.1152876521771419E-4</v>
      </c>
      <c r="R730">
        <f t="shared" si="166"/>
        <v>1.2324288557192178E-4</v>
      </c>
      <c r="S730">
        <f t="shared" si="167"/>
        <v>7.7932234846480951E-5</v>
      </c>
    </row>
    <row r="731" spans="1:19" x14ac:dyDescent="0.25">
      <c r="A731">
        <v>729</v>
      </c>
      <c r="B731">
        <v>176551.57396179999</v>
      </c>
      <c r="C731">
        <v>157130.78060571701</v>
      </c>
      <c r="D731">
        <v>188063.13727000001</v>
      </c>
      <c r="E731">
        <v>61798.8427218</v>
      </c>
      <c r="F731">
        <f t="shared" si="154"/>
        <v>583544.33455931698</v>
      </c>
      <c r="G731">
        <f t="shared" si="155"/>
        <v>31</v>
      </c>
      <c r="H731" t="str">
        <f t="shared" si="157"/>
        <v>Day31</v>
      </c>
      <c r="I731">
        <f t="shared" si="156"/>
        <v>8</v>
      </c>
      <c r="J731" t="str">
        <f t="shared" si="158"/>
        <v>Hour8</v>
      </c>
      <c r="K731">
        <f t="shared" si="159"/>
        <v>1</v>
      </c>
      <c r="L731" t="str">
        <f t="shared" si="160"/>
        <v>Winter</v>
      </c>
      <c r="M731">
        <f t="shared" si="161"/>
        <v>2761</v>
      </c>
      <c r="N731" t="e">
        <f t="shared" si="162"/>
        <v>#N/A</v>
      </c>
      <c r="O731" t="str">
        <f t="shared" si="163"/>
        <v>Winter</v>
      </c>
      <c r="P731">
        <f t="shared" si="164"/>
        <v>1.2456925546260882E-4</v>
      </c>
      <c r="Q731">
        <f t="shared" si="165"/>
        <v>1.0960444737407845E-4</v>
      </c>
      <c r="R731">
        <f t="shared" si="166"/>
        <v>1.280261197904977E-4</v>
      </c>
      <c r="S731">
        <f t="shared" si="167"/>
        <v>8.6502989466898667E-5</v>
      </c>
    </row>
    <row r="732" spans="1:19" x14ac:dyDescent="0.25">
      <c r="A732">
        <v>730</v>
      </c>
      <c r="B732">
        <v>179221.78292649999</v>
      </c>
      <c r="C732">
        <v>164250.15062059599</v>
      </c>
      <c r="D732">
        <v>167366.85074699999</v>
      </c>
      <c r="E732">
        <v>61116.592801300001</v>
      </c>
      <c r="F732">
        <f t="shared" si="154"/>
        <v>571955.37709539593</v>
      </c>
      <c r="G732">
        <f t="shared" si="155"/>
        <v>31</v>
      </c>
      <c r="H732" t="str">
        <f t="shared" si="157"/>
        <v>Day31</v>
      </c>
      <c r="I732">
        <f t="shared" si="156"/>
        <v>9</v>
      </c>
      <c r="J732" t="str">
        <f t="shared" si="158"/>
        <v>Hour9</v>
      </c>
      <c r="K732">
        <f t="shared" si="159"/>
        <v>1</v>
      </c>
      <c r="L732" t="str">
        <f t="shared" si="160"/>
        <v>Winter</v>
      </c>
      <c r="M732">
        <f t="shared" si="161"/>
        <v>2761</v>
      </c>
      <c r="N732" t="e">
        <f t="shared" si="162"/>
        <v>#N/A</v>
      </c>
      <c r="O732" t="str">
        <f t="shared" si="163"/>
        <v>Winter</v>
      </c>
      <c r="P732">
        <f t="shared" si="164"/>
        <v>1.1086044979002474E-4</v>
      </c>
      <c r="Q732">
        <f t="shared" si="165"/>
        <v>1.1126213170609452E-4</v>
      </c>
      <c r="R732">
        <f t="shared" si="166"/>
        <v>1.3382679942082986E-4</v>
      </c>
      <c r="S732">
        <f t="shared" si="167"/>
        <v>8.55480094852754E-5</v>
      </c>
    </row>
    <row r="733" spans="1:19" x14ac:dyDescent="0.25">
      <c r="A733">
        <v>731</v>
      </c>
      <c r="B733">
        <v>174123.17193899999</v>
      </c>
      <c r="C733">
        <v>160428.71905100401</v>
      </c>
      <c r="D733">
        <v>167134.783563</v>
      </c>
      <c r="E733">
        <v>65475.630909400003</v>
      </c>
      <c r="F733">
        <f t="shared" si="154"/>
        <v>567162.30546240392</v>
      </c>
      <c r="G733">
        <f t="shared" si="155"/>
        <v>31</v>
      </c>
      <c r="H733" t="str">
        <f t="shared" si="157"/>
        <v>Day31</v>
      </c>
      <c r="I733">
        <f t="shared" si="156"/>
        <v>10</v>
      </c>
      <c r="J733" t="str">
        <f t="shared" si="158"/>
        <v>Hour10</v>
      </c>
      <c r="K733">
        <f t="shared" si="159"/>
        <v>1</v>
      </c>
      <c r="L733" t="str">
        <f t="shared" si="160"/>
        <v>Winter</v>
      </c>
      <c r="M733">
        <f t="shared" si="161"/>
        <v>2761</v>
      </c>
      <c r="N733" t="e">
        <f t="shared" si="162"/>
        <v>#N/A</v>
      </c>
      <c r="O733" t="str">
        <f t="shared" si="163"/>
        <v>Winter</v>
      </c>
      <c r="P733">
        <f t="shared" si="164"/>
        <v>1.1070673313535319E-4</v>
      </c>
      <c r="Q733">
        <f t="shared" si="165"/>
        <v>1.0809687847656934E-4</v>
      </c>
      <c r="R733">
        <f t="shared" si="166"/>
        <v>1.3071319523701679E-4</v>
      </c>
      <c r="S733">
        <f t="shared" si="167"/>
        <v>9.164957726459839E-5</v>
      </c>
    </row>
    <row r="734" spans="1:19" x14ac:dyDescent="0.25">
      <c r="A734">
        <v>732</v>
      </c>
      <c r="B734">
        <v>174269.84837210001</v>
      </c>
      <c r="C734">
        <v>161181.55552471601</v>
      </c>
      <c r="D734">
        <v>156365.21289200001</v>
      </c>
      <c r="E734">
        <v>76985.324447399995</v>
      </c>
      <c r="F734">
        <f t="shared" si="154"/>
        <v>568801.94123621611</v>
      </c>
      <c r="G734">
        <f t="shared" si="155"/>
        <v>31</v>
      </c>
      <c r="H734" t="str">
        <f t="shared" si="157"/>
        <v>Day31</v>
      </c>
      <c r="I734">
        <f t="shared" si="156"/>
        <v>11</v>
      </c>
      <c r="J734" t="str">
        <f t="shared" si="158"/>
        <v>Hour11</v>
      </c>
      <c r="K734">
        <f t="shared" si="159"/>
        <v>1</v>
      </c>
      <c r="L734" t="str">
        <f t="shared" si="160"/>
        <v>Winter</v>
      </c>
      <c r="M734">
        <f t="shared" si="161"/>
        <v>2761</v>
      </c>
      <c r="N734" t="e">
        <f t="shared" si="162"/>
        <v>#N/A</v>
      </c>
      <c r="O734" t="str">
        <f t="shared" si="163"/>
        <v>Winter</v>
      </c>
      <c r="P734">
        <f t="shared" si="164"/>
        <v>1.0357318522366244E-4</v>
      </c>
      <c r="Q734">
        <f t="shared" si="165"/>
        <v>1.0818793622831845E-4</v>
      </c>
      <c r="R734">
        <f t="shared" si="166"/>
        <v>1.3132658703838483E-4</v>
      </c>
      <c r="S734">
        <f t="shared" si="167"/>
        <v>1.0776028185120114E-4</v>
      </c>
    </row>
    <row r="735" spans="1:19" x14ac:dyDescent="0.25">
      <c r="A735">
        <v>733</v>
      </c>
      <c r="B735">
        <v>174791.0724497</v>
      </c>
      <c r="C735">
        <v>161918.89888559101</v>
      </c>
      <c r="D735">
        <v>147120.583919</v>
      </c>
      <c r="E735">
        <v>86043.271366400004</v>
      </c>
      <c r="F735">
        <f t="shared" si="154"/>
        <v>569873.82662069099</v>
      </c>
      <c r="G735">
        <f t="shared" si="155"/>
        <v>31</v>
      </c>
      <c r="H735" t="str">
        <f t="shared" si="157"/>
        <v>Day31</v>
      </c>
      <c r="I735">
        <f t="shared" si="156"/>
        <v>12</v>
      </c>
      <c r="J735" t="str">
        <f t="shared" si="158"/>
        <v>Hour12</v>
      </c>
      <c r="K735">
        <f t="shared" si="159"/>
        <v>1</v>
      </c>
      <c r="L735" t="str">
        <f t="shared" si="160"/>
        <v>Winter</v>
      </c>
      <c r="M735">
        <f t="shared" si="161"/>
        <v>2761</v>
      </c>
      <c r="N735" t="e">
        <f t="shared" si="162"/>
        <v>#N/A</v>
      </c>
      <c r="O735" t="str">
        <f t="shared" si="163"/>
        <v>Winter</v>
      </c>
      <c r="P735">
        <f t="shared" si="164"/>
        <v>9.7449728150087516E-5</v>
      </c>
      <c r="Q735">
        <f t="shared" si="165"/>
        <v>1.0851151576772132E-4</v>
      </c>
      <c r="R735">
        <f t="shared" si="166"/>
        <v>1.3192735544978213E-4</v>
      </c>
      <c r="S735">
        <f t="shared" si="167"/>
        <v>1.2043915175258823E-4</v>
      </c>
    </row>
    <row r="736" spans="1:19" x14ac:dyDescent="0.25">
      <c r="A736">
        <v>734</v>
      </c>
      <c r="B736">
        <v>174598.762025</v>
      </c>
      <c r="C736">
        <v>162457.769238793</v>
      </c>
      <c r="D736">
        <v>140880.29748199999</v>
      </c>
      <c r="E736">
        <v>88906.194034</v>
      </c>
      <c r="F736">
        <f t="shared" si="154"/>
        <v>566843.02277979301</v>
      </c>
      <c r="G736">
        <f t="shared" si="155"/>
        <v>31</v>
      </c>
      <c r="H736" t="str">
        <f t="shared" si="157"/>
        <v>Day31</v>
      </c>
      <c r="I736">
        <f t="shared" si="156"/>
        <v>13</v>
      </c>
      <c r="J736" t="str">
        <f t="shared" si="158"/>
        <v>Hour13</v>
      </c>
      <c r="K736">
        <f t="shared" si="159"/>
        <v>1</v>
      </c>
      <c r="L736" t="str">
        <f t="shared" si="160"/>
        <v>Winter</v>
      </c>
      <c r="M736">
        <f t="shared" si="161"/>
        <v>2761</v>
      </c>
      <c r="N736" t="e">
        <f t="shared" si="162"/>
        <v>#N/A</v>
      </c>
      <c r="O736" t="str">
        <f t="shared" si="163"/>
        <v>Winter</v>
      </c>
      <c r="P736">
        <f t="shared" si="164"/>
        <v>9.3316287399205656E-5</v>
      </c>
      <c r="Q736">
        <f t="shared" si="165"/>
        <v>1.0839212811599707E-4</v>
      </c>
      <c r="R736">
        <f t="shared" si="166"/>
        <v>1.3236641315779224E-4</v>
      </c>
      <c r="S736">
        <f t="shared" si="167"/>
        <v>1.2444653050682804E-4</v>
      </c>
    </row>
    <row r="737" spans="1:19" x14ac:dyDescent="0.25">
      <c r="A737">
        <v>735</v>
      </c>
      <c r="B737">
        <v>172533.462631</v>
      </c>
      <c r="C737">
        <v>160209.88663000299</v>
      </c>
      <c r="D737">
        <v>138908.98481600001</v>
      </c>
      <c r="E737">
        <v>98909.682136500007</v>
      </c>
      <c r="F737">
        <f t="shared" si="154"/>
        <v>570562.01621350297</v>
      </c>
      <c r="G737">
        <f t="shared" si="155"/>
        <v>31</v>
      </c>
      <c r="H737" t="str">
        <f t="shared" si="157"/>
        <v>Day31</v>
      </c>
      <c r="I737">
        <f t="shared" si="156"/>
        <v>14</v>
      </c>
      <c r="J737" t="str">
        <f t="shared" si="158"/>
        <v>Hour14</v>
      </c>
      <c r="K737">
        <f t="shared" si="159"/>
        <v>1</v>
      </c>
      <c r="L737" t="str">
        <f t="shared" si="160"/>
        <v>Winter</v>
      </c>
      <c r="M737">
        <f t="shared" si="161"/>
        <v>2761</v>
      </c>
      <c r="N737" t="e">
        <f t="shared" si="162"/>
        <v>#N/A</v>
      </c>
      <c r="O737" t="str">
        <f t="shared" si="163"/>
        <v>Winter</v>
      </c>
      <c r="P737">
        <f t="shared" si="164"/>
        <v>9.201052937212843E-5</v>
      </c>
      <c r="Q737">
        <f t="shared" si="165"/>
        <v>1.0710997586064325E-4</v>
      </c>
      <c r="R737">
        <f t="shared" si="166"/>
        <v>1.3053489620714422E-4</v>
      </c>
      <c r="S737">
        <f t="shared" si="167"/>
        <v>1.3844892258815339E-4</v>
      </c>
    </row>
    <row r="738" spans="1:19" x14ac:dyDescent="0.25">
      <c r="A738">
        <v>736</v>
      </c>
      <c r="B738">
        <v>171066.49249569999</v>
      </c>
      <c r="C738">
        <v>157066.82623736799</v>
      </c>
      <c r="D738">
        <v>139404.86806199999</v>
      </c>
      <c r="E738">
        <v>127981.0949559</v>
      </c>
      <c r="F738">
        <f t="shared" si="154"/>
        <v>595519.28175096796</v>
      </c>
      <c r="G738">
        <f t="shared" si="155"/>
        <v>31</v>
      </c>
      <c r="H738" t="str">
        <f t="shared" si="157"/>
        <v>Day31</v>
      </c>
      <c r="I738">
        <f t="shared" si="156"/>
        <v>15</v>
      </c>
      <c r="J738" t="str">
        <f t="shared" si="158"/>
        <v>Hour15</v>
      </c>
      <c r="K738">
        <f t="shared" si="159"/>
        <v>1</v>
      </c>
      <c r="L738" t="str">
        <f t="shared" si="160"/>
        <v>Winter</v>
      </c>
      <c r="M738">
        <f t="shared" si="161"/>
        <v>2761</v>
      </c>
      <c r="N738" t="e">
        <f t="shared" si="162"/>
        <v>#N/A</v>
      </c>
      <c r="O738" t="str">
        <f t="shared" si="163"/>
        <v>Winter</v>
      </c>
      <c r="P738">
        <f t="shared" si="164"/>
        <v>9.2338992502369186E-5</v>
      </c>
      <c r="Q738">
        <f t="shared" si="165"/>
        <v>1.0619927057840871E-4</v>
      </c>
      <c r="R738">
        <f t="shared" si="166"/>
        <v>1.279740114156025E-4</v>
      </c>
      <c r="S738">
        <f t="shared" si="167"/>
        <v>1.7914166060956167E-4</v>
      </c>
    </row>
    <row r="739" spans="1:19" x14ac:dyDescent="0.25">
      <c r="A739">
        <v>737</v>
      </c>
      <c r="B739">
        <v>168844.09029339999</v>
      </c>
      <c r="C739">
        <v>152139.407964171</v>
      </c>
      <c r="D739">
        <v>151119.32575300001</v>
      </c>
      <c r="E739">
        <v>163755.4372472</v>
      </c>
      <c r="F739">
        <f t="shared" si="154"/>
        <v>635858.26125777094</v>
      </c>
      <c r="G739">
        <f t="shared" si="155"/>
        <v>31</v>
      </c>
      <c r="H739" t="str">
        <f t="shared" si="157"/>
        <v>Day31</v>
      </c>
      <c r="I739">
        <f t="shared" si="156"/>
        <v>16</v>
      </c>
      <c r="J739" t="str">
        <f t="shared" si="158"/>
        <v>Hour16</v>
      </c>
      <c r="K739">
        <f t="shared" si="159"/>
        <v>1</v>
      </c>
      <c r="L739" t="str">
        <f t="shared" si="160"/>
        <v>Winter</v>
      </c>
      <c r="M739">
        <f t="shared" si="161"/>
        <v>2761</v>
      </c>
      <c r="N739" t="e">
        <f t="shared" si="162"/>
        <v>#N/A</v>
      </c>
      <c r="O739" t="str">
        <f t="shared" si="163"/>
        <v>Winter</v>
      </c>
      <c r="P739">
        <f t="shared" si="164"/>
        <v>1.0009841465122475E-4</v>
      </c>
      <c r="Q739">
        <f t="shared" si="165"/>
        <v>1.0481958780492785E-4</v>
      </c>
      <c r="R739">
        <f t="shared" si="166"/>
        <v>1.2395927770352894E-4</v>
      </c>
      <c r="S739">
        <f t="shared" si="167"/>
        <v>2.2921683059843126E-4</v>
      </c>
    </row>
    <row r="740" spans="1:19" x14ac:dyDescent="0.25">
      <c r="A740">
        <v>738</v>
      </c>
      <c r="B740">
        <v>170051.9444604</v>
      </c>
      <c r="C740">
        <v>148823.699379706</v>
      </c>
      <c r="D740">
        <v>177300.03435599999</v>
      </c>
      <c r="E740">
        <v>192228.4868244</v>
      </c>
      <c r="F740">
        <f t="shared" si="154"/>
        <v>688404.16502050601</v>
      </c>
      <c r="G740">
        <f t="shared" si="155"/>
        <v>31</v>
      </c>
      <c r="H740" t="str">
        <f t="shared" si="157"/>
        <v>Day31</v>
      </c>
      <c r="I740">
        <f t="shared" si="156"/>
        <v>17</v>
      </c>
      <c r="J740" t="str">
        <f t="shared" si="158"/>
        <v>Hour17</v>
      </c>
      <c r="K740">
        <f t="shared" si="159"/>
        <v>1</v>
      </c>
      <c r="L740" t="str">
        <f t="shared" si="160"/>
        <v>Winter</v>
      </c>
      <c r="M740">
        <f t="shared" si="161"/>
        <v>2761</v>
      </c>
      <c r="N740" t="e">
        <f t="shared" si="162"/>
        <v>#N/A</v>
      </c>
      <c r="O740" t="str">
        <f t="shared" si="163"/>
        <v>Winter</v>
      </c>
      <c r="P740">
        <f t="shared" si="164"/>
        <v>1.1743999166361395E-4</v>
      </c>
      <c r="Q740">
        <f t="shared" si="165"/>
        <v>1.0556943208845238E-4</v>
      </c>
      <c r="R740">
        <f t="shared" si="166"/>
        <v>1.2125772360452479E-4</v>
      </c>
      <c r="S740">
        <f t="shared" si="167"/>
        <v>2.6907200909675241E-4</v>
      </c>
    </row>
    <row r="741" spans="1:19" x14ac:dyDescent="0.25">
      <c r="A741">
        <v>739</v>
      </c>
      <c r="B741">
        <v>173606.25483759999</v>
      </c>
      <c r="C741">
        <v>151005.687928787</v>
      </c>
      <c r="D741">
        <v>192241.702288</v>
      </c>
      <c r="E741">
        <v>159539.4244398</v>
      </c>
      <c r="F741">
        <f t="shared" si="154"/>
        <v>676393.06949418702</v>
      </c>
      <c r="G741">
        <f t="shared" si="155"/>
        <v>31</v>
      </c>
      <c r="H741" t="str">
        <f t="shared" si="157"/>
        <v>Day31</v>
      </c>
      <c r="I741">
        <f t="shared" si="156"/>
        <v>18</v>
      </c>
      <c r="J741" t="str">
        <f t="shared" si="158"/>
        <v>Hour18</v>
      </c>
      <c r="K741">
        <f t="shared" si="159"/>
        <v>1</v>
      </c>
      <c r="L741" t="str">
        <f t="shared" si="160"/>
        <v>Winter</v>
      </c>
      <c r="M741">
        <f t="shared" si="161"/>
        <v>2761</v>
      </c>
      <c r="N741" t="e">
        <f t="shared" si="162"/>
        <v>#N/A</v>
      </c>
      <c r="O741" t="str">
        <f t="shared" si="163"/>
        <v>Winter</v>
      </c>
      <c r="P741">
        <f t="shared" si="164"/>
        <v>1.2733705323919839E-4</v>
      </c>
      <c r="Q741">
        <f t="shared" si="165"/>
        <v>1.0777597273800358E-4</v>
      </c>
      <c r="R741">
        <f t="shared" si="166"/>
        <v>1.2303555176963209E-4</v>
      </c>
      <c r="S741">
        <f t="shared" si="167"/>
        <v>2.2331546262116035E-4</v>
      </c>
    </row>
    <row r="742" spans="1:19" x14ac:dyDescent="0.25">
      <c r="A742">
        <v>740</v>
      </c>
      <c r="B742">
        <v>174717.0051366</v>
      </c>
      <c r="C742">
        <v>154190.20118667799</v>
      </c>
      <c r="D742">
        <v>189118.923954</v>
      </c>
      <c r="E742">
        <v>99769.715158699895</v>
      </c>
      <c r="F742">
        <f t="shared" si="154"/>
        <v>617795.84543597791</v>
      </c>
      <c r="G742">
        <f t="shared" si="155"/>
        <v>31</v>
      </c>
      <c r="H742" t="str">
        <f t="shared" si="157"/>
        <v>Day31</v>
      </c>
      <c r="I742">
        <f t="shared" si="156"/>
        <v>19</v>
      </c>
      <c r="J742" t="str">
        <f t="shared" si="158"/>
        <v>Hour19</v>
      </c>
      <c r="K742">
        <f t="shared" si="159"/>
        <v>1</v>
      </c>
      <c r="L742" t="str">
        <f t="shared" si="160"/>
        <v>Winter</v>
      </c>
      <c r="M742">
        <f t="shared" si="161"/>
        <v>2761</v>
      </c>
      <c r="N742" t="e">
        <f t="shared" si="162"/>
        <v>#N/A</v>
      </c>
      <c r="O742" t="str">
        <f t="shared" si="163"/>
        <v>Winter</v>
      </c>
      <c r="P742">
        <f t="shared" si="164"/>
        <v>1.2526858741602828E-4</v>
      </c>
      <c r="Q742">
        <f t="shared" si="165"/>
        <v>1.0846553426362798E-4</v>
      </c>
      <c r="R742">
        <f t="shared" si="166"/>
        <v>1.2563021128992181E-4</v>
      </c>
      <c r="S742">
        <f t="shared" si="167"/>
        <v>1.3965275463716841E-4</v>
      </c>
    </row>
    <row r="743" spans="1:19" x14ac:dyDescent="0.25">
      <c r="A743">
        <v>741</v>
      </c>
      <c r="B743">
        <v>170754.65951170001</v>
      </c>
      <c r="C743">
        <v>154256.70133549999</v>
      </c>
      <c r="D743">
        <v>179902.362975</v>
      </c>
      <c r="E743">
        <v>75966.250307800001</v>
      </c>
      <c r="F743">
        <f t="shared" si="154"/>
        <v>580879.97412999999</v>
      </c>
      <c r="G743">
        <f t="shared" si="155"/>
        <v>31</v>
      </c>
      <c r="H743" t="str">
        <f t="shared" si="157"/>
        <v>Day31</v>
      </c>
      <c r="I743">
        <f t="shared" si="156"/>
        <v>20</v>
      </c>
      <c r="J743" t="str">
        <f t="shared" si="158"/>
        <v>Hour20</v>
      </c>
      <c r="K743">
        <f t="shared" si="159"/>
        <v>1</v>
      </c>
      <c r="L743" t="str">
        <f t="shared" si="160"/>
        <v>Winter</v>
      </c>
      <c r="M743">
        <f t="shared" si="161"/>
        <v>2761</v>
      </c>
      <c r="N743" t="e">
        <f t="shared" si="162"/>
        <v>#N/A</v>
      </c>
      <c r="O743" t="str">
        <f t="shared" si="163"/>
        <v>Winter</v>
      </c>
      <c r="P743">
        <f t="shared" si="164"/>
        <v>1.1916372201951279E-4</v>
      </c>
      <c r="Q743">
        <f t="shared" si="165"/>
        <v>1.0600568248900587E-4</v>
      </c>
      <c r="R743">
        <f t="shared" si="166"/>
        <v>1.2568439390128766E-4</v>
      </c>
      <c r="S743">
        <f t="shared" si="167"/>
        <v>1.0633383184532246E-4</v>
      </c>
    </row>
    <row r="744" spans="1:19" x14ac:dyDescent="0.25">
      <c r="A744">
        <v>742</v>
      </c>
      <c r="B744">
        <v>157728.1466871</v>
      </c>
      <c r="C744">
        <v>153698.55413759299</v>
      </c>
      <c r="D744">
        <v>168114.21808699999</v>
      </c>
      <c r="E744">
        <v>60894.892731100001</v>
      </c>
      <c r="F744">
        <f t="shared" si="154"/>
        <v>540435.81164279289</v>
      </c>
      <c r="G744">
        <f t="shared" si="155"/>
        <v>31</v>
      </c>
      <c r="H744" t="str">
        <f t="shared" si="157"/>
        <v>Day31</v>
      </c>
      <c r="I744">
        <f t="shared" si="156"/>
        <v>21</v>
      </c>
      <c r="J744" t="str">
        <f t="shared" si="158"/>
        <v>Hour21</v>
      </c>
      <c r="K744">
        <f t="shared" si="159"/>
        <v>1</v>
      </c>
      <c r="L744" t="str">
        <f t="shared" si="160"/>
        <v>Winter</v>
      </c>
      <c r="M744">
        <f t="shared" si="161"/>
        <v>2761</v>
      </c>
      <c r="N744" t="e">
        <f t="shared" si="162"/>
        <v>#N/A</v>
      </c>
      <c r="O744" t="str">
        <f t="shared" si="163"/>
        <v>Winter</v>
      </c>
      <c r="P744">
        <f t="shared" si="164"/>
        <v>1.113554909472251E-4</v>
      </c>
      <c r="Q744">
        <f t="shared" si="165"/>
        <v>9.7918732555268378E-5</v>
      </c>
      <c r="R744">
        <f t="shared" si="166"/>
        <v>1.2522962991587044E-4</v>
      </c>
      <c r="S744">
        <f t="shared" si="167"/>
        <v>8.5237684599036772E-5</v>
      </c>
    </row>
    <row r="745" spans="1:19" x14ac:dyDescent="0.25">
      <c r="A745">
        <v>743</v>
      </c>
      <c r="B745">
        <v>148062.25078813999</v>
      </c>
      <c r="C745">
        <v>149069.651849802</v>
      </c>
      <c r="D745">
        <v>151206.33631099999</v>
      </c>
      <c r="E745">
        <v>44590.8582408</v>
      </c>
      <c r="F745">
        <f t="shared" si="154"/>
        <v>492929.09718974197</v>
      </c>
      <c r="G745">
        <f t="shared" si="155"/>
        <v>31</v>
      </c>
      <c r="H745" t="str">
        <f t="shared" si="157"/>
        <v>Day31</v>
      </c>
      <c r="I745">
        <f t="shared" si="156"/>
        <v>22</v>
      </c>
      <c r="J745" t="str">
        <f t="shared" si="158"/>
        <v>Hour22</v>
      </c>
      <c r="K745">
        <f t="shared" si="159"/>
        <v>1</v>
      </c>
      <c r="L745" t="str">
        <f t="shared" si="160"/>
        <v>Winter</v>
      </c>
      <c r="M745">
        <f t="shared" si="161"/>
        <v>2761</v>
      </c>
      <c r="N745" t="e">
        <f t="shared" si="162"/>
        <v>#N/A</v>
      </c>
      <c r="O745" t="str">
        <f t="shared" si="163"/>
        <v>Winter</v>
      </c>
      <c r="P745">
        <f t="shared" si="164"/>
        <v>1.0015604870213332E-4</v>
      </c>
      <c r="Q745">
        <f t="shared" si="165"/>
        <v>9.1918077026645855E-5</v>
      </c>
      <c r="R745">
        <f t="shared" si="166"/>
        <v>1.2145811935307194E-4</v>
      </c>
      <c r="S745">
        <f t="shared" si="167"/>
        <v>6.2416096658768385E-5</v>
      </c>
    </row>
    <row r="746" spans="1:19" x14ac:dyDescent="0.25">
      <c r="A746">
        <v>744</v>
      </c>
      <c r="B746">
        <v>141663.69453859999</v>
      </c>
      <c r="C746">
        <v>143356.60355711001</v>
      </c>
      <c r="D746">
        <v>135068.9922755</v>
      </c>
      <c r="E746">
        <v>34200.529758899997</v>
      </c>
      <c r="F746">
        <f t="shared" si="154"/>
        <v>454289.82013010996</v>
      </c>
      <c r="G746">
        <f t="shared" si="155"/>
        <v>31</v>
      </c>
      <c r="H746" t="str">
        <f t="shared" si="157"/>
        <v>Day31</v>
      </c>
      <c r="I746">
        <f t="shared" si="156"/>
        <v>23</v>
      </c>
      <c r="J746" t="str">
        <f t="shared" si="158"/>
        <v>Hour23</v>
      </c>
      <c r="K746">
        <f t="shared" si="159"/>
        <v>1</v>
      </c>
      <c r="L746" t="str">
        <f t="shared" si="160"/>
        <v>Winter</v>
      </c>
      <c r="M746">
        <f t="shared" si="161"/>
        <v>2761</v>
      </c>
      <c r="N746" t="e">
        <f t="shared" si="162"/>
        <v>#N/A</v>
      </c>
      <c r="O746" t="str">
        <f t="shared" si="163"/>
        <v>Winter</v>
      </c>
      <c r="P746">
        <f t="shared" si="164"/>
        <v>8.9466995223459498E-5</v>
      </c>
      <c r="Q746">
        <f t="shared" si="165"/>
        <v>8.794580872007993E-5</v>
      </c>
      <c r="R746">
        <f t="shared" si="166"/>
        <v>1.1680327450173495E-4</v>
      </c>
      <c r="S746">
        <f t="shared" si="167"/>
        <v>4.7872224384759652E-5</v>
      </c>
    </row>
    <row r="747" spans="1:19" x14ac:dyDescent="0.25">
      <c r="A747">
        <v>745</v>
      </c>
      <c r="B747">
        <v>137379.05448148999</v>
      </c>
      <c r="C747">
        <v>137165.216830566</v>
      </c>
      <c r="D747">
        <v>127928.04192230001</v>
      </c>
      <c r="E747">
        <v>24077.970438200002</v>
      </c>
      <c r="F747">
        <f t="shared" si="154"/>
        <v>426550.28367255599</v>
      </c>
      <c r="G747">
        <f t="shared" si="155"/>
        <v>32</v>
      </c>
      <c r="H747" t="str">
        <f t="shared" si="157"/>
        <v>Day32</v>
      </c>
      <c r="I747">
        <f t="shared" si="156"/>
        <v>0</v>
      </c>
      <c r="J747" t="str">
        <f t="shared" si="158"/>
        <v>Hour0</v>
      </c>
      <c r="K747">
        <f t="shared" si="159"/>
        <v>2</v>
      </c>
      <c r="L747" t="str">
        <f t="shared" si="160"/>
        <v>Winter</v>
      </c>
      <c r="M747">
        <f t="shared" si="161"/>
        <v>84</v>
      </c>
      <c r="N747">
        <f t="shared" si="162"/>
        <v>680012.23118675896</v>
      </c>
      <c r="O747" t="str">
        <f t="shared" si="163"/>
        <v>Winter</v>
      </c>
      <c r="P747">
        <f t="shared" si="164"/>
        <v>8.4736972733637532E-5</v>
      </c>
      <c r="Q747">
        <f t="shared" si="165"/>
        <v>8.5285874316108032E-5</v>
      </c>
      <c r="R747">
        <f t="shared" si="166"/>
        <v>1.1175869179383882E-4</v>
      </c>
      <c r="S747">
        <f t="shared" si="167"/>
        <v>3.3703162251373089E-5</v>
      </c>
    </row>
    <row r="748" spans="1:19" x14ac:dyDescent="0.25">
      <c r="A748">
        <v>746</v>
      </c>
      <c r="B748">
        <v>132939.5231736</v>
      </c>
      <c r="C748">
        <v>134279.19312551999</v>
      </c>
      <c r="D748">
        <v>125740.8625471</v>
      </c>
      <c r="E748">
        <v>19001.742959899999</v>
      </c>
      <c r="F748">
        <f t="shared" si="154"/>
        <v>411961.32180611999</v>
      </c>
      <c r="G748">
        <f t="shared" si="155"/>
        <v>32</v>
      </c>
      <c r="H748" t="str">
        <f t="shared" si="157"/>
        <v>Day32</v>
      </c>
      <c r="I748">
        <f t="shared" si="156"/>
        <v>1</v>
      </c>
      <c r="J748" t="str">
        <f t="shared" si="158"/>
        <v>Hour1</v>
      </c>
      <c r="K748">
        <f t="shared" si="159"/>
        <v>2</v>
      </c>
      <c r="L748" t="str">
        <f t="shared" si="160"/>
        <v>Winter</v>
      </c>
      <c r="M748">
        <f t="shared" si="161"/>
        <v>2761</v>
      </c>
      <c r="N748" t="e">
        <f t="shared" si="162"/>
        <v>#N/A</v>
      </c>
      <c r="O748" t="str">
        <f t="shared" si="163"/>
        <v>Winter</v>
      </c>
      <c r="P748">
        <f t="shared" si="164"/>
        <v>8.3288228921921369E-5</v>
      </c>
      <c r="Q748">
        <f t="shared" si="165"/>
        <v>8.2529782344328246E-5</v>
      </c>
      <c r="R748">
        <f t="shared" si="166"/>
        <v>1.0940723388625306E-4</v>
      </c>
      <c r="S748">
        <f t="shared" si="167"/>
        <v>2.6597707962144661E-5</v>
      </c>
    </row>
    <row r="749" spans="1:19" x14ac:dyDescent="0.25">
      <c r="A749">
        <v>747</v>
      </c>
      <c r="B749">
        <v>129346.38737500001</v>
      </c>
      <c r="C749">
        <v>133363.27592863701</v>
      </c>
      <c r="D749">
        <v>126937.4929331</v>
      </c>
      <c r="E749">
        <v>15311.3139923</v>
      </c>
      <c r="F749">
        <f t="shared" si="154"/>
        <v>404958.47022903705</v>
      </c>
      <c r="G749">
        <f t="shared" si="155"/>
        <v>32</v>
      </c>
      <c r="H749" t="str">
        <f t="shared" si="157"/>
        <v>Day32</v>
      </c>
      <c r="I749">
        <f t="shared" si="156"/>
        <v>2</v>
      </c>
      <c r="J749" t="str">
        <f t="shared" si="158"/>
        <v>Hour2</v>
      </c>
      <c r="K749">
        <f t="shared" si="159"/>
        <v>2</v>
      </c>
      <c r="L749" t="str">
        <f t="shared" si="160"/>
        <v>Winter</v>
      </c>
      <c r="M749">
        <f t="shared" si="161"/>
        <v>2761</v>
      </c>
      <c r="N749" t="e">
        <f t="shared" si="162"/>
        <v>#N/A</v>
      </c>
      <c r="O749" t="str">
        <f t="shared" si="163"/>
        <v>Winter</v>
      </c>
      <c r="P749">
        <f t="shared" si="164"/>
        <v>8.4080852922625697E-5</v>
      </c>
      <c r="Q749">
        <f t="shared" si="165"/>
        <v>8.0299138602625997E-5</v>
      </c>
      <c r="R749">
        <f t="shared" si="166"/>
        <v>1.0866096810488107E-4</v>
      </c>
      <c r="S749">
        <f t="shared" si="167"/>
        <v>2.1432026469535921E-5</v>
      </c>
    </row>
    <row r="750" spans="1:19" x14ac:dyDescent="0.25">
      <c r="A750">
        <v>748</v>
      </c>
      <c r="B750">
        <v>128863.8389437</v>
      </c>
      <c r="C750">
        <v>130861.183807076</v>
      </c>
      <c r="D750">
        <v>133009.7664854</v>
      </c>
      <c r="E750">
        <v>15343.4665902</v>
      </c>
      <c r="F750">
        <f t="shared" si="154"/>
        <v>408078.25582637603</v>
      </c>
      <c r="G750">
        <f t="shared" si="155"/>
        <v>32</v>
      </c>
      <c r="H750" t="str">
        <f t="shared" si="157"/>
        <v>Day32</v>
      </c>
      <c r="I750">
        <f t="shared" si="156"/>
        <v>3</v>
      </c>
      <c r="J750" t="str">
        <f t="shared" si="158"/>
        <v>Hour3</v>
      </c>
      <c r="K750">
        <f t="shared" si="159"/>
        <v>2</v>
      </c>
      <c r="L750" t="str">
        <f t="shared" si="160"/>
        <v>Winter</v>
      </c>
      <c r="M750">
        <f t="shared" si="161"/>
        <v>2761</v>
      </c>
      <c r="N750" t="e">
        <f t="shared" si="162"/>
        <v>#N/A</v>
      </c>
      <c r="O750" t="str">
        <f t="shared" si="163"/>
        <v>Winter</v>
      </c>
      <c r="P750">
        <f t="shared" si="164"/>
        <v>8.8103005303766303E-5</v>
      </c>
      <c r="Q750">
        <f t="shared" si="165"/>
        <v>7.9999569173948415E-5</v>
      </c>
      <c r="R750">
        <f t="shared" si="166"/>
        <v>1.0662232777962466E-4</v>
      </c>
      <c r="S750">
        <f t="shared" si="167"/>
        <v>2.1477032099333843E-5</v>
      </c>
    </row>
    <row r="751" spans="1:19" x14ac:dyDescent="0.25">
      <c r="A751">
        <v>749</v>
      </c>
      <c r="B751">
        <v>132972.89206300001</v>
      </c>
      <c r="C751">
        <v>131397.510669479</v>
      </c>
      <c r="D751">
        <v>144903.42402020001</v>
      </c>
      <c r="E751">
        <v>14430.0227963</v>
      </c>
      <c r="F751">
        <f t="shared" si="154"/>
        <v>423703.84954897908</v>
      </c>
      <c r="G751">
        <f t="shared" si="155"/>
        <v>32</v>
      </c>
      <c r="H751" t="str">
        <f t="shared" si="157"/>
        <v>Day32</v>
      </c>
      <c r="I751">
        <f t="shared" si="156"/>
        <v>4</v>
      </c>
      <c r="J751" t="str">
        <f t="shared" si="158"/>
        <v>Hour4</v>
      </c>
      <c r="K751">
        <f t="shared" si="159"/>
        <v>2</v>
      </c>
      <c r="L751" t="str">
        <f t="shared" si="160"/>
        <v>Winter</v>
      </c>
      <c r="M751">
        <f t="shared" si="161"/>
        <v>2761</v>
      </c>
      <c r="N751" t="e">
        <f t="shared" si="162"/>
        <v>#N/A</v>
      </c>
      <c r="O751" t="str">
        <f t="shared" si="163"/>
        <v>Winter</v>
      </c>
      <c r="P751">
        <f t="shared" si="164"/>
        <v>9.5981125840010424E-5</v>
      </c>
      <c r="Q751">
        <f t="shared" si="165"/>
        <v>8.255049798339111E-5</v>
      </c>
      <c r="R751">
        <f t="shared" si="166"/>
        <v>1.0705931311673162E-4</v>
      </c>
      <c r="S751">
        <f t="shared" si="167"/>
        <v>2.0198438271322522E-5</v>
      </c>
    </row>
    <row r="752" spans="1:19" x14ac:dyDescent="0.25">
      <c r="A752">
        <v>750</v>
      </c>
      <c r="B752">
        <v>146339.4229493</v>
      </c>
      <c r="C752">
        <v>138711.76870193801</v>
      </c>
      <c r="D752">
        <v>159921.2783102</v>
      </c>
      <c r="E752">
        <v>20941.468267799999</v>
      </c>
      <c r="F752">
        <f t="shared" si="154"/>
        <v>465913.93822923797</v>
      </c>
      <c r="G752">
        <f t="shared" si="155"/>
        <v>32</v>
      </c>
      <c r="H752" t="str">
        <f t="shared" si="157"/>
        <v>Day32</v>
      </c>
      <c r="I752">
        <f t="shared" si="156"/>
        <v>5</v>
      </c>
      <c r="J752" t="str">
        <f t="shared" si="158"/>
        <v>Hour5</v>
      </c>
      <c r="K752">
        <f t="shared" si="159"/>
        <v>2</v>
      </c>
      <c r="L752" t="str">
        <f t="shared" si="160"/>
        <v>Winter</v>
      </c>
      <c r="M752">
        <f t="shared" si="161"/>
        <v>2761</v>
      </c>
      <c r="N752" t="e">
        <f t="shared" si="162"/>
        <v>#N/A</v>
      </c>
      <c r="O752" t="str">
        <f t="shared" si="163"/>
        <v>Winter</v>
      </c>
      <c r="P752">
        <f t="shared" si="164"/>
        <v>1.0592865173321836E-4</v>
      </c>
      <c r="Q752">
        <f t="shared" si="165"/>
        <v>9.0848533499168774E-5</v>
      </c>
      <c r="R752">
        <f t="shared" si="166"/>
        <v>1.1301878249270273E-4</v>
      </c>
      <c r="S752">
        <f t="shared" si="167"/>
        <v>2.9312840325274829E-5</v>
      </c>
    </row>
    <row r="753" spans="1:19" x14ac:dyDescent="0.25">
      <c r="A753">
        <v>751</v>
      </c>
      <c r="B753">
        <v>156662.91998979999</v>
      </c>
      <c r="C753">
        <v>140234.27659618799</v>
      </c>
      <c r="D753">
        <v>190006.40354570001</v>
      </c>
      <c r="E753">
        <v>33895.547261799999</v>
      </c>
      <c r="F753">
        <f t="shared" si="154"/>
        <v>520799.14739348798</v>
      </c>
      <c r="G753">
        <f t="shared" si="155"/>
        <v>32</v>
      </c>
      <c r="H753" t="str">
        <f t="shared" si="157"/>
        <v>Day32</v>
      </c>
      <c r="I753">
        <f t="shared" si="156"/>
        <v>6</v>
      </c>
      <c r="J753" t="str">
        <f t="shared" si="158"/>
        <v>Hour6</v>
      </c>
      <c r="K753">
        <f t="shared" si="159"/>
        <v>2</v>
      </c>
      <c r="L753" t="str">
        <f t="shared" si="160"/>
        <v>Winter</v>
      </c>
      <c r="M753">
        <f t="shared" si="161"/>
        <v>2761</v>
      </c>
      <c r="N753" t="e">
        <f t="shared" si="162"/>
        <v>#N/A</v>
      </c>
      <c r="O753" t="str">
        <f t="shared" si="163"/>
        <v>Winter</v>
      </c>
      <c r="P753">
        <f t="shared" si="164"/>
        <v>1.2585643612248481E-4</v>
      </c>
      <c r="Q753">
        <f t="shared" si="165"/>
        <v>9.7257432398799973E-5</v>
      </c>
      <c r="R753">
        <f t="shared" si="166"/>
        <v>1.1425928277724173E-4</v>
      </c>
      <c r="S753">
        <f t="shared" si="167"/>
        <v>4.744532484146249E-5</v>
      </c>
    </row>
    <row r="754" spans="1:19" x14ac:dyDescent="0.25">
      <c r="A754">
        <v>752</v>
      </c>
      <c r="B754">
        <v>169950.03584490001</v>
      </c>
      <c r="C754">
        <v>149860.408858721</v>
      </c>
      <c r="D754">
        <v>182385.34425910001</v>
      </c>
      <c r="E754">
        <v>53078.064378399999</v>
      </c>
      <c r="F754">
        <f t="shared" si="154"/>
        <v>555273.85334112099</v>
      </c>
      <c r="G754">
        <f t="shared" si="155"/>
        <v>32</v>
      </c>
      <c r="H754" t="str">
        <f t="shared" si="157"/>
        <v>Day32</v>
      </c>
      <c r="I754">
        <f t="shared" si="156"/>
        <v>7</v>
      </c>
      <c r="J754" t="str">
        <f t="shared" si="158"/>
        <v>Hour7</v>
      </c>
      <c r="K754">
        <f t="shared" si="159"/>
        <v>2</v>
      </c>
      <c r="L754" t="str">
        <f t="shared" si="160"/>
        <v>Winter</v>
      </c>
      <c r="M754">
        <f t="shared" si="161"/>
        <v>2761</v>
      </c>
      <c r="N754" t="e">
        <f t="shared" si="162"/>
        <v>#N/A</v>
      </c>
      <c r="O754" t="str">
        <f t="shared" si="163"/>
        <v>Winter</v>
      </c>
      <c r="P754">
        <f t="shared" si="164"/>
        <v>1.2080839909114894E-4</v>
      </c>
      <c r="Q754">
        <f t="shared" si="165"/>
        <v>1.055061665098235E-4</v>
      </c>
      <c r="R754">
        <f t="shared" si="166"/>
        <v>1.2210240783148963E-4</v>
      </c>
      <c r="S754">
        <f t="shared" si="167"/>
        <v>7.4296071603108677E-5</v>
      </c>
    </row>
    <row r="755" spans="1:19" x14ac:dyDescent="0.25">
      <c r="A755">
        <v>753</v>
      </c>
      <c r="B755">
        <v>171803.60558999999</v>
      </c>
      <c r="C755">
        <v>157988.138936173</v>
      </c>
      <c r="D755">
        <v>168899.05961299999</v>
      </c>
      <c r="E755">
        <v>59576.157548000003</v>
      </c>
      <c r="F755">
        <f t="shared" si="154"/>
        <v>558266.961687173</v>
      </c>
      <c r="G755">
        <f t="shared" si="155"/>
        <v>32</v>
      </c>
      <c r="H755" t="str">
        <f t="shared" si="157"/>
        <v>Day32</v>
      </c>
      <c r="I755">
        <f t="shared" si="156"/>
        <v>8</v>
      </c>
      <c r="J755" t="str">
        <f t="shared" si="158"/>
        <v>Hour8</v>
      </c>
      <c r="K755">
        <f t="shared" si="159"/>
        <v>2</v>
      </c>
      <c r="L755" t="str">
        <f t="shared" si="160"/>
        <v>Winter</v>
      </c>
      <c r="M755">
        <f t="shared" si="161"/>
        <v>2761</v>
      </c>
      <c r="N755" t="e">
        <f t="shared" si="162"/>
        <v>#N/A</v>
      </c>
      <c r="O755" t="str">
        <f t="shared" si="163"/>
        <v>Winter</v>
      </c>
      <c r="P755">
        <f t="shared" si="164"/>
        <v>1.1187535425467165E-4</v>
      </c>
      <c r="Q755">
        <f t="shared" si="165"/>
        <v>1.0665687552375136E-4</v>
      </c>
      <c r="R755">
        <f t="shared" si="166"/>
        <v>1.2872467331320796E-4</v>
      </c>
      <c r="S755">
        <f t="shared" si="167"/>
        <v>8.3391783759649576E-5</v>
      </c>
    </row>
    <row r="756" spans="1:19" x14ac:dyDescent="0.25">
      <c r="A756">
        <v>754</v>
      </c>
      <c r="B756">
        <v>176164.3475611</v>
      </c>
      <c r="C756">
        <v>164588.666641694</v>
      </c>
      <c r="D756">
        <v>154392.83635299999</v>
      </c>
      <c r="E756">
        <v>58616.9409132</v>
      </c>
      <c r="F756">
        <f t="shared" si="154"/>
        <v>553762.79146899399</v>
      </c>
      <c r="G756">
        <f t="shared" si="155"/>
        <v>32</v>
      </c>
      <c r="H756" t="str">
        <f t="shared" si="157"/>
        <v>Day32</v>
      </c>
      <c r="I756">
        <f t="shared" si="156"/>
        <v>9</v>
      </c>
      <c r="J756" t="str">
        <f t="shared" si="158"/>
        <v>Hour9</v>
      </c>
      <c r="K756">
        <f t="shared" si="159"/>
        <v>2</v>
      </c>
      <c r="L756" t="str">
        <f t="shared" si="160"/>
        <v>Winter</v>
      </c>
      <c r="M756">
        <f t="shared" si="161"/>
        <v>2761</v>
      </c>
      <c r="N756" t="e">
        <f t="shared" si="162"/>
        <v>#N/A</v>
      </c>
      <c r="O756" t="str">
        <f t="shared" si="163"/>
        <v>Winter</v>
      </c>
      <c r="P756">
        <f t="shared" si="164"/>
        <v>1.0226672250841802E-4</v>
      </c>
      <c r="Q756">
        <f t="shared" si="165"/>
        <v>1.0936405452622675E-4</v>
      </c>
      <c r="R756">
        <f t="shared" si="166"/>
        <v>1.3410261357068025E-4</v>
      </c>
      <c r="S756">
        <f t="shared" si="167"/>
        <v>8.2049119353616793E-5</v>
      </c>
    </row>
    <row r="757" spans="1:19" x14ac:dyDescent="0.25">
      <c r="A757">
        <v>755</v>
      </c>
      <c r="B757">
        <v>175253.25783700001</v>
      </c>
      <c r="C757">
        <v>162691.86039815101</v>
      </c>
      <c r="D757">
        <v>154323.25850299999</v>
      </c>
      <c r="E757">
        <v>63485.931159400003</v>
      </c>
      <c r="F757">
        <f t="shared" si="154"/>
        <v>555754.3078975511</v>
      </c>
      <c r="G757">
        <f t="shared" si="155"/>
        <v>32</v>
      </c>
      <c r="H757" t="str">
        <f t="shared" si="157"/>
        <v>Day32</v>
      </c>
      <c r="I757">
        <f t="shared" si="156"/>
        <v>10</v>
      </c>
      <c r="J757" t="str">
        <f t="shared" si="158"/>
        <v>Hour10</v>
      </c>
      <c r="K757">
        <f t="shared" si="159"/>
        <v>2</v>
      </c>
      <c r="L757" t="str">
        <f t="shared" si="160"/>
        <v>Winter</v>
      </c>
      <c r="M757">
        <f t="shared" si="161"/>
        <v>2761</v>
      </c>
      <c r="N757" t="e">
        <f t="shared" si="162"/>
        <v>#N/A</v>
      </c>
      <c r="O757" t="str">
        <f t="shared" si="163"/>
        <v>Winter</v>
      </c>
      <c r="P757">
        <f t="shared" si="164"/>
        <v>1.0222063553413371E-4</v>
      </c>
      <c r="Q757">
        <f t="shared" si="165"/>
        <v>1.0879844367678857E-4</v>
      </c>
      <c r="R757">
        <f t="shared" si="166"/>
        <v>1.3255714461533566E-4</v>
      </c>
      <c r="S757">
        <f t="shared" si="167"/>
        <v>8.88644931281308E-5</v>
      </c>
    </row>
    <row r="758" spans="1:19" x14ac:dyDescent="0.25">
      <c r="A758">
        <v>756</v>
      </c>
      <c r="B758">
        <v>175987.85060189999</v>
      </c>
      <c r="C758">
        <v>163004.33559616099</v>
      </c>
      <c r="D758">
        <v>147288.900299</v>
      </c>
      <c r="E758">
        <v>74331.804472599993</v>
      </c>
      <c r="F758">
        <f t="shared" si="154"/>
        <v>560612.89096966095</v>
      </c>
      <c r="G758">
        <f t="shared" si="155"/>
        <v>32</v>
      </c>
      <c r="H758" t="str">
        <f t="shared" si="157"/>
        <v>Day32</v>
      </c>
      <c r="I758">
        <f t="shared" si="156"/>
        <v>11</v>
      </c>
      <c r="J758" t="str">
        <f t="shared" si="158"/>
        <v>Hour11</v>
      </c>
      <c r="K758">
        <f t="shared" si="159"/>
        <v>2</v>
      </c>
      <c r="L758" t="str">
        <f t="shared" si="160"/>
        <v>Winter</v>
      </c>
      <c r="M758">
        <f t="shared" si="161"/>
        <v>2761</v>
      </c>
      <c r="N758" t="e">
        <f t="shared" si="162"/>
        <v>#N/A</v>
      </c>
      <c r="O758" t="str">
        <f t="shared" si="163"/>
        <v>Winter</v>
      </c>
      <c r="P758">
        <f t="shared" si="164"/>
        <v>9.7561217549036873E-5</v>
      </c>
      <c r="Q758">
        <f t="shared" si="165"/>
        <v>1.0925448398407736E-4</v>
      </c>
      <c r="R758">
        <f t="shared" si="166"/>
        <v>1.3281174137211223E-4</v>
      </c>
      <c r="S758">
        <f t="shared" si="167"/>
        <v>1.0404601471737084E-4</v>
      </c>
    </row>
    <row r="759" spans="1:19" x14ac:dyDescent="0.25">
      <c r="A759">
        <v>757</v>
      </c>
      <c r="B759">
        <v>177159.12680170001</v>
      </c>
      <c r="C759">
        <v>163789.25351380801</v>
      </c>
      <c r="D759">
        <v>139820.43363499999</v>
      </c>
      <c r="E759">
        <v>83043.459117699895</v>
      </c>
      <c r="F759">
        <f t="shared" si="154"/>
        <v>563812.2730682079</v>
      </c>
      <c r="G759">
        <f t="shared" si="155"/>
        <v>32</v>
      </c>
      <c r="H759" t="str">
        <f t="shared" si="157"/>
        <v>Day32</v>
      </c>
      <c r="I759">
        <f t="shared" si="156"/>
        <v>12</v>
      </c>
      <c r="J759" t="str">
        <f t="shared" si="158"/>
        <v>Hour12</v>
      </c>
      <c r="K759">
        <f t="shared" si="159"/>
        <v>2</v>
      </c>
      <c r="L759" t="str">
        <f t="shared" si="160"/>
        <v>Winter</v>
      </c>
      <c r="M759">
        <f t="shared" si="161"/>
        <v>2761</v>
      </c>
      <c r="N759" t="e">
        <f t="shared" si="162"/>
        <v>#N/A</v>
      </c>
      <c r="O759" t="str">
        <f t="shared" si="163"/>
        <v>Winter</v>
      </c>
      <c r="P759">
        <f t="shared" si="164"/>
        <v>9.26142548146754E-5</v>
      </c>
      <c r="Q759">
        <f t="shared" si="165"/>
        <v>1.0998162041067908E-4</v>
      </c>
      <c r="R759">
        <f t="shared" si="166"/>
        <v>1.3345127230909994E-4</v>
      </c>
      <c r="S759">
        <f t="shared" si="167"/>
        <v>1.1624016167570058E-4</v>
      </c>
    </row>
    <row r="760" spans="1:19" x14ac:dyDescent="0.25">
      <c r="A760">
        <v>758</v>
      </c>
      <c r="B760">
        <v>177073.37233770001</v>
      </c>
      <c r="C760">
        <v>164063.42448947401</v>
      </c>
      <c r="D760">
        <v>135992.61698799999</v>
      </c>
      <c r="E760">
        <v>85671.405466800003</v>
      </c>
      <c r="F760">
        <f t="shared" si="154"/>
        <v>562800.81928197399</v>
      </c>
      <c r="G760">
        <f t="shared" si="155"/>
        <v>32</v>
      </c>
      <c r="H760" t="str">
        <f t="shared" si="157"/>
        <v>Day32</v>
      </c>
      <c r="I760">
        <f t="shared" si="156"/>
        <v>13</v>
      </c>
      <c r="J760" t="str">
        <f t="shared" si="158"/>
        <v>Hour13</v>
      </c>
      <c r="K760">
        <f t="shared" si="159"/>
        <v>2</v>
      </c>
      <c r="L760" t="str">
        <f t="shared" si="160"/>
        <v>Winter</v>
      </c>
      <c r="M760">
        <f t="shared" si="161"/>
        <v>2761</v>
      </c>
      <c r="N760" t="e">
        <f t="shared" si="162"/>
        <v>#N/A</v>
      </c>
      <c r="O760" t="str">
        <f t="shared" si="163"/>
        <v>Winter</v>
      </c>
      <c r="P760">
        <f t="shared" si="164"/>
        <v>9.0078785733993237E-5</v>
      </c>
      <c r="Q760">
        <f t="shared" si="165"/>
        <v>1.0992838344186784E-4</v>
      </c>
      <c r="R760">
        <f t="shared" si="166"/>
        <v>1.3367465977041326E-4</v>
      </c>
      <c r="S760">
        <f t="shared" si="167"/>
        <v>1.1991863210239015E-4</v>
      </c>
    </row>
    <row r="761" spans="1:19" x14ac:dyDescent="0.25">
      <c r="A761">
        <v>759</v>
      </c>
      <c r="B761">
        <v>177055.6584977</v>
      </c>
      <c r="C761">
        <v>163334.51641243001</v>
      </c>
      <c r="D761">
        <v>132915.08753700001</v>
      </c>
      <c r="E761">
        <v>96148.295415400004</v>
      </c>
      <c r="F761">
        <f t="shared" si="154"/>
        <v>569453.55786253</v>
      </c>
      <c r="G761">
        <f t="shared" si="155"/>
        <v>32</v>
      </c>
      <c r="H761" t="str">
        <f t="shared" si="157"/>
        <v>Day32</v>
      </c>
      <c r="I761">
        <f t="shared" si="156"/>
        <v>14</v>
      </c>
      <c r="J761" t="str">
        <f t="shared" si="158"/>
        <v>Hour14</v>
      </c>
      <c r="K761">
        <f t="shared" si="159"/>
        <v>2</v>
      </c>
      <c r="L761" t="str">
        <f t="shared" si="160"/>
        <v>Winter</v>
      </c>
      <c r="M761">
        <f t="shared" si="161"/>
        <v>2761</v>
      </c>
      <c r="N761" t="e">
        <f t="shared" si="162"/>
        <v>#N/A</v>
      </c>
      <c r="O761" t="str">
        <f t="shared" si="163"/>
        <v>Winter</v>
      </c>
      <c r="P761">
        <f t="shared" si="164"/>
        <v>8.8040291864644856E-5</v>
      </c>
      <c r="Q761">
        <f t="shared" si="165"/>
        <v>1.0991738656656105E-4</v>
      </c>
      <c r="R761">
        <f t="shared" si="166"/>
        <v>1.3308076421138807E-4</v>
      </c>
      <c r="S761">
        <f t="shared" si="167"/>
        <v>1.3458366887256746E-4</v>
      </c>
    </row>
    <row r="762" spans="1:19" x14ac:dyDescent="0.25">
      <c r="A762">
        <v>760</v>
      </c>
      <c r="B762">
        <v>175460.21652019999</v>
      </c>
      <c r="C762">
        <v>160068.778595857</v>
      </c>
      <c r="D762">
        <v>134535.322304</v>
      </c>
      <c r="E762">
        <v>124169.5077783</v>
      </c>
      <c r="F762">
        <f t="shared" si="154"/>
        <v>594233.82519835699</v>
      </c>
      <c r="G762">
        <f t="shared" si="155"/>
        <v>32</v>
      </c>
      <c r="H762" t="str">
        <f t="shared" si="157"/>
        <v>Day32</v>
      </c>
      <c r="I762">
        <f t="shared" si="156"/>
        <v>15</v>
      </c>
      <c r="J762" t="str">
        <f t="shared" si="158"/>
        <v>Hour15</v>
      </c>
      <c r="K762">
        <f t="shared" si="159"/>
        <v>2</v>
      </c>
      <c r="L762" t="str">
        <f t="shared" si="160"/>
        <v>Winter</v>
      </c>
      <c r="M762">
        <f t="shared" si="161"/>
        <v>2761</v>
      </c>
      <c r="N762" t="e">
        <f t="shared" si="162"/>
        <v>#N/A</v>
      </c>
      <c r="O762" t="str">
        <f t="shared" si="163"/>
        <v>Winter</v>
      </c>
      <c r="P762">
        <f t="shared" si="164"/>
        <v>8.9113502923067516E-5</v>
      </c>
      <c r="Q762">
        <f t="shared" si="165"/>
        <v>1.0892692506946258E-4</v>
      </c>
      <c r="R762">
        <f t="shared" si="166"/>
        <v>1.3041992500918199E-4</v>
      </c>
      <c r="S762">
        <f t="shared" si="167"/>
        <v>1.7380638779611478E-4</v>
      </c>
    </row>
    <row r="763" spans="1:19" x14ac:dyDescent="0.25">
      <c r="A763">
        <v>761</v>
      </c>
      <c r="B763">
        <v>173399.6970051</v>
      </c>
      <c r="C763">
        <v>155284.824288192</v>
      </c>
      <c r="D763">
        <v>145428.91785299999</v>
      </c>
      <c r="E763">
        <v>158882.1011768</v>
      </c>
      <c r="F763">
        <f t="shared" si="154"/>
        <v>632995.54032309202</v>
      </c>
      <c r="G763">
        <f t="shared" si="155"/>
        <v>32</v>
      </c>
      <c r="H763" t="str">
        <f t="shared" si="157"/>
        <v>Day32</v>
      </c>
      <c r="I763">
        <f t="shared" si="156"/>
        <v>16</v>
      </c>
      <c r="J763" t="str">
        <f t="shared" si="158"/>
        <v>Hour16</v>
      </c>
      <c r="K763">
        <f t="shared" si="159"/>
        <v>2</v>
      </c>
      <c r="L763" t="str">
        <f t="shared" si="160"/>
        <v>Winter</v>
      </c>
      <c r="M763">
        <f t="shared" si="161"/>
        <v>2761</v>
      </c>
      <c r="N763" t="e">
        <f t="shared" si="162"/>
        <v>#N/A</v>
      </c>
      <c r="O763" t="str">
        <f t="shared" si="163"/>
        <v>Winter</v>
      </c>
      <c r="P763">
        <f t="shared" si="164"/>
        <v>9.6329202429885157E-5</v>
      </c>
      <c r="Q763">
        <f t="shared" si="165"/>
        <v>1.0764774019623736E-4</v>
      </c>
      <c r="R763">
        <f t="shared" si="166"/>
        <v>1.2652208204738677E-4</v>
      </c>
      <c r="S763">
        <f t="shared" si="167"/>
        <v>2.223953737523185E-4</v>
      </c>
    </row>
    <row r="764" spans="1:19" x14ac:dyDescent="0.25">
      <c r="A764">
        <v>762</v>
      </c>
      <c r="B764">
        <v>173235.36651610001</v>
      </c>
      <c r="C764">
        <v>150979.52970115899</v>
      </c>
      <c r="D764">
        <v>170468.75435100001</v>
      </c>
      <c r="E764">
        <v>185328.58061850001</v>
      </c>
      <c r="F764">
        <f t="shared" si="154"/>
        <v>680012.23118675896</v>
      </c>
      <c r="G764">
        <f t="shared" si="155"/>
        <v>32</v>
      </c>
      <c r="H764" t="str">
        <f t="shared" si="157"/>
        <v>Day32</v>
      </c>
      <c r="I764">
        <f t="shared" si="156"/>
        <v>17</v>
      </c>
      <c r="J764" t="str">
        <f t="shared" si="158"/>
        <v>Hour17</v>
      </c>
      <c r="K764">
        <f t="shared" si="159"/>
        <v>2</v>
      </c>
      <c r="L764" t="str">
        <f t="shared" si="160"/>
        <v>Winter</v>
      </c>
      <c r="M764">
        <f t="shared" si="161"/>
        <v>2761</v>
      </c>
      <c r="N764" t="e">
        <f t="shared" si="162"/>
        <v>#N/A</v>
      </c>
      <c r="O764" t="str">
        <f t="shared" si="163"/>
        <v>Winter</v>
      </c>
      <c r="P764">
        <f t="shared" si="164"/>
        <v>1.1291508861013712E-4</v>
      </c>
      <c r="Q764">
        <f t="shared" si="165"/>
        <v>1.0754572268356737E-4</v>
      </c>
      <c r="R764">
        <f t="shared" si="166"/>
        <v>1.2301423871835784E-4</v>
      </c>
      <c r="S764">
        <f t="shared" si="167"/>
        <v>2.5941385875664891E-4</v>
      </c>
    </row>
    <row r="765" spans="1:19" x14ac:dyDescent="0.25">
      <c r="A765">
        <v>763</v>
      </c>
      <c r="B765">
        <v>174615.14720599999</v>
      </c>
      <c r="C765">
        <v>151547.070397948</v>
      </c>
      <c r="D765">
        <v>188148.96537240001</v>
      </c>
      <c r="E765">
        <v>152269.74034399999</v>
      </c>
      <c r="F765">
        <f t="shared" si="154"/>
        <v>666580.92332034791</v>
      </c>
      <c r="G765">
        <f t="shared" si="155"/>
        <v>32</v>
      </c>
      <c r="H765" t="str">
        <f t="shared" si="157"/>
        <v>Day32</v>
      </c>
      <c r="I765">
        <f t="shared" si="156"/>
        <v>18</v>
      </c>
      <c r="J765" t="str">
        <f t="shared" si="158"/>
        <v>Hour18</v>
      </c>
      <c r="K765">
        <f t="shared" si="159"/>
        <v>2</v>
      </c>
      <c r="L765" t="str">
        <f t="shared" si="160"/>
        <v>Winter</v>
      </c>
      <c r="M765">
        <f t="shared" si="161"/>
        <v>2761</v>
      </c>
      <c r="N765" t="e">
        <f t="shared" si="162"/>
        <v>#N/A</v>
      </c>
      <c r="O765" t="str">
        <f t="shared" si="163"/>
        <v>Winter</v>
      </c>
      <c r="P765">
        <f t="shared" si="164"/>
        <v>1.2462610627861104E-4</v>
      </c>
      <c r="Q765">
        <f t="shared" si="165"/>
        <v>1.084023001505382E-4</v>
      </c>
      <c r="R765">
        <f t="shared" si="166"/>
        <v>1.2347665628513246E-4</v>
      </c>
      <c r="S765">
        <f t="shared" si="167"/>
        <v>2.1313971532444214E-4</v>
      </c>
    </row>
    <row r="766" spans="1:19" x14ac:dyDescent="0.25">
      <c r="A766">
        <v>764</v>
      </c>
      <c r="B766">
        <v>174347.6497635</v>
      </c>
      <c r="C766">
        <v>153802.292659328</v>
      </c>
      <c r="D766">
        <v>186420.13563420001</v>
      </c>
      <c r="E766">
        <v>94816.850347800006</v>
      </c>
      <c r="F766">
        <f t="shared" si="154"/>
        <v>609386.92840482807</v>
      </c>
      <c r="G766">
        <f t="shared" si="155"/>
        <v>32</v>
      </c>
      <c r="H766" t="str">
        <f t="shared" si="157"/>
        <v>Day32</v>
      </c>
      <c r="I766">
        <f t="shared" si="156"/>
        <v>19</v>
      </c>
      <c r="J766" t="str">
        <f t="shared" si="158"/>
        <v>Hour19</v>
      </c>
      <c r="K766">
        <f t="shared" si="159"/>
        <v>2</v>
      </c>
      <c r="L766" t="str">
        <f t="shared" si="160"/>
        <v>Winter</v>
      </c>
      <c r="M766">
        <f t="shared" si="161"/>
        <v>2761</v>
      </c>
      <c r="N766" t="e">
        <f t="shared" si="162"/>
        <v>#N/A</v>
      </c>
      <c r="O766" t="str">
        <f t="shared" si="163"/>
        <v>Winter</v>
      </c>
      <c r="P766">
        <f t="shared" si="164"/>
        <v>1.2348096408628441E-4</v>
      </c>
      <c r="Q766">
        <f t="shared" si="165"/>
        <v>1.0823623587424047E-4</v>
      </c>
      <c r="R766">
        <f t="shared" si="166"/>
        <v>1.2531415339598899E-4</v>
      </c>
      <c r="S766">
        <f t="shared" si="167"/>
        <v>1.3271997736014166E-4</v>
      </c>
    </row>
    <row r="767" spans="1:19" x14ac:dyDescent="0.25">
      <c r="A767">
        <v>765</v>
      </c>
      <c r="B767">
        <v>169568.35634669999</v>
      </c>
      <c r="C767">
        <v>153404.02183601001</v>
      </c>
      <c r="D767">
        <v>179078.90091890001</v>
      </c>
      <c r="E767">
        <v>72094.785175200101</v>
      </c>
      <c r="F767">
        <f t="shared" si="154"/>
        <v>574146.06427681015</v>
      </c>
      <c r="G767">
        <f t="shared" si="155"/>
        <v>32</v>
      </c>
      <c r="H767" t="str">
        <f t="shared" si="157"/>
        <v>Day32</v>
      </c>
      <c r="I767">
        <f t="shared" si="156"/>
        <v>20</v>
      </c>
      <c r="J767" t="str">
        <f t="shared" si="158"/>
        <v>Hour20</v>
      </c>
      <c r="K767">
        <f t="shared" si="159"/>
        <v>2</v>
      </c>
      <c r="L767" t="str">
        <f t="shared" si="160"/>
        <v>Winter</v>
      </c>
      <c r="M767">
        <f t="shared" si="161"/>
        <v>2761</v>
      </c>
      <c r="N767" t="e">
        <f t="shared" si="162"/>
        <v>#N/A</v>
      </c>
      <c r="O767" t="str">
        <f t="shared" si="163"/>
        <v>Winter</v>
      </c>
      <c r="P767">
        <f t="shared" si="164"/>
        <v>1.1861827724644802E-4</v>
      </c>
      <c r="Q767">
        <f t="shared" si="165"/>
        <v>1.0526921721769609E-4</v>
      </c>
      <c r="R767">
        <f t="shared" si="166"/>
        <v>1.2498965256974338E-4</v>
      </c>
      <c r="S767">
        <f t="shared" si="167"/>
        <v>1.0091474480684271E-4</v>
      </c>
    </row>
    <row r="768" spans="1:19" x14ac:dyDescent="0.25">
      <c r="A768">
        <v>766</v>
      </c>
      <c r="B768">
        <v>157333.0634141</v>
      </c>
      <c r="C768">
        <v>152775.924251694</v>
      </c>
      <c r="D768">
        <v>167131.10092229999</v>
      </c>
      <c r="E768">
        <v>57867.530602400002</v>
      </c>
      <c r="F768">
        <f t="shared" si="154"/>
        <v>535107.61919049395</v>
      </c>
      <c r="G768">
        <f t="shared" si="155"/>
        <v>32</v>
      </c>
      <c r="H768" t="str">
        <f t="shared" si="157"/>
        <v>Day32</v>
      </c>
      <c r="I768">
        <f t="shared" si="156"/>
        <v>21</v>
      </c>
      <c r="J768" t="str">
        <f t="shared" si="158"/>
        <v>Hour21</v>
      </c>
      <c r="K768">
        <f t="shared" si="159"/>
        <v>2</v>
      </c>
      <c r="L768" t="str">
        <f t="shared" si="160"/>
        <v>Winter</v>
      </c>
      <c r="M768">
        <f t="shared" si="161"/>
        <v>2761</v>
      </c>
      <c r="N768" t="e">
        <f t="shared" si="162"/>
        <v>#N/A</v>
      </c>
      <c r="O768" t="str">
        <f t="shared" si="163"/>
        <v>Winter</v>
      </c>
      <c r="P768">
        <f t="shared" si="164"/>
        <v>1.1070429382791209E-4</v>
      </c>
      <c r="Q768">
        <f t="shared" si="165"/>
        <v>9.7673462106344047E-5</v>
      </c>
      <c r="R768">
        <f t="shared" si="166"/>
        <v>1.2447789480808915E-4</v>
      </c>
      <c r="S768">
        <f t="shared" si="167"/>
        <v>8.1000131551153478E-5</v>
      </c>
    </row>
    <row r="769" spans="1:19" x14ac:dyDescent="0.25">
      <c r="A769">
        <v>767</v>
      </c>
      <c r="B769">
        <v>147619.23338418</v>
      </c>
      <c r="C769">
        <v>148399.58473849899</v>
      </c>
      <c r="D769">
        <v>149446.9038655</v>
      </c>
      <c r="E769">
        <v>42616.572569000004</v>
      </c>
      <c r="F769">
        <f t="shared" si="154"/>
        <v>488082.29455717903</v>
      </c>
      <c r="G769">
        <f t="shared" si="155"/>
        <v>32</v>
      </c>
      <c r="H769" t="str">
        <f t="shared" si="157"/>
        <v>Day32</v>
      </c>
      <c r="I769">
        <f t="shared" si="156"/>
        <v>22</v>
      </c>
      <c r="J769" t="str">
        <f t="shared" si="158"/>
        <v>Hour22</v>
      </c>
      <c r="K769">
        <f t="shared" si="159"/>
        <v>2</v>
      </c>
      <c r="L769" t="str">
        <f t="shared" si="160"/>
        <v>Winter</v>
      </c>
      <c r="M769">
        <f t="shared" si="161"/>
        <v>2761</v>
      </c>
      <c r="N769" t="e">
        <f t="shared" si="162"/>
        <v>#N/A</v>
      </c>
      <c r="O769" t="str">
        <f t="shared" si="163"/>
        <v>Winter</v>
      </c>
      <c r="P769">
        <f t="shared" si="164"/>
        <v>9.8990635889424422E-5</v>
      </c>
      <c r="Q769">
        <f t="shared" si="165"/>
        <v>9.1643048735203715E-5</v>
      </c>
      <c r="R769">
        <f t="shared" si="166"/>
        <v>1.2091216589997599E-4</v>
      </c>
      <c r="S769">
        <f t="shared" si="167"/>
        <v>5.9652588393068783E-5</v>
      </c>
    </row>
    <row r="770" spans="1:19" x14ac:dyDescent="0.25">
      <c r="A770">
        <v>768</v>
      </c>
      <c r="B770">
        <v>141620.35811865999</v>
      </c>
      <c r="C770">
        <v>143441.590272653</v>
      </c>
      <c r="D770">
        <v>132400.8918219</v>
      </c>
      <c r="E770">
        <v>33070.686510599997</v>
      </c>
      <c r="F770">
        <f t="shared" si="154"/>
        <v>450533.52672381297</v>
      </c>
      <c r="G770">
        <f t="shared" si="155"/>
        <v>32</v>
      </c>
      <c r="H770" t="str">
        <f t="shared" si="157"/>
        <v>Day32</v>
      </c>
      <c r="I770">
        <f t="shared" si="156"/>
        <v>23</v>
      </c>
      <c r="J770" t="str">
        <f t="shared" si="158"/>
        <v>Hour23</v>
      </c>
      <c r="K770">
        <f t="shared" si="159"/>
        <v>2</v>
      </c>
      <c r="L770" t="str">
        <f t="shared" si="160"/>
        <v>Winter</v>
      </c>
      <c r="M770">
        <f t="shared" si="161"/>
        <v>2761</v>
      </c>
      <c r="N770" t="e">
        <f t="shared" si="162"/>
        <v>#N/A</v>
      </c>
      <c r="O770" t="str">
        <f t="shared" si="163"/>
        <v>Winter</v>
      </c>
      <c r="P770">
        <f t="shared" si="164"/>
        <v>8.7699698921647678E-5</v>
      </c>
      <c r="Q770">
        <f t="shared" si="165"/>
        <v>8.7918905168601417E-5</v>
      </c>
      <c r="R770">
        <f t="shared" si="166"/>
        <v>1.1687251949232664E-4</v>
      </c>
      <c r="S770">
        <f t="shared" si="167"/>
        <v>4.6290725212567799E-5</v>
      </c>
    </row>
    <row r="771" spans="1:19" x14ac:dyDescent="0.25">
      <c r="A771">
        <v>769</v>
      </c>
      <c r="B771">
        <v>135605.01581811</v>
      </c>
      <c r="C771">
        <v>136168.89206681499</v>
      </c>
      <c r="D771">
        <v>128485.8291565</v>
      </c>
      <c r="E771">
        <v>23772.656934800001</v>
      </c>
      <c r="F771">
        <f t="shared" ref="F771:F834" si="168">SUM(B771:E771)</f>
        <v>424032.39397622499</v>
      </c>
      <c r="G771">
        <f t="shared" ref="G771:G834" si="169">CEILING(A771/24,1)</f>
        <v>33</v>
      </c>
      <c r="H771" t="str">
        <f t="shared" si="157"/>
        <v>Day33</v>
      </c>
      <c r="I771">
        <f t="shared" ref="I771:I834" si="170">A771-(G771-1)*24-1</f>
        <v>0</v>
      </c>
      <c r="J771" t="str">
        <f t="shared" si="158"/>
        <v>Hour0</v>
      </c>
      <c r="K771">
        <f t="shared" si="159"/>
        <v>2</v>
      </c>
      <c r="L771" t="str">
        <f t="shared" si="160"/>
        <v>Winter</v>
      </c>
      <c r="M771">
        <f t="shared" si="161"/>
        <v>82</v>
      </c>
      <c r="N771">
        <f t="shared" si="162"/>
        <v>685557.53507514903</v>
      </c>
      <c r="O771" t="str">
        <f t="shared" si="163"/>
        <v>Winter</v>
      </c>
      <c r="P771">
        <f t="shared" si="164"/>
        <v>8.5106439825803946E-5</v>
      </c>
      <c r="Q771">
        <f t="shared" si="165"/>
        <v>8.4184538751905791E-5</v>
      </c>
      <c r="R771">
        <f t="shared" si="166"/>
        <v>1.109469119944735E-4</v>
      </c>
      <c r="S771">
        <f t="shared" si="167"/>
        <v>3.3275799381689514E-5</v>
      </c>
    </row>
    <row r="772" spans="1:19" x14ac:dyDescent="0.25">
      <c r="A772">
        <v>770</v>
      </c>
      <c r="B772">
        <v>131368.233225</v>
      </c>
      <c r="C772">
        <v>133443.545150444</v>
      </c>
      <c r="D772">
        <v>125767.27740019999</v>
      </c>
      <c r="E772">
        <v>18888.555136499999</v>
      </c>
      <c r="F772">
        <f t="shared" si="168"/>
        <v>409467.61091214401</v>
      </c>
      <c r="G772">
        <f t="shared" si="169"/>
        <v>33</v>
      </c>
      <c r="H772" t="str">
        <f t="shared" ref="H772:H835" si="171">CONCATENATE("Day",G772)</f>
        <v>Day33</v>
      </c>
      <c r="I772">
        <f t="shared" si="170"/>
        <v>1</v>
      </c>
      <c r="J772" t="str">
        <f t="shared" ref="J772:J835" si="172">CONCATENATE("Hour",I772)</f>
        <v>Hour1</v>
      </c>
      <c r="K772">
        <f t="shared" ref="K772:K835" si="173">MONTH(G772)</f>
        <v>2</v>
      </c>
      <c r="L772" t="str">
        <f t="shared" ref="L772:L835" si="174">IF(AND(K772&gt;=3,K772&lt;=5),"Spring",IF(AND(K772&gt;=6,K772&lt;=8),"Summer",IF(AND(K772&gt;=9,K772&lt;=10),"Fall","Winter")))</f>
        <v>Winter</v>
      </c>
      <c r="M772">
        <f t="shared" ref="M772:M835" si="175">COUNTIFS($L$3:$L$8762,L772,$N$3:$N$8762,"&gt;"&amp;N772+1)+1</f>
        <v>2761</v>
      </c>
      <c r="N772" t="e">
        <f t="shared" ref="N772:N835" si="176">IF(G772=G771,NA(),_xlfn.MAXIFS($F$3:$F$8762,$G$3:$G$8762,G772))</f>
        <v>#N/A</v>
      </c>
      <c r="O772" t="str">
        <f t="shared" ref="O772:O835" si="177">IF(G772=G771,O771,IF(AND(OR(L772="Winter",L772="Summer"),M772&lt;=5),CONCATENATE(L772," Peak ",M772),L772))</f>
        <v>Winter</v>
      </c>
      <c r="P772">
        <f t="shared" ref="P772:P835" si="178">D772/SUM($D$3:$D$8762)</f>
        <v>8.3305725591558953E-5</v>
      </c>
      <c r="Q772">
        <f t="shared" ref="Q772:Q835" si="179">B772/SUM($B$3:$B$8762)</f>
        <v>8.1554314595068704E-5</v>
      </c>
      <c r="R772">
        <f t="shared" ref="R772:R835" si="180">C772/SUM($C$3:$C$8762)</f>
        <v>1.0872636940287587E-4</v>
      </c>
      <c r="S772">
        <f t="shared" ref="S772:S835" si="181">E772/SUM($E$3:$E$8762)</f>
        <v>2.6439273197606626E-5</v>
      </c>
    </row>
    <row r="773" spans="1:19" x14ac:dyDescent="0.25">
      <c r="A773">
        <v>771</v>
      </c>
      <c r="B773">
        <v>128233.3053951</v>
      </c>
      <c r="C773">
        <v>132897.268753196</v>
      </c>
      <c r="D773">
        <v>126742.70377599999</v>
      </c>
      <c r="E773">
        <v>15280.817592900001</v>
      </c>
      <c r="F773">
        <f t="shared" si="168"/>
        <v>403154.09551719599</v>
      </c>
      <c r="G773">
        <f t="shared" si="169"/>
        <v>33</v>
      </c>
      <c r="H773" t="str">
        <f t="shared" si="171"/>
        <v>Day33</v>
      </c>
      <c r="I773">
        <f t="shared" si="170"/>
        <v>2</v>
      </c>
      <c r="J773" t="str">
        <f t="shared" si="172"/>
        <v>Hour2</v>
      </c>
      <c r="K773">
        <f t="shared" si="173"/>
        <v>2</v>
      </c>
      <c r="L773" t="str">
        <f t="shared" si="174"/>
        <v>Winter</v>
      </c>
      <c r="M773">
        <f t="shared" si="175"/>
        <v>2761</v>
      </c>
      <c r="N773" t="e">
        <f t="shared" si="176"/>
        <v>#N/A</v>
      </c>
      <c r="O773" t="str">
        <f t="shared" si="177"/>
        <v>Winter</v>
      </c>
      <c r="P773">
        <f t="shared" si="178"/>
        <v>8.3951828486341295E-5</v>
      </c>
      <c r="Q773">
        <f t="shared" si="179"/>
        <v>7.9608129553251103E-5</v>
      </c>
      <c r="R773">
        <f t="shared" si="180"/>
        <v>1.08281277440606E-4</v>
      </c>
      <c r="S773">
        <f t="shared" si="181"/>
        <v>2.1389339105179407E-5</v>
      </c>
    </row>
    <row r="774" spans="1:19" x14ac:dyDescent="0.25">
      <c r="A774">
        <v>772</v>
      </c>
      <c r="B774">
        <v>127959.05689550001</v>
      </c>
      <c r="C774">
        <v>130479.023348687</v>
      </c>
      <c r="D774">
        <v>132749.41769629999</v>
      </c>
      <c r="E774">
        <v>15321.658481799999</v>
      </c>
      <c r="F774">
        <f t="shared" si="168"/>
        <v>406509.15642228699</v>
      </c>
      <c r="G774">
        <f t="shared" si="169"/>
        <v>33</v>
      </c>
      <c r="H774" t="str">
        <f t="shared" si="171"/>
        <v>Day33</v>
      </c>
      <c r="I774">
        <f t="shared" si="170"/>
        <v>3</v>
      </c>
      <c r="J774" t="str">
        <f t="shared" si="172"/>
        <v>Hour3</v>
      </c>
      <c r="K774">
        <f t="shared" si="173"/>
        <v>2</v>
      </c>
      <c r="L774" t="str">
        <f t="shared" si="174"/>
        <v>Winter</v>
      </c>
      <c r="M774">
        <f t="shared" si="175"/>
        <v>2761</v>
      </c>
      <c r="N774" t="e">
        <f t="shared" si="176"/>
        <v>#N/A</v>
      </c>
      <c r="O774" t="str">
        <f t="shared" si="177"/>
        <v>Winter</v>
      </c>
      <c r="P774">
        <f t="shared" si="178"/>
        <v>8.7930555480320995E-5</v>
      </c>
      <c r="Q774">
        <f t="shared" si="179"/>
        <v>7.9437874173662526E-5</v>
      </c>
      <c r="R774">
        <f t="shared" si="180"/>
        <v>1.0631095326448322E-4</v>
      </c>
      <c r="S774">
        <f t="shared" si="181"/>
        <v>2.144650617865098E-5</v>
      </c>
    </row>
    <row r="775" spans="1:19" x14ac:dyDescent="0.25">
      <c r="A775">
        <v>773</v>
      </c>
      <c r="B775">
        <v>132251.64823960001</v>
      </c>
      <c r="C775">
        <v>131288.141490426</v>
      </c>
      <c r="D775">
        <v>144140.99559440001</v>
      </c>
      <c r="E775">
        <v>14477.9949935</v>
      </c>
      <c r="F775">
        <f t="shared" si="168"/>
        <v>422158.78031792602</v>
      </c>
      <c r="G775">
        <f t="shared" si="169"/>
        <v>33</v>
      </c>
      <c r="H775" t="str">
        <f t="shared" si="171"/>
        <v>Day33</v>
      </c>
      <c r="I775">
        <f t="shared" si="170"/>
        <v>4</v>
      </c>
      <c r="J775" t="str">
        <f t="shared" si="172"/>
        <v>Hour4</v>
      </c>
      <c r="K775">
        <f t="shared" si="173"/>
        <v>2</v>
      </c>
      <c r="L775" t="str">
        <f t="shared" si="174"/>
        <v>Winter</v>
      </c>
      <c r="M775">
        <f t="shared" si="175"/>
        <v>2761</v>
      </c>
      <c r="N775" t="e">
        <f t="shared" si="176"/>
        <v>#N/A</v>
      </c>
      <c r="O775" t="str">
        <f t="shared" si="177"/>
        <v>Winter</v>
      </c>
      <c r="P775">
        <f t="shared" si="178"/>
        <v>9.54761085212305E-5</v>
      </c>
      <c r="Q775">
        <f t="shared" si="179"/>
        <v>8.2102744792004513E-5</v>
      </c>
      <c r="R775">
        <f t="shared" si="180"/>
        <v>1.0697020192180946E-4</v>
      </c>
      <c r="S775">
        <f t="shared" si="181"/>
        <v>2.0265587400437715E-5</v>
      </c>
    </row>
    <row r="776" spans="1:19" x14ac:dyDescent="0.25">
      <c r="A776">
        <v>774</v>
      </c>
      <c r="B776">
        <v>146508.93882559999</v>
      </c>
      <c r="C776">
        <v>139323.269986876</v>
      </c>
      <c r="D776">
        <v>159740.42450540001</v>
      </c>
      <c r="E776">
        <v>21109.080633099999</v>
      </c>
      <c r="F776">
        <f t="shared" si="168"/>
        <v>466681.71395097603</v>
      </c>
      <c r="G776">
        <f t="shared" si="169"/>
        <v>33</v>
      </c>
      <c r="H776" t="str">
        <f t="shared" si="171"/>
        <v>Day33</v>
      </c>
      <c r="I776">
        <f t="shared" si="170"/>
        <v>5</v>
      </c>
      <c r="J776" t="str">
        <f t="shared" si="172"/>
        <v>Hour5</v>
      </c>
      <c r="K776">
        <f t="shared" si="173"/>
        <v>2</v>
      </c>
      <c r="L776" t="str">
        <f t="shared" si="174"/>
        <v>Winter</v>
      </c>
      <c r="M776">
        <f t="shared" si="175"/>
        <v>2761</v>
      </c>
      <c r="N776" t="e">
        <f t="shared" si="176"/>
        <v>#N/A</v>
      </c>
      <c r="O776" t="str">
        <f t="shared" si="177"/>
        <v>Winter</v>
      </c>
      <c r="P776">
        <f t="shared" si="178"/>
        <v>1.0580885779519014E-4</v>
      </c>
      <c r="Q776">
        <f t="shared" si="179"/>
        <v>9.0953770136407779E-5</v>
      </c>
      <c r="R776">
        <f t="shared" si="180"/>
        <v>1.1351701801635842E-4</v>
      </c>
      <c r="S776">
        <f t="shared" si="181"/>
        <v>2.9547455894620324E-5</v>
      </c>
    </row>
    <row r="777" spans="1:19" x14ac:dyDescent="0.25">
      <c r="A777">
        <v>775</v>
      </c>
      <c r="B777">
        <v>157763.78138860001</v>
      </c>
      <c r="C777">
        <v>141226.04181578601</v>
      </c>
      <c r="D777">
        <v>190963.59448239999</v>
      </c>
      <c r="E777">
        <v>34241.361250499998</v>
      </c>
      <c r="F777">
        <f t="shared" si="168"/>
        <v>524194.77893728606</v>
      </c>
      <c r="G777">
        <f t="shared" si="169"/>
        <v>33</v>
      </c>
      <c r="H777" t="str">
        <f t="shared" si="171"/>
        <v>Day33</v>
      </c>
      <c r="I777">
        <f t="shared" si="170"/>
        <v>6</v>
      </c>
      <c r="J777" t="str">
        <f t="shared" si="172"/>
        <v>Hour6</v>
      </c>
      <c r="K777">
        <f t="shared" si="173"/>
        <v>2</v>
      </c>
      <c r="L777" t="str">
        <f t="shared" si="174"/>
        <v>Winter</v>
      </c>
      <c r="M777">
        <f t="shared" si="175"/>
        <v>2761</v>
      </c>
      <c r="N777" t="e">
        <f t="shared" si="176"/>
        <v>#N/A</v>
      </c>
      <c r="O777" t="str">
        <f t="shared" si="177"/>
        <v>Winter</v>
      </c>
      <c r="P777">
        <f t="shared" si="178"/>
        <v>1.2649046022763992E-4</v>
      </c>
      <c r="Q777">
        <f t="shared" si="179"/>
        <v>9.7940854826271713E-5</v>
      </c>
      <c r="R777">
        <f t="shared" si="180"/>
        <v>1.1506734757726912E-4</v>
      </c>
      <c r="S777">
        <f t="shared" si="181"/>
        <v>4.792937830435153E-5</v>
      </c>
    </row>
    <row r="778" spans="1:19" x14ac:dyDescent="0.25">
      <c r="A778">
        <v>776</v>
      </c>
      <c r="B778">
        <v>171290.09798220001</v>
      </c>
      <c r="C778">
        <v>150542.44231268499</v>
      </c>
      <c r="D778">
        <v>185640.76961260001</v>
      </c>
      <c r="E778">
        <v>53328.989174900002</v>
      </c>
      <c r="F778">
        <f t="shared" si="168"/>
        <v>560802.29908238503</v>
      </c>
      <c r="G778">
        <f t="shared" si="169"/>
        <v>33</v>
      </c>
      <c r="H778" t="str">
        <f t="shared" si="171"/>
        <v>Day33</v>
      </c>
      <c r="I778">
        <f t="shared" si="170"/>
        <v>7</v>
      </c>
      <c r="J778" t="str">
        <f t="shared" si="172"/>
        <v>Hour7</v>
      </c>
      <c r="K778">
        <f t="shared" si="173"/>
        <v>2</v>
      </c>
      <c r="L778" t="str">
        <f t="shared" si="174"/>
        <v>Winter</v>
      </c>
      <c r="M778">
        <f t="shared" si="175"/>
        <v>2761</v>
      </c>
      <c r="N778" t="e">
        <f t="shared" si="176"/>
        <v>#N/A</v>
      </c>
      <c r="O778" t="str">
        <f t="shared" si="177"/>
        <v>Winter</v>
      </c>
      <c r="P778">
        <f t="shared" si="178"/>
        <v>1.2296472764328505E-4</v>
      </c>
      <c r="Q778">
        <f t="shared" si="179"/>
        <v>1.0633808642257076E-4</v>
      </c>
      <c r="R778">
        <f t="shared" si="180"/>
        <v>1.2265811115289946E-4</v>
      </c>
      <c r="S778">
        <f t="shared" si="181"/>
        <v>7.4647303828060467E-5</v>
      </c>
    </row>
    <row r="779" spans="1:19" x14ac:dyDescent="0.25">
      <c r="A779">
        <v>777</v>
      </c>
      <c r="B779">
        <v>173613.36451819999</v>
      </c>
      <c r="C779">
        <v>158426.75757776701</v>
      </c>
      <c r="D779">
        <v>173673.123552</v>
      </c>
      <c r="E779">
        <v>59665.860539599998</v>
      </c>
      <c r="F779">
        <f t="shared" si="168"/>
        <v>565379.106187567</v>
      </c>
      <c r="G779">
        <f t="shared" si="169"/>
        <v>33</v>
      </c>
      <c r="H779" t="str">
        <f t="shared" si="171"/>
        <v>Day33</v>
      </c>
      <c r="I779">
        <f t="shared" si="170"/>
        <v>8</v>
      </c>
      <c r="J779" t="str">
        <f t="shared" si="172"/>
        <v>Hour8</v>
      </c>
      <c r="K779">
        <f t="shared" si="173"/>
        <v>2</v>
      </c>
      <c r="L779" t="str">
        <f t="shared" si="174"/>
        <v>Winter</v>
      </c>
      <c r="M779">
        <f t="shared" si="175"/>
        <v>2761</v>
      </c>
      <c r="N779" t="e">
        <f t="shared" si="176"/>
        <v>#N/A</v>
      </c>
      <c r="O779" t="str">
        <f t="shared" si="177"/>
        <v>Winter</v>
      </c>
      <c r="P779">
        <f t="shared" si="178"/>
        <v>1.1503759858944692E-4</v>
      </c>
      <c r="Q779">
        <f t="shared" si="179"/>
        <v>1.0778038647726222E-4</v>
      </c>
      <c r="R779">
        <f t="shared" si="180"/>
        <v>1.2908204850433597E-4</v>
      </c>
      <c r="S779">
        <f t="shared" si="181"/>
        <v>8.3517345608314855E-5</v>
      </c>
    </row>
    <row r="780" spans="1:19" x14ac:dyDescent="0.25">
      <c r="A780">
        <v>778</v>
      </c>
      <c r="B780">
        <v>178015.02809179999</v>
      </c>
      <c r="C780">
        <v>164559.65240843399</v>
      </c>
      <c r="D780">
        <v>160451.591052</v>
      </c>
      <c r="E780">
        <v>58509.748697000003</v>
      </c>
      <c r="F780">
        <f t="shared" si="168"/>
        <v>561536.02024923405</v>
      </c>
      <c r="G780">
        <f t="shared" si="169"/>
        <v>33</v>
      </c>
      <c r="H780" t="str">
        <f t="shared" si="171"/>
        <v>Day33</v>
      </c>
      <c r="I780">
        <f t="shared" si="170"/>
        <v>9</v>
      </c>
      <c r="J780" t="str">
        <f t="shared" si="172"/>
        <v>Hour9</v>
      </c>
      <c r="K780">
        <f t="shared" si="173"/>
        <v>2</v>
      </c>
      <c r="L780" t="str">
        <f t="shared" si="174"/>
        <v>Winter</v>
      </c>
      <c r="M780">
        <f t="shared" si="175"/>
        <v>2761</v>
      </c>
      <c r="N780" t="e">
        <f t="shared" si="176"/>
        <v>#N/A</v>
      </c>
      <c r="O780" t="str">
        <f t="shared" si="177"/>
        <v>Winter</v>
      </c>
      <c r="P780">
        <f t="shared" si="178"/>
        <v>1.062799202718981E-4</v>
      </c>
      <c r="Q780">
        <f t="shared" si="179"/>
        <v>1.1051296989572228E-4</v>
      </c>
      <c r="R780">
        <f t="shared" si="180"/>
        <v>1.3407897351945251E-4</v>
      </c>
      <c r="S780">
        <f t="shared" si="181"/>
        <v>8.1899076946016653E-5</v>
      </c>
    </row>
    <row r="781" spans="1:19" x14ac:dyDescent="0.25">
      <c r="A781">
        <v>779</v>
      </c>
      <c r="B781">
        <v>176798.64172079999</v>
      </c>
      <c r="C781">
        <v>162249.96300402199</v>
      </c>
      <c r="D781">
        <v>161409.922708</v>
      </c>
      <c r="E781">
        <v>63188.253217600002</v>
      </c>
      <c r="F781">
        <f t="shared" si="168"/>
        <v>563646.78065042198</v>
      </c>
      <c r="G781">
        <f t="shared" si="169"/>
        <v>33</v>
      </c>
      <c r="H781" t="str">
        <f t="shared" si="171"/>
        <v>Day33</v>
      </c>
      <c r="I781">
        <f t="shared" si="170"/>
        <v>10</v>
      </c>
      <c r="J781" t="str">
        <f t="shared" si="172"/>
        <v>Hour10</v>
      </c>
      <c r="K781">
        <f t="shared" si="173"/>
        <v>2</v>
      </c>
      <c r="L781" t="str">
        <f t="shared" si="174"/>
        <v>Winter</v>
      </c>
      <c r="M781">
        <f t="shared" si="175"/>
        <v>2761</v>
      </c>
      <c r="N781" t="e">
        <f t="shared" si="176"/>
        <v>#N/A</v>
      </c>
      <c r="O781" t="str">
        <f t="shared" si="177"/>
        <v>Winter</v>
      </c>
      <c r="P781">
        <f t="shared" si="178"/>
        <v>1.0691469996667039E-4</v>
      </c>
      <c r="Q781">
        <f t="shared" si="179"/>
        <v>1.0975782876049988E-4</v>
      </c>
      <c r="R781">
        <f t="shared" si="180"/>
        <v>1.3219709798094751E-4</v>
      </c>
      <c r="S781">
        <f t="shared" si="181"/>
        <v>8.8447818143131925E-5</v>
      </c>
    </row>
    <row r="782" spans="1:19" x14ac:dyDescent="0.25">
      <c r="A782">
        <v>780</v>
      </c>
      <c r="B782">
        <v>176582.87273649999</v>
      </c>
      <c r="C782">
        <v>161928.51207016301</v>
      </c>
      <c r="D782">
        <v>154373.957601</v>
      </c>
      <c r="E782">
        <v>73689.059314700004</v>
      </c>
      <c r="F782">
        <f t="shared" si="168"/>
        <v>566574.40172236296</v>
      </c>
      <c r="G782">
        <f t="shared" si="169"/>
        <v>33</v>
      </c>
      <c r="H782" t="str">
        <f t="shared" si="171"/>
        <v>Day33</v>
      </c>
      <c r="I782">
        <f t="shared" si="170"/>
        <v>11</v>
      </c>
      <c r="J782" t="str">
        <f t="shared" si="172"/>
        <v>Hour11</v>
      </c>
      <c r="K782">
        <f t="shared" si="173"/>
        <v>2</v>
      </c>
      <c r="L782" t="str">
        <f t="shared" si="174"/>
        <v>Winter</v>
      </c>
      <c r="M782">
        <f t="shared" si="175"/>
        <v>2761</v>
      </c>
      <c r="N782" t="e">
        <f t="shared" si="176"/>
        <v>#N/A</v>
      </c>
      <c r="O782" t="str">
        <f t="shared" si="177"/>
        <v>Winter</v>
      </c>
      <c r="P782">
        <f t="shared" si="178"/>
        <v>1.0225421760121057E-4</v>
      </c>
      <c r="Q782">
        <f t="shared" si="179"/>
        <v>1.0962387787151043E-4</v>
      </c>
      <c r="R782">
        <f t="shared" si="180"/>
        <v>1.3193518802539104E-4</v>
      </c>
      <c r="S782">
        <f t="shared" si="181"/>
        <v>1.0314633156514718E-4</v>
      </c>
    </row>
    <row r="783" spans="1:19" x14ac:dyDescent="0.25">
      <c r="A783">
        <v>781</v>
      </c>
      <c r="B783">
        <v>177904.0943537</v>
      </c>
      <c r="C783">
        <v>162857.66957713701</v>
      </c>
      <c r="D783">
        <v>147872.47066319999</v>
      </c>
      <c r="E783">
        <v>82353.5023908</v>
      </c>
      <c r="F783">
        <f t="shared" si="168"/>
        <v>570987.7369848371</v>
      </c>
      <c r="G783">
        <f t="shared" si="169"/>
        <v>33</v>
      </c>
      <c r="H783" t="str">
        <f t="shared" si="171"/>
        <v>Day33</v>
      </c>
      <c r="I783">
        <f t="shared" si="170"/>
        <v>12</v>
      </c>
      <c r="J783" t="str">
        <f t="shared" si="172"/>
        <v>Hour12</v>
      </c>
      <c r="K783">
        <f t="shared" si="173"/>
        <v>2</v>
      </c>
      <c r="L783" t="str">
        <f t="shared" si="174"/>
        <v>Winter</v>
      </c>
      <c r="M783">
        <f t="shared" si="175"/>
        <v>2761</v>
      </c>
      <c r="N783" t="e">
        <f t="shared" si="176"/>
        <v>#N/A</v>
      </c>
      <c r="O783" t="str">
        <f t="shared" si="177"/>
        <v>Winter</v>
      </c>
      <c r="P783">
        <f t="shared" si="178"/>
        <v>9.7947762870112041E-5</v>
      </c>
      <c r="Q783">
        <f t="shared" si="179"/>
        <v>1.1044410145809384E-4</v>
      </c>
      <c r="R783">
        <f t="shared" si="180"/>
        <v>1.326922416709819E-4</v>
      </c>
      <c r="S783">
        <f t="shared" si="181"/>
        <v>1.1527439408441551E-4</v>
      </c>
    </row>
    <row r="784" spans="1:19" x14ac:dyDescent="0.25">
      <c r="A784">
        <v>782</v>
      </c>
      <c r="B784">
        <v>177252.4593738</v>
      </c>
      <c r="C784">
        <v>162692.23549761801</v>
      </c>
      <c r="D784">
        <v>144172.41673319999</v>
      </c>
      <c r="E784">
        <v>84741.478630099999</v>
      </c>
      <c r="F784">
        <f t="shared" si="168"/>
        <v>568858.59023471805</v>
      </c>
      <c r="G784">
        <f t="shared" si="169"/>
        <v>33</v>
      </c>
      <c r="H784" t="str">
        <f t="shared" si="171"/>
        <v>Day33</v>
      </c>
      <c r="I784">
        <f t="shared" si="170"/>
        <v>13</v>
      </c>
      <c r="J784" t="str">
        <f t="shared" si="172"/>
        <v>Hour13</v>
      </c>
      <c r="K784">
        <f t="shared" si="173"/>
        <v>2</v>
      </c>
      <c r="L784" t="str">
        <f t="shared" si="174"/>
        <v>Winter</v>
      </c>
      <c r="M784">
        <f t="shared" si="175"/>
        <v>2761</v>
      </c>
      <c r="N784" t="e">
        <f t="shared" si="176"/>
        <v>#N/A</v>
      </c>
      <c r="O784" t="str">
        <f t="shared" si="177"/>
        <v>Winter</v>
      </c>
      <c r="P784">
        <f t="shared" si="178"/>
        <v>9.5496921254246237E-5</v>
      </c>
      <c r="Q784">
        <f t="shared" si="179"/>
        <v>1.1003956192180507E-4</v>
      </c>
      <c r="R784">
        <f t="shared" si="180"/>
        <v>1.3255745023673656E-4</v>
      </c>
      <c r="S784">
        <f t="shared" si="181"/>
        <v>1.1861696611938509E-4</v>
      </c>
    </row>
    <row r="785" spans="1:19" x14ac:dyDescent="0.25">
      <c r="A785">
        <v>783</v>
      </c>
      <c r="B785">
        <v>176712.37653340001</v>
      </c>
      <c r="C785">
        <v>161372.584566629</v>
      </c>
      <c r="D785">
        <v>140200.03426879999</v>
      </c>
      <c r="E785">
        <v>94835.188253299901</v>
      </c>
      <c r="F785">
        <f t="shared" si="168"/>
        <v>573120.18362212891</v>
      </c>
      <c r="G785">
        <f t="shared" si="169"/>
        <v>33</v>
      </c>
      <c r="H785" t="str">
        <f t="shared" si="171"/>
        <v>Day33</v>
      </c>
      <c r="I785">
        <f t="shared" si="170"/>
        <v>14</v>
      </c>
      <c r="J785" t="str">
        <f t="shared" si="172"/>
        <v>Hour14</v>
      </c>
      <c r="K785">
        <f t="shared" si="173"/>
        <v>2</v>
      </c>
      <c r="L785" t="str">
        <f t="shared" si="174"/>
        <v>Winter</v>
      </c>
      <c r="M785">
        <f t="shared" si="175"/>
        <v>2761</v>
      </c>
      <c r="N785" t="e">
        <f t="shared" si="176"/>
        <v>#N/A</v>
      </c>
      <c r="O785" t="str">
        <f t="shared" si="177"/>
        <v>Winter</v>
      </c>
      <c r="P785">
        <f t="shared" si="178"/>
        <v>9.2865694671587451E-5</v>
      </c>
      <c r="Q785">
        <f t="shared" si="179"/>
        <v>1.0970427473104307E-4</v>
      </c>
      <c r="R785">
        <f t="shared" si="180"/>
        <v>1.3148223258987475E-4</v>
      </c>
      <c r="S785">
        <f t="shared" si="181"/>
        <v>1.3274564586098145E-4</v>
      </c>
    </row>
    <row r="786" spans="1:19" x14ac:dyDescent="0.25">
      <c r="A786">
        <v>784</v>
      </c>
      <c r="B786">
        <v>174805.9734396</v>
      </c>
      <c r="C786">
        <v>157724.18780778401</v>
      </c>
      <c r="D786">
        <v>141127.12605990001</v>
      </c>
      <c r="E786">
        <v>122196.8712067</v>
      </c>
      <c r="F786">
        <f t="shared" si="168"/>
        <v>595854.15851398406</v>
      </c>
      <c r="G786">
        <f t="shared" si="169"/>
        <v>33</v>
      </c>
      <c r="H786" t="str">
        <f t="shared" si="171"/>
        <v>Day33</v>
      </c>
      <c r="I786">
        <f t="shared" si="170"/>
        <v>15</v>
      </c>
      <c r="J786" t="str">
        <f t="shared" si="172"/>
        <v>Hour15</v>
      </c>
      <c r="K786">
        <f t="shared" si="173"/>
        <v>2</v>
      </c>
      <c r="L786" t="str">
        <f t="shared" si="174"/>
        <v>Winter</v>
      </c>
      <c r="M786">
        <f t="shared" si="175"/>
        <v>2761</v>
      </c>
      <c r="N786" t="e">
        <f t="shared" si="176"/>
        <v>#N/A</v>
      </c>
      <c r="O786" t="str">
        <f t="shared" si="177"/>
        <v>Winter</v>
      </c>
      <c r="P786">
        <f t="shared" si="178"/>
        <v>9.3479781705544686E-5</v>
      </c>
      <c r="Q786">
        <f t="shared" si="179"/>
        <v>1.0852076640608532E-4</v>
      </c>
      <c r="R786">
        <f t="shared" si="180"/>
        <v>1.285096127206767E-4</v>
      </c>
      <c r="S786">
        <f t="shared" si="181"/>
        <v>1.7104518786000434E-4</v>
      </c>
    </row>
    <row r="787" spans="1:19" x14ac:dyDescent="0.25">
      <c r="A787">
        <v>785</v>
      </c>
      <c r="B787">
        <v>173244.4938956</v>
      </c>
      <c r="C787">
        <v>152948.08275679001</v>
      </c>
      <c r="D787">
        <v>151566.9494823</v>
      </c>
      <c r="E787">
        <v>156516.14009930001</v>
      </c>
      <c r="F787">
        <f t="shared" si="168"/>
        <v>634275.66623399011</v>
      </c>
      <c r="G787">
        <f t="shared" si="169"/>
        <v>33</v>
      </c>
      <c r="H787" t="str">
        <f t="shared" si="171"/>
        <v>Day33</v>
      </c>
      <c r="I787">
        <f t="shared" si="170"/>
        <v>16</v>
      </c>
      <c r="J787" t="str">
        <f t="shared" si="172"/>
        <v>Hour16</v>
      </c>
      <c r="K787">
        <f t="shared" si="173"/>
        <v>2</v>
      </c>
      <c r="L787" t="str">
        <f t="shared" si="174"/>
        <v>Winter</v>
      </c>
      <c r="M787">
        <f t="shared" si="175"/>
        <v>2761</v>
      </c>
      <c r="N787" t="e">
        <f t="shared" si="176"/>
        <v>#N/A</v>
      </c>
      <c r="O787" t="str">
        <f t="shared" si="177"/>
        <v>Winter</v>
      </c>
      <c r="P787">
        <f t="shared" si="178"/>
        <v>1.0039491164418006E-4</v>
      </c>
      <c r="Q787">
        <f t="shared" si="179"/>
        <v>1.0755138902436298E-4</v>
      </c>
      <c r="R787">
        <f t="shared" si="180"/>
        <v>1.2461816513139188E-4</v>
      </c>
      <c r="S787">
        <f t="shared" si="181"/>
        <v>2.1908361746122735E-4</v>
      </c>
    </row>
    <row r="788" spans="1:19" x14ac:dyDescent="0.25">
      <c r="A788">
        <v>786</v>
      </c>
      <c r="B788">
        <v>174190.3741519</v>
      </c>
      <c r="C788">
        <v>149697.81935754899</v>
      </c>
      <c r="D788">
        <v>178040.66153499999</v>
      </c>
      <c r="E788">
        <v>183628.68003069999</v>
      </c>
      <c r="F788">
        <f t="shared" si="168"/>
        <v>685557.53507514903</v>
      </c>
      <c r="G788">
        <f t="shared" si="169"/>
        <v>33</v>
      </c>
      <c r="H788" t="str">
        <f t="shared" si="171"/>
        <v>Day33</v>
      </c>
      <c r="I788">
        <f t="shared" si="170"/>
        <v>17</v>
      </c>
      <c r="J788" t="str">
        <f t="shared" si="172"/>
        <v>Hour17</v>
      </c>
      <c r="K788">
        <f t="shared" si="173"/>
        <v>2</v>
      </c>
      <c r="L788" t="str">
        <f t="shared" si="174"/>
        <v>Winter</v>
      </c>
      <c r="M788">
        <f t="shared" si="175"/>
        <v>2761</v>
      </c>
      <c r="N788" t="e">
        <f t="shared" si="176"/>
        <v>#N/A</v>
      </c>
      <c r="O788" t="str">
        <f t="shared" si="177"/>
        <v>Winter</v>
      </c>
      <c r="P788">
        <f t="shared" si="178"/>
        <v>1.1793056827316475E-4</v>
      </c>
      <c r="Q788">
        <f t="shared" si="179"/>
        <v>1.0813859807862066E-4</v>
      </c>
      <c r="R788">
        <f t="shared" si="180"/>
        <v>1.219699340865398E-4</v>
      </c>
      <c r="S788">
        <f t="shared" si="181"/>
        <v>2.570344212758663E-4</v>
      </c>
    </row>
    <row r="789" spans="1:19" x14ac:dyDescent="0.25">
      <c r="A789">
        <v>787</v>
      </c>
      <c r="B789">
        <v>176530.67532839999</v>
      </c>
      <c r="C789">
        <v>151042.95192726899</v>
      </c>
      <c r="D789">
        <v>195929.06410496001</v>
      </c>
      <c r="E789">
        <v>151422.84172540001</v>
      </c>
      <c r="F789">
        <f t="shared" si="168"/>
        <v>674925.533086029</v>
      </c>
      <c r="G789">
        <f t="shared" si="169"/>
        <v>33</v>
      </c>
      <c r="H789" t="str">
        <f t="shared" si="171"/>
        <v>Day33</v>
      </c>
      <c r="I789">
        <f t="shared" si="170"/>
        <v>18</v>
      </c>
      <c r="J789" t="str">
        <f t="shared" si="172"/>
        <v>Hour18</v>
      </c>
      <c r="K789">
        <f t="shared" si="173"/>
        <v>2</v>
      </c>
      <c r="L789" t="str">
        <f t="shared" si="174"/>
        <v>Winter</v>
      </c>
      <c r="M789">
        <f t="shared" si="175"/>
        <v>2761</v>
      </c>
      <c r="N789" t="e">
        <f t="shared" si="176"/>
        <v>#N/A</v>
      </c>
      <c r="O789" t="str">
        <f t="shared" si="177"/>
        <v>Winter</v>
      </c>
      <c r="P789">
        <f t="shared" si="178"/>
        <v>1.2977948785359336E-4</v>
      </c>
      <c r="Q789">
        <f t="shared" si="179"/>
        <v>1.0959147335683645E-4</v>
      </c>
      <c r="R789">
        <f t="shared" si="180"/>
        <v>1.2306591351743948E-4</v>
      </c>
      <c r="S789">
        <f t="shared" si="181"/>
        <v>2.1195426816948365E-4</v>
      </c>
    </row>
    <row r="790" spans="1:19" x14ac:dyDescent="0.25">
      <c r="A790">
        <v>788</v>
      </c>
      <c r="B790">
        <v>176913.0400564</v>
      </c>
      <c r="C790">
        <v>153512.96043526099</v>
      </c>
      <c r="D790">
        <v>195361.76617476999</v>
      </c>
      <c r="E790">
        <v>94348.704158799999</v>
      </c>
      <c r="F790">
        <f t="shared" si="168"/>
        <v>620136.47082523094</v>
      </c>
      <c r="G790">
        <f t="shared" si="169"/>
        <v>33</v>
      </c>
      <c r="H790" t="str">
        <f t="shared" si="171"/>
        <v>Day33</v>
      </c>
      <c r="I790">
        <f t="shared" si="170"/>
        <v>19</v>
      </c>
      <c r="J790" t="str">
        <f t="shared" si="172"/>
        <v>Hour19</v>
      </c>
      <c r="K790">
        <f t="shared" si="173"/>
        <v>2</v>
      </c>
      <c r="L790" t="str">
        <f t="shared" si="174"/>
        <v>Winter</v>
      </c>
      <c r="M790">
        <f t="shared" si="175"/>
        <v>2761</v>
      </c>
      <c r="N790" t="e">
        <f t="shared" si="176"/>
        <v>#N/A</v>
      </c>
      <c r="O790" t="str">
        <f t="shared" si="177"/>
        <v>Winter</v>
      </c>
      <c r="P790">
        <f t="shared" si="178"/>
        <v>1.2940372106689027E-4</v>
      </c>
      <c r="Q790">
        <f t="shared" si="179"/>
        <v>1.0982884804439856E-4</v>
      </c>
      <c r="R790">
        <f t="shared" si="180"/>
        <v>1.2507841293931421E-4</v>
      </c>
      <c r="S790">
        <f t="shared" si="181"/>
        <v>1.3206468928236425E-4</v>
      </c>
    </row>
    <row r="791" spans="1:19" x14ac:dyDescent="0.25">
      <c r="A791">
        <v>789</v>
      </c>
      <c r="B791">
        <v>172386.93666979999</v>
      </c>
      <c r="C791">
        <v>153186.93166887699</v>
      </c>
      <c r="D791">
        <v>189105.63698645</v>
      </c>
      <c r="E791">
        <v>71725.076777199996</v>
      </c>
      <c r="F791">
        <f t="shared" si="168"/>
        <v>586404.58210232703</v>
      </c>
      <c r="G791">
        <f t="shared" si="169"/>
        <v>33</v>
      </c>
      <c r="H791" t="str">
        <f t="shared" si="171"/>
        <v>Day33</v>
      </c>
      <c r="I791">
        <f t="shared" si="170"/>
        <v>20</v>
      </c>
      <c r="J791" t="str">
        <f t="shared" si="172"/>
        <v>Hour20</v>
      </c>
      <c r="K791">
        <f t="shared" si="173"/>
        <v>2</v>
      </c>
      <c r="L791" t="str">
        <f t="shared" si="174"/>
        <v>Winter</v>
      </c>
      <c r="M791">
        <f t="shared" si="175"/>
        <v>2761</v>
      </c>
      <c r="N791" t="e">
        <f t="shared" si="176"/>
        <v>#N/A</v>
      </c>
      <c r="O791" t="str">
        <f t="shared" si="177"/>
        <v>Winter</v>
      </c>
      <c r="P791">
        <f t="shared" si="178"/>
        <v>1.2525978639484417E-4</v>
      </c>
      <c r="Q791">
        <f t="shared" si="179"/>
        <v>1.070190115228982E-4</v>
      </c>
      <c r="R791">
        <f t="shared" si="180"/>
        <v>1.2481277308352452E-4</v>
      </c>
      <c r="S791">
        <f t="shared" si="181"/>
        <v>1.0039724512158169E-4</v>
      </c>
    </row>
    <row r="792" spans="1:19" x14ac:dyDescent="0.25">
      <c r="A792">
        <v>790</v>
      </c>
      <c r="B792">
        <v>158914.4936974</v>
      </c>
      <c r="C792">
        <v>152865.536148835</v>
      </c>
      <c r="D792">
        <v>179173.06767424001</v>
      </c>
      <c r="E792">
        <v>57711.873245199997</v>
      </c>
      <c r="F792">
        <f t="shared" si="168"/>
        <v>548664.97076567507</v>
      </c>
      <c r="G792">
        <f t="shared" si="169"/>
        <v>33</v>
      </c>
      <c r="H792" t="str">
        <f t="shared" si="171"/>
        <v>Day33</v>
      </c>
      <c r="I792">
        <f t="shared" si="170"/>
        <v>21</v>
      </c>
      <c r="J792" t="str">
        <f t="shared" si="172"/>
        <v>Hour21</v>
      </c>
      <c r="K792">
        <f t="shared" si="173"/>
        <v>2</v>
      </c>
      <c r="L792" t="str">
        <f t="shared" si="174"/>
        <v>Winter</v>
      </c>
      <c r="M792">
        <f t="shared" si="175"/>
        <v>2761</v>
      </c>
      <c r="N792" t="e">
        <f t="shared" si="176"/>
        <v>#N/A</v>
      </c>
      <c r="O792" t="str">
        <f t="shared" si="177"/>
        <v>Winter</v>
      </c>
      <c r="P792">
        <f t="shared" si="178"/>
        <v>1.1868065141914509E-4</v>
      </c>
      <c r="Q792">
        <f t="shared" si="179"/>
        <v>9.8655225046045923E-5</v>
      </c>
      <c r="R792">
        <f t="shared" si="180"/>
        <v>1.2455090827772128E-4</v>
      </c>
      <c r="S792">
        <f t="shared" si="181"/>
        <v>8.078225001588053E-5</v>
      </c>
    </row>
    <row r="793" spans="1:19" x14ac:dyDescent="0.25">
      <c r="A793">
        <v>791</v>
      </c>
      <c r="B793">
        <v>149109.20180760001</v>
      </c>
      <c r="C793">
        <v>148489.452127189</v>
      </c>
      <c r="D793">
        <v>163073.92026760001</v>
      </c>
      <c r="E793">
        <v>42490.844753799996</v>
      </c>
      <c r="F793">
        <f t="shared" si="168"/>
        <v>503163.41895618901</v>
      </c>
      <c r="G793">
        <f t="shared" si="169"/>
        <v>33</v>
      </c>
      <c r="H793" t="str">
        <f t="shared" si="171"/>
        <v>Day33</v>
      </c>
      <c r="I793">
        <f t="shared" si="170"/>
        <v>22</v>
      </c>
      <c r="J793" t="str">
        <f t="shared" si="172"/>
        <v>Hour22</v>
      </c>
      <c r="K793">
        <f t="shared" si="173"/>
        <v>2</v>
      </c>
      <c r="L793" t="str">
        <f t="shared" si="174"/>
        <v>Winter</v>
      </c>
      <c r="M793">
        <f t="shared" si="175"/>
        <v>2761</v>
      </c>
      <c r="N793" t="e">
        <f t="shared" si="176"/>
        <v>#N/A</v>
      </c>
      <c r="O793" t="str">
        <f t="shared" si="177"/>
        <v>Winter</v>
      </c>
      <c r="P793">
        <f t="shared" si="178"/>
        <v>1.0801689862239833E-4</v>
      </c>
      <c r="Q793">
        <f t="shared" si="179"/>
        <v>9.2568031514961388E-5</v>
      </c>
      <c r="R793">
        <f t="shared" si="180"/>
        <v>1.2098538753755289E-4</v>
      </c>
      <c r="S793">
        <f t="shared" si="181"/>
        <v>5.9476600762962141E-5</v>
      </c>
    </row>
    <row r="794" spans="1:19" x14ac:dyDescent="0.25">
      <c r="A794">
        <v>792</v>
      </c>
      <c r="B794">
        <v>143456.83469993001</v>
      </c>
      <c r="C794">
        <v>143643.661260305</v>
      </c>
      <c r="D794">
        <v>147500.01921599999</v>
      </c>
      <c r="E794">
        <v>32959.747343800002</v>
      </c>
      <c r="F794">
        <f t="shared" si="168"/>
        <v>467560.26252003503</v>
      </c>
      <c r="G794">
        <f t="shared" si="169"/>
        <v>33</v>
      </c>
      <c r="H794" t="str">
        <f t="shared" si="171"/>
        <v>Day33</v>
      </c>
      <c r="I794">
        <f t="shared" si="170"/>
        <v>23</v>
      </c>
      <c r="J794" t="str">
        <f t="shared" si="172"/>
        <v>Hour23</v>
      </c>
      <c r="K794">
        <f t="shared" si="173"/>
        <v>2</v>
      </c>
      <c r="L794" t="str">
        <f t="shared" si="174"/>
        <v>Winter</v>
      </c>
      <c r="M794">
        <f t="shared" si="175"/>
        <v>2761</v>
      </c>
      <c r="N794" t="e">
        <f t="shared" si="176"/>
        <v>#N/A</v>
      </c>
      <c r="O794" t="str">
        <f t="shared" si="177"/>
        <v>Winter</v>
      </c>
      <c r="P794">
        <f t="shared" si="178"/>
        <v>9.7701058491214725E-5</v>
      </c>
      <c r="Q794">
        <f t="shared" si="179"/>
        <v>8.9059002627313896E-5</v>
      </c>
      <c r="R794">
        <f t="shared" si="180"/>
        <v>1.1703716173728714E-4</v>
      </c>
      <c r="S794">
        <f t="shared" si="181"/>
        <v>4.613543800726579E-5</v>
      </c>
    </row>
    <row r="795" spans="1:19" x14ac:dyDescent="0.25">
      <c r="A795">
        <v>793</v>
      </c>
      <c r="B795">
        <v>138054.04869842</v>
      </c>
      <c r="C795">
        <v>136154.88978112201</v>
      </c>
      <c r="D795">
        <v>144517.8278837</v>
      </c>
      <c r="E795">
        <v>23685.547622599999</v>
      </c>
      <c r="F795">
        <f t="shared" si="168"/>
        <v>442412.31398584205</v>
      </c>
      <c r="G795">
        <f t="shared" si="169"/>
        <v>34</v>
      </c>
      <c r="H795" t="str">
        <f t="shared" si="171"/>
        <v>Day34</v>
      </c>
      <c r="I795">
        <f t="shared" si="170"/>
        <v>0</v>
      </c>
      <c r="J795" t="str">
        <f t="shared" si="172"/>
        <v>Hour0</v>
      </c>
      <c r="K795">
        <f t="shared" si="173"/>
        <v>2</v>
      </c>
      <c r="L795" t="str">
        <f t="shared" si="174"/>
        <v>Winter</v>
      </c>
      <c r="M795">
        <f t="shared" si="175"/>
        <v>94</v>
      </c>
      <c r="N795">
        <f t="shared" si="176"/>
        <v>673861.58764289902</v>
      </c>
      <c r="O795" t="str">
        <f t="shared" si="177"/>
        <v>Winter</v>
      </c>
      <c r="P795">
        <f t="shared" si="178"/>
        <v>9.5725714682192166E-5</v>
      </c>
      <c r="Q795">
        <f t="shared" si="179"/>
        <v>8.5704915429518435E-5</v>
      </c>
      <c r="R795">
        <f t="shared" si="180"/>
        <v>1.1093550329212657E-4</v>
      </c>
      <c r="S795">
        <f t="shared" si="181"/>
        <v>3.3153868038255999E-5</v>
      </c>
    </row>
    <row r="796" spans="1:19" x14ac:dyDescent="0.25">
      <c r="A796">
        <v>794</v>
      </c>
      <c r="B796">
        <v>134348.87059450001</v>
      </c>
      <c r="C796">
        <v>133825.74304279499</v>
      </c>
      <c r="D796">
        <v>142663.88621689999</v>
      </c>
      <c r="E796">
        <v>18874.205685199999</v>
      </c>
      <c r="F796">
        <f t="shared" si="168"/>
        <v>429712.70553939493</v>
      </c>
      <c r="G796">
        <f t="shared" si="169"/>
        <v>34</v>
      </c>
      <c r="H796" t="str">
        <f t="shared" si="171"/>
        <v>Day34</v>
      </c>
      <c r="I796">
        <f t="shared" si="170"/>
        <v>1</v>
      </c>
      <c r="J796" t="str">
        <f t="shared" si="172"/>
        <v>Hour1</v>
      </c>
      <c r="K796">
        <f t="shared" si="173"/>
        <v>2</v>
      </c>
      <c r="L796" t="str">
        <f t="shared" si="174"/>
        <v>Winter</v>
      </c>
      <c r="M796">
        <f t="shared" si="175"/>
        <v>2761</v>
      </c>
      <c r="N796" t="e">
        <f t="shared" si="176"/>
        <v>#N/A</v>
      </c>
      <c r="O796" t="str">
        <f t="shared" si="177"/>
        <v>Winter</v>
      </c>
      <c r="P796">
        <f t="shared" si="178"/>
        <v>9.449770085419342E-5</v>
      </c>
      <c r="Q796">
        <f t="shared" si="179"/>
        <v>8.3404715043932786E-5</v>
      </c>
      <c r="R796">
        <f t="shared" si="180"/>
        <v>1.0903777441824701E-4</v>
      </c>
      <c r="S796">
        <f t="shared" si="181"/>
        <v>2.6419187539364649E-5</v>
      </c>
    </row>
    <row r="797" spans="1:19" x14ac:dyDescent="0.25">
      <c r="A797">
        <v>795</v>
      </c>
      <c r="B797">
        <v>131673.70182779999</v>
      </c>
      <c r="C797">
        <v>133651.47503621501</v>
      </c>
      <c r="D797">
        <v>144044.4622444</v>
      </c>
      <c r="E797">
        <v>15311.723246400001</v>
      </c>
      <c r="F797">
        <f t="shared" si="168"/>
        <v>424681.36235481501</v>
      </c>
      <c r="G797">
        <f t="shared" si="169"/>
        <v>34</v>
      </c>
      <c r="H797" t="str">
        <f t="shared" si="171"/>
        <v>Day34</v>
      </c>
      <c r="I797">
        <f t="shared" si="170"/>
        <v>2</v>
      </c>
      <c r="J797" t="str">
        <f t="shared" si="172"/>
        <v>Hour2</v>
      </c>
      <c r="K797">
        <f t="shared" si="173"/>
        <v>2</v>
      </c>
      <c r="L797" t="str">
        <f t="shared" si="174"/>
        <v>Winter</v>
      </c>
      <c r="M797">
        <f t="shared" si="175"/>
        <v>2761</v>
      </c>
      <c r="N797" t="e">
        <f t="shared" si="176"/>
        <v>#N/A</v>
      </c>
      <c r="O797" t="str">
        <f t="shared" si="177"/>
        <v>Winter</v>
      </c>
      <c r="P797">
        <f t="shared" si="178"/>
        <v>9.5412166763630507E-5</v>
      </c>
      <c r="Q797">
        <f t="shared" si="179"/>
        <v>8.1743951632273871E-5</v>
      </c>
      <c r="R797">
        <f t="shared" si="180"/>
        <v>1.08895785327376E-4</v>
      </c>
      <c r="S797">
        <f t="shared" si="181"/>
        <v>2.1432599323355549E-5</v>
      </c>
    </row>
    <row r="798" spans="1:19" x14ac:dyDescent="0.25">
      <c r="A798">
        <v>796</v>
      </c>
      <c r="B798">
        <v>132109.2419545</v>
      </c>
      <c r="C798">
        <v>131639.95388874301</v>
      </c>
      <c r="D798">
        <v>150340.93049120001</v>
      </c>
      <c r="E798">
        <v>15398.234521799999</v>
      </c>
      <c r="F798">
        <f t="shared" si="168"/>
        <v>429488.36085624306</v>
      </c>
      <c r="G798">
        <f t="shared" si="169"/>
        <v>34</v>
      </c>
      <c r="H798" t="str">
        <f t="shared" si="171"/>
        <v>Day34</v>
      </c>
      <c r="I798">
        <f t="shared" si="170"/>
        <v>3</v>
      </c>
      <c r="J798" t="str">
        <f t="shared" si="172"/>
        <v>Hour3</v>
      </c>
      <c r="K798">
        <f t="shared" si="173"/>
        <v>2</v>
      </c>
      <c r="L798" t="str">
        <f t="shared" si="174"/>
        <v>Winter</v>
      </c>
      <c r="M798">
        <f t="shared" si="175"/>
        <v>2761</v>
      </c>
      <c r="N798" t="e">
        <f t="shared" si="176"/>
        <v>#N/A</v>
      </c>
      <c r="O798" t="str">
        <f t="shared" si="177"/>
        <v>Winter</v>
      </c>
      <c r="P798">
        <f t="shared" si="178"/>
        <v>9.9582821220073819E-5</v>
      </c>
      <c r="Q798">
        <f t="shared" si="179"/>
        <v>8.2014337977889332E-5</v>
      </c>
      <c r="R798">
        <f t="shared" si="180"/>
        <v>1.0725684961793295E-4</v>
      </c>
      <c r="S798">
        <f t="shared" si="181"/>
        <v>2.1553693564203755E-5</v>
      </c>
    </row>
    <row r="799" spans="1:19" x14ac:dyDescent="0.25">
      <c r="A799">
        <v>797</v>
      </c>
      <c r="B799">
        <v>137143.92197259999</v>
      </c>
      <c r="C799">
        <v>132776.20256329401</v>
      </c>
      <c r="D799">
        <v>161945.93254440001</v>
      </c>
      <c r="E799">
        <v>14590.249667</v>
      </c>
      <c r="F799">
        <f t="shared" si="168"/>
        <v>446456.30674729403</v>
      </c>
      <c r="G799">
        <f t="shared" si="169"/>
        <v>34</v>
      </c>
      <c r="H799" t="str">
        <f t="shared" si="171"/>
        <v>Day34</v>
      </c>
      <c r="I799">
        <f t="shared" si="170"/>
        <v>4</v>
      </c>
      <c r="J799" t="str">
        <f t="shared" si="172"/>
        <v>Hour4</v>
      </c>
      <c r="K799">
        <f t="shared" si="173"/>
        <v>2</v>
      </c>
      <c r="L799" t="str">
        <f t="shared" si="174"/>
        <v>Winter</v>
      </c>
      <c r="M799">
        <f t="shared" si="175"/>
        <v>2761</v>
      </c>
      <c r="N799" t="e">
        <f t="shared" si="176"/>
        <v>#N/A</v>
      </c>
      <c r="O799" t="str">
        <f t="shared" si="177"/>
        <v>Winter</v>
      </c>
      <c r="P799">
        <f t="shared" si="178"/>
        <v>1.0726974214670763E-4</v>
      </c>
      <c r="Q799">
        <f t="shared" si="179"/>
        <v>8.5139902416122892E-5</v>
      </c>
      <c r="R799">
        <f t="shared" si="180"/>
        <v>1.081826358220051E-4</v>
      </c>
      <c r="S799">
        <f t="shared" si="181"/>
        <v>2.0422715987506793E-5</v>
      </c>
    </row>
    <row r="800" spans="1:19" x14ac:dyDescent="0.25">
      <c r="A800">
        <v>798</v>
      </c>
      <c r="B800">
        <v>151614.9252926</v>
      </c>
      <c r="C800">
        <v>140427.281440319</v>
      </c>
      <c r="D800">
        <v>177206.730431</v>
      </c>
      <c r="E800">
        <v>21217.996553000001</v>
      </c>
      <c r="F800">
        <f t="shared" si="168"/>
        <v>490466.93371691898</v>
      </c>
      <c r="G800">
        <f t="shared" si="169"/>
        <v>34</v>
      </c>
      <c r="H800" t="str">
        <f t="shared" si="171"/>
        <v>Day34</v>
      </c>
      <c r="I800">
        <f t="shared" si="170"/>
        <v>5</v>
      </c>
      <c r="J800" t="str">
        <f t="shared" si="172"/>
        <v>Hour5</v>
      </c>
      <c r="K800">
        <f t="shared" si="173"/>
        <v>2</v>
      </c>
      <c r="L800" t="str">
        <f t="shared" si="174"/>
        <v>Winter</v>
      </c>
      <c r="M800">
        <f t="shared" si="175"/>
        <v>2761</v>
      </c>
      <c r="N800" t="e">
        <f t="shared" si="176"/>
        <v>#N/A</v>
      </c>
      <c r="O800" t="str">
        <f t="shared" si="177"/>
        <v>Winter</v>
      </c>
      <c r="P800">
        <f t="shared" si="178"/>
        <v>1.173781890124527E-4</v>
      </c>
      <c r="Q800">
        <f t="shared" si="179"/>
        <v>9.4123602115000877E-5</v>
      </c>
      <c r="R800">
        <f t="shared" si="180"/>
        <v>1.1441653816157579E-4</v>
      </c>
      <c r="S800">
        <f t="shared" si="181"/>
        <v>2.9699911058130431E-5</v>
      </c>
    </row>
    <row r="801" spans="1:19" x14ac:dyDescent="0.25">
      <c r="A801">
        <v>799</v>
      </c>
      <c r="B801">
        <v>163638.27257</v>
      </c>
      <c r="C801">
        <v>141748.90684826201</v>
      </c>
      <c r="D801">
        <v>206870.29929190001</v>
      </c>
      <c r="E801">
        <v>34227.7045478</v>
      </c>
      <c r="F801">
        <f t="shared" si="168"/>
        <v>546485.18325796199</v>
      </c>
      <c r="G801">
        <f t="shared" si="169"/>
        <v>34</v>
      </c>
      <c r="H801" t="str">
        <f t="shared" si="171"/>
        <v>Day34</v>
      </c>
      <c r="I801">
        <f t="shared" si="170"/>
        <v>6</v>
      </c>
      <c r="J801" t="str">
        <f t="shared" si="172"/>
        <v>Hour6</v>
      </c>
      <c r="K801">
        <f t="shared" si="173"/>
        <v>2</v>
      </c>
      <c r="L801" t="str">
        <f t="shared" si="174"/>
        <v>Winter</v>
      </c>
      <c r="M801">
        <f t="shared" si="175"/>
        <v>2761</v>
      </c>
      <c r="N801" t="e">
        <f t="shared" si="176"/>
        <v>#N/A</v>
      </c>
      <c r="O801" t="str">
        <f t="shared" si="177"/>
        <v>Winter</v>
      </c>
      <c r="P801">
        <f t="shared" si="178"/>
        <v>1.3702674290242122E-4</v>
      </c>
      <c r="Q801">
        <f t="shared" si="179"/>
        <v>1.0158777988671074E-4</v>
      </c>
      <c r="R801">
        <f t="shared" si="180"/>
        <v>1.1549336456149072E-4</v>
      </c>
      <c r="S801">
        <f t="shared" si="181"/>
        <v>4.7910262321627894E-5</v>
      </c>
    </row>
    <row r="802" spans="1:19" x14ac:dyDescent="0.25">
      <c r="A802">
        <v>800</v>
      </c>
      <c r="B802">
        <v>176730.31262780001</v>
      </c>
      <c r="C802">
        <v>150773.52242173199</v>
      </c>
      <c r="D802">
        <v>201538.45209149999</v>
      </c>
      <c r="E802">
        <v>53196.236974300002</v>
      </c>
      <c r="F802">
        <f t="shared" si="168"/>
        <v>582238.52411533205</v>
      </c>
      <c r="G802">
        <f t="shared" si="169"/>
        <v>34</v>
      </c>
      <c r="H802" t="str">
        <f t="shared" si="171"/>
        <v>Day34</v>
      </c>
      <c r="I802">
        <f t="shared" si="170"/>
        <v>7</v>
      </c>
      <c r="J802" t="str">
        <f t="shared" si="172"/>
        <v>Hour7</v>
      </c>
      <c r="K802">
        <f t="shared" si="173"/>
        <v>2</v>
      </c>
      <c r="L802" t="str">
        <f t="shared" si="174"/>
        <v>Winter</v>
      </c>
      <c r="M802">
        <f t="shared" si="175"/>
        <v>2761</v>
      </c>
      <c r="N802" t="e">
        <f t="shared" si="176"/>
        <v>#N/A</v>
      </c>
      <c r="O802" t="str">
        <f t="shared" si="177"/>
        <v>Winter</v>
      </c>
      <c r="P802">
        <f t="shared" si="178"/>
        <v>1.3349503410698267E-4</v>
      </c>
      <c r="Q802">
        <f t="shared" si="179"/>
        <v>1.0971540958343009E-4</v>
      </c>
      <c r="R802">
        <f t="shared" si="180"/>
        <v>1.2284638928407155E-4</v>
      </c>
      <c r="S802">
        <f t="shared" si="181"/>
        <v>7.4461483807742205E-5</v>
      </c>
    </row>
    <row r="803" spans="1:19" x14ac:dyDescent="0.25">
      <c r="A803">
        <v>801</v>
      </c>
      <c r="B803">
        <v>178480.72927469999</v>
      </c>
      <c r="C803">
        <v>158364.30071306499</v>
      </c>
      <c r="D803">
        <v>188130.02591200001</v>
      </c>
      <c r="E803">
        <v>59419.3730258</v>
      </c>
      <c r="F803">
        <f t="shared" si="168"/>
        <v>584394.42892556498</v>
      </c>
      <c r="G803">
        <f t="shared" si="169"/>
        <v>34</v>
      </c>
      <c r="H803" t="str">
        <f t="shared" si="171"/>
        <v>Day34</v>
      </c>
      <c r="I803">
        <f t="shared" si="170"/>
        <v>8</v>
      </c>
      <c r="J803" t="str">
        <f t="shared" si="172"/>
        <v>Hour8</v>
      </c>
      <c r="K803">
        <f t="shared" si="173"/>
        <v>2</v>
      </c>
      <c r="L803" t="str">
        <f t="shared" si="174"/>
        <v>Winter</v>
      </c>
      <c r="M803">
        <f t="shared" si="175"/>
        <v>2761</v>
      </c>
      <c r="N803" t="e">
        <f t="shared" si="176"/>
        <v>#N/A</v>
      </c>
      <c r="O803" t="str">
        <f t="shared" si="177"/>
        <v>Winter</v>
      </c>
      <c r="P803">
        <f t="shared" si="178"/>
        <v>1.2461356115937535E-4</v>
      </c>
      <c r="Q803">
        <f t="shared" si="179"/>
        <v>1.1080208043519701E-4</v>
      </c>
      <c r="R803">
        <f t="shared" si="180"/>
        <v>1.2903116025690759E-4</v>
      </c>
      <c r="S803">
        <f t="shared" si="181"/>
        <v>8.3172324474085061E-5</v>
      </c>
    </row>
    <row r="804" spans="1:19" x14ac:dyDescent="0.25">
      <c r="A804">
        <v>802</v>
      </c>
      <c r="B804">
        <v>181221.6815178</v>
      </c>
      <c r="C804">
        <v>163908.49145826901</v>
      </c>
      <c r="D804">
        <v>174219.57378100001</v>
      </c>
      <c r="E804">
        <v>58093.168156500004</v>
      </c>
      <c r="F804">
        <f t="shared" si="168"/>
        <v>577442.91491356899</v>
      </c>
      <c r="G804">
        <f t="shared" si="169"/>
        <v>34</v>
      </c>
      <c r="H804" t="str">
        <f t="shared" si="171"/>
        <v>Day34</v>
      </c>
      <c r="I804">
        <f t="shared" si="170"/>
        <v>9</v>
      </c>
      <c r="J804" t="str">
        <f t="shared" si="172"/>
        <v>Hour9</v>
      </c>
      <c r="K804">
        <f t="shared" si="173"/>
        <v>2</v>
      </c>
      <c r="L804" t="str">
        <f t="shared" si="174"/>
        <v>Winter</v>
      </c>
      <c r="M804">
        <f t="shared" si="175"/>
        <v>2761</v>
      </c>
      <c r="N804" t="e">
        <f t="shared" si="176"/>
        <v>#N/A</v>
      </c>
      <c r="O804" t="str">
        <f t="shared" si="177"/>
        <v>Winter</v>
      </c>
      <c r="P804">
        <f t="shared" si="178"/>
        <v>1.1539955627643465E-4</v>
      </c>
      <c r="Q804">
        <f t="shared" si="179"/>
        <v>1.1250368268740191E-4</v>
      </c>
      <c r="R804">
        <f t="shared" si="180"/>
        <v>1.3354842432032453E-4</v>
      </c>
      <c r="S804">
        <f t="shared" si="181"/>
        <v>8.1315967934263668E-5</v>
      </c>
    </row>
    <row r="805" spans="1:19" x14ac:dyDescent="0.25">
      <c r="A805">
        <v>803</v>
      </c>
      <c r="B805">
        <v>178000.59244559999</v>
      </c>
      <c r="C805">
        <v>160756.63758098401</v>
      </c>
      <c r="D805">
        <v>174712.80338329999</v>
      </c>
      <c r="E805">
        <v>62402.785932999999</v>
      </c>
      <c r="F805">
        <f t="shared" si="168"/>
        <v>575872.819342884</v>
      </c>
      <c r="G805">
        <f t="shared" si="169"/>
        <v>34</v>
      </c>
      <c r="H805" t="str">
        <f t="shared" si="171"/>
        <v>Day34</v>
      </c>
      <c r="I805">
        <f t="shared" si="170"/>
        <v>10</v>
      </c>
      <c r="J805" t="str">
        <f t="shared" si="172"/>
        <v>Hour10</v>
      </c>
      <c r="K805">
        <f t="shared" si="173"/>
        <v>2</v>
      </c>
      <c r="L805" t="str">
        <f t="shared" si="174"/>
        <v>Winter</v>
      </c>
      <c r="M805">
        <f t="shared" si="175"/>
        <v>2761</v>
      </c>
      <c r="N805" t="e">
        <f t="shared" si="176"/>
        <v>#N/A</v>
      </c>
      <c r="O805" t="str">
        <f t="shared" si="177"/>
        <v>Winter</v>
      </c>
      <c r="P805">
        <f t="shared" si="178"/>
        <v>1.1572626168623762E-4</v>
      </c>
      <c r="Q805">
        <f t="shared" si="179"/>
        <v>1.1050400814596987E-4</v>
      </c>
      <c r="R805">
        <f t="shared" si="180"/>
        <v>1.3098037482359371E-4</v>
      </c>
      <c r="S805">
        <f t="shared" si="181"/>
        <v>8.7348359556953917E-5</v>
      </c>
    </row>
    <row r="806" spans="1:19" x14ac:dyDescent="0.25">
      <c r="A806">
        <v>804</v>
      </c>
      <c r="B806">
        <v>177448.81435880001</v>
      </c>
      <c r="C806">
        <v>160746.70478671801</v>
      </c>
      <c r="D806">
        <v>165452.94849099999</v>
      </c>
      <c r="E806">
        <v>72908.592235300006</v>
      </c>
      <c r="F806">
        <f t="shared" si="168"/>
        <v>576557.05987181806</v>
      </c>
      <c r="G806">
        <f t="shared" si="169"/>
        <v>34</v>
      </c>
      <c r="H806" t="str">
        <f t="shared" si="171"/>
        <v>Day34</v>
      </c>
      <c r="I806">
        <f t="shared" si="170"/>
        <v>11</v>
      </c>
      <c r="J806" t="str">
        <f t="shared" si="172"/>
        <v>Hour11</v>
      </c>
      <c r="K806">
        <f t="shared" si="173"/>
        <v>2</v>
      </c>
      <c r="L806" t="str">
        <f t="shared" si="174"/>
        <v>Winter</v>
      </c>
      <c r="M806">
        <f t="shared" si="175"/>
        <v>2761</v>
      </c>
      <c r="N806" t="e">
        <f t="shared" si="176"/>
        <v>#N/A</v>
      </c>
      <c r="O806" t="str">
        <f t="shared" si="177"/>
        <v>Winter</v>
      </c>
      <c r="P806">
        <f t="shared" si="178"/>
        <v>1.0959271926867414E-4</v>
      </c>
      <c r="Q806">
        <f t="shared" si="179"/>
        <v>1.1016146046474715E-4</v>
      </c>
      <c r="R806">
        <f t="shared" si="180"/>
        <v>1.3097228183822412E-4</v>
      </c>
      <c r="S806">
        <f t="shared" si="181"/>
        <v>1.0205387202100133E-4</v>
      </c>
    </row>
    <row r="807" spans="1:19" x14ac:dyDescent="0.25">
      <c r="A807">
        <v>805</v>
      </c>
      <c r="B807">
        <v>177235.14543420001</v>
      </c>
      <c r="C807">
        <v>160723.40361854099</v>
      </c>
      <c r="D807">
        <v>156795.72791523</v>
      </c>
      <c r="E807">
        <v>80974.372146499998</v>
      </c>
      <c r="F807">
        <f t="shared" si="168"/>
        <v>575728.64911447105</v>
      </c>
      <c r="G807">
        <f t="shared" si="169"/>
        <v>34</v>
      </c>
      <c r="H807" t="str">
        <f t="shared" si="171"/>
        <v>Day34</v>
      </c>
      <c r="I807">
        <f t="shared" si="170"/>
        <v>12</v>
      </c>
      <c r="J807" t="str">
        <f t="shared" si="172"/>
        <v>Hour12</v>
      </c>
      <c r="K807">
        <f t="shared" si="173"/>
        <v>2</v>
      </c>
      <c r="L807" t="str">
        <f t="shared" si="174"/>
        <v>Winter</v>
      </c>
      <c r="M807">
        <f t="shared" si="175"/>
        <v>2761</v>
      </c>
      <c r="N807" t="e">
        <f t="shared" si="176"/>
        <v>#N/A</v>
      </c>
      <c r="O807" t="str">
        <f t="shared" si="177"/>
        <v>Winter</v>
      </c>
      <c r="P807">
        <f t="shared" si="178"/>
        <v>1.0385834975238257E-4</v>
      </c>
      <c r="Q807">
        <f t="shared" si="179"/>
        <v>1.1002881330745324E-4</v>
      </c>
      <c r="R807">
        <f t="shared" si="180"/>
        <v>1.3095329664552802E-4</v>
      </c>
      <c r="S807">
        <f t="shared" si="181"/>
        <v>1.1334395520009509E-4</v>
      </c>
    </row>
    <row r="808" spans="1:19" x14ac:dyDescent="0.25">
      <c r="A808">
        <v>806</v>
      </c>
      <c r="B808">
        <v>175396.19945099999</v>
      </c>
      <c r="C808">
        <v>160116.55362368701</v>
      </c>
      <c r="D808">
        <v>151577.40620433001</v>
      </c>
      <c r="E808">
        <v>83058.900019299996</v>
      </c>
      <c r="F808">
        <f t="shared" si="168"/>
        <v>570149.05929831695</v>
      </c>
      <c r="G808">
        <f t="shared" si="169"/>
        <v>34</v>
      </c>
      <c r="H808" t="str">
        <f t="shared" si="171"/>
        <v>Day34</v>
      </c>
      <c r="I808">
        <f t="shared" si="170"/>
        <v>13</v>
      </c>
      <c r="J808" t="str">
        <f t="shared" si="172"/>
        <v>Hour13</v>
      </c>
      <c r="K808">
        <f t="shared" si="173"/>
        <v>2</v>
      </c>
      <c r="L808" t="str">
        <f t="shared" si="174"/>
        <v>Winter</v>
      </c>
      <c r="M808">
        <f t="shared" si="175"/>
        <v>2761</v>
      </c>
      <c r="N808" t="e">
        <f t="shared" si="176"/>
        <v>#N/A</v>
      </c>
      <c r="O808" t="str">
        <f t="shared" si="177"/>
        <v>Winter</v>
      </c>
      <c r="P808">
        <f t="shared" si="178"/>
        <v>1.0040183796741791E-4</v>
      </c>
      <c r="Q808">
        <f t="shared" si="179"/>
        <v>1.0888718282681516E-4</v>
      </c>
      <c r="R808">
        <f t="shared" si="180"/>
        <v>1.3045885087343585E-4</v>
      </c>
      <c r="S808">
        <f t="shared" si="181"/>
        <v>1.1626177509254862E-4</v>
      </c>
    </row>
    <row r="809" spans="1:19" x14ac:dyDescent="0.25">
      <c r="A809">
        <v>807</v>
      </c>
      <c r="B809">
        <v>174231.7691417</v>
      </c>
      <c r="C809">
        <v>158767.85442347301</v>
      </c>
      <c r="D809">
        <v>146634.32080841</v>
      </c>
      <c r="E809">
        <v>92915.109906400001</v>
      </c>
      <c r="F809">
        <f t="shared" si="168"/>
        <v>572549.05427998304</v>
      </c>
      <c r="G809">
        <f t="shared" si="169"/>
        <v>34</v>
      </c>
      <c r="H809" t="str">
        <f t="shared" si="171"/>
        <v>Day34</v>
      </c>
      <c r="I809">
        <f t="shared" si="170"/>
        <v>14</v>
      </c>
      <c r="J809" t="str">
        <f t="shared" si="172"/>
        <v>Hour14</v>
      </c>
      <c r="K809">
        <f t="shared" si="173"/>
        <v>2</v>
      </c>
      <c r="L809" t="str">
        <f t="shared" si="174"/>
        <v>Winter</v>
      </c>
      <c r="M809">
        <f t="shared" si="175"/>
        <v>2761</v>
      </c>
      <c r="N809" t="e">
        <f t="shared" si="176"/>
        <v>#N/A</v>
      </c>
      <c r="O809" t="str">
        <f t="shared" si="177"/>
        <v>Winter</v>
      </c>
      <c r="P809">
        <f t="shared" si="178"/>
        <v>9.712763720486329E-5</v>
      </c>
      <c r="Q809">
        <f t="shared" si="179"/>
        <v>1.0816429637673986E-4</v>
      </c>
      <c r="R809">
        <f t="shared" si="180"/>
        <v>1.2935996544371716E-4</v>
      </c>
      <c r="S809">
        <f t="shared" si="181"/>
        <v>1.3005801435038501E-4</v>
      </c>
    </row>
    <row r="810" spans="1:19" x14ac:dyDescent="0.25">
      <c r="A810">
        <v>808</v>
      </c>
      <c r="B810">
        <v>171910.5239006</v>
      </c>
      <c r="C810">
        <v>155071.497943625</v>
      </c>
      <c r="D810">
        <v>146904.60450598999</v>
      </c>
      <c r="E810">
        <v>119597.0400507</v>
      </c>
      <c r="F810">
        <f t="shared" si="168"/>
        <v>593483.66640091501</v>
      </c>
      <c r="G810">
        <f t="shared" si="169"/>
        <v>34</v>
      </c>
      <c r="H810" t="str">
        <f t="shared" si="171"/>
        <v>Day34</v>
      </c>
      <c r="I810">
        <f t="shared" si="170"/>
        <v>15</v>
      </c>
      <c r="J810" t="str">
        <f t="shared" si="172"/>
        <v>Hour15</v>
      </c>
      <c r="K810">
        <f t="shared" si="173"/>
        <v>2</v>
      </c>
      <c r="L810" t="str">
        <f t="shared" si="174"/>
        <v>Winter</v>
      </c>
      <c r="M810">
        <f t="shared" si="175"/>
        <v>2761</v>
      </c>
      <c r="N810" t="e">
        <f t="shared" si="176"/>
        <v>#N/A</v>
      </c>
      <c r="O810" t="str">
        <f t="shared" si="177"/>
        <v>Winter</v>
      </c>
      <c r="P810">
        <f t="shared" si="178"/>
        <v>9.7306667712702166E-5</v>
      </c>
      <c r="Q810">
        <f t="shared" si="179"/>
        <v>1.0672325115600723E-4</v>
      </c>
      <c r="R810">
        <f t="shared" si="180"/>
        <v>1.2634826922701685E-4</v>
      </c>
      <c r="S810">
        <f t="shared" si="181"/>
        <v>1.6740607170186549E-4</v>
      </c>
    </row>
    <row r="811" spans="1:19" x14ac:dyDescent="0.25">
      <c r="A811">
        <v>809</v>
      </c>
      <c r="B811">
        <v>170050.79274830001</v>
      </c>
      <c r="C811">
        <v>150259.785224291</v>
      </c>
      <c r="D811">
        <v>156434.66313586</v>
      </c>
      <c r="E811">
        <v>152862.1884898</v>
      </c>
      <c r="F811">
        <f t="shared" si="168"/>
        <v>629607.42959825101</v>
      </c>
      <c r="G811">
        <f t="shared" si="169"/>
        <v>34</v>
      </c>
      <c r="H811" t="str">
        <f t="shared" si="171"/>
        <v>Day34</v>
      </c>
      <c r="I811">
        <f t="shared" si="170"/>
        <v>16</v>
      </c>
      <c r="J811" t="str">
        <f t="shared" si="172"/>
        <v>Hour16</v>
      </c>
      <c r="K811">
        <f t="shared" si="173"/>
        <v>2</v>
      </c>
      <c r="L811" t="str">
        <f t="shared" si="174"/>
        <v>Winter</v>
      </c>
      <c r="M811">
        <f t="shared" si="175"/>
        <v>2761</v>
      </c>
      <c r="N811" t="e">
        <f t="shared" si="176"/>
        <v>#N/A</v>
      </c>
      <c r="O811" t="str">
        <f t="shared" si="177"/>
        <v>Winter</v>
      </c>
      <c r="P811">
        <f t="shared" si="178"/>
        <v>1.036191876741954E-4</v>
      </c>
      <c r="Q811">
        <f t="shared" si="179"/>
        <v>1.0556871709755528E-4</v>
      </c>
      <c r="R811">
        <f t="shared" si="180"/>
        <v>1.2242780942513573E-4</v>
      </c>
      <c r="S811">
        <f t="shared" si="181"/>
        <v>2.1396899518566102E-4</v>
      </c>
    </row>
    <row r="812" spans="1:19" x14ac:dyDescent="0.25">
      <c r="A812">
        <v>810</v>
      </c>
      <c r="B812">
        <v>169499.70596749999</v>
      </c>
      <c r="C812">
        <v>145567.44202617899</v>
      </c>
      <c r="D812">
        <v>181416.80396431999</v>
      </c>
      <c r="E812">
        <v>177377.63568489999</v>
      </c>
      <c r="F812">
        <f t="shared" si="168"/>
        <v>673861.58764289902</v>
      </c>
      <c r="G812">
        <f t="shared" si="169"/>
        <v>34</v>
      </c>
      <c r="H812" t="str">
        <f t="shared" si="171"/>
        <v>Day34</v>
      </c>
      <c r="I812">
        <f t="shared" si="170"/>
        <v>17</v>
      </c>
      <c r="J812" t="str">
        <f t="shared" si="172"/>
        <v>Hour17</v>
      </c>
      <c r="K812">
        <f t="shared" si="173"/>
        <v>2</v>
      </c>
      <c r="L812" t="str">
        <f t="shared" si="174"/>
        <v>Winter</v>
      </c>
      <c r="M812">
        <f t="shared" si="175"/>
        <v>2761</v>
      </c>
      <c r="N812" t="e">
        <f t="shared" si="176"/>
        <v>#N/A</v>
      </c>
      <c r="O812" t="str">
        <f t="shared" si="177"/>
        <v>Winter</v>
      </c>
      <c r="P812">
        <f t="shared" si="178"/>
        <v>1.2016685739851479E-4</v>
      </c>
      <c r="Q812">
        <f t="shared" si="179"/>
        <v>1.0522659858391452E-4</v>
      </c>
      <c r="R812">
        <f t="shared" si="180"/>
        <v>1.1860460883984087E-4</v>
      </c>
      <c r="S812">
        <f t="shared" si="181"/>
        <v>2.4828451594776692E-4</v>
      </c>
    </row>
    <row r="813" spans="1:19" x14ac:dyDescent="0.25">
      <c r="A813">
        <v>811</v>
      </c>
      <c r="B813">
        <v>171159.43638860001</v>
      </c>
      <c r="C813">
        <v>146448.13836364399</v>
      </c>
      <c r="D813">
        <v>196442.73372243001</v>
      </c>
      <c r="E813">
        <v>146099.45105830001</v>
      </c>
      <c r="F813">
        <f t="shared" si="168"/>
        <v>660149.75953297399</v>
      </c>
      <c r="G813">
        <f t="shared" si="169"/>
        <v>34</v>
      </c>
      <c r="H813" t="str">
        <f t="shared" si="171"/>
        <v>Day34</v>
      </c>
      <c r="I813">
        <f t="shared" si="170"/>
        <v>18</v>
      </c>
      <c r="J813" t="str">
        <f t="shared" si="172"/>
        <v>Hour18</v>
      </c>
      <c r="K813">
        <f t="shared" si="173"/>
        <v>2</v>
      </c>
      <c r="L813" t="str">
        <f t="shared" si="174"/>
        <v>Winter</v>
      </c>
      <c r="M813">
        <f t="shared" si="175"/>
        <v>2761</v>
      </c>
      <c r="N813" t="e">
        <f t="shared" si="176"/>
        <v>#N/A</v>
      </c>
      <c r="O813" t="str">
        <f t="shared" si="177"/>
        <v>Winter</v>
      </c>
      <c r="P813">
        <f t="shared" si="178"/>
        <v>1.3011973232005748E-4</v>
      </c>
      <c r="Q813">
        <f t="shared" si="179"/>
        <v>1.0625697079477895E-4</v>
      </c>
      <c r="R813">
        <f t="shared" si="180"/>
        <v>1.1932217757058034E-4</v>
      </c>
      <c r="S813">
        <f t="shared" si="181"/>
        <v>2.0450284696929511E-4</v>
      </c>
    </row>
    <row r="814" spans="1:19" x14ac:dyDescent="0.25">
      <c r="A814">
        <v>812</v>
      </c>
      <c r="B814">
        <v>170534.905638</v>
      </c>
      <c r="C814">
        <v>148004.23841098099</v>
      </c>
      <c r="D814">
        <v>194924.47396450001</v>
      </c>
      <c r="E814">
        <v>90607.175684899907</v>
      </c>
      <c r="F814">
        <f t="shared" si="168"/>
        <v>604070.79369838093</v>
      </c>
      <c r="G814">
        <f t="shared" si="169"/>
        <v>34</v>
      </c>
      <c r="H814" t="str">
        <f t="shared" si="171"/>
        <v>Day34</v>
      </c>
      <c r="I814">
        <f t="shared" si="170"/>
        <v>19</v>
      </c>
      <c r="J814" t="str">
        <f t="shared" si="172"/>
        <v>Hour19</v>
      </c>
      <c r="K814">
        <f t="shared" si="173"/>
        <v>2</v>
      </c>
      <c r="L814" t="str">
        <f t="shared" si="174"/>
        <v>Winter</v>
      </c>
      <c r="M814">
        <f t="shared" si="175"/>
        <v>2761</v>
      </c>
      <c r="N814" t="e">
        <f t="shared" si="176"/>
        <v>#N/A</v>
      </c>
      <c r="O814" t="str">
        <f t="shared" si="177"/>
        <v>Winter</v>
      </c>
      <c r="P814">
        <f t="shared" si="178"/>
        <v>1.2911406746521329E-4</v>
      </c>
      <c r="Q814">
        <f t="shared" si="179"/>
        <v>1.0586925775290913E-4</v>
      </c>
      <c r="R814">
        <f t="shared" si="180"/>
        <v>1.2059004787771173E-4</v>
      </c>
      <c r="S814">
        <f t="shared" si="181"/>
        <v>1.2682748120672322E-4</v>
      </c>
    </row>
    <row r="815" spans="1:19" x14ac:dyDescent="0.25">
      <c r="A815">
        <v>813</v>
      </c>
      <c r="B815">
        <v>166747.7243877</v>
      </c>
      <c r="C815">
        <v>147800.93948288899</v>
      </c>
      <c r="D815">
        <v>189220.45261474999</v>
      </c>
      <c r="E815">
        <v>68964.790887099996</v>
      </c>
      <c r="F815">
        <f t="shared" si="168"/>
        <v>572733.90737243905</v>
      </c>
      <c r="G815">
        <f t="shared" si="169"/>
        <v>34</v>
      </c>
      <c r="H815" t="str">
        <f t="shared" si="171"/>
        <v>Day34</v>
      </c>
      <c r="I815">
        <f t="shared" si="170"/>
        <v>20</v>
      </c>
      <c r="J815" t="str">
        <f t="shared" si="172"/>
        <v>Hour20</v>
      </c>
      <c r="K815">
        <f t="shared" si="173"/>
        <v>2</v>
      </c>
      <c r="L815" t="str">
        <f t="shared" si="174"/>
        <v>Winter</v>
      </c>
      <c r="M815">
        <f t="shared" si="175"/>
        <v>2761</v>
      </c>
      <c r="N815" t="e">
        <f t="shared" si="176"/>
        <v>#N/A</v>
      </c>
      <c r="O815" t="str">
        <f t="shared" si="177"/>
        <v>Winter</v>
      </c>
      <c r="P815">
        <f t="shared" si="178"/>
        <v>1.2533583796741932E-4</v>
      </c>
      <c r="Q815">
        <f t="shared" si="179"/>
        <v>1.0351814924263092E-4</v>
      </c>
      <c r="R815">
        <f t="shared" si="180"/>
        <v>1.2042440513845433E-4</v>
      </c>
      <c r="S815">
        <f t="shared" si="181"/>
        <v>9.6533532295245539E-5</v>
      </c>
    </row>
    <row r="816" spans="1:19" x14ac:dyDescent="0.25">
      <c r="A816">
        <v>814</v>
      </c>
      <c r="B816">
        <v>154143.95196040001</v>
      </c>
      <c r="C816">
        <v>148470.24180068399</v>
      </c>
      <c r="D816">
        <v>182965.37585673001</v>
      </c>
      <c r="E816">
        <v>55987.514672700003</v>
      </c>
      <c r="F816">
        <f t="shared" si="168"/>
        <v>541567.084290514</v>
      </c>
      <c r="G816">
        <f t="shared" si="169"/>
        <v>34</v>
      </c>
      <c r="H816" t="str">
        <f t="shared" si="171"/>
        <v>Day34</v>
      </c>
      <c r="I816">
        <f t="shared" si="170"/>
        <v>21</v>
      </c>
      <c r="J816" t="str">
        <f t="shared" si="172"/>
        <v>Hour21</v>
      </c>
      <c r="K816">
        <f t="shared" si="173"/>
        <v>2</v>
      </c>
      <c r="L816" t="str">
        <f t="shared" si="174"/>
        <v>Winter</v>
      </c>
      <c r="M816">
        <f t="shared" si="175"/>
        <v>2761</v>
      </c>
      <c r="N816" t="e">
        <f t="shared" si="176"/>
        <v>#N/A</v>
      </c>
      <c r="O816" t="str">
        <f t="shared" si="177"/>
        <v>Winter</v>
      </c>
      <c r="P816">
        <f t="shared" si="178"/>
        <v>1.2119260040412514E-4</v>
      </c>
      <c r="Q816">
        <f t="shared" si="179"/>
        <v>9.5693639493305431E-5</v>
      </c>
      <c r="R816">
        <f t="shared" si="180"/>
        <v>1.209697354574648E-4</v>
      </c>
      <c r="S816">
        <f t="shared" si="181"/>
        <v>7.8368577447518573E-5</v>
      </c>
    </row>
    <row r="817" spans="1:19" x14ac:dyDescent="0.25">
      <c r="A817">
        <v>815</v>
      </c>
      <c r="B817">
        <v>146521.60742670001</v>
      </c>
      <c r="C817">
        <v>145011.32483546401</v>
      </c>
      <c r="D817">
        <v>171080.12459813</v>
      </c>
      <c r="E817">
        <v>41498.330435299998</v>
      </c>
      <c r="F817">
        <f t="shared" si="168"/>
        <v>504111.38729559403</v>
      </c>
      <c r="G817">
        <f t="shared" si="169"/>
        <v>34</v>
      </c>
      <c r="H817" t="str">
        <f t="shared" si="171"/>
        <v>Day34</v>
      </c>
      <c r="I817">
        <f t="shared" si="170"/>
        <v>22</v>
      </c>
      <c r="J817" t="str">
        <f t="shared" si="172"/>
        <v>Hour22</v>
      </c>
      <c r="K817">
        <f t="shared" si="173"/>
        <v>2</v>
      </c>
      <c r="L817" t="str">
        <f t="shared" si="174"/>
        <v>Winter</v>
      </c>
      <c r="M817">
        <f t="shared" si="175"/>
        <v>2761</v>
      </c>
      <c r="N817" t="e">
        <f t="shared" si="176"/>
        <v>#N/A</v>
      </c>
      <c r="O817" t="str">
        <f t="shared" si="177"/>
        <v>Winter</v>
      </c>
      <c r="P817">
        <f t="shared" si="178"/>
        <v>1.1332004801686889E-4</v>
      </c>
      <c r="Q817">
        <f t="shared" si="179"/>
        <v>9.0961634892248867E-5</v>
      </c>
      <c r="R817">
        <f t="shared" si="180"/>
        <v>1.1815149885208688E-4</v>
      </c>
      <c r="S817">
        <f t="shared" si="181"/>
        <v>5.8087327892182876E-5</v>
      </c>
    </row>
    <row r="818" spans="1:19" x14ac:dyDescent="0.25">
      <c r="A818">
        <v>816</v>
      </c>
      <c r="B818">
        <v>142057.21277719</v>
      </c>
      <c r="C818">
        <v>137464.20964285999</v>
      </c>
      <c r="D818">
        <v>159305.82000773001</v>
      </c>
      <c r="E818">
        <v>33258.874352600003</v>
      </c>
      <c r="F818">
        <f t="shared" si="168"/>
        <v>472086.11678038008</v>
      </c>
      <c r="G818">
        <f t="shared" si="169"/>
        <v>34</v>
      </c>
      <c r="H818" t="str">
        <f t="shared" si="171"/>
        <v>Day34</v>
      </c>
      <c r="I818">
        <f t="shared" si="170"/>
        <v>23</v>
      </c>
      <c r="J818" t="str">
        <f t="shared" si="172"/>
        <v>Hour23</v>
      </c>
      <c r="K818">
        <f t="shared" si="173"/>
        <v>2</v>
      </c>
      <c r="L818" t="str">
        <f t="shared" si="174"/>
        <v>Winter</v>
      </c>
      <c r="M818">
        <f t="shared" si="175"/>
        <v>2761</v>
      </c>
      <c r="N818" t="e">
        <f t="shared" si="176"/>
        <v>#N/A</v>
      </c>
      <c r="O818" t="str">
        <f t="shared" si="177"/>
        <v>Winter</v>
      </c>
      <c r="P818">
        <f t="shared" si="178"/>
        <v>1.0552098448050792E-4</v>
      </c>
      <c r="Q818">
        <f t="shared" si="179"/>
        <v>8.8190107584736958E-5</v>
      </c>
      <c r="R818">
        <f t="shared" si="180"/>
        <v>1.1200230344940172E-4</v>
      </c>
      <c r="S818">
        <f t="shared" si="181"/>
        <v>4.6554141325189963E-5</v>
      </c>
    </row>
    <row r="819" spans="1:19" x14ac:dyDescent="0.25">
      <c r="A819">
        <v>817</v>
      </c>
      <c r="B819">
        <v>146754.92181013999</v>
      </c>
      <c r="C819">
        <v>101486.019719157</v>
      </c>
      <c r="D819">
        <v>171845.80882989001</v>
      </c>
      <c r="E819">
        <v>36533.130649999999</v>
      </c>
      <c r="F819">
        <f t="shared" si="168"/>
        <v>456619.88100918703</v>
      </c>
      <c r="G819">
        <f t="shared" si="169"/>
        <v>35</v>
      </c>
      <c r="H819" t="str">
        <f t="shared" si="171"/>
        <v>Day35</v>
      </c>
      <c r="I819">
        <f t="shared" si="170"/>
        <v>0</v>
      </c>
      <c r="J819" t="str">
        <f t="shared" si="172"/>
        <v>Hour0</v>
      </c>
      <c r="K819">
        <f t="shared" si="173"/>
        <v>2</v>
      </c>
      <c r="L819" t="str">
        <f t="shared" si="174"/>
        <v>Winter</v>
      </c>
      <c r="M819">
        <f t="shared" si="175"/>
        <v>114</v>
      </c>
      <c r="N819">
        <f t="shared" si="176"/>
        <v>638738.48384608293</v>
      </c>
      <c r="O819" t="str">
        <f t="shared" si="177"/>
        <v>Winter</v>
      </c>
      <c r="P819">
        <f t="shared" si="178"/>
        <v>1.1382722191630707E-4</v>
      </c>
      <c r="Q819">
        <f t="shared" si="179"/>
        <v>9.1106478087285436E-5</v>
      </c>
      <c r="R819">
        <f t="shared" si="180"/>
        <v>8.2688199393778593E-5</v>
      </c>
      <c r="S819">
        <f t="shared" si="181"/>
        <v>5.1137284722889961E-5</v>
      </c>
    </row>
    <row r="820" spans="1:19" x14ac:dyDescent="0.25">
      <c r="A820">
        <v>818</v>
      </c>
      <c r="B820">
        <v>144452.78600270001</v>
      </c>
      <c r="C820">
        <v>96007.700623625002</v>
      </c>
      <c r="D820">
        <v>170122.83566390001</v>
      </c>
      <c r="E820">
        <v>24459.5387071</v>
      </c>
      <c r="F820">
        <f t="shared" si="168"/>
        <v>435042.86099732504</v>
      </c>
      <c r="G820">
        <f t="shared" si="169"/>
        <v>35</v>
      </c>
      <c r="H820" t="str">
        <f t="shared" si="171"/>
        <v>Day35</v>
      </c>
      <c r="I820">
        <f t="shared" si="170"/>
        <v>1</v>
      </c>
      <c r="J820" t="str">
        <f t="shared" si="172"/>
        <v>Hour1</v>
      </c>
      <c r="K820">
        <f t="shared" si="173"/>
        <v>2</v>
      </c>
      <c r="L820" t="str">
        <f t="shared" si="174"/>
        <v>Winter</v>
      </c>
      <c r="M820">
        <f t="shared" si="175"/>
        <v>2761</v>
      </c>
      <c r="N820" t="e">
        <f t="shared" si="176"/>
        <v>#N/A</v>
      </c>
      <c r="O820" t="str">
        <f t="shared" si="177"/>
        <v>Winter</v>
      </c>
      <c r="P820">
        <f t="shared" si="178"/>
        <v>1.1268595900011268E-4</v>
      </c>
      <c r="Q820">
        <f t="shared" si="179"/>
        <v>8.9677296136128601E-5</v>
      </c>
      <c r="R820">
        <f t="shared" si="180"/>
        <v>7.822460585678045E-5</v>
      </c>
      <c r="S820">
        <f t="shared" si="181"/>
        <v>3.4237262802319421E-5</v>
      </c>
    </row>
    <row r="821" spans="1:19" x14ac:dyDescent="0.25">
      <c r="A821">
        <v>819</v>
      </c>
      <c r="B821">
        <v>145375.16901740001</v>
      </c>
      <c r="C821">
        <v>91111.649808957998</v>
      </c>
      <c r="D821">
        <v>169903.2350017</v>
      </c>
      <c r="E821">
        <v>21426.886079</v>
      </c>
      <c r="F821">
        <f t="shared" si="168"/>
        <v>427816.93990705803</v>
      </c>
      <c r="G821">
        <f t="shared" si="169"/>
        <v>35</v>
      </c>
      <c r="H821" t="str">
        <f t="shared" si="171"/>
        <v>Day35</v>
      </c>
      <c r="I821">
        <f t="shared" si="170"/>
        <v>2</v>
      </c>
      <c r="J821" t="str">
        <f t="shared" si="172"/>
        <v>Hour2</v>
      </c>
      <c r="K821">
        <f t="shared" si="173"/>
        <v>2</v>
      </c>
      <c r="L821" t="str">
        <f t="shared" si="174"/>
        <v>Winter</v>
      </c>
      <c r="M821">
        <f t="shared" si="175"/>
        <v>2761</v>
      </c>
      <c r="N821" t="e">
        <f t="shared" si="176"/>
        <v>#N/A</v>
      </c>
      <c r="O821" t="str">
        <f t="shared" si="177"/>
        <v>Winter</v>
      </c>
      <c r="P821">
        <f t="shared" si="178"/>
        <v>1.1254049991979286E-4</v>
      </c>
      <c r="Q821">
        <f t="shared" si="179"/>
        <v>9.0249917939065928E-5</v>
      </c>
      <c r="R821">
        <f t="shared" si="180"/>
        <v>7.4235429543376992E-5</v>
      </c>
      <c r="S821">
        <f t="shared" si="181"/>
        <v>2.9992304372818657E-5</v>
      </c>
    </row>
    <row r="822" spans="1:19" x14ac:dyDescent="0.25">
      <c r="A822">
        <v>820</v>
      </c>
      <c r="B822">
        <v>144381.65274799999</v>
      </c>
      <c r="C822">
        <v>86710.582524098005</v>
      </c>
      <c r="D822">
        <v>174808.89490499999</v>
      </c>
      <c r="E822">
        <v>18753.344833499999</v>
      </c>
      <c r="F822">
        <f t="shared" si="168"/>
        <v>424654.47501059796</v>
      </c>
      <c r="G822">
        <f t="shared" si="169"/>
        <v>35</v>
      </c>
      <c r="H822" t="str">
        <f t="shared" si="171"/>
        <v>Day35</v>
      </c>
      <c r="I822">
        <f t="shared" si="170"/>
        <v>3</v>
      </c>
      <c r="J822" t="str">
        <f t="shared" si="172"/>
        <v>Hour3</v>
      </c>
      <c r="K822">
        <f t="shared" si="173"/>
        <v>2</v>
      </c>
      <c r="L822" t="str">
        <f t="shared" si="174"/>
        <v>Winter</v>
      </c>
      <c r="M822">
        <f t="shared" si="175"/>
        <v>2761</v>
      </c>
      <c r="N822" t="e">
        <f t="shared" si="176"/>
        <v>#N/A</v>
      </c>
      <c r="O822" t="str">
        <f t="shared" si="177"/>
        <v>Winter</v>
      </c>
      <c r="P822">
        <f t="shared" si="178"/>
        <v>1.1578991078562094E-4</v>
      </c>
      <c r="Q822">
        <f t="shared" si="179"/>
        <v>8.9633136115935283E-5</v>
      </c>
      <c r="R822">
        <f t="shared" si="180"/>
        <v>7.0649553082727465E-5</v>
      </c>
      <c r="S822">
        <f t="shared" si="181"/>
        <v>2.6250012446092596E-5</v>
      </c>
    </row>
    <row r="823" spans="1:19" x14ac:dyDescent="0.25">
      <c r="A823">
        <v>821</v>
      </c>
      <c r="B823">
        <v>146242.40245230001</v>
      </c>
      <c r="C823">
        <v>85185.989635856007</v>
      </c>
      <c r="D823">
        <v>180405.51235510001</v>
      </c>
      <c r="E823">
        <v>14693.465708399999</v>
      </c>
      <c r="F823">
        <f t="shared" si="168"/>
        <v>426527.37015165604</v>
      </c>
      <c r="G823">
        <f t="shared" si="169"/>
        <v>35</v>
      </c>
      <c r="H823" t="str">
        <f t="shared" si="171"/>
        <v>Day35</v>
      </c>
      <c r="I823">
        <f t="shared" si="170"/>
        <v>4</v>
      </c>
      <c r="J823" t="str">
        <f t="shared" si="172"/>
        <v>Hour4</v>
      </c>
      <c r="K823">
        <f t="shared" si="173"/>
        <v>2</v>
      </c>
      <c r="L823" t="str">
        <f t="shared" si="174"/>
        <v>Winter</v>
      </c>
      <c r="M823">
        <f t="shared" si="175"/>
        <v>2761</v>
      </c>
      <c r="N823" t="e">
        <f t="shared" si="176"/>
        <v>#N/A</v>
      </c>
      <c r="O823" t="str">
        <f t="shared" si="177"/>
        <v>Winter</v>
      </c>
      <c r="P823">
        <f t="shared" si="178"/>
        <v>1.1949699809144999E-4</v>
      </c>
      <c r="Q823">
        <f t="shared" si="179"/>
        <v>9.0788302498566396E-5</v>
      </c>
      <c r="R823">
        <f t="shared" si="180"/>
        <v>6.9407353998694475E-5</v>
      </c>
      <c r="S823">
        <f t="shared" si="181"/>
        <v>2.0567192740610935E-5</v>
      </c>
    </row>
    <row r="824" spans="1:19" x14ac:dyDescent="0.25">
      <c r="A824">
        <v>822</v>
      </c>
      <c r="B824">
        <v>155775.62979179999</v>
      </c>
      <c r="C824">
        <v>86014.519456182999</v>
      </c>
      <c r="D824">
        <v>184118.19229929999</v>
      </c>
      <c r="E824">
        <v>16282.1791471</v>
      </c>
      <c r="F824">
        <f t="shared" si="168"/>
        <v>442190.52069438301</v>
      </c>
      <c r="G824">
        <f t="shared" si="169"/>
        <v>35</v>
      </c>
      <c r="H824" t="str">
        <f t="shared" si="171"/>
        <v>Day35</v>
      </c>
      <c r="I824">
        <f t="shared" si="170"/>
        <v>5</v>
      </c>
      <c r="J824" t="str">
        <f t="shared" si="172"/>
        <v>Hour5</v>
      </c>
      <c r="K824">
        <f t="shared" si="173"/>
        <v>2</v>
      </c>
      <c r="L824" t="str">
        <f t="shared" si="174"/>
        <v>Winter</v>
      </c>
      <c r="M824">
        <f t="shared" si="175"/>
        <v>2761</v>
      </c>
      <c r="N824" t="e">
        <f t="shared" si="176"/>
        <v>#N/A</v>
      </c>
      <c r="O824" t="str">
        <f t="shared" si="177"/>
        <v>Winter</v>
      </c>
      <c r="P824">
        <f t="shared" si="178"/>
        <v>1.2195620292623888E-4</v>
      </c>
      <c r="Q824">
        <f t="shared" si="179"/>
        <v>9.670659646100612E-5</v>
      </c>
      <c r="R824">
        <f t="shared" si="180"/>
        <v>7.0082418792608716E-5</v>
      </c>
      <c r="S824">
        <f t="shared" si="181"/>
        <v>2.2790995902628848E-5</v>
      </c>
    </row>
    <row r="825" spans="1:19" x14ac:dyDescent="0.25">
      <c r="A825">
        <v>823</v>
      </c>
      <c r="B825">
        <v>162191.43796139999</v>
      </c>
      <c r="C825">
        <v>84415.412379111993</v>
      </c>
      <c r="D825">
        <v>200264.57931229999</v>
      </c>
      <c r="E825">
        <v>19336.337020999999</v>
      </c>
      <c r="F825">
        <f t="shared" si="168"/>
        <v>466207.76667381194</v>
      </c>
      <c r="G825">
        <f t="shared" si="169"/>
        <v>35</v>
      </c>
      <c r="H825" t="str">
        <f t="shared" si="171"/>
        <v>Day35</v>
      </c>
      <c r="I825">
        <f t="shared" si="170"/>
        <v>6</v>
      </c>
      <c r="J825" t="str">
        <f t="shared" si="172"/>
        <v>Hour6</v>
      </c>
      <c r="K825">
        <f t="shared" si="173"/>
        <v>2</v>
      </c>
      <c r="L825" t="str">
        <f t="shared" si="174"/>
        <v>Winter</v>
      </c>
      <c r="M825">
        <f t="shared" si="175"/>
        <v>2761</v>
      </c>
      <c r="N825" t="e">
        <f t="shared" si="176"/>
        <v>#N/A</v>
      </c>
      <c r="O825" t="str">
        <f t="shared" si="177"/>
        <v>Winter</v>
      </c>
      <c r="P825">
        <f t="shared" si="178"/>
        <v>1.3265124629208939E-4</v>
      </c>
      <c r="Q825">
        <f t="shared" si="179"/>
        <v>1.0068957487976129E-4</v>
      </c>
      <c r="R825">
        <f t="shared" si="180"/>
        <v>6.8779507463474291E-5</v>
      </c>
      <c r="S825">
        <f t="shared" si="181"/>
        <v>2.7066056320597174E-5</v>
      </c>
    </row>
    <row r="826" spans="1:19" x14ac:dyDescent="0.25">
      <c r="A826">
        <v>824</v>
      </c>
      <c r="B826">
        <v>175887.18174969999</v>
      </c>
      <c r="C826">
        <v>87936.228501435005</v>
      </c>
      <c r="D826">
        <v>201980.90374089999</v>
      </c>
      <c r="E826">
        <v>25942.702577100001</v>
      </c>
      <c r="F826">
        <f t="shared" si="168"/>
        <v>491747.01656913501</v>
      </c>
      <c r="G826">
        <f t="shared" si="169"/>
        <v>35</v>
      </c>
      <c r="H826" t="str">
        <f t="shared" si="171"/>
        <v>Day35</v>
      </c>
      <c r="I826">
        <f t="shared" si="170"/>
        <v>7</v>
      </c>
      <c r="J826" t="str">
        <f t="shared" si="172"/>
        <v>Hour7</v>
      </c>
      <c r="K826">
        <f t="shared" si="173"/>
        <v>2</v>
      </c>
      <c r="L826" t="str">
        <f t="shared" si="174"/>
        <v>Winter</v>
      </c>
      <c r="M826">
        <f t="shared" si="175"/>
        <v>2761</v>
      </c>
      <c r="N826" t="e">
        <f t="shared" si="176"/>
        <v>#N/A</v>
      </c>
      <c r="O826" t="str">
        <f t="shared" si="177"/>
        <v>Winter</v>
      </c>
      <c r="P826">
        <f t="shared" si="178"/>
        <v>1.3378810521780238E-4</v>
      </c>
      <c r="Q826">
        <f t="shared" si="179"/>
        <v>1.0919198805914411E-4</v>
      </c>
      <c r="R826">
        <f t="shared" si="180"/>
        <v>7.1648177910469074E-5</v>
      </c>
      <c r="S826">
        <f t="shared" si="181"/>
        <v>3.6313322854153313E-5</v>
      </c>
    </row>
    <row r="827" spans="1:19" x14ac:dyDescent="0.25">
      <c r="A827">
        <v>825</v>
      </c>
      <c r="B827">
        <v>178092.0330694</v>
      </c>
      <c r="C827">
        <v>86687.366416128003</v>
      </c>
      <c r="D827">
        <v>215900.82677000001</v>
      </c>
      <c r="E827">
        <v>37299.618767100001</v>
      </c>
      <c r="F827">
        <f t="shared" si="168"/>
        <v>517979.84502262803</v>
      </c>
      <c r="G827">
        <f t="shared" si="169"/>
        <v>35</v>
      </c>
      <c r="H827" t="str">
        <f t="shared" si="171"/>
        <v>Day35</v>
      </c>
      <c r="I827">
        <f t="shared" si="170"/>
        <v>8</v>
      </c>
      <c r="J827" t="str">
        <f t="shared" si="172"/>
        <v>Hour8</v>
      </c>
      <c r="K827">
        <f t="shared" si="173"/>
        <v>2</v>
      </c>
      <c r="L827" t="str">
        <f t="shared" si="174"/>
        <v>Winter</v>
      </c>
      <c r="M827">
        <f t="shared" si="175"/>
        <v>2761</v>
      </c>
      <c r="N827" t="e">
        <f t="shared" si="176"/>
        <v>#N/A</v>
      </c>
      <c r="O827" t="str">
        <f t="shared" si="177"/>
        <v>Winter</v>
      </c>
      <c r="P827">
        <f t="shared" si="178"/>
        <v>1.4300838343395453E-4</v>
      </c>
      <c r="Q827">
        <f t="shared" si="179"/>
        <v>1.1056077512240765E-4</v>
      </c>
      <c r="R827">
        <f t="shared" si="180"/>
        <v>7.0630637194900908E-5</v>
      </c>
      <c r="S827">
        <f t="shared" si="181"/>
        <v>5.2210177201127506E-5</v>
      </c>
    </row>
    <row r="828" spans="1:19" x14ac:dyDescent="0.25">
      <c r="A828">
        <v>826</v>
      </c>
      <c r="B828">
        <v>175377.67499540001</v>
      </c>
      <c r="C828">
        <v>84881.910820218007</v>
      </c>
      <c r="D828">
        <v>227610.15395899999</v>
      </c>
      <c r="E828">
        <v>54754.525374999997</v>
      </c>
      <c r="F828">
        <f t="shared" si="168"/>
        <v>542624.26514961803</v>
      </c>
      <c r="G828">
        <f t="shared" si="169"/>
        <v>35</v>
      </c>
      <c r="H828" t="str">
        <f t="shared" si="171"/>
        <v>Day35</v>
      </c>
      <c r="I828">
        <f t="shared" si="170"/>
        <v>9</v>
      </c>
      <c r="J828" t="str">
        <f t="shared" si="172"/>
        <v>Hour9</v>
      </c>
      <c r="K828">
        <f t="shared" si="173"/>
        <v>2</v>
      </c>
      <c r="L828" t="str">
        <f t="shared" si="174"/>
        <v>Winter</v>
      </c>
      <c r="M828">
        <f t="shared" si="175"/>
        <v>2761</v>
      </c>
      <c r="N828" t="e">
        <f t="shared" si="176"/>
        <v>#N/A</v>
      </c>
      <c r="O828" t="str">
        <f t="shared" si="177"/>
        <v>Winter</v>
      </c>
      <c r="P828">
        <f t="shared" si="178"/>
        <v>1.5076440724104271E-4</v>
      </c>
      <c r="Q828">
        <f t="shared" si="179"/>
        <v>1.0887568271569533E-4</v>
      </c>
      <c r="R828">
        <f t="shared" si="180"/>
        <v>6.9159598398381444E-5</v>
      </c>
      <c r="S828">
        <f t="shared" si="181"/>
        <v>7.6642699493591809E-5</v>
      </c>
    </row>
    <row r="829" spans="1:19" x14ac:dyDescent="0.25">
      <c r="A829">
        <v>827</v>
      </c>
      <c r="B829">
        <v>171763.49501409999</v>
      </c>
      <c r="C829">
        <v>83395.182839014</v>
      </c>
      <c r="D829">
        <v>233294.61822599999</v>
      </c>
      <c r="E829">
        <v>69944.757647799997</v>
      </c>
      <c r="F829">
        <f t="shared" si="168"/>
        <v>558398.05372691399</v>
      </c>
      <c r="G829">
        <f t="shared" si="169"/>
        <v>35</v>
      </c>
      <c r="H829" t="str">
        <f t="shared" si="171"/>
        <v>Day35</v>
      </c>
      <c r="I829">
        <f t="shared" si="170"/>
        <v>10</v>
      </c>
      <c r="J829" t="str">
        <f t="shared" si="172"/>
        <v>Hour10</v>
      </c>
      <c r="K829">
        <f t="shared" si="173"/>
        <v>2</v>
      </c>
      <c r="L829" t="str">
        <f t="shared" si="174"/>
        <v>Winter</v>
      </c>
      <c r="M829">
        <f t="shared" si="175"/>
        <v>2761</v>
      </c>
      <c r="N829" t="e">
        <f t="shared" si="176"/>
        <v>#N/A</v>
      </c>
      <c r="O829" t="str">
        <f t="shared" si="177"/>
        <v>Winter</v>
      </c>
      <c r="P829">
        <f t="shared" si="178"/>
        <v>1.5452968251892648E-4</v>
      </c>
      <c r="Q829">
        <f t="shared" si="179"/>
        <v>1.0663197459873142E-4</v>
      </c>
      <c r="R829">
        <f t="shared" si="180"/>
        <v>6.7948250666996323E-5</v>
      </c>
      <c r="S829">
        <f t="shared" si="181"/>
        <v>9.7905241709940453E-5</v>
      </c>
    </row>
    <row r="830" spans="1:19" x14ac:dyDescent="0.25">
      <c r="A830">
        <v>828</v>
      </c>
      <c r="B830">
        <v>175007.96950219999</v>
      </c>
      <c r="C830">
        <v>85330.542482759003</v>
      </c>
      <c r="D830">
        <v>220667.874969</v>
      </c>
      <c r="E830">
        <v>87876.465261300007</v>
      </c>
      <c r="F830">
        <f t="shared" si="168"/>
        <v>568882.85221525899</v>
      </c>
      <c r="G830">
        <f t="shared" si="169"/>
        <v>35</v>
      </c>
      <c r="H830" t="str">
        <f t="shared" si="171"/>
        <v>Day35</v>
      </c>
      <c r="I830">
        <f t="shared" si="170"/>
        <v>11</v>
      </c>
      <c r="J830" t="str">
        <f t="shared" si="172"/>
        <v>Hour11</v>
      </c>
      <c r="K830">
        <f t="shared" si="173"/>
        <v>2</v>
      </c>
      <c r="L830" t="str">
        <f t="shared" si="174"/>
        <v>Winter</v>
      </c>
      <c r="M830">
        <f t="shared" si="175"/>
        <v>2761</v>
      </c>
      <c r="N830" t="e">
        <f t="shared" si="176"/>
        <v>#N/A</v>
      </c>
      <c r="O830" t="str">
        <f t="shared" si="177"/>
        <v>Winter</v>
      </c>
      <c r="P830">
        <f t="shared" si="178"/>
        <v>1.4616598068307012E-4</v>
      </c>
      <c r="Q830">
        <f t="shared" si="179"/>
        <v>1.0864616696930999E-4</v>
      </c>
      <c r="R830">
        <f t="shared" si="180"/>
        <v>6.9525131941515869E-5</v>
      </c>
      <c r="S830">
        <f t="shared" si="181"/>
        <v>1.2300516666803225E-4</v>
      </c>
    </row>
    <row r="831" spans="1:19" x14ac:dyDescent="0.25">
      <c r="A831">
        <v>829</v>
      </c>
      <c r="B831">
        <v>174211.1479595</v>
      </c>
      <c r="C831">
        <v>84830.272877362993</v>
      </c>
      <c r="D831">
        <v>211542.46755900001</v>
      </c>
      <c r="E831">
        <v>104927.17352549999</v>
      </c>
      <c r="F831">
        <f t="shared" si="168"/>
        <v>575511.061921363</v>
      </c>
      <c r="G831">
        <f t="shared" si="169"/>
        <v>35</v>
      </c>
      <c r="H831" t="str">
        <f t="shared" si="171"/>
        <v>Day35</v>
      </c>
      <c r="I831">
        <f t="shared" si="170"/>
        <v>12</v>
      </c>
      <c r="J831" t="str">
        <f t="shared" si="172"/>
        <v>Hour12</v>
      </c>
      <c r="K831">
        <f t="shared" si="173"/>
        <v>2</v>
      </c>
      <c r="L831" t="str">
        <f t="shared" si="174"/>
        <v>Winter</v>
      </c>
      <c r="M831">
        <f t="shared" si="175"/>
        <v>2761</v>
      </c>
      <c r="N831" t="e">
        <f t="shared" si="176"/>
        <v>#N/A</v>
      </c>
      <c r="O831" t="str">
        <f t="shared" si="177"/>
        <v>Winter</v>
      </c>
      <c r="P831">
        <f t="shared" si="178"/>
        <v>1.4012149358497042E-4</v>
      </c>
      <c r="Q831">
        <f t="shared" si="179"/>
        <v>1.0815149460313619E-4</v>
      </c>
      <c r="R831">
        <f t="shared" si="180"/>
        <v>6.9117525130290972E-5</v>
      </c>
      <c r="S831">
        <f t="shared" si="181"/>
        <v>1.4687191194060931E-4</v>
      </c>
    </row>
    <row r="832" spans="1:19" x14ac:dyDescent="0.25">
      <c r="A832">
        <v>830</v>
      </c>
      <c r="B832">
        <v>172810.63489399999</v>
      </c>
      <c r="C832">
        <v>84730.990012744995</v>
      </c>
      <c r="D832">
        <v>203650.0491876</v>
      </c>
      <c r="E832">
        <v>109383.01950330001</v>
      </c>
      <c r="F832">
        <f t="shared" si="168"/>
        <v>570574.69359764492</v>
      </c>
      <c r="G832">
        <f t="shared" si="169"/>
        <v>35</v>
      </c>
      <c r="H832" t="str">
        <f t="shared" si="171"/>
        <v>Day35</v>
      </c>
      <c r="I832">
        <f t="shared" si="170"/>
        <v>13</v>
      </c>
      <c r="J832" t="str">
        <f t="shared" si="172"/>
        <v>Hour13</v>
      </c>
      <c r="K832">
        <f t="shared" si="173"/>
        <v>2</v>
      </c>
      <c r="L832" t="str">
        <f t="shared" si="174"/>
        <v>Winter</v>
      </c>
      <c r="M832">
        <f t="shared" si="175"/>
        <v>2761</v>
      </c>
      <c r="N832" t="e">
        <f t="shared" si="176"/>
        <v>#N/A</v>
      </c>
      <c r="O832" t="str">
        <f t="shared" si="177"/>
        <v>Winter</v>
      </c>
      <c r="P832">
        <f t="shared" si="178"/>
        <v>1.3489371373083975E-4</v>
      </c>
      <c r="Q832">
        <f t="shared" si="179"/>
        <v>1.0728204633292412E-4</v>
      </c>
      <c r="R832">
        <f t="shared" si="180"/>
        <v>6.9036632005024684E-5</v>
      </c>
      <c r="S832">
        <f t="shared" si="181"/>
        <v>1.5310898662854338E-4</v>
      </c>
    </row>
    <row r="833" spans="1:19" x14ac:dyDescent="0.25">
      <c r="A833">
        <v>831</v>
      </c>
      <c r="B833">
        <v>172295.44175180001</v>
      </c>
      <c r="C833">
        <v>84647.119410975007</v>
      </c>
      <c r="D833">
        <v>197832.76511169999</v>
      </c>
      <c r="E833">
        <v>112895.9271267</v>
      </c>
      <c r="F833">
        <f t="shared" si="168"/>
        <v>567671.25340117502</v>
      </c>
      <c r="G833">
        <f t="shared" si="169"/>
        <v>35</v>
      </c>
      <c r="H833" t="str">
        <f t="shared" si="171"/>
        <v>Day35</v>
      </c>
      <c r="I833">
        <f t="shared" si="170"/>
        <v>14</v>
      </c>
      <c r="J833" t="str">
        <f t="shared" si="172"/>
        <v>Hour14</v>
      </c>
      <c r="K833">
        <f t="shared" si="173"/>
        <v>2</v>
      </c>
      <c r="L833" t="str">
        <f t="shared" si="174"/>
        <v>Winter</v>
      </c>
      <c r="M833">
        <f t="shared" si="175"/>
        <v>2761</v>
      </c>
      <c r="N833" t="e">
        <f t="shared" si="176"/>
        <v>#N/A</v>
      </c>
      <c r="O833" t="str">
        <f t="shared" si="177"/>
        <v>Winter</v>
      </c>
      <c r="P833">
        <f t="shared" si="178"/>
        <v>1.3104046127175215E-4</v>
      </c>
      <c r="Q833">
        <f t="shared" si="179"/>
        <v>1.0696221084024275E-4</v>
      </c>
      <c r="R833">
        <f t="shared" si="180"/>
        <v>6.8968296395237002E-5</v>
      </c>
      <c r="S833">
        <f t="shared" si="181"/>
        <v>1.5802618244907228E-4</v>
      </c>
    </row>
    <row r="834" spans="1:19" x14ac:dyDescent="0.25">
      <c r="A834">
        <v>832</v>
      </c>
      <c r="B834">
        <v>171351.32492660001</v>
      </c>
      <c r="C834">
        <v>84017.972641615997</v>
      </c>
      <c r="D834">
        <v>197355.9132941</v>
      </c>
      <c r="E834">
        <v>119297.90420059999</v>
      </c>
      <c r="F834">
        <f t="shared" si="168"/>
        <v>572023.11506291595</v>
      </c>
      <c r="G834">
        <f t="shared" si="169"/>
        <v>35</v>
      </c>
      <c r="H834" t="str">
        <f t="shared" si="171"/>
        <v>Day35</v>
      </c>
      <c r="I834">
        <f t="shared" si="170"/>
        <v>15</v>
      </c>
      <c r="J834" t="str">
        <f t="shared" si="172"/>
        <v>Hour15</v>
      </c>
      <c r="K834">
        <f t="shared" si="173"/>
        <v>2</v>
      </c>
      <c r="L834" t="str">
        <f t="shared" si="174"/>
        <v>Winter</v>
      </c>
      <c r="M834">
        <f t="shared" si="175"/>
        <v>2761</v>
      </c>
      <c r="N834" t="e">
        <f t="shared" si="176"/>
        <v>#N/A</v>
      </c>
      <c r="O834" t="str">
        <f t="shared" si="177"/>
        <v>Winter</v>
      </c>
      <c r="P834">
        <f t="shared" si="178"/>
        <v>1.3072460417850831E-4</v>
      </c>
      <c r="Q834">
        <f t="shared" si="179"/>
        <v>1.063760965363E-4</v>
      </c>
      <c r="R834">
        <f t="shared" si="180"/>
        <v>6.8455683784587052E-5</v>
      </c>
      <c r="S834">
        <f t="shared" si="181"/>
        <v>1.6698735600832317E-4</v>
      </c>
    </row>
    <row r="835" spans="1:19" x14ac:dyDescent="0.25">
      <c r="A835">
        <v>833</v>
      </c>
      <c r="B835">
        <v>173842.0613189</v>
      </c>
      <c r="C835">
        <v>84546.628796306002</v>
      </c>
      <c r="D835">
        <v>200073.4005085</v>
      </c>
      <c r="E835">
        <v>131419.43416840001</v>
      </c>
      <c r="F835">
        <f t="shared" ref="F835:F898" si="182">SUM(B835:E835)</f>
        <v>589881.52479210601</v>
      </c>
      <c r="G835">
        <f t="shared" ref="G835:G898" si="183">CEILING(A835/24,1)</f>
        <v>35</v>
      </c>
      <c r="H835" t="str">
        <f t="shared" si="171"/>
        <v>Day35</v>
      </c>
      <c r="I835">
        <f t="shared" ref="I835:I898" si="184">A835-(G835-1)*24-1</f>
        <v>16</v>
      </c>
      <c r="J835" t="str">
        <f t="shared" si="172"/>
        <v>Hour16</v>
      </c>
      <c r="K835">
        <f t="shared" si="173"/>
        <v>2</v>
      </c>
      <c r="L835" t="str">
        <f t="shared" si="174"/>
        <v>Winter</v>
      </c>
      <c r="M835">
        <f t="shared" si="175"/>
        <v>2761</v>
      </c>
      <c r="N835" t="e">
        <f t="shared" si="176"/>
        <v>#N/A</v>
      </c>
      <c r="O835" t="str">
        <f t="shared" si="177"/>
        <v>Winter</v>
      </c>
      <c r="P835">
        <f t="shared" si="178"/>
        <v>1.3252461328152015E-4</v>
      </c>
      <c r="Q835">
        <f t="shared" si="179"/>
        <v>1.0792236304475726E-4</v>
      </c>
      <c r="R835">
        <f t="shared" si="180"/>
        <v>6.8886419226283602E-5</v>
      </c>
      <c r="S835">
        <f t="shared" si="181"/>
        <v>1.8395447922529915E-4</v>
      </c>
    </row>
    <row r="836" spans="1:19" x14ac:dyDescent="0.25">
      <c r="A836">
        <v>834</v>
      </c>
      <c r="B836">
        <v>177189.2299945</v>
      </c>
      <c r="C836">
        <v>84421.939144092001</v>
      </c>
      <c r="D836">
        <v>220782.98886310999</v>
      </c>
      <c r="E836">
        <v>127697.82178300001</v>
      </c>
      <c r="F836">
        <f t="shared" si="182"/>
        <v>610091.97978470195</v>
      </c>
      <c r="G836">
        <f t="shared" si="183"/>
        <v>35</v>
      </c>
      <c r="H836" t="str">
        <f t="shared" ref="H836:H899" si="185">CONCATENATE("Day",G836)</f>
        <v>Day35</v>
      </c>
      <c r="I836">
        <f t="shared" si="184"/>
        <v>17</v>
      </c>
      <c r="J836" t="str">
        <f t="shared" ref="J836:J899" si="186">CONCATENATE("Hour",I836)</f>
        <v>Hour17</v>
      </c>
      <c r="K836">
        <f t="shared" ref="K836:K899" si="187">MONTH(G836)</f>
        <v>2</v>
      </c>
      <c r="L836" t="str">
        <f t="shared" ref="L836:L899" si="188">IF(AND(K836&gt;=3,K836&lt;=5),"Spring",IF(AND(K836&gt;=6,K836&lt;=8),"Summer",IF(AND(K836&gt;=9,K836&lt;=10),"Fall","Winter")))</f>
        <v>Winter</v>
      </c>
      <c r="M836">
        <f t="shared" ref="M836:M899" si="189">COUNTIFS($L$3:$L$8762,L836,$N$3:$N$8762,"&gt;"&amp;N836+1)+1</f>
        <v>2761</v>
      </c>
      <c r="N836" t="e">
        <f t="shared" ref="N836:N899" si="190">IF(G836=G835,NA(),_xlfn.MAXIFS($F$3:$F$8762,$G$3:$G$8762,G836))</f>
        <v>#N/A</v>
      </c>
      <c r="O836" t="str">
        <f t="shared" ref="O836:O899" si="191">IF(G836=G835,O835,IF(AND(OR(L836="Winter",L836="Summer"),M836&lt;=5),CONCATENATE(L836," Peak ",M836),L836))</f>
        <v>Winter</v>
      </c>
      <c r="P836">
        <f t="shared" ref="P836:P899" si="192">D836/SUM($D$3:$D$8762)</f>
        <v>1.4624222982094395E-4</v>
      </c>
      <c r="Q836">
        <f t="shared" ref="Q836:Q899" si="193">B836/SUM($B$3:$B$8762)</f>
        <v>1.100003086825364E-4</v>
      </c>
      <c r="R836">
        <f t="shared" ref="R836:R899" si="194">C836/SUM($C$3:$C$8762)</f>
        <v>6.8784825303759643E-5</v>
      </c>
      <c r="S836">
        <f t="shared" ref="S836:S899" si="195">E836/SUM($E$3:$E$8762)</f>
        <v>1.7874514871366851E-4</v>
      </c>
    </row>
    <row r="837" spans="1:19" x14ac:dyDescent="0.25">
      <c r="A837">
        <v>835</v>
      </c>
      <c r="B837">
        <v>176735.6965931</v>
      </c>
      <c r="C837">
        <v>84532.648523562995</v>
      </c>
      <c r="D837">
        <v>233716.25394731999</v>
      </c>
      <c r="E837">
        <v>143753.88478210001</v>
      </c>
      <c r="F837">
        <f t="shared" si="182"/>
        <v>638738.48384608293</v>
      </c>
      <c r="G837">
        <f t="shared" si="183"/>
        <v>35</v>
      </c>
      <c r="H837" t="str">
        <f t="shared" si="185"/>
        <v>Day35</v>
      </c>
      <c r="I837">
        <f t="shared" si="184"/>
        <v>18</v>
      </c>
      <c r="J837" t="str">
        <f t="shared" si="186"/>
        <v>Hour18</v>
      </c>
      <c r="K837">
        <f t="shared" si="187"/>
        <v>2</v>
      </c>
      <c r="L837" t="str">
        <f t="shared" si="188"/>
        <v>Winter</v>
      </c>
      <c r="M837">
        <f t="shared" si="189"/>
        <v>2761</v>
      </c>
      <c r="N837" t="e">
        <f t="shared" si="190"/>
        <v>#N/A</v>
      </c>
      <c r="O837" t="str">
        <f t="shared" si="191"/>
        <v>Winter</v>
      </c>
      <c r="P837">
        <f t="shared" si="192"/>
        <v>1.5480896557590253E-4</v>
      </c>
      <c r="Q837">
        <f t="shared" si="193"/>
        <v>1.0971875198660524E-4</v>
      </c>
      <c r="R837">
        <f t="shared" si="194"/>
        <v>6.8875028459522303E-5</v>
      </c>
      <c r="S837">
        <f t="shared" si="195"/>
        <v>2.0121963832091589E-4</v>
      </c>
    </row>
    <row r="838" spans="1:19" x14ac:dyDescent="0.25">
      <c r="A838">
        <v>836</v>
      </c>
      <c r="B838">
        <v>175666.2171219</v>
      </c>
      <c r="C838">
        <v>85187.598673629007</v>
      </c>
      <c r="D838">
        <v>228059.94657120001</v>
      </c>
      <c r="E838">
        <v>143212.32883869999</v>
      </c>
      <c r="F838">
        <f t="shared" si="182"/>
        <v>632126.09120542894</v>
      </c>
      <c r="G838">
        <f t="shared" si="183"/>
        <v>35</v>
      </c>
      <c r="H838" t="str">
        <f t="shared" si="185"/>
        <v>Day35</v>
      </c>
      <c r="I838">
        <f t="shared" si="184"/>
        <v>19</v>
      </c>
      <c r="J838" t="str">
        <f t="shared" si="186"/>
        <v>Hour19</v>
      </c>
      <c r="K838">
        <f t="shared" si="187"/>
        <v>2</v>
      </c>
      <c r="L838" t="str">
        <f t="shared" si="188"/>
        <v>Winter</v>
      </c>
      <c r="M838">
        <f t="shared" si="189"/>
        <v>2761</v>
      </c>
      <c r="N838" t="e">
        <f t="shared" si="190"/>
        <v>#N/A</v>
      </c>
      <c r="O838" t="str">
        <f t="shared" si="191"/>
        <v>Winter</v>
      </c>
      <c r="P838">
        <f t="shared" si="192"/>
        <v>1.5106234085859104E-4</v>
      </c>
      <c r="Q838">
        <f t="shared" si="193"/>
        <v>1.0905481167846525E-4</v>
      </c>
      <c r="R838">
        <f t="shared" si="194"/>
        <v>6.9408665001299304E-5</v>
      </c>
      <c r="S838">
        <f t="shared" si="195"/>
        <v>2.0046159486889598E-4</v>
      </c>
    </row>
    <row r="839" spans="1:19" x14ac:dyDescent="0.25">
      <c r="A839">
        <v>837</v>
      </c>
      <c r="B839">
        <v>174188.8258429</v>
      </c>
      <c r="C839">
        <v>86333.149915093003</v>
      </c>
      <c r="D839">
        <v>218352.89006450001</v>
      </c>
      <c r="E839">
        <v>124812.3265219</v>
      </c>
      <c r="F839">
        <f t="shared" si="182"/>
        <v>603687.192344393</v>
      </c>
      <c r="G839">
        <f t="shared" si="183"/>
        <v>35</v>
      </c>
      <c r="H839" t="str">
        <f t="shared" si="185"/>
        <v>Day35</v>
      </c>
      <c r="I839">
        <f t="shared" si="184"/>
        <v>20</v>
      </c>
      <c r="J839" t="str">
        <f t="shared" si="186"/>
        <v>Hour20</v>
      </c>
      <c r="K839">
        <f t="shared" si="187"/>
        <v>2</v>
      </c>
      <c r="L839" t="str">
        <f t="shared" si="188"/>
        <v>Winter</v>
      </c>
      <c r="M839">
        <f t="shared" si="189"/>
        <v>2761</v>
      </c>
      <c r="N839" t="e">
        <f t="shared" si="190"/>
        <v>#N/A</v>
      </c>
      <c r="O839" t="str">
        <f t="shared" si="191"/>
        <v>Winter</v>
      </c>
      <c r="P839">
        <f t="shared" si="192"/>
        <v>1.4463258104852758E-4</v>
      </c>
      <c r="Q839">
        <f t="shared" si="193"/>
        <v>1.0813763687760443E-4</v>
      </c>
      <c r="R839">
        <f t="shared" si="194"/>
        <v>7.0342030697698613E-5</v>
      </c>
      <c r="S839">
        <f t="shared" si="195"/>
        <v>1.7470617394999273E-4</v>
      </c>
    </row>
    <row r="840" spans="1:19" x14ac:dyDescent="0.25">
      <c r="A840">
        <v>838</v>
      </c>
      <c r="B840">
        <v>171674.9509619</v>
      </c>
      <c r="C840">
        <v>88260.699812281004</v>
      </c>
      <c r="D840">
        <v>204618.9444906</v>
      </c>
      <c r="E840">
        <v>107533.64745429999</v>
      </c>
      <c r="F840">
        <f t="shared" si="182"/>
        <v>572088.242719081</v>
      </c>
      <c r="G840">
        <f t="shared" si="183"/>
        <v>35</v>
      </c>
      <c r="H840" t="str">
        <f t="shared" si="185"/>
        <v>Day35</v>
      </c>
      <c r="I840">
        <f t="shared" si="184"/>
        <v>21</v>
      </c>
      <c r="J840" t="str">
        <f t="shared" si="186"/>
        <v>Hour21</v>
      </c>
      <c r="K840">
        <f t="shared" si="187"/>
        <v>2</v>
      </c>
      <c r="L840" t="str">
        <f t="shared" si="188"/>
        <v>Winter</v>
      </c>
      <c r="M840">
        <f t="shared" si="189"/>
        <v>2761</v>
      </c>
      <c r="N840" t="e">
        <f t="shared" si="190"/>
        <v>#N/A</v>
      </c>
      <c r="O840" t="str">
        <f t="shared" si="191"/>
        <v>Winter</v>
      </c>
      <c r="P840">
        <f t="shared" si="192"/>
        <v>1.3553549057380843E-4</v>
      </c>
      <c r="Q840">
        <f t="shared" si="193"/>
        <v>1.0657700583412702E-4</v>
      </c>
      <c r="R840">
        <f t="shared" si="194"/>
        <v>7.191254879153271E-5</v>
      </c>
      <c r="S840">
        <f t="shared" si="195"/>
        <v>1.5052032632635633E-4</v>
      </c>
    </row>
    <row r="841" spans="1:19" x14ac:dyDescent="0.25">
      <c r="A841">
        <v>839</v>
      </c>
      <c r="B841">
        <v>162103.53678630001</v>
      </c>
      <c r="C841">
        <v>90688.014637931003</v>
      </c>
      <c r="D841">
        <v>191682.28446649999</v>
      </c>
      <c r="E841">
        <v>86950.699289899901</v>
      </c>
      <c r="F841">
        <f t="shared" si="182"/>
        <v>531424.53518063086</v>
      </c>
      <c r="G841">
        <f t="shared" si="183"/>
        <v>35</v>
      </c>
      <c r="H841" t="str">
        <f t="shared" si="185"/>
        <v>Day35</v>
      </c>
      <c r="I841">
        <f t="shared" si="184"/>
        <v>22</v>
      </c>
      <c r="J841" t="str">
        <f t="shared" si="186"/>
        <v>Hour22</v>
      </c>
      <c r="K841">
        <f t="shared" si="187"/>
        <v>2</v>
      </c>
      <c r="L841" t="str">
        <f t="shared" si="188"/>
        <v>Winter</v>
      </c>
      <c r="M841">
        <f t="shared" si="189"/>
        <v>2761</v>
      </c>
      <c r="N841" t="e">
        <f t="shared" si="190"/>
        <v>#N/A</v>
      </c>
      <c r="O841" t="str">
        <f t="shared" si="191"/>
        <v>Winter</v>
      </c>
      <c r="P841">
        <f t="shared" si="192"/>
        <v>1.2696650607866303E-4</v>
      </c>
      <c r="Q841">
        <f t="shared" si="193"/>
        <v>1.0063500521774033E-4</v>
      </c>
      <c r="R841">
        <f t="shared" si="194"/>
        <v>7.3890262498802425E-5</v>
      </c>
      <c r="S841">
        <f t="shared" si="195"/>
        <v>1.2170932486022787E-4</v>
      </c>
    </row>
    <row r="842" spans="1:19" x14ac:dyDescent="0.25">
      <c r="A842">
        <v>840</v>
      </c>
      <c r="B842">
        <v>150515.39004210001</v>
      </c>
      <c r="C842">
        <v>93425.281314409905</v>
      </c>
      <c r="D842">
        <v>180751.50625939999</v>
      </c>
      <c r="E842">
        <v>62108.656763300001</v>
      </c>
      <c r="F842">
        <f t="shared" si="182"/>
        <v>486800.8343792099</v>
      </c>
      <c r="G842">
        <f t="shared" si="183"/>
        <v>35</v>
      </c>
      <c r="H842" t="str">
        <f t="shared" si="185"/>
        <v>Day35</v>
      </c>
      <c r="I842">
        <f t="shared" si="184"/>
        <v>23</v>
      </c>
      <c r="J842" t="str">
        <f t="shared" si="186"/>
        <v>Hour23</v>
      </c>
      <c r="K842">
        <f t="shared" si="187"/>
        <v>2</v>
      </c>
      <c r="L842" t="str">
        <f t="shared" si="188"/>
        <v>Winter</v>
      </c>
      <c r="M842">
        <f t="shared" si="189"/>
        <v>2761</v>
      </c>
      <c r="N842" t="e">
        <f t="shared" si="190"/>
        <v>#N/A</v>
      </c>
      <c r="O842" t="str">
        <f t="shared" si="191"/>
        <v>Winter</v>
      </c>
      <c r="P842">
        <f t="shared" si="192"/>
        <v>1.1972617752384121E-4</v>
      </c>
      <c r="Q842">
        <f t="shared" si="193"/>
        <v>9.3441002969634753E-5</v>
      </c>
      <c r="R842">
        <f t="shared" si="194"/>
        <v>7.6120517004447483E-5</v>
      </c>
      <c r="S842">
        <f t="shared" si="195"/>
        <v>8.6936651969111154E-5</v>
      </c>
    </row>
    <row r="843" spans="1:19" x14ac:dyDescent="0.25">
      <c r="A843">
        <v>841</v>
      </c>
      <c r="B843">
        <v>142224.7419199</v>
      </c>
      <c r="C843">
        <v>93987.267765661003</v>
      </c>
      <c r="D843">
        <v>174817.76132749999</v>
      </c>
      <c r="E843">
        <v>38694.388266200003</v>
      </c>
      <c r="F843">
        <f t="shared" si="182"/>
        <v>449724.15927926102</v>
      </c>
      <c r="G843">
        <f t="shared" si="183"/>
        <v>36</v>
      </c>
      <c r="H843" t="str">
        <f t="shared" si="185"/>
        <v>Day36</v>
      </c>
      <c r="I843">
        <f t="shared" si="184"/>
        <v>0</v>
      </c>
      <c r="J843" t="str">
        <f t="shared" si="186"/>
        <v>Hour0</v>
      </c>
      <c r="K843">
        <f t="shared" si="187"/>
        <v>2</v>
      </c>
      <c r="L843" t="str">
        <f t="shared" si="188"/>
        <v>Winter</v>
      </c>
      <c r="M843">
        <f t="shared" si="189"/>
        <v>112</v>
      </c>
      <c r="N843">
        <f t="shared" si="190"/>
        <v>640403.14353577001</v>
      </c>
      <c r="O843" t="str">
        <f t="shared" si="191"/>
        <v>Winter</v>
      </c>
      <c r="P843">
        <f t="shared" si="192"/>
        <v>1.1579578372630179E-4</v>
      </c>
      <c r="Q843">
        <f t="shared" si="193"/>
        <v>8.8294110843919199E-5</v>
      </c>
      <c r="R843">
        <f t="shared" si="194"/>
        <v>7.6578409114772127E-5</v>
      </c>
      <c r="S843">
        <f t="shared" si="195"/>
        <v>5.4162507147378076E-5</v>
      </c>
    </row>
    <row r="844" spans="1:19" x14ac:dyDescent="0.25">
      <c r="A844">
        <v>842</v>
      </c>
      <c r="B844">
        <v>138964.26875220001</v>
      </c>
      <c r="C844">
        <v>92530.0969195871</v>
      </c>
      <c r="D844">
        <v>171028.27542680001</v>
      </c>
      <c r="E844">
        <v>23695.9501667</v>
      </c>
      <c r="F844">
        <f t="shared" si="182"/>
        <v>426218.59126528713</v>
      </c>
      <c r="G844">
        <f t="shared" si="183"/>
        <v>36</v>
      </c>
      <c r="H844" t="str">
        <f t="shared" si="185"/>
        <v>Day36</v>
      </c>
      <c r="I844">
        <f t="shared" si="184"/>
        <v>1</v>
      </c>
      <c r="J844" t="str">
        <f t="shared" si="186"/>
        <v>Hour1</v>
      </c>
      <c r="K844">
        <f t="shared" si="187"/>
        <v>2</v>
      </c>
      <c r="L844" t="str">
        <f t="shared" si="188"/>
        <v>Winter</v>
      </c>
      <c r="M844">
        <f t="shared" si="189"/>
        <v>2761</v>
      </c>
      <c r="N844" t="e">
        <f t="shared" si="190"/>
        <v>#N/A</v>
      </c>
      <c r="O844" t="str">
        <f t="shared" si="191"/>
        <v>Winter</v>
      </c>
      <c r="P844">
        <f t="shared" si="192"/>
        <v>1.1328570416425274E-4</v>
      </c>
      <c r="Q844">
        <f t="shared" si="193"/>
        <v>8.6269986381561875E-5</v>
      </c>
      <c r="R844">
        <f t="shared" si="194"/>
        <v>7.5391143777099056E-5</v>
      </c>
      <c r="S844">
        <f t="shared" si="195"/>
        <v>3.316842900935318E-5</v>
      </c>
    </row>
    <row r="845" spans="1:19" x14ac:dyDescent="0.25">
      <c r="A845">
        <v>843</v>
      </c>
      <c r="B845">
        <v>139660.26600979999</v>
      </c>
      <c r="C845">
        <v>87603.298642395996</v>
      </c>
      <c r="D845">
        <v>171219.15529669999</v>
      </c>
      <c r="E845">
        <v>20683.299626100001</v>
      </c>
      <c r="F845">
        <f t="shared" si="182"/>
        <v>419166.01957499597</v>
      </c>
      <c r="G845">
        <f t="shared" si="183"/>
        <v>36</v>
      </c>
      <c r="H845" t="str">
        <f t="shared" si="185"/>
        <v>Day36</v>
      </c>
      <c r="I845">
        <f t="shared" si="184"/>
        <v>2</v>
      </c>
      <c r="J845" t="str">
        <f t="shared" si="186"/>
        <v>Hour2</v>
      </c>
      <c r="K845">
        <f t="shared" si="187"/>
        <v>2</v>
      </c>
      <c r="L845" t="str">
        <f t="shared" si="188"/>
        <v>Winter</v>
      </c>
      <c r="M845">
        <f t="shared" si="189"/>
        <v>2761</v>
      </c>
      <c r="N845" t="e">
        <f t="shared" si="190"/>
        <v>#N/A</v>
      </c>
      <c r="O845" t="str">
        <f t="shared" si="191"/>
        <v>Winter</v>
      </c>
      <c r="P845">
        <f t="shared" si="192"/>
        <v>1.1341213916699389E-4</v>
      </c>
      <c r="Q845">
        <f t="shared" si="193"/>
        <v>8.6702066328975011E-5</v>
      </c>
      <c r="R845">
        <f t="shared" si="194"/>
        <v>7.1376915221829369E-5</v>
      </c>
      <c r="S845">
        <f t="shared" si="195"/>
        <v>2.8951468521045546E-5</v>
      </c>
    </row>
    <row r="846" spans="1:19" x14ac:dyDescent="0.25">
      <c r="A846">
        <v>844</v>
      </c>
      <c r="B846">
        <v>138806.1485668</v>
      </c>
      <c r="C846">
        <v>83244.699151798006</v>
      </c>
      <c r="D846">
        <v>176358.5914152</v>
      </c>
      <c r="E846">
        <v>18070.299642900001</v>
      </c>
      <c r="F846">
        <f t="shared" si="182"/>
        <v>416479.73877669801</v>
      </c>
      <c r="G846">
        <f t="shared" si="183"/>
        <v>36</v>
      </c>
      <c r="H846" t="str">
        <f t="shared" si="185"/>
        <v>Day36</v>
      </c>
      <c r="I846">
        <f t="shared" si="184"/>
        <v>3</v>
      </c>
      <c r="J846" t="str">
        <f t="shared" si="186"/>
        <v>Hour3</v>
      </c>
      <c r="K846">
        <f t="shared" si="187"/>
        <v>2</v>
      </c>
      <c r="L846" t="str">
        <f t="shared" si="188"/>
        <v>Winter</v>
      </c>
      <c r="M846">
        <f t="shared" si="189"/>
        <v>2761</v>
      </c>
      <c r="N846" t="e">
        <f t="shared" si="190"/>
        <v>#N/A</v>
      </c>
      <c r="O846" t="str">
        <f t="shared" si="191"/>
        <v>Winter</v>
      </c>
      <c r="P846">
        <f t="shared" si="192"/>
        <v>1.168163987155307E-4</v>
      </c>
      <c r="Q846">
        <f t="shared" si="193"/>
        <v>8.6171824268641798E-5</v>
      </c>
      <c r="R846">
        <f t="shared" si="194"/>
        <v>6.7825640427985459E-5</v>
      </c>
      <c r="S846">
        <f t="shared" si="195"/>
        <v>2.5293919284382879E-5</v>
      </c>
    </row>
    <row r="847" spans="1:19" x14ac:dyDescent="0.25">
      <c r="A847">
        <v>845</v>
      </c>
      <c r="B847">
        <v>140287.14662079999</v>
      </c>
      <c r="C847">
        <v>81691.565583061907</v>
      </c>
      <c r="D847">
        <v>181960.27514429999</v>
      </c>
      <c r="E847">
        <v>14143.4734954</v>
      </c>
      <c r="F847">
        <f t="shared" si="182"/>
        <v>418082.46084356186</v>
      </c>
      <c r="G847">
        <f t="shared" si="183"/>
        <v>36</v>
      </c>
      <c r="H847" t="str">
        <f t="shared" si="185"/>
        <v>Day36</v>
      </c>
      <c r="I847">
        <f t="shared" si="184"/>
        <v>4</v>
      </c>
      <c r="J847" t="str">
        <f t="shared" si="186"/>
        <v>Hour4</v>
      </c>
      <c r="K847">
        <f t="shared" si="187"/>
        <v>2</v>
      </c>
      <c r="L847" t="str">
        <f t="shared" si="188"/>
        <v>Winter</v>
      </c>
      <c r="M847">
        <f t="shared" si="189"/>
        <v>2761</v>
      </c>
      <c r="N847" t="e">
        <f t="shared" si="190"/>
        <v>#N/A</v>
      </c>
      <c r="O847" t="str">
        <f t="shared" si="191"/>
        <v>Winter</v>
      </c>
      <c r="P847">
        <f t="shared" si="192"/>
        <v>1.2052684182309821E-4</v>
      </c>
      <c r="Q847">
        <f t="shared" si="193"/>
        <v>8.7091238180555584E-5</v>
      </c>
      <c r="R847">
        <f t="shared" si="194"/>
        <v>6.6560187131342092E-5</v>
      </c>
      <c r="S847">
        <f t="shared" si="195"/>
        <v>1.9797340612114157E-5</v>
      </c>
    </row>
    <row r="848" spans="1:19" x14ac:dyDescent="0.25">
      <c r="A848">
        <v>846</v>
      </c>
      <c r="B848">
        <v>146122.86675029999</v>
      </c>
      <c r="C848">
        <v>82463.367893821007</v>
      </c>
      <c r="D848">
        <v>186948.03645449999</v>
      </c>
      <c r="E848">
        <v>15772.222585699999</v>
      </c>
      <c r="F848">
        <f t="shared" si="182"/>
        <v>431306.49368432094</v>
      </c>
      <c r="G848">
        <f t="shared" si="183"/>
        <v>36</v>
      </c>
      <c r="H848" t="str">
        <f t="shared" si="185"/>
        <v>Day36</v>
      </c>
      <c r="I848">
        <f t="shared" si="184"/>
        <v>5</v>
      </c>
      <c r="J848" t="str">
        <f t="shared" si="186"/>
        <v>Hour5</v>
      </c>
      <c r="K848">
        <f t="shared" si="187"/>
        <v>2</v>
      </c>
      <c r="L848" t="str">
        <f t="shared" si="188"/>
        <v>Winter</v>
      </c>
      <c r="M848">
        <f t="shared" si="189"/>
        <v>2761</v>
      </c>
      <c r="N848" t="e">
        <f t="shared" si="190"/>
        <v>#N/A</v>
      </c>
      <c r="O848" t="str">
        <f t="shared" si="191"/>
        <v>Winter</v>
      </c>
      <c r="P848">
        <f t="shared" si="192"/>
        <v>1.2383063501647027E-4</v>
      </c>
      <c r="Q848">
        <f t="shared" si="193"/>
        <v>9.0714093901808041E-5</v>
      </c>
      <c r="R848">
        <f t="shared" si="194"/>
        <v>6.7189031809074387E-5</v>
      </c>
      <c r="S848">
        <f t="shared" si="195"/>
        <v>2.2077183715919419E-5</v>
      </c>
    </row>
    <row r="849" spans="1:19" x14ac:dyDescent="0.25">
      <c r="A849">
        <v>847</v>
      </c>
      <c r="B849">
        <v>149362.5556962</v>
      </c>
      <c r="C849">
        <v>80730.324154387999</v>
      </c>
      <c r="D849">
        <v>203409.95381959999</v>
      </c>
      <c r="E849">
        <v>18809.935524600001</v>
      </c>
      <c r="F849">
        <f t="shared" si="182"/>
        <v>452312.76919478795</v>
      </c>
      <c r="G849">
        <f t="shared" si="183"/>
        <v>36</v>
      </c>
      <c r="H849" t="str">
        <f t="shared" si="185"/>
        <v>Day36</v>
      </c>
      <c r="I849">
        <f t="shared" si="184"/>
        <v>6</v>
      </c>
      <c r="J849" t="str">
        <f t="shared" si="186"/>
        <v>Hour6</v>
      </c>
      <c r="K849">
        <f t="shared" si="187"/>
        <v>2</v>
      </c>
      <c r="L849" t="str">
        <f t="shared" si="188"/>
        <v>Winter</v>
      </c>
      <c r="M849">
        <f t="shared" si="189"/>
        <v>2761</v>
      </c>
      <c r="N849" t="e">
        <f t="shared" si="190"/>
        <v>#N/A</v>
      </c>
      <c r="O849" t="str">
        <f t="shared" si="191"/>
        <v>Winter</v>
      </c>
      <c r="P849">
        <f t="shared" si="192"/>
        <v>1.3473467936788087E-4</v>
      </c>
      <c r="Q849">
        <f t="shared" si="193"/>
        <v>9.2725315374441925E-5</v>
      </c>
      <c r="R849">
        <f t="shared" si="194"/>
        <v>6.577699233131246E-5</v>
      </c>
      <c r="S849">
        <f t="shared" si="195"/>
        <v>2.6329225320323673E-5</v>
      </c>
    </row>
    <row r="850" spans="1:19" x14ac:dyDescent="0.25">
      <c r="A850">
        <v>848</v>
      </c>
      <c r="B850">
        <v>164686.28325770001</v>
      </c>
      <c r="C850">
        <v>84534.799484253002</v>
      </c>
      <c r="D850">
        <v>202770.445966</v>
      </c>
      <c r="E850">
        <v>25213.109716999999</v>
      </c>
      <c r="F850">
        <f t="shared" si="182"/>
        <v>477204.63842495304</v>
      </c>
      <c r="G850">
        <f t="shared" si="183"/>
        <v>36</v>
      </c>
      <c r="H850" t="str">
        <f t="shared" si="185"/>
        <v>Day36</v>
      </c>
      <c r="I850">
        <f t="shared" si="184"/>
        <v>7</v>
      </c>
      <c r="J850" t="str">
        <f t="shared" si="186"/>
        <v>Hour7</v>
      </c>
      <c r="K850">
        <f t="shared" si="187"/>
        <v>2</v>
      </c>
      <c r="L850" t="str">
        <f t="shared" si="188"/>
        <v>Winter</v>
      </c>
      <c r="M850">
        <f t="shared" si="189"/>
        <v>2761</v>
      </c>
      <c r="N850" t="e">
        <f t="shared" si="190"/>
        <v>#N/A</v>
      </c>
      <c r="O850" t="str">
        <f t="shared" si="191"/>
        <v>Winter</v>
      </c>
      <c r="P850">
        <f t="shared" si="192"/>
        <v>1.3431108217418377E-4</v>
      </c>
      <c r="Q850">
        <f t="shared" si="193"/>
        <v>1.0223839222445371E-4</v>
      </c>
      <c r="R850">
        <f t="shared" si="194"/>
        <v>6.8876781006985642E-5</v>
      </c>
      <c r="S850">
        <f t="shared" si="195"/>
        <v>3.5292074547344948E-5</v>
      </c>
    </row>
    <row r="851" spans="1:19" x14ac:dyDescent="0.25">
      <c r="A851">
        <v>849</v>
      </c>
      <c r="B851">
        <v>169204.0835827</v>
      </c>
      <c r="C851">
        <v>83802.588333032007</v>
      </c>
      <c r="D851">
        <v>215517.588483</v>
      </c>
      <c r="E851">
        <v>36142.492633200003</v>
      </c>
      <c r="F851">
        <f t="shared" si="182"/>
        <v>504666.75303193205</v>
      </c>
      <c r="G851">
        <f t="shared" si="183"/>
        <v>36</v>
      </c>
      <c r="H851" t="str">
        <f t="shared" si="185"/>
        <v>Day36</v>
      </c>
      <c r="I851">
        <f t="shared" si="184"/>
        <v>8</v>
      </c>
      <c r="J851" t="str">
        <f t="shared" si="186"/>
        <v>Hour8</v>
      </c>
      <c r="K851">
        <f t="shared" si="187"/>
        <v>2</v>
      </c>
      <c r="L851" t="str">
        <f t="shared" si="188"/>
        <v>Winter</v>
      </c>
      <c r="M851">
        <f t="shared" si="189"/>
        <v>2761</v>
      </c>
      <c r="N851" t="e">
        <f t="shared" si="190"/>
        <v>#N/A</v>
      </c>
      <c r="O851" t="str">
        <f t="shared" si="191"/>
        <v>Winter</v>
      </c>
      <c r="P851">
        <f t="shared" si="192"/>
        <v>1.4275453406842036E-4</v>
      </c>
      <c r="Q851">
        <f t="shared" si="193"/>
        <v>1.0504307414745484E-4</v>
      </c>
      <c r="R851">
        <f t="shared" si="194"/>
        <v>6.8280194188051791E-5</v>
      </c>
      <c r="S851">
        <f t="shared" si="195"/>
        <v>5.0590488783607754E-5</v>
      </c>
    </row>
    <row r="852" spans="1:19" x14ac:dyDescent="0.25">
      <c r="A852">
        <v>850</v>
      </c>
      <c r="B852">
        <v>167502.05369490001</v>
      </c>
      <c r="C852">
        <v>81923.799399803</v>
      </c>
      <c r="D852">
        <v>225733.429462</v>
      </c>
      <c r="E852">
        <v>52780.137136700003</v>
      </c>
      <c r="F852">
        <f t="shared" si="182"/>
        <v>527939.41969340295</v>
      </c>
      <c r="G852">
        <f t="shared" si="183"/>
        <v>36</v>
      </c>
      <c r="H852" t="str">
        <f t="shared" si="185"/>
        <v>Day36</v>
      </c>
      <c r="I852">
        <f t="shared" si="184"/>
        <v>9</v>
      </c>
      <c r="J852" t="str">
        <f t="shared" si="186"/>
        <v>Hour9</v>
      </c>
      <c r="K852">
        <f t="shared" si="187"/>
        <v>2</v>
      </c>
      <c r="L852" t="str">
        <f t="shared" si="188"/>
        <v>Winter</v>
      </c>
      <c r="M852">
        <f t="shared" si="189"/>
        <v>2761</v>
      </c>
      <c r="N852" t="e">
        <f t="shared" si="190"/>
        <v>#N/A</v>
      </c>
      <c r="O852" t="str">
        <f t="shared" si="191"/>
        <v>Winter</v>
      </c>
      <c r="P852">
        <f t="shared" si="192"/>
        <v>1.4952130252263057E-4</v>
      </c>
      <c r="Q852">
        <f t="shared" si="193"/>
        <v>1.0398644213290906E-4</v>
      </c>
      <c r="R852">
        <f t="shared" si="194"/>
        <v>6.6749405273878429E-5</v>
      </c>
      <c r="S852">
        <f t="shared" si="195"/>
        <v>7.3879047660335302E-5</v>
      </c>
    </row>
    <row r="853" spans="1:19" x14ac:dyDescent="0.25">
      <c r="A853">
        <v>851</v>
      </c>
      <c r="B853">
        <v>162954.58694360001</v>
      </c>
      <c r="C853">
        <v>80146.771465291997</v>
      </c>
      <c r="D853">
        <v>232378.52152899999</v>
      </c>
      <c r="E853">
        <v>67430.724414800003</v>
      </c>
      <c r="F853">
        <f t="shared" si="182"/>
        <v>542910.60435269191</v>
      </c>
      <c r="G853">
        <f t="shared" si="183"/>
        <v>36</v>
      </c>
      <c r="H853" t="str">
        <f t="shared" si="185"/>
        <v>Day36</v>
      </c>
      <c r="I853">
        <f t="shared" si="184"/>
        <v>10</v>
      </c>
      <c r="J853" t="str">
        <f t="shared" si="186"/>
        <v>Hour10</v>
      </c>
      <c r="K853">
        <f t="shared" si="187"/>
        <v>2</v>
      </c>
      <c r="L853" t="str">
        <f t="shared" si="188"/>
        <v>Winter</v>
      </c>
      <c r="M853">
        <f t="shared" si="189"/>
        <v>2761</v>
      </c>
      <c r="N853" t="e">
        <f t="shared" si="190"/>
        <v>#N/A</v>
      </c>
      <c r="O853" t="str">
        <f t="shared" si="191"/>
        <v>Winter</v>
      </c>
      <c r="P853">
        <f t="shared" si="192"/>
        <v>1.5392287841508337E-4</v>
      </c>
      <c r="Q853">
        <f t="shared" si="193"/>
        <v>1.011633430857373E-4</v>
      </c>
      <c r="R853">
        <f t="shared" si="194"/>
        <v>6.5301528604916678E-5</v>
      </c>
      <c r="S853">
        <f t="shared" si="195"/>
        <v>9.4386221276942638E-5</v>
      </c>
    </row>
    <row r="854" spans="1:19" x14ac:dyDescent="0.25">
      <c r="A854">
        <v>852</v>
      </c>
      <c r="B854">
        <v>167707.1707853</v>
      </c>
      <c r="C854">
        <v>82983.785760960993</v>
      </c>
      <c r="D854">
        <v>220909.41181300001</v>
      </c>
      <c r="E854">
        <v>85694.959879799993</v>
      </c>
      <c r="F854">
        <f t="shared" si="182"/>
        <v>557295.32823906094</v>
      </c>
      <c r="G854">
        <f t="shared" si="183"/>
        <v>36</v>
      </c>
      <c r="H854" t="str">
        <f t="shared" si="185"/>
        <v>Day36</v>
      </c>
      <c r="I854">
        <f t="shared" si="184"/>
        <v>11</v>
      </c>
      <c r="J854" t="str">
        <f t="shared" si="186"/>
        <v>Hour11</v>
      </c>
      <c r="K854">
        <f t="shared" si="187"/>
        <v>2</v>
      </c>
      <c r="L854" t="str">
        <f t="shared" si="188"/>
        <v>Winter</v>
      </c>
      <c r="M854">
        <f t="shared" si="189"/>
        <v>2761</v>
      </c>
      <c r="N854" t="e">
        <f t="shared" si="190"/>
        <v>#N/A</v>
      </c>
      <c r="O854" t="str">
        <f t="shared" si="191"/>
        <v>Winter</v>
      </c>
      <c r="P854">
        <f t="shared" si="192"/>
        <v>1.4632596985086048E-4</v>
      </c>
      <c r="Q854">
        <f t="shared" si="193"/>
        <v>1.0411378025194014E-4</v>
      </c>
      <c r="R854">
        <f t="shared" si="194"/>
        <v>6.7613054905903301E-5</v>
      </c>
      <c r="S854">
        <f t="shared" si="195"/>
        <v>1.1995160241461443E-4</v>
      </c>
    </row>
    <row r="855" spans="1:19" x14ac:dyDescent="0.25">
      <c r="A855">
        <v>853</v>
      </c>
      <c r="B855">
        <v>169491.89913400001</v>
      </c>
      <c r="C855">
        <v>83552.791959145005</v>
      </c>
      <c r="D855">
        <v>213813.965455</v>
      </c>
      <c r="E855">
        <v>103555.1380245</v>
      </c>
      <c r="F855">
        <f t="shared" si="182"/>
        <v>570413.79457264498</v>
      </c>
      <c r="G855">
        <f t="shared" si="183"/>
        <v>36</v>
      </c>
      <c r="H855" t="str">
        <f t="shared" si="185"/>
        <v>Day36</v>
      </c>
      <c r="I855">
        <f t="shared" si="184"/>
        <v>12</v>
      </c>
      <c r="J855" t="str">
        <f t="shared" si="186"/>
        <v>Hour12</v>
      </c>
      <c r="K855">
        <f t="shared" si="187"/>
        <v>2</v>
      </c>
      <c r="L855" t="str">
        <f t="shared" si="188"/>
        <v>Winter</v>
      </c>
      <c r="M855">
        <f t="shared" si="189"/>
        <v>2761</v>
      </c>
      <c r="N855" t="e">
        <f t="shared" si="190"/>
        <v>#N/A</v>
      </c>
      <c r="O855" t="str">
        <f t="shared" si="191"/>
        <v>Winter</v>
      </c>
      <c r="P855">
        <f t="shared" si="192"/>
        <v>1.4162608829607193E-4</v>
      </c>
      <c r="Q855">
        <f t="shared" si="193"/>
        <v>1.0522175204727763E-4</v>
      </c>
      <c r="R855">
        <f t="shared" si="194"/>
        <v>6.807666652553266E-5</v>
      </c>
      <c r="S855">
        <f t="shared" si="195"/>
        <v>1.4495140393003866E-4</v>
      </c>
    </row>
    <row r="856" spans="1:19" x14ac:dyDescent="0.25">
      <c r="A856">
        <v>854</v>
      </c>
      <c r="B856">
        <v>170249.22149279999</v>
      </c>
      <c r="C856">
        <v>84320.015723003002</v>
      </c>
      <c r="D856">
        <v>207053.05047799999</v>
      </c>
      <c r="E856">
        <v>109003.785317</v>
      </c>
      <c r="F856">
        <f t="shared" si="182"/>
        <v>570626.07301080297</v>
      </c>
      <c r="G856">
        <f t="shared" si="183"/>
        <v>36</v>
      </c>
      <c r="H856" t="str">
        <f t="shared" si="185"/>
        <v>Day36</v>
      </c>
      <c r="I856">
        <f t="shared" si="184"/>
        <v>13</v>
      </c>
      <c r="J856" t="str">
        <f t="shared" si="186"/>
        <v>Hour13</v>
      </c>
      <c r="K856">
        <f t="shared" si="187"/>
        <v>2</v>
      </c>
      <c r="L856" t="str">
        <f t="shared" si="188"/>
        <v>Winter</v>
      </c>
      <c r="M856">
        <f t="shared" si="189"/>
        <v>2761</v>
      </c>
      <c r="N856" t="e">
        <f t="shared" si="190"/>
        <v>#N/A</v>
      </c>
      <c r="O856" t="str">
        <f t="shared" si="191"/>
        <v>Winter</v>
      </c>
      <c r="P856">
        <f t="shared" si="192"/>
        <v>1.3714779362782042E-4</v>
      </c>
      <c r="Q856">
        <f t="shared" si="193"/>
        <v>1.0569190304484543E-4</v>
      </c>
      <c r="R856">
        <f t="shared" si="194"/>
        <v>6.8701780720976466E-5</v>
      </c>
      <c r="S856">
        <f t="shared" si="195"/>
        <v>1.5257815321195861E-4</v>
      </c>
    </row>
    <row r="857" spans="1:19" x14ac:dyDescent="0.25">
      <c r="A857">
        <v>855</v>
      </c>
      <c r="B857">
        <v>171229.6243431</v>
      </c>
      <c r="C857">
        <v>84941.647923308003</v>
      </c>
      <c r="D857">
        <v>201367.655543</v>
      </c>
      <c r="E857">
        <v>113376.8452441</v>
      </c>
      <c r="F857">
        <f t="shared" si="182"/>
        <v>570915.77305350802</v>
      </c>
      <c r="G857">
        <f t="shared" si="183"/>
        <v>36</v>
      </c>
      <c r="H857" t="str">
        <f t="shared" si="185"/>
        <v>Day36</v>
      </c>
      <c r="I857">
        <f t="shared" si="184"/>
        <v>14</v>
      </c>
      <c r="J857" t="str">
        <f t="shared" si="186"/>
        <v>Hour14</v>
      </c>
      <c r="K857">
        <f t="shared" si="187"/>
        <v>2</v>
      </c>
      <c r="L857" t="str">
        <f t="shared" si="188"/>
        <v>Winter</v>
      </c>
      <c r="M857">
        <f t="shared" si="189"/>
        <v>2761</v>
      </c>
      <c r="N857" t="e">
        <f t="shared" si="190"/>
        <v>#N/A</v>
      </c>
      <c r="O857" t="str">
        <f t="shared" si="191"/>
        <v>Winter</v>
      </c>
      <c r="P857">
        <f t="shared" si="192"/>
        <v>1.3338190189409355E-4</v>
      </c>
      <c r="Q857">
        <f t="shared" si="193"/>
        <v>1.0630054396602099E-4</v>
      </c>
      <c r="R857">
        <f t="shared" si="194"/>
        <v>6.920827065398061E-5</v>
      </c>
      <c r="S857">
        <f t="shared" si="195"/>
        <v>1.5869934804589692E-4</v>
      </c>
    </row>
    <row r="858" spans="1:19" x14ac:dyDescent="0.25">
      <c r="A858">
        <v>856</v>
      </c>
      <c r="B858">
        <v>170723.79699420001</v>
      </c>
      <c r="C858">
        <v>84452.786009745003</v>
      </c>
      <c r="D858">
        <v>200744.86306800001</v>
      </c>
      <c r="E858">
        <v>120033.1025335</v>
      </c>
      <c r="F858">
        <f t="shared" si="182"/>
        <v>575954.54860544507</v>
      </c>
      <c r="G858">
        <f t="shared" si="183"/>
        <v>36</v>
      </c>
      <c r="H858" t="str">
        <f t="shared" si="185"/>
        <v>Day36</v>
      </c>
      <c r="I858">
        <f t="shared" si="184"/>
        <v>15</v>
      </c>
      <c r="J858" t="str">
        <f t="shared" si="186"/>
        <v>Hour15</v>
      </c>
      <c r="K858">
        <f t="shared" si="187"/>
        <v>2</v>
      </c>
      <c r="L858" t="str">
        <f t="shared" si="188"/>
        <v>Winter</v>
      </c>
      <c r="M858">
        <f t="shared" si="189"/>
        <v>2761</v>
      </c>
      <c r="N858" t="e">
        <f t="shared" si="190"/>
        <v>#N/A</v>
      </c>
      <c r="O858" t="str">
        <f t="shared" si="191"/>
        <v>Winter</v>
      </c>
      <c r="P858">
        <f t="shared" si="192"/>
        <v>1.3296937663239336E-4</v>
      </c>
      <c r="Q858">
        <f t="shared" si="193"/>
        <v>1.059865228230836E-4</v>
      </c>
      <c r="R858">
        <f t="shared" si="194"/>
        <v>6.8809958536739387E-5</v>
      </c>
      <c r="S858">
        <f t="shared" si="195"/>
        <v>1.6801645058106822E-4</v>
      </c>
    </row>
    <row r="859" spans="1:19" x14ac:dyDescent="0.25">
      <c r="A859">
        <v>857</v>
      </c>
      <c r="B859">
        <v>173019.9715059</v>
      </c>
      <c r="C859">
        <v>85060.646178986004</v>
      </c>
      <c r="D859">
        <v>202711.63187400001</v>
      </c>
      <c r="E859">
        <v>132297.89510319999</v>
      </c>
      <c r="F859">
        <f t="shared" si="182"/>
        <v>593090.14466208604</v>
      </c>
      <c r="G859">
        <f t="shared" si="183"/>
        <v>36</v>
      </c>
      <c r="H859" t="str">
        <f t="shared" si="185"/>
        <v>Day36</v>
      </c>
      <c r="I859">
        <f t="shared" si="184"/>
        <v>16</v>
      </c>
      <c r="J859" t="str">
        <f t="shared" si="186"/>
        <v>Hour16</v>
      </c>
      <c r="K859">
        <f t="shared" si="187"/>
        <v>2</v>
      </c>
      <c r="L859" t="str">
        <f t="shared" si="188"/>
        <v>Winter</v>
      </c>
      <c r="M859">
        <f t="shared" si="189"/>
        <v>2761</v>
      </c>
      <c r="N859" t="e">
        <f t="shared" si="190"/>
        <v>#N/A</v>
      </c>
      <c r="O859" t="str">
        <f t="shared" si="191"/>
        <v>Winter</v>
      </c>
      <c r="P859">
        <f t="shared" si="192"/>
        <v>1.3427212489761431E-4</v>
      </c>
      <c r="Q859">
        <f t="shared" si="193"/>
        <v>1.0741200396030515E-4</v>
      </c>
      <c r="R859">
        <f t="shared" si="194"/>
        <v>6.930522737294785E-5</v>
      </c>
      <c r="S859">
        <f t="shared" si="195"/>
        <v>1.8518410576267894E-4</v>
      </c>
    </row>
    <row r="860" spans="1:19" x14ac:dyDescent="0.25">
      <c r="A860">
        <v>858</v>
      </c>
      <c r="B860">
        <v>175529.41445320001</v>
      </c>
      <c r="C860">
        <v>84589.335067723994</v>
      </c>
      <c r="D860">
        <v>223034.17477000001</v>
      </c>
      <c r="E860">
        <v>127843.8068026</v>
      </c>
      <c r="F860">
        <f t="shared" si="182"/>
        <v>610996.73109352402</v>
      </c>
      <c r="G860">
        <f t="shared" si="183"/>
        <v>36</v>
      </c>
      <c r="H860" t="str">
        <f t="shared" si="185"/>
        <v>Day36</v>
      </c>
      <c r="I860">
        <f t="shared" si="184"/>
        <v>17</v>
      </c>
      <c r="J860" t="str">
        <f t="shared" si="186"/>
        <v>Hour17</v>
      </c>
      <c r="K860">
        <f t="shared" si="187"/>
        <v>2</v>
      </c>
      <c r="L860" t="str">
        <f t="shared" si="188"/>
        <v>Winter</v>
      </c>
      <c r="M860">
        <f t="shared" si="189"/>
        <v>2761</v>
      </c>
      <c r="N860" t="e">
        <f t="shared" si="190"/>
        <v>#N/A</v>
      </c>
      <c r="O860" t="str">
        <f t="shared" si="191"/>
        <v>Winter</v>
      </c>
      <c r="P860">
        <f t="shared" si="192"/>
        <v>1.477333702772823E-4</v>
      </c>
      <c r="Q860">
        <f t="shared" si="193"/>
        <v>1.089698836284587E-4</v>
      </c>
      <c r="R860">
        <f t="shared" si="194"/>
        <v>6.892121519814404E-5</v>
      </c>
      <c r="S860">
        <f t="shared" si="195"/>
        <v>1.7894949138509412E-4</v>
      </c>
    </row>
    <row r="861" spans="1:19" x14ac:dyDescent="0.25">
      <c r="A861">
        <v>859</v>
      </c>
      <c r="B861">
        <v>176290.28760800001</v>
      </c>
      <c r="C861">
        <v>85006.366079769999</v>
      </c>
      <c r="D861">
        <v>235026.38458700001</v>
      </c>
      <c r="E861">
        <v>144080.10526099999</v>
      </c>
      <c r="F861">
        <f t="shared" si="182"/>
        <v>640403.14353577001</v>
      </c>
      <c r="G861">
        <f t="shared" si="183"/>
        <v>36</v>
      </c>
      <c r="H861" t="str">
        <f t="shared" si="185"/>
        <v>Day36</v>
      </c>
      <c r="I861">
        <f t="shared" si="184"/>
        <v>18</v>
      </c>
      <c r="J861" t="str">
        <f t="shared" si="186"/>
        <v>Hour18</v>
      </c>
      <c r="K861">
        <f t="shared" si="187"/>
        <v>2</v>
      </c>
      <c r="L861" t="str">
        <f t="shared" si="188"/>
        <v>Winter</v>
      </c>
      <c r="M861">
        <f t="shared" si="189"/>
        <v>2761</v>
      </c>
      <c r="N861" t="e">
        <f t="shared" si="190"/>
        <v>#N/A</v>
      </c>
      <c r="O861" t="str">
        <f t="shared" si="191"/>
        <v>Winter</v>
      </c>
      <c r="P861">
        <f t="shared" si="192"/>
        <v>1.5567676987137904E-4</v>
      </c>
      <c r="Q861">
        <f t="shared" si="193"/>
        <v>1.0944223898492621E-4</v>
      </c>
      <c r="R861">
        <f t="shared" si="194"/>
        <v>6.9261001343791248E-5</v>
      </c>
      <c r="S861">
        <f t="shared" si="195"/>
        <v>2.0167626574963985E-4</v>
      </c>
    </row>
    <row r="862" spans="1:19" x14ac:dyDescent="0.25">
      <c r="A862">
        <v>860</v>
      </c>
      <c r="B862">
        <v>175378.3641378</v>
      </c>
      <c r="C862">
        <v>86240.707551718006</v>
      </c>
      <c r="D862">
        <v>232125.65157399999</v>
      </c>
      <c r="E862">
        <v>145004.77720079999</v>
      </c>
      <c r="F862">
        <f t="shared" si="182"/>
        <v>638749.50046431797</v>
      </c>
      <c r="G862">
        <f t="shared" si="183"/>
        <v>36</v>
      </c>
      <c r="H862" t="str">
        <f t="shared" si="185"/>
        <v>Day36</v>
      </c>
      <c r="I862">
        <f t="shared" si="184"/>
        <v>19</v>
      </c>
      <c r="J862" t="str">
        <f t="shared" si="186"/>
        <v>Hour19</v>
      </c>
      <c r="K862">
        <f t="shared" si="187"/>
        <v>2</v>
      </c>
      <c r="L862" t="str">
        <f t="shared" si="188"/>
        <v>Winter</v>
      </c>
      <c r="M862">
        <f t="shared" si="189"/>
        <v>2761</v>
      </c>
      <c r="N862" t="e">
        <f t="shared" si="190"/>
        <v>#N/A</v>
      </c>
      <c r="O862" t="str">
        <f t="shared" si="191"/>
        <v>Winter</v>
      </c>
      <c r="P862">
        <f t="shared" si="192"/>
        <v>1.5375538242155441E-4</v>
      </c>
      <c r="Q862">
        <f t="shared" si="193"/>
        <v>1.0887611054009938E-4</v>
      </c>
      <c r="R862">
        <f t="shared" si="194"/>
        <v>7.0266711036957795E-5</v>
      </c>
      <c r="S862">
        <f t="shared" si="195"/>
        <v>2.0297057618566099E-4</v>
      </c>
    </row>
    <row r="863" spans="1:19" x14ac:dyDescent="0.25">
      <c r="A863">
        <v>861</v>
      </c>
      <c r="B863">
        <v>175409.73294469999</v>
      </c>
      <c r="C863">
        <v>87795.398037154999</v>
      </c>
      <c r="D863">
        <v>224793.67228599999</v>
      </c>
      <c r="E863">
        <v>127042.2613753</v>
      </c>
      <c r="F863">
        <f t="shared" si="182"/>
        <v>615041.06464315497</v>
      </c>
      <c r="G863">
        <f t="shared" si="183"/>
        <v>36</v>
      </c>
      <c r="H863" t="str">
        <f t="shared" si="185"/>
        <v>Day36</v>
      </c>
      <c r="I863">
        <f t="shared" si="184"/>
        <v>20</v>
      </c>
      <c r="J863" t="str">
        <f t="shared" si="186"/>
        <v>Hour20</v>
      </c>
      <c r="K863">
        <f t="shared" si="187"/>
        <v>2</v>
      </c>
      <c r="L863" t="str">
        <f t="shared" si="188"/>
        <v>Winter</v>
      </c>
      <c r="M863">
        <f t="shared" si="189"/>
        <v>2761</v>
      </c>
      <c r="N863" t="e">
        <f t="shared" si="190"/>
        <v>#N/A</v>
      </c>
      <c r="O863" t="str">
        <f t="shared" si="191"/>
        <v>Winter</v>
      </c>
      <c r="P863">
        <f t="shared" si="192"/>
        <v>1.488988261913871E-4</v>
      </c>
      <c r="Q863">
        <f t="shared" si="193"/>
        <v>1.0889558451400913E-4</v>
      </c>
      <c r="R863">
        <f t="shared" si="194"/>
        <v>7.1533432869296608E-5</v>
      </c>
      <c r="S863">
        <f t="shared" si="195"/>
        <v>1.7782752740322632E-4</v>
      </c>
    </row>
    <row r="864" spans="1:19" x14ac:dyDescent="0.25">
      <c r="A864">
        <v>862</v>
      </c>
      <c r="B864">
        <v>174558.48461509999</v>
      </c>
      <c r="C864">
        <v>90294.706712066996</v>
      </c>
      <c r="D864">
        <v>215390.27935699999</v>
      </c>
      <c r="E864">
        <v>110273.31270949999</v>
      </c>
      <c r="F864">
        <f t="shared" si="182"/>
        <v>590516.78339366696</v>
      </c>
      <c r="G864">
        <f t="shared" si="183"/>
        <v>36</v>
      </c>
      <c r="H864" t="str">
        <f t="shared" si="185"/>
        <v>Day36</v>
      </c>
      <c r="I864">
        <f t="shared" si="184"/>
        <v>21</v>
      </c>
      <c r="J864" t="str">
        <f t="shared" si="186"/>
        <v>Hour21</v>
      </c>
      <c r="K864">
        <f t="shared" si="187"/>
        <v>2</v>
      </c>
      <c r="L864" t="str">
        <f t="shared" si="188"/>
        <v>Winter</v>
      </c>
      <c r="M864">
        <f t="shared" si="189"/>
        <v>2761</v>
      </c>
      <c r="N864" t="e">
        <f t="shared" si="190"/>
        <v>#N/A</v>
      </c>
      <c r="O864" t="str">
        <f t="shared" si="191"/>
        <v>Winter</v>
      </c>
      <c r="P864">
        <f t="shared" si="192"/>
        <v>1.4267020705319755E-4</v>
      </c>
      <c r="Q864">
        <f t="shared" si="193"/>
        <v>1.0836712361926738E-4</v>
      </c>
      <c r="R864">
        <f t="shared" si="194"/>
        <v>7.3569805313793149E-5</v>
      </c>
      <c r="S864">
        <f t="shared" si="195"/>
        <v>1.54355175399182E-4</v>
      </c>
    </row>
    <row r="865" spans="1:19" x14ac:dyDescent="0.25">
      <c r="A865">
        <v>863</v>
      </c>
      <c r="B865">
        <v>166278.01823369999</v>
      </c>
      <c r="C865">
        <v>92013.149521016996</v>
      </c>
      <c r="D865">
        <v>202245.95759139999</v>
      </c>
      <c r="E865">
        <v>87942.059782299999</v>
      </c>
      <c r="F865">
        <f t="shared" si="182"/>
        <v>548479.18512841698</v>
      </c>
      <c r="G865">
        <f t="shared" si="183"/>
        <v>36</v>
      </c>
      <c r="H865" t="str">
        <f t="shared" si="185"/>
        <v>Day36</v>
      </c>
      <c r="I865">
        <f t="shared" si="184"/>
        <v>22</v>
      </c>
      <c r="J865" t="str">
        <f t="shared" si="186"/>
        <v>Hour22</v>
      </c>
      <c r="K865">
        <f t="shared" si="187"/>
        <v>2</v>
      </c>
      <c r="L865" t="str">
        <f t="shared" si="188"/>
        <v>Winter</v>
      </c>
      <c r="M865">
        <f t="shared" si="189"/>
        <v>2761</v>
      </c>
      <c r="N865" t="e">
        <f t="shared" si="190"/>
        <v>#N/A</v>
      </c>
      <c r="O865" t="str">
        <f t="shared" si="191"/>
        <v>Winter</v>
      </c>
      <c r="P865">
        <f t="shared" si="192"/>
        <v>1.3396367157968264E-4</v>
      </c>
      <c r="Q865">
        <f t="shared" si="193"/>
        <v>1.0322655238918958E-4</v>
      </c>
      <c r="R865">
        <f t="shared" si="194"/>
        <v>7.4969948328825996E-5</v>
      </c>
      <c r="S865">
        <f t="shared" si="195"/>
        <v>1.2309698266181536E-4</v>
      </c>
    </row>
    <row r="866" spans="1:19" x14ac:dyDescent="0.25">
      <c r="A866">
        <v>864</v>
      </c>
      <c r="B866">
        <v>153238.9898405</v>
      </c>
      <c r="C866">
        <v>96817.278799324005</v>
      </c>
      <c r="D866">
        <v>190432.13103247</v>
      </c>
      <c r="E866">
        <v>61228.517668799999</v>
      </c>
      <c r="F866">
        <f t="shared" si="182"/>
        <v>501716.91734109406</v>
      </c>
      <c r="G866">
        <f t="shared" si="183"/>
        <v>36</v>
      </c>
      <c r="H866" t="str">
        <f t="shared" si="185"/>
        <v>Day36</v>
      </c>
      <c r="I866">
        <f t="shared" si="184"/>
        <v>23</v>
      </c>
      <c r="J866" t="str">
        <f t="shared" si="186"/>
        <v>Hour23</v>
      </c>
      <c r="K866">
        <f t="shared" si="187"/>
        <v>2</v>
      </c>
      <c r="L866" t="str">
        <f t="shared" si="188"/>
        <v>Winter</v>
      </c>
      <c r="M866">
        <f t="shared" si="189"/>
        <v>2761</v>
      </c>
      <c r="N866" t="e">
        <f t="shared" si="190"/>
        <v>#N/A</v>
      </c>
      <c r="O866" t="str">
        <f t="shared" si="191"/>
        <v>Winter</v>
      </c>
      <c r="P866">
        <f t="shared" si="192"/>
        <v>1.2613842948294211E-4</v>
      </c>
      <c r="Q866">
        <f t="shared" si="193"/>
        <v>9.5131832703253391E-5</v>
      </c>
      <c r="R866">
        <f t="shared" si="194"/>
        <v>7.8884229337948614E-5</v>
      </c>
      <c r="S866">
        <f t="shared" si="195"/>
        <v>8.5704676426079149E-5</v>
      </c>
    </row>
    <row r="867" spans="1:19" x14ac:dyDescent="0.25">
      <c r="A867">
        <v>865</v>
      </c>
      <c r="B867">
        <v>134982.81687020001</v>
      </c>
      <c r="C867">
        <v>125821.56217195</v>
      </c>
      <c r="D867">
        <v>167714.47758102001</v>
      </c>
      <c r="E867">
        <v>25663.435092</v>
      </c>
      <c r="F867">
        <f t="shared" si="182"/>
        <v>454182.29171517002</v>
      </c>
      <c r="G867">
        <f t="shared" si="183"/>
        <v>37</v>
      </c>
      <c r="H867" t="str">
        <f t="shared" si="185"/>
        <v>Day37</v>
      </c>
      <c r="I867">
        <f t="shared" si="184"/>
        <v>0</v>
      </c>
      <c r="J867" t="str">
        <f t="shared" si="186"/>
        <v>Hour0</v>
      </c>
      <c r="K867">
        <f t="shared" si="187"/>
        <v>2</v>
      </c>
      <c r="L867" t="str">
        <f t="shared" si="188"/>
        <v>Winter</v>
      </c>
      <c r="M867">
        <f t="shared" si="189"/>
        <v>64</v>
      </c>
      <c r="N867">
        <f t="shared" si="190"/>
        <v>700160.06054495391</v>
      </c>
      <c r="O867" t="str">
        <f t="shared" si="191"/>
        <v>Winter</v>
      </c>
      <c r="P867">
        <f t="shared" si="192"/>
        <v>1.11090710842357E-4</v>
      </c>
      <c r="Q867">
        <f t="shared" si="193"/>
        <v>8.3798273309394566E-5</v>
      </c>
      <c r="R867">
        <f t="shared" si="194"/>
        <v>1.025161736532959E-4</v>
      </c>
      <c r="S867">
        <f t="shared" si="195"/>
        <v>3.5922417923606277E-5</v>
      </c>
    </row>
    <row r="868" spans="1:19" x14ac:dyDescent="0.25">
      <c r="A868">
        <v>866</v>
      </c>
      <c r="B868">
        <v>130749.4668452</v>
      </c>
      <c r="C868">
        <v>127015.68835703</v>
      </c>
      <c r="D868">
        <v>165228.96034493</v>
      </c>
      <c r="E868">
        <v>17982.744208200002</v>
      </c>
      <c r="F868">
        <f t="shared" si="182"/>
        <v>440976.85975536006</v>
      </c>
      <c r="G868">
        <f t="shared" si="183"/>
        <v>37</v>
      </c>
      <c r="H868" t="str">
        <f t="shared" si="185"/>
        <v>Day37</v>
      </c>
      <c r="I868">
        <f t="shared" si="184"/>
        <v>1</v>
      </c>
      <c r="J868" t="str">
        <f t="shared" si="186"/>
        <v>Hour1</v>
      </c>
      <c r="K868">
        <f t="shared" si="187"/>
        <v>2</v>
      </c>
      <c r="L868" t="str">
        <f t="shared" si="188"/>
        <v>Winter</v>
      </c>
      <c r="M868">
        <f t="shared" si="189"/>
        <v>2761</v>
      </c>
      <c r="N868" t="e">
        <f t="shared" si="190"/>
        <v>#N/A</v>
      </c>
      <c r="O868" t="str">
        <f t="shared" si="191"/>
        <v>Winter</v>
      </c>
      <c r="P868">
        <f t="shared" si="192"/>
        <v>1.0944435400691458E-4</v>
      </c>
      <c r="Q868">
        <f t="shared" si="193"/>
        <v>8.1170180114759218E-5</v>
      </c>
      <c r="R868">
        <f t="shared" si="194"/>
        <v>1.0348911696476354E-4</v>
      </c>
      <c r="S868">
        <f t="shared" si="195"/>
        <v>2.5171363480551423E-5</v>
      </c>
    </row>
    <row r="869" spans="1:19" x14ac:dyDescent="0.25">
      <c r="A869">
        <v>867</v>
      </c>
      <c r="B869">
        <v>128789.627163</v>
      </c>
      <c r="C869">
        <v>126756.32557836</v>
      </c>
      <c r="D869">
        <v>167940.2456847</v>
      </c>
      <c r="E869">
        <v>14585.1397674</v>
      </c>
      <c r="F869">
        <f t="shared" si="182"/>
        <v>438071.33819346002</v>
      </c>
      <c r="G869">
        <f t="shared" si="183"/>
        <v>37</v>
      </c>
      <c r="H869" t="str">
        <f t="shared" si="185"/>
        <v>Day37</v>
      </c>
      <c r="I869">
        <f t="shared" si="184"/>
        <v>2</v>
      </c>
      <c r="J869" t="str">
        <f t="shared" si="186"/>
        <v>Hour2</v>
      </c>
      <c r="K869">
        <f t="shared" si="187"/>
        <v>2</v>
      </c>
      <c r="L869" t="str">
        <f t="shared" si="188"/>
        <v>Winter</v>
      </c>
      <c r="M869">
        <f t="shared" si="189"/>
        <v>2761</v>
      </c>
      <c r="N869" t="e">
        <f t="shared" si="190"/>
        <v>#N/A</v>
      </c>
      <c r="O869" t="str">
        <f t="shared" si="191"/>
        <v>Winter</v>
      </c>
      <c r="P869">
        <f t="shared" si="192"/>
        <v>1.1124025511238716E-4</v>
      </c>
      <c r="Q869">
        <f t="shared" si="193"/>
        <v>7.9953497983362308E-5</v>
      </c>
      <c r="R869">
        <f t="shared" si="194"/>
        <v>1.0327779484160473E-4</v>
      </c>
      <c r="S869">
        <f t="shared" si="195"/>
        <v>2.0415563400632869E-5</v>
      </c>
    </row>
    <row r="870" spans="1:19" x14ac:dyDescent="0.25">
      <c r="A870">
        <v>868</v>
      </c>
      <c r="B870">
        <v>130343.0653378</v>
      </c>
      <c r="C870">
        <v>125494.792775419</v>
      </c>
      <c r="D870">
        <v>175417.91135569999</v>
      </c>
      <c r="E870">
        <v>14738.2271891</v>
      </c>
      <c r="F870">
        <f t="shared" si="182"/>
        <v>445993.99665801902</v>
      </c>
      <c r="G870">
        <f t="shared" si="183"/>
        <v>37</v>
      </c>
      <c r="H870" t="str">
        <f t="shared" si="185"/>
        <v>Day37</v>
      </c>
      <c r="I870">
        <f t="shared" si="184"/>
        <v>3</v>
      </c>
      <c r="J870" t="str">
        <f t="shared" si="186"/>
        <v>Hour3</v>
      </c>
      <c r="K870">
        <f t="shared" si="187"/>
        <v>2</v>
      </c>
      <c r="L870" t="str">
        <f t="shared" si="188"/>
        <v>Winter</v>
      </c>
      <c r="M870">
        <f t="shared" si="189"/>
        <v>2761</v>
      </c>
      <c r="N870" t="e">
        <f t="shared" si="190"/>
        <v>#N/A</v>
      </c>
      <c r="O870" t="str">
        <f t="shared" si="191"/>
        <v>Winter</v>
      </c>
      <c r="P870">
        <f t="shared" si="192"/>
        <v>1.1619331108474102E-4</v>
      </c>
      <c r="Q870">
        <f t="shared" si="193"/>
        <v>8.0917883227050875E-5</v>
      </c>
      <c r="R870">
        <f t="shared" si="194"/>
        <v>1.0224993035110597E-4</v>
      </c>
      <c r="S870">
        <f t="shared" si="195"/>
        <v>2.0629847666220878E-5</v>
      </c>
    </row>
    <row r="871" spans="1:19" x14ac:dyDescent="0.25">
      <c r="A871">
        <v>869</v>
      </c>
      <c r="B871">
        <v>136284.55591269999</v>
      </c>
      <c r="C871">
        <v>127096.577776864</v>
      </c>
      <c r="D871">
        <v>188420.71868650001</v>
      </c>
      <c r="E871">
        <v>14012.1735121</v>
      </c>
      <c r="F871">
        <f t="shared" si="182"/>
        <v>465814.02588816395</v>
      </c>
      <c r="G871">
        <f t="shared" si="183"/>
        <v>37</v>
      </c>
      <c r="H871" t="str">
        <f t="shared" si="185"/>
        <v>Day37</v>
      </c>
      <c r="I871">
        <f t="shared" si="184"/>
        <v>4</v>
      </c>
      <c r="J871" t="str">
        <f t="shared" si="186"/>
        <v>Hour4</v>
      </c>
      <c r="K871">
        <f t="shared" si="187"/>
        <v>2</v>
      </c>
      <c r="L871" t="str">
        <f t="shared" si="188"/>
        <v>Winter</v>
      </c>
      <c r="M871">
        <f t="shared" si="189"/>
        <v>2761</v>
      </c>
      <c r="N871" t="e">
        <f t="shared" si="190"/>
        <v>#N/A</v>
      </c>
      <c r="O871" t="str">
        <f t="shared" si="191"/>
        <v>Winter</v>
      </c>
      <c r="P871">
        <f t="shared" si="192"/>
        <v>1.2480611023099825E-4</v>
      </c>
      <c r="Q871">
        <f t="shared" si="193"/>
        <v>8.4606401977844399E-5</v>
      </c>
      <c r="R871">
        <f t="shared" si="194"/>
        <v>1.0355502358416383E-4</v>
      </c>
      <c r="S871">
        <f t="shared" si="195"/>
        <v>1.9613553334356653E-5</v>
      </c>
    </row>
    <row r="872" spans="1:19" x14ac:dyDescent="0.25">
      <c r="A872">
        <v>870</v>
      </c>
      <c r="B872">
        <v>153358.36841259999</v>
      </c>
      <c r="C872">
        <v>135443.42818115299</v>
      </c>
      <c r="D872">
        <v>204112.69366690001</v>
      </c>
      <c r="E872">
        <v>20492.027378300001</v>
      </c>
      <c r="F872">
        <f t="shared" si="182"/>
        <v>513406.51763895294</v>
      </c>
      <c r="G872">
        <f t="shared" si="183"/>
        <v>37</v>
      </c>
      <c r="H872" t="str">
        <f t="shared" si="185"/>
        <v>Day37</v>
      </c>
      <c r="I872">
        <f t="shared" si="184"/>
        <v>5</v>
      </c>
      <c r="J872" t="str">
        <f t="shared" si="186"/>
        <v>Hour5</v>
      </c>
      <c r="K872">
        <f t="shared" si="187"/>
        <v>2</v>
      </c>
      <c r="L872" t="str">
        <f t="shared" si="188"/>
        <v>Winter</v>
      </c>
      <c r="M872">
        <f t="shared" si="189"/>
        <v>2761</v>
      </c>
      <c r="N872" t="e">
        <f t="shared" si="190"/>
        <v>#N/A</v>
      </c>
      <c r="O872" t="str">
        <f t="shared" si="191"/>
        <v>Winter</v>
      </c>
      <c r="P872">
        <f t="shared" si="192"/>
        <v>1.3520016016774859E-4</v>
      </c>
      <c r="Q872">
        <f t="shared" si="193"/>
        <v>9.520594375267488E-5</v>
      </c>
      <c r="R872">
        <f t="shared" si="194"/>
        <v>1.1035582267402711E-4</v>
      </c>
      <c r="S872">
        <f t="shared" si="195"/>
        <v>2.8683735008441812E-5</v>
      </c>
    </row>
    <row r="873" spans="1:19" x14ac:dyDescent="0.25">
      <c r="A873">
        <v>871</v>
      </c>
      <c r="B873">
        <v>175354.7555886</v>
      </c>
      <c r="C873">
        <v>137541.33086801699</v>
      </c>
      <c r="D873">
        <v>229340.17104250001</v>
      </c>
      <c r="E873">
        <v>32808.658402699999</v>
      </c>
      <c r="F873">
        <f t="shared" si="182"/>
        <v>575044.91590181692</v>
      </c>
      <c r="G873">
        <f t="shared" si="183"/>
        <v>37</v>
      </c>
      <c r="H873" t="str">
        <f t="shared" si="185"/>
        <v>Day37</v>
      </c>
      <c r="I873">
        <f t="shared" si="184"/>
        <v>6</v>
      </c>
      <c r="J873" t="str">
        <f t="shared" si="186"/>
        <v>Hour6</v>
      </c>
      <c r="K873">
        <f t="shared" si="187"/>
        <v>2</v>
      </c>
      <c r="L873" t="str">
        <f t="shared" si="188"/>
        <v>Winter</v>
      </c>
      <c r="M873">
        <f t="shared" si="189"/>
        <v>2761</v>
      </c>
      <c r="N873" t="e">
        <f t="shared" si="190"/>
        <v>#N/A</v>
      </c>
      <c r="O873" t="str">
        <f t="shared" si="191"/>
        <v>Winter</v>
      </c>
      <c r="P873">
        <f t="shared" si="192"/>
        <v>1.5191033590711506E-4</v>
      </c>
      <c r="Q873">
        <f t="shared" si="193"/>
        <v>1.0886145418824534E-4</v>
      </c>
      <c r="R873">
        <f t="shared" si="194"/>
        <v>1.120651398406694E-4</v>
      </c>
      <c r="S873">
        <f t="shared" si="195"/>
        <v>4.5923951116817474E-5</v>
      </c>
    </row>
    <row r="874" spans="1:19" x14ac:dyDescent="0.25">
      <c r="A874">
        <v>872</v>
      </c>
      <c r="B874">
        <v>187441.60833779999</v>
      </c>
      <c r="C874">
        <v>148788.66563410099</v>
      </c>
      <c r="D874">
        <v>222468.78165180999</v>
      </c>
      <c r="E874">
        <v>52042.556282500002</v>
      </c>
      <c r="F874">
        <f t="shared" si="182"/>
        <v>610741.61190621101</v>
      </c>
      <c r="G874">
        <f t="shared" si="183"/>
        <v>37</v>
      </c>
      <c r="H874" t="str">
        <f t="shared" si="185"/>
        <v>Day37</v>
      </c>
      <c r="I874">
        <f t="shared" si="184"/>
        <v>7</v>
      </c>
      <c r="J874" t="str">
        <f t="shared" si="186"/>
        <v>Hour7</v>
      </c>
      <c r="K874">
        <f t="shared" si="187"/>
        <v>2</v>
      </c>
      <c r="L874" t="str">
        <f t="shared" si="188"/>
        <v>Winter</v>
      </c>
      <c r="M874">
        <f t="shared" si="189"/>
        <v>2761</v>
      </c>
      <c r="N874" t="e">
        <f t="shared" si="190"/>
        <v>#N/A</v>
      </c>
      <c r="O874" t="str">
        <f t="shared" si="191"/>
        <v>Winter</v>
      </c>
      <c r="P874">
        <f t="shared" si="192"/>
        <v>1.4735886519989705E-4</v>
      </c>
      <c r="Q874">
        <f t="shared" si="193"/>
        <v>1.1636505659937174E-4</v>
      </c>
      <c r="R874">
        <f t="shared" si="194"/>
        <v>1.2122917900941589E-4</v>
      </c>
      <c r="S874">
        <f t="shared" si="195"/>
        <v>7.2846618151111786E-5</v>
      </c>
    </row>
    <row r="875" spans="1:19" x14ac:dyDescent="0.25">
      <c r="A875">
        <v>873</v>
      </c>
      <c r="B875">
        <v>186883.78625410001</v>
      </c>
      <c r="C875">
        <v>157415.30098390399</v>
      </c>
      <c r="D875">
        <v>208511.93527485</v>
      </c>
      <c r="E875">
        <v>58791.567535100003</v>
      </c>
      <c r="F875">
        <f t="shared" si="182"/>
        <v>611602.590047954</v>
      </c>
      <c r="G875">
        <f t="shared" si="183"/>
        <v>37</v>
      </c>
      <c r="H875" t="str">
        <f t="shared" si="185"/>
        <v>Day37</v>
      </c>
      <c r="I875">
        <f t="shared" si="184"/>
        <v>8</v>
      </c>
      <c r="J875" t="str">
        <f t="shared" si="186"/>
        <v>Hour8</v>
      </c>
      <c r="K875">
        <f t="shared" si="187"/>
        <v>2</v>
      </c>
      <c r="L875" t="str">
        <f t="shared" si="188"/>
        <v>Winter</v>
      </c>
      <c r="M875">
        <f t="shared" si="189"/>
        <v>2761</v>
      </c>
      <c r="N875" t="e">
        <f t="shared" si="190"/>
        <v>#N/A</v>
      </c>
      <c r="O875" t="str">
        <f t="shared" si="191"/>
        <v>Winter</v>
      </c>
      <c r="P875">
        <f t="shared" si="192"/>
        <v>1.3811412969765005E-4</v>
      </c>
      <c r="Q875">
        <f t="shared" si="193"/>
        <v>1.160187567627573E-4</v>
      </c>
      <c r="R875">
        <f t="shared" si="194"/>
        <v>1.2825793967887467E-4</v>
      </c>
      <c r="S875">
        <f t="shared" si="195"/>
        <v>8.2293553135376389E-5</v>
      </c>
    </row>
    <row r="876" spans="1:19" x14ac:dyDescent="0.25">
      <c r="A876">
        <v>874</v>
      </c>
      <c r="B876">
        <v>186590.13777589999</v>
      </c>
      <c r="C876">
        <v>163038.964955701</v>
      </c>
      <c r="D876">
        <v>193487.25548677001</v>
      </c>
      <c r="E876">
        <v>57736.678539699999</v>
      </c>
      <c r="F876">
        <f t="shared" si="182"/>
        <v>600853.03675807093</v>
      </c>
      <c r="G876">
        <f t="shared" si="183"/>
        <v>37</v>
      </c>
      <c r="H876" t="str">
        <f t="shared" si="185"/>
        <v>Day37</v>
      </c>
      <c r="I876">
        <f t="shared" si="184"/>
        <v>9</v>
      </c>
      <c r="J876" t="str">
        <f t="shared" si="186"/>
        <v>Hour9</v>
      </c>
      <c r="K876">
        <f t="shared" si="187"/>
        <v>2</v>
      </c>
      <c r="L876" t="str">
        <f t="shared" si="188"/>
        <v>Winter</v>
      </c>
      <c r="M876">
        <f t="shared" si="189"/>
        <v>2761</v>
      </c>
      <c r="N876" t="e">
        <f t="shared" si="190"/>
        <v>#N/A</v>
      </c>
      <c r="O876" t="str">
        <f t="shared" si="191"/>
        <v>Winter</v>
      </c>
      <c r="P876">
        <f t="shared" si="192"/>
        <v>1.2816208273121996E-4</v>
      </c>
      <c r="Q876">
        <f t="shared" si="193"/>
        <v>1.1583645774126959E-4</v>
      </c>
      <c r="R876">
        <f t="shared" si="194"/>
        <v>1.3283995648385319E-4</v>
      </c>
      <c r="S876">
        <f t="shared" si="195"/>
        <v>8.0816971250686112E-5</v>
      </c>
    </row>
    <row r="877" spans="1:19" x14ac:dyDescent="0.25">
      <c r="A877">
        <v>875</v>
      </c>
      <c r="B877">
        <v>180715.30382070001</v>
      </c>
      <c r="C877">
        <v>159372.46991463099</v>
      </c>
      <c r="D877">
        <v>192830.34809478</v>
      </c>
      <c r="E877">
        <v>61989.488198599996</v>
      </c>
      <c r="F877">
        <f t="shared" si="182"/>
        <v>594907.61002871103</v>
      </c>
      <c r="G877">
        <f t="shared" si="183"/>
        <v>37</v>
      </c>
      <c r="H877" t="str">
        <f t="shared" si="185"/>
        <v>Day37</v>
      </c>
      <c r="I877">
        <f t="shared" si="184"/>
        <v>10</v>
      </c>
      <c r="J877" t="str">
        <f t="shared" si="186"/>
        <v>Hour10</v>
      </c>
      <c r="K877">
        <f t="shared" si="187"/>
        <v>2</v>
      </c>
      <c r="L877" t="str">
        <f t="shared" si="188"/>
        <v>Winter</v>
      </c>
      <c r="M877">
        <f t="shared" si="189"/>
        <v>2761</v>
      </c>
      <c r="N877" t="e">
        <f t="shared" si="190"/>
        <v>#N/A</v>
      </c>
      <c r="O877" t="str">
        <f t="shared" si="191"/>
        <v>Winter</v>
      </c>
      <c r="P877">
        <f t="shared" si="192"/>
        <v>1.277269604317839E-4</v>
      </c>
      <c r="Q877">
        <f t="shared" si="193"/>
        <v>1.1218931988446698E-4</v>
      </c>
      <c r="R877">
        <f t="shared" si="194"/>
        <v>1.298525905996528E-4</v>
      </c>
      <c r="S877">
        <f t="shared" si="195"/>
        <v>8.6769845656193043E-5</v>
      </c>
    </row>
    <row r="878" spans="1:19" x14ac:dyDescent="0.25">
      <c r="A878">
        <v>876</v>
      </c>
      <c r="B878">
        <v>180126.12966410001</v>
      </c>
      <c r="C878">
        <v>160883.056201689</v>
      </c>
      <c r="D878">
        <v>178743.45720258899</v>
      </c>
      <c r="E878">
        <v>73029.2660168</v>
      </c>
      <c r="F878">
        <f t="shared" si="182"/>
        <v>592781.90908517793</v>
      </c>
      <c r="G878">
        <f t="shared" si="183"/>
        <v>37</v>
      </c>
      <c r="H878" t="str">
        <f t="shared" si="185"/>
        <v>Day37</v>
      </c>
      <c r="I878">
        <f t="shared" si="184"/>
        <v>11</v>
      </c>
      <c r="J878" t="str">
        <f t="shared" si="186"/>
        <v>Hour11</v>
      </c>
      <c r="K878">
        <f t="shared" si="187"/>
        <v>2</v>
      </c>
      <c r="L878" t="str">
        <f t="shared" si="188"/>
        <v>Winter</v>
      </c>
      <c r="M878">
        <f t="shared" si="189"/>
        <v>2761</v>
      </c>
      <c r="N878" t="e">
        <f t="shared" si="190"/>
        <v>#N/A</v>
      </c>
      <c r="O878" t="str">
        <f t="shared" si="191"/>
        <v>Winter</v>
      </c>
      <c r="P878">
        <f t="shared" si="192"/>
        <v>1.1839608604727386E-4</v>
      </c>
      <c r="Q878">
        <f t="shared" si="193"/>
        <v>1.1182355646252659E-4</v>
      </c>
      <c r="R878">
        <f t="shared" si="194"/>
        <v>1.3108337746518779E-4</v>
      </c>
      <c r="S878">
        <f t="shared" si="195"/>
        <v>1.0222278526258121E-4</v>
      </c>
    </row>
    <row r="879" spans="1:19" x14ac:dyDescent="0.25">
      <c r="A879">
        <v>877</v>
      </c>
      <c r="B879">
        <v>180103.6068981</v>
      </c>
      <c r="C879">
        <v>161427.137975683</v>
      </c>
      <c r="D879">
        <v>166890.92412811</v>
      </c>
      <c r="E879">
        <v>81398.904473999995</v>
      </c>
      <c r="F879">
        <f t="shared" si="182"/>
        <v>589820.573475893</v>
      </c>
      <c r="G879">
        <f t="shared" si="183"/>
        <v>37</v>
      </c>
      <c r="H879" t="str">
        <f t="shared" si="185"/>
        <v>Day37</v>
      </c>
      <c r="I879">
        <f t="shared" si="184"/>
        <v>12</v>
      </c>
      <c r="J879" t="str">
        <f t="shared" si="186"/>
        <v>Hour12</v>
      </c>
      <c r="K879">
        <f t="shared" si="187"/>
        <v>2</v>
      </c>
      <c r="L879" t="str">
        <f t="shared" si="188"/>
        <v>Winter</v>
      </c>
      <c r="M879">
        <f t="shared" si="189"/>
        <v>2761</v>
      </c>
      <c r="N879" t="e">
        <f t="shared" si="190"/>
        <v>#N/A</v>
      </c>
      <c r="O879" t="str">
        <f t="shared" si="191"/>
        <v>Winter</v>
      </c>
      <c r="P879">
        <f t="shared" si="192"/>
        <v>1.1054520552987584E-4</v>
      </c>
      <c r="Q879">
        <f t="shared" si="193"/>
        <v>1.1180957417244911E-4</v>
      </c>
      <c r="R879">
        <f t="shared" si="194"/>
        <v>1.3152668130485983E-4</v>
      </c>
      <c r="S879">
        <f t="shared" si="195"/>
        <v>1.139381947333402E-4</v>
      </c>
    </row>
    <row r="880" spans="1:19" x14ac:dyDescent="0.25">
      <c r="A880">
        <v>878</v>
      </c>
      <c r="B880">
        <v>178127.04287080001</v>
      </c>
      <c r="C880">
        <v>161569.77170457001</v>
      </c>
      <c r="D880">
        <v>159053.85127491</v>
      </c>
      <c r="E880">
        <v>83851.213036300003</v>
      </c>
      <c r="F880">
        <f t="shared" si="182"/>
        <v>582601.87888658012</v>
      </c>
      <c r="G880">
        <f t="shared" si="183"/>
        <v>37</v>
      </c>
      <c r="H880" t="str">
        <f t="shared" si="185"/>
        <v>Day37</v>
      </c>
      <c r="I880">
        <f t="shared" si="184"/>
        <v>13</v>
      </c>
      <c r="J880" t="str">
        <f t="shared" si="186"/>
        <v>Hour13</v>
      </c>
      <c r="K880">
        <f t="shared" si="187"/>
        <v>2</v>
      </c>
      <c r="L880" t="str">
        <f t="shared" si="188"/>
        <v>Winter</v>
      </c>
      <c r="M880">
        <f t="shared" si="189"/>
        <v>2761</v>
      </c>
      <c r="N880" t="e">
        <f t="shared" si="190"/>
        <v>#N/A</v>
      </c>
      <c r="O880" t="str">
        <f t="shared" si="191"/>
        <v>Winter</v>
      </c>
      <c r="P880">
        <f t="shared" si="192"/>
        <v>1.0535408543850064E-4</v>
      </c>
      <c r="Q880">
        <f t="shared" si="193"/>
        <v>1.1058250945107443E-4</v>
      </c>
      <c r="R880">
        <f t="shared" si="194"/>
        <v>1.3164289559966738E-4</v>
      </c>
      <c r="S880">
        <f t="shared" si="195"/>
        <v>1.1737081599922989E-4</v>
      </c>
    </row>
    <row r="881" spans="1:19" x14ac:dyDescent="0.25">
      <c r="A881">
        <v>879</v>
      </c>
      <c r="B881">
        <v>177121.3690648</v>
      </c>
      <c r="C881">
        <v>161074.18148027299</v>
      </c>
      <c r="D881">
        <v>151613.79082487</v>
      </c>
      <c r="E881">
        <v>94220.320011899996</v>
      </c>
      <c r="F881">
        <f t="shared" si="182"/>
        <v>584029.66138184303</v>
      </c>
      <c r="G881">
        <f t="shared" si="183"/>
        <v>37</v>
      </c>
      <c r="H881" t="str">
        <f t="shared" si="185"/>
        <v>Day37</v>
      </c>
      <c r="I881">
        <f t="shared" si="184"/>
        <v>14</v>
      </c>
      <c r="J881" t="str">
        <f t="shared" si="186"/>
        <v>Hour14</v>
      </c>
      <c r="K881">
        <f t="shared" si="187"/>
        <v>2</v>
      </c>
      <c r="L881" t="str">
        <f t="shared" si="188"/>
        <v>Winter</v>
      </c>
      <c r="M881">
        <f t="shared" si="189"/>
        <v>2761</v>
      </c>
      <c r="N881" t="e">
        <f t="shared" si="190"/>
        <v>#N/A</v>
      </c>
      <c r="O881" t="str">
        <f t="shared" si="191"/>
        <v>Winter</v>
      </c>
      <c r="P881">
        <f t="shared" si="192"/>
        <v>1.0042593841132601E-4</v>
      </c>
      <c r="Q881">
        <f t="shared" si="193"/>
        <v>1.0995818014450555E-4</v>
      </c>
      <c r="R881">
        <f t="shared" si="194"/>
        <v>1.3123910142784272E-4</v>
      </c>
      <c r="S881">
        <f t="shared" si="195"/>
        <v>1.3188498344940874E-4</v>
      </c>
    </row>
    <row r="882" spans="1:19" x14ac:dyDescent="0.25">
      <c r="A882">
        <v>880</v>
      </c>
      <c r="B882">
        <v>175066.7368786</v>
      </c>
      <c r="C882">
        <v>157807.25636988101</v>
      </c>
      <c r="D882">
        <v>151122.067282</v>
      </c>
      <c r="E882">
        <v>121608.2753979</v>
      </c>
      <c r="F882">
        <f t="shared" si="182"/>
        <v>605604.33592838107</v>
      </c>
      <c r="G882">
        <f t="shared" si="183"/>
        <v>37</v>
      </c>
      <c r="H882" t="str">
        <f t="shared" si="185"/>
        <v>Day37</v>
      </c>
      <c r="I882">
        <f t="shared" si="184"/>
        <v>15</v>
      </c>
      <c r="J882" t="str">
        <f t="shared" si="186"/>
        <v>Hour15</v>
      </c>
      <c r="K882">
        <f t="shared" si="187"/>
        <v>2</v>
      </c>
      <c r="L882" t="str">
        <f t="shared" si="188"/>
        <v>Winter</v>
      </c>
      <c r="M882">
        <f t="shared" si="189"/>
        <v>2761</v>
      </c>
      <c r="N882" t="e">
        <f t="shared" si="190"/>
        <v>#N/A</v>
      </c>
      <c r="O882" t="str">
        <f t="shared" si="191"/>
        <v>Winter</v>
      </c>
      <c r="P882">
        <f t="shared" si="192"/>
        <v>1.0010023058512502E-4</v>
      </c>
      <c r="Q882">
        <f t="shared" si="193"/>
        <v>1.0868265016608591E-4</v>
      </c>
      <c r="R882">
        <f t="shared" si="194"/>
        <v>1.2857729484916139E-4</v>
      </c>
      <c r="S882">
        <f t="shared" si="195"/>
        <v>1.7022130031120195E-4</v>
      </c>
    </row>
    <row r="883" spans="1:19" x14ac:dyDescent="0.25">
      <c r="A883">
        <v>881</v>
      </c>
      <c r="B883">
        <v>174367.19876890001</v>
      </c>
      <c r="C883">
        <v>153702.98533834101</v>
      </c>
      <c r="D883">
        <v>161309.98887773699</v>
      </c>
      <c r="E883">
        <v>156178.84821239999</v>
      </c>
      <c r="F883">
        <f t="shared" si="182"/>
        <v>645559.02119737794</v>
      </c>
      <c r="G883">
        <f t="shared" si="183"/>
        <v>37</v>
      </c>
      <c r="H883" t="str">
        <f t="shared" si="185"/>
        <v>Day37</v>
      </c>
      <c r="I883">
        <f t="shared" si="184"/>
        <v>16</v>
      </c>
      <c r="J883" t="str">
        <f t="shared" si="186"/>
        <v>Hour16</v>
      </c>
      <c r="K883">
        <f t="shared" si="187"/>
        <v>2</v>
      </c>
      <c r="L883" t="str">
        <f t="shared" si="188"/>
        <v>Winter</v>
      </c>
      <c r="M883">
        <f t="shared" si="189"/>
        <v>2761</v>
      </c>
      <c r="N883" t="e">
        <f t="shared" si="190"/>
        <v>#N/A</v>
      </c>
      <c r="O883" t="str">
        <f t="shared" si="191"/>
        <v>Winter</v>
      </c>
      <c r="P883">
        <f t="shared" si="192"/>
        <v>1.0684850579905148E-4</v>
      </c>
      <c r="Q883">
        <f t="shared" si="193"/>
        <v>1.0824837203301549E-4</v>
      </c>
      <c r="R883">
        <f t="shared" si="194"/>
        <v>1.2523324034430206E-4</v>
      </c>
      <c r="S883">
        <f t="shared" si="195"/>
        <v>2.1861149281851957E-4</v>
      </c>
    </row>
    <row r="884" spans="1:19" x14ac:dyDescent="0.25">
      <c r="A884">
        <v>882</v>
      </c>
      <c r="B884">
        <v>176642.04388730001</v>
      </c>
      <c r="C884">
        <v>150341.539478466</v>
      </c>
      <c r="D884">
        <v>190298.028091188</v>
      </c>
      <c r="E884">
        <v>182878.44908799999</v>
      </c>
      <c r="F884">
        <f t="shared" si="182"/>
        <v>700160.06054495391</v>
      </c>
      <c r="G884">
        <f t="shared" si="183"/>
        <v>37</v>
      </c>
      <c r="H884" t="str">
        <f t="shared" si="185"/>
        <v>Day37</v>
      </c>
      <c r="I884">
        <f t="shared" si="184"/>
        <v>17</v>
      </c>
      <c r="J884" t="str">
        <f t="shared" si="186"/>
        <v>Hour17</v>
      </c>
      <c r="K884">
        <f t="shared" si="187"/>
        <v>2</v>
      </c>
      <c r="L884" t="str">
        <f t="shared" si="188"/>
        <v>Winter</v>
      </c>
      <c r="M884">
        <f t="shared" si="189"/>
        <v>2761</v>
      </c>
      <c r="N884" t="e">
        <f t="shared" si="190"/>
        <v>#N/A</v>
      </c>
      <c r="O884" t="str">
        <f t="shared" si="191"/>
        <v>Winter</v>
      </c>
      <c r="P884">
        <f t="shared" si="192"/>
        <v>1.2604960238054796E-4</v>
      </c>
      <c r="Q884">
        <f t="shared" si="193"/>
        <v>1.0966061173424749E-4</v>
      </c>
      <c r="R884">
        <f t="shared" si="194"/>
        <v>1.224944206893199E-4</v>
      </c>
      <c r="S884">
        <f t="shared" si="195"/>
        <v>2.5598428479311266E-4</v>
      </c>
    </row>
    <row r="885" spans="1:19" x14ac:dyDescent="0.25">
      <c r="A885">
        <v>883</v>
      </c>
      <c r="B885">
        <v>182461.37030410001</v>
      </c>
      <c r="C885">
        <v>153843.567577081</v>
      </c>
      <c r="D885">
        <v>208572.12522068</v>
      </c>
      <c r="E885">
        <v>152841.22101179999</v>
      </c>
      <c r="F885">
        <f t="shared" si="182"/>
        <v>697718.28411366104</v>
      </c>
      <c r="G885">
        <f t="shared" si="183"/>
        <v>37</v>
      </c>
      <c r="H885" t="str">
        <f t="shared" si="185"/>
        <v>Day37</v>
      </c>
      <c r="I885">
        <f t="shared" si="184"/>
        <v>18</v>
      </c>
      <c r="J885" t="str">
        <f t="shared" si="186"/>
        <v>Hour18</v>
      </c>
      <c r="K885">
        <f t="shared" si="187"/>
        <v>2</v>
      </c>
      <c r="L885" t="str">
        <f t="shared" si="188"/>
        <v>Winter</v>
      </c>
      <c r="M885">
        <f t="shared" si="189"/>
        <v>2761</v>
      </c>
      <c r="N885" t="e">
        <f t="shared" si="190"/>
        <v>#N/A</v>
      </c>
      <c r="O885" t="str">
        <f t="shared" si="191"/>
        <v>Winter</v>
      </c>
      <c r="P885">
        <f t="shared" si="192"/>
        <v>1.3815399831223991E-4</v>
      </c>
      <c r="Q885">
        <f t="shared" si="193"/>
        <v>1.1327329012442001E-4</v>
      </c>
      <c r="R885">
        <f t="shared" si="194"/>
        <v>1.2534778313768707E-4</v>
      </c>
      <c r="S885">
        <f t="shared" si="195"/>
        <v>2.1393964593818812E-4</v>
      </c>
    </row>
    <row r="886" spans="1:19" x14ac:dyDescent="0.25">
      <c r="A886">
        <v>884</v>
      </c>
      <c r="B886">
        <v>184415.69193679999</v>
      </c>
      <c r="C886">
        <v>156307.89146740001</v>
      </c>
      <c r="D886">
        <v>208839.139448</v>
      </c>
      <c r="E886">
        <v>95147.932701099897</v>
      </c>
      <c r="F886">
        <f t="shared" si="182"/>
        <v>644710.65555329993</v>
      </c>
      <c r="G886">
        <f t="shared" si="183"/>
        <v>37</v>
      </c>
      <c r="H886" t="str">
        <f t="shared" si="185"/>
        <v>Day37</v>
      </c>
      <c r="I886">
        <f t="shared" si="184"/>
        <v>19</v>
      </c>
      <c r="J886" t="str">
        <f t="shared" si="186"/>
        <v>Hour19</v>
      </c>
      <c r="K886">
        <f t="shared" si="187"/>
        <v>2</v>
      </c>
      <c r="L886" t="str">
        <f t="shared" si="188"/>
        <v>Winter</v>
      </c>
      <c r="M886">
        <f t="shared" si="189"/>
        <v>2761</v>
      </c>
      <c r="N886" t="e">
        <f t="shared" si="190"/>
        <v>#N/A</v>
      </c>
      <c r="O886" t="str">
        <f t="shared" si="191"/>
        <v>Winter</v>
      </c>
      <c r="P886">
        <f t="shared" si="192"/>
        <v>1.3833086318846191E-4</v>
      </c>
      <c r="Q886">
        <f t="shared" si="193"/>
        <v>1.1448654661223607E-4</v>
      </c>
      <c r="R886">
        <f t="shared" si="194"/>
        <v>1.2735565087924837E-4</v>
      </c>
      <c r="S886">
        <f t="shared" si="195"/>
        <v>1.3318341020222745E-4</v>
      </c>
    </row>
    <row r="887" spans="1:19" x14ac:dyDescent="0.25">
      <c r="A887">
        <v>885</v>
      </c>
      <c r="B887">
        <v>180542.43070920001</v>
      </c>
      <c r="C887">
        <v>155759.67972976001</v>
      </c>
      <c r="D887">
        <v>202386.19119000001</v>
      </c>
      <c r="E887">
        <v>72223.091861599896</v>
      </c>
      <c r="F887">
        <f t="shared" si="182"/>
        <v>610911.39349056</v>
      </c>
      <c r="G887">
        <f t="shared" si="183"/>
        <v>37</v>
      </c>
      <c r="H887" t="str">
        <f t="shared" si="185"/>
        <v>Day37</v>
      </c>
      <c r="I887">
        <f t="shared" si="184"/>
        <v>20</v>
      </c>
      <c r="J887" t="str">
        <f t="shared" si="186"/>
        <v>Hour20</v>
      </c>
      <c r="K887">
        <f t="shared" si="187"/>
        <v>2</v>
      </c>
      <c r="L887" t="str">
        <f t="shared" si="188"/>
        <v>Winter</v>
      </c>
      <c r="M887">
        <f t="shared" si="189"/>
        <v>2761</v>
      </c>
      <c r="N887" t="e">
        <f t="shared" si="190"/>
        <v>#N/A</v>
      </c>
      <c r="O887" t="str">
        <f t="shared" si="191"/>
        <v>Winter</v>
      </c>
      <c r="P887">
        <f t="shared" si="192"/>
        <v>1.3405655950669501E-4</v>
      </c>
      <c r="Q887">
        <f t="shared" si="193"/>
        <v>1.120819990522217E-4</v>
      </c>
      <c r="R887">
        <f t="shared" si="194"/>
        <v>1.2690898205138982E-4</v>
      </c>
      <c r="S887">
        <f t="shared" si="195"/>
        <v>1.0109434221438865E-4</v>
      </c>
    </row>
    <row r="888" spans="1:19" x14ac:dyDescent="0.25">
      <c r="A888">
        <v>886</v>
      </c>
      <c r="B888">
        <v>163518.75087141999</v>
      </c>
      <c r="C888">
        <v>154495.655436606</v>
      </c>
      <c r="D888">
        <v>195315.17607399999</v>
      </c>
      <c r="E888">
        <v>58029.056089799997</v>
      </c>
      <c r="F888">
        <f t="shared" si="182"/>
        <v>571358.63847182598</v>
      </c>
      <c r="G888">
        <f t="shared" si="183"/>
        <v>37</v>
      </c>
      <c r="H888" t="str">
        <f t="shared" si="185"/>
        <v>Day37</v>
      </c>
      <c r="I888">
        <f t="shared" si="184"/>
        <v>21</v>
      </c>
      <c r="J888" t="str">
        <f t="shared" si="186"/>
        <v>Hour21</v>
      </c>
      <c r="K888">
        <f t="shared" si="187"/>
        <v>2</v>
      </c>
      <c r="L888" t="str">
        <f t="shared" si="188"/>
        <v>Winter</v>
      </c>
      <c r="M888">
        <f t="shared" si="189"/>
        <v>2761</v>
      </c>
      <c r="N888" t="e">
        <f t="shared" si="190"/>
        <v>#N/A</v>
      </c>
      <c r="O888" t="str">
        <f t="shared" si="191"/>
        <v>Winter</v>
      </c>
      <c r="P888">
        <f t="shared" si="192"/>
        <v>1.2937286071728059E-4</v>
      </c>
      <c r="Q888">
        <f t="shared" si="193"/>
        <v>1.0151357998337311E-4</v>
      </c>
      <c r="R888">
        <f t="shared" si="194"/>
        <v>1.258790875587283E-4</v>
      </c>
      <c r="S888">
        <f t="shared" si="195"/>
        <v>8.1226227007311086E-5</v>
      </c>
    </row>
    <row r="889" spans="1:19" x14ac:dyDescent="0.25">
      <c r="A889">
        <v>887</v>
      </c>
      <c r="B889">
        <v>151710.82394808001</v>
      </c>
      <c r="C889">
        <v>148344.59957364801</v>
      </c>
      <c r="D889">
        <v>182288.00558264001</v>
      </c>
      <c r="E889">
        <v>42331.601616799999</v>
      </c>
      <c r="F889">
        <f t="shared" si="182"/>
        <v>524675.03072116803</v>
      </c>
      <c r="G889">
        <f t="shared" si="183"/>
        <v>37</v>
      </c>
      <c r="H889" t="str">
        <f t="shared" si="185"/>
        <v>Day37</v>
      </c>
      <c r="I889">
        <f t="shared" si="184"/>
        <v>22</v>
      </c>
      <c r="J889" t="str">
        <f t="shared" si="186"/>
        <v>Hour22</v>
      </c>
      <c r="K889">
        <f t="shared" si="187"/>
        <v>2</v>
      </c>
      <c r="L889" t="str">
        <f t="shared" si="188"/>
        <v>Winter</v>
      </c>
      <c r="M889">
        <f t="shared" si="189"/>
        <v>2761</v>
      </c>
      <c r="N889" t="e">
        <f t="shared" si="190"/>
        <v>#N/A</v>
      </c>
      <c r="O889" t="str">
        <f t="shared" si="191"/>
        <v>Winter</v>
      </c>
      <c r="P889">
        <f t="shared" si="192"/>
        <v>1.2074392390143151E-4</v>
      </c>
      <c r="Q889">
        <f t="shared" si="193"/>
        <v>9.4183136668570357E-5</v>
      </c>
      <c r="R889">
        <f t="shared" si="194"/>
        <v>1.2086736540146911E-4</v>
      </c>
      <c r="S889">
        <f t="shared" si="195"/>
        <v>5.9253700028969474E-5</v>
      </c>
    </row>
    <row r="890" spans="1:19" x14ac:dyDescent="0.25">
      <c r="A890">
        <v>888</v>
      </c>
      <c r="B890">
        <v>144233.94806512</v>
      </c>
      <c r="C890">
        <v>140832.051163731</v>
      </c>
      <c r="D890">
        <v>170068.32377809999</v>
      </c>
      <c r="E890">
        <v>32314.475704699998</v>
      </c>
      <c r="F890">
        <f t="shared" si="182"/>
        <v>487448.798711651</v>
      </c>
      <c r="G890">
        <f t="shared" si="183"/>
        <v>37</v>
      </c>
      <c r="H890" t="str">
        <f t="shared" si="185"/>
        <v>Day37</v>
      </c>
      <c r="I890">
        <f t="shared" si="184"/>
        <v>23</v>
      </c>
      <c r="J890" t="str">
        <f t="shared" si="186"/>
        <v>Hour23</v>
      </c>
      <c r="K890">
        <f t="shared" si="187"/>
        <v>2</v>
      </c>
      <c r="L890" t="str">
        <f t="shared" si="188"/>
        <v>Winter</v>
      </c>
      <c r="M890">
        <f t="shared" si="189"/>
        <v>2761</v>
      </c>
      <c r="N890" t="e">
        <f t="shared" si="190"/>
        <v>#N/A</v>
      </c>
      <c r="O890" t="str">
        <f t="shared" si="191"/>
        <v>Winter</v>
      </c>
      <c r="P890">
        <f t="shared" si="192"/>
        <v>1.1264985141876236E-4</v>
      </c>
      <c r="Q890">
        <f t="shared" si="193"/>
        <v>8.9541440019557644E-5</v>
      </c>
      <c r="R890">
        <f t="shared" si="194"/>
        <v>1.1474633412451411E-4</v>
      </c>
      <c r="S890">
        <f t="shared" si="195"/>
        <v>4.5232218410555351E-5</v>
      </c>
    </row>
    <row r="891" spans="1:19" x14ac:dyDescent="0.25">
      <c r="A891">
        <v>889</v>
      </c>
      <c r="B891">
        <v>138736.78684745001</v>
      </c>
      <c r="C891">
        <v>132922.72986232399</v>
      </c>
      <c r="D891">
        <v>167392.08583880001</v>
      </c>
      <c r="E891">
        <v>23141.508676199999</v>
      </c>
      <c r="F891">
        <f t="shared" si="182"/>
        <v>462193.11122477404</v>
      </c>
      <c r="G891">
        <f t="shared" si="183"/>
        <v>38</v>
      </c>
      <c r="H891" t="str">
        <f t="shared" si="185"/>
        <v>Day38</v>
      </c>
      <c r="I891">
        <f t="shared" si="184"/>
        <v>0</v>
      </c>
      <c r="J891" t="str">
        <f t="shared" si="186"/>
        <v>Hour0</v>
      </c>
      <c r="K891">
        <f t="shared" si="187"/>
        <v>2</v>
      </c>
      <c r="L891" t="str">
        <f t="shared" si="188"/>
        <v>Winter</v>
      </c>
      <c r="M891">
        <f t="shared" si="189"/>
        <v>62</v>
      </c>
      <c r="N891">
        <f t="shared" si="190"/>
        <v>703284.83377264102</v>
      </c>
      <c r="O891" t="str">
        <f t="shared" si="191"/>
        <v>Winter</v>
      </c>
      <c r="P891">
        <f t="shared" si="192"/>
        <v>1.1087716500940633E-4</v>
      </c>
      <c r="Q891">
        <f t="shared" si="193"/>
        <v>8.6128764029938314E-5</v>
      </c>
      <c r="R891">
        <f t="shared" si="194"/>
        <v>1.0830202249765118E-4</v>
      </c>
      <c r="S891">
        <f t="shared" si="195"/>
        <v>3.2392349000401581E-5</v>
      </c>
    </row>
    <row r="892" spans="1:19" x14ac:dyDescent="0.25">
      <c r="A892">
        <v>890</v>
      </c>
      <c r="B892">
        <v>134684.55007848999</v>
      </c>
      <c r="C892">
        <v>129764.503979927</v>
      </c>
      <c r="D892">
        <v>167117.2615163</v>
      </c>
      <c r="E892">
        <v>18316.305237699999</v>
      </c>
      <c r="F892">
        <f t="shared" si="182"/>
        <v>449882.62081241701</v>
      </c>
      <c r="G892">
        <f t="shared" si="183"/>
        <v>38</v>
      </c>
      <c r="H892" t="str">
        <f t="shared" si="185"/>
        <v>Day38</v>
      </c>
      <c r="I892">
        <f t="shared" si="184"/>
        <v>1</v>
      </c>
      <c r="J892" t="str">
        <f t="shared" si="186"/>
        <v>Hour1</v>
      </c>
      <c r="K892">
        <f t="shared" si="187"/>
        <v>2</v>
      </c>
      <c r="L892" t="str">
        <f t="shared" si="188"/>
        <v>Winter</v>
      </c>
      <c r="M892">
        <f t="shared" si="189"/>
        <v>2761</v>
      </c>
      <c r="N892" t="e">
        <f t="shared" si="190"/>
        <v>#N/A</v>
      </c>
      <c r="O892" t="str">
        <f t="shared" si="191"/>
        <v>Winter</v>
      </c>
      <c r="P892">
        <f t="shared" si="192"/>
        <v>1.1069512688256337E-4</v>
      </c>
      <c r="Q892">
        <f t="shared" si="193"/>
        <v>8.3613107206698204E-5</v>
      </c>
      <c r="R892">
        <f t="shared" si="194"/>
        <v>1.0572878125499618E-4</v>
      </c>
      <c r="S892">
        <f t="shared" si="195"/>
        <v>2.5638265852029451E-5</v>
      </c>
    </row>
    <row r="893" spans="1:19" x14ac:dyDescent="0.25">
      <c r="A893">
        <v>891</v>
      </c>
      <c r="B893">
        <v>132076.80666810001</v>
      </c>
      <c r="C893">
        <v>129299.504535745</v>
      </c>
      <c r="D893">
        <v>169004.1143095</v>
      </c>
      <c r="E893">
        <v>14825.9168267</v>
      </c>
      <c r="F893">
        <f t="shared" si="182"/>
        <v>445206.34234004503</v>
      </c>
      <c r="G893">
        <f t="shared" si="183"/>
        <v>38</v>
      </c>
      <c r="H893" t="str">
        <f t="shared" si="185"/>
        <v>Day38</v>
      </c>
      <c r="I893">
        <f t="shared" si="184"/>
        <v>2</v>
      </c>
      <c r="J893" t="str">
        <f t="shared" si="186"/>
        <v>Hour2</v>
      </c>
      <c r="K893">
        <f t="shared" si="187"/>
        <v>2</v>
      </c>
      <c r="L893" t="str">
        <f t="shared" si="188"/>
        <v>Winter</v>
      </c>
      <c r="M893">
        <f t="shared" si="189"/>
        <v>2761</v>
      </c>
      <c r="N893" t="e">
        <f t="shared" si="190"/>
        <v>#N/A</v>
      </c>
      <c r="O893" t="str">
        <f t="shared" si="191"/>
        <v>Winter</v>
      </c>
      <c r="P893">
        <f t="shared" si="192"/>
        <v>1.1194494038152154E-4</v>
      </c>
      <c r="Q893">
        <f t="shared" si="193"/>
        <v>8.1994201926074468E-5</v>
      </c>
      <c r="R893">
        <f t="shared" si="194"/>
        <v>1.0534991166423954E-4</v>
      </c>
      <c r="S893">
        <f t="shared" si="195"/>
        <v>2.075259132069053E-5</v>
      </c>
    </row>
    <row r="894" spans="1:19" x14ac:dyDescent="0.25">
      <c r="A894">
        <v>892</v>
      </c>
      <c r="B894">
        <v>132736.3075998</v>
      </c>
      <c r="C894">
        <v>127489.95372149</v>
      </c>
      <c r="D894">
        <v>175386.38745720001</v>
      </c>
      <c r="E894">
        <v>14910.993214399999</v>
      </c>
      <c r="F894">
        <f t="shared" si="182"/>
        <v>450523.64199289004</v>
      </c>
      <c r="G894">
        <f t="shared" si="183"/>
        <v>38</v>
      </c>
      <c r="H894" t="str">
        <f t="shared" si="185"/>
        <v>Day38</v>
      </c>
      <c r="I894">
        <f t="shared" si="184"/>
        <v>3</v>
      </c>
      <c r="J894" t="str">
        <f t="shared" si="186"/>
        <v>Hour3</v>
      </c>
      <c r="K894">
        <f t="shared" si="187"/>
        <v>2</v>
      </c>
      <c r="L894" t="str">
        <f t="shared" si="188"/>
        <v>Winter</v>
      </c>
      <c r="M894">
        <f t="shared" si="189"/>
        <v>2761</v>
      </c>
      <c r="N894" t="e">
        <f t="shared" si="190"/>
        <v>#N/A</v>
      </c>
      <c r="O894" t="str">
        <f t="shared" si="191"/>
        <v>Winter</v>
      </c>
      <c r="P894">
        <f t="shared" si="192"/>
        <v>1.1617243028575815E-4</v>
      </c>
      <c r="Q894">
        <f t="shared" si="193"/>
        <v>8.2403624700052731E-5</v>
      </c>
      <c r="R894">
        <f t="shared" si="194"/>
        <v>1.0387553618911144E-4</v>
      </c>
      <c r="S894">
        <f t="shared" si="195"/>
        <v>2.0871677076102237E-5</v>
      </c>
    </row>
    <row r="895" spans="1:19" x14ac:dyDescent="0.25">
      <c r="A895">
        <v>893</v>
      </c>
      <c r="B895">
        <v>138401.91867859999</v>
      </c>
      <c r="C895">
        <v>128972.51226313</v>
      </c>
      <c r="D895">
        <v>187668.02227680001</v>
      </c>
      <c r="E895">
        <v>14167.594162900001</v>
      </c>
      <c r="F895">
        <f t="shared" si="182"/>
        <v>469210.04738142999</v>
      </c>
      <c r="G895">
        <f t="shared" si="183"/>
        <v>38</v>
      </c>
      <c r="H895" t="str">
        <f t="shared" si="185"/>
        <v>Day38</v>
      </c>
      <c r="I895">
        <f t="shared" si="184"/>
        <v>4</v>
      </c>
      <c r="J895" t="str">
        <f t="shared" si="186"/>
        <v>Hour4</v>
      </c>
      <c r="K895">
        <f t="shared" si="187"/>
        <v>2</v>
      </c>
      <c r="L895" t="str">
        <f t="shared" si="188"/>
        <v>Winter</v>
      </c>
      <c r="M895">
        <f t="shared" si="189"/>
        <v>2761</v>
      </c>
      <c r="N895" t="e">
        <f t="shared" si="190"/>
        <v>#N/A</v>
      </c>
      <c r="O895" t="str">
        <f t="shared" si="191"/>
        <v>Winter</v>
      </c>
      <c r="P895">
        <f t="shared" si="192"/>
        <v>1.2430753920476307E-4</v>
      </c>
      <c r="Q895">
        <f t="shared" si="193"/>
        <v>8.5920875537265251E-5</v>
      </c>
      <c r="R895">
        <f t="shared" si="194"/>
        <v>1.050834867683471E-4</v>
      </c>
      <c r="S895">
        <f t="shared" si="195"/>
        <v>1.9831103539618804E-5</v>
      </c>
    </row>
    <row r="896" spans="1:19" x14ac:dyDescent="0.25">
      <c r="A896">
        <v>894</v>
      </c>
      <c r="B896">
        <v>155080.87734614999</v>
      </c>
      <c r="C896">
        <v>137137.77873705199</v>
      </c>
      <c r="D896">
        <v>202056.32171059999</v>
      </c>
      <c r="E896">
        <v>20690.6976043</v>
      </c>
      <c r="F896">
        <f t="shared" si="182"/>
        <v>514965.67539810197</v>
      </c>
      <c r="G896">
        <f t="shared" si="183"/>
        <v>38</v>
      </c>
      <c r="H896" t="str">
        <f t="shared" si="185"/>
        <v>Day38</v>
      </c>
      <c r="I896">
        <f t="shared" si="184"/>
        <v>5</v>
      </c>
      <c r="J896" t="str">
        <f t="shared" si="186"/>
        <v>Hour5</v>
      </c>
      <c r="K896">
        <f t="shared" si="187"/>
        <v>2</v>
      </c>
      <c r="L896" t="str">
        <f t="shared" si="188"/>
        <v>Winter</v>
      </c>
      <c r="M896">
        <f t="shared" si="189"/>
        <v>2761</v>
      </c>
      <c r="N896" t="e">
        <f t="shared" si="190"/>
        <v>#N/A</v>
      </c>
      <c r="O896" t="str">
        <f t="shared" si="191"/>
        <v>Winter</v>
      </c>
      <c r="P896">
        <f t="shared" si="192"/>
        <v>1.3383806057040582E-4</v>
      </c>
      <c r="Q896">
        <f t="shared" si="193"/>
        <v>9.6275289301525724E-5</v>
      </c>
      <c r="R896">
        <f t="shared" si="194"/>
        <v>1.117363359407494E-4</v>
      </c>
      <c r="S896">
        <f t="shared" si="195"/>
        <v>2.8961823848137865E-5</v>
      </c>
    </row>
    <row r="897" spans="1:19" x14ac:dyDescent="0.25">
      <c r="A897">
        <v>895</v>
      </c>
      <c r="B897">
        <v>171828.73360889999</v>
      </c>
      <c r="C897">
        <v>138985.555141408</v>
      </c>
      <c r="D897">
        <v>229191.14604600001</v>
      </c>
      <c r="E897">
        <v>33306.164909400002</v>
      </c>
      <c r="F897">
        <f t="shared" si="182"/>
        <v>573311.59970570798</v>
      </c>
      <c r="G897">
        <f t="shared" si="183"/>
        <v>38</v>
      </c>
      <c r="H897" t="str">
        <f t="shared" si="185"/>
        <v>Day38</v>
      </c>
      <c r="I897">
        <f t="shared" si="184"/>
        <v>6</v>
      </c>
      <c r="J897" t="str">
        <f t="shared" si="186"/>
        <v>Hour6</v>
      </c>
      <c r="K897">
        <f t="shared" si="187"/>
        <v>2</v>
      </c>
      <c r="L897" t="str">
        <f t="shared" si="188"/>
        <v>Winter</v>
      </c>
      <c r="M897">
        <f t="shared" si="189"/>
        <v>2761</v>
      </c>
      <c r="N897" t="e">
        <f t="shared" si="190"/>
        <v>#N/A</v>
      </c>
      <c r="O897" t="str">
        <f t="shared" si="191"/>
        <v>Winter</v>
      </c>
      <c r="P897">
        <f t="shared" si="192"/>
        <v>1.5181162473421427E-4</v>
      </c>
      <c r="Q897">
        <f t="shared" si="193"/>
        <v>1.0667247517298323E-4</v>
      </c>
      <c r="R897">
        <f t="shared" si="194"/>
        <v>1.13241856643811E-4</v>
      </c>
      <c r="S897">
        <f t="shared" si="195"/>
        <v>4.6620336327500434E-5</v>
      </c>
    </row>
    <row r="898" spans="1:19" x14ac:dyDescent="0.25">
      <c r="A898">
        <v>896</v>
      </c>
      <c r="B898">
        <v>184969.70236649999</v>
      </c>
      <c r="C898">
        <v>149439.106579199</v>
      </c>
      <c r="D898">
        <v>219146.11142219999</v>
      </c>
      <c r="E898">
        <v>52304.791447600001</v>
      </c>
      <c r="F898">
        <f t="shared" si="182"/>
        <v>605859.711815499</v>
      </c>
      <c r="G898">
        <f t="shared" si="183"/>
        <v>38</v>
      </c>
      <c r="H898" t="str">
        <f t="shared" si="185"/>
        <v>Day38</v>
      </c>
      <c r="I898">
        <f t="shared" si="184"/>
        <v>7</v>
      </c>
      <c r="J898" t="str">
        <f t="shared" si="186"/>
        <v>Hour7</v>
      </c>
      <c r="K898">
        <f t="shared" si="187"/>
        <v>2</v>
      </c>
      <c r="L898" t="str">
        <f t="shared" si="188"/>
        <v>Winter</v>
      </c>
      <c r="M898">
        <f t="shared" si="189"/>
        <v>2761</v>
      </c>
      <c r="N898" t="e">
        <f t="shared" si="190"/>
        <v>#N/A</v>
      </c>
      <c r="O898" t="str">
        <f t="shared" si="191"/>
        <v>Winter</v>
      </c>
      <c r="P898">
        <f t="shared" si="192"/>
        <v>1.4515799498865484E-4</v>
      </c>
      <c r="Q898">
        <f t="shared" si="193"/>
        <v>1.1483048014748668E-4</v>
      </c>
      <c r="R898">
        <f t="shared" si="194"/>
        <v>1.2175914156692852E-4</v>
      </c>
      <c r="S898">
        <f t="shared" si="195"/>
        <v>7.3213682075376721E-5</v>
      </c>
    </row>
    <row r="899" spans="1:19" x14ac:dyDescent="0.25">
      <c r="A899">
        <v>897</v>
      </c>
      <c r="B899">
        <v>183534.93183459999</v>
      </c>
      <c r="C899">
        <v>156463.02493013701</v>
      </c>
      <c r="D899">
        <v>203811.03186320001</v>
      </c>
      <c r="E899">
        <v>58462.888287299997</v>
      </c>
      <c r="F899">
        <f t="shared" ref="F899:F962" si="196">SUM(B899:E899)</f>
        <v>602271.87691523705</v>
      </c>
      <c r="G899">
        <f t="shared" ref="G899:G962" si="197">CEILING(A899/24,1)</f>
        <v>38</v>
      </c>
      <c r="H899" t="str">
        <f t="shared" si="185"/>
        <v>Day38</v>
      </c>
      <c r="I899">
        <f t="shared" ref="I899:I962" si="198">A899-(G899-1)*24-1</f>
        <v>8</v>
      </c>
      <c r="J899" t="str">
        <f t="shared" si="186"/>
        <v>Hour8</v>
      </c>
      <c r="K899">
        <f t="shared" si="187"/>
        <v>2</v>
      </c>
      <c r="L899" t="str">
        <f t="shared" si="188"/>
        <v>Winter</v>
      </c>
      <c r="M899">
        <f t="shared" si="189"/>
        <v>2761</v>
      </c>
      <c r="N899" t="e">
        <f t="shared" si="190"/>
        <v>#N/A</v>
      </c>
      <c r="O899" t="str">
        <f t="shared" si="191"/>
        <v>Winter</v>
      </c>
      <c r="P899">
        <f t="shared" si="192"/>
        <v>1.350003454308793E-4</v>
      </c>
      <c r="Q899">
        <f t="shared" si="193"/>
        <v>1.1393976460341832E-4</v>
      </c>
      <c r="R899">
        <f t="shared" si="194"/>
        <v>1.2748204963579574E-4</v>
      </c>
      <c r="S899">
        <f t="shared" si="195"/>
        <v>8.1833484042522604E-5</v>
      </c>
    </row>
    <row r="900" spans="1:19" x14ac:dyDescent="0.25">
      <c r="A900">
        <v>898</v>
      </c>
      <c r="B900">
        <v>183620.67415050001</v>
      </c>
      <c r="C900">
        <v>161790.51162049599</v>
      </c>
      <c r="D900">
        <v>188334.40113489999</v>
      </c>
      <c r="E900">
        <v>57265.1973879</v>
      </c>
      <c r="F900">
        <f t="shared" si="196"/>
        <v>591010.78429379594</v>
      </c>
      <c r="G900">
        <f t="shared" si="197"/>
        <v>38</v>
      </c>
      <c r="H900" t="str">
        <f t="shared" ref="H900:H963" si="199">CONCATENATE("Day",G900)</f>
        <v>Day38</v>
      </c>
      <c r="I900">
        <f t="shared" si="198"/>
        <v>9</v>
      </c>
      <c r="J900" t="str">
        <f t="shared" ref="J900:J963" si="200">CONCATENATE("Hour",I900)</f>
        <v>Hour9</v>
      </c>
      <c r="K900">
        <f t="shared" ref="K900:K963" si="201">MONTH(G900)</f>
        <v>2</v>
      </c>
      <c r="L900" t="str">
        <f t="shared" ref="L900:L963" si="202">IF(AND(K900&gt;=3,K900&lt;=5),"Spring",IF(AND(K900&gt;=6,K900&lt;=8),"Summer",IF(AND(K900&gt;=9,K900&lt;=10),"Fall","Winter")))</f>
        <v>Winter</v>
      </c>
      <c r="M900">
        <f t="shared" ref="M900:M963" si="203">COUNTIFS($L$3:$L$8762,L900,$N$3:$N$8762,"&gt;"&amp;N900+1)+1</f>
        <v>2761</v>
      </c>
      <c r="N900" t="e">
        <f t="shared" ref="N900:N963" si="204">IF(G900=G899,NA(),_xlfn.MAXIFS($F$3:$F$8762,$G$3:$G$8762,G900))</f>
        <v>#N/A</v>
      </c>
      <c r="O900" t="str">
        <f t="shared" ref="O900:O963" si="205">IF(G900=G899,O899,IF(AND(OR(L900="Winter",L900="Summer"),M900&lt;=5),CONCATENATE(L900," Peak ",M900),L900))</f>
        <v>Winter</v>
      </c>
      <c r="P900">
        <f t="shared" ref="P900:P963" si="206">D900/SUM($D$3:$D$8762)</f>
        <v>1.2474893521364897E-4</v>
      </c>
      <c r="Q900">
        <f t="shared" ref="Q900:Q963" si="207">B900/SUM($B$3:$B$8762)</f>
        <v>1.1399299403060444E-4</v>
      </c>
      <c r="R900">
        <f t="shared" ref="R900:R963" si="208">C900/SUM($C$3:$C$8762)</f>
        <v>1.3182274880735811E-4</v>
      </c>
      <c r="S900">
        <f t="shared" ref="S900:S963" si="209">E900/SUM($E$3:$E$8762)</f>
        <v>8.0157015055525686E-5</v>
      </c>
    </row>
    <row r="901" spans="1:19" x14ac:dyDescent="0.25">
      <c r="A901">
        <v>899</v>
      </c>
      <c r="B901">
        <v>178717.3634759</v>
      </c>
      <c r="C901">
        <v>158429.17408890501</v>
      </c>
      <c r="D901">
        <v>188095.0464619</v>
      </c>
      <c r="E901">
        <v>61533.483121600097</v>
      </c>
      <c r="F901">
        <f t="shared" si="196"/>
        <v>586775.06714830513</v>
      </c>
      <c r="G901">
        <f t="shared" si="197"/>
        <v>38</v>
      </c>
      <c r="H901" t="str">
        <f t="shared" si="199"/>
        <v>Day38</v>
      </c>
      <c r="I901">
        <f t="shared" si="198"/>
        <v>10</v>
      </c>
      <c r="J901" t="str">
        <f t="shared" si="200"/>
        <v>Hour10</v>
      </c>
      <c r="K901">
        <f t="shared" si="201"/>
        <v>2</v>
      </c>
      <c r="L901" t="str">
        <f t="shared" si="202"/>
        <v>Winter</v>
      </c>
      <c r="M901">
        <f t="shared" si="203"/>
        <v>2761</v>
      </c>
      <c r="N901" t="e">
        <f t="shared" si="204"/>
        <v>#N/A</v>
      </c>
      <c r="O901" t="str">
        <f t="shared" si="205"/>
        <v>Winter</v>
      </c>
      <c r="P901">
        <f t="shared" si="206"/>
        <v>1.2459039147222294E-4</v>
      </c>
      <c r="Q901">
        <f t="shared" si="207"/>
        <v>1.1094898459623238E-4</v>
      </c>
      <c r="R901">
        <f t="shared" si="208"/>
        <v>1.2908401741547635E-4</v>
      </c>
      <c r="S901">
        <f t="shared" si="209"/>
        <v>8.613155211160114E-5</v>
      </c>
    </row>
    <row r="902" spans="1:19" x14ac:dyDescent="0.25">
      <c r="A902">
        <v>900</v>
      </c>
      <c r="B902">
        <v>178322.7661026</v>
      </c>
      <c r="C902">
        <v>159742.73115893701</v>
      </c>
      <c r="D902">
        <v>175324.51823511001</v>
      </c>
      <c r="E902">
        <v>72421.516217299999</v>
      </c>
      <c r="F902">
        <f t="shared" si="196"/>
        <v>585811.53171394696</v>
      </c>
      <c r="G902">
        <f t="shared" si="197"/>
        <v>38</v>
      </c>
      <c r="H902" t="str">
        <f t="shared" si="199"/>
        <v>Day38</v>
      </c>
      <c r="I902">
        <f t="shared" si="198"/>
        <v>11</v>
      </c>
      <c r="J902" t="str">
        <f t="shared" si="200"/>
        <v>Hour11</v>
      </c>
      <c r="K902">
        <f t="shared" si="201"/>
        <v>2</v>
      </c>
      <c r="L902" t="str">
        <f t="shared" si="202"/>
        <v>Winter</v>
      </c>
      <c r="M902">
        <f t="shared" si="203"/>
        <v>2761</v>
      </c>
      <c r="N902" t="e">
        <f t="shared" si="204"/>
        <v>#N/A</v>
      </c>
      <c r="O902" t="str">
        <f t="shared" si="205"/>
        <v>Winter</v>
      </c>
      <c r="P902">
        <f t="shared" si="206"/>
        <v>1.1613144935220744E-4</v>
      </c>
      <c r="Q902">
        <f t="shared" si="207"/>
        <v>1.107040157972277E-4</v>
      </c>
      <c r="R902">
        <f t="shared" si="208"/>
        <v>1.3015426994111964E-4</v>
      </c>
      <c r="S902">
        <f t="shared" si="209"/>
        <v>1.0137208689689623E-4</v>
      </c>
    </row>
    <row r="903" spans="1:19" x14ac:dyDescent="0.25">
      <c r="A903">
        <v>901</v>
      </c>
      <c r="B903">
        <v>178879.04178269999</v>
      </c>
      <c r="C903">
        <v>160616.25661158399</v>
      </c>
      <c r="D903">
        <v>164897.90060029001</v>
      </c>
      <c r="E903">
        <v>80865.137567600003</v>
      </c>
      <c r="F903">
        <f t="shared" si="196"/>
        <v>585258.33656217402</v>
      </c>
      <c r="G903">
        <f t="shared" si="197"/>
        <v>38</v>
      </c>
      <c r="H903" t="str">
        <f t="shared" si="199"/>
        <v>Day38</v>
      </c>
      <c r="I903">
        <f t="shared" si="198"/>
        <v>12</v>
      </c>
      <c r="J903" t="str">
        <f t="shared" si="200"/>
        <v>Hour12</v>
      </c>
      <c r="K903">
        <f t="shared" si="201"/>
        <v>2</v>
      </c>
      <c r="L903" t="str">
        <f t="shared" si="202"/>
        <v>Winter</v>
      </c>
      <c r="M903">
        <f t="shared" si="203"/>
        <v>2761</v>
      </c>
      <c r="N903" t="e">
        <f t="shared" si="204"/>
        <v>#N/A</v>
      </c>
      <c r="O903" t="str">
        <f t="shared" si="205"/>
        <v>Winter</v>
      </c>
      <c r="P903">
        <f t="shared" si="206"/>
        <v>1.0922506666276995E-4</v>
      </c>
      <c r="Q903">
        <f t="shared" si="207"/>
        <v>1.1104935561571151E-4</v>
      </c>
      <c r="R903">
        <f t="shared" si="208"/>
        <v>1.3086599601929176E-4</v>
      </c>
      <c r="S903">
        <f t="shared" si="209"/>
        <v>1.1319105399334362E-4</v>
      </c>
    </row>
    <row r="904" spans="1:19" x14ac:dyDescent="0.25">
      <c r="A904">
        <v>902</v>
      </c>
      <c r="B904">
        <v>177666.49147420001</v>
      </c>
      <c r="C904">
        <v>160989.71674281801</v>
      </c>
      <c r="D904">
        <v>158456.73673974999</v>
      </c>
      <c r="E904">
        <v>83413.991485599996</v>
      </c>
      <c r="F904">
        <f t="shared" si="196"/>
        <v>580526.93644236808</v>
      </c>
      <c r="G904">
        <f t="shared" si="197"/>
        <v>38</v>
      </c>
      <c r="H904" t="str">
        <f t="shared" si="199"/>
        <v>Day38</v>
      </c>
      <c r="I904">
        <f t="shared" si="198"/>
        <v>13</v>
      </c>
      <c r="J904" t="str">
        <f t="shared" si="200"/>
        <v>Hour13</v>
      </c>
      <c r="K904">
        <f t="shared" si="201"/>
        <v>2</v>
      </c>
      <c r="L904" t="str">
        <f t="shared" si="202"/>
        <v>Winter</v>
      </c>
      <c r="M904">
        <f t="shared" si="203"/>
        <v>2761</v>
      </c>
      <c r="N904" t="e">
        <f t="shared" si="204"/>
        <v>#N/A</v>
      </c>
      <c r="O904" t="str">
        <f t="shared" si="205"/>
        <v>Winter</v>
      </c>
      <c r="P904">
        <f t="shared" si="206"/>
        <v>1.0495856872985404E-4</v>
      </c>
      <c r="Q904">
        <f t="shared" si="207"/>
        <v>1.1029659593481983E-4</v>
      </c>
      <c r="R904">
        <f t="shared" si="208"/>
        <v>1.3117028173157571E-4</v>
      </c>
      <c r="S904">
        <f t="shared" si="209"/>
        <v>1.1675881471362066E-4</v>
      </c>
    </row>
    <row r="905" spans="1:19" x14ac:dyDescent="0.25">
      <c r="A905">
        <v>903</v>
      </c>
      <c r="B905">
        <v>177314.26571959999</v>
      </c>
      <c r="C905">
        <v>160492.061650141</v>
      </c>
      <c r="D905">
        <v>152624.79960902999</v>
      </c>
      <c r="E905">
        <v>93746.815742199993</v>
      </c>
      <c r="F905">
        <f t="shared" si="196"/>
        <v>584177.94272097095</v>
      </c>
      <c r="G905">
        <f t="shared" si="197"/>
        <v>38</v>
      </c>
      <c r="H905" t="str">
        <f t="shared" si="199"/>
        <v>Day38</v>
      </c>
      <c r="I905">
        <f t="shared" si="198"/>
        <v>14</v>
      </c>
      <c r="J905" t="str">
        <f t="shared" si="200"/>
        <v>Hour14</v>
      </c>
      <c r="K905">
        <f t="shared" si="201"/>
        <v>2</v>
      </c>
      <c r="L905" t="str">
        <f t="shared" si="202"/>
        <v>Winter</v>
      </c>
      <c r="M905">
        <f t="shared" si="203"/>
        <v>2761</v>
      </c>
      <c r="N905" t="e">
        <f t="shared" si="204"/>
        <v>#N/A</v>
      </c>
      <c r="O905" t="str">
        <f t="shared" si="205"/>
        <v>Winter</v>
      </c>
      <c r="P905">
        <f t="shared" si="206"/>
        <v>1.0109561038073571E-4</v>
      </c>
      <c r="Q905">
        <f t="shared" si="207"/>
        <v>1.1007793173196087E-4</v>
      </c>
      <c r="R905">
        <f t="shared" si="208"/>
        <v>1.3076480515808822E-4</v>
      </c>
      <c r="S905">
        <f t="shared" si="209"/>
        <v>1.3122219539302428E-4</v>
      </c>
    </row>
    <row r="906" spans="1:19" x14ac:dyDescent="0.25">
      <c r="A906">
        <v>904</v>
      </c>
      <c r="B906">
        <v>175886.53910279999</v>
      </c>
      <c r="C906">
        <v>157374.32630338101</v>
      </c>
      <c r="D906">
        <v>153950.61344573399</v>
      </c>
      <c r="E906">
        <v>121104.8998118</v>
      </c>
      <c r="F906">
        <f t="shared" si="196"/>
        <v>608316.37866371498</v>
      </c>
      <c r="G906">
        <f t="shared" si="197"/>
        <v>38</v>
      </c>
      <c r="H906" t="str">
        <f t="shared" si="199"/>
        <v>Day38</v>
      </c>
      <c r="I906">
        <f t="shared" si="198"/>
        <v>15</v>
      </c>
      <c r="J906" t="str">
        <f t="shared" si="200"/>
        <v>Hour15</v>
      </c>
      <c r="K906">
        <f t="shared" si="201"/>
        <v>2</v>
      </c>
      <c r="L906" t="str">
        <f t="shared" si="202"/>
        <v>Winter</v>
      </c>
      <c r="M906">
        <f t="shared" si="203"/>
        <v>2761</v>
      </c>
      <c r="N906" t="e">
        <f t="shared" si="204"/>
        <v>#N/A</v>
      </c>
      <c r="O906" t="str">
        <f t="shared" si="205"/>
        <v>Winter</v>
      </c>
      <c r="P906">
        <f t="shared" si="206"/>
        <v>1.0197380291180644E-4</v>
      </c>
      <c r="Q906">
        <f t="shared" si="207"/>
        <v>1.0919158909947045E-4</v>
      </c>
      <c r="R906">
        <f t="shared" si="208"/>
        <v>1.282245545627517E-4</v>
      </c>
      <c r="S906">
        <f t="shared" si="209"/>
        <v>1.6951669985099073E-4</v>
      </c>
    </row>
    <row r="907" spans="1:19" x14ac:dyDescent="0.25">
      <c r="A907">
        <v>905</v>
      </c>
      <c r="B907">
        <v>176268.5973124</v>
      </c>
      <c r="C907">
        <v>153923.52252658701</v>
      </c>
      <c r="D907">
        <v>165752.26790697</v>
      </c>
      <c r="E907">
        <v>156130.69711390001</v>
      </c>
      <c r="F907">
        <f t="shared" si="196"/>
        <v>652075.08485985699</v>
      </c>
      <c r="G907">
        <f t="shared" si="197"/>
        <v>38</v>
      </c>
      <c r="H907" t="str">
        <f t="shared" si="199"/>
        <v>Day38</v>
      </c>
      <c r="I907">
        <f t="shared" si="198"/>
        <v>16</v>
      </c>
      <c r="J907" t="str">
        <f t="shared" si="200"/>
        <v>Hour16</v>
      </c>
      <c r="K907">
        <f t="shared" si="201"/>
        <v>2</v>
      </c>
      <c r="L907" t="str">
        <f t="shared" si="202"/>
        <v>Winter</v>
      </c>
      <c r="M907">
        <f t="shared" si="203"/>
        <v>2761</v>
      </c>
      <c r="N907" t="e">
        <f t="shared" si="204"/>
        <v>#N/A</v>
      </c>
      <c r="O907" t="str">
        <f t="shared" si="205"/>
        <v>Winter</v>
      </c>
      <c r="P907">
        <f t="shared" si="206"/>
        <v>1.0979098245482612E-4</v>
      </c>
      <c r="Q907">
        <f t="shared" si="207"/>
        <v>1.0942877349827395E-4</v>
      </c>
      <c r="R907">
        <f t="shared" si="208"/>
        <v>1.254129283746918E-4</v>
      </c>
      <c r="S907">
        <f t="shared" si="209"/>
        <v>2.1854409327213788E-4</v>
      </c>
    </row>
    <row r="908" spans="1:19" x14ac:dyDescent="0.25">
      <c r="A908">
        <v>906</v>
      </c>
      <c r="B908">
        <v>177445.34789179999</v>
      </c>
      <c r="C908">
        <v>149966.372882736</v>
      </c>
      <c r="D908">
        <v>193689.724929905</v>
      </c>
      <c r="E908">
        <v>182183.3880682</v>
      </c>
      <c r="F908">
        <f t="shared" si="196"/>
        <v>703284.83377264102</v>
      </c>
      <c r="G908">
        <f t="shared" si="197"/>
        <v>38</v>
      </c>
      <c r="H908" t="str">
        <f t="shared" si="199"/>
        <v>Day38</v>
      </c>
      <c r="I908">
        <f t="shared" si="198"/>
        <v>17</v>
      </c>
      <c r="J908" t="str">
        <f t="shared" si="200"/>
        <v>Hour17</v>
      </c>
      <c r="K908">
        <f t="shared" si="201"/>
        <v>2</v>
      </c>
      <c r="L908" t="str">
        <f t="shared" si="202"/>
        <v>Winter</v>
      </c>
      <c r="M908">
        <f t="shared" si="203"/>
        <v>2761</v>
      </c>
      <c r="N908" t="e">
        <f t="shared" si="204"/>
        <v>#N/A</v>
      </c>
      <c r="O908" t="str">
        <f t="shared" si="205"/>
        <v>Winter</v>
      </c>
      <c r="P908">
        <f t="shared" si="206"/>
        <v>1.2829619443514758E-4</v>
      </c>
      <c r="Q908">
        <f t="shared" si="207"/>
        <v>1.1015930845787826E-4</v>
      </c>
      <c r="R908">
        <f t="shared" si="208"/>
        <v>1.2218874459364235E-4</v>
      </c>
      <c r="S908">
        <f t="shared" si="209"/>
        <v>2.550113724629372E-4</v>
      </c>
    </row>
    <row r="909" spans="1:19" x14ac:dyDescent="0.25">
      <c r="A909">
        <v>907</v>
      </c>
      <c r="B909">
        <v>181487.17825570001</v>
      </c>
      <c r="C909">
        <v>152400.109966199</v>
      </c>
      <c r="D909">
        <v>210965.81632380001</v>
      </c>
      <c r="E909">
        <v>151378.55173509999</v>
      </c>
      <c r="F909">
        <f t="shared" si="196"/>
        <v>696231.65628079895</v>
      </c>
      <c r="G909">
        <f t="shared" si="197"/>
        <v>38</v>
      </c>
      <c r="H909" t="str">
        <f t="shared" si="199"/>
        <v>Day38</v>
      </c>
      <c r="I909">
        <f t="shared" si="198"/>
        <v>18</v>
      </c>
      <c r="J909" t="str">
        <f t="shared" si="200"/>
        <v>Hour18</v>
      </c>
      <c r="K909">
        <f t="shared" si="201"/>
        <v>2</v>
      </c>
      <c r="L909" t="str">
        <f t="shared" si="202"/>
        <v>Winter</v>
      </c>
      <c r="M909">
        <f t="shared" si="203"/>
        <v>2761</v>
      </c>
      <c r="N909" t="e">
        <f t="shared" si="204"/>
        <v>#N/A</v>
      </c>
      <c r="O909" t="str">
        <f t="shared" si="205"/>
        <v>Winter</v>
      </c>
      <c r="P909">
        <f t="shared" si="206"/>
        <v>1.3973953135636348E-4</v>
      </c>
      <c r="Q909">
        <f t="shared" si="207"/>
        <v>1.1266850491234251E-4</v>
      </c>
      <c r="R909">
        <f t="shared" si="208"/>
        <v>1.241716909914449E-4</v>
      </c>
      <c r="S909">
        <f t="shared" si="209"/>
        <v>2.1189227321301402E-4</v>
      </c>
    </row>
    <row r="910" spans="1:19" x14ac:dyDescent="0.25">
      <c r="A910">
        <v>908</v>
      </c>
      <c r="B910">
        <v>182824.84432430001</v>
      </c>
      <c r="C910">
        <v>154778.485176763</v>
      </c>
      <c r="D910">
        <v>211633.58958999999</v>
      </c>
      <c r="E910">
        <v>94280.877439799995</v>
      </c>
      <c r="F910">
        <f t="shared" si="196"/>
        <v>643517.79653086292</v>
      </c>
      <c r="G910">
        <f t="shared" si="197"/>
        <v>38</v>
      </c>
      <c r="H910" t="str">
        <f t="shared" si="199"/>
        <v>Day38</v>
      </c>
      <c r="I910">
        <f t="shared" si="198"/>
        <v>19</v>
      </c>
      <c r="J910" t="str">
        <f t="shared" si="200"/>
        <v>Hour19</v>
      </c>
      <c r="K910">
        <f t="shared" si="201"/>
        <v>2</v>
      </c>
      <c r="L910" t="str">
        <f t="shared" si="202"/>
        <v>Winter</v>
      </c>
      <c r="M910">
        <f t="shared" si="203"/>
        <v>2761</v>
      </c>
      <c r="N910" t="e">
        <f t="shared" si="204"/>
        <v>#N/A</v>
      </c>
      <c r="O910" t="str">
        <f t="shared" si="205"/>
        <v>Winter</v>
      </c>
      <c r="P910">
        <f t="shared" si="206"/>
        <v>1.4018185099324659E-4</v>
      </c>
      <c r="Q910">
        <f t="shared" si="207"/>
        <v>1.1349893732894438E-4</v>
      </c>
      <c r="R910">
        <f t="shared" si="208"/>
        <v>1.261095299587092E-4</v>
      </c>
      <c r="S910">
        <f t="shared" si="209"/>
        <v>1.3196974876728625E-4</v>
      </c>
    </row>
    <row r="911" spans="1:19" x14ac:dyDescent="0.25">
      <c r="A911">
        <v>909</v>
      </c>
      <c r="B911">
        <v>178854.74713229999</v>
      </c>
      <c r="C911">
        <v>154286.28727903799</v>
      </c>
      <c r="D911">
        <v>205557.77495799999</v>
      </c>
      <c r="E911">
        <v>71572.619744099997</v>
      </c>
      <c r="F911">
        <f t="shared" si="196"/>
        <v>610271.429113438</v>
      </c>
      <c r="G911">
        <f t="shared" si="197"/>
        <v>38</v>
      </c>
      <c r="H911" t="str">
        <f t="shared" si="199"/>
        <v>Day38</v>
      </c>
      <c r="I911">
        <f t="shared" si="198"/>
        <v>20</v>
      </c>
      <c r="J911" t="str">
        <f t="shared" si="200"/>
        <v>Hour20</v>
      </c>
      <c r="K911">
        <f t="shared" si="201"/>
        <v>2</v>
      </c>
      <c r="L911" t="str">
        <f t="shared" si="202"/>
        <v>Winter</v>
      </c>
      <c r="M911">
        <f t="shared" si="203"/>
        <v>2761</v>
      </c>
      <c r="N911" t="e">
        <f t="shared" si="204"/>
        <v>#N/A</v>
      </c>
      <c r="O911" t="str">
        <f t="shared" si="205"/>
        <v>Winter</v>
      </c>
      <c r="P911">
        <f t="shared" si="206"/>
        <v>1.3615735307183604E-4</v>
      </c>
      <c r="Q911">
        <f t="shared" si="207"/>
        <v>1.1103427332745157E-4</v>
      </c>
      <c r="R911">
        <f t="shared" si="208"/>
        <v>1.2570849976734972E-4</v>
      </c>
      <c r="S911">
        <f t="shared" si="209"/>
        <v>1.0018384324304211E-4</v>
      </c>
    </row>
    <row r="912" spans="1:19" x14ac:dyDescent="0.25">
      <c r="A912">
        <v>910</v>
      </c>
      <c r="B912">
        <v>162520.32263549001</v>
      </c>
      <c r="C912">
        <v>153246.15652027301</v>
      </c>
      <c r="D912">
        <v>197897.07675304901</v>
      </c>
      <c r="E912">
        <v>57497.929415799998</v>
      </c>
      <c r="F912">
        <f t="shared" si="196"/>
        <v>571161.48532461212</v>
      </c>
      <c r="G912">
        <f t="shared" si="197"/>
        <v>38</v>
      </c>
      <c r="H912" t="str">
        <f t="shared" si="199"/>
        <v>Day38</v>
      </c>
      <c r="I912">
        <f t="shared" si="198"/>
        <v>21</v>
      </c>
      <c r="J912" t="str">
        <f t="shared" si="200"/>
        <v>Hour21</v>
      </c>
      <c r="K912">
        <f t="shared" si="201"/>
        <v>2</v>
      </c>
      <c r="L912" t="str">
        <f t="shared" si="202"/>
        <v>Winter</v>
      </c>
      <c r="M912">
        <f t="shared" si="203"/>
        <v>2761</v>
      </c>
      <c r="N912" t="e">
        <f t="shared" si="204"/>
        <v>#N/A</v>
      </c>
      <c r="O912" t="str">
        <f t="shared" si="205"/>
        <v>Winter</v>
      </c>
      <c r="P912">
        <f t="shared" si="206"/>
        <v>1.3108306001490151E-4</v>
      </c>
      <c r="Q912">
        <f t="shared" si="207"/>
        <v>1.0089374877719275E-4</v>
      </c>
      <c r="R912">
        <f t="shared" si="208"/>
        <v>1.2486102796961475E-4</v>
      </c>
      <c r="S912">
        <f t="shared" si="209"/>
        <v>8.0482781935152728E-5</v>
      </c>
    </row>
    <row r="913" spans="1:19" x14ac:dyDescent="0.25">
      <c r="A913">
        <v>911</v>
      </c>
      <c r="B913">
        <v>151074.69090628999</v>
      </c>
      <c r="C913">
        <v>147389.67150442701</v>
      </c>
      <c r="D913">
        <v>184417.70544555999</v>
      </c>
      <c r="E913">
        <v>41992.171935899998</v>
      </c>
      <c r="F913">
        <f t="shared" si="196"/>
        <v>524874.23979217699</v>
      </c>
      <c r="G913">
        <f t="shared" si="197"/>
        <v>38</v>
      </c>
      <c r="H913" t="str">
        <f t="shared" si="199"/>
        <v>Day38</v>
      </c>
      <c r="I913">
        <f t="shared" si="198"/>
        <v>22</v>
      </c>
      <c r="J913" t="str">
        <f t="shared" si="200"/>
        <v>Hour22</v>
      </c>
      <c r="K913">
        <f t="shared" si="201"/>
        <v>2</v>
      </c>
      <c r="L913" t="str">
        <f t="shared" si="202"/>
        <v>Winter</v>
      </c>
      <c r="M913">
        <f t="shared" si="203"/>
        <v>2761</v>
      </c>
      <c r="N913" t="e">
        <f t="shared" si="204"/>
        <v>#N/A</v>
      </c>
      <c r="O913" t="str">
        <f t="shared" si="205"/>
        <v>Winter</v>
      </c>
      <c r="P913">
        <f t="shared" si="206"/>
        <v>1.2215459443545477E-4</v>
      </c>
      <c r="Q913">
        <f t="shared" si="207"/>
        <v>9.378822084348192E-5</v>
      </c>
      <c r="R913">
        <f t="shared" si="208"/>
        <v>1.2008931456438857E-4</v>
      </c>
      <c r="S913">
        <f t="shared" si="209"/>
        <v>5.8778583007056571E-5</v>
      </c>
    </row>
    <row r="914" spans="1:19" x14ac:dyDescent="0.25">
      <c r="A914">
        <v>912</v>
      </c>
      <c r="B914">
        <v>144176.39449656999</v>
      </c>
      <c r="C914">
        <v>140467.24443257399</v>
      </c>
      <c r="D914">
        <v>171801.12172520001</v>
      </c>
      <c r="E914">
        <v>32150.712625</v>
      </c>
      <c r="F914">
        <f t="shared" si="196"/>
        <v>488595.47327934398</v>
      </c>
      <c r="G914">
        <f t="shared" si="197"/>
        <v>38</v>
      </c>
      <c r="H914" t="str">
        <f t="shared" si="199"/>
        <v>Day38</v>
      </c>
      <c r="I914">
        <f t="shared" si="198"/>
        <v>23</v>
      </c>
      <c r="J914" t="str">
        <f t="shared" si="200"/>
        <v>Hour23</v>
      </c>
      <c r="K914">
        <f t="shared" si="201"/>
        <v>2</v>
      </c>
      <c r="L914" t="str">
        <f t="shared" si="202"/>
        <v>Winter</v>
      </c>
      <c r="M914">
        <f t="shared" si="203"/>
        <v>2761</v>
      </c>
      <c r="N914" t="e">
        <f t="shared" si="204"/>
        <v>#N/A</v>
      </c>
      <c r="O914" t="str">
        <f t="shared" si="205"/>
        <v>Winter</v>
      </c>
      <c r="P914">
        <f t="shared" si="206"/>
        <v>1.1379762207318618E-4</v>
      </c>
      <c r="Q914">
        <f t="shared" si="207"/>
        <v>8.9505710363153138E-5</v>
      </c>
      <c r="R914">
        <f t="shared" si="208"/>
        <v>1.1444909898011116E-4</v>
      </c>
      <c r="S914">
        <f t="shared" si="209"/>
        <v>4.5002990882426275E-5</v>
      </c>
    </row>
    <row r="915" spans="1:19" x14ac:dyDescent="0.25">
      <c r="A915">
        <v>913</v>
      </c>
      <c r="B915">
        <v>137903.63954454</v>
      </c>
      <c r="C915">
        <v>130958.08923017701</v>
      </c>
      <c r="D915">
        <v>172145.93736040001</v>
      </c>
      <c r="E915">
        <v>22818.625760399998</v>
      </c>
      <c r="F915">
        <f t="shared" si="196"/>
        <v>463826.29189551703</v>
      </c>
      <c r="G915">
        <f t="shared" si="197"/>
        <v>39</v>
      </c>
      <c r="H915" t="str">
        <f t="shared" si="199"/>
        <v>Day39</v>
      </c>
      <c r="I915">
        <f t="shared" si="198"/>
        <v>0</v>
      </c>
      <c r="J915" t="str">
        <f t="shared" si="200"/>
        <v>Hour0</v>
      </c>
      <c r="K915">
        <f t="shared" si="201"/>
        <v>2</v>
      </c>
      <c r="L915" t="str">
        <f t="shared" si="202"/>
        <v>Winter</v>
      </c>
      <c r="M915">
        <f t="shared" si="203"/>
        <v>48</v>
      </c>
      <c r="N915">
        <f t="shared" si="204"/>
        <v>721694.22085177805</v>
      </c>
      <c r="O915" t="str">
        <f t="shared" si="205"/>
        <v>Winter</v>
      </c>
      <c r="P915">
        <f t="shared" si="206"/>
        <v>1.1402602104372481E-4</v>
      </c>
      <c r="Q915">
        <f t="shared" si="207"/>
        <v>8.5611540378698512E-5</v>
      </c>
      <c r="R915">
        <f t="shared" si="208"/>
        <v>1.067012838266732E-4</v>
      </c>
      <c r="S915">
        <f t="shared" si="209"/>
        <v>3.1940393328833048E-5</v>
      </c>
    </row>
    <row r="916" spans="1:19" x14ac:dyDescent="0.25">
      <c r="A916">
        <v>914</v>
      </c>
      <c r="B916">
        <v>133967.77868742001</v>
      </c>
      <c r="C916">
        <v>127700.79065583101</v>
      </c>
      <c r="D916">
        <v>171456.72251329999</v>
      </c>
      <c r="E916">
        <v>18054.155990899999</v>
      </c>
      <c r="F916">
        <f t="shared" si="196"/>
        <v>451179.44784745097</v>
      </c>
      <c r="G916">
        <f t="shared" si="197"/>
        <v>39</v>
      </c>
      <c r="H916" t="str">
        <f t="shared" si="199"/>
        <v>Day39</v>
      </c>
      <c r="I916">
        <f t="shared" si="198"/>
        <v>1</v>
      </c>
      <c r="J916" t="str">
        <f t="shared" si="200"/>
        <v>Hour1</v>
      </c>
      <c r="K916">
        <f t="shared" si="201"/>
        <v>2</v>
      </c>
      <c r="L916" t="str">
        <f t="shared" si="202"/>
        <v>Winter</v>
      </c>
      <c r="M916">
        <f t="shared" si="203"/>
        <v>2761</v>
      </c>
      <c r="N916" t="e">
        <f t="shared" si="204"/>
        <v>#N/A</v>
      </c>
      <c r="O916" t="str">
        <f t="shared" si="205"/>
        <v>Winter</v>
      </c>
      <c r="P916">
        <f t="shared" si="206"/>
        <v>1.1356949893310105E-4</v>
      </c>
      <c r="Q916">
        <f t="shared" si="207"/>
        <v>8.3168130532467174E-5</v>
      </c>
      <c r="R916">
        <f t="shared" si="208"/>
        <v>1.0404732070203849E-4</v>
      </c>
      <c r="S916">
        <f t="shared" si="209"/>
        <v>2.5271322191987475E-5</v>
      </c>
    </row>
    <row r="917" spans="1:19" x14ac:dyDescent="0.25">
      <c r="A917">
        <v>915</v>
      </c>
      <c r="B917">
        <v>131620.73772055001</v>
      </c>
      <c r="C917">
        <v>127328.25012465499</v>
      </c>
      <c r="D917">
        <v>173576.2998068</v>
      </c>
      <c r="E917">
        <v>14629.7238703</v>
      </c>
      <c r="F917">
        <f t="shared" si="196"/>
        <v>447155.01152230497</v>
      </c>
      <c r="G917">
        <f t="shared" si="197"/>
        <v>39</v>
      </c>
      <c r="H917" t="str">
        <f t="shared" si="199"/>
        <v>Day39</v>
      </c>
      <c r="I917">
        <f t="shared" si="198"/>
        <v>2</v>
      </c>
      <c r="J917" t="str">
        <f t="shared" si="200"/>
        <v>Hour2</v>
      </c>
      <c r="K917">
        <f t="shared" si="201"/>
        <v>2</v>
      </c>
      <c r="L917" t="str">
        <f t="shared" si="202"/>
        <v>Winter</v>
      </c>
      <c r="M917">
        <f t="shared" si="203"/>
        <v>2761</v>
      </c>
      <c r="N917" t="e">
        <f t="shared" si="204"/>
        <v>#N/A</v>
      </c>
      <c r="O917" t="str">
        <f t="shared" si="205"/>
        <v>Winter</v>
      </c>
      <c r="P917">
        <f t="shared" si="206"/>
        <v>1.149734644798827E-4</v>
      </c>
      <c r="Q917">
        <f t="shared" si="207"/>
        <v>8.1711071145425005E-5</v>
      </c>
      <c r="R917">
        <f t="shared" si="208"/>
        <v>1.0374378425623649E-4</v>
      </c>
      <c r="S917">
        <f t="shared" si="209"/>
        <v>2.0477970041496863E-5</v>
      </c>
    </row>
    <row r="918" spans="1:19" x14ac:dyDescent="0.25">
      <c r="A918">
        <v>916</v>
      </c>
      <c r="B918">
        <v>132372.45244659</v>
      </c>
      <c r="C918">
        <v>125440.329370879</v>
      </c>
      <c r="D918">
        <v>180072.538405</v>
      </c>
      <c r="E918">
        <v>14701.483714</v>
      </c>
      <c r="F918">
        <f t="shared" si="196"/>
        <v>452586.80393646896</v>
      </c>
      <c r="G918">
        <f t="shared" si="197"/>
        <v>39</v>
      </c>
      <c r="H918" t="str">
        <f t="shared" si="199"/>
        <v>Day39</v>
      </c>
      <c r="I918">
        <f t="shared" si="198"/>
        <v>3</v>
      </c>
      <c r="J918" t="str">
        <f t="shared" si="200"/>
        <v>Hour3</v>
      </c>
      <c r="K918">
        <f t="shared" si="201"/>
        <v>2</v>
      </c>
      <c r="L918" t="str">
        <f t="shared" si="202"/>
        <v>Winter</v>
      </c>
      <c r="M918">
        <f t="shared" si="203"/>
        <v>2761</v>
      </c>
      <c r="N918" t="e">
        <f t="shared" si="204"/>
        <v>#N/A</v>
      </c>
      <c r="O918" t="str">
        <f t="shared" si="205"/>
        <v>Winter</v>
      </c>
      <c r="P918">
        <f t="shared" si="206"/>
        <v>1.1927644281594774E-4</v>
      </c>
      <c r="Q918">
        <f t="shared" si="207"/>
        <v>8.2177740885499932E-5</v>
      </c>
      <c r="R918">
        <f t="shared" si="208"/>
        <v>1.0220555496948465E-4</v>
      </c>
      <c r="S918">
        <f t="shared" si="209"/>
        <v>2.0578415951652033E-5</v>
      </c>
    </row>
    <row r="919" spans="1:19" x14ac:dyDescent="0.25">
      <c r="A919">
        <v>917</v>
      </c>
      <c r="B919">
        <v>137922.64414679</v>
      </c>
      <c r="C919">
        <v>126865.017136354</v>
      </c>
      <c r="D919">
        <v>192713.2042405</v>
      </c>
      <c r="E919">
        <v>13956.8189028</v>
      </c>
      <c r="F919">
        <f t="shared" si="196"/>
        <v>471457.684426444</v>
      </c>
      <c r="G919">
        <f t="shared" si="197"/>
        <v>39</v>
      </c>
      <c r="H919" t="str">
        <f t="shared" si="199"/>
        <v>Day39</v>
      </c>
      <c r="I919">
        <f t="shared" si="198"/>
        <v>4</v>
      </c>
      <c r="J919" t="str">
        <f t="shared" si="200"/>
        <v>Hour4</v>
      </c>
      <c r="K919">
        <f t="shared" si="201"/>
        <v>2</v>
      </c>
      <c r="L919" t="str">
        <f t="shared" si="202"/>
        <v>Winter</v>
      </c>
      <c r="M919">
        <f t="shared" si="203"/>
        <v>2761</v>
      </c>
      <c r="N919" t="e">
        <f t="shared" si="204"/>
        <v>#N/A</v>
      </c>
      <c r="O919" t="str">
        <f t="shared" si="205"/>
        <v>Winter</v>
      </c>
      <c r="P919">
        <f t="shared" si="206"/>
        <v>1.2764936668895098E-4</v>
      </c>
      <c r="Q919">
        <f t="shared" si="207"/>
        <v>8.5623338568204468E-5</v>
      </c>
      <c r="R919">
        <f t="shared" si="208"/>
        <v>1.0336635392831145E-4</v>
      </c>
      <c r="S919">
        <f t="shared" si="209"/>
        <v>1.9536070666812572E-5</v>
      </c>
    </row>
    <row r="920" spans="1:19" x14ac:dyDescent="0.25">
      <c r="A920">
        <v>918</v>
      </c>
      <c r="B920">
        <v>154245.44772339999</v>
      </c>
      <c r="C920">
        <v>134581.31419663501</v>
      </c>
      <c r="D920">
        <v>207465.47165580001</v>
      </c>
      <c r="E920">
        <v>20295.023452199999</v>
      </c>
      <c r="F920">
        <f t="shared" si="196"/>
        <v>516587.257028035</v>
      </c>
      <c r="G920">
        <f t="shared" si="197"/>
        <v>39</v>
      </c>
      <c r="H920" t="str">
        <f t="shared" si="199"/>
        <v>Day39</v>
      </c>
      <c r="I920">
        <f t="shared" si="198"/>
        <v>5</v>
      </c>
      <c r="J920" t="str">
        <f t="shared" si="200"/>
        <v>Hour5</v>
      </c>
      <c r="K920">
        <f t="shared" si="201"/>
        <v>2</v>
      </c>
      <c r="L920" t="str">
        <f t="shared" si="202"/>
        <v>Winter</v>
      </c>
      <c r="M920">
        <f t="shared" si="203"/>
        <v>2761</v>
      </c>
      <c r="N920" t="e">
        <f t="shared" si="204"/>
        <v>#N/A</v>
      </c>
      <c r="O920" t="str">
        <f t="shared" si="205"/>
        <v>Winter</v>
      </c>
      <c r="P920">
        <f t="shared" si="206"/>
        <v>1.374209731557244E-4</v>
      </c>
      <c r="Q920">
        <f t="shared" si="207"/>
        <v>9.5756648770225445E-5</v>
      </c>
      <c r="R920">
        <f t="shared" si="208"/>
        <v>1.0965339436666754E-4</v>
      </c>
      <c r="S920">
        <f t="shared" si="209"/>
        <v>2.8407978573631508E-5</v>
      </c>
    </row>
    <row r="921" spans="1:19" x14ac:dyDescent="0.25">
      <c r="A921">
        <v>919</v>
      </c>
      <c r="B921">
        <v>173354.9029214</v>
      </c>
      <c r="C921">
        <v>136248.951590335</v>
      </c>
      <c r="D921">
        <v>232256.95900979999</v>
      </c>
      <c r="E921">
        <v>32502.368726500001</v>
      </c>
      <c r="F921">
        <f t="shared" si="196"/>
        <v>574363.18224803498</v>
      </c>
      <c r="G921">
        <f t="shared" si="197"/>
        <v>39</v>
      </c>
      <c r="H921" t="str">
        <f t="shared" si="199"/>
        <v>Day39</v>
      </c>
      <c r="I921">
        <f t="shared" si="198"/>
        <v>6</v>
      </c>
      <c r="J921" t="str">
        <f t="shared" si="200"/>
        <v>Hour6</v>
      </c>
      <c r="K921">
        <f t="shared" si="201"/>
        <v>2</v>
      </c>
      <c r="L921" t="str">
        <f t="shared" si="202"/>
        <v>Winter</v>
      </c>
      <c r="M921">
        <f t="shared" si="203"/>
        <v>2761</v>
      </c>
      <c r="N921" t="e">
        <f t="shared" si="204"/>
        <v>#N/A</v>
      </c>
      <c r="O921" t="str">
        <f t="shared" si="205"/>
        <v>Winter</v>
      </c>
      <c r="P921">
        <f t="shared" si="206"/>
        <v>1.5384235783710769E-4</v>
      </c>
      <c r="Q921">
        <f t="shared" si="207"/>
        <v>1.0761993171693925E-4</v>
      </c>
      <c r="R921">
        <f t="shared" si="208"/>
        <v>1.1101214243569597E-4</v>
      </c>
      <c r="S921">
        <f t="shared" si="209"/>
        <v>4.5495221848319341E-5</v>
      </c>
    </row>
    <row r="922" spans="1:19" x14ac:dyDescent="0.25">
      <c r="A922">
        <v>920</v>
      </c>
      <c r="B922">
        <v>186019.60703839999</v>
      </c>
      <c r="C922">
        <v>146727.25308518001</v>
      </c>
      <c r="D922">
        <v>223527.04248840001</v>
      </c>
      <c r="E922">
        <v>51233.969348099999</v>
      </c>
      <c r="F922">
        <f t="shared" si="196"/>
        <v>607507.87196008</v>
      </c>
      <c r="G922">
        <f t="shared" si="197"/>
        <v>39</v>
      </c>
      <c r="H922" t="str">
        <f t="shared" si="199"/>
        <v>Day39</v>
      </c>
      <c r="I922">
        <f t="shared" si="198"/>
        <v>7</v>
      </c>
      <c r="J922" t="str">
        <f t="shared" si="200"/>
        <v>Hour7</v>
      </c>
      <c r="K922">
        <f t="shared" si="201"/>
        <v>2</v>
      </c>
      <c r="L922" t="str">
        <f t="shared" si="202"/>
        <v>Winter</v>
      </c>
      <c r="M922">
        <f t="shared" si="203"/>
        <v>2761</v>
      </c>
      <c r="N922" t="e">
        <f t="shared" si="204"/>
        <v>#N/A</v>
      </c>
      <c r="O922" t="str">
        <f t="shared" si="205"/>
        <v>Winter</v>
      </c>
      <c r="P922">
        <f t="shared" si="206"/>
        <v>1.4805983598243798E-4</v>
      </c>
      <c r="Q922">
        <f t="shared" si="207"/>
        <v>1.154822682838188E-4</v>
      </c>
      <c r="R922">
        <f t="shared" si="208"/>
        <v>1.1954959306891181E-4</v>
      </c>
      <c r="S922">
        <f t="shared" si="209"/>
        <v>7.1714797812916342E-5</v>
      </c>
    </row>
    <row r="923" spans="1:19" x14ac:dyDescent="0.25">
      <c r="A923">
        <v>921</v>
      </c>
      <c r="B923">
        <v>185104.60083119999</v>
      </c>
      <c r="C923">
        <v>154653.87149586499</v>
      </c>
      <c r="D923">
        <v>210065.69793699999</v>
      </c>
      <c r="E923">
        <v>57678.1815642</v>
      </c>
      <c r="F923">
        <f t="shared" si="196"/>
        <v>607502.35182826489</v>
      </c>
      <c r="G923">
        <f t="shared" si="197"/>
        <v>39</v>
      </c>
      <c r="H923" t="str">
        <f t="shared" si="199"/>
        <v>Day39</v>
      </c>
      <c r="I923">
        <f t="shared" si="198"/>
        <v>8</v>
      </c>
      <c r="J923" t="str">
        <f t="shared" si="200"/>
        <v>Hour8</v>
      </c>
      <c r="K923">
        <f t="shared" si="201"/>
        <v>2</v>
      </c>
      <c r="L923" t="str">
        <f t="shared" si="202"/>
        <v>Winter</v>
      </c>
      <c r="M923">
        <f t="shared" si="203"/>
        <v>2761</v>
      </c>
      <c r="N923" t="e">
        <f t="shared" si="204"/>
        <v>#N/A</v>
      </c>
      <c r="O923" t="str">
        <f t="shared" si="205"/>
        <v>Winter</v>
      </c>
      <c r="P923">
        <f t="shared" si="206"/>
        <v>1.3914331096517166E-4</v>
      </c>
      <c r="Q923">
        <f t="shared" si="207"/>
        <v>1.1491422605438103E-4</v>
      </c>
      <c r="R923">
        <f t="shared" si="208"/>
        <v>1.2600799793566011E-4</v>
      </c>
      <c r="S923">
        <f t="shared" si="209"/>
        <v>8.0735090053034872E-5</v>
      </c>
    </row>
    <row r="924" spans="1:19" x14ac:dyDescent="0.25">
      <c r="A924">
        <v>922</v>
      </c>
      <c r="B924">
        <v>185747.35030429999</v>
      </c>
      <c r="C924">
        <v>160667.12801721599</v>
      </c>
      <c r="D924">
        <v>197619.224242</v>
      </c>
      <c r="E924">
        <v>56761.513777500099</v>
      </c>
      <c r="F924">
        <f t="shared" si="196"/>
        <v>600795.21634101612</v>
      </c>
      <c r="G924">
        <f t="shared" si="197"/>
        <v>39</v>
      </c>
      <c r="H924" t="str">
        <f t="shared" si="199"/>
        <v>Day39</v>
      </c>
      <c r="I924">
        <f t="shared" si="198"/>
        <v>9</v>
      </c>
      <c r="J924" t="str">
        <f t="shared" si="200"/>
        <v>Hour9</v>
      </c>
      <c r="K924">
        <f t="shared" si="201"/>
        <v>2</v>
      </c>
      <c r="L924" t="str">
        <f t="shared" si="202"/>
        <v>Winter</v>
      </c>
      <c r="M924">
        <f t="shared" si="203"/>
        <v>2761</v>
      </c>
      <c r="N924" t="e">
        <f t="shared" si="204"/>
        <v>#N/A</v>
      </c>
      <c r="O924" t="str">
        <f t="shared" si="205"/>
        <v>Winter</v>
      </c>
      <c r="P924">
        <f t="shared" si="206"/>
        <v>1.3089901607661443E-4</v>
      </c>
      <c r="Q924">
        <f t="shared" si="207"/>
        <v>1.1531324940613177E-4</v>
      </c>
      <c r="R924">
        <f t="shared" si="208"/>
        <v>1.3090744473256264E-4</v>
      </c>
      <c r="S924">
        <f t="shared" si="209"/>
        <v>7.945198343800476E-5</v>
      </c>
    </row>
    <row r="925" spans="1:19" x14ac:dyDescent="0.25">
      <c r="A925">
        <v>923</v>
      </c>
      <c r="B925">
        <v>181240.72994819999</v>
      </c>
      <c r="C925">
        <v>157872.579474862</v>
      </c>
      <c r="D925">
        <v>198970.013034</v>
      </c>
      <c r="E925">
        <v>61222.718495399997</v>
      </c>
      <c r="F925">
        <f t="shared" si="196"/>
        <v>599306.04095246212</v>
      </c>
      <c r="G925">
        <f t="shared" si="197"/>
        <v>39</v>
      </c>
      <c r="H925" t="str">
        <f t="shared" si="199"/>
        <v>Day39</v>
      </c>
      <c r="I925">
        <f t="shared" si="198"/>
        <v>10</v>
      </c>
      <c r="J925" t="str">
        <f t="shared" si="200"/>
        <v>Hour10</v>
      </c>
      <c r="K925">
        <f t="shared" si="201"/>
        <v>2</v>
      </c>
      <c r="L925" t="str">
        <f t="shared" si="202"/>
        <v>Winter</v>
      </c>
      <c r="M925">
        <f t="shared" si="203"/>
        <v>2761</v>
      </c>
      <c r="N925" t="e">
        <f t="shared" si="204"/>
        <v>#N/A</v>
      </c>
      <c r="O925" t="str">
        <f t="shared" si="205"/>
        <v>Winter</v>
      </c>
      <c r="P925">
        <f t="shared" si="206"/>
        <v>1.3179375151785671E-4</v>
      </c>
      <c r="Q925">
        <f t="shared" si="207"/>
        <v>1.1251550808572878E-4</v>
      </c>
      <c r="R925">
        <f t="shared" si="208"/>
        <v>1.2863051843547049E-4</v>
      </c>
      <c r="S925">
        <f t="shared" si="209"/>
        <v>8.5696559027541517E-5</v>
      </c>
    </row>
    <row r="926" spans="1:19" x14ac:dyDescent="0.25">
      <c r="A926">
        <v>924</v>
      </c>
      <c r="B926">
        <v>181871.7937826</v>
      </c>
      <c r="C926">
        <v>160118.91757320499</v>
      </c>
      <c r="D926">
        <v>187701.59175699999</v>
      </c>
      <c r="E926">
        <v>72458.883759899996</v>
      </c>
      <c r="F926">
        <f t="shared" si="196"/>
        <v>602151.186872705</v>
      </c>
      <c r="G926">
        <f t="shared" si="197"/>
        <v>39</v>
      </c>
      <c r="H926" t="str">
        <f t="shared" si="199"/>
        <v>Day39</v>
      </c>
      <c r="I926">
        <f t="shared" si="198"/>
        <v>11</v>
      </c>
      <c r="J926" t="str">
        <f t="shared" si="200"/>
        <v>Hour11</v>
      </c>
      <c r="K926">
        <f t="shared" si="201"/>
        <v>2</v>
      </c>
      <c r="L926" t="str">
        <f t="shared" si="202"/>
        <v>Winter</v>
      </c>
      <c r="M926">
        <f t="shared" si="203"/>
        <v>2761</v>
      </c>
      <c r="N926" t="e">
        <f t="shared" si="204"/>
        <v>#N/A</v>
      </c>
      <c r="O926" t="str">
        <f t="shared" si="205"/>
        <v>Winter</v>
      </c>
      <c r="P926">
        <f t="shared" si="206"/>
        <v>1.2432977495609364E-4</v>
      </c>
      <c r="Q926">
        <f t="shared" si="207"/>
        <v>1.1290727691154591E-4</v>
      </c>
      <c r="R926">
        <f t="shared" si="208"/>
        <v>1.3046077695871971E-4</v>
      </c>
      <c r="S926">
        <f t="shared" si="209"/>
        <v>1.0142439215054771E-4</v>
      </c>
    </row>
    <row r="927" spans="1:19" x14ac:dyDescent="0.25">
      <c r="A927">
        <v>925</v>
      </c>
      <c r="B927">
        <v>183118.0830445</v>
      </c>
      <c r="C927">
        <v>161357.04035942699</v>
      </c>
      <c r="D927">
        <v>178000.94762399999</v>
      </c>
      <c r="E927">
        <v>81080.124222900005</v>
      </c>
      <c r="F927">
        <f t="shared" si="196"/>
        <v>603556.195250827</v>
      </c>
      <c r="G927">
        <f t="shared" si="197"/>
        <v>39</v>
      </c>
      <c r="H927" t="str">
        <f t="shared" si="199"/>
        <v>Day39</v>
      </c>
      <c r="I927">
        <f t="shared" si="198"/>
        <v>12</v>
      </c>
      <c r="J927" t="str">
        <f t="shared" si="200"/>
        <v>Hour12</v>
      </c>
      <c r="K927">
        <f t="shared" si="201"/>
        <v>2</v>
      </c>
      <c r="L927" t="str">
        <f t="shared" si="202"/>
        <v>Winter</v>
      </c>
      <c r="M927">
        <f t="shared" si="203"/>
        <v>2761</v>
      </c>
      <c r="N927" t="e">
        <f t="shared" si="204"/>
        <v>#N/A</v>
      </c>
      <c r="O927" t="str">
        <f t="shared" si="205"/>
        <v>Winter</v>
      </c>
      <c r="P927">
        <f t="shared" si="206"/>
        <v>1.1790426257393738E-4</v>
      </c>
      <c r="Q927">
        <f t="shared" si="207"/>
        <v>1.1368098196981037E-4</v>
      </c>
      <c r="R927">
        <f t="shared" si="208"/>
        <v>1.3146956756952913E-4</v>
      </c>
      <c r="S927">
        <f t="shared" si="209"/>
        <v>1.1349198177062674E-4</v>
      </c>
    </row>
    <row r="928" spans="1:19" x14ac:dyDescent="0.25">
      <c r="A928">
        <v>926</v>
      </c>
      <c r="B928">
        <v>182831.94076970001</v>
      </c>
      <c r="C928">
        <v>162382.835736982</v>
      </c>
      <c r="D928">
        <v>171828.108866</v>
      </c>
      <c r="E928">
        <v>84006.665262900002</v>
      </c>
      <c r="F928">
        <f t="shared" si="196"/>
        <v>601049.55063558207</v>
      </c>
      <c r="G928">
        <f t="shared" si="197"/>
        <v>39</v>
      </c>
      <c r="H928" t="str">
        <f t="shared" si="199"/>
        <v>Day39</v>
      </c>
      <c r="I928">
        <f t="shared" si="198"/>
        <v>13</v>
      </c>
      <c r="J928" t="str">
        <f t="shared" si="200"/>
        <v>Hour13</v>
      </c>
      <c r="K928">
        <f t="shared" si="201"/>
        <v>2</v>
      </c>
      <c r="L928" t="str">
        <f t="shared" si="202"/>
        <v>Winter</v>
      </c>
      <c r="M928">
        <f t="shared" si="203"/>
        <v>2761</v>
      </c>
      <c r="N928" t="e">
        <f t="shared" si="204"/>
        <v>#N/A</v>
      </c>
      <c r="O928" t="str">
        <f t="shared" si="205"/>
        <v>Winter</v>
      </c>
      <c r="P928">
        <f t="shared" si="206"/>
        <v>1.1381549781473405E-4</v>
      </c>
      <c r="Q928">
        <f t="shared" si="207"/>
        <v>1.1350334285169862E-4</v>
      </c>
      <c r="R928">
        <f t="shared" si="208"/>
        <v>1.3230535926725471E-4</v>
      </c>
      <c r="S928">
        <f t="shared" si="209"/>
        <v>1.1758841040274842E-4</v>
      </c>
    </row>
    <row r="929" spans="1:19" x14ac:dyDescent="0.25">
      <c r="A929">
        <v>927</v>
      </c>
      <c r="B929">
        <v>183123.53741709999</v>
      </c>
      <c r="C929">
        <v>162344.46498702699</v>
      </c>
      <c r="D929">
        <v>166289.094113</v>
      </c>
      <c r="E929">
        <v>94723.800841699995</v>
      </c>
      <c r="F929">
        <f t="shared" si="196"/>
        <v>606480.89735882706</v>
      </c>
      <c r="G929">
        <f t="shared" si="197"/>
        <v>39</v>
      </c>
      <c r="H929" t="str">
        <f t="shared" si="199"/>
        <v>Day39</v>
      </c>
      <c r="I929">
        <f t="shared" si="198"/>
        <v>14</v>
      </c>
      <c r="J929" t="str">
        <f t="shared" si="200"/>
        <v>Hour14</v>
      </c>
      <c r="K929">
        <f t="shared" si="201"/>
        <v>2</v>
      </c>
      <c r="L929" t="str">
        <f t="shared" si="202"/>
        <v>Winter</v>
      </c>
      <c r="M929">
        <f t="shared" si="203"/>
        <v>2761</v>
      </c>
      <c r="N929" t="e">
        <f t="shared" si="204"/>
        <v>#N/A</v>
      </c>
      <c r="O929" t="str">
        <f t="shared" si="205"/>
        <v>Winter</v>
      </c>
      <c r="P929">
        <f t="shared" si="206"/>
        <v>1.1014656538175542E-4</v>
      </c>
      <c r="Q929">
        <f t="shared" si="207"/>
        <v>1.1368436808232797E-4</v>
      </c>
      <c r="R929">
        <f t="shared" si="208"/>
        <v>1.322740957668046E-4</v>
      </c>
      <c r="S929">
        <f t="shared" si="209"/>
        <v>1.3258973122459014E-4</v>
      </c>
    </row>
    <row r="930" spans="1:19" x14ac:dyDescent="0.25">
      <c r="A930">
        <v>928</v>
      </c>
      <c r="B930">
        <v>182219.49779659999</v>
      </c>
      <c r="C930">
        <v>159528.39482534199</v>
      </c>
      <c r="D930">
        <v>167516.42313000001</v>
      </c>
      <c r="E930">
        <v>122620.426355</v>
      </c>
      <c r="F930">
        <f t="shared" si="196"/>
        <v>631884.74210694199</v>
      </c>
      <c r="G930">
        <f t="shared" si="197"/>
        <v>39</v>
      </c>
      <c r="H930" t="str">
        <f t="shared" si="199"/>
        <v>Day39</v>
      </c>
      <c r="I930">
        <f t="shared" si="198"/>
        <v>15</v>
      </c>
      <c r="J930" t="str">
        <f t="shared" si="200"/>
        <v>Hour15</v>
      </c>
      <c r="K930">
        <f t="shared" si="201"/>
        <v>2</v>
      </c>
      <c r="L930" t="str">
        <f t="shared" si="202"/>
        <v>Winter</v>
      </c>
      <c r="M930">
        <f t="shared" si="203"/>
        <v>2761</v>
      </c>
      <c r="N930" t="e">
        <f t="shared" si="204"/>
        <v>#N/A</v>
      </c>
      <c r="O930" t="str">
        <f t="shared" si="205"/>
        <v>Winter</v>
      </c>
      <c r="P930">
        <f t="shared" si="206"/>
        <v>1.1095952354077968E-4</v>
      </c>
      <c r="Q930">
        <f t="shared" si="207"/>
        <v>1.1312313398633167E-4</v>
      </c>
      <c r="R930">
        <f t="shared" si="208"/>
        <v>1.2997963420765919E-4</v>
      </c>
      <c r="S930">
        <f t="shared" si="209"/>
        <v>1.7163805958572551E-4</v>
      </c>
    </row>
    <row r="931" spans="1:19" x14ac:dyDescent="0.25">
      <c r="A931">
        <v>929</v>
      </c>
      <c r="B931">
        <v>181636.4132598</v>
      </c>
      <c r="C931">
        <v>155227.38900280101</v>
      </c>
      <c r="D931">
        <v>178274.87859899999</v>
      </c>
      <c r="E931">
        <v>157302.44487909999</v>
      </c>
      <c r="F931">
        <f t="shared" si="196"/>
        <v>672441.12574070098</v>
      </c>
      <c r="G931">
        <f t="shared" si="197"/>
        <v>39</v>
      </c>
      <c r="H931" t="str">
        <f t="shared" si="199"/>
        <v>Day39</v>
      </c>
      <c r="I931">
        <f t="shared" si="198"/>
        <v>16</v>
      </c>
      <c r="J931" t="str">
        <f t="shared" si="200"/>
        <v>Hour16</v>
      </c>
      <c r="K931">
        <f t="shared" si="201"/>
        <v>2</v>
      </c>
      <c r="L931" t="str">
        <f t="shared" si="202"/>
        <v>Winter</v>
      </c>
      <c r="M931">
        <f t="shared" si="203"/>
        <v>2761</v>
      </c>
      <c r="N931" t="e">
        <f t="shared" si="204"/>
        <v>#N/A</v>
      </c>
      <c r="O931" t="str">
        <f t="shared" si="205"/>
        <v>Winter</v>
      </c>
      <c r="P931">
        <f t="shared" si="206"/>
        <v>1.1808570896528895E-4</v>
      </c>
      <c r="Q931">
        <f t="shared" si="207"/>
        <v>1.1276115104279722E-4</v>
      </c>
      <c r="R931">
        <f t="shared" si="208"/>
        <v>1.2647528525366295E-4</v>
      </c>
      <c r="S931">
        <f t="shared" si="209"/>
        <v>2.2018424833211605E-4</v>
      </c>
    </row>
    <row r="932" spans="1:19" x14ac:dyDescent="0.25">
      <c r="A932">
        <v>930</v>
      </c>
      <c r="B932">
        <v>181934.7319635</v>
      </c>
      <c r="C932">
        <v>150550.25323187801</v>
      </c>
      <c r="D932">
        <v>206434.47577220001</v>
      </c>
      <c r="E932">
        <v>182774.7598842</v>
      </c>
      <c r="F932">
        <f t="shared" si="196"/>
        <v>721694.22085177805</v>
      </c>
      <c r="G932">
        <f t="shared" si="197"/>
        <v>39</v>
      </c>
      <c r="H932" t="str">
        <f t="shared" si="199"/>
        <v>Day39</v>
      </c>
      <c r="I932">
        <f t="shared" si="198"/>
        <v>17</v>
      </c>
      <c r="J932" t="str">
        <f t="shared" si="200"/>
        <v>Hour17</v>
      </c>
      <c r="K932">
        <f t="shared" si="201"/>
        <v>2</v>
      </c>
      <c r="L932" t="str">
        <f t="shared" si="202"/>
        <v>Winter</v>
      </c>
      <c r="M932">
        <f t="shared" si="203"/>
        <v>2761</v>
      </c>
      <c r="N932" t="e">
        <f t="shared" si="204"/>
        <v>#N/A</v>
      </c>
      <c r="O932" t="str">
        <f t="shared" si="205"/>
        <v>Winter</v>
      </c>
      <c r="P932">
        <f t="shared" si="206"/>
        <v>1.3673806213196178E-4</v>
      </c>
      <c r="Q932">
        <f t="shared" si="207"/>
        <v>1.1294634937281871E-4</v>
      </c>
      <c r="R932">
        <f t="shared" si="208"/>
        <v>1.2266447528901859E-4</v>
      </c>
      <c r="S932">
        <f t="shared" si="209"/>
        <v>2.5583914573048454E-4</v>
      </c>
    </row>
    <row r="933" spans="1:19" x14ac:dyDescent="0.25">
      <c r="A933">
        <v>931</v>
      </c>
      <c r="B933">
        <v>186460.11393329999</v>
      </c>
      <c r="C933">
        <v>153348.17700503001</v>
      </c>
      <c r="D933">
        <v>222412.030938649</v>
      </c>
      <c r="E933">
        <v>152112.80109759999</v>
      </c>
      <c r="F933">
        <f t="shared" si="196"/>
        <v>714333.12297457899</v>
      </c>
      <c r="G933">
        <f t="shared" si="197"/>
        <v>39</v>
      </c>
      <c r="H933" t="str">
        <f t="shared" si="199"/>
        <v>Day39</v>
      </c>
      <c r="I933">
        <f t="shared" si="198"/>
        <v>18</v>
      </c>
      <c r="J933" t="str">
        <f t="shared" si="200"/>
        <v>Hour18</v>
      </c>
      <c r="K933">
        <f t="shared" si="201"/>
        <v>2</v>
      </c>
      <c r="L933" t="str">
        <f t="shared" si="202"/>
        <v>Winter</v>
      </c>
      <c r="M933">
        <f t="shared" si="203"/>
        <v>2761</v>
      </c>
      <c r="N933" t="e">
        <f t="shared" si="204"/>
        <v>#N/A</v>
      </c>
      <c r="O933" t="str">
        <f t="shared" si="205"/>
        <v>Winter</v>
      </c>
      <c r="P933">
        <f t="shared" si="206"/>
        <v>1.4732127466414368E-4</v>
      </c>
      <c r="Q933">
        <f t="shared" si="207"/>
        <v>1.1575573803374259E-4</v>
      </c>
      <c r="R933">
        <f t="shared" si="208"/>
        <v>1.2494415163737886E-4</v>
      </c>
      <c r="S933">
        <f t="shared" si="209"/>
        <v>2.1292003946353006E-4</v>
      </c>
    </row>
    <row r="934" spans="1:19" x14ac:dyDescent="0.25">
      <c r="A934">
        <v>932</v>
      </c>
      <c r="B934">
        <v>187666.49820820001</v>
      </c>
      <c r="C934">
        <v>155480.01823983999</v>
      </c>
      <c r="D934">
        <v>222523.99331106999</v>
      </c>
      <c r="E934">
        <v>94593.068650800007</v>
      </c>
      <c r="F934">
        <f t="shared" si="196"/>
        <v>660263.57840991009</v>
      </c>
      <c r="G934">
        <f t="shared" si="197"/>
        <v>39</v>
      </c>
      <c r="H934" t="str">
        <f t="shared" si="199"/>
        <v>Day39</v>
      </c>
      <c r="I934">
        <f t="shared" si="198"/>
        <v>19</v>
      </c>
      <c r="J934" t="str">
        <f t="shared" si="200"/>
        <v>Hour19</v>
      </c>
      <c r="K934">
        <f t="shared" si="201"/>
        <v>2</v>
      </c>
      <c r="L934" t="str">
        <f t="shared" si="202"/>
        <v>Winter</v>
      </c>
      <c r="M934">
        <f t="shared" si="203"/>
        <v>2761</v>
      </c>
      <c r="N934" t="e">
        <f t="shared" si="204"/>
        <v>#N/A</v>
      </c>
      <c r="O934" t="str">
        <f t="shared" si="205"/>
        <v>Winter</v>
      </c>
      <c r="P934">
        <f t="shared" si="206"/>
        <v>1.4739543629717168E-4</v>
      </c>
      <c r="Q934">
        <f t="shared" si="207"/>
        <v>1.1650466979800884E-4</v>
      </c>
      <c r="R934">
        <f t="shared" si="208"/>
        <v>1.2668112106023791E-4</v>
      </c>
      <c r="S934">
        <f t="shared" si="209"/>
        <v>1.3240673871479003E-4</v>
      </c>
    </row>
    <row r="935" spans="1:19" x14ac:dyDescent="0.25">
      <c r="A935">
        <v>933</v>
      </c>
      <c r="B935">
        <v>183511.42296309999</v>
      </c>
      <c r="C935">
        <v>154760.92505811699</v>
      </c>
      <c r="D935">
        <v>216771.6217242</v>
      </c>
      <c r="E935">
        <v>71738.026046900006</v>
      </c>
      <c r="F935">
        <f t="shared" si="196"/>
        <v>626781.99579231697</v>
      </c>
      <c r="G935">
        <f t="shared" si="197"/>
        <v>39</v>
      </c>
      <c r="H935" t="str">
        <f t="shared" si="199"/>
        <v>Day39</v>
      </c>
      <c r="I935">
        <f t="shared" si="198"/>
        <v>20</v>
      </c>
      <c r="J935" t="str">
        <f t="shared" si="200"/>
        <v>Hour20</v>
      </c>
      <c r="K935">
        <f t="shared" si="201"/>
        <v>2</v>
      </c>
      <c r="L935" t="str">
        <f t="shared" si="202"/>
        <v>Winter</v>
      </c>
      <c r="M935">
        <f t="shared" si="203"/>
        <v>2761</v>
      </c>
      <c r="N935" t="e">
        <f t="shared" si="204"/>
        <v>#N/A</v>
      </c>
      <c r="O935" t="str">
        <f t="shared" si="205"/>
        <v>Winter</v>
      </c>
      <c r="P935">
        <f t="shared" si="206"/>
        <v>1.4358518057070311E-4</v>
      </c>
      <c r="Q935">
        <f t="shared" si="207"/>
        <v>1.1392517013217501E-4</v>
      </c>
      <c r="R935">
        <f t="shared" si="208"/>
        <v>1.2609522242555343E-4</v>
      </c>
      <c r="S935">
        <f t="shared" si="209"/>
        <v>1.0041537087428399E-4</v>
      </c>
    </row>
    <row r="936" spans="1:19" x14ac:dyDescent="0.25">
      <c r="A936">
        <v>934</v>
      </c>
      <c r="B936">
        <v>165417.16583899999</v>
      </c>
      <c r="C936">
        <v>153500.699152254</v>
      </c>
      <c r="D936">
        <v>210139.84906099999</v>
      </c>
      <c r="E936">
        <v>57636.005197699997</v>
      </c>
      <c r="F936">
        <f t="shared" si="196"/>
        <v>586693.71924995398</v>
      </c>
      <c r="G936">
        <f t="shared" si="197"/>
        <v>39</v>
      </c>
      <c r="H936" t="str">
        <f t="shared" si="199"/>
        <v>Day39</v>
      </c>
      <c r="I936">
        <f t="shared" si="198"/>
        <v>21</v>
      </c>
      <c r="J936" t="str">
        <f t="shared" si="200"/>
        <v>Hour21</v>
      </c>
      <c r="K936">
        <f t="shared" si="201"/>
        <v>2</v>
      </c>
      <c r="L936" t="str">
        <f t="shared" si="202"/>
        <v>Winter</v>
      </c>
      <c r="M936">
        <f t="shared" si="203"/>
        <v>2761</v>
      </c>
      <c r="N936" t="e">
        <f t="shared" si="204"/>
        <v>#N/A</v>
      </c>
      <c r="O936" t="str">
        <f t="shared" si="205"/>
        <v>Winter</v>
      </c>
      <c r="P936">
        <f t="shared" si="206"/>
        <v>1.3919242718455669E-4</v>
      </c>
      <c r="Q936">
        <f t="shared" si="207"/>
        <v>1.0269212922391007E-4</v>
      </c>
      <c r="R936">
        <f t="shared" si="208"/>
        <v>1.2506842276119006E-4</v>
      </c>
      <c r="S936">
        <f t="shared" si="209"/>
        <v>8.0676053643509758E-5</v>
      </c>
    </row>
    <row r="937" spans="1:19" x14ac:dyDescent="0.25">
      <c r="A937">
        <v>935</v>
      </c>
      <c r="B937">
        <v>153150.13443400001</v>
      </c>
      <c r="C937">
        <v>147317.24510781199</v>
      </c>
      <c r="D937">
        <v>196915.7048371</v>
      </c>
      <c r="E937">
        <v>42077.403183100003</v>
      </c>
      <c r="F937">
        <f t="shared" si="196"/>
        <v>539460.48756201204</v>
      </c>
      <c r="G937">
        <f t="shared" si="197"/>
        <v>39</v>
      </c>
      <c r="H937" t="str">
        <f t="shared" si="199"/>
        <v>Day39</v>
      </c>
      <c r="I937">
        <f t="shared" si="198"/>
        <v>22</v>
      </c>
      <c r="J937" t="str">
        <f t="shared" si="200"/>
        <v>Hour22</v>
      </c>
      <c r="K937">
        <f t="shared" si="201"/>
        <v>2</v>
      </c>
      <c r="L937" t="str">
        <f t="shared" si="202"/>
        <v>Winter</v>
      </c>
      <c r="M937">
        <f t="shared" si="203"/>
        <v>2761</v>
      </c>
      <c r="N937" t="e">
        <f t="shared" si="204"/>
        <v>#N/A</v>
      </c>
      <c r="O937" t="str">
        <f t="shared" si="205"/>
        <v>Winter</v>
      </c>
      <c r="P937">
        <f t="shared" si="206"/>
        <v>1.3043301891340605E-4</v>
      </c>
      <c r="Q937">
        <f t="shared" si="207"/>
        <v>9.5076670647729946E-5</v>
      </c>
      <c r="R937">
        <f t="shared" si="208"/>
        <v>1.2003030339870045E-4</v>
      </c>
      <c r="S937">
        <f t="shared" si="209"/>
        <v>5.889788552720218E-5</v>
      </c>
    </row>
    <row r="938" spans="1:19" x14ac:dyDescent="0.25">
      <c r="A938">
        <v>936</v>
      </c>
      <c r="B938">
        <v>145999.71919033999</v>
      </c>
      <c r="C938">
        <v>140154.893698517</v>
      </c>
      <c r="D938">
        <v>183826.44049569999</v>
      </c>
      <c r="E938">
        <v>32184.9690008</v>
      </c>
      <c r="F938">
        <f t="shared" si="196"/>
        <v>502166.02238535701</v>
      </c>
      <c r="G938">
        <f t="shared" si="197"/>
        <v>39</v>
      </c>
      <c r="H938" t="str">
        <f t="shared" si="199"/>
        <v>Day39</v>
      </c>
      <c r="I938">
        <f t="shared" si="198"/>
        <v>23</v>
      </c>
      <c r="J938" t="str">
        <f t="shared" si="200"/>
        <v>Hour23</v>
      </c>
      <c r="K938">
        <f t="shared" si="201"/>
        <v>2</v>
      </c>
      <c r="L938" t="str">
        <f t="shared" si="202"/>
        <v>Winter</v>
      </c>
      <c r="M938">
        <f t="shared" si="203"/>
        <v>2761</v>
      </c>
      <c r="N938" t="e">
        <f t="shared" si="204"/>
        <v>#N/A</v>
      </c>
      <c r="O938" t="str">
        <f t="shared" si="205"/>
        <v>Winter</v>
      </c>
      <c r="P938">
        <f t="shared" si="206"/>
        <v>1.2176295237495116E-4</v>
      </c>
      <c r="Q938">
        <f t="shared" si="207"/>
        <v>9.063764303845974E-5</v>
      </c>
      <c r="R938">
        <f t="shared" si="208"/>
        <v>1.1419460363336321E-4</v>
      </c>
      <c r="S938">
        <f t="shared" si="209"/>
        <v>4.5050941277360713E-5</v>
      </c>
    </row>
    <row r="939" spans="1:19" x14ac:dyDescent="0.25">
      <c r="A939">
        <v>937</v>
      </c>
      <c r="B939">
        <v>140626.45954737999</v>
      </c>
      <c r="C939">
        <v>131829.52806350999</v>
      </c>
      <c r="D939">
        <v>181285.95568069999</v>
      </c>
      <c r="E939">
        <v>23035.685666500001</v>
      </c>
      <c r="F939">
        <f t="shared" si="196"/>
        <v>476777.62895808998</v>
      </c>
      <c r="G939">
        <f t="shared" si="197"/>
        <v>40</v>
      </c>
      <c r="H939" t="str">
        <f t="shared" si="199"/>
        <v>Day40</v>
      </c>
      <c r="I939">
        <f t="shared" si="198"/>
        <v>0</v>
      </c>
      <c r="J939" t="str">
        <f t="shared" si="200"/>
        <v>Hour0</v>
      </c>
      <c r="K939">
        <f t="shared" si="201"/>
        <v>2</v>
      </c>
      <c r="L939" t="str">
        <f t="shared" si="202"/>
        <v>Winter</v>
      </c>
      <c r="M939">
        <f t="shared" si="203"/>
        <v>57</v>
      </c>
      <c r="N939">
        <f t="shared" si="204"/>
        <v>710049.66480984911</v>
      </c>
      <c r="O939" t="str">
        <f t="shared" si="205"/>
        <v>Winter</v>
      </c>
      <c r="P939">
        <f t="shared" si="206"/>
        <v>1.2008018611616933E-4</v>
      </c>
      <c r="Q939">
        <f t="shared" si="207"/>
        <v>8.730188600979969E-5</v>
      </c>
      <c r="R939">
        <f t="shared" si="208"/>
        <v>1.0741130978108077E-4</v>
      </c>
      <c r="S939">
        <f t="shared" si="209"/>
        <v>3.2244223140915134E-5</v>
      </c>
    </row>
    <row r="940" spans="1:19" x14ac:dyDescent="0.25">
      <c r="A940">
        <v>938</v>
      </c>
      <c r="B940">
        <v>136794.44800830001</v>
      </c>
      <c r="C940">
        <v>128768.026228922</v>
      </c>
      <c r="D940">
        <v>180884.81540739999</v>
      </c>
      <c r="E940">
        <v>18244.075648599999</v>
      </c>
      <c r="F940">
        <f t="shared" si="196"/>
        <v>464691.36529322201</v>
      </c>
      <c r="G940">
        <f t="shared" si="197"/>
        <v>40</v>
      </c>
      <c r="H940" t="str">
        <f t="shared" si="199"/>
        <v>Day40</v>
      </c>
      <c r="I940">
        <f t="shared" si="198"/>
        <v>1</v>
      </c>
      <c r="J940" t="str">
        <f t="shared" si="200"/>
        <v>Hour1</v>
      </c>
      <c r="K940">
        <f t="shared" si="201"/>
        <v>2</v>
      </c>
      <c r="L940" t="str">
        <f t="shared" si="202"/>
        <v>Winter</v>
      </c>
      <c r="M940">
        <f t="shared" si="203"/>
        <v>2761</v>
      </c>
      <c r="N940" t="e">
        <f t="shared" si="204"/>
        <v>#N/A</v>
      </c>
      <c r="O940" t="str">
        <f t="shared" si="205"/>
        <v>Winter</v>
      </c>
      <c r="P940">
        <f t="shared" si="206"/>
        <v>1.1981447883346401E-4</v>
      </c>
      <c r="Q940">
        <f t="shared" si="207"/>
        <v>8.4922946543857411E-5</v>
      </c>
      <c r="R940">
        <f t="shared" si="208"/>
        <v>1.0491687680555E-4</v>
      </c>
      <c r="S940">
        <f t="shared" si="209"/>
        <v>2.5537162415299373E-5</v>
      </c>
    </row>
    <row r="941" spans="1:19" x14ac:dyDescent="0.25">
      <c r="A941">
        <v>939</v>
      </c>
      <c r="B941">
        <v>133994.21183680001</v>
      </c>
      <c r="C941">
        <v>128040.491903847</v>
      </c>
      <c r="D941">
        <v>183577.8610567</v>
      </c>
      <c r="E941">
        <v>14722.308992099999</v>
      </c>
      <c r="F941">
        <f t="shared" si="196"/>
        <v>460334.87378944701</v>
      </c>
      <c r="G941">
        <f t="shared" si="197"/>
        <v>40</v>
      </c>
      <c r="H941" t="str">
        <f t="shared" si="199"/>
        <v>Day40</v>
      </c>
      <c r="I941">
        <f t="shared" si="198"/>
        <v>2</v>
      </c>
      <c r="J941" t="str">
        <f t="shared" si="200"/>
        <v>Hour2</v>
      </c>
      <c r="K941">
        <f t="shared" si="201"/>
        <v>2</v>
      </c>
      <c r="L941" t="str">
        <f t="shared" si="202"/>
        <v>Winter</v>
      </c>
      <c r="M941">
        <f t="shared" si="203"/>
        <v>2761</v>
      </c>
      <c r="N941" t="e">
        <f t="shared" si="204"/>
        <v>#N/A</v>
      </c>
      <c r="O941" t="str">
        <f t="shared" si="205"/>
        <v>Winter</v>
      </c>
      <c r="P941">
        <f t="shared" si="206"/>
        <v>1.2159829833328703E-4</v>
      </c>
      <c r="Q941">
        <f t="shared" si="207"/>
        <v>8.3184540415795537E-5</v>
      </c>
      <c r="R941">
        <f t="shared" si="208"/>
        <v>1.0432410054430636E-4</v>
      </c>
      <c r="S941">
        <f t="shared" si="209"/>
        <v>2.0607566154678309E-5</v>
      </c>
    </row>
    <row r="942" spans="1:19" x14ac:dyDescent="0.25">
      <c r="A942">
        <v>940</v>
      </c>
      <c r="B942">
        <v>134359.80449899999</v>
      </c>
      <c r="C942">
        <v>125936.770270186</v>
      </c>
      <c r="D942">
        <v>190624.28724509999</v>
      </c>
      <c r="E942">
        <v>14756.224854800001</v>
      </c>
      <c r="F942">
        <f t="shared" si="196"/>
        <v>465677.08686908596</v>
      </c>
      <c r="G942">
        <f t="shared" si="197"/>
        <v>40</v>
      </c>
      <c r="H942" t="str">
        <f t="shared" si="199"/>
        <v>Day40</v>
      </c>
      <c r="I942">
        <f t="shared" si="198"/>
        <v>3</v>
      </c>
      <c r="J942" t="str">
        <f t="shared" si="200"/>
        <v>Hour3</v>
      </c>
      <c r="K942">
        <f t="shared" si="201"/>
        <v>2</v>
      </c>
      <c r="L942" t="str">
        <f t="shared" si="202"/>
        <v>Winter</v>
      </c>
      <c r="M942">
        <f t="shared" si="203"/>
        <v>2761</v>
      </c>
      <c r="N942" t="e">
        <f t="shared" si="204"/>
        <v>#N/A</v>
      </c>
      <c r="O942" t="str">
        <f t="shared" si="205"/>
        <v>Winter</v>
      </c>
      <c r="P942">
        <f t="shared" si="206"/>
        <v>1.2626570990954407E-4</v>
      </c>
      <c r="Q942">
        <f t="shared" si="207"/>
        <v>8.3411502888036746E-5</v>
      </c>
      <c r="R942">
        <f t="shared" si="208"/>
        <v>1.0261004224943435E-4</v>
      </c>
      <c r="S942">
        <f t="shared" si="209"/>
        <v>2.0655039916073913E-5</v>
      </c>
    </row>
    <row r="943" spans="1:19" x14ac:dyDescent="0.25">
      <c r="A943">
        <v>941</v>
      </c>
      <c r="B943">
        <v>139657.2867342</v>
      </c>
      <c r="C943">
        <v>127027.720800964</v>
      </c>
      <c r="D943">
        <v>204031.9317827</v>
      </c>
      <c r="E943">
        <v>13948.447732500001</v>
      </c>
      <c r="F943">
        <f t="shared" si="196"/>
        <v>484665.38705036399</v>
      </c>
      <c r="G943">
        <f t="shared" si="197"/>
        <v>40</v>
      </c>
      <c r="H943" t="str">
        <f t="shared" si="199"/>
        <v>Day40</v>
      </c>
      <c r="I943">
        <f t="shared" si="198"/>
        <v>4</v>
      </c>
      <c r="J943" t="str">
        <f t="shared" si="200"/>
        <v>Hour4</v>
      </c>
      <c r="K943">
        <f t="shared" si="201"/>
        <v>2</v>
      </c>
      <c r="L943" t="str">
        <f t="shared" si="202"/>
        <v>Winter</v>
      </c>
      <c r="M943">
        <f t="shared" si="203"/>
        <v>2761</v>
      </c>
      <c r="N943" t="e">
        <f t="shared" si="204"/>
        <v>#N/A</v>
      </c>
      <c r="O943" t="str">
        <f t="shared" si="205"/>
        <v>Winter</v>
      </c>
      <c r="P943">
        <f t="shared" si="206"/>
        <v>1.3514666511321214E-4</v>
      </c>
      <c r="Q943">
        <f t="shared" si="207"/>
        <v>8.6700216773922143E-5</v>
      </c>
      <c r="R943">
        <f t="shared" si="208"/>
        <v>1.0349892069069507E-4</v>
      </c>
      <c r="S943">
        <f t="shared" si="209"/>
        <v>1.9524353113143382E-5</v>
      </c>
    </row>
    <row r="944" spans="1:19" x14ac:dyDescent="0.25">
      <c r="A944">
        <v>942</v>
      </c>
      <c r="B944">
        <v>156957.82505946001</v>
      </c>
      <c r="C944">
        <v>135138.03238430401</v>
      </c>
      <c r="D944">
        <v>219617.36921539999</v>
      </c>
      <c r="E944">
        <v>20335.355116800001</v>
      </c>
      <c r="F944">
        <f t="shared" si="196"/>
        <v>532048.581775964</v>
      </c>
      <c r="G944">
        <f t="shared" si="197"/>
        <v>40</v>
      </c>
      <c r="H944" t="str">
        <f t="shared" si="199"/>
        <v>Day40</v>
      </c>
      <c r="I944">
        <f t="shared" si="198"/>
        <v>5</v>
      </c>
      <c r="J944" t="str">
        <f t="shared" si="200"/>
        <v>Hour5</v>
      </c>
      <c r="K944">
        <f t="shared" si="201"/>
        <v>2</v>
      </c>
      <c r="L944" t="str">
        <f t="shared" si="202"/>
        <v>Winter</v>
      </c>
      <c r="M944">
        <f t="shared" si="203"/>
        <v>2761</v>
      </c>
      <c r="N944" t="e">
        <f t="shared" si="204"/>
        <v>#N/A</v>
      </c>
      <c r="O944" t="str">
        <f t="shared" si="205"/>
        <v>Winter</v>
      </c>
      <c r="P944">
        <f t="shared" si="206"/>
        <v>1.4547014671217735E-4</v>
      </c>
      <c r="Q944">
        <f t="shared" si="207"/>
        <v>9.7440511521022319E-5</v>
      </c>
      <c r="R944">
        <f t="shared" si="208"/>
        <v>1.1010699403128645E-4</v>
      </c>
      <c r="S944">
        <f t="shared" si="209"/>
        <v>2.8464432859899976E-5</v>
      </c>
    </row>
    <row r="945" spans="1:19" x14ac:dyDescent="0.25">
      <c r="A945">
        <v>943</v>
      </c>
      <c r="B945">
        <v>179450.65672219999</v>
      </c>
      <c r="C945">
        <v>137254.17857941799</v>
      </c>
      <c r="D945">
        <v>242801.12374449999</v>
      </c>
      <c r="E945">
        <v>32449.802567999999</v>
      </c>
      <c r="F945">
        <f t="shared" si="196"/>
        <v>591955.761614118</v>
      </c>
      <c r="G945">
        <f t="shared" si="197"/>
        <v>40</v>
      </c>
      <c r="H945" t="str">
        <f t="shared" si="199"/>
        <v>Day40</v>
      </c>
      <c r="I945">
        <f t="shared" si="198"/>
        <v>6</v>
      </c>
      <c r="J945" t="str">
        <f t="shared" si="200"/>
        <v>Hour6</v>
      </c>
      <c r="K945">
        <f t="shared" si="201"/>
        <v>2</v>
      </c>
      <c r="L945" t="str">
        <f t="shared" si="202"/>
        <v>Winter</v>
      </c>
      <c r="M945">
        <f t="shared" si="203"/>
        <v>2761</v>
      </c>
      <c r="N945" t="e">
        <f t="shared" si="204"/>
        <v>#N/A</v>
      </c>
      <c r="O945" t="str">
        <f t="shared" si="205"/>
        <v>Winter</v>
      </c>
      <c r="P945">
        <f t="shared" si="206"/>
        <v>1.6082660137118704E-4</v>
      </c>
      <c r="Q945">
        <f t="shared" si="207"/>
        <v>1.1140421815331892E-4</v>
      </c>
      <c r="R945">
        <f t="shared" si="208"/>
        <v>1.1183117553936208E-4</v>
      </c>
      <c r="S945">
        <f t="shared" si="209"/>
        <v>4.5421642317461281E-5</v>
      </c>
    </row>
    <row r="946" spans="1:19" x14ac:dyDescent="0.25">
      <c r="A946">
        <v>944</v>
      </c>
      <c r="B946">
        <v>190574.99211260001</v>
      </c>
      <c r="C946">
        <v>147810.36004052701</v>
      </c>
      <c r="D946">
        <v>233448.54493410001</v>
      </c>
      <c r="E946">
        <v>51472.578542499999</v>
      </c>
      <c r="F946">
        <f t="shared" si="196"/>
        <v>623306.47562972712</v>
      </c>
      <c r="G946">
        <f t="shared" si="197"/>
        <v>40</v>
      </c>
      <c r="H946" t="str">
        <f t="shared" si="199"/>
        <v>Day40</v>
      </c>
      <c r="I946">
        <f t="shared" si="198"/>
        <v>7</v>
      </c>
      <c r="J946" t="str">
        <f t="shared" si="200"/>
        <v>Hour7</v>
      </c>
      <c r="K946">
        <f t="shared" si="201"/>
        <v>2</v>
      </c>
      <c r="L946" t="str">
        <f t="shared" si="202"/>
        <v>Winter</v>
      </c>
      <c r="M946">
        <f t="shared" si="203"/>
        <v>2761</v>
      </c>
      <c r="N946" t="e">
        <f t="shared" si="204"/>
        <v>#N/A</v>
      </c>
      <c r="O946" t="str">
        <f t="shared" si="205"/>
        <v>Winter</v>
      </c>
      <c r="P946">
        <f t="shared" si="206"/>
        <v>1.5463164048741608E-4</v>
      </c>
      <c r="Q946">
        <f t="shared" si="207"/>
        <v>1.1831028308102388E-4</v>
      </c>
      <c r="R946">
        <f t="shared" si="208"/>
        <v>1.2043208076659038E-4</v>
      </c>
      <c r="S946">
        <f t="shared" si="209"/>
        <v>7.2048791261997668E-5</v>
      </c>
    </row>
    <row r="947" spans="1:19" x14ac:dyDescent="0.25">
      <c r="A947">
        <v>945</v>
      </c>
      <c r="B947">
        <v>187771.48763620001</v>
      </c>
      <c r="C947">
        <v>155337.42271419201</v>
      </c>
      <c r="D947">
        <v>218077.73994880001</v>
      </c>
      <c r="E947">
        <v>57949.9256332</v>
      </c>
      <c r="F947">
        <f t="shared" si="196"/>
        <v>619136.57593239192</v>
      </c>
      <c r="G947">
        <f t="shared" si="197"/>
        <v>40</v>
      </c>
      <c r="H947" t="str">
        <f t="shared" si="199"/>
        <v>Day40</v>
      </c>
      <c r="I947">
        <f t="shared" si="198"/>
        <v>8</v>
      </c>
      <c r="J947" t="str">
        <f t="shared" si="200"/>
        <v>Hour8</v>
      </c>
      <c r="K947">
        <f t="shared" si="201"/>
        <v>2</v>
      </c>
      <c r="L947" t="str">
        <f t="shared" si="202"/>
        <v>Winter</v>
      </c>
      <c r="M947">
        <f t="shared" si="203"/>
        <v>2761</v>
      </c>
      <c r="N947" t="e">
        <f t="shared" si="204"/>
        <v>#N/A</v>
      </c>
      <c r="O947" t="str">
        <f t="shared" si="205"/>
        <v>Winter</v>
      </c>
      <c r="P947">
        <f t="shared" si="206"/>
        <v>1.4445032712279417E-4</v>
      </c>
      <c r="Q947">
        <f t="shared" si="207"/>
        <v>1.1656984796650566E-4</v>
      </c>
      <c r="R947">
        <f t="shared" si="208"/>
        <v>1.2656493789244724E-4</v>
      </c>
      <c r="S947">
        <f t="shared" si="209"/>
        <v>8.1115464074668557E-5</v>
      </c>
    </row>
    <row r="948" spans="1:19" x14ac:dyDescent="0.25">
      <c r="A948">
        <v>946</v>
      </c>
      <c r="B948">
        <v>186535.10284179999</v>
      </c>
      <c r="C948">
        <v>160380.74376854001</v>
      </c>
      <c r="D948">
        <v>202562.90945400001</v>
      </c>
      <c r="E948">
        <v>56790.237974700001</v>
      </c>
      <c r="F948">
        <f t="shared" si="196"/>
        <v>606268.99403904006</v>
      </c>
      <c r="G948">
        <f t="shared" si="197"/>
        <v>40</v>
      </c>
      <c r="H948" t="str">
        <f t="shared" si="199"/>
        <v>Day40</v>
      </c>
      <c r="I948">
        <f t="shared" si="198"/>
        <v>9</v>
      </c>
      <c r="J948" t="str">
        <f t="shared" si="200"/>
        <v>Hour9</v>
      </c>
      <c r="K948">
        <f t="shared" si="201"/>
        <v>2</v>
      </c>
      <c r="L948" t="str">
        <f t="shared" si="202"/>
        <v>Winter</v>
      </c>
      <c r="M948">
        <f t="shared" si="203"/>
        <v>2761</v>
      </c>
      <c r="N948" t="e">
        <f t="shared" si="204"/>
        <v>#N/A</v>
      </c>
      <c r="O948" t="str">
        <f t="shared" si="205"/>
        <v>Winter</v>
      </c>
      <c r="P948">
        <f t="shared" si="206"/>
        <v>1.3417361414532692E-4</v>
      </c>
      <c r="Q948">
        <f t="shared" si="207"/>
        <v>1.1580229167068217E-4</v>
      </c>
      <c r="R948">
        <f t="shared" si="208"/>
        <v>1.3067410621043625E-4</v>
      </c>
      <c r="S948">
        <f t="shared" si="209"/>
        <v>7.9492190160629218E-5</v>
      </c>
    </row>
    <row r="949" spans="1:19" x14ac:dyDescent="0.25">
      <c r="A949">
        <v>947</v>
      </c>
      <c r="B949">
        <v>180621.71857900001</v>
      </c>
      <c r="C949">
        <v>157075.48156057601</v>
      </c>
      <c r="D949">
        <v>201380.434821</v>
      </c>
      <c r="E949">
        <v>61083.875425699996</v>
      </c>
      <c r="F949">
        <f t="shared" si="196"/>
        <v>600161.51038627594</v>
      </c>
      <c r="G949">
        <f t="shared" si="197"/>
        <v>40</v>
      </c>
      <c r="H949" t="str">
        <f t="shared" si="199"/>
        <v>Day40</v>
      </c>
      <c r="I949">
        <f t="shared" si="198"/>
        <v>10</v>
      </c>
      <c r="J949" t="str">
        <f t="shared" si="200"/>
        <v>Hour10</v>
      </c>
      <c r="K949">
        <f t="shared" si="201"/>
        <v>2</v>
      </c>
      <c r="L949" t="str">
        <f t="shared" si="202"/>
        <v>Winter</v>
      </c>
      <c r="M949">
        <f t="shared" si="203"/>
        <v>2761</v>
      </c>
      <c r="N949" t="e">
        <f t="shared" si="204"/>
        <v>#N/A</v>
      </c>
      <c r="O949" t="str">
        <f t="shared" si="205"/>
        <v>Winter</v>
      </c>
      <c r="P949">
        <f t="shared" si="206"/>
        <v>1.3339036663188809E-4</v>
      </c>
      <c r="Q949">
        <f t="shared" si="207"/>
        <v>1.1213122151429263E-4</v>
      </c>
      <c r="R949">
        <f t="shared" si="208"/>
        <v>1.2798106355040118E-4</v>
      </c>
      <c r="S949">
        <f t="shared" si="209"/>
        <v>8.5502213307349345E-5</v>
      </c>
    </row>
    <row r="950" spans="1:19" x14ac:dyDescent="0.25">
      <c r="A950">
        <v>948</v>
      </c>
      <c r="B950">
        <v>180165.18525499999</v>
      </c>
      <c r="C950">
        <v>158787.64867390899</v>
      </c>
      <c r="D950">
        <v>187171.425239</v>
      </c>
      <c r="E950">
        <v>72076.332323099996</v>
      </c>
      <c r="F950">
        <f t="shared" si="196"/>
        <v>598200.59149100888</v>
      </c>
      <c r="G950">
        <f t="shared" si="197"/>
        <v>40</v>
      </c>
      <c r="H950" t="str">
        <f t="shared" si="199"/>
        <v>Day40</v>
      </c>
      <c r="I950">
        <f t="shared" si="198"/>
        <v>11</v>
      </c>
      <c r="J950" t="str">
        <f t="shared" si="200"/>
        <v>Hour11</v>
      </c>
      <c r="K950">
        <f t="shared" si="201"/>
        <v>2</v>
      </c>
      <c r="L950" t="str">
        <f t="shared" si="202"/>
        <v>Winter</v>
      </c>
      <c r="M950">
        <f t="shared" si="203"/>
        <v>2761</v>
      </c>
      <c r="N950" t="e">
        <f t="shared" si="204"/>
        <v>#N/A</v>
      </c>
      <c r="O950" t="str">
        <f t="shared" si="205"/>
        <v>Winter</v>
      </c>
      <c r="P950">
        <f t="shared" si="206"/>
        <v>1.2397860327313033E-4</v>
      </c>
      <c r="Q950">
        <f t="shared" si="207"/>
        <v>1.118478024455071E-4</v>
      </c>
      <c r="R950">
        <f t="shared" si="208"/>
        <v>1.2937609329000997E-4</v>
      </c>
      <c r="S950">
        <f t="shared" si="209"/>
        <v>1.0088891540938886E-4</v>
      </c>
    </row>
    <row r="951" spans="1:19" x14ac:dyDescent="0.25">
      <c r="A951">
        <v>949</v>
      </c>
      <c r="B951">
        <v>180474.8655177</v>
      </c>
      <c r="C951">
        <v>159657.07400548999</v>
      </c>
      <c r="D951">
        <v>175291.441601</v>
      </c>
      <c r="E951">
        <v>80485.998075199997</v>
      </c>
      <c r="F951">
        <f t="shared" si="196"/>
        <v>595909.37919939007</v>
      </c>
      <c r="G951">
        <f t="shared" si="197"/>
        <v>40</v>
      </c>
      <c r="H951" t="str">
        <f t="shared" si="199"/>
        <v>Day40</v>
      </c>
      <c r="I951">
        <f t="shared" si="198"/>
        <v>12</v>
      </c>
      <c r="J951" t="str">
        <f t="shared" si="200"/>
        <v>Hour12</v>
      </c>
      <c r="K951">
        <f t="shared" si="201"/>
        <v>2</v>
      </c>
      <c r="L951" t="str">
        <f t="shared" si="202"/>
        <v>Winter</v>
      </c>
      <c r="M951">
        <f t="shared" si="203"/>
        <v>2761</v>
      </c>
      <c r="N951" t="e">
        <f t="shared" si="204"/>
        <v>#N/A</v>
      </c>
      <c r="O951" t="str">
        <f t="shared" si="205"/>
        <v>Winter</v>
      </c>
      <c r="P951">
        <f t="shared" si="206"/>
        <v>1.161095400522558E-4</v>
      </c>
      <c r="Q951">
        <f t="shared" si="207"/>
        <v>1.1204005411052618E-4</v>
      </c>
      <c r="R951">
        <f t="shared" si="208"/>
        <v>1.3008447869496248E-4</v>
      </c>
      <c r="S951">
        <f t="shared" si="209"/>
        <v>1.1266035312463635E-4</v>
      </c>
    </row>
    <row r="952" spans="1:19" x14ac:dyDescent="0.25">
      <c r="A952">
        <v>950</v>
      </c>
      <c r="B952">
        <v>178938.87916030001</v>
      </c>
      <c r="C952">
        <v>160110.02609154899</v>
      </c>
      <c r="D952">
        <v>167562.180269</v>
      </c>
      <c r="E952">
        <v>83092.632870200003</v>
      </c>
      <c r="F952">
        <f t="shared" si="196"/>
        <v>589703.71839104895</v>
      </c>
      <c r="G952">
        <f t="shared" si="197"/>
        <v>40</v>
      </c>
      <c r="H952" t="str">
        <f t="shared" si="199"/>
        <v>Day40</v>
      </c>
      <c r="I952">
        <f t="shared" si="198"/>
        <v>13</v>
      </c>
      <c r="J952" t="str">
        <f t="shared" si="200"/>
        <v>Hour13</v>
      </c>
      <c r="K952">
        <f t="shared" si="201"/>
        <v>2</v>
      </c>
      <c r="L952" t="str">
        <f t="shared" si="202"/>
        <v>Winter</v>
      </c>
      <c r="M952">
        <f t="shared" si="203"/>
        <v>2761</v>
      </c>
      <c r="N952" t="e">
        <f t="shared" si="204"/>
        <v>#N/A</v>
      </c>
      <c r="O952" t="str">
        <f t="shared" si="205"/>
        <v>Winter</v>
      </c>
      <c r="P952">
        <f t="shared" si="206"/>
        <v>1.1098983215319609E-4</v>
      </c>
      <c r="Q952">
        <f t="shared" si="207"/>
        <v>1.1108650307668846E-4</v>
      </c>
      <c r="R952">
        <f t="shared" si="208"/>
        <v>1.3045353240808986E-4</v>
      </c>
      <c r="S952">
        <f t="shared" si="209"/>
        <v>1.1630899268300136E-4</v>
      </c>
    </row>
    <row r="953" spans="1:19" x14ac:dyDescent="0.25">
      <c r="A953">
        <v>951</v>
      </c>
      <c r="B953">
        <v>178447.0617935</v>
      </c>
      <c r="C953">
        <v>159812.069703324</v>
      </c>
      <c r="D953">
        <v>160717.32034899999</v>
      </c>
      <c r="E953">
        <v>93480.004681500097</v>
      </c>
      <c r="F953">
        <f t="shared" si="196"/>
        <v>592456.45652732404</v>
      </c>
      <c r="G953">
        <f t="shared" si="197"/>
        <v>40</v>
      </c>
      <c r="H953" t="str">
        <f t="shared" si="199"/>
        <v>Day40</v>
      </c>
      <c r="I953">
        <f t="shared" si="198"/>
        <v>14</v>
      </c>
      <c r="J953" t="str">
        <f t="shared" si="200"/>
        <v>Hour14</v>
      </c>
      <c r="K953">
        <f t="shared" si="201"/>
        <v>2</v>
      </c>
      <c r="L953" t="str">
        <f t="shared" si="202"/>
        <v>Winter</v>
      </c>
      <c r="M953">
        <f t="shared" si="203"/>
        <v>2761</v>
      </c>
      <c r="N953" t="e">
        <f t="shared" si="204"/>
        <v>#N/A</v>
      </c>
      <c r="O953" t="str">
        <f t="shared" si="205"/>
        <v>Winter</v>
      </c>
      <c r="P953">
        <f t="shared" si="206"/>
        <v>1.0645593403601163E-4</v>
      </c>
      <c r="Q953">
        <f t="shared" si="207"/>
        <v>1.1078117942826404E-4</v>
      </c>
      <c r="R953">
        <f t="shared" si="208"/>
        <v>1.302107652042092E-4</v>
      </c>
      <c r="S953">
        <f t="shared" si="209"/>
        <v>1.3084872635449755E-4</v>
      </c>
    </row>
    <row r="954" spans="1:19" x14ac:dyDescent="0.25">
      <c r="A954">
        <v>952</v>
      </c>
      <c r="B954">
        <v>177313.250241</v>
      </c>
      <c r="C954">
        <v>157139.75334677999</v>
      </c>
      <c r="D954">
        <v>161200.59277399999</v>
      </c>
      <c r="E954">
        <v>121066.3947706</v>
      </c>
      <c r="F954">
        <f t="shared" si="196"/>
        <v>616719.99113237998</v>
      </c>
      <c r="G954">
        <f t="shared" si="197"/>
        <v>40</v>
      </c>
      <c r="H954" t="str">
        <f t="shared" si="199"/>
        <v>Day40</v>
      </c>
      <c r="I954">
        <f t="shared" si="198"/>
        <v>15</v>
      </c>
      <c r="J954" t="str">
        <f t="shared" si="200"/>
        <v>Hour15</v>
      </c>
      <c r="K954">
        <f t="shared" si="201"/>
        <v>2</v>
      </c>
      <c r="L954" t="str">
        <f t="shared" si="202"/>
        <v>Winter</v>
      </c>
      <c r="M954">
        <f t="shared" si="203"/>
        <v>2761</v>
      </c>
      <c r="N954" t="e">
        <f t="shared" si="204"/>
        <v>#N/A</v>
      </c>
      <c r="O954" t="str">
        <f t="shared" si="205"/>
        <v>Winter</v>
      </c>
      <c r="P954">
        <f t="shared" si="206"/>
        <v>1.0677604401100066E-4</v>
      </c>
      <c r="Q954">
        <f t="shared" si="207"/>
        <v>1.1007730131576986E-4</v>
      </c>
      <c r="R954">
        <f t="shared" si="208"/>
        <v>1.2803343054920295E-4</v>
      </c>
      <c r="S954">
        <f t="shared" si="209"/>
        <v>1.6946280238258117E-4</v>
      </c>
    </row>
    <row r="955" spans="1:19" x14ac:dyDescent="0.25">
      <c r="A955">
        <v>953</v>
      </c>
      <c r="B955">
        <v>177027.6576913</v>
      </c>
      <c r="C955">
        <v>153341.70843311699</v>
      </c>
      <c r="D955">
        <v>172090.10793500001</v>
      </c>
      <c r="E955">
        <v>155737.40595829999</v>
      </c>
      <c r="F955">
        <f t="shared" si="196"/>
        <v>658196.88001771702</v>
      </c>
      <c r="G955">
        <f t="shared" si="197"/>
        <v>40</v>
      </c>
      <c r="H955" t="str">
        <f t="shared" si="199"/>
        <v>Day40</v>
      </c>
      <c r="I955">
        <f t="shared" si="198"/>
        <v>16</v>
      </c>
      <c r="J955" t="str">
        <f t="shared" si="200"/>
        <v>Hour16</v>
      </c>
      <c r="K955">
        <f t="shared" si="201"/>
        <v>2</v>
      </c>
      <c r="L955" t="str">
        <f t="shared" si="202"/>
        <v>Winter</v>
      </c>
      <c r="M955">
        <f t="shared" si="203"/>
        <v>2761</v>
      </c>
      <c r="N955" t="e">
        <f t="shared" si="204"/>
        <v>#N/A</v>
      </c>
      <c r="O955" t="str">
        <f t="shared" si="205"/>
        <v>Winter</v>
      </c>
      <c r="P955">
        <f t="shared" si="206"/>
        <v>1.1398904075053211E-4</v>
      </c>
      <c r="Q955">
        <f t="shared" si="207"/>
        <v>1.0990000347083083E-4</v>
      </c>
      <c r="R955">
        <f t="shared" si="208"/>
        <v>1.2493888121130819E-4</v>
      </c>
      <c r="S955">
        <f t="shared" si="209"/>
        <v>2.1799358359927159E-4</v>
      </c>
    </row>
    <row r="956" spans="1:19" x14ac:dyDescent="0.25">
      <c r="A956">
        <v>954</v>
      </c>
      <c r="B956">
        <v>178129.18094349999</v>
      </c>
      <c r="C956">
        <v>149367.71958754901</v>
      </c>
      <c r="D956">
        <v>200973.03316699999</v>
      </c>
      <c r="E956">
        <v>181579.73111180001</v>
      </c>
      <c r="F956">
        <f t="shared" si="196"/>
        <v>710049.66480984911</v>
      </c>
      <c r="G956">
        <f t="shared" si="197"/>
        <v>40</v>
      </c>
      <c r="H956" t="str">
        <f t="shared" si="199"/>
        <v>Day40</v>
      </c>
      <c r="I956">
        <f t="shared" si="198"/>
        <v>17</v>
      </c>
      <c r="J956" t="str">
        <f t="shared" si="200"/>
        <v>Hour17</v>
      </c>
      <c r="K956">
        <f t="shared" si="201"/>
        <v>2</v>
      </c>
      <c r="L956" t="str">
        <f t="shared" si="202"/>
        <v>Winter</v>
      </c>
      <c r="M956">
        <f t="shared" si="203"/>
        <v>2761</v>
      </c>
      <c r="N956" t="e">
        <f t="shared" si="204"/>
        <v>#N/A</v>
      </c>
      <c r="O956" t="str">
        <f t="shared" si="205"/>
        <v>Winter</v>
      </c>
      <c r="P956">
        <f t="shared" si="206"/>
        <v>1.3312051193601455E-4</v>
      </c>
      <c r="Q956">
        <f t="shared" si="207"/>
        <v>1.1058383678150525E-4</v>
      </c>
      <c r="R956">
        <f t="shared" si="208"/>
        <v>1.2170097728168006E-4</v>
      </c>
      <c r="S956">
        <f t="shared" si="209"/>
        <v>2.5416640305831324E-4</v>
      </c>
    </row>
    <row r="957" spans="1:19" x14ac:dyDescent="0.25">
      <c r="A957">
        <v>955</v>
      </c>
      <c r="B957">
        <v>183938.37383990001</v>
      </c>
      <c r="C957">
        <v>152853.24797673599</v>
      </c>
      <c r="D957">
        <v>218984.595049</v>
      </c>
      <c r="E957">
        <v>151840.4266073</v>
      </c>
      <c r="F957">
        <f t="shared" si="196"/>
        <v>707616.643472936</v>
      </c>
      <c r="G957">
        <f t="shared" si="197"/>
        <v>40</v>
      </c>
      <c r="H957" t="str">
        <f t="shared" si="199"/>
        <v>Day40</v>
      </c>
      <c r="I957">
        <f t="shared" si="198"/>
        <v>18</v>
      </c>
      <c r="J957" t="str">
        <f t="shared" si="200"/>
        <v>Hour18</v>
      </c>
      <c r="K957">
        <f t="shared" si="201"/>
        <v>2</v>
      </c>
      <c r="L957" t="str">
        <f t="shared" si="202"/>
        <v>Winter</v>
      </c>
      <c r="M957">
        <f t="shared" si="203"/>
        <v>2761</v>
      </c>
      <c r="N957" t="e">
        <f t="shared" si="204"/>
        <v>#N/A</v>
      </c>
      <c r="O957" t="str">
        <f t="shared" si="205"/>
        <v>Winter</v>
      </c>
      <c r="P957">
        <f t="shared" si="206"/>
        <v>1.4505100977801435E-4</v>
      </c>
      <c r="Q957">
        <f t="shared" si="207"/>
        <v>1.1419022421160038E-4</v>
      </c>
      <c r="R957">
        <f t="shared" si="208"/>
        <v>1.2454089619105634E-4</v>
      </c>
      <c r="S957">
        <f t="shared" si="209"/>
        <v>2.1253878300907611E-4</v>
      </c>
    </row>
    <row r="958" spans="1:19" x14ac:dyDescent="0.25">
      <c r="A958">
        <v>956</v>
      </c>
      <c r="B958">
        <v>186227.01486970001</v>
      </c>
      <c r="C958">
        <v>155222.81495125199</v>
      </c>
      <c r="D958">
        <v>220443.061433</v>
      </c>
      <c r="E958">
        <v>94592.012282199998</v>
      </c>
      <c r="F958">
        <f t="shared" si="196"/>
        <v>656484.90353615209</v>
      </c>
      <c r="G958">
        <f t="shared" si="197"/>
        <v>40</v>
      </c>
      <c r="H958" t="str">
        <f t="shared" si="199"/>
        <v>Day40</v>
      </c>
      <c r="I958">
        <f t="shared" si="198"/>
        <v>19</v>
      </c>
      <c r="J958" t="str">
        <f t="shared" si="200"/>
        <v>Hour19</v>
      </c>
      <c r="K958">
        <f t="shared" si="201"/>
        <v>2</v>
      </c>
      <c r="L958" t="str">
        <f t="shared" si="202"/>
        <v>Winter</v>
      </c>
      <c r="M958">
        <f t="shared" si="203"/>
        <v>2761</v>
      </c>
      <c r="N958" t="e">
        <f t="shared" si="204"/>
        <v>#N/A</v>
      </c>
      <c r="O958" t="str">
        <f t="shared" si="205"/>
        <v>Winter</v>
      </c>
      <c r="P958">
        <f t="shared" si="206"/>
        <v>1.4601706869955242E-4</v>
      </c>
      <c r="Q958">
        <f t="shared" si="207"/>
        <v>1.156110285107631E-4</v>
      </c>
      <c r="R958">
        <f t="shared" si="208"/>
        <v>1.2647155843407173E-4</v>
      </c>
      <c r="S958">
        <f t="shared" si="209"/>
        <v>1.3240526006182734E-4</v>
      </c>
    </row>
    <row r="959" spans="1:19" x14ac:dyDescent="0.25">
      <c r="A959">
        <v>957</v>
      </c>
      <c r="B959">
        <v>182876.29775</v>
      </c>
      <c r="C959">
        <v>154598.95086895101</v>
      </c>
      <c r="D959">
        <v>214776.44076699999</v>
      </c>
      <c r="E959">
        <v>71753.956441999995</v>
      </c>
      <c r="F959">
        <f t="shared" si="196"/>
        <v>624005.64582795103</v>
      </c>
      <c r="G959">
        <f t="shared" si="197"/>
        <v>40</v>
      </c>
      <c r="H959" t="str">
        <f t="shared" si="199"/>
        <v>Day40</v>
      </c>
      <c r="I959">
        <f t="shared" si="198"/>
        <v>20</v>
      </c>
      <c r="J959" t="str">
        <f t="shared" si="200"/>
        <v>Hour20</v>
      </c>
      <c r="K959">
        <f t="shared" si="201"/>
        <v>2</v>
      </c>
      <c r="L959" t="str">
        <f t="shared" si="202"/>
        <v>Winter</v>
      </c>
      <c r="M959">
        <f t="shared" si="203"/>
        <v>2761</v>
      </c>
      <c r="N959" t="e">
        <f t="shared" si="204"/>
        <v>#N/A</v>
      </c>
      <c r="O959" t="str">
        <f t="shared" si="205"/>
        <v>Winter</v>
      </c>
      <c r="P959">
        <f t="shared" si="206"/>
        <v>1.4226361266558645E-4</v>
      </c>
      <c r="Q959">
        <f t="shared" si="207"/>
        <v>1.1353087997416015E-4</v>
      </c>
      <c r="R959">
        <f t="shared" si="208"/>
        <v>1.2596325002100484E-4</v>
      </c>
      <c r="S959">
        <f t="shared" si="209"/>
        <v>1.0043766946012875E-4</v>
      </c>
    </row>
    <row r="960" spans="1:19" x14ac:dyDescent="0.25">
      <c r="A960">
        <v>958</v>
      </c>
      <c r="B960">
        <v>165280.9268589</v>
      </c>
      <c r="C960">
        <v>153249.672611463</v>
      </c>
      <c r="D960">
        <v>208673.104792</v>
      </c>
      <c r="E960">
        <v>57662.173650299999</v>
      </c>
      <c r="F960">
        <f t="shared" si="196"/>
        <v>584865.87791266304</v>
      </c>
      <c r="G960">
        <f t="shared" si="197"/>
        <v>40</v>
      </c>
      <c r="H960" t="str">
        <f t="shared" si="199"/>
        <v>Day40</v>
      </c>
      <c r="I960">
        <f t="shared" si="198"/>
        <v>21</v>
      </c>
      <c r="J960" t="str">
        <f t="shared" si="200"/>
        <v>Hour21</v>
      </c>
      <c r="K960">
        <f t="shared" si="201"/>
        <v>2</v>
      </c>
      <c r="L960" t="str">
        <f t="shared" si="202"/>
        <v>Winter</v>
      </c>
      <c r="M960">
        <f t="shared" si="203"/>
        <v>2761</v>
      </c>
      <c r="N960" t="e">
        <f t="shared" si="204"/>
        <v>#N/A</v>
      </c>
      <c r="O960" t="str">
        <f t="shared" si="205"/>
        <v>Winter</v>
      </c>
      <c r="P960">
        <f t="shared" si="206"/>
        <v>1.3822088515779012E-4</v>
      </c>
      <c r="Q960">
        <f t="shared" si="207"/>
        <v>1.0260755111571433E-4</v>
      </c>
      <c r="R960">
        <f t="shared" si="208"/>
        <v>1.2486389279030838E-4</v>
      </c>
      <c r="S960">
        <f t="shared" si="209"/>
        <v>8.0712682960175334E-5</v>
      </c>
    </row>
    <row r="961" spans="1:19" x14ac:dyDescent="0.25">
      <c r="A961">
        <v>959</v>
      </c>
      <c r="B961">
        <v>153395.11275189999</v>
      </c>
      <c r="C961">
        <v>147199.84553242</v>
      </c>
      <c r="D961">
        <v>196693.99104329999</v>
      </c>
      <c r="E961">
        <v>42141.633073099998</v>
      </c>
      <c r="F961">
        <f t="shared" si="196"/>
        <v>539430.58240071998</v>
      </c>
      <c r="G961">
        <f t="shared" si="197"/>
        <v>40</v>
      </c>
      <c r="H961" t="str">
        <f t="shared" si="199"/>
        <v>Day40</v>
      </c>
      <c r="I961">
        <f t="shared" si="198"/>
        <v>22</v>
      </c>
      <c r="J961" t="str">
        <f t="shared" si="200"/>
        <v>Hour22</v>
      </c>
      <c r="K961">
        <f t="shared" si="201"/>
        <v>2</v>
      </c>
      <c r="L961" t="str">
        <f t="shared" si="202"/>
        <v>Winter</v>
      </c>
      <c r="M961">
        <f t="shared" si="203"/>
        <v>2761</v>
      </c>
      <c r="N961" t="e">
        <f t="shared" si="204"/>
        <v>#N/A</v>
      </c>
      <c r="O961" t="str">
        <f t="shared" si="205"/>
        <v>Winter</v>
      </c>
      <c r="P961">
        <f t="shared" si="206"/>
        <v>1.3028616013703774E-4</v>
      </c>
      <c r="Q961">
        <f t="shared" si="207"/>
        <v>9.5228754894556699E-5</v>
      </c>
      <c r="R961">
        <f t="shared" si="208"/>
        <v>1.1993464924332396E-4</v>
      </c>
      <c r="S961">
        <f t="shared" si="209"/>
        <v>5.8987791377432115E-5</v>
      </c>
    </row>
    <row r="962" spans="1:19" x14ac:dyDescent="0.25">
      <c r="A962">
        <v>960</v>
      </c>
      <c r="B962">
        <v>146019.60130079999</v>
      </c>
      <c r="C962">
        <v>139533.76954834</v>
      </c>
      <c r="D962">
        <v>184530.39175800001</v>
      </c>
      <c r="E962">
        <v>32127.035787100001</v>
      </c>
      <c r="F962">
        <f t="shared" si="196"/>
        <v>502210.79839423997</v>
      </c>
      <c r="G962">
        <f t="shared" si="197"/>
        <v>40</v>
      </c>
      <c r="H962" t="str">
        <f t="shared" si="199"/>
        <v>Day40</v>
      </c>
      <c r="I962">
        <f t="shared" si="198"/>
        <v>23</v>
      </c>
      <c r="J962" t="str">
        <f t="shared" si="200"/>
        <v>Hour23</v>
      </c>
      <c r="K962">
        <f t="shared" si="201"/>
        <v>2</v>
      </c>
      <c r="L962" t="str">
        <f t="shared" si="202"/>
        <v>Winter</v>
      </c>
      <c r="M962">
        <f t="shared" si="203"/>
        <v>2761</v>
      </c>
      <c r="N962" t="e">
        <f t="shared" si="204"/>
        <v>#N/A</v>
      </c>
      <c r="O962" t="str">
        <f t="shared" si="205"/>
        <v>Winter</v>
      </c>
      <c r="P962">
        <f t="shared" si="206"/>
        <v>1.2222923559185178E-4</v>
      </c>
      <c r="Q962">
        <f t="shared" si="207"/>
        <v>9.0649985991177165E-5</v>
      </c>
      <c r="R962">
        <f t="shared" si="208"/>
        <v>1.1368852764654004E-4</v>
      </c>
      <c r="S962">
        <f t="shared" si="209"/>
        <v>4.4969849205830597E-5</v>
      </c>
    </row>
    <row r="963" spans="1:19" x14ac:dyDescent="0.25">
      <c r="A963">
        <v>961</v>
      </c>
      <c r="B963">
        <v>140820.34400796</v>
      </c>
      <c r="C963">
        <v>131443.127507792</v>
      </c>
      <c r="D963">
        <v>181157.47213450001</v>
      </c>
      <c r="E963">
        <v>22959.160168999999</v>
      </c>
      <c r="F963">
        <f t="shared" ref="F963:F1026" si="210">SUM(B963:E963)</f>
        <v>476380.10381925205</v>
      </c>
      <c r="G963">
        <f t="shared" ref="G963:G1026" si="211">CEILING(A963/24,1)</f>
        <v>41</v>
      </c>
      <c r="H963" t="str">
        <f t="shared" si="199"/>
        <v>Day41</v>
      </c>
      <c r="I963">
        <f t="shared" ref="I963:I1026" si="212">A963-(G963-1)*24-1</f>
        <v>0</v>
      </c>
      <c r="J963" t="str">
        <f t="shared" si="200"/>
        <v>Hour0</v>
      </c>
      <c r="K963">
        <f t="shared" si="201"/>
        <v>2</v>
      </c>
      <c r="L963" t="str">
        <f t="shared" si="202"/>
        <v>Winter</v>
      </c>
      <c r="M963">
        <f t="shared" si="203"/>
        <v>60</v>
      </c>
      <c r="N963">
        <f t="shared" si="204"/>
        <v>706840.30819432996</v>
      </c>
      <c r="O963" t="str">
        <f t="shared" si="205"/>
        <v>Winter</v>
      </c>
      <c r="P963">
        <f t="shared" si="206"/>
        <v>1.199950811885282E-4</v>
      </c>
      <c r="Q963">
        <f t="shared" si="207"/>
        <v>8.7422250833966544E-5</v>
      </c>
      <c r="R963">
        <f t="shared" si="208"/>
        <v>1.0709648054365976E-4</v>
      </c>
      <c r="S963">
        <f t="shared" si="209"/>
        <v>3.2137106502275282E-5</v>
      </c>
    </row>
    <row r="964" spans="1:19" x14ac:dyDescent="0.25">
      <c r="A964">
        <v>962</v>
      </c>
      <c r="B964">
        <v>136805.5393298</v>
      </c>
      <c r="C964">
        <v>128260.253701982</v>
      </c>
      <c r="D964">
        <v>180293.88431699999</v>
      </c>
      <c r="E964">
        <v>18155.9902076</v>
      </c>
      <c r="F964">
        <f t="shared" si="210"/>
        <v>463515.66755638202</v>
      </c>
      <c r="G964">
        <f t="shared" si="211"/>
        <v>41</v>
      </c>
      <c r="H964" t="str">
        <f t="shared" ref="H964:H1027" si="213">CONCATENATE("Day",G964)</f>
        <v>Day41</v>
      </c>
      <c r="I964">
        <f t="shared" si="212"/>
        <v>1</v>
      </c>
      <c r="J964" t="str">
        <f t="shared" ref="J964:J1027" si="214">CONCATENATE("Hour",I964)</f>
        <v>Hour1</v>
      </c>
      <c r="K964">
        <f t="shared" ref="K964:K1027" si="215">MONTH(G964)</f>
        <v>2</v>
      </c>
      <c r="L964" t="str">
        <f t="shared" ref="L964:L1027" si="216">IF(AND(K964&gt;=3,K964&lt;=5),"Spring",IF(AND(K964&gt;=6,K964&lt;=8),"Summer",IF(AND(K964&gt;=9,K964&lt;=10),"Fall","Winter")))</f>
        <v>Winter</v>
      </c>
      <c r="M964">
        <f t="shared" ref="M964:M1027" si="217">COUNTIFS($L$3:$L$8762,L964,$N$3:$N$8762,"&gt;"&amp;N964+1)+1</f>
        <v>2761</v>
      </c>
      <c r="N964" t="e">
        <f t="shared" ref="N964:N1027" si="218">IF(G964=G963,NA(),_xlfn.MAXIFS($F$3:$F$8762,$G$3:$G$8762,G964))</f>
        <v>#N/A</v>
      </c>
      <c r="O964" t="str">
        <f t="shared" ref="O964:O1027" si="219">IF(G964=G963,O963,IF(AND(OR(L964="Winter",L964="Summer"),M964&lt;=5),CONCATENATE(L964," Peak ",M964),L964))</f>
        <v>Winter</v>
      </c>
      <c r="P964">
        <f t="shared" ref="P964:P1027" si="220">D964/SUM($D$3:$D$8762)</f>
        <v>1.1942305791477992E-4</v>
      </c>
      <c r="Q964">
        <f t="shared" ref="Q964:Q1027" si="221">B964/SUM($B$3:$B$8762)</f>
        <v>8.4929832113531901E-5</v>
      </c>
      <c r="R964">
        <f t="shared" ref="R964:R1027" si="222">C964/SUM($C$3:$C$8762)</f>
        <v>1.0450315680677098E-4</v>
      </c>
      <c r="S964">
        <f t="shared" ref="S964:S1027" si="223">E964/SUM($E$3:$E$8762)</f>
        <v>2.5413864734640344E-5</v>
      </c>
    </row>
    <row r="965" spans="1:19" x14ac:dyDescent="0.25">
      <c r="A965">
        <v>963</v>
      </c>
      <c r="B965">
        <v>133969.56504665001</v>
      </c>
      <c r="C965">
        <v>127613.521550633</v>
      </c>
      <c r="D965">
        <v>182043.357043</v>
      </c>
      <c r="E965">
        <v>14664.2716533</v>
      </c>
      <c r="F965">
        <f t="shared" si="210"/>
        <v>458290.71529358299</v>
      </c>
      <c r="G965">
        <f t="shared" si="211"/>
        <v>41</v>
      </c>
      <c r="H965" t="str">
        <f t="shared" si="213"/>
        <v>Day41</v>
      </c>
      <c r="I965">
        <f t="shared" si="212"/>
        <v>2</v>
      </c>
      <c r="J965" t="str">
        <f t="shared" si="214"/>
        <v>Hour2</v>
      </c>
      <c r="K965">
        <f t="shared" si="215"/>
        <v>2</v>
      </c>
      <c r="L965" t="str">
        <f t="shared" si="216"/>
        <v>Winter</v>
      </c>
      <c r="M965">
        <f t="shared" si="217"/>
        <v>2761</v>
      </c>
      <c r="N965" t="e">
        <f t="shared" si="218"/>
        <v>#N/A</v>
      </c>
      <c r="O965" t="str">
        <f t="shared" si="219"/>
        <v>Winter</v>
      </c>
      <c r="P965">
        <f t="shared" si="220"/>
        <v>1.2058187360877252E-4</v>
      </c>
      <c r="Q965">
        <f t="shared" si="221"/>
        <v>8.3169239516724979E-5</v>
      </c>
      <c r="R965">
        <f t="shared" si="222"/>
        <v>1.0397621607904216E-4</v>
      </c>
      <c r="S965">
        <f t="shared" si="223"/>
        <v>2.0526328333939443E-5</v>
      </c>
    </row>
    <row r="966" spans="1:19" x14ac:dyDescent="0.25">
      <c r="A966">
        <v>964</v>
      </c>
      <c r="B966">
        <v>134322.06388420999</v>
      </c>
      <c r="C966">
        <v>125503.295775369</v>
      </c>
      <c r="D966">
        <v>187856.7631027</v>
      </c>
      <c r="E966">
        <v>14705.487293100001</v>
      </c>
      <c r="F966">
        <f t="shared" si="210"/>
        <v>462387.61005537899</v>
      </c>
      <c r="G966">
        <f t="shared" si="211"/>
        <v>41</v>
      </c>
      <c r="H966" t="str">
        <f t="shared" si="213"/>
        <v>Day41</v>
      </c>
      <c r="I966">
        <f t="shared" si="212"/>
        <v>3</v>
      </c>
      <c r="J966" t="str">
        <f t="shared" si="214"/>
        <v>Hour3</v>
      </c>
      <c r="K966">
        <f t="shared" si="215"/>
        <v>2</v>
      </c>
      <c r="L966" t="str">
        <f t="shared" si="216"/>
        <v>Winter</v>
      </c>
      <c r="M966">
        <f t="shared" si="217"/>
        <v>2761</v>
      </c>
      <c r="N966" t="e">
        <f t="shared" si="218"/>
        <v>#N/A</v>
      </c>
      <c r="O966" t="str">
        <f t="shared" si="219"/>
        <v>Winter</v>
      </c>
      <c r="P966">
        <f t="shared" si="220"/>
        <v>1.2443255734760096E-4</v>
      </c>
      <c r="Q966">
        <f t="shared" si="221"/>
        <v>8.3388073251388416E-5</v>
      </c>
      <c r="R966">
        <f t="shared" si="222"/>
        <v>1.0225685837683067E-4</v>
      </c>
      <c r="S966">
        <f t="shared" si="223"/>
        <v>2.0584019965343297E-5</v>
      </c>
    </row>
    <row r="967" spans="1:19" x14ac:dyDescent="0.25">
      <c r="A967">
        <v>965</v>
      </c>
      <c r="B967">
        <v>139175.84669902999</v>
      </c>
      <c r="C967">
        <v>126287.25587216701</v>
      </c>
      <c r="D967">
        <v>199451.43027680001</v>
      </c>
      <c r="E967">
        <v>13875.419553199999</v>
      </c>
      <c r="F967">
        <f t="shared" si="210"/>
        <v>478789.95240119699</v>
      </c>
      <c r="G967">
        <f t="shared" si="211"/>
        <v>41</v>
      </c>
      <c r="H967" t="str">
        <f t="shared" si="213"/>
        <v>Day41</v>
      </c>
      <c r="I967">
        <f t="shared" si="212"/>
        <v>4</v>
      </c>
      <c r="J967" t="str">
        <f t="shared" si="214"/>
        <v>Hour4</v>
      </c>
      <c r="K967">
        <f t="shared" si="215"/>
        <v>2</v>
      </c>
      <c r="L967" t="str">
        <f t="shared" si="216"/>
        <v>Winter</v>
      </c>
      <c r="M967">
        <f t="shared" si="217"/>
        <v>2761</v>
      </c>
      <c r="N967" t="e">
        <f t="shared" si="218"/>
        <v>#N/A</v>
      </c>
      <c r="O967" t="str">
        <f t="shared" si="219"/>
        <v>Winter</v>
      </c>
      <c r="P967">
        <f t="shared" si="220"/>
        <v>1.321126326573134E-4</v>
      </c>
      <c r="Q967">
        <f t="shared" si="221"/>
        <v>8.6401335445285659E-5</v>
      </c>
      <c r="R967">
        <f t="shared" si="222"/>
        <v>1.028956089060187E-4</v>
      </c>
      <c r="S967">
        <f t="shared" si="223"/>
        <v>1.9422131849013686E-5</v>
      </c>
    </row>
    <row r="968" spans="1:19" x14ac:dyDescent="0.25">
      <c r="A968">
        <v>966</v>
      </c>
      <c r="B968">
        <v>155470.08522335</v>
      </c>
      <c r="C968">
        <v>133852.29703147101</v>
      </c>
      <c r="D968">
        <v>212901.0108325</v>
      </c>
      <c r="E968">
        <v>20168.090919999999</v>
      </c>
      <c r="F968">
        <f t="shared" si="210"/>
        <v>522391.48400732101</v>
      </c>
      <c r="G968">
        <f t="shared" si="211"/>
        <v>41</v>
      </c>
      <c r="H968" t="str">
        <f t="shared" si="213"/>
        <v>Day41</v>
      </c>
      <c r="I968">
        <f t="shared" si="212"/>
        <v>5</v>
      </c>
      <c r="J968" t="str">
        <f t="shared" si="214"/>
        <v>Hour5</v>
      </c>
      <c r="K968">
        <f t="shared" si="215"/>
        <v>2</v>
      </c>
      <c r="L968" t="str">
        <f t="shared" si="216"/>
        <v>Winter</v>
      </c>
      <c r="M968">
        <f t="shared" si="217"/>
        <v>2761</v>
      </c>
      <c r="N968" t="e">
        <f t="shared" si="218"/>
        <v>#N/A</v>
      </c>
      <c r="O968" t="str">
        <f t="shared" si="219"/>
        <v>Winter</v>
      </c>
      <c r="P968">
        <f t="shared" si="220"/>
        <v>1.4102136543944587E-4</v>
      </c>
      <c r="Q968">
        <f t="shared" si="221"/>
        <v>9.6516912263796089E-5</v>
      </c>
      <c r="R968">
        <f t="shared" si="222"/>
        <v>1.0905940992544712E-4</v>
      </c>
      <c r="S968">
        <f t="shared" si="223"/>
        <v>2.8230304639746818E-5</v>
      </c>
    </row>
    <row r="969" spans="1:19" x14ac:dyDescent="0.25">
      <c r="A969">
        <v>967</v>
      </c>
      <c r="B969">
        <v>177266.32530170001</v>
      </c>
      <c r="C969">
        <v>136016.15578054401</v>
      </c>
      <c r="D969">
        <v>234529.62947290001</v>
      </c>
      <c r="E969">
        <v>32261.143334799999</v>
      </c>
      <c r="F969">
        <f t="shared" si="210"/>
        <v>580073.25388994406</v>
      </c>
      <c r="G969">
        <f t="shared" si="211"/>
        <v>41</v>
      </c>
      <c r="H969" t="str">
        <f t="shared" si="213"/>
        <v>Day41</v>
      </c>
      <c r="I969">
        <f t="shared" si="212"/>
        <v>6</v>
      </c>
      <c r="J969" t="str">
        <f t="shared" si="214"/>
        <v>Hour6</v>
      </c>
      <c r="K969">
        <f t="shared" si="215"/>
        <v>2</v>
      </c>
      <c r="L969" t="str">
        <f t="shared" si="216"/>
        <v>Winter</v>
      </c>
      <c r="M969">
        <f t="shared" si="217"/>
        <v>2761</v>
      </c>
      <c r="N969" t="e">
        <f t="shared" si="218"/>
        <v>#N/A</v>
      </c>
      <c r="O969" t="str">
        <f t="shared" si="219"/>
        <v>Winter</v>
      </c>
      <c r="P969">
        <f t="shared" si="220"/>
        <v>1.5534772923317123E-4</v>
      </c>
      <c r="Q969">
        <f t="shared" si="221"/>
        <v>1.1004816998646691E-4</v>
      </c>
      <c r="R969">
        <f t="shared" si="222"/>
        <v>1.1082246639567289E-4</v>
      </c>
      <c r="S969">
        <f t="shared" si="223"/>
        <v>4.515756637455409E-5</v>
      </c>
    </row>
    <row r="970" spans="1:19" x14ac:dyDescent="0.25">
      <c r="A970">
        <v>968</v>
      </c>
      <c r="B970">
        <v>188396.81268080001</v>
      </c>
      <c r="C970">
        <v>146462.48117618501</v>
      </c>
      <c r="D970">
        <v>227327.66791670001</v>
      </c>
      <c r="E970">
        <v>51074.641200999999</v>
      </c>
      <c r="F970">
        <f t="shared" si="210"/>
        <v>613261.60297468503</v>
      </c>
      <c r="G970">
        <f t="shared" si="211"/>
        <v>41</v>
      </c>
      <c r="H970" t="str">
        <f t="shared" si="213"/>
        <v>Day41</v>
      </c>
      <c r="I970">
        <f t="shared" si="212"/>
        <v>7</v>
      </c>
      <c r="J970" t="str">
        <f t="shared" si="214"/>
        <v>Hour7</v>
      </c>
      <c r="K970">
        <f t="shared" si="215"/>
        <v>2</v>
      </c>
      <c r="L970" t="str">
        <f t="shared" si="216"/>
        <v>Winter</v>
      </c>
      <c r="M970">
        <f t="shared" si="217"/>
        <v>2761</v>
      </c>
      <c r="N970" t="e">
        <f t="shared" si="218"/>
        <v>#N/A</v>
      </c>
      <c r="O970" t="str">
        <f t="shared" si="219"/>
        <v>Winter</v>
      </c>
      <c r="P970">
        <f t="shared" si="220"/>
        <v>1.5057729414445873E-4</v>
      </c>
      <c r="Q970">
        <f t="shared" si="221"/>
        <v>1.1695805411162553E-4</v>
      </c>
      <c r="R970">
        <f t="shared" si="222"/>
        <v>1.1933386372544721E-4</v>
      </c>
      <c r="S970">
        <f t="shared" si="223"/>
        <v>7.1491778085954524E-5</v>
      </c>
    </row>
    <row r="971" spans="1:19" x14ac:dyDescent="0.25">
      <c r="A971">
        <v>969</v>
      </c>
      <c r="B971">
        <v>186703.34062450001</v>
      </c>
      <c r="C971">
        <v>154237.294738394</v>
      </c>
      <c r="D971">
        <v>215676.09806980001</v>
      </c>
      <c r="E971">
        <v>57468.985187999999</v>
      </c>
      <c r="F971">
        <f t="shared" si="210"/>
        <v>614085.71862069413</v>
      </c>
      <c r="G971">
        <f t="shared" si="211"/>
        <v>41</v>
      </c>
      <c r="H971" t="str">
        <f t="shared" si="213"/>
        <v>Day41</v>
      </c>
      <c r="I971">
        <f t="shared" si="212"/>
        <v>8</v>
      </c>
      <c r="J971" t="str">
        <f t="shared" si="214"/>
        <v>Hour8</v>
      </c>
      <c r="K971">
        <f t="shared" si="215"/>
        <v>2</v>
      </c>
      <c r="L971" t="str">
        <f t="shared" si="216"/>
        <v>Winter</v>
      </c>
      <c r="M971">
        <f t="shared" si="217"/>
        <v>2761</v>
      </c>
      <c r="N971" t="e">
        <f t="shared" si="218"/>
        <v>#N/A</v>
      </c>
      <c r="O971" t="str">
        <f t="shared" si="219"/>
        <v>Winter</v>
      </c>
      <c r="P971">
        <f t="shared" si="220"/>
        <v>1.428595276439716E-4</v>
      </c>
      <c r="Q971">
        <f t="shared" si="221"/>
        <v>1.159067348585082E-4</v>
      </c>
      <c r="R971">
        <f t="shared" si="222"/>
        <v>1.2566858190496053E-4</v>
      </c>
      <c r="S971">
        <f t="shared" si="223"/>
        <v>8.0442267224484416E-5</v>
      </c>
    </row>
    <row r="972" spans="1:19" x14ac:dyDescent="0.25">
      <c r="A972">
        <v>970</v>
      </c>
      <c r="B972">
        <v>186422.4282811</v>
      </c>
      <c r="C972">
        <v>159706.100289372</v>
      </c>
      <c r="D972">
        <v>203679.74214300001</v>
      </c>
      <c r="E972">
        <v>56382.160761200001</v>
      </c>
      <c r="F972">
        <f t="shared" si="210"/>
        <v>606190.43147467205</v>
      </c>
      <c r="G972">
        <f t="shared" si="211"/>
        <v>41</v>
      </c>
      <c r="H972" t="str">
        <f t="shared" si="213"/>
        <v>Day41</v>
      </c>
      <c r="I972">
        <f t="shared" si="212"/>
        <v>9</v>
      </c>
      <c r="J972" t="str">
        <f t="shared" si="214"/>
        <v>Hour9</v>
      </c>
      <c r="K972">
        <f t="shared" si="215"/>
        <v>2</v>
      </c>
      <c r="L972" t="str">
        <f t="shared" si="216"/>
        <v>Winter</v>
      </c>
      <c r="M972">
        <f t="shared" si="217"/>
        <v>2761</v>
      </c>
      <c r="N972" t="e">
        <f t="shared" si="218"/>
        <v>#N/A</v>
      </c>
      <c r="O972" t="str">
        <f t="shared" si="219"/>
        <v>Winter</v>
      </c>
      <c r="P972">
        <f t="shared" si="220"/>
        <v>1.3491338174978466E-4</v>
      </c>
      <c r="Q972">
        <f t="shared" si="221"/>
        <v>1.1573234251825314E-4</v>
      </c>
      <c r="R972">
        <f t="shared" si="222"/>
        <v>1.3012442405047438E-4</v>
      </c>
      <c r="S972">
        <f t="shared" si="223"/>
        <v>7.8920983689013217E-5</v>
      </c>
    </row>
    <row r="973" spans="1:19" x14ac:dyDescent="0.25">
      <c r="A973">
        <v>971</v>
      </c>
      <c r="B973">
        <v>181329.26383780001</v>
      </c>
      <c r="C973">
        <v>156695.18165068599</v>
      </c>
      <c r="D973">
        <v>205362.306067</v>
      </c>
      <c r="E973">
        <v>60748.333701700001</v>
      </c>
      <c r="F973">
        <f t="shared" si="210"/>
        <v>604135.08525718597</v>
      </c>
      <c r="G973">
        <f t="shared" si="211"/>
        <v>41</v>
      </c>
      <c r="H973" t="str">
        <f t="shared" si="213"/>
        <v>Day41</v>
      </c>
      <c r="I973">
        <f t="shared" si="212"/>
        <v>10</v>
      </c>
      <c r="J973" t="str">
        <f t="shared" si="214"/>
        <v>Hour10</v>
      </c>
      <c r="K973">
        <f t="shared" si="215"/>
        <v>2</v>
      </c>
      <c r="L973" t="str">
        <f t="shared" si="216"/>
        <v>Winter</v>
      </c>
      <c r="M973">
        <f t="shared" si="217"/>
        <v>2761</v>
      </c>
      <c r="N973" t="e">
        <f t="shared" si="218"/>
        <v>#N/A</v>
      </c>
      <c r="O973" t="str">
        <f t="shared" si="219"/>
        <v>Winter</v>
      </c>
      <c r="P973">
        <f t="shared" si="220"/>
        <v>1.3602787839343049E-4</v>
      </c>
      <c r="Q973">
        <f t="shared" si="221"/>
        <v>1.1257047054132029E-4</v>
      </c>
      <c r="R973">
        <f t="shared" si="222"/>
        <v>1.2767120496233711E-4</v>
      </c>
      <c r="S973">
        <f t="shared" si="223"/>
        <v>8.5032538456842192E-5</v>
      </c>
    </row>
    <row r="974" spans="1:19" x14ac:dyDescent="0.25">
      <c r="A974">
        <v>972</v>
      </c>
      <c r="B974">
        <v>181336.28211659999</v>
      </c>
      <c r="C974">
        <v>158452.68243577299</v>
      </c>
      <c r="D974">
        <v>193711.01571899999</v>
      </c>
      <c r="E974">
        <v>71718.585468599995</v>
      </c>
      <c r="F974">
        <f t="shared" si="210"/>
        <v>605218.56573997298</v>
      </c>
      <c r="G974">
        <f t="shared" si="211"/>
        <v>41</v>
      </c>
      <c r="H974" t="str">
        <f t="shared" si="213"/>
        <v>Day41</v>
      </c>
      <c r="I974">
        <f t="shared" si="212"/>
        <v>11</v>
      </c>
      <c r="J974" t="str">
        <f t="shared" si="214"/>
        <v>Hour11</v>
      </c>
      <c r="K974">
        <f t="shared" si="215"/>
        <v>2</v>
      </c>
      <c r="L974" t="str">
        <f t="shared" si="216"/>
        <v>Winter</v>
      </c>
      <c r="M974">
        <f t="shared" si="217"/>
        <v>2761</v>
      </c>
      <c r="N974" t="e">
        <f t="shared" si="218"/>
        <v>#N/A</v>
      </c>
      <c r="O974" t="str">
        <f t="shared" si="219"/>
        <v>Winter</v>
      </c>
      <c r="P974">
        <f t="shared" si="220"/>
        <v>1.2831029702741674E-4</v>
      </c>
      <c r="Q974">
        <f t="shared" si="221"/>
        <v>1.1257482753770456E-4</v>
      </c>
      <c r="R974">
        <f t="shared" si="222"/>
        <v>1.2910317141204272E-4</v>
      </c>
      <c r="S974">
        <f t="shared" si="223"/>
        <v>1.0038815890613296E-4</v>
      </c>
    </row>
    <row r="975" spans="1:19" x14ac:dyDescent="0.25">
      <c r="A975">
        <v>973</v>
      </c>
      <c r="B975">
        <v>182179.7060218</v>
      </c>
      <c r="C975">
        <v>159418.39030946</v>
      </c>
      <c r="D975">
        <v>183446.25352900001</v>
      </c>
      <c r="E975">
        <v>80130.1555790001</v>
      </c>
      <c r="F975">
        <f t="shared" si="210"/>
        <v>605174.50543926016</v>
      </c>
      <c r="G975">
        <f t="shared" si="211"/>
        <v>41</v>
      </c>
      <c r="H975" t="str">
        <f t="shared" si="213"/>
        <v>Day41</v>
      </c>
      <c r="I975">
        <f t="shared" si="212"/>
        <v>12</v>
      </c>
      <c r="J975" t="str">
        <f t="shared" si="214"/>
        <v>Hour12</v>
      </c>
      <c r="K975">
        <f t="shared" si="215"/>
        <v>2</v>
      </c>
      <c r="L975" t="str">
        <f t="shared" si="216"/>
        <v>Winter</v>
      </c>
      <c r="M975">
        <f t="shared" si="217"/>
        <v>2761</v>
      </c>
      <c r="N975" t="e">
        <f t="shared" si="218"/>
        <v>#N/A</v>
      </c>
      <c r="O975" t="str">
        <f t="shared" si="219"/>
        <v>Winter</v>
      </c>
      <c r="P975">
        <f t="shared" si="220"/>
        <v>1.2151112414286966E-4</v>
      </c>
      <c r="Q975">
        <f t="shared" si="221"/>
        <v>1.130984309752561E-4</v>
      </c>
      <c r="R975">
        <f t="shared" si="222"/>
        <v>1.2989000535662494E-4</v>
      </c>
      <c r="S975">
        <f t="shared" si="223"/>
        <v>1.1216226224874045E-4</v>
      </c>
    </row>
    <row r="976" spans="1:19" x14ac:dyDescent="0.25">
      <c r="A976">
        <v>974</v>
      </c>
      <c r="B976">
        <v>181328.5228903</v>
      </c>
      <c r="C976">
        <v>160136.99633845699</v>
      </c>
      <c r="D976">
        <v>177380.452509</v>
      </c>
      <c r="E976">
        <v>82840.458723500007</v>
      </c>
      <c r="F976">
        <f t="shared" si="210"/>
        <v>601686.430461257</v>
      </c>
      <c r="G976">
        <f t="shared" si="211"/>
        <v>41</v>
      </c>
      <c r="H976" t="str">
        <f t="shared" si="213"/>
        <v>Day41</v>
      </c>
      <c r="I976">
        <f t="shared" si="212"/>
        <v>13</v>
      </c>
      <c r="J976" t="str">
        <f t="shared" si="214"/>
        <v>Hour13</v>
      </c>
      <c r="K976">
        <f t="shared" si="215"/>
        <v>2</v>
      </c>
      <c r="L976" t="str">
        <f t="shared" si="216"/>
        <v>Winter</v>
      </c>
      <c r="M976">
        <f t="shared" si="217"/>
        <v>2761</v>
      </c>
      <c r="N976" t="e">
        <f t="shared" si="218"/>
        <v>#N/A</v>
      </c>
      <c r="O976" t="str">
        <f t="shared" si="219"/>
        <v>Winter</v>
      </c>
      <c r="P976">
        <f t="shared" si="220"/>
        <v>1.17493259037488E-4</v>
      </c>
      <c r="Q976">
        <f t="shared" si="221"/>
        <v>1.1257001055594917E-4</v>
      </c>
      <c r="R976">
        <f t="shared" si="222"/>
        <v>1.3047550707179429E-4</v>
      </c>
      <c r="S976">
        <f t="shared" si="223"/>
        <v>1.1595601167890695E-4</v>
      </c>
    </row>
    <row r="977" spans="1:19" x14ac:dyDescent="0.25">
      <c r="A977">
        <v>975</v>
      </c>
      <c r="B977">
        <v>181176.06944210001</v>
      </c>
      <c r="C977">
        <v>159801.33080682199</v>
      </c>
      <c r="D977">
        <v>171934.393098</v>
      </c>
      <c r="E977">
        <v>93175.349405300003</v>
      </c>
      <c r="F977">
        <f t="shared" si="210"/>
        <v>606087.14275222202</v>
      </c>
      <c r="G977">
        <f t="shared" si="211"/>
        <v>41</v>
      </c>
      <c r="H977" t="str">
        <f t="shared" si="213"/>
        <v>Day41</v>
      </c>
      <c r="I977">
        <f t="shared" si="212"/>
        <v>14</v>
      </c>
      <c r="J977" t="str">
        <f t="shared" si="214"/>
        <v>Hour14</v>
      </c>
      <c r="K977">
        <f t="shared" si="215"/>
        <v>2</v>
      </c>
      <c r="L977" t="str">
        <f t="shared" si="216"/>
        <v>Winter</v>
      </c>
      <c r="M977">
        <f t="shared" si="217"/>
        <v>2761</v>
      </c>
      <c r="N977" t="e">
        <f t="shared" si="218"/>
        <v>#N/A</v>
      </c>
      <c r="O977" t="str">
        <f t="shared" si="219"/>
        <v>Winter</v>
      </c>
      <c r="P977">
        <f t="shared" si="220"/>
        <v>1.1388589836127309E-4</v>
      </c>
      <c r="Q977">
        <f t="shared" si="221"/>
        <v>1.124753663929702E-4</v>
      </c>
      <c r="R977">
        <f t="shared" si="222"/>
        <v>1.3020201542746472E-4</v>
      </c>
      <c r="S977">
        <f t="shared" si="223"/>
        <v>1.3042228483896938E-4</v>
      </c>
    </row>
    <row r="978" spans="1:19" x14ac:dyDescent="0.25">
      <c r="A978">
        <v>976</v>
      </c>
      <c r="B978">
        <v>179444.23564200001</v>
      </c>
      <c r="C978">
        <v>156368.784462048</v>
      </c>
      <c r="D978">
        <v>173345.81072499999</v>
      </c>
      <c r="E978">
        <v>120110.82124390001</v>
      </c>
      <c r="F978">
        <f t="shared" si="210"/>
        <v>629269.65207294805</v>
      </c>
      <c r="G978">
        <f t="shared" si="211"/>
        <v>41</v>
      </c>
      <c r="H978" t="str">
        <f t="shared" si="213"/>
        <v>Day41</v>
      </c>
      <c r="I978">
        <f t="shared" si="212"/>
        <v>15</v>
      </c>
      <c r="J978" t="str">
        <f t="shared" si="214"/>
        <v>Hour15</v>
      </c>
      <c r="K978">
        <f t="shared" si="215"/>
        <v>2</v>
      </c>
      <c r="L978" t="str">
        <f t="shared" si="216"/>
        <v>Winter</v>
      </c>
      <c r="M978">
        <f t="shared" si="217"/>
        <v>2761</v>
      </c>
      <c r="N978" t="e">
        <f t="shared" si="218"/>
        <v>#N/A</v>
      </c>
      <c r="O978" t="str">
        <f t="shared" si="219"/>
        <v>Winter</v>
      </c>
      <c r="P978">
        <f t="shared" si="220"/>
        <v>1.1482079312850103E-4</v>
      </c>
      <c r="Q978">
        <f t="shared" si="221"/>
        <v>1.1140023190198696E-4</v>
      </c>
      <c r="R978">
        <f t="shared" si="222"/>
        <v>1.2740526492556798E-4</v>
      </c>
      <c r="S978">
        <f t="shared" si="223"/>
        <v>1.6812523742061112E-4</v>
      </c>
    </row>
    <row r="979" spans="1:19" x14ac:dyDescent="0.25">
      <c r="A979">
        <v>977</v>
      </c>
      <c r="B979">
        <v>178251.82734049999</v>
      </c>
      <c r="C979">
        <v>151447.97753193701</v>
      </c>
      <c r="D979">
        <v>183393.873578</v>
      </c>
      <c r="E979">
        <v>153411.1442254</v>
      </c>
      <c r="F979">
        <f t="shared" si="210"/>
        <v>666504.82267583697</v>
      </c>
      <c r="G979">
        <f t="shared" si="211"/>
        <v>41</v>
      </c>
      <c r="H979" t="str">
        <f t="shared" si="213"/>
        <v>Day41</v>
      </c>
      <c r="I979">
        <f t="shared" si="212"/>
        <v>16</v>
      </c>
      <c r="J979" t="str">
        <f t="shared" si="214"/>
        <v>Hour16</v>
      </c>
      <c r="K979">
        <f t="shared" si="215"/>
        <v>2</v>
      </c>
      <c r="L979" t="str">
        <f t="shared" si="216"/>
        <v>Winter</v>
      </c>
      <c r="M979">
        <f t="shared" si="217"/>
        <v>2761</v>
      </c>
      <c r="N979" t="e">
        <f t="shared" si="218"/>
        <v>#N/A</v>
      </c>
      <c r="O979" t="str">
        <f t="shared" si="219"/>
        <v>Winter</v>
      </c>
      <c r="P979">
        <f t="shared" si="220"/>
        <v>1.2147642871243094E-4</v>
      </c>
      <c r="Q979">
        <f t="shared" si="221"/>
        <v>1.1065997651939575E-4</v>
      </c>
      <c r="R979">
        <f t="shared" si="222"/>
        <v>1.233959179658458E-4</v>
      </c>
      <c r="S979">
        <f t="shared" si="223"/>
        <v>2.1473739650392147E-4</v>
      </c>
    </row>
    <row r="980" spans="1:19" x14ac:dyDescent="0.25">
      <c r="A980">
        <v>978</v>
      </c>
      <c r="B980">
        <v>176684.3420533</v>
      </c>
      <c r="C980">
        <v>145578.86716272999</v>
      </c>
      <c r="D980">
        <v>208056.14739100001</v>
      </c>
      <c r="E980">
        <v>176520.95158729999</v>
      </c>
      <c r="F980">
        <f t="shared" si="210"/>
        <v>706840.30819432996</v>
      </c>
      <c r="G980">
        <f t="shared" si="211"/>
        <v>41</v>
      </c>
      <c r="H980" t="str">
        <f t="shared" si="213"/>
        <v>Day41</v>
      </c>
      <c r="I980">
        <f t="shared" si="212"/>
        <v>17</v>
      </c>
      <c r="J980" t="str">
        <f t="shared" si="214"/>
        <v>Hour17</v>
      </c>
      <c r="K980">
        <f t="shared" si="215"/>
        <v>2</v>
      </c>
      <c r="L980" t="str">
        <f t="shared" si="216"/>
        <v>Winter</v>
      </c>
      <c r="M980">
        <f t="shared" si="217"/>
        <v>2761</v>
      </c>
      <c r="N980" t="e">
        <f t="shared" si="218"/>
        <v>#N/A</v>
      </c>
      <c r="O980" t="str">
        <f t="shared" si="219"/>
        <v>Winter</v>
      </c>
      <c r="P980">
        <f t="shared" si="220"/>
        <v>1.3781222493223846E-4</v>
      </c>
      <c r="Q980">
        <f t="shared" si="221"/>
        <v>1.0968687073044523E-4</v>
      </c>
      <c r="R980">
        <f t="shared" si="222"/>
        <v>1.1861391774733222E-4</v>
      </c>
      <c r="S980">
        <f t="shared" si="223"/>
        <v>2.4708537155917776E-4</v>
      </c>
    </row>
    <row r="981" spans="1:19" x14ac:dyDescent="0.25">
      <c r="A981">
        <v>979</v>
      </c>
      <c r="B981">
        <v>178549.86966920001</v>
      </c>
      <c r="C981">
        <v>146887.23327656899</v>
      </c>
      <c r="D981">
        <v>221755.32605500001</v>
      </c>
      <c r="E981">
        <v>145603.82503080001</v>
      </c>
      <c r="F981">
        <f t="shared" si="210"/>
        <v>692796.254031569</v>
      </c>
      <c r="G981">
        <f t="shared" si="211"/>
        <v>41</v>
      </c>
      <c r="H981" t="str">
        <f t="shared" si="213"/>
        <v>Day41</v>
      </c>
      <c r="I981">
        <f t="shared" si="212"/>
        <v>18</v>
      </c>
      <c r="J981" t="str">
        <f t="shared" si="214"/>
        <v>Hour18</v>
      </c>
      <c r="K981">
        <f t="shared" si="215"/>
        <v>2</v>
      </c>
      <c r="L981" t="str">
        <f t="shared" si="216"/>
        <v>Winter</v>
      </c>
      <c r="M981">
        <f t="shared" si="217"/>
        <v>2761</v>
      </c>
      <c r="N981" t="e">
        <f t="shared" si="218"/>
        <v>#N/A</v>
      </c>
      <c r="O981" t="str">
        <f t="shared" si="219"/>
        <v>Winter</v>
      </c>
      <c r="P981">
        <f t="shared" si="220"/>
        <v>1.4688628650217674E-4</v>
      </c>
      <c r="Q981">
        <f t="shared" si="221"/>
        <v>1.1084500327389138E-4</v>
      </c>
      <c r="R981">
        <f t="shared" si="222"/>
        <v>1.1967994081534264E-4</v>
      </c>
      <c r="S981">
        <f t="shared" si="223"/>
        <v>2.0380909396117884E-4</v>
      </c>
    </row>
    <row r="982" spans="1:19" x14ac:dyDescent="0.25">
      <c r="A982">
        <v>980</v>
      </c>
      <c r="B982">
        <v>178471.48051659999</v>
      </c>
      <c r="C982">
        <v>148257.28311179401</v>
      </c>
      <c r="D982">
        <v>221459.318168</v>
      </c>
      <c r="E982">
        <v>90121.952959699993</v>
      </c>
      <c r="F982">
        <f t="shared" si="210"/>
        <v>638310.03475609398</v>
      </c>
      <c r="G982">
        <f t="shared" si="211"/>
        <v>41</v>
      </c>
      <c r="H982" t="str">
        <f t="shared" si="213"/>
        <v>Day41</v>
      </c>
      <c r="I982">
        <f t="shared" si="212"/>
        <v>19</v>
      </c>
      <c r="J982" t="str">
        <f t="shared" si="214"/>
        <v>Hour19</v>
      </c>
      <c r="K982">
        <f t="shared" si="215"/>
        <v>2</v>
      </c>
      <c r="L982" t="str">
        <f t="shared" si="216"/>
        <v>Winter</v>
      </c>
      <c r="M982">
        <f t="shared" si="217"/>
        <v>2761</v>
      </c>
      <c r="N982" t="e">
        <f t="shared" si="218"/>
        <v>#N/A</v>
      </c>
      <c r="O982" t="str">
        <f t="shared" si="219"/>
        <v>Winter</v>
      </c>
      <c r="P982">
        <f t="shared" si="220"/>
        <v>1.4669021680648877E-4</v>
      </c>
      <c r="Q982">
        <f t="shared" si="221"/>
        <v>1.1079633874172071E-4</v>
      </c>
      <c r="R982">
        <f t="shared" si="222"/>
        <v>1.2079622219348713E-4</v>
      </c>
      <c r="S982">
        <f t="shared" si="223"/>
        <v>1.2614829023099543E-4</v>
      </c>
    </row>
    <row r="983" spans="1:19" x14ac:dyDescent="0.25">
      <c r="A983">
        <v>981</v>
      </c>
      <c r="B983">
        <v>174826.81795950001</v>
      </c>
      <c r="C983">
        <v>147663.47454651</v>
      </c>
      <c r="D983">
        <v>215970.19994600001</v>
      </c>
      <c r="E983">
        <v>68353.177886999998</v>
      </c>
      <c r="F983">
        <f t="shared" si="210"/>
        <v>606813.67033901007</v>
      </c>
      <c r="G983">
        <f t="shared" si="211"/>
        <v>41</v>
      </c>
      <c r="H983" t="str">
        <f t="shared" si="213"/>
        <v>Day41</v>
      </c>
      <c r="I983">
        <f t="shared" si="212"/>
        <v>20</v>
      </c>
      <c r="J983" t="str">
        <f t="shared" si="214"/>
        <v>Hour20</v>
      </c>
      <c r="K983">
        <f t="shared" si="215"/>
        <v>2</v>
      </c>
      <c r="L983" t="str">
        <f t="shared" si="216"/>
        <v>Winter</v>
      </c>
      <c r="M983">
        <f t="shared" si="217"/>
        <v>2761</v>
      </c>
      <c r="N983" t="e">
        <f t="shared" si="218"/>
        <v>#N/A</v>
      </c>
      <c r="O983" t="str">
        <f t="shared" si="219"/>
        <v>Winter</v>
      </c>
      <c r="P983">
        <f t="shared" si="220"/>
        <v>1.430543348362806E-4</v>
      </c>
      <c r="Q983">
        <f t="shared" si="221"/>
        <v>1.0853370682928943E-4</v>
      </c>
      <c r="R983">
        <f t="shared" si="222"/>
        <v>1.20312402242879E-4</v>
      </c>
      <c r="S983">
        <f t="shared" si="223"/>
        <v>9.5677426410809534E-5</v>
      </c>
    </row>
    <row r="984" spans="1:19" x14ac:dyDescent="0.25">
      <c r="A984">
        <v>982</v>
      </c>
      <c r="B984">
        <v>159112.8828356</v>
      </c>
      <c r="C984">
        <v>147436.53898156001</v>
      </c>
      <c r="D984">
        <v>212939.03397600001</v>
      </c>
      <c r="E984">
        <v>55339.032036600001</v>
      </c>
      <c r="F984">
        <f t="shared" si="210"/>
        <v>574827.48782976007</v>
      </c>
      <c r="G984">
        <f t="shared" si="211"/>
        <v>41</v>
      </c>
      <c r="H984" t="str">
        <f t="shared" si="213"/>
        <v>Day41</v>
      </c>
      <c r="I984">
        <f t="shared" si="212"/>
        <v>21</v>
      </c>
      <c r="J984" t="str">
        <f t="shared" si="214"/>
        <v>Hour21</v>
      </c>
      <c r="K984">
        <f t="shared" si="215"/>
        <v>2</v>
      </c>
      <c r="L984" t="str">
        <f t="shared" si="216"/>
        <v>Winter</v>
      </c>
      <c r="M984">
        <f t="shared" si="217"/>
        <v>2761</v>
      </c>
      <c r="N984" t="e">
        <f t="shared" si="218"/>
        <v>#N/A</v>
      </c>
      <c r="O984" t="str">
        <f t="shared" si="219"/>
        <v>Winter</v>
      </c>
      <c r="P984">
        <f t="shared" si="220"/>
        <v>1.4104655120814516E-4</v>
      </c>
      <c r="Q984">
        <f t="shared" si="221"/>
        <v>9.8778386405469059E-5</v>
      </c>
      <c r="R984">
        <f t="shared" si="222"/>
        <v>1.2012750097967002E-4</v>
      </c>
      <c r="S984">
        <f t="shared" si="223"/>
        <v>7.7460863254672735E-5</v>
      </c>
    </row>
    <row r="985" spans="1:19" x14ac:dyDescent="0.25">
      <c r="A985">
        <v>983</v>
      </c>
      <c r="B985">
        <v>149929.31566180001</v>
      </c>
      <c r="C985">
        <v>142999.10335182</v>
      </c>
      <c r="D985">
        <v>204083.87977470001</v>
      </c>
      <c r="E985">
        <v>40847.865945199999</v>
      </c>
      <c r="F985">
        <f t="shared" si="210"/>
        <v>537860.16473352001</v>
      </c>
      <c r="G985">
        <f t="shared" si="211"/>
        <v>41</v>
      </c>
      <c r="H985" t="str">
        <f t="shared" si="213"/>
        <v>Day41</v>
      </c>
      <c r="I985">
        <f t="shared" si="212"/>
        <v>22</v>
      </c>
      <c r="J985" t="str">
        <f t="shared" si="214"/>
        <v>Hour22</v>
      </c>
      <c r="K985">
        <f t="shared" si="215"/>
        <v>2</v>
      </c>
      <c r="L985" t="str">
        <f t="shared" si="216"/>
        <v>Winter</v>
      </c>
      <c r="M985">
        <f t="shared" si="217"/>
        <v>2761</v>
      </c>
      <c r="N985" t="e">
        <f t="shared" si="218"/>
        <v>#N/A</v>
      </c>
      <c r="O985" t="str">
        <f t="shared" si="219"/>
        <v>Winter</v>
      </c>
      <c r="P985">
        <f t="shared" si="220"/>
        <v>1.3518107442266086E-4</v>
      </c>
      <c r="Q985">
        <f t="shared" si="221"/>
        <v>9.3077163910421453E-5</v>
      </c>
      <c r="R985">
        <f t="shared" si="222"/>
        <v>1.1651199252673838E-4</v>
      </c>
      <c r="S985">
        <f t="shared" si="223"/>
        <v>5.7176839597296685E-5</v>
      </c>
    </row>
    <row r="986" spans="1:19" x14ac:dyDescent="0.25">
      <c r="A986">
        <v>984</v>
      </c>
      <c r="B986">
        <v>144703.93958717</v>
      </c>
      <c r="C986">
        <v>133934.144418182</v>
      </c>
      <c r="D986">
        <v>195415.92296319999</v>
      </c>
      <c r="E986">
        <v>32360.143385899999</v>
      </c>
      <c r="F986">
        <f t="shared" si="210"/>
        <v>506414.15035445202</v>
      </c>
      <c r="G986">
        <f t="shared" si="211"/>
        <v>41</v>
      </c>
      <c r="H986" t="str">
        <f t="shared" si="213"/>
        <v>Day41</v>
      </c>
      <c r="I986">
        <f t="shared" si="212"/>
        <v>23</v>
      </c>
      <c r="J986" t="str">
        <f t="shared" si="214"/>
        <v>Hour23</v>
      </c>
      <c r="K986">
        <f t="shared" si="215"/>
        <v>2</v>
      </c>
      <c r="L986" t="str">
        <f t="shared" si="216"/>
        <v>Winter</v>
      </c>
      <c r="M986">
        <f t="shared" si="217"/>
        <v>2761</v>
      </c>
      <c r="N986" t="e">
        <f t="shared" si="218"/>
        <v>#N/A</v>
      </c>
      <c r="O986" t="str">
        <f t="shared" si="219"/>
        <v>Winter</v>
      </c>
      <c r="P986">
        <f t="shared" si="220"/>
        <v>1.2943959343885482E-4</v>
      </c>
      <c r="Q986">
        <f t="shared" si="221"/>
        <v>8.9833214031472916E-5</v>
      </c>
      <c r="R986">
        <f t="shared" si="222"/>
        <v>1.0912609707162691E-4</v>
      </c>
      <c r="S986">
        <f t="shared" si="223"/>
        <v>4.5296141791185714E-5</v>
      </c>
    </row>
    <row r="987" spans="1:19" x14ac:dyDescent="0.25">
      <c r="A987">
        <v>985</v>
      </c>
      <c r="B987">
        <v>146816.49945418001</v>
      </c>
      <c r="C987">
        <v>94857.291628085994</v>
      </c>
      <c r="D987">
        <v>215263.1323877</v>
      </c>
      <c r="E987">
        <v>34293.056278299999</v>
      </c>
      <c r="F987">
        <f t="shared" si="210"/>
        <v>491229.97974826605</v>
      </c>
      <c r="G987">
        <f t="shared" si="211"/>
        <v>42</v>
      </c>
      <c r="H987" t="str">
        <f t="shared" si="213"/>
        <v>Day42</v>
      </c>
      <c r="I987">
        <f t="shared" si="212"/>
        <v>0</v>
      </c>
      <c r="J987" t="str">
        <f t="shared" si="214"/>
        <v>Hour0</v>
      </c>
      <c r="K987">
        <f t="shared" si="215"/>
        <v>2</v>
      </c>
      <c r="L987" t="str">
        <f t="shared" si="216"/>
        <v>Winter</v>
      </c>
      <c r="M987">
        <f t="shared" si="217"/>
        <v>50</v>
      </c>
      <c r="N987">
        <f t="shared" si="218"/>
        <v>719164.521833412</v>
      </c>
      <c r="O987" t="str">
        <f t="shared" si="219"/>
        <v>Winter</v>
      </c>
      <c r="P987">
        <f t="shared" si="220"/>
        <v>1.4258598744732503E-4</v>
      </c>
      <c r="Q987">
        <f t="shared" si="221"/>
        <v>9.1144705917794983E-5</v>
      </c>
      <c r="R987">
        <f t="shared" si="222"/>
        <v>7.7287282187266495E-5</v>
      </c>
      <c r="S987">
        <f t="shared" si="223"/>
        <v>4.8001738469175407E-5</v>
      </c>
    </row>
    <row r="988" spans="1:19" x14ac:dyDescent="0.25">
      <c r="A988">
        <v>986</v>
      </c>
      <c r="B988">
        <v>144759.68186531001</v>
      </c>
      <c r="C988">
        <v>89045.638564502995</v>
      </c>
      <c r="D988">
        <v>215359.579057</v>
      </c>
      <c r="E988">
        <v>22869.916024099999</v>
      </c>
      <c r="F988">
        <f t="shared" si="210"/>
        <v>472034.81551091297</v>
      </c>
      <c r="G988">
        <f t="shared" si="211"/>
        <v>42</v>
      </c>
      <c r="H988" t="str">
        <f t="shared" si="213"/>
        <v>Day42</v>
      </c>
      <c r="I988">
        <f t="shared" si="212"/>
        <v>1</v>
      </c>
      <c r="J988" t="str">
        <f t="shared" si="214"/>
        <v>Hour1</v>
      </c>
      <c r="K988">
        <f t="shared" si="215"/>
        <v>2</v>
      </c>
      <c r="L988" t="str">
        <f t="shared" si="216"/>
        <v>Winter</v>
      </c>
      <c r="M988">
        <f t="shared" si="217"/>
        <v>2761</v>
      </c>
      <c r="N988" t="e">
        <f t="shared" si="218"/>
        <v>#N/A</v>
      </c>
      <c r="O988" t="str">
        <f t="shared" si="219"/>
        <v>Winter</v>
      </c>
      <c r="P988">
        <f t="shared" si="220"/>
        <v>1.4264987178936545E-4</v>
      </c>
      <c r="Q988">
        <f t="shared" si="221"/>
        <v>8.9867819226169349E-5</v>
      </c>
      <c r="R988">
        <f t="shared" si="222"/>
        <v>7.2552096703996393E-5</v>
      </c>
      <c r="S988">
        <f t="shared" si="223"/>
        <v>3.2012186924719116E-5</v>
      </c>
    </row>
    <row r="989" spans="1:19" x14ac:dyDescent="0.25">
      <c r="A989">
        <v>987</v>
      </c>
      <c r="B989">
        <v>145377.75972656999</v>
      </c>
      <c r="C989">
        <v>84003.536869481002</v>
      </c>
      <c r="D989">
        <v>217406.201956</v>
      </c>
      <c r="E989">
        <v>19838.315483300001</v>
      </c>
      <c r="F989">
        <f t="shared" si="210"/>
        <v>466625.81403535104</v>
      </c>
      <c r="G989">
        <f t="shared" si="211"/>
        <v>42</v>
      </c>
      <c r="H989" t="str">
        <f t="shared" si="213"/>
        <v>Day42</v>
      </c>
      <c r="I989">
        <f t="shared" si="212"/>
        <v>2</v>
      </c>
      <c r="J989" t="str">
        <f t="shared" si="214"/>
        <v>Hour2</v>
      </c>
      <c r="K989">
        <f t="shared" si="215"/>
        <v>2</v>
      </c>
      <c r="L989" t="str">
        <f t="shared" si="216"/>
        <v>Winter</v>
      </c>
      <c r="M989">
        <f t="shared" si="217"/>
        <v>2761</v>
      </c>
      <c r="N989" t="e">
        <f t="shared" si="218"/>
        <v>#N/A</v>
      </c>
      <c r="O989" t="str">
        <f t="shared" si="219"/>
        <v>Winter</v>
      </c>
      <c r="P989">
        <f t="shared" si="220"/>
        <v>1.4400551380641387E-4</v>
      </c>
      <c r="Q989">
        <f t="shared" si="221"/>
        <v>9.0251526269371411E-5</v>
      </c>
      <c r="R989">
        <f t="shared" si="222"/>
        <v>6.8443921888633257E-5</v>
      </c>
      <c r="S989">
        <f t="shared" si="223"/>
        <v>2.7768701155427219E-5</v>
      </c>
    </row>
    <row r="990" spans="1:19" x14ac:dyDescent="0.25">
      <c r="A990">
        <v>988</v>
      </c>
      <c r="B990">
        <v>144855.61507070999</v>
      </c>
      <c r="C990">
        <v>79781.734843511993</v>
      </c>
      <c r="D990">
        <v>224168.0802115</v>
      </c>
      <c r="E990">
        <v>17277.1035476</v>
      </c>
      <c r="F990">
        <f t="shared" si="210"/>
        <v>466082.53367332194</v>
      </c>
      <c r="G990">
        <f t="shared" si="211"/>
        <v>42</v>
      </c>
      <c r="H990" t="str">
        <f t="shared" si="213"/>
        <v>Day42</v>
      </c>
      <c r="I990">
        <f t="shared" si="212"/>
        <v>3</v>
      </c>
      <c r="J990" t="str">
        <f t="shared" si="214"/>
        <v>Hour3</v>
      </c>
      <c r="K990">
        <f t="shared" si="215"/>
        <v>2</v>
      </c>
      <c r="L990" t="str">
        <f t="shared" si="216"/>
        <v>Winter</v>
      </c>
      <c r="M990">
        <f t="shared" si="217"/>
        <v>2761</v>
      </c>
      <c r="N990" t="e">
        <f t="shared" si="218"/>
        <v>#N/A</v>
      </c>
      <c r="O990" t="str">
        <f t="shared" si="219"/>
        <v>Winter</v>
      </c>
      <c r="P990">
        <f t="shared" si="220"/>
        <v>1.4848444653105052E-4</v>
      </c>
      <c r="Q990">
        <f t="shared" si="221"/>
        <v>8.992737522856989E-5</v>
      </c>
      <c r="R990">
        <f t="shared" si="222"/>
        <v>6.5004106151545212E-5</v>
      </c>
      <c r="S990">
        <f t="shared" si="223"/>
        <v>2.4183642288002862E-5</v>
      </c>
    </row>
    <row r="991" spans="1:19" x14ac:dyDescent="0.25">
      <c r="A991">
        <v>989</v>
      </c>
      <c r="B991">
        <v>147690.47383433001</v>
      </c>
      <c r="C991">
        <v>78748.242156873006</v>
      </c>
      <c r="D991">
        <v>231814.80379219999</v>
      </c>
      <c r="E991">
        <v>13531.1741232</v>
      </c>
      <c r="F991">
        <f t="shared" si="210"/>
        <v>471784.69390660303</v>
      </c>
      <c r="G991">
        <f t="shared" si="211"/>
        <v>42</v>
      </c>
      <c r="H991" t="str">
        <f t="shared" si="213"/>
        <v>Day42</v>
      </c>
      <c r="I991">
        <f t="shared" si="212"/>
        <v>4</v>
      </c>
      <c r="J991" t="str">
        <f t="shared" si="214"/>
        <v>Hour4</v>
      </c>
      <c r="K991">
        <f t="shared" si="215"/>
        <v>2</v>
      </c>
      <c r="L991" t="str">
        <f t="shared" si="216"/>
        <v>Winter</v>
      </c>
      <c r="M991">
        <f t="shared" si="217"/>
        <v>2761</v>
      </c>
      <c r="N991" t="e">
        <f t="shared" si="218"/>
        <v>#N/A</v>
      </c>
      <c r="O991" t="str">
        <f t="shared" si="219"/>
        <v>Winter</v>
      </c>
      <c r="P991">
        <f t="shared" si="220"/>
        <v>1.5354948307677512E-4</v>
      </c>
      <c r="Q991">
        <f t="shared" si="221"/>
        <v>9.1687275303079356E-5</v>
      </c>
      <c r="R991">
        <f t="shared" si="222"/>
        <v>6.4162042884296144E-5</v>
      </c>
      <c r="S991">
        <f t="shared" si="223"/>
        <v>1.8940273977671809E-5</v>
      </c>
    </row>
    <row r="992" spans="1:19" x14ac:dyDescent="0.25">
      <c r="A992">
        <v>990</v>
      </c>
      <c r="B992">
        <v>160301.44134388</v>
      </c>
      <c r="C992">
        <v>80773.374163601999</v>
      </c>
      <c r="D992">
        <v>236199.7687055</v>
      </c>
      <c r="E992">
        <v>15082.798353599999</v>
      </c>
      <c r="F992">
        <f t="shared" si="210"/>
        <v>492357.382566582</v>
      </c>
      <c r="G992">
        <f t="shared" si="211"/>
        <v>42</v>
      </c>
      <c r="H992" t="str">
        <f t="shared" si="213"/>
        <v>Day42</v>
      </c>
      <c r="I992">
        <f t="shared" si="212"/>
        <v>5</v>
      </c>
      <c r="J992" t="str">
        <f t="shared" si="214"/>
        <v>Hour5</v>
      </c>
      <c r="K992">
        <f t="shared" si="215"/>
        <v>2</v>
      </c>
      <c r="L992" t="str">
        <f t="shared" si="216"/>
        <v>Winter</v>
      </c>
      <c r="M992">
        <f t="shared" si="217"/>
        <v>2761</v>
      </c>
      <c r="N992" t="e">
        <f t="shared" si="218"/>
        <v>#N/A</v>
      </c>
      <c r="O992" t="str">
        <f t="shared" si="219"/>
        <v>Winter</v>
      </c>
      <c r="P992">
        <f t="shared" si="220"/>
        <v>1.5645399601008447E-4</v>
      </c>
      <c r="Q992">
        <f t="shared" si="221"/>
        <v>9.9516251809602901E-5</v>
      </c>
      <c r="R992">
        <f t="shared" si="222"/>
        <v>6.5812068371890682E-5</v>
      </c>
      <c r="S992">
        <f t="shared" si="223"/>
        <v>2.1112161484742045E-5</v>
      </c>
    </row>
    <row r="993" spans="1:19" x14ac:dyDescent="0.25">
      <c r="A993">
        <v>991</v>
      </c>
      <c r="B993">
        <v>172516.19603940001</v>
      </c>
      <c r="C993">
        <v>80815.384425006996</v>
      </c>
      <c r="D993">
        <v>250229.8308919</v>
      </c>
      <c r="E993">
        <v>17839.9698814</v>
      </c>
      <c r="F993">
        <f t="shared" si="210"/>
        <v>521401.38123770698</v>
      </c>
      <c r="G993">
        <f t="shared" si="211"/>
        <v>42</v>
      </c>
      <c r="H993" t="str">
        <f t="shared" si="213"/>
        <v>Day42</v>
      </c>
      <c r="I993">
        <f t="shared" si="212"/>
        <v>6</v>
      </c>
      <c r="J993" t="str">
        <f t="shared" si="214"/>
        <v>Hour6</v>
      </c>
      <c r="K993">
        <f t="shared" si="215"/>
        <v>2</v>
      </c>
      <c r="L993" t="str">
        <f t="shared" si="216"/>
        <v>Winter</v>
      </c>
      <c r="M993">
        <f t="shared" si="217"/>
        <v>2761</v>
      </c>
      <c r="N993" t="e">
        <f t="shared" si="218"/>
        <v>#N/A</v>
      </c>
      <c r="O993" t="str">
        <f t="shared" si="219"/>
        <v>Winter</v>
      </c>
      <c r="P993">
        <f t="shared" si="220"/>
        <v>1.6574722819808513E-4</v>
      </c>
      <c r="Q993">
        <f t="shared" si="221"/>
        <v>1.0709925664025974E-4</v>
      </c>
      <c r="R993">
        <f t="shared" si="222"/>
        <v>6.5846297252688778E-5</v>
      </c>
      <c r="S993">
        <f t="shared" si="223"/>
        <v>2.4971514979456965E-5</v>
      </c>
    </row>
    <row r="994" spans="1:19" x14ac:dyDescent="0.25">
      <c r="A994">
        <v>992</v>
      </c>
      <c r="B994">
        <v>189580.74370699999</v>
      </c>
      <c r="C994">
        <v>84936.242744279007</v>
      </c>
      <c r="D994">
        <v>252057.60640449999</v>
      </c>
      <c r="E994">
        <v>24033.082543</v>
      </c>
      <c r="F994">
        <f t="shared" si="210"/>
        <v>550607.67539877899</v>
      </c>
      <c r="G994">
        <f t="shared" si="211"/>
        <v>42</v>
      </c>
      <c r="H994" t="str">
        <f t="shared" si="213"/>
        <v>Day42</v>
      </c>
      <c r="I994">
        <f t="shared" si="212"/>
        <v>7</v>
      </c>
      <c r="J994" t="str">
        <f t="shared" si="214"/>
        <v>Hour7</v>
      </c>
      <c r="K994">
        <f t="shared" si="215"/>
        <v>2</v>
      </c>
      <c r="L994" t="str">
        <f t="shared" si="216"/>
        <v>Winter</v>
      </c>
      <c r="M994">
        <f t="shared" si="217"/>
        <v>2761</v>
      </c>
      <c r="N994" t="e">
        <f t="shared" si="218"/>
        <v>#N/A</v>
      </c>
      <c r="O994" t="str">
        <f t="shared" si="219"/>
        <v>Winter</v>
      </c>
      <c r="P994">
        <f t="shared" si="220"/>
        <v>1.6695791008961651E-4</v>
      </c>
      <c r="Q994">
        <f t="shared" si="221"/>
        <v>1.1769304674263855E-4</v>
      </c>
      <c r="R994">
        <f t="shared" si="222"/>
        <v>6.9203866653089199E-5</v>
      </c>
      <c r="S994">
        <f t="shared" si="223"/>
        <v>3.3640330376945327E-5</v>
      </c>
    </row>
    <row r="995" spans="1:19" x14ac:dyDescent="0.25">
      <c r="A995">
        <v>993</v>
      </c>
      <c r="B995">
        <v>188263.91214130001</v>
      </c>
      <c r="C995">
        <v>83366.651867616005</v>
      </c>
      <c r="D995">
        <v>270023.86731499998</v>
      </c>
      <c r="E995">
        <v>34873.694972500001</v>
      </c>
      <c r="F995">
        <f t="shared" si="210"/>
        <v>576528.12629641593</v>
      </c>
      <c r="G995">
        <f t="shared" si="211"/>
        <v>42</v>
      </c>
      <c r="H995" t="str">
        <f t="shared" si="213"/>
        <v>Day42</v>
      </c>
      <c r="I995">
        <f t="shared" si="212"/>
        <v>8</v>
      </c>
      <c r="J995" t="str">
        <f t="shared" si="214"/>
        <v>Hour8</v>
      </c>
      <c r="K995">
        <f t="shared" si="215"/>
        <v>2</v>
      </c>
      <c r="L995" t="str">
        <f t="shared" si="216"/>
        <v>Winter</v>
      </c>
      <c r="M995">
        <f t="shared" si="217"/>
        <v>2761</v>
      </c>
      <c r="N995" t="e">
        <f t="shared" si="218"/>
        <v>#N/A</v>
      </c>
      <c r="O995" t="str">
        <f t="shared" si="219"/>
        <v>Winter</v>
      </c>
      <c r="P995">
        <f t="shared" si="220"/>
        <v>1.7885840147541544E-4</v>
      </c>
      <c r="Q995">
        <f t="shared" si="221"/>
        <v>1.1687554853061742E-4</v>
      </c>
      <c r="R995">
        <f t="shared" si="222"/>
        <v>6.7925004365107801E-5</v>
      </c>
      <c r="S995">
        <f t="shared" si="223"/>
        <v>4.8814488039172433E-5</v>
      </c>
    </row>
    <row r="996" spans="1:19" x14ac:dyDescent="0.25">
      <c r="A996">
        <v>994</v>
      </c>
      <c r="B996">
        <v>183262.01659710001</v>
      </c>
      <c r="C996">
        <v>81658.211672863006</v>
      </c>
      <c r="D996">
        <v>282372.38891199999</v>
      </c>
      <c r="E996">
        <v>51699.125944899999</v>
      </c>
      <c r="F996">
        <f t="shared" si="210"/>
        <v>598991.74312686303</v>
      </c>
      <c r="G996">
        <f t="shared" si="211"/>
        <v>42</v>
      </c>
      <c r="H996" t="str">
        <f t="shared" si="213"/>
        <v>Day42</v>
      </c>
      <c r="I996">
        <f t="shared" si="212"/>
        <v>9</v>
      </c>
      <c r="J996" t="str">
        <f t="shared" si="214"/>
        <v>Hour9</v>
      </c>
      <c r="K996">
        <f t="shared" si="215"/>
        <v>2</v>
      </c>
      <c r="L996" t="str">
        <f t="shared" si="216"/>
        <v>Winter</v>
      </c>
      <c r="M996">
        <f t="shared" si="217"/>
        <v>2761</v>
      </c>
      <c r="N996" t="e">
        <f t="shared" si="218"/>
        <v>#N/A</v>
      </c>
      <c r="O996" t="str">
        <f t="shared" si="219"/>
        <v>Winter</v>
      </c>
      <c r="P996">
        <f t="shared" si="220"/>
        <v>1.870378148561132E-4</v>
      </c>
      <c r="Q996">
        <f t="shared" si="221"/>
        <v>1.1377033692223195E-4</v>
      </c>
      <c r="R996">
        <f t="shared" si="222"/>
        <v>6.6533011222929075E-5</v>
      </c>
      <c r="S996">
        <f t="shared" si="223"/>
        <v>7.2365901206139827E-5</v>
      </c>
    </row>
    <row r="997" spans="1:19" x14ac:dyDescent="0.25">
      <c r="A997">
        <v>995</v>
      </c>
      <c r="B997">
        <v>176375.7770155</v>
      </c>
      <c r="C997">
        <v>79502.867031867005</v>
      </c>
      <c r="D997">
        <v>288750.22239900002</v>
      </c>
      <c r="E997">
        <v>66008.481516600004</v>
      </c>
      <c r="F997">
        <f t="shared" si="210"/>
        <v>610637.347962967</v>
      </c>
      <c r="G997">
        <f t="shared" si="211"/>
        <v>42</v>
      </c>
      <c r="H997" t="str">
        <f t="shared" si="213"/>
        <v>Day42</v>
      </c>
      <c r="I997">
        <f t="shared" si="212"/>
        <v>10</v>
      </c>
      <c r="J997" t="str">
        <f t="shared" si="214"/>
        <v>Hour10</v>
      </c>
      <c r="K997">
        <f t="shared" si="215"/>
        <v>2</v>
      </c>
      <c r="L997" t="str">
        <f t="shared" si="216"/>
        <v>Winter</v>
      </c>
      <c r="M997">
        <f t="shared" si="217"/>
        <v>2761</v>
      </c>
      <c r="N997" t="e">
        <f t="shared" si="218"/>
        <v>#N/A</v>
      </c>
      <c r="O997" t="str">
        <f t="shared" si="219"/>
        <v>Winter</v>
      </c>
      <c r="P997">
        <f t="shared" si="220"/>
        <v>1.912623640180229E-4</v>
      </c>
      <c r="Q997">
        <f t="shared" si="221"/>
        <v>1.0949531140481527E-4</v>
      </c>
      <c r="R997">
        <f t="shared" si="222"/>
        <v>6.4776891829044253E-5</v>
      </c>
      <c r="S997">
        <f t="shared" si="223"/>
        <v>9.239543541390953E-5</v>
      </c>
    </row>
    <row r="998" spans="1:19" x14ac:dyDescent="0.25">
      <c r="A998">
        <v>996</v>
      </c>
      <c r="B998">
        <v>178520.713422</v>
      </c>
      <c r="C998">
        <v>81839.085186183001</v>
      </c>
      <c r="D998">
        <v>274606.50704499998</v>
      </c>
      <c r="E998">
        <v>83699.278432499996</v>
      </c>
      <c r="F998">
        <f t="shared" si="210"/>
        <v>618665.58408568299</v>
      </c>
      <c r="G998">
        <f t="shared" si="211"/>
        <v>42</v>
      </c>
      <c r="H998" t="str">
        <f t="shared" si="213"/>
        <v>Day42</v>
      </c>
      <c r="I998">
        <f t="shared" si="212"/>
        <v>11</v>
      </c>
      <c r="J998" t="str">
        <f t="shared" si="214"/>
        <v>Hour11</v>
      </c>
      <c r="K998">
        <f t="shared" si="215"/>
        <v>2</v>
      </c>
      <c r="L998" t="str">
        <f t="shared" si="216"/>
        <v>Winter</v>
      </c>
      <c r="M998">
        <f t="shared" si="217"/>
        <v>2761</v>
      </c>
      <c r="N998" t="e">
        <f t="shared" si="218"/>
        <v>#N/A</v>
      </c>
      <c r="O998" t="str">
        <f t="shared" si="219"/>
        <v>Winter</v>
      </c>
      <c r="P998">
        <f t="shared" si="220"/>
        <v>1.8189385024813213E-4</v>
      </c>
      <c r="Q998">
        <f t="shared" si="221"/>
        <v>1.1082690287246109E-4</v>
      </c>
      <c r="R998">
        <f t="shared" si="222"/>
        <v>6.6680382310846858E-5</v>
      </c>
      <c r="S998">
        <f t="shared" si="223"/>
        <v>1.1715814539160485E-4</v>
      </c>
    </row>
    <row r="999" spans="1:19" x14ac:dyDescent="0.25">
      <c r="A999">
        <v>997</v>
      </c>
      <c r="B999">
        <v>178504.9444176</v>
      </c>
      <c r="C999">
        <v>81997.052338458001</v>
      </c>
      <c r="D999">
        <v>262537.79320299998</v>
      </c>
      <c r="E999">
        <v>100475.1212529</v>
      </c>
      <c r="F999">
        <f t="shared" si="210"/>
        <v>623514.91121195804</v>
      </c>
      <c r="G999">
        <f t="shared" si="211"/>
        <v>42</v>
      </c>
      <c r="H999" t="str">
        <f t="shared" si="213"/>
        <v>Day42</v>
      </c>
      <c r="I999">
        <f t="shared" si="212"/>
        <v>12</v>
      </c>
      <c r="J999" t="str">
        <f t="shared" si="214"/>
        <v>Hour12</v>
      </c>
      <c r="K999">
        <f t="shared" si="215"/>
        <v>2</v>
      </c>
      <c r="L999" t="str">
        <f t="shared" si="216"/>
        <v>Winter</v>
      </c>
      <c r="M999">
        <f t="shared" si="217"/>
        <v>2761</v>
      </c>
      <c r="N999" t="e">
        <f t="shared" si="218"/>
        <v>#N/A</v>
      </c>
      <c r="O999" t="str">
        <f t="shared" si="219"/>
        <v>Winter</v>
      </c>
      <c r="P999">
        <f t="shared" si="220"/>
        <v>1.7389977592015352E-4</v>
      </c>
      <c r="Q999">
        <f t="shared" si="221"/>
        <v>1.1081711336464693E-4</v>
      </c>
      <c r="R999">
        <f t="shared" si="222"/>
        <v>6.6809089884768157E-5</v>
      </c>
      <c r="S999">
        <f t="shared" si="223"/>
        <v>1.4064014749517339E-4</v>
      </c>
    </row>
    <row r="1000" spans="1:19" x14ac:dyDescent="0.25">
      <c r="A1000">
        <v>998</v>
      </c>
      <c r="B1000">
        <v>176969.50247209999</v>
      </c>
      <c r="C1000">
        <v>82295.592726731003</v>
      </c>
      <c r="D1000">
        <v>252326.05726</v>
      </c>
      <c r="E1000">
        <v>105368.3031009</v>
      </c>
      <c r="F1000">
        <f t="shared" si="210"/>
        <v>616959.455559731</v>
      </c>
      <c r="G1000">
        <f t="shared" si="211"/>
        <v>42</v>
      </c>
      <c r="H1000" t="str">
        <f t="shared" si="213"/>
        <v>Day42</v>
      </c>
      <c r="I1000">
        <f t="shared" si="212"/>
        <v>13</v>
      </c>
      <c r="J1000" t="str">
        <f t="shared" si="214"/>
        <v>Hour13</v>
      </c>
      <c r="K1000">
        <f t="shared" si="215"/>
        <v>2</v>
      </c>
      <c r="L1000" t="str">
        <f t="shared" si="216"/>
        <v>Winter</v>
      </c>
      <c r="M1000">
        <f t="shared" si="217"/>
        <v>2761</v>
      </c>
      <c r="N1000" t="e">
        <f t="shared" si="218"/>
        <v>#N/A</v>
      </c>
      <c r="O1000" t="str">
        <f t="shared" si="219"/>
        <v>Winter</v>
      </c>
      <c r="P1000">
        <f t="shared" si="220"/>
        <v>1.6713572655957108E-4</v>
      </c>
      <c r="Q1000">
        <f t="shared" si="221"/>
        <v>1.0986390030551033E-4</v>
      </c>
      <c r="R1000">
        <f t="shared" si="222"/>
        <v>6.7052332916871772E-5</v>
      </c>
      <c r="S1000">
        <f t="shared" si="223"/>
        <v>1.4748938348754659E-4</v>
      </c>
    </row>
    <row r="1001" spans="1:19" x14ac:dyDescent="0.25">
      <c r="A1001">
        <v>999</v>
      </c>
      <c r="B1001">
        <v>176834.56179939999</v>
      </c>
      <c r="C1001">
        <v>82673.302191530005</v>
      </c>
      <c r="D1001">
        <v>244647.941544</v>
      </c>
      <c r="E1001">
        <v>109301.9002153</v>
      </c>
      <c r="F1001">
        <f t="shared" si="210"/>
        <v>613457.70575023</v>
      </c>
      <c r="G1001">
        <f t="shared" si="211"/>
        <v>42</v>
      </c>
      <c r="H1001" t="str">
        <f t="shared" si="213"/>
        <v>Day42</v>
      </c>
      <c r="I1001">
        <f t="shared" si="212"/>
        <v>14</v>
      </c>
      <c r="J1001" t="str">
        <f t="shared" si="214"/>
        <v>Hour14</v>
      </c>
      <c r="K1001">
        <f t="shared" si="215"/>
        <v>2</v>
      </c>
      <c r="L1001" t="str">
        <f t="shared" si="216"/>
        <v>Winter</v>
      </c>
      <c r="M1001">
        <f t="shared" si="217"/>
        <v>2761</v>
      </c>
      <c r="N1001" t="e">
        <f t="shared" si="218"/>
        <v>#N/A</v>
      </c>
      <c r="O1001" t="str">
        <f t="shared" si="219"/>
        <v>Winter</v>
      </c>
      <c r="P1001">
        <f t="shared" si="220"/>
        <v>1.6204989649216825E-4</v>
      </c>
      <c r="Q1001">
        <f t="shared" si="221"/>
        <v>1.0978012819559548E-4</v>
      </c>
      <c r="R1001">
        <f t="shared" si="222"/>
        <v>6.7360080876882874E-5</v>
      </c>
      <c r="S1001">
        <f t="shared" si="223"/>
        <v>1.5299543982723814E-4</v>
      </c>
    </row>
    <row r="1002" spans="1:19" x14ac:dyDescent="0.25">
      <c r="A1002">
        <v>1000</v>
      </c>
      <c r="B1002">
        <v>176839.38270369999</v>
      </c>
      <c r="C1002">
        <v>82510.564271762007</v>
      </c>
      <c r="D1002">
        <v>245120.879721</v>
      </c>
      <c r="E1002">
        <v>115924.23964119999</v>
      </c>
      <c r="F1002">
        <f t="shared" si="210"/>
        <v>620395.06633766205</v>
      </c>
      <c r="G1002">
        <f t="shared" si="211"/>
        <v>42</v>
      </c>
      <c r="H1002" t="str">
        <f t="shared" si="213"/>
        <v>Day42</v>
      </c>
      <c r="I1002">
        <f t="shared" si="212"/>
        <v>15</v>
      </c>
      <c r="J1002" t="str">
        <f t="shared" si="214"/>
        <v>Hour15</v>
      </c>
      <c r="K1002">
        <f t="shared" si="215"/>
        <v>2</v>
      </c>
      <c r="L1002" t="str">
        <f t="shared" si="216"/>
        <v>Winter</v>
      </c>
      <c r="M1002">
        <f t="shared" si="217"/>
        <v>2761</v>
      </c>
      <c r="N1002" t="e">
        <f t="shared" si="218"/>
        <v>#N/A</v>
      </c>
      <c r="O1002" t="str">
        <f t="shared" si="219"/>
        <v>Winter</v>
      </c>
      <c r="P1002">
        <f t="shared" si="220"/>
        <v>1.6236316126826391E-4</v>
      </c>
      <c r="Q1002">
        <f t="shared" si="221"/>
        <v>1.0978312104657825E-4</v>
      </c>
      <c r="R1002">
        <f t="shared" si="222"/>
        <v>6.7227486204277291E-5</v>
      </c>
      <c r="S1002">
        <f t="shared" si="223"/>
        <v>1.622650658003921E-4</v>
      </c>
    </row>
    <row r="1003" spans="1:19" x14ac:dyDescent="0.25">
      <c r="A1003">
        <v>1001</v>
      </c>
      <c r="B1003">
        <v>181749.9552654</v>
      </c>
      <c r="C1003">
        <v>83700.127958415003</v>
      </c>
      <c r="D1003">
        <v>251005.96408400001</v>
      </c>
      <c r="E1003">
        <v>128369.9182262</v>
      </c>
      <c r="F1003">
        <f t="shared" si="210"/>
        <v>644825.96553401509</v>
      </c>
      <c r="G1003">
        <f t="shared" si="211"/>
        <v>42</v>
      </c>
      <c r="H1003" t="str">
        <f t="shared" si="213"/>
        <v>Day42</v>
      </c>
      <c r="I1003">
        <f t="shared" si="212"/>
        <v>16</v>
      </c>
      <c r="J1003" t="str">
        <f t="shared" si="214"/>
        <v>Hour16</v>
      </c>
      <c r="K1003">
        <f t="shared" si="215"/>
        <v>2</v>
      </c>
      <c r="L1003" t="str">
        <f t="shared" si="216"/>
        <v>Winter</v>
      </c>
      <c r="M1003">
        <f t="shared" si="217"/>
        <v>2761</v>
      </c>
      <c r="N1003" t="e">
        <f t="shared" si="218"/>
        <v>#N/A</v>
      </c>
      <c r="O1003" t="str">
        <f t="shared" si="219"/>
        <v>Winter</v>
      </c>
      <c r="P1003">
        <f t="shared" si="220"/>
        <v>1.6626132327957315E-4</v>
      </c>
      <c r="Q1003">
        <f t="shared" si="221"/>
        <v>1.1283163871106477E-4</v>
      </c>
      <c r="R1003">
        <f t="shared" si="222"/>
        <v>6.8196712109340485E-5</v>
      </c>
      <c r="S1003">
        <f t="shared" si="223"/>
        <v>1.7968591635568717E-4</v>
      </c>
    </row>
    <row r="1004" spans="1:19" x14ac:dyDescent="0.25">
      <c r="A1004">
        <v>1002</v>
      </c>
      <c r="B1004">
        <v>187260.20304550001</v>
      </c>
      <c r="C1004">
        <v>83894.244777290005</v>
      </c>
      <c r="D1004">
        <v>277919.71038</v>
      </c>
      <c r="E1004">
        <v>124897.532523</v>
      </c>
      <c r="F1004">
        <f t="shared" si="210"/>
        <v>673971.69072578999</v>
      </c>
      <c r="G1004">
        <f t="shared" si="211"/>
        <v>42</v>
      </c>
      <c r="H1004" t="str">
        <f t="shared" si="213"/>
        <v>Day42</v>
      </c>
      <c r="I1004">
        <f t="shared" si="212"/>
        <v>17</v>
      </c>
      <c r="J1004" t="str">
        <f t="shared" si="214"/>
        <v>Hour17</v>
      </c>
      <c r="K1004">
        <f t="shared" si="215"/>
        <v>2</v>
      </c>
      <c r="L1004" t="str">
        <f t="shared" si="216"/>
        <v>Winter</v>
      </c>
      <c r="M1004">
        <f t="shared" si="217"/>
        <v>2761</v>
      </c>
      <c r="N1004" t="e">
        <f t="shared" si="218"/>
        <v>#N/A</v>
      </c>
      <c r="O1004" t="str">
        <f t="shared" si="219"/>
        <v>Winter</v>
      </c>
      <c r="P1004">
        <f t="shared" si="220"/>
        <v>1.840884497779945E-4</v>
      </c>
      <c r="Q1004">
        <f t="shared" si="221"/>
        <v>1.1625243892983131E-4</v>
      </c>
      <c r="R1004">
        <f t="shared" si="222"/>
        <v>6.8354873502104148E-5</v>
      </c>
      <c r="S1004">
        <f t="shared" si="223"/>
        <v>1.7482544113188558E-4</v>
      </c>
    </row>
    <row r="1005" spans="1:19" x14ac:dyDescent="0.25">
      <c r="A1005">
        <v>1003</v>
      </c>
      <c r="B1005">
        <v>190658.2485592</v>
      </c>
      <c r="C1005">
        <v>85949.463950873993</v>
      </c>
      <c r="D1005">
        <v>295915.62172</v>
      </c>
      <c r="E1005">
        <v>144130.7749631</v>
      </c>
      <c r="F1005">
        <f t="shared" si="210"/>
        <v>716654.10919317394</v>
      </c>
      <c r="G1005">
        <f t="shared" si="211"/>
        <v>42</v>
      </c>
      <c r="H1005" t="str">
        <f t="shared" si="213"/>
        <v>Day42</v>
      </c>
      <c r="I1005">
        <f t="shared" si="212"/>
        <v>18</v>
      </c>
      <c r="J1005" t="str">
        <f t="shared" si="214"/>
        <v>Hour18</v>
      </c>
      <c r="K1005">
        <f t="shared" si="215"/>
        <v>2</v>
      </c>
      <c r="L1005" t="str">
        <f t="shared" si="216"/>
        <v>Winter</v>
      </c>
      <c r="M1005">
        <f t="shared" si="217"/>
        <v>2761</v>
      </c>
      <c r="N1005" t="e">
        <f t="shared" si="218"/>
        <v>#N/A</v>
      </c>
      <c r="O1005" t="str">
        <f t="shared" si="219"/>
        <v>Winter</v>
      </c>
      <c r="P1005">
        <f t="shared" si="220"/>
        <v>1.960085810144339E-4</v>
      </c>
      <c r="Q1005">
        <f t="shared" si="221"/>
        <v>1.1836196926322635E-4</v>
      </c>
      <c r="R1005">
        <f t="shared" si="222"/>
        <v>7.0029413239631672E-5</v>
      </c>
      <c r="S1005">
        <f t="shared" si="223"/>
        <v>2.0174719071383018E-4</v>
      </c>
    </row>
    <row r="1006" spans="1:19" x14ac:dyDescent="0.25">
      <c r="A1006">
        <v>1004</v>
      </c>
      <c r="B1006">
        <v>192566.07173530001</v>
      </c>
      <c r="C1006">
        <v>87120.846603611993</v>
      </c>
      <c r="D1006">
        <v>295105.96123800002</v>
      </c>
      <c r="E1006">
        <v>144371.6422565</v>
      </c>
      <c r="F1006">
        <f t="shared" si="210"/>
        <v>719164.521833412</v>
      </c>
      <c r="G1006">
        <f t="shared" si="211"/>
        <v>42</v>
      </c>
      <c r="H1006" t="str">
        <f t="shared" si="213"/>
        <v>Day42</v>
      </c>
      <c r="I1006">
        <f t="shared" si="212"/>
        <v>19</v>
      </c>
      <c r="J1006" t="str">
        <f t="shared" si="214"/>
        <v>Hour19</v>
      </c>
      <c r="K1006">
        <f t="shared" si="215"/>
        <v>2</v>
      </c>
      <c r="L1006" t="str">
        <f t="shared" si="216"/>
        <v>Winter</v>
      </c>
      <c r="M1006">
        <f t="shared" si="217"/>
        <v>2761</v>
      </c>
      <c r="N1006" t="e">
        <f t="shared" si="218"/>
        <v>#N/A</v>
      </c>
      <c r="O1006" t="str">
        <f t="shared" si="219"/>
        <v>Winter</v>
      </c>
      <c r="P1006">
        <f t="shared" si="220"/>
        <v>1.9547227812762502E-4</v>
      </c>
      <c r="Q1006">
        <f t="shared" si="221"/>
        <v>1.1954635918517144E-4</v>
      </c>
      <c r="R1006">
        <f t="shared" si="222"/>
        <v>7.0983825705743289E-5</v>
      </c>
      <c r="S1006">
        <f t="shared" si="223"/>
        <v>2.0208434493915599E-4</v>
      </c>
    </row>
    <row r="1007" spans="1:19" x14ac:dyDescent="0.25">
      <c r="A1007">
        <v>1005</v>
      </c>
      <c r="B1007">
        <v>192656.607082</v>
      </c>
      <c r="C1007">
        <v>88066.848355916998</v>
      </c>
      <c r="D1007">
        <v>289036.42728100001</v>
      </c>
      <c r="E1007">
        <v>125593.525182</v>
      </c>
      <c r="F1007">
        <f t="shared" si="210"/>
        <v>695353.40790091699</v>
      </c>
      <c r="G1007">
        <f t="shared" si="211"/>
        <v>42</v>
      </c>
      <c r="H1007" t="str">
        <f t="shared" si="213"/>
        <v>Day42</v>
      </c>
      <c r="I1007">
        <f t="shared" si="212"/>
        <v>20</v>
      </c>
      <c r="J1007" t="str">
        <f t="shared" si="214"/>
        <v>Hour20</v>
      </c>
      <c r="K1007">
        <f t="shared" si="215"/>
        <v>2</v>
      </c>
      <c r="L1007" t="str">
        <f t="shared" si="216"/>
        <v>Winter</v>
      </c>
      <c r="M1007">
        <f t="shared" si="217"/>
        <v>2761</v>
      </c>
      <c r="N1007" t="e">
        <f t="shared" si="218"/>
        <v>#N/A</v>
      </c>
      <c r="O1007" t="str">
        <f t="shared" si="219"/>
        <v>Winter</v>
      </c>
      <c r="P1007">
        <f t="shared" si="220"/>
        <v>1.9145194039954053E-4</v>
      </c>
      <c r="Q1007">
        <f t="shared" si="221"/>
        <v>1.1960256415927732E-4</v>
      </c>
      <c r="R1007">
        <f t="shared" si="222"/>
        <v>7.1754603609319839E-5</v>
      </c>
      <c r="S1007">
        <f t="shared" si="223"/>
        <v>1.7579965752492619E-4</v>
      </c>
    </row>
    <row r="1008" spans="1:19" x14ac:dyDescent="0.25">
      <c r="A1008">
        <v>1006</v>
      </c>
      <c r="B1008">
        <v>189964.47906889999</v>
      </c>
      <c r="C1008">
        <v>89193.922034971998</v>
      </c>
      <c r="D1008">
        <v>280433.53424499999</v>
      </c>
      <c r="E1008">
        <v>107453.2607558</v>
      </c>
      <c r="F1008">
        <f t="shared" si="210"/>
        <v>667045.19610467204</v>
      </c>
      <c r="G1008">
        <f t="shared" si="211"/>
        <v>42</v>
      </c>
      <c r="H1008" t="str">
        <f t="shared" si="213"/>
        <v>Day42</v>
      </c>
      <c r="I1008">
        <f t="shared" si="212"/>
        <v>21</v>
      </c>
      <c r="J1008" t="str">
        <f t="shared" si="214"/>
        <v>Hour21</v>
      </c>
      <c r="K1008">
        <f t="shared" si="215"/>
        <v>2</v>
      </c>
      <c r="L1008" t="str">
        <f t="shared" si="216"/>
        <v>Winter</v>
      </c>
      <c r="M1008">
        <f t="shared" si="217"/>
        <v>2761</v>
      </c>
      <c r="N1008" t="e">
        <f t="shared" si="218"/>
        <v>#N/A</v>
      </c>
      <c r="O1008" t="str">
        <f t="shared" si="219"/>
        <v>Winter</v>
      </c>
      <c r="P1008">
        <f t="shared" si="220"/>
        <v>1.857535563574812E-4</v>
      </c>
      <c r="Q1008">
        <f t="shared" si="221"/>
        <v>1.1793127232927672E-4</v>
      </c>
      <c r="R1008">
        <f t="shared" si="222"/>
        <v>7.2672914262975194E-5</v>
      </c>
      <c r="S1008">
        <f t="shared" si="223"/>
        <v>1.5040780496790749E-4</v>
      </c>
    </row>
    <row r="1009" spans="1:19" x14ac:dyDescent="0.25">
      <c r="A1009">
        <v>1007</v>
      </c>
      <c r="B1009">
        <v>178160.34223509999</v>
      </c>
      <c r="C1009">
        <v>90381.760825499994</v>
      </c>
      <c r="D1009">
        <v>273145.68899699999</v>
      </c>
      <c r="E1009">
        <v>86133.453920800006</v>
      </c>
      <c r="F1009">
        <f t="shared" si="210"/>
        <v>627821.24597839999</v>
      </c>
      <c r="G1009">
        <f t="shared" si="211"/>
        <v>42</v>
      </c>
      <c r="H1009" t="str">
        <f t="shared" si="213"/>
        <v>Day42</v>
      </c>
      <c r="I1009">
        <f t="shared" si="212"/>
        <v>22</v>
      </c>
      <c r="J1009" t="str">
        <f t="shared" si="214"/>
        <v>Hour22</v>
      </c>
      <c r="K1009">
        <f t="shared" si="215"/>
        <v>2</v>
      </c>
      <c r="L1009" t="str">
        <f t="shared" si="216"/>
        <v>Winter</v>
      </c>
      <c r="M1009">
        <f t="shared" si="217"/>
        <v>2761</v>
      </c>
      <c r="N1009" t="e">
        <f t="shared" si="218"/>
        <v>#N/A</v>
      </c>
      <c r="O1009" t="str">
        <f t="shared" si="219"/>
        <v>Winter</v>
      </c>
      <c r="P1009">
        <f t="shared" si="220"/>
        <v>1.8092623363146127E-4</v>
      </c>
      <c r="Q1009">
        <f t="shared" si="221"/>
        <v>1.1060318192847074E-4</v>
      </c>
      <c r="R1009">
        <f t="shared" si="222"/>
        <v>7.3640734767027366E-5</v>
      </c>
      <c r="S1009">
        <f t="shared" si="223"/>
        <v>1.2056538486974351E-4</v>
      </c>
    </row>
    <row r="1010" spans="1:19" x14ac:dyDescent="0.25">
      <c r="A1010">
        <v>1008</v>
      </c>
      <c r="B1010">
        <v>166996.24445289999</v>
      </c>
      <c r="C1010">
        <v>92970.532523493996</v>
      </c>
      <c r="D1010">
        <v>265629.26611819997</v>
      </c>
      <c r="E1010">
        <v>61318.755866300002</v>
      </c>
      <c r="F1010">
        <f t="shared" si="210"/>
        <v>586914.798960894</v>
      </c>
      <c r="G1010">
        <f t="shared" si="211"/>
        <v>42</v>
      </c>
      <c r="H1010" t="str">
        <f t="shared" si="213"/>
        <v>Day42</v>
      </c>
      <c r="I1010">
        <f t="shared" si="212"/>
        <v>23</v>
      </c>
      <c r="J1010" t="str">
        <f t="shared" si="214"/>
        <v>Hour23</v>
      </c>
      <c r="K1010">
        <f t="shared" si="215"/>
        <v>2</v>
      </c>
      <c r="L1010" t="str">
        <f t="shared" si="216"/>
        <v>Winter</v>
      </c>
      <c r="M1010">
        <f t="shared" si="217"/>
        <v>2761</v>
      </c>
      <c r="N1010" t="e">
        <f t="shared" si="218"/>
        <v>#N/A</v>
      </c>
      <c r="O1010" t="str">
        <f t="shared" si="219"/>
        <v>Winter</v>
      </c>
      <c r="P1010">
        <f t="shared" si="220"/>
        <v>1.7594750566091817E-4</v>
      </c>
      <c r="Q1010">
        <f t="shared" si="221"/>
        <v>1.0367243223086135E-4</v>
      </c>
      <c r="R1010">
        <f t="shared" si="222"/>
        <v>7.574999938240071E-5</v>
      </c>
      <c r="S1010">
        <f t="shared" si="223"/>
        <v>8.5830987429717104E-5</v>
      </c>
    </row>
    <row r="1011" spans="1:19" x14ac:dyDescent="0.25">
      <c r="A1011">
        <v>1009</v>
      </c>
      <c r="B1011">
        <v>155429.41725130001</v>
      </c>
      <c r="C1011">
        <v>91174.125863388996</v>
      </c>
      <c r="D1011">
        <v>268776.35466289998</v>
      </c>
      <c r="E1011">
        <v>36771.569882999996</v>
      </c>
      <c r="F1011">
        <f t="shared" si="210"/>
        <v>552151.46766058903</v>
      </c>
      <c r="G1011">
        <f t="shared" si="211"/>
        <v>43</v>
      </c>
      <c r="H1011" t="str">
        <f t="shared" si="213"/>
        <v>Day43</v>
      </c>
      <c r="I1011">
        <f t="shared" si="212"/>
        <v>0</v>
      </c>
      <c r="J1011" t="str">
        <f t="shared" si="214"/>
        <v>Hour0</v>
      </c>
      <c r="K1011">
        <f t="shared" si="215"/>
        <v>2</v>
      </c>
      <c r="L1011" t="str">
        <f t="shared" si="216"/>
        <v>Winter</v>
      </c>
      <c r="M1011">
        <f t="shared" si="217"/>
        <v>37</v>
      </c>
      <c r="N1011">
        <f t="shared" si="218"/>
        <v>728514.85057490203</v>
      </c>
      <c r="O1011" t="str">
        <f t="shared" si="219"/>
        <v>Winter</v>
      </c>
      <c r="P1011">
        <f t="shared" si="220"/>
        <v>1.7803207408075342E-4</v>
      </c>
      <c r="Q1011">
        <f t="shared" si="221"/>
        <v>9.6491665303362147E-5</v>
      </c>
      <c r="R1011">
        <f t="shared" si="222"/>
        <v>7.4286333426103134E-5</v>
      </c>
      <c r="S1011">
        <f t="shared" si="223"/>
        <v>5.1471040268338362E-5</v>
      </c>
    </row>
    <row r="1012" spans="1:19" x14ac:dyDescent="0.25">
      <c r="A1012">
        <v>1010</v>
      </c>
      <c r="B1012">
        <v>152359.90558866001</v>
      </c>
      <c r="C1012">
        <v>89310.029419540893</v>
      </c>
      <c r="D1012">
        <v>268289.95477850002</v>
      </c>
      <c r="E1012">
        <v>22271.4643277</v>
      </c>
      <c r="F1012">
        <f t="shared" si="210"/>
        <v>532231.35411440092</v>
      </c>
      <c r="G1012">
        <f t="shared" si="211"/>
        <v>43</v>
      </c>
      <c r="H1012" t="str">
        <f t="shared" si="213"/>
        <v>Day43</v>
      </c>
      <c r="I1012">
        <f t="shared" si="212"/>
        <v>1</v>
      </c>
      <c r="J1012" t="str">
        <f t="shared" si="214"/>
        <v>Hour1</v>
      </c>
      <c r="K1012">
        <f t="shared" si="215"/>
        <v>2</v>
      </c>
      <c r="L1012" t="str">
        <f t="shared" si="216"/>
        <v>Winter</v>
      </c>
      <c r="M1012">
        <f t="shared" si="217"/>
        <v>2761</v>
      </c>
      <c r="N1012" t="e">
        <f t="shared" si="218"/>
        <v>#N/A</v>
      </c>
      <c r="O1012" t="str">
        <f t="shared" si="219"/>
        <v>Winter</v>
      </c>
      <c r="P1012">
        <f t="shared" si="220"/>
        <v>1.7770989253929688E-4</v>
      </c>
      <c r="Q1012">
        <f t="shared" si="221"/>
        <v>9.4586091074016904E-5</v>
      </c>
      <c r="R1012">
        <f t="shared" si="222"/>
        <v>7.2767515574494654E-5</v>
      </c>
      <c r="S1012">
        <f t="shared" si="223"/>
        <v>3.117450358778059E-5</v>
      </c>
    </row>
    <row r="1013" spans="1:19" x14ac:dyDescent="0.25">
      <c r="A1013">
        <v>1011</v>
      </c>
      <c r="B1013">
        <v>153192.76459872001</v>
      </c>
      <c r="C1013">
        <v>84147.644068316993</v>
      </c>
      <c r="D1013">
        <v>272131.48444129998</v>
      </c>
      <c r="E1013">
        <v>19285.3806205</v>
      </c>
      <c r="F1013">
        <f t="shared" si="210"/>
        <v>528757.27372883691</v>
      </c>
      <c r="G1013">
        <f t="shared" si="211"/>
        <v>43</v>
      </c>
      <c r="H1013" t="str">
        <f t="shared" si="213"/>
        <v>Day43</v>
      </c>
      <c r="I1013">
        <f t="shared" si="212"/>
        <v>2</v>
      </c>
      <c r="J1013" t="str">
        <f t="shared" si="214"/>
        <v>Hour2</v>
      </c>
      <c r="K1013">
        <f t="shared" si="215"/>
        <v>2</v>
      </c>
      <c r="L1013" t="str">
        <f t="shared" si="216"/>
        <v>Winter</v>
      </c>
      <c r="M1013">
        <f t="shared" si="217"/>
        <v>2761</v>
      </c>
      <c r="N1013" t="e">
        <f t="shared" si="218"/>
        <v>#N/A</v>
      </c>
      <c r="O1013" t="str">
        <f t="shared" si="219"/>
        <v>Winter</v>
      </c>
      <c r="P1013">
        <f t="shared" si="220"/>
        <v>1.802544448469907E-4</v>
      </c>
      <c r="Q1013">
        <f t="shared" si="221"/>
        <v>9.5103135751046513E-5</v>
      </c>
      <c r="R1013">
        <f t="shared" si="222"/>
        <v>6.8561336728868445E-5</v>
      </c>
      <c r="S1013">
        <f t="shared" si="223"/>
        <v>2.6994730050046033E-5</v>
      </c>
    </row>
    <row r="1014" spans="1:19" x14ac:dyDescent="0.25">
      <c r="A1014">
        <v>1012</v>
      </c>
      <c r="B1014">
        <v>152985.86558799</v>
      </c>
      <c r="C1014">
        <v>79881.886708425998</v>
      </c>
      <c r="D1014">
        <v>279495.49773549999</v>
      </c>
      <c r="E1014">
        <v>16726.174715100002</v>
      </c>
      <c r="F1014">
        <f t="shared" si="210"/>
        <v>529089.42474701593</v>
      </c>
      <c r="G1014">
        <f t="shared" si="211"/>
        <v>43</v>
      </c>
      <c r="H1014" t="str">
        <f t="shared" si="213"/>
        <v>Day43</v>
      </c>
      <c r="I1014">
        <f t="shared" si="212"/>
        <v>3</v>
      </c>
      <c r="J1014" t="str">
        <f t="shared" si="214"/>
        <v>Hour3</v>
      </c>
      <c r="K1014">
        <f t="shared" si="215"/>
        <v>2</v>
      </c>
      <c r="L1014" t="str">
        <f t="shared" si="216"/>
        <v>Winter</v>
      </c>
      <c r="M1014">
        <f t="shared" si="217"/>
        <v>2761</v>
      </c>
      <c r="N1014" t="e">
        <f t="shared" si="218"/>
        <v>#N/A</v>
      </c>
      <c r="O1014" t="str">
        <f t="shared" si="219"/>
        <v>Winter</v>
      </c>
      <c r="P1014">
        <f t="shared" si="220"/>
        <v>1.8513221976126457E-4</v>
      </c>
      <c r="Q1014">
        <f t="shared" si="221"/>
        <v>9.4974691403457682E-5</v>
      </c>
      <c r="R1014">
        <f t="shared" si="222"/>
        <v>6.508570731590839E-5</v>
      </c>
      <c r="S1014">
        <f t="shared" si="223"/>
        <v>2.3412479125461198E-5</v>
      </c>
    </row>
    <row r="1015" spans="1:19" x14ac:dyDescent="0.25">
      <c r="A1015">
        <v>1013</v>
      </c>
      <c r="B1015">
        <v>154838.61914947999</v>
      </c>
      <c r="C1015">
        <v>78387.517323061998</v>
      </c>
      <c r="D1015">
        <v>286930.6895101</v>
      </c>
      <c r="E1015">
        <v>13020.3810569</v>
      </c>
      <c r="F1015">
        <f t="shared" si="210"/>
        <v>533177.20703954203</v>
      </c>
      <c r="G1015">
        <f t="shared" si="211"/>
        <v>43</v>
      </c>
      <c r="H1015" t="str">
        <f t="shared" si="213"/>
        <v>Day43</v>
      </c>
      <c r="I1015">
        <f t="shared" si="212"/>
        <v>4</v>
      </c>
      <c r="J1015" t="str">
        <f t="shared" si="214"/>
        <v>Hour4</v>
      </c>
      <c r="K1015">
        <f t="shared" si="215"/>
        <v>2</v>
      </c>
      <c r="L1015" t="str">
        <f t="shared" si="216"/>
        <v>Winter</v>
      </c>
      <c r="M1015">
        <f t="shared" si="217"/>
        <v>2761</v>
      </c>
      <c r="N1015" t="e">
        <f t="shared" si="218"/>
        <v>#N/A</v>
      </c>
      <c r="O1015" t="str">
        <f t="shared" si="219"/>
        <v>Winter</v>
      </c>
      <c r="P1015">
        <f t="shared" si="220"/>
        <v>1.9005714187534113E-4</v>
      </c>
      <c r="Q1015">
        <f t="shared" si="221"/>
        <v>9.6124893724913076E-5</v>
      </c>
      <c r="R1015">
        <f t="shared" si="222"/>
        <v>6.386813356489438E-5</v>
      </c>
      <c r="S1015">
        <f t="shared" si="223"/>
        <v>1.8225290892425015E-5</v>
      </c>
    </row>
    <row r="1016" spans="1:19" x14ac:dyDescent="0.25">
      <c r="A1016">
        <v>1014</v>
      </c>
      <c r="B1016">
        <v>163369.04328039</v>
      </c>
      <c r="C1016">
        <v>79985.306799871905</v>
      </c>
      <c r="D1016">
        <v>291701.25135209999</v>
      </c>
      <c r="E1016">
        <v>14591.060099099999</v>
      </c>
      <c r="F1016">
        <f t="shared" si="210"/>
        <v>549646.66153146187</v>
      </c>
      <c r="G1016">
        <f t="shared" si="211"/>
        <v>43</v>
      </c>
      <c r="H1016" t="str">
        <f t="shared" si="213"/>
        <v>Day43</v>
      </c>
      <c r="I1016">
        <f t="shared" si="212"/>
        <v>5</v>
      </c>
      <c r="J1016" t="str">
        <f t="shared" si="214"/>
        <v>Hour5</v>
      </c>
      <c r="K1016">
        <f t="shared" si="215"/>
        <v>2</v>
      </c>
      <c r="L1016" t="str">
        <f t="shared" si="216"/>
        <v>Winter</v>
      </c>
      <c r="M1016">
        <f t="shared" si="217"/>
        <v>2761</v>
      </c>
      <c r="N1016" t="e">
        <f t="shared" si="218"/>
        <v>#N/A</v>
      </c>
      <c r="O1016" t="str">
        <f t="shared" si="219"/>
        <v>Winter</v>
      </c>
      <c r="P1016">
        <f t="shared" si="220"/>
        <v>1.9321706649120613E-4</v>
      </c>
      <c r="Q1016">
        <f t="shared" si="221"/>
        <v>1.0142064046765915E-4</v>
      </c>
      <c r="R1016">
        <f t="shared" si="222"/>
        <v>6.5169971347215036E-5</v>
      </c>
      <c r="S1016">
        <f t="shared" si="223"/>
        <v>2.042385039061731E-5</v>
      </c>
    </row>
    <row r="1017" spans="1:19" x14ac:dyDescent="0.25">
      <c r="A1017">
        <v>1015</v>
      </c>
      <c r="B1017">
        <v>179347.17429560001</v>
      </c>
      <c r="C1017">
        <v>81055.276097508002</v>
      </c>
      <c r="D1017">
        <v>298329.35386199999</v>
      </c>
      <c r="E1017">
        <v>17031.096387099999</v>
      </c>
      <c r="F1017">
        <f t="shared" si="210"/>
        <v>575762.90064220806</v>
      </c>
      <c r="G1017">
        <f t="shared" si="211"/>
        <v>43</v>
      </c>
      <c r="H1017" t="str">
        <f t="shared" si="213"/>
        <v>Day43</v>
      </c>
      <c r="I1017">
        <f t="shared" si="212"/>
        <v>6</v>
      </c>
      <c r="J1017" t="str">
        <f t="shared" si="214"/>
        <v>Hour6</v>
      </c>
      <c r="K1017">
        <f t="shared" si="215"/>
        <v>2</v>
      </c>
      <c r="L1017" t="str">
        <f t="shared" si="216"/>
        <v>Winter</v>
      </c>
      <c r="M1017">
        <f t="shared" si="217"/>
        <v>2761</v>
      </c>
      <c r="N1017" t="e">
        <f t="shared" si="218"/>
        <v>#N/A</v>
      </c>
      <c r="O1017" t="str">
        <f t="shared" si="219"/>
        <v>Winter</v>
      </c>
      <c r="P1017">
        <f t="shared" si="220"/>
        <v>1.9760738884131508E-4</v>
      </c>
      <c r="Q1017">
        <f t="shared" si="221"/>
        <v>1.1133997554179242E-4</v>
      </c>
      <c r="R1017">
        <f t="shared" si="222"/>
        <v>6.6041754819194616E-5</v>
      </c>
      <c r="S1017">
        <f t="shared" si="223"/>
        <v>2.3839293528766204E-5</v>
      </c>
    </row>
    <row r="1018" spans="1:19" x14ac:dyDescent="0.25">
      <c r="A1018">
        <v>1016</v>
      </c>
      <c r="B1018">
        <v>196559.0575193</v>
      </c>
      <c r="C1018">
        <v>84897.587762709998</v>
      </c>
      <c r="D1018">
        <v>293488.0315635</v>
      </c>
      <c r="E1018">
        <v>22685.542258000001</v>
      </c>
      <c r="F1018">
        <f t="shared" si="210"/>
        <v>597630.21910351003</v>
      </c>
      <c r="G1018">
        <f t="shared" si="211"/>
        <v>43</v>
      </c>
      <c r="H1018" t="str">
        <f t="shared" si="213"/>
        <v>Day43</v>
      </c>
      <c r="I1018">
        <f t="shared" si="212"/>
        <v>7</v>
      </c>
      <c r="J1018" t="str">
        <f t="shared" si="214"/>
        <v>Hour7</v>
      </c>
      <c r="K1018">
        <f t="shared" si="215"/>
        <v>2</v>
      </c>
      <c r="L1018" t="str">
        <f t="shared" si="216"/>
        <v>Winter</v>
      </c>
      <c r="M1018">
        <f t="shared" si="217"/>
        <v>2761</v>
      </c>
      <c r="N1018" t="e">
        <f t="shared" si="218"/>
        <v>#N/A</v>
      </c>
      <c r="O1018" t="str">
        <f t="shared" si="219"/>
        <v>Winter</v>
      </c>
      <c r="P1018">
        <f t="shared" si="220"/>
        <v>1.9440059391630628E-4</v>
      </c>
      <c r="Q1018">
        <f t="shared" si="221"/>
        <v>1.2202523258407166E-4</v>
      </c>
      <c r="R1018">
        <f t="shared" si="222"/>
        <v>6.9172371568028361E-5</v>
      </c>
      <c r="S1018">
        <f t="shared" si="223"/>
        <v>3.1754109568501985E-5</v>
      </c>
    </row>
    <row r="1019" spans="1:19" x14ac:dyDescent="0.25">
      <c r="A1019">
        <v>1017</v>
      </c>
      <c r="B1019">
        <v>187226.38628129999</v>
      </c>
      <c r="C1019">
        <v>81582.241500897901</v>
      </c>
      <c r="D1019">
        <v>307172.56346799998</v>
      </c>
      <c r="E1019">
        <v>33138.702208299997</v>
      </c>
      <c r="F1019">
        <f t="shared" si="210"/>
        <v>609119.89345849783</v>
      </c>
      <c r="G1019">
        <f t="shared" si="211"/>
        <v>43</v>
      </c>
      <c r="H1019" t="str">
        <f t="shared" si="213"/>
        <v>Day43</v>
      </c>
      <c r="I1019">
        <f t="shared" si="212"/>
        <v>8</v>
      </c>
      <c r="J1019" t="str">
        <f t="shared" si="214"/>
        <v>Hour8</v>
      </c>
      <c r="K1019">
        <f t="shared" si="215"/>
        <v>2</v>
      </c>
      <c r="L1019" t="str">
        <f t="shared" si="216"/>
        <v>Winter</v>
      </c>
      <c r="M1019">
        <f t="shared" si="217"/>
        <v>2761</v>
      </c>
      <c r="N1019" t="e">
        <f t="shared" si="218"/>
        <v>#N/A</v>
      </c>
      <c r="O1019" t="str">
        <f t="shared" si="219"/>
        <v>Winter</v>
      </c>
      <c r="P1019">
        <f t="shared" si="220"/>
        <v>2.0346495376610769E-4</v>
      </c>
      <c r="Q1019">
        <f t="shared" si="221"/>
        <v>1.1623144524697168E-4</v>
      </c>
      <c r="R1019">
        <f t="shared" si="222"/>
        <v>6.647111268020552E-5</v>
      </c>
      <c r="S1019">
        <f t="shared" si="223"/>
        <v>4.6385930250762655E-5</v>
      </c>
    </row>
    <row r="1020" spans="1:19" x14ac:dyDescent="0.25">
      <c r="A1020">
        <v>1018</v>
      </c>
      <c r="B1020">
        <v>178597.9000847</v>
      </c>
      <c r="C1020">
        <v>79115.085418995004</v>
      </c>
      <c r="D1020">
        <v>309940.12587300001</v>
      </c>
      <c r="E1020">
        <v>49016.546979400002</v>
      </c>
      <c r="F1020">
        <f t="shared" si="210"/>
        <v>616669.65835609497</v>
      </c>
      <c r="G1020">
        <f t="shared" si="211"/>
        <v>43</v>
      </c>
      <c r="H1020" t="str">
        <f t="shared" si="213"/>
        <v>Day43</v>
      </c>
      <c r="I1020">
        <f t="shared" si="212"/>
        <v>9</v>
      </c>
      <c r="J1020" t="str">
        <f t="shared" si="214"/>
        <v>Hour9</v>
      </c>
      <c r="K1020">
        <f t="shared" si="215"/>
        <v>2</v>
      </c>
      <c r="L1020" t="str">
        <f t="shared" si="216"/>
        <v>Winter</v>
      </c>
      <c r="M1020">
        <f t="shared" si="217"/>
        <v>2761</v>
      </c>
      <c r="N1020" t="e">
        <f t="shared" si="218"/>
        <v>#N/A</v>
      </c>
      <c r="O1020" t="str">
        <f t="shared" si="219"/>
        <v>Winter</v>
      </c>
      <c r="P1020">
        <f t="shared" si="220"/>
        <v>2.0529813167243074E-4</v>
      </c>
      <c r="Q1020">
        <f t="shared" si="221"/>
        <v>1.1087482089052256E-4</v>
      </c>
      <c r="R1020">
        <f t="shared" si="222"/>
        <v>6.446093734176477E-5</v>
      </c>
      <c r="S1020">
        <f t="shared" si="223"/>
        <v>6.8610958722161686E-5</v>
      </c>
    </row>
    <row r="1021" spans="1:19" x14ac:dyDescent="0.25">
      <c r="A1021">
        <v>1019</v>
      </c>
      <c r="B1021">
        <v>167565.52442060001</v>
      </c>
      <c r="C1021">
        <v>76048.713633047999</v>
      </c>
      <c r="D1021">
        <v>310264.77056999999</v>
      </c>
      <c r="E1021">
        <v>62204.892714900001</v>
      </c>
      <c r="F1021">
        <f t="shared" si="210"/>
        <v>616083.90133854793</v>
      </c>
      <c r="G1021">
        <f t="shared" si="211"/>
        <v>43</v>
      </c>
      <c r="H1021" t="str">
        <f t="shared" si="213"/>
        <v>Day43</v>
      </c>
      <c r="I1021">
        <f t="shared" si="212"/>
        <v>10</v>
      </c>
      <c r="J1021" t="str">
        <f t="shared" si="214"/>
        <v>Hour10</v>
      </c>
      <c r="K1021">
        <f t="shared" si="215"/>
        <v>2</v>
      </c>
      <c r="L1021" t="str">
        <f t="shared" si="216"/>
        <v>Winter</v>
      </c>
      <c r="M1021">
        <f t="shared" si="217"/>
        <v>2761</v>
      </c>
      <c r="N1021" t="e">
        <f t="shared" si="218"/>
        <v>#N/A</v>
      </c>
      <c r="O1021" t="str">
        <f t="shared" si="219"/>
        <v>Winter</v>
      </c>
      <c r="P1021">
        <f t="shared" si="220"/>
        <v>2.0551316981750386E-4</v>
      </c>
      <c r="Q1021">
        <f t="shared" si="221"/>
        <v>1.0402584520170461E-4</v>
      </c>
      <c r="R1021">
        <f t="shared" si="222"/>
        <v>6.1962536455085988E-5</v>
      </c>
      <c r="S1021">
        <f t="shared" si="223"/>
        <v>8.7071358334812323E-5</v>
      </c>
    </row>
    <row r="1022" spans="1:19" x14ac:dyDescent="0.25">
      <c r="A1022">
        <v>1020</v>
      </c>
      <c r="B1022">
        <v>169703.2116143</v>
      </c>
      <c r="C1022">
        <v>78872.065787200001</v>
      </c>
      <c r="D1022">
        <v>289374.01130200003</v>
      </c>
      <c r="E1022">
        <v>79838.864311700003</v>
      </c>
      <c r="F1022">
        <f t="shared" si="210"/>
        <v>617788.15301520005</v>
      </c>
      <c r="G1022">
        <f t="shared" si="211"/>
        <v>43</v>
      </c>
      <c r="H1022" t="str">
        <f t="shared" si="213"/>
        <v>Day43</v>
      </c>
      <c r="I1022">
        <f t="shared" si="212"/>
        <v>11</v>
      </c>
      <c r="J1022" t="str">
        <f t="shared" si="214"/>
        <v>Hour11</v>
      </c>
      <c r="K1022">
        <f t="shared" si="215"/>
        <v>2</v>
      </c>
      <c r="L1022" t="str">
        <f t="shared" si="216"/>
        <v>Winter</v>
      </c>
      <c r="M1022">
        <f t="shared" si="217"/>
        <v>2761</v>
      </c>
      <c r="N1022" t="e">
        <f t="shared" si="218"/>
        <v>#N/A</v>
      </c>
      <c r="O1022" t="str">
        <f t="shared" si="219"/>
        <v>Winter</v>
      </c>
      <c r="P1022">
        <f t="shared" si="220"/>
        <v>1.9167554929367311E-4</v>
      </c>
      <c r="Q1022">
        <f t="shared" si="221"/>
        <v>1.0535293630752975E-4</v>
      </c>
      <c r="R1022">
        <f t="shared" si="222"/>
        <v>6.4262931194454271E-5</v>
      </c>
      <c r="S1022">
        <f t="shared" si="223"/>
        <v>1.1175452701750818E-4</v>
      </c>
    </row>
    <row r="1023" spans="1:19" x14ac:dyDescent="0.25">
      <c r="A1023">
        <v>1021</v>
      </c>
      <c r="B1023">
        <v>170778.9689219</v>
      </c>
      <c r="C1023">
        <v>79698.300085178998</v>
      </c>
      <c r="D1023">
        <v>272695.804557</v>
      </c>
      <c r="E1023">
        <v>96747.674175399996</v>
      </c>
      <c r="F1023">
        <f t="shared" si="210"/>
        <v>619920.74773947895</v>
      </c>
      <c r="G1023">
        <f t="shared" si="211"/>
        <v>43</v>
      </c>
      <c r="H1023" t="str">
        <f t="shared" si="213"/>
        <v>Day43</v>
      </c>
      <c r="I1023">
        <f t="shared" si="212"/>
        <v>12</v>
      </c>
      <c r="J1023" t="str">
        <f t="shared" si="214"/>
        <v>Hour12</v>
      </c>
      <c r="K1023">
        <f t="shared" si="215"/>
        <v>2</v>
      </c>
      <c r="L1023" t="str">
        <f t="shared" si="216"/>
        <v>Winter</v>
      </c>
      <c r="M1023">
        <f t="shared" si="217"/>
        <v>2761</v>
      </c>
      <c r="N1023" t="e">
        <f t="shared" si="218"/>
        <v>#N/A</v>
      </c>
      <c r="O1023" t="str">
        <f t="shared" si="219"/>
        <v>Winter</v>
      </c>
      <c r="P1023">
        <f t="shared" si="220"/>
        <v>1.8062823918901745E-4</v>
      </c>
      <c r="Q1023">
        <f t="shared" si="221"/>
        <v>1.0602077394025251E-4</v>
      </c>
      <c r="R1023">
        <f t="shared" si="222"/>
        <v>6.4936125655783308E-5</v>
      </c>
      <c r="S1023">
        <f t="shared" si="223"/>
        <v>1.3542264986767067E-4</v>
      </c>
    </row>
    <row r="1024" spans="1:19" x14ac:dyDescent="0.25">
      <c r="A1024">
        <v>1022</v>
      </c>
      <c r="B1024">
        <v>170140.97907480001</v>
      </c>
      <c r="C1024">
        <v>80611.797666437997</v>
      </c>
      <c r="D1024">
        <v>258914.86047399999</v>
      </c>
      <c r="E1024">
        <v>102305.1928086</v>
      </c>
      <c r="F1024">
        <f t="shared" si="210"/>
        <v>611972.83002383797</v>
      </c>
      <c r="G1024">
        <f t="shared" si="211"/>
        <v>43</v>
      </c>
      <c r="H1024" t="str">
        <f t="shared" si="213"/>
        <v>Day43</v>
      </c>
      <c r="I1024">
        <f t="shared" si="212"/>
        <v>13</v>
      </c>
      <c r="J1024" t="str">
        <f t="shared" si="214"/>
        <v>Hour13</v>
      </c>
      <c r="K1024">
        <f t="shared" si="215"/>
        <v>2</v>
      </c>
      <c r="L1024" t="str">
        <f t="shared" si="216"/>
        <v>Winter</v>
      </c>
      <c r="M1024">
        <f t="shared" si="217"/>
        <v>2761</v>
      </c>
      <c r="N1024" t="e">
        <f t="shared" si="218"/>
        <v>#N/A</v>
      </c>
      <c r="O1024" t="str">
        <f t="shared" si="219"/>
        <v>Winter</v>
      </c>
      <c r="P1024">
        <f t="shared" si="220"/>
        <v>1.7150001784319073E-4</v>
      </c>
      <c r="Q1024">
        <f t="shared" si="221"/>
        <v>1.0562470539748892E-4</v>
      </c>
      <c r="R1024">
        <f t="shared" si="222"/>
        <v>6.5680419996559593E-5</v>
      </c>
      <c r="S1024">
        <f t="shared" si="223"/>
        <v>1.4320179191332273E-4</v>
      </c>
    </row>
    <row r="1025" spans="1:19" x14ac:dyDescent="0.25">
      <c r="A1025">
        <v>1023</v>
      </c>
      <c r="B1025">
        <v>170961.7152489</v>
      </c>
      <c r="C1025">
        <v>81576.113299151999</v>
      </c>
      <c r="D1025">
        <v>248048.23176600001</v>
      </c>
      <c r="E1025">
        <v>107131.94748649999</v>
      </c>
      <c r="F1025">
        <f t="shared" si="210"/>
        <v>607718.00780055206</v>
      </c>
      <c r="G1025">
        <f t="shared" si="211"/>
        <v>43</v>
      </c>
      <c r="H1025" t="str">
        <f t="shared" si="213"/>
        <v>Day43</v>
      </c>
      <c r="I1025">
        <f t="shared" si="212"/>
        <v>14</v>
      </c>
      <c r="J1025" t="str">
        <f t="shared" si="214"/>
        <v>Hour14</v>
      </c>
      <c r="K1025">
        <f t="shared" si="215"/>
        <v>2</v>
      </c>
      <c r="L1025" t="str">
        <f t="shared" si="216"/>
        <v>Winter</v>
      </c>
      <c r="M1025">
        <f t="shared" si="217"/>
        <v>2761</v>
      </c>
      <c r="N1025" t="e">
        <f t="shared" si="218"/>
        <v>#N/A</v>
      </c>
      <c r="O1025" t="str">
        <f t="shared" si="219"/>
        <v>Winter</v>
      </c>
      <c r="P1025">
        <f t="shared" si="220"/>
        <v>1.6430218063174002E-4</v>
      </c>
      <c r="Q1025">
        <f t="shared" si="221"/>
        <v>1.0613422413347939E-4</v>
      </c>
      <c r="R1025">
        <f t="shared" si="222"/>
        <v>6.6466119578995194E-5</v>
      </c>
      <c r="S1025">
        <f t="shared" si="223"/>
        <v>1.4995804641053519E-4</v>
      </c>
    </row>
    <row r="1026" spans="1:19" x14ac:dyDescent="0.25">
      <c r="A1026">
        <v>1024</v>
      </c>
      <c r="B1026">
        <v>172611.35637150001</v>
      </c>
      <c r="C1026">
        <v>81976.252218060006</v>
      </c>
      <c r="D1026">
        <v>245657.05256400001</v>
      </c>
      <c r="E1026">
        <v>114569.6289098</v>
      </c>
      <c r="F1026">
        <f t="shared" si="210"/>
        <v>614814.29006336001</v>
      </c>
      <c r="G1026">
        <f t="shared" si="211"/>
        <v>43</v>
      </c>
      <c r="H1026" t="str">
        <f t="shared" si="213"/>
        <v>Day43</v>
      </c>
      <c r="I1026">
        <f t="shared" si="212"/>
        <v>15</v>
      </c>
      <c r="J1026" t="str">
        <f t="shared" si="214"/>
        <v>Hour15</v>
      </c>
      <c r="K1026">
        <f t="shared" si="215"/>
        <v>2</v>
      </c>
      <c r="L1026" t="str">
        <f t="shared" si="216"/>
        <v>Winter</v>
      </c>
      <c r="M1026">
        <f t="shared" si="217"/>
        <v>2761</v>
      </c>
      <c r="N1026" t="e">
        <f t="shared" si="218"/>
        <v>#N/A</v>
      </c>
      <c r="O1026" t="str">
        <f t="shared" si="219"/>
        <v>Winter</v>
      </c>
      <c r="P1026">
        <f t="shared" si="220"/>
        <v>1.6271831142060817E-4</v>
      </c>
      <c r="Q1026">
        <f t="shared" si="221"/>
        <v>1.0715833283753007E-4</v>
      </c>
      <c r="R1026">
        <f t="shared" si="222"/>
        <v>6.6792142481493855E-5</v>
      </c>
      <c r="S1026">
        <f t="shared" si="223"/>
        <v>1.6036894812780815E-4</v>
      </c>
    </row>
    <row r="1027" spans="1:19" x14ac:dyDescent="0.25">
      <c r="A1027">
        <v>1025</v>
      </c>
      <c r="B1027">
        <v>179584.6405865</v>
      </c>
      <c r="C1027">
        <v>83807.7809247759</v>
      </c>
      <c r="D1027">
        <v>250403.781747</v>
      </c>
      <c r="E1027">
        <v>128174.6233966</v>
      </c>
      <c r="F1027">
        <f t="shared" ref="F1027:F1090" si="224">SUM(B1027:E1027)</f>
        <v>641970.82665487588</v>
      </c>
      <c r="G1027">
        <f t="shared" ref="G1027:G1090" si="225">CEILING(A1027/24,1)</f>
        <v>43</v>
      </c>
      <c r="H1027" t="str">
        <f t="shared" si="213"/>
        <v>Day43</v>
      </c>
      <c r="I1027">
        <f t="shared" ref="I1027:I1090" si="226">A1027-(G1027-1)*24-1</f>
        <v>16</v>
      </c>
      <c r="J1027" t="str">
        <f t="shared" si="214"/>
        <v>Hour16</v>
      </c>
      <c r="K1027">
        <f t="shared" si="215"/>
        <v>2</v>
      </c>
      <c r="L1027" t="str">
        <f t="shared" si="216"/>
        <v>Winter</v>
      </c>
      <c r="M1027">
        <f t="shared" si="217"/>
        <v>2761</v>
      </c>
      <c r="N1027" t="e">
        <f t="shared" si="218"/>
        <v>#N/A</v>
      </c>
      <c r="O1027" t="str">
        <f t="shared" si="219"/>
        <v>Winter</v>
      </c>
      <c r="P1027">
        <f t="shared" si="220"/>
        <v>1.6586244976048937E-4</v>
      </c>
      <c r="Q1027">
        <f t="shared" si="221"/>
        <v>1.1148739626991177E-4</v>
      </c>
      <c r="R1027">
        <f t="shared" si="222"/>
        <v>6.8284424978289483E-5</v>
      </c>
      <c r="S1027">
        <f t="shared" si="223"/>
        <v>1.7941255223034459E-4</v>
      </c>
    </row>
    <row r="1028" spans="1:19" x14ac:dyDescent="0.25">
      <c r="A1028">
        <v>1026</v>
      </c>
      <c r="B1028">
        <v>186115.73795929999</v>
      </c>
      <c r="C1028">
        <v>83980.010078780004</v>
      </c>
      <c r="D1028">
        <v>281522.24966700003</v>
      </c>
      <c r="E1028">
        <v>124557.58827979999</v>
      </c>
      <c r="F1028">
        <f t="shared" si="224"/>
        <v>676175.5859848801</v>
      </c>
      <c r="G1028">
        <f t="shared" si="225"/>
        <v>43</v>
      </c>
      <c r="H1028" t="str">
        <f t="shared" ref="H1028:H1091" si="227">CONCATENATE("Day",G1028)</f>
        <v>Day43</v>
      </c>
      <c r="I1028">
        <f t="shared" si="226"/>
        <v>17</v>
      </c>
      <c r="J1028" t="str">
        <f t="shared" ref="J1028:J1091" si="228">CONCATENATE("Hour",I1028)</f>
        <v>Hour17</v>
      </c>
      <c r="K1028">
        <f t="shared" ref="K1028:K1091" si="229">MONTH(G1028)</f>
        <v>2</v>
      </c>
      <c r="L1028" t="str">
        <f t="shared" ref="L1028:L1091" si="230">IF(AND(K1028&gt;=3,K1028&lt;=5),"Spring",IF(AND(K1028&gt;=6,K1028&lt;=8),"Summer",IF(AND(K1028&gt;=9,K1028&lt;=10),"Fall","Winter")))</f>
        <v>Winter</v>
      </c>
      <c r="M1028">
        <f t="shared" ref="M1028:M1091" si="231">COUNTIFS($L$3:$L$8762,L1028,$N$3:$N$8762,"&gt;"&amp;N1028+1)+1</f>
        <v>2761</v>
      </c>
      <c r="N1028" t="e">
        <f t="shared" ref="N1028:N1091" si="232">IF(G1028=G1027,NA(),_xlfn.MAXIFS($F$3:$F$8762,$G$3:$G$8762,G1028))</f>
        <v>#N/A</v>
      </c>
      <c r="O1028" t="str">
        <f t="shared" ref="O1028:O1091" si="233">IF(G1028=G1027,O1027,IF(AND(OR(L1028="Winter",L1028="Summer"),M1028&lt;=5),CONCATENATE(L1028," Peak ",M1028),L1028))</f>
        <v>Winter</v>
      </c>
      <c r="P1028">
        <f t="shared" ref="P1028:P1091" si="234">D1028/SUM($D$3:$D$8762)</f>
        <v>1.8647469964743117E-4</v>
      </c>
      <c r="Q1028">
        <f t="shared" ref="Q1028:Q1091" si="235">B1028/SUM($B$3:$B$8762)</f>
        <v>1.1554194702937949E-4</v>
      </c>
      <c r="R1028">
        <f t="shared" ref="R1028:R1091" si="236">C1028/SUM($C$3:$C$8762)</f>
        <v>6.8424752864505961E-5</v>
      </c>
      <c r="S1028">
        <f t="shared" ref="S1028:S1091" si="237">E1028/SUM($E$3:$E$8762)</f>
        <v>1.7434960385089894E-4</v>
      </c>
    </row>
    <row r="1029" spans="1:19" x14ac:dyDescent="0.25">
      <c r="A1029">
        <v>1027</v>
      </c>
      <c r="B1029">
        <v>194415.26531359999</v>
      </c>
      <c r="C1029">
        <v>86821.484500652004</v>
      </c>
      <c r="D1029">
        <v>298152.63890199998</v>
      </c>
      <c r="E1029">
        <v>145303.19218829999</v>
      </c>
      <c r="F1029">
        <f t="shared" si="224"/>
        <v>724692.58090455201</v>
      </c>
      <c r="G1029">
        <f t="shared" si="225"/>
        <v>43</v>
      </c>
      <c r="H1029" t="str">
        <f t="shared" si="227"/>
        <v>Day43</v>
      </c>
      <c r="I1029">
        <f t="shared" si="226"/>
        <v>18</v>
      </c>
      <c r="J1029" t="str">
        <f t="shared" si="228"/>
        <v>Hour18</v>
      </c>
      <c r="K1029">
        <f t="shared" si="229"/>
        <v>2</v>
      </c>
      <c r="L1029" t="str">
        <f t="shared" si="230"/>
        <v>Winter</v>
      </c>
      <c r="M1029">
        <f t="shared" si="231"/>
        <v>2761</v>
      </c>
      <c r="N1029" t="e">
        <f t="shared" si="232"/>
        <v>#N/A</v>
      </c>
      <c r="O1029" t="str">
        <f t="shared" si="233"/>
        <v>Winter</v>
      </c>
      <c r="P1029">
        <f t="shared" si="234"/>
        <v>1.9749033639118659E-4</v>
      </c>
      <c r="Q1029">
        <f t="shared" si="235"/>
        <v>1.2069435144425557E-4</v>
      </c>
      <c r="R1029">
        <f t="shared" si="236"/>
        <v>7.073991316164118E-5</v>
      </c>
      <c r="S1029">
        <f t="shared" si="237"/>
        <v>2.0338828285108648E-4</v>
      </c>
    </row>
    <row r="1030" spans="1:19" x14ac:dyDescent="0.25">
      <c r="A1030">
        <v>1028</v>
      </c>
      <c r="B1030">
        <v>194185.7284198</v>
      </c>
      <c r="C1030">
        <v>87550.903020002006</v>
      </c>
      <c r="D1030">
        <v>300617.92067600001</v>
      </c>
      <c r="E1030">
        <v>146160.29845910001</v>
      </c>
      <c r="F1030">
        <f t="shared" si="224"/>
        <v>728514.85057490203</v>
      </c>
      <c r="G1030">
        <f t="shared" si="225"/>
        <v>43</v>
      </c>
      <c r="H1030" t="str">
        <f t="shared" si="227"/>
        <v>Day43</v>
      </c>
      <c r="I1030">
        <f t="shared" si="226"/>
        <v>19</v>
      </c>
      <c r="J1030" t="str">
        <f t="shared" si="228"/>
        <v>Hour19</v>
      </c>
      <c r="K1030">
        <f t="shared" si="229"/>
        <v>2</v>
      </c>
      <c r="L1030" t="str">
        <f t="shared" si="230"/>
        <v>Winter</v>
      </c>
      <c r="M1030">
        <f t="shared" si="231"/>
        <v>2761</v>
      </c>
      <c r="N1030" t="e">
        <f t="shared" si="232"/>
        <v>#N/A</v>
      </c>
      <c r="O1030" t="str">
        <f t="shared" si="233"/>
        <v>Winter</v>
      </c>
      <c r="P1030">
        <f t="shared" si="234"/>
        <v>1.9912328966183114E-4</v>
      </c>
      <c r="Q1030">
        <f t="shared" si="235"/>
        <v>1.2055185334111006E-4</v>
      </c>
      <c r="R1030">
        <f t="shared" si="236"/>
        <v>7.133422461593248E-5</v>
      </c>
      <c r="S1030">
        <f t="shared" si="237"/>
        <v>2.0458801817701798E-4</v>
      </c>
    </row>
    <row r="1031" spans="1:19" x14ac:dyDescent="0.25">
      <c r="A1031">
        <v>1029</v>
      </c>
      <c r="B1031">
        <v>192519.4133368</v>
      </c>
      <c r="C1031">
        <v>87853.913880214997</v>
      </c>
      <c r="D1031">
        <v>294166.84915999998</v>
      </c>
      <c r="E1031">
        <v>126157.94927110001</v>
      </c>
      <c r="F1031">
        <f t="shared" si="224"/>
        <v>700698.12564811495</v>
      </c>
      <c r="G1031">
        <f t="shared" si="225"/>
        <v>43</v>
      </c>
      <c r="H1031" t="str">
        <f t="shared" si="227"/>
        <v>Day43</v>
      </c>
      <c r="I1031">
        <f t="shared" si="226"/>
        <v>20</v>
      </c>
      <c r="J1031" t="str">
        <f t="shared" si="228"/>
        <v>Hour20</v>
      </c>
      <c r="K1031">
        <f t="shared" si="229"/>
        <v>2</v>
      </c>
      <c r="L1031" t="str">
        <f t="shared" si="230"/>
        <v>Winter</v>
      </c>
      <c r="M1031">
        <f t="shared" si="231"/>
        <v>2761</v>
      </c>
      <c r="N1031" t="e">
        <f t="shared" si="232"/>
        <v>#N/A</v>
      </c>
      <c r="O1031" t="str">
        <f t="shared" si="233"/>
        <v>Winter</v>
      </c>
      <c r="P1031">
        <f t="shared" si="234"/>
        <v>1.9485022909637625E-4</v>
      </c>
      <c r="Q1031">
        <f t="shared" si="235"/>
        <v>1.1951739332625445E-4</v>
      </c>
      <c r="R1031">
        <f t="shared" si="236"/>
        <v>7.1581110073625146E-5</v>
      </c>
      <c r="S1031">
        <f t="shared" si="237"/>
        <v>1.7658971068585795E-4</v>
      </c>
    </row>
    <row r="1032" spans="1:19" x14ac:dyDescent="0.25">
      <c r="A1032">
        <v>1030</v>
      </c>
      <c r="B1032">
        <v>185939.3460661</v>
      </c>
      <c r="C1032">
        <v>87871.261896222</v>
      </c>
      <c r="D1032">
        <v>283752.56066800002</v>
      </c>
      <c r="E1032">
        <v>106726.7497227</v>
      </c>
      <c r="F1032">
        <f t="shared" si="224"/>
        <v>664289.91835302196</v>
      </c>
      <c r="G1032">
        <f t="shared" si="225"/>
        <v>43</v>
      </c>
      <c r="H1032" t="str">
        <f t="shared" si="227"/>
        <v>Day43</v>
      </c>
      <c r="I1032">
        <f t="shared" si="226"/>
        <v>21</v>
      </c>
      <c r="J1032" t="str">
        <f t="shared" si="228"/>
        <v>Hour21</v>
      </c>
      <c r="K1032">
        <f t="shared" si="229"/>
        <v>2</v>
      </c>
      <c r="L1032" t="str">
        <f t="shared" si="230"/>
        <v>Winter</v>
      </c>
      <c r="M1032">
        <f t="shared" si="231"/>
        <v>2761</v>
      </c>
      <c r="N1032" t="e">
        <f t="shared" si="232"/>
        <v>#N/A</v>
      </c>
      <c r="O1032" t="str">
        <f t="shared" si="233"/>
        <v>Winter</v>
      </c>
      <c r="P1032">
        <f t="shared" si="234"/>
        <v>1.8795201298420574E-4</v>
      </c>
      <c r="Q1032">
        <f t="shared" si="235"/>
        <v>1.1543244171293504E-4</v>
      </c>
      <c r="R1032">
        <f t="shared" si="236"/>
        <v>7.1595244791004383E-5</v>
      </c>
      <c r="S1032">
        <f t="shared" si="237"/>
        <v>1.4939087045140291E-4</v>
      </c>
    </row>
    <row r="1033" spans="1:19" x14ac:dyDescent="0.25">
      <c r="A1033">
        <v>1031</v>
      </c>
      <c r="B1033">
        <v>173855.22473720001</v>
      </c>
      <c r="C1033">
        <v>87990.699889209995</v>
      </c>
      <c r="D1033">
        <v>272603.0713066</v>
      </c>
      <c r="E1033">
        <v>83704.633236599999</v>
      </c>
      <c r="F1033">
        <f t="shared" si="224"/>
        <v>618153.62916960998</v>
      </c>
      <c r="G1033">
        <f t="shared" si="225"/>
        <v>43</v>
      </c>
      <c r="H1033" t="str">
        <f t="shared" si="227"/>
        <v>Day43</v>
      </c>
      <c r="I1033">
        <f t="shared" si="226"/>
        <v>22</v>
      </c>
      <c r="J1033" t="str">
        <f t="shared" si="228"/>
        <v>Hour22</v>
      </c>
      <c r="K1033">
        <f t="shared" si="229"/>
        <v>2</v>
      </c>
      <c r="L1033" t="str">
        <f t="shared" si="230"/>
        <v>Winter</v>
      </c>
      <c r="M1033">
        <f t="shared" si="231"/>
        <v>2761</v>
      </c>
      <c r="N1033" t="e">
        <f t="shared" si="232"/>
        <v>#N/A</v>
      </c>
      <c r="O1033" t="str">
        <f t="shared" si="233"/>
        <v>Winter</v>
      </c>
      <c r="P1033">
        <f t="shared" si="234"/>
        <v>1.8056681454128135E-4</v>
      </c>
      <c r="Q1033">
        <f t="shared" si="235"/>
        <v>1.0793053498656414E-4</v>
      </c>
      <c r="R1033">
        <f t="shared" si="236"/>
        <v>7.1692559796625007E-5</v>
      </c>
      <c r="S1033">
        <f t="shared" si="237"/>
        <v>1.1716564078378792E-4</v>
      </c>
    </row>
    <row r="1034" spans="1:19" x14ac:dyDescent="0.25">
      <c r="A1034">
        <v>1032</v>
      </c>
      <c r="B1034">
        <v>159825.1998071</v>
      </c>
      <c r="C1034">
        <v>91995.692678934007</v>
      </c>
      <c r="D1034">
        <v>262702.77436879999</v>
      </c>
      <c r="E1034">
        <v>57758.928497699999</v>
      </c>
      <c r="F1034">
        <f t="shared" si="224"/>
        <v>572282.59535253397</v>
      </c>
      <c r="G1034">
        <f t="shared" si="225"/>
        <v>43</v>
      </c>
      <c r="H1034" t="str">
        <f t="shared" si="227"/>
        <v>Day43</v>
      </c>
      <c r="I1034">
        <f t="shared" si="226"/>
        <v>23</v>
      </c>
      <c r="J1034" t="str">
        <f t="shared" si="228"/>
        <v>Hour23</v>
      </c>
      <c r="K1034">
        <f t="shared" si="229"/>
        <v>2</v>
      </c>
      <c r="L1034" t="str">
        <f t="shared" si="230"/>
        <v>Winter</v>
      </c>
      <c r="M1034">
        <f t="shared" si="231"/>
        <v>2761</v>
      </c>
      <c r="N1034" t="e">
        <f t="shared" si="232"/>
        <v>#N/A</v>
      </c>
      <c r="O1034" t="str">
        <f t="shared" si="233"/>
        <v>Winter</v>
      </c>
      <c r="P1034">
        <f t="shared" si="234"/>
        <v>1.740090561400169E-4</v>
      </c>
      <c r="Q1034">
        <f t="shared" si="235"/>
        <v>9.9220597744991459E-5</v>
      </c>
      <c r="R1034">
        <f t="shared" si="236"/>
        <v>7.4955724942758252E-5</v>
      </c>
      <c r="S1034">
        <f t="shared" si="237"/>
        <v>8.0848115650771033E-5</v>
      </c>
    </row>
    <row r="1035" spans="1:19" x14ac:dyDescent="0.25">
      <c r="A1035">
        <v>1033</v>
      </c>
      <c r="B1035">
        <v>143473.21756093999</v>
      </c>
      <c r="C1035">
        <v>121529.123778601</v>
      </c>
      <c r="D1035">
        <v>237563.76809130001</v>
      </c>
      <c r="E1035">
        <v>24503.2889139</v>
      </c>
      <c r="F1035">
        <f t="shared" si="224"/>
        <v>527069.39834474109</v>
      </c>
      <c r="G1035">
        <f t="shared" si="225"/>
        <v>44</v>
      </c>
      <c r="H1035" t="str">
        <f t="shared" si="227"/>
        <v>Day44</v>
      </c>
      <c r="I1035">
        <f t="shared" si="226"/>
        <v>0</v>
      </c>
      <c r="J1035" t="str">
        <f t="shared" si="228"/>
        <v>Hour0</v>
      </c>
      <c r="K1035">
        <f t="shared" si="229"/>
        <v>2</v>
      </c>
      <c r="L1035" t="str">
        <f t="shared" si="230"/>
        <v>Winter</v>
      </c>
      <c r="M1035">
        <f t="shared" si="231"/>
        <v>34</v>
      </c>
      <c r="N1035">
        <f t="shared" si="232"/>
        <v>730740.19994663203</v>
      </c>
      <c r="O1035" t="str">
        <f t="shared" si="233"/>
        <v>Winter</v>
      </c>
      <c r="P1035">
        <f t="shared" si="234"/>
        <v>1.5735748188406849E-4</v>
      </c>
      <c r="Q1035">
        <f t="shared" si="235"/>
        <v>8.9069173221589047E-5</v>
      </c>
      <c r="R1035">
        <f t="shared" si="236"/>
        <v>9.9018805220314057E-5</v>
      </c>
      <c r="S1035">
        <f t="shared" si="237"/>
        <v>3.4298502196316361E-5</v>
      </c>
    </row>
    <row r="1036" spans="1:19" x14ac:dyDescent="0.25">
      <c r="A1036">
        <v>1034</v>
      </c>
      <c r="B1036">
        <v>139026.22722378001</v>
      </c>
      <c r="C1036">
        <v>122612.813577247</v>
      </c>
      <c r="D1036">
        <v>236228.93283219999</v>
      </c>
      <c r="E1036">
        <v>17060.725842</v>
      </c>
      <c r="F1036">
        <f t="shared" si="224"/>
        <v>514928.69947522698</v>
      </c>
      <c r="G1036">
        <f t="shared" si="225"/>
        <v>44</v>
      </c>
      <c r="H1036" t="str">
        <f t="shared" si="227"/>
        <v>Day44</v>
      </c>
      <c r="I1036">
        <f t="shared" si="226"/>
        <v>1</v>
      </c>
      <c r="J1036" t="str">
        <f t="shared" si="228"/>
        <v>Hour1</v>
      </c>
      <c r="K1036">
        <f t="shared" si="229"/>
        <v>2</v>
      </c>
      <c r="L1036" t="str">
        <f t="shared" si="230"/>
        <v>Winter</v>
      </c>
      <c r="M1036">
        <f t="shared" si="231"/>
        <v>2761</v>
      </c>
      <c r="N1036" t="e">
        <f t="shared" si="232"/>
        <v>#N/A</v>
      </c>
      <c r="O1036" t="str">
        <f t="shared" si="233"/>
        <v>Winter</v>
      </c>
      <c r="P1036">
        <f t="shared" si="234"/>
        <v>1.5647331374349024E-4</v>
      </c>
      <c r="Q1036">
        <f t="shared" si="235"/>
        <v>8.6308450632461943E-5</v>
      </c>
      <c r="R1036">
        <f t="shared" si="236"/>
        <v>9.9901767803726215E-5</v>
      </c>
      <c r="S1036">
        <f t="shared" si="237"/>
        <v>2.3880767386726014E-5</v>
      </c>
    </row>
    <row r="1037" spans="1:19" x14ac:dyDescent="0.25">
      <c r="A1037">
        <v>1035</v>
      </c>
      <c r="B1037">
        <v>137304.58485838</v>
      </c>
      <c r="C1037">
        <v>122511.584968453</v>
      </c>
      <c r="D1037">
        <v>239811.77227340001</v>
      </c>
      <c r="E1037">
        <v>13787.175029</v>
      </c>
      <c r="F1037">
        <f t="shared" si="224"/>
        <v>513415.11712923303</v>
      </c>
      <c r="G1037">
        <f t="shared" si="225"/>
        <v>44</v>
      </c>
      <c r="H1037" t="str">
        <f t="shared" si="227"/>
        <v>Day44</v>
      </c>
      <c r="I1037">
        <f t="shared" si="226"/>
        <v>2</v>
      </c>
      <c r="J1037" t="str">
        <f t="shared" si="228"/>
        <v>Hour2</v>
      </c>
      <c r="K1037">
        <f t="shared" si="229"/>
        <v>2</v>
      </c>
      <c r="L1037" t="str">
        <f t="shared" si="230"/>
        <v>Winter</v>
      </c>
      <c r="M1037">
        <f t="shared" si="231"/>
        <v>2761</v>
      </c>
      <c r="N1037" t="e">
        <f t="shared" si="232"/>
        <v>#N/A</v>
      </c>
      <c r="O1037" t="str">
        <f t="shared" si="233"/>
        <v>Winter</v>
      </c>
      <c r="P1037">
        <f t="shared" si="234"/>
        <v>1.5884651482963181E-4</v>
      </c>
      <c r="Q1037">
        <f t="shared" si="235"/>
        <v>8.5239643055157085E-5</v>
      </c>
      <c r="R1037">
        <f t="shared" si="236"/>
        <v>9.9819289336135536E-5</v>
      </c>
      <c r="S1037">
        <f t="shared" si="237"/>
        <v>1.9298611491492631E-5</v>
      </c>
    </row>
    <row r="1038" spans="1:19" x14ac:dyDescent="0.25">
      <c r="A1038">
        <v>1036</v>
      </c>
      <c r="B1038">
        <v>138968.09675848999</v>
      </c>
      <c r="C1038">
        <v>121117.25805762599</v>
      </c>
      <c r="D1038">
        <v>248159.28886890001</v>
      </c>
      <c r="E1038">
        <v>13871.3278367</v>
      </c>
      <c r="F1038">
        <f t="shared" si="224"/>
        <v>522115.97152171598</v>
      </c>
      <c r="G1038">
        <f t="shared" si="225"/>
        <v>44</v>
      </c>
      <c r="H1038" t="str">
        <f t="shared" si="227"/>
        <v>Day44</v>
      </c>
      <c r="I1038">
        <f t="shared" si="226"/>
        <v>3</v>
      </c>
      <c r="J1038" t="str">
        <f t="shared" si="228"/>
        <v>Hour3</v>
      </c>
      <c r="K1038">
        <f t="shared" si="229"/>
        <v>2</v>
      </c>
      <c r="L1038" t="str">
        <f t="shared" si="230"/>
        <v>Winter</v>
      </c>
      <c r="M1038">
        <f t="shared" si="231"/>
        <v>2761</v>
      </c>
      <c r="N1038" t="e">
        <f t="shared" si="232"/>
        <v>#N/A</v>
      </c>
      <c r="O1038" t="str">
        <f t="shared" si="233"/>
        <v>Winter</v>
      </c>
      <c r="P1038">
        <f t="shared" si="234"/>
        <v>1.6437574263236871E-4</v>
      </c>
      <c r="Q1038">
        <f t="shared" si="235"/>
        <v>8.6272362834541265E-5</v>
      </c>
      <c r="R1038">
        <f t="shared" si="236"/>
        <v>9.8683227621018229E-5</v>
      </c>
      <c r="S1038">
        <f t="shared" si="237"/>
        <v>1.9416404464912102E-5</v>
      </c>
    </row>
    <row r="1039" spans="1:19" x14ac:dyDescent="0.25">
      <c r="A1039">
        <v>1037</v>
      </c>
      <c r="B1039">
        <v>145341.66213544001</v>
      </c>
      <c r="C1039">
        <v>122492.278451651</v>
      </c>
      <c r="D1039">
        <v>262631.07959789998</v>
      </c>
      <c r="E1039">
        <v>13116.6430614</v>
      </c>
      <c r="F1039">
        <f t="shared" si="224"/>
        <v>543581.66324639099</v>
      </c>
      <c r="G1039">
        <f t="shared" si="225"/>
        <v>44</v>
      </c>
      <c r="H1039" t="str">
        <f t="shared" si="227"/>
        <v>Day44</v>
      </c>
      <c r="I1039">
        <f t="shared" si="226"/>
        <v>4</v>
      </c>
      <c r="J1039" t="str">
        <f t="shared" si="228"/>
        <v>Hour4</v>
      </c>
      <c r="K1039">
        <f t="shared" si="229"/>
        <v>2</v>
      </c>
      <c r="L1039" t="str">
        <f t="shared" si="230"/>
        <v>Winter</v>
      </c>
      <c r="M1039">
        <f t="shared" si="231"/>
        <v>2761</v>
      </c>
      <c r="N1039" t="e">
        <f t="shared" si="232"/>
        <v>#N/A</v>
      </c>
      <c r="O1039" t="str">
        <f t="shared" si="233"/>
        <v>Winter</v>
      </c>
      <c r="P1039">
        <f t="shared" si="234"/>
        <v>1.7396156695972766E-4</v>
      </c>
      <c r="Q1039">
        <f t="shared" si="235"/>
        <v>9.0229116633260253E-5</v>
      </c>
      <c r="R1039">
        <f t="shared" si="236"/>
        <v>9.9803558882666769E-5</v>
      </c>
      <c r="S1039">
        <f t="shared" si="237"/>
        <v>1.8360033725697989E-5</v>
      </c>
    </row>
    <row r="1040" spans="1:19" x14ac:dyDescent="0.25">
      <c r="A1040">
        <v>1038</v>
      </c>
      <c r="B1040">
        <v>165969.84878738999</v>
      </c>
      <c r="C1040">
        <v>130604.28787723801</v>
      </c>
      <c r="D1040">
        <v>276607.18190869997</v>
      </c>
      <c r="E1040">
        <v>19019.701130900001</v>
      </c>
      <c r="F1040">
        <f t="shared" si="224"/>
        <v>592201.01970422792</v>
      </c>
      <c r="G1040">
        <f t="shared" si="225"/>
        <v>44</v>
      </c>
      <c r="H1040" t="str">
        <f t="shared" si="227"/>
        <v>Day44</v>
      </c>
      <c r="I1040">
        <f t="shared" si="226"/>
        <v>5</v>
      </c>
      <c r="J1040" t="str">
        <f t="shared" si="228"/>
        <v>Hour5</v>
      </c>
      <c r="K1040">
        <f t="shared" si="229"/>
        <v>2</v>
      </c>
      <c r="L1040" t="str">
        <f t="shared" si="230"/>
        <v>Winter</v>
      </c>
      <c r="M1040">
        <f t="shared" si="231"/>
        <v>2761</v>
      </c>
      <c r="N1040" t="e">
        <f t="shared" si="232"/>
        <v>#N/A</v>
      </c>
      <c r="O1040" t="str">
        <f t="shared" si="233"/>
        <v>Winter</v>
      </c>
      <c r="P1040">
        <f t="shared" si="234"/>
        <v>1.8321905720687843E-4</v>
      </c>
      <c r="Q1040">
        <f t="shared" si="235"/>
        <v>1.030352386495132E-4</v>
      </c>
      <c r="R1040">
        <f t="shared" si="236"/>
        <v>1.0641301558146498E-4</v>
      </c>
      <c r="S1040">
        <f t="shared" si="237"/>
        <v>2.6622844929253432E-5</v>
      </c>
    </row>
    <row r="1041" spans="1:19" x14ac:dyDescent="0.25">
      <c r="A1041">
        <v>1039</v>
      </c>
      <c r="B1041">
        <v>215780.40507440001</v>
      </c>
      <c r="C1041">
        <v>134641.42614654099</v>
      </c>
      <c r="D1041">
        <v>276409.45114929997</v>
      </c>
      <c r="E1041">
        <v>28878.625743000001</v>
      </c>
      <c r="F1041">
        <f t="shared" si="224"/>
        <v>655709.90811324096</v>
      </c>
      <c r="G1041">
        <f t="shared" si="225"/>
        <v>44</v>
      </c>
      <c r="H1041" t="str">
        <f t="shared" si="227"/>
        <v>Day44</v>
      </c>
      <c r="I1041">
        <f t="shared" si="226"/>
        <v>6</v>
      </c>
      <c r="J1041" t="str">
        <f t="shared" si="228"/>
        <v>Hour6</v>
      </c>
      <c r="K1041">
        <f t="shared" si="229"/>
        <v>2</v>
      </c>
      <c r="L1041" t="str">
        <f t="shared" si="230"/>
        <v>Winter</v>
      </c>
      <c r="M1041">
        <f t="shared" si="231"/>
        <v>2761</v>
      </c>
      <c r="N1041" t="e">
        <f t="shared" si="232"/>
        <v>#N/A</v>
      </c>
      <c r="O1041" t="str">
        <f t="shared" si="233"/>
        <v>Winter</v>
      </c>
      <c r="P1041">
        <f t="shared" si="234"/>
        <v>1.8308808431214706E-4</v>
      </c>
      <c r="Q1041">
        <f t="shared" si="235"/>
        <v>1.3395797908576901E-4</v>
      </c>
      <c r="R1041">
        <f t="shared" si="236"/>
        <v>1.0970237203781406E-4</v>
      </c>
      <c r="S1041">
        <f t="shared" si="237"/>
        <v>4.0422884126016471E-5</v>
      </c>
    </row>
    <row r="1042" spans="1:19" x14ac:dyDescent="0.25">
      <c r="A1042">
        <v>1040</v>
      </c>
      <c r="B1042">
        <v>219390.05835127001</v>
      </c>
      <c r="C1042">
        <v>145321.348462569</v>
      </c>
      <c r="D1042">
        <v>268011.1225387</v>
      </c>
      <c r="E1042">
        <v>47129.688877200002</v>
      </c>
      <c r="F1042">
        <f t="shared" si="224"/>
        <v>679852.218229739</v>
      </c>
      <c r="G1042">
        <f t="shared" si="225"/>
        <v>44</v>
      </c>
      <c r="H1042" t="str">
        <f t="shared" si="227"/>
        <v>Day44</v>
      </c>
      <c r="I1042">
        <f t="shared" si="226"/>
        <v>7</v>
      </c>
      <c r="J1042" t="str">
        <f t="shared" si="228"/>
        <v>Hour7</v>
      </c>
      <c r="K1042">
        <f t="shared" si="229"/>
        <v>2</v>
      </c>
      <c r="L1042" t="str">
        <f t="shared" si="230"/>
        <v>Winter</v>
      </c>
      <c r="M1042">
        <f t="shared" si="231"/>
        <v>2761</v>
      </c>
      <c r="N1042" t="e">
        <f t="shared" si="232"/>
        <v>#N/A</v>
      </c>
      <c r="O1042" t="str">
        <f t="shared" si="233"/>
        <v>Winter</v>
      </c>
      <c r="P1042">
        <f t="shared" si="234"/>
        <v>1.7752519964830789E-4</v>
      </c>
      <c r="Q1042">
        <f t="shared" si="235"/>
        <v>1.361988769930795E-4</v>
      </c>
      <c r="R1042">
        <f t="shared" si="236"/>
        <v>1.1840409813192641E-4</v>
      </c>
      <c r="S1042">
        <f t="shared" si="237"/>
        <v>6.5969827280996967E-5</v>
      </c>
    </row>
    <row r="1043" spans="1:19" x14ac:dyDescent="0.25">
      <c r="A1043">
        <v>1041</v>
      </c>
      <c r="B1043">
        <v>201656.56567730001</v>
      </c>
      <c r="C1043">
        <v>152309.79038749301</v>
      </c>
      <c r="D1043">
        <v>257813.9034366</v>
      </c>
      <c r="E1043">
        <v>54775.7929</v>
      </c>
      <c r="F1043">
        <f t="shared" si="224"/>
        <v>666556.05240139295</v>
      </c>
      <c r="G1043">
        <f t="shared" si="225"/>
        <v>44</v>
      </c>
      <c r="H1043" t="str">
        <f t="shared" si="227"/>
        <v>Day44</v>
      </c>
      <c r="I1043">
        <f t="shared" si="226"/>
        <v>8</v>
      </c>
      <c r="J1043" t="str">
        <f t="shared" si="228"/>
        <v>Hour8</v>
      </c>
      <c r="K1043">
        <f t="shared" si="229"/>
        <v>2</v>
      </c>
      <c r="L1043" t="str">
        <f t="shared" si="230"/>
        <v>Winter</v>
      </c>
      <c r="M1043">
        <f t="shared" si="231"/>
        <v>2761</v>
      </c>
      <c r="N1043" t="e">
        <f t="shared" si="232"/>
        <v>#N/A</v>
      </c>
      <c r="O1043" t="str">
        <f t="shared" si="233"/>
        <v>Winter</v>
      </c>
      <c r="P1043">
        <f t="shared" si="234"/>
        <v>1.7077076595238376E-4</v>
      </c>
      <c r="Q1043">
        <f t="shared" si="235"/>
        <v>1.2518980116935845E-4</v>
      </c>
      <c r="R1043">
        <f t="shared" si="236"/>
        <v>1.2409810092106998E-4</v>
      </c>
      <c r="S1043">
        <f t="shared" si="237"/>
        <v>7.6672468732141209E-5</v>
      </c>
    </row>
    <row r="1044" spans="1:19" x14ac:dyDescent="0.25">
      <c r="A1044">
        <v>1042</v>
      </c>
      <c r="B1044">
        <v>195279.35368969999</v>
      </c>
      <c r="C1044">
        <v>157989.37207892499</v>
      </c>
      <c r="D1044">
        <v>240159.33665400001</v>
      </c>
      <c r="E1044">
        <v>54467.689135300003</v>
      </c>
      <c r="F1044">
        <f t="shared" si="224"/>
        <v>647895.75155792502</v>
      </c>
      <c r="G1044">
        <f t="shared" si="225"/>
        <v>44</v>
      </c>
      <c r="H1044" t="str">
        <f t="shared" si="227"/>
        <v>Day44</v>
      </c>
      <c r="I1044">
        <f t="shared" si="226"/>
        <v>9</v>
      </c>
      <c r="J1044" t="str">
        <f t="shared" si="228"/>
        <v>Hour9</v>
      </c>
      <c r="K1044">
        <f t="shared" si="229"/>
        <v>2</v>
      </c>
      <c r="L1044" t="str">
        <f t="shared" si="230"/>
        <v>Winter</v>
      </c>
      <c r="M1044">
        <f t="shared" si="231"/>
        <v>2761</v>
      </c>
      <c r="N1044" t="e">
        <f t="shared" si="232"/>
        <v>#N/A</v>
      </c>
      <c r="O1044" t="str">
        <f t="shared" si="233"/>
        <v>Winter</v>
      </c>
      <c r="P1044">
        <f t="shared" si="234"/>
        <v>1.5907673451406954E-4</v>
      </c>
      <c r="Q1044">
        <f t="shared" si="235"/>
        <v>1.2123078352933739E-4</v>
      </c>
      <c r="R1044">
        <f t="shared" si="236"/>
        <v>1.2872567804621496E-4</v>
      </c>
      <c r="S1044">
        <f t="shared" si="237"/>
        <v>7.6241200191522502E-5</v>
      </c>
    </row>
    <row r="1045" spans="1:19" x14ac:dyDescent="0.25">
      <c r="A1045">
        <v>1043</v>
      </c>
      <c r="B1045">
        <v>185531.9076488</v>
      </c>
      <c r="C1045">
        <v>154556.66248470699</v>
      </c>
      <c r="D1045">
        <v>237435.171623</v>
      </c>
      <c r="E1045">
        <v>58793.900468799999</v>
      </c>
      <c r="F1045">
        <f t="shared" si="224"/>
        <v>636317.64222530695</v>
      </c>
      <c r="G1045">
        <f t="shared" si="225"/>
        <v>44</v>
      </c>
      <c r="H1045" t="str">
        <f t="shared" si="227"/>
        <v>Day44</v>
      </c>
      <c r="I1045">
        <f t="shared" si="226"/>
        <v>10</v>
      </c>
      <c r="J1045" t="str">
        <f t="shared" si="228"/>
        <v>Hour10</v>
      </c>
      <c r="K1045">
        <f t="shared" si="229"/>
        <v>2</v>
      </c>
      <c r="L1045" t="str">
        <f t="shared" si="230"/>
        <v>Winter</v>
      </c>
      <c r="M1045">
        <f t="shared" si="231"/>
        <v>2761</v>
      </c>
      <c r="N1045" t="e">
        <f t="shared" si="232"/>
        <v>#N/A</v>
      </c>
      <c r="O1045" t="str">
        <f t="shared" si="233"/>
        <v>Winter</v>
      </c>
      <c r="P1045">
        <f t="shared" si="234"/>
        <v>1.5727230215908998E-4</v>
      </c>
      <c r="Q1045">
        <f t="shared" si="235"/>
        <v>1.1517950110433532E-4</v>
      </c>
      <c r="R1045">
        <f t="shared" si="236"/>
        <v>1.2592879453286878E-4</v>
      </c>
      <c r="S1045">
        <f t="shared" si="237"/>
        <v>8.2296818661564089E-5</v>
      </c>
    </row>
    <row r="1046" spans="1:19" x14ac:dyDescent="0.25">
      <c r="A1046">
        <v>1044</v>
      </c>
      <c r="B1046">
        <v>186076.65333989999</v>
      </c>
      <c r="C1046">
        <v>158654.49059832</v>
      </c>
      <c r="D1046">
        <v>215998.62157600001</v>
      </c>
      <c r="E1046">
        <v>70837.236575200004</v>
      </c>
      <c r="F1046">
        <f t="shared" si="224"/>
        <v>631567.00208941998</v>
      </c>
      <c r="G1046">
        <f t="shared" si="225"/>
        <v>44</v>
      </c>
      <c r="H1046" t="str">
        <f t="shared" si="227"/>
        <v>Day44</v>
      </c>
      <c r="I1046">
        <f t="shared" si="226"/>
        <v>11</v>
      </c>
      <c r="J1046" t="str">
        <f t="shared" si="228"/>
        <v>Hour11</v>
      </c>
      <c r="K1046">
        <f t="shared" si="229"/>
        <v>2</v>
      </c>
      <c r="L1046" t="str">
        <f t="shared" si="230"/>
        <v>Winter</v>
      </c>
      <c r="M1046">
        <f t="shared" si="231"/>
        <v>2761</v>
      </c>
      <c r="N1046" t="e">
        <f t="shared" si="232"/>
        <v>#N/A</v>
      </c>
      <c r="O1046" t="str">
        <f t="shared" si="233"/>
        <v>Winter</v>
      </c>
      <c r="P1046">
        <f t="shared" si="234"/>
        <v>1.4307316075474357E-4</v>
      </c>
      <c r="Q1046">
        <f t="shared" si="235"/>
        <v>1.1551768302530389E-4</v>
      </c>
      <c r="R1046">
        <f t="shared" si="236"/>
        <v>1.292675995138656E-4</v>
      </c>
      <c r="S1046">
        <f t="shared" si="237"/>
        <v>9.9154489945928493E-5</v>
      </c>
    </row>
    <row r="1047" spans="1:19" x14ac:dyDescent="0.25">
      <c r="A1047">
        <v>1045</v>
      </c>
      <c r="B1047">
        <v>187054.11548380001</v>
      </c>
      <c r="C1047">
        <v>160795.30017629999</v>
      </c>
      <c r="D1047">
        <v>199149.763768</v>
      </c>
      <c r="E1047">
        <v>79806.868481500002</v>
      </c>
      <c r="F1047">
        <f t="shared" si="224"/>
        <v>626806.04790959996</v>
      </c>
      <c r="G1047">
        <f t="shared" si="225"/>
        <v>44</v>
      </c>
      <c r="H1047" t="str">
        <f t="shared" si="227"/>
        <v>Day44</v>
      </c>
      <c r="I1047">
        <f t="shared" si="226"/>
        <v>12</v>
      </c>
      <c r="J1047" t="str">
        <f t="shared" si="228"/>
        <v>Hour12</v>
      </c>
      <c r="K1047">
        <f t="shared" si="229"/>
        <v>2</v>
      </c>
      <c r="L1047" t="str">
        <f t="shared" si="230"/>
        <v>Winter</v>
      </c>
      <c r="M1047">
        <f t="shared" si="231"/>
        <v>2761</v>
      </c>
      <c r="N1047" t="e">
        <f t="shared" si="232"/>
        <v>#N/A</v>
      </c>
      <c r="O1047" t="str">
        <f t="shared" si="233"/>
        <v>Winter</v>
      </c>
      <c r="P1047">
        <f t="shared" si="234"/>
        <v>1.3191281480388011E-4</v>
      </c>
      <c r="Q1047">
        <f t="shared" si="235"/>
        <v>1.1612449833545469E-4</v>
      </c>
      <c r="R1047">
        <f t="shared" si="236"/>
        <v>1.3101187611213981E-4</v>
      </c>
      <c r="S1047">
        <f t="shared" si="237"/>
        <v>1.1170974082344893E-4</v>
      </c>
    </row>
    <row r="1048" spans="1:19" x14ac:dyDescent="0.25">
      <c r="A1048">
        <v>1046</v>
      </c>
      <c r="B1048">
        <v>185636.83549970001</v>
      </c>
      <c r="C1048">
        <v>162311.97508365399</v>
      </c>
      <c r="D1048">
        <v>187238.231936</v>
      </c>
      <c r="E1048">
        <v>83127.111838900004</v>
      </c>
      <c r="F1048">
        <f t="shared" si="224"/>
        <v>618314.15435825405</v>
      </c>
      <c r="G1048">
        <f t="shared" si="225"/>
        <v>44</v>
      </c>
      <c r="H1048" t="str">
        <f t="shared" si="227"/>
        <v>Day44</v>
      </c>
      <c r="I1048">
        <f t="shared" si="226"/>
        <v>13</v>
      </c>
      <c r="J1048" t="str">
        <f t="shared" si="228"/>
        <v>Hour13</v>
      </c>
      <c r="K1048">
        <f t="shared" si="229"/>
        <v>2</v>
      </c>
      <c r="L1048" t="str">
        <f t="shared" si="230"/>
        <v>Winter</v>
      </c>
      <c r="M1048">
        <f t="shared" si="231"/>
        <v>2761</v>
      </c>
      <c r="N1048" t="e">
        <f t="shared" si="232"/>
        <v>#N/A</v>
      </c>
      <c r="O1048" t="str">
        <f t="shared" si="233"/>
        <v>Winter</v>
      </c>
      <c r="P1048">
        <f t="shared" si="234"/>
        <v>1.2402285469117011E-4</v>
      </c>
      <c r="Q1048">
        <f t="shared" si="235"/>
        <v>1.1524464104533938E-4</v>
      </c>
      <c r="R1048">
        <f t="shared" si="236"/>
        <v>1.3224762382893745E-4</v>
      </c>
      <c r="S1048">
        <f t="shared" si="237"/>
        <v>1.1635725465256142E-4</v>
      </c>
    </row>
    <row r="1049" spans="1:19" x14ac:dyDescent="0.25">
      <c r="A1049">
        <v>1047</v>
      </c>
      <c r="B1049">
        <v>185793.94522369999</v>
      </c>
      <c r="C1049">
        <v>163240.08025074101</v>
      </c>
      <c r="D1049">
        <v>175726.88336800001</v>
      </c>
      <c r="E1049">
        <v>94423.412492699994</v>
      </c>
      <c r="F1049">
        <f t="shared" si="224"/>
        <v>619184.32133514108</v>
      </c>
      <c r="G1049">
        <f t="shared" si="225"/>
        <v>44</v>
      </c>
      <c r="H1049" t="str">
        <f t="shared" si="227"/>
        <v>Day44</v>
      </c>
      <c r="I1049">
        <f t="shared" si="226"/>
        <v>14</v>
      </c>
      <c r="J1049" t="str">
        <f t="shared" si="228"/>
        <v>Hour14</v>
      </c>
      <c r="K1049">
        <f t="shared" si="229"/>
        <v>2</v>
      </c>
      <c r="L1049" t="str">
        <f t="shared" si="230"/>
        <v>Winter</v>
      </c>
      <c r="M1049">
        <f t="shared" si="231"/>
        <v>2761</v>
      </c>
      <c r="N1049" t="e">
        <f t="shared" si="232"/>
        <v>#N/A</v>
      </c>
      <c r="O1049" t="str">
        <f t="shared" si="233"/>
        <v>Winter</v>
      </c>
      <c r="P1049">
        <f t="shared" si="234"/>
        <v>1.1639796795737279E-4</v>
      </c>
      <c r="Q1049">
        <f t="shared" si="235"/>
        <v>1.1534217585678116E-4</v>
      </c>
      <c r="R1049">
        <f t="shared" si="236"/>
        <v>1.3300382005504682E-4</v>
      </c>
      <c r="S1049">
        <f t="shared" si="237"/>
        <v>1.3216926234450933E-4</v>
      </c>
    </row>
    <row r="1050" spans="1:19" x14ac:dyDescent="0.25">
      <c r="A1050">
        <v>1048</v>
      </c>
      <c r="B1050">
        <v>185202.53805800001</v>
      </c>
      <c r="C1050">
        <v>161029.520763126</v>
      </c>
      <c r="D1050">
        <v>172755.94917499999</v>
      </c>
      <c r="E1050">
        <v>122833.9899596</v>
      </c>
      <c r="F1050">
        <f t="shared" si="224"/>
        <v>641821.99795572599</v>
      </c>
      <c r="G1050">
        <f t="shared" si="225"/>
        <v>44</v>
      </c>
      <c r="H1050" t="str">
        <f t="shared" si="227"/>
        <v>Day44</v>
      </c>
      <c r="I1050">
        <f t="shared" si="226"/>
        <v>15</v>
      </c>
      <c r="J1050" t="str">
        <f t="shared" si="228"/>
        <v>Hour15</v>
      </c>
      <c r="K1050">
        <f t="shared" si="229"/>
        <v>2</v>
      </c>
      <c r="L1050" t="str">
        <f t="shared" si="230"/>
        <v>Winter</v>
      </c>
      <c r="M1050">
        <f t="shared" si="231"/>
        <v>2761</v>
      </c>
      <c r="N1050" t="e">
        <f t="shared" si="232"/>
        <v>#N/A</v>
      </c>
      <c r="O1050" t="str">
        <f t="shared" si="233"/>
        <v>Winter</v>
      </c>
      <c r="P1050">
        <f t="shared" si="234"/>
        <v>1.1443008065195636E-4</v>
      </c>
      <c r="Q1050">
        <f t="shared" si="235"/>
        <v>1.1497502616723128E-4</v>
      </c>
      <c r="R1050">
        <f t="shared" si="236"/>
        <v>1.3120271302385623E-4</v>
      </c>
      <c r="S1050">
        <f t="shared" si="237"/>
        <v>1.7193699544642427E-4</v>
      </c>
    </row>
    <row r="1051" spans="1:19" x14ac:dyDescent="0.25">
      <c r="A1051">
        <v>1049</v>
      </c>
      <c r="B1051">
        <v>185484.3203128</v>
      </c>
      <c r="C1051">
        <v>156954.84371421699</v>
      </c>
      <c r="D1051">
        <v>182098.508126</v>
      </c>
      <c r="E1051">
        <v>157934.09807919999</v>
      </c>
      <c r="F1051">
        <f t="shared" si="224"/>
        <v>682471.77023221704</v>
      </c>
      <c r="G1051">
        <f t="shared" si="225"/>
        <v>44</v>
      </c>
      <c r="H1051" t="str">
        <f t="shared" si="227"/>
        <v>Day44</v>
      </c>
      <c r="I1051">
        <f t="shared" si="226"/>
        <v>16</v>
      </c>
      <c r="J1051" t="str">
        <f t="shared" si="228"/>
        <v>Hour16</v>
      </c>
      <c r="K1051">
        <f t="shared" si="229"/>
        <v>2</v>
      </c>
      <c r="L1051" t="str">
        <f t="shared" si="230"/>
        <v>Winter</v>
      </c>
      <c r="M1051">
        <f t="shared" si="231"/>
        <v>2761</v>
      </c>
      <c r="N1051" t="e">
        <f t="shared" si="232"/>
        <v>#N/A</v>
      </c>
      <c r="O1051" t="str">
        <f t="shared" si="233"/>
        <v>Winter</v>
      </c>
      <c r="P1051">
        <f t="shared" si="234"/>
        <v>1.206184045815458E-4</v>
      </c>
      <c r="Q1051">
        <f t="shared" si="235"/>
        <v>1.1514995855454523E-4</v>
      </c>
      <c r="R1051">
        <f t="shared" si="236"/>
        <v>1.2788277093510526E-4</v>
      </c>
      <c r="S1051">
        <f t="shared" si="237"/>
        <v>2.210684055057537E-4</v>
      </c>
    </row>
    <row r="1052" spans="1:19" x14ac:dyDescent="0.25">
      <c r="A1052">
        <v>1050</v>
      </c>
      <c r="B1052">
        <v>185213.48004190001</v>
      </c>
      <c r="C1052">
        <v>151036.22959263201</v>
      </c>
      <c r="D1052">
        <v>212525.94677099999</v>
      </c>
      <c r="E1052">
        <v>181964.54354109999</v>
      </c>
      <c r="F1052">
        <f t="shared" si="224"/>
        <v>730740.19994663203</v>
      </c>
      <c r="G1052">
        <f t="shared" si="225"/>
        <v>44</v>
      </c>
      <c r="H1052" t="str">
        <f t="shared" si="227"/>
        <v>Day44</v>
      </c>
      <c r="I1052">
        <f t="shared" si="226"/>
        <v>17</v>
      </c>
      <c r="J1052" t="str">
        <f t="shared" si="228"/>
        <v>Hour17</v>
      </c>
      <c r="K1052">
        <f t="shared" si="229"/>
        <v>2</v>
      </c>
      <c r="L1052" t="str">
        <f t="shared" si="230"/>
        <v>Winter</v>
      </c>
      <c r="M1052">
        <f t="shared" si="231"/>
        <v>2761</v>
      </c>
      <c r="N1052" t="e">
        <f t="shared" si="232"/>
        <v>#N/A</v>
      </c>
      <c r="O1052" t="str">
        <f t="shared" si="233"/>
        <v>Winter</v>
      </c>
      <c r="P1052">
        <f t="shared" si="234"/>
        <v>1.4077293051716357E-4</v>
      </c>
      <c r="Q1052">
        <f t="shared" si="235"/>
        <v>1.1498181902708307E-4</v>
      </c>
      <c r="R1052">
        <f t="shared" si="236"/>
        <v>1.2306043633202623E-4</v>
      </c>
      <c r="S1052">
        <f t="shared" si="237"/>
        <v>2.54705044625896E-4</v>
      </c>
    </row>
    <row r="1053" spans="1:19" x14ac:dyDescent="0.25">
      <c r="A1053">
        <v>1051</v>
      </c>
      <c r="B1053">
        <v>192128.81138120001</v>
      </c>
      <c r="C1053">
        <v>154623.697607446</v>
      </c>
      <c r="D1053">
        <v>227278.671103</v>
      </c>
      <c r="E1053">
        <v>152892.2336452</v>
      </c>
      <c r="F1053">
        <f t="shared" si="224"/>
        <v>726923.41373684607</v>
      </c>
      <c r="G1053">
        <f t="shared" si="225"/>
        <v>44</v>
      </c>
      <c r="H1053" t="str">
        <f t="shared" si="227"/>
        <v>Day44</v>
      </c>
      <c r="I1053">
        <f t="shared" si="226"/>
        <v>18</v>
      </c>
      <c r="J1053" t="str">
        <f t="shared" si="228"/>
        <v>Hour18</v>
      </c>
      <c r="K1053">
        <f t="shared" si="229"/>
        <v>2</v>
      </c>
      <c r="L1053" t="str">
        <f t="shared" si="230"/>
        <v>Winter</v>
      </c>
      <c r="M1053">
        <f t="shared" si="231"/>
        <v>2761</v>
      </c>
      <c r="N1053" t="e">
        <f t="shared" si="232"/>
        <v>#N/A</v>
      </c>
      <c r="O1053" t="str">
        <f t="shared" si="233"/>
        <v>Winter</v>
      </c>
      <c r="P1053">
        <f t="shared" si="234"/>
        <v>1.5054483963640759E-4</v>
      </c>
      <c r="Q1053">
        <f t="shared" si="235"/>
        <v>1.1927490491039905E-4</v>
      </c>
      <c r="R1053">
        <f t="shared" si="236"/>
        <v>1.259834130272266E-4</v>
      </c>
      <c r="S1053">
        <f t="shared" si="237"/>
        <v>2.1401105092079507E-4</v>
      </c>
    </row>
    <row r="1054" spans="1:19" x14ac:dyDescent="0.25">
      <c r="A1054">
        <v>1052</v>
      </c>
      <c r="B1054">
        <v>194547.28188356</v>
      </c>
      <c r="C1054">
        <v>156445.41060947801</v>
      </c>
      <c r="D1054">
        <v>228584.40853300001</v>
      </c>
      <c r="E1054">
        <v>94882.295177599997</v>
      </c>
      <c r="F1054">
        <f t="shared" si="224"/>
        <v>674459.39620363805</v>
      </c>
      <c r="G1054">
        <f t="shared" si="225"/>
        <v>44</v>
      </c>
      <c r="H1054" t="str">
        <f t="shared" si="227"/>
        <v>Day44</v>
      </c>
      <c r="I1054">
        <f t="shared" si="226"/>
        <v>19</v>
      </c>
      <c r="J1054" t="str">
        <f t="shared" si="228"/>
        <v>Hour19</v>
      </c>
      <c r="K1054">
        <f t="shared" si="229"/>
        <v>2</v>
      </c>
      <c r="L1054" t="str">
        <f t="shared" si="230"/>
        <v>Winter</v>
      </c>
      <c r="M1054">
        <f t="shared" si="231"/>
        <v>2761</v>
      </c>
      <c r="N1054" t="e">
        <f t="shared" si="232"/>
        <v>#N/A</v>
      </c>
      <c r="O1054" t="str">
        <f t="shared" si="233"/>
        <v>Winter</v>
      </c>
      <c r="P1054">
        <f t="shared" si="234"/>
        <v>1.5140973395778244E-4</v>
      </c>
      <c r="Q1054">
        <f t="shared" si="235"/>
        <v>1.2077630825081352E-4</v>
      </c>
      <c r="R1054">
        <f t="shared" si="236"/>
        <v>1.2746769794023347E-4</v>
      </c>
      <c r="S1054">
        <f t="shared" si="237"/>
        <v>1.3281158382352377E-4</v>
      </c>
    </row>
    <row r="1055" spans="1:19" x14ac:dyDescent="0.25">
      <c r="A1055">
        <v>1053</v>
      </c>
      <c r="B1055">
        <v>190291.68575415001</v>
      </c>
      <c r="C1055">
        <v>155240.87598576699</v>
      </c>
      <c r="D1055">
        <v>222874.47653099999</v>
      </c>
      <c r="E1055">
        <v>71584.248721600001</v>
      </c>
      <c r="F1055">
        <f t="shared" si="224"/>
        <v>639991.28699251707</v>
      </c>
      <c r="G1055">
        <f t="shared" si="225"/>
        <v>44</v>
      </c>
      <c r="H1055" t="str">
        <f t="shared" si="227"/>
        <v>Day44</v>
      </c>
      <c r="I1055">
        <f t="shared" si="226"/>
        <v>20</v>
      </c>
      <c r="J1055" t="str">
        <f t="shared" si="228"/>
        <v>Hour20</v>
      </c>
      <c r="K1055">
        <f t="shared" si="229"/>
        <v>2</v>
      </c>
      <c r="L1055" t="str">
        <f t="shared" si="230"/>
        <v>Winter</v>
      </c>
      <c r="M1055">
        <f t="shared" si="231"/>
        <v>2761</v>
      </c>
      <c r="N1055" t="e">
        <f t="shared" si="232"/>
        <v>#N/A</v>
      </c>
      <c r="O1055" t="str">
        <f t="shared" si="233"/>
        <v>Winter</v>
      </c>
      <c r="P1055">
        <f t="shared" si="234"/>
        <v>1.4762758936232094E-4</v>
      </c>
      <c r="Q1055">
        <f t="shared" si="235"/>
        <v>1.1813440451954364E-4</v>
      </c>
      <c r="R1055">
        <f t="shared" si="236"/>
        <v>1.264862741005977E-4</v>
      </c>
      <c r="S1055">
        <f t="shared" si="237"/>
        <v>1.0020012091546912E-4</v>
      </c>
    </row>
    <row r="1056" spans="1:19" x14ac:dyDescent="0.25">
      <c r="A1056">
        <v>1054</v>
      </c>
      <c r="B1056">
        <v>169354.88942959</v>
      </c>
      <c r="C1056">
        <v>153393.74605335901</v>
      </c>
      <c r="D1056">
        <v>218622.297311</v>
      </c>
      <c r="E1056">
        <v>57566.338113999998</v>
      </c>
      <c r="F1056">
        <f t="shared" si="224"/>
        <v>598937.27090794907</v>
      </c>
      <c r="G1056">
        <f t="shared" si="225"/>
        <v>44</v>
      </c>
      <c r="H1056" t="str">
        <f t="shared" si="227"/>
        <v>Day44</v>
      </c>
      <c r="I1056">
        <f t="shared" si="226"/>
        <v>21</v>
      </c>
      <c r="J1056" t="str">
        <f t="shared" si="228"/>
        <v>Hour21</v>
      </c>
      <c r="K1056">
        <f t="shared" si="229"/>
        <v>2</v>
      </c>
      <c r="L1056" t="str">
        <f t="shared" si="230"/>
        <v>Winter</v>
      </c>
      <c r="M1056">
        <f t="shared" si="231"/>
        <v>2761</v>
      </c>
      <c r="N1056" t="e">
        <f t="shared" si="232"/>
        <v>#N/A</v>
      </c>
      <c r="O1056" t="str">
        <f t="shared" si="233"/>
        <v>Winter</v>
      </c>
      <c r="P1056">
        <f t="shared" si="234"/>
        <v>1.4481103101272527E-4</v>
      </c>
      <c r="Q1056">
        <f t="shared" si="235"/>
        <v>1.0513669546805962E-4</v>
      </c>
      <c r="R1056">
        <f t="shared" si="236"/>
        <v>1.2498128012625685E-4</v>
      </c>
      <c r="S1056">
        <f t="shared" si="237"/>
        <v>8.0578537076174997E-5</v>
      </c>
    </row>
    <row r="1057" spans="1:19" x14ac:dyDescent="0.25">
      <c r="A1057">
        <v>1055</v>
      </c>
      <c r="B1057">
        <v>154782.56757709</v>
      </c>
      <c r="C1057">
        <v>145848.83107204901</v>
      </c>
      <c r="D1057">
        <v>208233.5240072</v>
      </c>
      <c r="E1057">
        <v>41596.7376325</v>
      </c>
      <c r="F1057">
        <f t="shared" si="224"/>
        <v>550461.66028883902</v>
      </c>
      <c r="G1057">
        <f t="shared" si="225"/>
        <v>44</v>
      </c>
      <c r="H1057" t="str">
        <f t="shared" si="227"/>
        <v>Day44</v>
      </c>
      <c r="I1057">
        <f t="shared" si="226"/>
        <v>22</v>
      </c>
      <c r="J1057" t="str">
        <f t="shared" si="228"/>
        <v>Hour22</v>
      </c>
      <c r="K1057">
        <f t="shared" si="229"/>
        <v>2</v>
      </c>
      <c r="L1057" t="str">
        <f t="shared" si="230"/>
        <v>Winter</v>
      </c>
      <c r="M1057">
        <f t="shared" si="231"/>
        <v>2761</v>
      </c>
      <c r="N1057" t="e">
        <f t="shared" si="232"/>
        <v>#N/A</v>
      </c>
      <c r="O1057" t="str">
        <f t="shared" si="233"/>
        <v>Winter</v>
      </c>
      <c r="P1057">
        <f t="shared" si="234"/>
        <v>1.3792971565018168E-4</v>
      </c>
      <c r="Q1057">
        <f t="shared" si="235"/>
        <v>9.6090096518191019E-5</v>
      </c>
      <c r="R1057">
        <f t="shared" si="236"/>
        <v>1.188338773991608E-4</v>
      </c>
      <c r="S1057">
        <f t="shared" si="237"/>
        <v>5.822507346099846E-5</v>
      </c>
    </row>
    <row r="1058" spans="1:19" x14ac:dyDescent="0.25">
      <c r="A1058">
        <v>1056</v>
      </c>
      <c r="B1058">
        <v>146045.60277771001</v>
      </c>
      <c r="C1058">
        <v>137152.24488653199</v>
      </c>
      <c r="D1058">
        <v>197276.1241587</v>
      </c>
      <c r="E1058">
        <v>31361.9352363</v>
      </c>
      <c r="F1058">
        <f t="shared" si="224"/>
        <v>511835.90705924202</v>
      </c>
      <c r="G1058">
        <f t="shared" si="225"/>
        <v>44</v>
      </c>
      <c r="H1058" t="str">
        <f t="shared" si="227"/>
        <v>Day44</v>
      </c>
      <c r="I1058">
        <f t="shared" si="226"/>
        <v>23</v>
      </c>
      <c r="J1058" t="str">
        <f t="shared" si="228"/>
        <v>Hour23</v>
      </c>
      <c r="K1058">
        <f t="shared" si="229"/>
        <v>2</v>
      </c>
      <c r="L1058" t="str">
        <f t="shared" si="230"/>
        <v>Winter</v>
      </c>
      <c r="M1058">
        <f t="shared" si="231"/>
        <v>2761</v>
      </c>
      <c r="N1058" t="e">
        <f t="shared" si="232"/>
        <v>#N/A</v>
      </c>
      <c r="O1058" t="str">
        <f t="shared" si="233"/>
        <v>Winter</v>
      </c>
      <c r="P1058">
        <f t="shared" si="234"/>
        <v>1.3067175345329407E-4</v>
      </c>
      <c r="Q1058">
        <f t="shared" si="235"/>
        <v>9.0666127889228154E-5</v>
      </c>
      <c r="R1058">
        <f t="shared" si="236"/>
        <v>1.1174812258738282E-4</v>
      </c>
      <c r="S1058">
        <f t="shared" si="237"/>
        <v>4.3898898974854443E-5</v>
      </c>
    </row>
    <row r="1059" spans="1:19" x14ac:dyDescent="0.25">
      <c r="A1059">
        <v>1057</v>
      </c>
      <c r="B1059">
        <v>136647.32329274999</v>
      </c>
      <c r="C1059">
        <v>126207.895220598</v>
      </c>
      <c r="D1059">
        <v>199798.38308520001</v>
      </c>
      <c r="E1059">
        <v>21866.152421399998</v>
      </c>
      <c r="F1059">
        <f t="shared" si="224"/>
        <v>484519.75401994801</v>
      </c>
      <c r="G1059">
        <f t="shared" si="225"/>
        <v>45</v>
      </c>
      <c r="H1059" t="str">
        <f t="shared" si="227"/>
        <v>Day45</v>
      </c>
      <c r="I1059">
        <f t="shared" si="226"/>
        <v>0</v>
      </c>
      <c r="J1059" t="str">
        <f t="shared" si="228"/>
        <v>Hour0</v>
      </c>
      <c r="K1059">
        <f t="shared" si="229"/>
        <v>2</v>
      </c>
      <c r="L1059" t="str">
        <f t="shared" si="230"/>
        <v>Winter</v>
      </c>
      <c r="M1059">
        <f t="shared" si="231"/>
        <v>61</v>
      </c>
      <c r="N1059">
        <f t="shared" si="232"/>
        <v>706742.21981805901</v>
      </c>
      <c r="O1059" t="str">
        <f t="shared" si="233"/>
        <v>Winter</v>
      </c>
      <c r="P1059">
        <f t="shared" si="234"/>
        <v>1.3234244724857485E-4</v>
      </c>
      <c r="Q1059">
        <f t="shared" si="235"/>
        <v>8.4831610495239581E-5</v>
      </c>
      <c r="R1059">
        <f t="shared" si="236"/>
        <v>1.0283094788769207E-4</v>
      </c>
      <c r="S1059">
        <f t="shared" si="237"/>
        <v>3.0607167857574276E-5</v>
      </c>
    </row>
    <row r="1060" spans="1:19" x14ac:dyDescent="0.25">
      <c r="A1060">
        <v>1058</v>
      </c>
      <c r="B1060">
        <v>131720.26766925</v>
      </c>
      <c r="C1060">
        <v>122340.56063759601</v>
      </c>
      <c r="D1060">
        <v>199309.74252219999</v>
      </c>
      <c r="E1060">
        <v>17153.767652099999</v>
      </c>
      <c r="F1060">
        <f t="shared" si="224"/>
        <v>470524.33848114597</v>
      </c>
      <c r="G1060">
        <f t="shared" si="225"/>
        <v>45</v>
      </c>
      <c r="H1060" t="str">
        <f t="shared" si="227"/>
        <v>Day45</v>
      </c>
      <c r="I1060">
        <f t="shared" si="226"/>
        <v>1</v>
      </c>
      <c r="J1060" t="str">
        <f t="shared" si="228"/>
        <v>Hour1</v>
      </c>
      <c r="K1060">
        <f t="shared" si="229"/>
        <v>2</v>
      </c>
      <c r="L1060" t="str">
        <f t="shared" si="230"/>
        <v>Winter</v>
      </c>
      <c r="M1060">
        <f t="shared" si="231"/>
        <v>2761</v>
      </c>
      <c r="N1060" t="e">
        <f t="shared" si="232"/>
        <v>#N/A</v>
      </c>
      <c r="O1060" t="str">
        <f t="shared" si="233"/>
        <v>Winter</v>
      </c>
      <c r="P1060">
        <f t="shared" si="234"/>
        <v>1.3201878152649155E-4</v>
      </c>
      <c r="Q1060">
        <f t="shared" si="235"/>
        <v>8.1772860031129269E-5</v>
      </c>
      <c r="R1060">
        <f t="shared" si="236"/>
        <v>9.9679943108840148E-5</v>
      </c>
      <c r="S1060">
        <f t="shared" si="237"/>
        <v>2.4011002749794107E-5</v>
      </c>
    </row>
    <row r="1061" spans="1:19" x14ac:dyDescent="0.25">
      <c r="A1061">
        <v>1059</v>
      </c>
      <c r="B1061">
        <v>128495.52604708</v>
      </c>
      <c r="C1061">
        <v>121265.22561921101</v>
      </c>
      <c r="D1061">
        <v>201191.73409350001</v>
      </c>
      <c r="E1061">
        <v>13777.1699174</v>
      </c>
      <c r="F1061">
        <f t="shared" si="224"/>
        <v>464729.65567719098</v>
      </c>
      <c r="G1061">
        <f t="shared" si="225"/>
        <v>45</v>
      </c>
      <c r="H1061" t="str">
        <f t="shared" si="227"/>
        <v>Day45</v>
      </c>
      <c r="I1061">
        <f t="shared" si="226"/>
        <v>2</v>
      </c>
      <c r="J1061" t="str">
        <f t="shared" si="228"/>
        <v>Hour2</v>
      </c>
      <c r="K1061">
        <f t="shared" si="229"/>
        <v>2</v>
      </c>
      <c r="L1061" t="str">
        <f t="shared" si="230"/>
        <v>Winter</v>
      </c>
      <c r="M1061">
        <f t="shared" si="231"/>
        <v>2761</v>
      </c>
      <c r="N1061" t="e">
        <f t="shared" si="232"/>
        <v>#N/A</v>
      </c>
      <c r="O1061" t="str">
        <f t="shared" si="233"/>
        <v>Winter</v>
      </c>
      <c r="P1061">
        <f t="shared" si="234"/>
        <v>1.3326537504942726E-4</v>
      </c>
      <c r="Q1061">
        <f t="shared" si="235"/>
        <v>7.9770917961223924E-5</v>
      </c>
      <c r="R1061">
        <f t="shared" si="236"/>
        <v>9.88037877855612E-5</v>
      </c>
      <c r="S1061">
        <f t="shared" si="237"/>
        <v>1.9284606826919121E-5</v>
      </c>
    </row>
    <row r="1062" spans="1:19" x14ac:dyDescent="0.25">
      <c r="A1062">
        <v>1060</v>
      </c>
      <c r="B1062">
        <v>128447.08530067001</v>
      </c>
      <c r="C1062">
        <v>118887.71755859299</v>
      </c>
      <c r="D1062">
        <v>206868.2377578</v>
      </c>
      <c r="E1062">
        <v>13794.568545</v>
      </c>
      <c r="F1062">
        <f t="shared" si="224"/>
        <v>467997.60916206299</v>
      </c>
      <c r="G1062">
        <f t="shared" si="225"/>
        <v>45</v>
      </c>
      <c r="H1062" t="str">
        <f t="shared" si="227"/>
        <v>Day45</v>
      </c>
      <c r="I1062">
        <f t="shared" si="226"/>
        <v>3</v>
      </c>
      <c r="J1062" t="str">
        <f t="shared" si="228"/>
        <v>Hour3</v>
      </c>
      <c r="K1062">
        <f t="shared" si="229"/>
        <v>2</v>
      </c>
      <c r="L1062" t="str">
        <f t="shared" si="230"/>
        <v>Winter</v>
      </c>
      <c r="M1062">
        <f t="shared" si="231"/>
        <v>2761</v>
      </c>
      <c r="N1062" t="e">
        <f t="shared" si="232"/>
        <v>#N/A</v>
      </c>
      <c r="O1062" t="str">
        <f t="shared" si="233"/>
        <v>Winter</v>
      </c>
      <c r="P1062">
        <f t="shared" si="234"/>
        <v>1.3702537738352326E-4</v>
      </c>
      <c r="Q1062">
        <f t="shared" si="235"/>
        <v>7.9740845608304521E-5</v>
      </c>
      <c r="R1062">
        <f t="shared" si="236"/>
        <v>9.6866655349776173E-5</v>
      </c>
      <c r="S1062">
        <f t="shared" si="237"/>
        <v>1.9308960572616212E-5</v>
      </c>
    </row>
    <row r="1063" spans="1:19" x14ac:dyDescent="0.25">
      <c r="A1063">
        <v>1061</v>
      </c>
      <c r="B1063">
        <v>132974.39904178999</v>
      </c>
      <c r="C1063">
        <v>119671.490755714</v>
      </c>
      <c r="D1063">
        <v>219144.48949139999</v>
      </c>
      <c r="E1063">
        <v>12977.1194779</v>
      </c>
      <c r="F1063">
        <f t="shared" si="224"/>
        <v>484767.498766804</v>
      </c>
      <c r="G1063">
        <f t="shared" si="225"/>
        <v>45</v>
      </c>
      <c r="H1063" t="str">
        <f t="shared" si="227"/>
        <v>Day45</v>
      </c>
      <c r="I1063">
        <f t="shared" si="226"/>
        <v>4</v>
      </c>
      <c r="J1063" t="str">
        <f t="shared" si="228"/>
        <v>Hour4</v>
      </c>
      <c r="K1063">
        <f t="shared" si="229"/>
        <v>2</v>
      </c>
      <c r="L1063" t="str">
        <f t="shared" si="230"/>
        <v>Winter</v>
      </c>
      <c r="M1063">
        <f t="shared" si="231"/>
        <v>2761</v>
      </c>
      <c r="N1063" t="e">
        <f t="shared" si="232"/>
        <v>#N/A</v>
      </c>
      <c r="O1063" t="str">
        <f t="shared" si="233"/>
        <v>Winter</v>
      </c>
      <c r="P1063">
        <f t="shared" si="234"/>
        <v>1.4515692065417813E-4</v>
      </c>
      <c r="Q1063">
        <f t="shared" si="235"/>
        <v>8.2551433526324963E-5</v>
      </c>
      <c r="R1063">
        <f t="shared" si="236"/>
        <v>9.7505253597913064E-5</v>
      </c>
      <c r="S1063">
        <f t="shared" si="237"/>
        <v>1.8164735455660532E-5</v>
      </c>
    </row>
    <row r="1064" spans="1:19" x14ac:dyDescent="0.25">
      <c r="A1064">
        <v>1062</v>
      </c>
      <c r="B1064">
        <v>150523.66901519999</v>
      </c>
      <c r="C1064">
        <v>127321.38777005</v>
      </c>
      <c r="D1064">
        <v>232762.2916042</v>
      </c>
      <c r="E1064">
        <v>18827.182211700001</v>
      </c>
      <c r="F1064">
        <f t="shared" si="224"/>
        <v>529434.53060115001</v>
      </c>
      <c r="G1064">
        <f t="shared" si="225"/>
        <v>45</v>
      </c>
      <c r="H1064" t="str">
        <f t="shared" si="227"/>
        <v>Day45</v>
      </c>
      <c r="I1064">
        <f t="shared" si="226"/>
        <v>5</v>
      </c>
      <c r="J1064" t="str">
        <f t="shared" si="228"/>
        <v>Hour5</v>
      </c>
      <c r="K1064">
        <f t="shared" si="229"/>
        <v>2</v>
      </c>
      <c r="L1064" t="str">
        <f t="shared" si="230"/>
        <v>Winter</v>
      </c>
      <c r="M1064">
        <f t="shared" si="231"/>
        <v>2761</v>
      </c>
      <c r="N1064" t="e">
        <f t="shared" si="232"/>
        <v>#N/A</v>
      </c>
      <c r="O1064" t="str">
        <f t="shared" si="233"/>
        <v>Winter</v>
      </c>
      <c r="P1064">
        <f t="shared" si="234"/>
        <v>1.541770800264702E-4</v>
      </c>
      <c r="Q1064">
        <f t="shared" si="235"/>
        <v>9.3446142613825317E-5</v>
      </c>
      <c r="R1064">
        <f t="shared" si="236"/>
        <v>1.0373819298615359E-4</v>
      </c>
      <c r="S1064">
        <f t="shared" si="237"/>
        <v>2.6353366387159927E-5</v>
      </c>
    </row>
    <row r="1065" spans="1:19" x14ac:dyDescent="0.25">
      <c r="A1065">
        <v>1063</v>
      </c>
      <c r="B1065">
        <v>177751.2911069</v>
      </c>
      <c r="C1065">
        <v>130380.270656111</v>
      </c>
      <c r="D1065">
        <v>249250.20280900001</v>
      </c>
      <c r="E1065">
        <v>29837.460634300001</v>
      </c>
      <c r="F1065">
        <f t="shared" si="224"/>
        <v>587219.22520631098</v>
      </c>
      <c r="G1065">
        <f t="shared" si="225"/>
        <v>45</v>
      </c>
      <c r="H1065" t="str">
        <f t="shared" si="227"/>
        <v>Day45</v>
      </c>
      <c r="I1065">
        <f t="shared" si="226"/>
        <v>6</v>
      </c>
      <c r="J1065" t="str">
        <f t="shared" si="228"/>
        <v>Hour6</v>
      </c>
      <c r="K1065">
        <f t="shared" si="229"/>
        <v>2</v>
      </c>
      <c r="L1065" t="str">
        <f t="shared" si="230"/>
        <v>Winter</v>
      </c>
      <c r="M1065">
        <f t="shared" si="231"/>
        <v>2761</v>
      </c>
      <c r="N1065" t="e">
        <f t="shared" si="232"/>
        <v>#N/A</v>
      </c>
      <c r="O1065" t="str">
        <f t="shared" si="233"/>
        <v>Winter</v>
      </c>
      <c r="P1065">
        <f t="shared" si="234"/>
        <v>1.6509834217667458E-4</v>
      </c>
      <c r="Q1065">
        <f t="shared" si="235"/>
        <v>1.1034924013770651E-4</v>
      </c>
      <c r="R1065">
        <f t="shared" si="236"/>
        <v>1.0623049210976463E-4</v>
      </c>
      <c r="S1065">
        <f t="shared" si="237"/>
        <v>4.17650141862184E-5</v>
      </c>
    </row>
    <row r="1066" spans="1:19" x14ac:dyDescent="0.25">
      <c r="A1066">
        <v>1064</v>
      </c>
      <c r="B1066">
        <v>187744.84917917001</v>
      </c>
      <c r="C1066">
        <v>142223.28826767101</v>
      </c>
      <c r="D1066">
        <v>237776.5870158</v>
      </c>
      <c r="E1066">
        <v>48398.239449100001</v>
      </c>
      <c r="F1066">
        <f t="shared" si="224"/>
        <v>616142.96391174092</v>
      </c>
      <c r="G1066">
        <f t="shared" si="225"/>
        <v>45</v>
      </c>
      <c r="H1066" t="str">
        <f t="shared" si="227"/>
        <v>Day45</v>
      </c>
      <c r="I1066">
        <f t="shared" si="226"/>
        <v>7</v>
      </c>
      <c r="J1066" t="str">
        <f t="shared" si="228"/>
        <v>Hour7</v>
      </c>
      <c r="K1066">
        <f t="shared" si="229"/>
        <v>2</v>
      </c>
      <c r="L1066" t="str">
        <f t="shared" si="230"/>
        <v>Winter</v>
      </c>
      <c r="M1066">
        <f t="shared" si="231"/>
        <v>2761</v>
      </c>
      <c r="N1066" t="e">
        <f t="shared" si="232"/>
        <v>#N/A</v>
      </c>
      <c r="O1066" t="str">
        <f t="shared" si="233"/>
        <v>Winter</v>
      </c>
      <c r="P1066">
        <f t="shared" si="234"/>
        <v>1.5749844887716537E-4</v>
      </c>
      <c r="Q1066">
        <f t="shared" si="235"/>
        <v>1.1655331062675755E-4</v>
      </c>
      <c r="R1066">
        <f t="shared" si="236"/>
        <v>1.1587987834442698E-4</v>
      </c>
      <c r="S1066">
        <f t="shared" si="237"/>
        <v>6.7745482162647125E-5</v>
      </c>
    </row>
    <row r="1067" spans="1:19" x14ac:dyDescent="0.25">
      <c r="A1067">
        <v>1065</v>
      </c>
      <c r="B1067">
        <v>183606.46572827001</v>
      </c>
      <c r="C1067">
        <v>150933.57370857801</v>
      </c>
      <c r="D1067">
        <v>224184.23736170001</v>
      </c>
      <c r="E1067">
        <v>55353.405810299999</v>
      </c>
      <c r="F1067">
        <f t="shared" si="224"/>
        <v>614077.68260884809</v>
      </c>
      <c r="G1067">
        <f t="shared" si="225"/>
        <v>45</v>
      </c>
      <c r="H1067" t="str">
        <f t="shared" si="227"/>
        <v>Day45</v>
      </c>
      <c r="I1067">
        <f t="shared" si="226"/>
        <v>8</v>
      </c>
      <c r="J1067" t="str">
        <f t="shared" si="228"/>
        <v>Hour8</v>
      </c>
      <c r="K1067">
        <f t="shared" si="229"/>
        <v>2</v>
      </c>
      <c r="L1067" t="str">
        <f t="shared" si="230"/>
        <v>Winter</v>
      </c>
      <c r="M1067">
        <f t="shared" si="231"/>
        <v>2761</v>
      </c>
      <c r="N1067" t="e">
        <f t="shared" si="232"/>
        <v>#N/A</v>
      </c>
      <c r="O1067" t="str">
        <f t="shared" si="233"/>
        <v>Winter</v>
      </c>
      <c r="P1067">
        <f t="shared" si="234"/>
        <v>1.4849514870373588E-4</v>
      </c>
      <c r="Q1067">
        <f t="shared" si="235"/>
        <v>1.1398417334307596E-4</v>
      </c>
      <c r="R1067">
        <f t="shared" si="236"/>
        <v>1.229767949572527E-4</v>
      </c>
      <c r="S1067">
        <f t="shared" si="237"/>
        <v>7.7480982958217477E-5</v>
      </c>
    </row>
    <row r="1068" spans="1:19" x14ac:dyDescent="0.25">
      <c r="A1068">
        <v>1066</v>
      </c>
      <c r="B1068">
        <v>183484.7349141</v>
      </c>
      <c r="C1068">
        <v>157898.79588470401</v>
      </c>
      <c r="D1068">
        <v>208661.91641500001</v>
      </c>
      <c r="E1068">
        <v>55096.459677300001</v>
      </c>
      <c r="F1068">
        <f t="shared" si="224"/>
        <v>605141.90689110395</v>
      </c>
      <c r="G1068">
        <f t="shared" si="225"/>
        <v>45</v>
      </c>
      <c r="H1068" t="str">
        <f t="shared" si="227"/>
        <v>Day45</v>
      </c>
      <c r="I1068">
        <f t="shared" si="226"/>
        <v>9</v>
      </c>
      <c r="J1068" t="str">
        <f t="shared" si="228"/>
        <v>Hour9</v>
      </c>
      <c r="K1068">
        <f t="shared" si="229"/>
        <v>2</v>
      </c>
      <c r="L1068" t="str">
        <f t="shared" si="230"/>
        <v>Winter</v>
      </c>
      <c r="M1068">
        <f t="shared" si="231"/>
        <v>2761</v>
      </c>
      <c r="N1068" t="e">
        <f t="shared" si="232"/>
        <v>#N/A</v>
      </c>
      <c r="O1068" t="str">
        <f t="shared" si="233"/>
        <v>Winter</v>
      </c>
      <c r="P1068">
        <f t="shared" si="234"/>
        <v>1.3821347420095429E-4</v>
      </c>
      <c r="Q1068">
        <f t="shared" si="235"/>
        <v>1.1390860200538636E-4</v>
      </c>
      <c r="R1068">
        <f t="shared" si="236"/>
        <v>1.2865187889211669E-4</v>
      </c>
      <c r="S1068">
        <f t="shared" si="237"/>
        <v>7.7121322361715428E-5</v>
      </c>
    </row>
    <row r="1069" spans="1:19" x14ac:dyDescent="0.25">
      <c r="A1069">
        <v>1067</v>
      </c>
      <c r="B1069">
        <v>178083.74870600001</v>
      </c>
      <c r="C1069">
        <v>155681.32408054799</v>
      </c>
      <c r="D1069">
        <v>208045.51793100001</v>
      </c>
      <c r="E1069">
        <v>59775.924008200003</v>
      </c>
      <c r="F1069">
        <f t="shared" si="224"/>
        <v>601586.51472574798</v>
      </c>
      <c r="G1069">
        <f t="shared" si="225"/>
        <v>45</v>
      </c>
      <c r="H1069" t="str">
        <f t="shared" si="227"/>
        <v>Day45</v>
      </c>
      <c r="I1069">
        <f t="shared" si="226"/>
        <v>10</v>
      </c>
      <c r="J1069" t="str">
        <f t="shared" si="228"/>
        <v>Hour10</v>
      </c>
      <c r="K1069">
        <f t="shared" si="229"/>
        <v>2</v>
      </c>
      <c r="L1069" t="str">
        <f t="shared" si="230"/>
        <v>Winter</v>
      </c>
      <c r="M1069">
        <f t="shared" si="231"/>
        <v>2761</v>
      </c>
      <c r="N1069" t="e">
        <f t="shared" si="232"/>
        <v>#N/A</v>
      </c>
      <c r="O1069" t="str">
        <f t="shared" si="233"/>
        <v>Winter</v>
      </c>
      <c r="P1069">
        <f t="shared" si="234"/>
        <v>1.37805184190829E-4</v>
      </c>
      <c r="Q1069">
        <f t="shared" si="235"/>
        <v>1.1055563213188128E-4</v>
      </c>
      <c r="R1069">
        <f t="shared" si="236"/>
        <v>1.2684513988314239E-4</v>
      </c>
      <c r="S1069">
        <f t="shared" si="237"/>
        <v>8.3671407054220184E-5</v>
      </c>
    </row>
    <row r="1070" spans="1:19" x14ac:dyDescent="0.25">
      <c r="A1070">
        <v>1068</v>
      </c>
      <c r="B1070">
        <v>179693.42642579999</v>
      </c>
      <c r="C1070">
        <v>159501.179781385</v>
      </c>
      <c r="D1070">
        <v>189880.40645400001</v>
      </c>
      <c r="E1070">
        <v>71750.115364199999</v>
      </c>
      <c r="F1070">
        <f t="shared" si="224"/>
        <v>600825.12802538497</v>
      </c>
      <c r="G1070">
        <f t="shared" si="225"/>
        <v>45</v>
      </c>
      <c r="H1070" t="str">
        <f t="shared" si="227"/>
        <v>Day45</v>
      </c>
      <c r="I1070">
        <f t="shared" si="226"/>
        <v>11</v>
      </c>
      <c r="J1070" t="str">
        <f t="shared" si="228"/>
        <v>Hour11</v>
      </c>
      <c r="K1070">
        <f t="shared" si="229"/>
        <v>2</v>
      </c>
      <c r="L1070" t="str">
        <f t="shared" si="230"/>
        <v>Winter</v>
      </c>
      <c r="M1070">
        <f t="shared" si="231"/>
        <v>2761</v>
      </c>
      <c r="N1070" t="e">
        <f t="shared" si="232"/>
        <v>#N/A</v>
      </c>
      <c r="O1070" t="str">
        <f t="shared" si="233"/>
        <v>Winter</v>
      </c>
      <c r="P1070">
        <f t="shared" si="234"/>
        <v>1.2577297817250395E-4</v>
      </c>
      <c r="Q1070">
        <f t="shared" si="235"/>
        <v>1.1155493127699802E-4</v>
      </c>
      <c r="R1070">
        <f t="shared" si="236"/>
        <v>1.2995746008961364E-4</v>
      </c>
      <c r="S1070">
        <f t="shared" si="237"/>
        <v>1.0043229290778826E-4</v>
      </c>
    </row>
    <row r="1071" spans="1:19" x14ac:dyDescent="0.25">
      <c r="A1071">
        <v>1069</v>
      </c>
      <c r="B1071">
        <v>181132.38383199999</v>
      </c>
      <c r="C1071">
        <v>161582.50270953201</v>
      </c>
      <c r="D1071">
        <v>175859.172533</v>
      </c>
      <c r="E1071">
        <v>80832.378470800002</v>
      </c>
      <c r="F1071">
        <f t="shared" si="224"/>
        <v>599406.43754533201</v>
      </c>
      <c r="G1071">
        <f t="shared" si="225"/>
        <v>45</v>
      </c>
      <c r="H1071" t="str">
        <f t="shared" si="227"/>
        <v>Day45</v>
      </c>
      <c r="I1071">
        <f t="shared" si="226"/>
        <v>12</v>
      </c>
      <c r="J1071" t="str">
        <f t="shared" si="228"/>
        <v>Hour12</v>
      </c>
      <c r="K1071">
        <f t="shared" si="229"/>
        <v>2</v>
      </c>
      <c r="L1071" t="str">
        <f t="shared" si="230"/>
        <v>Winter</v>
      </c>
      <c r="M1071">
        <f t="shared" si="231"/>
        <v>2761</v>
      </c>
      <c r="N1071" t="e">
        <f t="shared" si="232"/>
        <v>#N/A</v>
      </c>
      <c r="O1071" t="str">
        <f t="shared" si="233"/>
        <v>Winter</v>
      </c>
      <c r="P1071">
        <f t="shared" si="234"/>
        <v>1.1648559365068535E-4</v>
      </c>
      <c r="Q1071">
        <f t="shared" si="235"/>
        <v>1.124482460618071E-4</v>
      </c>
      <c r="R1071">
        <f t="shared" si="236"/>
        <v>1.316532684951627E-4</v>
      </c>
      <c r="S1071">
        <f t="shared" si="237"/>
        <v>1.1314519941612779E-4</v>
      </c>
    </row>
    <row r="1072" spans="1:19" x14ac:dyDescent="0.25">
      <c r="A1072">
        <v>1070</v>
      </c>
      <c r="B1072">
        <v>180953.56891589999</v>
      </c>
      <c r="C1072">
        <v>163418.94705134101</v>
      </c>
      <c r="D1072">
        <v>166642.29097599999</v>
      </c>
      <c r="E1072">
        <v>84304.859894599998</v>
      </c>
      <c r="F1072">
        <f t="shared" si="224"/>
        <v>595319.66683784104</v>
      </c>
      <c r="G1072">
        <f t="shared" si="225"/>
        <v>45</v>
      </c>
      <c r="H1072" t="str">
        <f t="shared" si="227"/>
        <v>Day45</v>
      </c>
      <c r="I1072">
        <f t="shared" si="226"/>
        <v>13</v>
      </c>
      <c r="J1072" t="str">
        <f t="shared" si="228"/>
        <v>Hour13</v>
      </c>
      <c r="K1072">
        <f t="shared" si="229"/>
        <v>2</v>
      </c>
      <c r="L1072" t="str">
        <f t="shared" si="230"/>
        <v>Winter</v>
      </c>
      <c r="M1072">
        <f t="shared" si="231"/>
        <v>2761</v>
      </c>
      <c r="N1072" t="e">
        <f t="shared" si="232"/>
        <v>#N/A</v>
      </c>
      <c r="O1072" t="str">
        <f t="shared" si="233"/>
        <v>Winter</v>
      </c>
      <c r="P1072">
        <f t="shared" si="234"/>
        <v>1.1038051590972344E-4</v>
      </c>
      <c r="Q1072">
        <f t="shared" si="235"/>
        <v>1.1233723651586205E-4</v>
      </c>
      <c r="R1072">
        <f t="shared" si="236"/>
        <v>1.3314955612503821E-4</v>
      </c>
      <c r="S1072">
        <f t="shared" si="237"/>
        <v>1.1800580862493117E-4</v>
      </c>
    </row>
    <row r="1073" spans="1:19" x14ac:dyDescent="0.25">
      <c r="A1073">
        <v>1071</v>
      </c>
      <c r="B1073">
        <v>181801.83688389999</v>
      </c>
      <c r="C1073">
        <v>164319.187451479</v>
      </c>
      <c r="D1073">
        <v>157443.64370099999</v>
      </c>
      <c r="E1073">
        <v>95695.247238800002</v>
      </c>
      <c r="F1073">
        <f t="shared" si="224"/>
        <v>599259.91527517908</v>
      </c>
      <c r="G1073">
        <f t="shared" si="225"/>
        <v>45</v>
      </c>
      <c r="H1073" t="str">
        <f t="shared" si="227"/>
        <v>Day45</v>
      </c>
      <c r="I1073">
        <f t="shared" si="226"/>
        <v>14</v>
      </c>
      <c r="J1073" t="str">
        <f t="shared" si="228"/>
        <v>Hour14</v>
      </c>
      <c r="K1073">
        <f t="shared" si="229"/>
        <v>2</v>
      </c>
      <c r="L1073" t="str">
        <f t="shared" si="230"/>
        <v>Winter</v>
      </c>
      <c r="M1073">
        <f t="shared" si="231"/>
        <v>2761</v>
      </c>
      <c r="N1073" t="e">
        <f t="shared" si="232"/>
        <v>#N/A</v>
      </c>
      <c r="O1073" t="str">
        <f t="shared" si="233"/>
        <v>Winter</v>
      </c>
      <c r="P1073">
        <f t="shared" si="234"/>
        <v>1.0428751619194888E-4</v>
      </c>
      <c r="Q1073">
        <f t="shared" si="235"/>
        <v>1.1286384718135455E-4</v>
      </c>
      <c r="R1073">
        <f t="shared" si="236"/>
        <v>1.338830488555142E-4</v>
      </c>
      <c r="S1073">
        <f t="shared" si="237"/>
        <v>1.3394951425215089E-4</v>
      </c>
    </row>
    <row r="1074" spans="1:19" x14ac:dyDescent="0.25">
      <c r="A1074">
        <v>1072</v>
      </c>
      <c r="B1074">
        <v>181464.29892289999</v>
      </c>
      <c r="C1074">
        <v>162235.914064621</v>
      </c>
      <c r="D1074">
        <v>156020.73929500001</v>
      </c>
      <c r="E1074">
        <v>124530.899376</v>
      </c>
      <c r="F1074">
        <f t="shared" si="224"/>
        <v>624251.85165852099</v>
      </c>
      <c r="G1074">
        <f t="shared" si="225"/>
        <v>45</v>
      </c>
      <c r="H1074" t="str">
        <f t="shared" si="227"/>
        <v>Day45</v>
      </c>
      <c r="I1074">
        <f t="shared" si="226"/>
        <v>15</v>
      </c>
      <c r="J1074" t="str">
        <f t="shared" si="228"/>
        <v>Hour15</v>
      </c>
      <c r="K1074">
        <f t="shared" si="229"/>
        <v>2</v>
      </c>
      <c r="L1074" t="str">
        <f t="shared" si="230"/>
        <v>Winter</v>
      </c>
      <c r="M1074">
        <f t="shared" si="231"/>
        <v>2761</v>
      </c>
      <c r="N1074" t="e">
        <f t="shared" si="232"/>
        <v>#N/A</v>
      </c>
      <c r="O1074" t="str">
        <f t="shared" si="233"/>
        <v>Winter</v>
      </c>
      <c r="P1074">
        <f t="shared" si="234"/>
        <v>1.0334501281237691E-4</v>
      </c>
      <c r="Q1074">
        <f t="shared" si="235"/>
        <v>1.1265430126311096E-4</v>
      </c>
      <c r="R1074">
        <f t="shared" si="236"/>
        <v>1.321856512663589E-4</v>
      </c>
      <c r="S1074">
        <f t="shared" si="237"/>
        <v>1.7431224603216622E-4</v>
      </c>
    </row>
    <row r="1075" spans="1:19" x14ac:dyDescent="0.25">
      <c r="A1075">
        <v>1073</v>
      </c>
      <c r="B1075">
        <v>180525.2906645</v>
      </c>
      <c r="C1075">
        <v>157656.68269672099</v>
      </c>
      <c r="D1075">
        <v>165362.10993000001</v>
      </c>
      <c r="E1075">
        <v>159648.86219370001</v>
      </c>
      <c r="F1075">
        <f t="shared" si="224"/>
        <v>663192.9454849211</v>
      </c>
      <c r="G1075">
        <f t="shared" si="225"/>
        <v>45</v>
      </c>
      <c r="H1075" t="str">
        <f t="shared" si="227"/>
        <v>Day45</v>
      </c>
      <c r="I1075">
        <f t="shared" si="226"/>
        <v>16</v>
      </c>
      <c r="J1075" t="str">
        <f t="shared" si="228"/>
        <v>Hour16</v>
      </c>
      <c r="K1075">
        <f t="shared" si="229"/>
        <v>2</v>
      </c>
      <c r="L1075" t="str">
        <f t="shared" si="230"/>
        <v>Winter</v>
      </c>
      <c r="M1075">
        <f t="shared" si="231"/>
        <v>2761</v>
      </c>
      <c r="N1075" t="e">
        <f t="shared" si="232"/>
        <v>#N/A</v>
      </c>
      <c r="O1075" t="str">
        <f t="shared" si="233"/>
        <v>Winter</v>
      </c>
      <c r="P1075">
        <f t="shared" si="234"/>
        <v>1.095325496252484E-4</v>
      </c>
      <c r="Q1075">
        <f t="shared" si="235"/>
        <v>1.1207135839303552E-4</v>
      </c>
      <c r="R1075">
        <f t="shared" si="236"/>
        <v>1.2845461129191711E-4</v>
      </c>
      <c r="S1075">
        <f t="shared" si="237"/>
        <v>2.2346864822231325E-4</v>
      </c>
    </row>
    <row r="1076" spans="1:19" x14ac:dyDescent="0.25">
      <c r="A1076">
        <v>1074</v>
      </c>
      <c r="B1076">
        <v>179049.0394099</v>
      </c>
      <c r="C1076">
        <v>151603.18240395901</v>
      </c>
      <c r="D1076">
        <v>192160.89556999999</v>
      </c>
      <c r="E1076">
        <v>183929.1024342</v>
      </c>
      <c r="F1076">
        <f t="shared" si="224"/>
        <v>706742.21981805901</v>
      </c>
      <c r="G1076">
        <f t="shared" si="225"/>
        <v>45</v>
      </c>
      <c r="H1076" t="str">
        <f t="shared" si="227"/>
        <v>Day45</v>
      </c>
      <c r="I1076">
        <f t="shared" si="226"/>
        <v>17</v>
      </c>
      <c r="J1076" t="str">
        <f t="shared" si="228"/>
        <v>Hour17</v>
      </c>
      <c r="K1076">
        <f t="shared" si="229"/>
        <v>2</v>
      </c>
      <c r="L1076" t="str">
        <f t="shared" si="230"/>
        <v>Winter</v>
      </c>
      <c r="M1076">
        <f t="shared" si="231"/>
        <v>2761</v>
      </c>
      <c r="N1076" t="e">
        <f t="shared" si="232"/>
        <v>#N/A</v>
      </c>
      <c r="O1076" t="str">
        <f t="shared" si="233"/>
        <v>Winter</v>
      </c>
      <c r="P1076">
        <f t="shared" si="234"/>
        <v>1.2728352848765078E-4</v>
      </c>
      <c r="Q1076">
        <f t="shared" si="235"/>
        <v>1.1115489132726621E-4</v>
      </c>
      <c r="R1076">
        <f t="shared" si="236"/>
        <v>1.2352237490484248E-4</v>
      </c>
      <c r="S1076">
        <f t="shared" si="237"/>
        <v>2.5745493782376624E-4</v>
      </c>
    </row>
    <row r="1077" spans="1:19" x14ac:dyDescent="0.25">
      <c r="A1077">
        <v>1075</v>
      </c>
      <c r="B1077">
        <v>183478.67483989999</v>
      </c>
      <c r="C1077">
        <v>153899.149687561</v>
      </c>
      <c r="D1077">
        <v>206861.656257</v>
      </c>
      <c r="E1077">
        <v>153143.3265471</v>
      </c>
      <c r="F1077">
        <f t="shared" si="224"/>
        <v>697382.80733156088</v>
      </c>
      <c r="G1077">
        <f t="shared" si="225"/>
        <v>45</v>
      </c>
      <c r="H1077" t="str">
        <f t="shared" si="227"/>
        <v>Day45</v>
      </c>
      <c r="I1077">
        <f t="shared" si="226"/>
        <v>18</v>
      </c>
      <c r="J1077" t="str">
        <f t="shared" si="228"/>
        <v>Hour18</v>
      </c>
      <c r="K1077">
        <f t="shared" si="229"/>
        <v>2</v>
      </c>
      <c r="L1077" t="str">
        <f t="shared" si="230"/>
        <v>Winter</v>
      </c>
      <c r="M1077">
        <f t="shared" si="231"/>
        <v>2761</v>
      </c>
      <c r="N1077" t="e">
        <f t="shared" si="232"/>
        <v>#N/A</v>
      </c>
      <c r="O1077" t="str">
        <f t="shared" si="233"/>
        <v>Winter</v>
      </c>
      <c r="P1077">
        <f t="shared" si="234"/>
        <v>1.3702101792921242E-4</v>
      </c>
      <c r="Q1077">
        <f t="shared" si="235"/>
        <v>1.1390483986909476E-4</v>
      </c>
      <c r="R1077">
        <f t="shared" si="236"/>
        <v>1.2539307001214342E-4</v>
      </c>
      <c r="S1077">
        <f t="shared" si="237"/>
        <v>2.1436251845144199E-4</v>
      </c>
    </row>
    <row r="1078" spans="1:19" x14ac:dyDescent="0.25">
      <c r="A1078">
        <v>1076</v>
      </c>
      <c r="B1078">
        <v>184614.76420112999</v>
      </c>
      <c r="C1078">
        <v>155780.25227103499</v>
      </c>
      <c r="D1078">
        <v>206692.287996</v>
      </c>
      <c r="E1078">
        <v>95053.699591199998</v>
      </c>
      <c r="F1078">
        <f t="shared" si="224"/>
        <v>642141.00405936502</v>
      </c>
      <c r="G1078">
        <f t="shared" si="225"/>
        <v>45</v>
      </c>
      <c r="H1078" t="str">
        <f t="shared" si="227"/>
        <v>Day45</v>
      </c>
      <c r="I1078">
        <f t="shared" si="226"/>
        <v>19</v>
      </c>
      <c r="J1078" t="str">
        <f t="shared" si="228"/>
        <v>Hour19</v>
      </c>
      <c r="K1078">
        <f t="shared" si="229"/>
        <v>2</v>
      </c>
      <c r="L1078" t="str">
        <f t="shared" si="230"/>
        <v>Winter</v>
      </c>
      <c r="M1078">
        <f t="shared" si="231"/>
        <v>2761</v>
      </c>
      <c r="N1078" t="e">
        <f t="shared" si="232"/>
        <v>#N/A</v>
      </c>
      <c r="O1078" t="str">
        <f t="shared" si="233"/>
        <v>Winter</v>
      </c>
      <c r="P1078">
        <f t="shared" si="234"/>
        <v>1.3690883178535651E-4</v>
      </c>
      <c r="Q1078">
        <f t="shared" si="235"/>
        <v>1.1461013206112091E-4</v>
      </c>
      <c r="R1078">
        <f t="shared" si="236"/>
        <v>1.2692574402904634E-4</v>
      </c>
      <c r="S1078">
        <f t="shared" si="237"/>
        <v>1.3305150731612002E-4</v>
      </c>
    </row>
    <row r="1079" spans="1:19" x14ac:dyDescent="0.25">
      <c r="A1079">
        <v>1077</v>
      </c>
      <c r="B1079">
        <v>179982.26278858999</v>
      </c>
      <c r="C1079">
        <v>154614.698380588</v>
      </c>
      <c r="D1079">
        <v>200531.84413799999</v>
      </c>
      <c r="E1079">
        <v>71770.6386604</v>
      </c>
      <c r="F1079">
        <f t="shared" si="224"/>
        <v>606899.443967578</v>
      </c>
      <c r="G1079">
        <f t="shared" si="225"/>
        <v>45</v>
      </c>
      <c r="H1079" t="str">
        <f t="shared" si="227"/>
        <v>Day45</v>
      </c>
      <c r="I1079">
        <f t="shared" si="226"/>
        <v>20</v>
      </c>
      <c r="J1079" t="str">
        <f t="shared" si="228"/>
        <v>Hour20</v>
      </c>
      <c r="K1079">
        <f t="shared" si="229"/>
        <v>2</v>
      </c>
      <c r="L1079" t="str">
        <f t="shared" si="230"/>
        <v>Winter</v>
      </c>
      <c r="M1079">
        <f t="shared" si="231"/>
        <v>2761</v>
      </c>
      <c r="N1079" t="e">
        <f t="shared" si="232"/>
        <v>#N/A</v>
      </c>
      <c r="O1079" t="str">
        <f t="shared" si="233"/>
        <v>Winter</v>
      </c>
      <c r="P1079">
        <f t="shared" si="234"/>
        <v>1.3282827715965911E-4</v>
      </c>
      <c r="Q1079">
        <f t="shared" si="235"/>
        <v>1.1173424290370709E-4</v>
      </c>
      <c r="R1079">
        <f t="shared" si="236"/>
        <v>1.2597608068857659E-4</v>
      </c>
      <c r="S1079">
        <f t="shared" si="237"/>
        <v>1.0046102041135993E-4</v>
      </c>
    </row>
    <row r="1080" spans="1:19" x14ac:dyDescent="0.25">
      <c r="A1080">
        <v>1078</v>
      </c>
      <c r="B1080">
        <v>162331.84492189001</v>
      </c>
      <c r="C1080">
        <v>153320.93598866701</v>
      </c>
      <c r="D1080">
        <v>193611.66523499999</v>
      </c>
      <c r="E1080">
        <v>57701.120713999997</v>
      </c>
      <c r="F1080">
        <f t="shared" si="224"/>
        <v>566965.56685955694</v>
      </c>
      <c r="G1080">
        <f t="shared" si="225"/>
        <v>45</v>
      </c>
      <c r="H1080" t="str">
        <f t="shared" si="227"/>
        <v>Day45</v>
      </c>
      <c r="I1080">
        <f t="shared" si="226"/>
        <v>21</v>
      </c>
      <c r="J1080" t="str">
        <f t="shared" si="228"/>
        <v>Hour21</v>
      </c>
      <c r="K1080">
        <f t="shared" si="229"/>
        <v>2</v>
      </c>
      <c r="L1080" t="str">
        <f t="shared" si="230"/>
        <v>Winter</v>
      </c>
      <c r="M1080">
        <f t="shared" si="231"/>
        <v>2761</v>
      </c>
      <c r="N1080" t="e">
        <f t="shared" si="232"/>
        <v>#N/A</v>
      </c>
      <c r="O1080" t="str">
        <f t="shared" si="233"/>
        <v>Winter</v>
      </c>
      <c r="P1080">
        <f t="shared" si="234"/>
        <v>1.2824448925667875E-4</v>
      </c>
      <c r="Q1080">
        <f t="shared" si="235"/>
        <v>1.0077674049922675E-4</v>
      </c>
      <c r="R1080">
        <f t="shared" si="236"/>
        <v>1.2492195635768473E-4</v>
      </c>
      <c r="S1080">
        <f t="shared" si="237"/>
        <v>8.0767199150003909E-5</v>
      </c>
    </row>
    <row r="1081" spans="1:19" x14ac:dyDescent="0.25">
      <c r="A1081">
        <v>1079</v>
      </c>
      <c r="B1081">
        <v>149970.63306960001</v>
      </c>
      <c r="C1081">
        <v>146743.80791590299</v>
      </c>
      <c r="D1081">
        <v>181713.70789739999</v>
      </c>
      <c r="E1081">
        <v>41906.883426699998</v>
      </c>
      <c r="F1081">
        <f t="shared" si="224"/>
        <v>520335.03230960306</v>
      </c>
      <c r="G1081">
        <f t="shared" si="225"/>
        <v>45</v>
      </c>
      <c r="H1081" t="str">
        <f t="shared" si="227"/>
        <v>Day45</v>
      </c>
      <c r="I1081">
        <f t="shared" si="226"/>
        <v>22</v>
      </c>
      <c r="J1081" t="str">
        <f t="shared" si="228"/>
        <v>Hour22</v>
      </c>
      <c r="K1081">
        <f t="shared" si="229"/>
        <v>2</v>
      </c>
      <c r="L1081" t="str">
        <f t="shared" si="230"/>
        <v>Winter</v>
      </c>
      <c r="M1081">
        <f t="shared" si="231"/>
        <v>2761</v>
      </c>
      <c r="N1081" t="e">
        <f t="shared" si="232"/>
        <v>#N/A</v>
      </c>
      <c r="O1081" t="str">
        <f t="shared" si="233"/>
        <v>Winter</v>
      </c>
      <c r="P1081">
        <f t="shared" si="234"/>
        <v>1.2036352061717948E-4</v>
      </c>
      <c r="Q1081">
        <f t="shared" si="235"/>
        <v>9.3102814045094439E-5</v>
      </c>
      <c r="R1081">
        <f t="shared" si="236"/>
        <v>1.195630815193165E-4</v>
      </c>
      <c r="S1081">
        <f t="shared" si="237"/>
        <v>5.8659200334371463E-5</v>
      </c>
    </row>
    <row r="1082" spans="1:19" x14ac:dyDescent="0.25">
      <c r="A1082">
        <v>1080</v>
      </c>
      <c r="B1082">
        <v>142246.79450535</v>
      </c>
      <c r="C1082">
        <v>139194.19047154399</v>
      </c>
      <c r="D1082">
        <v>169843.84588939999</v>
      </c>
      <c r="E1082">
        <v>31861.652081600001</v>
      </c>
      <c r="F1082">
        <f t="shared" si="224"/>
        <v>483146.48294789396</v>
      </c>
      <c r="G1082">
        <f t="shared" si="225"/>
        <v>45</v>
      </c>
      <c r="H1082" t="str">
        <f t="shared" si="227"/>
        <v>Day45</v>
      </c>
      <c r="I1082">
        <f t="shared" si="226"/>
        <v>23</v>
      </c>
      <c r="J1082" t="str">
        <f t="shared" si="228"/>
        <v>Hour23</v>
      </c>
      <c r="K1082">
        <f t="shared" si="229"/>
        <v>2</v>
      </c>
      <c r="L1082" t="str">
        <f t="shared" si="230"/>
        <v>Winter</v>
      </c>
      <c r="M1082">
        <f t="shared" si="231"/>
        <v>2761</v>
      </c>
      <c r="N1082" t="e">
        <f t="shared" si="232"/>
        <v>#N/A</v>
      </c>
      <c r="O1082" t="str">
        <f t="shared" si="233"/>
        <v>Winter</v>
      </c>
      <c r="P1082">
        <f t="shared" si="234"/>
        <v>1.125011617612936E-4</v>
      </c>
      <c r="Q1082">
        <f t="shared" si="235"/>
        <v>8.8307801242634883E-5</v>
      </c>
      <c r="R1082">
        <f t="shared" si="236"/>
        <v>1.1341184734624088E-4</v>
      </c>
      <c r="S1082">
        <f t="shared" si="237"/>
        <v>4.4598378109116115E-5</v>
      </c>
    </row>
    <row r="1083" spans="1:19" x14ac:dyDescent="0.25">
      <c r="A1083">
        <v>1081</v>
      </c>
      <c r="B1083">
        <v>136097.95713900001</v>
      </c>
      <c r="C1083">
        <v>131406.02685853501</v>
      </c>
      <c r="D1083">
        <v>167156.68831679999</v>
      </c>
      <c r="E1083">
        <v>22776.041219499999</v>
      </c>
      <c r="F1083">
        <f t="shared" si="224"/>
        <v>457436.71353383502</v>
      </c>
      <c r="G1083">
        <f t="shared" si="225"/>
        <v>46</v>
      </c>
      <c r="H1083" t="str">
        <f t="shared" si="227"/>
        <v>Day46</v>
      </c>
      <c r="I1083">
        <f t="shared" si="226"/>
        <v>0</v>
      </c>
      <c r="J1083" t="str">
        <f t="shared" si="228"/>
        <v>Hour0</v>
      </c>
      <c r="K1083">
        <f t="shared" si="229"/>
        <v>2</v>
      </c>
      <c r="L1083" t="str">
        <f t="shared" si="230"/>
        <v>Winter</v>
      </c>
      <c r="M1083">
        <f t="shared" si="231"/>
        <v>71</v>
      </c>
      <c r="N1083">
        <f t="shared" si="232"/>
        <v>693842.86602222</v>
      </c>
      <c r="O1083" t="str">
        <f t="shared" si="233"/>
        <v>Winter</v>
      </c>
      <c r="P1083">
        <f t="shared" si="234"/>
        <v>1.1072124240554598E-4</v>
      </c>
      <c r="Q1083">
        <f t="shared" si="235"/>
        <v>8.4490560158861284E-5</v>
      </c>
      <c r="R1083">
        <f t="shared" si="236"/>
        <v>1.0706625188860076E-4</v>
      </c>
      <c r="S1083">
        <f t="shared" si="237"/>
        <v>3.1880785576799432E-5</v>
      </c>
    </row>
    <row r="1084" spans="1:19" x14ac:dyDescent="0.25">
      <c r="A1084">
        <v>1082</v>
      </c>
      <c r="B1084">
        <v>131481.84086408999</v>
      </c>
      <c r="C1084">
        <v>128015.763262216</v>
      </c>
      <c r="D1084">
        <v>166469.32699629999</v>
      </c>
      <c r="E1084">
        <v>17967.191393100002</v>
      </c>
      <c r="F1084">
        <f t="shared" si="224"/>
        <v>443934.122515706</v>
      </c>
      <c r="G1084">
        <f t="shared" si="225"/>
        <v>46</v>
      </c>
      <c r="H1084" t="str">
        <f t="shared" si="227"/>
        <v>Day46</v>
      </c>
      <c r="I1084">
        <f t="shared" si="226"/>
        <v>1</v>
      </c>
      <c r="J1084" t="str">
        <f t="shared" si="228"/>
        <v>Hour1</v>
      </c>
      <c r="K1084">
        <f t="shared" si="229"/>
        <v>2</v>
      </c>
      <c r="L1084" t="str">
        <f t="shared" si="230"/>
        <v>Winter</v>
      </c>
      <c r="M1084">
        <f t="shared" si="231"/>
        <v>2761</v>
      </c>
      <c r="N1084" t="e">
        <f t="shared" si="232"/>
        <v>#N/A</v>
      </c>
      <c r="O1084" t="str">
        <f t="shared" si="233"/>
        <v>Winter</v>
      </c>
      <c r="P1084">
        <f t="shared" si="234"/>
        <v>1.1026594803381831E-4</v>
      </c>
      <c r="Q1084">
        <f t="shared" si="235"/>
        <v>8.1624843009064183E-5</v>
      </c>
      <c r="R1084">
        <f t="shared" si="236"/>
        <v>1.0430395228294406E-4</v>
      </c>
      <c r="S1084">
        <f t="shared" si="237"/>
        <v>2.5149593412674386E-5</v>
      </c>
    </row>
    <row r="1085" spans="1:19" x14ac:dyDescent="0.25">
      <c r="A1085">
        <v>1083</v>
      </c>
      <c r="B1085">
        <v>128234.99454530999</v>
      </c>
      <c r="C1085">
        <v>127164.12452624099</v>
      </c>
      <c r="D1085">
        <v>168108.39783070001</v>
      </c>
      <c r="E1085">
        <v>14480.555532099999</v>
      </c>
      <c r="F1085">
        <f t="shared" si="224"/>
        <v>437988.07243435096</v>
      </c>
      <c r="G1085">
        <f t="shared" si="225"/>
        <v>46</v>
      </c>
      <c r="H1085" t="str">
        <f t="shared" si="227"/>
        <v>Day46</v>
      </c>
      <c r="I1085">
        <f t="shared" si="226"/>
        <v>2</v>
      </c>
      <c r="J1085" t="str">
        <f t="shared" si="228"/>
        <v>Hour2</v>
      </c>
      <c r="K1085">
        <f t="shared" si="229"/>
        <v>2</v>
      </c>
      <c r="L1085" t="str">
        <f t="shared" si="230"/>
        <v>Winter</v>
      </c>
      <c r="M1085">
        <f t="shared" si="231"/>
        <v>2761</v>
      </c>
      <c r="N1085" t="e">
        <f t="shared" si="232"/>
        <v>#N/A</v>
      </c>
      <c r="O1085" t="str">
        <f t="shared" si="233"/>
        <v>Winter</v>
      </c>
      <c r="P1085">
        <f t="shared" si="234"/>
        <v>1.1135163572602431E-4</v>
      </c>
      <c r="Q1085">
        <f t="shared" si="235"/>
        <v>7.9609178189471916E-5</v>
      </c>
      <c r="R1085">
        <f t="shared" si="236"/>
        <v>1.0361005893875102E-4</v>
      </c>
      <c r="S1085">
        <f t="shared" si="237"/>
        <v>2.0269171516802844E-5</v>
      </c>
    </row>
    <row r="1086" spans="1:19" x14ac:dyDescent="0.25">
      <c r="A1086">
        <v>1084</v>
      </c>
      <c r="B1086">
        <v>128612.05152952</v>
      </c>
      <c r="C1086">
        <v>125334.87375934501</v>
      </c>
      <c r="D1086">
        <v>174175.6220451</v>
      </c>
      <c r="E1086">
        <v>14555.7826632</v>
      </c>
      <c r="F1086">
        <f t="shared" si="224"/>
        <v>442678.32999716495</v>
      </c>
      <c r="G1086">
        <f t="shared" si="225"/>
        <v>46</v>
      </c>
      <c r="H1086" t="str">
        <f t="shared" si="227"/>
        <v>Day46</v>
      </c>
      <c r="I1086">
        <f t="shared" si="226"/>
        <v>3</v>
      </c>
      <c r="J1086" t="str">
        <f t="shared" si="228"/>
        <v>Hour3</v>
      </c>
      <c r="K1086">
        <f t="shared" si="229"/>
        <v>2</v>
      </c>
      <c r="L1086" t="str">
        <f t="shared" si="230"/>
        <v>Winter</v>
      </c>
      <c r="M1086">
        <f t="shared" si="231"/>
        <v>2761</v>
      </c>
      <c r="N1086" t="e">
        <f t="shared" si="232"/>
        <v>#N/A</v>
      </c>
      <c r="O1086" t="str">
        <f t="shared" si="233"/>
        <v>Winter</v>
      </c>
      <c r="P1086">
        <f t="shared" si="234"/>
        <v>1.1537044352687174E-4</v>
      </c>
      <c r="Q1086">
        <f t="shared" si="235"/>
        <v>7.9843257792703418E-5</v>
      </c>
      <c r="R1086">
        <f t="shared" si="236"/>
        <v>1.0211963244874881E-4</v>
      </c>
      <c r="S1086">
        <f t="shared" si="237"/>
        <v>2.0374470765827015E-5</v>
      </c>
    </row>
    <row r="1087" spans="1:19" x14ac:dyDescent="0.25">
      <c r="A1087">
        <v>1085</v>
      </c>
      <c r="B1087">
        <v>133624.29550353999</v>
      </c>
      <c r="C1087">
        <v>126482.938271436</v>
      </c>
      <c r="D1087">
        <v>186231.30179910001</v>
      </c>
      <c r="E1087">
        <v>13775.9238267</v>
      </c>
      <c r="F1087">
        <f t="shared" si="224"/>
        <v>460114.45940077602</v>
      </c>
      <c r="G1087">
        <f t="shared" si="225"/>
        <v>46</v>
      </c>
      <c r="H1087" t="str">
        <f t="shared" si="227"/>
        <v>Day46</v>
      </c>
      <c r="I1087">
        <f t="shared" si="226"/>
        <v>4</v>
      </c>
      <c r="J1087" t="str">
        <f t="shared" si="228"/>
        <v>Hour4</v>
      </c>
      <c r="K1087">
        <f t="shared" si="229"/>
        <v>2</v>
      </c>
      <c r="L1087" t="str">
        <f t="shared" si="230"/>
        <v>Winter</v>
      </c>
      <c r="M1087">
        <f t="shared" si="231"/>
        <v>2761</v>
      </c>
      <c r="N1087" t="e">
        <f t="shared" si="232"/>
        <v>#N/A</v>
      </c>
      <c r="O1087" t="str">
        <f t="shared" si="233"/>
        <v>Winter</v>
      </c>
      <c r="P1087">
        <f t="shared" si="234"/>
        <v>1.2335588433601532E-4</v>
      </c>
      <c r="Q1087">
        <f t="shared" si="235"/>
        <v>8.2954893778431751E-5</v>
      </c>
      <c r="R1087">
        <f t="shared" si="236"/>
        <v>1.0305504589343218E-4</v>
      </c>
      <c r="S1087">
        <f t="shared" si="237"/>
        <v>1.9282862610264739E-5</v>
      </c>
    </row>
    <row r="1088" spans="1:19" x14ac:dyDescent="0.25">
      <c r="A1088">
        <v>1086</v>
      </c>
      <c r="B1088">
        <v>149394.9321148</v>
      </c>
      <c r="C1088">
        <v>134199.37235980001</v>
      </c>
      <c r="D1088">
        <v>200322.4007922</v>
      </c>
      <c r="E1088">
        <v>20052.376464000001</v>
      </c>
      <c r="F1088">
        <f t="shared" si="224"/>
        <v>503969.08173079998</v>
      </c>
      <c r="G1088">
        <f t="shared" si="225"/>
        <v>46</v>
      </c>
      <c r="H1088" t="str">
        <f t="shared" si="227"/>
        <v>Day46</v>
      </c>
      <c r="I1088">
        <f t="shared" si="226"/>
        <v>5</v>
      </c>
      <c r="J1088" t="str">
        <f t="shared" si="228"/>
        <v>Hour5</v>
      </c>
      <c r="K1088">
        <f t="shared" si="229"/>
        <v>2</v>
      </c>
      <c r="L1088" t="str">
        <f t="shared" si="230"/>
        <v>Winter</v>
      </c>
      <c r="M1088">
        <f t="shared" si="231"/>
        <v>2761</v>
      </c>
      <c r="N1088" t="e">
        <f t="shared" si="232"/>
        <v>#N/A</v>
      </c>
      <c r="O1088" t="str">
        <f t="shared" si="233"/>
        <v>Winter</v>
      </c>
      <c r="P1088">
        <f t="shared" si="234"/>
        <v>1.3268954608228458E-4</v>
      </c>
      <c r="Q1088">
        <f t="shared" si="235"/>
        <v>9.2745414880716351E-5</v>
      </c>
      <c r="R1088">
        <f t="shared" si="236"/>
        <v>1.0934219797874695E-4</v>
      </c>
      <c r="S1088">
        <f t="shared" si="237"/>
        <v>2.8068333218799727E-5</v>
      </c>
    </row>
    <row r="1089" spans="1:19" x14ac:dyDescent="0.25">
      <c r="A1089">
        <v>1087</v>
      </c>
      <c r="B1089">
        <v>165821.06966410001</v>
      </c>
      <c r="C1089">
        <v>136323.33215218101</v>
      </c>
      <c r="D1089">
        <v>225428.94888340001</v>
      </c>
      <c r="E1089">
        <v>32174.124276999999</v>
      </c>
      <c r="F1089">
        <f t="shared" si="224"/>
        <v>559747.47497668106</v>
      </c>
      <c r="G1089">
        <f t="shared" si="225"/>
        <v>46</v>
      </c>
      <c r="H1089" t="str">
        <f t="shared" si="227"/>
        <v>Day46</v>
      </c>
      <c r="I1089">
        <f t="shared" si="226"/>
        <v>6</v>
      </c>
      <c r="J1089" t="str">
        <f t="shared" si="228"/>
        <v>Hour6</v>
      </c>
      <c r="K1089">
        <f t="shared" si="229"/>
        <v>2</v>
      </c>
      <c r="L1089" t="str">
        <f t="shared" si="230"/>
        <v>Winter</v>
      </c>
      <c r="M1089">
        <f t="shared" si="231"/>
        <v>2761</v>
      </c>
      <c r="N1089" t="e">
        <f t="shared" si="232"/>
        <v>#N/A</v>
      </c>
      <c r="O1089" t="str">
        <f t="shared" si="233"/>
        <v>Winter</v>
      </c>
      <c r="P1089">
        <f t="shared" si="234"/>
        <v>1.4931962068572401E-4</v>
      </c>
      <c r="Q1089">
        <f t="shared" si="235"/>
        <v>1.0294287553304205E-4</v>
      </c>
      <c r="R1089">
        <f t="shared" si="236"/>
        <v>1.1107274580496756E-4</v>
      </c>
      <c r="S1089">
        <f t="shared" si="237"/>
        <v>4.503576136480368E-5</v>
      </c>
    </row>
    <row r="1090" spans="1:19" x14ac:dyDescent="0.25">
      <c r="A1090">
        <v>1088</v>
      </c>
      <c r="B1090">
        <v>178724.49331511001</v>
      </c>
      <c r="C1090">
        <v>147228.96883426901</v>
      </c>
      <c r="D1090">
        <v>213766.15951989999</v>
      </c>
      <c r="E1090">
        <v>51126.244362500001</v>
      </c>
      <c r="F1090">
        <f t="shared" si="224"/>
        <v>590845.86603177898</v>
      </c>
      <c r="G1090">
        <f t="shared" si="225"/>
        <v>46</v>
      </c>
      <c r="H1090" t="str">
        <f t="shared" si="227"/>
        <v>Day46</v>
      </c>
      <c r="I1090">
        <f t="shared" si="226"/>
        <v>7</v>
      </c>
      <c r="J1090" t="str">
        <f t="shared" si="228"/>
        <v>Hour7</v>
      </c>
      <c r="K1090">
        <f t="shared" si="229"/>
        <v>2</v>
      </c>
      <c r="L1090" t="str">
        <f t="shared" si="230"/>
        <v>Winter</v>
      </c>
      <c r="M1090">
        <f t="shared" si="231"/>
        <v>2761</v>
      </c>
      <c r="N1090" t="e">
        <f t="shared" si="232"/>
        <v>#N/A</v>
      </c>
      <c r="O1090" t="str">
        <f t="shared" si="233"/>
        <v>Winter</v>
      </c>
      <c r="P1090">
        <f t="shared" si="234"/>
        <v>1.4159442260215364E-4</v>
      </c>
      <c r="Q1090">
        <f t="shared" si="235"/>
        <v>1.1095341085009659E-4</v>
      </c>
      <c r="R1090">
        <f t="shared" si="236"/>
        <v>1.1995837816083357E-4</v>
      </c>
      <c r="S1090">
        <f t="shared" si="237"/>
        <v>7.1564009660836727E-5</v>
      </c>
    </row>
    <row r="1091" spans="1:19" x14ac:dyDescent="0.25">
      <c r="A1091">
        <v>1089</v>
      </c>
      <c r="B1091">
        <v>179240.76777040001</v>
      </c>
      <c r="C1091">
        <v>155555.51787269299</v>
      </c>
      <c r="D1091">
        <v>197888.53804869999</v>
      </c>
      <c r="E1091">
        <v>57736.301798099899</v>
      </c>
      <c r="F1091">
        <f t="shared" ref="F1091:F1154" si="238">SUM(B1091:E1091)</f>
        <v>590421.1254898929</v>
      </c>
      <c r="G1091">
        <f t="shared" ref="G1091:G1154" si="239">CEILING(A1091/24,1)</f>
        <v>46</v>
      </c>
      <c r="H1091" t="str">
        <f t="shared" si="227"/>
        <v>Day46</v>
      </c>
      <c r="I1091">
        <f t="shared" ref="I1091:I1154" si="240">A1091-(G1091-1)*24-1</f>
        <v>8</v>
      </c>
      <c r="J1091" t="str">
        <f t="shared" si="228"/>
        <v>Hour8</v>
      </c>
      <c r="K1091">
        <f t="shared" si="229"/>
        <v>2</v>
      </c>
      <c r="L1091" t="str">
        <f t="shared" si="230"/>
        <v>Winter</v>
      </c>
      <c r="M1091">
        <f t="shared" si="231"/>
        <v>2761</v>
      </c>
      <c r="N1091" t="e">
        <f t="shared" si="232"/>
        <v>#N/A</v>
      </c>
      <c r="O1091" t="str">
        <f t="shared" si="233"/>
        <v>Winter</v>
      </c>
      <c r="P1091">
        <f t="shared" si="234"/>
        <v>1.3107740414816009E-4</v>
      </c>
      <c r="Q1091">
        <f t="shared" si="235"/>
        <v>1.1127391762947912E-4</v>
      </c>
      <c r="R1091">
        <f t="shared" si="236"/>
        <v>1.2674263621979175E-4</v>
      </c>
      <c r="S1091">
        <f t="shared" si="237"/>
        <v>8.0816443906269456E-5</v>
      </c>
    </row>
    <row r="1092" spans="1:19" x14ac:dyDescent="0.25">
      <c r="A1092">
        <v>1090</v>
      </c>
      <c r="B1092">
        <v>181346.10106789999</v>
      </c>
      <c r="C1092">
        <v>162197.816166023</v>
      </c>
      <c r="D1092">
        <v>181546.54669799999</v>
      </c>
      <c r="E1092">
        <v>57167.843587800002</v>
      </c>
      <c r="F1092">
        <f t="shared" si="238"/>
        <v>582258.30751972308</v>
      </c>
      <c r="G1092">
        <f t="shared" si="239"/>
        <v>46</v>
      </c>
      <c r="H1092" t="str">
        <f t="shared" ref="H1092:H1155" si="241">CONCATENATE("Day",G1092)</f>
        <v>Day46</v>
      </c>
      <c r="I1092">
        <f t="shared" si="240"/>
        <v>9</v>
      </c>
      <c r="J1092" t="str">
        <f t="shared" ref="J1092:J1155" si="242">CONCATENATE("Hour",I1092)</f>
        <v>Hour9</v>
      </c>
      <c r="K1092">
        <f t="shared" ref="K1092:K1155" si="243">MONTH(G1092)</f>
        <v>2</v>
      </c>
      <c r="L1092" t="str">
        <f t="shared" ref="L1092:L1155" si="244">IF(AND(K1092&gt;=3,K1092&lt;=5),"Spring",IF(AND(K1092&gt;=6,K1092&lt;=8),"Summer",IF(AND(K1092&gt;=9,K1092&lt;=10),"Fall","Winter")))</f>
        <v>Winter</v>
      </c>
      <c r="M1092">
        <f t="shared" ref="M1092:M1155" si="245">COUNTIFS($L$3:$L$8762,L1092,$N$3:$N$8762,"&gt;"&amp;N1092+1)+1</f>
        <v>2761</v>
      </c>
      <c r="N1092" t="e">
        <f t="shared" ref="N1092:N1155" si="246">IF(G1092=G1091,NA(),_xlfn.MAXIFS($F$3:$F$8762,$G$3:$G$8762,G1092))</f>
        <v>#N/A</v>
      </c>
      <c r="O1092" t="str">
        <f t="shared" ref="O1092:O1155" si="247">IF(G1092=G1091,O1091,IF(AND(OR(L1092="Winter",L1092="Summer"),M1092&lt;=5),CONCATENATE(L1092," Peak ",M1092),L1092))</f>
        <v>Winter</v>
      </c>
      <c r="P1092">
        <f t="shared" ref="P1092:P1155" si="248">D1092/SUM($D$3:$D$8762)</f>
        <v>1.2025279638672278E-4</v>
      </c>
      <c r="Q1092">
        <f t="shared" ref="Q1092:Q1155" si="249">B1092/SUM($B$3:$B$8762)</f>
        <v>1.1258092321109268E-4</v>
      </c>
      <c r="R1092">
        <f t="shared" ref="R1092:R1155" si="250">C1092/SUM($C$3:$C$8762)</f>
        <v>1.3215461007817875E-4</v>
      </c>
      <c r="S1092">
        <f t="shared" ref="S1092:S1155" si="251">E1092/SUM($E$3:$E$8762)</f>
        <v>8.0020743980312791E-5</v>
      </c>
    </row>
    <row r="1093" spans="1:19" x14ac:dyDescent="0.25">
      <c r="A1093">
        <v>1091</v>
      </c>
      <c r="B1093">
        <v>177722.77632420001</v>
      </c>
      <c r="C1093">
        <v>159880.49530970899</v>
      </c>
      <c r="D1093">
        <v>180725.66732800001</v>
      </c>
      <c r="E1093">
        <v>61855.654569899998</v>
      </c>
      <c r="F1093">
        <f t="shared" si="238"/>
        <v>580184.59353180893</v>
      </c>
      <c r="G1093">
        <f t="shared" si="239"/>
        <v>46</v>
      </c>
      <c r="H1093" t="str">
        <f t="shared" si="241"/>
        <v>Day46</v>
      </c>
      <c r="I1093">
        <f t="shared" si="240"/>
        <v>10</v>
      </c>
      <c r="J1093" t="str">
        <f t="shared" si="242"/>
        <v>Hour10</v>
      </c>
      <c r="K1093">
        <f t="shared" si="243"/>
        <v>2</v>
      </c>
      <c r="L1093" t="str">
        <f t="shared" si="244"/>
        <v>Winter</v>
      </c>
      <c r="M1093">
        <f t="shared" si="245"/>
        <v>2761</v>
      </c>
      <c r="N1093" t="e">
        <f t="shared" si="246"/>
        <v>#N/A</v>
      </c>
      <c r="O1093" t="str">
        <f t="shared" si="247"/>
        <v>Winter</v>
      </c>
      <c r="P1093">
        <f t="shared" si="248"/>
        <v>1.1970906233320273E-4</v>
      </c>
      <c r="Q1093">
        <f t="shared" si="249"/>
        <v>1.1033153796190773E-4</v>
      </c>
      <c r="R1093">
        <f t="shared" si="250"/>
        <v>1.3026651662888876E-4</v>
      </c>
      <c r="S1093">
        <f t="shared" si="251"/>
        <v>8.6582511905852945E-5</v>
      </c>
    </row>
    <row r="1094" spans="1:19" x14ac:dyDescent="0.25">
      <c r="A1094">
        <v>1092</v>
      </c>
      <c r="B1094">
        <v>179494.72202730001</v>
      </c>
      <c r="C1094">
        <v>162449.49415932799</v>
      </c>
      <c r="D1094">
        <v>167799.52639099999</v>
      </c>
      <c r="E1094">
        <v>73578.688080499996</v>
      </c>
      <c r="F1094">
        <f t="shared" si="238"/>
        <v>583322.430658128</v>
      </c>
      <c r="G1094">
        <f t="shared" si="239"/>
        <v>46</v>
      </c>
      <c r="H1094" t="str">
        <f t="shared" si="241"/>
        <v>Day46</v>
      </c>
      <c r="I1094">
        <f t="shared" si="240"/>
        <v>11</v>
      </c>
      <c r="J1094" t="str">
        <f t="shared" si="242"/>
        <v>Hour11</v>
      </c>
      <c r="K1094">
        <f t="shared" si="243"/>
        <v>2</v>
      </c>
      <c r="L1094" t="str">
        <f t="shared" si="244"/>
        <v>Winter</v>
      </c>
      <c r="M1094">
        <f t="shared" si="245"/>
        <v>2761</v>
      </c>
      <c r="N1094" t="e">
        <f t="shared" si="246"/>
        <v>#N/A</v>
      </c>
      <c r="O1094" t="str">
        <f t="shared" si="247"/>
        <v>Winter</v>
      </c>
      <c r="P1094">
        <f t="shared" si="248"/>
        <v>1.1114704547066843E-4</v>
      </c>
      <c r="Q1094">
        <f t="shared" si="249"/>
        <v>1.1143157420178384E-4</v>
      </c>
      <c r="R1094">
        <f t="shared" si="250"/>
        <v>1.3235967083581829E-4</v>
      </c>
      <c r="S1094">
        <f t="shared" si="251"/>
        <v>1.0299183932404759E-4</v>
      </c>
    </row>
    <row r="1095" spans="1:19" x14ac:dyDescent="0.25">
      <c r="A1095">
        <v>1093</v>
      </c>
      <c r="B1095">
        <v>181306.77404980001</v>
      </c>
      <c r="C1095">
        <v>164316.25769300101</v>
      </c>
      <c r="D1095">
        <v>156652.77322</v>
      </c>
      <c r="E1095">
        <v>82752.192112000004</v>
      </c>
      <c r="F1095">
        <f t="shared" si="238"/>
        <v>585027.99707480101</v>
      </c>
      <c r="G1095">
        <f t="shared" si="239"/>
        <v>46</v>
      </c>
      <c r="H1095" t="str">
        <f t="shared" si="241"/>
        <v>Day46</v>
      </c>
      <c r="I1095">
        <f t="shared" si="240"/>
        <v>12</v>
      </c>
      <c r="J1095" t="str">
        <f t="shared" si="242"/>
        <v>Hour12</v>
      </c>
      <c r="K1095">
        <f t="shared" si="243"/>
        <v>2</v>
      </c>
      <c r="L1095" t="str">
        <f t="shared" si="244"/>
        <v>Winter</v>
      </c>
      <c r="M1095">
        <f t="shared" si="245"/>
        <v>2761</v>
      </c>
      <c r="N1095" t="e">
        <f t="shared" si="246"/>
        <v>#N/A</v>
      </c>
      <c r="O1095" t="str">
        <f t="shared" si="247"/>
        <v>Winter</v>
      </c>
      <c r="P1095">
        <f t="shared" si="248"/>
        <v>1.0376365942546263E-4</v>
      </c>
      <c r="Q1095">
        <f t="shared" si="249"/>
        <v>1.1255650872421503E-4</v>
      </c>
      <c r="R1095">
        <f t="shared" si="250"/>
        <v>1.3388066176363818E-4</v>
      </c>
      <c r="S1095">
        <f t="shared" si="251"/>
        <v>1.158324604046665E-4</v>
      </c>
    </row>
    <row r="1096" spans="1:19" x14ac:dyDescent="0.25">
      <c r="A1096">
        <v>1094</v>
      </c>
      <c r="B1096">
        <v>180871.91603180001</v>
      </c>
      <c r="C1096">
        <v>165267.53863057401</v>
      </c>
      <c r="D1096">
        <v>149720.66721700001</v>
      </c>
      <c r="E1096">
        <v>85766.556298199997</v>
      </c>
      <c r="F1096">
        <f t="shared" si="238"/>
        <v>581626.67817757407</v>
      </c>
      <c r="G1096">
        <f t="shared" si="239"/>
        <v>46</v>
      </c>
      <c r="H1096" t="str">
        <f t="shared" si="241"/>
        <v>Day46</v>
      </c>
      <c r="I1096">
        <f t="shared" si="240"/>
        <v>13</v>
      </c>
      <c r="J1096" t="str">
        <f t="shared" si="242"/>
        <v>Hour13</v>
      </c>
      <c r="K1096">
        <f t="shared" si="243"/>
        <v>2</v>
      </c>
      <c r="L1096" t="str">
        <f t="shared" si="244"/>
        <v>Winter</v>
      </c>
      <c r="M1096">
        <f t="shared" si="245"/>
        <v>2761</v>
      </c>
      <c r="N1096" t="e">
        <f t="shared" si="246"/>
        <v>#N/A</v>
      </c>
      <c r="O1096" t="str">
        <f t="shared" si="247"/>
        <v>Winter</v>
      </c>
      <c r="P1096">
        <f t="shared" si="248"/>
        <v>9.9171971250326885E-5</v>
      </c>
      <c r="Q1096">
        <f t="shared" si="249"/>
        <v>1.1228654583643364E-4</v>
      </c>
      <c r="R1096">
        <f t="shared" si="250"/>
        <v>1.346557410116293E-4</v>
      </c>
      <c r="S1096">
        <f t="shared" si="251"/>
        <v>1.2005181957004893E-4</v>
      </c>
    </row>
    <row r="1097" spans="1:19" x14ac:dyDescent="0.25">
      <c r="A1097">
        <v>1095</v>
      </c>
      <c r="B1097">
        <v>180850.95946119999</v>
      </c>
      <c r="C1097">
        <v>164961.25084405101</v>
      </c>
      <c r="D1097">
        <v>143760.68517300001</v>
      </c>
      <c r="E1097">
        <v>96588.161904299996</v>
      </c>
      <c r="F1097">
        <f t="shared" si="238"/>
        <v>586161.05738255102</v>
      </c>
      <c r="G1097">
        <f t="shared" si="239"/>
        <v>46</v>
      </c>
      <c r="H1097" t="str">
        <f t="shared" si="241"/>
        <v>Day46</v>
      </c>
      <c r="I1097">
        <f t="shared" si="240"/>
        <v>14</v>
      </c>
      <c r="J1097" t="str">
        <f t="shared" si="242"/>
        <v>Hour14</v>
      </c>
      <c r="K1097">
        <f t="shared" si="243"/>
        <v>2</v>
      </c>
      <c r="L1097" t="str">
        <f t="shared" si="244"/>
        <v>Winter</v>
      </c>
      <c r="M1097">
        <f t="shared" si="245"/>
        <v>2761</v>
      </c>
      <c r="N1097" t="e">
        <f t="shared" si="246"/>
        <v>#N/A</v>
      </c>
      <c r="O1097" t="str">
        <f t="shared" si="247"/>
        <v>Winter</v>
      </c>
      <c r="P1097">
        <f t="shared" si="248"/>
        <v>9.5224198515228353E-5</v>
      </c>
      <c r="Q1097">
        <f t="shared" si="249"/>
        <v>1.1227353585137416E-4</v>
      </c>
      <c r="R1097">
        <f t="shared" si="250"/>
        <v>1.3440618559863764E-4</v>
      </c>
      <c r="S1097">
        <f t="shared" si="251"/>
        <v>1.3519937241296298E-4</v>
      </c>
    </row>
    <row r="1098" spans="1:19" x14ac:dyDescent="0.25">
      <c r="A1098">
        <v>1096</v>
      </c>
      <c r="B1098">
        <v>179433.74274779999</v>
      </c>
      <c r="C1098">
        <v>161804.61180904601</v>
      </c>
      <c r="D1098">
        <v>144380.58078829999</v>
      </c>
      <c r="E1098">
        <v>124873.13367</v>
      </c>
      <c r="F1098">
        <f t="shared" si="238"/>
        <v>610492.069015146</v>
      </c>
      <c r="G1098">
        <f t="shared" si="239"/>
        <v>46</v>
      </c>
      <c r="H1098" t="str">
        <f t="shared" si="241"/>
        <v>Day46</v>
      </c>
      <c r="I1098">
        <f t="shared" si="240"/>
        <v>15</v>
      </c>
      <c r="J1098" t="str">
        <f t="shared" si="242"/>
        <v>Hour15</v>
      </c>
      <c r="K1098">
        <f t="shared" si="243"/>
        <v>2</v>
      </c>
      <c r="L1098" t="str">
        <f t="shared" si="244"/>
        <v>Winter</v>
      </c>
      <c r="M1098">
        <f t="shared" si="245"/>
        <v>2761</v>
      </c>
      <c r="N1098" t="e">
        <f t="shared" si="246"/>
        <v>#N/A</v>
      </c>
      <c r="O1098" t="str">
        <f t="shared" si="247"/>
        <v>Winter</v>
      </c>
      <c r="P1098">
        <f t="shared" si="248"/>
        <v>9.5634804955083667E-5</v>
      </c>
      <c r="Q1098">
        <f t="shared" si="249"/>
        <v>1.1139371784015029E-4</v>
      </c>
      <c r="R1098">
        <f t="shared" si="250"/>
        <v>1.3183423727843559E-4</v>
      </c>
      <c r="S1098">
        <f t="shared" si="251"/>
        <v>1.7479128881396007E-4</v>
      </c>
    </row>
    <row r="1099" spans="1:19" x14ac:dyDescent="0.25">
      <c r="A1099">
        <v>1097</v>
      </c>
      <c r="B1099">
        <v>178027.61402109999</v>
      </c>
      <c r="C1099">
        <v>157047.098082707</v>
      </c>
      <c r="D1099">
        <v>154620.7897817</v>
      </c>
      <c r="E1099">
        <v>159851.5582111</v>
      </c>
      <c r="F1099">
        <f t="shared" si="238"/>
        <v>649547.06009660708</v>
      </c>
      <c r="G1099">
        <f t="shared" si="239"/>
        <v>46</v>
      </c>
      <c r="H1099" t="str">
        <f t="shared" si="241"/>
        <v>Day46</v>
      </c>
      <c r="I1099">
        <f t="shared" si="240"/>
        <v>16</v>
      </c>
      <c r="J1099" t="str">
        <f t="shared" si="242"/>
        <v>Hour16</v>
      </c>
      <c r="K1099">
        <f t="shared" si="243"/>
        <v>2</v>
      </c>
      <c r="L1099" t="str">
        <f t="shared" si="244"/>
        <v>Winter</v>
      </c>
      <c r="M1099">
        <f t="shared" si="245"/>
        <v>2761</v>
      </c>
      <c r="N1099" t="e">
        <f t="shared" si="246"/>
        <v>#N/A</v>
      </c>
      <c r="O1099" t="str">
        <f t="shared" si="247"/>
        <v>Winter</v>
      </c>
      <c r="P1099">
        <f t="shared" si="248"/>
        <v>1.0241771429397215E-4</v>
      </c>
      <c r="Q1099">
        <f t="shared" si="249"/>
        <v>1.1052078332833384E-4</v>
      </c>
      <c r="R1099">
        <f t="shared" si="250"/>
        <v>1.2795793742244766E-4</v>
      </c>
      <c r="S1099">
        <f t="shared" si="251"/>
        <v>2.2375237216738883E-4</v>
      </c>
    </row>
    <row r="1100" spans="1:19" x14ac:dyDescent="0.25">
      <c r="A1100">
        <v>1098</v>
      </c>
      <c r="B1100">
        <v>176700.35350719999</v>
      </c>
      <c r="C1100">
        <v>151822.28617507999</v>
      </c>
      <c r="D1100">
        <v>180465.73464354</v>
      </c>
      <c r="E1100">
        <v>184854.49169639999</v>
      </c>
      <c r="F1100">
        <f t="shared" si="238"/>
        <v>693842.86602222</v>
      </c>
      <c r="G1100">
        <f t="shared" si="239"/>
        <v>46</v>
      </c>
      <c r="H1100" t="str">
        <f t="shared" si="241"/>
        <v>Day46</v>
      </c>
      <c r="I1100">
        <f t="shared" si="240"/>
        <v>17</v>
      </c>
      <c r="J1100" t="str">
        <f t="shared" si="242"/>
        <v>Hour17</v>
      </c>
      <c r="K1100">
        <f t="shared" si="243"/>
        <v>2</v>
      </c>
      <c r="L1100" t="str">
        <f t="shared" si="244"/>
        <v>Winter</v>
      </c>
      <c r="M1100">
        <f t="shared" si="245"/>
        <v>2761</v>
      </c>
      <c r="N1100" t="e">
        <f t="shared" si="246"/>
        <v>#N/A</v>
      </c>
      <c r="O1100" t="str">
        <f t="shared" si="247"/>
        <v>Winter</v>
      </c>
      <c r="P1100">
        <f t="shared" si="248"/>
        <v>1.1953688812913693E-4</v>
      </c>
      <c r="Q1100">
        <f t="shared" si="249"/>
        <v>1.0969681075259844E-4</v>
      </c>
      <c r="R1100">
        <f t="shared" si="250"/>
        <v>1.2370089502381569E-4</v>
      </c>
      <c r="S1100">
        <f t="shared" si="251"/>
        <v>2.5875025233250588E-4</v>
      </c>
    </row>
    <row r="1101" spans="1:19" x14ac:dyDescent="0.25">
      <c r="A1101">
        <v>1099</v>
      </c>
      <c r="B1101">
        <v>181074.4615838</v>
      </c>
      <c r="C1101">
        <v>154048.47513025999</v>
      </c>
      <c r="D1101">
        <v>197828.70635053</v>
      </c>
      <c r="E1101">
        <v>153594.14116589999</v>
      </c>
      <c r="F1101">
        <f t="shared" si="238"/>
        <v>686545.78423048998</v>
      </c>
      <c r="G1101">
        <f t="shared" si="239"/>
        <v>46</v>
      </c>
      <c r="H1101" t="str">
        <f t="shared" si="241"/>
        <v>Day46</v>
      </c>
      <c r="I1101">
        <f t="shared" si="240"/>
        <v>18</v>
      </c>
      <c r="J1101" t="str">
        <f t="shared" si="242"/>
        <v>Hour18</v>
      </c>
      <c r="K1101">
        <f t="shared" si="243"/>
        <v>2</v>
      </c>
      <c r="L1101" t="str">
        <f t="shared" si="244"/>
        <v>Winter</v>
      </c>
      <c r="M1101">
        <f t="shared" si="245"/>
        <v>2761</v>
      </c>
      <c r="N1101" t="e">
        <f t="shared" si="246"/>
        <v>#N/A</v>
      </c>
      <c r="O1101" t="str">
        <f t="shared" si="247"/>
        <v>Winter</v>
      </c>
      <c r="P1101">
        <f t="shared" si="248"/>
        <v>1.3103777282964498E-4</v>
      </c>
      <c r="Q1101">
        <f t="shared" si="249"/>
        <v>1.1241228752650683E-4</v>
      </c>
      <c r="R1101">
        <f t="shared" si="250"/>
        <v>1.2551473654330336E-4</v>
      </c>
      <c r="S1101">
        <f t="shared" si="251"/>
        <v>2.1499354664718235E-4</v>
      </c>
    </row>
    <row r="1102" spans="1:19" x14ac:dyDescent="0.25">
      <c r="A1102">
        <v>1100</v>
      </c>
      <c r="B1102">
        <v>182778.25217409999</v>
      </c>
      <c r="C1102">
        <v>156722.64245083201</v>
      </c>
      <c r="D1102">
        <v>197803.26423974</v>
      </c>
      <c r="E1102">
        <v>95814.162463300003</v>
      </c>
      <c r="F1102">
        <f t="shared" si="238"/>
        <v>633118.32132797199</v>
      </c>
      <c r="G1102">
        <f t="shared" si="239"/>
        <v>46</v>
      </c>
      <c r="H1102" t="str">
        <f t="shared" si="241"/>
        <v>Day46</v>
      </c>
      <c r="I1102">
        <f t="shared" si="240"/>
        <v>19</v>
      </c>
      <c r="J1102" t="str">
        <f t="shared" si="242"/>
        <v>Hour19</v>
      </c>
      <c r="K1102">
        <f t="shared" si="243"/>
        <v>2</v>
      </c>
      <c r="L1102" t="str">
        <f t="shared" si="244"/>
        <v>Winter</v>
      </c>
      <c r="M1102">
        <f t="shared" si="245"/>
        <v>2761</v>
      </c>
      <c r="N1102" t="e">
        <f t="shared" si="246"/>
        <v>#N/A</v>
      </c>
      <c r="O1102" t="str">
        <f t="shared" si="247"/>
        <v>Winter</v>
      </c>
      <c r="P1102">
        <f t="shared" si="248"/>
        <v>1.3102092048503073E-4</v>
      </c>
      <c r="Q1102">
        <f t="shared" si="249"/>
        <v>1.1347001259743364E-4</v>
      </c>
      <c r="R1102">
        <f t="shared" si="250"/>
        <v>1.2769357931620643E-4</v>
      </c>
      <c r="S1102">
        <f t="shared" si="251"/>
        <v>1.3411596595188068E-4</v>
      </c>
    </row>
    <row r="1103" spans="1:19" x14ac:dyDescent="0.25">
      <c r="A1103">
        <v>1101</v>
      </c>
      <c r="B1103">
        <v>178484.38985817999</v>
      </c>
      <c r="C1103">
        <v>156133.18562839599</v>
      </c>
      <c r="D1103">
        <v>191224.63083430001</v>
      </c>
      <c r="E1103">
        <v>72637.466598200001</v>
      </c>
      <c r="F1103">
        <f t="shared" si="238"/>
        <v>598479.67291907605</v>
      </c>
      <c r="G1103">
        <f t="shared" si="239"/>
        <v>46</v>
      </c>
      <c r="H1103" t="str">
        <f t="shared" si="241"/>
        <v>Day46</v>
      </c>
      <c r="I1103">
        <f t="shared" si="240"/>
        <v>20</v>
      </c>
      <c r="J1103" t="str">
        <f t="shared" si="242"/>
        <v>Hour20</v>
      </c>
      <c r="K1103">
        <f t="shared" si="243"/>
        <v>2</v>
      </c>
      <c r="L1103" t="str">
        <f t="shared" si="244"/>
        <v>Winter</v>
      </c>
      <c r="M1103">
        <f t="shared" si="245"/>
        <v>2761</v>
      </c>
      <c r="N1103" t="e">
        <f t="shared" si="246"/>
        <v>#N/A</v>
      </c>
      <c r="O1103" t="str">
        <f t="shared" si="247"/>
        <v>Winter</v>
      </c>
      <c r="P1103">
        <f t="shared" si="248"/>
        <v>1.2666336547891295E-4</v>
      </c>
      <c r="Q1103">
        <f t="shared" si="249"/>
        <v>1.1080435295092933E-4</v>
      </c>
      <c r="R1103">
        <f t="shared" si="250"/>
        <v>1.2721330505377607E-4</v>
      </c>
      <c r="S1103">
        <f t="shared" si="251"/>
        <v>1.0167436365001374E-4</v>
      </c>
    </row>
    <row r="1104" spans="1:19" x14ac:dyDescent="0.25">
      <c r="A1104">
        <v>1102</v>
      </c>
      <c r="B1104">
        <v>163017.20177645001</v>
      </c>
      <c r="C1104">
        <v>155219.67041858801</v>
      </c>
      <c r="D1104">
        <v>182502.89711349999</v>
      </c>
      <c r="E1104">
        <v>58426.266072799903</v>
      </c>
      <c r="F1104">
        <f t="shared" si="238"/>
        <v>559166.03538133786</v>
      </c>
      <c r="G1104">
        <f t="shared" si="239"/>
        <v>46</v>
      </c>
      <c r="H1104" t="str">
        <f t="shared" si="241"/>
        <v>Day46</v>
      </c>
      <c r="I1104">
        <f t="shared" si="240"/>
        <v>21</v>
      </c>
      <c r="J1104" t="str">
        <f t="shared" si="242"/>
        <v>Hour21</v>
      </c>
      <c r="K1104">
        <f t="shared" si="243"/>
        <v>2</v>
      </c>
      <c r="L1104" t="str">
        <f t="shared" si="244"/>
        <v>Winter</v>
      </c>
      <c r="M1104">
        <f t="shared" si="245"/>
        <v>2761</v>
      </c>
      <c r="N1104" t="e">
        <f t="shared" si="246"/>
        <v>#N/A</v>
      </c>
      <c r="O1104" t="str">
        <f t="shared" si="247"/>
        <v>Winter</v>
      </c>
      <c r="P1104">
        <f t="shared" si="248"/>
        <v>1.2088626374746958E-4</v>
      </c>
      <c r="Q1104">
        <f t="shared" si="249"/>
        <v>1.0120221481028749E-4</v>
      </c>
      <c r="R1104">
        <f t="shared" si="250"/>
        <v>1.2646899634971136E-4</v>
      </c>
      <c r="S1104">
        <f t="shared" si="251"/>
        <v>8.1782222062594967E-5</v>
      </c>
    </row>
    <row r="1105" spans="1:19" x14ac:dyDescent="0.25">
      <c r="A1105">
        <v>1103</v>
      </c>
      <c r="B1105">
        <v>151471.91805415001</v>
      </c>
      <c r="C1105">
        <v>149574.57643955</v>
      </c>
      <c r="D1105">
        <v>168033.00265079999</v>
      </c>
      <c r="E1105">
        <v>42661.232888799997</v>
      </c>
      <c r="F1105">
        <f t="shared" si="238"/>
        <v>511740.73003329994</v>
      </c>
      <c r="G1105">
        <f t="shared" si="239"/>
        <v>46</v>
      </c>
      <c r="H1105" t="str">
        <f t="shared" si="241"/>
        <v>Day46</v>
      </c>
      <c r="I1105">
        <f t="shared" si="240"/>
        <v>22</v>
      </c>
      <c r="J1105" t="str">
        <f t="shared" si="242"/>
        <v>Hour22</v>
      </c>
      <c r="K1105">
        <f t="shared" si="243"/>
        <v>2</v>
      </c>
      <c r="L1105" t="str">
        <f t="shared" si="244"/>
        <v>Winter</v>
      </c>
      <c r="M1105">
        <f t="shared" si="245"/>
        <v>2761</v>
      </c>
      <c r="N1105" t="e">
        <f t="shared" si="246"/>
        <v>#N/A</v>
      </c>
      <c r="O1105" t="str">
        <f t="shared" si="247"/>
        <v>Winter</v>
      </c>
      <c r="P1105">
        <f t="shared" si="248"/>
        <v>1.1130169546892793E-4</v>
      </c>
      <c r="Q1105">
        <f t="shared" si="249"/>
        <v>9.4034822224858431E-5</v>
      </c>
      <c r="R1105">
        <f t="shared" si="250"/>
        <v>1.2186951892585489E-4</v>
      </c>
      <c r="S1105">
        <f t="shared" si="251"/>
        <v>5.9715101718611758E-5</v>
      </c>
    </row>
    <row r="1106" spans="1:19" x14ac:dyDescent="0.25">
      <c r="A1106">
        <v>1104</v>
      </c>
      <c r="B1106">
        <v>143649.12728483</v>
      </c>
      <c r="C1106">
        <v>142372.64030930001</v>
      </c>
      <c r="D1106">
        <v>154363.7089882</v>
      </c>
      <c r="E1106">
        <v>32587.516837399999</v>
      </c>
      <c r="F1106">
        <f t="shared" si="238"/>
        <v>472972.99341972999</v>
      </c>
      <c r="G1106">
        <f t="shared" si="239"/>
        <v>46</v>
      </c>
      <c r="H1106" t="str">
        <f t="shared" si="241"/>
        <v>Day46</v>
      </c>
      <c r="I1106">
        <f t="shared" si="240"/>
        <v>23</v>
      </c>
      <c r="J1106" t="str">
        <f t="shared" si="242"/>
        <v>Hour23</v>
      </c>
      <c r="K1106">
        <f t="shared" si="243"/>
        <v>2</v>
      </c>
      <c r="L1106" t="str">
        <f t="shared" si="244"/>
        <v>Winter</v>
      </c>
      <c r="M1106">
        <f t="shared" si="245"/>
        <v>2761</v>
      </c>
      <c r="N1106" t="e">
        <f t="shared" si="246"/>
        <v>#N/A</v>
      </c>
      <c r="O1106" t="str">
        <f t="shared" si="247"/>
        <v>Winter</v>
      </c>
      <c r="P1106">
        <f t="shared" si="248"/>
        <v>1.0224742912535851E-4</v>
      </c>
      <c r="Q1106">
        <f t="shared" si="249"/>
        <v>8.9178379203965977E-5</v>
      </c>
      <c r="R1106">
        <f t="shared" si="250"/>
        <v>1.1600156654771116E-4</v>
      </c>
      <c r="S1106">
        <f t="shared" si="251"/>
        <v>4.561440799834915E-5</v>
      </c>
    </row>
    <row r="1107" spans="1:19" x14ac:dyDescent="0.25">
      <c r="A1107">
        <v>1105</v>
      </c>
      <c r="B1107">
        <v>135812.88915423001</v>
      </c>
      <c r="C1107">
        <v>132692.860645979</v>
      </c>
      <c r="D1107">
        <v>154506.04825299999</v>
      </c>
      <c r="E1107">
        <v>23055.953581199999</v>
      </c>
      <c r="F1107">
        <f t="shared" si="238"/>
        <v>446067.75163440895</v>
      </c>
      <c r="G1107">
        <f t="shared" si="239"/>
        <v>47</v>
      </c>
      <c r="H1107" t="str">
        <f t="shared" si="241"/>
        <v>Day47</v>
      </c>
      <c r="I1107">
        <f t="shared" si="240"/>
        <v>0</v>
      </c>
      <c r="J1107" t="str">
        <f t="shared" si="242"/>
        <v>Hour0</v>
      </c>
      <c r="K1107">
        <f t="shared" si="243"/>
        <v>2</v>
      </c>
      <c r="L1107" t="str">
        <f t="shared" si="244"/>
        <v>Winter</v>
      </c>
      <c r="M1107">
        <f t="shared" si="245"/>
        <v>68</v>
      </c>
      <c r="N1107">
        <f t="shared" si="246"/>
        <v>695412.34197343094</v>
      </c>
      <c r="O1107" t="str">
        <f t="shared" si="247"/>
        <v>Winter</v>
      </c>
      <c r="P1107">
        <f t="shared" si="248"/>
        <v>1.0234171180348788E-4</v>
      </c>
      <c r="Q1107">
        <f t="shared" si="249"/>
        <v>8.4313587967486104E-5</v>
      </c>
      <c r="R1107">
        <f t="shared" si="250"/>
        <v>1.0811473097071747E-4</v>
      </c>
      <c r="S1107">
        <f t="shared" si="251"/>
        <v>3.2272593173986823E-5</v>
      </c>
    </row>
    <row r="1108" spans="1:19" x14ac:dyDescent="0.25">
      <c r="A1108">
        <v>1106</v>
      </c>
      <c r="B1108">
        <v>131020.83008512</v>
      </c>
      <c r="C1108">
        <v>129170.5748375</v>
      </c>
      <c r="D1108">
        <v>153358.69577029999</v>
      </c>
      <c r="E1108">
        <v>18210.024038799998</v>
      </c>
      <c r="F1108">
        <f t="shared" si="238"/>
        <v>431760.12473171996</v>
      </c>
      <c r="G1108">
        <f t="shared" si="239"/>
        <v>47</v>
      </c>
      <c r="H1108" t="str">
        <f t="shared" si="241"/>
        <v>Day47</v>
      </c>
      <c r="I1108">
        <f t="shared" si="240"/>
        <v>1</v>
      </c>
      <c r="J1108" t="str">
        <f t="shared" si="242"/>
        <v>Hour1</v>
      </c>
      <c r="K1108">
        <f t="shared" si="243"/>
        <v>2</v>
      </c>
      <c r="L1108" t="str">
        <f t="shared" si="244"/>
        <v>Winter</v>
      </c>
      <c r="M1108">
        <f t="shared" si="245"/>
        <v>2761</v>
      </c>
      <c r="N1108" t="e">
        <f t="shared" si="246"/>
        <v>#N/A</v>
      </c>
      <c r="O1108" t="str">
        <f t="shared" si="247"/>
        <v>Winter</v>
      </c>
      <c r="P1108">
        <f t="shared" si="248"/>
        <v>1.0158172849895586E-4</v>
      </c>
      <c r="Q1108">
        <f t="shared" si="249"/>
        <v>8.1338644305033194E-5</v>
      </c>
      <c r="R1108">
        <f t="shared" si="250"/>
        <v>1.052448630612323E-4</v>
      </c>
      <c r="S1108">
        <f t="shared" si="251"/>
        <v>2.5489498641770144E-5</v>
      </c>
    </row>
    <row r="1109" spans="1:19" x14ac:dyDescent="0.25">
      <c r="A1109">
        <v>1107</v>
      </c>
      <c r="B1109">
        <v>127773.10500156</v>
      </c>
      <c r="C1109">
        <v>128224.421608459</v>
      </c>
      <c r="D1109">
        <v>154720.2452797</v>
      </c>
      <c r="E1109">
        <v>14695.1711624</v>
      </c>
      <c r="F1109">
        <f t="shared" si="238"/>
        <v>425412.94305211899</v>
      </c>
      <c r="G1109">
        <f t="shared" si="239"/>
        <v>47</v>
      </c>
      <c r="H1109" t="str">
        <f t="shared" si="241"/>
        <v>Day47</v>
      </c>
      <c r="I1109">
        <f t="shared" si="240"/>
        <v>2</v>
      </c>
      <c r="J1109" t="str">
        <f t="shared" si="242"/>
        <v>Hour2</v>
      </c>
      <c r="K1109">
        <f t="shared" si="243"/>
        <v>2</v>
      </c>
      <c r="L1109" t="str">
        <f t="shared" si="244"/>
        <v>Winter</v>
      </c>
      <c r="M1109">
        <f t="shared" si="245"/>
        <v>2761</v>
      </c>
      <c r="N1109" t="e">
        <f t="shared" si="246"/>
        <v>#N/A</v>
      </c>
      <c r="O1109" t="str">
        <f t="shared" si="247"/>
        <v>Winter</v>
      </c>
      <c r="P1109">
        <f t="shared" si="248"/>
        <v>1.0248359162388043E-4</v>
      </c>
      <c r="Q1109">
        <f t="shared" si="249"/>
        <v>7.9322433942142037E-5</v>
      </c>
      <c r="R1109">
        <f t="shared" si="250"/>
        <v>1.0447396173830613E-4</v>
      </c>
      <c r="S1109">
        <f t="shared" si="251"/>
        <v>2.056957995148578E-5</v>
      </c>
    </row>
    <row r="1110" spans="1:19" x14ac:dyDescent="0.25">
      <c r="A1110">
        <v>1108</v>
      </c>
      <c r="B1110">
        <v>127785.82154119</v>
      </c>
      <c r="C1110">
        <v>125966.77493204401</v>
      </c>
      <c r="D1110">
        <v>160548.9063001</v>
      </c>
      <c r="E1110">
        <v>14740.5774685</v>
      </c>
      <c r="F1110">
        <f t="shared" si="238"/>
        <v>429042.08024183405</v>
      </c>
      <c r="G1110">
        <f t="shared" si="239"/>
        <v>47</v>
      </c>
      <c r="H1110" t="str">
        <f t="shared" si="241"/>
        <v>Day47</v>
      </c>
      <c r="I1110">
        <f t="shared" si="240"/>
        <v>3</v>
      </c>
      <c r="J1110" t="str">
        <f t="shared" si="242"/>
        <v>Hour3</v>
      </c>
      <c r="K1110">
        <f t="shared" si="243"/>
        <v>2</v>
      </c>
      <c r="L1110" t="str">
        <f t="shared" si="244"/>
        <v>Winter</v>
      </c>
      <c r="M1110">
        <f t="shared" si="245"/>
        <v>2761</v>
      </c>
      <c r="N1110" t="e">
        <f t="shared" si="246"/>
        <v>#N/A</v>
      </c>
      <c r="O1110" t="str">
        <f t="shared" si="247"/>
        <v>Winter</v>
      </c>
      <c r="P1110">
        <f t="shared" si="248"/>
        <v>1.0634437994313911E-4</v>
      </c>
      <c r="Q1110">
        <f t="shared" si="249"/>
        <v>7.9330328458556578E-5</v>
      </c>
      <c r="R1110">
        <f t="shared" si="250"/>
        <v>1.0263448927641721E-4</v>
      </c>
      <c r="S1110">
        <f t="shared" si="251"/>
        <v>2.0633137472068824E-5</v>
      </c>
    </row>
    <row r="1111" spans="1:19" x14ac:dyDescent="0.25">
      <c r="A1111">
        <v>1109</v>
      </c>
      <c r="B1111">
        <v>132070.72613545999</v>
      </c>
      <c r="C1111">
        <v>126524.07354102901</v>
      </c>
      <c r="D1111">
        <v>171975.85709159999</v>
      </c>
      <c r="E1111">
        <v>13900.3091119</v>
      </c>
      <c r="F1111">
        <f t="shared" si="238"/>
        <v>444470.96587998897</v>
      </c>
      <c r="G1111">
        <f t="shared" si="239"/>
        <v>47</v>
      </c>
      <c r="H1111" t="str">
        <f t="shared" si="241"/>
        <v>Day47</v>
      </c>
      <c r="I1111">
        <f t="shared" si="240"/>
        <v>4</v>
      </c>
      <c r="J1111" t="str">
        <f t="shared" si="242"/>
        <v>Hour4</v>
      </c>
      <c r="K1111">
        <f t="shared" si="243"/>
        <v>2</v>
      </c>
      <c r="L1111" t="str">
        <f t="shared" si="244"/>
        <v>Winter</v>
      </c>
      <c r="M1111">
        <f t="shared" si="245"/>
        <v>2761</v>
      </c>
      <c r="N1111" t="e">
        <f t="shared" si="246"/>
        <v>#N/A</v>
      </c>
      <c r="O1111" t="str">
        <f t="shared" si="247"/>
        <v>Winter</v>
      </c>
      <c r="P1111">
        <f t="shared" si="248"/>
        <v>1.1391336328016277E-4</v>
      </c>
      <c r="Q1111">
        <f t="shared" si="249"/>
        <v>8.1990427089040775E-5</v>
      </c>
      <c r="R1111">
        <f t="shared" si="250"/>
        <v>1.0308856185340023E-4</v>
      </c>
      <c r="S1111">
        <f t="shared" si="251"/>
        <v>1.9456971032714165E-5</v>
      </c>
    </row>
    <row r="1112" spans="1:19" x14ac:dyDescent="0.25">
      <c r="A1112">
        <v>1110</v>
      </c>
      <c r="B1112">
        <v>146781.81409177999</v>
      </c>
      <c r="C1112">
        <v>134025.51258250899</v>
      </c>
      <c r="D1112">
        <v>186483.6027009</v>
      </c>
      <c r="E1112">
        <v>20198.583677499999</v>
      </c>
      <c r="F1112">
        <f t="shared" si="238"/>
        <v>487489.51305268897</v>
      </c>
      <c r="G1112">
        <f t="shared" si="239"/>
        <v>47</v>
      </c>
      <c r="H1112" t="str">
        <f t="shared" si="241"/>
        <v>Day47</v>
      </c>
      <c r="I1112">
        <f t="shared" si="240"/>
        <v>5</v>
      </c>
      <c r="J1112" t="str">
        <f t="shared" si="242"/>
        <v>Hour5</v>
      </c>
      <c r="K1112">
        <f t="shared" si="243"/>
        <v>2</v>
      </c>
      <c r="L1112" t="str">
        <f t="shared" si="244"/>
        <v>Winter</v>
      </c>
      <c r="M1112">
        <f t="shared" si="245"/>
        <v>2761</v>
      </c>
      <c r="N1112" t="e">
        <f t="shared" si="246"/>
        <v>#N/A</v>
      </c>
      <c r="O1112" t="str">
        <f t="shared" si="247"/>
        <v>Winter</v>
      </c>
      <c r="P1112">
        <f t="shared" si="248"/>
        <v>1.2352300340010201E-4</v>
      </c>
      <c r="Q1112">
        <f t="shared" si="249"/>
        <v>9.1123173003120159E-5</v>
      </c>
      <c r="R1112">
        <f t="shared" si="250"/>
        <v>1.0920054150260393E-4</v>
      </c>
      <c r="S1112">
        <f t="shared" si="251"/>
        <v>2.8272986906350312E-5</v>
      </c>
    </row>
    <row r="1113" spans="1:19" x14ac:dyDescent="0.25">
      <c r="A1113">
        <v>1111</v>
      </c>
      <c r="B1113">
        <v>161704.22266631</v>
      </c>
      <c r="C1113">
        <v>135758.74894553499</v>
      </c>
      <c r="D1113">
        <v>213948.76970179999</v>
      </c>
      <c r="E1113">
        <v>32462.722844799999</v>
      </c>
      <c r="F1113">
        <f t="shared" si="238"/>
        <v>543874.4641584449</v>
      </c>
      <c r="G1113">
        <f t="shared" si="239"/>
        <v>47</v>
      </c>
      <c r="H1113" t="str">
        <f t="shared" si="241"/>
        <v>Day47</v>
      </c>
      <c r="I1113">
        <f t="shared" si="240"/>
        <v>6</v>
      </c>
      <c r="J1113" t="str">
        <f t="shared" si="242"/>
        <v>Hour6</v>
      </c>
      <c r="K1113">
        <f t="shared" si="243"/>
        <v>2</v>
      </c>
      <c r="L1113" t="str">
        <f t="shared" si="244"/>
        <v>Winter</v>
      </c>
      <c r="M1113">
        <f t="shared" si="245"/>
        <v>2761</v>
      </c>
      <c r="N1113" t="e">
        <f t="shared" si="246"/>
        <v>#N/A</v>
      </c>
      <c r="O1113" t="str">
        <f t="shared" si="247"/>
        <v>Winter</v>
      </c>
      <c r="P1113">
        <f t="shared" si="248"/>
        <v>1.4171537992919492E-4</v>
      </c>
      <c r="Q1113">
        <f t="shared" si="249"/>
        <v>1.0038710822952292E-4</v>
      </c>
      <c r="R1113">
        <f t="shared" si="250"/>
        <v>1.1061273792511656E-4</v>
      </c>
      <c r="S1113">
        <f t="shared" si="251"/>
        <v>4.5439727487323945E-5</v>
      </c>
    </row>
    <row r="1114" spans="1:19" x14ac:dyDescent="0.25">
      <c r="A1114">
        <v>1112</v>
      </c>
      <c r="B1114">
        <v>175461.78837467</v>
      </c>
      <c r="C1114">
        <v>146354.20271067799</v>
      </c>
      <c r="D1114">
        <v>205304.3731806</v>
      </c>
      <c r="E1114">
        <v>51274.65969</v>
      </c>
      <c r="F1114">
        <f t="shared" si="238"/>
        <v>578395.02395594795</v>
      </c>
      <c r="G1114">
        <f t="shared" si="239"/>
        <v>47</v>
      </c>
      <c r="H1114" t="str">
        <f t="shared" si="241"/>
        <v>Day47</v>
      </c>
      <c r="I1114">
        <f t="shared" si="240"/>
        <v>7</v>
      </c>
      <c r="J1114" t="str">
        <f t="shared" si="242"/>
        <v>Hour7</v>
      </c>
      <c r="K1114">
        <f t="shared" si="243"/>
        <v>2</v>
      </c>
      <c r="L1114" t="str">
        <f t="shared" si="244"/>
        <v>Winter</v>
      </c>
      <c r="M1114">
        <f t="shared" si="245"/>
        <v>2761</v>
      </c>
      <c r="N1114" t="e">
        <f t="shared" si="246"/>
        <v>#N/A</v>
      </c>
      <c r="O1114" t="str">
        <f t="shared" si="247"/>
        <v>Winter</v>
      </c>
      <c r="P1114">
        <f t="shared" si="248"/>
        <v>1.3598950480980105E-4</v>
      </c>
      <c r="Q1114">
        <f t="shared" si="249"/>
        <v>1.0892790088767067E-4</v>
      </c>
      <c r="R1114">
        <f t="shared" si="250"/>
        <v>1.1924564121587718E-4</v>
      </c>
      <c r="S1114">
        <f t="shared" si="251"/>
        <v>7.1771754158080035E-5</v>
      </c>
    </row>
    <row r="1115" spans="1:19" x14ac:dyDescent="0.25">
      <c r="A1115">
        <v>1113</v>
      </c>
      <c r="B1115">
        <v>177829.92228411001</v>
      </c>
      <c r="C1115">
        <v>155564.73037278</v>
      </c>
      <c r="D1115">
        <v>191811.94586539999</v>
      </c>
      <c r="E1115">
        <v>58116.070027299997</v>
      </c>
      <c r="F1115">
        <f t="shared" si="238"/>
        <v>583322.66854959005</v>
      </c>
      <c r="G1115">
        <f t="shared" si="239"/>
        <v>47</v>
      </c>
      <c r="H1115" t="str">
        <f t="shared" si="241"/>
        <v>Day47</v>
      </c>
      <c r="I1115">
        <f t="shared" si="240"/>
        <v>8</v>
      </c>
      <c r="J1115" t="str">
        <f t="shared" si="242"/>
        <v>Hour8</v>
      </c>
      <c r="K1115">
        <f t="shared" si="243"/>
        <v>2</v>
      </c>
      <c r="L1115" t="str">
        <f t="shared" si="244"/>
        <v>Winter</v>
      </c>
      <c r="M1115">
        <f t="shared" si="245"/>
        <v>2761</v>
      </c>
      <c r="N1115" t="e">
        <f t="shared" si="246"/>
        <v>#N/A</v>
      </c>
      <c r="O1115" t="str">
        <f t="shared" si="247"/>
        <v>Winter</v>
      </c>
      <c r="P1115">
        <f t="shared" si="248"/>
        <v>1.2705239119234176E-4</v>
      </c>
      <c r="Q1115">
        <f t="shared" si="249"/>
        <v>1.1039805492044156E-4</v>
      </c>
      <c r="R1115">
        <f t="shared" si="250"/>
        <v>1.2675014232798495E-4</v>
      </c>
      <c r="S1115">
        <f t="shared" si="251"/>
        <v>8.1348024849916647E-5</v>
      </c>
    </row>
    <row r="1116" spans="1:19" x14ac:dyDescent="0.25">
      <c r="A1116">
        <v>1114</v>
      </c>
      <c r="B1116">
        <v>181667.38995300001</v>
      </c>
      <c r="C1116">
        <v>163118.08302853699</v>
      </c>
      <c r="D1116">
        <v>178262.144184</v>
      </c>
      <c r="E1116">
        <v>57753.926292600001</v>
      </c>
      <c r="F1116">
        <f t="shared" si="238"/>
        <v>580801.54345813696</v>
      </c>
      <c r="G1116">
        <f t="shared" si="239"/>
        <v>47</v>
      </c>
      <c r="H1116" t="str">
        <f t="shared" si="241"/>
        <v>Day47</v>
      </c>
      <c r="I1116">
        <f t="shared" si="240"/>
        <v>9</v>
      </c>
      <c r="J1116" t="str">
        <f t="shared" si="242"/>
        <v>Hour9</v>
      </c>
      <c r="K1116">
        <f t="shared" si="243"/>
        <v>2</v>
      </c>
      <c r="L1116" t="str">
        <f t="shared" si="244"/>
        <v>Winter</v>
      </c>
      <c r="M1116">
        <f t="shared" si="245"/>
        <v>2761</v>
      </c>
      <c r="N1116" t="e">
        <f t="shared" si="246"/>
        <v>#N/A</v>
      </c>
      <c r="O1116" t="str">
        <f t="shared" si="247"/>
        <v>Winter</v>
      </c>
      <c r="P1116">
        <f t="shared" si="248"/>
        <v>1.1807727394384707E-4</v>
      </c>
      <c r="Q1116">
        <f t="shared" si="249"/>
        <v>1.1278038158978966E-4</v>
      </c>
      <c r="R1116">
        <f t="shared" si="250"/>
        <v>1.3290441985526553E-4</v>
      </c>
      <c r="S1116">
        <f t="shared" si="251"/>
        <v>8.0841113809376942E-5</v>
      </c>
    </row>
    <row r="1117" spans="1:19" x14ac:dyDescent="0.25">
      <c r="A1117">
        <v>1115</v>
      </c>
      <c r="B1117">
        <v>179442.9984139</v>
      </c>
      <c r="C1117">
        <v>161355.303766069</v>
      </c>
      <c r="D1117">
        <v>179801.52870930001</v>
      </c>
      <c r="E1117">
        <v>62666.616140099999</v>
      </c>
      <c r="F1117">
        <f t="shared" si="238"/>
        <v>583266.44702936895</v>
      </c>
      <c r="G1117">
        <f t="shared" si="239"/>
        <v>47</v>
      </c>
      <c r="H1117" t="str">
        <f t="shared" si="241"/>
        <v>Day47</v>
      </c>
      <c r="I1117">
        <f t="shared" si="240"/>
        <v>10</v>
      </c>
      <c r="J1117" t="str">
        <f t="shared" si="242"/>
        <v>Hour10</v>
      </c>
      <c r="K1117">
        <f t="shared" si="243"/>
        <v>2</v>
      </c>
      <c r="L1117" t="str">
        <f t="shared" si="244"/>
        <v>Winter</v>
      </c>
      <c r="M1117">
        <f t="shared" si="245"/>
        <v>2761</v>
      </c>
      <c r="N1117" t="e">
        <f t="shared" si="246"/>
        <v>#N/A</v>
      </c>
      <c r="O1117" t="str">
        <f t="shared" si="247"/>
        <v>Winter</v>
      </c>
      <c r="P1117">
        <f t="shared" si="248"/>
        <v>1.1909693142149499E-4</v>
      </c>
      <c r="Q1117">
        <f t="shared" si="249"/>
        <v>1.1139946382216113E-4</v>
      </c>
      <c r="R1117">
        <f t="shared" si="250"/>
        <v>1.3146815263791344E-4</v>
      </c>
      <c r="S1117">
        <f t="shared" si="251"/>
        <v>8.7717656142790627E-5</v>
      </c>
    </row>
    <row r="1118" spans="1:19" x14ac:dyDescent="0.25">
      <c r="A1118">
        <v>1116</v>
      </c>
      <c r="B1118">
        <v>181172.81524689999</v>
      </c>
      <c r="C1118">
        <v>163503.74327608399</v>
      </c>
      <c r="D1118">
        <v>168430.19099490001</v>
      </c>
      <c r="E1118">
        <v>74216.872578800001</v>
      </c>
      <c r="F1118">
        <f t="shared" si="238"/>
        <v>587323.62209668395</v>
      </c>
      <c r="G1118">
        <f t="shared" si="239"/>
        <v>47</v>
      </c>
      <c r="H1118" t="str">
        <f t="shared" si="241"/>
        <v>Day47</v>
      </c>
      <c r="I1118">
        <f t="shared" si="240"/>
        <v>11</v>
      </c>
      <c r="J1118" t="str">
        <f t="shared" si="242"/>
        <v>Hour11</v>
      </c>
      <c r="K1118">
        <f t="shared" si="243"/>
        <v>2</v>
      </c>
      <c r="L1118" t="str">
        <f t="shared" si="244"/>
        <v>Winter</v>
      </c>
      <c r="M1118">
        <f t="shared" si="245"/>
        <v>2761</v>
      </c>
      <c r="N1118" t="e">
        <f t="shared" si="246"/>
        <v>#N/A</v>
      </c>
      <c r="O1118" t="str">
        <f t="shared" si="247"/>
        <v>Winter</v>
      </c>
      <c r="P1118">
        <f t="shared" si="248"/>
        <v>1.1156478507288329E-4</v>
      </c>
      <c r="Q1118">
        <f t="shared" si="249"/>
        <v>1.1247334616591393E-4</v>
      </c>
      <c r="R1118">
        <f t="shared" si="250"/>
        <v>1.3321864590862408E-4</v>
      </c>
      <c r="S1118">
        <f t="shared" si="251"/>
        <v>1.0388513868861497E-4</v>
      </c>
    </row>
    <row r="1119" spans="1:19" x14ac:dyDescent="0.25">
      <c r="A1119">
        <v>1117</v>
      </c>
      <c r="B1119">
        <v>182988.75510949999</v>
      </c>
      <c r="C1119">
        <v>165155.490981048</v>
      </c>
      <c r="D1119">
        <v>158763.44442660001</v>
      </c>
      <c r="E1119">
        <v>83317.040167800005</v>
      </c>
      <c r="F1119">
        <f t="shared" si="238"/>
        <v>590224.73068494804</v>
      </c>
      <c r="G1119">
        <f t="shared" si="239"/>
        <v>47</v>
      </c>
      <c r="H1119" t="str">
        <f t="shared" si="241"/>
        <v>Day47</v>
      </c>
      <c r="I1119">
        <f t="shared" si="240"/>
        <v>12</v>
      </c>
      <c r="J1119" t="str">
        <f t="shared" si="242"/>
        <v>Hour12</v>
      </c>
      <c r="K1119">
        <f t="shared" si="243"/>
        <v>2</v>
      </c>
      <c r="L1119" t="str">
        <f t="shared" si="244"/>
        <v>Winter</v>
      </c>
      <c r="M1119">
        <f t="shared" si="245"/>
        <v>2761</v>
      </c>
      <c r="N1119" t="e">
        <f t="shared" si="246"/>
        <v>#N/A</v>
      </c>
      <c r="O1119" t="str">
        <f t="shared" si="247"/>
        <v>Winter</v>
      </c>
      <c r="P1119">
        <f t="shared" si="248"/>
        <v>1.0516172575865928E-4</v>
      </c>
      <c r="Q1119">
        <f t="shared" si="249"/>
        <v>1.1360069428657072E-4</v>
      </c>
      <c r="R1119">
        <f t="shared" si="250"/>
        <v>1.3456444746783627E-4</v>
      </c>
      <c r="S1119">
        <f t="shared" si="251"/>
        <v>1.1662310701339384E-4</v>
      </c>
    </row>
    <row r="1120" spans="1:19" x14ac:dyDescent="0.25">
      <c r="A1120">
        <v>1118</v>
      </c>
      <c r="B1120">
        <v>182533.9124222</v>
      </c>
      <c r="C1120">
        <v>165799.821091436</v>
      </c>
      <c r="D1120">
        <v>152812.8443573</v>
      </c>
      <c r="E1120">
        <v>86152.237081800107</v>
      </c>
      <c r="F1120">
        <f t="shared" si="238"/>
        <v>587298.81495273614</v>
      </c>
      <c r="G1120">
        <f t="shared" si="239"/>
        <v>47</v>
      </c>
      <c r="H1120" t="str">
        <f t="shared" si="241"/>
        <v>Day47</v>
      </c>
      <c r="I1120">
        <f t="shared" si="240"/>
        <v>13</v>
      </c>
      <c r="J1120" t="str">
        <f t="shared" si="242"/>
        <v>Hour13</v>
      </c>
      <c r="K1120">
        <f t="shared" si="243"/>
        <v>2</v>
      </c>
      <c r="L1120" t="str">
        <f t="shared" si="244"/>
        <v>Winter</v>
      </c>
      <c r="M1120">
        <f t="shared" si="245"/>
        <v>2761</v>
      </c>
      <c r="N1120" t="e">
        <f t="shared" si="246"/>
        <v>#N/A</v>
      </c>
      <c r="O1120" t="str">
        <f t="shared" si="247"/>
        <v>Winter</v>
      </c>
      <c r="P1120">
        <f t="shared" si="248"/>
        <v>1.0122016745569304E-4</v>
      </c>
      <c r="Q1120">
        <f t="shared" si="249"/>
        <v>1.1331832477682937E-4</v>
      </c>
      <c r="R1120">
        <f t="shared" si="250"/>
        <v>1.3508943107435288E-4</v>
      </c>
      <c r="S1120">
        <f t="shared" si="251"/>
        <v>1.2059167661739744E-4</v>
      </c>
    </row>
    <row r="1121" spans="1:19" x14ac:dyDescent="0.25">
      <c r="A1121">
        <v>1119</v>
      </c>
      <c r="B1121">
        <v>182408.91829239999</v>
      </c>
      <c r="C1121">
        <v>165269.50785439101</v>
      </c>
      <c r="D1121">
        <v>146865.7198813</v>
      </c>
      <c r="E1121">
        <v>96855.865190500001</v>
      </c>
      <c r="F1121">
        <f t="shared" si="238"/>
        <v>591400.01121859101</v>
      </c>
      <c r="G1121">
        <f t="shared" si="239"/>
        <v>47</v>
      </c>
      <c r="H1121" t="str">
        <f t="shared" si="241"/>
        <v>Day47</v>
      </c>
      <c r="I1121">
        <f t="shared" si="240"/>
        <v>14</v>
      </c>
      <c r="J1121" t="str">
        <f t="shared" si="242"/>
        <v>Hour14</v>
      </c>
      <c r="K1121">
        <f t="shared" si="243"/>
        <v>2</v>
      </c>
      <c r="L1121" t="str">
        <f t="shared" si="244"/>
        <v>Winter</v>
      </c>
      <c r="M1121">
        <f t="shared" si="245"/>
        <v>2761</v>
      </c>
      <c r="N1121" t="e">
        <f t="shared" si="246"/>
        <v>#N/A</v>
      </c>
      <c r="O1121" t="str">
        <f t="shared" si="247"/>
        <v>Winter</v>
      </c>
      <c r="P1121">
        <f t="shared" si="248"/>
        <v>9.7280911316117001E-5</v>
      </c>
      <c r="Q1121">
        <f t="shared" si="249"/>
        <v>1.1324072755005699E-4</v>
      </c>
      <c r="R1121">
        <f t="shared" si="250"/>
        <v>1.3465734548456145E-4</v>
      </c>
      <c r="S1121">
        <f t="shared" si="251"/>
        <v>1.3557409034499062E-4</v>
      </c>
    </row>
    <row r="1122" spans="1:19" x14ac:dyDescent="0.25">
      <c r="A1122">
        <v>1120</v>
      </c>
      <c r="B1122">
        <v>180782.30803640001</v>
      </c>
      <c r="C1122">
        <v>162055.53198472399</v>
      </c>
      <c r="D1122">
        <v>146919.32561550001</v>
      </c>
      <c r="E1122">
        <v>125155.04986499999</v>
      </c>
      <c r="F1122">
        <f t="shared" si="238"/>
        <v>614912.21550162393</v>
      </c>
      <c r="G1122">
        <f t="shared" si="239"/>
        <v>47</v>
      </c>
      <c r="H1122" t="str">
        <f t="shared" si="241"/>
        <v>Day47</v>
      </c>
      <c r="I1122">
        <f t="shared" si="240"/>
        <v>15</v>
      </c>
      <c r="J1122" t="str">
        <f t="shared" si="242"/>
        <v>Hour15</v>
      </c>
      <c r="K1122">
        <f t="shared" si="243"/>
        <v>2</v>
      </c>
      <c r="L1122" t="str">
        <f t="shared" si="244"/>
        <v>Winter</v>
      </c>
      <c r="M1122">
        <f t="shared" si="245"/>
        <v>2761</v>
      </c>
      <c r="N1122" t="e">
        <f t="shared" si="246"/>
        <v>#N/A</v>
      </c>
      <c r="O1122" t="str">
        <f t="shared" si="247"/>
        <v>Winter</v>
      </c>
      <c r="P1122">
        <f t="shared" si="248"/>
        <v>9.7316418680796536E-5</v>
      </c>
      <c r="Q1122">
        <f t="shared" si="249"/>
        <v>1.1223091656847684E-4</v>
      </c>
      <c r="R1122">
        <f t="shared" si="250"/>
        <v>1.3203868058575812E-4</v>
      </c>
      <c r="S1122">
        <f t="shared" si="251"/>
        <v>1.7518590127873411E-4</v>
      </c>
    </row>
    <row r="1123" spans="1:19" x14ac:dyDescent="0.25">
      <c r="A1123">
        <v>1121</v>
      </c>
      <c r="B1123">
        <v>178682.49180069999</v>
      </c>
      <c r="C1123">
        <v>156996.264802127</v>
      </c>
      <c r="D1123">
        <v>156447.7283973</v>
      </c>
      <c r="E1123">
        <v>159868.2233443</v>
      </c>
      <c r="F1123">
        <f t="shared" si="238"/>
        <v>651994.70834442694</v>
      </c>
      <c r="G1123">
        <f t="shared" si="239"/>
        <v>47</v>
      </c>
      <c r="H1123" t="str">
        <f t="shared" si="241"/>
        <v>Day47</v>
      </c>
      <c r="I1123">
        <f t="shared" si="240"/>
        <v>16</v>
      </c>
      <c r="J1123" t="str">
        <f t="shared" si="242"/>
        <v>Hour16</v>
      </c>
      <c r="K1123">
        <f t="shared" si="243"/>
        <v>2</v>
      </c>
      <c r="L1123" t="str">
        <f t="shared" si="244"/>
        <v>Winter</v>
      </c>
      <c r="M1123">
        <f t="shared" si="245"/>
        <v>2761</v>
      </c>
      <c r="N1123" t="e">
        <f t="shared" si="246"/>
        <v>#N/A</v>
      </c>
      <c r="O1123" t="str">
        <f t="shared" si="247"/>
        <v>Winter</v>
      </c>
      <c r="P1123">
        <f t="shared" si="248"/>
        <v>1.0362784184169271E-4</v>
      </c>
      <c r="Q1123">
        <f t="shared" si="249"/>
        <v>1.1092733601727306E-4</v>
      </c>
      <c r="R1123">
        <f t="shared" si="250"/>
        <v>1.2791651977248886E-4</v>
      </c>
      <c r="S1123">
        <f t="shared" si="251"/>
        <v>2.2377569920359488E-4</v>
      </c>
    </row>
    <row r="1124" spans="1:19" x14ac:dyDescent="0.25">
      <c r="A1124">
        <v>1122</v>
      </c>
      <c r="B1124">
        <v>176859.27775569999</v>
      </c>
      <c r="C1124">
        <v>151745.53696743501</v>
      </c>
      <c r="D1124">
        <v>181830.033503096</v>
      </c>
      <c r="E1124">
        <v>184977.4937472</v>
      </c>
      <c r="F1124">
        <f t="shared" si="238"/>
        <v>695412.34197343094</v>
      </c>
      <c r="G1124">
        <f t="shared" si="239"/>
        <v>47</v>
      </c>
      <c r="H1124" t="str">
        <f t="shared" si="241"/>
        <v>Day47</v>
      </c>
      <c r="I1124">
        <f t="shared" si="240"/>
        <v>17</v>
      </c>
      <c r="J1124" t="str">
        <f t="shared" si="242"/>
        <v>Hour17</v>
      </c>
      <c r="K1124">
        <f t="shared" si="243"/>
        <v>2</v>
      </c>
      <c r="L1124" t="str">
        <f t="shared" si="244"/>
        <v>Winter</v>
      </c>
      <c r="M1124">
        <f t="shared" si="245"/>
        <v>2761</v>
      </c>
      <c r="N1124" t="e">
        <f t="shared" si="246"/>
        <v>#N/A</v>
      </c>
      <c r="O1124" t="str">
        <f t="shared" si="247"/>
        <v>Winter</v>
      </c>
      <c r="P1124">
        <f t="shared" si="248"/>
        <v>1.2044057236853884E-4</v>
      </c>
      <c r="Q1124">
        <f t="shared" si="249"/>
        <v>1.097954720334939E-4</v>
      </c>
      <c r="R1124">
        <f t="shared" si="250"/>
        <v>1.2363836174285122E-4</v>
      </c>
      <c r="S1124">
        <f t="shared" si="251"/>
        <v>2.5892242457127514E-4</v>
      </c>
    </row>
    <row r="1125" spans="1:19" x14ac:dyDescent="0.25">
      <c r="A1125">
        <v>1123</v>
      </c>
      <c r="B1125">
        <v>180490.16176690001</v>
      </c>
      <c r="C1125">
        <v>153981.213513953</v>
      </c>
      <c r="D1125">
        <v>199290.70398208001</v>
      </c>
      <c r="E1125">
        <v>153469.46885070001</v>
      </c>
      <c r="F1125">
        <f t="shared" si="238"/>
        <v>687231.54811363295</v>
      </c>
      <c r="G1125">
        <f t="shared" si="239"/>
        <v>47</v>
      </c>
      <c r="H1125" t="str">
        <f t="shared" si="241"/>
        <v>Day47</v>
      </c>
      <c r="I1125">
        <f t="shared" si="240"/>
        <v>18</v>
      </c>
      <c r="J1125" t="str">
        <f t="shared" si="242"/>
        <v>Hour18</v>
      </c>
      <c r="K1125">
        <f t="shared" si="243"/>
        <v>2</v>
      </c>
      <c r="L1125" t="str">
        <f t="shared" si="244"/>
        <v>Winter</v>
      </c>
      <c r="M1125">
        <f t="shared" si="245"/>
        <v>2761</v>
      </c>
      <c r="N1125" t="e">
        <f t="shared" si="246"/>
        <v>#N/A</v>
      </c>
      <c r="O1125" t="str">
        <f t="shared" si="247"/>
        <v>Winter</v>
      </c>
      <c r="P1125">
        <f t="shared" si="248"/>
        <v>1.3200617077883378E-4</v>
      </c>
      <c r="Q1125">
        <f t="shared" si="249"/>
        <v>1.120495501286179E-4</v>
      </c>
      <c r="R1125">
        <f t="shared" si="250"/>
        <v>1.2545993350781008E-4</v>
      </c>
      <c r="S1125">
        <f t="shared" si="251"/>
        <v>2.1481903645421472E-4</v>
      </c>
    </row>
    <row r="1126" spans="1:19" x14ac:dyDescent="0.25">
      <c r="A1126">
        <v>1124</v>
      </c>
      <c r="B1126">
        <v>181631.55442167001</v>
      </c>
      <c r="C1126">
        <v>156372.482451624</v>
      </c>
      <c r="D1126">
        <v>198883.82708399999</v>
      </c>
      <c r="E1126">
        <v>95534.502760400006</v>
      </c>
      <c r="F1126">
        <f t="shared" si="238"/>
        <v>632422.36671769409</v>
      </c>
      <c r="G1126">
        <f t="shared" si="239"/>
        <v>47</v>
      </c>
      <c r="H1126" t="str">
        <f t="shared" si="241"/>
        <v>Day47</v>
      </c>
      <c r="I1126">
        <f t="shared" si="240"/>
        <v>19</v>
      </c>
      <c r="J1126" t="str">
        <f t="shared" si="242"/>
        <v>Hour19</v>
      </c>
      <c r="K1126">
        <f t="shared" si="243"/>
        <v>2</v>
      </c>
      <c r="L1126" t="str">
        <f t="shared" si="244"/>
        <v>Winter</v>
      </c>
      <c r="M1126">
        <f t="shared" si="245"/>
        <v>2761</v>
      </c>
      <c r="N1126" t="e">
        <f t="shared" si="246"/>
        <v>#N/A</v>
      </c>
      <c r="O1126" t="str">
        <f t="shared" si="247"/>
        <v>Winter</v>
      </c>
      <c r="P1126">
        <f t="shared" si="248"/>
        <v>1.3173666367077147E-4</v>
      </c>
      <c r="Q1126">
        <f t="shared" si="249"/>
        <v>1.1275813464222843E-4</v>
      </c>
      <c r="R1126">
        <f t="shared" si="250"/>
        <v>1.2740827795238943E-4</v>
      </c>
      <c r="S1126">
        <f t="shared" si="251"/>
        <v>1.337245120140913E-4</v>
      </c>
    </row>
    <row r="1127" spans="1:19" x14ac:dyDescent="0.25">
      <c r="A1127">
        <v>1125</v>
      </c>
      <c r="B1127">
        <v>177135.32972201001</v>
      </c>
      <c r="C1127">
        <v>155754.53000790501</v>
      </c>
      <c r="D1127">
        <v>192162.942347</v>
      </c>
      <c r="E1127">
        <v>72435.787010100001</v>
      </c>
      <c r="F1127">
        <f t="shared" si="238"/>
        <v>597488.58908701502</v>
      </c>
      <c r="G1127">
        <f t="shared" si="239"/>
        <v>47</v>
      </c>
      <c r="H1127" t="str">
        <f t="shared" si="241"/>
        <v>Day47</v>
      </c>
      <c r="I1127">
        <f t="shared" si="240"/>
        <v>20</v>
      </c>
      <c r="J1127" t="str">
        <f t="shared" si="242"/>
        <v>Hour20</v>
      </c>
      <c r="K1127">
        <f t="shared" si="243"/>
        <v>2</v>
      </c>
      <c r="L1127" t="str">
        <f t="shared" si="244"/>
        <v>Winter</v>
      </c>
      <c r="M1127">
        <f t="shared" si="245"/>
        <v>2761</v>
      </c>
      <c r="N1127" t="e">
        <f t="shared" si="246"/>
        <v>#N/A</v>
      </c>
      <c r="O1127" t="str">
        <f t="shared" si="247"/>
        <v>Winter</v>
      </c>
      <c r="P1127">
        <f t="shared" si="248"/>
        <v>1.2728488423174126E-4</v>
      </c>
      <c r="Q1127">
        <f t="shared" si="249"/>
        <v>1.0996684701778311E-4</v>
      </c>
      <c r="R1127">
        <f t="shared" si="250"/>
        <v>1.2690478619043529E-4</v>
      </c>
      <c r="S1127">
        <f t="shared" si="251"/>
        <v>1.0139206245282727E-4</v>
      </c>
    </row>
    <row r="1128" spans="1:19" x14ac:dyDescent="0.25">
      <c r="A1128">
        <v>1126</v>
      </c>
      <c r="B1128">
        <v>161878.00419080001</v>
      </c>
      <c r="C1128">
        <v>155021.91059245</v>
      </c>
      <c r="D1128">
        <v>183069.095932</v>
      </c>
      <c r="E1128">
        <v>58274.7157075</v>
      </c>
      <c r="F1128">
        <f t="shared" si="238"/>
        <v>558243.72642275004</v>
      </c>
      <c r="G1128">
        <f t="shared" si="239"/>
        <v>47</v>
      </c>
      <c r="H1128" t="str">
        <f t="shared" si="241"/>
        <v>Day47</v>
      </c>
      <c r="I1128">
        <f t="shared" si="240"/>
        <v>21</v>
      </c>
      <c r="J1128" t="str">
        <f t="shared" si="242"/>
        <v>Hour21</v>
      </c>
      <c r="K1128">
        <f t="shared" si="243"/>
        <v>2</v>
      </c>
      <c r="L1128" t="str">
        <f t="shared" si="244"/>
        <v>Winter</v>
      </c>
      <c r="M1128">
        <f t="shared" si="245"/>
        <v>2761</v>
      </c>
      <c r="N1128" t="e">
        <f t="shared" si="246"/>
        <v>#N/A</v>
      </c>
      <c r="O1128" t="str">
        <f t="shared" si="247"/>
        <v>Winter</v>
      </c>
      <c r="P1128">
        <f t="shared" si="248"/>
        <v>1.2126130250460301E-4</v>
      </c>
      <c r="Q1128">
        <f t="shared" si="249"/>
        <v>1.0049499301088247E-4</v>
      </c>
      <c r="R1128">
        <f t="shared" si="250"/>
        <v>1.2630786672830112E-4</v>
      </c>
      <c r="S1128">
        <f t="shared" si="251"/>
        <v>8.1570089293179574E-5</v>
      </c>
    </row>
    <row r="1129" spans="1:19" x14ac:dyDescent="0.25">
      <c r="A1129">
        <v>1127</v>
      </c>
      <c r="B1129">
        <v>150847.25540723</v>
      </c>
      <c r="C1129">
        <v>149479.90817535599</v>
      </c>
      <c r="D1129">
        <v>168934.20207845999</v>
      </c>
      <c r="E1129">
        <v>42649.054379499998</v>
      </c>
      <c r="F1129">
        <f t="shared" si="238"/>
        <v>511910.42004054599</v>
      </c>
      <c r="G1129">
        <f t="shared" si="239"/>
        <v>47</v>
      </c>
      <c r="H1129" t="str">
        <f t="shared" si="241"/>
        <v>Day47</v>
      </c>
      <c r="I1129">
        <f t="shared" si="240"/>
        <v>22</v>
      </c>
      <c r="J1129" t="str">
        <f t="shared" si="242"/>
        <v>Hour22</v>
      </c>
      <c r="K1129">
        <f t="shared" si="243"/>
        <v>2</v>
      </c>
      <c r="L1129" t="str">
        <f t="shared" si="244"/>
        <v>Winter</v>
      </c>
      <c r="M1129">
        <f t="shared" si="245"/>
        <v>2761</v>
      </c>
      <c r="N1129" t="e">
        <f t="shared" si="246"/>
        <v>#N/A</v>
      </c>
      <c r="O1129" t="str">
        <f t="shared" si="247"/>
        <v>Winter</v>
      </c>
      <c r="P1129">
        <f t="shared" si="248"/>
        <v>1.1189863191993354E-4</v>
      </c>
      <c r="Q1129">
        <f t="shared" si="249"/>
        <v>9.3647027300834072E-5</v>
      </c>
      <c r="R1129">
        <f t="shared" si="250"/>
        <v>1.2179238565836051E-4</v>
      </c>
      <c r="S1129">
        <f t="shared" si="251"/>
        <v>5.9698054838519803E-5</v>
      </c>
    </row>
    <row r="1130" spans="1:19" x14ac:dyDescent="0.25">
      <c r="A1130">
        <v>1128</v>
      </c>
      <c r="B1130">
        <v>143321.88631838001</v>
      </c>
      <c r="C1130">
        <v>142461.024109766</v>
      </c>
      <c r="D1130">
        <v>155350.73421749001</v>
      </c>
      <c r="E1130">
        <v>32640.1850724</v>
      </c>
      <c r="F1130">
        <f t="shared" si="238"/>
        <v>473773.82971803605</v>
      </c>
      <c r="G1130">
        <f t="shared" si="239"/>
        <v>47</v>
      </c>
      <c r="H1130" t="str">
        <f t="shared" si="241"/>
        <v>Day47</v>
      </c>
      <c r="I1130">
        <f t="shared" si="240"/>
        <v>23</v>
      </c>
      <c r="J1130" t="str">
        <f t="shared" si="242"/>
        <v>Hour23</v>
      </c>
      <c r="K1130">
        <f t="shared" si="243"/>
        <v>2</v>
      </c>
      <c r="L1130" t="str">
        <f t="shared" si="244"/>
        <v>Winter</v>
      </c>
      <c r="M1130">
        <f t="shared" si="245"/>
        <v>2761</v>
      </c>
      <c r="N1130" t="e">
        <f t="shared" si="246"/>
        <v>#N/A</v>
      </c>
      <c r="O1130" t="str">
        <f t="shared" si="247"/>
        <v>Winter</v>
      </c>
      <c r="P1130">
        <f t="shared" si="248"/>
        <v>1.0290121486838237E-4</v>
      </c>
      <c r="Q1130">
        <f t="shared" si="249"/>
        <v>8.8975225731691241E-5</v>
      </c>
      <c r="R1130">
        <f t="shared" si="250"/>
        <v>1.160735793957501E-4</v>
      </c>
      <c r="S1130">
        <f t="shared" si="251"/>
        <v>4.5688130410886138E-5</v>
      </c>
    </row>
    <row r="1131" spans="1:19" x14ac:dyDescent="0.25">
      <c r="A1131">
        <v>1129</v>
      </c>
      <c r="B1131">
        <v>137770.05005911001</v>
      </c>
      <c r="C1131">
        <v>135153.06302127001</v>
      </c>
      <c r="D1131">
        <v>149591.55436099999</v>
      </c>
      <c r="E1131">
        <v>23507.523399000002</v>
      </c>
      <c r="F1131">
        <f t="shared" si="238"/>
        <v>446022.19084037998</v>
      </c>
      <c r="G1131">
        <f t="shared" si="239"/>
        <v>48</v>
      </c>
      <c r="H1131" t="str">
        <f t="shared" si="241"/>
        <v>Day48</v>
      </c>
      <c r="I1131">
        <f t="shared" si="240"/>
        <v>0</v>
      </c>
      <c r="J1131" t="str">
        <f t="shared" si="242"/>
        <v>Hour0</v>
      </c>
      <c r="K1131">
        <f t="shared" si="243"/>
        <v>2</v>
      </c>
      <c r="L1131" t="str">
        <f t="shared" si="244"/>
        <v>Winter</v>
      </c>
      <c r="M1131">
        <f t="shared" si="245"/>
        <v>101</v>
      </c>
      <c r="N1131">
        <f t="shared" si="246"/>
        <v>661382.60025517095</v>
      </c>
      <c r="O1131" t="str">
        <f t="shared" si="247"/>
        <v>Winter</v>
      </c>
      <c r="P1131">
        <f t="shared" si="248"/>
        <v>9.9086449480478478E-5</v>
      </c>
      <c r="Q1131">
        <f t="shared" si="249"/>
        <v>8.5528607095256308E-5</v>
      </c>
      <c r="R1131">
        <f t="shared" si="250"/>
        <v>1.1011924060780899E-4</v>
      </c>
      <c r="S1131">
        <f t="shared" si="251"/>
        <v>3.2904678460252933E-5</v>
      </c>
    </row>
    <row r="1132" spans="1:19" x14ac:dyDescent="0.25">
      <c r="A1132">
        <v>1130</v>
      </c>
      <c r="B1132">
        <v>133032.1157117</v>
      </c>
      <c r="C1132">
        <v>131720.37191416699</v>
      </c>
      <c r="D1132">
        <v>148537.59050640001</v>
      </c>
      <c r="E1132">
        <v>18584.535071900002</v>
      </c>
      <c r="F1132">
        <f t="shared" si="238"/>
        <v>431874.61320416699</v>
      </c>
      <c r="G1132">
        <f t="shared" si="239"/>
        <v>48</v>
      </c>
      <c r="H1132" t="str">
        <f t="shared" si="241"/>
        <v>Day48</v>
      </c>
      <c r="I1132">
        <f t="shared" si="240"/>
        <v>1</v>
      </c>
      <c r="J1132" t="str">
        <f t="shared" si="242"/>
        <v>Hour1</v>
      </c>
      <c r="K1132">
        <f t="shared" si="243"/>
        <v>2</v>
      </c>
      <c r="L1132" t="str">
        <f t="shared" si="244"/>
        <v>Winter</v>
      </c>
      <c r="M1132">
        <f t="shared" si="245"/>
        <v>2761</v>
      </c>
      <c r="N1132" t="e">
        <f t="shared" si="246"/>
        <v>#N/A</v>
      </c>
      <c r="O1132" t="str">
        <f t="shared" si="247"/>
        <v>Winter</v>
      </c>
      <c r="P1132">
        <f t="shared" si="248"/>
        <v>9.8388324932744659E-5</v>
      </c>
      <c r="Q1132">
        <f t="shared" si="249"/>
        <v>8.2587264437190299E-5</v>
      </c>
      <c r="R1132">
        <f t="shared" si="250"/>
        <v>1.0732237215728875E-4</v>
      </c>
      <c r="S1132">
        <f t="shared" si="251"/>
        <v>2.6013720820125901E-5</v>
      </c>
    </row>
    <row r="1133" spans="1:19" x14ac:dyDescent="0.25">
      <c r="A1133">
        <v>1131</v>
      </c>
      <c r="B1133">
        <v>129706.05592621</v>
      </c>
      <c r="C1133">
        <v>130934.339849314</v>
      </c>
      <c r="D1133">
        <v>149780.0336845</v>
      </c>
      <c r="E1133">
        <v>15016.6897126</v>
      </c>
      <c r="F1133">
        <f t="shared" si="238"/>
        <v>425437.11917262402</v>
      </c>
      <c r="G1133">
        <f t="shared" si="239"/>
        <v>48</v>
      </c>
      <c r="H1133" t="str">
        <f t="shared" si="241"/>
        <v>Day48</v>
      </c>
      <c r="I1133">
        <f t="shared" si="240"/>
        <v>2</v>
      </c>
      <c r="J1133" t="str">
        <f t="shared" si="242"/>
        <v>Hour2</v>
      </c>
      <c r="K1133">
        <f t="shared" si="243"/>
        <v>2</v>
      </c>
      <c r="L1133" t="str">
        <f t="shared" si="244"/>
        <v>Winter</v>
      </c>
      <c r="M1133">
        <f t="shared" si="245"/>
        <v>2761</v>
      </c>
      <c r="N1133" t="e">
        <f t="shared" si="246"/>
        <v>#N/A</v>
      </c>
      <c r="O1133" t="str">
        <f t="shared" si="247"/>
        <v>Winter</v>
      </c>
      <c r="P1133">
        <f t="shared" si="248"/>
        <v>9.9211294409364166E-5</v>
      </c>
      <c r="Q1133">
        <f t="shared" si="249"/>
        <v>8.0522423345483831E-5</v>
      </c>
      <c r="R1133">
        <f t="shared" si="250"/>
        <v>1.0668193344180527E-4</v>
      </c>
      <c r="S1133">
        <f t="shared" si="251"/>
        <v>2.1019625850995031E-5</v>
      </c>
    </row>
    <row r="1134" spans="1:19" x14ac:dyDescent="0.25">
      <c r="A1134">
        <v>1132</v>
      </c>
      <c r="B1134">
        <v>129603.7412545</v>
      </c>
      <c r="C1134">
        <v>128668.339206116</v>
      </c>
      <c r="D1134">
        <v>155520.33825219999</v>
      </c>
      <c r="E1134">
        <v>15063.6959145</v>
      </c>
      <c r="F1134">
        <f t="shared" si="238"/>
        <v>428856.11462731595</v>
      </c>
      <c r="G1134">
        <f t="shared" si="239"/>
        <v>48</v>
      </c>
      <c r="H1134" t="str">
        <f t="shared" si="241"/>
        <v>Day48</v>
      </c>
      <c r="I1134">
        <f t="shared" si="240"/>
        <v>3</v>
      </c>
      <c r="J1134" t="str">
        <f t="shared" si="242"/>
        <v>Hour3</v>
      </c>
      <c r="K1134">
        <f t="shared" si="243"/>
        <v>2</v>
      </c>
      <c r="L1134" t="str">
        <f t="shared" si="244"/>
        <v>Winter</v>
      </c>
      <c r="M1134">
        <f t="shared" si="245"/>
        <v>2761</v>
      </c>
      <c r="N1134" t="e">
        <f t="shared" si="246"/>
        <v>#N/A</v>
      </c>
      <c r="O1134" t="str">
        <f t="shared" si="247"/>
        <v>Winter</v>
      </c>
      <c r="P1134">
        <f t="shared" si="248"/>
        <v>1.0301355718402153E-4</v>
      </c>
      <c r="Q1134">
        <f t="shared" si="249"/>
        <v>8.0458905684330261E-5</v>
      </c>
      <c r="R1134">
        <f t="shared" si="250"/>
        <v>1.048356543825841E-4</v>
      </c>
      <c r="S1134">
        <f t="shared" si="251"/>
        <v>2.1085422827261064E-5</v>
      </c>
    </row>
    <row r="1135" spans="1:19" x14ac:dyDescent="0.25">
      <c r="A1135">
        <v>1133</v>
      </c>
      <c r="B1135">
        <v>134110.08163199999</v>
      </c>
      <c r="C1135">
        <v>129596.653889888</v>
      </c>
      <c r="D1135">
        <v>166423.1155556</v>
      </c>
      <c r="E1135">
        <v>14252.4247504</v>
      </c>
      <c r="F1135">
        <f t="shared" si="238"/>
        <v>444382.27582788805</v>
      </c>
      <c r="G1135">
        <f t="shared" si="239"/>
        <v>48</v>
      </c>
      <c r="H1135" t="str">
        <f t="shared" si="241"/>
        <v>Day48</v>
      </c>
      <c r="I1135">
        <f t="shared" si="240"/>
        <v>4</v>
      </c>
      <c r="J1135" t="str">
        <f t="shared" si="242"/>
        <v>Hour4</v>
      </c>
      <c r="K1135">
        <f t="shared" si="243"/>
        <v>2</v>
      </c>
      <c r="L1135" t="str">
        <f t="shared" si="244"/>
        <v>Winter</v>
      </c>
      <c r="M1135">
        <f t="shared" si="245"/>
        <v>2761</v>
      </c>
      <c r="N1135" t="e">
        <f t="shared" si="246"/>
        <v>#N/A</v>
      </c>
      <c r="O1135" t="str">
        <f t="shared" si="247"/>
        <v>Winter</v>
      </c>
      <c r="P1135">
        <f t="shared" si="248"/>
        <v>1.1023533850105491E-4</v>
      </c>
      <c r="Q1135">
        <f t="shared" si="249"/>
        <v>8.3256473192067402E-5</v>
      </c>
      <c r="R1135">
        <f t="shared" si="250"/>
        <v>1.0559202131750116E-4</v>
      </c>
      <c r="S1135">
        <f t="shared" si="251"/>
        <v>1.9949845235964432E-5</v>
      </c>
    </row>
    <row r="1136" spans="1:19" x14ac:dyDescent="0.25">
      <c r="A1136">
        <v>1134</v>
      </c>
      <c r="B1136">
        <v>148274.95459380001</v>
      </c>
      <c r="C1136">
        <v>137010.87386961299</v>
      </c>
      <c r="D1136">
        <v>180038.46555279999</v>
      </c>
      <c r="E1136">
        <v>20702.1458447</v>
      </c>
      <c r="F1136">
        <f t="shared" si="238"/>
        <v>486026.43986091297</v>
      </c>
      <c r="G1136">
        <f t="shared" si="239"/>
        <v>48</v>
      </c>
      <c r="H1136" t="str">
        <f t="shared" si="241"/>
        <v>Day48</v>
      </c>
      <c r="I1136">
        <f t="shared" si="240"/>
        <v>5</v>
      </c>
      <c r="J1136" t="str">
        <f t="shared" si="242"/>
        <v>Hour5</v>
      </c>
      <c r="K1136">
        <f t="shared" si="243"/>
        <v>2</v>
      </c>
      <c r="L1136" t="str">
        <f t="shared" si="244"/>
        <v>Winter</v>
      </c>
      <c r="M1136">
        <f t="shared" si="245"/>
        <v>2761</v>
      </c>
      <c r="N1136" t="e">
        <f t="shared" si="246"/>
        <v>#N/A</v>
      </c>
      <c r="O1136" t="str">
        <f t="shared" si="247"/>
        <v>Winter</v>
      </c>
      <c r="P1136">
        <f t="shared" si="248"/>
        <v>1.1925387364108626E-4</v>
      </c>
      <c r="Q1136">
        <f t="shared" si="249"/>
        <v>9.2050125031376611E-5</v>
      </c>
      <c r="R1136">
        <f t="shared" si="250"/>
        <v>1.1163293711781914E-4</v>
      </c>
      <c r="S1136">
        <f t="shared" si="251"/>
        <v>2.8977848533635517E-5</v>
      </c>
    </row>
    <row r="1137" spans="1:19" x14ac:dyDescent="0.25">
      <c r="A1137">
        <v>1135</v>
      </c>
      <c r="B1137">
        <v>160038.1314245</v>
      </c>
      <c r="C1137">
        <v>138293.70871683001</v>
      </c>
      <c r="D1137">
        <v>208649.66816920001</v>
      </c>
      <c r="E1137">
        <v>33377.5663594</v>
      </c>
      <c r="F1137">
        <f t="shared" si="238"/>
        <v>540359.07466993004</v>
      </c>
      <c r="G1137">
        <f t="shared" si="239"/>
        <v>48</v>
      </c>
      <c r="H1137" t="str">
        <f t="shared" si="241"/>
        <v>Day48</v>
      </c>
      <c r="I1137">
        <f t="shared" si="240"/>
        <v>6</v>
      </c>
      <c r="J1137" t="str">
        <f t="shared" si="242"/>
        <v>Hour6</v>
      </c>
      <c r="K1137">
        <f t="shared" si="243"/>
        <v>2</v>
      </c>
      <c r="L1137" t="str">
        <f t="shared" si="244"/>
        <v>Winter</v>
      </c>
      <c r="M1137">
        <f t="shared" si="245"/>
        <v>2761</v>
      </c>
      <c r="N1137" t="e">
        <f t="shared" si="246"/>
        <v>#N/A</v>
      </c>
      <c r="O1137" t="str">
        <f t="shared" si="247"/>
        <v>Winter</v>
      </c>
      <c r="P1137">
        <f t="shared" si="248"/>
        <v>1.3820536120825311E-4</v>
      </c>
      <c r="Q1137">
        <f t="shared" si="249"/>
        <v>9.935278717683784E-5</v>
      </c>
      <c r="R1137">
        <f t="shared" si="250"/>
        <v>1.1267815796626222E-4</v>
      </c>
      <c r="S1137">
        <f t="shared" si="251"/>
        <v>4.6720280575729737E-5</v>
      </c>
    </row>
    <row r="1138" spans="1:19" x14ac:dyDescent="0.25">
      <c r="A1138">
        <v>1136</v>
      </c>
      <c r="B1138">
        <v>173553.1424602</v>
      </c>
      <c r="C1138">
        <v>148306.293758074</v>
      </c>
      <c r="D1138">
        <v>199946.67232509999</v>
      </c>
      <c r="E1138">
        <v>52207.2095109</v>
      </c>
      <c r="F1138">
        <f t="shared" si="238"/>
        <v>574013.31805427396</v>
      </c>
      <c r="G1138">
        <f t="shared" si="239"/>
        <v>48</v>
      </c>
      <c r="H1138" t="str">
        <f t="shared" si="241"/>
        <v>Day48</v>
      </c>
      <c r="I1138">
        <f t="shared" si="240"/>
        <v>7</v>
      </c>
      <c r="J1138" t="str">
        <f t="shared" si="242"/>
        <v>Hour7</v>
      </c>
      <c r="K1138">
        <f t="shared" si="243"/>
        <v>2</v>
      </c>
      <c r="L1138" t="str">
        <f t="shared" si="244"/>
        <v>Winter</v>
      </c>
      <c r="M1138">
        <f t="shared" si="245"/>
        <v>2761</v>
      </c>
      <c r="N1138" t="e">
        <f t="shared" si="246"/>
        <v>#N/A</v>
      </c>
      <c r="O1138" t="str">
        <f t="shared" si="247"/>
        <v>Winter</v>
      </c>
      <c r="P1138">
        <f t="shared" si="248"/>
        <v>1.3244067107104004E-4</v>
      </c>
      <c r="Q1138">
        <f t="shared" si="249"/>
        <v>1.0774300020401243E-4</v>
      </c>
      <c r="R1138">
        <f t="shared" si="250"/>
        <v>1.2083615480788302E-4</v>
      </c>
      <c r="S1138">
        <f t="shared" si="251"/>
        <v>7.3077091665738807E-5</v>
      </c>
    </row>
    <row r="1139" spans="1:19" x14ac:dyDescent="0.25">
      <c r="A1139">
        <v>1137</v>
      </c>
      <c r="B1139">
        <v>175957.29751800001</v>
      </c>
      <c r="C1139">
        <v>156955.81506520501</v>
      </c>
      <c r="D1139">
        <v>186173.6618878</v>
      </c>
      <c r="E1139">
        <v>58911.911839699998</v>
      </c>
      <c r="F1139">
        <f t="shared" si="238"/>
        <v>577998.68631070491</v>
      </c>
      <c r="G1139">
        <f t="shared" si="239"/>
        <v>48</v>
      </c>
      <c r="H1139" t="str">
        <f t="shared" si="241"/>
        <v>Day48</v>
      </c>
      <c r="I1139">
        <f t="shared" si="240"/>
        <v>8</v>
      </c>
      <c r="J1139" t="str">
        <f t="shared" si="242"/>
        <v>Hour8</v>
      </c>
      <c r="K1139">
        <f t="shared" si="243"/>
        <v>2</v>
      </c>
      <c r="L1139" t="str">
        <f t="shared" si="244"/>
        <v>Winter</v>
      </c>
      <c r="M1139">
        <f t="shared" si="245"/>
        <v>2761</v>
      </c>
      <c r="N1139" t="e">
        <f t="shared" si="246"/>
        <v>#N/A</v>
      </c>
      <c r="O1139" t="str">
        <f t="shared" si="247"/>
        <v>Winter</v>
      </c>
      <c r="P1139">
        <f t="shared" si="248"/>
        <v>1.2331770481322418E-4</v>
      </c>
      <c r="Q1139">
        <f t="shared" si="249"/>
        <v>1.0923551641669019E-4</v>
      </c>
      <c r="R1139">
        <f t="shared" si="250"/>
        <v>1.2788356236691432E-4</v>
      </c>
      <c r="S1139">
        <f t="shared" si="251"/>
        <v>8.2462005191348989E-5</v>
      </c>
    </row>
    <row r="1140" spans="1:19" x14ac:dyDescent="0.25">
      <c r="A1140">
        <v>1138</v>
      </c>
      <c r="B1140">
        <v>179043.87192229999</v>
      </c>
      <c r="C1140">
        <v>163308.719082672</v>
      </c>
      <c r="D1140">
        <v>171325.9019954</v>
      </c>
      <c r="E1140">
        <v>58038.060169099997</v>
      </c>
      <c r="F1140">
        <f t="shared" si="238"/>
        <v>571716.55316947191</v>
      </c>
      <c r="G1140">
        <f t="shared" si="239"/>
        <v>48</v>
      </c>
      <c r="H1140" t="str">
        <f t="shared" si="241"/>
        <v>Day48</v>
      </c>
      <c r="I1140">
        <f t="shared" si="240"/>
        <v>9</v>
      </c>
      <c r="J1140" t="str">
        <f t="shared" si="242"/>
        <v>Hour9</v>
      </c>
      <c r="K1140">
        <f t="shared" si="243"/>
        <v>2</v>
      </c>
      <c r="L1140" t="str">
        <f t="shared" si="244"/>
        <v>Winter</v>
      </c>
      <c r="M1140">
        <f t="shared" si="245"/>
        <v>2761</v>
      </c>
      <c r="N1140" t="e">
        <f t="shared" si="246"/>
        <v>#N/A</v>
      </c>
      <c r="O1140" t="str">
        <f t="shared" si="247"/>
        <v>Winter</v>
      </c>
      <c r="P1140">
        <f t="shared" si="248"/>
        <v>1.134828460422124E-4</v>
      </c>
      <c r="Q1140">
        <f t="shared" si="249"/>
        <v>1.1115168331495569E-4</v>
      </c>
      <c r="R1140">
        <f t="shared" si="250"/>
        <v>1.330597452104187E-4</v>
      </c>
      <c r="S1140">
        <f t="shared" si="251"/>
        <v>8.1238830475961028E-5</v>
      </c>
    </row>
    <row r="1141" spans="1:19" x14ac:dyDescent="0.25">
      <c r="A1141">
        <v>1139</v>
      </c>
      <c r="B1141">
        <v>176091.8145948</v>
      </c>
      <c r="C1141">
        <v>160540.81184718999</v>
      </c>
      <c r="D1141">
        <v>171096.90600270001</v>
      </c>
      <c r="E1141">
        <v>62568.155354399998</v>
      </c>
      <c r="F1141">
        <f t="shared" si="238"/>
        <v>570297.68779909005</v>
      </c>
      <c r="G1141">
        <f t="shared" si="239"/>
        <v>48</v>
      </c>
      <c r="H1141" t="str">
        <f t="shared" si="241"/>
        <v>Day48</v>
      </c>
      <c r="I1141">
        <f t="shared" si="240"/>
        <v>10</v>
      </c>
      <c r="J1141" t="str">
        <f t="shared" si="242"/>
        <v>Hour10</v>
      </c>
      <c r="K1141">
        <f t="shared" si="243"/>
        <v>2</v>
      </c>
      <c r="L1141" t="str">
        <f t="shared" si="244"/>
        <v>Winter</v>
      </c>
      <c r="M1141">
        <f t="shared" si="245"/>
        <v>2761</v>
      </c>
      <c r="N1141" t="e">
        <f t="shared" si="246"/>
        <v>#N/A</v>
      </c>
      <c r="O1141" t="str">
        <f t="shared" si="247"/>
        <v>Winter</v>
      </c>
      <c r="P1141">
        <f t="shared" si="248"/>
        <v>1.1333116368314591E-4</v>
      </c>
      <c r="Q1141">
        <f t="shared" si="249"/>
        <v>1.093190255553186E-4</v>
      </c>
      <c r="R1141">
        <f t="shared" si="250"/>
        <v>1.3080452556514752E-4</v>
      </c>
      <c r="S1141">
        <f t="shared" si="251"/>
        <v>8.7579835563420696E-5</v>
      </c>
    </row>
    <row r="1142" spans="1:19" x14ac:dyDescent="0.25">
      <c r="A1142">
        <v>1140</v>
      </c>
      <c r="B1142">
        <v>176021.7146949</v>
      </c>
      <c r="C1142">
        <v>161117.873052301</v>
      </c>
      <c r="D1142">
        <v>160661.41984469999</v>
      </c>
      <c r="E1142">
        <v>73343.641478599995</v>
      </c>
      <c r="F1142">
        <f t="shared" si="238"/>
        <v>571144.64907050098</v>
      </c>
      <c r="G1142">
        <f t="shared" si="239"/>
        <v>48</v>
      </c>
      <c r="H1142" t="str">
        <f t="shared" si="241"/>
        <v>Day48</v>
      </c>
      <c r="I1142">
        <f t="shared" si="240"/>
        <v>11</v>
      </c>
      <c r="J1142" t="str">
        <f t="shared" si="242"/>
        <v>Hour11</v>
      </c>
      <c r="K1142">
        <f t="shared" si="243"/>
        <v>2</v>
      </c>
      <c r="L1142" t="str">
        <f t="shared" si="244"/>
        <v>Winter</v>
      </c>
      <c r="M1142">
        <f t="shared" si="245"/>
        <v>2761</v>
      </c>
      <c r="N1142" t="e">
        <f t="shared" si="246"/>
        <v>#N/A</v>
      </c>
      <c r="O1142" t="str">
        <f t="shared" si="247"/>
        <v>Winter</v>
      </c>
      <c r="P1142">
        <f t="shared" si="248"/>
        <v>1.064189066615792E-4</v>
      </c>
      <c r="Q1142">
        <f t="shared" si="249"/>
        <v>1.0927550704898583E-4</v>
      </c>
      <c r="R1142">
        <f t="shared" si="250"/>
        <v>1.3127470019730551E-4</v>
      </c>
      <c r="S1142">
        <f t="shared" si="251"/>
        <v>1.0266283261724054E-4</v>
      </c>
    </row>
    <row r="1143" spans="1:19" x14ac:dyDescent="0.25">
      <c r="A1143">
        <v>1141</v>
      </c>
      <c r="B1143">
        <v>176251.898854</v>
      </c>
      <c r="C1143">
        <v>161583.200030865</v>
      </c>
      <c r="D1143">
        <v>150851.823802789</v>
      </c>
      <c r="E1143">
        <v>81766.157224299997</v>
      </c>
      <c r="F1143">
        <f t="shared" si="238"/>
        <v>570453.079911954</v>
      </c>
      <c r="G1143">
        <f t="shared" si="239"/>
        <v>48</v>
      </c>
      <c r="H1143" t="str">
        <f t="shared" si="241"/>
        <v>Day48</v>
      </c>
      <c r="I1143">
        <f t="shared" si="240"/>
        <v>12</v>
      </c>
      <c r="J1143" t="str">
        <f t="shared" si="242"/>
        <v>Hour12</v>
      </c>
      <c r="K1143">
        <f t="shared" si="243"/>
        <v>2</v>
      </c>
      <c r="L1143" t="str">
        <f t="shared" si="244"/>
        <v>Winter</v>
      </c>
      <c r="M1143">
        <f t="shared" si="245"/>
        <v>2761</v>
      </c>
      <c r="N1143" t="e">
        <f t="shared" si="246"/>
        <v>#N/A</v>
      </c>
      <c r="O1143" t="str">
        <f t="shared" si="247"/>
        <v>Winter</v>
      </c>
      <c r="P1143">
        <f t="shared" si="248"/>
        <v>9.9921226717128233E-5</v>
      </c>
      <c r="Q1143">
        <f t="shared" si="249"/>
        <v>1.094184069789399E-4</v>
      </c>
      <c r="R1143">
        <f t="shared" si="250"/>
        <v>1.3165383665465484E-4</v>
      </c>
      <c r="S1143">
        <f t="shared" si="251"/>
        <v>1.1445225712337399E-4</v>
      </c>
    </row>
    <row r="1144" spans="1:19" x14ac:dyDescent="0.25">
      <c r="A1144">
        <v>1142</v>
      </c>
      <c r="B1144">
        <v>174891.6331339</v>
      </c>
      <c r="C1144">
        <v>161450.444316109</v>
      </c>
      <c r="D1144">
        <v>144955.24751283001</v>
      </c>
      <c r="E1144">
        <v>84089.695127600004</v>
      </c>
      <c r="F1144">
        <f t="shared" si="238"/>
        <v>565387.02009043901</v>
      </c>
      <c r="G1144">
        <f t="shared" si="239"/>
        <v>48</v>
      </c>
      <c r="H1144" t="str">
        <f t="shared" si="241"/>
        <v>Day48</v>
      </c>
      <c r="I1144">
        <f t="shared" si="240"/>
        <v>13</v>
      </c>
      <c r="J1144" t="str">
        <f t="shared" si="242"/>
        <v>Hour13</v>
      </c>
      <c r="K1144">
        <f t="shared" si="243"/>
        <v>2</v>
      </c>
      <c r="L1144" t="str">
        <f t="shared" si="244"/>
        <v>Winter</v>
      </c>
      <c r="M1144">
        <f t="shared" si="245"/>
        <v>2761</v>
      </c>
      <c r="N1144" t="e">
        <f t="shared" si="246"/>
        <v>#N/A</v>
      </c>
      <c r="O1144" t="str">
        <f t="shared" si="247"/>
        <v>Winter</v>
      </c>
      <c r="P1144">
        <f t="shared" si="248"/>
        <v>9.6015452683569999E-5</v>
      </c>
      <c r="Q1144">
        <f t="shared" si="249"/>
        <v>1.0857394454120643E-4</v>
      </c>
      <c r="R1144">
        <f t="shared" si="250"/>
        <v>1.3154567071177142E-4</v>
      </c>
      <c r="S1144">
        <f t="shared" si="251"/>
        <v>1.1770463153562489E-4</v>
      </c>
    </row>
    <row r="1145" spans="1:19" x14ac:dyDescent="0.25">
      <c r="A1145">
        <v>1143</v>
      </c>
      <c r="B1145">
        <v>173540.32789419999</v>
      </c>
      <c r="C1145">
        <v>159928.17245255699</v>
      </c>
      <c r="D1145">
        <v>139467.418278</v>
      </c>
      <c r="E1145">
        <v>93917.775576700005</v>
      </c>
      <c r="F1145">
        <f t="shared" si="238"/>
        <v>566853.69420145696</v>
      </c>
      <c r="G1145">
        <f t="shared" si="239"/>
        <v>48</v>
      </c>
      <c r="H1145" t="str">
        <f t="shared" si="241"/>
        <v>Day48</v>
      </c>
      <c r="I1145">
        <f t="shared" si="240"/>
        <v>14</v>
      </c>
      <c r="J1145" t="str">
        <f t="shared" si="242"/>
        <v>Hour14</v>
      </c>
      <c r="K1145">
        <f t="shared" si="243"/>
        <v>2</v>
      </c>
      <c r="L1145" t="str">
        <f t="shared" si="244"/>
        <v>Winter</v>
      </c>
      <c r="M1145">
        <f t="shared" si="245"/>
        <v>2761</v>
      </c>
      <c r="N1145" t="e">
        <f t="shared" si="246"/>
        <v>#N/A</v>
      </c>
      <c r="O1145" t="str">
        <f t="shared" si="247"/>
        <v>Winter</v>
      </c>
      <c r="P1145">
        <f t="shared" si="248"/>
        <v>9.238042451264645E-5</v>
      </c>
      <c r="Q1145">
        <f t="shared" si="249"/>
        <v>1.0773504483214429E-4</v>
      </c>
      <c r="R1145">
        <f t="shared" si="250"/>
        <v>1.3030536273897617E-4</v>
      </c>
      <c r="S1145">
        <f t="shared" si="251"/>
        <v>1.3146149658559822E-4</v>
      </c>
    </row>
    <row r="1146" spans="1:19" x14ac:dyDescent="0.25">
      <c r="A1146">
        <v>1144</v>
      </c>
      <c r="B1146">
        <v>170956.01401439999</v>
      </c>
      <c r="C1146">
        <v>156032.05247543001</v>
      </c>
      <c r="D1146">
        <v>139666.78670999999</v>
      </c>
      <c r="E1146">
        <v>120798.366809</v>
      </c>
      <c r="F1146">
        <f t="shared" si="238"/>
        <v>587453.22000883007</v>
      </c>
      <c r="G1146">
        <f t="shared" si="239"/>
        <v>48</v>
      </c>
      <c r="H1146" t="str">
        <f t="shared" si="241"/>
        <v>Day48</v>
      </c>
      <c r="I1146">
        <f t="shared" si="240"/>
        <v>15</v>
      </c>
      <c r="J1146" t="str">
        <f t="shared" si="242"/>
        <v>Hour15</v>
      </c>
      <c r="K1146">
        <f t="shared" si="243"/>
        <v>2</v>
      </c>
      <c r="L1146" t="str">
        <f t="shared" si="244"/>
        <v>Winter</v>
      </c>
      <c r="M1146">
        <f t="shared" si="245"/>
        <v>2761</v>
      </c>
      <c r="N1146" t="e">
        <f t="shared" si="246"/>
        <v>#N/A</v>
      </c>
      <c r="O1146" t="str">
        <f t="shared" si="247"/>
        <v>Winter</v>
      </c>
      <c r="P1146">
        <f t="shared" si="248"/>
        <v>9.2512482168907555E-5</v>
      </c>
      <c r="Q1146">
        <f t="shared" si="249"/>
        <v>1.0613068476737406E-4</v>
      </c>
      <c r="R1146">
        <f t="shared" si="250"/>
        <v>1.2713090436113964E-4</v>
      </c>
      <c r="S1146">
        <f t="shared" si="251"/>
        <v>1.6908762998585049E-4</v>
      </c>
    </row>
    <row r="1147" spans="1:19" x14ac:dyDescent="0.25">
      <c r="A1147">
        <v>1145</v>
      </c>
      <c r="B1147">
        <v>168165.1463851</v>
      </c>
      <c r="C1147">
        <v>150762.306406399</v>
      </c>
      <c r="D1147">
        <v>148795.637025303</v>
      </c>
      <c r="E1147">
        <v>153979.91774080001</v>
      </c>
      <c r="F1147">
        <f t="shared" si="238"/>
        <v>621703.0075576019</v>
      </c>
      <c r="G1147">
        <f t="shared" si="239"/>
        <v>48</v>
      </c>
      <c r="H1147" t="str">
        <f t="shared" si="241"/>
        <v>Day48</v>
      </c>
      <c r="I1147">
        <f t="shared" si="240"/>
        <v>16</v>
      </c>
      <c r="J1147" t="str">
        <f t="shared" si="242"/>
        <v>Hour16</v>
      </c>
      <c r="K1147">
        <f t="shared" si="243"/>
        <v>2</v>
      </c>
      <c r="L1147" t="str">
        <f t="shared" si="244"/>
        <v>Winter</v>
      </c>
      <c r="M1147">
        <f t="shared" si="245"/>
        <v>2761</v>
      </c>
      <c r="N1147" t="e">
        <f t="shared" si="246"/>
        <v>#N/A</v>
      </c>
      <c r="O1147" t="str">
        <f t="shared" si="247"/>
        <v>Winter</v>
      </c>
      <c r="P1147">
        <f t="shared" si="248"/>
        <v>9.8559249778522995E-5</v>
      </c>
      <c r="Q1147">
        <f t="shared" si="249"/>
        <v>1.0439809469559246E-4</v>
      </c>
      <c r="R1147">
        <f t="shared" si="250"/>
        <v>1.2283725076317158E-4</v>
      </c>
      <c r="S1147">
        <f t="shared" si="251"/>
        <v>2.1553353777849492E-4</v>
      </c>
    </row>
    <row r="1148" spans="1:19" x14ac:dyDescent="0.25">
      <c r="A1148">
        <v>1146</v>
      </c>
      <c r="B1148">
        <v>165654.29655570001</v>
      </c>
      <c r="C1148">
        <v>145469.42620242899</v>
      </c>
      <c r="D1148">
        <v>172408.671241542</v>
      </c>
      <c r="E1148">
        <v>177850.2062555</v>
      </c>
      <c r="F1148">
        <f t="shared" si="238"/>
        <v>661382.60025517095</v>
      </c>
      <c r="G1148">
        <f t="shared" si="239"/>
        <v>48</v>
      </c>
      <c r="H1148" t="str">
        <f t="shared" si="241"/>
        <v>Day48</v>
      </c>
      <c r="I1148">
        <f t="shared" si="240"/>
        <v>17</v>
      </c>
      <c r="J1148" t="str">
        <f t="shared" si="242"/>
        <v>Hour17</v>
      </c>
      <c r="K1148">
        <f t="shared" si="243"/>
        <v>2</v>
      </c>
      <c r="L1148" t="str">
        <f t="shared" si="244"/>
        <v>Winter</v>
      </c>
      <c r="M1148">
        <f t="shared" si="245"/>
        <v>2761</v>
      </c>
      <c r="N1148" t="e">
        <f t="shared" si="246"/>
        <v>#N/A</v>
      </c>
      <c r="O1148" t="str">
        <f t="shared" si="247"/>
        <v>Winter</v>
      </c>
      <c r="P1148">
        <f t="shared" si="248"/>
        <v>1.1420005070436835E-4</v>
      </c>
      <c r="Q1148">
        <f t="shared" si="249"/>
        <v>1.0283934162522771E-4</v>
      </c>
      <c r="R1148">
        <f t="shared" si="250"/>
        <v>1.1852474806689487E-4</v>
      </c>
      <c r="S1148">
        <f t="shared" si="251"/>
        <v>2.4894599705793923E-4</v>
      </c>
    </row>
    <row r="1149" spans="1:19" x14ac:dyDescent="0.25">
      <c r="A1149">
        <v>1147</v>
      </c>
      <c r="B1149">
        <v>168343.8091598</v>
      </c>
      <c r="C1149">
        <v>147305.56959067</v>
      </c>
      <c r="D1149">
        <v>189174.06943834</v>
      </c>
      <c r="E1149">
        <v>147279.9298331</v>
      </c>
      <c r="F1149">
        <f t="shared" si="238"/>
        <v>652103.37802191009</v>
      </c>
      <c r="G1149">
        <f t="shared" si="239"/>
        <v>48</v>
      </c>
      <c r="H1149" t="str">
        <f t="shared" si="241"/>
        <v>Day48</v>
      </c>
      <c r="I1149">
        <f t="shared" si="240"/>
        <v>18</v>
      </c>
      <c r="J1149" t="str">
        <f t="shared" si="242"/>
        <v>Hour18</v>
      </c>
      <c r="K1149">
        <f t="shared" si="243"/>
        <v>2</v>
      </c>
      <c r="L1149" t="str">
        <f t="shared" si="244"/>
        <v>Winter</v>
      </c>
      <c r="M1149">
        <f t="shared" si="245"/>
        <v>2761</v>
      </c>
      <c r="N1149" t="e">
        <f t="shared" si="246"/>
        <v>#N/A</v>
      </c>
      <c r="O1149" t="str">
        <f t="shared" si="247"/>
        <v>Winter</v>
      </c>
      <c r="P1149">
        <f t="shared" si="248"/>
        <v>1.253051146803613E-4</v>
      </c>
      <c r="Q1149">
        <f t="shared" si="249"/>
        <v>1.0450900979109622E-4</v>
      </c>
      <c r="R1149">
        <f t="shared" si="250"/>
        <v>1.2002079048754151E-4</v>
      </c>
      <c r="S1149">
        <f t="shared" si="251"/>
        <v>2.0615522326834836E-4</v>
      </c>
    </row>
    <row r="1150" spans="1:19" x14ac:dyDescent="0.25">
      <c r="A1150">
        <v>1148</v>
      </c>
      <c r="B1150">
        <v>169151.2677308</v>
      </c>
      <c r="C1150">
        <v>149688.646052878</v>
      </c>
      <c r="D1150">
        <v>188699.804389</v>
      </c>
      <c r="E1150">
        <v>91850.212365199899</v>
      </c>
      <c r="F1150">
        <f t="shared" si="238"/>
        <v>599389.93053787784</v>
      </c>
      <c r="G1150">
        <f t="shared" si="239"/>
        <v>48</v>
      </c>
      <c r="H1150" t="str">
        <f t="shared" si="241"/>
        <v>Day48</v>
      </c>
      <c r="I1150">
        <f t="shared" si="240"/>
        <v>19</v>
      </c>
      <c r="J1150" t="str">
        <f t="shared" si="242"/>
        <v>Hour19</v>
      </c>
      <c r="K1150">
        <f t="shared" si="243"/>
        <v>2</v>
      </c>
      <c r="L1150" t="str">
        <f t="shared" si="244"/>
        <v>Winter</v>
      </c>
      <c r="M1150">
        <f t="shared" si="245"/>
        <v>2761</v>
      </c>
      <c r="N1150" t="e">
        <f t="shared" si="246"/>
        <v>#N/A</v>
      </c>
      <c r="O1150" t="str">
        <f t="shared" si="247"/>
        <v>Winter</v>
      </c>
      <c r="P1150">
        <f t="shared" si="248"/>
        <v>1.2499097101060318E-4</v>
      </c>
      <c r="Q1150">
        <f t="shared" si="249"/>
        <v>1.0501028569856032E-4</v>
      </c>
      <c r="R1150">
        <f t="shared" si="250"/>
        <v>1.2196245991376377E-4</v>
      </c>
      <c r="S1150">
        <f t="shared" si="251"/>
        <v>1.2856742299409632E-4</v>
      </c>
    </row>
    <row r="1151" spans="1:19" x14ac:dyDescent="0.25">
      <c r="A1151">
        <v>1149</v>
      </c>
      <c r="B1151">
        <v>165694.75729569999</v>
      </c>
      <c r="C1151">
        <v>149760.58643332601</v>
      </c>
      <c r="D1151">
        <v>183115.53328100001</v>
      </c>
      <c r="E1151">
        <v>70034.559441999998</v>
      </c>
      <c r="F1151">
        <f t="shared" si="238"/>
        <v>568605.43645202601</v>
      </c>
      <c r="G1151">
        <f t="shared" si="239"/>
        <v>48</v>
      </c>
      <c r="H1151" t="str">
        <f t="shared" si="241"/>
        <v>Day48</v>
      </c>
      <c r="I1151">
        <f t="shared" si="240"/>
        <v>20</v>
      </c>
      <c r="J1151" t="str">
        <f t="shared" si="242"/>
        <v>Hour20</v>
      </c>
      <c r="K1151">
        <f t="shared" si="243"/>
        <v>2</v>
      </c>
      <c r="L1151" t="str">
        <f t="shared" si="244"/>
        <v>Winter</v>
      </c>
      <c r="M1151">
        <f t="shared" si="245"/>
        <v>2761</v>
      </c>
      <c r="N1151" t="e">
        <f t="shared" si="246"/>
        <v>#N/A</v>
      </c>
      <c r="O1151" t="str">
        <f t="shared" si="247"/>
        <v>Winter</v>
      </c>
      <c r="P1151">
        <f t="shared" si="248"/>
        <v>1.2129206167449969E-4</v>
      </c>
      <c r="Q1151">
        <f t="shared" si="249"/>
        <v>1.0286445993456096E-4</v>
      </c>
      <c r="R1151">
        <f t="shared" si="250"/>
        <v>1.2202107508597577E-4</v>
      </c>
      <c r="S1151">
        <f t="shared" si="251"/>
        <v>9.8030941857639998E-5</v>
      </c>
    </row>
    <row r="1152" spans="1:19" x14ac:dyDescent="0.25">
      <c r="A1152">
        <v>1150</v>
      </c>
      <c r="B1152">
        <v>154198.08361659999</v>
      </c>
      <c r="C1152">
        <v>150354.23951965701</v>
      </c>
      <c r="D1152">
        <v>176842.64389800001</v>
      </c>
      <c r="E1152">
        <v>56773.728028600002</v>
      </c>
      <c r="F1152">
        <f t="shared" si="238"/>
        <v>538168.695062857</v>
      </c>
      <c r="G1152">
        <f t="shared" si="239"/>
        <v>48</v>
      </c>
      <c r="H1152" t="str">
        <f t="shared" si="241"/>
        <v>Day48</v>
      </c>
      <c r="I1152">
        <f t="shared" si="240"/>
        <v>21</v>
      </c>
      <c r="J1152" t="str">
        <f t="shared" si="242"/>
        <v>Hour21</v>
      </c>
      <c r="K1152">
        <f t="shared" si="243"/>
        <v>2</v>
      </c>
      <c r="L1152" t="str">
        <f t="shared" si="244"/>
        <v>Winter</v>
      </c>
      <c r="M1152">
        <f t="shared" si="245"/>
        <v>2761</v>
      </c>
      <c r="N1152" t="e">
        <f t="shared" si="246"/>
        <v>#N/A</v>
      </c>
      <c r="O1152" t="str">
        <f t="shared" si="247"/>
        <v>Winter</v>
      </c>
      <c r="P1152">
        <f t="shared" si="248"/>
        <v>1.171370253851829E-4</v>
      </c>
      <c r="Q1152">
        <f t="shared" si="249"/>
        <v>9.5727244802678237E-5</v>
      </c>
      <c r="R1152">
        <f t="shared" si="250"/>
        <v>1.2250476835633077E-4</v>
      </c>
      <c r="S1152">
        <f t="shared" si="251"/>
        <v>7.9469080347715468E-5</v>
      </c>
    </row>
    <row r="1153" spans="1:19" x14ac:dyDescent="0.25">
      <c r="A1153">
        <v>1151</v>
      </c>
      <c r="B1153">
        <v>147119.1278857</v>
      </c>
      <c r="C1153">
        <v>147038.947895894</v>
      </c>
      <c r="D1153">
        <v>165179.16703760001</v>
      </c>
      <c r="E1153">
        <v>42132.001245300002</v>
      </c>
      <c r="F1153">
        <f t="shared" si="238"/>
        <v>501469.24406449404</v>
      </c>
      <c r="G1153">
        <f t="shared" si="239"/>
        <v>48</v>
      </c>
      <c r="H1153" t="str">
        <f t="shared" si="241"/>
        <v>Day48</v>
      </c>
      <c r="I1153">
        <f t="shared" si="240"/>
        <v>22</v>
      </c>
      <c r="J1153" t="str">
        <f t="shared" si="242"/>
        <v>Hour22</v>
      </c>
      <c r="K1153">
        <f t="shared" si="243"/>
        <v>2</v>
      </c>
      <c r="L1153" t="str">
        <f t="shared" si="244"/>
        <v>Winter</v>
      </c>
      <c r="M1153">
        <f t="shared" si="245"/>
        <v>2761</v>
      </c>
      <c r="N1153" t="e">
        <f t="shared" si="246"/>
        <v>#N/A</v>
      </c>
      <c r="O1153" t="str">
        <f t="shared" si="247"/>
        <v>Winter</v>
      </c>
      <c r="P1153">
        <f t="shared" si="248"/>
        <v>1.0941137191743569E-4</v>
      </c>
      <c r="Q1153">
        <f t="shared" si="249"/>
        <v>9.133257975687845E-5</v>
      </c>
      <c r="R1153">
        <f t="shared" si="250"/>
        <v>1.1980355398618542E-4</v>
      </c>
      <c r="S1153">
        <f t="shared" si="251"/>
        <v>5.8974309217216253E-5</v>
      </c>
    </row>
    <row r="1154" spans="1:19" x14ac:dyDescent="0.25">
      <c r="A1154">
        <v>1152</v>
      </c>
      <c r="B1154">
        <v>142839.3300899</v>
      </c>
      <c r="C1154">
        <v>139372.80245639701</v>
      </c>
      <c r="D1154">
        <v>153685.98419568001</v>
      </c>
      <c r="E1154">
        <v>33746.786924</v>
      </c>
      <c r="F1154">
        <f t="shared" si="238"/>
        <v>469644.90366597706</v>
      </c>
      <c r="G1154">
        <f t="shared" si="239"/>
        <v>48</v>
      </c>
      <c r="H1154" t="str">
        <f t="shared" si="241"/>
        <v>Day48</v>
      </c>
      <c r="I1154">
        <f t="shared" si="240"/>
        <v>23</v>
      </c>
      <c r="J1154" t="str">
        <f t="shared" si="242"/>
        <v>Hour23</v>
      </c>
      <c r="K1154">
        <f t="shared" si="243"/>
        <v>2</v>
      </c>
      <c r="L1154" t="str">
        <f t="shared" si="244"/>
        <v>Winter</v>
      </c>
      <c r="M1154">
        <f t="shared" si="245"/>
        <v>2761</v>
      </c>
      <c r="N1154" t="e">
        <f t="shared" si="246"/>
        <v>#N/A</v>
      </c>
      <c r="O1154" t="str">
        <f t="shared" si="247"/>
        <v>Winter</v>
      </c>
      <c r="P1154">
        <f t="shared" si="248"/>
        <v>1.0179851779675741E-4</v>
      </c>
      <c r="Q1154">
        <f t="shared" si="249"/>
        <v>8.8675651462469975E-5</v>
      </c>
      <c r="R1154">
        <f t="shared" si="250"/>
        <v>1.1355737579891363E-4</v>
      </c>
      <c r="S1154">
        <f t="shared" si="251"/>
        <v>4.7237097415720322E-5</v>
      </c>
    </row>
    <row r="1155" spans="1:19" x14ac:dyDescent="0.25">
      <c r="A1155">
        <v>1153</v>
      </c>
      <c r="B1155">
        <v>145941.63821686001</v>
      </c>
      <c r="C1155">
        <v>101132.087256628</v>
      </c>
      <c r="D1155">
        <v>171985.65481862999</v>
      </c>
      <c r="E1155">
        <v>36440.963947800003</v>
      </c>
      <c r="F1155">
        <f t="shared" ref="F1155:F1218" si="252">SUM(B1155:E1155)</f>
        <v>455500.34423991799</v>
      </c>
      <c r="G1155">
        <f t="shared" ref="G1155:G1218" si="253">CEILING(A1155/24,1)</f>
        <v>49</v>
      </c>
      <c r="H1155" t="str">
        <f t="shared" si="241"/>
        <v>Day49</v>
      </c>
      <c r="I1155">
        <f t="shared" ref="I1155:I1218" si="254">A1155-(G1155-1)*24-1</f>
        <v>0</v>
      </c>
      <c r="J1155" t="str">
        <f t="shared" si="242"/>
        <v>Hour0</v>
      </c>
      <c r="K1155">
        <f t="shared" si="243"/>
        <v>2</v>
      </c>
      <c r="L1155" t="str">
        <f t="shared" si="244"/>
        <v>Winter</v>
      </c>
      <c r="M1155">
        <f t="shared" si="245"/>
        <v>115</v>
      </c>
      <c r="N1155">
        <f t="shared" si="246"/>
        <v>636046.61420393107</v>
      </c>
      <c r="O1155" t="str">
        <f t="shared" si="247"/>
        <v>Winter</v>
      </c>
      <c r="P1155">
        <f t="shared" si="248"/>
        <v>1.1391985309831145E-4</v>
      </c>
      <c r="Q1155">
        <f t="shared" si="249"/>
        <v>9.0601585965399611E-5</v>
      </c>
      <c r="R1155">
        <f t="shared" si="250"/>
        <v>8.2399824323847607E-5</v>
      </c>
      <c r="S1155">
        <f t="shared" si="251"/>
        <v>5.1008274292945572E-5</v>
      </c>
    </row>
    <row r="1156" spans="1:19" x14ac:dyDescent="0.25">
      <c r="A1156">
        <v>1154</v>
      </c>
      <c r="B1156">
        <v>143675.99709532</v>
      </c>
      <c r="C1156">
        <v>95382.527627764997</v>
      </c>
      <c r="D1156">
        <v>171943.5835901</v>
      </c>
      <c r="E1156">
        <v>24310.201729500001</v>
      </c>
      <c r="F1156">
        <f t="shared" si="252"/>
        <v>435312.31004268501</v>
      </c>
      <c r="G1156">
        <f t="shared" si="253"/>
        <v>49</v>
      </c>
      <c r="H1156" t="str">
        <f t="shared" ref="H1156:H1219" si="255">CONCATENATE("Day",G1156)</f>
        <v>Day49</v>
      </c>
      <c r="I1156">
        <f t="shared" si="254"/>
        <v>1</v>
      </c>
      <c r="J1156" t="str">
        <f t="shared" ref="J1156:J1219" si="256">CONCATENATE("Hour",I1156)</f>
        <v>Hour1</v>
      </c>
      <c r="K1156">
        <f t="shared" ref="K1156:K1219" si="257">MONTH(G1156)</f>
        <v>2</v>
      </c>
      <c r="L1156" t="str">
        <f t="shared" ref="L1156:L1219" si="258">IF(AND(K1156&gt;=3,K1156&lt;=5),"Spring",IF(AND(K1156&gt;=6,K1156&lt;=8),"Summer",IF(AND(K1156&gt;=9,K1156&lt;=10),"Fall","Winter")))</f>
        <v>Winter</v>
      </c>
      <c r="M1156">
        <f t="shared" ref="M1156:M1219" si="259">COUNTIFS($L$3:$L$8762,L1156,$N$3:$N$8762,"&gt;"&amp;N1156+1)+1</f>
        <v>2761</v>
      </c>
      <c r="N1156" t="e">
        <f t="shared" ref="N1156:N1219" si="260">IF(G1156=G1155,NA(),_xlfn.MAXIFS($F$3:$F$8762,$G$3:$G$8762,G1156))</f>
        <v>#N/A</v>
      </c>
      <c r="O1156" t="str">
        <f t="shared" ref="O1156:O1219" si="261">IF(G1156=G1155,O1155,IF(AND(OR(L1156="Winter",L1156="Summer"),M1156&lt;=5),CONCATENATE(L1156," Peak ",M1156),L1156))</f>
        <v>Winter</v>
      </c>
      <c r="P1156">
        <f t="shared" ref="P1156:P1219" si="262">D1156/SUM($D$3:$D$8762)</f>
        <v>1.1389198595916629E-4</v>
      </c>
      <c r="Q1156">
        <f t="shared" ref="Q1156:Q1219" si="263">B1156/SUM($B$3:$B$8762)</f>
        <v>8.9195060169554197E-5</v>
      </c>
      <c r="R1156">
        <f t="shared" ref="R1156:R1219" si="264">C1156/SUM($C$3:$C$8762)</f>
        <v>7.7715230974601286E-5</v>
      </c>
      <c r="S1156">
        <f t="shared" ref="S1156:S1219" si="265">E1156/SUM($E$3:$E$8762)</f>
        <v>3.4028228224463254E-5</v>
      </c>
    </row>
    <row r="1157" spans="1:19" x14ac:dyDescent="0.25">
      <c r="A1157">
        <v>1155</v>
      </c>
      <c r="B1157">
        <v>144393.48902795999</v>
      </c>
      <c r="C1157">
        <v>90354.888643573999</v>
      </c>
      <c r="D1157">
        <v>172895.33999209999</v>
      </c>
      <c r="E1157">
        <v>21216.7816599</v>
      </c>
      <c r="F1157">
        <f t="shared" si="252"/>
        <v>428860.49932353396</v>
      </c>
      <c r="G1157">
        <f t="shared" si="253"/>
        <v>49</v>
      </c>
      <c r="H1157" t="str">
        <f t="shared" si="255"/>
        <v>Day49</v>
      </c>
      <c r="I1157">
        <f t="shared" si="254"/>
        <v>2</v>
      </c>
      <c r="J1157" t="str">
        <f t="shared" si="256"/>
        <v>Hour2</v>
      </c>
      <c r="K1157">
        <f t="shared" si="257"/>
        <v>2</v>
      </c>
      <c r="L1157" t="str">
        <f t="shared" si="258"/>
        <v>Winter</v>
      </c>
      <c r="M1157">
        <f t="shared" si="259"/>
        <v>2761</v>
      </c>
      <c r="N1157" t="e">
        <f t="shared" si="260"/>
        <v>#N/A</v>
      </c>
      <c r="O1157" t="str">
        <f t="shared" si="261"/>
        <v>Winter</v>
      </c>
      <c r="P1157">
        <f t="shared" si="262"/>
        <v>1.1452241033738293E-4</v>
      </c>
      <c r="Q1157">
        <f t="shared" si="263"/>
        <v>8.9640484161012811E-5</v>
      </c>
      <c r="R1157">
        <f t="shared" si="264"/>
        <v>7.3618840004148784E-5</v>
      </c>
      <c r="S1157">
        <f t="shared" si="265"/>
        <v>2.9698210510346618E-5</v>
      </c>
    </row>
    <row r="1158" spans="1:19" x14ac:dyDescent="0.25">
      <c r="A1158">
        <v>1156</v>
      </c>
      <c r="B1158">
        <v>143576.71129291999</v>
      </c>
      <c r="C1158">
        <v>85899.390277590006</v>
      </c>
      <c r="D1158">
        <v>179379.03121489999</v>
      </c>
      <c r="E1158">
        <v>18515.5062187</v>
      </c>
      <c r="F1158">
        <f t="shared" si="252"/>
        <v>427370.63900411001</v>
      </c>
      <c r="G1158">
        <f t="shared" si="253"/>
        <v>49</v>
      </c>
      <c r="H1158" t="str">
        <f t="shared" si="255"/>
        <v>Day49</v>
      </c>
      <c r="I1158">
        <f t="shared" si="254"/>
        <v>3</v>
      </c>
      <c r="J1158" t="str">
        <f t="shared" si="256"/>
        <v>Hour3</v>
      </c>
      <c r="K1158">
        <f t="shared" si="257"/>
        <v>2</v>
      </c>
      <c r="L1158" t="str">
        <f t="shared" si="258"/>
        <v>Winter</v>
      </c>
      <c r="M1158">
        <f t="shared" si="259"/>
        <v>2761</v>
      </c>
      <c r="N1158" t="e">
        <f t="shared" si="260"/>
        <v>#N/A</v>
      </c>
      <c r="O1158" t="str">
        <f t="shared" si="261"/>
        <v>Winter</v>
      </c>
      <c r="P1158">
        <f t="shared" si="262"/>
        <v>1.1881707754329096E-4</v>
      </c>
      <c r="Q1158">
        <f t="shared" si="263"/>
        <v>8.9133422851574246E-5</v>
      </c>
      <c r="R1158">
        <f t="shared" si="264"/>
        <v>6.9988614498166159E-5</v>
      </c>
      <c r="S1158">
        <f t="shared" si="265"/>
        <v>2.591709761654663E-5</v>
      </c>
    </row>
    <row r="1159" spans="1:19" x14ac:dyDescent="0.25">
      <c r="A1159">
        <v>1157</v>
      </c>
      <c r="B1159">
        <v>145445.14615399999</v>
      </c>
      <c r="C1159">
        <v>84341.186182535006</v>
      </c>
      <c r="D1159">
        <v>185977.24755229999</v>
      </c>
      <c r="E1159">
        <v>14458.861129200001</v>
      </c>
      <c r="F1159">
        <f t="shared" si="252"/>
        <v>430222.441018035</v>
      </c>
      <c r="G1159">
        <f t="shared" si="253"/>
        <v>49</v>
      </c>
      <c r="H1159" t="str">
        <f t="shared" si="255"/>
        <v>Day49</v>
      </c>
      <c r="I1159">
        <f t="shared" si="254"/>
        <v>4</v>
      </c>
      <c r="J1159" t="str">
        <f t="shared" si="256"/>
        <v>Hour4</v>
      </c>
      <c r="K1159">
        <f t="shared" si="257"/>
        <v>2</v>
      </c>
      <c r="L1159" t="str">
        <f t="shared" si="258"/>
        <v>Winter</v>
      </c>
      <c r="M1159">
        <f t="shared" si="259"/>
        <v>2761</v>
      </c>
      <c r="N1159" t="e">
        <f t="shared" si="260"/>
        <v>#N/A</v>
      </c>
      <c r="O1159" t="str">
        <f t="shared" si="261"/>
        <v>Winter</v>
      </c>
      <c r="P1159">
        <f t="shared" si="262"/>
        <v>1.2318760389131789E-4</v>
      </c>
      <c r="Q1159">
        <f t="shared" si="263"/>
        <v>9.0293360233086603E-5</v>
      </c>
      <c r="R1159">
        <f t="shared" si="264"/>
        <v>6.8719029867054756E-5</v>
      </c>
      <c r="S1159">
        <f t="shared" si="265"/>
        <v>2.0238804755502842E-5</v>
      </c>
    </row>
    <row r="1160" spans="1:19" x14ac:dyDescent="0.25">
      <c r="A1160">
        <v>1158</v>
      </c>
      <c r="B1160">
        <v>155689.62649540001</v>
      </c>
      <c r="C1160">
        <v>85606.921616740001</v>
      </c>
      <c r="D1160">
        <v>190530.59147079999</v>
      </c>
      <c r="E1160">
        <v>16083.809715900001</v>
      </c>
      <c r="F1160">
        <f t="shared" si="252"/>
        <v>447910.94929884002</v>
      </c>
      <c r="G1160">
        <f t="shared" si="253"/>
        <v>49</v>
      </c>
      <c r="H1160" t="str">
        <f t="shared" si="255"/>
        <v>Day49</v>
      </c>
      <c r="I1160">
        <f t="shared" si="254"/>
        <v>5</v>
      </c>
      <c r="J1160" t="str">
        <f t="shared" si="256"/>
        <v>Hour5</v>
      </c>
      <c r="K1160">
        <f t="shared" si="257"/>
        <v>2</v>
      </c>
      <c r="L1160" t="str">
        <f t="shared" si="258"/>
        <v>Winter</v>
      </c>
      <c r="M1160">
        <f t="shared" si="259"/>
        <v>2761</v>
      </c>
      <c r="N1160" t="e">
        <f t="shared" si="260"/>
        <v>#N/A</v>
      </c>
      <c r="O1160" t="str">
        <f t="shared" si="261"/>
        <v>Winter</v>
      </c>
      <c r="P1160">
        <f t="shared" si="262"/>
        <v>1.2620364770525474E-4</v>
      </c>
      <c r="Q1160">
        <f t="shared" si="263"/>
        <v>9.6653205015307043E-5</v>
      </c>
      <c r="R1160">
        <f t="shared" si="264"/>
        <v>6.975031855344667E-5</v>
      </c>
      <c r="S1160">
        <f t="shared" si="265"/>
        <v>2.2513328100743053E-5</v>
      </c>
    </row>
    <row r="1161" spans="1:19" x14ac:dyDescent="0.25">
      <c r="A1161">
        <v>1159</v>
      </c>
      <c r="B1161">
        <v>162382.26788259999</v>
      </c>
      <c r="C1161">
        <v>83982.302649132005</v>
      </c>
      <c r="D1161">
        <v>207401.78155730001</v>
      </c>
      <c r="E1161">
        <v>19114.8284399</v>
      </c>
      <c r="F1161">
        <f t="shared" si="252"/>
        <v>472881.18052893202</v>
      </c>
      <c r="G1161">
        <f t="shared" si="253"/>
        <v>49</v>
      </c>
      <c r="H1161" t="str">
        <f t="shared" si="255"/>
        <v>Day49</v>
      </c>
      <c r="I1161">
        <f t="shared" si="254"/>
        <v>6</v>
      </c>
      <c r="J1161" t="str">
        <f t="shared" si="256"/>
        <v>Hour6</v>
      </c>
      <c r="K1161">
        <f t="shared" si="257"/>
        <v>2</v>
      </c>
      <c r="L1161" t="str">
        <f t="shared" si="258"/>
        <v>Winter</v>
      </c>
      <c r="M1161">
        <f t="shared" si="259"/>
        <v>2761</v>
      </c>
      <c r="N1161" t="e">
        <f t="shared" si="260"/>
        <v>#N/A</v>
      </c>
      <c r="O1161" t="str">
        <f t="shared" si="261"/>
        <v>Winter</v>
      </c>
      <c r="P1161">
        <f t="shared" si="262"/>
        <v>1.3737878611010953E-4</v>
      </c>
      <c r="Q1161">
        <f t="shared" si="263"/>
        <v>1.0080804342459618E-4</v>
      </c>
      <c r="R1161">
        <f t="shared" si="264"/>
        <v>6.8426620791880736E-5</v>
      </c>
      <c r="S1161">
        <f t="shared" si="265"/>
        <v>2.675599947141023E-5</v>
      </c>
    </row>
    <row r="1162" spans="1:19" x14ac:dyDescent="0.25">
      <c r="A1162">
        <v>1160</v>
      </c>
      <c r="B1162">
        <v>175792.66652570001</v>
      </c>
      <c r="C1162">
        <v>87553.979835702004</v>
      </c>
      <c r="D1162">
        <v>206948.21293129999</v>
      </c>
      <c r="E1162">
        <v>25696.306097799999</v>
      </c>
      <c r="F1162">
        <f t="shared" si="252"/>
        <v>495991.16539050196</v>
      </c>
      <c r="G1162">
        <f t="shared" si="253"/>
        <v>49</v>
      </c>
      <c r="H1162" t="str">
        <f t="shared" si="255"/>
        <v>Day49</v>
      </c>
      <c r="I1162">
        <f t="shared" si="254"/>
        <v>7</v>
      </c>
      <c r="J1162" t="str">
        <f t="shared" si="256"/>
        <v>Hour7</v>
      </c>
      <c r="K1162">
        <f t="shared" si="257"/>
        <v>2</v>
      </c>
      <c r="L1162" t="str">
        <f t="shared" si="258"/>
        <v>Winter</v>
      </c>
      <c r="M1162">
        <f t="shared" si="259"/>
        <v>2761</v>
      </c>
      <c r="N1162" t="e">
        <f t="shared" si="260"/>
        <v>#N/A</v>
      </c>
      <c r="O1162" t="str">
        <f t="shared" si="261"/>
        <v>Winter</v>
      </c>
      <c r="P1162">
        <f t="shared" si="262"/>
        <v>1.3707835133664882E-4</v>
      </c>
      <c r="Q1162">
        <f t="shared" si="263"/>
        <v>1.0913331234947757E-4</v>
      </c>
      <c r="R1162">
        <f t="shared" si="264"/>
        <v>7.1336731526251788E-5</v>
      </c>
      <c r="S1162">
        <f t="shared" si="265"/>
        <v>3.5968429145552358E-5</v>
      </c>
    </row>
    <row r="1163" spans="1:19" x14ac:dyDescent="0.25">
      <c r="A1163">
        <v>1161</v>
      </c>
      <c r="B1163">
        <v>176414.46249169999</v>
      </c>
      <c r="C1163">
        <v>85822.579136664004</v>
      </c>
      <c r="D1163">
        <v>219571.12097250001</v>
      </c>
      <c r="E1163">
        <v>36788.9971019</v>
      </c>
      <c r="F1163">
        <f t="shared" si="252"/>
        <v>518597.15970276401</v>
      </c>
      <c r="G1163">
        <f t="shared" si="253"/>
        <v>49</v>
      </c>
      <c r="H1163" t="str">
        <f t="shared" si="255"/>
        <v>Day49</v>
      </c>
      <c r="I1163">
        <f t="shared" si="254"/>
        <v>8</v>
      </c>
      <c r="J1163" t="str">
        <f t="shared" si="256"/>
        <v>Hour8</v>
      </c>
      <c r="K1163">
        <f t="shared" si="257"/>
        <v>2</v>
      </c>
      <c r="L1163" t="str">
        <f t="shared" si="258"/>
        <v>Winter</v>
      </c>
      <c r="M1163">
        <f t="shared" si="259"/>
        <v>2761</v>
      </c>
      <c r="N1163" t="e">
        <f t="shared" si="260"/>
        <v>#N/A</v>
      </c>
      <c r="O1163" t="str">
        <f t="shared" si="261"/>
        <v>Winter</v>
      </c>
      <c r="P1163">
        <f t="shared" si="262"/>
        <v>1.4543951280237378E-4</v>
      </c>
      <c r="Q1163">
        <f t="shared" si="263"/>
        <v>1.0951932761801096E-4</v>
      </c>
      <c r="R1163">
        <f t="shared" si="264"/>
        <v>6.9926030755556787E-5</v>
      </c>
      <c r="S1163">
        <f t="shared" si="265"/>
        <v>5.1495434034735101E-5</v>
      </c>
    </row>
    <row r="1164" spans="1:19" x14ac:dyDescent="0.25">
      <c r="A1164">
        <v>1162</v>
      </c>
      <c r="B1164">
        <v>172681.570676</v>
      </c>
      <c r="C1164">
        <v>83912.181438978005</v>
      </c>
      <c r="D1164">
        <v>229163.04648339999</v>
      </c>
      <c r="E1164">
        <v>54023.520576199997</v>
      </c>
      <c r="F1164">
        <f t="shared" si="252"/>
        <v>539780.31917457795</v>
      </c>
      <c r="G1164">
        <f t="shared" si="253"/>
        <v>49</v>
      </c>
      <c r="H1164" t="str">
        <f t="shared" si="255"/>
        <v>Day49</v>
      </c>
      <c r="I1164">
        <f t="shared" si="254"/>
        <v>9</v>
      </c>
      <c r="J1164" t="str">
        <f t="shared" si="256"/>
        <v>Hour9</v>
      </c>
      <c r="K1164">
        <f t="shared" si="257"/>
        <v>2</v>
      </c>
      <c r="L1164" t="str">
        <f t="shared" si="258"/>
        <v>Winter</v>
      </c>
      <c r="M1164">
        <f t="shared" si="259"/>
        <v>2761</v>
      </c>
      <c r="N1164" t="e">
        <f t="shared" si="260"/>
        <v>#N/A</v>
      </c>
      <c r="O1164" t="str">
        <f t="shared" si="261"/>
        <v>Winter</v>
      </c>
      <c r="P1164">
        <f t="shared" si="262"/>
        <v>1.5179301214674645E-4</v>
      </c>
      <c r="Q1164">
        <f t="shared" si="263"/>
        <v>1.0720192236703573E-4</v>
      </c>
      <c r="R1164">
        <f t="shared" si="264"/>
        <v>6.8369487832848616E-5</v>
      </c>
      <c r="S1164">
        <f t="shared" si="265"/>
        <v>7.5619474824231727E-5</v>
      </c>
    </row>
    <row r="1165" spans="1:19" x14ac:dyDescent="0.25">
      <c r="A1165">
        <v>1163</v>
      </c>
      <c r="B1165">
        <v>168026.29173980001</v>
      </c>
      <c r="C1165">
        <v>82008.562555394004</v>
      </c>
      <c r="D1165">
        <v>233305.88152893999</v>
      </c>
      <c r="E1165">
        <v>68759.9877538</v>
      </c>
      <c r="F1165">
        <f t="shared" si="252"/>
        <v>552100.72357793408</v>
      </c>
      <c r="G1165">
        <f t="shared" si="253"/>
        <v>49</v>
      </c>
      <c r="H1165" t="str">
        <f t="shared" si="255"/>
        <v>Day49</v>
      </c>
      <c r="I1165">
        <f t="shared" si="254"/>
        <v>10</v>
      </c>
      <c r="J1165" t="str">
        <f t="shared" si="256"/>
        <v>Hour10</v>
      </c>
      <c r="K1165">
        <f t="shared" si="257"/>
        <v>2</v>
      </c>
      <c r="L1165" t="str">
        <f t="shared" si="258"/>
        <v>Winter</v>
      </c>
      <c r="M1165">
        <f t="shared" si="259"/>
        <v>2761</v>
      </c>
      <c r="N1165" t="e">
        <f t="shared" si="260"/>
        <v>#N/A</v>
      </c>
      <c r="O1165" t="str">
        <f t="shared" si="261"/>
        <v>Winter</v>
      </c>
      <c r="P1165">
        <f t="shared" si="262"/>
        <v>1.5453714310520434E-4</v>
      </c>
      <c r="Q1165">
        <f t="shared" si="263"/>
        <v>1.0431189276421391E-4</v>
      </c>
      <c r="R1165">
        <f t="shared" si="264"/>
        <v>6.6818468113569564E-5</v>
      </c>
      <c r="S1165">
        <f t="shared" si="265"/>
        <v>9.6246858912664733E-5</v>
      </c>
    </row>
    <row r="1166" spans="1:19" x14ac:dyDescent="0.25">
      <c r="A1166">
        <v>1164</v>
      </c>
      <c r="B1166">
        <v>171362.43855630001</v>
      </c>
      <c r="C1166">
        <v>84243.588309111001</v>
      </c>
      <c r="D1166">
        <v>219068.55845603999</v>
      </c>
      <c r="E1166">
        <v>86723.572597300095</v>
      </c>
      <c r="F1166">
        <f t="shared" si="252"/>
        <v>561398.15791875112</v>
      </c>
      <c r="G1166">
        <f t="shared" si="253"/>
        <v>49</v>
      </c>
      <c r="H1166" t="str">
        <f t="shared" si="255"/>
        <v>Day49</v>
      </c>
      <c r="I1166">
        <f t="shared" si="254"/>
        <v>11</v>
      </c>
      <c r="J1166" t="str">
        <f t="shared" si="256"/>
        <v>Hour11</v>
      </c>
      <c r="K1166">
        <f t="shared" si="257"/>
        <v>2</v>
      </c>
      <c r="L1166" t="str">
        <f t="shared" si="258"/>
        <v>Winter</v>
      </c>
      <c r="M1166">
        <f t="shared" si="259"/>
        <v>2761</v>
      </c>
      <c r="N1166" t="e">
        <f t="shared" si="260"/>
        <v>#N/A</v>
      </c>
      <c r="O1166" t="str">
        <f t="shared" si="261"/>
        <v>Winter</v>
      </c>
      <c r="P1166">
        <f t="shared" si="262"/>
        <v>1.4510662545715757E-4</v>
      </c>
      <c r="Q1166">
        <f t="shared" si="263"/>
        <v>1.0638299595506051E-4</v>
      </c>
      <c r="R1166">
        <f t="shared" si="264"/>
        <v>6.8639509629287763E-5</v>
      </c>
      <c r="S1166">
        <f t="shared" si="265"/>
        <v>1.2139140405407202E-4</v>
      </c>
    </row>
    <row r="1167" spans="1:19" x14ac:dyDescent="0.25">
      <c r="A1167">
        <v>1165</v>
      </c>
      <c r="B1167">
        <v>170840.50372030001</v>
      </c>
      <c r="C1167">
        <v>84009.225325994004</v>
      </c>
      <c r="D1167">
        <v>209597.409806524</v>
      </c>
      <c r="E1167">
        <v>103838.20817110001</v>
      </c>
      <c r="F1167">
        <f t="shared" si="252"/>
        <v>568285.34702391806</v>
      </c>
      <c r="G1167">
        <f t="shared" si="253"/>
        <v>49</v>
      </c>
      <c r="H1167" t="str">
        <f t="shared" si="255"/>
        <v>Day49</v>
      </c>
      <c r="I1167">
        <f t="shared" si="254"/>
        <v>12</v>
      </c>
      <c r="J1167" t="str">
        <f t="shared" si="256"/>
        <v>Hour12</v>
      </c>
      <c r="K1167">
        <f t="shared" si="257"/>
        <v>2</v>
      </c>
      <c r="L1167" t="str">
        <f t="shared" si="258"/>
        <v>Winter</v>
      </c>
      <c r="M1167">
        <f t="shared" si="259"/>
        <v>2761</v>
      </c>
      <c r="N1167" t="e">
        <f t="shared" si="260"/>
        <v>#N/A</v>
      </c>
      <c r="O1167" t="str">
        <f t="shared" si="261"/>
        <v>Winter</v>
      </c>
      <c r="P1167">
        <f t="shared" si="262"/>
        <v>1.3883312628675898E-4</v>
      </c>
      <c r="Q1167">
        <f t="shared" si="263"/>
        <v>1.0605897517189016E-4</v>
      </c>
      <c r="R1167">
        <f t="shared" si="264"/>
        <v>6.8448556696734818E-5</v>
      </c>
      <c r="S1167">
        <f t="shared" si="265"/>
        <v>1.4534763163967333E-4</v>
      </c>
    </row>
    <row r="1168" spans="1:19" x14ac:dyDescent="0.25">
      <c r="A1168">
        <v>1166</v>
      </c>
      <c r="B1168">
        <v>170057.8991215</v>
      </c>
      <c r="C1168">
        <v>84308.040930657007</v>
      </c>
      <c r="D1168">
        <v>201659.17209438799</v>
      </c>
      <c r="E1168">
        <v>108709.4317862</v>
      </c>
      <c r="F1168">
        <f t="shared" si="252"/>
        <v>564734.543932745</v>
      </c>
      <c r="G1168">
        <f t="shared" si="253"/>
        <v>49</v>
      </c>
      <c r="H1168" t="str">
        <f t="shared" si="255"/>
        <v>Day49</v>
      </c>
      <c r="I1168">
        <f t="shared" si="254"/>
        <v>13</v>
      </c>
      <c r="J1168" t="str">
        <f t="shared" si="256"/>
        <v>Hour13</v>
      </c>
      <c r="K1168">
        <f t="shared" si="257"/>
        <v>2</v>
      </c>
      <c r="L1168" t="str">
        <f t="shared" si="258"/>
        <v>Winter</v>
      </c>
      <c r="M1168">
        <f t="shared" si="259"/>
        <v>2761</v>
      </c>
      <c r="N1168" t="e">
        <f t="shared" si="260"/>
        <v>#N/A</v>
      </c>
      <c r="O1168" t="str">
        <f t="shared" si="261"/>
        <v>Winter</v>
      </c>
      <c r="P1168">
        <f t="shared" si="262"/>
        <v>1.3357499661902783E-4</v>
      </c>
      <c r="Q1168">
        <f t="shared" si="263"/>
        <v>1.0557312878355694E-4</v>
      </c>
      <c r="R1168">
        <f t="shared" si="264"/>
        <v>6.8692023968076465E-5</v>
      </c>
      <c r="S1168">
        <f t="shared" si="265"/>
        <v>1.521661315744506E-4</v>
      </c>
    </row>
    <row r="1169" spans="1:19" x14ac:dyDescent="0.25">
      <c r="A1169">
        <v>1167</v>
      </c>
      <c r="B1169">
        <v>170055.4128018</v>
      </c>
      <c r="C1169">
        <v>84563.870166252003</v>
      </c>
      <c r="D1169">
        <v>195919.96125664</v>
      </c>
      <c r="E1169">
        <v>112558.11418999999</v>
      </c>
      <c r="F1169">
        <f t="shared" si="252"/>
        <v>563097.35841469199</v>
      </c>
      <c r="G1169">
        <f t="shared" si="253"/>
        <v>49</v>
      </c>
      <c r="H1169" t="str">
        <f t="shared" si="255"/>
        <v>Day49</v>
      </c>
      <c r="I1169">
        <f t="shared" si="254"/>
        <v>14</v>
      </c>
      <c r="J1169" t="str">
        <f t="shared" si="256"/>
        <v>Hour14</v>
      </c>
      <c r="K1169">
        <f t="shared" si="257"/>
        <v>2</v>
      </c>
      <c r="L1169" t="str">
        <f t="shared" si="258"/>
        <v>Winter</v>
      </c>
      <c r="M1169">
        <f t="shared" si="259"/>
        <v>2761</v>
      </c>
      <c r="N1169" t="e">
        <f t="shared" si="260"/>
        <v>#N/A</v>
      </c>
      <c r="O1169" t="str">
        <f t="shared" si="261"/>
        <v>Winter</v>
      </c>
      <c r="P1169">
        <f t="shared" si="262"/>
        <v>1.2977345830918465E-4</v>
      </c>
      <c r="Q1169">
        <f t="shared" si="263"/>
        <v>1.0557158525896184E-4</v>
      </c>
      <c r="R1169">
        <f t="shared" si="264"/>
        <v>6.890046705119448E-5</v>
      </c>
      <c r="S1169">
        <f t="shared" si="265"/>
        <v>1.5755332846640645E-4</v>
      </c>
    </row>
    <row r="1170" spans="1:19" x14ac:dyDescent="0.25">
      <c r="A1170">
        <v>1168</v>
      </c>
      <c r="B1170">
        <v>169328.105668</v>
      </c>
      <c r="C1170">
        <v>84049.432081859006</v>
      </c>
      <c r="D1170">
        <v>195895.754866</v>
      </c>
      <c r="E1170">
        <v>119059.90229670001</v>
      </c>
      <c r="F1170">
        <f t="shared" si="252"/>
        <v>568333.194912559</v>
      </c>
      <c r="G1170">
        <f t="shared" si="253"/>
        <v>49</v>
      </c>
      <c r="H1170" t="str">
        <f t="shared" si="255"/>
        <v>Day49</v>
      </c>
      <c r="I1170">
        <f t="shared" si="254"/>
        <v>15</v>
      </c>
      <c r="J1170" t="str">
        <f t="shared" si="256"/>
        <v>Hour15</v>
      </c>
      <c r="K1170">
        <f t="shared" si="257"/>
        <v>2</v>
      </c>
      <c r="L1170" t="str">
        <f t="shared" si="258"/>
        <v>Winter</v>
      </c>
      <c r="M1170">
        <f t="shared" si="259"/>
        <v>2761</v>
      </c>
      <c r="N1170" t="e">
        <f t="shared" si="260"/>
        <v>#N/A</v>
      </c>
      <c r="O1170" t="str">
        <f t="shared" si="261"/>
        <v>Winter</v>
      </c>
      <c r="P1170">
        <f t="shared" si="262"/>
        <v>1.2975742448084786E-4</v>
      </c>
      <c r="Q1170">
        <f t="shared" si="263"/>
        <v>1.0512006792222814E-4</v>
      </c>
      <c r="R1170">
        <f t="shared" si="264"/>
        <v>6.848131612759182E-5</v>
      </c>
      <c r="S1170">
        <f t="shared" si="265"/>
        <v>1.6665421261470261E-4</v>
      </c>
    </row>
    <row r="1171" spans="1:19" x14ac:dyDescent="0.25">
      <c r="A1171">
        <v>1169</v>
      </c>
      <c r="B1171">
        <v>171610.5405916</v>
      </c>
      <c r="C1171">
        <v>84504.604349543995</v>
      </c>
      <c r="D1171">
        <v>198487.03432648099</v>
      </c>
      <c r="E1171">
        <v>131065.58679450001</v>
      </c>
      <c r="F1171">
        <f t="shared" si="252"/>
        <v>585667.76606212498</v>
      </c>
      <c r="G1171">
        <f t="shared" si="253"/>
        <v>49</v>
      </c>
      <c r="H1171" t="str">
        <f t="shared" si="255"/>
        <v>Day49</v>
      </c>
      <c r="I1171">
        <f t="shared" si="254"/>
        <v>16</v>
      </c>
      <c r="J1171" t="str">
        <f t="shared" si="256"/>
        <v>Hour16</v>
      </c>
      <c r="K1171">
        <f t="shared" si="257"/>
        <v>2</v>
      </c>
      <c r="L1171" t="str">
        <f t="shared" si="258"/>
        <v>Winter</v>
      </c>
      <c r="M1171">
        <f t="shared" si="259"/>
        <v>2761</v>
      </c>
      <c r="N1171" t="e">
        <f t="shared" si="260"/>
        <v>#N/A</v>
      </c>
      <c r="O1171" t="str">
        <f t="shared" si="261"/>
        <v>Winter</v>
      </c>
      <c r="P1171">
        <f t="shared" si="262"/>
        <v>1.314738360954443E-4</v>
      </c>
      <c r="Q1171">
        <f t="shared" si="263"/>
        <v>1.065370194274161E-4</v>
      </c>
      <c r="R1171">
        <f t="shared" si="264"/>
        <v>6.8852178787621342E-5</v>
      </c>
      <c r="S1171">
        <f t="shared" si="265"/>
        <v>1.8345918102375915E-4</v>
      </c>
    </row>
    <row r="1172" spans="1:19" x14ac:dyDescent="0.25">
      <c r="A1172">
        <v>1170</v>
      </c>
      <c r="B1172">
        <v>173378.77890880001</v>
      </c>
      <c r="C1172">
        <v>84216.725686534002</v>
      </c>
      <c r="D1172">
        <v>218045.36585728001</v>
      </c>
      <c r="E1172">
        <v>126903.69870399999</v>
      </c>
      <c r="F1172">
        <f t="shared" si="252"/>
        <v>602544.56915661402</v>
      </c>
      <c r="G1172">
        <f t="shared" si="253"/>
        <v>49</v>
      </c>
      <c r="H1172" t="str">
        <f t="shared" si="255"/>
        <v>Day49</v>
      </c>
      <c r="I1172">
        <f t="shared" si="254"/>
        <v>17</v>
      </c>
      <c r="J1172" t="str">
        <f t="shared" si="256"/>
        <v>Hour17</v>
      </c>
      <c r="K1172">
        <f t="shared" si="257"/>
        <v>2</v>
      </c>
      <c r="L1172" t="str">
        <f t="shared" si="258"/>
        <v>Winter</v>
      </c>
      <c r="M1172">
        <f t="shared" si="259"/>
        <v>2761</v>
      </c>
      <c r="N1172" t="e">
        <f t="shared" si="260"/>
        <v>#N/A</v>
      </c>
      <c r="O1172" t="str">
        <f t="shared" si="261"/>
        <v>Winter</v>
      </c>
      <c r="P1172">
        <f t="shared" si="262"/>
        <v>1.4442888317298312E-4</v>
      </c>
      <c r="Q1172">
        <f t="shared" si="263"/>
        <v>1.0763475409629144E-4</v>
      </c>
      <c r="R1172">
        <f t="shared" si="264"/>
        <v>6.8617622655120942E-5</v>
      </c>
      <c r="S1172">
        <f t="shared" si="265"/>
        <v>1.7763357417096391E-4</v>
      </c>
    </row>
    <row r="1173" spans="1:19" x14ac:dyDescent="0.25">
      <c r="A1173">
        <v>1171</v>
      </c>
      <c r="B1173">
        <v>174634.12893860001</v>
      </c>
      <c r="C1173">
        <v>84834.663603820998</v>
      </c>
      <c r="D1173">
        <v>232752.25822421</v>
      </c>
      <c r="E1173">
        <v>143825.56343730001</v>
      </c>
      <c r="F1173">
        <f t="shared" si="252"/>
        <v>636046.61420393107</v>
      </c>
      <c r="G1173">
        <f t="shared" si="253"/>
        <v>49</v>
      </c>
      <c r="H1173" t="str">
        <f t="shared" si="255"/>
        <v>Day49</v>
      </c>
      <c r="I1173">
        <f t="shared" si="254"/>
        <v>18</v>
      </c>
      <c r="J1173" t="str">
        <f t="shared" si="256"/>
        <v>Hour18</v>
      </c>
      <c r="K1173">
        <f t="shared" si="257"/>
        <v>2</v>
      </c>
      <c r="L1173" t="str">
        <f t="shared" si="258"/>
        <v>Winter</v>
      </c>
      <c r="M1173">
        <f t="shared" si="259"/>
        <v>2761</v>
      </c>
      <c r="N1173" t="e">
        <f t="shared" si="260"/>
        <v>#N/A</v>
      </c>
      <c r="O1173" t="str">
        <f t="shared" si="261"/>
        <v>Winter</v>
      </c>
      <c r="P1173">
        <f t="shared" si="262"/>
        <v>1.5417043411652064E-4</v>
      </c>
      <c r="Q1173">
        <f t="shared" si="263"/>
        <v>1.0841408414240608E-4</v>
      </c>
      <c r="R1173">
        <f t="shared" si="264"/>
        <v>6.912110258131179E-5</v>
      </c>
      <c r="S1173">
        <f t="shared" si="265"/>
        <v>2.0131997058739018E-4</v>
      </c>
    </row>
    <row r="1174" spans="1:19" x14ac:dyDescent="0.25">
      <c r="A1174">
        <v>1172</v>
      </c>
      <c r="B1174">
        <v>175174.07636410001</v>
      </c>
      <c r="C1174">
        <v>85921.757142107002</v>
      </c>
      <c r="D1174">
        <v>228582.80409399999</v>
      </c>
      <c r="E1174">
        <v>143930.33015560001</v>
      </c>
      <c r="F1174">
        <f t="shared" si="252"/>
        <v>633608.96775580698</v>
      </c>
      <c r="G1174">
        <f t="shared" si="253"/>
        <v>49</v>
      </c>
      <c r="H1174" t="str">
        <f t="shared" si="255"/>
        <v>Day49</v>
      </c>
      <c r="I1174">
        <f t="shared" si="254"/>
        <v>19</v>
      </c>
      <c r="J1174" t="str">
        <f t="shared" si="256"/>
        <v>Hour19</v>
      </c>
      <c r="K1174">
        <f t="shared" si="257"/>
        <v>2</v>
      </c>
      <c r="L1174" t="str">
        <f t="shared" si="258"/>
        <v>Winter</v>
      </c>
      <c r="M1174">
        <f t="shared" si="259"/>
        <v>2761</v>
      </c>
      <c r="N1174" t="e">
        <f t="shared" si="260"/>
        <v>#N/A</v>
      </c>
      <c r="O1174" t="str">
        <f t="shared" si="261"/>
        <v>Winter</v>
      </c>
      <c r="P1174">
        <f t="shared" si="262"/>
        <v>1.5140867120952371E-4</v>
      </c>
      <c r="Q1174">
        <f t="shared" si="263"/>
        <v>1.0874928726665457E-4</v>
      </c>
      <c r="R1174">
        <f t="shared" si="264"/>
        <v>7.0006838444263488E-5</v>
      </c>
      <c r="S1174">
        <f t="shared" si="265"/>
        <v>2.0146661790197476E-4</v>
      </c>
    </row>
    <row r="1175" spans="1:19" x14ac:dyDescent="0.25">
      <c r="A1175">
        <v>1173</v>
      </c>
      <c r="B1175">
        <v>173964.44618289999</v>
      </c>
      <c r="C1175">
        <v>86983.02558139</v>
      </c>
      <c r="D1175">
        <v>219381.251471</v>
      </c>
      <c r="E1175">
        <v>125347.31716229999</v>
      </c>
      <c r="F1175">
        <f t="shared" si="252"/>
        <v>605676.04039759003</v>
      </c>
      <c r="G1175">
        <f t="shared" si="253"/>
        <v>49</v>
      </c>
      <c r="H1175" t="str">
        <f t="shared" si="255"/>
        <v>Day49</v>
      </c>
      <c r="I1175">
        <f t="shared" si="254"/>
        <v>20</v>
      </c>
      <c r="J1175" t="str">
        <f t="shared" si="256"/>
        <v>Hour20</v>
      </c>
      <c r="K1175">
        <f t="shared" si="257"/>
        <v>2</v>
      </c>
      <c r="L1175" t="str">
        <f t="shared" si="258"/>
        <v>Winter</v>
      </c>
      <c r="M1175">
        <f t="shared" si="259"/>
        <v>2761</v>
      </c>
      <c r="N1175" t="e">
        <f t="shared" si="260"/>
        <v>#N/A</v>
      </c>
      <c r="O1175" t="str">
        <f t="shared" si="261"/>
        <v>Winter</v>
      </c>
      <c r="P1175">
        <f t="shared" si="262"/>
        <v>1.4531374704742438E-4</v>
      </c>
      <c r="Q1175">
        <f t="shared" si="263"/>
        <v>1.0799834042113893E-4</v>
      </c>
      <c r="R1175">
        <f t="shared" si="264"/>
        <v>7.0871532680579001E-5</v>
      </c>
      <c r="S1175">
        <f t="shared" si="265"/>
        <v>1.7545502761283138E-4</v>
      </c>
    </row>
    <row r="1176" spans="1:19" x14ac:dyDescent="0.25">
      <c r="A1176">
        <v>1174</v>
      </c>
      <c r="B1176">
        <v>171229.3557136</v>
      </c>
      <c r="C1176">
        <v>88554.631556131004</v>
      </c>
      <c r="D1176">
        <v>206657.104785</v>
      </c>
      <c r="E1176">
        <v>107584.4063297</v>
      </c>
      <c r="F1176">
        <f t="shared" si="252"/>
        <v>574025.498384431</v>
      </c>
      <c r="G1176">
        <f t="shared" si="253"/>
        <v>49</v>
      </c>
      <c r="H1176" t="str">
        <f t="shared" si="255"/>
        <v>Day49</v>
      </c>
      <c r="I1176">
        <f t="shared" si="254"/>
        <v>21</v>
      </c>
      <c r="J1176" t="str">
        <f t="shared" si="256"/>
        <v>Hour21</v>
      </c>
      <c r="K1176">
        <f t="shared" si="257"/>
        <v>2</v>
      </c>
      <c r="L1176" t="str">
        <f t="shared" si="258"/>
        <v>Winter</v>
      </c>
      <c r="M1176">
        <f t="shared" si="259"/>
        <v>2761</v>
      </c>
      <c r="N1176" t="e">
        <f t="shared" si="260"/>
        <v>#N/A</v>
      </c>
      <c r="O1176" t="str">
        <f t="shared" si="261"/>
        <v>Winter</v>
      </c>
      <c r="P1176">
        <f t="shared" si="262"/>
        <v>1.3688552713106501E-4</v>
      </c>
      <c r="Q1176">
        <f t="shared" si="263"/>
        <v>1.063003771989555E-4</v>
      </c>
      <c r="R1176">
        <f t="shared" si="264"/>
        <v>7.2152036818660855E-5</v>
      </c>
      <c r="S1176">
        <f t="shared" si="265"/>
        <v>1.50591376110959E-4</v>
      </c>
    </row>
    <row r="1177" spans="1:19" x14ac:dyDescent="0.25">
      <c r="A1177">
        <v>1175</v>
      </c>
      <c r="B1177">
        <v>161175.73767619999</v>
      </c>
      <c r="C1177">
        <v>90558.358159951997</v>
      </c>
      <c r="D1177">
        <v>195101.50979147499</v>
      </c>
      <c r="E1177">
        <v>86679.667432699993</v>
      </c>
      <c r="F1177">
        <f t="shared" si="252"/>
        <v>533515.27306032693</v>
      </c>
      <c r="G1177">
        <f t="shared" si="253"/>
        <v>49</v>
      </c>
      <c r="H1177" t="str">
        <f t="shared" si="255"/>
        <v>Day49</v>
      </c>
      <c r="I1177">
        <f t="shared" si="254"/>
        <v>22</v>
      </c>
      <c r="J1177" t="str">
        <f t="shared" si="256"/>
        <v>Hour22</v>
      </c>
      <c r="K1177">
        <f t="shared" si="257"/>
        <v>2</v>
      </c>
      <c r="L1177" t="str">
        <f t="shared" si="258"/>
        <v>Winter</v>
      </c>
      <c r="M1177">
        <f t="shared" si="259"/>
        <v>2761</v>
      </c>
      <c r="N1177" t="e">
        <f t="shared" si="260"/>
        <v>#N/A</v>
      </c>
      <c r="O1177" t="str">
        <f t="shared" si="261"/>
        <v>Winter</v>
      </c>
      <c r="P1177">
        <f t="shared" si="262"/>
        <v>1.2923133245119943E-4</v>
      </c>
      <c r="Q1177">
        <f t="shared" si="263"/>
        <v>1.0005902106503786E-4</v>
      </c>
      <c r="R1177">
        <f t="shared" si="264"/>
        <v>7.3784621734355348E-5</v>
      </c>
      <c r="S1177">
        <f t="shared" si="265"/>
        <v>1.2132994775774552E-4</v>
      </c>
    </row>
    <row r="1178" spans="1:19" x14ac:dyDescent="0.25">
      <c r="A1178">
        <v>1176</v>
      </c>
      <c r="B1178">
        <v>149429.63622275999</v>
      </c>
      <c r="C1178">
        <v>92898.028610598994</v>
      </c>
      <c r="D1178">
        <v>185779.58384077999</v>
      </c>
      <c r="E1178">
        <v>61689.047195400002</v>
      </c>
      <c r="F1178">
        <f t="shared" si="252"/>
        <v>489796.29586953897</v>
      </c>
      <c r="G1178">
        <f t="shared" si="253"/>
        <v>49</v>
      </c>
      <c r="H1178" t="str">
        <f t="shared" si="255"/>
        <v>Day49</v>
      </c>
      <c r="I1178">
        <f t="shared" si="254"/>
        <v>23</v>
      </c>
      <c r="J1178" t="str">
        <f t="shared" si="256"/>
        <v>Hour23</v>
      </c>
      <c r="K1178">
        <f t="shared" si="257"/>
        <v>2</v>
      </c>
      <c r="L1178" t="str">
        <f t="shared" si="258"/>
        <v>Winter</v>
      </c>
      <c r="M1178">
        <f t="shared" si="259"/>
        <v>2761</v>
      </c>
      <c r="N1178" t="e">
        <f t="shared" si="260"/>
        <v>#N/A</v>
      </c>
      <c r="O1178" t="str">
        <f t="shared" si="261"/>
        <v>Winter</v>
      </c>
      <c r="P1178">
        <f t="shared" si="262"/>
        <v>1.2305667540775934E-4</v>
      </c>
      <c r="Q1178">
        <f t="shared" si="263"/>
        <v>9.2766959432765425E-5</v>
      </c>
      <c r="R1178">
        <f t="shared" si="264"/>
        <v>7.5690925058440793E-5</v>
      </c>
      <c r="S1178">
        <f t="shared" si="265"/>
        <v>8.6349303073345198E-5</v>
      </c>
    </row>
    <row r="1179" spans="1:19" x14ac:dyDescent="0.25">
      <c r="A1179">
        <v>1177</v>
      </c>
      <c r="B1179">
        <v>140926.42579876</v>
      </c>
      <c r="C1179">
        <v>92796.015540053006</v>
      </c>
      <c r="D1179">
        <v>181217.5002298</v>
      </c>
      <c r="E1179">
        <v>38094.385950399999</v>
      </c>
      <c r="F1179">
        <f t="shared" si="252"/>
        <v>453034.32751901296</v>
      </c>
      <c r="G1179">
        <f t="shared" si="253"/>
        <v>50</v>
      </c>
      <c r="H1179" t="str">
        <f t="shared" si="255"/>
        <v>Day50</v>
      </c>
      <c r="I1179">
        <f t="shared" si="254"/>
        <v>0</v>
      </c>
      <c r="J1179" t="str">
        <f t="shared" si="256"/>
        <v>Hour0</v>
      </c>
      <c r="K1179">
        <f t="shared" si="257"/>
        <v>2</v>
      </c>
      <c r="L1179" t="str">
        <f t="shared" si="258"/>
        <v>Winter</v>
      </c>
      <c r="M1179">
        <f t="shared" si="259"/>
        <v>104</v>
      </c>
      <c r="N1179">
        <f t="shared" si="260"/>
        <v>656680.95490949205</v>
      </c>
      <c r="O1179" t="str">
        <f t="shared" si="261"/>
        <v>Winter</v>
      </c>
      <c r="P1179">
        <f t="shared" si="262"/>
        <v>1.2003484259656865E-4</v>
      </c>
      <c r="Q1179">
        <f t="shared" si="263"/>
        <v>8.7488107148901473E-5</v>
      </c>
      <c r="R1179">
        <f t="shared" si="264"/>
        <v>7.5607807431585185E-5</v>
      </c>
      <c r="S1179">
        <f t="shared" si="265"/>
        <v>5.3322653329444786E-5</v>
      </c>
    </row>
    <row r="1180" spans="1:19" x14ac:dyDescent="0.25">
      <c r="A1180">
        <v>1178</v>
      </c>
      <c r="B1180">
        <v>137899.61995257001</v>
      </c>
      <c r="C1180">
        <v>91218.627501142997</v>
      </c>
      <c r="D1180">
        <v>179122.28701599999</v>
      </c>
      <c r="E1180">
        <v>23294.995429499999</v>
      </c>
      <c r="F1180">
        <f t="shared" si="252"/>
        <v>431535.529899213</v>
      </c>
      <c r="G1180">
        <f t="shared" si="253"/>
        <v>50</v>
      </c>
      <c r="H1180" t="str">
        <f t="shared" si="255"/>
        <v>Day50</v>
      </c>
      <c r="I1180">
        <f t="shared" si="254"/>
        <v>1</v>
      </c>
      <c r="J1180" t="str">
        <f t="shared" si="256"/>
        <v>Hour1</v>
      </c>
      <c r="K1180">
        <f t="shared" si="257"/>
        <v>2</v>
      </c>
      <c r="L1180" t="str">
        <f t="shared" si="258"/>
        <v>Winter</v>
      </c>
      <c r="M1180">
        <f t="shared" si="259"/>
        <v>2761</v>
      </c>
      <c r="N1180" t="e">
        <f t="shared" si="260"/>
        <v>#N/A</v>
      </c>
      <c r="O1180" t="str">
        <f t="shared" si="261"/>
        <v>Winter</v>
      </c>
      <c r="P1180">
        <f t="shared" si="262"/>
        <v>1.186470153281988E-4</v>
      </c>
      <c r="Q1180">
        <f t="shared" si="263"/>
        <v>8.5609044987993948E-5</v>
      </c>
      <c r="R1180">
        <f t="shared" si="264"/>
        <v>7.4322592216290544E-5</v>
      </c>
      <c r="S1180">
        <f t="shared" si="265"/>
        <v>3.2607192230780306E-5</v>
      </c>
    </row>
    <row r="1181" spans="1:19" x14ac:dyDescent="0.25">
      <c r="A1181">
        <v>1179</v>
      </c>
      <c r="B1181">
        <v>138641.64870257</v>
      </c>
      <c r="C1181">
        <v>86306.334329188001</v>
      </c>
      <c r="D1181">
        <v>180692.8437497</v>
      </c>
      <c r="E1181">
        <v>20301.935390800001</v>
      </c>
      <c r="F1181">
        <f t="shared" si="252"/>
        <v>425942.76217225799</v>
      </c>
      <c r="G1181">
        <f t="shared" si="253"/>
        <v>50</v>
      </c>
      <c r="H1181" t="str">
        <f t="shared" si="255"/>
        <v>Day50</v>
      </c>
      <c r="I1181">
        <f t="shared" si="254"/>
        <v>2</v>
      </c>
      <c r="J1181" t="str">
        <f t="shared" si="256"/>
        <v>Hour2</v>
      </c>
      <c r="K1181">
        <f t="shared" si="257"/>
        <v>2</v>
      </c>
      <c r="L1181" t="str">
        <f t="shared" si="258"/>
        <v>Winter</v>
      </c>
      <c r="M1181">
        <f t="shared" si="259"/>
        <v>2761</v>
      </c>
      <c r="N1181" t="e">
        <f t="shared" si="260"/>
        <v>#N/A</v>
      </c>
      <c r="O1181" t="str">
        <f t="shared" si="261"/>
        <v>Winter</v>
      </c>
      <c r="P1181">
        <f t="shared" si="262"/>
        <v>1.1968732065235126E-4</v>
      </c>
      <c r="Q1181">
        <f t="shared" si="263"/>
        <v>8.6069701606648761E-5</v>
      </c>
      <c r="R1181">
        <f t="shared" si="264"/>
        <v>7.03201820478027E-5</v>
      </c>
      <c r="S1181">
        <f t="shared" si="265"/>
        <v>2.8417653566326813E-5</v>
      </c>
    </row>
    <row r="1182" spans="1:19" x14ac:dyDescent="0.25">
      <c r="A1182">
        <v>1180</v>
      </c>
      <c r="B1182">
        <v>137682.00385132001</v>
      </c>
      <c r="C1182">
        <v>81867.960527349001</v>
      </c>
      <c r="D1182">
        <v>186483.11526809999</v>
      </c>
      <c r="E1182">
        <v>17715.877421699999</v>
      </c>
      <c r="F1182">
        <f t="shared" si="252"/>
        <v>423748.95706846897</v>
      </c>
      <c r="G1182">
        <f t="shared" si="253"/>
        <v>50</v>
      </c>
      <c r="H1182" t="str">
        <f t="shared" si="255"/>
        <v>Day50</v>
      </c>
      <c r="I1182">
        <f t="shared" si="254"/>
        <v>3</v>
      </c>
      <c r="J1182" t="str">
        <f t="shared" si="256"/>
        <v>Hour3</v>
      </c>
      <c r="K1182">
        <f t="shared" si="257"/>
        <v>2</v>
      </c>
      <c r="L1182" t="str">
        <f t="shared" si="258"/>
        <v>Winter</v>
      </c>
      <c r="M1182">
        <f t="shared" si="259"/>
        <v>2761</v>
      </c>
      <c r="N1182" t="e">
        <f t="shared" si="260"/>
        <v>#N/A</v>
      </c>
      <c r="O1182" t="str">
        <f t="shared" si="261"/>
        <v>Winter</v>
      </c>
      <c r="P1182">
        <f t="shared" si="262"/>
        <v>1.2352268053437794E-4</v>
      </c>
      <c r="Q1182">
        <f t="shared" si="263"/>
        <v>8.5473947395930749E-5</v>
      </c>
      <c r="R1182">
        <f t="shared" si="264"/>
        <v>6.670390919636769E-5</v>
      </c>
      <c r="S1182">
        <f t="shared" si="265"/>
        <v>2.4797816439782463E-5</v>
      </c>
    </row>
    <row r="1183" spans="1:19" x14ac:dyDescent="0.25">
      <c r="A1183">
        <v>1181</v>
      </c>
      <c r="B1183">
        <v>139071.97576438001</v>
      </c>
      <c r="C1183">
        <v>80168.162540281002</v>
      </c>
      <c r="D1183">
        <v>192451.35364049999</v>
      </c>
      <c r="E1183">
        <v>13836.1940712</v>
      </c>
      <c r="F1183">
        <f t="shared" si="252"/>
        <v>425527.686016361</v>
      </c>
      <c r="G1183">
        <f t="shared" si="253"/>
        <v>50</v>
      </c>
      <c r="H1183" t="str">
        <f t="shared" si="255"/>
        <v>Day50</v>
      </c>
      <c r="I1183">
        <f t="shared" si="254"/>
        <v>4</v>
      </c>
      <c r="J1183" t="str">
        <f t="shared" si="256"/>
        <v>Hour4</v>
      </c>
      <c r="K1183">
        <f t="shared" si="257"/>
        <v>2</v>
      </c>
      <c r="L1183" t="str">
        <f t="shared" si="258"/>
        <v>Winter</v>
      </c>
      <c r="M1183">
        <f t="shared" si="259"/>
        <v>2761</v>
      </c>
      <c r="N1183" t="e">
        <f t="shared" si="260"/>
        <v>#N/A</v>
      </c>
      <c r="O1183" t="str">
        <f t="shared" si="261"/>
        <v>Winter</v>
      </c>
      <c r="P1183">
        <f t="shared" si="262"/>
        <v>1.2747592209604489E-4</v>
      </c>
      <c r="Q1183">
        <f t="shared" si="263"/>
        <v>8.6336851645254489E-5</v>
      </c>
      <c r="R1183">
        <f t="shared" si="264"/>
        <v>6.5318957502796723E-5</v>
      </c>
      <c r="S1183">
        <f t="shared" si="265"/>
        <v>1.9367225942902225E-5</v>
      </c>
    </row>
    <row r="1184" spans="1:19" x14ac:dyDescent="0.25">
      <c r="A1184">
        <v>1182</v>
      </c>
      <c r="B1184">
        <v>144872.51668959999</v>
      </c>
      <c r="C1184">
        <v>81088.876171409996</v>
      </c>
      <c r="D1184">
        <v>197752.54546920001</v>
      </c>
      <c r="E1184">
        <v>15440.330038</v>
      </c>
      <c r="F1184">
        <f t="shared" si="252"/>
        <v>439154.26836821</v>
      </c>
      <c r="G1184">
        <f t="shared" si="253"/>
        <v>50</v>
      </c>
      <c r="H1184" t="str">
        <f t="shared" si="255"/>
        <v>Day50</v>
      </c>
      <c r="I1184">
        <f t="shared" si="254"/>
        <v>5</v>
      </c>
      <c r="J1184" t="str">
        <f t="shared" si="256"/>
        <v>Hour5</v>
      </c>
      <c r="K1184">
        <f t="shared" si="257"/>
        <v>2</v>
      </c>
      <c r="L1184" t="str">
        <f t="shared" si="258"/>
        <v>Winter</v>
      </c>
      <c r="M1184">
        <f t="shared" si="259"/>
        <v>2761</v>
      </c>
      <c r="N1184" t="e">
        <f t="shared" si="260"/>
        <v>#N/A</v>
      </c>
      <c r="O1184" t="str">
        <f t="shared" si="261"/>
        <v>Winter</v>
      </c>
      <c r="P1184">
        <f t="shared" si="262"/>
        <v>1.3098732538725739E-4</v>
      </c>
      <c r="Q1184">
        <f t="shared" si="263"/>
        <v>8.99378678713518E-5</v>
      </c>
      <c r="R1184">
        <f t="shared" si="264"/>
        <v>6.60691312954634E-5</v>
      </c>
      <c r="S1184">
        <f t="shared" si="265"/>
        <v>2.1612616803443765E-5</v>
      </c>
    </row>
    <row r="1185" spans="1:19" x14ac:dyDescent="0.25">
      <c r="A1185">
        <v>1183</v>
      </c>
      <c r="B1185">
        <v>147674.79909389999</v>
      </c>
      <c r="C1185">
        <v>79320.801725594007</v>
      </c>
      <c r="D1185">
        <v>214515.37430620001</v>
      </c>
      <c r="E1185">
        <v>18407.281264900001</v>
      </c>
      <c r="F1185">
        <f t="shared" si="252"/>
        <v>459918.256390594</v>
      </c>
      <c r="G1185">
        <f t="shared" si="253"/>
        <v>50</v>
      </c>
      <c r="H1185" t="str">
        <f t="shared" si="255"/>
        <v>Day50</v>
      </c>
      <c r="I1185">
        <f t="shared" si="254"/>
        <v>6</v>
      </c>
      <c r="J1185" t="str">
        <f t="shared" si="256"/>
        <v>Hour6</v>
      </c>
      <c r="K1185">
        <f t="shared" si="257"/>
        <v>2</v>
      </c>
      <c r="L1185" t="str">
        <f t="shared" si="258"/>
        <v>Winter</v>
      </c>
      <c r="M1185">
        <f t="shared" si="259"/>
        <v>2761</v>
      </c>
      <c r="N1185" t="e">
        <f t="shared" si="260"/>
        <v>#N/A</v>
      </c>
      <c r="O1185" t="str">
        <f t="shared" si="261"/>
        <v>Winter</v>
      </c>
      <c r="P1185">
        <f t="shared" si="262"/>
        <v>1.4209068747078114E-4</v>
      </c>
      <c r="Q1185">
        <f t="shared" si="263"/>
        <v>9.1677544314994617E-5</v>
      </c>
      <c r="R1185">
        <f t="shared" si="264"/>
        <v>6.4628549698872513E-5</v>
      </c>
      <c r="S1185">
        <f t="shared" si="265"/>
        <v>2.5765609633498778E-5</v>
      </c>
    </row>
    <row r="1186" spans="1:19" x14ac:dyDescent="0.25">
      <c r="A1186">
        <v>1184</v>
      </c>
      <c r="B1186">
        <v>162736.0446773</v>
      </c>
      <c r="C1186">
        <v>83290.840907881997</v>
      </c>
      <c r="D1186">
        <v>212609.02293189999</v>
      </c>
      <c r="E1186">
        <v>24694.655137400001</v>
      </c>
      <c r="F1186">
        <f t="shared" si="252"/>
        <v>483330.56365448202</v>
      </c>
      <c r="G1186">
        <f t="shared" si="253"/>
        <v>50</v>
      </c>
      <c r="H1186" t="str">
        <f t="shared" si="255"/>
        <v>Day50</v>
      </c>
      <c r="I1186">
        <f t="shared" si="254"/>
        <v>7</v>
      </c>
      <c r="J1186" t="str">
        <f t="shared" si="256"/>
        <v>Hour7</v>
      </c>
      <c r="K1186">
        <f t="shared" si="257"/>
        <v>2</v>
      </c>
      <c r="L1186" t="str">
        <f t="shared" si="258"/>
        <v>Winter</v>
      </c>
      <c r="M1186">
        <f t="shared" si="259"/>
        <v>2761</v>
      </c>
      <c r="N1186" t="e">
        <f t="shared" si="260"/>
        <v>#N/A</v>
      </c>
      <c r="O1186" t="str">
        <f t="shared" si="261"/>
        <v>Winter</v>
      </c>
      <c r="P1186">
        <f t="shared" si="262"/>
        <v>1.4082795850223407E-4</v>
      </c>
      <c r="Q1186">
        <f t="shared" si="263"/>
        <v>1.0102767052395729E-4</v>
      </c>
      <c r="R1186">
        <f t="shared" si="264"/>
        <v>6.786323554441638E-5</v>
      </c>
      <c r="S1186">
        <f t="shared" si="265"/>
        <v>3.4566367251496447E-5</v>
      </c>
    </row>
    <row r="1187" spans="1:19" x14ac:dyDescent="0.25">
      <c r="A1187">
        <v>1185</v>
      </c>
      <c r="B1187">
        <v>167154.25465670001</v>
      </c>
      <c r="C1187">
        <v>82642.765683417994</v>
      </c>
      <c r="D1187">
        <v>224607.86572500001</v>
      </c>
      <c r="E1187">
        <v>35374.884193700003</v>
      </c>
      <c r="F1187">
        <f t="shared" si="252"/>
        <v>509779.770258818</v>
      </c>
      <c r="G1187">
        <f t="shared" si="253"/>
        <v>50</v>
      </c>
      <c r="H1187" t="str">
        <f t="shared" si="255"/>
        <v>Day50</v>
      </c>
      <c r="I1187">
        <f t="shared" si="254"/>
        <v>8</v>
      </c>
      <c r="J1187" t="str">
        <f t="shared" si="256"/>
        <v>Hour8</v>
      </c>
      <c r="K1187">
        <f t="shared" si="257"/>
        <v>2</v>
      </c>
      <c r="L1187" t="str">
        <f t="shared" si="258"/>
        <v>Winter</v>
      </c>
      <c r="M1187">
        <f t="shared" si="259"/>
        <v>2761</v>
      </c>
      <c r="N1187" t="e">
        <f t="shared" si="260"/>
        <v>#N/A</v>
      </c>
      <c r="O1187" t="str">
        <f t="shared" si="261"/>
        <v>Winter</v>
      </c>
      <c r="P1187">
        <f t="shared" si="262"/>
        <v>1.4877575164684941E-4</v>
      </c>
      <c r="Q1187">
        <f t="shared" si="263"/>
        <v>1.0377052606643777E-4</v>
      </c>
      <c r="R1187">
        <f t="shared" si="264"/>
        <v>6.733520051524741E-5</v>
      </c>
      <c r="S1187">
        <f t="shared" si="265"/>
        <v>4.9516028133014566E-5</v>
      </c>
    </row>
    <row r="1188" spans="1:19" x14ac:dyDescent="0.25">
      <c r="A1188">
        <v>1186</v>
      </c>
      <c r="B1188">
        <v>165504.86495829999</v>
      </c>
      <c r="C1188">
        <v>81111.594503529006</v>
      </c>
      <c r="D1188">
        <v>232918.4582923</v>
      </c>
      <c r="E1188">
        <v>51871.648117099998</v>
      </c>
      <c r="F1188">
        <f t="shared" si="252"/>
        <v>531406.56587122893</v>
      </c>
      <c r="G1188">
        <f t="shared" si="253"/>
        <v>50</v>
      </c>
      <c r="H1188" t="str">
        <f t="shared" si="255"/>
        <v>Day50</v>
      </c>
      <c r="I1188">
        <f t="shared" si="254"/>
        <v>9</v>
      </c>
      <c r="J1188" t="str">
        <f t="shared" si="256"/>
        <v>Hour9</v>
      </c>
      <c r="K1188">
        <f t="shared" si="257"/>
        <v>2</v>
      </c>
      <c r="L1188" t="str">
        <f t="shared" si="258"/>
        <v>Winter</v>
      </c>
      <c r="M1188">
        <f t="shared" si="259"/>
        <v>2761</v>
      </c>
      <c r="N1188" t="e">
        <f t="shared" si="260"/>
        <v>#N/A</v>
      </c>
      <c r="O1188" t="str">
        <f t="shared" si="261"/>
        <v>Winter</v>
      </c>
      <c r="P1188">
        <f t="shared" si="262"/>
        <v>1.5428052171284783E-4</v>
      </c>
      <c r="Q1188">
        <f t="shared" si="263"/>
        <v>1.0274657344828244E-4</v>
      </c>
      <c r="R1188">
        <f t="shared" si="264"/>
        <v>6.6087641608325693E-5</v>
      </c>
      <c r="S1188">
        <f t="shared" si="265"/>
        <v>7.2607389282410199E-5</v>
      </c>
    </row>
    <row r="1189" spans="1:19" x14ac:dyDescent="0.25">
      <c r="A1189">
        <v>1187</v>
      </c>
      <c r="B1189">
        <v>160695.10251930001</v>
      </c>
      <c r="C1189">
        <v>79353.863192217003</v>
      </c>
      <c r="D1189">
        <v>238668.74072199999</v>
      </c>
      <c r="E1189">
        <v>66309.097006700002</v>
      </c>
      <c r="F1189">
        <f t="shared" si="252"/>
        <v>545026.80344021705</v>
      </c>
      <c r="G1189">
        <f t="shared" si="253"/>
        <v>50</v>
      </c>
      <c r="H1189" t="str">
        <f t="shared" si="255"/>
        <v>Day50</v>
      </c>
      <c r="I1189">
        <f t="shared" si="254"/>
        <v>10</v>
      </c>
      <c r="J1189" t="str">
        <f t="shared" si="256"/>
        <v>Hour10</v>
      </c>
      <c r="K1189">
        <f t="shared" si="257"/>
        <v>2</v>
      </c>
      <c r="L1189" t="str">
        <f t="shared" si="258"/>
        <v>Winter</v>
      </c>
      <c r="M1189">
        <f t="shared" si="259"/>
        <v>2761</v>
      </c>
      <c r="N1189" t="e">
        <f t="shared" si="260"/>
        <v>#N/A</v>
      </c>
      <c r="O1189" t="str">
        <f t="shared" si="261"/>
        <v>Winter</v>
      </c>
      <c r="P1189">
        <f t="shared" si="262"/>
        <v>1.5808939362345014E-4</v>
      </c>
      <c r="Q1189">
        <f t="shared" si="263"/>
        <v>9.9760639410440008E-5</v>
      </c>
      <c r="R1189">
        <f t="shared" si="264"/>
        <v>6.4655487331779365E-5</v>
      </c>
      <c r="S1189">
        <f t="shared" si="265"/>
        <v>9.2816222234963288E-5</v>
      </c>
    </row>
    <row r="1190" spans="1:19" x14ac:dyDescent="0.25">
      <c r="A1190">
        <v>1188</v>
      </c>
      <c r="B1190">
        <v>165558.6977132</v>
      </c>
      <c r="C1190">
        <v>82367.309501074007</v>
      </c>
      <c r="D1190">
        <v>225329.29578265999</v>
      </c>
      <c r="E1190">
        <v>84592.142550000004</v>
      </c>
      <c r="F1190">
        <f t="shared" si="252"/>
        <v>557847.44554693403</v>
      </c>
      <c r="G1190">
        <f t="shared" si="253"/>
        <v>50</v>
      </c>
      <c r="H1190" t="str">
        <f t="shared" si="255"/>
        <v>Day50</v>
      </c>
      <c r="I1190">
        <f t="shared" si="254"/>
        <v>11</v>
      </c>
      <c r="J1190" t="str">
        <f t="shared" si="256"/>
        <v>Hour11</v>
      </c>
      <c r="K1190">
        <f t="shared" si="257"/>
        <v>2</v>
      </c>
      <c r="L1190" t="str">
        <f t="shared" si="258"/>
        <v>Winter</v>
      </c>
      <c r="M1190">
        <f t="shared" si="259"/>
        <v>2761</v>
      </c>
      <c r="N1190" t="e">
        <f t="shared" si="260"/>
        <v>#N/A</v>
      </c>
      <c r="O1190" t="str">
        <f t="shared" si="261"/>
        <v>Winter</v>
      </c>
      <c r="P1190">
        <f t="shared" si="262"/>
        <v>1.4925361246771846E-4</v>
      </c>
      <c r="Q1190">
        <f t="shared" si="263"/>
        <v>1.027799931976454E-4</v>
      </c>
      <c r="R1190">
        <f t="shared" si="264"/>
        <v>6.711076590057892E-5</v>
      </c>
      <c r="S1190">
        <f t="shared" si="265"/>
        <v>1.1840793279780541E-4</v>
      </c>
    </row>
    <row r="1191" spans="1:19" x14ac:dyDescent="0.25">
      <c r="A1191">
        <v>1189</v>
      </c>
      <c r="B1191">
        <v>166816.83560680001</v>
      </c>
      <c r="C1191">
        <v>82772.774163640002</v>
      </c>
      <c r="D1191">
        <v>217159.266210398</v>
      </c>
      <c r="E1191">
        <v>102071.9938595</v>
      </c>
      <c r="F1191">
        <f t="shared" si="252"/>
        <v>568820.86984033801</v>
      </c>
      <c r="G1191">
        <f t="shared" si="253"/>
        <v>50</v>
      </c>
      <c r="H1191" t="str">
        <f t="shared" si="255"/>
        <v>Day50</v>
      </c>
      <c r="I1191">
        <f t="shared" si="254"/>
        <v>12</v>
      </c>
      <c r="J1191" t="str">
        <f t="shared" si="256"/>
        <v>Hour12</v>
      </c>
      <c r="K1191">
        <f t="shared" si="257"/>
        <v>2</v>
      </c>
      <c r="L1191" t="str">
        <f t="shared" si="258"/>
        <v>Winter</v>
      </c>
      <c r="M1191">
        <f t="shared" si="259"/>
        <v>2761</v>
      </c>
      <c r="N1191" t="e">
        <f t="shared" si="260"/>
        <v>#N/A</v>
      </c>
      <c r="O1191" t="str">
        <f t="shared" si="261"/>
        <v>Winter</v>
      </c>
      <c r="P1191">
        <f t="shared" si="262"/>
        <v>1.4384194851433548E-4</v>
      </c>
      <c r="Q1191">
        <f t="shared" si="263"/>
        <v>1.0356105396903366E-4</v>
      </c>
      <c r="R1191">
        <f t="shared" si="264"/>
        <v>6.7441128082071188E-5</v>
      </c>
      <c r="S1191">
        <f t="shared" si="265"/>
        <v>1.4287537146029743E-4</v>
      </c>
    </row>
    <row r="1192" spans="1:19" x14ac:dyDescent="0.25">
      <c r="A1192">
        <v>1190</v>
      </c>
      <c r="B1192">
        <v>167090.2343709</v>
      </c>
      <c r="C1192">
        <v>83468.341790509003</v>
      </c>
      <c r="D1192">
        <v>208873.54035222999</v>
      </c>
      <c r="E1192">
        <v>107404.6509444</v>
      </c>
      <c r="F1192">
        <f t="shared" si="252"/>
        <v>566836.76745803899</v>
      </c>
      <c r="G1192">
        <f t="shared" si="253"/>
        <v>50</v>
      </c>
      <c r="H1192" t="str">
        <f t="shared" si="255"/>
        <v>Day50</v>
      </c>
      <c r="I1192">
        <f t="shared" si="254"/>
        <v>13</v>
      </c>
      <c r="J1192" t="str">
        <f t="shared" si="256"/>
        <v>Hour13</v>
      </c>
      <c r="K1192">
        <f t="shared" si="257"/>
        <v>2</v>
      </c>
      <c r="L1192" t="str">
        <f t="shared" si="258"/>
        <v>Winter</v>
      </c>
      <c r="M1192">
        <f t="shared" si="259"/>
        <v>2761</v>
      </c>
      <c r="N1192" t="e">
        <f t="shared" si="260"/>
        <v>#N/A</v>
      </c>
      <c r="O1192" t="str">
        <f t="shared" si="261"/>
        <v>Winter</v>
      </c>
      <c r="P1192">
        <f t="shared" si="262"/>
        <v>1.3835364965841758E-4</v>
      </c>
      <c r="Q1192">
        <f t="shared" si="263"/>
        <v>1.0373078182690265E-4</v>
      </c>
      <c r="R1192">
        <f t="shared" si="264"/>
        <v>6.8007858699564743E-5</v>
      </c>
      <c r="S1192">
        <f t="shared" si="265"/>
        <v>1.5033976333770331E-4</v>
      </c>
    </row>
    <row r="1193" spans="1:19" x14ac:dyDescent="0.25">
      <c r="A1193">
        <v>1191</v>
      </c>
      <c r="B1193">
        <v>167604.28678210001</v>
      </c>
      <c r="C1193">
        <v>84000.959549902007</v>
      </c>
      <c r="D1193">
        <v>202741.4062</v>
      </c>
      <c r="E1193">
        <v>111583.93246900001</v>
      </c>
      <c r="F1193">
        <f t="shared" si="252"/>
        <v>565930.58500100207</v>
      </c>
      <c r="G1193">
        <f t="shared" si="253"/>
        <v>50</v>
      </c>
      <c r="H1193" t="str">
        <f t="shared" si="255"/>
        <v>Day50</v>
      </c>
      <c r="I1193">
        <f t="shared" si="254"/>
        <v>14</v>
      </c>
      <c r="J1193" t="str">
        <f t="shared" si="256"/>
        <v>Hour14</v>
      </c>
      <c r="K1193">
        <f t="shared" si="257"/>
        <v>2</v>
      </c>
      <c r="L1193" t="str">
        <f t="shared" si="258"/>
        <v>Winter</v>
      </c>
      <c r="M1193">
        <f t="shared" si="259"/>
        <v>2761</v>
      </c>
      <c r="N1193" t="e">
        <f t="shared" si="260"/>
        <v>#N/A</v>
      </c>
      <c r="O1193" t="str">
        <f t="shared" si="261"/>
        <v>Winter</v>
      </c>
      <c r="P1193">
        <f t="shared" si="262"/>
        <v>1.3429184681481489E-4</v>
      </c>
      <c r="Q1193">
        <f t="shared" si="263"/>
        <v>1.0404990914583032E-4</v>
      </c>
      <c r="R1193">
        <f t="shared" si="264"/>
        <v>6.8441821954909983E-5</v>
      </c>
      <c r="S1193">
        <f t="shared" si="265"/>
        <v>1.5618971666658902E-4</v>
      </c>
    </row>
    <row r="1194" spans="1:19" x14ac:dyDescent="0.25">
      <c r="A1194">
        <v>1192</v>
      </c>
      <c r="B1194">
        <v>167547.05262569999</v>
      </c>
      <c r="C1194">
        <v>83742.228730057002</v>
      </c>
      <c r="D1194">
        <v>202474.39214800001</v>
      </c>
      <c r="E1194">
        <v>118349.35376870001</v>
      </c>
      <c r="F1194">
        <f t="shared" si="252"/>
        <v>572113.02727245702</v>
      </c>
      <c r="G1194">
        <f t="shared" si="253"/>
        <v>50</v>
      </c>
      <c r="H1194" t="str">
        <f t="shared" si="255"/>
        <v>Day50</v>
      </c>
      <c r="I1194">
        <f t="shared" si="254"/>
        <v>15</v>
      </c>
      <c r="J1194" t="str">
        <f t="shared" si="256"/>
        <v>Hour15</v>
      </c>
      <c r="K1194">
        <f t="shared" si="257"/>
        <v>2</v>
      </c>
      <c r="L1194" t="str">
        <f t="shared" si="258"/>
        <v>Winter</v>
      </c>
      <c r="M1194">
        <f t="shared" si="259"/>
        <v>2761</v>
      </c>
      <c r="N1194" t="e">
        <f t="shared" si="260"/>
        <v>#N/A</v>
      </c>
      <c r="O1194" t="str">
        <f t="shared" si="261"/>
        <v>Winter</v>
      </c>
      <c r="P1194">
        <f t="shared" si="262"/>
        <v>1.3411498205472138E-4</v>
      </c>
      <c r="Q1194">
        <f t="shared" si="263"/>
        <v>1.0401437778271427E-4</v>
      </c>
      <c r="R1194">
        <f t="shared" si="264"/>
        <v>6.823101473555245E-5</v>
      </c>
      <c r="S1194">
        <f t="shared" si="265"/>
        <v>1.6565962163004615E-4</v>
      </c>
    </row>
    <row r="1195" spans="1:19" x14ac:dyDescent="0.25">
      <c r="A1195">
        <v>1193</v>
      </c>
      <c r="B1195">
        <v>170969.02838649999</v>
      </c>
      <c r="C1195">
        <v>84586.561545938996</v>
      </c>
      <c r="D1195">
        <v>205499.57271024599</v>
      </c>
      <c r="E1195">
        <v>130883.4488562</v>
      </c>
      <c r="F1195">
        <f t="shared" si="252"/>
        <v>591938.61149888497</v>
      </c>
      <c r="G1195">
        <f t="shared" si="253"/>
        <v>50</v>
      </c>
      <c r="H1195" t="str">
        <f t="shared" si="255"/>
        <v>Day50</v>
      </c>
      <c r="I1195">
        <f t="shared" si="254"/>
        <v>16</v>
      </c>
      <c r="J1195" t="str">
        <f t="shared" si="256"/>
        <v>Hour16</v>
      </c>
      <c r="K1195">
        <f t="shared" si="257"/>
        <v>2</v>
      </c>
      <c r="L1195" t="str">
        <f t="shared" si="258"/>
        <v>Winter</v>
      </c>
      <c r="M1195">
        <f t="shared" si="259"/>
        <v>2761</v>
      </c>
      <c r="N1195" t="e">
        <f t="shared" si="260"/>
        <v>#N/A</v>
      </c>
      <c r="O1195" t="str">
        <f t="shared" si="261"/>
        <v>Winter</v>
      </c>
      <c r="P1195">
        <f t="shared" si="262"/>
        <v>1.3611880106864066E-4</v>
      </c>
      <c r="Q1195">
        <f t="shared" si="263"/>
        <v>1.0613876418026137E-4</v>
      </c>
      <c r="R1195">
        <f t="shared" si="264"/>
        <v>6.8918955403908188E-5</v>
      </c>
      <c r="S1195">
        <f t="shared" si="265"/>
        <v>1.8320423326965291E-4</v>
      </c>
    </row>
    <row r="1196" spans="1:19" x14ac:dyDescent="0.25">
      <c r="A1196">
        <v>1194</v>
      </c>
      <c r="B1196">
        <v>174645.5410456</v>
      </c>
      <c r="C1196">
        <v>84544.280463283998</v>
      </c>
      <c r="D1196">
        <v>227320.181685544</v>
      </c>
      <c r="E1196">
        <v>127053.1557574</v>
      </c>
      <c r="F1196">
        <f t="shared" si="252"/>
        <v>613563.15895182802</v>
      </c>
      <c r="G1196">
        <f t="shared" si="253"/>
        <v>50</v>
      </c>
      <c r="H1196" t="str">
        <f t="shared" si="255"/>
        <v>Day50</v>
      </c>
      <c r="I1196">
        <f t="shared" si="254"/>
        <v>17</v>
      </c>
      <c r="J1196" t="str">
        <f t="shared" si="256"/>
        <v>Hour17</v>
      </c>
      <c r="K1196">
        <f t="shared" si="257"/>
        <v>2</v>
      </c>
      <c r="L1196" t="str">
        <f t="shared" si="258"/>
        <v>Winter</v>
      </c>
      <c r="M1196">
        <f t="shared" si="259"/>
        <v>2761</v>
      </c>
      <c r="N1196" t="e">
        <f t="shared" si="260"/>
        <v>#N/A</v>
      </c>
      <c r="O1196" t="str">
        <f t="shared" si="261"/>
        <v>Winter</v>
      </c>
      <c r="P1196">
        <f t="shared" si="262"/>
        <v>1.5057233541488065E-4</v>
      </c>
      <c r="Q1196">
        <f t="shared" si="263"/>
        <v>1.0842116885795428E-4</v>
      </c>
      <c r="R1196">
        <f t="shared" si="264"/>
        <v>6.8884505864919113E-5</v>
      </c>
      <c r="S1196">
        <f t="shared" si="265"/>
        <v>1.7784277682503648E-4</v>
      </c>
    </row>
    <row r="1197" spans="1:19" x14ac:dyDescent="0.25">
      <c r="A1197">
        <v>1195</v>
      </c>
      <c r="B1197">
        <v>179736.67165400001</v>
      </c>
      <c r="C1197">
        <v>86229.645807530003</v>
      </c>
      <c r="D1197">
        <v>242826.37570715</v>
      </c>
      <c r="E1197">
        <v>145532.37101269999</v>
      </c>
      <c r="F1197">
        <f t="shared" si="252"/>
        <v>654325.06418137997</v>
      </c>
      <c r="G1197">
        <f t="shared" si="253"/>
        <v>50</v>
      </c>
      <c r="H1197" t="str">
        <f t="shared" si="255"/>
        <v>Day50</v>
      </c>
      <c r="I1197">
        <f t="shared" si="254"/>
        <v>18</v>
      </c>
      <c r="J1197" t="str">
        <f t="shared" si="256"/>
        <v>Hour18</v>
      </c>
      <c r="K1197">
        <f t="shared" si="257"/>
        <v>2</v>
      </c>
      <c r="L1197" t="str">
        <f t="shared" si="258"/>
        <v>Winter</v>
      </c>
      <c r="M1197">
        <f t="shared" si="259"/>
        <v>2761</v>
      </c>
      <c r="N1197" t="e">
        <f t="shared" si="260"/>
        <v>#N/A</v>
      </c>
      <c r="O1197" t="str">
        <f t="shared" si="261"/>
        <v>Winter</v>
      </c>
      <c r="P1197">
        <f t="shared" si="262"/>
        <v>1.6084332776548175E-4</v>
      </c>
      <c r="Q1197">
        <f t="shared" si="263"/>
        <v>1.1158177821600892E-4</v>
      </c>
      <c r="R1197">
        <f t="shared" si="264"/>
        <v>7.0257698212220044E-5</v>
      </c>
      <c r="S1197">
        <f t="shared" si="265"/>
        <v>2.0370907613070105E-4</v>
      </c>
    </row>
    <row r="1198" spans="1:19" x14ac:dyDescent="0.25">
      <c r="A1198">
        <v>1196</v>
      </c>
      <c r="B1198">
        <v>180208.38933909999</v>
      </c>
      <c r="C1198">
        <v>87800.693811891993</v>
      </c>
      <c r="D1198">
        <v>241606.88232400001</v>
      </c>
      <c r="E1198">
        <v>147064.98943449999</v>
      </c>
      <c r="F1198">
        <f t="shared" si="252"/>
        <v>656680.95490949205</v>
      </c>
      <c r="G1198">
        <f t="shared" si="253"/>
        <v>50</v>
      </c>
      <c r="H1198" t="str">
        <f t="shared" si="255"/>
        <v>Day50</v>
      </c>
      <c r="I1198">
        <f t="shared" si="254"/>
        <v>19</v>
      </c>
      <c r="J1198" t="str">
        <f t="shared" si="256"/>
        <v>Hour19</v>
      </c>
      <c r="K1198">
        <f t="shared" si="257"/>
        <v>2</v>
      </c>
      <c r="L1198" t="str">
        <f t="shared" si="258"/>
        <v>Winter</v>
      </c>
      <c r="M1198">
        <f t="shared" si="259"/>
        <v>2761</v>
      </c>
      <c r="N1198" t="e">
        <f t="shared" si="260"/>
        <v>#N/A</v>
      </c>
      <c r="O1198" t="str">
        <f t="shared" si="261"/>
        <v>Winter</v>
      </c>
      <c r="P1198">
        <f t="shared" si="262"/>
        <v>1.6003555977338199E-4</v>
      </c>
      <c r="Q1198">
        <f t="shared" si="263"/>
        <v>1.1187462384197399E-4</v>
      </c>
      <c r="R1198">
        <f t="shared" si="264"/>
        <v>7.1537747730383974E-5</v>
      </c>
      <c r="S1198">
        <f t="shared" si="265"/>
        <v>2.0585436023892549E-4</v>
      </c>
    </row>
    <row r="1199" spans="1:19" x14ac:dyDescent="0.25">
      <c r="A1199">
        <v>1197</v>
      </c>
      <c r="B1199">
        <v>179133.232021</v>
      </c>
      <c r="C1199">
        <v>88983.630046538994</v>
      </c>
      <c r="D1199">
        <v>232808.50963700001</v>
      </c>
      <c r="E1199">
        <v>128310.9011786</v>
      </c>
      <c r="F1199">
        <f t="shared" si="252"/>
        <v>629236.27288313909</v>
      </c>
      <c r="G1199">
        <f t="shared" si="253"/>
        <v>50</v>
      </c>
      <c r="H1199" t="str">
        <f t="shared" si="255"/>
        <v>Day50</v>
      </c>
      <c r="I1199">
        <f t="shared" si="254"/>
        <v>20</v>
      </c>
      <c r="J1199" t="str">
        <f t="shared" si="256"/>
        <v>Hour20</v>
      </c>
      <c r="K1199">
        <f t="shared" si="257"/>
        <v>2</v>
      </c>
      <c r="L1199" t="str">
        <f t="shared" si="258"/>
        <v>Winter</v>
      </c>
      <c r="M1199">
        <f t="shared" si="259"/>
        <v>2761</v>
      </c>
      <c r="N1199" t="e">
        <f t="shared" si="260"/>
        <v>#N/A</v>
      </c>
      <c r="O1199" t="str">
        <f t="shared" si="261"/>
        <v>Winter</v>
      </c>
      <c r="P1199">
        <f t="shared" si="262"/>
        <v>1.5420769392570863E-4</v>
      </c>
      <c r="Q1199">
        <f t="shared" si="263"/>
        <v>1.1120715868691373E-4</v>
      </c>
      <c r="R1199">
        <f t="shared" si="264"/>
        <v>7.2501573757961961E-5</v>
      </c>
      <c r="S1199">
        <f t="shared" si="265"/>
        <v>1.7960330718661436E-4</v>
      </c>
    </row>
    <row r="1200" spans="1:19" x14ac:dyDescent="0.25">
      <c r="A1200">
        <v>1198</v>
      </c>
      <c r="B1200">
        <v>175851.6505702</v>
      </c>
      <c r="C1200">
        <v>90557.179910324994</v>
      </c>
      <c r="D1200">
        <v>220151.05780899999</v>
      </c>
      <c r="E1200">
        <v>110056.2533995</v>
      </c>
      <c r="F1200">
        <f t="shared" si="252"/>
        <v>596616.14168902498</v>
      </c>
      <c r="G1200">
        <f t="shared" si="253"/>
        <v>50</v>
      </c>
      <c r="H1200" t="str">
        <f t="shared" si="255"/>
        <v>Day50</v>
      </c>
      <c r="I1200">
        <f t="shared" si="254"/>
        <v>21</v>
      </c>
      <c r="J1200" t="str">
        <f t="shared" si="256"/>
        <v>Hour21</v>
      </c>
      <c r="K1200">
        <f t="shared" si="257"/>
        <v>2</v>
      </c>
      <c r="L1200" t="str">
        <f t="shared" si="258"/>
        <v>Winter</v>
      </c>
      <c r="M1200">
        <f t="shared" si="259"/>
        <v>2761</v>
      </c>
      <c r="N1200" t="e">
        <f t="shared" si="260"/>
        <v>#N/A</v>
      </c>
      <c r="O1200" t="str">
        <f t="shared" si="261"/>
        <v>Winter</v>
      </c>
      <c r="P1200">
        <f t="shared" si="262"/>
        <v>1.4582365134747539E-4</v>
      </c>
      <c r="Q1200">
        <f t="shared" si="263"/>
        <v>1.0916993005531976E-4</v>
      </c>
      <c r="R1200">
        <f t="shared" si="264"/>
        <v>7.3783661726855177E-5</v>
      </c>
      <c r="S1200">
        <f t="shared" si="265"/>
        <v>1.5405134642149147E-4</v>
      </c>
    </row>
    <row r="1201" spans="1:19" x14ac:dyDescent="0.25">
      <c r="A1201">
        <v>1199</v>
      </c>
      <c r="B1201">
        <v>167040.9754356</v>
      </c>
      <c r="C1201">
        <v>92307.962386813</v>
      </c>
      <c r="D1201">
        <v>207777.18577139001</v>
      </c>
      <c r="E1201">
        <v>87650.706939900003</v>
      </c>
      <c r="F1201">
        <f t="shared" si="252"/>
        <v>554776.83053370309</v>
      </c>
      <c r="G1201">
        <f t="shared" si="253"/>
        <v>50</v>
      </c>
      <c r="H1201" t="str">
        <f t="shared" si="255"/>
        <v>Day50</v>
      </c>
      <c r="I1201">
        <f t="shared" si="254"/>
        <v>22</v>
      </c>
      <c r="J1201" t="str">
        <f t="shared" si="256"/>
        <v>Hour22</v>
      </c>
      <c r="K1201">
        <f t="shared" si="257"/>
        <v>2</v>
      </c>
      <c r="L1201" t="str">
        <f t="shared" si="258"/>
        <v>Winter</v>
      </c>
      <c r="M1201">
        <f t="shared" si="259"/>
        <v>2761</v>
      </c>
      <c r="N1201" t="e">
        <f t="shared" si="260"/>
        <v>#N/A</v>
      </c>
      <c r="O1201" t="str">
        <f t="shared" si="261"/>
        <v>Winter</v>
      </c>
      <c r="P1201">
        <f t="shared" si="262"/>
        <v>1.3762744634265462E-4</v>
      </c>
      <c r="Q1201">
        <f t="shared" si="263"/>
        <v>1.0370020153661898E-4</v>
      </c>
      <c r="R1201">
        <f t="shared" si="264"/>
        <v>7.5210154271459776E-5</v>
      </c>
      <c r="S1201">
        <f t="shared" si="265"/>
        <v>1.2268916124077785E-4</v>
      </c>
    </row>
    <row r="1202" spans="1:19" x14ac:dyDescent="0.25">
      <c r="A1202">
        <v>1200</v>
      </c>
      <c r="B1202">
        <v>154144.1664365</v>
      </c>
      <c r="C1202">
        <v>97175.922062368001</v>
      </c>
      <c r="D1202">
        <v>198120.8224067</v>
      </c>
      <c r="E1202">
        <v>60912.015804900002</v>
      </c>
      <c r="F1202">
        <f t="shared" si="252"/>
        <v>510352.92671046802</v>
      </c>
      <c r="G1202">
        <f t="shared" si="253"/>
        <v>50</v>
      </c>
      <c r="H1202" t="str">
        <f t="shared" si="255"/>
        <v>Day50</v>
      </c>
      <c r="I1202">
        <f t="shared" si="254"/>
        <v>23</v>
      </c>
      <c r="J1202" t="str">
        <f t="shared" si="256"/>
        <v>Hour23</v>
      </c>
      <c r="K1202">
        <f t="shared" si="257"/>
        <v>2</v>
      </c>
      <c r="L1202" t="str">
        <f t="shared" si="258"/>
        <v>Winter</v>
      </c>
      <c r="M1202">
        <f t="shared" si="259"/>
        <v>2761</v>
      </c>
      <c r="N1202" t="e">
        <f t="shared" si="260"/>
        <v>#N/A</v>
      </c>
      <c r="O1202" t="str">
        <f t="shared" si="261"/>
        <v>Winter</v>
      </c>
      <c r="P1202">
        <f t="shared" si="262"/>
        <v>1.3123126465453954E-4</v>
      </c>
      <c r="Q1202">
        <f t="shared" si="263"/>
        <v>9.5693772641562838E-5</v>
      </c>
      <c r="R1202">
        <f t="shared" si="264"/>
        <v>7.9176442647012091E-5</v>
      </c>
      <c r="S1202">
        <f t="shared" si="265"/>
        <v>8.5261652638037602E-5</v>
      </c>
    </row>
    <row r="1203" spans="1:19" x14ac:dyDescent="0.25">
      <c r="A1203">
        <v>1201</v>
      </c>
      <c r="B1203">
        <v>136860.80095830001</v>
      </c>
      <c r="C1203">
        <v>127176.830978132</v>
      </c>
      <c r="D1203">
        <v>175481.06116829999</v>
      </c>
      <c r="E1203">
        <v>25743.620848999999</v>
      </c>
      <c r="F1203">
        <f t="shared" si="252"/>
        <v>465262.31395373197</v>
      </c>
      <c r="G1203">
        <f t="shared" si="253"/>
        <v>51</v>
      </c>
      <c r="H1203" t="str">
        <f t="shared" si="255"/>
        <v>Day51</v>
      </c>
      <c r="I1203">
        <f t="shared" si="254"/>
        <v>0</v>
      </c>
      <c r="J1203" t="str">
        <f t="shared" si="256"/>
        <v>Hour0</v>
      </c>
      <c r="K1203">
        <f t="shared" si="257"/>
        <v>2</v>
      </c>
      <c r="L1203" t="str">
        <f t="shared" si="258"/>
        <v>Winter</v>
      </c>
      <c r="M1203">
        <f t="shared" si="259"/>
        <v>79</v>
      </c>
      <c r="N1203">
        <f t="shared" si="260"/>
        <v>688507.20675799204</v>
      </c>
      <c r="O1203" t="str">
        <f t="shared" si="261"/>
        <v>Winter</v>
      </c>
      <c r="P1203">
        <f t="shared" si="262"/>
        <v>1.1623514025579697E-4</v>
      </c>
      <c r="Q1203">
        <f t="shared" si="263"/>
        <v>8.496413891758251E-5</v>
      </c>
      <c r="R1203">
        <f t="shared" si="264"/>
        <v>1.0362041182903541E-4</v>
      </c>
      <c r="S1203">
        <f t="shared" si="265"/>
        <v>3.6034658013997471E-5</v>
      </c>
    </row>
    <row r="1204" spans="1:19" x14ac:dyDescent="0.25">
      <c r="A1204">
        <v>1202</v>
      </c>
      <c r="B1204">
        <v>132341.44511084</v>
      </c>
      <c r="C1204">
        <v>128121.83908679499</v>
      </c>
      <c r="D1204">
        <v>174104.99954270001</v>
      </c>
      <c r="E1204">
        <v>17973.765507200002</v>
      </c>
      <c r="F1204">
        <f t="shared" si="252"/>
        <v>452542.049247535</v>
      </c>
      <c r="G1204">
        <f t="shared" si="253"/>
        <v>51</v>
      </c>
      <c r="H1204" t="str">
        <f t="shared" si="255"/>
        <v>Day51</v>
      </c>
      <c r="I1204">
        <f t="shared" si="254"/>
        <v>1</v>
      </c>
      <c r="J1204" t="str">
        <f t="shared" si="256"/>
        <v>Hour1</v>
      </c>
      <c r="K1204">
        <f t="shared" si="257"/>
        <v>2</v>
      </c>
      <c r="L1204" t="str">
        <f t="shared" si="258"/>
        <v>Winter</v>
      </c>
      <c r="M1204">
        <f t="shared" si="259"/>
        <v>2761</v>
      </c>
      <c r="N1204" t="e">
        <f t="shared" si="260"/>
        <v>#N/A</v>
      </c>
      <c r="O1204" t="str">
        <f t="shared" si="261"/>
        <v>Winter</v>
      </c>
      <c r="P1204">
        <f t="shared" si="262"/>
        <v>1.1532366459576074E-4</v>
      </c>
      <c r="Q1204">
        <f t="shared" si="263"/>
        <v>8.215849131539891E-5</v>
      </c>
      <c r="R1204">
        <f t="shared" si="264"/>
        <v>1.0439038013732164E-4</v>
      </c>
      <c r="S1204">
        <f t="shared" si="265"/>
        <v>2.5158795535201285E-5</v>
      </c>
    </row>
    <row r="1205" spans="1:19" x14ac:dyDescent="0.25">
      <c r="A1205">
        <v>1203</v>
      </c>
      <c r="B1205">
        <v>129870.85684011001</v>
      </c>
      <c r="C1205">
        <v>127528.622077719</v>
      </c>
      <c r="D1205">
        <v>177528.2119421</v>
      </c>
      <c r="E1205">
        <v>14523.197064600001</v>
      </c>
      <c r="F1205">
        <f t="shared" si="252"/>
        <v>449450.88792452897</v>
      </c>
      <c r="G1205">
        <f t="shared" si="253"/>
        <v>51</v>
      </c>
      <c r="H1205" t="str">
        <f t="shared" si="255"/>
        <v>Day51</v>
      </c>
      <c r="I1205">
        <f t="shared" si="254"/>
        <v>2</v>
      </c>
      <c r="J1205" t="str">
        <f t="shared" si="256"/>
        <v>Hour2</v>
      </c>
      <c r="K1205">
        <f t="shared" si="257"/>
        <v>2</v>
      </c>
      <c r="L1205" t="str">
        <f t="shared" si="258"/>
        <v>Winter</v>
      </c>
      <c r="M1205">
        <f t="shared" si="259"/>
        <v>2761</v>
      </c>
      <c r="N1205" t="e">
        <f t="shared" si="260"/>
        <v>#N/A</v>
      </c>
      <c r="O1205" t="str">
        <f t="shared" si="261"/>
        <v>Winter</v>
      </c>
      <c r="P1205">
        <f t="shared" si="262"/>
        <v>1.1759113192654024E-4</v>
      </c>
      <c r="Q1205">
        <f t="shared" si="263"/>
        <v>8.0624732901209806E-5</v>
      </c>
      <c r="R1205">
        <f t="shared" si="264"/>
        <v>1.0390704217150134E-4</v>
      </c>
      <c r="S1205">
        <f t="shared" si="265"/>
        <v>2.0328859042883312E-5</v>
      </c>
    </row>
    <row r="1206" spans="1:19" x14ac:dyDescent="0.25">
      <c r="A1206">
        <v>1204</v>
      </c>
      <c r="B1206">
        <v>130789.26127731</v>
      </c>
      <c r="C1206">
        <v>125721.55135117999</v>
      </c>
      <c r="D1206">
        <v>185085.83475959999</v>
      </c>
      <c r="E1206">
        <v>14597.9862049</v>
      </c>
      <c r="F1206">
        <f t="shared" si="252"/>
        <v>456194.63359298999</v>
      </c>
      <c r="G1206">
        <f t="shared" si="253"/>
        <v>51</v>
      </c>
      <c r="H1206" t="str">
        <f t="shared" si="255"/>
        <v>Day51</v>
      </c>
      <c r="I1206">
        <f t="shared" si="254"/>
        <v>3</v>
      </c>
      <c r="J1206" t="str">
        <f t="shared" si="256"/>
        <v>Hour3</v>
      </c>
      <c r="K1206">
        <f t="shared" si="257"/>
        <v>2</v>
      </c>
      <c r="L1206" t="str">
        <f t="shared" si="258"/>
        <v>Winter</v>
      </c>
      <c r="M1206">
        <f t="shared" si="259"/>
        <v>2761</v>
      </c>
      <c r="N1206" t="e">
        <f t="shared" si="260"/>
        <v>#N/A</v>
      </c>
      <c r="O1206" t="str">
        <f t="shared" si="261"/>
        <v>Winter</v>
      </c>
      <c r="P1206">
        <f t="shared" si="262"/>
        <v>1.2259714991129595E-4</v>
      </c>
      <c r="Q1206">
        <f t="shared" si="263"/>
        <v>8.1194884775511342E-5</v>
      </c>
      <c r="R1206">
        <f t="shared" si="264"/>
        <v>1.0243468740807462E-4</v>
      </c>
      <c r="S1206">
        <f t="shared" si="265"/>
        <v>2.0433545213864425E-5</v>
      </c>
    </row>
    <row r="1207" spans="1:19" x14ac:dyDescent="0.25">
      <c r="A1207">
        <v>1205</v>
      </c>
      <c r="B1207">
        <v>135216.61239403</v>
      </c>
      <c r="C1207">
        <v>126316.657723935</v>
      </c>
      <c r="D1207">
        <v>197055.77843609999</v>
      </c>
      <c r="E1207">
        <v>13765.7970668</v>
      </c>
      <c r="F1207">
        <f t="shared" si="252"/>
        <v>472354.845620865</v>
      </c>
      <c r="G1207">
        <f t="shared" si="253"/>
        <v>51</v>
      </c>
      <c r="H1207" t="str">
        <f t="shared" si="255"/>
        <v>Day51</v>
      </c>
      <c r="I1207">
        <f t="shared" si="254"/>
        <v>4</v>
      </c>
      <c r="J1207" t="str">
        <f t="shared" si="256"/>
        <v>Hour4</v>
      </c>
      <c r="K1207">
        <f t="shared" si="257"/>
        <v>2</v>
      </c>
      <c r="L1207" t="str">
        <f t="shared" si="258"/>
        <v>Winter</v>
      </c>
      <c r="M1207">
        <f t="shared" si="259"/>
        <v>2761</v>
      </c>
      <c r="N1207" t="e">
        <f t="shared" si="260"/>
        <v>#N/A</v>
      </c>
      <c r="O1207" t="str">
        <f t="shared" si="261"/>
        <v>Winter</v>
      </c>
      <c r="P1207">
        <f t="shared" si="262"/>
        <v>1.3052580085988792E-4</v>
      </c>
      <c r="Q1207">
        <f t="shared" si="263"/>
        <v>8.3943415199737973E-5</v>
      </c>
      <c r="R1207">
        <f t="shared" si="264"/>
        <v>1.0291956477884006E-4</v>
      </c>
      <c r="S1207">
        <f t="shared" si="265"/>
        <v>1.9268687668366443E-5</v>
      </c>
    </row>
    <row r="1208" spans="1:19" x14ac:dyDescent="0.25">
      <c r="A1208">
        <v>1206</v>
      </c>
      <c r="B1208">
        <v>144751.10642672001</v>
      </c>
      <c r="C1208">
        <v>132854.39588320901</v>
      </c>
      <c r="D1208">
        <v>211252.95876849999</v>
      </c>
      <c r="E1208">
        <v>19999.407082099999</v>
      </c>
      <c r="F1208">
        <f t="shared" si="252"/>
        <v>508857.868160529</v>
      </c>
      <c r="G1208">
        <f t="shared" si="253"/>
        <v>51</v>
      </c>
      <c r="H1208" t="str">
        <f t="shared" si="255"/>
        <v>Day51</v>
      </c>
      <c r="I1208">
        <f t="shared" si="254"/>
        <v>5</v>
      </c>
      <c r="J1208" t="str">
        <f t="shared" si="256"/>
        <v>Hour5</v>
      </c>
      <c r="K1208">
        <f t="shared" si="257"/>
        <v>2</v>
      </c>
      <c r="L1208" t="str">
        <f t="shared" si="258"/>
        <v>Winter</v>
      </c>
      <c r="M1208">
        <f t="shared" si="259"/>
        <v>2761</v>
      </c>
      <c r="N1208" t="e">
        <f t="shared" si="260"/>
        <v>#N/A</v>
      </c>
      <c r="O1208" t="str">
        <f t="shared" si="261"/>
        <v>Winter</v>
      </c>
      <c r="P1208">
        <f t="shared" si="262"/>
        <v>1.3992972876063542E-4</v>
      </c>
      <c r="Q1208">
        <f t="shared" si="263"/>
        <v>8.9862495534136729E-5</v>
      </c>
      <c r="R1208">
        <f t="shared" si="264"/>
        <v>1.0824634572851524E-4</v>
      </c>
      <c r="S1208">
        <f t="shared" si="265"/>
        <v>2.7994189275600164E-5</v>
      </c>
    </row>
    <row r="1209" spans="1:19" x14ac:dyDescent="0.25">
      <c r="A1209">
        <v>1207</v>
      </c>
      <c r="B1209">
        <v>147774.25140040001</v>
      </c>
      <c r="C1209">
        <v>134500.78143760699</v>
      </c>
      <c r="D1209">
        <v>239289.90021349999</v>
      </c>
      <c r="E1209">
        <v>32590.598626399998</v>
      </c>
      <c r="F1209">
        <f t="shared" si="252"/>
        <v>554155.53167790698</v>
      </c>
      <c r="G1209">
        <f t="shared" si="253"/>
        <v>51</v>
      </c>
      <c r="H1209" t="str">
        <f t="shared" si="255"/>
        <v>Day51</v>
      </c>
      <c r="I1209">
        <f t="shared" si="254"/>
        <v>6</v>
      </c>
      <c r="J1209" t="str">
        <f t="shared" si="256"/>
        <v>Hour6</v>
      </c>
      <c r="K1209">
        <f t="shared" si="257"/>
        <v>2</v>
      </c>
      <c r="L1209" t="str">
        <f t="shared" si="258"/>
        <v>Winter</v>
      </c>
      <c r="M1209">
        <f t="shared" si="259"/>
        <v>2761</v>
      </c>
      <c r="N1209" t="e">
        <f t="shared" si="260"/>
        <v>#N/A</v>
      </c>
      <c r="O1209" t="str">
        <f t="shared" si="261"/>
        <v>Winter</v>
      </c>
      <c r="P1209">
        <f t="shared" si="262"/>
        <v>1.5850083722958653E-4</v>
      </c>
      <c r="Q1209">
        <f t="shared" si="263"/>
        <v>9.1739284999880111E-5</v>
      </c>
      <c r="R1209">
        <f t="shared" si="264"/>
        <v>1.0958777834532127E-4</v>
      </c>
      <c r="S1209">
        <f t="shared" si="265"/>
        <v>4.561872173546242E-5</v>
      </c>
    </row>
    <row r="1210" spans="1:19" x14ac:dyDescent="0.25">
      <c r="A1210">
        <v>1208</v>
      </c>
      <c r="B1210">
        <v>159550.3125464</v>
      </c>
      <c r="C1210">
        <v>145792.783633677</v>
      </c>
      <c r="D1210">
        <v>228610.48744110001</v>
      </c>
      <c r="E1210">
        <v>51596.699134800001</v>
      </c>
      <c r="F1210">
        <f t="shared" si="252"/>
        <v>585550.28275597701</v>
      </c>
      <c r="G1210">
        <f t="shared" si="253"/>
        <v>51</v>
      </c>
      <c r="H1210" t="str">
        <f t="shared" si="255"/>
        <v>Day51</v>
      </c>
      <c r="I1210">
        <f t="shared" si="254"/>
        <v>7</v>
      </c>
      <c r="J1210" t="str">
        <f t="shared" si="256"/>
        <v>Hour7</v>
      </c>
      <c r="K1210">
        <f t="shared" si="257"/>
        <v>2</v>
      </c>
      <c r="L1210" t="str">
        <f t="shared" si="258"/>
        <v>Winter</v>
      </c>
      <c r="M1210">
        <f t="shared" si="259"/>
        <v>2761</v>
      </c>
      <c r="N1210" t="e">
        <f t="shared" si="260"/>
        <v>#N/A</v>
      </c>
      <c r="O1210" t="str">
        <f t="shared" si="261"/>
        <v>Winter</v>
      </c>
      <c r="P1210">
        <f t="shared" si="262"/>
        <v>1.5142700810418059E-4</v>
      </c>
      <c r="Q1210">
        <f t="shared" si="263"/>
        <v>9.9049945818060936E-5</v>
      </c>
      <c r="R1210">
        <f t="shared" si="264"/>
        <v>1.1878821138750284E-4</v>
      </c>
      <c r="S1210">
        <f t="shared" si="265"/>
        <v>7.2222529180306034E-5</v>
      </c>
    </row>
    <row r="1211" spans="1:19" x14ac:dyDescent="0.25">
      <c r="A1211">
        <v>1209</v>
      </c>
      <c r="B1211">
        <v>169376.487188</v>
      </c>
      <c r="C1211">
        <v>155751.69156514</v>
      </c>
      <c r="D1211">
        <v>211875.85861610001</v>
      </c>
      <c r="E1211">
        <v>58178.956396399997</v>
      </c>
      <c r="F1211">
        <f t="shared" si="252"/>
        <v>595182.99376564007</v>
      </c>
      <c r="G1211">
        <f t="shared" si="253"/>
        <v>51</v>
      </c>
      <c r="H1211" t="str">
        <f t="shared" si="255"/>
        <v>Day51</v>
      </c>
      <c r="I1211">
        <f t="shared" si="254"/>
        <v>8</v>
      </c>
      <c r="J1211" t="str">
        <f t="shared" si="256"/>
        <v>Hour8</v>
      </c>
      <c r="K1211">
        <f t="shared" si="257"/>
        <v>2</v>
      </c>
      <c r="L1211" t="str">
        <f t="shared" si="258"/>
        <v>Winter</v>
      </c>
      <c r="M1211">
        <f t="shared" si="259"/>
        <v>2761</v>
      </c>
      <c r="N1211" t="e">
        <f t="shared" si="260"/>
        <v>#N/A</v>
      </c>
      <c r="O1211" t="str">
        <f t="shared" si="261"/>
        <v>Winter</v>
      </c>
      <c r="P1211">
        <f t="shared" si="262"/>
        <v>1.4034232514379533E-4</v>
      </c>
      <c r="Q1211">
        <f t="shared" si="263"/>
        <v>1.0515010350697951E-4</v>
      </c>
      <c r="R1211">
        <f t="shared" si="264"/>
        <v>1.2690247350025422E-4</v>
      </c>
      <c r="S1211">
        <f t="shared" si="265"/>
        <v>8.1436050105476162E-5</v>
      </c>
    </row>
    <row r="1212" spans="1:19" x14ac:dyDescent="0.25">
      <c r="A1212">
        <v>1210</v>
      </c>
      <c r="B1212">
        <v>176495.32208760001</v>
      </c>
      <c r="C1212">
        <v>162663.91279490801</v>
      </c>
      <c r="D1212">
        <v>195684.15719</v>
      </c>
      <c r="E1212">
        <v>57293.608037799997</v>
      </c>
      <c r="F1212">
        <f t="shared" si="252"/>
        <v>592137.00011030806</v>
      </c>
      <c r="G1212">
        <f t="shared" si="253"/>
        <v>51</v>
      </c>
      <c r="H1212" t="str">
        <f t="shared" si="255"/>
        <v>Day51</v>
      </c>
      <c r="I1212">
        <f t="shared" si="254"/>
        <v>9</v>
      </c>
      <c r="J1212" t="str">
        <f t="shared" si="256"/>
        <v>Hour9</v>
      </c>
      <c r="K1212">
        <f t="shared" si="257"/>
        <v>2</v>
      </c>
      <c r="L1212" t="str">
        <f t="shared" si="258"/>
        <v>Winter</v>
      </c>
      <c r="M1212">
        <f t="shared" si="259"/>
        <v>2761</v>
      </c>
      <c r="N1212" t="e">
        <f t="shared" si="260"/>
        <v>#N/A</v>
      </c>
      <c r="O1212" t="str">
        <f t="shared" si="261"/>
        <v>Winter</v>
      </c>
      <c r="P1212">
        <f t="shared" si="262"/>
        <v>1.2961726641829734E-4</v>
      </c>
      <c r="Q1212">
        <f t="shared" si="263"/>
        <v>1.0956952581859699E-4</v>
      </c>
      <c r="R1212">
        <f t="shared" si="264"/>
        <v>1.325343736268199E-4</v>
      </c>
      <c r="S1212">
        <f t="shared" si="265"/>
        <v>8.0196782890015893E-5</v>
      </c>
    </row>
    <row r="1213" spans="1:19" x14ac:dyDescent="0.25">
      <c r="A1213">
        <v>1211</v>
      </c>
      <c r="B1213">
        <v>173083.86204430001</v>
      </c>
      <c r="C1213">
        <v>159776.094187248</v>
      </c>
      <c r="D1213">
        <v>195972.71687900001</v>
      </c>
      <c r="E1213">
        <v>61806.939040099998</v>
      </c>
      <c r="F1213">
        <f t="shared" si="252"/>
        <v>590639.61215064791</v>
      </c>
      <c r="G1213">
        <f t="shared" si="253"/>
        <v>51</v>
      </c>
      <c r="H1213" t="str">
        <f t="shared" si="255"/>
        <v>Day51</v>
      </c>
      <c r="I1213">
        <f t="shared" si="254"/>
        <v>10</v>
      </c>
      <c r="J1213" t="str">
        <f t="shared" si="256"/>
        <v>Hour10</v>
      </c>
      <c r="K1213">
        <f t="shared" si="257"/>
        <v>2</v>
      </c>
      <c r="L1213" t="str">
        <f t="shared" si="258"/>
        <v>Winter</v>
      </c>
      <c r="M1213">
        <f t="shared" si="259"/>
        <v>2761</v>
      </c>
      <c r="N1213" t="e">
        <f t="shared" si="260"/>
        <v>#N/A</v>
      </c>
      <c r="O1213" t="str">
        <f t="shared" si="261"/>
        <v>Winter</v>
      </c>
      <c r="P1213">
        <f t="shared" si="262"/>
        <v>1.2980840257680802E-4</v>
      </c>
      <c r="Q1213">
        <f t="shared" si="263"/>
        <v>1.0745166765175024E-4</v>
      </c>
      <c r="R1213">
        <f t="shared" si="264"/>
        <v>1.3018145327873594E-4</v>
      </c>
      <c r="S1213">
        <f t="shared" si="265"/>
        <v>8.651432229621682E-5</v>
      </c>
    </row>
    <row r="1214" spans="1:19" x14ac:dyDescent="0.25">
      <c r="A1214">
        <v>1212</v>
      </c>
      <c r="B1214">
        <v>174540.7311876</v>
      </c>
      <c r="C1214">
        <v>162021.676288644</v>
      </c>
      <c r="D1214">
        <v>180858.89644899999</v>
      </c>
      <c r="E1214">
        <v>73315.755045800004</v>
      </c>
      <c r="F1214">
        <f t="shared" si="252"/>
        <v>590737.05897104403</v>
      </c>
      <c r="G1214">
        <f t="shared" si="253"/>
        <v>51</v>
      </c>
      <c r="H1214" t="str">
        <f t="shared" si="255"/>
        <v>Day51</v>
      </c>
      <c r="I1214">
        <f t="shared" si="254"/>
        <v>11</v>
      </c>
      <c r="J1214" t="str">
        <f t="shared" si="256"/>
        <v>Hour11</v>
      </c>
      <c r="K1214">
        <f t="shared" si="257"/>
        <v>2</v>
      </c>
      <c r="L1214" t="str">
        <f t="shared" si="258"/>
        <v>Winter</v>
      </c>
      <c r="M1214">
        <f t="shared" si="259"/>
        <v>2761</v>
      </c>
      <c r="N1214" t="e">
        <f t="shared" si="260"/>
        <v>#N/A</v>
      </c>
      <c r="O1214" t="str">
        <f t="shared" si="261"/>
        <v>Winter</v>
      </c>
      <c r="P1214">
        <f t="shared" si="262"/>
        <v>1.1979731063454356E-4</v>
      </c>
      <c r="Q1214">
        <f t="shared" si="263"/>
        <v>1.0835610216776476E-4</v>
      </c>
      <c r="R1214">
        <f t="shared" si="264"/>
        <v>1.3201109583511143E-4</v>
      </c>
      <c r="S1214">
        <f t="shared" si="265"/>
        <v>1.0262379855613965E-4</v>
      </c>
    </row>
    <row r="1215" spans="1:19" x14ac:dyDescent="0.25">
      <c r="A1215">
        <v>1213</v>
      </c>
      <c r="B1215">
        <v>175267.93520499999</v>
      </c>
      <c r="C1215">
        <v>162938.85916250199</v>
      </c>
      <c r="D1215">
        <v>168211.66883899999</v>
      </c>
      <c r="E1215">
        <v>81951.122003099998</v>
      </c>
      <c r="F1215">
        <f t="shared" si="252"/>
        <v>588369.58520960202</v>
      </c>
      <c r="G1215">
        <f t="shared" si="253"/>
        <v>51</v>
      </c>
      <c r="H1215" t="str">
        <f t="shared" si="255"/>
        <v>Day51</v>
      </c>
      <c r="I1215">
        <f t="shared" si="254"/>
        <v>12</v>
      </c>
      <c r="J1215" t="str">
        <f t="shared" si="256"/>
        <v>Hour12</v>
      </c>
      <c r="K1215">
        <f t="shared" si="257"/>
        <v>2</v>
      </c>
      <c r="L1215" t="str">
        <f t="shared" si="258"/>
        <v>Winter</v>
      </c>
      <c r="M1215">
        <f t="shared" si="259"/>
        <v>2761</v>
      </c>
      <c r="N1215" t="e">
        <f t="shared" si="260"/>
        <v>#N/A</v>
      </c>
      <c r="O1215" t="str">
        <f t="shared" si="261"/>
        <v>Winter</v>
      </c>
      <c r="P1215">
        <f t="shared" si="262"/>
        <v>1.1142004037353549E-4</v>
      </c>
      <c r="Q1215">
        <f t="shared" si="263"/>
        <v>1.0880755548911879E-4</v>
      </c>
      <c r="R1215">
        <f t="shared" si="264"/>
        <v>1.3275839285753878E-4</v>
      </c>
      <c r="S1215">
        <f t="shared" si="265"/>
        <v>1.1471116175018571E-4</v>
      </c>
    </row>
    <row r="1216" spans="1:19" x14ac:dyDescent="0.25">
      <c r="A1216">
        <v>1214</v>
      </c>
      <c r="B1216">
        <v>173495.23284509999</v>
      </c>
      <c r="C1216">
        <v>162974.84722068001</v>
      </c>
      <c r="D1216">
        <v>159536.22184099999</v>
      </c>
      <c r="E1216">
        <v>84507.992979300005</v>
      </c>
      <c r="F1216">
        <f t="shared" si="252"/>
        <v>580514.29488607997</v>
      </c>
      <c r="G1216">
        <f t="shared" si="253"/>
        <v>51</v>
      </c>
      <c r="H1216" t="str">
        <f t="shared" si="255"/>
        <v>Day51</v>
      </c>
      <c r="I1216">
        <f t="shared" si="254"/>
        <v>13</v>
      </c>
      <c r="J1216" t="str">
        <f t="shared" si="256"/>
        <v>Hour13</v>
      </c>
      <c r="K1216">
        <f t="shared" si="257"/>
        <v>2</v>
      </c>
      <c r="L1216" t="str">
        <f t="shared" si="258"/>
        <v>Winter</v>
      </c>
      <c r="M1216">
        <f t="shared" si="259"/>
        <v>2761</v>
      </c>
      <c r="N1216" t="e">
        <f t="shared" si="260"/>
        <v>#N/A</v>
      </c>
      <c r="O1216" t="str">
        <f t="shared" si="261"/>
        <v>Winter</v>
      </c>
      <c r="P1216">
        <f t="shared" si="262"/>
        <v>1.0567359804021078E-4</v>
      </c>
      <c r="Q1216">
        <f t="shared" si="263"/>
        <v>1.0770704951142864E-4</v>
      </c>
      <c r="R1216">
        <f t="shared" si="264"/>
        <v>1.3278771500199426E-4</v>
      </c>
      <c r="S1216">
        <f t="shared" si="265"/>
        <v>1.182901443553798E-4</v>
      </c>
    </row>
    <row r="1217" spans="1:19" x14ac:dyDescent="0.25">
      <c r="A1217">
        <v>1215</v>
      </c>
      <c r="B1217">
        <v>172192.00615170001</v>
      </c>
      <c r="C1217">
        <v>161998.89003382</v>
      </c>
      <c r="D1217">
        <v>152017.05898100001</v>
      </c>
      <c r="E1217">
        <v>94720.150081500004</v>
      </c>
      <c r="F1217">
        <f t="shared" si="252"/>
        <v>580928.10524802003</v>
      </c>
      <c r="G1217">
        <f t="shared" si="253"/>
        <v>51</v>
      </c>
      <c r="H1217" t="str">
        <f t="shared" si="255"/>
        <v>Day51</v>
      </c>
      <c r="I1217">
        <f t="shared" si="254"/>
        <v>14</v>
      </c>
      <c r="J1217" t="str">
        <f t="shared" si="256"/>
        <v>Hour14</v>
      </c>
      <c r="K1217">
        <f t="shared" si="257"/>
        <v>2</v>
      </c>
      <c r="L1217" t="str">
        <f t="shared" si="258"/>
        <v>Winter</v>
      </c>
      <c r="M1217">
        <f t="shared" si="259"/>
        <v>2761</v>
      </c>
      <c r="N1217" t="e">
        <f t="shared" si="260"/>
        <v>#N/A</v>
      </c>
      <c r="O1217" t="str">
        <f t="shared" si="261"/>
        <v>Winter</v>
      </c>
      <c r="P1217">
        <f t="shared" si="262"/>
        <v>1.0069305516099915E-4</v>
      </c>
      <c r="Q1217">
        <f t="shared" si="263"/>
        <v>1.0689799729893373E-4</v>
      </c>
      <c r="R1217">
        <f t="shared" si="264"/>
        <v>1.319925301805756E-4</v>
      </c>
      <c r="S1217">
        <f t="shared" si="265"/>
        <v>1.3258462106949311E-4</v>
      </c>
    </row>
    <row r="1218" spans="1:19" x14ac:dyDescent="0.25">
      <c r="A1218">
        <v>1216</v>
      </c>
      <c r="B1218">
        <v>169761.61119699999</v>
      </c>
      <c r="C1218">
        <v>158430.28495819401</v>
      </c>
      <c r="D1218">
        <v>151495.00125999999</v>
      </c>
      <c r="E1218">
        <v>122102.0179151</v>
      </c>
      <c r="F1218">
        <f t="shared" si="252"/>
        <v>601788.91533029405</v>
      </c>
      <c r="G1218">
        <f t="shared" si="253"/>
        <v>51</v>
      </c>
      <c r="H1218" t="str">
        <f t="shared" si="255"/>
        <v>Day51</v>
      </c>
      <c r="I1218">
        <f t="shared" si="254"/>
        <v>15</v>
      </c>
      <c r="J1218" t="str">
        <f t="shared" si="256"/>
        <v>Hour15</v>
      </c>
      <c r="K1218">
        <f t="shared" si="257"/>
        <v>2</v>
      </c>
      <c r="L1218" t="str">
        <f t="shared" si="258"/>
        <v>Winter</v>
      </c>
      <c r="M1218">
        <f t="shared" si="259"/>
        <v>2761</v>
      </c>
      <c r="N1218" t="e">
        <f t="shared" si="260"/>
        <v>#N/A</v>
      </c>
      <c r="O1218" t="str">
        <f t="shared" si="261"/>
        <v>Winter</v>
      </c>
      <c r="P1218">
        <f t="shared" si="262"/>
        <v>1.0034725458275976E-4</v>
      </c>
      <c r="Q1218">
        <f t="shared" si="263"/>
        <v>1.0538919117541381E-4</v>
      </c>
      <c r="R1218">
        <f t="shared" si="264"/>
        <v>1.2908492252320964E-4</v>
      </c>
      <c r="S1218">
        <f t="shared" si="265"/>
        <v>1.7091241687396642E-4</v>
      </c>
    </row>
    <row r="1219" spans="1:19" x14ac:dyDescent="0.25">
      <c r="A1219">
        <v>1217</v>
      </c>
      <c r="B1219">
        <v>167568.9102971</v>
      </c>
      <c r="C1219">
        <v>153789.90123263901</v>
      </c>
      <c r="D1219">
        <v>161189.196903</v>
      </c>
      <c r="E1219">
        <v>156417.82805079999</v>
      </c>
      <c r="F1219">
        <f t="shared" ref="F1219:F1282" si="266">SUM(B1219:E1219)</f>
        <v>638965.83648353897</v>
      </c>
      <c r="G1219">
        <f t="shared" ref="G1219:G1282" si="267">CEILING(A1219/24,1)</f>
        <v>51</v>
      </c>
      <c r="H1219" t="str">
        <f t="shared" si="255"/>
        <v>Day51</v>
      </c>
      <c r="I1219">
        <f t="shared" ref="I1219:I1282" si="268">A1219-(G1219-1)*24-1</f>
        <v>16</v>
      </c>
      <c r="J1219" t="str">
        <f t="shared" si="256"/>
        <v>Hour16</v>
      </c>
      <c r="K1219">
        <f t="shared" si="257"/>
        <v>2</v>
      </c>
      <c r="L1219" t="str">
        <f t="shared" si="258"/>
        <v>Winter</v>
      </c>
      <c r="M1219">
        <f t="shared" si="259"/>
        <v>2761</v>
      </c>
      <c r="N1219" t="e">
        <f t="shared" si="260"/>
        <v>#N/A</v>
      </c>
      <c r="O1219" t="str">
        <f t="shared" si="261"/>
        <v>Winter</v>
      </c>
      <c r="P1219">
        <f t="shared" si="262"/>
        <v>1.0676849561429505E-4</v>
      </c>
      <c r="Q1219">
        <f t="shared" si="263"/>
        <v>1.0402794717742951E-4</v>
      </c>
      <c r="R1219">
        <f t="shared" si="264"/>
        <v>1.2530405718013906E-4</v>
      </c>
      <c r="S1219">
        <f t="shared" si="265"/>
        <v>2.1894600507689596E-4</v>
      </c>
    </row>
    <row r="1220" spans="1:19" x14ac:dyDescent="0.25">
      <c r="A1220">
        <v>1218</v>
      </c>
      <c r="B1220">
        <v>167265.57914799999</v>
      </c>
      <c r="C1220">
        <v>149800.101684853</v>
      </c>
      <c r="D1220">
        <v>188961.22143100001</v>
      </c>
      <c r="E1220">
        <v>182302.4398014</v>
      </c>
      <c r="F1220">
        <f t="shared" si="266"/>
        <v>688329.34206525306</v>
      </c>
      <c r="G1220">
        <f t="shared" si="267"/>
        <v>51</v>
      </c>
      <c r="H1220" t="str">
        <f t="shared" ref="H1220:H1283" si="269">CONCATENATE("Day",G1220)</f>
        <v>Day51</v>
      </c>
      <c r="I1220">
        <f t="shared" si="268"/>
        <v>17</v>
      </c>
      <c r="J1220" t="str">
        <f t="shared" ref="J1220:J1283" si="270">CONCATENATE("Hour",I1220)</f>
        <v>Hour17</v>
      </c>
      <c r="K1220">
        <f t="shared" ref="K1220:K1283" si="271">MONTH(G1220)</f>
        <v>2</v>
      </c>
      <c r="L1220" t="str">
        <f t="shared" ref="L1220:L1283" si="272">IF(AND(K1220&gt;=3,K1220&lt;=5),"Spring",IF(AND(K1220&gt;=6,K1220&lt;=8),"Summer",IF(AND(K1220&gt;=9,K1220&lt;=10),"Fall","Winter")))</f>
        <v>Winter</v>
      </c>
      <c r="M1220">
        <f t="shared" ref="M1220:M1283" si="273">COUNTIFS($L$3:$L$8762,L1220,$N$3:$N$8762,"&gt;"&amp;N1220+1)+1</f>
        <v>2761</v>
      </c>
      <c r="N1220" t="e">
        <f t="shared" ref="N1220:N1283" si="274">IF(G1220=G1219,NA(),_xlfn.MAXIFS($F$3:$F$8762,$G$3:$G$8762,G1220))</f>
        <v>#N/A</v>
      </c>
      <c r="O1220" t="str">
        <f t="shared" ref="O1220:O1283" si="275">IF(G1220=G1219,O1219,IF(AND(OR(L1220="Winter",L1220="Summer"),M1220&lt;=5),CONCATENATE(L1220," Peak ",M1220),L1220))</f>
        <v>Winter</v>
      </c>
      <c r="P1220">
        <f t="shared" ref="P1220:P1283" si="276">D1220/SUM($D$3:$D$8762)</f>
        <v>1.251641284233737E-4</v>
      </c>
      <c r="Q1220">
        <f t="shared" ref="Q1220:Q1283" si="277">B1220/SUM($B$3:$B$8762)</f>
        <v>1.0383963708637563E-4</v>
      </c>
      <c r="R1220">
        <f t="shared" ref="R1220:R1283" si="278">C1220/SUM($C$3:$C$8762)</f>
        <v>1.2205327109687855E-4</v>
      </c>
      <c r="S1220">
        <f t="shared" ref="S1220:S1283" si="279">E1220/SUM($E$3:$E$8762)</f>
        <v>2.5517801524085096E-4</v>
      </c>
    </row>
    <row r="1221" spans="1:19" x14ac:dyDescent="0.25">
      <c r="A1221">
        <v>1219</v>
      </c>
      <c r="B1221">
        <v>173282.13535530001</v>
      </c>
      <c r="C1221">
        <v>153774.42544989201</v>
      </c>
      <c r="D1221">
        <v>208129.17759499999</v>
      </c>
      <c r="E1221">
        <v>153321.46835780001</v>
      </c>
      <c r="F1221">
        <f t="shared" si="266"/>
        <v>688507.20675799204</v>
      </c>
      <c r="G1221">
        <f t="shared" si="267"/>
        <v>51</v>
      </c>
      <c r="H1221" t="str">
        <f t="shared" si="269"/>
        <v>Day51</v>
      </c>
      <c r="I1221">
        <f t="shared" si="268"/>
        <v>18</v>
      </c>
      <c r="J1221" t="str">
        <f t="shared" si="270"/>
        <v>Hour18</v>
      </c>
      <c r="K1221">
        <f t="shared" si="271"/>
        <v>2</v>
      </c>
      <c r="L1221" t="str">
        <f t="shared" si="272"/>
        <v>Winter</v>
      </c>
      <c r="M1221">
        <f t="shared" si="273"/>
        <v>2761</v>
      </c>
      <c r="N1221" t="e">
        <f t="shared" si="274"/>
        <v>#N/A</v>
      </c>
      <c r="O1221" t="str">
        <f t="shared" si="275"/>
        <v>Winter</v>
      </c>
      <c r="P1221">
        <f t="shared" si="276"/>
        <v>1.3786059867666609E-4</v>
      </c>
      <c r="Q1221">
        <f t="shared" si="277"/>
        <v>1.075747571048405E-4</v>
      </c>
      <c r="R1221">
        <f t="shared" si="278"/>
        <v>1.2529144791028002E-4</v>
      </c>
      <c r="S1221">
        <f t="shared" si="279"/>
        <v>2.1461187262210126E-4</v>
      </c>
    </row>
    <row r="1222" spans="1:19" x14ac:dyDescent="0.25">
      <c r="A1222">
        <v>1220</v>
      </c>
      <c r="B1222">
        <v>172942.50875350001</v>
      </c>
      <c r="C1222">
        <v>157130.37725455701</v>
      </c>
      <c r="D1222">
        <v>212386.93215400001</v>
      </c>
      <c r="E1222">
        <v>96524.172357400006</v>
      </c>
      <c r="F1222">
        <f t="shared" si="266"/>
        <v>638983.99051945703</v>
      </c>
      <c r="G1222">
        <f t="shared" si="267"/>
        <v>51</v>
      </c>
      <c r="H1222" t="str">
        <f t="shared" si="269"/>
        <v>Day51</v>
      </c>
      <c r="I1222">
        <f t="shared" si="268"/>
        <v>19</v>
      </c>
      <c r="J1222" t="str">
        <f t="shared" si="270"/>
        <v>Hour19</v>
      </c>
      <c r="K1222">
        <f t="shared" si="271"/>
        <v>2</v>
      </c>
      <c r="L1222" t="str">
        <f t="shared" si="272"/>
        <v>Winter</v>
      </c>
      <c r="M1222">
        <f t="shared" si="273"/>
        <v>2761</v>
      </c>
      <c r="N1222" t="e">
        <f t="shared" si="274"/>
        <v>#N/A</v>
      </c>
      <c r="O1222" t="str">
        <f t="shared" si="275"/>
        <v>Winter</v>
      </c>
      <c r="P1222">
        <f t="shared" si="276"/>
        <v>1.4068085001914845E-4</v>
      </c>
      <c r="Q1222">
        <f t="shared" si="277"/>
        <v>1.0736391454383405E-4</v>
      </c>
      <c r="R1222">
        <f t="shared" si="278"/>
        <v>1.2802579115034376E-4</v>
      </c>
      <c r="S1222">
        <f t="shared" si="279"/>
        <v>1.3510980298321818E-4</v>
      </c>
    </row>
    <row r="1223" spans="1:19" x14ac:dyDescent="0.25">
      <c r="A1223">
        <v>1221</v>
      </c>
      <c r="B1223">
        <v>167914.63043210001</v>
      </c>
      <c r="C1223">
        <v>156890.87490244201</v>
      </c>
      <c r="D1223">
        <v>207304.15501700001</v>
      </c>
      <c r="E1223">
        <v>73524.006034999999</v>
      </c>
      <c r="F1223">
        <f t="shared" si="266"/>
        <v>605633.66638654203</v>
      </c>
      <c r="G1223">
        <f t="shared" si="267"/>
        <v>51</v>
      </c>
      <c r="H1223" t="str">
        <f t="shared" si="269"/>
        <v>Day51</v>
      </c>
      <c r="I1223">
        <f t="shared" si="268"/>
        <v>20</v>
      </c>
      <c r="J1223" t="str">
        <f t="shared" si="270"/>
        <v>Hour20</v>
      </c>
      <c r="K1223">
        <f t="shared" si="271"/>
        <v>2</v>
      </c>
      <c r="L1223" t="str">
        <f t="shared" si="272"/>
        <v>Winter</v>
      </c>
      <c r="M1223">
        <f t="shared" si="273"/>
        <v>2761</v>
      </c>
      <c r="N1223" t="e">
        <f t="shared" si="274"/>
        <v>#N/A</v>
      </c>
      <c r="O1223" t="str">
        <f t="shared" si="275"/>
        <v>Winter</v>
      </c>
      <c r="P1223">
        <f t="shared" si="276"/>
        <v>1.3731412024515003E-4</v>
      </c>
      <c r="Q1223">
        <f t="shared" si="277"/>
        <v>1.0424257264630789E-4</v>
      </c>
      <c r="R1223">
        <f t="shared" si="278"/>
        <v>1.2783065079207797E-4</v>
      </c>
      <c r="S1223">
        <f t="shared" si="279"/>
        <v>1.0291529807832866E-4</v>
      </c>
    </row>
    <row r="1224" spans="1:19" x14ac:dyDescent="0.25">
      <c r="A1224">
        <v>1222</v>
      </c>
      <c r="B1224">
        <v>160810.08329449999</v>
      </c>
      <c r="C1224">
        <v>154336.71525584999</v>
      </c>
      <c r="D1224">
        <v>196338.74505900001</v>
      </c>
      <c r="E1224">
        <v>58023.5054581</v>
      </c>
      <c r="F1224">
        <f t="shared" si="266"/>
        <v>569509.04906744999</v>
      </c>
      <c r="G1224">
        <f t="shared" si="267"/>
        <v>51</v>
      </c>
      <c r="H1224" t="str">
        <f t="shared" si="269"/>
        <v>Day51</v>
      </c>
      <c r="I1224">
        <f t="shared" si="268"/>
        <v>21</v>
      </c>
      <c r="J1224" t="str">
        <f t="shared" si="270"/>
        <v>Hour21</v>
      </c>
      <c r="K1224">
        <f t="shared" si="271"/>
        <v>2</v>
      </c>
      <c r="L1224" t="str">
        <f t="shared" si="272"/>
        <v>Winter</v>
      </c>
      <c r="M1224">
        <f t="shared" si="273"/>
        <v>2761</v>
      </c>
      <c r="N1224" t="e">
        <f t="shared" si="274"/>
        <v>#N/A</v>
      </c>
      <c r="O1224" t="str">
        <f t="shared" si="275"/>
        <v>Winter</v>
      </c>
      <c r="P1224">
        <f t="shared" si="276"/>
        <v>1.3005085231216189E-4</v>
      </c>
      <c r="Q1224">
        <f t="shared" si="277"/>
        <v>9.9832020276900956E-5</v>
      </c>
      <c r="R1224">
        <f t="shared" si="278"/>
        <v>1.2574958718621979E-4</v>
      </c>
      <c r="S1224">
        <f t="shared" si="279"/>
        <v>8.121845750525679E-5</v>
      </c>
    </row>
    <row r="1225" spans="1:19" x14ac:dyDescent="0.25">
      <c r="A1225">
        <v>1223</v>
      </c>
      <c r="B1225">
        <v>151390.75044870001</v>
      </c>
      <c r="C1225">
        <v>148215.39192821601</v>
      </c>
      <c r="D1225">
        <v>182837.196723</v>
      </c>
      <c r="E1225">
        <v>42199.381903900001</v>
      </c>
      <c r="F1225">
        <f t="shared" si="266"/>
        <v>524642.721003816</v>
      </c>
      <c r="G1225">
        <f t="shared" si="267"/>
        <v>51</v>
      </c>
      <c r="H1225" t="str">
        <f t="shared" si="269"/>
        <v>Day51</v>
      </c>
      <c r="I1225">
        <f t="shared" si="268"/>
        <v>22</v>
      </c>
      <c r="J1225" t="str">
        <f t="shared" si="270"/>
        <v>Hour22</v>
      </c>
      <c r="K1225">
        <f t="shared" si="271"/>
        <v>2</v>
      </c>
      <c r="L1225" t="str">
        <f t="shared" si="272"/>
        <v>Winter</v>
      </c>
      <c r="M1225">
        <f t="shared" si="273"/>
        <v>2761</v>
      </c>
      <c r="N1225" t="e">
        <f t="shared" si="274"/>
        <v>#N/A</v>
      </c>
      <c r="O1225" t="str">
        <f t="shared" si="275"/>
        <v>Winter</v>
      </c>
      <c r="P1225">
        <f t="shared" si="276"/>
        <v>1.2110769711320712E-4</v>
      </c>
      <c r="Q1225">
        <f t="shared" si="277"/>
        <v>9.3984432809797482E-5</v>
      </c>
      <c r="R1225">
        <f t="shared" si="278"/>
        <v>1.2076209033424066E-4</v>
      </c>
      <c r="S1225">
        <f t="shared" si="279"/>
        <v>5.9068625358820836E-5</v>
      </c>
    </row>
    <row r="1226" spans="1:19" x14ac:dyDescent="0.25">
      <c r="A1226">
        <v>1224</v>
      </c>
      <c r="B1226">
        <v>144630.5830789</v>
      </c>
      <c r="C1226">
        <v>141437.88159183899</v>
      </c>
      <c r="D1226">
        <v>171158.30422719999</v>
      </c>
      <c r="E1226">
        <v>32307.167154999999</v>
      </c>
      <c r="F1226">
        <f t="shared" si="266"/>
        <v>489533.93605293898</v>
      </c>
      <c r="G1226">
        <f t="shared" si="267"/>
        <v>51</v>
      </c>
      <c r="H1226" t="str">
        <f t="shared" si="269"/>
        <v>Day51</v>
      </c>
      <c r="I1226">
        <f t="shared" si="268"/>
        <v>23</v>
      </c>
      <c r="J1226" t="str">
        <f t="shared" si="270"/>
        <v>Hour23</v>
      </c>
      <c r="K1226">
        <f t="shared" si="271"/>
        <v>2</v>
      </c>
      <c r="L1226" t="str">
        <f t="shared" si="272"/>
        <v>Winter</v>
      </c>
      <c r="M1226">
        <f t="shared" si="273"/>
        <v>2761</v>
      </c>
      <c r="N1226" t="e">
        <f t="shared" si="274"/>
        <v>#N/A</v>
      </c>
      <c r="O1226" t="str">
        <f t="shared" si="275"/>
        <v>Winter</v>
      </c>
      <c r="P1226">
        <f t="shared" si="276"/>
        <v>1.1337183263732649E-4</v>
      </c>
      <c r="Q1226">
        <f t="shared" si="277"/>
        <v>8.978767379997114E-5</v>
      </c>
      <c r="R1226">
        <f t="shared" si="278"/>
        <v>1.1523994917983739E-4</v>
      </c>
      <c r="S1226">
        <f t="shared" si="279"/>
        <v>4.5221988261091823E-5</v>
      </c>
    </row>
    <row r="1227" spans="1:19" x14ac:dyDescent="0.25">
      <c r="A1227">
        <v>1225</v>
      </c>
      <c r="B1227">
        <v>138210.828006</v>
      </c>
      <c r="C1227">
        <v>133419.332110402</v>
      </c>
      <c r="D1227">
        <v>170008.50741300001</v>
      </c>
      <c r="E1227">
        <v>23162.274761699999</v>
      </c>
      <c r="F1227">
        <f t="shared" si="266"/>
        <v>464800.94229110196</v>
      </c>
      <c r="G1227">
        <f t="shared" si="267"/>
        <v>52</v>
      </c>
      <c r="H1227" t="str">
        <f t="shared" si="269"/>
        <v>Day52</v>
      </c>
      <c r="I1227">
        <f t="shared" si="268"/>
        <v>0</v>
      </c>
      <c r="J1227" t="str">
        <f t="shared" si="270"/>
        <v>Hour0</v>
      </c>
      <c r="K1227">
        <f t="shared" si="271"/>
        <v>2</v>
      </c>
      <c r="L1227" t="str">
        <f t="shared" si="272"/>
        <v>Winter</v>
      </c>
      <c r="M1227">
        <f t="shared" si="273"/>
        <v>77</v>
      </c>
      <c r="N1227">
        <f t="shared" si="274"/>
        <v>688813.49476832594</v>
      </c>
      <c r="O1227" t="str">
        <f t="shared" si="275"/>
        <v>Winter</v>
      </c>
      <c r="P1227">
        <f t="shared" si="276"/>
        <v>1.1261023025656572E-4</v>
      </c>
      <c r="Q1227">
        <f t="shared" si="277"/>
        <v>8.5802245116144249E-5</v>
      </c>
      <c r="R1227">
        <f t="shared" si="278"/>
        <v>1.087066412404308E-4</v>
      </c>
      <c r="S1227">
        <f t="shared" si="279"/>
        <v>3.242141634852914E-5</v>
      </c>
    </row>
    <row r="1228" spans="1:19" x14ac:dyDescent="0.25">
      <c r="A1228">
        <v>1226</v>
      </c>
      <c r="B1228">
        <v>134144.05755510001</v>
      </c>
      <c r="C1228">
        <v>130142.90103255</v>
      </c>
      <c r="D1228">
        <v>170643.6630531</v>
      </c>
      <c r="E1228">
        <v>18303.686021900001</v>
      </c>
      <c r="F1228">
        <f t="shared" si="266"/>
        <v>453234.30766264995</v>
      </c>
      <c r="G1228">
        <f t="shared" si="267"/>
        <v>52</v>
      </c>
      <c r="H1228" t="str">
        <f t="shared" si="269"/>
        <v>Day52</v>
      </c>
      <c r="I1228">
        <f t="shared" si="268"/>
        <v>1</v>
      </c>
      <c r="J1228" t="str">
        <f t="shared" si="270"/>
        <v>Hour1</v>
      </c>
      <c r="K1228">
        <f t="shared" si="271"/>
        <v>2</v>
      </c>
      <c r="L1228" t="str">
        <f t="shared" si="272"/>
        <v>Winter</v>
      </c>
      <c r="M1228">
        <f t="shared" si="273"/>
        <v>2761</v>
      </c>
      <c r="N1228" t="e">
        <f t="shared" si="274"/>
        <v>#N/A</v>
      </c>
      <c r="O1228" t="str">
        <f t="shared" si="275"/>
        <v>Winter</v>
      </c>
      <c r="P1228">
        <f t="shared" si="276"/>
        <v>1.1303094463120969E-4</v>
      </c>
      <c r="Q1228">
        <f t="shared" si="277"/>
        <v>8.3277565681881216E-5</v>
      </c>
      <c r="R1228">
        <f t="shared" si="278"/>
        <v>1.0603708944388657E-4</v>
      </c>
      <c r="S1228">
        <f t="shared" si="279"/>
        <v>2.5620602092590756E-5</v>
      </c>
    </row>
    <row r="1229" spans="1:19" x14ac:dyDescent="0.25">
      <c r="A1229">
        <v>1227</v>
      </c>
      <c r="B1229">
        <v>131105.05190339999</v>
      </c>
      <c r="C1229">
        <v>129216.50260864801</v>
      </c>
      <c r="D1229">
        <v>173718.1959054</v>
      </c>
      <c r="E1229">
        <v>14736.429828599999</v>
      </c>
      <c r="F1229">
        <f t="shared" si="266"/>
        <v>448776.18024604802</v>
      </c>
      <c r="G1229">
        <f t="shared" si="267"/>
        <v>52</v>
      </c>
      <c r="H1229" t="str">
        <f t="shared" si="269"/>
        <v>Day52</v>
      </c>
      <c r="I1229">
        <f t="shared" si="268"/>
        <v>2</v>
      </c>
      <c r="J1229" t="str">
        <f t="shared" si="270"/>
        <v>Hour2</v>
      </c>
      <c r="K1229">
        <f t="shared" si="271"/>
        <v>2</v>
      </c>
      <c r="L1229" t="str">
        <f t="shared" si="272"/>
        <v>Winter</v>
      </c>
      <c r="M1229">
        <f t="shared" si="273"/>
        <v>2761</v>
      </c>
      <c r="N1229" t="e">
        <f t="shared" si="274"/>
        <v>#N/A</v>
      </c>
      <c r="O1229" t="str">
        <f t="shared" si="275"/>
        <v>Winter</v>
      </c>
      <c r="P1229">
        <f t="shared" si="276"/>
        <v>1.1506745361359727E-4</v>
      </c>
      <c r="Q1229">
        <f t="shared" si="277"/>
        <v>8.1390929796701565E-5</v>
      </c>
      <c r="R1229">
        <f t="shared" si="278"/>
        <v>1.0528228382823949E-4</v>
      </c>
      <c r="S1229">
        <f t="shared" si="279"/>
        <v>2.0627331809134369E-5</v>
      </c>
    </row>
    <row r="1230" spans="1:19" x14ac:dyDescent="0.25">
      <c r="A1230">
        <v>1228</v>
      </c>
      <c r="B1230">
        <v>131418.54692990001</v>
      </c>
      <c r="C1230">
        <v>126958.893308946</v>
      </c>
      <c r="D1230">
        <v>180841.15780799999</v>
      </c>
      <c r="E1230">
        <v>14763.064152700001</v>
      </c>
      <c r="F1230">
        <f t="shared" si="266"/>
        <v>453981.662199546</v>
      </c>
      <c r="G1230">
        <f t="shared" si="267"/>
        <v>52</v>
      </c>
      <c r="H1230" t="str">
        <f t="shared" si="269"/>
        <v>Day52</v>
      </c>
      <c r="I1230">
        <f t="shared" si="268"/>
        <v>3</v>
      </c>
      <c r="J1230" t="str">
        <f t="shared" si="270"/>
        <v>Hour3</v>
      </c>
      <c r="K1230">
        <f t="shared" si="271"/>
        <v>2</v>
      </c>
      <c r="L1230" t="str">
        <f t="shared" si="272"/>
        <v>Winter</v>
      </c>
      <c r="M1230">
        <f t="shared" si="273"/>
        <v>2761</v>
      </c>
      <c r="N1230" t="e">
        <f t="shared" si="274"/>
        <v>#N/A</v>
      </c>
      <c r="O1230" t="str">
        <f t="shared" si="275"/>
        <v>Winter</v>
      </c>
      <c r="P1230">
        <f t="shared" si="276"/>
        <v>1.1978556091402754E-4</v>
      </c>
      <c r="Q1230">
        <f t="shared" si="277"/>
        <v>8.1585549693669976E-5</v>
      </c>
      <c r="R1230">
        <f t="shared" si="278"/>
        <v>1.0344284181993527E-4</v>
      </c>
      <c r="S1230">
        <f t="shared" si="279"/>
        <v>2.0664613229879606E-5</v>
      </c>
    </row>
    <row r="1231" spans="1:19" x14ac:dyDescent="0.25">
      <c r="A1231">
        <v>1229</v>
      </c>
      <c r="B1231">
        <v>136363.26796319999</v>
      </c>
      <c r="C1231">
        <v>127796.440437684</v>
      </c>
      <c r="D1231">
        <v>194137.87599110001</v>
      </c>
      <c r="E1231">
        <v>13926.680205000001</v>
      </c>
      <c r="F1231">
        <f t="shared" si="266"/>
        <v>472224.26459698402</v>
      </c>
      <c r="G1231">
        <f t="shared" si="267"/>
        <v>52</v>
      </c>
      <c r="H1231" t="str">
        <f t="shared" si="269"/>
        <v>Day52</v>
      </c>
      <c r="I1231">
        <f t="shared" si="268"/>
        <v>4</v>
      </c>
      <c r="J1231" t="str">
        <f t="shared" si="270"/>
        <v>Hour4</v>
      </c>
      <c r="K1231">
        <f t="shared" si="271"/>
        <v>2</v>
      </c>
      <c r="L1231" t="str">
        <f t="shared" si="272"/>
        <v>Winter</v>
      </c>
      <c r="M1231">
        <f t="shared" si="273"/>
        <v>2761</v>
      </c>
      <c r="N1231" t="e">
        <f t="shared" si="274"/>
        <v>#N/A</v>
      </c>
      <c r="O1231" t="str">
        <f t="shared" si="275"/>
        <v>Winter</v>
      </c>
      <c r="P1231">
        <f t="shared" si="276"/>
        <v>1.2859304072218838E-4</v>
      </c>
      <c r="Q1231">
        <f t="shared" si="277"/>
        <v>8.4655266967281434E-5</v>
      </c>
      <c r="R1231">
        <f t="shared" si="278"/>
        <v>1.0412525368488401E-4</v>
      </c>
      <c r="S1231">
        <f t="shared" si="279"/>
        <v>1.9493883995614283E-5</v>
      </c>
    </row>
    <row r="1232" spans="1:19" x14ac:dyDescent="0.25">
      <c r="A1232">
        <v>1230</v>
      </c>
      <c r="B1232">
        <v>152037.71652479999</v>
      </c>
      <c r="C1232">
        <v>135377.85734084799</v>
      </c>
      <c r="D1232">
        <v>209014.65943989001</v>
      </c>
      <c r="E1232">
        <v>20236.976859499999</v>
      </c>
      <c r="F1232">
        <f t="shared" si="266"/>
        <v>516667.21016503801</v>
      </c>
      <c r="G1232">
        <f t="shared" si="267"/>
        <v>52</v>
      </c>
      <c r="H1232" t="str">
        <f t="shared" si="269"/>
        <v>Day52</v>
      </c>
      <c r="I1232">
        <f t="shared" si="268"/>
        <v>5</v>
      </c>
      <c r="J1232" t="str">
        <f t="shared" si="270"/>
        <v>Hour5</v>
      </c>
      <c r="K1232">
        <f t="shared" si="271"/>
        <v>2</v>
      </c>
      <c r="L1232" t="str">
        <f t="shared" si="272"/>
        <v>Winter</v>
      </c>
      <c r="M1232">
        <f t="shared" si="273"/>
        <v>2761</v>
      </c>
      <c r="N1232" t="e">
        <f t="shared" si="274"/>
        <v>#N/A</v>
      </c>
      <c r="O1232" t="str">
        <f t="shared" si="275"/>
        <v>Winter</v>
      </c>
      <c r="P1232">
        <f t="shared" si="276"/>
        <v>1.3844712411564803E-4</v>
      </c>
      <c r="Q1232">
        <f t="shared" si="277"/>
        <v>9.4386073858073033E-5</v>
      </c>
      <c r="R1232">
        <f t="shared" si="278"/>
        <v>1.1030239723934594E-4</v>
      </c>
      <c r="S1232">
        <f t="shared" si="279"/>
        <v>2.8326727799737221E-5</v>
      </c>
    </row>
    <row r="1233" spans="1:19" x14ac:dyDescent="0.25">
      <c r="A1233">
        <v>1231</v>
      </c>
      <c r="B1233">
        <v>167687.7073826</v>
      </c>
      <c r="C1233">
        <v>136816.28421920101</v>
      </c>
      <c r="D1233">
        <v>234779.3387742</v>
      </c>
      <c r="E1233">
        <v>32461.699044500001</v>
      </c>
      <c r="F1233">
        <f t="shared" si="266"/>
        <v>571745.02942050109</v>
      </c>
      <c r="G1233">
        <f t="shared" si="267"/>
        <v>52</v>
      </c>
      <c r="H1233" t="str">
        <f t="shared" si="269"/>
        <v>Day52</v>
      </c>
      <c r="I1233">
        <f t="shared" si="268"/>
        <v>6</v>
      </c>
      <c r="J1233" t="str">
        <f t="shared" si="270"/>
        <v>Hour6</v>
      </c>
      <c r="K1233">
        <f t="shared" si="271"/>
        <v>2</v>
      </c>
      <c r="L1233" t="str">
        <f t="shared" si="272"/>
        <v>Winter</v>
      </c>
      <c r="M1233">
        <f t="shared" si="273"/>
        <v>2761</v>
      </c>
      <c r="N1233" t="e">
        <f t="shared" si="274"/>
        <v>#N/A</v>
      </c>
      <c r="O1233" t="str">
        <f t="shared" si="275"/>
        <v>Winter</v>
      </c>
      <c r="P1233">
        <f t="shared" si="276"/>
        <v>1.555131316729932E-4</v>
      </c>
      <c r="Q1233">
        <f t="shared" si="277"/>
        <v>1.0410169723591778E-4</v>
      </c>
      <c r="R1233">
        <f t="shared" si="278"/>
        <v>1.1147439047407691E-4</v>
      </c>
      <c r="S1233">
        <f t="shared" si="279"/>
        <v>4.5438294421870511E-5</v>
      </c>
    </row>
    <row r="1234" spans="1:19" x14ac:dyDescent="0.25">
      <c r="A1234">
        <v>1232</v>
      </c>
      <c r="B1234">
        <v>180867.96122890001</v>
      </c>
      <c r="C1234">
        <v>148241.608874786</v>
      </c>
      <c r="D1234">
        <v>219516.0721357</v>
      </c>
      <c r="E1234">
        <v>51548.810399900001</v>
      </c>
      <c r="F1234">
        <f t="shared" si="266"/>
        <v>600174.45263928594</v>
      </c>
      <c r="G1234">
        <f t="shared" si="267"/>
        <v>52</v>
      </c>
      <c r="H1234" t="str">
        <f t="shared" si="269"/>
        <v>Day52</v>
      </c>
      <c r="I1234">
        <f t="shared" si="268"/>
        <v>7</v>
      </c>
      <c r="J1234" t="str">
        <f t="shared" si="270"/>
        <v>Hour7</v>
      </c>
      <c r="K1234">
        <f t="shared" si="271"/>
        <v>2</v>
      </c>
      <c r="L1234" t="str">
        <f t="shared" si="272"/>
        <v>Winter</v>
      </c>
      <c r="M1234">
        <f t="shared" si="273"/>
        <v>2761</v>
      </c>
      <c r="N1234" t="e">
        <f t="shared" si="274"/>
        <v>#N/A</v>
      </c>
      <c r="O1234" t="str">
        <f t="shared" si="275"/>
        <v>Winter</v>
      </c>
      <c r="P1234">
        <f t="shared" si="276"/>
        <v>1.4540304955543552E-4</v>
      </c>
      <c r="Q1234">
        <f t="shared" si="277"/>
        <v>1.1228409066723519E-4</v>
      </c>
      <c r="R1234">
        <f t="shared" si="278"/>
        <v>1.2078345122819901E-4</v>
      </c>
      <c r="S1234">
        <f t="shared" si="279"/>
        <v>7.2155496877625446E-5</v>
      </c>
    </row>
    <row r="1235" spans="1:19" x14ac:dyDescent="0.25">
      <c r="A1235">
        <v>1233</v>
      </c>
      <c r="B1235">
        <v>180797.52715889999</v>
      </c>
      <c r="C1235">
        <v>156857.78516244999</v>
      </c>
      <c r="D1235">
        <v>201002.65680230001</v>
      </c>
      <c r="E1235">
        <v>58350.349747599997</v>
      </c>
      <c r="F1235">
        <f t="shared" si="266"/>
        <v>597008.31887125003</v>
      </c>
      <c r="G1235">
        <f t="shared" si="267"/>
        <v>52</v>
      </c>
      <c r="H1235" t="str">
        <f t="shared" si="269"/>
        <v>Day52</v>
      </c>
      <c r="I1235">
        <f t="shared" si="268"/>
        <v>8</v>
      </c>
      <c r="J1235" t="str">
        <f t="shared" si="270"/>
        <v>Hour8</v>
      </c>
      <c r="K1235">
        <f t="shared" si="271"/>
        <v>2</v>
      </c>
      <c r="L1235" t="str">
        <f t="shared" si="272"/>
        <v>Winter</v>
      </c>
      <c r="M1235">
        <f t="shared" si="273"/>
        <v>2761</v>
      </c>
      <c r="N1235" t="e">
        <f t="shared" si="274"/>
        <v>#N/A</v>
      </c>
      <c r="O1235" t="str">
        <f t="shared" si="275"/>
        <v>Winter</v>
      </c>
      <c r="P1235">
        <f t="shared" si="276"/>
        <v>1.3314013403871363E-4</v>
      </c>
      <c r="Q1235">
        <f t="shared" si="277"/>
        <v>1.1224036470577575E-4</v>
      </c>
      <c r="R1235">
        <f t="shared" si="278"/>
        <v>1.2780369012275702E-4</v>
      </c>
      <c r="S1235">
        <f t="shared" si="279"/>
        <v>8.1675958113467382E-5</v>
      </c>
    </row>
    <row r="1236" spans="1:19" x14ac:dyDescent="0.25">
      <c r="A1236">
        <v>1234</v>
      </c>
      <c r="B1236">
        <v>182400.12225809999</v>
      </c>
      <c r="C1236">
        <v>163771.94535396699</v>
      </c>
      <c r="D1236">
        <v>182964.96552999999</v>
      </c>
      <c r="E1236">
        <v>57846.363586599997</v>
      </c>
      <c r="F1236">
        <f t="shared" si="266"/>
        <v>586983.39672866696</v>
      </c>
      <c r="G1236">
        <f t="shared" si="267"/>
        <v>52</v>
      </c>
      <c r="H1236" t="str">
        <f t="shared" si="269"/>
        <v>Day52</v>
      </c>
      <c r="I1236">
        <f t="shared" si="268"/>
        <v>9</v>
      </c>
      <c r="J1236" t="str">
        <f t="shared" si="270"/>
        <v>Hour9</v>
      </c>
      <c r="K1236">
        <f t="shared" si="271"/>
        <v>2</v>
      </c>
      <c r="L1236" t="str">
        <f t="shared" si="272"/>
        <v>Winter</v>
      </c>
      <c r="M1236">
        <f t="shared" si="273"/>
        <v>2761</v>
      </c>
      <c r="N1236" t="e">
        <f t="shared" si="274"/>
        <v>#N/A</v>
      </c>
      <c r="O1236" t="str">
        <f t="shared" si="275"/>
        <v>Winter</v>
      </c>
      <c r="P1236">
        <f t="shared" si="276"/>
        <v>1.2119232861191749E-4</v>
      </c>
      <c r="Q1236">
        <f t="shared" si="277"/>
        <v>1.1323526691067044E-4</v>
      </c>
      <c r="R1236">
        <f t="shared" si="278"/>
        <v>1.3343717006549993E-4</v>
      </c>
      <c r="S1236">
        <f t="shared" si="279"/>
        <v>8.097050300045332E-5</v>
      </c>
    </row>
    <row r="1237" spans="1:19" x14ac:dyDescent="0.25">
      <c r="A1237">
        <v>1235</v>
      </c>
      <c r="B1237">
        <v>178897.8034868</v>
      </c>
      <c r="C1237">
        <v>161533.180811381</v>
      </c>
      <c r="D1237">
        <v>180627.81071399999</v>
      </c>
      <c r="E1237">
        <v>62640.251621700001</v>
      </c>
      <c r="F1237">
        <f t="shared" si="266"/>
        <v>583699.04663388105</v>
      </c>
      <c r="G1237">
        <f t="shared" si="267"/>
        <v>52</v>
      </c>
      <c r="H1237" t="str">
        <f t="shared" si="269"/>
        <v>Day52</v>
      </c>
      <c r="I1237">
        <f t="shared" si="268"/>
        <v>10</v>
      </c>
      <c r="J1237" t="str">
        <f t="shared" si="270"/>
        <v>Hour10</v>
      </c>
      <c r="K1237">
        <f t="shared" si="271"/>
        <v>2</v>
      </c>
      <c r="L1237" t="str">
        <f t="shared" si="272"/>
        <v>Winter</v>
      </c>
      <c r="M1237">
        <f t="shared" si="273"/>
        <v>2761</v>
      </c>
      <c r="N1237" t="e">
        <f t="shared" si="274"/>
        <v>#N/A</v>
      </c>
      <c r="O1237" t="str">
        <f t="shared" si="275"/>
        <v>Winter</v>
      </c>
      <c r="P1237">
        <f t="shared" si="276"/>
        <v>1.1964424407203242E-4</v>
      </c>
      <c r="Q1237">
        <f t="shared" si="277"/>
        <v>1.1106100301235337E-4</v>
      </c>
      <c r="R1237">
        <f t="shared" si="278"/>
        <v>1.3161308228074541E-4</v>
      </c>
      <c r="S1237">
        <f t="shared" si="279"/>
        <v>8.7680752382833161E-5</v>
      </c>
    </row>
    <row r="1238" spans="1:19" x14ac:dyDescent="0.25">
      <c r="A1238">
        <v>1236</v>
      </c>
      <c r="B1238">
        <v>180212.37290359999</v>
      </c>
      <c r="C1238">
        <v>163866.20940440401</v>
      </c>
      <c r="D1238">
        <v>166865.11087100001</v>
      </c>
      <c r="E1238">
        <v>74307.606536000007</v>
      </c>
      <c r="F1238">
        <f t="shared" si="266"/>
        <v>585251.29971500405</v>
      </c>
      <c r="G1238">
        <f t="shared" si="267"/>
        <v>52</v>
      </c>
      <c r="H1238" t="str">
        <f t="shared" si="269"/>
        <v>Day52</v>
      </c>
      <c r="I1238">
        <f t="shared" si="268"/>
        <v>11</v>
      </c>
      <c r="J1238" t="str">
        <f t="shared" si="270"/>
        <v>Hour11</v>
      </c>
      <c r="K1238">
        <f t="shared" si="271"/>
        <v>2</v>
      </c>
      <c r="L1238" t="str">
        <f t="shared" si="272"/>
        <v>Winter</v>
      </c>
      <c r="M1238">
        <f t="shared" si="273"/>
        <v>2761</v>
      </c>
      <c r="N1238" t="e">
        <f t="shared" si="274"/>
        <v>#N/A</v>
      </c>
      <c r="O1238" t="str">
        <f t="shared" si="275"/>
        <v>Winter</v>
      </c>
      <c r="P1238">
        <f t="shared" si="276"/>
        <v>1.1052810734537283E-4</v>
      </c>
      <c r="Q1238">
        <f t="shared" si="277"/>
        <v>1.1187709686657413E-4</v>
      </c>
      <c r="R1238">
        <f t="shared" si="278"/>
        <v>1.3351397399001853E-4</v>
      </c>
      <c r="S1238">
        <f t="shared" si="279"/>
        <v>1.0401214363236926E-4</v>
      </c>
    </row>
    <row r="1239" spans="1:19" x14ac:dyDescent="0.25">
      <c r="A1239">
        <v>1237</v>
      </c>
      <c r="B1239">
        <v>181359.24245029999</v>
      </c>
      <c r="C1239">
        <v>165250.375204148</v>
      </c>
      <c r="D1239">
        <v>155925.75084600001</v>
      </c>
      <c r="E1239">
        <v>83296.717576800002</v>
      </c>
      <c r="F1239">
        <f t="shared" si="266"/>
        <v>585832.0860772481</v>
      </c>
      <c r="G1239">
        <f t="shared" si="267"/>
        <v>52</v>
      </c>
      <c r="H1239" t="str">
        <f t="shared" si="269"/>
        <v>Day52</v>
      </c>
      <c r="I1239">
        <f t="shared" si="268"/>
        <v>12</v>
      </c>
      <c r="J1239" t="str">
        <f t="shared" si="270"/>
        <v>Hour12</v>
      </c>
      <c r="K1239">
        <f t="shared" si="271"/>
        <v>2</v>
      </c>
      <c r="L1239" t="str">
        <f t="shared" si="272"/>
        <v>Winter</v>
      </c>
      <c r="M1239">
        <f t="shared" si="273"/>
        <v>2761</v>
      </c>
      <c r="N1239" t="e">
        <f t="shared" si="274"/>
        <v>#N/A</v>
      </c>
      <c r="O1239" t="str">
        <f t="shared" si="275"/>
        <v>Winter</v>
      </c>
      <c r="P1239">
        <f t="shared" si="276"/>
        <v>1.0328209436625693E-4</v>
      </c>
      <c r="Q1239">
        <f t="shared" si="277"/>
        <v>1.1258908147285928E-4</v>
      </c>
      <c r="R1239">
        <f t="shared" si="278"/>
        <v>1.3464175669309437E-4</v>
      </c>
      <c r="S1239">
        <f t="shared" si="279"/>
        <v>1.165946604471187E-4</v>
      </c>
    </row>
    <row r="1240" spans="1:19" x14ac:dyDescent="0.25">
      <c r="A1240">
        <v>1238</v>
      </c>
      <c r="B1240">
        <v>180955.3713648</v>
      </c>
      <c r="C1240">
        <v>166252.88336929699</v>
      </c>
      <c r="D1240">
        <v>149203.58702499999</v>
      </c>
      <c r="E1240">
        <v>86357.347581299997</v>
      </c>
      <c r="F1240">
        <f t="shared" si="266"/>
        <v>582769.1893403969</v>
      </c>
      <c r="G1240">
        <f t="shared" si="267"/>
        <v>52</v>
      </c>
      <c r="H1240" t="str">
        <f t="shared" si="269"/>
        <v>Day52</v>
      </c>
      <c r="I1240">
        <f t="shared" si="268"/>
        <v>13</v>
      </c>
      <c r="J1240" t="str">
        <f t="shared" si="270"/>
        <v>Hour13</v>
      </c>
      <c r="K1240">
        <f t="shared" si="271"/>
        <v>2</v>
      </c>
      <c r="L1240" t="str">
        <f t="shared" si="272"/>
        <v>Winter</v>
      </c>
      <c r="M1240">
        <f t="shared" si="273"/>
        <v>2761</v>
      </c>
      <c r="N1240" t="e">
        <f t="shared" si="274"/>
        <v>#N/A</v>
      </c>
      <c r="O1240" t="str">
        <f t="shared" si="275"/>
        <v>Winter</v>
      </c>
      <c r="P1240">
        <f t="shared" si="276"/>
        <v>9.8829467687603528E-5</v>
      </c>
      <c r="Q1240">
        <f t="shared" si="277"/>
        <v>1.1233835548869911E-4</v>
      </c>
      <c r="R1240">
        <f t="shared" si="278"/>
        <v>1.3545857456892722E-4</v>
      </c>
      <c r="S1240">
        <f t="shared" si="279"/>
        <v>1.2087878023611182E-4</v>
      </c>
    </row>
    <row r="1241" spans="1:19" x14ac:dyDescent="0.25">
      <c r="A1241">
        <v>1239</v>
      </c>
      <c r="B1241">
        <v>180619.22867469999</v>
      </c>
      <c r="C1241">
        <v>165703.822135959</v>
      </c>
      <c r="D1241">
        <v>142526.00455499999</v>
      </c>
      <c r="E1241">
        <v>97141.982478899998</v>
      </c>
      <c r="F1241">
        <f t="shared" si="266"/>
        <v>585991.03784455894</v>
      </c>
      <c r="G1241">
        <f t="shared" si="267"/>
        <v>52</v>
      </c>
      <c r="H1241" t="str">
        <f t="shared" si="269"/>
        <v>Day52</v>
      </c>
      <c r="I1241">
        <f t="shared" si="268"/>
        <v>14</v>
      </c>
      <c r="J1241" t="str">
        <f t="shared" si="270"/>
        <v>Hour14</v>
      </c>
      <c r="K1241">
        <f t="shared" si="271"/>
        <v>2</v>
      </c>
      <c r="L1241" t="str">
        <f t="shared" si="272"/>
        <v>Winter</v>
      </c>
      <c r="M1241">
        <f t="shared" si="273"/>
        <v>2761</v>
      </c>
      <c r="N1241" t="e">
        <f t="shared" si="274"/>
        <v>#N/A</v>
      </c>
      <c r="O1241" t="str">
        <f t="shared" si="275"/>
        <v>Winter</v>
      </c>
      <c r="P1241">
        <f t="shared" si="276"/>
        <v>9.4406370802944885E-5</v>
      </c>
      <c r="Q1241">
        <f t="shared" si="277"/>
        <v>1.1212967576435285E-4</v>
      </c>
      <c r="R1241">
        <f t="shared" si="278"/>
        <v>1.3501121359381669E-4</v>
      </c>
      <c r="S1241">
        <f t="shared" si="279"/>
        <v>1.3597458329428708E-4</v>
      </c>
    </row>
    <row r="1242" spans="1:19" x14ac:dyDescent="0.25">
      <c r="A1242">
        <v>1240</v>
      </c>
      <c r="B1242">
        <v>179158.26551120001</v>
      </c>
      <c r="C1242">
        <v>162524.33400001199</v>
      </c>
      <c r="D1242">
        <v>142375.38649400001</v>
      </c>
      <c r="E1242">
        <v>125615.72074610001</v>
      </c>
      <c r="F1242">
        <f t="shared" si="266"/>
        <v>609673.7067513119</v>
      </c>
      <c r="G1242">
        <f t="shared" si="267"/>
        <v>52</v>
      </c>
      <c r="H1242" t="str">
        <f t="shared" si="269"/>
        <v>Day52</v>
      </c>
      <c r="I1242">
        <f t="shared" si="268"/>
        <v>15</v>
      </c>
      <c r="J1242" t="str">
        <f t="shared" si="270"/>
        <v>Hour15</v>
      </c>
      <c r="K1242">
        <f t="shared" si="271"/>
        <v>2</v>
      </c>
      <c r="L1242" t="str">
        <f t="shared" si="272"/>
        <v>Winter</v>
      </c>
      <c r="M1242">
        <f t="shared" si="273"/>
        <v>2761</v>
      </c>
      <c r="N1242" t="e">
        <f t="shared" si="274"/>
        <v>#N/A</v>
      </c>
      <c r="O1242" t="str">
        <f t="shared" si="275"/>
        <v>Winter</v>
      </c>
      <c r="P1242">
        <f t="shared" si="276"/>
        <v>9.4306604416026358E-5</v>
      </c>
      <c r="Q1242">
        <f t="shared" si="277"/>
        <v>1.1122269965206995E-4</v>
      </c>
      <c r="R1242">
        <f t="shared" si="278"/>
        <v>1.3242064841367779E-4</v>
      </c>
      <c r="S1242">
        <f t="shared" si="279"/>
        <v>1.7583072578709736E-4</v>
      </c>
    </row>
    <row r="1243" spans="1:19" x14ac:dyDescent="0.25">
      <c r="A1243">
        <v>1241</v>
      </c>
      <c r="B1243">
        <v>176525.91593469999</v>
      </c>
      <c r="C1243">
        <v>156989.035837581</v>
      </c>
      <c r="D1243">
        <v>151928.79088499999</v>
      </c>
      <c r="E1243">
        <v>160156.8754971</v>
      </c>
      <c r="F1243">
        <f t="shared" si="266"/>
        <v>645600.61815438094</v>
      </c>
      <c r="G1243">
        <f t="shared" si="267"/>
        <v>52</v>
      </c>
      <c r="H1243" t="str">
        <f t="shared" si="269"/>
        <v>Day52</v>
      </c>
      <c r="I1243">
        <f t="shared" si="268"/>
        <v>16</v>
      </c>
      <c r="J1243" t="str">
        <f t="shared" si="270"/>
        <v>Hour16</v>
      </c>
      <c r="K1243">
        <f t="shared" si="271"/>
        <v>2</v>
      </c>
      <c r="L1243" t="str">
        <f t="shared" si="272"/>
        <v>Winter</v>
      </c>
      <c r="M1243">
        <f t="shared" si="273"/>
        <v>2761</v>
      </c>
      <c r="N1243" t="e">
        <f t="shared" si="274"/>
        <v>#N/A</v>
      </c>
      <c r="O1243" t="str">
        <f t="shared" si="275"/>
        <v>Winter</v>
      </c>
      <c r="P1243">
        <f t="shared" si="276"/>
        <v>1.0063458814210624E-4</v>
      </c>
      <c r="Q1243">
        <f t="shared" si="277"/>
        <v>1.0958851869206277E-4</v>
      </c>
      <c r="R1243">
        <f t="shared" si="278"/>
        <v>1.2791062979805254E-4</v>
      </c>
      <c r="S1243">
        <f t="shared" si="279"/>
        <v>2.2417974033177038E-4</v>
      </c>
    </row>
    <row r="1244" spans="1:19" x14ac:dyDescent="0.25">
      <c r="A1244">
        <v>1242</v>
      </c>
      <c r="B1244">
        <v>174438.15664480001</v>
      </c>
      <c r="C1244">
        <v>151778.10970292601</v>
      </c>
      <c r="D1244">
        <v>177048.3246703</v>
      </c>
      <c r="E1244">
        <v>185548.9037503</v>
      </c>
      <c r="F1244">
        <f t="shared" si="266"/>
        <v>688813.49476832594</v>
      </c>
      <c r="G1244">
        <f t="shared" si="267"/>
        <v>52</v>
      </c>
      <c r="H1244" t="str">
        <f t="shared" si="269"/>
        <v>Day52</v>
      </c>
      <c r="I1244">
        <f t="shared" si="268"/>
        <v>17</v>
      </c>
      <c r="J1244" t="str">
        <f t="shared" si="270"/>
        <v>Hour17</v>
      </c>
      <c r="K1244">
        <f t="shared" si="271"/>
        <v>2</v>
      </c>
      <c r="L1244" t="str">
        <f t="shared" si="272"/>
        <v>Winter</v>
      </c>
      <c r="M1244">
        <f t="shared" si="273"/>
        <v>2761</v>
      </c>
      <c r="N1244" t="e">
        <f t="shared" si="274"/>
        <v>#N/A</v>
      </c>
      <c r="O1244" t="str">
        <f t="shared" si="275"/>
        <v>Winter</v>
      </c>
      <c r="P1244">
        <f t="shared" si="276"/>
        <v>1.172732642092306E-4</v>
      </c>
      <c r="Q1244">
        <f t="shared" si="277"/>
        <v>1.0829242317682767E-4</v>
      </c>
      <c r="R1244">
        <f t="shared" si="278"/>
        <v>1.2366490117019831E-4</v>
      </c>
      <c r="S1244">
        <f t="shared" si="279"/>
        <v>2.5972225627203939E-4</v>
      </c>
    </row>
    <row r="1245" spans="1:19" x14ac:dyDescent="0.25">
      <c r="A1245">
        <v>1243</v>
      </c>
      <c r="B1245">
        <v>178745.45098709999</v>
      </c>
      <c r="C1245">
        <v>154149.225544152</v>
      </c>
      <c r="D1245">
        <v>195478.10560129999</v>
      </c>
      <c r="E1245">
        <v>154274.07824040001</v>
      </c>
      <c r="F1245">
        <f t="shared" si="266"/>
        <v>682646.86037295195</v>
      </c>
      <c r="G1245">
        <f t="shared" si="267"/>
        <v>52</v>
      </c>
      <c r="H1245" t="str">
        <f t="shared" si="269"/>
        <v>Day52</v>
      </c>
      <c r="I1245">
        <f t="shared" si="268"/>
        <v>18</v>
      </c>
      <c r="J1245" t="str">
        <f t="shared" si="270"/>
        <v>Hour18</v>
      </c>
      <c r="K1245">
        <f t="shared" si="271"/>
        <v>2</v>
      </c>
      <c r="L1245" t="str">
        <f t="shared" si="272"/>
        <v>Winter</v>
      </c>
      <c r="M1245">
        <f t="shared" si="273"/>
        <v>2761</v>
      </c>
      <c r="N1245" t="e">
        <f t="shared" si="274"/>
        <v>#N/A</v>
      </c>
      <c r="O1245" t="str">
        <f t="shared" si="275"/>
        <v>Winter</v>
      </c>
      <c r="P1245">
        <f t="shared" si="276"/>
        <v>1.2948078197289324E-4</v>
      </c>
      <c r="Q1245">
        <f t="shared" si="277"/>
        <v>1.1096642151890663E-4</v>
      </c>
      <c r="R1245">
        <f t="shared" si="278"/>
        <v>1.2559682538998353E-4</v>
      </c>
      <c r="S1245">
        <f t="shared" si="279"/>
        <v>2.1594528922039529E-4</v>
      </c>
    </row>
    <row r="1246" spans="1:19" x14ac:dyDescent="0.25">
      <c r="A1246">
        <v>1244</v>
      </c>
      <c r="B1246">
        <v>180336.50224120001</v>
      </c>
      <c r="C1246">
        <v>156757.23982153999</v>
      </c>
      <c r="D1246">
        <v>196067.73888819999</v>
      </c>
      <c r="E1246">
        <v>96203.603534099995</v>
      </c>
      <c r="F1246">
        <f t="shared" si="266"/>
        <v>629365.08448504005</v>
      </c>
      <c r="G1246">
        <f t="shared" si="267"/>
        <v>52</v>
      </c>
      <c r="H1246" t="str">
        <f t="shared" si="269"/>
        <v>Day52</v>
      </c>
      <c r="I1246">
        <f t="shared" si="268"/>
        <v>19</v>
      </c>
      <c r="J1246" t="str">
        <f t="shared" si="270"/>
        <v>Hour19</v>
      </c>
      <c r="K1246">
        <f t="shared" si="271"/>
        <v>2</v>
      </c>
      <c r="L1246" t="str">
        <f t="shared" si="272"/>
        <v>Winter</v>
      </c>
      <c r="M1246">
        <f t="shared" si="273"/>
        <v>2761</v>
      </c>
      <c r="N1246" t="e">
        <f t="shared" si="274"/>
        <v>#N/A</v>
      </c>
      <c r="O1246" t="str">
        <f t="shared" si="275"/>
        <v>Winter</v>
      </c>
      <c r="P1246">
        <f t="shared" si="276"/>
        <v>1.2987134325253229E-4</v>
      </c>
      <c r="Q1246">
        <f t="shared" si="277"/>
        <v>1.1195415722432265E-4</v>
      </c>
      <c r="R1246">
        <f t="shared" si="278"/>
        <v>1.2772176836426961E-4</v>
      </c>
      <c r="S1246">
        <f t="shared" si="279"/>
        <v>1.3466108646484953E-4</v>
      </c>
    </row>
    <row r="1247" spans="1:19" x14ac:dyDescent="0.25">
      <c r="A1247">
        <v>1245</v>
      </c>
      <c r="B1247">
        <v>175216.49326439999</v>
      </c>
      <c r="C1247">
        <v>155784.44111211799</v>
      </c>
      <c r="D1247">
        <v>189296.58595199999</v>
      </c>
      <c r="E1247">
        <v>72758.705450699999</v>
      </c>
      <c r="F1247">
        <f t="shared" si="266"/>
        <v>593056.22577921802</v>
      </c>
      <c r="G1247">
        <f t="shared" si="267"/>
        <v>52</v>
      </c>
      <c r="H1247" t="str">
        <f t="shared" si="269"/>
        <v>Day52</v>
      </c>
      <c r="I1247">
        <f t="shared" si="268"/>
        <v>20</v>
      </c>
      <c r="J1247" t="str">
        <f t="shared" si="270"/>
        <v>Hour20</v>
      </c>
      <c r="K1247">
        <f t="shared" si="271"/>
        <v>2</v>
      </c>
      <c r="L1247" t="str">
        <f t="shared" si="272"/>
        <v>Winter</v>
      </c>
      <c r="M1247">
        <f t="shared" si="273"/>
        <v>2761</v>
      </c>
      <c r="N1247" t="e">
        <f t="shared" si="274"/>
        <v>#N/A</v>
      </c>
      <c r="O1247" t="str">
        <f t="shared" si="275"/>
        <v>Winter</v>
      </c>
      <c r="P1247">
        <f t="shared" si="276"/>
        <v>1.2538626716515999E-4</v>
      </c>
      <c r="Q1247">
        <f t="shared" si="277"/>
        <v>1.087756199739331E-4</v>
      </c>
      <c r="R1247">
        <f t="shared" si="278"/>
        <v>1.2692915698905461E-4</v>
      </c>
      <c r="S1247">
        <f t="shared" si="279"/>
        <v>1.0184406785026872E-4</v>
      </c>
    </row>
    <row r="1248" spans="1:19" x14ac:dyDescent="0.25">
      <c r="A1248">
        <v>1246</v>
      </c>
      <c r="B1248">
        <v>159797.53599209999</v>
      </c>
      <c r="C1248">
        <v>154727.13562358599</v>
      </c>
      <c r="D1248">
        <v>179260.600175</v>
      </c>
      <c r="E1248">
        <v>58349.261744900003</v>
      </c>
      <c r="F1248">
        <f t="shared" si="266"/>
        <v>552134.53353558597</v>
      </c>
      <c r="G1248">
        <f t="shared" si="267"/>
        <v>52</v>
      </c>
      <c r="H1248" t="str">
        <f t="shared" si="269"/>
        <v>Day52</v>
      </c>
      <c r="I1248">
        <f t="shared" si="268"/>
        <v>21</v>
      </c>
      <c r="J1248" t="str">
        <f t="shared" si="270"/>
        <v>Hour21</v>
      </c>
      <c r="K1248">
        <f t="shared" si="271"/>
        <v>2</v>
      </c>
      <c r="L1248" t="str">
        <f t="shared" si="272"/>
        <v>Winter</v>
      </c>
      <c r="M1248">
        <f t="shared" si="273"/>
        <v>2761</v>
      </c>
      <c r="N1248" t="e">
        <f t="shared" si="274"/>
        <v>#N/A</v>
      </c>
      <c r="O1248" t="str">
        <f t="shared" si="275"/>
        <v>Winter</v>
      </c>
      <c r="P1248">
        <f t="shared" si="276"/>
        <v>1.1873863119448404E-4</v>
      </c>
      <c r="Q1248">
        <f t="shared" si="277"/>
        <v>9.9203423855870587E-5</v>
      </c>
      <c r="R1248">
        <f t="shared" si="278"/>
        <v>1.2606769166311309E-4</v>
      </c>
      <c r="S1248">
        <f t="shared" si="279"/>
        <v>8.1674435180642882E-5</v>
      </c>
    </row>
    <row r="1249" spans="1:19" x14ac:dyDescent="0.25">
      <c r="A1249">
        <v>1247</v>
      </c>
      <c r="B1249">
        <v>148926.35255400001</v>
      </c>
      <c r="C1249">
        <v>149366.41833694899</v>
      </c>
      <c r="D1249">
        <v>163958.10977469999</v>
      </c>
      <c r="E1249">
        <v>42736.082519399999</v>
      </c>
      <c r="F1249">
        <f t="shared" si="266"/>
        <v>504986.96318504895</v>
      </c>
      <c r="G1249">
        <f t="shared" si="267"/>
        <v>52</v>
      </c>
      <c r="H1249" t="str">
        <f t="shared" si="269"/>
        <v>Day52</v>
      </c>
      <c r="I1249">
        <f t="shared" si="268"/>
        <v>22</v>
      </c>
      <c r="J1249" t="str">
        <f t="shared" si="270"/>
        <v>Hour22</v>
      </c>
      <c r="K1249">
        <f t="shared" si="271"/>
        <v>2</v>
      </c>
      <c r="L1249" t="str">
        <f t="shared" si="272"/>
        <v>Winter</v>
      </c>
      <c r="M1249">
        <f t="shared" si="273"/>
        <v>2761</v>
      </c>
      <c r="N1249" t="e">
        <f t="shared" si="274"/>
        <v>#N/A</v>
      </c>
      <c r="O1249" t="str">
        <f t="shared" si="275"/>
        <v>Winter</v>
      </c>
      <c r="P1249">
        <f t="shared" si="276"/>
        <v>1.0860256804271202E-4</v>
      </c>
      <c r="Q1249">
        <f t="shared" si="277"/>
        <v>9.2454517424184004E-5</v>
      </c>
      <c r="R1249">
        <f t="shared" si="278"/>
        <v>1.2169991705614974E-4</v>
      </c>
      <c r="S1249">
        <f t="shared" si="279"/>
        <v>5.9819872560948413E-5</v>
      </c>
    </row>
    <row r="1250" spans="1:19" x14ac:dyDescent="0.25">
      <c r="A1250">
        <v>1248</v>
      </c>
      <c r="B1250">
        <v>142109.60449570001</v>
      </c>
      <c r="C1250">
        <v>142868.23749850399</v>
      </c>
      <c r="D1250">
        <v>149204.38220759999</v>
      </c>
      <c r="E1250">
        <v>32825.560437499997</v>
      </c>
      <c r="F1250">
        <f t="shared" si="266"/>
        <v>467007.78463930398</v>
      </c>
      <c r="G1250">
        <f t="shared" si="267"/>
        <v>52</v>
      </c>
      <c r="H1250" t="str">
        <f t="shared" si="269"/>
        <v>Day52</v>
      </c>
      <c r="I1250">
        <f t="shared" si="268"/>
        <v>23</v>
      </c>
      <c r="J1250" t="str">
        <f t="shared" si="270"/>
        <v>Hour23</v>
      </c>
      <c r="K1250">
        <f t="shared" si="271"/>
        <v>2</v>
      </c>
      <c r="L1250" t="str">
        <f t="shared" si="272"/>
        <v>Winter</v>
      </c>
      <c r="M1250">
        <f t="shared" si="273"/>
        <v>2761</v>
      </c>
      <c r="N1250" t="e">
        <f t="shared" si="274"/>
        <v>#N/A</v>
      </c>
      <c r="O1250" t="str">
        <f t="shared" si="275"/>
        <v>Winter</v>
      </c>
      <c r="P1250">
        <f t="shared" si="276"/>
        <v>9.8829994400631281E-5</v>
      </c>
      <c r="Q1250">
        <f t="shared" si="277"/>
        <v>8.8222632728667485E-5</v>
      </c>
      <c r="R1250">
        <f t="shared" si="278"/>
        <v>1.1640536639436294E-4</v>
      </c>
      <c r="S1250">
        <f t="shared" si="279"/>
        <v>4.5947609756265708E-5</v>
      </c>
    </row>
    <row r="1251" spans="1:19" x14ac:dyDescent="0.25">
      <c r="A1251">
        <v>1249</v>
      </c>
      <c r="B1251">
        <v>137566.5470627</v>
      </c>
      <c r="C1251">
        <v>136232.16545930799</v>
      </c>
      <c r="D1251">
        <v>142864.8638657</v>
      </c>
      <c r="E1251">
        <v>23777.7768335</v>
      </c>
      <c r="F1251">
        <f t="shared" si="266"/>
        <v>440441.35322120797</v>
      </c>
      <c r="G1251">
        <f t="shared" si="267"/>
        <v>53</v>
      </c>
      <c r="H1251" t="str">
        <f t="shared" si="269"/>
        <v>Day53</v>
      </c>
      <c r="I1251">
        <f t="shared" si="268"/>
        <v>0</v>
      </c>
      <c r="J1251" t="str">
        <f t="shared" si="270"/>
        <v>Hour0</v>
      </c>
      <c r="K1251">
        <f t="shared" si="271"/>
        <v>2</v>
      </c>
      <c r="L1251" t="str">
        <f t="shared" si="272"/>
        <v>Winter</v>
      </c>
      <c r="M1251">
        <f t="shared" si="273"/>
        <v>90</v>
      </c>
      <c r="N1251">
        <f t="shared" si="274"/>
        <v>676085.44011435204</v>
      </c>
      <c r="O1251" t="str">
        <f t="shared" si="275"/>
        <v>Winter</v>
      </c>
      <c r="P1251">
        <f t="shared" si="276"/>
        <v>9.4630824423432293E-5</v>
      </c>
      <c r="Q1251">
        <f t="shared" si="277"/>
        <v>8.540227101702167E-5</v>
      </c>
      <c r="R1251">
        <f t="shared" si="278"/>
        <v>1.1099846552775088E-4</v>
      </c>
      <c r="S1251">
        <f t="shared" si="279"/>
        <v>3.3282965964813269E-5</v>
      </c>
    </row>
    <row r="1252" spans="1:19" x14ac:dyDescent="0.25">
      <c r="A1252">
        <v>1250</v>
      </c>
      <c r="B1252">
        <v>133305.4101634</v>
      </c>
      <c r="C1252">
        <v>133223.03054598099</v>
      </c>
      <c r="D1252">
        <v>141338.70847290001</v>
      </c>
      <c r="E1252">
        <v>18869.215250400001</v>
      </c>
      <c r="F1252">
        <f t="shared" si="266"/>
        <v>426736.364432681</v>
      </c>
      <c r="G1252">
        <f t="shared" si="267"/>
        <v>53</v>
      </c>
      <c r="H1252" t="str">
        <f t="shared" si="269"/>
        <v>Day53</v>
      </c>
      <c r="I1252">
        <f t="shared" si="268"/>
        <v>1</v>
      </c>
      <c r="J1252" t="str">
        <f t="shared" si="270"/>
        <v>Hour1</v>
      </c>
      <c r="K1252">
        <f t="shared" si="271"/>
        <v>2</v>
      </c>
      <c r="L1252" t="str">
        <f t="shared" si="272"/>
        <v>Winter</v>
      </c>
      <c r="M1252">
        <f t="shared" si="273"/>
        <v>2761</v>
      </c>
      <c r="N1252" t="e">
        <f t="shared" si="274"/>
        <v>#N/A</v>
      </c>
      <c r="O1252" t="str">
        <f t="shared" si="275"/>
        <v>Winter</v>
      </c>
      <c r="P1252">
        <f t="shared" si="276"/>
        <v>9.3619929658189717E-5</v>
      </c>
      <c r="Q1252">
        <f t="shared" si="277"/>
        <v>8.2756927537194503E-5</v>
      </c>
      <c r="R1252">
        <f t="shared" si="278"/>
        <v>1.0854669977317184E-4</v>
      </c>
      <c r="S1252">
        <f t="shared" si="279"/>
        <v>2.6412202173459293E-5</v>
      </c>
    </row>
    <row r="1253" spans="1:19" x14ac:dyDescent="0.25">
      <c r="A1253">
        <v>1251</v>
      </c>
      <c r="B1253">
        <v>129739.1858033</v>
      </c>
      <c r="C1253">
        <v>132153.40263481799</v>
      </c>
      <c r="D1253">
        <v>142660.82520689999</v>
      </c>
      <c r="E1253">
        <v>15212.8893384</v>
      </c>
      <c r="F1253">
        <f t="shared" si="266"/>
        <v>419766.30298341799</v>
      </c>
      <c r="G1253">
        <f t="shared" si="267"/>
        <v>53</v>
      </c>
      <c r="H1253" t="str">
        <f t="shared" si="269"/>
        <v>Day53</v>
      </c>
      <c r="I1253">
        <f t="shared" si="268"/>
        <v>2</v>
      </c>
      <c r="J1253" t="str">
        <f t="shared" si="270"/>
        <v>Hour2</v>
      </c>
      <c r="K1253">
        <f t="shared" si="271"/>
        <v>2</v>
      </c>
      <c r="L1253" t="str">
        <f t="shared" si="272"/>
        <v>Winter</v>
      </c>
      <c r="M1253">
        <f t="shared" si="273"/>
        <v>2761</v>
      </c>
      <c r="N1253" t="e">
        <f t="shared" si="274"/>
        <v>#N/A</v>
      </c>
      <c r="O1253" t="str">
        <f t="shared" si="275"/>
        <v>Winter</v>
      </c>
      <c r="P1253">
        <f t="shared" si="276"/>
        <v>9.4495673302477556E-5</v>
      </c>
      <c r="Q1253">
        <f t="shared" si="277"/>
        <v>8.0542990604039148E-5</v>
      </c>
      <c r="R1253">
        <f t="shared" si="278"/>
        <v>1.0767519445411259E-4</v>
      </c>
      <c r="S1253">
        <f t="shared" si="279"/>
        <v>2.1294256465687754E-5</v>
      </c>
    </row>
    <row r="1254" spans="1:19" x14ac:dyDescent="0.25">
      <c r="A1254">
        <v>1252</v>
      </c>
      <c r="B1254">
        <v>129348.4842272</v>
      </c>
      <c r="C1254">
        <v>129651.911349927</v>
      </c>
      <c r="D1254">
        <v>148917.57413200001</v>
      </c>
      <c r="E1254">
        <v>15216.7054534</v>
      </c>
      <c r="F1254">
        <f t="shared" si="266"/>
        <v>423134.67516252695</v>
      </c>
      <c r="G1254">
        <f t="shared" si="267"/>
        <v>53</v>
      </c>
      <c r="H1254" t="str">
        <f t="shared" si="269"/>
        <v>Day53</v>
      </c>
      <c r="I1254">
        <f t="shared" si="268"/>
        <v>3</v>
      </c>
      <c r="J1254" t="str">
        <f t="shared" si="270"/>
        <v>Hour3</v>
      </c>
      <c r="K1254">
        <f t="shared" si="271"/>
        <v>2</v>
      </c>
      <c r="L1254" t="str">
        <f t="shared" si="272"/>
        <v>Winter</v>
      </c>
      <c r="M1254">
        <f t="shared" si="273"/>
        <v>2761</v>
      </c>
      <c r="N1254" t="e">
        <f t="shared" si="274"/>
        <v>#N/A</v>
      </c>
      <c r="O1254" t="str">
        <f t="shared" si="275"/>
        <v>Winter</v>
      </c>
      <c r="P1254">
        <f t="shared" si="276"/>
        <v>9.8640018475754202E-5</v>
      </c>
      <c r="Q1254">
        <f t="shared" si="277"/>
        <v>8.0300440343083178E-5</v>
      </c>
      <c r="R1254">
        <f t="shared" si="278"/>
        <v>1.0563704367512583E-4</v>
      </c>
      <c r="S1254">
        <f t="shared" si="279"/>
        <v>2.1299598076324953E-5</v>
      </c>
    </row>
    <row r="1255" spans="1:19" x14ac:dyDescent="0.25">
      <c r="A1255">
        <v>1253</v>
      </c>
      <c r="B1255">
        <v>133536.2961949</v>
      </c>
      <c r="C1255">
        <v>130237.238625675</v>
      </c>
      <c r="D1255">
        <v>161154.3536115</v>
      </c>
      <c r="E1255">
        <v>14337.623905300001</v>
      </c>
      <c r="F1255">
        <f t="shared" si="266"/>
        <v>439265.51233737502</v>
      </c>
      <c r="G1255">
        <f t="shared" si="267"/>
        <v>53</v>
      </c>
      <c r="H1255" t="str">
        <f t="shared" si="269"/>
        <v>Day53</v>
      </c>
      <c r="I1255">
        <f t="shared" si="268"/>
        <v>4</v>
      </c>
      <c r="J1255" t="str">
        <f t="shared" si="270"/>
        <v>Hour4</v>
      </c>
      <c r="K1255">
        <f t="shared" si="271"/>
        <v>2</v>
      </c>
      <c r="L1255" t="str">
        <f t="shared" si="272"/>
        <v>Winter</v>
      </c>
      <c r="M1255">
        <f t="shared" si="273"/>
        <v>2761</v>
      </c>
      <c r="N1255" t="e">
        <f t="shared" si="274"/>
        <v>#N/A</v>
      </c>
      <c r="O1255" t="str">
        <f t="shared" si="275"/>
        <v>Winter</v>
      </c>
      <c r="P1255">
        <f t="shared" si="276"/>
        <v>1.067454161158722E-4</v>
      </c>
      <c r="Q1255">
        <f t="shared" si="277"/>
        <v>8.2900263194425329E-5</v>
      </c>
      <c r="R1255">
        <f t="shared" si="278"/>
        <v>1.0611395328909635E-4</v>
      </c>
      <c r="S1255">
        <f t="shared" si="279"/>
        <v>2.0069102834882279E-5</v>
      </c>
    </row>
    <row r="1256" spans="1:19" x14ac:dyDescent="0.25">
      <c r="A1256">
        <v>1254</v>
      </c>
      <c r="B1256">
        <v>147512.8391484</v>
      </c>
      <c r="C1256">
        <v>137518.44159799401</v>
      </c>
      <c r="D1256">
        <v>175851.7898422</v>
      </c>
      <c r="E1256">
        <v>20778.943545400001</v>
      </c>
      <c r="F1256">
        <f t="shared" si="266"/>
        <v>481662.014133994</v>
      </c>
      <c r="G1256">
        <f t="shared" si="267"/>
        <v>53</v>
      </c>
      <c r="H1256" t="str">
        <f t="shared" si="269"/>
        <v>Day53</v>
      </c>
      <c r="I1256">
        <f t="shared" si="268"/>
        <v>5</v>
      </c>
      <c r="J1256" t="str">
        <f t="shared" si="270"/>
        <v>Hour5</v>
      </c>
      <c r="K1256">
        <f t="shared" si="271"/>
        <v>2</v>
      </c>
      <c r="L1256" t="str">
        <f t="shared" si="272"/>
        <v>Winter</v>
      </c>
      <c r="M1256">
        <f t="shared" si="273"/>
        <v>2761</v>
      </c>
      <c r="N1256" t="e">
        <f t="shared" si="274"/>
        <v>#N/A</v>
      </c>
      <c r="O1256" t="str">
        <f t="shared" si="275"/>
        <v>Winter</v>
      </c>
      <c r="P1256">
        <f t="shared" si="276"/>
        <v>1.1648070350416532E-4</v>
      </c>
      <c r="Q1256">
        <f t="shared" si="277"/>
        <v>9.1576998452247996E-5</v>
      </c>
      <c r="R1256">
        <f t="shared" si="278"/>
        <v>1.1204649025199822E-4</v>
      </c>
      <c r="S1256">
        <f t="shared" si="279"/>
        <v>2.9085346188966054E-5</v>
      </c>
    </row>
    <row r="1257" spans="1:19" x14ac:dyDescent="0.25">
      <c r="A1257">
        <v>1255</v>
      </c>
      <c r="B1257">
        <v>157860.75018279999</v>
      </c>
      <c r="C1257">
        <v>138679.800239759</v>
      </c>
      <c r="D1257">
        <v>204404.78919420001</v>
      </c>
      <c r="E1257">
        <v>33488.178849399999</v>
      </c>
      <c r="F1257">
        <f t="shared" si="266"/>
        <v>534433.518466159</v>
      </c>
      <c r="G1257">
        <f t="shared" si="267"/>
        <v>53</v>
      </c>
      <c r="H1257" t="str">
        <f t="shared" si="269"/>
        <v>Day53</v>
      </c>
      <c r="I1257">
        <f t="shared" si="268"/>
        <v>6</v>
      </c>
      <c r="J1257" t="str">
        <f t="shared" si="270"/>
        <v>Hour6</v>
      </c>
      <c r="K1257">
        <f t="shared" si="271"/>
        <v>2</v>
      </c>
      <c r="L1257" t="str">
        <f t="shared" si="272"/>
        <v>Winter</v>
      </c>
      <c r="M1257">
        <f t="shared" si="273"/>
        <v>2761</v>
      </c>
      <c r="N1257" t="e">
        <f t="shared" si="274"/>
        <v>#N/A</v>
      </c>
      <c r="O1257" t="str">
        <f t="shared" si="275"/>
        <v>Winter</v>
      </c>
      <c r="P1257">
        <f t="shared" si="276"/>
        <v>1.3539363839473083E-4</v>
      </c>
      <c r="Q1257">
        <f t="shared" si="277"/>
        <v>9.8001053729415555E-5</v>
      </c>
      <c r="R1257">
        <f t="shared" si="278"/>
        <v>1.1299273541171281E-4</v>
      </c>
      <c r="S1257">
        <f t="shared" si="279"/>
        <v>4.6875110514867122E-5</v>
      </c>
    </row>
    <row r="1258" spans="1:19" x14ac:dyDescent="0.25">
      <c r="A1258">
        <v>1256</v>
      </c>
      <c r="B1258">
        <v>170233.6626979</v>
      </c>
      <c r="C1258">
        <v>148411.48006218401</v>
      </c>
      <c r="D1258">
        <v>192410.06570480001</v>
      </c>
      <c r="E1258">
        <v>52442.467707900003</v>
      </c>
      <c r="F1258">
        <f t="shared" si="266"/>
        <v>563497.67617278406</v>
      </c>
      <c r="G1258">
        <f t="shared" si="267"/>
        <v>53</v>
      </c>
      <c r="H1258" t="str">
        <f t="shared" si="269"/>
        <v>Day53</v>
      </c>
      <c r="I1258">
        <f t="shared" si="268"/>
        <v>7</v>
      </c>
      <c r="J1258" t="str">
        <f t="shared" si="270"/>
        <v>Hour7</v>
      </c>
      <c r="K1258">
        <f t="shared" si="271"/>
        <v>2</v>
      </c>
      <c r="L1258" t="str">
        <f t="shared" si="272"/>
        <v>Winter</v>
      </c>
      <c r="M1258">
        <f t="shared" si="273"/>
        <v>2761</v>
      </c>
      <c r="N1258" t="e">
        <f t="shared" si="274"/>
        <v>#N/A</v>
      </c>
      <c r="O1258" t="str">
        <f t="shared" si="275"/>
        <v>Winter</v>
      </c>
      <c r="P1258">
        <f t="shared" si="276"/>
        <v>1.2744857379438199E-4</v>
      </c>
      <c r="Q1258">
        <f t="shared" si="277"/>
        <v>1.0568224403655367E-4</v>
      </c>
      <c r="R1258">
        <f t="shared" si="278"/>
        <v>1.2092185790385439E-4</v>
      </c>
      <c r="S1258">
        <f t="shared" si="279"/>
        <v>7.3406394552990358E-5</v>
      </c>
    </row>
    <row r="1259" spans="1:19" x14ac:dyDescent="0.25">
      <c r="A1259">
        <v>1257</v>
      </c>
      <c r="B1259">
        <v>172400.2796797</v>
      </c>
      <c r="C1259">
        <v>157285.58336741</v>
      </c>
      <c r="D1259">
        <v>176048.31951999999</v>
      </c>
      <c r="E1259">
        <v>59294.991563199997</v>
      </c>
      <c r="F1259">
        <f t="shared" si="266"/>
        <v>565029.17413031007</v>
      </c>
      <c r="G1259">
        <f t="shared" si="267"/>
        <v>53</v>
      </c>
      <c r="H1259" t="str">
        <f t="shared" si="269"/>
        <v>Day53</v>
      </c>
      <c r="I1259">
        <f t="shared" si="268"/>
        <v>8</v>
      </c>
      <c r="J1259" t="str">
        <f t="shared" si="270"/>
        <v>Hour8</v>
      </c>
      <c r="K1259">
        <f t="shared" si="271"/>
        <v>2</v>
      </c>
      <c r="L1259" t="str">
        <f t="shared" si="272"/>
        <v>Winter</v>
      </c>
      <c r="M1259">
        <f t="shared" si="273"/>
        <v>2761</v>
      </c>
      <c r="N1259" t="e">
        <f t="shared" si="274"/>
        <v>#N/A</v>
      </c>
      <c r="O1259" t="str">
        <f t="shared" si="275"/>
        <v>Winter</v>
      </c>
      <c r="P1259">
        <f t="shared" si="276"/>
        <v>1.1661088082650097E-4</v>
      </c>
      <c r="Q1259">
        <f t="shared" si="277"/>
        <v>1.0702729495642179E-4</v>
      </c>
      <c r="R1259">
        <f t="shared" si="278"/>
        <v>1.2815224910033761E-4</v>
      </c>
      <c r="S1259">
        <f t="shared" si="279"/>
        <v>8.299822140232366E-5</v>
      </c>
    </row>
    <row r="1260" spans="1:19" x14ac:dyDescent="0.25">
      <c r="A1260">
        <v>1258</v>
      </c>
      <c r="B1260">
        <v>177281.99321069999</v>
      </c>
      <c r="C1260">
        <v>164705.598447147</v>
      </c>
      <c r="D1260">
        <v>158971.410539</v>
      </c>
      <c r="E1260">
        <v>58738.900012700004</v>
      </c>
      <c r="F1260">
        <f t="shared" si="266"/>
        <v>559697.902209547</v>
      </c>
      <c r="G1260">
        <f t="shared" si="267"/>
        <v>53</v>
      </c>
      <c r="H1260" t="str">
        <f t="shared" si="269"/>
        <v>Day53</v>
      </c>
      <c r="I1260">
        <f t="shared" si="268"/>
        <v>9</v>
      </c>
      <c r="J1260" t="str">
        <f t="shared" si="270"/>
        <v>Hour9</v>
      </c>
      <c r="K1260">
        <f t="shared" si="271"/>
        <v>2</v>
      </c>
      <c r="L1260" t="str">
        <f t="shared" si="272"/>
        <v>Winter</v>
      </c>
      <c r="M1260">
        <f t="shared" si="273"/>
        <v>2761</v>
      </c>
      <c r="N1260" t="e">
        <f t="shared" si="274"/>
        <v>#N/A</v>
      </c>
      <c r="O1260" t="str">
        <f t="shared" si="275"/>
        <v>Winter</v>
      </c>
      <c r="P1260">
        <f t="shared" si="276"/>
        <v>1.0529947834621677E-4</v>
      </c>
      <c r="Q1260">
        <f t="shared" si="277"/>
        <v>1.1005789673355228E-4</v>
      </c>
      <c r="R1260">
        <f t="shared" si="278"/>
        <v>1.3419788659913806E-4</v>
      </c>
      <c r="S1260">
        <f t="shared" si="279"/>
        <v>8.2219831720301944E-5</v>
      </c>
    </row>
    <row r="1261" spans="1:19" x14ac:dyDescent="0.25">
      <c r="A1261">
        <v>1259</v>
      </c>
      <c r="B1261">
        <v>176608.67095299999</v>
      </c>
      <c r="C1261">
        <v>163215.20173566</v>
      </c>
      <c r="D1261">
        <v>156710.54276400001</v>
      </c>
      <c r="E1261">
        <v>63749.213809200002</v>
      </c>
      <c r="F1261">
        <f t="shared" si="266"/>
        <v>560283.62926186004</v>
      </c>
      <c r="G1261">
        <f t="shared" si="267"/>
        <v>53</v>
      </c>
      <c r="H1261" t="str">
        <f t="shared" si="269"/>
        <v>Day53</v>
      </c>
      <c r="I1261">
        <f t="shared" si="268"/>
        <v>10</v>
      </c>
      <c r="J1261" t="str">
        <f t="shared" si="270"/>
        <v>Hour10</v>
      </c>
      <c r="K1261">
        <f t="shared" si="271"/>
        <v>2</v>
      </c>
      <c r="L1261" t="str">
        <f t="shared" si="272"/>
        <v>Winter</v>
      </c>
      <c r="M1261">
        <f t="shared" si="273"/>
        <v>2761</v>
      </c>
      <c r="N1261" t="e">
        <f t="shared" si="274"/>
        <v>#N/A</v>
      </c>
      <c r="O1261" t="str">
        <f t="shared" si="275"/>
        <v>Winter</v>
      </c>
      <c r="P1261">
        <f t="shared" si="276"/>
        <v>1.0380192481435787E-4</v>
      </c>
      <c r="Q1261">
        <f t="shared" si="277"/>
        <v>1.0963989358408251E-4</v>
      </c>
      <c r="R1261">
        <f t="shared" si="278"/>
        <v>1.3298354968065108E-4</v>
      </c>
      <c r="S1261">
        <f t="shared" si="279"/>
        <v>8.9233023270110832E-5</v>
      </c>
    </row>
    <row r="1262" spans="1:19" x14ac:dyDescent="0.25">
      <c r="A1262">
        <v>1260</v>
      </c>
      <c r="B1262">
        <v>177535.34648390001</v>
      </c>
      <c r="C1262">
        <v>163956.101450688</v>
      </c>
      <c r="D1262">
        <v>148929.43144499999</v>
      </c>
      <c r="E1262">
        <v>74793.519394300005</v>
      </c>
      <c r="F1262">
        <f t="shared" si="266"/>
        <v>565214.39877388801</v>
      </c>
      <c r="G1262">
        <f t="shared" si="267"/>
        <v>53</v>
      </c>
      <c r="H1262" t="str">
        <f t="shared" si="269"/>
        <v>Day53</v>
      </c>
      <c r="I1262">
        <f t="shared" si="268"/>
        <v>11</v>
      </c>
      <c r="J1262" t="str">
        <f t="shared" si="270"/>
        <v>Hour11</v>
      </c>
      <c r="K1262">
        <f t="shared" si="271"/>
        <v>2</v>
      </c>
      <c r="L1262" t="str">
        <f t="shared" si="272"/>
        <v>Winter</v>
      </c>
      <c r="M1262">
        <f t="shared" si="273"/>
        <v>2761</v>
      </c>
      <c r="N1262" t="e">
        <f t="shared" si="274"/>
        <v>#N/A</v>
      </c>
      <c r="O1262" t="str">
        <f t="shared" si="275"/>
        <v>Winter</v>
      </c>
      <c r="P1262">
        <f t="shared" si="276"/>
        <v>9.8647872522398508E-5</v>
      </c>
      <c r="Q1262">
        <f t="shared" si="277"/>
        <v>1.1021518021098822E-4</v>
      </c>
      <c r="R1262">
        <f t="shared" si="278"/>
        <v>1.3358721571796899E-4</v>
      </c>
      <c r="S1262">
        <f t="shared" si="279"/>
        <v>1.0469230062256687E-4</v>
      </c>
    </row>
    <row r="1263" spans="1:19" x14ac:dyDescent="0.25">
      <c r="A1263">
        <v>1261</v>
      </c>
      <c r="B1263">
        <v>178964.23634050001</v>
      </c>
      <c r="C1263">
        <v>165093.16697426801</v>
      </c>
      <c r="D1263">
        <v>141018.61624599999</v>
      </c>
      <c r="E1263">
        <v>83695.202916499999</v>
      </c>
      <c r="F1263">
        <f t="shared" si="266"/>
        <v>568771.22247726796</v>
      </c>
      <c r="G1263">
        <f t="shared" si="267"/>
        <v>53</v>
      </c>
      <c r="H1263" t="str">
        <f t="shared" si="269"/>
        <v>Day53</v>
      </c>
      <c r="I1263">
        <f t="shared" si="268"/>
        <v>12</v>
      </c>
      <c r="J1263" t="str">
        <f t="shared" si="270"/>
        <v>Hour12</v>
      </c>
      <c r="K1263">
        <f t="shared" si="271"/>
        <v>2</v>
      </c>
      <c r="L1263" t="str">
        <f t="shared" si="272"/>
        <v>Winter</v>
      </c>
      <c r="M1263">
        <f t="shared" si="273"/>
        <v>2761</v>
      </c>
      <c r="N1263" t="e">
        <f t="shared" si="274"/>
        <v>#N/A</v>
      </c>
      <c r="O1263" t="str">
        <f t="shared" si="275"/>
        <v>Winter</v>
      </c>
      <c r="P1263">
        <f t="shared" si="276"/>
        <v>9.3407906978130642E-5</v>
      </c>
      <c r="Q1263">
        <f t="shared" si="277"/>
        <v>1.1110224499085223E-4</v>
      </c>
      <c r="R1263">
        <f t="shared" si="278"/>
        <v>1.3451366746962661E-4</v>
      </c>
      <c r="S1263">
        <f t="shared" si="279"/>
        <v>1.1715244068416871E-4</v>
      </c>
    </row>
    <row r="1264" spans="1:19" x14ac:dyDescent="0.25">
      <c r="A1264">
        <v>1262</v>
      </c>
      <c r="B1264">
        <v>179016.82211519999</v>
      </c>
      <c r="C1264">
        <v>165515.981690346</v>
      </c>
      <c r="D1264">
        <v>136888.172968</v>
      </c>
      <c r="E1264">
        <v>86387.313303999996</v>
      </c>
      <c r="F1264">
        <f t="shared" si="266"/>
        <v>567808.29007754603</v>
      </c>
      <c r="G1264">
        <f t="shared" si="267"/>
        <v>53</v>
      </c>
      <c r="H1264" t="str">
        <f t="shared" si="269"/>
        <v>Day53</v>
      </c>
      <c r="I1264">
        <f t="shared" si="268"/>
        <v>13</v>
      </c>
      <c r="J1264" t="str">
        <f t="shared" si="270"/>
        <v>Hour13</v>
      </c>
      <c r="K1264">
        <f t="shared" si="271"/>
        <v>2</v>
      </c>
      <c r="L1264" t="str">
        <f t="shared" si="272"/>
        <v>Winter</v>
      </c>
      <c r="M1264">
        <f t="shared" si="273"/>
        <v>2761</v>
      </c>
      <c r="N1264" t="e">
        <f t="shared" si="274"/>
        <v>#N/A</v>
      </c>
      <c r="O1264" t="str">
        <f t="shared" si="275"/>
        <v>Winter</v>
      </c>
      <c r="P1264">
        <f t="shared" si="276"/>
        <v>9.0671984078299941E-5</v>
      </c>
      <c r="Q1264">
        <f t="shared" si="277"/>
        <v>1.1113489060621772E-4</v>
      </c>
      <c r="R1264">
        <f t="shared" si="278"/>
        <v>1.3485816602860481E-4</v>
      </c>
      <c r="S1264">
        <f t="shared" si="279"/>
        <v>1.2092072478524772E-4</v>
      </c>
    </row>
    <row r="1265" spans="1:19" x14ac:dyDescent="0.25">
      <c r="A1265">
        <v>1263</v>
      </c>
      <c r="B1265">
        <v>179235.7354032</v>
      </c>
      <c r="C1265">
        <v>164876.14254618599</v>
      </c>
      <c r="D1265">
        <v>133323.589259</v>
      </c>
      <c r="E1265">
        <v>97034.339846500006</v>
      </c>
      <c r="F1265">
        <f t="shared" si="266"/>
        <v>574469.80705488601</v>
      </c>
      <c r="G1265">
        <f t="shared" si="267"/>
        <v>53</v>
      </c>
      <c r="H1265" t="str">
        <f t="shared" si="269"/>
        <v>Day53</v>
      </c>
      <c r="I1265">
        <f t="shared" si="268"/>
        <v>14</v>
      </c>
      <c r="J1265" t="str">
        <f t="shared" si="270"/>
        <v>Hour14</v>
      </c>
      <c r="K1265">
        <f t="shared" si="271"/>
        <v>2</v>
      </c>
      <c r="L1265" t="str">
        <f t="shared" si="272"/>
        <v>Winter</v>
      </c>
      <c r="M1265">
        <f t="shared" si="273"/>
        <v>2761</v>
      </c>
      <c r="N1265" t="e">
        <f t="shared" si="274"/>
        <v>#N/A</v>
      </c>
      <c r="O1265" t="str">
        <f t="shared" si="275"/>
        <v>Winter</v>
      </c>
      <c r="P1265">
        <f t="shared" si="276"/>
        <v>8.8310875223528607E-5</v>
      </c>
      <c r="Q1265">
        <f t="shared" si="277"/>
        <v>1.1127079350085447E-4</v>
      </c>
      <c r="R1265">
        <f t="shared" si="278"/>
        <v>1.3433684154589618E-4</v>
      </c>
      <c r="S1265">
        <f t="shared" si="279"/>
        <v>1.3582391041617829E-4</v>
      </c>
    </row>
    <row r="1266" spans="1:19" x14ac:dyDescent="0.25">
      <c r="A1266">
        <v>1264</v>
      </c>
      <c r="B1266">
        <v>177817.37162990001</v>
      </c>
      <c r="C1266">
        <v>161717.511898178</v>
      </c>
      <c r="D1266">
        <v>134885.96407419999</v>
      </c>
      <c r="E1266">
        <v>125446.7697339</v>
      </c>
      <c r="F1266">
        <f t="shared" si="266"/>
        <v>599867.61733617797</v>
      </c>
      <c r="G1266">
        <f t="shared" si="267"/>
        <v>53</v>
      </c>
      <c r="H1266" t="str">
        <f t="shared" si="269"/>
        <v>Day53</v>
      </c>
      <c r="I1266">
        <f t="shared" si="268"/>
        <v>15</v>
      </c>
      <c r="J1266" t="str">
        <f t="shared" si="270"/>
        <v>Hour15</v>
      </c>
      <c r="K1266">
        <f t="shared" si="271"/>
        <v>2</v>
      </c>
      <c r="L1266" t="str">
        <f t="shared" si="272"/>
        <v>Winter</v>
      </c>
      <c r="M1266">
        <f t="shared" si="273"/>
        <v>2761</v>
      </c>
      <c r="N1266" t="e">
        <f t="shared" si="274"/>
        <v>#N/A</v>
      </c>
      <c r="O1266" t="str">
        <f t="shared" si="275"/>
        <v>Winter</v>
      </c>
      <c r="P1266">
        <f t="shared" si="276"/>
        <v>8.9345761008740066E-5</v>
      </c>
      <c r="Q1266">
        <f t="shared" si="277"/>
        <v>1.1039026338685167E-4</v>
      </c>
      <c r="R1266">
        <f t="shared" si="278"/>
        <v>1.3176327051062892E-4</v>
      </c>
      <c r="S1266">
        <f t="shared" si="279"/>
        <v>1.7559423644546762E-4</v>
      </c>
    </row>
    <row r="1267" spans="1:19" x14ac:dyDescent="0.25">
      <c r="A1267">
        <v>1265</v>
      </c>
      <c r="B1267">
        <v>175013.0493179</v>
      </c>
      <c r="C1267">
        <v>156535.68329121999</v>
      </c>
      <c r="D1267">
        <v>145243.85498900001</v>
      </c>
      <c r="E1267">
        <v>160192.1953278</v>
      </c>
      <c r="F1267">
        <f t="shared" si="266"/>
        <v>636984.78292591998</v>
      </c>
      <c r="G1267">
        <f t="shared" si="267"/>
        <v>53</v>
      </c>
      <c r="H1267" t="str">
        <f t="shared" si="269"/>
        <v>Day53</v>
      </c>
      <c r="I1267">
        <f t="shared" si="268"/>
        <v>16</v>
      </c>
      <c r="J1267" t="str">
        <f t="shared" si="270"/>
        <v>Hour16</v>
      </c>
      <c r="K1267">
        <f t="shared" si="271"/>
        <v>2</v>
      </c>
      <c r="L1267" t="str">
        <f t="shared" si="272"/>
        <v>Winter</v>
      </c>
      <c r="M1267">
        <f t="shared" si="273"/>
        <v>2761</v>
      </c>
      <c r="N1267" t="e">
        <f t="shared" si="274"/>
        <v>#N/A</v>
      </c>
      <c r="O1267" t="str">
        <f t="shared" si="275"/>
        <v>Winter</v>
      </c>
      <c r="P1267">
        <f t="shared" si="276"/>
        <v>9.6206620495344958E-5</v>
      </c>
      <c r="Q1267">
        <f t="shared" si="277"/>
        <v>1.0864932055429407E-4</v>
      </c>
      <c r="R1267">
        <f t="shared" si="278"/>
        <v>1.2754124980016794E-4</v>
      </c>
      <c r="S1267">
        <f t="shared" si="279"/>
        <v>2.242291792987227E-4</v>
      </c>
    </row>
    <row r="1268" spans="1:19" x14ac:dyDescent="0.25">
      <c r="A1268">
        <v>1266</v>
      </c>
      <c r="B1268">
        <v>171784.3428331</v>
      </c>
      <c r="C1268">
        <v>151000.78939905201</v>
      </c>
      <c r="D1268">
        <v>168196.1582829</v>
      </c>
      <c r="E1268">
        <v>185104.1495993</v>
      </c>
      <c r="F1268">
        <f t="shared" si="266"/>
        <v>676085.44011435204</v>
      </c>
      <c r="G1268">
        <f t="shared" si="267"/>
        <v>53</v>
      </c>
      <c r="H1268" t="str">
        <f t="shared" si="269"/>
        <v>Day53</v>
      </c>
      <c r="I1268">
        <f t="shared" si="268"/>
        <v>17</v>
      </c>
      <c r="J1268" t="str">
        <f t="shared" si="270"/>
        <v>Hour17</v>
      </c>
      <c r="K1268">
        <f t="shared" si="271"/>
        <v>2</v>
      </c>
      <c r="L1268" t="str">
        <f t="shared" si="272"/>
        <v>Winter</v>
      </c>
      <c r="M1268">
        <f t="shared" si="273"/>
        <v>2761</v>
      </c>
      <c r="N1268" t="e">
        <f t="shared" si="274"/>
        <v>#N/A</v>
      </c>
      <c r="O1268" t="str">
        <f t="shared" si="275"/>
        <v>Winter</v>
      </c>
      <c r="P1268">
        <f t="shared" si="276"/>
        <v>1.1140976649183153E-4</v>
      </c>
      <c r="Q1268">
        <f t="shared" si="277"/>
        <v>1.066449170700398E-4</v>
      </c>
      <c r="R1268">
        <f t="shared" si="278"/>
        <v>1.2303156057355815E-4</v>
      </c>
      <c r="S1268">
        <f t="shared" si="279"/>
        <v>2.5909971122192407E-4</v>
      </c>
    </row>
    <row r="1269" spans="1:19" x14ac:dyDescent="0.25">
      <c r="A1269">
        <v>1267</v>
      </c>
      <c r="B1269">
        <v>174302.65148299999</v>
      </c>
      <c r="C1269">
        <v>152261.36629374299</v>
      </c>
      <c r="D1269">
        <v>187303.74115508</v>
      </c>
      <c r="E1269">
        <v>152726.03868299999</v>
      </c>
      <c r="F1269">
        <f t="shared" si="266"/>
        <v>666593.79761482298</v>
      </c>
      <c r="G1269">
        <f t="shared" si="267"/>
        <v>53</v>
      </c>
      <c r="H1269" t="str">
        <f t="shared" si="269"/>
        <v>Day53</v>
      </c>
      <c r="I1269">
        <f t="shared" si="268"/>
        <v>18</v>
      </c>
      <c r="J1269" t="str">
        <f t="shared" si="270"/>
        <v>Hour18</v>
      </c>
      <c r="K1269">
        <f t="shared" si="271"/>
        <v>2</v>
      </c>
      <c r="L1269" t="str">
        <f t="shared" si="272"/>
        <v>Winter</v>
      </c>
      <c r="M1269">
        <f t="shared" si="273"/>
        <v>2761</v>
      </c>
      <c r="N1269" t="e">
        <f t="shared" si="274"/>
        <v>#N/A</v>
      </c>
      <c r="O1269" t="str">
        <f t="shared" si="275"/>
        <v>Winter</v>
      </c>
      <c r="P1269">
        <f t="shared" si="276"/>
        <v>1.240662466858225E-4</v>
      </c>
      <c r="Q1269">
        <f t="shared" si="277"/>
        <v>1.0820830062814601E-4</v>
      </c>
      <c r="R1269">
        <f t="shared" si="278"/>
        <v>1.2405864621459371E-4</v>
      </c>
      <c r="S1269">
        <f t="shared" si="279"/>
        <v>2.137784193628004E-4</v>
      </c>
    </row>
    <row r="1270" spans="1:19" x14ac:dyDescent="0.25">
      <c r="A1270">
        <v>1268</v>
      </c>
      <c r="B1270">
        <v>175272.58064540001</v>
      </c>
      <c r="C1270">
        <v>155124.589522019</v>
      </c>
      <c r="D1270">
        <v>187118.61208701</v>
      </c>
      <c r="E1270">
        <v>95591.854615899996</v>
      </c>
      <c r="F1270">
        <f t="shared" si="266"/>
        <v>613107.63687032904</v>
      </c>
      <c r="G1270">
        <f t="shared" si="267"/>
        <v>53</v>
      </c>
      <c r="H1270" t="str">
        <f t="shared" si="269"/>
        <v>Day53</v>
      </c>
      <c r="I1270">
        <f t="shared" si="268"/>
        <v>19</v>
      </c>
      <c r="J1270" t="str">
        <f t="shared" si="270"/>
        <v>Hour19</v>
      </c>
      <c r="K1270">
        <f t="shared" si="271"/>
        <v>2</v>
      </c>
      <c r="L1270" t="str">
        <f t="shared" si="272"/>
        <v>Winter</v>
      </c>
      <c r="M1270">
        <f t="shared" si="273"/>
        <v>2761</v>
      </c>
      <c r="N1270" t="e">
        <f t="shared" si="274"/>
        <v>#N/A</v>
      </c>
      <c r="O1270" t="str">
        <f t="shared" si="275"/>
        <v>Winter</v>
      </c>
      <c r="P1270">
        <f t="shared" si="276"/>
        <v>1.239436208990323E-4</v>
      </c>
      <c r="Q1270">
        <f t="shared" si="277"/>
        <v>1.0881043941088979E-4</v>
      </c>
      <c r="R1270">
        <f t="shared" si="278"/>
        <v>1.2639152687996769E-4</v>
      </c>
      <c r="S1270">
        <f t="shared" si="279"/>
        <v>1.3380479032892249E-4</v>
      </c>
    </row>
    <row r="1271" spans="1:19" x14ac:dyDescent="0.25">
      <c r="A1271">
        <v>1269</v>
      </c>
      <c r="B1271">
        <v>170321.0177496</v>
      </c>
      <c r="C1271">
        <v>154581.144204715</v>
      </c>
      <c r="D1271">
        <v>179562.55501836</v>
      </c>
      <c r="E1271">
        <v>72633.247932800004</v>
      </c>
      <c r="F1271">
        <f t="shared" si="266"/>
        <v>577097.96490547503</v>
      </c>
      <c r="G1271">
        <f t="shared" si="267"/>
        <v>53</v>
      </c>
      <c r="H1271" t="str">
        <f t="shared" si="269"/>
        <v>Day53</v>
      </c>
      <c r="I1271">
        <f t="shared" si="268"/>
        <v>20</v>
      </c>
      <c r="J1271" t="str">
        <f t="shared" si="270"/>
        <v>Hour20</v>
      </c>
      <c r="K1271">
        <f t="shared" si="271"/>
        <v>2</v>
      </c>
      <c r="L1271" t="str">
        <f t="shared" si="272"/>
        <v>Winter</v>
      </c>
      <c r="M1271">
        <f t="shared" si="273"/>
        <v>2761</v>
      </c>
      <c r="N1271" t="e">
        <f t="shared" si="274"/>
        <v>#N/A</v>
      </c>
      <c r="O1271" t="str">
        <f t="shared" si="275"/>
        <v>Winter</v>
      </c>
      <c r="P1271">
        <f t="shared" si="276"/>
        <v>1.1893864003495489E-4</v>
      </c>
      <c r="Q1271">
        <f t="shared" si="277"/>
        <v>1.057364746613624E-4</v>
      </c>
      <c r="R1271">
        <f t="shared" si="278"/>
        <v>1.2594874160884166E-4</v>
      </c>
      <c r="S1271">
        <f t="shared" si="279"/>
        <v>1.0166845856906743E-4</v>
      </c>
    </row>
    <row r="1272" spans="1:19" x14ac:dyDescent="0.25">
      <c r="A1272">
        <v>1270</v>
      </c>
      <c r="B1272">
        <v>158054.49449449999</v>
      </c>
      <c r="C1272">
        <v>153953.29777460301</v>
      </c>
      <c r="D1272">
        <v>167436.62730970001</v>
      </c>
      <c r="E1272">
        <v>58259.9806465</v>
      </c>
      <c r="F1272">
        <f t="shared" si="266"/>
        <v>537704.40022530302</v>
      </c>
      <c r="G1272">
        <f t="shared" si="267"/>
        <v>53</v>
      </c>
      <c r="H1272" t="str">
        <f t="shared" si="269"/>
        <v>Day53</v>
      </c>
      <c r="I1272">
        <f t="shared" si="268"/>
        <v>21</v>
      </c>
      <c r="J1272" t="str">
        <f t="shared" si="270"/>
        <v>Hour21</v>
      </c>
      <c r="K1272">
        <f t="shared" si="271"/>
        <v>2</v>
      </c>
      <c r="L1272" t="str">
        <f t="shared" si="272"/>
        <v>Winter</v>
      </c>
      <c r="M1272">
        <f t="shared" si="273"/>
        <v>2761</v>
      </c>
      <c r="N1272" t="e">
        <f t="shared" si="274"/>
        <v>#N/A</v>
      </c>
      <c r="O1272" t="str">
        <f t="shared" si="275"/>
        <v>Winter</v>
      </c>
      <c r="P1272">
        <f t="shared" si="276"/>
        <v>1.1090666838762157E-4</v>
      </c>
      <c r="Q1272">
        <f t="shared" si="277"/>
        <v>9.8121331548181099E-5</v>
      </c>
      <c r="R1272">
        <f t="shared" si="278"/>
        <v>1.2543718848117503E-4</v>
      </c>
      <c r="S1272">
        <f t="shared" si="279"/>
        <v>8.1549463877389586E-5</v>
      </c>
    </row>
    <row r="1273" spans="1:19" x14ac:dyDescent="0.25">
      <c r="A1273">
        <v>1271</v>
      </c>
      <c r="B1273">
        <v>148405.0331305</v>
      </c>
      <c r="C1273">
        <v>149594.69083774299</v>
      </c>
      <c r="D1273">
        <v>149449.29410659999</v>
      </c>
      <c r="E1273">
        <v>42929.215676500004</v>
      </c>
      <c r="F1273">
        <f t="shared" si="266"/>
        <v>490378.23375134298</v>
      </c>
      <c r="G1273">
        <f t="shared" si="267"/>
        <v>53</v>
      </c>
      <c r="H1273" t="str">
        <f t="shared" si="269"/>
        <v>Day53</v>
      </c>
      <c r="I1273">
        <f t="shared" si="268"/>
        <v>22</v>
      </c>
      <c r="J1273" t="str">
        <f t="shared" si="270"/>
        <v>Hour22</v>
      </c>
      <c r="K1273">
        <f t="shared" si="271"/>
        <v>2</v>
      </c>
      <c r="L1273" t="str">
        <f t="shared" si="272"/>
        <v>Winter</v>
      </c>
      <c r="M1273">
        <f t="shared" si="273"/>
        <v>2761</v>
      </c>
      <c r="N1273" t="e">
        <f t="shared" si="274"/>
        <v>#N/A</v>
      </c>
      <c r="O1273" t="str">
        <f t="shared" si="275"/>
        <v>Winter</v>
      </c>
      <c r="P1273">
        <f t="shared" si="276"/>
        <v>9.8992219137255573E-5</v>
      </c>
      <c r="Q1273">
        <f t="shared" si="277"/>
        <v>9.2130878693382E-5</v>
      </c>
      <c r="R1273">
        <f t="shared" si="278"/>
        <v>1.2188590762030829E-4</v>
      </c>
      <c r="S1273">
        <f t="shared" si="279"/>
        <v>6.0090210883132512E-5</v>
      </c>
    </row>
    <row r="1274" spans="1:19" x14ac:dyDescent="0.25">
      <c r="A1274">
        <v>1272</v>
      </c>
      <c r="B1274">
        <v>142445.71840439999</v>
      </c>
      <c r="C1274">
        <v>144474.48269518101</v>
      </c>
      <c r="D1274">
        <v>131489.4622097</v>
      </c>
      <c r="E1274">
        <v>33342.395626999998</v>
      </c>
      <c r="F1274">
        <f t="shared" si="266"/>
        <v>451752.05893628101</v>
      </c>
      <c r="G1274">
        <f t="shared" si="267"/>
        <v>53</v>
      </c>
      <c r="H1274" t="str">
        <f t="shared" si="269"/>
        <v>Day53</v>
      </c>
      <c r="I1274">
        <f t="shared" si="268"/>
        <v>23</v>
      </c>
      <c r="J1274" t="str">
        <f t="shared" si="270"/>
        <v>Hour23</v>
      </c>
      <c r="K1274">
        <f t="shared" si="271"/>
        <v>2</v>
      </c>
      <c r="L1274" t="str">
        <f t="shared" si="272"/>
        <v>Winter</v>
      </c>
      <c r="M1274">
        <f t="shared" si="273"/>
        <v>2761</v>
      </c>
      <c r="N1274" t="e">
        <f t="shared" si="274"/>
        <v>#N/A</v>
      </c>
      <c r="O1274" t="str">
        <f t="shared" si="275"/>
        <v>Winter</v>
      </c>
      <c r="P1274">
        <f t="shared" si="276"/>
        <v>8.709598620130033E-5</v>
      </c>
      <c r="Q1274">
        <f t="shared" si="277"/>
        <v>8.8431294585320053E-5</v>
      </c>
      <c r="R1274">
        <f t="shared" si="278"/>
        <v>1.1771409367981246E-4</v>
      </c>
      <c r="S1274">
        <f t="shared" si="279"/>
        <v>4.6671050309266065E-5</v>
      </c>
    </row>
    <row r="1275" spans="1:19" x14ac:dyDescent="0.25">
      <c r="A1275">
        <v>1273</v>
      </c>
      <c r="B1275">
        <v>138166.21817859999</v>
      </c>
      <c r="C1275">
        <v>138205.438530899</v>
      </c>
      <c r="D1275">
        <v>124139.27389919999</v>
      </c>
      <c r="E1275">
        <v>24213.070470899998</v>
      </c>
      <c r="F1275">
        <f t="shared" si="266"/>
        <v>424724.00107959897</v>
      </c>
      <c r="G1275">
        <f t="shared" si="267"/>
        <v>54</v>
      </c>
      <c r="H1275" t="str">
        <f t="shared" si="269"/>
        <v>Day54</v>
      </c>
      <c r="I1275">
        <f t="shared" si="268"/>
        <v>0</v>
      </c>
      <c r="J1275" t="str">
        <f t="shared" si="270"/>
        <v>Hour0</v>
      </c>
      <c r="K1275">
        <f t="shared" si="271"/>
        <v>2</v>
      </c>
      <c r="L1275" t="str">
        <f t="shared" si="272"/>
        <v>Winter</v>
      </c>
      <c r="M1275">
        <f t="shared" si="273"/>
        <v>92</v>
      </c>
      <c r="N1275">
        <f t="shared" si="274"/>
        <v>675371.74527572491</v>
      </c>
      <c r="O1275" t="str">
        <f t="shared" si="275"/>
        <v>Winter</v>
      </c>
      <c r="P1275">
        <f t="shared" si="276"/>
        <v>8.222736867933253E-5</v>
      </c>
      <c r="Q1275">
        <f t="shared" si="277"/>
        <v>8.5774551024441118E-5</v>
      </c>
      <c r="R1275">
        <f t="shared" si="278"/>
        <v>1.1260623768842507E-4</v>
      </c>
      <c r="S1275">
        <f t="shared" si="279"/>
        <v>3.3892268651928754E-5</v>
      </c>
    </row>
    <row r="1276" spans="1:19" x14ac:dyDescent="0.25">
      <c r="A1276">
        <v>1274</v>
      </c>
      <c r="B1276">
        <v>134572.36869755</v>
      </c>
      <c r="C1276">
        <v>136288.133777068</v>
      </c>
      <c r="D1276">
        <v>119836.5947266</v>
      </c>
      <c r="E1276">
        <v>19382.381356900001</v>
      </c>
      <c r="F1276">
        <f t="shared" si="266"/>
        <v>410079.47855811799</v>
      </c>
      <c r="G1276">
        <f t="shared" si="267"/>
        <v>54</v>
      </c>
      <c r="H1276" t="str">
        <f t="shared" si="269"/>
        <v>Day54</v>
      </c>
      <c r="I1276">
        <f t="shared" si="268"/>
        <v>1</v>
      </c>
      <c r="J1276" t="str">
        <f t="shared" si="270"/>
        <v>Hour1</v>
      </c>
      <c r="K1276">
        <f t="shared" si="271"/>
        <v>2</v>
      </c>
      <c r="L1276" t="str">
        <f t="shared" si="272"/>
        <v>Winter</v>
      </c>
      <c r="M1276">
        <f t="shared" si="273"/>
        <v>2761</v>
      </c>
      <c r="N1276" t="e">
        <f t="shared" si="274"/>
        <v>#N/A</v>
      </c>
      <c r="O1276" t="str">
        <f t="shared" si="275"/>
        <v>Winter</v>
      </c>
      <c r="P1276">
        <f t="shared" si="276"/>
        <v>7.9377360172584326E-5</v>
      </c>
      <c r="Q1276">
        <f t="shared" si="277"/>
        <v>8.354346422370079E-5</v>
      </c>
      <c r="R1276">
        <f t="shared" si="278"/>
        <v>1.1104406707396859E-4</v>
      </c>
      <c r="S1276">
        <f t="shared" si="279"/>
        <v>2.7130506924005694E-5</v>
      </c>
    </row>
    <row r="1277" spans="1:19" x14ac:dyDescent="0.25">
      <c r="A1277">
        <v>1275</v>
      </c>
      <c r="B1277">
        <v>131715.63429444999</v>
      </c>
      <c r="C1277">
        <v>136352.72761025501</v>
      </c>
      <c r="D1277">
        <v>119389.1099232</v>
      </c>
      <c r="E1277">
        <v>15764.5364094</v>
      </c>
      <c r="F1277">
        <f t="shared" si="266"/>
        <v>403222.00823730498</v>
      </c>
      <c r="G1277">
        <f t="shared" si="267"/>
        <v>54</v>
      </c>
      <c r="H1277" t="str">
        <f t="shared" si="269"/>
        <v>Day54</v>
      </c>
      <c r="I1277">
        <f t="shared" si="268"/>
        <v>2</v>
      </c>
      <c r="J1277" t="str">
        <f t="shared" si="270"/>
        <v>Hour2</v>
      </c>
      <c r="K1277">
        <f t="shared" si="271"/>
        <v>2</v>
      </c>
      <c r="L1277" t="str">
        <f t="shared" si="272"/>
        <v>Winter</v>
      </c>
      <c r="M1277">
        <f t="shared" si="273"/>
        <v>2761</v>
      </c>
      <c r="N1277" t="e">
        <f t="shared" si="274"/>
        <v>#N/A</v>
      </c>
      <c r="O1277" t="str">
        <f t="shared" si="275"/>
        <v>Winter</v>
      </c>
      <c r="P1277">
        <f t="shared" si="276"/>
        <v>7.9080955201362663E-5</v>
      </c>
      <c r="Q1277">
        <f t="shared" si="277"/>
        <v>8.176998359976683E-5</v>
      </c>
      <c r="R1277">
        <f t="shared" si="278"/>
        <v>1.1109669646837145E-4</v>
      </c>
      <c r="S1277">
        <f t="shared" si="279"/>
        <v>2.206642498325977E-5</v>
      </c>
    </row>
    <row r="1278" spans="1:19" x14ac:dyDescent="0.25">
      <c r="A1278">
        <v>1276</v>
      </c>
      <c r="B1278">
        <v>131884.72763755001</v>
      </c>
      <c r="C1278">
        <v>134599.324667507</v>
      </c>
      <c r="D1278">
        <v>124046.15518240001</v>
      </c>
      <c r="E1278">
        <v>15879.4767674</v>
      </c>
      <c r="F1278">
        <f t="shared" si="266"/>
        <v>406409.68425485701</v>
      </c>
      <c r="G1278">
        <f t="shared" si="267"/>
        <v>54</v>
      </c>
      <c r="H1278" t="str">
        <f t="shared" si="269"/>
        <v>Day54</v>
      </c>
      <c r="I1278">
        <f t="shared" si="268"/>
        <v>3</v>
      </c>
      <c r="J1278" t="str">
        <f t="shared" si="270"/>
        <v>Hour3</v>
      </c>
      <c r="K1278">
        <f t="shared" si="271"/>
        <v>2</v>
      </c>
      <c r="L1278" t="str">
        <f t="shared" si="272"/>
        <v>Winter</v>
      </c>
      <c r="M1278">
        <f t="shared" si="273"/>
        <v>2761</v>
      </c>
      <c r="N1278" t="e">
        <f t="shared" si="274"/>
        <v>#N/A</v>
      </c>
      <c r="O1278" t="str">
        <f t="shared" si="275"/>
        <v>Winter</v>
      </c>
      <c r="P1278">
        <f t="shared" si="276"/>
        <v>8.2165688706373476E-5</v>
      </c>
      <c r="Q1278">
        <f t="shared" si="277"/>
        <v>8.1874957925450966E-5</v>
      </c>
      <c r="R1278">
        <f t="shared" si="278"/>
        <v>1.096680688352373E-4</v>
      </c>
      <c r="S1278">
        <f t="shared" si="279"/>
        <v>2.2227312859787724E-5</v>
      </c>
    </row>
    <row r="1279" spans="1:19" x14ac:dyDescent="0.25">
      <c r="A1279">
        <v>1277</v>
      </c>
      <c r="B1279">
        <v>136582.47264190001</v>
      </c>
      <c r="C1279">
        <v>135867.73491462501</v>
      </c>
      <c r="D1279">
        <v>134107.9753127</v>
      </c>
      <c r="E1279">
        <v>15049.931633</v>
      </c>
      <c r="F1279">
        <f t="shared" si="266"/>
        <v>421608.11450222507</v>
      </c>
      <c r="G1279">
        <f t="shared" si="267"/>
        <v>54</v>
      </c>
      <c r="H1279" t="str">
        <f t="shared" si="269"/>
        <v>Day54</v>
      </c>
      <c r="I1279">
        <f t="shared" si="268"/>
        <v>4</v>
      </c>
      <c r="J1279" t="str">
        <f t="shared" si="270"/>
        <v>Hour4</v>
      </c>
      <c r="K1279">
        <f t="shared" si="271"/>
        <v>2</v>
      </c>
      <c r="L1279" t="str">
        <f t="shared" si="272"/>
        <v>Winter</v>
      </c>
      <c r="M1279">
        <f t="shared" si="273"/>
        <v>2761</v>
      </c>
      <c r="N1279" t="e">
        <f t="shared" si="274"/>
        <v>#N/A</v>
      </c>
      <c r="O1279" t="str">
        <f t="shared" si="275"/>
        <v>Winter</v>
      </c>
      <c r="P1279">
        <f t="shared" si="276"/>
        <v>8.8830436835246173E-5</v>
      </c>
      <c r="Q1279">
        <f t="shared" si="277"/>
        <v>8.4791350759295234E-5</v>
      </c>
      <c r="R1279">
        <f t="shared" si="278"/>
        <v>1.1070153689041423E-4</v>
      </c>
      <c r="S1279">
        <f t="shared" si="279"/>
        <v>2.1066156261008783E-5</v>
      </c>
    </row>
    <row r="1280" spans="1:19" x14ac:dyDescent="0.25">
      <c r="A1280">
        <v>1278</v>
      </c>
      <c r="B1280">
        <v>149999.84040369999</v>
      </c>
      <c r="C1280">
        <v>143323.204805152</v>
      </c>
      <c r="D1280">
        <v>148649.10232830001</v>
      </c>
      <c r="E1280">
        <v>21831.438225499998</v>
      </c>
      <c r="F1280">
        <f t="shared" si="266"/>
        <v>463803.58576265199</v>
      </c>
      <c r="G1280">
        <f t="shared" si="267"/>
        <v>54</v>
      </c>
      <c r="H1280" t="str">
        <f t="shared" si="269"/>
        <v>Day54</v>
      </c>
      <c r="I1280">
        <f t="shared" si="268"/>
        <v>5</v>
      </c>
      <c r="J1280" t="str">
        <f t="shared" si="270"/>
        <v>Hour5</v>
      </c>
      <c r="K1280">
        <f t="shared" si="271"/>
        <v>2</v>
      </c>
      <c r="L1280" t="str">
        <f t="shared" si="272"/>
        <v>Winter</v>
      </c>
      <c r="M1280">
        <f t="shared" si="273"/>
        <v>2761</v>
      </c>
      <c r="N1280" t="e">
        <f t="shared" si="274"/>
        <v>#N/A</v>
      </c>
      <c r="O1280" t="str">
        <f t="shared" si="275"/>
        <v>Winter</v>
      </c>
      <c r="P1280">
        <f t="shared" si="276"/>
        <v>9.8462188130131502E-5</v>
      </c>
      <c r="Q1280">
        <f t="shared" si="277"/>
        <v>9.3120946161628229E-5</v>
      </c>
      <c r="R1280">
        <f t="shared" si="278"/>
        <v>1.1677606205740961E-4</v>
      </c>
      <c r="S1280">
        <f t="shared" si="279"/>
        <v>3.0558576628515052E-5</v>
      </c>
    </row>
    <row r="1281" spans="1:19" x14ac:dyDescent="0.25">
      <c r="A1281">
        <v>1279</v>
      </c>
      <c r="B1281">
        <v>159270.13425460001</v>
      </c>
      <c r="C1281">
        <v>144379.719549184</v>
      </c>
      <c r="D1281">
        <v>178739.07256189999</v>
      </c>
      <c r="E1281">
        <v>35189.012294200002</v>
      </c>
      <c r="F1281">
        <f t="shared" si="266"/>
        <v>517577.93865988404</v>
      </c>
      <c r="G1281">
        <f t="shared" si="267"/>
        <v>54</v>
      </c>
      <c r="H1281" t="str">
        <f t="shared" si="269"/>
        <v>Day54</v>
      </c>
      <c r="I1281">
        <f t="shared" si="268"/>
        <v>6</v>
      </c>
      <c r="J1281" t="str">
        <f t="shared" si="270"/>
        <v>Hour6</v>
      </c>
      <c r="K1281">
        <f t="shared" si="271"/>
        <v>2</v>
      </c>
      <c r="L1281" t="str">
        <f t="shared" si="272"/>
        <v>Winter</v>
      </c>
      <c r="M1281">
        <f t="shared" si="273"/>
        <v>2761</v>
      </c>
      <c r="N1281" t="e">
        <f t="shared" si="274"/>
        <v>#N/A</v>
      </c>
      <c r="O1281" t="str">
        <f t="shared" si="275"/>
        <v>Winter</v>
      </c>
      <c r="P1281">
        <f t="shared" si="276"/>
        <v>1.1839318174910023E-4</v>
      </c>
      <c r="Q1281">
        <f t="shared" si="277"/>
        <v>9.8876009182154216E-5</v>
      </c>
      <c r="R1281">
        <f t="shared" si="278"/>
        <v>1.1763688310506466E-4</v>
      </c>
      <c r="S1281">
        <f t="shared" si="279"/>
        <v>4.9255853763131598E-5</v>
      </c>
    </row>
    <row r="1282" spans="1:19" x14ac:dyDescent="0.25">
      <c r="A1282">
        <v>1280</v>
      </c>
      <c r="B1282">
        <v>169247.2452834</v>
      </c>
      <c r="C1282">
        <v>151080.807618438</v>
      </c>
      <c r="D1282">
        <v>175508.7091796</v>
      </c>
      <c r="E1282">
        <v>53853.526357399998</v>
      </c>
      <c r="F1282">
        <f t="shared" si="266"/>
        <v>549690.28843883798</v>
      </c>
      <c r="G1282">
        <f t="shared" si="267"/>
        <v>54</v>
      </c>
      <c r="H1282" t="str">
        <f t="shared" si="269"/>
        <v>Day54</v>
      </c>
      <c r="I1282">
        <f t="shared" si="268"/>
        <v>7</v>
      </c>
      <c r="J1282" t="str">
        <f t="shared" si="270"/>
        <v>Hour7</v>
      </c>
      <c r="K1282">
        <f t="shared" si="271"/>
        <v>2</v>
      </c>
      <c r="L1282" t="str">
        <f t="shared" si="272"/>
        <v>Winter</v>
      </c>
      <c r="M1282">
        <f t="shared" si="273"/>
        <v>2761</v>
      </c>
      <c r="N1282" t="e">
        <f t="shared" si="274"/>
        <v>#N/A</v>
      </c>
      <c r="O1282" t="str">
        <f t="shared" si="275"/>
        <v>Winter</v>
      </c>
      <c r="P1282">
        <f t="shared" si="276"/>
        <v>1.1625345374472765E-4</v>
      </c>
      <c r="Q1282">
        <f t="shared" si="277"/>
        <v>1.0506986923201167E-4</v>
      </c>
      <c r="R1282">
        <f t="shared" si="278"/>
        <v>1.2309675736123425E-4</v>
      </c>
      <c r="S1282">
        <f t="shared" si="279"/>
        <v>7.5381525253161483E-5</v>
      </c>
    </row>
    <row r="1283" spans="1:19" x14ac:dyDescent="0.25">
      <c r="A1283">
        <v>1281</v>
      </c>
      <c r="B1283">
        <v>172142.46056860001</v>
      </c>
      <c r="C1283">
        <v>159008.88071195301</v>
      </c>
      <c r="D1283">
        <v>164172.12620309999</v>
      </c>
      <c r="E1283">
        <v>60267.4143721</v>
      </c>
      <c r="F1283">
        <f t="shared" ref="F1283:F1346" si="280">SUM(B1283:E1283)</f>
        <v>555590.88185575302</v>
      </c>
      <c r="G1283">
        <f t="shared" ref="G1283:G1346" si="281">CEILING(A1283/24,1)</f>
        <v>54</v>
      </c>
      <c r="H1283" t="str">
        <f t="shared" si="269"/>
        <v>Day54</v>
      </c>
      <c r="I1283">
        <f t="shared" ref="I1283:I1346" si="282">A1283-(G1283-1)*24-1</f>
        <v>8</v>
      </c>
      <c r="J1283" t="str">
        <f t="shared" si="270"/>
        <v>Hour8</v>
      </c>
      <c r="K1283">
        <f t="shared" si="271"/>
        <v>2</v>
      </c>
      <c r="L1283" t="str">
        <f t="shared" si="272"/>
        <v>Winter</v>
      </c>
      <c r="M1283">
        <f t="shared" si="273"/>
        <v>2761</v>
      </c>
      <c r="N1283" t="e">
        <f t="shared" si="274"/>
        <v>#N/A</v>
      </c>
      <c r="O1283" t="str">
        <f t="shared" si="275"/>
        <v>Winter</v>
      </c>
      <c r="P1283">
        <f t="shared" si="276"/>
        <v>1.0874432823840778E-4</v>
      </c>
      <c r="Q1283">
        <f t="shared" si="277"/>
        <v>1.0686723905569838E-4</v>
      </c>
      <c r="R1283">
        <f t="shared" si="278"/>
        <v>1.2955634746614873E-4</v>
      </c>
      <c r="S1283">
        <f t="shared" si="279"/>
        <v>8.4359371163239422E-5</v>
      </c>
    </row>
    <row r="1284" spans="1:19" x14ac:dyDescent="0.25">
      <c r="A1284">
        <v>1282</v>
      </c>
      <c r="B1284">
        <v>178331.8523159</v>
      </c>
      <c r="C1284">
        <v>165404.596767496</v>
      </c>
      <c r="D1284">
        <v>151678.856623</v>
      </c>
      <c r="E1284">
        <v>59144.618986200003</v>
      </c>
      <c r="F1284">
        <f t="shared" si="280"/>
        <v>554559.92469259596</v>
      </c>
      <c r="G1284">
        <f t="shared" si="281"/>
        <v>54</v>
      </c>
      <c r="H1284" t="str">
        <f t="shared" ref="H1284:H1347" si="283">CONCATENATE("Day",G1284)</f>
        <v>Day54</v>
      </c>
      <c r="I1284">
        <f t="shared" si="282"/>
        <v>9</v>
      </c>
      <c r="J1284" t="str">
        <f t="shared" ref="J1284:J1347" si="284">CONCATENATE("Hour",I1284)</f>
        <v>Hour9</v>
      </c>
      <c r="K1284">
        <f t="shared" ref="K1284:K1347" si="285">MONTH(G1284)</f>
        <v>2</v>
      </c>
      <c r="L1284" t="str">
        <f t="shared" ref="L1284:L1347" si="286">IF(AND(K1284&gt;=3,K1284&lt;=5),"Spring",IF(AND(K1284&gt;=6,K1284&lt;=8),"Summer",IF(AND(K1284&gt;=9,K1284&lt;=10),"Fall","Winter")))</f>
        <v>Winter</v>
      </c>
      <c r="M1284">
        <f t="shared" ref="M1284:M1347" si="287">COUNTIFS($L$3:$L$8762,L1284,$N$3:$N$8762,"&gt;"&amp;N1284+1)+1</f>
        <v>2761</v>
      </c>
      <c r="N1284" t="e">
        <f t="shared" ref="N1284:N1347" si="288">IF(G1284=G1283,NA(),_xlfn.MAXIFS($F$3:$F$8762,$G$3:$G$8762,G1284))</f>
        <v>#N/A</v>
      </c>
      <c r="O1284" t="str">
        <f t="shared" ref="O1284:O1347" si="289">IF(G1284=G1283,O1283,IF(AND(OR(L1284="Winter",L1284="Summer"),M1284&lt;=5),CONCATENATE(L1284," Peak ",M1284),L1284))</f>
        <v>Winter</v>
      </c>
      <c r="P1284">
        <f t="shared" ref="P1284:P1347" si="290">D1284/SUM($D$3:$D$8762)</f>
        <v>1.0046903669282229E-4</v>
      </c>
      <c r="Q1284">
        <f t="shared" ref="Q1284:Q1347" si="291">B1284/SUM($B$3:$B$8762)</f>
        <v>1.107096565817595E-4</v>
      </c>
      <c r="R1284">
        <f t="shared" ref="R1284:R1347" si="292">C1284/SUM($C$3:$C$8762)</f>
        <v>1.3476741245746694E-4</v>
      </c>
      <c r="S1284">
        <f t="shared" ref="S1284:S1347" si="293">E1284/SUM($E$3:$E$8762)</f>
        <v>8.2787737243212502E-5</v>
      </c>
    </row>
    <row r="1285" spans="1:19" x14ac:dyDescent="0.25">
      <c r="A1285">
        <v>1283</v>
      </c>
      <c r="B1285">
        <v>179267.36177009999</v>
      </c>
      <c r="C1285">
        <v>163698.71955327701</v>
      </c>
      <c r="D1285">
        <v>153065.54462299999</v>
      </c>
      <c r="E1285">
        <v>64082.559160500001</v>
      </c>
      <c r="F1285">
        <f t="shared" si="280"/>
        <v>560114.18510687689</v>
      </c>
      <c r="G1285">
        <f t="shared" si="281"/>
        <v>54</v>
      </c>
      <c r="H1285" t="str">
        <f t="shared" si="283"/>
        <v>Day54</v>
      </c>
      <c r="I1285">
        <f t="shared" si="282"/>
        <v>10</v>
      </c>
      <c r="J1285" t="str">
        <f t="shared" si="284"/>
        <v>Hour10</v>
      </c>
      <c r="K1285">
        <f t="shared" si="285"/>
        <v>2</v>
      </c>
      <c r="L1285" t="str">
        <f t="shared" si="286"/>
        <v>Winter</v>
      </c>
      <c r="M1285">
        <f t="shared" si="287"/>
        <v>2761</v>
      </c>
      <c r="N1285" t="e">
        <f t="shared" si="288"/>
        <v>#N/A</v>
      </c>
      <c r="O1285" t="str">
        <f t="shared" si="289"/>
        <v>Winter</v>
      </c>
      <c r="P1285">
        <f t="shared" si="290"/>
        <v>1.0138755105042835E-4</v>
      </c>
      <c r="Q1285">
        <f t="shared" si="291"/>
        <v>1.1129042736980697E-4</v>
      </c>
      <c r="R1285">
        <f t="shared" si="292"/>
        <v>1.3337750756592633E-4</v>
      </c>
      <c r="S1285">
        <f t="shared" si="293"/>
        <v>8.9699623745821225E-5</v>
      </c>
    </row>
    <row r="1286" spans="1:19" x14ac:dyDescent="0.25">
      <c r="A1286">
        <v>1284</v>
      </c>
      <c r="B1286">
        <v>180135.3942376</v>
      </c>
      <c r="C1286">
        <v>163056.12934670699</v>
      </c>
      <c r="D1286">
        <v>150184.65079000001</v>
      </c>
      <c r="E1286">
        <v>74489.729980699994</v>
      </c>
      <c r="F1286">
        <f t="shared" si="280"/>
        <v>567865.90435500699</v>
      </c>
      <c r="G1286">
        <f t="shared" si="281"/>
        <v>54</v>
      </c>
      <c r="H1286" t="str">
        <f t="shared" si="283"/>
        <v>Day54</v>
      </c>
      <c r="I1286">
        <f t="shared" si="282"/>
        <v>11</v>
      </c>
      <c r="J1286" t="str">
        <f t="shared" si="284"/>
        <v>Hour11</v>
      </c>
      <c r="K1286">
        <f t="shared" si="285"/>
        <v>2</v>
      </c>
      <c r="L1286" t="str">
        <f t="shared" si="286"/>
        <v>Winter</v>
      </c>
      <c r="M1286">
        <f t="shared" si="287"/>
        <v>2761</v>
      </c>
      <c r="N1286" t="e">
        <f t="shared" si="288"/>
        <v>#N/A</v>
      </c>
      <c r="O1286" t="str">
        <f t="shared" si="289"/>
        <v>Winter</v>
      </c>
      <c r="P1286">
        <f t="shared" si="290"/>
        <v>9.9479304676082256E-5</v>
      </c>
      <c r="Q1286">
        <f t="shared" si="291"/>
        <v>1.1182930797431341E-4</v>
      </c>
      <c r="R1286">
        <f t="shared" si="292"/>
        <v>1.3285394158830309E-4</v>
      </c>
      <c r="S1286">
        <f t="shared" si="293"/>
        <v>1.0426707109904496E-4</v>
      </c>
    </row>
    <row r="1287" spans="1:19" x14ac:dyDescent="0.25">
      <c r="A1287">
        <v>1285</v>
      </c>
      <c r="B1287">
        <v>182344.61389899999</v>
      </c>
      <c r="C1287">
        <v>164012.812463993</v>
      </c>
      <c r="D1287">
        <v>144979.451822</v>
      </c>
      <c r="E1287">
        <v>83293.129390899994</v>
      </c>
      <c r="F1287">
        <f t="shared" si="280"/>
        <v>574630.00757589296</v>
      </c>
      <c r="G1287">
        <f t="shared" si="281"/>
        <v>54</v>
      </c>
      <c r="H1287" t="str">
        <f t="shared" si="283"/>
        <v>Day54</v>
      </c>
      <c r="I1287">
        <f t="shared" si="282"/>
        <v>12</v>
      </c>
      <c r="J1287" t="str">
        <f t="shared" si="284"/>
        <v>Hour12</v>
      </c>
      <c r="K1287">
        <f t="shared" si="285"/>
        <v>2</v>
      </c>
      <c r="L1287" t="str">
        <f t="shared" si="286"/>
        <v>Winter</v>
      </c>
      <c r="M1287">
        <f t="shared" si="287"/>
        <v>2761</v>
      </c>
      <c r="N1287" t="e">
        <f t="shared" si="288"/>
        <v>#N/A</v>
      </c>
      <c r="O1287" t="str">
        <f t="shared" si="289"/>
        <v>Winter</v>
      </c>
      <c r="P1287">
        <f t="shared" si="290"/>
        <v>9.6031485133182733E-5</v>
      </c>
      <c r="Q1287">
        <f t="shared" si="291"/>
        <v>1.1320080693454406E-4</v>
      </c>
      <c r="R1287">
        <f t="shared" si="292"/>
        <v>1.3363342239342007E-4</v>
      </c>
      <c r="S1287">
        <f t="shared" si="293"/>
        <v>1.1658963788045816E-4</v>
      </c>
    </row>
    <row r="1288" spans="1:19" x14ac:dyDescent="0.25">
      <c r="A1288">
        <v>1286</v>
      </c>
      <c r="B1288">
        <v>182908.34659269999</v>
      </c>
      <c r="C1288">
        <v>164147.94198917699</v>
      </c>
      <c r="D1288">
        <v>142753.77162670001</v>
      </c>
      <c r="E1288">
        <v>85867.908963099995</v>
      </c>
      <c r="F1288">
        <f t="shared" si="280"/>
        <v>575677.96917167702</v>
      </c>
      <c r="G1288">
        <f t="shared" si="281"/>
        <v>54</v>
      </c>
      <c r="H1288" t="str">
        <f t="shared" si="283"/>
        <v>Day54</v>
      </c>
      <c r="I1288">
        <f t="shared" si="282"/>
        <v>13</v>
      </c>
      <c r="J1288" t="str">
        <f t="shared" si="284"/>
        <v>Hour13</v>
      </c>
      <c r="K1288">
        <f t="shared" si="285"/>
        <v>2</v>
      </c>
      <c r="L1288" t="str">
        <f t="shared" si="286"/>
        <v>Winter</v>
      </c>
      <c r="M1288">
        <f t="shared" si="287"/>
        <v>2761</v>
      </c>
      <c r="N1288" t="e">
        <f t="shared" si="288"/>
        <v>#N/A</v>
      </c>
      <c r="O1288" t="str">
        <f t="shared" si="289"/>
        <v>Winter</v>
      </c>
      <c r="P1288">
        <f t="shared" si="290"/>
        <v>9.4557239149354707E-5</v>
      </c>
      <c r="Q1288">
        <f t="shared" si="291"/>
        <v>1.1355077611903323E-4</v>
      </c>
      <c r="R1288">
        <f t="shared" si="292"/>
        <v>1.3374352245600329E-4</v>
      </c>
      <c r="S1288">
        <f t="shared" si="293"/>
        <v>1.2019368806010715E-4</v>
      </c>
    </row>
    <row r="1289" spans="1:19" x14ac:dyDescent="0.25">
      <c r="A1289">
        <v>1287</v>
      </c>
      <c r="B1289">
        <v>182863.6882228</v>
      </c>
      <c r="C1289">
        <v>162830.20202496601</v>
      </c>
      <c r="D1289">
        <v>140254.85405910001</v>
      </c>
      <c r="E1289">
        <v>96072.588799499994</v>
      </c>
      <c r="F1289">
        <f t="shared" si="280"/>
        <v>582021.3331063661</v>
      </c>
      <c r="G1289">
        <f t="shared" si="281"/>
        <v>54</v>
      </c>
      <c r="H1289" t="str">
        <f t="shared" si="283"/>
        <v>Day54</v>
      </c>
      <c r="I1289">
        <f t="shared" si="282"/>
        <v>14</v>
      </c>
      <c r="J1289" t="str">
        <f t="shared" si="284"/>
        <v>Hour14</v>
      </c>
      <c r="K1289">
        <f t="shared" si="285"/>
        <v>2</v>
      </c>
      <c r="L1289" t="str">
        <f t="shared" si="286"/>
        <v>Winter</v>
      </c>
      <c r="M1289">
        <f t="shared" si="287"/>
        <v>2761</v>
      </c>
      <c r="N1289" t="e">
        <f t="shared" si="288"/>
        <v>#N/A</v>
      </c>
      <c r="O1289" t="str">
        <f t="shared" si="289"/>
        <v>Winter</v>
      </c>
      <c r="P1289">
        <f t="shared" si="290"/>
        <v>9.2902006202711629E-5</v>
      </c>
      <c r="Q1289">
        <f t="shared" si="291"/>
        <v>1.1352305189180784E-4</v>
      </c>
      <c r="R1289">
        <f t="shared" si="292"/>
        <v>1.3266986181573621E-4</v>
      </c>
      <c r="S1289">
        <f t="shared" si="293"/>
        <v>1.3447769846423389E-4</v>
      </c>
    </row>
    <row r="1290" spans="1:19" x14ac:dyDescent="0.25">
      <c r="A1290">
        <v>1288</v>
      </c>
      <c r="B1290">
        <v>180481.32936269999</v>
      </c>
      <c r="C1290">
        <v>158796.47625375999</v>
      </c>
      <c r="D1290">
        <v>141753.58725330001</v>
      </c>
      <c r="E1290">
        <v>123489.39423000001</v>
      </c>
      <c r="F1290">
        <f t="shared" si="280"/>
        <v>604520.78709976003</v>
      </c>
      <c r="G1290">
        <f t="shared" si="281"/>
        <v>54</v>
      </c>
      <c r="H1290" t="str">
        <f t="shared" si="283"/>
        <v>Day54</v>
      </c>
      <c r="I1290">
        <f t="shared" si="282"/>
        <v>15</v>
      </c>
      <c r="J1290" t="str">
        <f t="shared" si="284"/>
        <v>Hour15</v>
      </c>
      <c r="K1290">
        <f t="shared" si="285"/>
        <v>2</v>
      </c>
      <c r="L1290" t="str">
        <f t="shared" si="286"/>
        <v>Winter</v>
      </c>
      <c r="M1290">
        <f t="shared" si="287"/>
        <v>2761</v>
      </c>
      <c r="N1290" t="e">
        <f t="shared" si="288"/>
        <v>#N/A</v>
      </c>
      <c r="O1290" t="str">
        <f t="shared" si="289"/>
        <v>Winter</v>
      </c>
      <c r="P1290">
        <f t="shared" si="290"/>
        <v>9.3894737052833282E-5</v>
      </c>
      <c r="Q1290">
        <f t="shared" si="291"/>
        <v>1.1204406691054397E-4</v>
      </c>
      <c r="R1290">
        <f t="shared" si="292"/>
        <v>1.2938328577509221E-4</v>
      </c>
      <c r="S1290">
        <f t="shared" si="293"/>
        <v>1.7285439820353079E-4</v>
      </c>
    </row>
    <row r="1291" spans="1:19" x14ac:dyDescent="0.25">
      <c r="A1291">
        <v>1289</v>
      </c>
      <c r="B1291">
        <v>176753.28914760001</v>
      </c>
      <c r="C1291">
        <v>152939.84009353901</v>
      </c>
      <c r="D1291">
        <v>151450.56174599999</v>
      </c>
      <c r="E1291">
        <v>156870.53143189999</v>
      </c>
      <c r="F1291">
        <f t="shared" si="280"/>
        <v>638014.222419039</v>
      </c>
      <c r="G1291">
        <f t="shared" si="281"/>
        <v>54</v>
      </c>
      <c r="H1291" t="str">
        <f t="shared" si="283"/>
        <v>Day54</v>
      </c>
      <c r="I1291">
        <f t="shared" si="282"/>
        <v>16</v>
      </c>
      <c r="J1291" t="str">
        <f t="shared" si="284"/>
        <v>Hour16</v>
      </c>
      <c r="K1291">
        <f t="shared" si="285"/>
        <v>2</v>
      </c>
      <c r="L1291" t="str">
        <f t="shared" si="286"/>
        <v>Winter</v>
      </c>
      <c r="M1291">
        <f t="shared" si="287"/>
        <v>2761</v>
      </c>
      <c r="N1291" t="e">
        <f t="shared" si="288"/>
        <v>#N/A</v>
      </c>
      <c r="O1291" t="str">
        <f t="shared" si="289"/>
        <v>Winter</v>
      </c>
      <c r="P1291">
        <f t="shared" si="290"/>
        <v>1.00317818738753E-4</v>
      </c>
      <c r="Q1291">
        <f t="shared" si="291"/>
        <v>1.0972967356702847E-4</v>
      </c>
      <c r="R1291">
        <f t="shared" si="292"/>
        <v>1.2461144922131561E-4</v>
      </c>
      <c r="S1291">
        <f t="shared" si="293"/>
        <v>2.195796770694802E-4</v>
      </c>
    </row>
    <row r="1292" spans="1:19" x14ac:dyDescent="0.25">
      <c r="A1292">
        <v>1290</v>
      </c>
      <c r="B1292">
        <v>172847.75383249999</v>
      </c>
      <c r="C1292">
        <v>147395.38875822499</v>
      </c>
      <c r="D1292">
        <v>174058.7945434</v>
      </c>
      <c r="E1292">
        <v>181069.80814159999</v>
      </c>
      <c r="F1292">
        <f t="shared" si="280"/>
        <v>675371.74527572491</v>
      </c>
      <c r="G1292">
        <f t="shared" si="281"/>
        <v>54</v>
      </c>
      <c r="H1292" t="str">
        <f t="shared" si="283"/>
        <v>Day54</v>
      </c>
      <c r="I1292">
        <f t="shared" si="282"/>
        <v>17</v>
      </c>
      <c r="J1292" t="str">
        <f t="shared" si="284"/>
        <v>Hour17</v>
      </c>
      <c r="K1292">
        <f t="shared" si="285"/>
        <v>2</v>
      </c>
      <c r="L1292" t="str">
        <f t="shared" si="286"/>
        <v>Winter</v>
      </c>
      <c r="M1292">
        <f t="shared" si="287"/>
        <v>2761</v>
      </c>
      <c r="N1292" t="e">
        <f t="shared" si="288"/>
        <v>#N/A</v>
      </c>
      <c r="O1292" t="str">
        <f t="shared" si="289"/>
        <v>Winter</v>
      </c>
      <c r="P1292">
        <f t="shared" si="290"/>
        <v>1.1529305932965169E-4</v>
      </c>
      <c r="Q1292">
        <f t="shared" si="291"/>
        <v>1.0730509002859961E-4</v>
      </c>
      <c r="R1292">
        <f t="shared" si="292"/>
        <v>1.2009397283577749E-4</v>
      </c>
      <c r="S1292">
        <f t="shared" si="293"/>
        <v>2.5345263789091829E-4</v>
      </c>
    </row>
    <row r="1293" spans="1:19" x14ac:dyDescent="0.25">
      <c r="A1293">
        <v>1291</v>
      </c>
      <c r="B1293">
        <v>175482.50227120001</v>
      </c>
      <c r="C1293">
        <v>148937.60439965699</v>
      </c>
      <c r="D1293">
        <v>193273.2630676</v>
      </c>
      <c r="E1293">
        <v>149717.0642429</v>
      </c>
      <c r="F1293">
        <f t="shared" si="280"/>
        <v>667410.43398135703</v>
      </c>
      <c r="G1293">
        <f t="shared" si="281"/>
        <v>54</v>
      </c>
      <c r="H1293" t="str">
        <f t="shared" si="283"/>
        <v>Day54</v>
      </c>
      <c r="I1293">
        <f t="shared" si="282"/>
        <v>18</v>
      </c>
      <c r="J1293" t="str">
        <f t="shared" si="284"/>
        <v>Hour18</v>
      </c>
      <c r="K1293">
        <f t="shared" si="285"/>
        <v>2</v>
      </c>
      <c r="L1293" t="str">
        <f t="shared" si="286"/>
        <v>Winter</v>
      </c>
      <c r="M1293">
        <f t="shared" si="287"/>
        <v>2761</v>
      </c>
      <c r="N1293" t="e">
        <f t="shared" si="288"/>
        <v>#N/A</v>
      </c>
      <c r="O1293" t="str">
        <f t="shared" si="289"/>
        <v>Winter</v>
      </c>
      <c r="P1293">
        <f t="shared" si="290"/>
        <v>1.2802033843875725E-4</v>
      </c>
      <c r="Q1293">
        <f t="shared" si="291"/>
        <v>1.0894076021897647E-4</v>
      </c>
      <c r="R1293">
        <f t="shared" si="292"/>
        <v>1.213505304859822E-4</v>
      </c>
      <c r="S1293">
        <f t="shared" si="293"/>
        <v>2.0956660449969911E-4</v>
      </c>
    </row>
    <row r="1294" spans="1:19" x14ac:dyDescent="0.25">
      <c r="A1294">
        <v>1292</v>
      </c>
      <c r="B1294">
        <v>176626.9090902</v>
      </c>
      <c r="C1294">
        <v>152032.30219983699</v>
      </c>
      <c r="D1294">
        <v>193301.89238999999</v>
      </c>
      <c r="E1294">
        <v>93848.262349099998</v>
      </c>
      <c r="F1294">
        <f t="shared" si="280"/>
        <v>615809.36602913705</v>
      </c>
      <c r="G1294">
        <f t="shared" si="281"/>
        <v>54</v>
      </c>
      <c r="H1294" t="str">
        <f t="shared" si="283"/>
        <v>Day54</v>
      </c>
      <c r="I1294">
        <f t="shared" si="282"/>
        <v>19</v>
      </c>
      <c r="J1294" t="str">
        <f t="shared" si="284"/>
        <v>Hour19</v>
      </c>
      <c r="K1294">
        <f t="shared" si="285"/>
        <v>2</v>
      </c>
      <c r="L1294" t="str">
        <f t="shared" si="286"/>
        <v>Winter</v>
      </c>
      <c r="M1294">
        <f t="shared" si="287"/>
        <v>2761</v>
      </c>
      <c r="N1294" t="e">
        <f t="shared" si="288"/>
        <v>#N/A</v>
      </c>
      <c r="O1294" t="str">
        <f t="shared" si="289"/>
        <v>Winter</v>
      </c>
      <c r="P1294">
        <f t="shared" si="290"/>
        <v>1.2803930192850616E-4</v>
      </c>
      <c r="Q1294">
        <f t="shared" si="291"/>
        <v>1.0965121594674449E-4</v>
      </c>
      <c r="R1294">
        <f t="shared" si="292"/>
        <v>1.2387201068072147E-4</v>
      </c>
      <c r="S1294">
        <f t="shared" si="293"/>
        <v>1.3136419537848723E-4</v>
      </c>
    </row>
    <row r="1295" spans="1:19" x14ac:dyDescent="0.25">
      <c r="A1295">
        <v>1293</v>
      </c>
      <c r="B1295">
        <v>171248.48292499999</v>
      </c>
      <c r="C1295">
        <v>151452.49955729701</v>
      </c>
      <c r="D1295">
        <v>185562.7082769</v>
      </c>
      <c r="E1295">
        <v>71365.602002700005</v>
      </c>
      <c r="F1295">
        <f t="shared" si="280"/>
        <v>579629.29276189697</v>
      </c>
      <c r="G1295">
        <f t="shared" si="281"/>
        <v>54</v>
      </c>
      <c r="H1295" t="str">
        <f t="shared" si="283"/>
        <v>Day54</v>
      </c>
      <c r="I1295">
        <f t="shared" si="282"/>
        <v>20</v>
      </c>
      <c r="J1295" t="str">
        <f t="shared" si="284"/>
        <v>Hour20</v>
      </c>
      <c r="K1295">
        <f t="shared" si="285"/>
        <v>2</v>
      </c>
      <c r="L1295" t="str">
        <f t="shared" si="286"/>
        <v>Winter</v>
      </c>
      <c r="M1295">
        <f t="shared" si="287"/>
        <v>2761</v>
      </c>
      <c r="N1295" t="e">
        <f t="shared" si="288"/>
        <v>#N/A</v>
      </c>
      <c r="O1295" t="str">
        <f t="shared" si="289"/>
        <v>Winter</v>
      </c>
      <c r="P1295">
        <f t="shared" si="290"/>
        <v>1.2291302137798648E-4</v>
      </c>
      <c r="Q1295">
        <f t="shared" si="291"/>
        <v>1.0631225150507613E-4</v>
      </c>
      <c r="R1295">
        <f t="shared" si="292"/>
        <v>1.2339960239583593E-4</v>
      </c>
      <c r="S1295">
        <f t="shared" si="293"/>
        <v>9.9894069960645881E-5</v>
      </c>
    </row>
    <row r="1296" spans="1:19" x14ac:dyDescent="0.25">
      <c r="A1296">
        <v>1294</v>
      </c>
      <c r="B1296">
        <v>158344.28931702001</v>
      </c>
      <c r="C1296">
        <v>150781.10240272601</v>
      </c>
      <c r="D1296">
        <v>173069.664063</v>
      </c>
      <c r="E1296">
        <v>57197.8499295</v>
      </c>
      <c r="F1296">
        <f t="shared" si="280"/>
        <v>539392.90571224608</v>
      </c>
      <c r="G1296">
        <f t="shared" si="281"/>
        <v>54</v>
      </c>
      <c r="H1296" t="str">
        <f t="shared" si="283"/>
        <v>Day54</v>
      </c>
      <c r="I1296">
        <f t="shared" si="282"/>
        <v>21</v>
      </c>
      <c r="J1296" t="str">
        <f t="shared" si="284"/>
        <v>Hour21</v>
      </c>
      <c r="K1296">
        <f t="shared" si="285"/>
        <v>2</v>
      </c>
      <c r="L1296" t="str">
        <f t="shared" si="286"/>
        <v>Winter</v>
      </c>
      <c r="M1296">
        <f t="shared" si="287"/>
        <v>2761</v>
      </c>
      <c r="N1296" t="e">
        <f t="shared" si="288"/>
        <v>#N/A</v>
      </c>
      <c r="O1296" t="str">
        <f t="shared" si="289"/>
        <v>Winter</v>
      </c>
      <c r="P1296">
        <f t="shared" si="290"/>
        <v>1.1463787911045805E-4</v>
      </c>
      <c r="Q1296">
        <f t="shared" si="291"/>
        <v>9.8301238193369372E-5</v>
      </c>
      <c r="R1296">
        <f t="shared" si="292"/>
        <v>1.2285256525768415E-4</v>
      </c>
      <c r="S1296">
        <f t="shared" si="293"/>
        <v>8.0062745385932956E-5</v>
      </c>
    </row>
    <row r="1297" spans="1:19" x14ac:dyDescent="0.25">
      <c r="A1297">
        <v>1295</v>
      </c>
      <c r="B1297">
        <v>148563.47334828999</v>
      </c>
      <c r="C1297">
        <v>146728.27024748601</v>
      </c>
      <c r="D1297">
        <v>154637.0412683</v>
      </c>
      <c r="E1297">
        <v>42209.442781999998</v>
      </c>
      <c r="F1297">
        <f t="shared" si="280"/>
        <v>492138.22764607606</v>
      </c>
      <c r="G1297">
        <f t="shared" si="281"/>
        <v>54</v>
      </c>
      <c r="H1297" t="str">
        <f t="shared" si="283"/>
        <v>Day54</v>
      </c>
      <c r="I1297">
        <f t="shared" si="282"/>
        <v>22</v>
      </c>
      <c r="J1297" t="str">
        <f t="shared" si="284"/>
        <v>Hour22</v>
      </c>
      <c r="K1297">
        <f t="shared" si="285"/>
        <v>2</v>
      </c>
      <c r="L1297" t="str">
        <f t="shared" si="286"/>
        <v>Winter</v>
      </c>
      <c r="M1297">
        <f t="shared" si="287"/>
        <v>2761</v>
      </c>
      <c r="N1297" t="e">
        <f t="shared" si="288"/>
        <v>#N/A</v>
      </c>
      <c r="O1297" t="str">
        <f t="shared" si="289"/>
        <v>Winter</v>
      </c>
      <c r="P1297">
        <f t="shared" si="290"/>
        <v>1.0242847895319941E-4</v>
      </c>
      <c r="Q1297">
        <f t="shared" si="291"/>
        <v>9.2229239484639843E-5</v>
      </c>
      <c r="R1297">
        <f t="shared" si="292"/>
        <v>1.1955042182660482E-4</v>
      </c>
      <c r="S1297">
        <f t="shared" si="293"/>
        <v>5.908270808260629E-5</v>
      </c>
    </row>
    <row r="1298" spans="1:19" x14ac:dyDescent="0.25">
      <c r="A1298">
        <v>1296</v>
      </c>
      <c r="B1298">
        <v>142588.44863189</v>
      </c>
      <c r="C1298">
        <v>142051.24149060299</v>
      </c>
      <c r="D1298">
        <v>136101.76694239001</v>
      </c>
      <c r="E1298">
        <v>32824.675640100002</v>
      </c>
      <c r="F1298">
        <f t="shared" si="280"/>
        <v>453566.132704983</v>
      </c>
      <c r="G1298">
        <f t="shared" si="281"/>
        <v>54</v>
      </c>
      <c r="H1298" t="str">
        <f t="shared" si="283"/>
        <v>Day54</v>
      </c>
      <c r="I1298">
        <f t="shared" si="282"/>
        <v>23</v>
      </c>
      <c r="J1298" t="str">
        <f t="shared" si="284"/>
        <v>Hour23</v>
      </c>
      <c r="K1298">
        <f t="shared" si="285"/>
        <v>2</v>
      </c>
      <c r="L1298" t="str">
        <f t="shared" si="286"/>
        <v>Winter</v>
      </c>
      <c r="M1298">
        <f t="shared" si="287"/>
        <v>2761</v>
      </c>
      <c r="N1298" t="e">
        <f t="shared" si="288"/>
        <v>#N/A</v>
      </c>
      <c r="O1298" t="str">
        <f t="shared" si="289"/>
        <v>Winter</v>
      </c>
      <c r="P1298">
        <f t="shared" si="290"/>
        <v>9.0151084477646664E-5</v>
      </c>
      <c r="Q1298">
        <f t="shared" si="291"/>
        <v>8.8519902505128259E-5</v>
      </c>
      <c r="R1298">
        <f t="shared" si="292"/>
        <v>1.1573969905424863E-4</v>
      </c>
      <c r="S1298">
        <f t="shared" si="293"/>
        <v>4.5946371260255086E-5</v>
      </c>
    </row>
    <row r="1299" spans="1:19" x14ac:dyDescent="0.25">
      <c r="A1299">
        <v>1297</v>
      </c>
      <c r="B1299">
        <v>137386.30842409999</v>
      </c>
      <c r="C1299">
        <v>136040.70033466199</v>
      </c>
      <c r="D1299">
        <v>128537.53415190001</v>
      </c>
      <c r="E1299">
        <v>23784.096733400002</v>
      </c>
      <c r="F1299">
        <f t="shared" si="280"/>
        <v>425748.63964406203</v>
      </c>
      <c r="G1299">
        <f t="shared" si="281"/>
        <v>55</v>
      </c>
      <c r="H1299" t="str">
        <f t="shared" si="283"/>
        <v>Day55</v>
      </c>
      <c r="I1299">
        <f t="shared" si="282"/>
        <v>0</v>
      </c>
      <c r="J1299" t="str">
        <f t="shared" si="284"/>
        <v>Hour0</v>
      </c>
      <c r="K1299">
        <f t="shared" si="285"/>
        <v>2</v>
      </c>
      <c r="L1299" t="str">
        <f t="shared" si="286"/>
        <v>Winter</v>
      </c>
      <c r="M1299">
        <f t="shared" si="287"/>
        <v>86</v>
      </c>
      <c r="N1299">
        <f t="shared" si="288"/>
        <v>678836.24323941907</v>
      </c>
      <c r="O1299" t="str">
        <f t="shared" si="289"/>
        <v>Winter</v>
      </c>
      <c r="P1299">
        <f t="shared" si="290"/>
        <v>8.5140688179171731E-5</v>
      </c>
      <c r="Q1299">
        <f t="shared" si="291"/>
        <v>8.5290377614227734E-5</v>
      </c>
      <c r="R1299">
        <f t="shared" si="292"/>
        <v>1.1084246466726297E-4</v>
      </c>
      <c r="S1299">
        <f t="shared" si="293"/>
        <v>3.329181225076951E-5</v>
      </c>
    </row>
    <row r="1300" spans="1:19" x14ac:dyDescent="0.25">
      <c r="A1300">
        <v>1298</v>
      </c>
      <c r="B1300">
        <v>133856.67814969999</v>
      </c>
      <c r="C1300">
        <v>134206.69528935</v>
      </c>
      <c r="D1300">
        <v>123468.9156529</v>
      </c>
      <c r="E1300">
        <v>19043.705085099999</v>
      </c>
      <c r="F1300">
        <f t="shared" si="280"/>
        <v>410575.99417705002</v>
      </c>
      <c r="G1300">
        <f t="shared" si="281"/>
        <v>55</v>
      </c>
      <c r="H1300" t="str">
        <f t="shared" si="283"/>
        <v>Day55</v>
      </c>
      <c r="I1300">
        <f t="shared" si="282"/>
        <v>1</v>
      </c>
      <c r="J1300" t="str">
        <f t="shared" si="284"/>
        <v>Hour1</v>
      </c>
      <c r="K1300">
        <f t="shared" si="285"/>
        <v>2</v>
      </c>
      <c r="L1300" t="str">
        <f t="shared" si="286"/>
        <v>Winter</v>
      </c>
      <c r="M1300">
        <f t="shared" si="287"/>
        <v>2761</v>
      </c>
      <c r="N1300" t="e">
        <f t="shared" si="288"/>
        <v>#N/A</v>
      </c>
      <c r="O1300" t="str">
        <f t="shared" si="289"/>
        <v>Winter</v>
      </c>
      <c r="P1300">
        <f t="shared" si="290"/>
        <v>8.178333680340503E-5</v>
      </c>
      <c r="Q1300">
        <f t="shared" si="291"/>
        <v>8.3099158544472322E-5</v>
      </c>
      <c r="R1300">
        <f t="shared" si="292"/>
        <v>1.0934816451345245E-4</v>
      </c>
      <c r="S1300">
        <f t="shared" si="293"/>
        <v>2.6656444487204276E-5</v>
      </c>
    </row>
    <row r="1301" spans="1:19" x14ac:dyDescent="0.25">
      <c r="A1301">
        <v>1299</v>
      </c>
      <c r="B1301">
        <v>130824.3842264</v>
      </c>
      <c r="C1301">
        <v>134039.32640436699</v>
      </c>
      <c r="D1301">
        <v>122473.7799194</v>
      </c>
      <c r="E1301">
        <v>15467.300232</v>
      </c>
      <c r="F1301">
        <f t="shared" si="280"/>
        <v>402804.79078216699</v>
      </c>
      <c r="G1301">
        <f t="shared" si="281"/>
        <v>55</v>
      </c>
      <c r="H1301" t="str">
        <f t="shared" si="283"/>
        <v>Day55</v>
      </c>
      <c r="I1301">
        <f t="shared" si="282"/>
        <v>2</v>
      </c>
      <c r="J1301" t="str">
        <f t="shared" si="284"/>
        <v>Hour2</v>
      </c>
      <c r="K1301">
        <f t="shared" si="285"/>
        <v>2</v>
      </c>
      <c r="L1301" t="str">
        <f t="shared" si="286"/>
        <v>Winter</v>
      </c>
      <c r="M1301">
        <f t="shared" si="287"/>
        <v>2761</v>
      </c>
      <c r="N1301" t="e">
        <f t="shared" si="288"/>
        <v>#N/A</v>
      </c>
      <c r="O1301" t="str">
        <f t="shared" si="289"/>
        <v>Winter</v>
      </c>
      <c r="P1301">
        <f t="shared" si="290"/>
        <v>8.1124178824835519E-5</v>
      </c>
      <c r="Q1301">
        <f t="shared" si="291"/>
        <v>8.121668934705252E-5</v>
      </c>
      <c r="R1301">
        <f t="shared" si="292"/>
        <v>1.0921179664946402E-4</v>
      </c>
      <c r="S1301">
        <f t="shared" si="293"/>
        <v>2.1650368358404181E-5</v>
      </c>
    </row>
    <row r="1302" spans="1:19" x14ac:dyDescent="0.25">
      <c r="A1302">
        <v>1300</v>
      </c>
      <c r="B1302">
        <v>130749.00985050001</v>
      </c>
      <c r="C1302">
        <v>131944.45836332001</v>
      </c>
      <c r="D1302">
        <v>126784.5886628</v>
      </c>
      <c r="E1302">
        <v>15545.2173662</v>
      </c>
      <c r="F1302">
        <f t="shared" si="280"/>
        <v>405023.27424282004</v>
      </c>
      <c r="G1302">
        <f t="shared" si="281"/>
        <v>55</v>
      </c>
      <c r="H1302" t="str">
        <f t="shared" si="283"/>
        <v>Day55</v>
      </c>
      <c r="I1302">
        <f t="shared" si="282"/>
        <v>3</v>
      </c>
      <c r="J1302" t="str">
        <f t="shared" si="284"/>
        <v>Hour3</v>
      </c>
      <c r="K1302">
        <f t="shared" si="285"/>
        <v>2</v>
      </c>
      <c r="L1302" t="str">
        <f t="shared" si="286"/>
        <v>Winter</v>
      </c>
      <c r="M1302">
        <f t="shared" si="287"/>
        <v>2761</v>
      </c>
      <c r="N1302" t="e">
        <f t="shared" si="288"/>
        <v>#N/A</v>
      </c>
      <c r="O1302" t="str">
        <f t="shared" si="289"/>
        <v>Winter</v>
      </c>
      <c r="P1302">
        <f t="shared" si="290"/>
        <v>8.397957219645671E-5</v>
      </c>
      <c r="Q1302">
        <f t="shared" si="291"/>
        <v>8.1169896409264994E-5</v>
      </c>
      <c r="R1302">
        <f t="shared" si="292"/>
        <v>1.0750495203420466E-4</v>
      </c>
      <c r="S1302">
        <f t="shared" si="293"/>
        <v>2.1759432941851728E-5</v>
      </c>
    </row>
    <row r="1303" spans="1:19" x14ac:dyDescent="0.25">
      <c r="A1303">
        <v>1301</v>
      </c>
      <c r="B1303">
        <v>134882.40953909999</v>
      </c>
      <c r="C1303">
        <v>132673.01102658999</v>
      </c>
      <c r="D1303">
        <v>136269.97661300001</v>
      </c>
      <c r="E1303">
        <v>14699.579627499999</v>
      </c>
      <c r="F1303">
        <f t="shared" si="280"/>
        <v>418524.97680618992</v>
      </c>
      <c r="G1303">
        <f t="shared" si="281"/>
        <v>55</v>
      </c>
      <c r="H1303" t="str">
        <f t="shared" si="283"/>
        <v>Day55</v>
      </c>
      <c r="I1303">
        <f t="shared" si="282"/>
        <v>4</v>
      </c>
      <c r="J1303" t="str">
        <f t="shared" si="284"/>
        <v>Hour4</v>
      </c>
      <c r="K1303">
        <f t="shared" si="285"/>
        <v>2</v>
      </c>
      <c r="L1303" t="str">
        <f t="shared" si="286"/>
        <v>Winter</v>
      </c>
      <c r="M1303">
        <f t="shared" si="287"/>
        <v>2761</v>
      </c>
      <c r="N1303" t="e">
        <f t="shared" si="288"/>
        <v>#N/A</v>
      </c>
      <c r="O1303" t="str">
        <f t="shared" si="289"/>
        <v>Winter</v>
      </c>
      <c r="P1303">
        <f t="shared" si="290"/>
        <v>9.026250319443333E-5</v>
      </c>
      <c r="Q1303">
        <f t="shared" si="291"/>
        <v>8.3735939738582534E-5</v>
      </c>
      <c r="R1303">
        <f t="shared" si="292"/>
        <v>1.080985580112254E-4</v>
      </c>
      <c r="S1303">
        <f t="shared" si="293"/>
        <v>2.0575750704744497E-5</v>
      </c>
    </row>
    <row r="1304" spans="1:19" x14ac:dyDescent="0.25">
      <c r="A1304">
        <v>1302</v>
      </c>
      <c r="B1304">
        <v>147402.95166620001</v>
      </c>
      <c r="C1304">
        <v>139506.651679481</v>
      </c>
      <c r="D1304">
        <v>150492.04055500001</v>
      </c>
      <c r="E1304">
        <v>21285.386936300001</v>
      </c>
      <c r="F1304">
        <f t="shared" si="280"/>
        <v>458687.03083698102</v>
      </c>
      <c r="G1304">
        <f t="shared" si="281"/>
        <v>55</v>
      </c>
      <c r="H1304" t="str">
        <f t="shared" si="283"/>
        <v>Day55</v>
      </c>
      <c r="I1304">
        <f t="shared" si="282"/>
        <v>5</v>
      </c>
      <c r="J1304" t="str">
        <f t="shared" si="284"/>
        <v>Hour5</v>
      </c>
      <c r="K1304">
        <f t="shared" si="285"/>
        <v>2</v>
      </c>
      <c r="L1304" t="str">
        <f t="shared" si="286"/>
        <v>Winter</v>
      </c>
      <c r="M1304">
        <f t="shared" si="287"/>
        <v>2761</v>
      </c>
      <c r="N1304" t="e">
        <f t="shared" si="288"/>
        <v>#N/A</v>
      </c>
      <c r="O1304" t="str">
        <f t="shared" si="289"/>
        <v>Winter</v>
      </c>
      <c r="P1304">
        <f t="shared" si="290"/>
        <v>9.9682913499792884E-5</v>
      </c>
      <c r="Q1304">
        <f t="shared" si="291"/>
        <v>9.1508779537572871E-5</v>
      </c>
      <c r="R1304">
        <f t="shared" si="292"/>
        <v>1.1366643270426571E-4</v>
      </c>
      <c r="S1304">
        <f t="shared" si="293"/>
        <v>2.9794240811893182E-5</v>
      </c>
    </row>
    <row r="1305" spans="1:19" x14ac:dyDescent="0.25">
      <c r="A1305">
        <v>1303</v>
      </c>
      <c r="B1305">
        <v>157708.78709279999</v>
      </c>
      <c r="C1305">
        <v>140608.91723519299</v>
      </c>
      <c r="D1305">
        <v>180830.1968381</v>
      </c>
      <c r="E1305">
        <v>34329.997284800003</v>
      </c>
      <c r="F1305">
        <f t="shared" si="280"/>
        <v>513477.89845089294</v>
      </c>
      <c r="G1305">
        <f t="shared" si="281"/>
        <v>55</v>
      </c>
      <c r="H1305" t="str">
        <f t="shared" si="283"/>
        <v>Day55</v>
      </c>
      <c r="I1305">
        <f t="shared" si="282"/>
        <v>6</v>
      </c>
      <c r="J1305" t="str">
        <f t="shared" si="284"/>
        <v>Hour6</v>
      </c>
      <c r="K1305">
        <f t="shared" si="285"/>
        <v>2</v>
      </c>
      <c r="L1305" t="str">
        <f t="shared" si="286"/>
        <v>Winter</v>
      </c>
      <c r="M1305">
        <f t="shared" si="287"/>
        <v>2761</v>
      </c>
      <c r="N1305" t="e">
        <f t="shared" si="288"/>
        <v>#N/A</v>
      </c>
      <c r="O1305" t="str">
        <f t="shared" si="289"/>
        <v>Winter</v>
      </c>
      <c r="P1305">
        <f t="shared" si="290"/>
        <v>1.1977830058710006E-4</v>
      </c>
      <c r="Q1305">
        <f t="shared" si="291"/>
        <v>9.79067139842241E-5</v>
      </c>
      <c r="R1305">
        <f t="shared" si="292"/>
        <v>1.145645303369035E-4</v>
      </c>
      <c r="S1305">
        <f t="shared" si="293"/>
        <v>4.8053446678511171E-5</v>
      </c>
    </row>
    <row r="1306" spans="1:19" x14ac:dyDescent="0.25">
      <c r="A1306">
        <v>1304</v>
      </c>
      <c r="B1306">
        <v>168946.22874590001</v>
      </c>
      <c r="C1306">
        <v>148170.019753826</v>
      </c>
      <c r="D1306">
        <v>180302.36436919999</v>
      </c>
      <c r="E1306">
        <v>52805.0666986</v>
      </c>
      <c r="F1306">
        <f t="shared" si="280"/>
        <v>550223.67956752598</v>
      </c>
      <c r="G1306">
        <f t="shared" si="281"/>
        <v>55</v>
      </c>
      <c r="H1306" t="str">
        <f t="shared" si="283"/>
        <v>Day55</v>
      </c>
      <c r="I1306">
        <f t="shared" si="282"/>
        <v>7</v>
      </c>
      <c r="J1306" t="str">
        <f t="shared" si="284"/>
        <v>Hour7</v>
      </c>
      <c r="K1306">
        <f t="shared" si="285"/>
        <v>2</v>
      </c>
      <c r="L1306" t="str">
        <f t="shared" si="286"/>
        <v>Winter</v>
      </c>
      <c r="M1306">
        <f t="shared" si="287"/>
        <v>2761</v>
      </c>
      <c r="N1306" t="e">
        <f t="shared" si="288"/>
        <v>#N/A</v>
      </c>
      <c r="O1306" t="str">
        <f t="shared" si="289"/>
        <v>Winter</v>
      </c>
      <c r="P1306">
        <f t="shared" si="290"/>
        <v>1.1942867493151256E-4</v>
      </c>
      <c r="Q1306">
        <f t="shared" si="291"/>
        <v>1.0488299606796792E-4</v>
      </c>
      <c r="R1306">
        <f t="shared" si="292"/>
        <v>1.2072512225318602E-4</v>
      </c>
      <c r="S1306">
        <f t="shared" si="293"/>
        <v>7.3913942838553401E-5</v>
      </c>
    </row>
    <row r="1307" spans="1:19" x14ac:dyDescent="0.25">
      <c r="A1307">
        <v>1305</v>
      </c>
      <c r="B1307">
        <v>173946.8298674</v>
      </c>
      <c r="C1307">
        <v>157161.99206215699</v>
      </c>
      <c r="D1307">
        <v>172597.9858891</v>
      </c>
      <c r="E1307">
        <v>59461.312685199999</v>
      </c>
      <c r="F1307">
        <f t="shared" si="280"/>
        <v>563168.12050385703</v>
      </c>
      <c r="G1307">
        <f t="shared" si="281"/>
        <v>55</v>
      </c>
      <c r="H1307" t="str">
        <f t="shared" si="283"/>
        <v>Day55</v>
      </c>
      <c r="I1307">
        <f t="shared" si="282"/>
        <v>8</v>
      </c>
      <c r="J1307" t="str">
        <f t="shared" si="284"/>
        <v>Hour8</v>
      </c>
      <c r="K1307">
        <f t="shared" si="285"/>
        <v>2</v>
      </c>
      <c r="L1307" t="str">
        <f t="shared" si="286"/>
        <v>Winter</v>
      </c>
      <c r="M1307">
        <f t="shared" si="287"/>
        <v>2761</v>
      </c>
      <c r="N1307" t="e">
        <f t="shared" si="288"/>
        <v>#N/A</v>
      </c>
      <c r="O1307" t="str">
        <f t="shared" si="289"/>
        <v>Winter</v>
      </c>
      <c r="P1307">
        <f t="shared" si="290"/>
        <v>1.1432544893517959E-4</v>
      </c>
      <c r="Q1307">
        <f t="shared" si="291"/>
        <v>1.0798740408972134E-4</v>
      </c>
      <c r="R1307">
        <f t="shared" si="292"/>
        <v>1.2805155008267609E-4</v>
      </c>
      <c r="S1307">
        <f t="shared" si="293"/>
        <v>8.3231029552619551E-5</v>
      </c>
    </row>
    <row r="1308" spans="1:19" x14ac:dyDescent="0.25">
      <c r="A1308">
        <v>1306</v>
      </c>
      <c r="B1308">
        <v>180691.03873840001</v>
      </c>
      <c r="C1308">
        <v>163812.784349653</v>
      </c>
      <c r="D1308">
        <v>163405.12076300001</v>
      </c>
      <c r="E1308">
        <v>58496.534467600002</v>
      </c>
      <c r="F1308">
        <f t="shared" si="280"/>
        <v>566405.47831865307</v>
      </c>
      <c r="G1308">
        <f t="shared" si="281"/>
        <v>55</v>
      </c>
      <c r="H1308" t="str">
        <f t="shared" si="283"/>
        <v>Day55</v>
      </c>
      <c r="I1308">
        <f t="shared" si="282"/>
        <v>9</v>
      </c>
      <c r="J1308" t="str">
        <f t="shared" si="284"/>
        <v>Hour9</v>
      </c>
      <c r="K1308">
        <f t="shared" si="285"/>
        <v>2</v>
      </c>
      <c r="L1308" t="str">
        <f t="shared" si="286"/>
        <v>Winter</v>
      </c>
      <c r="M1308">
        <f t="shared" si="287"/>
        <v>2761</v>
      </c>
      <c r="N1308" t="e">
        <f t="shared" si="288"/>
        <v>#N/A</v>
      </c>
      <c r="O1308" t="str">
        <f t="shared" si="289"/>
        <v>Winter</v>
      </c>
      <c r="P1308">
        <f t="shared" si="290"/>
        <v>1.0823627919702733E-4</v>
      </c>
      <c r="Q1308">
        <f t="shared" si="291"/>
        <v>1.1217425595228956E-4</v>
      </c>
      <c r="R1308">
        <f t="shared" si="292"/>
        <v>1.3347044462910654E-4</v>
      </c>
      <c r="S1308">
        <f t="shared" si="293"/>
        <v>8.1880580315719749E-5</v>
      </c>
    </row>
    <row r="1309" spans="1:19" x14ac:dyDescent="0.25">
      <c r="A1309">
        <v>1307</v>
      </c>
      <c r="B1309">
        <v>181299.05741020001</v>
      </c>
      <c r="C1309">
        <v>161934.472119707</v>
      </c>
      <c r="D1309">
        <v>166787.96659900001</v>
      </c>
      <c r="E1309">
        <v>63335.770183599998</v>
      </c>
      <c r="F1309">
        <f t="shared" si="280"/>
        <v>573357.2663125071</v>
      </c>
      <c r="G1309">
        <f t="shared" si="281"/>
        <v>55</v>
      </c>
      <c r="H1309" t="str">
        <f t="shared" si="283"/>
        <v>Day55</v>
      </c>
      <c r="I1309">
        <f t="shared" si="282"/>
        <v>10</v>
      </c>
      <c r="J1309" t="str">
        <f t="shared" si="284"/>
        <v>Hour10</v>
      </c>
      <c r="K1309">
        <f t="shared" si="285"/>
        <v>2</v>
      </c>
      <c r="L1309" t="str">
        <f t="shared" si="286"/>
        <v>Winter</v>
      </c>
      <c r="M1309">
        <f t="shared" si="287"/>
        <v>2761</v>
      </c>
      <c r="N1309" t="e">
        <f t="shared" si="288"/>
        <v>#N/A</v>
      </c>
      <c r="O1309" t="str">
        <f t="shared" si="289"/>
        <v>Winter</v>
      </c>
      <c r="P1309">
        <f t="shared" si="290"/>
        <v>1.1047700852470151E-4</v>
      </c>
      <c r="Q1309">
        <f t="shared" si="291"/>
        <v>1.1255171818057974E-4</v>
      </c>
      <c r="R1309">
        <f t="shared" si="292"/>
        <v>1.3194004412051089E-4</v>
      </c>
      <c r="S1309">
        <f t="shared" si="293"/>
        <v>8.8654305158002595E-5</v>
      </c>
    </row>
    <row r="1310" spans="1:19" x14ac:dyDescent="0.25">
      <c r="A1310">
        <v>1308</v>
      </c>
      <c r="B1310">
        <v>182255.9624509</v>
      </c>
      <c r="C1310">
        <v>161807.98346209599</v>
      </c>
      <c r="D1310">
        <v>162514.40538119999</v>
      </c>
      <c r="E1310">
        <v>73867.788196199996</v>
      </c>
      <c r="F1310">
        <f t="shared" si="280"/>
        <v>580446.13949039602</v>
      </c>
      <c r="G1310">
        <f t="shared" si="281"/>
        <v>55</v>
      </c>
      <c r="H1310" t="str">
        <f t="shared" si="283"/>
        <v>Day55</v>
      </c>
      <c r="I1310">
        <f t="shared" si="282"/>
        <v>11</v>
      </c>
      <c r="J1310" t="str">
        <f t="shared" si="284"/>
        <v>Hour11</v>
      </c>
      <c r="K1310">
        <f t="shared" si="285"/>
        <v>2</v>
      </c>
      <c r="L1310" t="str">
        <f t="shared" si="286"/>
        <v>Winter</v>
      </c>
      <c r="M1310">
        <f t="shared" si="287"/>
        <v>2761</v>
      </c>
      <c r="N1310" t="e">
        <f t="shared" si="288"/>
        <v>#N/A</v>
      </c>
      <c r="O1310" t="str">
        <f t="shared" si="289"/>
        <v>Winter</v>
      </c>
      <c r="P1310">
        <f t="shared" si="290"/>
        <v>1.0764628716801728E-4</v>
      </c>
      <c r="Q1310">
        <f t="shared" si="291"/>
        <v>1.1314577149781659E-4</v>
      </c>
      <c r="R1310">
        <f t="shared" si="292"/>
        <v>1.3183698441464662E-4</v>
      </c>
      <c r="S1310">
        <f t="shared" si="293"/>
        <v>1.033965074887227E-4</v>
      </c>
    </row>
    <row r="1311" spans="1:19" x14ac:dyDescent="0.25">
      <c r="A1311">
        <v>1309</v>
      </c>
      <c r="B1311">
        <v>183931.21753220001</v>
      </c>
      <c r="C1311">
        <v>162482.04599040799</v>
      </c>
      <c r="D1311">
        <v>156250.92601855</v>
      </c>
      <c r="E1311">
        <v>82456.821087499993</v>
      </c>
      <c r="F1311">
        <f t="shared" si="280"/>
        <v>585121.010628658</v>
      </c>
      <c r="G1311">
        <f t="shared" si="281"/>
        <v>55</v>
      </c>
      <c r="H1311" t="str">
        <f t="shared" si="283"/>
        <v>Day55</v>
      </c>
      <c r="I1311">
        <f t="shared" si="282"/>
        <v>12</v>
      </c>
      <c r="J1311" t="str">
        <f t="shared" si="284"/>
        <v>Hour12</v>
      </c>
      <c r="K1311">
        <f t="shared" si="285"/>
        <v>2</v>
      </c>
      <c r="L1311" t="str">
        <f t="shared" si="286"/>
        <v>Winter</v>
      </c>
      <c r="M1311">
        <f t="shared" si="287"/>
        <v>2761</v>
      </c>
      <c r="N1311" t="e">
        <f t="shared" si="288"/>
        <v>#N/A</v>
      </c>
      <c r="O1311" t="str">
        <f t="shared" si="289"/>
        <v>Winter</v>
      </c>
      <c r="P1311">
        <f t="shared" si="290"/>
        <v>1.0349748388770962E-4</v>
      </c>
      <c r="Q1311">
        <f t="shared" si="291"/>
        <v>1.1418578152591315E-4</v>
      </c>
      <c r="R1311">
        <f t="shared" si="292"/>
        <v>1.3238619323078878E-4</v>
      </c>
      <c r="S1311">
        <f t="shared" si="293"/>
        <v>1.1541901452937444E-4</v>
      </c>
    </row>
    <row r="1312" spans="1:19" x14ac:dyDescent="0.25">
      <c r="A1312">
        <v>1310</v>
      </c>
      <c r="B1312">
        <v>183792.24406259999</v>
      </c>
      <c r="C1312">
        <v>162659.109584327</v>
      </c>
      <c r="D1312">
        <v>152949.05210294001</v>
      </c>
      <c r="E1312">
        <v>84969.491100599902</v>
      </c>
      <c r="F1312">
        <f t="shared" si="280"/>
        <v>584369.89685046684</v>
      </c>
      <c r="G1312">
        <f t="shared" si="281"/>
        <v>55</v>
      </c>
      <c r="H1312" t="str">
        <f t="shared" si="283"/>
        <v>Day55</v>
      </c>
      <c r="I1312">
        <f t="shared" si="282"/>
        <v>13</v>
      </c>
      <c r="J1312" t="str">
        <f t="shared" si="284"/>
        <v>Hour13</v>
      </c>
      <c r="K1312">
        <f t="shared" si="285"/>
        <v>2</v>
      </c>
      <c r="L1312" t="str">
        <f t="shared" si="286"/>
        <v>Winter</v>
      </c>
      <c r="M1312">
        <f t="shared" si="287"/>
        <v>2761</v>
      </c>
      <c r="N1312" t="e">
        <f t="shared" si="288"/>
        <v>#N/A</v>
      </c>
      <c r="O1312" t="str">
        <f t="shared" si="289"/>
        <v>Winter</v>
      </c>
      <c r="P1312">
        <f t="shared" si="290"/>
        <v>1.0131038873833737E-4</v>
      </c>
      <c r="Q1312">
        <f t="shared" si="291"/>
        <v>1.1409950582758115E-4</v>
      </c>
      <c r="R1312">
        <f t="shared" si="292"/>
        <v>1.325304600943417E-4</v>
      </c>
      <c r="S1312">
        <f t="shared" si="293"/>
        <v>1.189361267940075E-4</v>
      </c>
    </row>
    <row r="1313" spans="1:19" x14ac:dyDescent="0.25">
      <c r="A1313">
        <v>1311</v>
      </c>
      <c r="B1313">
        <v>183562.15073650001</v>
      </c>
      <c r="C1313">
        <v>161623.34674361499</v>
      </c>
      <c r="D1313">
        <v>149432.585253</v>
      </c>
      <c r="E1313">
        <v>95202.5460609</v>
      </c>
      <c r="F1313">
        <f t="shared" si="280"/>
        <v>589820.62879401504</v>
      </c>
      <c r="G1313">
        <f t="shared" si="281"/>
        <v>55</v>
      </c>
      <c r="H1313" t="str">
        <f t="shared" si="283"/>
        <v>Day55</v>
      </c>
      <c r="I1313">
        <f t="shared" si="282"/>
        <v>14</v>
      </c>
      <c r="J1313" t="str">
        <f t="shared" si="284"/>
        <v>Hour14</v>
      </c>
      <c r="K1313">
        <f t="shared" si="285"/>
        <v>2</v>
      </c>
      <c r="L1313" t="str">
        <f t="shared" si="286"/>
        <v>Winter</v>
      </c>
      <c r="M1313">
        <f t="shared" si="287"/>
        <v>2761</v>
      </c>
      <c r="N1313" t="e">
        <f t="shared" si="288"/>
        <v>#N/A</v>
      </c>
      <c r="O1313" t="str">
        <f t="shared" si="289"/>
        <v>Winter</v>
      </c>
      <c r="P1313">
        <f t="shared" si="290"/>
        <v>9.8981151527287984E-5</v>
      </c>
      <c r="Q1313">
        <f t="shared" si="291"/>
        <v>1.1395666228738644E-4</v>
      </c>
      <c r="R1313">
        <f t="shared" si="292"/>
        <v>1.316865471639256E-4</v>
      </c>
      <c r="S1313">
        <f t="shared" si="293"/>
        <v>1.3325985530507196E-4</v>
      </c>
    </row>
    <row r="1314" spans="1:19" x14ac:dyDescent="0.25">
      <c r="A1314">
        <v>1312</v>
      </c>
      <c r="B1314">
        <v>181154.48456099999</v>
      </c>
      <c r="C1314">
        <v>157786.87311128099</v>
      </c>
      <c r="D1314">
        <v>150540.86101180001</v>
      </c>
      <c r="E1314">
        <v>122464.45045249999</v>
      </c>
      <c r="F1314">
        <f t="shared" si="280"/>
        <v>611946.66913658101</v>
      </c>
      <c r="G1314">
        <f t="shared" si="281"/>
        <v>55</v>
      </c>
      <c r="H1314" t="str">
        <f t="shared" si="283"/>
        <v>Day55</v>
      </c>
      <c r="I1314">
        <f t="shared" si="282"/>
        <v>15</v>
      </c>
      <c r="J1314" t="str">
        <f t="shared" si="284"/>
        <v>Hour15</v>
      </c>
      <c r="K1314">
        <f t="shared" si="285"/>
        <v>2</v>
      </c>
      <c r="L1314" t="str">
        <f t="shared" si="286"/>
        <v>Winter</v>
      </c>
      <c r="M1314">
        <f t="shared" si="287"/>
        <v>2761</v>
      </c>
      <c r="N1314" t="e">
        <f t="shared" si="288"/>
        <v>#N/A</v>
      </c>
      <c r="O1314" t="str">
        <f t="shared" si="289"/>
        <v>Winter</v>
      </c>
      <c r="P1314">
        <f t="shared" si="290"/>
        <v>9.9715251192565653E-5</v>
      </c>
      <c r="Q1314">
        <f t="shared" si="291"/>
        <v>1.1246196634837409E-4</v>
      </c>
      <c r="R1314">
        <f t="shared" si="292"/>
        <v>1.2856068709416146E-4</v>
      </c>
      <c r="S1314">
        <f t="shared" si="293"/>
        <v>1.7141973216636288E-4</v>
      </c>
    </row>
    <row r="1315" spans="1:19" x14ac:dyDescent="0.25">
      <c r="A1315">
        <v>1313</v>
      </c>
      <c r="B1315">
        <v>177416.7599565</v>
      </c>
      <c r="C1315">
        <v>152042.883878619</v>
      </c>
      <c r="D1315">
        <v>159559.41411124001</v>
      </c>
      <c r="E1315">
        <v>155578.089332</v>
      </c>
      <c r="F1315">
        <f t="shared" si="280"/>
        <v>644597.14727835893</v>
      </c>
      <c r="G1315">
        <f t="shared" si="281"/>
        <v>55</v>
      </c>
      <c r="H1315" t="str">
        <f t="shared" si="283"/>
        <v>Day55</v>
      </c>
      <c r="I1315">
        <f t="shared" si="282"/>
        <v>16</v>
      </c>
      <c r="J1315" t="str">
        <f t="shared" si="284"/>
        <v>Hour16</v>
      </c>
      <c r="K1315">
        <f t="shared" si="285"/>
        <v>2</v>
      </c>
      <c r="L1315" t="str">
        <f t="shared" si="286"/>
        <v>Winter</v>
      </c>
      <c r="M1315">
        <f t="shared" si="287"/>
        <v>2761</v>
      </c>
      <c r="N1315" t="e">
        <f t="shared" si="288"/>
        <v>#N/A</v>
      </c>
      <c r="O1315" t="str">
        <f t="shared" si="289"/>
        <v>Winter</v>
      </c>
      <c r="P1315">
        <f t="shared" si="290"/>
        <v>1.0568896013550614E-4</v>
      </c>
      <c r="Q1315">
        <f t="shared" si="291"/>
        <v>1.1014156086843565E-4</v>
      </c>
      <c r="R1315">
        <f t="shared" si="292"/>
        <v>1.2388063236051016E-4</v>
      </c>
      <c r="S1315">
        <f t="shared" si="293"/>
        <v>2.1777057999856068E-4</v>
      </c>
    </row>
    <row r="1316" spans="1:19" x14ac:dyDescent="0.25">
      <c r="A1316">
        <v>1314</v>
      </c>
      <c r="B1316">
        <v>172706.37462340001</v>
      </c>
      <c r="C1316">
        <v>145948.14855251901</v>
      </c>
      <c r="D1316">
        <v>181609.20980690001</v>
      </c>
      <c r="E1316">
        <v>178572.51025660001</v>
      </c>
      <c r="F1316">
        <f t="shared" si="280"/>
        <v>678836.24323941907</v>
      </c>
      <c r="G1316">
        <f t="shared" si="281"/>
        <v>55</v>
      </c>
      <c r="H1316" t="str">
        <f t="shared" si="283"/>
        <v>Day55</v>
      </c>
      <c r="I1316">
        <f t="shared" si="282"/>
        <v>17</v>
      </c>
      <c r="J1316" t="str">
        <f t="shared" si="284"/>
        <v>Hour17</v>
      </c>
      <c r="K1316">
        <f t="shared" si="285"/>
        <v>2</v>
      </c>
      <c r="L1316" t="str">
        <f t="shared" si="286"/>
        <v>Winter</v>
      </c>
      <c r="M1316">
        <f t="shared" si="287"/>
        <v>2761</v>
      </c>
      <c r="N1316" t="e">
        <f t="shared" si="288"/>
        <v>#N/A</v>
      </c>
      <c r="O1316" t="str">
        <f t="shared" si="289"/>
        <v>Winter</v>
      </c>
      <c r="P1316">
        <f t="shared" si="290"/>
        <v>1.202943031749959E-4</v>
      </c>
      <c r="Q1316">
        <f t="shared" si="291"/>
        <v>1.0721732083042219E-4</v>
      </c>
      <c r="R1316">
        <f t="shared" si="292"/>
        <v>1.1891479872853323E-4</v>
      </c>
      <c r="S1316">
        <f t="shared" si="293"/>
        <v>2.499570427773603E-4</v>
      </c>
    </row>
    <row r="1317" spans="1:19" x14ac:dyDescent="0.25">
      <c r="A1317">
        <v>1315</v>
      </c>
      <c r="B1317">
        <v>173333.60347450001</v>
      </c>
      <c r="C1317">
        <v>147116.882758261</v>
      </c>
      <c r="D1317">
        <v>197817.84590710001</v>
      </c>
      <c r="E1317">
        <v>146966.87525380001</v>
      </c>
      <c r="F1317">
        <f t="shared" si="280"/>
        <v>665235.20739366102</v>
      </c>
      <c r="G1317">
        <f t="shared" si="281"/>
        <v>55</v>
      </c>
      <c r="H1317" t="str">
        <f t="shared" si="283"/>
        <v>Day55</v>
      </c>
      <c r="I1317">
        <f t="shared" si="282"/>
        <v>18</v>
      </c>
      <c r="J1317" t="str">
        <f t="shared" si="284"/>
        <v>Hour18</v>
      </c>
      <c r="K1317">
        <f t="shared" si="285"/>
        <v>2</v>
      </c>
      <c r="L1317" t="str">
        <f t="shared" si="286"/>
        <v>Winter</v>
      </c>
      <c r="M1317">
        <f t="shared" si="287"/>
        <v>2761</v>
      </c>
      <c r="N1317" t="e">
        <f t="shared" si="288"/>
        <v>#N/A</v>
      </c>
      <c r="O1317" t="str">
        <f t="shared" si="289"/>
        <v>Winter</v>
      </c>
      <c r="P1317">
        <f t="shared" si="290"/>
        <v>1.3103057908943778E-4</v>
      </c>
      <c r="Q1317">
        <f t="shared" si="291"/>
        <v>1.0760670887188349E-4</v>
      </c>
      <c r="R1317">
        <f t="shared" si="292"/>
        <v>1.1986705330813106E-4</v>
      </c>
      <c r="S1317">
        <f t="shared" si="293"/>
        <v>2.0571702482023732E-4</v>
      </c>
    </row>
    <row r="1318" spans="1:19" x14ac:dyDescent="0.25">
      <c r="A1318">
        <v>1316</v>
      </c>
      <c r="B1318">
        <v>173462.5708471</v>
      </c>
      <c r="C1318">
        <v>149707.766187898</v>
      </c>
      <c r="D1318">
        <v>197440.53516356001</v>
      </c>
      <c r="E1318">
        <v>91632.445731600106</v>
      </c>
      <c r="F1318">
        <f t="shared" si="280"/>
        <v>612243.31793015811</v>
      </c>
      <c r="G1318">
        <f t="shared" si="281"/>
        <v>55</v>
      </c>
      <c r="H1318" t="str">
        <f t="shared" si="283"/>
        <v>Day55</v>
      </c>
      <c r="I1318">
        <f t="shared" si="282"/>
        <v>19</v>
      </c>
      <c r="J1318" t="str">
        <f t="shared" si="284"/>
        <v>Hour19</v>
      </c>
      <c r="K1318">
        <f t="shared" si="285"/>
        <v>2</v>
      </c>
      <c r="L1318" t="str">
        <f t="shared" si="286"/>
        <v>Winter</v>
      </c>
      <c r="M1318">
        <f t="shared" si="287"/>
        <v>2761</v>
      </c>
      <c r="N1318" t="e">
        <f t="shared" si="288"/>
        <v>#N/A</v>
      </c>
      <c r="O1318" t="str">
        <f t="shared" si="289"/>
        <v>Winter</v>
      </c>
      <c r="P1318">
        <f t="shared" si="290"/>
        <v>1.3078065600997038E-4</v>
      </c>
      <c r="Q1318">
        <f t="shared" si="291"/>
        <v>1.0768677271547272E-4</v>
      </c>
      <c r="R1318">
        <f t="shared" si="292"/>
        <v>1.2197803850814893E-4</v>
      </c>
      <c r="S1318">
        <f t="shared" si="293"/>
        <v>1.2826260393951751E-4</v>
      </c>
    </row>
    <row r="1319" spans="1:19" x14ac:dyDescent="0.25">
      <c r="A1319">
        <v>1317</v>
      </c>
      <c r="B1319">
        <v>169197.3375046</v>
      </c>
      <c r="C1319">
        <v>149709.373975781</v>
      </c>
      <c r="D1319">
        <v>191494.40413929999</v>
      </c>
      <c r="E1319">
        <v>69854.578520900002</v>
      </c>
      <c r="F1319">
        <f t="shared" si="280"/>
        <v>580255.69414058095</v>
      </c>
      <c r="G1319">
        <f t="shared" si="281"/>
        <v>55</v>
      </c>
      <c r="H1319" t="str">
        <f t="shared" si="283"/>
        <v>Day55</v>
      </c>
      <c r="I1319">
        <f t="shared" si="282"/>
        <v>20</v>
      </c>
      <c r="J1319" t="str">
        <f t="shared" si="284"/>
        <v>Hour20</v>
      </c>
      <c r="K1319">
        <f t="shared" si="285"/>
        <v>2</v>
      </c>
      <c r="L1319" t="str">
        <f t="shared" si="286"/>
        <v>Winter</v>
      </c>
      <c r="M1319">
        <f t="shared" si="287"/>
        <v>2761</v>
      </c>
      <c r="N1319" t="e">
        <f t="shared" si="288"/>
        <v>#N/A</v>
      </c>
      <c r="O1319" t="str">
        <f t="shared" si="289"/>
        <v>Winter</v>
      </c>
      <c r="P1319">
        <f t="shared" si="290"/>
        <v>1.2684205791292934E-4</v>
      </c>
      <c r="Q1319">
        <f t="shared" si="291"/>
        <v>1.0503888613516188E-4</v>
      </c>
      <c r="R1319">
        <f t="shared" si="292"/>
        <v>1.2197934849237552E-4</v>
      </c>
      <c r="S1319">
        <f t="shared" si="293"/>
        <v>9.77790133904316E-5</v>
      </c>
    </row>
    <row r="1320" spans="1:19" x14ac:dyDescent="0.25">
      <c r="A1320">
        <v>1318</v>
      </c>
      <c r="B1320">
        <v>157327.03681339999</v>
      </c>
      <c r="C1320">
        <v>150683.54491509701</v>
      </c>
      <c r="D1320">
        <v>184060.99051224001</v>
      </c>
      <c r="E1320">
        <v>56670.056921399999</v>
      </c>
      <c r="F1320">
        <f t="shared" si="280"/>
        <v>548741.62916213705</v>
      </c>
      <c r="G1320">
        <f t="shared" si="281"/>
        <v>55</v>
      </c>
      <c r="H1320" t="str">
        <f t="shared" si="283"/>
        <v>Day55</v>
      </c>
      <c r="I1320">
        <f t="shared" si="282"/>
        <v>21</v>
      </c>
      <c r="J1320" t="str">
        <f t="shared" si="284"/>
        <v>Hour21</v>
      </c>
      <c r="K1320">
        <f t="shared" si="285"/>
        <v>2</v>
      </c>
      <c r="L1320" t="str">
        <f t="shared" si="286"/>
        <v>Winter</v>
      </c>
      <c r="M1320">
        <f t="shared" si="287"/>
        <v>2761</v>
      </c>
      <c r="N1320" t="e">
        <f t="shared" si="288"/>
        <v>#N/A</v>
      </c>
      <c r="O1320" t="str">
        <f t="shared" si="289"/>
        <v>Winter</v>
      </c>
      <c r="P1320">
        <f t="shared" si="290"/>
        <v>1.2191831360816927E-4</v>
      </c>
      <c r="Q1320">
        <f t="shared" si="291"/>
        <v>9.7669720750634512E-5</v>
      </c>
      <c r="R1320">
        <f t="shared" si="292"/>
        <v>1.227730779252245E-4</v>
      </c>
      <c r="S1320">
        <f t="shared" si="293"/>
        <v>7.9323966615820615E-5</v>
      </c>
    </row>
    <row r="1321" spans="1:19" x14ac:dyDescent="0.25">
      <c r="A1321">
        <v>1319</v>
      </c>
      <c r="B1321">
        <v>149985.8964505</v>
      </c>
      <c r="C1321">
        <v>147757.54457905199</v>
      </c>
      <c r="D1321">
        <v>171025.67296711</v>
      </c>
      <c r="E1321">
        <v>42185.659444500001</v>
      </c>
      <c r="F1321">
        <f t="shared" si="280"/>
        <v>510954.77344116202</v>
      </c>
      <c r="G1321">
        <f t="shared" si="281"/>
        <v>55</v>
      </c>
      <c r="H1321" t="str">
        <f t="shared" si="283"/>
        <v>Day55</v>
      </c>
      <c r="I1321">
        <f t="shared" si="282"/>
        <v>22</v>
      </c>
      <c r="J1321" t="str">
        <f t="shared" si="284"/>
        <v>Hour22</v>
      </c>
      <c r="K1321">
        <f t="shared" si="285"/>
        <v>2</v>
      </c>
      <c r="L1321" t="str">
        <f t="shared" si="286"/>
        <v>Winter</v>
      </c>
      <c r="M1321">
        <f t="shared" si="287"/>
        <v>2761</v>
      </c>
      <c r="N1321" t="e">
        <f t="shared" si="288"/>
        <v>#N/A</v>
      </c>
      <c r="O1321" t="str">
        <f t="shared" si="289"/>
        <v>Winter</v>
      </c>
      <c r="P1321">
        <f t="shared" si="290"/>
        <v>1.1328398034707803E-4</v>
      </c>
      <c r="Q1321">
        <f t="shared" si="291"/>
        <v>9.3112289658316483E-5</v>
      </c>
      <c r="R1321">
        <f t="shared" si="292"/>
        <v>1.2038904808660543E-4</v>
      </c>
      <c r="S1321">
        <f t="shared" si="293"/>
        <v>5.9049417333093203E-5</v>
      </c>
    </row>
    <row r="1322" spans="1:19" x14ac:dyDescent="0.25">
      <c r="A1322">
        <v>1320</v>
      </c>
      <c r="B1322">
        <v>146215.0224357</v>
      </c>
      <c r="C1322">
        <v>140600.28595146901</v>
      </c>
      <c r="D1322">
        <v>159221.632988</v>
      </c>
      <c r="E1322">
        <v>34003.017733100001</v>
      </c>
      <c r="F1322">
        <f t="shared" si="280"/>
        <v>480039.95910826902</v>
      </c>
      <c r="G1322">
        <f t="shared" si="281"/>
        <v>55</v>
      </c>
      <c r="H1322" t="str">
        <f t="shared" si="283"/>
        <v>Day55</v>
      </c>
      <c r="I1322">
        <f t="shared" si="282"/>
        <v>23</v>
      </c>
      <c r="J1322" t="str">
        <f t="shared" si="284"/>
        <v>Hour23</v>
      </c>
      <c r="K1322">
        <f t="shared" si="285"/>
        <v>2</v>
      </c>
      <c r="L1322" t="str">
        <f t="shared" si="286"/>
        <v>Winter</v>
      </c>
      <c r="M1322">
        <f t="shared" si="287"/>
        <v>2761</v>
      </c>
      <c r="N1322" t="e">
        <f t="shared" si="288"/>
        <v>#N/A</v>
      </c>
      <c r="O1322" t="str">
        <f t="shared" si="289"/>
        <v>Winter</v>
      </c>
      <c r="P1322">
        <f t="shared" si="290"/>
        <v>1.0546522068479751E-4</v>
      </c>
      <c r="Q1322">
        <f t="shared" si="291"/>
        <v>9.077130479346983E-5</v>
      </c>
      <c r="R1322">
        <f t="shared" si="292"/>
        <v>1.1455749778885828E-4</v>
      </c>
      <c r="S1322">
        <f t="shared" si="293"/>
        <v>4.7595756736906184E-5</v>
      </c>
    </row>
    <row r="1323" spans="1:19" x14ac:dyDescent="0.25">
      <c r="A1323">
        <v>1321</v>
      </c>
      <c r="B1323">
        <v>149884.09198567999</v>
      </c>
      <c r="C1323">
        <v>102157.241325055</v>
      </c>
      <c r="D1323">
        <v>177656.60201450001</v>
      </c>
      <c r="E1323">
        <v>36918.267083799998</v>
      </c>
      <c r="F1323">
        <f t="shared" si="280"/>
        <v>466616.202409035</v>
      </c>
      <c r="G1323">
        <f t="shared" si="281"/>
        <v>56</v>
      </c>
      <c r="H1323" t="str">
        <f t="shared" si="283"/>
        <v>Day56</v>
      </c>
      <c r="I1323">
        <f t="shared" si="282"/>
        <v>0</v>
      </c>
      <c r="J1323" t="str">
        <f t="shared" si="284"/>
        <v>Hour0</v>
      </c>
      <c r="K1323">
        <f t="shared" si="285"/>
        <v>2</v>
      </c>
      <c r="L1323" t="str">
        <f t="shared" si="286"/>
        <v>Winter</v>
      </c>
      <c r="M1323">
        <f t="shared" si="287"/>
        <v>106</v>
      </c>
      <c r="N1323">
        <f t="shared" si="288"/>
        <v>653418.22584758897</v>
      </c>
      <c r="O1323" t="str">
        <f t="shared" si="289"/>
        <v>Winter</v>
      </c>
      <c r="P1323">
        <f t="shared" si="290"/>
        <v>1.1767617493900845E-4</v>
      </c>
      <c r="Q1323">
        <f t="shared" si="291"/>
        <v>9.3049088737155478E-5</v>
      </c>
      <c r="R1323">
        <f t="shared" si="292"/>
        <v>8.3235093499385424E-5</v>
      </c>
      <c r="S1323">
        <f t="shared" si="293"/>
        <v>5.1676379816082832E-5</v>
      </c>
    </row>
    <row r="1324" spans="1:19" x14ac:dyDescent="0.25">
      <c r="A1324">
        <v>1322</v>
      </c>
      <c r="B1324">
        <v>148412.25228069999</v>
      </c>
      <c r="C1324">
        <v>96581.004130454006</v>
      </c>
      <c r="D1324">
        <v>177491.2172753</v>
      </c>
      <c r="E1324">
        <v>24774.262659799999</v>
      </c>
      <c r="F1324">
        <f t="shared" si="280"/>
        <v>447258.73634625401</v>
      </c>
      <c r="G1324">
        <f t="shared" si="281"/>
        <v>56</v>
      </c>
      <c r="H1324" t="str">
        <f t="shared" si="283"/>
        <v>Day56</v>
      </c>
      <c r="I1324">
        <f t="shared" si="282"/>
        <v>1</v>
      </c>
      <c r="J1324" t="str">
        <f t="shared" si="284"/>
        <v>Hour1</v>
      </c>
      <c r="K1324">
        <f t="shared" si="285"/>
        <v>2</v>
      </c>
      <c r="L1324" t="str">
        <f t="shared" si="286"/>
        <v>Winter</v>
      </c>
      <c r="M1324">
        <f t="shared" si="287"/>
        <v>2761</v>
      </c>
      <c r="N1324" t="e">
        <f t="shared" si="288"/>
        <v>#N/A</v>
      </c>
      <c r="O1324" t="str">
        <f t="shared" si="289"/>
        <v>Winter</v>
      </c>
      <c r="P1324">
        <f t="shared" si="290"/>
        <v>1.1756662740020798E-4</v>
      </c>
      <c r="Q1324">
        <f t="shared" si="291"/>
        <v>9.2135360392131121E-5</v>
      </c>
      <c r="R1324">
        <f t="shared" si="292"/>
        <v>7.8691718812998608E-5</v>
      </c>
      <c r="S1324">
        <f t="shared" si="293"/>
        <v>3.4677797957450814E-5</v>
      </c>
    </row>
    <row r="1325" spans="1:19" x14ac:dyDescent="0.25">
      <c r="A1325">
        <v>1323</v>
      </c>
      <c r="B1325">
        <v>149268.68247577999</v>
      </c>
      <c r="C1325">
        <v>91356.153942642006</v>
      </c>
      <c r="D1325">
        <v>179035.14421259999</v>
      </c>
      <c r="E1325">
        <v>21591.1416355</v>
      </c>
      <c r="F1325">
        <f t="shared" si="280"/>
        <v>441251.12226652203</v>
      </c>
      <c r="G1325">
        <f t="shared" si="281"/>
        <v>56</v>
      </c>
      <c r="H1325" t="str">
        <f t="shared" si="283"/>
        <v>Day56</v>
      </c>
      <c r="I1325">
        <f t="shared" si="282"/>
        <v>2</v>
      </c>
      <c r="J1325" t="str">
        <f t="shared" si="284"/>
        <v>Hour2</v>
      </c>
      <c r="K1325">
        <f t="shared" si="285"/>
        <v>2</v>
      </c>
      <c r="L1325" t="str">
        <f t="shared" si="286"/>
        <v>Winter</v>
      </c>
      <c r="M1325">
        <f t="shared" si="287"/>
        <v>2761</v>
      </c>
      <c r="N1325" t="e">
        <f t="shared" si="288"/>
        <v>#N/A</v>
      </c>
      <c r="O1325" t="str">
        <f t="shared" si="289"/>
        <v>Winter</v>
      </c>
      <c r="P1325">
        <f t="shared" si="290"/>
        <v>1.1858929368058597E-4</v>
      </c>
      <c r="Q1325">
        <f t="shared" si="291"/>
        <v>9.2667038225071477E-5</v>
      </c>
      <c r="R1325">
        <f t="shared" si="292"/>
        <v>7.4434645224656201E-5</v>
      </c>
      <c r="S1325">
        <f t="shared" si="293"/>
        <v>3.0222221245821634E-5</v>
      </c>
    </row>
    <row r="1326" spans="1:19" x14ac:dyDescent="0.25">
      <c r="A1326">
        <v>1324</v>
      </c>
      <c r="B1326">
        <v>148443.95789759001</v>
      </c>
      <c r="C1326">
        <v>86731.80200009</v>
      </c>
      <c r="D1326">
        <v>187054.55278339999</v>
      </c>
      <c r="E1326">
        <v>18832.578560000002</v>
      </c>
      <c r="F1326">
        <f t="shared" si="280"/>
        <v>441062.89124108001</v>
      </c>
      <c r="G1326">
        <f t="shared" si="281"/>
        <v>56</v>
      </c>
      <c r="H1326" t="str">
        <f t="shared" si="283"/>
        <v>Day56</v>
      </c>
      <c r="I1326">
        <f t="shared" si="282"/>
        <v>3</v>
      </c>
      <c r="J1326" t="str">
        <f t="shared" si="284"/>
        <v>Hour3</v>
      </c>
      <c r="K1326">
        <f t="shared" si="285"/>
        <v>2</v>
      </c>
      <c r="L1326" t="str">
        <f t="shared" si="286"/>
        <v>Winter</v>
      </c>
      <c r="M1326">
        <f t="shared" si="287"/>
        <v>2761</v>
      </c>
      <c r="N1326" t="e">
        <f t="shared" si="288"/>
        <v>#N/A</v>
      </c>
      <c r="O1326" t="str">
        <f t="shared" si="289"/>
        <v>Winter</v>
      </c>
      <c r="P1326">
        <f t="shared" si="290"/>
        <v>1.2390118929934727E-4</v>
      </c>
      <c r="Q1326">
        <f t="shared" si="291"/>
        <v>9.2155043460029671E-5</v>
      </c>
      <c r="R1326">
        <f t="shared" si="292"/>
        <v>7.0666842166157019E-5</v>
      </c>
      <c r="S1326">
        <f t="shared" si="293"/>
        <v>2.6360919930876855E-5</v>
      </c>
    </row>
    <row r="1327" spans="1:19" x14ac:dyDescent="0.25">
      <c r="A1327">
        <v>1325</v>
      </c>
      <c r="B1327">
        <v>150549.01022962001</v>
      </c>
      <c r="C1327">
        <v>85118.929765053996</v>
      </c>
      <c r="D1327">
        <v>195558.37627830001</v>
      </c>
      <c r="E1327">
        <v>14700.7234094</v>
      </c>
      <c r="F1327">
        <f t="shared" si="280"/>
        <v>445927.03968237399</v>
      </c>
      <c r="G1327">
        <f t="shared" si="281"/>
        <v>56</v>
      </c>
      <c r="H1327" t="str">
        <f t="shared" si="283"/>
        <v>Day56</v>
      </c>
      <c r="I1327">
        <f t="shared" si="282"/>
        <v>4</v>
      </c>
      <c r="J1327" t="str">
        <f t="shared" si="284"/>
        <v>Hour4</v>
      </c>
      <c r="K1327">
        <f t="shared" si="285"/>
        <v>2</v>
      </c>
      <c r="L1327" t="str">
        <f t="shared" si="286"/>
        <v>Winter</v>
      </c>
      <c r="M1327">
        <f t="shared" si="287"/>
        <v>2761</v>
      </c>
      <c r="N1327" t="e">
        <f t="shared" si="288"/>
        <v>#N/A</v>
      </c>
      <c r="O1327" t="str">
        <f t="shared" si="289"/>
        <v>Winter</v>
      </c>
      <c r="P1327">
        <f t="shared" si="290"/>
        <v>1.2953395166161868E-4</v>
      </c>
      <c r="Q1327">
        <f t="shared" si="291"/>
        <v>9.3461874616321619E-5</v>
      </c>
      <c r="R1327">
        <f t="shared" si="292"/>
        <v>6.935271534025125E-5</v>
      </c>
      <c r="S1327">
        <f t="shared" si="293"/>
        <v>2.0577351714557797E-5</v>
      </c>
    </row>
    <row r="1328" spans="1:19" x14ac:dyDescent="0.25">
      <c r="A1328">
        <v>1326</v>
      </c>
      <c r="B1328">
        <v>161255.16756115999</v>
      </c>
      <c r="C1328">
        <v>86188.334282955999</v>
      </c>
      <c r="D1328">
        <v>201765.91620139999</v>
      </c>
      <c r="E1328">
        <v>16300.571781299999</v>
      </c>
      <c r="F1328">
        <f t="shared" si="280"/>
        <v>465509.98982681602</v>
      </c>
      <c r="G1328">
        <f t="shared" si="281"/>
        <v>56</v>
      </c>
      <c r="H1328" t="str">
        <f t="shared" si="283"/>
        <v>Day56</v>
      </c>
      <c r="I1328">
        <f t="shared" si="282"/>
        <v>5</v>
      </c>
      <c r="J1328" t="str">
        <f t="shared" si="284"/>
        <v>Hour5</v>
      </c>
      <c r="K1328">
        <f t="shared" si="285"/>
        <v>2</v>
      </c>
      <c r="L1328" t="str">
        <f t="shared" si="286"/>
        <v>Winter</v>
      </c>
      <c r="M1328">
        <f t="shared" si="287"/>
        <v>2761</v>
      </c>
      <c r="N1328" t="e">
        <f t="shared" si="288"/>
        <v>#N/A</v>
      </c>
      <c r="O1328" t="str">
        <f t="shared" si="289"/>
        <v>Winter</v>
      </c>
      <c r="P1328">
        <f t="shared" si="290"/>
        <v>1.3364570177756409E-4</v>
      </c>
      <c r="Q1328">
        <f t="shared" si="291"/>
        <v>1.0010833169110972E-4</v>
      </c>
      <c r="R1328">
        <f t="shared" si="292"/>
        <v>7.0224038644225458E-5</v>
      </c>
      <c r="S1328">
        <f t="shared" si="293"/>
        <v>2.281674101001918E-5</v>
      </c>
    </row>
    <row r="1329" spans="1:19" x14ac:dyDescent="0.25">
      <c r="A1329">
        <v>1327</v>
      </c>
      <c r="B1329">
        <v>168393.3544372</v>
      </c>
      <c r="C1329">
        <v>84525.611613461995</v>
      </c>
      <c r="D1329">
        <v>218980.7130697</v>
      </c>
      <c r="E1329">
        <v>19191.868666800001</v>
      </c>
      <c r="F1329">
        <f t="shared" si="280"/>
        <v>491091.54778716201</v>
      </c>
      <c r="G1329">
        <f t="shared" si="281"/>
        <v>56</v>
      </c>
      <c r="H1329" t="str">
        <f t="shared" si="283"/>
        <v>Day56</v>
      </c>
      <c r="I1329">
        <f t="shared" si="282"/>
        <v>6</v>
      </c>
      <c r="J1329" t="str">
        <f t="shared" si="284"/>
        <v>Hour6</v>
      </c>
      <c r="K1329">
        <f t="shared" si="285"/>
        <v>2</v>
      </c>
      <c r="L1329" t="str">
        <f t="shared" si="286"/>
        <v>Winter</v>
      </c>
      <c r="M1329">
        <f t="shared" si="287"/>
        <v>2761</v>
      </c>
      <c r="N1329" t="e">
        <f t="shared" si="288"/>
        <v>#N/A</v>
      </c>
      <c r="O1329" t="str">
        <f t="shared" si="289"/>
        <v>Winter</v>
      </c>
      <c r="P1329">
        <f t="shared" si="290"/>
        <v>1.4504843843267712E-4</v>
      </c>
      <c r="Q1329">
        <f t="shared" si="291"/>
        <v>1.0453976784455089E-4</v>
      </c>
      <c r="R1329">
        <f t="shared" si="292"/>
        <v>6.8869294966109542E-5</v>
      </c>
      <c r="S1329">
        <f t="shared" si="293"/>
        <v>2.68638366030222E-5</v>
      </c>
    </row>
    <row r="1330" spans="1:19" x14ac:dyDescent="0.25">
      <c r="A1330">
        <v>1328</v>
      </c>
      <c r="B1330">
        <v>181170.36550891999</v>
      </c>
      <c r="C1330">
        <v>87712.239718833996</v>
      </c>
      <c r="D1330">
        <v>219064.77466520001</v>
      </c>
      <c r="E1330">
        <v>25656.131384</v>
      </c>
      <c r="F1330">
        <f t="shared" si="280"/>
        <v>513603.51127695403</v>
      </c>
      <c r="G1330">
        <f t="shared" si="281"/>
        <v>56</v>
      </c>
      <c r="H1330" t="str">
        <f t="shared" si="283"/>
        <v>Day56</v>
      </c>
      <c r="I1330">
        <f t="shared" si="282"/>
        <v>7</v>
      </c>
      <c r="J1330" t="str">
        <f t="shared" si="284"/>
        <v>Hour7</v>
      </c>
      <c r="K1330">
        <f t="shared" si="285"/>
        <v>2</v>
      </c>
      <c r="L1330" t="str">
        <f t="shared" si="286"/>
        <v>Winter</v>
      </c>
      <c r="M1330">
        <f t="shared" si="287"/>
        <v>2761</v>
      </c>
      <c r="N1330" t="e">
        <f t="shared" si="288"/>
        <v>#N/A</v>
      </c>
      <c r="O1330" t="str">
        <f t="shared" si="289"/>
        <v>Winter</v>
      </c>
      <c r="P1330">
        <f t="shared" si="290"/>
        <v>1.4510411914988967E-4</v>
      </c>
      <c r="Q1330">
        <f t="shared" si="291"/>
        <v>1.1247182535150551E-4</v>
      </c>
      <c r="R1330">
        <f t="shared" si="292"/>
        <v>7.1465677609748484E-5</v>
      </c>
      <c r="S1330">
        <f t="shared" si="293"/>
        <v>3.5912194551316969E-5</v>
      </c>
    </row>
    <row r="1331" spans="1:19" x14ac:dyDescent="0.25">
      <c r="A1331">
        <v>1329</v>
      </c>
      <c r="B1331">
        <v>181402.08978089999</v>
      </c>
      <c r="C1331">
        <v>86004.122291117994</v>
      </c>
      <c r="D1331">
        <v>232140.91370899999</v>
      </c>
      <c r="E1331">
        <v>36714.517826900003</v>
      </c>
      <c r="F1331">
        <f t="shared" si="280"/>
        <v>536261.64360791794</v>
      </c>
      <c r="G1331">
        <f t="shared" si="281"/>
        <v>56</v>
      </c>
      <c r="H1331" t="str">
        <f t="shared" si="283"/>
        <v>Day56</v>
      </c>
      <c r="I1331">
        <f t="shared" si="282"/>
        <v>8</v>
      </c>
      <c r="J1331" t="str">
        <f t="shared" si="284"/>
        <v>Hour8</v>
      </c>
      <c r="K1331">
        <f t="shared" si="285"/>
        <v>2</v>
      </c>
      <c r="L1331" t="str">
        <f t="shared" si="286"/>
        <v>Winter</v>
      </c>
      <c r="M1331">
        <f t="shared" si="287"/>
        <v>2761</v>
      </c>
      <c r="N1331" t="e">
        <f t="shared" si="288"/>
        <v>#N/A</v>
      </c>
      <c r="O1331" t="str">
        <f t="shared" si="289"/>
        <v>Winter</v>
      </c>
      <c r="P1331">
        <f t="shared" si="290"/>
        <v>1.5376549175409728E-4</v>
      </c>
      <c r="Q1331">
        <f t="shared" si="291"/>
        <v>1.126156813942674E-4</v>
      </c>
      <c r="R1331">
        <f t="shared" si="292"/>
        <v>7.0073947449852302E-5</v>
      </c>
      <c r="S1331">
        <f t="shared" si="293"/>
        <v>5.1391181598005333E-5</v>
      </c>
    </row>
    <row r="1332" spans="1:19" x14ac:dyDescent="0.25">
      <c r="A1332">
        <v>1330</v>
      </c>
      <c r="B1332">
        <v>176143.90424460001</v>
      </c>
      <c r="C1332">
        <v>83541.374079268004</v>
      </c>
      <c r="D1332">
        <v>241972.77396699999</v>
      </c>
      <c r="E1332">
        <v>53623.401194700004</v>
      </c>
      <c r="F1332">
        <f t="shared" si="280"/>
        <v>555281.45348556805</v>
      </c>
      <c r="G1332">
        <f t="shared" si="281"/>
        <v>56</v>
      </c>
      <c r="H1332" t="str">
        <f t="shared" si="283"/>
        <v>Day56</v>
      </c>
      <c r="I1332">
        <f t="shared" si="282"/>
        <v>9</v>
      </c>
      <c r="J1332" t="str">
        <f t="shared" si="284"/>
        <v>Hour9</v>
      </c>
      <c r="K1332">
        <f t="shared" si="285"/>
        <v>2</v>
      </c>
      <c r="L1332" t="str">
        <f t="shared" si="286"/>
        <v>Winter</v>
      </c>
      <c r="M1332">
        <f t="shared" si="287"/>
        <v>2761</v>
      </c>
      <c r="N1332" t="e">
        <f t="shared" si="288"/>
        <v>#N/A</v>
      </c>
      <c r="O1332" t="str">
        <f t="shared" si="289"/>
        <v>Winter</v>
      </c>
      <c r="P1332">
        <f t="shared" si="290"/>
        <v>1.6027791906936172E-4</v>
      </c>
      <c r="Q1332">
        <f t="shared" si="291"/>
        <v>1.0935136317288906E-4</v>
      </c>
      <c r="R1332">
        <f t="shared" si="292"/>
        <v>6.8067363530592697E-5</v>
      </c>
      <c r="S1332">
        <f t="shared" si="293"/>
        <v>7.5059407335602423E-5</v>
      </c>
    </row>
    <row r="1333" spans="1:19" x14ac:dyDescent="0.25">
      <c r="A1333">
        <v>1331</v>
      </c>
      <c r="B1333">
        <v>170887.20409059999</v>
      </c>
      <c r="C1333">
        <v>81388.701800900002</v>
      </c>
      <c r="D1333">
        <v>246739.95996800001</v>
      </c>
      <c r="E1333">
        <v>68223.633137900004</v>
      </c>
      <c r="F1333">
        <f t="shared" si="280"/>
        <v>567239.49899740005</v>
      </c>
      <c r="G1333">
        <f t="shared" si="281"/>
        <v>56</v>
      </c>
      <c r="H1333" t="str">
        <f t="shared" si="283"/>
        <v>Day56</v>
      </c>
      <c r="I1333">
        <f t="shared" si="282"/>
        <v>10</v>
      </c>
      <c r="J1333" t="str">
        <f t="shared" si="284"/>
        <v>Hour10</v>
      </c>
      <c r="K1333">
        <f t="shared" si="285"/>
        <v>2</v>
      </c>
      <c r="L1333" t="str">
        <f t="shared" si="286"/>
        <v>Winter</v>
      </c>
      <c r="M1333">
        <f t="shared" si="287"/>
        <v>2761</v>
      </c>
      <c r="N1333" t="e">
        <f t="shared" si="288"/>
        <v>#N/A</v>
      </c>
      <c r="O1333" t="str">
        <f t="shared" si="289"/>
        <v>Winter</v>
      </c>
      <c r="P1333">
        <f t="shared" si="290"/>
        <v>1.6343560759576214E-4</v>
      </c>
      <c r="Q1333">
        <f t="shared" si="291"/>
        <v>1.0608796708719306E-4</v>
      </c>
      <c r="R1333">
        <f t="shared" si="292"/>
        <v>6.6313421509063669E-5</v>
      </c>
      <c r="S1333">
        <f t="shared" si="293"/>
        <v>9.549609602380964E-5</v>
      </c>
    </row>
    <row r="1334" spans="1:19" x14ac:dyDescent="0.25">
      <c r="A1334">
        <v>1332</v>
      </c>
      <c r="B1334">
        <v>173675.92624550001</v>
      </c>
      <c r="C1334">
        <v>83641.566935712006</v>
      </c>
      <c r="D1334">
        <v>231808.22070100001</v>
      </c>
      <c r="E1334">
        <v>86074.334930700003</v>
      </c>
      <c r="F1334">
        <f t="shared" si="280"/>
        <v>575200.04881291208</v>
      </c>
      <c r="G1334">
        <f t="shared" si="281"/>
        <v>56</v>
      </c>
      <c r="H1334" t="str">
        <f t="shared" si="283"/>
        <v>Day56</v>
      </c>
      <c r="I1334">
        <f t="shared" si="282"/>
        <v>11</v>
      </c>
      <c r="J1334" t="str">
        <f t="shared" si="284"/>
        <v>Hour11</v>
      </c>
      <c r="K1334">
        <f t="shared" si="285"/>
        <v>2</v>
      </c>
      <c r="L1334" t="str">
        <f t="shared" si="286"/>
        <v>Winter</v>
      </c>
      <c r="M1334">
        <f t="shared" si="287"/>
        <v>2761</v>
      </c>
      <c r="N1334" t="e">
        <f t="shared" si="288"/>
        <v>#N/A</v>
      </c>
      <c r="O1334" t="str">
        <f t="shared" si="289"/>
        <v>Winter</v>
      </c>
      <c r="P1334">
        <f t="shared" si="290"/>
        <v>1.5354512256901518E-4</v>
      </c>
      <c r="Q1334">
        <f t="shared" si="291"/>
        <v>1.0781922523351693E-4</v>
      </c>
      <c r="R1334">
        <f t="shared" si="292"/>
        <v>6.8148998093800519E-5</v>
      </c>
      <c r="S1334">
        <f t="shared" si="293"/>
        <v>1.2048263300655837E-4</v>
      </c>
    </row>
    <row r="1335" spans="1:19" x14ac:dyDescent="0.25">
      <c r="A1335">
        <v>1333</v>
      </c>
      <c r="B1335">
        <v>173022.4323134</v>
      </c>
      <c r="C1335">
        <v>83392.031862424003</v>
      </c>
      <c r="D1335">
        <v>220654.36854699999</v>
      </c>
      <c r="E1335">
        <v>103042.4458739</v>
      </c>
      <c r="F1335">
        <f t="shared" si="280"/>
        <v>580111.27859672403</v>
      </c>
      <c r="G1335">
        <f t="shared" si="281"/>
        <v>56</v>
      </c>
      <c r="H1335" t="str">
        <f t="shared" si="283"/>
        <v>Day56</v>
      </c>
      <c r="I1335">
        <f t="shared" si="282"/>
        <v>12</v>
      </c>
      <c r="J1335" t="str">
        <f t="shared" si="284"/>
        <v>Hour12</v>
      </c>
      <c r="K1335">
        <f t="shared" si="285"/>
        <v>2</v>
      </c>
      <c r="L1335" t="str">
        <f t="shared" si="286"/>
        <v>Winter</v>
      </c>
      <c r="M1335">
        <f t="shared" si="287"/>
        <v>2761</v>
      </c>
      <c r="N1335" t="e">
        <f t="shared" si="288"/>
        <v>#N/A</v>
      </c>
      <c r="O1335" t="str">
        <f t="shared" si="289"/>
        <v>Winter</v>
      </c>
      <c r="P1335">
        <f t="shared" si="290"/>
        <v>1.4615703429965375E-4</v>
      </c>
      <c r="Q1335">
        <f t="shared" si="291"/>
        <v>1.0741353164674872E-4</v>
      </c>
      <c r="R1335">
        <f t="shared" si="292"/>
        <v>6.7945683332290723E-5</v>
      </c>
      <c r="S1335">
        <f t="shared" si="293"/>
        <v>1.4423376259971858E-4</v>
      </c>
    </row>
    <row r="1336" spans="1:19" x14ac:dyDescent="0.25">
      <c r="A1336">
        <v>1334</v>
      </c>
      <c r="B1336">
        <v>171359.72304909999</v>
      </c>
      <c r="C1336">
        <v>83582.2908948931</v>
      </c>
      <c r="D1336">
        <v>210719.990272</v>
      </c>
      <c r="E1336">
        <v>107774.6637435</v>
      </c>
      <c r="F1336">
        <f t="shared" si="280"/>
        <v>573436.66795949312</v>
      </c>
      <c r="G1336">
        <f t="shared" si="281"/>
        <v>56</v>
      </c>
      <c r="H1336" t="str">
        <f t="shared" si="283"/>
        <v>Day56</v>
      </c>
      <c r="I1336">
        <f t="shared" si="282"/>
        <v>13</v>
      </c>
      <c r="J1336" t="str">
        <f t="shared" si="284"/>
        <v>Hour13</v>
      </c>
      <c r="K1336">
        <f t="shared" si="285"/>
        <v>2</v>
      </c>
      <c r="L1336" t="str">
        <f t="shared" si="286"/>
        <v>Winter</v>
      </c>
      <c r="M1336">
        <f t="shared" si="287"/>
        <v>2761</v>
      </c>
      <c r="N1336" t="e">
        <f t="shared" si="288"/>
        <v>#N/A</v>
      </c>
      <c r="O1336" t="str">
        <f t="shared" si="289"/>
        <v>Winter</v>
      </c>
      <c r="P1336">
        <f t="shared" si="290"/>
        <v>1.3957670110323377E-4</v>
      </c>
      <c r="Q1336">
        <f t="shared" si="291"/>
        <v>1.0638131014926837E-4</v>
      </c>
      <c r="R1336">
        <f t="shared" si="292"/>
        <v>6.8100701499884713E-5</v>
      </c>
      <c r="S1336">
        <f t="shared" si="293"/>
        <v>1.5085768910869633E-4</v>
      </c>
    </row>
    <row r="1337" spans="1:19" x14ac:dyDescent="0.25">
      <c r="A1337">
        <v>1335</v>
      </c>
      <c r="B1337">
        <v>170567.8718587</v>
      </c>
      <c r="C1337">
        <v>83773.908865252</v>
      </c>
      <c r="D1337">
        <v>202653.04153700001</v>
      </c>
      <c r="E1337">
        <v>111504.8802245</v>
      </c>
      <c r="F1337">
        <f t="shared" si="280"/>
        <v>568499.70248545194</v>
      </c>
      <c r="G1337">
        <f t="shared" si="281"/>
        <v>56</v>
      </c>
      <c r="H1337" t="str">
        <f t="shared" si="283"/>
        <v>Day56</v>
      </c>
      <c r="I1337">
        <f t="shared" si="282"/>
        <v>14</v>
      </c>
      <c r="J1337" t="str">
        <f t="shared" si="284"/>
        <v>Hour14</v>
      </c>
      <c r="K1337">
        <f t="shared" si="285"/>
        <v>2</v>
      </c>
      <c r="L1337" t="str">
        <f t="shared" si="286"/>
        <v>Winter</v>
      </c>
      <c r="M1337">
        <f t="shared" si="287"/>
        <v>2761</v>
      </c>
      <c r="N1337" t="e">
        <f t="shared" si="288"/>
        <v>#N/A</v>
      </c>
      <c r="O1337" t="str">
        <f t="shared" si="289"/>
        <v>Winter</v>
      </c>
      <c r="P1337">
        <f t="shared" si="290"/>
        <v>1.3423331583187532E-4</v>
      </c>
      <c r="Q1337">
        <f t="shared" si="291"/>
        <v>1.0588972341243715E-4</v>
      </c>
      <c r="R1337">
        <f t="shared" si="292"/>
        <v>6.8256826895129455E-5</v>
      </c>
      <c r="S1337">
        <f t="shared" si="293"/>
        <v>1.560790632114086E-4</v>
      </c>
    </row>
    <row r="1338" spans="1:19" x14ac:dyDescent="0.25">
      <c r="A1338">
        <v>1336</v>
      </c>
      <c r="B1338">
        <v>169478.04686500001</v>
      </c>
      <c r="C1338">
        <v>83304.519760687006</v>
      </c>
      <c r="D1338">
        <v>200803.397424</v>
      </c>
      <c r="E1338">
        <v>118003.4311951</v>
      </c>
      <c r="F1338">
        <f t="shared" si="280"/>
        <v>571589.39524478698</v>
      </c>
      <c r="G1338">
        <f t="shared" si="281"/>
        <v>56</v>
      </c>
      <c r="H1338" t="str">
        <f t="shared" si="283"/>
        <v>Day56</v>
      </c>
      <c r="I1338">
        <f t="shared" si="282"/>
        <v>15</v>
      </c>
      <c r="J1338" t="str">
        <f t="shared" si="284"/>
        <v>Hour15</v>
      </c>
      <c r="K1338">
        <f t="shared" si="285"/>
        <v>2</v>
      </c>
      <c r="L1338" t="str">
        <f t="shared" si="286"/>
        <v>Winter</v>
      </c>
      <c r="M1338">
        <f t="shared" si="287"/>
        <v>2761</v>
      </c>
      <c r="N1338" t="e">
        <f t="shared" si="288"/>
        <v>#N/A</v>
      </c>
      <c r="O1338" t="str">
        <f t="shared" si="289"/>
        <v>Winter</v>
      </c>
      <c r="P1338">
        <f t="shared" si="290"/>
        <v>1.3300814861743918E-4</v>
      </c>
      <c r="Q1338">
        <f t="shared" si="291"/>
        <v>1.0521315246215611E-4</v>
      </c>
      <c r="R1338">
        <f t="shared" si="292"/>
        <v>6.7874380721962495E-5</v>
      </c>
      <c r="S1338">
        <f t="shared" si="293"/>
        <v>1.6517541617533903E-4</v>
      </c>
    </row>
    <row r="1339" spans="1:19" x14ac:dyDescent="0.25">
      <c r="A1339">
        <v>1337</v>
      </c>
      <c r="B1339">
        <v>172201.40695030001</v>
      </c>
      <c r="C1339">
        <v>84064.912394953993</v>
      </c>
      <c r="D1339">
        <v>202320.249251</v>
      </c>
      <c r="E1339">
        <v>130505.3983058</v>
      </c>
      <c r="F1339">
        <f t="shared" si="280"/>
        <v>589091.96690205403</v>
      </c>
      <c r="G1339">
        <f t="shared" si="281"/>
        <v>56</v>
      </c>
      <c r="H1339" t="str">
        <f t="shared" si="283"/>
        <v>Day56</v>
      </c>
      <c r="I1339">
        <f t="shared" si="282"/>
        <v>16</v>
      </c>
      <c r="J1339" t="str">
        <f t="shared" si="284"/>
        <v>Hour16</v>
      </c>
      <c r="K1339">
        <f t="shared" si="285"/>
        <v>2</v>
      </c>
      <c r="L1339" t="str">
        <f t="shared" si="286"/>
        <v>Winter</v>
      </c>
      <c r="M1339">
        <f t="shared" si="287"/>
        <v>2761</v>
      </c>
      <c r="N1339" t="e">
        <f t="shared" si="288"/>
        <v>#N/A</v>
      </c>
      <c r="O1339" t="str">
        <f t="shared" si="289"/>
        <v>Winter</v>
      </c>
      <c r="P1339">
        <f t="shared" si="290"/>
        <v>1.3401288088703441E-4</v>
      </c>
      <c r="Q1339">
        <f t="shared" si="291"/>
        <v>1.0690383338021189E-4</v>
      </c>
      <c r="R1339">
        <f t="shared" si="292"/>
        <v>6.8493929088661918E-5</v>
      </c>
      <c r="S1339">
        <f t="shared" si="293"/>
        <v>1.8267505664855624E-4</v>
      </c>
    </row>
    <row r="1340" spans="1:19" x14ac:dyDescent="0.25">
      <c r="A1340">
        <v>1338</v>
      </c>
      <c r="B1340">
        <v>174422.59275040001</v>
      </c>
      <c r="C1340">
        <v>83964.271227856007</v>
      </c>
      <c r="D1340">
        <v>222650.78032699999</v>
      </c>
      <c r="E1340">
        <v>126673.1296954</v>
      </c>
      <c r="F1340">
        <f t="shared" si="280"/>
        <v>607710.77400065598</v>
      </c>
      <c r="G1340">
        <f t="shared" si="281"/>
        <v>56</v>
      </c>
      <c r="H1340" t="str">
        <f t="shared" si="283"/>
        <v>Day56</v>
      </c>
      <c r="I1340">
        <f t="shared" si="282"/>
        <v>17</v>
      </c>
      <c r="J1340" t="str">
        <f t="shared" si="284"/>
        <v>Hour17</v>
      </c>
      <c r="K1340">
        <f t="shared" si="285"/>
        <v>2</v>
      </c>
      <c r="L1340" t="str">
        <f t="shared" si="286"/>
        <v>Winter</v>
      </c>
      <c r="M1340">
        <f t="shared" si="287"/>
        <v>2761</v>
      </c>
      <c r="N1340" t="e">
        <f t="shared" si="288"/>
        <v>#N/A</v>
      </c>
      <c r="O1340" t="str">
        <f t="shared" si="289"/>
        <v>Winter</v>
      </c>
      <c r="P1340">
        <f t="shared" si="290"/>
        <v>1.4747941747714129E-4</v>
      </c>
      <c r="Q1340">
        <f t="shared" si="291"/>
        <v>1.0828276100273078E-4</v>
      </c>
      <c r="R1340">
        <f t="shared" si="292"/>
        <v>6.8411929253460482E-5</v>
      </c>
      <c r="S1340">
        <f t="shared" si="293"/>
        <v>1.7731083497967993E-4</v>
      </c>
    </row>
    <row r="1341" spans="1:19" x14ac:dyDescent="0.25">
      <c r="A1341">
        <v>1339</v>
      </c>
      <c r="B1341">
        <v>177999.8602499</v>
      </c>
      <c r="C1341">
        <v>85667.055453249006</v>
      </c>
      <c r="D1341">
        <v>239504.43500100001</v>
      </c>
      <c r="E1341">
        <v>145291.0919645</v>
      </c>
      <c r="F1341">
        <f t="shared" si="280"/>
        <v>648462.44266864902</v>
      </c>
      <c r="G1341">
        <f t="shared" si="281"/>
        <v>56</v>
      </c>
      <c r="H1341" t="str">
        <f t="shared" si="283"/>
        <v>Day56</v>
      </c>
      <c r="I1341">
        <f t="shared" si="282"/>
        <v>18</v>
      </c>
      <c r="J1341" t="str">
        <f t="shared" si="284"/>
        <v>Hour18</v>
      </c>
      <c r="K1341">
        <f t="shared" si="285"/>
        <v>2</v>
      </c>
      <c r="L1341" t="str">
        <f t="shared" si="286"/>
        <v>Winter</v>
      </c>
      <c r="M1341">
        <f t="shared" si="287"/>
        <v>2761</v>
      </c>
      <c r="N1341" t="e">
        <f t="shared" si="288"/>
        <v>#N/A</v>
      </c>
      <c r="O1341" t="str">
        <f t="shared" si="289"/>
        <v>Winter</v>
      </c>
      <c r="P1341">
        <f t="shared" si="290"/>
        <v>1.5864294077596805E-4</v>
      </c>
      <c r="Q1341">
        <f t="shared" si="291"/>
        <v>1.1050355359377718E-4</v>
      </c>
      <c r="R1341">
        <f t="shared" si="292"/>
        <v>6.9799314057234578E-5</v>
      </c>
      <c r="S1341">
        <f t="shared" si="293"/>
        <v>2.0337134555119837E-4</v>
      </c>
    </row>
    <row r="1342" spans="1:19" x14ac:dyDescent="0.25">
      <c r="A1342">
        <v>1340</v>
      </c>
      <c r="B1342">
        <v>181122.28481109999</v>
      </c>
      <c r="C1342">
        <v>87442.139558688999</v>
      </c>
      <c r="D1342">
        <v>238391.25531099999</v>
      </c>
      <c r="E1342">
        <v>146462.54616679999</v>
      </c>
      <c r="F1342">
        <f t="shared" si="280"/>
        <v>653418.22584758897</v>
      </c>
      <c r="G1342">
        <f t="shared" si="281"/>
        <v>56</v>
      </c>
      <c r="H1342" t="str">
        <f t="shared" si="283"/>
        <v>Day56</v>
      </c>
      <c r="I1342">
        <f t="shared" si="282"/>
        <v>19</v>
      </c>
      <c r="J1342" t="str">
        <f t="shared" si="284"/>
        <v>Hour19</v>
      </c>
      <c r="K1342">
        <f t="shared" si="285"/>
        <v>2</v>
      </c>
      <c r="L1342" t="str">
        <f t="shared" si="286"/>
        <v>Winter</v>
      </c>
      <c r="M1342">
        <f t="shared" si="287"/>
        <v>2761</v>
      </c>
      <c r="N1342" t="e">
        <f t="shared" si="288"/>
        <v>#N/A</v>
      </c>
      <c r="O1342" t="str">
        <f t="shared" si="289"/>
        <v>Winter</v>
      </c>
      <c r="P1342">
        <f t="shared" si="290"/>
        <v>1.5790559284488301E-4</v>
      </c>
      <c r="Q1342">
        <f t="shared" si="291"/>
        <v>1.124419765192597E-4</v>
      </c>
      <c r="R1342">
        <f t="shared" si="292"/>
        <v>7.1245606944250257E-5</v>
      </c>
      <c r="S1342">
        <f t="shared" si="293"/>
        <v>2.0501108969622528E-4</v>
      </c>
    </row>
    <row r="1343" spans="1:19" x14ac:dyDescent="0.25">
      <c r="A1343">
        <v>1341</v>
      </c>
      <c r="B1343">
        <v>180852.39950324001</v>
      </c>
      <c r="C1343">
        <v>88691.799143962999</v>
      </c>
      <c r="D1343">
        <v>230604.53607199999</v>
      </c>
      <c r="E1343">
        <v>127671.9922099</v>
      </c>
      <c r="F1343">
        <f t="shared" si="280"/>
        <v>627820.72692910302</v>
      </c>
      <c r="G1343">
        <f t="shared" si="281"/>
        <v>56</v>
      </c>
      <c r="H1343" t="str">
        <f t="shared" si="283"/>
        <v>Day56</v>
      </c>
      <c r="I1343">
        <f t="shared" si="282"/>
        <v>20</v>
      </c>
      <c r="J1343" t="str">
        <f t="shared" si="284"/>
        <v>Hour20</v>
      </c>
      <c r="K1343">
        <f t="shared" si="285"/>
        <v>2</v>
      </c>
      <c r="L1343" t="str">
        <f t="shared" si="286"/>
        <v>Winter</v>
      </c>
      <c r="M1343">
        <f t="shared" si="287"/>
        <v>2761</v>
      </c>
      <c r="N1343" t="e">
        <f t="shared" si="288"/>
        <v>#N/A</v>
      </c>
      <c r="O1343" t="str">
        <f t="shared" si="289"/>
        <v>Winter</v>
      </c>
      <c r="P1343">
        <f t="shared" si="290"/>
        <v>1.5274782597903515E-4</v>
      </c>
      <c r="Q1343">
        <f t="shared" si="291"/>
        <v>1.1227442983950721E-4</v>
      </c>
      <c r="R1343">
        <f t="shared" si="292"/>
        <v>7.2263797442285703E-5</v>
      </c>
      <c r="S1343">
        <f t="shared" si="293"/>
        <v>1.7870899374390861E-4</v>
      </c>
    </row>
    <row r="1344" spans="1:19" x14ac:dyDescent="0.25">
      <c r="A1344">
        <v>1342</v>
      </c>
      <c r="B1344">
        <v>179073.02995066001</v>
      </c>
      <c r="C1344">
        <v>90657.181326626</v>
      </c>
      <c r="D1344">
        <v>218683.18007100001</v>
      </c>
      <c r="E1344">
        <v>110036.9910753</v>
      </c>
      <c r="F1344">
        <f t="shared" si="280"/>
        <v>598450.38242358598</v>
      </c>
      <c r="G1344">
        <f t="shared" si="281"/>
        <v>56</v>
      </c>
      <c r="H1344" t="str">
        <f t="shared" si="283"/>
        <v>Day56</v>
      </c>
      <c r="I1344">
        <f t="shared" si="282"/>
        <v>21</v>
      </c>
      <c r="J1344" t="str">
        <f t="shared" si="284"/>
        <v>Hour21</v>
      </c>
      <c r="K1344">
        <f t="shared" si="285"/>
        <v>2</v>
      </c>
      <c r="L1344" t="str">
        <f t="shared" si="286"/>
        <v>Winter</v>
      </c>
      <c r="M1344">
        <f t="shared" si="287"/>
        <v>2761</v>
      </c>
      <c r="N1344" t="e">
        <f t="shared" si="288"/>
        <v>#N/A</v>
      </c>
      <c r="O1344" t="str">
        <f t="shared" si="289"/>
        <v>Winter</v>
      </c>
      <c r="P1344">
        <f t="shared" si="290"/>
        <v>1.4485135853354515E-4</v>
      </c>
      <c r="Q1344">
        <f t="shared" si="291"/>
        <v>1.1116978482214254E-4</v>
      </c>
      <c r="R1344">
        <f t="shared" si="292"/>
        <v>7.3865140309556913E-5</v>
      </c>
      <c r="S1344">
        <f t="shared" si="293"/>
        <v>1.5402438396468817E-4</v>
      </c>
    </row>
    <row r="1345" spans="1:19" x14ac:dyDescent="0.25">
      <c r="A1345">
        <v>1343</v>
      </c>
      <c r="B1345">
        <v>169149.94035208999</v>
      </c>
      <c r="C1345">
        <v>92771.442476312004</v>
      </c>
      <c r="D1345">
        <v>208590.3712696</v>
      </c>
      <c r="E1345">
        <v>88818.930648199996</v>
      </c>
      <c r="F1345">
        <f t="shared" si="280"/>
        <v>559330.68474620197</v>
      </c>
      <c r="G1345">
        <f t="shared" si="281"/>
        <v>56</v>
      </c>
      <c r="H1345" t="str">
        <f t="shared" si="283"/>
        <v>Day56</v>
      </c>
      <c r="I1345">
        <f t="shared" si="282"/>
        <v>22</v>
      </c>
      <c r="J1345" t="str">
        <f t="shared" si="284"/>
        <v>Hour22</v>
      </c>
      <c r="K1345">
        <f t="shared" si="285"/>
        <v>2</v>
      </c>
      <c r="L1345" t="str">
        <f t="shared" si="286"/>
        <v>Winter</v>
      </c>
      <c r="M1345">
        <f t="shared" si="287"/>
        <v>2761</v>
      </c>
      <c r="N1345" t="e">
        <f t="shared" si="288"/>
        <v>#N/A</v>
      </c>
      <c r="O1345" t="str">
        <f t="shared" si="289"/>
        <v>Winter</v>
      </c>
      <c r="P1345">
        <f t="shared" si="290"/>
        <v>1.3816608412959942E-4</v>
      </c>
      <c r="Q1345">
        <f t="shared" si="291"/>
        <v>1.0500946165260763E-4</v>
      </c>
      <c r="R1345">
        <f t="shared" si="292"/>
        <v>7.5587785931087334E-5</v>
      </c>
      <c r="S1345">
        <f t="shared" si="293"/>
        <v>1.2432438349872489E-4</v>
      </c>
    </row>
    <row r="1346" spans="1:19" x14ac:dyDescent="0.25">
      <c r="A1346">
        <v>1344</v>
      </c>
      <c r="B1346">
        <v>157609.52969724001</v>
      </c>
      <c r="C1346">
        <v>95293.571994236001</v>
      </c>
      <c r="D1346">
        <v>200549.1717069</v>
      </c>
      <c r="E1346">
        <v>63308.431957300003</v>
      </c>
      <c r="F1346">
        <f t="shared" si="280"/>
        <v>516760.70535567601</v>
      </c>
      <c r="G1346">
        <f t="shared" si="281"/>
        <v>56</v>
      </c>
      <c r="H1346" t="str">
        <f t="shared" si="283"/>
        <v>Day56</v>
      </c>
      <c r="I1346">
        <f t="shared" si="282"/>
        <v>23</v>
      </c>
      <c r="J1346" t="str">
        <f t="shared" si="284"/>
        <v>Hour23</v>
      </c>
      <c r="K1346">
        <f t="shared" si="285"/>
        <v>2</v>
      </c>
      <c r="L1346" t="str">
        <f t="shared" si="286"/>
        <v>Winter</v>
      </c>
      <c r="M1346">
        <f t="shared" si="287"/>
        <v>2761</v>
      </c>
      <c r="N1346" t="e">
        <f t="shared" si="288"/>
        <v>#N/A</v>
      </c>
      <c r="O1346" t="str">
        <f t="shared" si="289"/>
        <v>Winter</v>
      </c>
      <c r="P1346">
        <f t="shared" si="290"/>
        <v>1.3283975459424936E-4</v>
      </c>
      <c r="Q1346">
        <f t="shared" si="291"/>
        <v>9.784509430140838E-5</v>
      </c>
      <c r="R1346">
        <f t="shared" si="292"/>
        <v>7.7642752211685951E-5</v>
      </c>
      <c r="S1346">
        <f t="shared" si="293"/>
        <v>8.8616038449476709E-5</v>
      </c>
    </row>
    <row r="1347" spans="1:19" x14ac:dyDescent="0.25">
      <c r="A1347">
        <v>1345</v>
      </c>
      <c r="B1347">
        <v>149106.23578742999</v>
      </c>
      <c r="C1347">
        <v>95838.578487160004</v>
      </c>
      <c r="D1347">
        <v>196964.09537200001</v>
      </c>
      <c r="E1347">
        <v>39311.705397600002</v>
      </c>
      <c r="F1347">
        <f t="shared" ref="F1347:F1410" si="294">SUM(B1347:E1347)</f>
        <v>481220.61504419002</v>
      </c>
      <c r="G1347">
        <f t="shared" ref="G1347:G1410" si="295">CEILING(A1347/24,1)</f>
        <v>57</v>
      </c>
      <c r="H1347" t="str">
        <f t="shared" si="283"/>
        <v>Day57</v>
      </c>
      <c r="I1347">
        <f t="shared" ref="I1347:I1410" si="296">A1347-(G1347-1)*24-1</f>
        <v>0</v>
      </c>
      <c r="J1347" t="str">
        <f t="shared" si="284"/>
        <v>Hour0</v>
      </c>
      <c r="K1347">
        <f t="shared" si="285"/>
        <v>2</v>
      </c>
      <c r="L1347" t="str">
        <f t="shared" si="286"/>
        <v>Winter</v>
      </c>
      <c r="M1347">
        <f t="shared" si="287"/>
        <v>109</v>
      </c>
      <c r="N1347">
        <f t="shared" si="288"/>
        <v>645415.93012662104</v>
      </c>
      <c r="O1347" t="str">
        <f t="shared" si="289"/>
        <v>Winter</v>
      </c>
      <c r="P1347">
        <f t="shared" si="290"/>
        <v>1.3046507183452305E-4</v>
      </c>
      <c r="Q1347">
        <f t="shared" si="291"/>
        <v>9.2566190188971811E-5</v>
      </c>
      <c r="R1347">
        <f t="shared" si="292"/>
        <v>7.808680948856522E-5</v>
      </c>
      <c r="S1347">
        <f t="shared" si="293"/>
        <v>5.5026597395080938E-5</v>
      </c>
    </row>
    <row r="1348" spans="1:19" x14ac:dyDescent="0.25">
      <c r="A1348">
        <v>1346</v>
      </c>
      <c r="B1348">
        <v>145960.14246356001</v>
      </c>
      <c r="C1348">
        <v>94190.121315336</v>
      </c>
      <c r="D1348">
        <v>195592.34840029999</v>
      </c>
      <c r="E1348">
        <v>23981.9692421</v>
      </c>
      <c r="F1348">
        <f t="shared" si="294"/>
        <v>459724.581421296</v>
      </c>
      <c r="G1348">
        <f t="shared" si="295"/>
        <v>57</v>
      </c>
      <c r="H1348" t="str">
        <f t="shared" ref="H1348:H1411" si="297">CONCATENATE("Day",G1348)</f>
        <v>Day57</v>
      </c>
      <c r="I1348">
        <f t="shared" si="296"/>
        <v>1</v>
      </c>
      <c r="J1348" t="str">
        <f t="shared" ref="J1348:J1411" si="298">CONCATENATE("Hour",I1348)</f>
        <v>Hour1</v>
      </c>
      <c r="K1348">
        <f t="shared" ref="K1348:K1411" si="299">MONTH(G1348)</f>
        <v>2</v>
      </c>
      <c r="L1348" t="str">
        <f t="shared" ref="L1348:L1411" si="300">IF(AND(K1348&gt;=3,K1348&lt;=5),"Spring",IF(AND(K1348&gt;=6,K1348&lt;=8),"Summer",IF(AND(K1348&gt;=9,K1348&lt;=10),"Fall","Winter")))</f>
        <v>Winter</v>
      </c>
      <c r="M1348">
        <f t="shared" ref="M1348:M1411" si="301">COUNTIFS($L$3:$L$8762,L1348,$N$3:$N$8762,"&gt;"&amp;N1348+1)+1</f>
        <v>2761</v>
      </c>
      <c r="N1348" t="e">
        <f t="shared" ref="N1348:N1411" si="302">IF(G1348=G1347,NA(),_xlfn.MAXIFS($F$3:$F$8762,$G$3:$G$8762,G1348))</f>
        <v>#N/A</v>
      </c>
      <c r="O1348" t="str">
        <f t="shared" ref="O1348:O1411" si="303">IF(G1348=G1347,O1347,IF(AND(OR(L1348="Winter",L1348="Summer"),M1348&lt;=5),CONCATENATE(L1348," Peak ",M1348),L1348))</f>
        <v>Winter</v>
      </c>
      <c r="P1348">
        <f t="shared" ref="P1348:P1411" si="304">D1348/SUM($D$3:$D$8762)</f>
        <v>1.2955645411481313E-4</v>
      </c>
      <c r="Q1348">
        <f t="shared" ref="Q1348:Q1411" si="305">B1348/SUM($B$3:$B$8762)</f>
        <v>9.0613073530693505E-5</v>
      </c>
      <c r="R1348">
        <f t="shared" ref="R1348:R1411" si="306">C1348/SUM($C$3:$C$8762)</f>
        <v>7.6743688971147217E-5</v>
      </c>
      <c r="S1348">
        <f t="shared" ref="S1348:S1411" si="307">E1348/SUM($E$3:$E$8762)</f>
        <v>3.356878448490856E-5</v>
      </c>
    </row>
    <row r="1349" spans="1:19" x14ac:dyDescent="0.25">
      <c r="A1349">
        <v>1347</v>
      </c>
      <c r="B1349">
        <v>146723.62581890001</v>
      </c>
      <c r="C1349">
        <v>88936.559015274994</v>
      </c>
      <c r="D1349">
        <v>198335.63570879999</v>
      </c>
      <c r="E1349">
        <v>20843.306832800001</v>
      </c>
      <c r="F1349">
        <f t="shared" si="294"/>
        <v>454839.12737577496</v>
      </c>
      <c r="G1349">
        <f t="shared" si="295"/>
        <v>57</v>
      </c>
      <c r="H1349" t="str">
        <f t="shared" si="297"/>
        <v>Day57</v>
      </c>
      <c r="I1349">
        <f t="shared" si="296"/>
        <v>2</v>
      </c>
      <c r="J1349" t="str">
        <f t="shared" si="298"/>
        <v>Hour2</v>
      </c>
      <c r="K1349">
        <f t="shared" si="299"/>
        <v>2</v>
      </c>
      <c r="L1349" t="str">
        <f t="shared" si="300"/>
        <v>Winter</v>
      </c>
      <c r="M1349">
        <f t="shared" si="301"/>
        <v>2761</v>
      </c>
      <c r="N1349" t="e">
        <f t="shared" si="302"/>
        <v>#N/A</v>
      </c>
      <c r="O1349" t="str">
        <f t="shared" si="303"/>
        <v>Winter</v>
      </c>
      <c r="P1349">
        <f t="shared" si="304"/>
        <v>1.3137355268341382E-4</v>
      </c>
      <c r="Q1349">
        <f t="shared" si="305"/>
        <v>9.1087049317844815E-5</v>
      </c>
      <c r="R1349">
        <f t="shared" si="306"/>
        <v>7.2463221492008491E-5</v>
      </c>
      <c r="S1349">
        <f t="shared" si="307"/>
        <v>2.9175438762334798E-5</v>
      </c>
    </row>
    <row r="1350" spans="1:19" x14ac:dyDescent="0.25">
      <c r="A1350">
        <v>1348</v>
      </c>
      <c r="B1350">
        <v>145715.63031825001</v>
      </c>
      <c r="C1350">
        <v>84427.748240033005</v>
      </c>
      <c r="D1350">
        <v>205571.39331690001</v>
      </c>
      <c r="E1350">
        <v>18142.946248600001</v>
      </c>
      <c r="F1350">
        <f t="shared" si="294"/>
        <v>453857.71812378307</v>
      </c>
      <c r="G1350">
        <f t="shared" si="295"/>
        <v>57</v>
      </c>
      <c r="H1350" t="str">
        <f t="shared" si="297"/>
        <v>Day57</v>
      </c>
      <c r="I1350">
        <f t="shared" si="296"/>
        <v>3</v>
      </c>
      <c r="J1350" t="str">
        <f t="shared" si="298"/>
        <v>Hour3</v>
      </c>
      <c r="K1350">
        <f t="shared" si="299"/>
        <v>2</v>
      </c>
      <c r="L1350" t="str">
        <f t="shared" si="300"/>
        <v>Winter</v>
      </c>
      <c r="M1350">
        <f t="shared" si="301"/>
        <v>2761</v>
      </c>
      <c r="N1350" t="e">
        <f t="shared" si="302"/>
        <v>#N/A</v>
      </c>
      <c r="O1350" t="str">
        <f t="shared" si="303"/>
        <v>Winter</v>
      </c>
      <c r="P1350">
        <f t="shared" si="304"/>
        <v>1.3616637360001302E-4</v>
      </c>
      <c r="Q1350">
        <f t="shared" si="305"/>
        <v>9.0461278687059026E-5</v>
      </c>
      <c r="R1350">
        <f t="shared" si="306"/>
        <v>6.8789558405765185E-5</v>
      </c>
      <c r="S1350">
        <f t="shared" si="307"/>
        <v>2.5395606440499414E-5</v>
      </c>
    </row>
    <row r="1351" spans="1:19" x14ac:dyDescent="0.25">
      <c r="A1351">
        <v>1349</v>
      </c>
      <c r="B1351">
        <v>146904.37889378</v>
      </c>
      <c r="C1351">
        <v>82654.730077550004</v>
      </c>
      <c r="D1351">
        <v>212842.9372662</v>
      </c>
      <c r="E1351">
        <v>14113.7508753</v>
      </c>
      <c r="F1351">
        <f t="shared" si="294"/>
        <v>456515.79711282998</v>
      </c>
      <c r="G1351">
        <f t="shared" si="295"/>
        <v>57</v>
      </c>
      <c r="H1351" t="str">
        <f t="shared" si="297"/>
        <v>Day57</v>
      </c>
      <c r="I1351">
        <f t="shared" si="296"/>
        <v>4</v>
      </c>
      <c r="J1351" t="str">
        <f t="shared" si="298"/>
        <v>Hour4</v>
      </c>
      <c r="K1351">
        <f t="shared" si="299"/>
        <v>2</v>
      </c>
      <c r="L1351" t="str">
        <f t="shared" si="300"/>
        <v>Winter</v>
      </c>
      <c r="M1351">
        <f t="shared" si="301"/>
        <v>2761</v>
      </c>
      <c r="N1351" t="e">
        <f t="shared" si="302"/>
        <v>#N/A</v>
      </c>
      <c r="O1351" t="str">
        <f t="shared" si="303"/>
        <v>Winter</v>
      </c>
      <c r="P1351">
        <f t="shared" si="304"/>
        <v>1.409828986722683E-4</v>
      </c>
      <c r="Q1351">
        <f t="shared" si="305"/>
        <v>9.1199262086266093E-5</v>
      </c>
      <c r="R1351">
        <f t="shared" si="306"/>
        <v>6.7344948795950034E-5</v>
      </c>
      <c r="S1351">
        <f t="shared" si="307"/>
        <v>1.9755736346076147E-5</v>
      </c>
    </row>
    <row r="1352" spans="1:19" x14ac:dyDescent="0.25">
      <c r="A1352">
        <v>1350</v>
      </c>
      <c r="B1352">
        <v>153059.19066550999</v>
      </c>
      <c r="C1352">
        <v>83576.970398140998</v>
      </c>
      <c r="D1352">
        <v>218617.0802849</v>
      </c>
      <c r="E1352">
        <v>15767.413757</v>
      </c>
      <c r="F1352">
        <f t="shared" si="294"/>
        <v>471020.65510555101</v>
      </c>
      <c r="G1352">
        <f t="shared" si="295"/>
        <v>57</v>
      </c>
      <c r="H1352" t="str">
        <f t="shared" si="297"/>
        <v>Day57</v>
      </c>
      <c r="I1352">
        <f t="shared" si="296"/>
        <v>5</v>
      </c>
      <c r="J1352" t="str">
        <f t="shared" si="298"/>
        <v>Hour5</v>
      </c>
      <c r="K1352">
        <f t="shared" si="299"/>
        <v>2</v>
      </c>
      <c r="L1352" t="str">
        <f t="shared" si="300"/>
        <v>Winter</v>
      </c>
      <c r="M1352">
        <f t="shared" si="301"/>
        <v>2761</v>
      </c>
      <c r="N1352" t="e">
        <f t="shared" si="302"/>
        <v>#N/A</v>
      </c>
      <c r="O1352" t="str">
        <f t="shared" si="303"/>
        <v>Winter</v>
      </c>
      <c r="P1352">
        <f t="shared" si="304"/>
        <v>1.4480757535912701E-4</v>
      </c>
      <c r="Q1352">
        <f t="shared" si="305"/>
        <v>9.5020212122530839E-5</v>
      </c>
      <c r="R1352">
        <f t="shared" si="306"/>
        <v>6.8096366495935115E-5</v>
      </c>
      <c r="S1352">
        <f t="shared" si="307"/>
        <v>2.2070452553326994E-5</v>
      </c>
    </row>
    <row r="1353" spans="1:19" x14ac:dyDescent="0.25">
      <c r="A1353">
        <v>1351</v>
      </c>
      <c r="B1353">
        <v>154566.77452470001</v>
      </c>
      <c r="C1353">
        <v>81341.432502033902</v>
      </c>
      <c r="D1353">
        <v>235557.22204739999</v>
      </c>
      <c r="E1353">
        <v>18698.535791300001</v>
      </c>
      <c r="F1353">
        <f t="shared" si="294"/>
        <v>490163.96486543387</v>
      </c>
      <c r="G1353">
        <f t="shared" si="295"/>
        <v>57</v>
      </c>
      <c r="H1353" t="str">
        <f t="shared" si="297"/>
        <v>Day57</v>
      </c>
      <c r="I1353">
        <f t="shared" si="296"/>
        <v>6</v>
      </c>
      <c r="J1353" t="str">
        <f t="shared" si="298"/>
        <v>Hour6</v>
      </c>
      <c r="K1353">
        <f t="shared" si="299"/>
        <v>2</v>
      </c>
      <c r="L1353" t="str">
        <f t="shared" si="300"/>
        <v>Winter</v>
      </c>
      <c r="M1353">
        <f t="shared" si="301"/>
        <v>2761</v>
      </c>
      <c r="N1353" t="e">
        <f t="shared" si="302"/>
        <v>#N/A</v>
      </c>
      <c r="O1353" t="str">
        <f t="shared" si="303"/>
        <v>Winter</v>
      </c>
      <c r="P1353">
        <f t="shared" si="304"/>
        <v>1.5602838597314996E-4</v>
      </c>
      <c r="Q1353">
        <f t="shared" si="305"/>
        <v>9.5956130687563609E-5</v>
      </c>
      <c r="R1353">
        <f t="shared" si="306"/>
        <v>6.6274907699765987E-5</v>
      </c>
      <c r="S1353">
        <f t="shared" si="307"/>
        <v>2.6173293436620842E-5</v>
      </c>
    </row>
    <row r="1354" spans="1:19" x14ac:dyDescent="0.25">
      <c r="A1354">
        <v>1352</v>
      </c>
      <c r="B1354">
        <v>169799.71613766</v>
      </c>
      <c r="C1354">
        <v>85187.652869689002</v>
      </c>
      <c r="D1354">
        <v>226621.11348140001</v>
      </c>
      <c r="E1354">
        <v>25075.729240799999</v>
      </c>
      <c r="F1354">
        <f t="shared" si="294"/>
        <v>506684.21172954905</v>
      </c>
      <c r="G1354">
        <f t="shared" si="295"/>
        <v>57</v>
      </c>
      <c r="H1354" t="str">
        <f t="shared" si="297"/>
        <v>Day57</v>
      </c>
      <c r="I1354">
        <f t="shared" si="296"/>
        <v>7</v>
      </c>
      <c r="J1354" t="str">
        <f t="shared" si="298"/>
        <v>Hour7</v>
      </c>
      <c r="K1354">
        <f t="shared" si="299"/>
        <v>2</v>
      </c>
      <c r="L1354" t="str">
        <f t="shared" si="300"/>
        <v>Winter</v>
      </c>
      <c r="M1354">
        <f t="shared" si="301"/>
        <v>2761</v>
      </c>
      <c r="N1354" t="e">
        <f t="shared" si="302"/>
        <v>#N/A</v>
      </c>
      <c r="O1354" t="str">
        <f t="shared" si="303"/>
        <v>Winter</v>
      </c>
      <c r="P1354">
        <f t="shared" si="304"/>
        <v>1.5010928663790118E-4</v>
      </c>
      <c r="Q1354">
        <f t="shared" si="305"/>
        <v>1.0541284698810097E-4</v>
      </c>
      <c r="R1354">
        <f t="shared" si="306"/>
        <v>6.9408709158855469E-5</v>
      </c>
      <c r="S1354">
        <f t="shared" si="307"/>
        <v>3.5099776093809441E-5</v>
      </c>
    </row>
    <row r="1355" spans="1:19" x14ac:dyDescent="0.25">
      <c r="A1355">
        <v>1353</v>
      </c>
      <c r="B1355">
        <v>171122.03138599999</v>
      </c>
      <c r="C1355">
        <v>83566.255107794001</v>
      </c>
      <c r="D1355">
        <v>230913.27625900001</v>
      </c>
      <c r="E1355">
        <v>35668.960141299998</v>
      </c>
      <c r="F1355">
        <f t="shared" si="294"/>
        <v>521270.522894094</v>
      </c>
      <c r="G1355">
        <f t="shared" si="295"/>
        <v>57</v>
      </c>
      <c r="H1355" t="str">
        <f t="shared" si="297"/>
        <v>Day57</v>
      </c>
      <c r="I1355">
        <f t="shared" si="296"/>
        <v>8</v>
      </c>
      <c r="J1355" t="str">
        <f t="shared" si="298"/>
        <v>Hour8</v>
      </c>
      <c r="K1355">
        <f t="shared" si="299"/>
        <v>2</v>
      </c>
      <c r="L1355" t="str">
        <f t="shared" si="300"/>
        <v>Winter</v>
      </c>
      <c r="M1355">
        <f t="shared" si="301"/>
        <v>2761</v>
      </c>
      <c r="N1355" t="e">
        <f t="shared" si="302"/>
        <v>#N/A</v>
      </c>
      <c r="O1355" t="str">
        <f t="shared" si="303"/>
        <v>Winter</v>
      </c>
      <c r="P1355">
        <f t="shared" si="304"/>
        <v>1.5295232929523136E-4</v>
      </c>
      <c r="Q1355">
        <f t="shared" si="305"/>
        <v>1.0623374950851679E-4</v>
      </c>
      <c r="R1355">
        <f t="shared" si="306"/>
        <v>6.8087635952878778E-5</v>
      </c>
      <c r="S1355">
        <f t="shared" si="307"/>
        <v>4.9927661223171728E-5</v>
      </c>
    </row>
    <row r="1356" spans="1:19" x14ac:dyDescent="0.25">
      <c r="A1356">
        <v>1354</v>
      </c>
      <c r="B1356">
        <v>166442.0191186</v>
      </c>
      <c r="C1356">
        <v>81215.174970776003</v>
      </c>
      <c r="D1356">
        <v>231841.63696500001</v>
      </c>
      <c r="E1356">
        <v>51953.225399199997</v>
      </c>
      <c r="F1356">
        <f t="shared" si="294"/>
        <v>531452.05645357608</v>
      </c>
      <c r="G1356">
        <f t="shared" si="295"/>
        <v>57</v>
      </c>
      <c r="H1356" t="str">
        <f t="shared" si="297"/>
        <v>Day57</v>
      </c>
      <c r="I1356">
        <f t="shared" si="296"/>
        <v>9</v>
      </c>
      <c r="J1356" t="str">
        <f t="shared" si="298"/>
        <v>Hour9</v>
      </c>
      <c r="K1356">
        <f t="shared" si="299"/>
        <v>2</v>
      </c>
      <c r="L1356" t="str">
        <f t="shared" si="300"/>
        <v>Winter</v>
      </c>
      <c r="M1356">
        <f t="shared" si="301"/>
        <v>2761</v>
      </c>
      <c r="N1356" t="e">
        <f t="shared" si="302"/>
        <v>#N/A</v>
      </c>
      <c r="O1356" t="str">
        <f t="shared" si="303"/>
        <v>Winter</v>
      </c>
      <c r="P1356">
        <f t="shared" si="304"/>
        <v>1.5356725683300361E-4</v>
      </c>
      <c r="Q1356">
        <f t="shared" si="305"/>
        <v>1.0332836528133755E-4</v>
      </c>
      <c r="R1356">
        <f t="shared" si="306"/>
        <v>6.6172036309711385E-5</v>
      </c>
      <c r="S1356">
        <f t="shared" si="307"/>
        <v>7.2721577161396892E-5</v>
      </c>
    </row>
    <row r="1357" spans="1:19" x14ac:dyDescent="0.25">
      <c r="A1357">
        <v>1355</v>
      </c>
      <c r="B1357">
        <v>159208.19966109999</v>
      </c>
      <c r="C1357">
        <v>78748.116364588001</v>
      </c>
      <c r="D1357">
        <v>231967.248284</v>
      </c>
      <c r="E1357">
        <v>65960.684625299997</v>
      </c>
      <c r="F1357">
        <f t="shared" si="294"/>
        <v>535884.24893498793</v>
      </c>
      <c r="G1357">
        <f t="shared" si="295"/>
        <v>57</v>
      </c>
      <c r="H1357" t="str">
        <f t="shared" si="297"/>
        <v>Day57</v>
      </c>
      <c r="I1357">
        <f t="shared" si="296"/>
        <v>10</v>
      </c>
      <c r="J1357" t="str">
        <f t="shared" si="298"/>
        <v>Hour10</v>
      </c>
      <c r="K1357">
        <f t="shared" si="299"/>
        <v>2</v>
      </c>
      <c r="L1357" t="str">
        <f t="shared" si="300"/>
        <v>Winter</v>
      </c>
      <c r="M1357">
        <f t="shared" si="301"/>
        <v>2761</v>
      </c>
      <c r="N1357" t="e">
        <f t="shared" si="302"/>
        <v>#N/A</v>
      </c>
      <c r="O1357" t="str">
        <f t="shared" si="303"/>
        <v>Winter</v>
      </c>
      <c r="P1357">
        <f t="shared" si="304"/>
        <v>1.5365045925487449E-4</v>
      </c>
      <c r="Q1357">
        <f t="shared" si="305"/>
        <v>9.8837559754932593E-5</v>
      </c>
      <c r="R1357">
        <f t="shared" si="306"/>
        <v>6.4161940391976771E-5</v>
      </c>
      <c r="S1357">
        <f t="shared" si="307"/>
        <v>9.2328531669396267E-5</v>
      </c>
    </row>
    <row r="1358" spans="1:19" x14ac:dyDescent="0.25">
      <c r="A1358">
        <v>1356</v>
      </c>
      <c r="B1358">
        <v>162831.4597186</v>
      </c>
      <c r="C1358">
        <v>81472.471949874103</v>
      </c>
      <c r="D1358">
        <v>214882.60308900001</v>
      </c>
      <c r="E1358">
        <v>83925.068404699996</v>
      </c>
      <c r="F1358">
        <f t="shared" si="294"/>
        <v>543111.60316217411</v>
      </c>
      <c r="G1358">
        <f t="shared" si="295"/>
        <v>57</v>
      </c>
      <c r="H1358" t="str">
        <f t="shared" si="297"/>
        <v>Day57</v>
      </c>
      <c r="I1358">
        <f t="shared" si="296"/>
        <v>11</v>
      </c>
      <c r="J1358" t="str">
        <f t="shared" si="298"/>
        <v>Hour11</v>
      </c>
      <c r="K1358">
        <f t="shared" si="299"/>
        <v>2</v>
      </c>
      <c r="L1358" t="str">
        <f t="shared" si="300"/>
        <v>Winter</v>
      </c>
      <c r="M1358">
        <f t="shared" si="301"/>
        <v>2761</v>
      </c>
      <c r="N1358" t="e">
        <f t="shared" si="302"/>
        <v>#N/A</v>
      </c>
      <c r="O1358" t="str">
        <f t="shared" si="303"/>
        <v>Winter</v>
      </c>
      <c r="P1358">
        <f t="shared" si="304"/>
        <v>1.4233393246138322E-4</v>
      </c>
      <c r="Q1358">
        <f t="shared" si="305"/>
        <v>1.0108690484647386E-4</v>
      </c>
      <c r="R1358">
        <f t="shared" si="306"/>
        <v>6.6381675272496164E-5</v>
      </c>
      <c r="S1358">
        <f t="shared" si="307"/>
        <v>1.1747419512209694E-4</v>
      </c>
    </row>
    <row r="1359" spans="1:19" x14ac:dyDescent="0.25">
      <c r="A1359">
        <v>1357</v>
      </c>
      <c r="B1359">
        <v>163313.0103661</v>
      </c>
      <c r="C1359">
        <v>81696.318957306998</v>
      </c>
      <c r="D1359">
        <v>204179.82939200001</v>
      </c>
      <c r="E1359">
        <v>101141.0836179</v>
      </c>
      <c r="F1359">
        <f t="shared" si="294"/>
        <v>550330.24233330705</v>
      </c>
      <c r="G1359">
        <f t="shared" si="295"/>
        <v>57</v>
      </c>
      <c r="H1359" t="str">
        <f t="shared" si="297"/>
        <v>Day57</v>
      </c>
      <c r="I1359">
        <f t="shared" si="296"/>
        <v>12</v>
      </c>
      <c r="J1359" t="str">
        <f t="shared" si="298"/>
        <v>Hour12</v>
      </c>
      <c r="K1359">
        <f t="shared" si="299"/>
        <v>2</v>
      </c>
      <c r="L1359" t="str">
        <f t="shared" si="300"/>
        <v>Winter</v>
      </c>
      <c r="M1359">
        <f t="shared" si="301"/>
        <v>2761</v>
      </c>
      <c r="N1359" t="e">
        <f t="shared" si="302"/>
        <v>#N/A</v>
      </c>
      <c r="O1359" t="str">
        <f t="shared" si="303"/>
        <v>Winter</v>
      </c>
      <c r="P1359">
        <f t="shared" si="304"/>
        <v>1.3524462952741178E-4</v>
      </c>
      <c r="Q1359">
        <f t="shared" si="305"/>
        <v>1.0138585484401558E-4</v>
      </c>
      <c r="R1359">
        <f t="shared" si="306"/>
        <v>6.6564060058455193E-5</v>
      </c>
      <c r="S1359">
        <f t="shared" si="307"/>
        <v>1.415723289553389E-4</v>
      </c>
    </row>
    <row r="1360" spans="1:19" x14ac:dyDescent="0.25">
      <c r="A1360">
        <v>1358</v>
      </c>
      <c r="B1360">
        <v>163071.3511229</v>
      </c>
      <c r="C1360">
        <v>82226.662023305005</v>
      </c>
      <c r="D1360">
        <v>194765.89512599999</v>
      </c>
      <c r="E1360">
        <v>106331.8392665</v>
      </c>
      <c r="F1360">
        <f t="shared" si="294"/>
        <v>546395.74753870501</v>
      </c>
      <c r="G1360">
        <f t="shared" si="295"/>
        <v>57</v>
      </c>
      <c r="H1360" t="str">
        <f t="shared" si="297"/>
        <v>Day57</v>
      </c>
      <c r="I1360">
        <f t="shared" si="296"/>
        <v>13</v>
      </c>
      <c r="J1360" t="str">
        <f t="shared" si="298"/>
        <v>Hour13</v>
      </c>
      <c r="K1360">
        <f t="shared" si="299"/>
        <v>2</v>
      </c>
      <c r="L1360" t="str">
        <f t="shared" si="300"/>
        <v>Winter</v>
      </c>
      <c r="M1360">
        <f t="shared" si="301"/>
        <v>2761</v>
      </c>
      <c r="N1360" t="e">
        <f t="shared" si="302"/>
        <v>#N/A</v>
      </c>
      <c r="O1360" t="str">
        <f t="shared" si="303"/>
        <v>Winter</v>
      </c>
      <c r="P1360">
        <f t="shared" si="304"/>
        <v>1.2900902801872297E-4</v>
      </c>
      <c r="Q1360">
        <f t="shared" si="305"/>
        <v>1.0123583110189077E-4</v>
      </c>
      <c r="R1360">
        <f t="shared" si="306"/>
        <v>6.6996169952110551E-5</v>
      </c>
      <c r="S1360">
        <f t="shared" si="307"/>
        <v>1.4883809416096623E-4</v>
      </c>
    </row>
    <row r="1361" spans="1:19" x14ac:dyDescent="0.25">
      <c r="A1361">
        <v>1359</v>
      </c>
      <c r="B1361">
        <v>163026.91148079999</v>
      </c>
      <c r="C1361">
        <v>82555.286702597994</v>
      </c>
      <c r="D1361">
        <v>187388.059802</v>
      </c>
      <c r="E1361">
        <v>110294.94576459999</v>
      </c>
      <c r="F1361">
        <f t="shared" si="294"/>
        <v>543265.20374999801</v>
      </c>
      <c r="G1361">
        <f t="shared" si="295"/>
        <v>57</v>
      </c>
      <c r="H1361" t="str">
        <f t="shared" si="297"/>
        <v>Day57</v>
      </c>
      <c r="I1361">
        <f t="shared" si="296"/>
        <v>14</v>
      </c>
      <c r="J1361" t="str">
        <f t="shared" si="298"/>
        <v>Hour14</v>
      </c>
      <c r="K1361">
        <f t="shared" si="299"/>
        <v>2</v>
      </c>
      <c r="L1361" t="str">
        <f t="shared" si="300"/>
        <v>Winter</v>
      </c>
      <c r="M1361">
        <f t="shared" si="301"/>
        <v>2761</v>
      </c>
      <c r="N1361" t="e">
        <f t="shared" si="302"/>
        <v>#N/A</v>
      </c>
      <c r="O1361" t="str">
        <f t="shared" si="303"/>
        <v>Winter</v>
      </c>
      <c r="P1361">
        <f t="shared" si="304"/>
        <v>1.2412209766874725E-4</v>
      </c>
      <c r="Q1361">
        <f t="shared" si="305"/>
        <v>1.0120824266240777E-4</v>
      </c>
      <c r="R1361">
        <f t="shared" si="306"/>
        <v>6.7263924890990736E-5</v>
      </c>
      <c r="S1361">
        <f t="shared" si="307"/>
        <v>1.5438545628884001E-4</v>
      </c>
    </row>
    <row r="1362" spans="1:19" x14ac:dyDescent="0.25">
      <c r="A1362">
        <v>1360</v>
      </c>
      <c r="B1362">
        <v>162909.54807260001</v>
      </c>
      <c r="C1362">
        <v>82258.754011013996</v>
      </c>
      <c r="D1362">
        <v>186315.67939800001</v>
      </c>
      <c r="E1362">
        <v>117016.48360180001</v>
      </c>
      <c r="F1362">
        <f t="shared" si="294"/>
        <v>548500.46508341399</v>
      </c>
      <c r="G1362">
        <f t="shared" si="295"/>
        <v>57</v>
      </c>
      <c r="H1362" t="str">
        <f t="shared" si="297"/>
        <v>Day57</v>
      </c>
      <c r="I1362">
        <f t="shared" si="296"/>
        <v>15</v>
      </c>
      <c r="J1362" t="str">
        <f t="shared" si="298"/>
        <v>Hour15</v>
      </c>
      <c r="K1362">
        <f t="shared" si="299"/>
        <v>2</v>
      </c>
      <c r="L1362" t="str">
        <f t="shared" si="300"/>
        <v>Winter</v>
      </c>
      <c r="M1362">
        <f t="shared" si="301"/>
        <v>2761</v>
      </c>
      <c r="N1362" t="e">
        <f t="shared" si="302"/>
        <v>#N/A</v>
      </c>
      <c r="O1362" t="str">
        <f t="shared" si="303"/>
        <v>Winter</v>
      </c>
      <c r="P1362">
        <f t="shared" si="304"/>
        <v>1.2341177436755088E-4</v>
      </c>
      <c r="Q1362">
        <f t="shared" si="305"/>
        <v>1.0113538264077761E-4</v>
      </c>
      <c r="R1362">
        <f t="shared" si="306"/>
        <v>6.7022317678526154E-5</v>
      </c>
      <c r="S1362">
        <f t="shared" si="307"/>
        <v>1.6379393533350614E-4</v>
      </c>
    </row>
    <row r="1363" spans="1:19" x14ac:dyDescent="0.25">
      <c r="A1363">
        <v>1361</v>
      </c>
      <c r="B1363">
        <v>165967.77740570001</v>
      </c>
      <c r="C1363">
        <v>82999.053455611094</v>
      </c>
      <c r="D1363">
        <v>189242.28944600001</v>
      </c>
      <c r="E1363">
        <v>129411.51776610001</v>
      </c>
      <c r="F1363">
        <f t="shared" si="294"/>
        <v>567620.63807341107</v>
      </c>
      <c r="G1363">
        <f t="shared" si="295"/>
        <v>57</v>
      </c>
      <c r="H1363" t="str">
        <f t="shared" si="297"/>
        <v>Day57</v>
      </c>
      <c r="I1363">
        <f t="shared" si="296"/>
        <v>16</v>
      </c>
      <c r="J1363" t="str">
        <f t="shared" si="298"/>
        <v>Hour16</v>
      </c>
      <c r="K1363">
        <f t="shared" si="299"/>
        <v>2</v>
      </c>
      <c r="L1363" t="str">
        <f t="shared" si="300"/>
        <v>Winter</v>
      </c>
      <c r="M1363">
        <f t="shared" si="301"/>
        <v>2761</v>
      </c>
      <c r="N1363" t="e">
        <f t="shared" si="302"/>
        <v>#N/A</v>
      </c>
      <c r="O1363" t="str">
        <f t="shared" si="303"/>
        <v>Winter</v>
      </c>
      <c r="P1363">
        <f t="shared" si="304"/>
        <v>1.2535030224707544E-4</v>
      </c>
      <c r="Q1363">
        <f t="shared" si="305"/>
        <v>1.0303395272132612E-4</v>
      </c>
      <c r="R1363">
        <f t="shared" si="306"/>
        <v>6.7625494630931473E-5</v>
      </c>
      <c r="S1363">
        <f t="shared" si="307"/>
        <v>1.8114389631227482E-4</v>
      </c>
    </row>
    <row r="1364" spans="1:19" x14ac:dyDescent="0.25">
      <c r="A1364">
        <v>1362</v>
      </c>
      <c r="B1364">
        <v>169698.88974340001</v>
      </c>
      <c r="C1364">
        <v>83359.536139140997</v>
      </c>
      <c r="D1364">
        <v>210745.54590299999</v>
      </c>
      <c r="E1364">
        <v>126191.30088559999</v>
      </c>
      <c r="F1364">
        <f t="shared" si="294"/>
        <v>589995.27267114096</v>
      </c>
      <c r="G1364">
        <f t="shared" si="295"/>
        <v>57</v>
      </c>
      <c r="H1364" t="str">
        <f t="shared" si="297"/>
        <v>Day57</v>
      </c>
      <c r="I1364">
        <f t="shared" si="296"/>
        <v>17</v>
      </c>
      <c r="J1364" t="str">
        <f t="shared" si="298"/>
        <v>Hour17</v>
      </c>
      <c r="K1364">
        <f t="shared" si="299"/>
        <v>2</v>
      </c>
      <c r="L1364" t="str">
        <f t="shared" si="300"/>
        <v>Winter</v>
      </c>
      <c r="M1364">
        <f t="shared" si="301"/>
        <v>2761</v>
      </c>
      <c r="N1364" t="e">
        <f t="shared" si="302"/>
        <v>#N/A</v>
      </c>
      <c r="O1364" t="str">
        <f t="shared" si="303"/>
        <v>Winter</v>
      </c>
      <c r="P1364">
        <f t="shared" si="304"/>
        <v>1.3959362864136144E-4</v>
      </c>
      <c r="Q1364">
        <f t="shared" si="305"/>
        <v>1.0535025325995908E-4</v>
      </c>
      <c r="R1364">
        <f t="shared" si="306"/>
        <v>6.7919206652510531E-5</v>
      </c>
      <c r="S1364">
        <f t="shared" si="307"/>
        <v>1.7663639464029354E-4</v>
      </c>
    </row>
    <row r="1365" spans="1:19" x14ac:dyDescent="0.25">
      <c r="A1365">
        <v>1363</v>
      </c>
      <c r="B1365">
        <v>176190.2700241</v>
      </c>
      <c r="C1365">
        <v>85442.542148759007</v>
      </c>
      <c r="D1365">
        <v>229049.831832</v>
      </c>
      <c r="E1365">
        <v>145043.24174259999</v>
      </c>
      <c r="F1365">
        <f t="shared" si="294"/>
        <v>635725.88574745902</v>
      </c>
      <c r="G1365">
        <f t="shared" si="295"/>
        <v>57</v>
      </c>
      <c r="H1365" t="str">
        <f t="shared" si="297"/>
        <v>Day57</v>
      </c>
      <c r="I1365">
        <f t="shared" si="296"/>
        <v>18</v>
      </c>
      <c r="J1365" t="str">
        <f t="shared" si="298"/>
        <v>Hour18</v>
      </c>
      <c r="K1365">
        <f t="shared" si="299"/>
        <v>2</v>
      </c>
      <c r="L1365" t="str">
        <f t="shared" si="300"/>
        <v>Winter</v>
      </c>
      <c r="M1365">
        <f t="shared" si="301"/>
        <v>2761</v>
      </c>
      <c r="N1365" t="e">
        <f t="shared" si="302"/>
        <v>#N/A</v>
      </c>
      <c r="O1365" t="str">
        <f t="shared" si="303"/>
        <v>Winter</v>
      </c>
      <c r="P1365">
        <f t="shared" si="304"/>
        <v>1.5171802102920432E-4</v>
      </c>
      <c r="Q1365">
        <f t="shared" si="305"/>
        <v>1.093801473718918E-4</v>
      </c>
      <c r="R1365">
        <f t="shared" si="306"/>
        <v>6.961638638956568E-5</v>
      </c>
      <c r="S1365">
        <f t="shared" si="307"/>
        <v>2.0302441696499652E-4</v>
      </c>
    </row>
    <row r="1366" spans="1:19" x14ac:dyDescent="0.25">
      <c r="A1366">
        <v>1364</v>
      </c>
      <c r="B1366">
        <v>179293.4922606</v>
      </c>
      <c r="C1366">
        <v>87624.590862921003</v>
      </c>
      <c r="D1366">
        <v>230746.60752200001</v>
      </c>
      <c r="E1366">
        <v>147751.2394811</v>
      </c>
      <c r="F1366">
        <f t="shared" si="294"/>
        <v>645415.93012662104</v>
      </c>
      <c r="G1366">
        <f t="shared" si="295"/>
        <v>57</v>
      </c>
      <c r="H1366" t="str">
        <f t="shared" si="297"/>
        <v>Day57</v>
      </c>
      <c r="I1366">
        <f t="shared" si="296"/>
        <v>19</v>
      </c>
      <c r="J1366" t="str">
        <f t="shared" si="298"/>
        <v>Hour19</v>
      </c>
      <c r="K1366">
        <f t="shared" si="299"/>
        <v>2</v>
      </c>
      <c r="L1366" t="str">
        <f t="shared" si="300"/>
        <v>Winter</v>
      </c>
      <c r="M1366">
        <f t="shared" si="301"/>
        <v>2761</v>
      </c>
      <c r="N1366" t="e">
        <f t="shared" si="302"/>
        <v>#N/A</v>
      </c>
      <c r="O1366" t="str">
        <f t="shared" si="303"/>
        <v>Winter</v>
      </c>
      <c r="P1366">
        <f t="shared" si="304"/>
        <v>1.5284193126200503E-4</v>
      </c>
      <c r="Q1366">
        <f t="shared" si="305"/>
        <v>1.1130664936039363E-4</v>
      </c>
      <c r="R1366">
        <f t="shared" si="306"/>
        <v>7.1394263575633962E-5</v>
      </c>
      <c r="S1366">
        <f t="shared" si="307"/>
        <v>2.0681493940089997E-4</v>
      </c>
    </row>
    <row r="1367" spans="1:19" x14ac:dyDescent="0.25">
      <c r="A1367">
        <v>1365</v>
      </c>
      <c r="B1367">
        <v>177933.77510490001</v>
      </c>
      <c r="C1367">
        <v>88595.646826669996</v>
      </c>
      <c r="D1367">
        <v>222042.378065</v>
      </c>
      <c r="E1367">
        <v>128680.85206960001</v>
      </c>
      <c r="F1367">
        <f t="shared" si="294"/>
        <v>617252.65206617001</v>
      </c>
      <c r="G1367">
        <f t="shared" si="295"/>
        <v>57</v>
      </c>
      <c r="H1367" t="str">
        <f t="shared" si="297"/>
        <v>Day57</v>
      </c>
      <c r="I1367">
        <f t="shared" si="296"/>
        <v>20</v>
      </c>
      <c r="J1367" t="str">
        <f t="shared" si="298"/>
        <v>Hour20</v>
      </c>
      <c r="K1367">
        <f t="shared" si="299"/>
        <v>2</v>
      </c>
      <c r="L1367" t="str">
        <f t="shared" si="300"/>
        <v>Winter</v>
      </c>
      <c r="M1367">
        <f t="shared" si="301"/>
        <v>2761</v>
      </c>
      <c r="N1367" t="e">
        <f t="shared" si="302"/>
        <v>#N/A</v>
      </c>
      <c r="O1367" t="str">
        <f t="shared" si="303"/>
        <v>Winter</v>
      </c>
      <c r="P1367">
        <f t="shared" si="304"/>
        <v>1.4707642400431468E-4</v>
      </c>
      <c r="Q1367">
        <f t="shared" si="305"/>
        <v>1.1046252747526223E-4</v>
      </c>
      <c r="R1367">
        <f t="shared" si="306"/>
        <v>7.2185455006485181E-5</v>
      </c>
      <c r="S1367">
        <f t="shared" si="307"/>
        <v>1.8012114630168492E-4</v>
      </c>
    </row>
    <row r="1368" spans="1:19" x14ac:dyDescent="0.25">
      <c r="A1368">
        <v>1366</v>
      </c>
      <c r="B1368">
        <v>174000.08499450001</v>
      </c>
      <c r="C1368">
        <v>90047.394565515002</v>
      </c>
      <c r="D1368">
        <v>207434.57959499999</v>
      </c>
      <c r="E1368">
        <v>110283.47329720001</v>
      </c>
      <c r="F1368">
        <f t="shared" si="294"/>
        <v>581765.53245221509</v>
      </c>
      <c r="G1368">
        <f t="shared" si="295"/>
        <v>57</v>
      </c>
      <c r="H1368" t="str">
        <f t="shared" si="297"/>
        <v>Day57</v>
      </c>
      <c r="I1368">
        <f t="shared" si="296"/>
        <v>21</v>
      </c>
      <c r="J1368" t="str">
        <f t="shared" si="298"/>
        <v>Hour21</v>
      </c>
      <c r="K1368">
        <f t="shared" si="299"/>
        <v>2</v>
      </c>
      <c r="L1368" t="str">
        <f t="shared" si="300"/>
        <v>Winter</v>
      </c>
      <c r="M1368">
        <f t="shared" si="301"/>
        <v>2761</v>
      </c>
      <c r="N1368" t="e">
        <f t="shared" si="302"/>
        <v>#N/A</v>
      </c>
      <c r="O1368" t="str">
        <f t="shared" si="303"/>
        <v>Winter</v>
      </c>
      <c r="P1368">
        <f t="shared" si="304"/>
        <v>1.3740051087337909E-4</v>
      </c>
      <c r="Q1368">
        <f t="shared" si="305"/>
        <v>1.0802046524372099E-4</v>
      </c>
      <c r="R1368">
        <f t="shared" si="306"/>
        <v>7.3368301735830541E-5</v>
      </c>
      <c r="S1368">
        <f t="shared" si="307"/>
        <v>1.5436939769157586E-4</v>
      </c>
    </row>
    <row r="1369" spans="1:19" x14ac:dyDescent="0.25">
      <c r="A1369">
        <v>1367</v>
      </c>
      <c r="B1369">
        <v>164102.5445352</v>
      </c>
      <c r="C1369">
        <v>91604.160075595093</v>
      </c>
      <c r="D1369">
        <v>192529.75140539999</v>
      </c>
      <c r="E1369">
        <v>87739.426064900093</v>
      </c>
      <c r="F1369">
        <f t="shared" si="294"/>
        <v>535975.88208109513</v>
      </c>
      <c r="G1369">
        <f t="shared" si="295"/>
        <v>57</v>
      </c>
      <c r="H1369" t="str">
        <f t="shared" si="297"/>
        <v>Day57</v>
      </c>
      <c r="I1369">
        <f t="shared" si="296"/>
        <v>22</v>
      </c>
      <c r="J1369" t="str">
        <f t="shared" si="298"/>
        <v>Hour22</v>
      </c>
      <c r="K1369">
        <f t="shared" si="299"/>
        <v>2</v>
      </c>
      <c r="L1369" t="str">
        <f t="shared" si="300"/>
        <v>Winter</v>
      </c>
      <c r="M1369">
        <f t="shared" si="301"/>
        <v>2761</v>
      </c>
      <c r="N1369" t="e">
        <f t="shared" si="302"/>
        <v>#N/A</v>
      </c>
      <c r="O1369" t="str">
        <f t="shared" si="303"/>
        <v>Winter</v>
      </c>
      <c r="P1369">
        <f t="shared" si="304"/>
        <v>1.275278512053073E-4</v>
      </c>
      <c r="Q1369">
        <f t="shared" si="305"/>
        <v>1.0187600315787815E-4</v>
      </c>
      <c r="R1369">
        <f t="shared" si="306"/>
        <v>7.4636714244894194E-5</v>
      </c>
      <c r="S1369">
        <f t="shared" si="307"/>
        <v>1.2281334592122476E-4</v>
      </c>
    </row>
    <row r="1370" spans="1:19" x14ac:dyDescent="0.25">
      <c r="A1370">
        <v>1368</v>
      </c>
      <c r="B1370">
        <v>150422.93149287999</v>
      </c>
      <c r="C1370">
        <v>96039.499395663006</v>
      </c>
      <c r="D1370">
        <v>180666.96349659999</v>
      </c>
      <c r="E1370">
        <v>60832.9279551</v>
      </c>
      <c r="F1370">
        <f t="shared" si="294"/>
        <v>487962.32234024297</v>
      </c>
      <c r="G1370">
        <f t="shared" si="295"/>
        <v>57</v>
      </c>
      <c r="H1370" t="str">
        <f t="shared" si="297"/>
        <v>Day57</v>
      </c>
      <c r="I1370">
        <f t="shared" si="296"/>
        <v>23</v>
      </c>
      <c r="J1370" t="str">
        <f t="shared" si="298"/>
        <v>Hour23</v>
      </c>
      <c r="K1370">
        <f t="shared" si="299"/>
        <v>2</v>
      </c>
      <c r="L1370" t="str">
        <f t="shared" si="300"/>
        <v>Winter</v>
      </c>
      <c r="M1370">
        <f t="shared" si="301"/>
        <v>2761</v>
      </c>
      <c r="N1370" t="e">
        <f t="shared" si="302"/>
        <v>#N/A</v>
      </c>
      <c r="O1370" t="str">
        <f t="shared" si="303"/>
        <v>Winter</v>
      </c>
      <c r="P1370">
        <f t="shared" si="304"/>
        <v>1.196701780910463E-4</v>
      </c>
      <c r="Q1370">
        <f t="shared" si="305"/>
        <v>9.338360405800305E-5</v>
      </c>
      <c r="R1370">
        <f t="shared" si="306"/>
        <v>7.8250514678606664E-5</v>
      </c>
      <c r="S1370">
        <f t="shared" si="307"/>
        <v>8.5150949344304309E-5</v>
      </c>
    </row>
    <row r="1371" spans="1:19" x14ac:dyDescent="0.25">
      <c r="A1371">
        <v>1369</v>
      </c>
      <c r="B1371">
        <v>132770.74339816</v>
      </c>
      <c r="C1371">
        <v>124814.183032777</v>
      </c>
      <c r="D1371">
        <v>157487.6009048</v>
      </c>
      <c r="E1371">
        <v>25467.535582600001</v>
      </c>
      <c r="F1371">
        <f t="shared" si="294"/>
        <v>440540.062918337</v>
      </c>
      <c r="G1371">
        <f t="shared" si="295"/>
        <v>58</v>
      </c>
      <c r="H1371" t="str">
        <f t="shared" si="297"/>
        <v>Day58</v>
      </c>
      <c r="I1371">
        <f t="shared" si="296"/>
        <v>0</v>
      </c>
      <c r="J1371" t="str">
        <f t="shared" si="298"/>
        <v>Hour0</v>
      </c>
      <c r="K1371">
        <f t="shared" si="299"/>
        <v>2</v>
      </c>
      <c r="L1371" t="str">
        <f t="shared" si="300"/>
        <v>Winter</v>
      </c>
      <c r="M1371">
        <f t="shared" si="301"/>
        <v>89</v>
      </c>
      <c r="N1371">
        <f t="shared" si="302"/>
        <v>676726.48342590104</v>
      </c>
      <c r="O1371" t="str">
        <f t="shared" si="303"/>
        <v>Winter</v>
      </c>
      <c r="P1371">
        <f t="shared" si="304"/>
        <v>1.0431663256333923E-4</v>
      </c>
      <c r="Q1371">
        <f t="shared" si="305"/>
        <v>8.2425002683632475E-5</v>
      </c>
      <c r="R1371">
        <f t="shared" si="306"/>
        <v>1.0169538703307391E-4</v>
      </c>
      <c r="S1371">
        <f t="shared" si="307"/>
        <v>3.564820739713276E-5</v>
      </c>
    </row>
    <row r="1372" spans="1:19" x14ac:dyDescent="0.25">
      <c r="A1372">
        <v>1370</v>
      </c>
      <c r="B1372">
        <v>128008.91200071</v>
      </c>
      <c r="C1372">
        <v>125584.275207015</v>
      </c>
      <c r="D1372">
        <v>155412.96738720001</v>
      </c>
      <c r="E1372">
        <v>17764.1225256</v>
      </c>
      <c r="F1372">
        <f t="shared" si="294"/>
        <v>426770.27712052502</v>
      </c>
      <c r="G1372">
        <f t="shared" si="295"/>
        <v>58</v>
      </c>
      <c r="H1372" t="str">
        <f t="shared" si="297"/>
        <v>Day58</v>
      </c>
      <c r="I1372">
        <f t="shared" si="296"/>
        <v>1</v>
      </c>
      <c r="J1372" t="str">
        <f t="shared" si="298"/>
        <v>Hour1</v>
      </c>
      <c r="K1372">
        <f t="shared" si="299"/>
        <v>2</v>
      </c>
      <c r="L1372" t="str">
        <f t="shared" si="300"/>
        <v>Winter</v>
      </c>
      <c r="M1372">
        <f t="shared" si="301"/>
        <v>2761</v>
      </c>
      <c r="N1372" t="e">
        <f t="shared" si="302"/>
        <v>#N/A</v>
      </c>
      <c r="O1372" t="str">
        <f t="shared" si="303"/>
        <v>Winter</v>
      </c>
      <c r="P1372">
        <f t="shared" si="304"/>
        <v>1.0294243687354718E-4</v>
      </c>
      <c r="Q1372">
        <f t="shared" si="305"/>
        <v>7.9468824570380595E-5</v>
      </c>
      <c r="R1372">
        <f t="shared" si="306"/>
        <v>1.0232283833554093E-4</v>
      </c>
      <c r="S1372">
        <f t="shared" si="307"/>
        <v>2.4865347570313151E-5</v>
      </c>
    </row>
    <row r="1373" spans="1:19" x14ac:dyDescent="0.25">
      <c r="A1373">
        <v>1371</v>
      </c>
      <c r="B1373">
        <v>125240.94950916999</v>
      </c>
      <c r="C1373">
        <v>124576.301503929</v>
      </c>
      <c r="D1373">
        <v>157959.02295129999</v>
      </c>
      <c r="E1373">
        <v>14305.7730569</v>
      </c>
      <c r="F1373">
        <f t="shared" si="294"/>
        <v>422082.04702129902</v>
      </c>
      <c r="G1373">
        <f t="shared" si="295"/>
        <v>58</v>
      </c>
      <c r="H1373" t="str">
        <f t="shared" si="297"/>
        <v>Day58</v>
      </c>
      <c r="I1373">
        <f t="shared" si="296"/>
        <v>2</v>
      </c>
      <c r="J1373" t="str">
        <f t="shared" si="298"/>
        <v>Hour2</v>
      </c>
      <c r="K1373">
        <f t="shared" si="299"/>
        <v>2</v>
      </c>
      <c r="L1373" t="str">
        <f t="shared" si="300"/>
        <v>Winter</v>
      </c>
      <c r="M1373">
        <f t="shared" si="301"/>
        <v>2761</v>
      </c>
      <c r="N1373" t="e">
        <f t="shared" si="302"/>
        <v>#N/A</v>
      </c>
      <c r="O1373" t="str">
        <f t="shared" si="303"/>
        <v>Winter</v>
      </c>
      <c r="P1373">
        <f t="shared" si="304"/>
        <v>1.0462889308495784E-4</v>
      </c>
      <c r="Q1373">
        <f t="shared" si="305"/>
        <v>7.7750454167729513E-5</v>
      </c>
      <c r="R1373">
        <f t="shared" si="306"/>
        <v>1.0150156727993043E-4</v>
      </c>
      <c r="S1373">
        <f t="shared" si="307"/>
        <v>2.002451957923686E-5</v>
      </c>
    </row>
    <row r="1374" spans="1:19" x14ac:dyDescent="0.25">
      <c r="A1374">
        <v>1372</v>
      </c>
      <c r="B1374">
        <v>125676.78386174</v>
      </c>
      <c r="C1374">
        <v>122535.459284565</v>
      </c>
      <c r="D1374">
        <v>165214.27685749999</v>
      </c>
      <c r="E1374">
        <v>14353.130641199999</v>
      </c>
      <c r="F1374">
        <f t="shared" si="294"/>
        <v>427779.65064500499</v>
      </c>
      <c r="G1374">
        <f t="shared" si="295"/>
        <v>58</v>
      </c>
      <c r="H1374" t="str">
        <f t="shared" si="297"/>
        <v>Day58</v>
      </c>
      <c r="I1374">
        <f t="shared" si="296"/>
        <v>3</v>
      </c>
      <c r="J1374" t="str">
        <f t="shared" si="298"/>
        <v>Hour3</v>
      </c>
      <c r="K1374">
        <f t="shared" si="299"/>
        <v>2</v>
      </c>
      <c r="L1374" t="str">
        <f t="shared" si="300"/>
        <v>Winter</v>
      </c>
      <c r="M1374">
        <f t="shared" si="301"/>
        <v>2761</v>
      </c>
      <c r="N1374" t="e">
        <f t="shared" si="302"/>
        <v>#N/A</v>
      </c>
      <c r="O1374" t="str">
        <f t="shared" si="303"/>
        <v>Winter</v>
      </c>
      <c r="P1374">
        <f t="shared" si="304"/>
        <v>1.0943462795893248E-4</v>
      </c>
      <c r="Q1374">
        <f t="shared" si="305"/>
        <v>7.8021023170815327E-5</v>
      </c>
      <c r="R1374">
        <f t="shared" si="306"/>
        <v>9.9838741515031928E-5</v>
      </c>
      <c r="S1374">
        <f t="shared" si="307"/>
        <v>2.0090808403354849E-5</v>
      </c>
    </row>
    <row r="1375" spans="1:19" x14ac:dyDescent="0.25">
      <c r="A1375">
        <v>1373</v>
      </c>
      <c r="B1375">
        <v>130774.91620293001</v>
      </c>
      <c r="C1375">
        <v>123611.863336512</v>
      </c>
      <c r="D1375">
        <v>178323.41565869999</v>
      </c>
      <c r="E1375">
        <v>13576.912282400001</v>
      </c>
      <c r="F1375">
        <f t="shared" si="294"/>
        <v>446287.10748054198</v>
      </c>
      <c r="G1375">
        <f t="shared" si="295"/>
        <v>58</v>
      </c>
      <c r="H1375" t="str">
        <f t="shared" si="297"/>
        <v>Day58</v>
      </c>
      <c r="I1375">
        <f t="shared" si="296"/>
        <v>4</v>
      </c>
      <c r="J1375" t="str">
        <f t="shared" si="298"/>
        <v>Hour4</v>
      </c>
      <c r="K1375">
        <f t="shared" si="299"/>
        <v>2</v>
      </c>
      <c r="L1375" t="str">
        <f t="shared" si="300"/>
        <v>Winter</v>
      </c>
      <c r="M1375">
        <f t="shared" si="301"/>
        <v>2761</v>
      </c>
      <c r="N1375" t="e">
        <f t="shared" si="302"/>
        <v>#N/A</v>
      </c>
      <c r="O1375" t="str">
        <f t="shared" si="303"/>
        <v>Winter</v>
      </c>
      <c r="P1375">
        <f t="shared" si="304"/>
        <v>1.1811785894149876E-4</v>
      </c>
      <c r="Q1375">
        <f t="shared" si="305"/>
        <v>8.1185979253375928E-5</v>
      </c>
      <c r="R1375">
        <f t="shared" si="306"/>
        <v>1.0071576785936951E-4</v>
      </c>
      <c r="S1375">
        <f t="shared" si="307"/>
        <v>1.9004296009950373E-5</v>
      </c>
    </row>
    <row r="1376" spans="1:19" x14ac:dyDescent="0.25">
      <c r="A1376">
        <v>1374</v>
      </c>
      <c r="B1376">
        <v>146534.40508195999</v>
      </c>
      <c r="C1376">
        <v>131328.499391505</v>
      </c>
      <c r="D1376">
        <v>193072.33140510001</v>
      </c>
      <c r="E1376">
        <v>19784.698601200002</v>
      </c>
      <c r="F1376">
        <f t="shared" si="294"/>
        <v>490719.93447976501</v>
      </c>
      <c r="G1376">
        <f t="shared" si="295"/>
        <v>58</v>
      </c>
      <c r="H1376" t="str">
        <f t="shared" si="297"/>
        <v>Day58</v>
      </c>
      <c r="I1376">
        <f t="shared" si="296"/>
        <v>5</v>
      </c>
      <c r="J1376" t="str">
        <f t="shared" si="298"/>
        <v>Hour5</v>
      </c>
      <c r="K1376">
        <f t="shared" si="299"/>
        <v>2</v>
      </c>
      <c r="L1376" t="str">
        <f t="shared" si="300"/>
        <v>Winter</v>
      </c>
      <c r="M1376">
        <f t="shared" si="301"/>
        <v>2761</v>
      </c>
      <c r="N1376" t="e">
        <f t="shared" si="302"/>
        <v>#N/A</v>
      </c>
      <c r="O1376" t="str">
        <f t="shared" si="303"/>
        <v>Winter</v>
      </c>
      <c r="P1376">
        <f t="shared" si="304"/>
        <v>1.2788724532992248E-4</v>
      </c>
      <c r="Q1376">
        <f t="shared" si="305"/>
        <v>9.0969579765811751E-5</v>
      </c>
      <c r="R1376">
        <f t="shared" si="306"/>
        <v>1.0700308450190048E-4</v>
      </c>
      <c r="S1376">
        <f t="shared" si="307"/>
        <v>2.7693650873200687E-5</v>
      </c>
    </row>
    <row r="1377" spans="1:19" x14ac:dyDescent="0.25">
      <c r="A1377">
        <v>1375</v>
      </c>
      <c r="B1377">
        <v>163586.11417272</v>
      </c>
      <c r="C1377">
        <v>133102.58243277101</v>
      </c>
      <c r="D1377">
        <v>218498.177123</v>
      </c>
      <c r="E1377">
        <v>31712.064681600001</v>
      </c>
      <c r="F1377">
        <f t="shared" si="294"/>
        <v>546898.93841009098</v>
      </c>
      <c r="G1377">
        <f t="shared" si="295"/>
        <v>58</v>
      </c>
      <c r="H1377" t="str">
        <f t="shared" si="297"/>
        <v>Day58</v>
      </c>
      <c r="I1377">
        <f t="shared" si="296"/>
        <v>6</v>
      </c>
      <c r="J1377" t="str">
        <f t="shared" si="298"/>
        <v>Hour6</v>
      </c>
      <c r="K1377">
        <f t="shared" si="299"/>
        <v>2</v>
      </c>
      <c r="L1377" t="str">
        <f t="shared" si="300"/>
        <v>Winter</v>
      </c>
      <c r="M1377">
        <f t="shared" si="301"/>
        <v>2761</v>
      </c>
      <c r="N1377" t="e">
        <f t="shared" si="302"/>
        <v>#N/A</v>
      </c>
      <c r="O1377" t="str">
        <f t="shared" si="303"/>
        <v>Winter</v>
      </c>
      <c r="P1377">
        <f t="shared" si="304"/>
        <v>1.4472881628616331E-4</v>
      </c>
      <c r="Q1377">
        <f t="shared" si="305"/>
        <v>1.0155539959022565E-4</v>
      </c>
      <c r="R1377">
        <f t="shared" si="306"/>
        <v>1.0844856174756721E-4</v>
      </c>
      <c r="S1377">
        <f t="shared" si="307"/>
        <v>4.4388993002264979E-5</v>
      </c>
    </row>
    <row r="1378" spans="1:19" x14ac:dyDescent="0.25">
      <c r="A1378">
        <v>1376</v>
      </c>
      <c r="B1378">
        <v>176544.51461832999</v>
      </c>
      <c r="C1378">
        <v>143809.987554491</v>
      </c>
      <c r="D1378">
        <v>208404.4051296</v>
      </c>
      <c r="E1378">
        <v>50370.754845000003</v>
      </c>
      <c r="F1378">
        <f t="shared" si="294"/>
        <v>579129.66214742092</v>
      </c>
      <c r="G1378">
        <f t="shared" si="295"/>
        <v>58</v>
      </c>
      <c r="H1378" t="str">
        <f t="shared" si="297"/>
        <v>Day58</v>
      </c>
      <c r="I1378">
        <f t="shared" si="296"/>
        <v>7</v>
      </c>
      <c r="J1378" t="str">
        <f t="shared" si="298"/>
        <v>Hour7</v>
      </c>
      <c r="K1378">
        <f t="shared" si="299"/>
        <v>2</v>
      </c>
      <c r="L1378" t="str">
        <f t="shared" si="300"/>
        <v>Winter</v>
      </c>
      <c r="M1378">
        <f t="shared" si="301"/>
        <v>2761</v>
      </c>
      <c r="N1378" t="e">
        <f t="shared" si="302"/>
        <v>#N/A</v>
      </c>
      <c r="O1378" t="str">
        <f t="shared" si="303"/>
        <v>Winter</v>
      </c>
      <c r="P1378">
        <f t="shared" si="304"/>
        <v>1.3804290388312826E-4</v>
      </c>
      <c r="Q1378">
        <f t="shared" si="305"/>
        <v>1.0960006488446088E-4</v>
      </c>
      <c r="R1378">
        <f t="shared" si="306"/>
        <v>1.1717268012510192E-4</v>
      </c>
      <c r="S1378">
        <f t="shared" si="307"/>
        <v>7.0506512482955086E-5</v>
      </c>
    </row>
    <row r="1379" spans="1:19" x14ac:dyDescent="0.25">
      <c r="A1379">
        <v>1377</v>
      </c>
      <c r="B1379">
        <v>177802.74123295001</v>
      </c>
      <c r="C1379">
        <v>153334.44309433701</v>
      </c>
      <c r="D1379">
        <v>194631.03884950001</v>
      </c>
      <c r="E1379">
        <v>57274.503890799999</v>
      </c>
      <c r="F1379">
        <f t="shared" si="294"/>
        <v>583042.72706758697</v>
      </c>
      <c r="G1379">
        <f t="shared" si="295"/>
        <v>58</v>
      </c>
      <c r="H1379" t="str">
        <f t="shared" si="297"/>
        <v>Day58</v>
      </c>
      <c r="I1379">
        <f t="shared" si="296"/>
        <v>8</v>
      </c>
      <c r="J1379" t="str">
        <f t="shared" si="298"/>
        <v>Hour8</v>
      </c>
      <c r="K1379">
        <f t="shared" si="299"/>
        <v>2</v>
      </c>
      <c r="L1379" t="str">
        <f t="shared" si="300"/>
        <v>Winter</v>
      </c>
      <c r="M1379">
        <f t="shared" si="301"/>
        <v>2761</v>
      </c>
      <c r="N1379" t="e">
        <f t="shared" si="302"/>
        <v>#N/A</v>
      </c>
      <c r="O1379" t="str">
        <f t="shared" si="303"/>
        <v>Winter</v>
      </c>
      <c r="P1379">
        <f t="shared" si="304"/>
        <v>1.2891970192216879E-4</v>
      </c>
      <c r="Q1379">
        <f t="shared" si="305"/>
        <v>1.1038118073447659E-4</v>
      </c>
      <c r="R1379">
        <f t="shared" si="306"/>
        <v>1.2493296160008129E-4</v>
      </c>
      <c r="S1379">
        <f t="shared" si="307"/>
        <v>8.0170041841900251E-5</v>
      </c>
    </row>
    <row r="1380" spans="1:19" x14ac:dyDescent="0.25">
      <c r="A1380">
        <v>1378</v>
      </c>
      <c r="B1380">
        <v>180463.93004085001</v>
      </c>
      <c r="C1380">
        <v>160621.51713874901</v>
      </c>
      <c r="D1380">
        <v>179866.24014010001</v>
      </c>
      <c r="E1380">
        <v>56819.892217699999</v>
      </c>
      <c r="F1380">
        <f t="shared" si="294"/>
        <v>577771.579537399</v>
      </c>
      <c r="G1380">
        <f t="shared" si="295"/>
        <v>58</v>
      </c>
      <c r="H1380" t="str">
        <f t="shared" si="297"/>
        <v>Day58</v>
      </c>
      <c r="I1380">
        <f t="shared" si="296"/>
        <v>9</v>
      </c>
      <c r="J1380" t="str">
        <f t="shared" si="298"/>
        <v>Hour9</v>
      </c>
      <c r="K1380">
        <f t="shared" si="299"/>
        <v>2</v>
      </c>
      <c r="L1380" t="str">
        <f t="shared" si="300"/>
        <v>Winter</v>
      </c>
      <c r="M1380">
        <f t="shared" si="301"/>
        <v>2761</v>
      </c>
      <c r="N1380" t="e">
        <f t="shared" si="302"/>
        <v>#N/A</v>
      </c>
      <c r="O1380" t="str">
        <f t="shared" si="303"/>
        <v>Winter</v>
      </c>
      <c r="P1380">
        <f t="shared" si="304"/>
        <v>1.1913979497716939E-4</v>
      </c>
      <c r="Q1380">
        <f t="shared" si="305"/>
        <v>1.1203326529029637E-4</v>
      </c>
      <c r="R1380">
        <f t="shared" si="306"/>
        <v>1.3087028216156378E-4</v>
      </c>
      <c r="S1380">
        <f t="shared" si="307"/>
        <v>7.9533698715755812E-5</v>
      </c>
    </row>
    <row r="1381" spans="1:19" x14ac:dyDescent="0.25">
      <c r="A1381">
        <v>1379</v>
      </c>
      <c r="B1381">
        <v>177749.99010689999</v>
      </c>
      <c r="C1381">
        <v>158734.97891758999</v>
      </c>
      <c r="D1381">
        <v>179603.03901899999</v>
      </c>
      <c r="E1381">
        <v>61538.563437799901</v>
      </c>
      <c r="F1381">
        <f t="shared" si="294"/>
        <v>577626.57148128992</v>
      </c>
      <c r="G1381">
        <f t="shared" si="295"/>
        <v>58</v>
      </c>
      <c r="H1381" t="str">
        <f t="shared" si="297"/>
        <v>Day58</v>
      </c>
      <c r="I1381">
        <f t="shared" si="296"/>
        <v>10</v>
      </c>
      <c r="J1381" t="str">
        <f t="shared" si="298"/>
        <v>Hour10</v>
      </c>
      <c r="K1381">
        <f t="shared" si="299"/>
        <v>2</v>
      </c>
      <c r="L1381" t="str">
        <f t="shared" si="300"/>
        <v>Winter</v>
      </c>
      <c r="M1381">
        <f t="shared" si="301"/>
        <v>2761</v>
      </c>
      <c r="N1381" t="e">
        <f t="shared" si="302"/>
        <v>#N/A</v>
      </c>
      <c r="O1381" t="str">
        <f t="shared" si="303"/>
        <v>Winter</v>
      </c>
      <c r="P1381">
        <f t="shared" si="304"/>
        <v>1.1896545582613587E-4</v>
      </c>
      <c r="Q1381">
        <f t="shared" si="305"/>
        <v>1.1034843246784079E-4</v>
      </c>
      <c r="R1381">
        <f t="shared" si="306"/>
        <v>1.293331793268397E-4</v>
      </c>
      <c r="S1381">
        <f t="shared" si="307"/>
        <v>8.6138663289082222E-5</v>
      </c>
    </row>
    <row r="1382" spans="1:19" x14ac:dyDescent="0.25">
      <c r="A1382">
        <v>1380</v>
      </c>
      <c r="B1382">
        <v>179208.14519040001</v>
      </c>
      <c r="C1382">
        <v>160897.60492936801</v>
      </c>
      <c r="D1382">
        <v>167289.18930500001</v>
      </c>
      <c r="E1382">
        <v>72905.722880199901</v>
      </c>
      <c r="F1382">
        <f t="shared" si="294"/>
        <v>580300.66230496787</v>
      </c>
      <c r="G1382">
        <f t="shared" si="295"/>
        <v>58</v>
      </c>
      <c r="H1382" t="str">
        <f t="shared" si="297"/>
        <v>Day58</v>
      </c>
      <c r="I1382">
        <f t="shared" si="296"/>
        <v>11</v>
      </c>
      <c r="J1382" t="str">
        <f t="shared" si="298"/>
        <v>Hour11</v>
      </c>
      <c r="K1382">
        <f t="shared" si="299"/>
        <v>2</v>
      </c>
      <c r="L1382" t="str">
        <f t="shared" si="300"/>
        <v>Winter</v>
      </c>
      <c r="M1382">
        <f t="shared" si="301"/>
        <v>2761</v>
      </c>
      <c r="N1382" t="e">
        <f t="shared" si="302"/>
        <v>#N/A</v>
      </c>
      <c r="O1382" t="str">
        <f t="shared" si="303"/>
        <v>Winter</v>
      </c>
      <c r="P1382">
        <f t="shared" si="304"/>
        <v>1.1080900840630369E-4</v>
      </c>
      <c r="Q1382">
        <f t="shared" si="305"/>
        <v>1.1125366530449226E-4</v>
      </c>
      <c r="R1382">
        <f t="shared" si="306"/>
        <v>1.3109523139441444E-4</v>
      </c>
      <c r="S1382">
        <f t="shared" si="307"/>
        <v>1.0204985563844351E-4</v>
      </c>
    </row>
    <row r="1383" spans="1:19" x14ac:dyDescent="0.25">
      <c r="A1383">
        <v>1381</v>
      </c>
      <c r="B1383">
        <v>180286.2592232</v>
      </c>
      <c r="C1383">
        <v>162080.30100801401</v>
      </c>
      <c r="D1383">
        <v>157047.53046099999</v>
      </c>
      <c r="E1383">
        <v>81612.380979199996</v>
      </c>
      <c r="F1383">
        <f t="shared" si="294"/>
        <v>581026.47167141398</v>
      </c>
      <c r="G1383">
        <f t="shared" si="295"/>
        <v>58</v>
      </c>
      <c r="H1383" t="str">
        <f t="shared" si="297"/>
        <v>Day58</v>
      </c>
      <c r="I1383">
        <f t="shared" si="296"/>
        <v>12</v>
      </c>
      <c r="J1383" t="str">
        <f t="shared" si="298"/>
        <v>Hour12</v>
      </c>
      <c r="K1383">
        <f t="shared" si="299"/>
        <v>2</v>
      </c>
      <c r="L1383" t="str">
        <f t="shared" si="300"/>
        <v>Winter</v>
      </c>
      <c r="M1383">
        <f t="shared" si="301"/>
        <v>2761</v>
      </c>
      <c r="N1383" t="e">
        <f t="shared" si="302"/>
        <v>#N/A</v>
      </c>
      <c r="O1383" t="str">
        <f t="shared" si="303"/>
        <v>Winter</v>
      </c>
      <c r="P1383">
        <f t="shared" si="304"/>
        <v>1.0402513871541641E-4</v>
      </c>
      <c r="Q1383">
        <f t="shared" si="305"/>
        <v>1.1192296600864146E-4</v>
      </c>
      <c r="R1383">
        <f t="shared" si="306"/>
        <v>1.3205886174905786E-4</v>
      </c>
      <c r="S1383">
        <f t="shared" si="307"/>
        <v>1.1423700867657011E-4</v>
      </c>
    </row>
    <row r="1384" spans="1:19" x14ac:dyDescent="0.25">
      <c r="A1384">
        <v>1382</v>
      </c>
      <c r="B1384">
        <v>179396.73690789999</v>
      </c>
      <c r="C1384">
        <v>162414.183863635</v>
      </c>
      <c r="D1384">
        <v>150503.285099</v>
      </c>
      <c r="E1384">
        <v>84287.442503500002</v>
      </c>
      <c r="F1384">
        <f t="shared" si="294"/>
        <v>576601.64837403502</v>
      </c>
      <c r="G1384">
        <f t="shared" si="295"/>
        <v>58</v>
      </c>
      <c r="H1384" t="str">
        <f t="shared" si="297"/>
        <v>Day58</v>
      </c>
      <c r="I1384">
        <f t="shared" si="296"/>
        <v>13</v>
      </c>
      <c r="J1384" t="str">
        <f t="shared" si="298"/>
        <v>Hour13</v>
      </c>
      <c r="K1384">
        <f t="shared" si="299"/>
        <v>2</v>
      </c>
      <c r="L1384" t="str">
        <f t="shared" si="300"/>
        <v>Winter</v>
      </c>
      <c r="M1384">
        <f t="shared" si="301"/>
        <v>2761</v>
      </c>
      <c r="N1384" t="e">
        <f t="shared" si="302"/>
        <v>#N/A</v>
      </c>
      <c r="O1384" t="str">
        <f t="shared" si="303"/>
        <v>Winter</v>
      </c>
      <c r="P1384">
        <f t="shared" si="304"/>
        <v>9.9690361660524583E-5</v>
      </c>
      <c r="Q1384">
        <f t="shared" si="305"/>
        <v>1.1137074435687379E-4</v>
      </c>
      <c r="R1384">
        <f t="shared" si="306"/>
        <v>1.3233090091480852E-4</v>
      </c>
      <c r="S1384">
        <f t="shared" si="307"/>
        <v>1.1798142861500694E-4</v>
      </c>
    </row>
    <row r="1385" spans="1:19" x14ac:dyDescent="0.25">
      <c r="A1385">
        <v>1383</v>
      </c>
      <c r="B1385">
        <v>178857.14568459999</v>
      </c>
      <c r="C1385">
        <v>161618.757010934</v>
      </c>
      <c r="D1385">
        <v>144539.86715800001</v>
      </c>
      <c r="E1385">
        <v>94632.835036200006</v>
      </c>
      <c r="F1385">
        <f t="shared" si="294"/>
        <v>579648.60488973395</v>
      </c>
      <c r="G1385">
        <f t="shared" si="295"/>
        <v>58</v>
      </c>
      <c r="H1385" t="str">
        <f t="shared" si="297"/>
        <v>Day58</v>
      </c>
      <c r="I1385">
        <f t="shared" si="296"/>
        <v>14</v>
      </c>
      <c r="J1385" t="str">
        <f t="shared" si="298"/>
        <v>Hour14</v>
      </c>
      <c r="K1385">
        <f t="shared" si="299"/>
        <v>2</v>
      </c>
      <c r="L1385" t="str">
        <f t="shared" si="300"/>
        <v>Winter</v>
      </c>
      <c r="M1385">
        <f t="shared" si="301"/>
        <v>2761</v>
      </c>
      <c r="N1385" t="e">
        <f t="shared" si="302"/>
        <v>#N/A</v>
      </c>
      <c r="O1385" t="str">
        <f t="shared" si="303"/>
        <v>Winter</v>
      </c>
      <c r="P1385">
        <f t="shared" si="304"/>
        <v>9.5740313056069906E-5</v>
      </c>
      <c r="Q1385">
        <f t="shared" si="305"/>
        <v>1.1103576236543316E-4</v>
      </c>
      <c r="R1385">
        <f t="shared" si="306"/>
        <v>1.3168280756775127E-4</v>
      </c>
      <c r="S1385">
        <f t="shared" si="307"/>
        <v>1.3246240175095525E-4</v>
      </c>
    </row>
    <row r="1386" spans="1:19" x14ac:dyDescent="0.25">
      <c r="A1386">
        <v>1384</v>
      </c>
      <c r="B1386">
        <v>176842.56312870001</v>
      </c>
      <c r="C1386">
        <v>157997.75529579099</v>
      </c>
      <c r="D1386">
        <v>144481.017245</v>
      </c>
      <c r="E1386">
        <v>121943.71609659999</v>
      </c>
      <c r="F1386">
        <f t="shared" si="294"/>
        <v>601265.05176609103</v>
      </c>
      <c r="G1386">
        <f t="shared" si="295"/>
        <v>58</v>
      </c>
      <c r="H1386" t="str">
        <f t="shared" si="297"/>
        <v>Day58</v>
      </c>
      <c r="I1386">
        <f t="shared" si="296"/>
        <v>15</v>
      </c>
      <c r="J1386" t="str">
        <f t="shared" si="298"/>
        <v>Hour15</v>
      </c>
      <c r="K1386">
        <f t="shared" si="299"/>
        <v>2</v>
      </c>
      <c r="L1386" t="str">
        <f t="shared" si="300"/>
        <v>Winter</v>
      </c>
      <c r="M1386">
        <f t="shared" si="301"/>
        <v>2761</v>
      </c>
      <c r="N1386" t="e">
        <f t="shared" si="302"/>
        <v>#N/A</v>
      </c>
      <c r="O1386" t="str">
        <f t="shared" si="303"/>
        <v>Winter</v>
      </c>
      <c r="P1386">
        <f t="shared" si="304"/>
        <v>9.5701332052387469E-5</v>
      </c>
      <c r="Q1386">
        <f t="shared" si="305"/>
        <v>1.0978509547658033E-4</v>
      </c>
      <c r="R1386">
        <f t="shared" si="306"/>
        <v>1.2873250847576274E-4</v>
      </c>
      <c r="S1386">
        <f t="shared" si="307"/>
        <v>1.706908337514484E-4</v>
      </c>
    </row>
    <row r="1387" spans="1:19" x14ac:dyDescent="0.25">
      <c r="A1387">
        <v>1385</v>
      </c>
      <c r="B1387">
        <v>174115.54335349999</v>
      </c>
      <c r="C1387">
        <v>152487.207390155</v>
      </c>
      <c r="D1387">
        <v>153524.32320799999</v>
      </c>
      <c r="E1387">
        <v>155226.20698799999</v>
      </c>
      <c r="F1387">
        <f t="shared" si="294"/>
        <v>635353.28093965503</v>
      </c>
      <c r="G1387">
        <f t="shared" si="295"/>
        <v>58</v>
      </c>
      <c r="H1387" t="str">
        <f t="shared" si="297"/>
        <v>Day58</v>
      </c>
      <c r="I1387">
        <f t="shared" si="296"/>
        <v>16</v>
      </c>
      <c r="J1387" t="str">
        <f t="shared" si="298"/>
        <v>Hour16</v>
      </c>
      <c r="K1387">
        <f t="shared" si="299"/>
        <v>2</v>
      </c>
      <c r="L1387" t="str">
        <f t="shared" si="300"/>
        <v>Winter</v>
      </c>
      <c r="M1387">
        <f t="shared" si="301"/>
        <v>2761</v>
      </c>
      <c r="N1387" t="e">
        <f t="shared" si="302"/>
        <v>#N/A</v>
      </c>
      <c r="O1387" t="str">
        <f t="shared" si="303"/>
        <v>Winter</v>
      </c>
      <c r="P1387">
        <f t="shared" si="304"/>
        <v>1.0169143679638178E-4</v>
      </c>
      <c r="Q1387">
        <f t="shared" si="305"/>
        <v>1.0809214259753291E-4</v>
      </c>
      <c r="R1387">
        <f t="shared" si="306"/>
        <v>1.2424265573297963E-4</v>
      </c>
      <c r="S1387">
        <f t="shared" si="307"/>
        <v>2.1727803234951088E-4</v>
      </c>
    </row>
    <row r="1388" spans="1:19" x14ac:dyDescent="0.25">
      <c r="A1388">
        <v>1386</v>
      </c>
      <c r="B1388">
        <v>171901.3311634</v>
      </c>
      <c r="C1388">
        <v>147322.34176870101</v>
      </c>
      <c r="D1388">
        <v>178187.83610340001</v>
      </c>
      <c r="E1388">
        <v>179314.97439039999</v>
      </c>
      <c r="F1388">
        <f t="shared" si="294"/>
        <v>676726.48342590104</v>
      </c>
      <c r="G1388">
        <f t="shared" si="295"/>
        <v>58</v>
      </c>
      <c r="H1388" t="str">
        <f t="shared" si="297"/>
        <v>Day58</v>
      </c>
      <c r="I1388">
        <f t="shared" si="296"/>
        <v>17</v>
      </c>
      <c r="J1388" t="str">
        <f t="shared" si="298"/>
        <v>Hour17</v>
      </c>
      <c r="K1388">
        <f t="shared" si="299"/>
        <v>2</v>
      </c>
      <c r="L1388" t="str">
        <f t="shared" si="300"/>
        <v>Winter</v>
      </c>
      <c r="M1388">
        <f t="shared" si="301"/>
        <v>2761</v>
      </c>
      <c r="N1388" t="e">
        <f t="shared" si="302"/>
        <v>#N/A</v>
      </c>
      <c r="O1388" t="str">
        <f t="shared" si="303"/>
        <v>Winter</v>
      </c>
      <c r="P1388">
        <f t="shared" si="304"/>
        <v>1.1802805375955382E-4</v>
      </c>
      <c r="Q1388">
        <f t="shared" si="305"/>
        <v>1.0671754424069602E-4</v>
      </c>
      <c r="R1388">
        <f t="shared" si="306"/>
        <v>1.2003445602694422E-4</v>
      </c>
      <c r="S1388">
        <f t="shared" si="307"/>
        <v>2.50996307661895E-4</v>
      </c>
    </row>
    <row r="1389" spans="1:19" x14ac:dyDescent="0.25">
      <c r="A1389">
        <v>1387</v>
      </c>
      <c r="B1389">
        <v>177722.42117409999</v>
      </c>
      <c r="C1389">
        <v>150757.11925002999</v>
      </c>
      <c r="D1389">
        <v>196638.64447192999</v>
      </c>
      <c r="E1389">
        <v>150181.06476840001</v>
      </c>
      <c r="F1389">
        <f t="shared" si="294"/>
        <v>675299.24966446008</v>
      </c>
      <c r="G1389">
        <f t="shared" si="295"/>
        <v>58</v>
      </c>
      <c r="H1389" t="str">
        <f t="shared" si="297"/>
        <v>Day58</v>
      </c>
      <c r="I1389">
        <f t="shared" si="296"/>
        <v>18</v>
      </c>
      <c r="J1389" t="str">
        <f t="shared" si="298"/>
        <v>Hour18</v>
      </c>
      <c r="K1389">
        <f t="shared" si="299"/>
        <v>2</v>
      </c>
      <c r="L1389" t="str">
        <f t="shared" si="300"/>
        <v>Winter</v>
      </c>
      <c r="M1389">
        <f t="shared" si="301"/>
        <v>2761</v>
      </c>
      <c r="N1389" t="e">
        <f t="shared" si="302"/>
        <v>#N/A</v>
      </c>
      <c r="O1389" t="str">
        <f t="shared" si="303"/>
        <v>Winter</v>
      </c>
      <c r="P1389">
        <f t="shared" si="304"/>
        <v>1.3024949967668355E-4</v>
      </c>
      <c r="Q1389">
        <f t="shared" si="305"/>
        <v>1.1033131748225084E-4</v>
      </c>
      <c r="R1389">
        <f t="shared" si="306"/>
        <v>1.2283302440153757E-4</v>
      </c>
      <c r="S1389">
        <f t="shared" si="307"/>
        <v>2.1021608968100987E-4</v>
      </c>
    </row>
    <row r="1390" spans="1:19" x14ac:dyDescent="0.25">
      <c r="A1390">
        <v>1388</v>
      </c>
      <c r="B1390">
        <v>180643.94759120001</v>
      </c>
      <c r="C1390">
        <v>154219.14896324399</v>
      </c>
      <c r="D1390">
        <v>197884.86534300001</v>
      </c>
      <c r="E1390">
        <v>94200.805050099996</v>
      </c>
      <c r="F1390">
        <f t="shared" si="294"/>
        <v>626948.76694754395</v>
      </c>
      <c r="G1390">
        <f t="shared" si="295"/>
        <v>58</v>
      </c>
      <c r="H1390" t="str">
        <f t="shared" si="297"/>
        <v>Day58</v>
      </c>
      <c r="I1390">
        <f t="shared" si="296"/>
        <v>19</v>
      </c>
      <c r="J1390" t="str">
        <f t="shared" si="298"/>
        <v>Hour19</v>
      </c>
      <c r="K1390">
        <f t="shared" si="299"/>
        <v>2</v>
      </c>
      <c r="L1390" t="str">
        <f t="shared" si="300"/>
        <v>Winter</v>
      </c>
      <c r="M1390">
        <f t="shared" si="301"/>
        <v>2761</v>
      </c>
      <c r="N1390" t="e">
        <f t="shared" si="302"/>
        <v>#N/A</v>
      </c>
      <c r="O1390" t="str">
        <f t="shared" si="303"/>
        <v>Winter</v>
      </c>
      <c r="P1390">
        <f t="shared" si="304"/>
        <v>1.3107497142146403E-4</v>
      </c>
      <c r="Q1390">
        <f t="shared" si="305"/>
        <v>1.1214502143996409E-4</v>
      </c>
      <c r="R1390">
        <f t="shared" si="306"/>
        <v>1.2565379719394406E-4</v>
      </c>
      <c r="S1390">
        <f t="shared" si="307"/>
        <v>1.3185766736288214E-4</v>
      </c>
    </row>
    <row r="1391" spans="1:19" x14ac:dyDescent="0.25">
      <c r="A1391">
        <v>1389</v>
      </c>
      <c r="B1391">
        <v>175905.42627885999</v>
      </c>
      <c r="C1391">
        <v>153419.04571944301</v>
      </c>
      <c r="D1391">
        <v>190709.88954080001</v>
      </c>
      <c r="E1391">
        <v>71374.638591199997</v>
      </c>
      <c r="F1391">
        <f t="shared" si="294"/>
        <v>591409.00013030297</v>
      </c>
      <c r="G1391">
        <f t="shared" si="295"/>
        <v>58</v>
      </c>
      <c r="H1391" t="str">
        <f t="shared" si="297"/>
        <v>Day58</v>
      </c>
      <c r="I1391">
        <f t="shared" si="296"/>
        <v>20</v>
      </c>
      <c r="J1391" t="str">
        <f t="shared" si="298"/>
        <v>Hour20</v>
      </c>
      <c r="K1391">
        <f t="shared" si="299"/>
        <v>2</v>
      </c>
      <c r="L1391" t="str">
        <f t="shared" si="300"/>
        <v>Winter</v>
      </c>
      <c r="M1391">
        <f t="shared" si="301"/>
        <v>2761</v>
      </c>
      <c r="N1391" t="e">
        <f t="shared" si="302"/>
        <v>#N/A</v>
      </c>
      <c r="O1391" t="str">
        <f t="shared" si="303"/>
        <v>Winter</v>
      </c>
      <c r="P1391">
        <f t="shared" si="304"/>
        <v>1.2632241115571085E-4</v>
      </c>
      <c r="Q1391">
        <f t="shared" si="305"/>
        <v>1.092033143899794E-4</v>
      </c>
      <c r="R1391">
        <f t="shared" si="306"/>
        <v>1.2500189364366091E-4</v>
      </c>
      <c r="S1391">
        <f t="shared" si="307"/>
        <v>9.9906718934079738E-5</v>
      </c>
    </row>
    <row r="1392" spans="1:19" x14ac:dyDescent="0.25">
      <c r="A1392">
        <v>1390</v>
      </c>
      <c r="B1392">
        <v>160125.04493305</v>
      </c>
      <c r="C1392">
        <v>152516.14020124901</v>
      </c>
      <c r="D1392">
        <v>181089.39180370001</v>
      </c>
      <c r="E1392">
        <v>57397.6931301</v>
      </c>
      <c r="F1392">
        <f t="shared" si="294"/>
        <v>551128.27006809902</v>
      </c>
      <c r="G1392">
        <f t="shared" si="295"/>
        <v>58</v>
      </c>
      <c r="H1392" t="str">
        <f t="shared" si="297"/>
        <v>Day58</v>
      </c>
      <c r="I1392">
        <f t="shared" si="296"/>
        <v>21</v>
      </c>
      <c r="J1392" t="str">
        <f t="shared" si="298"/>
        <v>Hour21</v>
      </c>
      <c r="K1392">
        <f t="shared" si="299"/>
        <v>2</v>
      </c>
      <c r="L1392" t="str">
        <f t="shared" si="300"/>
        <v>Winter</v>
      </c>
      <c r="M1392">
        <f t="shared" si="301"/>
        <v>2761</v>
      </c>
      <c r="N1392" t="e">
        <f t="shared" si="302"/>
        <v>#N/A</v>
      </c>
      <c r="O1392" t="str">
        <f t="shared" si="303"/>
        <v>Winter</v>
      </c>
      <c r="P1392">
        <f t="shared" si="304"/>
        <v>1.1994998614096857E-4</v>
      </c>
      <c r="Q1392">
        <f t="shared" si="305"/>
        <v>9.940674368858225E-5</v>
      </c>
      <c r="R1392">
        <f t="shared" si="306"/>
        <v>1.2426622944352008E-4</v>
      </c>
      <c r="S1392">
        <f t="shared" si="307"/>
        <v>8.034247609795217E-5</v>
      </c>
    </row>
    <row r="1393" spans="1:19" x14ac:dyDescent="0.25">
      <c r="A1393">
        <v>1391</v>
      </c>
      <c r="B1393">
        <v>148787.56336623</v>
      </c>
      <c r="C1393">
        <v>147209.83899946901</v>
      </c>
      <c r="D1393">
        <v>166208.7909157</v>
      </c>
      <c r="E1393">
        <v>42022.515601300001</v>
      </c>
      <c r="F1393">
        <f t="shared" si="294"/>
        <v>504228.70888269896</v>
      </c>
      <c r="G1393">
        <f t="shared" si="295"/>
        <v>58</v>
      </c>
      <c r="H1393" t="str">
        <f t="shared" si="297"/>
        <v>Day58</v>
      </c>
      <c r="I1393">
        <f t="shared" si="296"/>
        <v>22</v>
      </c>
      <c r="J1393" t="str">
        <f t="shared" si="298"/>
        <v>Hour22</v>
      </c>
      <c r="K1393">
        <f t="shared" si="299"/>
        <v>2</v>
      </c>
      <c r="L1393" t="str">
        <f t="shared" si="300"/>
        <v>Winter</v>
      </c>
      <c r="M1393">
        <f t="shared" si="301"/>
        <v>2761</v>
      </c>
      <c r="N1393" t="e">
        <f t="shared" si="302"/>
        <v>#N/A</v>
      </c>
      <c r="O1393" t="str">
        <f t="shared" si="303"/>
        <v>Winter</v>
      </c>
      <c r="P1393">
        <f t="shared" si="304"/>
        <v>1.1009337415223463E-4</v>
      </c>
      <c r="Q1393">
        <f t="shared" si="305"/>
        <v>9.2368356129296186E-5</v>
      </c>
      <c r="R1393">
        <f t="shared" si="306"/>
        <v>1.1994279166331708E-4</v>
      </c>
      <c r="S1393">
        <f t="shared" si="307"/>
        <v>5.8821056581849867E-5</v>
      </c>
    </row>
    <row r="1394" spans="1:19" x14ac:dyDescent="0.25">
      <c r="A1394">
        <v>1392</v>
      </c>
      <c r="B1394">
        <v>142003.51253697</v>
      </c>
      <c r="C1394">
        <v>141018.834441693</v>
      </c>
      <c r="D1394">
        <v>151627.2572545</v>
      </c>
      <c r="E1394">
        <v>32300.436776800001</v>
      </c>
      <c r="F1394">
        <f t="shared" si="294"/>
        <v>466950.04100996302</v>
      </c>
      <c r="G1394">
        <f t="shared" si="295"/>
        <v>58</v>
      </c>
      <c r="H1394" t="str">
        <f t="shared" si="297"/>
        <v>Day58</v>
      </c>
      <c r="I1394">
        <f t="shared" si="296"/>
        <v>23</v>
      </c>
      <c r="J1394" t="str">
        <f t="shared" si="298"/>
        <v>Hour23</v>
      </c>
      <c r="K1394">
        <f t="shared" si="299"/>
        <v>2</v>
      </c>
      <c r="L1394" t="str">
        <f t="shared" si="300"/>
        <v>Winter</v>
      </c>
      <c r="M1394">
        <f t="shared" si="301"/>
        <v>2761</v>
      </c>
      <c r="N1394" t="e">
        <f t="shared" si="302"/>
        <v>#N/A</v>
      </c>
      <c r="O1394" t="str">
        <f t="shared" si="303"/>
        <v>Winter</v>
      </c>
      <c r="P1394">
        <f t="shared" si="304"/>
        <v>1.004348583045975E-4</v>
      </c>
      <c r="Q1394">
        <f t="shared" si="305"/>
        <v>8.8156770101410742E-5</v>
      </c>
      <c r="R1394">
        <f t="shared" si="306"/>
        <v>1.1489852033670655E-4</v>
      </c>
      <c r="S1394">
        <f t="shared" si="307"/>
        <v>4.5212567407740835E-5</v>
      </c>
    </row>
    <row r="1395" spans="1:19" x14ac:dyDescent="0.25">
      <c r="A1395">
        <v>1393</v>
      </c>
      <c r="B1395">
        <v>136006.1918415</v>
      </c>
      <c r="C1395">
        <v>133484.34139032001</v>
      </c>
      <c r="D1395">
        <v>148232.53054050001</v>
      </c>
      <c r="E1395">
        <v>23177.169497800001</v>
      </c>
      <c r="F1395">
        <f t="shared" si="294"/>
        <v>440900.23327011999</v>
      </c>
      <c r="G1395">
        <f t="shared" si="295"/>
        <v>59</v>
      </c>
      <c r="H1395" t="str">
        <f t="shared" si="297"/>
        <v>Day59</v>
      </c>
      <c r="I1395">
        <f t="shared" si="296"/>
        <v>0</v>
      </c>
      <c r="J1395" t="str">
        <f t="shared" si="298"/>
        <v>Hour0</v>
      </c>
      <c r="K1395">
        <f t="shared" si="299"/>
        <v>2</v>
      </c>
      <c r="L1395" t="str">
        <f t="shared" si="300"/>
        <v>Winter</v>
      </c>
      <c r="M1395">
        <f t="shared" si="301"/>
        <v>87</v>
      </c>
      <c r="N1395">
        <f t="shared" si="302"/>
        <v>678579.43947557802</v>
      </c>
      <c r="O1395" t="str">
        <f t="shared" si="303"/>
        <v>Winter</v>
      </c>
      <c r="P1395">
        <f t="shared" si="304"/>
        <v>9.8186259321294959E-5</v>
      </c>
      <c r="Q1395">
        <f t="shared" si="305"/>
        <v>8.4433591622728139E-5</v>
      </c>
      <c r="R1395">
        <f t="shared" si="306"/>
        <v>1.0875960913014786E-4</v>
      </c>
      <c r="S1395">
        <f t="shared" si="307"/>
        <v>3.2442265269693749E-5</v>
      </c>
    </row>
    <row r="1396" spans="1:19" x14ac:dyDescent="0.25">
      <c r="A1396">
        <v>1394</v>
      </c>
      <c r="B1396">
        <v>131991.70361776001</v>
      </c>
      <c r="C1396">
        <v>130940.59574251799</v>
      </c>
      <c r="D1396">
        <v>145748.62776599999</v>
      </c>
      <c r="E1396">
        <v>18438.233156900002</v>
      </c>
      <c r="F1396">
        <f t="shared" si="294"/>
        <v>427119.16028317797</v>
      </c>
      <c r="G1396">
        <f t="shared" si="295"/>
        <v>59</v>
      </c>
      <c r="H1396" t="str">
        <f t="shared" si="297"/>
        <v>Day59</v>
      </c>
      <c r="I1396">
        <f t="shared" si="296"/>
        <v>1</v>
      </c>
      <c r="J1396" t="str">
        <f t="shared" si="298"/>
        <v>Hour1</v>
      </c>
      <c r="K1396">
        <f t="shared" si="299"/>
        <v>2</v>
      </c>
      <c r="L1396" t="str">
        <f t="shared" si="300"/>
        <v>Winter</v>
      </c>
      <c r="M1396">
        <f t="shared" si="301"/>
        <v>2761</v>
      </c>
      <c r="N1396" t="e">
        <f t="shared" si="302"/>
        <v>#N/A</v>
      </c>
      <c r="O1396" t="str">
        <f t="shared" si="303"/>
        <v>Winter</v>
      </c>
      <c r="P1396">
        <f t="shared" si="304"/>
        <v>9.6540971872874124E-5</v>
      </c>
      <c r="Q1396">
        <f t="shared" si="305"/>
        <v>8.1941369359402581E-5</v>
      </c>
      <c r="R1396">
        <f t="shared" si="306"/>
        <v>1.0668703058273237E-4</v>
      </c>
      <c r="S1396">
        <f t="shared" si="307"/>
        <v>2.5808934574059713E-5</v>
      </c>
    </row>
    <row r="1397" spans="1:19" x14ac:dyDescent="0.25">
      <c r="A1397">
        <v>1395</v>
      </c>
      <c r="B1397">
        <v>129557.82682036</v>
      </c>
      <c r="C1397">
        <v>131033.63699071</v>
      </c>
      <c r="D1397">
        <v>146486.85448469999</v>
      </c>
      <c r="E1397">
        <v>14997.127046</v>
      </c>
      <c r="F1397">
        <f t="shared" si="294"/>
        <v>422075.44534176996</v>
      </c>
      <c r="G1397">
        <f t="shared" si="295"/>
        <v>59</v>
      </c>
      <c r="H1397" t="str">
        <f t="shared" si="297"/>
        <v>Day59</v>
      </c>
      <c r="I1397">
        <f t="shared" si="296"/>
        <v>2</v>
      </c>
      <c r="J1397" t="str">
        <f t="shared" si="298"/>
        <v>Hour2</v>
      </c>
      <c r="K1397">
        <f t="shared" si="299"/>
        <v>2</v>
      </c>
      <c r="L1397" t="str">
        <f t="shared" si="300"/>
        <v>Winter</v>
      </c>
      <c r="M1397">
        <f t="shared" si="301"/>
        <v>2761</v>
      </c>
      <c r="N1397" t="e">
        <f t="shared" si="302"/>
        <v>#N/A</v>
      </c>
      <c r="O1397" t="str">
        <f t="shared" si="303"/>
        <v>Winter</v>
      </c>
      <c r="P1397">
        <f t="shared" si="304"/>
        <v>9.7029958465600353E-5</v>
      </c>
      <c r="Q1397">
        <f t="shared" si="305"/>
        <v>8.0430401683672097E-5</v>
      </c>
      <c r="R1397">
        <f t="shared" si="306"/>
        <v>1.0676283819942319E-4</v>
      </c>
      <c r="S1397">
        <f t="shared" si="307"/>
        <v>2.0992242989628803E-5</v>
      </c>
    </row>
    <row r="1398" spans="1:19" x14ac:dyDescent="0.25">
      <c r="A1398">
        <v>1396</v>
      </c>
      <c r="B1398">
        <v>130100.39512739</v>
      </c>
      <c r="C1398">
        <v>129467.396153101</v>
      </c>
      <c r="D1398">
        <v>151960.59081930001</v>
      </c>
      <c r="E1398">
        <v>15103.963322600001</v>
      </c>
      <c r="F1398">
        <f t="shared" si="294"/>
        <v>426632.34542239096</v>
      </c>
      <c r="G1398">
        <f t="shared" si="295"/>
        <v>59</v>
      </c>
      <c r="H1398" t="str">
        <f t="shared" si="297"/>
        <v>Day59</v>
      </c>
      <c r="I1398">
        <f t="shared" si="296"/>
        <v>3</v>
      </c>
      <c r="J1398" t="str">
        <f t="shared" si="298"/>
        <v>Hour3</v>
      </c>
      <c r="K1398">
        <f t="shared" si="299"/>
        <v>2</v>
      </c>
      <c r="L1398" t="str">
        <f t="shared" si="300"/>
        <v>Winter</v>
      </c>
      <c r="M1398">
        <f t="shared" si="301"/>
        <v>2761</v>
      </c>
      <c r="N1398" t="e">
        <f t="shared" si="302"/>
        <v>#N/A</v>
      </c>
      <c r="O1398" t="str">
        <f t="shared" si="303"/>
        <v>Winter</v>
      </c>
      <c r="P1398">
        <f t="shared" si="304"/>
        <v>1.006556517816744E-4</v>
      </c>
      <c r="Q1398">
        <f t="shared" si="305"/>
        <v>8.0767231869437409E-5</v>
      </c>
      <c r="R1398">
        <f t="shared" si="306"/>
        <v>1.0548670543712465E-4</v>
      </c>
      <c r="S1398">
        <f t="shared" si="307"/>
        <v>2.1141787170431925E-5</v>
      </c>
    </row>
    <row r="1399" spans="1:19" x14ac:dyDescent="0.25">
      <c r="A1399">
        <v>1397</v>
      </c>
      <c r="B1399">
        <v>135255.37505847</v>
      </c>
      <c r="C1399">
        <v>131040.698578795</v>
      </c>
      <c r="D1399">
        <v>163269.4727596</v>
      </c>
      <c r="E1399">
        <v>14350.9940259</v>
      </c>
      <c r="F1399">
        <f t="shared" si="294"/>
        <v>443916.54042276507</v>
      </c>
      <c r="G1399">
        <f t="shared" si="295"/>
        <v>59</v>
      </c>
      <c r="H1399" t="str">
        <f t="shared" si="297"/>
        <v>Day59</v>
      </c>
      <c r="I1399">
        <f t="shared" si="296"/>
        <v>4</v>
      </c>
      <c r="J1399" t="str">
        <f t="shared" si="298"/>
        <v>Hour4</v>
      </c>
      <c r="K1399">
        <f t="shared" si="299"/>
        <v>2</v>
      </c>
      <c r="L1399" t="str">
        <f t="shared" si="300"/>
        <v>Winter</v>
      </c>
      <c r="M1399">
        <f t="shared" si="301"/>
        <v>2761</v>
      </c>
      <c r="N1399" t="e">
        <f t="shared" si="302"/>
        <v>#N/A</v>
      </c>
      <c r="O1399" t="str">
        <f t="shared" si="303"/>
        <v>Winter</v>
      </c>
      <c r="P1399">
        <f t="shared" si="304"/>
        <v>1.0814642867643184E-4</v>
      </c>
      <c r="Q1399">
        <f t="shared" si="305"/>
        <v>8.3967479331930936E-5</v>
      </c>
      <c r="R1399">
        <f t="shared" si="306"/>
        <v>1.0676859179982277E-4</v>
      </c>
      <c r="S1399">
        <f t="shared" si="307"/>
        <v>2.0087817674036135E-5</v>
      </c>
    </row>
    <row r="1400" spans="1:19" x14ac:dyDescent="0.25">
      <c r="A1400">
        <v>1398</v>
      </c>
      <c r="B1400">
        <v>150382.82012232</v>
      </c>
      <c r="C1400">
        <v>138932.50651400801</v>
      </c>
      <c r="D1400">
        <v>178000.60328760001</v>
      </c>
      <c r="E1400">
        <v>20848.645443000001</v>
      </c>
      <c r="F1400">
        <f t="shared" si="294"/>
        <v>488164.57536692801</v>
      </c>
      <c r="G1400">
        <f t="shared" si="295"/>
        <v>59</v>
      </c>
      <c r="H1400" t="str">
        <f t="shared" si="297"/>
        <v>Day59</v>
      </c>
      <c r="I1400">
        <f t="shared" si="296"/>
        <v>5</v>
      </c>
      <c r="J1400" t="str">
        <f t="shared" si="298"/>
        <v>Hour5</v>
      </c>
      <c r="K1400">
        <f t="shared" si="299"/>
        <v>2</v>
      </c>
      <c r="L1400" t="str">
        <f t="shared" si="300"/>
        <v>Winter</v>
      </c>
      <c r="M1400">
        <f t="shared" si="301"/>
        <v>2761</v>
      </c>
      <c r="N1400" t="e">
        <f t="shared" si="302"/>
        <v>#N/A</v>
      </c>
      <c r="O1400" t="str">
        <f t="shared" si="303"/>
        <v>Winter</v>
      </c>
      <c r="P1400">
        <f t="shared" si="304"/>
        <v>1.1790403449240266E-4</v>
      </c>
      <c r="Q1400">
        <f t="shared" si="305"/>
        <v>9.3358702639652648E-5</v>
      </c>
      <c r="R1400">
        <f t="shared" si="306"/>
        <v>1.131986339862257E-4</v>
      </c>
      <c r="S1400">
        <f t="shared" si="307"/>
        <v>2.9182911487090784E-5</v>
      </c>
    </row>
    <row r="1401" spans="1:19" x14ac:dyDescent="0.25">
      <c r="A1401">
        <v>1399</v>
      </c>
      <c r="B1401">
        <v>164408.86389534999</v>
      </c>
      <c r="C1401">
        <v>140471.50537344499</v>
      </c>
      <c r="D1401">
        <v>204645.27102730001</v>
      </c>
      <c r="E1401">
        <v>33385.971692799998</v>
      </c>
      <c r="F1401">
        <f t="shared" si="294"/>
        <v>542911.61198889511</v>
      </c>
      <c r="G1401">
        <f t="shared" si="295"/>
        <v>59</v>
      </c>
      <c r="H1401" t="str">
        <f t="shared" si="297"/>
        <v>Day59</v>
      </c>
      <c r="I1401">
        <f t="shared" si="296"/>
        <v>6</v>
      </c>
      <c r="J1401" t="str">
        <f t="shared" si="298"/>
        <v>Hour6</v>
      </c>
      <c r="K1401">
        <f t="shared" si="299"/>
        <v>2</v>
      </c>
      <c r="L1401" t="str">
        <f t="shared" si="300"/>
        <v>Winter</v>
      </c>
      <c r="M1401">
        <f t="shared" si="301"/>
        <v>2761</v>
      </c>
      <c r="N1401" t="e">
        <f t="shared" si="302"/>
        <v>#N/A</v>
      </c>
      <c r="O1401" t="str">
        <f t="shared" si="303"/>
        <v>Winter</v>
      </c>
      <c r="P1401">
        <f t="shared" si="304"/>
        <v>1.3555292874443153E-4</v>
      </c>
      <c r="Q1401">
        <f t="shared" si="305"/>
        <v>1.0206616835117449E-4</v>
      </c>
      <c r="R1401">
        <f t="shared" si="306"/>
        <v>1.1445257068517282E-4</v>
      </c>
      <c r="S1401">
        <f t="shared" si="307"/>
        <v>4.6732045949230964E-5</v>
      </c>
    </row>
    <row r="1402" spans="1:19" x14ac:dyDescent="0.25">
      <c r="A1402">
        <v>1400</v>
      </c>
      <c r="B1402">
        <v>175873.12890394</v>
      </c>
      <c r="C1402">
        <v>148668.611328748</v>
      </c>
      <c r="D1402">
        <v>196843.01351349999</v>
      </c>
      <c r="E1402">
        <v>51959.8339615</v>
      </c>
      <c r="F1402">
        <f t="shared" si="294"/>
        <v>573344.58770768798</v>
      </c>
      <c r="G1402">
        <f t="shared" si="295"/>
        <v>59</v>
      </c>
      <c r="H1402" t="str">
        <f t="shared" si="297"/>
        <v>Day59</v>
      </c>
      <c r="I1402">
        <f t="shared" si="296"/>
        <v>7</v>
      </c>
      <c r="J1402" t="str">
        <f t="shared" si="298"/>
        <v>Hour7</v>
      </c>
      <c r="K1402">
        <f t="shared" si="299"/>
        <v>2</v>
      </c>
      <c r="L1402" t="str">
        <f t="shared" si="300"/>
        <v>Winter</v>
      </c>
      <c r="M1402">
        <f t="shared" si="301"/>
        <v>2761</v>
      </c>
      <c r="N1402" t="e">
        <f t="shared" si="302"/>
        <v>#N/A</v>
      </c>
      <c r="O1402" t="str">
        <f t="shared" si="303"/>
        <v>Winter</v>
      </c>
      <c r="P1402">
        <f t="shared" si="304"/>
        <v>1.3038486963656799E-4</v>
      </c>
      <c r="Q1402">
        <f t="shared" si="305"/>
        <v>1.0918326395457233E-4</v>
      </c>
      <c r="R1402">
        <f t="shared" si="306"/>
        <v>1.2113136184832728E-4</v>
      </c>
      <c r="S1402">
        <f t="shared" si="307"/>
        <v>7.2730827502824838E-5</v>
      </c>
    </row>
    <row r="1403" spans="1:19" x14ac:dyDescent="0.25">
      <c r="A1403">
        <v>1401</v>
      </c>
      <c r="B1403">
        <v>177308.94635616001</v>
      </c>
      <c r="C1403">
        <v>156771.87241864001</v>
      </c>
      <c r="D1403">
        <v>183310.3845322</v>
      </c>
      <c r="E1403">
        <v>58434.372403100002</v>
      </c>
      <c r="F1403">
        <f t="shared" si="294"/>
        <v>575825.57571010001</v>
      </c>
      <c r="G1403">
        <f t="shared" si="295"/>
        <v>59</v>
      </c>
      <c r="H1403" t="str">
        <f t="shared" si="297"/>
        <v>Day59</v>
      </c>
      <c r="I1403">
        <f t="shared" si="296"/>
        <v>8</v>
      </c>
      <c r="J1403" t="str">
        <f t="shared" si="298"/>
        <v>Hour8</v>
      </c>
      <c r="K1403">
        <f t="shared" si="299"/>
        <v>2</v>
      </c>
      <c r="L1403" t="str">
        <f t="shared" si="300"/>
        <v>Winter</v>
      </c>
      <c r="M1403">
        <f t="shared" si="301"/>
        <v>2761</v>
      </c>
      <c r="N1403" t="e">
        <f t="shared" si="302"/>
        <v>#N/A</v>
      </c>
      <c r="O1403" t="str">
        <f t="shared" si="303"/>
        <v>Winter</v>
      </c>
      <c r="P1403">
        <f t="shared" si="304"/>
        <v>1.2142112724067224E-4</v>
      </c>
      <c r="Q1403">
        <f t="shared" si="305"/>
        <v>1.1007462943407058E-4</v>
      </c>
      <c r="R1403">
        <f t="shared" si="306"/>
        <v>1.2773369062814402E-4</v>
      </c>
      <c r="S1403">
        <f t="shared" si="307"/>
        <v>8.1793568906219884E-5</v>
      </c>
    </row>
    <row r="1404" spans="1:19" x14ac:dyDescent="0.25">
      <c r="A1404">
        <v>1402</v>
      </c>
      <c r="B1404">
        <v>180636.75912457</v>
      </c>
      <c r="C1404">
        <v>162913.03248985601</v>
      </c>
      <c r="D1404">
        <v>169174.365402</v>
      </c>
      <c r="E1404">
        <v>57490.206158200002</v>
      </c>
      <c r="F1404">
        <f t="shared" si="294"/>
        <v>570214.36317462602</v>
      </c>
      <c r="G1404">
        <f t="shared" si="295"/>
        <v>59</v>
      </c>
      <c r="H1404" t="str">
        <f t="shared" si="297"/>
        <v>Day59</v>
      </c>
      <c r="I1404">
        <f t="shared" si="296"/>
        <v>9</v>
      </c>
      <c r="J1404" t="str">
        <f t="shared" si="298"/>
        <v>Hour9</v>
      </c>
      <c r="K1404">
        <f t="shared" si="299"/>
        <v>2</v>
      </c>
      <c r="L1404" t="str">
        <f t="shared" si="300"/>
        <v>Winter</v>
      </c>
      <c r="M1404">
        <f t="shared" si="301"/>
        <v>2761</v>
      </c>
      <c r="N1404" t="e">
        <f t="shared" si="302"/>
        <v>#N/A</v>
      </c>
      <c r="O1404" t="str">
        <f t="shared" si="303"/>
        <v>Winter</v>
      </c>
      <c r="P1404">
        <f t="shared" si="304"/>
        <v>1.1205771129528106E-4</v>
      </c>
      <c r="Q1404">
        <f t="shared" si="305"/>
        <v>1.1214055878978902E-4</v>
      </c>
      <c r="R1404">
        <f t="shared" si="306"/>
        <v>1.3273734994873873E-4</v>
      </c>
      <c r="S1404">
        <f t="shared" si="307"/>
        <v>8.0471971297907795E-5</v>
      </c>
    </row>
    <row r="1405" spans="1:19" x14ac:dyDescent="0.25">
      <c r="A1405">
        <v>1403</v>
      </c>
      <c r="B1405">
        <v>178724.81775292999</v>
      </c>
      <c r="C1405">
        <v>160902.09209361501</v>
      </c>
      <c r="D1405">
        <v>169898.22528000001</v>
      </c>
      <c r="E1405">
        <v>62245.557255300002</v>
      </c>
      <c r="F1405">
        <f t="shared" si="294"/>
        <v>571770.69238184497</v>
      </c>
      <c r="G1405">
        <f t="shared" si="295"/>
        <v>59</v>
      </c>
      <c r="H1405" t="str">
        <f t="shared" si="297"/>
        <v>Day59</v>
      </c>
      <c r="I1405">
        <f t="shared" si="296"/>
        <v>10</v>
      </c>
      <c r="J1405" t="str">
        <f t="shared" si="298"/>
        <v>Hour10</v>
      </c>
      <c r="K1405">
        <f t="shared" si="299"/>
        <v>2</v>
      </c>
      <c r="L1405" t="str">
        <f t="shared" si="300"/>
        <v>Winter</v>
      </c>
      <c r="M1405">
        <f t="shared" si="301"/>
        <v>2761</v>
      </c>
      <c r="N1405" t="e">
        <f t="shared" si="302"/>
        <v>#N/A</v>
      </c>
      <c r="O1405" t="str">
        <f t="shared" si="303"/>
        <v>Winter</v>
      </c>
      <c r="P1405">
        <f t="shared" si="304"/>
        <v>1.1253718158047713E-4</v>
      </c>
      <c r="Q1405">
        <f t="shared" si="305"/>
        <v>1.10953612263356E-4</v>
      </c>
      <c r="R1405">
        <f t="shared" si="306"/>
        <v>1.3109888742046606E-4</v>
      </c>
      <c r="S1405">
        <f t="shared" si="307"/>
        <v>8.7128278564301614E-5</v>
      </c>
    </row>
    <row r="1406" spans="1:19" x14ac:dyDescent="0.25">
      <c r="A1406">
        <v>1404</v>
      </c>
      <c r="B1406">
        <v>179734.71510079</v>
      </c>
      <c r="C1406">
        <v>161715.88667117001</v>
      </c>
      <c r="D1406">
        <v>160839.54850639999</v>
      </c>
      <c r="E1406">
        <v>73202.135202200006</v>
      </c>
      <c r="F1406">
        <f t="shared" si="294"/>
        <v>575492.28548056004</v>
      </c>
      <c r="G1406">
        <f t="shared" si="295"/>
        <v>59</v>
      </c>
      <c r="H1406" t="str">
        <f t="shared" si="297"/>
        <v>Day59</v>
      </c>
      <c r="I1406">
        <f t="shared" si="296"/>
        <v>11</v>
      </c>
      <c r="J1406" t="str">
        <f t="shared" si="298"/>
        <v>Hour11</v>
      </c>
      <c r="K1406">
        <f t="shared" si="299"/>
        <v>2</v>
      </c>
      <c r="L1406" t="str">
        <f t="shared" si="300"/>
        <v>Winter</v>
      </c>
      <c r="M1406">
        <f t="shared" si="301"/>
        <v>2761</v>
      </c>
      <c r="N1406" t="e">
        <f t="shared" si="302"/>
        <v>#N/A</v>
      </c>
      <c r="O1406" t="str">
        <f t="shared" si="303"/>
        <v>Winter</v>
      </c>
      <c r="P1406">
        <f t="shared" si="304"/>
        <v>1.0653689551939913E-4</v>
      </c>
      <c r="Q1406">
        <f t="shared" si="305"/>
        <v>1.1158056357414235E-4</v>
      </c>
      <c r="R1406">
        <f t="shared" si="306"/>
        <v>1.3176194631745169E-4</v>
      </c>
      <c r="S1406">
        <f t="shared" si="307"/>
        <v>1.0246475907091165E-4</v>
      </c>
    </row>
    <row r="1407" spans="1:19" x14ac:dyDescent="0.25">
      <c r="A1407">
        <v>1405</v>
      </c>
      <c r="B1407">
        <v>181128.10558030001</v>
      </c>
      <c r="C1407">
        <v>162724.45548370099</v>
      </c>
      <c r="D1407">
        <v>152441.43614969999</v>
      </c>
      <c r="E1407">
        <v>81865.632854899901</v>
      </c>
      <c r="F1407">
        <f t="shared" si="294"/>
        <v>578159.63006860088</v>
      </c>
      <c r="G1407">
        <f t="shared" si="295"/>
        <v>59</v>
      </c>
      <c r="H1407" t="str">
        <f t="shared" si="297"/>
        <v>Day59</v>
      </c>
      <c r="I1407">
        <f t="shared" si="296"/>
        <v>12</v>
      </c>
      <c r="J1407" t="str">
        <f t="shared" si="298"/>
        <v>Hour12</v>
      </c>
      <c r="K1407">
        <f t="shared" si="299"/>
        <v>2</v>
      </c>
      <c r="L1407" t="str">
        <f t="shared" si="300"/>
        <v>Winter</v>
      </c>
      <c r="M1407">
        <f t="shared" si="301"/>
        <v>2761</v>
      </c>
      <c r="N1407" t="e">
        <f t="shared" si="302"/>
        <v>#N/A</v>
      </c>
      <c r="O1407" t="str">
        <f t="shared" si="303"/>
        <v>Winter</v>
      </c>
      <c r="P1407">
        <f t="shared" si="304"/>
        <v>1.00974154097812E-4</v>
      </c>
      <c r="Q1407">
        <f t="shared" si="305"/>
        <v>1.1244559009333974E-4</v>
      </c>
      <c r="R1407">
        <f t="shared" si="306"/>
        <v>1.3258370225293611E-4</v>
      </c>
      <c r="S1407">
        <f t="shared" si="307"/>
        <v>1.1459149823286747E-4</v>
      </c>
    </row>
    <row r="1408" spans="1:19" x14ac:dyDescent="0.25">
      <c r="A1408">
        <v>1406</v>
      </c>
      <c r="B1408">
        <v>180898.68530700001</v>
      </c>
      <c r="C1408">
        <v>163191.655323313</v>
      </c>
      <c r="D1408">
        <v>147579.6527184</v>
      </c>
      <c r="E1408">
        <v>84625.421323500006</v>
      </c>
      <c r="F1408">
        <f t="shared" si="294"/>
        <v>576295.41467221302</v>
      </c>
      <c r="G1408">
        <f t="shared" si="295"/>
        <v>59</v>
      </c>
      <c r="H1408" t="str">
        <f t="shared" si="297"/>
        <v>Day59</v>
      </c>
      <c r="I1408">
        <f t="shared" si="296"/>
        <v>13</v>
      </c>
      <c r="J1408" t="str">
        <f t="shared" si="298"/>
        <v>Hour13</v>
      </c>
      <c r="K1408">
        <f t="shared" si="299"/>
        <v>2</v>
      </c>
      <c r="L1408" t="str">
        <f t="shared" si="300"/>
        <v>Winter</v>
      </c>
      <c r="M1408">
        <f t="shared" si="301"/>
        <v>2761</v>
      </c>
      <c r="N1408" t="e">
        <f t="shared" si="302"/>
        <v>#N/A</v>
      </c>
      <c r="O1408" t="str">
        <f t="shared" si="303"/>
        <v>Winter</v>
      </c>
      <c r="P1408">
        <f t="shared" si="304"/>
        <v>9.7753806128246903E-5</v>
      </c>
      <c r="Q1408">
        <f t="shared" si="305"/>
        <v>1.1230316438901328E-4</v>
      </c>
      <c r="R1408">
        <f t="shared" si="306"/>
        <v>1.3296436466931114E-4</v>
      </c>
      <c r="S1408">
        <f t="shared" si="307"/>
        <v>1.184545147929813E-4</v>
      </c>
    </row>
    <row r="1409" spans="1:19" x14ac:dyDescent="0.25">
      <c r="A1409">
        <v>1407</v>
      </c>
      <c r="B1409">
        <v>180924.47627109999</v>
      </c>
      <c r="C1409">
        <v>162515.82890510399</v>
      </c>
      <c r="D1409">
        <v>142780.17091630001</v>
      </c>
      <c r="E1409">
        <v>95112.653988300095</v>
      </c>
      <c r="F1409">
        <f t="shared" si="294"/>
        <v>581333.13008080411</v>
      </c>
      <c r="G1409">
        <f t="shared" si="295"/>
        <v>59</v>
      </c>
      <c r="H1409" t="str">
        <f t="shared" si="297"/>
        <v>Day59</v>
      </c>
      <c r="I1409">
        <f t="shared" si="296"/>
        <v>14</v>
      </c>
      <c r="J1409" t="str">
        <f t="shared" si="298"/>
        <v>Hour14</v>
      </c>
      <c r="K1409">
        <f t="shared" si="299"/>
        <v>2</v>
      </c>
      <c r="L1409" t="str">
        <f t="shared" si="300"/>
        <v>Winter</v>
      </c>
      <c r="M1409">
        <f t="shared" si="301"/>
        <v>2761</v>
      </c>
      <c r="N1409" t="e">
        <f t="shared" si="302"/>
        <v>#N/A</v>
      </c>
      <c r="O1409" t="str">
        <f t="shared" si="303"/>
        <v>Winter</v>
      </c>
      <c r="P1409">
        <f t="shared" si="304"/>
        <v>9.4574725510041617E-5</v>
      </c>
      <c r="Q1409">
        <f t="shared" si="305"/>
        <v>1.1231917559924488E-4</v>
      </c>
      <c r="R1409">
        <f t="shared" si="306"/>
        <v>1.3241371868103518E-4</v>
      </c>
      <c r="S1409">
        <f t="shared" si="307"/>
        <v>1.3313402879009542E-4</v>
      </c>
    </row>
    <row r="1410" spans="1:19" x14ac:dyDescent="0.25">
      <c r="A1410">
        <v>1408</v>
      </c>
      <c r="B1410">
        <v>179181.38452180001</v>
      </c>
      <c r="C1410">
        <v>158987.81902209399</v>
      </c>
      <c r="D1410">
        <v>143325.97734459999</v>
      </c>
      <c r="E1410">
        <v>122618.0239415</v>
      </c>
      <c r="F1410">
        <f t="shared" si="294"/>
        <v>604113.20482999401</v>
      </c>
      <c r="G1410">
        <f t="shared" si="295"/>
        <v>59</v>
      </c>
      <c r="H1410" t="str">
        <f t="shared" si="297"/>
        <v>Day59</v>
      </c>
      <c r="I1410">
        <f t="shared" si="296"/>
        <v>15</v>
      </c>
      <c r="J1410" t="str">
        <f t="shared" si="298"/>
        <v>Hour15</v>
      </c>
      <c r="K1410">
        <f t="shared" si="299"/>
        <v>2</v>
      </c>
      <c r="L1410" t="str">
        <f t="shared" si="300"/>
        <v>Winter</v>
      </c>
      <c r="M1410">
        <f t="shared" si="301"/>
        <v>2761</v>
      </c>
      <c r="N1410" t="e">
        <f t="shared" si="302"/>
        <v>#N/A</v>
      </c>
      <c r="O1410" t="str">
        <f t="shared" si="303"/>
        <v>Winter</v>
      </c>
      <c r="P1410">
        <f t="shared" si="304"/>
        <v>9.4936256756340148E-5</v>
      </c>
      <c r="Q1410">
        <f t="shared" si="305"/>
        <v>1.1123705209494989E-4</v>
      </c>
      <c r="R1410">
        <f t="shared" si="306"/>
        <v>1.2953918694280322E-4</v>
      </c>
      <c r="S1410">
        <f t="shared" si="307"/>
        <v>1.71634696805121E-4</v>
      </c>
    </row>
    <row r="1411" spans="1:19" x14ac:dyDescent="0.25">
      <c r="A1411">
        <v>1409</v>
      </c>
      <c r="B1411">
        <v>176668.64216660001</v>
      </c>
      <c r="C1411">
        <v>153611.494522725</v>
      </c>
      <c r="D1411">
        <v>152878.53810619999</v>
      </c>
      <c r="E1411">
        <v>156243.58746730001</v>
      </c>
      <c r="F1411">
        <f t="shared" ref="F1411:F1474" si="308">SUM(B1411:E1411)</f>
        <v>639402.26226282492</v>
      </c>
      <c r="G1411">
        <f t="shared" ref="G1411:G1474" si="309">CEILING(A1411/24,1)</f>
        <v>59</v>
      </c>
      <c r="H1411" t="str">
        <f t="shared" si="297"/>
        <v>Day59</v>
      </c>
      <c r="I1411">
        <f t="shared" ref="I1411:I1474" si="310">A1411-(G1411-1)*24-1</f>
        <v>16</v>
      </c>
      <c r="J1411" t="str">
        <f t="shared" si="298"/>
        <v>Hour16</v>
      </c>
      <c r="K1411">
        <f t="shared" si="299"/>
        <v>2</v>
      </c>
      <c r="L1411" t="str">
        <f t="shared" si="300"/>
        <v>Winter</v>
      </c>
      <c r="M1411">
        <f t="shared" si="301"/>
        <v>2761</v>
      </c>
      <c r="N1411" t="e">
        <f t="shared" si="302"/>
        <v>#N/A</v>
      </c>
      <c r="O1411" t="str">
        <f t="shared" si="303"/>
        <v>Winter</v>
      </c>
      <c r="P1411">
        <f t="shared" si="304"/>
        <v>1.012636816792023E-4</v>
      </c>
      <c r="Q1411">
        <f t="shared" si="305"/>
        <v>1.0967712413138086E-4</v>
      </c>
      <c r="R1411">
        <f t="shared" si="306"/>
        <v>1.2515869598020847E-4</v>
      </c>
      <c r="S1411">
        <f t="shared" si="307"/>
        <v>2.1870211165275763E-4</v>
      </c>
    </row>
    <row r="1412" spans="1:19" x14ac:dyDescent="0.25">
      <c r="A1412">
        <v>1410</v>
      </c>
      <c r="B1412">
        <v>173669.6925107</v>
      </c>
      <c r="C1412">
        <v>147994.24464131799</v>
      </c>
      <c r="D1412">
        <v>176911.65727996</v>
      </c>
      <c r="E1412">
        <v>180003.84504360001</v>
      </c>
      <c r="F1412">
        <f t="shared" si="308"/>
        <v>678579.43947557802</v>
      </c>
      <c r="G1412">
        <f t="shared" si="309"/>
        <v>59</v>
      </c>
      <c r="H1412" t="str">
        <f t="shared" ref="H1412:H1475" si="311">CONCATENATE("Day",G1412)</f>
        <v>Day59</v>
      </c>
      <c r="I1412">
        <f t="shared" si="310"/>
        <v>17</v>
      </c>
      <c r="J1412" t="str">
        <f t="shared" ref="J1412:J1475" si="312">CONCATENATE("Hour",I1412)</f>
        <v>Hour17</v>
      </c>
      <c r="K1412">
        <f t="shared" ref="K1412:K1475" si="313">MONTH(G1412)</f>
        <v>2</v>
      </c>
      <c r="L1412" t="str">
        <f t="shared" ref="L1412:L1475" si="314">IF(AND(K1412&gt;=3,K1412&lt;=5),"Spring",IF(AND(K1412&gt;=6,K1412&lt;=8),"Summer",IF(AND(K1412&gt;=9,K1412&lt;=10),"Fall","Winter")))</f>
        <v>Winter</v>
      </c>
      <c r="M1412">
        <f t="shared" ref="M1412:M1475" si="315">COUNTIFS($L$3:$L$8762,L1412,$N$3:$N$8762,"&gt;"&amp;N1412+1)+1</f>
        <v>2761</v>
      </c>
      <c r="N1412" t="e">
        <f t="shared" ref="N1412:N1475" si="316">IF(G1412=G1411,NA(),_xlfn.MAXIFS($F$3:$F$8762,$G$3:$G$8762,G1412))</f>
        <v>#N/A</v>
      </c>
      <c r="O1412" t="str">
        <f t="shared" ref="O1412:O1475" si="317">IF(G1412=G1411,O1411,IF(AND(OR(L1412="Winter",L1412="Summer"),M1412&lt;=5),CONCATENATE(L1412," Peak ",M1412),L1412))</f>
        <v>Winter</v>
      </c>
      <c r="P1412">
        <f t="shared" ref="P1412:P1475" si="318">D1412/SUM($D$3:$D$8762)</f>
        <v>1.1718273846714308E-4</v>
      </c>
      <c r="Q1412">
        <f t="shared" ref="Q1412:Q1475" si="319">B1412/SUM($B$3:$B$8762)</f>
        <v>1.0781535528751475E-4</v>
      </c>
      <c r="R1412">
        <f t="shared" ref="R1412:R1475" si="320">C1412/SUM($C$3:$C$8762)</f>
        <v>1.2058190521115651E-4</v>
      </c>
      <c r="S1412">
        <f t="shared" ref="S1412:S1475" si="321">E1412/SUM($E$3:$E$8762)</f>
        <v>2.5196055502047535E-4</v>
      </c>
    </row>
    <row r="1413" spans="1:19" x14ac:dyDescent="0.25">
      <c r="A1413">
        <v>1411</v>
      </c>
      <c r="B1413">
        <v>178371.6158002</v>
      </c>
      <c r="C1413">
        <v>150532.05482888801</v>
      </c>
      <c r="D1413">
        <v>195102.95327701</v>
      </c>
      <c r="E1413">
        <v>150146.67311060001</v>
      </c>
      <c r="F1413">
        <f t="shared" si="308"/>
        <v>674153.29701669805</v>
      </c>
      <c r="G1413">
        <f t="shared" si="309"/>
        <v>59</v>
      </c>
      <c r="H1413" t="str">
        <f t="shared" si="311"/>
        <v>Day59</v>
      </c>
      <c r="I1413">
        <f t="shared" si="310"/>
        <v>18</v>
      </c>
      <c r="J1413" t="str">
        <f t="shared" si="312"/>
        <v>Hour18</v>
      </c>
      <c r="K1413">
        <f t="shared" si="313"/>
        <v>2</v>
      </c>
      <c r="L1413" t="str">
        <f t="shared" si="314"/>
        <v>Winter</v>
      </c>
      <c r="M1413">
        <f t="shared" si="315"/>
        <v>2761</v>
      </c>
      <c r="N1413" t="e">
        <f t="shared" si="316"/>
        <v>#N/A</v>
      </c>
      <c r="O1413" t="str">
        <f t="shared" si="317"/>
        <v>Winter</v>
      </c>
      <c r="P1413">
        <f t="shared" si="318"/>
        <v>1.2923228858710667E-4</v>
      </c>
      <c r="Q1413">
        <f t="shared" si="319"/>
        <v>1.1073434202989554E-4</v>
      </c>
      <c r="R1413">
        <f t="shared" si="320"/>
        <v>1.2264964769819132E-4</v>
      </c>
      <c r="S1413">
        <f t="shared" si="321"/>
        <v>2.1016794992496595E-4</v>
      </c>
    </row>
    <row r="1414" spans="1:19" x14ac:dyDescent="0.25">
      <c r="A1414">
        <v>1412</v>
      </c>
      <c r="B1414">
        <v>181049.82967313999</v>
      </c>
      <c r="C1414">
        <v>153936.511570968</v>
      </c>
      <c r="D1414">
        <v>196330.91231282</v>
      </c>
      <c r="E1414">
        <v>94198.167008300006</v>
      </c>
      <c r="F1414">
        <f t="shared" si="308"/>
        <v>625515.42056522798</v>
      </c>
      <c r="G1414">
        <f t="shared" si="309"/>
        <v>59</v>
      </c>
      <c r="H1414" t="str">
        <f t="shared" si="311"/>
        <v>Day59</v>
      </c>
      <c r="I1414">
        <f t="shared" si="310"/>
        <v>19</v>
      </c>
      <c r="J1414" t="str">
        <f t="shared" si="312"/>
        <v>Hour19</v>
      </c>
      <c r="K1414">
        <f t="shared" si="313"/>
        <v>2</v>
      </c>
      <c r="L1414" t="str">
        <f t="shared" si="314"/>
        <v>Winter</v>
      </c>
      <c r="M1414">
        <f t="shared" si="315"/>
        <v>2761</v>
      </c>
      <c r="N1414" t="e">
        <f t="shared" si="316"/>
        <v>#N/A</v>
      </c>
      <c r="O1414" t="str">
        <f t="shared" si="317"/>
        <v>Winter</v>
      </c>
      <c r="P1414">
        <f t="shared" si="318"/>
        <v>1.3004566405797218E-4</v>
      </c>
      <c r="Q1414">
        <f t="shared" si="319"/>
        <v>1.1239699586472735E-4</v>
      </c>
      <c r="R1414">
        <f t="shared" si="320"/>
        <v>1.2542351151407081E-4</v>
      </c>
      <c r="S1414">
        <f t="shared" si="321"/>
        <v>1.3185397476133838E-4</v>
      </c>
    </row>
    <row r="1415" spans="1:19" x14ac:dyDescent="0.25">
      <c r="A1415">
        <v>1413</v>
      </c>
      <c r="B1415">
        <v>175918.37342178001</v>
      </c>
      <c r="C1415">
        <v>153059.343784353</v>
      </c>
      <c r="D1415">
        <v>189304.19654824</v>
      </c>
      <c r="E1415">
        <v>71354.925588099999</v>
      </c>
      <c r="F1415">
        <f t="shared" si="308"/>
        <v>589636.83934247296</v>
      </c>
      <c r="G1415">
        <f t="shared" si="309"/>
        <v>59</v>
      </c>
      <c r="H1415" t="str">
        <f t="shared" si="311"/>
        <v>Day59</v>
      </c>
      <c r="I1415">
        <f t="shared" si="310"/>
        <v>20</v>
      </c>
      <c r="J1415" t="str">
        <f t="shared" si="312"/>
        <v>Hour20</v>
      </c>
      <c r="K1415">
        <f t="shared" si="313"/>
        <v>2</v>
      </c>
      <c r="L1415" t="str">
        <f t="shared" si="314"/>
        <v>Winter</v>
      </c>
      <c r="M1415">
        <f t="shared" si="315"/>
        <v>2761</v>
      </c>
      <c r="N1415" t="e">
        <f t="shared" si="316"/>
        <v>#N/A</v>
      </c>
      <c r="O1415" t="str">
        <f t="shared" si="317"/>
        <v>Winter</v>
      </c>
      <c r="P1415">
        <f t="shared" si="318"/>
        <v>1.2539130827167883E-4</v>
      </c>
      <c r="Q1415">
        <f t="shared" si="319"/>
        <v>1.092113520665233E-4</v>
      </c>
      <c r="R1415">
        <f t="shared" si="320"/>
        <v>1.2470881775583558E-4</v>
      </c>
      <c r="S1415">
        <f t="shared" si="321"/>
        <v>9.9879125639053222E-5</v>
      </c>
    </row>
    <row r="1416" spans="1:19" x14ac:dyDescent="0.25">
      <c r="A1416">
        <v>1414</v>
      </c>
      <c r="B1416">
        <v>160173.83010399999</v>
      </c>
      <c r="C1416">
        <v>152140.38824907099</v>
      </c>
      <c r="D1416">
        <v>178998.1569145</v>
      </c>
      <c r="E1416">
        <v>57346.4004594</v>
      </c>
      <c r="F1416">
        <f t="shared" si="308"/>
        <v>548658.77572697098</v>
      </c>
      <c r="G1416">
        <f t="shared" si="309"/>
        <v>59</v>
      </c>
      <c r="H1416" t="str">
        <f t="shared" si="311"/>
        <v>Day59</v>
      </c>
      <c r="I1416">
        <f t="shared" si="310"/>
        <v>21</v>
      </c>
      <c r="J1416" t="str">
        <f t="shared" si="312"/>
        <v>Hour21</v>
      </c>
      <c r="K1416">
        <f t="shared" si="313"/>
        <v>2</v>
      </c>
      <c r="L1416" t="str">
        <f t="shared" si="314"/>
        <v>Winter</v>
      </c>
      <c r="M1416">
        <f t="shared" si="315"/>
        <v>2761</v>
      </c>
      <c r="N1416" t="e">
        <f t="shared" si="316"/>
        <v>#N/A</v>
      </c>
      <c r="O1416" t="str">
        <f t="shared" si="317"/>
        <v>Winter</v>
      </c>
      <c r="P1416">
        <f t="shared" si="318"/>
        <v>1.1856479403513299E-4</v>
      </c>
      <c r="Q1416">
        <f t="shared" si="319"/>
        <v>9.9437029862656134E-5</v>
      </c>
      <c r="R1416">
        <f t="shared" si="320"/>
        <v>1.2396007641445975E-4</v>
      </c>
      <c r="S1416">
        <f t="shared" si="321"/>
        <v>8.0270679132865547E-5</v>
      </c>
    </row>
    <row r="1417" spans="1:19" x14ac:dyDescent="0.25">
      <c r="A1417">
        <v>1415</v>
      </c>
      <c r="B1417">
        <v>148401.80807792</v>
      </c>
      <c r="C1417">
        <v>146740.601664652</v>
      </c>
      <c r="D1417">
        <v>162846.83799950001</v>
      </c>
      <c r="E1417">
        <v>41922.796296599998</v>
      </c>
      <c r="F1417">
        <f t="shared" si="308"/>
        <v>499912.044038672</v>
      </c>
      <c r="G1417">
        <f t="shared" si="309"/>
        <v>59</v>
      </c>
      <c r="H1417" t="str">
        <f t="shared" si="311"/>
        <v>Day59</v>
      </c>
      <c r="I1417">
        <f t="shared" si="310"/>
        <v>22</v>
      </c>
      <c r="J1417" t="str">
        <f t="shared" si="312"/>
        <v>Hour22</v>
      </c>
      <c r="K1417">
        <f t="shared" si="313"/>
        <v>2</v>
      </c>
      <c r="L1417" t="str">
        <f t="shared" si="314"/>
        <v>Winter</v>
      </c>
      <c r="M1417">
        <f t="shared" si="315"/>
        <v>2761</v>
      </c>
      <c r="N1417" t="e">
        <f t="shared" si="316"/>
        <v>#N/A</v>
      </c>
      <c r="O1417" t="str">
        <f t="shared" si="317"/>
        <v>Winter</v>
      </c>
      <c r="P1417">
        <f t="shared" si="318"/>
        <v>1.0786648387617741E-4</v>
      </c>
      <c r="Q1417">
        <f t="shared" si="319"/>
        <v>9.2128876558267305E-5</v>
      </c>
      <c r="R1417">
        <f t="shared" si="320"/>
        <v>1.1956046914823838E-4</v>
      </c>
      <c r="S1417">
        <f t="shared" si="321"/>
        <v>5.8681474389300686E-5</v>
      </c>
    </row>
    <row r="1418" spans="1:19" x14ac:dyDescent="0.25">
      <c r="A1418">
        <v>1416</v>
      </c>
      <c r="B1418">
        <v>141131.40519729999</v>
      </c>
      <c r="C1418">
        <v>140815.58381031701</v>
      </c>
      <c r="D1418">
        <v>146686.53976906001</v>
      </c>
      <c r="E1418">
        <v>32250.643862100002</v>
      </c>
      <c r="F1418">
        <f t="shared" si="308"/>
        <v>460884.172638777</v>
      </c>
      <c r="G1418">
        <f t="shared" si="309"/>
        <v>59</v>
      </c>
      <c r="H1418" t="str">
        <f t="shared" si="311"/>
        <v>Day59</v>
      </c>
      <c r="I1418">
        <f t="shared" si="310"/>
        <v>23</v>
      </c>
      <c r="J1418" t="str">
        <f t="shared" si="312"/>
        <v>Hour23</v>
      </c>
      <c r="K1418">
        <f t="shared" si="313"/>
        <v>2</v>
      </c>
      <c r="L1418" t="str">
        <f t="shared" si="314"/>
        <v>Winter</v>
      </c>
      <c r="M1418">
        <f t="shared" si="315"/>
        <v>2761</v>
      </c>
      <c r="N1418" t="e">
        <f t="shared" si="316"/>
        <v>#N/A</v>
      </c>
      <c r="O1418" t="str">
        <f t="shared" si="317"/>
        <v>Winter</v>
      </c>
      <c r="P1418">
        <f t="shared" si="318"/>
        <v>9.7162225998518594E-5</v>
      </c>
      <c r="Q1418">
        <f t="shared" si="319"/>
        <v>8.7615359787866377E-5</v>
      </c>
      <c r="R1418">
        <f t="shared" si="320"/>
        <v>1.1473291694837151E-4</v>
      </c>
      <c r="S1418">
        <f t="shared" si="321"/>
        <v>4.5142869727555948E-5</v>
      </c>
    </row>
    <row r="1419" spans="1:19" x14ac:dyDescent="0.25">
      <c r="A1419">
        <v>1417</v>
      </c>
      <c r="B1419">
        <v>135173.85997009999</v>
      </c>
      <c r="C1419">
        <v>133820.08567951401</v>
      </c>
      <c r="D1419">
        <v>141035.89937560001</v>
      </c>
      <c r="E1419">
        <v>23199.566662900001</v>
      </c>
      <c r="F1419">
        <f t="shared" si="308"/>
        <v>433229.41168811399</v>
      </c>
      <c r="G1419">
        <f t="shared" si="309"/>
        <v>60</v>
      </c>
      <c r="H1419" t="str">
        <f t="shared" si="311"/>
        <v>Day60</v>
      </c>
      <c r="I1419">
        <f t="shared" si="310"/>
        <v>0</v>
      </c>
      <c r="J1419" t="str">
        <f t="shared" si="312"/>
        <v>Hour0</v>
      </c>
      <c r="K1419">
        <f t="shared" si="313"/>
        <v>2</v>
      </c>
      <c r="L1419" t="str">
        <f t="shared" si="314"/>
        <v>Winter</v>
      </c>
      <c r="M1419">
        <f t="shared" si="315"/>
        <v>78</v>
      </c>
      <c r="N1419">
        <f t="shared" si="316"/>
        <v>688754.17817953508</v>
      </c>
      <c r="O1419" t="str">
        <f t="shared" si="317"/>
        <v>Winter</v>
      </c>
      <c r="P1419">
        <f t="shared" si="318"/>
        <v>9.3419354977018626E-5</v>
      </c>
      <c r="Q1419">
        <f t="shared" si="319"/>
        <v>8.3916874197051893E-5</v>
      </c>
      <c r="R1419">
        <f t="shared" si="320"/>
        <v>1.0903316494411141E-4</v>
      </c>
      <c r="S1419">
        <f t="shared" si="321"/>
        <v>3.2473615723058313E-5</v>
      </c>
    </row>
    <row r="1420" spans="1:19" x14ac:dyDescent="0.25">
      <c r="A1420">
        <v>1418</v>
      </c>
      <c r="B1420">
        <v>131209.99393396999</v>
      </c>
      <c r="C1420">
        <v>131638.59769820099</v>
      </c>
      <c r="D1420">
        <v>137438.32501309999</v>
      </c>
      <c r="E1420">
        <v>18506.675811699999</v>
      </c>
      <c r="F1420">
        <f t="shared" si="308"/>
        <v>418793.59245697095</v>
      </c>
      <c r="G1420">
        <f t="shared" si="309"/>
        <v>60</v>
      </c>
      <c r="H1420" t="str">
        <f t="shared" si="311"/>
        <v>Day60</v>
      </c>
      <c r="I1420">
        <f t="shared" si="310"/>
        <v>1</v>
      </c>
      <c r="J1420" t="str">
        <f t="shared" si="312"/>
        <v>Hour1</v>
      </c>
      <c r="K1420">
        <f t="shared" si="313"/>
        <v>2</v>
      </c>
      <c r="L1420" t="str">
        <f t="shared" si="314"/>
        <v>Winter</v>
      </c>
      <c r="M1420">
        <f t="shared" si="315"/>
        <v>2761</v>
      </c>
      <c r="N1420" t="e">
        <f t="shared" si="316"/>
        <v>#N/A</v>
      </c>
      <c r="O1420" t="str">
        <f t="shared" si="317"/>
        <v>Winter</v>
      </c>
      <c r="P1420">
        <f t="shared" si="318"/>
        <v>9.1036393774129637E-5</v>
      </c>
      <c r="Q1420">
        <f t="shared" si="319"/>
        <v>8.1456078540543563E-5</v>
      </c>
      <c r="R1420">
        <f t="shared" si="320"/>
        <v>1.0725574462875056E-4</v>
      </c>
      <c r="S1420">
        <f t="shared" si="321"/>
        <v>2.5904737245865449E-5</v>
      </c>
    </row>
    <row r="1421" spans="1:19" x14ac:dyDescent="0.25">
      <c r="A1421">
        <v>1419</v>
      </c>
      <c r="B1421">
        <v>128255.05883513999</v>
      </c>
      <c r="C1421">
        <v>131434.50460418701</v>
      </c>
      <c r="D1421">
        <v>136922.8374433</v>
      </c>
      <c r="E1421">
        <v>15029.239221600001</v>
      </c>
      <c r="F1421">
        <f t="shared" si="308"/>
        <v>411641.640104227</v>
      </c>
      <c r="G1421">
        <f t="shared" si="309"/>
        <v>60</v>
      </c>
      <c r="H1421" t="str">
        <f t="shared" si="311"/>
        <v>Day60</v>
      </c>
      <c r="I1421">
        <f t="shared" si="310"/>
        <v>2</v>
      </c>
      <c r="J1421" t="str">
        <f t="shared" si="312"/>
        <v>Hour2</v>
      </c>
      <c r="K1421">
        <f t="shared" si="313"/>
        <v>2</v>
      </c>
      <c r="L1421" t="str">
        <f t="shared" si="314"/>
        <v>Winter</v>
      </c>
      <c r="M1421">
        <f t="shared" si="315"/>
        <v>2761</v>
      </c>
      <c r="N1421" t="e">
        <f t="shared" si="316"/>
        <v>#N/A</v>
      </c>
      <c r="O1421" t="str">
        <f t="shared" si="317"/>
        <v>Winter</v>
      </c>
      <c r="P1421">
        <f t="shared" si="318"/>
        <v>9.0694945132453389E-5</v>
      </c>
      <c r="Q1421">
        <f t="shared" si="319"/>
        <v>7.9621634240411711E-5</v>
      </c>
      <c r="R1421">
        <f t="shared" si="320"/>
        <v>1.0708945482352001E-4</v>
      </c>
      <c r="S1421">
        <f t="shared" si="321"/>
        <v>2.1037192038273466E-5</v>
      </c>
    </row>
    <row r="1422" spans="1:19" x14ac:dyDescent="0.25">
      <c r="A1422">
        <v>1420</v>
      </c>
      <c r="B1422">
        <v>128428.48984618</v>
      </c>
      <c r="C1422">
        <v>129513.44781645499</v>
      </c>
      <c r="D1422">
        <v>140981.38187690001</v>
      </c>
      <c r="E1422">
        <v>15128.982722000001</v>
      </c>
      <c r="F1422">
        <f t="shared" si="308"/>
        <v>414052.30226153496</v>
      </c>
      <c r="G1422">
        <f t="shared" si="309"/>
        <v>60</v>
      </c>
      <c r="H1422" t="str">
        <f t="shared" si="311"/>
        <v>Day60</v>
      </c>
      <c r="I1422">
        <f t="shared" si="310"/>
        <v>3</v>
      </c>
      <c r="J1422" t="str">
        <f t="shared" si="312"/>
        <v>Hour3</v>
      </c>
      <c r="K1422">
        <f t="shared" si="313"/>
        <v>2</v>
      </c>
      <c r="L1422" t="str">
        <f t="shared" si="314"/>
        <v>Winter</v>
      </c>
      <c r="M1422">
        <f t="shared" si="315"/>
        <v>2761</v>
      </c>
      <c r="N1422" t="e">
        <f t="shared" si="316"/>
        <v>#N/A</v>
      </c>
      <c r="O1422" t="str">
        <f t="shared" si="317"/>
        <v>Winter</v>
      </c>
      <c r="P1422">
        <f t="shared" si="318"/>
        <v>9.338324367779578E-5</v>
      </c>
      <c r="Q1422">
        <f t="shared" si="319"/>
        <v>7.972930142057903E-5</v>
      </c>
      <c r="R1422">
        <f t="shared" si="320"/>
        <v>1.0552422714831569E-4</v>
      </c>
      <c r="S1422">
        <f t="shared" si="321"/>
        <v>2.1176808098776963E-5</v>
      </c>
    </row>
    <row r="1423" spans="1:19" x14ac:dyDescent="0.25">
      <c r="A1423">
        <v>1421</v>
      </c>
      <c r="B1423">
        <v>133108.00819590999</v>
      </c>
      <c r="C1423">
        <v>130708.527098619</v>
      </c>
      <c r="D1423">
        <v>150449.90781020001</v>
      </c>
      <c r="E1423">
        <v>14351.6749136</v>
      </c>
      <c r="F1423">
        <f t="shared" si="308"/>
        <v>428618.11801832903</v>
      </c>
      <c r="G1423">
        <f t="shared" si="309"/>
        <v>60</v>
      </c>
      <c r="H1423" t="str">
        <f t="shared" si="311"/>
        <v>Day60</v>
      </c>
      <c r="I1423">
        <f t="shared" si="310"/>
        <v>4</v>
      </c>
      <c r="J1423" t="str">
        <f t="shared" si="312"/>
        <v>Hour4</v>
      </c>
      <c r="K1423">
        <f t="shared" si="313"/>
        <v>2</v>
      </c>
      <c r="L1423" t="str">
        <f t="shared" si="314"/>
        <v>Winter</v>
      </c>
      <c r="M1423">
        <f t="shared" si="315"/>
        <v>2761</v>
      </c>
      <c r="N1423" t="e">
        <f t="shared" si="316"/>
        <v>#N/A</v>
      </c>
      <c r="O1423" t="str">
        <f t="shared" si="317"/>
        <v>Winter</v>
      </c>
      <c r="P1423">
        <f t="shared" si="318"/>
        <v>9.9655005613502563E-5</v>
      </c>
      <c r="Q1423">
        <f t="shared" si="319"/>
        <v>8.2634379020226996E-5</v>
      </c>
      <c r="R1423">
        <f t="shared" si="320"/>
        <v>1.0649794701878074E-4</v>
      </c>
      <c r="S1423">
        <f t="shared" si="321"/>
        <v>2.0088770747248303E-5</v>
      </c>
    </row>
    <row r="1424" spans="1:19" x14ac:dyDescent="0.25">
      <c r="A1424">
        <v>1422</v>
      </c>
      <c r="B1424">
        <v>146730.14851318</v>
      </c>
      <c r="C1424">
        <v>137907.24228930101</v>
      </c>
      <c r="D1424">
        <v>163944.31595439999</v>
      </c>
      <c r="E1424">
        <v>20775.606942800001</v>
      </c>
      <c r="F1424">
        <f t="shared" si="308"/>
        <v>469357.31369968096</v>
      </c>
      <c r="G1424">
        <f t="shared" si="309"/>
        <v>60</v>
      </c>
      <c r="H1424" t="str">
        <f t="shared" si="311"/>
        <v>Day60</v>
      </c>
      <c r="I1424">
        <f t="shared" si="310"/>
        <v>5</v>
      </c>
      <c r="J1424" t="str">
        <f t="shared" si="312"/>
        <v>Hour5</v>
      </c>
      <c r="K1424">
        <f t="shared" si="313"/>
        <v>2</v>
      </c>
      <c r="L1424" t="str">
        <f t="shared" si="314"/>
        <v>Winter</v>
      </c>
      <c r="M1424">
        <f t="shared" si="315"/>
        <v>2761</v>
      </c>
      <c r="N1424" t="e">
        <f t="shared" si="316"/>
        <v>#N/A</v>
      </c>
      <c r="O1424" t="str">
        <f t="shared" si="317"/>
        <v>Winter</v>
      </c>
      <c r="P1424">
        <f t="shared" si="318"/>
        <v>1.0859343129241794E-4</v>
      </c>
      <c r="Q1424">
        <f t="shared" si="319"/>
        <v>9.1091098651905722E-5</v>
      </c>
      <c r="R1424">
        <f t="shared" si="320"/>
        <v>1.1236327505818334E-4</v>
      </c>
      <c r="S1424">
        <f t="shared" si="321"/>
        <v>2.9080675776271397E-5</v>
      </c>
    </row>
    <row r="1425" spans="1:19" x14ac:dyDescent="0.25">
      <c r="A1425">
        <v>1423</v>
      </c>
      <c r="B1425">
        <v>159148.60285063001</v>
      </c>
      <c r="C1425">
        <v>139359.698992622</v>
      </c>
      <c r="D1425">
        <v>191035.45593719999</v>
      </c>
      <c r="E1425">
        <v>33303.296327999997</v>
      </c>
      <c r="F1425">
        <f t="shared" si="308"/>
        <v>522847.05410845205</v>
      </c>
      <c r="G1425">
        <f t="shared" si="309"/>
        <v>60</v>
      </c>
      <c r="H1425" t="str">
        <f t="shared" si="311"/>
        <v>Day60</v>
      </c>
      <c r="I1425">
        <f t="shared" si="310"/>
        <v>6</v>
      </c>
      <c r="J1425" t="str">
        <f t="shared" si="312"/>
        <v>Hour6</v>
      </c>
      <c r="K1425">
        <f t="shared" si="313"/>
        <v>2</v>
      </c>
      <c r="L1425" t="str">
        <f t="shared" si="314"/>
        <v>Winter</v>
      </c>
      <c r="M1425">
        <f t="shared" si="315"/>
        <v>2761</v>
      </c>
      <c r="N1425" t="e">
        <f t="shared" si="316"/>
        <v>#N/A</v>
      </c>
      <c r="O1425" t="str">
        <f t="shared" si="317"/>
        <v>Winter</v>
      </c>
      <c r="P1425">
        <f t="shared" si="318"/>
        <v>1.2653805981600606E-4</v>
      </c>
      <c r="Q1425">
        <f t="shared" si="319"/>
        <v>9.8800561639706303E-5</v>
      </c>
      <c r="R1425">
        <f t="shared" si="320"/>
        <v>1.1354669943355438E-4</v>
      </c>
      <c r="S1425">
        <f t="shared" si="321"/>
        <v>4.6616321027930072E-5</v>
      </c>
    </row>
    <row r="1426" spans="1:19" x14ac:dyDescent="0.25">
      <c r="A1426">
        <v>1424</v>
      </c>
      <c r="B1426">
        <v>170756.69327553999</v>
      </c>
      <c r="C1426">
        <v>147291.907156022</v>
      </c>
      <c r="D1426">
        <v>186360.30711560001</v>
      </c>
      <c r="E1426">
        <v>51722.1406479</v>
      </c>
      <c r="F1426">
        <f t="shared" si="308"/>
        <v>556131.04819506197</v>
      </c>
      <c r="G1426">
        <f t="shared" si="309"/>
        <v>60</v>
      </c>
      <c r="H1426" t="str">
        <f t="shared" si="311"/>
        <v>Day60</v>
      </c>
      <c r="I1426">
        <f t="shared" si="310"/>
        <v>7</v>
      </c>
      <c r="J1426" t="str">
        <f t="shared" si="312"/>
        <v>Hour7</v>
      </c>
      <c r="K1426">
        <f t="shared" si="313"/>
        <v>2</v>
      </c>
      <c r="L1426" t="str">
        <f t="shared" si="314"/>
        <v>Winter</v>
      </c>
      <c r="M1426">
        <f t="shared" si="315"/>
        <v>2761</v>
      </c>
      <c r="N1426" t="e">
        <f t="shared" si="316"/>
        <v>#N/A</v>
      </c>
      <c r="O1426" t="str">
        <f t="shared" si="317"/>
        <v>Winter</v>
      </c>
      <c r="P1426">
        <f t="shared" si="318"/>
        <v>1.2344133487385278E-4</v>
      </c>
      <c r="Q1426">
        <f t="shared" si="319"/>
        <v>1.0600694506376954E-4</v>
      </c>
      <c r="R1426">
        <f t="shared" si="320"/>
        <v>1.2000965868708758E-4</v>
      </c>
      <c r="S1426">
        <f t="shared" si="321"/>
        <v>7.2398116058773154E-5</v>
      </c>
    </row>
    <row r="1427" spans="1:19" x14ac:dyDescent="0.25">
      <c r="A1427">
        <v>1425</v>
      </c>
      <c r="B1427">
        <v>174726.04898202</v>
      </c>
      <c r="C1427">
        <v>156356.66967420399</v>
      </c>
      <c r="D1427">
        <v>174804.62406510001</v>
      </c>
      <c r="E1427">
        <v>58509.680137700001</v>
      </c>
      <c r="F1427">
        <f t="shared" si="308"/>
        <v>564397.022859024</v>
      </c>
      <c r="G1427">
        <f t="shared" si="309"/>
        <v>60</v>
      </c>
      <c r="H1427" t="str">
        <f t="shared" si="311"/>
        <v>Day60</v>
      </c>
      <c r="I1427">
        <f t="shared" si="310"/>
        <v>8</v>
      </c>
      <c r="J1427" t="str">
        <f t="shared" si="312"/>
        <v>Hour8</v>
      </c>
      <c r="K1427">
        <f t="shared" si="313"/>
        <v>2</v>
      </c>
      <c r="L1427" t="str">
        <f t="shared" si="314"/>
        <v>Winter</v>
      </c>
      <c r="M1427">
        <f t="shared" si="315"/>
        <v>2761</v>
      </c>
      <c r="N1427" t="e">
        <f t="shared" si="316"/>
        <v>#N/A</v>
      </c>
      <c r="O1427" t="str">
        <f t="shared" si="317"/>
        <v>Winter</v>
      </c>
      <c r="P1427">
        <f t="shared" si="318"/>
        <v>1.1578708186681067E-4</v>
      </c>
      <c r="Q1427">
        <f t="shared" si="319"/>
        <v>1.0847114874588465E-4</v>
      </c>
      <c r="R1427">
        <f t="shared" si="320"/>
        <v>1.2739539410793583E-4</v>
      </c>
      <c r="S1427">
        <f t="shared" si="321"/>
        <v>8.1898980980070607E-5</v>
      </c>
    </row>
    <row r="1428" spans="1:19" x14ac:dyDescent="0.25">
      <c r="A1428">
        <v>1426</v>
      </c>
      <c r="B1428">
        <v>181271.02581406001</v>
      </c>
      <c r="C1428">
        <v>164202.03263580799</v>
      </c>
      <c r="D1428">
        <v>162594.198325</v>
      </c>
      <c r="E1428">
        <v>58103.853858800001</v>
      </c>
      <c r="F1428">
        <f t="shared" si="308"/>
        <v>566171.11063366802</v>
      </c>
      <c r="G1428">
        <f t="shared" si="309"/>
        <v>60</v>
      </c>
      <c r="H1428" t="str">
        <f t="shared" si="311"/>
        <v>Day60</v>
      </c>
      <c r="I1428">
        <f t="shared" si="310"/>
        <v>9</v>
      </c>
      <c r="J1428" t="str">
        <f t="shared" si="312"/>
        <v>Hour9</v>
      </c>
      <c r="K1428">
        <f t="shared" si="313"/>
        <v>2</v>
      </c>
      <c r="L1428" t="str">
        <f t="shared" si="314"/>
        <v>Winter</v>
      </c>
      <c r="M1428">
        <f t="shared" si="315"/>
        <v>2761</v>
      </c>
      <c r="N1428" t="e">
        <f t="shared" si="316"/>
        <v>#N/A</v>
      </c>
      <c r="O1428" t="str">
        <f t="shared" si="317"/>
        <v>Winter</v>
      </c>
      <c r="P1428">
        <f t="shared" si="318"/>
        <v>1.076991404158394E-4</v>
      </c>
      <c r="Q1428">
        <f t="shared" si="319"/>
        <v>1.1253431597036437E-4</v>
      </c>
      <c r="R1428">
        <f t="shared" si="320"/>
        <v>1.3378759412406495E-4</v>
      </c>
      <c r="S1428">
        <f t="shared" si="321"/>
        <v>8.1330925256323309E-5</v>
      </c>
    </row>
    <row r="1429" spans="1:19" x14ac:dyDescent="0.25">
      <c r="A1429">
        <v>1427</v>
      </c>
      <c r="B1429">
        <v>181594.03276480999</v>
      </c>
      <c r="C1429">
        <v>163083.492427024</v>
      </c>
      <c r="D1429">
        <v>165083.48916699999</v>
      </c>
      <c r="E1429">
        <v>63189.193137399998</v>
      </c>
      <c r="F1429">
        <f t="shared" si="308"/>
        <v>572950.20749623398</v>
      </c>
      <c r="G1429">
        <f t="shared" si="309"/>
        <v>60</v>
      </c>
      <c r="H1429" t="str">
        <f t="shared" si="311"/>
        <v>Day60</v>
      </c>
      <c r="I1429">
        <f t="shared" si="310"/>
        <v>10</v>
      </c>
      <c r="J1429" t="str">
        <f t="shared" si="312"/>
        <v>Hour10</v>
      </c>
      <c r="K1429">
        <f t="shared" si="313"/>
        <v>2</v>
      </c>
      <c r="L1429" t="str">
        <f t="shared" si="314"/>
        <v>Winter</v>
      </c>
      <c r="M1429">
        <f t="shared" si="315"/>
        <v>2761</v>
      </c>
      <c r="N1429" t="e">
        <f t="shared" si="316"/>
        <v>#N/A</v>
      </c>
      <c r="O1429" t="str">
        <f t="shared" si="317"/>
        <v>Winter</v>
      </c>
      <c r="P1429">
        <f t="shared" si="318"/>
        <v>1.0934799681225609E-4</v>
      </c>
      <c r="Q1429">
        <f t="shared" si="319"/>
        <v>1.1273484093618879E-4</v>
      </c>
      <c r="R1429">
        <f t="shared" si="320"/>
        <v>1.3287623632256837E-4</v>
      </c>
      <c r="S1429">
        <f t="shared" si="321"/>
        <v>8.8449133796774908E-5</v>
      </c>
    </row>
    <row r="1430" spans="1:19" x14ac:dyDescent="0.25">
      <c r="A1430">
        <v>1428</v>
      </c>
      <c r="B1430">
        <v>184150.75550226</v>
      </c>
      <c r="C1430">
        <v>164250.54300665899</v>
      </c>
      <c r="D1430">
        <v>158568.65292600001</v>
      </c>
      <c r="E1430">
        <v>74506.589055599994</v>
      </c>
      <c r="F1430">
        <f t="shared" si="308"/>
        <v>581476.54049051902</v>
      </c>
      <c r="G1430">
        <f t="shared" si="309"/>
        <v>60</v>
      </c>
      <c r="H1430" t="str">
        <f t="shared" si="311"/>
        <v>Day60</v>
      </c>
      <c r="I1430">
        <f t="shared" si="310"/>
        <v>11</v>
      </c>
      <c r="J1430" t="str">
        <f t="shared" si="312"/>
        <v>Hour11</v>
      </c>
      <c r="K1430">
        <f t="shared" si="313"/>
        <v>2</v>
      </c>
      <c r="L1430" t="str">
        <f t="shared" si="314"/>
        <v>Winter</v>
      </c>
      <c r="M1430">
        <f t="shared" si="315"/>
        <v>2761</v>
      </c>
      <c r="N1430" t="e">
        <f t="shared" si="316"/>
        <v>#N/A</v>
      </c>
      <c r="O1430" t="str">
        <f t="shared" si="317"/>
        <v>Winter</v>
      </c>
      <c r="P1430">
        <f t="shared" si="318"/>
        <v>1.0503269977008744E-4</v>
      </c>
      <c r="Q1430">
        <f t="shared" si="319"/>
        <v>1.1432207222752569E-4</v>
      </c>
      <c r="R1430">
        <f t="shared" si="320"/>
        <v>1.338271191269047E-4</v>
      </c>
      <c r="S1430">
        <f t="shared" si="321"/>
        <v>1.042906696053319E-4</v>
      </c>
    </row>
    <row r="1431" spans="1:19" x14ac:dyDescent="0.25">
      <c r="A1431">
        <v>1429</v>
      </c>
      <c r="B1431">
        <v>186621.13873119999</v>
      </c>
      <c r="C1431">
        <v>165585.24777627201</v>
      </c>
      <c r="D1431">
        <v>151384.51157500001</v>
      </c>
      <c r="E1431">
        <v>83563.498466000106</v>
      </c>
      <c r="F1431">
        <f t="shared" si="308"/>
        <v>587154.39654847211</v>
      </c>
      <c r="G1431">
        <f t="shared" si="309"/>
        <v>60</v>
      </c>
      <c r="H1431" t="str">
        <f t="shared" si="311"/>
        <v>Day60</v>
      </c>
      <c r="I1431">
        <f t="shared" si="310"/>
        <v>12</v>
      </c>
      <c r="J1431" t="str">
        <f t="shared" si="312"/>
        <v>Hour12</v>
      </c>
      <c r="K1431">
        <f t="shared" si="313"/>
        <v>2</v>
      </c>
      <c r="L1431" t="str">
        <f t="shared" si="314"/>
        <v>Winter</v>
      </c>
      <c r="M1431">
        <f t="shared" si="315"/>
        <v>2761</v>
      </c>
      <c r="N1431" t="e">
        <f t="shared" si="316"/>
        <v>#N/A</v>
      </c>
      <c r="O1431" t="str">
        <f t="shared" si="317"/>
        <v>Winter</v>
      </c>
      <c r="P1431">
        <f t="shared" si="318"/>
        <v>1.002740684283834E-4</v>
      </c>
      <c r="Q1431">
        <f t="shared" si="319"/>
        <v>1.1585570335034278E-4</v>
      </c>
      <c r="R1431">
        <f t="shared" si="320"/>
        <v>1.3491460225440344E-4</v>
      </c>
      <c r="S1431">
        <f t="shared" si="321"/>
        <v>1.169680872530596E-4</v>
      </c>
    </row>
    <row r="1432" spans="1:19" x14ac:dyDescent="0.25">
      <c r="A1432">
        <v>1430</v>
      </c>
      <c r="B1432">
        <v>187206.37822300001</v>
      </c>
      <c r="C1432">
        <v>166259.48058574699</v>
      </c>
      <c r="D1432">
        <v>147512.990743</v>
      </c>
      <c r="E1432">
        <v>86472.147880400007</v>
      </c>
      <c r="F1432">
        <f t="shared" si="308"/>
        <v>587450.99743214704</v>
      </c>
      <c r="G1432">
        <f t="shared" si="309"/>
        <v>60</v>
      </c>
      <c r="H1432" t="str">
        <f t="shared" si="311"/>
        <v>Day60</v>
      </c>
      <c r="I1432">
        <f t="shared" si="310"/>
        <v>13</v>
      </c>
      <c r="J1432" t="str">
        <f t="shared" si="312"/>
        <v>Hour13</v>
      </c>
      <c r="K1432">
        <f t="shared" si="313"/>
        <v>2</v>
      </c>
      <c r="L1432" t="str">
        <f t="shared" si="314"/>
        <v>Winter</v>
      </c>
      <c r="M1432">
        <f t="shared" si="315"/>
        <v>2761</v>
      </c>
      <c r="N1432" t="e">
        <f t="shared" si="316"/>
        <v>#N/A</v>
      </c>
      <c r="O1432" t="str">
        <f t="shared" si="317"/>
        <v>Winter</v>
      </c>
      <c r="P1432">
        <f t="shared" si="318"/>
        <v>9.7709650570896372E-5</v>
      </c>
      <c r="Q1432">
        <f t="shared" si="319"/>
        <v>1.1621902410495755E-4</v>
      </c>
      <c r="R1432">
        <f t="shared" si="320"/>
        <v>1.3546394981125883E-4</v>
      </c>
      <c r="S1432">
        <f t="shared" si="321"/>
        <v>1.2103947206505997E-4</v>
      </c>
    </row>
    <row r="1433" spans="1:19" x14ac:dyDescent="0.25">
      <c r="A1433">
        <v>1431</v>
      </c>
      <c r="B1433">
        <v>187707.02470380001</v>
      </c>
      <c r="C1433">
        <v>165496.12285211601</v>
      </c>
      <c r="D1433">
        <v>143774.58760999999</v>
      </c>
      <c r="E1433">
        <v>97150.924234000006</v>
      </c>
      <c r="F1433">
        <f t="shared" si="308"/>
        <v>594128.65939991595</v>
      </c>
      <c r="G1433">
        <f t="shared" si="309"/>
        <v>60</v>
      </c>
      <c r="H1433" t="str">
        <f t="shared" si="311"/>
        <v>Day60</v>
      </c>
      <c r="I1433">
        <f t="shared" si="310"/>
        <v>14</v>
      </c>
      <c r="J1433" t="str">
        <f t="shared" si="312"/>
        <v>Hour14</v>
      </c>
      <c r="K1433">
        <f t="shared" si="313"/>
        <v>2</v>
      </c>
      <c r="L1433" t="str">
        <f t="shared" si="314"/>
        <v>Winter</v>
      </c>
      <c r="M1433">
        <f t="shared" si="315"/>
        <v>2761</v>
      </c>
      <c r="N1433" t="e">
        <f t="shared" si="316"/>
        <v>#N/A</v>
      </c>
      <c r="O1433" t="str">
        <f t="shared" si="317"/>
        <v>Winter</v>
      </c>
      <c r="P1433">
        <f t="shared" si="318"/>
        <v>9.5233407211049034E-5</v>
      </c>
      <c r="Q1433">
        <f t="shared" si="319"/>
        <v>1.1652982892887679E-4</v>
      </c>
      <c r="R1433">
        <f t="shared" si="320"/>
        <v>1.3484198555783816E-4</v>
      </c>
      <c r="S1433">
        <f t="shared" si="321"/>
        <v>1.3598709952457821E-4</v>
      </c>
    </row>
    <row r="1434" spans="1:19" x14ac:dyDescent="0.25">
      <c r="A1434">
        <v>1432</v>
      </c>
      <c r="B1434">
        <v>186164.9490238</v>
      </c>
      <c r="C1434">
        <v>162043.23175499201</v>
      </c>
      <c r="D1434">
        <v>145114.31955499999</v>
      </c>
      <c r="E1434">
        <v>125395.2786338</v>
      </c>
      <c r="F1434">
        <f t="shared" si="308"/>
        <v>618717.77896759205</v>
      </c>
      <c r="G1434">
        <f t="shared" si="309"/>
        <v>60</v>
      </c>
      <c r="H1434" t="str">
        <f t="shared" si="311"/>
        <v>Day60</v>
      </c>
      <c r="I1434">
        <f t="shared" si="310"/>
        <v>15</v>
      </c>
      <c r="J1434" t="str">
        <f t="shared" si="312"/>
        <v>Hour15</v>
      </c>
      <c r="K1434">
        <f t="shared" si="313"/>
        <v>2</v>
      </c>
      <c r="L1434" t="str">
        <f t="shared" si="314"/>
        <v>Winter</v>
      </c>
      <c r="M1434">
        <f t="shared" si="315"/>
        <v>2761</v>
      </c>
      <c r="N1434" t="e">
        <f t="shared" si="316"/>
        <v>#N/A</v>
      </c>
      <c r="O1434" t="str">
        <f t="shared" si="317"/>
        <v>Winter</v>
      </c>
      <c r="P1434">
        <f t="shared" si="318"/>
        <v>9.6120818818293057E-5</v>
      </c>
      <c r="Q1434">
        <f t="shared" si="319"/>
        <v>1.1557249760113696E-4</v>
      </c>
      <c r="R1434">
        <f t="shared" si="320"/>
        <v>1.3202865867484388E-4</v>
      </c>
      <c r="S1434">
        <f t="shared" si="321"/>
        <v>1.755221617286377E-4</v>
      </c>
    </row>
    <row r="1435" spans="1:19" x14ac:dyDescent="0.25">
      <c r="A1435">
        <v>1433</v>
      </c>
      <c r="B1435">
        <v>182921.47664549999</v>
      </c>
      <c r="C1435">
        <v>156008.21650434699</v>
      </c>
      <c r="D1435">
        <v>154827.46394099999</v>
      </c>
      <c r="E1435">
        <v>159347.82528630001</v>
      </c>
      <c r="F1435">
        <f t="shared" si="308"/>
        <v>653104.98237714695</v>
      </c>
      <c r="G1435">
        <f t="shared" si="309"/>
        <v>60</v>
      </c>
      <c r="H1435" t="str">
        <f t="shared" si="311"/>
        <v>Day60</v>
      </c>
      <c r="I1435">
        <f t="shared" si="310"/>
        <v>16</v>
      </c>
      <c r="J1435" t="str">
        <f t="shared" si="312"/>
        <v>Hour16</v>
      </c>
      <c r="K1435">
        <f t="shared" si="313"/>
        <v>2</v>
      </c>
      <c r="L1435" t="str">
        <f t="shared" si="314"/>
        <v>Winter</v>
      </c>
      <c r="M1435">
        <f t="shared" si="315"/>
        <v>2761</v>
      </c>
      <c r="N1435" t="e">
        <f t="shared" si="316"/>
        <v>#N/A</v>
      </c>
      <c r="O1435" t="str">
        <f t="shared" si="317"/>
        <v>Winter</v>
      </c>
      <c r="P1435">
        <f t="shared" si="318"/>
        <v>1.0255461111767236E-4</v>
      </c>
      <c r="Q1435">
        <f t="shared" si="319"/>
        <v>1.1355892734730519E-4</v>
      </c>
      <c r="R1435">
        <f t="shared" si="320"/>
        <v>1.2711148342478692E-4</v>
      </c>
      <c r="S1435">
        <f t="shared" si="321"/>
        <v>2.2304727152198901E-4</v>
      </c>
    </row>
    <row r="1436" spans="1:19" x14ac:dyDescent="0.25">
      <c r="A1436">
        <v>1434</v>
      </c>
      <c r="B1436">
        <v>178592.23514780001</v>
      </c>
      <c r="C1436">
        <v>149670.597792835</v>
      </c>
      <c r="D1436">
        <v>177475.0008943</v>
      </c>
      <c r="E1436">
        <v>183016.34434459999</v>
      </c>
      <c r="F1436">
        <f t="shared" si="308"/>
        <v>688754.17817953508</v>
      </c>
      <c r="G1436">
        <f t="shared" si="309"/>
        <v>60</v>
      </c>
      <c r="H1436" t="str">
        <f t="shared" si="311"/>
        <v>Day60</v>
      </c>
      <c r="I1436">
        <f t="shared" si="310"/>
        <v>17</v>
      </c>
      <c r="J1436" t="str">
        <f t="shared" si="312"/>
        <v>Hour17</v>
      </c>
      <c r="K1436">
        <f t="shared" si="313"/>
        <v>2</v>
      </c>
      <c r="L1436" t="str">
        <f t="shared" si="314"/>
        <v>Winter</v>
      </c>
      <c r="M1436">
        <f t="shared" si="315"/>
        <v>2761</v>
      </c>
      <c r="N1436" t="e">
        <f t="shared" si="316"/>
        <v>#N/A</v>
      </c>
      <c r="O1436" t="str">
        <f t="shared" si="317"/>
        <v>Winter</v>
      </c>
      <c r="P1436">
        <f t="shared" si="318"/>
        <v>1.1755588599422702E-4</v>
      </c>
      <c r="Q1436">
        <f t="shared" si="319"/>
        <v>1.1087130405822026E-4</v>
      </c>
      <c r="R1436">
        <f t="shared" si="320"/>
        <v>1.2194775465554913E-4</v>
      </c>
      <c r="S1436">
        <f t="shared" si="321"/>
        <v>2.5617730381100756E-4</v>
      </c>
    </row>
    <row r="1437" spans="1:19" x14ac:dyDescent="0.25">
      <c r="A1437">
        <v>1435</v>
      </c>
      <c r="B1437">
        <v>180823.79308440001</v>
      </c>
      <c r="C1437">
        <v>150793.94220731201</v>
      </c>
      <c r="D1437">
        <v>194741.1939212</v>
      </c>
      <c r="E1437">
        <v>151150.6260361</v>
      </c>
      <c r="F1437">
        <f t="shared" si="308"/>
        <v>677509.55524901196</v>
      </c>
      <c r="G1437">
        <f t="shared" si="309"/>
        <v>60</v>
      </c>
      <c r="H1437" t="str">
        <f t="shared" si="311"/>
        <v>Day60</v>
      </c>
      <c r="I1437">
        <f t="shared" si="310"/>
        <v>18</v>
      </c>
      <c r="J1437" t="str">
        <f t="shared" si="312"/>
        <v>Hour18</v>
      </c>
      <c r="K1437">
        <f t="shared" si="313"/>
        <v>2</v>
      </c>
      <c r="L1437" t="str">
        <f t="shared" si="314"/>
        <v>Winter</v>
      </c>
      <c r="M1437">
        <f t="shared" si="315"/>
        <v>2761</v>
      </c>
      <c r="N1437" t="e">
        <f t="shared" si="316"/>
        <v>#N/A</v>
      </c>
      <c r="O1437" t="str">
        <f t="shared" si="317"/>
        <v>Winter</v>
      </c>
      <c r="P1437">
        <f t="shared" si="318"/>
        <v>1.289926664353971E-4</v>
      </c>
      <c r="Q1437">
        <f t="shared" si="319"/>
        <v>1.1225667077535416E-4</v>
      </c>
      <c r="R1437">
        <f t="shared" si="320"/>
        <v>1.2286302680031557E-4</v>
      </c>
      <c r="S1437">
        <f t="shared" si="321"/>
        <v>2.1157323399688196E-4</v>
      </c>
    </row>
    <row r="1438" spans="1:19" x14ac:dyDescent="0.25">
      <c r="A1438">
        <v>1436</v>
      </c>
      <c r="B1438">
        <v>181833.92374470001</v>
      </c>
      <c r="C1438">
        <v>153524.396670202</v>
      </c>
      <c r="D1438">
        <v>194518.39855380001</v>
      </c>
      <c r="E1438">
        <v>94317.215468099996</v>
      </c>
      <c r="F1438">
        <f t="shared" si="308"/>
        <v>624193.93443680205</v>
      </c>
      <c r="G1438">
        <f t="shared" si="309"/>
        <v>60</v>
      </c>
      <c r="H1438" t="str">
        <f t="shared" si="311"/>
        <v>Day60</v>
      </c>
      <c r="I1438">
        <f t="shared" si="310"/>
        <v>19</v>
      </c>
      <c r="J1438" t="str">
        <f t="shared" si="312"/>
        <v>Hour19</v>
      </c>
      <c r="K1438">
        <f t="shared" si="313"/>
        <v>2</v>
      </c>
      <c r="L1438" t="str">
        <f t="shared" si="314"/>
        <v>Winter</v>
      </c>
      <c r="M1438">
        <f t="shared" si="315"/>
        <v>2761</v>
      </c>
      <c r="N1438" t="e">
        <f t="shared" si="316"/>
        <v>#N/A</v>
      </c>
      <c r="O1438" t="str">
        <f t="shared" si="317"/>
        <v>Winter</v>
      </c>
      <c r="P1438">
        <f t="shared" si="318"/>
        <v>1.2884509124633871E-4</v>
      </c>
      <c r="Q1438">
        <f t="shared" si="319"/>
        <v>1.1288376692812903E-4</v>
      </c>
      <c r="R1438">
        <f t="shared" si="320"/>
        <v>1.2508773088948835E-4</v>
      </c>
      <c r="S1438">
        <f t="shared" si="321"/>
        <v>1.3202061295730731E-4</v>
      </c>
    </row>
    <row r="1439" spans="1:19" x14ac:dyDescent="0.25">
      <c r="A1439">
        <v>1437</v>
      </c>
      <c r="B1439">
        <v>176150.07763288001</v>
      </c>
      <c r="C1439">
        <v>152786.36275939099</v>
      </c>
      <c r="D1439">
        <v>186822.33008710001</v>
      </c>
      <c r="E1439">
        <v>71452.714470000006</v>
      </c>
      <c r="F1439">
        <f t="shared" si="308"/>
        <v>587211.48494937108</v>
      </c>
      <c r="G1439">
        <f t="shared" si="309"/>
        <v>60</v>
      </c>
      <c r="H1439" t="str">
        <f t="shared" si="311"/>
        <v>Day60</v>
      </c>
      <c r="I1439">
        <f t="shared" si="310"/>
        <v>20</v>
      </c>
      <c r="J1439" t="str">
        <f t="shared" si="312"/>
        <v>Hour20</v>
      </c>
      <c r="K1439">
        <f t="shared" si="313"/>
        <v>2</v>
      </c>
      <c r="L1439" t="str">
        <f t="shared" si="314"/>
        <v>Winter</v>
      </c>
      <c r="M1439">
        <f t="shared" si="315"/>
        <v>2761</v>
      </c>
      <c r="N1439" t="e">
        <f t="shared" si="316"/>
        <v>#N/A</v>
      </c>
      <c r="O1439" t="str">
        <f t="shared" si="317"/>
        <v>Winter</v>
      </c>
      <c r="P1439">
        <f t="shared" si="318"/>
        <v>1.2374736963644291E-4</v>
      </c>
      <c r="Q1439">
        <f t="shared" si="319"/>
        <v>1.093551956553511E-4</v>
      </c>
      <c r="R1439">
        <f t="shared" si="320"/>
        <v>1.2448639983575908E-4</v>
      </c>
      <c r="S1439">
        <f t="shared" si="321"/>
        <v>1.0001600572043365E-4</v>
      </c>
    </row>
    <row r="1440" spans="1:19" x14ac:dyDescent="0.25">
      <c r="A1440">
        <v>1438</v>
      </c>
      <c r="B1440">
        <v>161120.24073250001</v>
      </c>
      <c r="C1440">
        <v>151882.856858657</v>
      </c>
      <c r="D1440">
        <v>175466.29748859999</v>
      </c>
      <c r="E1440">
        <v>57370.646891199998</v>
      </c>
      <c r="F1440">
        <f t="shared" si="308"/>
        <v>545840.04197095695</v>
      </c>
      <c r="G1440">
        <f t="shared" si="309"/>
        <v>60</v>
      </c>
      <c r="H1440" t="str">
        <f t="shared" si="311"/>
        <v>Day60</v>
      </c>
      <c r="I1440">
        <f t="shared" si="310"/>
        <v>21</v>
      </c>
      <c r="J1440" t="str">
        <f t="shared" si="312"/>
        <v>Hour21</v>
      </c>
      <c r="K1440">
        <f t="shared" si="313"/>
        <v>2</v>
      </c>
      <c r="L1440" t="str">
        <f t="shared" si="314"/>
        <v>Winter</v>
      </c>
      <c r="M1440">
        <f t="shared" si="315"/>
        <v>2761</v>
      </c>
      <c r="N1440" t="e">
        <f t="shared" si="316"/>
        <v>#N/A</v>
      </c>
      <c r="O1440" t="str">
        <f t="shared" si="317"/>
        <v>Winter</v>
      </c>
      <c r="P1440">
        <f t="shared" si="318"/>
        <v>1.1622536109006138E-4</v>
      </c>
      <c r="Q1440">
        <f t="shared" si="319"/>
        <v>1.0002456817567136E-4</v>
      </c>
      <c r="R1440">
        <f t="shared" si="320"/>
        <v>1.2375024645936211E-4</v>
      </c>
      <c r="S1440">
        <f t="shared" si="321"/>
        <v>8.0304618099069928E-5</v>
      </c>
    </row>
    <row r="1441" spans="1:19" x14ac:dyDescent="0.25">
      <c r="A1441">
        <v>1439</v>
      </c>
      <c r="B1441">
        <v>149484.41409045001</v>
      </c>
      <c r="C1441">
        <v>146774.04122560899</v>
      </c>
      <c r="D1441">
        <v>157833.98701919999</v>
      </c>
      <c r="E1441">
        <v>42003.801486600001</v>
      </c>
      <c r="F1441">
        <f t="shared" si="308"/>
        <v>496096.24382185901</v>
      </c>
      <c r="G1441">
        <f t="shared" si="309"/>
        <v>60</v>
      </c>
      <c r="H1441" t="str">
        <f t="shared" si="311"/>
        <v>Day60</v>
      </c>
      <c r="I1441">
        <f t="shared" si="310"/>
        <v>22</v>
      </c>
      <c r="J1441" t="str">
        <f t="shared" si="312"/>
        <v>Hour22</v>
      </c>
      <c r="K1441">
        <f t="shared" si="313"/>
        <v>2</v>
      </c>
      <c r="L1441" t="str">
        <f t="shared" si="314"/>
        <v>Winter</v>
      </c>
      <c r="M1441">
        <f t="shared" si="315"/>
        <v>2761</v>
      </c>
      <c r="N1441" t="e">
        <f t="shared" si="316"/>
        <v>#N/A</v>
      </c>
      <c r="O1441" t="str">
        <f t="shared" si="317"/>
        <v>Winter</v>
      </c>
      <c r="P1441">
        <f t="shared" si="318"/>
        <v>1.0454607178784522E-4</v>
      </c>
      <c r="Q1441">
        <f t="shared" si="319"/>
        <v>9.2800965914734216E-5</v>
      </c>
      <c r="R1441">
        <f t="shared" si="320"/>
        <v>1.1958771484268679E-4</v>
      </c>
      <c r="S1441">
        <f t="shared" si="321"/>
        <v>5.879486148182083E-5</v>
      </c>
    </row>
    <row r="1442" spans="1:19" x14ac:dyDescent="0.25">
      <c r="A1442">
        <v>1440</v>
      </c>
      <c r="B1442">
        <v>141837.75772259</v>
      </c>
      <c r="C1442">
        <v>141037.482377907</v>
      </c>
      <c r="D1442">
        <v>140913.55116880001</v>
      </c>
      <c r="E1442">
        <v>32471.315025899999</v>
      </c>
      <c r="F1442">
        <f t="shared" si="308"/>
        <v>456260.10629519704</v>
      </c>
      <c r="G1442">
        <f t="shared" si="309"/>
        <v>60</v>
      </c>
      <c r="H1442" t="str">
        <f t="shared" si="311"/>
        <v>Day60</v>
      </c>
      <c r="I1442">
        <f t="shared" si="310"/>
        <v>23</v>
      </c>
      <c r="J1442" t="str">
        <f t="shared" si="312"/>
        <v>Hour23</v>
      </c>
      <c r="K1442">
        <f t="shared" si="313"/>
        <v>2</v>
      </c>
      <c r="L1442" t="str">
        <f t="shared" si="314"/>
        <v>Winter</v>
      </c>
      <c r="M1442">
        <f t="shared" si="315"/>
        <v>2761</v>
      </c>
      <c r="N1442" t="e">
        <f t="shared" si="316"/>
        <v>#N/A</v>
      </c>
      <c r="O1442" t="str">
        <f t="shared" si="317"/>
        <v>Winter</v>
      </c>
      <c r="P1442">
        <f t="shared" si="318"/>
        <v>9.3338313975313013E-5</v>
      </c>
      <c r="Q1442">
        <f t="shared" si="319"/>
        <v>8.8053868357619756E-5</v>
      </c>
      <c r="R1442">
        <f t="shared" si="320"/>
        <v>1.1491371419564607E-4</v>
      </c>
      <c r="S1442">
        <f t="shared" si="321"/>
        <v>4.5451754401072755E-5</v>
      </c>
    </row>
    <row r="1443" spans="1:19" x14ac:dyDescent="0.25">
      <c r="A1443">
        <v>1441</v>
      </c>
      <c r="B1443">
        <v>135895.65490679001</v>
      </c>
      <c r="C1443">
        <v>135551.07977762399</v>
      </c>
      <c r="D1443">
        <v>133566.43860436001</v>
      </c>
      <c r="E1443">
        <v>24993.1542863</v>
      </c>
      <c r="F1443">
        <f t="shared" si="308"/>
        <v>430006.32757507398</v>
      </c>
      <c r="G1443">
        <f t="shared" si="309"/>
        <v>61</v>
      </c>
      <c r="H1443" t="str">
        <f t="shared" si="311"/>
        <v>Day61</v>
      </c>
      <c r="I1443">
        <f t="shared" si="310"/>
        <v>0</v>
      </c>
      <c r="J1443" t="str">
        <f t="shared" si="312"/>
        <v>Hour0</v>
      </c>
      <c r="K1443">
        <f t="shared" si="313"/>
        <v>3</v>
      </c>
      <c r="L1443" t="str">
        <f t="shared" si="314"/>
        <v>Spring</v>
      </c>
      <c r="M1443">
        <f t="shared" si="315"/>
        <v>36</v>
      </c>
      <c r="N1443">
        <f t="shared" si="316"/>
        <v>702389.41337332805</v>
      </c>
      <c r="O1443" t="str">
        <f t="shared" si="317"/>
        <v>Spring</v>
      </c>
      <c r="P1443">
        <f t="shared" si="318"/>
        <v>8.8471733765932089E-5</v>
      </c>
      <c r="Q1443">
        <f t="shared" si="319"/>
        <v>8.4364969523409249E-5</v>
      </c>
      <c r="R1443">
        <f t="shared" si="320"/>
        <v>1.1044353442682505E-4</v>
      </c>
      <c r="S1443">
        <f t="shared" si="321"/>
        <v>3.4984191721922432E-5</v>
      </c>
    </row>
    <row r="1444" spans="1:19" x14ac:dyDescent="0.25">
      <c r="A1444">
        <v>1442</v>
      </c>
      <c r="B1444">
        <v>132390.69871950999</v>
      </c>
      <c r="C1444">
        <v>134198.87356164501</v>
      </c>
      <c r="D1444">
        <v>128565.1128171</v>
      </c>
      <c r="E1444">
        <v>19939.642522900001</v>
      </c>
      <c r="F1444">
        <f t="shared" si="308"/>
        <v>415094.32762115507</v>
      </c>
      <c r="G1444">
        <f t="shared" si="309"/>
        <v>61</v>
      </c>
      <c r="H1444" t="str">
        <f t="shared" si="311"/>
        <v>Day61</v>
      </c>
      <c r="I1444">
        <f t="shared" si="310"/>
        <v>1</v>
      </c>
      <c r="J1444" t="str">
        <f t="shared" si="312"/>
        <v>Hour1</v>
      </c>
      <c r="K1444">
        <f t="shared" si="313"/>
        <v>3</v>
      </c>
      <c r="L1444" t="str">
        <f t="shared" si="314"/>
        <v>Spring</v>
      </c>
      <c r="M1444">
        <f t="shared" si="315"/>
        <v>2117</v>
      </c>
      <c r="N1444" t="e">
        <f t="shared" si="316"/>
        <v>#N/A</v>
      </c>
      <c r="O1444" t="str">
        <f t="shared" si="317"/>
        <v>Spring</v>
      </c>
      <c r="P1444">
        <f t="shared" si="318"/>
        <v>8.5158955734634676E-5</v>
      </c>
      <c r="Q1444">
        <f t="shared" si="319"/>
        <v>8.2189068298873564E-5</v>
      </c>
      <c r="R1444">
        <f t="shared" si="320"/>
        <v>1.0934179157083568E-4</v>
      </c>
      <c r="S1444">
        <f t="shared" si="321"/>
        <v>2.7910533776447141E-5</v>
      </c>
    </row>
    <row r="1445" spans="1:19" x14ac:dyDescent="0.25">
      <c r="A1445">
        <v>1443</v>
      </c>
      <c r="B1445">
        <v>129872.9023098</v>
      </c>
      <c r="C1445">
        <v>134610.55168813799</v>
      </c>
      <c r="D1445">
        <v>126911.58755719999</v>
      </c>
      <c r="E1445">
        <v>15903.775667600001</v>
      </c>
      <c r="F1445">
        <f t="shared" si="308"/>
        <v>407298.81722273794</v>
      </c>
      <c r="G1445">
        <f t="shared" si="309"/>
        <v>61</v>
      </c>
      <c r="H1445" t="str">
        <f t="shared" si="311"/>
        <v>Day61</v>
      </c>
      <c r="I1445">
        <f t="shared" si="310"/>
        <v>2</v>
      </c>
      <c r="J1445" t="str">
        <f t="shared" si="312"/>
        <v>Hour2</v>
      </c>
      <c r="K1445">
        <f t="shared" si="313"/>
        <v>3</v>
      </c>
      <c r="L1445" t="str">
        <f t="shared" si="314"/>
        <v>Spring</v>
      </c>
      <c r="M1445">
        <f t="shared" si="315"/>
        <v>2117</v>
      </c>
      <c r="N1445" t="e">
        <f t="shared" si="316"/>
        <v>#N/A</v>
      </c>
      <c r="O1445" t="str">
        <f t="shared" si="317"/>
        <v>Spring</v>
      </c>
      <c r="P1445">
        <f t="shared" si="318"/>
        <v>8.4063693720481204E-5</v>
      </c>
      <c r="Q1445">
        <f t="shared" si="319"/>
        <v>8.062600274304674E-5</v>
      </c>
      <c r="R1445">
        <f t="shared" si="320"/>
        <v>1.0967721632297109E-4</v>
      </c>
      <c r="S1445">
        <f t="shared" si="321"/>
        <v>2.2261325268685415E-5</v>
      </c>
    </row>
    <row r="1446" spans="1:19" x14ac:dyDescent="0.25">
      <c r="A1446">
        <v>1444</v>
      </c>
      <c r="B1446">
        <v>130015.09643864</v>
      </c>
      <c r="C1446">
        <v>132922.13645631901</v>
      </c>
      <c r="D1446">
        <v>131049.9144892</v>
      </c>
      <c r="E1446">
        <v>16054.636644800001</v>
      </c>
      <c r="F1446">
        <f t="shared" si="308"/>
        <v>410041.78402895905</v>
      </c>
      <c r="G1446">
        <f t="shared" si="309"/>
        <v>61</v>
      </c>
      <c r="H1446" t="str">
        <f t="shared" si="311"/>
        <v>Day61</v>
      </c>
      <c r="I1446">
        <f t="shared" si="310"/>
        <v>3</v>
      </c>
      <c r="J1446" t="str">
        <f t="shared" si="312"/>
        <v>Hour3</v>
      </c>
      <c r="K1446">
        <f t="shared" si="313"/>
        <v>3</v>
      </c>
      <c r="L1446" t="str">
        <f t="shared" si="314"/>
        <v>Spring</v>
      </c>
      <c r="M1446">
        <f t="shared" si="315"/>
        <v>2117</v>
      </c>
      <c r="N1446" t="e">
        <f t="shared" si="316"/>
        <v>#N/A</v>
      </c>
      <c r="O1446" t="str">
        <f t="shared" si="317"/>
        <v>Spring</v>
      </c>
      <c r="P1446">
        <f t="shared" si="318"/>
        <v>8.6804838594821965E-5</v>
      </c>
      <c r="Q1446">
        <f t="shared" si="319"/>
        <v>8.0714277849077337E-5</v>
      </c>
      <c r="R1446">
        <f t="shared" si="320"/>
        <v>1.0830153900569636E-4</v>
      </c>
      <c r="S1446">
        <f t="shared" si="321"/>
        <v>2.2472493066445716E-5</v>
      </c>
    </row>
    <row r="1447" spans="1:19" x14ac:dyDescent="0.25">
      <c r="A1447">
        <v>1445</v>
      </c>
      <c r="B1447">
        <v>134337.53453654001</v>
      </c>
      <c r="C1447">
        <v>134146.08829616901</v>
      </c>
      <c r="D1447">
        <v>141214.428044</v>
      </c>
      <c r="E1447">
        <v>15094.6784207</v>
      </c>
      <c r="F1447">
        <f t="shared" si="308"/>
        <v>424792.72929740901</v>
      </c>
      <c r="G1447">
        <f t="shared" si="309"/>
        <v>61</v>
      </c>
      <c r="H1447" t="str">
        <f t="shared" si="311"/>
        <v>Day61</v>
      </c>
      <c r="I1447">
        <f t="shared" si="310"/>
        <v>4</v>
      </c>
      <c r="J1447" t="str">
        <f t="shared" si="312"/>
        <v>Hour4</v>
      </c>
      <c r="K1447">
        <f t="shared" si="313"/>
        <v>3</v>
      </c>
      <c r="L1447" t="str">
        <f t="shared" si="314"/>
        <v>Spring</v>
      </c>
      <c r="M1447">
        <f t="shared" si="315"/>
        <v>2117</v>
      </c>
      <c r="N1447" t="e">
        <f t="shared" si="316"/>
        <v>#N/A</v>
      </c>
      <c r="O1447" t="str">
        <f t="shared" si="317"/>
        <v>Spring</v>
      </c>
      <c r="P1447">
        <f t="shared" si="318"/>
        <v>9.3537608791264995E-5</v>
      </c>
      <c r="Q1447">
        <f t="shared" si="319"/>
        <v>8.3397677540158528E-5</v>
      </c>
      <c r="R1447">
        <f t="shared" si="320"/>
        <v>1.092987834937743E-4</v>
      </c>
      <c r="S1447">
        <f t="shared" si="321"/>
        <v>2.1128790620077858E-5</v>
      </c>
    </row>
    <row r="1448" spans="1:19" x14ac:dyDescent="0.25">
      <c r="A1448">
        <v>1446</v>
      </c>
      <c r="B1448">
        <v>147577.61954024</v>
      </c>
      <c r="C1448">
        <v>141510.924819612</v>
      </c>
      <c r="D1448">
        <v>155465.43975389999</v>
      </c>
      <c r="E1448">
        <v>22809.682417600001</v>
      </c>
      <c r="F1448">
        <f t="shared" si="308"/>
        <v>467363.66653135198</v>
      </c>
      <c r="G1448">
        <f t="shared" si="309"/>
        <v>61</v>
      </c>
      <c r="H1448" t="str">
        <f t="shared" si="311"/>
        <v>Day61</v>
      </c>
      <c r="I1448">
        <f t="shared" si="310"/>
        <v>5</v>
      </c>
      <c r="J1448" t="str">
        <f t="shared" si="312"/>
        <v>Hour5</v>
      </c>
      <c r="K1448">
        <f t="shared" si="313"/>
        <v>3</v>
      </c>
      <c r="L1448" t="str">
        <f t="shared" si="314"/>
        <v>Spring</v>
      </c>
      <c r="M1448">
        <f t="shared" si="315"/>
        <v>2117</v>
      </c>
      <c r="N1448" t="e">
        <f t="shared" si="316"/>
        <v>#N/A</v>
      </c>
      <c r="O1448" t="str">
        <f t="shared" si="317"/>
        <v>Spring</v>
      </c>
      <c r="P1448">
        <f t="shared" si="318"/>
        <v>1.029771935182946E-4</v>
      </c>
      <c r="Q1448">
        <f t="shared" si="319"/>
        <v>9.1617214570909381E-5</v>
      </c>
      <c r="R1448">
        <f t="shared" si="320"/>
        <v>1.152994629236927E-4</v>
      </c>
      <c r="S1448">
        <f t="shared" si="321"/>
        <v>3.1927874876157333E-5</v>
      </c>
    </row>
    <row r="1449" spans="1:19" x14ac:dyDescent="0.25">
      <c r="A1449">
        <v>1447</v>
      </c>
      <c r="B1449">
        <v>158672.28799680001</v>
      </c>
      <c r="C1449">
        <v>143743.004396384</v>
      </c>
      <c r="D1449">
        <v>182463.0271143</v>
      </c>
      <c r="E1449">
        <v>38489.977001500003</v>
      </c>
      <c r="F1449">
        <f t="shared" si="308"/>
        <v>523368.29650898406</v>
      </c>
      <c r="G1449">
        <f t="shared" si="309"/>
        <v>61</v>
      </c>
      <c r="H1449" t="str">
        <f t="shared" si="311"/>
        <v>Day61</v>
      </c>
      <c r="I1449">
        <f t="shared" si="310"/>
        <v>6</v>
      </c>
      <c r="J1449" t="str">
        <f t="shared" si="312"/>
        <v>Hour6</v>
      </c>
      <c r="K1449">
        <f t="shared" si="313"/>
        <v>3</v>
      </c>
      <c r="L1449" t="str">
        <f t="shared" si="314"/>
        <v>Spring</v>
      </c>
      <c r="M1449">
        <f t="shared" si="315"/>
        <v>2117</v>
      </c>
      <c r="N1449" t="e">
        <f t="shared" si="316"/>
        <v>#N/A</v>
      </c>
      <c r="O1449" t="str">
        <f t="shared" si="317"/>
        <v>Spring</v>
      </c>
      <c r="P1449">
        <f t="shared" si="318"/>
        <v>1.208598546585448E-4</v>
      </c>
      <c r="Q1449">
        <f t="shared" si="319"/>
        <v>9.8504862059359326E-5</v>
      </c>
      <c r="R1449">
        <f t="shared" si="320"/>
        <v>1.171181039701901E-4</v>
      </c>
      <c r="S1449">
        <f t="shared" si="321"/>
        <v>5.3876382283246566E-5</v>
      </c>
    </row>
    <row r="1450" spans="1:19" x14ac:dyDescent="0.25">
      <c r="A1450">
        <v>1448</v>
      </c>
      <c r="B1450">
        <v>169220.46310940999</v>
      </c>
      <c r="C1450">
        <v>150005.01541533199</v>
      </c>
      <c r="D1450">
        <v>180063.17722899999</v>
      </c>
      <c r="E1450">
        <v>60098.132050799999</v>
      </c>
      <c r="F1450">
        <f t="shared" si="308"/>
        <v>559386.78780454199</v>
      </c>
      <c r="G1450">
        <f t="shared" si="309"/>
        <v>61</v>
      </c>
      <c r="H1450" t="str">
        <f t="shared" si="311"/>
        <v>Day61</v>
      </c>
      <c r="I1450">
        <f t="shared" si="310"/>
        <v>7</v>
      </c>
      <c r="J1450" t="str">
        <f t="shared" si="312"/>
        <v>Hour7</v>
      </c>
      <c r="K1450">
        <f t="shared" si="313"/>
        <v>3</v>
      </c>
      <c r="L1450" t="str">
        <f t="shared" si="314"/>
        <v>Spring</v>
      </c>
      <c r="M1450">
        <f t="shared" si="315"/>
        <v>2117</v>
      </c>
      <c r="N1450" t="e">
        <f t="shared" si="316"/>
        <v>#N/A</v>
      </c>
      <c r="O1450" t="str">
        <f t="shared" si="317"/>
        <v>Spring</v>
      </c>
      <c r="P1450">
        <f t="shared" si="318"/>
        <v>1.1927024216045776E-4</v>
      </c>
      <c r="Q1450">
        <f t="shared" si="319"/>
        <v>1.0505324267177331E-4</v>
      </c>
      <c r="R1450">
        <f t="shared" si="320"/>
        <v>1.2222022953560006E-4</v>
      </c>
      <c r="S1450">
        <f t="shared" si="321"/>
        <v>8.4122418071378682E-5</v>
      </c>
    </row>
    <row r="1451" spans="1:19" x14ac:dyDescent="0.25">
      <c r="A1451">
        <v>1449</v>
      </c>
      <c r="B1451">
        <v>171967.35770583001</v>
      </c>
      <c r="C1451">
        <v>156795.14936875601</v>
      </c>
      <c r="D1451">
        <v>171374.48960100001</v>
      </c>
      <c r="E1451">
        <v>67118.219919700001</v>
      </c>
      <c r="F1451">
        <f t="shared" si="308"/>
        <v>567255.21659528604</v>
      </c>
      <c r="G1451">
        <f t="shared" si="309"/>
        <v>61</v>
      </c>
      <c r="H1451" t="str">
        <f t="shared" si="311"/>
        <v>Day61</v>
      </c>
      <c r="I1451">
        <f t="shared" si="310"/>
        <v>8</v>
      </c>
      <c r="J1451" t="str">
        <f t="shared" si="312"/>
        <v>Hour8</v>
      </c>
      <c r="K1451">
        <f t="shared" si="313"/>
        <v>3</v>
      </c>
      <c r="L1451" t="str">
        <f t="shared" si="314"/>
        <v>Spring</v>
      </c>
      <c r="M1451">
        <f t="shared" si="315"/>
        <v>2117</v>
      </c>
      <c r="N1451" t="e">
        <f t="shared" si="316"/>
        <v>#N/A</v>
      </c>
      <c r="O1451" t="str">
        <f t="shared" si="317"/>
        <v>Spring</v>
      </c>
      <c r="P1451">
        <f t="shared" si="318"/>
        <v>1.13515029499014E-4</v>
      </c>
      <c r="Q1451">
        <f t="shared" si="319"/>
        <v>1.0675853397832718E-4</v>
      </c>
      <c r="R1451">
        <f t="shared" si="320"/>
        <v>1.2775265608858672E-4</v>
      </c>
      <c r="S1451">
        <f t="shared" si="321"/>
        <v>9.3948792809718973E-5</v>
      </c>
    </row>
    <row r="1452" spans="1:19" x14ac:dyDescent="0.25">
      <c r="A1452">
        <v>1450</v>
      </c>
      <c r="B1452">
        <v>179079.62033110001</v>
      </c>
      <c r="C1452">
        <v>164046.662585771</v>
      </c>
      <c r="D1452">
        <v>158106.233737</v>
      </c>
      <c r="E1452">
        <v>66322.378089999998</v>
      </c>
      <c r="F1452">
        <f t="shared" si="308"/>
        <v>567554.89474387106</v>
      </c>
      <c r="G1452">
        <f t="shared" si="309"/>
        <v>61</v>
      </c>
      <c r="H1452" t="str">
        <f t="shared" si="311"/>
        <v>Day61</v>
      </c>
      <c r="I1452">
        <f t="shared" si="310"/>
        <v>9</v>
      </c>
      <c r="J1452" t="str">
        <f t="shared" si="312"/>
        <v>Hour9</v>
      </c>
      <c r="K1452">
        <f t="shared" si="313"/>
        <v>3</v>
      </c>
      <c r="L1452" t="str">
        <f t="shared" si="314"/>
        <v>Spring</v>
      </c>
      <c r="M1452">
        <f t="shared" si="315"/>
        <v>2117</v>
      </c>
      <c r="N1452" t="e">
        <f t="shared" si="316"/>
        <v>#N/A</v>
      </c>
      <c r="O1452" t="str">
        <f t="shared" si="317"/>
        <v>Spring</v>
      </c>
      <c r="P1452">
        <f t="shared" si="318"/>
        <v>1.0472640256096105E-4</v>
      </c>
      <c r="Q1452">
        <f t="shared" si="319"/>
        <v>1.1117387617624323E-4</v>
      </c>
      <c r="R1452">
        <f t="shared" si="320"/>
        <v>1.3366100260226883E-4</v>
      </c>
      <c r="S1452">
        <f t="shared" si="321"/>
        <v>9.2834812444070921E-5</v>
      </c>
    </row>
    <row r="1453" spans="1:19" x14ac:dyDescent="0.25">
      <c r="A1453">
        <v>1451</v>
      </c>
      <c r="B1453">
        <v>180061.59956920001</v>
      </c>
      <c r="C1453">
        <v>162895.30115554301</v>
      </c>
      <c r="D1453">
        <v>159198.01059699999</v>
      </c>
      <c r="E1453">
        <v>72331.854374200004</v>
      </c>
      <c r="F1453">
        <f t="shared" si="308"/>
        <v>574486.76569594303</v>
      </c>
      <c r="G1453">
        <f t="shared" si="309"/>
        <v>61</v>
      </c>
      <c r="H1453" t="str">
        <f t="shared" si="311"/>
        <v>Day61</v>
      </c>
      <c r="I1453">
        <f t="shared" si="310"/>
        <v>10</v>
      </c>
      <c r="J1453" t="str">
        <f t="shared" si="312"/>
        <v>Hour10</v>
      </c>
      <c r="K1453">
        <f t="shared" si="313"/>
        <v>3</v>
      </c>
      <c r="L1453" t="str">
        <f t="shared" si="314"/>
        <v>Spring</v>
      </c>
      <c r="M1453">
        <f t="shared" si="315"/>
        <v>2117</v>
      </c>
      <c r="N1453" t="e">
        <f t="shared" si="316"/>
        <v>#N/A</v>
      </c>
      <c r="O1453" t="str">
        <f t="shared" si="317"/>
        <v>Spring</v>
      </c>
      <c r="P1453">
        <f t="shared" si="318"/>
        <v>1.054495736861255E-4</v>
      </c>
      <c r="Q1453">
        <f t="shared" si="319"/>
        <v>1.1178349572994971E-4</v>
      </c>
      <c r="R1453">
        <f t="shared" si="320"/>
        <v>1.3272290291345989E-4</v>
      </c>
      <c r="S1453">
        <f t="shared" si="321"/>
        <v>1.0124658264588336E-4</v>
      </c>
    </row>
    <row r="1454" spans="1:19" x14ac:dyDescent="0.25">
      <c r="A1454">
        <v>1452</v>
      </c>
      <c r="B1454">
        <v>182518.094751</v>
      </c>
      <c r="C1454">
        <v>163625.57384192399</v>
      </c>
      <c r="D1454">
        <v>153434.58886600001</v>
      </c>
      <c r="E1454">
        <v>85348.851251999993</v>
      </c>
      <c r="F1454">
        <f t="shared" si="308"/>
        <v>584927.10871092405</v>
      </c>
      <c r="G1454">
        <f t="shared" si="309"/>
        <v>61</v>
      </c>
      <c r="H1454" t="str">
        <f t="shared" si="311"/>
        <v>Day61</v>
      </c>
      <c r="I1454">
        <f t="shared" si="310"/>
        <v>11</v>
      </c>
      <c r="J1454" t="str">
        <f t="shared" si="312"/>
        <v>Hour11</v>
      </c>
      <c r="K1454">
        <f t="shared" si="313"/>
        <v>3</v>
      </c>
      <c r="L1454" t="str">
        <f t="shared" si="314"/>
        <v>Spring</v>
      </c>
      <c r="M1454">
        <f t="shared" si="315"/>
        <v>2117</v>
      </c>
      <c r="N1454" t="e">
        <f t="shared" si="316"/>
        <v>#N/A</v>
      </c>
      <c r="O1454" t="str">
        <f t="shared" si="317"/>
        <v>Spring</v>
      </c>
      <c r="P1454">
        <f t="shared" si="318"/>
        <v>1.0163199856550554E-4</v>
      </c>
      <c r="Q1454">
        <f t="shared" si="319"/>
        <v>1.1330850505632664E-4</v>
      </c>
      <c r="R1454">
        <f t="shared" si="320"/>
        <v>1.3331791032108515E-4</v>
      </c>
      <c r="S1454">
        <f t="shared" si="321"/>
        <v>1.1946713653036213E-4</v>
      </c>
    </row>
    <row r="1455" spans="1:19" x14ac:dyDescent="0.25">
      <c r="A1455">
        <v>1453</v>
      </c>
      <c r="B1455">
        <v>184955.14358130001</v>
      </c>
      <c r="C1455">
        <v>164760.16421915</v>
      </c>
      <c r="D1455">
        <v>147351.37203</v>
      </c>
      <c r="E1455">
        <v>95814.905630299894</v>
      </c>
      <c r="F1455">
        <f t="shared" si="308"/>
        <v>592881.58546074992</v>
      </c>
      <c r="G1455">
        <f t="shared" si="309"/>
        <v>61</v>
      </c>
      <c r="H1455" t="str">
        <f t="shared" si="311"/>
        <v>Day61</v>
      </c>
      <c r="I1455">
        <f t="shared" si="310"/>
        <v>12</v>
      </c>
      <c r="J1455" t="str">
        <f t="shared" si="312"/>
        <v>Hour12</v>
      </c>
      <c r="K1455">
        <f t="shared" si="313"/>
        <v>3</v>
      </c>
      <c r="L1455" t="str">
        <f t="shared" si="314"/>
        <v>Spring</v>
      </c>
      <c r="M1455">
        <f t="shared" si="315"/>
        <v>2117</v>
      </c>
      <c r="N1455" t="e">
        <f t="shared" si="316"/>
        <v>#N/A</v>
      </c>
      <c r="O1455" t="str">
        <f t="shared" si="317"/>
        <v>Spring</v>
      </c>
      <c r="P1455">
        <f t="shared" si="318"/>
        <v>9.7602597572422092E-5</v>
      </c>
      <c r="Q1455">
        <f t="shared" si="319"/>
        <v>1.1482144195218503E-4</v>
      </c>
      <c r="R1455">
        <f t="shared" si="320"/>
        <v>1.3424234538713609E-4</v>
      </c>
      <c r="S1455">
        <f t="shared" si="321"/>
        <v>1.341170062006027E-4</v>
      </c>
    </row>
    <row r="1456" spans="1:19" x14ac:dyDescent="0.25">
      <c r="A1456">
        <v>1454</v>
      </c>
      <c r="B1456">
        <v>185433.75935080001</v>
      </c>
      <c r="C1456">
        <v>165144.52578312799</v>
      </c>
      <c r="D1456">
        <v>144511.717321</v>
      </c>
      <c r="E1456">
        <v>98931.635563100004</v>
      </c>
      <c r="F1456">
        <f t="shared" si="308"/>
        <v>594021.638018028</v>
      </c>
      <c r="G1456">
        <f t="shared" si="309"/>
        <v>61</v>
      </c>
      <c r="H1456" t="str">
        <f t="shared" si="311"/>
        <v>Day61</v>
      </c>
      <c r="I1456">
        <f t="shared" si="310"/>
        <v>13</v>
      </c>
      <c r="J1456" t="str">
        <f t="shared" si="312"/>
        <v>Hour13</v>
      </c>
      <c r="K1456">
        <f t="shared" si="313"/>
        <v>3</v>
      </c>
      <c r="L1456" t="str">
        <f t="shared" si="314"/>
        <v>Spring</v>
      </c>
      <c r="M1456">
        <f t="shared" si="315"/>
        <v>2117</v>
      </c>
      <c r="N1456" t="e">
        <f t="shared" si="316"/>
        <v>#N/A</v>
      </c>
      <c r="O1456" t="str">
        <f t="shared" si="317"/>
        <v>Spring</v>
      </c>
      <c r="P1456">
        <f t="shared" si="318"/>
        <v>9.5721667167846468E-5</v>
      </c>
      <c r="Q1456">
        <f t="shared" si="319"/>
        <v>1.1511856995701334E-4</v>
      </c>
      <c r="R1456">
        <f t="shared" si="320"/>
        <v>1.3455551330651523E-4</v>
      </c>
      <c r="S1456">
        <f t="shared" si="321"/>
        <v>1.3847965191812631E-4</v>
      </c>
    </row>
    <row r="1457" spans="1:19" x14ac:dyDescent="0.25">
      <c r="A1457">
        <v>1455</v>
      </c>
      <c r="B1457">
        <v>186053.8404243</v>
      </c>
      <c r="C1457">
        <v>164317.95661120699</v>
      </c>
      <c r="D1457">
        <v>140447.9980732</v>
      </c>
      <c r="E1457">
        <v>111221.0823136</v>
      </c>
      <c r="F1457">
        <f t="shared" si="308"/>
        <v>602040.87742230692</v>
      </c>
      <c r="G1457">
        <f t="shared" si="309"/>
        <v>61</v>
      </c>
      <c r="H1457" t="str">
        <f t="shared" si="311"/>
        <v>Day61</v>
      </c>
      <c r="I1457">
        <f t="shared" si="310"/>
        <v>14</v>
      </c>
      <c r="J1457" t="str">
        <f t="shared" si="312"/>
        <v>Hour14</v>
      </c>
      <c r="K1457">
        <f t="shared" si="313"/>
        <v>3</v>
      </c>
      <c r="L1457" t="str">
        <f t="shared" si="314"/>
        <v>Spring</v>
      </c>
      <c r="M1457">
        <f t="shared" si="315"/>
        <v>2117</v>
      </c>
      <c r="N1457" t="e">
        <f t="shared" si="316"/>
        <v>#N/A</v>
      </c>
      <c r="O1457" t="str">
        <f t="shared" si="317"/>
        <v>Spring</v>
      </c>
      <c r="P1457">
        <f t="shared" si="318"/>
        <v>9.302994092922293E-5</v>
      </c>
      <c r="Q1457">
        <f t="shared" si="319"/>
        <v>1.1550352060833291E-4</v>
      </c>
      <c r="R1457">
        <f t="shared" si="320"/>
        <v>1.3388204599850873E-4</v>
      </c>
      <c r="S1457">
        <f t="shared" si="321"/>
        <v>1.5568181681299586E-4</v>
      </c>
    </row>
    <row r="1458" spans="1:19" x14ac:dyDescent="0.25">
      <c r="A1458">
        <v>1456</v>
      </c>
      <c r="B1458">
        <v>182248.35194920001</v>
      </c>
      <c r="C1458">
        <v>159080.41697554101</v>
      </c>
      <c r="D1458">
        <v>144172.8569365</v>
      </c>
      <c r="E1458">
        <v>142428.44390049999</v>
      </c>
      <c r="F1458">
        <f t="shared" si="308"/>
        <v>627930.06976174098</v>
      </c>
      <c r="G1458">
        <f t="shared" si="309"/>
        <v>61</v>
      </c>
      <c r="H1458" t="str">
        <f t="shared" si="311"/>
        <v>Day61</v>
      </c>
      <c r="I1458">
        <f t="shared" si="310"/>
        <v>15</v>
      </c>
      <c r="J1458" t="str">
        <f t="shared" si="312"/>
        <v>Hour15</v>
      </c>
      <c r="K1458">
        <f t="shared" si="313"/>
        <v>3</v>
      </c>
      <c r="L1458" t="str">
        <f t="shared" si="314"/>
        <v>Spring</v>
      </c>
      <c r="M1458">
        <f t="shared" si="315"/>
        <v>2117</v>
      </c>
      <c r="N1458" t="e">
        <f t="shared" si="316"/>
        <v>#N/A</v>
      </c>
      <c r="O1458" t="str">
        <f t="shared" si="317"/>
        <v>Spring</v>
      </c>
      <c r="P1458">
        <f t="shared" si="318"/>
        <v>9.5497212836095452E-5</v>
      </c>
      <c r="Q1458">
        <f t="shared" si="319"/>
        <v>1.1314104684532922E-4</v>
      </c>
      <c r="R1458">
        <f t="shared" si="320"/>
        <v>1.2961463337433411E-4</v>
      </c>
      <c r="S1458">
        <f t="shared" si="321"/>
        <v>1.9936435117361146E-4</v>
      </c>
    </row>
    <row r="1459" spans="1:19" x14ac:dyDescent="0.25">
      <c r="A1459">
        <v>1457</v>
      </c>
      <c r="B1459">
        <v>177993.41839209999</v>
      </c>
      <c r="C1459">
        <v>153062.31426585701</v>
      </c>
      <c r="D1459">
        <v>151432.55420660001</v>
      </c>
      <c r="E1459">
        <v>181184.26573660001</v>
      </c>
      <c r="F1459">
        <f t="shared" si="308"/>
        <v>663672.55260115699</v>
      </c>
      <c r="G1459">
        <f t="shared" si="309"/>
        <v>61</v>
      </c>
      <c r="H1459" t="str">
        <f t="shared" si="311"/>
        <v>Day61</v>
      </c>
      <c r="I1459">
        <f t="shared" si="310"/>
        <v>16</v>
      </c>
      <c r="J1459" t="str">
        <f t="shared" si="312"/>
        <v>Hour16</v>
      </c>
      <c r="K1459">
        <f t="shared" si="313"/>
        <v>3</v>
      </c>
      <c r="L1459" t="str">
        <f t="shared" si="314"/>
        <v>Spring</v>
      </c>
      <c r="M1459">
        <f t="shared" si="315"/>
        <v>2117</v>
      </c>
      <c r="N1459" t="e">
        <f t="shared" si="316"/>
        <v>#N/A</v>
      </c>
      <c r="O1459" t="str">
        <f t="shared" si="317"/>
        <v>Spring</v>
      </c>
      <c r="P1459">
        <f t="shared" si="318"/>
        <v>1.0030589090532253E-4</v>
      </c>
      <c r="Q1459">
        <f t="shared" si="319"/>
        <v>1.1049955444356635E-4</v>
      </c>
      <c r="R1459">
        <f t="shared" si="320"/>
        <v>1.2471123802778613E-4</v>
      </c>
      <c r="S1459">
        <f t="shared" si="321"/>
        <v>2.5361285001947322E-4</v>
      </c>
    </row>
    <row r="1460" spans="1:19" x14ac:dyDescent="0.25">
      <c r="A1460">
        <v>1458</v>
      </c>
      <c r="B1460">
        <v>174133.30450719999</v>
      </c>
      <c r="C1460">
        <v>147817.47265772801</v>
      </c>
      <c r="D1460">
        <v>170728.5101708</v>
      </c>
      <c r="E1460">
        <v>209710.12603760001</v>
      </c>
      <c r="F1460">
        <f t="shared" si="308"/>
        <v>702389.41337332805</v>
      </c>
      <c r="G1460">
        <f t="shared" si="309"/>
        <v>61</v>
      </c>
      <c r="H1460" t="str">
        <f t="shared" si="311"/>
        <v>Day61</v>
      </c>
      <c r="I1460">
        <f t="shared" si="310"/>
        <v>17</v>
      </c>
      <c r="J1460" t="str">
        <f t="shared" si="312"/>
        <v>Hour17</v>
      </c>
      <c r="K1460">
        <f t="shared" si="313"/>
        <v>3</v>
      </c>
      <c r="L1460" t="str">
        <f t="shared" si="314"/>
        <v>Spring</v>
      </c>
      <c r="M1460">
        <f t="shared" si="315"/>
        <v>2117</v>
      </c>
      <c r="N1460" t="e">
        <f t="shared" si="316"/>
        <v>#N/A</v>
      </c>
      <c r="O1460" t="str">
        <f t="shared" si="317"/>
        <v>Spring</v>
      </c>
      <c r="P1460">
        <f t="shared" si="318"/>
        <v>1.130871456625945E-4</v>
      </c>
      <c r="Q1460">
        <f t="shared" si="319"/>
        <v>1.0810316884551434E-4</v>
      </c>
      <c r="R1460">
        <f t="shared" si="320"/>
        <v>1.204378759442016E-4</v>
      </c>
      <c r="S1460">
        <f t="shared" si="321"/>
        <v>2.9354195037916607E-4</v>
      </c>
    </row>
    <row r="1461" spans="1:19" x14ac:dyDescent="0.25">
      <c r="A1461">
        <v>1459</v>
      </c>
      <c r="B1461">
        <v>176971.1006337</v>
      </c>
      <c r="C1461">
        <v>149708.41957877399</v>
      </c>
      <c r="D1461">
        <v>190289.68999799999</v>
      </c>
      <c r="E1461">
        <v>173443.1385767</v>
      </c>
      <c r="F1461">
        <f t="shared" si="308"/>
        <v>690412.34878717398</v>
      </c>
      <c r="G1461">
        <f t="shared" si="309"/>
        <v>61</v>
      </c>
      <c r="H1461" t="str">
        <f t="shared" si="311"/>
        <v>Day61</v>
      </c>
      <c r="I1461">
        <f t="shared" si="310"/>
        <v>18</v>
      </c>
      <c r="J1461" t="str">
        <f t="shared" si="312"/>
        <v>Hour18</v>
      </c>
      <c r="K1461">
        <f t="shared" si="313"/>
        <v>3</v>
      </c>
      <c r="L1461" t="str">
        <f t="shared" si="314"/>
        <v>Spring</v>
      </c>
      <c r="M1461">
        <f t="shared" si="315"/>
        <v>2117</v>
      </c>
      <c r="N1461" t="e">
        <f t="shared" si="316"/>
        <v>#N/A</v>
      </c>
      <c r="O1461" t="str">
        <f t="shared" si="317"/>
        <v>Spring</v>
      </c>
      <c r="P1461">
        <f t="shared" si="318"/>
        <v>1.2604407939462162E-4</v>
      </c>
      <c r="Q1461">
        <f t="shared" si="319"/>
        <v>1.0986489245536803E-4</v>
      </c>
      <c r="R1461">
        <f t="shared" si="320"/>
        <v>1.2197857087423428E-4</v>
      </c>
      <c r="S1461">
        <f t="shared" si="321"/>
        <v>2.4277719984088929E-4</v>
      </c>
    </row>
    <row r="1462" spans="1:19" x14ac:dyDescent="0.25">
      <c r="A1462">
        <v>1460</v>
      </c>
      <c r="B1462">
        <v>178717.71813932</v>
      </c>
      <c r="C1462">
        <v>153288.964840837</v>
      </c>
      <c r="D1462">
        <v>193309.33181790001</v>
      </c>
      <c r="E1462">
        <v>107949.2745576</v>
      </c>
      <c r="F1462">
        <f t="shared" si="308"/>
        <v>633265.28935565706</v>
      </c>
      <c r="G1462">
        <f t="shared" si="309"/>
        <v>61</v>
      </c>
      <c r="H1462" t="str">
        <f t="shared" si="311"/>
        <v>Day61</v>
      </c>
      <c r="I1462">
        <f t="shared" si="310"/>
        <v>19</v>
      </c>
      <c r="J1462" t="str">
        <f t="shared" si="312"/>
        <v>Hour19</v>
      </c>
      <c r="K1462">
        <f t="shared" si="313"/>
        <v>3</v>
      </c>
      <c r="L1462" t="str">
        <f t="shared" si="314"/>
        <v>Spring</v>
      </c>
      <c r="M1462">
        <f t="shared" si="315"/>
        <v>2117</v>
      </c>
      <c r="N1462" t="e">
        <f t="shared" si="316"/>
        <v>#N/A</v>
      </c>
      <c r="O1462" t="str">
        <f t="shared" si="317"/>
        <v>Spring</v>
      </c>
      <c r="P1462">
        <f t="shared" si="318"/>
        <v>1.2804422965654488E-4</v>
      </c>
      <c r="Q1462">
        <f t="shared" si="319"/>
        <v>1.1094920477375492E-4</v>
      </c>
      <c r="R1462">
        <f t="shared" si="320"/>
        <v>1.2489590708849541E-4</v>
      </c>
      <c r="S1462">
        <f t="shared" si="321"/>
        <v>1.511021007634727E-4</v>
      </c>
    </row>
    <row r="1463" spans="1:19" x14ac:dyDescent="0.25">
      <c r="A1463">
        <v>1461</v>
      </c>
      <c r="B1463">
        <v>174704.37846109999</v>
      </c>
      <c r="C1463">
        <v>153775.9725454</v>
      </c>
      <c r="D1463">
        <v>184865.93194469999</v>
      </c>
      <c r="E1463">
        <v>81974.777389700001</v>
      </c>
      <c r="F1463">
        <f t="shared" si="308"/>
        <v>595321.06034089997</v>
      </c>
      <c r="G1463">
        <f t="shared" si="309"/>
        <v>61</v>
      </c>
      <c r="H1463" t="str">
        <f t="shared" si="311"/>
        <v>Day61</v>
      </c>
      <c r="I1463">
        <f t="shared" si="310"/>
        <v>20</v>
      </c>
      <c r="J1463" t="str">
        <f t="shared" si="312"/>
        <v>Hour20</v>
      </c>
      <c r="K1463">
        <f t="shared" si="313"/>
        <v>3</v>
      </c>
      <c r="L1463" t="str">
        <f t="shared" si="314"/>
        <v>Spring</v>
      </c>
      <c r="M1463">
        <f t="shared" si="315"/>
        <v>2117</v>
      </c>
      <c r="N1463" t="e">
        <f t="shared" si="316"/>
        <v>#N/A</v>
      </c>
      <c r="O1463" t="str">
        <f t="shared" si="317"/>
        <v>Spring</v>
      </c>
      <c r="P1463">
        <f t="shared" si="318"/>
        <v>1.2245149069107939E-4</v>
      </c>
      <c r="Q1463">
        <f t="shared" si="319"/>
        <v>1.0845769553549153E-4</v>
      </c>
      <c r="R1463">
        <f t="shared" si="320"/>
        <v>1.2529270844392003E-4</v>
      </c>
      <c r="S1463">
        <f t="shared" si="321"/>
        <v>1.147442734003036E-4</v>
      </c>
    </row>
    <row r="1464" spans="1:19" x14ac:dyDescent="0.25">
      <c r="A1464">
        <v>1462</v>
      </c>
      <c r="B1464">
        <v>160657.2045855</v>
      </c>
      <c r="C1464">
        <v>153484.155203011</v>
      </c>
      <c r="D1464">
        <v>174492.4578188</v>
      </c>
      <c r="E1464">
        <v>65516.629734599999</v>
      </c>
      <c r="F1464">
        <f t="shared" si="308"/>
        <v>554150.44734191103</v>
      </c>
      <c r="G1464">
        <f t="shared" si="309"/>
        <v>61</v>
      </c>
      <c r="H1464" t="str">
        <f t="shared" si="311"/>
        <v>Day61</v>
      </c>
      <c r="I1464">
        <f t="shared" si="310"/>
        <v>21</v>
      </c>
      <c r="J1464" t="str">
        <f t="shared" si="312"/>
        <v>Hour21</v>
      </c>
      <c r="K1464">
        <f t="shared" si="313"/>
        <v>3</v>
      </c>
      <c r="L1464" t="str">
        <f t="shared" si="314"/>
        <v>Spring</v>
      </c>
      <c r="M1464">
        <f t="shared" si="315"/>
        <v>2117</v>
      </c>
      <c r="N1464" t="e">
        <f t="shared" si="316"/>
        <v>#N/A</v>
      </c>
      <c r="O1464" t="str">
        <f t="shared" si="317"/>
        <v>Spring</v>
      </c>
      <c r="P1464">
        <f t="shared" si="318"/>
        <v>1.1558030919755374E-4</v>
      </c>
      <c r="Q1464">
        <f t="shared" si="319"/>
        <v>9.9737112109054025E-5</v>
      </c>
      <c r="R1464">
        <f t="shared" si="320"/>
        <v>1.2505494317673546E-4</v>
      </c>
      <c r="S1464">
        <f t="shared" si="321"/>
        <v>9.1706965409557614E-5</v>
      </c>
    </row>
    <row r="1465" spans="1:19" x14ac:dyDescent="0.25">
      <c r="A1465">
        <v>1463</v>
      </c>
      <c r="B1465">
        <v>149093.86385555001</v>
      </c>
      <c r="C1465">
        <v>147930.41287215901</v>
      </c>
      <c r="D1465">
        <v>159763.3044843</v>
      </c>
      <c r="E1465">
        <v>47221.0844325</v>
      </c>
      <c r="F1465">
        <f t="shared" si="308"/>
        <v>504008.66564450896</v>
      </c>
      <c r="G1465">
        <f t="shared" si="309"/>
        <v>61</v>
      </c>
      <c r="H1465" t="str">
        <f t="shared" si="311"/>
        <v>Day61</v>
      </c>
      <c r="I1465">
        <f t="shared" si="310"/>
        <v>22</v>
      </c>
      <c r="J1465" t="str">
        <f t="shared" si="312"/>
        <v>Hour22</v>
      </c>
      <c r="K1465">
        <f t="shared" si="313"/>
        <v>3</v>
      </c>
      <c r="L1465" t="str">
        <f t="shared" si="314"/>
        <v>Spring</v>
      </c>
      <c r="M1465">
        <f t="shared" si="315"/>
        <v>2117</v>
      </c>
      <c r="N1465" t="e">
        <f t="shared" si="316"/>
        <v>#N/A</v>
      </c>
      <c r="O1465" t="str">
        <f t="shared" si="317"/>
        <v>Spring</v>
      </c>
      <c r="P1465">
        <f t="shared" si="318"/>
        <v>1.0582401303495667E-4</v>
      </c>
      <c r="Q1465">
        <f t="shared" si="319"/>
        <v>9.2558509607449789E-5</v>
      </c>
      <c r="R1465">
        <f t="shared" si="320"/>
        <v>1.2052989672692901E-4</v>
      </c>
      <c r="S1465">
        <f t="shared" si="321"/>
        <v>6.6097758297327288E-5</v>
      </c>
    </row>
    <row r="1466" spans="1:19" x14ac:dyDescent="0.25">
      <c r="A1466">
        <v>1464</v>
      </c>
      <c r="B1466">
        <v>141898.37007090999</v>
      </c>
      <c r="C1466">
        <v>142594.191268266</v>
      </c>
      <c r="D1466">
        <v>142945.10558430001</v>
      </c>
      <c r="E1466">
        <v>35964.8847599</v>
      </c>
      <c r="F1466">
        <f t="shared" si="308"/>
        <v>463402.55168337602</v>
      </c>
      <c r="G1466">
        <f t="shared" si="309"/>
        <v>61</v>
      </c>
      <c r="H1466" t="str">
        <f t="shared" si="311"/>
        <v>Day61</v>
      </c>
      <c r="I1466">
        <f t="shared" si="310"/>
        <v>23</v>
      </c>
      <c r="J1466" t="str">
        <f t="shared" si="312"/>
        <v>Hour23</v>
      </c>
      <c r="K1466">
        <f t="shared" si="313"/>
        <v>3</v>
      </c>
      <c r="L1466" t="str">
        <f t="shared" si="314"/>
        <v>Spring</v>
      </c>
      <c r="M1466">
        <f t="shared" si="315"/>
        <v>2117</v>
      </c>
      <c r="N1466" t="e">
        <f t="shared" si="316"/>
        <v>#N/A</v>
      </c>
      <c r="O1466" t="str">
        <f t="shared" si="317"/>
        <v>Spring</v>
      </c>
      <c r="P1466">
        <f t="shared" si="318"/>
        <v>9.468397493069355E-5</v>
      </c>
      <c r="Q1466">
        <f t="shared" si="319"/>
        <v>8.8091496925819863E-5</v>
      </c>
      <c r="R1466">
        <f t="shared" si="320"/>
        <v>1.1618208057241683E-4</v>
      </c>
      <c r="S1466">
        <f t="shared" si="321"/>
        <v>5.0341881992337066E-5</v>
      </c>
    </row>
    <row r="1467" spans="1:19" x14ac:dyDescent="0.25">
      <c r="A1467">
        <v>1465</v>
      </c>
      <c r="B1467">
        <v>137122.70954755001</v>
      </c>
      <c r="C1467">
        <v>136675.53174192901</v>
      </c>
      <c r="D1467">
        <v>135906.24664805</v>
      </c>
      <c r="E1467">
        <v>25471.4510343</v>
      </c>
      <c r="F1467">
        <f t="shared" si="308"/>
        <v>435175.93897182902</v>
      </c>
      <c r="G1467">
        <f t="shared" si="309"/>
        <v>62</v>
      </c>
      <c r="H1467" t="str">
        <f t="shared" si="311"/>
        <v>Day62</v>
      </c>
      <c r="I1467">
        <f t="shared" si="310"/>
        <v>0</v>
      </c>
      <c r="J1467" t="str">
        <f t="shared" si="312"/>
        <v>Hour0</v>
      </c>
      <c r="K1467">
        <f t="shared" si="313"/>
        <v>3</v>
      </c>
      <c r="L1467" t="str">
        <f t="shared" si="314"/>
        <v>Spring</v>
      </c>
      <c r="M1467">
        <f t="shared" si="315"/>
        <v>42</v>
      </c>
      <c r="N1467">
        <f t="shared" si="316"/>
        <v>697863.15416105511</v>
      </c>
      <c r="O1467" t="str">
        <f t="shared" si="317"/>
        <v>Spring</v>
      </c>
      <c r="P1467">
        <f t="shared" si="318"/>
        <v>9.0021575750698241E-5</v>
      </c>
      <c r="Q1467">
        <f t="shared" si="319"/>
        <v>8.5126733594838018E-5</v>
      </c>
      <c r="R1467">
        <f t="shared" si="320"/>
        <v>1.1135970897471332E-4</v>
      </c>
      <c r="S1467">
        <f t="shared" si="321"/>
        <v>3.5653688054411216E-5</v>
      </c>
    </row>
    <row r="1468" spans="1:19" x14ac:dyDescent="0.25">
      <c r="A1468">
        <v>1466</v>
      </c>
      <c r="B1468">
        <v>133950.22465157</v>
      </c>
      <c r="C1468">
        <v>135257.963219503</v>
      </c>
      <c r="D1468">
        <v>131135.50114810001</v>
      </c>
      <c r="E1468">
        <v>20055.560063299999</v>
      </c>
      <c r="F1468">
        <f t="shared" si="308"/>
        <v>420399.24908247305</v>
      </c>
      <c r="G1468">
        <f t="shared" si="309"/>
        <v>62</v>
      </c>
      <c r="H1468" t="str">
        <f t="shared" si="311"/>
        <v>Day62</v>
      </c>
      <c r="I1468">
        <f t="shared" si="310"/>
        <v>1</v>
      </c>
      <c r="J1468" t="str">
        <f t="shared" si="312"/>
        <v>Hour1</v>
      </c>
      <c r="K1468">
        <f t="shared" si="313"/>
        <v>3</v>
      </c>
      <c r="L1468" t="str">
        <f t="shared" si="314"/>
        <v>Spring</v>
      </c>
      <c r="M1468">
        <f t="shared" si="315"/>
        <v>2117</v>
      </c>
      <c r="N1468" t="e">
        <f t="shared" si="316"/>
        <v>#N/A</v>
      </c>
      <c r="O1468" t="str">
        <f t="shared" si="317"/>
        <v>Spring</v>
      </c>
      <c r="P1468">
        <f t="shared" si="318"/>
        <v>8.6861529483485601E-5</v>
      </c>
      <c r="Q1468">
        <f t="shared" si="319"/>
        <v>8.3157232864690262E-5</v>
      </c>
      <c r="R1468">
        <f t="shared" si="320"/>
        <v>1.102047105920683E-4</v>
      </c>
      <c r="S1468">
        <f t="shared" si="321"/>
        <v>2.8072789464978225E-5</v>
      </c>
    </row>
    <row r="1469" spans="1:19" x14ac:dyDescent="0.25">
      <c r="A1469">
        <v>1467</v>
      </c>
      <c r="B1469">
        <v>131281.10828325999</v>
      </c>
      <c r="C1469">
        <v>135612.12083469101</v>
      </c>
      <c r="D1469">
        <v>129647.2613173</v>
      </c>
      <c r="E1469">
        <v>15993.445024799999</v>
      </c>
      <c r="F1469">
        <f t="shared" si="308"/>
        <v>412533.93546005106</v>
      </c>
      <c r="G1469">
        <f t="shared" si="309"/>
        <v>62</v>
      </c>
      <c r="H1469" t="str">
        <f t="shared" si="311"/>
        <v>Day62</v>
      </c>
      <c r="I1469">
        <f t="shared" si="310"/>
        <v>2</v>
      </c>
      <c r="J1469" t="str">
        <f t="shared" si="312"/>
        <v>Hour2</v>
      </c>
      <c r="K1469">
        <f t="shared" si="313"/>
        <v>3</v>
      </c>
      <c r="L1469" t="str">
        <f t="shared" si="314"/>
        <v>Spring</v>
      </c>
      <c r="M1469">
        <f t="shared" si="315"/>
        <v>2117</v>
      </c>
      <c r="N1469" t="e">
        <f t="shared" si="316"/>
        <v>#N/A</v>
      </c>
      <c r="O1469" t="str">
        <f t="shared" si="317"/>
        <v>Spring</v>
      </c>
      <c r="P1469">
        <f t="shared" si="318"/>
        <v>8.5875749227111396E-5</v>
      </c>
      <c r="Q1469">
        <f t="shared" si="319"/>
        <v>8.1500226824126609E-5</v>
      </c>
      <c r="R1469">
        <f t="shared" si="320"/>
        <v>1.1049326911059659E-4</v>
      </c>
      <c r="S1469">
        <f t="shared" si="321"/>
        <v>2.2386840037566982E-5</v>
      </c>
    </row>
    <row r="1470" spans="1:19" x14ac:dyDescent="0.25">
      <c r="A1470">
        <v>1468</v>
      </c>
      <c r="B1470">
        <v>131247.70536746</v>
      </c>
      <c r="C1470">
        <v>133717.71453761199</v>
      </c>
      <c r="D1470">
        <v>134008.5861096</v>
      </c>
      <c r="E1470">
        <v>16119.507921799999</v>
      </c>
      <c r="F1470">
        <f t="shared" si="308"/>
        <v>415093.51393647201</v>
      </c>
      <c r="G1470">
        <f t="shared" si="309"/>
        <v>62</v>
      </c>
      <c r="H1470" t="str">
        <f t="shared" si="311"/>
        <v>Day62</v>
      </c>
      <c r="I1470">
        <f t="shared" si="310"/>
        <v>3</v>
      </c>
      <c r="J1470" t="str">
        <f t="shared" si="312"/>
        <v>Hour3</v>
      </c>
      <c r="K1470">
        <f t="shared" si="313"/>
        <v>3</v>
      </c>
      <c r="L1470" t="str">
        <f t="shared" si="314"/>
        <v>Spring</v>
      </c>
      <c r="M1470">
        <f t="shared" si="315"/>
        <v>2117</v>
      </c>
      <c r="N1470" t="e">
        <f t="shared" si="316"/>
        <v>#N/A</v>
      </c>
      <c r="O1470" t="str">
        <f t="shared" si="317"/>
        <v>Spring</v>
      </c>
      <c r="P1470">
        <f t="shared" si="318"/>
        <v>8.8764603417751847E-5</v>
      </c>
      <c r="Q1470">
        <f t="shared" si="319"/>
        <v>8.1479490061237518E-5</v>
      </c>
      <c r="R1470">
        <f t="shared" si="320"/>
        <v>1.0894975556992187E-4</v>
      </c>
      <c r="S1470">
        <f t="shared" si="321"/>
        <v>2.2563296698745058E-5</v>
      </c>
    </row>
    <row r="1471" spans="1:19" x14ac:dyDescent="0.25">
      <c r="A1471">
        <v>1469</v>
      </c>
      <c r="B1471">
        <v>135038.42374880999</v>
      </c>
      <c r="C1471">
        <v>134473.186817718</v>
      </c>
      <c r="D1471">
        <v>144385.85724790001</v>
      </c>
      <c r="E1471">
        <v>15119.000794699999</v>
      </c>
      <c r="F1471">
        <f t="shared" si="308"/>
        <v>429016.46860912803</v>
      </c>
      <c r="G1471">
        <f t="shared" si="309"/>
        <v>62</v>
      </c>
      <c r="H1471" t="str">
        <f t="shared" si="311"/>
        <v>Day62</v>
      </c>
      <c r="I1471">
        <f t="shared" si="310"/>
        <v>4</v>
      </c>
      <c r="J1471" t="str">
        <f t="shared" si="312"/>
        <v>Hour4</v>
      </c>
      <c r="K1471">
        <f t="shared" si="313"/>
        <v>3</v>
      </c>
      <c r="L1471" t="str">
        <f t="shared" si="314"/>
        <v>Spring</v>
      </c>
      <c r="M1471">
        <f t="shared" si="315"/>
        <v>2117</v>
      </c>
      <c r="N1471" t="e">
        <f t="shared" si="316"/>
        <v>#N/A</v>
      </c>
      <c r="O1471" t="str">
        <f t="shared" si="317"/>
        <v>Spring</v>
      </c>
      <c r="P1471">
        <f t="shared" si="318"/>
        <v>9.5638299976241948E-5</v>
      </c>
      <c r="Q1471">
        <f t="shared" si="319"/>
        <v>8.3832794447119248E-5</v>
      </c>
      <c r="R1471">
        <f t="shared" si="320"/>
        <v>1.0956529495856622E-4</v>
      </c>
      <c r="S1471">
        <f t="shared" si="321"/>
        <v>2.1162835886449645E-5</v>
      </c>
    </row>
    <row r="1472" spans="1:19" x14ac:dyDescent="0.25">
      <c r="A1472">
        <v>1470</v>
      </c>
      <c r="B1472">
        <v>147601.31447089999</v>
      </c>
      <c r="C1472">
        <v>141082.38119274899</v>
      </c>
      <c r="D1472">
        <v>158631.9960174</v>
      </c>
      <c r="E1472">
        <v>22755.854813800001</v>
      </c>
      <c r="F1472">
        <f t="shared" si="308"/>
        <v>470071.54649484903</v>
      </c>
      <c r="G1472">
        <f t="shared" si="309"/>
        <v>62</v>
      </c>
      <c r="H1472" t="str">
        <f t="shared" si="311"/>
        <v>Day62</v>
      </c>
      <c r="I1472">
        <f t="shared" si="310"/>
        <v>5</v>
      </c>
      <c r="J1472" t="str">
        <f t="shared" si="312"/>
        <v>Hour5</v>
      </c>
      <c r="K1472">
        <f t="shared" si="313"/>
        <v>3</v>
      </c>
      <c r="L1472" t="str">
        <f t="shared" si="314"/>
        <v>Spring</v>
      </c>
      <c r="M1472">
        <f t="shared" si="315"/>
        <v>2117</v>
      </c>
      <c r="N1472" t="e">
        <f t="shared" si="316"/>
        <v>#N/A</v>
      </c>
      <c r="O1472" t="str">
        <f t="shared" si="317"/>
        <v>Spring</v>
      </c>
      <c r="P1472">
        <f t="shared" si="318"/>
        <v>1.0507465696514937E-4</v>
      </c>
      <c r="Q1472">
        <f t="shared" si="319"/>
        <v>9.1631924548975712E-5</v>
      </c>
      <c r="R1472">
        <f t="shared" si="320"/>
        <v>1.149502965955123E-4</v>
      </c>
      <c r="S1472">
        <f t="shared" si="321"/>
        <v>3.1852529636028793E-5</v>
      </c>
    </row>
    <row r="1473" spans="1:19" x14ac:dyDescent="0.25">
      <c r="A1473">
        <v>1471</v>
      </c>
      <c r="B1473">
        <v>158406.7938174</v>
      </c>
      <c r="C1473">
        <v>142506.957743231</v>
      </c>
      <c r="D1473">
        <v>185570.42412790001</v>
      </c>
      <c r="E1473">
        <v>38280.581884500003</v>
      </c>
      <c r="F1473">
        <f t="shared" si="308"/>
        <v>524764.75757303101</v>
      </c>
      <c r="G1473">
        <f t="shared" si="309"/>
        <v>62</v>
      </c>
      <c r="H1473" t="str">
        <f t="shared" si="311"/>
        <v>Day62</v>
      </c>
      <c r="I1473">
        <f t="shared" si="310"/>
        <v>6</v>
      </c>
      <c r="J1473" t="str">
        <f t="shared" si="312"/>
        <v>Hour6</v>
      </c>
      <c r="K1473">
        <f t="shared" si="313"/>
        <v>3</v>
      </c>
      <c r="L1473" t="str">
        <f t="shared" si="314"/>
        <v>Spring</v>
      </c>
      <c r="M1473">
        <f t="shared" si="315"/>
        <v>2117</v>
      </c>
      <c r="N1473" t="e">
        <f t="shared" si="316"/>
        <v>#N/A</v>
      </c>
      <c r="O1473" t="str">
        <f t="shared" si="317"/>
        <v>Spring</v>
      </c>
      <c r="P1473">
        <f t="shared" si="318"/>
        <v>1.2291813220315022E-4</v>
      </c>
      <c r="Q1473">
        <f t="shared" si="319"/>
        <v>9.8340041422753354E-5</v>
      </c>
      <c r="R1473">
        <f t="shared" si="320"/>
        <v>1.1611100493922244E-4</v>
      </c>
      <c r="S1473">
        <f t="shared" si="321"/>
        <v>5.3583281267070397E-5</v>
      </c>
    </row>
    <row r="1474" spans="1:19" x14ac:dyDescent="0.25">
      <c r="A1474">
        <v>1472</v>
      </c>
      <c r="B1474">
        <v>169248.18950246001</v>
      </c>
      <c r="C1474">
        <v>149027.584750318</v>
      </c>
      <c r="D1474">
        <v>183719.8986359</v>
      </c>
      <c r="E1474">
        <v>59837.928763900003</v>
      </c>
      <c r="F1474">
        <f t="shared" si="308"/>
        <v>561833.60165257799</v>
      </c>
      <c r="G1474">
        <f t="shared" si="309"/>
        <v>62</v>
      </c>
      <c r="H1474" t="str">
        <f t="shared" si="311"/>
        <v>Day62</v>
      </c>
      <c r="I1474">
        <f t="shared" si="310"/>
        <v>7</v>
      </c>
      <c r="J1474" t="str">
        <f t="shared" si="312"/>
        <v>Hour7</v>
      </c>
      <c r="K1474">
        <f t="shared" si="313"/>
        <v>3</v>
      </c>
      <c r="L1474" t="str">
        <f t="shared" si="314"/>
        <v>Spring</v>
      </c>
      <c r="M1474">
        <f t="shared" si="315"/>
        <v>2117</v>
      </c>
      <c r="N1474" t="e">
        <f t="shared" si="316"/>
        <v>#N/A</v>
      </c>
      <c r="O1474" t="str">
        <f t="shared" si="317"/>
        <v>Spring</v>
      </c>
      <c r="P1474">
        <f t="shared" si="318"/>
        <v>1.2169238118091736E-4</v>
      </c>
      <c r="Q1474">
        <f t="shared" si="319"/>
        <v>1.0507045540978369E-4</v>
      </c>
      <c r="R1474">
        <f t="shared" si="320"/>
        <v>1.2142384416206851E-4</v>
      </c>
      <c r="S1474">
        <f t="shared" si="321"/>
        <v>8.3758198270576125E-5</v>
      </c>
    </row>
    <row r="1475" spans="1:19" x14ac:dyDescent="0.25">
      <c r="A1475">
        <v>1473</v>
      </c>
      <c r="B1475">
        <v>172619.97605910001</v>
      </c>
      <c r="C1475">
        <v>156349.59424119801</v>
      </c>
      <c r="D1475">
        <v>176258.64912033</v>
      </c>
      <c r="E1475">
        <v>66986.807306699993</v>
      </c>
      <c r="F1475">
        <f t="shared" ref="F1475:F1538" si="322">SUM(B1475:E1475)</f>
        <v>572215.02672732808</v>
      </c>
      <c r="G1475">
        <f t="shared" ref="G1475:G1538" si="323">CEILING(A1475/24,1)</f>
        <v>62</v>
      </c>
      <c r="H1475" t="str">
        <f t="shared" si="311"/>
        <v>Day62</v>
      </c>
      <c r="I1475">
        <f t="shared" ref="I1475:I1538" si="324">A1475-(G1475-1)*24-1</f>
        <v>8</v>
      </c>
      <c r="J1475" t="str">
        <f t="shared" si="312"/>
        <v>Hour8</v>
      </c>
      <c r="K1475">
        <f t="shared" si="313"/>
        <v>3</v>
      </c>
      <c r="L1475" t="str">
        <f t="shared" si="314"/>
        <v>Spring</v>
      </c>
      <c r="M1475">
        <f t="shared" si="315"/>
        <v>2117</v>
      </c>
      <c r="N1475" t="e">
        <f t="shared" si="316"/>
        <v>#N/A</v>
      </c>
      <c r="O1475" t="str">
        <f t="shared" si="317"/>
        <v>Spring</v>
      </c>
      <c r="P1475">
        <f t="shared" si="318"/>
        <v>1.1675019894112565E-4</v>
      </c>
      <c r="Q1475">
        <f t="shared" si="319"/>
        <v>1.0716368399965645E-4</v>
      </c>
      <c r="R1475">
        <f t="shared" si="320"/>
        <v>1.2738962922705061E-4</v>
      </c>
      <c r="S1475">
        <f t="shared" si="321"/>
        <v>9.3764847878430679E-5</v>
      </c>
    </row>
    <row r="1476" spans="1:19" x14ac:dyDescent="0.25">
      <c r="A1476">
        <v>1474</v>
      </c>
      <c r="B1476">
        <v>179628.13165699999</v>
      </c>
      <c r="C1476">
        <v>163626.32778488801</v>
      </c>
      <c r="D1476">
        <v>163908.77844821999</v>
      </c>
      <c r="E1476">
        <v>66108.2157057</v>
      </c>
      <c r="F1476">
        <f t="shared" si="322"/>
        <v>573271.45359580801</v>
      </c>
      <c r="G1476">
        <f t="shared" si="323"/>
        <v>62</v>
      </c>
      <c r="H1476" t="str">
        <f t="shared" ref="H1476:H1539" si="325">CONCATENATE("Day",G1476)</f>
        <v>Day62</v>
      </c>
      <c r="I1476">
        <f t="shared" si="324"/>
        <v>9</v>
      </c>
      <c r="J1476" t="str">
        <f t="shared" ref="J1476:J1539" si="326">CONCATENATE("Hour",I1476)</f>
        <v>Hour9</v>
      </c>
      <c r="K1476">
        <f t="shared" ref="K1476:K1539" si="327">MONTH(G1476)</f>
        <v>3</v>
      </c>
      <c r="L1476" t="str">
        <f t="shared" ref="L1476:L1539" si="328">IF(AND(K1476&gt;=3,K1476&lt;=5),"Spring",IF(AND(K1476&gt;=6,K1476&lt;=8),"Summer",IF(AND(K1476&gt;=9,K1476&lt;=10),"Fall","Winter")))</f>
        <v>Spring</v>
      </c>
      <c r="M1476">
        <f t="shared" ref="M1476:M1539" si="329">COUNTIFS($L$3:$L$8762,L1476,$N$3:$N$8762,"&gt;"&amp;N1476+1)+1</f>
        <v>2117</v>
      </c>
      <c r="N1476" t="e">
        <f t="shared" ref="N1476:N1539" si="330">IF(G1476=G1475,NA(),_xlfn.MAXIFS($F$3:$F$8762,$G$3:$G$8762,G1476))</f>
        <v>#N/A</v>
      </c>
      <c r="O1476" t="str">
        <f t="shared" ref="O1476:O1539" si="331">IF(G1476=G1475,O1475,IF(AND(OR(L1476="Winter",L1476="Summer"),M1476&lt;=5),CONCATENATE(L1476," Peak ",M1476),L1476))</f>
        <v>Spring</v>
      </c>
      <c r="P1476">
        <f t="shared" ref="P1476:P1539" si="332">D1476/SUM($D$3:$D$8762)</f>
        <v>1.0856989196009529E-4</v>
      </c>
      <c r="Q1476">
        <f t="shared" ref="Q1476:Q1539" si="333">B1476/SUM($B$3:$B$8762)</f>
        <v>1.1151439582953557E-4</v>
      </c>
      <c r="R1476">
        <f t="shared" ref="R1476:R1539" si="334">C1476/SUM($C$3:$C$8762)</f>
        <v>1.3331852461442636E-4</v>
      </c>
      <c r="S1476">
        <f t="shared" ref="S1476:S1539" si="335">E1476/SUM($E$3:$E$8762)</f>
        <v>9.2535038440911906E-5</v>
      </c>
    </row>
    <row r="1477" spans="1:19" x14ac:dyDescent="0.25">
      <c r="A1477">
        <v>1475</v>
      </c>
      <c r="B1477">
        <v>180787.32778210001</v>
      </c>
      <c r="C1477">
        <v>162701.365528055</v>
      </c>
      <c r="D1477">
        <v>165146.52025276</v>
      </c>
      <c r="E1477">
        <v>72175.170473000006</v>
      </c>
      <c r="F1477">
        <f t="shared" si="322"/>
        <v>580810.38403591502</v>
      </c>
      <c r="G1477">
        <f t="shared" si="323"/>
        <v>62</v>
      </c>
      <c r="H1477" t="str">
        <f t="shared" si="325"/>
        <v>Day62</v>
      </c>
      <c r="I1477">
        <f t="shared" si="324"/>
        <v>10</v>
      </c>
      <c r="J1477" t="str">
        <f t="shared" si="326"/>
        <v>Hour10</v>
      </c>
      <c r="K1477">
        <f t="shared" si="327"/>
        <v>3</v>
      </c>
      <c r="L1477" t="str">
        <f t="shared" si="328"/>
        <v>Spring</v>
      </c>
      <c r="M1477">
        <f t="shared" si="329"/>
        <v>2117</v>
      </c>
      <c r="N1477" t="e">
        <f t="shared" si="330"/>
        <v>#N/A</v>
      </c>
      <c r="O1477" t="str">
        <f t="shared" si="331"/>
        <v>Spring</v>
      </c>
      <c r="P1477">
        <f t="shared" si="332"/>
        <v>1.0938974734103117E-4</v>
      </c>
      <c r="Q1477">
        <f t="shared" si="333"/>
        <v>1.1223403286158633E-4</v>
      </c>
      <c r="R1477">
        <f t="shared" si="334"/>
        <v>1.3256488915077945E-4</v>
      </c>
      <c r="S1477">
        <f t="shared" si="335"/>
        <v>1.0102726420466027E-4</v>
      </c>
    </row>
    <row r="1478" spans="1:19" x14ac:dyDescent="0.25">
      <c r="A1478">
        <v>1476</v>
      </c>
      <c r="B1478">
        <v>183276.41790649999</v>
      </c>
      <c r="C1478">
        <v>163655.14370084699</v>
      </c>
      <c r="D1478">
        <v>159092.67344089999</v>
      </c>
      <c r="E1478">
        <v>85168.008980899904</v>
      </c>
      <c r="F1478">
        <f t="shared" si="322"/>
        <v>591192.24402914685</v>
      </c>
      <c r="G1478">
        <f t="shared" si="323"/>
        <v>62</v>
      </c>
      <c r="H1478" t="str">
        <f t="shared" si="325"/>
        <v>Day62</v>
      </c>
      <c r="I1478">
        <f t="shared" si="324"/>
        <v>11</v>
      </c>
      <c r="J1478" t="str">
        <f t="shared" si="326"/>
        <v>Hour11</v>
      </c>
      <c r="K1478">
        <f t="shared" si="327"/>
        <v>3</v>
      </c>
      <c r="L1478" t="str">
        <f t="shared" si="328"/>
        <v>Spring</v>
      </c>
      <c r="M1478">
        <f t="shared" si="329"/>
        <v>2117</v>
      </c>
      <c r="N1478" t="e">
        <f t="shared" si="330"/>
        <v>#N/A</v>
      </c>
      <c r="O1478" t="str">
        <f t="shared" si="331"/>
        <v>Spring</v>
      </c>
      <c r="P1478">
        <f t="shared" si="332"/>
        <v>1.0537980046369389E-4</v>
      </c>
      <c r="Q1478">
        <f t="shared" si="333"/>
        <v>1.1377927735545964E-4</v>
      </c>
      <c r="R1478">
        <f t="shared" si="334"/>
        <v>1.3334200308181651E-4</v>
      </c>
      <c r="S1478">
        <f t="shared" si="335"/>
        <v>1.1921400238766365E-4</v>
      </c>
    </row>
    <row r="1479" spans="1:19" x14ac:dyDescent="0.25">
      <c r="A1479">
        <v>1477</v>
      </c>
      <c r="B1479">
        <v>185546.61445580001</v>
      </c>
      <c r="C1479">
        <v>164543.77844670499</v>
      </c>
      <c r="D1479">
        <v>152777.09998448001</v>
      </c>
      <c r="E1479">
        <v>95439.236946599995</v>
      </c>
      <c r="F1479">
        <f t="shared" si="322"/>
        <v>598306.72983358498</v>
      </c>
      <c r="G1479">
        <f t="shared" si="323"/>
        <v>62</v>
      </c>
      <c r="H1479" t="str">
        <f t="shared" si="325"/>
        <v>Day62</v>
      </c>
      <c r="I1479">
        <f t="shared" si="324"/>
        <v>12</v>
      </c>
      <c r="J1479" t="str">
        <f t="shared" si="326"/>
        <v>Hour12</v>
      </c>
      <c r="K1479">
        <f t="shared" si="327"/>
        <v>3</v>
      </c>
      <c r="L1479" t="str">
        <f t="shared" si="328"/>
        <v>Spring</v>
      </c>
      <c r="M1479">
        <f t="shared" si="329"/>
        <v>2117</v>
      </c>
      <c r="N1479" t="e">
        <f t="shared" si="330"/>
        <v>#N/A</v>
      </c>
      <c r="O1479" t="str">
        <f t="shared" si="331"/>
        <v>Spring</v>
      </c>
      <c r="P1479">
        <f t="shared" si="332"/>
        <v>1.0119649109905133E-4</v>
      </c>
      <c r="Q1479">
        <f t="shared" si="333"/>
        <v>1.151886311926019E-4</v>
      </c>
      <c r="R1479">
        <f t="shared" si="334"/>
        <v>1.3406603982359718E-4</v>
      </c>
      <c r="S1479">
        <f t="shared" si="335"/>
        <v>1.3359116359970764E-4</v>
      </c>
    </row>
    <row r="1480" spans="1:19" x14ac:dyDescent="0.25">
      <c r="A1480">
        <v>1478</v>
      </c>
      <c r="B1480">
        <v>185934.90792219999</v>
      </c>
      <c r="C1480">
        <v>164620.513200096</v>
      </c>
      <c r="D1480">
        <v>149650.58961788</v>
      </c>
      <c r="E1480">
        <v>98428.733130799999</v>
      </c>
      <c r="F1480">
        <f t="shared" si="322"/>
        <v>598634.74387097603</v>
      </c>
      <c r="G1480">
        <f t="shared" si="323"/>
        <v>62</v>
      </c>
      <c r="H1480" t="str">
        <f t="shared" si="325"/>
        <v>Day62</v>
      </c>
      <c r="I1480">
        <f t="shared" si="324"/>
        <v>13</v>
      </c>
      <c r="J1480" t="str">
        <f t="shared" si="326"/>
        <v>Hour13</v>
      </c>
      <c r="K1480">
        <f t="shared" si="327"/>
        <v>3</v>
      </c>
      <c r="L1480" t="str">
        <f t="shared" si="328"/>
        <v>Spring</v>
      </c>
      <c r="M1480">
        <f t="shared" si="329"/>
        <v>2117</v>
      </c>
      <c r="N1480" t="e">
        <f t="shared" si="330"/>
        <v>#N/A</v>
      </c>
      <c r="O1480" t="str">
        <f t="shared" si="331"/>
        <v>Spring</v>
      </c>
      <c r="P1480">
        <f t="shared" si="332"/>
        <v>9.9125553252234821E-5</v>
      </c>
      <c r="Q1480">
        <f t="shared" si="333"/>
        <v>1.1542968648227574E-4</v>
      </c>
      <c r="R1480">
        <f t="shared" si="334"/>
        <v>1.3412856132760716E-4</v>
      </c>
      <c r="S1480">
        <f t="shared" si="335"/>
        <v>1.3777571375540114E-4</v>
      </c>
    </row>
    <row r="1481" spans="1:19" x14ac:dyDescent="0.25">
      <c r="A1481">
        <v>1479</v>
      </c>
      <c r="B1481">
        <v>186264.37858809999</v>
      </c>
      <c r="C1481">
        <v>163481.92399489001</v>
      </c>
      <c r="D1481">
        <v>144915.04954899999</v>
      </c>
      <c r="E1481">
        <v>110445.0831801</v>
      </c>
      <c r="F1481">
        <f t="shared" si="322"/>
        <v>605106.43531208998</v>
      </c>
      <c r="G1481">
        <f t="shared" si="323"/>
        <v>62</v>
      </c>
      <c r="H1481" t="str">
        <f t="shared" si="325"/>
        <v>Day62</v>
      </c>
      <c r="I1481">
        <f t="shared" si="324"/>
        <v>14</v>
      </c>
      <c r="J1481" t="str">
        <f t="shared" si="326"/>
        <v>Hour14</v>
      </c>
      <c r="K1481">
        <f t="shared" si="327"/>
        <v>3</v>
      </c>
      <c r="L1481" t="str">
        <f t="shared" si="328"/>
        <v>Spring</v>
      </c>
      <c r="M1481">
        <f t="shared" si="329"/>
        <v>2117</v>
      </c>
      <c r="N1481" t="e">
        <f t="shared" si="330"/>
        <v>#N/A</v>
      </c>
      <c r="O1481" t="str">
        <f t="shared" si="331"/>
        <v>Spring</v>
      </c>
      <c r="P1481">
        <f t="shared" si="332"/>
        <v>9.5988826357442994E-5</v>
      </c>
      <c r="Q1481">
        <f t="shared" si="333"/>
        <v>1.156342241675062E-4</v>
      </c>
      <c r="R1481">
        <f t="shared" si="334"/>
        <v>1.3320086811933853E-4</v>
      </c>
      <c r="S1481">
        <f t="shared" si="335"/>
        <v>1.5459561128041566E-4</v>
      </c>
    </row>
    <row r="1482" spans="1:19" x14ac:dyDescent="0.25">
      <c r="A1482">
        <v>1480</v>
      </c>
      <c r="B1482">
        <v>182272.1054376</v>
      </c>
      <c r="C1482">
        <v>158090.100137995</v>
      </c>
      <c r="D1482">
        <v>147907.32161399999</v>
      </c>
      <c r="E1482">
        <v>141247.19892630001</v>
      </c>
      <c r="F1482">
        <f t="shared" si="322"/>
        <v>629516.72611589509</v>
      </c>
      <c r="G1482">
        <f t="shared" si="323"/>
        <v>62</v>
      </c>
      <c r="H1482" t="str">
        <f t="shared" si="325"/>
        <v>Day62</v>
      </c>
      <c r="I1482">
        <f t="shared" si="324"/>
        <v>15</v>
      </c>
      <c r="J1482" t="str">
        <f t="shared" si="326"/>
        <v>Hour15</v>
      </c>
      <c r="K1482">
        <f t="shared" si="327"/>
        <v>3</v>
      </c>
      <c r="L1482" t="str">
        <f t="shared" si="328"/>
        <v>Spring</v>
      </c>
      <c r="M1482">
        <f t="shared" si="329"/>
        <v>2117</v>
      </c>
      <c r="N1482" t="e">
        <f t="shared" si="330"/>
        <v>#N/A</v>
      </c>
      <c r="O1482" t="str">
        <f t="shared" si="331"/>
        <v>Spring</v>
      </c>
      <c r="P1482">
        <f t="shared" si="332"/>
        <v>9.7970847441901807E-5</v>
      </c>
      <c r="Q1482">
        <f t="shared" si="333"/>
        <v>1.1315579317644859E-4</v>
      </c>
      <c r="R1482">
        <f t="shared" si="334"/>
        <v>1.2880774867876096E-4</v>
      </c>
      <c r="S1482">
        <f t="shared" si="335"/>
        <v>1.9771090238621203E-4</v>
      </c>
    </row>
    <row r="1483" spans="1:19" x14ac:dyDescent="0.25">
      <c r="A1483">
        <v>1481</v>
      </c>
      <c r="B1483">
        <v>178168.79817250001</v>
      </c>
      <c r="C1483">
        <v>152307.83218509</v>
      </c>
      <c r="D1483">
        <v>154466.21333200001</v>
      </c>
      <c r="E1483">
        <v>179983.87237870001</v>
      </c>
      <c r="F1483">
        <f t="shared" si="322"/>
        <v>664926.71606829006</v>
      </c>
      <c r="G1483">
        <f t="shared" si="323"/>
        <v>62</v>
      </c>
      <c r="H1483" t="str">
        <f t="shared" si="325"/>
        <v>Day62</v>
      </c>
      <c r="I1483">
        <f t="shared" si="324"/>
        <v>16</v>
      </c>
      <c r="J1483" t="str">
        <f t="shared" si="326"/>
        <v>Hour16</v>
      </c>
      <c r="K1483">
        <f t="shared" si="327"/>
        <v>3</v>
      </c>
      <c r="L1483" t="str">
        <f t="shared" si="328"/>
        <v>Spring</v>
      </c>
      <c r="M1483">
        <f t="shared" si="329"/>
        <v>2117</v>
      </c>
      <c r="N1483" t="e">
        <f t="shared" si="330"/>
        <v>#N/A</v>
      </c>
      <c r="O1483" t="str">
        <f t="shared" si="331"/>
        <v>Spring</v>
      </c>
      <c r="P1483">
        <f t="shared" si="332"/>
        <v>1.0231532594966022E-4</v>
      </c>
      <c r="Q1483">
        <f t="shared" si="333"/>
        <v>1.1060843143333191E-4</v>
      </c>
      <c r="R1483">
        <f t="shared" si="334"/>
        <v>1.2409650542810255E-4</v>
      </c>
      <c r="S1483">
        <f t="shared" si="335"/>
        <v>2.5193259826359482E-4</v>
      </c>
    </row>
    <row r="1484" spans="1:19" x14ac:dyDescent="0.25">
      <c r="A1484">
        <v>1482</v>
      </c>
      <c r="B1484">
        <v>172731.3201218</v>
      </c>
      <c r="C1484">
        <v>145933.76389025501</v>
      </c>
      <c r="D1484">
        <v>172407.531598</v>
      </c>
      <c r="E1484">
        <v>206790.53855100001</v>
      </c>
      <c r="F1484">
        <f t="shared" si="322"/>
        <v>697863.15416105511</v>
      </c>
      <c r="G1484">
        <f t="shared" si="323"/>
        <v>62</v>
      </c>
      <c r="H1484" t="str">
        <f t="shared" si="325"/>
        <v>Day62</v>
      </c>
      <c r="I1484">
        <f t="shared" si="324"/>
        <v>17</v>
      </c>
      <c r="J1484" t="str">
        <f t="shared" si="326"/>
        <v>Hour17</v>
      </c>
      <c r="K1484">
        <f t="shared" si="327"/>
        <v>3</v>
      </c>
      <c r="L1484" t="str">
        <f t="shared" si="328"/>
        <v>Spring</v>
      </c>
      <c r="M1484">
        <f t="shared" si="329"/>
        <v>2117</v>
      </c>
      <c r="N1484" t="e">
        <f t="shared" si="330"/>
        <v>#N/A</v>
      </c>
      <c r="O1484" t="str">
        <f t="shared" si="331"/>
        <v>Spring</v>
      </c>
      <c r="P1484">
        <f t="shared" si="332"/>
        <v>1.1419929582731174E-4</v>
      </c>
      <c r="Q1484">
        <f t="shared" si="333"/>
        <v>1.0723280716965581E-4</v>
      </c>
      <c r="R1484">
        <f t="shared" si="334"/>
        <v>1.1890307847558815E-4</v>
      </c>
      <c r="S1484">
        <f t="shared" si="335"/>
        <v>2.8945525499009597E-4</v>
      </c>
    </row>
    <row r="1485" spans="1:19" x14ac:dyDescent="0.25">
      <c r="A1485">
        <v>1483</v>
      </c>
      <c r="B1485">
        <v>172796.28839659999</v>
      </c>
      <c r="C1485">
        <v>146343.837522741</v>
      </c>
      <c r="D1485">
        <v>188121.424039</v>
      </c>
      <c r="E1485">
        <v>169471.90536020001</v>
      </c>
      <c r="F1485">
        <f t="shared" si="322"/>
        <v>676733.45531854103</v>
      </c>
      <c r="G1485">
        <f t="shared" si="323"/>
        <v>62</v>
      </c>
      <c r="H1485" t="str">
        <f t="shared" si="325"/>
        <v>Day62</v>
      </c>
      <c r="I1485">
        <f t="shared" si="324"/>
        <v>18</v>
      </c>
      <c r="J1485" t="str">
        <f t="shared" si="326"/>
        <v>Hour18</v>
      </c>
      <c r="K1485">
        <f t="shared" si="327"/>
        <v>3</v>
      </c>
      <c r="L1485" t="str">
        <f t="shared" si="328"/>
        <v>Spring</v>
      </c>
      <c r="M1485">
        <f t="shared" si="329"/>
        <v>2117</v>
      </c>
      <c r="N1485" t="e">
        <f t="shared" si="330"/>
        <v>#N/A</v>
      </c>
      <c r="O1485" t="str">
        <f t="shared" si="331"/>
        <v>Spring</v>
      </c>
      <c r="P1485">
        <f t="shared" si="332"/>
        <v>1.2460786345098472E-4</v>
      </c>
      <c r="Q1485">
        <f t="shared" si="333"/>
        <v>1.0727313992736797E-4</v>
      </c>
      <c r="R1485">
        <f t="shared" si="334"/>
        <v>1.1923719592726246E-4</v>
      </c>
      <c r="S1485">
        <f t="shared" si="335"/>
        <v>2.3721846233112819E-4</v>
      </c>
    </row>
    <row r="1486" spans="1:19" x14ac:dyDescent="0.25">
      <c r="A1486">
        <v>1484</v>
      </c>
      <c r="B1486">
        <v>172748.12140959999</v>
      </c>
      <c r="C1486">
        <v>148792.616045884</v>
      </c>
      <c r="D1486">
        <v>189221.68899600001</v>
      </c>
      <c r="E1486">
        <v>104777.0059546</v>
      </c>
      <c r="F1486">
        <f t="shared" si="322"/>
        <v>615539.43240608391</v>
      </c>
      <c r="G1486">
        <f t="shared" si="323"/>
        <v>62</v>
      </c>
      <c r="H1486" t="str">
        <f t="shared" si="325"/>
        <v>Day62</v>
      </c>
      <c r="I1486">
        <f t="shared" si="324"/>
        <v>19</v>
      </c>
      <c r="J1486" t="str">
        <f t="shared" si="326"/>
        <v>Hour19</v>
      </c>
      <c r="K1486">
        <f t="shared" si="327"/>
        <v>3</v>
      </c>
      <c r="L1486" t="str">
        <f t="shared" si="328"/>
        <v>Spring</v>
      </c>
      <c r="M1486">
        <f t="shared" si="329"/>
        <v>2117</v>
      </c>
      <c r="N1486" t="e">
        <f t="shared" si="330"/>
        <v>#N/A</v>
      </c>
      <c r="O1486" t="str">
        <f t="shared" si="331"/>
        <v>Spring</v>
      </c>
      <c r="P1486">
        <f t="shared" si="332"/>
        <v>1.253366569215962E-4</v>
      </c>
      <c r="Q1486">
        <f t="shared" si="333"/>
        <v>1.0724323752619792E-4</v>
      </c>
      <c r="R1486">
        <f t="shared" si="334"/>
        <v>1.2123239770336118E-4</v>
      </c>
      <c r="S1486">
        <f t="shared" si="335"/>
        <v>1.4666171473898357E-4</v>
      </c>
    </row>
    <row r="1487" spans="1:19" x14ac:dyDescent="0.25">
      <c r="A1487">
        <v>1485</v>
      </c>
      <c r="B1487">
        <v>168623.67802620001</v>
      </c>
      <c r="C1487">
        <v>148914.67711640699</v>
      </c>
      <c r="D1487">
        <v>180956.21028200001</v>
      </c>
      <c r="E1487">
        <v>79475.676052499999</v>
      </c>
      <c r="F1487">
        <f t="shared" si="322"/>
        <v>577970.24147710705</v>
      </c>
      <c r="G1487">
        <f t="shared" si="323"/>
        <v>62</v>
      </c>
      <c r="H1487" t="str">
        <f t="shared" si="325"/>
        <v>Day62</v>
      </c>
      <c r="I1487">
        <f t="shared" si="324"/>
        <v>20</v>
      </c>
      <c r="J1487" t="str">
        <f t="shared" si="326"/>
        <v>Hour20</v>
      </c>
      <c r="K1487">
        <f t="shared" si="327"/>
        <v>3</v>
      </c>
      <c r="L1487" t="str">
        <f t="shared" si="328"/>
        <v>Spring</v>
      </c>
      <c r="M1487">
        <f t="shared" si="329"/>
        <v>2117</v>
      </c>
      <c r="N1487" t="e">
        <f t="shared" si="330"/>
        <v>#N/A</v>
      </c>
      <c r="O1487" t="str">
        <f t="shared" si="331"/>
        <v>Spring</v>
      </c>
      <c r="P1487">
        <f t="shared" si="332"/>
        <v>1.1986176936845069E-4</v>
      </c>
      <c r="Q1487">
        <f t="shared" si="333"/>
        <v>1.0468275433355847E-4</v>
      </c>
      <c r="R1487">
        <f t="shared" si="334"/>
        <v>1.2133184992511107E-4</v>
      </c>
      <c r="S1487">
        <f t="shared" si="335"/>
        <v>1.1124615390279617E-4</v>
      </c>
    </row>
    <row r="1488" spans="1:19" x14ac:dyDescent="0.25">
      <c r="A1488">
        <v>1486</v>
      </c>
      <c r="B1488">
        <v>155570.76966443</v>
      </c>
      <c r="C1488">
        <v>149364.89212265</v>
      </c>
      <c r="D1488">
        <v>172830.082283</v>
      </c>
      <c r="E1488">
        <v>63845.467352</v>
      </c>
      <c r="F1488">
        <f t="shared" si="322"/>
        <v>541611.21142207994</v>
      </c>
      <c r="G1488">
        <f t="shared" si="323"/>
        <v>62</v>
      </c>
      <c r="H1488" t="str">
        <f t="shared" si="325"/>
        <v>Day62</v>
      </c>
      <c r="I1488">
        <f t="shared" si="324"/>
        <v>21</v>
      </c>
      <c r="J1488" t="str">
        <f t="shared" si="326"/>
        <v>Hour21</v>
      </c>
      <c r="K1488">
        <f t="shared" si="327"/>
        <v>3</v>
      </c>
      <c r="L1488" t="str">
        <f t="shared" si="328"/>
        <v>Spring</v>
      </c>
      <c r="M1488">
        <f t="shared" si="329"/>
        <v>2117</v>
      </c>
      <c r="N1488" t="e">
        <f t="shared" si="330"/>
        <v>#N/A</v>
      </c>
      <c r="O1488" t="str">
        <f t="shared" si="331"/>
        <v>Spring</v>
      </c>
      <c r="P1488">
        <f t="shared" si="332"/>
        <v>1.1447918493790387E-4</v>
      </c>
      <c r="Q1488">
        <f t="shared" si="333"/>
        <v>9.6579417866414673E-5</v>
      </c>
      <c r="R1488">
        <f t="shared" si="334"/>
        <v>1.2169867353598192E-4</v>
      </c>
      <c r="S1488">
        <f t="shared" si="335"/>
        <v>8.9367754259111088E-5</v>
      </c>
    </row>
    <row r="1489" spans="1:19" x14ac:dyDescent="0.25">
      <c r="A1489">
        <v>1487</v>
      </c>
      <c r="B1489">
        <v>146406.70536809001</v>
      </c>
      <c r="C1489">
        <v>145059.264609615</v>
      </c>
      <c r="D1489">
        <v>161420.9497227</v>
      </c>
      <c r="E1489">
        <v>46430.662077699999</v>
      </c>
      <c r="F1489">
        <f t="shared" si="322"/>
        <v>499317.58177810506</v>
      </c>
      <c r="G1489">
        <f t="shared" si="323"/>
        <v>62</v>
      </c>
      <c r="H1489" t="str">
        <f t="shared" si="325"/>
        <v>Day62</v>
      </c>
      <c r="I1489">
        <f t="shared" si="324"/>
        <v>22</v>
      </c>
      <c r="J1489" t="str">
        <f t="shared" si="326"/>
        <v>Hour22</v>
      </c>
      <c r="K1489">
        <f t="shared" si="327"/>
        <v>3</v>
      </c>
      <c r="L1489" t="str">
        <f t="shared" si="328"/>
        <v>Spring</v>
      </c>
      <c r="M1489">
        <f t="shared" si="329"/>
        <v>2117</v>
      </c>
      <c r="N1489" t="e">
        <f t="shared" si="330"/>
        <v>#N/A</v>
      </c>
      <c r="O1489" t="str">
        <f t="shared" si="331"/>
        <v>Spring</v>
      </c>
      <c r="P1489">
        <f t="shared" si="332"/>
        <v>1.0692200404035062E-4</v>
      </c>
      <c r="Q1489">
        <f t="shared" si="333"/>
        <v>9.0890302893595505E-5</v>
      </c>
      <c r="R1489">
        <f t="shared" si="334"/>
        <v>1.18190558947407E-4</v>
      </c>
      <c r="S1489">
        <f t="shared" si="335"/>
        <v>6.4991363846876742E-5</v>
      </c>
    </row>
    <row r="1490" spans="1:19" x14ac:dyDescent="0.25">
      <c r="A1490">
        <v>1488</v>
      </c>
      <c r="B1490">
        <v>141503.2548279</v>
      </c>
      <c r="C1490">
        <v>138267.73088508699</v>
      </c>
      <c r="D1490">
        <v>147812.36118335999</v>
      </c>
      <c r="E1490">
        <v>36889.552676699997</v>
      </c>
      <c r="F1490">
        <f t="shared" si="322"/>
        <v>464472.89957304701</v>
      </c>
      <c r="G1490">
        <f t="shared" si="323"/>
        <v>62</v>
      </c>
      <c r="H1490" t="str">
        <f t="shared" si="325"/>
        <v>Day62</v>
      </c>
      <c r="I1490">
        <f t="shared" si="324"/>
        <v>23</v>
      </c>
      <c r="J1490" t="str">
        <f t="shared" si="326"/>
        <v>Hour23</v>
      </c>
      <c r="K1490">
        <f t="shared" si="327"/>
        <v>3</v>
      </c>
      <c r="L1490" t="str">
        <f t="shared" si="328"/>
        <v>Spring</v>
      </c>
      <c r="M1490">
        <f t="shared" si="329"/>
        <v>2117</v>
      </c>
      <c r="N1490" t="e">
        <f t="shared" si="330"/>
        <v>#N/A</v>
      </c>
      <c r="O1490" t="str">
        <f t="shared" si="331"/>
        <v>Spring</v>
      </c>
      <c r="P1490">
        <f t="shared" si="332"/>
        <v>9.790794755458232E-5</v>
      </c>
      <c r="Q1490">
        <f t="shared" si="333"/>
        <v>8.7846206629690557E-5</v>
      </c>
      <c r="R1490">
        <f t="shared" si="334"/>
        <v>1.1265699189691663E-4</v>
      </c>
      <c r="S1490">
        <f t="shared" si="335"/>
        <v>5.1636186797160109E-5</v>
      </c>
    </row>
    <row r="1491" spans="1:19" x14ac:dyDescent="0.25">
      <c r="A1491">
        <v>1489</v>
      </c>
      <c r="B1491">
        <v>148207.00678811001</v>
      </c>
      <c r="C1491">
        <v>105022.90396465</v>
      </c>
      <c r="D1491">
        <v>154279.1852294</v>
      </c>
      <c r="E1491">
        <v>41479.971783699999</v>
      </c>
      <c r="F1491">
        <f t="shared" si="322"/>
        <v>448989.06776586</v>
      </c>
      <c r="G1491">
        <f t="shared" si="323"/>
        <v>63</v>
      </c>
      <c r="H1491" t="str">
        <f t="shared" si="325"/>
        <v>Day63</v>
      </c>
      <c r="I1491">
        <f t="shared" si="324"/>
        <v>0</v>
      </c>
      <c r="J1491" t="str">
        <f t="shared" si="326"/>
        <v>Hour0</v>
      </c>
      <c r="K1491">
        <f t="shared" si="327"/>
        <v>3</v>
      </c>
      <c r="L1491" t="str">
        <f t="shared" si="328"/>
        <v>Spring</v>
      </c>
      <c r="M1491">
        <f t="shared" si="329"/>
        <v>74</v>
      </c>
      <c r="N1491">
        <f t="shared" si="330"/>
        <v>644530.95668022102</v>
      </c>
      <c r="O1491" t="str">
        <f t="shared" si="331"/>
        <v>Spring</v>
      </c>
      <c r="P1491">
        <f t="shared" si="332"/>
        <v>1.0219144228043259E-4</v>
      </c>
      <c r="Q1491">
        <f t="shared" si="333"/>
        <v>9.2007942560125777E-5</v>
      </c>
      <c r="R1491">
        <f t="shared" si="334"/>
        <v>8.5569961734378435E-5</v>
      </c>
      <c r="S1491">
        <f t="shared" si="335"/>
        <v>5.8061630351969541E-5</v>
      </c>
    </row>
    <row r="1492" spans="1:19" x14ac:dyDescent="0.25">
      <c r="A1492">
        <v>1490</v>
      </c>
      <c r="B1492">
        <v>144724.9901733</v>
      </c>
      <c r="C1492">
        <v>98848.519605624999</v>
      </c>
      <c r="D1492">
        <v>153687.97102229999</v>
      </c>
      <c r="E1492">
        <v>26860.8905466</v>
      </c>
      <c r="F1492">
        <f t="shared" si="322"/>
        <v>424122.37134782493</v>
      </c>
      <c r="G1492">
        <f t="shared" si="323"/>
        <v>63</v>
      </c>
      <c r="H1492" t="str">
        <f t="shared" si="325"/>
        <v>Day63</v>
      </c>
      <c r="I1492">
        <f t="shared" si="324"/>
        <v>1</v>
      </c>
      <c r="J1492" t="str">
        <f t="shared" si="326"/>
        <v>Hour1</v>
      </c>
      <c r="K1492">
        <f t="shared" si="327"/>
        <v>3</v>
      </c>
      <c r="L1492" t="str">
        <f t="shared" si="328"/>
        <v>Spring</v>
      </c>
      <c r="M1492">
        <f t="shared" si="329"/>
        <v>2117</v>
      </c>
      <c r="N1492" t="e">
        <f t="shared" si="330"/>
        <v>#N/A</v>
      </c>
      <c r="O1492" t="str">
        <f t="shared" si="331"/>
        <v>Spring</v>
      </c>
      <c r="P1492">
        <f t="shared" si="332"/>
        <v>1.0179983383091688E-4</v>
      </c>
      <c r="Q1492">
        <f t="shared" si="333"/>
        <v>8.9846282382028547E-5</v>
      </c>
      <c r="R1492">
        <f t="shared" si="334"/>
        <v>8.053923211836104E-5</v>
      </c>
      <c r="S1492">
        <f t="shared" si="335"/>
        <v>3.7598557346518223E-5</v>
      </c>
    </row>
    <row r="1493" spans="1:19" x14ac:dyDescent="0.25">
      <c r="A1493">
        <v>1491</v>
      </c>
      <c r="B1493">
        <v>144145.21043589999</v>
      </c>
      <c r="C1493">
        <v>93072.112884236005</v>
      </c>
      <c r="D1493">
        <v>154847.17594730001</v>
      </c>
      <c r="E1493">
        <v>22991.4222605</v>
      </c>
      <c r="F1493">
        <f t="shared" si="322"/>
        <v>415055.92152793601</v>
      </c>
      <c r="G1493">
        <f t="shared" si="323"/>
        <v>63</v>
      </c>
      <c r="H1493" t="str">
        <f t="shared" si="325"/>
        <v>Day63</v>
      </c>
      <c r="I1493">
        <f t="shared" si="324"/>
        <v>2</v>
      </c>
      <c r="J1493" t="str">
        <f t="shared" si="326"/>
        <v>Hour2</v>
      </c>
      <c r="K1493">
        <f t="shared" si="327"/>
        <v>3</v>
      </c>
      <c r="L1493" t="str">
        <f t="shared" si="328"/>
        <v>Spring</v>
      </c>
      <c r="M1493">
        <f t="shared" si="329"/>
        <v>2117</v>
      </c>
      <c r="N1493" t="e">
        <f t="shared" si="330"/>
        <v>#N/A</v>
      </c>
      <c r="O1493" t="str">
        <f t="shared" si="331"/>
        <v>Spring</v>
      </c>
      <c r="P1493">
        <f t="shared" si="332"/>
        <v>1.0256766795583913E-4</v>
      </c>
      <c r="Q1493">
        <f t="shared" si="333"/>
        <v>8.9486351080990319E-5</v>
      </c>
      <c r="R1493">
        <f t="shared" si="334"/>
        <v>7.5832764448434148E-5</v>
      </c>
      <c r="S1493">
        <f t="shared" si="335"/>
        <v>3.2182265395844987E-5</v>
      </c>
    </row>
    <row r="1494" spans="1:19" x14ac:dyDescent="0.25">
      <c r="A1494">
        <v>1492</v>
      </c>
      <c r="B1494">
        <v>142427.90785568001</v>
      </c>
      <c r="C1494">
        <v>88229.182629396004</v>
      </c>
      <c r="D1494">
        <v>161168.29009620001</v>
      </c>
      <c r="E1494">
        <v>19723.992985100002</v>
      </c>
      <c r="F1494">
        <f t="shared" si="322"/>
        <v>411549.37356637605</v>
      </c>
      <c r="G1494">
        <f t="shared" si="323"/>
        <v>63</v>
      </c>
      <c r="H1494" t="str">
        <f t="shared" si="325"/>
        <v>Day63</v>
      </c>
      <c r="I1494">
        <f t="shared" si="324"/>
        <v>3</v>
      </c>
      <c r="J1494" t="str">
        <f t="shared" si="326"/>
        <v>Hour3</v>
      </c>
      <c r="K1494">
        <f t="shared" si="327"/>
        <v>3</v>
      </c>
      <c r="L1494" t="str">
        <f t="shared" si="328"/>
        <v>Spring</v>
      </c>
      <c r="M1494">
        <f t="shared" si="329"/>
        <v>2117</v>
      </c>
      <c r="N1494" t="e">
        <f t="shared" si="330"/>
        <v>#N/A</v>
      </c>
      <c r="O1494" t="str">
        <f t="shared" si="331"/>
        <v>Spring</v>
      </c>
      <c r="P1494">
        <f t="shared" si="332"/>
        <v>1.0675464736420745E-4</v>
      </c>
      <c r="Q1494">
        <f t="shared" si="333"/>
        <v>8.8420237672566019E-5</v>
      </c>
      <c r="R1494">
        <f t="shared" si="334"/>
        <v>7.1886869401307954E-5</v>
      </c>
      <c r="S1494">
        <f t="shared" si="335"/>
        <v>2.7608678128747861E-5</v>
      </c>
    </row>
    <row r="1495" spans="1:19" x14ac:dyDescent="0.25">
      <c r="A1495">
        <v>1493</v>
      </c>
      <c r="B1495">
        <v>144606.96697079999</v>
      </c>
      <c r="C1495">
        <v>86997.6031307839</v>
      </c>
      <c r="D1495">
        <v>165888.0523821</v>
      </c>
      <c r="E1495">
        <v>14991.4616288</v>
      </c>
      <c r="F1495">
        <f t="shared" si="322"/>
        <v>412484.08411248389</v>
      </c>
      <c r="G1495">
        <f t="shared" si="323"/>
        <v>63</v>
      </c>
      <c r="H1495" t="str">
        <f t="shared" si="325"/>
        <v>Day63</v>
      </c>
      <c r="I1495">
        <f t="shared" si="324"/>
        <v>4</v>
      </c>
      <c r="J1495" t="str">
        <f t="shared" si="326"/>
        <v>Hour4</v>
      </c>
      <c r="K1495">
        <f t="shared" si="327"/>
        <v>3</v>
      </c>
      <c r="L1495" t="str">
        <f t="shared" si="328"/>
        <v>Spring</v>
      </c>
      <c r="M1495">
        <f t="shared" si="329"/>
        <v>2117</v>
      </c>
      <c r="N1495" t="e">
        <f t="shared" si="330"/>
        <v>#N/A</v>
      </c>
      <c r="O1495" t="str">
        <f t="shared" si="331"/>
        <v>Spring</v>
      </c>
      <c r="P1495">
        <f t="shared" si="332"/>
        <v>1.0988092337156218E-4</v>
      </c>
      <c r="Q1495">
        <f t="shared" si="333"/>
        <v>8.9773012755499289E-5</v>
      </c>
      <c r="R1495">
        <f t="shared" si="334"/>
        <v>7.0883410092997882E-5</v>
      </c>
      <c r="S1495">
        <f t="shared" si="335"/>
        <v>2.0984312816460619E-5</v>
      </c>
    </row>
    <row r="1496" spans="1:19" x14ac:dyDescent="0.25">
      <c r="A1496">
        <v>1494</v>
      </c>
      <c r="B1496">
        <v>153754.70311671001</v>
      </c>
      <c r="C1496">
        <v>88011.797064408005</v>
      </c>
      <c r="D1496">
        <v>169649.60516949999</v>
      </c>
      <c r="E1496">
        <v>16935.2258416</v>
      </c>
      <c r="F1496">
        <f t="shared" si="322"/>
        <v>428351.331192218</v>
      </c>
      <c r="G1496">
        <f t="shared" si="323"/>
        <v>63</v>
      </c>
      <c r="H1496" t="str">
        <f t="shared" si="325"/>
        <v>Day63</v>
      </c>
      <c r="I1496">
        <f t="shared" si="324"/>
        <v>5</v>
      </c>
      <c r="J1496" t="str">
        <f t="shared" si="326"/>
        <v>Hour5</v>
      </c>
      <c r="K1496">
        <f t="shared" si="327"/>
        <v>3</v>
      </c>
      <c r="L1496" t="str">
        <f t="shared" si="328"/>
        <v>Spring</v>
      </c>
      <c r="M1496">
        <f t="shared" si="329"/>
        <v>2117</v>
      </c>
      <c r="N1496" t="e">
        <f t="shared" si="330"/>
        <v>#N/A</v>
      </c>
      <c r="O1496" t="str">
        <f t="shared" si="331"/>
        <v>Spring</v>
      </c>
      <c r="P1496">
        <f t="shared" si="332"/>
        <v>1.1237250059882598E-4</v>
      </c>
      <c r="Q1496">
        <f t="shared" si="333"/>
        <v>9.5451991098752619E-5</v>
      </c>
      <c r="R1496">
        <f t="shared" si="334"/>
        <v>7.1709749232512295E-5</v>
      </c>
      <c r="S1496">
        <f t="shared" si="335"/>
        <v>2.3705098640604539E-5</v>
      </c>
    </row>
    <row r="1497" spans="1:19" x14ac:dyDescent="0.25">
      <c r="A1497">
        <v>1495</v>
      </c>
      <c r="B1497">
        <v>159764.06257959999</v>
      </c>
      <c r="C1497">
        <v>86160.773780306001</v>
      </c>
      <c r="D1497">
        <v>185891.2901521</v>
      </c>
      <c r="E1497">
        <v>20639.112374299999</v>
      </c>
      <c r="F1497">
        <f t="shared" si="322"/>
        <v>452455.23888630606</v>
      </c>
      <c r="G1497">
        <f t="shared" si="323"/>
        <v>63</v>
      </c>
      <c r="H1497" t="str">
        <f t="shared" si="325"/>
        <v>Day63</v>
      </c>
      <c r="I1497">
        <f t="shared" si="324"/>
        <v>6</v>
      </c>
      <c r="J1497" t="str">
        <f t="shared" si="326"/>
        <v>Hour6</v>
      </c>
      <c r="K1497">
        <f t="shared" si="327"/>
        <v>3</v>
      </c>
      <c r="L1497" t="str">
        <f t="shared" si="328"/>
        <v>Spring</v>
      </c>
      <c r="M1497">
        <f t="shared" si="329"/>
        <v>2117</v>
      </c>
      <c r="N1497" t="e">
        <f t="shared" si="330"/>
        <v>#N/A</v>
      </c>
      <c r="O1497" t="str">
        <f t="shared" si="331"/>
        <v>Spring</v>
      </c>
      <c r="P1497">
        <f t="shared" si="332"/>
        <v>1.2313066743104261E-4</v>
      </c>
      <c r="Q1497">
        <f t="shared" si="333"/>
        <v>9.9182643328138903E-5</v>
      </c>
      <c r="R1497">
        <f t="shared" si="334"/>
        <v>7.0201583055319494E-5</v>
      </c>
      <c r="S1497">
        <f t="shared" si="335"/>
        <v>2.8889617372890011E-5</v>
      </c>
    </row>
    <row r="1498" spans="1:19" x14ac:dyDescent="0.25">
      <c r="A1498">
        <v>1496</v>
      </c>
      <c r="B1498">
        <v>169964.63575779999</v>
      </c>
      <c r="C1498">
        <v>87688.193172341998</v>
      </c>
      <c r="D1498">
        <v>191348.0655652</v>
      </c>
      <c r="E1498">
        <v>27817.317412799999</v>
      </c>
      <c r="F1498">
        <f t="shared" si="322"/>
        <v>476818.21190814197</v>
      </c>
      <c r="G1498">
        <f t="shared" si="323"/>
        <v>63</v>
      </c>
      <c r="H1498" t="str">
        <f t="shared" si="325"/>
        <v>Day63</v>
      </c>
      <c r="I1498">
        <f t="shared" si="324"/>
        <v>7</v>
      </c>
      <c r="J1498" t="str">
        <f t="shared" si="326"/>
        <v>Hour7</v>
      </c>
      <c r="K1498">
        <f t="shared" si="327"/>
        <v>3</v>
      </c>
      <c r="L1498" t="str">
        <f t="shared" si="328"/>
        <v>Spring</v>
      </c>
      <c r="M1498">
        <f t="shared" si="329"/>
        <v>2117</v>
      </c>
      <c r="N1498" t="e">
        <f t="shared" si="330"/>
        <v>#N/A</v>
      </c>
      <c r="O1498" t="str">
        <f t="shared" si="331"/>
        <v>Spring</v>
      </c>
      <c r="P1498">
        <f t="shared" si="332"/>
        <v>1.267451261724207E-4</v>
      </c>
      <c r="Q1498">
        <f t="shared" si="333"/>
        <v>1.055152302374879E-4</v>
      </c>
      <c r="R1498">
        <f t="shared" si="334"/>
        <v>7.1446085101966971E-5</v>
      </c>
      <c r="S1498">
        <f t="shared" si="335"/>
        <v>3.8937316771273156E-5</v>
      </c>
    </row>
    <row r="1499" spans="1:19" x14ac:dyDescent="0.25">
      <c r="A1499">
        <v>1497</v>
      </c>
      <c r="B1499">
        <v>175006.10924970001</v>
      </c>
      <c r="C1499">
        <v>87261.209142666004</v>
      </c>
      <c r="D1499">
        <v>204223.45045599999</v>
      </c>
      <c r="E1499">
        <v>41450.331521599997</v>
      </c>
      <c r="F1499">
        <f t="shared" si="322"/>
        <v>507941.10036996601</v>
      </c>
      <c r="G1499">
        <f t="shared" si="323"/>
        <v>63</v>
      </c>
      <c r="H1499" t="str">
        <f t="shared" si="325"/>
        <v>Day63</v>
      </c>
      <c r="I1499">
        <f t="shared" si="324"/>
        <v>8</v>
      </c>
      <c r="J1499" t="str">
        <f t="shared" si="326"/>
        <v>Hour8</v>
      </c>
      <c r="K1499">
        <f t="shared" si="327"/>
        <v>3</v>
      </c>
      <c r="L1499" t="str">
        <f t="shared" si="328"/>
        <v>Spring</v>
      </c>
      <c r="M1499">
        <f t="shared" si="329"/>
        <v>2117</v>
      </c>
      <c r="N1499" t="e">
        <f t="shared" si="330"/>
        <v>#N/A</v>
      </c>
      <c r="O1499" t="str">
        <f t="shared" si="331"/>
        <v>Spring</v>
      </c>
      <c r="P1499">
        <f t="shared" si="332"/>
        <v>1.3527352324653103E-4</v>
      </c>
      <c r="Q1499">
        <f t="shared" si="333"/>
        <v>1.0864501211159527E-4</v>
      </c>
      <c r="R1499">
        <f t="shared" si="334"/>
        <v>7.1098189493473189E-5</v>
      </c>
      <c r="S1499">
        <f t="shared" si="335"/>
        <v>5.8020141366621144E-5</v>
      </c>
    </row>
    <row r="1500" spans="1:19" x14ac:dyDescent="0.25">
      <c r="A1500">
        <v>1498</v>
      </c>
      <c r="B1500">
        <v>176084.0253679</v>
      </c>
      <c r="C1500">
        <v>86361.196678531996</v>
      </c>
      <c r="D1500">
        <v>213037.44784800001</v>
      </c>
      <c r="E1500">
        <v>62644.093888199997</v>
      </c>
      <c r="F1500">
        <f t="shared" si="322"/>
        <v>538126.76378263196</v>
      </c>
      <c r="G1500">
        <f t="shared" si="323"/>
        <v>63</v>
      </c>
      <c r="H1500" t="str">
        <f t="shared" si="325"/>
        <v>Day63</v>
      </c>
      <c r="I1500">
        <f t="shared" si="324"/>
        <v>9</v>
      </c>
      <c r="J1500" t="str">
        <f t="shared" si="326"/>
        <v>Hour9</v>
      </c>
      <c r="K1500">
        <f t="shared" si="327"/>
        <v>3</v>
      </c>
      <c r="L1500" t="str">
        <f t="shared" si="328"/>
        <v>Spring</v>
      </c>
      <c r="M1500">
        <f t="shared" si="329"/>
        <v>2117</v>
      </c>
      <c r="N1500" t="e">
        <f t="shared" si="330"/>
        <v>#N/A</v>
      </c>
      <c r="O1500" t="str">
        <f t="shared" si="331"/>
        <v>Spring</v>
      </c>
      <c r="P1500">
        <f t="shared" si="332"/>
        <v>1.4111173858585347E-4</v>
      </c>
      <c r="Q1500">
        <f t="shared" si="333"/>
        <v>1.0931418994898166E-4</v>
      </c>
      <c r="R1500">
        <f t="shared" si="334"/>
        <v>7.036488247939241E-5</v>
      </c>
      <c r="S1500">
        <f t="shared" si="335"/>
        <v>8.768613059905761E-5</v>
      </c>
    </row>
    <row r="1501" spans="1:19" x14ac:dyDescent="0.25">
      <c r="A1501">
        <v>1499</v>
      </c>
      <c r="B1501">
        <v>172237.39680409999</v>
      </c>
      <c r="C1501">
        <v>84094.987235433</v>
      </c>
      <c r="D1501">
        <v>220674.30909900001</v>
      </c>
      <c r="E1501">
        <v>80032.865640400007</v>
      </c>
      <c r="F1501">
        <f t="shared" si="322"/>
        <v>557039.55877893302</v>
      </c>
      <c r="G1501">
        <f t="shared" si="323"/>
        <v>63</v>
      </c>
      <c r="H1501" t="str">
        <f t="shared" si="325"/>
        <v>Day63</v>
      </c>
      <c r="I1501">
        <f t="shared" si="324"/>
        <v>10</v>
      </c>
      <c r="J1501" t="str">
        <f t="shared" si="326"/>
        <v>Hour10</v>
      </c>
      <c r="K1501">
        <f t="shared" si="327"/>
        <v>3</v>
      </c>
      <c r="L1501" t="str">
        <f t="shared" si="328"/>
        <v>Spring</v>
      </c>
      <c r="M1501">
        <f t="shared" si="329"/>
        <v>2117</v>
      </c>
      <c r="N1501" t="e">
        <f t="shared" si="330"/>
        <v>#N/A</v>
      </c>
      <c r="O1501" t="str">
        <f t="shared" si="331"/>
        <v>Spring</v>
      </c>
      <c r="P1501">
        <f t="shared" si="332"/>
        <v>1.4617024252191471E-4</v>
      </c>
      <c r="Q1501">
        <f t="shared" si="333"/>
        <v>1.0692617613223785E-4</v>
      </c>
      <c r="R1501">
        <f t="shared" si="334"/>
        <v>6.8518433295380692E-5</v>
      </c>
      <c r="S1501">
        <f t="shared" si="335"/>
        <v>1.1202608056372339E-4</v>
      </c>
    </row>
    <row r="1502" spans="1:19" x14ac:dyDescent="0.25">
      <c r="A1502">
        <v>1500</v>
      </c>
      <c r="B1502">
        <v>176638.1862305</v>
      </c>
      <c r="C1502">
        <v>86396.020846868007</v>
      </c>
      <c r="D1502">
        <v>207952.08182600001</v>
      </c>
      <c r="E1502">
        <v>101498.4040563</v>
      </c>
      <c r="F1502">
        <f t="shared" si="322"/>
        <v>572484.692959668</v>
      </c>
      <c r="G1502">
        <f t="shared" si="323"/>
        <v>63</v>
      </c>
      <c r="H1502" t="str">
        <f t="shared" si="325"/>
        <v>Day63</v>
      </c>
      <c r="I1502">
        <f t="shared" si="324"/>
        <v>11</v>
      </c>
      <c r="J1502" t="str">
        <f t="shared" si="326"/>
        <v>Hour11</v>
      </c>
      <c r="K1502">
        <f t="shared" si="327"/>
        <v>3</v>
      </c>
      <c r="L1502" t="str">
        <f t="shared" si="328"/>
        <v>Spring</v>
      </c>
      <c r="M1502">
        <f t="shared" si="329"/>
        <v>2117</v>
      </c>
      <c r="N1502" t="e">
        <f t="shared" si="330"/>
        <v>#N/A</v>
      </c>
      <c r="O1502" t="str">
        <f t="shared" si="331"/>
        <v>Spring</v>
      </c>
      <c r="P1502">
        <f t="shared" si="332"/>
        <v>1.3774329398628314E-4</v>
      </c>
      <c r="Q1502">
        <f t="shared" si="333"/>
        <v>1.0965821687402487E-4</v>
      </c>
      <c r="R1502">
        <f t="shared" si="334"/>
        <v>7.0393256316331321E-5</v>
      </c>
      <c r="S1502">
        <f t="shared" si="335"/>
        <v>1.4207248858224918E-4</v>
      </c>
    </row>
    <row r="1503" spans="1:19" x14ac:dyDescent="0.25">
      <c r="A1503">
        <v>1501</v>
      </c>
      <c r="B1503">
        <v>175984.36422429999</v>
      </c>
      <c r="C1503">
        <v>86107.895509399998</v>
      </c>
      <c r="D1503">
        <v>198852.83841600001</v>
      </c>
      <c r="E1503">
        <v>122088.5339276</v>
      </c>
      <c r="F1503">
        <f t="shared" si="322"/>
        <v>583033.63207729999</v>
      </c>
      <c r="G1503">
        <f t="shared" si="323"/>
        <v>63</v>
      </c>
      <c r="H1503" t="str">
        <f t="shared" si="325"/>
        <v>Day63</v>
      </c>
      <c r="I1503">
        <f t="shared" si="324"/>
        <v>12</v>
      </c>
      <c r="J1503" t="str">
        <f t="shared" si="326"/>
        <v>Hour12</v>
      </c>
      <c r="K1503">
        <f t="shared" si="327"/>
        <v>3</v>
      </c>
      <c r="L1503" t="str">
        <f t="shared" si="328"/>
        <v>Spring</v>
      </c>
      <c r="M1503">
        <f t="shared" si="329"/>
        <v>2117</v>
      </c>
      <c r="N1503" t="e">
        <f t="shared" si="330"/>
        <v>#N/A</v>
      </c>
      <c r="O1503" t="str">
        <f t="shared" si="331"/>
        <v>Spring</v>
      </c>
      <c r="P1503">
        <f t="shared" si="332"/>
        <v>1.3171613739775182E-4</v>
      </c>
      <c r="Q1503">
        <f t="shared" si="333"/>
        <v>1.0925231961656927E-4</v>
      </c>
      <c r="R1503">
        <f t="shared" si="334"/>
        <v>7.0158499199825182E-5</v>
      </c>
      <c r="S1503">
        <f t="shared" si="335"/>
        <v>1.7089354264950991E-4</v>
      </c>
    </row>
    <row r="1504" spans="1:19" x14ac:dyDescent="0.25">
      <c r="A1504">
        <v>1502</v>
      </c>
      <c r="B1504">
        <v>176040.29773399999</v>
      </c>
      <c r="C1504">
        <v>86742.524467291005</v>
      </c>
      <c r="D1504">
        <v>188901.560352</v>
      </c>
      <c r="E1504">
        <v>128334.4514372</v>
      </c>
      <c r="F1504">
        <f t="shared" si="322"/>
        <v>580018.833990491</v>
      </c>
      <c r="G1504">
        <f t="shared" si="323"/>
        <v>63</v>
      </c>
      <c r="H1504" t="str">
        <f t="shared" si="325"/>
        <v>Day63</v>
      </c>
      <c r="I1504">
        <f t="shared" si="324"/>
        <v>13</v>
      </c>
      <c r="J1504" t="str">
        <f t="shared" si="326"/>
        <v>Hour13</v>
      </c>
      <c r="K1504">
        <f t="shared" si="327"/>
        <v>3</v>
      </c>
      <c r="L1504" t="str">
        <f t="shared" si="328"/>
        <v>Spring</v>
      </c>
      <c r="M1504">
        <f t="shared" si="329"/>
        <v>2117</v>
      </c>
      <c r="N1504" t="e">
        <f t="shared" si="330"/>
        <v>#N/A</v>
      </c>
      <c r="O1504" t="str">
        <f t="shared" si="331"/>
        <v>Spring</v>
      </c>
      <c r="P1504">
        <f t="shared" si="332"/>
        <v>1.2512461011957948E-4</v>
      </c>
      <c r="Q1504">
        <f t="shared" si="333"/>
        <v>1.0928704352915069E-4</v>
      </c>
      <c r="R1504">
        <f t="shared" si="334"/>
        <v>7.0675578556729472E-5</v>
      </c>
      <c r="S1504">
        <f t="shared" si="335"/>
        <v>1.7963627168371323E-4</v>
      </c>
    </row>
    <row r="1505" spans="1:19" x14ac:dyDescent="0.25">
      <c r="A1505">
        <v>1503</v>
      </c>
      <c r="B1505">
        <v>174704.93423079999</v>
      </c>
      <c r="C1505">
        <v>86599.981263490001</v>
      </c>
      <c r="D1505">
        <v>182894.999545</v>
      </c>
      <c r="E1505">
        <v>132288.48975589999</v>
      </c>
      <c r="F1505">
        <f t="shared" si="322"/>
        <v>576488.40479518997</v>
      </c>
      <c r="G1505">
        <f t="shared" si="323"/>
        <v>63</v>
      </c>
      <c r="H1505" t="str">
        <f t="shared" si="325"/>
        <v>Day63</v>
      </c>
      <c r="I1505">
        <f t="shared" si="324"/>
        <v>14</v>
      </c>
      <c r="J1505" t="str">
        <f t="shared" si="326"/>
        <v>Hour14</v>
      </c>
      <c r="K1505">
        <f t="shared" si="327"/>
        <v>3</v>
      </c>
      <c r="L1505" t="str">
        <f t="shared" si="328"/>
        <v>Spring</v>
      </c>
      <c r="M1505">
        <f t="shared" si="329"/>
        <v>2117</v>
      </c>
      <c r="N1505" t="e">
        <f t="shared" si="330"/>
        <v>#N/A</v>
      </c>
      <c r="O1505" t="str">
        <f t="shared" si="331"/>
        <v>Spring</v>
      </c>
      <c r="P1505">
        <f t="shared" si="332"/>
        <v>1.2114598454478304E-4</v>
      </c>
      <c r="Q1505">
        <f t="shared" si="333"/>
        <v>1.0845804056119404E-4</v>
      </c>
      <c r="R1505">
        <f t="shared" si="334"/>
        <v>7.0559438019434349E-5</v>
      </c>
      <c r="S1505">
        <f t="shared" si="335"/>
        <v>1.8517094061876052E-4</v>
      </c>
    </row>
    <row r="1506" spans="1:19" x14ac:dyDescent="0.25">
      <c r="A1506">
        <v>1504</v>
      </c>
      <c r="B1506">
        <v>172332.051916</v>
      </c>
      <c r="C1506">
        <v>85433.133616437</v>
      </c>
      <c r="D1506">
        <v>183371.89511300001</v>
      </c>
      <c r="E1506">
        <v>138783.98623050001</v>
      </c>
      <c r="F1506">
        <f t="shared" si="322"/>
        <v>579921.06687593705</v>
      </c>
      <c r="G1506">
        <f t="shared" si="323"/>
        <v>63</v>
      </c>
      <c r="H1506" t="str">
        <f t="shared" si="325"/>
        <v>Day63</v>
      </c>
      <c r="I1506">
        <f t="shared" si="324"/>
        <v>15</v>
      </c>
      <c r="J1506" t="str">
        <f t="shared" si="326"/>
        <v>Hour15</v>
      </c>
      <c r="K1506">
        <f t="shared" si="327"/>
        <v>3</v>
      </c>
      <c r="L1506" t="str">
        <f t="shared" si="328"/>
        <v>Spring</v>
      </c>
      <c r="M1506">
        <f t="shared" si="329"/>
        <v>2117</v>
      </c>
      <c r="N1506" t="e">
        <f t="shared" si="330"/>
        <v>#N/A</v>
      </c>
      <c r="O1506" t="str">
        <f t="shared" si="331"/>
        <v>Spring</v>
      </c>
      <c r="P1506">
        <f t="shared" si="332"/>
        <v>1.214618706174156E-4</v>
      </c>
      <c r="Q1506">
        <f t="shared" si="333"/>
        <v>1.0698493868528752E-4</v>
      </c>
      <c r="R1506">
        <f t="shared" si="334"/>
        <v>6.9608720559347908E-5</v>
      </c>
      <c r="S1506">
        <f t="shared" si="335"/>
        <v>1.9426301804898068E-4</v>
      </c>
    </row>
    <row r="1507" spans="1:19" x14ac:dyDescent="0.25">
      <c r="A1507">
        <v>1505</v>
      </c>
      <c r="B1507">
        <v>171459.7718133</v>
      </c>
      <c r="C1507">
        <v>85136.294082068998</v>
      </c>
      <c r="D1507">
        <v>186976.76430899999</v>
      </c>
      <c r="E1507">
        <v>151206.00321920001</v>
      </c>
      <c r="F1507">
        <f t="shared" si="322"/>
        <v>594778.83342356898</v>
      </c>
      <c r="G1507">
        <f t="shared" si="323"/>
        <v>63</v>
      </c>
      <c r="H1507" t="str">
        <f t="shared" si="325"/>
        <v>Day63</v>
      </c>
      <c r="I1507">
        <f t="shared" si="324"/>
        <v>16</v>
      </c>
      <c r="J1507" t="str">
        <f t="shared" si="326"/>
        <v>Hour16</v>
      </c>
      <c r="K1507">
        <f t="shared" si="327"/>
        <v>3</v>
      </c>
      <c r="L1507" t="str">
        <f t="shared" si="328"/>
        <v>Spring</v>
      </c>
      <c r="M1507">
        <f t="shared" si="329"/>
        <v>2117</v>
      </c>
      <c r="N1507" t="e">
        <f t="shared" si="330"/>
        <v>#N/A</v>
      </c>
      <c r="O1507" t="str">
        <f t="shared" si="331"/>
        <v>Spring</v>
      </c>
      <c r="P1507">
        <f t="shared" si="332"/>
        <v>1.2384966377190876E-4</v>
      </c>
      <c r="Q1507">
        <f t="shared" si="333"/>
        <v>1.0644342111925028E-4</v>
      </c>
      <c r="R1507">
        <f t="shared" si="334"/>
        <v>6.9366863339272657E-5</v>
      </c>
      <c r="S1507">
        <f t="shared" si="335"/>
        <v>2.1165074826212429E-4</v>
      </c>
    </row>
    <row r="1508" spans="1:19" x14ac:dyDescent="0.25">
      <c r="A1508">
        <v>1506</v>
      </c>
      <c r="B1508">
        <v>168723.09677140001</v>
      </c>
      <c r="C1508">
        <v>83590.399610092994</v>
      </c>
      <c r="D1508">
        <v>206905.29279000001</v>
      </c>
      <c r="E1508">
        <v>143755.4298056</v>
      </c>
      <c r="F1508">
        <f t="shared" si="322"/>
        <v>602974.218977093</v>
      </c>
      <c r="G1508">
        <f t="shared" si="323"/>
        <v>63</v>
      </c>
      <c r="H1508" t="str">
        <f t="shared" si="325"/>
        <v>Day63</v>
      </c>
      <c r="I1508">
        <f t="shared" si="324"/>
        <v>17</v>
      </c>
      <c r="J1508" t="str">
        <f t="shared" si="326"/>
        <v>Hour17</v>
      </c>
      <c r="K1508">
        <f t="shared" si="327"/>
        <v>3</v>
      </c>
      <c r="L1508" t="str">
        <f t="shared" si="328"/>
        <v>Spring</v>
      </c>
      <c r="M1508">
        <f t="shared" si="329"/>
        <v>2117</v>
      </c>
      <c r="N1508" t="e">
        <f t="shared" si="330"/>
        <v>#N/A</v>
      </c>
      <c r="O1508" t="str">
        <f t="shared" si="331"/>
        <v>Spring</v>
      </c>
      <c r="P1508">
        <f t="shared" si="332"/>
        <v>1.3704992189468747E-4</v>
      </c>
      <c r="Q1508">
        <f t="shared" si="333"/>
        <v>1.0474447418335504E-4</v>
      </c>
      <c r="R1508">
        <f t="shared" si="334"/>
        <v>6.8107308272533128E-5</v>
      </c>
      <c r="S1508">
        <f t="shared" si="335"/>
        <v>2.0122180096904423E-4</v>
      </c>
    </row>
    <row r="1509" spans="1:19" x14ac:dyDescent="0.25">
      <c r="A1509">
        <v>1507</v>
      </c>
      <c r="B1509">
        <v>173231.71779990001</v>
      </c>
      <c r="C1509">
        <v>86361.448451112999</v>
      </c>
      <c r="D1509">
        <v>215874.327303</v>
      </c>
      <c r="E1509">
        <v>166926.98771310001</v>
      </c>
      <c r="F1509">
        <f t="shared" si="322"/>
        <v>642394.48126711301</v>
      </c>
      <c r="G1509">
        <f t="shared" si="323"/>
        <v>63</v>
      </c>
      <c r="H1509" t="str">
        <f t="shared" si="325"/>
        <v>Day63</v>
      </c>
      <c r="I1509">
        <f t="shared" si="324"/>
        <v>18</v>
      </c>
      <c r="J1509" t="str">
        <f t="shared" si="326"/>
        <v>Hour18</v>
      </c>
      <c r="K1509">
        <f t="shared" si="327"/>
        <v>3</v>
      </c>
      <c r="L1509" t="str">
        <f t="shared" si="328"/>
        <v>Spring</v>
      </c>
      <c r="M1509">
        <f t="shared" si="329"/>
        <v>2117</v>
      </c>
      <c r="N1509" t="e">
        <f t="shared" si="330"/>
        <v>#N/A</v>
      </c>
      <c r="O1509" t="str">
        <f t="shared" si="331"/>
        <v>Spring</v>
      </c>
      <c r="P1509">
        <f t="shared" si="332"/>
        <v>1.4299083071776428E-4</v>
      </c>
      <c r="Q1509">
        <f t="shared" si="333"/>
        <v>1.0754345753512518E-4</v>
      </c>
      <c r="R1509">
        <f t="shared" si="334"/>
        <v>7.0365087617217675E-5</v>
      </c>
      <c r="S1509">
        <f t="shared" si="335"/>
        <v>2.3365621140982479E-4</v>
      </c>
    </row>
    <row r="1510" spans="1:19" x14ac:dyDescent="0.25">
      <c r="A1510">
        <v>1508</v>
      </c>
      <c r="B1510">
        <v>173403.48473220001</v>
      </c>
      <c r="C1510">
        <v>87241.484830121102</v>
      </c>
      <c r="D1510">
        <v>217385.87654299999</v>
      </c>
      <c r="E1510">
        <v>166500.1105749</v>
      </c>
      <c r="F1510">
        <f t="shared" si="322"/>
        <v>644530.95668022102</v>
      </c>
      <c r="G1510">
        <f t="shared" si="323"/>
        <v>63</v>
      </c>
      <c r="H1510" t="str">
        <f t="shared" si="325"/>
        <v>Day63</v>
      </c>
      <c r="I1510">
        <f t="shared" si="324"/>
        <v>19</v>
      </c>
      <c r="J1510" t="str">
        <f t="shared" si="326"/>
        <v>Hour19</v>
      </c>
      <c r="K1510">
        <f t="shared" si="327"/>
        <v>3</v>
      </c>
      <c r="L1510" t="str">
        <f t="shared" si="328"/>
        <v>Spring</v>
      </c>
      <c r="M1510">
        <f t="shared" si="329"/>
        <v>2117</v>
      </c>
      <c r="N1510" t="e">
        <f t="shared" si="330"/>
        <v>#N/A</v>
      </c>
      <c r="O1510" t="str">
        <f t="shared" si="331"/>
        <v>Spring</v>
      </c>
      <c r="P1510">
        <f t="shared" si="332"/>
        <v>1.4399205065993478E-4</v>
      </c>
      <c r="Q1510">
        <f t="shared" si="333"/>
        <v>1.0765009164361494E-4</v>
      </c>
      <c r="R1510">
        <f t="shared" si="334"/>
        <v>7.108211863077573E-5</v>
      </c>
      <c r="S1510">
        <f t="shared" si="335"/>
        <v>2.330586897255498E-4</v>
      </c>
    </row>
    <row r="1511" spans="1:19" x14ac:dyDescent="0.25">
      <c r="A1511">
        <v>1509</v>
      </c>
      <c r="B1511">
        <v>172169.3019896</v>
      </c>
      <c r="C1511">
        <v>88264.591840301102</v>
      </c>
      <c r="D1511">
        <v>209985.133501</v>
      </c>
      <c r="E1511">
        <v>144795.72873850001</v>
      </c>
      <c r="F1511">
        <f t="shared" si="322"/>
        <v>615214.75606940116</v>
      </c>
      <c r="G1511">
        <f t="shared" si="323"/>
        <v>63</v>
      </c>
      <c r="H1511" t="str">
        <f t="shared" si="325"/>
        <v>Day63</v>
      </c>
      <c r="I1511">
        <f t="shared" si="324"/>
        <v>20</v>
      </c>
      <c r="J1511" t="str">
        <f t="shared" si="326"/>
        <v>Hour20</v>
      </c>
      <c r="K1511">
        <f t="shared" si="327"/>
        <v>3</v>
      </c>
      <c r="L1511" t="str">
        <f t="shared" si="328"/>
        <v>Spring</v>
      </c>
      <c r="M1511">
        <f t="shared" si="329"/>
        <v>2117</v>
      </c>
      <c r="N1511" t="e">
        <f t="shared" si="330"/>
        <v>#N/A</v>
      </c>
      <c r="O1511" t="str">
        <f t="shared" si="331"/>
        <v>Spring</v>
      </c>
      <c r="P1511">
        <f t="shared" si="332"/>
        <v>1.3908994669636828E-4</v>
      </c>
      <c r="Q1511">
        <f t="shared" si="333"/>
        <v>1.0688390239689337E-4</v>
      </c>
      <c r="R1511">
        <f t="shared" si="334"/>
        <v>7.1915719915889169E-5</v>
      </c>
      <c r="S1511">
        <f t="shared" si="335"/>
        <v>2.026779603997342E-4</v>
      </c>
    </row>
    <row r="1512" spans="1:19" x14ac:dyDescent="0.25">
      <c r="A1512">
        <v>1510</v>
      </c>
      <c r="B1512">
        <v>167272.5795195</v>
      </c>
      <c r="C1512">
        <v>88996.141958962995</v>
      </c>
      <c r="D1512">
        <v>201222.83988000001</v>
      </c>
      <c r="E1512">
        <v>122763.6957807</v>
      </c>
      <c r="F1512">
        <f t="shared" si="322"/>
        <v>580255.25713916298</v>
      </c>
      <c r="G1512">
        <f t="shared" si="323"/>
        <v>63</v>
      </c>
      <c r="H1512" t="str">
        <f t="shared" si="325"/>
        <v>Day63</v>
      </c>
      <c r="I1512">
        <f t="shared" si="324"/>
        <v>21</v>
      </c>
      <c r="J1512" t="str">
        <f t="shared" si="326"/>
        <v>Hour21</v>
      </c>
      <c r="K1512">
        <f t="shared" si="327"/>
        <v>3</v>
      </c>
      <c r="L1512" t="str">
        <f t="shared" si="328"/>
        <v>Spring</v>
      </c>
      <c r="M1512">
        <f t="shared" si="329"/>
        <v>2117</v>
      </c>
      <c r="N1512" t="e">
        <f t="shared" si="330"/>
        <v>#N/A</v>
      </c>
      <c r="O1512" t="str">
        <f t="shared" si="331"/>
        <v>Spring</v>
      </c>
      <c r="P1512">
        <f t="shared" si="332"/>
        <v>1.3328597889939557E-4</v>
      </c>
      <c r="Q1512">
        <f t="shared" si="333"/>
        <v>1.038439829657833E-4</v>
      </c>
      <c r="R1512">
        <f t="shared" si="334"/>
        <v>7.2511768142490761E-5</v>
      </c>
      <c r="S1512">
        <f t="shared" si="335"/>
        <v>1.7183860110198088E-4</v>
      </c>
    </row>
    <row r="1513" spans="1:19" x14ac:dyDescent="0.25">
      <c r="A1513">
        <v>1511</v>
      </c>
      <c r="B1513">
        <v>160607.83411560001</v>
      </c>
      <c r="C1513">
        <v>92444.752560737994</v>
      </c>
      <c r="D1513">
        <v>185640.64811740001</v>
      </c>
      <c r="E1513">
        <v>99653.575565000006</v>
      </c>
      <c r="F1513">
        <f t="shared" si="322"/>
        <v>538346.81035873806</v>
      </c>
      <c r="G1513">
        <f t="shared" si="323"/>
        <v>63</v>
      </c>
      <c r="H1513" t="str">
        <f t="shared" si="325"/>
        <v>Day63</v>
      </c>
      <c r="I1513">
        <f t="shared" si="324"/>
        <v>22</v>
      </c>
      <c r="J1513" t="str">
        <f t="shared" si="326"/>
        <v>Hour22</v>
      </c>
      <c r="K1513">
        <f t="shared" si="327"/>
        <v>3</v>
      </c>
      <c r="L1513" t="str">
        <f t="shared" si="328"/>
        <v>Spring</v>
      </c>
      <c r="M1513">
        <f t="shared" si="329"/>
        <v>2117</v>
      </c>
      <c r="N1513" t="e">
        <f t="shared" si="330"/>
        <v>#N/A</v>
      </c>
      <c r="O1513" t="str">
        <f t="shared" si="331"/>
        <v>Spring</v>
      </c>
      <c r="P1513">
        <f t="shared" si="332"/>
        <v>1.2296464716729798E-4</v>
      </c>
      <c r="Q1513">
        <f t="shared" si="333"/>
        <v>9.9706462577313473E-5</v>
      </c>
      <c r="R1513">
        <f t="shared" si="334"/>
        <v>7.5321607387937505E-5</v>
      </c>
      <c r="S1513">
        <f t="shared" si="335"/>
        <v>1.394901881293175E-4</v>
      </c>
    </row>
    <row r="1514" spans="1:19" x14ac:dyDescent="0.25">
      <c r="A1514">
        <v>1512</v>
      </c>
      <c r="B1514">
        <v>153607.91240510001</v>
      </c>
      <c r="C1514">
        <v>97642.086102570902</v>
      </c>
      <c r="D1514">
        <v>170080.1097004</v>
      </c>
      <c r="E1514">
        <v>72569.488635700007</v>
      </c>
      <c r="F1514">
        <f t="shared" si="322"/>
        <v>493899.59684377094</v>
      </c>
      <c r="G1514">
        <f t="shared" si="323"/>
        <v>63</v>
      </c>
      <c r="H1514" t="str">
        <f t="shared" si="325"/>
        <v>Day63</v>
      </c>
      <c r="I1514">
        <f t="shared" si="324"/>
        <v>23</v>
      </c>
      <c r="J1514" t="str">
        <f t="shared" si="326"/>
        <v>Hour23</v>
      </c>
      <c r="K1514">
        <f t="shared" si="327"/>
        <v>3</v>
      </c>
      <c r="L1514" t="str">
        <f t="shared" si="328"/>
        <v>Spring</v>
      </c>
      <c r="M1514">
        <f t="shared" si="329"/>
        <v>2117</v>
      </c>
      <c r="N1514" t="e">
        <f t="shared" si="330"/>
        <v>#N/A</v>
      </c>
      <c r="O1514" t="str">
        <f t="shared" si="331"/>
        <v>Spring</v>
      </c>
      <c r="P1514">
        <f t="shared" si="332"/>
        <v>1.1265765817763688E-4</v>
      </c>
      <c r="Q1514">
        <f t="shared" si="333"/>
        <v>9.536086240210819E-5</v>
      </c>
      <c r="R1514">
        <f t="shared" si="334"/>
        <v>7.9556261120661737E-5</v>
      </c>
      <c r="S1514">
        <f t="shared" si="335"/>
        <v>1.0157921143170134E-4</v>
      </c>
    </row>
    <row r="1515" spans="1:19" x14ac:dyDescent="0.25">
      <c r="A1515">
        <v>1513</v>
      </c>
      <c r="B1515">
        <v>147304.25000930001</v>
      </c>
      <c r="C1515">
        <v>99296.414809645998</v>
      </c>
      <c r="D1515">
        <v>163595.75077327999</v>
      </c>
      <c r="E1515">
        <v>45034.044766899999</v>
      </c>
      <c r="F1515">
        <f t="shared" si="322"/>
        <v>455230.46035912598</v>
      </c>
      <c r="G1515">
        <f t="shared" si="323"/>
        <v>64</v>
      </c>
      <c r="H1515" t="str">
        <f t="shared" si="325"/>
        <v>Day64</v>
      </c>
      <c r="I1515">
        <f t="shared" si="324"/>
        <v>0</v>
      </c>
      <c r="J1515" t="str">
        <f t="shared" si="326"/>
        <v>Hour0</v>
      </c>
      <c r="K1515">
        <f t="shared" si="327"/>
        <v>3</v>
      </c>
      <c r="L1515" t="str">
        <f t="shared" si="328"/>
        <v>Spring</v>
      </c>
      <c r="M1515">
        <f t="shared" si="329"/>
        <v>71</v>
      </c>
      <c r="N1515">
        <f t="shared" si="330"/>
        <v>666218.25913202902</v>
      </c>
      <c r="O1515" t="str">
        <f t="shared" si="331"/>
        <v>Spring</v>
      </c>
      <c r="P1515">
        <f t="shared" si="332"/>
        <v>1.0836254869776054E-4</v>
      </c>
      <c r="Q1515">
        <f t="shared" si="333"/>
        <v>9.1447504861189808E-5</v>
      </c>
      <c r="R1515">
        <f t="shared" si="334"/>
        <v>8.0904165614029662E-5</v>
      </c>
      <c r="S1515">
        <f t="shared" si="335"/>
        <v>6.3036447424424005E-5</v>
      </c>
    </row>
    <row r="1516" spans="1:19" x14ac:dyDescent="0.25">
      <c r="A1516">
        <v>1514</v>
      </c>
      <c r="B1516">
        <v>143197.18715010001</v>
      </c>
      <c r="C1516">
        <v>97135.380267390996</v>
      </c>
      <c r="D1516">
        <v>163312.16827150001</v>
      </c>
      <c r="E1516">
        <v>26577.382218499999</v>
      </c>
      <c r="F1516">
        <f t="shared" si="322"/>
        <v>430222.11790749105</v>
      </c>
      <c r="G1516">
        <f t="shared" si="323"/>
        <v>64</v>
      </c>
      <c r="H1516" t="str">
        <f t="shared" si="325"/>
        <v>Day64</v>
      </c>
      <c r="I1516">
        <f t="shared" si="324"/>
        <v>1</v>
      </c>
      <c r="J1516" t="str">
        <f t="shared" si="326"/>
        <v>Hour1</v>
      </c>
      <c r="K1516">
        <f t="shared" si="327"/>
        <v>3</v>
      </c>
      <c r="L1516" t="str">
        <f t="shared" si="328"/>
        <v>Spring</v>
      </c>
      <c r="M1516">
        <f t="shared" si="329"/>
        <v>2117</v>
      </c>
      <c r="N1516" t="e">
        <f t="shared" si="330"/>
        <v>#N/A</v>
      </c>
      <c r="O1516" t="str">
        <f t="shared" si="331"/>
        <v>Spring</v>
      </c>
      <c r="P1516">
        <f t="shared" si="332"/>
        <v>1.081747093283777E-4</v>
      </c>
      <c r="Q1516">
        <f t="shared" si="333"/>
        <v>8.8897811619085849E-5</v>
      </c>
      <c r="R1516">
        <f t="shared" si="334"/>
        <v>7.9143410234901372E-5</v>
      </c>
      <c r="S1516">
        <f t="shared" si="335"/>
        <v>3.7201716291907967E-5</v>
      </c>
    </row>
    <row r="1517" spans="1:19" x14ac:dyDescent="0.25">
      <c r="A1517">
        <v>1515</v>
      </c>
      <c r="B1517">
        <v>143241.22966578</v>
      </c>
      <c r="C1517">
        <v>91418.785352940002</v>
      </c>
      <c r="D1517">
        <v>166161.52141680001</v>
      </c>
      <c r="E1517">
        <v>22735.617682600001</v>
      </c>
      <c r="F1517">
        <f t="shared" si="322"/>
        <v>423557.15411812003</v>
      </c>
      <c r="G1517">
        <f t="shared" si="323"/>
        <v>64</v>
      </c>
      <c r="H1517" t="str">
        <f t="shared" si="325"/>
        <v>Day64</v>
      </c>
      <c r="I1517">
        <f t="shared" si="324"/>
        <v>2</v>
      </c>
      <c r="J1517" t="str">
        <f t="shared" si="326"/>
        <v>Hour2</v>
      </c>
      <c r="K1517">
        <f t="shared" si="327"/>
        <v>3</v>
      </c>
      <c r="L1517" t="str">
        <f t="shared" si="328"/>
        <v>Spring</v>
      </c>
      <c r="M1517">
        <f t="shared" si="329"/>
        <v>2117</v>
      </c>
      <c r="N1517" t="e">
        <f t="shared" si="330"/>
        <v>#N/A</v>
      </c>
      <c r="O1517" t="str">
        <f t="shared" si="331"/>
        <v>Spring</v>
      </c>
      <c r="P1517">
        <f t="shared" si="332"/>
        <v>1.1006206378291111E-4</v>
      </c>
      <c r="Q1517">
        <f t="shared" si="333"/>
        <v>8.8925153519720028E-5</v>
      </c>
      <c r="R1517">
        <f t="shared" si="334"/>
        <v>7.4485675687348157E-5</v>
      </c>
      <c r="S1517">
        <f t="shared" si="335"/>
        <v>3.1824202692190789E-5</v>
      </c>
    </row>
    <row r="1518" spans="1:19" x14ac:dyDescent="0.25">
      <c r="A1518">
        <v>1516</v>
      </c>
      <c r="B1518">
        <v>141791.68630169</v>
      </c>
      <c r="C1518">
        <v>86603.032412296103</v>
      </c>
      <c r="D1518">
        <v>173775.97872069999</v>
      </c>
      <c r="E1518">
        <v>19500.700775099998</v>
      </c>
      <c r="F1518">
        <f t="shared" si="322"/>
        <v>421671.3982097861</v>
      </c>
      <c r="G1518">
        <f t="shared" si="323"/>
        <v>64</v>
      </c>
      <c r="H1518" t="str">
        <f t="shared" si="325"/>
        <v>Day64</v>
      </c>
      <c r="I1518">
        <f t="shared" si="324"/>
        <v>3</v>
      </c>
      <c r="J1518" t="str">
        <f t="shared" si="326"/>
        <v>Hour3</v>
      </c>
      <c r="K1518">
        <f t="shared" si="327"/>
        <v>3</v>
      </c>
      <c r="L1518" t="str">
        <f t="shared" si="328"/>
        <v>Spring</v>
      </c>
      <c r="M1518">
        <f t="shared" si="329"/>
        <v>2117</v>
      </c>
      <c r="N1518" t="e">
        <f t="shared" si="330"/>
        <v>#N/A</v>
      </c>
      <c r="O1518" t="str">
        <f t="shared" si="331"/>
        <v>Spring</v>
      </c>
      <c r="P1518">
        <f t="shared" si="332"/>
        <v>1.1510572779313581E-4</v>
      </c>
      <c r="Q1518">
        <f t="shared" si="333"/>
        <v>8.8025266898487047E-5</v>
      </c>
      <c r="R1518">
        <f t="shared" si="334"/>
        <v>7.0561924017028478E-5</v>
      </c>
      <c r="S1518">
        <f t="shared" si="335"/>
        <v>2.7296124643294693E-5</v>
      </c>
    </row>
    <row r="1519" spans="1:19" x14ac:dyDescent="0.25">
      <c r="A1519">
        <v>1517</v>
      </c>
      <c r="B1519">
        <v>143608.76139110001</v>
      </c>
      <c r="C1519">
        <v>85191.901784068003</v>
      </c>
      <c r="D1519">
        <v>179829.67492759999</v>
      </c>
      <c r="E1519">
        <v>14772.7188202</v>
      </c>
      <c r="F1519">
        <f t="shared" si="322"/>
        <v>423403.05692296801</v>
      </c>
      <c r="G1519">
        <f t="shared" si="323"/>
        <v>64</v>
      </c>
      <c r="H1519" t="str">
        <f t="shared" si="325"/>
        <v>Day64</v>
      </c>
      <c r="I1519">
        <f t="shared" si="324"/>
        <v>4</v>
      </c>
      <c r="J1519" t="str">
        <f t="shared" si="326"/>
        <v>Hour4</v>
      </c>
      <c r="K1519">
        <f t="shared" si="327"/>
        <v>3</v>
      </c>
      <c r="L1519" t="str">
        <f t="shared" si="328"/>
        <v>Spring</v>
      </c>
      <c r="M1519">
        <f t="shared" si="329"/>
        <v>2117</v>
      </c>
      <c r="N1519" t="e">
        <f t="shared" si="330"/>
        <v>#N/A</v>
      </c>
      <c r="O1519" t="str">
        <f t="shared" si="331"/>
        <v>Spring</v>
      </c>
      <c r="P1519">
        <f t="shared" si="332"/>
        <v>1.19115574912764E-4</v>
      </c>
      <c r="Q1519">
        <f t="shared" si="333"/>
        <v>8.9153319775858061E-5</v>
      </c>
      <c r="R1519">
        <f t="shared" si="334"/>
        <v>6.9412171065040678E-5</v>
      </c>
      <c r="S1519">
        <f t="shared" si="335"/>
        <v>2.067812735998749E-5</v>
      </c>
    </row>
    <row r="1520" spans="1:19" x14ac:dyDescent="0.25">
      <c r="A1520">
        <v>1518</v>
      </c>
      <c r="B1520">
        <v>149189.72843332001</v>
      </c>
      <c r="C1520">
        <v>86053.297036357006</v>
      </c>
      <c r="D1520">
        <v>185331.79540480001</v>
      </c>
      <c r="E1520">
        <v>16737.4937302</v>
      </c>
      <c r="F1520">
        <f t="shared" si="322"/>
        <v>437312.31460467703</v>
      </c>
      <c r="G1520">
        <f t="shared" si="323"/>
        <v>64</v>
      </c>
      <c r="H1520" t="str">
        <f t="shared" si="325"/>
        <v>Day64</v>
      </c>
      <c r="I1520">
        <f t="shared" si="324"/>
        <v>5</v>
      </c>
      <c r="J1520" t="str">
        <f t="shared" si="326"/>
        <v>Hour5</v>
      </c>
      <c r="K1520">
        <f t="shared" si="327"/>
        <v>3</v>
      </c>
      <c r="L1520" t="str">
        <f t="shared" si="328"/>
        <v>Spring</v>
      </c>
      <c r="M1520">
        <f t="shared" si="329"/>
        <v>2117</v>
      </c>
      <c r="N1520" t="e">
        <f t="shared" si="330"/>
        <v>#N/A</v>
      </c>
      <c r="O1520" t="str">
        <f t="shared" si="331"/>
        <v>Spring</v>
      </c>
      <c r="P1520">
        <f t="shared" si="332"/>
        <v>1.2276006931639808E-4</v>
      </c>
      <c r="Q1520">
        <f t="shared" si="333"/>
        <v>9.2618023005339428E-5</v>
      </c>
      <c r="R1520">
        <f t="shared" si="334"/>
        <v>7.0114013767860577E-5</v>
      </c>
      <c r="S1520">
        <f t="shared" si="335"/>
        <v>2.3428322927721032E-5</v>
      </c>
    </row>
    <row r="1521" spans="1:19" x14ac:dyDescent="0.25">
      <c r="A1521">
        <v>1519</v>
      </c>
      <c r="B1521">
        <v>151135.28677889999</v>
      </c>
      <c r="C1521">
        <v>83861.526231811004</v>
      </c>
      <c r="D1521">
        <v>201806.36189259999</v>
      </c>
      <c r="E1521">
        <v>20437.651474300001</v>
      </c>
      <c r="F1521">
        <f t="shared" si="322"/>
        <v>457240.82637761097</v>
      </c>
      <c r="G1521">
        <f t="shared" si="323"/>
        <v>64</v>
      </c>
      <c r="H1521" t="str">
        <f t="shared" si="325"/>
        <v>Day64</v>
      </c>
      <c r="I1521">
        <f t="shared" si="324"/>
        <v>6</v>
      </c>
      <c r="J1521" t="str">
        <f t="shared" si="326"/>
        <v>Hour6</v>
      </c>
      <c r="K1521">
        <f t="shared" si="327"/>
        <v>3</v>
      </c>
      <c r="L1521" t="str">
        <f t="shared" si="328"/>
        <v>Spring</v>
      </c>
      <c r="M1521">
        <f t="shared" si="329"/>
        <v>2117</v>
      </c>
      <c r="N1521" t="e">
        <f t="shared" si="330"/>
        <v>#N/A</v>
      </c>
      <c r="O1521" t="str">
        <f t="shared" si="331"/>
        <v>Spring</v>
      </c>
      <c r="P1521">
        <f t="shared" si="332"/>
        <v>1.3367249219333933E-4</v>
      </c>
      <c r="Q1521">
        <f t="shared" si="333"/>
        <v>9.3825839183446451E-5</v>
      </c>
      <c r="R1521">
        <f t="shared" si="334"/>
        <v>6.8328215272528008E-5</v>
      </c>
      <c r="S1521">
        <f t="shared" si="335"/>
        <v>2.8607622284581597E-5</v>
      </c>
    </row>
    <row r="1522" spans="1:19" x14ac:dyDescent="0.25">
      <c r="A1522">
        <v>1520</v>
      </c>
      <c r="B1522">
        <v>162774.13497270001</v>
      </c>
      <c r="C1522">
        <v>85995.932673097006</v>
      </c>
      <c r="D1522">
        <v>201776.50313329999</v>
      </c>
      <c r="E1522">
        <v>27524.1228262</v>
      </c>
      <c r="F1522">
        <f t="shared" si="322"/>
        <v>478070.69360529701</v>
      </c>
      <c r="G1522">
        <f t="shared" si="323"/>
        <v>64</v>
      </c>
      <c r="H1522" t="str">
        <f t="shared" si="325"/>
        <v>Day64</v>
      </c>
      <c r="I1522">
        <f t="shared" si="324"/>
        <v>7</v>
      </c>
      <c r="J1522" t="str">
        <f t="shared" si="326"/>
        <v>Hour7</v>
      </c>
      <c r="K1522">
        <f t="shared" si="327"/>
        <v>3</v>
      </c>
      <c r="L1522" t="str">
        <f t="shared" si="328"/>
        <v>Spring</v>
      </c>
      <c r="M1522">
        <f t="shared" si="329"/>
        <v>2117</v>
      </c>
      <c r="N1522" t="e">
        <f t="shared" si="330"/>
        <v>#N/A</v>
      </c>
      <c r="O1522" t="str">
        <f t="shared" si="331"/>
        <v>Spring</v>
      </c>
      <c r="P1522">
        <f t="shared" si="332"/>
        <v>1.3365271434921192E-4</v>
      </c>
      <c r="Q1522">
        <f t="shared" si="333"/>
        <v>1.0105131724476498E-4</v>
      </c>
      <c r="R1522">
        <f t="shared" si="334"/>
        <v>7.0067274759665491E-5</v>
      </c>
      <c r="S1522">
        <f t="shared" si="335"/>
        <v>3.8526917367022424E-5</v>
      </c>
    </row>
    <row r="1523" spans="1:19" x14ac:dyDescent="0.25">
      <c r="A1523">
        <v>1521</v>
      </c>
      <c r="B1523">
        <v>167256.51874689999</v>
      </c>
      <c r="C1523">
        <v>85202.697274399005</v>
      </c>
      <c r="D1523">
        <v>208676.07487499999</v>
      </c>
      <c r="E1523">
        <v>40478.614585299998</v>
      </c>
      <c r="F1523">
        <f t="shared" si="322"/>
        <v>501613.90548159898</v>
      </c>
      <c r="G1523">
        <f t="shared" si="323"/>
        <v>64</v>
      </c>
      <c r="H1523" t="str">
        <f t="shared" si="325"/>
        <v>Day64</v>
      </c>
      <c r="I1523">
        <f t="shared" si="324"/>
        <v>8</v>
      </c>
      <c r="J1523" t="str">
        <f t="shared" si="326"/>
        <v>Hour8</v>
      </c>
      <c r="K1523">
        <f t="shared" si="327"/>
        <v>3</v>
      </c>
      <c r="L1523" t="str">
        <f t="shared" si="328"/>
        <v>Spring</v>
      </c>
      <c r="M1523">
        <f t="shared" si="329"/>
        <v>2117</v>
      </c>
      <c r="N1523" t="e">
        <f t="shared" si="330"/>
        <v>#N/A</v>
      </c>
      <c r="O1523" t="str">
        <f t="shared" si="331"/>
        <v>Spring</v>
      </c>
      <c r="P1523">
        <f t="shared" si="332"/>
        <v>1.3822285248128233E-4</v>
      </c>
      <c r="Q1523">
        <f t="shared" si="333"/>
        <v>1.0383401232623747E-4</v>
      </c>
      <c r="R1523">
        <f t="shared" si="334"/>
        <v>6.9420966952981833E-5</v>
      </c>
      <c r="S1523">
        <f t="shared" si="335"/>
        <v>5.6659979651555333E-5</v>
      </c>
    </row>
    <row r="1524" spans="1:19" x14ac:dyDescent="0.25">
      <c r="A1524">
        <v>1522</v>
      </c>
      <c r="B1524">
        <v>165908.81175930001</v>
      </c>
      <c r="C1524">
        <v>83466.264714164005</v>
      </c>
      <c r="D1524">
        <v>211810.96537699999</v>
      </c>
      <c r="E1524">
        <v>60247.077813900003</v>
      </c>
      <c r="F1524">
        <f t="shared" si="322"/>
        <v>521433.11966436403</v>
      </c>
      <c r="G1524">
        <f t="shared" si="323"/>
        <v>64</v>
      </c>
      <c r="H1524" t="str">
        <f t="shared" si="325"/>
        <v>Day64</v>
      </c>
      <c r="I1524">
        <f t="shared" si="324"/>
        <v>9</v>
      </c>
      <c r="J1524" t="str">
        <f t="shared" si="326"/>
        <v>Hour9</v>
      </c>
      <c r="K1524">
        <f t="shared" si="327"/>
        <v>3</v>
      </c>
      <c r="L1524" t="str">
        <f t="shared" si="328"/>
        <v>Spring</v>
      </c>
      <c r="M1524">
        <f t="shared" si="329"/>
        <v>2117</v>
      </c>
      <c r="N1524" t="e">
        <f t="shared" si="330"/>
        <v>#N/A</v>
      </c>
      <c r="O1524" t="str">
        <f t="shared" si="331"/>
        <v>Spring</v>
      </c>
      <c r="P1524">
        <f t="shared" si="332"/>
        <v>1.4029934116194438E-4</v>
      </c>
      <c r="Q1524">
        <f t="shared" si="333"/>
        <v>1.029973464371526E-4</v>
      </c>
      <c r="R1524">
        <f t="shared" si="334"/>
        <v>6.8006166351165955E-5</v>
      </c>
      <c r="S1524">
        <f t="shared" si="335"/>
        <v>8.4330905046362656E-5</v>
      </c>
    </row>
    <row r="1525" spans="1:19" x14ac:dyDescent="0.25">
      <c r="A1525">
        <v>1523</v>
      </c>
      <c r="B1525">
        <v>159451.16332180001</v>
      </c>
      <c r="C1525">
        <v>80609.969756816994</v>
      </c>
      <c r="D1525">
        <v>216162.25378900001</v>
      </c>
      <c r="E1525">
        <v>76473.379142299993</v>
      </c>
      <c r="F1525">
        <f t="shared" si="322"/>
        <v>532696.76600991702</v>
      </c>
      <c r="G1525">
        <f t="shared" si="323"/>
        <v>64</v>
      </c>
      <c r="H1525" t="str">
        <f t="shared" si="325"/>
        <v>Day64</v>
      </c>
      <c r="I1525">
        <f t="shared" si="324"/>
        <v>10</v>
      </c>
      <c r="J1525" t="str">
        <f t="shared" si="326"/>
        <v>Hour10</v>
      </c>
      <c r="K1525">
        <f t="shared" si="327"/>
        <v>3</v>
      </c>
      <c r="L1525" t="str">
        <f t="shared" si="328"/>
        <v>Spring</v>
      </c>
      <c r="M1525">
        <f t="shared" si="329"/>
        <v>2117</v>
      </c>
      <c r="N1525" t="e">
        <f t="shared" si="330"/>
        <v>#N/A</v>
      </c>
      <c r="O1525" t="str">
        <f t="shared" si="331"/>
        <v>Spring</v>
      </c>
      <c r="P1525">
        <f t="shared" si="332"/>
        <v>1.4318154745529001E-4</v>
      </c>
      <c r="Q1525">
        <f t="shared" si="333"/>
        <v>9.8988393288530942E-5</v>
      </c>
      <c r="R1525">
        <f t="shared" si="334"/>
        <v>6.5678930662800775E-5</v>
      </c>
      <c r="S1525">
        <f t="shared" si="335"/>
        <v>1.0704368591858715E-4</v>
      </c>
    </row>
    <row r="1526" spans="1:19" x14ac:dyDescent="0.25">
      <c r="A1526">
        <v>1524</v>
      </c>
      <c r="B1526">
        <v>163535.32003619999</v>
      </c>
      <c r="C1526">
        <v>83367.230575217996</v>
      </c>
      <c r="D1526">
        <v>203237.659728</v>
      </c>
      <c r="E1526">
        <v>97410.933357799993</v>
      </c>
      <c r="F1526">
        <f t="shared" si="322"/>
        <v>547551.14369721792</v>
      </c>
      <c r="G1526">
        <f t="shared" si="323"/>
        <v>64</v>
      </c>
      <c r="H1526" t="str">
        <f t="shared" si="325"/>
        <v>Day64</v>
      </c>
      <c r="I1526">
        <f t="shared" si="324"/>
        <v>11</v>
      </c>
      <c r="J1526" t="str">
        <f t="shared" si="326"/>
        <v>Hour11</v>
      </c>
      <c r="K1526">
        <f t="shared" si="327"/>
        <v>3</v>
      </c>
      <c r="L1526" t="str">
        <f t="shared" si="328"/>
        <v>Spring</v>
      </c>
      <c r="M1526">
        <f t="shared" si="329"/>
        <v>2117</v>
      </c>
      <c r="N1526" t="e">
        <f t="shared" si="330"/>
        <v>#N/A</v>
      </c>
      <c r="O1526" t="str">
        <f t="shared" si="331"/>
        <v>Spring</v>
      </c>
      <c r="P1526">
        <f t="shared" si="332"/>
        <v>1.3462055521243618E-4</v>
      </c>
      <c r="Q1526">
        <f t="shared" si="333"/>
        <v>1.015238662363269E-4</v>
      </c>
      <c r="R1526">
        <f t="shared" si="334"/>
        <v>6.7925475881181816E-5</v>
      </c>
      <c r="S1526">
        <f t="shared" si="335"/>
        <v>1.3635104754539503E-4</v>
      </c>
    </row>
    <row r="1527" spans="1:19" x14ac:dyDescent="0.25">
      <c r="A1527">
        <v>1525</v>
      </c>
      <c r="B1527">
        <v>164296.15176020001</v>
      </c>
      <c r="C1527">
        <v>83797.110697889002</v>
      </c>
      <c r="D1527">
        <v>195339.863514</v>
      </c>
      <c r="E1527">
        <v>118003.0446657</v>
      </c>
      <c r="F1527">
        <f t="shared" si="322"/>
        <v>561436.17063778895</v>
      </c>
      <c r="G1527">
        <f t="shared" si="323"/>
        <v>64</v>
      </c>
      <c r="H1527" t="str">
        <f t="shared" si="325"/>
        <v>Day64</v>
      </c>
      <c r="I1527">
        <f t="shared" si="324"/>
        <v>12</v>
      </c>
      <c r="J1527" t="str">
        <f t="shared" si="326"/>
        <v>Hour12</v>
      </c>
      <c r="K1527">
        <f t="shared" si="327"/>
        <v>3</v>
      </c>
      <c r="L1527" t="str">
        <f t="shared" si="328"/>
        <v>Spring</v>
      </c>
      <c r="M1527">
        <f t="shared" si="329"/>
        <v>2117</v>
      </c>
      <c r="N1527" t="e">
        <f t="shared" si="330"/>
        <v>#N/A</v>
      </c>
      <c r="O1527" t="str">
        <f t="shared" si="331"/>
        <v>Spring</v>
      </c>
      <c r="P1527">
        <f t="shared" si="332"/>
        <v>1.2938921318307863E-4</v>
      </c>
      <c r="Q1527">
        <f t="shared" si="333"/>
        <v>1.0199619587226508E-4</v>
      </c>
      <c r="R1527">
        <f t="shared" si="334"/>
        <v>6.827573115178173E-5</v>
      </c>
      <c r="S1527">
        <f t="shared" si="335"/>
        <v>1.6517487513044007E-4</v>
      </c>
    </row>
    <row r="1528" spans="1:19" x14ac:dyDescent="0.25">
      <c r="A1528">
        <v>1526</v>
      </c>
      <c r="B1528">
        <v>165914.38119489999</v>
      </c>
      <c r="C1528">
        <v>85060.497505951003</v>
      </c>
      <c r="D1528">
        <v>186401.73986900001</v>
      </c>
      <c r="E1528">
        <v>124896.70943430001</v>
      </c>
      <c r="F1528">
        <f t="shared" si="322"/>
        <v>562273.328004151</v>
      </c>
      <c r="G1528">
        <f t="shared" si="323"/>
        <v>64</v>
      </c>
      <c r="H1528" t="str">
        <f t="shared" si="325"/>
        <v>Day64</v>
      </c>
      <c r="I1528">
        <f t="shared" si="324"/>
        <v>13</v>
      </c>
      <c r="J1528" t="str">
        <f t="shared" si="326"/>
        <v>Hour13</v>
      </c>
      <c r="K1528">
        <f t="shared" si="327"/>
        <v>3</v>
      </c>
      <c r="L1528" t="str">
        <f t="shared" si="328"/>
        <v>Spring</v>
      </c>
      <c r="M1528">
        <f t="shared" si="329"/>
        <v>2117</v>
      </c>
      <c r="N1528" t="e">
        <f t="shared" si="330"/>
        <v>#N/A</v>
      </c>
      <c r="O1528" t="str">
        <f t="shared" si="331"/>
        <v>Spring</v>
      </c>
      <c r="P1528">
        <f t="shared" si="332"/>
        <v>1.2346877909985969E-4</v>
      </c>
      <c r="Q1528">
        <f t="shared" si="333"/>
        <v>1.030008039815824E-4</v>
      </c>
      <c r="R1528">
        <f t="shared" si="334"/>
        <v>6.9305106237981711E-5</v>
      </c>
      <c r="S1528">
        <f t="shared" si="335"/>
        <v>1.7482428901268707E-4</v>
      </c>
    </row>
    <row r="1529" spans="1:19" x14ac:dyDescent="0.25">
      <c r="A1529">
        <v>1527</v>
      </c>
      <c r="B1529">
        <v>166190.92409670001</v>
      </c>
      <c r="C1529">
        <v>85465.335422283999</v>
      </c>
      <c r="D1529">
        <v>181954.486493</v>
      </c>
      <c r="E1529">
        <v>129600.92932150001</v>
      </c>
      <c r="F1529">
        <f t="shared" si="322"/>
        <v>563211.67533348408</v>
      </c>
      <c r="G1529">
        <f t="shared" si="323"/>
        <v>64</v>
      </c>
      <c r="H1529" t="str">
        <f t="shared" si="325"/>
        <v>Day64</v>
      </c>
      <c r="I1529">
        <f t="shared" si="324"/>
        <v>14</v>
      </c>
      <c r="J1529" t="str">
        <f t="shared" si="326"/>
        <v>Hour14</v>
      </c>
      <c r="K1529">
        <f t="shared" si="327"/>
        <v>3</v>
      </c>
      <c r="L1529" t="str">
        <f t="shared" si="328"/>
        <v>Spring</v>
      </c>
      <c r="M1529">
        <f t="shared" si="329"/>
        <v>2117</v>
      </c>
      <c r="N1529" t="e">
        <f t="shared" si="330"/>
        <v>#N/A</v>
      </c>
      <c r="O1529" t="str">
        <f t="shared" si="331"/>
        <v>Spring</v>
      </c>
      <c r="P1529">
        <f t="shared" si="332"/>
        <v>1.2052300753641642E-4</v>
      </c>
      <c r="Q1529">
        <f t="shared" si="333"/>
        <v>1.0317248374204475E-4</v>
      </c>
      <c r="R1529">
        <f t="shared" si="334"/>
        <v>6.9634957762758633E-5</v>
      </c>
      <c r="S1529">
        <f t="shared" si="335"/>
        <v>1.8140902531890417E-4</v>
      </c>
    </row>
    <row r="1530" spans="1:19" x14ac:dyDescent="0.25">
      <c r="A1530">
        <v>1528</v>
      </c>
      <c r="B1530">
        <v>165608.40692030001</v>
      </c>
      <c r="C1530">
        <v>84723.456453267005</v>
      </c>
      <c r="D1530">
        <v>184088.816161</v>
      </c>
      <c r="E1530">
        <v>136741.1140418</v>
      </c>
      <c r="F1530">
        <f t="shared" si="322"/>
        <v>571161.79357636697</v>
      </c>
      <c r="G1530">
        <f t="shared" si="323"/>
        <v>64</v>
      </c>
      <c r="H1530" t="str">
        <f t="shared" si="325"/>
        <v>Day64</v>
      </c>
      <c r="I1530">
        <f t="shared" si="324"/>
        <v>15</v>
      </c>
      <c r="J1530" t="str">
        <f t="shared" si="326"/>
        <v>Hour15</v>
      </c>
      <c r="K1530">
        <f t="shared" si="327"/>
        <v>3</v>
      </c>
      <c r="L1530" t="str">
        <f t="shared" si="328"/>
        <v>Spring</v>
      </c>
      <c r="M1530">
        <f t="shared" si="329"/>
        <v>2117</v>
      </c>
      <c r="N1530" t="e">
        <f t="shared" si="330"/>
        <v>#N/A</v>
      </c>
      <c r="O1530" t="str">
        <f t="shared" si="331"/>
        <v>Spring</v>
      </c>
      <c r="P1530">
        <f t="shared" si="332"/>
        <v>1.2193674476059559E-4</v>
      </c>
      <c r="Q1530">
        <f t="shared" si="333"/>
        <v>1.0281085301980013E-4</v>
      </c>
      <c r="R1530">
        <f t="shared" si="334"/>
        <v>6.903049385446971E-5</v>
      </c>
      <c r="S1530">
        <f t="shared" si="335"/>
        <v>1.9140350574036263E-4</v>
      </c>
    </row>
    <row r="1531" spans="1:19" x14ac:dyDescent="0.25">
      <c r="A1531">
        <v>1529</v>
      </c>
      <c r="B1531">
        <v>166874.9891872</v>
      </c>
      <c r="C1531">
        <v>84989.352178646994</v>
      </c>
      <c r="D1531">
        <v>189539.312084</v>
      </c>
      <c r="E1531">
        <v>150093.76127449999</v>
      </c>
      <c r="F1531">
        <f t="shared" si="322"/>
        <v>591497.41472434695</v>
      </c>
      <c r="G1531">
        <f t="shared" si="323"/>
        <v>64</v>
      </c>
      <c r="H1531" t="str">
        <f t="shared" si="325"/>
        <v>Day64</v>
      </c>
      <c r="I1531">
        <f t="shared" si="324"/>
        <v>16</v>
      </c>
      <c r="J1531" t="str">
        <f t="shared" si="326"/>
        <v>Hour16</v>
      </c>
      <c r="K1531">
        <f t="shared" si="327"/>
        <v>3</v>
      </c>
      <c r="L1531" t="str">
        <f t="shared" si="328"/>
        <v>Spring</v>
      </c>
      <c r="M1531">
        <f t="shared" si="329"/>
        <v>2117</v>
      </c>
      <c r="N1531" t="e">
        <f t="shared" si="330"/>
        <v>#N/A</v>
      </c>
      <c r="O1531" t="str">
        <f t="shared" si="331"/>
        <v>Spring</v>
      </c>
      <c r="P1531">
        <f t="shared" si="332"/>
        <v>1.2554704409350163E-4</v>
      </c>
      <c r="Q1531">
        <f t="shared" si="333"/>
        <v>1.0359715611697567E-4</v>
      </c>
      <c r="R1531">
        <f t="shared" si="334"/>
        <v>6.9247138854628529E-5</v>
      </c>
      <c r="S1531">
        <f t="shared" si="335"/>
        <v>2.1009388653155521E-4</v>
      </c>
    </row>
    <row r="1532" spans="1:19" x14ac:dyDescent="0.25">
      <c r="A1532">
        <v>1530</v>
      </c>
      <c r="B1532">
        <v>167400.5798913</v>
      </c>
      <c r="C1532">
        <v>84307.060728042998</v>
      </c>
      <c r="D1532">
        <v>212838.56839500001</v>
      </c>
      <c r="E1532">
        <v>144256.8420837</v>
      </c>
      <c r="F1532">
        <f t="shared" si="322"/>
        <v>608803.05109804298</v>
      </c>
      <c r="G1532">
        <f t="shared" si="323"/>
        <v>64</v>
      </c>
      <c r="H1532" t="str">
        <f t="shared" si="325"/>
        <v>Day64</v>
      </c>
      <c r="I1532">
        <f t="shared" si="324"/>
        <v>17</v>
      </c>
      <c r="J1532" t="str">
        <f t="shared" si="326"/>
        <v>Hour17</v>
      </c>
      <c r="K1532">
        <f t="shared" si="327"/>
        <v>3</v>
      </c>
      <c r="L1532" t="str">
        <f t="shared" si="328"/>
        <v>Spring</v>
      </c>
      <c r="M1532">
        <f t="shared" si="329"/>
        <v>2117</v>
      </c>
      <c r="N1532" t="e">
        <f t="shared" si="330"/>
        <v>#N/A</v>
      </c>
      <c r="O1532" t="str">
        <f t="shared" si="331"/>
        <v>Spring</v>
      </c>
      <c r="P1532">
        <f t="shared" si="332"/>
        <v>1.4098000481948834E-4</v>
      </c>
      <c r="Q1532">
        <f t="shared" si="333"/>
        <v>1.0392344648853758E-4</v>
      </c>
      <c r="R1532">
        <f t="shared" si="334"/>
        <v>6.8691225324190157E-5</v>
      </c>
      <c r="S1532">
        <f t="shared" si="335"/>
        <v>2.0192365328699642E-4</v>
      </c>
    </row>
    <row r="1533" spans="1:19" x14ac:dyDescent="0.25">
      <c r="A1533">
        <v>1531</v>
      </c>
      <c r="B1533">
        <v>176198.84677589999</v>
      </c>
      <c r="C1533">
        <v>88073.856498305002</v>
      </c>
      <c r="D1533">
        <v>224791.0327446</v>
      </c>
      <c r="E1533">
        <v>169328.22794819999</v>
      </c>
      <c r="F1533">
        <f t="shared" si="322"/>
        <v>658391.96396700491</v>
      </c>
      <c r="G1533">
        <f t="shared" si="323"/>
        <v>64</v>
      </c>
      <c r="H1533" t="str">
        <f t="shared" si="325"/>
        <v>Day64</v>
      </c>
      <c r="I1533">
        <f t="shared" si="324"/>
        <v>18</v>
      </c>
      <c r="J1533" t="str">
        <f t="shared" si="326"/>
        <v>Hour18</v>
      </c>
      <c r="K1533">
        <f t="shared" si="327"/>
        <v>3</v>
      </c>
      <c r="L1533" t="str">
        <f t="shared" si="328"/>
        <v>Spring</v>
      </c>
      <c r="M1533">
        <f t="shared" si="329"/>
        <v>2117</v>
      </c>
      <c r="N1533" t="e">
        <f t="shared" si="330"/>
        <v>#N/A</v>
      </c>
      <c r="O1533" t="str">
        <f t="shared" si="331"/>
        <v>Spring</v>
      </c>
      <c r="P1533">
        <f t="shared" si="332"/>
        <v>1.4889707781203039E-4</v>
      </c>
      <c r="Q1533">
        <f t="shared" si="333"/>
        <v>1.0938547187917434E-4</v>
      </c>
      <c r="R1533">
        <f t="shared" si="334"/>
        <v>7.1760313663539739E-5</v>
      </c>
      <c r="S1533">
        <f t="shared" si="335"/>
        <v>2.3701734973565744E-4</v>
      </c>
    </row>
    <row r="1534" spans="1:19" x14ac:dyDescent="0.25">
      <c r="A1534">
        <v>1532</v>
      </c>
      <c r="B1534">
        <v>176904.68778489999</v>
      </c>
      <c r="C1534">
        <v>89293.101304529002</v>
      </c>
      <c r="D1534">
        <v>230012.67583399999</v>
      </c>
      <c r="E1534">
        <v>170007.79420860001</v>
      </c>
      <c r="F1534">
        <f t="shared" si="322"/>
        <v>666218.25913202902</v>
      </c>
      <c r="G1534">
        <f t="shared" si="323"/>
        <v>64</v>
      </c>
      <c r="H1534" t="str">
        <f t="shared" si="325"/>
        <v>Day64</v>
      </c>
      <c r="I1534">
        <f t="shared" si="324"/>
        <v>19</v>
      </c>
      <c r="J1534" t="str">
        <f t="shared" si="326"/>
        <v>Hour19</v>
      </c>
      <c r="K1534">
        <f t="shared" si="327"/>
        <v>3</v>
      </c>
      <c r="L1534" t="str">
        <f t="shared" si="328"/>
        <v>Spring</v>
      </c>
      <c r="M1534">
        <f t="shared" si="329"/>
        <v>2117</v>
      </c>
      <c r="N1534" t="e">
        <f t="shared" si="330"/>
        <v>#N/A</v>
      </c>
      <c r="O1534" t="str">
        <f t="shared" si="331"/>
        <v>Spring</v>
      </c>
      <c r="P1534">
        <f t="shared" si="332"/>
        <v>1.5235578961159046E-4</v>
      </c>
      <c r="Q1534">
        <f t="shared" si="333"/>
        <v>1.0982366289605049E-4</v>
      </c>
      <c r="R1534">
        <f t="shared" si="334"/>
        <v>7.2753722981649482E-5</v>
      </c>
      <c r="S1534">
        <f t="shared" si="335"/>
        <v>2.3796857326147773E-4</v>
      </c>
    </row>
    <row r="1535" spans="1:19" x14ac:dyDescent="0.25">
      <c r="A1535">
        <v>1533</v>
      </c>
      <c r="B1535">
        <v>174930.63546210001</v>
      </c>
      <c r="C1535">
        <v>90018.479553777099</v>
      </c>
      <c r="D1535">
        <v>222718.49010200001</v>
      </c>
      <c r="E1535">
        <v>147459.55551959999</v>
      </c>
      <c r="F1535">
        <f t="shared" si="322"/>
        <v>635127.16063747718</v>
      </c>
      <c r="G1535">
        <f t="shared" si="323"/>
        <v>64</v>
      </c>
      <c r="H1535" t="str">
        <f t="shared" si="325"/>
        <v>Day64</v>
      </c>
      <c r="I1535">
        <f t="shared" si="324"/>
        <v>20</v>
      </c>
      <c r="J1535" t="str">
        <f t="shared" si="326"/>
        <v>Hour20</v>
      </c>
      <c r="K1535">
        <f t="shared" si="327"/>
        <v>3</v>
      </c>
      <c r="L1535" t="str">
        <f t="shared" si="328"/>
        <v>Spring</v>
      </c>
      <c r="M1535">
        <f t="shared" si="329"/>
        <v>2117</v>
      </c>
      <c r="N1535" t="e">
        <f t="shared" si="330"/>
        <v>#N/A</v>
      </c>
      <c r="O1535" t="str">
        <f t="shared" si="331"/>
        <v>Spring</v>
      </c>
      <c r="P1535">
        <f t="shared" si="332"/>
        <v>1.475242670759608E-4</v>
      </c>
      <c r="Q1535">
        <f t="shared" si="333"/>
        <v>1.0859815745833164E-4</v>
      </c>
      <c r="R1535">
        <f t="shared" si="334"/>
        <v>7.3344742527747751E-5</v>
      </c>
      <c r="S1535">
        <f t="shared" si="335"/>
        <v>2.0640665449558413E-4</v>
      </c>
    </row>
    <row r="1536" spans="1:19" x14ac:dyDescent="0.25">
      <c r="A1536">
        <v>1534</v>
      </c>
      <c r="B1536">
        <v>167904.41927690001</v>
      </c>
      <c r="C1536">
        <v>90035.697617997997</v>
      </c>
      <c r="D1536">
        <v>212507.242677</v>
      </c>
      <c r="E1536">
        <v>124022.4401011</v>
      </c>
      <c r="F1536">
        <f t="shared" si="322"/>
        <v>594469.79967299802</v>
      </c>
      <c r="G1536">
        <f t="shared" si="323"/>
        <v>64</v>
      </c>
      <c r="H1536" t="str">
        <f t="shared" si="325"/>
        <v>Day64</v>
      </c>
      <c r="I1536">
        <f t="shared" si="324"/>
        <v>21</v>
      </c>
      <c r="J1536" t="str">
        <f t="shared" si="326"/>
        <v>Hour21</v>
      </c>
      <c r="K1536">
        <f t="shared" si="327"/>
        <v>3</v>
      </c>
      <c r="L1536" t="str">
        <f t="shared" si="328"/>
        <v>Spring</v>
      </c>
      <c r="M1536">
        <f t="shared" si="329"/>
        <v>2117</v>
      </c>
      <c r="N1536" t="e">
        <f t="shared" si="330"/>
        <v>#N/A</v>
      </c>
      <c r="O1536" t="str">
        <f t="shared" si="331"/>
        <v>Spring</v>
      </c>
      <c r="P1536">
        <f t="shared" si="332"/>
        <v>1.4076054129991716E-4</v>
      </c>
      <c r="Q1536">
        <f t="shared" si="333"/>
        <v>1.0423623349000567E-4</v>
      </c>
      <c r="R1536">
        <f t="shared" si="334"/>
        <v>7.3358771363753075E-5</v>
      </c>
      <c r="S1536">
        <f t="shared" si="335"/>
        <v>1.7360052967367351E-4</v>
      </c>
    </row>
    <row r="1537" spans="1:19" x14ac:dyDescent="0.25">
      <c r="A1537">
        <v>1535</v>
      </c>
      <c r="B1537">
        <v>160312.90459309999</v>
      </c>
      <c r="C1537">
        <v>92475.002859978005</v>
      </c>
      <c r="D1537">
        <v>193876.43222230001</v>
      </c>
      <c r="E1537">
        <v>99140.6986034</v>
      </c>
      <c r="F1537">
        <f t="shared" si="322"/>
        <v>545805.03827877797</v>
      </c>
      <c r="G1537">
        <f t="shared" si="323"/>
        <v>64</v>
      </c>
      <c r="H1537" t="str">
        <f t="shared" si="325"/>
        <v>Day64</v>
      </c>
      <c r="I1537">
        <f t="shared" si="324"/>
        <v>22</v>
      </c>
      <c r="J1537" t="str">
        <f t="shared" si="326"/>
        <v>Hour22</v>
      </c>
      <c r="K1537">
        <f t="shared" si="327"/>
        <v>3</v>
      </c>
      <c r="L1537" t="str">
        <f t="shared" si="328"/>
        <v>Spring</v>
      </c>
      <c r="M1537">
        <f t="shared" si="329"/>
        <v>2117</v>
      </c>
      <c r="N1537" t="e">
        <f t="shared" si="330"/>
        <v>#N/A</v>
      </c>
      <c r="O1537" t="str">
        <f t="shared" si="331"/>
        <v>Spring</v>
      </c>
      <c r="P1537">
        <f t="shared" si="332"/>
        <v>1.2841986560612083E-4</v>
      </c>
      <c r="Q1537">
        <f t="shared" si="333"/>
        <v>9.9523368274597655E-5</v>
      </c>
      <c r="R1537">
        <f t="shared" si="334"/>
        <v>7.5346254553943238E-5</v>
      </c>
      <c r="S1537">
        <f t="shared" si="335"/>
        <v>1.3877228810962264E-4</v>
      </c>
    </row>
    <row r="1538" spans="1:19" x14ac:dyDescent="0.25">
      <c r="A1538">
        <v>1536</v>
      </c>
      <c r="B1538">
        <v>150800.78933979999</v>
      </c>
      <c r="C1538">
        <v>99103.552593950997</v>
      </c>
      <c r="D1538">
        <v>176342.5327365</v>
      </c>
      <c r="E1538">
        <v>70057.578664600005</v>
      </c>
      <c r="F1538">
        <f t="shared" si="322"/>
        <v>496304.45333485096</v>
      </c>
      <c r="G1538">
        <f t="shared" si="323"/>
        <v>64</v>
      </c>
      <c r="H1538" t="str">
        <f t="shared" si="325"/>
        <v>Day64</v>
      </c>
      <c r="I1538">
        <f t="shared" si="324"/>
        <v>23</v>
      </c>
      <c r="J1538" t="str">
        <f t="shared" si="326"/>
        <v>Hour23</v>
      </c>
      <c r="K1538">
        <f t="shared" si="327"/>
        <v>3</v>
      </c>
      <c r="L1538" t="str">
        <f t="shared" si="328"/>
        <v>Spring</v>
      </c>
      <c r="M1538">
        <f t="shared" si="329"/>
        <v>2117</v>
      </c>
      <c r="N1538" t="e">
        <f t="shared" si="330"/>
        <v>#N/A</v>
      </c>
      <c r="O1538" t="str">
        <f t="shared" si="331"/>
        <v>Spring</v>
      </c>
      <c r="P1538">
        <f t="shared" si="332"/>
        <v>1.1680576176839469E-4</v>
      </c>
      <c r="Q1538">
        <f t="shared" si="333"/>
        <v>9.3618180842385538E-5</v>
      </c>
      <c r="R1538">
        <f t="shared" si="334"/>
        <v>8.0747026439677899E-5</v>
      </c>
      <c r="S1538">
        <f t="shared" si="335"/>
        <v>9.806316303658777E-5</v>
      </c>
    </row>
    <row r="1539" spans="1:19" x14ac:dyDescent="0.25">
      <c r="A1539">
        <v>1537</v>
      </c>
      <c r="B1539">
        <v>133632.02260210001</v>
      </c>
      <c r="C1539">
        <v>128108.426297874</v>
      </c>
      <c r="D1539">
        <v>155453.3146252</v>
      </c>
      <c r="E1539">
        <v>28550.321459800001</v>
      </c>
      <c r="F1539">
        <f t="shared" ref="F1539:F1602" si="336">SUM(B1539:E1539)</f>
        <v>445744.084984974</v>
      </c>
      <c r="G1539">
        <f t="shared" ref="G1539:G1602" si="337">CEILING(A1539/24,1)</f>
        <v>65</v>
      </c>
      <c r="H1539" t="str">
        <f t="shared" si="325"/>
        <v>Day65</v>
      </c>
      <c r="I1539">
        <f t="shared" ref="I1539:I1602" si="338">A1539-(G1539-1)*24-1</f>
        <v>0</v>
      </c>
      <c r="J1539" t="str">
        <f t="shared" si="326"/>
        <v>Hour0</v>
      </c>
      <c r="K1539">
        <f t="shared" si="327"/>
        <v>3</v>
      </c>
      <c r="L1539" t="str">
        <f t="shared" si="328"/>
        <v>Spring</v>
      </c>
      <c r="M1539">
        <f t="shared" si="329"/>
        <v>28</v>
      </c>
      <c r="N1539">
        <f t="shared" si="330"/>
        <v>714625.05610705307</v>
      </c>
      <c r="O1539" t="str">
        <f t="shared" si="331"/>
        <v>Spring</v>
      </c>
      <c r="P1539">
        <f t="shared" si="332"/>
        <v>1.029691620758946E-4</v>
      </c>
      <c r="Q1539">
        <f t="shared" si="333"/>
        <v>8.2959690815062302E-5</v>
      </c>
      <c r="R1539">
        <f t="shared" si="334"/>
        <v>1.0437945174178701E-4</v>
      </c>
      <c r="S1539">
        <f t="shared" si="335"/>
        <v>3.9963339890221759E-5</v>
      </c>
    </row>
    <row r="1540" spans="1:19" x14ac:dyDescent="0.25">
      <c r="A1540">
        <v>1538</v>
      </c>
      <c r="B1540">
        <v>130146.87287570001</v>
      </c>
      <c r="C1540">
        <v>129468.622584483</v>
      </c>
      <c r="D1540">
        <v>152926.34678950001</v>
      </c>
      <c r="E1540">
        <v>19448.584326699998</v>
      </c>
      <c r="F1540">
        <f t="shared" si="336"/>
        <v>431990.426576383</v>
      </c>
      <c r="G1540">
        <f t="shared" si="337"/>
        <v>65</v>
      </c>
      <c r="H1540" t="str">
        <f t="shared" ref="H1540:H1603" si="339">CONCATENATE("Day",G1540)</f>
        <v>Day65</v>
      </c>
      <c r="I1540">
        <f t="shared" si="338"/>
        <v>1</v>
      </c>
      <c r="J1540" t="str">
        <f t="shared" ref="J1540:J1603" si="340">CONCATENATE("Hour",I1540)</f>
        <v>Hour1</v>
      </c>
      <c r="K1540">
        <f t="shared" ref="K1540:K1603" si="341">MONTH(G1540)</f>
        <v>3</v>
      </c>
      <c r="L1540" t="str">
        <f t="shared" ref="L1540:L1603" si="342">IF(AND(K1540&gt;=3,K1540&lt;=5),"Spring",IF(AND(K1540&gt;=6,K1540&lt;=8),"Summer",IF(AND(K1540&gt;=9,K1540&lt;=10),"Fall","Winter")))</f>
        <v>Spring</v>
      </c>
      <c r="M1540">
        <f t="shared" ref="M1540:M1603" si="343">COUNTIFS($L$3:$L$8762,L1540,$N$3:$N$8762,"&gt;"&amp;N1540+1)+1</f>
        <v>2117</v>
      </c>
      <c r="N1540" t="e">
        <f t="shared" ref="N1540:N1603" si="344">IF(G1540=G1539,NA(),_xlfn.MAXIFS($F$3:$F$8762,$G$3:$G$8762,G1540))</f>
        <v>#N/A</v>
      </c>
      <c r="O1540" t="str">
        <f t="shared" ref="O1540:O1603" si="345">IF(G1540=G1539,O1539,IF(AND(OR(L1540="Winter",L1540="Summer"),M1540&lt;=5),CONCATENATE(L1540," Peak ",M1540),L1540))</f>
        <v>Spring</v>
      </c>
      <c r="P1540">
        <f t="shared" ref="P1540:P1603" si="346">D1540/SUM($D$3:$D$8762)</f>
        <v>1.0129534919347321E-4</v>
      </c>
      <c r="Q1540">
        <f t="shared" ref="Q1540:Q1603" si="347">B1540/SUM($B$3:$B$8762)</f>
        <v>8.0796085579457654E-5</v>
      </c>
      <c r="R1540">
        <f t="shared" ref="R1540:R1603" si="348">C1540/SUM($C$3:$C$8762)</f>
        <v>1.0548770470187993E-4</v>
      </c>
      <c r="S1540">
        <f t="shared" ref="S1540:S1603" si="349">E1540/SUM($E$3:$E$8762)</f>
        <v>2.7223174594581126E-5</v>
      </c>
    </row>
    <row r="1541" spans="1:19" x14ac:dyDescent="0.25">
      <c r="A1541">
        <v>1539</v>
      </c>
      <c r="B1541">
        <v>128621.22026488</v>
      </c>
      <c r="C1541">
        <v>129601.95652802</v>
      </c>
      <c r="D1541">
        <v>155147.46800620001</v>
      </c>
      <c r="E1541">
        <v>15467.355653500001</v>
      </c>
      <c r="F1541">
        <f t="shared" si="336"/>
        <v>428838.00045260001</v>
      </c>
      <c r="G1541">
        <f t="shared" si="337"/>
        <v>65</v>
      </c>
      <c r="H1541" t="str">
        <f t="shared" si="339"/>
        <v>Day65</v>
      </c>
      <c r="I1541">
        <f t="shared" si="338"/>
        <v>2</v>
      </c>
      <c r="J1541" t="str">
        <f t="shared" si="340"/>
        <v>Hour2</v>
      </c>
      <c r="K1541">
        <f t="shared" si="341"/>
        <v>3</v>
      </c>
      <c r="L1541" t="str">
        <f t="shared" si="342"/>
        <v>Spring</v>
      </c>
      <c r="M1541">
        <f t="shared" si="343"/>
        <v>2117</v>
      </c>
      <c r="N1541" t="e">
        <f t="shared" si="344"/>
        <v>#N/A</v>
      </c>
      <c r="O1541" t="str">
        <f t="shared" si="345"/>
        <v>Spring</v>
      </c>
      <c r="P1541">
        <f t="shared" si="346"/>
        <v>1.0276657540118713E-4</v>
      </c>
      <c r="Q1541">
        <f t="shared" si="347"/>
        <v>7.9848949807505106E-5</v>
      </c>
      <c r="R1541">
        <f t="shared" si="348"/>
        <v>1.0559634177070631E-4</v>
      </c>
      <c r="S1541">
        <f t="shared" si="349"/>
        <v>2.1650445934702048E-5</v>
      </c>
    </row>
    <row r="1542" spans="1:19" x14ac:dyDescent="0.25">
      <c r="A1542">
        <v>1540</v>
      </c>
      <c r="B1542">
        <v>129599.8462189</v>
      </c>
      <c r="C1542">
        <v>127743.684987359</v>
      </c>
      <c r="D1542">
        <v>163075.40867880001</v>
      </c>
      <c r="E1542">
        <v>15579.5668252</v>
      </c>
      <c r="F1542">
        <f t="shared" si="336"/>
        <v>435998.50671025901</v>
      </c>
      <c r="G1542">
        <f t="shared" si="337"/>
        <v>65</v>
      </c>
      <c r="H1542" t="str">
        <f t="shared" si="339"/>
        <v>Day65</v>
      </c>
      <c r="I1542">
        <f t="shared" si="338"/>
        <v>3</v>
      </c>
      <c r="J1542" t="str">
        <f t="shared" si="340"/>
        <v>Hour3</v>
      </c>
      <c r="K1542">
        <f t="shared" si="341"/>
        <v>3</v>
      </c>
      <c r="L1542" t="str">
        <f t="shared" si="342"/>
        <v>Spring</v>
      </c>
      <c r="M1542">
        <f t="shared" si="343"/>
        <v>2117</v>
      </c>
      <c r="N1542" t="e">
        <f t="shared" si="344"/>
        <v>#N/A</v>
      </c>
      <c r="O1542" t="str">
        <f t="shared" si="345"/>
        <v>Spring</v>
      </c>
      <c r="P1542">
        <f t="shared" si="346"/>
        <v>1.0801788451616622E-4</v>
      </c>
      <c r="Q1542">
        <f t="shared" si="347"/>
        <v>8.0456487619088137E-5</v>
      </c>
      <c r="R1542">
        <f t="shared" si="348"/>
        <v>1.0408226990044105E-4</v>
      </c>
      <c r="S1542">
        <f t="shared" si="349"/>
        <v>2.1807513630084783E-5</v>
      </c>
    </row>
    <row r="1543" spans="1:19" x14ac:dyDescent="0.25">
      <c r="A1543">
        <v>1541</v>
      </c>
      <c r="B1543">
        <v>134866.34922430001</v>
      </c>
      <c r="C1543">
        <v>128903.13013885</v>
      </c>
      <c r="D1543">
        <v>177796.04025799999</v>
      </c>
      <c r="E1543">
        <v>14613.076606799999</v>
      </c>
      <c r="F1543">
        <f t="shared" si="336"/>
        <v>456178.59622795001</v>
      </c>
      <c r="G1543">
        <f t="shared" si="337"/>
        <v>65</v>
      </c>
      <c r="H1543" t="str">
        <f t="shared" si="339"/>
        <v>Day65</v>
      </c>
      <c r="I1543">
        <f t="shared" si="338"/>
        <v>4</v>
      </c>
      <c r="J1543" t="str">
        <f t="shared" si="340"/>
        <v>Hour4</v>
      </c>
      <c r="K1543">
        <f t="shared" si="341"/>
        <v>3</v>
      </c>
      <c r="L1543" t="str">
        <f t="shared" si="342"/>
        <v>Spring</v>
      </c>
      <c r="M1543">
        <f t="shared" si="343"/>
        <v>2117</v>
      </c>
      <c r="N1543" t="e">
        <f t="shared" si="344"/>
        <v>#N/A</v>
      </c>
      <c r="O1543" t="str">
        <f t="shared" si="345"/>
        <v>Spring</v>
      </c>
      <c r="P1543">
        <f t="shared" si="346"/>
        <v>1.1776853603873246E-4</v>
      </c>
      <c r="Q1543">
        <f t="shared" si="347"/>
        <v>8.3725969383242137E-5</v>
      </c>
      <c r="R1543">
        <f t="shared" si="348"/>
        <v>1.0502695599748127E-4</v>
      </c>
      <c r="S1543">
        <f t="shared" si="349"/>
        <v>2.0454668018420542E-5</v>
      </c>
    </row>
    <row r="1544" spans="1:19" x14ac:dyDescent="0.25">
      <c r="A1544">
        <v>1542</v>
      </c>
      <c r="B1544">
        <v>150778.50898690001</v>
      </c>
      <c r="C1544">
        <v>136572.786440822</v>
      </c>
      <c r="D1544">
        <v>194268.25689349999</v>
      </c>
      <c r="E1544">
        <v>22129.529734</v>
      </c>
      <c r="F1544">
        <f t="shared" si="336"/>
        <v>503749.08205522201</v>
      </c>
      <c r="G1544">
        <f t="shared" si="337"/>
        <v>65</v>
      </c>
      <c r="H1544" t="str">
        <f t="shared" si="339"/>
        <v>Day65</v>
      </c>
      <c r="I1544">
        <f t="shared" si="338"/>
        <v>5</v>
      </c>
      <c r="J1544" t="str">
        <f t="shared" si="340"/>
        <v>Hour5</v>
      </c>
      <c r="K1544">
        <f t="shared" si="341"/>
        <v>3</v>
      </c>
      <c r="L1544" t="str">
        <f t="shared" si="342"/>
        <v>Spring</v>
      </c>
      <c r="M1544">
        <f t="shared" si="343"/>
        <v>2117</v>
      </c>
      <c r="N1544" t="e">
        <f t="shared" si="344"/>
        <v>#N/A</v>
      </c>
      <c r="O1544" t="str">
        <f t="shared" si="345"/>
        <v>Spring</v>
      </c>
      <c r="P1544">
        <f t="shared" si="346"/>
        <v>1.2867940242057476E-4</v>
      </c>
      <c r="Q1544">
        <f t="shared" si="347"/>
        <v>9.3604349044049774E-5</v>
      </c>
      <c r="R1544">
        <f t="shared" si="348"/>
        <v>1.1127599474522416E-4</v>
      </c>
      <c r="S1544">
        <f t="shared" si="349"/>
        <v>3.0975830503899546E-5</v>
      </c>
    </row>
    <row r="1545" spans="1:19" x14ac:dyDescent="0.25">
      <c r="A1545">
        <v>1543</v>
      </c>
      <c r="B1545">
        <v>168519.58453669999</v>
      </c>
      <c r="C1545">
        <v>137992.88845227301</v>
      </c>
      <c r="D1545">
        <v>217192.63669399999</v>
      </c>
      <c r="E1545">
        <v>36822.7014432</v>
      </c>
      <c r="F1545">
        <f t="shared" si="336"/>
        <v>560527.81112617301</v>
      </c>
      <c r="G1545">
        <f t="shared" si="337"/>
        <v>65</v>
      </c>
      <c r="H1545" t="str">
        <f t="shared" si="339"/>
        <v>Day65</v>
      </c>
      <c r="I1545">
        <f t="shared" si="338"/>
        <v>6</v>
      </c>
      <c r="J1545" t="str">
        <f t="shared" si="340"/>
        <v>Hour6</v>
      </c>
      <c r="K1545">
        <f t="shared" si="341"/>
        <v>3</v>
      </c>
      <c r="L1545" t="str">
        <f t="shared" si="342"/>
        <v>Spring</v>
      </c>
      <c r="M1545">
        <f t="shared" si="343"/>
        <v>2117</v>
      </c>
      <c r="N1545" t="e">
        <f t="shared" si="344"/>
        <v>#N/A</v>
      </c>
      <c r="O1545" t="str">
        <f t="shared" si="345"/>
        <v>Spring</v>
      </c>
      <c r="P1545">
        <f t="shared" si="346"/>
        <v>1.4386405245430517E-4</v>
      </c>
      <c r="Q1545">
        <f t="shared" si="347"/>
        <v>1.0461813236992557E-4</v>
      </c>
      <c r="R1545">
        <f t="shared" si="348"/>
        <v>1.1243305734958405E-4</v>
      </c>
      <c r="S1545">
        <f t="shared" si="349"/>
        <v>5.1542611718847847E-5</v>
      </c>
    </row>
    <row r="1546" spans="1:19" x14ac:dyDescent="0.25">
      <c r="A1546">
        <v>1544</v>
      </c>
      <c r="B1546">
        <v>178601.4601699</v>
      </c>
      <c r="C1546">
        <v>147844.79053196599</v>
      </c>
      <c r="D1546">
        <v>207196.8859883</v>
      </c>
      <c r="E1546">
        <v>58944.7135719</v>
      </c>
      <c r="F1546">
        <f t="shared" si="336"/>
        <v>592587.850262066</v>
      </c>
      <c r="G1546">
        <f t="shared" si="337"/>
        <v>65</v>
      </c>
      <c r="H1546" t="str">
        <f t="shared" si="339"/>
        <v>Day65</v>
      </c>
      <c r="I1546">
        <f t="shared" si="338"/>
        <v>7</v>
      </c>
      <c r="J1546" t="str">
        <f t="shared" si="340"/>
        <v>Hour7</v>
      </c>
      <c r="K1546">
        <f t="shared" si="341"/>
        <v>3</v>
      </c>
      <c r="L1546" t="str">
        <f t="shared" si="342"/>
        <v>Spring</v>
      </c>
      <c r="M1546">
        <f t="shared" si="343"/>
        <v>2117</v>
      </c>
      <c r="N1546" t="e">
        <f t="shared" si="344"/>
        <v>#N/A</v>
      </c>
      <c r="O1546" t="str">
        <f t="shared" si="345"/>
        <v>Spring</v>
      </c>
      <c r="P1546">
        <f t="shared" si="346"/>
        <v>1.3724306738900112E-4</v>
      </c>
      <c r="Q1546">
        <f t="shared" si="347"/>
        <v>1.1087703101622235E-4</v>
      </c>
      <c r="R1546">
        <f t="shared" si="348"/>
        <v>1.2046013384571607E-4</v>
      </c>
      <c r="S1546">
        <f t="shared" si="349"/>
        <v>8.2507919447506929E-5</v>
      </c>
    </row>
    <row r="1547" spans="1:19" x14ac:dyDescent="0.25">
      <c r="A1547">
        <v>1545</v>
      </c>
      <c r="B1547">
        <v>176885.17488139999</v>
      </c>
      <c r="C1547">
        <v>155098.31326675101</v>
      </c>
      <c r="D1547">
        <v>195408.059851</v>
      </c>
      <c r="E1547">
        <v>66200.9266355</v>
      </c>
      <c r="F1547">
        <f t="shared" si="336"/>
        <v>593592.47463465098</v>
      </c>
      <c r="G1547">
        <f t="shared" si="337"/>
        <v>65</v>
      </c>
      <c r="H1547" t="str">
        <f t="shared" si="339"/>
        <v>Day65</v>
      </c>
      <c r="I1547">
        <f t="shared" si="338"/>
        <v>8</v>
      </c>
      <c r="J1547" t="str">
        <f t="shared" si="340"/>
        <v>Hour8</v>
      </c>
      <c r="K1547">
        <f t="shared" si="341"/>
        <v>3</v>
      </c>
      <c r="L1547" t="str">
        <f t="shared" si="342"/>
        <v>Spring</v>
      </c>
      <c r="M1547">
        <f t="shared" si="343"/>
        <v>2117</v>
      </c>
      <c r="N1547" t="e">
        <f t="shared" si="344"/>
        <v>#N/A</v>
      </c>
      <c r="O1547" t="str">
        <f t="shared" si="345"/>
        <v>Spring</v>
      </c>
      <c r="P1547">
        <f t="shared" si="346"/>
        <v>1.2943438507082169E-4</v>
      </c>
      <c r="Q1547">
        <f t="shared" si="347"/>
        <v>1.0981154914958656E-4</v>
      </c>
      <c r="R1547">
        <f t="shared" si="348"/>
        <v>1.263701176628072E-4</v>
      </c>
      <c r="S1547">
        <f t="shared" si="349"/>
        <v>9.2664810653962217E-5</v>
      </c>
    </row>
    <row r="1548" spans="1:19" x14ac:dyDescent="0.25">
      <c r="A1548">
        <v>1546</v>
      </c>
      <c r="B1548">
        <v>179498.371097</v>
      </c>
      <c r="C1548">
        <v>162040.65386529599</v>
      </c>
      <c r="D1548">
        <v>179994.67086700001</v>
      </c>
      <c r="E1548">
        <v>65299.768354500004</v>
      </c>
      <c r="F1548">
        <f t="shared" si="336"/>
        <v>586833.46418379596</v>
      </c>
      <c r="G1548">
        <f t="shared" si="337"/>
        <v>65</v>
      </c>
      <c r="H1548" t="str">
        <f t="shared" si="339"/>
        <v>Day65</v>
      </c>
      <c r="I1548">
        <f t="shared" si="338"/>
        <v>9</v>
      </c>
      <c r="J1548" t="str">
        <f t="shared" si="340"/>
        <v>Hour9</v>
      </c>
      <c r="K1548">
        <f t="shared" si="341"/>
        <v>3</v>
      </c>
      <c r="L1548" t="str">
        <f t="shared" si="342"/>
        <v>Spring</v>
      </c>
      <c r="M1548">
        <f t="shared" si="343"/>
        <v>2117</v>
      </c>
      <c r="N1548" t="e">
        <f t="shared" si="344"/>
        <v>#N/A</v>
      </c>
      <c r="O1548" t="str">
        <f t="shared" si="345"/>
        <v>Spring</v>
      </c>
      <c r="P1548">
        <f t="shared" si="346"/>
        <v>1.1922486491836413E-4</v>
      </c>
      <c r="Q1548">
        <f t="shared" si="347"/>
        <v>1.1143383956968128E-4</v>
      </c>
      <c r="R1548">
        <f t="shared" si="348"/>
        <v>1.3202655827660389E-4</v>
      </c>
      <c r="S1548">
        <f t="shared" si="349"/>
        <v>9.1403413484434753E-5</v>
      </c>
    </row>
    <row r="1549" spans="1:19" x14ac:dyDescent="0.25">
      <c r="A1549">
        <v>1547</v>
      </c>
      <c r="B1549">
        <v>177610.0941396</v>
      </c>
      <c r="C1549">
        <v>160517.97990248699</v>
      </c>
      <c r="D1549">
        <v>178612.234952</v>
      </c>
      <c r="E1549">
        <v>71097.057168200001</v>
      </c>
      <c r="F1549">
        <f t="shared" si="336"/>
        <v>587837.36616228695</v>
      </c>
      <c r="G1549">
        <f t="shared" si="337"/>
        <v>65</v>
      </c>
      <c r="H1549" t="str">
        <f t="shared" si="339"/>
        <v>Day65</v>
      </c>
      <c r="I1549">
        <f t="shared" si="338"/>
        <v>10</v>
      </c>
      <c r="J1549" t="str">
        <f t="shared" si="340"/>
        <v>Hour10</v>
      </c>
      <c r="K1549">
        <f t="shared" si="341"/>
        <v>3</v>
      </c>
      <c r="L1549" t="str">
        <f t="shared" si="342"/>
        <v>Spring</v>
      </c>
      <c r="M1549">
        <f t="shared" si="343"/>
        <v>2117</v>
      </c>
      <c r="N1549" t="e">
        <f t="shared" si="344"/>
        <v>#N/A</v>
      </c>
      <c r="O1549" t="str">
        <f t="shared" si="345"/>
        <v>Spring</v>
      </c>
      <c r="P1549">
        <f t="shared" si="346"/>
        <v>1.1830916705669821E-4</v>
      </c>
      <c r="Q1549">
        <f t="shared" si="347"/>
        <v>1.1026158407650842E-4</v>
      </c>
      <c r="R1549">
        <f t="shared" si="348"/>
        <v>1.3078592268367308E-4</v>
      </c>
      <c r="S1549">
        <f t="shared" si="349"/>
        <v>9.95181740705769E-5</v>
      </c>
    </row>
    <row r="1550" spans="1:19" x14ac:dyDescent="0.25">
      <c r="A1550">
        <v>1548</v>
      </c>
      <c r="B1550">
        <v>179061.7055294</v>
      </c>
      <c r="C1550">
        <v>162564.68875924899</v>
      </c>
      <c r="D1550">
        <v>168346.441995</v>
      </c>
      <c r="E1550">
        <v>84284.259330899993</v>
      </c>
      <c r="F1550">
        <f t="shared" si="336"/>
        <v>594257.09561454901</v>
      </c>
      <c r="G1550">
        <f t="shared" si="337"/>
        <v>65</v>
      </c>
      <c r="H1550" t="str">
        <f t="shared" si="339"/>
        <v>Day65</v>
      </c>
      <c r="I1550">
        <f t="shared" si="338"/>
        <v>11</v>
      </c>
      <c r="J1550" t="str">
        <f t="shared" si="340"/>
        <v>Hour11</v>
      </c>
      <c r="K1550">
        <f t="shared" si="341"/>
        <v>3</v>
      </c>
      <c r="L1550" t="str">
        <f t="shared" si="342"/>
        <v>Spring</v>
      </c>
      <c r="M1550">
        <f t="shared" si="343"/>
        <v>2117</v>
      </c>
      <c r="N1550" t="e">
        <f t="shared" si="344"/>
        <v>#N/A</v>
      </c>
      <c r="O1550" t="str">
        <f t="shared" si="345"/>
        <v>Spring</v>
      </c>
      <c r="P1550">
        <f t="shared" si="346"/>
        <v>1.1150931141273529E-4</v>
      </c>
      <c r="Q1550">
        <f t="shared" si="347"/>
        <v>1.1116275454251273E-4</v>
      </c>
      <c r="R1550">
        <f t="shared" si="348"/>
        <v>1.3245352843387675E-4</v>
      </c>
      <c r="S1550">
        <f t="shared" si="349"/>
        <v>1.1797697296610216E-4</v>
      </c>
    </row>
    <row r="1551" spans="1:19" x14ac:dyDescent="0.25">
      <c r="A1551">
        <v>1549</v>
      </c>
      <c r="B1551">
        <v>180760.90265070001</v>
      </c>
      <c r="C1551">
        <v>164068.957894341</v>
      </c>
      <c r="D1551">
        <v>159142.14947100001</v>
      </c>
      <c r="E1551">
        <v>94651.772316500093</v>
      </c>
      <c r="F1551">
        <f t="shared" si="336"/>
        <v>598623.78233254119</v>
      </c>
      <c r="G1551">
        <f t="shared" si="337"/>
        <v>65</v>
      </c>
      <c r="H1551" t="str">
        <f t="shared" si="339"/>
        <v>Day65</v>
      </c>
      <c r="I1551">
        <f t="shared" si="338"/>
        <v>12</v>
      </c>
      <c r="J1551" t="str">
        <f t="shared" si="340"/>
        <v>Hour12</v>
      </c>
      <c r="K1551">
        <f t="shared" si="341"/>
        <v>3</v>
      </c>
      <c r="L1551" t="str">
        <f t="shared" si="342"/>
        <v>Spring</v>
      </c>
      <c r="M1551">
        <f t="shared" si="343"/>
        <v>2117</v>
      </c>
      <c r="N1551" t="e">
        <f t="shared" si="344"/>
        <v>#N/A</v>
      </c>
      <c r="O1551" t="str">
        <f t="shared" si="345"/>
        <v>Spring</v>
      </c>
      <c r="P1551">
        <f t="shared" si="346"/>
        <v>1.054125723950903E-4</v>
      </c>
      <c r="Q1551">
        <f t="shared" si="347"/>
        <v>1.1221762795587583E-4</v>
      </c>
      <c r="R1551">
        <f t="shared" si="348"/>
        <v>1.3367916824642045E-4</v>
      </c>
      <c r="S1551">
        <f t="shared" si="349"/>
        <v>1.3248890922724739E-4</v>
      </c>
    </row>
    <row r="1552" spans="1:19" x14ac:dyDescent="0.25">
      <c r="A1552">
        <v>1550</v>
      </c>
      <c r="B1552">
        <v>180368.09708830001</v>
      </c>
      <c r="C1552">
        <v>164793.328156159</v>
      </c>
      <c r="D1552">
        <v>153468.293955</v>
      </c>
      <c r="E1552">
        <v>97949.233291799901</v>
      </c>
      <c r="F1552">
        <f t="shared" si="336"/>
        <v>596578.95249125897</v>
      </c>
      <c r="G1552">
        <f t="shared" si="337"/>
        <v>65</v>
      </c>
      <c r="H1552" t="str">
        <f t="shared" si="339"/>
        <v>Day65</v>
      </c>
      <c r="I1552">
        <f t="shared" si="338"/>
        <v>13</v>
      </c>
      <c r="J1552" t="str">
        <f t="shared" si="340"/>
        <v>Hour13</v>
      </c>
      <c r="K1552">
        <f t="shared" si="341"/>
        <v>3</v>
      </c>
      <c r="L1552" t="str">
        <f t="shared" si="342"/>
        <v>Spring</v>
      </c>
      <c r="M1552">
        <f t="shared" si="343"/>
        <v>2117</v>
      </c>
      <c r="N1552" t="e">
        <f t="shared" si="344"/>
        <v>#N/A</v>
      </c>
      <c r="O1552" t="str">
        <f t="shared" si="345"/>
        <v>Spring</v>
      </c>
      <c r="P1552">
        <f t="shared" si="346"/>
        <v>1.0165432414138914E-4</v>
      </c>
      <c r="Q1552">
        <f t="shared" si="347"/>
        <v>1.1197377152556369E-4</v>
      </c>
      <c r="R1552">
        <f t="shared" si="348"/>
        <v>1.3426936651027871E-4</v>
      </c>
      <c r="S1552">
        <f t="shared" si="349"/>
        <v>1.3710453339512923E-4</v>
      </c>
    </row>
    <row r="1553" spans="1:19" x14ac:dyDescent="0.25">
      <c r="A1553">
        <v>1551</v>
      </c>
      <c r="B1553">
        <v>180584.81500569999</v>
      </c>
      <c r="C1553">
        <v>164709.51857762999</v>
      </c>
      <c r="D1553">
        <v>146556.836503</v>
      </c>
      <c r="E1553">
        <v>110586.676632</v>
      </c>
      <c r="F1553">
        <f t="shared" si="336"/>
        <v>602437.84671832994</v>
      </c>
      <c r="G1553">
        <f t="shared" si="337"/>
        <v>65</v>
      </c>
      <c r="H1553" t="str">
        <f t="shared" si="339"/>
        <v>Day65</v>
      </c>
      <c r="I1553">
        <f t="shared" si="338"/>
        <v>14</v>
      </c>
      <c r="J1553" t="str">
        <f t="shared" si="340"/>
        <v>Hour14</v>
      </c>
      <c r="K1553">
        <f t="shared" si="341"/>
        <v>3</v>
      </c>
      <c r="L1553" t="str">
        <f t="shared" si="342"/>
        <v>Spring</v>
      </c>
      <c r="M1553">
        <f t="shared" si="343"/>
        <v>2117</v>
      </c>
      <c r="N1553" t="e">
        <f t="shared" si="344"/>
        <v>#N/A</v>
      </c>
      <c r="O1553" t="str">
        <f t="shared" si="345"/>
        <v>Spring</v>
      </c>
      <c r="P1553">
        <f t="shared" si="346"/>
        <v>9.7076313152871625E-5</v>
      </c>
      <c r="Q1553">
        <f t="shared" si="347"/>
        <v>1.1210831151883401E-4</v>
      </c>
      <c r="R1553">
        <f t="shared" si="348"/>
        <v>1.3420108062065869E-4</v>
      </c>
      <c r="S1553">
        <f t="shared" si="349"/>
        <v>1.5479380685073444E-4</v>
      </c>
    </row>
    <row r="1554" spans="1:19" x14ac:dyDescent="0.25">
      <c r="A1554">
        <v>1552</v>
      </c>
      <c r="B1554">
        <v>177408.0037607</v>
      </c>
      <c r="C1554">
        <v>160347.39593788201</v>
      </c>
      <c r="D1554">
        <v>148689.40622500001</v>
      </c>
      <c r="E1554">
        <v>142274.33613420001</v>
      </c>
      <c r="F1554">
        <f t="shared" si="336"/>
        <v>628719.14205778204</v>
      </c>
      <c r="G1554">
        <f t="shared" si="337"/>
        <v>65</v>
      </c>
      <c r="H1554" t="str">
        <f t="shared" si="339"/>
        <v>Day65</v>
      </c>
      <c r="I1554">
        <f t="shared" si="338"/>
        <v>15</v>
      </c>
      <c r="J1554" t="str">
        <f t="shared" si="340"/>
        <v>Hour15</v>
      </c>
      <c r="K1554">
        <f t="shared" si="341"/>
        <v>3</v>
      </c>
      <c r="L1554" t="str">
        <f t="shared" si="342"/>
        <v>Spring</v>
      </c>
      <c r="M1554">
        <f t="shared" si="343"/>
        <v>2117</v>
      </c>
      <c r="N1554" t="e">
        <f t="shared" si="344"/>
        <v>#N/A</v>
      </c>
      <c r="O1554" t="str">
        <f t="shared" si="345"/>
        <v>Spring</v>
      </c>
      <c r="P1554">
        <f t="shared" si="346"/>
        <v>9.8488884624069875E-5</v>
      </c>
      <c r="Q1554">
        <f t="shared" si="347"/>
        <v>1.101361249610675E-4</v>
      </c>
      <c r="R1554">
        <f t="shared" si="348"/>
        <v>1.3064693525547685E-4</v>
      </c>
      <c r="S1554">
        <f t="shared" si="349"/>
        <v>1.9914863867968944E-4</v>
      </c>
    </row>
    <row r="1555" spans="1:19" x14ac:dyDescent="0.25">
      <c r="A1555">
        <v>1553</v>
      </c>
      <c r="B1555">
        <v>175097.72411879999</v>
      </c>
      <c r="C1555">
        <v>155672.858543968</v>
      </c>
      <c r="D1555">
        <v>156316.105644</v>
      </c>
      <c r="E1555">
        <v>182600.28831450001</v>
      </c>
      <c r="F1555">
        <f t="shared" si="336"/>
        <v>669686.97662126797</v>
      </c>
      <c r="G1555">
        <f t="shared" si="337"/>
        <v>65</v>
      </c>
      <c r="H1555" t="str">
        <f t="shared" si="339"/>
        <v>Day65</v>
      </c>
      <c r="I1555">
        <f t="shared" si="338"/>
        <v>16</v>
      </c>
      <c r="J1555" t="str">
        <f t="shared" si="340"/>
        <v>Hour16</v>
      </c>
      <c r="K1555">
        <f t="shared" si="341"/>
        <v>3</v>
      </c>
      <c r="L1555" t="str">
        <f t="shared" si="342"/>
        <v>Spring</v>
      </c>
      <c r="M1555">
        <f t="shared" si="343"/>
        <v>2117</v>
      </c>
      <c r="N1555" t="e">
        <f t="shared" si="344"/>
        <v>#N/A</v>
      </c>
      <c r="O1555" t="str">
        <f t="shared" si="345"/>
        <v>Spring</v>
      </c>
      <c r="P1555">
        <f t="shared" si="346"/>
        <v>1.0354065756614284E-4</v>
      </c>
      <c r="Q1555">
        <f t="shared" si="347"/>
        <v>1.0870188726072945E-4</v>
      </c>
      <c r="R1555">
        <f t="shared" si="348"/>
        <v>1.268382423816083E-4</v>
      </c>
      <c r="S1555">
        <f t="shared" si="349"/>
        <v>2.5559492898319088E-4</v>
      </c>
    </row>
    <row r="1556" spans="1:19" x14ac:dyDescent="0.25">
      <c r="A1556">
        <v>1554</v>
      </c>
      <c r="B1556">
        <v>172914.99266290001</v>
      </c>
      <c r="C1556">
        <v>151008.978382153</v>
      </c>
      <c r="D1556">
        <v>178338.77155870001</v>
      </c>
      <c r="E1556">
        <v>212362.31350330001</v>
      </c>
      <c r="F1556">
        <f t="shared" si="336"/>
        <v>714625.05610705307</v>
      </c>
      <c r="G1556">
        <f t="shared" si="337"/>
        <v>65</v>
      </c>
      <c r="H1556" t="str">
        <f t="shared" si="339"/>
        <v>Day65</v>
      </c>
      <c r="I1556">
        <f t="shared" si="338"/>
        <v>17</v>
      </c>
      <c r="J1556" t="str">
        <f t="shared" si="340"/>
        <v>Hour17</v>
      </c>
      <c r="K1556">
        <f t="shared" si="341"/>
        <v>3</v>
      </c>
      <c r="L1556" t="str">
        <f t="shared" si="342"/>
        <v>Spring</v>
      </c>
      <c r="M1556">
        <f t="shared" si="343"/>
        <v>2117</v>
      </c>
      <c r="N1556" t="e">
        <f t="shared" si="344"/>
        <v>#N/A</v>
      </c>
      <c r="O1556" t="str">
        <f t="shared" si="345"/>
        <v>Spring</v>
      </c>
      <c r="P1556">
        <f t="shared" si="346"/>
        <v>1.1812803038209967E-4</v>
      </c>
      <c r="Q1556">
        <f t="shared" si="347"/>
        <v>1.0734683236305009E-4</v>
      </c>
      <c r="R1556">
        <f t="shared" si="348"/>
        <v>1.2303823274642845E-4</v>
      </c>
      <c r="S1556">
        <f t="shared" si="349"/>
        <v>2.9725435233210359E-4</v>
      </c>
    </row>
    <row r="1557" spans="1:19" x14ac:dyDescent="0.25">
      <c r="A1557">
        <v>1555</v>
      </c>
      <c r="B1557">
        <v>178576.93007599999</v>
      </c>
      <c r="C1557">
        <v>154414.88199693299</v>
      </c>
      <c r="D1557">
        <v>199158.33217410001</v>
      </c>
      <c r="E1557">
        <v>177347.4502169</v>
      </c>
      <c r="F1557">
        <f t="shared" si="336"/>
        <v>709497.59446393291</v>
      </c>
      <c r="G1557">
        <f t="shared" si="337"/>
        <v>65</v>
      </c>
      <c r="H1557" t="str">
        <f t="shared" si="339"/>
        <v>Day65</v>
      </c>
      <c r="I1557">
        <f t="shared" si="338"/>
        <v>18</v>
      </c>
      <c r="J1557" t="str">
        <f t="shared" si="340"/>
        <v>Hour18</v>
      </c>
      <c r="K1557">
        <f t="shared" si="341"/>
        <v>3</v>
      </c>
      <c r="L1557" t="str">
        <f t="shared" si="342"/>
        <v>Spring</v>
      </c>
      <c r="M1557">
        <f t="shared" si="343"/>
        <v>2117</v>
      </c>
      <c r="N1557" t="e">
        <f t="shared" si="344"/>
        <v>#N/A</v>
      </c>
      <c r="O1557" t="str">
        <f t="shared" si="345"/>
        <v>Spring</v>
      </c>
      <c r="P1557">
        <f t="shared" si="346"/>
        <v>1.3191849034446649E-4</v>
      </c>
      <c r="Q1557">
        <f t="shared" si="347"/>
        <v>1.1086180256299697E-4</v>
      </c>
      <c r="R1557">
        <f t="shared" si="348"/>
        <v>1.2581327543698101E-4</v>
      </c>
      <c r="S1557">
        <f t="shared" si="349"/>
        <v>2.4824226380993627E-4</v>
      </c>
    </row>
    <row r="1558" spans="1:19" x14ac:dyDescent="0.25">
      <c r="A1558">
        <v>1556</v>
      </c>
      <c r="B1558">
        <v>182647.1894993</v>
      </c>
      <c r="C1558">
        <v>158333.60156682401</v>
      </c>
      <c r="D1558">
        <v>205139.18432689999</v>
      </c>
      <c r="E1558">
        <v>110692.3971591</v>
      </c>
      <c r="F1558">
        <f t="shared" si="336"/>
        <v>656812.37255212408</v>
      </c>
      <c r="G1558">
        <f t="shared" si="337"/>
        <v>65</v>
      </c>
      <c r="H1558" t="str">
        <f t="shared" si="339"/>
        <v>Day65</v>
      </c>
      <c r="I1558">
        <f t="shared" si="338"/>
        <v>19</v>
      </c>
      <c r="J1558" t="str">
        <f t="shared" si="340"/>
        <v>Hour19</v>
      </c>
      <c r="K1558">
        <f t="shared" si="341"/>
        <v>3</v>
      </c>
      <c r="L1558" t="str">
        <f t="shared" si="342"/>
        <v>Spring</v>
      </c>
      <c r="M1558">
        <f t="shared" si="343"/>
        <v>2117</v>
      </c>
      <c r="N1558" t="e">
        <f t="shared" si="344"/>
        <v>#N/A</v>
      </c>
      <c r="O1558" t="str">
        <f t="shared" si="345"/>
        <v>Spring</v>
      </c>
      <c r="P1558">
        <f t="shared" si="346"/>
        <v>1.3588008702163245E-4</v>
      </c>
      <c r="Q1558">
        <f t="shared" si="347"/>
        <v>1.1338864797563802E-4</v>
      </c>
      <c r="R1558">
        <f t="shared" si="348"/>
        <v>1.2900614738190652E-4</v>
      </c>
      <c r="S1558">
        <f t="shared" si="349"/>
        <v>1.5494178926010309E-4</v>
      </c>
    </row>
    <row r="1559" spans="1:19" x14ac:dyDescent="0.25">
      <c r="A1559">
        <v>1557</v>
      </c>
      <c r="B1559">
        <v>179101.52017579999</v>
      </c>
      <c r="C1559">
        <v>158390.147389124</v>
      </c>
      <c r="D1559">
        <v>198100.11509199999</v>
      </c>
      <c r="E1559">
        <v>83812.009183900096</v>
      </c>
      <c r="F1559">
        <f t="shared" si="336"/>
        <v>619403.79184082407</v>
      </c>
      <c r="G1559">
        <f t="shared" si="337"/>
        <v>65</v>
      </c>
      <c r="H1559" t="str">
        <f t="shared" si="339"/>
        <v>Day65</v>
      </c>
      <c r="I1559">
        <f t="shared" si="338"/>
        <v>20</v>
      </c>
      <c r="J1559" t="str">
        <f t="shared" si="340"/>
        <v>Hour20</v>
      </c>
      <c r="K1559">
        <f t="shared" si="341"/>
        <v>3</v>
      </c>
      <c r="L1559" t="str">
        <f t="shared" si="342"/>
        <v>Spring</v>
      </c>
      <c r="M1559">
        <f t="shared" si="343"/>
        <v>2117</v>
      </c>
      <c r="N1559" t="e">
        <f t="shared" si="344"/>
        <v>#N/A</v>
      </c>
      <c r="O1559" t="str">
        <f t="shared" si="345"/>
        <v>Spring</v>
      </c>
      <c r="P1559">
        <f t="shared" si="346"/>
        <v>1.312175485440234E-4</v>
      </c>
      <c r="Q1559">
        <f t="shared" si="347"/>
        <v>1.1118747175243695E-4</v>
      </c>
      <c r="R1559">
        <f t="shared" si="348"/>
        <v>1.2905221946397423E-4</v>
      </c>
      <c r="S1559">
        <f t="shared" si="349"/>
        <v>1.1731594036917193E-4</v>
      </c>
    </row>
    <row r="1560" spans="1:19" x14ac:dyDescent="0.25">
      <c r="A1560">
        <v>1558</v>
      </c>
      <c r="B1560">
        <v>162451.00990686999</v>
      </c>
      <c r="C1560">
        <v>157546.57585236101</v>
      </c>
      <c r="D1560">
        <v>190041.65979899999</v>
      </c>
      <c r="E1560">
        <v>66869.116606399999</v>
      </c>
      <c r="F1560">
        <f t="shared" si="336"/>
        <v>576908.36216463102</v>
      </c>
      <c r="G1560">
        <f t="shared" si="337"/>
        <v>65</v>
      </c>
      <c r="H1560" t="str">
        <f t="shared" si="339"/>
        <v>Day65</v>
      </c>
      <c r="I1560">
        <f t="shared" si="338"/>
        <v>21</v>
      </c>
      <c r="J1560" t="str">
        <f t="shared" si="340"/>
        <v>Hour21</v>
      </c>
      <c r="K1560">
        <f t="shared" si="341"/>
        <v>3</v>
      </c>
      <c r="L1560" t="str">
        <f t="shared" si="342"/>
        <v>Spring</v>
      </c>
      <c r="M1560">
        <f t="shared" si="343"/>
        <v>2117</v>
      </c>
      <c r="N1560" t="e">
        <f t="shared" si="344"/>
        <v>#N/A</v>
      </c>
      <c r="O1560" t="str">
        <f t="shared" si="345"/>
        <v>Spring</v>
      </c>
      <c r="P1560">
        <f t="shared" si="346"/>
        <v>1.2587978915853289E-4</v>
      </c>
      <c r="Q1560">
        <f t="shared" si="347"/>
        <v>1.0085071895227582E-4</v>
      </c>
      <c r="R1560">
        <f t="shared" si="348"/>
        <v>1.2836489906627014E-4</v>
      </c>
      <c r="S1560">
        <f t="shared" si="349"/>
        <v>9.3600110207626186E-5</v>
      </c>
    </row>
    <row r="1561" spans="1:19" x14ac:dyDescent="0.25">
      <c r="A1561">
        <v>1559</v>
      </c>
      <c r="B1561">
        <v>150203.5712063</v>
      </c>
      <c r="C1561">
        <v>150985.37861133399</v>
      </c>
      <c r="D1561">
        <v>177933.53250450001</v>
      </c>
      <c r="E1561">
        <v>48053.316919500001</v>
      </c>
      <c r="F1561">
        <f t="shared" si="336"/>
        <v>527175.79924163397</v>
      </c>
      <c r="G1561">
        <f t="shared" si="337"/>
        <v>65</v>
      </c>
      <c r="H1561" t="str">
        <f t="shared" si="339"/>
        <v>Day65</v>
      </c>
      <c r="I1561">
        <f t="shared" si="338"/>
        <v>22</v>
      </c>
      <c r="J1561" t="str">
        <f t="shared" si="340"/>
        <v>Hour22</v>
      </c>
      <c r="K1561">
        <f t="shared" si="341"/>
        <v>3</v>
      </c>
      <c r="L1561" t="str">
        <f t="shared" si="342"/>
        <v>Spring</v>
      </c>
      <c r="M1561">
        <f t="shared" si="343"/>
        <v>2117</v>
      </c>
      <c r="N1561" t="e">
        <f t="shared" si="344"/>
        <v>#N/A</v>
      </c>
      <c r="O1561" t="str">
        <f t="shared" si="345"/>
        <v>Spring</v>
      </c>
      <c r="P1561">
        <f t="shared" si="346"/>
        <v>1.1785960814901954E-4</v>
      </c>
      <c r="Q1561">
        <f t="shared" si="347"/>
        <v>9.3247423663533045E-5</v>
      </c>
      <c r="R1561">
        <f t="shared" si="348"/>
        <v>1.2301900425997753E-4</v>
      </c>
      <c r="S1561">
        <f t="shared" si="349"/>
        <v>6.7262676520489688E-5</v>
      </c>
    </row>
    <row r="1562" spans="1:19" x14ac:dyDescent="0.25">
      <c r="A1562">
        <v>1560</v>
      </c>
      <c r="B1562">
        <v>144190.32372484999</v>
      </c>
      <c r="C1562">
        <v>145182.82749033201</v>
      </c>
      <c r="D1562">
        <v>163969.568466</v>
      </c>
      <c r="E1562">
        <v>36561.895741699998</v>
      </c>
      <c r="F1562">
        <f t="shared" si="336"/>
        <v>489904.61542288208</v>
      </c>
      <c r="G1562">
        <f t="shared" si="337"/>
        <v>65</v>
      </c>
      <c r="H1562" t="str">
        <f t="shared" si="339"/>
        <v>Day65</v>
      </c>
      <c r="I1562">
        <f t="shared" si="338"/>
        <v>23</v>
      </c>
      <c r="J1562" t="str">
        <f t="shared" si="340"/>
        <v>Hour23</v>
      </c>
      <c r="K1562">
        <f t="shared" si="341"/>
        <v>3</v>
      </c>
      <c r="L1562" t="str">
        <f t="shared" si="342"/>
        <v>Spring</v>
      </c>
      <c r="M1562">
        <f t="shared" si="343"/>
        <v>2117</v>
      </c>
      <c r="N1562" t="e">
        <f t="shared" si="344"/>
        <v>#N/A</v>
      </c>
      <c r="O1562" t="str">
        <f t="shared" si="345"/>
        <v>Spring</v>
      </c>
      <c r="P1562">
        <f t="shared" si="346"/>
        <v>1.0861015805032616E-4</v>
      </c>
      <c r="Q1562">
        <f t="shared" si="347"/>
        <v>8.9514357725131944E-5</v>
      </c>
      <c r="R1562">
        <f t="shared" si="348"/>
        <v>1.1829123480548747E-4</v>
      </c>
      <c r="S1562">
        <f t="shared" si="349"/>
        <v>5.1177548687630224E-5</v>
      </c>
    </row>
    <row r="1563" spans="1:19" x14ac:dyDescent="0.25">
      <c r="A1563">
        <v>1561</v>
      </c>
      <c r="B1563">
        <v>140969.50679447001</v>
      </c>
      <c r="C1563">
        <v>139586.88519492501</v>
      </c>
      <c r="D1563">
        <v>158533.10262759999</v>
      </c>
      <c r="E1563">
        <v>26034.504628800001</v>
      </c>
      <c r="F1563">
        <f t="shared" si="336"/>
        <v>465123.99924579496</v>
      </c>
      <c r="G1563">
        <f t="shared" si="337"/>
        <v>66</v>
      </c>
      <c r="H1563" t="str">
        <f t="shared" si="339"/>
        <v>Day66</v>
      </c>
      <c r="I1563">
        <f t="shared" si="338"/>
        <v>0</v>
      </c>
      <c r="J1563" t="str">
        <f t="shared" si="340"/>
        <v>Hour0</v>
      </c>
      <c r="K1563">
        <f t="shared" si="341"/>
        <v>3</v>
      </c>
      <c r="L1563" t="str">
        <f t="shared" si="342"/>
        <v>Spring</v>
      </c>
      <c r="M1563">
        <f t="shared" si="343"/>
        <v>49</v>
      </c>
      <c r="N1563">
        <f t="shared" si="344"/>
        <v>692204.51782867499</v>
      </c>
      <c r="O1563" t="str">
        <f t="shared" si="345"/>
        <v>Spring</v>
      </c>
      <c r="P1563">
        <f t="shared" si="346"/>
        <v>1.0500915196445444E-4</v>
      </c>
      <c r="Q1563">
        <f t="shared" si="347"/>
        <v>8.7514852131238146E-5</v>
      </c>
      <c r="R1563">
        <f t="shared" si="348"/>
        <v>1.1373180490963406E-4</v>
      </c>
      <c r="S1563">
        <f t="shared" si="349"/>
        <v>3.6441822864210031E-5</v>
      </c>
    </row>
    <row r="1564" spans="1:19" x14ac:dyDescent="0.25">
      <c r="A1564">
        <v>1562</v>
      </c>
      <c r="B1564">
        <v>138758.25577484001</v>
      </c>
      <c r="C1564">
        <v>137617.800240993</v>
      </c>
      <c r="D1564">
        <v>155833.3878956</v>
      </c>
      <c r="E1564">
        <v>20462.831940299999</v>
      </c>
      <c r="F1564">
        <f t="shared" si="336"/>
        <v>452672.27585173305</v>
      </c>
      <c r="G1564">
        <f t="shared" si="337"/>
        <v>66</v>
      </c>
      <c r="H1564" t="str">
        <f t="shared" si="339"/>
        <v>Day66</v>
      </c>
      <c r="I1564">
        <f t="shared" si="338"/>
        <v>1</v>
      </c>
      <c r="J1564" t="str">
        <f t="shared" si="340"/>
        <v>Hour1</v>
      </c>
      <c r="K1564">
        <f t="shared" si="341"/>
        <v>3</v>
      </c>
      <c r="L1564" t="str">
        <f t="shared" si="342"/>
        <v>Spring</v>
      </c>
      <c r="M1564">
        <f t="shared" si="343"/>
        <v>2117</v>
      </c>
      <c r="N1564" t="e">
        <f t="shared" si="344"/>
        <v>#N/A</v>
      </c>
      <c r="O1564" t="str">
        <f t="shared" si="345"/>
        <v>Spring</v>
      </c>
      <c r="P1564">
        <f t="shared" si="346"/>
        <v>1.0322091499782418E-4</v>
      </c>
      <c r="Q1564">
        <f t="shared" si="347"/>
        <v>8.6142092089663263E-5</v>
      </c>
      <c r="R1564">
        <f t="shared" si="348"/>
        <v>1.1212744511954088E-4</v>
      </c>
      <c r="S1564">
        <f t="shared" si="349"/>
        <v>2.8642868666054708E-5</v>
      </c>
    </row>
    <row r="1565" spans="1:19" x14ac:dyDescent="0.25">
      <c r="A1565">
        <v>1563</v>
      </c>
      <c r="B1565">
        <v>136636.37939702999</v>
      </c>
      <c r="C1565">
        <v>137536.58108647901</v>
      </c>
      <c r="D1565">
        <v>157684.44914360001</v>
      </c>
      <c r="E1565">
        <v>16270.496896000001</v>
      </c>
      <c r="F1565">
        <f t="shared" si="336"/>
        <v>448127.90652310901</v>
      </c>
      <c r="G1565">
        <f t="shared" si="337"/>
        <v>66</v>
      </c>
      <c r="H1565" t="str">
        <f t="shared" si="339"/>
        <v>Day66</v>
      </c>
      <c r="I1565">
        <f t="shared" si="338"/>
        <v>2</v>
      </c>
      <c r="J1565" t="str">
        <f t="shared" si="340"/>
        <v>Hour2</v>
      </c>
      <c r="K1565">
        <f t="shared" si="341"/>
        <v>3</v>
      </c>
      <c r="L1565" t="str">
        <f t="shared" si="342"/>
        <v>Spring</v>
      </c>
      <c r="M1565">
        <f t="shared" si="343"/>
        <v>2117</v>
      </c>
      <c r="N1565" t="e">
        <f t="shared" si="344"/>
        <v>#N/A</v>
      </c>
      <c r="O1565" t="str">
        <f t="shared" si="345"/>
        <v>Spring</v>
      </c>
      <c r="P1565">
        <f t="shared" si="346"/>
        <v>1.0444702089410093E-4</v>
      </c>
      <c r="Q1565">
        <f t="shared" si="347"/>
        <v>8.4824816448516609E-5</v>
      </c>
      <c r="R1565">
        <f t="shared" si="348"/>
        <v>1.1206126984080168E-4</v>
      </c>
      <c r="S1565">
        <f t="shared" si="349"/>
        <v>2.277464366042907E-5</v>
      </c>
    </row>
    <row r="1566" spans="1:19" x14ac:dyDescent="0.25">
      <c r="A1566">
        <v>1564</v>
      </c>
      <c r="B1566">
        <v>137135.0442036</v>
      </c>
      <c r="C1566">
        <v>135162.98210406399</v>
      </c>
      <c r="D1566">
        <v>165395.8031858</v>
      </c>
      <c r="E1566">
        <v>16320.773578800001</v>
      </c>
      <c r="F1566">
        <f t="shared" si="336"/>
        <v>454014.603072264</v>
      </c>
      <c r="G1566">
        <f t="shared" si="337"/>
        <v>66</v>
      </c>
      <c r="H1566" t="str">
        <f t="shared" si="339"/>
        <v>Day66</v>
      </c>
      <c r="I1566">
        <f t="shared" si="338"/>
        <v>3</v>
      </c>
      <c r="J1566" t="str">
        <f t="shared" si="340"/>
        <v>Hour3</v>
      </c>
      <c r="K1566">
        <f t="shared" si="341"/>
        <v>3</v>
      </c>
      <c r="L1566" t="str">
        <f t="shared" si="342"/>
        <v>Spring</v>
      </c>
      <c r="M1566">
        <f t="shared" si="343"/>
        <v>2117</v>
      </c>
      <c r="N1566" t="e">
        <f t="shared" si="344"/>
        <v>#N/A</v>
      </c>
      <c r="O1566" t="str">
        <f t="shared" si="345"/>
        <v>Spring</v>
      </c>
      <c r="P1566">
        <f t="shared" si="346"/>
        <v>1.0955486736305733E-4</v>
      </c>
      <c r="Q1566">
        <f t="shared" si="347"/>
        <v>8.5134391035265042E-5</v>
      </c>
      <c r="R1566">
        <f t="shared" si="348"/>
        <v>1.1012732242142375E-4</v>
      </c>
      <c r="S1566">
        <f t="shared" si="349"/>
        <v>2.2845018495476664E-5</v>
      </c>
    </row>
    <row r="1567" spans="1:19" x14ac:dyDescent="0.25">
      <c r="A1567">
        <v>1565</v>
      </c>
      <c r="B1567">
        <v>141660.92945654001</v>
      </c>
      <c r="C1567">
        <v>135438.880611234</v>
      </c>
      <c r="D1567">
        <v>179975.90747080001</v>
      </c>
      <c r="E1567">
        <v>15235.5418283</v>
      </c>
      <c r="F1567">
        <f t="shared" si="336"/>
        <v>472311.259366874</v>
      </c>
      <c r="G1567">
        <f t="shared" si="337"/>
        <v>66</v>
      </c>
      <c r="H1567" t="str">
        <f t="shared" si="339"/>
        <v>Day66</v>
      </c>
      <c r="I1567">
        <f t="shared" si="338"/>
        <v>4</v>
      </c>
      <c r="J1567" t="str">
        <f t="shared" si="340"/>
        <v>Hour4</v>
      </c>
      <c r="K1567">
        <f t="shared" si="341"/>
        <v>3</v>
      </c>
      <c r="L1567" t="str">
        <f t="shared" si="342"/>
        <v>Spring</v>
      </c>
      <c r="M1567">
        <f t="shared" si="343"/>
        <v>2117</v>
      </c>
      <c r="N1567" t="e">
        <f t="shared" si="344"/>
        <v>#N/A</v>
      </c>
      <c r="O1567" t="str">
        <f t="shared" si="345"/>
        <v>Spring</v>
      </c>
      <c r="P1567">
        <f t="shared" si="346"/>
        <v>1.1921243642052817E-4</v>
      </c>
      <c r="Q1567">
        <f t="shared" si="347"/>
        <v>8.7944092137869258E-5</v>
      </c>
      <c r="R1567">
        <f t="shared" si="348"/>
        <v>1.1035211743098714E-4</v>
      </c>
      <c r="S1567">
        <f t="shared" si="349"/>
        <v>2.1325964310186393E-5</v>
      </c>
    </row>
    <row r="1568" spans="1:19" x14ac:dyDescent="0.25">
      <c r="A1568">
        <v>1566</v>
      </c>
      <c r="B1568">
        <v>155981.96304038999</v>
      </c>
      <c r="C1568">
        <v>142186.53739591999</v>
      </c>
      <c r="D1568">
        <v>196158.95325270001</v>
      </c>
      <c r="E1568">
        <v>22895.325691400001</v>
      </c>
      <c r="F1568">
        <f t="shared" si="336"/>
        <v>517222.77938040998</v>
      </c>
      <c r="G1568">
        <f t="shared" si="337"/>
        <v>66</v>
      </c>
      <c r="H1568" t="str">
        <f t="shared" si="339"/>
        <v>Day66</v>
      </c>
      <c r="I1568">
        <f t="shared" si="338"/>
        <v>5</v>
      </c>
      <c r="J1568" t="str">
        <f t="shared" si="340"/>
        <v>Hour5</v>
      </c>
      <c r="K1568">
        <f t="shared" si="341"/>
        <v>3</v>
      </c>
      <c r="L1568" t="str">
        <f t="shared" si="342"/>
        <v>Spring</v>
      </c>
      <c r="M1568">
        <f t="shared" si="343"/>
        <v>2117</v>
      </c>
      <c r="N1568" t="e">
        <f t="shared" si="344"/>
        <v>#N/A</v>
      </c>
      <c r="O1568" t="str">
        <f t="shared" si="345"/>
        <v>Spring</v>
      </c>
      <c r="P1568">
        <f t="shared" si="346"/>
        <v>1.299317618206696E-4</v>
      </c>
      <c r="Q1568">
        <f t="shared" si="347"/>
        <v>9.6834689579516063E-5</v>
      </c>
      <c r="R1568">
        <f t="shared" si="348"/>
        <v>1.1584993467908616E-4</v>
      </c>
      <c r="S1568">
        <f t="shared" si="349"/>
        <v>3.2047754130932092E-5</v>
      </c>
    </row>
    <row r="1569" spans="1:19" x14ac:dyDescent="0.25">
      <c r="A1569">
        <v>1567</v>
      </c>
      <c r="B1569">
        <v>169492.83955673</v>
      </c>
      <c r="C1569">
        <v>143001.27871000499</v>
      </c>
      <c r="D1569">
        <v>219649.09678260001</v>
      </c>
      <c r="E1569">
        <v>38041.423135199999</v>
      </c>
      <c r="F1569">
        <f t="shared" si="336"/>
        <v>570184.63818453508</v>
      </c>
      <c r="G1569">
        <f t="shared" si="337"/>
        <v>66</v>
      </c>
      <c r="H1569" t="str">
        <f t="shared" si="339"/>
        <v>Day66</v>
      </c>
      <c r="I1569">
        <f t="shared" si="338"/>
        <v>6</v>
      </c>
      <c r="J1569" t="str">
        <f t="shared" si="340"/>
        <v>Hour6</v>
      </c>
      <c r="K1569">
        <f t="shared" si="341"/>
        <v>3</v>
      </c>
      <c r="L1569" t="str">
        <f t="shared" si="342"/>
        <v>Spring</v>
      </c>
      <c r="M1569">
        <f t="shared" si="343"/>
        <v>2117</v>
      </c>
      <c r="N1569" t="e">
        <f t="shared" si="344"/>
        <v>#N/A</v>
      </c>
      <c r="O1569" t="str">
        <f t="shared" si="345"/>
        <v>Spring</v>
      </c>
      <c r="P1569">
        <f t="shared" si="346"/>
        <v>1.4549116241722789E-4</v>
      </c>
      <c r="Q1569">
        <f t="shared" si="347"/>
        <v>1.0522233586826152E-4</v>
      </c>
      <c r="R1569">
        <f t="shared" si="348"/>
        <v>1.165137649526533E-4</v>
      </c>
      <c r="S1569">
        <f t="shared" si="349"/>
        <v>5.3248518577989858E-5</v>
      </c>
    </row>
    <row r="1570" spans="1:19" x14ac:dyDescent="0.25">
      <c r="A1570">
        <v>1568</v>
      </c>
      <c r="B1570">
        <v>178561.26491274999</v>
      </c>
      <c r="C1570">
        <v>151517.146566229</v>
      </c>
      <c r="D1570">
        <v>205897.72256250001</v>
      </c>
      <c r="E1570">
        <v>60273.101911400001</v>
      </c>
      <c r="F1570">
        <f t="shared" si="336"/>
        <v>596249.23595287895</v>
      </c>
      <c r="G1570">
        <f t="shared" si="337"/>
        <v>66</v>
      </c>
      <c r="H1570" t="str">
        <f t="shared" si="339"/>
        <v>Day66</v>
      </c>
      <c r="I1570">
        <f t="shared" si="338"/>
        <v>7</v>
      </c>
      <c r="J1570" t="str">
        <f t="shared" si="340"/>
        <v>Hour7</v>
      </c>
      <c r="K1570">
        <f t="shared" si="341"/>
        <v>3</v>
      </c>
      <c r="L1570" t="str">
        <f t="shared" si="342"/>
        <v>Spring</v>
      </c>
      <c r="M1570">
        <f t="shared" si="343"/>
        <v>2117</v>
      </c>
      <c r="N1570" t="e">
        <f t="shared" si="344"/>
        <v>#N/A</v>
      </c>
      <c r="O1570" t="str">
        <f t="shared" si="345"/>
        <v>Spring</v>
      </c>
      <c r="P1570">
        <f t="shared" si="346"/>
        <v>1.3638252755633943E-4</v>
      </c>
      <c r="Q1570">
        <f t="shared" si="347"/>
        <v>1.1085207752049232E-4</v>
      </c>
      <c r="R1570">
        <f t="shared" si="348"/>
        <v>1.234522751164685E-4</v>
      </c>
      <c r="S1570">
        <f t="shared" si="349"/>
        <v>8.4367332301838336E-5</v>
      </c>
    </row>
    <row r="1571" spans="1:19" x14ac:dyDescent="0.25">
      <c r="A1571">
        <v>1569</v>
      </c>
      <c r="B1571">
        <v>176210.13822728</v>
      </c>
      <c r="C1571">
        <v>157806.017943771</v>
      </c>
      <c r="D1571">
        <v>190922.945423</v>
      </c>
      <c r="E1571">
        <v>67126.6339534</v>
      </c>
      <c r="F1571">
        <f t="shared" si="336"/>
        <v>592065.73554745095</v>
      </c>
      <c r="G1571">
        <f t="shared" si="337"/>
        <v>66</v>
      </c>
      <c r="H1571" t="str">
        <f t="shared" si="339"/>
        <v>Day66</v>
      </c>
      <c r="I1571">
        <f t="shared" si="338"/>
        <v>8</v>
      </c>
      <c r="J1571" t="str">
        <f t="shared" si="340"/>
        <v>Hour8</v>
      </c>
      <c r="K1571">
        <f t="shared" si="341"/>
        <v>3</v>
      </c>
      <c r="L1571" t="str">
        <f t="shared" si="342"/>
        <v>Spring</v>
      </c>
      <c r="M1571">
        <f t="shared" si="343"/>
        <v>2117</v>
      </c>
      <c r="N1571" t="e">
        <f t="shared" si="344"/>
        <v>#N/A</v>
      </c>
      <c r="O1571" t="str">
        <f t="shared" si="345"/>
        <v>Spring</v>
      </c>
      <c r="P1571">
        <f t="shared" si="346"/>
        <v>1.2646353510484224E-4</v>
      </c>
      <c r="Q1571">
        <f t="shared" si="347"/>
        <v>1.093924816908729E-4</v>
      </c>
      <c r="R1571">
        <f t="shared" si="348"/>
        <v>1.2857628581141017E-4</v>
      </c>
      <c r="S1571">
        <f t="shared" si="349"/>
        <v>9.3960570361473479E-5</v>
      </c>
    </row>
    <row r="1572" spans="1:19" x14ac:dyDescent="0.25">
      <c r="A1572">
        <v>1570</v>
      </c>
      <c r="B1572">
        <v>178151.68249291999</v>
      </c>
      <c r="C1572">
        <v>163968.59695462699</v>
      </c>
      <c r="D1572">
        <v>172785.201994</v>
      </c>
      <c r="E1572">
        <v>65903.861244900007</v>
      </c>
      <c r="F1572">
        <f t="shared" si="336"/>
        <v>580809.34268644697</v>
      </c>
      <c r="G1572">
        <f t="shared" si="337"/>
        <v>66</v>
      </c>
      <c r="H1572" t="str">
        <f t="shared" si="339"/>
        <v>Day66</v>
      </c>
      <c r="I1572">
        <f t="shared" si="338"/>
        <v>9</v>
      </c>
      <c r="J1572" t="str">
        <f t="shared" si="340"/>
        <v>Hour9</v>
      </c>
      <c r="K1572">
        <f t="shared" si="341"/>
        <v>3</v>
      </c>
      <c r="L1572" t="str">
        <f t="shared" si="342"/>
        <v>Spring</v>
      </c>
      <c r="M1572">
        <f t="shared" si="343"/>
        <v>2117</v>
      </c>
      <c r="N1572" t="e">
        <f t="shared" si="344"/>
        <v>#N/A</v>
      </c>
      <c r="O1572" t="str">
        <f t="shared" si="345"/>
        <v>Spring</v>
      </c>
      <c r="P1572">
        <f t="shared" si="346"/>
        <v>1.1444945713336527E-4</v>
      </c>
      <c r="Q1572">
        <f t="shared" si="347"/>
        <v>1.10597805900182E-4</v>
      </c>
      <c r="R1572">
        <f t="shared" si="348"/>
        <v>1.3359739673328609E-4</v>
      </c>
      <c r="S1572">
        <f t="shared" si="349"/>
        <v>9.2248993088093993E-5</v>
      </c>
    </row>
    <row r="1573" spans="1:19" x14ac:dyDescent="0.25">
      <c r="A1573">
        <v>1571</v>
      </c>
      <c r="B1573">
        <v>175774.03461470001</v>
      </c>
      <c r="C1573">
        <v>162157.67708139899</v>
      </c>
      <c r="D1573">
        <v>169244.11464499999</v>
      </c>
      <c r="E1573">
        <v>71576.392918099998</v>
      </c>
      <c r="F1573">
        <f t="shared" si="336"/>
        <v>578752.21925919899</v>
      </c>
      <c r="G1573">
        <f t="shared" si="337"/>
        <v>66</v>
      </c>
      <c r="H1573" t="str">
        <f t="shared" si="339"/>
        <v>Day66</v>
      </c>
      <c r="I1573">
        <f t="shared" si="338"/>
        <v>10</v>
      </c>
      <c r="J1573" t="str">
        <f t="shared" si="340"/>
        <v>Hour10</v>
      </c>
      <c r="K1573">
        <f t="shared" si="341"/>
        <v>3</v>
      </c>
      <c r="L1573" t="str">
        <f t="shared" si="342"/>
        <v>Spring</v>
      </c>
      <c r="M1573">
        <f t="shared" si="343"/>
        <v>2117</v>
      </c>
      <c r="N1573" t="e">
        <f t="shared" si="344"/>
        <v>#N/A</v>
      </c>
      <c r="O1573" t="str">
        <f t="shared" si="345"/>
        <v>Spring</v>
      </c>
      <c r="P1573">
        <f t="shared" si="346"/>
        <v>1.1210391179685579E-4</v>
      </c>
      <c r="Q1573">
        <f t="shared" si="347"/>
        <v>1.0912174552929662E-4</v>
      </c>
      <c r="R1573">
        <f t="shared" si="348"/>
        <v>1.321219057841089E-4</v>
      </c>
      <c r="S1573">
        <f t="shared" si="349"/>
        <v>1.0018912474697332E-4</v>
      </c>
    </row>
    <row r="1574" spans="1:19" x14ac:dyDescent="0.25">
      <c r="A1574">
        <v>1572</v>
      </c>
      <c r="B1574">
        <v>176451.60422159999</v>
      </c>
      <c r="C1574">
        <v>163157.59247040399</v>
      </c>
      <c r="D1574">
        <v>157933.63808100001</v>
      </c>
      <c r="E1574">
        <v>84480.488173800099</v>
      </c>
      <c r="F1574">
        <f t="shared" si="336"/>
        <v>582023.32294680411</v>
      </c>
      <c r="G1574">
        <f t="shared" si="337"/>
        <v>66</v>
      </c>
      <c r="H1574" t="str">
        <f t="shared" si="339"/>
        <v>Day66</v>
      </c>
      <c r="I1574">
        <f t="shared" si="338"/>
        <v>11</v>
      </c>
      <c r="J1574" t="str">
        <f t="shared" si="340"/>
        <v>Hour11</v>
      </c>
      <c r="K1574">
        <f t="shared" si="341"/>
        <v>3</v>
      </c>
      <c r="L1574" t="str">
        <f t="shared" si="342"/>
        <v>Spring</v>
      </c>
      <c r="M1574">
        <f t="shared" si="343"/>
        <v>2117</v>
      </c>
      <c r="N1574" t="e">
        <f t="shared" si="344"/>
        <v>#N/A</v>
      </c>
      <c r="O1574" t="str">
        <f t="shared" si="345"/>
        <v>Spring</v>
      </c>
      <c r="P1574">
        <f t="shared" si="346"/>
        <v>1.0461207865529775E-4</v>
      </c>
      <c r="Q1574">
        <f t="shared" si="347"/>
        <v>1.0954238546274639E-4</v>
      </c>
      <c r="R1574">
        <f t="shared" si="348"/>
        <v>1.3293661113260674E-4</v>
      </c>
      <c r="S1574">
        <f t="shared" si="349"/>
        <v>1.1825164447745882E-4</v>
      </c>
    </row>
    <row r="1575" spans="1:19" x14ac:dyDescent="0.25">
      <c r="A1575">
        <v>1573</v>
      </c>
      <c r="B1575">
        <v>177363.21057140001</v>
      </c>
      <c r="C1575">
        <v>164113.30548613999</v>
      </c>
      <c r="D1575">
        <v>147894.00212799999</v>
      </c>
      <c r="E1575">
        <v>94643.970840200098</v>
      </c>
      <c r="F1575">
        <f t="shared" si="336"/>
        <v>584014.48902574007</v>
      </c>
      <c r="G1575">
        <f t="shared" si="337"/>
        <v>66</v>
      </c>
      <c r="H1575" t="str">
        <f t="shared" si="339"/>
        <v>Day66</v>
      </c>
      <c r="I1575">
        <f t="shared" si="338"/>
        <v>12</v>
      </c>
      <c r="J1575" t="str">
        <f t="shared" si="340"/>
        <v>Hour12</v>
      </c>
      <c r="K1575">
        <f t="shared" si="341"/>
        <v>3</v>
      </c>
      <c r="L1575" t="str">
        <f t="shared" si="342"/>
        <v>Spring</v>
      </c>
      <c r="M1575">
        <f t="shared" si="343"/>
        <v>2117</v>
      </c>
      <c r="N1575" t="e">
        <f t="shared" si="344"/>
        <v>#N/A</v>
      </c>
      <c r="O1575" t="str">
        <f t="shared" si="345"/>
        <v>Spring</v>
      </c>
      <c r="P1575">
        <f t="shared" si="346"/>
        <v>9.7962024881147755E-5</v>
      </c>
      <c r="Q1575">
        <f t="shared" si="347"/>
        <v>1.1010831703701914E-4</v>
      </c>
      <c r="R1575">
        <f t="shared" si="348"/>
        <v>1.3371530152392463E-4</v>
      </c>
      <c r="S1575">
        <f t="shared" si="349"/>
        <v>1.3247798910330199E-4</v>
      </c>
    </row>
    <row r="1576" spans="1:19" x14ac:dyDescent="0.25">
      <c r="A1576">
        <v>1574</v>
      </c>
      <c r="B1576">
        <v>176682.5419942</v>
      </c>
      <c r="C1576">
        <v>164582.538542158</v>
      </c>
      <c r="D1576">
        <v>141389.62895799999</v>
      </c>
      <c r="E1576">
        <v>97857.472577499997</v>
      </c>
      <c r="F1576">
        <f t="shared" si="336"/>
        <v>580512.18207185797</v>
      </c>
      <c r="G1576">
        <f t="shared" si="337"/>
        <v>66</v>
      </c>
      <c r="H1576" t="str">
        <f t="shared" si="339"/>
        <v>Day66</v>
      </c>
      <c r="I1576">
        <f t="shared" si="338"/>
        <v>13</v>
      </c>
      <c r="J1576" t="str">
        <f t="shared" si="340"/>
        <v>Hour13</v>
      </c>
      <c r="K1576">
        <f t="shared" si="341"/>
        <v>3</v>
      </c>
      <c r="L1576" t="str">
        <f t="shared" si="342"/>
        <v>Spring</v>
      </c>
      <c r="M1576">
        <f t="shared" si="343"/>
        <v>2117</v>
      </c>
      <c r="N1576" t="e">
        <f t="shared" si="344"/>
        <v>#N/A</v>
      </c>
      <c r="O1576" t="str">
        <f t="shared" si="345"/>
        <v>Spring</v>
      </c>
      <c r="P1576">
        <f t="shared" si="346"/>
        <v>9.3653658367647501E-5</v>
      </c>
      <c r="Q1576">
        <f t="shared" si="347"/>
        <v>1.0968575324121265E-4</v>
      </c>
      <c r="R1576">
        <f t="shared" si="348"/>
        <v>1.3409762055274793E-4</v>
      </c>
      <c r="S1576">
        <f t="shared" si="349"/>
        <v>1.3697609124713799E-4</v>
      </c>
    </row>
    <row r="1577" spans="1:19" x14ac:dyDescent="0.25">
      <c r="A1577">
        <v>1575</v>
      </c>
      <c r="B1577">
        <v>176542.23264929999</v>
      </c>
      <c r="C1577">
        <v>164119.31670705299</v>
      </c>
      <c r="D1577">
        <v>133889.60357199999</v>
      </c>
      <c r="E1577">
        <v>110322.45703200001</v>
      </c>
      <c r="F1577">
        <f t="shared" si="336"/>
        <v>584873.609960353</v>
      </c>
      <c r="G1577">
        <f t="shared" si="337"/>
        <v>66</v>
      </c>
      <c r="H1577" t="str">
        <f t="shared" si="339"/>
        <v>Day66</v>
      </c>
      <c r="I1577">
        <f t="shared" si="338"/>
        <v>14</v>
      </c>
      <c r="J1577" t="str">
        <f t="shared" si="340"/>
        <v>Hour14</v>
      </c>
      <c r="K1577">
        <f t="shared" si="341"/>
        <v>3</v>
      </c>
      <c r="L1577" t="str">
        <f t="shared" si="342"/>
        <v>Spring</v>
      </c>
      <c r="M1577">
        <f t="shared" si="343"/>
        <v>2117</v>
      </c>
      <c r="N1577" t="e">
        <f t="shared" si="344"/>
        <v>#N/A</v>
      </c>
      <c r="O1577" t="str">
        <f t="shared" si="345"/>
        <v>Spring</v>
      </c>
      <c r="P1577">
        <f t="shared" si="346"/>
        <v>8.8685791767914235E-5</v>
      </c>
      <c r="Q1577">
        <f t="shared" si="347"/>
        <v>1.0959864822218568E-4</v>
      </c>
      <c r="R1577">
        <f t="shared" si="348"/>
        <v>1.3372019931216021E-4</v>
      </c>
      <c r="S1577">
        <f t="shared" si="349"/>
        <v>1.5442396521181187E-4</v>
      </c>
    </row>
    <row r="1578" spans="1:19" x14ac:dyDescent="0.25">
      <c r="A1578">
        <v>1576</v>
      </c>
      <c r="B1578">
        <v>172679.8148549</v>
      </c>
      <c r="C1578">
        <v>159175.33126568899</v>
      </c>
      <c r="D1578">
        <v>135618.42818240001</v>
      </c>
      <c r="E1578">
        <v>141546.6315355</v>
      </c>
      <c r="F1578">
        <f t="shared" si="336"/>
        <v>609020.205838489</v>
      </c>
      <c r="G1578">
        <f t="shared" si="337"/>
        <v>66</v>
      </c>
      <c r="H1578" t="str">
        <f t="shared" si="339"/>
        <v>Day66</v>
      </c>
      <c r="I1578">
        <f t="shared" si="338"/>
        <v>15</v>
      </c>
      <c r="J1578" t="str">
        <f t="shared" si="340"/>
        <v>Hour15</v>
      </c>
      <c r="K1578">
        <f t="shared" si="341"/>
        <v>3</v>
      </c>
      <c r="L1578" t="str">
        <f t="shared" si="342"/>
        <v>Spring</v>
      </c>
      <c r="M1578">
        <f t="shared" si="343"/>
        <v>2117</v>
      </c>
      <c r="N1578" t="e">
        <f t="shared" si="344"/>
        <v>#N/A</v>
      </c>
      <c r="O1578" t="str">
        <f t="shared" si="345"/>
        <v>Spring</v>
      </c>
      <c r="P1578">
        <f t="shared" si="346"/>
        <v>8.9830930563688849E-5</v>
      </c>
      <c r="Q1578">
        <f t="shared" si="347"/>
        <v>1.0720083234106183E-4</v>
      </c>
      <c r="R1578">
        <f t="shared" si="348"/>
        <v>1.2969196709744979E-4</v>
      </c>
      <c r="S1578">
        <f t="shared" si="349"/>
        <v>1.9813003346858966E-4</v>
      </c>
    </row>
    <row r="1579" spans="1:19" x14ac:dyDescent="0.25">
      <c r="A1579">
        <v>1577</v>
      </c>
      <c r="B1579">
        <v>169748.03036589999</v>
      </c>
      <c r="C1579">
        <v>153983.53724313399</v>
      </c>
      <c r="D1579">
        <v>142519.91034080001</v>
      </c>
      <c r="E1579">
        <v>181231.8604682</v>
      </c>
      <c r="F1579">
        <f t="shared" si="336"/>
        <v>647483.33841803402</v>
      </c>
      <c r="G1579">
        <f t="shared" si="337"/>
        <v>66</v>
      </c>
      <c r="H1579" t="str">
        <f t="shared" si="339"/>
        <v>Day66</v>
      </c>
      <c r="I1579">
        <f t="shared" si="338"/>
        <v>16</v>
      </c>
      <c r="J1579" t="str">
        <f t="shared" si="340"/>
        <v>Hour16</v>
      </c>
      <c r="K1579">
        <f t="shared" si="341"/>
        <v>3</v>
      </c>
      <c r="L1579" t="str">
        <f t="shared" si="342"/>
        <v>Spring</v>
      </c>
      <c r="M1579">
        <f t="shared" si="343"/>
        <v>2117</v>
      </c>
      <c r="N1579" t="e">
        <f t="shared" si="344"/>
        <v>#N/A</v>
      </c>
      <c r="O1579" t="str">
        <f t="shared" si="345"/>
        <v>Spring</v>
      </c>
      <c r="P1579">
        <f t="shared" si="346"/>
        <v>9.4402334117518166E-5</v>
      </c>
      <c r="Q1579">
        <f t="shared" si="347"/>
        <v>1.0538076010083207E-4</v>
      </c>
      <c r="R1579">
        <f t="shared" si="348"/>
        <v>1.2546182682259755E-4</v>
      </c>
      <c r="S1579">
        <f t="shared" si="349"/>
        <v>2.5367947079075223E-4</v>
      </c>
    </row>
    <row r="1580" spans="1:19" x14ac:dyDescent="0.25">
      <c r="A1580">
        <v>1578</v>
      </c>
      <c r="B1580">
        <v>167754.37061419999</v>
      </c>
      <c r="C1580">
        <v>149702.19519327499</v>
      </c>
      <c r="D1580">
        <v>163543.44764920001</v>
      </c>
      <c r="E1580">
        <v>211204.504372</v>
      </c>
      <c r="F1580">
        <f t="shared" si="336"/>
        <v>692204.51782867499</v>
      </c>
      <c r="G1580">
        <f t="shared" si="337"/>
        <v>66</v>
      </c>
      <c r="H1580" t="str">
        <f t="shared" si="339"/>
        <v>Day66</v>
      </c>
      <c r="I1580">
        <f t="shared" si="338"/>
        <v>17</v>
      </c>
      <c r="J1580" t="str">
        <f t="shared" si="340"/>
        <v>Hour17</v>
      </c>
      <c r="K1580">
        <f t="shared" si="341"/>
        <v>3</v>
      </c>
      <c r="L1580" t="str">
        <f t="shared" si="342"/>
        <v>Spring</v>
      </c>
      <c r="M1580">
        <f t="shared" si="343"/>
        <v>2117</v>
      </c>
      <c r="N1580" t="e">
        <f t="shared" si="344"/>
        <v>#N/A</v>
      </c>
      <c r="O1580" t="str">
        <f t="shared" si="345"/>
        <v>Spring</v>
      </c>
      <c r="P1580">
        <f t="shared" si="346"/>
        <v>1.083279041559349E-4</v>
      </c>
      <c r="Q1580">
        <f t="shared" si="347"/>
        <v>1.0414308223462228E-4</v>
      </c>
      <c r="R1580">
        <f t="shared" si="348"/>
        <v>1.2197349940497508E-4</v>
      </c>
      <c r="S1580">
        <f t="shared" si="349"/>
        <v>2.9563370788831704E-4</v>
      </c>
    </row>
    <row r="1581" spans="1:19" x14ac:dyDescent="0.25">
      <c r="A1581">
        <v>1579</v>
      </c>
      <c r="B1581">
        <v>173512.0763479</v>
      </c>
      <c r="C1581">
        <v>153190.27860383099</v>
      </c>
      <c r="D1581">
        <v>184315.31546509001</v>
      </c>
      <c r="E1581">
        <v>176490.75789820001</v>
      </c>
      <c r="F1581">
        <f t="shared" si="336"/>
        <v>687508.4283150211</v>
      </c>
      <c r="G1581">
        <f t="shared" si="337"/>
        <v>66</v>
      </c>
      <c r="H1581" t="str">
        <f t="shared" si="339"/>
        <v>Day66</v>
      </c>
      <c r="I1581">
        <f t="shared" si="338"/>
        <v>18</v>
      </c>
      <c r="J1581" t="str">
        <f t="shared" si="340"/>
        <v>Hour18</v>
      </c>
      <c r="K1581">
        <f t="shared" si="341"/>
        <v>3</v>
      </c>
      <c r="L1581" t="str">
        <f t="shared" si="342"/>
        <v>Spring</v>
      </c>
      <c r="M1581">
        <f t="shared" si="343"/>
        <v>2117</v>
      </c>
      <c r="N1581" t="e">
        <f t="shared" si="344"/>
        <v>#N/A</v>
      </c>
      <c r="O1581" t="str">
        <f t="shared" si="345"/>
        <v>Spring</v>
      </c>
      <c r="P1581">
        <f t="shared" si="346"/>
        <v>1.2208677336313233E-4</v>
      </c>
      <c r="Q1581">
        <f t="shared" si="347"/>
        <v>1.0771750607533692E-4</v>
      </c>
      <c r="R1581">
        <f t="shared" si="348"/>
        <v>1.2481550008006649E-4</v>
      </c>
      <c r="S1581">
        <f t="shared" si="349"/>
        <v>2.4704310791385446E-4</v>
      </c>
    </row>
    <row r="1582" spans="1:19" x14ac:dyDescent="0.25">
      <c r="A1582">
        <v>1580</v>
      </c>
      <c r="B1582">
        <v>178141.03077241001</v>
      </c>
      <c r="C1582">
        <v>157777.43653070799</v>
      </c>
      <c r="D1582">
        <v>189891.51730055999</v>
      </c>
      <c r="E1582">
        <v>110584.24164750001</v>
      </c>
      <c r="F1582">
        <f t="shared" si="336"/>
        <v>636394.22625117796</v>
      </c>
      <c r="G1582">
        <f t="shared" si="337"/>
        <v>66</v>
      </c>
      <c r="H1582" t="str">
        <f t="shared" si="339"/>
        <v>Day66</v>
      </c>
      <c r="I1582">
        <f t="shared" si="338"/>
        <v>19</v>
      </c>
      <c r="J1582" t="str">
        <f t="shared" si="340"/>
        <v>Hour19</v>
      </c>
      <c r="K1582">
        <f t="shared" si="341"/>
        <v>3</v>
      </c>
      <c r="L1582" t="str">
        <f t="shared" si="342"/>
        <v>Spring</v>
      </c>
      <c r="M1582">
        <f t="shared" si="343"/>
        <v>2117</v>
      </c>
      <c r="N1582" t="e">
        <f t="shared" si="344"/>
        <v>#N/A</v>
      </c>
      <c r="O1582" t="str">
        <f t="shared" si="345"/>
        <v>Spring</v>
      </c>
      <c r="P1582">
        <f t="shared" si="346"/>
        <v>1.257803377747292E-4</v>
      </c>
      <c r="Q1582">
        <f t="shared" si="347"/>
        <v>1.1059119323786536E-4</v>
      </c>
      <c r="R1582">
        <f t="shared" si="348"/>
        <v>1.2855299841094998E-4</v>
      </c>
      <c r="S1582">
        <f t="shared" si="349"/>
        <v>1.547903984788414E-4</v>
      </c>
    </row>
    <row r="1583" spans="1:19" x14ac:dyDescent="0.25">
      <c r="A1583">
        <v>1581</v>
      </c>
      <c r="B1583">
        <v>175043.83726289001</v>
      </c>
      <c r="C1583">
        <v>158008.32763208399</v>
      </c>
      <c r="D1583">
        <v>182634.91245664001</v>
      </c>
      <c r="E1583">
        <v>83766.567292899999</v>
      </c>
      <c r="F1583">
        <f t="shared" si="336"/>
        <v>599453.64464451396</v>
      </c>
      <c r="G1583">
        <f t="shared" si="337"/>
        <v>66</v>
      </c>
      <c r="H1583" t="str">
        <f t="shared" si="339"/>
        <v>Day66</v>
      </c>
      <c r="I1583">
        <f t="shared" si="338"/>
        <v>20</v>
      </c>
      <c r="J1583" t="str">
        <f t="shared" si="340"/>
        <v>Hour20</v>
      </c>
      <c r="K1583">
        <f t="shared" si="341"/>
        <v>3</v>
      </c>
      <c r="L1583" t="str">
        <f t="shared" si="342"/>
        <v>Spring</v>
      </c>
      <c r="M1583">
        <f t="shared" si="343"/>
        <v>2117</v>
      </c>
      <c r="N1583" t="e">
        <f t="shared" si="344"/>
        <v>#N/A</v>
      </c>
      <c r="O1583" t="str">
        <f t="shared" si="345"/>
        <v>Spring</v>
      </c>
      <c r="P1583">
        <f t="shared" si="346"/>
        <v>1.209737080666664E-4</v>
      </c>
      <c r="Q1583">
        <f t="shared" si="347"/>
        <v>1.0866843392508251E-4</v>
      </c>
      <c r="R1583">
        <f t="shared" si="348"/>
        <v>1.2874112254353162E-4</v>
      </c>
      <c r="S1583">
        <f t="shared" si="349"/>
        <v>1.172523330385908E-4</v>
      </c>
    </row>
    <row r="1584" spans="1:19" x14ac:dyDescent="0.25">
      <c r="A1584">
        <v>1582</v>
      </c>
      <c r="B1584">
        <v>159502.55086290001</v>
      </c>
      <c r="C1584">
        <v>157184.383229281</v>
      </c>
      <c r="D1584">
        <v>172877.04766380001</v>
      </c>
      <c r="E1584">
        <v>66844.197358699996</v>
      </c>
      <c r="F1584">
        <f t="shared" si="336"/>
        <v>556408.17911468109</v>
      </c>
      <c r="G1584">
        <f t="shared" si="337"/>
        <v>66</v>
      </c>
      <c r="H1584" t="str">
        <f t="shared" si="339"/>
        <v>Day66</v>
      </c>
      <c r="I1584">
        <f t="shared" si="338"/>
        <v>21</v>
      </c>
      <c r="J1584" t="str">
        <f t="shared" si="340"/>
        <v>Hour21</v>
      </c>
      <c r="K1584">
        <f t="shared" si="341"/>
        <v>3</v>
      </c>
      <c r="L1584" t="str">
        <f t="shared" si="342"/>
        <v>Spring</v>
      </c>
      <c r="M1584">
        <f t="shared" si="343"/>
        <v>2117</v>
      </c>
      <c r="N1584" t="e">
        <f t="shared" si="344"/>
        <v>#N/A</v>
      </c>
      <c r="O1584" t="str">
        <f t="shared" si="345"/>
        <v>Spring</v>
      </c>
      <c r="P1584">
        <f t="shared" si="346"/>
        <v>1.1451029386548906E-4</v>
      </c>
      <c r="Q1584">
        <f t="shared" si="347"/>
        <v>9.9020295032127957E-5</v>
      </c>
      <c r="R1584">
        <f t="shared" si="348"/>
        <v>1.2806979382991272E-4</v>
      </c>
      <c r="S1584">
        <f t="shared" si="349"/>
        <v>9.3565229466719432E-5</v>
      </c>
    </row>
    <row r="1585" spans="1:19" x14ac:dyDescent="0.25">
      <c r="A1585">
        <v>1583</v>
      </c>
      <c r="B1585">
        <v>147577.11910541999</v>
      </c>
      <c r="C1585">
        <v>150739.72393192601</v>
      </c>
      <c r="D1585">
        <v>160204.9252228</v>
      </c>
      <c r="E1585">
        <v>48027.145735999999</v>
      </c>
      <c r="F1585">
        <f t="shared" si="336"/>
        <v>506548.913996146</v>
      </c>
      <c r="G1585">
        <f t="shared" si="337"/>
        <v>66</v>
      </c>
      <c r="H1585" t="str">
        <f t="shared" si="339"/>
        <v>Day66</v>
      </c>
      <c r="I1585">
        <f t="shared" si="338"/>
        <v>22</v>
      </c>
      <c r="J1585" t="str">
        <f t="shared" si="340"/>
        <v>Hour22</v>
      </c>
      <c r="K1585">
        <f t="shared" si="341"/>
        <v>3</v>
      </c>
      <c r="L1585" t="str">
        <f t="shared" si="342"/>
        <v>Spring</v>
      </c>
      <c r="M1585">
        <f t="shared" si="343"/>
        <v>2117</v>
      </c>
      <c r="N1585" t="e">
        <f t="shared" si="344"/>
        <v>#N/A</v>
      </c>
      <c r="O1585" t="str">
        <f t="shared" si="345"/>
        <v>Spring</v>
      </c>
      <c r="P1585">
        <f t="shared" si="346"/>
        <v>1.0611653376703833E-4</v>
      </c>
      <c r="Q1585">
        <f t="shared" si="347"/>
        <v>9.1616903897485938E-5</v>
      </c>
      <c r="R1585">
        <f t="shared" si="348"/>
        <v>1.22818851143626E-4</v>
      </c>
      <c r="S1585">
        <f t="shared" si="349"/>
        <v>6.7226043381244218E-5</v>
      </c>
    </row>
    <row r="1586" spans="1:19" x14ac:dyDescent="0.25">
      <c r="A1586">
        <v>1584</v>
      </c>
      <c r="B1586">
        <v>140635.35860174001</v>
      </c>
      <c r="C1586">
        <v>144477.96350767699</v>
      </c>
      <c r="D1586">
        <v>145549.16713789999</v>
      </c>
      <c r="E1586">
        <v>36409.694005799996</v>
      </c>
      <c r="F1586">
        <f t="shared" si="336"/>
        <v>467072.18325311696</v>
      </c>
      <c r="G1586">
        <f t="shared" si="337"/>
        <v>66</v>
      </c>
      <c r="H1586" t="str">
        <f t="shared" si="339"/>
        <v>Day66</v>
      </c>
      <c r="I1586">
        <f t="shared" si="338"/>
        <v>23</v>
      </c>
      <c r="J1586" t="str">
        <f t="shared" si="340"/>
        <v>Hour23</v>
      </c>
      <c r="K1586">
        <f t="shared" si="341"/>
        <v>3</v>
      </c>
      <c r="L1586" t="str">
        <f t="shared" si="342"/>
        <v>Spring</v>
      </c>
      <c r="M1586">
        <f t="shared" si="343"/>
        <v>2117</v>
      </c>
      <c r="N1586" t="e">
        <f t="shared" si="344"/>
        <v>#N/A</v>
      </c>
      <c r="O1586" t="str">
        <f t="shared" si="345"/>
        <v>Spring</v>
      </c>
      <c r="P1586">
        <f t="shared" si="346"/>
        <v>9.6408853147762942E-5</v>
      </c>
      <c r="Q1586">
        <f t="shared" si="347"/>
        <v>8.7307410604757371E-5</v>
      </c>
      <c r="R1586">
        <f t="shared" si="348"/>
        <v>1.1771692975633331E-4</v>
      </c>
      <c r="S1586">
        <f t="shared" si="349"/>
        <v>5.0964504161591593E-5</v>
      </c>
    </row>
    <row r="1587" spans="1:19" x14ac:dyDescent="0.25">
      <c r="A1587">
        <v>1585</v>
      </c>
      <c r="B1587">
        <v>137574.64170529999</v>
      </c>
      <c r="C1587">
        <v>139140.12946755599</v>
      </c>
      <c r="D1587">
        <v>136627.1332483</v>
      </c>
      <c r="E1587">
        <v>25990.206800600001</v>
      </c>
      <c r="F1587">
        <f t="shared" si="336"/>
        <v>439332.11122175597</v>
      </c>
      <c r="G1587">
        <f t="shared" si="337"/>
        <v>67</v>
      </c>
      <c r="H1587" t="str">
        <f t="shared" si="339"/>
        <v>Day67</v>
      </c>
      <c r="I1587">
        <f t="shared" si="338"/>
        <v>0</v>
      </c>
      <c r="J1587" t="str">
        <f t="shared" si="340"/>
        <v>Hour0</v>
      </c>
      <c r="K1587">
        <f t="shared" si="341"/>
        <v>3</v>
      </c>
      <c r="L1587" t="str">
        <f t="shared" si="342"/>
        <v>Spring</v>
      </c>
      <c r="M1587">
        <f t="shared" si="343"/>
        <v>61</v>
      </c>
      <c r="N1587">
        <f t="shared" si="344"/>
        <v>683469.21628246293</v>
      </c>
      <c r="O1587" t="str">
        <f t="shared" si="345"/>
        <v>Spring</v>
      </c>
      <c r="P1587">
        <f t="shared" si="346"/>
        <v>9.0499076596263676E-5</v>
      </c>
      <c r="Q1587">
        <f t="shared" si="347"/>
        <v>8.5407296227553369E-5</v>
      </c>
      <c r="R1587">
        <f t="shared" si="348"/>
        <v>1.1336779983024254E-4</v>
      </c>
      <c r="S1587">
        <f t="shared" si="349"/>
        <v>3.6379816936632374E-5</v>
      </c>
    </row>
    <row r="1588" spans="1:19" x14ac:dyDescent="0.25">
      <c r="A1588">
        <v>1586</v>
      </c>
      <c r="B1588">
        <v>134398.80943535001</v>
      </c>
      <c r="C1588">
        <v>136876.692132828</v>
      </c>
      <c r="D1588">
        <v>133669.97300309999</v>
      </c>
      <c r="E1588">
        <v>20379.601274299999</v>
      </c>
      <c r="F1588">
        <f t="shared" si="336"/>
        <v>425325.07584557799</v>
      </c>
      <c r="G1588">
        <f t="shared" si="337"/>
        <v>67</v>
      </c>
      <c r="H1588" t="str">
        <f t="shared" si="339"/>
        <v>Day67</v>
      </c>
      <c r="I1588">
        <f t="shared" si="338"/>
        <v>1</v>
      </c>
      <c r="J1588" t="str">
        <f t="shared" si="340"/>
        <v>Hour1</v>
      </c>
      <c r="K1588">
        <f t="shared" si="341"/>
        <v>3</v>
      </c>
      <c r="L1588" t="str">
        <f t="shared" si="342"/>
        <v>Spring</v>
      </c>
      <c r="M1588">
        <f t="shared" si="343"/>
        <v>2117</v>
      </c>
      <c r="N1588" t="e">
        <f t="shared" si="344"/>
        <v>#N/A</v>
      </c>
      <c r="O1588" t="str">
        <f t="shared" si="345"/>
        <v>Spring</v>
      </c>
      <c r="P1588">
        <f t="shared" si="346"/>
        <v>8.8540312877995352E-5</v>
      </c>
      <c r="Q1588">
        <f t="shared" si="347"/>
        <v>8.3435717424319662E-5</v>
      </c>
      <c r="R1588">
        <f t="shared" si="348"/>
        <v>1.1152360928885329E-4</v>
      </c>
      <c r="S1588">
        <f t="shared" si="349"/>
        <v>2.8526366461365669E-5</v>
      </c>
    </row>
    <row r="1589" spans="1:19" x14ac:dyDescent="0.25">
      <c r="A1589">
        <v>1587</v>
      </c>
      <c r="B1589">
        <v>131788.13034005</v>
      </c>
      <c r="C1589">
        <v>136769.96648759901</v>
      </c>
      <c r="D1589">
        <v>133974.31020169999</v>
      </c>
      <c r="E1589">
        <v>16195.597546200001</v>
      </c>
      <c r="F1589">
        <f t="shared" si="336"/>
        <v>418728.00457554898</v>
      </c>
      <c r="G1589">
        <f t="shared" si="337"/>
        <v>67</v>
      </c>
      <c r="H1589" t="str">
        <f t="shared" si="339"/>
        <v>Day67</v>
      </c>
      <c r="I1589">
        <f t="shared" si="338"/>
        <v>2</v>
      </c>
      <c r="J1589" t="str">
        <f t="shared" si="340"/>
        <v>Hour2</v>
      </c>
      <c r="K1589">
        <f t="shared" si="341"/>
        <v>3</v>
      </c>
      <c r="L1589" t="str">
        <f t="shared" si="342"/>
        <v>Spring</v>
      </c>
      <c r="M1589">
        <f t="shared" si="343"/>
        <v>2117</v>
      </c>
      <c r="N1589" t="e">
        <f t="shared" si="344"/>
        <v>#N/A</v>
      </c>
      <c r="O1589" t="str">
        <f t="shared" si="345"/>
        <v>Spring</v>
      </c>
      <c r="P1589">
        <f t="shared" si="346"/>
        <v>8.8741899742861646E-5</v>
      </c>
      <c r="Q1589">
        <f t="shared" si="347"/>
        <v>8.181498965004716E-5</v>
      </c>
      <c r="R1589">
        <f t="shared" si="348"/>
        <v>1.1143665197731871E-4</v>
      </c>
      <c r="S1589">
        <f t="shared" si="349"/>
        <v>2.2669803223594458E-5</v>
      </c>
    </row>
    <row r="1590" spans="1:19" x14ac:dyDescent="0.25">
      <c r="A1590">
        <v>1588</v>
      </c>
      <c r="B1590">
        <v>131909.51868211999</v>
      </c>
      <c r="C1590">
        <v>134654.51693715199</v>
      </c>
      <c r="D1590">
        <v>140040.3074132</v>
      </c>
      <c r="E1590">
        <v>16289.6579556</v>
      </c>
      <c r="F1590">
        <f t="shared" si="336"/>
        <v>422894.00098807196</v>
      </c>
      <c r="G1590">
        <f t="shared" si="337"/>
        <v>67</v>
      </c>
      <c r="H1590" t="str">
        <f t="shared" si="339"/>
        <v>Day67</v>
      </c>
      <c r="I1590">
        <f t="shared" si="338"/>
        <v>3</v>
      </c>
      <c r="J1590" t="str">
        <f t="shared" si="340"/>
        <v>Hour3</v>
      </c>
      <c r="K1590">
        <f t="shared" si="341"/>
        <v>3</v>
      </c>
      <c r="L1590" t="str">
        <f t="shared" si="342"/>
        <v>Spring</v>
      </c>
      <c r="M1590">
        <f t="shared" si="343"/>
        <v>2117</v>
      </c>
      <c r="N1590" t="e">
        <f t="shared" si="344"/>
        <v>#N/A</v>
      </c>
      <c r="O1590" t="str">
        <f t="shared" si="345"/>
        <v>Spring</v>
      </c>
      <c r="P1590">
        <f t="shared" si="346"/>
        <v>9.2759894801563436E-5</v>
      </c>
      <c r="Q1590">
        <f t="shared" si="347"/>
        <v>8.1890348378670642E-5</v>
      </c>
      <c r="R1590">
        <f t="shared" si="348"/>
        <v>1.0971303807740513E-4</v>
      </c>
      <c r="S1590">
        <f t="shared" si="349"/>
        <v>2.2801464372011239E-5</v>
      </c>
    </row>
    <row r="1591" spans="1:19" x14ac:dyDescent="0.25">
      <c r="A1591">
        <v>1589</v>
      </c>
      <c r="B1591">
        <v>136024.45066025999</v>
      </c>
      <c r="C1591">
        <v>135244.80471907899</v>
      </c>
      <c r="D1591">
        <v>152106.35365830001</v>
      </c>
      <c r="E1591">
        <v>15216.2853842</v>
      </c>
      <c r="F1591">
        <f t="shared" si="336"/>
        <v>438591.89442183898</v>
      </c>
      <c r="G1591">
        <f t="shared" si="337"/>
        <v>67</v>
      </c>
      <c r="H1591" t="str">
        <f t="shared" si="339"/>
        <v>Day67</v>
      </c>
      <c r="I1591">
        <f t="shared" si="338"/>
        <v>4</v>
      </c>
      <c r="J1591" t="str">
        <f t="shared" si="340"/>
        <v>Hour4</v>
      </c>
      <c r="K1591">
        <f t="shared" si="341"/>
        <v>3</v>
      </c>
      <c r="L1591" t="str">
        <f t="shared" si="342"/>
        <v>Spring</v>
      </c>
      <c r="M1591">
        <f t="shared" si="343"/>
        <v>2117</v>
      </c>
      <c r="N1591" t="e">
        <f t="shared" si="344"/>
        <v>#N/A</v>
      </c>
      <c r="O1591" t="str">
        <f t="shared" si="345"/>
        <v>Spring</v>
      </c>
      <c r="P1591">
        <f t="shared" si="346"/>
        <v>1.0075220216678405E-4</v>
      </c>
      <c r="Q1591">
        <f t="shared" si="347"/>
        <v>8.4444926824646672E-5</v>
      </c>
      <c r="R1591">
        <f t="shared" si="348"/>
        <v>1.1019398938426259E-4</v>
      </c>
      <c r="S1591">
        <f t="shared" si="349"/>
        <v>2.1299010084058714E-5</v>
      </c>
    </row>
    <row r="1592" spans="1:19" x14ac:dyDescent="0.25">
      <c r="A1592">
        <v>1590</v>
      </c>
      <c r="B1592">
        <v>149476.56270447999</v>
      </c>
      <c r="C1592">
        <v>142182.921256492</v>
      </c>
      <c r="D1592">
        <v>166669.40171380001</v>
      </c>
      <c r="E1592">
        <v>22895.698368099998</v>
      </c>
      <c r="F1592">
        <f t="shared" si="336"/>
        <v>481224.58404287195</v>
      </c>
      <c r="G1592">
        <f t="shared" si="337"/>
        <v>67</v>
      </c>
      <c r="H1592" t="str">
        <f t="shared" si="339"/>
        <v>Day67</v>
      </c>
      <c r="I1592">
        <f t="shared" si="338"/>
        <v>5</v>
      </c>
      <c r="J1592" t="str">
        <f t="shared" si="340"/>
        <v>Hour5</v>
      </c>
      <c r="K1592">
        <f t="shared" si="341"/>
        <v>3</v>
      </c>
      <c r="L1592" t="str">
        <f t="shared" si="342"/>
        <v>Spring</v>
      </c>
      <c r="M1592">
        <f t="shared" si="343"/>
        <v>2117</v>
      </c>
      <c r="N1592" t="e">
        <f t="shared" si="344"/>
        <v>#N/A</v>
      </c>
      <c r="O1592" t="str">
        <f t="shared" si="345"/>
        <v>Spring</v>
      </c>
      <c r="P1592">
        <f t="shared" si="346"/>
        <v>1.1039847351944862E-4</v>
      </c>
      <c r="Q1592">
        <f t="shared" si="347"/>
        <v>9.2796091719613469E-5</v>
      </c>
      <c r="R1592">
        <f t="shared" si="348"/>
        <v>1.1584698834166071E-4</v>
      </c>
      <c r="S1592">
        <f t="shared" si="349"/>
        <v>3.2048275785500924E-5</v>
      </c>
    </row>
    <row r="1593" spans="1:19" x14ac:dyDescent="0.25">
      <c r="A1593">
        <v>1591</v>
      </c>
      <c r="B1593">
        <v>159580.55451710001</v>
      </c>
      <c r="C1593">
        <v>143578.89825418801</v>
      </c>
      <c r="D1593">
        <v>192321.14716590001</v>
      </c>
      <c r="E1593">
        <v>38382.8491813</v>
      </c>
      <c r="F1593">
        <f t="shared" si="336"/>
        <v>533863.449118488</v>
      </c>
      <c r="G1593">
        <f t="shared" si="337"/>
        <v>67</v>
      </c>
      <c r="H1593" t="str">
        <f t="shared" si="339"/>
        <v>Day67</v>
      </c>
      <c r="I1593">
        <f t="shared" si="338"/>
        <v>6</v>
      </c>
      <c r="J1593" t="str">
        <f t="shared" si="340"/>
        <v>Hour6</v>
      </c>
      <c r="K1593">
        <f t="shared" si="341"/>
        <v>3</v>
      </c>
      <c r="L1593" t="str">
        <f t="shared" si="342"/>
        <v>Spring</v>
      </c>
      <c r="M1593">
        <f t="shared" si="343"/>
        <v>2117</v>
      </c>
      <c r="N1593" t="e">
        <f t="shared" si="344"/>
        <v>#N/A</v>
      </c>
      <c r="O1593" t="str">
        <f t="shared" si="345"/>
        <v>Spring</v>
      </c>
      <c r="P1593">
        <f t="shared" si="346"/>
        <v>1.2738967593513967E-4</v>
      </c>
      <c r="Q1593">
        <f t="shared" si="347"/>
        <v>9.9068720244205647E-5</v>
      </c>
      <c r="R1593">
        <f t="shared" si="348"/>
        <v>1.1698439450513081E-4</v>
      </c>
      <c r="S1593">
        <f t="shared" si="349"/>
        <v>5.3726430014009271E-5</v>
      </c>
    </row>
    <row r="1594" spans="1:19" x14ac:dyDescent="0.25">
      <c r="A1594">
        <v>1592</v>
      </c>
      <c r="B1594">
        <v>169376.45560997</v>
      </c>
      <c r="C1594">
        <v>151120.01923136099</v>
      </c>
      <c r="D1594">
        <v>183513.5465232</v>
      </c>
      <c r="E1594">
        <v>60491.713943199997</v>
      </c>
      <c r="F1594">
        <f t="shared" si="336"/>
        <v>564501.73530773097</v>
      </c>
      <c r="G1594">
        <f t="shared" si="337"/>
        <v>67</v>
      </c>
      <c r="H1594" t="str">
        <f t="shared" si="339"/>
        <v>Day67</v>
      </c>
      <c r="I1594">
        <f t="shared" si="338"/>
        <v>7</v>
      </c>
      <c r="J1594" t="str">
        <f t="shared" si="340"/>
        <v>Hour7</v>
      </c>
      <c r="K1594">
        <f t="shared" si="341"/>
        <v>3</v>
      </c>
      <c r="L1594" t="str">
        <f t="shared" si="342"/>
        <v>Spring</v>
      </c>
      <c r="M1594">
        <f t="shared" si="343"/>
        <v>2117</v>
      </c>
      <c r="N1594" t="e">
        <f t="shared" si="344"/>
        <v>#N/A</v>
      </c>
      <c r="O1594" t="str">
        <f t="shared" si="345"/>
        <v>Spring</v>
      </c>
      <c r="P1594">
        <f t="shared" si="346"/>
        <v>1.215556976744348E-4</v>
      </c>
      <c r="Q1594">
        <f t="shared" si="347"/>
        <v>1.0515008390311844E-4</v>
      </c>
      <c r="R1594">
        <f t="shared" si="348"/>
        <v>1.2312870597520987E-4</v>
      </c>
      <c r="S1594">
        <f t="shared" si="349"/>
        <v>8.4673334703360033E-5</v>
      </c>
    </row>
    <row r="1595" spans="1:19" x14ac:dyDescent="0.25">
      <c r="A1595">
        <v>1593</v>
      </c>
      <c r="B1595">
        <v>169042.66176349999</v>
      </c>
      <c r="C1595">
        <v>157419.523405441</v>
      </c>
      <c r="D1595">
        <v>171997.176221</v>
      </c>
      <c r="E1595">
        <v>67334.409841300105</v>
      </c>
      <c r="F1595">
        <f t="shared" si="336"/>
        <v>565793.77123124106</v>
      </c>
      <c r="G1595">
        <f t="shared" si="337"/>
        <v>67</v>
      </c>
      <c r="H1595" t="str">
        <f t="shared" si="339"/>
        <v>Day67</v>
      </c>
      <c r="I1595">
        <f t="shared" si="338"/>
        <v>8</v>
      </c>
      <c r="J1595" t="str">
        <f t="shared" si="340"/>
        <v>Hour8</v>
      </c>
      <c r="K1595">
        <f t="shared" si="341"/>
        <v>3</v>
      </c>
      <c r="L1595" t="str">
        <f t="shared" si="342"/>
        <v>Spring</v>
      </c>
      <c r="M1595">
        <f t="shared" si="343"/>
        <v>2117</v>
      </c>
      <c r="N1595" t="e">
        <f t="shared" si="344"/>
        <v>#N/A</v>
      </c>
      <c r="O1595" t="str">
        <f t="shared" si="345"/>
        <v>Spring</v>
      </c>
      <c r="P1595">
        <f t="shared" si="346"/>
        <v>1.1392748464448234E-4</v>
      </c>
      <c r="Q1595">
        <f t="shared" si="347"/>
        <v>1.0494286235726505E-4</v>
      </c>
      <c r="R1595">
        <f t="shared" si="348"/>
        <v>1.2826137999937342E-4</v>
      </c>
      <c r="S1595">
        <f t="shared" si="349"/>
        <v>9.4251404860161566E-5</v>
      </c>
    </row>
    <row r="1596" spans="1:19" x14ac:dyDescent="0.25">
      <c r="A1596">
        <v>1594</v>
      </c>
      <c r="B1596">
        <v>173875.8886381</v>
      </c>
      <c r="C1596">
        <v>164536.75921861199</v>
      </c>
      <c r="D1596">
        <v>154777.66007700001</v>
      </c>
      <c r="E1596">
        <v>66408.416522</v>
      </c>
      <c r="F1596">
        <f t="shared" si="336"/>
        <v>559598.72445571201</v>
      </c>
      <c r="G1596">
        <f t="shared" si="337"/>
        <v>67</v>
      </c>
      <c r="H1596" t="str">
        <f t="shared" si="339"/>
        <v>Day67</v>
      </c>
      <c r="I1596">
        <f t="shared" si="338"/>
        <v>9</v>
      </c>
      <c r="J1596" t="str">
        <f t="shared" si="340"/>
        <v>Hour9</v>
      </c>
      <c r="K1596">
        <f t="shared" si="341"/>
        <v>3</v>
      </c>
      <c r="L1596" t="str">
        <f t="shared" si="342"/>
        <v>Spring</v>
      </c>
      <c r="M1596">
        <f t="shared" si="343"/>
        <v>2117</v>
      </c>
      <c r="N1596" t="e">
        <f t="shared" si="344"/>
        <v>#N/A</v>
      </c>
      <c r="O1596" t="str">
        <f t="shared" si="345"/>
        <v>Spring</v>
      </c>
      <c r="P1596">
        <f t="shared" si="346"/>
        <v>1.0252162203566671E-4</v>
      </c>
      <c r="Q1596">
        <f t="shared" si="347"/>
        <v>1.0794336328023445E-4</v>
      </c>
      <c r="R1596">
        <f t="shared" si="348"/>
        <v>1.3406032073702987E-4</v>
      </c>
      <c r="S1596">
        <f t="shared" si="349"/>
        <v>9.2955244821915745E-5</v>
      </c>
    </row>
    <row r="1597" spans="1:19" x14ac:dyDescent="0.25">
      <c r="A1597">
        <v>1595</v>
      </c>
      <c r="B1597">
        <v>173451.64673810001</v>
      </c>
      <c r="C1597">
        <v>163321.38719997701</v>
      </c>
      <c r="D1597">
        <v>152375.11790760001</v>
      </c>
      <c r="E1597">
        <v>72364.863285300002</v>
      </c>
      <c r="F1597">
        <f t="shared" si="336"/>
        <v>561513.01513097703</v>
      </c>
      <c r="G1597">
        <f t="shared" si="337"/>
        <v>67</v>
      </c>
      <c r="H1597" t="str">
        <f t="shared" si="339"/>
        <v>Day67</v>
      </c>
      <c r="I1597">
        <f t="shared" si="338"/>
        <v>10</v>
      </c>
      <c r="J1597" t="str">
        <f t="shared" si="340"/>
        <v>Hour10</v>
      </c>
      <c r="K1597">
        <f t="shared" si="341"/>
        <v>3</v>
      </c>
      <c r="L1597" t="str">
        <f t="shared" si="342"/>
        <v>Spring</v>
      </c>
      <c r="M1597">
        <f t="shared" si="343"/>
        <v>2117</v>
      </c>
      <c r="N1597" t="e">
        <f t="shared" si="344"/>
        <v>#N/A</v>
      </c>
      <c r="O1597" t="str">
        <f t="shared" si="345"/>
        <v>Spring</v>
      </c>
      <c r="P1597">
        <f t="shared" si="346"/>
        <v>1.0093022622251487E-4</v>
      </c>
      <c r="Q1597">
        <f t="shared" si="347"/>
        <v>1.076799909524834E-4</v>
      </c>
      <c r="R1597">
        <f t="shared" si="348"/>
        <v>1.3307006686666807E-4</v>
      </c>
      <c r="S1597">
        <f t="shared" si="349"/>
        <v>1.0129278690090559E-4</v>
      </c>
    </row>
    <row r="1598" spans="1:19" x14ac:dyDescent="0.25">
      <c r="A1598">
        <v>1596</v>
      </c>
      <c r="B1598">
        <v>174853.35889430001</v>
      </c>
      <c r="C1598">
        <v>164066.447663775</v>
      </c>
      <c r="D1598">
        <v>143933.37888060001</v>
      </c>
      <c r="E1598">
        <v>85295.298327399898</v>
      </c>
      <c r="F1598">
        <f t="shared" si="336"/>
        <v>568148.48376607487</v>
      </c>
      <c r="G1598">
        <f t="shared" si="337"/>
        <v>67</v>
      </c>
      <c r="H1598" t="str">
        <f t="shared" si="339"/>
        <v>Day67</v>
      </c>
      <c r="I1598">
        <f t="shared" si="338"/>
        <v>11</v>
      </c>
      <c r="J1598" t="str">
        <f t="shared" si="340"/>
        <v>Hour11</v>
      </c>
      <c r="K1598">
        <f t="shared" si="341"/>
        <v>3</v>
      </c>
      <c r="L1598" t="str">
        <f t="shared" si="342"/>
        <v>Spring</v>
      </c>
      <c r="M1598">
        <f t="shared" si="343"/>
        <v>2117</v>
      </c>
      <c r="N1598" t="e">
        <f t="shared" si="344"/>
        <v>#N/A</v>
      </c>
      <c r="O1598" t="str">
        <f t="shared" si="345"/>
        <v>Spring</v>
      </c>
      <c r="P1598">
        <f t="shared" si="346"/>
        <v>9.5338587368307652E-5</v>
      </c>
      <c r="Q1598">
        <f t="shared" si="347"/>
        <v>1.0855018362655761E-4</v>
      </c>
      <c r="R1598">
        <f t="shared" si="348"/>
        <v>1.3367712297509993E-4</v>
      </c>
      <c r="S1598">
        <f t="shared" si="349"/>
        <v>1.1939217577270752E-4</v>
      </c>
    </row>
    <row r="1599" spans="1:19" x14ac:dyDescent="0.25">
      <c r="A1599">
        <v>1597</v>
      </c>
      <c r="B1599">
        <v>176227.45851610001</v>
      </c>
      <c r="C1599">
        <v>165064.65999790301</v>
      </c>
      <c r="D1599">
        <v>135683.6196373</v>
      </c>
      <c r="E1599">
        <v>95614.094874000104</v>
      </c>
      <c r="F1599">
        <f t="shared" si="336"/>
        <v>572589.83302530309</v>
      </c>
      <c r="G1599">
        <f t="shared" si="337"/>
        <v>67</v>
      </c>
      <c r="H1599" t="str">
        <f t="shared" si="339"/>
        <v>Day67</v>
      </c>
      <c r="I1599">
        <f t="shared" si="338"/>
        <v>12</v>
      </c>
      <c r="J1599" t="str">
        <f t="shared" si="340"/>
        <v>Hour12</v>
      </c>
      <c r="K1599">
        <f t="shared" si="341"/>
        <v>3</v>
      </c>
      <c r="L1599" t="str">
        <f t="shared" si="342"/>
        <v>Spring</v>
      </c>
      <c r="M1599">
        <f t="shared" si="343"/>
        <v>2117</v>
      </c>
      <c r="N1599" t="e">
        <f t="shared" si="344"/>
        <v>#N/A</v>
      </c>
      <c r="O1599" t="str">
        <f t="shared" si="345"/>
        <v>Spring</v>
      </c>
      <c r="P1599">
        <f t="shared" si="346"/>
        <v>8.987411207771282E-5</v>
      </c>
      <c r="Q1599">
        <f t="shared" si="347"/>
        <v>1.0940323424686478E-4</v>
      </c>
      <c r="R1599">
        <f t="shared" si="348"/>
        <v>1.3449044071827402E-4</v>
      </c>
      <c r="S1599">
        <f t="shared" si="349"/>
        <v>1.3383592115156321E-4</v>
      </c>
    </row>
    <row r="1600" spans="1:19" x14ac:dyDescent="0.25">
      <c r="A1600">
        <v>1598</v>
      </c>
      <c r="B1600">
        <v>176160.69186940001</v>
      </c>
      <c r="C1600">
        <v>165448.27120643799</v>
      </c>
      <c r="D1600">
        <v>131221.2686597</v>
      </c>
      <c r="E1600">
        <v>98768.394446000006</v>
      </c>
      <c r="F1600">
        <f t="shared" si="336"/>
        <v>571598.62618153798</v>
      </c>
      <c r="G1600">
        <f t="shared" si="337"/>
        <v>67</v>
      </c>
      <c r="H1600" t="str">
        <f t="shared" si="339"/>
        <v>Day67</v>
      </c>
      <c r="I1600">
        <f t="shared" si="338"/>
        <v>13</v>
      </c>
      <c r="J1600" t="str">
        <f t="shared" si="340"/>
        <v>Hour13</v>
      </c>
      <c r="K1600">
        <f t="shared" si="341"/>
        <v>3</v>
      </c>
      <c r="L1600" t="str">
        <f t="shared" si="342"/>
        <v>Spring</v>
      </c>
      <c r="M1600">
        <f t="shared" si="343"/>
        <v>2117</v>
      </c>
      <c r="N1600" t="e">
        <f t="shared" si="344"/>
        <v>#N/A</v>
      </c>
      <c r="O1600" t="str">
        <f t="shared" si="345"/>
        <v>Spring</v>
      </c>
      <c r="P1600">
        <f t="shared" si="346"/>
        <v>8.6918340165355448E-5</v>
      </c>
      <c r="Q1600">
        <f t="shared" si="347"/>
        <v>1.0936178504734556E-4</v>
      </c>
      <c r="R1600">
        <f t="shared" si="348"/>
        <v>1.3480299726733179E-4</v>
      </c>
      <c r="S1600">
        <f t="shared" si="349"/>
        <v>1.3825115500764801E-4</v>
      </c>
    </row>
    <row r="1601" spans="1:19" x14ac:dyDescent="0.25">
      <c r="A1601">
        <v>1599</v>
      </c>
      <c r="B1601">
        <v>176500.20684130001</v>
      </c>
      <c r="C1601">
        <v>164897.675758478</v>
      </c>
      <c r="D1601">
        <v>125807.72211250001</v>
      </c>
      <c r="E1601">
        <v>111284.4634143</v>
      </c>
      <c r="F1601">
        <f t="shared" si="336"/>
        <v>578490.068126578</v>
      </c>
      <c r="G1601">
        <f t="shared" si="337"/>
        <v>67</v>
      </c>
      <c r="H1601" t="str">
        <f t="shared" si="339"/>
        <v>Day67</v>
      </c>
      <c r="I1601">
        <f t="shared" si="338"/>
        <v>14</v>
      </c>
      <c r="J1601" t="str">
        <f t="shared" si="340"/>
        <v>Hour14</v>
      </c>
      <c r="K1601">
        <f t="shared" si="341"/>
        <v>3</v>
      </c>
      <c r="L1601" t="str">
        <f t="shared" si="342"/>
        <v>Spring</v>
      </c>
      <c r="M1601">
        <f t="shared" si="343"/>
        <v>2117</v>
      </c>
      <c r="N1601" t="e">
        <f t="shared" si="344"/>
        <v>#N/A</v>
      </c>
      <c r="O1601" t="str">
        <f t="shared" si="345"/>
        <v>Spring</v>
      </c>
      <c r="P1601">
        <f t="shared" si="346"/>
        <v>8.3332515358930425E-5</v>
      </c>
      <c r="Q1601">
        <f t="shared" si="347"/>
        <v>1.0957255830773221E-4</v>
      </c>
      <c r="R1601">
        <f t="shared" si="348"/>
        <v>1.34354386253596E-4</v>
      </c>
      <c r="S1601">
        <f t="shared" si="349"/>
        <v>1.5577053456958774E-4</v>
      </c>
    </row>
    <row r="1602" spans="1:19" x14ac:dyDescent="0.25">
      <c r="A1602">
        <v>1600</v>
      </c>
      <c r="B1602">
        <v>172571.5433439</v>
      </c>
      <c r="C1602">
        <v>159769.027264957</v>
      </c>
      <c r="D1602">
        <v>128952.82907064</v>
      </c>
      <c r="E1602">
        <v>142677.01020019999</v>
      </c>
      <c r="F1602">
        <f t="shared" si="336"/>
        <v>603970.40987969702</v>
      </c>
      <c r="G1602">
        <f t="shared" si="337"/>
        <v>67</v>
      </c>
      <c r="H1602" t="str">
        <f t="shared" si="339"/>
        <v>Day67</v>
      </c>
      <c r="I1602">
        <f t="shared" si="338"/>
        <v>15</v>
      </c>
      <c r="J1602" t="str">
        <f t="shared" si="340"/>
        <v>Hour15</v>
      </c>
      <c r="K1602">
        <f t="shared" si="341"/>
        <v>3</v>
      </c>
      <c r="L1602" t="str">
        <f t="shared" si="342"/>
        <v>Spring</v>
      </c>
      <c r="M1602">
        <f t="shared" si="343"/>
        <v>2117</v>
      </c>
      <c r="N1602" t="e">
        <f t="shared" si="344"/>
        <v>#N/A</v>
      </c>
      <c r="O1602" t="str">
        <f t="shared" si="345"/>
        <v>Spring</v>
      </c>
      <c r="P1602">
        <f t="shared" si="346"/>
        <v>8.541577121551698E-5</v>
      </c>
      <c r="Q1602">
        <f t="shared" si="347"/>
        <v>1.0713361663256817E-4</v>
      </c>
      <c r="R1602">
        <f t="shared" si="348"/>
        <v>1.3017569533216243E-4</v>
      </c>
      <c r="S1602">
        <f t="shared" si="349"/>
        <v>1.9971228209040177E-4</v>
      </c>
    </row>
    <row r="1603" spans="1:19" x14ac:dyDescent="0.25">
      <c r="A1603">
        <v>1601</v>
      </c>
      <c r="B1603">
        <v>169057.76404959999</v>
      </c>
      <c r="C1603">
        <v>154347.87023255299</v>
      </c>
      <c r="D1603">
        <v>136566.86582164999</v>
      </c>
      <c r="E1603">
        <v>182358.93276930001</v>
      </c>
      <c r="F1603">
        <f t="shared" ref="F1603:F1666" si="350">SUM(B1603:E1603)</f>
        <v>642331.43287310307</v>
      </c>
      <c r="G1603">
        <f t="shared" ref="G1603:G1666" si="351">CEILING(A1603/24,1)</f>
        <v>67</v>
      </c>
      <c r="H1603" t="str">
        <f t="shared" si="339"/>
        <v>Day67</v>
      </c>
      <c r="I1603">
        <f t="shared" ref="I1603:I1666" si="352">A1603-(G1603-1)*24-1</f>
        <v>16</v>
      </c>
      <c r="J1603" t="str">
        <f t="shared" si="340"/>
        <v>Hour16</v>
      </c>
      <c r="K1603">
        <f t="shared" si="341"/>
        <v>3</v>
      </c>
      <c r="L1603" t="str">
        <f t="shared" si="342"/>
        <v>Spring</v>
      </c>
      <c r="M1603">
        <f t="shared" si="343"/>
        <v>2117</v>
      </c>
      <c r="N1603" t="e">
        <f t="shared" si="344"/>
        <v>#N/A</v>
      </c>
      <c r="O1603" t="str">
        <f t="shared" si="345"/>
        <v>Spring</v>
      </c>
      <c r="P1603">
        <f t="shared" si="346"/>
        <v>9.045915665993048E-5</v>
      </c>
      <c r="Q1603">
        <f t="shared" si="347"/>
        <v>1.0495223796171271E-4</v>
      </c>
      <c r="R1603">
        <f t="shared" si="348"/>
        <v>1.257586759744135E-4</v>
      </c>
      <c r="S1603">
        <f t="shared" si="349"/>
        <v>2.5525709132693896E-4</v>
      </c>
    </row>
    <row r="1604" spans="1:19" x14ac:dyDescent="0.25">
      <c r="A1604">
        <v>1602</v>
      </c>
      <c r="B1604">
        <v>166053.50468829999</v>
      </c>
      <c r="C1604">
        <v>149666.33203229099</v>
      </c>
      <c r="D1604">
        <v>155916.662995772</v>
      </c>
      <c r="E1604">
        <v>211832.71656609999</v>
      </c>
      <c r="F1604">
        <f t="shared" si="350"/>
        <v>683469.21628246293</v>
      </c>
      <c r="G1604">
        <f t="shared" si="351"/>
        <v>67</v>
      </c>
      <c r="H1604" t="str">
        <f t="shared" ref="H1604:H1667" si="353">CONCATENATE("Day",G1604)</f>
        <v>Day67</v>
      </c>
      <c r="I1604">
        <f t="shared" si="352"/>
        <v>17</v>
      </c>
      <c r="J1604" t="str">
        <f t="shared" ref="J1604:J1667" si="354">CONCATENATE("Hour",I1604)</f>
        <v>Hour17</v>
      </c>
      <c r="K1604">
        <f t="shared" ref="K1604:K1667" si="355">MONTH(G1604)</f>
        <v>3</v>
      </c>
      <c r="L1604" t="str">
        <f t="shared" ref="L1604:L1667" si="356">IF(AND(K1604&gt;=3,K1604&lt;=5),"Spring",IF(AND(K1604&gt;=6,K1604&lt;=8),"Summer",IF(AND(K1604&gt;=9,K1604&lt;=10),"Fall","Winter")))</f>
        <v>Spring</v>
      </c>
      <c r="M1604">
        <f t="shared" ref="M1604:M1667" si="357">COUNTIFS($L$3:$L$8762,L1604,$N$3:$N$8762,"&gt;"&amp;N1604+1)+1</f>
        <v>2117</v>
      </c>
      <c r="N1604" t="e">
        <f t="shared" ref="N1604:N1667" si="358">IF(G1604=G1603,NA(),_xlfn.MAXIFS($F$3:$F$8762,$G$3:$G$8762,G1604))</f>
        <v>#N/A</v>
      </c>
      <c r="O1604" t="str">
        <f t="shared" ref="O1604:O1667" si="359">IF(G1604=G1603,O1603,IF(AND(OR(L1604="Winter",L1604="Summer"),M1604&lt;=5),CONCATENATE(L1604," Peak ",M1604),L1604))</f>
        <v>Spring</v>
      </c>
      <c r="P1604">
        <f t="shared" ref="P1604:P1667" si="360">D1604/SUM($D$3:$D$8762)</f>
        <v>1.0327607475628396E-4</v>
      </c>
      <c r="Q1604">
        <f t="shared" ref="Q1604:Q1667" si="361">B1604/SUM($B$3:$B$8762)</f>
        <v>1.0308717281573482E-4</v>
      </c>
      <c r="R1604">
        <f t="shared" ref="R1604:R1667" si="362">C1604/SUM($C$3:$C$8762)</f>
        <v>1.2194427902354182E-4</v>
      </c>
      <c r="S1604">
        <f t="shared" ref="S1604:S1667" si="363">E1604/SUM($E$3:$E$8762)</f>
        <v>2.9651304851050056E-4</v>
      </c>
    </row>
    <row r="1605" spans="1:19" x14ac:dyDescent="0.25">
      <c r="A1605">
        <v>1603</v>
      </c>
      <c r="B1605">
        <v>169584.66776909999</v>
      </c>
      <c r="C1605">
        <v>151494.967027921</v>
      </c>
      <c r="D1605">
        <v>176452.22849158</v>
      </c>
      <c r="E1605">
        <v>175289.04558599999</v>
      </c>
      <c r="F1605">
        <f t="shared" si="350"/>
        <v>672820.90887460101</v>
      </c>
      <c r="G1605">
        <f t="shared" si="351"/>
        <v>67</v>
      </c>
      <c r="H1605" t="str">
        <f t="shared" si="353"/>
        <v>Day67</v>
      </c>
      <c r="I1605">
        <f t="shared" si="352"/>
        <v>18</v>
      </c>
      <c r="J1605" t="str">
        <f t="shared" si="354"/>
        <v>Hour18</v>
      </c>
      <c r="K1605">
        <f t="shared" si="355"/>
        <v>3</v>
      </c>
      <c r="L1605" t="str">
        <f t="shared" si="356"/>
        <v>Spring</v>
      </c>
      <c r="M1605">
        <f t="shared" si="357"/>
        <v>2117</v>
      </c>
      <c r="N1605" t="e">
        <f t="shared" si="358"/>
        <v>#N/A</v>
      </c>
      <c r="O1605" t="str">
        <f t="shared" si="359"/>
        <v>Spring</v>
      </c>
      <c r="P1605">
        <f t="shared" si="360"/>
        <v>1.1687842203949347E-4</v>
      </c>
      <c r="Q1605">
        <f t="shared" si="361"/>
        <v>1.0527934346238437E-4</v>
      </c>
      <c r="R1605">
        <f t="shared" si="362"/>
        <v>1.234342037989496E-4</v>
      </c>
      <c r="S1605">
        <f t="shared" si="363"/>
        <v>2.4536100995042756E-4</v>
      </c>
    </row>
    <row r="1606" spans="1:19" x14ac:dyDescent="0.25">
      <c r="A1606">
        <v>1604</v>
      </c>
      <c r="B1606">
        <v>172726.43515080001</v>
      </c>
      <c r="C1606">
        <v>155552.58915121699</v>
      </c>
      <c r="D1606">
        <v>180236.43443158999</v>
      </c>
      <c r="E1606">
        <v>109644.0495282</v>
      </c>
      <c r="F1606">
        <f t="shared" si="350"/>
        <v>618159.50826180703</v>
      </c>
      <c r="G1606">
        <f t="shared" si="351"/>
        <v>67</v>
      </c>
      <c r="H1606" t="str">
        <f t="shared" si="353"/>
        <v>Day67</v>
      </c>
      <c r="I1606">
        <f t="shared" si="352"/>
        <v>19</v>
      </c>
      <c r="J1606" t="str">
        <f t="shared" si="354"/>
        <v>Hour19</v>
      </c>
      <c r="K1606">
        <f t="shared" si="355"/>
        <v>3</v>
      </c>
      <c r="L1606" t="str">
        <f t="shared" si="356"/>
        <v>Spring</v>
      </c>
      <c r="M1606">
        <f t="shared" si="357"/>
        <v>2117</v>
      </c>
      <c r="N1606" t="e">
        <f t="shared" si="358"/>
        <v>#N/A</v>
      </c>
      <c r="O1606" t="str">
        <f t="shared" si="359"/>
        <v>Spring</v>
      </c>
      <c r="P1606">
        <f t="shared" si="360"/>
        <v>1.1938500426133234E-4</v>
      </c>
      <c r="Q1606">
        <f t="shared" si="361"/>
        <v>1.0722977454561924E-4</v>
      </c>
      <c r="R1606">
        <f t="shared" si="362"/>
        <v>1.2674024997283824E-4</v>
      </c>
      <c r="S1606">
        <f t="shared" si="363"/>
        <v>1.5347436365665564E-4</v>
      </c>
    </row>
    <row r="1607" spans="1:19" x14ac:dyDescent="0.25">
      <c r="A1607">
        <v>1605</v>
      </c>
      <c r="B1607">
        <v>169531.04282818001</v>
      </c>
      <c r="C1607">
        <v>156085.39628744201</v>
      </c>
      <c r="D1607">
        <v>171852.09083140001</v>
      </c>
      <c r="E1607">
        <v>83334.000485600001</v>
      </c>
      <c r="F1607">
        <f t="shared" si="350"/>
        <v>580802.53043262206</v>
      </c>
      <c r="G1607">
        <f t="shared" si="351"/>
        <v>67</v>
      </c>
      <c r="H1607" t="str">
        <f t="shared" si="353"/>
        <v>Day67</v>
      </c>
      <c r="I1607">
        <f t="shared" si="352"/>
        <v>20</v>
      </c>
      <c r="J1607" t="str">
        <f t="shared" si="354"/>
        <v>Hour20</v>
      </c>
      <c r="K1607">
        <f t="shared" si="355"/>
        <v>3</v>
      </c>
      <c r="L1607" t="str">
        <f t="shared" si="356"/>
        <v>Spring</v>
      </c>
      <c r="M1607">
        <f t="shared" si="357"/>
        <v>2117</v>
      </c>
      <c r="N1607" t="e">
        <f t="shared" si="358"/>
        <v>#N/A</v>
      </c>
      <c r="O1607" t="str">
        <f t="shared" si="359"/>
        <v>Spring</v>
      </c>
      <c r="P1607">
        <f t="shared" si="360"/>
        <v>1.1383138298828681E-4</v>
      </c>
      <c r="Q1607">
        <f t="shared" si="361"/>
        <v>1.0524605272538831E-4</v>
      </c>
      <c r="R1607">
        <f t="shared" si="362"/>
        <v>1.2717436752755684E-4</v>
      </c>
      <c r="S1607">
        <f t="shared" si="363"/>
        <v>1.1664684723452732E-4</v>
      </c>
    </row>
    <row r="1608" spans="1:19" x14ac:dyDescent="0.25">
      <c r="A1608">
        <v>1606</v>
      </c>
      <c r="B1608">
        <v>157174.47578777999</v>
      </c>
      <c r="C1608">
        <v>155474.60858527801</v>
      </c>
      <c r="D1608">
        <v>160033.40063456001</v>
      </c>
      <c r="E1608">
        <v>66484.668919000003</v>
      </c>
      <c r="F1608">
        <f t="shared" si="350"/>
        <v>539167.15392661793</v>
      </c>
      <c r="G1608">
        <f t="shared" si="351"/>
        <v>67</v>
      </c>
      <c r="H1608" t="str">
        <f t="shared" si="353"/>
        <v>Day67</v>
      </c>
      <c r="I1608">
        <f t="shared" si="352"/>
        <v>21</v>
      </c>
      <c r="J1608" t="str">
        <f t="shared" si="354"/>
        <v>Hour21</v>
      </c>
      <c r="K1608">
        <f t="shared" si="355"/>
        <v>3</v>
      </c>
      <c r="L1608" t="str">
        <f t="shared" si="356"/>
        <v>Spring</v>
      </c>
      <c r="M1608">
        <f t="shared" si="357"/>
        <v>2117</v>
      </c>
      <c r="N1608" t="e">
        <f t="shared" si="358"/>
        <v>#N/A</v>
      </c>
      <c r="O1608" t="str">
        <f t="shared" si="359"/>
        <v>Spring</v>
      </c>
      <c r="P1608">
        <f t="shared" si="360"/>
        <v>1.0600291931520712E-4</v>
      </c>
      <c r="Q1608">
        <f t="shared" si="361"/>
        <v>9.7575009802843582E-5</v>
      </c>
      <c r="R1608">
        <f t="shared" si="362"/>
        <v>1.2667671341279731E-4</v>
      </c>
      <c r="S1608">
        <f t="shared" si="363"/>
        <v>9.3061979187868371E-5</v>
      </c>
    </row>
    <row r="1609" spans="1:19" x14ac:dyDescent="0.25">
      <c r="A1609">
        <v>1607</v>
      </c>
      <c r="B1609">
        <v>146020.91405093001</v>
      </c>
      <c r="C1609">
        <v>149568.21192755899</v>
      </c>
      <c r="D1609">
        <v>145134.79623750001</v>
      </c>
      <c r="E1609">
        <v>47851.381092800002</v>
      </c>
      <c r="F1609">
        <f t="shared" si="350"/>
        <v>488575.30330878898</v>
      </c>
      <c r="G1609">
        <f t="shared" si="351"/>
        <v>67</v>
      </c>
      <c r="H1609" t="str">
        <f t="shared" si="353"/>
        <v>Day67</v>
      </c>
      <c r="I1609">
        <f t="shared" si="352"/>
        <v>22</v>
      </c>
      <c r="J1609" t="str">
        <f t="shared" si="354"/>
        <v>Hour22</v>
      </c>
      <c r="K1609">
        <f t="shared" si="355"/>
        <v>3</v>
      </c>
      <c r="L1609" t="str">
        <f t="shared" si="356"/>
        <v>Spring</v>
      </c>
      <c r="M1609">
        <f t="shared" si="357"/>
        <v>2117</v>
      </c>
      <c r="N1609" t="e">
        <f t="shared" si="358"/>
        <v>#N/A</v>
      </c>
      <c r="O1609" t="str">
        <f t="shared" si="359"/>
        <v>Spring</v>
      </c>
      <c r="P1609">
        <f t="shared" si="360"/>
        <v>9.6134382162659209E-5</v>
      </c>
      <c r="Q1609">
        <f t="shared" si="361"/>
        <v>9.0650800955605477E-5</v>
      </c>
      <c r="R1609">
        <f t="shared" si="362"/>
        <v>1.2186433328513302E-4</v>
      </c>
      <c r="S1609">
        <f t="shared" si="363"/>
        <v>6.6980016653076717E-5</v>
      </c>
    </row>
    <row r="1610" spans="1:19" x14ac:dyDescent="0.25">
      <c r="A1610">
        <v>1608</v>
      </c>
      <c r="B1610">
        <v>139475.31565246001</v>
      </c>
      <c r="C1610">
        <v>144370.05439164699</v>
      </c>
      <c r="D1610">
        <v>128277.19181114</v>
      </c>
      <c r="E1610">
        <v>36503.564440599999</v>
      </c>
      <c r="F1610">
        <f t="shared" si="350"/>
        <v>448626.12629584695</v>
      </c>
      <c r="G1610">
        <f t="shared" si="351"/>
        <v>67</v>
      </c>
      <c r="H1610" t="str">
        <f t="shared" si="353"/>
        <v>Day67</v>
      </c>
      <c r="I1610">
        <f t="shared" si="352"/>
        <v>23</v>
      </c>
      <c r="J1610" t="str">
        <f t="shared" si="354"/>
        <v>Hour23</v>
      </c>
      <c r="K1610">
        <f t="shared" si="355"/>
        <v>3</v>
      </c>
      <c r="L1610" t="str">
        <f t="shared" si="356"/>
        <v>Spring</v>
      </c>
      <c r="M1610">
        <f t="shared" si="357"/>
        <v>2117</v>
      </c>
      <c r="N1610" t="e">
        <f t="shared" si="358"/>
        <v>#N/A</v>
      </c>
      <c r="O1610" t="str">
        <f t="shared" si="359"/>
        <v>Spring</v>
      </c>
      <c r="P1610">
        <f t="shared" si="360"/>
        <v>8.4968242626977703E-5</v>
      </c>
      <c r="Q1610">
        <f t="shared" si="361"/>
        <v>8.6587247858354788E-5</v>
      </c>
      <c r="R1610">
        <f t="shared" si="362"/>
        <v>1.1762900818322021E-4</v>
      </c>
      <c r="S1610">
        <f t="shared" si="363"/>
        <v>5.1095899392879533E-5</v>
      </c>
    </row>
    <row r="1611" spans="1:19" x14ac:dyDescent="0.25">
      <c r="A1611">
        <v>1609</v>
      </c>
      <c r="B1611">
        <v>135921.56552410999</v>
      </c>
      <c r="C1611">
        <v>138369.75298823099</v>
      </c>
      <c r="D1611">
        <v>119552.5104591</v>
      </c>
      <c r="E1611">
        <v>25945.729814999999</v>
      </c>
      <c r="F1611">
        <f t="shared" si="350"/>
        <v>419789.55878644099</v>
      </c>
      <c r="G1611">
        <f t="shared" si="351"/>
        <v>68</v>
      </c>
      <c r="H1611" t="str">
        <f t="shared" si="353"/>
        <v>Day68</v>
      </c>
      <c r="I1611">
        <f t="shared" si="352"/>
        <v>0</v>
      </c>
      <c r="J1611" t="str">
        <f t="shared" si="354"/>
        <v>Hour0</v>
      </c>
      <c r="K1611">
        <f t="shared" si="355"/>
        <v>3</v>
      </c>
      <c r="L1611" t="str">
        <f t="shared" si="356"/>
        <v>Spring</v>
      </c>
      <c r="M1611">
        <f t="shared" si="357"/>
        <v>47</v>
      </c>
      <c r="N1611">
        <f t="shared" si="358"/>
        <v>694975.44910282502</v>
      </c>
      <c r="O1611" t="str">
        <f t="shared" si="359"/>
        <v>Spring</v>
      </c>
      <c r="P1611">
        <f t="shared" si="360"/>
        <v>7.9189188443638274E-5</v>
      </c>
      <c r="Q1611">
        <f t="shared" si="361"/>
        <v>8.4381055015193604E-5</v>
      </c>
      <c r="R1611">
        <f t="shared" si="362"/>
        <v>1.1274011688330084E-4</v>
      </c>
      <c r="S1611">
        <f t="shared" si="363"/>
        <v>3.6317560233311956E-5</v>
      </c>
    </row>
    <row r="1612" spans="1:19" x14ac:dyDescent="0.25">
      <c r="A1612">
        <v>1610</v>
      </c>
      <c r="B1612">
        <v>132672.9020195</v>
      </c>
      <c r="C1612">
        <v>136426.93431119699</v>
      </c>
      <c r="D1612">
        <v>115289.5506363</v>
      </c>
      <c r="E1612">
        <v>20367.0630523</v>
      </c>
      <c r="F1612">
        <f t="shared" si="350"/>
        <v>404756.45001929702</v>
      </c>
      <c r="G1612">
        <f t="shared" si="351"/>
        <v>68</v>
      </c>
      <c r="H1612" t="str">
        <f t="shared" si="353"/>
        <v>Day68</v>
      </c>
      <c r="I1612">
        <f t="shared" si="352"/>
        <v>1</v>
      </c>
      <c r="J1612" t="str">
        <f t="shared" si="354"/>
        <v>Hour1</v>
      </c>
      <c r="K1612">
        <f t="shared" si="355"/>
        <v>3</v>
      </c>
      <c r="L1612" t="str">
        <f t="shared" si="356"/>
        <v>Spring</v>
      </c>
      <c r="M1612">
        <f t="shared" si="357"/>
        <v>2117</v>
      </c>
      <c r="N1612" t="e">
        <f t="shared" si="358"/>
        <v>#N/A</v>
      </c>
      <c r="O1612" t="str">
        <f t="shared" si="359"/>
        <v>Spring</v>
      </c>
      <c r="P1612">
        <f t="shared" si="360"/>
        <v>7.6365489238669615E-5</v>
      </c>
      <c r="Q1612">
        <f t="shared" si="361"/>
        <v>8.2364262073975449E-5</v>
      </c>
      <c r="R1612">
        <f t="shared" si="362"/>
        <v>1.1115715818024887E-4</v>
      </c>
      <c r="S1612">
        <f t="shared" si="363"/>
        <v>2.8508816073076329E-5</v>
      </c>
    </row>
    <row r="1613" spans="1:19" x14ac:dyDescent="0.25">
      <c r="A1613">
        <v>1611</v>
      </c>
      <c r="B1613">
        <v>129796.5590625</v>
      </c>
      <c r="C1613">
        <v>136400.492277271</v>
      </c>
      <c r="D1613">
        <v>114406.7015213</v>
      </c>
      <c r="E1613">
        <v>16193.5607681</v>
      </c>
      <c r="F1613">
        <f t="shared" si="350"/>
        <v>396797.31362917105</v>
      </c>
      <c r="G1613">
        <f t="shared" si="351"/>
        <v>68</v>
      </c>
      <c r="H1613" t="str">
        <f t="shared" si="353"/>
        <v>Day68</v>
      </c>
      <c r="I1613">
        <f t="shared" si="352"/>
        <v>2</v>
      </c>
      <c r="J1613" t="str">
        <f t="shared" si="354"/>
        <v>Hour2</v>
      </c>
      <c r="K1613">
        <f t="shared" si="355"/>
        <v>3</v>
      </c>
      <c r="L1613" t="str">
        <f t="shared" si="356"/>
        <v>Spring</v>
      </c>
      <c r="M1613">
        <f t="shared" si="357"/>
        <v>2117</v>
      </c>
      <c r="N1613" t="e">
        <f t="shared" si="358"/>
        <v>#N/A</v>
      </c>
      <c r="O1613" t="str">
        <f t="shared" si="359"/>
        <v>Spring</v>
      </c>
      <c r="P1613">
        <f t="shared" si="360"/>
        <v>7.5780707667236601E-5</v>
      </c>
      <c r="Q1613">
        <f t="shared" si="361"/>
        <v>8.0578608323142727E-5</v>
      </c>
      <c r="R1613">
        <f t="shared" si="362"/>
        <v>1.1113561389090043E-4</v>
      </c>
      <c r="S1613">
        <f t="shared" si="363"/>
        <v>2.266695224149235E-5</v>
      </c>
    </row>
    <row r="1614" spans="1:19" x14ac:dyDescent="0.25">
      <c r="A1614">
        <v>1612</v>
      </c>
      <c r="B1614">
        <v>129753.2222199</v>
      </c>
      <c r="C1614">
        <v>134216.008306484</v>
      </c>
      <c r="D1614">
        <v>119447.82988010001</v>
      </c>
      <c r="E1614">
        <v>16296.7844252</v>
      </c>
      <c r="F1614">
        <f t="shared" si="350"/>
        <v>399713.84483168396</v>
      </c>
      <c r="G1614">
        <f t="shared" si="351"/>
        <v>68</v>
      </c>
      <c r="H1614" t="str">
        <f t="shared" si="353"/>
        <v>Day68</v>
      </c>
      <c r="I1614">
        <f t="shared" si="352"/>
        <v>3</v>
      </c>
      <c r="J1614" t="str">
        <f t="shared" si="354"/>
        <v>Hour3</v>
      </c>
      <c r="K1614">
        <f t="shared" si="355"/>
        <v>3</v>
      </c>
      <c r="L1614" t="str">
        <f t="shared" si="356"/>
        <v>Spring</v>
      </c>
      <c r="M1614">
        <f t="shared" si="357"/>
        <v>2117</v>
      </c>
      <c r="N1614" t="e">
        <f t="shared" si="358"/>
        <v>#N/A</v>
      </c>
      <c r="O1614" t="str">
        <f t="shared" si="359"/>
        <v>Spring</v>
      </c>
      <c r="P1614">
        <f t="shared" si="360"/>
        <v>7.91198501247273E-5</v>
      </c>
      <c r="Q1614">
        <f t="shared" si="361"/>
        <v>8.0551704509273939E-5</v>
      </c>
      <c r="R1614">
        <f t="shared" si="362"/>
        <v>1.0935575252035098E-4</v>
      </c>
      <c r="S1614">
        <f t="shared" si="363"/>
        <v>2.2811439654679883E-5</v>
      </c>
    </row>
    <row r="1615" spans="1:19" x14ac:dyDescent="0.25">
      <c r="A1615">
        <v>1613</v>
      </c>
      <c r="B1615">
        <v>133744.13749240001</v>
      </c>
      <c r="C1615">
        <v>134873.88930940299</v>
      </c>
      <c r="D1615">
        <v>130640.6057819</v>
      </c>
      <c r="E1615">
        <v>15260.4758626</v>
      </c>
      <c r="F1615">
        <f t="shared" si="350"/>
        <v>414519.10844630306</v>
      </c>
      <c r="G1615">
        <f t="shared" si="351"/>
        <v>68</v>
      </c>
      <c r="H1615" t="str">
        <f t="shared" si="353"/>
        <v>Day68</v>
      </c>
      <c r="I1615">
        <f t="shared" si="352"/>
        <v>4</v>
      </c>
      <c r="J1615" t="str">
        <f t="shared" si="354"/>
        <v>Hour4</v>
      </c>
      <c r="K1615">
        <f t="shared" si="355"/>
        <v>3</v>
      </c>
      <c r="L1615" t="str">
        <f t="shared" si="356"/>
        <v>Spring</v>
      </c>
      <c r="M1615">
        <f t="shared" si="357"/>
        <v>2117</v>
      </c>
      <c r="N1615" t="e">
        <f t="shared" si="358"/>
        <v>#N/A</v>
      </c>
      <c r="O1615" t="str">
        <f t="shared" si="359"/>
        <v>Spring</v>
      </c>
      <c r="P1615">
        <f t="shared" si="360"/>
        <v>8.653372070503838E-5</v>
      </c>
      <c r="Q1615">
        <f t="shared" si="361"/>
        <v>8.3029292520207093E-5</v>
      </c>
      <c r="R1615">
        <f t="shared" si="362"/>
        <v>1.0989177704567262E-4</v>
      </c>
      <c r="S1615">
        <f t="shared" si="363"/>
        <v>2.1360865748650699E-5</v>
      </c>
    </row>
    <row r="1616" spans="1:19" x14ac:dyDescent="0.25">
      <c r="A1616">
        <v>1614</v>
      </c>
      <c r="B1616">
        <v>146294.62727870001</v>
      </c>
      <c r="C1616">
        <v>141643.611006908</v>
      </c>
      <c r="D1616">
        <v>145506.9051152</v>
      </c>
      <c r="E1616">
        <v>22991.3412727</v>
      </c>
      <c r="F1616">
        <f t="shared" si="350"/>
        <v>456436.48467350798</v>
      </c>
      <c r="G1616">
        <f t="shared" si="351"/>
        <v>68</v>
      </c>
      <c r="H1616" t="str">
        <f t="shared" si="353"/>
        <v>Day68</v>
      </c>
      <c r="I1616">
        <f t="shared" si="352"/>
        <v>5</v>
      </c>
      <c r="J1616" t="str">
        <f t="shared" si="354"/>
        <v>Hour5</v>
      </c>
      <c r="K1616">
        <f t="shared" si="355"/>
        <v>3</v>
      </c>
      <c r="L1616" t="str">
        <f t="shared" si="356"/>
        <v>Spring</v>
      </c>
      <c r="M1616">
        <f t="shared" si="357"/>
        <v>2117</v>
      </c>
      <c r="N1616" t="e">
        <f t="shared" si="358"/>
        <v>#N/A</v>
      </c>
      <c r="O1616" t="str">
        <f t="shared" si="359"/>
        <v>Spring</v>
      </c>
      <c r="P1616">
        <f t="shared" si="360"/>
        <v>9.6380859630380939E-5</v>
      </c>
      <c r="Q1616">
        <f t="shared" si="361"/>
        <v>9.0820724034712083E-5</v>
      </c>
      <c r="R1616">
        <f t="shared" si="362"/>
        <v>1.1540757221738944E-4</v>
      </c>
      <c r="S1616">
        <f t="shared" si="363"/>
        <v>3.2182152033094133E-5</v>
      </c>
    </row>
    <row r="1617" spans="1:19" x14ac:dyDescent="0.25">
      <c r="A1617">
        <v>1615</v>
      </c>
      <c r="B1617">
        <v>155598.24690329999</v>
      </c>
      <c r="C1617">
        <v>143632.79637761399</v>
      </c>
      <c r="D1617">
        <v>173031.8857594</v>
      </c>
      <c r="E1617">
        <v>38863.059455900002</v>
      </c>
      <c r="F1617">
        <f t="shared" si="350"/>
        <v>511125.98849621392</v>
      </c>
      <c r="G1617">
        <f t="shared" si="351"/>
        <v>68</v>
      </c>
      <c r="H1617" t="str">
        <f t="shared" si="353"/>
        <v>Day68</v>
      </c>
      <c r="I1617">
        <f t="shared" si="352"/>
        <v>6</v>
      </c>
      <c r="J1617" t="str">
        <f t="shared" si="354"/>
        <v>Hour6</v>
      </c>
      <c r="K1617">
        <f t="shared" si="355"/>
        <v>3</v>
      </c>
      <c r="L1617" t="str">
        <f t="shared" si="356"/>
        <v>Spring</v>
      </c>
      <c r="M1617">
        <f t="shared" si="357"/>
        <v>2117</v>
      </c>
      <c r="N1617" t="e">
        <f t="shared" si="358"/>
        <v>#N/A</v>
      </c>
      <c r="O1617" t="str">
        <f t="shared" si="359"/>
        <v>Spring</v>
      </c>
      <c r="P1617">
        <f t="shared" si="360"/>
        <v>1.146128555188047E-4</v>
      </c>
      <c r="Q1617">
        <f t="shared" si="361"/>
        <v>9.6596475927773911E-5</v>
      </c>
      <c r="R1617">
        <f t="shared" si="362"/>
        <v>1.1702830931023531E-4</v>
      </c>
      <c r="S1617">
        <f t="shared" si="363"/>
        <v>5.4398604807194632E-5</v>
      </c>
    </row>
    <row r="1618" spans="1:19" x14ac:dyDescent="0.25">
      <c r="A1618">
        <v>1616</v>
      </c>
      <c r="B1618">
        <v>165182.11086759999</v>
      </c>
      <c r="C1618">
        <v>150917.314364864</v>
      </c>
      <c r="D1618">
        <v>169873.58111319999</v>
      </c>
      <c r="E1618">
        <v>61046.635235100002</v>
      </c>
      <c r="F1618">
        <f t="shared" si="350"/>
        <v>547019.64158076397</v>
      </c>
      <c r="G1618">
        <f t="shared" si="351"/>
        <v>68</v>
      </c>
      <c r="H1618" t="str">
        <f t="shared" si="353"/>
        <v>Day68</v>
      </c>
      <c r="I1618">
        <f t="shared" si="352"/>
        <v>7</v>
      </c>
      <c r="J1618" t="str">
        <f t="shared" si="354"/>
        <v>Hour7</v>
      </c>
      <c r="K1618">
        <f t="shared" si="355"/>
        <v>3</v>
      </c>
      <c r="L1618" t="str">
        <f t="shared" si="356"/>
        <v>Spring</v>
      </c>
      <c r="M1618">
        <f t="shared" si="357"/>
        <v>2117</v>
      </c>
      <c r="N1618" t="e">
        <f t="shared" si="358"/>
        <v>#N/A</v>
      </c>
      <c r="O1618" t="str">
        <f t="shared" si="359"/>
        <v>Spring</v>
      </c>
      <c r="P1618">
        <f t="shared" si="360"/>
        <v>1.1252085777798007E-4</v>
      </c>
      <c r="Q1618">
        <f t="shared" si="361"/>
        <v>1.0254620545973903E-4</v>
      </c>
      <c r="R1618">
        <f t="shared" si="362"/>
        <v>1.2296354726206517E-4</v>
      </c>
      <c r="S1618">
        <f t="shared" si="363"/>
        <v>8.5450086314782216E-5</v>
      </c>
    </row>
    <row r="1619" spans="1:19" x14ac:dyDescent="0.25">
      <c r="A1619">
        <v>1617</v>
      </c>
      <c r="B1619">
        <v>167677.87958089999</v>
      </c>
      <c r="C1619">
        <v>158226.05536133001</v>
      </c>
      <c r="D1619">
        <v>161988.31615</v>
      </c>
      <c r="E1619">
        <v>68239.303273400001</v>
      </c>
      <c r="F1619">
        <f t="shared" si="350"/>
        <v>556131.55436563003</v>
      </c>
      <c r="G1619">
        <f t="shared" si="351"/>
        <v>68</v>
      </c>
      <c r="H1619" t="str">
        <f t="shared" si="353"/>
        <v>Day68</v>
      </c>
      <c r="I1619">
        <f t="shared" si="352"/>
        <v>8</v>
      </c>
      <c r="J1619" t="str">
        <f t="shared" si="354"/>
        <v>Hour8</v>
      </c>
      <c r="K1619">
        <f t="shared" si="355"/>
        <v>3</v>
      </c>
      <c r="L1619" t="str">
        <f t="shared" si="356"/>
        <v>Spring</v>
      </c>
      <c r="M1619">
        <f t="shared" si="357"/>
        <v>2117</v>
      </c>
      <c r="N1619" t="e">
        <f t="shared" si="358"/>
        <v>#N/A</v>
      </c>
      <c r="O1619" t="str">
        <f t="shared" si="359"/>
        <v>Spring</v>
      </c>
      <c r="P1619">
        <f t="shared" si="360"/>
        <v>1.0729781619816744E-4</v>
      </c>
      <c r="Q1619">
        <f t="shared" si="361"/>
        <v>1.0409559606813966E-4</v>
      </c>
      <c r="R1619">
        <f t="shared" si="362"/>
        <v>1.2891852149896676E-4</v>
      </c>
      <c r="S1619">
        <f t="shared" si="363"/>
        <v>9.5518030311029283E-5</v>
      </c>
    </row>
    <row r="1620" spans="1:19" x14ac:dyDescent="0.25">
      <c r="A1620">
        <v>1618</v>
      </c>
      <c r="B1620">
        <v>175121.02148540001</v>
      </c>
      <c r="C1620">
        <v>165873.03687126699</v>
      </c>
      <c r="D1620">
        <v>148465.261031</v>
      </c>
      <c r="E1620">
        <v>67355.136335699994</v>
      </c>
      <c r="F1620">
        <f t="shared" si="350"/>
        <v>556814.45572336693</v>
      </c>
      <c r="G1620">
        <f t="shared" si="351"/>
        <v>68</v>
      </c>
      <c r="H1620" t="str">
        <f t="shared" si="353"/>
        <v>Day68</v>
      </c>
      <c r="I1620">
        <f t="shared" si="352"/>
        <v>9</v>
      </c>
      <c r="J1620" t="str">
        <f t="shared" si="354"/>
        <v>Hour9</v>
      </c>
      <c r="K1620">
        <f t="shared" si="355"/>
        <v>3</v>
      </c>
      <c r="L1620" t="str">
        <f t="shared" si="356"/>
        <v>Spring</v>
      </c>
      <c r="M1620">
        <f t="shared" si="357"/>
        <v>2117</v>
      </c>
      <c r="N1620" t="e">
        <f t="shared" si="358"/>
        <v>#N/A</v>
      </c>
      <c r="O1620" t="str">
        <f t="shared" si="359"/>
        <v>Spring</v>
      </c>
      <c r="P1620">
        <f t="shared" si="360"/>
        <v>9.834041533690694E-5</v>
      </c>
      <c r="Q1620">
        <f t="shared" si="361"/>
        <v>1.0871635042825702E-4</v>
      </c>
      <c r="R1620">
        <f t="shared" si="362"/>
        <v>1.3514908540918826E-4</v>
      </c>
      <c r="S1620">
        <f t="shared" si="363"/>
        <v>9.4280416790608711E-5</v>
      </c>
    </row>
    <row r="1621" spans="1:19" x14ac:dyDescent="0.25">
      <c r="A1621">
        <v>1619</v>
      </c>
      <c r="B1621">
        <v>176875.65408840001</v>
      </c>
      <c r="C1621">
        <v>165070.25809855899</v>
      </c>
      <c r="D1621">
        <v>148165.74226599999</v>
      </c>
      <c r="E1621">
        <v>73507.274063899997</v>
      </c>
      <c r="F1621">
        <f t="shared" si="350"/>
        <v>563618.92851685896</v>
      </c>
      <c r="G1621">
        <f t="shared" si="351"/>
        <v>68</v>
      </c>
      <c r="H1621" t="str">
        <f t="shared" si="353"/>
        <v>Day68</v>
      </c>
      <c r="I1621">
        <f t="shared" si="352"/>
        <v>10</v>
      </c>
      <c r="J1621" t="str">
        <f t="shared" si="354"/>
        <v>Hour10</v>
      </c>
      <c r="K1621">
        <f t="shared" si="355"/>
        <v>3</v>
      </c>
      <c r="L1621" t="str">
        <f t="shared" si="356"/>
        <v>Spring</v>
      </c>
      <c r="M1621">
        <f t="shared" si="357"/>
        <v>2117</v>
      </c>
      <c r="N1621" t="e">
        <f t="shared" si="358"/>
        <v>#N/A</v>
      </c>
      <c r="O1621" t="str">
        <f t="shared" si="359"/>
        <v>Spring</v>
      </c>
      <c r="P1621">
        <f t="shared" si="360"/>
        <v>9.8142020105950199E-5</v>
      </c>
      <c r="Q1621">
        <f t="shared" si="361"/>
        <v>1.0980563857494875E-4</v>
      </c>
      <c r="R1621">
        <f t="shared" si="362"/>
        <v>1.3449500190674656E-4</v>
      </c>
      <c r="S1621">
        <f t="shared" si="363"/>
        <v>1.0289187748570786E-4</v>
      </c>
    </row>
    <row r="1622" spans="1:19" x14ac:dyDescent="0.25">
      <c r="A1622">
        <v>1620</v>
      </c>
      <c r="B1622">
        <v>179004.81672269999</v>
      </c>
      <c r="C1622">
        <v>165380.31679728601</v>
      </c>
      <c r="D1622">
        <v>143887.137801</v>
      </c>
      <c r="E1622">
        <v>86287.983233899999</v>
      </c>
      <c r="F1622">
        <f t="shared" si="350"/>
        <v>574560.25455488602</v>
      </c>
      <c r="G1622">
        <f t="shared" si="351"/>
        <v>68</v>
      </c>
      <c r="H1622" t="str">
        <f t="shared" si="353"/>
        <v>Day68</v>
      </c>
      <c r="I1622">
        <f t="shared" si="352"/>
        <v>11</v>
      </c>
      <c r="J1622" t="str">
        <f t="shared" si="354"/>
        <v>Hour11</v>
      </c>
      <c r="K1622">
        <f t="shared" si="355"/>
        <v>3</v>
      </c>
      <c r="L1622" t="str">
        <f t="shared" si="356"/>
        <v>Spring</v>
      </c>
      <c r="M1622">
        <f t="shared" si="357"/>
        <v>2117</v>
      </c>
      <c r="N1622" t="e">
        <f t="shared" si="358"/>
        <v>#N/A</v>
      </c>
      <c r="O1622" t="str">
        <f t="shared" si="359"/>
        <v>Spring</v>
      </c>
      <c r="P1622">
        <f t="shared" si="360"/>
        <v>9.5307958203330511E-5</v>
      </c>
      <c r="Q1622">
        <f t="shared" si="361"/>
        <v>1.1112743757489694E-4</v>
      </c>
      <c r="R1622">
        <f t="shared" si="362"/>
        <v>1.3474762976204194E-4</v>
      </c>
      <c r="S1622">
        <f t="shared" si="363"/>
        <v>1.207816874242038E-4</v>
      </c>
    </row>
    <row r="1623" spans="1:19" x14ac:dyDescent="0.25">
      <c r="A1623">
        <v>1621</v>
      </c>
      <c r="B1623">
        <v>181010.9486488</v>
      </c>
      <c r="C1623">
        <v>166303.65078091799</v>
      </c>
      <c r="D1623">
        <v>137998.39189599999</v>
      </c>
      <c r="E1623">
        <v>96679.456415399996</v>
      </c>
      <c r="F1623">
        <f t="shared" si="350"/>
        <v>581992.44774111803</v>
      </c>
      <c r="G1623">
        <f t="shared" si="351"/>
        <v>68</v>
      </c>
      <c r="H1623" t="str">
        <f t="shared" si="353"/>
        <v>Day68</v>
      </c>
      <c r="I1623">
        <f t="shared" si="352"/>
        <v>12</v>
      </c>
      <c r="J1623" t="str">
        <f t="shared" si="354"/>
        <v>Hour12</v>
      </c>
      <c r="K1623">
        <f t="shared" si="355"/>
        <v>3</v>
      </c>
      <c r="L1623" t="str">
        <f t="shared" si="356"/>
        <v>Spring</v>
      </c>
      <c r="M1623">
        <f t="shared" si="357"/>
        <v>2117</v>
      </c>
      <c r="N1623" t="e">
        <f t="shared" si="358"/>
        <v>#N/A</v>
      </c>
      <c r="O1623" t="str">
        <f t="shared" si="359"/>
        <v>Spring</v>
      </c>
      <c r="P1623">
        <f t="shared" si="360"/>
        <v>9.1407370859936471E-5</v>
      </c>
      <c r="Q1623">
        <f t="shared" si="361"/>
        <v>1.1237285825388371E-4</v>
      </c>
      <c r="R1623">
        <f t="shared" si="362"/>
        <v>1.3549993855055186E-4</v>
      </c>
      <c r="S1623">
        <f t="shared" si="363"/>
        <v>1.3532716199257728E-4</v>
      </c>
    </row>
    <row r="1624" spans="1:19" x14ac:dyDescent="0.25">
      <c r="A1624">
        <v>1622</v>
      </c>
      <c r="B1624">
        <v>181525.58919140001</v>
      </c>
      <c r="C1624">
        <v>166503.00885716299</v>
      </c>
      <c r="D1624">
        <v>135408.07642</v>
      </c>
      <c r="E1624">
        <v>99735.253131899997</v>
      </c>
      <c r="F1624">
        <f t="shared" si="350"/>
        <v>583171.92760046304</v>
      </c>
      <c r="G1624">
        <f t="shared" si="351"/>
        <v>68</v>
      </c>
      <c r="H1624" t="str">
        <f t="shared" si="353"/>
        <v>Day68</v>
      </c>
      <c r="I1624">
        <f t="shared" si="352"/>
        <v>13</v>
      </c>
      <c r="J1624" t="str">
        <f t="shared" si="354"/>
        <v>Hour13</v>
      </c>
      <c r="K1624">
        <f t="shared" si="355"/>
        <v>3</v>
      </c>
      <c r="L1624" t="str">
        <f t="shared" si="356"/>
        <v>Spring</v>
      </c>
      <c r="M1624">
        <f t="shared" si="357"/>
        <v>2117</v>
      </c>
      <c r="N1624" t="e">
        <f t="shared" si="358"/>
        <v>#N/A</v>
      </c>
      <c r="O1624" t="str">
        <f t="shared" si="359"/>
        <v>Spring</v>
      </c>
      <c r="P1624">
        <f t="shared" si="360"/>
        <v>8.9691597769352889E-5</v>
      </c>
      <c r="Q1624">
        <f t="shared" si="361"/>
        <v>1.1269235068888276E-4</v>
      </c>
      <c r="R1624">
        <f t="shared" si="362"/>
        <v>1.3566237038505405E-4</v>
      </c>
      <c r="S1624">
        <f t="shared" si="363"/>
        <v>1.3960451638204933E-4</v>
      </c>
    </row>
    <row r="1625" spans="1:19" x14ac:dyDescent="0.25">
      <c r="A1625">
        <v>1623</v>
      </c>
      <c r="B1625">
        <v>181962.0482548</v>
      </c>
      <c r="C1625">
        <v>165609.89151931499</v>
      </c>
      <c r="D1625">
        <v>131307.6147026</v>
      </c>
      <c r="E1625">
        <v>112108.0207251</v>
      </c>
      <c r="F1625">
        <f t="shared" si="350"/>
        <v>590987.57520181499</v>
      </c>
      <c r="G1625">
        <f t="shared" si="351"/>
        <v>68</v>
      </c>
      <c r="H1625" t="str">
        <f t="shared" si="353"/>
        <v>Day68</v>
      </c>
      <c r="I1625">
        <f t="shared" si="352"/>
        <v>14</v>
      </c>
      <c r="J1625" t="str">
        <f t="shared" si="354"/>
        <v>Hour14</v>
      </c>
      <c r="K1625">
        <f t="shared" si="355"/>
        <v>3</v>
      </c>
      <c r="L1625" t="str">
        <f t="shared" si="356"/>
        <v>Spring</v>
      </c>
      <c r="M1625">
        <f t="shared" si="357"/>
        <v>2117</v>
      </c>
      <c r="N1625" t="e">
        <f t="shared" si="358"/>
        <v>#N/A</v>
      </c>
      <c r="O1625" t="str">
        <f t="shared" si="359"/>
        <v>Spring</v>
      </c>
      <c r="P1625">
        <f t="shared" si="360"/>
        <v>8.6975534054771164E-5</v>
      </c>
      <c r="Q1625">
        <f t="shared" si="361"/>
        <v>1.1296330751680497E-4</v>
      </c>
      <c r="R1625">
        <f t="shared" si="362"/>
        <v>1.3493468134257919E-4</v>
      </c>
      <c r="S1625">
        <f t="shared" si="363"/>
        <v>1.5692330970653039E-4</v>
      </c>
    </row>
    <row r="1626" spans="1:19" x14ac:dyDescent="0.25">
      <c r="A1626">
        <v>1624</v>
      </c>
      <c r="B1626">
        <v>178243.18505450001</v>
      </c>
      <c r="C1626">
        <v>160801.19704886401</v>
      </c>
      <c r="D1626">
        <v>135200.2797364</v>
      </c>
      <c r="E1626">
        <v>143931.54270319999</v>
      </c>
      <c r="F1626">
        <f t="shared" si="350"/>
        <v>618176.204542964</v>
      </c>
      <c r="G1626">
        <f t="shared" si="351"/>
        <v>68</v>
      </c>
      <c r="H1626" t="str">
        <f t="shared" si="353"/>
        <v>Day68</v>
      </c>
      <c r="I1626">
        <f t="shared" si="352"/>
        <v>15</v>
      </c>
      <c r="J1626" t="str">
        <f t="shared" si="354"/>
        <v>Hour15</v>
      </c>
      <c r="K1626">
        <f t="shared" si="355"/>
        <v>3</v>
      </c>
      <c r="L1626" t="str">
        <f t="shared" si="356"/>
        <v>Spring</v>
      </c>
      <c r="M1626">
        <f t="shared" si="357"/>
        <v>2117</v>
      </c>
      <c r="N1626" t="e">
        <f t="shared" si="358"/>
        <v>#N/A</v>
      </c>
      <c r="O1626" t="str">
        <f t="shared" si="359"/>
        <v>Spring</v>
      </c>
      <c r="P1626">
        <f t="shared" si="360"/>
        <v>8.955395740803908E-5</v>
      </c>
      <c r="Q1626">
        <f t="shared" si="361"/>
        <v>1.1065461132802519E-4</v>
      </c>
      <c r="R1626">
        <f t="shared" si="362"/>
        <v>1.3101668073228081E-4</v>
      </c>
      <c r="S1626">
        <f t="shared" si="363"/>
        <v>2.0146831516664268E-4</v>
      </c>
    </row>
    <row r="1627" spans="1:19" x14ac:dyDescent="0.25">
      <c r="A1627">
        <v>1625</v>
      </c>
      <c r="B1627">
        <v>174157.73764100001</v>
      </c>
      <c r="C1627">
        <v>155310.50196016199</v>
      </c>
      <c r="D1627">
        <v>143021.1354875</v>
      </c>
      <c r="E1627">
        <v>183707.99598820001</v>
      </c>
      <c r="F1627">
        <f t="shared" si="350"/>
        <v>656197.37107686209</v>
      </c>
      <c r="G1627">
        <f t="shared" si="351"/>
        <v>68</v>
      </c>
      <c r="H1627" t="str">
        <f t="shared" si="353"/>
        <v>Day68</v>
      </c>
      <c r="I1627">
        <f t="shared" si="352"/>
        <v>16</v>
      </c>
      <c r="J1627" t="str">
        <f t="shared" si="354"/>
        <v>Hour16</v>
      </c>
      <c r="K1627">
        <f t="shared" si="355"/>
        <v>3</v>
      </c>
      <c r="L1627" t="str">
        <f t="shared" si="356"/>
        <v>Spring</v>
      </c>
      <c r="M1627">
        <f t="shared" si="357"/>
        <v>2117</v>
      </c>
      <c r="N1627" t="e">
        <f t="shared" si="358"/>
        <v>#N/A</v>
      </c>
      <c r="O1627" t="str">
        <f t="shared" si="359"/>
        <v>Spring</v>
      </c>
      <c r="P1627">
        <f t="shared" si="360"/>
        <v>9.4734335615791131E-5</v>
      </c>
      <c r="Q1627">
        <f t="shared" si="361"/>
        <v>1.0811833710523401E-4</v>
      </c>
      <c r="R1627">
        <f t="shared" si="362"/>
        <v>1.2654300355426719E-4</v>
      </c>
      <c r="S1627">
        <f t="shared" si="363"/>
        <v>2.5714544386357184E-4</v>
      </c>
    </row>
    <row r="1628" spans="1:19" x14ac:dyDescent="0.25">
      <c r="A1628">
        <v>1626</v>
      </c>
      <c r="B1628">
        <v>170111.81131749999</v>
      </c>
      <c r="C1628">
        <v>150274.11883272501</v>
      </c>
      <c r="D1628">
        <v>161628.143981</v>
      </c>
      <c r="E1628">
        <v>212961.37497159999</v>
      </c>
      <c r="F1628">
        <f t="shared" si="350"/>
        <v>694975.44910282502</v>
      </c>
      <c r="G1628">
        <f t="shared" si="351"/>
        <v>68</v>
      </c>
      <c r="H1628" t="str">
        <f t="shared" si="353"/>
        <v>Day68</v>
      </c>
      <c r="I1628">
        <f t="shared" si="352"/>
        <v>17</v>
      </c>
      <c r="J1628" t="str">
        <f t="shared" si="354"/>
        <v>Hour17</v>
      </c>
      <c r="K1628">
        <f t="shared" si="355"/>
        <v>3</v>
      </c>
      <c r="L1628" t="str">
        <f t="shared" si="356"/>
        <v>Spring</v>
      </c>
      <c r="M1628">
        <f t="shared" si="357"/>
        <v>2117</v>
      </c>
      <c r="N1628" t="e">
        <f t="shared" si="358"/>
        <v>#N/A</v>
      </c>
      <c r="O1628" t="str">
        <f t="shared" si="359"/>
        <v>Spring</v>
      </c>
      <c r="P1628">
        <f t="shared" si="360"/>
        <v>1.0705924536721151E-4</v>
      </c>
      <c r="Q1628">
        <f t="shared" si="361"/>
        <v>1.0560659785050833E-4</v>
      </c>
      <c r="R1628">
        <f t="shared" si="362"/>
        <v>1.2243948808073285E-4</v>
      </c>
      <c r="S1628">
        <f t="shared" si="363"/>
        <v>2.9809288919784488E-4</v>
      </c>
    </row>
    <row r="1629" spans="1:19" x14ac:dyDescent="0.25">
      <c r="A1629">
        <v>1627</v>
      </c>
      <c r="B1629">
        <v>172201.9981077</v>
      </c>
      <c r="C1629">
        <v>151741.32959966999</v>
      </c>
      <c r="D1629">
        <v>182138.67141921999</v>
      </c>
      <c r="E1629">
        <v>175381.1010116</v>
      </c>
      <c r="F1629">
        <f t="shared" si="350"/>
        <v>681463.10013818997</v>
      </c>
      <c r="G1629">
        <f t="shared" si="351"/>
        <v>68</v>
      </c>
      <c r="H1629" t="str">
        <f t="shared" si="353"/>
        <v>Day68</v>
      </c>
      <c r="I1629">
        <f t="shared" si="352"/>
        <v>18</v>
      </c>
      <c r="J1629" t="str">
        <f t="shared" si="354"/>
        <v>Hour18</v>
      </c>
      <c r="K1629">
        <f t="shared" si="355"/>
        <v>3</v>
      </c>
      <c r="L1629" t="str">
        <f t="shared" si="356"/>
        <v>Spring</v>
      </c>
      <c r="M1629">
        <f t="shared" si="357"/>
        <v>2117</v>
      </c>
      <c r="N1629" t="e">
        <f t="shared" si="358"/>
        <v>#N/A</v>
      </c>
      <c r="O1629" t="str">
        <f t="shared" si="359"/>
        <v>Spring</v>
      </c>
      <c r="P1629">
        <f t="shared" si="360"/>
        <v>1.2064500794255512E-4</v>
      </c>
      <c r="Q1629">
        <f t="shared" si="361"/>
        <v>1.0690420037484515E-4</v>
      </c>
      <c r="R1629">
        <f t="shared" si="362"/>
        <v>1.236349336877788E-4</v>
      </c>
      <c r="S1629">
        <f t="shared" si="363"/>
        <v>2.4548986462084421E-4</v>
      </c>
    </row>
    <row r="1630" spans="1:19" x14ac:dyDescent="0.25">
      <c r="A1630">
        <v>1628</v>
      </c>
      <c r="B1630">
        <v>174580.12186390001</v>
      </c>
      <c r="C1630">
        <v>155642.43526130699</v>
      </c>
      <c r="D1630">
        <v>185489.55024541001</v>
      </c>
      <c r="E1630">
        <v>109633.0710598</v>
      </c>
      <c r="F1630">
        <f t="shared" si="350"/>
        <v>625345.17843041709</v>
      </c>
      <c r="G1630">
        <f t="shared" si="351"/>
        <v>68</v>
      </c>
      <c r="H1630" t="str">
        <f t="shared" si="353"/>
        <v>Day68</v>
      </c>
      <c r="I1630">
        <f t="shared" si="352"/>
        <v>19</v>
      </c>
      <c r="J1630" t="str">
        <f t="shared" si="354"/>
        <v>Hour19</v>
      </c>
      <c r="K1630">
        <f t="shared" si="355"/>
        <v>3</v>
      </c>
      <c r="L1630" t="str">
        <f t="shared" si="356"/>
        <v>Spring</v>
      </c>
      <c r="M1630">
        <f t="shared" si="357"/>
        <v>2117</v>
      </c>
      <c r="N1630" t="e">
        <f t="shared" si="358"/>
        <v>#N/A</v>
      </c>
      <c r="O1630" t="str">
        <f t="shared" si="359"/>
        <v>Spring</v>
      </c>
      <c r="P1630">
        <f t="shared" si="360"/>
        <v>1.2286456296318966E-4</v>
      </c>
      <c r="Q1630">
        <f t="shared" si="361"/>
        <v>1.0838055617409658E-4</v>
      </c>
      <c r="R1630">
        <f t="shared" si="362"/>
        <v>1.26813454273159E-4</v>
      </c>
      <c r="S1630">
        <f t="shared" si="363"/>
        <v>1.5345899653496629E-4</v>
      </c>
    </row>
    <row r="1631" spans="1:19" x14ac:dyDescent="0.25">
      <c r="A1631">
        <v>1629</v>
      </c>
      <c r="B1631">
        <v>170765.9624818</v>
      </c>
      <c r="C1631">
        <v>156075.32272796499</v>
      </c>
      <c r="D1631">
        <v>177334.7921318</v>
      </c>
      <c r="E1631">
        <v>83346.3961003</v>
      </c>
      <c r="F1631">
        <f t="shared" si="350"/>
        <v>587522.47344186495</v>
      </c>
      <c r="G1631">
        <f t="shared" si="351"/>
        <v>68</v>
      </c>
      <c r="H1631" t="str">
        <f t="shared" si="353"/>
        <v>Day68</v>
      </c>
      <c r="I1631">
        <f t="shared" si="352"/>
        <v>20</v>
      </c>
      <c r="J1631" t="str">
        <f t="shared" si="354"/>
        <v>Hour20</v>
      </c>
      <c r="K1631">
        <f t="shared" si="355"/>
        <v>3</v>
      </c>
      <c r="L1631" t="str">
        <f t="shared" si="356"/>
        <v>Spring</v>
      </c>
      <c r="M1631">
        <f t="shared" si="357"/>
        <v>2117</v>
      </c>
      <c r="N1631" t="e">
        <f t="shared" si="358"/>
        <v>#N/A</v>
      </c>
      <c r="O1631" t="str">
        <f t="shared" si="359"/>
        <v>Spring</v>
      </c>
      <c r="P1631">
        <f t="shared" si="360"/>
        <v>1.174630145181499E-4</v>
      </c>
      <c r="Q1631">
        <f t="shared" si="361"/>
        <v>1.0601269945160606E-4</v>
      </c>
      <c r="R1631">
        <f t="shared" si="362"/>
        <v>1.2716615985031276E-4</v>
      </c>
      <c r="S1631">
        <f t="shared" si="363"/>
        <v>1.1666419800811149E-4</v>
      </c>
    </row>
    <row r="1632" spans="1:19" x14ac:dyDescent="0.25">
      <c r="A1632">
        <v>1630</v>
      </c>
      <c r="B1632">
        <v>158932.54324860001</v>
      </c>
      <c r="C1632">
        <v>155514.95869829101</v>
      </c>
      <c r="D1632">
        <v>165118.7373988</v>
      </c>
      <c r="E1632">
        <v>66333.585912900002</v>
      </c>
      <c r="F1632">
        <f t="shared" si="350"/>
        <v>545899.8252585911</v>
      </c>
      <c r="G1632">
        <f t="shared" si="351"/>
        <v>68</v>
      </c>
      <c r="H1632" t="str">
        <f t="shared" si="353"/>
        <v>Day68</v>
      </c>
      <c r="I1632">
        <f t="shared" si="352"/>
        <v>21</v>
      </c>
      <c r="J1632" t="str">
        <f t="shared" si="354"/>
        <v>Hour21</v>
      </c>
      <c r="K1632">
        <f t="shared" si="355"/>
        <v>3</v>
      </c>
      <c r="L1632" t="str">
        <f t="shared" si="356"/>
        <v>Spring</v>
      </c>
      <c r="M1632">
        <f t="shared" si="357"/>
        <v>2117</v>
      </c>
      <c r="N1632" t="e">
        <f t="shared" si="358"/>
        <v>#N/A</v>
      </c>
      <c r="O1632" t="str">
        <f t="shared" si="359"/>
        <v>Spring</v>
      </c>
      <c r="P1632">
        <f t="shared" si="360"/>
        <v>1.0937134453502324E-4</v>
      </c>
      <c r="Q1632">
        <f t="shared" si="361"/>
        <v>9.8666430333204977E-5</v>
      </c>
      <c r="R1632">
        <f t="shared" si="362"/>
        <v>1.2670958964737243E-4</v>
      </c>
      <c r="S1632">
        <f t="shared" si="363"/>
        <v>9.2850500604942001E-5</v>
      </c>
    </row>
    <row r="1633" spans="1:19" x14ac:dyDescent="0.25">
      <c r="A1633">
        <v>1631</v>
      </c>
      <c r="B1633">
        <v>148222.83257249999</v>
      </c>
      <c r="C1633">
        <v>150098.175406361</v>
      </c>
      <c r="D1633">
        <v>149334.01246689999</v>
      </c>
      <c r="E1633">
        <v>47941.9625094</v>
      </c>
      <c r="F1633">
        <f t="shared" si="350"/>
        <v>495596.98295516096</v>
      </c>
      <c r="G1633">
        <f t="shared" si="351"/>
        <v>68</v>
      </c>
      <c r="H1633" t="str">
        <f t="shared" si="353"/>
        <v>Day68</v>
      </c>
      <c r="I1633">
        <f t="shared" si="352"/>
        <v>22</v>
      </c>
      <c r="J1633" t="str">
        <f t="shared" si="354"/>
        <v>Hour22</v>
      </c>
      <c r="K1633">
        <f t="shared" si="355"/>
        <v>3</v>
      </c>
      <c r="L1633" t="str">
        <f t="shared" si="356"/>
        <v>Spring</v>
      </c>
      <c r="M1633">
        <f t="shared" si="357"/>
        <v>2117</v>
      </c>
      <c r="N1633" t="e">
        <f t="shared" si="358"/>
        <v>#N/A</v>
      </c>
      <c r="O1633" t="str">
        <f t="shared" si="359"/>
        <v>Spring</v>
      </c>
      <c r="P1633">
        <f t="shared" si="360"/>
        <v>9.8915858888062652E-5</v>
      </c>
      <c r="Q1633">
        <f t="shared" si="361"/>
        <v>9.201776731735337E-5</v>
      </c>
      <c r="R1633">
        <f t="shared" si="362"/>
        <v>1.2229613390090128E-4</v>
      </c>
      <c r="S1633">
        <f t="shared" si="363"/>
        <v>6.7106808077979603E-5</v>
      </c>
    </row>
    <row r="1634" spans="1:19" x14ac:dyDescent="0.25">
      <c r="A1634">
        <v>1632</v>
      </c>
      <c r="B1634">
        <v>142079.45074070001</v>
      </c>
      <c r="C1634">
        <v>145305.905662515</v>
      </c>
      <c r="D1634">
        <v>131547.7259855</v>
      </c>
      <c r="E1634">
        <v>36704.967662900002</v>
      </c>
      <c r="F1634">
        <f t="shared" si="350"/>
        <v>455638.05005161499</v>
      </c>
      <c r="G1634">
        <f t="shared" si="351"/>
        <v>68</v>
      </c>
      <c r="H1634" t="str">
        <f t="shared" si="353"/>
        <v>Day68</v>
      </c>
      <c r="I1634">
        <f t="shared" si="352"/>
        <v>23</v>
      </c>
      <c r="J1634" t="str">
        <f t="shared" si="354"/>
        <v>Hour23</v>
      </c>
      <c r="K1634">
        <f t="shared" si="355"/>
        <v>3</v>
      </c>
      <c r="L1634" t="str">
        <f t="shared" si="356"/>
        <v>Spring</v>
      </c>
      <c r="M1634">
        <f t="shared" si="357"/>
        <v>2117</v>
      </c>
      <c r="N1634" t="e">
        <f t="shared" si="358"/>
        <v>#N/A</v>
      </c>
      <c r="O1634" t="str">
        <f t="shared" si="359"/>
        <v>Spring</v>
      </c>
      <c r="P1634">
        <f t="shared" si="360"/>
        <v>8.7134578959441054E-5</v>
      </c>
      <c r="Q1634">
        <f t="shared" si="361"/>
        <v>8.820391306744405E-5</v>
      </c>
      <c r="R1634">
        <f t="shared" si="362"/>
        <v>1.1839151573551756E-4</v>
      </c>
      <c r="S1634">
        <f t="shared" si="363"/>
        <v>5.1377813746771972E-5</v>
      </c>
    </row>
    <row r="1635" spans="1:19" x14ac:dyDescent="0.25">
      <c r="A1635">
        <v>1633</v>
      </c>
      <c r="B1635">
        <v>136583.14371030001</v>
      </c>
      <c r="C1635">
        <v>138094.90379990701</v>
      </c>
      <c r="D1635">
        <v>128417.7226855</v>
      </c>
      <c r="E1635">
        <v>25873.4311715</v>
      </c>
      <c r="F1635">
        <f t="shared" si="350"/>
        <v>428969.20136720705</v>
      </c>
      <c r="G1635">
        <f t="shared" si="351"/>
        <v>69</v>
      </c>
      <c r="H1635" t="str">
        <f t="shared" si="353"/>
        <v>Day69</v>
      </c>
      <c r="I1635">
        <f t="shared" si="352"/>
        <v>0</v>
      </c>
      <c r="J1635" t="str">
        <f t="shared" si="354"/>
        <v>Hour0</v>
      </c>
      <c r="K1635">
        <f t="shared" si="355"/>
        <v>3</v>
      </c>
      <c r="L1635" t="str">
        <f t="shared" si="356"/>
        <v>Spring</v>
      </c>
      <c r="M1635">
        <f t="shared" si="357"/>
        <v>62</v>
      </c>
      <c r="N1635">
        <f t="shared" si="358"/>
        <v>681884.79728560103</v>
      </c>
      <c r="O1635" t="str">
        <f t="shared" si="359"/>
        <v>Spring</v>
      </c>
      <c r="P1635">
        <f t="shared" si="360"/>
        <v>8.5061327463499395E-5</v>
      </c>
      <c r="Q1635">
        <f t="shared" si="361"/>
        <v>8.4791767363234135E-5</v>
      </c>
      <c r="R1635">
        <f t="shared" si="362"/>
        <v>1.1251617683175244E-4</v>
      </c>
      <c r="S1635">
        <f t="shared" si="363"/>
        <v>3.6216360137619135E-5</v>
      </c>
    </row>
    <row r="1636" spans="1:19" x14ac:dyDescent="0.25">
      <c r="A1636">
        <v>1634</v>
      </c>
      <c r="B1636">
        <v>132880.08624430001</v>
      </c>
      <c r="C1636">
        <v>135248.55023702301</v>
      </c>
      <c r="D1636">
        <v>125320.1225229</v>
      </c>
      <c r="E1636">
        <v>20202.2099285</v>
      </c>
      <c r="F1636">
        <f t="shared" si="350"/>
        <v>413650.96893272304</v>
      </c>
      <c r="G1636">
        <f t="shared" si="351"/>
        <v>69</v>
      </c>
      <c r="H1636" t="str">
        <f t="shared" si="353"/>
        <v>Day69</v>
      </c>
      <c r="I1636">
        <f t="shared" si="352"/>
        <v>1</v>
      </c>
      <c r="J1636" t="str">
        <f t="shared" si="354"/>
        <v>Hour1</v>
      </c>
      <c r="K1636">
        <f t="shared" si="355"/>
        <v>3</v>
      </c>
      <c r="L1636" t="str">
        <f t="shared" si="356"/>
        <v>Spring</v>
      </c>
      <c r="M1636">
        <f t="shared" si="357"/>
        <v>2117</v>
      </c>
      <c r="N1636" t="e">
        <f t="shared" si="358"/>
        <v>#N/A</v>
      </c>
      <c r="O1636" t="str">
        <f t="shared" si="359"/>
        <v>Spring</v>
      </c>
      <c r="P1636">
        <f t="shared" si="360"/>
        <v>8.300953915677793E-5</v>
      </c>
      <c r="Q1636">
        <f t="shared" si="361"/>
        <v>8.249288348444639E-5</v>
      </c>
      <c r="R1636">
        <f t="shared" si="362"/>
        <v>1.1019704113597623E-4</v>
      </c>
      <c r="S1636">
        <f t="shared" si="363"/>
        <v>2.8278062754671122E-5</v>
      </c>
    </row>
    <row r="1637" spans="1:19" x14ac:dyDescent="0.25">
      <c r="A1637">
        <v>1635</v>
      </c>
      <c r="B1637">
        <v>129945.95609000001</v>
      </c>
      <c r="C1637">
        <v>134777.25712975801</v>
      </c>
      <c r="D1637">
        <v>125733.169819</v>
      </c>
      <c r="E1637">
        <v>16015.2342914</v>
      </c>
      <c r="F1637">
        <f t="shared" si="350"/>
        <v>406471.61733015801</v>
      </c>
      <c r="G1637">
        <f t="shared" si="351"/>
        <v>69</v>
      </c>
      <c r="H1637" t="str">
        <f t="shared" si="353"/>
        <v>Day69</v>
      </c>
      <c r="I1637">
        <f t="shared" si="352"/>
        <v>2</v>
      </c>
      <c r="J1637" t="str">
        <f t="shared" si="354"/>
        <v>Hour2</v>
      </c>
      <c r="K1637">
        <f t="shared" si="355"/>
        <v>3</v>
      </c>
      <c r="L1637" t="str">
        <f t="shared" si="356"/>
        <v>Spring</v>
      </c>
      <c r="M1637">
        <f t="shared" si="357"/>
        <v>2117</v>
      </c>
      <c r="N1637" t="e">
        <f t="shared" si="358"/>
        <v>#N/A</v>
      </c>
      <c r="O1637" t="str">
        <f t="shared" si="359"/>
        <v>Spring</v>
      </c>
      <c r="P1637">
        <f t="shared" si="360"/>
        <v>8.3283133412903482E-5</v>
      </c>
      <c r="Q1637">
        <f t="shared" si="361"/>
        <v>8.0671355038853176E-5</v>
      </c>
      <c r="R1637">
        <f t="shared" si="362"/>
        <v>1.0981304363036625E-4</v>
      </c>
      <c r="S1637">
        <f t="shared" si="363"/>
        <v>2.2417339584422193E-5</v>
      </c>
    </row>
    <row r="1638" spans="1:19" x14ac:dyDescent="0.25">
      <c r="A1638">
        <v>1636</v>
      </c>
      <c r="B1638">
        <v>129660.2109149</v>
      </c>
      <c r="C1638">
        <v>132148.89027111599</v>
      </c>
      <c r="D1638">
        <v>132397.28607120001</v>
      </c>
      <c r="E1638">
        <v>16072.810908400001</v>
      </c>
      <c r="F1638">
        <f t="shared" si="350"/>
        <v>410279.19816561602</v>
      </c>
      <c r="G1638">
        <f t="shared" si="351"/>
        <v>69</v>
      </c>
      <c r="H1638" t="str">
        <f t="shared" si="353"/>
        <v>Day69</v>
      </c>
      <c r="I1638">
        <f t="shared" si="352"/>
        <v>3</v>
      </c>
      <c r="J1638" t="str">
        <f t="shared" si="354"/>
        <v>Hour3</v>
      </c>
      <c r="K1638">
        <f t="shared" si="355"/>
        <v>3</v>
      </c>
      <c r="L1638" t="str">
        <f t="shared" si="356"/>
        <v>Spring</v>
      </c>
      <c r="M1638">
        <f t="shared" si="357"/>
        <v>2117</v>
      </c>
      <c r="N1638" t="e">
        <f t="shared" si="358"/>
        <v>#N/A</v>
      </c>
      <c r="O1638" t="str">
        <f t="shared" si="359"/>
        <v>Spring</v>
      </c>
      <c r="P1638">
        <f t="shared" si="360"/>
        <v>8.769731054460259E-5</v>
      </c>
      <c r="Q1638">
        <f t="shared" si="361"/>
        <v>8.0493962443002292E-5</v>
      </c>
      <c r="R1638">
        <f t="shared" si="362"/>
        <v>1.0767151789619298E-4</v>
      </c>
      <c r="S1638">
        <f t="shared" si="363"/>
        <v>2.249793250937892E-5</v>
      </c>
    </row>
    <row r="1639" spans="1:19" x14ac:dyDescent="0.25">
      <c r="A1639">
        <v>1637</v>
      </c>
      <c r="B1639">
        <v>133127.97279490001</v>
      </c>
      <c r="C1639">
        <v>132275.25147836001</v>
      </c>
      <c r="D1639">
        <v>144813.83732719999</v>
      </c>
      <c r="E1639">
        <v>14996.5483602</v>
      </c>
      <c r="F1639">
        <f t="shared" si="350"/>
        <v>425213.60996065999</v>
      </c>
      <c r="G1639">
        <f t="shared" si="351"/>
        <v>69</v>
      </c>
      <c r="H1639" t="str">
        <f t="shared" si="353"/>
        <v>Day69</v>
      </c>
      <c r="I1639">
        <f t="shared" si="352"/>
        <v>4</v>
      </c>
      <c r="J1639" t="str">
        <f t="shared" si="354"/>
        <v>Hour4</v>
      </c>
      <c r="K1639">
        <f t="shared" si="355"/>
        <v>3</v>
      </c>
      <c r="L1639" t="str">
        <f t="shared" si="356"/>
        <v>Spring</v>
      </c>
      <c r="M1639">
        <f t="shared" si="357"/>
        <v>2117</v>
      </c>
      <c r="N1639" t="e">
        <f t="shared" si="358"/>
        <v>#N/A</v>
      </c>
      <c r="O1639" t="str">
        <f t="shared" si="359"/>
        <v>Spring</v>
      </c>
      <c r="P1639">
        <f t="shared" si="360"/>
        <v>9.5921785408874526E-5</v>
      </c>
      <c r="Q1639">
        <f t="shared" si="361"/>
        <v>8.2646773182398661E-5</v>
      </c>
      <c r="R1639">
        <f t="shared" si="362"/>
        <v>1.0777447375877529E-4</v>
      </c>
      <c r="S1639">
        <f t="shared" si="363"/>
        <v>2.099143297362434E-5</v>
      </c>
    </row>
    <row r="1640" spans="1:19" x14ac:dyDescent="0.25">
      <c r="A1640">
        <v>1638</v>
      </c>
      <c r="B1640">
        <v>145260.18133230001</v>
      </c>
      <c r="C1640">
        <v>138563.074056771</v>
      </c>
      <c r="D1640">
        <v>160025.2061791</v>
      </c>
      <c r="E1640">
        <v>22571.487882400001</v>
      </c>
      <c r="F1640">
        <f t="shared" si="350"/>
        <v>466419.94945057103</v>
      </c>
      <c r="G1640">
        <f t="shared" si="351"/>
        <v>69</v>
      </c>
      <c r="H1640" t="str">
        <f t="shared" si="353"/>
        <v>Day69</v>
      </c>
      <c r="I1640">
        <f t="shared" si="352"/>
        <v>5</v>
      </c>
      <c r="J1640" t="str">
        <f t="shared" si="354"/>
        <v>Hour5</v>
      </c>
      <c r="K1640">
        <f t="shared" si="355"/>
        <v>3</v>
      </c>
      <c r="L1640" t="str">
        <f t="shared" si="356"/>
        <v>Spring</v>
      </c>
      <c r="M1640">
        <f t="shared" si="357"/>
        <v>2117</v>
      </c>
      <c r="N1640" t="e">
        <f t="shared" si="358"/>
        <v>#N/A</v>
      </c>
      <c r="O1640" t="str">
        <f t="shared" si="359"/>
        <v>Spring</v>
      </c>
      <c r="P1640">
        <f t="shared" si="360"/>
        <v>1.0599749147203493E-4</v>
      </c>
      <c r="Q1640">
        <f t="shared" si="361"/>
        <v>9.0178532782890901E-5</v>
      </c>
      <c r="R1640">
        <f t="shared" si="362"/>
        <v>1.128976299191524E-4</v>
      </c>
      <c r="S1640">
        <f t="shared" si="363"/>
        <v>3.1594461846689544E-5</v>
      </c>
    </row>
    <row r="1641" spans="1:19" x14ac:dyDescent="0.25">
      <c r="A1641">
        <v>1639</v>
      </c>
      <c r="B1641">
        <v>156380.13979630001</v>
      </c>
      <c r="C1641">
        <v>140118.32806584</v>
      </c>
      <c r="D1641">
        <v>186974.4124762</v>
      </c>
      <c r="E1641">
        <v>37988.632958000002</v>
      </c>
      <c r="F1641">
        <f t="shared" si="350"/>
        <v>521461.51329634007</v>
      </c>
      <c r="G1641">
        <f t="shared" si="351"/>
        <v>69</v>
      </c>
      <c r="H1641" t="str">
        <f t="shared" si="353"/>
        <v>Day69</v>
      </c>
      <c r="I1641">
        <f t="shared" si="352"/>
        <v>6</v>
      </c>
      <c r="J1641" t="str">
        <f t="shared" si="354"/>
        <v>Hour6</v>
      </c>
      <c r="K1641">
        <f t="shared" si="355"/>
        <v>3</v>
      </c>
      <c r="L1641" t="str">
        <f t="shared" si="356"/>
        <v>Spring</v>
      </c>
      <c r="M1641">
        <f t="shared" si="357"/>
        <v>2117</v>
      </c>
      <c r="N1641" t="e">
        <f t="shared" si="358"/>
        <v>#N/A</v>
      </c>
      <c r="O1641" t="str">
        <f t="shared" si="359"/>
        <v>Spring</v>
      </c>
      <c r="P1641">
        <f t="shared" si="360"/>
        <v>1.2384810596496624E-4</v>
      </c>
      <c r="Q1641">
        <f t="shared" si="361"/>
        <v>9.7081880484187148E-5</v>
      </c>
      <c r="R1641">
        <f t="shared" si="362"/>
        <v>1.141648108960569E-4</v>
      </c>
      <c r="S1641">
        <f t="shared" si="363"/>
        <v>5.3174625476741279E-5</v>
      </c>
    </row>
    <row r="1642" spans="1:19" x14ac:dyDescent="0.25">
      <c r="A1642">
        <v>1640</v>
      </c>
      <c r="B1642">
        <v>167182.4795171</v>
      </c>
      <c r="C1642">
        <v>148432.23122793899</v>
      </c>
      <c r="D1642">
        <v>183414.95302109999</v>
      </c>
      <c r="E1642">
        <v>59989.225011800001</v>
      </c>
      <c r="F1642">
        <f t="shared" si="350"/>
        <v>559018.8887779389</v>
      </c>
      <c r="G1642">
        <f t="shared" si="351"/>
        <v>69</v>
      </c>
      <c r="H1642" t="str">
        <f t="shared" si="353"/>
        <v>Day69</v>
      </c>
      <c r="I1642">
        <f t="shared" si="352"/>
        <v>7</v>
      </c>
      <c r="J1642" t="str">
        <f t="shared" si="354"/>
        <v>Hour7</v>
      </c>
      <c r="K1642">
        <f t="shared" si="355"/>
        <v>3</v>
      </c>
      <c r="L1642" t="str">
        <f t="shared" si="356"/>
        <v>Spring</v>
      </c>
      <c r="M1642">
        <f t="shared" si="357"/>
        <v>2117</v>
      </c>
      <c r="N1642" t="e">
        <f t="shared" si="358"/>
        <v>#N/A</v>
      </c>
      <c r="O1642" t="str">
        <f t="shared" si="359"/>
        <v>Spring</v>
      </c>
      <c r="P1642">
        <f t="shared" si="360"/>
        <v>1.2149039131334599E-4</v>
      </c>
      <c r="Q1642">
        <f t="shared" si="361"/>
        <v>1.0378804825645247E-4</v>
      </c>
      <c r="R1642">
        <f t="shared" si="362"/>
        <v>1.209387654201443E-4</v>
      </c>
      <c r="S1642">
        <f t="shared" si="363"/>
        <v>8.3969975338916885E-5</v>
      </c>
    </row>
    <row r="1643" spans="1:19" x14ac:dyDescent="0.25">
      <c r="A1643">
        <v>1641</v>
      </c>
      <c r="B1643">
        <v>169983.9744721</v>
      </c>
      <c r="C1643">
        <v>156352.689221554</v>
      </c>
      <c r="D1643">
        <v>176557.77402400001</v>
      </c>
      <c r="E1643">
        <v>67347.531890099999</v>
      </c>
      <c r="F1643">
        <f t="shared" si="350"/>
        <v>570241.96960775403</v>
      </c>
      <c r="G1643">
        <f t="shared" si="351"/>
        <v>69</v>
      </c>
      <c r="H1643" t="str">
        <f t="shared" si="353"/>
        <v>Day69</v>
      </c>
      <c r="I1643">
        <f t="shared" si="352"/>
        <v>8</v>
      </c>
      <c r="J1643" t="str">
        <f t="shared" si="354"/>
        <v>Hour8</v>
      </c>
      <c r="K1643">
        <f t="shared" si="355"/>
        <v>3</v>
      </c>
      <c r="L1643" t="str">
        <f t="shared" si="356"/>
        <v>Spring</v>
      </c>
      <c r="M1643">
        <f t="shared" si="357"/>
        <v>2117</v>
      </c>
      <c r="N1643" t="e">
        <f t="shared" si="358"/>
        <v>#N/A</v>
      </c>
      <c r="O1643" t="str">
        <f t="shared" si="359"/>
        <v>Spring</v>
      </c>
      <c r="P1643">
        <f t="shared" si="360"/>
        <v>1.1694833328622593E-4</v>
      </c>
      <c r="Q1643">
        <f t="shared" si="361"/>
        <v>1.0552723584608269E-4</v>
      </c>
      <c r="R1643">
        <f t="shared" si="362"/>
        <v>1.2739215093746456E-4</v>
      </c>
      <c r="S1643">
        <f t="shared" si="363"/>
        <v>9.4269772460574917E-5</v>
      </c>
    </row>
    <row r="1644" spans="1:19" x14ac:dyDescent="0.25">
      <c r="A1644">
        <v>1642</v>
      </c>
      <c r="B1644">
        <v>176061.75109519999</v>
      </c>
      <c r="C1644">
        <v>163404.51079863601</v>
      </c>
      <c r="D1644">
        <v>164495.15961800001</v>
      </c>
      <c r="E1644">
        <v>66371.327283499995</v>
      </c>
      <c r="F1644">
        <f t="shared" si="350"/>
        <v>570332.748795336</v>
      </c>
      <c r="G1644">
        <f t="shared" si="351"/>
        <v>69</v>
      </c>
      <c r="H1644" t="str">
        <f t="shared" si="353"/>
        <v>Day69</v>
      </c>
      <c r="I1644">
        <f t="shared" si="352"/>
        <v>9</v>
      </c>
      <c r="J1644" t="str">
        <f t="shared" si="354"/>
        <v>Hour9</v>
      </c>
      <c r="K1644">
        <f t="shared" si="355"/>
        <v>3</v>
      </c>
      <c r="L1644" t="str">
        <f t="shared" si="356"/>
        <v>Spring</v>
      </c>
      <c r="M1644">
        <f t="shared" si="357"/>
        <v>2117</v>
      </c>
      <c r="N1644" t="e">
        <f t="shared" si="358"/>
        <v>#N/A</v>
      </c>
      <c r="O1644" t="str">
        <f t="shared" si="359"/>
        <v>Spring</v>
      </c>
      <c r="P1644">
        <f t="shared" si="360"/>
        <v>1.0895829910248981E-4</v>
      </c>
      <c r="Q1644">
        <f t="shared" si="361"/>
        <v>1.093003619252764E-4</v>
      </c>
      <c r="R1644">
        <f t="shared" si="362"/>
        <v>1.3313779383752834E-4</v>
      </c>
      <c r="S1644">
        <f t="shared" si="363"/>
        <v>9.2903329124695584E-5</v>
      </c>
    </row>
    <row r="1645" spans="1:19" x14ac:dyDescent="0.25">
      <c r="A1645">
        <v>1643</v>
      </c>
      <c r="B1645">
        <v>176187.31001300001</v>
      </c>
      <c r="C1645">
        <v>161831.90973220899</v>
      </c>
      <c r="D1645">
        <v>165360.48275</v>
      </c>
      <c r="E1645">
        <v>72209.432022299996</v>
      </c>
      <c r="F1645">
        <f t="shared" si="350"/>
        <v>575589.13451750891</v>
      </c>
      <c r="G1645">
        <f t="shared" si="351"/>
        <v>69</v>
      </c>
      <c r="H1645" t="str">
        <f t="shared" si="353"/>
        <v>Day69</v>
      </c>
      <c r="I1645">
        <f t="shared" si="352"/>
        <v>10</v>
      </c>
      <c r="J1645" t="str">
        <f t="shared" si="354"/>
        <v>Hour10</v>
      </c>
      <c r="K1645">
        <f t="shared" si="355"/>
        <v>3</v>
      </c>
      <c r="L1645" t="str">
        <f t="shared" si="356"/>
        <v>Spring</v>
      </c>
      <c r="M1645">
        <f t="shared" si="357"/>
        <v>2117</v>
      </c>
      <c r="N1645" t="e">
        <f t="shared" si="358"/>
        <v>#N/A</v>
      </c>
      <c r="O1645" t="str">
        <f t="shared" si="359"/>
        <v>Spring</v>
      </c>
      <c r="P1645">
        <f t="shared" si="360"/>
        <v>1.0953147181380673E-4</v>
      </c>
      <c r="Q1645">
        <f t="shared" si="361"/>
        <v>1.0937830977637478E-4</v>
      </c>
      <c r="R1645">
        <f t="shared" si="362"/>
        <v>1.3185647892432716E-4</v>
      </c>
      <c r="S1645">
        <f t="shared" si="363"/>
        <v>1.0107522184120628E-4</v>
      </c>
    </row>
    <row r="1646" spans="1:19" x14ac:dyDescent="0.25">
      <c r="A1646">
        <v>1644</v>
      </c>
      <c r="B1646">
        <v>177380.3766551</v>
      </c>
      <c r="C1646">
        <v>162533.557726278</v>
      </c>
      <c r="D1646">
        <v>158349.89367399999</v>
      </c>
      <c r="E1646">
        <v>84862.937322099999</v>
      </c>
      <c r="F1646">
        <f t="shared" si="350"/>
        <v>583126.76537747798</v>
      </c>
      <c r="G1646">
        <f t="shared" si="351"/>
        <v>69</v>
      </c>
      <c r="H1646" t="str">
        <f t="shared" si="353"/>
        <v>Day69</v>
      </c>
      <c r="I1646">
        <f t="shared" si="352"/>
        <v>11</v>
      </c>
      <c r="J1646" t="str">
        <f t="shared" si="354"/>
        <v>Hour11</v>
      </c>
      <c r="K1646">
        <f t="shared" si="355"/>
        <v>3</v>
      </c>
      <c r="L1646" t="str">
        <f t="shared" si="356"/>
        <v>Spring</v>
      </c>
      <c r="M1646">
        <f t="shared" si="357"/>
        <v>2117</v>
      </c>
      <c r="N1646" t="e">
        <f t="shared" si="358"/>
        <v>#N/A</v>
      </c>
      <c r="O1646" t="str">
        <f t="shared" si="359"/>
        <v>Spring</v>
      </c>
      <c r="P1646">
        <f t="shared" si="360"/>
        <v>1.0488779802303173E-4</v>
      </c>
      <c r="Q1646">
        <f t="shared" si="361"/>
        <v>1.1011897386139796E-4</v>
      </c>
      <c r="R1646">
        <f t="shared" si="362"/>
        <v>1.3242816366867299E-4</v>
      </c>
      <c r="S1646">
        <f t="shared" si="363"/>
        <v>1.1878697804019138E-4</v>
      </c>
    </row>
    <row r="1647" spans="1:19" x14ac:dyDescent="0.25">
      <c r="A1647">
        <v>1645</v>
      </c>
      <c r="B1647">
        <v>178599.38457329999</v>
      </c>
      <c r="C1647">
        <v>163101.01585344199</v>
      </c>
      <c r="D1647">
        <v>150847.89412400001</v>
      </c>
      <c r="E1647">
        <v>94794.060495500002</v>
      </c>
      <c r="F1647">
        <f t="shared" si="350"/>
        <v>587342.35504624201</v>
      </c>
      <c r="G1647">
        <f t="shared" si="351"/>
        <v>69</v>
      </c>
      <c r="H1647" t="str">
        <f t="shared" si="353"/>
        <v>Day69</v>
      </c>
      <c r="I1647">
        <f t="shared" si="352"/>
        <v>12</v>
      </c>
      <c r="J1647" t="str">
        <f t="shared" si="354"/>
        <v>Hour12</v>
      </c>
      <c r="K1647">
        <f t="shared" si="355"/>
        <v>3</v>
      </c>
      <c r="L1647" t="str">
        <f t="shared" si="356"/>
        <v>Spring</v>
      </c>
      <c r="M1647">
        <f t="shared" si="357"/>
        <v>2117</v>
      </c>
      <c r="N1647" t="e">
        <f t="shared" si="358"/>
        <v>#N/A</v>
      </c>
      <c r="O1647" t="str">
        <f t="shared" si="359"/>
        <v>Spring</v>
      </c>
      <c r="P1647">
        <f t="shared" si="360"/>
        <v>9.9918623776604874E-5</v>
      </c>
      <c r="Q1647">
        <f t="shared" si="361"/>
        <v>1.1087574247138975E-4</v>
      </c>
      <c r="R1647">
        <f t="shared" si="362"/>
        <v>1.3289051395984022E-4</v>
      </c>
      <c r="S1647">
        <f t="shared" si="363"/>
        <v>1.3268807724249165E-4</v>
      </c>
    </row>
    <row r="1648" spans="1:19" x14ac:dyDescent="0.25">
      <c r="A1648">
        <v>1646</v>
      </c>
      <c r="B1648">
        <v>178017.35289370001</v>
      </c>
      <c r="C1648">
        <v>163239.83114396399</v>
      </c>
      <c r="D1648">
        <v>146206.74760599999</v>
      </c>
      <c r="E1648">
        <v>97676.171755300005</v>
      </c>
      <c r="F1648">
        <f t="shared" si="350"/>
        <v>585140.10339896393</v>
      </c>
      <c r="G1648">
        <f t="shared" si="351"/>
        <v>69</v>
      </c>
      <c r="H1648" t="str">
        <f t="shared" si="353"/>
        <v>Day69</v>
      </c>
      <c r="I1648">
        <f t="shared" si="352"/>
        <v>13</v>
      </c>
      <c r="J1648" t="str">
        <f t="shared" si="354"/>
        <v>Hour13</v>
      </c>
      <c r="K1648">
        <f t="shared" si="355"/>
        <v>3</v>
      </c>
      <c r="L1648" t="str">
        <f t="shared" si="356"/>
        <v>Spring</v>
      </c>
      <c r="M1648">
        <f t="shared" si="357"/>
        <v>2117</v>
      </c>
      <c r="N1648" t="e">
        <f t="shared" si="358"/>
        <v>#N/A</v>
      </c>
      <c r="O1648" t="str">
        <f t="shared" si="359"/>
        <v>Spring</v>
      </c>
      <c r="P1648">
        <f t="shared" si="360"/>
        <v>9.6844421279333395E-5</v>
      </c>
      <c r="Q1648">
        <f t="shared" si="361"/>
        <v>1.1051441314894165E-4</v>
      </c>
      <c r="R1648">
        <f t="shared" si="362"/>
        <v>1.3300361708925009E-4</v>
      </c>
      <c r="S1648">
        <f t="shared" si="363"/>
        <v>1.3672231524709694E-4</v>
      </c>
    </row>
    <row r="1649" spans="1:19" x14ac:dyDescent="0.25">
      <c r="A1649">
        <v>1647</v>
      </c>
      <c r="B1649">
        <v>177395.97736280001</v>
      </c>
      <c r="C1649">
        <v>162139.68235155701</v>
      </c>
      <c r="D1649">
        <v>139704.02664600001</v>
      </c>
      <c r="E1649">
        <v>109531.7962995</v>
      </c>
      <c r="F1649">
        <f t="shared" si="350"/>
        <v>588771.48265985702</v>
      </c>
      <c r="G1649">
        <f t="shared" si="351"/>
        <v>69</v>
      </c>
      <c r="H1649" t="str">
        <f t="shared" si="353"/>
        <v>Day69</v>
      </c>
      <c r="I1649">
        <f t="shared" si="352"/>
        <v>14</v>
      </c>
      <c r="J1649" t="str">
        <f t="shared" si="354"/>
        <v>Hour14</v>
      </c>
      <c r="K1649">
        <f t="shared" si="355"/>
        <v>3</v>
      </c>
      <c r="L1649" t="str">
        <f t="shared" si="356"/>
        <v>Spring</v>
      </c>
      <c r="M1649">
        <f t="shared" si="357"/>
        <v>2117</v>
      </c>
      <c r="N1649" t="e">
        <f t="shared" si="358"/>
        <v>#N/A</v>
      </c>
      <c r="O1649" t="str">
        <f t="shared" si="359"/>
        <v>Spring</v>
      </c>
      <c r="P1649">
        <f t="shared" si="360"/>
        <v>9.2537149156645502E-5</v>
      </c>
      <c r="Q1649">
        <f t="shared" si="361"/>
        <v>1.1012865888944802E-4</v>
      </c>
      <c r="R1649">
        <f t="shared" si="362"/>
        <v>1.3210724414092567E-4</v>
      </c>
      <c r="S1649">
        <f t="shared" si="363"/>
        <v>1.5331723709194675E-4</v>
      </c>
    </row>
    <row r="1650" spans="1:19" x14ac:dyDescent="0.25">
      <c r="A1650">
        <v>1648</v>
      </c>
      <c r="B1650">
        <v>172683.5476436</v>
      </c>
      <c r="C1650">
        <v>156789.226393538</v>
      </c>
      <c r="D1650">
        <v>141557.620692</v>
      </c>
      <c r="E1650">
        <v>140022.98042879999</v>
      </c>
      <c r="F1650">
        <f t="shared" si="350"/>
        <v>611053.37515793799</v>
      </c>
      <c r="G1650">
        <f t="shared" si="351"/>
        <v>69</v>
      </c>
      <c r="H1650" t="str">
        <f t="shared" si="353"/>
        <v>Day69</v>
      </c>
      <c r="I1650">
        <f t="shared" si="352"/>
        <v>15</v>
      </c>
      <c r="J1650" t="str">
        <f t="shared" si="354"/>
        <v>Hour15</v>
      </c>
      <c r="K1650">
        <f t="shared" si="355"/>
        <v>3</v>
      </c>
      <c r="L1650" t="str">
        <f t="shared" si="356"/>
        <v>Spring</v>
      </c>
      <c r="M1650">
        <f t="shared" si="357"/>
        <v>2117</v>
      </c>
      <c r="N1650" t="e">
        <f t="shared" si="358"/>
        <v>#N/A</v>
      </c>
      <c r="O1650" t="str">
        <f t="shared" si="359"/>
        <v>Spring</v>
      </c>
      <c r="P1650">
        <f t="shared" si="360"/>
        <v>9.3764932727588706E-5</v>
      </c>
      <c r="Q1650">
        <f t="shared" si="361"/>
        <v>1.0720314968229784E-4</v>
      </c>
      <c r="R1650">
        <f t="shared" si="362"/>
        <v>1.277478302006744E-4</v>
      </c>
      <c r="S1650">
        <f t="shared" si="363"/>
        <v>1.9599730136829086E-4</v>
      </c>
    </row>
    <row r="1651" spans="1:19" x14ac:dyDescent="0.25">
      <c r="A1651">
        <v>1649</v>
      </c>
      <c r="B1651">
        <v>168537.68544649999</v>
      </c>
      <c r="C1651">
        <v>151481.44616805401</v>
      </c>
      <c r="D1651">
        <v>147358.45360099999</v>
      </c>
      <c r="E1651">
        <v>178711.1036346</v>
      </c>
      <c r="F1651">
        <f t="shared" si="350"/>
        <v>646088.68885015394</v>
      </c>
      <c r="G1651">
        <f t="shared" si="351"/>
        <v>69</v>
      </c>
      <c r="H1651" t="str">
        <f t="shared" si="353"/>
        <v>Day69</v>
      </c>
      <c r="I1651">
        <f t="shared" si="352"/>
        <v>16</v>
      </c>
      <c r="J1651" t="str">
        <f t="shared" si="354"/>
        <v>Hour16</v>
      </c>
      <c r="K1651">
        <f t="shared" si="355"/>
        <v>3</v>
      </c>
      <c r="L1651" t="str">
        <f t="shared" si="356"/>
        <v>Spring</v>
      </c>
      <c r="M1651">
        <f t="shared" si="357"/>
        <v>2117</v>
      </c>
      <c r="N1651" t="e">
        <f t="shared" si="358"/>
        <v>#N/A</v>
      </c>
      <c r="O1651" t="str">
        <f t="shared" si="359"/>
        <v>Spring</v>
      </c>
      <c r="P1651">
        <f t="shared" si="360"/>
        <v>9.7607288263217633E-5</v>
      </c>
      <c r="Q1651">
        <f t="shared" si="361"/>
        <v>1.046293695408614E-4</v>
      </c>
      <c r="R1651">
        <f t="shared" si="362"/>
        <v>1.2342318734998698E-4</v>
      </c>
      <c r="S1651">
        <f t="shared" si="363"/>
        <v>2.5015103899135555E-4</v>
      </c>
    </row>
    <row r="1652" spans="1:19" x14ac:dyDescent="0.25">
      <c r="A1652">
        <v>1650</v>
      </c>
      <c r="B1652">
        <v>164058.34129429999</v>
      </c>
      <c r="C1652">
        <v>146201.59523690099</v>
      </c>
      <c r="D1652">
        <v>165100.697805</v>
      </c>
      <c r="E1652">
        <v>206524.16294939999</v>
      </c>
      <c r="F1652">
        <f t="shared" si="350"/>
        <v>681884.79728560103</v>
      </c>
      <c r="G1652">
        <f t="shared" si="351"/>
        <v>69</v>
      </c>
      <c r="H1652" t="str">
        <f t="shared" si="353"/>
        <v>Day69</v>
      </c>
      <c r="I1652">
        <f t="shared" si="352"/>
        <v>17</v>
      </c>
      <c r="J1652" t="str">
        <f t="shared" si="354"/>
        <v>Hour17</v>
      </c>
      <c r="K1652">
        <f t="shared" si="355"/>
        <v>3</v>
      </c>
      <c r="L1652" t="str">
        <f t="shared" si="356"/>
        <v>Spring</v>
      </c>
      <c r="M1652">
        <f t="shared" si="357"/>
        <v>2117</v>
      </c>
      <c r="N1652" t="e">
        <f t="shared" si="358"/>
        <v>#N/A</v>
      </c>
      <c r="O1652" t="str">
        <f t="shared" si="359"/>
        <v>Spring</v>
      </c>
      <c r="P1652">
        <f t="shared" si="360"/>
        <v>1.0935939546940021E-4</v>
      </c>
      <c r="Q1652">
        <f t="shared" si="361"/>
        <v>1.0184856147790741E-4</v>
      </c>
      <c r="R1652">
        <f t="shared" si="362"/>
        <v>1.1912130057018456E-4</v>
      </c>
      <c r="S1652">
        <f t="shared" si="363"/>
        <v>2.8908239548586261E-4</v>
      </c>
    </row>
    <row r="1653" spans="1:19" x14ac:dyDescent="0.25">
      <c r="A1653">
        <v>1651</v>
      </c>
      <c r="B1653">
        <v>166149.3524531</v>
      </c>
      <c r="C1653">
        <v>148524.52004214001</v>
      </c>
      <c r="D1653">
        <v>183291.02768500001</v>
      </c>
      <c r="E1653">
        <v>170735.62641999999</v>
      </c>
      <c r="F1653">
        <f t="shared" si="350"/>
        <v>668700.52660024003</v>
      </c>
      <c r="G1653">
        <f t="shared" si="351"/>
        <v>69</v>
      </c>
      <c r="H1653" t="str">
        <f t="shared" si="353"/>
        <v>Day69</v>
      </c>
      <c r="I1653">
        <f t="shared" si="352"/>
        <v>18</v>
      </c>
      <c r="J1653" t="str">
        <f t="shared" si="354"/>
        <v>Hour18</v>
      </c>
      <c r="K1653">
        <f t="shared" si="355"/>
        <v>3</v>
      </c>
      <c r="L1653" t="str">
        <f t="shared" si="356"/>
        <v>Spring</v>
      </c>
      <c r="M1653">
        <f t="shared" si="357"/>
        <v>2117</v>
      </c>
      <c r="N1653" t="e">
        <f t="shared" si="358"/>
        <v>#N/A</v>
      </c>
      <c r="O1653" t="str">
        <f t="shared" si="359"/>
        <v>Spring</v>
      </c>
      <c r="P1653">
        <f t="shared" si="360"/>
        <v>1.2140830565277996E-4</v>
      </c>
      <c r="Q1653">
        <f t="shared" si="361"/>
        <v>1.0314667577601554E-4</v>
      </c>
      <c r="R1653">
        <f t="shared" si="362"/>
        <v>1.2101395997296633E-4</v>
      </c>
      <c r="S1653">
        <f t="shared" si="363"/>
        <v>2.3898735709857686E-4</v>
      </c>
    </row>
    <row r="1654" spans="1:19" x14ac:dyDescent="0.25">
      <c r="A1654">
        <v>1652</v>
      </c>
      <c r="B1654">
        <v>169151.73483890001</v>
      </c>
      <c r="C1654">
        <v>152656.40325935301</v>
      </c>
      <c r="D1654">
        <v>187603.904924</v>
      </c>
      <c r="E1654">
        <v>106777.26273849999</v>
      </c>
      <c r="F1654">
        <f t="shared" si="350"/>
        <v>616189.30576075311</v>
      </c>
      <c r="G1654">
        <f t="shared" si="351"/>
        <v>69</v>
      </c>
      <c r="H1654" t="str">
        <f t="shared" si="353"/>
        <v>Day69</v>
      </c>
      <c r="I1654">
        <f t="shared" si="352"/>
        <v>19</v>
      </c>
      <c r="J1654" t="str">
        <f t="shared" si="354"/>
        <v>Hour19</v>
      </c>
      <c r="K1654">
        <f t="shared" si="355"/>
        <v>3</v>
      </c>
      <c r="L1654" t="str">
        <f t="shared" si="356"/>
        <v>Spring</v>
      </c>
      <c r="M1654">
        <f t="shared" si="357"/>
        <v>2117</v>
      </c>
      <c r="N1654" t="e">
        <f t="shared" si="358"/>
        <v>#N/A</v>
      </c>
      <c r="O1654" t="str">
        <f t="shared" si="359"/>
        <v>Spring</v>
      </c>
      <c r="P1654">
        <f t="shared" si="360"/>
        <v>1.2426506915445723E-4</v>
      </c>
      <c r="Q1654">
        <f t="shared" si="361"/>
        <v>1.0501057568252375E-4</v>
      </c>
      <c r="R1654">
        <f t="shared" si="362"/>
        <v>1.2438051217672985E-4</v>
      </c>
      <c r="S1654">
        <f t="shared" si="363"/>
        <v>1.4946157609379429E-4</v>
      </c>
    </row>
    <row r="1655" spans="1:19" x14ac:dyDescent="0.25">
      <c r="A1655">
        <v>1653</v>
      </c>
      <c r="B1655">
        <v>166844.0129993</v>
      </c>
      <c r="C1655">
        <v>153597.78969722701</v>
      </c>
      <c r="D1655">
        <v>181425.64715999999</v>
      </c>
      <c r="E1655">
        <v>81434.659824300004</v>
      </c>
      <c r="F1655">
        <f t="shared" si="350"/>
        <v>583302.10968082701</v>
      </c>
      <c r="G1655">
        <f t="shared" si="351"/>
        <v>69</v>
      </c>
      <c r="H1655" t="str">
        <f t="shared" si="353"/>
        <v>Day69</v>
      </c>
      <c r="I1655">
        <f t="shared" si="352"/>
        <v>20</v>
      </c>
      <c r="J1655" t="str">
        <f t="shared" si="354"/>
        <v>Hour20</v>
      </c>
      <c r="K1655">
        <f t="shared" si="355"/>
        <v>3</v>
      </c>
      <c r="L1655" t="str">
        <f t="shared" si="356"/>
        <v>Spring</v>
      </c>
      <c r="M1655">
        <f t="shared" si="357"/>
        <v>2117</v>
      </c>
      <c r="N1655" t="e">
        <f t="shared" si="358"/>
        <v>#N/A</v>
      </c>
      <c r="O1655" t="str">
        <f t="shared" si="359"/>
        <v>Spring</v>
      </c>
      <c r="P1655">
        <f t="shared" si="360"/>
        <v>1.2017271495421528E-4</v>
      </c>
      <c r="Q1655">
        <f t="shared" si="361"/>
        <v>1.0357792588367699E-4</v>
      </c>
      <c r="R1655">
        <f t="shared" si="362"/>
        <v>1.2514752964077992E-4</v>
      </c>
      <c r="S1655">
        <f t="shared" si="363"/>
        <v>1.1398824331927102E-4</v>
      </c>
    </row>
    <row r="1656" spans="1:19" x14ac:dyDescent="0.25">
      <c r="A1656">
        <v>1654</v>
      </c>
      <c r="B1656">
        <v>155185.82140829999</v>
      </c>
      <c r="C1656">
        <v>154031.941801087</v>
      </c>
      <c r="D1656">
        <v>174223.556866</v>
      </c>
      <c r="E1656">
        <v>65428.439809199997</v>
      </c>
      <c r="F1656">
        <f t="shared" si="350"/>
        <v>548869.75988458691</v>
      </c>
      <c r="G1656">
        <f t="shared" si="351"/>
        <v>69</v>
      </c>
      <c r="H1656" t="str">
        <f t="shared" si="353"/>
        <v>Day69</v>
      </c>
      <c r="I1656">
        <f t="shared" si="352"/>
        <v>21</v>
      </c>
      <c r="J1656" t="str">
        <f t="shared" si="354"/>
        <v>Hour21</v>
      </c>
      <c r="K1656">
        <f t="shared" si="355"/>
        <v>3</v>
      </c>
      <c r="L1656" t="str">
        <f t="shared" si="356"/>
        <v>Spring</v>
      </c>
      <c r="M1656">
        <f t="shared" si="357"/>
        <v>2117</v>
      </c>
      <c r="N1656" t="e">
        <f t="shared" si="358"/>
        <v>#N/A</v>
      </c>
      <c r="O1656" t="str">
        <f t="shared" si="359"/>
        <v>Spring</v>
      </c>
      <c r="P1656">
        <f t="shared" si="360"/>
        <v>1.1540219459216251E-4</v>
      </c>
      <c r="Q1656">
        <f t="shared" si="361"/>
        <v>9.6340439306586743E-5</v>
      </c>
      <c r="R1656">
        <f t="shared" si="362"/>
        <v>1.2550126561180873E-4</v>
      </c>
      <c r="S1656">
        <f t="shared" si="363"/>
        <v>9.1583521476759297E-5</v>
      </c>
    </row>
    <row r="1657" spans="1:19" x14ac:dyDescent="0.25">
      <c r="A1657">
        <v>1655</v>
      </c>
      <c r="B1657">
        <v>146586.8170486</v>
      </c>
      <c r="C1657">
        <v>149095.014346051</v>
      </c>
      <c r="D1657">
        <v>163981.7818468</v>
      </c>
      <c r="E1657">
        <v>47521.444444100001</v>
      </c>
      <c r="F1657">
        <f t="shared" si="350"/>
        <v>507185.057685551</v>
      </c>
      <c r="G1657">
        <f t="shared" si="351"/>
        <v>69</v>
      </c>
      <c r="H1657" t="str">
        <f t="shared" si="353"/>
        <v>Day69</v>
      </c>
      <c r="I1657">
        <f t="shared" si="352"/>
        <v>22</v>
      </c>
      <c r="J1657" t="str">
        <f t="shared" si="354"/>
        <v>Hour22</v>
      </c>
      <c r="K1657">
        <f t="shared" si="355"/>
        <v>3</v>
      </c>
      <c r="L1657" t="str">
        <f t="shared" si="356"/>
        <v>Spring</v>
      </c>
      <c r="M1657">
        <f t="shared" si="357"/>
        <v>2117</v>
      </c>
      <c r="N1657" t="e">
        <f t="shared" si="358"/>
        <v>#N/A</v>
      </c>
      <c r="O1657" t="str">
        <f t="shared" si="359"/>
        <v>Spring</v>
      </c>
      <c r="P1657">
        <f t="shared" si="360"/>
        <v>1.0861824794914962E-4</v>
      </c>
      <c r="Q1657">
        <f t="shared" si="361"/>
        <v>9.1002117479922472E-5</v>
      </c>
      <c r="R1657">
        <f t="shared" si="362"/>
        <v>1.214787840628789E-4</v>
      </c>
      <c r="S1657">
        <f t="shared" si="363"/>
        <v>6.6518187512105238E-5</v>
      </c>
    </row>
    <row r="1658" spans="1:19" x14ac:dyDescent="0.25">
      <c r="A1658">
        <v>1656</v>
      </c>
      <c r="B1658">
        <v>142374.26815069999</v>
      </c>
      <c r="C1658">
        <v>141537.63163168399</v>
      </c>
      <c r="D1658">
        <v>152223.44775339999</v>
      </c>
      <c r="E1658">
        <v>37735.557827299999</v>
      </c>
      <c r="F1658">
        <f t="shared" si="350"/>
        <v>473870.90536308399</v>
      </c>
      <c r="G1658">
        <f t="shared" si="351"/>
        <v>69</v>
      </c>
      <c r="H1658" t="str">
        <f t="shared" si="353"/>
        <v>Day69</v>
      </c>
      <c r="I1658">
        <f t="shared" si="352"/>
        <v>23</v>
      </c>
      <c r="J1658" t="str">
        <f t="shared" si="354"/>
        <v>Hour23</v>
      </c>
      <c r="K1658">
        <f t="shared" si="355"/>
        <v>3</v>
      </c>
      <c r="L1658" t="str">
        <f t="shared" si="356"/>
        <v>Spring</v>
      </c>
      <c r="M1658">
        <f t="shared" si="357"/>
        <v>2117</v>
      </c>
      <c r="N1658" t="e">
        <f t="shared" si="358"/>
        <v>#N/A</v>
      </c>
      <c r="O1658" t="str">
        <f t="shared" si="359"/>
        <v>Spring</v>
      </c>
      <c r="P1658">
        <f t="shared" si="360"/>
        <v>1.0082976295013272E-4</v>
      </c>
      <c r="Q1658">
        <f t="shared" si="361"/>
        <v>8.8386937769938611E-5</v>
      </c>
      <c r="R1658">
        <f t="shared" si="362"/>
        <v>1.1532122294746633E-4</v>
      </c>
      <c r="S1658">
        <f t="shared" si="363"/>
        <v>5.2820383319427319E-5</v>
      </c>
    </row>
    <row r="1659" spans="1:19" x14ac:dyDescent="0.25">
      <c r="A1659">
        <v>1657</v>
      </c>
      <c r="B1659">
        <v>148517.1551488</v>
      </c>
      <c r="C1659">
        <v>105761.39672941899</v>
      </c>
      <c r="D1659">
        <v>166363.66934230001</v>
      </c>
      <c r="E1659">
        <v>41732.080908000004</v>
      </c>
      <c r="F1659">
        <f t="shared" si="350"/>
        <v>462374.30212851905</v>
      </c>
      <c r="G1659">
        <f t="shared" si="351"/>
        <v>70</v>
      </c>
      <c r="H1659" t="str">
        <f t="shared" si="353"/>
        <v>Day70</v>
      </c>
      <c r="I1659">
        <f t="shared" si="352"/>
        <v>0</v>
      </c>
      <c r="J1659" t="str">
        <f t="shared" si="354"/>
        <v>Hour0</v>
      </c>
      <c r="K1659">
        <f t="shared" si="355"/>
        <v>3</v>
      </c>
      <c r="L1659" t="str">
        <f t="shared" si="356"/>
        <v>Spring</v>
      </c>
      <c r="M1659">
        <f t="shared" si="357"/>
        <v>77</v>
      </c>
      <c r="N1659">
        <f t="shared" si="358"/>
        <v>635924.37328494003</v>
      </c>
      <c r="O1659" t="str">
        <f t="shared" si="359"/>
        <v>Spring</v>
      </c>
      <c r="P1659">
        <f t="shared" si="360"/>
        <v>1.1019596251999692E-4</v>
      </c>
      <c r="Q1659">
        <f t="shared" si="361"/>
        <v>9.2200484823638855E-5</v>
      </c>
      <c r="R1659">
        <f t="shared" si="362"/>
        <v>8.6171666650514318E-5</v>
      </c>
      <c r="S1659">
        <f t="shared" si="363"/>
        <v>5.8414520340897106E-5</v>
      </c>
    </row>
    <row r="1660" spans="1:19" x14ac:dyDescent="0.25">
      <c r="A1660">
        <v>1658</v>
      </c>
      <c r="B1660">
        <v>145842.89612280001</v>
      </c>
      <c r="C1660">
        <v>99550.203754841903</v>
      </c>
      <c r="D1660">
        <v>167793.0802737</v>
      </c>
      <c r="E1660">
        <v>27065.133259499999</v>
      </c>
      <c r="F1660">
        <f t="shared" si="350"/>
        <v>440251.31341084198</v>
      </c>
      <c r="G1660">
        <f t="shared" si="351"/>
        <v>70</v>
      </c>
      <c r="H1660" t="str">
        <f t="shared" si="353"/>
        <v>Day70</v>
      </c>
      <c r="I1660">
        <f t="shared" si="352"/>
        <v>1</v>
      </c>
      <c r="J1660" t="str">
        <f t="shared" si="354"/>
        <v>Hour1</v>
      </c>
      <c r="K1660">
        <f t="shared" si="355"/>
        <v>3</v>
      </c>
      <c r="L1660" t="str">
        <f t="shared" si="356"/>
        <v>Spring</v>
      </c>
      <c r="M1660">
        <f t="shared" si="357"/>
        <v>2117</v>
      </c>
      <c r="N1660" t="e">
        <f t="shared" si="358"/>
        <v>#N/A</v>
      </c>
      <c r="O1660" t="str">
        <f t="shared" si="359"/>
        <v>Spring</v>
      </c>
      <c r="P1660">
        <f t="shared" si="360"/>
        <v>1.1114277569167645E-4</v>
      </c>
      <c r="Q1660">
        <f t="shared" si="361"/>
        <v>9.0540286185345831E-5</v>
      </c>
      <c r="R1660">
        <f t="shared" si="362"/>
        <v>8.1110946320991743E-5</v>
      </c>
      <c r="S1660">
        <f t="shared" si="363"/>
        <v>3.7884446280105764E-5</v>
      </c>
    </row>
    <row r="1661" spans="1:19" x14ac:dyDescent="0.25">
      <c r="A1661">
        <v>1659</v>
      </c>
      <c r="B1661">
        <v>145818.81523060001</v>
      </c>
      <c r="C1661">
        <v>93632.857457703998</v>
      </c>
      <c r="D1661">
        <v>170738.01505089999</v>
      </c>
      <c r="E1661">
        <v>23168.897061899999</v>
      </c>
      <c r="F1661">
        <f t="shared" si="350"/>
        <v>433358.58480110404</v>
      </c>
      <c r="G1661">
        <f t="shared" si="351"/>
        <v>70</v>
      </c>
      <c r="H1661" t="str">
        <f t="shared" si="353"/>
        <v>Day70</v>
      </c>
      <c r="I1661">
        <f t="shared" si="352"/>
        <v>2</v>
      </c>
      <c r="J1661" t="str">
        <f t="shared" si="354"/>
        <v>Hour2</v>
      </c>
      <c r="K1661">
        <f t="shared" si="355"/>
        <v>3</v>
      </c>
      <c r="L1661" t="str">
        <f t="shared" si="356"/>
        <v>Spring</v>
      </c>
      <c r="M1661">
        <f t="shared" si="357"/>
        <v>2117</v>
      </c>
      <c r="N1661" t="e">
        <f t="shared" si="358"/>
        <v>#N/A</v>
      </c>
      <c r="O1661" t="str">
        <f t="shared" si="359"/>
        <v>Spring</v>
      </c>
      <c r="P1661">
        <f t="shared" si="360"/>
        <v>1.130934415048021E-4</v>
      </c>
      <c r="Q1661">
        <f t="shared" si="361"/>
        <v>9.0525336599665978E-5</v>
      </c>
      <c r="R1661">
        <f t="shared" si="362"/>
        <v>7.6289644708673072E-5</v>
      </c>
      <c r="S1661">
        <f t="shared" si="363"/>
        <v>3.2430685919595807E-5</v>
      </c>
    </row>
    <row r="1662" spans="1:19" x14ac:dyDescent="0.25">
      <c r="A1662">
        <v>1660</v>
      </c>
      <c r="B1662">
        <v>144589.40192460001</v>
      </c>
      <c r="C1662">
        <v>88847.664113815001</v>
      </c>
      <c r="D1662">
        <v>178621.72567099999</v>
      </c>
      <c r="E1662">
        <v>19878.335117499999</v>
      </c>
      <c r="F1662">
        <f t="shared" si="350"/>
        <v>431937.12682691502</v>
      </c>
      <c r="G1662">
        <f t="shared" si="351"/>
        <v>70</v>
      </c>
      <c r="H1662" t="str">
        <f t="shared" si="353"/>
        <v>Day70</v>
      </c>
      <c r="I1662">
        <f t="shared" si="352"/>
        <v>3</v>
      </c>
      <c r="J1662" t="str">
        <f t="shared" si="354"/>
        <v>Hour3</v>
      </c>
      <c r="K1662">
        <f t="shared" si="355"/>
        <v>3</v>
      </c>
      <c r="L1662" t="str">
        <f t="shared" si="356"/>
        <v>Spring</v>
      </c>
      <c r="M1662">
        <f t="shared" si="357"/>
        <v>2117</v>
      </c>
      <c r="N1662" t="e">
        <f t="shared" si="358"/>
        <v>#N/A</v>
      </c>
      <c r="O1662" t="str">
        <f t="shared" si="359"/>
        <v>Spring</v>
      </c>
      <c r="P1662">
        <f t="shared" si="360"/>
        <v>1.183154535188768E-4</v>
      </c>
      <c r="Q1662">
        <f t="shared" si="361"/>
        <v>8.97621082524204E-5</v>
      </c>
      <c r="R1662">
        <f t="shared" si="362"/>
        <v>7.239079221202141E-5</v>
      </c>
      <c r="S1662">
        <f t="shared" si="363"/>
        <v>2.7824718676843527E-5</v>
      </c>
    </row>
    <row r="1663" spans="1:19" x14ac:dyDescent="0.25">
      <c r="A1663">
        <v>1661</v>
      </c>
      <c r="B1663">
        <v>147372.14915790001</v>
      </c>
      <c r="C1663">
        <v>87646.175409157993</v>
      </c>
      <c r="D1663">
        <v>185553.49527770001</v>
      </c>
      <c r="E1663">
        <v>15123.276367799999</v>
      </c>
      <c r="F1663">
        <f t="shared" si="350"/>
        <v>435695.09621255804</v>
      </c>
      <c r="G1663">
        <f t="shared" si="351"/>
        <v>70</v>
      </c>
      <c r="H1663" t="str">
        <f t="shared" si="353"/>
        <v>Day70</v>
      </c>
      <c r="I1663">
        <f t="shared" si="352"/>
        <v>4</v>
      </c>
      <c r="J1663" t="str">
        <f t="shared" si="354"/>
        <v>Hour4</v>
      </c>
      <c r="K1663">
        <f t="shared" si="355"/>
        <v>3</v>
      </c>
      <c r="L1663" t="str">
        <f t="shared" si="356"/>
        <v>Spring</v>
      </c>
      <c r="M1663">
        <f t="shared" si="357"/>
        <v>2117</v>
      </c>
      <c r="N1663" t="e">
        <f t="shared" si="358"/>
        <v>#N/A</v>
      </c>
      <c r="O1663" t="str">
        <f t="shared" si="359"/>
        <v>Spring</v>
      </c>
      <c r="P1663">
        <f t="shared" si="360"/>
        <v>1.2290691887184105E-4</v>
      </c>
      <c r="Q1663">
        <f t="shared" si="361"/>
        <v>9.1489657125780118E-5</v>
      </c>
      <c r="R1663">
        <f t="shared" si="362"/>
        <v>7.1411850108912218E-5</v>
      </c>
      <c r="S1663">
        <f t="shared" si="363"/>
        <v>2.1168820624003701E-5</v>
      </c>
    </row>
    <row r="1664" spans="1:19" x14ac:dyDescent="0.25">
      <c r="A1664">
        <v>1662</v>
      </c>
      <c r="B1664">
        <v>157003.4364638</v>
      </c>
      <c r="C1664">
        <v>88726.943765806995</v>
      </c>
      <c r="D1664">
        <v>190243.76996850001</v>
      </c>
      <c r="E1664">
        <v>17089.6927579</v>
      </c>
      <c r="F1664">
        <f t="shared" si="350"/>
        <v>453063.84295600699</v>
      </c>
      <c r="G1664">
        <f t="shared" si="351"/>
        <v>70</v>
      </c>
      <c r="H1664" t="str">
        <f t="shared" si="353"/>
        <v>Day70</v>
      </c>
      <c r="I1664">
        <f t="shared" si="352"/>
        <v>5</v>
      </c>
      <c r="J1664" t="str">
        <f t="shared" si="354"/>
        <v>Hour5</v>
      </c>
      <c r="K1664">
        <f t="shared" si="355"/>
        <v>3</v>
      </c>
      <c r="L1664" t="str">
        <f t="shared" si="356"/>
        <v>Spring</v>
      </c>
      <c r="M1664">
        <f t="shared" si="357"/>
        <v>2117</v>
      </c>
      <c r="N1664" t="e">
        <f t="shared" si="358"/>
        <v>#N/A</v>
      </c>
      <c r="O1664" t="str">
        <f t="shared" si="359"/>
        <v>Spring</v>
      </c>
      <c r="P1664">
        <f t="shared" si="360"/>
        <v>1.2601366288680051E-4</v>
      </c>
      <c r="Q1664">
        <f t="shared" si="361"/>
        <v>9.7468827398669052E-5</v>
      </c>
      <c r="R1664">
        <f t="shared" si="362"/>
        <v>7.2292432376503204E-5</v>
      </c>
      <c r="S1664">
        <f t="shared" si="363"/>
        <v>2.392131385508411E-5</v>
      </c>
    </row>
    <row r="1665" spans="1:19" x14ac:dyDescent="0.25">
      <c r="A1665">
        <v>1663</v>
      </c>
      <c r="B1665">
        <v>163266.16223290001</v>
      </c>
      <c r="C1665">
        <v>86533.251403197995</v>
      </c>
      <c r="D1665">
        <v>204811.74338599999</v>
      </c>
      <c r="E1665">
        <v>20697.674132700002</v>
      </c>
      <c r="F1665">
        <f t="shared" si="350"/>
        <v>475308.83115479798</v>
      </c>
      <c r="G1665">
        <f t="shared" si="351"/>
        <v>70</v>
      </c>
      <c r="H1665" t="str">
        <f t="shared" si="353"/>
        <v>Day70</v>
      </c>
      <c r="I1665">
        <f t="shared" si="352"/>
        <v>6</v>
      </c>
      <c r="J1665" t="str">
        <f t="shared" si="354"/>
        <v>Hour6</v>
      </c>
      <c r="K1665">
        <f t="shared" si="355"/>
        <v>3</v>
      </c>
      <c r="L1665" t="str">
        <f t="shared" si="356"/>
        <v>Spring</v>
      </c>
      <c r="M1665">
        <f t="shared" si="357"/>
        <v>2117</v>
      </c>
      <c r="N1665" t="e">
        <f t="shared" si="358"/>
        <v>#N/A</v>
      </c>
      <c r="O1665" t="str">
        <f t="shared" si="359"/>
        <v>Spring</v>
      </c>
      <c r="P1665">
        <f t="shared" si="360"/>
        <v>1.3566319670060514E-4</v>
      </c>
      <c r="Q1665">
        <f t="shared" si="361"/>
        <v>1.0135677119647471E-4</v>
      </c>
      <c r="R1665">
        <f t="shared" si="362"/>
        <v>7.050506824506924E-5</v>
      </c>
      <c r="S1665">
        <f t="shared" si="363"/>
        <v>2.897158925046777E-5</v>
      </c>
    </row>
    <row r="1666" spans="1:19" x14ac:dyDescent="0.25">
      <c r="A1666">
        <v>1664</v>
      </c>
      <c r="B1666">
        <v>173705.4595391</v>
      </c>
      <c r="C1666">
        <v>88855.589802835995</v>
      </c>
      <c r="D1666">
        <v>204596.24918859999</v>
      </c>
      <c r="E1666">
        <v>28081.098930200002</v>
      </c>
      <c r="F1666">
        <f t="shared" si="350"/>
        <v>495238.39746073599</v>
      </c>
      <c r="G1666">
        <f t="shared" si="351"/>
        <v>70</v>
      </c>
      <c r="H1666" t="str">
        <f t="shared" si="353"/>
        <v>Day70</v>
      </c>
      <c r="I1666">
        <f t="shared" si="352"/>
        <v>7</v>
      </c>
      <c r="J1666" t="str">
        <f t="shared" si="354"/>
        <v>Hour7</v>
      </c>
      <c r="K1666">
        <f t="shared" si="355"/>
        <v>3</v>
      </c>
      <c r="L1666" t="str">
        <f t="shared" si="356"/>
        <v>Spring</v>
      </c>
      <c r="M1666">
        <f t="shared" si="357"/>
        <v>2117</v>
      </c>
      <c r="N1666" t="e">
        <f t="shared" si="358"/>
        <v>#N/A</v>
      </c>
      <c r="O1666" t="str">
        <f t="shared" si="359"/>
        <v>Spring</v>
      </c>
      <c r="P1666">
        <f t="shared" si="360"/>
        <v>1.3552045766032162E-4</v>
      </c>
      <c r="Q1666">
        <f t="shared" si="361"/>
        <v>1.0783755970797969E-4</v>
      </c>
      <c r="R1666">
        <f t="shared" si="362"/>
        <v>7.2397249859645335E-5</v>
      </c>
      <c r="S1666">
        <f t="shared" si="363"/>
        <v>3.930654520365553E-5</v>
      </c>
    </row>
    <row r="1667" spans="1:19" x14ac:dyDescent="0.25">
      <c r="A1667">
        <v>1665</v>
      </c>
      <c r="B1667">
        <v>176056.86239289999</v>
      </c>
      <c r="C1667">
        <v>88087.641214967996</v>
      </c>
      <c r="D1667">
        <v>212625.26793140001</v>
      </c>
      <c r="E1667">
        <v>41724.311103699998</v>
      </c>
      <c r="F1667">
        <f t="shared" ref="F1667:F1730" si="364">SUM(B1667:E1667)</f>
        <v>518494.08264296799</v>
      </c>
      <c r="G1667">
        <f t="shared" ref="G1667:G1730" si="365">CEILING(A1667/24,1)</f>
        <v>70</v>
      </c>
      <c r="H1667" t="str">
        <f t="shared" si="353"/>
        <v>Day70</v>
      </c>
      <c r="I1667">
        <f t="shared" ref="I1667:I1730" si="366">A1667-(G1667-1)*24-1</f>
        <v>8</v>
      </c>
      <c r="J1667" t="str">
        <f t="shared" si="354"/>
        <v>Hour8</v>
      </c>
      <c r="K1667">
        <f t="shared" si="355"/>
        <v>3</v>
      </c>
      <c r="L1667" t="str">
        <f t="shared" si="356"/>
        <v>Spring</v>
      </c>
      <c r="M1667">
        <f t="shared" si="357"/>
        <v>2117</v>
      </c>
      <c r="N1667" t="e">
        <f t="shared" si="358"/>
        <v>#N/A</v>
      </c>
      <c r="O1667" t="str">
        <f t="shared" si="359"/>
        <v>Spring</v>
      </c>
      <c r="P1667">
        <f t="shared" si="360"/>
        <v>1.4083871886453624E-4</v>
      </c>
      <c r="Q1667">
        <f t="shared" si="361"/>
        <v>1.0929732698482278E-4</v>
      </c>
      <c r="R1667">
        <f t="shared" si="362"/>
        <v>7.1771545096235308E-5</v>
      </c>
      <c r="S1667">
        <f t="shared" si="363"/>
        <v>5.8403644549864107E-5</v>
      </c>
    </row>
    <row r="1668" spans="1:19" x14ac:dyDescent="0.25">
      <c r="A1668">
        <v>1666</v>
      </c>
      <c r="B1668">
        <v>174777.48210689999</v>
      </c>
      <c r="C1668">
        <v>87131.130312932</v>
      </c>
      <c r="D1668">
        <v>216123.00351499999</v>
      </c>
      <c r="E1668">
        <v>62888.530450400001</v>
      </c>
      <c r="F1668">
        <f t="shared" si="364"/>
        <v>540920.14638523199</v>
      </c>
      <c r="G1668">
        <f t="shared" si="365"/>
        <v>70</v>
      </c>
      <c r="H1668" t="str">
        <f t="shared" ref="H1668:H1731" si="367">CONCATENATE("Day",G1668)</f>
        <v>Day70</v>
      </c>
      <c r="I1668">
        <f t="shared" si="366"/>
        <v>9</v>
      </c>
      <c r="J1668" t="str">
        <f t="shared" ref="J1668:J1731" si="368">CONCATENATE("Hour",I1668)</f>
        <v>Hour9</v>
      </c>
      <c r="K1668">
        <f t="shared" ref="K1668:K1731" si="369">MONTH(G1668)</f>
        <v>3</v>
      </c>
      <c r="L1668" t="str">
        <f t="shared" ref="L1668:L1731" si="370">IF(AND(K1668&gt;=3,K1668&lt;=5),"Spring",IF(AND(K1668&gt;=6,K1668&lt;=8),"Summer",IF(AND(K1668&gt;=9,K1668&lt;=10),"Fall","Winter")))</f>
        <v>Spring</v>
      </c>
      <c r="M1668">
        <f t="shared" ref="M1668:M1731" si="371">COUNTIFS($L$3:$L$8762,L1668,$N$3:$N$8762,"&gt;"&amp;N1668+1)+1</f>
        <v>2117</v>
      </c>
      <c r="N1668" t="e">
        <f t="shared" ref="N1668:N1731" si="372">IF(G1668=G1667,NA(),_xlfn.MAXIFS($F$3:$F$8762,$G$3:$G$8762,G1668))</f>
        <v>#N/A</v>
      </c>
      <c r="O1668" t="str">
        <f t="shared" ref="O1668:O1731" si="373">IF(G1668=G1667,O1667,IF(AND(OR(L1668="Winter",L1668="Summer"),M1668&lt;=5),CONCATENATE(L1668," Peak ",M1668),L1668))</f>
        <v>Spring</v>
      </c>
      <c r="P1668">
        <f t="shared" ref="P1668:P1731" si="374">D1668/SUM($D$3:$D$8762)</f>
        <v>1.431555488599254E-4</v>
      </c>
      <c r="Q1668">
        <f t="shared" ref="Q1668:Q1731" si="375">B1668/SUM($B$3:$B$8762)</f>
        <v>1.0850307878820993E-4</v>
      </c>
      <c r="R1668">
        <f t="shared" ref="R1668:R1731" si="376">C1668/SUM($C$3:$C$8762)</f>
        <v>7.0992204607675923E-5</v>
      </c>
      <c r="S1668">
        <f t="shared" ref="S1668:S1731" si="377">E1668/SUM($E$3:$E$8762)</f>
        <v>8.8028280911815041E-5</v>
      </c>
    </row>
    <row r="1669" spans="1:19" x14ac:dyDescent="0.25">
      <c r="A1669">
        <v>1667</v>
      </c>
      <c r="B1669">
        <v>169401.21466639999</v>
      </c>
      <c r="C1669">
        <v>84683.993985473993</v>
      </c>
      <c r="D1669">
        <v>220317.2174614</v>
      </c>
      <c r="E1669">
        <v>80165.027426600005</v>
      </c>
      <c r="F1669">
        <f t="shared" si="364"/>
        <v>554567.45353987394</v>
      </c>
      <c r="G1669">
        <f t="shared" si="365"/>
        <v>70</v>
      </c>
      <c r="H1669" t="str">
        <f t="shared" si="367"/>
        <v>Day70</v>
      </c>
      <c r="I1669">
        <f t="shared" si="366"/>
        <v>10</v>
      </c>
      <c r="J1669" t="str">
        <f t="shared" si="368"/>
        <v>Hour10</v>
      </c>
      <c r="K1669">
        <f t="shared" si="369"/>
        <v>3</v>
      </c>
      <c r="L1669" t="str">
        <f t="shared" si="370"/>
        <v>Spring</v>
      </c>
      <c r="M1669">
        <f t="shared" si="371"/>
        <v>2117</v>
      </c>
      <c r="N1669" t="e">
        <f t="shared" si="372"/>
        <v>#N/A</v>
      </c>
      <c r="O1669" t="str">
        <f t="shared" si="373"/>
        <v>Spring</v>
      </c>
      <c r="P1669">
        <f t="shared" si="374"/>
        <v>1.45933712173259E-4</v>
      </c>
      <c r="Q1669">
        <f t="shared" si="375"/>
        <v>1.051654544978779E-4</v>
      </c>
      <c r="R1669">
        <f t="shared" si="376"/>
        <v>6.8998340850396158E-5</v>
      </c>
      <c r="S1669">
        <f t="shared" si="377"/>
        <v>1.1221107415091806E-4</v>
      </c>
    </row>
    <row r="1670" spans="1:19" x14ac:dyDescent="0.25">
      <c r="A1670">
        <v>1668</v>
      </c>
      <c r="B1670">
        <v>173125.9147272</v>
      </c>
      <c r="C1670">
        <v>87279.596936367001</v>
      </c>
      <c r="D1670">
        <v>204563.37894468001</v>
      </c>
      <c r="E1670">
        <v>101721.08055680001</v>
      </c>
      <c r="F1670">
        <f t="shared" si="364"/>
        <v>566689.97116504703</v>
      </c>
      <c r="G1670">
        <f t="shared" si="365"/>
        <v>70</v>
      </c>
      <c r="H1670" t="str">
        <f t="shared" si="367"/>
        <v>Day70</v>
      </c>
      <c r="I1670">
        <f t="shared" si="366"/>
        <v>11</v>
      </c>
      <c r="J1670" t="str">
        <f t="shared" si="368"/>
        <v>Hour11</v>
      </c>
      <c r="K1670">
        <f t="shared" si="369"/>
        <v>3</v>
      </c>
      <c r="L1670" t="str">
        <f t="shared" si="370"/>
        <v>Spring</v>
      </c>
      <c r="M1670">
        <f t="shared" si="371"/>
        <v>2117</v>
      </c>
      <c r="N1670" t="e">
        <f t="shared" si="372"/>
        <v>#N/A</v>
      </c>
      <c r="O1670" t="str">
        <f t="shared" si="373"/>
        <v>Spring</v>
      </c>
      <c r="P1670">
        <f t="shared" si="374"/>
        <v>1.3549868506909814E-4</v>
      </c>
      <c r="Q1670">
        <f t="shared" si="375"/>
        <v>1.0747777425032889E-4</v>
      </c>
      <c r="R1670">
        <f t="shared" si="376"/>
        <v>7.1113171394982064E-5</v>
      </c>
      <c r="S1670">
        <f t="shared" si="377"/>
        <v>1.4238418022773826E-4</v>
      </c>
    </row>
    <row r="1671" spans="1:19" x14ac:dyDescent="0.25">
      <c r="A1671">
        <v>1669</v>
      </c>
      <c r="B1671">
        <v>172157.09616670001</v>
      </c>
      <c r="C1671">
        <v>87187.361899096999</v>
      </c>
      <c r="D1671">
        <v>193267.85505844999</v>
      </c>
      <c r="E1671">
        <v>122380.4769871</v>
      </c>
      <c r="F1671">
        <f t="shared" si="364"/>
        <v>574992.79011134699</v>
      </c>
      <c r="G1671">
        <f t="shared" si="365"/>
        <v>70</v>
      </c>
      <c r="H1671" t="str">
        <f t="shared" si="367"/>
        <v>Day70</v>
      </c>
      <c r="I1671">
        <f t="shared" si="366"/>
        <v>12</v>
      </c>
      <c r="J1671" t="str">
        <f t="shared" si="368"/>
        <v>Hour12</v>
      </c>
      <c r="K1671">
        <f t="shared" si="369"/>
        <v>3</v>
      </c>
      <c r="L1671" t="str">
        <f t="shared" si="370"/>
        <v>Spring</v>
      </c>
      <c r="M1671">
        <f t="shared" si="371"/>
        <v>2117</v>
      </c>
      <c r="N1671" t="e">
        <f t="shared" si="372"/>
        <v>#N/A</v>
      </c>
      <c r="O1671" t="str">
        <f t="shared" si="373"/>
        <v>Spring</v>
      </c>
      <c r="P1671">
        <f t="shared" si="374"/>
        <v>1.2801675628181184E-4</v>
      </c>
      <c r="Q1671">
        <f t="shared" si="375"/>
        <v>1.0687632493698362E-4</v>
      </c>
      <c r="R1671">
        <f t="shared" si="376"/>
        <v>7.1038020658220678E-5</v>
      </c>
      <c r="S1671">
        <f t="shared" si="377"/>
        <v>1.7130219022750014E-4</v>
      </c>
    </row>
    <row r="1672" spans="1:19" x14ac:dyDescent="0.25">
      <c r="A1672">
        <v>1670</v>
      </c>
      <c r="B1672">
        <v>172456.53308970001</v>
      </c>
      <c r="C1672">
        <v>88148.339850532997</v>
      </c>
      <c r="D1672">
        <v>181815.93835904001</v>
      </c>
      <c r="E1672">
        <v>129075.1391327</v>
      </c>
      <c r="F1672">
        <f t="shared" si="364"/>
        <v>571495.95043197309</v>
      </c>
      <c r="G1672">
        <f t="shared" si="365"/>
        <v>70</v>
      </c>
      <c r="H1672" t="str">
        <f t="shared" si="367"/>
        <v>Day70</v>
      </c>
      <c r="I1672">
        <f t="shared" si="366"/>
        <v>13</v>
      </c>
      <c r="J1672" t="str">
        <f t="shared" si="368"/>
        <v>Hour13</v>
      </c>
      <c r="K1672">
        <f t="shared" si="369"/>
        <v>3</v>
      </c>
      <c r="L1672" t="str">
        <f t="shared" si="370"/>
        <v>Spring</v>
      </c>
      <c r="M1672">
        <f t="shared" si="371"/>
        <v>2117</v>
      </c>
      <c r="N1672" t="e">
        <f t="shared" si="372"/>
        <v>#N/A</v>
      </c>
      <c r="O1672" t="str">
        <f t="shared" si="373"/>
        <v>Spring</v>
      </c>
      <c r="P1672">
        <f t="shared" si="374"/>
        <v>1.2043123602742392E-4</v>
      </c>
      <c r="Q1672">
        <f t="shared" si="375"/>
        <v>1.070622174653386E-4</v>
      </c>
      <c r="R1672">
        <f t="shared" si="376"/>
        <v>7.1821000783771569E-5</v>
      </c>
      <c r="S1672">
        <f t="shared" si="377"/>
        <v>1.8067304999703102E-4</v>
      </c>
    </row>
    <row r="1673" spans="1:19" x14ac:dyDescent="0.25">
      <c r="A1673">
        <v>1671</v>
      </c>
      <c r="B1673">
        <v>171459.84869899999</v>
      </c>
      <c r="C1673">
        <v>88140.998139343996</v>
      </c>
      <c r="D1673">
        <v>174579.69550659999</v>
      </c>
      <c r="E1673">
        <v>133322.16764090001</v>
      </c>
      <c r="F1673">
        <f t="shared" si="364"/>
        <v>567502.70998584398</v>
      </c>
      <c r="G1673">
        <f t="shared" si="365"/>
        <v>70</v>
      </c>
      <c r="H1673" t="str">
        <f t="shared" si="367"/>
        <v>Day70</v>
      </c>
      <c r="I1673">
        <f t="shared" si="366"/>
        <v>14</v>
      </c>
      <c r="J1673" t="str">
        <f t="shared" si="368"/>
        <v>Hour14</v>
      </c>
      <c r="K1673">
        <f t="shared" si="369"/>
        <v>3</v>
      </c>
      <c r="L1673" t="str">
        <f t="shared" si="370"/>
        <v>Spring</v>
      </c>
      <c r="M1673">
        <f t="shared" si="371"/>
        <v>2117</v>
      </c>
      <c r="N1673" t="e">
        <f t="shared" si="372"/>
        <v>#N/A</v>
      </c>
      <c r="O1673" t="str">
        <f t="shared" si="373"/>
        <v>Spring</v>
      </c>
      <c r="P1673">
        <f t="shared" si="374"/>
        <v>1.1563809369469272E-4</v>
      </c>
      <c r="Q1673">
        <f t="shared" si="375"/>
        <v>1.064434688504286E-4</v>
      </c>
      <c r="R1673">
        <f t="shared" si="376"/>
        <v>7.1815018946269537E-5</v>
      </c>
      <c r="S1673">
        <f t="shared" si="377"/>
        <v>1.8661783223129197E-4</v>
      </c>
    </row>
    <row r="1674" spans="1:19" x14ac:dyDescent="0.25">
      <c r="A1674">
        <v>1672</v>
      </c>
      <c r="B1674">
        <v>168980.47962110001</v>
      </c>
      <c r="C1674">
        <v>86860.875092882998</v>
      </c>
      <c r="D1674">
        <v>173739.746791527</v>
      </c>
      <c r="E1674">
        <v>139823.1157233</v>
      </c>
      <c r="F1674">
        <f t="shared" si="364"/>
        <v>569404.21722881007</v>
      </c>
      <c r="G1674">
        <f t="shared" si="365"/>
        <v>70</v>
      </c>
      <c r="H1674" t="str">
        <f t="shared" si="367"/>
        <v>Day70</v>
      </c>
      <c r="I1674">
        <f t="shared" si="366"/>
        <v>15</v>
      </c>
      <c r="J1674" t="str">
        <f t="shared" si="368"/>
        <v>Hour15</v>
      </c>
      <c r="K1674">
        <f t="shared" si="369"/>
        <v>3</v>
      </c>
      <c r="L1674" t="str">
        <f t="shared" si="370"/>
        <v>Spring</v>
      </c>
      <c r="M1674">
        <f t="shared" si="371"/>
        <v>2117</v>
      </c>
      <c r="N1674" t="e">
        <f t="shared" si="372"/>
        <v>#N/A</v>
      </c>
      <c r="O1674" t="str">
        <f t="shared" si="373"/>
        <v>Spring</v>
      </c>
      <c r="P1674">
        <f t="shared" si="374"/>
        <v>1.1508172848893099E-4</v>
      </c>
      <c r="Q1674">
        <f t="shared" si="375"/>
        <v>1.0490425924996134E-4</v>
      </c>
      <c r="R1674">
        <f t="shared" si="376"/>
        <v>7.0772007603354909E-5</v>
      </c>
      <c r="S1674">
        <f t="shared" si="377"/>
        <v>1.9571754055476722E-4</v>
      </c>
    </row>
    <row r="1675" spans="1:19" x14ac:dyDescent="0.25">
      <c r="A1675">
        <v>1673</v>
      </c>
      <c r="B1675">
        <v>167472.42700180001</v>
      </c>
      <c r="C1675">
        <v>86215.900030895005</v>
      </c>
      <c r="D1675">
        <v>175966.53517516001</v>
      </c>
      <c r="E1675">
        <v>151920.78680450001</v>
      </c>
      <c r="F1675">
        <f t="shared" si="364"/>
        <v>581575.64901235502</v>
      </c>
      <c r="G1675">
        <f t="shared" si="365"/>
        <v>70</v>
      </c>
      <c r="H1675" t="str">
        <f t="shared" si="367"/>
        <v>Day70</v>
      </c>
      <c r="I1675">
        <f t="shared" si="366"/>
        <v>16</v>
      </c>
      <c r="J1675" t="str">
        <f t="shared" si="368"/>
        <v>Hour16</v>
      </c>
      <c r="K1675">
        <f t="shared" si="369"/>
        <v>3</v>
      </c>
      <c r="L1675" t="str">
        <f t="shared" si="370"/>
        <v>Spring</v>
      </c>
      <c r="M1675">
        <f t="shared" si="371"/>
        <v>2117</v>
      </c>
      <c r="N1675" t="e">
        <f t="shared" si="372"/>
        <v>#N/A</v>
      </c>
      <c r="O1675" t="str">
        <f t="shared" si="373"/>
        <v>Spring</v>
      </c>
      <c r="P1675">
        <f t="shared" si="374"/>
        <v>1.1655670851451521E-4</v>
      </c>
      <c r="Q1675">
        <f t="shared" si="375"/>
        <v>1.0396804967538587E-4</v>
      </c>
      <c r="R1675">
        <f t="shared" si="376"/>
        <v>7.0246498506858045E-5</v>
      </c>
      <c r="S1675">
        <f t="shared" si="377"/>
        <v>2.1265126727230483E-4</v>
      </c>
    </row>
    <row r="1676" spans="1:19" x14ac:dyDescent="0.25">
      <c r="A1676">
        <v>1674</v>
      </c>
      <c r="B1676">
        <v>164637.3884966</v>
      </c>
      <c r="C1676">
        <v>84597.383894619998</v>
      </c>
      <c r="D1676">
        <v>195395.52621179001</v>
      </c>
      <c r="E1676">
        <v>144500.95081869999</v>
      </c>
      <c r="F1676">
        <f t="shared" si="364"/>
        <v>589131.24942171003</v>
      </c>
      <c r="G1676">
        <f t="shared" si="365"/>
        <v>70</v>
      </c>
      <c r="H1676" t="str">
        <f t="shared" si="367"/>
        <v>Day70</v>
      </c>
      <c r="I1676">
        <f t="shared" si="366"/>
        <v>17</v>
      </c>
      <c r="J1676" t="str">
        <f t="shared" si="368"/>
        <v>Hour17</v>
      </c>
      <c r="K1676">
        <f t="shared" si="369"/>
        <v>3</v>
      </c>
      <c r="L1676" t="str">
        <f t="shared" si="370"/>
        <v>Spring</v>
      </c>
      <c r="M1676">
        <f t="shared" si="371"/>
        <v>2117</v>
      </c>
      <c r="N1676" t="e">
        <f t="shared" si="372"/>
        <v>#N/A</v>
      </c>
      <c r="O1676" t="str">
        <f t="shared" si="373"/>
        <v>Spring</v>
      </c>
      <c r="P1676">
        <f t="shared" si="374"/>
        <v>1.294260830392418E-4</v>
      </c>
      <c r="Q1676">
        <f t="shared" si="375"/>
        <v>1.0220803801605105E-4</v>
      </c>
      <c r="R1676">
        <f t="shared" si="376"/>
        <v>6.8927773175342326E-5</v>
      </c>
      <c r="S1676">
        <f t="shared" si="377"/>
        <v>2.022653447233157E-4</v>
      </c>
    </row>
    <row r="1677" spans="1:19" x14ac:dyDescent="0.25">
      <c r="A1677">
        <v>1675</v>
      </c>
      <c r="B1677">
        <v>170136.78667639999</v>
      </c>
      <c r="C1677">
        <v>87841.097616027997</v>
      </c>
      <c r="D1677">
        <v>205126.17544600001</v>
      </c>
      <c r="E1677">
        <v>168560.68771540001</v>
      </c>
      <c r="F1677">
        <f t="shared" si="364"/>
        <v>631664.74745382799</v>
      </c>
      <c r="G1677">
        <f t="shared" si="365"/>
        <v>70</v>
      </c>
      <c r="H1677" t="str">
        <f t="shared" si="367"/>
        <v>Day70</v>
      </c>
      <c r="I1677">
        <f t="shared" si="366"/>
        <v>18</v>
      </c>
      <c r="J1677" t="str">
        <f t="shared" si="368"/>
        <v>Hour18</v>
      </c>
      <c r="K1677">
        <f t="shared" si="369"/>
        <v>3</v>
      </c>
      <c r="L1677" t="str">
        <f t="shared" si="370"/>
        <v>Spring</v>
      </c>
      <c r="M1677">
        <f t="shared" si="371"/>
        <v>2117</v>
      </c>
      <c r="N1677" t="e">
        <f t="shared" si="372"/>
        <v>#N/A</v>
      </c>
      <c r="O1677" t="str">
        <f t="shared" si="373"/>
        <v>Spring</v>
      </c>
      <c r="P1677">
        <f t="shared" si="374"/>
        <v>1.358714701994756E-4</v>
      </c>
      <c r="Q1677">
        <f t="shared" si="375"/>
        <v>1.0562210272734844E-4</v>
      </c>
      <c r="R1677">
        <f t="shared" si="376"/>
        <v>7.1570667711105557E-5</v>
      </c>
      <c r="S1677">
        <f t="shared" si="377"/>
        <v>2.3594298455745816E-4</v>
      </c>
    </row>
    <row r="1678" spans="1:19" x14ac:dyDescent="0.25">
      <c r="A1678">
        <v>1676</v>
      </c>
      <c r="B1678">
        <v>171160.1282636</v>
      </c>
      <c r="C1678">
        <v>88762.80687724</v>
      </c>
      <c r="D1678">
        <v>207796.39477099999</v>
      </c>
      <c r="E1678">
        <v>168205.04337309999</v>
      </c>
      <c r="F1678">
        <f t="shared" si="364"/>
        <v>635924.37328494003</v>
      </c>
      <c r="G1678">
        <f t="shared" si="365"/>
        <v>70</v>
      </c>
      <c r="H1678" t="str">
        <f t="shared" si="367"/>
        <v>Day70</v>
      </c>
      <c r="I1678">
        <f t="shared" si="366"/>
        <v>19</v>
      </c>
      <c r="J1678" t="str">
        <f t="shared" si="368"/>
        <v>Hour19</v>
      </c>
      <c r="K1678">
        <f t="shared" si="369"/>
        <v>3</v>
      </c>
      <c r="L1678" t="str">
        <f t="shared" si="370"/>
        <v>Spring</v>
      </c>
      <c r="M1678">
        <f t="shared" si="371"/>
        <v>2117</v>
      </c>
      <c r="N1678" t="e">
        <f t="shared" si="372"/>
        <v>#N/A</v>
      </c>
      <c r="O1678" t="str">
        <f t="shared" si="373"/>
        <v>Spring</v>
      </c>
      <c r="P1678">
        <f t="shared" si="374"/>
        <v>1.3764016999926449E-4</v>
      </c>
      <c r="Q1678">
        <f t="shared" si="375"/>
        <v>1.0625740031560011E-4</v>
      </c>
      <c r="R1678">
        <f t="shared" si="376"/>
        <v>7.232165271756358E-5</v>
      </c>
      <c r="S1678">
        <f t="shared" si="377"/>
        <v>2.3544517104767394E-4</v>
      </c>
    </row>
    <row r="1679" spans="1:19" x14ac:dyDescent="0.25">
      <c r="A1679">
        <v>1677</v>
      </c>
      <c r="B1679">
        <v>170237.88344110001</v>
      </c>
      <c r="C1679">
        <v>89855.253550829002</v>
      </c>
      <c r="D1679">
        <v>200642.556082</v>
      </c>
      <c r="E1679">
        <v>146345.76170619999</v>
      </c>
      <c r="F1679">
        <f t="shared" si="364"/>
        <v>607081.45478012902</v>
      </c>
      <c r="G1679">
        <f t="shared" si="365"/>
        <v>70</v>
      </c>
      <c r="H1679" t="str">
        <f t="shared" si="367"/>
        <v>Day70</v>
      </c>
      <c r="I1679">
        <f t="shared" si="366"/>
        <v>20</v>
      </c>
      <c r="J1679" t="str">
        <f t="shared" si="368"/>
        <v>Hour20</v>
      </c>
      <c r="K1679">
        <f t="shared" si="369"/>
        <v>3</v>
      </c>
      <c r="L1679" t="str">
        <f t="shared" si="370"/>
        <v>Spring</v>
      </c>
      <c r="M1679">
        <f t="shared" si="371"/>
        <v>2117</v>
      </c>
      <c r="N1679" t="e">
        <f t="shared" si="372"/>
        <v>#N/A</v>
      </c>
      <c r="O1679" t="str">
        <f t="shared" si="373"/>
        <v>Spring</v>
      </c>
      <c r="P1679">
        <f t="shared" si="374"/>
        <v>1.3290161053394552E-4</v>
      </c>
      <c r="Q1679">
        <f t="shared" si="375"/>
        <v>1.0568486430334351E-4</v>
      </c>
      <c r="R1679">
        <f t="shared" si="376"/>
        <v>7.3211750177516936E-5</v>
      </c>
      <c r="S1679">
        <f t="shared" si="377"/>
        <v>2.0484762053531145E-4</v>
      </c>
    </row>
    <row r="1680" spans="1:19" x14ac:dyDescent="0.25">
      <c r="A1680">
        <v>1678</v>
      </c>
      <c r="B1680">
        <v>165212.93996419999</v>
      </c>
      <c r="C1680">
        <v>90533.554619743998</v>
      </c>
      <c r="D1680">
        <v>191101.74512100001</v>
      </c>
      <c r="E1680">
        <v>123925.9380673</v>
      </c>
      <c r="F1680">
        <f t="shared" si="364"/>
        <v>570774.17777224397</v>
      </c>
      <c r="G1680">
        <f t="shared" si="365"/>
        <v>70</v>
      </c>
      <c r="H1680" t="str">
        <f t="shared" si="367"/>
        <v>Day70</v>
      </c>
      <c r="I1680">
        <f t="shared" si="366"/>
        <v>21</v>
      </c>
      <c r="J1680" t="str">
        <f t="shared" si="368"/>
        <v>Hour21</v>
      </c>
      <c r="K1680">
        <f t="shared" si="369"/>
        <v>3</v>
      </c>
      <c r="L1680" t="str">
        <f t="shared" si="370"/>
        <v>Spring</v>
      </c>
      <c r="M1680">
        <f t="shared" si="371"/>
        <v>2117</v>
      </c>
      <c r="N1680" t="e">
        <f t="shared" si="372"/>
        <v>#N/A</v>
      </c>
      <c r="O1680" t="str">
        <f t="shared" si="373"/>
        <v>Spring</v>
      </c>
      <c r="P1680">
        <f t="shared" si="374"/>
        <v>1.2658196844366729E-4</v>
      </c>
      <c r="Q1680">
        <f t="shared" si="375"/>
        <v>1.025653443777337E-4</v>
      </c>
      <c r="R1680">
        <f t="shared" si="376"/>
        <v>7.3764412447558346E-5</v>
      </c>
      <c r="S1680">
        <f t="shared" si="377"/>
        <v>1.7346545085915728E-4</v>
      </c>
    </row>
    <row r="1681" spans="1:19" x14ac:dyDescent="0.25">
      <c r="A1681">
        <v>1679</v>
      </c>
      <c r="B1681">
        <v>158174.05129870001</v>
      </c>
      <c r="C1681">
        <v>93948.120778691999</v>
      </c>
      <c r="D1681">
        <v>175614.56376141999</v>
      </c>
      <c r="E1681">
        <v>100541.7554905</v>
      </c>
      <c r="F1681">
        <f t="shared" si="364"/>
        <v>528278.49132931198</v>
      </c>
      <c r="G1681">
        <f t="shared" si="365"/>
        <v>70</v>
      </c>
      <c r="H1681" t="str">
        <f t="shared" si="367"/>
        <v>Day70</v>
      </c>
      <c r="I1681">
        <f t="shared" si="366"/>
        <v>22</v>
      </c>
      <c r="J1681" t="str">
        <f t="shared" si="368"/>
        <v>Hour22</v>
      </c>
      <c r="K1681">
        <f t="shared" si="369"/>
        <v>3</v>
      </c>
      <c r="L1681" t="str">
        <f t="shared" si="370"/>
        <v>Spring</v>
      </c>
      <c r="M1681">
        <f t="shared" si="371"/>
        <v>2117</v>
      </c>
      <c r="N1681" t="e">
        <f t="shared" si="372"/>
        <v>#N/A</v>
      </c>
      <c r="O1681" t="str">
        <f t="shared" si="373"/>
        <v>Spring</v>
      </c>
      <c r="P1681">
        <f t="shared" si="374"/>
        <v>1.163235696995928E-4</v>
      </c>
      <c r="Q1681">
        <f t="shared" si="375"/>
        <v>9.8195553245332268E-5</v>
      </c>
      <c r="R1681">
        <f t="shared" si="376"/>
        <v>7.6546513156362125E-5</v>
      </c>
      <c r="S1681">
        <f t="shared" si="377"/>
        <v>1.4073341883326617E-4</v>
      </c>
    </row>
    <row r="1682" spans="1:19" x14ac:dyDescent="0.25">
      <c r="A1682">
        <v>1680</v>
      </c>
      <c r="B1682">
        <v>150386.88847410001</v>
      </c>
      <c r="C1682">
        <v>98967.363498659004</v>
      </c>
      <c r="D1682">
        <v>160157.6890251</v>
      </c>
      <c r="E1682">
        <v>72948.323575799994</v>
      </c>
      <c r="F1682">
        <f t="shared" si="364"/>
        <v>482460.26457365899</v>
      </c>
      <c r="G1682">
        <f t="shared" si="365"/>
        <v>70</v>
      </c>
      <c r="H1682" t="str">
        <f t="shared" si="367"/>
        <v>Day70</v>
      </c>
      <c r="I1682">
        <f t="shared" si="366"/>
        <v>23</v>
      </c>
      <c r="J1682" t="str">
        <f t="shared" si="368"/>
        <v>Hour23</v>
      </c>
      <c r="K1682">
        <f t="shared" si="369"/>
        <v>3</v>
      </c>
      <c r="L1682" t="str">
        <f t="shared" si="370"/>
        <v>Spring</v>
      </c>
      <c r="M1682">
        <f t="shared" si="371"/>
        <v>2117</v>
      </c>
      <c r="N1682" t="e">
        <f t="shared" si="372"/>
        <v>#N/A</v>
      </c>
      <c r="O1682" t="str">
        <f t="shared" si="373"/>
        <v>Spring</v>
      </c>
      <c r="P1682">
        <f t="shared" si="374"/>
        <v>1.060852454557627E-4</v>
      </c>
      <c r="Q1682">
        <f t="shared" si="375"/>
        <v>9.3361228300787051E-5</v>
      </c>
      <c r="R1682">
        <f t="shared" si="376"/>
        <v>8.0636063066615032E-5</v>
      </c>
      <c r="S1682">
        <f t="shared" si="377"/>
        <v>1.0210948600303409E-4</v>
      </c>
    </row>
    <row r="1683" spans="1:19" x14ac:dyDescent="0.25">
      <c r="A1683">
        <v>1681</v>
      </c>
      <c r="B1683">
        <v>145297.0991539</v>
      </c>
      <c r="C1683">
        <v>101510.98742935499</v>
      </c>
      <c r="D1683">
        <v>150578.76816080001</v>
      </c>
      <c r="E1683">
        <v>45758.353818800002</v>
      </c>
      <c r="F1683">
        <f t="shared" si="364"/>
        <v>443145.20856285497</v>
      </c>
      <c r="G1683">
        <f t="shared" si="365"/>
        <v>71</v>
      </c>
      <c r="H1683" t="str">
        <f t="shared" si="367"/>
        <v>Day71</v>
      </c>
      <c r="I1683">
        <f t="shared" si="366"/>
        <v>0</v>
      </c>
      <c r="J1683" t="str">
        <f t="shared" si="368"/>
        <v>Hour0</v>
      </c>
      <c r="K1683">
        <f t="shared" si="369"/>
        <v>3</v>
      </c>
      <c r="L1683" t="str">
        <f t="shared" si="370"/>
        <v>Spring</v>
      </c>
      <c r="M1683">
        <f t="shared" si="371"/>
        <v>86</v>
      </c>
      <c r="N1683">
        <f t="shared" si="372"/>
        <v>621585.84071951592</v>
      </c>
      <c r="O1683" t="str">
        <f t="shared" si="373"/>
        <v>Spring</v>
      </c>
      <c r="P1683">
        <f t="shared" si="374"/>
        <v>9.9740360128831355E-5</v>
      </c>
      <c r="Q1683">
        <f t="shared" si="375"/>
        <v>9.0201451623793429E-5</v>
      </c>
      <c r="R1683">
        <f t="shared" si="376"/>
        <v>8.2708542442062197E-5</v>
      </c>
      <c r="S1683">
        <f t="shared" si="377"/>
        <v>6.4050299715628535E-5</v>
      </c>
    </row>
    <row r="1684" spans="1:19" x14ac:dyDescent="0.25">
      <c r="A1684">
        <v>1682</v>
      </c>
      <c r="B1684">
        <v>141194.01621713</v>
      </c>
      <c r="C1684">
        <v>99333.623766849007</v>
      </c>
      <c r="D1684">
        <v>150401.4492191</v>
      </c>
      <c r="E1684">
        <v>27033.880377099998</v>
      </c>
      <c r="F1684">
        <f t="shared" si="364"/>
        <v>417962.96958017902</v>
      </c>
      <c r="G1684">
        <f t="shared" si="365"/>
        <v>71</v>
      </c>
      <c r="H1684" t="str">
        <f t="shared" si="367"/>
        <v>Day71</v>
      </c>
      <c r="I1684">
        <f t="shared" si="366"/>
        <v>1</v>
      </c>
      <c r="J1684" t="str">
        <f t="shared" si="368"/>
        <v>Hour1</v>
      </c>
      <c r="K1684">
        <f t="shared" si="369"/>
        <v>3</v>
      </c>
      <c r="L1684" t="str">
        <f t="shared" si="370"/>
        <v>Spring</v>
      </c>
      <c r="M1684">
        <f t="shared" si="371"/>
        <v>2117</v>
      </c>
      <c r="N1684" t="e">
        <f t="shared" si="372"/>
        <v>#N/A</v>
      </c>
      <c r="O1684" t="str">
        <f t="shared" si="373"/>
        <v>Spring</v>
      </c>
      <c r="P1684">
        <f t="shared" si="374"/>
        <v>9.9622907613321755E-5</v>
      </c>
      <c r="Q1684">
        <f t="shared" si="375"/>
        <v>8.7654229145267185E-5</v>
      </c>
      <c r="R1684">
        <f t="shared" si="376"/>
        <v>8.0934482515618181E-5</v>
      </c>
      <c r="S1684">
        <f t="shared" si="377"/>
        <v>3.7840700027943283E-5</v>
      </c>
    </row>
    <row r="1685" spans="1:19" x14ac:dyDescent="0.25">
      <c r="A1685">
        <v>1683</v>
      </c>
      <c r="B1685">
        <v>139417.11319683</v>
      </c>
      <c r="C1685">
        <v>92493.046679264007</v>
      </c>
      <c r="D1685">
        <v>150949.30288510001</v>
      </c>
      <c r="E1685">
        <v>22892.768354600001</v>
      </c>
      <c r="F1685">
        <f t="shared" si="364"/>
        <v>405752.23111579404</v>
      </c>
      <c r="G1685">
        <f t="shared" si="365"/>
        <v>71</v>
      </c>
      <c r="H1685" t="str">
        <f t="shared" si="367"/>
        <v>Day71</v>
      </c>
      <c r="I1685">
        <f t="shared" si="366"/>
        <v>2</v>
      </c>
      <c r="J1685" t="str">
        <f t="shared" si="368"/>
        <v>Hour2</v>
      </c>
      <c r="K1685">
        <f t="shared" si="369"/>
        <v>3</v>
      </c>
      <c r="L1685" t="str">
        <f t="shared" si="370"/>
        <v>Spring</v>
      </c>
      <c r="M1685">
        <f t="shared" si="371"/>
        <v>2117</v>
      </c>
      <c r="N1685" t="e">
        <f t="shared" si="372"/>
        <v>#N/A</v>
      </c>
      <c r="O1685" t="str">
        <f t="shared" si="373"/>
        <v>Spring</v>
      </c>
      <c r="P1685">
        <f t="shared" si="374"/>
        <v>9.9985794908869223E-5</v>
      </c>
      <c r="Q1685">
        <f t="shared" si="375"/>
        <v>8.6551115368329397E-5</v>
      </c>
      <c r="R1685">
        <f t="shared" si="376"/>
        <v>7.5360956193943262E-5</v>
      </c>
      <c r="S1685">
        <f t="shared" si="377"/>
        <v>3.204417449628959E-5</v>
      </c>
    </row>
    <row r="1686" spans="1:19" x14ac:dyDescent="0.25">
      <c r="A1686">
        <v>1684</v>
      </c>
      <c r="B1686">
        <v>140581.06110294</v>
      </c>
      <c r="C1686">
        <v>88636.355975023005</v>
      </c>
      <c r="D1686">
        <v>160900.89844630001</v>
      </c>
      <c r="E1686">
        <v>19880.656609400001</v>
      </c>
      <c r="F1686">
        <f t="shared" si="364"/>
        <v>409998.97213366302</v>
      </c>
      <c r="G1686">
        <f t="shared" si="365"/>
        <v>71</v>
      </c>
      <c r="H1686" t="str">
        <f t="shared" si="367"/>
        <v>Day71</v>
      </c>
      <c r="I1686">
        <f t="shared" si="366"/>
        <v>3</v>
      </c>
      <c r="J1686" t="str">
        <f t="shared" si="368"/>
        <v>Hour3</v>
      </c>
      <c r="K1686">
        <f t="shared" si="369"/>
        <v>3</v>
      </c>
      <c r="L1686" t="str">
        <f t="shared" si="370"/>
        <v>Spring</v>
      </c>
      <c r="M1686">
        <f t="shared" si="371"/>
        <v>2117</v>
      </c>
      <c r="N1686" t="e">
        <f t="shared" si="372"/>
        <v>#N/A</v>
      </c>
      <c r="O1686" t="str">
        <f t="shared" si="373"/>
        <v>Spring</v>
      </c>
      <c r="P1686">
        <f t="shared" si="374"/>
        <v>1.0657753249082776E-4</v>
      </c>
      <c r="Q1686">
        <f t="shared" si="375"/>
        <v>8.7273702339142834E-5</v>
      </c>
      <c r="R1686">
        <f t="shared" si="376"/>
        <v>7.2218623773823574E-5</v>
      </c>
      <c r="S1686">
        <f t="shared" si="377"/>
        <v>2.7827968187360697E-5</v>
      </c>
    </row>
    <row r="1687" spans="1:19" x14ac:dyDescent="0.25">
      <c r="A1687">
        <v>1685</v>
      </c>
      <c r="B1687">
        <v>142806.854831</v>
      </c>
      <c r="C1687">
        <v>87252.997720629995</v>
      </c>
      <c r="D1687">
        <v>166166.1910889</v>
      </c>
      <c r="E1687">
        <v>15068.1387572</v>
      </c>
      <c r="F1687">
        <f t="shared" si="364"/>
        <v>411294.18239772995</v>
      </c>
      <c r="G1687">
        <f t="shared" si="365"/>
        <v>71</v>
      </c>
      <c r="H1687" t="str">
        <f t="shared" si="367"/>
        <v>Day71</v>
      </c>
      <c r="I1687">
        <f t="shared" si="366"/>
        <v>4</v>
      </c>
      <c r="J1687" t="str">
        <f t="shared" si="368"/>
        <v>Hour4</v>
      </c>
      <c r="K1687">
        <f t="shared" si="369"/>
        <v>3</v>
      </c>
      <c r="L1687" t="str">
        <f t="shared" si="370"/>
        <v>Spring</v>
      </c>
      <c r="M1687">
        <f t="shared" si="371"/>
        <v>2117</v>
      </c>
      <c r="N1687" t="e">
        <f t="shared" si="372"/>
        <v>#N/A</v>
      </c>
      <c r="O1687" t="str">
        <f t="shared" si="373"/>
        <v>Spring</v>
      </c>
      <c r="P1687">
        <f t="shared" si="374"/>
        <v>1.1006515688018256E-4</v>
      </c>
      <c r="Q1687">
        <f t="shared" si="375"/>
        <v>8.8655490595448554E-5</v>
      </c>
      <c r="R1687">
        <f t="shared" si="376"/>
        <v>7.1091499037935583E-5</v>
      </c>
      <c r="S1687">
        <f t="shared" si="377"/>
        <v>2.1091641700598405E-5</v>
      </c>
    </row>
    <row r="1688" spans="1:19" x14ac:dyDescent="0.25">
      <c r="A1688">
        <v>1686</v>
      </c>
      <c r="B1688">
        <v>148802.7565708</v>
      </c>
      <c r="C1688">
        <v>88167.730909653998</v>
      </c>
      <c r="D1688">
        <v>170866.17607009999</v>
      </c>
      <c r="E1688">
        <v>17117.756301400001</v>
      </c>
      <c r="F1688">
        <f t="shared" si="364"/>
        <v>424954.41985195398</v>
      </c>
      <c r="G1688">
        <f t="shared" si="365"/>
        <v>71</v>
      </c>
      <c r="H1688" t="str">
        <f t="shared" si="367"/>
        <v>Day71</v>
      </c>
      <c r="I1688">
        <f t="shared" si="366"/>
        <v>5</v>
      </c>
      <c r="J1688" t="str">
        <f t="shared" si="368"/>
        <v>Hour5</v>
      </c>
      <c r="K1688">
        <f t="shared" si="369"/>
        <v>3</v>
      </c>
      <c r="L1688" t="str">
        <f t="shared" si="370"/>
        <v>Spring</v>
      </c>
      <c r="M1688">
        <f t="shared" si="371"/>
        <v>2117</v>
      </c>
      <c r="N1688" t="e">
        <f t="shared" si="372"/>
        <v>#N/A</v>
      </c>
      <c r="O1688" t="str">
        <f t="shared" si="373"/>
        <v>Spring</v>
      </c>
      <c r="P1688">
        <f t="shared" si="374"/>
        <v>1.1317833279701825E-4</v>
      </c>
      <c r="Q1688">
        <f t="shared" si="375"/>
        <v>9.2377788176563566E-5</v>
      </c>
      <c r="R1688">
        <f t="shared" si="376"/>
        <v>7.1836800120148056E-5</v>
      </c>
      <c r="S1688">
        <f t="shared" si="377"/>
        <v>2.396059582705748E-5</v>
      </c>
    </row>
    <row r="1689" spans="1:19" x14ac:dyDescent="0.25">
      <c r="A1689">
        <v>1687</v>
      </c>
      <c r="B1689">
        <v>150323.04101370001</v>
      </c>
      <c r="C1689">
        <v>85603.426501107999</v>
      </c>
      <c r="D1689">
        <v>187735.39665079999</v>
      </c>
      <c r="E1689">
        <v>20921.375999100001</v>
      </c>
      <c r="F1689">
        <f t="shared" si="364"/>
        <v>444583.24016470794</v>
      </c>
      <c r="G1689">
        <f t="shared" si="365"/>
        <v>71</v>
      </c>
      <c r="H1689" t="str">
        <f t="shared" si="367"/>
        <v>Day71</v>
      </c>
      <c r="I1689">
        <f t="shared" si="366"/>
        <v>6</v>
      </c>
      <c r="J1689" t="str">
        <f t="shared" si="368"/>
        <v>Hour6</v>
      </c>
      <c r="K1689">
        <f t="shared" si="369"/>
        <v>3</v>
      </c>
      <c r="L1689" t="str">
        <f t="shared" si="370"/>
        <v>Spring</v>
      </c>
      <c r="M1689">
        <f t="shared" si="371"/>
        <v>2117</v>
      </c>
      <c r="N1689" t="e">
        <f t="shared" si="372"/>
        <v>#N/A</v>
      </c>
      <c r="O1689" t="str">
        <f t="shared" si="373"/>
        <v>Spring</v>
      </c>
      <c r="P1689">
        <f t="shared" si="374"/>
        <v>1.2435216664067778E-4</v>
      </c>
      <c r="Q1689">
        <f t="shared" si="375"/>
        <v>9.3321591352464551E-5</v>
      </c>
      <c r="R1689">
        <f t="shared" si="376"/>
        <v>6.9747470823098372E-5</v>
      </c>
      <c r="S1689">
        <f t="shared" si="377"/>
        <v>2.9284716152860368E-5</v>
      </c>
    </row>
    <row r="1690" spans="1:19" x14ac:dyDescent="0.25">
      <c r="A1690">
        <v>1688</v>
      </c>
      <c r="B1690">
        <v>160813.47430939999</v>
      </c>
      <c r="C1690">
        <v>87722.625873263998</v>
      </c>
      <c r="D1690">
        <v>185740.1047353</v>
      </c>
      <c r="E1690">
        <v>28201.1820826</v>
      </c>
      <c r="F1690">
        <f t="shared" si="364"/>
        <v>462477.38700056402</v>
      </c>
      <c r="G1690">
        <f t="shared" si="365"/>
        <v>71</v>
      </c>
      <c r="H1690" t="str">
        <f t="shared" si="367"/>
        <v>Day71</v>
      </c>
      <c r="I1690">
        <f t="shared" si="366"/>
        <v>7</v>
      </c>
      <c r="J1690" t="str">
        <f t="shared" si="368"/>
        <v>Hour7</v>
      </c>
      <c r="K1690">
        <f t="shared" si="369"/>
        <v>3</v>
      </c>
      <c r="L1690" t="str">
        <f t="shared" si="370"/>
        <v>Spring</v>
      </c>
      <c r="M1690">
        <f t="shared" si="371"/>
        <v>2117</v>
      </c>
      <c r="N1690" t="e">
        <f t="shared" si="372"/>
        <v>#N/A</v>
      </c>
      <c r="O1690" t="str">
        <f t="shared" si="373"/>
        <v>Spring</v>
      </c>
      <c r="P1690">
        <f t="shared" si="374"/>
        <v>1.2303052523900557E-4</v>
      </c>
      <c r="Q1690">
        <f t="shared" si="375"/>
        <v>9.9834125442580375E-5</v>
      </c>
      <c r="R1690">
        <f t="shared" si="376"/>
        <v>7.1474139981322608E-5</v>
      </c>
      <c r="S1690">
        <f t="shared" si="377"/>
        <v>3.9474631711585306E-5</v>
      </c>
    </row>
    <row r="1691" spans="1:19" x14ac:dyDescent="0.25">
      <c r="A1691">
        <v>1689</v>
      </c>
      <c r="B1691">
        <v>164251.0887508</v>
      </c>
      <c r="C1691">
        <v>86802.675434509001</v>
      </c>
      <c r="D1691">
        <v>190236.05792590001</v>
      </c>
      <c r="E1691">
        <v>41374.339732599998</v>
      </c>
      <c r="F1691">
        <f t="shared" si="364"/>
        <v>482664.16184380907</v>
      </c>
      <c r="G1691">
        <f t="shared" si="365"/>
        <v>71</v>
      </c>
      <c r="H1691" t="str">
        <f t="shared" si="367"/>
        <v>Day71</v>
      </c>
      <c r="I1691">
        <f t="shared" si="366"/>
        <v>8</v>
      </c>
      <c r="J1691" t="str">
        <f t="shared" si="368"/>
        <v>Hour8</v>
      </c>
      <c r="K1691">
        <f t="shared" si="369"/>
        <v>3</v>
      </c>
      <c r="L1691" t="str">
        <f t="shared" si="370"/>
        <v>Spring</v>
      </c>
      <c r="M1691">
        <f t="shared" si="371"/>
        <v>2117</v>
      </c>
      <c r="N1691" t="e">
        <f t="shared" si="372"/>
        <v>#N/A</v>
      </c>
      <c r="O1691" t="str">
        <f t="shared" si="373"/>
        <v>Spring</v>
      </c>
      <c r="P1691">
        <f t="shared" si="374"/>
        <v>1.2600855458424465E-4</v>
      </c>
      <c r="Q1691">
        <f t="shared" si="375"/>
        <v>1.0196822044201845E-4</v>
      </c>
      <c r="R1691">
        <f t="shared" si="376"/>
        <v>7.0724588018178578E-5</v>
      </c>
      <c r="S1691">
        <f t="shared" si="377"/>
        <v>5.7913771786966881E-5</v>
      </c>
    </row>
    <row r="1692" spans="1:19" x14ac:dyDescent="0.25">
      <c r="A1692">
        <v>1690</v>
      </c>
      <c r="B1692">
        <v>165037.2575601</v>
      </c>
      <c r="C1692">
        <v>86053.606794688007</v>
      </c>
      <c r="D1692">
        <v>191008.37089409999</v>
      </c>
      <c r="E1692">
        <v>62230.764905099997</v>
      </c>
      <c r="F1692">
        <f t="shared" si="364"/>
        <v>504330.00015398802</v>
      </c>
      <c r="G1692">
        <f t="shared" si="365"/>
        <v>71</v>
      </c>
      <c r="H1692" t="str">
        <f t="shared" si="367"/>
        <v>Day71</v>
      </c>
      <c r="I1692">
        <f t="shared" si="366"/>
        <v>9</v>
      </c>
      <c r="J1692" t="str">
        <f t="shared" si="368"/>
        <v>Hour9</v>
      </c>
      <c r="K1692">
        <f t="shared" si="369"/>
        <v>3</v>
      </c>
      <c r="L1692" t="str">
        <f t="shared" si="370"/>
        <v>Spring</v>
      </c>
      <c r="M1692">
        <f t="shared" si="371"/>
        <v>2117</v>
      </c>
      <c r="N1692" t="e">
        <f t="shared" si="372"/>
        <v>#N/A</v>
      </c>
      <c r="O1692" t="str">
        <f t="shared" si="373"/>
        <v>Spring</v>
      </c>
      <c r="P1692">
        <f t="shared" si="374"/>
        <v>1.2652011922593552E-4</v>
      </c>
      <c r="Q1692">
        <f t="shared" si="375"/>
        <v>1.0245627951706644E-4</v>
      </c>
      <c r="R1692">
        <f t="shared" si="376"/>
        <v>7.0114266150983969E-5</v>
      </c>
      <c r="S1692">
        <f t="shared" si="377"/>
        <v>8.710757295789889E-5</v>
      </c>
    </row>
    <row r="1693" spans="1:19" x14ac:dyDescent="0.25">
      <c r="A1693">
        <v>1691</v>
      </c>
      <c r="B1693">
        <v>160845.5214156</v>
      </c>
      <c r="C1693">
        <v>83882.821491523006</v>
      </c>
      <c r="D1693">
        <v>195604.0589803</v>
      </c>
      <c r="E1693">
        <v>79652.333533800003</v>
      </c>
      <c r="F1693">
        <f t="shared" si="364"/>
        <v>519984.73542122298</v>
      </c>
      <c r="G1693">
        <f t="shared" si="365"/>
        <v>71</v>
      </c>
      <c r="H1693" t="str">
        <f t="shared" si="367"/>
        <v>Day71</v>
      </c>
      <c r="I1693">
        <f t="shared" si="366"/>
        <v>10</v>
      </c>
      <c r="J1693" t="str">
        <f t="shared" si="368"/>
        <v>Hour10</v>
      </c>
      <c r="K1693">
        <f t="shared" si="369"/>
        <v>3</v>
      </c>
      <c r="L1693" t="str">
        <f t="shared" si="370"/>
        <v>Spring</v>
      </c>
      <c r="M1693">
        <f t="shared" si="371"/>
        <v>2117</v>
      </c>
      <c r="N1693" t="e">
        <f t="shared" si="372"/>
        <v>#N/A</v>
      </c>
      <c r="O1693" t="str">
        <f t="shared" si="373"/>
        <v>Spring</v>
      </c>
      <c r="P1693">
        <f t="shared" si="374"/>
        <v>1.2956421096845715E-4</v>
      </c>
      <c r="Q1693">
        <f t="shared" si="375"/>
        <v>9.9854020509422146E-5</v>
      </c>
      <c r="R1693">
        <f t="shared" si="376"/>
        <v>6.8345566102584023E-5</v>
      </c>
      <c r="S1693">
        <f t="shared" si="377"/>
        <v>1.1149343038195186E-4</v>
      </c>
    </row>
    <row r="1694" spans="1:19" x14ac:dyDescent="0.25">
      <c r="A1694">
        <v>1692</v>
      </c>
      <c r="B1694">
        <v>166482.96589709999</v>
      </c>
      <c r="C1694">
        <v>86848.930220426002</v>
      </c>
      <c r="D1694">
        <v>183076.56476579999</v>
      </c>
      <c r="E1694">
        <v>101627.9447701</v>
      </c>
      <c r="F1694">
        <f t="shared" si="364"/>
        <v>538036.40565342596</v>
      </c>
      <c r="G1694">
        <f t="shared" si="365"/>
        <v>71</v>
      </c>
      <c r="H1694" t="str">
        <f t="shared" si="367"/>
        <v>Day71</v>
      </c>
      <c r="I1694">
        <f t="shared" si="366"/>
        <v>11</v>
      </c>
      <c r="J1694" t="str">
        <f t="shared" si="368"/>
        <v>Hour11</v>
      </c>
      <c r="K1694">
        <f t="shared" si="369"/>
        <v>3</v>
      </c>
      <c r="L1694" t="str">
        <f t="shared" si="370"/>
        <v>Spring</v>
      </c>
      <c r="M1694">
        <f t="shared" si="371"/>
        <v>2117</v>
      </c>
      <c r="N1694" t="e">
        <f t="shared" si="372"/>
        <v>#N/A</v>
      </c>
      <c r="O1694" t="str">
        <f t="shared" si="373"/>
        <v>Spring</v>
      </c>
      <c r="P1694">
        <f t="shared" si="374"/>
        <v>1.212662497105209E-4</v>
      </c>
      <c r="Q1694">
        <f t="shared" si="375"/>
        <v>1.0335378532675844E-4</v>
      </c>
      <c r="R1694">
        <f t="shared" si="376"/>
        <v>7.0762275228411145E-5</v>
      </c>
      <c r="S1694">
        <f t="shared" si="377"/>
        <v>1.4225381332083403E-4</v>
      </c>
    </row>
    <row r="1695" spans="1:19" x14ac:dyDescent="0.25">
      <c r="A1695">
        <v>1693</v>
      </c>
      <c r="B1695">
        <v>166770.7010802</v>
      </c>
      <c r="C1695">
        <v>87064.323453520003</v>
      </c>
      <c r="D1695">
        <v>174751.11997090001</v>
      </c>
      <c r="E1695">
        <v>123002.3138017</v>
      </c>
      <c r="F1695">
        <f t="shared" si="364"/>
        <v>551588.45830632001</v>
      </c>
      <c r="G1695">
        <f t="shared" si="365"/>
        <v>71</v>
      </c>
      <c r="H1695" t="str">
        <f t="shared" si="367"/>
        <v>Day71</v>
      </c>
      <c r="I1695">
        <f t="shared" si="366"/>
        <v>12</v>
      </c>
      <c r="J1695" t="str">
        <f t="shared" si="368"/>
        <v>Hour12</v>
      </c>
      <c r="K1695">
        <f t="shared" si="369"/>
        <v>3</v>
      </c>
      <c r="L1695" t="str">
        <f t="shared" si="370"/>
        <v>Spring</v>
      </c>
      <c r="M1695">
        <f t="shared" si="371"/>
        <v>2117</v>
      </c>
      <c r="N1695" t="e">
        <f t="shared" si="372"/>
        <v>#N/A</v>
      </c>
      <c r="O1695" t="str">
        <f t="shared" si="373"/>
        <v>Spring</v>
      </c>
      <c r="P1695">
        <f t="shared" si="374"/>
        <v>1.1575164182643142E-4</v>
      </c>
      <c r="Q1695">
        <f t="shared" si="375"/>
        <v>1.0353241333344265E-4</v>
      </c>
      <c r="R1695">
        <f t="shared" si="376"/>
        <v>7.0937772096407685E-5</v>
      </c>
      <c r="S1695">
        <f t="shared" si="377"/>
        <v>1.7217260690610402E-4</v>
      </c>
    </row>
    <row r="1696" spans="1:19" x14ac:dyDescent="0.25">
      <c r="A1696">
        <v>1694</v>
      </c>
      <c r="B1696">
        <v>167885.18093080001</v>
      </c>
      <c r="C1696">
        <v>87902.760475436007</v>
      </c>
      <c r="D1696">
        <v>165103.69685879</v>
      </c>
      <c r="E1696">
        <v>129568.2220828</v>
      </c>
      <c r="F1696">
        <f t="shared" si="364"/>
        <v>550459.86034782603</v>
      </c>
      <c r="G1696">
        <f t="shared" si="365"/>
        <v>71</v>
      </c>
      <c r="H1696" t="str">
        <f t="shared" si="367"/>
        <v>Day71</v>
      </c>
      <c r="I1696">
        <f t="shared" si="366"/>
        <v>13</v>
      </c>
      <c r="J1696" t="str">
        <f t="shared" si="368"/>
        <v>Hour13</v>
      </c>
      <c r="K1696">
        <f t="shared" si="369"/>
        <v>3</v>
      </c>
      <c r="L1696" t="str">
        <f t="shared" si="370"/>
        <v>Spring</v>
      </c>
      <c r="M1696">
        <f t="shared" si="371"/>
        <v>2117</v>
      </c>
      <c r="N1696" t="e">
        <f t="shared" si="372"/>
        <v>#N/A</v>
      </c>
      <c r="O1696" t="str">
        <f t="shared" si="373"/>
        <v>Spring</v>
      </c>
      <c r="P1696">
        <f t="shared" si="374"/>
        <v>1.0936138198256347E-4</v>
      </c>
      <c r="Q1696">
        <f t="shared" si="375"/>
        <v>1.0422429019068884E-4</v>
      </c>
      <c r="R1696">
        <f t="shared" si="376"/>
        <v>7.1620909023436367E-5</v>
      </c>
      <c r="S1696">
        <f t="shared" si="377"/>
        <v>1.8136324333011363E-4</v>
      </c>
    </row>
    <row r="1697" spans="1:19" x14ac:dyDescent="0.25">
      <c r="A1697">
        <v>1695</v>
      </c>
      <c r="B1697">
        <v>167168.00069280001</v>
      </c>
      <c r="C1697">
        <v>87760.878679799993</v>
      </c>
      <c r="D1697">
        <v>160096.96064882999</v>
      </c>
      <c r="E1697">
        <v>133600.49087810001</v>
      </c>
      <c r="F1697">
        <f t="shared" si="364"/>
        <v>548626.33089952997</v>
      </c>
      <c r="G1697">
        <f t="shared" si="365"/>
        <v>71</v>
      </c>
      <c r="H1697" t="str">
        <f t="shared" si="367"/>
        <v>Day71</v>
      </c>
      <c r="I1697">
        <f t="shared" si="366"/>
        <v>14</v>
      </c>
      <c r="J1697" t="str">
        <f t="shared" si="368"/>
        <v>Hour14</v>
      </c>
      <c r="K1697">
        <f t="shared" si="369"/>
        <v>3</v>
      </c>
      <c r="L1697" t="str">
        <f t="shared" si="370"/>
        <v>Spring</v>
      </c>
      <c r="M1697">
        <f t="shared" si="371"/>
        <v>2117</v>
      </c>
      <c r="N1697" t="e">
        <f t="shared" si="372"/>
        <v>#N/A</v>
      </c>
      <c r="O1697" t="str">
        <f t="shared" si="373"/>
        <v>Spring</v>
      </c>
      <c r="P1697">
        <f t="shared" si="374"/>
        <v>1.0604502019563345E-4</v>
      </c>
      <c r="Q1697">
        <f t="shared" si="375"/>
        <v>1.0377905970143471E-4</v>
      </c>
      <c r="R1697">
        <f t="shared" si="376"/>
        <v>7.1505307384507537E-5</v>
      </c>
      <c r="S1697">
        <f t="shared" si="377"/>
        <v>1.8700741544993389E-4</v>
      </c>
    </row>
    <row r="1698" spans="1:19" x14ac:dyDescent="0.25">
      <c r="A1698">
        <v>1696</v>
      </c>
      <c r="B1698">
        <v>165266.48277830001</v>
      </c>
      <c r="C1698">
        <v>86416.145568734995</v>
      </c>
      <c r="D1698">
        <v>161035.919557591</v>
      </c>
      <c r="E1698">
        <v>139947.2820678</v>
      </c>
      <c r="F1698">
        <f t="shared" si="364"/>
        <v>552665.82997242594</v>
      </c>
      <c r="G1698">
        <f t="shared" si="365"/>
        <v>71</v>
      </c>
      <c r="H1698" t="str">
        <f t="shared" si="367"/>
        <v>Day71</v>
      </c>
      <c r="I1698">
        <f t="shared" si="366"/>
        <v>15</v>
      </c>
      <c r="J1698" t="str">
        <f t="shared" si="368"/>
        <v>Hour15</v>
      </c>
      <c r="K1698">
        <f t="shared" si="369"/>
        <v>3</v>
      </c>
      <c r="L1698" t="str">
        <f t="shared" si="370"/>
        <v>Spring</v>
      </c>
      <c r="M1698">
        <f t="shared" si="371"/>
        <v>2117</v>
      </c>
      <c r="N1698" t="e">
        <f t="shared" si="372"/>
        <v>#N/A</v>
      </c>
      <c r="O1698" t="str">
        <f t="shared" si="373"/>
        <v>Spring</v>
      </c>
      <c r="P1698">
        <f t="shared" si="374"/>
        <v>1.0666696777064608E-4</v>
      </c>
      <c r="Q1698">
        <f t="shared" si="375"/>
        <v>1.0259858412982765E-4</v>
      </c>
      <c r="R1698">
        <f t="shared" si="376"/>
        <v>7.0409653422248827E-5</v>
      </c>
      <c r="S1698">
        <f t="shared" si="377"/>
        <v>1.9589134251476149E-4</v>
      </c>
    </row>
    <row r="1699" spans="1:19" x14ac:dyDescent="0.25">
      <c r="A1699">
        <v>1697</v>
      </c>
      <c r="B1699">
        <v>163786.41050560001</v>
      </c>
      <c r="C1699">
        <v>85527.708134412998</v>
      </c>
      <c r="D1699">
        <v>164179.11528427</v>
      </c>
      <c r="E1699">
        <v>151630.8662054</v>
      </c>
      <c r="F1699">
        <f t="shared" si="364"/>
        <v>565124.10012968304</v>
      </c>
      <c r="G1699">
        <f t="shared" si="365"/>
        <v>71</v>
      </c>
      <c r="H1699" t="str">
        <f t="shared" si="367"/>
        <v>Day71</v>
      </c>
      <c r="I1699">
        <f t="shared" si="366"/>
        <v>16</v>
      </c>
      <c r="J1699" t="str">
        <f t="shared" si="368"/>
        <v>Hour16</v>
      </c>
      <c r="K1699">
        <f t="shared" si="369"/>
        <v>3</v>
      </c>
      <c r="L1699" t="str">
        <f t="shared" si="370"/>
        <v>Spring</v>
      </c>
      <c r="M1699">
        <f t="shared" si="371"/>
        <v>2117</v>
      </c>
      <c r="N1699" t="e">
        <f t="shared" si="372"/>
        <v>#N/A</v>
      </c>
      <c r="O1699" t="str">
        <f t="shared" si="373"/>
        <v>Spring</v>
      </c>
      <c r="P1699">
        <f t="shared" si="374"/>
        <v>1.0874895766579241E-4</v>
      </c>
      <c r="Q1699">
        <f t="shared" si="375"/>
        <v>1.0167974494939599E-4</v>
      </c>
      <c r="R1699">
        <f t="shared" si="376"/>
        <v>6.9685777444834307E-5</v>
      </c>
      <c r="S1699">
        <f t="shared" si="377"/>
        <v>2.1224545063520237E-4</v>
      </c>
    </row>
    <row r="1700" spans="1:19" x14ac:dyDescent="0.25">
      <c r="A1700">
        <v>1698</v>
      </c>
      <c r="B1700">
        <v>159875.96724709999</v>
      </c>
      <c r="C1700">
        <v>83466.186410851995</v>
      </c>
      <c r="D1700">
        <v>181487.44230841001</v>
      </c>
      <c r="E1700">
        <v>143371.47968769999</v>
      </c>
      <c r="F1700">
        <f t="shared" si="364"/>
        <v>568201.07565406198</v>
      </c>
      <c r="G1700">
        <f t="shared" si="365"/>
        <v>71</v>
      </c>
      <c r="H1700" t="str">
        <f t="shared" si="367"/>
        <v>Day71</v>
      </c>
      <c r="I1700">
        <f t="shared" si="366"/>
        <v>17</v>
      </c>
      <c r="J1700" t="str">
        <f t="shared" si="368"/>
        <v>Hour17</v>
      </c>
      <c r="K1700">
        <f t="shared" si="369"/>
        <v>3</v>
      </c>
      <c r="L1700" t="str">
        <f t="shared" si="370"/>
        <v>Spring</v>
      </c>
      <c r="M1700">
        <f t="shared" si="371"/>
        <v>2117</v>
      </c>
      <c r="N1700" t="e">
        <f t="shared" si="372"/>
        <v>#N/A</v>
      </c>
      <c r="O1700" t="str">
        <f t="shared" si="373"/>
        <v>Spring</v>
      </c>
      <c r="P1700">
        <f t="shared" si="374"/>
        <v>1.2021364682284399E-4</v>
      </c>
      <c r="Q1700">
        <f t="shared" si="375"/>
        <v>9.9252114525504549E-5</v>
      </c>
      <c r="R1700">
        <f t="shared" si="376"/>
        <v>6.8006102551640708E-5</v>
      </c>
      <c r="S1700">
        <f t="shared" si="377"/>
        <v>2.0068436642267201E-4</v>
      </c>
    </row>
    <row r="1701" spans="1:19" x14ac:dyDescent="0.25">
      <c r="A1701">
        <v>1699</v>
      </c>
      <c r="B1701">
        <v>163165.91420190001</v>
      </c>
      <c r="C1701">
        <v>85421.983401755002</v>
      </c>
      <c r="D1701">
        <v>189556.1703885</v>
      </c>
      <c r="E1701">
        <v>164279.91932489999</v>
      </c>
      <c r="F1701">
        <f t="shared" si="364"/>
        <v>602423.987317055</v>
      </c>
      <c r="G1701">
        <f t="shared" si="365"/>
        <v>71</v>
      </c>
      <c r="H1701" t="str">
        <f t="shared" si="367"/>
        <v>Day71</v>
      </c>
      <c r="I1701">
        <f t="shared" si="366"/>
        <v>18</v>
      </c>
      <c r="J1701" t="str">
        <f t="shared" si="368"/>
        <v>Hour18</v>
      </c>
      <c r="K1701">
        <f t="shared" si="369"/>
        <v>3</v>
      </c>
      <c r="L1701" t="str">
        <f t="shared" si="370"/>
        <v>Spring</v>
      </c>
      <c r="M1701">
        <f t="shared" si="371"/>
        <v>2117</v>
      </c>
      <c r="N1701" t="e">
        <f t="shared" si="372"/>
        <v>#N/A</v>
      </c>
      <c r="O1701" t="str">
        <f t="shared" si="373"/>
        <v>Spring</v>
      </c>
      <c r="P1701">
        <f t="shared" si="374"/>
        <v>1.2555821069675204E-4</v>
      </c>
      <c r="Q1701">
        <f t="shared" si="375"/>
        <v>1.012945365202748E-4</v>
      </c>
      <c r="R1701">
        <f t="shared" si="376"/>
        <v>6.9599635651126457E-5</v>
      </c>
      <c r="S1701">
        <f t="shared" si="377"/>
        <v>2.2995097489053555E-4</v>
      </c>
    </row>
    <row r="1702" spans="1:19" x14ac:dyDescent="0.25">
      <c r="A1702">
        <v>1700</v>
      </c>
      <c r="B1702">
        <v>168592.9924977</v>
      </c>
      <c r="C1702">
        <v>88271.065857216003</v>
      </c>
      <c r="D1702">
        <v>196144.95776369999</v>
      </c>
      <c r="E1702">
        <v>168576.8246009</v>
      </c>
      <c r="F1702">
        <f t="shared" si="364"/>
        <v>621585.84071951592</v>
      </c>
      <c r="G1702">
        <f t="shared" si="365"/>
        <v>71</v>
      </c>
      <c r="H1702" t="str">
        <f t="shared" si="367"/>
        <v>Day71</v>
      </c>
      <c r="I1702">
        <f t="shared" si="366"/>
        <v>19</v>
      </c>
      <c r="J1702" t="str">
        <f t="shared" si="368"/>
        <v>Hour19</v>
      </c>
      <c r="K1702">
        <f t="shared" si="369"/>
        <v>3</v>
      </c>
      <c r="L1702" t="str">
        <f t="shared" si="370"/>
        <v>Spring</v>
      </c>
      <c r="M1702">
        <f t="shared" si="371"/>
        <v>2117</v>
      </c>
      <c r="N1702" t="e">
        <f t="shared" si="372"/>
        <v>#N/A</v>
      </c>
      <c r="O1702" t="str">
        <f t="shared" si="373"/>
        <v>Spring</v>
      </c>
      <c r="P1702">
        <f t="shared" si="374"/>
        <v>1.2992249148906779E-4</v>
      </c>
      <c r="Q1702">
        <f t="shared" si="375"/>
        <v>1.046637045436407E-4</v>
      </c>
      <c r="R1702">
        <f t="shared" si="376"/>
        <v>7.192099477840737E-5</v>
      </c>
      <c r="S1702">
        <f t="shared" si="377"/>
        <v>2.3596557217843864E-4</v>
      </c>
    </row>
    <row r="1703" spans="1:19" x14ac:dyDescent="0.25">
      <c r="A1703">
        <v>1701</v>
      </c>
      <c r="B1703">
        <v>169262.57664509999</v>
      </c>
      <c r="C1703">
        <v>90335.927671493002</v>
      </c>
      <c r="D1703">
        <v>189313.78531969999</v>
      </c>
      <c r="E1703">
        <v>148942.9822959</v>
      </c>
      <c r="F1703">
        <f t="shared" si="364"/>
        <v>597855.27193219296</v>
      </c>
      <c r="G1703">
        <f t="shared" si="365"/>
        <v>71</v>
      </c>
      <c r="H1703" t="str">
        <f t="shared" si="367"/>
        <v>Day71</v>
      </c>
      <c r="I1703">
        <f t="shared" si="366"/>
        <v>20</v>
      </c>
      <c r="J1703" t="str">
        <f t="shared" si="368"/>
        <v>Hour20</v>
      </c>
      <c r="K1703">
        <f t="shared" si="369"/>
        <v>3</v>
      </c>
      <c r="L1703" t="str">
        <f t="shared" si="370"/>
        <v>Spring</v>
      </c>
      <c r="M1703">
        <f t="shared" si="371"/>
        <v>2117</v>
      </c>
      <c r="N1703" t="e">
        <f t="shared" si="372"/>
        <v>#N/A</v>
      </c>
      <c r="O1703" t="str">
        <f t="shared" si="373"/>
        <v>Spring</v>
      </c>
      <c r="P1703">
        <f t="shared" si="374"/>
        <v>1.2539765968184305E-4</v>
      </c>
      <c r="Q1703">
        <f t="shared" si="375"/>
        <v>1.0507938704818806E-4</v>
      </c>
      <c r="R1703">
        <f t="shared" si="376"/>
        <v>7.3603391091633816E-5</v>
      </c>
      <c r="S1703">
        <f t="shared" si="377"/>
        <v>2.0848308255076402E-4</v>
      </c>
    </row>
    <row r="1704" spans="1:19" x14ac:dyDescent="0.25">
      <c r="A1704">
        <v>1702</v>
      </c>
      <c r="B1704">
        <v>162357.86769099999</v>
      </c>
      <c r="C1704">
        <v>90963.464407705003</v>
      </c>
      <c r="D1704">
        <v>176363.409717</v>
      </c>
      <c r="E1704">
        <v>126131.382753</v>
      </c>
      <c r="F1704">
        <f t="shared" si="364"/>
        <v>555816.12456870498</v>
      </c>
      <c r="G1704">
        <f t="shared" si="365"/>
        <v>71</v>
      </c>
      <c r="H1704" t="str">
        <f t="shared" si="367"/>
        <v>Day71</v>
      </c>
      <c r="I1704">
        <f t="shared" si="366"/>
        <v>21</v>
      </c>
      <c r="J1704" t="str">
        <f t="shared" si="368"/>
        <v>Hour21</v>
      </c>
      <c r="K1704">
        <f t="shared" si="369"/>
        <v>3</v>
      </c>
      <c r="L1704" t="str">
        <f t="shared" si="370"/>
        <v>Spring</v>
      </c>
      <c r="M1704">
        <f t="shared" si="371"/>
        <v>2117</v>
      </c>
      <c r="N1704" t="e">
        <f t="shared" si="372"/>
        <v>#N/A</v>
      </c>
      <c r="O1704" t="str">
        <f t="shared" si="373"/>
        <v>Spring</v>
      </c>
      <c r="P1704">
        <f t="shared" si="374"/>
        <v>1.1681959026213857E-4</v>
      </c>
      <c r="Q1704">
        <f t="shared" si="375"/>
        <v>1.0079289561562385E-4</v>
      </c>
      <c r="R1704">
        <f t="shared" si="376"/>
        <v>7.4114691888673784E-5</v>
      </c>
      <c r="S1704">
        <f t="shared" si="377"/>
        <v>1.7655252417662633E-4</v>
      </c>
    </row>
    <row r="1705" spans="1:19" x14ac:dyDescent="0.25">
      <c r="A1705">
        <v>1703</v>
      </c>
      <c r="B1705">
        <v>154981.4045567</v>
      </c>
      <c r="C1705">
        <v>94166.116879267996</v>
      </c>
      <c r="D1705">
        <v>154617.82936487001</v>
      </c>
      <c r="E1705">
        <v>101466.46056950001</v>
      </c>
      <c r="F1705">
        <f t="shared" si="364"/>
        <v>505231.81137033796</v>
      </c>
      <c r="G1705">
        <f t="shared" si="365"/>
        <v>71</v>
      </c>
      <c r="H1705" t="str">
        <f t="shared" si="367"/>
        <v>Day71</v>
      </c>
      <c r="I1705">
        <f t="shared" si="366"/>
        <v>22</v>
      </c>
      <c r="J1705" t="str">
        <f t="shared" si="368"/>
        <v>Hour22</v>
      </c>
      <c r="K1705">
        <f t="shared" si="369"/>
        <v>3</v>
      </c>
      <c r="L1705" t="str">
        <f t="shared" si="370"/>
        <v>Spring</v>
      </c>
      <c r="M1705">
        <f t="shared" si="371"/>
        <v>2117</v>
      </c>
      <c r="N1705" t="e">
        <f t="shared" si="372"/>
        <v>#N/A</v>
      </c>
      <c r="O1705" t="str">
        <f t="shared" si="373"/>
        <v>Spring</v>
      </c>
      <c r="P1705">
        <f t="shared" si="374"/>
        <v>1.0241575337315733E-4</v>
      </c>
      <c r="Q1705">
        <f t="shared" si="375"/>
        <v>9.621353590068217E-5</v>
      </c>
      <c r="R1705">
        <f t="shared" si="376"/>
        <v>7.6724130773856404E-5</v>
      </c>
      <c r="S1705">
        <f t="shared" si="377"/>
        <v>1.4202777565591439E-4</v>
      </c>
    </row>
    <row r="1706" spans="1:19" x14ac:dyDescent="0.25">
      <c r="A1706">
        <v>1704</v>
      </c>
      <c r="B1706">
        <v>145977.25459279999</v>
      </c>
      <c r="C1706">
        <v>101680.649695249</v>
      </c>
      <c r="D1706">
        <v>134586.10275714999</v>
      </c>
      <c r="E1706">
        <v>71965.678374099996</v>
      </c>
      <c r="F1706">
        <f t="shared" si="364"/>
        <v>454209.68541929894</v>
      </c>
      <c r="G1706">
        <f t="shared" si="365"/>
        <v>71</v>
      </c>
      <c r="H1706" t="str">
        <f t="shared" si="367"/>
        <v>Day71</v>
      </c>
      <c r="I1706">
        <f t="shared" si="366"/>
        <v>23</v>
      </c>
      <c r="J1706" t="str">
        <f t="shared" si="368"/>
        <v>Hour23</v>
      </c>
      <c r="K1706">
        <f t="shared" si="369"/>
        <v>3</v>
      </c>
      <c r="L1706" t="str">
        <f t="shared" si="370"/>
        <v>Spring</v>
      </c>
      <c r="M1706">
        <f t="shared" si="371"/>
        <v>2117</v>
      </c>
      <c r="N1706" t="e">
        <f t="shared" si="372"/>
        <v>#N/A</v>
      </c>
      <c r="O1706" t="str">
        <f t="shared" si="373"/>
        <v>Spring</v>
      </c>
      <c r="P1706">
        <f t="shared" si="374"/>
        <v>8.9147138878166283E-5</v>
      </c>
      <c r="Q1706">
        <f t="shared" si="375"/>
        <v>9.062369685976758E-5</v>
      </c>
      <c r="R1706">
        <f t="shared" si="376"/>
        <v>8.2846778893848032E-5</v>
      </c>
      <c r="S1706">
        <f t="shared" si="377"/>
        <v>1.007340274379764E-4</v>
      </c>
    </row>
    <row r="1707" spans="1:19" x14ac:dyDescent="0.25">
      <c r="A1707">
        <v>1705</v>
      </c>
      <c r="B1707">
        <v>128899.8896752</v>
      </c>
      <c r="C1707">
        <v>131185.29805327801</v>
      </c>
      <c r="D1707">
        <v>111787.89586420001</v>
      </c>
      <c r="E1707">
        <v>29078.8334679</v>
      </c>
      <c r="F1707">
        <f t="shared" si="364"/>
        <v>400951.91706057801</v>
      </c>
      <c r="G1707">
        <f t="shared" si="365"/>
        <v>72</v>
      </c>
      <c r="H1707" t="str">
        <f t="shared" si="367"/>
        <v>Day72</v>
      </c>
      <c r="I1707">
        <f t="shared" si="366"/>
        <v>0</v>
      </c>
      <c r="J1707" t="str">
        <f t="shared" si="368"/>
        <v>Hour0</v>
      </c>
      <c r="K1707">
        <f t="shared" si="369"/>
        <v>3</v>
      </c>
      <c r="L1707" t="str">
        <f t="shared" si="370"/>
        <v>Spring</v>
      </c>
      <c r="M1707">
        <f t="shared" si="371"/>
        <v>68</v>
      </c>
      <c r="N1707">
        <f t="shared" si="372"/>
        <v>675230.31591607002</v>
      </c>
      <c r="O1707" t="str">
        <f t="shared" si="373"/>
        <v>Spring</v>
      </c>
      <c r="P1707">
        <f t="shared" si="374"/>
        <v>7.4046063251314412E-5</v>
      </c>
      <c r="Q1707">
        <f t="shared" si="375"/>
        <v>8.0021949719274752E-5</v>
      </c>
      <c r="R1707">
        <f t="shared" si="376"/>
        <v>1.0688640773359745E-4</v>
      </c>
      <c r="S1707">
        <f t="shared" si="377"/>
        <v>4.0703125081274798E-5</v>
      </c>
    </row>
    <row r="1708" spans="1:19" x14ac:dyDescent="0.25">
      <c r="A1708">
        <v>1706</v>
      </c>
      <c r="B1708">
        <v>125459.5407693</v>
      </c>
      <c r="C1708">
        <v>132943.635703693</v>
      </c>
      <c r="D1708">
        <v>107993.34817510001</v>
      </c>
      <c r="E1708">
        <v>19931.8777615</v>
      </c>
      <c r="F1708">
        <f t="shared" si="364"/>
        <v>386328.40240959299</v>
      </c>
      <c r="G1708">
        <f t="shared" si="365"/>
        <v>72</v>
      </c>
      <c r="H1708" t="str">
        <f t="shared" si="367"/>
        <v>Day72</v>
      </c>
      <c r="I1708">
        <f t="shared" si="366"/>
        <v>1</v>
      </c>
      <c r="J1708" t="str">
        <f t="shared" si="368"/>
        <v>Hour1</v>
      </c>
      <c r="K1708">
        <f t="shared" si="369"/>
        <v>3</v>
      </c>
      <c r="L1708" t="str">
        <f t="shared" si="370"/>
        <v>Spring</v>
      </c>
      <c r="M1708">
        <f t="shared" si="371"/>
        <v>2117</v>
      </c>
      <c r="N1708" t="e">
        <f t="shared" si="372"/>
        <v>#N/A</v>
      </c>
      <c r="O1708" t="str">
        <f t="shared" si="373"/>
        <v>Spring</v>
      </c>
      <c r="P1708">
        <f t="shared" si="374"/>
        <v>7.1532630862010369E-5</v>
      </c>
      <c r="Q1708">
        <f t="shared" si="375"/>
        <v>7.7886157145220603E-5</v>
      </c>
      <c r="R1708">
        <f t="shared" si="376"/>
        <v>1.083190560396543E-4</v>
      </c>
      <c r="S1708">
        <f t="shared" si="377"/>
        <v>2.7899665044218272E-5</v>
      </c>
    </row>
    <row r="1709" spans="1:19" x14ac:dyDescent="0.25">
      <c r="A1709">
        <v>1707</v>
      </c>
      <c r="B1709">
        <v>123778.72291922</v>
      </c>
      <c r="C1709">
        <v>133136.52389610501</v>
      </c>
      <c r="D1709">
        <v>108916.5821554</v>
      </c>
      <c r="E1709">
        <v>15875.250026899999</v>
      </c>
      <c r="F1709">
        <f t="shared" si="364"/>
        <v>381707.07899762498</v>
      </c>
      <c r="G1709">
        <f t="shared" si="365"/>
        <v>72</v>
      </c>
      <c r="H1709" t="str">
        <f t="shared" si="367"/>
        <v>Day72</v>
      </c>
      <c r="I1709">
        <f t="shared" si="366"/>
        <v>2</v>
      </c>
      <c r="J1709" t="str">
        <f t="shared" si="368"/>
        <v>Hour2</v>
      </c>
      <c r="K1709">
        <f t="shared" si="369"/>
        <v>3</v>
      </c>
      <c r="L1709" t="str">
        <f t="shared" si="370"/>
        <v>Spring</v>
      </c>
      <c r="M1709">
        <f t="shared" si="371"/>
        <v>2117</v>
      </c>
      <c r="N1709" t="e">
        <f t="shared" si="372"/>
        <v>#N/A</v>
      </c>
      <c r="O1709" t="str">
        <f t="shared" si="373"/>
        <v>Spring</v>
      </c>
      <c r="P1709">
        <f t="shared" si="374"/>
        <v>7.2144162559360699E-5</v>
      </c>
      <c r="Q1709">
        <f t="shared" si="375"/>
        <v>7.6842693711502556E-5</v>
      </c>
      <c r="R1709">
        <f t="shared" si="376"/>
        <v>1.0847621637916714E-4</v>
      </c>
      <c r="S1709">
        <f t="shared" si="377"/>
        <v>2.2221396475712432E-5</v>
      </c>
    </row>
    <row r="1710" spans="1:19" x14ac:dyDescent="0.25">
      <c r="A1710">
        <v>1708</v>
      </c>
      <c r="B1710">
        <v>125519.56475598</v>
      </c>
      <c r="C1710">
        <v>131820.80595684599</v>
      </c>
      <c r="D1710">
        <v>116318.249094</v>
      </c>
      <c r="E1710">
        <v>16065.157041799999</v>
      </c>
      <c r="F1710">
        <f t="shared" si="364"/>
        <v>389723.77684862597</v>
      </c>
      <c r="G1710">
        <f t="shared" si="365"/>
        <v>72</v>
      </c>
      <c r="H1710" t="str">
        <f t="shared" si="367"/>
        <v>Day72</v>
      </c>
      <c r="I1710">
        <f t="shared" si="366"/>
        <v>3</v>
      </c>
      <c r="J1710" t="str">
        <f t="shared" si="368"/>
        <v>Hour3</v>
      </c>
      <c r="K1710">
        <f t="shared" si="369"/>
        <v>3</v>
      </c>
      <c r="L1710" t="str">
        <f t="shared" si="370"/>
        <v>Spring</v>
      </c>
      <c r="M1710">
        <f t="shared" si="371"/>
        <v>2117</v>
      </c>
      <c r="N1710" t="e">
        <f t="shared" si="372"/>
        <v>#N/A</v>
      </c>
      <c r="O1710" t="str">
        <f t="shared" si="373"/>
        <v>Spring</v>
      </c>
      <c r="P1710">
        <f t="shared" si="374"/>
        <v>7.7046878493530586E-5</v>
      </c>
      <c r="Q1710">
        <f t="shared" si="375"/>
        <v>7.7923420454414739E-5</v>
      </c>
      <c r="R1710">
        <f t="shared" si="376"/>
        <v>1.0740420323283932E-4</v>
      </c>
      <c r="S1710">
        <f t="shared" si="377"/>
        <v>2.2487219002252883E-5</v>
      </c>
    </row>
    <row r="1711" spans="1:19" x14ac:dyDescent="0.25">
      <c r="A1711">
        <v>1709</v>
      </c>
      <c r="B1711">
        <v>132594.9681505</v>
      </c>
      <c r="C1711">
        <v>133881.34407278299</v>
      </c>
      <c r="D1711">
        <v>130861.7969823</v>
      </c>
      <c r="E1711">
        <v>15156.2498337</v>
      </c>
      <c r="F1711">
        <f t="shared" si="364"/>
        <v>412494.35903928301</v>
      </c>
      <c r="G1711">
        <f t="shared" si="365"/>
        <v>72</v>
      </c>
      <c r="H1711" t="str">
        <f t="shared" si="367"/>
        <v>Day72</v>
      </c>
      <c r="I1711">
        <f t="shared" si="366"/>
        <v>4</v>
      </c>
      <c r="J1711" t="str">
        <f t="shared" si="368"/>
        <v>Hour4</v>
      </c>
      <c r="K1711">
        <f t="shared" si="369"/>
        <v>3</v>
      </c>
      <c r="L1711" t="str">
        <f t="shared" si="370"/>
        <v>Spring</v>
      </c>
      <c r="M1711">
        <f t="shared" si="371"/>
        <v>2117</v>
      </c>
      <c r="N1711" t="e">
        <f t="shared" si="372"/>
        <v>#N/A</v>
      </c>
      <c r="O1711" t="str">
        <f t="shared" si="373"/>
        <v>Spring</v>
      </c>
      <c r="P1711">
        <f t="shared" si="374"/>
        <v>8.6680233326005398E-5</v>
      </c>
      <c r="Q1711">
        <f t="shared" si="375"/>
        <v>8.2315880185036198E-5</v>
      </c>
      <c r="R1711">
        <f t="shared" si="376"/>
        <v>1.0908307670783202E-4</v>
      </c>
      <c r="S1711">
        <f t="shared" si="377"/>
        <v>2.1214975264573185E-5</v>
      </c>
    </row>
    <row r="1712" spans="1:19" x14ac:dyDescent="0.25">
      <c r="A1712">
        <v>1710</v>
      </c>
      <c r="B1712">
        <v>146682.19021259999</v>
      </c>
      <c r="C1712">
        <v>140937.10660647799</v>
      </c>
      <c r="D1712">
        <v>147362.03373709999</v>
      </c>
      <c r="E1712">
        <v>22803.285019200001</v>
      </c>
      <c r="F1712">
        <f t="shared" si="364"/>
        <v>457784.615575378</v>
      </c>
      <c r="G1712">
        <f t="shared" si="365"/>
        <v>72</v>
      </c>
      <c r="H1712" t="str">
        <f t="shared" si="367"/>
        <v>Day72</v>
      </c>
      <c r="I1712">
        <f t="shared" si="366"/>
        <v>5</v>
      </c>
      <c r="J1712" t="str">
        <f t="shared" si="368"/>
        <v>Hour5</v>
      </c>
      <c r="K1712">
        <f t="shared" si="369"/>
        <v>3</v>
      </c>
      <c r="L1712" t="str">
        <f t="shared" si="370"/>
        <v>Spring</v>
      </c>
      <c r="M1712">
        <f t="shared" si="371"/>
        <v>2117</v>
      </c>
      <c r="N1712" t="e">
        <f t="shared" si="372"/>
        <v>#N/A</v>
      </c>
      <c r="O1712" t="str">
        <f t="shared" si="373"/>
        <v>Spring</v>
      </c>
      <c r="P1712">
        <f t="shared" si="374"/>
        <v>9.7609659673664713E-5</v>
      </c>
      <c r="Q1712">
        <f t="shared" si="375"/>
        <v>9.1061325804719386E-5</v>
      </c>
      <c r="R1712">
        <f t="shared" si="376"/>
        <v>1.1483193059801168E-4</v>
      </c>
      <c r="S1712">
        <f t="shared" si="377"/>
        <v>3.1918920111601272E-5</v>
      </c>
    </row>
    <row r="1713" spans="1:19" x14ac:dyDescent="0.25">
      <c r="A1713">
        <v>1711</v>
      </c>
      <c r="B1713">
        <v>154832.64708210001</v>
      </c>
      <c r="C1713">
        <v>142519.11200138999</v>
      </c>
      <c r="D1713">
        <v>173985.54480629999</v>
      </c>
      <c r="E1713">
        <v>38611.753126800002</v>
      </c>
      <c r="F1713">
        <f t="shared" si="364"/>
        <v>509949.05701658997</v>
      </c>
      <c r="G1713">
        <f t="shared" si="365"/>
        <v>72</v>
      </c>
      <c r="H1713" t="str">
        <f t="shared" si="367"/>
        <v>Day72</v>
      </c>
      <c r="I1713">
        <f t="shared" si="366"/>
        <v>6</v>
      </c>
      <c r="J1713" t="str">
        <f t="shared" si="368"/>
        <v>Hour6</v>
      </c>
      <c r="K1713">
        <f t="shared" si="369"/>
        <v>3</v>
      </c>
      <c r="L1713" t="str">
        <f t="shared" si="370"/>
        <v>Spring</v>
      </c>
      <c r="M1713">
        <f t="shared" si="371"/>
        <v>2117</v>
      </c>
      <c r="N1713" t="e">
        <f t="shared" si="372"/>
        <v>#N/A</v>
      </c>
      <c r="O1713" t="str">
        <f t="shared" si="373"/>
        <v>Spring</v>
      </c>
      <c r="P1713">
        <f t="shared" si="374"/>
        <v>1.1524454017089554E-4</v>
      </c>
      <c r="Q1713">
        <f t="shared" si="375"/>
        <v>9.6121186223868625E-5</v>
      </c>
      <c r="R1713">
        <f t="shared" si="376"/>
        <v>1.1612090791625233E-4</v>
      </c>
      <c r="S1713">
        <f t="shared" si="377"/>
        <v>5.4046838531619477E-5</v>
      </c>
    </row>
    <row r="1714" spans="1:19" x14ac:dyDescent="0.25">
      <c r="A1714">
        <v>1712</v>
      </c>
      <c r="B1714">
        <v>164778.61639059999</v>
      </c>
      <c r="C1714">
        <v>151149.438184948</v>
      </c>
      <c r="D1714">
        <v>168114.1696919</v>
      </c>
      <c r="E1714">
        <v>61281.876049300001</v>
      </c>
      <c r="F1714">
        <f t="shared" si="364"/>
        <v>545324.10031674791</v>
      </c>
      <c r="G1714">
        <f t="shared" si="365"/>
        <v>72</v>
      </c>
      <c r="H1714" t="str">
        <f t="shared" si="367"/>
        <v>Day72</v>
      </c>
      <c r="I1714">
        <f t="shared" si="366"/>
        <v>7</v>
      </c>
      <c r="J1714" t="str">
        <f t="shared" si="368"/>
        <v>Hour7</v>
      </c>
      <c r="K1714">
        <f t="shared" si="369"/>
        <v>3</v>
      </c>
      <c r="L1714" t="str">
        <f t="shared" si="370"/>
        <v>Spring</v>
      </c>
      <c r="M1714">
        <f t="shared" si="371"/>
        <v>2117</v>
      </c>
      <c r="N1714" t="e">
        <f t="shared" si="372"/>
        <v>#N/A</v>
      </c>
      <c r="O1714" t="str">
        <f t="shared" si="373"/>
        <v>Spring</v>
      </c>
      <c r="P1714">
        <f t="shared" si="374"/>
        <v>1.1135545889128015E-4</v>
      </c>
      <c r="Q1714">
        <f t="shared" si="375"/>
        <v>1.0229571327675998E-4</v>
      </c>
      <c r="R1714">
        <f t="shared" si="376"/>
        <v>1.2315267578215361E-4</v>
      </c>
      <c r="S1714">
        <f t="shared" si="377"/>
        <v>8.5779364870442745E-5</v>
      </c>
    </row>
    <row r="1715" spans="1:19" x14ac:dyDescent="0.25">
      <c r="A1715">
        <v>1713</v>
      </c>
      <c r="B1715">
        <v>166907.71377659999</v>
      </c>
      <c r="C1715">
        <v>159245.34102795101</v>
      </c>
      <c r="D1715">
        <v>158985.74773500001</v>
      </c>
      <c r="E1715">
        <v>68730.6483381</v>
      </c>
      <c r="F1715">
        <f t="shared" si="364"/>
        <v>553869.45087765111</v>
      </c>
      <c r="G1715">
        <f t="shared" si="365"/>
        <v>72</v>
      </c>
      <c r="H1715" t="str">
        <f t="shared" si="367"/>
        <v>Day72</v>
      </c>
      <c r="I1715">
        <f t="shared" si="366"/>
        <v>8</v>
      </c>
      <c r="J1715" t="str">
        <f t="shared" si="368"/>
        <v>Hour8</v>
      </c>
      <c r="K1715">
        <f t="shared" si="369"/>
        <v>3</v>
      </c>
      <c r="L1715" t="str">
        <f t="shared" si="370"/>
        <v>Spring</v>
      </c>
      <c r="M1715">
        <f t="shared" si="371"/>
        <v>2117</v>
      </c>
      <c r="N1715" t="e">
        <f t="shared" si="372"/>
        <v>#N/A</v>
      </c>
      <c r="O1715" t="str">
        <f t="shared" si="373"/>
        <v>Spring</v>
      </c>
      <c r="P1715">
        <f t="shared" si="374"/>
        <v>1.0530897501769141E-4</v>
      </c>
      <c r="Q1715">
        <f t="shared" si="375"/>
        <v>1.0361747177010888E-4</v>
      </c>
      <c r="R1715">
        <f t="shared" si="376"/>
        <v>1.2974900925160515E-4</v>
      </c>
      <c r="S1715">
        <f t="shared" si="377"/>
        <v>9.6205791037353748E-5</v>
      </c>
    </row>
    <row r="1716" spans="1:19" x14ac:dyDescent="0.25">
      <c r="A1716">
        <v>1714</v>
      </c>
      <c r="B1716">
        <v>174342.94664410001</v>
      </c>
      <c r="C1716">
        <v>167242.87173145599</v>
      </c>
      <c r="D1716">
        <v>144343.408237</v>
      </c>
      <c r="E1716">
        <v>67859.688114799996</v>
      </c>
      <c r="F1716">
        <f t="shared" si="364"/>
        <v>553788.91472735605</v>
      </c>
      <c r="G1716">
        <f t="shared" si="365"/>
        <v>72</v>
      </c>
      <c r="H1716" t="str">
        <f t="shared" si="367"/>
        <v>Day72</v>
      </c>
      <c r="I1716">
        <f t="shared" si="366"/>
        <v>9</v>
      </c>
      <c r="J1716" t="str">
        <f t="shared" si="368"/>
        <v>Hour9</v>
      </c>
      <c r="K1716">
        <f t="shared" si="369"/>
        <v>3</v>
      </c>
      <c r="L1716" t="str">
        <f t="shared" si="370"/>
        <v>Spring</v>
      </c>
      <c r="M1716">
        <f t="shared" si="371"/>
        <v>2117</v>
      </c>
      <c r="N1716" t="e">
        <f t="shared" si="372"/>
        <v>#N/A</v>
      </c>
      <c r="O1716" t="str">
        <f t="shared" si="373"/>
        <v>Spring</v>
      </c>
      <c r="P1716">
        <f t="shared" si="374"/>
        <v>9.5610182601621379E-5</v>
      </c>
      <c r="Q1716">
        <f t="shared" si="375"/>
        <v>1.0823331614494436E-4</v>
      </c>
      <c r="R1716">
        <f t="shared" si="376"/>
        <v>1.3626519163120098E-4</v>
      </c>
      <c r="S1716">
        <f t="shared" si="377"/>
        <v>9.4986663628101624E-5</v>
      </c>
    </row>
    <row r="1717" spans="1:19" x14ac:dyDescent="0.25">
      <c r="A1717">
        <v>1715</v>
      </c>
      <c r="B1717">
        <v>176143.25806170001</v>
      </c>
      <c r="C1717">
        <v>166533.886925222</v>
      </c>
      <c r="D1717">
        <v>142441.27719600001</v>
      </c>
      <c r="E1717">
        <v>74090.672061300007</v>
      </c>
      <c r="F1717">
        <f t="shared" si="364"/>
        <v>559209.09424422204</v>
      </c>
      <c r="G1717">
        <f t="shared" si="365"/>
        <v>72</v>
      </c>
      <c r="H1717" t="str">
        <f t="shared" si="367"/>
        <v>Day72</v>
      </c>
      <c r="I1717">
        <f t="shared" si="366"/>
        <v>10</v>
      </c>
      <c r="J1717" t="str">
        <f t="shared" si="368"/>
        <v>Hour10</v>
      </c>
      <c r="K1717">
        <f t="shared" si="369"/>
        <v>3</v>
      </c>
      <c r="L1717" t="str">
        <f t="shared" si="370"/>
        <v>Spring</v>
      </c>
      <c r="M1717">
        <f t="shared" si="371"/>
        <v>2117</v>
      </c>
      <c r="N1717" t="e">
        <f t="shared" si="372"/>
        <v>#N/A</v>
      </c>
      <c r="O1717" t="str">
        <f t="shared" si="373"/>
        <v>Spring</v>
      </c>
      <c r="P1717">
        <f t="shared" si="374"/>
        <v>9.4350249097324354E-5</v>
      </c>
      <c r="Q1717">
        <f t="shared" si="375"/>
        <v>1.0935096201804196E-4</v>
      </c>
      <c r="R1717">
        <f t="shared" si="376"/>
        <v>1.3568752904095192E-4</v>
      </c>
      <c r="S1717">
        <f t="shared" si="377"/>
        <v>1.0370848939300982E-4</v>
      </c>
    </row>
    <row r="1718" spans="1:19" x14ac:dyDescent="0.25">
      <c r="A1718">
        <v>1716</v>
      </c>
      <c r="B1718">
        <v>178143.58403249999</v>
      </c>
      <c r="C1718">
        <v>166855.36818868801</v>
      </c>
      <c r="D1718">
        <v>137258.93535499999</v>
      </c>
      <c r="E1718">
        <v>86910.101151200099</v>
      </c>
      <c r="F1718">
        <f t="shared" si="364"/>
        <v>569167.98872738809</v>
      </c>
      <c r="G1718">
        <f t="shared" si="365"/>
        <v>72</v>
      </c>
      <c r="H1718" t="str">
        <f t="shared" si="367"/>
        <v>Day72</v>
      </c>
      <c r="I1718">
        <f t="shared" si="366"/>
        <v>11</v>
      </c>
      <c r="J1718" t="str">
        <f t="shared" si="368"/>
        <v>Hour11</v>
      </c>
      <c r="K1718">
        <f t="shared" si="369"/>
        <v>3</v>
      </c>
      <c r="L1718" t="str">
        <f t="shared" si="370"/>
        <v>Spring</v>
      </c>
      <c r="M1718">
        <f t="shared" si="371"/>
        <v>2117</v>
      </c>
      <c r="N1718" t="e">
        <f t="shared" si="372"/>
        <v>#N/A</v>
      </c>
      <c r="O1718" t="str">
        <f t="shared" si="373"/>
        <v>Spring</v>
      </c>
      <c r="P1718">
        <f t="shared" si="374"/>
        <v>9.0917569657550498E-5</v>
      </c>
      <c r="Q1718">
        <f t="shared" si="375"/>
        <v>1.1059277831952102E-4</v>
      </c>
      <c r="R1718">
        <f t="shared" si="376"/>
        <v>1.3594946370829234E-4</v>
      </c>
      <c r="S1718">
        <f t="shared" si="377"/>
        <v>1.2165249757658221E-4</v>
      </c>
    </row>
    <row r="1719" spans="1:19" x14ac:dyDescent="0.25">
      <c r="A1719">
        <v>1717</v>
      </c>
      <c r="B1719">
        <v>180339.01230130001</v>
      </c>
      <c r="C1719">
        <v>167932.39163664999</v>
      </c>
      <c r="D1719">
        <v>131164.89460100001</v>
      </c>
      <c r="E1719">
        <v>97435.666088799902</v>
      </c>
      <c r="F1719">
        <f t="shared" si="364"/>
        <v>576871.96462774999</v>
      </c>
      <c r="G1719">
        <f t="shared" si="365"/>
        <v>72</v>
      </c>
      <c r="H1719" t="str">
        <f t="shared" si="367"/>
        <v>Day72</v>
      </c>
      <c r="I1719">
        <f t="shared" si="366"/>
        <v>12</v>
      </c>
      <c r="J1719" t="str">
        <f t="shared" si="368"/>
        <v>Hour12</v>
      </c>
      <c r="K1719">
        <f t="shared" si="369"/>
        <v>3</v>
      </c>
      <c r="L1719" t="str">
        <f t="shared" si="370"/>
        <v>Spring</v>
      </c>
      <c r="M1719">
        <f t="shared" si="371"/>
        <v>2117</v>
      </c>
      <c r="N1719" t="e">
        <f t="shared" si="372"/>
        <v>#N/A</v>
      </c>
      <c r="O1719" t="str">
        <f t="shared" si="373"/>
        <v>Spring</v>
      </c>
      <c r="P1719">
        <f t="shared" si="374"/>
        <v>8.6880999117973137E-5</v>
      </c>
      <c r="Q1719">
        <f t="shared" si="375"/>
        <v>1.1195571548712351E-4</v>
      </c>
      <c r="R1719">
        <f t="shared" si="376"/>
        <v>1.3682699472057663E-4</v>
      </c>
      <c r="S1719">
        <f t="shared" si="377"/>
        <v>1.3638566720937164E-4</v>
      </c>
    </row>
    <row r="1720" spans="1:19" x14ac:dyDescent="0.25">
      <c r="A1720">
        <v>1718</v>
      </c>
      <c r="B1720">
        <v>180705.03821</v>
      </c>
      <c r="C1720">
        <v>168166.70632757401</v>
      </c>
      <c r="D1720">
        <v>128024.41863650001</v>
      </c>
      <c r="E1720">
        <v>100507.5000608</v>
      </c>
      <c r="F1720">
        <f t="shared" si="364"/>
        <v>577403.66323487402</v>
      </c>
      <c r="G1720">
        <f t="shared" si="365"/>
        <v>72</v>
      </c>
      <c r="H1720" t="str">
        <f t="shared" si="367"/>
        <v>Day72</v>
      </c>
      <c r="I1720">
        <f t="shared" si="366"/>
        <v>13</v>
      </c>
      <c r="J1720" t="str">
        <f t="shared" si="368"/>
        <v>Hour13</v>
      </c>
      <c r="K1720">
        <f t="shared" si="369"/>
        <v>3</v>
      </c>
      <c r="L1720" t="str">
        <f t="shared" si="370"/>
        <v>Spring</v>
      </c>
      <c r="M1720">
        <f t="shared" si="371"/>
        <v>2117</v>
      </c>
      <c r="N1720" t="e">
        <f t="shared" si="372"/>
        <v>#N/A</v>
      </c>
      <c r="O1720" t="str">
        <f t="shared" si="373"/>
        <v>Spring</v>
      </c>
      <c r="P1720">
        <f t="shared" si="374"/>
        <v>8.4800810738820806E-5</v>
      </c>
      <c r="Q1720">
        <f t="shared" si="375"/>
        <v>1.1218294692181089E-4</v>
      </c>
      <c r="R1720">
        <f t="shared" si="376"/>
        <v>1.3701790830589246E-4</v>
      </c>
      <c r="S1720">
        <f t="shared" si="377"/>
        <v>1.4068546976263611E-4</v>
      </c>
    </row>
    <row r="1721" spans="1:19" x14ac:dyDescent="0.25">
      <c r="A1721">
        <v>1719</v>
      </c>
      <c r="B1721">
        <v>181147.5727124</v>
      </c>
      <c r="C1721">
        <v>167349.380564836</v>
      </c>
      <c r="D1721">
        <v>123897.82080250001</v>
      </c>
      <c r="E1721">
        <v>112938.045988</v>
      </c>
      <c r="F1721">
        <f t="shared" si="364"/>
        <v>585332.82006773597</v>
      </c>
      <c r="G1721">
        <f t="shared" si="365"/>
        <v>72</v>
      </c>
      <c r="H1721" t="str">
        <f t="shared" si="367"/>
        <v>Day72</v>
      </c>
      <c r="I1721">
        <f t="shared" si="366"/>
        <v>14</v>
      </c>
      <c r="J1721" t="str">
        <f t="shared" si="368"/>
        <v>Hour14</v>
      </c>
      <c r="K1721">
        <f t="shared" si="369"/>
        <v>3</v>
      </c>
      <c r="L1721" t="str">
        <f t="shared" si="370"/>
        <v>Spring</v>
      </c>
      <c r="M1721">
        <f t="shared" si="371"/>
        <v>2117</v>
      </c>
      <c r="N1721" t="e">
        <f t="shared" si="372"/>
        <v>#N/A</v>
      </c>
      <c r="O1721" t="str">
        <f t="shared" si="373"/>
        <v>Spring</v>
      </c>
      <c r="P1721">
        <f t="shared" si="374"/>
        <v>8.2067434984076372E-5</v>
      </c>
      <c r="Q1721">
        <f t="shared" si="375"/>
        <v>1.124576754245996E-4</v>
      </c>
      <c r="R1721">
        <f t="shared" si="376"/>
        <v>1.3635197229001583E-4</v>
      </c>
      <c r="S1721">
        <f t="shared" si="377"/>
        <v>1.5808513836563845E-4</v>
      </c>
    </row>
    <row r="1722" spans="1:19" x14ac:dyDescent="0.25">
      <c r="A1722">
        <v>1720</v>
      </c>
      <c r="B1722">
        <v>177307.40361430001</v>
      </c>
      <c r="C1722">
        <v>162259.810783202</v>
      </c>
      <c r="D1722">
        <v>127717.9282218</v>
      </c>
      <c r="E1722">
        <v>144749.91467160001</v>
      </c>
      <c r="F1722">
        <f t="shared" si="364"/>
        <v>612035.05729090201</v>
      </c>
      <c r="G1722">
        <f t="shared" si="365"/>
        <v>72</v>
      </c>
      <c r="H1722" t="str">
        <f t="shared" si="367"/>
        <v>Day72</v>
      </c>
      <c r="I1722">
        <f t="shared" si="366"/>
        <v>15</v>
      </c>
      <c r="J1722" t="str">
        <f t="shared" si="368"/>
        <v>Hour15</v>
      </c>
      <c r="K1722">
        <f t="shared" si="369"/>
        <v>3</v>
      </c>
      <c r="L1722" t="str">
        <f t="shared" si="370"/>
        <v>Spring</v>
      </c>
      <c r="M1722">
        <f t="shared" si="371"/>
        <v>2117</v>
      </c>
      <c r="N1722" t="e">
        <f t="shared" si="372"/>
        <v>#N/A</v>
      </c>
      <c r="O1722" t="str">
        <f t="shared" si="373"/>
        <v>Spring</v>
      </c>
      <c r="P1722">
        <f t="shared" si="374"/>
        <v>8.4597797626736053E-5</v>
      </c>
      <c r="Q1722">
        <f t="shared" si="375"/>
        <v>1.1007367168917366E-4</v>
      </c>
      <c r="R1722">
        <f t="shared" si="376"/>
        <v>1.3220512169821101E-4</v>
      </c>
      <c r="S1722">
        <f t="shared" si="377"/>
        <v>2.0261383211557965E-4</v>
      </c>
    </row>
    <row r="1723" spans="1:19" x14ac:dyDescent="0.25">
      <c r="A1723">
        <v>1721</v>
      </c>
      <c r="B1723">
        <v>172279.27631439999</v>
      </c>
      <c r="C1723">
        <v>156024.95803440301</v>
      </c>
      <c r="D1723">
        <v>134889.85669300001</v>
      </c>
      <c r="E1723">
        <v>184056.30427309999</v>
      </c>
      <c r="F1723">
        <f t="shared" si="364"/>
        <v>647250.395314903</v>
      </c>
      <c r="G1723">
        <f t="shared" si="365"/>
        <v>72</v>
      </c>
      <c r="H1723" t="str">
        <f t="shared" si="367"/>
        <v>Day72</v>
      </c>
      <c r="I1723">
        <f t="shared" si="366"/>
        <v>16</v>
      </c>
      <c r="J1723" t="str">
        <f t="shared" si="368"/>
        <v>Hour16</v>
      </c>
      <c r="K1723">
        <f t="shared" si="369"/>
        <v>3</v>
      </c>
      <c r="L1723" t="str">
        <f t="shared" si="370"/>
        <v>Spring</v>
      </c>
      <c r="M1723">
        <f t="shared" si="371"/>
        <v>2117</v>
      </c>
      <c r="N1723" t="e">
        <f t="shared" si="372"/>
        <v>#N/A</v>
      </c>
      <c r="O1723" t="str">
        <f t="shared" si="373"/>
        <v>Spring</v>
      </c>
      <c r="P1723">
        <f t="shared" si="374"/>
        <v>8.9348339401468992E-5</v>
      </c>
      <c r="Q1723">
        <f t="shared" si="375"/>
        <v>1.0695217522405972E-4</v>
      </c>
      <c r="R1723">
        <f t="shared" si="376"/>
        <v>1.2712512399300763E-4</v>
      </c>
      <c r="S1723">
        <f t="shared" si="377"/>
        <v>2.5763298871996293E-4</v>
      </c>
    </row>
    <row r="1724" spans="1:19" x14ac:dyDescent="0.25">
      <c r="A1724">
        <v>1722</v>
      </c>
      <c r="B1724">
        <v>165140.87007430001</v>
      </c>
      <c r="C1724">
        <v>148932.60522075</v>
      </c>
      <c r="D1724">
        <v>150449.49347692</v>
      </c>
      <c r="E1724">
        <v>210707.3471441</v>
      </c>
      <c r="F1724">
        <f t="shared" si="364"/>
        <v>675230.31591607002</v>
      </c>
      <c r="G1724">
        <f t="shared" si="365"/>
        <v>72</v>
      </c>
      <c r="H1724" t="str">
        <f t="shared" si="367"/>
        <v>Day72</v>
      </c>
      <c r="I1724">
        <f t="shared" si="366"/>
        <v>17</v>
      </c>
      <c r="J1724" t="str">
        <f t="shared" si="368"/>
        <v>Hour17</v>
      </c>
      <c r="K1724">
        <f t="shared" si="369"/>
        <v>3</v>
      </c>
      <c r="L1724" t="str">
        <f t="shared" si="370"/>
        <v>Spring</v>
      </c>
      <c r="M1724">
        <f t="shared" si="371"/>
        <v>2117</v>
      </c>
      <c r="N1724" t="e">
        <f t="shared" si="372"/>
        <v>#N/A</v>
      </c>
      <c r="O1724" t="str">
        <f t="shared" si="373"/>
        <v>Spring</v>
      </c>
      <c r="P1724">
        <f t="shared" si="374"/>
        <v>9.9654731167436456E-5</v>
      </c>
      <c r="Q1724">
        <f t="shared" si="375"/>
        <v>1.0252060288788153E-4</v>
      </c>
      <c r="R1724">
        <f t="shared" si="376"/>
        <v>1.2134645728355087E-4</v>
      </c>
      <c r="S1724">
        <f t="shared" si="377"/>
        <v>2.9493781158096991E-4</v>
      </c>
    </row>
    <row r="1725" spans="1:19" x14ac:dyDescent="0.25">
      <c r="A1725">
        <v>1723</v>
      </c>
      <c r="B1725">
        <v>162485.71457849999</v>
      </c>
      <c r="C1725">
        <v>147941.64816151699</v>
      </c>
      <c r="D1725">
        <v>168149.62694933001</v>
      </c>
      <c r="E1725">
        <v>170531.08154789999</v>
      </c>
      <c r="F1725">
        <f t="shared" si="364"/>
        <v>649108.07123724697</v>
      </c>
      <c r="G1725">
        <f t="shared" si="365"/>
        <v>72</v>
      </c>
      <c r="H1725" t="str">
        <f t="shared" si="367"/>
        <v>Day72</v>
      </c>
      <c r="I1725">
        <f t="shared" si="366"/>
        <v>18</v>
      </c>
      <c r="J1725" t="str">
        <f t="shared" si="368"/>
        <v>Hour18</v>
      </c>
      <c r="K1725">
        <f t="shared" si="369"/>
        <v>3</v>
      </c>
      <c r="L1725" t="str">
        <f t="shared" si="370"/>
        <v>Spring</v>
      </c>
      <c r="M1725">
        <f t="shared" si="371"/>
        <v>2117</v>
      </c>
      <c r="N1725" t="e">
        <f t="shared" si="372"/>
        <v>#N/A</v>
      </c>
      <c r="O1725" t="str">
        <f t="shared" si="373"/>
        <v>Spring</v>
      </c>
      <c r="P1725">
        <f t="shared" si="374"/>
        <v>1.113789450684381E-4</v>
      </c>
      <c r="Q1725">
        <f t="shared" si="375"/>
        <v>1.0087226385425516E-4</v>
      </c>
      <c r="R1725">
        <f t="shared" si="376"/>
        <v>1.2053905095180895E-4</v>
      </c>
      <c r="S1725">
        <f t="shared" si="377"/>
        <v>2.3870104521735885E-4</v>
      </c>
    </row>
    <row r="1726" spans="1:19" x14ac:dyDescent="0.25">
      <c r="A1726">
        <v>1724</v>
      </c>
      <c r="B1726">
        <v>167587.3175149</v>
      </c>
      <c r="C1726">
        <v>154064.88393583</v>
      </c>
      <c r="D1726">
        <v>173893.65427396001</v>
      </c>
      <c r="E1726">
        <v>108512.6562353</v>
      </c>
      <c r="F1726">
        <f t="shared" si="364"/>
        <v>604058.51195999002</v>
      </c>
      <c r="G1726">
        <f t="shared" si="365"/>
        <v>72</v>
      </c>
      <c r="H1726" t="str">
        <f t="shared" si="367"/>
        <v>Day72</v>
      </c>
      <c r="I1726">
        <f t="shared" si="366"/>
        <v>19</v>
      </c>
      <c r="J1726" t="str">
        <f t="shared" si="368"/>
        <v>Hour19</v>
      </c>
      <c r="K1726">
        <f t="shared" si="369"/>
        <v>3</v>
      </c>
      <c r="L1726" t="str">
        <f t="shared" si="370"/>
        <v>Spring</v>
      </c>
      <c r="M1726">
        <f t="shared" si="371"/>
        <v>2117</v>
      </c>
      <c r="N1726" t="e">
        <f t="shared" si="372"/>
        <v>#N/A</v>
      </c>
      <c r="O1726" t="str">
        <f t="shared" si="373"/>
        <v>Spring</v>
      </c>
      <c r="P1726">
        <f t="shared" si="374"/>
        <v>1.1518367372272383E-4</v>
      </c>
      <c r="Q1726">
        <f t="shared" si="375"/>
        <v>1.0403937450650617E-4</v>
      </c>
      <c r="R1726">
        <f t="shared" si="376"/>
        <v>1.2552810601616812E-4</v>
      </c>
      <c r="S1726">
        <f t="shared" si="377"/>
        <v>1.5189069480804588E-4</v>
      </c>
    </row>
    <row r="1727" spans="1:19" x14ac:dyDescent="0.25">
      <c r="A1727">
        <v>1725</v>
      </c>
      <c r="B1727">
        <v>163929.75092419999</v>
      </c>
      <c r="C1727">
        <v>155052.11480325999</v>
      </c>
      <c r="D1727">
        <v>165012.37837630001</v>
      </c>
      <c r="E1727">
        <v>82982.194505799998</v>
      </c>
      <c r="F1727">
        <f t="shared" si="364"/>
        <v>566976.43860956002</v>
      </c>
      <c r="G1727">
        <f t="shared" si="365"/>
        <v>72</v>
      </c>
      <c r="H1727" t="str">
        <f t="shared" si="367"/>
        <v>Day72</v>
      </c>
      <c r="I1727">
        <f t="shared" si="366"/>
        <v>20</v>
      </c>
      <c r="J1727" t="str">
        <f t="shared" si="368"/>
        <v>Hour20</v>
      </c>
      <c r="K1727">
        <f t="shared" si="369"/>
        <v>3</v>
      </c>
      <c r="L1727" t="str">
        <f t="shared" si="370"/>
        <v>Spring</v>
      </c>
      <c r="M1727">
        <f t="shared" si="371"/>
        <v>2117</v>
      </c>
      <c r="N1727" t="e">
        <f t="shared" si="372"/>
        <v>#N/A</v>
      </c>
      <c r="O1727" t="str">
        <f t="shared" si="373"/>
        <v>Spring</v>
      </c>
      <c r="P1727">
        <f t="shared" si="374"/>
        <v>1.0930089444875496E-4</v>
      </c>
      <c r="Q1727">
        <f t="shared" si="375"/>
        <v>1.0176873168009724E-4</v>
      </c>
      <c r="R1727">
        <f t="shared" si="376"/>
        <v>1.2633247634263913E-4</v>
      </c>
      <c r="S1727">
        <f t="shared" si="377"/>
        <v>1.1615440647633985E-4</v>
      </c>
    </row>
    <row r="1728" spans="1:19" x14ac:dyDescent="0.25">
      <c r="A1728">
        <v>1726</v>
      </c>
      <c r="B1728">
        <v>151229.66801892</v>
      </c>
      <c r="C1728">
        <v>153679.42443601301</v>
      </c>
      <c r="D1728">
        <v>150384.50348476</v>
      </c>
      <c r="E1728">
        <v>65858.096278700003</v>
      </c>
      <c r="F1728">
        <f t="shared" si="364"/>
        <v>521151.69221839297</v>
      </c>
      <c r="G1728">
        <f t="shared" si="365"/>
        <v>72</v>
      </c>
      <c r="H1728" t="str">
        <f t="shared" si="367"/>
        <v>Day72</v>
      </c>
      <c r="I1728">
        <f t="shared" si="366"/>
        <v>21</v>
      </c>
      <c r="J1728" t="str">
        <f t="shared" si="368"/>
        <v>Hour21</v>
      </c>
      <c r="K1728">
        <f t="shared" si="369"/>
        <v>3</v>
      </c>
      <c r="L1728" t="str">
        <f t="shared" si="370"/>
        <v>Spring</v>
      </c>
      <c r="M1728">
        <f t="shared" si="371"/>
        <v>2117</v>
      </c>
      <c r="N1728" t="e">
        <f t="shared" si="372"/>
        <v>#N/A</v>
      </c>
      <c r="O1728" t="str">
        <f t="shared" si="373"/>
        <v>Spring</v>
      </c>
      <c r="P1728">
        <f t="shared" si="374"/>
        <v>9.9611683098296412E-5</v>
      </c>
      <c r="Q1728">
        <f t="shared" si="375"/>
        <v>9.3884431714924603E-5</v>
      </c>
      <c r="R1728">
        <f t="shared" si="376"/>
        <v>1.2521404352689819E-4</v>
      </c>
      <c r="S1728">
        <f t="shared" si="377"/>
        <v>9.2184933532691427E-5</v>
      </c>
    </row>
    <row r="1729" spans="1:19" x14ac:dyDescent="0.25">
      <c r="A1729">
        <v>1727</v>
      </c>
      <c r="B1729">
        <v>140408.02944417001</v>
      </c>
      <c r="C1729">
        <v>148069.68979231</v>
      </c>
      <c r="D1729">
        <v>133338.78502810001</v>
      </c>
      <c r="E1729">
        <v>47518.439706500001</v>
      </c>
      <c r="F1729">
        <f t="shared" si="364"/>
        <v>469334.94397108001</v>
      </c>
      <c r="G1729">
        <f t="shared" si="365"/>
        <v>72</v>
      </c>
      <c r="H1729" t="str">
        <f t="shared" si="367"/>
        <v>Day72</v>
      </c>
      <c r="I1729">
        <f t="shared" si="366"/>
        <v>22</v>
      </c>
      <c r="J1729" t="str">
        <f t="shared" si="368"/>
        <v>Hour22</v>
      </c>
      <c r="K1729">
        <f t="shared" si="369"/>
        <v>3</v>
      </c>
      <c r="L1729" t="str">
        <f t="shared" si="370"/>
        <v>Spring</v>
      </c>
      <c r="M1729">
        <f t="shared" si="371"/>
        <v>2117</v>
      </c>
      <c r="N1729" t="e">
        <f t="shared" si="372"/>
        <v>#N/A</v>
      </c>
      <c r="O1729" t="str">
        <f t="shared" si="373"/>
        <v>Spring</v>
      </c>
      <c r="P1729">
        <f t="shared" si="374"/>
        <v>8.8320940596628561E-5</v>
      </c>
      <c r="Q1729">
        <f t="shared" si="375"/>
        <v>8.7166283079647544E-5</v>
      </c>
      <c r="R1729">
        <f t="shared" si="376"/>
        <v>1.2064337598029088E-4</v>
      </c>
      <c r="S1729">
        <f t="shared" si="377"/>
        <v>6.6513981627763143E-5</v>
      </c>
    </row>
    <row r="1730" spans="1:19" x14ac:dyDescent="0.25">
      <c r="A1730">
        <v>1728</v>
      </c>
      <c r="B1730">
        <v>134887.54242461</v>
      </c>
      <c r="C1730">
        <v>143839.459461664</v>
      </c>
      <c r="D1730">
        <v>114850.31174790001</v>
      </c>
      <c r="E1730">
        <v>36480.428446600003</v>
      </c>
      <c r="F1730">
        <f t="shared" si="364"/>
        <v>430057.74208077393</v>
      </c>
      <c r="G1730">
        <f t="shared" si="365"/>
        <v>72</v>
      </c>
      <c r="H1730" t="str">
        <f t="shared" si="367"/>
        <v>Day72</v>
      </c>
      <c r="I1730">
        <f t="shared" si="366"/>
        <v>23</v>
      </c>
      <c r="J1730" t="str">
        <f t="shared" si="368"/>
        <v>Hour23</v>
      </c>
      <c r="K1730">
        <f t="shared" si="369"/>
        <v>3</v>
      </c>
      <c r="L1730" t="str">
        <f t="shared" si="370"/>
        <v>Spring</v>
      </c>
      <c r="M1730">
        <f t="shared" si="371"/>
        <v>2117</v>
      </c>
      <c r="N1730" t="e">
        <f t="shared" si="372"/>
        <v>#N/A</v>
      </c>
      <c r="O1730" t="str">
        <f t="shared" si="373"/>
        <v>Spring</v>
      </c>
      <c r="P1730">
        <f t="shared" si="374"/>
        <v>7.6074546196388781E-5</v>
      </c>
      <c r="Q1730">
        <f t="shared" si="375"/>
        <v>8.3739126269674464E-5</v>
      </c>
      <c r="R1730">
        <f t="shared" si="376"/>
        <v>1.1719669307726597E-4</v>
      </c>
      <c r="S1730">
        <f t="shared" si="377"/>
        <v>5.1063514763052444E-5</v>
      </c>
    </row>
    <row r="1731" spans="1:19" x14ac:dyDescent="0.25">
      <c r="A1731">
        <v>1729</v>
      </c>
      <c r="B1731">
        <v>132745.98339568</v>
      </c>
      <c r="C1731">
        <v>139624.38362910299</v>
      </c>
      <c r="D1731">
        <v>103218.5426113</v>
      </c>
      <c r="E1731">
        <v>26231.9488012</v>
      </c>
      <c r="F1731">
        <f t="shared" ref="F1731:F1794" si="378">SUM(B1731:E1731)</f>
        <v>401820.85843728302</v>
      </c>
      <c r="G1731">
        <f t="shared" ref="G1731:G1794" si="379">CEILING(A1731/24,1)</f>
        <v>73</v>
      </c>
      <c r="H1731" t="str">
        <f t="shared" si="367"/>
        <v>Day73</v>
      </c>
      <c r="I1731">
        <f t="shared" ref="I1731:I1794" si="380">A1731-(G1731-1)*24-1</f>
        <v>0</v>
      </c>
      <c r="J1731" t="str">
        <f t="shared" si="368"/>
        <v>Hour0</v>
      </c>
      <c r="K1731">
        <f t="shared" si="369"/>
        <v>3</v>
      </c>
      <c r="L1731" t="str">
        <f t="shared" si="370"/>
        <v>Spring</v>
      </c>
      <c r="M1731">
        <f t="shared" si="371"/>
        <v>64</v>
      </c>
      <c r="N1731">
        <f t="shared" si="372"/>
        <v>678737.45162974496</v>
      </c>
      <c r="O1731" t="str">
        <f t="shared" si="373"/>
        <v>Spring</v>
      </c>
      <c r="P1731">
        <f t="shared" si="374"/>
        <v>6.8369895289821387E-5</v>
      </c>
      <c r="Q1731">
        <f t="shared" si="375"/>
        <v>8.2409631501558568E-5</v>
      </c>
      <c r="R1731">
        <f t="shared" si="376"/>
        <v>1.1376235766961857E-4</v>
      </c>
      <c r="S1731">
        <f t="shared" si="377"/>
        <v>3.6718195534201681E-5</v>
      </c>
    </row>
    <row r="1732" spans="1:19" x14ac:dyDescent="0.25">
      <c r="A1732">
        <v>1730</v>
      </c>
      <c r="B1732">
        <v>131656.3097178</v>
      </c>
      <c r="C1732">
        <v>139665.604875991</v>
      </c>
      <c r="D1732">
        <v>98147.170498599997</v>
      </c>
      <c r="E1732">
        <v>20905.0463031</v>
      </c>
      <c r="F1732">
        <f t="shared" si="378"/>
        <v>390374.13139549101</v>
      </c>
      <c r="G1732">
        <f t="shared" si="379"/>
        <v>73</v>
      </c>
      <c r="H1732" t="str">
        <f t="shared" ref="H1732:H1795" si="381">CONCATENATE("Day",G1732)</f>
        <v>Day73</v>
      </c>
      <c r="I1732">
        <f t="shared" si="380"/>
        <v>1</v>
      </c>
      <c r="J1732" t="str">
        <f t="shared" ref="J1732:J1795" si="382">CONCATENATE("Hour",I1732)</f>
        <v>Hour1</v>
      </c>
      <c r="K1732">
        <f t="shared" ref="K1732:K1795" si="383">MONTH(G1732)</f>
        <v>3</v>
      </c>
      <c r="L1732" t="str">
        <f t="shared" ref="L1732:L1795" si="384">IF(AND(K1732&gt;=3,K1732&lt;=5),"Spring",IF(AND(K1732&gt;=6,K1732&lt;=8),"Summer",IF(AND(K1732&gt;=9,K1732&lt;=10),"Fall","Winter")))</f>
        <v>Spring</v>
      </c>
      <c r="M1732">
        <f t="shared" ref="M1732:M1795" si="385">COUNTIFS($L$3:$L$8762,L1732,$N$3:$N$8762,"&gt;"&amp;N1732+1)+1</f>
        <v>2117</v>
      </c>
      <c r="N1732" t="e">
        <f t="shared" ref="N1732:N1795" si="386">IF(G1732=G1731,NA(),_xlfn.MAXIFS($F$3:$F$8762,$G$3:$G$8762,G1732))</f>
        <v>#N/A</v>
      </c>
      <c r="O1732" t="str">
        <f t="shared" ref="O1732:O1795" si="387">IF(G1732=G1731,O1731,IF(AND(OR(L1732="Winter",L1732="Summer"),M1732&lt;=5),CONCATENATE(L1732," Peak ",M1732),L1732))</f>
        <v>Spring</v>
      </c>
      <c r="P1732">
        <f t="shared" ref="P1732:P1795" si="388">D1732/SUM($D$3:$D$8762)</f>
        <v>6.5010719975491175E-5</v>
      </c>
      <c r="Q1732">
        <f t="shared" ref="Q1732:Q1795" si="389">B1732/SUM($B$3:$B$8762)</f>
        <v>8.1733154489193002E-5</v>
      </c>
      <c r="R1732">
        <f t="shared" ref="R1732:R1795" si="390">C1732/SUM($C$3:$C$8762)</f>
        <v>1.137959436816759E-4</v>
      </c>
      <c r="S1732">
        <f t="shared" ref="S1732:S1795" si="391">E1732/SUM($E$3:$E$8762)</f>
        <v>2.9261858645197244E-5</v>
      </c>
    </row>
    <row r="1733" spans="1:19" x14ac:dyDescent="0.25">
      <c r="A1733">
        <v>1731</v>
      </c>
      <c r="B1733">
        <v>128438.39746570001</v>
      </c>
      <c r="C1733">
        <v>139065.98094025001</v>
      </c>
      <c r="D1733">
        <v>95617.106770400002</v>
      </c>
      <c r="E1733">
        <v>16547.179969299999</v>
      </c>
      <c r="F1733">
        <f t="shared" si="378"/>
        <v>379668.66514565004</v>
      </c>
      <c r="G1733">
        <f t="shared" si="379"/>
        <v>73</v>
      </c>
      <c r="H1733" t="str">
        <f t="shared" si="381"/>
        <v>Day73</v>
      </c>
      <c r="I1733">
        <f t="shared" si="380"/>
        <v>2</v>
      </c>
      <c r="J1733" t="str">
        <f t="shared" si="382"/>
        <v>Hour2</v>
      </c>
      <c r="K1733">
        <f t="shared" si="383"/>
        <v>3</v>
      </c>
      <c r="L1733" t="str">
        <f t="shared" si="384"/>
        <v>Spring</v>
      </c>
      <c r="M1733">
        <f t="shared" si="385"/>
        <v>2117</v>
      </c>
      <c r="N1733" t="e">
        <f t="shared" si="386"/>
        <v>#N/A</v>
      </c>
      <c r="O1733" t="str">
        <f t="shared" si="387"/>
        <v>Spring</v>
      </c>
      <c r="P1733">
        <f t="shared" si="388"/>
        <v>6.3334856435884573E-5</v>
      </c>
      <c r="Q1733">
        <f t="shared" si="389"/>
        <v>7.9735452139815993E-5</v>
      </c>
      <c r="R1733">
        <f t="shared" si="390"/>
        <v>1.1330738551674794E-4</v>
      </c>
      <c r="S1733">
        <f t="shared" si="391"/>
        <v>2.316193105807634E-5</v>
      </c>
    </row>
    <row r="1734" spans="1:19" x14ac:dyDescent="0.25">
      <c r="A1734">
        <v>1732</v>
      </c>
      <c r="B1734">
        <v>129564.34259645001</v>
      </c>
      <c r="C1734">
        <v>137635.79824204001</v>
      </c>
      <c r="D1734">
        <v>100902.3509583</v>
      </c>
      <c r="E1734">
        <v>16728.176818100001</v>
      </c>
      <c r="F1734">
        <f t="shared" si="378"/>
        <v>384830.66861488996</v>
      </c>
      <c r="G1734">
        <f t="shared" si="379"/>
        <v>73</v>
      </c>
      <c r="H1734" t="str">
        <f t="shared" si="381"/>
        <v>Day73</v>
      </c>
      <c r="I1734">
        <f t="shared" si="380"/>
        <v>3</v>
      </c>
      <c r="J1734" t="str">
        <f t="shared" si="382"/>
        <v>Hour3</v>
      </c>
      <c r="K1734">
        <f t="shared" si="383"/>
        <v>3</v>
      </c>
      <c r="L1734" t="str">
        <f t="shared" si="384"/>
        <v>Spring</v>
      </c>
      <c r="M1734">
        <f t="shared" si="385"/>
        <v>2117</v>
      </c>
      <c r="N1734" t="e">
        <f t="shared" si="386"/>
        <v>#N/A</v>
      </c>
      <c r="O1734" t="str">
        <f t="shared" si="387"/>
        <v>Spring</v>
      </c>
      <c r="P1734">
        <f t="shared" si="388"/>
        <v>6.6835696329242063E-5</v>
      </c>
      <c r="Q1734">
        <f t="shared" si="389"/>
        <v>8.0434446722872435E-5</v>
      </c>
      <c r="R1734">
        <f t="shared" si="390"/>
        <v>1.1214210942801787E-4</v>
      </c>
      <c r="S1734">
        <f t="shared" si="391"/>
        <v>2.3415281571058768E-5</v>
      </c>
    </row>
    <row r="1735" spans="1:19" x14ac:dyDescent="0.25">
      <c r="A1735">
        <v>1733</v>
      </c>
      <c r="B1735">
        <v>136117.9376182</v>
      </c>
      <c r="C1735">
        <v>139670.51160118901</v>
      </c>
      <c r="D1735">
        <v>113359.3875938</v>
      </c>
      <c r="E1735">
        <v>15792.626037800001</v>
      </c>
      <c r="F1735">
        <f t="shared" si="378"/>
        <v>404940.46285098896</v>
      </c>
      <c r="G1735">
        <f t="shared" si="379"/>
        <v>73</v>
      </c>
      <c r="H1735" t="str">
        <f t="shared" si="381"/>
        <v>Day73</v>
      </c>
      <c r="I1735">
        <f t="shared" si="380"/>
        <v>4</v>
      </c>
      <c r="J1735" t="str">
        <f t="shared" si="382"/>
        <v>Hour4</v>
      </c>
      <c r="K1735">
        <f t="shared" si="383"/>
        <v>3</v>
      </c>
      <c r="L1735" t="str">
        <f t="shared" si="384"/>
        <v>Spring</v>
      </c>
      <c r="M1735">
        <f t="shared" si="385"/>
        <v>2117</v>
      </c>
      <c r="N1735" t="e">
        <f t="shared" si="386"/>
        <v>#N/A</v>
      </c>
      <c r="O1735" t="str">
        <f t="shared" si="387"/>
        <v>Spring</v>
      </c>
      <c r="P1735">
        <f t="shared" si="388"/>
        <v>7.5086987898024242E-5</v>
      </c>
      <c r="Q1735">
        <f t="shared" si="389"/>
        <v>8.450296417957796E-5</v>
      </c>
      <c r="R1735">
        <f t="shared" si="390"/>
        <v>1.1379994155520238E-4</v>
      </c>
      <c r="S1735">
        <f t="shared" si="391"/>
        <v>2.2105743467596971E-5</v>
      </c>
    </row>
    <row r="1736" spans="1:19" x14ac:dyDescent="0.25">
      <c r="A1736">
        <v>1734</v>
      </c>
      <c r="B1736">
        <v>148914.14192980001</v>
      </c>
      <c r="C1736">
        <v>146334.98637821799</v>
      </c>
      <c r="D1736">
        <v>129360.7210779</v>
      </c>
      <c r="E1736">
        <v>23681.4411674</v>
      </c>
      <c r="F1736">
        <f t="shared" si="378"/>
        <v>448291.29055331799</v>
      </c>
      <c r="G1736">
        <f t="shared" si="379"/>
        <v>73</v>
      </c>
      <c r="H1736" t="str">
        <f t="shared" si="381"/>
        <v>Day73</v>
      </c>
      <c r="I1736">
        <f t="shared" si="380"/>
        <v>5</v>
      </c>
      <c r="J1736" t="str">
        <f t="shared" si="382"/>
        <v>Hour5</v>
      </c>
      <c r="K1736">
        <f t="shared" si="383"/>
        <v>3</v>
      </c>
      <c r="L1736" t="str">
        <f t="shared" si="384"/>
        <v>Spring</v>
      </c>
      <c r="M1736">
        <f t="shared" si="385"/>
        <v>2117</v>
      </c>
      <c r="N1736" t="e">
        <f t="shared" si="386"/>
        <v>#N/A</v>
      </c>
      <c r="O1736" t="str">
        <f t="shared" si="387"/>
        <v>Spring</v>
      </c>
      <c r="P1736">
        <f t="shared" si="388"/>
        <v>8.5685950711568773E-5</v>
      </c>
      <c r="Q1736">
        <f t="shared" si="389"/>
        <v>9.2446936983593743E-5</v>
      </c>
      <c r="R1736">
        <f t="shared" si="390"/>
        <v>1.1922998424229139E-4</v>
      </c>
      <c r="S1736">
        <f t="shared" si="391"/>
        <v>3.3148120023644935E-5</v>
      </c>
    </row>
    <row r="1737" spans="1:19" x14ac:dyDescent="0.25">
      <c r="A1737">
        <v>1735</v>
      </c>
      <c r="B1737">
        <v>154991.46184820001</v>
      </c>
      <c r="C1737">
        <v>146995.143723652</v>
      </c>
      <c r="D1737">
        <v>155970.68272159999</v>
      </c>
      <c r="E1737">
        <v>39842.722793399997</v>
      </c>
      <c r="F1737">
        <f t="shared" si="378"/>
        <v>497800.011086852</v>
      </c>
      <c r="G1737">
        <f t="shared" si="379"/>
        <v>73</v>
      </c>
      <c r="H1737" t="str">
        <f t="shared" si="381"/>
        <v>Day73</v>
      </c>
      <c r="I1737">
        <f t="shared" si="380"/>
        <v>6</v>
      </c>
      <c r="J1737" t="str">
        <f t="shared" si="382"/>
        <v>Hour6</v>
      </c>
      <c r="K1737">
        <f t="shared" si="383"/>
        <v>3</v>
      </c>
      <c r="L1737" t="str">
        <f t="shared" si="384"/>
        <v>Spring</v>
      </c>
      <c r="M1737">
        <f t="shared" si="385"/>
        <v>2117</v>
      </c>
      <c r="N1737" t="e">
        <f t="shared" si="386"/>
        <v>#N/A</v>
      </c>
      <c r="O1737" t="str">
        <f t="shared" si="387"/>
        <v>Spring</v>
      </c>
      <c r="P1737">
        <f t="shared" si="388"/>
        <v>1.0331185634072614E-4</v>
      </c>
      <c r="Q1737">
        <f t="shared" si="389"/>
        <v>9.6219779537327275E-5</v>
      </c>
      <c r="R1737">
        <f t="shared" si="390"/>
        <v>1.1976786347296351E-4</v>
      </c>
      <c r="S1737">
        <f t="shared" si="391"/>
        <v>5.5769889504973849E-5</v>
      </c>
    </row>
    <row r="1738" spans="1:19" x14ac:dyDescent="0.25">
      <c r="A1738">
        <v>1736</v>
      </c>
      <c r="B1738">
        <v>162429.48919977999</v>
      </c>
      <c r="C1738">
        <v>152745.27114165199</v>
      </c>
      <c r="D1738">
        <v>154634.4989063</v>
      </c>
      <c r="E1738">
        <v>62133.996100900004</v>
      </c>
      <c r="F1738">
        <f t="shared" si="378"/>
        <v>531943.255348632</v>
      </c>
      <c r="G1738">
        <f t="shared" si="379"/>
        <v>73</v>
      </c>
      <c r="H1738" t="str">
        <f t="shared" si="381"/>
        <v>Day73</v>
      </c>
      <c r="I1738">
        <f t="shared" si="380"/>
        <v>7</v>
      </c>
      <c r="J1738" t="str">
        <f t="shared" si="382"/>
        <v>Hour7</v>
      </c>
      <c r="K1738">
        <f t="shared" si="383"/>
        <v>3</v>
      </c>
      <c r="L1738" t="str">
        <f t="shared" si="384"/>
        <v>Spring</v>
      </c>
      <c r="M1738">
        <f t="shared" si="385"/>
        <v>2117</v>
      </c>
      <c r="N1738" t="e">
        <f t="shared" si="386"/>
        <v>#N/A</v>
      </c>
      <c r="O1738" t="str">
        <f t="shared" si="387"/>
        <v>Spring</v>
      </c>
      <c r="P1738">
        <f t="shared" si="388"/>
        <v>1.0242679494353088E-4</v>
      </c>
      <c r="Q1738">
        <f t="shared" si="389"/>
        <v>1.008373587473523E-4</v>
      </c>
      <c r="R1738">
        <f t="shared" si="390"/>
        <v>1.2445291944219929E-4</v>
      </c>
      <c r="S1738">
        <f t="shared" si="391"/>
        <v>8.6972120731258995E-5</v>
      </c>
    </row>
    <row r="1739" spans="1:19" x14ac:dyDescent="0.25">
      <c r="A1739">
        <v>1737</v>
      </c>
      <c r="B1739">
        <v>165626.61944859999</v>
      </c>
      <c r="C1739">
        <v>160046.950427237</v>
      </c>
      <c r="D1739">
        <v>147711.132296</v>
      </c>
      <c r="E1739">
        <v>69309.016631699997</v>
      </c>
      <c r="F1739">
        <f t="shared" si="378"/>
        <v>542693.71880353696</v>
      </c>
      <c r="G1739">
        <f t="shared" si="379"/>
        <v>73</v>
      </c>
      <c r="H1739" t="str">
        <f t="shared" si="381"/>
        <v>Day73</v>
      </c>
      <c r="I1739">
        <f t="shared" si="380"/>
        <v>8</v>
      </c>
      <c r="J1739" t="str">
        <f t="shared" si="382"/>
        <v>Hour8</v>
      </c>
      <c r="K1739">
        <f t="shared" si="383"/>
        <v>3</v>
      </c>
      <c r="L1739" t="str">
        <f t="shared" si="384"/>
        <v>Spring</v>
      </c>
      <c r="M1739">
        <f t="shared" si="385"/>
        <v>2117</v>
      </c>
      <c r="N1739" t="e">
        <f t="shared" si="386"/>
        <v>#N/A</v>
      </c>
      <c r="O1739" t="str">
        <f t="shared" si="387"/>
        <v>Spring</v>
      </c>
      <c r="P1739">
        <f t="shared" si="388"/>
        <v>9.7840895567080711E-5</v>
      </c>
      <c r="Q1739">
        <f t="shared" si="389"/>
        <v>1.0282215948427853E-4</v>
      </c>
      <c r="R1739">
        <f t="shared" si="390"/>
        <v>1.3040213997865023E-4</v>
      </c>
      <c r="S1739">
        <f t="shared" si="391"/>
        <v>9.7015362611929855E-5</v>
      </c>
    </row>
    <row r="1740" spans="1:19" x14ac:dyDescent="0.25">
      <c r="A1740">
        <v>1738</v>
      </c>
      <c r="B1740">
        <v>175072.323202</v>
      </c>
      <c r="C1740">
        <v>168190.12662273599</v>
      </c>
      <c r="D1740">
        <v>134896.54378099999</v>
      </c>
      <c r="E1740">
        <v>68403.868472100003</v>
      </c>
      <c r="F1740">
        <f t="shared" si="378"/>
        <v>546562.86207783595</v>
      </c>
      <c r="G1740">
        <f t="shared" si="379"/>
        <v>73</v>
      </c>
      <c r="H1740" t="str">
        <f t="shared" si="381"/>
        <v>Day73</v>
      </c>
      <c r="I1740">
        <f t="shared" si="380"/>
        <v>9</v>
      </c>
      <c r="J1740" t="str">
        <f t="shared" si="382"/>
        <v>Hour9</v>
      </c>
      <c r="K1740">
        <f t="shared" si="383"/>
        <v>3</v>
      </c>
      <c r="L1740" t="str">
        <f t="shared" si="384"/>
        <v>Spring</v>
      </c>
      <c r="M1740">
        <f t="shared" si="385"/>
        <v>2117</v>
      </c>
      <c r="N1740" t="e">
        <f t="shared" si="386"/>
        <v>#N/A</v>
      </c>
      <c r="O1740" t="str">
        <f t="shared" si="387"/>
        <v>Spring</v>
      </c>
      <c r="P1740">
        <f t="shared" si="388"/>
        <v>8.935276879462633E-5</v>
      </c>
      <c r="Q1740">
        <f t="shared" si="389"/>
        <v>1.0868611819457963E-4</v>
      </c>
      <c r="R1740">
        <f t="shared" si="390"/>
        <v>1.3703699056019284E-4</v>
      </c>
      <c r="S1740">
        <f t="shared" si="391"/>
        <v>9.574838060599917E-5</v>
      </c>
    </row>
    <row r="1741" spans="1:19" x14ac:dyDescent="0.25">
      <c r="A1741">
        <v>1739</v>
      </c>
      <c r="B1741">
        <v>178743.49008260001</v>
      </c>
      <c r="C1741">
        <v>167676.326953082</v>
      </c>
      <c r="D1741">
        <v>134728.47628619999</v>
      </c>
      <c r="E1741">
        <v>74763.340450200005</v>
      </c>
      <c r="F1741">
        <f t="shared" si="378"/>
        <v>555911.63377208204</v>
      </c>
      <c r="G1741">
        <f t="shared" si="379"/>
        <v>73</v>
      </c>
      <c r="H1741" t="str">
        <f t="shared" si="381"/>
        <v>Day73</v>
      </c>
      <c r="I1741">
        <f t="shared" si="380"/>
        <v>10</v>
      </c>
      <c r="J1741" t="str">
        <f t="shared" si="382"/>
        <v>Hour10</v>
      </c>
      <c r="K1741">
        <f t="shared" si="383"/>
        <v>3</v>
      </c>
      <c r="L1741" t="str">
        <f t="shared" si="384"/>
        <v>Spring</v>
      </c>
      <c r="M1741">
        <f t="shared" si="385"/>
        <v>2117</v>
      </c>
      <c r="N1741" t="e">
        <f t="shared" si="386"/>
        <v>#N/A</v>
      </c>
      <c r="O1741" t="str">
        <f t="shared" si="387"/>
        <v>Spring</v>
      </c>
      <c r="P1741">
        <f t="shared" si="388"/>
        <v>8.9241444252248603E-5</v>
      </c>
      <c r="Q1741">
        <f t="shared" si="389"/>
        <v>1.1096520417572894E-4</v>
      </c>
      <c r="R1741">
        <f t="shared" si="390"/>
        <v>1.366183598005042E-4</v>
      </c>
      <c r="S1741">
        <f t="shared" si="391"/>
        <v>1.0465005761657149E-4</v>
      </c>
    </row>
    <row r="1742" spans="1:19" x14ac:dyDescent="0.25">
      <c r="A1742">
        <v>1740</v>
      </c>
      <c r="B1742">
        <v>181148.8287743</v>
      </c>
      <c r="C1742">
        <v>166954.81341305899</v>
      </c>
      <c r="D1742">
        <v>133171.8058949</v>
      </c>
      <c r="E1742">
        <v>87241.248794100102</v>
      </c>
      <c r="F1742">
        <f t="shared" si="378"/>
        <v>568516.69687635906</v>
      </c>
      <c r="G1742">
        <f t="shared" si="379"/>
        <v>73</v>
      </c>
      <c r="H1742" t="str">
        <f t="shared" si="381"/>
        <v>Day73</v>
      </c>
      <c r="I1742">
        <f t="shared" si="380"/>
        <v>11</v>
      </c>
      <c r="J1742" t="str">
        <f t="shared" si="382"/>
        <v>Hour11</v>
      </c>
      <c r="K1742">
        <f t="shared" si="383"/>
        <v>3</v>
      </c>
      <c r="L1742" t="str">
        <f t="shared" si="384"/>
        <v>Spring</v>
      </c>
      <c r="M1742">
        <f t="shared" si="385"/>
        <v>2117</v>
      </c>
      <c r="N1742" t="e">
        <f t="shared" si="386"/>
        <v>#N/A</v>
      </c>
      <c r="O1742" t="str">
        <f t="shared" si="387"/>
        <v>Spring</v>
      </c>
      <c r="P1742">
        <f t="shared" si="388"/>
        <v>8.8210336963176163E-5</v>
      </c>
      <c r="Q1742">
        <f t="shared" si="389"/>
        <v>1.124584551965797E-4</v>
      </c>
      <c r="R1742">
        <f t="shared" si="390"/>
        <v>1.3603048912011066E-4</v>
      </c>
      <c r="S1742">
        <f t="shared" si="391"/>
        <v>1.2211602180784846E-4</v>
      </c>
    </row>
    <row r="1743" spans="1:19" x14ac:dyDescent="0.25">
      <c r="A1743">
        <v>1741</v>
      </c>
      <c r="B1743">
        <v>184157.543916</v>
      </c>
      <c r="C1743">
        <v>168048.222674658</v>
      </c>
      <c r="D1743">
        <v>129355.8456228</v>
      </c>
      <c r="E1743">
        <v>97829.988038399897</v>
      </c>
      <c r="F1743">
        <f t="shared" si="378"/>
        <v>579391.60025185789</v>
      </c>
      <c r="G1743">
        <f t="shared" si="379"/>
        <v>73</v>
      </c>
      <c r="H1743" t="str">
        <f t="shared" si="381"/>
        <v>Day73</v>
      </c>
      <c r="I1743">
        <f t="shared" si="380"/>
        <v>12</v>
      </c>
      <c r="J1743" t="str">
        <f t="shared" si="382"/>
        <v>Hour12</v>
      </c>
      <c r="K1743">
        <f t="shared" si="383"/>
        <v>3</v>
      </c>
      <c r="L1743" t="str">
        <f t="shared" si="384"/>
        <v>Spring</v>
      </c>
      <c r="M1743">
        <f t="shared" si="385"/>
        <v>2117</v>
      </c>
      <c r="N1743" t="e">
        <f t="shared" si="386"/>
        <v>#N/A</v>
      </c>
      <c r="O1743" t="str">
        <f t="shared" si="387"/>
        <v>Spring</v>
      </c>
      <c r="P1743">
        <f t="shared" si="388"/>
        <v>8.568272130775968E-5</v>
      </c>
      <c r="Q1743">
        <f t="shared" si="389"/>
        <v>1.1432628652207896E-4</v>
      </c>
      <c r="R1743">
        <f t="shared" si="390"/>
        <v>1.3692137087202387E-4</v>
      </c>
      <c r="S1743">
        <f t="shared" si="391"/>
        <v>1.3693761973712962E-4</v>
      </c>
    </row>
    <row r="1744" spans="1:19" x14ac:dyDescent="0.25">
      <c r="A1744">
        <v>1742</v>
      </c>
      <c r="B1744">
        <v>185250.4921572</v>
      </c>
      <c r="C1744">
        <v>168117.19803747599</v>
      </c>
      <c r="D1744">
        <v>128324.87449873</v>
      </c>
      <c r="E1744">
        <v>100821.20445020001</v>
      </c>
      <c r="F1744">
        <f t="shared" si="378"/>
        <v>582513.76914360595</v>
      </c>
      <c r="G1744">
        <f t="shared" si="379"/>
        <v>73</v>
      </c>
      <c r="H1744" t="str">
        <f t="shared" si="381"/>
        <v>Day73</v>
      </c>
      <c r="I1744">
        <f t="shared" si="380"/>
        <v>13</v>
      </c>
      <c r="J1744" t="str">
        <f t="shared" si="382"/>
        <v>Hour13</v>
      </c>
      <c r="K1744">
        <f t="shared" si="383"/>
        <v>3</v>
      </c>
      <c r="L1744" t="str">
        <f t="shared" si="384"/>
        <v>Spring</v>
      </c>
      <c r="M1744">
        <f t="shared" si="385"/>
        <v>2117</v>
      </c>
      <c r="N1744" t="e">
        <f t="shared" si="386"/>
        <v>#N/A</v>
      </c>
      <c r="O1744" t="str">
        <f t="shared" si="387"/>
        <v>Spring</v>
      </c>
      <c r="P1744">
        <f t="shared" si="388"/>
        <v>8.4999826684213831E-5</v>
      </c>
      <c r="Q1744">
        <f t="shared" si="389"/>
        <v>1.1500479640617163E-4</v>
      </c>
      <c r="R1744">
        <f t="shared" si="390"/>
        <v>1.3697757022410937E-4</v>
      </c>
      <c r="S1744">
        <f t="shared" si="391"/>
        <v>1.411245777830589E-4</v>
      </c>
    </row>
    <row r="1745" spans="1:19" x14ac:dyDescent="0.25">
      <c r="A1745">
        <v>1743</v>
      </c>
      <c r="B1745">
        <v>186552.7445617</v>
      </c>
      <c r="C1745">
        <v>167371.424398756</v>
      </c>
      <c r="D1745">
        <v>125856.91568109</v>
      </c>
      <c r="E1745">
        <v>113394.8008303</v>
      </c>
      <c r="F1745">
        <f t="shared" si="378"/>
        <v>593175.88547184598</v>
      </c>
      <c r="G1745">
        <f t="shared" si="379"/>
        <v>73</v>
      </c>
      <c r="H1745" t="str">
        <f t="shared" si="381"/>
        <v>Day73</v>
      </c>
      <c r="I1745">
        <f t="shared" si="380"/>
        <v>14</v>
      </c>
      <c r="J1745" t="str">
        <f t="shared" si="382"/>
        <v>Hour14</v>
      </c>
      <c r="K1745">
        <f t="shared" si="383"/>
        <v>3</v>
      </c>
      <c r="L1745" t="str">
        <f t="shared" si="384"/>
        <v>Spring</v>
      </c>
      <c r="M1745">
        <f t="shared" si="385"/>
        <v>2117</v>
      </c>
      <c r="N1745" t="e">
        <f t="shared" si="386"/>
        <v>#N/A</v>
      </c>
      <c r="O1745" t="str">
        <f t="shared" si="387"/>
        <v>Spring</v>
      </c>
      <c r="P1745">
        <f t="shared" si="388"/>
        <v>8.3365100193479936E-5</v>
      </c>
      <c r="Q1745">
        <f t="shared" si="389"/>
        <v>1.1581324377332832E-4</v>
      </c>
      <c r="R1745">
        <f t="shared" si="390"/>
        <v>1.3636993303908868E-4</v>
      </c>
      <c r="S1745">
        <f t="shared" si="391"/>
        <v>1.5872448139492941E-4</v>
      </c>
    </row>
    <row r="1746" spans="1:19" x14ac:dyDescent="0.25">
      <c r="A1746">
        <v>1744</v>
      </c>
      <c r="B1746">
        <v>183021.3782868</v>
      </c>
      <c r="C1746">
        <v>162194.816550344</v>
      </c>
      <c r="D1746">
        <v>130544.66386787</v>
      </c>
      <c r="E1746">
        <v>145353.42349039999</v>
      </c>
      <c r="F1746">
        <f t="shared" si="378"/>
        <v>621114.28219541395</v>
      </c>
      <c r="G1746">
        <f t="shared" si="379"/>
        <v>73</v>
      </c>
      <c r="H1746" t="str">
        <f t="shared" si="381"/>
        <v>Day73</v>
      </c>
      <c r="I1746">
        <f t="shared" si="380"/>
        <v>15</v>
      </c>
      <c r="J1746" t="str">
        <f t="shared" si="382"/>
        <v>Hour15</v>
      </c>
      <c r="K1746">
        <f t="shared" si="383"/>
        <v>3</v>
      </c>
      <c r="L1746" t="str">
        <f t="shared" si="384"/>
        <v>Spring</v>
      </c>
      <c r="M1746">
        <f t="shared" si="385"/>
        <v>2117</v>
      </c>
      <c r="N1746" t="e">
        <f t="shared" si="386"/>
        <v>#N/A</v>
      </c>
      <c r="O1746" t="str">
        <f t="shared" si="387"/>
        <v>Spring</v>
      </c>
      <c r="P1746">
        <f t="shared" si="388"/>
        <v>8.64701707027792E-5</v>
      </c>
      <c r="Q1746">
        <f t="shared" si="389"/>
        <v>1.1362094698236558E-4</v>
      </c>
      <c r="R1746">
        <f t="shared" si="390"/>
        <v>1.3215216606845154E-4</v>
      </c>
      <c r="S1746">
        <f t="shared" si="391"/>
        <v>2.0345859416445568E-4</v>
      </c>
    </row>
    <row r="1747" spans="1:19" x14ac:dyDescent="0.25">
      <c r="A1747">
        <v>1745</v>
      </c>
      <c r="B1747">
        <v>177055.161326</v>
      </c>
      <c r="C1747">
        <v>155157.88576957601</v>
      </c>
      <c r="D1747">
        <v>137902.04697381999</v>
      </c>
      <c r="E1747">
        <v>184047.17657000001</v>
      </c>
      <c r="F1747">
        <f t="shared" si="378"/>
        <v>654162.27063939604</v>
      </c>
      <c r="G1747">
        <f t="shared" si="379"/>
        <v>73</v>
      </c>
      <c r="H1747" t="str">
        <f t="shared" si="381"/>
        <v>Day73</v>
      </c>
      <c r="I1747">
        <f t="shared" si="380"/>
        <v>16</v>
      </c>
      <c r="J1747" t="str">
        <f t="shared" si="382"/>
        <v>Hour16</v>
      </c>
      <c r="K1747">
        <f t="shared" si="383"/>
        <v>3</v>
      </c>
      <c r="L1747" t="str">
        <f t="shared" si="384"/>
        <v>Spring</v>
      </c>
      <c r="M1747">
        <f t="shared" si="385"/>
        <v>2117</v>
      </c>
      <c r="N1747" t="e">
        <f t="shared" si="386"/>
        <v>#N/A</v>
      </c>
      <c r="O1747" t="str">
        <f t="shared" si="387"/>
        <v>Spring</v>
      </c>
      <c r="P1747">
        <f t="shared" si="388"/>
        <v>9.1343553913150491E-5</v>
      </c>
      <c r="Q1747">
        <f t="shared" si="389"/>
        <v>1.0991707791890527E-4</v>
      </c>
      <c r="R1747">
        <f t="shared" si="390"/>
        <v>1.2641865580634277E-4</v>
      </c>
      <c r="S1747">
        <f t="shared" si="391"/>
        <v>2.5762021220878024E-4</v>
      </c>
    </row>
    <row r="1748" spans="1:19" x14ac:dyDescent="0.25">
      <c r="A1748">
        <v>1746</v>
      </c>
      <c r="B1748">
        <v>168444.08352869999</v>
      </c>
      <c r="C1748">
        <v>147559.51781405401</v>
      </c>
      <c r="D1748">
        <v>152554.449772391</v>
      </c>
      <c r="E1748">
        <v>210179.40051460001</v>
      </c>
      <c r="F1748">
        <f t="shared" si="378"/>
        <v>678737.45162974496</v>
      </c>
      <c r="G1748">
        <f t="shared" si="379"/>
        <v>73</v>
      </c>
      <c r="H1748" t="str">
        <f t="shared" si="381"/>
        <v>Day73</v>
      </c>
      <c r="I1748">
        <f t="shared" si="380"/>
        <v>17</v>
      </c>
      <c r="J1748" t="str">
        <f t="shared" si="382"/>
        <v>Hour17</v>
      </c>
      <c r="K1748">
        <f t="shared" si="383"/>
        <v>3</v>
      </c>
      <c r="L1748" t="str">
        <f t="shared" si="384"/>
        <v>Spring</v>
      </c>
      <c r="M1748">
        <f t="shared" si="385"/>
        <v>2117</v>
      </c>
      <c r="N1748" t="e">
        <f t="shared" si="386"/>
        <v>#N/A</v>
      </c>
      <c r="O1748" t="str">
        <f t="shared" si="387"/>
        <v>Spring</v>
      </c>
      <c r="P1748">
        <f t="shared" si="388"/>
        <v>1.0104901205796365E-4</v>
      </c>
      <c r="Q1748">
        <f t="shared" si="389"/>
        <v>1.0457126081804796E-4</v>
      </c>
      <c r="R1748">
        <f t="shared" si="390"/>
        <v>1.202277009702758E-4</v>
      </c>
      <c r="S1748">
        <f t="shared" si="391"/>
        <v>2.9419881777915539E-4</v>
      </c>
    </row>
    <row r="1749" spans="1:19" x14ac:dyDescent="0.25">
      <c r="A1749">
        <v>1747</v>
      </c>
      <c r="B1749">
        <v>165132.15744390001</v>
      </c>
      <c r="C1749">
        <v>146440.28625866401</v>
      </c>
      <c r="D1749">
        <v>170483.87177304999</v>
      </c>
      <c r="E1749">
        <v>169723.53247539999</v>
      </c>
      <c r="F1749">
        <f t="shared" si="378"/>
        <v>651779.84795101394</v>
      </c>
      <c r="G1749">
        <f t="shared" si="379"/>
        <v>73</v>
      </c>
      <c r="H1749" t="str">
        <f t="shared" si="381"/>
        <v>Day73</v>
      </c>
      <c r="I1749">
        <f t="shared" si="380"/>
        <v>18</v>
      </c>
      <c r="J1749" t="str">
        <f t="shared" si="382"/>
        <v>Hour18</v>
      </c>
      <c r="K1749">
        <f t="shared" si="383"/>
        <v>3</v>
      </c>
      <c r="L1749" t="str">
        <f t="shared" si="384"/>
        <v>Spring</v>
      </c>
      <c r="M1749">
        <f t="shared" si="385"/>
        <v>2117</v>
      </c>
      <c r="N1749" t="e">
        <f t="shared" si="386"/>
        <v>#N/A</v>
      </c>
      <c r="O1749" t="str">
        <f t="shared" si="387"/>
        <v>Spring</v>
      </c>
      <c r="P1749">
        <f t="shared" si="388"/>
        <v>1.1292510208772032E-4</v>
      </c>
      <c r="Q1749">
        <f t="shared" si="389"/>
        <v>1.0251519402621727E-4</v>
      </c>
      <c r="R1749">
        <f t="shared" si="390"/>
        <v>1.19315779877341E-4</v>
      </c>
      <c r="S1749">
        <f t="shared" si="391"/>
        <v>2.3757067762735496E-4</v>
      </c>
    </row>
    <row r="1750" spans="1:19" x14ac:dyDescent="0.25">
      <c r="A1750">
        <v>1748</v>
      </c>
      <c r="B1750">
        <v>170263.9783748</v>
      </c>
      <c r="C1750">
        <v>152943.32344553899</v>
      </c>
      <c r="D1750">
        <v>176559.06521167301</v>
      </c>
      <c r="E1750">
        <v>108238.1207902</v>
      </c>
      <c r="F1750">
        <f t="shared" si="378"/>
        <v>608004.48782221193</v>
      </c>
      <c r="G1750">
        <f t="shared" si="379"/>
        <v>73</v>
      </c>
      <c r="H1750" t="str">
        <f t="shared" si="381"/>
        <v>Day73</v>
      </c>
      <c r="I1750">
        <f t="shared" si="380"/>
        <v>19</v>
      </c>
      <c r="J1750" t="str">
        <f t="shared" si="382"/>
        <v>Hour19</v>
      </c>
      <c r="K1750">
        <f t="shared" si="383"/>
        <v>3</v>
      </c>
      <c r="L1750" t="str">
        <f t="shared" si="384"/>
        <v>Spring</v>
      </c>
      <c r="M1750">
        <f t="shared" si="385"/>
        <v>2117</v>
      </c>
      <c r="N1750" t="e">
        <f t="shared" si="386"/>
        <v>#N/A</v>
      </c>
      <c r="O1750" t="str">
        <f t="shared" si="387"/>
        <v>Spring</v>
      </c>
      <c r="P1750">
        <f t="shared" si="388"/>
        <v>1.1694918854307969E-4</v>
      </c>
      <c r="Q1750">
        <f t="shared" si="389"/>
        <v>1.0570106422002094E-4</v>
      </c>
      <c r="R1750">
        <f t="shared" si="390"/>
        <v>1.24614287366959E-4</v>
      </c>
      <c r="S1750">
        <f t="shared" si="391"/>
        <v>1.5150641355503468E-4</v>
      </c>
    </row>
    <row r="1751" spans="1:19" x14ac:dyDescent="0.25">
      <c r="A1751">
        <v>1749</v>
      </c>
      <c r="B1751">
        <v>166933.35106615</v>
      </c>
      <c r="C1751">
        <v>154883.293060317</v>
      </c>
      <c r="D1751">
        <v>168255.51785477999</v>
      </c>
      <c r="E1751">
        <v>83281.4698888001</v>
      </c>
      <c r="F1751">
        <f t="shared" si="378"/>
        <v>573353.63187004707</v>
      </c>
      <c r="G1751">
        <f t="shared" si="379"/>
        <v>73</v>
      </c>
      <c r="H1751" t="str">
        <f t="shared" si="381"/>
        <v>Day73</v>
      </c>
      <c r="I1751">
        <f t="shared" si="380"/>
        <v>20</v>
      </c>
      <c r="J1751" t="str">
        <f t="shared" si="382"/>
        <v>Hour20</v>
      </c>
      <c r="K1751">
        <f t="shared" si="383"/>
        <v>3</v>
      </c>
      <c r="L1751" t="str">
        <f t="shared" si="384"/>
        <v>Spring</v>
      </c>
      <c r="M1751">
        <f t="shared" si="385"/>
        <v>2117</v>
      </c>
      <c r="N1751" t="e">
        <f t="shared" si="386"/>
        <v>#N/A</v>
      </c>
      <c r="O1751" t="str">
        <f t="shared" si="387"/>
        <v>Spring</v>
      </c>
      <c r="P1751">
        <f t="shared" si="388"/>
        <v>1.1144908508334824E-4</v>
      </c>
      <c r="Q1751">
        <f t="shared" si="389"/>
        <v>1.0363338757810903E-4</v>
      </c>
      <c r="R1751">
        <f t="shared" si="390"/>
        <v>1.2619492472734173E-4</v>
      </c>
      <c r="S1751">
        <f t="shared" si="391"/>
        <v>1.1657331748119313E-4</v>
      </c>
    </row>
    <row r="1752" spans="1:19" x14ac:dyDescent="0.25">
      <c r="A1752">
        <v>1750</v>
      </c>
      <c r="B1752">
        <v>154369.00157117</v>
      </c>
      <c r="C1752">
        <v>153754.84848839999</v>
      </c>
      <c r="D1752">
        <v>152477.83039448</v>
      </c>
      <c r="E1752">
        <v>66132.493379799998</v>
      </c>
      <c r="F1752">
        <f t="shared" si="378"/>
        <v>526734.17383384996</v>
      </c>
      <c r="G1752">
        <f t="shared" si="379"/>
        <v>73</v>
      </c>
      <c r="H1752" t="str">
        <f t="shared" si="381"/>
        <v>Day73</v>
      </c>
      <c r="I1752">
        <f t="shared" si="380"/>
        <v>21</v>
      </c>
      <c r="J1752" t="str">
        <f t="shared" si="382"/>
        <v>Hour21</v>
      </c>
      <c r="K1752">
        <f t="shared" si="383"/>
        <v>3</v>
      </c>
      <c r="L1752" t="str">
        <f t="shared" si="384"/>
        <v>Spring</v>
      </c>
      <c r="M1752">
        <f t="shared" si="385"/>
        <v>2117</v>
      </c>
      <c r="N1752" t="e">
        <f t="shared" si="386"/>
        <v>#N/A</v>
      </c>
      <c r="O1752" t="str">
        <f t="shared" si="387"/>
        <v>Spring</v>
      </c>
      <c r="P1752">
        <f t="shared" si="388"/>
        <v>1.0099826091662392E-4</v>
      </c>
      <c r="Q1752">
        <f t="shared" si="389"/>
        <v>9.5833351859877323E-5</v>
      </c>
      <c r="R1752">
        <f t="shared" si="390"/>
        <v>1.2527549710543168E-4</v>
      </c>
      <c r="S1752">
        <f t="shared" si="391"/>
        <v>9.2569021138555723E-5</v>
      </c>
    </row>
    <row r="1753" spans="1:19" x14ac:dyDescent="0.25">
      <c r="A1753">
        <v>1751</v>
      </c>
      <c r="B1753">
        <v>143236.29555047001</v>
      </c>
      <c r="C1753">
        <v>148681.75719294901</v>
      </c>
      <c r="D1753">
        <v>134078.48896685001</v>
      </c>
      <c r="E1753">
        <v>47863.630202599998</v>
      </c>
      <c r="F1753">
        <f t="shared" si="378"/>
        <v>473860.17191286903</v>
      </c>
      <c r="G1753">
        <f t="shared" si="379"/>
        <v>73</v>
      </c>
      <c r="H1753" t="str">
        <f t="shared" si="381"/>
        <v>Day73</v>
      </c>
      <c r="I1753">
        <f t="shared" si="380"/>
        <v>22</v>
      </c>
      <c r="J1753" t="str">
        <f t="shared" si="382"/>
        <v>Hour22</v>
      </c>
      <c r="K1753">
        <f t="shared" si="383"/>
        <v>3</v>
      </c>
      <c r="L1753" t="str">
        <f t="shared" si="384"/>
        <v>Spring</v>
      </c>
      <c r="M1753">
        <f t="shared" si="385"/>
        <v>2117</v>
      </c>
      <c r="N1753" t="e">
        <f t="shared" si="386"/>
        <v>#N/A</v>
      </c>
      <c r="O1753" t="str">
        <f t="shared" si="387"/>
        <v>Spring</v>
      </c>
      <c r="P1753">
        <f t="shared" si="388"/>
        <v>8.8810905670329082E-5</v>
      </c>
      <c r="Q1753">
        <f t="shared" si="389"/>
        <v>8.8922090386553345E-5</v>
      </c>
      <c r="R1753">
        <f t="shared" si="390"/>
        <v>1.2114207276046341E-4</v>
      </c>
      <c r="S1753">
        <f t="shared" si="391"/>
        <v>6.6997162356286356E-5</v>
      </c>
    </row>
    <row r="1754" spans="1:19" x14ac:dyDescent="0.25">
      <c r="A1754">
        <v>1752</v>
      </c>
      <c r="B1754">
        <v>137191.28059834</v>
      </c>
      <c r="C1754">
        <v>144553.209185541</v>
      </c>
      <c r="D1754">
        <v>114298.20774502</v>
      </c>
      <c r="E1754">
        <v>36772.162561099998</v>
      </c>
      <c r="F1754">
        <f t="shared" si="378"/>
        <v>432814.86009000096</v>
      </c>
      <c r="G1754">
        <f t="shared" si="379"/>
        <v>73</v>
      </c>
      <c r="H1754" t="str">
        <f t="shared" si="381"/>
        <v>Day73</v>
      </c>
      <c r="I1754">
        <f t="shared" si="380"/>
        <v>23</v>
      </c>
      <c r="J1754" t="str">
        <f t="shared" si="382"/>
        <v>Hour23</v>
      </c>
      <c r="K1754">
        <f t="shared" si="383"/>
        <v>3</v>
      </c>
      <c r="L1754" t="str">
        <f t="shared" si="384"/>
        <v>Spring</v>
      </c>
      <c r="M1754">
        <f t="shared" si="385"/>
        <v>2117</v>
      </c>
      <c r="N1754" t="e">
        <f t="shared" si="386"/>
        <v>#N/A</v>
      </c>
      <c r="O1754" t="str">
        <f t="shared" si="387"/>
        <v>Spring</v>
      </c>
      <c r="P1754">
        <f t="shared" si="388"/>
        <v>7.5708843562820847E-5</v>
      </c>
      <c r="Q1754">
        <f t="shared" si="389"/>
        <v>8.5169302980989876E-5</v>
      </c>
      <c r="R1754">
        <f t="shared" si="390"/>
        <v>1.1777823799989194E-4</v>
      </c>
      <c r="S1754">
        <f t="shared" si="391"/>
        <v>5.1471869870078192E-5</v>
      </c>
    </row>
    <row r="1755" spans="1:19" x14ac:dyDescent="0.25">
      <c r="A1755">
        <v>1753</v>
      </c>
      <c r="B1755">
        <v>134647.55901051001</v>
      </c>
      <c r="C1755">
        <v>140703.857812092</v>
      </c>
      <c r="D1755">
        <v>101751.23459979999</v>
      </c>
      <c r="E1755">
        <v>26477.5399975</v>
      </c>
      <c r="F1755">
        <f t="shared" si="378"/>
        <v>403580.19141990202</v>
      </c>
      <c r="G1755">
        <f t="shared" si="379"/>
        <v>74</v>
      </c>
      <c r="H1755" t="str">
        <f t="shared" si="381"/>
        <v>Day74</v>
      </c>
      <c r="I1755">
        <f t="shared" si="380"/>
        <v>0</v>
      </c>
      <c r="J1755" t="str">
        <f t="shared" si="382"/>
        <v>Hour0</v>
      </c>
      <c r="K1755">
        <f t="shared" si="383"/>
        <v>3</v>
      </c>
      <c r="L1755" t="str">
        <f t="shared" si="384"/>
        <v>Spring</v>
      </c>
      <c r="M1755">
        <f t="shared" si="385"/>
        <v>55</v>
      </c>
      <c r="N1755">
        <f t="shared" si="386"/>
        <v>690536.290413743</v>
      </c>
      <c r="O1755" t="str">
        <f t="shared" si="387"/>
        <v>Spring</v>
      </c>
      <c r="P1755">
        <f t="shared" si="388"/>
        <v>6.7397979851313835E-5</v>
      </c>
      <c r="Q1755">
        <f t="shared" si="389"/>
        <v>8.3590142893932571E-5</v>
      </c>
      <c r="R1755">
        <f t="shared" si="390"/>
        <v>1.1464188547778803E-4</v>
      </c>
      <c r="S1755">
        <f t="shared" si="391"/>
        <v>3.7061962047149792E-5</v>
      </c>
    </row>
    <row r="1756" spans="1:19" x14ac:dyDescent="0.25">
      <c r="A1756">
        <v>1754</v>
      </c>
      <c r="B1756">
        <v>132631.92052816</v>
      </c>
      <c r="C1756">
        <v>140367.210800884</v>
      </c>
      <c r="D1756">
        <v>93875.382031300003</v>
      </c>
      <c r="E1756">
        <v>21008.392766100002</v>
      </c>
      <c r="F1756">
        <f t="shared" si="378"/>
        <v>387882.906126444</v>
      </c>
      <c r="G1756">
        <f t="shared" si="379"/>
        <v>74</v>
      </c>
      <c r="H1756" t="str">
        <f t="shared" si="381"/>
        <v>Day74</v>
      </c>
      <c r="I1756">
        <f t="shared" si="380"/>
        <v>1</v>
      </c>
      <c r="J1756" t="str">
        <f t="shared" si="382"/>
        <v>Hour1</v>
      </c>
      <c r="K1756">
        <f t="shared" si="383"/>
        <v>3</v>
      </c>
      <c r="L1756" t="str">
        <f t="shared" si="384"/>
        <v>Spring</v>
      </c>
      <c r="M1756">
        <f t="shared" si="385"/>
        <v>2117</v>
      </c>
      <c r="N1756" t="e">
        <f t="shared" si="386"/>
        <v>#N/A</v>
      </c>
      <c r="O1756" t="str">
        <f t="shared" si="387"/>
        <v>Spring</v>
      </c>
      <c r="P1756">
        <f t="shared" si="388"/>
        <v>6.2181172853232222E-5</v>
      </c>
      <c r="Q1756">
        <f t="shared" si="389"/>
        <v>8.2338820478581584E-5</v>
      </c>
      <c r="R1756">
        <f t="shared" si="390"/>
        <v>1.1436759414913882E-4</v>
      </c>
      <c r="S1756">
        <f t="shared" si="391"/>
        <v>2.9406517956061277E-5</v>
      </c>
    </row>
    <row r="1757" spans="1:19" x14ac:dyDescent="0.25">
      <c r="A1757">
        <v>1755</v>
      </c>
      <c r="B1757">
        <v>130892.47871132</v>
      </c>
      <c r="C1757">
        <v>141602.25446388801</v>
      </c>
      <c r="D1757">
        <v>90512.135340400098</v>
      </c>
      <c r="E1757">
        <v>16830.2151218</v>
      </c>
      <c r="F1757">
        <f t="shared" si="378"/>
        <v>379837.0836374081</v>
      </c>
      <c r="G1757">
        <f t="shared" si="379"/>
        <v>74</v>
      </c>
      <c r="H1757" t="str">
        <f t="shared" si="381"/>
        <v>Day74</v>
      </c>
      <c r="I1757">
        <f t="shared" si="380"/>
        <v>2</v>
      </c>
      <c r="J1757" t="str">
        <f t="shared" si="382"/>
        <v>Hour2</v>
      </c>
      <c r="K1757">
        <f t="shared" si="383"/>
        <v>3</v>
      </c>
      <c r="L1757" t="str">
        <f t="shared" si="384"/>
        <v>Spring</v>
      </c>
      <c r="M1757">
        <f t="shared" si="385"/>
        <v>2117</v>
      </c>
      <c r="N1757" t="e">
        <f t="shared" si="386"/>
        <v>#N/A</v>
      </c>
      <c r="O1757" t="str">
        <f t="shared" si="387"/>
        <v>Spring</v>
      </c>
      <c r="P1757">
        <f t="shared" si="388"/>
        <v>5.9953425606726423E-5</v>
      </c>
      <c r="Q1757">
        <f t="shared" si="389"/>
        <v>8.1258962877791443E-5</v>
      </c>
      <c r="R1757">
        <f t="shared" si="390"/>
        <v>1.1537387596952261E-4</v>
      </c>
      <c r="S1757">
        <f t="shared" si="391"/>
        <v>2.3558109784685941E-5</v>
      </c>
    </row>
    <row r="1758" spans="1:19" x14ac:dyDescent="0.25">
      <c r="A1758">
        <v>1756</v>
      </c>
      <c r="B1758">
        <v>132531.61329685</v>
      </c>
      <c r="C1758">
        <v>140897.21579045299</v>
      </c>
      <c r="D1758">
        <v>94405.160327799997</v>
      </c>
      <c r="E1758">
        <v>17091.3229049</v>
      </c>
      <c r="F1758">
        <f t="shared" si="378"/>
        <v>384925.31232000299</v>
      </c>
      <c r="G1758">
        <f t="shared" si="379"/>
        <v>74</v>
      </c>
      <c r="H1758" t="str">
        <f t="shared" si="381"/>
        <v>Day74</v>
      </c>
      <c r="I1758">
        <f t="shared" si="380"/>
        <v>3</v>
      </c>
      <c r="J1758" t="str">
        <f t="shared" si="382"/>
        <v>Hour3</v>
      </c>
      <c r="K1758">
        <f t="shared" si="383"/>
        <v>3</v>
      </c>
      <c r="L1758" t="str">
        <f t="shared" si="384"/>
        <v>Spring</v>
      </c>
      <c r="M1758">
        <f t="shared" si="385"/>
        <v>2117</v>
      </c>
      <c r="N1758" t="e">
        <f t="shared" si="386"/>
        <v>#N/A</v>
      </c>
      <c r="O1758" t="str">
        <f t="shared" si="387"/>
        <v>Spring</v>
      </c>
      <c r="P1758">
        <f t="shared" si="388"/>
        <v>6.2532087386049504E-5</v>
      </c>
      <c r="Q1758">
        <f t="shared" si="389"/>
        <v>8.2276549050416714E-5</v>
      </c>
      <c r="R1758">
        <f t="shared" si="390"/>
        <v>1.1479942858681266E-4</v>
      </c>
      <c r="S1758">
        <f t="shared" si="391"/>
        <v>2.3923595654913361E-5</v>
      </c>
    </row>
    <row r="1759" spans="1:19" x14ac:dyDescent="0.25">
      <c r="A1759">
        <v>1757</v>
      </c>
      <c r="B1759">
        <v>139325.57430712</v>
      </c>
      <c r="C1759">
        <v>143393.97909320399</v>
      </c>
      <c r="D1759">
        <v>105546.9933176</v>
      </c>
      <c r="E1759">
        <v>16158.0407227</v>
      </c>
      <c r="F1759">
        <f t="shared" si="378"/>
        <v>404424.58744062396</v>
      </c>
      <c r="G1759">
        <f t="shared" si="379"/>
        <v>74</v>
      </c>
      <c r="H1759" t="str">
        <f t="shared" si="381"/>
        <v>Day74</v>
      </c>
      <c r="I1759">
        <f t="shared" si="380"/>
        <v>4</v>
      </c>
      <c r="J1759" t="str">
        <f t="shared" si="382"/>
        <v>Hour4</v>
      </c>
      <c r="K1759">
        <f t="shared" si="383"/>
        <v>3</v>
      </c>
      <c r="L1759" t="str">
        <f t="shared" si="384"/>
        <v>Spring</v>
      </c>
      <c r="M1759">
        <f t="shared" si="385"/>
        <v>2117</v>
      </c>
      <c r="N1759" t="e">
        <f t="shared" si="386"/>
        <v>#N/A</v>
      </c>
      <c r="O1759" t="str">
        <f t="shared" si="387"/>
        <v>Spring</v>
      </c>
      <c r="P1759">
        <f t="shared" si="388"/>
        <v>6.9912214401773398E-5</v>
      </c>
      <c r="Q1759">
        <f t="shared" si="389"/>
        <v>8.6494287387729962E-5</v>
      </c>
      <c r="R1759">
        <f t="shared" si="390"/>
        <v>1.1683372712752065E-4</v>
      </c>
      <c r="S1759">
        <f t="shared" si="391"/>
        <v>2.2617233023821366E-5</v>
      </c>
    </row>
    <row r="1760" spans="1:19" x14ac:dyDescent="0.25">
      <c r="A1760">
        <v>1758</v>
      </c>
      <c r="B1760">
        <v>151629.99629559999</v>
      </c>
      <c r="C1760">
        <v>149980.82769052201</v>
      </c>
      <c r="D1760">
        <v>121646.46712489999</v>
      </c>
      <c r="E1760">
        <v>24231.993960799999</v>
      </c>
      <c r="F1760">
        <f t="shared" si="378"/>
        <v>447489.285071822</v>
      </c>
      <c r="G1760">
        <f t="shared" si="379"/>
        <v>74</v>
      </c>
      <c r="H1760" t="str">
        <f t="shared" si="381"/>
        <v>Day74</v>
      </c>
      <c r="I1760">
        <f t="shared" si="380"/>
        <v>5</v>
      </c>
      <c r="J1760" t="str">
        <f t="shared" si="382"/>
        <v>Hour5</v>
      </c>
      <c r="K1760">
        <f t="shared" si="383"/>
        <v>3</v>
      </c>
      <c r="L1760" t="str">
        <f t="shared" si="384"/>
        <v>Spring</v>
      </c>
      <c r="M1760">
        <f t="shared" si="385"/>
        <v>2117</v>
      </c>
      <c r="N1760" t="e">
        <f t="shared" si="386"/>
        <v>#N/A</v>
      </c>
      <c r="O1760" t="str">
        <f t="shared" si="387"/>
        <v>Spring</v>
      </c>
      <c r="P1760">
        <f t="shared" si="388"/>
        <v>8.0576183399779964E-5</v>
      </c>
      <c r="Q1760">
        <f t="shared" si="389"/>
        <v>9.4132958298682052E-5</v>
      </c>
      <c r="R1760">
        <f t="shared" si="390"/>
        <v>1.2220052199935513E-4</v>
      </c>
      <c r="S1760">
        <f t="shared" si="391"/>
        <v>3.391875682509513E-5</v>
      </c>
    </row>
    <row r="1761" spans="1:19" x14ac:dyDescent="0.25">
      <c r="A1761">
        <v>1759</v>
      </c>
      <c r="B1761">
        <v>156888.21890080001</v>
      </c>
      <c r="C1761">
        <v>150431.84177464101</v>
      </c>
      <c r="D1761">
        <v>148228.21057240001</v>
      </c>
      <c r="E1761">
        <v>40770.430106200001</v>
      </c>
      <c r="F1761">
        <f t="shared" si="378"/>
        <v>496318.70135404106</v>
      </c>
      <c r="G1761">
        <f t="shared" si="379"/>
        <v>74</v>
      </c>
      <c r="H1761" t="str">
        <f t="shared" si="381"/>
        <v>Day74</v>
      </c>
      <c r="I1761">
        <f t="shared" si="380"/>
        <v>6</v>
      </c>
      <c r="J1761" t="str">
        <f t="shared" si="382"/>
        <v>Hour6</v>
      </c>
      <c r="K1761">
        <f t="shared" si="383"/>
        <v>3</v>
      </c>
      <c r="L1761" t="str">
        <f t="shared" si="384"/>
        <v>Spring</v>
      </c>
      <c r="M1761">
        <f t="shared" si="385"/>
        <v>2117</v>
      </c>
      <c r="N1761" t="e">
        <f t="shared" si="386"/>
        <v>#N/A</v>
      </c>
      <c r="O1761" t="str">
        <f t="shared" si="387"/>
        <v>Spring</v>
      </c>
      <c r="P1761">
        <f t="shared" si="388"/>
        <v>9.8183397860948985E-5</v>
      </c>
      <c r="Q1761">
        <f t="shared" si="389"/>
        <v>9.7397299532691852E-5</v>
      </c>
      <c r="R1761">
        <f t="shared" si="390"/>
        <v>1.2256799667833296E-4</v>
      </c>
      <c r="S1761">
        <f t="shared" si="391"/>
        <v>5.7068448707267695E-5</v>
      </c>
    </row>
    <row r="1762" spans="1:19" x14ac:dyDescent="0.25">
      <c r="A1762">
        <v>1760</v>
      </c>
      <c r="B1762">
        <v>162222.98832442</v>
      </c>
      <c r="C1762">
        <v>153885.842102511</v>
      </c>
      <c r="D1762">
        <v>150692.39014490001</v>
      </c>
      <c r="E1762">
        <v>62706.334573300002</v>
      </c>
      <c r="F1762">
        <f t="shared" si="378"/>
        <v>529507.55514513107</v>
      </c>
      <c r="G1762">
        <f t="shared" si="379"/>
        <v>74</v>
      </c>
      <c r="H1762" t="str">
        <f t="shared" si="381"/>
        <v>Day74</v>
      </c>
      <c r="I1762">
        <f t="shared" si="380"/>
        <v>7</v>
      </c>
      <c r="J1762" t="str">
        <f t="shared" si="382"/>
        <v>Hour7</v>
      </c>
      <c r="K1762">
        <f t="shared" si="383"/>
        <v>3</v>
      </c>
      <c r="L1762" t="str">
        <f t="shared" si="384"/>
        <v>Spring</v>
      </c>
      <c r="M1762">
        <f t="shared" si="385"/>
        <v>2117</v>
      </c>
      <c r="N1762" t="e">
        <f t="shared" si="386"/>
        <v>#N/A</v>
      </c>
      <c r="O1762" t="str">
        <f t="shared" si="387"/>
        <v>Spring</v>
      </c>
      <c r="P1762">
        <f t="shared" si="388"/>
        <v>9.9815621055395607E-5</v>
      </c>
      <c r="Q1762">
        <f t="shared" si="389"/>
        <v>1.0070916156497548E-4</v>
      </c>
      <c r="R1762">
        <f t="shared" si="390"/>
        <v>1.2538222733401782E-4</v>
      </c>
      <c r="S1762">
        <f t="shared" si="391"/>
        <v>8.7773252057817856E-5</v>
      </c>
    </row>
    <row r="1763" spans="1:19" x14ac:dyDescent="0.25">
      <c r="A1763">
        <v>1761</v>
      </c>
      <c r="B1763">
        <v>166293.2851062</v>
      </c>
      <c r="C1763">
        <v>160923.083992789</v>
      </c>
      <c r="D1763">
        <v>145014.7996571</v>
      </c>
      <c r="E1763">
        <v>69720.330024800103</v>
      </c>
      <c r="F1763">
        <f t="shared" si="378"/>
        <v>541951.49878088909</v>
      </c>
      <c r="G1763">
        <f t="shared" si="379"/>
        <v>74</v>
      </c>
      <c r="H1763" t="str">
        <f t="shared" si="381"/>
        <v>Day74</v>
      </c>
      <c r="I1763">
        <f t="shared" si="380"/>
        <v>8</v>
      </c>
      <c r="J1763" t="str">
        <f t="shared" si="382"/>
        <v>Hour8</v>
      </c>
      <c r="K1763">
        <f t="shared" si="383"/>
        <v>3</v>
      </c>
      <c r="L1763" t="str">
        <f t="shared" si="384"/>
        <v>Spring</v>
      </c>
      <c r="M1763">
        <f t="shared" si="385"/>
        <v>2117</v>
      </c>
      <c r="N1763" t="e">
        <f t="shared" si="386"/>
        <v>#N/A</v>
      </c>
      <c r="O1763" t="str">
        <f t="shared" si="387"/>
        <v>Spring</v>
      </c>
      <c r="P1763">
        <f t="shared" si="388"/>
        <v>9.6054898831180856E-5</v>
      </c>
      <c r="Q1763">
        <f t="shared" si="389"/>
        <v>1.0323603017002124E-4</v>
      </c>
      <c r="R1763">
        <f t="shared" si="390"/>
        <v>1.3111599108015591E-4</v>
      </c>
      <c r="S1763">
        <f t="shared" si="391"/>
        <v>9.7591098929049951E-5</v>
      </c>
    </row>
    <row r="1764" spans="1:19" x14ac:dyDescent="0.25">
      <c r="A1764">
        <v>1762</v>
      </c>
      <c r="B1764">
        <v>177190.97840699999</v>
      </c>
      <c r="C1764">
        <v>168985.38491954599</v>
      </c>
      <c r="D1764">
        <v>132926.71299890001</v>
      </c>
      <c r="E1764">
        <v>68756.220627500006</v>
      </c>
      <c r="F1764">
        <f t="shared" si="378"/>
        <v>547859.296952946</v>
      </c>
      <c r="G1764">
        <f t="shared" si="379"/>
        <v>74</v>
      </c>
      <c r="H1764" t="str">
        <f t="shared" si="381"/>
        <v>Day74</v>
      </c>
      <c r="I1764">
        <f t="shared" si="380"/>
        <v>9</v>
      </c>
      <c r="J1764" t="str">
        <f t="shared" si="382"/>
        <v>Hour9</v>
      </c>
      <c r="K1764">
        <f t="shared" si="383"/>
        <v>3</v>
      </c>
      <c r="L1764" t="str">
        <f t="shared" si="384"/>
        <v>Spring</v>
      </c>
      <c r="M1764">
        <f t="shared" si="385"/>
        <v>2117</v>
      </c>
      <c r="N1764" t="e">
        <f t="shared" si="386"/>
        <v>#N/A</v>
      </c>
      <c r="O1764" t="str">
        <f t="shared" si="387"/>
        <v>Spring</v>
      </c>
      <c r="P1764">
        <f t="shared" si="388"/>
        <v>8.8047992337764226E-5</v>
      </c>
      <c r="Q1764">
        <f t="shared" si="389"/>
        <v>1.100013941091998E-4</v>
      </c>
      <c r="R1764">
        <f t="shared" si="390"/>
        <v>1.3768494657224412E-4</v>
      </c>
      <c r="S1764">
        <f t="shared" si="391"/>
        <v>9.6241585874007432E-5</v>
      </c>
    </row>
    <row r="1765" spans="1:19" x14ac:dyDescent="0.25">
      <c r="A1765">
        <v>1763</v>
      </c>
      <c r="B1765">
        <v>181969.8838985</v>
      </c>
      <c r="C1765">
        <v>168869.01180247299</v>
      </c>
      <c r="D1765">
        <v>133768.54982362999</v>
      </c>
      <c r="E1765">
        <v>75329.319686200004</v>
      </c>
      <c r="F1765">
        <f t="shared" si="378"/>
        <v>559936.76521080302</v>
      </c>
      <c r="G1765">
        <f t="shared" si="379"/>
        <v>74</v>
      </c>
      <c r="H1765" t="str">
        <f t="shared" si="381"/>
        <v>Day74</v>
      </c>
      <c r="I1765">
        <f t="shared" si="380"/>
        <v>10</v>
      </c>
      <c r="J1765" t="str">
        <f t="shared" si="382"/>
        <v>Hour10</v>
      </c>
      <c r="K1765">
        <f t="shared" si="383"/>
        <v>3</v>
      </c>
      <c r="L1765" t="str">
        <f t="shared" si="384"/>
        <v>Spring</v>
      </c>
      <c r="M1765">
        <f t="shared" si="385"/>
        <v>2117</v>
      </c>
      <c r="N1765" t="e">
        <f t="shared" si="386"/>
        <v>#N/A</v>
      </c>
      <c r="O1765" t="str">
        <f t="shared" si="387"/>
        <v>Spring</v>
      </c>
      <c r="P1765">
        <f t="shared" si="388"/>
        <v>8.8605608189546301E-5</v>
      </c>
      <c r="Q1765">
        <f t="shared" si="389"/>
        <v>1.1296817193901479E-4</v>
      </c>
      <c r="R1765">
        <f t="shared" si="390"/>
        <v>1.3759012874871299E-4</v>
      </c>
      <c r="S1765">
        <f t="shared" si="391"/>
        <v>1.0544228759587046E-4</v>
      </c>
    </row>
    <row r="1766" spans="1:19" x14ac:dyDescent="0.25">
      <c r="A1766">
        <v>1764</v>
      </c>
      <c r="B1766">
        <v>184979.94959810001</v>
      </c>
      <c r="C1766">
        <v>168187.65021295199</v>
      </c>
      <c r="D1766">
        <v>134605.506538527</v>
      </c>
      <c r="E1766">
        <v>87904.783320799994</v>
      </c>
      <c r="F1766">
        <f t="shared" si="378"/>
        <v>575677.88967037899</v>
      </c>
      <c r="G1766">
        <f t="shared" si="379"/>
        <v>74</v>
      </c>
      <c r="H1766" t="str">
        <f t="shared" si="381"/>
        <v>Day74</v>
      </c>
      <c r="I1766">
        <f t="shared" si="380"/>
        <v>11</v>
      </c>
      <c r="J1766" t="str">
        <f t="shared" si="382"/>
        <v>Hour11</v>
      </c>
      <c r="K1766">
        <f t="shared" si="383"/>
        <v>3</v>
      </c>
      <c r="L1766" t="str">
        <f t="shared" si="384"/>
        <v>Spring</v>
      </c>
      <c r="M1766">
        <f t="shared" si="385"/>
        <v>2117</v>
      </c>
      <c r="N1766" t="e">
        <f t="shared" si="386"/>
        <v>#N/A</v>
      </c>
      <c r="O1766" t="str">
        <f t="shared" si="387"/>
        <v>Spring</v>
      </c>
      <c r="P1766">
        <f t="shared" si="388"/>
        <v>8.9159991554317391E-5</v>
      </c>
      <c r="Q1766">
        <f t="shared" si="389"/>
        <v>1.1483684170026943E-4</v>
      </c>
      <c r="R1766">
        <f t="shared" si="390"/>
        <v>1.3703497284517588E-4</v>
      </c>
      <c r="S1766">
        <f t="shared" si="391"/>
        <v>1.230448048990211E-4</v>
      </c>
    </row>
    <row r="1767" spans="1:19" x14ac:dyDescent="0.25">
      <c r="A1767">
        <v>1765</v>
      </c>
      <c r="B1767">
        <v>188974.14222159999</v>
      </c>
      <c r="C1767">
        <v>169741.62174029101</v>
      </c>
      <c r="D1767">
        <v>132336.15856031599</v>
      </c>
      <c r="E1767">
        <v>98822.282541599998</v>
      </c>
      <c r="F1767">
        <f t="shared" si="378"/>
        <v>589874.20506380708</v>
      </c>
      <c r="G1767">
        <f t="shared" si="379"/>
        <v>74</v>
      </c>
      <c r="H1767" t="str">
        <f t="shared" si="381"/>
        <v>Day74</v>
      </c>
      <c r="I1767">
        <f t="shared" si="380"/>
        <v>12</v>
      </c>
      <c r="J1767" t="str">
        <f t="shared" si="382"/>
        <v>Hour12</v>
      </c>
      <c r="K1767">
        <f t="shared" si="383"/>
        <v>3</v>
      </c>
      <c r="L1767" t="str">
        <f t="shared" si="384"/>
        <v>Spring</v>
      </c>
      <c r="M1767">
        <f t="shared" si="385"/>
        <v>2117</v>
      </c>
      <c r="N1767" t="e">
        <f t="shared" si="386"/>
        <v>#N/A</v>
      </c>
      <c r="O1767" t="str">
        <f t="shared" si="387"/>
        <v>Spring</v>
      </c>
      <c r="P1767">
        <f t="shared" si="388"/>
        <v>8.7656820905699187E-5</v>
      </c>
      <c r="Q1767">
        <f t="shared" si="389"/>
        <v>1.1731646431354082E-4</v>
      </c>
      <c r="R1767">
        <f t="shared" si="390"/>
        <v>1.3830110888894277E-4</v>
      </c>
      <c r="S1767">
        <f t="shared" si="391"/>
        <v>1.3832658492123168E-4</v>
      </c>
    </row>
    <row r="1768" spans="1:19" x14ac:dyDescent="0.25">
      <c r="A1768">
        <v>1766</v>
      </c>
      <c r="B1768">
        <v>190784.62381590001</v>
      </c>
      <c r="C1768">
        <v>170106.357815183</v>
      </c>
      <c r="D1768">
        <v>132395.10527779299</v>
      </c>
      <c r="E1768">
        <v>101997.69162500001</v>
      </c>
      <c r="F1768">
        <f t="shared" si="378"/>
        <v>595283.77853387594</v>
      </c>
      <c r="G1768">
        <f t="shared" si="379"/>
        <v>74</v>
      </c>
      <c r="H1768" t="str">
        <f t="shared" si="381"/>
        <v>Day74</v>
      </c>
      <c r="I1768">
        <f t="shared" si="380"/>
        <v>13</v>
      </c>
      <c r="J1768" t="str">
        <f t="shared" si="382"/>
        <v>Hour13</v>
      </c>
      <c r="K1768">
        <f t="shared" si="383"/>
        <v>3</v>
      </c>
      <c r="L1768" t="str">
        <f t="shared" si="384"/>
        <v>Spring</v>
      </c>
      <c r="M1768">
        <f t="shared" si="385"/>
        <v>2117</v>
      </c>
      <c r="N1768" t="e">
        <f t="shared" si="386"/>
        <v>#N/A</v>
      </c>
      <c r="O1768" t="str">
        <f t="shared" si="387"/>
        <v>Spring</v>
      </c>
      <c r="P1768">
        <f t="shared" si="388"/>
        <v>8.7695866030728297E-5</v>
      </c>
      <c r="Q1768">
        <f t="shared" si="389"/>
        <v>1.1844042390320231E-4</v>
      </c>
      <c r="R1768">
        <f t="shared" si="390"/>
        <v>1.3859828646443773E-4</v>
      </c>
      <c r="S1768">
        <f t="shared" si="391"/>
        <v>1.4277136683617762E-4</v>
      </c>
    </row>
    <row r="1769" spans="1:19" x14ac:dyDescent="0.25">
      <c r="A1769">
        <v>1767</v>
      </c>
      <c r="B1769">
        <v>192438.06192179999</v>
      </c>
      <c r="C1769">
        <v>169293.40031664399</v>
      </c>
      <c r="D1769">
        <v>130819.27252937001</v>
      </c>
      <c r="E1769">
        <v>114756.8129509</v>
      </c>
      <c r="F1769">
        <f t="shared" si="378"/>
        <v>607307.54771871399</v>
      </c>
      <c r="G1769">
        <f t="shared" si="379"/>
        <v>74</v>
      </c>
      <c r="H1769" t="str">
        <f t="shared" si="381"/>
        <v>Day74</v>
      </c>
      <c r="I1769">
        <f t="shared" si="380"/>
        <v>14</v>
      </c>
      <c r="J1769" t="str">
        <f t="shared" si="382"/>
        <v>Hour14</v>
      </c>
      <c r="K1769">
        <f t="shared" si="383"/>
        <v>3</v>
      </c>
      <c r="L1769" t="str">
        <f t="shared" si="384"/>
        <v>Spring</v>
      </c>
      <c r="M1769">
        <f t="shared" si="385"/>
        <v>2117</v>
      </c>
      <c r="N1769" t="e">
        <f t="shared" si="386"/>
        <v>#N/A</v>
      </c>
      <c r="O1769" t="str">
        <f t="shared" si="387"/>
        <v>Spring</v>
      </c>
      <c r="P1769">
        <f t="shared" si="388"/>
        <v>8.665206598009519E-5</v>
      </c>
      <c r="Q1769">
        <f t="shared" si="389"/>
        <v>1.1946688980094401E-4</v>
      </c>
      <c r="R1769">
        <f t="shared" si="390"/>
        <v>1.3793590959791085E-4</v>
      </c>
      <c r="S1769">
        <f t="shared" si="391"/>
        <v>1.6063095916915622E-4</v>
      </c>
    </row>
    <row r="1770" spans="1:19" x14ac:dyDescent="0.25">
      <c r="A1770">
        <v>1768</v>
      </c>
      <c r="B1770">
        <v>188944.026553</v>
      </c>
      <c r="C1770">
        <v>164059.93035869201</v>
      </c>
      <c r="D1770">
        <v>135803.80720124699</v>
      </c>
      <c r="E1770">
        <v>147092.3892036</v>
      </c>
      <c r="F1770">
        <f t="shared" si="378"/>
        <v>635900.15331653901</v>
      </c>
      <c r="G1770">
        <f t="shared" si="379"/>
        <v>74</v>
      </c>
      <c r="H1770" t="str">
        <f t="shared" si="381"/>
        <v>Day74</v>
      </c>
      <c r="I1770">
        <f t="shared" si="380"/>
        <v>15</v>
      </c>
      <c r="J1770" t="str">
        <f t="shared" si="382"/>
        <v>Hour15</v>
      </c>
      <c r="K1770">
        <f t="shared" si="383"/>
        <v>3</v>
      </c>
      <c r="L1770" t="str">
        <f t="shared" si="384"/>
        <v>Spring</v>
      </c>
      <c r="M1770">
        <f t="shared" si="385"/>
        <v>2117</v>
      </c>
      <c r="N1770" t="e">
        <f t="shared" si="386"/>
        <v>#N/A</v>
      </c>
      <c r="O1770" t="str">
        <f t="shared" si="387"/>
        <v>Spring</v>
      </c>
      <c r="P1770">
        <f t="shared" si="388"/>
        <v>8.9953721912867536E-5</v>
      </c>
      <c r="Q1770">
        <f t="shared" si="389"/>
        <v>1.1729776829661991E-4</v>
      </c>
      <c r="R1770">
        <f t="shared" si="390"/>
        <v>1.3367181284249541E-4</v>
      </c>
      <c r="S1770">
        <f t="shared" si="391"/>
        <v>2.0589271309204483E-4</v>
      </c>
    </row>
    <row r="1771" spans="1:19" x14ac:dyDescent="0.25">
      <c r="A1771">
        <v>1769</v>
      </c>
      <c r="B1771">
        <v>182583.24829829999</v>
      </c>
      <c r="C1771">
        <v>156736.40117475699</v>
      </c>
      <c r="D1771">
        <v>143342.525225555</v>
      </c>
      <c r="E1771">
        <v>185897.4667623</v>
      </c>
      <c r="F1771">
        <f t="shared" si="378"/>
        <v>668559.64146091207</v>
      </c>
      <c r="G1771">
        <f t="shared" si="379"/>
        <v>74</v>
      </c>
      <c r="H1771" t="str">
        <f t="shared" si="381"/>
        <v>Day74</v>
      </c>
      <c r="I1771">
        <f t="shared" si="380"/>
        <v>16</v>
      </c>
      <c r="J1771" t="str">
        <f t="shared" si="382"/>
        <v>Hour16</v>
      </c>
      <c r="K1771">
        <f t="shared" si="383"/>
        <v>3</v>
      </c>
      <c r="L1771" t="str">
        <f t="shared" si="384"/>
        <v>Spring</v>
      </c>
      <c r="M1771">
        <f t="shared" si="385"/>
        <v>2117</v>
      </c>
      <c r="N1771" t="e">
        <f t="shared" si="386"/>
        <v>#N/A</v>
      </c>
      <c r="O1771" t="str">
        <f t="shared" si="387"/>
        <v>Spring</v>
      </c>
      <c r="P1771">
        <f t="shared" si="388"/>
        <v>9.4947217741251771E-5</v>
      </c>
      <c r="Q1771">
        <f t="shared" si="389"/>
        <v>1.1334895283249783E-4</v>
      </c>
      <c r="R1771">
        <f t="shared" si="390"/>
        <v>1.2770478957068742E-4</v>
      </c>
      <c r="S1771">
        <f t="shared" si="391"/>
        <v>2.6021015768293342E-4</v>
      </c>
    </row>
    <row r="1772" spans="1:19" x14ac:dyDescent="0.25">
      <c r="A1772">
        <v>1770</v>
      </c>
      <c r="B1772">
        <v>173017.71759379999</v>
      </c>
      <c r="C1772">
        <v>148591.42591448801</v>
      </c>
      <c r="D1772">
        <v>157515.25623215499</v>
      </c>
      <c r="E1772">
        <v>211411.89067329999</v>
      </c>
      <c r="F1772">
        <f t="shared" si="378"/>
        <v>690536.290413743</v>
      </c>
      <c r="G1772">
        <f t="shared" si="379"/>
        <v>74</v>
      </c>
      <c r="H1772" t="str">
        <f t="shared" si="381"/>
        <v>Day74</v>
      </c>
      <c r="I1772">
        <f t="shared" si="380"/>
        <v>17</v>
      </c>
      <c r="J1772" t="str">
        <f t="shared" si="382"/>
        <v>Hour17</v>
      </c>
      <c r="K1772">
        <f t="shared" si="383"/>
        <v>3</v>
      </c>
      <c r="L1772" t="str">
        <f t="shared" si="384"/>
        <v>Spring</v>
      </c>
      <c r="M1772">
        <f t="shared" si="385"/>
        <v>2117</v>
      </c>
      <c r="N1772" t="e">
        <f t="shared" si="386"/>
        <v>#N/A</v>
      </c>
      <c r="O1772" t="str">
        <f t="shared" si="387"/>
        <v>Spring</v>
      </c>
      <c r="P1772">
        <f t="shared" si="388"/>
        <v>1.043349508982782E-4</v>
      </c>
      <c r="Q1772">
        <f t="shared" si="389"/>
        <v>1.074106047159676E-4</v>
      </c>
      <c r="R1772">
        <f t="shared" si="390"/>
        <v>1.2106847315742894E-4</v>
      </c>
      <c r="S1772">
        <f t="shared" si="391"/>
        <v>2.9592399706278733E-4</v>
      </c>
    </row>
    <row r="1773" spans="1:19" x14ac:dyDescent="0.25">
      <c r="A1773">
        <v>1771</v>
      </c>
      <c r="B1773">
        <v>168039.71481010001</v>
      </c>
      <c r="C1773">
        <v>146556.73539469999</v>
      </c>
      <c r="D1773">
        <v>174479.23853790699</v>
      </c>
      <c r="E1773">
        <v>169670.61284379999</v>
      </c>
      <c r="F1773">
        <f t="shared" si="378"/>
        <v>658746.301586507</v>
      </c>
      <c r="G1773">
        <f t="shared" si="379"/>
        <v>74</v>
      </c>
      <c r="H1773" t="str">
        <f t="shared" si="381"/>
        <v>Day74</v>
      </c>
      <c r="I1773">
        <f t="shared" si="380"/>
        <v>18</v>
      </c>
      <c r="J1773" t="str">
        <f t="shared" si="382"/>
        <v>Hour18</v>
      </c>
      <c r="K1773">
        <f t="shared" si="383"/>
        <v>3</v>
      </c>
      <c r="L1773" t="str">
        <f t="shared" si="384"/>
        <v>Spring</v>
      </c>
      <c r="M1773">
        <f t="shared" si="385"/>
        <v>2117</v>
      </c>
      <c r="N1773" t="e">
        <f t="shared" si="386"/>
        <v>#N/A</v>
      </c>
      <c r="O1773" t="str">
        <f t="shared" si="387"/>
        <v>Spring</v>
      </c>
      <c r="P1773">
        <f t="shared" si="388"/>
        <v>1.1557155301065556E-4</v>
      </c>
      <c r="Q1773">
        <f t="shared" si="389"/>
        <v>1.0432022589979169E-4</v>
      </c>
      <c r="R1773">
        <f t="shared" si="390"/>
        <v>1.1941065963916852E-4</v>
      </c>
      <c r="S1773">
        <f t="shared" si="391"/>
        <v>2.374966033221856E-4</v>
      </c>
    </row>
    <row r="1774" spans="1:19" x14ac:dyDescent="0.25">
      <c r="A1774">
        <v>1772</v>
      </c>
      <c r="B1774">
        <v>171930.545916</v>
      </c>
      <c r="C1774">
        <v>152446.55685573901</v>
      </c>
      <c r="D1774">
        <v>179271.116087395</v>
      </c>
      <c r="E1774">
        <v>107872.8818872</v>
      </c>
      <c r="F1774">
        <f t="shared" si="378"/>
        <v>611521.10074633406</v>
      </c>
      <c r="G1774">
        <f t="shared" si="379"/>
        <v>74</v>
      </c>
      <c r="H1774" t="str">
        <f t="shared" si="381"/>
        <v>Day74</v>
      </c>
      <c r="I1774">
        <f t="shared" si="380"/>
        <v>19</v>
      </c>
      <c r="J1774" t="str">
        <f t="shared" si="382"/>
        <v>Hour19</v>
      </c>
      <c r="K1774">
        <f t="shared" si="383"/>
        <v>3</v>
      </c>
      <c r="L1774" t="str">
        <f t="shared" si="384"/>
        <v>Spring</v>
      </c>
      <c r="M1774">
        <f t="shared" si="385"/>
        <v>2117</v>
      </c>
      <c r="N1774" t="e">
        <f t="shared" si="386"/>
        <v>#N/A</v>
      </c>
      <c r="O1774" t="str">
        <f t="shared" si="387"/>
        <v>Spring</v>
      </c>
      <c r="P1774">
        <f t="shared" si="388"/>
        <v>1.1874559672423416E-4</v>
      </c>
      <c r="Q1774">
        <f t="shared" si="389"/>
        <v>1.0673568096268632E-4</v>
      </c>
      <c r="R1774">
        <f t="shared" si="390"/>
        <v>1.2420953472276999E-4</v>
      </c>
      <c r="S1774">
        <f t="shared" si="391"/>
        <v>1.5099517004969366E-4</v>
      </c>
    </row>
    <row r="1775" spans="1:19" x14ac:dyDescent="0.25">
      <c r="A1775">
        <v>1773</v>
      </c>
      <c r="B1775">
        <v>168035.2966796</v>
      </c>
      <c r="C1775">
        <v>154248.4024701</v>
      </c>
      <c r="D1775">
        <v>170588.92219712501</v>
      </c>
      <c r="E1775">
        <v>82916.555105299907</v>
      </c>
      <c r="F1775">
        <f t="shared" si="378"/>
        <v>575789.17645212496</v>
      </c>
      <c r="G1775">
        <f t="shared" si="379"/>
        <v>74</v>
      </c>
      <c r="H1775" t="str">
        <f t="shared" si="381"/>
        <v>Day74</v>
      </c>
      <c r="I1775">
        <f t="shared" si="380"/>
        <v>20</v>
      </c>
      <c r="J1775" t="str">
        <f t="shared" si="382"/>
        <v>Hour20</v>
      </c>
      <c r="K1775">
        <f t="shared" si="383"/>
        <v>3</v>
      </c>
      <c r="L1775" t="str">
        <f t="shared" si="384"/>
        <v>Spring</v>
      </c>
      <c r="M1775">
        <f t="shared" si="385"/>
        <v>2117</v>
      </c>
      <c r="N1775" t="e">
        <f t="shared" si="386"/>
        <v>#N/A</v>
      </c>
      <c r="O1775" t="str">
        <f t="shared" si="387"/>
        <v>Spring</v>
      </c>
      <c r="P1775">
        <f t="shared" si="388"/>
        <v>1.1299468538460146E-4</v>
      </c>
      <c r="Q1775">
        <f t="shared" si="389"/>
        <v>1.0431748309359057E-4</v>
      </c>
      <c r="R1775">
        <f t="shared" si="390"/>
        <v>1.2567763219914547E-4</v>
      </c>
      <c r="S1775">
        <f t="shared" si="391"/>
        <v>1.1606252766243335E-4</v>
      </c>
    </row>
    <row r="1776" spans="1:19" x14ac:dyDescent="0.25">
      <c r="A1776">
        <v>1774</v>
      </c>
      <c r="B1776">
        <v>155406.97245982999</v>
      </c>
      <c r="C1776">
        <v>153247.76978084201</v>
      </c>
      <c r="D1776">
        <v>154513.847687097</v>
      </c>
      <c r="E1776">
        <v>65908.997381099995</v>
      </c>
      <c r="F1776">
        <f t="shared" si="378"/>
        <v>529077.587308869</v>
      </c>
      <c r="G1776">
        <f t="shared" si="379"/>
        <v>74</v>
      </c>
      <c r="H1776" t="str">
        <f t="shared" si="381"/>
        <v>Day74</v>
      </c>
      <c r="I1776">
        <f t="shared" si="380"/>
        <v>21</v>
      </c>
      <c r="J1776" t="str">
        <f t="shared" si="382"/>
        <v>Hour21</v>
      </c>
      <c r="K1776">
        <f t="shared" si="383"/>
        <v>3</v>
      </c>
      <c r="L1776" t="str">
        <f t="shared" si="384"/>
        <v>Spring</v>
      </c>
      <c r="M1776">
        <f t="shared" si="385"/>
        <v>2117</v>
      </c>
      <c r="N1776" t="e">
        <f t="shared" si="386"/>
        <v>#N/A</v>
      </c>
      <c r="O1776" t="str">
        <f t="shared" si="387"/>
        <v>Spring</v>
      </c>
      <c r="P1776">
        <f t="shared" si="388"/>
        <v>1.0234687799242102E-4</v>
      </c>
      <c r="Q1776">
        <f t="shared" si="389"/>
        <v>9.6477731420416249E-5</v>
      </c>
      <c r="R1776">
        <f t="shared" si="390"/>
        <v>1.248623424128452E-4</v>
      </c>
      <c r="S1776">
        <f t="shared" si="391"/>
        <v>9.2256182399673957E-5</v>
      </c>
    </row>
    <row r="1777" spans="1:19" x14ac:dyDescent="0.25">
      <c r="A1777">
        <v>1775</v>
      </c>
      <c r="B1777">
        <v>144168.60740656999</v>
      </c>
      <c r="C1777">
        <v>148262.247095603</v>
      </c>
      <c r="D1777">
        <v>135355.29154185599</v>
      </c>
      <c r="E1777">
        <v>47729.944244799997</v>
      </c>
      <c r="F1777">
        <f t="shared" si="378"/>
        <v>475516.09028882906</v>
      </c>
      <c r="G1777">
        <f t="shared" si="379"/>
        <v>74</v>
      </c>
      <c r="H1777" t="str">
        <f t="shared" si="381"/>
        <v>Day74</v>
      </c>
      <c r="I1777">
        <f t="shared" si="380"/>
        <v>22</v>
      </c>
      <c r="J1777" t="str">
        <f t="shared" si="382"/>
        <v>Hour22</v>
      </c>
      <c r="K1777">
        <f t="shared" si="383"/>
        <v>3</v>
      </c>
      <c r="L1777" t="str">
        <f t="shared" si="384"/>
        <v>Spring</v>
      </c>
      <c r="M1777">
        <f t="shared" si="385"/>
        <v>2117</v>
      </c>
      <c r="N1777" t="e">
        <f t="shared" si="386"/>
        <v>#N/A</v>
      </c>
      <c r="O1777" t="str">
        <f t="shared" si="387"/>
        <v>Spring</v>
      </c>
      <c r="P1777">
        <f t="shared" si="388"/>
        <v>8.9656634123284152E-5</v>
      </c>
      <c r="Q1777">
        <f t="shared" si="389"/>
        <v>8.9500876083418613E-5</v>
      </c>
      <c r="R1777">
        <f t="shared" si="390"/>
        <v>1.2080026671985758E-4</v>
      </c>
      <c r="S1777">
        <f t="shared" si="391"/>
        <v>6.6810035308430393E-5</v>
      </c>
    </row>
    <row r="1778" spans="1:19" x14ac:dyDescent="0.25">
      <c r="A1778">
        <v>1776</v>
      </c>
      <c r="B1778">
        <v>138097.87228459999</v>
      </c>
      <c r="C1778">
        <v>144579.033010054</v>
      </c>
      <c r="D1778">
        <v>114498.113656096</v>
      </c>
      <c r="E1778">
        <v>36778.481187700003</v>
      </c>
      <c r="F1778">
        <f t="shared" si="378"/>
        <v>433953.50013844995</v>
      </c>
      <c r="G1778">
        <f t="shared" si="379"/>
        <v>74</v>
      </c>
      <c r="H1778" t="str">
        <f t="shared" si="381"/>
        <v>Day74</v>
      </c>
      <c r="I1778">
        <f t="shared" si="380"/>
        <v>23</v>
      </c>
      <c r="J1778" t="str">
        <f t="shared" si="382"/>
        <v>Hour23</v>
      </c>
      <c r="K1778">
        <f t="shared" si="383"/>
        <v>3</v>
      </c>
      <c r="L1778" t="str">
        <f t="shared" si="384"/>
        <v>Spring</v>
      </c>
      <c r="M1778">
        <f t="shared" si="385"/>
        <v>2117</v>
      </c>
      <c r="N1778" t="e">
        <f t="shared" si="386"/>
        <v>#N/A</v>
      </c>
      <c r="O1778" t="str">
        <f t="shared" si="387"/>
        <v>Spring</v>
      </c>
      <c r="P1778">
        <f t="shared" si="388"/>
        <v>7.5841257234456874E-5</v>
      </c>
      <c r="Q1778">
        <f t="shared" si="389"/>
        <v>8.573212141719345E-5</v>
      </c>
      <c r="R1778">
        <f t="shared" si="390"/>
        <v>1.1779927858810647E-4</v>
      </c>
      <c r="S1778">
        <f t="shared" si="391"/>
        <v>5.1480714373731538E-5</v>
      </c>
    </row>
    <row r="1779" spans="1:19" x14ac:dyDescent="0.25">
      <c r="A1779">
        <v>1777</v>
      </c>
      <c r="B1779">
        <v>135447.58783157999</v>
      </c>
      <c r="C1779">
        <v>140900.51088775101</v>
      </c>
      <c r="D1779">
        <v>101439.697962705</v>
      </c>
      <c r="E1779">
        <v>26502.8541721</v>
      </c>
      <c r="F1779">
        <f t="shared" si="378"/>
        <v>404290.65085413598</v>
      </c>
      <c r="G1779">
        <f t="shared" si="379"/>
        <v>75</v>
      </c>
      <c r="H1779" t="str">
        <f t="shared" si="381"/>
        <v>Day75</v>
      </c>
      <c r="I1779">
        <f t="shared" si="380"/>
        <v>0</v>
      </c>
      <c r="J1779" t="str">
        <f t="shared" si="382"/>
        <v>Hour0</v>
      </c>
      <c r="K1779">
        <f t="shared" si="383"/>
        <v>3</v>
      </c>
      <c r="L1779" t="str">
        <f t="shared" si="384"/>
        <v>Spring</v>
      </c>
      <c r="M1779">
        <f t="shared" si="385"/>
        <v>53</v>
      </c>
      <c r="N1779">
        <f t="shared" si="386"/>
        <v>691224.51727964892</v>
      </c>
      <c r="O1779" t="str">
        <f t="shared" si="387"/>
        <v>Spring</v>
      </c>
      <c r="P1779">
        <f t="shared" si="388"/>
        <v>6.7191624222584037E-5</v>
      </c>
      <c r="Q1779">
        <f t="shared" si="389"/>
        <v>8.4086806360867639E-5</v>
      </c>
      <c r="R1779">
        <f t="shared" si="390"/>
        <v>1.1480211334736545E-4</v>
      </c>
      <c r="S1779">
        <f t="shared" si="391"/>
        <v>3.7097395587364204E-5</v>
      </c>
    </row>
    <row r="1780" spans="1:19" x14ac:dyDescent="0.25">
      <c r="A1780">
        <v>1778</v>
      </c>
      <c r="B1780">
        <v>133108.83492230001</v>
      </c>
      <c r="C1780">
        <v>140424.25285451001</v>
      </c>
      <c r="D1780">
        <v>93019.412845232</v>
      </c>
      <c r="E1780">
        <v>21007.479396800001</v>
      </c>
      <c r="F1780">
        <f t="shared" si="378"/>
        <v>387559.98001884203</v>
      </c>
      <c r="G1780">
        <f t="shared" si="379"/>
        <v>75</v>
      </c>
      <c r="H1780" t="str">
        <f t="shared" si="381"/>
        <v>Day75</v>
      </c>
      <c r="I1780">
        <f t="shared" si="380"/>
        <v>1</v>
      </c>
      <c r="J1780" t="str">
        <f t="shared" si="382"/>
        <v>Hour1</v>
      </c>
      <c r="K1780">
        <f t="shared" si="383"/>
        <v>3</v>
      </c>
      <c r="L1780" t="str">
        <f t="shared" si="384"/>
        <v>Spring</v>
      </c>
      <c r="M1780">
        <f t="shared" si="385"/>
        <v>2117</v>
      </c>
      <c r="N1780" t="e">
        <f t="shared" si="386"/>
        <v>#N/A</v>
      </c>
      <c r="O1780" t="str">
        <f t="shared" si="387"/>
        <v>Spring</v>
      </c>
      <c r="P1780">
        <f t="shared" si="388"/>
        <v>6.1614196008353032E-5</v>
      </c>
      <c r="Q1780">
        <f t="shared" si="389"/>
        <v>8.2634892257730762E-5</v>
      </c>
      <c r="R1780">
        <f t="shared" si="390"/>
        <v>1.1441407054773156E-4</v>
      </c>
      <c r="S1780">
        <f t="shared" si="391"/>
        <v>2.9405239466506175E-5</v>
      </c>
    </row>
    <row r="1781" spans="1:19" x14ac:dyDescent="0.25">
      <c r="A1781">
        <v>1779</v>
      </c>
      <c r="B1781">
        <v>131341.77723104999</v>
      </c>
      <c r="C1781">
        <v>141738.90209264099</v>
      </c>
      <c r="D1781">
        <v>89290.9999420901</v>
      </c>
      <c r="E1781">
        <v>16843.452794199999</v>
      </c>
      <c r="F1781">
        <f t="shared" si="378"/>
        <v>379215.13205998106</v>
      </c>
      <c r="G1781">
        <f t="shared" si="379"/>
        <v>75</v>
      </c>
      <c r="H1781" t="str">
        <f t="shared" si="381"/>
        <v>Day75</v>
      </c>
      <c r="I1781">
        <f t="shared" si="380"/>
        <v>2</v>
      </c>
      <c r="J1781" t="str">
        <f t="shared" si="382"/>
        <v>Hour2</v>
      </c>
      <c r="K1781">
        <f t="shared" si="383"/>
        <v>3</v>
      </c>
      <c r="L1781" t="str">
        <f t="shared" si="384"/>
        <v>Spring</v>
      </c>
      <c r="M1781">
        <f t="shared" si="385"/>
        <v>2117</v>
      </c>
      <c r="N1781" t="e">
        <f t="shared" si="386"/>
        <v>#N/A</v>
      </c>
      <c r="O1781" t="str">
        <f t="shared" si="387"/>
        <v>Spring</v>
      </c>
      <c r="P1781">
        <f t="shared" si="388"/>
        <v>5.9144569976672131E-5</v>
      </c>
      <c r="Q1781">
        <f t="shared" si="389"/>
        <v>8.1537890529672087E-5</v>
      </c>
      <c r="R1781">
        <f t="shared" si="390"/>
        <v>1.1548521294385939E-4</v>
      </c>
      <c r="S1781">
        <f t="shared" si="391"/>
        <v>2.3576639229344606E-5</v>
      </c>
    </row>
    <row r="1782" spans="1:19" x14ac:dyDescent="0.25">
      <c r="A1782">
        <v>1780</v>
      </c>
      <c r="B1782">
        <v>132788.2000448</v>
      </c>
      <c r="C1782">
        <v>141064.73053934699</v>
      </c>
      <c r="D1782">
        <v>92796.399355799993</v>
      </c>
      <c r="E1782">
        <v>17105.325454999998</v>
      </c>
      <c r="F1782">
        <f t="shared" si="378"/>
        <v>383754.65539494698</v>
      </c>
      <c r="G1782">
        <f t="shared" si="379"/>
        <v>75</v>
      </c>
      <c r="H1782" t="str">
        <f t="shared" si="381"/>
        <v>Day75</v>
      </c>
      <c r="I1782">
        <f t="shared" si="380"/>
        <v>3</v>
      </c>
      <c r="J1782" t="str">
        <f t="shared" si="382"/>
        <v>Hour3</v>
      </c>
      <c r="K1782">
        <f t="shared" si="383"/>
        <v>3</v>
      </c>
      <c r="L1782" t="str">
        <f t="shared" si="384"/>
        <v>Spring</v>
      </c>
      <c r="M1782">
        <f t="shared" si="385"/>
        <v>2117</v>
      </c>
      <c r="N1782" t="e">
        <f t="shared" si="386"/>
        <v>#N/A</v>
      </c>
      <c r="O1782" t="str">
        <f t="shared" si="387"/>
        <v>Spring</v>
      </c>
      <c r="P1782">
        <f t="shared" si="388"/>
        <v>6.1466476339629332E-5</v>
      </c>
      <c r="Q1782">
        <f t="shared" si="389"/>
        <v>8.2435839891509171E-5</v>
      </c>
      <c r="R1782">
        <f t="shared" si="390"/>
        <v>1.1493591529696522E-4</v>
      </c>
      <c r="S1782">
        <f t="shared" si="391"/>
        <v>2.3943195737867383E-5</v>
      </c>
    </row>
    <row r="1783" spans="1:19" x14ac:dyDescent="0.25">
      <c r="A1783">
        <v>1781</v>
      </c>
      <c r="B1783">
        <v>139272.6499353</v>
      </c>
      <c r="C1783">
        <v>143517.896014072</v>
      </c>
      <c r="D1783">
        <v>103467.18018159999</v>
      </c>
      <c r="E1783">
        <v>16179.452066</v>
      </c>
      <c r="F1783">
        <f t="shared" si="378"/>
        <v>402437.178196972</v>
      </c>
      <c r="G1783">
        <f t="shared" si="379"/>
        <v>75</v>
      </c>
      <c r="H1783" t="str">
        <f t="shared" si="381"/>
        <v>Day75</v>
      </c>
      <c r="I1783">
        <f t="shared" si="380"/>
        <v>4</v>
      </c>
      <c r="J1783" t="str">
        <f t="shared" si="382"/>
        <v>Hour4</v>
      </c>
      <c r="K1783">
        <f t="shared" si="383"/>
        <v>3</v>
      </c>
      <c r="L1783" t="str">
        <f t="shared" si="384"/>
        <v>Spring</v>
      </c>
      <c r="M1783">
        <f t="shared" si="385"/>
        <v>2117</v>
      </c>
      <c r="N1783" t="e">
        <f t="shared" si="386"/>
        <v>#N/A</v>
      </c>
      <c r="O1783" t="str">
        <f t="shared" si="387"/>
        <v>Spring</v>
      </c>
      <c r="P1783">
        <f t="shared" si="388"/>
        <v>6.8534587836494343E-5</v>
      </c>
      <c r="Q1783">
        <f t="shared" si="389"/>
        <v>8.6461431568912915E-5</v>
      </c>
      <c r="R1783">
        <f t="shared" si="390"/>
        <v>1.1693469144841286E-4</v>
      </c>
      <c r="S1783">
        <f t="shared" si="391"/>
        <v>2.2647203572174351E-5</v>
      </c>
    </row>
    <row r="1784" spans="1:19" x14ac:dyDescent="0.25">
      <c r="A1784">
        <v>1782</v>
      </c>
      <c r="B1784">
        <v>151425.24419279999</v>
      </c>
      <c r="C1784">
        <v>149918.87638239001</v>
      </c>
      <c r="D1784">
        <v>119348.423465</v>
      </c>
      <c r="E1784">
        <v>24240.125774200002</v>
      </c>
      <c r="F1784">
        <f t="shared" si="378"/>
        <v>444932.66981439001</v>
      </c>
      <c r="G1784">
        <f t="shared" si="379"/>
        <v>75</v>
      </c>
      <c r="H1784" t="str">
        <f t="shared" si="381"/>
        <v>Day75</v>
      </c>
      <c r="I1784">
        <f t="shared" si="380"/>
        <v>5</v>
      </c>
      <c r="J1784" t="str">
        <f t="shared" si="382"/>
        <v>Hour5</v>
      </c>
      <c r="K1784">
        <f t="shared" si="383"/>
        <v>3</v>
      </c>
      <c r="L1784" t="str">
        <f t="shared" si="384"/>
        <v>Spring</v>
      </c>
      <c r="M1784">
        <f t="shared" si="385"/>
        <v>2117</v>
      </c>
      <c r="N1784" t="e">
        <f t="shared" si="386"/>
        <v>#N/A</v>
      </c>
      <c r="O1784" t="str">
        <f t="shared" si="387"/>
        <v>Spring</v>
      </c>
      <c r="P1784">
        <f t="shared" si="388"/>
        <v>7.9054005306348913E-5</v>
      </c>
      <c r="Q1784">
        <f t="shared" si="389"/>
        <v>9.400584676649639E-5</v>
      </c>
      <c r="R1784">
        <f t="shared" si="390"/>
        <v>1.221500456664208E-4</v>
      </c>
      <c r="S1784">
        <f t="shared" si="391"/>
        <v>3.3930139338713611E-5</v>
      </c>
    </row>
    <row r="1785" spans="1:19" x14ac:dyDescent="0.25">
      <c r="A1785">
        <v>1783</v>
      </c>
      <c r="B1785">
        <v>157002.38536650001</v>
      </c>
      <c r="C1785">
        <v>150984.93693935001</v>
      </c>
      <c r="D1785">
        <v>146269.53001104001</v>
      </c>
      <c r="E1785">
        <v>40955.055092499999</v>
      </c>
      <c r="F1785">
        <f t="shared" si="378"/>
        <v>495211.90740939003</v>
      </c>
      <c r="G1785">
        <f t="shared" si="379"/>
        <v>75</v>
      </c>
      <c r="H1785" t="str">
        <f t="shared" si="381"/>
        <v>Day75</v>
      </c>
      <c r="I1785">
        <f t="shared" si="380"/>
        <v>6</v>
      </c>
      <c r="J1785" t="str">
        <f t="shared" si="382"/>
        <v>Hour6</v>
      </c>
      <c r="K1785">
        <f t="shared" si="383"/>
        <v>3</v>
      </c>
      <c r="L1785" t="str">
        <f t="shared" si="384"/>
        <v>Spring</v>
      </c>
      <c r="M1785">
        <f t="shared" si="385"/>
        <v>2117</v>
      </c>
      <c r="N1785" t="e">
        <f t="shared" si="386"/>
        <v>#N/A</v>
      </c>
      <c r="O1785" t="str">
        <f t="shared" si="387"/>
        <v>Spring</v>
      </c>
      <c r="P1785">
        <f t="shared" si="388"/>
        <v>9.6886007086980315E-5</v>
      </c>
      <c r="Q1785">
        <f t="shared" si="389"/>
        <v>9.7468174870140879E-5</v>
      </c>
      <c r="R1785">
        <f t="shared" si="390"/>
        <v>1.2301864439700152E-4</v>
      </c>
      <c r="S1785">
        <f t="shared" si="391"/>
        <v>5.7326877709201116E-5</v>
      </c>
    </row>
    <row r="1786" spans="1:19" x14ac:dyDescent="0.25">
      <c r="A1786">
        <v>1784</v>
      </c>
      <c r="B1786">
        <v>162107.67745690001</v>
      </c>
      <c r="C1786">
        <v>153963.99686074199</v>
      </c>
      <c r="D1786">
        <v>150144.34928576701</v>
      </c>
      <c r="E1786">
        <v>62832.466512500097</v>
      </c>
      <c r="F1786">
        <f t="shared" si="378"/>
        <v>529048.49011590914</v>
      </c>
      <c r="G1786">
        <f t="shared" si="379"/>
        <v>75</v>
      </c>
      <c r="H1786" t="str">
        <f t="shared" si="381"/>
        <v>Day75</v>
      </c>
      <c r="I1786">
        <f t="shared" si="380"/>
        <v>7</v>
      </c>
      <c r="J1786" t="str">
        <f t="shared" si="382"/>
        <v>Hour7</v>
      </c>
      <c r="K1786">
        <f t="shared" si="383"/>
        <v>3</v>
      </c>
      <c r="L1786" t="str">
        <f t="shared" si="384"/>
        <v>Spring</v>
      </c>
      <c r="M1786">
        <f t="shared" si="385"/>
        <v>2117</v>
      </c>
      <c r="N1786" t="e">
        <f t="shared" si="386"/>
        <v>#N/A</v>
      </c>
      <c r="O1786" t="str">
        <f t="shared" si="387"/>
        <v>Spring</v>
      </c>
      <c r="P1786">
        <f t="shared" si="388"/>
        <v>9.9452609766866092E-5</v>
      </c>
      <c r="Q1786">
        <f t="shared" si="389"/>
        <v>1.006375757749021E-4</v>
      </c>
      <c r="R1786">
        <f t="shared" si="390"/>
        <v>1.2544590582145933E-4</v>
      </c>
      <c r="S1786">
        <f t="shared" si="391"/>
        <v>8.7949805360881833E-5</v>
      </c>
    </row>
    <row r="1787" spans="1:19" x14ac:dyDescent="0.25">
      <c r="A1787">
        <v>1785</v>
      </c>
      <c r="B1787">
        <v>167280.121384</v>
      </c>
      <c r="C1787">
        <v>161181.32223750401</v>
      </c>
      <c r="D1787">
        <v>145485.62397518</v>
      </c>
      <c r="E1787">
        <v>69874.215099200097</v>
      </c>
      <c r="F1787">
        <f t="shared" si="378"/>
        <v>543821.28269588412</v>
      </c>
      <c r="G1787">
        <f t="shared" si="379"/>
        <v>75</v>
      </c>
      <c r="H1787" t="str">
        <f t="shared" si="381"/>
        <v>Day75</v>
      </c>
      <c r="I1787">
        <f t="shared" si="380"/>
        <v>8</v>
      </c>
      <c r="J1787" t="str">
        <f t="shared" si="382"/>
        <v>Hour8</v>
      </c>
      <c r="K1787">
        <f t="shared" si="383"/>
        <v>3</v>
      </c>
      <c r="L1787" t="str">
        <f t="shared" si="384"/>
        <v>Spring</v>
      </c>
      <c r="M1787">
        <f t="shared" si="385"/>
        <v>2117</v>
      </c>
      <c r="N1787" t="e">
        <f t="shared" si="386"/>
        <v>#N/A</v>
      </c>
      <c r="O1787" t="str">
        <f t="shared" si="387"/>
        <v>Spring</v>
      </c>
      <c r="P1787">
        <f t="shared" si="388"/>
        <v>9.6366763429465822E-5</v>
      </c>
      <c r="Q1787">
        <f t="shared" si="389"/>
        <v>1.0384866500781863E-4</v>
      </c>
      <c r="R1787">
        <f t="shared" si="390"/>
        <v>1.3132639696196292E-4</v>
      </c>
      <c r="S1787">
        <f t="shared" si="391"/>
        <v>9.7806499709771031E-5</v>
      </c>
    </row>
    <row r="1788" spans="1:19" x14ac:dyDescent="0.25">
      <c r="A1788">
        <v>1786</v>
      </c>
      <c r="B1788">
        <v>178960.08210870001</v>
      </c>
      <c r="C1788">
        <v>169500.22266779299</v>
      </c>
      <c r="D1788">
        <v>134521.49415738799</v>
      </c>
      <c r="E1788">
        <v>68949.938370100004</v>
      </c>
      <c r="F1788">
        <f t="shared" si="378"/>
        <v>551931.73730398098</v>
      </c>
      <c r="G1788">
        <f t="shared" si="379"/>
        <v>75</v>
      </c>
      <c r="H1788" t="str">
        <f t="shared" si="381"/>
        <v>Day75</v>
      </c>
      <c r="I1788">
        <f t="shared" si="380"/>
        <v>9</v>
      </c>
      <c r="J1788" t="str">
        <f t="shared" si="382"/>
        <v>Hour9</v>
      </c>
      <c r="K1788">
        <f t="shared" si="383"/>
        <v>3</v>
      </c>
      <c r="L1788" t="str">
        <f t="shared" si="384"/>
        <v>Spring</v>
      </c>
      <c r="M1788">
        <f t="shared" si="385"/>
        <v>2117</v>
      </c>
      <c r="N1788" t="e">
        <f t="shared" si="386"/>
        <v>#N/A</v>
      </c>
      <c r="O1788" t="str">
        <f t="shared" si="387"/>
        <v>Spring</v>
      </c>
      <c r="P1788">
        <f t="shared" si="388"/>
        <v>8.9104343435711882E-5</v>
      </c>
      <c r="Q1788">
        <f t="shared" si="389"/>
        <v>1.1109966601480299E-4</v>
      </c>
      <c r="R1788">
        <f t="shared" si="390"/>
        <v>1.381044231316786E-4</v>
      </c>
      <c r="S1788">
        <f t="shared" si="391"/>
        <v>9.6512742470306726E-5</v>
      </c>
    </row>
    <row r="1789" spans="1:19" x14ac:dyDescent="0.25">
      <c r="A1789">
        <v>1787</v>
      </c>
      <c r="B1789">
        <v>184392.64990739999</v>
      </c>
      <c r="C1789">
        <v>169734.56037929401</v>
      </c>
      <c r="D1789">
        <v>136041.86159503099</v>
      </c>
      <c r="E1789">
        <v>75653.643199099999</v>
      </c>
      <c r="F1789">
        <f t="shared" si="378"/>
        <v>565822.71508082503</v>
      </c>
      <c r="G1789">
        <f t="shared" si="379"/>
        <v>75</v>
      </c>
      <c r="H1789" t="str">
        <f t="shared" si="381"/>
        <v>Day75</v>
      </c>
      <c r="I1789">
        <f t="shared" si="380"/>
        <v>10</v>
      </c>
      <c r="J1789" t="str">
        <f t="shared" si="382"/>
        <v>Hour10</v>
      </c>
      <c r="K1789">
        <f t="shared" si="383"/>
        <v>3</v>
      </c>
      <c r="L1789" t="str">
        <f t="shared" si="384"/>
        <v>Spring</v>
      </c>
      <c r="M1789">
        <f t="shared" si="385"/>
        <v>2117</v>
      </c>
      <c r="N1789" t="e">
        <f t="shared" si="386"/>
        <v>#N/A</v>
      </c>
      <c r="O1789" t="str">
        <f t="shared" si="387"/>
        <v>Spring</v>
      </c>
      <c r="P1789">
        <f t="shared" si="388"/>
        <v>9.0111404375383837E-5</v>
      </c>
      <c r="Q1789">
        <f t="shared" si="389"/>
        <v>1.1447224195982152E-4</v>
      </c>
      <c r="R1789">
        <f t="shared" si="390"/>
        <v>1.3829535547356863E-4</v>
      </c>
      <c r="S1789">
        <f t="shared" si="391"/>
        <v>1.0589625974461361E-4</v>
      </c>
    </row>
    <row r="1790" spans="1:19" x14ac:dyDescent="0.25">
      <c r="A1790">
        <v>1788</v>
      </c>
      <c r="B1790">
        <v>187499.72048660001</v>
      </c>
      <c r="C1790">
        <v>169093.12343726499</v>
      </c>
      <c r="D1790">
        <v>138407.15643818199</v>
      </c>
      <c r="E1790">
        <v>88274.970740200006</v>
      </c>
      <c r="F1790">
        <f t="shared" si="378"/>
        <v>583274.97110224701</v>
      </c>
      <c r="G1790">
        <f t="shared" si="379"/>
        <v>75</v>
      </c>
      <c r="H1790" t="str">
        <f t="shared" si="381"/>
        <v>Day75</v>
      </c>
      <c r="I1790">
        <f t="shared" si="380"/>
        <v>11</v>
      </c>
      <c r="J1790" t="str">
        <f t="shared" si="382"/>
        <v>Hour11</v>
      </c>
      <c r="K1790">
        <f t="shared" si="383"/>
        <v>3</v>
      </c>
      <c r="L1790" t="str">
        <f t="shared" si="384"/>
        <v>Spring</v>
      </c>
      <c r="M1790">
        <f t="shared" si="385"/>
        <v>2117</v>
      </c>
      <c r="N1790" t="e">
        <f t="shared" si="386"/>
        <v>#N/A</v>
      </c>
      <c r="O1790" t="str">
        <f t="shared" si="387"/>
        <v>Spring</v>
      </c>
      <c r="P1790">
        <f t="shared" si="388"/>
        <v>9.1678128305644835E-5</v>
      </c>
      <c r="Q1790">
        <f t="shared" si="389"/>
        <v>1.1640113302628779E-4</v>
      </c>
      <c r="R1790">
        <f t="shared" si="390"/>
        <v>1.3777272914623995E-4</v>
      </c>
      <c r="S1790">
        <f t="shared" si="391"/>
        <v>1.2356297509494681E-4</v>
      </c>
    </row>
    <row r="1791" spans="1:19" x14ac:dyDescent="0.25">
      <c r="A1791">
        <v>1789</v>
      </c>
      <c r="B1791">
        <v>191133.35753179999</v>
      </c>
      <c r="C1791">
        <v>170154.979169556</v>
      </c>
      <c r="D1791">
        <v>136515.21440146101</v>
      </c>
      <c r="E1791">
        <v>98904.232603700002</v>
      </c>
      <c r="F1791">
        <f t="shared" si="378"/>
        <v>596707.78370651696</v>
      </c>
      <c r="G1791">
        <f t="shared" si="379"/>
        <v>75</v>
      </c>
      <c r="H1791" t="str">
        <f t="shared" si="381"/>
        <v>Day75</v>
      </c>
      <c r="I1791">
        <f t="shared" si="380"/>
        <v>12</v>
      </c>
      <c r="J1791" t="str">
        <f t="shared" si="382"/>
        <v>Hour12</v>
      </c>
      <c r="K1791">
        <f t="shared" si="383"/>
        <v>3</v>
      </c>
      <c r="L1791" t="str">
        <f t="shared" si="384"/>
        <v>Spring</v>
      </c>
      <c r="M1791">
        <f t="shared" si="385"/>
        <v>2117</v>
      </c>
      <c r="N1791" t="e">
        <f t="shared" si="386"/>
        <v>#N/A</v>
      </c>
      <c r="O1791" t="str">
        <f t="shared" si="387"/>
        <v>Spring</v>
      </c>
      <c r="P1791">
        <f t="shared" si="388"/>
        <v>9.0424943793709445E-5</v>
      </c>
      <c r="Q1791">
        <f t="shared" si="389"/>
        <v>1.1865692022410283E-4</v>
      </c>
      <c r="R1791">
        <f t="shared" si="390"/>
        <v>1.3863790189379751E-4</v>
      </c>
      <c r="S1791">
        <f t="shared" si="391"/>
        <v>1.3844129459938148E-4</v>
      </c>
    </row>
    <row r="1792" spans="1:19" x14ac:dyDescent="0.25">
      <c r="A1792">
        <v>1790</v>
      </c>
      <c r="B1792">
        <v>192996.3961179</v>
      </c>
      <c r="C1792">
        <v>170183.03387392699</v>
      </c>
      <c r="D1792">
        <v>137127.07454192001</v>
      </c>
      <c r="E1792">
        <v>101911.2404199</v>
      </c>
      <c r="F1792">
        <f t="shared" si="378"/>
        <v>602217.74495364702</v>
      </c>
      <c r="G1792">
        <f t="shared" si="379"/>
        <v>75</v>
      </c>
      <c r="H1792" t="str">
        <f t="shared" si="381"/>
        <v>Day75</v>
      </c>
      <c r="I1792">
        <f t="shared" si="380"/>
        <v>13</v>
      </c>
      <c r="J1792" t="str">
        <f t="shared" si="382"/>
        <v>Hour13</v>
      </c>
      <c r="K1792">
        <f t="shared" si="383"/>
        <v>3</v>
      </c>
      <c r="L1792" t="str">
        <f t="shared" si="384"/>
        <v>Spring</v>
      </c>
      <c r="M1792">
        <f t="shared" si="385"/>
        <v>2117</v>
      </c>
      <c r="N1792" t="e">
        <f t="shared" si="386"/>
        <v>#N/A</v>
      </c>
      <c r="O1792" t="str">
        <f t="shared" si="387"/>
        <v>Spring</v>
      </c>
      <c r="P1792">
        <f t="shared" si="388"/>
        <v>9.0830227695970405E-5</v>
      </c>
      <c r="Q1792">
        <f t="shared" si="389"/>
        <v>1.1981350756050492E-4</v>
      </c>
      <c r="R1792">
        <f t="shared" si="390"/>
        <v>1.3866076014555851E-4</v>
      </c>
      <c r="S1792">
        <f t="shared" si="391"/>
        <v>1.4265035667878956E-4</v>
      </c>
    </row>
    <row r="1793" spans="1:19" x14ac:dyDescent="0.25">
      <c r="A1793">
        <v>1791</v>
      </c>
      <c r="B1793">
        <v>194042.25955049999</v>
      </c>
      <c r="C1793">
        <v>168666.85616520999</v>
      </c>
      <c r="D1793">
        <v>135644.11934114501</v>
      </c>
      <c r="E1793">
        <v>114199.49786449999</v>
      </c>
      <c r="F1793">
        <f t="shared" si="378"/>
        <v>612552.73292135505</v>
      </c>
      <c r="G1793">
        <f t="shared" si="379"/>
        <v>75</v>
      </c>
      <c r="H1793" t="str">
        <f t="shared" si="381"/>
        <v>Day75</v>
      </c>
      <c r="I1793">
        <f t="shared" si="380"/>
        <v>14</v>
      </c>
      <c r="J1793" t="str">
        <f t="shared" si="382"/>
        <v>Hour14</v>
      </c>
      <c r="K1793">
        <f t="shared" si="383"/>
        <v>3</v>
      </c>
      <c r="L1793" t="str">
        <f t="shared" si="384"/>
        <v>Spring</v>
      </c>
      <c r="M1793">
        <f t="shared" si="385"/>
        <v>2117</v>
      </c>
      <c r="N1793" t="e">
        <f t="shared" si="386"/>
        <v>#N/A</v>
      </c>
      <c r="O1793" t="str">
        <f t="shared" si="387"/>
        <v>Spring</v>
      </c>
      <c r="P1793">
        <f t="shared" si="388"/>
        <v>8.9847947872680366E-5</v>
      </c>
      <c r="Q1793">
        <f t="shared" si="389"/>
        <v>1.2046278686731916E-4</v>
      </c>
      <c r="R1793">
        <f t="shared" si="390"/>
        <v>1.3742541753342601E-4</v>
      </c>
      <c r="S1793">
        <f t="shared" si="391"/>
        <v>1.5985085684158307E-4</v>
      </c>
    </row>
    <row r="1794" spans="1:19" x14ac:dyDescent="0.25">
      <c r="A1794">
        <v>1792</v>
      </c>
      <c r="B1794">
        <v>189797.30716570001</v>
      </c>
      <c r="C1794">
        <v>162836.98893192201</v>
      </c>
      <c r="D1794">
        <v>140228.06160207</v>
      </c>
      <c r="E1794">
        <v>145813.29869739999</v>
      </c>
      <c r="F1794">
        <f t="shared" si="378"/>
        <v>638675.65639709204</v>
      </c>
      <c r="G1794">
        <f t="shared" si="379"/>
        <v>75</v>
      </c>
      <c r="H1794" t="str">
        <f t="shared" si="381"/>
        <v>Day75</v>
      </c>
      <c r="I1794">
        <f t="shared" si="380"/>
        <v>15</v>
      </c>
      <c r="J1794" t="str">
        <f t="shared" si="382"/>
        <v>Hour15</v>
      </c>
      <c r="K1794">
        <f t="shared" si="383"/>
        <v>3</v>
      </c>
      <c r="L1794" t="str">
        <f t="shared" si="384"/>
        <v>Spring</v>
      </c>
      <c r="M1794">
        <f t="shared" si="385"/>
        <v>2117</v>
      </c>
      <c r="N1794" t="e">
        <f t="shared" si="386"/>
        <v>#N/A</v>
      </c>
      <c r="O1794" t="str">
        <f t="shared" si="387"/>
        <v>Spring</v>
      </c>
      <c r="P1794">
        <f t="shared" si="388"/>
        <v>9.2884259415793724E-5</v>
      </c>
      <c r="Q1794">
        <f t="shared" si="389"/>
        <v>1.1782749084687163E-4</v>
      </c>
      <c r="R1794">
        <f t="shared" si="390"/>
        <v>1.3267539161301468E-4</v>
      </c>
      <c r="S1794">
        <f t="shared" si="391"/>
        <v>2.0410230492723305E-4</v>
      </c>
    </row>
    <row r="1795" spans="1:19" x14ac:dyDescent="0.25">
      <c r="A1795">
        <v>1793</v>
      </c>
      <c r="B1795">
        <v>183142.03399</v>
      </c>
      <c r="C1795">
        <v>155325.55163870801</v>
      </c>
      <c r="D1795">
        <v>147469.448785799</v>
      </c>
      <c r="E1795">
        <v>184109.55830460001</v>
      </c>
      <c r="F1795">
        <f t="shared" ref="F1795:F1858" si="392">SUM(B1795:E1795)</f>
        <v>670046.59271910693</v>
      </c>
      <c r="G1795">
        <f t="shared" ref="G1795:G1858" si="393">CEILING(A1795/24,1)</f>
        <v>75</v>
      </c>
      <c r="H1795" t="str">
        <f t="shared" si="381"/>
        <v>Day75</v>
      </c>
      <c r="I1795">
        <f t="shared" ref="I1795:I1858" si="394">A1795-(G1795-1)*24-1</f>
        <v>16</v>
      </c>
      <c r="J1795" t="str">
        <f t="shared" si="382"/>
        <v>Hour16</v>
      </c>
      <c r="K1795">
        <f t="shared" si="383"/>
        <v>3</v>
      </c>
      <c r="L1795" t="str">
        <f t="shared" si="384"/>
        <v>Spring</v>
      </c>
      <c r="M1795">
        <f t="shared" si="385"/>
        <v>2117</v>
      </c>
      <c r="N1795" t="e">
        <f t="shared" si="386"/>
        <v>#N/A</v>
      </c>
      <c r="O1795" t="str">
        <f t="shared" si="387"/>
        <v>Spring</v>
      </c>
      <c r="P1795">
        <f t="shared" si="388"/>
        <v>9.768080925053636E-5</v>
      </c>
      <c r="Q1795">
        <f t="shared" si="389"/>
        <v>1.1369585088367336E-4</v>
      </c>
      <c r="R1795">
        <f t="shared" si="390"/>
        <v>1.2655526564537954E-4</v>
      </c>
      <c r="S1795">
        <f t="shared" si="391"/>
        <v>2.5770753110171358E-4</v>
      </c>
    </row>
    <row r="1796" spans="1:19" x14ac:dyDescent="0.25">
      <c r="A1796">
        <v>1794</v>
      </c>
      <c r="B1796">
        <v>173578.32952950001</v>
      </c>
      <c r="C1796">
        <v>147005.27324866899</v>
      </c>
      <c r="D1796">
        <v>161521.39604637999</v>
      </c>
      <c r="E1796">
        <v>209119.51845510001</v>
      </c>
      <c r="F1796">
        <f t="shared" si="392"/>
        <v>691224.51727964892</v>
      </c>
      <c r="G1796">
        <f t="shared" si="393"/>
        <v>75</v>
      </c>
      <c r="H1796" t="str">
        <f t="shared" ref="H1796:H1859" si="395">CONCATENATE("Day",G1796)</f>
        <v>Day75</v>
      </c>
      <c r="I1796">
        <f t="shared" si="394"/>
        <v>17</v>
      </c>
      <c r="J1796" t="str">
        <f t="shared" ref="J1796:J1859" si="396">CONCATENATE("Hour",I1796)</f>
        <v>Hour17</v>
      </c>
      <c r="K1796">
        <f t="shared" ref="K1796:K1859" si="397">MONTH(G1796)</f>
        <v>3</v>
      </c>
      <c r="L1796" t="str">
        <f t="shared" ref="L1796:L1859" si="398">IF(AND(K1796&gt;=3,K1796&lt;=5),"Spring",IF(AND(K1796&gt;=6,K1796&lt;=8),"Summer",IF(AND(K1796&gt;=9,K1796&lt;=10),"Fall","Winter")))</f>
        <v>Spring</v>
      </c>
      <c r="M1796">
        <f t="shared" ref="M1796:M1859" si="399">COUNTIFS($L$3:$L$8762,L1796,$N$3:$N$8762,"&gt;"&amp;N1796+1)+1</f>
        <v>2117</v>
      </c>
      <c r="N1796" t="e">
        <f t="shared" ref="N1796:N1859" si="400">IF(G1796=G1795,NA(),_xlfn.MAXIFS($F$3:$F$8762,$G$3:$G$8762,G1796))</f>
        <v>#N/A</v>
      </c>
      <c r="O1796" t="str">
        <f t="shared" ref="O1796:O1859" si="401">IF(G1796=G1795,O1795,IF(AND(OR(L1796="Winter",L1796="Summer"),M1796&lt;=5),CONCATENATE(L1796," Peak ",M1796),L1796))</f>
        <v>Spring</v>
      </c>
      <c r="P1796">
        <f t="shared" ref="P1796:P1859" si="402">D1796/SUM($D$3:$D$8762)</f>
        <v>1.0698853767334435E-4</v>
      </c>
      <c r="Q1796">
        <f t="shared" ref="Q1796:Q1859" si="403">B1796/SUM($B$3:$B$8762)</f>
        <v>1.0775863651214411E-4</v>
      </c>
      <c r="R1796">
        <f t="shared" ref="R1796:R1859" si="404">C1796/SUM($C$3:$C$8762)</f>
        <v>1.1977611674949053E-4</v>
      </c>
      <c r="S1796">
        <f t="shared" ref="S1796:S1859" si="405">E1796/SUM($E$3:$E$8762)</f>
        <v>2.9271524684819453E-4</v>
      </c>
    </row>
    <row r="1797" spans="1:19" x14ac:dyDescent="0.25">
      <c r="A1797">
        <v>1795</v>
      </c>
      <c r="B1797">
        <v>168096.40970719999</v>
      </c>
      <c r="C1797">
        <v>144469.97857902001</v>
      </c>
      <c r="D1797">
        <v>177341.28469564</v>
      </c>
      <c r="E1797">
        <v>167543.84109189999</v>
      </c>
      <c r="F1797">
        <f t="shared" si="392"/>
        <v>657451.51407376002</v>
      </c>
      <c r="G1797">
        <f t="shared" si="393"/>
        <v>75</v>
      </c>
      <c r="H1797" t="str">
        <f t="shared" si="395"/>
        <v>Day75</v>
      </c>
      <c r="I1797">
        <f t="shared" si="394"/>
        <v>18</v>
      </c>
      <c r="J1797" t="str">
        <f t="shared" si="396"/>
        <v>Hour18</v>
      </c>
      <c r="K1797">
        <f t="shared" si="397"/>
        <v>3</v>
      </c>
      <c r="L1797" t="str">
        <f t="shared" si="398"/>
        <v>Spring</v>
      </c>
      <c r="M1797">
        <f t="shared" si="399"/>
        <v>2117</v>
      </c>
      <c r="N1797" t="e">
        <f t="shared" si="400"/>
        <v>#N/A</v>
      </c>
      <c r="O1797" t="str">
        <f t="shared" si="401"/>
        <v>Spring</v>
      </c>
      <c r="P1797">
        <f t="shared" si="402"/>
        <v>1.1746731506239975E-4</v>
      </c>
      <c r="Q1797">
        <f t="shared" si="403"/>
        <v>1.0435542248697657E-4</v>
      </c>
      <c r="R1797">
        <f t="shared" si="404"/>
        <v>1.1771042384177718E-4</v>
      </c>
      <c r="S1797">
        <f t="shared" si="405"/>
        <v>2.3451965251938025E-4</v>
      </c>
    </row>
    <row r="1798" spans="1:19" x14ac:dyDescent="0.25">
      <c r="A1798">
        <v>1796</v>
      </c>
      <c r="B1798">
        <v>172252.3470681</v>
      </c>
      <c r="C1798">
        <v>150711.19418859601</v>
      </c>
      <c r="D1798">
        <v>182070.98947057</v>
      </c>
      <c r="E1798">
        <v>106752.7995064</v>
      </c>
      <c r="F1798">
        <f t="shared" si="392"/>
        <v>611787.330233666</v>
      </c>
      <c r="G1798">
        <f t="shared" si="393"/>
        <v>75</v>
      </c>
      <c r="H1798" t="str">
        <f t="shared" si="395"/>
        <v>Day75</v>
      </c>
      <c r="I1798">
        <f t="shared" si="394"/>
        <v>19</v>
      </c>
      <c r="J1798" t="str">
        <f t="shared" si="396"/>
        <v>Hour19</v>
      </c>
      <c r="K1798">
        <f t="shared" si="397"/>
        <v>3</v>
      </c>
      <c r="L1798" t="str">
        <f t="shared" si="398"/>
        <v>Spring</v>
      </c>
      <c r="M1798">
        <f t="shared" si="399"/>
        <v>2117</v>
      </c>
      <c r="N1798" t="e">
        <f t="shared" si="400"/>
        <v>#N/A</v>
      </c>
      <c r="O1798" t="str">
        <f t="shared" si="401"/>
        <v>Spring</v>
      </c>
      <c r="P1798">
        <f t="shared" si="402"/>
        <v>1.2060017677535258E-4</v>
      </c>
      <c r="Q1798">
        <f t="shared" si="403"/>
        <v>1.0693545736030649E-4</v>
      </c>
      <c r="R1798">
        <f t="shared" si="404"/>
        <v>1.227956058423357E-4</v>
      </c>
      <c r="S1798">
        <f t="shared" si="405"/>
        <v>1.4942733366116171E-4</v>
      </c>
    </row>
    <row r="1799" spans="1:19" x14ac:dyDescent="0.25">
      <c r="A1799">
        <v>1797</v>
      </c>
      <c r="B1799">
        <v>167994.83056549999</v>
      </c>
      <c r="C1799">
        <v>152397.98972755199</v>
      </c>
      <c r="D1799">
        <v>172542.22532977999</v>
      </c>
      <c r="E1799">
        <v>81995.0682065</v>
      </c>
      <c r="F1799">
        <f t="shared" si="392"/>
        <v>574930.11382933205</v>
      </c>
      <c r="G1799">
        <f t="shared" si="393"/>
        <v>75</v>
      </c>
      <c r="H1799" t="str">
        <f t="shared" si="395"/>
        <v>Day75</v>
      </c>
      <c r="I1799">
        <f t="shared" si="394"/>
        <v>20</v>
      </c>
      <c r="J1799" t="str">
        <f t="shared" si="396"/>
        <v>Hour20</v>
      </c>
      <c r="K1799">
        <f t="shared" si="397"/>
        <v>3</v>
      </c>
      <c r="L1799" t="str">
        <f t="shared" si="398"/>
        <v>Spring</v>
      </c>
      <c r="M1799">
        <f t="shared" si="399"/>
        <v>2117</v>
      </c>
      <c r="N1799" t="e">
        <f t="shared" si="400"/>
        <v>#N/A</v>
      </c>
      <c r="O1799" t="str">
        <f t="shared" si="401"/>
        <v>Spring</v>
      </c>
      <c r="P1799">
        <f t="shared" si="402"/>
        <v>1.1428851425749897E-4</v>
      </c>
      <c r="Q1799">
        <f t="shared" si="403"/>
        <v>1.0429236144797857E-4</v>
      </c>
      <c r="R1799">
        <f t="shared" si="404"/>
        <v>1.2416996347551225E-4</v>
      </c>
      <c r="S1799">
        <f t="shared" si="405"/>
        <v>1.1477267549061177E-4</v>
      </c>
    </row>
    <row r="1800" spans="1:19" x14ac:dyDescent="0.25">
      <c r="A1800">
        <v>1798</v>
      </c>
      <c r="B1800">
        <v>155506.9202586</v>
      </c>
      <c r="C1800">
        <v>151822.32171952701</v>
      </c>
      <c r="D1800">
        <v>156254.92435668001</v>
      </c>
      <c r="E1800">
        <v>65309.207127599999</v>
      </c>
      <c r="F1800">
        <f t="shared" si="392"/>
        <v>528893.37346240703</v>
      </c>
      <c r="G1800">
        <f t="shared" si="393"/>
        <v>75</v>
      </c>
      <c r="H1800" t="str">
        <f t="shared" si="395"/>
        <v>Day75</v>
      </c>
      <c r="I1800">
        <f t="shared" si="394"/>
        <v>21</v>
      </c>
      <c r="J1800" t="str">
        <f t="shared" si="396"/>
        <v>Hour21</v>
      </c>
      <c r="K1800">
        <f t="shared" si="397"/>
        <v>3</v>
      </c>
      <c r="L1800" t="str">
        <f t="shared" si="398"/>
        <v>Spring</v>
      </c>
      <c r="M1800">
        <f t="shared" si="399"/>
        <v>2117</v>
      </c>
      <c r="N1800" t="e">
        <f t="shared" si="400"/>
        <v>#N/A</v>
      </c>
      <c r="O1800" t="str">
        <f t="shared" si="401"/>
        <v>Spring</v>
      </c>
      <c r="P1800">
        <f t="shared" si="402"/>
        <v>1.0350013230680533E-4</v>
      </c>
      <c r="Q1800">
        <f t="shared" si="403"/>
        <v>9.6539779710355666E-5</v>
      </c>
      <c r="R1800">
        <f t="shared" si="404"/>
        <v>1.2370092398451718E-4</v>
      </c>
      <c r="S1800">
        <f t="shared" si="405"/>
        <v>9.1416625416148822E-5</v>
      </c>
    </row>
    <row r="1801" spans="1:19" x14ac:dyDescent="0.25">
      <c r="A1801">
        <v>1799</v>
      </c>
      <c r="B1801">
        <v>144447.5099525</v>
      </c>
      <c r="C1801">
        <v>147354.12177263101</v>
      </c>
      <c r="D1801">
        <v>136877.68293251999</v>
      </c>
      <c r="E1801">
        <v>47425.055493699998</v>
      </c>
      <c r="F1801">
        <f t="shared" si="392"/>
        <v>476104.37015135097</v>
      </c>
      <c r="G1801">
        <f t="shared" si="393"/>
        <v>75</v>
      </c>
      <c r="H1801" t="str">
        <f t="shared" si="395"/>
        <v>Day75</v>
      </c>
      <c r="I1801">
        <f t="shared" si="394"/>
        <v>22</v>
      </c>
      <c r="J1801" t="str">
        <f t="shared" si="396"/>
        <v>Hour22</v>
      </c>
      <c r="K1801">
        <f t="shared" si="397"/>
        <v>3</v>
      </c>
      <c r="L1801" t="str">
        <f t="shared" si="398"/>
        <v>Spring</v>
      </c>
      <c r="M1801">
        <f t="shared" si="399"/>
        <v>2117</v>
      </c>
      <c r="N1801" t="e">
        <f t="shared" si="400"/>
        <v>#N/A</v>
      </c>
      <c r="O1801" t="str">
        <f t="shared" si="401"/>
        <v>Spring</v>
      </c>
      <c r="P1801">
        <f t="shared" si="402"/>
        <v>9.0665035688900037E-5</v>
      </c>
      <c r="Q1801">
        <f t="shared" si="403"/>
        <v>8.9674020727399502E-5</v>
      </c>
      <c r="R1801">
        <f t="shared" si="404"/>
        <v>1.2006034955699862E-4</v>
      </c>
      <c r="S1801">
        <f t="shared" si="405"/>
        <v>6.6383266986186785E-5</v>
      </c>
    </row>
    <row r="1802" spans="1:19" x14ac:dyDescent="0.25">
      <c r="A1802">
        <v>1800</v>
      </c>
      <c r="B1802">
        <v>138823.56915649999</v>
      </c>
      <c r="C1802">
        <v>144104.35237666799</v>
      </c>
      <c r="D1802">
        <v>116044.08852061001</v>
      </c>
      <c r="E1802">
        <v>36648.0322648</v>
      </c>
      <c r="F1802">
        <f t="shared" si="392"/>
        <v>435620.04231857794</v>
      </c>
      <c r="G1802">
        <f t="shared" si="393"/>
        <v>75</v>
      </c>
      <c r="H1802" t="str">
        <f t="shared" si="395"/>
        <v>Day75</v>
      </c>
      <c r="I1802">
        <f t="shared" si="394"/>
        <v>23</v>
      </c>
      <c r="J1802" t="str">
        <f t="shared" si="396"/>
        <v>Hour23</v>
      </c>
      <c r="K1802">
        <f t="shared" si="397"/>
        <v>3</v>
      </c>
      <c r="L1802" t="str">
        <f t="shared" si="398"/>
        <v>Spring</v>
      </c>
      <c r="M1802">
        <f t="shared" si="399"/>
        <v>2117</v>
      </c>
      <c r="N1802" t="e">
        <f t="shared" si="400"/>
        <v>#N/A</v>
      </c>
      <c r="O1802" t="str">
        <f t="shared" si="401"/>
        <v>Spring</v>
      </c>
      <c r="P1802">
        <f t="shared" si="402"/>
        <v>7.6865280020804047E-5</v>
      </c>
      <c r="Q1802">
        <f t="shared" si="403"/>
        <v>8.6182639092118889E-5</v>
      </c>
      <c r="R1802">
        <f t="shared" si="404"/>
        <v>1.1741252101331532E-4</v>
      </c>
      <c r="S1802">
        <f t="shared" si="405"/>
        <v>5.1298118368586501E-5</v>
      </c>
    </row>
    <row r="1803" spans="1:19" x14ac:dyDescent="0.25">
      <c r="A1803">
        <v>1801</v>
      </c>
      <c r="B1803">
        <v>135989.7346618</v>
      </c>
      <c r="C1803">
        <v>141108.85461995</v>
      </c>
      <c r="D1803">
        <v>102728.89427905</v>
      </c>
      <c r="E1803">
        <v>26524.454104100001</v>
      </c>
      <c r="F1803">
        <f t="shared" si="392"/>
        <v>406351.93766490003</v>
      </c>
      <c r="G1803">
        <f t="shared" si="393"/>
        <v>76</v>
      </c>
      <c r="H1803" t="str">
        <f t="shared" si="395"/>
        <v>Day76</v>
      </c>
      <c r="I1803">
        <f t="shared" si="394"/>
        <v>0</v>
      </c>
      <c r="J1803" t="str">
        <f t="shared" si="396"/>
        <v>Hour0</v>
      </c>
      <c r="K1803">
        <f t="shared" si="397"/>
        <v>3</v>
      </c>
      <c r="L1803" t="str">
        <f t="shared" si="398"/>
        <v>Spring</v>
      </c>
      <c r="M1803">
        <f t="shared" si="399"/>
        <v>69</v>
      </c>
      <c r="N1803">
        <f t="shared" si="400"/>
        <v>672818.61749212304</v>
      </c>
      <c r="O1803" t="str">
        <f t="shared" si="401"/>
        <v>Spring</v>
      </c>
      <c r="P1803">
        <f t="shared" si="402"/>
        <v>6.8045562041571246E-5</v>
      </c>
      <c r="Q1803">
        <f t="shared" si="403"/>
        <v>8.4423374890892352E-5</v>
      </c>
      <c r="R1803">
        <f t="shared" si="404"/>
        <v>1.14971866463294E-4</v>
      </c>
      <c r="S1803">
        <f t="shared" si="405"/>
        <v>3.7127630112931178E-5</v>
      </c>
    </row>
    <row r="1804" spans="1:19" x14ac:dyDescent="0.25">
      <c r="A1804">
        <v>1802</v>
      </c>
      <c r="B1804">
        <v>133260.32189190001</v>
      </c>
      <c r="C1804">
        <v>140577.08424045899</v>
      </c>
      <c r="D1804">
        <v>93879.069697440005</v>
      </c>
      <c r="E1804">
        <v>21018.932060899999</v>
      </c>
      <c r="F1804">
        <f t="shared" si="392"/>
        <v>388735.40789069899</v>
      </c>
      <c r="G1804">
        <f t="shared" si="393"/>
        <v>76</v>
      </c>
      <c r="H1804" t="str">
        <f t="shared" si="395"/>
        <v>Day76</v>
      </c>
      <c r="I1804">
        <f t="shared" si="394"/>
        <v>1</v>
      </c>
      <c r="J1804" t="str">
        <f t="shared" si="396"/>
        <v>Hour1</v>
      </c>
      <c r="K1804">
        <f t="shared" si="397"/>
        <v>3</v>
      </c>
      <c r="L1804" t="str">
        <f t="shared" si="398"/>
        <v>Spring</v>
      </c>
      <c r="M1804">
        <f t="shared" si="399"/>
        <v>2117</v>
      </c>
      <c r="N1804" t="e">
        <f t="shared" si="400"/>
        <v>#N/A</v>
      </c>
      <c r="O1804" t="str">
        <f t="shared" si="401"/>
        <v>Spring</v>
      </c>
      <c r="P1804">
        <f t="shared" si="402"/>
        <v>6.21836154894241E-5</v>
      </c>
      <c r="Q1804">
        <f t="shared" si="403"/>
        <v>8.2728936424060172E-5</v>
      </c>
      <c r="R1804">
        <f t="shared" si="404"/>
        <v>1.1453859363130453E-4</v>
      </c>
      <c r="S1804">
        <f t="shared" si="405"/>
        <v>2.9421270344082148E-5</v>
      </c>
    </row>
    <row r="1805" spans="1:19" x14ac:dyDescent="0.25">
      <c r="A1805">
        <v>1803</v>
      </c>
      <c r="B1805">
        <v>131255.79979029999</v>
      </c>
      <c r="C1805">
        <v>141872.08504562901</v>
      </c>
      <c r="D1805">
        <v>90016.280481449998</v>
      </c>
      <c r="E1805">
        <v>16860.414666500001</v>
      </c>
      <c r="F1805">
        <f t="shared" si="392"/>
        <v>380004.57998387906</v>
      </c>
      <c r="G1805">
        <f t="shared" si="393"/>
        <v>76</v>
      </c>
      <c r="H1805" t="str">
        <f t="shared" si="395"/>
        <v>Day76</v>
      </c>
      <c r="I1805">
        <f t="shared" si="394"/>
        <v>2</v>
      </c>
      <c r="J1805" t="str">
        <f t="shared" si="396"/>
        <v>Hour2</v>
      </c>
      <c r="K1805">
        <f t="shared" si="397"/>
        <v>3</v>
      </c>
      <c r="L1805" t="str">
        <f t="shared" si="398"/>
        <v>Spring</v>
      </c>
      <c r="M1805">
        <f t="shared" si="399"/>
        <v>2117</v>
      </c>
      <c r="N1805" t="e">
        <f t="shared" si="400"/>
        <v>#N/A</v>
      </c>
      <c r="O1805" t="str">
        <f t="shared" si="401"/>
        <v>Spring</v>
      </c>
      <c r="P1805">
        <f t="shared" si="402"/>
        <v>5.9624981279498965E-5</v>
      </c>
      <c r="Q1805">
        <f t="shared" si="403"/>
        <v>8.1484515135340683E-5</v>
      </c>
      <c r="R1805">
        <f t="shared" si="404"/>
        <v>1.1559372698946883E-4</v>
      </c>
      <c r="S1805">
        <f t="shared" si="405"/>
        <v>2.3600381626390958E-5</v>
      </c>
    </row>
    <row r="1806" spans="1:19" x14ac:dyDescent="0.25">
      <c r="A1806">
        <v>1804</v>
      </c>
      <c r="B1806">
        <v>132159.2291505</v>
      </c>
      <c r="C1806">
        <v>140724.61891981101</v>
      </c>
      <c r="D1806">
        <v>93122.617274899996</v>
      </c>
      <c r="E1806">
        <v>17069.6957845</v>
      </c>
      <c r="F1806">
        <f t="shared" si="392"/>
        <v>383076.16112971096</v>
      </c>
      <c r="G1806">
        <f t="shared" si="393"/>
        <v>76</v>
      </c>
      <c r="H1806" t="str">
        <f t="shared" si="395"/>
        <v>Day76</v>
      </c>
      <c r="I1806">
        <f t="shared" si="394"/>
        <v>3</v>
      </c>
      <c r="J1806" t="str">
        <f t="shared" si="396"/>
        <v>Hour3</v>
      </c>
      <c r="K1806">
        <f t="shared" si="397"/>
        <v>3</v>
      </c>
      <c r="L1806" t="str">
        <f t="shared" si="398"/>
        <v>Spring</v>
      </c>
      <c r="M1806">
        <f t="shared" si="399"/>
        <v>2117</v>
      </c>
      <c r="N1806" t="e">
        <f t="shared" si="400"/>
        <v>#N/A</v>
      </c>
      <c r="O1806" t="str">
        <f t="shared" si="401"/>
        <v>Spring</v>
      </c>
      <c r="P1806">
        <f t="shared" si="402"/>
        <v>6.1682556555511879E-5</v>
      </c>
      <c r="Q1806">
        <f t="shared" si="403"/>
        <v>8.2045370377490292E-5</v>
      </c>
      <c r="R1806">
        <f t="shared" si="404"/>
        <v>1.1465880109453461E-4</v>
      </c>
      <c r="S1806">
        <f t="shared" si="405"/>
        <v>2.3893323072357366E-5</v>
      </c>
    </row>
    <row r="1807" spans="1:19" x14ac:dyDescent="0.25">
      <c r="A1807">
        <v>1805</v>
      </c>
      <c r="B1807">
        <v>138211.81928200001</v>
      </c>
      <c r="C1807">
        <v>142889.35868047099</v>
      </c>
      <c r="D1807">
        <v>103229.84962668001</v>
      </c>
      <c r="E1807">
        <v>16120.8711759</v>
      </c>
      <c r="F1807">
        <f t="shared" si="392"/>
        <v>400451.89876505104</v>
      </c>
      <c r="G1807">
        <f t="shared" si="393"/>
        <v>76</v>
      </c>
      <c r="H1807" t="str">
        <f t="shared" si="395"/>
        <v>Day76</v>
      </c>
      <c r="I1807">
        <f t="shared" si="394"/>
        <v>4</v>
      </c>
      <c r="J1807" t="str">
        <f t="shared" si="396"/>
        <v>Hour4</v>
      </c>
      <c r="K1807">
        <f t="shared" si="397"/>
        <v>3</v>
      </c>
      <c r="L1807" t="str">
        <f t="shared" si="398"/>
        <v>Spring</v>
      </c>
      <c r="M1807">
        <f t="shared" si="399"/>
        <v>2117</v>
      </c>
      <c r="N1807" t="e">
        <f t="shared" si="400"/>
        <v>#N/A</v>
      </c>
      <c r="O1807" t="str">
        <f t="shared" si="401"/>
        <v>Spring</v>
      </c>
      <c r="P1807">
        <f t="shared" si="402"/>
        <v>6.8377384830343982E-5</v>
      </c>
      <c r="Q1807">
        <f t="shared" si="403"/>
        <v>8.5802860507192536E-5</v>
      </c>
      <c r="R1807">
        <f t="shared" si="404"/>
        <v>1.1642257539034833E-4</v>
      </c>
      <c r="S1807">
        <f t="shared" si="405"/>
        <v>2.2565204914981144E-5</v>
      </c>
    </row>
    <row r="1808" spans="1:19" x14ac:dyDescent="0.25">
      <c r="A1808">
        <v>1806</v>
      </c>
      <c r="B1808">
        <v>149737.55004540001</v>
      </c>
      <c r="C1808">
        <v>149128.125611608</v>
      </c>
      <c r="D1808">
        <v>118304.58683195</v>
      </c>
      <c r="E1808">
        <v>24126.071807</v>
      </c>
      <c r="F1808">
        <f t="shared" si="392"/>
        <v>441296.33429595805</v>
      </c>
      <c r="G1808">
        <f t="shared" si="393"/>
        <v>76</v>
      </c>
      <c r="H1808" t="str">
        <f t="shared" si="395"/>
        <v>Day76</v>
      </c>
      <c r="I1808">
        <f t="shared" si="394"/>
        <v>5</v>
      </c>
      <c r="J1808" t="str">
        <f t="shared" si="396"/>
        <v>Hour5</v>
      </c>
      <c r="K1808">
        <f t="shared" si="397"/>
        <v>3</v>
      </c>
      <c r="L1808" t="str">
        <f t="shared" si="398"/>
        <v>Spring</v>
      </c>
      <c r="M1808">
        <f t="shared" si="399"/>
        <v>2117</v>
      </c>
      <c r="N1808" t="e">
        <f t="shared" si="400"/>
        <v>#N/A</v>
      </c>
      <c r="O1808" t="str">
        <f t="shared" si="401"/>
        <v>Spring</v>
      </c>
      <c r="P1808">
        <f t="shared" si="402"/>
        <v>7.8362588827334459E-5</v>
      </c>
      <c r="Q1808">
        <f t="shared" si="403"/>
        <v>9.2958114479486221E-5</v>
      </c>
      <c r="R1808">
        <f t="shared" si="404"/>
        <v>1.2150576227067674E-4</v>
      </c>
      <c r="S1808">
        <f t="shared" si="405"/>
        <v>3.3770492188559464E-5</v>
      </c>
    </row>
    <row r="1809" spans="1:19" x14ac:dyDescent="0.25">
      <c r="A1809">
        <v>1807</v>
      </c>
      <c r="B1809">
        <v>154549.87418079999</v>
      </c>
      <c r="C1809">
        <v>149758.20795753499</v>
      </c>
      <c r="D1809">
        <v>144536.607915</v>
      </c>
      <c r="E1809">
        <v>40661.679266200001</v>
      </c>
      <c r="F1809">
        <f t="shared" si="392"/>
        <v>489506.36931953498</v>
      </c>
      <c r="G1809">
        <f t="shared" si="393"/>
        <v>76</v>
      </c>
      <c r="H1809" t="str">
        <f t="shared" si="395"/>
        <v>Day76</v>
      </c>
      <c r="I1809">
        <f t="shared" si="394"/>
        <v>6</v>
      </c>
      <c r="J1809" t="str">
        <f t="shared" si="396"/>
        <v>Hour6</v>
      </c>
      <c r="K1809">
        <f t="shared" si="397"/>
        <v>3</v>
      </c>
      <c r="L1809" t="str">
        <f t="shared" si="398"/>
        <v>Spring</v>
      </c>
      <c r="M1809">
        <f t="shared" si="399"/>
        <v>2117</v>
      </c>
      <c r="N1809" t="e">
        <f t="shared" si="400"/>
        <v>#N/A</v>
      </c>
      <c r="O1809" t="str">
        <f t="shared" si="401"/>
        <v>Spring</v>
      </c>
      <c r="P1809">
        <f t="shared" si="402"/>
        <v>9.573815419878518E-5</v>
      </c>
      <c r="Q1809">
        <f t="shared" si="403"/>
        <v>9.5945638836304349E-5</v>
      </c>
      <c r="R1809">
        <f t="shared" si="404"/>
        <v>1.2201913716505813E-4</v>
      </c>
      <c r="S1809">
        <f t="shared" si="405"/>
        <v>5.6916224614506203E-5</v>
      </c>
    </row>
    <row r="1810" spans="1:19" x14ac:dyDescent="0.25">
      <c r="A1810">
        <v>1808</v>
      </c>
      <c r="B1810">
        <v>160516.39569840001</v>
      </c>
      <c r="C1810">
        <v>153193.24250968499</v>
      </c>
      <c r="D1810">
        <v>149605.02407529001</v>
      </c>
      <c r="E1810">
        <v>62564.273098999998</v>
      </c>
      <c r="F1810">
        <f t="shared" si="392"/>
        <v>525878.93538237503</v>
      </c>
      <c r="G1810">
        <f t="shared" si="393"/>
        <v>76</v>
      </c>
      <c r="H1810" t="str">
        <f t="shared" si="395"/>
        <v>Day76</v>
      </c>
      <c r="I1810">
        <f t="shared" si="394"/>
        <v>7</v>
      </c>
      <c r="J1810" t="str">
        <f t="shared" si="396"/>
        <v>Hour7</v>
      </c>
      <c r="K1810">
        <f t="shared" si="397"/>
        <v>3</v>
      </c>
      <c r="L1810" t="str">
        <f t="shared" si="398"/>
        <v>Spring</v>
      </c>
      <c r="M1810">
        <f t="shared" si="399"/>
        <v>2117</v>
      </c>
      <c r="N1810" t="e">
        <f t="shared" si="400"/>
        <v>#N/A</v>
      </c>
      <c r="O1810" t="str">
        <f t="shared" si="401"/>
        <v>Spring</v>
      </c>
      <c r="P1810">
        <f t="shared" si="402"/>
        <v>9.9095371549442972E-5</v>
      </c>
      <c r="Q1810">
        <f t="shared" si="403"/>
        <v>9.9649696970748362E-5</v>
      </c>
      <c r="R1810">
        <f t="shared" si="404"/>
        <v>1.2481791499434651E-4</v>
      </c>
      <c r="S1810">
        <f t="shared" si="405"/>
        <v>8.7574401372695062E-5</v>
      </c>
    </row>
    <row r="1811" spans="1:19" x14ac:dyDescent="0.25">
      <c r="A1811">
        <v>1809</v>
      </c>
      <c r="B1811">
        <v>166425.37953139999</v>
      </c>
      <c r="C1811">
        <v>160704.83811492001</v>
      </c>
      <c r="D1811">
        <v>145624.91704785</v>
      </c>
      <c r="E1811">
        <v>69695.018000600001</v>
      </c>
      <c r="F1811">
        <f t="shared" si="392"/>
        <v>542450.15269477002</v>
      </c>
      <c r="G1811">
        <f t="shared" si="393"/>
        <v>76</v>
      </c>
      <c r="H1811" t="str">
        <f t="shared" si="395"/>
        <v>Day76</v>
      </c>
      <c r="I1811">
        <f t="shared" si="394"/>
        <v>8</v>
      </c>
      <c r="J1811" t="str">
        <f t="shared" si="396"/>
        <v>Hour8</v>
      </c>
      <c r="K1811">
        <f t="shared" si="397"/>
        <v>3</v>
      </c>
      <c r="L1811" t="str">
        <f t="shared" si="398"/>
        <v>Spring</v>
      </c>
      <c r="M1811">
        <f t="shared" si="399"/>
        <v>2117</v>
      </c>
      <c r="N1811" t="e">
        <f t="shared" si="400"/>
        <v>#N/A</v>
      </c>
      <c r="O1811" t="str">
        <f t="shared" si="401"/>
        <v>Spring</v>
      </c>
      <c r="P1811">
        <f t="shared" si="402"/>
        <v>9.645902837093965E-5</v>
      </c>
      <c r="Q1811">
        <f t="shared" si="403"/>
        <v>1.0331803530965468E-4</v>
      </c>
      <c r="R1811">
        <f t="shared" si="404"/>
        <v>1.3093816995054573E-4</v>
      </c>
      <c r="S1811">
        <f t="shared" si="405"/>
        <v>9.7555668398859857E-5</v>
      </c>
    </row>
    <row r="1812" spans="1:19" x14ac:dyDescent="0.25">
      <c r="A1812">
        <v>1810</v>
      </c>
      <c r="B1812">
        <v>178349.1411672</v>
      </c>
      <c r="C1812">
        <v>168969.486833912</v>
      </c>
      <c r="D1812">
        <v>135050.90011366</v>
      </c>
      <c r="E1812">
        <v>68795.274233899996</v>
      </c>
      <c r="F1812">
        <f t="shared" si="392"/>
        <v>551164.80234867206</v>
      </c>
      <c r="G1812">
        <f t="shared" si="393"/>
        <v>76</v>
      </c>
      <c r="H1812" t="str">
        <f t="shared" si="395"/>
        <v>Day76</v>
      </c>
      <c r="I1812">
        <f t="shared" si="394"/>
        <v>9</v>
      </c>
      <c r="J1812" t="str">
        <f t="shared" si="396"/>
        <v>Hour9</v>
      </c>
      <c r="K1812">
        <f t="shared" si="397"/>
        <v>3</v>
      </c>
      <c r="L1812" t="str">
        <f t="shared" si="398"/>
        <v>Spring</v>
      </c>
      <c r="M1812">
        <f t="shared" si="399"/>
        <v>2117</v>
      </c>
      <c r="N1812" t="e">
        <f t="shared" si="400"/>
        <v>#N/A</v>
      </c>
      <c r="O1812" t="str">
        <f t="shared" si="401"/>
        <v>Spring</v>
      </c>
      <c r="P1812">
        <f t="shared" si="402"/>
        <v>8.945501133781963E-5</v>
      </c>
      <c r="Q1812">
        <f t="shared" si="403"/>
        <v>1.1072038962111988E-4</v>
      </c>
      <c r="R1812">
        <f t="shared" si="404"/>
        <v>1.3767199322085128E-4</v>
      </c>
      <c r="S1812">
        <f t="shared" si="405"/>
        <v>9.6296251197082667E-5</v>
      </c>
    </row>
    <row r="1813" spans="1:19" x14ac:dyDescent="0.25">
      <c r="A1813">
        <v>1811</v>
      </c>
      <c r="B1813">
        <v>183505.7144991</v>
      </c>
      <c r="C1813">
        <v>168982.99013396999</v>
      </c>
      <c r="D1813">
        <v>136411.17238956</v>
      </c>
      <c r="E1813">
        <v>75421.551353299903</v>
      </c>
      <c r="F1813">
        <f t="shared" si="392"/>
        <v>564321.42837592983</v>
      </c>
      <c r="G1813">
        <f t="shared" si="393"/>
        <v>76</v>
      </c>
      <c r="H1813" t="str">
        <f t="shared" si="395"/>
        <v>Day76</v>
      </c>
      <c r="I1813">
        <f t="shared" si="394"/>
        <v>10</v>
      </c>
      <c r="J1813" t="str">
        <f t="shared" si="396"/>
        <v>Hour10</v>
      </c>
      <c r="K1813">
        <f t="shared" si="397"/>
        <v>3</v>
      </c>
      <c r="L1813" t="str">
        <f t="shared" si="398"/>
        <v>Spring</v>
      </c>
      <c r="M1813">
        <f t="shared" si="399"/>
        <v>2117</v>
      </c>
      <c r="N1813" t="e">
        <f t="shared" si="400"/>
        <v>#N/A</v>
      </c>
      <c r="O1813" t="str">
        <f t="shared" si="401"/>
        <v>Spring</v>
      </c>
      <c r="P1813">
        <f t="shared" si="402"/>
        <v>9.0356028448855156E-5</v>
      </c>
      <c r="Q1813">
        <f t="shared" si="403"/>
        <v>1.139216262779457E-4</v>
      </c>
      <c r="R1813">
        <f t="shared" si="404"/>
        <v>1.3768299536253304E-4</v>
      </c>
      <c r="S1813">
        <f t="shared" si="405"/>
        <v>1.0557138896049589E-4</v>
      </c>
    </row>
    <row r="1814" spans="1:19" x14ac:dyDescent="0.25">
      <c r="A1814">
        <v>1812</v>
      </c>
      <c r="B1814">
        <v>186055.09913039999</v>
      </c>
      <c r="C1814">
        <v>167820.225921162</v>
      </c>
      <c r="D1814">
        <v>137808.59772789999</v>
      </c>
      <c r="E1814">
        <v>87803.578599900007</v>
      </c>
      <c r="F1814">
        <f t="shared" si="392"/>
        <v>579487.50137936196</v>
      </c>
      <c r="G1814">
        <f t="shared" si="393"/>
        <v>76</v>
      </c>
      <c r="H1814" t="str">
        <f t="shared" si="395"/>
        <v>Day76</v>
      </c>
      <c r="I1814">
        <f t="shared" si="394"/>
        <v>11</v>
      </c>
      <c r="J1814" t="str">
        <f t="shared" si="396"/>
        <v>Hour11</v>
      </c>
      <c r="K1814">
        <f t="shared" si="397"/>
        <v>3</v>
      </c>
      <c r="L1814" t="str">
        <f t="shared" si="398"/>
        <v>Spring</v>
      </c>
      <c r="M1814">
        <f t="shared" si="399"/>
        <v>2117</v>
      </c>
      <c r="N1814" t="e">
        <f t="shared" si="400"/>
        <v>#N/A</v>
      </c>
      <c r="O1814" t="str">
        <f t="shared" si="401"/>
        <v>Spring</v>
      </c>
      <c r="P1814">
        <f t="shared" si="402"/>
        <v>9.1281655004322423E-5</v>
      </c>
      <c r="Q1814">
        <f t="shared" si="403"/>
        <v>1.1550430202185079E-4</v>
      </c>
      <c r="R1814">
        <f t="shared" si="404"/>
        <v>1.3673560497967356E-4</v>
      </c>
      <c r="S1814">
        <f t="shared" si="405"/>
        <v>1.2290314349371902E-4</v>
      </c>
    </row>
    <row r="1815" spans="1:19" x14ac:dyDescent="0.25">
      <c r="A1815">
        <v>1813</v>
      </c>
      <c r="B1815">
        <v>189203.612846</v>
      </c>
      <c r="C1815">
        <v>168766.97234349599</v>
      </c>
      <c r="D1815">
        <v>135231.5301688</v>
      </c>
      <c r="E1815">
        <v>98350.880122600007</v>
      </c>
      <c r="F1815">
        <f t="shared" si="392"/>
        <v>591552.99548089597</v>
      </c>
      <c r="G1815">
        <f t="shared" si="393"/>
        <v>76</v>
      </c>
      <c r="H1815" t="str">
        <f t="shared" si="395"/>
        <v>Day76</v>
      </c>
      <c r="I1815">
        <f t="shared" si="394"/>
        <v>12</v>
      </c>
      <c r="J1815" t="str">
        <f t="shared" si="396"/>
        <v>Hour12</v>
      </c>
      <c r="K1815">
        <f t="shared" si="397"/>
        <v>3</v>
      </c>
      <c r="L1815" t="str">
        <f t="shared" si="398"/>
        <v>Spring</v>
      </c>
      <c r="M1815">
        <f t="shared" si="399"/>
        <v>2117</v>
      </c>
      <c r="N1815" t="e">
        <f t="shared" si="400"/>
        <v>#N/A</v>
      </c>
      <c r="O1815" t="str">
        <f t="shared" si="401"/>
        <v>Spring</v>
      </c>
      <c r="P1815">
        <f t="shared" si="402"/>
        <v>8.9574657068554507E-5</v>
      </c>
      <c r="Q1815">
        <f t="shared" si="403"/>
        <v>1.1745892127618103E-4</v>
      </c>
      <c r="R1815">
        <f t="shared" si="404"/>
        <v>1.3750698962124229E-4</v>
      </c>
      <c r="S1815">
        <f t="shared" si="405"/>
        <v>1.376667389323837E-4</v>
      </c>
    </row>
    <row r="1816" spans="1:19" x14ac:dyDescent="0.25">
      <c r="A1816">
        <v>1814</v>
      </c>
      <c r="B1816">
        <v>190087.59487160001</v>
      </c>
      <c r="C1816">
        <v>168336.82462628101</v>
      </c>
      <c r="D1816">
        <v>135007.5884758</v>
      </c>
      <c r="E1816">
        <v>100978.31318110001</v>
      </c>
      <c r="F1816">
        <f t="shared" si="392"/>
        <v>594410.32115478104</v>
      </c>
      <c r="G1816">
        <f t="shared" si="393"/>
        <v>76</v>
      </c>
      <c r="H1816" t="str">
        <f t="shared" si="395"/>
        <v>Day76</v>
      </c>
      <c r="I1816">
        <f t="shared" si="394"/>
        <v>13</v>
      </c>
      <c r="J1816" t="str">
        <f t="shared" si="396"/>
        <v>Hour13</v>
      </c>
      <c r="K1816">
        <f t="shared" si="397"/>
        <v>3</v>
      </c>
      <c r="L1816" t="str">
        <f t="shared" si="398"/>
        <v>Spring</v>
      </c>
      <c r="M1816">
        <f t="shared" si="399"/>
        <v>2117</v>
      </c>
      <c r="N1816" t="e">
        <f t="shared" si="400"/>
        <v>#N/A</v>
      </c>
      <c r="O1816" t="str">
        <f t="shared" si="401"/>
        <v>Spring</v>
      </c>
      <c r="P1816">
        <f t="shared" si="402"/>
        <v>8.9426322576378106E-5</v>
      </c>
      <c r="Q1816">
        <f t="shared" si="403"/>
        <v>1.1800770347749674E-4</v>
      </c>
      <c r="R1816">
        <f t="shared" si="404"/>
        <v>1.3715651632148851E-4</v>
      </c>
      <c r="S1816">
        <f t="shared" si="405"/>
        <v>1.4134449088006268E-4</v>
      </c>
    </row>
    <row r="1817" spans="1:19" x14ac:dyDescent="0.25">
      <c r="A1817">
        <v>1815</v>
      </c>
      <c r="B1817">
        <v>190758.26509450001</v>
      </c>
      <c r="C1817">
        <v>166871.08866732899</v>
      </c>
      <c r="D1817">
        <v>133397.30326669</v>
      </c>
      <c r="E1817">
        <v>113160.42399539999</v>
      </c>
      <c r="F1817">
        <f t="shared" si="392"/>
        <v>604187.08102391893</v>
      </c>
      <c r="G1817">
        <f t="shared" si="393"/>
        <v>76</v>
      </c>
      <c r="H1817" t="str">
        <f t="shared" si="395"/>
        <v>Day76</v>
      </c>
      <c r="I1817">
        <f t="shared" si="394"/>
        <v>14</v>
      </c>
      <c r="J1817" t="str">
        <f t="shared" si="396"/>
        <v>Hour14</v>
      </c>
      <c r="K1817">
        <f t="shared" si="397"/>
        <v>3</v>
      </c>
      <c r="L1817" t="str">
        <f t="shared" si="398"/>
        <v>Spring</v>
      </c>
      <c r="M1817">
        <f t="shared" si="399"/>
        <v>2117</v>
      </c>
      <c r="N1817" t="e">
        <f t="shared" si="400"/>
        <v>#N/A</v>
      </c>
      <c r="O1817" t="str">
        <f t="shared" si="401"/>
        <v>Spring</v>
      </c>
      <c r="P1817">
        <f t="shared" si="402"/>
        <v>8.8359701905824803E-5</v>
      </c>
      <c r="Q1817">
        <f t="shared" si="403"/>
        <v>1.1842406022528257E-4</v>
      </c>
      <c r="R1817">
        <f t="shared" si="404"/>
        <v>1.3596227235007402E-4</v>
      </c>
      <c r="S1817">
        <f t="shared" si="405"/>
        <v>1.58396412195124E-4</v>
      </c>
    </row>
    <row r="1818" spans="1:19" x14ac:dyDescent="0.25">
      <c r="A1818">
        <v>1816</v>
      </c>
      <c r="B1818">
        <v>186138.5025498</v>
      </c>
      <c r="C1818">
        <v>160978.636803578</v>
      </c>
      <c r="D1818">
        <v>137684.19563596</v>
      </c>
      <c r="E1818">
        <v>144434.3966948</v>
      </c>
      <c r="F1818">
        <f t="shared" si="392"/>
        <v>629235.73168413795</v>
      </c>
      <c r="G1818">
        <f t="shared" si="393"/>
        <v>76</v>
      </c>
      <c r="H1818" t="str">
        <f t="shared" si="395"/>
        <v>Day76</v>
      </c>
      <c r="I1818">
        <f t="shared" si="394"/>
        <v>15</v>
      </c>
      <c r="J1818" t="str">
        <f t="shared" si="396"/>
        <v>Hour15</v>
      </c>
      <c r="K1818">
        <f t="shared" si="397"/>
        <v>3</v>
      </c>
      <c r="L1818" t="str">
        <f t="shared" si="398"/>
        <v>Spring</v>
      </c>
      <c r="M1818">
        <f t="shared" si="399"/>
        <v>2117</v>
      </c>
      <c r="N1818" t="e">
        <f t="shared" si="400"/>
        <v>#N/A</v>
      </c>
      <c r="O1818" t="str">
        <f t="shared" si="401"/>
        <v>Spring</v>
      </c>
      <c r="P1818">
        <f t="shared" si="402"/>
        <v>9.1199253550236774E-5</v>
      </c>
      <c r="Q1818">
        <f t="shared" si="403"/>
        <v>1.1555607944579165E-4</v>
      </c>
      <c r="R1818">
        <f t="shared" si="404"/>
        <v>1.3116125408197741E-4</v>
      </c>
      <c r="S1818">
        <f t="shared" si="405"/>
        <v>2.0217218552445149E-4</v>
      </c>
    </row>
    <row r="1819" spans="1:19" x14ac:dyDescent="0.25">
      <c r="A1819">
        <v>1817</v>
      </c>
      <c r="B1819">
        <v>178437.00283119999</v>
      </c>
      <c r="C1819">
        <v>152913.031512605</v>
      </c>
      <c r="D1819">
        <v>143691.18133666</v>
      </c>
      <c r="E1819">
        <v>181653.81111069999</v>
      </c>
      <c r="F1819">
        <f t="shared" si="392"/>
        <v>656695.026791165</v>
      </c>
      <c r="G1819">
        <f t="shared" si="393"/>
        <v>76</v>
      </c>
      <c r="H1819" t="str">
        <f t="shared" si="395"/>
        <v>Day76</v>
      </c>
      <c r="I1819">
        <f t="shared" si="394"/>
        <v>16</v>
      </c>
      <c r="J1819" t="str">
        <f t="shared" si="396"/>
        <v>Hour16</v>
      </c>
      <c r="K1819">
        <f t="shared" si="397"/>
        <v>3</v>
      </c>
      <c r="L1819" t="str">
        <f t="shared" si="398"/>
        <v>Spring</v>
      </c>
      <c r="M1819">
        <f t="shared" si="399"/>
        <v>2117</v>
      </c>
      <c r="N1819" t="e">
        <f t="shared" si="400"/>
        <v>#N/A</v>
      </c>
      <c r="O1819" t="str">
        <f t="shared" si="401"/>
        <v>Spring</v>
      </c>
      <c r="P1819">
        <f t="shared" si="402"/>
        <v>9.5178160566110025E-5</v>
      </c>
      <c r="Q1819">
        <f t="shared" si="403"/>
        <v>1.1077493475437466E-4</v>
      </c>
      <c r="R1819">
        <f t="shared" si="404"/>
        <v>1.2458960627888992E-4</v>
      </c>
      <c r="S1819">
        <f t="shared" si="405"/>
        <v>2.5427009660793846E-4</v>
      </c>
    </row>
    <row r="1820" spans="1:19" x14ac:dyDescent="0.25">
      <c r="A1820">
        <v>1818</v>
      </c>
      <c r="B1820">
        <v>167504.12093040001</v>
      </c>
      <c r="C1820">
        <v>144092.736909603</v>
      </c>
      <c r="D1820">
        <v>155942.38463692</v>
      </c>
      <c r="E1820">
        <v>205279.3750152</v>
      </c>
      <c r="F1820">
        <f t="shared" si="392"/>
        <v>672818.61749212304</v>
      </c>
      <c r="G1820">
        <f t="shared" si="393"/>
        <v>76</v>
      </c>
      <c r="H1820" t="str">
        <f t="shared" si="395"/>
        <v>Day76</v>
      </c>
      <c r="I1820">
        <f t="shared" si="394"/>
        <v>17</v>
      </c>
      <c r="J1820" t="str">
        <f t="shared" si="396"/>
        <v>Hour17</v>
      </c>
      <c r="K1820">
        <f t="shared" si="397"/>
        <v>3</v>
      </c>
      <c r="L1820" t="str">
        <f t="shared" si="398"/>
        <v>Spring</v>
      </c>
      <c r="M1820">
        <f t="shared" si="399"/>
        <v>2117</v>
      </c>
      <c r="N1820" t="e">
        <f t="shared" si="400"/>
        <v>#N/A</v>
      </c>
      <c r="O1820" t="str">
        <f t="shared" si="401"/>
        <v>Spring</v>
      </c>
      <c r="P1820">
        <f t="shared" si="402"/>
        <v>1.032931122562087E-4</v>
      </c>
      <c r="Q1820">
        <f t="shared" si="403"/>
        <v>1.0398772548711252E-4</v>
      </c>
      <c r="R1820">
        <f t="shared" si="404"/>
        <v>1.1740305702941507E-4</v>
      </c>
      <c r="S1820">
        <f t="shared" si="405"/>
        <v>2.8734000237916064E-4</v>
      </c>
    </row>
    <row r="1821" spans="1:19" x14ac:dyDescent="0.25">
      <c r="A1821">
        <v>1819</v>
      </c>
      <c r="B1821">
        <v>161472.57632220001</v>
      </c>
      <c r="C1821">
        <v>141505.30916896899</v>
      </c>
      <c r="D1821">
        <v>170504.31357015</v>
      </c>
      <c r="E1821">
        <v>164142.8160389</v>
      </c>
      <c r="F1821">
        <f t="shared" si="392"/>
        <v>637625.01510021905</v>
      </c>
      <c r="G1821">
        <f t="shared" si="393"/>
        <v>76</v>
      </c>
      <c r="H1821" t="str">
        <f t="shared" si="395"/>
        <v>Day76</v>
      </c>
      <c r="I1821">
        <f t="shared" si="394"/>
        <v>18</v>
      </c>
      <c r="J1821" t="str">
        <f t="shared" si="396"/>
        <v>Hour18</v>
      </c>
      <c r="K1821">
        <f t="shared" si="397"/>
        <v>3</v>
      </c>
      <c r="L1821" t="str">
        <f t="shared" si="398"/>
        <v>Spring</v>
      </c>
      <c r="M1821">
        <f t="shared" si="399"/>
        <v>2117</v>
      </c>
      <c r="N1821" t="e">
        <f t="shared" si="400"/>
        <v>#N/A</v>
      </c>
      <c r="O1821" t="str">
        <f t="shared" si="401"/>
        <v>Spring</v>
      </c>
      <c r="P1821">
        <f t="shared" si="402"/>
        <v>1.1293864232469622E-4</v>
      </c>
      <c r="Q1821">
        <f t="shared" si="403"/>
        <v>1.0024330056492575E-4</v>
      </c>
      <c r="R1821">
        <f t="shared" si="404"/>
        <v>1.1529488743594196E-4</v>
      </c>
      <c r="S1821">
        <f t="shared" si="405"/>
        <v>2.2975906443424877E-4</v>
      </c>
    </row>
    <row r="1822" spans="1:19" x14ac:dyDescent="0.25">
      <c r="A1822">
        <v>1820</v>
      </c>
      <c r="B1822">
        <v>164240.4567487</v>
      </c>
      <c r="C1822">
        <v>146953.07385890701</v>
      </c>
      <c r="D1822">
        <v>173881.19215861001</v>
      </c>
      <c r="E1822">
        <v>104065.099917</v>
      </c>
      <c r="F1822">
        <f t="shared" si="392"/>
        <v>589139.822683217</v>
      </c>
      <c r="G1822">
        <f t="shared" si="393"/>
        <v>76</v>
      </c>
      <c r="H1822" t="str">
        <f t="shared" si="395"/>
        <v>Day76</v>
      </c>
      <c r="I1822">
        <f t="shared" si="394"/>
        <v>19</v>
      </c>
      <c r="J1822" t="str">
        <f t="shared" si="396"/>
        <v>Hour19</v>
      </c>
      <c r="K1822">
        <f t="shared" si="397"/>
        <v>3</v>
      </c>
      <c r="L1822" t="str">
        <f t="shared" si="398"/>
        <v>Spring</v>
      </c>
      <c r="M1822">
        <f t="shared" si="399"/>
        <v>2117</v>
      </c>
      <c r="N1822" t="e">
        <f t="shared" si="400"/>
        <v>#N/A</v>
      </c>
      <c r="O1822" t="str">
        <f t="shared" si="401"/>
        <v>Spring</v>
      </c>
      <c r="P1822">
        <f t="shared" si="402"/>
        <v>1.1517541906711629E-4</v>
      </c>
      <c r="Q1822">
        <f t="shared" si="403"/>
        <v>1.0196162002102814E-4</v>
      </c>
      <c r="R1822">
        <f t="shared" si="404"/>
        <v>1.1973358602889653E-4</v>
      </c>
      <c r="S1822">
        <f t="shared" si="405"/>
        <v>1.4566522357896042E-4</v>
      </c>
    </row>
    <row r="1823" spans="1:19" x14ac:dyDescent="0.25">
      <c r="A1823">
        <v>1821</v>
      </c>
      <c r="B1823">
        <v>161080.0161607</v>
      </c>
      <c r="C1823">
        <v>149167.71392801299</v>
      </c>
      <c r="D1823">
        <v>165624.24778845999</v>
      </c>
      <c r="E1823">
        <v>80171.164257700002</v>
      </c>
      <c r="F1823">
        <f t="shared" si="392"/>
        <v>556043.14213487296</v>
      </c>
      <c r="G1823">
        <f t="shared" si="393"/>
        <v>76</v>
      </c>
      <c r="H1823" t="str">
        <f t="shared" si="395"/>
        <v>Day76</v>
      </c>
      <c r="I1823">
        <f t="shared" si="394"/>
        <v>20</v>
      </c>
      <c r="J1823" t="str">
        <f t="shared" si="396"/>
        <v>Hour20</v>
      </c>
      <c r="K1823">
        <f t="shared" si="397"/>
        <v>3</v>
      </c>
      <c r="L1823" t="str">
        <f t="shared" si="398"/>
        <v>Spring</v>
      </c>
      <c r="M1823">
        <f t="shared" si="399"/>
        <v>2117</v>
      </c>
      <c r="N1823" t="e">
        <f t="shared" si="400"/>
        <v>#N/A</v>
      </c>
      <c r="O1823" t="str">
        <f t="shared" si="401"/>
        <v>Spring</v>
      </c>
      <c r="P1823">
        <f t="shared" si="402"/>
        <v>1.0970618449240495E-4</v>
      </c>
      <c r="Q1823">
        <f t="shared" si="403"/>
        <v>9.9999596481202337E-5</v>
      </c>
      <c r="R1823">
        <f t="shared" si="404"/>
        <v>1.2153801781296343E-4</v>
      </c>
      <c r="S1823">
        <f t="shared" si="405"/>
        <v>1.1221966418614563E-4</v>
      </c>
    </row>
    <row r="1824" spans="1:19" x14ac:dyDescent="0.25">
      <c r="A1824">
        <v>1822</v>
      </c>
      <c r="B1824">
        <v>150944.87710519999</v>
      </c>
      <c r="C1824">
        <v>149444.275853</v>
      </c>
      <c r="D1824">
        <v>151897.92198623001</v>
      </c>
      <c r="E1824">
        <v>64219.343960899998</v>
      </c>
      <c r="F1824">
        <f t="shared" si="392"/>
        <v>516506.41890532995</v>
      </c>
      <c r="G1824">
        <f t="shared" si="393"/>
        <v>76</v>
      </c>
      <c r="H1824" t="str">
        <f t="shared" si="395"/>
        <v>Day76</v>
      </c>
      <c r="I1824">
        <f t="shared" si="394"/>
        <v>21</v>
      </c>
      <c r="J1824" t="str">
        <f t="shared" si="396"/>
        <v>Hour21</v>
      </c>
      <c r="K1824">
        <f t="shared" si="397"/>
        <v>3</v>
      </c>
      <c r="L1824" t="str">
        <f t="shared" si="398"/>
        <v>Spring</v>
      </c>
      <c r="M1824">
        <f t="shared" si="399"/>
        <v>2117</v>
      </c>
      <c r="N1824" t="e">
        <f t="shared" si="400"/>
        <v>#N/A</v>
      </c>
      <c r="O1824" t="str">
        <f t="shared" si="401"/>
        <v>Spring</v>
      </c>
      <c r="P1824">
        <f t="shared" si="402"/>
        <v>1.0061414120182571E-4</v>
      </c>
      <c r="Q1824">
        <f t="shared" si="403"/>
        <v>9.3707631531187956E-5</v>
      </c>
      <c r="R1824">
        <f t="shared" si="404"/>
        <v>1.2176335335830591E-4</v>
      </c>
      <c r="S1824">
        <f t="shared" si="405"/>
        <v>8.9891088401583441E-5</v>
      </c>
    </row>
    <row r="1825" spans="1:19" x14ac:dyDescent="0.25">
      <c r="A1825">
        <v>1823</v>
      </c>
      <c r="B1825">
        <v>142230.02696829999</v>
      </c>
      <c r="C1825">
        <v>146067.45472612101</v>
      </c>
      <c r="D1825">
        <v>134959.00480279999</v>
      </c>
      <c r="E1825">
        <v>47006.936499299998</v>
      </c>
      <c r="F1825">
        <f t="shared" si="392"/>
        <v>470263.42299652105</v>
      </c>
      <c r="G1825">
        <f t="shared" si="393"/>
        <v>76</v>
      </c>
      <c r="H1825" t="str">
        <f t="shared" si="395"/>
        <v>Day76</v>
      </c>
      <c r="I1825">
        <f t="shared" si="394"/>
        <v>22</v>
      </c>
      <c r="J1825" t="str">
        <f t="shared" si="396"/>
        <v>Hour22</v>
      </c>
      <c r="K1825">
        <f t="shared" si="397"/>
        <v>3</v>
      </c>
      <c r="L1825" t="str">
        <f t="shared" si="398"/>
        <v>Spring</v>
      </c>
      <c r="M1825">
        <f t="shared" si="399"/>
        <v>2117</v>
      </c>
      <c r="N1825" t="e">
        <f t="shared" si="400"/>
        <v>#N/A</v>
      </c>
      <c r="O1825" t="str">
        <f t="shared" si="401"/>
        <v>Spring</v>
      </c>
      <c r="P1825">
        <f t="shared" si="402"/>
        <v>8.9394141724451963E-5</v>
      </c>
      <c r="Q1825">
        <f t="shared" si="403"/>
        <v>8.8297391838793547E-5</v>
      </c>
      <c r="R1825">
        <f t="shared" si="404"/>
        <v>1.1901200633110757E-4</v>
      </c>
      <c r="S1825">
        <f t="shared" si="405"/>
        <v>6.5798004522109367E-5</v>
      </c>
    </row>
    <row r="1826" spans="1:19" x14ac:dyDescent="0.25">
      <c r="A1826">
        <v>1824</v>
      </c>
      <c r="B1826">
        <v>137933.95530179999</v>
      </c>
      <c r="C1826">
        <v>141036.99378465299</v>
      </c>
      <c r="D1826">
        <v>115822.6603937</v>
      </c>
      <c r="E1826">
        <v>37838.192435700003</v>
      </c>
      <c r="F1826">
        <f t="shared" si="392"/>
        <v>432631.80191585294</v>
      </c>
      <c r="G1826">
        <f t="shared" si="393"/>
        <v>76</v>
      </c>
      <c r="H1826" t="str">
        <f t="shared" si="395"/>
        <v>Day76</v>
      </c>
      <c r="I1826">
        <f t="shared" si="394"/>
        <v>23</v>
      </c>
      <c r="J1826" t="str">
        <f t="shared" si="396"/>
        <v>Hour23</v>
      </c>
      <c r="K1826">
        <f t="shared" si="397"/>
        <v>3</v>
      </c>
      <c r="L1826" t="str">
        <f t="shared" si="398"/>
        <v>Spring</v>
      </c>
      <c r="M1826">
        <f t="shared" si="399"/>
        <v>2117</v>
      </c>
      <c r="N1826" t="e">
        <f t="shared" si="400"/>
        <v>#N/A</v>
      </c>
      <c r="O1826" t="str">
        <f t="shared" si="401"/>
        <v>Spring</v>
      </c>
      <c r="P1826">
        <f t="shared" si="402"/>
        <v>7.6718610464462136E-5</v>
      </c>
      <c r="Q1826">
        <f t="shared" si="403"/>
        <v>8.5630360612053827E-5</v>
      </c>
      <c r="R1826">
        <f t="shared" si="404"/>
        <v>1.1491331610242572E-4</v>
      </c>
      <c r="S1826">
        <f t="shared" si="405"/>
        <v>5.2964046211131164E-5</v>
      </c>
    </row>
    <row r="1827" spans="1:19" x14ac:dyDescent="0.25">
      <c r="A1827">
        <v>1825</v>
      </c>
      <c r="B1827">
        <v>147404.89871315</v>
      </c>
      <c r="C1827">
        <v>109998.908834569</v>
      </c>
      <c r="D1827">
        <v>115464.627391</v>
      </c>
      <c r="E1827">
        <v>43503.759810900003</v>
      </c>
      <c r="F1827">
        <f t="shared" si="392"/>
        <v>416372.194749619</v>
      </c>
      <c r="G1827">
        <f t="shared" si="393"/>
        <v>77</v>
      </c>
      <c r="H1827" t="str">
        <f t="shared" si="395"/>
        <v>Day77</v>
      </c>
      <c r="I1827">
        <f t="shared" si="394"/>
        <v>0</v>
      </c>
      <c r="J1827" t="str">
        <f t="shared" si="396"/>
        <v>Hour0</v>
      </c>
      <c r="K1827">
        <f t="shared" si="397"/>
        <v>3</v>
      </c>
      <c r="L1827" t="str">
        <f t="shared" si="398"/>
        <v>Spring</v>
      </c>
      <c r="M1827">
        <f t="shared" si="399"/>
        <v>87</v>
      </c>
      <c r="N1827">
        <f t="shared" si="400"/>
        <v>614734.76604386605</v>
      </c>
      <c r="O1827" t="str">
        <f t="shared" si="401"/>
        <v>Spring</v>
      </c>
      <c r="P1827">
        <f t="shared" si="402"/>
        <v>7.6481456574418547E-5</v>
      </c>
      <c r="Q1827">
        <f t="shared" si="403"/>
        <v>9.1509988277886984E-5</v>
      </c>
      <c r="R1827">
        <f t="shared" si="404"/>
        <v>8.9624282556171448E-5</v>
      </c>
      <c r="S1827">
        <f t="shared" si="405"/>
        <v>6.0894429587194739E-5</v>
      </c>
    </row>
    <row r="1828" spans="1:19" x14ac:dyDescent="0.25">
      <c r="A1828">
        <v>1826</v>
      </c>
      <c r="B1828">
        <v>146207.32567690001</v>
      </c>
      <c r="C1828">
        <v>106055.812005771</v>
      </c>
      <c r="D1828">
        <v>108507.4968619</v>
      </c>
      <c r="E1828">
        <v>28847.0515906</v>
      </c>
      <c r="F1828">
        <f t="shared" si="392"/>
        <v>389617.68613517104</v>
      </c>
      <c r="G1828">
        <f t="shared" si="393"/>
        <v>77</v>
      </c>
      <c r="H1828" t="str">
        <f t="shared" si="395"/>
        <v>Day77</v>
      </c>
      <c r="I1828">
        <f t="shared" si="394"/>
        <v>1</v>
      </c>
      <c r="J1828" t="str">
        <f t="shared" si="396"/>
        <v>Hour1</v>
      </c>
      <c r="K1828">
        <f t="shared" si="397"/>
        <v>3</v>
      </c>
      <c r="L1828" t="str">
        <f t="shared" si="398"/>
        <v>Spring</v>
      </c>
      <c r="M1828">
        <f t="shared" si="399"/>
        <v>2117</v>
      </c>
      <c r="N1828" t="e">
        <f t="shared" si="400"/>
        <v>#N/A</v>
      </c>
      <c r="O1828" t="str">
        <f t="shared" si="401"/>
        <v>Spring</v>
      </c>
      <c r="P1828">
        <f t="shared" si="402"/>
        <v>7.1873192654403533E-5</v>
      </c>
      <c r="Q1828">
        <f t="shared" si="403"/>
        <v>9.0766526591973726E-5</v>
      </c>
      <c r="R1828">
        <f t="shared" si="404"/>
        <v>8.6411548647492221E-5</v>
      </c>
      <c r="S1828">
        <f t="shared" si="405"/>
        <v>4.0378688175862858E-5</v>
      </c>
    </row>
    <row r="1829" spans="1:19" x14ac:dyDescent="0.25">
      <c r="A1829">
        <v>1827</v>
      </c>
      <c r="B1829">
        <v>147755.5932953</v>
      </c>
      <c r="C1829">
        <v>101965.191118501</v>
      </c>
      <c r="D1829">
        <v>104405.8362912</v>
      </c>
      <c r="E1829">
        <v>25138.926928100002</v>
      </c>
      <c r="F1829">
        <f t="shared" si="392"/>
        <v>379265.547633101</v>
      </c>
      <c r="G1829">
        <f t="shared" si="393"/>
        <v>77</v>
      </c>
      <c r="H1829" t="str">
        <f t="shared" si="395"/>
        <v>Day77</v>
      </c>
      <c r="I1829">
        <f t="shared" si="394"/>
        <v>2</v>
      </c>
      <c r="J1829" t="str">
        <f t="shared" si="396"/>
        <v>Hour2</v>
      </c>
      <c r="K1829">
        <f t="shared" si="397"/>
        <v>3</v>
      </c>
      <c r="L1829" t="str">
        <f t="shared" si="398"/>
        <v>Spring</v>
      </c>
      <c r="M1829">
        <f t="shared" si="399"/>
        <v>2117</v>
      </c>
      <c r="N1829" t="e">
        <f t="shared" si="400"/>
        <v>#N/A</v>
      </c>
      <c r="O1829" t="str">
        <f t="shared" si="401"/>
        <v>Spring</v>
      </c>
      <c r="P1829">
        <f t="shared" si="402"/>
        <v>6.9156334843407396E-5</v>
      </c>
      <c r="Q1829">
        <f t="shared" si="403"/>
        <v>9.1727701918219347E-5</v>
      </c>
      <c r="R1829">
        <f t="shared" si="404"/>
        <v>8.3078615929202857E-5</v>
      </c>
      <c r="S1829">
        <f t="shared" si="405"/>
        <v>3.5188237117318479E-5</v>
      </c>
    </row>
    <row r="1830" spans="1:19" x14ac:dyDescent="0.25">
      <c r="A1830">
        <v>1828</v>
      </c>
      <c r="B1830">
        <v>147470.7453289</v>
      </c>
      <c r="C1830">
        <v>98016.902075028993</v>
      </c>
      <c r="D1830">
        <v>107784.4875034</v>
      </c>
      <c r="E1830">
        <v>21849.593519599999</v>
      </c>
      <c r="F1830">
        <f t="shared" si="392"/>
        <v>375121.72842692898</v>
      </c>
      <c r="G1830">
        <f t="shared" si="393"/>
        <v>77</v>
      </c>
      <c r="H1830" t="str">
        <f t="shared" si="395"/>
        <v>Day77</v>
      </c>
      <c r="I1830">
        <f t="shared" si="394"/>
        <v>3</v>
      </c>
      <c r="J1830" t="str">
        <f t="shared" si="396"/>
        <v>Hour3</v>
      </c>
      <c r="K1830">
        <f t="shared" si="397"/>
        <v>3</v>
      </c>
      <c r="L1830" t="str">
        <f t="shared" si="398"/>
        <v>Spring</v>
      </c>
      <c r="M1830">
        <f t="shared" si="399"/>
        <v>2117</v>
      </c>
      <c r="N1830" t="e">
        <f t="shared" si="400"/>
        <v>#N/A</v>
      </c>
      <c r="O1830" t="str">
        <f t="shared" si="401"/>
        <v>Spring</v>
      </c>
      <c r="P1830">
        <f t="shared" si="402"/>
        <v>7.1394285736289435E-5</v>
      </c>
      <c r="Q1830">
        <f t="shared" si="403"/>
        <v>9.1550866315781403E-5</v>
      </c>
      <c r="R1830">
        <f t="shared" si="404"/>
        <v>7.9861651537512784E-5</v>
      </c>
      <c r="S1830">
        <f t="shared" si="405"/>
        <v>3.0583989518872414E-5</v>
      </c>
    </row>
    <row r="1831" spans="1:19" x14ac:dyDescent="0.25">
      <c r="A1831">
        <v>1829</v>
      </c>
      <c r="B1831">
        <v>151962.9133825</v>
      </c>
      <c r="C1831">
        <v>98190.954179206004</v>
      </c>
      <c r="D1831">
        <v>109901.7668694</v>
      </c>
      <c r="E1831">
        <v>16885.5839208</v>
      </c>
      <c r="F1831">
        <f t="shared" si="392"/>
        <v>376941.21835190599</v>
      </c>
      <c r="G1831">
        <f t="shared" si="393"/>
        <v>77</v>
      </c>
      <c r="H1831" t="str">
        <f t="shared" si="395"/>
        <v>Day77</v>
      </c>
      <c r="I1831">
        <f t="shared" si="394"/>
        <v>4</v>
      </c>
      <c r="J1831" t="str">
        <f t="shared" si="396"/>
        <v>Hour4</v>
      </c>
      <c r="K1831">
        <f t="shared" si="397"/>
        <v>3</v>
      </c>
      <c r="L1831" t="str">
        <f t="shared" si="398"/>
        <v>Spring</v>
      </c>
      <c r="M1831">
        <f t="shared" si="399"/>
        <v>2117</v>
      </c>
      <c r="N1831" t="e">
        <f t="shared" si="400"/>
        <v>#N/A</v>
      </c>
      <c r="O1831" t="str">
        <f t="shared" si="401"/>
        <v>Spring</v>
      </c>
      <c r="P1831">
        <f t="shared" si="402"/>
        <v>7.2796729181919638E-5</v>
      </c>
      <c r="Q1831">
        <f t="shared" si="403"/>
        <v>9.4339635546084895E-5</v>
      </c>
      <c r="R1831">
        <f t="shared" si="404"/>
        <v>8.0003464716657286E-5</v>
      </c>
      <c r="S1831">
        <f t="shared" si="405"/>
        <v>2.3635612314276228E-5</v>
      </c>
    </row>
    <row r="1832" spans="1:19" x14ac:dyDescent="0.25">
      <c r="A1832">
        <v>1830</v>
      </c>
      <c r="B1832">
        <v>160065.59476850001</v>
      </c>
      <c r="C1832">
        <v>99268.078173586997</v>
      </c>
      <c r="D1832">
        <v>113945.56913649999</v>
      </c>
      <c r="E1832">
        <v>19123.7399797</v>
      </c>
      <c r="F1832">
        <f t="shared" si="392"/>
        <v>392402.98205828702</v>
      </c>
      <c r="G1832">
        <f t="shared" si="393"/>
        <v>77</v>
      </c>
      <c r="H1832" t="str">
        <f t="shared" si="395"/>
        <v>Day77</v>
      </c>
      <c r="I1832">
        <f t="shared" si="394"/>
        <v>5</v>
      </c>
      <c r="J1832" t="str">
        <f t="shared" si="396"/>
        <v>Hour5</v>
      </c>
      <c r="K1832">
        <f t="shared" si="397"/>
        <v>3</v>
      </c>
      <c r="L1832" t="str">
        <f t="shared" si="398"/>
        <v>Spring</v>
      </c>
      <c r="M1832">
        <f t="shared" si="399"/>
        <v>2117</v>
      </c>
      <c r="N1832" t="e">
        <f t="shared" si="400"/>
        <v>#N/A</v>
      </c>
      <c r="O1832" t="str">
        <f t="shared" si="401"/>
        <v>Spring</v>
      </c>
      <c r="P1832">
        <f t="shared" si="402"/>
        <v>7.5475262811439242E-5</v>
      </c>
      <c r="Q1832">
        <f t="shared" si="403"/>
        <v>9.9369836612164979E-5</v>
      </c>
      <c r="R1832">
        <f t="shared" si="404"/>
        <v>8.0881077651578473E-5</v>
      </c>
      <c r="S1832">
        <f t="shared" si="405"/>
        <v>2.6768473407806149E-5</v>
      </c>
    </row>
    <row r="1833" spans="1:19" x14ac:dyDescent="0.25">
      <c r="A1833">
        <v>1831</v>
      </c>
      <c r="B1833">
        <v>166129.2870678</v>
      </c>
      <c r="C1833">
        <v>97264.030007883994</v>
      </c>
      <c r="D1833">
        <v>128425.1776318</v>
      </c>
      <c r="E1833">
        <v>23430.691739999998</v>
      </c>
      <c r="F1833">
        <f t="shared" si="392"/>
        <v>415249.18644748395</v>
      </c>
      <c r="G1833">
        <f t="shared" si="393"/>
        <v>77</v>
      </c>
      <c r="H1833" t="str">
        <f t="shared" si="395"/>
        <v>Day77</v>
      </c>
      <c r="I1833">
        <f t="shared" si="394"/>
        <v>6</v>
      </c>
      <c r="J1833" t="str">
        <f t="shared" si="396"/>
        <v>Hour6</v>
      </c>
      <c r="K1833">
        <f t="shared" si="397"/>
        <v>3</v>
      </c>
      <c r="L1833" t="str">
        <f t="shared" si="398"/>
        <v>Spring</v>
      </c>
      <c r="M1833">
        <f t="shared" si="399"/>
        <v>2117</v>
      </c>
      <c r="N1833" t="e">
        <f t="shared" si="400"/>
        <v>#N/A</v>
      </c>
      <c r="O1833" t="str">
        <f t="shared" si="401"/>
        <v>Spring</v>
      </c>
      <c r="P1833">
        <f t="shared" si="402"/>
        <v>8.5066265470615436E-5</v>
      </c>
      <c r="Q1833">
        <f t="shared" si="403"/>
        <v>1.0313421904500032E-4</v>
      </c>
      <c r="R1833">
        <f t="shared" si="404"/>
        <v>7.9248230735530736E-5</v>
      </c>
      <c r="S1833">
        <f t="shared" si="405"/>
        <v>3.2797133271759342E-5</v>
      </c>
    </row>
    <row r="1834" spans="1:19" x14ac:dyDescent="0.25">
      <c r="A1834">
        <v>1832</v>
      </c>
      <c r="B1834">
        <v>170411.90758699999</v>
      </c>
      <c r="C1834">
        <v>93925.453067755006</v>
      </c>
      <c r="D1834">
        <v>145625.600335</v>
      </c>
      <c r="E1834">
        <v>30093.168852800001</v>
      </c>
      <c r="F1834">
        <f t="shared" si="392"/>
        <v>440056.12984255498</v>
      </c>
      <c r="G1834">
        <f t="shared" si="393"/>
        <v>77</v>
      </c>
      <c r="H1834" t="str">
        <f t="shared" si="395"/>
        <v>Day77</v>
      </c>
      <c r="I1834">
        <f t="shared" si="394"/>
        <v>7</v>
      </c>
      <c r="J1834" t="str">
        <f t="shared" si="396"/>
        <v>Hour7</v>
      </c>
      <c r="K1834">
        <f t="shared" si="397"/>
        <v>3</v>
      </c>
      <c r="L1834" t="str">
        <f t="shared" si="398"/>
        <v>Spring</v>
      </c>
      <c r="M1834">
        <f t="shared" si="399"/>
        <v>2117</v>
      </c>
      <c r="N1834" t="e">
        <f t="shared" si="400"/>
        <v>#N/A</v>
      </c>
      <c r="O1834" t="str">
        <f t="shared" si="401"/>
        <v>Spring</v>
      </c>
      <c r="P1834">
        <f t="shared" si="402"/>
        <v>9.6459480966662432E-5</v>
      </c>
      <c r="Q1834">
        <f t="shared" si="403"/>
        <v>1.0579289970576501E-4</v>
      </c>
      <c r="R1834">
        <f t="shared" si="404"/>
        <v>7.6528044088337334E-5</v>
      </c>
      <c r="S1834">
        <f t="shared" si="405"/>
        <v>4.2122942010709876E-5</v>
      </c>
    </row>
    <row r="1835" spans="1:19" x14ac:dyDescent="0.25">
      <c r="A1835">
        <v>1833</v>
      </c>
      <c r="B1835">
        <v>174589.5541377</v>
      </c>
      <c r="C1835">
        <v>91910.892520156005</v>
      </c>
      <c r="D1835">
        <v>163730.08469369999</v>
      </c>
      <c r="E1835">
        <v>43940.898781199998</v>
      </c>
      <c r="F1835">
        <f t="shared" si="392"/>
        <v>474171.43013275595</v>
      </c>
      <c r="G1835">
        <f t="shared" si="393"/>
        <v>77</v>
      </c>
      <c r="H1835" t="str">
        <f t="shared" si="395"/>
        <v>Day77</v>
      </c>
      <c r="I1835">
        <f t="shared" si="394"/>
        <v>8</v>
      </c>
      <c r="J1835" t="str">
        <f t="shared" si="396"/>
        <v>Hour8</v>
      </c>
      <c r="K1835">
        <f t="shared" si="397"/>
        <v>3</v>
      </c>
      <c r="L1835" t="str">
        <f t="shared" si="398"/>
        <v>Spring</v>
      </c>
      <c r="M1835">
        <f t="shared" si="399"/>
        <v>2117</v>
      </c>
      <c r="N1835" t="e">
        <f t="shared" si="400"/>
        <v>#N/A</v>
      </c>
      <c r="O1835" t="str">
        <f t="shared" si="401"/>
        <v>Spring</v>
      </c>
      <c r="P1835">
        <f t="shared" si="402"/>
        <v>1.0845152879610948E-4</v>
      </c>
      <c r="Q1835">
        <f t="shared" si="403"/>
        <v>1.0838641179539823E-4</v>
      </c>
      <c r="R1835">
        <f t="shared" si="404"/>
        <v>7.4886631953821807E-5</v>
      </c>
      <c r="S1835">
        <f t="shared" si="405"/>
        <v>6.1506315280809723E-5</v>
      </c>
    </row>
    <row r="1836" spans="1:19" x14ac:dyDescent="0.25">
      <c r="A1836">
        <v>1834</v>
      </c>
      <c r="B1836">
        <v>178512.6217862</v>
      </c>
      <c r="C1836">
        <v>90688.285444242996</v>
      </c>
      <c r="D1836">
        <v>176411.0172996</v>
      </c>
      <c r="E1836">
        <v>65876.527499000003</v>
      </c>
      <c r="F1836">
        <f t="shared" si="392"/>
        <v>511488.45202904299</v>
      </c>
      <c r="G1836">
        <f t="shared" si="393"/>
        <v>77</v>
      </c>
      <c r="H1836" t="str">
        <f t="shared" si="395"/>
        <v>Day77</v>
      </c>
      <c r="I1836">
        <f t="shared" si="394"/>
        <v>9</v>
      </c>
      <c r="J1836" t="str">
        <f t="shared" si="396"/>
        <v>Hour9</v>
      </c>
      <c r="K1836">
        <f t="shared" si="397"/>
        <v>3</v>
      </c>
      <c r="L1836" t="str">
        <f t="shared" si="398"/>
        <v>Spring</v>
      </c>
      <c r="M1836">
        <f t="shared" si="399"/>
        <v>2117</v>
      </c>
      <c r="N1836" t="e">
        <f t="shared" si="400"/>
        <v>#N/A</v>
      </c>
      <c r="O1836" t="str">
        <f t="shared" si="401"/>
        <v>Spring</v>
      </c>
      <c r="P1836">
        <f t="shared" si="402"/>
        <v>1.1685112457133359E-4</v>
      </c>
      <c r="Q1836">
        <f t="shared" si="403"/>
        <v>1.1082187952857177E-4</v>
      </c>
      <c r="R1836">
        <f t="shared" si="404"/>
        <v>7.3890483144822299E-5</v>
      </c>
      <c r="S1836">
        <f t="shared" si="405"/>
        <v>9.22107326510123E-5</v>
      </c>
    </row>
    <row r="1837" spans="1:19" x14ac:dyDescent="0.25">
      <c r="A1837">
        <v>1835</v>
      </c>
      <c r="B1837">
        <v>178852.5078435</v>
      </c>
      <c r="C1837">
        <v>89025.202381872004</v>
      </c>
      <c r="D1837">
        <v>186080.56337009999</v>
      </c>
      <c r="E1837">
        <v>84564.527734500007</v>
      </c>
      <c r="F1837">
        <f t="shared" si="392"/>
        <v>538522.80132997199</v>
      </c>
      <c r="G1837">
        <f t="shared" si="393"/>
        <v>77</v>
      </c>
      <c r="H1837" t="str">
        <f t="shared" si="395"/>
        <v>Day77</v>
      </c>
      <c r="I1837">
        <f t="shared" si="394"/>
        <v>10</v>
      </c>
      <c r="J1837" t="str">
        <f t="shared" si="396"/>
        <v>Hour10</v>
      </c>
      <c r="K1837">
        <f t="shared" si="397"/>
        <v>3</v>
      </c>
      <c r="L1837" t="str">
        <f t="shared" si="398"/>
        <v>Spring</v>
      </c>
      <c r="M1837">
        <f t="shared" si="399"/>
        <v>2117</v>
      </c>
      <c r="N1837" t="e">
        <f t="shared" si="400"/>
        <v>#N/A</v>
      </c>
      <c r="O1837" t="str">
        <f t="shared" si="401"/>
        <v>Spring</v>
      </c>
      <c r="P1837">
        <f t="shared" si="402"/>
        <v>1.232560382197444E-4</v>
      </c>
      <c r="Q1837">
        <f t="shared" si="403"/>
        <v>1.1103288316136057E-4</v>
      </c>
      <c r="R1837">
        <f t="shared" si="404"/>
        <v>7.2535445827856846E-5</v>
      </c>
      <c r="S1837">
        <f t="shared" si="405"/>
        <v>1.1836927893328111E-4</v>
      </c>
    </row>
    <row r="1838" spans="1:19" x14ac:dyDescent="0.25">
      <c r="A1838">
        <v>1836</v>
      </c>
      <c r="B1838">
        <v>184107.5774025</v>
      </c>
      <c r="C1838">
        <v>89990.127372343995</v>
      </c>
      <c r="D1838">
        <v>182538.40175903999</v>
      </c>
      <c r="E1838">
        <v>105600.9464896</v>
      </c>
      <c r="F1838">
        <f t="shared" si="392"/>
        <v>562237.05302348395</v>
      </c>
      <c r="G1838">
        <f t="shared" si="393"/>
        <v>77</v>
      </c>
      <c r="H1838" t="str">
        <f t="shared" si="395"/>
        <v>Day77</v>
      </c>
      <c r="I1838">
        <f t="shared" si="394"/>
        <v>11</v>
      </c>
      <c r="J1838" t="str">
        <f t="shared" si="396"/>
        <v>Hour11</v>
      </c>
      <c r="K1838">
        <f t="shared" si="397"/>
        <v>3</v>
      </c>
      <c r="L1838" t="str">
        <f t="shared" si="398"/>
        <v>Spring</v>
      </c>
      <c r="M1838">
        <f t="shared" si="399"/>
        <v>2117</v>
      </c>
      <c r="N1838" t="e">
        <f t="shared" si="400"/>
        <v>#N/A</v>
      </c>
      <c r="O1838" t="str">
        <f t="shared" si="401"/>
        <v>Spring</v>
      </c>
      <c r="P1838">
        <f t="shared" si="402"/>
        <v>1.2090978131356246E-4</v>
      </c>
      <c r="Q1838">
        <f t="shared" si="403"/>
        <v>1.1429526696231813E-4</v>
      </c>
      <c r="R1838">
        <f t="shared" si="404"/>
        <v>7.3321641899325466E-5</v>
      </c>
      <c r="S1838">
        <f t="shared" si="405"/>
        <v>1.478150262943683E-4</v>
      </c>
    </row>
    <row r="1839" spans="1:19" x14ac:dyDescent="0.25">
      <c r="A1839">
        <v>1837</v>
      </c>
      <c r="B1839">
        <v>185218.71381710001</v>
      </c>
      <c r="C1839">
        <v>89584.684182501995</v>
      </c>
      <c r="D1839">
        <v>180074.05036138999</v>
      </c>
      <c r="E1839">
        <v>126994.536599</v>
      </c>
      <c r="F1839">
        <f t="shared" si="392"/>
        <v>581871.984959992</v>
      </c>
      <c r="G1839">
        <f t="shared" si="393"/>
        <v>77</v>
      </c>
      <c r="H1839" t="str">
        <f t="shared" si="395"/>
        <v>Day77</v>
      </c>
      <c r="I1839">
        <f t="shared" si="394"/>
        <v>12</v>
      </c>
      <c r="J1839" t="str">
        <f t="shared" si="396"/>
        <v>Hour12</v>
      </c>
      <c r="K1839">
        <f t="shared" si="397"/>
        <v>3</v>
      </c>
      <c r="L1839" t="str">
        <f t="shared" si="398"/>
        <v>Spring</v>
      </c>
      <c r="M1839">
        <f t="shared" si="399"/>
        <v>2117</v>
      </c>
      <c r="N1839" t="e">
        <f t="shared" si="400"/>
        <v>#N/A</v>
      </c>
      <c r="O1839" t="str">
        <f t="shared" si="401"/>
        <v>Spring</v>
      </c>
      <c r="P1839">
        <f t="shared" si="402"/>
        <v>1.1927744430557791E-4</v>
      </c>
      <c r="Q1839">
        <f t="shared" si="403"/>
        <v>1.1498506819119757E-4</v>
      </c>
      <c r="R1839">
        <f t="shared" si="404"/>
        <v>7.2991297213256589E-5</v>
      </c>
      <c r="S1839">
        <f t="shared" si="405"/>
        <v>1.7776072460175358E-4</v>
      </c>
    </row>
    <row r="1840" spans="1:19" x14ac:dyDescent="0.25">
      <c r="A1840">
        <v>1838</v>
      </c>
      <c r="B1840">
        <v>187923.60268549999</v>
      </c>
      <c r="C1840">
        <v>89914.695278327999</v>
      </c>
      <c r="D1840">
        <v>175647.28974892001</v>
      </c>
      <c r="E1840">
        <v>133069.5628174</v>
      </c>
      <c r="F1840">
        <f t="shared" si="392"/>
        <v>586555.15053014795</v>
      </c>
      <c r="G1840">
        <f t="shared" si="393"/>
        <v>77</v>
      </c>
      <c r="H1840" t="str">
        <f t="shared" si="395"/>
        <v>Day77</v>
      </c>
      <c r="I1840">
        <f t="shared" si="394"/>
        <v>13</v>
      </c>
      <c r="J1840" t="str">
        <f t="shared" si="396"/>
        <v>Hour13</v>
      </c>
      <c r="K1840">
        <f t="shared" si="397"/>
        <v>3</v>
      </c>
      <c r="L1840" t="str">
        <f t="shared" si="398"/>
        <v>Spring</v>
      </c>
      <c r="M1840">
        <f t="shared" si="399"/>
        <v>2117</v>
      </c>
      <c r="N1840" t="e">
        <f t="shared" si="400"/>
        <v>#N/A</v>
      </c>
      <c r="O1840" t="str">
        <f t="shared" si="401"/>
        <v>Spring</v>
      </c>
      <c r="P1840">
        <f t="shared" si="402"/>
        <v>1.1634524673825298E-4</v>
      </c>
      <c r="Q1840">
        <f t="shared" si="403"/>
        <v>1.1666428204908945E-4</v>
      </c>
      <c r="R1840">
        <f t="shared" si="404"/>
        <v>7.326018176867944E-5</v>
      </c>
      <c r="S1840">
        <f t="shared" si="405"/>
        <v>1.8626424838693301E-4</v>
      </c>
    </row>
    <row r="1841" spans="1:19" x14ac:dyDescent="0.25">
      <c r="A1841">
        <v>1839</v>
      </c>
      <c r="B1841">
        <v>188372.53492840001</v>
      </c>
      <c r="C1841">
        <v>89325.846329387001</v>
      </c>
      <c r="D1841">
        <v>174620.55074834</v>
      </c>
      <c r="E1841">
        <v>136736.08487970001</v>
      </c>
      <c r="F1841">
        <f t="shared" si="392"/>
        <v>589055.01688582695</v>
      </c>
      <c r="G1841">
        <f t="shared" si="393"/>
        <v>77</v>
      </c>
      <c r="H1841" t="str">
        <f t="shared" si="395"/>
        <v>Day77</v>
      </c>
      <c r="I1841">
        <f t="shared" si="394"/>
        <v>14</v>
      </c>
      <c r="J1841" t="str">
        <f t="shared" si="396"/>
        <v>Hour14</v>
      </c>
      <c r="K1841">
        <f t="shared" si="397"/>
        <v>3</v>
      </c>
      <c r="L1841" t="str">
        <f t="shared" si="398"/>
        <v>Spring</v>
      </c>
      <c r="M1841">
        <f t="shared" si="399"/>
        <v>2117</v>
      </c>
      <c r="N1841" t="e">
        <f t="shared" si="400"/>
        <v>#N/A</v>
      </c>
      <c r="O1841" t="str">
        <f t="shared" si="401"/>
        <v>Spring</v>
      </c>
      <c r="P1841">
        <f t="shared" si="402"/>
        <v>1.1566515538854285E-4</v>
      </c>
      <c r="Q1841">
        <f t="shared" si="403"/>
        <v>1.1694298231376172E-4</v>
      </c>
      <c r="R1841">
        <f t="shared" si="404"/>
        <v>7.2780402785942774E-5</v>
      </c>
      <c r="S1841">
        <f t="shared" si="405"/>
        <v>1.9139646616588192E-4</v>
      </c>
    </row>
    <row r="1842" spans="1:19" x14ac:dyDescent="0.25">
      <c r="A1842">
        <v>1840</v>
      </c>
      <c r="B1842">
        <v>186319.2948374</v>
      </c>
      <c r="C1842">
        <v>87607.198358410998</v>
      </c>
      <c r="D1842">
        <v>177178.66837855001</v>
      </c>
      <c r="E1842">
        <v>142726.70553100001</v>
      </c>
      <c r="F1842">
        <f t="shared" si="392"/>
        <v>593831.86710536107</v>
      </c>
      <c r="G1842">
        <f t="shared" si="393"/>
        <v>77</v>
      </c>
      <c r="H1842" t="str">
        <f t="shared" si="395"/>
        <v>Day77</v>
      </c>
      <c r="I1842">
        <f t="shared" si="394"/>
        <v>15</v>
      </c>
      <c r="J1842" t="str">
        <f t="shared" si="396"/>
        <v>Hour15</v>
      </c>
      <c r="K1842">
        <f t="shared" si="397"/>
        <v>3</v>
      </c>
      <c r="L1842" t="str">
        <f t="shared" si="398"/>
        <v>Spring</v>
      </c>
      <c r="M1842">
        <f t="shared" si="399"/>
        <v>2117</v>
      </c>
      <c r="N1842" t="e">
        <f t="shared" si="400"/>
        <v>#N/A</v>
      </c>
      <c r="O1842" t="str">
        <f t="shared" si="401"/>
        <v>Spring</v>
      </c>
      <c r="P1842">
        <f t="shared" si="402"/>
        <v>1.1735960127095699E-4</v>
      </c>
      <c r="Q1842">
        <f t="shared" si="403"/>
        <v>1.1566831655774275E-4</v>
      </c>
      <c r="R1842">
        <f t="shared" si="404"/>
        <v>7.13800926101664E-5</v>
      </c>
      <c r="S1842">
        <f t="shared" si="405"/>
        <v>1.997818431774289E-4</v>
      </c>
    </row>
    <row r="1843" spans="1:19" x14ac:dyDescent="0.25">
      <c r="A1843">
        <v>1841</v>
      </c>
      <c r="B1843">
        <v>181716.92762840001</v>
      </c>
      <c r="C1843">
        <v>85570.915131589005</v>
      </c>
      <c r="D1843">
        <v>180171.23249428</v>
      </c>
      <c r="E1843">
        <v>152690.2168584</v>
      </c>
      <c r="F1843">
        <f t="shared" si="392"/>
        <v>600149.29211266909</v>
      </c>
      <c r="G1843">
        <f t="shared" si="393"/>
        <v>77</v>
      </c>
      <c r="H1843" t="str">
        <f t="shared" si="395"/>
        <v>Day77</v>
      </c>
      <c r="I1843">
        <f t="shared" si="394"/>
        <v>16</v>
      </c>
      <c r="J1843" t="str">
        <f t="shared" si="396"/>
        <v>Hour16</v>
      </c>
      <c r="K1843">
        <f t="shared" si="397"/>
        <v>3</v>
      </c>
      <c r="L1843" t="str">
        <f t="shared" si="398"/>
        <v>Spring</v>
      </c>
      <c r="M1843">
        <f t="shared" si="399"/>
        <v>2117</v>
      </c>
      <c r="N1843" t="e">
        <f t="shared" si="400"/>
        <v>#N/A</v>
      </c>
      <c r="O1843" t="str">
        <f t="shared" si="401"/>
        <v>Spring</v>
      </c>
      <c r="P1843">
        <f t="shared" si="402"/>
        <v>1.1934181580396995E-4</v>
      </c>
      <c r="Q1843">
        <f t="shared" si="403"/>
        <v>1.1281113492386975E-4</v>
      </c>
      <c r="R1843">
        <f t="shared" si="404"/>
        <v>6.9720981395167392E-5</v>
      </c>
      <c r="S1843">
        <f t="shared" si="405"/>
        <v>2.1372827772940433E-4</v>
      </c>
    </row>
    <row r="1844" spans="1:19" x14ac:dyDescent="0.25">
      <c r="A1844">
        <v>1842</v>
      </c>
      <c r="B1844">
        <v>172134.08427369999</v>
      </c>
      <c r="C1844">
        <v>82053.824442380006</v>
      </c>
      <c r="D1844">
        <v>193227.84599691001</v>
      </c>
      <c r="E1844">
        <v>142047.3378296</v>
      </c>
      <c r="F1844">
        <f t="shared" si="392"/>
        <v>589463.09254258999</v>
      </c>
      <c r="G1844">
        <f t="shared" si="393"/>
        <v>77</v>
      </c>
      <c r="H1844" t="str">
        <f t="shared" si="395"/>
        <v>Day77</v>
      </c>
      <c r="I1844">
        <f t="shared" si="394"/>
        <v>17</v>
      </c>
      <c r="J1844" t="str">
        <f t="shared" si="396"/>
        <v>Hour17</v>
      </c>
      <c r="K1844">
        <f t="shared" si="397"/>
        <v>3</v>
      </c>
      <c r="L1844" t="str">
        <f t="shared" si="398"/>
        <v>Spring</v>
      </c>
      <c r="M1844">
        <f t="shared" si="399"/>
        <v>2117</v>
      </c>
      <c r="N1844" t="e">
        <f t="shared" si="400"/>
        <v>#N/A</v>
      </c>
      <c r="O1844" t="str">
        <f t="shared" si="401"/>
        <v>Spring</v>
      </c>
      <c r="P1844">
        <f t="shared" si="402"/>
        <v>1.2799025508077828E-4</v>
      </c>
      <c r="Q1844">
        <f t="shared" si="403"/>
        <v>1.0686203899345619E-4</v>
      </c>
      <c r="R1844">
        <f t="shared" si="404"/>
        <v>6.6855346335283189E-5</v>
      </c>
      <c r="S1844">
        <f t="shared" si="405"/>
        <v>1.9883089758475966E-4</v>
      </c>
    </row>
    <row r="1845" spans="1:19" x14ac:dyDescent="0.25">
      <c r="A1845">
        <v>1843</v>
      </c>
      <c r="B1845">
        <v>167843.01589919999</v>
      </c>
      <c r="C1845">
        <v>82021.759539102</v>
      </c>
      <c r="D1845">
        <v>197722.57112288999</v>
      </c>
      <c r="E1845">
        <v>159109.81051710001</v>
      </c>
      <c r="F1845">
        <f t="shared" si="392"/>
        <v>606697.15707829199</v>
      </c>
      <c r="G1845">
        <f t="shared" si="393"/>
        <v>77</v>
      </c>
      <c r="H1845" t="str">
        <f t="shared" si="395"/>
        <v>Day77</v>
      </c>
      <c r="I1845">
        <f t="shared" si="394"/>
        <v>18</v>
      </c>
      <c r="J1845" t="str">
        <f t="shared" si="396"/>
        <v>Hour18</v>
      </c>
      <c r="K1845">
        <f t="shared" si="397"/>
        <v>3</v>
      </c>
      <c r="L1845" t="str">
        <f t="shared" si="398"/>
        <v>Spring</v>
      </c>
      <c r="M1845">
        <f t="shared" si="399"/>
        <v>2117</v>
      </c>
      <c r="N1845" t="e">
        <f t="shared" si="400"/>
        <v>#N/A</v>
      </c>
      <c r="O1845" t="str">
        <f t="shared" si="401"/>
        <v>Spring</v>
      </c>
      <c r="P1845">
        <f t="shared" si="402"/>
        <v>1.3096747098060961E-4</v>
      </c>
      <c r="Q1845">
        <f t="shared" si="403"/>
        <v>1.0419811384525434E-4</v>
      </c>
      <c r="R1845">
        <f t="shared" si="404"/>
        <v>6.6829220676565556E-5</v>
      </c>
      <c r="S1845">
        <f t="shared" si="405"/>
        <v>2.2271411012015241E-4</v>
      </c>
    </row>
    <row r="1846" spans="1:19" x14ac:dyDescent="0.25">
      <c r="A1846">
        <v>1844</v>
      </c>
      <c r="B1846">
        <v>169322.50785540001</v>
      </c>
      <c r="C1846">
        <v>84157.969794625998</v>
      </c>
      <c r="D1846">
        <v>199814.84328174</v>
      </c>
      <c r="E1846">
        <v>161439.44511209999</v>
      </c>
      <c r="F1846">
        <f t="shared" si="392"/>
        <v>614734.76604386605</v>
      </c>
      <c r="G1846">
        <f t="shared" si="393"/>
        <v>77</v>
      </c>
      <c r="H1846" t="str">
        <f t="shared" si="395"/>
        <v>Day77</v>
      </c>
      <c r="I1846">
        <f t="shared" si="394"/>
        <v>19</v>
      </c>
      <c r="J1846" t="str">
        <f t="shared" si="396"/>
        <v>Hour19</v>
      </c>
      <c r="K1846">
        <f t="shared" si="397"/>
        <v>3</v>
      </c>
      <c r="L1846" t="str">
        <f t="shared" si="398"/>
        <v>Spring</v>
      </c>
      <c r="M1846">
        <f t="shared" si="399"/>
        <v>2117</v>
      </c>
      <c r="N1846" t="e">
        <f t="shared" si="400"/>
        <v>#N/A</v>
      </c>
      <c r="O1846" t="str">
        <f t="shared" si="401"/>
        <v>Spring</v>
      </c>
      <c r="P1846">
        <f t="shared" si="402"/>
        <v>1.3235335015308617E-4</v>
      </c>
      <c r="Q1846">
        <f t="shared" si="403"/>
        <v>1.0511659276115901E-4</v>
      </c>
      <c r="R1846">
        <f t="shared" si="404"/>
        <v>6.8569749865163344E-5</v>
      </c>
      <c r="S1846">
        <f t="shared" si="405"/>
        <v>2.2597501838246713E-4</v>
      </c>
    </row>
    <row r="1847" spans="1:19" x14ac:dyDescent="0.25">
      <c r="A1847">
        <v>1845</v>
      </c>
      <c r="B1847">
        <v>168734.31403109999</v>
      </c>
      <c r="C1847">
        <v>86290.489844473996</v>
      </c>
      <c r="D1847">
        <v>191344.73721935001</v>
      </c>
      <c r="E1847">
        <v>142749.2227636</v>
      </c>
      <c r="F1847">
        <f t="shared" si="392"/>
        <v>589118.76385852392</v>
      </c>
      <c r="G1847">
        <f t="shared" si="393"/>
        <v>77</v>
      </c>
      <c r="H1847" t="str">
        <f t="shared" si="395"/>
        <v>Day77</v>
      </c>
      <c r="I1847">
        <f t="shared" si="394"/>
        <v>20</v>
      </c>
      <c r="J1847" t="str">
        <f t="shared" si="396"/>
        <v>Hour20</v>
      </c>
      <c r="K1847">
        <f t="shared" si="397"/>
        <v>3</v>
      </c>
      <c r="L1847" t="str">
        <f t="shared" si="398"/>
        <v>Spring</v>
      </c>
      <c r="M1847">
        <f t="shared" si="399"/>
        <v>2117</v>
      </c>
      <c r="N1847" t="e">
        <f t="shared" si="400"/>
        <v>#N/A</v>
      </c>
      <c r="O1847" t="str">
        <f t="shared" si="401"/>
        <v>Spring</v>
      </c>
      <c r="P1847">
        <f t="shared" si="402"/>
        <v>1.2674292154279219E-4</v>
      </c>
      <c r="Q1847">
        <f t="shared" si="403"/>
        <v>1.0475143793634165E-4</v>
      </c>
      <c r="R1847">
        <f t="shared" si="404"/>
        <v>7.0307272369061254E-5</v>
      </c>
      <c r="S1847">
        <f t="shared" si="405"/>
        <v>1.9981336169539192E-4</v>
      </c>
    </row>
    <row r="1848" spans="1:19" x14ac:dyDescent="0.25">
      <c r="A1848">
        <v>1846</v>
      </c>
      <c r="B1848">
        <v>162104.05129969999</v>
      </c>
      <c r="C1848">
        <v>87618.594428050099</v>
      </c>
      <c r="D1848">
        <v>177145.16327598999</v>
      </c>
      <c r="E1848">
        <v>121888.5677745</v>
      </c>
      <c r="F1848">
        <f t="shared" si="392"/>
        <v>548756.37677824008</v>
      </c>
      <c r="G1848">
        <f t="shared" si="393"/>
        <v>77</v>
      </c>
      <c r="H1848" t="str">
        <f t="shared" si="395"/>
        <v>Day77</v>
      </c>
      <c r="I1848">
        <f t="shared" si="394"/>
        <v>21</v>
      </c>
      <c r="J1848" t="str">
        <f t="shared" si="396"/>
        <v>Hour21</v>
      </c>
      <c r="K1848">
        <f t="shared" si="397"/>
        <v>3</v>
      </c>
      <c r="L1848" t="str">
        <f t="shared" si="398"/>
        <v>Spring</v>
      </c>
      <c r="M1848">
        <f t="shared" si="399"/>
        <v>2117</v>
      </c>
      <c r="N1848" t="e">
        <f t="shared" si="400"/>
        <v>#N/A</v>
      </c>
      <c r="O1848" t="str">
        <f t="shared" si="401"/>
        <v>Spring</v>
      </c>
      <c r="P1848">
        <f t="shared" si="402"/>
        <v>1.1733740816208575E-4</v>
      </c>
      <c r="Q1848">
        <f t="shared" si="403"/>
        <v>1.0063532463124429E-4</v>
      </c>
      <c r="R1848">
        <f t="shared" si="404"/>
        <v>7.1389377834685323E-5</v>
      </c>
      <c r="S1848">
        <f t="shared" si="405"/>
        <v>1.7061363983461068E-4</v>
      </c>
    </row>
    <row r="1849" spans="1:19" x14ac:dyDescent="0.25">
      <c r="A1849">
        <v>1847</v>
      </c>
      <c r="B1849">
        <v>155862.08869169999</v>
      </c>
      <c r="C1849">
        <v>92231.851928253993</v>
      </c>
      <c r="D1849">
        <v>154116.94763040001</v>
      </c>
      <c r="E1849">
        <v>99873.6294968</v>
      </c>
      <c r="F1849">
        <f t="shared" si="392"/>
        <v>502084.51774715399</v>
      </c>
      <c r="G1849">
        <f t="shared" si="393"/>
        <v>77</v>
      </c>
      <c r="H1849" t="str">
        <f t="shared" si="395"/>
        <v>Day77</v>
      </c>
      <c r="I1849">
        <f t="shared" si="394"/>
        <v>22</v>
      </c>
      <c r="J1849" t="str">
        <f t="shared" si="396"/>
        <v>Hour22</v>
      </c>
      <c r="K1849">
        <f t="shared" si="397"/>
        <v>3</v>
      </c>
      <c r="L1849" t="str">
        <f t="shared" si="398"/>
        <v>Spring</v>
      </c>
      <c r="M1849">
        <f t="shared" si="399"/>
        <v>2117</v>
      </c>
      <c r="N1849" t="e">
        <f t="shared" si="400"/>
        <v>#N/A</v>
      </c>
      <c r="O1849" t="str">
        <f t="shared" si="401"/>
        <v>Spring</v>
      </c>
      <c r="P1849">
        <f t="shared" si="402"/>
        <v>1.020839793442674E-4</v>
      </c>
      <c r="Q1849">
        <f t="shared" si="403"/>
        <v>9.6760270748532781E-5</v>
      </c>
      <c r="R1849">
        <f t="shared" si="404"/>
        <v>7.514814142682665E-5</v>
      </c>
      <c r="S1849">
        <f t="shared" si="405"/>
        <v>1.3979820883174934E-4</v>
      </c>
    </row>
    <row r="1850" spans="1:19" x14ac:dyDescent="0.25">
      <c r="A1850">
        <v>1848</v>
      </c>
      <c r="B1850">
        <v>148742.46269650001</v>
      </c>
      <c r="C1850">
        <v>99240.961995346006</v>
      </c>
      <c r="D1850">
        <v>131301.55872611</v>
      </c>
      <c r="E1850">
        <v>73753.971271100003</v>
      </c>
      <c r="F1850">
        <f t="shared" si="392"/>
        <v>453038.95468905603</v>
      </c>
      <c r="G1850">
        <f t="shared" si="393"/>
        <v>77</v>
      </c>
      <c r="H1850" t="str">
        <f t="shared" si="395"/>
        <v>Day77</v>
      </c>
      <c r="I1850">
        <f t="shared" si="394"/>
        <v>23</v>
      </c>
      <c r="J1850" t="str">
        <f t="shared" si="396"/>
        <v>Hour23</v>
      </c>
      <c r="K1850">
        <f t="shared" si="397"/>
        <v>3</v>
      </c>
      <c r="L1850" t="str">
        <f t="shared" si="398"/>
        <v>Spring</v>
      </c>
      <c r="M1850">
        <f t="shared" si="399"/>
        <v>2117</v>
      </c>
      <c r="N1850" t="e">
        <f t="shared" si="400"/>
        <v>#N/A</v>
      </c>
      <c r="O1850" t="str">
        <f t="shared" si="401"/>
        <v>Spring</v>
      </c>
      <c r="P1850">
        <f t="shared" si="402"/>
        <v>8.6971522697237697E-5</v>
      </c>
      <c r="Q1850">
        <f t="shared" si="403"/>
        <v>9.2340357319254277E-5</v>
      </c>
      <c r="R1850">
        <f t="shared" si="404"/>
        <v>8.0858984086776224E-5</v>
      </c>
      <c r="S1850">
        <f t="shared" si="405"/>
        <v>1.0323719213847574E-4</v>
      </c>
    </row>
    <row r="1851" spans="1:19" x14ac:dyDescent="0.25">
      <c r="A1851">
        <v>1849</v>
      </c>
      <c r="B1851">
        <v>144049.79467100001</v>
      </c>
      <c r="C1851">
        <v>103551.599275138</v>
      </c>
      <c r="D1851">
        <v>115977.7357907</v>
      </c>
      <c r="E1851">
        <v>46766.641784400003</v>
      </c>
      <c r="F1851">
        <f t="shared" si="392"/>
        <v>410345.77152123797</v>
      </c>
      <c r="G1851">
        <f t="shared" si="393"/>
        <v>78</v>
      </c>
      <c r="H1851" t="str">
        <f t="shared" si="395"/>
        <v>Day78</v>
      </c>
      <c r="I1851">
        <f t="shared" si="394"/>
        <v>0</v>
      </c>
      <c r="J1851" t="str">
        <f t="shared" si="396"/>
        <v>Hour0</v>
      </c>
      <c r="K1851">
        <f t="shared" si="397"/>
        <v>3</v>
      </c>
      <c r="L1851" t="str">
        <f t="shared" si="398"/>
        <v>Spring</v>
      </c>
      <c r="M1851">
        <f t="shared" si="399"/>
        <v>78</v>
      </c>
      <c r="N1851">
        <f t="shared" si="400"/>
        <v>634990.35387132398</v>
      </c>
      <c r="O1851" t="str">
        <f t="shared" si="401"/>
        <v>Spring</v>
      </c>
      <c r="P1851">
        <f t="shared" si="402"/>
        <v>7.6821329301472309E-5</v>
      </c>
      <c r="Q1851">
        <f t="shared" si="403"/>
        <v>8.9427116309257848E-5</v>
      </c>
      <c r="R1851">
        <f t="shared" si="404"/>
        <v>8.4371180504490419E-5</v>
      </c>
      <c r="S1851">
        <f t="shared" si="405"/>
        <v>6.5461651764088977E-5</v>
      </c>
    </row>
    <row r="1852" spans="1:19" x14ac:dyDescent="0.25">
      <c r="A1852">
        <v>1850</v>
      </c>
      <c r="B1852">
        <v>141549.77211228001</v>
      </c>
      <c r="C1852">
        <v>103765.957321725</v>
      </c>
      <c r="D1852">
        <v>108068.6995607</v>
      </c>
      <c r="E1852">
        <v>28201.913279600001</v>
      </c>
      <c r="F1852">
        <f t="shared" si="392"/>
        <v>381586.342274305</v>
      </c>
      <c r="G1852">
        <f t="shared" si="393"/>
        <v>78</v>
      </c>
      <c r="H1852" t="str">
        <f t="shared" si="395"/>
        <v>Day78</v>
      </c>
      <c r="I1852">
        <f t="shared" si="394"/>
        <v>1</v>
      </c>
      <c r="J1852" t="str">
        <f t="shared" si="396"/>
        <v>Hour1</v>
      </c>
      <c r="K1852">
        <f t="shared" si="397"/>
        <v>3</v>
      </c>
      <c r="L1852" t="str">
        <f t="shared" si="398"/>
        <v>Spring</v>
      </c>
      <c r="M1852">
        <f t="shared" si="399"/>
        <v>2117</v>
      </c>
      <c r="N1852" t="e">
        <f t="shared" si="400"/>
        <v>#N/A</v>
      </c>
      <c r="O1852" t="str">
        <f t="shared" si="401"/>
        <v>Spring</v>
      </c>
      <c r="P1852">
        <f t="shared" si="402"/>
        <v>7.1582542110639548E-5</v>
      </c>
      <c r="Q1852">
        <f t="shared" si="403"/>
        <v>8.7875084883978544E-5</v>
      </c>
      <c r="R1852">
        <f t="shared" si="404"/>
        <v>8.4545833929138429E-5</v>
      </c>
      <c r="S1852">
        <f t="shared" si="405"/>
        <v>3.9475655205288486E-5</v>
      </c>
    </row>
    <row r="1853" spans="1:19" x14ac:dyDescent="0.25">
      <c r="A1853">
        <v>1851</v>
      </c>
      <c r="B1853">
        <v>143157.52121322</v>
      </c>
      <c r="C1853">
        <v>99765.819929682999</v>
      </c>
      <c r="D1853">
        <v>104146.46521730001</v>
      </c>
      <c r="E1853">
        <v>24576.494541399999</v>
      </c>
      <c r="F1853">
        <f t="shared" si="392"/>
        <v>371646.30090160301</v>
      </c>
      <c r="G1853">
        <f t="shared" si="393"/>
        <v>78</v>
      </c>
      <c r="H1853" t="str">
        <f t="shared" si="395"/>
        <v>Day78</v>
      </c>
      <c r="I1853">
        <f t="shared" si="394"/>
        <v>2</v>
      </c>
      <c r="J1853" t="str">
        <f t="shared" si="396"/>
        <v>Hour2</v>
      </c>
      <c r="K1853">
        <f t="shared" si="397"/>
        <v>3</v>
      </c>
      <c r="L1853" t="str">
        <f t="shared" si="398"/>
        <v>Spring</v>
      </c>
      <c r="M1853">
        <f t="shared" si="399"/>
        <v>2117</v>
      </c>
      <c r="N1853" t="e">
        <f t="shared" si="400"/>
        <v>#N/A</v>
      </c>
      <c r="O1853" t="str">
        <f t="shared" si="401"/>
        <v>Spring</v>
      </c>
      <c r="P1853">
        <f t="shared" si="402"/>
        <v>6.8984532638928205E-5</v>
      </c>
      <c r="Q1853">
        <f t="shared" si="403"/>
        <v>8.8873186729067878E-5</v>
      </c>
      <c r="R1853">
        <f t="shared" si="404"/>
        <v>8.1286624836191394E-5</v>
      </c>
      <c r="S1853">
        <f t="shared" si="405"/>
        <v>3.4400971843734471E-5</v>
      </c>
    </row>
    <row r="1854" spans="1:19" x14ac:dyDescent="0.25">
      <c r="A1854">
        <v>1852</v>
      </c>
      <c r="B1854">
        <v>142459.01840450999</v>
      </c>
      <c r="C1854">
        <v>95734.565731584094</v>
      </c>
      <c r="D1854">
        <v>106917.6157714</v>
      </c>
      <c r="E1854">
        <v>21326.1759327</v>
      </c>
      <c r="F1854">
        <f t="shared" si="392"/>
        <v>366437.37584019406</v>
      </c>
      <c r="G1854">
        <f t="shared" si="393"/>
        <v>78</v>
      </c>
      <c r="H1854" t="str">
        <f t="shared" si="395"/>
        <v>Day78</v>
      </c>
      <c r="I1854">
        <f t="shared" si="394"/>
        <v>3</v>
      </c>
      <c r="J1854" t="str">
        <f t="shared" si="396"/>
        <v>Hour3</v>
      </c>
      <c r="K1854">
        <f t="shared" si="397"/>
        <v>3</v>
      </c>
      <c r="L1854" t="str">
        <f t="shared" si="398"/>
        <v>Spring</v>
      </c>
      <c r="M1854">
        <f t="shared" si="399"/>
        <v>2117</v>
      </c>
      <c r="N1854" t="e">
        <f t="shared" si="400"/>
        <v>#N/A</v>
      </c>
      <c r="O1854" t="str">
        <f t="shared" si="401"/>
        <v>Spring</v>
      </c>
      <c r="P1854">
        <f t="shared" si="402"/>
        <v>7.0820087263349002E-5</v>
      </c>
      <c r="Q1854">
        <f t="shared" si="403"/>
        <v>8.8439551318066298E-5</v>
      </c>
      <c r="R1854">
        <f t="shared" si="404"/>
        <v>7.8002062569764395E-5</v>
      </c>
      <c r="S1854">
        <f t="shared" si="405"/>
        <v>2.9851335248788029E-5</v>
      </c>
    </row>
    <row r="1855" spans="1:19" x14ac:dyDescent="0.25">
      <c r="A1855">
        <v>1853</v>
      </c>
      <c r="B1855">
        <v>145857.8312319</v>
      </c>
      <c r="C1855">
        <v>95517.666066931997</v>
      </c>
      <c r="D1855">
        <v>107896.6883293</v>
      </c>
      <c r="E1855">
        <v>16412.220615400001</v>
      </c>
      <c r="F1855">
        <f t="shared" si="392"/>
        <v>365684.40624353196</v>
      </c>
      <c r="G1855">
        <f t="shared" si="393"/>
        <v>78</v>
      </c>
      <c r="H1855" t="str">
        <f t="shared" si="395"/>
        <v>Day78</v>
      </c>
      <c r="I1855">
        <f t="shared" si="394"/>
        <v>4</v>
      </c>
      <c r="J1855" t="str">
        <f t="shared" si="396"/>
        <v>Hour4</v>
      </c>
      <c r="K1855">
        <f t="shared" si="397"/>
        <v>3</v>
      </c>
      <c r="L1855" t="str">
        <f t="shared" si="398"/>
        <v>Spring</v>
      </c>
      <c r="M1855">
        <f t="shared" si="399"/>
        <v>2117</v>
      </c>
      <c r="N1855" t="e">
        <f t="shared" si="400"/>
        <v>#N/A</v>
      </c>
      <c r="O1855" t="str">
        <f t="shared" si="401"/>
        <v>Spring</v>
      </c>
      <c r="P1855">
        <f t="shared" si="402"/>
        <v>7.1468605316126E-5</v>
      </c>
      <c r="Q1855">
        <f t="shared" si="403"/>
        <v>9.0549558005146934E-5</v>
      </c>
      <c r="R1855">
        <f t="shared" si="404"/>
        <v>7.7825338300068658E-5</v>
      </c>
      <c r="S1855">
        <f t="shared" si="405"/>
        <v>2.2973021572806111E-5</v>
      </c>
    </row>
    <row r="1856" spans="1:19" x14ac:dyDescent="0.25">
      <c r="A1856">
        <v>1854</v>
      </c>
      <c r="B1856">
        <v>151492.10149641999</v>
      </c>
      <c r="C1856">
        <v>96229.632306952</v>
      </c>
      <c r="D1856">
        <v>111077.73021579999</v>
      </c>
      <c r="E1856">
        <v>18567.701206999998</v>
      </c>
      <c r="F1856">
        <f t="shared" si="392"/>
        <v>377367.16522617202</v>
      </c>
      <c r="G1856">
        <f t="shared" si="393"/>
        <v>78</v>
      </c>
      <c r="H1856" t="str">
        <f t="shared" si="395"/>
        <v>Day78</v>
      </c>
      <c r="I1856">
        <f t="shared" si="394"/>
        <v>5</v>
      </c>
      <c r="J1856" t="str">
        <f t="shared" si="396"/>
        <v>Hour5</v>
      </c>
      <c r="K1856">
        <f t="shared" si="397"/>
        <v>3</v>
      </c>
      <c r="L1856" t="str">
        <f t="shared" si="398"/>
        <v>Spring</v>
      </c>
      <c r="M1856">
        <f t="shared" si="399"/>
        <v>2117</v>
      </c>
      <c r="N1856" t="e">
        <f t="shared" si="400"/>
        <v>#N/A</v>
      </c>
      <c r="O1856" t="str">
        <f t="shared" si="401"/>
        <v>Spring</v>
      </c>
      <c r="P1856">
        <f t="shared" si="402"/>
        <v>7.35756637495274E-5</v>
      </c>
      <c r="Q1856">
        <f t="shared" si="403"/>
        <v>9.4047352246463256E-5</v>
      </c>
      <c r="R1856">
        <f t="shared" si="404"/>
        <v>7.8405430085906022E-5</v>
      </c>
      <c r="S1856">
        <f t="shared" si="405"/>
        <v>2.5990157601560668E-5</v>
      </c>
    </row>
    <row r="1857" spans="1:19" x14ac:dyDescent="0.25">
      <c r="A1857">
        <v>1855</v>
      </c>
      <c r="B1857">
        <v>154637.30557719999</v>
      </c>
      <c r="C1857">
        <v>93878.626800208993</v>
      </c>
      <c r="D1857">
        <v>124955.6502227</v>
      </c>
      <c r="E1857">
        <v>22656.549116400001</v>
      </c>
      <c r="F1857">
        <f t="shared" si="392"/>
        <v>396128.131716509</v>
      </c>
      <c r="G1857">
        <f t="shared" si="393"/>
        <v>78</v>
      </c>
      <c r="H1857" t="str">
        <f t="shared" si="395"/>
        <v>Day78</v>
      </c>
      <c r="I1857">
        <f t="shared" si="394"/>
        <v>6</v>
      </c>
      <c r="J1857" t="str">
        <f t="shared" si="396"/>
        <v>Hour6</v>
      </c>
      <c r="K1857">
        <f t="shared" si="397"/>
        <v>3</v>
      </c>
      <c r="L1857" t="str">
        <f t="shared" si="398"/>
        <v>Spring</v>
      </c>
      <c r="M1857">
        <f t="shared" si="399"/>
        <v>2117</v>
      </c>
      <c r="N1857" t="e">
        <f t="shared" si="400"/>
        <v>#N/A</v>
      </c>
      <c r="O1857" t="str">
        <f t="shared" si="401"/>
        <v>Spring</v>
      </c>
      <c r="P1857">
        <f t="shared" si="402"/>
        <v>8.2768120005041282E-5</v>
      </c>
      <c r="Q1857">
        <f t="shared" si="403"/>
        <v>9.5999916856434836E-5</v>
      </c>
      <c r="R1857">
        <f t="shared" si="404"/>
        <v>7.6489891249567751E-5</v>
      </c>
      <c r="S1857">
        <f t="shared" si="405"/>
        <v>3.1713526390695124E-5</v>
      </c>
    </row>
    <row r="1858" spans="1:19" x14ac:dyDescent="0.25">
      <c r="A1858">
        <v>1856</v>
      </c>
      <c r="B1858">
        <v>158372.34409276</v>
      </c>
      <c r="C1858">
        <v>90279.659868731993</v>
      </c>
      <c r="D1858">
        <v>141533.43537729999</v>
      </c>
      <c r="E1858">
        <v>28996.500210400001</v>
      </c>
      <c r="F1858">
        <f t="shared" si="392"/>
        <v>419181.93954919197</v>
      </c>
      <c r="G1858">
        <f t="shared" si="393"/>
        <v>78</v>
      </c>
      <c r="H1858" t="str">
        <f t="shared" si="395"/>
        <v>Day78</v>
      </c>
      <c r="I1858">
        <f t="shared" si="394"/>
        <v>7</v>
      </c>
      <c r="J1858" t="str">
        <f t="shared" si="396"/>
        <v>Hour7</v>
      </c>
      <c r="K1858">
        <f t="shared" si="397"/>
        <v>3</v>
      </c>
      <c r="L1858" t="str">
        <f t="shared" si="398"/>
        <v>Spring</v>
      </c>
      <c r="M1858">
        <f t="shared" si="399"/>
        <v>2117</v>
      </c>
      <c r="N1858" t="e">
        <f t="shared" si="400"/>
        <v>#N/A</v>
      </c>
      <c r="O1858" t="str">
        <f t="shared" si="401"/>
        <v>Spring</v>
      </c>
      <c r="P1858">
        <f t="shared" si="402"/>
        <v>9.3748912859532456E-5</v>
      </c>
      <c r="Q1858">
        <f t="shared" si="403"/>
        <v>9.8318654793641945E-5</v>
      </c>
      <c r="R1858">
        <f t="shared" si="404"/>
        <v>7.355754553273784E-5</v>
      </c>
      <c r="S1858">
        <f t="shared" si="405"/>
        <v>4.0587879024995726E-5</v>
      </c>
    </row>
    <row r="1859" spans="1:19" x14ac:dyDescent="0.25">
      <c r="A1859">
        <v>1857</v>
      </c>
      <c r="B1859">
        <v>163097.890312</v>
      </c>
      <c r="C1859">
        <v>88114.134673324006</v>
      </c>
      <c r="D1859">
        <v>157996.18754700001</v>
      </c>
      <c r="E1859">
        <v>42053.778789800002</v>
      </c>
      <c r="F1859">
        <f t="shared" ref="F1859:F1922" si="406">SUM(B1859:E1859)</f>
        <v>451261.99132212403</v>
      </c>
      <c r="G1859">
        <f t="shared" ref="G1859:G1922" si="407">CEILING(A1859/24,1)</f>
        <v>78</v>
      </c>
      <c r="H1859" t="str">
        <f t="shared" si="395"/>
        <v>Day78</v>
      </c>
      <c r="I1859">
        <f t="shared" ref="I1859:I1922" si="408">A1859-(G1859-1)*24-1</f>
        <v>8</v>
      </c>
      <c r="J1859" t="str">
        <f t="shared" si="396"/>
        <v>Hour8</v>
      </c>
      <c r="K1859">
        <f t="shared" si="397"/>
        <v>3</v>
      </c>
      <c r="L1859" t="str">
        <f t="shared" si="398"/>
        <v>Spring</v>
      </c>
      <c r="M1859">
        <f t="shared" si="399"/>
        <v>2117</v>
      </c>
      <c r="N1859" t="e">
        <f t="shared" si="400"/>
        <v>#N/A</v>
      </c>
      <c r="O1859" t="str">
        <f t="shared" si="401"/>
        <v>Spring</v>
      </c>
      <c r="P1859">
        <f t="shared" si="402"/>
        <v>1.0465351016879003E-4</v>
      </c>
      <c r="Q1859">
        <f t="shared" si="403"/>
        <v>1.0125230681541623E-4</v>
      </c>
      <c r="R1859">
        <f t="shared" si="404"/>
        <v>7.179313128488705E-5</v>
      </c>
      <c r="S1859">
        <f t="shared" si="405"/>
        <v>5.886481725998573E-5</v>
      </c>
    </row>
    <row r="1860" spans="1:19" x14ac:dyDescent="0.25">
      <c r="A1860">
        <v>1858</v>
      </c>
      <c r="B1860">
        <v>166724.29452649999</v>
      </c>
      <c r="C1860">
        <v>86953.616006886004</v>
      </c>
      <c r="D1860">
        <v>170280.3510384</v>
      </c>
      <c r="E1860">
        <v>62923.917704699998</v>
      </c>
      <c r="F1860">
        <f t="shared" si="406"/>
        <v>486882.17927648604</v>
      </c>
      <c r="G1860">
        <f t="shared" si="407"/>
        <v>78</v>
      </c>
      <c r="H1860" t="str">
        <f t="shared" ref="H1860:H1923" si="409">CONCATENATE("Day",G1860)</f>
        <v>Day78</v>
      </c>
      <c r="I1860">
        <f t="shared" si="408"/>
        <v>9</v>
      </c>
      <c r="J1860" t="str">
        <f t="shared" ref="J1860:J1923" si="410">CONCATENATE("Hour",I1860)</f>
        <v>Hour9</v>
      </c>
      <c r="K1860">
        <f t="shared" ref="K1860:K1923" si="411">MONTH(G1860)</f>
        <v>3</v>
      </c>
      <c r="L1860" t="str">
        <f t="shared" ref="L1860:L1923" si="412">IF(AND(K1860&gt;=3,K1860&lt;=5),"Spring",IF(AND(K1860&gt;=6,K1860&lt;=8),"Summer",IF(AND(K1860&gt;=9,K1860&lt;=10),"Fall","Winter")))</f>
        <v>Spring</v>
      </c>
      <c r="M1860">
        <f t="shared" ref="M1860:M1923" si="413">COUNTIFS($L$3:$L$8762,L1860,$N$3:$N$8762,"&gt;"&amp;N1860+1)+1</f>
        <v>2117</v>
      </c>
      <c r="N1860" t="e">
        <f t="shared" ref="N1860:N1923" si="414">IF(G1860=G1859,NA(),_xlfn.MAXIFS($F$3:$F$8762,$G$3:$G$8762,G1860))</f>
        <v>#N/A</v>
      </c>
      <c r="O1860" t="str">
        <f t="shared" ref="O1860:O1923" si="415">IF(G1860=G1859,O1859,IF(AND(OR(L1860="Winter",L1860="Summer"),M1860&lt;=5),CONCATENATE(L1860," Peak ",M1860),L1860))</f>
        <v>Spring</v>
      </c>
      <c r="P1860">
        <f t="shared" ref="P1860:P1923" si="416">D1860/SUM($D$3:$D$8762)</f>
        <v>1.1279029402934919E-4</v>
      </c>
      <c r="Q1860">
        <f t="shared" ref="Q1860:Q1923" si="417">B1860/SUM($B$3:$B$8762)</f>
        <v>1.0350360382153241E-4</v>
      </c>
      <c r="R1860">
        <f t="shared" ref="R1860:R1923" si="418">C1860/SUM($C$3:$C$8762)</f>
        <v>7.084757051547092E-5</v>
      </c>
      <c r="S1860">
        <f t="shared" ref="S1860:S1923" si="419">E1860/SUM($E$3:$E$8762)</f>
        <v>8.8077814255016227E-5</v>
      </c>
    </row>
    <row r="1861" spans="1:19" x14ac:dyDescent="0.25">
      <c r="A1861">
        <v>1859</v>
      </c>
      <c r="B1861">
        <v>167330.48084239999</v>
      </c>
      <c r="C1861">
        <v>85481.826185426995</v>
      </c>
      <c r="D1861">
        <v>180783.50387740001</v>
      </c>
      <c r="E1861">
        <v>81001.063669200099</v>
      </c>
      <c r="F1861">
        <f t="shared" si="406"/>
        <v>514596.87457442709</v>
      </c>
      <c r="G1861">
        <f t="shared" si="407"/>
        <v>78</v>
      </c>
      <c r="H1861" t="str">
        <f t="shared" si="409"/>
        <v>Day78</v>
      </c>
      <c r="I1861">
        <f t="shared" si="408"/>
        <v>10</v>
      </c>
      <c r="J1861" t="str">
        <f t="shared" si="410"/>
        <v>Hour10</v>
      </c>
      <c r="K1861">
        <f t="shared" si="411"/>
        <v>3</v>
      </c>
      <c r="L1861" t="str">
        <f t="shared" si="412"/>
        <v>Spring</v>
      </c>
      <c r="M1861">
        <f t="shared" si="413"/>
        <v>2117</v>
      </c>
      <c r="N1861" t="e">
        <f t="shared" si="414"/>
        <v>#N/A</v>
      </c>
      <c r="O1861" t="str">
        <f t="shared" si="415"/>
        <v>Spring</v>
      </c>
      <c r="P1861">
        <f t="shared" si="416"/>
        <v>1.197473721051329E-4</v>
      </c>
      <c r="Q1861">
        <f t="shared" si="417"/>
        <v>1.0387992851051153E-4</v>
      </c>
      <c r="R1861">
        <f t="shared" si="418"/>
        <v>6.9648394012546502E-5</v>
      </c>
      <c r="S1861">
        <f t="shared" si="419"/>
        <v>1.1338131668463577E-4</v>
      </c>
    </row>
    <row r="1862" spans="1:19" x14ac:dyDescent="0.25">
      <c r="A1862">
        <v>1860</v>
      </c>
      <c r="B1862">
        <v>173780.4186954</v>
      </c>
      <c r="C1862">
        <v>86982.814197572996</v>
      </c>
      <c r="D1862">
        <v>178938.56068237001</v>
      </c>
      <c r="E1862">
        <v>101845.6129933</v>
      </c>
      <c r="F1862">
        <f t="shared" si="406"/>
        <v>541547.40656864294</v>
      </c>
      <c r="G1862">
        <f t="shared" si="407"/>
        <v>78</v>
      </c>
      <c r="H1862" t="str">
        <f t="shared" si="409"/>
        <v>Day78</v>
      </c>
      <c r="I1862">
        <f t="shared" si="408"/>
        <v>11</v>
      </c>
      <c r="J1862" t="str">
        <f t="shared" si="410"/>
        <v>Hour11</v>
      </c>
      <c r="K1862">
        <f t="shared" si="411"/>
        <v>3</v>
      </c>
      <c r="L1862" t="str">
        <f t="shared" si="412"/>
        <v>Spring</v>
      </c>
      <c r="M1862">
        <f t="shared" si="413"/>
        <v>2117</v>
      </c>
      <c r="N1862" t="e">
        <f t="shared" si="414"/>
        <v>#N/A</v>
      </c>
      <c r="O1862" t="str">
        <f t="shared" si="415"/>
        <v>Spring</v>
      </c>
      <c r="P1862">
        <f t="shared" si="416"/>
        <v>1.1852531868460668E-4</v>
      </c>
      <c r="Q1862">
        <f t="shared" si="417"/>
        <v>1.0788409487454618E-4</v>
      </c>
      <c r="R1862">
        <f t="shared" si="418"/>
        <v>7.0871360450480139E-5</v>
      </c>
      <c r="S1862">
        <f t="shared" si="419"/>
        <v>1.4255849462536122E-4</v>
      </c>
    </row>
    <row r="1863" spans="1:19" x14ac:dyDescent="0.25">
      <c r="A1863">
        <v>1861</v>
      </c>
      <c r="B1863">
        <v>176517.52733390001</v>
      </c>
      <c r="C1863">
        <v>87048.927366463002</v>
      </c>
      <c r="D1863">
        <v>178027.44116006</v>
      </c>
      <c r="E1863">
        <v>123075.2036656</v>
      </c>
      <c r="F1863">
        <f t="shared" si="406"/>
        <v>564669.09952602303</v>
      </c>
      <c r="G1863">
        <f t="shared" si="407"/>
        <v>78</v>
      </c>
      <c r="H1863" t="str">
        <f t="shared" si="409"/>
        <v>Day78</v>
      </c>
      <c r="I1863">
        <f t="shared" si="408"/>
        <v>12</v>
      </c>
      <c r="J1863" t="str">
        <f t="shared" si="410"/>
        <v>Hour12</v>
      </c>
      <c r="K1863">
        <f t="shared" si="411"/>
        <v>3</v>
      </c>
      <c r="L1863" t="str">
        <f t="shared" si="412"/>
        <v>Spring</v>
      </c>
      <c r="M1863">
        <f t="shared" si="413"/>
        <v>2117</v>
      </c>
      <c r="N1863" t="e">
        <f t="shared" si="414"/>
        <v>#N/A</v>
      </c>
      <c r="O1863" t="str">
        <f t="shared" si="415"/>
        <v>Spring</v>
      </c>
      <c r="P1863">
        <f t="shared" si="416"/>
        <v>1.1792181136159176E-4</v>
      </c>
      <c r="Q1863">
        <f t="shared" si="417"/>
        <v>1.0958331099023213E-4</v>
      </c>
      <c r="R1863">
        <f t="shared" si="418"/>
        <v>7.0925227760547675E-5</v>
      </c>
      <c r="S1863">
        <f t="shared" si="419"/>
        <v>1.722746345631197E-4</v>
      </c>
    </row>
    <row r="1864" spans="1:19" x14ac:dyDescent="0.25">
      <c r="A1864">
        <v>1862</v>
      </c>
      <c r="B1864">
        <v>180287.22538419999</v>
      </c>
      <c r="C1864">
        <v>87674.666918207906</v>
      </c>
      <c r="D1864">
        <v>174861.10781081</v>
      </c>
      <c r="E1864">
        <v>129462.53831439999</v>
      </c>
      <c r="F1864">
        <f t="shared" si="406"/>
        <v>572285.53842761787</v>
      </c>
      <c r="G1864">
        <f t="shared" si="407"/>
        <v>78</v>
      </c>
      <c r="H1864" t="str">
        <f t="shared" si="409"/>
        <v>Day78</v>
      </c>
      <c r="I1864">
        <f t="shared" si="408"/>
        <v>13</v>
      </c>
      <c r="J1864" t="str">
        <f t="shared" si="410"/>
        <v>Hour13</v>
      </c>
      <c r="K1864">
        <f t="shared" si="411"/>
        <v>3</v>
      </c>
      <c r="L1864" t="str">
        <f t="shared" si="412"/>
        <v>Spring</v>
      </c>
      <c r="M1864">
        <f t="shared" si="413"/>
        <v>2117</v>
      </c>
      <c r="N1864" t="e">
        <f t="shared" si="414"/>
        <v>#N/A</v>
      </c>
      <c r="O1864" t="str">
        <f t="shared" si="415"/>
        <v>Spring</v>
      </c>
      <c r="P1864">
        <f t="shared" si="416"/>
        <v>1.158244955686715E-4</v>
      </c>
      <c r="Q1864">
        <f t="shared" si="417"/>
        <v>1.1192356580812272E-4</v>
      </c>
      <c r="R1864">
        <f t="shared" si="418"/>
        <v>7.1435064257894209E-5</v>
      </c>
      <c r="S1864">
        <f t="shared" si="419"/>
        <v>1.812153123737706E-4</v>
      </c>
    </row>
    <row r="1865" spans="1:19" x14ac:dyDescent="0.25">
      <c r="A1865">
        <v>1863</v>
      </c>
      <c r="B1865">
        <v>181780.39981440001</v>
      </c>
      <c r="C1865">
        <v>87273.129460368</v>
      </c>
      <c r="D1865">
        <v>174816.35831759</v>
      </c>
      <c r="E1865">
        <v>133354.8281254</v>
      </c>
      <c r="F1865">
        <f t="shared" si="406"/>
        <v>577224.71571775805</v>
      </c>
      <c r="G1865">
        <f t="shared" si="407"/>
        <v>78</v>
      </c>
      <c r="H1865" t="str">
        <f t="shared" si="409"/>
        <v>Day78</v>
      </c>
      <c r="I1865">
        <f t="shared" si="408"/>
        <v>14</v>
      </c>
      <c r="J1865" t="str">
        <f t="shared" si="410"/>
        <v>Hour14</v>
      </c>
      <c r="K1865">
        <f t="shared" si="411"/>
        <v>3</v>
      </c>
      <c r="L1865" t="str">
        <f t="shared" si="412"/>
        <v>Spring</v>
      </c>
      <c r="M1865">
        <f t="shared" si="413"/>
        <v>2117</v>
      </c>
      <c r="N1865" t="e">
        <f t="shared" si="414"/>
        <v>#N/A</v>
      </c>
      <c r="O1865" t="str">
        <f t="shared" si="415"/>
        <v>Spring</v>
      </c>
      <c r="P1865">
        <f t="shared" si="416"/>
        <v>1.1579485440063791E-4</v>
      </c>
      <c r="Q1865">
        <f t="shared" si="417"/>
        <v>1.1285053889922973E-4</v>
      </c>
      <c r="R1865">
        <f t="shared" si="418"/>
        <v>7.110790186183396E-5</v>
      </c>
      <c r="S1865">
        <f t="shared" si="419"/>
        <v>1.8666354877584613E-4</v>
      </c>
    </row>
    <row r="1866" spans="1:19" x14ac:dyDescent="0.25">
      <c r="A1866">
        <v>1864</v>
      </c>
      <c r="B1866">
        <v>181559.75092719999</v>
      </c>
      <c r="C1866">
        <v>86017.230117009007</v>
      </c>
      <c r="D1866">
        <v>178377.38265993001</v>
      </c>
      <c r="E1866">
        <v>139914.4637394</v>
      </c>
      <c r="F1866">
        <f t="shared" si="406"/>
        <v>585868.82744353905</v>
      </c>
      <c r="G1866">
        <f t="shared" si="407"/>
        <v>78</v>
      </c>
      <c r="H1866" t="str">
        <f t="shared" si="409"/>
        <v>Day78</v>
      </c>
      <c r="I1866">
        <f t="shared" si="408"/>
        <v>15</v>
      </c>
      <c r="J1866" t="str">
        <f t="shared" si="410"/>
        <v>Hour15</v>
      </c>
      <c r="K1866">
        <f t="shared" si="411"/>
        <v>3</v>
      </c>
      <c r="L1866" t="str">
        <f t="shared" si="412"/>
        <v>Spring</v>
      </c>
      <c r="M1866">
        <f t="shared" si="413"/>
        <v>2117</v>
      </c>
      <c r="N1866" t="e">
        <f t="shared" si="414"/>
        <v>#N/A</v>
      </c>
      <c r="O1866" t="str">
        <f t="shared" si="415"/>
        <v>Spring</v>
      </c>
      <c r="P1866">
        <f t="shared" si="416"/>
        <v>1.1815360560222325E-4</v>
      </c>
      <c r="Q1866">
        <f t="shared" si="417"/>
        <v>1.1271355853251549E-4</v>
      </c>
      <c r="R1866">
        <f t="shared" si="418"/>
        <v>7.0084627369351512E-5</v>
      </c>
      <c r="S1866">
        <f t="shared" si="419"/>
        <v>1.9584540502805669E-4</v>
      </c>
    </row>
    <row r="1867" spans="1:19" x14ac:dyDescent="0.25">
      <c r="A1867">
        <v>1865</v>
      </c>
      <c r="B1867">
        <v>179340.13557799999</v>
      </c>
      <c r="C1867">
        <v>84475.957152984003</v>
      </c>
      <c r="D1867">
        <v>182752.35461712</v>
      </c>
      <c r="E1867">
        <v>150556.71363390001</v>
      </c>
      <c r="F1867">
        <f t="shared" si="406"/>
        <v>597125.16098200402</v>
      </c>
      <c r="G1867">
        <f t="shared" si="407"/>
        <v>78</v>
      </c>
      <c r="H1867" t="str">
        <f t="shared" si="409"/>
        <v>Day78</v>
      </c>
      <c r="I1867">
        <f t="shared" si="408"/>
        <v>16</v>
      </c>
      <c r="J1867" t="str">
        <f t="shared" si="410"/>
        <v>Hour16</v>
      </c>
      <c r="K1867">
        <f t="shared" si="411"/>
        <v>3</v>
      </c>
      <c r="L1867" t="str">
        <f t="shared" si="412"/>
        <v>Spring</v>
      </c>
      <c r="M1867">
        <f t="shared" si="413"/>
        <v>2117</v>
      </c>
      <c r="N1867" t="e">
        <f t="shared" si="414"/>
        <v>#N/A</v>
      </c>
      <c r="O1867" t="str">
        <f t="shared" si="415"/>
        <v>Spring</v>
      </c>
      <c r="P1867">
        <f t="shared" si="416"/>
        <v>1.210514994015515E-4</v>
      </c>
      <c r="Q1867">
        <f t="shared" si="417"/>
        <v>1.1133560585685865E-4</v>
      </c>
      <c r="R1867">
        <f t="shared" si="418"/>
        <v>6.8828837788459293E-5</v>
      </c>
      <c r="S1867">
        <f t="shared" si="419"/>
        <v>2.1074190454136056E-4</v>
      </c>
    </row>
    <row r="1868" spans="1:19" x14ac:dyDescent="0.25">
      <c r="A1868">
        <v>1866</v>
      </c>
      <c r="B1868">
        <v>172199.12187820001</v>
      </c>
      <c r="C1868">
        <v>81507.021786127996</v>
      </c>
      <c r="D1868">
        <v>198056.64166709001</v>
      </c>
      <c r="E1868">
        <v>140872.2259238</v>
      </c>
      <c r="F1868">
        <f t="shared" si="406"/>
        <v>592635.01125521807</v>
      </c>
      <c r="G1868">
        <f t="shared" si="407"/>
        <v>78</v>
      </c>
      <c r="H1868" t="str">
        <f t="shared" si="409"/>
        <v>Day78</v>
      </c>
      <c r="I1868">
        <f t="shared" si="408"/>
        <v>17</v>
      </c>
      <c r="J1868" t="str">
        <f t="shared" si="410"/>
        <v>Hour17</v>
      </c>
      <c r="K1868">
        <f t="shared" si="411"/>
        <v>3</v>
      </c>
      <c r="L1868" t="str">
        <f t="shared" si="412"/>
        <v>Spring</v>
      </c>
      <c r="M1868">
        <f t="shared" si="413"/>
        <v>2117</v>
      </c>
      <c r="N1868" t="e">
        <f t="shared" si="414"/>
        <v>#N/A</v>
      </c>
      <c r="O1868" t="str">
        <f t="shared" si="415"/>
        <v>Spring</v>
      </c>
      <c r="P1868">
        <f t="shared" si="416"/>
        <v>1.3118875261808032E-4</v>
      </c>
      <c r="Q1868">
        <f t="shared" si="417"/>
        <v>1.0690241479152922E-4</v>
      </c>
      <c r="R1868">
        <f t="shared" si="418"/>
        <v>6.6409825590708367E-5</v>
      </c>
      <c r="S1868">
        <f t="shared" si="419"/>
        <v>1.9718603356574482E-4</v>
      </c>
    </row>
    <row r="1869" spans="1:19" x14ac:dyDescent="0.25">
      <c r="A1869">
        <v>1867</v>
      </c>
      <c r="B1869">
        <v>172138.18252249999</v>
      </c>
      <c r="C1869">
        <v>82438.519237457906</v>
      </c>
      <c r="D1869">
        <v>204960.60394694001</v>
      </c>
      <c r="E1869">
        <v>159605.35289350001</v>
      </c>
      <c r="F1869">
        <f t="shared" si="406"/>
        <v>619142.65860039787</v>
      </c>
      <c r="G1869">
        <f t="shared" si="407"/>
        <v>78</v>
      </c>
      <c r="H1869" t="str">
        <f t="shared" si="409"/>
        <v>Day78</v>
      </c>
      <c r="I1869">
        <f t="shared" si="408"/>
        <v>18</v>
      </c>
      <c r="J1869" t="str">
        <f t="shared" si="410"/>
        <v>Hour18</v>
      </c>
      <c r="K1869">
        <f t="shared" si="411"/>
        <v>3</v>
      </c>
      <c r="L1869" t="str">
        <f t="shared" si="412"/>
        <v>Spring</v>
      </c>
      <c r="M1869">
        <f t="shared" si="413"/>
        <v>2117</v>
      </c>
      <c r="N1869" t="e">
        <f t="shared" si="414"/>
        <v>#N/A</v>
      </c>
      <c r="O1869" t="str">
        <f t="shared" si="415"/>
        <v>Spring</v>
      </c>
      <c r="P1869">
        <f t="shared" si="416"/>
        <v>1.3576179895468445E-4</v>
      </c>
      <c r="Q1869">
        <f t="shared" si="417"/>
        <v>1.0686458321486892E-4</v>
      </c>
      <c r="R1869">
        <f t="shared" si="418"/>
        <v>6.7168785762794272E-5</v>
      </c>
      <c r="S1869">
        <f t="shared" si="419"/>
        <v>2.2340774603756108E-4</v>
      </c>
    </row>
    <row r="1870" spans="1:19" x14ac:dyDescent="0.25">
      <c r="A1870">
        <v>1868</v>
      </c>
      <c r="B1870">
        <v>175980.2923643</v>
      </c>
      <c r="C1870">
        <v>85421.187007664004</v>
      </c>
      <c r="D1870">
        <v>209554.17381896</v>
      </c>
      <c r="E1870">
        <v>164034.70068040001</v>
      </c>
      <c r="F1870">
        <f t="shared" si="406"/>
        <v>634990.35387132398</v>
      </c>
      <c r="G1870">
        <f t="shared" si="407"/>
        <v>78</v>
      </c>
      <c r="H1870" t="str">
        <f t="shared" si="409"/>
        <v>Day78</v>
      </c>
      <c r="I1870">
        <f t="shared" si="408"/>
        <v>19</v>
      </c>
      <c r="J1870" t="str">
        <f t="shared" si="410"/>
        <v>Hour19</v>
      </c>
      <c r="K1870">
        <f t="shared" si="411"/>
        <v>3</v>
      </c>
      <c r="L1870" t="str">
        <f t="shared" si="412"/>
        <v>Spring</v>
      </c>
      <c r="M1870">
        <f t="shared" si="413"/>
        <v>2117</v>
      </c>
      <c r="N1870" t="e">
        <f t="shared" si="414"/>
        <v>#N/A</v>
      </c>
      <c r="O1870" t="str">
        <f t="shared" si="415"/>
        <v>Spring</v>
      </c>
      <c r="P1870">
        <f t="shared" si="416"/>
        <v>1.3880448763455835E-4</v>
      </c>
      <c r="Q1870">
        <f t="shared" si="417"/>
        <v>1.0924979177750746E-4</v>
      </c>
      <c r="R1870">
        <f t="shared" si="418"/>
        <v>6.9598986769698511E-5</v>
      </c>
      <c r="S1870">
        <f t="shared" si="419"/>
        <v>2.2960772985732738E-4</v>
      </c>
    </row>
    <row r="1871" spans="1:19" x14ac:dyDescent="0.25">
      <c r="A1871">
        <v>1869</v>
      </c>
      <c r="B1871">
        <v>175526.30056999999</v>
      </c>
      <c r="C1871">
        <v>87768.464747204998</v>
      </c>
      <c r="D1871">
        <v>201180.27973072001</v>
      </c>
      <c r="E1871">
        <v>145417.26260839999</v>
      </c>
      <c r="F1871">
        <f t="shared" si="406"/>
        <v>609892.30765632493</v>
      </c>
      <c r="G1871">
        <f t="shared" si="407"/>
        <v>78</v>
      </c>
      <c r="H1871" t="str">
        <f t="shared" si="409"/>
        <v>Day78</v>
      </c>
      <c r="I1871">
        <f t="shared" si="408"/>
        <v>20</v>
      </c>
      <c r="J1871" t="str">
        <f t="shared" si="410"/>
        <v>Hour20</v>
      </c>
      <c r="K1871">
        <f t="shared" si="411"/>
        <v>3</v>
      </c>
      <c r="L1871" t="str">
        <f t="shared" si="412"/>
        <v>Spring</v>
      </c>
      <c r="M1871">
        <f t="shared" si="413"/>
        <v>2117</v>
      </c>
      <c r="N1871" t="e">
        <f t="shared" si="414"/>
        <v>#N/A</v>
      </c>
      <c r="O1871" t="str">
        <f t="shared" si="415"/>
        <v>Spring</v>
      </c>
      <c r="P1871">
        <f t="shared" si="416"/>
        <v>1.3325778790893806E-4</v>
      </c>
      <c r="Q1871">
        <f t="shared" si="417"/>
        <v>1.0896795050806976E-4</v>
      </c>
      <c r="R1871">
        <f t="shared" si="418"/>
        <v>7.1511488317171313E-5</v>
      </c>
      <c r="S1871">
        <f t="shared" si="419"/>
        <v>2.0354795303120321E-4</v>
      </c>
    </row>
    <row r="1872" spans="1:19" x14ac:dyDescent="0.25">
      <c r="A1872">
        <v>1870</v>
      </c>
      <c r="B1872">
        <v>166365.56358359999</v>
      </c>
      <c r="C1872">
        <v>88356.616872480998</v>
      </c>
      <c r="D1872">
        <v>184124.50880206001</v>
      </c>
      <c r="E1872">
        <v>123082.234757</v>
      </c>
      <c r="F1872">
        <f t="shared" si="406"/>
        <v>561928.92401514098</v>
      </c>
      <c r="G1872">
        <f t="shared" si="407"/>
        <v>78</v>
      </c>
      <c r="H1872" t="str">
        <f t="shared" si="409"/>
        <v>Day78</v>
      </c>
      <c r="I1872">
        <f t="shared" si="408"/>
        <v>21</v>
      </c>
      <c r="J1872" t="str">
        <f t="shared" si="410"/>
        <v>Hour21</v>
      </c>
      <c r="K1872">
        <f t="shared" si="411"/>
        <v>3</v>
      </c>
      <c r="L1872" t="str">
        <f t="shared" si="412"/>
        <v>Spring</v>
      </c>
      <c r="M1872">
        <f t="shared" si="413"/>
        <v>2117</v>
      </c>
      <c r="N1872" t="e">
        <f t="shared" si="414"/>
        <v>#N/A</v>
      </c>
      <c r="O1872" t="str">
        <f t="shared" si="415"/>
        <v>Spring</v>
      </c>
      <c r="P1872">
        <f t="shared" si="416"/>
        <v>1.2196038685115562E-4</v>
      </c>
      <c r="Q1872">
        <f t="shared" si="417"/>
        <v>1.0328090115244692E-4</v>
      </c>
      <c r="R1872">
        <f t="shared" si="418"/>
        <v>7.1990699545902915E-5</v>
      </c>
      <c r="S1872">
        <f t="shared" si="419"/>
        <v>1.7228447634006126E-4</v>
      </c>
    </row>
    <row r="1873" spans="1:19" x14ac:dyDescent="0.25">
      <c r="A1873">
        <v>1871</v>
      </c>
      <c r="B1873">
        <v>157865.7366154</v>
      </c>
      <c r="C1873">
        <v>92269.697996460993</v>
      </c>
      <c r="D1873">
        <v>158616.45245372</v>
      </c>
      <c r="E1873">
        <v>99762.177448400005</v>
      </c>
      <c r="F1873">
        <f t="shared" si="406"/>
        <v>508514.06451398105</v>
      </c>
      <c r="G1873">
        <f t="shared" si="407"/>
        <v>78</v>
      </c>
      <c r="H1873" t="str">
        <f t="shared" si="409"/>
        <v>Day78</v>
      </c>
      <c r="I1873">
        <f t="shared" si="408"/>
        <v>22</v>
      </c>
      <c r="J1873" t="str">
        <f t="shared" si="410"/>
        <v>Hour22</v>
      </c>
      <c r="K1873">
        <f t="shared" si="411"/>
        <v>3</v>
      </c>
      <c r="L1873" t="str">
        <f t="shared" si="412"/>
        <v>Spring</v>
      </c>
      <c r="M1873">
        <f t="shared" si="413"/>
        <v>2117</v>
      </c>
      <c r="N1873" t="e">
        <f t="shared" si="414"/>
        <v>#N/A</v>
      </c>
      <c r="O1873" t="str">
        <f t="shared" si="415"/>
        <v>Spring</v>
      </c>
      <c r="P1873">
        <f t="shared" si="416"/>
        <v>1.0506436121988551E-4</v>
      </c>
      <c r="Q1873">
        <f t="shared" si="417"/>
        <v>9.8004149341520438E-5</v>
      </c>
      <c r="R1873">
        <f t="shared" si="418"/>
        <v>7.5178977430079424E-5</v>
      </c>
      <c r="S1873">
        <f t="shared" si="419"/>
        <v>1.3964220371993506E-4</v>
      </c>
    </row>
    <row r="1874" spans="1:19" x14ac:dyDescent="0.25">
      <c r="A1874">
        <v>1872</v>
      </c>
      <c r="B1874">
        <v>148444.01456218</v>
      </c>
      <c r="C1874">
        <v>101076.201304578</v>
      </c>
      <c r="D1874">
        <v>133785.06670950001</v>
      </c>
      <c r="E1874">
        <v>71580.842229000002</v>
      </c>
      <c r="F1874">
        <f t="shared" si="406"/>
        <v>454886.12480525806</v>
      </c>
      <c r="G1874">
        <f t="shared" si="407"/>
        <v>78</v>
      </c>
      <c r="H1874" t="str">
        <f t="shared" si="409"/>
        <v>Day78</v>
      </c>
      <c r="I1874">
        <f t="shared" si="408"/>
        <v>23</v>
      </c>
      <c r="J1874" t="str">
        <f t="shared" si="410"/>
        <v>Hour23</v>
      </c>
      <c r="K1874">
        <f t="shared" si="411"/>
        <v>3</v>
      </c>
      <c r="L1874" t="str">
        <f t="shared" si="412"/>
        <v>Spring</v>
      </c>
      <c r="M1874">
        <f t="shared" si="413"/>
        <v>2117</v>
      </c>
      <c r="N1874" t="e">
        <f t="shared" si="414"/>
        <v>#N/A</v>
      </c>
      <c r="O1874" t="str">
        <f t="shared" si="415"/>
        <v>Spring</v>
      </c>
      <c r="P1874">
        <f t="shared" si="416"/>
        <v>8.8616548643934422E-5</v>
      </c>
      <c r="Q1874">
        <f t="shared" si="417"/>
        <v>9.2155078637801987E-5</v>
      </c>
      <c r="R1874">
        <f t="shared" si="418"/>
        <v>8.235428988709258E-5</v>
      </c>
      <c r="S1874">
        <f t="shared" si="419"/>
        <v>1.0019535267417983E-4</v>
      </c>
    </row>
    <row r="1875" spans="1:19" x14ac:dyDescent="0.25">
      <c r="A1875">
        <v>1873</v>
      </c>
      <c r="B1875">
        <v>130925.9875815</v>
      </c>
      <c r="C1875">
        <v>131930.152745228</v>
      </c>
      <c r="D1875">
        <v>107008.7184692</v>
      </c>
      <c r="E1875">
        <v>29097.112511200001</v>
      </c>
      <c r="F1875">
        <f t="shared" si="406"/>
        <v>398961.97130712803</v>
      </c>
      <c r="G1875">
        <f t="shared" si="407"/>
        <v>79</v>
      </c>
      <c r="H1875" t="str">
        <f t="shared" si="409"/>
        <v>Day79</v>
      </c>
      <c r="I1875">
        <f t="shared" si="408"/>
        <v>0</v>
      </c>
      <c r="J1875" t="str">
        <f t="shared" si="410"/>
        <v>Hour0</v>
      </c>
      <c r="K1875">
        <f t="shared" si="411"/>
        <v>3</v>
      </c>
      <c r="L1875" t="str">
        <f t="shared" si="412"/>
        <v>Spring</v>
      </c>
      <c r="M1875">
        <f t="shared" si="413"/>
        <v>38</v>
      </c>
      <c r="N1875">
        <f t="shared" si="414"/>
        <v>699984.430829308</v>
      </c>
      <c r="O1875" t="str">
        <f t="shared" si="415"/>
        <v>Spring</v>
      </c>
      <c r="P1875">
        <f t="shared" si="416"/>
        <v>7.0880431865700752E-5</v>
      </c>
      <c r="Q1875">
        <f t="shared" si="417"/>
        <v>8.127976541789796E-5</v>
      </c>
      <c r="R1875">
        <f t="shared" si="418"/>
        <v>1.0749329618441849E-4</v>
      </c>
      <c r="S1875">
        <f t="shared" si="419"/>
        <v>4.0728711189693739E-5</v>
      </c>
    </row>
    <row r="1876" spans="1:19" x14ac:dyDescent="0.25">
      <c r="A1876">
        <v>1874</v>
      </c>
      <c r="B1876">
        <v>128061.04330809999</v>
      </c>
      <c r="C1876">
        <v>135866.135430931</v>
      </c>
      <c r="D1876">
        <v>97395.165794499801</v>
      </c>
      <c r="E1876">
        <v>20183.198356600002</v>
      </c>
      <c r="F1876">
        <f t="shared" si="406"/>
        <v>381505.54289013078</v>
      </c>
      <c r="G1876">
        <f t="shared" si="407"/>
        <v>79</v>
      </c>
      <c r="H1876" t="str">
        <f t="shared" si="409"/>
        <v>Day79</v>
      </c>
      <c r="I1876">
        <f t="shared" si="408"/>
        <v>1</v>
      </c>
      <c r="J1876" t="str">
        <f t="shared" si="410"/>
        <v>Hour1</v>
      </c>
      <c r="K1876">
        <f t="shared" si="411"/>
        <v>3</v>
      </c>
      <c r="L1876" t="str">
        <f t="shared" si="412"/>
        <v>Spring</v>
      </c>
      <c r="M1876">
        <f t="shared" si="413"/>
        <v>2117</v>
      </c>
      <c r="N1876" t="e">
        <f t="shared" si="414"/>
        <v>#N/A</v>
      </c>
      <c r="O1876" t="str">
        <f t="shared" si="415"/>
        <v>Spring</v>
      </c>
      <c r="P1876">
        <f t="shared" si="416"/>
        <v>6.4512607121191342E-5</v>
      </c>
      <c r="Q1876">
        <f t="shared" si="417"/>
        <v>7.9501188049273198E-5</v>
      </c>
      <c r="R1876">
        <f t="shared" si="418"/>
        <v>1.107002336722273E-4</v>
      </c>
      <c r="S1876">
        <f t="shared" si="419"/>
        <v>2.8251451288640634E-5</v>
      </c>
    </row>
    <row r="1877" spans="1:19" x14ac:dyDescent="0.25">
      <c r="A1877">
        <v>1875</v>
      </c>
      <c r="B1877">
        <v>127141.18936598999</v>
      </c>
      <c r="C1877">
        <v>137959.55456240001</v>
      </c>
      <c r="D1877">
        <v>93970.426178299997</v>
      </c>
      <c r="E1877">
        <v>16266.629526000001</v>
      </c>
      <c r="F1877">
        <f t="shared" si="406"/>
        <v>375337.79963268997</v>
      </c>
      <c r="G1877">
        <f t="shared" si="407"/>
        <v>79</v>
      </c>
      <c r="H1877" t="str">
        <f t="shared" si="409"/>
        <v>Day79</v>
      </c>
      <c r="I1877">
        <f t="shared" si="408"/>
        <v>2</v>
      </c>
      <c r="J1877" t="str">
        <f t="shared" si="410"/>
        <v>Hour2</v>
      </c>
      <c r="K1877">
        <f t="shared" si="411"/>
        <v>3</v>
      </c>
      <c r="L1877" t="str">
        <f t="shared" si="412"/>
        <v>Spring</v>
      </c>
      <c r="M1877">
        <f t="shared" si="413"/>
        <v>2117</v>
      </c>
      <c r="N1877" t="e">
        <f t="shared" si="414"/>
        <v>#N/A</v>
      </c>
      <c r="O1877" t="str">
        <f t="shared" si="415"/>
        <v>Spring</v>
      </c>
      <c r="P1877">
        <f t="shared" si="416"/>
        <v>6.2244128192591845E-5</v>
      </c>
      <c r="Q1877">
        <f t="shared" si="417"/>
        <v>7.8930136312222989E-5</v>
      </c>
      <c r="R1877">
        <f t="shared" si="418"/>
        <v>1.1240589775321781E-4</v>
      </c>
      <c r="S1877">
        <f t="shared" si="419"/>
        <v>2.2769230305556379E-5</v>
      </c>
    </row>
    <row r="1878" spans="1:19" x14ac:dyDescent="0.25">
      <c r="A1878">
        <v>1876</v>
      </c>
      <c r="B1878">
        <v>129594.10484001</v>
      </c>
      <c r="C1878">
        <v>138047.637179618</v>
      </c>
      <c r="D1878">
        <v>97725.4190294</v>
      </c>
      <c r="E1878">
        <v>16610.542408000001</v>
      </c>
      <c r="F1878">
        <f t="shared" si="406"/>
        <v>381977.70345702796</v>
      </c>
      <c r="G1878">
        <f t="shared" si="407"/>
        <v>79</v>
      </c>
      <c r="H1878" t="str">
        <f t="shared" si="409"/>
        <v>Day79</v>
      </c>
      <c r="I1878">
        <f t="shared" si="408"/>
        <v>3</v>
      </c>
      <c r="J1878" t="str">
        <f t="shared" si="410"/>
        <v>Hour3</v>
      </c>
      <c r="K1878">
        <f t="shared" si="411"/>
        <v>3</v>
      </c>
      <c r="L1878" t="str">
        <f t="shared" si="412"/>
        <v>Spring</v>
      </c>
      <c r="M1878">
        <f t="shared" si="413"/>
        <v>2117</v>
      </c>
      <c r="N1878" t="e">
        <f t="shared" si="414"/>
        <v>#N/A</v>
      </c>
      <c r="O1878" t="str">
        <f t="shared" si="415"/>
        <v>Spring</v>
      </c>
      <c r="P1878">
        <f t="shared" si="416"/>
        <v>6.473136024943769E-5</v>
      </c>
      <c r="Q1878">
        <f t="shared" si="417"/>
        <v>8.0452923331065761E-5</v>
      </c>
      <c r="R1878">
        <f t="shared" si="418"/>
        <v>1.1247766520489049E-4</v>
      </c>
      <c r="S1878">
        <f t="shared" si="419"/>
        <v>2.3250622692515795E-5</v>
      </c>
    </row>
    <row r="1879" spans="1:19" x14ac:dyDescent="0.25">
      <c r="A1879">
        <v>1877</v>
      </c>
      <c r="B1879">
        <v>137485.18069864</v>
      </c>
      <c r="C1879">
        <v>141588.642014741</v>
      </c>
      <c r="D1879">
        <v>108732.38706589999</v>
      </c>
      <c r="E1879">
        <v>15826.575584099999</v>
      </c>
      <c r="F1879">
        <f t="shared" si="406"/>
        <v>403632.78536338103</v>
      </c>
      <c r="G1879">
        <f t="shared" si="407"/>
        <v>79</v>
      </c>
      <c r="H1879" t="str">
        <f t="shared" si="409"/>
        <v>Day79</v>
      </c>
      <c r="I1879">
        <f t="shared" si="408"/>
        <v>4</v>
      </c>
      <c r="J1879" t="str">
        <f t="shared" si="410"/>
        <v>Hour4</v>
      </c>
      <c r="K1879">
        <f t="shared" si="411"/>
        <v>3</v>
      </c>
      <c r="L1879" t="str">
        <f t="shared" si="412"/>
        <v>Spring</v>
      </c>
      <c r="M1879">
        <f t="shared" si="413"/>
        <v>2117</v>
      </c>
      <c r="N1879" t="e">
        <f t="shared" si="414"/>
        <v>#N/A</v>
      </c>
      <c r="O1879" t="str">
        <f t="shared" si="415"/>
        <v>Spring</v>
      </c>
      <c r="P1879">
        <f t="shared" si="416"/>
        <v>7.2022155421268868E-5</v>
      </c>
      <c r="Q1879">
        <f t="shared" si="417"/>
        <v>8.5351758211230634E-5</v>
      </c>
      <c r="R1879">
        <f t="shared" si="418"/>
        <v>1.1536278489596961E-4</v>
      </c>
      <c r="S1879">
        <f t="shared" si="419"/>
        <v>2.2153264377644027E-5</v>
      </c>
    </row>
    <row r="1880" spans="1:19" x14ac:dyDescent="0.25">
      <c r="A1880">
        <v>1878</v>
      </c>
      <c r="B1880">
        <v>151459.61515992999</v>
      </c>
      <c r="C1880">
        <v>149069.874667689</v>
      </c>
      <c r="D1880">
        <v>125036.4547969</v>
      </c>
      <c r="E1880">
        <v>23856.0350287</v>
      </c>
      <c r="F1880">
        <f t="shared" si="406"/>
        <v>449421.97965321899</v>
      </c>
      <c r="G1880">
        <f t="shared" si="407"/>
        <v>79</v>
      </c>
      <c r="H1880" t="str">
        <f t="shared" si="409"/>
        <v>Day79</v>
      </c>
      <c r="I1880">
        <f t="shared" si="408"/>
        <v>5</v>
      </c>
      <c r="J1880" t="str">
        <f t="shared" si="410"/>
        <v>Hour5</v>
      </c>
      <c r="K1880">
        <f t="shared" si="411"/>
        <v>3</v>
      </c>
      <c r="L1880" t="str">
        <f t="shared" si="412"/>
        <v>Spring</v>
      </c>
      <c r="M1880">
        <f t="shared" si="413"/>
        <v>2117</v>
      </c>
      <c r="N1880" t="e">
        <f t="shared" si="414"/>
        <v>#N/A</v>
      </c>
      <c r="O1880" t="str">
        <f t="shared" si="415"/>
        <v>Spring</v>
      </c>
      <c r="P1880">
        <f t="shared" si="416"/>
        <v>8.2821643336578683E-5</v>
      </c>
      <c r="Q1880">
        <f t="shared" si="417"/>
        <v>9.4027184502396786E-5</v>
      </c>
      <c r="R1880">
        <f t="shared" si="418"/>
        <v>1.2145830089935703E-4</v>
      </c>
      <c r="S1880">
        <f t="shared" si="419"/>
        <v>3.3392507948723205E-5</v>
      </c>
    </row>
    <row r="1881" spans="1:19" x14ac:dyDescent="0.25">
      <c r="A1881">
        <v>1879</v>
      </c>
      <c r="B1881">
        <v>159588.77810664001</v>
      </c>
      <c r="C1881">
        <v>150437.60982909499</v>
      </c>
      <c r="D1881">
        <v>150446.73179809999</v>
      </c>
      <c r="E1881">
        <v>40070.842166900002</v>
      </c>
      <c r="F1881">
        <f t="shared" si="406"/>
        <v>500543.96190073498</v>
      </c>
      <c r="G1881">
        <f t="shared" si="407"/>
        <v>79</v>
      </c>
      <c r="H1881" t="str">
        <f t="shared" si="409"/>
        <v>Day79</v>
      </c>
      <c r="I1881">
        <f t="shared" si="408"/>
        <v>6</v>
      </c>
      <c r="J1881" t="str">
        <f t="shared" si="410"/>
        <v>Hour6</v>
      </c>
      <c r="K1881">
        <f t="shared" si="411"/>
        <v>3</v>
      </c>
      <c r="L1881" t="str">
        <f t="shared" si="412"/>
        <v>Spring</v>
      </c>
      <c r="M1881">
        <f t="shared" si="413"/>
        <v>2117</v>
      </c>
      <c r="N1881" t="e">
        <f t="shared" si="414"/>
        <v>#N/A</v>
      </c>
      <c r="O1881" t="str">
        <f t="shared" si="415"/>
        <v>Spring</v>
      </c>
      <c r="P1881">
        <f t="shared" si="416"/>
        <v>9.9652901886698991E-5</v>
      </c>
      <c r="Q1881">
        <f t="shared" si="417"/>
        <v>9.9073825505896244E-5</v>
      </c>
      <c r="R1881">
        <f t="shared" si="418"/>
        <v>1.2257269634079014E-4</v>
      </c>
      <c r="S1881">
        <f t="shared" si="419"/>
        <v>5.6089199817173358E-5</v>
      </c>
    </row>
    <row r="1882" spans="1:19" x14ac:dyDescent="0.25">
      <c r="A1882">
        <v>1880</v>
      </c>
      <c r="B1882">
        <v>164658.05959895</v>
      </c>
      <c r="C1882">
        <v>153011.145048365</v>
      </c>
      <c r="D1882">
        <v>156377.59458490001</v>
      </c>
      <c r="E1882">
        <v>61595.386538699997</v>
      </c>
      <c r="F1882">
        <f t="shared" si="406"/>
        <v>535642.18577091501</v>
      </c>
      <c r="G1882">
        <f t="shared" si="407"/>
        <v>79</v>
      </c>
      <c r="H1882" t="str">
        <f t="shared" si="409"/>
        <v>Day79</v>
      </c>
      <c r="I1882">
        <f t="shared" si="408"/>
        <v>7</v>
      </c>
      <c r="J1882" t="str">
        <f t="shared" si="410"/>
        <v>Hour7</v>
      </c>
      <c r="K1882">
        <f t="shared" si="411"/>
        <v>3</v>
      </c>
      <c r="L1882" t="str">
        <f t="shared" si="412"/>
        <v>Spring</v>
      </c>
      <c r="M1882">
        <f t="shared" si="413"/>
        <v>2117</v>
      </c>
      <c r="N1882" t="e">
        <f t="shared" si="414"/>
        <v>#N/A</v>
      </c>
      <c r="O1882" t="str">
        <f t="shared" si="415"/>
        <v>Spring</v>
      </c>
      <c r="P1882">
        <f t="shared" si="416"/>
        <v>1.0358138660904986E-4</v>
      </c>
      <c r="Q1882">
        <f t="shared" si="417"/>
        <v>1.022208707804317E-4</v>
      </c>
      <c r="R1882">
        <f t="shared" si="418"/>
        <v>1.2466954666506925E-4</v>
      </c>
      <c r="S1882">
        <f t="shared" si="419"/>
        <v>8.621820147915425E-5</v>
      </c>
    </row>
    <row r="1883" spans="1:19" x14ac:dyDescent="0.25">
      <c r="A1883">
        <v>1881</v>
      </c>
      <c r="B1883">
        <v>169281.51826521999</v>
      </c>
      <c r="C1883">
        <v>159972.731517757</v>
      </c>
      <c r="D1883">
        <v>152438.88133810001</v>
      </c>
      <c r="E1883">
        <v>68589.247596300003</v>
      </c>
      <c r="F1883">
        <f t="shared" si="406"/>
        <v>550282.37871737697</v>
      </c>
      <c r="G1883">
        <f t="shared" si="407"/>
        <v>79</v>
      </c>
      <c r="H1883" t="str">
        <f t="shared" si="409"/>
        <v>Day79</v>
      </c>
      <c r="I1883">
        <f t="shared" si="408"/>
        <v>8</v>
      </c>
      <c r="J1883" t="str">
        <f t="shared" si="410"/>
        <v>Hour8</v>
      </c>
      <c r="K1883">
        <f t="shared" si="411"/>
        <v>3</v>
      </c>
      <c r="L1883" t="str">
        <f t="shared" si="412"/>
        <v>Spring</v>
      </c>
      <c r="M1883">
        <f t="shared" si="413"/>
        <v>2117</v>
      </c>
      <c r="N1883" t="e">
        <f t="shared" si="414"/>
        <v>#N/A</v>
      </c>
      <c r="O1883" t="str">
        <f t="shared" si="415"/>
        <v>Spring</v>
      </c>
      <c r="P1883">
        <f t="shared" si="416"/>
        <v>1.0097246184177779E-4</v>
      </c>
      <c r="Q1883">
        <f t="shared" si="417"/>
        <v>1.0509114613794882E-4</v>
      </c>
      <c r="R1883">
        <f t="shared" si="418"/>
        <v>1.3034166831956998E-4</v>
      </c>
      <c r="S1883">
        <f t="shared" si="419"/>
        <v>9.6007865213182584E-5</v>
      </c>
    </row>
    <row r="1884" spans="1:19" x14ac:dyDescent="0.25">
      <c r="A1884">
        <v>1882</v>
      </c>
      <c r="B1884">
        <v>180238.50667266999</v>
      </c>
      <c r="C1884">
        <v>167869.866831878</v>
      </c>
      <c r="D1884">
        <v>142260.36290800001</v>
      </c>
      <c r="E1884">
        <v>67723.645098399997</v>
      </c>
      <c r="F1884">
        <f t="shared" si="406"/>
        <v>558092.38151094795</v>
      </c>
      <c r="G1884">
        <f t="shared" si="407"/>
        <v>79</v>
      </c>
      <c r="H1884" t="str">
        <f t="shared" si="409"/>
        <v>Day79</v>
      </c>
      <c r="I1884">
        <f t="shared" si="408"/>
        <v>9</v>
      </c>
      <c r="J1884" t="str">
        <f t="shared" si="410"/>
        <v>Hour9</v>
      </c>
      <c r="K1884">
        <f t="shared" si="411"/>
        <v>3</v>
      </c>
      <c r="L1884" t="str">
        <f t="shared" si="412"/>
        <v>Spring</v>
      </c>
      <c r="M1884">
        <f t="shared" si="413"/>
        <v>2117</v>
      </c>
      <c r="N1884" t="e">
        <f t="shared" si="414"/>
        <v>#N/A</v>
      </c>
      <c r="O1884" t="str">
        <f t="shared" si="415"/>
        <v>Spring</v>
      </c>
      <c r="P1884">
        <f t="shared" si="416"/>
        <v>9.4230415096435846E-5</v>
      </c>
      <c r="Q1884">
        <f t="shared" si="417"/>
        <v>1.1189332089251988E-4</v>
      </c>
      <c r="R1884">
        <f t="shared" si="418"/>
        <v>1.3677605111732613E-4</v>
      </c>
      <c r="S1884">
        <f t="shared" si="419"/>
        <v>9.4796237285205988E-5</v>
      </c>
    </row>
    <row r="1885" spans="1:19" x14ac:dyDescent="0.25">
      <c r="A1885">
        <v>1883</v>
      </c>
      <c r="B1885">
        <v>185025.50179149999</v>
      </c>
      <c r="C1885">
        <v>167732.81605597201</v>
      </c>
      <c r="D1885">
        <v>144633.65701150001</v>
      </c>
      <c r="E1885">
        <v>74226.977952600006</v>
      </c>
      <c r="F1885">
        <f t="shared" si="406"/>
        <v>571618.952811572</v>
      </c>
      <c r="G1885">
        <f t="shared" si="407"/>
        <v>79</v>
      </c>
      <c r="H1885" t="str">
        <f t="shared" si="409"/>
        <v>Day79</v>
      </c>
      <c r="I1885">
        <f t="shared" si="408"/>
        <v>10</v>
      </c>
      <c r="J1885" t="str">
        <f t="shared" si="410"/>
        <v>Hour10</v>
      </c>
      <c r="K1885">
        <f t="shared" si="411"/>
        <v>3</v>
      </c>
      <c r="L1885" t="str">
        <f t="shared" si="412"/>
        <v>Spring</v>
      </c>
      <c r="M1885">
        <f t="shared" si="413"/>
        <v>2117</v>
      </c>
      <c r="N1885" t="e">
        <f t="shared" si="414"/>
        <v>#N/A</v>
      </c>
      <c r="O1885" t="str">
        <f t="shared" si="415"/>
        <v>Spring</v>
      </c>
      <c r="P1885">
        <f t="shared" si="416"/>
        <v>9.5802437576537032E-5</v>
      </c>
      <c r="Q1885">
        <f t="shared" si="417"/>
        <v>1.1486512081935201E-4</v>
      </c>
      <c r="R1885">
        <f t="shared" si="418"/>
        <v>1.3666438566905506E-4</v>
      </c>
      <c r="S1885">
        <f t="shared" si="419"/>
        <v>1.0389928369529926E-4</v>
      </c>
    </row>
    <row r="1886" spans="1:19" x14ac:dyDescent="0.25">
      <c r="A1886">
        <v>1884</v>
      </c>
      <c r="B1886">
        <v>188682.9641141</v>
      </c>
      <c r="C1886">
        <v>167202.04437062901</v>
      </c>
      <c r="D1886">
        <v>145277.8199187</v>
      </c>
      <c r="E1886">
        <v>86860.0387605</v>
      </c>
      <c r="F1886">
        <f t="shared" si="406"/>
        <v>588022.86716392904</v>
      </c>
      <c r="G1886">
        <f t="shared" si="407"/>
        <v>79</v>
      </c>
      <c r="H1886" t="str">
        <f t="shared" si="409"/>
        <v>Day79</v>
      </c>
      <c r="I1886">
        <f t="shared" si="408"/>
        <v>11</v>
      </c>
      <c r="J1886" t="str">
        <f t="shared" si="410"/>
        <v>Hour11</v>
      </c>
      <c r="K1886">
        <f t="shared" si="411"/>
        <v>3</v>
      </c>
      <c r="L1886" t="str">
        <f t="shared" si="412"/>
        <v>Spring</v>
      </c>
      <c r="M1886">
        <f t="shared" si="413"/>
        <v>2117</v>
      </c>
      <c r="N1886" t="e">
        <f t="shared" si="414"/>
        <v>#N/A</v>
      </c>
      <c r="O1886" t="str">
        <f t="shared" si="415"/>
        <v>Spring</v>
      </c>
      <c r="P1886">
        <f t="shared" si="416"/>
        <v>9.6229118184503962E-5</v>
      </c>
      <c r="Q1886">
        <f t="shared" si="417"/>
        <v>1.1713569891539788E-4</v>
      </c>
      <c r="R1886">
        <f t="shared" si="418"/>
        <v>1.3623192654737835E-4</v>
      </c>
      <c r="S1886">
        <f t="shared" si="419"/>
        <v>1.2158242269710731E-4</v>
      </c>
    </row>
    <row r="1887" spans="1:19" x14ac:dyDescent="0.25">
      <c r="A1887">
        <v>1885</v>
      </c>
      <c r="B1887">
        <v>193015.4134618</v>
      </c>
      <c r="C1887">
        <v>168407.107882718</v>
      </c>
      <c r="D1887">
        <v>143059.57623770999</v>
      </c>
      <c r="E1887">
        <v>97527.299605199994</v>
      </c>
      <c r="F1887">
        <f t="shared" si="406"/>
        <v>602009.39718742797</v>
      </c>
      <c r="G1887">
        <f t="shared" si="407"/>
        <v>79</v>
      </c>
      <c r="H1887" t="str">
        <f t="shared" si="409"/>
        <v>Day79</v>
      </c>
      <c r="I1887">
        <f t="shared" si="408"/>
        <v>12</v>
      </c>
      <c r="J1887" t="str">
        <f t="shared" si="410"/>
        <v>Hour12</v>
      </c>
      <c r="K1887">
        <f t="shared" si="411"/>
        <v>3</v>
      </c>
      <c r="L1887" t="str">
        <f t="shared" si="412"/>
        <v>Spring</v>
      </c>
      <c r="M1887">
        <f t="shared" si="413"/>
        <v>2117</v>
      </c>
      <c r="N1887" t="e">
        <f t="shared" si="414"/>
        <v>#N/A</v>
      </c>
      <c r="O1887" t="str">
        <f t="shared" si="415"/>
        <v>Spring</v>
      </c>
      <c r="P1887">
        <f t="shared" si="416"/>
        <v>9.4759797998810971E-5</v>
      </c>
      <c r="Q1887">
        <f t="shared" si="417"/>
        <v>1.1982531366011599E-4</v>
      </c>
      <c r="R1887">
        <f t="shared" si="418"/>
        <v>1.3721378131166537E-4</v>
      </c>
      <c r="S1887">
        <f t="shared" si="419"/>
        <v>1.3651393131198041E-4</v>
      </c>
    </row>
    <row r="1888" spans="1:19" x14ac:dyDescent="0.25">
      <c r="A1888">
        <v>1886</v>
      </c>
      <c r="B1888">
        <v>195266.93036890001</v>
      </c>
      <c r="C1888">
        <v>168517.119461127</v>
      </c>
      <c r="D1888">
        <v>143466.79350259999</v>
      </c>
      <c r="E1888">
        <v>100697.7393615</v>
      </c>
      <c r="F1888">
        <f t="shared" si="406"/>
        <v>607948.58269412699</v>
      </c>
      <c r="G1888">
        <f t="shared" si="407"/>
        <v>79</v>
      </c>
      <c r="H1888" t="str">
        <f t="shared" si="409"/>
        <v>Day79</v>
      </c>
      <c r="I1888">
        <f t="shared" si="408"/>
        <v>13</v>
      </c>
      <c r="J1888" t="str">
        <f t="shared" si="410"/>
        <v>Hour13</v>
      </c>
      <c r="K1888">
        <f t="shared" si="411"/>
        <v>3</v>
      </c>
      <c r="L1888" t="str">
        <f t="shared" si="412"/>
        <v>Spring</v>
      </c>
      <c r="M1888">
        <f t="shared" si="413"/>
        <v>2117</v>
      </c>
      <c r="N1888" t="e">
        <f t="shared" si="414"/>
        <v>#N/A</v>
      </c>
      <c r="O1888" t="str">
        <f t="shared" si="415"/>
        <v>Spring</v>
      </c>
      <c r="P1888">
        <f t="shared" si="416"/>
        <v>9.5029530559031104E-5</v>
      </c>
      <c r="Q1888">
        <f t="shared" si="417"/>
        <v>1.2122307104521573E-4</v>
      </c>
      <c r="R1888">
        <f t="shared" si="418"/>
        <v>1.3730341591706503E-4</v>
      </c>
      <c r="S1888">
        <f t="shared" si="419"/>
        <v>1.4095175740654433E-4</v>
      </c>
    </row>
    <row r="1889" spans="1:19" x14ac:dyDescent="0.25">
      <c r="A1889">
        <v>1887</v>
      </c>
      <c r="B1889">
        <v>196791.08742639999</v>
      </c>
      <c r="C1889">
        <v>167378.03936875999</v>
      </c>
      <c r="D1889">
        <v>141742.20794361999</v>
      </c>
      <c r="E1889">
        <v>113178.69053000001</v>
      </c>
      <c r="F1889">
        <f t="shared" si="406"/>
        <v>619090.02526877995</v>
      </c>
      <c r="G1889">
        <f t="shared" si="407"/>
        <v>79</v>
      </c>
      <c r="H1889" t="str">
        <f t="shared" si="409"/>
        <v>Day79</v>
      </c>
      <c r="I1889">
        <f t="shared" si="408"/>
        <v>14</v>
      </c>
      <c r="J1889" t="str">
        <f t="shared" si="410"/>
        <v>Hour14</v>
      </c>
      <c r="K1889">
        <f t="shared" si="411"/>
        <v>3</v>
      </c>
      <c r="L1889" t="str">
        <f t="shared" si="412"/>
        <v>Spring</v>
      </c>
      <c r="M1889">
        <f t="shared" si="413"/>
        <v>2117</v>
      </c>
      <c r="N1889" t="e">
        <f t="shared" si="414"/>
        <v>#N/A</v>
      </c>
      <c r="O1889" t="str">
        <f t="shared" si="415"/>
        <v>Spring</v>
      </c>
      <c r="P1889">
        <f t="shared" si="416"/>
        <v>9.3887199626014304E-5</v>
      </c>
      <c r="Q1889">
        <f t="shared" si="417"/>
        <v>1.221692783672458E-4</v>
      </c>
      <c r="R1889">
        <f t="shared" si="418"/>
        <v>1.3637532274655962E-4</v>
      </c>
      <c r="S1889">
        <f t="shared" si="419"/>
        <v>1.5842198079447814E-4</v>
      </c>
    </row>
    <row r="1890" spans="1:19" x14ac:dyDescent="0.25">
      <c r="A1890">
        <v>1888</v>
      </c>
      <c r="B1890">
        <v>192921.07839710001</v>
      </c>
      <c r="C1890">
        <v>161834.90769569299</v>
      </c>
      <c r="D1890">
        <v>146523.93497907999</v>
      </c>
      <c r="E1890">
        <v>144805.96898100001</v>
      </c>
      <c r="F1890">
        <f t="shared" si="406"/>
        <v>646085.89005287294</v>
      </c>
      <c r="G1890">
        <f t="shared" si="407"/>
        <v>79</v>
      </c>
      <c r="H1890" t="str">
        <f t="shared" si="409"/>
        <v>Day79</v>
      </c>
      <c r="I1890">
        <f t="shared" si="408"/>
        <v>15</v>
      </c>
      <c r="J1890" t="str">
        <f t="shared" si="410"/>
        <v>Hour15</v>
      </c>
      <c r="K1890">
        <f t="shared" si="411"/>
        <v>3</v>
      </c>
      <c r="L1890" t="str">
        <f t="shared" si="412"/>
        <v>Spring</v>
      </c>
      <c r="M1890">
        <f t="shared" si="413"/>
        <v>2117</v>
      </c>
      <c r="N1890" t="e">
        <f t="shared" si="414"/>
        <v>#N/A</v>
      </c>
      <c r="O1890" t="str">
        <f t="shared" si="415"/>
        <v>Spring</v>
      </c>
      <c r="P1890">
        <f t="shared" si="416"/>
        <v>9.7054519842402614E-5</v>
      </c>
      <c r="Q1890">
        <f t="shared" si="417"/>
        <v>1.1976674979459827E-4</v>
      </c>
      <c r="R1890">
        <f t="shared" si="418"/>
        <v>1.3185892158788836E-4</v>
      </c>
      <c r="S1890">
        <f t="shared" si="419"/>
        <v>2.0269229418901086E-4</v>
      </c>
    </row>
    <row r="1891" spans="1:19" x14ac:dyDescent="0.25">
      <c r="A1891">
        <v>1889</v>
      </c>
      <c r="B1891">
        <v>186710.03643509999</v>
      </c>
      <c r="C1891">
        <v>154566.07414188501</v>
      </c>
      <c r="D1891">
        <v>154234.77186479999</v>
      </c>
      <c r="E1891">
        <v>183030.64237680001</v>
      </c>
      <c r="F1891">
        <f t="shared" si="406"/>
        <v>678541.52481858502</v>
      </c>
      <c r="G1891">
        <f t="shared" si="407"/>
        <v>79</v>
      </c>
      <c r="H1891" t="str">
        <f t="shared" si="409"/>
        <v>Day79</v>
      </c>
      <c r="I1891">
        <f t="shared" si="408"/>
        <v>16</v>
      </c>
      <c r="J1891" t="str">
        <f t="shared" si="410"/>
        <v>Hour16</v>
      </c>
      <c r="K1891">
        <f t="shared" si="411"/>
        <v>3</v>
      </c>
      <c r="L1891" t="str">
        <f t="shared" si="412"/>
        <v>Spring</v>
      </c>
      <c r="M1891">
        <f t="shared" si="413"/>
        <v>2117</v>
      </c>
      <c r="N1891" t="e">
        <f t="shared" si="414"/>
        <v>#N/A</v>
      </c>
      <c r="O1891" t="str">
        <f t="shared" si="415"/>
        <v>Spring</v>
      </c>
      <c r="P1891">
        <f t="shared" si="416"/>
        <v>1.0216202375726464E-4</v>
      </c>
      <c r="Q1891">
        <f t="shared" si="417"/>
        <v>1.1591089166438688E-4</v>
      </c>
      <c r="R1891">
        <f t="shared" si="418"/>
        <v>1.2593646290913889E-4</v>
      </c>
      <c r="S1891">
        <f t="shared" si="419"/>
        <v>2.5619731749531492E-4</v>
      </c>
    </row>
    <row r="1892" spans="1:19" x14ac:dyDescent="0.25">
      <c r="A1892">
        <v>1890</v>
      </c>
      <c r="B1892">
        <v>177043.9425112</v>
      </c>
      <c r="C1892">
        <v>146332.803358998</v>
      </c>
      <c r="D1892">
        <v>168844.04045530999</v>
      </c>
      <c r="E1892">
        <v>207763.64450379999</v>
      </c>
      <c r="F1892">
        <f t="shared" si="406"/>
        <v>699984.430829308</v>
      </c>
      <c r="G1892">
        <f t="shared" si="407"/>
        <v>79</v>
      </c>
      <c r="H1892" t="str">
        <f t="shared" si="409"/>
        <v>Day79</v>
      </c>
      <c r="I1892">
        <f t="shared" si="408"/>
        <v>17</v>
      </c>
      <c r="J1892" t="str">
        <f t="shared" si="410"/>
        <v>Hour17</v>
      </c>
      <c r="K1892">
        <f t="shared" si="411"/>
        <v>3</v>
      </c>
      <c r="L1892" t="str">
        <f t="shared" si="412"/>
        <v>Spring</v>
      </c>
      <c r="M1892">
        <f t="shared" si="413"/>
        <v>2117</v>
      </c>
      <c r="N1892" t="e">
        <f t="shared" si="414"/>
        <v>#N/A</v>
      </c>
      <c r="O1892" t="str">
        <f t="shared" si="415"/>
        <v>Spring</v>
      </c>
      <c r="P1892">
        <f t="shared" si="416"/>
        <v>1.1183891066658143E-4</v>
      </c>
      <c r="Q1892">
        <f t="shared" si="417"/>
        <v>1.0991011320050173E-4</v>
      </c>
      <c r="R1892">
        <f t="shared" si="418"/>
        <v>1.1922820557436213E-4</v>
      </c>
      <c r="S1892">
        <f t="shared" si="419"/>
        <v>2.9081736098234202E-4</v>
      </c>
    </row>
    <row r="1893" spans="1:19" x14ac:dyDescent="0.25">
      <c r="A1893">
        <v>1891</v>
      </c>
      <c r="B1893">
        <v>172138.74077549999</v>
      </c>
      <c r="C1893">
        <v>144699.08914255799</v>
      </c>
      <c r="D1893">
        <v>184180.9512137</v>
      </c>
      <c r="E1893">
        <v>167351.55141439999</v>
      </c>
      <c r="F1893">
        <f t="shared" si="406"/>
        <v>668370.332546158</v>
      </c>
      <c r="G1893">
        <f t="shared" si="407"/>
        <v>79</v>
      </c>
      <c r="H1893" t="str">
        <f t="shared" si="409"/>
        <v>Day79</v>
      </c>
      <c r="I1893">
        <f t="shared" si="408"/>
        <v>18</v>
      </c>
      <c r="J1893" t="str">
        <f t="shared" si="410"/>
        <v>Hour18</v>
      </c>
      <c r="K1893">
        <f t="shared" si="411"/>
        <v>3</v>
      </c>
      <c r="L1893" t="str">
        <f t="shared" si="412"/>
        <v>Spring</v>
      </c>
      <c r="M1893">
        <f t="shared" si="413"/>
        <v>2117</v>
      </c>
      <c r="N1893" t="e">
        <f t="shared" si="414"/>
        <v>#N/A</v>
      </c>
      <c r="O1893" t="str">
        <f t="shared" si="415"/>
        <v>Spring</v>
      </c>
      <c r="P1893">
        <f t="shared" si="416"/>
        <v>1.2199777317415635E-4</v>
      </c>
      <c r="Q1893">
        <f t="shared" si="417"/>
        <v>1.0686492978222137E-4</v>
      </c>
      <c r="R1893">
        <f t="shared" si="418"/>
        <v>1.1789709723791072E-4</v>
      </c>
      <c r="S1893">
        <f t="shared" si="419"/>
        <v>2.3425049485857656E-4</v>
      </c>
    </row>
    <row r="1894" spans="1:19" x14ac:dyDescent="0.25">
      <c r="A1894">
        <v>1892</v>
      </c>
      <c r="B1894">
        <v>175618.41292285</v>
      </c>
      <c r="C1894">
        <v>150319.36140338299</v>
      </c>
      <c r="D1894">
        <v>187788.44973709999</v>
      </c>
      <c r="E1894">
        <v>106135.6254542</v>
      </c>
      <c r="F1894">
        <f t="shared" si="406"/>
        <v>619861.84951753297</v>
      </c>
      <c r="G1894">
        <f t="shared" si="407"/>
        <v>79</v>
      </c>
      <c r="H1894" t="str">
        <f t="shared" si="409"/>
        <v>Day79</v>
      </c>
      <c r="I1894">
        <f t="shared" si="408"/>
        <v>19</v>
      </c>
      <c r="J1894" t="str">
        <f t="shared" si="410"/>
        <v>Hour19</v>
      </c>
      <c r="K1894">
        <f t="shared" si="411"/>
        <v>3</v>
      </c>
      <c r="L1894" t="str">
        <f t="shared" si="412"/>
        <v>Spring</v>
      </c>
      <c r="M1894">
        <f t="shared" si="413"/>
        <v>2117</v>
      </c>
      <c r="N1894" t="e">
        <f t="shared" si="414"/>
        <v>#N/A</v>
      </c>
      <c r="O1894" t="str">
        <f t="shared" si="415"/>
        <v>Spring</v>
      </c>
      <c r="P1894">
        <f t="shared" si="416"/>
        <v>1.2438730794245718E-4</v>
      </c>
      <c r="Q1894">
        <f t="shared" si="417"/>
        <v>1.0902513449858255E-4</v>
      </c>
      <c r="R1894">
        <f t="shared" si="418"/>
        <v>1.2247635056399911E-4</v>
      </c>
      <c r="S1894">
        <f t="shared" si="419"/>
        <v>1.4856344368870651E-4</v>
      </c>
    </row>
    <row r="1895" spans="1:19" x14ac:dyDescent="0.25">
      <c r="A1895">
        <v>1893</v>
      </c>
      <c r="B1895">
        <v>171159.52313618999</v>
      </c>
      <c r="C1895">
        <v>152375.82080631299</v>
      </c>
      <c r="D1895">
        <v>177839.92181643</v>
      </c>
      <c r="E1895">
        <v>81656.8764123</v>
      </c>
      <c r="F1895">
        <f t="shared" si="406"/>
        <v>583032.14217123296</v>
      </c>
      <c r="G1895">
        <f t="shared" si="407"/>
        <v>79</v>
      </c>
      <c r="H1895" t="str">
        <f t="shared" si="409"/>
        <v>Day79</v>
      </c>
      <c r="I1895">
        <f t="shared" si="408"/>
        <v>20</v>
      </c>
      <c r="J1895" t="str">
        <f t="shared" si="410"/>
        <v>Hour20</v>
      </c>
      <c r="K1895">
        <f t="shared" si="411"/>
        <v>3</v>
      </c>
      <c r="L1895" t="str">
        <f t="shared" si="412"/>
        <v>Spring</v>
      </c>
      <c r="M1895">
        <f t="shared" si="413"/>
        <v>2117</v>
      </c>
      <c r="N1895" t="e">
        <f t="shared" si="414"/>
        <v>#N/A</v>
      </c>
      <c r="O1895" t="str">
        <f t="shared" si="415"/>
        <v>Spring</v>
      </c>
      <c r="P1895">
        <f t="shared" si="416"/>
        <v>1.1779760230414479E-4</v>
      </c>
      <c r="Q1895">
        <f t="shared" si="417"/>
        <v>1.0625702464828729E-4</v>
      </c>
      <c r="R1895">
        <f t="shared" si="418"/>
        <v>1.2415190080850816E-4</v>
      </c>
      <c r="S1895">
        <f t="shared" si="419"/>
        <v>1.1429929120179637E-4</v>
      </c>
    </row>
    <row r="1896" spans="1:19" x14ac:dyDescent="0.25">
      <c r="A1896">
        <v>1894</v>
      </c>
      <c r="B1896">
        <v>156586.22072961001</v>
      </c>
      <c r="C1896">
        <v>151382.43750149099</v>
      </c>
      <c r="D1896">
        <v>160690.94502391</v>
      </c>
      <c r="E1896">
        <v>65005.543281899998</v>
      </c>
      <c r="F1896">
        <f t="shared" si="406"/>
        <v>533665.14653691102</v>
      </c>
      <c r="G1896">
        <f t="shared" si="407"/>
        <v>79</v>
      </c>
      <c r="H1896" t="str">
        <f t="shared" si="409"/>
        <v>Day79</v>
      </c>
      <c r="I1896">
        <f t="shared" si="408"/>
        <v>21</v>
      </c>
      <c r="J1896" t="str">
        <f t="shared" si="410"/>
        <v>Hour21</v>
      </c>
      <c r="K1896">
        <f t="shared" si="411"/>
        <v>3</v>
      </c>
      <c r="L1896" t="str">
        <f t="shared" si="412"/>
        <v>Spring</v>
      </c>
      <c r="M1896">
        <f t="shared" si="413"/>
        <v>2117</v>
      </c>
      <c r="N1896" t="e">
        <f t="shared" si="414"/>
        <v>#N/A</v>
      </c>
      <c r="O1896" t="str">
        <f t="shared" si="415"/>
        <v>Spring</v>
      </c>
      <c r="P1896">
        <f t="shared" si="416"/>
        <v>1.0643846354893617E-4</v>
      </c>
      <c r="Q1896">
        <f t="shared" si="417"/>
        <v>9.7209816963613062E-5</v>
      </c>
      <c r="R1896">
        <f t="shared" si="418"/>
        <v>1.2334251763424552E-4</v>
      </c>
      <c r="S1896">
        <f t="shared" si="419"/>
        <v>9.0991571656415574E-5</v>
      </c>
    </row>
    <row r="1897" spans="1:19" x14ac:dyDescent="0.25">
      <c r="A1897">
        <v>1895</v>
      </c>
      <c r="B1897">
        <v>144316.66729093</v>
      </c>
      <c r="C1897">
        <v>146148.86790181801</v>
      </c>
      <c r="D1897">
        <v>141602.62406810001</v>
      </c>
      <c r="E1897">
        <v>46943.777453499999</v>
      </c>
      <c r="F1897">
        <f t="shared" si="406"/>
        <v>479011.93671434803</v>
      </c>
      <c r="G1897">
        <f t="shared" si="407"/>
        <v>79</v>
      </c>
      <c r="H1897" t="str">
        <f t="shared" si="409"/>
        <v>Day79</v>
      </c>
      <c r="I1897">
        <f t="shared" si="408"/>
        <v>22</v>
      </c>
      <c r="J1897" t="str">
        <f t="shared" si="410"/>
        <v>Hour22</v>
      </c>
      <c r="K1897">
        <f t="shared" si="411"/>
        <v>3</v>
      </c>
      <c r="L1897" t="str">
        <f t="shared" si="412"/>
        <v>Spring</v>
      </c>
      <c r="M1897">
        <f t="shared" si="413"/>
        <v>2117</v>
      </c>
      <c r="N1897" t="e">
        <f t="shared" si="414"/>
        <v>#N/A</v>
      </c>
      <c r="O1897" t="str">
        <f t="shared" si="415"/>
        <v>Spring</v>
      </c>
      <c r="P1897">
        <f t="shared" si="416"/>
        <v>9.3794742062557063E-5</v>
      </c>
      <c r="Q1897">
        <f t="shared" si="417"/>
        <v>8.9592792691350174E-5</v>
      </c>
      <c r="R1897">
        <f t="shared" si="418"/>
        <v>1.190783396933179E-4</v>
      </c>
      <c r="S1897">
        <f t="shared" si="419"/>
        <v>6.5709597587077076E-5</v>
      </c>
    </row>
    <row r="1898" spans="1:19" x14ac:dyDescent="0.25">
      <c r="A1898">
        <v>1896</v>
      </c>
      <c r="B1898">
        <v>137888.66388122999</v>
      </c>
      <c r="C1898">
        <v>142427.18970883099</v>
      </c>
      <c r="D1898">
        <v>122094.1396024</v>
      </c>
      <c r="E1898">
        <v>36050.459310500002</v>
      </c>
      <c r="F1898">
        <f t="shared" si="406"/>
        <v>438460.45250296098</v>
      </c>
      <c r="G1898">
        <f t="shared" si="407"/>
        <v>79</v>
      </c>
      <c r="H1898" t="str">
        <f t="shared" si="409"/>
        <v>Day79</v>
      </c>
      <c r="I1898">
        <f t="shared" si="408"/>
        <v>23</v>
      </c>
      <c r="J1898" t="str">
        <f t="shared" si="410"/>
        <v>Hour23</v>
      </c>
      <c r="K1898">
        <f t="shared" si="411"/>
        <v>3</v>
      </c>
      <c r="L1898" t="str">
        <f t="shared" si="412"/>
        <v>Spring</v>
      </c>
      <c r="M1898">
        <f t="shared" si="413"/>
        <v>2117</v>
      </c>
      <c r="N1898" t="e">
        <f t="shared" si="414"/>
        <v>#N/A</v>
      </c>
      <c r="O1898" t="str">
        <f t="shared" si="415"/>
        <v>Spring</v>
      </c>
      <c r="P1898">
        <f t="shared" si="416"/>
        <v>8.0872712682566588E-5</v>
      </c>
      <c r="Q1898">
        <f t="shared" si="417"/>
        <v>8.5602243382561241E-5</v>
      </c>
      <c r="R1898">
        <f t="shared" si="418"/>
        <v>1.1604601199583998E-4</v>
      </c>
      <c r="S1898">
        <f t="shared" si="419"/>
        <v>5.0461665051746614E-5</v>
      </c>
    </row>
    <row r="1899" spans="1:19" x14ac:dyDescent="0.25">
      <c r="A1899">
        <v>1897</v>
      </c>
      <c r="B1899">
        <v>134485.80190041999</v>
      </c>
      <c r="C1899">
        <v>139104.40195595199</v>
      </c>
      <c r="D1899">
        <v>108357.9480169</v>
      </c>
      <c r="E1899">
        <v>25946.562443899998</v>
      </c>
      <c r="F1899">
        <f t="shared" si="406"/>
        <v>407894.71431717195</v>
      </c>
      <c r="G1899">
        <f t="shared" si="407"/>
        <v>80</v>
      </c>
      <c r="H1899" t="str">
        <f t="shared" si="409"/>
        <v>Day80</v>
      </c>
      <c r="I1899">
        <f t="shared" si="408"/>
        <v>0</v>
      </c>
      <c r="J1899" t="str">
        <f t="shared" si="410"/>
        <v>Hour0</v>
      </c>
      <c r="K1899">
        <f t="shared" si="411"/>
        <v>3</v>
      </c>
      <c r="L1899" t="str">
        <f t="shared" si="412"/>
        <v>Spring</v>
      </c>
      <c r="M1899">
        <f t="shared" si="413"/>
        <v>41</v>
      </c>
      <c r="N1899">
        <f t="shared" si="414"/>
        <v>698047.98901557107</v>
      </c>
      <c r="O1899" t="str">
        <f t="shared" si="415"/>
        <v>Spring</v>
      </c>
      <c r="P1899">
        <f t="shared" si="416"/>
        <v>7.1774134494748367E-5</v>
      </c>
      <c r="Q1899">
        <f t="shared" si="417"/>
        <v>8.3489722952821875E-5</v>
      </c>
      <c r="R1899">
        <f t="shared" si="418"/>
        <v>1.1333868997243621E-4</v>
      </c>
      <c r="S1899">
        <f t="shared" si="419"/>
        <v>3.6318725706414592E-5</v>
      </c>
    </row>
    <row r="1900" spans="1:19" x14ac:dyDescent="0.25">
      <c r="A1900">
        <v>1898</v>
      </c>
      <c r="B1900">
        <v>132193.45772169001</v>
      </c>
      <c r="C1900">
        <v>138745.795213465</v>
      </c>
      <c r="D1900">
        <v>100040.40852899999</v>
      </c>
      <c r="E1900">
        <v>20574.818594</v>
      </c>
      <c r="F1900">
        <f t="shared" si="406"/>
        <v>391554.48005815502</v>
      </c>
      <c r="G1900">
        <f t="shared" si="407"/>
        <v>80</v>
      </c>
      <c r="H1900" t="str">
        <f t="shared" si="409"/>
        <v>Day80</v>
      </c>
      <c r="I1900">
        <f t="shared" si="408"/>
        <v>1</v>
      </c>
      <c r="J1900" t="str">
        <f t="shared" si="410"/>
        <v>Hour1</v>
      </c>
      <c r="K1900">
        <f t="shared" si="411"/>
        <v>3</v>
      </c>
      <c r="L1900" t="str">
        <f t="shared" si="412"/>
        <v>Spring</v>
      </c>
      <c r="M1900">
        <f t="shared" si="413"/>
        <v>2117</v>
      </c>
      <c r="N1900" t="e">
        <f t="shared" si="414"/>
        <v>#N/A</v>
      </c>
      <c r="O1900" t="str">
        <f t="shared" si="415"/>
        <v>Spring</v>
      </c>
      <c r="P1900">
        <f t="shared" si="416"/>
        <v>6.6264762927682443E-5</v>
      </c>
      <c r="Q1900">
        <f t="shared" si="417"/>
        <v>8.2066619712998891E-5</v>
      </c>
      <c r="R1900">
        <f t="shared" si="418"/>
        <v>1.1304650641938352E-4</v>
      </c>
      <c r="S1900">
        <f t="shared" si="419"/>
        <v>2.8799622092151267E-5</v>
      </c>
    </row>
    <row r="1901" spans="1:19" x14ac:dyDescent="0.25">
      <c r="A1901">
        <v>1899</v>
      </c>
      <c r="B1901">
        <v>130351.29085987</v>
      </c>
      <c r="C1901">
        <v>140106.09966889</v>
      </c>
      <c r="D1901">
        <v>96299.427905100005</v>
      </c>
      <c r="E1901">
        <v>16494.8988885</v>
      </c>
      <c r="F1901">
        <f t="shared" si="406"/>
        <v>383251.71732236003</v>
      </c>
      <c r="G1901">
        <f t="shared" si="407"/>
        <v>80</v>
      </c>
      <c r="H1901" t="str">
        <f t="shared" si="409"/>
        <v>Day80</v>
      </c>
      <c r="I1901">
        <f t="shared" si="408"/>
        <v>2</v>
      </c>
      <c r="J1901" t="str">
        <f t="shared" si="410"/>
        <v>Hour2</v>
      </c>
      <c r="K1901">
        <f t="shared" si="411"/>
        <v>3</v>
      </c>
      <c r="L1901" t="str">
        <f t="shared" si="412"/>
        <v>Spring</v>
      </c>
      <c r="M1901">
        <f t="shared" si="413"/>
        <v>2117</v>
      </c>
      <c r="N1901" t="e">
        <f t="shared" si="414"/>
        <v>#N/A</v>
      </c>
      <c r="O1901" t="str">
        <f t="shared" si="415"/>
        <v>Spring</v>
      </c>
      <c r="P1901">
        <f t="shared" si="416"/>
        <v>6.3786812289486829E-5</v>
      </c>
      <c r="Q1901">
        <f t="shared" si="417"/>
        <v>8.0922989688469573E-5</v>
      </c>
      <c r="R1901">
        <f t="shared" si="418"/>
        <v>1.141548475126464E-4</v>
      </c>
      <c r="S1901">
        <f t="shared" si="419"/>
        <v>2.3088750565002721E-5</v>
      </c>
    </row>
    <row r="1902" spans="1:19" x14ac:dyDescent="0.25">
      <c r="A1902">
        <v>1900</v>
      </c>
      <c r="B1902">
        <v>131830.82840175999</v>
      </c>
      <c r="C1902">
        <v>139263.435210514</v>
      </c>
      <c r="D1902">
        <v>99626.955103700006</v>
      </c>
      <c r="E1902">
        <v>16762.670754499999</v>
      </c>
      <c r="F1902">
        <f t="shared" si="406"/>
        <v>387483.88947047398</v>
      </c>
      <c r="G1902">
        <f t="shared" si="407"/>
        <v>80</v>
      </c>
      <c r="H1902" t="str">
        <f t="shared" si="409"/>
        <v>Day80</v>
      </c>
      <c r="I1902">
        <f t="shared" si="408"/>
        <v>3</v>
      </c>
      <c r="J1902" t="str">
        <f t="shared" si="410"/>
        <v>Hour3</v>
      </c>
      <c r="K1902">
        <f t="shared" si="411"/>
        <v>3</v>
      </c>
      <c r="L1902" t="str">
        <f t="shared" si="412"/>
        <v>Spring</v>
      </c>
      <c r="M1902">
        <f t="shared" si="413"/>
        <v>2117</v>
      </c>
      <c r="N1902" t="e">
        <f t="shared" si="414"/>
        <v>#N/A</v>
      </c>
      <c r="O1902" t="str">
        <f t="shared" si="415"/>
        <v>Spring</v>
      </c>
      <c r="P1902">
        <f t="shared" si="416"/>
        <v>6.5990899659709086E-5</v>
      </c>
      <c r="Q1902">
        <f t="shared" si="417"/>
        <v>8.1841496904288229E-5</v>
      </c>
      <c r="R1902">
        <f t="shared" si="418"/>
        <v>1.1346826617908866E-4</v>
      </c>
      <c r="S1902">
        <f t="shared" si="419"/>
        <v>2.3463564491671267E-5</v>
      </c>
    </row>
    <row r="1903" spans="1:19" x14ac:dyDescent="0.25">
      <c r="A1903">
        <v>1901</v>
      </c>
      <c r="B1903">
        <v>138562.05356140001</v>
      </c>
      <c r="C1903">
        <v>141730.154340087</v>
      </c>
      <c r="D1903">
        <v>110145.1885459</v>
      </c>
      <c r="E1903">
        <v>15859.408632299999</v>
      </c>
      <c r="F1903">
        <f t="shared" si="406"/>
        <v>406296.80507968698</v>
      </c>
      <c r="G1903">
        <f t="shared" si="407"/>
        <v>80</v>
      </c>
      <c r="H1903" t="str">
        <f t="shared" si="409"/>
        <v>Day80</v>
      </c>
      <c r="I1903">
        <f t="shared" si="408"/>
        <v>4</v>
      </c>
      <c r="J1903" t="str">
        <f t="shared" si="410"/>
        <v>Hour4</v>
      </c>
      <c r="K1903">
        <f t="shared" si="411"/>
        <v>3</v>
      </c>
      <c r="L1903" t="str">
        <f t="shared" si="412"/>
        <v>Spring</v>
      </c>
      <c r="M1903">
        <f t="shared" si="413"/>
        <v>2117</v>
      </c>
      <c r="N1903" t="e">
        <f t="shared" si="414"/>
        <v>#N/A</v>
      </c>
      <c r="O1903" t="str">
        <f t="shared" si="415"/>
        <v>Spring</v>
      </c>
      <c r="P1903">
        <f t="shared" si="416"/>
        <v>7.2957966825007193E-5</v>
      </c>
      <c r="Q1903">
        <f t="shared" si="417"/>
        <v>8.6020288388370198E-5</v>
      </c>
      <c r="R1903">
        <f t="shared" si="418"/>
        <v>1.154780855000062E-4</v>
      </c>
      <c r="S1903">
        <f t="shared" si="419"/>
        <v>2.2199222468403046E-5</v>
      </c>
    </row>
    <row r="1904" spans="1:19" x14ac:dyDescent="0.25">
      <c r="A1904">
        <v>1902</v>
      </c>
      <c r="B1904">
        <v>151488.71386059999</v>
      </c>
      <c r="C1904">
        <v>148517.82195511699</v>
      </c>
      <c r="D1904">
        <v>126411.1056633</v>
      </c>
      <c r="E1904">
        <v>23851.8726455</v>
      </c>
      <c r="F1904">
        <f t="shared" si="406"/>
        <v>450269.51412451698</v>
      </c>
      <c r="G1904">
        <f t="shared" si="407"/>
        <v>80</v>
      </c>
      <c r="H1904" t="str">
        <f t="shared" si="409"/>
        <v>Day80</v>
      </c>
      <c r="I1904">
        <f t="shared" si="408"/>
        <v>5</v>
      </c>
      <c r="J1904" t="str">
        <f t="shared" si="410"/>
        <v>Hour5</v>
      </c>
      <c r="K1904">
        <f t="shared" si="411"/>
        <v>3</v>
      </c>
      <c r="L1904" t="str">
        <f t="shared" si="412"/>
        <v>Spring</v>
      </c>
      <c r="M1904">
        <f t="shared" si="413"/>
        <v>2117</v>
      </c>
      <c r="N1904" t="e">
        <f t="shared" si="414"/>
        <v>#N/A</v>
      </c>
      <c r="O1904" t="str">
        <f t="shared" si="415"/>
        <v>Spring</v>
      </c>
      <c r="P1904">
        <f t="shared" si="416"/>
        <v>8.3732184537976551E-5</v>
      </c>
      <c r="Q1904">
        <f t="shared" si="417"/>
        <v>9.4045249178540254E-5</v>
      </c>
      <c r="R1904">
        <f t="shared" si="418"/>
        <v>1.2100850254388547E-4</v>
      </c>
      <c r="S1904">
        <f t="shared" si="419"/>
        <v>3.3386681648840409E-5</v>
      </c>
    </row>
    <row r="1905" spans="1:19" x14ac:dyDescent="0.25">
      <c r="A1905">
        <v>1903</v>
      </c>
      <c r="B1905">
        <v>158156.50191940001</v>
      </c>
      <c r="C1905">
        <v>149368.87759432901</v>
      </c>
      <c r="D1905">
        <v>152390.92055519999</v>
      </c>
      <c r="E1905">
        <v>40156.032907200002</v>
      </c>
      <c r="F1905">
        <f t="shared" si="406"/>
        <v>500072.33297612896</v>
      </c>
      <c r="G1905">
        <f t="shared" si="407"/>
        <v>80</v>
      </c>
      <c r="H1905" t="str">
        <f t="shared" si="409"/>
        <v>Day80</v>
      </c>
      <c r="I1905">
        <f t="shared" si="408"/>
        <v>6</v>
      </c>
      <c r="J1905" t="str">
        <f t="shared" si="410"/>
        <v>Hour6</v>
      </c>
      <c r="K1905">
        <f t="shared" si="411"/>
        <v>3</v>
      </c>
      <c r="L1905" t="str">
        <f t="shared" si="412"/>
        <v>Spring</v>
      </c>
      <c r="M1905">
        <f t="shared" si="413"/>
        <v>2117</v>
      </c>
      <c r="N1905" t="e">
        <f t="shared" si="414"/>
        <v>#N/A</v>
      </c>
      <c r="O1905" t="str">
        <f t="shared" si="415"/>
        <v>Spring</v>
      </c>
      <c r="P1905">
        <f t="shared" si="416"/>
        <v>1.009406935797782E-4</v>
      </c>
      <c r="Q1905">
        <f t="shared" si="417"/>
        <v>9.8184658468374058E-5</v>
      </c>
      <c r="R1905">
        <f t="shared" si="418"/>
        <v>1.2170192079582898E-4</v>
      </c>
      <c r="S1905">
        <f t="shared" si="419"/>
        <v>5.6208445637746771E-5</v>
      </c>
    </row>
    <row r="1906" spans="1:19" x14ac:dyDescent="0.25">
      <c r="A1906">
        <v>1904</v>
      </c>
      <c r="B1906">
        <v>162838.24279314</v>
      </c>
      <c r="C1906">
        <v>152187.479543341</v>
      </c>
      <c r="D1906">
        <v>156676.55771729999</v>
      </c>
      <c r="E1906">
        <v>61566.6152917</v>
      </c>
      <c r="F1906">
        <f t="shared" si="406"/>
        <v>533268.895345481</v>
      </c>
      <c r="G1906">
        <f t="shared" si="407"/>
        <v>80</v>
      </c>
      <c r="H1906" t="str">
        <f t="shared" si="409"/>
        <v>Day80</v>
      </c>
      <c r="I1906">
        <f t="shared" si="408"/>
        <v>7</v>
      </c>
      <c r="J1906" t="str">
        <f t="shared" si="410"/>
        <v>Hour7</v>
      </c>
      <c r="K1906">
        <f t="shared" si="411"/>
        <v>3</v>
      </c>
      <c r="L1906" t="str">
        <f t="shared" si="412"/>
        <v>Spring</v>
      </c>
      <c r="M1906">
        <f t="shared" si="413"/>
        <v>2117</v>
      </c>
      <c r="N1906" t="e">
        <f t="shared" si="414"/>
        <v>#N/A</v>
      </c>
      <c r="O1906" t="str">
        <f t="shared" si="415"/>
        <v>Spring</v>
      </c>
      <c r="P1906">
        <f t="shared" si="416"/>
        <v>1.0377941380010097E-4</v>
      </c>
      <c r="Q1906">
        <f t="shared" si="417"/>
        <v>1.0109111582641457E-4</v>
      </c>
      <c r="R1906">
        <f t="shared" si="418"/>
        <v>1.2399844519018951E-4</v>
      </c>
      <c r="S1906">
        <f t="shared" si="419"/>
        <v>8.6177928898526903E-5</v>
      </c>
    </row>
    <row r="1907" spans="1:19" x14ac:dyDescent="0.25">
      <c r="A1907">
        <v>1905</v>
      </c>
      <c r="B1907">
        <v>167521.09694240001</v>
      </c>
      <c r="C1907">
        <v>159240.27216386099</v>
      </c>
      <c r="D1907">
        <v>151170.01000879999</v>
      </c>
      <c r="E1907">
        <v>68613.617727799996</v>
      </c>
      <c r="F1907">
        <f t="shared" si="406"/>
        <v>546544.99684286106</v>
      </c>
      <c r="G1907">
        <f t="shared" si="407"/>
        <v>80</v>
      </c>
      <c r="H1907" t="str">
        <f t="shared" si="409"/>
        <v>Day80</v>
      </c>
      <c r="I1907">
        <f t="shared" si="408"/>
        <v>8</v>
      </c>
      <c r="J1907" t="str">
        <f t="shared" si="410"/>
        <v>Hour8</v>
      </c>
      <c r="K1907">
        <f t="shared" si="411"/>
        <v>3</v>
      </c>
      <c r="L1907" t="str">
        <f t="shared" si="412"/>
        <v>Spring</v>
      </c>
      <c r="M1907">
        <f t="shared" si="413"/>
        <v>2117</v>
      </c>
      <c r="N1907" t="e">
        <f t="shared" si="414"/>
        <v>#N/A</v>
      </c>
      <c r="O1907" t="str">
        <f t="shared" si="415"/>
        <v>Spring</v>
      </c>
      <c r="P1907">
        <f t="shared" si="416"/>
        <v>1.0013198688712559E-4</v>
      </c>
      <c r="Q1907">
        <f t="shared" si="417"/>
        <v>1.0399826431365551E-4</v>
      </c>
      <c r="R1907">
        <f t="shared" si="418"/>
        <v>1.2974487927147846E-4</v>
      </c>
      <c r="S1907">
        <f t="shared" si="419"/>
        <v>9.6041977328160862E-5</v>
      </c>
    </row>
    <row r="1908" spans="1:19" x14ac:dyDescent="0.25">
      <c r="A1908">
        <v>1906</v>
      </c>
      <c r="B1908">
        <v>178323.14047409999</v>
      </c>
      <c r="C1908">
        <v>167099.40416283501</v>
      </c>
      <c r="D1908">
        <v>139701.39793480001</v>
      </c>
      <c r="E1908">
        <v>67729.457288799997</v>
      </c>
      <c r="F1908">
        <f t="shared" si="406"/>
        <v>552853.39986053505</v>
      </c>
      <c r="G1908">
        <f t="shared" si="407"/>
        <v>80</v>
      </c>
      <c r="H1908" t="str">
        <f t="shared" si="409"/>
        <v>Day80</v>
      </c>
      <c r="I1908">
        <f t="shared" si="408"/>
        <v>9</v>
      </c>
      <c r="J1908" t="str">
        <f t="shared" si="410"/>
        <v>Hour9</v>
      </c>
      <c r="K1908">
        <f t="shared" si="411"/>
        <v>3</v>
      </c>
      <c r="L1908" t="str">
        <f t="shared" si="412"/>
        <v>Spring</v>
      </c>
      <c r="M1908">
        <f t="shared" si="413"/>
        <v>2117</v>
      </c>
      <c r="N1908" t="e">
        <f t="shared" si="414"/>
        <v>#N/A</v>
      </c>
      <c r="O1908" t="str">
        <f t="shared" si="415"/>
        <v>Spring</v>
      </c>
      <c r="P1908">
        <f t="shared" si="416"/>
        <v>9.2535407950996356E-5</v>
      </c>
      <c r="Q1908">
        <f t="shared" si="417"/>
        <v>1.1070424820966361E-4</v>
      </c>
      <c r="R1908">
        <f t="shared" si="418"/>
        <v>1.3614829794521841E-4</v>
      </c>
      <c r="S1908">
        <f t="shared" si="419"/>
        <v>9.4804372904301875E-5</v>
      </c>
    </row>
    <row r="1909" spans="1:19" x14ac:dyDescent="0.25">
      <c r="A1909">
        <v>1907</v>
      </c>
      <c r="B1909">
        <v>183606.6730484</v>
      </c>
      <c r="C1909">
        <v>167423.67917207</v>
      </c>
      <c r="D1909">
        <v>140782.24460810001</v>
      </c>
      <c r="E1909">
        <v>74459.830180399993</v>
      </c>
      <c r="F1909">
        <f t="shared" si="406"/>
        <v>566272.42700896994</v>
      </c>
      <c r="G1909">
        <f t="shared" si="407"/>
        <v>80</v>
      </c>
      <c r="H1909" t="str">
        <f t="shared" si="409"/>
        <v>Day80</v>
      </c>
      <c r="I1909">
        <f t="shared" si="408"/>
        <v>10</v>
      </c>
      <c r="J1909" t="str">
        <f t="shared" si="410"/>
        <v>Hour10</v>
      </c>
      <c r="K1909">
        <f t="shared" si="411"/>
        <v>3</v>
      </c>
      <c r="L1909" t="str">
        <f t="shared" si="412"/>
        <v>Spring</v>
      </c>
      <c r="M1909">
        <f t="shared" si="413"/>
        <v>2117</v>
      </c>
      <c r="N1909" t="e">
        <f t="shared" si="414"/>
        <v>#N/A</v>
      </c>
      <c r="O1909" t="str">
        <f t="shared" si="415"/>
        <v>Spring</v>
      </c>
      <c r="P1909">
        <f t="shared" si="416"/>
        <v>9.3251339139408443E-5</v>
      </c>
      <c r="Q1909">
        <f t="shared" si="417"/>
        <v>1.1398430204885733E-4</v>
      </c>
      <c r="R1909">
        <f t="shared" si="418"/>
        <v>1.364125088847768E-4</v>
      </c>
      <c r="S1909">
        <f t="shared" si="419"/>
        <v>1.0422521882485178E-4</v>
      </c>
    </row>
    <row r="1910" spans="1:19" x14ac:dyDescent="0.25">
      <c r="A1910">
        <v>1908</v>
      </c>
      <c r="B1910">
        <v>187332.78278579999</v>
      </c>
      <c r="C1910">
        <v>167309.200413685</v>
      </c>
      <c r="D1910">
        <v>141129.61905119999</v>
      </c>
      <c r="E1910">
        <v>87272.679495399905</v>
      </c>
      <c r="F1910">
        <f t="shared" si="406"/>
        <v>583044.28174608492</v>
      </c>
      <c r="G1910">
        <f t="shared" si="407"/>
        <v>80</v>
      </c>
      <c r="H1910" t="str">
        <f t="shared" si="409"/>
        <v>Day80</v>
      </c>
      <c r="I1910">
        <f t="shared" si="408"/>
        <v>11</v>
      </c>
      <c r="J1910" t="str">
        <f t="shared" si="410"/>
        <v>Hour11</v>
      </c>
      <c r="K1910">
        <f t="shared" si="411"/>
        <v>3</v>
      </c>
      <c r="L1910" t="str">
        <f t="shared" si="412"/>
        <v>Spring</v>
      </c>
      <c r="M1910">
        <f t="shared" si="413"/>
        <v>2117</v>
      </c>
      <c r="N1910" t="e">
        <f t="shared" si="414"/>
        <v>#N/A</v>
      </c>
      <c r="O1910" t="str">
        <f t="shared" si="415"/>
        <v>Spring</v>
      </c>
      <c r="P1910">
        <f t="shared" si="416"/>
        <v>9.3481433013050351E-5</v>
      </c>
      <c r="Q1910">
        <f t="shared" si="417"/>
        <v>1.1629749693836459E-4</v>
      </c>
      <c r="R1910">
        <f t="shared" si="418"/>
        <v>1.3631923453599569E-4</v>
      </c>
      <c r="S1910">
        <f t="shared" si="419"/>
        <v>1.2216001696218679E-4</v>
      </c>
    </row>
    <row r="1911" spans="1:19" x14ac:dyDescent="0.25">
      <c r="A1911">
        <v>1909</v>
      </c>
      <c r="B1911">
        <v>191815.42584770001</v>
      </c>
      <c r="C1911">
        <v>168936.95622654</v>
      </c>
      <c r="D1911">
        <v>138833.15380530999</v>
      </c>
      <c r="E1911">
        <v>98184.651238199993</v>
      </c>
      <c r="F1911">
        <f t="shared" si="406"/>
        <v>597770.18711775006</v>
      </c>
      <c r="G1911">
        <f t="shared" si="407"/>
        <v>80</v>
      </c>
      <c r="H1911" t="str">
        <f t="shared" si="409"/>
        <v>Day80</v>
      </c>
      <c r="I1911">
        <f t="shared" si="408"/>
        <v>12</v>
      </c>
      <c r="J1911" t="str">
        <f t="shared" si="410"/>
        <v>Hour12</v>
      </c>
      <c r="K1911">
        <f t="shared" si="411"/>
        <v>3</v>
      </c>
      <c r="L1911" t="str">
        <f t="shared" si="412"/>
        <v>Spring</v>
      </c>
      <c r="M1911">
        <f t="shared" si="413"/>
        <v>2117</v>
      </c>
      <c r="N1911" t="e">
        <f t="shared" si="414"/>
        <v>#N/A</v>
      </c>
      <c r="O1911" t="str">
        <f t="shared" si="415"/>
        <v>Spring</v>
      </c>
      <c r="P1911">
        <f t="shared" si="416"/>
        <v>9.1960300429445895E-5</v>
      </c>
      <c r="Q1911">
        <f t="shared" si="417"/>
        <v>1.1908035298744803E-4</v>
      </c>
      <c r="R1911">
        <f t="shared" si="418"/>
        <v>1.3764548811841232E-4</v>
      </c>
      <c r="S1911">
        <f t="shared" si="419"/>
        <v>1.37434059891757E-4</v>
      </c>
    </row>
    <row r="1912" spans="1:19" x14ac:dyDescent="0.25">
      <c r="A1912">
        <v>1910</v>
      </c>
      <c r="B1912">
        <v>194243.26260300001</v>
      </c>
      <c r="C1912">
        <v>169355.40204067499</v>
      </c>
      <c r="D1912">
        <v>139267.93131615</v>
      </c>
      <c r="E1912">
        <v>101493.1864086</v>
      </c>
      <c r="F1912">
        <f t="shared" si="406"/>
        <v>604359.78236842493</v>
      </c>
      <c r="G1912">
        <f t="shared" si="407"/>
        <v>80</v>
      </c>
      <c r="H1912" t="str">
        <f t="shared" si="409"/>
        <v>Day80</v>
      </c>
      <c r="I1912">
        <f t="shared" si="408"/>
        <v>13</v>
      </c>
      <c r="J1912" t="str">
        <f t="shared" si="410"/>
        <v>Hour13</v>
      </c>
      <c r="K1912">
        <f t="shared" si="411"/>
        <v>3</v>
      </c>
      <c r="L1912" t="str">
        <f t="shared" si="412"/>
        <v>Spring</v>
      </c>
      <c r="M1912">
        <f t="shared" si="413"/>
        <v>2117</v>
      </c>
      <c r="N1912" t="e">
        <f t="shared" si="414"/>
        <v>#N/A</v>
      </c>
      <c r="O1912" t="str">
        <f t="shared" si="415"/>
        <v>Spring</v>
      </c>
      <c r="P1912">
        <f t="shared" si="416"/>
        <v>9.2248288344586707E-5</v>
      </c>
      <c r="Q1912">
        <f t="shared" si="417"/>
        <v>1.2058757096295421E-4</v>
      </c>
      <c r="R1912">
        <f t="shared" si="418"/>
        <v>1.3798642700842335E-4</v>
      </c>
      <c r="S1912">
        <f t="shared" si="419"/>
        <v>1.4206518517486877E-4</v>
      </c>
    </row>
    <row r="1913" spans="1:19" x14ac:dyDescent="0.25">
      <c r="A1913">
        <v>1911</v>
      </c>
      <c r="B1913">
        <v>195920.33789279999</v>
      </c>
      <c r="C1913">
        <v>168406.40532033899</v>
      </c>
      <c r="D1913">
        <v>137516.72990641001</v>
      </c>
      <c r="E1913">
        <v>114136.6161649</v>
      </c>
      <c r="F1913">
        <f t="shared" si="406"/>
        <v>615980.089284449</v>
      </c>
      <c r="G1913">
        <f t="shared" si="407"/>
        <v>80</v>
      </c>
      <c r="H1913" t="str">
        <f t="shared" si="409"/>
        <v>Day80</v>
      </c>
      <c r="I1913">
        <f t="shared" si="408"/>
        <v>14</v>
      </c>
      <c r="J1913" t="str">
        <f t="shared" si="410"/>
        <v>Hour14</v>
      </c>
      <c r="K1913">
        <f t="shared" si="411"/>
        <v>3</v>
      </c>
      <c r="L1913" t="str">
        <f t="shared" si="412"/>
        <v>Spring</v>
      </c>
      <c r="M1913">
        <f t="shared" si="413"/>
        <v>2117</v>
      </c>
      <c r="N1913" t="e">
        <f t="shared" si="414"/>
        <v>#N/A</v>
      </c>
      <c r="O1913" t="str">
        <f t="shared" si="415"/>
        <v>Spring</v>
      </c>
      <c r="P1913">
        <f t="shared" si="416"/>
        <v>9.1088327605108059E-5</v>
      </c>
      <c r="Q1913">
        <f t="shared" si="417"/>
        <v>1.2162871098917125E-4</v>
      </c>
      <c r="R1913">
        <f t="shared" si="418"/>
        <v>1.3721320888190368E-4</v>
      </c>
      <c r="S1913">
        <f t="shared" si="419"/>
        <v>1.5976283812216066E-4</v>
      </c>
    </row>
    <row r="1914" spans="1:19" x14ac:dyDescent="0.25">
      <c r="A1914">
        <v>1912</v>
      </c>
      <c r="B1914">
        <v>192441.11145639999</v>
      </c>
      <c r="C1914">
        <v>163114.98635918001</v>
      </c>
      <c r="D1914">
        <v>142560.67972429001</v>
      </c>
      <c r="E1914">
        <v>146270.0741765</v>
      </c>
      <c r="F1914">
        <f t="shared" si="406"/>
        <v>644386.85171636997</v>
      </c>
      <c r="G1914">
        <f t="shared" si="407"/>
        <v>80</v>
      </c>
      <c r="H1914" t="str">
        <f t="shared" si="409"/>
        <v>Day80</v>
      </c>
      <c r="I1914">
        <f t="shared" si="408"/>
        <v>15</v>
      </c>
      <c r="J1914" t="str">
        <f t="shared" si="410"/>
        <v>Hour15</v>
      </c>
      <c r="K1914">
        <f t="shared" si="411"/>
        <v>3</v>
      </c>
      <c r="L1914" t="str">
        <f t="shared" si="412"/>
        <v>Spring</v>
      </c>
      <c r="M1914">
        <f t="shared" si="413"/>
        <v>2117</v>
      </c>
      <c r="N1914" t="e">
        <f t="shared" si="414"/>
        <v>#N/A</v>
      </c>
      <c r="O1914" t="str">
        <f t="shared" si="415"/>
        <v>Spring</v>
      </c>
      <c r="P1914">
        <f t="shared" si="416"/>
        <v>9.4429338940583133E-5</v>
      </c>
      <c r="Q1914">
        <f t="shared" si="417"/>
        <v>1.1946878297327366E-4</v>
      </c>
      <c r="R1914">
        <f t="shared" si="418"/>
        <v>1.32901896768697E-4</v>
      </c>
      <c r="S1914">
        <f t="shared" si="419"/>
        <v>2.0474167684290465E-4</v>
      </c>
    </row>
    <row r="1915" spans="1:19" x14ac:dyDescent="0.25">
      <c r="A1915">
        <v>1913</v>
      </c>
      <c r="B1915">
        <v>185946.0895539</v>
      </c>
      <c r="C1915">
        <v>155651.26249248401</v>
      </c>
      <c r="D1915">
        <v>150224.17160457</v>
      </c>
      <c r="E1915">
        <v>184707.0124981</v>
      </c>
      <c r="F1915">
        <f t="shared" si="406"/>
        <v>676528.53614905407</v>
      </c>
      <c r="G1915">
        <f t="shared" si="407"/>
        <v>80</v>
      </c>
      <c r="H1915" t="str">
        <f t="shared" si="409"/>
        <v>Day80</v>
      </c>
      <c r="I1915">
        <f t="shared" si="408"/>
        <v>16</v>
      </c>
      <c r="J1915" t="str">
        <f t="shared" si="410"/>
        <v>Hour16</v>
      </c>
      <c r="K1915">
        <f t="shared" si="411"/>
        <v>3</v>
      </c>
      <c r="L1915" t="str">
        <f t="shared" si="412"/>
        <v>Spring</v>
      </c>
      <c r="M1915">
        <f t="shared" si="413"/>
        <v>2117</v>
      </c>
      <c r="N1915" t="e">
        <f t="shared" si="414"/>
        <v>#N/A</v>
      </c>
      <c r="O1915" t="str">
        <f t="shared" si="415"/>
        <v>Spring</v>
      </c>
      <c r="P1915">
        <f t="shared" si="416"/>
        <v>9.9505482472101838E-5</v>
      </c>
      <c r="Q1915">
        <f t="shared" si="417"/>
        <v>1.1543662811715171E-4</v>
      </c>
      <c r="R1915">
        <f t="shared" si="418"/>
        <v>1.2682064647415062E-4</v>
      </c>
      <c r="S1915">
        <f t="shared" si="419"/>
        <v>2.5854381818300959E-4</v>
      </c>
    </row>
    <row r="1916" spans="1:19" x14ac:dyDescent="0.25">
      <c r="A1916">
        <v>1914</v>
      </c>
      <c r="B1916">
        <v>176143.39206720001</v>
      </c>
      <c r="C1916">
        <v>147359.62354687101</v>
      </c>
      <c r="D1916">
        <v>164751.61053569999</v>
      </c>
      <c r="E1916">
        <v>209793.36286580001</v>
      </c>
      <c r="F1916">
        <f t="shared" si="406"/>
        <v>698047.98901557107</v>
      </c>
      <c r="G1916">
        <f t="shared" si="407"/>
        <v>80</v>
      </c>
      <c r="H1916" t="str">
        <f t="shared" si="409"/>
        <v>Day80</v>
      </c>
      <c r="I1916">
        <f t="shared" si="408"/>
        <v>17</v>
      </c>
      <c r="J1916" t="str">
        <f t="shared" si="410"/>
        <v>Hour17</v>
      </c>
      <c r="K1916">
        <f t="shared" si="411"/>
        <v>3</v>
      </c>
      <c r="L1916" t="str">
        <f t="shared" si="412"/>
        <v>Spring</v>
      </c>
      <c r="M1916">
        <f t="shared" si="413"/>
        <v>2117</v>
      </c>
      <c r="N1916" t="e">
        <f t="shared" si="414"/>
        <v>#N/A</v>
      </c>
      <c r="O1916" t="str">
        <f t="shared" si="415"/>
        <v>Spring</v>
      </c>
      <c r="P1916">
        <f t="shared" si="416"/>
        <v>1.0912816705398912E-4</v>
      </c>
      <c r="Q1916">
        <f t="shared" si="417"/>
        <v>1.0935104520959014E-4</v>
      </c>
      <c r="R1916">
        <f t="shared" si="418"/>
        <v>1.2006483226118423E-4</v>
      </c>
      <c r="S1916">
        <f t="shared" si="419"/>
        <v>2.936584612094005E-4</v>
      </c>
    </row>
    <row r="1917" spans="1:19" x14ac:dyDescent="0.25">
      <c r="A1917">
        <v>1915</v>
      </c>
      <c r="B1917">
        <v>170465.77271220001</v>
      </c>
      <c r="C1917">
        <v>145269.52395298</v>
      </c>
      <c r="D1917">
        <v>180593.66637650999</v>
      </c>
      <c r="E1917">
        <v>168284.50856089999</v>
      </c>
      <c r="F1917">
        <f t="shared" si="406"/>
        <v>664613.47160259006</v>
      </c>
      <c r="G1917">
        <f t="shared" si="407"/>
        <v>80</v>
      </c>
      <c r="H1917" t="str">
        <f t="shared" si="409"/>
        <v>Day80</v>
      </c>
      <c r="I1917">
        <f t="shared" si="408"/>
        <v>18</v>
      </c>
      <c r="J1917" t="str">
        <f t="shared" si="410"/>
        <v>Hour18</v>
      </c>
      <c r="K1917">
        <f t="shared" si="411"/>
        <v>3</v>
      </c>
      <c r="L1917" t="str">
        <f t="shared" si="412"/>
        <v>Spring</v>
      </c>
      <c r="M1917">
        <f t="shared" si="413"/>
        <v>2117</v>
      </c>
      <c r="N1917" t="e">
        <f t="shared" si="414"/>
        <v>#N/A</v>
      </c>
      <c r="O1917" t="str">
        <f t="shared" si="415"/>
        <v>Spring</v>
      </c>
      <c r="P1917">
        <f t="shared" si="416"/>
        <v>1.1962162754674662E-4</v>
      </c>
      <c r="Q1917">
        <f t="shared" si="417"/>
        <v>1.0582633955083579E-4</v>
      </c>
      <c r="R1917">
        <f t="shared" si="418"/>
        <v>1.1836187285405821E-4</v>
      </c>
      <c r="S1917">
        <f t="shared" si="419"/>
        <v>2.3555640252063525E-4</v>
      </c>
    </row>
    <row r="1918" spans="1:19" x14ac:dyDescent="0.25">
      <c r="A1918">
        <v>1916</v>
      </c>
      <c r="B1918">
        <v>173859.52539900001</v>
      </c>
      <c r="C1918">
        <v>150874.897348928</v>
      </c>
      <c r="D1918">
        <v>184488.89387634001</v>
      </c>
      <c r="E1918">
        <v>106692.5430455</v>
      </c>
      <c r="F1918">
        <f t="shared" si="406"/>
        <v>615915.85966976802</v>
      </c>
      <c r="G1918">
        <f t="shared" si="407"/>
        <v>80</v>
      </c>
      <c r="H1918" t="str">
        <f t="shared" si="409"/>
        <v>Day80</v>
      </c>
      <c r="I1918">
        <f t="shared" si="408"/>
        <v>19</v>
      </c>
      <c r="J1918" t="str">
        <f t="shared" si="410"/>
        <v>Hour19</v>
      </c>
      <c r="K1918">
        <f t="shared" si="411"/>
        <v>3</v>
      </c>
      <c r="L1918" t="str">
        <f t="shared" si="412"/>
        <v>Spring</v>
      </c>
      <c r="M1918">
        <f t="shared" si="413"/>
        <v>2117</v>
      </c>
      <c r="N1918" t="e">
        <f t="shared" si="414"/>
        <v>#N/A</v>
      </c>
      <c r="O1918" t="str">
        <f t="shared" si="415"/>
        <v>Spring</v>
      </c>
      <c r="P1918">
        <f t="shared" si="416"/>
        <v>1.2220174822618989E-4</v>
      </c>
      <c r="Q1918">
        <f t="shared" si="417"/>
        <v>1.0793320486737774E-4</v>
      </c>
      <c r="R1918">
        <f t="shared" si="418"/>
        <v>1.2292898696813394E-4</v>
      </c>
      <c r="S1918">
        <f t="shared" si="419"/>
        <v>1.4934298962213156E-4</v>
      </c>
    </row>
    <row r="1919" spans="1:19" x14ac:dyDescent="0.25">
      <c r="A1919">
        <v>1917</v>
      </c>
      <c r="B1919">
        <v>170071.90688162</v>
      </c>
      <c r="C1919">
        <v>153082.34402674701</v>
      </c>
      <c r="D1919">
        <v>175334.33151868</v>
      </c>
      <c r="E1919">
        <v>82212.888462500006</v>
      </c>
      <c r="F1919">
        <f t="shared" si="406"/>
        <v>580701.47088954691</v>
      </c>
      <c r="G1919">
        <f t="shared" si="407"/>
        <v>80</v>
      </c>
      <c r="H1919" t="str">
        <f t="shared" si="409"/>
        <v>Day80</v>
      </c>
      <c r="I1919">
        <f t="shared" si="408"/>
        <v>20</v>
      </c>
      <c r="J1919" t="str">
        <f t="shared" si="410"/>
        <v>Hour20</v>
      </c>
      <c r="K1919">
        <f t="shared" si="411"/>
        <v>3</v>
      </c>
      <c r="L1919" t="str">
        <f t="shared" si="412"/>
        <v>Spring</v>
      </c>
      <c r="M1919">
        <f t="shared" si="413"/>
        <v>2117</v>
      </c>
      <c r="N1919" t="e">
        <f t="shared" si="414"/>
        <v>#N/A</v>
      </c>
      <c r="O1919" t="str">
        <f t="shared" si="415"/>
        <v>Spring</v>
      </c>
      <c r="P1919">
        <f t="shared" si="416"/>
        <v>1.1613794947469664E-4</v>
      </c>
      <c r="Q1919">
        <f t="shared" si="417"/>
        <v>1.0558182489864926E-4</v>
      </c>
      <c r="R1919">
        <f t="shared" si="418"/>
        <v>1.247275577619413E-4</v>
      </c>
      <c r="S1919">
        <f t="shared" si="419"/>
        <v>1.1507756960319683E-4</v>
      </c>
    </row>
    <row r="1920" spans="1:19" x14ac:dyDescent="0.25">
      <c r="A1920">
        <v>1918</v>
      </c>
      <c r="B1920">
        <v>156009.6727233</v>
      </c>
      <c r="C1920">
        <v>151842.588402489</v>
      </c>
      <c r="D1920">
        <v>158448.84305431999</v>
      </c>
      <c r="E1920">
        <v>65265.795204299997</v>
      </c>
      <c r="F1920">
        <f t="shared" si="406"/>
        <v>531566.89938440896</v>
      </c>
      <c r="G1920">
        <f t="shared" si="407"/>
        <v>80</v>
      </c>
      <c r="H1920" t="str">
        <f t="shared" si="409"/>
        <v>Day80</v>
      </c>
      <c r="I1920">
        <f t="shared" si="408"/>
        <v>21</v>
      </c>
      <c r="J1920" t="str">
        <f t="shared" si="410"/>
        <v>Hour21</v>
      </c>
      <c r="K1920">
        <f t="shared" si="411"/>
        <v>3</v>
      </c>
      <c r="L1920" t="str">
        <f t="shared" si="412"/>
        <v>Spring</v>
      </c>
      <c r="M1920">
        <f t="shared" si="413"/>
        <v>2117</v>
      </c>
      <c r="N1920" t="e">
        <f t="shared" si="414"/>
        <v>#N/A</v>
      </c>
      <c r="O1920" t="str">
        <f t="shared" si="415"/>
        <v>Spring</v>
      </c>
      <c r="P1920">
        <f t="shared" si="416"/>
        <v>1.0495334011072568E-4</v>
      </c>
      <c r="Q1920">
        <f t="shared" si="417"/>
        <v>9.6851891943755086E-5</v>
      </c>
      <c r="R1920">
        <f t="shared" si="418"/>
        <v>1.2371743675668469E-4</v>
      </c>
      <c r="S1920">
        <f t="shared" si="419"/>
        <v>9.1355859534805983E-5</v>
      </c>
    </row>
    <row r="1921" spans="1:19" x14ac:dyDescent="0.25">
      <c r="A1921">
        <v>1919</v>
      </c>
      <c r="B1921">
        <v>144026.0384549</v>
      </c>
      <c r="C1921">
        <v>146580.00366513201</v>
      </c>
      <c r="D1921">
        <v>139276.81710459999</v>
      </c>
      <c r="E1921">
        <v>47151.9711733</v>
      </c>
      <c r="F1921">
        <f t="shared" si="406"/>
        <v>477034.83039793203</v>
      </c>
      <c r="G1921">
        <f t="shared" si="407"/>
        <v>80</v>
      </c>
      <c r="H1921" t="str">
        <f t="shared" si="409"/>
        <v>Day80</v>
      </c>
      <c r="I1921">
        <f t="shared" si="408"/>
        <v>22</v>
      </c>
      <c r="J1921" t="str">
        <f t="shared" si="410"/>
        <v>Hour22</v>
      </c>
      <c r="K1921">
        <f t="shared" si="411"/>
        <v>3</v>
      </c>
      <c r="L1921" t="str">
        <f t="shared" si="412"/>
        <v>Spring</v>
      </c>
      <c r="M1921">
        <f t="shared" si="413"/>
        <v>2117</v>
      </c>
      <c r="N1921" t="e">
        <f t="shared" si="414"/>
        <v>#N/A</v>
      </c>
      <c r="O1921" t="str">
        <f t="shared" si="415"/>
        <v>Spring</v>
      </c>
      <c r="P1921">
        <f t="shared" si="416"/>
        <v>9.2254174112884959E-5</v>
      </c>
      <c r="Q1921">
        <f t="shared" si="417"/>
        <v>8.9412368284763285E-5</v>
      </c>
      <c r="R1921">
        <f t="shared" si="418"/>
        <v>1.1942961802762788E-4</v>
      </c>
      <c r="S1921">
        <f t="shared" si="419"/>
        <v>6.6001016946368429E-5</v>
      </c>
    </row>
    <row r="1922" spans="1:19" x14ac:dyDescent="0.25">
      <c r="A1922">
        <v>1920</v>
      </c>
      <c r="B1922">
        <v>138001.36978653999</v>
      </c>
      <c r="C1922">
        <v>142867.45500935701</v>
      </c>
      <c r="D1922">
        <v>119130.98913060001</v>
      </c>
      <c r="E1922">
        <v>36267.525729100002</v>
      </c>
      <c r="F1922">
        <f t="shared" si="406"/>
        <v>436267.339655597</v>
      </c>
      <c r="G1922">
        <f t="shared" si="407"/>
        <v>80</v>
      </c>
      <c r="H1922" t="str">
        <f t="shared" si="409"/>
        <v>Day80</v>
      </c>
      <c r="I1922">
        <f t="shared" si="408"/>
        <v>23</v>
      </c>
      <c r="J1922" t="str">
        <f t="shared" si="410"/>
        <v>Hour23</v>
      </c>
      <c r="K1922">
        <f t="shared" si="411"/>
        <v>3</v>
      </c>
      <c r="L1922" t="str">
        <f t="shared" si="412"/>
        <v>Spring</v>
      </c>
      <c r="M1922">
        <f t="shared" si="413"/>
        <v>2117</v>
      </c>
      <c r="N1922" t="e">
        <f t="shared" si="414"/>
        <v>#N/A</v>
      </c>
      <c r="O1922" t="str">
        <f t="shared" si="415"/>
        <v>Spring</v>
      </c>
      <c r="P1922">
        <f t="shared" si="416"/>
        <v>7.8909981158175051E-5</v>
      </c>
      <c r="Q1922">
        <f t="shared" si="417"/>
        <v>8.5672211993942572E-5</v>
      </c>
      <c r="R1922">
        <f t="shared" si="418"/>
        <v>1.1640472884232584E-4</v>
      </c>
      <c r="S1922">
        <f t="shared" si="419"/>
        <v>5.0765503979706817E-5</v>
      </c>
    </row>
    <row r="1923" spans="1:19" x14ac:dyDescent="0.25">
      <c r="A1923">
        <v>1921</v>
      </c>
      <c r="B1923">
        <v>135789.17200404999</v>
      </c>
      <c r="C1923">
        <v>140060.0725404</v>
      </c>
      <c r="D1923">
        <v>105164.3613201</v>
      </c>
      <c r="E1923">
        <v>26260.9294352</v>
      </c>
      <c r="F1923">
        <f t="shared" ref="F1923:F1986" si="420">SUM(B1923:E1923)</f>
        <v>407274.53529974999</v>
      </c>
      <c r="G1923">
        <f t="shared" ref="G1923:G1986" si="421">CEILING(A1923/24,1)</f>
        <v>81</v>
      </c>
      <c r="H1923" t="str">
        <f t="shared" si="409"/>
        <v>Day81</v>
      </c>
      <c r="I1923">
        <f t="shared" ref="I1923:I1986" si="422">A1923-(G1923-1)*24-1</f>
        <v>0</v>
      </c>
      <c r="J1923" t="str">
        <f t="shared" si="410"/>
        <v>Hour0</v>
      </c>
      <c r="K1923">
        <f t="shared" si="411"/>
        <v>3</v>
      </c>
      <c r="L1923" t="str">
        <f t="shared" si="412"/>
        <v>Spring</v>
      </c>
      <c r="M1923">
        <f t="shared" si="413"/>
        <v>45</v>
      </c>
      <c r="N1923">
        <f t="shared" si="414"/>
        <v>695566.53757777996</v>
      </c>
      <c r="O1923" t="str">
        <f t="shared" si="415"/>
        <v>Spring</v>
      </c>
      <c r="P1923">
        <f t="shared" si="416"/>
        <v>6.9658766630260822E-5</v>
      </c>
      <c r="Q1923">
        <f t="shared" si="417"/>
        <v>8.4298864195386894E-5</v>
      </c>
      <c r="R1923">
        <f t="shared" si="418"/>
        <v>1.1411734579183168E-4</v>
      </c>
      <c r="S1923">
        <f t="shared" si="419"/>
        <v>3.6758761204483421E-5</v>
      </c>
    </row>
    <row r="1924" spans="1:19" x14ac:dyDescent="0.25">
      <c r="A1924">
        <v>1922</v>
      </c>
      <c r="B1924">
        <v>133209.18349217999</v>
      </c>
      <c r="C1924">
        <v>139210.671902912</v>
      </c>
      <c r="D1924">
        <v>97121.902721199993</v>
      </c>
      <c r="E1924">
        <v>20761.754023500001</v>
      </c>
      <c r="F1924">
        <f t="shared" si="420"/>
        <v>390303.51213979197</v>
      </c>
      <c r="G1924">
        <f t="shared" si="421"/>
        <v>81</v>
      </c>
      <c r="H1924" t="str">
        <f t="shared" ref="H1924:H1987" si="423">CONCATENATE("Day",G1924)</f>
        <v>Day81</v>
      </c>
      <c r="I1924">
        <f t="shared" si="422"/>
        <v>1</v>
      </c>
      <c r="J1924" t="str">
        <f t="shared" ref="J1924:J1987" si="424">CONCATENATE("Hour",I1924)</f>
        <v>Hour1</v>
      </c>
      <c r="K1924">
        <f t="shared" ref="K1924:K1987" si="425">MONTH(G1924)</f>
        <v>3</v>
      </c>
      <c r="L1924" t="str">
        <f t="shared" ref="L1924:L1987" si="426">IF(AND(K1924&gt;=3,K1924&lt;=5),"Spring",IF(AND(K1924&gt;=6,K1924&lt;=8),"Summer",IF(AND(K1924&gt;=9,K1924&lt;=10),"Fall","Winter")))</f>
        <v>Spring</v>
      </c>
      <c r="M1924">
        <f t="shared" ref="M1924:M1987" si="427">COUNTIFS($L$3:$L$8762,L1924,$N$3:$N$8762,"&gt;"&amp;N1924+1)+1</f>
        <v>2117</v>
      </c>
      <c r="N1924" t="e">
        <f t="shared" ref="N1924:N1987" si="428">IF(G1924=G1923,NA(),_xlfn.MAXIFS($F$3:$F$8762,$G$3:$G$8762,G1924))</f>
        <v>#N/A</v>
      </c>
      <c r="O1924" t="str">
        <f t="shared" ref="O1924:O1987" si="429">IF(G1924=G1923,O1923,IF(AND(OR(L1924="Winter",L1924="Summer"),M1924&lt;=5),CONCATENATE(L1924," Peak ",M1924),L1924))</f>
        <v>Spring</v>
      </c>
      <c r="P1924">
        <f t="shared" ref="P1924:P1987" si="430">D1924/SUM($D$3:$D$8762)</f>
        <v>6.4331603134548765E-5</v>
      </c>
      <c r="Q1924">
        <f t="shared" ref="Q1924:Q1987" si="431">B1924/SUM($B$3:$B$8762)</f>
        <v>8.2697189349167935E-5</v>
      </c>
      <c r="R1924">
        <f t="shared" ref="R1924:R1987" si="432">C1924/SUM($C$3:$C$8762)</f>
        <v>1.1342527599273843E-4</v>
      </c>
      <c r="S1924">
        <f t="shared" ref="S1924:S1987" si="433">E1924/SUM($E$3:$E$8762)</f>
        <v>2.9061285139173417E-5</v>
      </c>
    </row>
    <row r="1925" spans="1:19" x14ac:dyDescent="0.25">
      <c r="A1925">
        <v>1923</v>
      </c>
      <c r="B1925">
        <v>131222.75440966</v>
      </c>
      <c r="C1925">
        <v>140200.16320513899</v>
      </c>
      <c r="D1925">
        <v>93965.009794800004</v>
      </c>
      <c r="E1925">
        <v>16601.779885700002</v>
      </c>
      <c r="F1925">
        <f t="shared" si="420"/>
        <v>381989.70729529904</v>
      </c>
      <c r="G1925">
        <f t="shared" si="421"/>
        <v>81</v>
      </c>
      <c r="H1925" t="str">
        <f t="shared" si="423"/>
        <v>Day81</v>
      </c>
      <c r="I1925">
        <f t="shared" si="422"/>
        <v>2</v>
      </c>
      <c r="J1925" t="str">
        <f t="shared" si="424"/>
        <v>Hour2</v>
      </c>
      <c r="K1925">
        <f t="shared" si="425"/>
        <v>3</v>
      </c>
      <c r="L1925" t="str">
        <f t="shared" si="426"/>
        <v>Spring</v>
      </c>
      <c r="M1925">
        <f t="shared" si="427"/>
        <v>2117</v>
      </c>
      <c r="N1925" t="e">
        <f t="shared" si="428"/>
        <v>#N/A</v>
      </c>
      <c r="O1925" t="str">
        <f t="shared" si="429"/>
        <v>Spring</v>
      </c>
      <c r="P1925">
        <f t="shared" si="430"/>
        <v>6.2240540488644712E-5</v>
      </c>
      <c r="Q1925">
        <f t="shared" si="431"/>
        <v>8.1464000332770329E-5</v>
      </c>
      <c r="R1925">
        <f t="shared" si="432"/>
        <v>1.1423148806336031E-4</v>
      </c>
      <c r="S1925">
        <f t="shared" si="433"/>
        <v>2.3238357343508655E-5</v>
      </c>
    </row>
    <row r="1926" spans="1:19" x14ac:dyDescent="0.25">
      <c r="A1926">
        <v>1924</v>
      </c>
      <c r="B1926">
        <v>132653.95763700001</v>
      </c>
      <c r="C1926">
        <v>139255.00219725</v>
      </c>
      <c r="D1926">
        <v>97761.367538099905</v>
      </c>
      <c r="E1926">
        <v>16853.332222199999</v>
      </c>
      <c r="F1926">
        <f t="shared" si="420"/>
        <v>386523.65959454991</v>
      </c>
      <c r="G1926">
        <f t="shared" si="421"/>
        <v>81</v>
      </c>
      <c r="H1926" t="str">
        <f t="shared" si="423"/>
        <v>Day81</v>
      </c>
      <c r="I1926">
        <f t="shared" si="422"/>
        <v>3</v>
      </c>
      <c r="J1926" t="str">
        <f t="shared" si="424"/>
        <v>Hour3</v>
      </c>
      <c r="K1926">
        <f t="shared" si="425"/>
        <v>3</v>
      </c>
      <c r="L1926" t="str">
        <f t="shared" si="426"/>
        <v>Spring</v>
      </c>
      <c r="M1926">
        <f t="shared" si="427"/>
        <v>2117</v>
      </c>
      <c r="N1926" t="e">
        <f t="shared" si="428"/>
        <v>#N/A</v>
      </c>
      <c r="O1926" t="str">
        <f t="shared" si="429"/>
        <v>Spring</v>
      </c>
      <c r="P1926">
        <f t="shared" si="430"/>
        <v>6.475517182159768E-5</v>
      </c>
      <c r="Q1926">
        <f t="shared" si="431"/>
        <v>8.2352501269309928E-5</v>
      </c>
      <c r="R1926">
        <f t="shared" si="432"/>
        <v>1.1346139517671618E-4</v>
      </c>
      <c r="S1926">
        <f t="shared" si="433"/>
        <v>2.359046796817828E-5</v>
      </c>
    </row>
    <row r="1927" spans="1:19" x14ac:dyDescent="0.25">
      <c r="A1927">
        <v>1925</v>
      </c>
      <c r="B1927">
        <v>139834.29502091001</v>
      </c>
      <c r="C1927">
        <v>141951.901050785</v>
      </c>
      <c r="D1927">
        <v>109094.797576</v>
      </c>
      <c r="E1927">
        <v>15966.3906892</v>
      </c>
      <c r="F1927">
        <f t="shared" si="420"/>
        <v>406847.38433689502</v>
      </c>
      <c r="G1927">
        <f t="shared" si="421"/>
        <v>81</v>
      </c>
      <c r="H1927" t="str">
        <f t="shared" si="423"/>
        <v>Day81</v>
      </c>
      <c r="I1927">
        <f t="shared" si="422"/>
        <v>4</v>
      </c>
      <c r="J1927" t="str">
        <f t="shared" si="424"/>
        <v>Hour4</v>
      </c>
      <c r="K1927">
        <f t="shared" si="425"/>
        <v>3</v>
      </c>
      <c r="L1927" t="str">
        <f t="shared" si="426"/>
        <v>Spring</v>
      </c>
      <c r="M1927">
        <f t="shared" si="427"/>
        <v>2117</v>
      </c>
      <c r="N1927" t="e">
        <f t="shared" si="428"/>
        <v>#N/A</v>
      </c>
      <c r="O1927" t="str">
        <f t="shared" si="429"/>
        <v>Spring</v>
      </c>
      <c r="P1927">
        <f t="shared" si="430"/>
        <v>7.2262208884538308E-5</v>
      </c>
      <c r="Q1927">
        <f t="shared" si="431"/>
        <v>8.6810104751752808E-5</v>
      </c>
      <c r="R1927">
        <f t="shared" si="432"/>
        <v>1.1565875901818981E-4</v>
      </c>
      <c r="S1927">
        <f t="shared" si="433"/>
        <v>2.2348970705321134E-5</v>
      </c>
    </row>
    <row r="1928" spans="1:19" x14ac:dyDescent="0.25">
      <c r="A1928">
        <v>1926</v>
      </c>
      <c r="B1928">
        <v>152660.12526560001</v>
      </c>
      <c r="C1928">
        <v>148688.50857995101</v>
      </c>
      <c r="D1928">
        <v>125681.65777219999</v>
      </c>
      <c r="E1928">
        <v>24040.0581346</v>
      </c>
      <c r="F1928">
        <f t="shared" si="420"/>
        <v>451070.34975235106</v>
      </c>
      <c r="G1928">
        <f t="shared" si="421"/>
        <v>81</v>
      </c>
      <c r="H1928" t="str">
        <f t="shared" si="423"/>
        <v>Day81</v>
      </c>
      <c r="I1928">
        <f t="shared" si="422"/>
        <v>5</v>
      </c>
      <c r="J1928" t="str">
        <f t="shared" si="424"/>
        <v>Hour5</v>
      </c>
      <c r="K1928">
        <f t="shared" si="425"/>
        <v>3</v>
      </c>
      <c r="L1928" t="str">
        <f t="shared" si="426"/>
        <v>Spring</v>
      </c>
      <c r="M1928">
        <f t="shared" si="427"/>
        <v>2117</v>
      </c>
      <c r="N1928" t="e">
        <f t="shared" si="428"/>
        <v>#N/A</v>
      </c>
      <c r="O1928" t="str">
        <f t="shared" si="429"/>
        <v>Spring</v>
      </c>
      <c r="P1928">
        <f t="shared" si="430"/>
        <v>8.3249012864823819E-5</v>
      </c>
      <c r="Q1928">
        <f t="shared" si="431"/>
        <v>9.4772469541472279E-5</v>
      </c>
      <c r="R1928">
        <f t="shared" si="432"/>
        <v>1.2114757361699666E-4</v>
      </c>
      <c r="S1928">
        <f t="shared" si="433"/>
        <v>3.3650094467988531E-5</v>
      </c>
    </row>
    <row r="1929" spans="1:19" x14ac:dyDescent="0.25">
      <c r="A1929">
        <v>1927</v>
      </c>
      <c r="B1929">
        <v>158281.9984371</v>
      </c>
      <c r="C1929">
        <v>149116.20130262399</v>
      </c>
      <c r="D1929">
        <v>152084.1868581</v>
      </c>
      <c r="E1929">
        <v>40479.040096199999</v>
      </c>
      <c r="F1929">
        <f t="shared" si="420"/>
        <v>499961.426694024</v>
      </c>
      <c r="G1929">
        <f t="shared" si="421"/>
        <v>81</v>
      </c>
      <c r="H1929" t="str">
        <f t="shared" si="423"/>
        <v>Day81</v>
      </c>
      <c r="I1929">
        <f t="shared" si="422"/>
        <v>6</v>
      </c>
      <c r="J1929" t="str">
        <f t="shared" si="424"/>
        <v>Hour6</v>
      </c>
      <c r="K1929">
        <f t="shared" si="425"/>
        <v>3</v>
      </c>
      <c r="L1929" t="str">
        <f t="shared" si="426"/>
        <v>Spring</v>
      </c>
      <c r="M1929">
        <f t="shared" si="427"/>
        <v>2117</v>
      </c>
      <c r="N1929" t="e">
        <f t="shared" si="428"/>
        <v>#N/A</v>
      </c>
      <c r="O1929" t="str">
        <f t="shared" si="429"/>
        <v>Spring</v>
      </c>
      <c r="P1929">
        <f t="shared" si="430"/>
        <v>1.0073751932230432E-4</v>
      </c>
      <c r="Q1929">
        <f t="shared" si="431"/>
        <v>9.8262567581055521E-5</v>
      </c>
      <c r="R1929">
        <f t="shared" si="432"/>
        <v>1.2149604665032201E-4</v>
      </c>
      <c r="S1929">
        <f t="shared" si="433"/>
        <v>5.6660575260846374E-5</v>
      </c>
    </row>
    <row r="1930" spans="1:19" x14ac:dyDescent="0.25">
      <c r="A1930">
        <v>1928</v>
      </c>
      <c r="B1930">
        <v>163730.77497510001</v>
      </c>
      <c r="C1930">
        <v>152854.189573273</v>
      </c>
      <c r="D1930">
        <v>154518.4156405</v>
      </c>
      <c r="E1930">
        <v>62244.462647699998</v>
      </c>
      <c r="F1930">
        <f t="shared" si="420"/>
        <v>533347.84283657302</v>
      </c>
      <c r="G1930">
        <f t="shared" si="421"/>
        <v>81</v>
      </c>
      <c r="H1930" t="str">
        <f t="shared" si="423"/>
        <v>Day81</v>
      </c>
      <c r="I1930">
        <f t="shared" si="422"/>
        <v>7</v>
      </c>
      <c r="J1930" t="str">
        <f t="shared" si="424"/>
        <v>Hour7</v>
      </c>
      <c r="K1930">
        <f t="shared" si="425"/>
        <v>3</v>
      </c>
      <c r="L1930" t="str">
        <f t="shared" si="426"/>
        <v>Spring</v>
      </c>
      <c r="M1930">
        <f t="shared" si="427"/>
        <v>2117</v>
      </c>
      <c r="N1930" t="e">
        <f t="shared" si="428"/>
        <v>#N/A</v>
      </c>
      <c r="O1930" t="str">
        <f t="shared" si="429"/>
        <v>Spring</v>
      </c>
      <c r="P1930">
        <f t="shared" si="430"/>
        <v>1.0234990371326489E-4</v>
      </c>
      <c r="Q1930">
        <f t="shared" si="431"/>
        <v>1.0164520602437832E-4</v>
      </c>
      <c r="R1930">
        <f t="shared" si="432"/>
        <v>1.2454166337970378E-4</v>
      </c>
      <c r="S1930">
        <f t="shared" si="433"/>
        <v>8.7126746386261979E-5</v>
      </c>
    </row>
    <row r="1931" spans="1:19" x14ac:dyDescent="0.25">
      <c r="A1931">
        <v>1929</v>
      </c>
      <c r="B1931">
        <v>168390.72654999999</v>
      </c>
      <c r="C1931">
        <v>160499.29555163599</v>
      </c>
      <c r="D1931">
        <v>148627.217324</v>
      </c>
      <c r="E1931">
        <v>69482.3223211</v>
      </c>
      <c r="F1931">
        <f t="shared" si="420"/>
        <v>546999.56174673606</v>
      </c>
      <c r="G1931">
        <f t="shared" si="421"/>
        <v>81</v>
      </c>
      <c r="H1931" t="str">
        <f t="shared" si="423"/>
        <v>Day81</v>
      </c>
      <c r="I1931">
        <f t="shared" si="422"/>
        <v>8</v>
      </c>
      <c r="J1931" t="str">
        <f t="shared" si="424"/>
        <v>Hour8</v>
      </c>
      <c r="K1931">
        <f t="shared" si="425"/>
        <v>3</v>
      </c>
      <c r="L1931" t="str">
        <f t="shared" si="426"/>
        <v>Spring</v>
      </c>
      <c r="M1931">
        <f t="shared" si="427"/>
        <v>2117</v>
      </c>
      <c r="N1931" t="e">
        <f t="shared" si="428"/>
        <v>#N/A</v>
      </c>
      <c r="O1931" t="str">
        <f t="shared" si="429"/>
        <v>Spring</v>
      </c>
      <c r="P1931">
        <f t="shared" si="430"/>
        <v>9.8447691941611933E-5</v>
      </c>
      <c r="Q1931">
        <f t="shared" si="431"/>
        <v>1.045381364338653E-4</v>
      </c>
      <c r="R1931">
        <f t="shared" si="432"/>
        <v>1.3077069915502364E-4</v>
      </c>
      <c r="S1931">
        <f t="shared" si="433"/>
        <v>9.7257947417153621E-5</v>
      </c>
    </row>
    <row r="1932" spans="1:19" x14ac:dyDescent="0.25">
      <c r="A1932">
        <v>1930</v>
      </c>
      <c r="B1932">
        <v>179876.66746649999</v>
      </c>
      <c r="C1932">
        <v>169247.78791378799</v>
      </c>
      <c r="D1932">
        <v>136599.38495000001</v>
      </c>
      <c r="E1932">
        <v>68807.300650999998</v>
      </c>
      <c r="F1932">
        <f t="shared" si="420"/>
        <v>554531.14098128793</v>
      </c>
      <c r="G1932">
        <f t="shared" si="421"/>
        <v>81</v>
      </c>
      <c r="H1932" t="str">
        <f t="shared" si="423"/>
        <v>Day81</v>
      </c>
      <c r="I1932">
        <f t="shared" si="422"/>
        <v>9</v>
      </c>
      <c r="J1932" t="str">
        <f t="shared" si="424"/>
        <v>Hour9</v>
      </c>
      <c r="K1932">
        <f t="shared" si="425"/>
        <v>3</v>
      </c>
      <c r="L1932" t="str">
        <f t="shared" si="426"/>
        <v>Spring</v>
      </c>
      <c r="M1932">
        <f t="shared" si="427"/>
        <v>2117</v>
      </c>
      <c r="N1932" t="e">
        <f t="shared" si="428"/>
        <v>#N/A</v>
      </c>
      <c r="O1932" t="str">
        <f t="shared" si="429"/>
        <v>Spring</v>
      </c>
      <c r="P1932">
        <f t="shared" si="430"/>
        <v>9.0480696679232818E-5</v>
      </c>
      <c r="Q1932">
        <f t="shared" si="431"/>
        <v>1.1166868859193718E-4</v>
      </c>
      <c r="R1932">
        <f t="shared" si="432"/>
        <v>1.3789874578487902E-4</v>
      </c>
      <c r="S1932">
        <f t="shared" si="433"/>
        <v>9.6313085185971569E-5</v>
      </c>
    </row>
    <row r="1933" spans="1:19" x14ac:dyDescent="0.25">
      <c r="A1933">
        <v>1931</v>
      </c>
      <c r="B1933">
        <v>185222.94373940001</v>
      </c>
      <c r="C1933">
        <v>169417.76020035599</v>
      </c>
      <c r="D1933">
        <v>137085.23048200001</v>
      </c>
      <c r="E1933">
        <v>75529.510075500002</v>
      </c>
      <c r="F1933">
        <f t="shared" si="420"/>
        <v>567255.44449725607</v>
      </c>
      <c r="G1933">
        <f t="shared" si="421"/>
        <v>81</v>
      </c>
      <c r="H1933" t="str">
        <f t="shared" si="423"/>
        <v>Day81</v>
      </c>
      <c r="I1933">
        <f t="shared" si="422"/>
        <v>10</v>
      </c>
      <c r="J1933" t="str">
        <f t="shared" si="424"/>
        <v>Hour10</v>
      </c>
      <c r="K1933">
        <f t="shared" si="425"/>
        <v>3</v>
      </c>
      <c r="L1933" t="str">
        <f t="shared" si="426"/>
        <v>Spring</v>
      </c>
      <c r="M1933">
        <f t="shared" si="427"/>
        <v>2117</v>
      </c>
      <c r="N1933" t="e">
        <f t="shared" si="428"/>
        <v>#N/A</v>
      </c>
      <c r="O1933" t="str">
        <f t="shared" si="429"/>
        <v>Spring</v>
      </c>
      <c r="P1933">
        <f t="shared" si="430"/>
        <v>9.0802511028762603E-5</v>
      </c>
      <c r="Q1933">
        <f t="shared" si="431"/>
        <v>1.1498769415643664E-4</v>
      </c>
      <c r="R1933">
        <f t="shared" si="432"/>
        <v>1.3803723483353858E-4</v>
      </c>
      <c r="S1933">
        <f t="shared" si="433"/>
        <v>1.0572250428560602E-4</v>
      </c>
    </row>
    <row r="1934" spans="1:19" x14ac:dyDescent="0.25">
      <c r="A1934">
        <v>1932</v>
      </c>
      <c r="B1934">
        <v>188500.27032350001</v>
      </c>
      <c r="C1934">
        <v>169010.24417540999</v>
      </c>
      <c r="D1934">
        <v>138126.6188619</v>
      </c>
      <c r="E1934">
        <v>88221.367098699993</v>
      </c>
      <c r="F1934">
        <f t="shared" si="420"/>
        <v>583858.50045951002</v>
      </c>
      <c r="G1934">
        <f t="shared" si="421"/>
        <v>81</v>
      </c>
      <c r="H1934" t="str">
        <f t="shared" si="423"/>
        <v>Day81</v>
      </c>
      <c r="I1934">
        <f t="shared" si="422"/>
        <v>11</v>
      </c>
      <c r="J1934" t="str">
        <f t="shared" si="424"/>
        <v>Hour11</v>
      </c>
      <c r="K1934">
        <f t="shared" si="425"/>
        <v>3</v>
      </c>
      <c r="L1934" t="str">
        <f t="shared" si="426"/>
        <v>Spring</v>
      </c>
      <c r="M1934">
        <f t="shared" si="427"/>
        <v>2117</v>
      </c>
      <c r="N1934" t="e">
        <f t="shared" si="428"/>
        <v>#N/A</v>
      </c>
      <c r="O1934" t="str">
        <f t="shared" si="429"/>
        <v>Spring</v>
      </c>
      <c r="P1934">
        <f t="shared" si="430"/>
        <v>9.1492305833925877E-5</v>
      </c>
      <c r="Q1934">
        <f t="shared" si="431"/>
        <v>1.170222813371342E-4</v>
      </c>
      <c r="R1934">
        <f t="shared" si="432"/>
        <v>1.3770520125472503E-4</v>
      </c>
      <c r="S1934">
        <f t="shared" si="433"/>
        <v>1.2348794334626285E-4</v>
      </c>
    </row>
    <row r="1935" spans="1:19" x14ac:dyDescent="0.25">
      <c r="A1935">
        <v>1933</v>
      </c>
      <c r="B1935">
        <v>192233.68359209999</v>
      </c>
      <c r="C1935">
        <v>170251.950447418</v>
      </c>
      <c r="D1935">
        <v>135368.1482768</v>
      </c>
      <c r="E1935">
        <v>98957.608355899996</v>
      </c>
      <c r="F1935">
        <f t="shared" si="420"/>
        <v>596811.39067221794</v>
      </c>
      <c r="G1935">
        <f t="shared" si="421"/>
        <v>81</v>
      </c>
      <c r="H1935" t="str">
        <f t="shared" si="423"/>
        <v>Day81</v>
      </c>
      <c r="I1935">
        <f t="shared" si="422"/>
        <v>12</v>
      </c>
      <c r="J1935" t="str">
        <f t="shared" si="424"/>
        <v>Hour12</v>
      </c>
      <c r="K1935">
        <f t="shared" si="425"/>
        <v>3</v>
      </c>
      <c r="L1935" t="str">
        <f t="shared" si="426"/>
        <v>Spring</v>
      </c>
      <c r="M1935">
        <f t="shared" si="427"/>
        <v>2117</v>
      </c>
      <c r="N1935" t="e">
        <f t="shared" si="428"/>
        <v>#N/A</v>
      </c>
      <c r="O1935" t="str">
        <f t="shared" si="429"/>
        <v>Spring</v>
      </c>
      <c r="P1935">
        <f t="shared" si="430"/>
        <v>8.9665150167007047E-5</v>
      </c>
      <c r="Q1935">
        <f t="shared" si="431"/>
        <v>1.1934001030970339E-4</v>
      </c>
      <c r="R1935">
        <f t="shared" si="432"/>
        <v>1.38716911597612E-4</v>
      </c>
      <c r="S1935">
        <f t="shared" si="433"/>
        <v>1.3851600735979885E-4</v>
      </c>
    </row>
    <row r="1936" spans="1:19" x14ac:dyDescent="0.25">
      <c r="A1936">
        <v>1934</v>
      </c>
      <c r="B1936">
        <v>193915.53730649999</v>
      </c>
      <c r="C1936">
        <v>170179.90510200401</v>
      </c>
      <c r="D1936">
        <v>135284.57051429999</v>
      </c>
      <c r="E1936">
        <v>101927.60844500001</v>
      </c>
      <c r="F1936">
        <f t="shared" si="420"/>
        <v>601307.62136780401</v>
      </c>
      <c r="G1936">
        <f t="shared" si="421"/>
        <v>81</v>
      </c>
      <c r="H1936" t="str">
        <f t="shared" si="423"/>
        <v>Day81</v>
      </c>
      <c r="I1936">
        <f t="shared" si="422"/>
        <v>13</v>
      </c>
      <c r="J1936" t="str">
        <f t="shared" si="424"/>
        <v>Hour13</v>
      </c>
      <c r="K1936">
        <f t="shared" si="425"/>
        <v>3</v>
      </c>
      <c r="L1936" t="str">
        <f t="shared" si="426"/>
        <v>Spring</v>
      </c>
      <c r="M1936">
        <f t="shared" si="427"/>
        <v>2117</v>
      </c>
      <c r="N1936" t="e">
        <f t="shared" si="428"/>
        <v>#N/A</v>
      </c>
      <c r="O1936" t="str">
        <f t="shared" si="429"/>
        <v>Spring</v>
      </c>
      <c r="P1936">
        <f t="shared" si="430"/>
        <v>8.9609789931083153E-5</v>
      </c>
      <c r="Q1936">
        <f t="shared" si="431"/>
        <v>1.2038411681520946E-4</v>
      </c>
      <c r="R1936">
        <f t="shared" si="432"/>
        <v>1.3865821090264466E-4</v>
      </c>
      <c r="S1936">
        <f t="shared" si="433"/>
        <v>1.4267326783764722E-4</v>
      </c>
    </row>
    <row r="1937" spans="1:19" x14ac:dyDescent="0.25">
      <c r="A1937">
        <v>1935</v>
      </c>
      <c r="B1937">
        <v>195352.6030191</v>
      </c>
      <c r="C1937">
        <v>169121.869208341</v>
      </c>
      <c r="D1937">
        <v>133644.77473619999</v>
      </c>
      <c r="E1937">
        <v>114463.614543</v>
      </c>
      <c r="F1937">
        <f t="shared" si="420"/>
        <v>612582.86150664103</v>
      </c>
      <c r="G1937">
        <f t="shared" si="421"/>
        <v>81</v>
      </c>
      <c r="H1937" t="str">
        <f t="shared" si="423"/>
        <v>Day81</v>
      </c>
      <c r="I1937">
        <f t="shared" si="422"/>
        <v>14</v>
      </c>
      <c r="J1937" t="str">
        <f t="shared" si="424"/>
        <v>Hour14</v>
      </c>
      <c r="K1937">
        <f t="shared" si="425"/>
        <v>3</v>
      </c>
      <c r="L1937" t="str">
        <f t="shared" si="426"/>
        <v>Spring</v>
      </c>
      <c r="M1937">
        <f t="shared" si="427"/>
        <v>2117</v>
      </c>
      <c r="N1937" t="e">
        <f t="shared" si="428"/>
        <v>#N/A</v>
      </c>
      <c r="O1937" t="str">
        <f t="shared" si="429"/>
        <v>Spring</v>
      </c>
      <c r="P1937">
        <f t="shared" si="430"/>
        <v>8.8523622050689976E-5</v>
      </c>
      <c r="Q1937">
        <f t="shared" si="431"/>
        <v>1.2127625722344984E-4</v>
      </c>
      <c r="R1937">
        <f t="shared" si="432"/>
        <v>1.3779615046138302E-4</v>
      </c>
      <c r="S1937">
        <f t="shared" si="433"/>
        <v>1.6022055441603715E-4</v>
      </c>
    </row>
    <row r="1938" spans="1:19" x14ac:dyDescent="0.25">
      <c r="A1938">
        <v>1936</v>
      </c>
      <c r="B1938">
        <v>191479.33259800001</v>
      </c>
      <c r="C1938">
        <v>163640.834062979</v>
      </c>
      <c r="D1938">
        <v>138639.0709124</v>
      </c>
      <c r="E1938">
        <v>146485.170037</v>
      </c>
      <c r="F1938">
        <f t="shared" si="420"/>
        <v>640244.40761037904</v>
      </c>
      <c r="G1938">
        <f t="shared" si="421"/>
        <v>81</v>
      </c>
      <c r="H1938" t="str">
        <f t="shared" si="423"/>
        <v>Day81</v>
      </c>
      <c r="I1938">
        <f t="shared" si="422"/>
        <v>15</v>
      </c>
      <c r="J1938" t="str">
        <f t="shared" si="424"/>
        <v>Hour15</v>
      </c>
      <c r="K1938">
        <f t="shared" si="425"/>
        <v>3</v>
      </c>
      <c r="L1938" t="str">
        <f t="shared" si="426"/>
        <v>Spring</v>
      </c>
      <c r="M1938">
        <f t="shared" si="427"/>
        <v>2117</v>
      </c>
      <c r="N1938" t="e">
        <f t="shared" si="428"/>
        <v>#N/A</v>
      </c>
      <c r="O1938" t="str">
        <f t="shared" si="429"/>
        <v>Spring</v>
      </c>
      <c r="P1938">
        <f t="shared" si="430"/>
        <v>9.1831743808415395E-5</v>
      </c>
      <c r="Q1938">
        <f t="shared" si="431"/>
        <v>1.1887170395604661E-4</v>
      </c>
      <c r="R1938">
        <f t="shared" si="432"/>
        <v>1.3333034395682022E-4</v>
      </c>
      <c r="S1938">
        <f t="shared" si="433"/>
        <v>2.0504275748027138E-4</v>
      </c>
    </row>
    <row r="1939" spans="1:19" x14ac:dyDescent="0.25">
      <c r="A1939">
        <v>1937</v>
      </c>
      <c r="B1939">
        <v>184998.5327252</v>
      </c>
      <c r="C1939">
        <v>156348.122342824</v>
      </c>
      <c r="D1939">
        <v>146452.08997048999</v>
      </c>
      <c r="E1939">
        <v>185224.67449529999</v>
      </c>
      <c r="F1939">
        <f t="shared" si="420"/>
        <v>673023.41953381407</v>
      </c>
      <c r="G1939">
        <f t="shared" si="421"/>
        <v>81</v>
      </c>
      <c r="H1939" t="str">
        <f t="shared" si="423"/>
        <v>Day81</v>
      </c>
      <c r="I1939">
        <f t="shared" si="422"/>
        <v>16</v>
      </c>
      <c r="J1939" t="str">
        <f t="shared" si="424"/>
        <v>Hour16</v>
      </c>
      <c r="K1939">
        <f t="shared" si="425"/>
        <v>3</v>
      </c>
      <c r="L1939" t="str">
        <f t="shared" si="426"/>
        <v>Spring</v>
      </c>
      <c r="M1939">
        <f t="shared" si="427"/>
        <v>2117</v>
      </c>
      <c r="N1939" t="e">
        <f t="shared" si="428"/>
        <v>#N/A</v>
      </c>
      <c r="O1939" t="str">
        <f t="shared" si="429"/>
        <v>Spring</v>
      </c>
      <c r="P1939">
        <f t="shared" si="430"/>
        <v>9.7006931147676582E-5</v>
      </c>
      <c r="Q1939">
        <f t="shared" si="431"/>
        <v>1.1484837823506531E-4</v>
      </c>
      <c r="R1939">
        <f t="shared" si="432"/>
        <v>1.2738842996210187E-4</v>
      </c>
      <c r="S1939">
        <f t="shared" si="433"/>
        <v>2.5926841606088225E-4</v>
      </c>
    </row>
    <row r="1940" spans="1:19" x14ac:dyDescent="0.25">
      <c r="A1940">
        <v>1938</v>
      </c>
      <c r="B1940">
        <v>175330.8613698</v>
      </c>
      <c r="C1940">
        <v>148315.55538398001</v>
      </c>
      <c r="D1940">
        <v>160989.2868041</v>
      </c>
      <c r="E1940">
        <v>210930.83401990001</v>
      </c>
      <c r="F1940">
        <f t="shared" si="420"/>
        <v>695566.53757777996</v>
      </c>
      <c r="G1940">
        <f t="shared" si="421"/>
        <v>81</v>
      </c>
      <c r="H1940" t="str">
        <f t="shared" si="423"/>
        <v>Day81</v>
      </c>
      <c r="I1940">
        <f t="shared" si="422"/>
        <v>17</v>
      </c>
      <c r="J1940" t="str">
        <f t="shared" si="424"/>
        <v>Hour17</v>
      </c>
      <c r="K1940">
        <f t="shared" si="425"/>
        <v>3</v>
      </c>
      <c r="L1940" t="str">
        <f t="shared" si="426"/>
        <v>Spring</v>
      </c>
      <c r="M1940">
        <f t="shared" si="427"/>
        <v>2117</v>
      </c>
      <c r="N1940" t="e">
        <f t="shared" si="428"/>
        <v>#N/A</v>
      </c>
      <c r="O1940" t="str">
        <f t="shared" si="429"/>
        <v>Spring</v>
      </c>
      <c r="P1940">
        <f t="shared" si="430"/>
        <v>1.0663607916872828E-4</v>
      </c>
      <c r="Q1940">
        <f t="shared" si="431"/>
        <v>1.0884662049071298E-4</v>
      </c>
      <c r="R1940">
        <f t="shared" si="432"/>
        <v>1.2084370094253039E-4</v>
      </c>
      <c r="S1940">
        <f t="shared" si="433"/>
        <v>2.9525063755006363E-4</v>
      </c>
    </row>
    <row r="1941" spans="1:19" x14ac:dyDescent="0.25">
      <c r="A1941">
        <v>1939</v>
      </c>
      <c r="B1941">
        <v>169299.4611014</v>
      </c>
      <c r="C1941">
        <v>145970.53221000999</v>
      </c>
      <c r="D1941">
        <v>177451.71895476</v>
      </c>
      <c r="E1941">
        <v>168872.468291</v>
      </c>
      <c r="F1941">
        <f t="shared" si="420"/>
        <v>661594.18055716995</v>
      </c>
      <c r="G1941">
        <f t="shared" si="421"/>
        <v>81</v>
      </c>
      <c r="H1941" t="str">
        <f t="shared" si="423"/>
        <v>Day81</v>
      </c>
      <c r="I1941">
        <f t="shared" si="422"/>
        <v>18</v>
      </c>
      <c r="J1941" t="str">
        <f t="shared" si="424"/>
        <v>Hour18</v>
      </c>
      <c r="K1941">
        <f t="shared" si="425"/>
        <v>3</v>
      </c>
      <c r="L1941" t="str">
        <f t="shared" si="426"/>
        <v>Spring</v>
      </c>
      <c r="M1941">
        <f t="shared" si="427"/>
        <v>2117</v>
      </c>
      <c r="N1941" t="e">
        <f t="shared" si="428"/>
        <v>#N/A</v>
      </c>
      <c r="O1941" t="str">
        <f t="shared" si="429"/>
        <v>Spring</v>
      </c>
      <c r="P1941">
        <f t="shared" si="430"/>
        <v>1.1754046450378331E-4</v>
      </c>
      <c r="Q1941">
        <f t="shared" si="431"/>
        <v>1.0510228517567985E-4</v>
      </c>
      <c r="R1941">
        <f t="shared" si="432"/>
        <v>1.1893303635711398E-4</v>
      </c>
      <c r="S1941">
        <f t="shared" si="433"/>
        <v>2.3637939971766624E-4</v>
      </c>
    </row>
    <row r="1942" spans="1:19" x14ac:dyDescent="0.25">
      <c r="A1942">
        <v>1940</v>
      </c>
      <c r="B1942">
        <v>172161.0330806</v>
      </c>
      <c r="C1942">
        <v>151655.38678132399</v>
      </c>
      <c r="D1942">
        <v>181128.06560681001</v>
      </c>
      <c r="E1942">
        <v>107062.84523190001</v>
      </c>
      <c r="F1942">
        <f t="shared" si="420"/>
        <v>612007.33070063405</v>
      </c>
      <c r="G1942">
        <f t="shared" si="421"/>
        <v>81</v>
      </c>
      <c r="H1942" t="str">
        <f t="shared" si="423"/>
        <v>Day81</v>
      </c>
      <c r="I1942">
        <f t="shared" si="422"/>
        <v>19</v>
      </c>
      <c r="J1942" t="str">
        <f t="shared" si="424"/>
        <v>Hour19</v>
      </c>
      <c r="K1942">
        <f t="shared" si="425"/>
        <v>3</v>
      </c>
      <c r="L1942" t="str">
        <f t="shared" si="426"/>
        <v>Spring</v>
      </c>
      <c r="M1942">
        <f t="shared" si="427"/>
        <v>2117</v>
      </c>
      <c r="N1942" t="e">
        <f t="shared" si="428"/>
        <v>#N/A</v>
      </c>
      <c r="O1942" t="str">
        <f t="shared" si="429"/>
        <v>Spring</v>
      </c>
      <c r="P1942">
        <f t="shared" si="430"/>
        <v>1.1997560289356161E-4</v>
      </c>
      <c r="Q1942">
        <f t="shared" si="431"/>
        <v>1.068787690005662E-4</v>
      </c>
      <c r="R1942">
        <f t="shared" si="432"/>
        <v>1.2356490968920715E-4</v>
      </c>
      <c r="S1942">
        <f t="shared" si="433"/>
        <v>1.4986132046327578E-4</v>
      </c>
    </row>
    <row r="1943" spans="1:19" x14ac:dyDescent="0.25">
      <c r="A1943">
        <v>1941</v>
      </c>
      <c r="B1943">
        <v>168582.2455816</v>
      </c>
      <c r="C1943">
        <v>154011.166532709</v>
      </c>
      <c r="D1943">
        <v>172186.7483864</v>
      </c>
      <c r="E1943">
        <v>82705.389789099994</v>
      </c>
      <c r="F1943">
        <f t="shared" si="420"/>
        <v>577485.55028980901</v>
      </c>
      <c r="G1943">
        <f t="shared" si="421"/>
        <v>81</v>
      </c>
      <c r="H1943" t="str">
        <f t="shared" si="423"/>
        <v>Day81</v>
      </c>
      <c r="I1943">
        <f t="shared" si="422"/>
        <v>20</v>
      </c>
      <c r="J1943" t="str">
        <f t="shared" si="424"/>
        <v>Hour20</v>
      </c>
      <c r="K1943">
        <f t="shared" si="425"/>
        <v>3</v>
      </c>
      <c r="L1943" t="str">
        <f t="shared" si="426"/>
        <v>Spring</v>
      </c>
      <c r="M1943">
        <f t="shared" si="427"/>
        <v>2117</v>
      </c>
      <c r="N1943" t="e">
        <f t="shared" si="428"/>
        <v>#N/A</v>
      </c>
      <c r="O1943" t="str">
        <f t="shared" si="429"/>
        <v>Spring</v>
      </c>
      <c r="P1943">
        <f t="shared" si="430"/>
        <v>1.1405305344995434E-4</v>
      </c>
      <c r="Q1943">
        <f t="shared" si="431"/>
        <v>1.0465703278323843E-4</v>
      </c>
      <c r="R1943">
        <f t="shared" si="432"/>
        <v>1.2548433845732131E-4</v>
      </c>
      <c r="S1943">
        <f t="shared" si="433"/>
        <v>1.1576694880822656E-4</v>
      </c>
    </row>
    <row r="1944" spans="1:19" x14ac:dyDescent="0.25">
      <c r="A1944">
        <v>1942</v>
      </c>
      <c r="B1944">
        <v>155639.98233972999</v>
      </c>
      <c r="C1944">
        <v>152901.43130604099</v>
      </c>
      <c r="D1944">
        <v>155329.96849570001</v>
      </c>
      <c r="E1944">
        <v>65696.406787400003</v>
      </c>
      <c r="F1944">
        <f t="shared" si="420"/>
        <v>529567.78892887104</v>
      </c>
      <c r="G1944">
        <f t="shared" si="421"/>
        <v>81</v>
      </c>
      <c r="H1944" t="str">
        <f t="shared" si="423"/>
        <v>Day81</v>
      </c>
      <c r="I1944">
        <f t="shared" si="422"/>
        <v>21</v>
      </c>
      <c r="J1944" t="str">
        <f t="shared" si="424"/>
        <v>Hour21</v>
      </c>
      <c r="K1944">
        <f t="shared" si="425"/>
        <v>3</v>
      </c>
      <c r="L1944" t="str">
        <f t="shared" si="426"/>
        <v>Spring</v>
      </c>
      <c r="M1944">
        <f t="shared" si="427"/>
        <v>2117</v>
      </c>
      <c r="N1944" t="e">
        <f t="shared" si="428"/>
        <v>#N/A</v>
      </c>
      <c r="O1944" t="str">
        <f t="shared" si="429"/>
        <v>Spring</v>
      </c>
      <c r="P1944">
        <f t="shared" si="430"/>
        <v>1.0288746007017963E-4</v>
      </c>
      <c r="Q1944">
        <f t="shared" si="431"/>
        <v>9.6622385577533346E-5</v>
      </c>
      <c r="R1944">
        <f t="shared" si="432"/>
        <v>1.2458015472885351E-4</v>
      </c>
      <c r="S1944">
        <f t="shared" si="433"/>
        <v>9.1958608511917236E-5</v>
      </c>
    </row>
    <row r="1945" spans="1:19" x14ac:dyDescent="0.25">
      <c r="A1945">
        <v>1943</v>
      </c>
      <c r="B1945">
        <v>144401.83686335999</v>
      </c>
      <c r="C1945">
        <v>147984.91283621799</v>
      </c>
      <c r="D1945">
        <v>135857.65252410001</v>
      </c>
      <c r="E1945">
        <v>47624.032294099998</v>
      </c>
      <c r="F1945">
        <f t="shared" si="420"/>
        <v>475868.43451777793</v>
      </c>
      <c r="G1945">
        <f t="shared" si="421"/>
        <v>81</v>
      </c>
      <c r="H1945" t="str">
        <f t="shared" si="423"/>
        <v>Day81</v>
      </c>
      <c r="I1945">
        <f t="shared" si="422"/>
        <v>22</v>
      </c>
      <c r="J1945" t="str">
        <f t="shared" si="424"/>
        <v>Hour22</v>
      </c>
      <c r="K1945">
        <f t="shared" si="425"/>
        <v>3</v>
      </c>
      <c r="L1945" t="str">
        <f t="shared" si="426"/>
        <v>Spring</v>
      </c>
      <c r="M1945">
        <f t="shared" si="427"/>
        <v>2117</v>
      </c>
      <c r="N1945" t="e">
        <f t="shared" si="428"/>
        <v>#N/A</v>
      </c>
      <c r="O1945" t="str">
        <f t="shared" si="429"/>
        <v>Spring</v>
      </c>
      <c r="P1945">
        <f t="shared" si="430"/>
        <v>8.9989387976272157E-5</v>
      </c>
      <c r="Q1945">
        <f t="shared" si="431"/>
        <v>8.9645666555399078E-5</v>
      </c>
      <c r="R1945">
        <f t="shared" si="432"/>
        <v>1.2057430189630638E-4</v>
      </c>
      <c r="S1945">
        <f t="shared" si="433"/>
        <v>6.6661784953693751E-5</v>
      </c>
    </row>
    <row r="1946" spans="1:19" x14ac:dyDescent="0.25">
      <c r="A1946">
        <v>1944</v>
      </c>
      <c r="B1946">
        <v>139076.31996106001</v>
      </c>
      <c r="C1946">
        <v>144672.62409571899</v>
      </c>
      <c r="D1946">
        <v>115175.91395849999</v>
      </c>
      <c r="E1946">
        <v>36785.571096799998</v>
      </c>
      <c r="F1946">
        <f t="shared" si="420"/>
        <v>435710.42911207903</v>
      </c>
      <c r="G1946">
        <f t="shared" si="421"/>
        <v>81</v>
      </c>
      <c r="H1946" t="str">
        <f t="shared" si="423"/>
        <v>Day81</v>
      </c>
      <c r="I1946">
        <f t="shared" si="422"/>
        <v>23</v>
      </c>
      <c r="J1946" t="str">
        <f t="shared" si="424"/>
        <v>Hour23</v>
      </c>
      <c r="K1946">
        <f t="shared" si="425"/>
        <v>3</v>
      </c>
      <c r="L1946" t="str">
        <f t="shared" si="426"/>
        <v>Spring</v>
      </c>
      <c r="M1946">
        <f t="shared" si="427"/>
        <v>2117</v>
      </c>
      <c r="N1946" t="e">
        <f t="shared" si="428"/>
        <v>#N/A</v>
      </c>
      <c r="O1946" t="str">
        <f t="shared" si="429"/>
        <v>Spring</v>
      </c>
      <c r="P1946">
        <f t="shared" si="430"/>
        <v>7.6290218579292771E-5</v>
      </c>
      <c r="Q1946">
        <f t="shared" si="431"/>
        <v>8.6339548552824964E-5</v>
      </c>
      <c r="R1946">
        <f t="shared" si="432"/>
        <v>1.1787553419823249E-4</v>
      </c>
      <c r="S1946">
        <f t="shared" si="433"/>
        <v>5.1490638480805183E-5</v>
      </c>
    </row>
    <row r="1947" spans="1:19" x14ac:dyDescent="0.25">
      <c r="A1947">
        <v>1945</v>
      </c>
      <c r="B1947">
        <v>137047.56332869001</v>
      </c>
      <c r="C1947">
        <v>141576.104760961</v>
      </c>
      <c r="D1947">
        <v>101277.86431268</v>
      </c>
      <c r="E1947">
        <v>26605.767886000001</v>
      </c>
      <c r="F1947">
        <f t="shared" si="420"/>
        <v>406507.300288331</v>
      </c>
      <c r="G1947">
        <f t="shared" si="421"/>
        <v>82</v>
      </c>
      <c r="H1947" t="str">
        <f t="shared" si="423"/>
        <v>Day82</v>
      </c>
      <c r="I1947">
        <f t="shared" si="422"/>
        <v>0</v>
      </c>
      <c r="J1947" t="str">
        <f t="shared" si="424"/>
        <v>Hour0</v>
      </c>
      <c r="K1947">
        <f t="shared" si="425"/>
        <v>3</v>
      </c>
      <c r="L1947" t="str">
        <f t="shared" si="426"/>
        <v>Spring</v>
      </c>
      <c r="M1947">
        <f t="shared" si="427"/>
        <v>43</v>
      </c>
      <c r="N1947">
        <f t="shared" si="428"/>
        <v>696429.99677038705</v>
      </c>
      <c r="O1947" t="str">
        <f t="shared" si="429"/>
        <v>Spring</v>
      </c>
      <c r="P1947">
        <f t="shared" si="430"/>
        <v>6.7084428854129316E-5</v>
      </c>
      <c r="Q1947">
        <f t="shared" si="431"/>
        <v>8.5080082298530775E-5</v>
      </c>
      <c r="R1947">
        <f t="shared" si="432"/>
        <v>1.1535256986395555E-4</v>
      </c>
      <c r="S1947">
        <f t="shared" si="433"/>
        <v>3.7241449157259791E-5</v>
      </c>
    </row>
    <row r="1948" spans="1:19" x14ac:dyDescent="0.25">
      <c r="A1948">
        <v>1946</v>
      </c>
      <c r="B1948">
        <v>134846.04979488</v>
      </c>
      <c r="C1948">
        <v>140958.61460990499</v>
      </c>
      <c r="D1948">
        <v>92801.788256</v>
      </c>
      <c r="E1948">
        <v>21085.099012999999</v>
      </c>
      <c r="F1948">
        <f t="shared" si="420"/>
        <v>389691.55167378508</v>
      </c>
      <c r="G1948">
        <f t="shared" si="421"/>
        <v>82</v>
      </c>
      <c r="H1948" t="str">
        <f t="shared" si="423"/>
        <v>Day82</v>
      </c>
      <c r="I1948">
        <f t="shared" si="422"/>
        <v>1</v>
      </c>
      <c r="J1948" t="str">
        <f t="shared" si="424"/>
        <v>Hour1</v>
      </c>
      <c r="K1948">
        <f t="shared" si="425"/>
        <v>3</v>
      </c>
      <c r="L1948" t="str">
        <f t="shared" si="426"/>
        <v>Spring</v>
      </c>
      <c r="M1948">
        <f t="shared" si="427"/>
        <v>2117</v>
      </c>
      <c r="N1948" t="e">
        <f t="shared" si="428"/>
        <v>#N/A</v>
      </c>
      <c r="O1948" t="str">
        <f t="shared" si="429"/>
        <v>Spring</v>
      </c>
      <c r="P1948">
        <f t="shared" si="430"/>
        <v>6.1470045839189018E-5</v>
      </c>
      <c r="Q1948">
        <f t="shared" si="431"/>
        <v>8.3713367356006349E-5</v>
      </c>
      <c r="R1948">
        <f t="shared" si="432"/>
        <v>1.1484945476617647E-4</v>
      </c>
      <c r="S1948">
        <f t="shared" si="433"/>
        <v>2.9513887598847408E-5</v>
      </c>
    </row>
    <row r="1949" spans="1:19" x14ac:dyDescent="0.25">
      <c r="A1949">
        <v>1947</v>
      </c>
      <c r="B1949">
        <v>132832.70282999999</v>
      </c>
      <c r="C1949">
        <v>141928.44294637899</v>
      </c>
      <c r="D1949">
        <v>89313.196712200006</v>
      </c>
      <c r="E1949">
        <v>16859.317321999999</v>
      </c>
      <c r="F1949">
        <f t="shared" si="420"/>
        <v>380933.65981057897</v>
      </c>
      <c r="G1949">
        <f t="shared" si="421"/>
        <v>82</v>
      </c>
      <c r="H1949" t="str">
        <f t="shared" si="423"/>
        <v>Day82</v>
      </c>
      <c r="I1949">
        <f t="shared" si="422"/>
        <v>2</v>
      </c>
      <c r="J1949" t="str">
        <f t="shared" si="424"/>
        <v>Hour2</v>
      </c>
      <c r="K1949">
        <f t="shared" si="425"/>
        <v>3</v>
      </c>
      <c r="L1949" t="str">
        <f t="shared" si="426"/>
        <v>Spring</v>
      </c>
      <c r="M1949">
        <f t="shared" si="427"/>
        <v>2117</v>
      </c>
      <c r="N1949" t="e">
        <f t="shared" si="428"/>
        <v>#N/A</v>
      </c>
      <c r="O1949" t="str">
        <f t="shared" si="429"/>
        <v>Spring</v>
      </c>
      <c r="P1949">
        <f t="shared" si="430"/>
        <v>5.915927267261991E-5</v>
      </c>
      <c r="Q1949">
        <f t="shared" si="431"/>
        <v>8.2463467530668639E-5</v>
      </c>
      <c r="R1949">
        <f t="shared" si="432"/>
        <v>1.1563964595788956E-4</v>
      </c>
      <c r="S1949">
        <f t="shared" si="433"/>
        <v>2.3598845617372918E-5</v>
      </c>
    </row>
    <row r="1950" spans="1:19" x14ac:dyDescent="0.25">
      <c r="A1950">
        <v>1948</v>
      </c>
      <c r="B1950">
        <v>134339.56346373999</v>
      </c>
      <c r="C1950">
        <v>141035.23377325601</v>
      </c>
      <c r="D1950">
        <v>93150.674413800007</v>
      </c>
      <c r="E1950">
        <v>17117.514647700002</v>
      </c>
      <c r="F1950">
        <f t="shared" si="420"/>
        <v>385642.98629849602</v>
      </c>
      <c r="G1950">
        <f t="shared" si="421"/>
        <v>82</v>
      </c>
      <c r="H1950" t="str">
        <f t="shared" si="423"/>
        <v>Day82</v>
      </c>
      <c r="I1950">
        <f t="shared" si="422"/>
        <v>3</v>
      </c>
      <c r="J1950" t="str">
        <f t="shared" si="424"/>
        <v>Hour3</v>
      </c>
      <c r="K1950">
        <f t="shared" si="425"/>
        <v>3</v>
      </c>
      <c r="L1950" t="str">
        <f t="shared" si="426"/>
        <v>Spring</v>
      </c>
      <c r="M1950">
        <f t="shared" si="427"/>
        <v>2117</v>
      </c>
      <c r="N1950" t="e">
        <f t="shared" si="428"/>
        <v>#N/A</v>
      </c>
      <c r="O1950" t="str">
        <f t="shared" si="429"/>
        <v>Spring</v>
      </c>
      <c r="P1950">
        <f t="shared" si="430"/>
        <v>6.1701141042370489E-5</v>
      </c>
      <c r="Q1950">
        <f t="shared" si="431"/>
        <v>8.3398937112302393E-5</v>
      </c>
      <c r="R1950">
        <f t="shared" si="432"/>
        <v>1.14911882090394E-4</v>
      </c>
      <c r="S1950">
        <f t="shared" si="433"/>
        <v>2.3960257572058758E-5</v>
      </c>
    </row>
    <row r="1951" spans="1:19" x14ac:dyDescent="0.25">
      <c r="A1951">
        <v>1949</v>
      </c>
      <c r="B1951">
        <v>141145.3836692</v>
      </c>
      <c r="C1951">
        <v>143307.30045648999</v>
      </c>
      <c r="D1951">
        <v>104447.7757558</v>
      </c>
      <c r="E1951">
        <v>16162.794310400001</v>
      </c>
      <c r="F1951">
        <f t="shared" si="420"/>
        <v>405063.25419189001</v>
      </c>
      <c r="G1951">
        <f t="shared" si="421"/>
        <v>82</v>
      </c>
      <c r="H1951" t="str">
        <f t="shared" si="423"/>
        <v>Day82</v>
      </c>
      <c r="I1951">
        <f t="shared" si="422"/>
        <v>4</v>
      </c>
      <c r="J1951" t="str">
        <f t="shared" si="424"/>
        <v>Hour4</v>
      </c>
      <c r="K1951">
        <f t="shared" si="425"/>
        <v>3</v>
      </c>
      <c r="L1951" t="str">
        <f t="shared" si="426"/>
        <v>Spring</v>
      </c>
      <c r="M1951">
        <f t="shared" si="427"/>
        <v>2117</v>
      </c>
      <c r="N1951" t="e">
        <f t="shared" si="428"/>
        <v>#N/A</v>
      </c>
      <c r="O1951" t="str">
        <f t="shared" si="429"/>
        <v>Spring</v>
      </c>
      <c r="P1951">
        <f t="shared" si="430"/>
        <v>6.9184114704764398E-5</v>
      </c>
      <c r="Q1951">
        <f t="shared" si="431"/>
        <v>8.7624037720627633E-5</v>
      </c>
      <c r="R1951">
        <f t="shared" si="432"/>
        <v>1.1676310360306259E-4</v>
      </c>
      <c r="S1951">
        <f t="shared" si="433"/>
        <v>2.2623886862770979E-5</v>
      </c>
    </row>
    <row r="1952" spans="1:19" x14ac:dyDescent="0.25">
      <c r="A1952">
        <v>1950</v>
      </c>
      <c r="B1952">
        <v>153726.17814420001</v>
      </c>
      <c r="C1952">
        <v>150359.98236730701</v>
      </c>
      <c r="D1952">
        <v>121268.51386760001</v>
      </c>
      <c r="E1952">
        <v>24371.177166900001</v>
      </c>
      <c r="F1952">
        <f t="shared" si="420"/>
        <v>449725.85154600703</v>
      </c>
      <c r="G1952">
        <f t="shared" si="421"/>
        <v>82</v>
      </c>
      <c r="H1952" t="str">
        <f t="shared" si="423"/>
        <v>Day82</v>
      </c>
      <c r="I1952">
        <f t="shared" si="422"/>
        <v>5</v>
      </c>
      <c r="J1952" t="str">
        <f t="shared" si="424"/>
        <v>Hour5</v>
      </c>
      <c r="K1952">
        <f t="shared" si="425"/>
        <v>3</v>
      </c>
      <c r="L1952" t="str">
        <f t="shared" si="426"/>
        <v>Spring</v>
      </c>
      <c r="M1952">
        <f t="shared" si="427"/>
        <v>2117</v>
      </c>
      <c r="N1952" t="e">
        <f t="shared" si="428"/>
        <v>#N/A</v>
      </c>
      <c r="O1952" t="str">
        <f t="shared" si="429"/>
        <v>Spring</v>
      </c>
      <c r="P1952">
        <f t="shared" si="430"/>
        <v>8.0325834732066658E-5</v>
      </c>
      <c r="Q1952">
        <f t="shared" si="431"/>
        <v>9.543428259704877E-5</v>
      </c>
      <c r="R1952">
        <f t="shared" si="432"/>
        <v>1.2250944748093219E-4</v>
      </c>
      <c r="S1952">
        <f t="shared" si="433"/>
        <v>3.4113578651539957E-5</v>
      </c>
    </row>
    <row r="1953" spans="1:19" x14ac:dyDescent="0.25">
      <c r="A1953">
        <v>1951</v>
      </c>
      <c r="B1953">
        <v>158628.51316870001</v>
      </c>
      <c r="C1953">
        <v>150890.17925170399</v>
      </c>
      <c r="D1953">
        <v>147961.48956039999</v>
      </c>
      <c r="E1953">
        <v>41085.153953599998</v>
      </c>
      <c r="F1953">
        <f t="shared" si="420"/>
        <v>498565.33593440393</v>
      </c>
      <c r="G1953">
        <f t="shared" si="421"/>
        <v>82</v>
      </c>
      <c r="H1953" t="str">
        <f t="shared" si="423"/>
        <v>Day82</v>
      </c>
      <c r="I1953">
        <f t="shared" si="422"/>
        <v>6</v>
      </c>
      <c r="J1953" t="str">
        <f t="shared" si="424"/>
        <v>Hour6</v>
      </c>
      <c r="K1953">
        <f t="shared" si="425"/>
        <v>3</v>
      </c>
      <c r="L1953" t="str">
        <f t="shared" si="426"/>
        <v>Spring</v>
      </c>
      <c r="M1953">
        <f t="shared" si="427"/>
        <v>2117</v>
      </c>
      <c r="N1953" t="e">
        <f t="shared" si="428"/>
        <v>#N/A</v>
      </c>
      <c r="O1953" t="str">
        <f t="shared" si="429"/>
        <v>Spring</v>
      </c>
      <c r="P1953">
        <f t="shared" si="430"/>
        <v>9.8006727204682224E-5</v>
      </c>
      <c r="Q1953">
        <f t="shared" si="431"/>
        <v>9.8477686341040139E-5</v>
      </c>
      <c r="R1953">
        <f t="shared" si="432"/>
        <v>1.2294143826957778E-4</v>
      </c>
      <c r="S1953">
        <f t="shared" si="433"/>
        <v>5.7508983715005313E-5</v>
      </c>
    </row>
    <row r="1954" spans="1:19" x14ac:dyDescent="0.25">
      <c r="A1954">
        <v>1952</v>
      </c>
      <c r="B1954">
        <v>163239.11621760001</v>
      </c>
      <c r="C1954">
        <v>154098.32260097901</v>
      </c>
      <c r="D1954">
        <v>151278.8456577</v>
      </c>
      <c r="E1954">
        <v>62870.887360399996</v>
      </c>
      <c r="F1954">
        <f t="shared" si="420"/>
        <v>531487.1718366791</v>
      </c>
      <c r="G1954">
        <f t="shared" si="421"/>
        <v>82</v>
      </c>
      <c r="H1954" t="str">
        <f t="shared" si="423"/>
        <v>Day82</v>
      </c>
      <c r="I1954">
        <f t="shared" si="422"/>
        <v>7</v>
      </c>
      <c r="J1954" t="str">
        <f t="shared" si="424"/>
        <v>Hour7</v>
      </c>
      <c r="K1954">
        <f t="shared" si="425"/>
        <v>3</v>
      </c>
      <c r="L1954" t="str">
        <f t="shared" si="426"/>
        <v>Spring</v>
      </c>
      <c r="M1954">
        <f t="shared" si="427"/>
        <v>2117</v>
      </c>
      <c r="N1954" t="e">
        <f t="shared" si="428"/>
        <v>#N/A</v>
      </c>
      <c r="O1954" t="str">
        <f t="shared" si="429"/>
        <v>Spring</v>
      </c>
      <c r="P1954">
        <f t="shared" si="430"/>
        <v>1.0020407744111757E-4</v>
      </c>
      <c r="Q1954">
        <f t="shared" si="431"/>
        <v>1.0133998084171259E-4</v>
      </c>
      <c r="R1954">
        <f t="shared" si="432"/>
        <v>1.2555535098073518E-4</v>
      </c>
      <c r="S1954">
        <f t="shared" si="433"/>
        <v>8.8003584979638708E-5</v>
      </c>
    </row>
    <row r="1955" spans="1:19" x14ac:dyDescent="0.25">
      <c r="A1955">
        <v>1953</v>
      </c>
      <c r="B1955">
        <v>168475.07022240001</v>
      </c>
      <c r="C1955">
        <v>161653.93460764099</v>
      </c>
      <c r="D1955">
        <v>146240.7394044</v>
      </c>
      <c r="E1955">
        <v>70056.036298799998</v>
      </c>
      <c r="F1955">
        <f t="shared" si="420"/>
        <v>546425.78053324099</v>
      </c>
      <c r="G1955">
        <f t="shared" si="421"/>
        <v>82</v>
      </c>
      <c r="H1955" t="str">
        <f t="shared" si="423"/>
        <v>Day82</v>
      </c>
      <c r="I1955">
        <f t="shared" si="422"/>
        <v>8</v>
      </c>
      <c r="J1955" t="str">
        <f t="shared" si="424"/>
        <v>Hour8</v>
      </c>
      <c r="K1955">
        <f t="shared" si="425"/>
        <v>3</v>
      </c>
      <c r="L1955" t="str">
        <f t="shared" si="426"/>
        <v>Spring</v>
      </c>
      <c r="M1955">
        <f t="shared" si="427"/>
        <v>2117</v>
      </c>
      <c r="N1955" t="e">
        <f t="shared" si="428"/>
        <v>#N/A</v>
      </c>
      <c r="O1955" t="str">
        <f t="shared" si="429"/>
        <v>Spring</v>
      </c>
      <c r="P1955">
        <f t="shared" si="430"/>
        <v>9.6866936765781147E-5</v>
      </c>
      <c r="Q1955">
        <f t="shared" si="431"/>
        <v>1.0459049757342051E-4</v>
      </c>
      <c r="R1955">
        <f t="shared" si="432"/>
        <v>1.3171146936903928E-4</v>
      </c>
      <c r="S1955">
        <f t="shared" si="433"/>
        <v>9.8061004108577541E-5</v>
      </c>
    </row>
    <row r="1956" spans="1:19" x14ac:dyDescent="0.25">
      <c r="A1956">
        <v>1954</v>
      </c>
      <c r="B1956">
        <v>179908.0487828</v>
      </c>
      <c r="C1956">
        <v>169860.150644315</v>
      </c>
      <c r="D1956">
        <v>134407.91053128001</v>
      </c>
      <c r="E1956">
        <v>69017.8009437</v>
      </c>
      <c r="F1956">
        <f t="shared" si="420"/>
        <v>553193.91090209503</v>
      </c>
      <c r="G1956">
        <f t="shared" si="421"/>
        <v>82</v>
      </c>
      <c r="H1956" t="str">
        <f t="shared" si="423"/>
        <v>Day82</v>
      </c>
      <c r="I1956">
        <f t="shared" si="422"/>
        <v>9</v>
      </c>
      <c r="J1956" t="str">
        <f t="shared" si="424"/>
        <v>Hour9</v>
      </c>
      <c r="K1956">
        <f t="shared" si="425"/>
        <v>3</v>
      </c>
      <c r="L1956" t="str">
        <f t="shared" si="426"/>
        <v>Spring</v>
      </c>
      <c r="M1956">
        <f t="shared" si="427"/>
        <v>2117</v>
      </c>
      <c r="N1956" t="e">
        <f t="shared" si="428"/>
        <v>#N/A</v>
      </c>
      <c r="O1956" t="str">
        <f t="shared" si="429"/>
        <v>Spring</v>
      </c>
      <c r="P1956">
        <f t="shared" si="430"/>
        <v>8.9029107916713276E-5</v>
      </c>
      <c r="Q1956">
        <f t="shared" si="431"/>
        <v>1.1168817033176962E-4</v>
      </c>
      <c r="R1956">
        <f t="shared" si="432"/>
        <v>1.3839768319225059E-4</v>
      </c>
      <c r="S1956">
        <f t="shared" si="433"/>
        <v>9.6607733172895502E-5</v>
      </c>
    </row>
    <row r="1957" spans="1:19" x14ac:dyDescent="0.25">
      <c r="A1957">
        <v>1955</v>
      </c>
      <c r="B1957">
        <v>185508.25752370001</v>
      </c>
      <c r="C1957">
        <v>169986.47704213599</v>
      </c>
      <c r="D1957">
        <v>134913.80170355999</v>
      </c>
      <c r="E1957">
        <v>75674.671203000005</v>
      </c>
      <c r="F1957">
        <f t="shared" si="420"/>
        <v>566083.20747239608</v>
      </c>
      <c r="G1957">
        <f t="shared" si="421"/>
        <v>82</v>
      </c>
      <c r="H1957" t="str">
        <f t="shared" si="423"/>
        <v>Day82</v>
      </c>
      <c r="I1957">
        <f t="shared" si="422"/>
        <v>10</v>
      </c>
      <c r="J1957" t="str">
        <f t="shared" si="424"/>
        <v>Hour10</v>
      </c>
      <c r="K1957">
        <f t="shared" si="425"/>
        <v>3</v>
      </c>
      <c r="L1957" t="str">
        <f t="shared" si="426"/>
        <v>Spring</v>
      </c>
      <c r="M1957">
        <f t="shared" si="427"/>
        <v>2117</v>
      </c>
      <c r="N1957" t="e">
        <f t="shared" si="428"/>
        <v>#N/A</v>
      </c>
      <c r="O1957" t="str">
        <f t="shared" si="429"/>
        <v>Spring</v>
      </c>
      <c r="P1957">
        <f t="shared" si="430"/>
        <v>8.936420009687587E-5</v>
      </c>
      <c r="Q1957">
        <f t="shared" si="431"/>
        <v>1.1516481894187285E-4</v>
      </c>
      <c r="R1957">
        <f t="shared" si="432"/>
        <v>1.3850061069301006E-4</v>
      </c>
      <c r="S1957">
        <f t="shared" si="433"/>
        <v>1.059256937132732E-4</v>
      </c>
    </row>
    <row r="1958" spans="1:19" x14ac:dyDescent="0.25">
      <c r="A1958">
        <v>1956</v>
      </c>
      <c r="B1958">
        <v>188354.93876759999</v>
      </c>
      <c r="C1958">
        <v>169130.230308125</v>
      </c>
      <c r="D1958">
        <v>136558.99705380001</v>
      </c>
      <c r="E1958">
        <v>88163.235364299995</v>
      </c>
      <c r="F1958">
        <f t="shared" si="420"/>
        <v>582207.40149382502</v>
      </c>
      <c r="G1958">
        <f t="shared" si="421"/>
        <v>82</v>
      </c>
      <c r="H1958" t="str">
        <f t="shared" si="423"/>
        <v>Day82</v>
      </c>
      <c r="I1958">
        <f t="shared" si="422"/>
        <v>11</v>
      </c>
      <c r="J1958" t="str">
        <f t="shared" si="424"/>
        <v>Hour11</v>
      </c>
      <c r="K1958">
        <f t="shared" si="425"/>
        <v>3</v>
      </c>
      <c r="L1958" t="str">
        <f t="shared" si="426"/>
        <v>Spring</v>
      </c>
      <c r="M1958">
        <f t="shared" si="427"/>
        <v>2117</v>
      </c>
      <c r="N1958" t="e">
        <f t="shared" si="428"/>
        <v>#N/A</v>
      </c>
      <c r="O1958" t="str">
        <f t="shared" si="429"/>
        <v>Spring</v>
      </c>
      <c r="P1958">
        <f t="shared" si="430"/>
        <v>9.0453944545708042E-5</v>
      </c>
      <c r="Q1958">
        <f t="shared" si="431"/>
        <v>1.1693205849452232E-4</v>
      </c>
      <c r="R1958">
        <f t="shared" si="432"/>
        <v>1.378029628705011E-4</v>
      </c>
      <c r="S1958">
        <f t="shared" si="433"/>
        <v>1.234065733951922E-4</v>
      </c>
    </row>
    <row r="1959" spans="1:19" x14ac:dyDescent="0.25">
      <c r="A1959">
        <v>1957</v>
      </c>
      <c r="B1959">
        <v>192155.50726799999</v>
      </c>
      <c r="C1959">
        <v>170436.00019585501</v>
      </c>
      <c r="D1959">
        <v>134199.42242232</v>
      </c>
      <c r="E1959">
        <v>98941.164400199996</v>
      </c>
      <c r="F1959">
        <f t="shared" si="420"/>
        <v>595732.09428637498</v>
      </c>
      <c r="G1959">
        <f t="shared" si="421"/>
        <v>82</v>
      </c>
      <c r="H1959" t="str">
        <f t="shared" si="423"/>
        <v>Day82</v>
      </c>
      <c r="I1959">
        <f t="shared" si="422"/>
        <v>12</v>
      </c>
      <c r="J1959" t="str">
        <f t="shared" si="424"/>
        <v>Hour12</v>
      </c>
      <c r="K1959">
        <f t="shared" si="425"/>
        <v>3</v>
      </c>
      <c r="L1959" t="str">
        <f t="shared" si="426"/>
        <v>Spring</v>
      </c>
      <c r="M1959">
        <f t="shared" si="427"/>
        <v>2117</v>
      </c>
      <c r="N1959" t="e">
        <f t="shared" si="428"/>
        <v>#N/A</v>
      </c>
      <c r="O1959" t="str">
        <f t="shared" si="429"/>
        <v>Spring</v>
      </c>
      <c r="P1959">
        <f t="shared" si="430"/>
        <v>8.8891009569089363E-5</v>
      </c>
      <c r="Q1959">
        <f t="shared" si="431"/>
        <v>1.1929147790294856E-4</v>
      </c>
      <c r="R1959">
        <f t="shared" si="432"/>
        <v>1.3886687060023374E-4</v>
      </c>
      <c r="S1959">
        <f t="shared" si="433"/>
        <v>1.384929899170109E-4</v>
      </c>
    </row>
    <row r="1960" spans="1:19" x14ac:dyDescent="0.25">
      <c r="A1960">
        <v>1958</v>
      </c>
      <c r="B1960">
        <v>194130.0124605</v>
      </c>
      <c r="C1960">
        <v>170592.26742177401</v>
      </c>
      <c r="D1960">
        <v>134478.83324961999</v>
      </c>
      <c r="E1960">
        <v>102078.4619541</v>
      </c>
      <c r="F1960">
        <f t="shared" si="420"/>
        <v>601279.57508599397</v>
      </c>
      <c r="G1960">
        <f t="shared" si="421"/>
        <v>82</v>
      </c>
      <c r="H1960" t="str">
        <f t="shared" si="423"/>
        <v>Day82</v>
      </c>
      <c r="I1960">
        <f t="shared" si="422"/>
        <v>13</v>
      </c>
      <c r="J1960" t="str">
        <f t="shared" si="424"/>
        <v>Hour13</v>
      </c>
      <c r="K1960">
        <f t="shared" si="425"/>
        <v>3</v>
      </c>
      <c r="L1960" t="str">
        <f t="shared" si="426"/>
        <v>Spring</v>
      </c>
      <c r="M1960">
        <f t="shared" si="427"/>
        <v>2117</v>
      </c>
      <c r="N1960" t="e">
        <f t="shared" si="428"/>
        <v>#N/A</v>
      </c>
      <c r="O1960" t="str">
        <f t="shared" si="429"/>
        <v>Spring</v>
      </c>
      <c r="P1960">
        <f t="shared" si="430"/>
        <v>8.9076085704849981E-5</v>
      </c>
      <c r="Q1960">
        <f t="shared" si="431"/>
        <v>1.2051726448533291E-4</v>
      </c>
      <c r="R1960">
        <f t="shared" si="432"/>
        <v>1.3899419311786979E-4</v>
      </c>
      <c r="S1960">
        <f t="shared" si="433"/>
        <v>1.4288442518192737E-4</v>
      </c>
    </row>
    <row r="1961" spans="1:19" x14ac:dyDescent="0.25">
      <c r="A1961">
        <v>1959</v>
      </c>
      <c r="B1961">
        <v>195715.35561150001</v>
      </c>
      <c r="C1961">
        <v>169747.42956771</v>
      </c>
      <c r="D1961">
        <v>133120.82324117</v>
      </c>
      <c r="E1961">
        <v>114765.751208</v>
      </c>
      <c r="F1961">
        <f t="shared" si="420"/>
        <v>613349.35962838004</v>
      </c>
      <c r="G1961">
        <f t="shared" si="421"/>
        <v>82</v>
      </c>
      <c r="H1961" t="str">
        <f t="shared" si="423"/>
        <v>Day82</v>
      </c>
      <c r="I1961">
        <f t="shared" si="422"/>
        <v>14</v>
      </c>
      <c r="J1961" t="str">
        <f t="shared" si="424"/>
        <v>Hour14</v>
      </c>
      <c r="K1961">
        <f t="shared" si="425"/>
        <v>3</v>
      </c>
      <c r="L1961" t="str">
        <f t="shared" si="426"/>
        <v>Spring</v>
      </c>
      <c r="M1961">
        <f t="shared" si="427"/>
        <v>2117</v>
      </c>
      <c r="N1961" t="e">
        <f t="shared" si="428"/>
        <v>#N/A</v>
      </c>
      <c r="O1961" t="str">
        <f t="shared" si="429"/>
        <v>Spring</v>
      </c>
      <c r="P1961">
        <f t="shared" si="430"/>
        <v>8.8176567074463021E-5</v>
      </c>
      <c r="Q1961">
        <f t="shared" si="431"/>
        <v>1.2150145656056885E-4</v>
      </c>
      <c r="R1961">
        <f t="shared" si="432"/>
        <v>1.383058409573892E-4</v>
      </c>
      <c r="S1961">
        <f t="shared" si="433"/>
        <v>1.6064347050311848E-4</v>
      </c>
    </row>
    <row r="1962" spans="1:19" x14ac:dyDescent="0.25">
      <c r="A1962">
        <v>1960</v>
      </c>
      <c r="B1962">
        <v>191944.4442464</v>
      </c>
      <c r="C1962">
        <v>164314.55282631601</v>
      </c>
      <c r="D1962">
        <v>138218.56657917</v>
      </c>
      <c r="E1962">
        <v>146981.79440419999</v>
      </c>
      <c r="F1962">
        <f t="shared" si="420"/>
        <v>641459.358056086</v>
      </c>
      <c r="G1962">
        <f t="shared" si="421"/>
        <v>82</v>
      </c>
      <c r="H1962" t="str">
        <f t="shared" si="423"/>
        <v>Day82</v>
      </c>
      <c r="I1962">
        <f t="shared" si="422"/>
        <v>15</v>
      </c>
      <c r="J1962" t="str">
        <f t="shared" si="424"/>
        <v>Hour15</v>
      </c>
      <c r="K1962">
        <f t="shared" si="425"/>
        <v>3</v>
      </c>
      <c r="L1962" t="str">
        <f t="shared" si="426"/>
        <v>Spring</v>
      </c>
      <c r="M1962">
        <f t="shared" si="427"/>
        <v>2117</v>
      </c>
      <c r="N1962" t="e">
        <f t="shared" si="428"/>
        <v>#N/A</v>
      </c>
      <c r="O1962" t="str">
        <f t="shared" si="429"/>
        <v>Spring</v>
      </c>
      <c r="P1962">
        <f t="shared" si="430"/>
        <v>9.1553210160249903E-5</v>
      </c>
      <c r="Q1962">
        <f t="shared" si="431"/>
        <v>1.191604485083957E-4</v>
      </c>
      <c r="R1962">
        <f t="shared" si="432"/>
        <v>1.3387927268209985E-4</v>
      </c>
      <c r="S1962">
        <f t="shared" si="433"/>
        <v>2.0573790791534176E-4</v>
      </c>
    </row>
    <row r="1963" spans="1:19" x14ac:dyDescent="0.25">
      <c r="A1963">
        <v>1961</v>
      </c>
      <c r="B1963">
        <v>185207.09095049999</v>
      </c>
      <c r="C1963">
        <v>156909.10137043</v>
      </c>
      <c r="D1963">
        <v>146019.65900799001</v>
      </c>
      <c r="E1963">
        <v>185928.10410500001</v>
      </c>
      <c r="F1963">
        <f t="shared" si="420"/>
        <v>674063.95543392003</v>
      </c>
      <c r="G1963">
        <f t="shared" si="421"/>
        <v>82</v>
      </c>
      <c r="H1963" t="str">
        <f t="shared" si="423"/>
        <v>Day82</v>
      </c>
      <c r="I1963">
        <f t="shared" si="422"/>
        <v>16</v>
      </c>
      <c r="J1963" t="str">
        <f t="shared" si="424"/>
        <v>Hour16</v>
      </c>
      <c r="K1963">
        <f t="shared" si="425"/>
        <v>3</v>
      </c>
      <c r="L1963" t="str">
        <f t="shared" si="426"/>
        <v>Spring</v>
      </c>
      <c r="M1963">
        <f t="shared" si="427"/>
        <v>2117</v>
      </c>
      <c r="N1963" t="e">
        <f t="shared" si="428"/>
        <v>#N/A</v>
      </c>
      <c r="O1963" t="str">
        <f t="shared" si="429"/>
        <v>Spring</v>
      </c>
      <c r="P1963">
        <f t="shared" si="430"/>
        <v>9.6720497539157845E-5</v>
      </c>
      <c r="Q1963">
        <f t="shared" si="431"/>
        <v>1.1497785263462104E-4</v>
      </c>
      <c r="R1963">
        <f t="shared" si="432"/>
        <v>1.2784550124954401E-4</v>
      </c>
      <c r="S1963">
        <f t="shared" si="433"/>
        <v>2.6025304233280952E-4</v>
      </c>
    </row>
    <row r="1964" spans="1:19" x14ac:dyDescent="0.25">
      <c r="A1964">
        <v>1962</v>
      </c>
      <c r="B1964">
        <v>175204.35593339999</v>
      </c>
      <c r="C1964">
        <v>148920.93531045699</v>
      </c>
      <c r="D1964">
        <v>160391.10666322999</v>
      </c>
      <c r="E1964">
        <v>211913.59886329999</v>
      </c>
      <c r="F1964">
        <f t="shared" si="420"/>
        <v>696429.99677038705</v>
      </c>
      <c r="G1964">
        <f t="shared" si="421"/>
        <v>82</v>
      </c>
      <c r="H1964" t="str">
        <f t="shared" si="423"/>
        <v>Day82</v>
      </c>
      <c r="I1964">
        <f t="shared" si="422"/>
        <v>17</v>
      </c>
      <c r="J1964" t="str">
        <f t="shared" si="424"/>
        <v>Hour17</v>
      </c>
      <c r="K1964">
        <f t="shared" si="425"/>
        <v>3</v>
      </c>
      <c r="L1964" t="str">
        <f t="shared" si="426"/>
        <v>Spring</v>
      </c>
      <c r="M1964">
        <f t="shared" si="427"/>
        <v>2117</v>
      </c>
      <c r="N1964" t="e">
        <f t="shared" si="428"/>
        <v>#N/A</v>
      </c>
      <c r="O1964" t="str">
        <f t="shared" si="429"/>
        <v>Spring</v>
      </c>
      <c r="P1964">
        <f t="shared" si="430"/>
        <v>1.062398566242021E-4</v>
      </c>
      <c r="Q1964">
        <f t="shared" si="431"/>
        <v>1.0876808503427213E-4</v>
      </c>
      <c r="R1964">
        <f t="shared" si="432"/>
        <v>1.2133694894070831E-4</v>
      </c>
      <c r="S1964">
        <f t="shared" si="433"/>
        <v>2.9662626358370584E-4</v>
      </c>
    </row>
    <row r="1965" spans="1:19" x14ac:dyDescent="0.25">
      <c r="A1965">
        <v>1963</v>
      </c>
      <c r="B1965">
        <v>168821.5023282</v>
      </c>
      <c r="C1965">
        <v>146192.42349823899</v>
      </c>
      <c r="D1965">
        <v>176725.10989401001</v>
      </c>
      <c r="E1965">
        <v>169239.74011700001</v>
      </c>
      <c r="F1965">
        <f t="shared" si="420"/>
        <v>660978.77583744901</v>
      </c>
      <c r="G1965">
        <f t="shared" si="421"/>
        <v>82</v>
      </c>
      <c r="H1965" t="str">
        <f t="shared" si="423"/>
        <v>Day82</v>
      </c>
      <c r="I1965">
        <f t="shared" si="422"/>
        <v>18</v>
      </c>
      <c r="J1965" t="str">
        <f t="shared" si="424"/>
        <v>Hour18</v>
      </c>
      <c r="K1965">
        <f t="shared" si="425"/>
        <v>3</v>
      </c>
      <c r="L1965" t="str">
        <f t="shared" si="426"/>
        <v>Spring</v>
      </c>
      <c r="M1965">
        <f t="shared" si="427"/>
        <v>2117</v>
      </c>
      <c r="N1965" t="e">
        <f t="shared" si="428"/>
        <v>#N/A</v>
      </c>
      <c r="O1965" t="str">
        <f t="shared" si="429"/>
        <v>Spring</v>
      </c>
      <c r="P1965">
        <f t="shared" si="430"/>
        <v>1.1705917321499628E-4</v>
      </c>
      <c r="Q1965">
        <f t="shared" si="431"/>
        <v>1.0480556503873272E-4</v>
      </c>
      <c r="R1965">
        <f t="shared" si="432"/>
        <v>1.1911382767335238E-4</v>
      </c>
      <c r="S1965">
        <f t="shared" si="433"/>
        <v>2.3689348880892943E-4</v>
      </c>
    </row>
    <row r="1966" spans="1:19" x14ac:dyDescent="0.25">
      <c r="A1966">
        <v>1964</v>
      </c>
      <c r="B1966">
        <v>172099.31361680001</v>
      </c>
      <c r="C1966">
        <v>152189.32345225001</v>
      </c>
      <c r="D1966">
        <v>180719.67983204001</v>
      </c>
      <c r="E1966">
        <v>107470.67943810001</v>
      </c>
      <c r="F1966">
        <f t="shared" si="420"/>
        <v>612478.99633918994</v>
      </c>
      <c r="G1966">
        <f t="shared" si="421"/>
        <v>82</v>
      </c>
      <c r="H1966" t="str">
        <f t="shared" si="423"/>
        <v>Day82</v>
      </c>
      <c r="I1966">
        <f t="shared" si="422"/>
        <v>19</v>
      </c>
      <c r="J1966" t="str">
        <f t="shared" si="424"/>
        <v>Hour19</v>
      </c>
      <c r="K1966">
        <f t="shared" si="425"/>
        <v>3</v>
      </c>
      <c r="L1966" t="str">
        <f t="shared" si="426"/>
        <v>Spring</v>
      </c>
      <c r="M1966">
        <f t="shared" si="427"/>
        <v>2117</v>
      </c>
      <c r="N1966" t="e">
        <f t="shared" si="428"/>
        <v>#N/A</v>
      </c>
      <c r="O1966" t="str">
        <f t="shared" si="429"/>
        <v>Spring</v>
      </c>
      <c r="P1966">
        <f t="shared" si="430"/>
        <v>1.1970509633580074E-4</v>
      </c>
      <c r="Q1966">
        <f t="shared" si="431"/>
        <v>1.0684045312736144E-4</v>
      </c>
      <c r="R1966">
        <f t="shared" si="432"/>
        <v>1.239999475597568E-4</v>
      </c>
      <c r="S1966">
        <f t="shared" si="433"/>
        <v>1.5043218678519016E-4</v>
      </c>
    </row>
    <row r="1967" spans="1:19" x14ac:dyDescent="0.25">
      <c r="A1967">
        <v>1965</v>
      </c>
      <c r="B1967">
        <v>168650.1297896</v>
      </c>
      <c r="C1967">
        <v>154567.44037498601</v>
      </c>
      <c r="D1967">
        <v>172034.43486512001</v>
      </c>
      <c r="E1967">
        <v>83030.719557699995</v>
      </c>
      <c r="F1967">
        <f t="shared" si="420"/>
        <v>578282.72458740603</v>
      </c>
      <c r="G1967">
        <f t="shared" si="421"/>
        <v>82</v>
      </c>
      <c r="H1967" t="str">
        <f t="shared" si="423"/>
        <v>Day82</v>
      </c>
      <c r="I1967">
        <f t="shared" si="422"/>
        <v>20</v>
      </c>
      <c r="J1967" t="str">
        <f t="shared" si="424"/>
        <v>Hour20</v>
      </c>
      <c r="K1967">
        <f t="shared" si="425"/>
        <v>3</v>
      </c>
      <c r="L1967" t="str">
        <f t="shared" si="426"/>
        <v>Spring</v>
      </c>
      <c r="M1967">
        <f t="shared" si="427"/>
        <v>2117</v>
      </c>
      <c r="N1967" t="e">
        <f t="shared" si="428"/>
        <v>#N/A</v>
      </c>
      <c r="O1967" t="str">
        <f t="shared" si="429"/>
        <v>Spring</v>
      </c>
      <c r="P1967">
        <f t="shared" si="430"/>
        <v>1.1395216402410426E-4</v>
      </c>
      <c r="Q1967">
        <f t="shared" si="431"/>
        <v>1.0469917577260015E-4</v>
      </c>
      <c r="R1967">
        <f t="shared" si="432"/>
        <v>1.2593757608074012E-4</v>
      </c>
      <c r="S1967">
        <f t="shared" si="433"/>
        <v>1.1622232946435246E-4</v>
      </c>
    </row>
    <row r="1968" spans="1:19" x14ac:dyDescent="0.25">
      <c r="A1968">
        <v>1966</v>
      </c>
      <c r="B1968">
        <v>155931.57024423001</v>
      </c>
      <c r="C1968">
        <v>153453.97651950701</v>
      </c>
      <c r="D1968">
        <v>154970.30314271001</v>
      </c>
      <c r="E1968">
        <v>65928.969937300004</v>
      </c>
      <c r="F1968">
        <f t="shared" si="420"/>
        <v>530284.81984374695</v>
      </c>
      <c r="G1968">
        <f t="shared" si="421"/>
        <v>82</v>
      </c>
      <c r="H1968" t="str">
        <f t="shared" si="423"/>
        <v>Day82</v>
      </c>
      <c r="I1968">
        <f t="shared" si="422"/>
        <v>21</v>
      </c>
      <c r="J1968" t="str">
        <f t="shared" si="424"/>
        <v>Hour21</v>
      </c>
      <c r="K1968">
        <f t="shared" si="425"/>
        <v>3</v>
      </c>
      <c r="L1968" t="str">
        <f t="shared" si="426"/>
        <v>Spring</v>
      </c>
      <c r="M1968">
        <f t="shared" si="427"/>
        <v>2117</v>
      </c>
      <c r="N1968" t="e">
        <f t="shared" si="428"/>
        <v>#N/A</v>
      </c>
      <c r="O1968" t="str">
        <f t="shared" si="429"/>
        <v>Spring</v>
      </c>
      <c r="P1968">
        <f t="shared" si="430"/>
        <v>1.0264922494399785E-4</v>
      </c>
      <c r="Q1968">
        <f t="shared" si="431"/>
        <v>9.6803405380509463E-5</v>
      </c>
      <c r="R1968">
        <f t="shared" si="432"/>
        <v>1.2503035436138999E-4</v>
      </c>
      <c r="S1968">
        <f t="shared" si="433"/>
        <v>9.2284139004401562E-5</v>
      </c>
    </row>
    <row r="1969" spans="1:19" x14ac:dyDescent="0.25">
      <c r="A1969">
        <v>1967</v>
      </c>
      <c r="B1969">
        <v>144586.49574586001</v>
      </c>
      <c r="C1969">
        <v>148458.68965317501</v>
      </c>
      <c r="D1969">
        <v>135210.7842275</v>
      </c>
      <c r="E1969">
        <v>47765.415126599997</v>
      </c>
      <c r="F1969">
        <f t="shared" si="420"/>
        <v>476021.38475313497</v>
      </c>
      <c r="G1969">
        <f t="shared" si="421"/>
        <v>82</v>
      </c>
      <c r="H1969" t="str">
        <f t="shared" si="423"/>
        <v>Day82</v>
      </c>
      <c r="I1969">
        <f t="shared" si="422"/>
        <v>22</v>
      </c>
      <c r="J1969" t="str">
        <f t="shared" si="424"/>
        <v>Hour22</v>
      </c>
      <c r="K1969">
        <f t="shared" si="425"/>
        <v>3</v>
      </c>
      <c r="L1969" t="str">
        <f t="shared" si="426"/>
        <v>Spring</v>
      </c>
      <c r="M1969">
        <f t="shared" si="427"/>
        <v>2117</v>
      </c>
      <c r="N1969" t="e">
        <f t="shared" si="428"/>
        <v>#N/A</v>
      </c>
      <c r="O1969" t="str">
        <f t="shared" si="429"/>
        <v>Spring</v>
      </c>
      <c r="P1969">
        <f t="shared" si="430"/>
        <v>8.9560915372552147E-5</v>
      </c>
      <c r="Q1969">
        <f t="shared" si="431"/>
        <v>8.9760304076407575E-5</v>
      </c>
      <c r="R1969">
        <f t="shared" si="432"/>
        <v>1.2096032306471068E-4</v>
      </c>
      <c r="S1969">
        <f t="shared" si="433"/>
        <v>6.6859685709305043E-5</v>
      </c>
    </row>
    <row r="1970" spans="1:19" x14ac:dyDescent="0.25">
      <c r="A1970">
        <v>1968</v>
      </c>
      <c r="B1970">
        <v>139271.63729136001</v>
      </c>
      <c r="C1970">
        <v>145254.927024084</v>
      </c>
      <c r="D1970">
        <v>113971.16249168001</v>
      </c>
      <c r="E1970">
        <v>36938.587194</v>
      </c>
      <c r="F1970">
        <f t="shared" si="420"/>
        <v>435436.314001124</v>
      </c>
      <c r="G1970">
        <f t="shared" si="421"/>
        <v>82</v>
      </c>
      <c r="H1970" t="str">
        <f t="shared" si="423"/>
        <v>Day82</v>
      </c>
      <c r="I1970">
        <f t="shared" si="422"/>
        <v>23</v>
      </c>
      <c r="J1970" t="str">
        <f t="shared" si="424"/>
        <v>Hour23</v>
      </c>
      <c r="K1970">
        <f t="shared" si="425"/>
        <v>3</v>
      </c>
      <c r="L1970" t="str">
        <f t="shared" si="426"/>
        <v>Spring</v>
      </c>
      <c r="M1970">
        <f t="shared" si="427"/>
        <v>2117</v>
      </c>
      <c r="N1970" t="e">
        <f t="shared" si="428"/>
        <v>#N/A</v>
      </c>
      <c r="O1970" t="str">
        <f t="shared" si="429"/>
        <v>Spring</v>
      </c>
      <c r="P1970">
        <f t="shared" si="430"/>
        <v>7.5492215337308181E-5</v>
      </c>
      <c r="Q1970">
        <f t="shared" si="431"/>
        <v>8.6460802912498595E-5</v>
      </c>
      <c r="R1970">
        <f t="shared" si="432"/>
        <v>1.1834997965171931E-4</v>
      </c>
      <c r="S1970">
        <f t="shared" si="433"/>
        <v>5.1704822909855796E-5</v>
      </c>
    </row>
    <row r="1971" spans="1:19" x14ac:dyDescent="0.25">
      <c r="A1971">
        <v>1969</v>
      </c>
      <c r="B1971">
        <v>137445.31179775999</v>
      </c>
      <c r="C1971">
        <v>142533.31994460401</v>
      </c>
      <c r="D1971">
        <v>99472.076484229998</v>
      </c>
      <c r="E1971">
        <v>26807.964586900001</v>
      </c>
      <c r="F1971">
        <f t="shared" si="420"/>
        <v>406258.67281349405</v>
      </c>
      <c r="G1971">
        <f t="shared" si="421"/>
        <v>83</v>
      </c>
      <c r="H1971" t="str">
        <f t="shared" si="423"/>
        <v>Day83</v>
      </c>
      <c r="I1971">
        <f t="shared" si="422"/>
        <v>0</v>
      </c>
      <c r="J1971" t="str">
        <f t="shared" si="424"/>
        <v>Hour0</v>
      </c>
      <c r="K1971">
        <f t="shared" si="425"/>
        <v>3</v>
      </c>
      <c r="L1971" t="str">
        <f t="shared" si="426"/>
        <v>Spring</v>
      </c>
      <c r="M1971">
        <f t="shared" si="427"/>
        <v>67</v>
      </c>
      <c r="N1971">
        <f t="shared" si="428"/>
        <v>675807.69112688303</v>
      </c>
      <c r="O1971" t="str">
        <f t="shared" si="429"/>
        <v>Spring</v>
      </c>
      <c r="P1971">
        <f t="shared" si="430"/>
        <v>6.5888311164193577E-5</v>
      </c>
      <c r="Q1971">
        <f t="shared" si="431"/>
        <v>8.5327007319747149E-5</v>
      </c>
      <c r="R1971">
        <f t="shared" si="432"/>
        <v>1.161324841830594E-4</v>
      </c>
      <c r="S1971">
        <f t="shared" si="433"/>
        <v>3.7524474183584828E-5</v>
      </c>
    </row>
    <row r="1972" spans="1:19" x14ac:dyDescent="0.25">
      <c r="A1972">
        <v>1970</v>
      </c>
      <c r="B1972">
        <v>135555.02827536</v>
      </c>
      <c r="C1972">
        <v>142190.29215133001</v>
      </c>
      <c r="D1972">
        <v>90670.432140960096</v>
      </c>
      <c r="E1972">
        <v>21282.9201808</v>
      </c>
      <c r="F1972">
        <f t="shared" si="420"/>
        <v>389698.67274845019</v>
      </c>
      <c r="G1972">
        <f t="shared" si="421"/>
        <v>83</v>
      </c>
      <c r="H1972" t="str">
        <f t="shared" si="423"/>
        <v>Day83</v>
      </c>
      <c r="I1972">
        <f t="shared" si="422"/>
        <v>1</v>
      </c>
      <c r="J1972" t="str">
        <f t="shared" si="424"/>
        <v>Hour1</v>
      </c>
      <c r="K1972">
        <f t="shared" si="425"/>
        <v>3</v>
      </c>
      <c r="L1972" t="str">
        <f t="shared" si="426"/>
        <v>Spring</v>
      </c>
      <c r="M1972">
        <f t="shared" si="427"/>
        <v>2117</v>
      </c>
      <c r="N1972" t="e">
        <f t="shared" si="428"/>
        <v>#N/A</v>
      </c>
      <c r="O1972" t="str">
        <f t="shared" si="429"/>
        <v>Spring</v>
      </c>
      <c r="P1972">
        <f t="shared" si="430"/>
        <v>6.005827823693413E-5</v>
      </c>
      <c r="Q1972">
        <f t="shared" si="431"/>
        <v>8.4153506137040027E-5</v>
      </c>
      <c r="R1972">
        <f t="shared" si="432"/>
        <v>1.1585299395724957E-4</v>
      </c>
      <c r="S1972">
        <f t="shared" si="433"/>
        <v>2.9790787968512367E-5</v>
      </c>
    </row>
    <row r="1973" spans="1:19" x14ac:dyDescent="0.25">
      <c r="A1973">
        <v>1971</v>
      </c>
      <c r="B1973">
        <v>133478.64204712</v>
      </c>
      <c r="C1973">
        <v>143082.54367781</v>
      </c>
      <c r="D1973">
        <v>86847.040654600001</v>
      </c>
      <c r="E1973">
        <v>17018.062293399998</v>
      </c>
      <c r="F1973">
        <f t="shared" si="420"/>
        <v>380426.28867293004</v>
      </c>
      <c r="G1973">
        <f t="shared" si="421"/>
        <v>83</v>
      </c>
      <c r="H1973" t="str">
        <f t="shared" si="423"/>
        <v>Day83</v>
      </c>
      <c r="I1973">
        <f t="shared" si="422"/>
        <v>2</v>
      </c>
      <c r="J1973" t="str">
        <f t="shared" si="424"/>
        <v>Hour2</v>
      </c>
      <c r="K1973">
        <f t="shared" si="425"/>
        <v>3</v>
      </c>
      <c r="L1973" t="str">
        <f t="shared" si="426"/>
        <v>Spring</v>
      </c>
      <c r="M1973">
        <f t="shared" si="427"/>
        <v>2117</v>
      </c>
      <c r="N1973" t="e">
        <f t="shared" si="428"/>
        <v>#N/A</v>
      </c>
      <c r="O1973" t="str">
        <f t="shared" si="429"/>
        <v>Spring</v>
      </c>
      <c r="P1973">
        <f t="shared" si="430"/>
        <v>5.752574029402951E-5</v>
      </c>
      <c r="Q1973">
        <f t="shared" si="431"/>
        <v>8.2864471097733982E-5</v>
      </c>
      <c r="R1973">
        <f t="shared" si="432"/>
        <v>1.1657997755888404E-4</v>
      </c>
      <c r="S1973">
        <f t="shared" si="433"/>
        <v>2.3821049043588426E-5</v>
      </c>
    </row>
    <row r="1974" spans="1:19" x14ac:dyDescent="0.25">
      <c r="A1974">
        <v>1972</v>
      </c>
      <c r="B1974">
        <v>134783.70720676001</v>
      </c>
      <c r="C1974">
        <v>141840.38712728</v>
      </c>
      <c r="D1974">
        <v>90338.561229910003</v>
      </c>
      <c r="E1974">
        <v>17244.5040529</v>
      </c>
      <c r="F1974">
        <f t="shared" si="420"/>
        <v>384207.15961685003</v>
      </c>
      <c r="G1974">
        <f t="shared" si="421"/>
        <v>83</v>
      </c>
      <c r="H1974" t="str">
        <f t="shared" si="423"/>
        <v>Day83</v>
      </c>
      <c r="I1974">
        <f t="shared" si="422"/>
        <v>3</v>
      </c>
      <c r="J1974" t="str">
        <f t="shared" si="424"/>
        <v>Hour3</v>
      </c>
      <c r="K1974">
        <f t="shared" si="425"/>
        <v>3</v>
      </c>
      <c r="L1974" t="str">
        <f t="shared" si="426"/>
        <v>Spring</v>
      </c>
      <c r="M1974">
        <f t="shared" si="427"/>
        <v>2117</v>
      </c>
      <c r="N1974" t="e">
        <f t="shared" si="428"/>
        <v>#N/A</v>
      </c>
      <c r="O1974" t="str">
        <f t="shared" si="429"/>
        <v>Spring</v>
      </c>
      <c r="P1974">
        <f t="shared" si="430"/>
        <v>5.9838453592406079E-5</v>
      </c>
      <c r="Q1974">
        <f t="shared" si="431"/>
        <v>8.3674664642881624E-5</v>
      </c>
      <c r="R1974">
        <f t="shared" si="432"/>
        <v>1.1556790034063519E-4</v>
      </c>
      <c r="S1974">
        <f t="shared" si="433"/>
        <v>2.4138011113979832E-5</v>
      </c>
    </row>
    <row r="1975" spans="1:19" x14ac:dyDescent="0.25">
      <c r="A1975">
        <v>1973</v>
      </c>
      <c r="B1975">
        <v>141234.9787718</v>
      </c>
      <c r="C1975">
        <v>144005.992388971</v>
      </c>
      <c r="D1975">
        <v>101304.102696</v>
      </c>
      <c r="E1975">
        <v>16273.4093672</v>
      </c>
      <c r="F1975">
        <f t="shared" si="420"/>
        <v>402818.48322397098</v>
      </c>
      <c r="G1975">
        <f t="shared" si="421"/>
        <v>83</v>
      </c>
      <c r="H1975" t="str">
        <f t="shared" si="423"/>
        <v>Day83</v>
      </c>
      <c r="I1975">
        <f t="shared" si="422"/>
        <v>4</v>
      </c>
      <c r="J1975" t="str">
        <f t="shared" si="424"/>
        <v>Hour4</v>
      </c>
      <c r="K1975">
        <f t="shared" si="425"/>
        <v>3</v>
      </c>
      <c r="L1975" t="str">
        <f t="shared" si="426"/>
        <v>Spring</v>
      </c>
      <c r="M1975">
        <f t="shared" si="427"/>
        <v>2117</v>
      </c>
      <c r="N1975" t="e">
        <f t="shared" si="428"/>
        <v>#N/A</v>
      </c>
      <c r="O1975" t="str">
        <f t="shared" si="429"/>
        <v>Spring</v>
      </c>
      <c r="P1975">
        <f t="shared" si="430"/>
        <v>6.7101808633719087E-5</v>
      </c>
      <c r="Q1975">
        <f t="shared" si="431"/>
        <v>8.7679658984644358E-5</v>
      </c>
      <c r="R1975">
        <f t="shared" si="432"/>
        <v>1.1733237982443467E-4</v>
      </c>
      <c r="S1975">
        <f t="shared" si="433"/>
        <v>2.2778720394789132E-5</v>
      </c>
    </row>
    <row r="1976" spans="1:19" x14ac:dyDescent="0.25">
      <c r="A1976">
        <v>1974</v>
      </c>
      <c r="B1976">
        <v>153078.85584060001</v>
      </c>
      <c r="C1976">
        <v>150616.35447405299</v>
      </c>
      <c r="D1976">
        <v>117612.7531801</v>
      </c>
      <c r="E1976">
        <v>24431.763981399999</v>
      </c>
      <c r="F1976">
        <f t="shared" si="420"/>
        <v>445739.727476153</v>
      </c>
      <c r="G1976">
        <f t="shared" si="421"/>
        <v>83</v>
      </c>
      <c r="H1976" t="str">
        <f t="shared" si="423"/>
        <v>Day83</v>
      </c>
      <c r="I1976">
        <f t="shared" si="422"/>
        <v>5</v>
      </c>
      <c r="J1976" t="str">
        <f t="shared" si="424"/>
        <v>Hour5</v>
      </c>
      <c r="K1976">
        <f t="shared" si="425"/>
        <v>3</v>
      </c>
      <c r="L1976" t="str">
        <f t="shared" si="426"/>
        <v>Spring</v>
      </c>
      <c r="M1976">
        <f t="shared" si="427"/>
        <v>2117</v>
      </c>
      <c r="N1976" t="e">
        <f t="shared" si="428"/>
        <v>#N/A</v>
      </c>
      <c r="O1976" t="str">
        <f t="shared" si="429"/>
        <v>Spring</v>
      </c>
      <c r="P1976">
        <f t="shared" si="430"/>
        <v>7.7904332072895635E-5</v>
      </c>
      <c r="Q1976">
        <f t="shared" si="431"/>
        <v>9.5032420400258924E-5</v>
      </c>
      <c r="R1976">
        <f t="shared" si="432"/>
        <v>1.2271833288150539E-4</v>
      </c>
      <c r="S1976">
        <f t="shared" si="433"/>
        <v>3.4198385103339056E-5</v>
      </c>
    </row>
    <row r="1977" spans="1:19" x14ac:dyDescent="0.25">
      <c r="A1977">
        <v>1975</v>
      </c>
      <c r="B1977">
        <v>157439.72022270001</v>
      </c>
      <c r="C1977">
        <v>150906.84392409699</v>
      </c>
      <c r="D1977">
        <v>143977.52324469999</v>
      </c>
      <c r="E1977">
        <v>41114.2782515</v>
      </c>
      <c r="F1977">
        <f t="shared" si="420"/>
        <v>493438.36564299697</v>
      </c>
      <c r="G1977">
        <f t="shared" si="421"/>
        <v>83</v>
      </c>
      <c r="H1977" t="str">
        <f t="shared" si="423"/>
        <v>Day83</v>
      </c>
      <c r="I1977">
        <f t="shared" si="422"/>
        <v>6</v>
      </c>
      <c r="J1977" t="str">
        <f t="shared" si="424"/>
        <v>Hour6</v>
      </c>
      <c r="K1977">
        <f t="shared" si="425"/>
        <v>3</v>
      </c>
      <c r="L1977" t="str">
        <f t="shared" si="426"/>
        <v>Spring</v>
      </c>
      <c r="M1977">
        <f t="shared" si="427"/>
        <v>2117</v>
      </c>
      <c r="N1977" t="e">
        <f t="shared" si="428"/>
        <v>#N/A</v>
      </c>
      <c r="O1977" t="str">
        <f t="shared" si="429"/>
        <v>Spring</v>
      </c>
      <c r="P1977">
        <f t="shared" si="430"/>
        <v>9.5367827710932099E-5</v>
      </c>
      <c r="Q1977">
        <f t="shared" si="431"/>
        <v>9.7739675396336101E-5</v>
      </c>
      <c r="R1977">
        <f t="shared" si="432"/>
        <v>1.2295501621615088E-4</v>
      </c>
      <c r="S1977">
        <f t="shared" si="433"/>
        <v>5.7549750478969097E-5</v>
      </c>
    </row>
    <row r="1978" spans="1:19" x14ac:dyDescent="0.25">
      <c r="A1978">
        <v>1976</v>
      </c>
      <c r="B1978">
        <v>161997.70444870001</v>
      </c>
      <c r="C1978">
        <v>154160.33380331699</v>
      </c>
      <c r="D1978">
        <v>148516.97879265001</v>
      </c>
      <c r="E1978">
        <v>62905.994081800003</v>
      </c>
      <c r="F1978">
        <f t="shared" si="420"/>
        <v>527581.01112646703</v>
      </c>
      <c r="G1978">
        <f t="shared" si="421"/>
        <v>83</v>
      </c>
      <c r="H1978" t="str">
        <f t="shared" si="423"/>
        <v>Day83</v>
      </c>
      <c r="I1978">
        <f t="shared" si="422"/>
        <v>7</v>
      </c>
      <c r="J1978" t="str">
        <f t="shared" si="424"/>
        <v>Hour7</v>
      </c>
      <c r="K1978">
        <f t="shared" si="425"/>
        <v>3</v>
      </c>
      <c r="L1978" t="str">
        <f t="shared" si="426"/>
        <v>Spring</v>
      </c>
      <c r="M1978">
        <f t="shared" si="427"/>
        <v>2117</v>
      </c>
      <c r="N1978" t="e">
        <f t="shared" si="428"/>
        <v>#N/A</v>
      </c>
      <c r="O1978" t="str">
        <f t="shared" si="429"/>
        <v>Spring</v>
      </c>
      <c r="P1978">
        <f t="shared" si="430"/>
        <v>9.837467214638303E-5</v>
      </c>
      <c r="Q1978">
        <f t="shared" si="431"/>
        <v>1.0056930376509021E-4</v>
      </c>
      <c r="R1978">
        <f t="shared" si="432"/>
        <v>1.2560587611392852E-4</v>
      </c>
      <c r="S1978">
        <f t="shared" si="433"/>
        <v>8.8052725646643634E-5</v>
      </c>
    </row>
    <row r="1979" spans="1:19" x14ac:dyDescent="0.25">
      <c r="A1979">
        <v>1977</v>
      </c>
      <c r="B1979">
        <v>167413.27450080001</v>
      </c>
      <c r="C1979">
        <v>161703.82294258699</v>
      </c>
      <c r="D1979">
        <v>144100.30928828</v>
      </c>
      <c r="E1979">
        <v>70092.079834699995</v>
      </c>
      <c r="F1979">
        <f t="shared" si="420"/>
        <v>543309.48656636698</v>
      </c>
      <c r="G1979">
        <f t="shared" si="421"/>
        <v>83</v>
      </c>
      <c r="H1979" t="str">
        <f t="shared" si="423"/>
        <v>Day83</v>
      </c>
      <c r="I1979">
        <f t="shared" si="422"/>
        <v>8</v>
      </c>
      <c r="J1979" t="str">
        <f t="shared" si="424"/>
        <v>Hour8</v>
      </c>
      <c r="K1979">
        <f t="shared" si="425"/>
        <v>3</v>
      </c>
      <c r="L1979" t="str">
        <f t="shared" si="426"/>
        <v>Spring</v>
      </c>
      <c r="M1979">
        <f t="shared" si="427"/>
        <v>2117</v>
      </c>
      <c r="N1979" t="e">
        <f t="shared" si="428"/>
        <v>#N/A</v>
      </c>
      <c r="O1979" t="str">
        <f t="shared" si="429"/>
        <v>Spring</v>
      </c>
      <c r="P1979">
        <f t="shared" si="430"/>
        <v>9.5449158726951478E-5</v>
      </c>
      <c r="Q1979">
        <f t="shared" si="431"/>
        <v>1.0393132739057462E-4</v>
      </c>
      <c r="R1979">
        <f t="shared" si="432"/>
        <v>1.3175211710159254E-4</v>
      </c>
      <c r="S1979">
        <f t="shared" si="433"/>
        <v>9.8111456082578777E-5</v>
      </c>
    </row>
    <row r="1980" spans="1:19" x14ac:dyDescent="0.25">
      <c r="A1980">
        <v>1978</v>
      </c>
      <c r="B1980">
        <v>178683.7262645</v>
      </c>
      <c r="C1980">
        <v>169573.349397301</v>
      </c>
      <c r="D1980">
        <v>132591.61444775999</v>
      </c>
      <c r="E1980">
        <v>69014.801707599996</v>
      </c>
      <c r="F1980">
        <f t="shared" si="420"/>
        <v>549863.49181716098</v>
      </c>
      <c r="G1980">
        <f t="shared" si="421"/>
        <v>83</v>
      </c>
      <c r="H1980" t="str">
        <f t="shared" si="423"/>
        <v>Day83</v>
      </c>
      <c r="I1980">
        <f t="shared" si="422"/>
        <v>9</v>
      </c>
      <c r="J1980" t="str">
        <f t="shared" si="424"/>
        <v>Hour9</v>
      </c>
      <c r="K1980">
        <f t="shared" si="425"/>
        <v>3</v>
      </c>
      <c r="L1980" t="str">
        <f t="shared" si="426"/>
        <v>Spring</v>
      </c>
      <c r="M1980">
        <f t="shared" si="427"/>
        <v>2117</v>
      </c>
      <c r="N1980" t="e">
        <f t="shared" si="428"/>
        <v>#N/A</v>
      </c>
      <c r="O1980" t="str">
        <f t="shared" si="429"/>
        <v>Spring</v>
      </c>
      <c r="P1980">
        <f t="shared" si="430"/>
        <v>8.7826029769086118E-5</v>
      </c>
      <c r="Q1980">
        <f t="shared" si="431"/>
        <v>1.1092810238100219E-4</v>
      </c>
      <c r="R1980">
        <f t="shared" si="432"/>
        <v>1.3816400491060052E-4</v>
      </c>
      <c r="S1980">
        <f t="shared" si="433"/>
        <v>9.6603534989283312E-5</v>
      </c>
    </row>
    <row r="1981" spans="1:19" x14ac:dyDescent="0.25">
      <c r="A1981">
        <v>1979</v>
      </c>
      <c r="B1981">
        <v>183807.49179840001</v>
      </c>
      <c r="C1981">
        <v>169508.884491373</v>
      </c>
      <c r="D1981">
        <v>132836.43188008</v>
      </c>
      <c r="E1981">
        <v>75620.194884700002</v>
      </c>
      <c r="F1981">
        <f t="shared" si="420"/>
        <v>561773.00305455306</v>
      </c>
      <c r="G1981">
        <f t="shared" si="421"/>
        <v>83</v>
      </c>
      <c r="H1981" t="str">
        <f t="shared" si="423"/>
        <v>Day83</v>
      </c>
      <c r="I1981">
        <f t="shared" si="422"/>
        <v>10</v>
      </c>
      <c r="J1981" t="str">
        <f t="shared" si="424"/>
        <v>Hour10</v>
      </c>
      <c r="K1981">
        <f t="shared" si="425"/>
        <v>3</v>
      </c>
      <c r="L1981" t="str">
        <f t="shared" si="426"/>
        <v>Spring</v>
      </c>
      <c r="M1981">
        <f t="shared" si="427"/>
        <v>2117</v>
      </c>
      <c r="N1981" t="e">
        <f t="shared" si="428"/>
        <v>#N/A</v>
      </c>
      <c r="O1981" t="str">
        <f t="shared" si="429"/>
        <v>Spring</v>
      </c>
      <c r="P1981">
        <f t="shared" si="430"/>
        <v>8.7988191932873632E-5</v>
      </c>
      <c r="Q1981">
        <f t="shared" si="431"/>
        <v>1.1410897172821609E-4</v>
      </c>
      <c r="R1981">
        <f t="shared" si="432"/>
        <v>1.3811148056281324E-4</v>
      </c>
      <c r="S1981">
        <f t="shared" si="433"/>
        <v>1.0584944043440009E-4</v>
      </c>
    </row>
    <row r="1982" spans="1:19" x14ac:dyDescent="0.25">
      <c r="A1982">
        <v>1980</v>
      </c>
      <c r="B1982">
        <v>186043.38533680001</v>
      </c>
      <c r="C1982">
        <v>168338.80090519201</v>
      </c>
      <c r="D1982">
        <v>134786.78731084999</v>
      </c>
      <c r="E1982">
        <v>87917.146601400003</v>
      </c>
      <c r="F1982">
        <f t="shared" si="420"/>
        <v>577086.12015424203</v>
      </c>
      <c r="G1982">
        <f t="shared" si="421"/>
        <v>83</v>
      </c>
      <c r="H1982" t="str">
        <f t="shared" si="423"/>
        <v>Day83</v>
      </c>
      <c r="I1982">
        <f t="shared" si="422"/>
        <v>11</v>
      </c>
      <c r="J1982" t="str">
        <f t="shared" si="424"/>
        <v>Hour11</v>
      </c>
      <c r="K1982">
        <f t="shared" si="425"/>
        <v>3</v>
      </c>
      <c r="L1982" t="str">
        <f t="shared" si="426"/>
        <v>Spring</v>
      </c>
      <c r="M1982">
        <f t="shared" si="427"/>
        <v>2117</v>
      </c>
      <c r="N1982" t="e">
        <f t="shared" si="428"/>
        <v>#N/A</v>
      </c>
      <c r="O1982" t="str">
        <f t="shared" si="429"/>
        <v>Spring</v>
      </c>
      <c r="P1982">
        <f t="shared" si="430"/>
        <v>8.9280068307081236E-5</v>
      </c>
      <c r="Q1982">
        <f t="shared" si="431"/>
        <v>1.1549703001715907E-4</v>
      </c>
      <c r="R1982">
        <f t="shared" si="432"/>
        <v>1.3715812654272984E-4</v>
      </c>
      <c r="S1982">
        <f t="shared" si="433"/>
        <v>1.2306211041291775E-4</v>
      </c>
    </row>
    <row r="1983" spans="1:19" x14ac:dyDescent="0.25">
      <c r="A1983">
        <v>1981</v>
      </c>
      <c r="B1983">
        <v>189361.3770027</v>
      </c>
      <c r="C1983">
        <v>169607.023515746</v>
      </c>
      <c r="D1983">
        <v>132511.59091254001</v>
      </c>
      <c r="E1983">
        <v>98663.049284500099</v>
      </c>
      <c r="F1983">
        <f t="shared" si="420"/>
        <v>590143.04071548604</v>
      </c>
      <c r="G1983">
        <f t="shared" si="421"/>
        <v>83</v>
      </c>
      <c r="H1983" t="str">
        <f t="shared" si="423"/>
        <v>Day83</v>
      </c>
      <c r="I1983">
        <f t="shared" si="422"/>
        <v>12</v>
      </c>
      <c r="J1983" t="str">
        <f t="shared" si="424"/>
        <v>Hour12</v>
      </c>
      <c r="K1983">
        <f t="shared" si="425"/>
        <v>3</v>
      </c>
      <c r="L1983" t="str">
        <f t="shared" si="426"/>
        <v>Spring</v>
      </c>
      <c r="M1983">
        <f t="shared" si="427"/>
        <v>2117</v>
      </c>
      <c r="N1983" t="e">
        <f t="shared" si="428"/>
        <v>#N/A</v>
      </c>
      <c r="O1983" t="str">
        <f t="shared" si="429"/>
        <v>Spring</v>
      </c>
      <c r="P1983">
        <f t="shared" si="430"/>
        <v>8.777302378212586E-5</v>
      </c>
      <c r="Q1983">
        <f t="shared" si="431"/>
        <v>1.1755686236400324E-4</v>
      </c>
      <c r="R1983">
        <f t="shared" si="432"/>
        <v>1.3819144171645906E-4</v>
      </c>
      <c r="S1983">
        <f t="shared" si="433"/>
        <v>1.3810369801663867E-4</v>
      </c>
    </row>
    <row r="1984" spans="1:19" x14ac:dyDescent="0.25">
      <c r="A1984">
        <v>1982</v>
      </c>
      <c r="B1984">
        <v>190850.21362930001</v>
      </c>
      <c r="C1984">
        <v>169786.48841339501</v>
      </c>
      <c r="D1984">
        <v>132624.31464056001</v>
      </c>
      <c r="E1984">
        <v>101720.5856965</v>
      </c>
      <c r="F1984">
        <f t="shared" si="420"/>
        <v>594981.602379755</v>
      </c>
      <c r="G1984">
        <f t="shared" si="421"/>
        <v>83</v>
      </c>
      <c r="H1984" t="str">
        <f t="shared" si="423"/>
        <v>Day83</v>
      </c>
      <c r="I1984">
        <f t="shared" si="422"/>
        <v>13</v>
      </c>
      <c r="J1984" t="str">
        <f t="shared" si="424"/>
        <v>Hour13</v>
      </c>
      <c r="K1984">
        <f t="shared" si="425"/>
        <v>3</v>
      </c>
      <c r="L1984" t="str">
        <f t="shared" si="426"/>
        <v>Spring</v>
      </c>
      <c r="M1984">
        <f t="shared" si="427"/>
        <v>2117</v>
      </c>
      <c r="N1984" t="e">
        <f t="shared" si="428"/>
        <v>#N/A</v>
      </c>
      <c r="O1984" t="str">
        <f t="shared" si="429"/>
        <v>Spring</v>
      </c>
      <c r="P1984">
        <f t="shared" si="430"/>
        <v>8.784768972185366E-5</v>
      </c>
      <c r="Q1984">
        <f t="shared" si="431"/>
        <v>1.1848114251640839E-4</v>
      </c>
      <c r="R1984">
        <f t="shared" si="432"/>
        <v>1.3833766510054735E-4</v>
      </c>
      <c r="S1984">
        <f t="shared" si="433"/>
        <v>1.4238348754655792E-4</v>
      </c>
    </row>
    <row r="1985" spans="1:19" x14ac:dyDescent="0.25">
      <c r="A1985">
        <v>1983</v>
      </c>
      <c r="B1985">
        <v>191608.89901250001</v>
      </c>
      <c r="C1985">
        <v>168430.22358414001</v>
      </c>
      <c r="D1985">
        <v>130736.65361131</v>
      </c>
      <c r="E1985">
        <v>113954.2073845</v>
      </c>
      <c r="F1985">
        <f t="shared" si="420"/>
        <v>604729.98359245004</v>
      </c>
      <c r="G1985">
        <f t="shared" si="421"/>
        <v>83</v>
      </c>
      <c r="H1985" t="str">
        <f t="shared" si="423"/>
        <v>Day83</v>
      </c>
      <c r="I1985">
        <f t="shared" si="422"/>
        <v>14</v>
      </c>
      <c r="J1985" t="str">
        <f t="shared" si="424"/>
        <v>Hour14</v>
      </c>
      <c r="K1985">
        <f t="shared" si="425"/>
        <v>3</v>
      </c>
      <c r="L1985" t="str">
        <f t="shared" si="426"/>
        <v>Spring</v>
      </c>
      <c r="M1985">
        <f t="shared" si="427"/>
        <v>2117</v>
      </c>
      <c r="N1985" t="e">
        <f t="shared" si="428"/>
        <v>#N/A</v>
      </c>
      <c r="O1985" t="str">
        <f t="shared" si="429"/>
        <v>Spring</v>
      </c>
      <c r="P1985">
        <f t="shared" si="430"/>
        <v>8.6597340863523901E-5</v>
      </c>
      <c r="Q1985">
        <f t="shared" si="431"/>
        <v>1.1895213968902164E-4</v>
      </c>
      <c r="R1985">
        <f t="shared" si="432"/>
        <v>1.3723261539081834E-4</v>
      </c>
      <c r="S1985">
        <f t="shared" si="433"/>
        <v>1.5950751125656476E-4</v>
      </c>
    </row>
    <row r="1986" spans="1:19" x14ac:dyDescent="0.25">
      <c r="A1986">
        <v>1984</v>
      </c>
      <c r="B1986">
        <v>186957.7149705</v>
      </c>
      <c r="C1986">
        <v>163080.906452241</v>
      </c>
      <c r="D1986">
        <v>135209.49706652001</v>
      </c>
      <c r="E1986">
        <v>145820.9509698</v>
      </c>
      <c r="F1986">
        <f t="shared" si="420"/>
        <v>631069.06945906102</v>
      </c>
      <c r="G1986">
        <f t="shared" si="421"/>
        <v>83</v>
      </c>
      <c r="H1986" t="str">
        <f t="shared" si="423"/>
        <v>Day83</v>
      </c>
      <c r="I1986">
        <f t="shared" si="422"/>
        <v>15</v>
      </c>
      <c r="J1986" t="str">
        <f t="shared" si="424"/>
        <v>Hour15</v>
      </c>
      <c r="K1986">
        <f t="shared" si="425"/>
        <v>3</v>
      </c>
      <c r="L1986" t="str">
        <f t="shared" si="426"/>
        <v>Spring</v>
      </c>
      <c r="M1986">
        <f t="shared" si="427"/>
        <v>2117</v>
      </c>
      <c r="N1986" t="e">
        <f t="shared" si="428"/>
        <v>#N/A</v>
      </c>
      <c r="O1986" t="str">
        <f t="shared" si="429"/>
        <v>Spring</v>
      </c>
      <c r="P1986">
        <f t="shared" si="430"/>
        <v>8.9560062782899203E-5</v>
      </c>
      <c r="Q1986">
        <f t="shared" si="431"/>
        <v>1.1606465222505349E-4</v>
      </c>
      <c r="R1986">
        <f t="shared" si="432"/>
        <v>1.3287412933680743E-4</v>
      </c>
      <c r="S1986">
        <f t="shared" si="433"/>
        <v>2.0411301620287611E-4</v>
      </c>
    </row>
    <row r="1987" spans="1:19" x14ac:dyDescent="0.25">
      <c r="A1987">
        <v>1985</v>
      </c>
      <c r="B1987">
        <v>179086.02898639999</v>
      </c>
      <c r="C1987">
        <v>155242.24570151101</v>
      </c>
      <c r="D1987">
        <v>141992.95418571</v>
      </c>
      <c r="E1987">
        <v>183700.03414229999</v>
      </c>
      <c r="F1987">
        <f t="shared" ref="F1987:F2050" si="434">SUM(B1987:E1987)</f>
        <v>660021.26301592099</v>
      </c>
      <c r="G1987">
        <f t="shared" ref="G1987:G2050" si="435">CEILING(A1987/24,1)</f>
        <v>83</v>
      </c>
      <c r="H1987" t="str">
        <f t="shared" si="423"/>
        <v>Day83</v>
      </c>
      <c r="I1987">
        <f t="shared" ref="I1987:I2050" si="436">A1987-(G1987-1)*24-1</f>
        <v>16</v>
      </c>
      <c r="J1987" t="str">
        <f t="shared" si="424"/>
        <v>Hour16</v>
      </c>
      <c r="K1987">
        <f t="shared" si="425"/>
        <v>3</v>
      </c>
      <c r="L1987" t="str">
        <f t="shared" si="426"/>
        <v>Spring</v>
      </c>
      <c r="M1987">
        <f t="shared" si="427"/>
        <v>2117</v>
      </c>
      <c r="N1987" t="e">
        <f t="shared" si="428"/>
        <v>#N/A</v>
      </c>
      <c r="O1987" t="str">
        <f t="shared" si="429"/>
        <v>Spring</v>
      </c>
      <c r="P1987">
        <f t="shared" si="430"/>
        <v>9.4053288914646956E-5</v>
      </c>
      <c r="Q1987">
        <f t="shared" si="431"/>
        <v>1.1117785471411068E-4</v>
      </c>
      <c r="R1987">
        <f t="shared" si="432"/>
        <v>1.2648739010976692E-4</v>
      </c>
      <c r="S1987">
        <f t="shared" si="433"/>
        <v>2.5713429926212475E-4</v>
      </c>
    </row>
    <row r="1988" spans="1:19" x14ac:dyDescent="0.25">
      <c r="A1988">
        <v>1986</v>
      </c>
      <c r="B1988">
        <v>167372.63492740001</v>
      </c>
      <c r="C1988">
        <v>146254.29681156299</v>
      </c>
      <c r="D1988">
        <v>154386.35882172</v>
      </c>
      <c r="E1988">
        <v>207794.4005662</v>
      </c>
      <c r="F1988">
        <f t="shared" si="434"/>
        <v>675807.69112688303</v>
      </c>
      <c r="G1988">
        <f t="shared" si="435"/>
        <v>83</v>
      </c>
      <c r="H1988" t="str">
        <f t="shared" ref="H1988:H2051" si="437">CONCATENATE("Day",G1988)</f>
        <v>Day83</v>
      </c>
      <c r="I1988">
        <f t="shared" si="436"/>
        <v>17</v>
      </c>
      <c r="J1988" t="str">
        <f t="shared" ref="J1988:J2051" si="438">CONCATENATE("Hour",I1988)</f>
        <v>Hour17</v>
      </c>
      <c r="K1988">
        <f t="shared" ref="K1988:K2051" si="439">MONTH(G1988)</f>
        <v>3</v>
      </c>
      <c r="L1988" t="str">
        <f t="shared" ref="L1988:L2051" si="440">IF(AND(K1988&gt;=3,K1988&lt;=5),"Spring",IF(AND(K1988&gt;=6,K1988&lt;=8),"Summer",IF(AND(K1988&gt;=9,K1988&lt;=10),"Fall","Winter")))</f>
        <v>Spring</v>
      </c>
      <c r="M1988">
        <f t="shared" ref="M1988:M2051" si="441">COUNTIFS($L$3:$L$8762,L1988,$N$3:$N$8762,"&gt;"&amp;N1988+1)+1</f>
        <v>2117</v>
      </c>
      <c r="N1988" t="e">
        <f t="shared" ref="N1988:N2051" si="442">IF(G1988=G1987,NA(),_xlfn.MAXIFS($F$3:$F$8762,$G$3:$G$8762,G1988))</f>
        <v>#N/A</v>
      </c>
      <c r="O1988" t="str">
        <f t="shared" ref="O1988:O2051" si="443">IF(G1988=G1987,O1987,IF(AND(OR(L1988="Winter",L1988="Summer"),M1988&lt;=5),CONCATENATE(L1988," Peak ",M1988),L1988))</f>
        <v>Spring</v>
      </c>
      <c r="P1988">
        <f t="shared" ref="P1988:P2051" si="444">D1988/SUM($D$3:$D$8762)</f>
        <v>1.0226243192143485E-4</v>
      </c>
      <c r="Q1988">
        <f t="shared" ref="Q1988:Q2051" si="445">B1988/SUM($B$3:$B$8762)</f>
        <v>1.0390609806022047E-4</v>
      </c>
      <c r="R1988">
        <f t="shared" ref="R1988:R2051" si="446">C1988/SUM($C$3:$C$8762)</f>
        <v>1.191642404581226E-4</v>
      </c>
      <c r="S1988">
        <f t="shared" ref="S1988:S2051" si="447">E1988/SUM($E$3:$E$8762)</f>
        <v>2.9086041181023223E-4</v>
      </c>
    </row>
    <row r="1989" spans="1:19" x14ac:dyDescent="0.25">
      <c r="A1989">
        <v>1987</v>
      </c>
      <c r="B1989">
        <v>159077.70821390001</v>
      </c>
      <c r="C1989">
        <v>142431.18735107701</v>
      </c>
      <c r="D1989">
        <v>167905.27384464</v>
      </c>
      <c r="E1989">
        <v>164700.81654679999</v>
      </c>
      <c r="F1989">
        <f t="shared" si="434"/>
        <v>634114.98595641705</v>
      </c>
      <c r="G1989">
        <f t="shared" si="435"/>
        <v>83</v>
      </c>
      <c r="H1989" t="str">
        <f t="shared" si="437"/>
        <v>Day83</v>
      </c>
      <c r="I1989">
        <f t="shared" si="436"/>
        <v>18</v>
      </c>
      <c r="J1989" t="str">
        <f t="shared" si="438"/>
        <v>Hour18</v>
      </c>
      <c r="K1989">
        <f t="shared" si="439"/>
        <v>3</v>
      </c>
      <c r="L1989" t="str">
        <f t="shared" si="440"/>
        <v>Spring</v>
      </c>
      <c r="M1989">
        <f t="shared" si="441"/>
        <v>2117</v>
      </c>
      <c r="N1989" t="e">
        <f t="shared" si="442"/>
        <v>#N/A</v>
      </c>
      <c r="O1989" t="str">
        <f t="shared" si="443"/>
        <v>Spring</v>
      </c>
      <c r="P1989">
        <f t="shared" si="444"/>
        <v>1.1121709046597281E-4</v>
      </c>
      <c r="Q1989">
        <f t="shared" si="445"/>
        <v>9.8756549755211529E-5</v>
      </c>
      <c r="R1989">
        <f t="shared" si="446"/>
        <v>1.1604926917195212E-4</v>
      </c>
      <c r="S1989">
        <f t="shared" si="447"/>
        <v>2.3054012618122497E-4</v>
      </c>
    </row>
    <row r="1990" spans="1:19" x14ac:dyDescent="0.25">
      <c r="A1990">
        <v>1988</v>
      </c>
      <c r="B1990">
        <v>161106.1679149</v>
      </c>
      <c r="C1990">
        <v>147548.784391166</v>
      </c>
      <c r="D1990">
        <v>170771.03944043</v>
      </c>
      <c r="E1990">
        <v>104103.83976810001</v>
      </c>
      <c r="F1990">
        <f t="shared" si="434"/>
        <v>583529.83151459601</v>
      </c>
      <c r="G1990">
        <f t="shared" si="435"/>
        <v>83</v>
      </c>
      <c r="H1990" t="str">
        <f t="shared" si="437"/>
        <v>Day83</v>
      </c>
      <c r="I1990">
        <f t="shared" si="436"/>
        <v>19</v>
      </c>
      <c r="J1990" t="str">
        <f t="shared" si="438"/>
        <v>Hour19</v>
      </c>
      <c r="K1990">
        <f t="shared" si="439"/>
        <v>3</v>
      </c>
      <c r="L1990" t="str">
        <f t="shared" si="440"/>
        <v>Spring</v>
      </c>
      <c r="M1990">
        <f t="shared" si="441"/>
        <v>2117</v>
      </c>
      <c r="N1990" t="e">
        <f t="shared" si="442"/>
        <v>#N/A</v>
      </c>
      <c r="O1990" t="str">
        <f t="shared" si="443"/>
        <v>Spring</v>
      </c>
      <c r="P1990">
        <f t="shared" si="444"/>
        <v>1.1311531619899033E-4</v>
      </c>
      <c r="Q1990">
        <f t="shared" si="445"/>
        <v>1.0001583167244211E-4</v>
      </c>
      <c r="R1990">
        <f t="shared" si="446"/>
        <v>1.2021895565329129E-4</v>
      </c>
      <c r="S1990">
        <f t="shared" si="447"/>
        <v>1.4571944972275309E-4</v>
      </c>
    </row>
    <row r="1991" spans="1:19" x14ac:dyDescent="0.25">
      <c r="A1991">
        <v>1989</v>
      </c>
      <c r="B1991">
        <v>158007.5851577</v>
      </c>
      <c r="C1991">
        <v>149678.712444162</v>
      </c>
      <c r="D1991">
        <v>162718.91330029999</v>
      </c>
      <c r="E1991">
        <v>80326.468491500098</v>
      </c>
      <c r="F1991">
        <f t="shared" si="434"/>
        <v>550731.67939366214</v>
      </c>
      <c r="G1991">
        <f t="shared" si="435"/>
        <v>83</v>
      </c>
      <c r="H1991" t="str">
        <f t="shared" si="437"/>
        <v>Day83</v>
      </c>
      <c r="I1991">
        <f t="shared" si="436"/>
        <v>20</v>
      </c>
      <c r="J1991" t="str">
        <f t="shared" si="438"/>
        <v>Hour20</v>
      </c>
      <c r="K1991">
        <f t="shared" si="439"/>
        <v>3</v>
      </c>
      <c r="L1991" t="str">
        <f t="shared" si="440"/>
        <v>Spring</v>
      </c>
      <c r="M1991">
        <f t="shared" si="441"/>
        <v>2117</v>
      </c>
      <c r="N1991" t="e">
        <f t="shared" si="442"/>
        <v>#N/A</v>
      </c>
      <c r="O1991" t="str">
        <f t="shared" si="443"/>
        <v>Spring</v>
      </c>
      <c r="P1991">
        <f t="shared" si="444"/>
        <v>1.0778174911759604E-4</v>
      </c>
      <c r="Q1991">
        <f t="shared" si="445"/>
        <v>9.8092209905018858E-5</v>
      </c>
      <c r="R1991">
        <f t="shared" si="446"/>
        <v>1.2195436626480126E-4</v>
      </c>
      <c r="S1991">
        <f t="shared" si="447"/>
        <v>1.1243705143660032E-4</v>
      </c>
    </row>
    <row r="1992" spans="1:19" x14ac:dyDescent="0.25">
      <c r="A1992">
        <v>1990</v>
      </c>
      <c r="B1992">
        <v>148158.10292510001</v>
      </c>
      <c r="C1992">
        <v>149682.516230885</v>
      </c>
      <c r="D1992">
        <v>148639.77418817001</v>
      </c>
      <c r="E1992">
        <v>64237.172499</v>
      </c>
      <c r="F1992">
        <f t="shared" si="434"/>
        <v>510717.56584315503</v>
      </c>
      <c r="G1992">
        <f t="shared" si="435"/>
        <v>83</v>
      </c>
      <c r="H1992" t="str">
        <f t="shared" si="437"/>
        <v>Day83</v>
      </c>
      <c r="I1992">
        <f t="shared" si="436"/>
        <v>21</v>
      </c>
      <c r="J1992" t="str">
        <f t="shared" si="438"/>
        <v>Hour21</v>
      </c>
      <c r="K1992">
        <f t="shared" si="439"/>
        <v>3</v>
      </c>
      <c r="L1992" t="str">
        <f t="shared" si="440"/>
        <v>Spring</v>
      </c>
      <c r="M1992">
        <f t="shared" si="441"/>
        <v>2117</v>
      </c>
      <c r="N1992" t="e">
        <f t="shared" si="442"/>
        <v>#N/A</v>
      </c>
      <c r="O1992" t="str">
        <f t="shared" si="443"/>
        <v>Spring</v>
      </c>
      <c r="P1992">
        <f t="shared" si="444"/>
        <v>9.8456009356940143E-5</v>
      </c>
      <c r="Q1992">
        <f t="shared" si="445"/>
        <v>9.1977582701193968E-5</v>
      </c>
      <c r="R1992">
        <f t="shared" si="446"/>
        <v>1.2195746549241776E-4</v>
      </c>
      <c r="S1992">
        <f t="shared" si="447"/>
        <v>8.9916043914915904E-5</v>
      </c>
    </row>
    <row r="1993" spans="1:19" x14ac:dyDescent="0.25">
      <c r="A1993">
        <v>1991</v>
      </c>
      <c r="B1993">
        <v>139635.16688097999</v>
      </c>
      <c r="C1993">
        <v>146097.61371423199</v>
      </c>
      <c r="D1993">
        <v>131473.55831538999</v>
      </c>
      <c r="E1993">
        <v>47000.835101800003</v>
      </c>
      <c r="F1993">
        <f t="shared" si="434"/>
        <v>464207.17401240201</v>
      </c>
      <c r="G1993">
        <f t="shared" si="435"/>
        <v>83</v>
      </c>
      <c r="H1993" t="str">
        <f t="shared" si="437"/>
        <v>Day83</v>
      </c>
      <c r="I1993">
        <f t="shared" si="436"/>
        <v>22</v>
      </c>
      <c r="J1993" t="str">
        <f t="shared" si="438"/>
        <v>Hour22</v>
      </c>
      <c r="K1993">
        <f t="shared" si="439"/>
        <v>3</v>
      </c>
      <c r="L1993" t="str">
        <f t="shared" si="440"/>
        <v>Spring</v>
      </c>
      <c r="M1993">
        <f t="shared" si="441"/>
        <v>2117</v>
      </c>
      <c r="N1993" t="e">
        <f t="shared" si="442"/>
        <v>#N/A</v>
      </c>
      <c r="O1993" t="str">
        <f t="shared" si="443"/>
        <v>Spring</v>
      </c>
      <c r="P1993">
        <f t="shared" si="444"/>
        <v>8.7085451780244126E-5</v>
      </c>
      <c r="Q1993">
        <f t="shared" si="445"/>
        <v>8.668648461490611E-5</v>
      </c>
      <c r="R1993">
        <f t="shared" si="446"/>
        <v>1.1903657909915322E-4</v>
      </c>
      <c r="S1993">
        <f t="shared" si="447"/>
        <v>6.5789464085097449E-5</v>
      </c>
    </row>
    <row r="1994" spans="1:19" x14ac:dyDescent="0.25">
      <c r="A1994">
        <v>1992</v>
      </c>
      <c r="B1994">
        <v>135928.38585222</v>
      </c>
      <c r="C1994">
        <v>141101.514999673</v>
      </c>
      <c r="D1994">
        <v>112127.17379853</v>
      </c>
      <c r="E1994">
        <v>37853.848233099998</v>
      </c>
      <c r="F1994">
        <f t="shared" si="434"/>
        <v>427010.92288352305</v>
      </c>
      <c r="G1994">
        <f t="shared" si="435"/>
        <v>83</v>
      </c>
      <c r="H1994" t="str">
        <f t="shared" si="437"/>
        <v>Day83</v>
      </c>
      <c r="I1994">
        <f t="shared" si="436"/>
        <v>23</v>
      </c>
      <c r="J1994" t="str">
        <f t="shared" si="438"/>
        <v>Hour23</v>
      </c>
      <c r="K1994">
        <f t="shared" si="439"/>
        <v>3</v>
      </c>
      <c r="L1994" t="str">
        <f t="shared" si="440"/>
        <v>Spring</v>
      </c>
      <c r="M1994">
        <f t="shared" si="441"/>
        <v>2117</v>
      </c>
      <c r="N1994" t="e">
        <f t="shared" si="442"/>
        <v>#N/A</v>
      </c>
      <c r="O1994" t="str">
        <f t="shared" si="443"/>
        <v>Spring</v>
      </c>
      <c r="P1994">
        <f t="shared" si="444"/>
        <v>7.4270794159709828E-5</v>
      </c>
      <c r="Q1994">
        <f t="shared" si="445"/>
        <v>8.4385289122410176E-5</v>
      </c>
      <c r="R1994">
        <f t="shared" si="446"/>
        <v>1.1496588632941331E-4</v>
      </c>
      <c r="S1994">
        <f t="shared" si="447"/>
        <v>5.2985960428581549E-5</v>
      </c>
    </row>
    <row r="1995" spans="1:19" x14ac:dyDescent="0.25">
      <c r="A1995">
        <v>1993</v>
      </c>
      <c r="B1995">
        <v>146452.37094632001</v>
      </c>
      <c r="C1995">
        <v>110391.64340299599</v>
      </c>
      <c r="D1995">
        <v>111151.8447533</v>
      </c>
      <c r="E1995">
        <v>43809.879128100001</v>
      </c>
      <c r="F1995">
        <f t="shared" si="434"/>
        <v>411805.73823071603</v>
      </c>
      <c r="G1995">
        <f t="shared" si="435"/>
        <v>84</v>
      </c>
      <c r="H1995" t="str">
        <f t="shared" si="437"/>
        <v>Day84</v>
      </c>
      <c r="I1995">
        <f t="shared" si="436"/>
        <v>0</v>
      </c>
      <c r="J1995" t="str">
        <f t="shared" si="438"/>
        <v>Hour0</v>
      </c>
      <c r="K1995">
        <f t="shared" si="439"/>
        <v>3</v>
      </c>
      <c r="L1995" t="str">
        <f t="shared" si="440"/>
        <v>Spring</v>
      </c>
      <c r="M1995">
        <f t="shared" si="441"/>
        <v>90</v>
      </c>
      <c r="N1995">
        <f t="shared" si="442"/>
        <v>609612.73217277997</v>
      </c>
      <c r="O1995" t="str">
        <f t="shared" si="443"/>
        <v>Spring</v>
      </c>
      <c r="P1995">
        <f t="shared" si="444"/>
        <v>7.3624755734747634E-5</v>
      </c>
      <c r="Q1995">
        <f t="shared" si="445"/>
        <v>9.0918652402770641E-5</v>
      </c>
      <c r="R1995">
        <f t="shared" si="446"/>
        <v>8.9944272584283573E-5</v>
      </c>
      <c r="S1995">
        <f t="shared" si="447"/>
        <v>6.1322920395518962E-5</v>
      </c>
    </row>
    <row r="1996" spans="1:19" x14ac:dyDescent="0.25">
      <c r="A1996">
        <v>1994</v>
      </c>
      <c r="B1996">
        <v>145281.06381600001</v>
      </c>
      <c r="C1996">
        <v>105890.250102315</v>
      </c>
      <c r="D1996">
        <v>105079.1518028</v>
      </c>
      <c r="E1996">
        <v>28884.488687900001</v>
      </c>
      <c r="F1996">
        <f t="shared" si="434"/>
        <v>385134.95440901502</v>
      </c>
      <c r="G1996">
        <f t="shared" si="435"/>
        <v>84</v>
      </c>
      <c r="H1996" t="str">
        <f t="shared" si="437"/>
        <v>Day84</v>
      </c>
      <c r="I1996">
        <f t="shared" si="436"/>
        <v>1</v>
      </c>
      <c r="J1996" t="str">
        <f t="shared" si="438"/>
        <v>Hour1</v>
      </c>
      <c r="K1996">
        <f t="shared" si="439"/>
        <v>3</v>
      </c>
      <c r="L1996" t="str">
        <f t="shared" si="440"/>
        <v>Spring</v>
      </c>
      <c r="M1996">
        <f t="shared" si="441"/>
        <v>2117</v>
      </c>
      <c r="N1996" t="e">
        <f t="shared" si="442"/>
        <v>#N/A</v>
      </c>
      <c r="O1996" t="str">
        <f t="shared" si="443"/>
        <v>Spring</v>
      </c>
      <c r="P1996">
        <f t="shared" si="444"/>
        <v>6.9602325552639373E-5</v>
      </c>
      <c r="Q1996">
        <f t="shared" si="445"/>
        <v>9.0191496774286601E-5</v>
      </c>
      <c r="R1996">
        <f t="shared" si="446"/>
        <v>8.6276653065589723E-5</v>
      </c>
      <c r="S1996">
        <f t="shared" si="447"/>
        <v>4.0431090788772482E-5</v>
      </c>
    </row>
    <row r="1997" spans="1:19" x14ac:dyDescent="0.25">
      <c r="A1997">
        <v>1995</v>
      </c>
      <c r="B1997">
        <v>146906.7359227</v>
      </c>
      <c r="C1997">
        <v>101439.160910336</v>
      </c>
      <c r="D1997">
        <v>101542.99740560001</v>
      </c>
      <c r="E1997">
        <v>25139.428261500001</v>
      </c>
      <c r="F1997">
        <f t="shared" si="434"/>
        <v>375028.32250013604</v>
      </c>
      <c r="G1997">
        <f t="shared" si="435"/>
        <v>84</v>
      </c>
      <c r="H1997" t="str">
        <f t="shared" si="437"/>
        <v>Day84</v>
      </c>
      <c r="I1997">
        <f t="shared" si="436"/>
        <v>2</v>
      </c>
      <c r="J1997" t="str">
        <f t="shared" si="438"/>
        <v>Hour2</v>
      </c>
      <c r="K1997">
        <f t="shared" si="439"/>
        <v>3</v>
      </c>
      <c r="L1997" t="str">
        <f t="shared" si="440"/>
        <v>Spring</v>
      </c>
      <c r="M1997">
        <f t="shared" si="441"/>
        <v>2117</v>
      </c>
      <c r="N1997" t="e">
        <f t="shared" si="442"/>
        <v>#N/A</v>
      </c>
      <c r="O1997" t="str">
        <f t="shared" si="443"/>
        <v>Spring</v>
      </c>
      <c r="P1997">
        <f t="shared" si="444"/>
        <v>6.7260047704601462E-5</v>
      </c>
      <c r="Q1997">
        <f t="shared" si="445"/>
        <v>9.1200725346244041E-5</v>
      </c>
      <c r="R1997">
        <f t="shared" si="446"/>
        <v>8.2650020041214866E-5</v>
      </c>
      <c r="S1997">
        <f t="shared" si="447"/>
        <v>3.5188938859226734E-5</v>
      </c>
    </row>
    <row r="1998" spans="1:19" x14ac:dyDescent="0.25">
      <c r="A1998">
        <v>1996</v>
      </c>
      <c r="B1998">
        <v>146530.17621139999</v>
      </c>
      <c r="C1998">
        <v>97093.807287080999</v>
      </c>
      <c r="D1998">
        <v>105679.76420020001</v>
      </c>
      <c r="E1998">
        <v>21794.777010400001</v>
      </c>
      <c r="F1998">
        <f t="shared" si="434"/>
        <v>371098.52470908099</v>
      </c>
      <c r="G1998">
        <f t="shared" si="435"/>
        <v>84</v>
      </c>
      <c r="H1998" t="str">
        <f t="shared" si="437"/>
        <v>Day84</v>
      </c>
      <c r="I1998">
        <f t="shared" si="436"/>
        <v>3</v>
      </c>
      <c r="J1998" t="str">
        <f t="shared" si="438"/>
        <v>Hour3</v>
      </c>
      <c r="K1998">
        <f t="shared" si="439"/>
        <v>3</v>
      </c>
      <c r="L1998" t="str">
        <f t="shared" si="440"/>
        <v>Spring</v>
      </c>
      <c r="M1998">
        <f t="shared" si="441"/>
        <v>2117</v>
      </c>
      <c r="N1998" t="e">
        <f t="shared" si="442"/>
        <v>#N/A</v>
      </c>
      <c r="O1998" t="str">
        <f t="shared" si="443"/>
        <v>Spring</v>
      </c>
      <c r="P1998">
        <f t="shared" si="444"/>
        <v>7.0000159175176018E-5</v>
      </c>
      <c r="Q1998">
        <f t="shared" si="445"/>
        <v>9.0966954453500199E-5</v>
      </c>
      <c r="R1998">
        <f t="shared" si="446"/>
        <v>7.9109537639495821E-5</v>
      </c>
      <c r="S1998">
        <f t="shared" si="447"/>
        <v>3.0507260057460237E-5</v>
      </c>
    </row>
    <row r="1999" spans="1:19" x14ac:dyDescent="0.25">
      <c r="A1999">
        <v>1997</v>
      </c>
      <c r="B1999">
        <v>150972.4576848</v>
      </c>
      <c r="C1999">
        <v>96925.031934937098</v>
      </c>
      <c r="D1999">
        <v>108518.35458889999</v>
      </c>
      <c r="E1999">
        <v>16764.793644400001</v>
      </c>
      <c r="F1999">
        <f t="shared" si="434"/>
        <v>373180.6378530371</v>
      </c>
      <c r="G1999">
        <f t="shared" si="435"/>
        <v>84</v>
      </c>
      <c r="H1999" t="str">
        <f t="shared" si="437"/>
        <v>Day84</v>
      </c>
      <c r="I1999">
        <f t="shared" si="436"/>
        <v>4</v>
      </c>
      <c r="J1999" t="str">
        <f t="shared" si="438"/>
        <v>Hour4</v>
      </c>
      <c r="K1999">
        <f t="shared" si="439"/>
        <v>3</v>
      </c>
      <c r="L1999" t="str">
        <f t="shared" si="440"/>
        <v>Spring</v>
      </c>
      <c r="M1999">
        <f t="shared" si="441"/>
        <v>2117</v>
      </c>
      <c r="N1999" t="e">
        <f t="shared" si="442"/>
        <v>#N/A</v>
      </c>
      <c r="O1999" t="str">
        <f t="shared" si="443"/>
        <v>Spring</v>
      </c>
      <c r="P1999">
        <f t="shared" si="444"/>
        <v>7.1880384595301891E-5</v>
      </c>
      <c r="Q1999">
        <f t="shared" si="445"/>
        <v>9.3724753747192495E-5</v>
      </c>
      <c r="R1999">
        <f t="shared" si="446"/>
        <v>7.8972023822228683E-5</v>
      </c>
      <c r="S1999">
        <f t="shared" si="447"/>
        <v>2.3466536008848148E-5</v>
      </c>
    </row>
    <row r="2000" spans="1:19" x14ac:dyDescent="0.25">
      <c r="A2000">
        <v>1998</v>
      </c>
      <c r="B2000">
        <v>159002.28415689999</v>
      </c>
      <c r="C2000">
        <v>98069.426514777006</v>
      </c>
      <c r="D2000">
        <v>113423.2005148</v>
      </c>
      <c r="E2000">
        <v>19003.7729961</v>
      </c>
      <c r="F2000">
        <f t="shared" si="434"/>
        <v>389498.68418257701</v>
      </c>
      <c r="G2000">
        <f t="shared" si="435"/>
        <v>84</v>
      </c>
      <c r="H2000" t="str">
        <f t="shared" si="437"/>
        <v>Day84</v>
      </c>
      <c r="I2000">
        <f t="shared" si="436"/>
        <v>5</v>
      </c>
      <c r="J2000" t="str">
        <f t="shared" si="438"/>
        <v>Hour5</v>
      </c>
      <c r="K2000">
        <f t="shared" si="439"/>
        <v>3</v>
      </c>
      <c r="L2000" t="str">
        <f t="shared" si="440"/>
        <v>Spring</v>
      </c>
      <c r="M2000">
        <f t="shared" si="441"/>
        <v>2117</v>
      </c>
      <c r="N2000" t="e">
        <f t="shared" si="442"/>
        <v>#N/A</v>
      </c>
      <c r="O2000" t="str">
        <f t="shared" si="443"/>
        <v>Spring</v>
      </c>
      <c r="P2000">
        <f t="shared" si="444"/>
        <v>7.5129256298803136E-5</v>
      </c>
      <c r="Q2000">
        <f t="shared" si="445"/>
        <v>9.8709725975050915E-5</v>
      </c>
      <c r="R2000">
        <f t="shared" si="446"/>
        <v>7.9904447100477503E-5</v>
      </c>
      <c r="S2000">
        <f t="shared" si="447"/>
        <v>2.6600549507265767E-5</v>
      </c>
    </row>
    <row r="2001" spans="1:19" x14ac:dyDescent="0.25">
      <c r="A2001">
        <v>1999</v>
      </c>
      <c r="B2001">
        <v>164226.3740935</v>
      </c>
      <c r="C2001">
        <v>95528.750220135</v>
      </c>
      <c r="D2001">
        <v>128724.1060905</v>
      </c>
      <c r="E2001">
        <v>23134.7096078</v>
      </c>
      <c r="F2001">
        <f t="shared" si="434"/>
        <v>411613.94001193502</v>
      </c>
      <c r="G2001">
        <f t="shared" si="435"/>
        <v>84</v>
      </c>
      <c r="H2001" t="str">
        <f t="shared" si="437"/>
        <v>Day84</v>
      </c>
      <c r="I2001">
        <f t="shared" si="436"/>
        <v>6</v>
      </c>
      <c r="J2001" t="str">
        <f t="shared" si="438"/>
        <v>Hour6</v>
      </c>
      <c r="K2001">
        <f t="shared" si="439"/>
        <v>3</v>
      </c>
      <c r="L2001" t="str">
        <f t="shared" si="440"/>
        <v>Spring</v>
      </c>
      <c r="M2001">
        <f t="shared" si="441"/>
        <v>2117</v>
      </c>
      <c r="N2001" t="e">
        <f t="shared" si="442"/>
        <v>#N/A</v>
      </c>
      <c r="O2001" t="str">
        <f t="shared" si="443"/>
        <v>Spring</v>
      </c>
      <c r="P2001">
        <f t="shared" si="444"/>
        <v>8.5264269694502139E-5</v>
      </c>
      <c r="Q2001">
        <f t="shared" si="445"/>
        <v>1.0195287741054827E-4</v>
      </c>
      <c r="R2001">
        <f t="shared" si="446"/>
        <v>7.7834369383095631E-5</v>
      </c>
      <c r="S2001">
        <f t="shared" si="447"/>
        <v>3.2382831997877151E-5</v>
      </c>
    </row>
    <row r="2002" spans="1:19" x14ac:dyDescent="0.25">
      <c r="A2002">
        <v>2000</v>
      </c>
      <c r="B2002">
        <v>169637.6146731</v>
      </c>
      <c r="C2002">
        <v>93723.073717637904</v>
      </c>
      <c r="D2002">
        <v>143159.52161160001</v>
      </c>
      <c r="E2002">
        <v>30026.642093599999</v>
      </c>
      <c r="F2002">
        <f t="shared" si="434"/>
        <v>436546.85209593794</v>
      </c>
      <c r="G2002">
        <f t="shared" si="435"/>
        <v>84</v>
      </c>
      <c r="H2002" t="str">
        <f t="shared" si="437"/>
        <v>Day84</v>
      </c>
      <c r="I2002">
        <f t="shared" si="436"/>
        <v>7</v>
      </c>
      <c r="J2002" t="str">
        <f t="shared" si="438"/>
        <v>Hour7</v>
      </c>
      <c r="K2002">
        <f t="shared" si="439"/>
        <v>3</v>
      </c>
      <c r="L2002" t="str">
        <f t="shared" si="440"/>
        <v>Spring</v>
      </c>
      <c r="M2002">
        <f t="shared" si="441"/>
        <v>2117</v>
      </c>
      <c r="N2002" t="e">
        <f t="shared" si="442"/>
        <v>#N/A</v>
      </c>
      <c r="O2002" t="str">
        <f t="shared" si="443"/>
        <v>Spring</v>
      </c>
      <c r="P2002">
        <f t="shared" si="444"/>
        <v>9.482599981269722E-5</v>
      </c>
      <c r="Q2002">
        <f t="shared" si="445"/>
        <v>1.0531221326933576E-4</v>
      </c>
      <c r="R2002">
        <f t="shared" si="446"/>
        <v>7.6363150597569097E-5</v>
      </c>
      <c r="S2002">
        <f t="shared" si="447"/>
        <v>4.202982111561074E-5</v>
      </c>
    </row>
    <row r="2003" spans="1:19" x14ac:dyDescent="0.25">
      <c r="A2003">
        <v>2001</v>
      </c>
      <c r="B2003">
        <v>173463.3692552</v>
      </c>
      <c r="C2003">
        <v>92158.320785421005</v>
      </c>
      <c r="D2003">
        <v>160308.07153399999</v>
      </c>
      <c r="E2003">
        <v>44108.517704600003</v>
      </c>
      <c r="F2003">
        <f t="shared" si="434"/>
        <v>470038.27927922097</v>
      </c>
      <c r="G2003">
        <f t="shared" si="435"/>
        <v>84</v>
      </c>
      <c r="H2003" t="str">
        <f t="shared" si="437"/>
        <v>Day84</v>
      </c>
      <c r="I2003">
        <f t="shared" si="436"/>
        <v>8</v>
      </c>
      <c r="J2003" t="str">
        <f t="shared" si="438"/>
        <v>Hour8</v>
      </c>
      <c r="K2003">
        <f t="shared" si="439"/>
        <v>3</v>
      </c>
      <c r="L2003" t="str">
        <f t="shared" si="440"/>
        <v>Spring</v>
      </c>
      <c r="M2003">
        <f t="shared" si="441"/>
        <v>2117</v>
      </c>
      <c r="N2003" t="e">
        <f t="shared" si="442"/>
        <v>#N/A</v>
      </c>
      <c r="O2003" t="str">
        <f t="shared" si="443"/>
        <v>Spring</v>
      </c>
      <c r="P2003">
        <f t="shared" si="444"/>
        <v>1.06184855817688E-4</v>
      </c>
      <c r="Q2003">
        <f t="shared" si="445"/>
        <v>1.0768726837278472E-4</v>
      </c>
      <c r="R2003">
        <f t="shared" si="446"/>
        <v>7.5088230142326064E-5</v>
      </c>
      <c r="S2003">
        <f t="shared" si="447"/>
        <v>6.174094002986199E-5</v>
      </c>
    </row>
    <row r="2004" spans="1:19" x14ac:dyDescent="0.25">
      <c r="A2004">
        <v>2002</v>
      </c>
      <c r="B2004">
        <v>176069.8737237</v>
      </c>
      <c r="C2004">
        <v>90864.175209779001</v>
      </c>
      <c r="D2004">
        <v>171862.60370189999</v>
      </c>
      <c r="E2004">
        <v>66061.154106000002</v>
      </c>
      <c r="F2004">
        <f t="shared" si="434"/>
        <v>504857.80674137897</v>
      </c>
      <c r="G2004">
        <f t="shared" si="435"/>
        <v>84</v>
      </c>
      <c r="H2004" t="str">
        <f t="shared" si="437"/>
        <v>Day84</v>
      </c>
      <c r="I2004">
        <f t="shared" si="436"/>
        <v>9</v>
      </c>
      <c r="J2004" t="str">
        <f t="shared" si="438"/>
        <v>Hour9</v>
      </c>
      <c r="K2004">
        <f t="shared" si="439"/>
        <v>3</v>
      </c>
      <c r="L2004" t="str">
        <f t="shared" si="440"/>
        <v>Spring</v>
      </c>
      <c r="M2004">
        <f t="shared" si="441"/>
        <v>2117</v>
      </c>
      <c r="N2004" t="e">
        <f t="shared" si="442"/>
        <v>#N/A</v>
      </c>
      <c r="O2004" t="str">
        <f t="shared" si="443"/>
        <v>Spring</v>
      </c>
      <c r="P2004">
        <f t="shared" si="444"/>
        <v>1.138383465031466E-4</v>
      </c>
      <c r="Q2004">
        <f t="shared" si="445"/>
        <v>1.0930540450964987E-4</v>
      </c>
      <c r="R2004">
        <f t="shared" si="446"/>
        <v>7.4033793603190976E-5</v>
      </c>
      <c r="S2004">
        <f t="shared" si="447"/>
        <v>9.2469163921522107E-5</v>
      </c>
    </row>
    <row r="2005" spans="1:19" x14ac:dyDescent="0.25">
      <c r="A2005">
        <v>2003</v>
      </c>
      <c r="B2005">
        <v>175783.0580591</v>
      </c>
      <c r="C2005">
        <v>89237.836352644998</v>
      </c>
      <c r="D2005">
        <v>180091.18284190001</v>
      </c>
      <c r="E2005">
        <v>84858.783043699994</v>
      </c>
      <c r="F2005">
        <f t="shared" si="434"/>
        <v>529970.86029734509</v>
      </c>
      <c r="G2005">
        <f t="shared" si="435"/>
        <v>84</v>
      </c>
      <c r="H2005" t="str">
        <f t="shared" si="437"/>
        <v>Day84</v>
      </c>
      <c r="I2005">
        <f t="shared" si="436"/>
        <v>10</v>
      </c>
      <c r="J2005" t="str">
        <f t="shared" si="438"/>
        <v>Hour10</v>
      </c>
      <c r="K2005">
        <f t="shared" si="439"/>
        <v>3</v>
      </c>
      <c r="L2005" t="str">
        <f t="shared" si="440"/>
        <v>Spring</v>
      </c>
      <c r="M2005">
        <f t="shared" si="441"/>
        <v>2117</v>
      </c>
      <c r="N2005" t="e">
        <f t="shared" si="442"/>
        <v>#N/A</v>
      </c>
      <c r="O2005" t="str">
        <f t="shared" si="443"/>
        <v>Spring</v>
      </c>
      <c r="P2005">
        <f t="shared" si="444"/>
        <v>1.1928879251752598E-4</v>
      </c>
      <c r="Q2005">
        <f t="shared" si="445"/>
        <v>1.0912734734645791E-4</v>
      </c>
      <c r="R2005">
        <f t="shared" si="446"/>
        <v>7.2708694519862149E-5</v>
      </c>
      <c r="S2005">
        <f t="shared" si="447"/>
        <v>1.1878116308501016E-4</v>
      </c>
    </row>
    <row r="2006" spans="1:19" x14ac:dyDescent="0.25">
      <c r="A2006">
        <v>2004</v>
      </c>
      <c r="B2006">
        <v>179872.26414730001</v>
      </c>
      <c r="C2006">
        <v>90214.669899282002</v>
      </c>
      <c r="D2006">
        <v>175652.70212882</v>
      </c>
      <c r="E2006">
        <v>105783.62652239999</v>
      </c>
      <c r="F2006">
        <f t="shared" si="434"/>
        <v>551523.26269780204</v>
      </c>
      <c r="G2006">
        <f t="shared" si="435"/>
        <v>84</v>
      </c>
      <c r="H2006" t="str">
        <f t="shared" si="437"/>
        <v>Day84</v>
      </c>
      <c r="I2006">
        <f t="shared" si="436"/>
        <v>11</v>
      </c>
      <c r="J2006" t="str">
        <f t="shared" si="438"/>
        <v>Hour11</v>
      </c>
      <c r="K2006">
        <f t="shared" si="439"/>
        <v>3</v>
      </c>
      <c r="L2006" t="str">
        <f t="shared" si="440"/>
        <v>Spring</v>
      </c>
      <c r="M2006">
        <f t="shared" si="441"/>
        <v>2117</v>
      </c>
      <c r="N2006" t="e">
        <f t="shared" si="442"/>
        <v>#N/A</v>
      </c>
      <c r="O2006" t="str">
        <f t="shared" si="443"/>
        <v>Spring</v>
      </c>
      <c r="P2006">
        <f t="shared" si="444"/>
        <v>1.1634883179029566E-4</v>
      </c>
      <c r="Q2006">
        <f t="shared" si="445"/>
        <v>1.1166595498069432E-4</v>
      </c>
      <c r="R2006">
        <f t="shared" si="446"/>
        <v>7.3504593376693612E-5</v>
      </c>
      <c r="S2006">
        <f t="shared" si="447"/>
        <v>1.4807073284577168E-4</v>
      </c>
    </row>
    <row r="2007" spans="1:19" x14ac:dyDescent="0.25">
      <c r="A2007">
        <v>2005</v>
      </c>
      <c r="B2007">
        <v>180434.3607629</v>
      </c>
      <c r="C2007">
        <v>89954.852406277001</v>
      </c>
      <c r="D2007">
        <v>172578.91903262</v>
      </c>
      <c r="E2007">
        <v>127386.2811432</v>
      </c>
      <c r="F2007">
        <f t="shared" si="434"/>
        <v>570354.41334499698</v>
      </c>
      <c r="G2007">
        <f t="shared" si="435"/>
        <v>84</v>
      </c>
      <c r="H2007" t="str">
        <f t="shared" si="437"/>
        <v>Day84</v>
      </c>
      <c r="I2007">
        <f t="shared" si="436"/>
        <v>12</v>
      </c>
      <c r="J2007" t="str">
        <f t="shared" si="438"/>
        <v>Hour12</v>
      </c>
      <c r="K2007">
        <f t="shared" si="439"/>
        <v>3</v>
      </c>
      <c r="L2007" t="str">
        <f t="shared" si="440"/>
        <v>Spring</v>
      </c>
      <c r="M2007">
        <f t="shared" si="441"/>
        <v>2117</v>
      </c>
      <c r="N2007" t="e">
        <f t="shared" si="442"/>
        <v>#N/A</v>
      </c>
      <c r="O2007" t="str">
        <f t="shared" si="443"/>
        <v>Spring</v>
      </c>
      <c r="P2007">
        <f t="shared" si="444"/>
        <v>1.1431281943133207E-4</v>
      </c>
      <c r="Q2007">
        <f t="shared" si="445"/>
        <v>1.1201490847649836E-4</v>
      </c>
      <c r="R2007">
        <f t="shared" si="446"/>
        <v>7.3292900763986555E-5</v>
      </c>
      <c r="S2007">
        <f t="shared" si="447"/>
        <v>1.7830906940382695E-4</v>
      </c>
    </row>
    <row r="2008" spans="1:19" x14ac:dyDescent="0.25">
      <c r="A2008">
        <v>2006</v>
      </c>
      <c r="B2008">
        <v>183029.91362549999</v>
      </c>
      <c r="C2008">
        <v>90697.183578797005</v>
      </c>
      <c r="D2008">
        <v>167730.21800118999</v>
      </c>
      <c r="E2008">
        <v>133928.84799479999</v>
      </c>
      <c r="F2008">
        <f t="shared" si="434"/>
        <v>575386.16320028692</v>
      </c>
      <c r="G2008">
        <f t="shared" si="435"/>
        <v>84</v>
      </c>
      <c r="H2008" t="str">
        <f t="shared" si="437"/>
        <v>Day84</v>
      </c>
      <c r="I2008">
        <f t="shared" si="436"/>
        <v>13</v>
      </c>
      <c r="J2008" t="str">
        <f t="shared" si="438"/>
        <v>Hour13</v>
      </c>
      <c r="K2008">
        <f t="shared" si="439"/>
        <v>3</v>
      </c>
      <c r="L2008" t="str">
        <f t="shared" si="440"/>
        <v>Spring</v>
      </c>
      <c r="M2008">
        <f t="shared" si="441"/>
        <v>2117</v>
      </c>
      <c r="N2008" t="e">
        <f t="shared" si="442"/>
        <v>#N/A</v>
      </c>
      <c r="O2008" t="str">
        <f t="shared" si="443"/>
        <v>Spring</v>
      </c>
      <c r="P2008">
        <f t="shared" si="444"/>
        <v>1.1110113698141705E-4</v>
      </c>
      <c r="Q2008">
        <f t="shared" si="445"/>
        <v>1.1362624578010707E-4</v>
      </c>
      <c r="R2008">
        <f t="shared" si="446"/>
        <v>7.3897733116062378E-5</v>
      </c>
      <c r="S2008">
        <f t="shared" si="447"/>
        <v>1.8746703363947096E-4</v>
      </c>
    </row>
    <row r="2009" spans="1:19" x14ac:dyDescent="0.25">
      <c r="A2009">
        <v>2007</v>
      </c>
      <c r="B2009">
        <v>183266.980442</v>
      </c>
      <c r="C2009">
        <v>90398.592976077998</v>
      </c>
      <c r="D2009">
        <v>166140.37064944001</v>
      </c>
      <c r="E2009">
        <v>137807.48509949999</v>
      </c>
      <c r="F2009">
        <f t="shared" si="434"/>
        <v>577613.42916701804</v>
      </c>
      <c r="G2009">
        <f t="shared" si="435"/>
        <v>84</v>
      </c>
      <c r="H2009" t="str">
        <f t="shared" si="437"/>
        <v>Day84</v>
      </c>
      <c r="I2009">
        <f t="shared" si="436"/>
        <v>14</v>
      </c>
      <c r="J2009" t="str">
        <f t="shared" si="438"/>
        <v>Hour14</v>
      </c>
      <c r="K2009">
        <f t="shared" si="439"/>
        <v>3</v>
      </c>
      <c r="L2009" t="str">
        <f t="shared" si="440"/>
        <v>Spring</v>
      </c>
      <c r="M2009">
        <f t="shared" si="441"/>
        <v>2117</v>
      </c>
      <c r="N2009" t="e">
        <f t="shared" si="442"/>
        <v>#N/A</v>
      </c>
      <c r="O2009" t="str">
        <f t="shared" si="443"/>
        <v>Spring</v>
      </c>
      <c r="P2009">
        <f t="shared" si="444"/>
        <v>1.1004805393823478E-4</v>
      </c>
      <c r="Q2009">
        <f t="shared" si="445"/>
        <v>1.1377341851173526E-4</v>
      </c>
      <c r="R2009">
        <f t="shared" si="446"/>
        <v>7.3654449170519311E-5</v>
      </c>
      <c r="S2009">
        <f t="shared" si="447"/>
        <v>1.9289615965278756E-4</v>
      </c>
    </row>
    <row r="2010" spans="1:19" x14ac:dyDescent="0.25">
      <c r="A2010">
        <v>2008</v>
      </c>
      <c r="B2010">
        <v>181831.0391693</v>
      </c>
      <c r="C2010">
        <v>89262.339874700003</v>
      </c>
      <c r="D2010">
        <v>169017.02023482</v>
      </c>
      <c r="E2010">
        <v>144628.44009210001</v>
      </c>
      <c r="F2010">
        <f t="shared" si="434"/>
        <v>584738.83937092009</v>
      </c>
      <c r="G2010">
        <f t="shared" si="435"/>
        <v>84</v>
      </c>
      <c r="H2010" t="str">
        <f t="shared" si="437"/>
        <v>Day84</v>
      </c>
      <c r="I2010">
        <f t="shared" si="436"/>
        <v>15</v>
      </c>
      <c r="J2010" t="str">
        <f t="shared" si="438"/>
        <v>Hour15</v>
      </c>
      <c r="K2010">
        <f t="shared" si="439"/>
        <v>3</v>
      </c>
      <c r="L2010" t="str">
        <f t="shared" si="440"/>
        <v>Spring</v>
      </c>
      <c r="M2010">
        <f t="shared" si="441"/>
        <v>2117</v>
      </c>
      <c r="N2010" t="e">
        <f t="shared" si="442"/>
        <v>#N/A</v>
      </c>
      <c r="O2010" t="str">
        <f t="shared" si="443"/>
        <v>Spring</v>
      </c>
      <c r="P2010">
        <f t="shared" si="444"/>
        <v>1.1195348900796425E-4</v>
      </c>
      <c r="Q2010">
        <f t="shared" si="445"/>
        <v>1.1288197616362021E-4</v>
      </c>
      <c r="R2010">
        <f t="shared" si="446"/>
        <v>7.2728659359582354E-5</v>
      </c>
      <c r="S2010">
        <f t="shared" si="447"/>
        <v>2.0244379795622994E-4</v>
      </c>
    </row>
    <row r="2011" spans="1:19" x14ac:dyDescent="0.25">
      <c r="A2011">
        <v>2009</v>
      </c>
      <c r="B2011">
        <v>178100.39315650001</v>
      </c>
      <c r="C2011">
        <v>87620.419856962006</v>
      </c>
      <c r="D2011">
        <v>171944.68519531001</v>
      </c>
      <c r="E2011">
        <v>155441.6286457</v>
      </c>
      <c r="F2011">
        <f t="shared" si="434"/>
        <v>593107.1268544721</v>
      </c>
      <c r="G2011">
        <f t="shared" si="435"/>
        <v>84</v>
      </c>
      <c r="H2011" t="str">
        <f t="shared" si="437"/>
        <v>Day84</v>
      </c>
      <c r="I2011">
        <f t="shared" si="436"/>
        <v>16</v>
      </c>
      <c r="J2011" t="str">
        <f t="shared" si="438"/>
        <v>Hour16</v>
      </c>
      <c r="K2011">
        <f t="shared" si="439"/>
        <v>3</v>
      </c>
      <c r="L2011" t="str">
        <f t="shared" si="440"/>
        <v>Spring</v>
      </c>
      <c r="M2011">
        <f t="shared" si="441"/>
        <v>2117</v>
      </c>
      <c r="N2011" t="e">
        <f t="shared" si="442"/>
        <v>#N/A</v>
      </c>
      <c r="O2011" t="str">
        <f t="shared" si="443"/>
        <v>Spring</v>
      </c>
      <c r="P2011">
        <f t="shared" si="444"/>
        <v>1.1389271564039365E-4</v>
      </c>
      <c r="Q2011">
        <f t="shared" si="445"/>
        <v>1.1056596512273466E-4</v>
      </c>
      <c r="R2011">
        <f t="shared" si="446"/>
        <v>7.139086514722615E-5</v>
      </c>
      <c r="S2011">
        <f t="shared" si="447"/>
        <v>2.1757956902182128E-4</v>
      </c>
    </row>
    <row r="2012" spans="1:19" x14ac:dyDescent="0.25">
      <c r="A2012">
        <v>2010</v>
      </c>
      <c r="B2012">
        <v>169038.34472960001</v>
      </c>
      <c r="C2012">
        <v>84339.341125866005</v>
      </c>
      <c r="D2012">
        <v>185005.56755678001</v>
      </c>
      <c r="E2012">
        <v>145044.3052688</v>
      </c>
      <c r="F2012">
        <f t="shared" si="434"/>
        <v>583427.55868104601</v>
      </c>
      <c r="G2012">
        <f t="shared" si="435"/>
        <v>84</v>
      </c>
      <c r="H2012" t="str">
        <f t="shared" si="437"/>
        <v>Day84</v>
      </c>
      <c r="I2012">
        <f t="shared" si="436"/>
        <v>17</v>
      </c>
      <c r="J2012" t="str">
        <f t="shared" si="438"/>
        <v>Hour17</v>
      </c>
      <c r="K2012">
        <f t="shared" si="439"/>
        <v>3</v>
      </c>
      <c r="L2012" t="str">
        <f t="shared" si="440"/>
        <v>Spring</v>
      </c>
      <c r="M2012">
        <f t="shared" si="441"/>
        <v>2117</v>
      </c>
      <c r="N2012" t="e">
        <f t="shared" si="442"/>
        <v>#N/A</v>
      </c>
      <c r="O2012" t="str">
        <f t="shared" si="443"/>
        <v>Spring</v>
      </c>
      <c r="P2012">
        <f t="shared" si="444"/>
        <v>1.225439825237978E-4</v>
      </c>
      <c r="Q2012">
        <f t="shared" si="445"/>
        <v>1.049401823125377E-4</v>
      </c>
      <c r="R2012">
        <f t="shared" si="446"/>
        <v>6.8717526562322133E-5</v>
      </c>
      <c r="S2012">
        <f t="shared" si="447"/>
        <v>2.0302590563681667E-4</v>
      </c>
    </row>
    <row r="2013" spans="1:19" x14ac:dyDescent="0.25">
      <c r="A2013">
        <v>2011</v>
      </c>
      <c r="B2013">
        <v>164367.5724218</v>
      </c>
      <c r="C2013">
        <v>84088.076593734993</v>
      </c>
      <c r="D2013">
        <v>189716.58973789201</v>
      </c>
      <c r="E2013">
        <v>162264.89773160001</v>
      </c>
      <c r="F2013">
        <f t="shared" si="434"/>
        <v>600437.13648502703</v>
      </c>
      <c r="G2013">
        <f t="shared" si="435"/>
        <v>84</v>
      </c>
      <c r="H2013" t="str">
        <f t="shared" si="437"/>
        <v>Day84</v>
      </c>
      <c r="I2013">
        <f t="shared" si="436"/>
        <v>18</v>
      </c>
      <c r="J2013" t="str">
        <f t="shared" si="438"/>
        <v>Hour18</v>
      </c>
      <c r="K2013">
        <f t="shared" si="439"/>
        <v>3</v>
      </c>
      <c r="L2013" t="str">
        <f t="shared" si="440"/>
        <v>Spring</v>
      </c>
      <c r="M2013">
        <f t="shared" si="441"/>
        <v>2117</v>
      </c>
      <c r="N2013" t="e">
        <f t="shared" si="442"/>
        <v>#N/A</v>
      </c>
      <c r="O2013" t="str">
        <f t="shared" si="443"/>
        <v>Spring</v>
      </c>
      <c r="P2013">
        <f t="shared" si="444"/>
        <v>1.2566446926079414E-4</v>
      </c>
      <c r="Q2013">
        <f t="shared" si="445"/>
        <v>1.0204053431666462E-4</v>
      </c>
      <c r="R2013">
        <f t="shared" si="446"/>
        <v>6.8512802682215993E-5</v>
      </c>
      <c r="S2013">
        <f t="shared" si="447"/>
        <v>2.2713044647958337E-4</v>
      </c>
    </row>
    <row r="2014" spans="1:19" x14ac:dyDescent="0.25">
      <c r="A2014">
        <v>2012</v>
      </c>
      <c r="B2014">
        <v>166390.92259179999</v>
      </c>
      <c r="C2014">
        <v>86145.971386766003</v>
      </c>
      <c r="D2014">
        <v>192532.59015561399</v>
      </c>
      <c r="E2014">
        <v>164543.2480386</v>
      </c>
      <c r="F2014">
        <f t="shared" si="434"/>
        <v>609612.73217277997</v>
      </c>
      <c r="G2014">
        <f t="shared" si="435"/>
        <v>84</v>
      </c>
      <c r="H2014" t="str">
        <f t="shared" si="437"/>
        <v>Day84</v>
      </c>
      <c r="I2014">
        <f t="shared" si="436"/>
        <v>19</v>
      </c>
      <c r="J2014" t="str">
        <f t="shared" si="438"/>
        <v>Hour19</v>
      </c>
      <c r="K2014">
        <f t="shared" si="439"/>
        <v>3</v>
      </c>
      <c r="L2014" t="str">
        <f t="shared" si="440"/>
        <v>Spring</v>
      </c>
      <c r="M2014">
        <f t="shared" si="441"/>
        <v>2117</v>
      </c>
      <c r="N2014" t="e">
        <f t="shared" si="442"/>
        <v>#N/A</v>
      </c>
      <c r="O2014" t="str">
        <f t="shared" si="443"/>
        <v>Spring</v>
      </c>
      <c r="P2014">
        <f t="shared" si="444"/>
        <v>1.2752973153659251E-4</v>
      </c>
      <c r="Q2014">
        <f t="shared" si="445"/>
        <v>1.0329664420144583E-4</v>
      </c>
      <c r="R2014">
        <f t="shared" si="446"/>
        <v>7.0189522445671714E-5</v>
      </c>
      <c r="S2014">
        <f t="shared" si="447"/>
        <v>2.3031956951050385E-4</v>
      </c>
    </row>
    <row r="2015" spans="1:19" x14ac:dyDescent="0.25">
      <c r="A2015">
        <v>2013</v>
      </c>
      <c r="B2015">
        <v>165727.5164813</v>
      </c>
      <c r="C2015">
        <v>87811.100494448998</v>
      </c>
      <c r="D2015">
        <v>184134.61979365</v>
      </c>
      <c r="E2015">
        <v>144717.26219390001</v>
      </c>
      <c r="F2015">
        <f t="shared" si="434"/>
        <v>582390.49896329897</v>
      </c>
      <c r="G2015">
        <f t="shared" si="435"/>
        <v>84</v>
      </c>
      <c r="H2015" t="str">
        <f t="shared" si="437"/>
        <v>Day84</v>
      </c>
      <c r="I2015">
        <f t="shared" si="436"/>
        <v>20</v>
      </c>
      <c r="J2015" t="str">
        <f t="shared" si="438"/>
        <v>Hour20</v>
      </c>
      <c r="K2015">
        <f t="shared" si="439"/>
        <v>3</v>
      </c>
      <c r="L2015" t="str">
        <f t="shared" si="440"/>
        <v>Spring</v>
      </c>
      <c r="M2015">
        <f t="shared" si="441"/>
        <v>2117</v>
      </c>
      <c r="N2015" t="e">
        <f t="shared" si="442"/>
        <v>#N/A</v>
      </c>
      <c r="O2015" t="str">
        <f t="shared" si="443"/>
        <v>Spring</v>
      </c>
      <c r="P2015">
        <f t="shared" si="444"/>
        <v>1.2196708416947454E-4</v>
      </c>
      <c r="Q2015">
        <f t="shared" si="445"/>
        <v>1.028847970652562E-4</v>
      </c>
      <c r="R2015">
        <f t="shared" si="446"/>
        <v>7.1546226827748149E-5</v>
      </c>
      <c r="S2015">
        <f t="shared" si="447"/>
        <v>2.0256812677855147E-4</v>
      </c>
    </row>
    <row r="2016" spans="1:19" x14ac:dyDescent="0.25">
      <c r="A2016">
        <v>2014</v>
      </c>
      <c r="B2016">
        <v>159026.39126179999</v>
      </c>
      <c r="C2016">
        <v>88755.084262660996</v>
      </c>
      <c r="D2016">
        <v>169774.81104512</v>
      </c>
      <c r="E2016">
        <v>123207.1578057</v>
      </c>
      <c r="F2016">
        <f t="shared" si="434"/>
        <v>540763.44437528099</v>
      </c>
      <c r="G2016">
        <f t="shared" si="435"/>
        <v>84</v>
      </c>
      <c r="H2016" t="str">
        <f t="shared" si="437"/>
        <v>Day84</v>
      </c>
      <c r="I2016">
        <f t="shared" si="436"/>
        <v>21</v>
      </c>
      <c r="J2016" t="str">
        <f t="shared" si="438"/>
        <v>Hour21</v>
      </c>
      <c r="K2016">
        <f t="shared" si="439"/>
        <v>3</v>
      </c>
      <c r="L2016" t="str">
        <f t="shared" si="440"/>
        <v>Spring</v>
      </c>
      <c r="M2016">
        <f t="shared" si="441"/>
        <v>2117</v>
      </c>
      <c r="N2016" t="e">
        <f t="shared" si="442"/>
        <v>#N/A</v>
      </c>
      <c r="O2016" t="str">
        <f t="shared" si="443"/>
        <v>Spring</v>
      </c>
      <c r="P2016">
        <f t="shared" si="444"/>
        <v>1.1245543446312251E-4</v>
      </c>
      <c r="Q2016">
        <f t="shared" si="445"/>
        <v>9.8724691833757585E-5</v>
      </c>
      <c r="R2016">
        <f t="shared" si="446"/>
        <v>7.2315360529773409E-5</v>
      </c>
      <c r="S2016">
        <f t="shared" si="447"/>
        <v>1.7245933749748642E-4</v>
      </c>
    </row>
    <row r="2017" spans="1:19" x14ac:dyDescent="0.25">
      <c r="A2017">
        <v>2015</v>
      </c>
      <c r="B2017">
        <v>153062.94260489999</v>
      </c>
      <c r="C2017">
        <v>92965.236924596</v>
      </c>
      <c r="D2017">
        <v>146160.53957676</v>
      </c>
      <c r="E2017">
        <v>100605.0043797</v>
      </c>
      <c r="F2017">
        <f t="shared" si="434"/>
        <v>492793.72348595603</v>
      </c>
      <c r="G2017">
        <f t="shared" si="435"/>
        <v>84</v>
      </c>
      <c r="H2017" t="str">
        <f t="shared" si="437"/>
        <v>Day84</v>
      </c>
      <c r="I2017">
        <f t="shared" si="436"/>
        <v>22</v>
      </c>
      <c r="J2017" t="str">
        <f t="shared" si="438"/>
        <v>Hour22</v>
      </c>
      <c r="K2017">
        <f t="shared" si="439"/>
        <v>3</v>
      </c>
      <c r="L2017" t="str">
        <f t="shared" si="440"/>
        <v>Spring</v>
      </c>
      <c r="M2017">
        <f t="shared" si="441"/>
        <v>2117</v>
      </c>
      <c r="N2017" t="e">
        <f t="shared" si="442"/>
        <v>#N/A</v>
      </c>
      <c r="O2017" t="str">
        <f t="shared" si="443"/>
        <v>Spring</v>
      </c>
      <c r="P2017">
        <f t="shared" si="444"/>
        <v>9.681381400625278E-5</v>
      </c>
      <c r="Q2017">
        <f t="shared" si="445"/>
        <v>9.5022541352648675E-5</v>
      </c>
      <c r="R2017">
        <f t="shared" si="446"/>
        <v>7.5745684664582449E-5</v>
      </c>
      <c r="S2017">
        <f t="shared" si="447"/>
        <v>1.4082195152668393E-4</v>
      </c>
    </row>
    <row r="2018" spans="1:19" x14ac:dyDescent="0.25">
      <c r="A2018">
        <v>2016</v>
      </c>
      <c r="B2018">
        <v>146551.1184102</v>
      </c>
      <c r="C2018">
        <v>99662.224841356001</v>
      </c>
      <c r="D2018">
        <v>123696.58407923</v>
      </c>
      <c r="E2018">
        <v>74265.089369299996</v>
      </c>
      <c r="F2018">
        <f t="shared" si="434"/>
        <v>444175.01670008601</v>
      </c>
      <c r="G2018">
        <f t="shared" si="435"/>
        <v>84</v>
      </c>
      <c r="H2018" t="str">
        <f t="shared" si="437"/>
        <v>Day84</v>
      </c>
      <c r="I2018">
        <f t="shared" si="436"/>
        <v>23</v>
      </c>
      <c r="J2018" t="str">
        <f t="shared" si="438"/>
        <v>Hour23</v>
      </c>
      <c r="K2018">
        <f t="shared" si="439"/>
        <v>3</v>
      </c>
      <c r="L2018" t="str">
        <f t="shared" si="440"/>
        <v>Spring</v>
      </c>
      <c r="M2018">
        <f t="shared" si="441"/>
        <v>2117</v>
      </c>
      <c r="N2018" t="e">
        <f t="shared" si="442"/>
        <v>#N/A</v>
      </c>
      <c r="O2018" t="str">
        <f t="shared" si="443"/>
        <v>Spring</v>
      </c>
      <c r="P2018">
        <f t="shared" si="444"/>
        <v>8.1934139809097491E-5</v>
      </c>
      <c r="Q2018">
        <f t="shared" si="445"/>
        <v>9.0979955516446088E-5</v>
      </c>
      <c r="R2018">
        <f t="shared" si="446"/>
        <v>8.1202218221925677E-5</v>
      </c>
      <c r="S2018">
        <f t="shared" si="447"/>
        <v>1.039526301874368E-4</v>
      </c>
    </row>
    <row r="2019" spans="1:19" x14ac:dyDescent="0.25">
      <c r="A2019">
        <v>2017</v>
      </c>
      <c r="B2019">
        <v>141382.38249449999</v>
      </c>
      <c r="C2019">
        <v>103013.266273104</v>
      </c>
      <c r="D2019">
        <v>110818.46174519999</v>
      </c>
      <c r="E2019">
        <v>46709.678620600003</v>
      </c>
      <c r="F2019">
        <f t="shared" si="434"/>
        <v>401923.78913340403</v>
      </c>
      <c r="G2019">
        <f t="shared" si="435"/>
        <v>85</v>
      </c>
      <c r="H2019" t="str">
        <f t="shared" si="437"/>
        <v>Day85</v>
      </c>
      <c r="I2019">
        <f t="shared" si="436"/>
        <v>0</v>
      </c>
      <c r="J2019" t="str">
        <f t="shared" si="438"/>
        <v>Hour0</v>
      </c>
      <c r="K2019">
        <f t="shared" si="439"/>
        <v>3</v>
      </c>
      <c r="L2019" t="str">
        <f t="shared" si="440"/>
        <v>Spring</v>
      </c>
      <c r="M2019">
        <f t="shared" si="441"/>
        <v>85</v>
      </c>
      <c r="N2019">
        <f t="shared" si="442"/>
        <v>624349.64569170901</v>
      </c>
      <c r="O2019" t="str">
        <f t="shared" si="443"/>
        <v>Spring</v>
      </c>
      <c r="P2019">
        <f t="shared" si="444"/>
        <v>7.3403929507419102E-5</v>
      </c>
      <c r="Q2019">
        <f t="shared" si="445"/>
        <v>8.7771168242845081E-5</v>
      </c>
      <c r="R2019">
        <f t="shared" si="446"/>
        <v>8.3932560616395275E-5</v>
      </c>
      <c r="S2019">
        <f t="shared" si="447"/>
        <v>6.5381917520838267E-5</v>
      </c>
    </row>
    <row r="2020" spans="1:19" x14ac:dyDescent="0.25">
      <c r="A2020">
        <v>2018</v>
      </c>
      <c r="B2020">
        <v>138335.4527967</v>
      </c>
      <c r="C2020">
        <v>102427.18754833</v>
      </c>
      <c r="D2020">
        <v>104223.97792580001</v>
      </c>
      <c r="E2020">
        <v>27975.922414699999</v>
      </c>
      <c r="F2020">
        <f t="shared" si="434"/>
        <v>372962.54068553</v>
      </c>
      <c r="G2020">
        <f t="shared" si="435"/>
        <v>85</v>
      </c>
      <c r="H2020" t="str">
        <f t="shared" si="437"/>
        <v>Day85</v>
      </c>
      <c r="I2020">
        <f t="shared" si="436"/>
        <v>1</v>
      </c>
      <c r="J2020" t="str">
        <f t="shared" si="438"/>
        <v>Hour1</v>
      </c>
      <c r="K2020">
        <f t="shared" si="439"/>
        <v>3</v>
      </c>
      <c r="L2020" t="str">
        <f t="shared" si="440"/>
        <v>Spring</v>
      </c>
      <c r="M2020">
        <f t="shared" si="441"/>
        <v>2117</v>
      </c>
      <c r="N2020" t="e">
        <f t="shared" si="442"/>
        <v>#N/A</v>
      </c>
      <c r="O2020" t="str">
        <f t="shared" si="443"/>
        <v>Spring</v>
      </c>
      <c r="P2020">
        <f t="shared" si="444"/>
        <v>6.90358755045578E-5</v>
      </c>
      <c r="Q2020">
        <f t="shared" si="445"/>
        <v>8.5879613054629694E-5</v>
      </c>
      <c r="R2020">
        <f t="shared" si="446"/>
        <v>8.3455038741080093E-5</v>
      </c>
      <c r="S2020">
        <f t="shared" si="447"/>
        <v>3.9159324275046575E-5</v>
      </c>
    </row>
    <row r="2021" spans="1:19" x14ac:dyDescent="0.25">
      <c r="A2021">
        <v>2019</v>
      </c>
      <c r="B2021">
        <v>139755.5069142</v>
      </c>
      <c r="C2021">
        <v>98011.387801199002</v>
      </c>
      <c r="D2021">
        <v>101803.1327322</v>
      </c>
      <c r="E2021">
        <v>24287.579912500001</v>
      </c>
      <c r="F2021">
        <f t="shared" si="434"/>
        <v>363857.60736009898</v>
      </c>
      <c r="G2021">
        <f t="shared" si="435"/>
        <v>85</v>
      </c>
      <c r="H2021" t="str">
        <f t="shared" si="437"/>
        <v>Day85</v>
      </c>
      <c r="I2021">
        <f t="shared" si="436"/>
        <v>2</v>
      </c>
      <c r="J2021" t="str">
        <f t="shared" si="438"/>
        <v>Hour2</v>
      </c>
      <c r="K2021">
        <f t="shared" si="439"/>
        <v>3</v>
      </c>
      <c r="L2021" t="str">
        <f t="shared" si="440"/>
        <v>Spring</v>
      </c>
      <c r="M2021">
        <f t="shared" si="441"/>
        <v>2117</v>
      </c>
      <c r="N2021" t="e">
        <f t="shared" si="442"/>
        <v>#N/A</v>
      </c>
      <c r="O2021" t="str">
        <f t="shared" si="443"/>
        <v>Spring</v>
      </c>
      <c r="P2021">
        <f t="shared" si="444"/>
        <v>6.743235613476213E-5</v>
      </c>
      <c r="Q2021">
        <f t="shared" si="445"/>
        <v>8.6761192546090635E-5</v>
      </c>
      <c r="R2021">
        <f t="shared" si="446"/>
        <v>7.9857158648982641E-5</v>
      </c>
      <c r="S2021">
        <f t="shared" si="447"/>
        <v>3.3996563314385858E-5</v>
      </c>
    </row>
    <row r="2022" spans="1:19" x14ac:dyDescent="0.25">
      <c r="A2022">
        <v>2020</v>
      </c>
      <c r="B2022">
        <v>138583.72227550001</v>
      </c>
      <c r="C2022">
        <v>93423.446902312993</v>
      </c>
      <c r="D2022">
        <v>106184.4736277</v>
      </c>
      <c r="E2022">
        <v>20979.200170100001</v>
      </c>
      <c r="F2022">
        <f t="shared" si="434"/>
        <v>359170.84297561302</v>
      </c>
      <c r="G2022">
        <f t="shared" si="435"/>
        <v>85</v>
      </c>
      <c r="H2022" t="str">
        <f t="shared" si="437"/>
        <v>Day85</v>
      </c>
      <c r="I2022">
        <f t="shared" si="436"/>
        <v>3</v>
      </c>
      <c r="J2022" t="str">
        <f t="shared" si="438"/>
        <v>Hour3</v>
      </c>
      <c r="K2022">
        <f t="shared" si="439"/>
        <v>3</v>
      </c>
      <c r="L2022" t="str">
        <f t="shared" si="440"/>
        <v>Spring</v>
      </c>
      <c r="M2022">
        <f t="shared" si="441"/>
        <v>2117</v>
      </c>
      <c r="N2022" t="e">
        <f t="shared" si="442"/>
        <v>#N/A</v>
      </c>
      <c r="O2022" t="str">
        <f t="shared" si="443"/>
        <v>Spring</v>
      </c>
      <c r="P2022">
        <f t="shared" si="444"/>
        <v>7.0334468591265204E-5</v>
      </c>
      <c r="Q2022">
        <f t="shared" si="445"/>
        <v>8.603374047707688E-5</v>
      </c>
      <c r="R2022">
        <f t="shared" si="446"/>
        <v>7.6119022372638499E-5</v>
      </c>
      <c r="S2022">
        <f t="shared" si="447"/>
        <v>2.9365655591766408E-5</v>
      </c>
    </row>
    <row r="2023" spans="1:19" x14ac:dyDescent="0.25">
      <c r="A2023">
        <v>2021</v>
      </c>
      <c r="B2023">
        <v>141365.9723701</v>
      </c>
      <c r="C2023">
        <v>92715.437163783005</v>
      </c>
      <c r="D2023">
        <v>108848.93391959999</v>
      </c>
      <c r="E2023">
        <v>16068.170454999999</v>
      </c>
      <c r="F2023">
        <f t="shared" si="434"/>
        <v>358998.51390848303</v>
      </c>
      <c r="G2023">
        <f t="shared" si="435"/>
        <v>85</v>
      </c>
      <c r="H2023" t="str">
        <f t="shared" si="437"/>
        <v>Day85</v>
      </c>
      <c r="I2023">
        <f t="shared" si="436"/>
        <v>4</v>
      </c>
      <c r="J2023" t="str">
        <f t="shared" si="438"/>
        <v>Hour4</v>
      </c>
      <c r="K2023">
        <f t="shared" si="439"/>
        <v>3</v>
      </c>
      <c r="L2023" t="str">
        <f t="shared" si="440"/>
        <v>Spring</v>
      </c>
      <c r="M2023">
        <f t="shared" si="441"/>
        <v>2117</v>
      </c>
      <c r="N2023" t="e">
        <f t="shared" si="442"/>
        <v>#N/A</v>
      </c>
      <c r="O2023" t="str">
        <f t="shared" si="443"/>
        <v>Spring</v>
      </c>
      <c r="P2023">
        <f t="shared" si="444"/>
        <v>7.209935372287475E-5</v>
      </c>
      <c r="Q2023">
        <f t="shared" si="445"/>
        <v>8.7760980723267435E-5</v>
      </c>
      <c r="R2023">
        <f t="shared" si="446"/>
        <v>7.5542154242483087E-5</v>
      </c>
      <c r="S2023">
        <f t="shared" si="447"/>
        <v>2.2491437030274419E-5</v>
      </c>
    </row>
    <row r="2024" spans="1:19" x14ac:dyDescent="0.25">
      <c r="A2024">
        <v>2022</v>
      </c>
      <c r="B2024">
        <v>146560.6700857</v>
      </c>
      <c r="C2024">
        <v>93259.409653391995</v>
      </c>
      <c r="D2024">
        <v>112786.8153166</v>
      </c>
      <c r="E2024">
        <v>18135.819930400001</v>
      </c>
      <c r="F2024">
        <f t="shared" si="434"/>
        <v>370742.71498609195</v>
      </c>
      <c r="G2024">
        <f t="shared" si="435"/>
        <v>85</v>
      </c>
      <c r="H2024" t="str">
        <f t="shared" si="437"/>
        <v>Day85</v>
      </c>
      <c r="I2024">
        <f t="shared" si="436"/>
        <v>5</v>
      </c>
      <c r="J2024" t="str">
        <f t="shared" si="438"/>
        <v>Hour5</v>
      </c>
      <c r="K2024">
        <f t="shared" si="439"/>
        <v>3</v>
      </c>
      <c r="L2024" t="str">
        <f t="shared" si="440"/>
        <v>Spring</v>
      </c>
      <c r="M2024">
        <f t="shared" si="441"/>
        <v>2117</v>
      </c>
      <c r="N2024" t="e">
        <f t="shared" si="442"/>
        <v>#N/A</v>
      </c>
      <c r="O2024" t="str">
        <f t="shared" si="443"/>
        <v>Spring</v>
      </c>
      <c r="P2024">
        <f t="shared" si="444"/>
        <v>7.4707727489500201E-5</v>
      </c>
      <c r="Q2024">
        <f t="shared" si="445"/>
        <v>9.098588526315511E-5</v>
      </c>
      <c r="R2024">
        <f t="shared" si="446"/>
        <v>7.5985369040048234E-5</v>
      </c>
      <c r="S2024">
        <f t="shared" si="447"/>
        <v>2.5385631369753068E-5</v>
      </c>
    </row>
    <row r="2025" spans="1:19" x14ac:dyDescent="0.25">
      <c r="A2025">
        <v>2023</v>
      </c>
      <c r="B2025">
        <v>148984.07201030001</v>
      </c>
      <c r="C2025">
        <v>90768.376386080097</v>
      </c>
      <c r="D2025">
        <v>127686.3463832</v>
      </c>
      <c r="E2025">
        <v>22167.675117300001</v>
      </c>
      <c r="F2025">
        <f t="shared" si="434"/>
        <v>389606.46989688009</v>
      </c>
      <c r="G2025">
        <f t="shared" si="435"/>
        <v>85</v>
      </c>
      <c r="H2025" t="str">
        <f t="shared" si="437"/>
        <v>Day85</v>
      </c>
      <c r="I2025">
        <f t="shared" si="436"/>
        <v>6</v>
      </c>
      <c r="J2025" t="str">
        <f t="shared" si="438"/>
        <v>Hour6</v>
      </c>
      <c r="K2025">
        <f t="shared" si="439"/>
        <v>3</v>
      </c>
      <c r="L2025" t="str">
        <f t="shared" si="440"/>
        <v>Spring</v>
      </c>
      <c r="M2025">
        <f t="shared" si="441"/>
        <v>2117</v>
      </c>
      <c r="N2025" t="e">
        <f t="shared" si="442"/>
        <v>#N/A</v>
      </c>
      <c r="O2025" t="str">
        <f t="shared" si="443"/>
        <v>Spring</v>
      </c>
      <c r="P2025">
        <f t="shared" si="444"/>
        <v>8.4576878449391405E-5</v>
      </c>
      <c r="Q2025">
        <f t="shared" si="445"/>
        <v>9.2490350064859645E-5</v>
      </c>
      <c r="R2025">
        <f t="shared" si="446"/>
        <v>7.3955739184881686E-5</v>
      </c>
      <c r="S2025">
        <f t="shared" si="447"/>
        <v>3.1029224540818085E-5</v>
      </c>
    </row>
    <row r="2026" spans="1:19" x14ac:dyDescent="0.25">
      <c r="A2026">
        <v>2024</v>
      </c>
      <c r="B2026">
        <v>155650.28659410001</v>
      </c>
      <c r="C2026">
        <v>89384.185239824001</v>
      </c>
      <c r="D2026">
        <v>139728.6110106</v>
      </c>
      <c r="E2026">
        <v>28847.207105000001</v>
      </c>
      <c r="F2026">
        <f t="shared" si="434"/>
        <v>413610.28994952398</v>
      </c>
      <c r="G2026">
        <f t="shared" si="435"/>
        <v>85</v>
      </c>
      <c r="H2026" t="str">
        <f t="shared" si="437"/>
        <v>Day85</v>
      </c>
      <c r="I2026">
        <f t="shared" si="436"/>
        <v>7</v>
      </c>
      <c r="J2026" t="str">
        <f t="shared" si="438"/>
        <v>Hour7</v>
      </c>
      <c r="K2026">
        <f t="shared" si="439"/>
        <v>3</v>
      </c>
      <c r="L2026" t="str">
        <f t="shared" si="440"/>
        <v>Spring</v>
      </c>
      <c r="M2026">
        <f t="shared" si="441"/>
        <v>2117</v>
      </c>
      <c r="N2026" t="e">
        <f t="shared" si="442"/>
        <v>#N/A</v>
      </c>
      <c r="O2026" t="str">
        <f t="shared" si="443"/>
        <v>Spring</v>
      </c>
      <c r="P2026">
        <f t="shared" si="444"/>
        <v>9.2553433347363032E-5</v>
      </c>
      <c r="Q2026">
        <f t="shared" si="445"/>
        <v>9.6628782530449047E-5</v>
      </c>
      <c r="R2026">
        <f t="shared" si="446"/>
        <v>7.2827935830119492E-5</v>
      </c>
      <c r="S2026">
        <f t="shared" si="447"/>
        <v>4.0378905857293655E-5</v>
      </c>
    </row>
    <row r="2027" spans="1:19" x14ac:dyDescent="0.25">
      <c r="A2027">
        <v>2025</v>
      </c>
      <c r="B2027">
        <v>160387.3994816</v>
      </c>
      <c r="C2027">
        <v>87879.699146913001</v>
      </c>
      <c r="D2027">
        <v>155055.16837269999</v>
      </c>
      <c r="E2027">
        <v>42117.721482599998</v>
      </c>
      <c r="F2027">
        <f t="shared" si="434"/>
        <v>445439.98848381301</v>
      </c>
      <c r="G2027">
        <f t="shared" si="435"/>
        <v>85</v>
      </c>
      <c r="H2027" t="str">
        <f t="shared" si="437"/>
        <v>Day85</v>
      </c>
      <c r="I2027">
        <f t="shared" si="436"/>
        <v>8</v>
      </c>
      <c r="J2027" t="str">
        <f t="shared" si="438"/>
        <v>Hour8</v>
      </c>
      <c r="K2027">
        <f t="shared" si="439"/>
        <v>3</v>
      </c>
      <c r="L2027" t="str">
        <f t="shared" si="440"/>
        <v>Spring</v>
      </c>
      <c r="M2027">
        <f t="shared" si="441"/>
        <v>2117</v>
      </c>
      <c r="N2027" t="e">
        <f t="shared" si="442"/>
        <v>#N/A</v>
      </c>
      <c r="O2027" t="str">
        <f t="shared" si="443"/>
        <v>Spring</v>
      </c>
      <c r="P2027">
        <f t="shared" si="444"/>
        <v>1.0270543797260077E-4</v>
      </c>
      <c r="Q2027">
        <f t="shared" si="445"/>
        <v>9.9569615220478777E-5</v>
      </c>
      <c r="R2027">
        <f t="shared" si="446"/>
        <v>7.1602119245923435E-5</v>
      </c>
      <c r="S2027">
        <f t="shared" si="447"/>
        <v>5.8954321105659069E-5</v>
      </c>
    </row>
    <row r="2028" spans="1:19" x14ac:dyDescent="0.25">
      <c r="A2028">
        <v>2026</v>
      </c>
      <c r="B2028">
        <v>163137.4408514</v>
      </c>
      <c r="C2028">
        <v>86674.211638071996</v>
      </c>
      <c r="D2028">
        <v>165182.927406</v>
      </c>
      <c r="E2028">
        <v>62967.813456199998</v>
      </c>
      <c r="F2028">
        <f t="shared" si="434"/>
        <v>477962.39335167204</v>
      </c>
      <c r="G2028">
        <f t="shared" si="435"/>
        <v>85</v>
      </c>
      <c r="H2028" t="str">
        <f t="shared" si="437"/>
        <v>Day85</v>
      </c>
      <c r="I2028">
        <f t="shared" si="436"/>
        <v>9</v>
      </c>
      <c r="J2028" t="str">
        <f t="shared" si="438"/>
        <v>Hour9</v>
      </c>
      <c r="K2028">
        <f t="shared" si="439"/>
        <v>3</v>
      </c>
      <c r="L2028" t="str">
        <f t="shared" si="440"/>
        <v>Spring</v>
      </c>
      <c r="M2028">
        <f t="shared" si="441"/>
        <v>2117</v>
      </c>
      <c r="N2028" t="e">
        <f t="shared" si="442"/>
        <v>#N/A</v>
      </c>
      <c r="O2028" t="str">
        <f t="shared" si="443"/>
        <v>Spring</v>
      </c>
      <c r="P2028">
        <f t="shared" si="444"/>
        <v>1.0941386271014845E-4</v>
      </c>
      <c r="Q2028">
        <f t="shared" si="445"/>
        <v>1.0127686006587447E-4</v>
      </c>
      <c r="R2028">
        <f t="shared" si="446"/>
        <v>7.0619919019984933E-5</v>
      </c>
      <c r="S2028">
        <f t="shared" si="447"/>
        <v>8.8139257375346815E-5</v>
      </c>
    </row>
    <row r="2029" spans="1:19" x14ac:dyDescent="0.25">
      <c r="A2029">
        <v>2027</v>
      </c>
      <c r="B2029">
        <v>162797.14052839999</v>
      </c>
      <c r="C2029">
        <v>85302.494757916997</v>
      </c>
      <c r="D2029">
        <v>174411.3077565</v>
      </c>
      <c r="E2029">
        <v>81085.237973800002</v>
      </c>
      <c r="F2029">
        <f t="shared" si="434"/>
        <v>503596.18101661693</v>
      </c>
      <c r="G2029">
        <f t="shared" si="435"/>
        <v>85</v>
      </c>
      <c r="H2029" t="str">
        <f t="shared" si="437"/>
        <v>Day85</v>
      </c>
      <c r="I2029">
        <f t="shared" si="436"/>
        <v>10</v>
      </c>
      <c r="J2029" t="str">
        <f t="shared" si="438"/>
        <v>Hour10</v>
      </c>
      <c r="K2029">
        <f t="shared" si="439"/>
        <v>3</v>
      </c>
      <c r="L2029" t="str">
        <f t="shared" si="440"/>
        <v>Spring</v>
      </c>
      <c r="M2029">
        <f t="shared" si="441"/>
        <v>2117</v>
      </c>
      <c r="N2029" t="e">
        <f t="shared" si="442"/>
        <v>#N/A</v>
      </c>
      <c r="O2029" t="str">
        <f t="shared" si="443"/>
        <v>Spring</v>
      </c>
      <c r="P2029">
        <f t="shared" si="444"/>
        <v>1.1552655702161859E-4</v>
      </c>
      <c r="Q2029">
        <f t="shared" si="445"/>
        <v>1.010655992540524E-4</v>
      </c>
      <c r="R2029">
        <f t="shared" si="446"/>
        <v>6.9502279376495624E-5</v>
      </c>
      <c r="S2029">
        <f t="shared" si="447"/>
        <v>1.1349913974836153E-4</v>
      </c>
    </row>
    <row r="2030" spans="1:19" x14ac:dyDescent="0.25">
      <c r="A2030">
        <v>2028</v>
      </c>
      <c r="B2030">
        <v>169153.44398469999</v>
      </c>
      <c r="C2030">
        <v>87412.363451080004</v>
      </c>
      <c r="D2030">
        <v>170803.3195563</v>
      </c>
      <c r="E2030">
        <v>102497.4799888</v>
      </c>
      <c r="F2030">
        <f t="shared" si="434"/>
        <v>529866.60698088002</v>
      </c>
      <c r="G2030">
        <f t="shared" si="435"/>
        <v>85</v>
      </c>
      <c r="H2030" t="str">
        <f t="shared" si="437"/>
        <v>Day85</v>
      </c>
      <c r="I2030">
        <f t="shared" si="436"/>
        <v>11</v>
      </c>
      <c r="J2030" t="str">
        <f t="shared" si="438"/>
        <v>Hour11</v>
      </c>
      <c r="K2030">
        <f t="shared" si="439"/>
        <v>3</v>
      </c>
      <c r="L2030" t="str">
        <f t="shared" si="440"/>
        <v>Spring</v>
      </c>
      <c r="M2030">
        <f t="shared" si="441"/>
        <v>2117</v>
      </c>
      <c r="N2030" t="e">
        <f t="shared" si="442"/>
        <v>#N/A</v>
      </c>
      <c r="O2030" t="str">
        <f t="shared" si="443"/>
        <v>Spring</v>
      </c>
      <c r="P2030">
        <f t="shared" si="444"/>
        <v>1.1313669790121303E-4</v>
      </c>
      <c r="Q2030">
        <f t="shared" si="445"/>
        <v>1.0501163673214616E-4</v>
      </c>
      <c r="R2030">
        <f t="shared" si="446"/>
        <v>7.1221346137392757E-5</v>
      </c>
      <c r="S2030">
        <f t="shared" si="447"/>
        <v>1.4347094607852835E-4</v>
      </c>
    </row>
    <row r="2031" spans="1:19" x14ac:dyDescent="0.25">
      <c r="A2031">
        <v>2029</v>
      </c>
      <c r="B2031">
        <v>171755.0439439</v>
      </c>
      <c r="C2031">
        <v>88010.408650844998</v>
      </c>
      <c r="D2031">
        <v>169211.5736297</v>
      </c>
      <c r="E2031">
        <v>124597.0983996</v>
      </c>
      <c r="F2031">
        <f t="shared" si="434"/>
        <v>553574.12462404498</v>
      </c>
      <c r="G2031">
        <f t="shared" si="435"/>
        <v>85</v>
      </c>
      <c r="H2031" t="str">
        <f t="shared" si="437"/>
        <v>Day85</v>
      </c>
      <c r="I2031">
        <f t="shared" si="436"/>
        <v>12</v>
      </c>
      <c r="J2031" t="str">
        <f t="shared" si="438"/>
        <v>Hour12</v>
      </c>
      <c r="K2031">
        <f t="shared" si="439"/>
        <v>3</v>
      </c>
      <c r="L2031" t="str">
        <f t="shared" si="440"/>
        <v>Spring</v>
      </c>
      <c r="M2031">
        <f t="shared" si="441"/>
        <v>2117</v>
      </c>
      <c r="N2031" t="e">
        <f t="shared" si="442"/>
        <v>#N/A</v>
      </c>
      <c r="O2031" t="str">
        <f t="shared" si="443"/>
        <v>Spring</v>
      </c>
      <c r="P2031">
        <f t="shared" si="444"/>
        <v>1.1208235728007615E-4</v>
      </c>
      <c r="Q2031">
        <f t="shared" si="445"/>
        <v>1.0662672811546194E-4</v>
      </c>
      <c r="R2031">
        <f t="shared" si="446"/>
        <v>7.1708617988840926E-5</v>
      </c>
      <c r="S2031">
        <f t="shared" si="447"/>
        <v>1.7440490817904438E-4</v>
      </c>
    </row>
    <row r="2032" spans="1:19" x14ac:dyDescent="0.25">
      <c r="A2032">
        <v>2030</v>
      </c>
      <c r="B2032">
        <v>175991.42447289999</v>
      </c>
      <c r="C2032">
        <v>89535.773504852099</v>
      </c>
      <c r="D2032">
        <v>165191.7765989</v>
      </c>
      <c r="E2032">
        <v>132099.737395</v>
      </c>
      <c r="F2032">
        <f t="shared" si="434"/>
        <v>562818.711971652</v>
      </c>
      <c r="G2032">
        <f t="shared" si="435"/>
        <v>85</v>
      </c>
      <c r="H2032" t="str">
        <f t="shared" si="437"/>
        <v>Day85</v>
      </c>
      <c r="I2032">
        <f t="shared" si="436"/>
        <v>13</v>
      </c>
      <c r="J2032" t="str">
        <f t="shared" si="438"/>
        <v>Hour13</v>
      </c>
      <c r="K2032">
        <f t="shared" si="439"/>
        <v>3</v>
      </c>
      <c r="L2032" t="str">
        <f t="shared" si="440"/>
        <v>Spring</v>
      </c>
      <c r="M2032">
        <f t="shared" si="441"/>
        <v>2117</v>
      </c>
      <c r="N2032" t="e">
        <f t="shared" si="442"/>
        <v>#N/A</v>
      </c>
      <c r="O2032" t="str">
        <f t="shared" si="443"/>
        <v>Spring</v>
      </c>
      <c r="P2032">
        <f t="shared" si="444"/>
        <v>1.0941972423828736E-4</v>
      </c>
      <c r="Q2032">
        <f t="shared" si="445"/>
        <v>1.0925670266809785E-4</v>
      </c>
      <c r="R2032">
        <f t="shared" si="446"/>
        <v>7.2951446050730057E-5</v>
      </c>
      <c r="S2032">
        <f t="shared" si="447"/>
        <v>1.8490673432026582E-4</v>
      </c>
    </row>
    <row r="2033" spans="1:19" x14ac:dyDescent="0.25">
      <c r="A2033">
        <v>2031</v>
      </c>
      <c r="B2033">
        <v>177835.31706599999</v>
      </c>
      <c r="C2033">
        <v>89929.018614695</v>
      </c>
      <c r="D2033">
        <v>164588.84227741</v>
      </c>
      <c r="E2033">
        <v>136958.44029140001</v>
      </c>
      <c r="F2033">
        <f t="shared" si="434"/>
        <v>569311.61824950506</v>
      </c>
      <c r="G2033">
        <f t="shared" si="435"/>
        <v>85</v>
      </c>
      <c r="H2033" t="str">
        <f t="shared" si="437"/>
        <v>Day85</v>
      </c>
      <c r="I2033">
        <f t="shared" si="436"/>
        <v>14</v>
      </c>
      <c r="J2033" t="str">
        <f t="shared" si="438"/>
        <v>Hour14</v>
      </c>
      <c r="K2033">
        <f t="shared" si="439"/>
        <v>3</v>
      </c>
      <c r="L2033" t="str">
        <f t="shared" si="440"/>
        <v>Spring</v>
      </c>
      <c r="M2033">
        <f t="shared" si="441"/>
        <v>2117</v>
      </c>
      <c r="N2033" t="e">
        <f t="shared" si="442"/>
        <v>#N/A</v>
      </c>
      <c r="O2033" t="str">
        <f t="shared" si="443"/>
        <v>Spring</v>
      </c>
      <c r="P2033">
        <f t="shared" si="444"/>
        <v>1.0902035261973868E-4</v>
      </c>
      <c r="Q2033">
        <f t="shared" si="445"/>
        <v>1.1040140403863114E-4</v>
      </c>
      <c r="R2033">
        <f t="shared" si="446"/>
        <v>7.3271852054860489E-5</v>
      </c>
      <c r="S2033">
        <f t="shared" si="447"/>
        <v>1.9170770836701473E-4</v>
      </c>
    </row>
    <row r="2034" spans="1:19" x14ac:dyDescent="0.25">
      <c r="A2034">
        <v>2032</v>
      </c>
      <c r="B2034">
        <v>177721.385209</v>
      </c>
      <c r="C2034">
        <v>89053.687781914996</v>
      </c>
      <c r="D2034">
        <v>168504.74678687</v>
      </c>
      <c r="E2034">
        <v>144203.6534786</v>
      </c>
      <c r="F2034">
        <f t="shared" si="434"/>
        <v>579483.47325638495</v>
      </c>
      <c r="G2034">
        <f t="shared" si="435"/>
        <v>85</v>
      </c>
      <c r="H2034" t="str">
        <f t="shared" si="437"/>
        <v>Day85</v>
      </c>
      <c r="I2034">
        <f t="shared" si="436"/>
        <v>15</v>
      </c>
      <c r="J2034" t="str">
        <f t="shared" si="438"/>
        <v>Hour15</v>
      </c>
      <c r="K2034">
        <f t="shared" si="439"/>
        <v>3</v>
      </c>
      <c r="L2034" t="str">
        <f t="shared" si="440"/>
        <v>Spring</v>
      </c>
      <c r="M2034">
        <f t="shared" si="441"/>
        <v>2117</v>
      </c>
      <c r="N2034" t="e">
        <f t="shared" si="442"/>
        <v>#N/A</v>
      </c>
      <c r="O2034" t="str">
        <f t="shared" si="443"/>
        <v>Spring</v>
      </c>
      <c r="P2034">
        <f t="shared" si="444"/>
        <v>1.1161416933622669E-4</v>
      </c>
      <c r="Q2034">
        <f t="shared" si="445"/>
        <v>1.103306743478979E-4</v>
      </c>
      <c r="R2034">
        <f t="shared" si="446"/>
        <v>7.2558654999377076E-5</v>
      </c>
      <c r="S2034">
        <f t="shared" si="447"/>
        <v>2.0184920248591206E-4</v>
      </c>
    </row>
    <row r="2035" spans="1:19" x14ac:dyDescent="0.25">
      <c r="A2035">
        <v>2033</v>
      </c>
      <c r="B2035">
        <v>176284.61778910001</v>
      </c>
      <c r="C2035">
        <v>88048.290870579993</v>
      </c>
      <c r="D2035">
        <v>173306.17262550001</v>
      </c>
      <c r="E2035">
        <v>156171.97026209999</v>
      </c>
      <c r="F2035">
        <f t="shared" si="434"/>
        <v>593811.05154728005</v>
      </c>
      <c r="G2035">
        <f t="shared" si="435"/>
        <v>85</v>
      </c>
      <c r="H2035" t="str">
        <f t="shared" si="437"/>
        <v>Day85</v>
      </c>
      <c r="I2035">
        <f t="shared" si="436"/>
        <v>16</v>
      </c>
      <c r="J2035" t="str">
        <f t="shared" si="438"/>
        <v>Hour16</v>
      </c>
      <c r="K2035">
        <f t="shared" si="439"/>
        <v>3</v>
      </c>
      <c r="L2035" t="str">
        <f t="shared" si="440"/>
        <v>Spring</v>
      </c>
      <c r="M2035">
        <f t="shared" si="441"/>
        <v>2117</v>
      </c>
      <c r="N2035" t="e">
        <f t="shared" si="442"/>
        <v>#N/A</v>
      </c>
      <c r="O2035" t="str">
        <f t="shared" si="443"/>
        <v>Spring</v>
      </c>
      <c r="P2035">
        <f t="shared" si="444"/>
        <v>1.1479453764529287E-4</v>
      </c>
      <c r="Q2035">
        <f t="shared" si="445"/>
        <v>1.0943871912184427E-4</v>
      </c>
      <c r="R2035">
        <f t="shared" si="446"/>
        <v>7.1739483447429169E-5</v>
      </c>
      <c r="S2035">
        <f t="shared" si="447"/>
        <v>2.1860186540097984E-4</v>
      </c>
    </row>
    <row r="2036" spans="1:19" x14ac:dyDescent="0.25">
      <c r="A2036">
        <v>2034</v>
      </c>
      <c r="B2036">
        <v>169288.18615570001</v>
      </c>
      <c r="C2036">
        <v>85149.921158597004</v>
      </c>
      <c r="D2036">
        <v>188604.13904219001</v>
      </c>
      <c r="E2036">
        <v>146520.11554570001</v>
      </c>
      <c r="F2036">
        <f t="shared" si="434"/>
        <v>589562.36190218711</v>
      </c>
      <c r="G2036">
        <f t="shared" si="435"/>
        <v>85</v>
      </c>
      <c r="H2036" t="str">
        <f t="shared" si="437"/>
        <v>Day85</v>
      </c>
      <c r="I2036">
        <f t="shared" si="436"/>
        <v>17</v>
      </c>
      <c r="J2036" t="str">
        <f t="shared" si="438"/>
        <v>Hour17</v>
      </c>
      <c r="K2036">
        <f t="shared" si="439"/>
        <v>3</v>
      </c>
      <c r="L2036" t="str">
        <f t="shared" si="440"/>
        <v>Spring</v>
      </c>
      <c r="M2036">
        <f t="shared" si="441"/>
        <v>2117</v>
      </c>
      <c r="N2036" t="e">
        <f t="shared" si="442"/>
        <v>#N/A</v>
      </c>
      <c r="O2036" t="str">
        <f t="shared" si="443"/>
        <v>Spring</v>
      </c>
      <c r="P2036">
        <f t="shared" si="444"/>
        <v>1.2492760420093125E-4</v>
      </c>
      <c r="Q2036">
        <f t="shared" si="445"/>
        <v>1.0509528561082246E-4</v>
      </c>
      <c r="R2036">
        <f t="shared" si="446"/>
        <v>6.9377966330839576E-5</v>
      </c>
      <c r="S2036">
        <f t="shared" si="447"/>
        <v>2.0509167248964461E-4</v>
      </c>
    </row>
    <row r="2037" spans="1:19" x14ac:dyDescent="0.25">
      <c r="A2037">
        <v>2035</v>
      </c>
      <c r="B2037">
        <v>167262.6430594</v>
      </c>
      <c r="C2037">
        <v>85366.442004526005</v>
      </c>
      <c r="D2037">
        <v>193851.52080462</v>
      </c>
      <c r="E2037">
        <v>164612.99900710001</v>
      </c>
      <c r="F2037">
        <f t="shared" si="434"/>
        <v>611093.60487564607</v>
      </c>
      <c r="G2037">
        <f t="shared" si="435"/>
        <v>85</v>
      </c>
      <c r="H2037" t="str">
        <f t="shared" si="437"/>
        <v>Day85</v>
      </c>
      <c r="I2037">
        <f t="shared" si="436"/>
        <v>18</v>
      </c>
      <c r="J2037" t="str">
        <f t="shared" si="438"/>
        <v>Hour18</v>
      </c>
      <c r="K2037">
        <f t="shared" si="439"/>
        <v>3</v>
      </c>
      <c r="L2037" t="str">
        <f t="shared" si="440"/>
        <v>Spring</v>
      </c>
      <c r="M2037">
        <f t="shared" si="441"/>
        <v>2117</v>
      </c>
      <c r="N2037" t="e">
        <f t="shared" si="442"/>
        <v>#N/A</v>
      </c>
      <c r="O2037" t="str">
        <f t="shared" si="443"/>
        <v>Spring</v>
      </c>
      <c r="P2037">
        <f t="shared" si="444"/>
        <v>1.2840336478199356E-4</v>
      </c>
      <c r="Q2037">
        <f t="shared" si="445"/>
        <v>1.0383781434211332E-4</v>
      </c>
      <c r="R2037">
        <f t="shared" si="446"/>
        <v>6.9554381948780172E-5</v>
      </c>
      <c r="S2037">
        <f t="shared" si="447"/>
        <v>2.30417203495668E-4</v>
      </c>
    </row>
    <row r="2038" spans="1:19" x14ac:dyDescent="0.25">
      <c r="A2038">
        <v>2036</v>
      </c>
      <c r="B2038">
        <v>170480.9290486</v>
      </c>
      <c r="C2038">
        <v>87699.773404249005</v>
      </c>
      <c r="D2038">
        <v>198676.47054745999</v>
      </c>
      <c r="E2038">
        <v>167492.47269140001</v>
      </c>
      <c r="F2038">
        <f t="shared" si="434"/>
        <v>624349.64569170901</v>
      </c>
      <c r="G2038">
        <f t="shared" si="435"/>
        <v>85</v>
      </c>
      <c r="H2038" t="str">
        <f t="shared" si="437"/>
        <v>Day85</v>
      </c>
      <c r="I2038">
        <f t="shared" si="436"/>
        <v>19</v>
      </c>
      <c r="J2038" t="str">
        <f t="shared" si="438"/>
        <v>Hour19</v>
      </c>
      <c r="K2038">
        <f t="shared" si="439"/>
        <v>3</v>
      </c>
      <c r="L2038" t="str">
        <f t="shared" si="440"/>
        <v>Spring</v>
      </c>
      <c r="M2038">
        <f t="shared" si="441"/>
        <v>2117</v>
      </c>
      <c r="N2038" t="e">
        <f t="shared" si="442"/>
        <v>#N/A</v>
      </c>
      <c r="O2038" t="str">
        <f t="shared" si="443"/>
        <v>Spring</v>
      </c>
      <c r="P2038">
        <f t="shared" si="444"/>
        <v>1.3159931485405462E-4</v>
      </c>
      <c r="Q2038">
        <f t="shared" si="445"/>
        <v>1.058357487100863E-4</v>
      </c>
      <c r="R2038">
        <f t="shared" si="446"/>
        <v>7.1455520377166474E-5</v>
      </c>
      <c r="S2038">
        <f t="shared" si="447"/>
        <v>2.3444774955143336E-4</v>
      </c>
    </row>
    <row r="2039" spans="1:19" x14ac:dyDescent="0.25">
      <c r="A2039">
        <v>2037</v>
      </c>
      <c r="B2039">
        <v>170035.12398110001</v>
      </c>
      <c r="C2039">
        <v>89515.223672142994</v>
      </c>
      <c r="D2039">
        <v>190338.86594950999</v>
      </c>
      <c r="E2039">
        <v>147676.7662217</v>
      </c>
      <c r="F2039">
        <f t="shared" si="434"/>
        <v>597565.97982445301</v>
      </c>
      <c r="G2039">
        <f t="shared" si="435"/>
        <v>85</v>
      </c>
      <c r="H2039" t="str">
        <f t="shared" si="437"/>
        <v>Day85</v>
      </c>
      <c r="I2039">
        <f t="shared" si="436"/>
        <v>20</v>
      </c>
      <c r="J2039" t="str">
        <f t="shared" si="438"/>
        <v>Hour20</v>
      </c>
      <c r="K2039">
        <f t="shared" si="439"/>
        <v>3</v>
      </c>
      <c r="L2039" t="str">
        <f t="shared" si="440"/>
        <v>Spring</v>
      </c>
      <c r="M2039">
        <f t="shared" si="441"/>
        <v>2117</v>
      </c>
      <c r="N2039" t="e">
        <f t="shared" si="442"/>
        <v>#N/A</v>
      </c>
      <c r="O2039" t="str">
        <f t="shared" si="443"/>
        <v>Spring</v>
      </c>
      <c r="P2039">
        <f t="shared" si="444"/>
        <v>1.2607665255997018E-4</v>
      </c>
      <c r="Q2039">
        <f t="shared" si="445"/>
        <v>1.0555898981769335E-4</v>
      </c>
      <c r="R2039">
        <f t="shared" si="446"/>
        <v>7.2934702575429099E-5</v>
      </c>
      <c r="S2039">
        <f t="shared" si="447"/>
        <v>2.0671069538451208E-4</v>
      </c>
    </row>
    <row r="2040" spans="1:19" x14ac:dyDescent="0.25">
      <c r="A2040">
        <v>2038</v>
      </c>
      <c r="B2040">
        <v>160920.6284435</v>
      </c>
      <c r="C2040">
        <v>89673.252416285002</v>
      </c>
      <c r="D2040">
        <v>173668.96457936999</v>
      </c>
      <c r="E2040">
        <v>124600.3096582</v>
      </c>
      <c r="F2040">
        <f t="shared" si="434"/>
        <v>548863.15509735502</v>
      </c>
      <c r="G2040">
        <f t="shared" si="435"/>
        <v>85</v>
      </c>
      <c r="H2040" t="str">
        <f t="shared" si="437"/>
        <v>Day85</v>
      </c>
      <c r="I2040">
        <f t="shared" si="436"/>
        <v>21</v>
      </c>
      <c r="J2040" t="str">
        <f t="shared" si="438"/>
        <v>Hour21</v>
      </c>
      <c r="K2040">
        <f t="shared" si="439"/>
        <v>3</v>
      </c>
      <c r="L2040" t="str">
        <f t="shared" si="440"/>
        <v>Spring</v>
      </c>
      <c r="M2040">
        <f t="shared" si="441"/>
        <v>2117</v>
      </c>
      <c r="N2040" t="e">
        <f t="shared" si="442"/>
        <v>#N/A</v>
      </c>
      <c r="O2040" t="str">
        <f t="shared" si="443"/>
        <v>Spring</v>
      </c>
      <c r="P2040">
        <f t="shared" si="444"/>
        <v>1.1503484376927572E-4</v>
      </c>
      <c r="Q2040">
        <f t="shared" si="445"/>
        <v>9.9900647475708332E-5</v>
      </c>
      <c r="R2040">
        <f t="shared" si="446"/>
        <v>7.306346033281996E-5</v>
      </c>
      <c r="S2040">
        <f t="shared" si="447"/>
        <v>1.7440940314135465E-4</v>
      </c>
    </row>
    <row r="2041" spans="1:19" x14ac:dyDescent="0.25">
      <c r="A2041">
        <v>2039</v>
      </c>
      <c r="B2041">
        <v>152391.6738318</v>
      </c>
      <c r="C2041">
        <v>92881.005533314994</v>
      </c>
      <c r="D2041">
        <v>147830.85063694001</v>
      </c>
      <c r="E2041">
        <v>100285.9200446</v>
      </c>
      <c r="F2041">
        <f t="shared" si="434"/>
        <v>493389.45004665502</v>
      </c>
      <c r="G2041">
        <f t="shared" si="435"/>
        <v>85</v>
      </c>
      <c r="H2041" t="str">
        <f t="shared" si="437"/>
        <v>Day85</v>
      </c>
      <c r="I2041">
        <f t="shared" si="436"/>
        <v>22</v>
      </c>
      <c r="J2041" t="str">
        <f t="shared" si="438"/>
        <v>Hour22</v>
      </c>
      <c r="K2041">
        <f t="shared" si="439"/>
        <v>3</v>
      </c>
      <c r="L2041" t="str">
        <f t="shared" si="440"/>
        <v>Spring</v>
      </c>
      <c r="M2041">
        <f t="shared" si="441"/>
        <v>2117</v>
      </c>
      <c r="N2041" t="e">
        <f t="shared" si="442"/>
        <v>#N/A</v>
      </c>
      <c r="O2041" t="str">
        <f t="shared" si="443"/>
        <v>Spring</v>
      </c>
      <c r="P2041">
        <f t="shared" si="444"/>
        <v>9.7920194598313535E-5</v>
      </c>
      <c r="Q2041">
        <f t="shared" si="445"/>
        <v>9.4605813020727828E-5</v>
      </c>
      <c r="R2041">
        <f t="shared" si="446"/>
        <v>7.5677055092778037E-5</v>
      </c>
      <c r="S2041">
        <f t="shared" si="447"/>
        <v>1.4037531292209932E-4</v>
      </c>
    </row>
    <row r="2042" spans="1:19" x14ac:dyDescent="0.25">
      <c r="A2042">
        <v>2040</v>
      </c>
      <c r="B2042">
        <v>143636.30751099999</v>
      </c>
      <c r="C2042">
        <v>101199.56220727399</v>
      </c>
      <c r="D2042">
        <v>124412.8099713</v>
      </c>
      <c r="E2042">
        <v>71735.206133400003</v>
      </c>
      <c r="F2042">
        <f t="shared" si="434"/>
        <v>440983.88582297403</v>
      </c>
      <c r="G2042">
        <f t="shared" si="435"/>
        <v>85</v>
      </c>
      <c r="H2042" t="str">
        <f t="shared" si="437"/>
        <v>Day85</v>
      </c>
      <c r="I2042">
        <f t="shared" si="436"/>
        <v>23</v>
      </c>
      <c r="J2042" t="str">
        <f t="shared" si="438"/>
        <v>Hour23</v>
      </c>
      <c r="K2042">
        <f t="shared" si="439"/>
        <v>3</v>
      </c>
      <c r="L2042" t="str">
        <f t="shared" si="440"/>
        <v>Spring</v>
      </c>
      <c r="M2042">
        <f t="shared" si="441"/>
        <v>2117</v>
      </c>
      <c r="N2042" t="e">
        <f t="shared" si="442"/>
        <v>#N/A</v>
      </c>
      <c r="O2042" t="str">
        <f t="shared" si="443"/>
        <v>Spring</v>
      </c>
      <c r="P2042">
        <f t="shared" si="444"/>
        <v>8.2408553494912542E-5</v>
      </c>
      <c r="Q2042">
        <f t="shared" si="445"/>
        <v>8.9170420599040691E-5</v>
      </c>
      <c r="R2042">
        <f t="shared" si="446"/>
        <v>8.245480117867491E-5</v>
      </c>
      <c r="S2042">
        <f t="shared" si="447"/>
        <v>1.0041142369765342E-4</v>
      </c>
    </row>
    <row r="2043" spans="1:19" x14ac:dyDescent="0.25">
      <c r="A2043">
        <v>2041</v>
      </c>
      <c r="B2043">
        <v>126076.3084926</v>
      </c>
      <c r="C2043">
        <v>130363.15834848399</v>
      </c>
      <c r="D2043">
        <v>100651.2670049</v>
      </c>
      <c r="E2043">
        <v>28987.447317999999</v>
      </c>
      <c r="F2043">
        <f t="shared" si="434"/>
        <v>386078.181163984</v>
      </c>
      <c r="G2043">
        <f t="shared" si="435"/>
        <v>86</v>
      </c>
      <c r="H2043" t="str">
        <f t="shared" si="437"/>
        <v>Day86</v>
      </c>
      <c r="I2043">
        <f t="shared" si="436"/>
        <v>0</v>
      </c>
      <c r="J2043" t="str">
        <f t="shared" si="438"/>
        <v>Hour0</v>
      </c>
      <c r="K2043">
        <f t="shared" si="439"/>
        <v>3</v>
      </c>
      <c r="L2043" t="str">
        <f t="shared" si="440"/>
        <v>Spring</v>
      </c>
      <c r="M2043">
        <f t="shared" si="441"/>
        <v>51</v>
      </c>
      <c r="N2043">
        <f t="shared" si="442"/>
        <v>691858.23311626096</v>
      </c>
      <c r="O2043" t="str">
        <f t="shared" si="443"/>
        <v>Spring</v>
      </c>
      <c r="P2043">
        <f t="shared" si="444"/>
        <v>6.6669383347401601E-5</v>
      </c>
      <c r="Q2043">
        <f t="shared" si="445"/>
        <v>7.8269050845647712E-5</v>
      </c>
      <c r="R2043">
        <f t="shared" si="446"/>
        <v>1.0621654944151274E-4</v>
      </c>
      <c r="S2043">
        <f t="shared" si="447"/>
        <v>4.0575207230162165E-5</v>
      </c>
    </row>
    <row r="2044" spans="1:19" x14ac:dyDescent="0.25">
      <c r="A2044">
        <v>2042</v>
      </c>
      <c r="B2044">
        <v>122677.5658102</v>
      </c>
      <c r="C2044">
        <v>133100.94052643399</v>
      </c>
      <c r="D2044">
        <v>93001.557303099995</v>
      </c>
      <c r="E2044">
        <v>19943.323670099999</v>
      </c>
      <c r="F2044">
        <f t="shared" si="434"/>
        <v>368723.38730983401</v>
      </c>
      <c r="G2044">
        <f t="shared" si="435"/>
        <v>86</v>
      </c>
      <c r="H2044" t="str">
        <f t="shared" si="437"/>
        <v>Day86</v>
      </c>
      <c r="I2044">
        <f t="shared" si="436"/>
        <v>1</v>
      </c>
      <c r="J2044" t="str">
        <f t="shared" si="438"/>
        <v>Hour1</v>
      </c>
      <c r="K2044">
        <f t="shared" si="439"/>
        <v>3</v>
      </c>
      <c r="L2044" t="str">
        <f t="shared" si="440"/>
        <v>Spring</v>
      </c>
      <c r="M2044">
        <f t="shared" si="441"/>
        <v>2117</v>
      </c>
      <c r="N2044" t="e">
        <f t="shared" si="442"/>
        <v>#N/A</v>
      </c>
      <c r="O2044" t="str">
        <f t="shared" si="443"/>
        <v>Spring</v>
      </c>
      <c r="P2044">
        <f t="shared" si="444"/>
        <v>6.1602368854868548E-5</v>
      </c>
      <c r="Q2044">
        <f t="shared" si="445"/>
        <v>7.615908770506565E-5</v>
      </c>
      <c r="R2044">
        <f t="shared" si="446"/>
        <v>1.0844722396450154E-4</v>
      </c>
      <c r="S2044">
        <f t="shared" si="447"/>
        <v>2.7915686465776631E-5</v>
      </c>
    </row>
    <row r="2045" spans="1:19" x14ac:dyDescent="0.25">
      <c r="A2045">
        <v>2043</v>
      </c>
      <c r="B2045">
        <v>121495.2955009</v>
      </c>
      <c r="C2045">
        <v>134488.244254586</v>
      </c>
      <c r="D2045">
        <v>91122.213219600002</v>
      </c>
      <c r="E2045">
        <v>16020.0310159</v>
      </c>
      <c r="F2045">
        <f t="shared" si="434"/>
        <v>363125.783990986</v>
      </c>
      <c r="G2045">
        <f t="shared" si="435"/>
        <v>86</v>
      </c>
      <c r="H2045" t="str">
        <f t="shared" si="437"/>
        <v>Day86</v>
      </c>
      <c r="I2045">
        <f t="shared" si="436"/>
        <v>2</v>
      </c>
      <c r="J2045" t="str">
        <f t="shared" si="438"/>
        <v>Hour2</v>
      </c>
      <c r="K2045">
        <f t="shared" si="439"/>
        <v>3</v>
      </c>
      <c r="L2045" t="str">
        <f t="shared" si="440"/>
        <v>Spring</v>
      </c>
      <c r="M2045">
        <f t="shared" si="441"/>
        <v>2117</v>
      </c>
      <c r="N2045" t="e">
        <f t="shared" si="442"/>
        <v>#N/A</v>
      </c>
      <c r="O2045" t="str">
        <f t="shared" si="443"/>
        <v>Spring</v>
      </c>
      <c r="P2045">
        <f t="shared" si="444"/>
        <v>6.0357528974825786E-5</v>
      </c>
      <c r="Q2045">
        <f t="shared" si="445"/>
        <v>7.5425126058676454E-5</v>
      </c>
      <c r="R2045">
        <f t="shared" si="446"/>
        <v>1.0957756337095983E-4</v>
      </c>
      <c r="S2045">
        <f t="shared" si="447"/>
        <v>2.242405380414904E-5</v>
      </c>
    </row>
    <row r="2046" spans="1:19" x14ac:dyDescent="0.25">
      <c r="A2046">
        <v>2044</v>
      </c>
      <c r="B2046">
        <v>123463.5619496</v>
      </c>
      <c r="C2046">
        <v>133886.73969900701</v>
      </c>
      <c r="D2046">
        <v>96580.3703638999</v>
      </c>
      <c r="E2046">
        <v>16275.302095200001</v>
      </c>
      <c r="F2046">
        <f t="shared" si="434"/>
        <v>370205.97410770692</v>
      </c>
      <c r="G2046">
        <f t="shared" si="435"/>
        <v>86</v>
      </c>
      <c r="H2046" t="str">
        <f t="shared" si="437"/>
        <v>Day86</v>
      </c>
      <c r="I2046">
        <f t="shared" si="436"/>
        <v>3</v>
      </c>
      <c r="J2046" t="str">
        <f t="shared" si="438"/>
        <v>Hour3</v>
      </c>
      <c r="K2046">
        <f t="shared" si="439"/>
        <v>3</v>
      </c>
      <c r="L2046" t="str">
        <f t="shared" si="440"/>
        <v>Spring</v>
      </c>
      <c r="M2046">
        <f t="shared" si="441"/>
        <v>2117</v>
      </c>
      <c r="N2046" t="e">
        <f t="shared" si="442"/>
        <v>#N/A</v>
      </c>
      <c r="O2046" t="str">
        <f t="shared" si="443"/>
        <v>Spring</v>
      </c>
      <c r="P2046">
        <f t="shared" si="444"/>
        <v>6.397290294727636E-5</v>
      </c>
      <c r="Q2046">
        <f t="shared" si="445"/>
        <v>7.6647039585436518E-5</v>
      </c>
      <c r="R2046">
        <f t="shared" si="446"/>
        <v>1.0908747292534357E-4</v>
      </c>
      <c r="S2046">
        <f t="shared" si="447"/>
        <v>2.2781369742625383E-5</v>
      </c>
    </row>
    <row r="2047" spans="1:19" x14ac:dyDescent="0.25">
      <c r="A2047">
        <v>2045</v>
      </c>
      <c r="B2047">
        <v>131060.1123752</v>
      </c>
      <c r="C2047">
        <v>136949.39714011701</v>
      </c>
      <c r="D2047">
        <v>109610.6941048</v>
      </c>
      <c r="E2047">
        <v>15477.128122300001</v>
      </c>
      <c r="F2047">
        <f t="shared" si="434"/>
        <v>393097.33174241707</v>
      </c>
      <c r="G2047">
        <f t="shared" si="435"/>
        <v>86</v>
      </c>
      <c r="H2047" t="str">
        <f t="shared" si="437"/>
        <v>Day86</v>
      </c>
      <c r="I2047">
        <f t="shared" si="436"/>
        <v>4</v>
      </c>
      <c r="J2047" t="str">
        <f t="shared" si="438"/>
        <v>Hour4</v>
      </c>
      <c r="K2047">
        <f t="shared" si="439"/>
        <v>3</v>
      </c>
      <c r="L2047" t="str">
        <f t="shared" si="440"/>
        <v>Spring</v>
      </c>
      <c r="M2047">
        <f t="shared" si="441"/>
        <v>2117</v>
      </c>
      <c r="N2047" t="e">
        <f t="shared" si="442"/>
        <v>#N/A</v>
      </c>
      <c r="O2047" t="str">
        <f t="shared" si="443"/>
        <v>Spring</v>
      </c>
      <c r="P2047">
        <f t="shared" si="444"/>
        <v>7.2603928412465243E-5</v>
      </c>
      <c r="Q2047">
        <f t="shared" si="445"/>
        <v>8.1363031024444353E-5</v>
      </c>
      <c r="R2047">
        <f t="shared" si="446"/>
        <v>1.1158284745935478E-4</v>
      </c>
      <c r="S2047">
        <f t="shared" si="447"/>
        <v>2.1664124957292771E-5</v>
      </c>
    </row>
    <row r="2048" spans="1:19" x14ac:dyDescent="0.25">
      <c r="A2048">
        <v>2046</v>
      </c>
      <c r="B2048">
        <v>144630.3494686</v>
      </c>
      <c r="C2048">
        <v>144295.09222847701</v>
      </c>
      <c r="D2048">
        <v>126517.6307182</v>
      </c>
      <c r="E2048">
        <v>23291.418182199999</v>
      </c>
      <c r="F2048">
        <f t="shared" si="434"/>
        <v>438734.49059747701</v>
      </c>
      <c r="G2048">
        <f t="shared" si="435"/>
        <v>86</v>
      </c>
      <c r="H2048" t="str">
        <f t="shared" si="437"/>
        <v>Day86</v>
      </c>
      <c r="I2048">
        <f t="shared" si="436"/>
        <v>5</v>
      </c>
      <c r="J2048" t="str">
        <f t="shared" si="438"/>
        <v>Hour5</v>
      </c>
      <c r="K2048">
        <f t="shared" si="439"/>
        <v>3</v>
      </c>
      <c r="L2048" t="str">
        <f t="shared" si="440"/>
        <v>Spring</v>
      </c>
      <c r="M2048">
        <f t="shared" si="441"/>
        <v>2117</v>
      </c>
      <c r="N2048" t="e">
        <f t="shared" si="442"/>
        <v>#N/A</v>
      </c>
      <c r="O2048" t="str">
        <f t="shared" si="443"/>
        <v>Spring</v>
      </c>
      <c r="P2048">
        <f t="shared" si="444"/>
        <v>8.3802744600781174E-5</v>
      </c>
      <c r="Q2048">
        <f t="shared" si="445"/>
        <v>8.9787528773069045E-5</v>
      </c>
      <c r="R2048">
        <f t="shared" si="446"/>
        <v>1.1756793094014434E-4</v>
      </c>
      <c r="S2048">
        <f t="shared" si="447"/>
        <v>3.2602184975435648E-5</v>
      </c>
    </row>
    <row r="2049" spans="1:19" x14ac:dyDescent="0.25">
      <c r="A2049">
        <v>2047</v>
      </c>
      <c r="B2049">
        <v>150873.1715343</v>
      </c>
      <c r="C2049">
        <v>144935.561308723</v>
      </c>
      <c r="D2049">
        <v>152320.87259270001</v>
      </c>
      <c r="E2049">
        <v>39115.728733600001</v>
      </c>
      <c r="F2049">
        <f t="shared" si="434"/>
        <v>487245.33416932303</v>
      </c>
      <c r="G2049">
        <f t="shared" si="435"/>
        <v>86</v>
      </c>
      <c r="H2049" t="str">
        <f t="shared" si="437"/>
        <v>Day86</v>
      </c>
      <c r="I2049">
        <f t="shared" si="436"/>
        <v>6</v>
      </c>
      <c r="J2049" t="str">
        <f t="shared" si="438"/>
        <v>Hour6</v>
      </c>
      <c r="K2049">
        <f t="shared" si="439"/>
        <v>3</v>
      </c>
      <c r="L2049" t="str">
        <f t="shared" si="440"/>
        <v>Spring</v>
      </c>
      <c r="M2049">
        <f t="shared" si="441"/>
        <v>2117</v>
      </c>
      <c r="N2049" t="e">
        <f t="shared" si="442"/>
        <v>#N/A</v>
      </c>
      <c r="O2049" t="str">
        <f t="shared" si="443"/>
        <v>Spring</v>
      </c>
      <c r="P2049">
        <f t="shared" si="444"/>
        <v>1.0089429521238965E-4</v>
      </c>
      <c r="Q2049">
        <f t="shared" si="445"/>
        <v>9.3663116213109639E-5</v>
      </c>
      <c r="R2049">
        <f t="shared" si="446"/>
        <v>1.1808976867857853E-4</v>
      </c>
      <c r="S2049">
        <f t="shared" si="447"/>
        <v>5.4752278871381947E-5</v>
      </c>
    </row>
    <row r="2050" spans="1:19" x14ac:dyDescent="0.25">
      <c r="A2050">
        <v>2048</v>
      </c>
      <c r="B2050">
        <v>157573.77434609999</v>
      </c>
      <c r="C2050">
        <v>149344.37358654599</v>
      </c>
      <c r="D2050">
        <v>154418.4729349</v>
      </c>
      <c r="E2050">
        <v>60527.166236199999</v>
      </c>
      <c r="F2050">
        <f t="shared" si="434"/>
        <v>521863.78710374597</v>
      </c>
      <c r="G2050">
        <f t="shared" si="435"/>
        <v>86</v>
      </c>
      <c r="H2050" t="str">
        <f t="shared" si="437"/>
        <v>Day86</v>
      </c>
      <c r="I2050">
        <f t="shared" si="436"/>
        <v>7</v>
      </c>
      <c r="J2050" t="str">
        <f t="shared" si="438"/>
        <v>Hour7</v>
      </c>
      <c r="K2050">
        <f t="shared" si="439"/>
        <v>3</v>
      </c>
      <c r="L2050" t="str">
        <f t="shared" si="440"/>
        <v>Spring</v>
      </c>
      <c r="M2050">
        <f t="shared" si="441"/>
        <v>2117</v>
      </c>
      <c r="N2050" t="e">
        <f t="shared" si="442"/>
        <v>#N/A</v>
      </c>
      <c r="O2050" t="str">
        <f t="shared" si="443"/>
        <v>Spring</v>
      </c>
      <c r="P2050">
        <f t="shared" si="444"/>
        <v>1.022837036668005E-4</v>
      </c>
      <c r="Q2050">
        <f t="shared" si="445"/>
        <v>9.7822897130267806E-5</v>
      </c>
      <c r="R2050">
        <f t="shared" si="446"/>
        <v>1.2168195556035009E-4</v>
      </c>
      <c r="S2050">
        <f t="shared" si="447"/>
        <v>8.4722959084544035E-5</v>
      </c>
    </row>
    <row r="2051" spans="1:19" x14ac:dyDescent="0.25">
      <c r="A2051">
        <v>2049</v>
      </c>
      <c r="B2051">
        <v>162145.86362029999</v>
      </c>
      <c r="C2051">
        <v>157068.42078235</v>
      </c>
      <c r="D2051">
        <v>150676.51859319999</v>
      </c>
      <c r="E2051">
        <v>67738.719942600001</v>
      </c>
      <c r="F2051">
        <f t="shared" ref="F2051:F2114" si="448">SUM(B2051:E2051)</f>
        <v>537629.52293844998</v>
      </c>
      <c r="G2051">
        <f t="shared" ref="G2051:G2114" si="449">CEILING(A2051/24,1)</f>
        <v>86</v>
      </c>
      <c r="H2051" t="str">
        <f t="shared" si="437"/>
        <v>Day86</v>
      </c>
      <c r="I2051">
        <f t="shared" ref="I2051:I2114" si="450">A2051-(G2051-1)*24-1</f>
        <v>8</v>
      </c>
      <c r="J2051" t="str">
        <f t="shared" si="438"/>
        <v>Hour8</v>
      </c>
      <c r="K2051">
        <f t="shared" si="439"/>
        <v>3</v>
      </c>
      <c r="L2051" t="str">
        <f t="shared" si="440"/>
        <v>Spring</v>
      </c>
      <c r="M2051">
        <f t="shared" si="441"/>
        <v>2117</v>
      </c>
      <c r="N2051" t="e">
        <f t="shared" si="442"/>
        <v>#N/A</v>
      </c>
      <c r="O2051" t="str">
        <f t="shared" si="443"/>
        <v>Spring</v>
      </c>
      <c r="P2051">
        <f t="shared" si="444"/>
        <v>9.9805108057436477E-5</v>
      </c>
      <c r="Q2051">
        <f t="shared" si="445"/>
        <v>1.0066128201123221E-4</v>
      </c>
      <c r="R2051">
        <f t="shared" si="446"/>
        <v>1.279753106098539E-4</v>
      </c>
      <c r="S2051">
        <f t="shared" si="447"/>
        <v>9.4817338312856595E-5</v>
      </c>
    </row>
    <row r="2052" spans="1:19" x14ac:dyDescent="0.25">
      <c r="A2052">
        <v>2050</v>
      </c>
      <c r="B2052">
        <v>172098.70877689999</v>
      </c>
      <c r="C2052">
        <v>165590.71969864899</v>
      </c>
      <c r="D2052">
        <v>140145.8631971</v>
      </c>
      <c r="E2052">
        <v>67106.568755900007</v>
      </c>
      <c r="F2052">
        <f t="shared" si="448"/>
        <v>544941.860428549</v>
      </c>
      <c r="G2052">
        <f t="shared" si="449"/>
        <v>86</v>
      </c>
      <c r="H2052" t="str">
        <f t="shared" ref="H2052:H2115" si="451">CONCATENATE("Day",G2052)</f>
        <v>Day86</v>
      </c>
      <c r="I2052">
        <f t="shared" si="450"/>
        <v>9</v>
      </c>
      <c r="J2052" t="str">
        <f t="shared" ref="J2052:J2115" si="452">CONCATENATE("Hour",I2052)</f>
        <v>Hour9</v>
      </c>
      <c r="K2052">
        <f t="shared" ref="K2052:K2115" si="453">MONTH(G2052)</f>
        <v>3</v>
      </c>
      <c r="L2052" t="str">
        <f t="shared" ref="L2052:L2115" si="454">IF(AND(K2052&gt;=3,K2052&lt;=5),"Spring",IF(AND(K2052&gt;=6,K2052&lt;=8),"Summer",IF(AND(K2052&gt;=9,K2052&lt;=10),"Fall","Winter")))</f>
        <v>Spring</v>
      </c>
      <c r="M2052">
        <f t="shared" ref="M2052:M2115" si="455">COUNTIFS($L$3:$L$8762,L2052,$N$3:$N$8762,"&gt;"&amp;N2052+1)+1</f>
        <v>2117</v>
      </c>
      <c r="N2052" t="e">
        <f t="shared" ref="N2052:N2115" si="456">IF(G2052=G2051,NA(),_xlfn.MAXIFS($F$3:$F$8762,$G$3:$G$8762,G2052))</f>
        <v>#N/A</v>
      </c>
      <c r="O2052" t="str">
        <f t="shared" ref="O2052:O2115" si="457">IF(G2052=G2051,O2051,IF(AND(OR(L2052="Winter",L2052="Summer"),M2052&lt;=5),CONCATENATE(L2052," Peak ",M2052),L2052))</f>
        <v>Spring</v>
      </c>
      <c r="P2052">
        <f t="shared" ref="P2052:P2115" si="458">D2052/SUM($D$3:$D$8762)</f>
        <v>9.2829812838670926E-5</v>
      </c>
      <c r="Q2052">
        <f t="shared" ref="Q2052:Q2115" si="459">B2052/SUM($B$3:$B$8762)</f>
        <v>1.0684007763853682E-4</v>
      </c>
      <c r="R2052">
        <f t="shared" ref="R2052:R2115" si="460">C2052/SUM($C$3:$C$8762)</f>
        <v>1.3491906063605865E-4</v>
      </c>
      <c r="S2052">
        <f t="shared" ref="S2052:S2115" si="461">E2052/SUM($E$3:$E$8762)</f>
        <v>9.3932484081997233E-5</v>
      </c>
    </row>
    <row r="2053" spans="1:19" x14ac:dyDescent="0.25">
      <c r="A2053">
        <v>2051</v>
      </c>
      <c r="B2053">
        <v>176172.96909259999</v>
      </c>
      <c r="C2053">
        <v>166034.52908302</v>
      </c>
      <c r="D2053">
        <v>141677.36241470001</v>
      </c>
      <c r="E2053">
        <v>73741.267440399999</v>
      </c>
      <c r="F2053">
        <f t="shared" si="448"/>
        <v>557626.12803071993</v>
      </c>
      <c r="G2053">
        <f t="shared" si="449"/>
        <v>86</v>
      </c>
      <c r="H2053" t="str">
        <f t="shared" si="451"/>
        <v>Day86</v>
      </c>
      <c r="I2053">
        <f t="shared" si="450"/>
        <v>10</v>
      </c>
      <c r="J2053" t="str">
        <f t="shared" si="452"/>
        <v>Hour10</v>
      </c>
      <c r="K2053">
        <f t="shared" si="453"/>
        <v>3</v>
      </c>
      <c r="L2053" t="str">
        <f t="shared" si="454"/>
        <v>Spring</v>
      </c>
      <c r="M2053">
        <f t="shared" si="455"/>
        <v>2117</v>
      </c>
      <c r="N2053" t="e">
        <f t="shared" si="456"/>
        <v>#N/A</v>
      </c>
      <c r="O2053" t="str">
        <f t="shared" si="457"/>
        <v>Spring</v>
      </c>
      <c r="P2053">
        <f t="shared" si="458"/>
        <v>9.3844247246431043E-5</v>
      </c>
      <c r="Q2053">
        <f t="shared" si="459"/>
        <v>1.0936940683305908E-4</v>
      </c>
      <c r="R2053">
        <f t="shared" si="460"/>
        <v>1.3528066511093366E-4</v>
      </c>
      <c r="S2053">
        <f t="shared" si="461"/>
        <v>1.0321940993924949E-4</v>
      </c>
    </row>
    <row r="2054" spans="1:19" x14ac:dyDescent="0.25">
      <c r="A2054">
        <v>2052</v>
      </c>
      <c r="B2054">
        <v>179404.3781301</v>
      </c>
      <c r="C2054">
        <v>166296.34974958</v>
      </c>
      <c r="D2054">
        <v>141289.66992695001</v>
      </c>
      <c r="E2054">
        <v>86566.732288800005</v>
      </c>
      <c r="F2054">
        <f t="shared" si="448"/>
        <v>573557.13009542995</v>
      </c>
      <c r="G2054">
        <f t="shared" si="449"/>
        <v>86</v>
      </c>
      <c r="H2054" t="str">
        <f t="shared" si="451"/>
        <v>Day86</v>
      </c>
      <c r="I2054">
        <f t="shared" si="450"/>
        <v>11</v>
      </c>
      <c r="J2054" t="str">
        <f t="shared" si="452"/>
        <v>Hour11</v>
      </c>
      <c r="K2054">
        <f t="shared" si="453"/>
        <v>3</v>
      </c>
      <c r="L2054" t="str">
        <f t="shared" si="454"/>
        <v>Spring</v>
      </c>
      <c r="M2054">
        <f t="shared" si="455"/>
        <v>2117</v>
      </c>
      <c r="N2054" t="e">
        <f t="shared" si="456"/>
        <v>#N/A</v>
      </c>
      <c r="O2054" t="str">
        <f t="shared" si="457"/>
        <v>Spring</v>
      </c>
      <c r="P2054">
        <f t="shared" si="458"/>
        <v>9.3587447507532032E-5</v>
      </c>
      <c r="Q2054">
        <f t="shared" si="459"/>
        <v>1.1137548808086163E-4</v>
      </c>
      <c r="R2054">
        <f t="shared" si="460"/>
        <v>1.3549398985794646E-4</v>
      </c>
      <c r="S2054">
        <f t="shared" si="461"/>
        <v>1.2117186668158038E-4</v>
      </c>
    </row>
    <row r="2055" spans="1:19" x14ac:dyDescent="0.25">
      <c r="A2055">
        <v>2053</v>
      </c>
      <c r="B2055">
        <v>182972.24391590001</v>
      </c>
      <c r="C2055">
        <v>167988.47117749101</v>
      </c>
      <c r="D2055">
        <v>138591.30681859999</v>
      </c>
      <c r="E2055">
        <v>97341.418686599995</v>
      </c>
      <c r="F2055">
        <f t="shared" si="448"/>
        <v>586893.440598591</v>
      </c>
      <c r="G2055">
        <f t="shared" si="449"/>
        <v>86</v>
      </c>
      <c r="H2055" t="str">
        <f t="shared" si="451"/>
        <v>Day86</v>
      </c>
      <c r="I2055">
        <f t="shared" si="450"/>
        <v>12</v>
      </c>
      <c r="J2055" t="str">
        <f t="shared" si="452"/>
        <v>Hour12</v>
      </c>
      <c r="K2055">
        <f t="shared" si="453"/>
        <v>3</v>
      </c>
      <c r="L2055" t="str">
        <f t="shared" si="454"/>
        <v>Spring</v>
      </c>
      <c r="M2055">
        <f t="shared" si="455"/>
        <v>2117</v>
      </c>
      <c r="N2055" t="e">
        <f t="shared" si="456"/>
        <v>#N/A</v>
      </c>
      <c r="O2055" t="str">
        <f t="shared" si="457"/>
        <v>Spring</v>
      </c>
      <c r="P2055">
        <f t="shared" si="458"/>
        <v>9.1800105829336216E-5</v>
      </c>
      <c r="Q2055">
        <f t="shared" si="459"/>
        <v>1.1359044402252944E-4</v>
      </c>
      <c r="R2055">
        <f t="shared" si="460"/>
        <v>1.368726868885009E-4</v>
      </c>
      <c r="S2055">
        <f t="shared" si="461"/>
        <v>1.3625374431760353E-4</v>
      </c>
    </row>
    <row r="2056" spans="1:19" x14ac:dyDescent="0.25">
      <c r="A2056">
        <v>2054</v>
      </c>
      <c r="B2056">
        <v>184940.90734609999</v>
      </c>
      <c r="C2056">
        <v>168881.293113775</v>
      </c>
      <c r="D2056">
        <v>138484.34521130001</v>
      </c>
      <c r="E2056">
        <v>100827.44842469999</v>
      </c>
      <c r="F2056">
        <f t="shared" si="448"/>
        <v>593133.99409587495</v>
      </c>
      <c r="G2056">
        <f t="shared" si="449"/>
        <v>86</v>
      </c>
      <c r="H2056" t="str">
        <f t="shared" si="451"/>
        <v>Day86</v>
      </c>
      <c r="I2056">
        <f t="shared" si="450"/>
        <v>13</v>
      </c>
      <c r="J2056" t="str">
        <f t="shared" si="452"/>
        <v>Hour13</v>
      </c>
      <c r="K2056">
        <f t="shared" si="453"/>
        <v>3</v>
      </c>
      <c r="L2056" t="str">
        <f t="shared" si="454"/>
        <v>Spring</v>
      </c>
      <c r="M2056">
        <f t="shared" si="455"/>
        <v>2117</v>
      </c>
      <c r="N2056" t="e">
        <f t="shared" si="456"/>
        <v>#N/A</v>
      </c>
      <c r="O2056" t="str">
        <f t="shared" si="457"/>
        <v>Spring</v>
      </c>
      <c r="P2056">
        <f t="shared" si="458"/>
        <v>9.1729256602965427E-5</v>
      </c>
      <c r="Q2056">
        <f t="shared" si="459"/>
        <v>1.1481260399817096E-4</v>
      </c>
      <c r="R2056">
        <f t="shared" si="460"/>
        <v>1.3760013524537695E-4</v>
      </c>
      <c r="S2056">
        <f t="shared" si="461"/>
        <v>1.4113331779236354E-4</v>
      </c>
    </row>
    <row r="2057" spans="1:19" x14ac:dyDescent="0.25">
      <c r="A2057">
        <v>2055</v>
      </c>
      <c r="B2057">
        <v>187125.09290339999</v>
      </c>
      <c r="C2057">
        <v>168733.495326754</v>
      </c>
      <c r="D2057">
        <v>136808.93544135001</v>
      </c>
      <c r="E2057">
        <v>113820.5128256</v>
      </c>
      <c r="F2057">
        <f t="shared" si="448"/>
        <v>606488.03649710398</v>
      </c>
      <c r="G2057">
        <f t="shared" si="449"/>
        <v>86</v>
      </c>
      <c r="H2057" t="str">
        <f t="shared" si="451"/>
        <v>Day86</v>
      </c>
      <c r="I2057">
        <f t="shared" si="450"/>
        <v>14</v>
      </c>
      <c r="J2057" t="str">
        <f t="shared" si="452"/>
        <v>Hour14</v>
      </c>
      <c r="K2057">
        <f t="shared" si="453"/>
        <v>3</v>
      </c>
      <c r="L2057" t="str">
        <f t="shared" si="454"/>
        <v>Spring</v>
      </c>
      <c r="M2057">
        <f t="shared" si="455"/>
        <v>2117</v>
      </c>
      <c r="N2057" t="e">
        <f t="shared" si="456"/>
        <v>#N/A</v>
      </c>
      <c r="O2057" t="str">
        <f t="shared" si="457"/>
        <v>Spring</v>
      </c>
      <c r="P2057">
        <f t="shared" si="458"/>
        <v>9.0619498727673696E-5</v>
      </c>
      <c r="Q2057">
        <f t="shared" si="459"/>
        <v>1.1616856161213201E-4</v>
      </c>
      <c r="R2057">
        <f t="shared" si="460"/>
        <v>1.3747971340878336E-4</v>
      </c>
      <c r="S2057">
        <f t="shared" si="461"/>
        <v>1.5932037216931082E-4</v>
      </c>
    </row>
    <row r="2058" spans="1:19" x14ac:dyDescent="0.25">
      <c r="A2058">
        <v>2056</v>
      </c>
      <c r="B2058">
        <v>184369.30286530001</v>
      </c>
      <c r="C2058">
        <v>163976.17171097899</v>
      </c>
      <c r="D2058">
        <v>142129.36649784</v>
      </c>
      <c r="E2058">
        <v>146148.3783937</v>
      </c>
      <c r="F2058">
        <f t="shared" si="448"/>
        <v>636623.21946781897</v>
      </c>
      <c r="G2058">
        <f t="shared" si="449"/>
        <v>86</v>
      </c>
      <c r="H2058" t="str">
        <f t="shared" si="451"/>
        <v>Day86</v>
      </c>
      <c r="I2058">
        <f t="shared" si="450"/>
        <v>15</v>
      </c>
      <c r="J2058" t="str">
        <f t="shared" si="452"/>
        <v>Hour15</v>
      </c>
      <c r="K2058">
        <f t="shared" si="453"/>
        <v>3</v>
      </c>
      <c r="L2058" t="str">
        <f t="shared" si="454"/>
        <v>Spring</v>
      </c>
      <c r="M2058">
        <f t="shared" si="455"/>
        <v>2117</v>
      </c>
      <c r="N2058" t="e">
        <f t="shared" si="456"/>
        <v>#N/A</v>
      </c>
      <c r="O2058" t="str">
        <f t="shared" si="457"/>
        <v>Spring</v>
      </c>
      <c r="P2058">
        <f t="shared" si="458"/>
        <v>9.4143645698037054E-5</v>
      </c>
      <c r="Q2058">
        <f t="shared" si="459"/>
        <v>1.1445774795339741E-4</v>
      </c>
      <c r="R2058">
        <f t="shared" si="460"/>
        <v>1.3360356844999472E-4</v>
      </c>
      <c r="S2058">
        <f t="shared" si="461"/>
        <v>2.0457133305402329E-4</v>
      </c>
    </row>
    <row r="2059" spans="1:19" x14ac:dyDescent="0.25">
      <c r="A2059">
        <v>2057</v>
      </c>
      <c r="B2059">
        <v>179270.5110347</v>
      </c>
      <c r="C2059">
        <v>157225.53583278001</v>
      </c>
      <c r="D2059">
        <v>149394.61127736999</v>
      </c>
      <c r="E2059">
        <v>185332.18588529999</v>
      </c>
      <c r="F2059">
        <f t="shared" si="448"/>
        <v>671222.84403014998</v>
      </c>
      <c r="G2059">
        <f t="shared" si="449"/>
        <v>86</v>
      </c>
      <c r="H2059" t="str">
        <f t="shared" si="451"/>
        <v>Day86</v>
      </c>
      <c r="I2059">
        <f t="shared" si="450"/>
        <v>16</v>
      </c>
      <c r="J2059" t="str">
        <f t="shared" si="452"/>
        <v>Hour16</v>
      </c>
      <c r="K2059">
        <f t="shared" si="453"/>
        <v>3</v>
      </c>
      <c r="L2059" t="str">
        <f t="shared" si="454"/>
        <v>Spring</v>
      </c>
      <c r="M2059">
        <f t="shared" si="455"/>
        <v>2117</v>
      </c>
      <c r="N2059" t="e">
        <f t="shared" si="456"/>
        <v>#N/A</v>
      </c>
      <c r="O2059" t="str">
        <f t="shared" si="457"/>
        <v>Spring</v>
      </c>
      <c r="P2059">
        <f t="shared" si="458"/>
        <v>9.8955998326401016E-5</v>
      </c>
      <c r="Q2059">
        <f t="shared" si="459"/>
        <v>1.1129238245521559E-4</v>
      </c>
      <c r="R2059">
        <f t="shared" si="460"/>
        <v>1.2810332391310168E-4</v>
      </c>
      <c r="S2059">
        <f t="shared" si="461"/>
        <v>2.5941890523231557E-4</v>
      </c>
    </row>
    <row r="2060" spans="1:19" x14ac:dyDescent="0.25">
      <c r="A2060">
        <v>2058</v>
      </c>
      <c r="B2060">
        <v>169999.22589130001</v>
      </c>
      <c r="C2060">
        <v>148671.971790421</v>
      </c>
      <c r="D2060">
        <v>162988.41591364</v>
      </c>
      <c r="E2060">
        <v>210198.61952090001</v>
      </c>
      <c r="F2060">
        <f t="shared" si="448"/>
        <v>691858.23311626096</v>
      </c>
      <c r="G2060">
        <f t="shared" si="449"/>
        <v>86</v>
      </c>
      <c r="H2060" t="str">
        <f t="shared" si="451"/>
        <v>Day86</v>
      </c>
      <c r="I2060">
        <f t="shared" si="450"/>
        <v>17</v>
      </c>
      <c r="J2060" t="str">
        <f t="shared" si="452"/>
        <v>Hour17</v>
      </c>
      <c r="K2060">
        <f t="shared" si="453"/>
        <v>3</v>
      </c>
      <c r="L2060" t="str">
        <f t="shared" si="454"/>
        <v>Spring</v>
      </c>
      <c r="M2060">
        <f t="shared" si="455"/>
        <v>2117</v>
      </c>
      <c r="N2060" t="e">
        <f t="shared" si="456"/>
        <v>#N/A</v>
      </c>
      <c r="O2060" t="str">
        <f t="shared" si="457"/>
        <v>Spring</v>
      </c>
      <c r="P2060">
        <f t="shared" si="458"/>
        <v>1.0796026225087849E-4</v>
      </c>
      <c r="Q2060">
        <f t="shared" si="459"/>
        <v>1.0553670403339801E-4</v>
      </c>
      <c r="R2060">
        <f t="shared" si="460"/>
        <v>1.211340998660921E-4</v>
      </c>
      <c r="S2060">
        <f t="shared" si="461"/>
        <v>2.9422571960168652E-4</v>
      </c>
    </row>
    <row r="2061" spans="1:19" x14ac:dyDescent="0.25">
      <c r="A2061">
        <v>2059</v>
      </c>
      <c r="B2061">
        <v>165122.9055929</v>
      </c>
      <c r="C2061">
        <v>146585.56811320101</v>
      </c>
      <c r="D2061">
        <v>177053.32755817001</v>
      </c>
      <c r="E2061">
        <v>168973.40466140001</v>
      </c>
      <c r="F2061">
        <f t="shared" si="448"/>
        <v>657735.20592567103</v>
      </c>
      <c r="G2061">
        <f t="shared" si="449"/>
        <v>86</v>
      </c>
      <c r="H2061" t="str">
        <f t="shared" si="451"/>
        <v>Day86</v>
      </c>
      <c r="I2061">
        <f t="shared" si="450"/>
        <v>18</v>
      </c>
      <c r="J2061" t="str">
        <f t="shared" si="452"/>
        <v>Hour18</v>
      </c>
      <c r="K2061">
        <f t="shared" si="453"/>
        <v>3</v>
      </c>
      <c r="L2061" t="str">
        <f t="shared" si="454"/>
        <v>Spring</v>
      </c>
      <c r="M2061">
        <f t="shared" si="455"/>
        <v>2117</v>
      </c>
      <c r="N2061" t="e">
        <f t="shared" si="456"/>
        <v>#N/A</v>
      </c>
      <c r="O2061" t="str">
        <f t="shared" si="457"/>
        <v>Spring</v>
      </c>
      <c r="P2061">
        <f t="shared" si="458"/>
        <v>1.1727657802195421E-4</v>
      </c>
      <c r="Q2061">
        <f t="shared" si="459"/>
        <v>1.0250945041264708E-4</v>
      </c>
      <c r="R2061">
        <f t="shared" si="460"/>
        <v>1.1943415179683786E-4</v>
      </c>
      <c r="S2061">
        <f t="shared" si="461"/>
        <v>2.3652068549909818E-4</v>
      </c>
    </row>
    <row r="2062" spans="1:19" x14ac:dyDescent="0.25">
      <c r="A2062">
        <v>2060</v>
      </c>
      <c r="B2062">
        <v>170268.8648095</v>
      </c>
      <c r="C2062">
        <v>152804.09375114201</v>
      </c>
      <c r="D2062">
        <v>182366.46239648</v>
      </c>
      <c r="E2062">
        <v>107694.45529129999</v>
      </c>
      <c r="F2062">
        <f t="shared" si="448"/>
        <v>613133.87624842196</v>
      </c>
      <c r="G2062">
        <f t="shared" si="449"/>
        <v>86</v>
      </c>
      <c r="H2062" t="str">
        <f t="shared" si="451"/>
        <v>Day86</v>
      </c>
      <c r="I2062">
        <f t="shared" si="450"/>
        <v>19</v>
      </c>
      <c r="J2062" t="str">
        <f t="shared" si="452"/>
        <v>Hour19</v>
      </c>
      <c r="K2062">
        <f t="shared" si="453"/>
        <v>3</v>
      </c>
      <c r="L2062" t="str">
        <f t="shared" si="454"/>
        <v>Spring</v>
      </c>
      <c r="M2062">
        <f t="shared" si="455"/>
        <v>2117</v>
      </c>
      <c r="N2062" t="e">
        <f t="shared" si="456"/>
        <v>#N/A</v>
      </c>
      <c r="O2062" t="str">
        <f t="shared" si="457"/>
        <v>Spring</v>
      </c>
      <c r="P2062">
        <f t="shared" si="458"/>
        <v>1.207958921235291E-4</v>
      </c>
      <c r="Q2062">
        <f t="shared" si="459"/>
        <v>1.0570409775273268E-4</v>
      </c>
      <c r="R2062">
        <f t="shared" si="460"/>
        <v>1.2450084659192722E-4</v>
      </c>
      <c r="S2062">
        <f t="shared" si="461"/>
        <v>1.5074541725067713E-4</v>
      </c>
    </row>
    <row r="2063" spans="1:19" x14ac:dyDescent="0.25">
      <c r="A2063">
        <v>2061</v>
      </c>
      <c r="B2063">
        <v>167721.3308661</v>
      </c>
      <c r="C2063">
        <v>154637.919467984</v>
      </c>
      <c r="D2063">
        <v>174075.54642450999</v>
      </c>
      <c r="E2063">
        <v>82801.890771999999</v>
      </c>
      <c r="F2063">
        <f t="shared" si="448"/>
        <v>579236.68753059395</v>
      </c>
      <c r="G2063">
        <f t="shared" si="449"/>
        <v>86</v>
      </c>
      <c r="H2063" t="str">
        <f t="shared" si="451"/>
        <v>Day86</v>
      </c>
      <c r="I2063">
        <f t="shared" si="450"/>
        <v>20</v>
      </c>
      <c r="J2063" t="str">
        <f t="shared" si="452"/>
        <v>Hour20</v>
      </c>
      <c r="K2063">
        <f t="shared" si="453"/>
        <v>3</v>
      </c>
      <c r="L2063" t="str">
        <f t="shared" si="454"/>
        <v>Spring</v>
      </c>
      <c r="M2063">
        <f t="shared" si="455"/>
        <v>2117</v>
      </c>
      <c r="N2063" t="e">
        <f t="shared" si="456"/>
        <v>#N/A</v>
      </c>
      <c r="O2063" t="str">
        <f t="shared" si="457"/>
        <v>Spring</v>
      </c>
      <c r="P2063">
        <f t="shared" si="458"/>
        <v>1.153041554401801E-4</v>
      </c>
      <c r="Q2063">
        <f t="shared" si="459"/>
        <v>1.0412257092877201E-4</v>
      </c>
      <c r="R2063">
        <f t="shared" si="460"/>
        <v>1.2599500063351139E-4</v>
      </c>
      <c r="S2063">
        <f t="shared" si="461"/>
        <v>1.1590202615174451E-4</v>
      </c>
    </row>
    <row r="2064" spans="1:19" x14ac:dyDescent="0.25">
      <c r="A2064">
        <v>2062</v>
      </c>
      <c r="B2064">
        <v>152991.36811829999</v>
      </c>
      <c r="C2064">
        <v>152849.44443998899</v>
      </c>
      <c r="D2064">
        <v>158344.65790503999</v>
      </c>
      <c r="E2064">
        <v>65581.837370499998</v>
      </c>
      <c r="F2064">
        <f t="shared" si="448"/>
        <v>529767.30783382896</v>
      </c>
      <c r="G2064">
        <f t="shared" si="449"/>
        <v>86</v>
      </c>
      <c r="H2064" t="str">
        <f t="shared" si="451"/>
        <v>Day86</v>
      </c>
      <c r="I2064">
        <f t="shared" si="450"/>
        <v>21</v>
      </c>
      <c r="J2064" t="str">
        <f t="shared" si="452"/>
        <v>Hour21</v>
      </c>
      <c r="K2064">
        <f t="shared" si="453"/>
        <v>3</v>
      </c>
      <c r="L2064" t="str">
        <f t="shared" si="454"/>
        <v>Spring</v>
      </c>
      <c r="M2064">
        <f t="shared" si="455"/>
        <v>2117</v>
      </c>
      <c r="N2064" t="e">
        <f t="shared" si="456"/>
        <v>#N/A</v>
      </c>
      <c r="O2064" t="str">
        <f t="shared" si="457"/>
        <v>Spring</v>
      </c>
      <c r="P2064">
        <f t="shared" si="458"/>
        <v>1.048843299545384E-4</v>
      </c>
      <c r="Q2064">
        <f t="shared" si="459"/>
        <v>9.4978107412617223E-5</v>
      </c>
      <c r="R2064">
        <f t="shared" si="460"/>
        <v>1.2453779716711384E-4</v>
      </c>
      <c r="S2064">
        <f t="shared" si="461"/>
        <v>9.1798239860550344E-5</v>
      </c>
    </row>
    <row r="2065" spans="1:19" x14ac:dyDescent="0.25">
      <c r="A2065">
        <v>2063</v>
      </c>
      <c r="B2065">
        <v>141039.53026467</v>
      </c>
      <c r="C2065">
        <v>146914.98316981201</v>
      </c>
      <c r="D2065">
        <v>140644.53260442</v>
      </c>
      <c r="E2065">
        <v>47199.398768699997</v>
      </c>
      <c r="F2065">
        <f t="shared" si="448"/>
        <v>475798.44480760203</v>
      </c>
      <c r="G2065">
        <f t="shared" si="449"/>
        <v>86</v>
      </c>
      <c r="H2065" t="str">
        <f t="shared" si="451"/>
        <v>Day86</v>
      </c>
      <c r="I2065">
        <f t="shared" si="450"/>
        <v>22</v>
      </c>
      <c r="J2065" t="str">
        <f t="shared" si="452"/>
        <v>Hour22</v>
      </c>
      <c r="K2065">
        <f t="shared" si="453"/>
        <v>3</v>
      </c>
      <c r="L2065" t="str">
        <f t="shared" si="454"/>
        <v>Spring</v>
      </c>
      <c r="M2065">
        <f t="shared" si="455"/>
        <v>2117</v>
      </c>
      <c r="N2065" t="e">
        <f t="shared" si="456"/>
        <v>#N/A</v>
      </c>
      <c r="O2065" t="str">
        <f t="shared" si="457"/>
        <v>Spring</v>
      </c>
      <c r="P2065">
        <f t="shared" si="458"/>
        <v>9.31601214663668E-5</v>
      </c>
      <c r="Q2065">
        <f t="shared" si="459"/>
        <v>8.755832318948058E-5</v>
      </c>
      <c r="R2065">
        <f t="shared" si="460"/>
        <v>1.1970255071483406E-4</v>
      </c>
      <c r="S2065">
        <f t="shared" si="461"/>
        <v>6.6067403768590898E-5</v>
      </c>
    </row>
    <row r="2066" spans="1:19" x14ac:dyDescent="0.25">
      <c r="A2066">
        <v>2064</v>
      </c>
      <c r="B2066">
        <v>134902.33995197</v>
      </c>
      <c r="C2066">
        <v>142296.25414058901</v>
      </c>
      <c r="D2066">
        <v>122298.81357575</v>
      </c>
      <c r="E2066">
        <v>36133.060516999998</v>
      </c>
      <c r="F2066">
        <f t="shared" si="448"/>
        <v>435630.46818530897</v>
      </c>
      <c r="G2066">
        <f t="shared" si="449"/>
        <v>86</v>
      </c>
      <c r="H2066" t="str">
        <f t="shared" si="451"/>
        <v>Day86</v>
      </c>
      <c r="I2066">
        <f t="shared" si="450"/>
        <v>23</v>
      </c>
      <c r="J2066" t="str">
        <f t="shared" si="452"/>
        <v>Hour23</v>
      </c>
      <c r="K2066">
        <f t="shared" si="453"/>
        <v>3</v>
      </c>
      <c r="L2066" t="str">
        <f t="shared" si="454"/>
        <v>Spring</v>
      </c>
      <c r="M2066">
        <f t="shared" si="455"/>
        <v>2117</v>
      </c>
      <c r="N2066" t="e">
        <f t="shared" si="456"/>
        <v>#N/A</v>
      </c>
      <c r="O2066" t="str">
        <f t="shared" si="457"/>
        <v>Spring</v>
      </c>
      <c r="P2066">
        <f t="shared" si="458"/>
        <v>8.100828462315471E-5</v>
      </c>
      <c r="Q2066">
        <f t="shared" si="459"/>
        <v>8.3748312677772683E-5</v>
      </c>
      <c r="R2066">
        <f t="shared" si="460"/>
        <v>1.1593932906153541E-4</v>
      </c>
      <c r="S2066">
        <f t="shared" si="461"/>
        <v>5.0577286169895832E-5</v>
      </c>
    </row>
    <row r="2067" spans="1:19" x14ac:dyDescent="0.25">
      <c r="A2067">
        <v>2065</v>
      </c>
      <c r="B2067">
        <v>131823.83677512</v>
      </c>
      <c r="C2067">
        <v>137849.81319350301</v>
      </c>
      <c r="D2067">
        <v>113512.3843051</v>
      </c>
      <c r="E2067">
        <v>25853.2891466</v>
      </c>
      <c r="F2067">
        <f t="shared" si="448"/>
        <v>409039.32342032302</v>
      </c>
      <c r="G2067">
        <f t="shared" si="449"/>
        <v>87</v>
      </c>
      <c r="H2067" t="str">
        <f t="shared" si="451"/>
        <v>Day87</v>
      </c>
      <c r="I2067">
        <f t="shared" si="450"/>
        <v>0</v>
      </c>
      <c r="J2067" t="str">
        <f t="shared" si="452"/>
        <v>Hour0</v>
      </c>
      <c r="K2067">
        <f t="shared" si="453"/>
        <v>3</v>
      </c>
      <c r="L2067" t="str">
        <f t="shared" si="454"/>
        <v>Spring</v>
      </c>
      <c r="M2067">
        <f t="shared" si="455"/>
        <v>59</v>
      </c>
      <c r="N2067">
        <f t="shared" si="456"/>
        <v>687494.59310277505</v>
      </c>
      <c r="O2067" t="str">
        <f t="shared" si="457"/>
        <v>Spring</v>
      </c>
      <c r="P2067">
        <f t="shared" si="458"/>
        <v>7.5188329855260157E-5</v>
      </c>
      <c r="Q2067">
        <f t="shared" si="459"/>
        <v>8.1837156453750599E-5</v>
      </c>
      <c r="R2067">
        <f t="shared" si="460"/>
        <v>1.1231648330758074E-4</v>
      </c>
      <c r="S2067">
        <f t="shared" si="461"/>
        <v>3.6188166318915928E-5</v>
      </c>
    </row>
    <row r="2068" spans="1:19" x14ac:dyDescent="0.25">
      <c r="A2068">
        <v>2066</v>
      </c>
      <c r="B2068">
        <v>129581.80966670001</v>
      </c>
      <c r="C2068">
        <v>136949.32553303899</v>
      </c>
      <c r="D2068">
        <v>107716.34523799999</v>
      </c>
      <c r="E2068">
        <v>20455.4344041</v>
      </c>
      <c r="F2068">
        <f t="shared" si="448"/>
        <v>394702.914841839</v>
      </c>
      <c r="G2068">
        <f t="shared" si="449"/>
        <v>87</v>
      </c>
      <c r="H2068" t="str">
        <f t="shared" si="451"/>
        <v>Day87</v>
      </c>
      <c r="I2068">
        <f t="shared" si="450"/>
        <v>1</v>
      </c>
      <c r="J2068" t="str">
        <f t="shared" si="452"/>
        <v>Hour1</v>
      </c>
      <c r="K2068">
        <f t="shared" si="453"/>
        <v>3</v>
      </c>
      <c r="L2068" t="str">
        <f t="shared" si="454"/>
        <v>Spring</v>
      </c>
      <c r="M2068">
        <f t="shared" si="455"/>
        <v>2117</v>
      </c>
      <c r="N2068" t="e">
        <f t="shared" si="456"/>
        <v>#N/A</v>
      </c>
      <c r="O2068" t="str">
        <f t="shared" si="457"/>
        <v>Spring</v>
      </c>
      <c r="P2068">
        <f t="shared" si="458"/>
        <v>7.1349149664491233E-5</v>
      </c>
      <c r="Q2068">
        <f t="shared" si="459"/>
        <v>8.044529040179886E-5</v>
      </c>
      <c r="R2068">
        <f t="shared" si="460"/>
        <v>1.1158278911574882E-4</v>
      </c>
      <c r="S2068">
        <f t="shared" si="461"/>
        <v>2.8632513957652319E-5</v>
      </c>
    </row>
    <row r="2069" spans="1:19" x14ac:dyDescent="0.25">
      <c r="A2069">
        <v>2067</v>
      </c>
      <c r="B2069">
        <v>127990.4211215</v>
      </c>
      <c r="C2069">
        <v>138031.78463561201</v>
      </c>
      <c r="D2069">
        <v>106047.9606984</v>
      </c>
      <c r="E2069">
        <v>16398.789195599998</v>
      </c>
      <c r="F2069">
        <f t="shared" si="448"/>
        <v>388468.95565111202</v>
      </c>
      <c r="G2069">
        <f t="shared" si="449"/>
        <v>87</v>
      </c>
      <c r="H2069" t="str">
        <f t="shared" si="451"/>
        <v>Day87</v>
      </c>
      <c r="I2069">
        <f t="shared" si="450"/>
        <v>2</v>
      </c>
      <c r="J2069" t="str">
        <f t="shared" si="452"/>
        <v>Hour2</v>
      </c>
      <c r="K2069">
        <f t="shared" si="453"/>
        <v>3</v>
      </c>
      <c r="L2069" t="str">
        <f t="shared" si="454"/>
        <v>Spring</v>
      </c>
      <c r="M2069">
        <f t="shared" si="455"/>
        <v>2117</v>
      </c>
      <c r="N2069" t="e">
        <f t="shared" si="456"/>
        <v>#N/A</v>
      </c>
      <c r="O2069" t="str">
        <f t="shared" si="457"/>
        <v>Spring</v>
      </c>
      <c r="P2069">
        <f t="shared" si="458"/>
        <v>7.0244045161076932E-5</v>
      </c>
      <c r="Q2069">
        <f t="shared" si="459"/>
        <v>7.9457345303717635E-5</v>
      </c>
      <c r="R2069">
        <f t="shared" si="460"/>
        <v>1.1246474895964516E-4</v>
      </c>
      <c r="S2069">
        <f t="shared" si="461"/>
        <v>2.2954220930038164E-5</v>
      </c>
    </row>
    <row r="2070" spans="1:19" x14ac:dyDescent="0.25">
      <c r="A2070">
        <v>2068</v>
      </c>
      <c r="B2070">
        <v>129528.4280004</v>
      </c>
      <c r="C2070">
        <v>137092.647859569</v>
      </c>
      <c r="D2070">
        <v>111507.3755162</v>
      </c>
      <c r="E2070">
        <v>16625.437227800001</v>
      </c>
      <c r="F2070">
        <f t="shared" si="448"/>
        <v>394753.88860396901</v>
      </c>
      <c r="G2070">
        <f t="shared" si="449"/>
        <v>87</v>
      </c>
      <c r="H2070" t="str">
        <f t="shared" si="451"/>
        <v>Day87</v>
      </c>
      <c r="I2070">
        <f t="shared" si="450"/>
        <v>3</v>
      </c>
      <c r="J2070" t="str">
        <f t="shared" si="452"/>
        <v>Hour3</v>
      </c>
      <c r="K2070">
        <f t="shared" si="453"/>
        <v>3</v>
      </c>
      <c r="L2070" t="str">
        <f t="shared" si="454"/>
        <v>Spring</v>
      </c>
      <c r="M2070">
        <f t="shared" si="455"/>
        <v>2117</v>
      </c>
      <c r="N2070" t="e">
        <f t="shared" si="456"/>
        <v>#N/A</v>
      </c>
      <c r="O2070" t="str">
        <f t="shared" si="457"/>
        <v>Spring</v>
      </c>
      <c r="P2070">
        <f t="shared" si="458"/>
        <v>7.3860252191264373E-5</v>
      </c>
      <c r="Q2070">
        <f t="shared" si="459"/>
        <v>8.041215069138209E-5</v>
      </c>
      <c r="R2070">
        <f t="shared" si="460"/>
        <v>1.1169956446221021E-4</v>
      </c>
      <c r="S2070">
        <f t="shared" si="461"/>
        <v>2.3271471730839552E-5</v>
      </c>
    </row>
    <row r="2071" spans="1:19" x14ac:dyDescent="0.25">
      <c r="A2071">
        <v>2069</v>
      </c>
      <c r="B2071">
        <v>136815.08705110001</v>
      </c>
      <c r="C2071">
        <v>139894.64430124499</v>
      </c>
      <c r="D2071">
        <v>124781.8242113</v>
      </c>
      <c r="E2071">
        <v>15778.850493100001</v>
      </c>
      <c r="F2071">
        <f t="shared" si="448"/>
        <v>417270.40605674498</v>
      </c>
      <c r="G2071">
        <f t="shared" si="449"/>
        <v>87</v>
      </c>
      <c r="H2071" t="str">
        <f t="shared" si="451"/>
        <v>Day87</v>
      </c>
      <c r="I2071">
        <f t="shared" si="450"/>
        <v>4</v>
      </c>
      <c r="J2071" t="str">
        <f t="shared" si="452"/>
        <v>Hour4</v>
      </c>
      <c r="K2071">
        <f t="shared" si="453"/>
        <v>3</v>
      </c>
      <c r="L2071" t="str">
        <f t="shared" si="454"/>
        <v>Spring</v>
      </c>
      <c r="M2071">
        <f t="shared" si="455"/>
        <v>2117</v>
      </c>
      <c r="N2071" t="e">
        <f t="shared" si="456"/>
        <v>#N/A</v>
      </c>
      <c r="O2071" t="str">
        <f t="shared" si="457"/>
        <v>Spring</v>
      </c>
      <c r="P2071">
        <f t="shared" si="458"/>
        <v>8.2652981136603461E-5</v>
      </c>
      <c r="Q2071">
        <f t="shared" si="459"/>
        <v>8.4935759405446024E-5</v>
      </c>
      <c r="R2071">
        <f t="shared" si="460"/>
        <v>1.1398255911616478E-4</v>
      </c>
      <c r="S2071">
        <f t="shared" si="461"/>
        <v>2.208646113566967E-5</v>
      </c>
    </row>
    <row r="2072" spans="1:19" x14ac:dyDescent="0.25">
      <c r="A2072">
        <v>2070</v>
      </c>
      <c r="B2072">
        <v>150596.71382</v>
      </c>
      <c r="C2072">
        <v>147233.23964285001</v>
      </c>
      <c r="D2072">
        <v>141461.27338960001</v>
      </c>
      <c r="E2072">
        <v>23698.905088</v>
      </c>
      <c r="F2072">
        <f t="shared" si="448"/>
        <v>462990.13194045005</v>
      </c>
      <c r="G2072">
        <f t="shared" si="449"/>
        <v>87</v>
      </c>
      <c r="H2072" t="str">
        <f t="shared" si="451"/>
        <v>Day87</v>
      </c>
      <c r="I2072">
        <f t="shared" si="450"/>
        <v>5</v>
      </c>
      <c r="J2072" t="str">
        <f t="shared" si="452"/>
        <v>Hour5</v>
      </c>
      <c r="K2072">
        <f t="shared" si="453"/>
        <v>3</v>
      </c>
      <c r="L2072" t="str">
        <f t="shared" si="454"/>
        <v>Spring</v>
      </c>
      <c r="M2072">
        <f t="shared" si="455"/>
        <v>2117</v>
      </c>
      <c r="N2072" t="e">
        <f t="shared" si="456"/>
        <v>#N/A</v>
      </c>
      <c r="O2072" t="str">
        <f t="shared" si="457"/>
        <v>Spring</v>
      </c>
      <c r="P2072">
        <f t="shared" si="458"/>
        <v>9.3701114204192669E-5</v>
      </c>
      <c r="Q2072">
        <f t="shared" si="459"/>
        <v>9.34914893376409E-5</v>
      </c>
      <c r="R2072">
        <f t="shared" si="460"/>
        <v>1.1996185790585162E-4</v>
      </c>
      <c r="S2072">
        <f t="shared" si="461"/>
        <v>3.3172565163281497E-5</v>
      </c>
    </row>
    <row r="2073" spans="1:19" x14ac:dyDescent="0.25">
      <c r="A2073">
        <v>2071</v>
      </c>
      <c r="B2073">
        <v>156909.00803619999</v>
      </c>
      <c r="C2073">
        <v>147483.24912661899</v>
      </c>
      <c r="D2073">
        <v>167252.80391039999</v>
      </c>
      <c r="E2073">
        <v>39702.1763268</v>
      </c>
      <c r="F2073">
        <f t="shared" si="448"/>
        <v>511347.23740001896</v>
      </c>
      <c r="G2073">
        <f t="shared" si="449"/>
        <v>87</v>
      </c>
      <c r="H2073" t="str">
        <f t="shared" si="451"/>
        <v>Day87</v>
      </c>
      <c r="I2073">
        <f t="shared" si="450"/>
        <v>6</v>
      </c>
      <c r="J2073" t="str">
        <f t="shared" si="452"/>
        <v>Hour6</v>
      </c>
      <c r="K2073">
        <f t="shared" si="453"/>
        <v>3</v>
      </c>
      <c r="L2073" t="str">
        <f t="shared" si="454"/>
        <v>Spring</v>
      </c>
      <c r="M2073">
        <f t="shared" si="455"/>
        <v>2117</v>
      </c>
      <c r="N2073" t="e">
        <f t="shared" si="456"/>
        <v>#N/A</v>
      </c>
      <c r="O2073" t="str">
        <f t="shared" si="457"/>
        <v>Spring</v>
      </c>
      <c r="P2073">
        <f t="shared" si="458"/>
        <v>1.1078490744967374E-4</v>
      </c>
      <c r="Q2073">
        <f t="shared" si="459"/>
        <v>9.7410205572812412E-5</v>
      </c>
      <c r="R2073">
        <f t="shared" si="460"/>
        <v>1.2016555920482298E-4</v>
      </c>
      <c r="S2073">
        <f t="shared" si="461"/>
        <v>5.5573159453334533E-5</v>
      </c>
    </row>
    <row r="2074" spans="1:19" x14ac:dyDescent="0.25">
      <c r="A2074">
        <v>2072</v>
      </c>
      <c r="B2074">
        <v>163438.1415619</v>
      </c>
      <c r="C2074">
        <v>151869.87892096699</v>
      </c>
      <c r="D2074">
        <v>165646.35960890001</v>
      </c>
      <c r="E2074">
        <v>61354.063580800001</v>
      </c>
      <c r="F2074">
        <f t="shared" si="448"/>
        <v>542308.44367256702</v>
      </c>
      <c r="G2074">
        <f t="shared" si="449"/>
        <v>87</v>
      </c>
      <c r="H2074" t="str">
        <f t="shared" si="451"/>
        <v>Day87</v>
      </c>
      <c r="I2074">
        <f t="shared" si="450"/>
        <v>7</v>
      </c>
      <c r="J2074" t="str">
        <f t="shared" si="452"/>
        <v>Hour7</v>
      </c>
      <c r="K2074">
        <f t="shared" si="453"/>
        <v>3</v>
      </c>
      <c r="L2074" t="str">
        <f t="shared" si="454"/>
        <v>Spring</v>
      </c>
      <c r="M2074">
        <f t="shared" si="455"/>
        <v>2117</v>
      </c>
      <c r="N2074" t="e">
        <f t="shared" si="456"/>
        <v>#N/A</v>
      </c>
      <c r="O2074" t="str">
        <f t="shared" si="457"/>
        <v>Spring</v>
      </c>
      <c r="P2074">
        <f t="shared" si="458"/>
        <v>1.0972083091939283E-4</v>
      </c>
      <c r="Q2074">
        <f t="shared" si="459"/>
        <v>1.0146353716231586E-4</v>
      </c>
      <c r="R2074">
        <f t="shared" si="460"/>
        <v>1.2373967236942933E-4</v>
      </c>
      <c r="S2074">
        <f t="shared" si="461"/>
        <v>8.5880409437006825E-5</v>
      </c>
    </row>
    <row r="2075" spans="1:19" x14ac:dyDescent="0.25">
      <c r="A2075">
        <v>2073</v>
      </c>
      <c r="B2075">
        <v>166711.4699238</v>
      </c>
      <c r="C2075">
        <v>159081.27693152701</v>
      </c>
      <c r="D2075">
        <v>159156.59070830001</v>
      </c>
      <c r="E2075">
        <v>68438.303741700001</v>
      </c>
      <c r="F2075">
        <f t="shared" si="448"/>
        <v>553387.64130532707</v>
      </c>
      <c r="G2075">
        <f t="shared" si="449"/>
        <v>87</v>
      </c>
      <c r="H2075" t="str">
        <f t="shared" si="451"/>
        <v>Day87</v>
      </c>
      <c r="I2075">
        <f t="shared" si="450"/>
        <v>8</v>
      </c>
      <c r="J2075" t="str">
        <f t="shared" si="452"/>
        <v>Hour8</v>
      </c>
      <c r="K2075">
        <f t="shared" si="453"/>
        <v>3</v>
      </c>
      <c r="L2075" t="str">
        <f t="shared" si="454"/>
        <v>Spring</v>
      </c>
      <c r="M2075">
        <f t="shared" si="455"/>
        <v>2117</v>
      </c>
      <c r="N2075" t="e">
        <f t="shared" si="456"/>
        <v>#N/A</v>
      </c>
      <c r="O2075" t="str">
        <f t="shared" si="457"/>
        <v>Spring</v>
      </c>
      <c r="P2075">
        <f t="shared" si="458"/>
        <v>1.0542213798143823E-4</v>
      </c>
      <c r="Q2075">
        <f t="shared" si="459"/>
        <v>1.0349564221881099E-4</v>
      </c>
      <c r="R2075">
        <f t="shared" si="460"/>
        <v>1.2961533404435974E-4</v>
      </c>
      <c r="S2075">
        <f t="shared" si="461"/>
        <v>9.5796581407702014E-5</v>
      </c>
    </row>
    <row r="2076" spans="1:19" x14ac:dyDescent="0.25">
      <c r="A2076">
        <v>2074</v>
      </c>
      <c r="B2076">
        <v>175082.6632372</v>
      </c>
      <c r="C2076">
        <v>166793.761023586</v>
      </c>
      <c r="D2076">
        <v>146481.5895651</v>
      </c>
      <c r="E2076">
        <v>67514.827999000001</v>
      </c>
      <c r="F2076">
        <f t="shared" si="448"/>
        <v>555872.84182488604</v>
      </c>
      <c r="G2076">
        <f t="shared" si="449"/>
        <v>87</v>
      </c>
      <c r="H2076" t="str">
        <f t="shared" si="451"/>
        <v>Day87</v>
      </c>
      <c r="I2076">
        <f t="shared" si="450"/>
        <v>9</v>
      </c>
      <c r="J2076" t="str">
        <f t="shared" si="452"/>
        <v>Hour9</v>
      </c>
      <c r="K2076">
        <f t="shared" si="453"/>
        <v>3</v>
      </c>
      <c r="L2076" t="str">
        <f t="shared" si="454"/>
        <v>Spring</v>
      </c>
      <c r="M2076">
        <f t="shared" si="455"/>
        <v>2117</v>
      </c>
      <c r="N2076" t="e">
        <f t="shared" si="456"/>
        <v>#N/A</v>
      </c>
      <c r="O2076" t="str">
        <f t="shared" si="457"/>
        <v>Spring</v>
      </c>
      <c r="P2076">
        <f t="shared" si="458"/>
        <v>9.7026471088306957E-5</v>
      </c>
      <c r="Q2076">
        <f t="shared" si="459"/>
        <v>1.0869253736048392E-4</v>
      </c>
      <c r="R2076">
        <f t="shared" si="460"/>
        <v>1.3589926777425002E-4</v>
      </c>
      <c r="S2076">
        <f t="shared" si="461"/>
        <v>9.4503945349720705E-5</v>
      </c>
    </row>
    <row r="2077" spans="1:19" x14ac:dyDescent="0.25">
      <c r="A2077">
        <v>2075</v>
      </c>
      <c r="B2077">
        <v>177829.28038420001</v>
      </c>
      <c r="C2077">
        <v>166520.85341745499</v>
      </c>
      <c r="D2077">
        <v>146549.35584820001</v>
      </c>
      <c r="E2077">
        <v>73963.035327599995</v>
      </c>
      <c r="F2077">
        <f t="shared" si="448"/>
        <v>564862.52497745503</v>
      </c>
      <c r="G2077">
        <f t="shared" si="449"/>
        <v>87</v>
      </c>
      <c r="H2077" t="str">
        <f t="shared" si="451"/>
        <v>Day87</v>
      </c>
      <c r="I2077">
        <f t="shared" si="450"/>
        <v>10</v>
      </c>
      <c r="J2077" t="str">
        <f t="shared" si="452"/>
        <v>Hour10</v>
      </c>
      <c r="K2077">
        <f t="shared" si="453"/>
        <v>3</v>
      </c>
      <c r="L2077" t="str">
        <f t="shared" si="454"/>
        <v>Spring</v>
      </c>
      <c r="M2077">
        <f t="shared" si="455"/>
        <v>2117</v>
      </c>
      <c r="N2077" t="e">
        <f t="shared" si="456"/>
        <v>#N/A</v>
      </c>
      <c r="O2077" t="str">
        <f t="shared" si="457"/>
        <v>Spring</v>
      </c>
      <c r="P2077">
        <f t="shared" si="458"/>
        <v>9.7071358116960097E-5</v>
      </c>
      <c r="Q2077">
        <f t="shared" si="459"/>
        <v>1.1039765642450451E-4</v>
      </c>
      <c r="R2077">
        <f t="shared" si="460"/>
        <v>1.3567690967394923E-4</v>
      </c>
      <c r="S2077">
        <f t="shared" si="461"/>
        <v>1.03529829752399E-4</v>
      </c>
    </row>
    <row r="2078" spans="1:19" x14ac:dyDescent="0.25">
      <c r="A2078">
        <v>2076</v>
      </c>
      <c r="B2078">
        <v>180179.71776960001</v>
      </c>
      <c r="C2078">
        <v>166375.038316689</v>
      </c>
      <c r="D2078">
        <v>143995.9543444</v>
      </c>
      <c r="E2078">
        <v>86665.3048248001</v>
      </c>
      <c r="F2078">
        <f t="shared" si="448"/>
        <v>577216.01525548915</v>
      </c>
      <c r="G2078">
        <f t="shared" si="449"/>
        <v>87</v>
      </c>
      <c r="H2078" t="str">
        <f t="shared" si="451"/>
        <v>Day87</v>
      </c>
      <c r="I2078">
        <f t="shared" si="450"/>
        <v>11</v>
      </c>
      <c r="J2078" t="str">
        <f t="shared" si="452"/>
        <v>Hour11</v>
      </c>
      <c r="K2078">
        <f t="shared" si="453"/>
        <v>3</v>
      </c>
      <c r="L2078" t="str">
        <f t="shared" si="454"/>
        <v>Spring</v>
      </c>
      <c r="M2078">
        <f t="shared" si="455"/>
        <v>2117</v>
      </c>
      <c r="N2078" t="e">
        <f t="shared" si="456"/>
        <v>#N/A</v>
      </c>
      <c r="O2078" t="str">
        <f t="shared" si="457"/>
        <v>Spring</v>
      </c>
      <c r="P2078">
        <f t="shared" si="458"/>
        <v>9.5380036102221945E-5</v>
      </c>
      <c r="Q2078">
        <f t="shared" si="459"/>
        <v>1.1185682433183724E-4</v>
      </c>
      <c r="R2078">
        <f t="shared" si="460"/>
        <v>1.3555810327913614E-4</v>
      </c>
      <c r="S2078">
        <f t="shared" si="461"/>
        <v>1.2130984368354021E-4</v>
      </c>
    </row>
    <row r="2079" spans="1:19" x14ac:dyDescent="0.25">
      <c r="A2079">
        <v>2077</v>
      </c>
      <c r="B2079">
        <v>183507.71106900001</v>
      </c>
      <c r="C2079">
        <v>167894.80006895299</v>
      </c>
      <c r="D2079">
        <v>140457.36483953</v>
      </c>
      <c r="E2079">
        <v>97382.350942599995</v>
      </c>
      <c r="F2079">
        <f t="shared" si="448"/>
        <v>589242.22692008293</v>
      </c>
      <c r="G2079">
        <f t="shared" si="449"/>
        <v>87</v>
      </c>
      <c r="H2079" t="str">
        <f t="shared" si="451"/>
        <v>Day87</v>
      </c>
      <c r="I2079">
        <f t="shared" si="450"/>
        <v>12</v>
      </c>
      <c r="J2079" t="str">
        <f t="shared" si="452"/>
        <v>Hour12</v>
      </c>
      <c r="K2079">
        <f t="shared" si="453"/>
        <v>3</v>
      </c>
      <c r="L2079" t="str">
        <f t="shared" si="454"/>
        <v>Spring</v>
      </c>
      <c r="M2079">
        <f t="shared" si="455"/>
        <v>2117</v>
      </c>
      <c r="N2079" t="e">
        <f t="shared" si="456"/>
        <v>#N/A</v>
      </c>
      <c r="O2079" t="str">
        <f t="shared" si="457"/>
        <v>Spring</v>
      </c>
      <c r="P2079">
        <f t="shared" si="458"/>
        <v>9.3036145287635528E-5</v>
      </c>
      <c r="Q2079">
        <f t="shared" si="459"/>
        <v>1.1392286576245227E-4</v>
      </c>
      <c r="R2079">
        <f t="shared" si="460"/>
        <v>1.3679636607779553E-4</v>
      </c>
      <c r="S2079">
        <f t="shared" si="461"/>
        <v>1.3631103928226111E-4</v>
      </c>
    </row>
    <row r="2080" spans="1:19" x14ac:dyDescent="0.25">
      <c r="A2080">
        <v>2078</v>
      </c>
      <c r="B2080">
        <v>185095.1869613</v>
      </c>
      <c r="C2080">
        <v>168438.42159591001</v>
      </c>
      <c r="D2080">
        <v>139499.71464389999</v>
      </c>
      <c r="E2080">
        <v>100694.7271705</v>
      </c>
      <c r="F2080">
        <f t="shared" si="448"/>
        <v>593728.05037160998</v>
      </c>
      <c r="G2080">
        <f t="shared" si="449"/>
        <v>87</v>
      </c>
      <c r="H2080" t="str">
        <f t="shared" si="451"/>
        <v>Day87</v>
      </c>
      <c r="I2080">
        <f t="shared" si="450"/>
        <v>13</v>
      </c>
      <c r="J2080" t="str">
        <f t="shared" si="452"/>
        <v>Hour13</v>
      </c>
      <c r="K2080">
        <f t="shared" si="453"/>
        <v>3</v>
      </c>
      <c r="L2080" t="str">
        <f t="shared" si="454"/>
        <v>Spring</v>
      </c>
      <c r="M2080">
        <f t="shared" si="455"/>
        <v>2117</v>
      </c>
      <c r="N2080" t="e">
        <f t="shared" si="456"/>
        <v>#N/A</v>
      </c>
      <c r="O2080" t="str">
        <f t="shared" si="457"/>
        <v>Spring</v>
      </c>
      <c r="P2080">
        <f t="shared" si="458"/>
        <v>9.2401816978563548E-5</v>
      </c>
      <c r="Q2080">
        <f t="shared" si="459"/>
        <v>1.1490838185834875E-4</v>
      </c>
      <c r="R2080">
        <f t="shared" si="460"/>
        <v>1.3723929492001603E-4</v>
      </c>
      <c r="S2080">
        <f t="shared" si="461"/>
        <v>1.4094754108929841E-4</v>
      </c>
    </row>
    <row r="2081" spans="1:19" x14ac:dyDescent="0.25">
      <c r="A2081">
        <v>2079</v>
      </c>
      <c r="B2081">
        <v>186868.5153075</v>
      </c>
      <c r="C2081">
        <v>167892.61980900899</v>
      </c>
      <c r="D2081">
        <v>137108.38832745</v>
      </c>
      <c r="E2081">
        <v>113455.6412689</v>
      </c>
      <c r="F2081">
        <f t="shared" si="448"/>
        <v>605325.16471285897</v>
      </c>
      <c r="G2081">
        <f t="shared" si="449"/>
        <v>87</v>
      </c>
      <c r="H2081" t="str">
        <f t="shared" si="451"/>
        <v>Day87</v>
      </c>
      <c r="I2081">
        <f t="shared" si="450"/>
        <v>14</v>
      </c>
      <c r="J2081" t="str">
        <f t="shared" si="452"/>
        <v>Hour14</v>
      </c>
      <c r="K2081">
        <f t="shared" si="453"/>
        <v>3</v>
      </c>
      <c r="L2081" t="str">
        <f t="shared" si="454"/>
        <v>Spring</v>
      </c>
      <c r="M2081">
        <f t="shared" si="455"/>
        <v>2117</v>
      </c>
      <c r="N2081" t="e">
        <f t="shared" si="456"/>
        <v>#N/A</v>
      </c>
      <c r="O2081" t="str">
        <f t="shared" si="457"/>
        <v>Spring</v>
      </c>
      <c r="P2081">
        <f t="shared" si="458"/>
        <v>9.0817850321766539E-5</v>
      </c>
      <c r="Q2081">
        <f t="shared" si="459"/>
        <v>1.1600927645269597E-4</v>
      </c>
      <c r="R2081">
        <f t="shared" si="460"/>
        <v>1.3679458965805337E-4</v>
      </c>
      <c r="S2081">
        <f t="shared" si="461"/>
        <v>1.5880964285730611E-4</v>
      </c>
    </row>
    <row r="2082" spans="1:19" x14ac:dyDescent="0.25">
      <c r="A2082">
        <v>2080</v>
      </c>
      <c r="B2082">
        <v>183927.7794426</v>
      </c>
      <c r="C2082">
        <v>162998.088752993</v>
      </c>
      <c r="D2082">
        <v>141917.61246693</v>
      </c>
      <c r="E2082">
        <v>145557.1780013</v>
      </c>
      <c r="F2082">
        <f t="shared" si="448"/>
        <v>634400.65866382304</v>
      </c>
      <c r="G2082">
        <f t="shared" si="449"/>
        <v>87</v>
      </c>
      <c r="H2082" t="str">
        <f t="shared" si="451"/>
        <v>Day87</v>
      </c>
      <c r="I2082">
        <f t="shared" si="450"/>
        <v>15</v>
      </c>
      <c r="J2082" t="str">
        <f t="shared" si="452"/>
        <v>Hour15</v>
      </c>
      <c r="K2082">
        <f t="shared" si="453"/>
        <v>3</v>
      </c>
      <c r="L2082" t="str">
        <f t="shared" si="454"/>
        <v>Spring</v>
      </c>
      <c r="M2082">
        <f t="shared" si="455"/>
        <v>2117</v>
      </c>
      <c r="N2082" t="e">
        <f t="shared" si="456"/>
        <v>#N/A</v>
      </c>
      <c r="O2082" t="str">
        <f t="shared" si="457"/>
        <v>Spring</v>
      </c>
      <c r="P2082">
        <f t="shared" si="458"/>
        <v>9.4003384069125734E-5</v>
      </c>
      <c r="Q2082">
        <f t="shared" si="459"/>
        <v>1.1418364713593193E-4</v>
      </c>
      <c r="R2082">
        <f t="shared" si="460"/>
        <v>1.3280665160492178E-4</v>
      </c>
      <c r="S2082">
        <f t="shared" si="461"/>
        <v>2.0374379973682471E-4</v>
      </c>
    </row>
    <row r="2083" spans="1:19" x14ac:dyDescent="0.25">
      <c r="A2083">
        <v>2081</v>
      </c>
      <c r="B2083">
        <v>178441.8949674</v>
      </c>
      <c r="C2083">
        <v>155892.39521996901</v>
      </c>
      <c r="D2083">
        <v>148481.37788496001</v>
      </c>
      <c r="E2083">
        <v>184139.32070919999</v>
      </c>
      <c r="F2083">
        <f t="shared" si="448"/>
        <v>666954.98878152901</v>
      </c>
      <c r="G2083">
        <f t="shared" si="449"/>
        <v>87</v>
      </c>
      <c r="H2083" t="str">
        <f t="shared" si="451"/>
        <v>Day87</v>
      </c>
      <c r="I2083">
        <f t="shared" si="450"/>
        <v>16</v>
      </c>
      <c r="J2083" t="str">
        <f t="shared" si="452"/>
        <v>Hour16</v>
      </c>
      <c r="K2083">
        <f t="shared" si="453"/>
        <v>3</v>
      </c>
      <c r="L2083" t="str">
        <f t="shared" si="454"/>
        <v>Spring</v>
      </c>
      <c r="M2083">
        <f t="shared" si="455"/>
        <v>2117</v>
      </c>
      <c r="N2083" t="e">
        <f t="shared" si="456"/>
        <v>#N/A</v>
      </c>
      <c r="O2083" t="str">
        <f t="shared" si="457"/>
        <v>Spring</v>
      </c>
      <c r="P2083">
        <f t="shared" si="458"/>
        <v>9.8351090818169995E-5</v>
      </c>
      <c r="Q2083">
        <f t="shared" si="459"/>
        <v>1.1077797182661734E-4</v>
      </c>
      <c r="R2083">
        <f t="shared" si="460"/>
        <v>1.270171152203466E-4</v>
      </c>
      <c r="S2083">
        <f t="shared" si="461"/>
        <v>2.5774919105614366E-4</v>
      </c>
    </row>
    <row r="2084" spans="1:19" x14ac:dyDescent="0.25">
      <c r="A2084">
        <v>2082</v>
      </c>
      <c r="B2084">
        <v>169326.44607899999</v>
      </c>
      <c r="C2084">
        <v>147382.31933214501</v>
      </c>
      <c r="D2084">
        <v>162285.30466843001</v>
      </c>
      <c r="E2084">
        <v>208500.52302319999</v>
      </c>
      <c r="F2084">
        <f t="shared" si="448"/>
        <v>687494.59310277505</v>
      </c>
      <c r="G2084">
        <f t="shared" si="449"/>
        <v>87</v>
      </c>
      <c r="H2084" t="str">
        <f t="shared" si="451"/>
        <v>Day87</v>
      </c>
      <c r="I2084">
        <f t="shared" si="450"/>
        <v>17</v>
      </c>
      <c r="J2084" t="str">
        <f t="shared" si="452"/>
        <v>Hour17</v>
      </c>
      <c r="K2084">
        <f t="shared" si="453"/>
        <v>3</v>
      </c>
      <c r="L2084" t="str">
        <f t="shared" si="454"/>
        <v>Spring</v>
      </c>
      <c r="M2084">
        <f t="shared" si="455"/>
        <v>2117</v>
      </c>
      <c r="N2084" t="e">
        <f t="shared" si="456"/>
        <v>#N/A</v>
      </c>
      <c r="O2084" t="str">
        <f t="shared" si="457"/>
        <v>Spring</v>
      </c>
      <c r="P2084">
        <f t="shared" si="458"/>
        <v>1.0749453544447383E-4</v>
      </c>
      <c r="Q2084">
        <f t="shared" si="459"/>
        <v>1.0511903763781247E-4</v>
      </c>
      <c r="R2084">
        <f t="shared" si="460"/>
        <v>1.2008332420345695E-4</v>
      </c>
      <c r="S2084">
        <f t="shared" si="461"/>
        <v>2.9184880739775449E-4</v>
      </c>
    </row>
    <row r="2085" spans="1:19" x14ac:dyDescent="0.25">
      <c r="A2085">
        <v>2083</v>
      </c>
      <c r="B2085">
        <v>164726.69925539999</v>
      </c>
      <c r="C2085">
        <v>145373.90357771501</v>
      </c>
      <c r="D2085">
        <v>176469.20997495999</v>
      </c>
      <c r="E2085">
        <v>167642.38347979999</v>
      </c>
      <c r="F2085">
        <f t="shared" si="448"/>
        <v>654212.19628787495</v>
      </c>
      <c r="G2085">
        <f t="shared" si="449"/>
        <v>87</v>
      </c>
      <c r="H2085" t="str">
        <f t="shared" si="451"/>
        <v>Day87</v>
      </c>
      <c r="I2085">
        <f t="shared" si="450"/>
        <v>18</v>
      </c>
      <c r="J2085" t="str">
        <f t="shared" si="452"/>
        <v>Hour18</v>
      </c>
      <c r="K2085">
        <f t="shared" si="453"/>
        <v>3</v>
      </c>
      <c r="L2085" t="str">
        <f t="shared" si="454"/>
        <v>Spring</v>
      </c>
      <c r="M2085">
        <f t="shared" si="455"/>
        <v>2117</v>
      </c>
      <c r="N2085" t="e">
        <f t="shared" si="456"/>
        <v>#N/A</v>
      </c>
      <c r="O2085" t="str">
        <f t="shared" si="457"/>
        <v>Spring</v>
      </c>
      <c r="P2085">
        <f t="shared" si="458"/>
        <v>1.1688967023396689E-4</v>
      </c>
      <c r="Q2085">
        <f t="shared" si="459"/>
        <v>1.0226348275745534E-4</v>
      </c>
      <c r="R2085">
        <f t="shared" si="460"/>
        <v>1.1844691868841668E-4</v>
      </c>
      <c r="S2085">
        <f t="shared" si="461"/>
        <v>2.3465758732150804E-4</v>
      </c>
    </row>
    <row r="2086" spans="1:19" x14ac:dyDescent="0.25">
      <c r="A2086">
        <v>2084</v>
      </c>
      <c r="B2086">
        <v>169898.01414750001</v>
      </c>
      <c r="C2086">
        <v>151689.32566394299</v>
      </c>
      <c r="D2086">
        <v>182125.72797807</v>
      </c>
      <c r="E2086">
        <v>106747.9183704</v>
      </c>
      <c r="F2086">
        <f t="shared" si="448"/>
        <v>610460.98615991301</v>
      </c>
      <c r="G2086">
        <f t="shared" si="449"/>
        <v>87</v>
      </c>
      <c r="H2086" t="str">
        <f t="shared" si="451"/>
        <v>Day87</v>
      </c>
      <c r="I2086">
        <f t="shared" si="450"/>
        <v>19</v>
      </c>
      <c r="J2086" t="str">
        <f t="shared" si="452"/>
        <v>Hour19</v>
      </c>
      <c r="K2086">
        <f t="shared" si="453"/>
        <v>3</v>
      </c>
      <c r="L2086" t="str">
        <f t="shared" si="454"/>
        <v>Spring</v>
      </c>
      <c r="M2086">
        <f t="shared" si="455"/>
        <v>2117</v>
      </c>
      <c r="N2086" t="e">
        <f t="shared" si="456"/>
        <v>#N/A</v>
      </c>
      <c r="O2086" t="str">
        <f t="shared" si="457"/>
        <v>Spring</v>
      </c>
      <c r="P2086">
        <f t="shared" si="458"/>
        <v>1.2063643446637801E-4</v>
      </c>
      <c r="Q2086">
        <f t="shared" si="459"/>
        <v>1.0547387107757648E-4</v>
      </c>
      <c r="R2086">
        <f t="shared" si="460"/>
        <v>1.2359256221810687E-4</v>
      </c>
      <c r="S2086">
        <f t="shared" si="461"/>
        <v>1.4942050128635665E-4</v>
      </c>
    </row>
    <row r="2087" spans="1:19" x14ac:dyDescent="0.25">
      <c r="A2087">
        <v>2085</v>
      </c>
      <c r="B2087">
        <v>167485.82981679999</v>
      </c>
      <c r="C2087">
        <v>153635.58683940899</v>
      </c>
      <c r="D2087">
        <v>174158.98908095001</v>
      </c>
      <c r="E2087">
        <v>82076.049494200095</v>
      </c>
      <c r="F2087">
        <f t="shared" si="448"/>
        <v>577356.455231359</v>
      </c>
      <c r="G2087">
        <f t="shared" si="449"/>
        <v>87</v>
      </c>
      <c r="H2087" t="str">
        <f t="shared" si="451"/>
        <v>Day87</v>
      </c>
      <c r="I2087">
        <f t="shared" si="450"/>
        <v>20</v>
      </c>
      <c r="J2087" t="str">
        <f t="shared" si="452"/>
        <v>Hour20</v>
      </c>
      <c r="K2087">
        <f t="shared" si="453"/>
        <v>3</v>
      </c>
      <c r="L2087" t="str">
        <f t="shared" si="454"/>
        <v>Spring</v>
      </c>
      <c r="M2087">
        <f t="shared" si="455"/>
        <v>2117</v>
      </c>
      <c r="N2087" t="e">
        <f t="shared" si="456"/>
        <v>#N/A</v>
      </c>
      <c r="O2087" t="str">
        <f t="shared" si="457"/>
        <v>Spring</v>
      </c>
      <c r="P2087">
        <f t="shared" si="458"/>
        <v>1.1535942618455587E-4</v>
      </c>
      <c r="Q2087">
        <f t="shared" si="459"/>
        <v>1.0397637023633226E-4</v>
      </c>
      <c r="R2087">
        <f t="shared" si="460"/>
        <v>1.2517832578036553E-4</v>
      </c>
      <c r="S2087">
        <f t="shared" si="461"/>
        <v>1.1488602912586467E-4</v>
      </c>
    </row>
    <row r="2088" spans="1:19" x14ac:dyDescent="0.25">
      <c r="A2088">
        <v>2086</v>
      </c>
      <c r="B2088">
        <v>152646.70624639999</v>
      </c>
      <c r="C2088">
        <v>152022.94964817501</v>
      </c>
      <c r="D2088">
        <v>158899.7067485</v>
      </c>
      <c r="E2088">
        <v>65099.424836400001</v>
      </c>
      <c r="F2088">
        <f t="shared" si="448"/>
        <v>528668.78747947502</v>
      </c>
      <c r="G2088">
        <f t="shared" si="449"/>
        <v>87</v>
      </c>
      <c r="H2088" t="str">
        <f t="shared" si="451"/>
        <v>Day87</v>
      </c>
      <c r="I2088">
        <f t="shared" si="450"/>
        <v>21</v>
      </c>
      <c r="J2088" t="str">
        <f t="shared" si="452"/>
        <v>Hour21</v>
      </c>
      <c r="K2088">
        <f t="shared" si="453"/>
        <v>3</v>
      </c>
      <c r="L2088" t="str">
        <f t="shared" si="454"/>
        <v>Spring</v>
      </c>
      <c r="M2088">
        <f t="shared" si="455"/>
        <v>2117</v>
      </c>
      <c r="N2088" t="e">
        <f t="shared" si="456"/>
        <v>#N/A</v>
      </c>
      <c r="O2088" t="str">
        <f t="shared" si="457"/>
        <v>Spring</v>
      </c>
      <c r="P2088">
        <f t="shared" si="458"/>
        <v>1.0525198319152514E-4</v>
      </c>
      <c r="Q2088">
        <f t="shared" si="459"/>
        <v>9.4764138920845587E-5</v>
      </c>
      <c r="R2088">
        <f t="shared" si="460"/>
        <v>1.2386439046210607E-4</v>
      </c>
      <c r="S2088">
        <f t="shared" si="461"/>
        <v>9.1122982452514266E-5</v>
      </c>
    </row>
    <row r="2089" spans="1:19" x14ac:dyDescent="0.25">
      <c r="A2089">
        <v>2087</v>
      </c>
      <c r="B2089">
        <v>140634.44659154999</v>
      </c>
      <c r="C2089">
        <v>146187.198041197</v>
      </c>
      <c r="D2089">
        <v>141596.421822</v>
      </c>
      <c r="E2089">
        <v>46872.770789399998</v>
      </c>
      <c r="F2089">
        <f t="shared" si="448"/>
        <v>475290.83724414697</v>
      </c>
      <c r="G2089">
        <f t="shared" si="449"/>
        <v>87</v>
      </c>
      <c r="H2089" t="str">
        <f t="shared" si="451"/>
        <v>Day87</v>
      </c>
      <c r="I2089">
        <f t="shared" si="450"/>
        <v>22</v>
      </c>
      <c r="J2089" t="str">
        <f t="shared" si="452"/>
        <v>Hour22</v>
      </c>
      <c r="K2089">
        <f t="shared" si="453"/>
        <v>3</v>
      </c>
      <c r="L2089" t="str">
        <f t="shared" si="454"/>
        <v>Spring</v>
      </c>
      <c r="M2089">
        <f t="shared" si="455"/>
        <v>2117</v>
      </c>
      <c r="N2089" t="e">
        <f t="shared" si="456"/>
        <v>#N/A</v>
      </c>
      <c r="O2089" t="str">
        <f t="shared" si="457"/>
        <v>Spring</v>
      </c>
      <c r="P2089">
        <f t="shared" si="458"/>
        <v>9.3790633818963508E-5</v>
      </c>
      <c r="Q2089">
        <f t="shared" si="459"/>
        <v>8.7306844422476286E-5</v>
      </c>
      <c r="R2089">
        <f t="shared" si="460"/>
        <v>1.1910957010531485E-4</v>
      </c>
      <c r="S2089">
        <f t="shared" si="461"/>
        <v>6.5610205940790548E-5</v>
      </c>
    </row>
    <row r="2090" spans="1:19" x14ac:dyDescent="0.25">
      <c r="A2090">
        <v>2088</v>
      </c>
      <c r="B2090">
        <v>134327.26877572</v>
      </c>
      <c r="C2090">
        <v>141866.15036251501</v>
      </c>
      <c r="D2090">
        <v>123163.3136605</v>
      </c>
      <c r="E2090">
        <v>35920.986915000001</v>
      </c>
      <c r="F2090">
        <f t="shared" si="448"/>
        <v>435277.71971373504</v>
      </c>
      <c r="G2090">
        <f t="shared" si="449"/>
        <v>87</v>
      </c>
      <c r="H2090" t="str">
        <f t="shared" si="451"/>
        <v>Day87</v>
      </c>
      <c r="I2090">
        <f t="shared" si="450"/>
        <v>23</v>
      </c>
      <c r="J2090" t="str">
        <f t="shared" si="452"/>
        <v>Hour23</v>
      </c>
      <c r="K2090">
        <f t="shared" si="453"/>
        <v>3</v>
      </c>
      <c r="L2090" t="str">
        <f t="shared" si="454"/>
        <v>Spring</v>
      </c>
      <c r="M2090">
        <f t="shared" si="455"/>
        <v>2117</v>
      </c>
      <c r="N2090" t="e">
        <f t="shared" si="456"/>
        <v>#N/A</v>
      </c>
      <c r="O2090" t="str">
        <f t="shared" si="457"/>
        <v>Spring</v>
      </c>
      <c r="P2090">
        <f t="shared" si="458"/>
        <v>8.1580912164457819E-5</v>
      </c>
      <c r="Q2090">
        <f t="shared" si="459"/>
        <v>8.339130448430691E-5</v>
      </c>
      <c r="R2090">
        <f t="shared" si="460"/>
        <v>1.1558889156226391E-4</v>
      </c>
      <c r="S2090">
        <f t="shared" si="461"/>
        <v>5.0280435941767826E-5</v>
      </c>
    </row>
    <row r="2091" spans="1:19" x14ac:dyDescent="0.25">
      <c r="A2091">
        <v>2089</v>
      </c>
      <c r="B2091">
        <v>133243.81216936</v>
      </c>
      <c r="C2091">
        <v>139433.220245965</v>
      </c>
      <c r="D2091">
        <v>108854.7979568</v>
      </c>
      <c r="E2091">
        <v>26154.736063</v>
      </c>
      <c r="F2091">
        <f t="shared" si="448"/>
        <v>407686.56643512502</v>
      </c>
      <c r="G2091">
        <f t="shared" si="449"/>
        <v>88</v>
      </c>
      <c r="H2091" t="str">
        <f t="shared" si="451"/>
        <v>Day88</v>
      </c>
      <c r="I2091">
        <f t="shared" si="450"/>
        <v>0</v>
      </c>
      <c r="J2091" t="str">
        <f t="shared" si="452"/>
        <v>Hour0</v>
      </c>
      <c r="K2091">
        <f t="shared" si="453"/>
        <v>3</v>
      </c>
      <c r="L2091" t="str">
        <f t="shared" si="454"/>
        <v>Spring</v>
      </c>
      <c r="M2091">
        <f t="shared" si="455"/>
        <v>50</v>
      </c>
      <c r="N2091">
        <f t="shared" si="456"/>
        <v>692188.42967123492</v>
      </c>
      <c r="O2091" t="str">
        <f t="shared" si="457"/>
        <v>Spring</v>
      </c>
      <c r="P2091">
        <f t="shared" si="458"/>
        <v>7.2103237943666842E-5</v>
      </c>
      <c r="Q2091">
        <f t="shared" si="459"/>
        <v>8.2718687073263169E-5</v>
      </c>
      <c r="R2091">
        <f t="shared" si="460"/>
        <v>1.1360660266035281E-4</v>
      </c>
      <c r="S2091">
        <f t="shared" si="461"/>
        <v>3.661011692973181E-5</v>
      </c>
    </row>
    <row r="2092" spans="1:19" x14ac:dyDescent="0.25">
      <c r="A2092">
        <v>2090</v>
      </c>
      <c r="B2092">
        <v>130850.29768829999</v>
      </c>
      <c r="C2092">
        <v>138521.533923754</v>
      </c>
      <c r="D2092">
        <v>102437.685983</v>
      </c>
      <c r="E2092">
        <v>20691.039935699999</v>
      </c>
      <c r="F2092">
        <f t="shared" si="448"/>
        <v>392500.55753075401</v>
      </c>
      <c r="G2092">
        <f t="shared" si="449"/>
        <v>88</v>
      </c>
      <c r="H2092" t="str">
        <f t="shared" si="451"/>
        <v>Day88</v>
      </c>
      <c r="I2092">
        <f t="shared" si="450"/>
        <v>1</v>
      </c>
      <c r="J2092" t="str">
        <f t="shared" si="452"/>
        <v>Hour1</v>
      </c>
      <c r="K2092">
        <f t="shared" si="453"/>
        <v>3</v>
      </c>
      <c r="L2092" t="str">
        <f t="shared" si="454"/>
        <v>Spring</v>
      </c>
      <c r="M2092">
        <f t="shared" si="455"/>
        <v>2117</v>
      </c>
      <c r="N2092" t="e">
        <f t="shared" si="456"/>
        <v>#N/A</v>
      </c>
      <c r="O2092" t="str">
        <f t="shared" si="457"/>
        <v>Spring</v>
      </c>
      <c r="P2092">
        <f t="shared" si="458"/>
        <v>6.7852671498798881E-5</v>
      </c>
      <c r="Q2092">
        <f t="shared" si="459"/>
        <v>8.123277660477197E-5</v>
      </c>
      <c r="R2092">
        <f t="shared" si="460"/>
        <v>1.128637840868766E-4</v>
      </c>
      <c r="S2092">
        <f t="shared" si="461"/>
        <v>2.8962303026843874E-5</v>
      </c>
    </row>
    <row r="2093" spans="1:19" x14ac:dyDescent="0.25">
      <c r="A2093">
        <v>2091</v>
      </c>
      <c r="B2093">
        <v>128925.72943570001</v>
      </c>
      <c r="C2093">
        <v>139419.53142538399</v>
      </c>
      <c r="D2093">
        <v>100034.9211509</v>
      </c>
      <c r="E2093">
        <v>16556.395233700001</v>
      </c>
      <c r="F2093">
        <f t="shared" si="448"/>
        <v>384936.57724568399</v>
      </c>
      <c r="G2093">
        <f t="shared" si="449"/>
        <v>88</v>
      </c>
      <c r="H2093" t="str">
        <f t="shared" si="451"/>
        <v>Day88</v>
      </c>
      <c r="I2093">
        <f t="shared" si="450"/>
        <v>2</v>
      </c>
      <c r="J2093" t="str">
        <f t="shared" si="452"/>
        <v>Hour2</v>
      </c>
      <c r="K2093">
        <f t="shared" si="453"/>
        <v>3</v>
      </c>
      <c r="L2093" t="str">
        <f t="shared" si="454"/>
        <v>Spring</v>
      </c>
      <c r="M2093">
        <f t="shared" si="455"/>
        <v>2117</v>
      </c>
      <c r="N2093" t="e">
        <f t="shared" si="456"/>
        <v>#N/A</v>
      </c>
      <c r="O2093" t="str">
        <f t="shared" si="457"/>
        <v>Spring</v>
      </c>
      <c r="P2093">
        <f t="shared" si="458"/>
        <v>6.6261128198334213E-5</v>
      </c>
      <c r="Q2093">
        <f t="shared" si="459"/>
        <v>8.0037991222651518E-5</v>
      </c>
      <c r="R2093">
        <f t="shared" si="460"/>
        <v>1.1359544936131911E-4</v>
      </c>
      <c r="S2093">
        <f t="shared" si="461"/>
        <v>2.3174830133272885E-5</v>
      </c>
    </row>
    <row r="2094" spans="1:19" x14ac:dyDescent="0.25">
      <c r="A2094">
        <v>2092</v>
      </c>
      <c r="B2094">
        <v>130425.6976579</v>
      </c>
      <c r="C2094">
        <v>138435.88596281799</v>
      </c>
      <c r="D2094">
        <v>104508.6812604</v>
      </c>
      <c r="E2094">
        <v>16788.823939000002</v>
      </c>
      <c r="F2094">
        <f t="shared" si="448"/>
        <v>390159.08882011799</v>
      </c>
      <c r="G2094">
        <f t="shared" si="449"/>
        <v>88</v>
      </c>
      <c r="H2094" t="str">
        <f t="shared" si="451"/>
        <v>Day88</v>
      </c>
      <c r="I2094">
        <f t="shared" si="450"/>
        <v>3</v>
      </c>
      <c r="J2094" t="str">
        <f t="shared" si="452"/>
        <v>Hour3</v>
      </c>
      <c r="K2094">
        <f t="shared" si="453"/>
        <v>3</v>
      </c>
      <c r="L2094" t="str">
        <f t="shared" si="454"/>
        <v>Spring</v>
      </c>
      <c r="M2094">
        <f t="shared" si="455"/>
        <v>2117</v>
      </c>
      <c r="N2094" t="e">
        <f t="shared" si="456"/>
        <v>#N/A</v>
      </c>
      <c r="O2094" t="str">
        <f t="shared" si="457"/>
        <v>Spring</v>
      </c>
      <c r="P2094">
        <f t="shared" si="458"/>
        <v>6.9224457291151777E-5</v>
      </c>
      <c r="Q2094">
        <f t="shared" si="459"/>
        <v>8.096918194717307E-5</v>
      </c>
      <c r="R2094">
        <f t="shared" si="460"/>
        <v>1.1279400033054103E-4</v>
      </c>
      <c r="S2094">
        <f t="shared" si="461"/>
        <v>2.35001724367992E-5</v>
      </c>
    </row>
    <row r="2095" spans="1:19" x14ac:dyDescent="0.25">
      <c r="A2095">
        <v>2093</v>
      </c>
      <c r="B2095">
        <v>137603.95614669999</v>
      </c>
      <c r="C2095">
        <v>141139.702049001</v>
      </c>
      <c r="D2095">
        <v>116412.59182</v>
      </c>
      <c r="E2095">
        <v>15927.354748899999</v>
      </c>
      <c r="F2095">
        <f t="shared" si="448"/>
        <v>411083.60476460092</v>
      </c>
      <c r="G2095">
        <f t="shared" si="449"/>
        <v>88</v>
      </c>
      <c r="H2095" t="str">
        <f t="shared" si="451"/>
        <v>Day88</v>
      </c>
      <c r="I2095">
        <f t="shared" si="450"/>
        <v>4</v>
      </c>
      <c r="J2095" t="str">
        <f t="shared" si="452"/>
        <v>Hour4</v>
      </c>
      <c r="K2095">
        <f t="shared" si="453"/>
        <v>3</v>
      </c>
      <c r="L2095" t="str">
        <f t="shared" si="454"/>
        <v>Spring</v>
      </c>
      <c r="M2095">
        <f t="shared" si="455"/>
        <v>2117</v>
      </c>
      <c r="N2095" t="e">
        <f t="shared" si="456"/>
        <v>#N/A</v>
      </c>
      <c r="O2095" t="str">
        <f t="shared" si="457"/>
        <v>Spring</v>
      </c>
      <c r="P2095">
        <f t="shared" si="458"/>
        <v>7.7109369225668387E-5</v>
      </c>
      <c r="Q2095">
        <f t="shared" si="459"/>
        <v>8.5425494837045352E-5</v>
      </c>
      <c r="R2095">
        <f t="shared" si="460"/>
        <v>1.1499700015531596E-4</v>
      </c>
      <c r="S2095">
        <f t="shared" si="461"/>
        <v>2.2294330110386333E-5</v>
      </c>
    </row>
    <row r="2096" spans="1:19" x14ac:dyDescent="0.25">
      <c r="A2096">
        <v>2094</v>
      </c>
      <c r="B2096">
        <v>150810.86821869999</v>
      </c>
      <c r="C2096">
        <v>148147.79887460399</v>
      </c>
      <c r="D2096">
        <v>132055.4146889</v>
      </c>
      <c r="E2096">
        <v>23910.009311599999</v>
      </c>
      <c r="F2096">
        <f t="shared" si="448"/>
        <v>454924.09109380399</v>
      </c>
      <c r="G2096">
        <f t="shared" si="449"/>
        <v>88</v>
      </c>
      <c r="H2096" t="str">
        <f t="shared" si="451"/>
        <v>Day88</v>
      </c>
      <c r="I2096">
        <f t="shared" si="450"/>
        <v>5</v>
      </c>
      <c r="J2096" t="str">
        <f t="shared" si="452"/>
        <v>Hour5</v>
      </c>
      <c r="K2096">
        <f t="shared" si="453"/>
        <v>3</v>
      </c>
      <c r="L2096" t="str">
        <f t="shared" si="454"/>
        <v>Spring</v>
      </c>
      <c r="M2096">
        <f t="shared" si="455"/>
        <v>2117</v>
      </c>
      <c r="N2096" t="e">
        <f t="shared" si="456"/>
        <v>#N/A</v>
      </c>
      <c r="O2096" t="str">
        <f t="shared" si="457"/>
        <v>Spring</v>
      </c>
      <c r="P2096">
        <f t="shared" si="458"/>
        <v>8.7470861788215294E-5</v>
      </c>
      <c r="Q2096">
        <f t="shared" si="459"/>
        <v>9.3624437880638985E-5</v>
      </c>
      <c r="R2096">
        <f t="shared" si="460"/>
        <v>1.2070701725215338E-4</v>
      </c>
      <c r="S2096">
        <f t="shared" si="461"/>
        <v>3.3468058503062873E-5</v>
      </c>
    </row>
    <row r="2097" spans="1:19" x14ac:dyDescent="0.25">
      <c r="A2097">
        <v>2095</v>
      </c>
      <c r="B2097">
        <v>155052.26065499999</v>
      </c>
      <c r="C2097">
        <v>147896.224279463</v>
      </c>
      <c r="D2097">
        <v>157189.69427010001</v>
      </c>
      <c r="E2097">
        <v>40012.845250699997</v>
      </c>
      <c r="F2097">
        <f t="shared" si="448"/>
        <v>500151.02445526305</v>
      </c>
      <c r="G2097">
        <f t="shared" si="449"/>
        <v>88</v>
      </c>
      <c r="H2097" t="str">
        <f t="shared" si="451"/>
        <v>Day88</v>
      </c>
      <c r="I2097">
        <f t="shared" si="450"/>
        <v>6</v>
      </c>
      <c r="J2097" t="str">
        <f t="shared" si="452"/>
        <v>Hour6</v>
      </c>
      <c r="K2097">
        <f t="shared" si="453"/>
        <v>3</v>
      </c>
      <c r="L2097" t="str">
        <f t="shared" si="454"/>
        <v>Spring</v>
      </c>
      <c r="M2097">
        <f t="shared" si="455"/>
        <v>2117</v>
      </c>
      <c r="N2097" t="e">
        <f t="shared" si="456"/>
        <v>#N/A</v>
      </c>
      <c r="O2097" t="str">
        <f t="shared" si="457"/>
        <v>Spring</v>
      </c>
      <c r="P2097">
        <f t="shared" si="458"/>
        <v>1.041193051752043E-4</v>
      </c>
      <c r="Q2097">
        <f t="shared" si="459"/>
        <v>9.6257523860251046E-5</v>
      </c>
      <c r="R2097">
        <f t="shared" si="460"/>
        <v>1.2050204074067926E-4</v>
      </c>
      <c r="S2097">
        <f t="shared" si="461"/>
        <v>5.6008018578007666E-5</v>
      </c>
    </row>
    <row r="2098" spans="1:19" x14ac:dyDescent="0.25">
      <c r="A2098">
        <v>2096</v>
      </c>
      <c r="B2098">
        <v>160978.07048200001</v>
      </c>
      <c r="C2098">
        <v>152185.72196012901</v>
      </c>
      <c r="D2098">
        <v>156439.0643956</v>
      </c>
      <c r="E2098">
        <v>61836.542686499997</v>
      </c>
      <c r="F2098">
        <f t="shared" si="448"/>
        <v>531439.399524229</v>
      </c>
      <c r="G2098">
        <f t="shared" si="449"/>
        <v>88</v>
      </c>
      <c r="H2098" t="str">
        <f t="shared" si="451"/>
        <v>Day88</v>
      </c>
      <c r="I2098">
        <f t="shared" si="450"/>
        <v>7</v>
      </c>
      <c r="J2098" t="str">
        <f t="shared" si="452"/>
        <v>Hour7</v>
      </c>
      <c r="K2098">
        <f t="shared" si="453"/>
        <v>3</v>
      </c>
      <c r="L2098" t="str">
        <f t="shared" si="454"/>
        <v>Spring</v>
      </c>
      <c r="M2098">
        <f t="shared" si="455"/>
        <v>2117</v>
      </c>
      <c r="N2098" t="e">
        <f t="shared" si="456"/>
        <v>#N/A</v>
      </c>
      <c r="O2098" t="str">
        <f t="shared" si="457"/>
        <v>Spring</v>
      </c>
      <c r="P2098">
        <f t="shared" si="458"/>
        <v>1.0362210298049554E-4</v>
      </c>
      <c r="Q2098">
        <f t="shared" si="459"/>
        <v>9.9936307893480622E-5</v>
      </c>
      <c r="R2098">
        <f t="shared" si="460"/>
        <v>1.2399701315658049E-4</v>
      </c>
      <c r="S2098">
        <f t="shared" si="461"/>
        <v>8.6555760028703954E-5</v>
      </c>
    </row>
    <row r="2099" spans="1:19" x14ac:dyDescent="0.25">
      <c r="A2099">
        <v>2097</v>
      </c>
      <c r="B2099">
        <v>165023.19620239999</v>
      </c>
      <c r="C2099">
        <v>159699.88243614501</v>
      </c>
      <c r="D2099">
        <v>149993.95895150001</v>
      </c>
      <c r="E2099">
        <v>69017.761222800007</v>
      </c>
      <c r="F2099">
        <f t="shared" si="448"/>
        <v>543734.79881284502</v>
      </c>
      <c r="G2099">
        <f t="shared" si="449"/>
        <v>88</v>
      </c>
      <c r="H2099" t="str">
        <f t="shared" si="451"/>
        <v>Day88</v>
      </c>
      <c r="I2099">
        <f t="shared" si="450"/>
        <v>8</v>
      </c>
      <c r="J2099" t="str">
        <f t="shared" si="452"/>
        <v>Hour8</v>
      </c>
      <c r="K2099">
        <f t="shared" si="453"/>
        <v>3</v>
      </c>
      <c r="L2099" t="str">
        <f t="shared" si="454"/>
        <v>Spring</v>
      </c>
      <c r="M2099">
        <f t="shared" si="455"/>
        <v>2117</v>
      </c>
      <c r="N2099" t="e">
        <f t="shared" si="456"/>
        <v>#N/A</v>
      </c>
      <c r="O2099" t="str">
        <f t="shared" si="457"/>
        <v>Spring</v>
      </c>
      <c r="P2099">
        <f t="shared" si="458"/>
        <v>9.935299422157442E-5</v>
      </c>
      <c r="Q2099">
        <f t="shared" si="459"/>
        <v>1.0244755012822298E-4</v>
      </c>
      <c r="R2099">
        <f t="shared" si="460"/>
        <v>1.3011935790354246E-4</v>
      </c>
      <c r="S2099">
        <f t="shared" si="461"/>
        <v>9.6607677573527578E-5</v>
      </c>
    </row>
    <row r="2100" spans="1:19" x14ac:dyDescent="0.25">
      <c r="A2100">
        <v>2098</v>
      </c>
      <c r="B2100">
        <v>175002.95837179999</v>
      </c>
      <c r="C2100">
        <v>167977.316162873</v>
      </c>
      <c r="D2100">
        <v>137573.7953506</v>
      </c>
      <c r="E2100">
        <v>68211.083283500004</v>
      </c>
      <c r="F2100">
        <f t="shared" si="448"/>
        <v>548765.15316877305</v>
      </c>
      <c r="G2100">
        <f t="shared" si="449"/>
        <v>88</v>
      </c>
      <c r="H2100" t="str">
        <f t="shared" si="451"/>
        <v>Day88</v>
      </c>
      <c r="I2100">
        <f t="shared" si="450"/>
        <v>9</v>
      </c>
      <c r="J2100" t="str">
        <f t="shared" si="452"/>
        <v>Hour9</v>
      </c>
      <c r="K2100">
        <f t="shared" si="453"/>
        <v>3</v>
      </c>
      <c r="L2100" t="str">
        <f t="shared" si="454"/>
        <v>Spring</v>
      </c>
      <c r="M2100">
        <f t="shared" si="455"/>
        <v>2117</v>
      </c>
      <c r="N2100" t="e">
        <f t="shared" si="456"/>
        <v>#N/A</v>
      </c>
      <c r="O2100" t="str">
        <f t="shared" si="457"/>
        <v>Spring</v>
      </c>
      <c r="P2100">
        <f t="shared" si="458"/>
        <v>9.1126126612391369E-5</v>
      </c>
      <c r="Q2100">
        <f t="shared" si="459"/>
        <v>1.0864305602463878E-4</v>
      </c>
      <c r="R2100">
        <f t="shared" si="460"/>
        <v>1.3686359806941502E-4</v>
      </c>
      <c r="S2100">
        <f t="shared" si="461"/>
        <v>9.5478529353057234E-5</v>
      </c>
    </row>
    <row r="2101" spans="1:19" x14ac:dyDescent="0.25">
      <c r="A2101">
        <v>2099</v>
      </c>
      <c r="B2101">
        <v>179423.51665860001</v>
      </c>
      <c r="C2101">
        <v>168180.21212821599</v>
      </c>
      <c r="D2101">
        <v>137923.5927299</v>
      </c>
      <c r="E2101">
        <v>74892.776200799999</v>
      </c>
      <c r="F2101">
        <f t="shared" si="448"/>
        <v>560420.09771751601</v>
      </c>
      <c r="G2101">
        <f t="shared" si="449"/>
        <v>88</v>
      </c>
      <c r="H2101" t="str">
        <f t="shared" si="451"/>
        <v>Day88</v>
      </c>
      <c r="I2101">
        <f t="shared" si="450"/>
        <v>10</v>
      </c>
      <c r="J2101" t="str">
        <f t="shared" si="452"/>
        <v>Hour10</v>
      </c>
      <c r="K2101">
        <f t="shared" si="453"/>
        <v>3</v>
      </c>
      <c r="L2101" t="str">
        <f t="shared" si="454"/>
        <v>Spring</v>
      </c>
      <c r="M2101">
        <f t="shared" si="455"/>
        <v>2117</v>
      </c>
      <c r="N2101" t="e">
        <f t="shared" si="456"/>
        <v>#N/A</v>
      </c>
      <c r="O2101" t="str">
        <f t="shared" si="457"/>
        <v>Spring</v>
      </c>
      <c r="P2101">
        <f t="shared" si="458"/>
        <v>9.1357825390443845E-5</v>
      </c>
      <c r="Q2101">
        <f t="shared" si="459"/>
        <v>1.1138736941271682E-4</v>
      </c>
      <c r="R2101">
        <f t="shared" si="460"/>
        <v>1.3702891248498577E-4</v>
      </c>
      <c r="S2101">
        <f t="shared" si="461"/>
        <v>1.0483123543281629E-4</v>
      </c>
    </row>
    <row r="2102" spans="1:19" x14ac:dyDescent="0.25">
      <c r="A2102">
        <v>2100</v>
      </c>
      <c r="B2102">
        <v>182886.5831777</v>
      </c>
      <c r="C2102">
        <v>168219.02129622799</v>
      </c>
      <c r="D2102">
        <v>138105.45033947</v>
      </c>
      <c r="E2102">
        <v>87788.989862400005</v>
      </c>
      <c r="F2102">
        <f t="shared" si="448"/>
        <v>577000.04467579804</v>
      </c>
      <c r="G2102">
        <f t="shared" si="449"/>
        <v>88</v>
      </c>
      <c r="H2102" t="str">
        <f t="shared" si="451"/>
        <v>Day88</v>
      </c>
      <c r="I2102">
        <f t="shared" si="450"/>
        <v>11</v>
      </c>
      <c r="J2102" t="str">
        <f t="shared" si="452"/>
        <v>Hour11</v>
      </c>
      <c r="K2102">
        <f t="shared" si="453"/>
        <v>3</v>
      </c>
      <c r="L2102" t="str">
        <f t="shared" si="454"/>
        <v>Spring</v>
      </c>
      <c r="M2102">
        <f t="shared" si="455"/>
        <v>2117</v>
      </c>
      <c r="N2102" t="e">
        <f t="shared" si="456"/>
        <v>#N/A</v>
      </c>
      <c r="O2102" t="str">
        <f t="shared" si="457"/>
        <v>Spring</v>
      </c>
      <c r="P2102">
        <f t="shared" si="458"/>
        <v>9.1478284228646784E-5</v>
      </c>
      <c r="Q2102">
        <f t="shared" si="459"/>
        <v>1.1353726523934794E-4</v>
      </c>
      <c r="R2102">
        <f t="shared" si="460"/>
        <v>1.3706053319719581E-4</v>
      </c>
      <c r="S2102">
        <f t="shared" si="461"/>
        <v>1.2288272289438874E-4</v>
      </c>
    </row>
    <row r="2103" spans="1:19" x14ac:dyDescent="0.25">
      <c r="A2103">
        <v>2101</v>
      </c>
      <c r="B2103">
        <v>187175.86944040001</v>
      </c>
      <c r="C2103">
        <v>169973.81479618599</v>
      </c>
      <c r="D2103">
        <v>135722.29237089999</v>
      </c>
      <c r="E2103">
        <v>98848.190829200001</v>
      </c>
      <c r="F2103">
        <f t="shared" si="448"/>
        <v>591720.167436686</v>
      </c>
      <c r="G2103">
        <f t="shared" si="449"/>
        <v>88</v>
      </c>
      <c r="H2103" t="str">
        <f t="shared" si="451"/>
        <v>Day88</v>
      </c>
      <c r="I2103">
        <f t="shared" si="450"/>
        <v>12</v>
      </c>
      <c r="J2103" t="str">
        <f t="shared" si="452"/>
        <v>Hour12</v>
      </c>
      <c r="K2103">
        <f t="shared" si="453"/>
        <v>3</v>
      </c>
      <c r="L2103" t="str">
        <f t="shared" si="454"/>
        <v>Spring</v>
      </c>
      <c r="M2103">
        <f t="shared" si="455"/>
        <v>2117</v>
      </c>
      <c r="N2103" t="e">
        <f t="shared" si="456"/>
        <v>#N/A</v>
      </c>
      <c r="O2103" t="str">
        <f t="shared" si="457"/>
        <v>Spring</v>
      </c>
      <c r="P2103">
        <f t="shared" si="458"/>
        <v>8.9899728121883873E-5</v>
      </c>
      <c r="Q2103">
        <f t="shared" si="459"/>
        <v>1.1620008404012611E-4</v>
      </c>
      <c r="R2103">
        <f t="shared" si="460"/>
        <v>1.3849029382058978E-4</v>
      </c>
      <c r="S2103">
        <f t="shared" si="461"/>
        <v>1.3836285007168858E-4</v>
      </c>
    </row>
    <row r="2104" spans="1:19" x14ac:dyDescent="0.25">
      <c r="A2104">
        <v>2102</v>
      </c>
      <c r="B2104">
        <v>189498.17546100001</v>
      </c>
      <c r="C2104">
        <v>170676.532720185</v>
      </c>
      <c r="D2104">
        <v>135811.48451385001</v>
      </c>
      <c r="E2104">
        <v>102322.5953743</v>
      </c>
      <c r="F2104">
        <f t="shared" si="448"/>
        <v>598308.78806933505</v>
      </c>
      <c r="G2104">
        <f t="shared" si="449"/>
        <v>88</v>
      </c>
      <c r="H2104" t="str">
        <f t="shared" si="451"/>
        <v>Day88</v>
      </c>
      <c r="I2104">
        <f t="shared" si="450"/>
        <v>13</v>
      </c>
      <c r="J2104" t="str">
        <f t="shared" si="452"/>
        <v>Hour13</v>
      </c>
      <c r="K2104">
        <f t="shared" si="453"/>
        <v>3</v>
      </c>
      <c r="L2104" t="str">
        <f t="shared" si="454"/>
        <v>Spring</v>
      </c>
      <c r="M2104">
        <f t="shared" si="455"/>
        <v>2117</v>
      </c>
      <c r="N2104" t="e">
        <f t="shared" si="456"/>
        <v>#N/A</v>
      </c>
      <c r="O2104" t="str">
        <f t="shared" si="457"/>
        <v>Spring</v>
      </c>
      <c r="P2104">
        <f t="shared" si="458"/>
        <v>8.9958807210968974E-5</v>
      </c>
      <c r="Q2104">
        <f t="shared" si="459"/>
        <v>1.1764178780016414E-4</v>
      </c>
      <c r="R2104">
        <f t="shared" si="460"/>
        <v>1.3906285031633185E-4</v>
      </c>
      <c r="S2104">
        <f t="shared" si="461"/>
        <v>1.4322615117137909E-4</v>
      </c>
    </row>
    <row r="2105" spans="1:19" x14ac:dyDescent="0.25">
      <c r="A2105">
        <v>2103</v>
      </c>
      <c r="B2105">
        <v>191149.7173162</v>
      </c>
      <c r="C2105">
        <v>169978.56299247799</v>
      </c>
      <c r="D2105">
        <v>134243.90040852001</v>
      </c>
      <c r="E2105">
        <v>115168.67122220001</v>
      </c>
      <c r="F2105">
        <f t="shared" si="448"/>
        <v>610540.85193939798</v>
      </c>
      <c r="G2105">
        <f t="shared" si="449"/>
        <v>88</v>
      </c>
      <c r="H2105" t="str">
        <f t="shared" si="451"/>
        <v>Day88</v>
      </c>
      <c r="I2105">
        <f t="shared" si="450"/>
        <v>14</v>
      </c>
      <c r="J2105" t="str">
        <f t="shared" si="452"/>
        <v>Hour14</v>
      </c>
      <c r="K2105">
        <f t="shared" si="453"/>
        <v>3</v>
      </c>
      <c r="L2105" t="str">
        <f t="shared" si="454"/>
        <v>Spring</v>
      </c>
      <c r="M2105">
        <f t="shared" si="455"/>
        <v>2117</v>
      </c>
      <c r="N2105" t="e">
        <f t="shared" si="456"/>
        <v>#N/A</v>
      </c>
      <c r="O2105" t="str">
        <f t="shared" si="457"/>
        <v>Spring</v>
      </c>
      <c r="P2105">
        <f t="shared" si="458"/>
        <v>8.8920470896310845E-5</v>
      </c>
      <c r="Q2105">
        <f t="shared" si="459"/>
        <v>1.1866707649225771E-4</v>
      </c>
      <c r="R2105">
        <f t="shared" si="460"/>
        <v>1.3849416252883983E-4</v>
      </c>
      <c r="S2105">
        <f t="shared" si="461"/>
        <v>1.6120745818006004E-4</v>
      </c>
    </row>
    <row r="2106" spans="1:19" x14ac:dyDescent="0.25">
      <c r="A2106">
        <v>2104</v>
      </c>
      <c r="B2106">
        <v>187730.59879829999</v>
      </c>
      <c r="C2106">
        <v>164707.018812569</v>
      </c>
      <c r="D2106">
        <v>139391.77617294999</v>
      </c>
      <c r="E2106">
        <v>147524.46065769999</v>
      </c>
      <c r="F2106">
        <f t="shared" si="448"/>
        <v>639353.85444151901</v>
      </c>
      <c r="G2106">
        <f t="shared" si="449"/>
        <v>88</v>
      </c>
      <c r="H2106" t="str">
        <f t="shared" si="451"/>
        <v>Day88</v>
      </c>
      <c r="I2106">
        <f t="shared" si="450"/>
        <v>15</v>
      </c>
      <c r="J2106" t="str">
        <f t="shared" si="452"/>
        <v>Hour15</v>
      </c>
      <c r="K2106">
        <f t="shared" si="453"/>
        <v>3</v>
      </c>
      <c r="L2106" t="str">
        <f t="shared" si="454"/>
        <v>Spring</v>
      </c>
      <c r="M2106">
        <f t="shared" si="455"/>
        <v>2117</v>
      </c>
      <c r="N2106" t="e">
        <f t="shared" si="456"/>
        <v>#N/A</v>
      </c>
      <c r="O2106" t="str">
        <f t="shared" si="457"/>
        <v>Spring</v>
      </c>
      <c r="P2106">
        <f t="shared" si="458"/>
        <v>9.2330320697276317E-5</v>
      </c>
      <c r="Q2106">
        <f t="shared" si="459"/>
        <v>1.1654446389101298E-4</v>
      </c>
      <c r="R2106">
        <f t="shared" si="460"/>
        <v>1.3419904387636255E-4</v>
      </c>
      <c r="S2106">
        <f t="shared" si="461"/>
        <v>2.0649750552499072E-4</v>
      </c>
    </row>
    <row r="2107" spans="1:19" x14ac:dyDescent="0.25">
      <c r="A2107">
        <v>2105</v>
      </c>
      <c r="B2107">
        <v>181520.6761482</v>
      </c>
      <c r="C2107">
        <v>157297.88285358899</v>
      </c>
      <c r="D2107">
        <v>146720.63815073</v>
      </c>
      <c r="E2107">
        <v>186469.94852070001</v>
      </c>
      <c r="F2107">
        <f t="shared" si="448"/>
        <v>672009.145673219</v>
      </c>
      <c r="G2107">
        <f t="shared" si="449"/>
        <v>88</v>
      </c>
      <c r="H2107" t="str">
        <f t="shared" si="451"/>
        <v>Day88</v>
      </c>
      <c r="I2107">
        <f t="shared" si="450"/>
        <v>16</v>
      </c>
      <c r="J2107" t="str">
        <f t="shared" si="452"/>
        <v>Hour16</v>
      </c>
      <c r="K2107">
        <f t="shared" si="453"/>
        <v>3</v>
      </c>
      <c r="L2107" t="str">
        <f t="shared" si="454"/>
        <v>Spring</v>
      </c>
      <c r="M2107">
        <f t="shared" si="455"/>
        <v>2117</v>
      </c>
      <c r="N2107" t="e">
        <f t="shared" si="456"/>
        <v>#N/A</v>
      </c>
      <c r="O2107" t="str">
        <f t="shared" si="457"/>
        <v>Spring</v>
      </c>
      <c r="P2107">
        <f t="shared" si="458"/>
        <v>9.7184812083589661E-5</v>
      </c>
      <c r="Q2107">
        <f t="shared" si="459"/>
        <v>1.1268930063742879E-4</v>
      </c>
      <c r="R2107">
        <f t="shared" si="460"/>
        <v>1.2816227040542401E-4</v>
      </c>
      <c r="S2107">
        <f t="shared" si="461"/>
        <v>2.6101148957420844E-4</v>
      </c>
    </row>
    <row r="2108" spans="1:19" x14ac:dyDescent="0.25">
      <c r="A2108">
        <v>2106</v>
      </c>
      <c r="B2108">
        <v>171700.4972863</v>
      </c>
      <c r="C2108">
        <v>148759.213639055</v>
      </c>
      <c r="D2108">
        <v>160213.76062208001</v>
      </c>
      <c r="E2108">
        <v>211514.9581238</v>
      </c>
      <c r="F2108">
        <f t="shared" si="448"/>
        <v>692188.42967123492</v>
      </c>
      <c r="G2108">
        <f t="shared" si="449"/>
        <v>88</v>
      </c>
      <c r="H2108" t="str">
        <f t="shared" si="451"/>
        <v>Day88</v>
      </c>
      <c r="I2108">
        <f t="shared" si="450"/>
        <v>17</v>
      </c>
      <c r="J2108" t="str">
        <f t="shared" si="452"/>
        <v>Hour17</v>
      </c>
      <c r="K2108">
        <f t="shared" si="453"/>
        <v>3</v>
      </c>
      <c r="L2108" t="str">
        <f t="shared" si="454"/>
        <v>Spring</v>
      </c>
      <c r="M2108">
        <f t="shared" si="455"/>
        <v>2117</v>
      </c>
      <c r="N2108" t="e">
        <f t="shared" si="456"/>
        <v>#N/A</v>
      </c>
      <c r="O2108" t="str">
        <f t="shared" si="457"/>
        <v>Spring</v>
      </c>
      <c r="P2108">
        <f t="shared" si="458"/>
        <v>1.0612238615855961E-4</v>
      </c>
      <c r="Q2108">
        <f t="shared" si="459"/>
        <v>1.0659286517032816E-4</v>
      </c>
      <c r="R2108">
        <f t="shared" si="460"/>
        <v>1.2120518228114094E-4</v>
      </c>
      <c r="S2108">
        <f t="shared" si="461"/>
        <v>2.9606826582563649E-4</v>
      </c>
    </row>
    <row r="2109" spans="1:19" x14ac:dyDescent="0.25">
      <c r="A2109">
        <v>2107</v>
      </c>
      <c r="B2109">
        <v>165500.95130330001</v>
      </c>
      <c r="C2109">
        <v>145906.23540777701</v>
      </c>
      <c r="D2109">
        <v>174958.61321174999</v>
      </c>
      <c r="E2109">
        <v>168947.28576130001</v>
      </c>
      <c r="F2109">
        <f t="shared" si="448"/>
        <v>655313.08568412694</v>
      </c>
      <c r="G2109">
        <f t="shared" si="449"/>
        <v>88</v>
      </c>
      <c r="H2109" t="str">
        <f t="shared" si="451"/>
        <v>Day88</v>
      </c>
      <c r="I2109">
        <f t="shared" si="450"/>
        <v>18</v>
      </c>
      <c r="J2109" t="str">
        <f t="shared" si="452"/>
        <v>Hour18</v>
      </c>
      <c r="K2109">
        <f t="shared" si="453"/>
        <v>3</v>
      </c>
      <c r="L2109" t="str">
        <f t="shared" si="454"/>
        <v>Spring</v>
      </c>
      <c r="M2109">
        <f t="shared" si="455"/>
        <v>2117</v>
      </c>
      <c r="N2109" t="e">
        <f t="shared" si="456"/>
        <v>#N/A</v>
      </c>
      <c r="O2109" t="str">
        <f t="shared" si="457"/>
        <v>Spring</v>
      </c>
      <c r="P2109">
        <f t="shared" si="458"/>
        <v>1.1588908119334519E-4</v>
      </c>
      <c r="Q2109">
        <f t="shared" si="459"/>
        <v>1.0274414382398705E-4</v>
      </c>
      <c r="R2109">
        <f t="shared" si="460"/>
        <v>1.1888064897589502E-4</v>
      </c>
      <c r="S2109">
        <f t="shared" si="461"/>
        <v>2.3648412554359209E-4</v>
      </c>
    </row>
    <row r="2110" spans="1:19" x14ac:dyDescent="0.25">
      <c r="A2110">
        <v>2108</v>
      </c>
      <c r="B2110">
        <v>169358.02257199999</v>
      </c>
      <c r="C2110">
        <v>151649.255870519</v>
      </c>
      <c r="D2110">
        <v>179482.01540214001</v>
      </c>
      <c r="E2110">
        <v>107205.2945513</v>
      </c>
      <c r="F2110">
        <f t="shared" si="448"/>
        <v>607694.588395959</v>
      </c>
      <c r="G2110">
        <f t="shared" si="449"/>
        <v>88</v>
      </c>
      <c r="H2110" t="str">
        <f t="shared" si="451"/>
        <v>Day88</v>
      </c>
      <c r="I2110">
        <f t="shared" si="450"/>
        <v>19</v>
      </c>
      <c r="J2110" t="str">
        <f t="shared" si="452"/>
        <v>Hour19</v>
      </c>
      <c r="K2110">
        <f t="shared" si="453"/>
        <v>3</v>
      </c>
      <c r="L2110" t="str">
        <f t="shared" si="454"/>
        <v>Spring</v>
      </c>
      <c r="M2110">
        <f t="shared" si="455"/>
        <v>2117</v>
      </c>
      <c r="N2110" t="e">
        <f t="shared" si="456"/>
        <v>#N/A</v>
      </c>
      <c r="O2110" t="str">
        <f t="shared" si="457"/>
        <v>Spring</v>
      </c>
      <c r="P2110">
        <f t="shared" si="458"/>
        <v>1.1888529220627667E-4</v>
      </c>
      <c r="Q2110">
        <f t="shared" si="459"/>
        <v>1.0513864054470032E-4</v>
      </c>
      <c r="R2110">
        <f t="shared" si="460"/>
        <v>1.2355991438072516E-4</v>
      </c>
      <c r="S2110">
        <f t="shared" si="461"/>
        <v>1.5006071403494986E-4</v>
      </c>
    </row>
    <row r="2111" spans="1:19" x14ac:dyDescent="0.25">
      <c r="A2111">
        <v>2109</v>
      </c>
      <c r="B2111">
        <v>166766.33490650001</v>
      </c>
      <c r="C2111">
        <v>153945.85384338399</v>
      </c>
      <c r="D2111">
        <v>171173.61370588001</v>
      </c>
      <c r="E2111">
        <v>82667.921436800098</v>
      </c>
      <c r="F2111">
        <f t="shared" si="448"/>
        <v>574553.72389256419</v>
      </c>
      <c r="G2111">
        <f t="shared" si="449"/>
        <v>88</v>
      </c>
      <c r="H2111" t="str">
        <f t="shared" si="451"/>
        <v>Day88</v>
      </c>
      <c r="I2111">
        <f t="shared" si="450"/>
        <v>20</v>
      </c>
      <c r="J2111" t="str">
        <f t="shared" si="452"/>
        <v>Hour20</v>
      </c>
      <c r="K2111">
        <f t="shared" si="453"/>
        <v>3</v>
      </c>
      <c r="L2111" t="str">
        <f t="shared" si="454"/>
        <v>Spring</v>
      </c>
      <c r="M2111">
        <f t="shared" si="455"/>
        <v>2117</v>
      </c>
      <c r="N2111" t="e">
        <f t="shared" si="456"/>
        <v>#N/A</v>
      </c>
      <c r="O2111" t="str">
        <f t="shared" si="457"/>
        <v>Spring</v>
      </c>
      <c r="P2111">
        <f t="shared" si="458"/>
        <v>1.1338197332937477E-4</v>
      </c>
      <c r="Q2111">
        <f t="shared" si="459"/>
        <v>1.0352970278238503E-4</v>
      </c>
      <c r="R2111">
        <f t="shared" si="460"/>
        <v>1.2543112335742089E-4</v>
      </c>
      <c r="S2111">
        <f t="shared" si="461"/>
        <v>1.1571450244610081E-4</v>
      </c>
    </row>
    <row r="2112" spans="1:19" x14ac:dyDescent="0.25">
      <c r="A2112">
        <v>2110</v>
      </c>
      <c r="B2112">
        <v>153483.48120380001</v>
      </c>
      <c r="C2112">
        <v>152534.31491355199</v>
      </c>
      <c r="D2112">
        <v>154420.94958225999</v>
      </c>
      <c r="E2112">
        <v>65518.109448299998</v>
      </c>
      <c r="F2112">
        <f t="shared" si="448"/>
        <v>525956.85514791193</v>
      </c>
      <c r="G2112">
        <f t="shared" si="449"/>
        <v>88</v>
      </c>
      <c r="H2112" t="str">
        <f t="shared" si="451"/>
        <v>Day88</v>
      </c>
      <c r="I2112">
        <f t="shared" si="450"/>
        <v>21</v>
      </c>
      <c r="J2112" t="str">
        <f t="shared" si="452"/>
        <v>Hour21</v>
      </c>
      <c r="K2112">
        <f t="shared" si="453"/>
        <v>3</v>
      </c>
      <c r="L2112" t="str">
        <f t="shared" si="454"/>
        <v>Spring</v>
      </c>
      <c r="M2112">
        <f t="shared" si="455"/>
        <v>2117</v>
      </c>
      <c r="N2112" t="e">
        <f t="shared" si="456"/>
        <v>#N/A</v>
      </c>
      <c r="O2112" t="str">
        <f t="shared" si="457"/>
        <v>Spring</v>
      </c>
      <c r="P2112">
        <f t="shared" si="458"/>
        <v>1.0228534414840768E-4</v>
      </c>
      <c r="Q2112">
        <f t="shared" si="459"/>
        <v>9.5283614645271246E-5</v>
      </c>
      <c r="R2112">
        <f t="shared" si="460"/>
        <v>1.2428103773178475E-4</v>
      </c>
      <c r="S2112">
        <f t="shared" si="461"/>
        <v>9.1709036640230671E-5</v>
      </c>
    </row>
    <row r="2113" spans="1:19" x14ac:dyDescent="0.25">
      <c r="A2113">
        <v>2111</v>
      </c>
      <c r="B2113">
        <v>141966.49586289999</v>
      </c>
      <c r="C2113">
        <v>147167.53926035599</v>
      </c>
      <c r="D2113">
        <v>135212.56721221001</v>
      </c>
      <c r="E2113">
        <v>47327.246532600002</v>
      </c>
      <c r="F2113">
        <f t="shared" si="448"/>
        <v>471673.84886806598</v>
      </c>
      <c r="G2113">
        <f t="shared" si="449"/>
        <v>88</v>
      </c>
      <c r="H2113" t="str">
        <f t="shared" si="451"/>
        <v>Day88</v>
      </c>
      <c r="I2113">
        <f t="shared" si="450"/>
        <v>22</v>
      </c>
      <c r="J2113" t="str">
        <f t="shared" si="452"/>
        <v>Hour22</v>
      </c>
      <c r="K2113">
        <f t="shared" si="453"/>
        <v>3</v>
      </c>
      <c r="L2113" t="str">
        <f t="shared" si="454"/>
        <v>Spring</v>
      </c>
      <c r="M2113">
        <f t="shared" si="455"/>
        <v>2117</v>
      </c>
      <c r="N2113" t="e">
        <f t="shared" si="456"/>
        <v>#N/A</v>
      </c>
      <c r="O2113" t="str">
        <f t="shared" si="457"/>
        <v>Spring</v>
      </c>
      <c r="P2113">
        <f t="shared" si="458"/>
        <v>8.9562096385913147E-5</v>
      </c>
      <c r="Q2113">
        <f t="shared" si="459"/>
        <v>8.8133789892205997E-5</v>
      </c>
      <c r="R2113">
        <f t="shared" si="460"/>
        <v>1.199083269235257E-4</v>
      </c>
      <c r="S2113">
        <f t="shared" si="461"/>
        <v>6.6246358798926892E-5</v>
      </c>
    </row>
    <row r="2114" spans="1:19" x14ac:dyDescent="0.25">
      <c r="A2114">
        <v>2112</v>
      </c>
      <c r="B2114">
        <v>136130.70101809999</v>
      </c>
      <c r="C2114">
        <v>143308.81870196099</v>
      </c>
      <c r="D2114">
        <v>115082.6889965</v>
      </c>
      <c r="E2114">
        <v>36428.924429600003</v>
      </c>
      <c r="F2114">
        <f t="shared" si="448"/>
        <v>430951.13314616098</v>
      </c>
      <c r="G2114">
        <f t="shared" si="449"/>
        <v>88</v>
      </c>
      <c r="H2114" t="str">
        <f t="shared" si="451"/>
        <v>Day88</v>
      </c>
      <c r="I2114">
        <f t="shared" si="450"/>
        <v>23</v>
      </c>
      <c r="J2114" t="str">
        <f t="shared" si="452"/>
        <v>Hour23</v>
      </c>
      <c r="K2114">
        <f t="shared" si="453"/>
        <v>3</v>
      </c>
      <c r="L2114" t="str">
        <f t="shared" si="454"/>
        <v>Spring</v>
      </c>
      <c r="M2114">
        <f t="shared" si="455"/>
        <v>2117</v>
      </c>
      <c r="N2114" t="e">
        <f t="shared" si="456"/>
        <v>#N/A</v>
      </c>
      <c r="O2114" t="str">
        <f t="shared" si="457"/>
        <v>Spring</v>
      </c>
      <c r="P2114">
        <f t="shared" si="458"/>
        <v>7.6228468231641193E-5</v>
      </c>
      <c r="Q2114">
        <f t="shared" si="459"/>
        <v>8.4510887787174669E-5</v>
      </c>
      <c r="R2114">
        <f t="shared" si="460"/>
        <v>1.1676434063043425E-4</v>
      </c>
      <c r="S2114">
        <f t="shared" si="461"/>
        <v>5.0991421965779362E-5</v>
      </c>
    </row>
    <row r="2115" spans="1:19" x14ac:dyDescent="0.25">
      <c r="A2115">
        <v>2113</v>
      </c>
      <c r="B2115">
        <v>133344.33561929999</v>
      </c>
      <c r="C2115">
        <v>139385.74189514801</v>
      </c>
      <c r="D2115">
        <v>103789.7952907</v>
      </c>
      <c r="E2115">
        <v>26224.372006199999</v>
      </c>
      <c r="F2115">
        <f t="shared" ref="F2115:F2178" si="462">SUM(B2115:E2115)</f>
        <v>402744.24481134798</v>
      </c>
      <c r="G2115">
        <f t="shared" ref="G2115:G2178" si="463">CEILING(A2115/24,1)</f>
        <v>89</v>
      </c>
      <c r="H2115" t="str">
        <f t="shared" si="451"/>
        <v>Day89</v>
      </c>
      <c r="I2115">
        <f t="shared" ref="I2115:I2178" si="464">A2115-(G2115-1)*24-1</f>
        <v>0</v>
      </c>
      <c r="J2115" t="str">
        <f t="shared" si="452"/>
        <v>Hour0</v>
      </c>
      <c r="K2115">
        <f t="shared" si="453"/>
        <v>3</v>
      </c>
      <c r="L2115" t="str">
        <f t="shared" si="454"/>
        <v>Spring</v>
      </c>
      <c r="M2115">
        <f t="shared" si="455"/>
        <v>46</v>
      </c>
      <c r="N2115">
        <f t="shared" si="456"/>
        <v>695091.59175716504</v>
      </c>
      <c r="O2115" t="str">
        <f t="shared" si="457"/>
        <v>Spring</v>
      </c>
      <c r="P2115">
        <f t="shared" si="458"/>
        <v>6.8748281623192567E-5</v>
      </c>
      <c r="Q2115">
        <f t="shared" si="459"/>
        <v>8.2781092731460198E-5</v>
      </c>
      <c r="R2115">
        <f t="shared" si="460"/>
        <v>1.1356791852090082E-4</v>
      </c>
      <c r="S2115">
        <f t="shared" si="461"/>
        <v>3.6707589908121781E-5</v>
      </c>
    </row>
    <row r="2116" spans="1:19" x14ac:dyDescent="0.25">
      <c r="A2116">
        <v>2114</v>
      </c>
      <c r="B2116">
        <v>130795.9782379</v>
      </c>
      <c r="C2116">
        <v>138565.62512173099</v>
      </c>
      <c r="D2116">
        <v>96240.124203400002</v>
      </c>
      <c r="E2116">
        <v>20756.346253299998</v>
      </c>
      <c r="F2116">
        <f t="shared" si="462"/>
        <v>386358.07381633099</v>
      </c>
      <c r="G2116">
        <f t="shared" si="463"/>
        <v>89</v>
      </c>
      <c r="H2116" t="str">
        <f t="shared" ref="H2116:H2179" si="465">CONCATENATE("Day",G2116)</f>
        <v>Day89</v>
      </c>
      <c r="I2116">
        <f t="shared" si="464"/>
        <v>1</v>
      </c>
      <c r="J2116" t="str">
        <f t="shared" ref="J2116:J2179" si="466">CONCATENATE("Hour",I2116)</f>
        <v>Hour1</v>
      </c>
      <c r="K2116">
        <f t="shared" ref="K2116:K2179" si="467">MONTH(G2116)</f>
        <v>3</v>
      </c>
      <c r="L2116" t="str">
        <f t="shared" ref="L2116:L2179" si="468">IF(AND(K2116&gt;=3,K2116&lt;=5),"Spring",IF(AND(K2116&gt;=6,K2116&lt;=8),"Summer",IF(AND(K2116&gt;=9,K2116&lt;=10),"Fall","Winter")))</f>
        <v>Spring</v>
      </c>
      <c r="M2116">
        <f t="shared" ref="M2116:M2179" si="469">COUNTIFS($L$3:$L$8762,L2116,$N$3:$N$8762,"&gt;"&amp;N2116+1)+1</f>
        <v>2117</v>
      </c>
      <c r="N2116" t="e">
        <f t="shared" ref="N2116:N2179" si="470">IF(G2116=G2115,NA(),_xlfn.MAXIFS($F$3:$F$8762,$G$3:$G$8762,G2116))</f>
        <v>#N/A</v>
      </c>
      <c r="O2116" t="str">
        <f t="shared" ref="O2116:O2179" si="471">IF(G2116=G2115,O2115,IF(AND(OR(L2116="Winter",L2116="Summer"),M2116&lt;=5),CONCATENATE(L2116," Peak ",M2116),L2116))</f>
        <v>Spring</v>
      </c>
      <c r="P2116">
        <f t="shared" ref="P2116:P2179" si="472">D2116/SUM($D$3:$D$8762)</f>
        <v>6.3747530705258329E-5</v>
      </c>
      <c r="Q2116">
        <f t="shared" ref="Q2116:Q2179" si="473">B2116/SUM($B$3:$B$8762)</f>
        <v>8.1199054711451196E-5</v>
      </c>
      <c r="R2116">
        <f t="shared" ref="R2116:R2179" si="474">C2116/SUM($C$3:$C$8762)</f>
        <v>1.1289970846128718E-4</v>
      </c>
      <c r="S2116">
        <f t="shared" ref="S2116:S2179" si="475">E2116/SUM($E$3:$E$8762)</f>
        <v>2.9053715607640986E-5</v>
      </c>
    </row>
    <row r="2117" spans="1:19" x14ac:dyDescent="0.25">
      <c r="A2117">
        <v>2115</v>
      </c>
      <c r="B2117">
        <v>128757.9431141</v>
      </c>
      <c r="C2117">
        <v>139510.15211867</v>
      </c>
      <c r="D2117">
        <v>93186.5022092</v>
      </c>
      <c r="E2117">
        <v>16622.1003738</v>
      </c>
      <c r="F2117">
        <f t="shared" si="462"/>
        <v>378076.69781576993</v>
      </c>
      <c r="G2117">
        <f t="shared" si="463"/>
        <v>89</v>
      </c>
      <c r="H2117" t="str">
        <f t="shared" si="465"/>
        <v>Day89</v>
      </c>
      <c r="I2117">
        <f t="shared" si="464"/>
        <v>2</v>
      </c>
      <c r="J2117" t="str">
        <f t="shared" si="466"/>
        <v>Hour2</v>
      </c>
      <c r="K2117">
        <f t="shared" si="467"/>
        <v>3</v>
      </c>
      <c r="L2117" t="str">
        <f t="shared" si="468"/>
        <v>Spring</v>
      </c>
      <c r="M2117">
        <f t="shared" si="469"/>
        <v>2117</v>
      </c>
      <c r="N2117" t="e">
        <f t="shared" si="470"/>
        <v>#N/A</v>
      </c>
      <c r="O2117" t="str">
        <f t="shared" si="471"/>
        <v>Spring</v>
      </c>
      <c r="P2117">
        <f t="shared" si="472"/>
        <v>6.172487265645836E-5</v>
      </c>
      <c r="Q2117">
        <f t="shared" si="473"/>
        <v>7.9933828305022263E-5</v>
      </c>
      <c r="R2117">
        <f t="shared" si="474"/>
        <v>1.1366928477211137E-4</v>
      </c>
      <c r="S2117">
        <f t="shared" si="475"/>
        <v>2.3266800966247504E-5</v>
      </c>
    </row>
    <row r="2118" spans="1:19" x14ac:dyDescent="0.25">
      <c r="A2118">
        <v>2116</v>
      </c>
      <c r="B2118">
        <v>129821.3738183</v>
      </c>
      <c r="C2118">
        <v>138342.937211885</v>
      </c>
      <c r="D2118">
        <v>97400.969356999994</v>
      </c>
      <c r="E2118">
        <v>16824.294914800001</v>
      </c>
      <c r="F2118">
        <f t="shared" si="462"/>
        <v>382389.57530198491</v>
      </c>
      <c r="G2118">
        <f t="shared" si="463"/>
        <v>89</v>
      </c>
      <c r="H2118" t="str">
        <f t="shared" si="465"/>
        <v>Day89</v>
      </c>
      <c r="I2118">
        <f t="shared" si="464"/>
        <v>3</v>
      </c>
      <c r="J2118" t="str">
        <f t="shared" si="466"/>
        <v>Hour3</v>
      </c>
      <c r="K2118">
        <f t="shared" si="467"/>
        <v>3</v>
      </c>
      <c r="L2118" t="str">
        <f t="shared" si="468"/>
        <v>Spring</v>
      </c>
      <c r="M2118">
        <f t="shared" si="469"/>
        <v>2117</v>
      </c>
      <c r="N2118" t="e">
        <f t="shared" si="470"/>
        <v>#N/A</v>
      </c>
      <c r="O2118" t="str">
        <f t="shared" si="471"/>
        <v>Spring</v>
      </c>
      <c r="P2118">
        <f t="shared" si="472"/>
        <v>6.4516451284753507E-5</v>
      </c>
      <c r="Q2118">
        <f t="shared" si="473"/>
        <v>8.0594013496459221E-5</v>
      </c>
      <c r="R2118">
        <f t="shared" si="474"/>
        <v>1.1271826807823851E-4</v>
      </c>
      <c r="S2118">
        <f t="shared" si="475"/>
        <v>2.3549822969250443E-5</v>
      </c>
    </row>
    <row r="2119" spans="1:19" x14ac:dyDescent="0.25">
      <c r="A2119">
        <v>2117</v>
      </c>
      <c r="B2119">
        <v>136549.96322999999</v>
      </c>
      <c r="C2119">
        <v>140805.46476034899</v>
      </c>
      <c r="D2119">
        <v>109211.4963713</v>
      </c>
      <c r="E2119">
        <v>15935.379842599999</v>
      </c>
      <c r="F2119">
        <f t="shared" si="462"/>
        <v>402502.30420424906</v>
      </c>
      <c r="G2119">
        <f t="shared" si="463"/>
        <v>89</v>
      </c>
      <c r="H2119" t="str">
        <f t="shared" si="465"/>
        <v>Day89</v>
      </c>
      <c r="I2119">
        <f t="shared" si="464"/>
        <v>4</v>
      </c>
      <c r="J2119" t="str">
        <f t="shared" si="466"/>
        <v>Hour4</v>
      </c>
      <c r="K2119">
        <f t="shared" si="467"/>
        <v>3</v>
      </c>
      <c r="L2119" t="str">
        <f t="shared" si="468"/>
        <v>Spring</v>
      </c>
      <c r="M2119">
        <f t="shared" si="469"/>
        <v>2117</v>
      </c>
      <c r="N2119" t="e">
        <f t="shared" si="470"/>
        <v>#N/A</v>
      </c>
      <c r="O2119" t="str">
        <f t="shared" si="471"/>
        <v>Spring</v>
      </c>
      <c r="P2119">
        <f t="shared" si="472"/>
        <v>7.2339507829216842E-5</v>
      </c>
      <c r="Q2119">
        <f t="shared" si="473"/>
        <v>8.4771168689853432E-5</v>
      </c>
      <c r="R2119">
        <f t="shared" si="474"/>
        <v>1.1472467220664504E-4</v>
      </c>
      <c r="S2119">
        <f t="shared" si="475"/>
        <v>2.2305563243002213E-5</v>
      </c>
    </row>
    <row r="2120" spans="1:19" x14ac:dyDescent="0.25">
      <c r="A2120">
        <v>2118</v>
      </c>
      <c r="B2120">
        <v>149260.41563850001</v>
      </c>
      <c r="C2120">
        <v>147755.47373673</v>
      </c>
      <c r="D2120">
        <v>125545.37648229999</v>
      </c>
      <c r="E2120">
        <v>23920.136753300001</v>
      </c>
      <c r="F2120">
        <f t="shared" si="462"/>
        <v>446481.40261083003</v>
      </c>
      <c r="G2120">
        <f t="shared" si="463"/>
        <v>89</v>
      </c>
      <c r="H2120" t="str">
        <f t="shared" si="465"/>
        <v>Day89</v>
      </c>
      <c r="I2120">
        <f t="shared" si="464"/>
        <v>5</v>
      </c>
      <c r="J2120" t="str">
        <f t="shared" si="466"/>
        <v>Hour5</v>
      </c>
      <c r="K2120">
        <f t="shared" si="467"/>
        <v>3</v>
      </c>
      <c r="L2120" t="str">
        <f t="shared" si="468"/>
        <v>Spring</v>
      </c>
      <c r="M2120">
        <f t="shared" si="469"/>
        <v>2117</v>
      </c>
      <c r="N2120" t="e">
        <f t="shared" si="470"/>
        <v>#N/A</v>
      </c>
      <c r="O2120" t="str">
        <f t="shared" si="471"/>
        <v>Spring</v>
      </c>
      <c r="P2120">
        <f t="shared" si="472"/>
        <v>8.3158742867934666E-5</v>
      </c>
      <c r="Q2120">
        <f t="shared" si="473"/>
        <v>9.2661906114882534E-5</v>
      </c>
      <c r="R2120">
        <f t="shared" si="474"/>
        <v>1.2038736081752829E-4</v>
      </c>
      <c r="S2120">
        <f t="shared" si="475"/>
        <v>3.3482234399311378E-5</v>
      </c>
    </row>
    <row r="2121" spans="1:19" x14ac:dyDescent="0.25">
      <c r="A2121">
        <v>2119</v>
      </c>
      <c r="B2121">
        <v>153467.88986659999</v>
      </c>
      <c r="C2121">
        <v>147610.905227982</v>
      </c>
      <c r="D2121">
        <v>150896.90676400001</v>
      </c>
      <c r="E2121">
        <v>40027.547698499999</v>
      </c>
      <c r="F2121">
        <f t="shared" si="462"/>
        <v>492003.24955708202</v>
      </c>
      <c r="G2121">
        <f t="shared" si="463"/>
        <v>89</v>
      </c>
      <c r="H2121" t="str">
        <f t="shared" si="465"/>
        <v>Day89</v>
      </c>
      <c r="I2121">
        <f t="shared" si="464"/>
        <v>6</v>
      </c>
      <c r="J2121" t="str">
        <f t="shared" si="466"/>
        <v>Hour6</v>
      </c>
      <c r="K2121">
        <f t="shared" si="467"/>
        <v>3</v>
      </c>
      <c r="L2121" t="str">
        <f t="shared" si="468"/>
        <v>Spring</v>
      </c>
      <c r="M2121">
        <f t="shared" si="469"/>
        <v>2117</v>
      </c>
      <c r="N2121" t="e">
        <f t="shared" si="470"/>
        <v>#N/A</v>
      </c>
      <c r="O2121" t="str">
        <f t="shared" si="471"/>
        <v>Spring</v>
      </c>
      <c r="P2121">
        <f t="shared" si="472"/>
        <v>9.9951088767680129E-5</v>
      </c>
      <c r="Q2121">
        <f t="shared" si="473"/>
        <v>9.5273935434492867E-5</v>
      </c>
      <c r="R2121">
        <f t="shared" si="474"/>
        <v>1.2026957011383831E-4</v>
      </c>
      <c r="S2121">
        <f t="shared" si="475"/>
        <v>5.6028598343439621E-5</v>
      </c>
    </row>
    <row r="2122" spans="1:19" x14ac:dyDescent="0.25">
      <c r="A2122">
        <v>2120</v>
      </c>
      <c r="B2122">
        <v>159658.27911830001</v>
      </c>
      <c r="C2122">
        <v>151519.946536506</v>
      </c>
      <c r="D2122">
        <v>152651.34185130001</v>
      </c>
      <c r="E2122">
        <v>61719.2915889</v>
      </c>
      <c r="F2122">
        <f t="shared" si="462"/>
        <v>525548.85909500602</v>
      </c>
      <c r="G2122">
        <f t="shared" si="463"/>
        <v>89</v>
      </c>
      <c r="H2122" t="str">
        <f t="shared" si="465"/>
        <v>Day89</v>
      </c>
      <c r="I2122">
        <f t="shared" si="464"/>
        <v>7</v>
      </c>
      <c r="J2122" t="str">
        <f t="shared" si="466"/>
        <v>Hour7</v>
      </c>
      <c r="K2122">
        <f t="shared" si="467"/>
        <v>3</v>
      </c>
      <c r="L2122" t="str">
        <f t="shared" si="468"/>
        <v>Spring</v>
      </c>
      <c r="M2122">
        <f t="shared" si="469"/>
        <v>2117</v>
      </c>
      <c r="N2122" t="e">
        <f t="shared" si="470"/>
        <v>#N/A</v>
      </c>
      <c r="O2122" t="str">
        <f t="shared" si="471"/>
        <v>Spring</v>
      </c>
      <c r="P2122">
        <f t="shared" si="472"/>
        <v>1.0111319143040807E-4</v>
      </c>
      <c r="Q2122">
        <f t="shared" si="473"/>
        <v>9.9116972218236409E-5</v>
      </c>
      <c r="R2122">
        <f t="shared" si="474"/>
        <v>1.2345455646025559E-4</v>
      </c>
      <c r="S2122">
        <f t="shared" si="475"/>
        <v>8.6391637692201094E-5</v>
      </c>
    </row>
    <row r="2123" spans="1:19" x14ac:dyDescent="0.25">
      <c r="A2123">
        <v>2121</v>
      </c>
      <c r="B2123">
        <v>165089.98692530001</v>
      </c>
      <c r="C2123">
        <v>159334.72778205501</v>
      </c>
      <c r="D2123">
        <v>148684.570477</v>
      </c>
      <c r="E2123">
        <v>69010.123391000001</v>
      </c>
      <c r="F2123">
        <f t="shared" si="462"/>
        <v>542119.40857535496</v>
      </c>
      <c r="G2123">
        <f t="shared" si="463"/>
        <v>89</v>
      </c>
      <c r="H2123" t="str">
        <f t="shared" si="465"/>
        <v>Day89</v>
      </c>
      <c r="I2123">
        <f t="shared" si="464"/>
        <v>8</v>
      </c>
      <c r="J2123" t="str">
        <f t="shared" si="466"/>
        <v>Hour8</v>
      </c>
      <c r="K2123">
        <f t="shared" si="467"/>
        <v>3</v>
      </c>
      <c r="L2123" t="str">
        <f t="shared" si="468"/>
        <v>Spring</v>
      </c>
      <c r="M2123">
        <f t="shared" si="469"/>
        <v>2117</v>
      </c>
      <c r="N2123" t="e">
        <f t="shared" si="470"/>
        <v>#N/A</v>
      </c>
      <c r="O2123" t="str">
        <f t="shared" si="471"/>
        <v>Spring</v>
      </c>
      <c r="P2123">
        <f t="shared" si="472"/>
        <v>9.8485681521448545E-5</v>
      </c>
      <c r="Q2123">
        <f t="shared" si="473"/>
        <v>1.0248901427441493E-4</v>
      </c>
      <c r="R2123">
        <f t="shared" si="474"/>
        <v>1.2982183928047974E-4</v>
      </c>
      <c r="S2123">
        <f t="shared" si="475"/>
        <v>9.6596986511128234E-5</v>
      </c>
    </row>
    <row r="2124" spans="1:19" x14ac:dyDescent="0.25">
      <c r="A2124">
        <v>2122</v>
      </c>
      <c r="B2124">
        <v>176268.84975610001</v>
      </c>
      <c r="C2124">
        <v>167918.76995750199</v>
      </c>
      <c r="D2124">
        <v>138409.83813799999</v>
      </c>
      <c r="E2124">
        <v>68298.567801200101</v>
      </c>
      <c r="F2124">
        <f t="shared" si="462"/>
        <v>550896.02565280208</v>
      </c>
      <c r="G2124">
        <f t="shared" si="463"/>
        <v>89</v>
      </c>
      <c r="H2124" t="str">
        <f t="shared" si="465"/>
        <v>Day89</v>
      </c>
      <c r="I2124">
        <f t="shared" si="464"/>
        <v>9</v>
      </c>
      <c r="J2124" t="str">
        <f t="shared" si="466"/>
        <v>Hour9</v>
      </c>
      <c r="K2124">
        <f t="shared" si="467"/>
        <v>3</v>
      </c>
      <c r="L2124" t="str">
        <f t="shared" si="468"/>
        <v>Spring</v>
      </c>
      <c r="M2124">
        <f t="shared" si="469"/>
        <v>2117</v>
      </c>
      <c r="N2124" t="e">
        <f t="shared" si="470"/>
        <v>#N/A</v>
      </c>
      <c r="O2124" t="str">
        <f t="shared" si="471"/>
        <v>Spring</v>
      </c>
      <c r="P2124">
        <f t="shared" si="472"/>
        <v>9.1679904609893247E-5</v>
      </c>
      <c r="Q2124">
        <f t="shared" si="473"/>
        <v>1.09428930217082E-4</v>
      </c>
      <c r="R2124">
        <f t="shared" si="474"/>
        <v>1.3681589612665615E-4</v>
      </c>
      <c r="S2124">
        <f t="shared" si="475"/>
        <v>9.5600985890749945E-5</v>
      </c>
    </row>
    <row r="2125" spans="1:19" x14ac:dyDescent="0.25">
      <c r="A2125">
        <v>2123</v>
      </c>
      <c r="B2125">
        <v>181388.80694129999</v>
      </c>
      <c r="C2125">
        <v>168314.82126529099</v>
      </c>
      <c r="D2125">
        <v>140592.24166</v>
      </c>
      <c r="E2125">
        <v>75091.037278100004</v>
      </c>
      <c r="F2125">
        <f t="shared" si="462"/>
        <v>565386.90714469098</v>
      </c>
      <c r="G2125">
        <f t="shared" si="463"/>
        <v>89</v>
      </c>
      <c r="H2125" t="str">
        <f t="shared" si="465"/>
        <v>Day89</v>
      </c>
      <c r="I2125">
        <f t="shared" si="464"/>
        <v>10</v>
      </c>
      <c r="J2125" t="str">
        <f t="shared" si="466"/>
        <v>Hour10</v>
      </c>
      <c r="K2125">
        <f t="shared" si="467"/>
        <v>3</v>
      </c>
      <c r="L2125" t="str">
        <f t="shared" si="468"/>
        <v>Spring</v>
      </c>
      <c r="M2125">
        <f t="shared" si="469"/>
        <v>2117</v>
      </c>
      <c r="N2125" t="e">
        <f t="shared" si="470"/>
        <v>#N/A</v>
      </c>
      <c r="O2125" t="str">
        <f t="shared" si="471"/>
        <v>Spring</v>
      </c>
      <c r="P2125">
        <f t="shared" si="472"/>
        <v>9.3125484992103986E-5</v>
      </c>
      <c r="Q2125">
        <f t="shared" si="473"/>
        <v>1.1260743531488535E-4</v>
      </c>
      <c r="R2125">
        <f t="shared" si="474"/>
        <v>1.3713858854871831E-4</v>
      </c>
      <c r="S2125">
        <f t="shared" si="475"/>
        <v>1.0510875156622647E-4</v>
      </c>
    </row>
    <row r="2126" spans="1:19" x14ac:dyDescent="0.25">
      <c r="A2126">
        <v>2124</v>
      </c>
      <c r="B2126">
        <v>184588.81879960001</v>
      </c>
      <c r="C2126">
        <v>167841.05319776601</v>
      </c>
      <c r="D2126">
        <v>142004.75641890001</v>
      </c>
      <c r="E2126">
        <v>87753.535934500003</v>
      </c>
      <c r="F2126">
        <f t="shared" si="462"/>
        <v>582188.16435076611</v>
      </c>
      <c r="G2126">
        <f t="shared" si="463"/>
        <v>89</v>
      </c>
      <c r="H2126" t="str">
        <f t="shared" si="465"/>
        <v>Day89</v>
      </c>
      <c r="I2126">
        <f t="shared" si="464"/>
        <v>11</v>
      </c>
      <c r="J2126" t="str">
        <f t="shared" si="466"/>
        <v>Hour11</v>
      </c>
      <c r="K2126">
        <f t="shared" si="467"/>
        <v>3</v>
      </c>
      <c r="L2126" t="str">
        <f t="shared" si="468"/>
        <v>Spring</v>
      </c>
      <c r="M2126">
        <f t="shared" si="469"/>
        <v>2117</v>
      </c>
      <c r="N2126" t="e">
        <f t="shared" si="470"/>
        <v>#N/A</v>
      </c>
      <c r="O2126" t="str">
        <f t="shared" si="471"/>
        <v>Spring</v>
      </c>
      <c r="P2126">
        <f t="shared" si="472"/>
        <v>9.4061106477528325E-5</v>
      </c>
      <c r="Q2126">
        <f t="shared" si="473"/>
        <v>1.145940249750566E-4</v>
      </c>
      <c r="R2126">
        <f t="shared" si="474"/>
        <v>1.3675257450912627E-4</v>
      </c>
      <c r="S2126">
        <f t="shared" si="475"/>
        <v>1.2283309622475189E-4</v>
      </c>
    </row>
    <row r="2127" spans="1:19" x14ac:dyDescent="0.25">
      <c r="A2127">
        <v>2125</v>
      </c>
      <c r="B2127">
        <v>188994.7243495</v>
      </c>
      <c r="C2127">
        <v>169550.16623882399</v>
      </c>
      <c r="D2127">
        <v>140283.7065464</v>
      </c>
      <c r="E2127">
        <v>98754.244768799996</v>
      </c>
      <c r="F2127">
        <f t="shared" si="462"/>
        <v>597582.84190352401</v>
      </c>
      <c r="G2127">
        <f t="shared" si="463"/>
        <v>89</v>
      </c>
      <c r="H2127" t="str">
        <f t="shared" si="465"/>
        <v>Day89</v>
      </c>
      <c r="I2127">
        <f t="shared" si="464"/>
        <v>12</v>
      </c>
      <c r="J2127" t="str">
        <f t="shared" si="466"/>
        <v>Hour12</v>
      </c>
      <c r="K2127">
        <f t="shared" si="467"/>
        <v>3</v>
      </c>
      <c r="L2127" t="str">
        <f t="shared" si="468"/>
        <v>Spring</v>
      </c>
      <c r="M2127">
        <f t="shared" si="469"/>
        <v>2117</v>
      </c>
      <c r="N2127" t="e">
        <f t="shared" si="470"/>
        <v>#N/A</v>
      </c>
      <c r="O2127" t="str">
        <f t="shared" si="471"/>
        <v>Spring</v>
      </c>
      <c r="P2127">
        <f t="shared" si="472"/>
        <v>9.2921117512420584E-5</v>
      </c>
      <c r="Q2127">
        <f t="shared" si="473"/>
        <v>1.1732924184196292E-4</v>
      </c>
      <c r="R2127">
        <f t="shared" si="474"/>
        <v>1.3814511586917363E-4</v>
      </c>
      <c r="S2127">
        <f t="shared" si="475"/>
        <v>1.382313489833944E-4</v>
      </c>
    </row>
    <row r="2128" spans="1:19" x14ac:dyDescent="0.25">
      <c r="A2128">
        <v>2126</v>
      </c>
      <c r="B2128">
        <v>191196.88829259999</v>
      </c>
      <c r="C2128">
        <v>169821.88972442201</v>
      </c>
      <c r="D2128">
        <v>140691.8190508</v>
      </c>
      <c r="E2128">
        <v>101932.6847654</v>
      </c>
      <c r="F2128">
        <f t="shared" si="462"/>
        <v>603643.28183322202</v>
      </c>
      <c r="G2128">
        <f t="shared" si="463"/>
        <v>89</v>
      </c>
      <c r="H2128" t="str">
        <f t="shared" si="465"/>
        <v>Day89</v>
      </c>
      <c r="I2128">
        <f t="shared" si="464"/>
        <v>13</v>
      </c>
      <c r="J2128" t="str">
        <f t="shared" si="466"/>
        <v>Hour13</v>
      </c>
      <c r="K2128">
        <f t="shared" si="467"/>
        <v>3</v>
      </c>
      <c r="L2128" t="str">
        <f t="shared" si="468"/>
        <v>Spring</v>
      </c>
      <c r="M2128">
        <f t="shared" si="469"/>
        <v>2117</v>
      </c>
      <c r="N2128" t="e">
        <f t="shared" si="470"/>
        <v>#N/A</v>
      </c>
      <c r="O2128" t="str">
        <f t="shared" si="471"/>
        <v>Spring</v>
      </c>
      <c r="P2128">
        <f t="shared" si="472"/>
        <v>9.3191443061361629E-5</v>
      </c>
      <c r="Q2128">
        <f t="shared" si="473"/>
        <v>1.186963605631068E-4</v>
      </c>
      <c r="R2128">
        <f t="shared" si="474"/>
        <v>1.3836650917851102E-4</v>
      </c>
      <c r="S2128">
        <f t="shared" si="475"/>
        <v>1.4268037342200367E-4</v>
      </c>
    </row>
    <row r="2129" spans="1:19" x14ac:dyDescent="0.25">
      <c r="A2129">
        <v>2127</v>
      </c>
      <c r="B2129">
        <v>193128.6645673</v>
      </c>
      <c r="C2129">
        <v>169046.09466631999</v>
      </c>
      <c r="D2129">
        <v>139212.2118854</v>
      </c>
      <c r="E2129">
        <v>114693.85655310001</v>
      </c>
      <c r="F2129">
        <f t="shared" si="462"/>
        <v>616080.82767212007</v>
      </c>
      <c r="G2129">
        <f t="shared" si="463"/>
        <v>89</v>
      </c>
      <c r="H2129" t="str">
        <f t="shared" si="465"/>
        <v>Day89</v>
      </c>
      <c r="I2129">
        <f t="shared" si="464"/>
        <v>14</v>
      </c>
      <c r="J2129" t="str">
        <f t="shared" si="466"/>
        <v>Hour14</v>
      </c>
      <c r="K2129">
        <f t="shared" si="467"/>
        <v>3</v>
      </c>
      <c r="L2129" t="str">
        <f t="shared" si="468"/>
        <v>Spring</v>
      </c>
      <c r="M2129">
        <f t="shared" si="469"/>
        <v>2117</v>
      </c>
      <c r="N2129" t="e">
        <f t="shared" si="470"/>
        <v>#N/A</v>
      </c>
      <c r="O2129" t="str">
        <f t="shared" si="471"/>
        <v>Spring</v>
      </c>
      <c r="P2129">
        <f t="shared" si="472"/>
        <v>9.2211380909647115E-5</v>
      </c>
      <c r="Q2129">
        <f t="shared" si="473"/>
        <v>1.1989562073557438E-4</v>
      </c>
      <c r="R2129">
        <f t="shared" si="474"/>
        <v>1.3773441131290776E-4</v>
      </c>
      <c r="S2129">
        <f t="shared" si="475"/>
        <v>1.6054283589085662E-4</v>
      </c>
    </row>
    <row r="2130" spans="1:19" x14ac:dyDescent="0.25">
      <c r="A2130">
        <v>2128</v>
      </c>
      <c r="B2130">
        <v>189732.653055</v>
      </c>
      <c r="C2130">
        <v>163887.70119964701</v>
      </c>
      <c r="D2130">
        <v>144094.74994089999</v>
      </c>
      <c r="E2130">
        <v>146983.0416622</v>
      </c>
      <c r="F2130">
        <f t="shared" si="462"/>
        <v>644698.14585774706</v>
      </c>
      <c r="G2130">
        <f t="shared" si="463"/>
        <v>89</v>
      </c>
      <c r="H2130" t="str">
        <f t="shared" si="465"/>
        <v>Day89</v>
      </c>
      <c r="I2130">
        <f t="shared" si="464"/>
        <v>15</v>
      </c>
      <c r="J2130" t="str">
        <f t="shared" si="466"/>
        <v>Hour15</v>
      </c>
      <c r="K2130">
        <f t="shared" si="467"/>
        <v>3</v>
      </c>
      <c r="L2130" t="str">
        <f t="shared" si="468"/>
        <v>Spring</v>
      </c>
      <c r="M2130">
        <f t="shared" si="469"/>
        <v>2117</v>
      </c>
      <c r="N2130" t="e">
        <f t="shared" si="470"/>
        <v>#N/A</v>
      </c>
      <c r="O2130" t="str">
        <f t="shared" si="471"/>
        <v>Spring</v>
      </c>
      <c r="P2130">
        <f t="shared" si="472"/>
        <v>9.5445476326593611E-5</v>
      </c>
      <c r="Q2130">
        <f t="shared" si="473"/>
        <v>1.1778735312442193E-4</v>
      </c>
      <c r="R2130">
        <f t="shared" si="474"/>
        <v>1.3353148495217176E-4</v>
      </c>
      <c r="S2130">
        <f t="shared" si="475"/>
        <v>2.0573965376592546E-4</v>
      </c>
    </row>
    <row r="2131" spans="1:19" x14ac:dyDescent="0.25">
      <c r="A2131">
        <v>2129</v>
      </c>
      <c r="B2131">
        <v>183352.47707540001</v>
      </c>
      <c r="C2131">
        <v>156458.86734781001</v>
      </c>
      <c r="D2131">
        <v>150906.3197997</v>
      </c>
      <c r="E2131">
        <v>185666.58441740001</v>
      </c>
      <c r="F2131">
        <f t="shared" si="462"/>
        <v>676384.24864031002</v>
      </c>
      <c r="G2131">
        <f t="shared" si="463"/>
        <v>89</v>
      </c>
      <c r="H2131" t="str">
        <f t="shared" si="465"/>
        <v>Day89</v>
      </c>
      <c r="I2131">
        <f t="shared" si="464"/>
        <v>16</v>
      </c>
      <c r="J2131" t="str">
        <f t="shared" si="466"/>
        <v>Hour16</v>
      </c>
      <c r="K2131">
        <f t="shared" si="467"/>
        <v>3</v>
      </c>
      <c r="L2131" t="str">
        <f t="shared" si="468"/>
        <v>Spring</v>
      </c>
      <c r="M2131">
        <f t="shared" si="469"/>
        <v>2117</v>
      </c>
      <c r="N2131" t="e">
        <f t="shared" si="470"/>
        <v>#N/A</v>
      </c>
      <c r="O2131" t="str">
        <f t="shared" si="471"/>
        <v>Spring</v>
      </c>
      <c r="P2131">
        <f t="shared" si="472"/>
        <v>9.9957323773996687E-5</v>
      </c>
      <c r="Q2131">
        <f t="shared" si="473"/>
        <v>1.138264954175134E-4</v>
      </c>
      <c r="R2131">
        <f t="shared" si="474"/>
        <v>1.2747866214461812E-4</v>
      </c>
      <c r="S2131">
        <f t="shared" si="475"/>
        <v>2.5988697989886254E-4</v>
      </c>
    </row>
    <row r="2132" spans="1:19" x14ac:dyDescent="0.25">
      <c r="A2132">
        <v>2130</v>
      </c>
      <c r="B2132">
        <v>173098.692335</v>
      </c>
      <c r="C2132">
        <v>147624.00595126499</v>
      </c>
      <c r="D2132">
        <v>164179.0305932</v>
      </c>
      <c r="E2132">
        <v>210189.86287770001</v>
      </c>
      <c r="F2132">
        <f t="shared" si="462"/>
        <v>695091.59175716504</v>
      </c>
      <c r="G2132">
        <f t="shared" si="463"/>
        <v>89</v>
      </c>
      <c r="H2132" t="str">
        <f t="shared" si="465"/>
        <v>Day89</v>
      </c>
      <c r="I2132">
        <f t="shared" si="464"/>
        <v>17</v>
      </c>
      <c r="J2132" t="str">
        <f t="shared" si="466"/>
        <v>Hour17</v>
      </c>
      <c r="K2132">
        <f t="shared" si="467"/>
        <v>3</v>
      </c>
      <c r="L2132" t="str">
        <f t="shared" si="468"/>
        <v>Spring</v>
      </c>
      <c r="M2132">
        <f t="shared" si="469"/>
        <v>2117</v>
      </c>
      <c r="N2132" t="e">
        <f t="shared" si="470"/>
        <v>#N/A</v>
      </c>
      <c r="O2132" t="str">
        <f t="shared" si="471"/>
        <v>Spring</v>
      </c>
      <c r="P2132">
        <f t="shared" si="472"/>
        <v>1.0874890156812389E-4</v>
      </c>
      <c r="Q2132">
        <f t="shared" si="473"/>
        <v>1.0746087439955823E-4</v>
      </c>
      <c r="R2132">
        <f t="shared" si="474"/>
        <v>1.2028024424631512E-4</v>
      </c>
      <c r="S2132">
        <f t="shared" si="475"/>
        <v>2.9421346248195528E-4</v>
      </c>
    </row>
    <row r="2133" spans="1:19" x14ac:dyDescent="0.25">
      <c r="A2133">
        <v>2131</v>
      </c>
      <c r="B2133">
        <v>166777.8959066</v>
      </c>
      <c r="C2133">
        <v>144884.72449377601</v>
      </c>
      <c r="D2133">
        <v>178585.62989690001</v>
      </c>
      <c r="E2133">
        <v>167820.53401830001</v>
      </c>
      <c r="F2133">
        <f t="shared" si="462"/>
        <v>658068.78431557608</v>
      </c>
      <c r="G2133">
        <f t="shared" si="463"/>
        <v>89</v>
      </c>
      <c r="H2133" t="str">
        <f t="shared" si="465"/>
        <v>Day89</v>
      </c>
      <c r="I2133">
        <f t="shared" si="464"/>
        <v>18</v>
      </c>
      <c r="J2133" t="str">
        <f t="shared" si="466"/>
        <v>Hour18</v>
      </c>
      <c r="K2133">
        <f t="shared" si="467"/>
        <v>3</v>
      </c>
      <c r="L2133" t="str">
        <f t="shared" si="468"/>
        <v>Spring</v>
      </c>
      <c r="M2133">
        <f t="shared" si="469"/>
        <v>2117</v>
      </c>
      <c r="N2133" t="e">
        <f t="shared" si="470"/>
        <v>#N/A</v>
      </c>
      <c r="O2133" t="str">
        <f t="shared" si="471"/>
        <v>Spring</v>
      </c>
      <c r="P2133">
        <f t="shared" si="472"/>
        <v>1.1829154440106533E-4</v>
      </c>
      <c r="Q2133">
        <f t="shared" si="473"/>
        <v>1.0353687993180725E-4</v>
      </c>
      <c r="R2133">
        <f t="shared" si="474"/>
        <v>1.1804834814890839E-4</v>
      </c>
      <c r="S2133">
        <f t="shared" si="475"/>
        <v>2.3490695370891377E-4</v>
      </c>
    </row>
    <row r="2134" spans="1:19" x14ac:dyDescent="0.25">
      <c r="A2134">
        <v>2132</v>
      </c>
      <c r="B2134">
        <v>170919.89646240001</v>
      </c>
      <c r="C2134">
        <v>150768.577881651</v>
      </c>
      <c r="D2134">
        <v>183201.13696907001</v>
      </c>
      <c r="E2134">
        <v>106684.19344269999</v>
      </c>
      <c r="F2134">
        <f t="shared" si="462"/>
        <v>611573.80475582101</v>
      </c>
      <c r="G2134">
        <f t="shared" si="463"/>
        <v>89</v>
      </c>
      <c r="H2134" t="str">
        <f t="shared" si="465"/>
        <v>Day89</v>
      </c>
      <c r="I2134">
        <f t="shared" si="464"/>
        <v>19</v>
      </c>
      <c r="J2134" t="str">
        <f t="shared" si="466"/>
        <v>Hour19</v>
      </c>
      <c r="K2134">
        <f t="shared" si="467"/>
        <v>3</v>
      </c>
      <c r="L2134" t="str">
        <f t="shared" si="468"/>
        <v>Spring</v>
      </c>
      <c r="M2134">
        <f t="shared" si="469"/>
        <v>2117</v>
      </c>
      <c r="N2134" t="e">
        <f t="shared" si="470"/>
        <v>#N/A</v>
      </c>
      <c r="O2134" t="str">
        <f t="shared" si="471"/>
        <v>Spring</v>
      </c>
      <c r="P2134">
        <f t="shared" si="472"/>
        <v>1.2134876384294444E-4</v>
      </c>
      <c r="Q2134">
        <f t="shared" si="473"/>
        <v>1.0610826273941571E-4</v>
      </c>
      <c r="R2134">
        <f t="shared" si="474"/>
        <v>1.2284236059995071E-4</v>
      </c>
      <c r="S2134">
        <f t="shared" si="475"/>
        <v>1.4933130225759121E-4</v>
      </c>
    </row>
    <row r="2135" spans="1:19" x14ac:dyDescent="0.25">
      <c r="A2135">
        <v>2133</v>
      </c>
      <c r="B2135">
        <v>167911.12878589999</v>
      </c>
      <c r="C2135">
        <v>152736.62324541999</v>
      </c>
      <c r="D2135">
        <v>174685.8400425</v>
      </c>
      <c r="E2135">
        <v>82131.933749400006</v>
      </c>
      <c r="F2135">
        <f t="shared" si="462"/>
        <v>577465.52582322003</v>
      </c>
      <c r="G2135">
        <f t="shared" si="463"/>
        <v>89</v>
      </c>
      <c r="H2135" t="str">
        <f t="shared" si="465"/>
        <v>Day89</v>
      </c>
      <c r="I2135">
        <f t="shared" si="464"/>
        <v>20</v>
      </c>
      <c r="J2135" t="str">
        <f t="shared" si="466"/>
        <v>Hour20</v>
      </c>
      <c r="K2135">
        <f t="shared" si="467"/>
        <v>3</v>
      </c>
      <c r="L2135" t="str">
        <f t="shared" si="468"/>
        <v>Spring</v>
      </c>
      <c r="M2135">
        <f t="shared" si="469"/>
        <v>2117</v>
      </c>
      <c r="N2135" t="e">
        <f t="shared" si="470"/>
        <v>#N/A</v>
      </c>
      <c r="O2135" t="str">
        <f t="shared" si="471"/>
        <v>Spring</v>
      </c>
      <c r="P2135">
        <f t="shared" si="472"/>
        <v>1.1570840170933306E-4</v>
      </c>
      <c r="Q2135">
        <f t="shared" si="473"/>
        <v>1.0424039879994651E-4</v>
      </c>
      <c r="R2135">
        <f t="shared" si="474"/>
        <v>1.244458733587097E-4</v>
      </c>
      <c r="S2135">
        <f t="shared" si="475"/>
        <v>1.1496425316576594E-4</v>
      </c>
    </row>
    <row r="2136" spans="1:19" x14ac:dyDescent="0.25">
      <c r="A2136">
        <v>2134</v>
      </c>
      <c r="B2136">
        <v>154403.4473109</v>
      </c>
      <c r="C2136">
        <v>151661.93608781701</v>
      </c>
      <c r="D2136">
        <v>158661.32453690001</v>
      </c>
      <c r="E2136">
        <v>65247.2544088</v>
      </c>
      <c r="F2136">
        <f t="shared" si="462"/>
        <v>529973.96234441712</v>
      </c>
      <c r="G2136">
        <f t="shared" si="463"/>
        <v>89</v>
      </c>
      <c r="H2136" t="str">
        <f t="shared" si="465"/>
        <v>Day89</v>
      </c>
      <c r="I2136">
        <f t="shared" si="464"/>
        <v>21</v>
      </c>
      <c r="J2136" t="str">
        <f t="shared" si="466"/>
        <v>Hour21</v>
      </c>
      <c r="K2136">
        <f t="shared" si="467"/>
        <v>3</v>
      </c>
      <c r="L2136" t="str">
        <f t="shared" si="468"/>
        <v>Spring</v>
      </c>
      <c r="M2136">
        <f t="shared" si="469"/>
        <v>2117</v>
      </c>
      <c r="N2136" t="e">
        <f t="shared" si="470"/>
        <v>#N/A</v>
      </c>
      <c r="O2136" t="str">
        <f t="shared" si="471"/>
        <v>Spring</v>
      </c>
      <c r="P2136">
        <f t="shared" si="472"/>
        <v>1.0509408358905329E-4</v>
      </c>
      <c r="Q2136">
        <f t="shared" si="473"/>
        <v>9.5854736015128843E-5</v>
      </c>
      <c r="R2136">
        <f t="shared" si="474"/>
        <v>1.2357024589573773E-4</v>
      </c>
      <c r="S2136">
        <f t="shared" si="475"/>
        <v>9.132990703849365E-5</v>
      </c>
    </row>
    <row r="2137" spans="1:19" x14ac:dyDescent="0.25">
      <c r="A2137">
        <v>2135</v>
      </c>
      <c r="B2137">
        <v>142770.8559349</v>
      </c>
      <c r="C2137">
        <v>146336.126272561</v>
      </c>
      <c r="D2137">
        <v>139664.9014223</v>
      </c>
      <c r="E2137">
        <v>47141.3761534</v>
      </c>
      <c r="F2137">
        <f t="shared" si="462"/>
        <v>475913.25978316105</v>
      </c>
      <c r="G2137">
        <f t="shared" si="463"/>
        <v>89</v>
      </c>
      <c r="H2137" t="str">
        <f t="shared" si="465"/>
        <v>Day89</v>
      </c>
      <c r="I2137">
        <f t="shared" si="464"/>
        <v>22</v>
      </c>
      <c r="J2137" t="str">
        <f t="shared" si="466"/>
        <v>Hour22</v>
      </c>
      <c r="K2137">
        <f t="shared" si="467"/>
        <v>3</v>
      </c>
      <c r="L2137" t="str">
        <f t="shared" si="468"/>
        <v>Spring</v>
      </c>
      <c r="M2137">
        <f t="shared" si="469"/>
        <v>2117</v>
      </c>
      <c r="N2137" t="e">
        <f t="shared" si="470"/>
        <v>#N/A</v>
      </c>
      <c r="O2137" t="str">
        <f t="shared" si="471"/>
        <v>Spring</v>
      </c>
      <c r="P2137">
        <f t="shared" si="472"/>
        <v>9.2511233392094993E-5</v>
      </c>
      <c r="Q2137">
        <f t="shared" si="473"/>
        <v>8.8633142229899736E-5</v>
      </c>
      <c r="R2137">
        <f t="shared" si="474"/>
        <v>1.1923091299889239E-4</v>
      </c>
      <c r="S2137">
        <f t="shared" si="475"/>
        <v>6.5986186557085306E-5</v>
      </c>
    </row>
    <row r="2138" spans="1:19" x14ac:dyDescent="0.25">
      <c r="A2138">
        <v>2136</v>
      </c>
      <c r="B2138">
        <v>136716.36257719999</v>
      </c>
      <c r="C2138">
        <v>142451.759252572</v>
      </c>
      <c r="D2138">
        <v>119992.82420829999</v>
      </c>
      <c r="E2138">
        <v>36275.183473999998</v>
      </c>
      <c r="F2138">
        <f t="shared" si="462"/>
        <v>435436.12951207202</v>
      </c>
      <c r="G2138">
        <f t="shared" si="463"/>
        <v>89</v>
      </c>
      <c r="H2138" t="str">
        <f t="shared" si="465"/>
        <v>Day89</v>
      </c>
      <c r="I2138">
        <f t="shared" si="464"/>
        <v>23</v>
      </c>
      <c r="J2138" t="str">
        <f t="shared" si="466"/>
        <v>Hour23</v>
      </c>
      <c r="K2138">
        <f t="shared" si="467"/>
        <v>3</v>
      </c>
      <c r="L2138" t="str">
        <f t="shared" si="468"/>
        <v>Spring</v>
      </c>
      <c r="M2138">
        <f t="shared" si="469"/>
        <v>2117</v>
      </c>
      <c r="N2138" t="e">
        <f t="shared" si="470"/>
        <v>#N/A</v>
      </c>
      <c r="O2138" t="str">
        <f t="shared" si="471"/>
        <v>Spring</v>
      </c>
      <c r="P2138">
        <f t="shared" si="472"/>
        <v>7.9480843452184931E-5</v>
      </c>
      <c r="Q2138">
        <f t="shared" si="473"/>
        <v>8.4874470564110343E-5</v>
      </c>
      <c r="R2138">
        <f t="shared" si="474"/>
        <v>1.1606603062833235E-4</v>
      </c>
      <c r="S2138">
        <f t="shared" si="475"/>
        <v>5.0776222915487003E-5</v>
      </c>
    </row>
    <row r="2139" spans="1:19" x14ac:dyDescent="0.25">
      <c r="A2139">
        <v>2137</v>
      </c>
      <c r="B2139">
        <v>134444.25761579999</v>
      </c>
      <c r="C2139">
        <v>139110.521712819</v>
      </c>
      <c r="D2139">
        <v>107741.82434583</v>
      </c>
      <c r="E2139">
        <v>26226.744749400001</v>
      </c>
      <c r="F2139">
        <f t="shared" si="462"/>
        <v>407523.34842384903</v>
      </c>
      <c r="G2139">
        <f t="shared" si="463"/>
        <v>90</v>
      </c>
      <c r="H2139" t="str">
        <f t="shared" si="465"/>
        <v>Day90</v>
      </c>
      <c r="I2139">
        <f t="shared" si="464"/>
        <v>0</v>
      </c>
      <c r="J2139" t="str">
        <f t="shared" si="466"/>
        <v>Hour0</v>
      </c>
      <c r="K2139">
        <f t="shared" si="467"/>
        <v>3</v>
      </c>
      <c r="L2139" t="str">
        <f t="shared" si="468"/>
        <v>Spring</v>
      </c>
      <c r="M2139">
        <f t="shared" si="469"/>
        <v>65</v>
      </c>
      <c r="N2139">
        <f t="shared" si="470"/>
        <v>678694.58155372902</v>
      </c>
      <c r="O2139" t="str">
        <f t="shared" si="471"/>
        <v>Spring</v>
      </c>
      <c r="P2139">
        <f t="shared" si="472"/>
        <v>7.1366026515203764E-5</v>
      </c>
      <c r="Q2139">
        <f t="shared" si="473"/>
        <v>8.3463931971438089E-5</v>
      </c>
      <c r="R2139">
        <f t="shared" si="474"/>
        <v>1.1334367619297634E-4</v>
      </c>
      <c r="S2139">
        <f t="shared" si="475"/>
        <v>3.6710911157695354E-5</v>
      </c>
    </row>
    <row r="2140" spans="1:19" x14ac:dyDescent="0.25">
      <c r="A2140">
        <v>2138</v>
      </c>
      <c r="B2140">
        <v>132253.1107815</v>
      </c>
      <c r="C2140">
        <v>138594.79489657801</v>
      </c>
      <c r="D2140">
        <v>100232.3035369</v>
      </c>
      <c r="E2140">
        <v>20815.842625199999</v>
      </c>
      <c r="F2140">
        <f t="shared" si="462"/>
        <v>391896.05184017803</v>
      </c>
      <c r="G2140">
        <f t="shared" si="463"/>
        <v>90</v>
      </c>
      <c r="H2140" t="str">
        <f t="shared" si="465"/>
        <v>Day90</v>
      </c>
      <c r="I2140">
        <f t="shared" si="464"/>
        <v>1</v>
      </c>
      <c r="J2140" t="str">
        <f t="shared" si="466"/>
        <v>Hour1</v>
      </c>
      <c r="K2140">
        <f t="shared" si="467"/>
        <v>3</v>
      </c>
      <c r="L2140" t="str">
        <f t="shared" si="468"/>
        <v>Spring</v>
      </c>
      <c r="M2140">
        <f t="shared" si="469"/>
        <v>2117</v>
      </c>
      <c r="N2140" t="e">
        <f t="shared" si="470"/>
        <v>#N/A</v>
      </c>
      <c r="O2140" t="str">
        <f t="shared" si="471"/>
        <v>Spring</v>
      </c>
      <c r="P2140">
        <f t="shared" si="472"/>
        <v>6.6391870337502882E-5</v>
      </c>
      <c r="Q2140">
        <f t="shared" si="473"/>
        <v>8.2103652748207411E-5</v>
      </c>
      <c r="R2140">
        <f t="shared" si="474"/>
        <v>1.1292347524380064E-4</v>
      </c>
      <c r="S2140">
        <f t="shared" si="475"/>
        <v>2.9136995711363204E-5</v>
      </c>
    </row>
    <row r="2141" spans="1:19" x14ac:dyDescent="0.25">
      <c r="A2141">
        <v>2139</v>
      </c>
      <c r="B2141">
        <v>130386.7183385</v>
      </c>
      <c r="C2141">
        <v>139859.748778946</v>
      </c>
      <c r="D2141">
        <v>97136.202043650002</v>
      </c>
      <c r="E2141">
        <v>16706.198914299999</v>
      </c>
      <c r="F2141">
        <f t="shared" si="462"/>
        <v>384088.86807539599</v>
      </c>
      <c r="G2141">
        <f t="shared" si="463"/>
        <v>90</v>
      </c>
      <c r="H2141" t="str">
        <f t="shared" si="465"/>
        <v>Day90</v>
      </c>
      <c r="I2141">
        <f t="shared" si="464"/>
        <v>2</v>
      </c>
      <c r="J2141" t="str">
        <f t="shared" si="466"/>
        <v>Hour2</v>
      </c>
      <c r="K2141">
        <f t="shared" si="467"/>
        <v>3</v>
      </c>
      <c r="L2141" t="str">
        <f t="shared" si="468"/>
        <v>Spring</v>
      </c>
      <c r="M2141">
        <f t="shared" si="469"/>
        <v>2117</v>
      </c>
      <c r="N2141" t="e">
        <f t="shared" si="470"/>
        <v>#N/A</v>
      </c>
      <c r="O2141" t="str">
        <f t="shared" si="471"/>
        <v>Spring</v>
      </c>
      <c r="P2141">
        <f t="shared" si="472"/>
        <v>6.4341074719342434E-5</v>
      </c>
      <c r="Q2141">
        <f t="shared" si="473"/>
        <v>8.0944983314071216E-5</v>
      </c>
      <c r="R2141">
        <f t="shared" si="474"/>
        <v>1.1395412714185153E-4</v>
      </c>
      <c r="S2141">
        <f t="shared" si="475"/>
        <v>2.3384517979101643E-5</v>
      </c>
    </row>
    <row r="2142" spans="1:19" x14ac:dyDescent="0.25">
      <c r="A2142">
        <v>2140</v>
      </c>
      <c r="B2142">
        <v>131373.37061360001</v>
      </c>
      <c r="C2142">
        <v>138585.88182452499</v>
      </c>
      <c r="D2142">
        <v>101204.06246840001</v>
      </c>
      <c r="E2142">
        <v>16906.5033568</v>
      </c>
      <c r="F2142">
        <f t="shared" si="462"/>
        <v>388069.81826332497</v>
      </c>
      <c r="G2142">
        <f t="shared" si="463"/>
        <v>90</v>
      </c>
      <c r="H2142" t="str">
        <f t="shared" si="465"/>
        <v>Day90</v>
      </c>
      <c r="I2142">
        <f t="shared" si="464"/>
        <v>3</v>
      </c>
      <c r="J2142" t="str">
        <f t="shared" si="466"/>
        <v>Hour3</v>
      </c>
      <c r="K2142">
        <f t="shared" si="467"/>
        <v>3</v>
      </c>
      <c r="L2142" t="str">
        <f t="shared" si="468"/>
        <v>Spring</v>
      </c>
      <c r="M2142">
        <f t="shared" si="469"/>
        <v>2117</v>
      </c>
      <c r="N2142" t="e">
        <f t="shared" si="470"/>
        <v>#N/A</v>
      </c>
      <c r="O2142" t="str">
        <f t="shared" si="471"/>
        <v>Spring</v>
      </c>
      <c r="P2142">
        <f t="shared" si="472"/>
        <v>6.7035543990635155E-5</v>
      </c>
      <c r="Q2142">
        <f t="shared" si="473"/>
        <v>8.1557503921710287E-5</v>
      </c>
      <c r="R2142">
        <f t="shared" si="474"/>
        <v>1.1291621310187045E-4</v>
      </c>
      <c r="S2142">
        <f t="shared" si="475"/>
        <v>2.3664894314913482E-5</v>
      </c>
    </row>
    <row r="2143" spans="1:19" x14ac:dyDescent="0.25">
      <c r="A2143">
        <v>2141</v>
      </c>
      <c r="B2143">
        <v>137669.3754248</v>
      </c>
      <c r="C2143">
        <v>140857.77986092001</v>
      </c>
      <c r="D2143">
        <v>112523.14665838001</v>
      </c>
      <c r="E2143">
        <v>15988.946993899999</v>
      </c>
      <c r="F2143">
        <f t="shared" si="462"/>
        <v>407039.248938</v>
      </c>
      <c r="G2143">
        <f t="shared" si="463"/>
        <v>90</v>
      </c>
      <c r="H2143" t="str">
        <f t="shared" si="465"/>
        <v>Day90</v>
      </c>
      <c r="I2143">
        <f t="shared" si="464"/>
        <v>4</v>
      </c>
      <c r="J2143" t="str">
        <f t="shared" si="466"/>
        <v>Hour4</v>
      </c>
      <c r="K2143">
        <f t="shared" si="467"/>
        <v>3</v>
      </c>
      <c r="L2143" t="str">
        <f t="shared" si="468"/>
        <v>Spring</v>
      </c>
      <c r="M2143">
        <f t="shared" si="469"/>
        <v>2117</v>
      </c>
      <c r="N2143" t="e">
        <f t="shared" si="470"/>
        <v>#N/A</v>
      </c>
      <c r="O2143" t="str">
        <f t="shared" si="471"/>
        <v>Spring</v>
      </c>
      <c r="P2143">
        <f t="shared" si="472"/>
        <v>7.4533078651242568E-5</v>
      </c>
      <c r="Q2143">
        <f t="shared" si="473"/>
        <v>8.5466107580748873E-5</v>
      </c>
      <c r="R2143">
        <f t="shared" si="474"/>
        <v>1.1476729720543101E-4</v>
      </c>
      <c r="S2143">
        <f t="shared" si="475"/>
        <v>2.2380543914493675E-5</v>
      </c>
    </row>
    <row r="2144" spans="1:19" x14ac:dyDescent="0.25">
      <c r="A2144">
        <v>2142</v>
      </c>
      <c r="B2144">
        <v>149436.50173429999</v>
      </c>
      <c r="C2144">
        <v>147155.738184074</v>
      </c>
      <c r="D2144">
        <v>127941.23676150999</v>
      </c>
      <c r="E2144">
        <v>23890.177321899999</v>
      </c>
      <c r="F2144">
        <f t="shared" si="462"/>
        <v>448423.65400178399</v>
      </c>
      <c r="G2144">
        <f t="shared" si="463"/>
        <v>90</v>
      </c>
      <c r="H2144" t="str">
        <f t="shared" si="465"/>
        <v>Day90</v>
      </c>
      <c r="I2144">
        <f t="shared" si="464"/>
        <v>5</v>
      </c>
      <c r="J2144" t="str">
        <f t="shared" si="466"/>
        <v>Hour5</v>
      </c>
      <c r="K2144">
        <f t="shared" si="467"/>
        <v>3</v>
      </c>
      <c r="L2144" t="str">
        <f t="shared" si="468"/>
        <v>Spring</v>
      </c>
      <c r="M2144">
        <f t="shared" si="469"/>
        <v>2117</v>
      </c>
      <c r="N2144" t="e">
        <f t="shared" si="470"/>
        <v>#N/A</v>
      </c>
      <c r="O2144" t="str">
        <f t="shared" si="471"/>
        <v>Spring</v>
      </c>
      <c r="P2144">
        <f t="shared" si="472"/>
        <v>8.47457127308544E-5</v>
      </c>
      <c r="Q2144">
        <f t="shared" si="473"/>
        <v>9.2771221590170173E-5</v>
      </c>
      <c r="R2144">
        <f t="shared" si="474"/>
        <v>1.1989871171000795E-4</v>
      </c>
      <c r="S2144">
        <f t="shared" si="475"/>
        <v>3.3440298656428694E-5</v>
      </c>
    </row>
    <row r="2145" spans="1:19" x14ac:dyDescent="0.25">
      <c r="A2145">
        <v>2143</v>
      </c>
      <c r="B2145">
        <v>153871.37337720001</v>
      </c>
      <c r="C2145">
        <v>147371.590754737</v>
      </c>
      <c r="D2145">
        <v>153832.639157</v>
      </c>
      <c r="E2145">
        <v>40085.011116900001</v>
      </c>
      <c r="F2145">
        <f t="shared" si="462"/>
        <v>495160.61440583703</v>
      </c>
      <c r="G2145">
        <f t="shared" si="463"/>
        <v>90</v>
      </c>
      <c r="H2145" t="str">
        <f t="shared" si="465"/>
        <v>Day90</v>
      </c>
      <c r="I2145">
        <f t="shared" si="464"/>
        <v>6</v>
      </c>
      <c r="J2145" t="str">
        <f t="shared" si="466"/>
        <v>Hour6</v>
      </c>
      <c r="K2145">
        <f t="shared" si="467"/>
        <v>3</v>
      </c>
      <c r="L2145" t="str">
        <f t="shared" si="468"/>
        <v>Spring</v>
      </c>
      <c r="M2145">
        <f t="shared" si="469"/>
        <v>2117</v>
      </c>
      <c r="N2145" t="e">
        <f t="shared" si="470"/>
        <v>#N/A</v>
      </c>
      <c r="O2145" t="str">
        <f t="shared" si="471"/>
        <v>Spring</v>
      </c>
      <c r="P2145">
        <f t="shared" si="472"/>
        <v>1.0189565910582374E-4</v>
      </c>
      <c r="Q2145">
        <f t="shared" si="473"/>
        <v>9.5524420809454396E-5</v>
      </c>
      <c r="R2145">
        <f t="shared" si="474"/>
        <v>1.2007458283444495E-4</v>
      </c>
      <c r="S2145">
        <f t="shared" si="475"/>
        <v>5.6109032818547258E-5</v>
      </c>
    </row>
    <row r="2146" spans="1:19" x14ac:dyDescent="0.25">
      <c r="A2146">
        <v>2144</v>
      </c>
      <c r="B2146">
        <v>160405.0434736</v>
      </c>
      <c r="C2146">
        <v>151445.13295699499</v>
      </c>
      <c r="D2146">
        <v>156156.54999870001</v>
      </c>
      <c r="E2146">
        <v>61781.214260399996</v>
      </c>
      <c r="F2146">
        <f t="shared" si="462"/>
        <v>529787.94068969507</v>
      </c>
      <c r="G2146">
        <f t="shared" si="463"/>
        <v>90</v>
      </c>
      <c r="H2146" t="str">
        <f t="shared" si="465"/>
        <v>Day90</v>
      </c>
      <c r="I2146">
        <f t="shared" si="464"/>
        <v>7</v>
      </c>
      <c r="J2146" t="str">
        <f t="shared" si="466"/>
        <v>Hour7</v>
      </c>
      <c r="K2146">
        <f t="shared" si="467"/>
        <v>3</v>
      </c>
      <c r="L2146" t="str">
        <f t="shared" si="468"/>
        <v>Spring</v>
      </c>
      <c r="M2146">
        <f t="shared" si="469"/>
        <v>2117</v>
      </c>
      <c r="N2146" t="e">
        <f t="shared" si="470"/>
        <v>#N/A</v>
      </c>
      <c r="O2146" t="str">
        <f t="shared" si="471"/>
        <v>Spring</v>
      </c>
      <c r="P2146">
        <f t="shared" si="472"/>
        <v>1.0343497110239243E-4</v>
      </c>
      <c r="Q2146">
        <f t="shared" si="473"/>
        <v>9.9580568733660432E-5</v>
      </c>
      <c r="R2146">
        <f t="shared" si="474"/>
        <v>1.2339360027932458E-4</v>
      </c>
      <c r="S2146">
        <f t="shared" si="475"/>
        <v>8.6478314011119225E-5</v>
      </c>
    </row>
    <row r="2147" spans="1:19" x14ac:dyDescent="0.25">
      <c r="A2147">
        <v>2145</v>
      </c>
      <c r="B2147">
        <v>165770.80937649999</v>
      </c>
      <c r="C2147">
        <v>159131.825067242</v>
      </c>
      <c r="D2147">
        <v>151761.57540161</v>
      </c>
      <c r="E2147">
        <v>68928.683340899996</v>
      </c>
      <c r="F2147">
        <f t="shared" si="462"/>
        <v>545592.89318625198</v>
      </c>
      <c r="G2147">
        <f t="shared" si="463"/>
        <v>90</v>
      </c>
      <c r="H2147" t="str">
        <f t="shared" si="465"/>
        <v>Day90</v>
      </c>
      <c r="I2147">
        <f t="shared" si="464"/>
        <v>8</v>
      </c>
      <c r="J2147" t="str">
        <f t="shared" si="466"/>
        <v>Hour8</v>
      </c>
      <c r="K2147">
        <f t="shared" si="467"/>
        <v>3</v>
      </c>
      <c r="L2147" t="str">
        <f t="shared" si="468"/>
        <v>Spring</v>
      </c>
      <c r="M2147">
        <f t="shared" si="469"/>
        <v>2117</v>
      </c>
      <c r="N2147" t="e">
        <f t="shared" si="470"/>
        <v>#N/A</v>
      </c>
      <c r="O2147" t="str">
        <f t="shared" si="471"/>
        <v>Spring</v>
      </c>
      <c r="P2147">
        <f t="shared" si="472"/>
        <v>1.005238279550218E-4</v>
      </c>
      <c r="Q2147">
        <f t="shared" si="473"/>
        <v>1.0291167359627284E-4</v>
      </c>
      <c r="R2147">
        <f t="shared" si="474"/>
        <v>1.2965651936561436E-4</v>
      </c>
      <c r="S2147">
        <f t="shared" si="475"/>
        <v>9.6482990722765371E-5</v>
      </c>
    </row>
    <row r="2148" spans="1:19" x14ac:dyDescent="0.25">
      <c r="A2148">
        <v>2146</v>
      </c>
      <c r="B2148">
        <v>176459.4509921</v>
      </c>
      <c r="C2148">
        <v>167288.846409936</v>
      </c>
      <c r="D2148">
        <v>141107.74787734999</v>
      </c>
      <c r="E2148">
        <v>68062.119001800005</v>
      </c>
      <c r="F2148">
        <f t="shared" si="462"/>
        <v>552918.16428118595</v>
      </c>
      <c r="G2148">
        <f t="shared" si="463"/>
        <v>90</v>
      </c>
      <c r="H2148" t="str">
        <f t="shared" si="465"/>
        <v>Day90</v>
      </c>
      <c r="I2148">
        <f t="shared" si="464"/>
        <v>9</v>
      </c>
      <c r="J2148" t="str">
        <f t="shared" si="466"/>
        <v>Hour9</v>
      </c>
      <c r="K2148">
        <f t="shared" si="467"/>
        <v>3</v>
      </c>
      <c r="L2148" t="str">
        <f t="shared" si="468"/>
        <v>Spring</v>
      </c>
      <c r="M2148">
        <f t="shared" si="469"/>
        <v>2117</v>
      </c>
      <c r="N2148" t="e">
        <f t="shared" si="470"/>
        <v>#N/A</v>
      </c>
      <c r="O2148" t="str">
        <f t="shared" si="471"/>
        <v>Spring</v>
      </c>
      <c r="P2148">
        <f t="shared" si="472"/>
        <v>9.3466945985543862E-5</v>
      </c>
      <c r="Q2148">
        <f t="shared" si="473"/>
        <v>1.095472567925512E-4</v>
      </c>
      <c r="R2148">
        <f t="shared" si="474"/>
        <v>1.3630265061709618E-4</v>
      </c>
      <c r="S2148">
        <f t="shared" si="475"/>
        <v>9.5270016456645116E-5</v>
      </c>
    </row>
    <row r="2149" spans="1:19" x14ac:dyDescent="0.25">
      <c r="A2149">
        <v>2147</v>
      </c>
      <c r="B2149">
        <v>180968.41974439999</v>
      </c>
      <c r="C2149">
        <v>167153.41636141099</v>
      </c>
      <c r="D2149">
        <v>143023.73560566999</v>
      </c>
      <c r="E2149">
        <v>74559.4462547</v>
      </c>
      <c r="F2149">
        <f t="shared" si="462"/>
        <v>565705.01796618092</v>
      </c>
      <c r="G2149">
        <f t="shared" si="463"/>
        <v>90</v>
      </c>
      <c r="H2149" t="str">
        <f t="shared" si="465"/>
        <v>Day90</v>
      </c>
      <c r="I2149">
        <f t="shared" si="464"/>
        <v>10</v>
      </c>
      <c r="J2149" t="str">
        <f t="shared" si="466"/>
        <v>Hour10</v>
      </c>
      <c r="K2149">
        <f t="shared" si="467"/>
        <v>3</v>
      </c>
      <c r="L2149" t="str">
        <f t="shared" si="468"/>
        <v>Spring</v>
      </c>
      <c r="M2149">
        <f t="shared" si="469"/>
        <v>2117</v>
      </c>
      <c r="N2149" t="e">
        <f t="shared" si="470"/>
        <v>#N/A</v>
      </c>
      <c r="O2149" t="str">
        <f t="shared" si="471"/>
        <v>Spring</v>
      </c>
      <c r="P2149">
        <f t="shared" si="472"/>
        <v>9.4736057881989873E-5</v>
      </c>
      <c r="Q2149">
        <f t="shared" si="473"/>
        <v>1.123464560136794E-4</v>
      </c>
      <c r="R2149">
        <f t="shared" si="474"/>
        <v>1.3619230569582194E-4</v>
      </c>
      <c r="S2149">
        <f t="shared" si="475"/>
        <v>1.043646565205494E-4</v>
      </c>
    </row>
    <row r="2150" spans="1:19" x14ac:dyDescent="0.25">
      <c r="A2150">
        <v>2148</v>
      </c>
      <c r="B2150">
        <v>183840.24040790001</v>
      </c>
      <c r="C2150">
        <v>166750.84766574501</v>
      </c>
      <c r="D2150">
        <v>143811.7379445</v>
      </c>
      <c r="E2150">
        <v>87029.919567899997</v>
      </c>
      <c r="F2150">
        <f t="shared" si="462"/>
        <v>581432.74558604497</v>
      </c>
      <c r="G2150">
        <f t="shared" si="463"/>
        <v>90</v>
      </c>
      <c r="H2150" t="str">
        <f t="shared" si="465"/>
        <v>Day90</v>
      </c>
      <c r="I2150">
        <f t="shared" si="464"/>
        <v>11</v>
      </c>
      <c r="J2150" t="str">
        <f t="shared" si="466"/>
        <v>Hour11</v>
      </c>
      <c r="K2150">
        <f t="shared" si="467"/>
        <v>3</v>
      </c>
      <c r="L2150" t="str">
        <f t="shared" si="468"/>
        <v>Spring</v>
      </c>
      <c r="M2150">
        <f t="shared" si="469"/>
        <v>2117</v>
      </c>
      <c r="N2150" t="e">
        <f t="shared" si="470"/>
        <v>#N/A</v>
      </c>
      <c r="O2150" t="str">
        <f t="shared" si="471"/>
        <v>Spring</v>
      </c>
      <c r="P2150">
        <f t="shared" si="472"/>
        <v>9.5258014848547971E-5</v>
      </c>
      <c r="Q2150">
        <f t="shared" si="473"/>
        <v>1.1412930229319477E-4</v>
      </c>
      <c r="R2150">
        <f t="shared" si="474"/>
        <v>1.3586430307369686E-4</v>
      </c>
      <c r="S2150">
        <f t="shared" si="475"/>
        <v>1.2182021352046145E-4</v>
      </c>
    </row>
    <row r="2151" spans="1:19" x14ac:dyDescent="0.25">
      <c r="A2151">
        <v>2149</v>
      </c>
      <c r="B2151">
        <v>187759.44460029999</v>
      </c>
      <c r="C2151">
        <v>168163.67250837199</v>
      </c>
      <c r="D2151">
        <v>141814.7918679</v>
      </c>
      <c r="E2151">
        <v>97698.347903500093</v>
      </c>
      <c r="F2151">
        <f t="shared" si="462"/>
        <v>595436.25688007206</v>
      </c>
      <c r="G2151">
        <f t="shared" si="463"/>
        <v>90</v>
      </c>
      <c r="H2151" t="str">
        <f t="shared" si="465"/>
        <v>Day90</v>
      </c>
      <c r="I2151">
        <f t="shared" si="464"/>
        <v>12</v>
      </c>
      <c r="J2151" t="str">
        <f t="shared" si="466"/>
        <v>Hour12</v>
      </c>
      <c r="K2151">
        <f t="shared" si="467"/>
        <v>3</v>
      </c>
      <c r="L2151" t="str">
        <f t="shared" si="468"/>
        <v>Spring</v>
      </c>
      <c r="M2151">
        <f t="shared" si="469"/>
        <v>2117</v>
      </c>
      <c r="N2151" t="e">
        <f t="shared" si="470"/>
        <v>#N/A</v>
      </c>
      <c r="O2151" t="str">
        <f t="shared" si="471"/>
        <v>Spring</v>
      </c>
      <c r="P2151">
        <f t="shared" si="472"/>
        <v>9.3935277763693855E-5</v>
      </c>
      <c r="Q2151">
        <f t="shared" si="473"/>
        <v>1.1656237156589983E-4</v>
      </c>
      <c r="R2151">
        <f t="shared" si="474"/>
        <v>1.3701543642801416E-4</v>
      </c>
      <c r="S2151">
        <f t="shared" si="475"/>
        <v>1.3675335633184352E-4</v>
      </c>
    </row>
    <row r="2152" spans="1:19" x14ac:dyDescent="0.25">
      <c r="A2152">
        <v>2150</v>
      </c>
      <c r="B2152">
        <v>189439.00121039999</v>
      </c>
      <c r="C2152">
        <v>168303.54035153001</v>
      </c>
      <c r="D2152">
        <v>141797.36349039999</v>
      </c>
      <c r="E2152">
        <v>100669.0864857</v>
      </c>
      <c r="F2152">
        <f t="shared" si="462"/>
        <v>600208.99153802998</v>
      </c>
      <c r="G2152">
        <f t="shared" si="463"/>
        <v>90</v>
      </c>
      <c r="H2152" t="str">
        <f t="shared" si="465"/>
        <v>Day90</v>
      </c>
      <c r="I2152">
        <f t="shared" si="464"/>
        <v>13</v>
      </c>
      <c r="J2152" t="str">
        <f t="shared" si="466"/>
        <v>Hour13</v>
      </c>
      <c r="K2152">
        <f t="shared" si="467"/>
        <v>3</v>
      </c>
      <c r="L2152" t="str">
        <f t="shared" si="468"/>
        <v>Spring</v>
      </c>
      <c r="M2152">
        <f t="shared" si="469"/>
        <v>2117</v>
      </c>
      <c r="N2152" t="e">
        <f t="shared" si="470"/>
        <v>#N/A</v>
      </c>
      <c r="O2152" t="str">
        <f t="shared" si="471"/>
        <v>Spring</v>
      </c>
      <c r="P2152">
        <f t="shared" si="472"/>
        <v>9.3923733555506054E-5</v>
      </c>
      <c r="Q2152">
        <f t="shared" si="473"/>
        <v>1.1760505201304964E-4</v>
      </c>
      <c r="R2152">
        <f t="shared" si="474"/>
        <v>1.3712939715024793E-4</v>
      </c>
      <c r="S2152">
        <f t="shared" si="475"/>
        <v>1.4091165051611788E-4</v>
      </c>
    </row>
    <row r="2153" spans="1:19" x14ac:dyDescent="0.25">
      <c r="A2153">
        <v>2151</v>
      </c>
      <c r="B2153">
        <v>190573.58342889999</v>
      </c>
      <c r="C2153">
        <v>167146.429265396</v>
      </c>
      <c r="D2153">
        <v>140096.59331299999</v>
      </c>
      <c r="E2153">
        <v>112800.05582540001</v>
      </c>
      <c r="F2153">
        <f t="shared" si="462"/>
        <v>610616.66183269594</v>
      </c>
      <c r="G2153">
        <f t="shared" si="463"/>
        <v>90</v>
      </c>
      <c r="H2153" t="str">
        <f t="shared" si="465"/>
        <v>Day90</v>
      </c>
      <c r="I2153">
        <f t="shared" si="464"/>
        <v>14</v>
      </c>
      <c r="J2153" t="str">
        <f t="shared" si="466"/>
        <v>Hour14</v>
      </c>
      <c r="K2153">
        <f t="shared" si="467"/>
        <v>3</v>
      </c>
      <c r="L2153" t="str">
        <f t="shared" si="468"/>
        <v>Spring</v>
      </c>
      <c r="M2153">
        <f t="shared" si="469"/>
        <v>2117</v>
      </c>
      <c r="N2153" t="e">
        <f t="shared" si="470"/>
        <v>#N/A</v>
      </c>
      <c r="O2153" t="str">
        <f t="shared" si="471"/>
        <v>Spring</v>
      </c>
      <c r="P2153">
        <f t="shared" si="472"/>
        <v>9.2797177454256082E-5</v>
      </c>
      <c r="Q2153">
        <f t="shared" si="473"/>
        <v>1.1830940856036682E-4</v>
      </c>
      <c r="R2153">
        <f t="shared" si="474"/>
        <v>1.3618661278964561E-4</v>
      </c>
      <c r="S2153">
        <f t="shared" si="475"/>
        <v>1.5789198650297884E-4</v>
      </c>
    </row>
    <row r="2154" spans="1:19" x14ac:dyDescent="0.25">
      <c r="A2154">
        <v>2152</v>
      </c>
      <c r="B2154">
        <v>186462.9219019</v>
      </c>
      <c r="C2154">
        <v>161504.85265123899</v>
      </c>
      <c r="D2154">
        <v>144424.69941828999</v>
      </c>
      <c r="E2154">
        <v>143953.4206173</v>
      </c>
      <c r="F2154">
        <f t="shared" si="462"/>
        <v>636345.89458872902</v>
      </c>
      <c r="G2154">
        <f t="shared" si="463"/>
        <v>90</v>
      </c>
      <c r="H2154" t="str">
        <f t="shared" si="465"/>
        <v>Day90</v>
      </c>
      <c r="I2154">
        <f t="shared" si="464"/>
        <v>15</v>
      </c>
      <c r="J2154" t="str">
        <f t="shared" si="466"/>
        <v>Hour15</v>
      </c>
      <c r="K2154">
        <f t="shared" si="467"/>
        <v>3</v>
      </c>
      <c r="L2154" t="str">
        <f t="shared" si="468"/>
        <v>Spring</v>
      </c>
      <c r="M2154">
        <f t="shared" si="469"/>
        <v>2117</v>
      </c>
      <c r="N2154" t="e">
        <f t="shared" si="470"/>
        <v>#N/A</v>
      </c>
      <c r="O2154" t="str">
        <f t="shared" si="471"/>
        <v>Spring</v>
      </c>
      <c r="P2154">
        <f t="shared" si="472"/>
        <v>9.566402825194909E-5</v>
      </c>
      <c r="Q2154">
        <f t="shared" si="473"/>
        <v>1.1575748124021616E-4</v>
      </c>
      <c r="R2154">
        <f t="shared" si="474"/>
        <v>1.3159000122425345E-4</v>
      </c>
      <c r="S2154">
        <f t="shared" si="475"/>
        <v>2.0149893879792117E-4</v>
      </c>
    </row>
    <row r="2155" spans="1:19" x14ac:dyDescent="0.25">
      <c r="A2155">
        <v>2153</v>
      </c>
      <c r="B2155">
        <v>179235.1816296</v>
      </c>
      <c r="C2155">
        <v>153780.23042821599</v>
      </c>
      <c r="D2155">
        <v>149985.28208149999</v>
      </c>
      <c r="E2155">
        <v>181347.8387313</v>
      </c>
      <c r="F2155">
        <f t="shared" si="462"/>
        <v>664348.53287061595</v>
      </c>
      <c r="G2155">
        <f t="shared" si="463"/>
        <v>90</v>
      </c>
      <c r="H2155" t="str">
        <f t="shared" si="465"/>
        <v>Day90</v>
      </c>
      <c r="I2155">
        <f t="shared" si="464"/>
        <v>16</v>
      </c>
      <c r="J2155" t="str">
        <f t="shared" si="466"/>
        <v>Hour16</v>
      </c>
      <c r="K2155">
        <f t="shared" si="467"/>
        <v>3</v>
      </c>
      <c r="L2155" t="str">
        <f t="shared" si="468"/>
        <v>Spring</v>
      </c>
      <c r="M2155">
        <f t="shared" si="469"/>
        <v>2117</v>
      </c>
      <c r="N2155" t="e">
        <f t="shared" si="470"/>
        <v>#N/A</v>
      </c>
      <c r="O2155" t="str">
        <f t="shared" si="471"/>
        <v>Spring</v>
      </c>
      <c r="P2155">
        <f t="shared" si="472"/>
        <v>9.9347246836673059E-5</v>
      </c>
      <c r="Q2155">
        <f t="shared" si="473"/>
        <v>1.1127044971434475E-4</v>
      </c>
      <c r="R2155">
        <f t="shared" si="474"/>
        <v>1.2529617765735709E-4</v>
      </c>
      <c r="S2155">
        <f t="shared" si="475"/>
        <v>2.5384181147594095E-4</v>
      </c>
    </row>
    <row r="2156" spans="1:19" x14ac:dyDescent="0.25">
      <c r="A2156">
        <v>2154</v>
      </c>
      <c r="B2156">
        <v>167952.84243009999</v>
      </c>
      <c r="C2156">
        <v>144428.80770205901</v>
      </c>
      <c r="D2156">
        <v>161965.23448677</v>
      </c>
      <c r="E2156">
        <v>204347.69693480001</v>
      </c>
      <c r="F2156">
        <f t="shared" si="462"/>
        <v>678694.58155372902</v>
      </c>
      <c r="G2156">
        <f t="shared" si="463"/>
        <v>90</v>
      </c>
      <c r="H2156" t="str">
        <f t="shared" si="465"/>
        <v>Day90</v>
      </c>
      <c r="I2156">
        <f t="shared" si="464"/>
        <v>17</v>
      </c>
      <c r="J2156" t="str">
        <f t="shared" si="466"/>
        <v>Hour17</v>
      </c>
      <c r="K2156">
        <f t="shared" si="467"/>
        <v>3</v>
      </c>
      <c r="L2156" t="str">
        <f t="shared" si="468"/>
        <v>Spring</v>
      </c>
      <c r="M2156">
        <f t="shared" si="469"/>
        <v>2117</v>
      </c>
      <c r="N2156" t="e">
        <f t="shared" si="470"/>
        <v>#N/A</v>
      </c>
      <c r="O2156" t="str">
        <f t="shared" si="471"/>
        <v>Spring</v>
      </c>
      <c r="P2156">
        <f t="shared" si="472"/>
        <v>1.072825273667402E-4</v>
      </c>
      <c r="Q2156">
        <f t="shared" si="473"/>
        <v>1.0426629492093771E-4</v>
      </c>
      <c r="R2156">
        <f t="shared" si="474"/>
        <v>1.1767687886984126E-4</v>
      </c>
      <c r="S2156">
        <f t="shared" si="475"/>
        <v>2.8603588509110422E-4</v>
      </c>
    </row>
    <row r="2157" spans="1:19" x14ac:dyDescent="0.25">
      <c r="A2157">
        <v>2155</v>
      </c>
      <c r="B2157">
        <v>160753.62252159999</v>
      </c>
      <c r="C2157">
        <v>141115.88648696899</v>
      </c>
      <c r="D2157">
        <v>174171.30672195999</v>
      </c>
      <c r="E2157">
        <v>162637.44039860001</v>
      </c>
      <c r="F2157">
        <f t="shared" si="462"/>
        <v>638678.25612912886</v>
      </c>
      <c r="G2157">
        <f t="shared" si="463"/>
        <v>90</v>
      </c>
      <c r="H2157" t="str">
        <f t="shared" si="465"/>
        <v>Day90</v>
      </c>
      <c r="I2157">
        <f t="shared" si="464"/>
        <v>18</v>
      </c>
      <c r="J2157" t="str">
        <f t="shared" si="466"/>
        <v>Hour18</v>
      </c>
      <c r="K2157">
        <f t="shared" si="467"/>
        <v>3</v>
      </c>
      <c r="L2157" t="str">
        <f t="shared" si="468"/>
        <v>Spring</v>
      </c>
      <c r="M2157">
        <f t="shared" si="469"/>
        <v>2117</v>
      </c>
      <c r="N2157" t="e">
        <f t="shared" si="470"/>
        <v>#N/A</v>
      </c>
      <c r="O2157" t="str">
        <f t="shared" si="471"/>
        <v>Spring</v>
      </c>
      <c r="P2157">
        <f t="shared" si="472"/>
        <v>1.1536758514325423E-4</v>
      </c>
      <c r="Q2157">
        <f t="shared" si="473"/>
        <v>9.9796969035650867E-5</v>
      </c>
      <c r="R2157">
        <f t="shared" si="474"/>
        <v>1.1497759584773321E-4</v>
      </c>
      <c r="S2157">
        <f t="shared" si="475"/>
        <v>2.2765191343559972E-4</v>
      </c>
    </row>
    <row r="2158" spans="1:19" x14ac:dyDescent="0.25">
      <c r="A2158">
        <v>2156</v>
      </c>
      <c r="B2158">
        <v>163776.36832089999</v>
      </c>
      <c r="C2158">
        <v>146369.23718032599</v>
      </c>
      <c r="D2158">
        <v>177510.79191130999</v>
      </c>
      <c r="E2158">
        <v>103004.26931639999</v>
      </c>
      <c r="F2158">
        <f t="shared" si="462"/>
        <v>590660.6667289359</v>
      </c>
      <c r="G2158">
        <f t="shared" si="463"/>
        <v>90</v>
      </c>
      <c r="H2158" t="str">
        <f t="shared" si="465"/>
        <v>Day90</v>
      </c>
      <c r="I2158">
        <f t="shared" si="464"/>
        <v>19</v>
      </c>
      <c r="J2158" t="str">
        <f t="shared" si="466"/>
        <v>Hour19</v>
      </c>
      <c r="K2158">
        <f t="shared" si="467"/>
        <v>3</v>
      </c>
      <c r="L2158" t="str">
        <f t="shared" si="468"/>
        <v>Spring</v>
      </c>
      <c r="M2158">
        <f t="shared" si="469"/>
        <v>2117</v>
      </c>
      <c r="N2158" t="e">
        <f t="shared" si="470"/>
        <v>#N/A</v>
      </c>
      <c r="O2158" t="str">
        <f t="shared" si="471"/>
        <v>Spring</v>
      </c>
      <c r="P2158">
        <f t="shared" si="472"/>
        <v>1.1757959324704598E-4</v>
      </c>
      <c r="Q2158">
        <f t="shared" si="473"/>
        <v>1.0167351069115759E-4</v>
      </c>
      <c r="R2158">
        <f t="shared" si="474"/>
        <v>1.1925789091517048E-4</v>
      </c>
      <c r="S2158">
        <f t="shared" si="475"/>
        <v>1.4418032492668364E-4</v>
      </c>
    </row>
    <row r="2159" spans="1:19" x14ac:dyDescent="0.25">
      <c r="A2159">
        <v>2157</v>
      </c>
      <c r="B2159">
        <v>161776.2558863</v>
      </c>
      <c r="C2159">
        <v>148690.16820947701</v>
      </c>
      <c r="D2159">
        <v>170089.23955582999</v>
      </c>
      <c r="E2159">
        <v>79600.989815399997</v>
      </c>
      <c r="F2159">
        <f t="shared" si="462"/>
        <v>560156.65346700698</v>
      </c>
      <c r="G2159">
        <f t="shared" si="463"/>
        <v>90</v>
      </c>
      <c r="H2159" t="str">
        <f t="shared" si="465"/>
        <v>Day90</v>
      </c>
      <c r="I2159">
        <f t="shared" si="464"/>
        <v>20</v>
      </c>
      <c r="J2159" t="str">
        <f t="shared" si="466"/>
        <v>Hour20</v>
      </c>
      <c r="K2159">
        <f t="shared" si="467"/>
        <v>3</v>
      </c>
      <c r="L2159" t="str">
        <f t="shared" si="468"/>
        <v>Spring</v>
      </c>
      <c r="M2159">
        <f t="shared" si="469"/>
        <v>2117</v>
      </c>
      <c r="N2159" t="e">
        <f t="shared" si="470"/>
        <v>#N/A</v>
      </c>
      <c r="O2159" t="str">
        <f t="shared" si="471"/>
        <v>Spring</v>
      </c>
      <c r="P2159">
        <f t="shared" si="472"/>
        <v>1.1266370561101434E-4</v>
      </c>
      <c r="Q2159">
        <f t="shared" si="473"/>
        <v>1.0043182695443946E-4</v>
      </c>
      <c r="R2159">
        <f t="shared" si="474"/>
        <v>1.2114892584046099E-4</v>
      </c>
      <c r="S2159">
        <f t="shared" si="475"/>
        <v>1.1142156196279812E-4</v>
      </c>
    </row>
    <row r="2160" spans="1:19" x14ac:dyDescent="0.25">
      <c r="A2160">
        <v>2158</v>
      </c>
      <c r="B2160">
        <v>150467.67579070001</v>
      </c>
      <c r="C2160">
        <v>148771.23108983901</v>
      </c>
      <c r="D2160">
        <v>157023.73068755001</v>
      </c>
      <c r="E2160">
        <v>63746.468320200001</v>
      </c>
      <c r="F2160">
        <f t="shared" si="462"/>
        <v>520009.10588828905</v>
      </c>
      <c r="G2160">
        <f t="shared" si="463"/>
        <v>90</v>
      </c>
      <c r="H2160" t="str">
        <f t="shared" si="465"/>
        <v>Day90</v>
      </c>
      <c r="I2160">
        <f t="shared" si="464"/>
        <v>21</v>
      </c>
      <c r="J2160" t="str">
        <f t="shared" si="466"/>
        <v>Hour21</v>
      </c>
      <c r="K2160">
        <f t="shared" si="467"/>
        <v>3</v>
      </c>
      <c r="L2160" t="str">
        <f t="shared" si="468"/>
        <v>Spring</v>
      </c>
      <c r="M2160">
        <f t="shared" si="469"/>
        <v>2117</v>
      </c>
      <c r="N2160" t="e">
        <f t="shared" si="470"/>
        <v>#N/A</v>
      </c>
      <c r="O2160" t="str">
        <f t="shared" si="471"/>
        <v>Spring</v>
      </c>
      <c r="P2160">
        <f t="shared" si="472"/>
        <v>1.0400937422216229E-4</v>
      </c>
      <c r="Q2160">
        <f t="shared" si="473"/>
        <v>9.3411381629879964E-5</v>
      </c>
      <c r="R2160">
        <f t="shared" si="474"/>
        <v>1.2121497379103936E-4</v>
      </c>
      <c r="S2160">
        <f t="shared" si="475"/>
        <v>8.9229180269245626E-5</v>
      </c>
    </row>
    <row r="2161" spans="1:19" x14ac:dyDescent="0.25">
      <c r="A2161">
        <v>2159</v>
      </c>
      <c r="B2161">
        <v>141440.3283546</v>
      </c>
      <c r="C2161">
        <v>145008.92647952301</v>
      </c>
      <c r="D2161">
        <v>140773.77381409999</v>
      </c>
      <c r="E2161">
        <v>46585.362987799999</v>
      </c>
      <c r="F2161">
        <f t="shared" si="462"/>
        <v>473808.39163602301</v>
      </c>
      <c r="G2161">
        <f t="shared" si="463"/>
        <v>90</v>
      </c>
      <c r="H2161" t="str">
        <f t="shared" si="465"/>
        <v>Day90</v>
      </c>
      <c r="I2161">
        <f t="shared" si="464"/>
        <v>22</v>
      </c>
      <c r="J2161" t="str">
        <f t="shared" si="466"/>
        <v>Hour22</v>
      </c>
      <c r="K2161">
        <f t="shared" si="467"/>
        <v>3</v>
      </c>
      <c r="L2161" t="str">
        <f t="shared" si="468"/>
        <v>Spring</v>
      </c>
      <c r="M2161">
        <f t="shared" si="469"/>
        <v>2117</v>
      </c>
      <c r="N2161" t="e">
        <f t="shared" si="470"/>
        <v>#N/A</v>
      </c>
      <c r="O2161" t="str">
        <f t="shared" si="471"/>
        <v>Spring</v>
      </c>
      <c r="P2161">
        <f t="shared" si="472"/>
        <v>9.3245728255122052E-5</v>
      </c>
      <c r="Q2161">
        <f t="shared" si="473"/>
        <v>8.7807141436577424E-5</v>
      </c>
      <c r="R2161">
        <f t="shared" si="474"/>
        <v>1.1814954473333422E-4</v>
      </c>
      <c r="S2161">
        <f t="shared" si="475"/>
        <v>6.5207906594402646E-5</v>
      </c>
    </row>
    <row r="2162" spans="1:19" x14ac:dyDescent="0.25">
      <c r="A2162">
        <v>2160</v>
      </c>
      <c r="B2162">
        <v>137210.01817240001</v>
      </c>
      <c r="C2162">
        <v>139679.64016837499</v>
      </c>
      <c r="D2162">
        <v>122845.92499869999</v>
      </c>
      <c r="E2162">
        <v>37482.7158136</v>
      </c>
      <c r="F2162">
        <f t="shared" si="462"/>
        <v>437218.29915307497</v>
      </c>
      <c r="G2162">
        <f t="shared" si="463"/>
        <v>90</v>
      </c>
      <c r="H2162" t="str">
        <f t="shared" si="465"/>
        <v>Day90</v>
      </c>
      <c r="I2162">
        <f t="shared" si="464"/>
        <v>23</v>
      </c>
      <c r="J2162" t="str">
        <f t="shared" si="466"/>
        <v>Hour23</v>
      </c>
      <c r="K2162">
        <f t="shared" si="467"/>
        <v>3</v>
      </c>
      <c r="L2162" t="str">
        <f t="shared" si="468"/>
        <v>Spring</v>
      </c>
      <c r="M2162">
        <f t="shared" si="469"/>
        <v>2117</v>
      </c>
      <c r="N2162" t="e">
        <f t="shared" si="470"/>
        <v>#N/A</v>
      </c>
      <c r="O2162" t="str">
        <f t="shared" si="471"/>
        <v>Spring</v>
      </c>
      <c r="P2162">
        <f t="shared" si="472"/>
        <v>8.1370680271772034E-5</v>
      </c>
      <c r="Q2162">
        <f t="shared" si="473"/>
        <v>8.518093539753476E-5</v>
      </c>
      <c r="R2162">
        <f t="shared" si="474"/>
        <v>1.1380737927702595E-4</v>
      </c>
      <c r="S2162">
        <f t="shared" si="475"/>
        <v>5.2466467467858065E-5</v>
      </c>
    </row>
    <row r="2163" spans="1:19" x14ac:dyDescent="0.25">
      <c r="A2163">
        <v>2161</v>
      </c>
      <c r="B2163">
        <v>146056.15061320001</v>
      </c>
      <c r="C2163">
        <v>108032.522230242</v>
      </c>
      <c r="D2163">
        <v>125352.4839563</v>
      </c>
      <c r="E2163">
        <v>42770.678845000097</v>
      </c>
      <c r="F2163">
        <f t="shared" si="462"/>
        <v>422211.83564474212</v>
      </c>
      <c r="G2163">
        <f t="shared" si="463"/>
        <v>91</v>
      </c>
      <c r="H2163" t="str">
        <f t="shared" si="465"/>
        <v>Day91</v>
      </c>
      <c r="I2163">
        <f t="shared" si="464"/>
        <v>0</v>
      </c>
      <c r="J2163" t="str">
        <f t="shared" si="466"/>
        <v>Hour0</v>
      </c>
      <c r="K2163">
        <f t="shared" si="467"/>
        <v>3</v>
      </c>
      <c r="L2163" t="str">
        <f t="shared" si="468"/>
        <v>Spring</v>
      </c>
      <c r="M2163">
        <f t="shared" si="469"/>
        <v>84</v>
      </c>
      <c r="N2163">
        <f t="shared" si="470"/>
        <v>628573.45293616503</v>
      </c>
      <c r="O2163" t="str">
        <f t="shared" si="471"/>
        <v>Spring</v>
      </c>
      <c r="P2163">
        <f t="shared" si="472"/>
        <v>8.3030974722103808E-5</v>
      </c>
      <c r="Q2163">
        <f t="shared" si="473"/>
        <v>9.0672676059000477E-5</v>
      </c>
      <c r="R2163">
        <f t="shared" si="474"/>
        <v>8.8022121311954736E-5</v>
      </c>
      <c r="S2163">
        <f t="shared" si="475"/>
        <v>5.9868298800942109E-5</v>
      </c>
    </row>
    <row r="2164" spans="1:19" x14ac:dyDescent="0.25">
      <c r="A2164">
        <v>2162</v>
      </c>
      <c r="B2164">
        <v>144320.01993479999</v>
      </c>
      <c r="C2164">
        <v>103527.98471963601</v>
      </c>
      <c r="D2164">
        <v>119486.4168979</v>
      </c>
      <c r="E2164">
        <v>28286.724017600001</v>
      </c>
      <c r="F2164">
        <f t="shared" si="462"/>
        <v>395621.14556993596</v>
      </c>
      <c r="G2164">
        <f t="shared" si="463"/>
        <v>91</v>
      </c>
      <c r="H2164" t="str">
        <f t="shared" si="465"/>
        <v>Day91</v>
      </c>
      <c r="I2164">
        <f t="shared" si="464"/>
        <v>1</v>
      </c>
      <c r="J2164" t="str">
        <f t="shared" si="466"/>
        <v>Hour1</v>
      </c>
      <c r="K2164">
        <f t="shared" si="467"/>
        <v>3</v>
      </c>
      <c r="L2164" t="str">
        <f t="shared" si="468"/>
        <v>Spring</v>
      </c>
      <c r="M2164">
        <f t="shared" si="469"/>
        <v>2117</v>
      </c>
      <c r="N2164" t="e">
        <f t="shared" si="470"/>
        <v>#N/A</v>
      </c>
      <c r="O2164" t="str">
        <f t="shared" si="471"/>
        <v>Spring</v>
      </c>
      <c r="P2164">
        <f t="shared" si="472"/>
        <v>7.9145409392469214E-5</v>
      </c>
      <c r="Q2164">
        <f t="shared" si="473"/>
        <v>8.9594874036026792E-5</v>
      </c>
      <c r="R2164">
        <f t="shared" si="474"/>
        <v>8.435193997185993E-5</v>
      </c>
      <c r="S2164">
        <f t="shared" si="475"/>
        <v>3.9594369117277421E-5</v>
      </c>
    </row>
    <row r="2165" spans="1:19" x14ac:dyDescent="0.25">
      <c r="A2165">
        <v>2163</v>
      </c>
      <c r="B2165">
        <v>145519.05447549999</v>
      </c>
      <c r="C2165">
        <v>99165.072039142906</v>
      </c>
      <c r="D2165">
        <v>116222.2322078</v>
      </c>
      <c r="E2165">
        <v>24600.972182099998</v>
      </c>
      <c r="F2165">
        <f t="shared" si="462"/>
        <v>385507.33090454288</v>
      </c>
      <c r="G2165">
        <f t="shared" si="463"/>
        <v>91</v>
      </c>
      <c r="H2165" t="str">
        <f t="shared" si="465"/>
        <v>Day91</v>
      </c>
      <c r="I2165">
        <f t="shared" si="464"/>
        <v>2</v>
      </c>
      <c r="J2165" t="str">
        <f t="shared" si="466"/>
        <v>Hour2</v>
      </c>
      <c r="K2165">
        <f t="shared" si="467"/>
        <v>3</v>
      </c>
      <c r="L2165" t="str">
        <f t="shared" si="468"/>
        <v>Spring</v>
      </c>
      <c r="M2165">
        <f t="shared" si="469"/>
        <v>2117</v>
      </c>
      <c r="N2165" t="e">
        <f t="shared" si="470"/>
        <v>#N/A</v>
      </c>
      <c r="O2165" t="str">
        <f t="shared" si="471"/>
        <v>Spring</v>
      </c>
      <c r="P2165">
        <f t="shared" si="472"/>
        <v>7.6983278831207612E-5</v>
      </c>
      <c r="Q2165">
        <f t="shared" si="473"/>
        <v>9.0339243034086756E-5</v>
      </c>
      <c r="R2165">
        <f t="shared" si="474"/>
        <v>8.079715090179298E-5</v>
      </c>
      <c r="S2165">
        <f t="shared" si="475"/>
        <v>3.4435234444818741E-5</v>
      </c>
    </row>
    <row r="2166" spans="1:19" x14ac:dyDescent="0.25">
      <c r="A2166">
        <v>2164</v>
      </c>
      <c r="B2166">
        <v>145019.32882289999</v>
      </c>
      <c r="C2166">
        <v>95084.624565000006</v>
      </c>
      <c r="D2166">
        <v>120096.7864444</v>
      </c>
      <c r="E2166">
        <v>21362.318806499999</v>
      </c>
      <c r="F2166">
        <f t="shared" si="462"/>
        <v>381563.05863879999</v>
      </c>
      <c r="G2166">
        <f t="shared" si="463"/>
        <v>91</v>
      </c>
      <c r="H2166" t="str">
        <f t="shared" si="465"/>
        <v>Day91</v>
      </c>
      <c r="I2166">
        <f t="shared" si="464"/>
        <v>3</v>
      </c>
      <c r="J2166" t="str">
        <f t="shared" si="466"/>
        <v>Hour3</v>
      </c>
      <c r="K2166">
        <f t="shared" si="467"/>
        <v>3</v>
      </c>
      <c r="L2166" t="str">
        <f t="shared" si="468"/>
        <v>Spring</v>
      </c>
      <c r="M2166">
        <f t="shared" si="469"/>
        <v>2117</v>
      </c>
      <c r="N2166" t="e">
        <f t="shared" si="470"/>
        <v>#N/A</v>
      </c>
      <c r="O2166" t="str">
        <f t="shared" si="471"/>
        <v>Spring</v>
      </c>
      <c r="P2166">
        <f t="shared" si="472"/>
        <v>7.9549705955146439E-5</v>
      </c>
      <c r="Q2166">
        <f t="shared" si="473"/>
        <v>9.0029009866730657E-5</v>
      </c>
      <c r="R2166">
        <f t="shared" si="474"/>
        <v>7.7472507218934286E-5</v>
      </c>
      <c r="S2166">
        <f t="shared" si="475"/>
        <v>2.9901926271110232E-5</v>
      </c>
    </row>
    <row r="2167" spans="1:19" x14ac:dyDescent="0.25">
      <c r="A2167">
        <v>2165</v>
      </c>
      <c r="B2167">
        <v>149000.35450280001</v>
      </c>
      <c r="C2167">
        <v>94913.788413194998</v>
      </c>
      <c r="D2167">
        <v>123024.77579679999</v>
      </c>
      <c r="E2167">
        <v>16502.4815896</v>
      </c>
      <c r="F2167">
        <f t="shared" si="462"/>
        <v>383441.40030239499</v>
      </c>
      <c r="G2167">
        <f t="shared" si="463"/>
        <v>91</v>
      </c>
      <c r="H2167" t="str">
        <f t="shared" si="465"/>
        <v>Day91</v>
      </c>
      <c r="I2167">
        <f t="shared" si="464"/>
        <v>4</v>
      </c>
      <c r="J2167" t="str">
        <f t="shared" si="466"/>
        <v>Hour4</v>
      </c>
      <c r="K2167">
        <f t="shared" si="467"/>
        <v>3</v>
      </c>
      <c r="L2167" t="str">
        <f t="shared" si="468"/>
        <v>Spring</v>
      </c>
      <c r="M2167">
        <f t="shared" si="469"/>
        <v>2117</v>
      </c>
      <c r="N2167" t="e">
        <f t="shared" si="470"/>
        <v>#N/A</v>
      </c>
      <c r="O2167" t="str">
        <f t="shared" si="471"/>
        <v>Spring</v>
      </c>
      <c r="P2167">
        <f t="shared" si="472"/>
        <v>8.1489147458279845E-5</v>
      </c>
      <c r="Q2167">
        <f t="shared" si="473"/>
        <v>9.2500458349664415E-5</v>
      </c>
      <c r="R2167">
        <f t="shared" si="474"/>
        <v>7.7333314315091871E-5</v>
      </c>
      <c r="S2167">
        <f t="shared" si="475"/>
        <v>2.3099364458151765E-5</v>
      </c>
    </row>
    <row r="2168" spans="1:19" x14ac:dyDescent="0.25">
      <c r="A2168">
        <v>2166</v>
      </c>
      <c r="B2168">
        <v>157389.18066039999</v>
      </c>
      <c r="C2168">
        <v>96026.257658407005</v>
      </c>
      <c r="D2168">
        <v>127160.5063125</v>
      </c>
      <c r="E2168">
        <v>18672.769670599999</v>
      </c>
      <c r="F2168">
        <f t="shared" si="462"/>
        <v>399248.71430190699</v>
      </c>
      <c r="G2168">
        <f t="shared" si="463"/>
        <v>91</v>
      </c>
      <c r="H2168" t="str">
        <f t="shared" si="465"/>
        <v>Day91</v>
      </c>
      <c r="I2168">
        <f t="shared" si="464"/>
        <v>5</v>
      </c>
      <c r="J2168" t="str">
        <f t="shared" si="466"/>
        <v>Hour5</v>
      </c>
      <c r="K2168">
        <f t="shared" si="467"/>
        <v>3</v>
      </c>
      <c r="L2168" t="str">
        <f t="shared" si="468"/>
        <v>Spring</v>
      </c>
      <c r="M2168">
        <f t="shared" si="469"/>
        <v>2117</v>
      </c>
      <c r="N2168" t="e">
        <f t="shared" si="470"/>
        <v>#N/A</v>
      </c>
      <c r="O2168" t="str">
        <f t="shared" si="471"/>
        <v>Spring</v>
      </c>
      <c r="P2168">
        <f t="shared" si="472"/>
        <v>8.4228572518466399E-5</v>
      </c>
      <c r="Q2168">
        <f t="shared" si="473"/>
        <v>9.7708300083887068E-5</v>
      </c>
      <c r="R2168">
        <f t="shared" si="474"/>
        <v>7.8239725651570483E-5</v>
      </c>
      <c r="S2168">
        <f t="shared" si="475"/>
        <v>2.6137227284418791E-5</v>
      </c>
    </row>
    <row r="2169" spans="1:19" x14ac:dyDescent="0.25">
      <c r="A2169">
        <v>2167</v>
      </c>
      <c r="B2169">
        <v>162987.35855800001</v>
      </c>
      <c r="C2169">
        <v>93838.520872049994</v>
      </c>
      <c r="D2169">
        <v>141989.11082</v>
      </c>
      <c r="E2169">
        <v>22809.6442302</v>
      </c>
      <c r="F2169">
        <f t="shared" si="462"/>
        <v>421624.63448024995</v>
      </c>
      <c r="G2169">
        <f t="shared" si="463"/>
        <v>91</v>
      </c>
      <c r="H2169" t="str">
        <f t="shared" si="465"/>
        <v>Day91</v>
      </c>
      <c r="I2169">
        <f t="shared" si="464"/>
        <v>6</v>
      </c>
      <c r="J2169" t="str">
        <f t="shared" si="466"/>
        <v>Hour6</v>
      </c>
      <c r="K2169">
        <f t="shared" si="467"/>
        <v>3</v>
      </c>
      <c r="L2169" t="str">
        <f t="shared" si="468"/>
        <v>Spring</v>
      </c>
      <c r="M2169">
        <f t="shared" si="469"/>
        <v>2117</v>
      </c>
      <c r="N2169" t="e">
        <f t="shared" si="470"/>
        <v>#N/A</v>
      </c>
      <c r="O2169" t="str">
        <f t="shared" si="471"/>
        <v>Spring</v>
      </c>
      <c r="P2169">
        <f t="shared" si="472"/>
        <v>9.4050743146178379E-5</v>
      </c>
      <c r="Q2169">
        <f t="shared" si="473"/>
        <v>1.011836879323182E-4</v>
      </c>
      <c r="R2169">
        <f t="shared" si="474"/>
        <v>7.6457213970533054E-5</v>
      </c>
      <c r="S2169">
        <f t="shared" si="475"/>
        <v>3.1927821423307494E-5</v>
      </c>
    </row>
    <row r="2170" spans="1:19" x14ac:dyDescent="0.25">
      <c r="A2170">
        <v>2168</v>
      </c>
      <c r="B2170">
        <v>169183.85761979999</v>
      </c>
      <c r="C2170">
        <v>91774.657824132999</v>
      </c>
      <c r="D2170">
        <v>156470.6918261</v>
      </c>
      <c r="E2170">
        <v>29545.0617862</v>
      </c>
      <c r="F2170">
        <f t="shared" si="462"/>
        <v>446974.26905623294</v>
      </c>
      <c r="G2170">
        <f t="shared" si="463"/>
        <v>91</v>
      </c>
      <c r="H2170" t="str">
        <f t="shared" si="465"/>
        <v>Day91</v>
      </c>
      <c r="I2170">
        <f t="shared" si="464"/>
        <v>7</v>
      </c>
      <c r="J2170" t="str">
        <f t="shared" si="466"/>
        <v>Hour7</v>
      </c>
      <c r="K2170">
        <f t="shared" si="467"/>
        <v>3</v>
      </c>
      <c r="L2170" t="str">
        <f t="shared" si="468"/>
        <v>Spring</v>
      </c>
      <c r="M2170">
        <f t="shared" si="469"/>
        <v>2117</v>
      </c>
      <c r="N2170" t="e">
        <f t="shared" si="470"/>
        <v>#N/A</v>
      </c>
      <c r="O2170" t="str">
        <f t="shared" si="471"/>
        <v>Spring</v>
      </c>
      <c r="P2170">
        <f t="shared" si="472"/>
        <v>1.0364305235700161E-4</v>
      </c>
      <c r="Q2170">
        <f t="shared" si="473"/>
        <v>1.050305177287466E-4</v>
      </c>
      <c r="R2170">
        <f t="shared" si="474"/>
        <v>7.4775631426455828E-5</v>
      </c>
      <c r="S2170">
        <f t="shared" si="475"/>
        <v>4.135572861769746E-5</v>
      </c>
    </row>
    <row r="2171" spans="1:19" x14ac:dyDescent="0.25">
      <c r="A2171">
        <v>2169</v>
      </c>
      <c r="B2171">
        <v>174871.16127869999</v>
      </c>
      <c r="C2171">
        <v>90529.336886589997</v>
      </c>
      <c r="D2171">
        <v>173723.8897185</v>
      </c>
      <c r="E2171">
        <v>43440.612663599997</v>
      </c>
      <c r="F2171">
        <f t="shared" si="462"/>
        <v>482565.00054738997</v>
      </c>
      <c r="G2171">
        <f t="shared" si="463"/>
        <v>91</v>
      </c>
      <c r="H2171" t="str">
        <f t="shared" si="465"/>
        <v>Day91</v>
      </c>
      <c r="I2171">
        <f t="shared" si="464"/>
        <v>8</v>
      </c>
      <c r="J2171" t="str">
        <f t="shared" si="466"/>
        <v>Hour8</v>
      </c>
      <c r="K2171">
        <f t="shared" si="467"/>
        <v>3</v>
      </c>
      <c r="L2171" t="str">
        <f t="shared" si="468"/>
        <v>Spring</v>
      </c>
      <c r="M2171">
        <f t="shared" si="469"/>
        <v>2117</v>
      </c>
      <c r="N2171" t="e">
        <f t="shared" si="470"/>
        <v>#N/A</v>
      </c>
      <c r="O2171" t="str">
        <f t="shared" si="471"/>
        <v>Spring</v>
      </c>
      <c r="P2171">
        <f t="shared" si="472"/>
        <v>1.1507122508135488E-4</v>
      </c>
      <c r="Q2171">
        <f t="shared" si="473"/>
        <v>1.085612354708449E-4</v>
      </c>
      <c r="R2171">
        <f t="shared" si="474"/>
        <v>7.3760975947033514E-5</v>
      </c>
      <c r="S2171">
        <f t="shared" si="475"/>
        <v>6.0806039307099249E-5</v>
      </c>
    </row>
    <row r="2172" spans="1:19" x14ac:dyDescent="0.25">
      <c r="A2172">
        <v>2170</v>
      </c>
      <c r="B2172">
        <v>179395.9745791</v>
      </c>
      <c r="C2172">
        <v>89770.634631941997</v>
      </c>
      <c r="D2172">
        <v>185858.58431410001</v>
      </c>
      <c r="E2172">
        <v>65374.0821068</v>
      </c>
      <c r="F2172">
        <f t="shared" si="462"/>
        <v>520399.27563194203</v>
      </c>
      <c r="G2172">
        <f t="shared" si="463"/>
        <v>91</v>
      </c>
      <c r="H2172" t="str">
        <f t="shared" si="465"/>
        <v>Day91</v>
      </c>
      <c r="I2172">
        <f t="shared" si="464"/>
        <v>9</v>
      </c>
      <c r="J2172" t="str">
        <f t="shared" si="466"/>
        <v>Hour9</v>
      </c>
      <c r="K2172">
        <f t="shared" si="467"/>
        <v>3</v>
      </c>
      <c r="L2172" t="str">
        <f t="shared" si="468"/>
        <v>Spring</v>
      </c>
      <c r="M2172">
        <f t="shared" si="469"/>
        <v>2117</v>
      </c>
      <c r="N2172" t="e">
        <f t="shared" si="470"/>
        <v>#N/A</v>
      </c>
      <c r="O2172" t="str">
        <f t="shared" si="471"/>
        <v>Spring</v>
      </c>
      <c r="P2172">
        <f t="shared" si="472"/>
        <v>1.2310900373900768E-4</v>
      </c>
      <c r="Q2172">
        <f t="shared" si="473"/>
        <v>1.1137027109784263E-4</v>
      </c>
      <c r="R2172">
        <f t="shared" si="474"/>
        <v>7.3142804858183517E-5</v>
      </c>
      <c r="S2172">
        <f t="shared" si="475"/>
        <v>9.1507434230606174E-5</v>
      </c>
    </row>
    <row r="2173" spans="1:19" x14ac:dyDescent="0.25">
      <c r="A2173">
        <v>2171</v>
      </c>
      <c r="B2173">
        <v>180051.4719375</v>
      </c>
      <c r="C2173">
        <v>88181.125168097002</v>
      </c>
      <c r="D2173">
        <v>196508.14104135</v>
      </c>
      <c r="E2173">
        <v>84014.6939500999</v>
      </c>
      <c r="F2173">
        <f t="shared" si="462"/>
        <v>548755.43209704687</v>
      </c>
      <c r="G2173">
        <f t="shared" si="463"/>
        <v>91</v>
      </c>
      <c r="H2173" t="str">
        <f t="shared" si="465"/>
        <v>Day91</v>
      </c>
      <c r="I2173">
        <f t="shared" si="464"/>
        <v>10</v>
      </c>
      <c r="J2173" t="str">
        <f t="shared" si="466"/>
        <v>Hour10</v>
      </c>
      <c r="K2173">
        <f t="shared" si="467"/>
        <v>3</v>
      </c>
      <c r="L2173" t="str">
        <f t="shared" si="468"/>
        <v>Spring</v>
      </c>
      <c r="M2173">
        <f t="shared" si="469"/>
        <v>2117</v>
      </c>
      <c r="N2173" t="e">
        <f t="shared" si="470"/>
        <v>#N/A</v>
      </c>
      <c r="O2173" t="str">
        <f t="shared" si="471"/>
        <v>Spring</v>
      </c>
      <c r="P2173">
        <f t="shared" si="472"/>
        <v>1.3016305681808483E-4</v>
      </c>
      <c r="Q2173">
        <f t="shared" si="473"/>
        <v>1.1177720842561829E-4</v>
      </c>
      <c r="R2173">
        <f t="shared" si="474"/>
        <v>7.1847713417525676E-5</v>
      </c>
      <c r="S2173">
        <f t="shared" si="475"/>
        <v>1.1759964856536924E-4</v>
      </c>
    </row>
    <row r="2174" spans="1:19" x14ac:dyDescent="0.25">
      <c r="A2174">
        <v>2172</v>
      </c>
      <c r="B2174">
        <v>186063.5365507</v>
      </c>
      <c r="C2174">
        <v>89711.858438223993</v>
      </c>
      <c r="D2174">
        <v>192363.25176447001</v>
      </c>
      <c r="E2174">
        <v>105353.1305401</v>
      </c>
      <c r="F2174">
        <f t="shared" si="462"/>
        <v>573491.77729349397</v>
      </c>
      <c r="G2174">
        <f t="shared" si="463"/>
        <v>91</v>
      </c>
      <c r="H2174" t="str">
        <f t="shared" si="465"/>
        <v>Day91</v>
      </c>
      <c r="I2174">
        <f t="shared" si="464"/>
        <v>11</v>
      </c>
      <c r="J2174" t="str">
        <f t="shared" si="466"/>
        <v>Hour11</v>
      </c>
      <c r="K2174">
        <f t="shared" si="467"/>
        <v>3</v>
      </c>
      <c r="L2174" t="str">
        <f t="shared" si="468"/>
        <v>Spring</v>
      </c>
      <c r="M2174">
        <f t="shared" si="469"/>
        <v>2117</v>
      </c>
      <c r="N2174" t="e">
        <f t="shared" si="470"/>
        <v>#N/A</v>
      </c>
      <c r="O2174" t="str">
        <f t="shared" si="471"/>
        <v>Spring</v>
      </c>
      <c r="P2174">
        <f t="shared" si="472"/>
        <v>1.2741756517793096E-4</v>
      </c>
      <c r="Q2174">
        <f t="shared" si="473"/>
        <v>1.1550954003116723E-4</v>
      </c>
      <c r="R2174">
        <f t="shared" si="474"/>
        <v>7.3094915526833139E-5</v>
      </c>
      <c r="S2174">
        <f t="shared" si="475"/>
        <v>1.4746814568099127E-4</v>
      </c>
    </row>
    <row r="2175" spans="1:19" x14ac:dyDescent="0.25">
      <c r="A2175">
        <v>2173</v>
      </c>
      <c r="B2175">
        <v>187892.11895120001</v>
      </c>
      <c r="C2175">
        <v>89787.43185506</v>
      </c>
      <c r="D2175">
        <v>190394.07965825</v>
      </c>
      <c r="E2175">
        <v>127110.0224527</v>
      </c>
      <c r="F2175">
        <f t="shared" si="462"/>
        <v>595183.65291721001</v>
      </c>
      <c r="G2175">
        <f t="shared" si="463"/>
        <v>91</v>
      </c>
      <c r="H2175" t="str">
        <f t="shared" si="465"/>
        <v>Day91</v>
      </c>
      <c r="I2175">
        <f t="shared" si="464"/>
        <v>12</v>
      </c>
      <c r="J2175" t="str">
        <f t="shared" si="466"/>
        <v>Hour12</v>
      </c>
      <c r="K2175">
        <f t="shared" si="467"/>
        <v>3</v>
      </c>
      <c r="L2175" t="str">
        <f t="shared" si="468"/>
        <v>Spring</v>
      </c>
      <c r="M2175">
        <f t="shared" si="469"/>
        <v>2117</v>
      </c>
      <c r="N2175" t="e">
        <f t="shared" si="470"/>
        <v>#N/A</v>
      </c>
      <c r="O2175" t="str">
        <f t="shared" si="471"/>
        <v>Spring</v>
      </c>
      <c r="P2175">
        <f t="shared" si="472"/>
        <v>1.2611322501477931E-4</v>
      </c>
      <c r="Q2175">
        <f t="shared" si="473"/>
        <v>1.1664473672744893E-4</v>
      </c>
      <c r="R2175">
        <f t="shared" si="474"/>
        <v>7.3156490803679141E-5</v>
      </c>
      <c r="S2175">
        <f t="shared" si="475"/>
        <v>1.7792237603641165E-4</v>
      </c>
    </row>
    <row r="2176" spans="1:19" x14ac:dyDescent="0.25">
      <c r="A2176">
        <v>2174</v>
      </c>
      <c r="B2176">
        <v>190940.55310660001</v>
      </c>
      <c r="C2176">
        <v>90619.026262879997</v>
      </c>
      <c r="D2176">
        <v>186160.68564442999</v>
      </c>
      <c r="E2176">
        <v>133529.54146070001</v>
      </c>
      <c r="F2176">
        <f t="shared" si="462"/>
        <v>601249.80647461</v>
      </c>
      <c r="G2176">
        <f t="shared" si="463"/>
        <v>91</v>
      </c>
      <c r="H2176" t="str">
        <f t="shared" si="465"/>
        <v>Day91</v>
      </c>
      <c r="I2176">
        <f t="shared" si="464"/>
        <v>13</v>
      </c>
      <c r="J2176" t="str">
        <f t="shared" si="466"/>
        <v>Hour13</v>
      </c>
      <c r="K2176">
        <f t="shared" si="467"/>
        <v>3</v>
      </c>
      <c r="L2176" t="str">
        <f t="shared" si="468"/>
        <v>Spring</v>
      </c>
      <c r="M2176">
        <f t="shared" si="469"/>
        <v>2117</v>
      </c>
      <c r="N2176" t="e">
        <f t="shared" si="470"/>
        <v>#N/A</v>
      </c>
      <c r="O2176" t="str">
        <f t="shared" si="471"/>
        <v>Spring</v>
      </c>
      <c r="P2176">
        <f t="shared" si="472"/>
        <v>1.2330910960951352E-4</v>
      </c>
      <c r="Q2176">
        <f t="shared" si="473"/>
        <v>1.1853722589342588E-4</v>
      </c>
      <c r="R2176">
        <f t="shared" si="474"/>
        <v>7.3834052544684056E-5</v>
      </c>
      <c r="S2176">
        <f t="shared" si="475"/>
        <v>1.8690810393477068E-4</v>
      </c>
    </row>
    <row r="2177" spans="1:19" x14ac:dyDescent="0.25">
      <c r="A2177">
        <v>2175</v>
      </c>
      <c r="B2177">
        <v>191669.19151830001</v>
      </c>
      <c r="C2177">
        <v>90352.807394229007</v>
      </c>
      <c r="D2177">
        <v>185274.08739325</v>
      </c>
      <c r="E2177">
        <v>137332.79935690001</v>
      </c>
      <c r="F2177">
        <f t="shared" si="462"/>
        <v>604628.88566267909</v>
      </c>
      <c r="G2177">
        <f t="shared" si="463"/>
        <v>91</v>
      </c>
      <c r="H2177" t="str">
        <f t="shared" si="465"/>
        <v>Day91</v>
      </c>
      <c r="I2177">
        <f t="shared" si="464"/>
        <v>14</v>
      </c>
      <c r="J2177" t="str">
        <f t="shared" si="466"/>
        <v>Hour14</v>
      </c>
      <c r="K2177">
        <f t="shared" si="467"/>
        <v>3</v>
      </c>
      <c r="L2177" t="str">
        <f t="shared" si="468"/>
        <v>Spring</v>
      </c>
      <c r="M2177">
        <f t="shared" si="469"/>
        <v>2117</v>
      </c>
      <c r="N2177" t="e">
        <f t="shared" si="470"/>
        <v>#N/A</v>
      </c>
      <c r="O2177" t="str">
        <f t="shared" si="471"/>
        <v>Spring</v>
      </c>
      <c r="P2177">
        <f t="shared" si="472"/>
        <v>1.2272184468536531E-4</v>
      </c>
      <c r="Q2177">
        <f t="shared" si="473"/>
        <v>1.1898956969675659E-4</v>
      </c>
      <c r="R2177">
        <f t="shared" si="474"/>
        <v>7.3617144255696889E-5</v>
      </c>
      <c r="S2177">
        <f t="shared" si="475"/>
        <v>1.9223171782857637E-4</v>
      </c>
    </row>
    <row r="2178" spans="1:19" x14ac:dyDescent="0.25">
      <c r="A2178">
        <v>2176</v>
      </c>
      <c r="B2178">
        <v>190447.29430400001</v>
      </c>
      <c r="C2178">
        <v>88906.897164320006</v>
      </c>
      <c r="D2178">
        <v>188345.92342711001</v>
      </c>
      <c r="E2178">
        <v>143795.0307307</v>
      </c>
      <c r="F2178">
        <f t="shared" si="462"/>
        <v>611495.14562613005</v>
      </c>
      <c r="G2178">
        <f t="shared" si="463"/>
        <v>91</v>
      </c>
      <c r="H2178" t="str">
        <f t="shared" si="465"/>
        <v>Day91</v>
      </c>
      <c r="I2178">
        <f t="shared" si="464"/>
        <v>15</v>
      </c>
      <c r="J2178" t="str">
        <f t="shared" si="466"/>
        <v>Hour15</v>
      </c>
      <c r="K2178">
        <f t="shared" si="467"/>
        <v>3</v>
      </c>
      <c r="L2178" t="str">
        <f t="shared" si="468"/>
        <v>Spring</v>
      </c>
      <c r="M2178">
        <f t="shared" si="469"/>
        <v>2117</v>
      </c>
      <c r="N2178" t="e">
        <f t="shared" si="470"/>
        <v>#N/A</v>
      </c>
      <c r="O2178" t="str">
        <f t="shared" si="471"/>
        <v>Spring</v>
      </c>
      <c r="P2178">
        <f t="shared" si="472"/>
        <v>1.2475656734923206E-4</v>
      </c>
      <c r="Q2178">
        <f t="shared" si="473"/>
        <v>1.1823100739161251E-4</v>
      </c>
      <c r="R2178">
        <f t="shared" si="474"/>
        <v>7.2439053778534837E-5</v>
      </c>
      <c r="S2178">
        <f t="shared" si="475"/>
        <v>2.0127723240199557E-4</v>
      </c>
    </row>
    <row r="2179" spans="1:19" x14ac:dyDescent="0.25">
      <c r="A2179">
        <v>2177</v>
      </c>
      <c r="B2179">
        <v>187192.9745326</v>
      </c>
      <c r="C2179">
        <v>87172.846655379006</v>
      </c>
      <c r="D2179">
        <v>191590.72747367999</v>
      </c>
      <c r="E2179">
        <v>154549.24405400001</v>
      </c>
      <c r="F2179">
        <f t="shared" ref="F2179:F2242" si="476">SUM(B2179:E2179)</f>
        <v>620505.79271565902</v>
      </c>
      <c r="G2179">
        <f t="shared" ref="G2179:G2242" si="477">CEILING(A2179/24,1)</f>
        <v>91</v>
      </c>
      <c r="H2179" t="str">
        <f t="shared" si="465"/>
        <v>Day91</v>
      </c>
      <c r="I2179">
        <f t="shared" ref="I2179:I2242" si="478">A2179-(G2179-1)*24-1</f>
        <v>16</v>
      </c>
      <c r="J2179" t="str">
        <f t="shared" si="466"/>
        <v>Hour16</v>
      </c>
      <c r="K2179">
        <f t="shared" si="467"/>
        <v>3</v>
      </c>
      <c r="L2179" t="str">
        <f t="shared" si="468"/>
        <v>Spring</v>
      </c>
      <c r="M2179">
        <f t="shared" si="469"/>
        <v>2117</v>
      </c>
      <c r="N2179" t="e">
        <f t="shared" si="470"/>
        <v>#N/A</v>
      </c>
      <c r="O2179" t="str">
        <f t="shared" si="471"/>
        <v>Spring</v>
      </c>
      <c r="P2179">
        <f t="shared" si="472"/>
        <v>1.2690586056038897E-4</v>
      </c>
      <c r="Q2179">
        <f t="shared" si="473"/>
        <v>1.1621070300055672E-4</v>
      </c>
      <c r="R2179">
        <f t="shared" si="474"/>
        <v>7.1026194010864483E-5</v>
      </c>
      <c r="S2179">
        <f t="shared" si="475"/>
        <v>2.1633045283231994E-4</v>
      </c>
    </row>
    <row r="2180" spans="1:19" x14ac:dyDescent="0.25">
      <c r="A2180">
        <v>2178</v>
      </c>
      <c r="B2180">
        <v>177531.3287284</v>
      </c>
      <c r="C2180">
        <v>83317.056969191995</v>
      </c>
      <c r="D2180">
        <v>204579.08867785</v>
      </c>
      <c r="E2180">
        <v>143421.6709197</v>
      </c>
      <c r="F2180">
        <f t="shared" si="476"/>
        <v>608849.14529514196</v>
      </c>
      <c r="G2180">
        <f t="shared" si="477"/>
        <v>91</v>
      </c>
      <c r="H2180" t="str">
        <f t="shared" ref="H2180:H2243" si="479">CONCATENATE("Day",G2180)</f>
        <v>Day91</v>
      </c>
      <c r="I2180">
        <f t="shared" si="478"/>
        <v>17</v>
      </c>
      <c r="J2180" t="str">
        <f t="shared" ref="J2180:J2243" si="480">CONCATENATE("Hour",I2180)</f>
        <v>Hour17</v>
      </c>
      <c r="K2180">
        <f t="shared" ref="K2180:K2243" si="481">MONTH(G2180)</f>
        <v>3</v>
      </c>
      <c r="L2180" t="str">
        <f t="shared" ref="L2180:L2243" si="482">IF(AND(K2180&gt;=3,K2180&lt;=5),"Spring",IF(AND(K2180&gt;=6,K2180&lt;=8),"Summer",IF(AND(K2180&gt;=9,K2180&lt;=10),"Fall","Winter")))</f>
        <v>Spring</v>
      </c>
      <c r="M2180">
        <f t="shared" ref="M2180:M2243" si="483">COUNTIFS($L$3:$L$8762,L2180,$N$3:$N$8762,"&gt;"&amp;N2180+1)+1</f>
        <v>2117</v>
      </c>
      <c r="N2180" t="e">
        <f t="shared" ref="N2180:N2243" si="484">IF(G2180=G2179,NA(),_xlfn.MAXIFS($F$3:$F$8762,$G$3:$G$8762,G2180))</f>
        <v>#N/A</v>
      </c>
      <c r="O2180" t="str">
        <f t="shared" ref="O2180:O2243" si="485">IF(G2180=G2179,O2179,IF(AND(OR(L2180="Winter",L2180="Summer"),M2180&lt;=5),CONCATENATE(L2180," Peak ",M2180),L2180))</f>
        <v>Spring</v>
      </c>
      <c r="P2180">
        <f t="shared" ref="P2180:P2243" si="486">D2180/SUM($D$3:$D$8762)</f>
        <v>1.3550909088170398E-4</v>
      </c>
      <c r="Q2180">
        <f t="shared" ref="Q2180:Q2243" si="487">B2180/SUM($B$3:$B$8762)</f>
        <v>1.1021268596037701E-4</v>
      </c>
      <c r="R2180">
        <f t="shared" ref="R2180:R2243" si="488">C2180/SUM($C$3:$C$8762)</f>
        <v>6.7884595717087641E-5</v>
      </c>
      <c r="S2180">
        <f t="shared" ref="S2180:S2243" si="489">E2180/SUM($E$3:$E$8762)</f>
        <v>2.0075462164788024E-4</v>
      </c>
    </row>
    <row r="2181" spans="1:19" x14ac:dyDescent="0.25">
      <c r="A2181">
        <v>2179</v>
      </c>
      <c r="B2181">
        <v>172086.80665340001</v>
      </c>
      <c r="C2181">
        <v>83135.794773151007</v>
      </c>
      <c r="D2181">
        <v>206589.66998432999</v>
      </c>
      <c r="E2181">
        <v>160680.28526800001</v>
      </c>
      <c r="F2181">
        <f t="shared" si="476"/>
        <v>622492.55667888094</v>
      </c>
      <c r="G2181">
        <f t="shared" si="477"/>
        <v>91</v>
      </c>
      <c r="H2181" t="str">
        <f t="shared" si="479"/>
        <v>Day91</v>
      </c>
      <c r="I2181">
        <f t="shared" si="478"/>
        <v>18</v>
      </c>
      <c r="J2181" t="str">
        <f t="shared" si="480"/>
        <v>Hour18</v>
      </c>
      <c r="K2181">
        <f t="shared" si="481"/>
        <v>3</v>
      </c>
      <c r="L2181" t="str">
        <f t="shared" si="482"/>
        <v>Spring</v>
      </c>
      <c r="M2181">
        <f t="shared" si="483"/>
        <v>2117</v>
      </c>
      <c r="N2181" t="e">
        <f t="shared" si="484"/>
        <v>#N/A</v>
      </c>
      <c r="O2181" t="str">
        <f t="shared" si="485"/>
        <v>Spring</v>
      </c>
      <c r="P2181">
        <f t="shared" si="486"/>
        <v>1.3684085966973432E-4</v>
      </c>
      <c r="Q2181">
        <f t="shared" si="487"/>
        <v>1.0683268871733086E-4</v>
      </c>
      <c r="R2181">
        <f t="shared" si="488"/>
        <v>6.7736907940482865E-5</v>
      </c>
      <c r="S2181">
        <f t="shared" si="489"/>
        <v>2.2491238366140128E-4</v>
      </c>
    </row>
    <row r="2182" spans="1:19" x14ac:dyDescent="0.25">
      <c r="A2182">
        <v>2180</v>
      </c>
      <c r="B2182">
        <v>173154.43267370001</v>
      </c>
      <c r="C2182">
        <v>85032.085785755</v>
      </c>
      <c r="D2182">
        <v>207950.99864390999</v>
      </c>
      <c r="E2182">
        <v>162435.93583279999</v>
      </c>
      <c r="F2182">
        <f t="shared" si="476"/>
        <v>628573.45293616503</v>
      </c>
      <c r="G2182">
        <f t="shared" si="477"/>
        <v>91</v>
      </c>
      <c r="H2182" t="str">
        <f t="shared" si="479"/>
        <v>Day91</v>
      </c>
      <c r="I2182">
        <f t="shared" si="478"/>
        <v>19</v>
      </c>
      <c r="J2182" t="str">
        <f t="shared" si="480"/>
        <v>Hour19</v>
      </c>
      <c r="K2182">
        <f t="shared" si="481"/>
        <v>3</v>
      </c>
      <c r="L2182" t="str">
        <f t="shared" si="482"/>
        <v>Spring</v>
      </c>
      <c r="M2182">
        <f t="shared" si="483"/>
        <v>2117</v>
      </c>
      <c r="N2182" t="e">
        <f t="shared" si="484"/>
        <v>#N/A</v>
      </c>
      <c r="O2182" t="str">
        <f t="shared" si="485"/>
        <v>Spring</v>
      </c>
      <c r="P2182">
        <f t="shared" si="486"/>
        <v>1.3774257650816146E-4</v>
      </c>
      <c r="Q2182">
        <f t="shared" si="487"/>
        <v>1.0749547839023678E-4</v>
      </c>
      <c r="R2182">
        <f t="shared" si="488"/>
        <v>6.9281957098906317E-5</v>
      </c>
      <c r="S2182">
        <f t="shared" si="489"/>
        <v>2.2736985722604579E-4</v>
      </c>
    </row>
    <row r="2183" spans="1:19" x14ac:dyDescent="0.25">
      <c r="A2183">
        <v>2181</v>
      </c>
      <c r="B2183">
        <v>172462.53092379999</v>
      </c>
      <c r="C2183">
        <v>86881.734767408998</v>
      </c>
      <c r="D2183">
        <v>199411.89183415001</v>
      </c>
      <c r="E2183">
        <v>143150.83642840001</v>
      </c>
      <c r="F2183">
        <f t="shared" si="476"/>
        <v>601906.99395375908</v>
      </c>
      <c r="G2183">
        <f t="shared" si="477"/>
        <v>91</v>
      </c>
      <c r="H2183" t="str">
        <f t="shared" si="479"/>
        <v>Day91</v>
      </c>
      <c r="I2183">
        <f t="shared" si="478"/>
        <v>20</v>
      </c>
      <c r="J2183" t="str">
        <f t="shared" si="480"/>
        <v>Hour20</v>
      </c>
      <c r="K2183">
        <f t="shared" si="481"/>
        <v>3</v>
      </c>
      <c r="L2183" t="str">
        <f t="shared" si="482"/>
        <v>Spring</v>
      </c>
      <c r="M2183">
        <f t="shared" si="483"/>
        <v>2117</v>
      </c>
      <c r="N2183" t="e">
        <f t="shared" si="484"/>
        <v>#N/A</v>
      </c>
      <c r="O2183" t="str">
        <f t="shared" si="485"/>
        <v>Spring</v>
      </c>
      <c r="P2183">
        <f t="shared" si="486"/>
        <v>1.3208644318480668E-4</v>
      </c>
      <c r="Q2183">
        <f t="shared" si="487"/>
        <v>1.0706594096254237E-4</v>
      </c>
      <c r="R2183">
        <f t="shared" si="488"/>
        <v>7.0789003529801413E-5</v>
      </c>
      <c r="S2183">
        <f t="shared" si="489"/>
        <v>2.0037552080850592E-4</v>
      </c>
    </row>
    <row r="2184" spans="1:19" x14ac:dyDescent="0.25">
      <c r="A2184">
        <v>2182</v>
      </c>
      <c r="B2184">
        <v>165010.09498200001</v>
      </c>
      <c r="C2184">
        <v>87555.870291667001</v>
      </c>
      <c r="D2184">
        <v>184491.56866958001</v>
      </c>
      <c r="E2184">
        <v>121444.0278254</v>
      </c>
      <c r="F2184">
        <f t="shared" si="476"/>
        <v>558501.56176864705</v>
      </c>
      <c r="G2184">
        <f t="shared" si="477"/>
        <v>91</v>
      </c>
      <c r="H2184" t="str">
        <f t="shared" si="479"/>
        <v>Day91</v>
      </c>
      <c r="I2184">
        <f t="shared" si="478"/>
        <v>21</v>
      </c>
      <c r="J2184" t="str">
        <f t="shared" si="480"/>
        <v>Hour21</v>
      </c>
      <c r="K2184">
        <f t="shared" si="481"/>
        <v>3</v>
      </c>
      <c r="L2184" t="str">
        <f t="shared" si="482"/>
        <v>Spring</v>
      </c>
      <c r="M2184">
        <f t="shared" si="483"/>
        <v>2117</v>
      </c>
      <c r="N2184" t="e">
        <f t="shared" si="484"/>
        <v>#N/A</v>
      </c>
      <c r="O2184" t="str">
        <f t="shared" si="485"/>
        <v>Spring</v>
      </c>
      <c r="P2184">
        <f t="shared" si="486"/>
        <v>1.2220351995565937E-4</v>
      </c>
      <c r="Q2184">
        <f t="shared" si="487"/>
        <v>1.0243941679930586E-4</v>
      </c>
      <c r="R2184">
        <f t="shared" si="488"/>
        <v>7.1338271821163451E-5</v>
      </c>
      <c r="S2184">
        <f t="shared" si="489"/>
        <v>1.6999139461381066E-4</v>
      </c>
    </row>
    <row r="2185" spans="1:19" x14ac:dyDescent="0.25">
      <c r="A2185">
        <v>2183</v>
      </c>
      <c r="B2185">
        <v>157831.4513595</v>
      </c>
      <c r="C2185">
        <v>91922.560262369007</v>
      </c>
      <c r="D2185">
        <v>161705.59437850001</v>
      </c>
      <c r="E2185">
        <v>99348.793642199904</v>
      </c>
      <c r="F2185">
        <f t="shared" si="476"/>
        <v>510808.3996425689</v>
      </c>
      <c r="G2185">
        <f t="shared" si="477"/>
        <v>91</v>
      </c>
      <c r="H2185" t="str">
        <f t="shared" si="479"/>
        <v>Day91</v>
      </c>
      <c r="I2185">
        <f t="shared" si="478"/>
        <v>22</v>
      </c>
      <c r="J2185" t="str">
        <f t="shared" si="480"/>
        <v>Hour22</v>
      </c>
      <c r="K2185">
        <f t="shared" si="481"/>
        <v>3</v>
      </c>
      <c r="L2185" t="str">
        <f t="shared" si="482"/>
        <v>Spring</v>
      </c>
      <c r="M2185">
        <f t="shared" si="483"/>
        <v>2117</v>
      </c>
      <c r="N2185" t="e">
        <f t="shared" si="484"/>
        <v>#N/A</v>
      </c>
      <c r="O2185" t="str">
        <f t="shared" si="485"/>
        <v>Spring</v>
      </c>
      <c r="P2185">
        <f t="shared" si="486"/>
        <v>1.0711054695928274E-4</v>
      </c>
      <c r="Q2185">
        <f t="shared" si="487"/>
        <v>9.7982864815748891E-5</v>
      </c>
      <c r="R2185">
        <f t="shared" si="488"/>
        <v>7.489613853016852E-5</v>
      </c>
      <c r="S2185">
        <f t="shared" si="489"/>
        <v>1.3906356934008929E-4</v>
      </c>
    </row>
    <row r="2186" spans="1:19" x14ac:dyDescent="0.25">
      <c r="A2186">
        <v>2184</v>
      </c>
      <c r="B2186">
        <v>149881.38959569999</v>
      </c>
      <c r="C2186">
        <v>98500.429357875997</v>
      </c>
      <c r="D2186">
        <v>139460.58420873</v>
      </c>
      <c r="E2186">
        <v>73045.337100700097</v>
      </c>
      <c r="F2186">
        <f t="shared" si="476"/>
        <v>460887.74026300607</v>
      </c>
      <c r="G2186">
        <f t="shared" si="477"/>
        <v>91</v>
      </c>
      <c r="H2186" t="str">
        <f t="shared" si="479"/>
        <v>Day91</v>
      </c>
      <c r="I2186">
        <f t="shared" si="478"/>
        <v>23</v>
      </c>
      <c r="J2186" t="str">
        <f t="shared" si="480"/>
        <v>Hour23</v>
      </c>
      <c r="K2186">
        <f t="shared" si="481"/>
        <v>3</v>
      </c>
      <c r="L2186" t="str">
        <f t="shared" si="482"/>
        <v>Spring</v>
      </c>
      <c r="M2186">
        <f t="shared" si="483"/>
        <v>2117</v>
      </c>
      <c r="N2186" t="e">
        <f t="shared" si="484"/>
        <v>#N/A</v>
      </c>
      <c r="O2186" t="str">
        <f t="shared" si="485"/>
        <v>Spring</v>
      </c>
      <c r="P2186">
        <f t="shared" si="486"/>
        <v>9.2375897762039699E-5</v>
      </c>
      <c r="Q2186">
        <f t="shared" si="487"/>
        <v>9.304741107462492E-5</v>
      </c>
      <c r="R2186">
        <f t="shared" si="488"/>
        <v>8.0255617134814046E-5</v>
      </c>
      <c r="S2186">
        <f t="shared" si="489"/>
        <v>1.0224528077770906E-4</v>
      </c>
    </row>
    <row r="2187" spans="1:19" x14ac:dyDescent="0.25">
      <c r="A2187">
        <v>2185</v>
      </c>
      <c r="B2187">
        <v>142165.45532139999</v>
      </c>
      <c r="C2187">
        <v>104682.855249687</v>
      </c>
      <c r="D2187">
        <v>124820.861561723</v>
      </c>
      <c r="E2187">
        <v>45991.524172799996</v>
      </c>
      <c r="F2187">
        <f t="shared" si="476"/>
        <v>417660.69630561001</v>
      </c>
      <c r="G2187">
        <f t="shared" si="477"/>
        <v>92</v>
      </c>
      <c r="H2187" t="str">
        <f t="shared" si="479"/>
        <v>Day92</v>
      </c>
      <c r="I2187">
        <f t="shared" si="478"/>
        <v>0</v>
      </c>
      <c r="J2187" t="str">
        <f t="shared" si="480"/>
        <v>Hour0</v>
      </c>
      <c r="K2187">
        <f t="shared" si="481"/>
        <v>4</v>
      </c>
      <c r="L2187" t="str">
        <f t="shared" si="482"/>
        <v>Spring</v>
      </c>
      <c r="M2187">
        <f t="shared" si="483"/>
        <v>73</v>
      </c>
      <c r="N2187">
        <f t="shared" si="484"/>
        <v>649440.14894837001</v>
      </c>
      <c r="O2187" t="str">
        <f t="shared" si="485"/>
        <v>Spring</v>
      </c>
      <c r="P2187">
        <f t="shared" si="486"/>
        <v>8.2678838695655253E-5</v>
      </c>
      <c r="Q2187">
        <f t="shared" si="487"/>
        <v>8.8257305310445524E-5</v>
      </c>
      <c r="R2187">
        <f t="shared" si="488"/>
        <v>8.5292898784976426E-5</v>
      </c>
      <c r="S2187">
        <f t="shared" si="489"/>
        <v>6.4376680142635132E-5</v>
      </c>
    </row>
    <row r="2188" spans="1:19" x14ac:dyDescent="0.25">
      <c r="A2188">
        <v>2186</v>
      </c>
      <c r="B2188">
        <v>139244.69814245999</v>
      </c>
      <c r="C2188">
        <v>105100.332840348</v>
      </c>
      <c r="D2188">
        <v>116969.316044647</v>
      </c>
      <c r="E2188">
        <v>27588.6983335</v>
      </c>
      <c r="F2188">
        <f t="shared" si="476"/>
        <v>388903.045360955</v>
      </c>
      <c r="G2188">
        <f t="shared" si="477"/>
        <v>92</v>
      </c>
      <c r="H2188" t="str">
        <f t="shared" si="479"/>
        <v>Day92</v>
      </c>
      <c r="I2188">
        <f t="shared" si="478"/>
        <v>1</v>
      </c>
      <c r="J2188" t="str">
        <f t="shared" si="480"/>
        <v>Hour1</v>
      </c>
      <c r="K2188">
        <f t="shared" si="481"/>
        <v>4</v>
      </c>
      <c r="L2188" t="str">
        <f t="shared" si="482"/>
        <v>Spring</v>
      </c>
      <c r="M2188">
        <f t="shared" si="483"/>
        <v>2117</v>
      </c>
      <c r="N2188" t="e">
        <f t="shared" si="484"/>
        <v>#N/A</v>
      </c>
      <c r="O2188" t="str">
        <f t="shared" si="485"/>
        <v>Spring</v>
      </c>
      <c r="P2188">
        <f t="shared" si="486"/>
        <v>7.747813220159763E-5</v>
      </c>
      <c r="Q2188">
        <f t="shared" si="487"/>
        <v>8.644407890114228E-5</v>
      </c>
      <c r="R2188">
        <f t="shared" si="488"/>
        <v>8.5633048791396418E-5</v>
      </c>
      <c r="S2188">
        <f t="shared" si="489"/>
        <v>3.8617306995400062E-5</v>
      </c>
    </row>
    <row r="2189" spans="1:19" x14ac:dyDescent="0.25">
      <c r="A2189">
        <v>2187</v>
      </c>
      <c r="B2189">
        <v>140317.97606791</v>
      </c>
      <c r="C2189">
        <v>100890.533662595</v>
      </c>
      <c r="D2189">
        <v>113604.35160025</v>
      </c>
      <c r="E2189">
        <v>23960.796183900002</v>
      </c>
      <c r="F2189">
        <f t="shared" si="476"/>
        <v>378773.65751465497</v>
      </c>
      <c r="G2189">
        <f t="shared" si="477"/>
        <v>92</v>
      </c>
      <c r="H2189" t="str">
        <f t="shared" si="479"/>
        <v>Day92</v>
      </c>
      <c r="I2189">
        <f t="shared" si="478"/>
        <v>2</v>
      </c>
      <c r="J2189" t="str">
        <f t="shared" si="480"/>
        <v>Hour2</v>
      </c>
      <c r="K2189">
        <f t="shared" si="481"/>
        <v>4</v>
      </c>
      <c r="L2189" t="str">
        <f t="shared" si="482"/>
        <v>Spring</v>
      </c>
      <c r="M2189">
        <f t="shared" si="483"/>
        <v>2117</v>
      </c>
      <c r="N2189" t="e">
        <f t="shared" si="484"/>
        <v>#N/A</v>
      </c>
      <c r="O2189" t="str">
        <f t="shared" si="485"/>
        <v>Spring</v>
      </c>
      <c r="P2189">
        <f t="shared" si="486"/>
        <v>7.524924714957977E-5</v>
      </c>
      <c r="Q2189">
        <f t="shared" si="487"/>
        <v>8.7110377316149311E-5</v>
      </c>
      <c r="R2189">
        <f t="shared" si="488"/>
        <v>8.2203012666409885E-5</v>
      </c>
      <c r="S2189">
        <f t="shared" si="489"/>
        <v>3.3539147476353211E-5</v>
      </c>
    </row>
    <row r="2190" spans="1:19" x14ac:dyDescent="0.25">
      <c r="A2190">
        <v>2188</v>
      </c>
      <c r="B2190">
        <v>140894.37009966999</v>
      </c>
      <c r="C2190">
        <v>97403.115260859006</v>
      </c>
      <c r="D2190">
        <v>115348.63760287</v>
      </c>
      <c r="E2190">
        <v>20894.562746899999</v>
      </c>
      <c r="F2190">
        <f t="shared" si="476"/>
        <v>374540.685710299</v>
      </c>
      <c r="G2190">
        <f t="shared" si="477"/>
        <v>92</v>
      </c>
      <c r="H2190" t="str">
        <f t="shared" si="479"/>
        <v>Day92</v>
      </c>
      <c r="I2190">
        <f t="shared" si="478"/>
        <v>3</v>
      </c>
      <c r="J2190" t="str">
        <f t="shared" si="480"/>
        <v>Hour3</v>
      </c>
      <c r="K2190">
        <f t="shared" si="481"/>
        <v>4</v>
      </c>
      <c r="L2190" t="str">
        <f t="shared" si="482"/>
        <v>Spring</v>
      </c>
      <c r="M2190">
        <f t="shared" si="483"/>
        <v>2117</v>
      </c>
      <c r="N2190" t="e">
        <f t="shared" si="484"/>
        <v>#N/A</v>
      </c>
      <c r="O2190" t="str">
        <f t="shared" si="485"/>
        <v>Spring</v>
      </c>
      <c r="P2190">
        <f t="shared" si="486"/>
        <v>7.6404627261888924E-5</v>
      </c>
      <c r="Q2190">
        <f t="shared" si="487"/>
        <v>8.7468206747533708E-5</v>
      </c>
      <c r="R2190">
        <f t="shared" si="488"/>
        <v>7.9361553823405865E-5</v>
      </c>
      <c r="S2190">
        <f t="shared" si="489"/>
        <v>2.9247184277335266E-5</v>
      </c>
    </row>
    <row r="2191" spans="1:19" x14ac:dyDescent="0.25">
      <c r="A2191">
        <v>2189</v>
      </c>
      <c r="B2191">
        <v>143953.69237902999</v>
      </c>
      <c r="C2191">
        <v>96800.883641861001</v>
      </c>
      <c r="D2191">
        <v>117409.03148838</v>
      </c>
      <c r="E2191">
        <v>16017.8557201</v>
      </c>
      <c r="F2191">
        <f t="shared" si="476"/>
        <v>374181.463229371</v>
      </c>
      <c r="G2191">
        <f t="shared" si="477"/>
        <v>92</v>
      </c>
      <c r="H2191" t="str">
        <f t="shared" si="479"/>
        <v>Day92</v>
      </c>
      <c r="I2191">
        <f t="shared" si="478"/>
        <v>4</v>
      </c>
      <c r="J2191" t="str">
        <f t="shared" si="480"/>
        <v>Hour4</v>
      </c>
      <c r="K2191">
        <f t="shared" si="481"/>
        <v>4</v>
      </c>
      <c r="L2191" t="str">
        <f t="shared" si="482"/>
        <v>Spring</v>
      </c>
      <c r="M2191">
        <f t="shared" si="483"/>
        <v>2117</v>
      </c>
      <c r="N2191" t="e">
        <f t="shared" si="484"/>
        <v>#N/A</v>
      </c>
      <c r="O2191" t="str">
        <f t="shared" si="485"/>
        <v>Spring</v>
      </c>
      <c r="P2191">
        <f t="shared" si="486"/>
        <v>7.7769390904586241E-5</v>
      </c>
      <c r="Q2191">
        <f t="shared" si="487"/>
        <v>8.9367455336736374E-5</v>
      </c>
      <c r="R2191">
        <f t="shared" si="488"/>
        <v>7.8870870985210518E-5</v>
      </c>
      <c r="S2191">
        <f t="shared" si="489"/>
        <v>2.2421008931763296E-5</v>
      </c>
    </row>
    <row r="2192" spans="1:19" x14ac:dyDescent="0.25">
      <c r="A2192">
        <v>2190</v>
      </c>
      <c r="B2192">
        <v>149694.61829946001</v>
      </c>
      <c r="C2192">
        <v>97276.790017987005</v>
      </c>
      <c r="D2192">
        <v>120726.9810636</v>
      </c>
      <c r="E2192">
        <v>18093.471581500002</v>
      </c>
      <c r="F2192">
        <f t="shared" si="476"/>
        <v>385791.86096254701</v>
      </c>
      <c r="G2192">
        <f t="shared" si="477"/>
        <v>92</v>
      </c>
      <c r="H2192" t="str">
        <f t="shared" si="479"/>
        <v>Day92</v>
      </c>
      <c r="I2192">
        <f t="shared" si="478"/>
        <v>5</v>
      </c>
      <c r="J2192" t="str">
        <f t="shared" si="480"/>
        <v>Hour5</v>
      </c>
      <c r="K2192">
        <f t="shared" si="481"/>
        <v>4</v>
      </c>
      <c r="L2192" t="str">
        <f t="shared" si="482"/>
        <v>Spring</v>
      </c>
      <c r="M2192">
        <f t="shared" si="483"/>
        <v>2117</v>
      </c>
      <c r="N2192" t="e">
        <f t="shared" si="484"/>
        <v>#N/A</v>
      </c>
      <c r="O2192" t="str">
        <f t="shared" si="485"/>
        <v>Spring</v>
      </c>
      <c r="P2192">
        <f t="shared" si="486"/>
        <v>7.9967134248909192E-5</v>
      </c>
      <c r="Q2192">
        <f t="shared" si="487"/>
        <v>9.2931462152446786E-5</v>
      </c>
      <c r="R2192">
        <f t="shared" si="488"/>
        <v>7.9258627263669126E-5</v>
      </c>
      <c r="S2192">
        <f t="shared" si="489"/>
        <v>2.5326354227698353E-5</v>
      </c>
    </row>
    <row r="2193" spans="1:19" x14ac:dyDescent="0.25">
      <c r="A2193">
        <v>2191</v>
      </c>
      <c r="B2193">
        <v>152366.08408259999</v>
      </c>
      <c r="C2193">
        <v>95109.357132324003</v>
      </c>
      <c r="D2193">
        <v>133641.85850735</v>
      </c>
      <c r="E2193">
        <v>22316.958177</v>
      </c>
      <c r="F2193">
        <f t="shared" si="476"/>
        <v>403434.25789927394</v>
      </c>
      <c r="G2193">
        <f t="shared" si="477"/>
        <v>92</v>
      </c>
      <c r="H2193" t="str">
        <f t="shared" si="479"/>
        <v>Day92</v>
      </c>
      <c r="I2193">
        <f t="shared" si="478"/>
        <v>6</v>
      </c>
      <c r="J2193" t="str">
        <f t="shared" si="480"/>
        <v>Hour6</v>
      </c>
      <c r="K2193">
        <f t="shared" si="481"/>
        <v>4</v>
      </c>
      <c r="L2193" t="str">
        <f t="shared" si="482"/>
        <v>Spring</v>
      </c>
      <c r="M2193">
        <f t="shared" si="483"/>
        <v>2117</v>
      </c>
      <c r="N2193" t="e">
        <f t="shared" si="484"/>
        <v>#N/A</v>
      </c>
      <c r="O2193" t="str">
        <f t="shared" si="485"/>
        <v>Spring</v>
      </c>
      <c r="P2193">
        <f t="shared" si="486"/>
        <v>8.8521690399108083E-5</v>
      </c>
      <c r="Q2193">
        <f t="shared" si="487"/>
        <v>9.4589926726108245E-5</v>
      </c>
      <c r="R2193">
        <f t="shared" si="488"/>
        <v>7.749265867885031E-5</v>
      </c>
      <c r="S2193">
        <f t="shared" si="489"/>
        <v>3.1238183647041931E-5</v>
      </c>
    </row>
    <row r="2194" spans="1:19" x14ac:dyDescent="0.25">
      <c r="A2194">
        <v>2192</v>
      </c>
      <c r="B2194">
        <v>155430.19512240001</v>
      </c>
      <c r="C2194">
        <v>91211.242223552996</v>
      </c>
      <c r="D2194">
        <v>152170.15141004001</v>
      </c>
      <c r="E2194">
        <v>28360.050604799999</v>
      </c>
      <c r="F2194">
        <f t="shared" si="476"/>
        <v>427171.63936079305</v>
      </c>
      <c r="G2194">
        <f t="shared" si="477"/>
        <v>92</v>
      </c>
      <c r="H2194" t="str">
        <f t="shared" si="479"/>
        <v>Day92</v>
      </c>
      <c r="I2194">
        <f t="shared" si="478"/>
        <v>7</v>
      </c>
      <c r="J2194" t="str">
        <f t="shared" si="480"/>
        <v>Hour7</v>
      </c>
      <c r="K2194">
        <f t="shared" si="481"/>
        <v>4</v>
      </c>
      <c r="L2194" t="str">
        <f t="shared" si="482"/>
        <v>Spring</v>
      </c>
      <c r="M2194">
        <f t="shared" si="483"/>
        <v>2117</v>
      </c>
      <c r="N2194" t="e">
        <f t="shared" si="484"/>
        <v>#N/A</v>
      </c>
      <c r="O2194" t="str">
        <f t="shared" si="485"/>
        <v>Spring</v>
      </c>
      <c r="P2194">
        <f t="shared" si="486"/>
        <v>1.0079446051974893E-4</v>
      </c>
      <c r="Q2194">
        <f t="shared" si="487"/>
        <v>9.649214821116144E-5</v>
      </c>
      <c r="R2194">
        <f t="shared" si="488"/>
        <v>7.4316574882005198E-5</v>
      </c>
      <c r="S2194">
        <f t="shared" si="489"/>
        <v>3.9697008078151805E-5</v>
      </c>
    </row>
    <row r="2195" spans="1:19" x14ac:dyDescent="0.25">
      <c r="A2195">
        <v>2193</v>
      </c>
      <c r="B2195">
        <v>160435.8303039</v>
      </c>
      <c r="C2195">
        <v>89711.971257190002</v>
      </c>
      <c r="D2195">
        <v>168354.70080082299</v>
      </c>
      <c r="E2195">
        <v>41457.285774099997</v>
      </c>
      <c r="F2195">
        <f t="shared" si="476"/>
        <v>459959.78813601297</v>
      </c>
      <c r="G2195">
        <f t="shared" si="477"/>
        <v>92</v>
      </c>
      <c r="H2195" t="str">
        <f t="shared" si="479"/>
        <v>Day92</v>
      </c>
      <c r="I2195">
        <f t="shared" si="478"/>
        <v>8</v>
      </c>
      <c r="J2195" t="str">
        <f t="shared" si="480"/>
        <v>Hour8</v>
      </c>
      <c r="K2195">
        <f t="shared" si="481"/>
        <v>4</v>
      </c>
      <c r="L2195" t="str">
        <f t="shared" si="482"/>
        <v>Spring</v>
      </c>
      <c r="M2195">
        <f t="shared" si="483"/>
        <v>2117</v>
      </c>
      <c r="N2195" t="e">
        <f t="shared" si="484"/>
        <v>#N/A</v>
      </c>
      <c r="O2195" t="str">
        <f t="shared" si="485"/>
        <v>Spring</v>
      </c>
      <c r="P2195">
        <f t="shared" si="486"/>
        <v>1.1151478188029907E-4</v>
      </c>
      <c r="Q2195">
        <f t="shared" si="487"/>
        <v>9.9599681412441534E-5</v>
      </c>
      <c r="R2195">
        <f t="shared" si="488"/>
        <v>7.3095007448825781E-5</v>
      </c>
      <c r="S2195">
        <f t="shared" si="489"/>
        <v>5.8029875588238622E-5</v>
      </c>
    </row>
    <row r="2196" spans="1:19" x14ac:dyDescent="0.25">
      <c r="A2196">
        <v>2194</v>
      </c>
      <c r="B2196">
        <v>166555.2397488</v>
      </c>
      <c r="C2196">
        <v>90244.590307742998</v>
      </c>
      <c r="D2196">
        <v>174684.407967434</v>
      </c>
      <c r="E2196">
        <v>63171.325994300001</v>
      </c>
      <c r="F2196">
        <f t="shared" si="476"/>
        <v>494655.56401827704</v>
      </c>
      <c r="G2196">
        <f t="shared" si="477"/>
        <v>92</v>
      </c>
      <c r="H2196" t="str">
        <f t="shared" si="479"/>
        <v>Day92</v>
      </c>
      <c r="I2196">
        <f t="shared" si="478"/>
        <v>9</v>
      </c>
      <c r="J2196" t="str">
        <f t="shared" si="480"/>
        <v>Hour9</v>
      </c>
      <c r="K2196">
        <f t="shared" si="481"/>
        <v>4</v>
      </c>
      <c r="L2196" t="str">
        <f t="shared" si="482"/>
        <v>Spring</v>
      </c>
      <c r="M2196">
        <f t="shared" si="483"/>
        <v>2117</v>
      </c>
      <c r="N2196" t="e">
        <f t="shared" si="484"/>
        <v>#N/A</v>
      </c>
      <c r="O2196" t="str">
        <f t="shared" si="485"/>
        <v>Spring</v>
      </c>
      <c r="P2196">
        <f t="shared" si="486"/>
        <v>1.1570745313149199E-4</v>
      </c>
      <c r="Q2196">
        <f t="shared" si="487"/>
        <v>1.0339865343751734E-4</v>
      </c>
      <c r="R2196">
        <f t="shared" si="488"/>
        <v>7.3528971756174977E-5</v>
      </c>
      <c r="S2196">
        <f t="shared" si="489"/>
        <v>8.8424124246056618E-5</v>
      </c>
    </row>
    <row r="2197" spans="1:19" x14ac:dyDescent="0.25">
      <c r="A2197">
        <v>2195</v>
      </c>
      <c r="B2197">
        <v>169547.25633149999</v>
      </c>
      <c r="C2197">
        <v>89771.463257738898</v>
      </c>
      <c r="D2197">
        <v>181542.54497050299</v>
      </c>
      <c r="E2197">
        <v>82281.5108932</v>
      </c>
      <c r="F2197">
        <f t="shared" si="476"/>
        <v>523142.77545294183</v>
      </c>
      <c r="G2197">
        <f t="shared" si="477"/>
        <v>92</v>
      </c>
      <c r="H2197" t="str">
        <f t="shared" si="479"/>
        <v>Day92</v>
      </c>
      <c r="I2197">
        <f t="shared" si="478"/>
        <v>10</v>
      </c>
      <c r="J2197" t="str">
        <f t="shared" si="480"/>
        <v>Hour10</v>
      </c>
      <c r="K2197">
        <f t="shared" si="481"/>
        <v>4</v>
      </c>
      <c r="L2197" t="str">
        <f t="shared" si="482"/>
        <v>Spring</v>
      </c>
      <c r="M2197">
        <f t="shared" si="483"/>
        <v>2117</v>
      </c>
      <c r="N2197" t="e">
        <f t="shared" si="484"/>
        <v>#N/A</v>
      </c>
      <c r="O2197" t="str">
        <f t="shared" si="485"/>
        <v>Spring</v>
      </c>
      <c r="P2197">
        <f t="shared" si="486"/>
        <v>1.2025014572257826E-4</v>
      </c>
      <c r="Q2197">
        <f t="shared" si="487"/>
        <v>1.0525611818122938E-4</v>
      </c>
      <c r="R2197">
        <f t="shared" si="488"/>
        <v>7.3143480001176678E-5</v>
      </c>
      <c r="S2197">
        <f t="shared" si="489"/>
        <v>1.1517362391649127E-4</v>
      </c>
    </row>
    <row r="2198" spans="1:19" x14ac:dyDescent="0.25">
      <c r="A2198">
        <v>2196</v>
      </c>
      <c r="B2198">
        <v>176126.53932529999</v>
      </c>
      <c r="C2198">
        <v>91118.724082771005</v>
      </c>
      <c r="D2198">
        <v>181565.305073622</v>
      </c>
      <c r="E2198">
        <v>103255.9730787</v>
      </c>
      <c r="F2198">
        <f t="shared" si="476"/>
        <v>552066.54156039306</v>
      </c>
      <c r="G2198">
        <f t="shared" si="477"/>
        <v>92</v>
      </c>
      <c r="H2198" t="str">
        <f t="shared" si="479"/>
        <v>Day92</v>
      </c>
      <c r="I2198">
        <f t="shared" si="478"/>
        <v>11</v>
      </c>
      <c r="J2198" t="str">
        <f t="shared" si="480"/>
        <v>Hour11</v>
      </c>
      <c r="K2198">
        <f t="shared" si="481"/>
        <v>4</v>
      </c>
      <c r="L2198" t="str">
        <f t="shared" si="482"/>
        <v>Spring</v>
      </c>
      <c r="M2198">
        <f t="shared" si="483"/>
        <v>2117</v>
      </c>
      <c r="N2198" t="e">
        <f t="shared" si="484"/>
        <v>#N/A</v>
      </c>
      <c r="O2198" t="str">
        <f t="shared" si="485"/>
        <v>Spring</v>
      </c>
      <c r="P2198">
        <f t="shared" si="486"/>
        <v>1.2026522155902842E-4</v>
      </c>
      <c r="Q2198">
        <f t="shared" si="487"/>
        <v>1.093405829099842E-4</v>
      </c>
      <c r="R2198">
        <f t="shared" si="488"/>
        <v>7.4241193479781576E-5</v>
      </c>
      <c r="S2198">
        <f t="shared" si="489"/>
        <v>1.4453264750976228E-4</v>
      </c>
    </row>
    <row r="2199" spans="1:19" x14ac:dyDescent="0.25">
      <c r="A2199">
        <v>2197</v>
      </c>
      <c r="B2199">
        <v>181056.8048941</v>
      </c>
      <c r="C2199">
        <v>91983.495446108995</v>
      </c>
      <c r="D2199">
        <v>181458.671701677</v>
      </c>
      <c r="E2199">
        <v>125963.49484850001</v>
      </c>
      <c r="F2199">
        <f t="shared" si="476"/>
        <v>580462.46689038596</v>
      </c>
      <c r="G2199">
        <f t="shared" si="477"/>
        <v>92</v>
      </c>
      <c r="H2199" t="str">
        <f t="shared" si="479"/>
        <v>Day92</v>
      </c>
      <c r="I2199">
        <f t="shared" si="478"/>
        <v>12</v>
      </c>
      <c r="J2199" t="str">
        <f t="shared" si="480"/>
        <v>Hour12</v>
      </c>
      <c r="K2199">
        <f t="shared" si="481"/>
        <v>4</v>
      </c>
      <c r="L2199" t="str">
        <f t="shared" si="482"/>
        <v>Spring</v>
      </c>
      <c r="M2199">
        <f t="shared" si="483"/>
        <v>2117</v>
      </c>
      <c r="N2199" t="e">
        <f t="shared" si="484"/>
        <v>#N/A</v>
      </c>
      <c r="O2199" t="str">
        <f t="shared" si="485"/>
        <v>Spring</v>
      </c>
      <c r="P2199">
        <f t="shared" si="486"/>
        <v>1.2019458974918264E-4</v>
      </c>
      <c r="Q2199">
        <f t="shared" si="487"/>
        <v>1.1240132613050453E-4</v>
      </c>
      <c r="R2199">
        <f t="shared" si="488"/>
        <v>7.494578695107548E-5</v>
      </c>
      <c r="S2199">
        <f t="shared" si="489"/>
        <v>1.7631752292102094E-4</v>
      </c>
    </row>
    <row r="2200" spans="1:19" x14ac:dyDescent="0.25">
      <c r="A2200">
        <v>2198</v>
      </c>
      <c r="B2200">
        <v>185160.0946978</v>
      </c>
      <c r="C2200">
        <v>92849.802500377002</v>
      </c>
      <c r="D2200">
        <v>181897.75414583899</v>
      </c>
      <c r="E2200">
        <v>132698.922766</v>
      </c>
      <c r="F2200">
        <f t="shared" si="476"/>
        <v>592606.57411001599</v>
      </c>
      <c r="G2200">
        <f t="shared" si="477"/>
        <v>92</v>
      </c>
      <c r="H2200" t="str">
        <f t="shared" si="479"/>
        <v>Day92</v>
      </c>
      <c r="I2200">
        <f t="shared" si="478"/>
        <v>13</v>
      </c>
      <c r="J2200" t="str">
        <f t="shared" si="480"/>
        <v>Hour13</v>
      </c>
      <c r="K2200">
        <f t="shared" si="481"/>
        <v>4</v>
      </c>
      <c r="L2200" t="str">
        <f t="shared" si="482"/>
        <v>Spring</v>
      </c>
      <c r="M2200">
        <f t="shared" si="483"/>
        <v>2117</v>
      </c>
      <c r="N2200" t="e">
        <f t="shared" si="484"/>
        <v>#N/A</v>
      </c>
      <c r="O2200" t="str">
        <f t="shared" si="485"/>
        <v>Spring</v>
      </c>
      <c r="P2200">
        <f t="shared" si="486"/>
        <v>1.2048542916593359E-4</v>
      </c>
      <c r="Q2200">
        <f t="shared" si="487"/>
        <v>1.1494867703346243E-4</v>
      </c>
      <c r="R2200">
        <f t="shared" si="488"/>
        <v>7.5651631663852488E-5</v>
      </c>
      <c r="S2200">
        <f t="shared" si="489"/>
        <v>1.857454446189305E-4</v>
      </c>
    </row>
    <row r="2201" spans="1:19" x14ac:dyDescent="0.25">
      <c r="A2201">
        <v>2199</v>
      </c>
      <c r="B2201">
        <v>189534.67552690001</v>
      </c>
      <c r="C2201">
        <v>93837.178663672006</v>
      </c>
      <c r="D2201">
        <v>180734.21224026699</v>
      </c>
      <c r="E2201">
        <v>138273.4819593</v>
      </c>
      <c r="F2201">
        <f t="shared" si="476"/>
        <v>602379.54839013901</v>
      </c>
      <c r="G2201">
        <f t="shared" si="477"/>
        <v>92</v>
      </c>
      <c r="H2201" t="str">
        <f t="shared" si="479"/>
        <v>Day92</v>
      </c>
      <c r="I2201">
        <f t="shared" si="478"/>
        <v>14</v>
      </c>
      <c r="J2201" t="str">
        <f t="shared" si="480"/>
        <v>Hour14</v>
      </c>
      <c r="K2201">
        <f t="shared" si="481"/>
        <v>4</v>
      </c>
      <c r="L2201" t="str">
        <f t="shared" si="482"/>
        <v>Spring</v>
      </c>
      <c r="M2201">
        <f t="shared" si="483"/>
        <v>2117</v>
      </c>
      <c r="N2201" t="e">
        <f t="shared" si="484"/>
        <v>#N/A</v>
      </c>
      <c r="O2201" t="str">
        <f t="shared" si="485"/>
        <v>Spring</v>
      </c>
      <c r="P2201">
        <f t="shared" si="486"/>
        <v>1.1971472231194467E-4</v>
      </c>
      <c r="Q2201">
        <f t="shared" si="487"/>
        <v>1.1766444729541709E-4</v>
      </c>
      <c r="R2201">
        <f t="shared" si="488"/>
        <v>7.6456120373658389E-5</v>
      </c>
      <c r="S2201">
        <f t="shared" si="489"/>
        <v>1.9354843920495253E-4</v>
      </c>
    </row>
    <row r="2202" spans="1:19" x14ac:dyDescent="0.25">
      <c r="A2202">
        <v>2200</v>
      </c>
      <c r="B2202">
        <v>189784.54404139999</v>
      </c>
      <c r="C2202">
        <v>93130.229507361</v>
      </c>
      <c r="D2202">
        <v>185058.67102047001</v>
      </c>
      <c r="E2202">
        <v>145585.75234519999</v>
      </c>
      <c r="F2202">
        <f t="shared" si="476"/>
        <v>613559.19691443094</v>
      </c>
      <c r="G2202">
        <f t="shared" si="477"/>
        <v>92</v>
      </c>
      <c r="H2202" t="str">
        <f t="shared" si="479"/>
        <v>Day92</v>
      </c>
      <c r="I2202">
        <f t="shared" si="478"/>
        <v>15</v>
      </c>
      <c r="J2202" t="str">
        <f t="shared" si="480"/>
        <v>Hour15</v>
      </c>
      <c r="K2202">
        <f t="shared" si="481"/>
        <v>4</v>
      </c>
      <c r="L2202" t="str">
        <f t="shared" si="482"/>
        <v>Spring</v>
      </c>
      <c r="M2202">
        <f t="shared" si="483"/>
        <v>2117</v>
      </c>
      <c r="N2202" t="e">
        <f t="shared" si="484"/>
        <v>#N/A</v>
      </c>
      <c r="O2202" t="str">
        <f t="shared" si="485"/>
        <v>Spring</v>
      </c>
      <c r="P2202">
        <f t="shared" si="486"/>
        <v>1.2257915719455131E-4</v>
      </c>
      <c r="Q2202">
        <f t="shared" si="487"/>
        <v>1.1781956741036932E-4</v>
      </c>
      <c r="R2202">
        <f t="shared" si="488"/>
        <v>7.5880116378624645E-5</v>
      </c>
      <c r="S2202">
        <f t="shared" si="489"/>
        <v>2.0378379670214869E-4</v>
      </c>
    </row>
    <row r="2203" spans="1:19" x14ac:dyDescent="0.25">
      <c r="A2203">
        <v>2201</v>
      </c>
      <c r="B2203">
        <v>188586.42081430001</v>
      </c>
      <c r="C2203">
        <v>91808.122328758996</v>
      </c>
      <c r="D2203">
        <v>189195.31097716</v>
      </c>
      <c r="E2203">
        <v>157235.3894282</v>
      </c>
      <c r="F2203">
        <f t="shared" si="476"/>
        <v>626825.24354841898</v>
      </c>
      <c r="G2203">
        <f t="shared" si="477"/>
        <v>92</v>
      </c>
      <c r="H2203" t="str">
        <f t="shared" si="479"/>
        <v>Day92</v>
      </c>
      <c r="I2203">
        <f t="shared" si="478"/>
        <v>16</v>
      </c>
      <c r="J2203" t="str">
        <f t="shared" si="480"/>
        <v>Hour16</v>
      </c>
      <c r="K2203">
        <f t="shared" si="481"/>
        <v>4</v>
      </c>
      <c r="L2203" t="str">
        <f t="shared" si="482"/>
        <v>Spring</v>
      </c>
      <c r="M2203">
        <f t="shared" si="483"/>
        <v>2117</v>
      </c>
      <c r="N2203" t="e">
        <f t="shared" si="484"/>
        <v>#N/A</v>
      </c>
      <c r="O2203" t="str">
        <f t="shared" si="485"/>
        <v>Spring</v>
      </c>
      <c r="P2203">
        <f t="shared" si="486"/>
        <v>1.253191846502347E-4</v>
      </c>
      <c r="Q2203">
        <f t="shared" si="487"/>
        <v>1.1707576416214251E-4</v>
      </c>
      <c r="R2203">
        <f t="shared" si="488"/>
        <v>7.4802897444364353E-5</v>
      </c>
      <c r="S2203">
        <f t="shared" si="489"/>
        <v>2.2009038740030196E-4</v>
      </c>
    </row>
    <row r="2204" spans="1:19" x14ac:dyDescent="0.25">
      <c r="A2204">
        <v>2202</v>
      </c>
      <c r="B2204">
        <v>182679.56557040001</v>
      </c>
      <c r="C2204">
        <v>89756.029842853997</v>
      </c>
      <c r="D2204">
        <v>198791.85779965</v>
      </c>
      <c r="E2204">
        <v>148978.97277260001</v>
      </c>
      <c r="F2204">
        <f t="shared" si="476"/>
        <v>620206.42598550394</v>
      </c>
      <c r="G2204">
        <f t="shared" si="477"/>
        <v>92</v>
      </c>
      <c r="H2204" t="str">
        <f t="shared" si="479"/>
        <v>Day92</v>
      </c>
      <c r="I2204">
        <f t="shared" si="478"/>
        <v>17</v>
      </c>
      <c r="J2204" t="str">
        <f t="shared" si="480"/>
        <v>Hour17</v>
      </c>
      <c r="K2204">
        <f t="shared" si="481"/>
        <v>4</v>
      </c>
      <c r="L2204" t="str">
        <f t="shared" si="482"/>
        <v>Spring</v>
      </c>
      <c r="M2204">
        <f t="shared" si="483"/>
        <v>2117</v>
      </c>
      <c r="N2204" t="e">
        <f t="shared" si="484"/>
        <v>#N/A</v>
      </c>
      <c r="O2204" t="str">
        <f t="shared" si="485"/>
        <v>Spring</v>
      </c>
      <c r="P2204">
        <f t="shared" si="486"/>
        <v>1.3167574505884561E-4</v>
      </c>
      <c r="Q2204">
        <f t="shared" si="487"/>
        <v>1.1340874726618203E-4</v>
      </c>
      <c r="R2204">
        <f t="shared" si="488"/>
        <v>7.3130905251562295E-5</v>
      </c>
      <c r="S2204">
        <f t="shared" si="489"/>
        <v>2.0853346025509912E-4</v>
      </c>
    </row>
    <row r="2205" spans="1:19" x14ac:dyDescent="0.25">
      <c r="A2205">
        <v>2203</v>
      </c>
      <c r="B2205">
        <v>177176.56058419999</v>
      </c>
      <c r="C2205">
        <v>88815.964085172993</v>
      </c>
      <c r="D2205">
        <v>205905.495071807</v>
      </c>
      <c r="E2205">
        <v>164831.37347960001</v>
      </c>
      <c r="F2205">
        <f t="shared" si="476"/>
        <v>636729.39322077995</v>
      </c>
      <c r="G2205">
        <f t="shared" si="477"/>
        <v>92</v>
      </c>
      <c r="H2205" t="str">
        <f t="shared" si="479"/>
        <v>Day92</v>
      </c>
      <c r="I2205">
        <f t="shared" si="478"/>
        <v>18</v>
      </c>
      <c r="J2205" t="str">
        <f t="shared" si="480"/>
        <v>Hour18</v>
      </c>
      <c r="K2205">
        <f t="shared" si="481"/>
        <v>4</v>
      </c>
      <c r="L2205" t="str">
        <f t="shared" si="482"/>
        <v>Spring</v>
      </c>
      <c r="M2205">
        <f t="shared" si="483"/>
        <v>2117</v>
      </c>
      <c r="N2205" t="e">
        <f t="shared" si="484"/>
        <v>#N/A</v>
      </c>
      <c r="O2205" t="str">
        <f t="shared" si="485"/>
        <v>Spring</v>
      </c>
      <c r="P2205">
        <f t="shared" si="486"/>
        <v>1.3638767591083093E-4</v>
      </c>
      <c r="Q2205">
        <f t="shared" si="487"/>
        <v>1.0999244342433833E-4</v>
      </c>
      <c r="R2205">
        <f t="shared" si="488"/>
        <v>7.2364963843775287E-5</v>
      </c>
      <c r="S2205">
        <f t="shared" si="489"/>
        <v>2.3072287337333133E-4</v>
      </c>
    </row>
    <row r="2206" spans="1:19" x14ac:dyDescent="0.25">
      <c r="A2206">
        <v>2204</v>
      </c>
      <c r="B2206">
        <v>180306.31373910001</v>
      </c>
      <c r="C2206">
        <v>92059.548933429993</v>
      </c>
      <c r="D2206">
        <v>207944.19189264</v>
      </c>
      <c r="E2206">
        <v>169130.09438319999</v>
      </c>
      <c r="F2206">
        <f t="shared" si="476"/>
        <v>649440.14894837001</v>
      </c>
      <c r="G2206">
        <f t="shared" si="477"/>
        <v>92</v>
      </c>
      <c r="H2206" t="str">
        <f t="shared" si="479"/>
        <v>Day92</v>
      </c>
      <c r="I2206">
        <f t="shared" si="478"/>
        <v>19</v>
      </c>
      <c r="J2206" t="str">
        <f t="shared" si="480"/>
        <v>Hour19</v>
      </c>
      <c r="K2206">
        <f t="shared" si="481"/>
        <v>4</v>
      </c>
      <c r="L2206" t="str">
        <f t="shared" si="482"/>
        <v>Spring</v>
      </c>
      <c r="M2206">
        <f t="shared" si="483"/>
        <v>2117</v>
      </c>
      <c r="N2206" t="e">
        <f t="shared" si="484"/>
        <v>#N/A</v>
      </c>
      <c r="O2206" t="str">
        <f t="shared" si="485"/>
        <v>Spring</v>
      </c>
      <c r="P2206">
        <f t="shared" si="486"/>
        <v>1.3773806785245078E-4</v>
      </c>
      <c r="Q2206">
        <f t="shared" si="487"/>
        <v>1.1193541599185741E-4</v>
      </c>
      <c r="R2206">
        <f t="shared" si="488"/>
        <v>7.5007753377008763E-5</v>
      </c>
      <c r="S2206">
        <f t="shared" si="489"/>
        <v>2.3674001208771168E-4</v>
      </c>
    </row>
    <row r="2207" spans="1:19" x14ac:dyDescent="0.25">
      <c r="A2207">
        <v>2205</v>
      </c>
      <c r="B2207">
        <v>178184.8570551</v>
      </c>
      <c r="C2207">
        <v>93768.142327313006</v>
      </c>
      <c r="D2207">
        <v>200758.39133171001</v>
      </c>
      <c r="E2207">
        <v>148188.3920929</v>
      </c>
      <c r="F2207">
        <f t="shared" si="476"/>
        <v>620899.78280702303</v>
      </c>
      <c r="G2207">
        <f t="shared" si="477"/>
        <v>92</v>
      </c>
      <c r="H2207" t="str">
        <f t="shared" si="479"/>
        <v>Day92</v>
      </c>
      <c r="I2207">
        <f t="shared" si="478"/>
        <v>20</v>
      </c>
      <c r="J2207" t="str">
        <f t="shared" si="480"/>
        <v>Hour20</v>
      </c>
      <c r="K2207">
        <f t="shared" si="481"/>
        <v>4</v>
      </c>
      <c r="L2207" t="str">
        <f t="shared" si="482"/>
        <v>Spring</v>
      </c>
      <c r="M2207">
        <f t="shared" si="483"/>
        <v>2117</v>
      </c>
      <c r="N2207" t="e">
        <f t="shared" si="484"/>
        <v>#N/A</v>
      </c>
      <c r="O2207" t="str">
        <f t="shared" si="485"/>
        <v>Spring</v>
      </c>
      <c r="P2207">
        <f t="shared" si="486"/>
        <v>1.3297833748332098E-4</v>
      </c>
      <c r="Q2207">
        <f t="shared" si="487"/>
        <v>1.1061840089955257E-4</v>
      </c>
      <c r="R2207">
        <f t="shared" si="488"/>
        <v>7.639987134189947E-5</v>
      </c>
      <c r="S2207">
        <f t="shared" si="489"/>
        <v>2.0742684418921769E-4</v>
      </c>
    </row>
    <row r="2208" spans="1:19" x14ac:dyDescent="0.25">
      <c r="A2208">
        <v>2206</v>
      </c>
      <c r="B2208">
        <v>164714.03678630001</v>
      </c>
      <c r="C2208">
        <v>91977.572793397005</v>
      </c>
      <c r="D2208">
        <v>189437.67731858999</v>
      </c>
      <c r="E2208">
        <v>122136.9730864</v>
      </c>
      <c r="F2208">
        <f t="shared" si="476"/>
        <v>568266.25998468697</v>
      </c>
      <c r="G2208">
        <f t="shared" si="477"/>
        <v>92</v>
      </c>
      <c r="H2208" t="str">
        <f t="shared" si="479"/>
        <v>Day92</v>
      </c>
      <c r="I2208">
        <f t="shared" si="478"/>
        <v>21</v>
      </c>
      <c r="J2208" t="str">
        <f t="shared" si="480"/>
        <v>Hour21</v>
      </c>
      <c r="K2208">
        <f t="shared" si="481"/>
        <v>4</v>
      </c>
      <c r="L2208" t="str">
        <f t="shared" si="482"/>
        <v>Spring</v>
      </c>
      <c r="M2208">
        <f t="shared" si="483"/>
        <v>2117</v>
      </c>
      <c r="N2208" t="e">
        <f t="shared" si="484"/>
        <v>#N/A</v>
      </c>
      <c r="O2208" t="str">
        <f t="shared" si="485"/>
        <v>Spring</v>
      </c>
      <c r="P2208">
        <f t="shared" si="486"/>
        <v>1.2547972326050889E-4</v>
      </c>
      <c r="Q2208">
        <f t="shared" si="487"/>
        <v>1.0225562180840261E-4</v>
      </c>
      <c r="R2208">
        <f t="shared" si="488"/>
        <v>7.4940961325932782E-5</v>
      </c>
      <c r="S2208">
        <f t="shared" si="489"/>
        <v>1.7096134540857329E-4</v>
      </c>
    </row>
    <row r="2209" spans="1:19" x14ac:dyDescent="0.25">
      <c r="A2209">
        <v>2207</v>
      </c>
      <c r="B2209">
        <v>154986.6786669</v>
      </c>
      <c r="C2209">
        <v>95298.375020184001</v>
      </c>
      <c r="D2209">
        <v>164238.44432042699</v>
      </c>
      <c r="E2209">
        <v>98273.728701800006</v>
      </c>
      <c r="F2209">
        <f t="shared" si="476"/>
        <v>512797.22670931101</v>
      </c>
      <c r="G2209">
        <f t="shared" si="477"/>
        <v>92</v>
      </c>
      <c r="H2209" t="str">
        <f t="shared" si="479"/>
        <v>Day92</v>
      </c>
      <c r="I2209">
        <f t="shared" si="478"/>
        <v>22</v>
      </c>
      <c r="J2209" t="str">
        <f t="shared" si="480"/>
        <v>Hour22</v>
      </c>
      <c r="K2209">
        <f t="shared" si="481"/>
        <v>4</v>
      </c>
      <c r="L2209" t="str">
        <f t="shared" si="482"/>
        <v>Spring</v>
      </c>
      <c r="M2209">
        <f t="shared" si="483"/>
        <v>2117</v>
      </c>
      <c r="N2209" t="e">
        <f t="shared" si="484"/>
        <v>#N/A</v>
      </c>
      <c r="O2209" t="str">
        <f t="shared" si="485"/>
        <v>Spring</v>
      </c>
      <c r="P2209">
        <f t="shared" si="486"/>
        <v>1.0878825603105779E-4</v>
      </c>
      <c r="Q2209">
        <f t="shared" si="487"/>
        <v>9.6216810105045737E-5</v>
      </c>
      <c r="R2209">
        <f t="shared" si="488"/>
        <v>7.7646665593729907E-5</v>
      </c>
      <c r="S2209">
        <f t="shared" si="489"/>
        <v>1.375587461570034E-4</v>
      </c>
    </row>
    <row r="2210" spans="1:19" x14ac:dyDescent="0.25">
      <c r="A2210">
        <v>2208</v>
      </c>
      <c r="B2210">
        <v>145513.27471190001</v>
      </c>
      <c r="C2210">
        <v>103489.19796447401</v>
      </c>
      <c r="D2210">
        <v>139764.94496486001</v>
      </c>
      <c r="E2210">
        <v>70206.913704799998</v>
      </c>
      <c r="F2210">
        <f t="shared" si="476"/>
        <v>458974.33134603401</v>
      </c>
      <c r="G2210">
        <f t="shared" si="477"/>
        <v>92</v>
      </c>
      <c r="H2210" t="str">
        <f t="shared" si="479"/>
        <v>Day92</v>
      </c>
      <c r="I2210">
        <f t="shared" si="478"/>
        <v>23</v>
      </c>
      <c r="J2210" t="str">
        <f t="shared" si="480"/>
        <v>Hour23</v>
      </c>
      <c r="K2210">
        <f t="shared" si="481"/>
        <v>4</v>
      </c>
      <c r="L2210" t="str">
        <f t="shared" si="482"/>
        <v>Spring</v>
      </c>
      <c r="M2210">
        <f t="shared" si="483"/>
        <v>2117</v>
      </c>
      <c r="N2210" t="e">
        <f t="shared" si="484"/>
        <v>#N/A</v>
      </c>
      <c r="O2210" t="str">
        <f t="shared" si="485"/>
        <v>Spring</v>
      </c>
      <c r="P2210">
        <f t="shared" si="486"/>
        <v>9.2577500230942041E-5</v>
      </c>
      <c r="Q2210">
        <f t="shared" si="487"/>
        <v>9.0335654916568956E-5</v>
      </c>
      <c r="R2210">
        <f t="shared" si="488"/>
        <v>8.432033752106377E-5</v>
      </c>
      <c r="S2210">
        <f t="shared" si="489"/>
        <v>9.8272194902566414E-5</v>
      </c>
    </row>
    <row r="2211" spans="1:19" x14ac:dyDescent="0.25">
      <c r="A2211">
        <v>2209</v>
      </c>
      <c r="B2211">
        <v>130829.7976305</v>
      </c>
      <c r="C2211">
        <v>134511.41334865199</v>
      </c>
      <c r="D2211">
        <v>110020.3190622</v>
      </c>
      <c r="E2211">
        <v>28974.988991499999</v>
      </c>
      <c r="F2211">
        <f t="shared" si="476"/>
        <v>404336.51903285203</v>
      </c>
      <c r="G2211">
        <f t="shared" si="477"/>
        <v>93</v>
      </c>
      <c r="H2211" t="str">
        <f t="shared" si="479"/>
        <v>Day93</v>
      </c>
      <c r="I2211">
        <f t="shared" si="478"/>
        <v>0</v>
      </c>
      <c r="J2211" t="str">
        <f t="shared" si="480"/>
        <v>Hour0</v>
      </c>
      <c r="K2211">
        <f t="shared" si="481"/>
        <v>4</v>
      </c>
      <c r="L2211" t="str">
        <f t="shared" si="482"/>
        <v>Spring</v>
      </c>
      <c r="M2211">
        <f t="shared" si="483"/>
        <v>30</v>
      </c>
      <c r="N2211">
        <f t="shared" si="484"/>
        <v>710105.15204129391</v>
      </c>
      <c r="O2211" t="str">
        <f t="shared" si="485"/>
        <v>Spring</v>
      </c>
      <c r="P2211">
        <f t="shared" si="486"/>
        <v>7.2875255779980972E-5</v>
      </c>
      <c r="Q2211">
        <f t="shared" si="487"/>
        <v>8.1220050026039855E-5</v>
      </c>
      <c r="R2211">
        <f t="shared" si="488"/>
        <v>1.0959644095306624E-4</v>
      </c>
      <c r="S2211">
        <f t="shared" si="489"/>
        <v>4.0557768675675701E-5</v>
      </c>
    </row>
    <row r="2212" spans="1:19" x14ac:dyDescent="0.25">
      <c r="A2212">
        <v>2210</v>
      </c>
      <c r="B2212">
        <v>127645.9789835</v>
      </c>
      <c r="C2212">
        <v>137745.03048820901</v>
      </c>
      <c r="D2212">
        <v>100323.7884319</v>
      </c>
      <c r="E2212">
        <v>20116.4244942</v>
      </c>
      <c r="F2212">
        <f t="shared" si="476"/>
        <v>385831.22239780898</v>
      </c>
      <c r="G2212">
        <f t="shared" si="477"/>
        <v>93</v>
      </c>
      <c r="H2212" t="str">
        <f t="shared" si="479"/>
        <v>Day93</v>
      </c>
      <c r="I2212">
        <f t="shared" si="478"/>
        <v>1</v>
      </c>
      <c r="J2212" t="str">
        <f t="shared" si="480"/>
        <v>Hour1</v>
      </c>
      <c r="K2212">
        <f t="shared" si="481"/>
        <v>4</v>
      </c>
      <c r="L2212" t="str">
        <f t="shared" si="482"/>
        <v>Spring</v>
      </c>
      <c r="M2212">
        <f t="shared" si="483"/>
        <v>2117</v>
      </c>
      <c r="N2212" t="e">
        <f t="shared" si="484"/>
        <v>#N/A</v>
      </c>
      <c r="O2212" t="str">
        <f t="shared" si="485"/>
        <v>Spring</v>
      </c>
      <c r="P2212">
        <f t="shared" si="486"/>
        <v>6.6452468099625E-5</v>
      </c>
      <c r="Q2212">
        <f t="shared" si="487"/>
        <v>7.9243513224282273E-5</v>
      </c>
      <c r="R2212">
        <f t="shared" si="488"/>
        <v>1.1223110905354707E-4</v>
      </c>
      <c r="S2212">
        <f t="shared" si="489"/>
        <v>2.8157984510599917E-5</v>
      </c>
    </row>
    <row r="2213" spans="1:19" x14ac:dyDescent="0.25">
      <c r="A2213">
        <v>2211</v>
      </c>
      <c r="B2213">
        <v>126066.00444449999</v>
      </c>
      <c r="C2213">
        <v>139046.40388553799</v>
      </c>
      <c r="D2213">
        <v>98501.117273099997</v>
      </c>
      <c r="E2213">
        <v>16144.851404700001</v>
      </c>
      <c r="F2213">
        <f t="shared" si="476"/>
        <v>379758.37700783799</v>
      </c>
      <c r="G2213">
        <f t="shared" si="477"/>
        <v>93</v>
      </c>
      <c r="H2213" t="str">
        <f t="shared" si="479"/>
        <v>Day93</v>
      </c>
      <c r="I2213">
        <f t="shared" si="478"/>
        <v>2</v>
      </c>
      <c r="J2213" t="str">
        <f t="shared" si="480"/>
        <v>Hour2</v>
      </c>
      <c r="K2213">
        <f t="shared" si="481"/>
        <v>4</v>
      </c>
      <c r="L2213" t="str">
        <f t="shared" si="482"/>
        <v>Spring</v>
      </c>
      <c r="M2213">
        <f t="shared" si="483"/>
        <v>2117</v>
      </c>
      <c r="N2213" t="e">
        <f t="shared" si="484"/>
        <v>#N/A</v>
      </c>
      <c r="O2213" t="str">
        <f t="shared" si="485"/>
        <v>Spring</v>
      </c>
      <c r="P2213">
        <f t="shared" si="486"/>
        <v>6.524516722981702E-5</v>
      </c>
      <c r="Q2213">
        <f t="shared" si="487"/>
        <v>7.826265402078587E-5</v>
      </c>
      <c r="R2213">
        <f t="shared" si="488"/>
        <v>1.1329143463594633E-4</v>
      </c>
      <c r="S2213">
        <f t="shared" si="489"/>
        <v>2.2598771263280553E-5</v>
      </c>
    </row>
    <row r="2214" spans="1:19" x14ac:dyDescent="0.25">
      <c r="A2214">
        <v>2212</v>
      </c>
      <c r="B2214">
        <v>128315.9106896</v>
      </c>
      <c r="C2214">
        <v>139063.639232482</v>
      </c>
      <c r="D2214">
        <v>102485.6026705</v>
      </c>
      <c r="E2214">
        <v>16485.614893099999</v>
      </c>
      <c r="F2214">
        <f t="shared" si="476"/>
        <v>386350.76748568198</v>
      </c>
      <c r="G2214">
        <f t="shared" si="477"/>
        <v>93</v>
      </c>
      <c r="H2214" t="str">
        <f t="shared" si="479"/>
        <v>Day93</v>
      </c>
      <c r="I2214">
        <f t="shared" si="478"/>
        <v>3</v>
      </c>
      <c r="J2214" t="str">
        <f t="shared" si="480"/>
        <v>Hour3</v>
      </c>
      <c r="K2214">
        <f t="shared" si="481"/>
        <v>4</v>
      </c>
      <c r="L2214" t="str">
        <f t="shared" si="482"/>
        <v>Spring</v>
      </c>
      <c r="M2214">
        <f t="shared" si="483"/>
        <v>2117</v>
      </c>
      <c r="N2214" t="e">
        <f t="shared" si="484"/>
        <v>#N/A</v>
      </c>
      <c r="O2214" t="str">
        <f t="shared" si="485"/>
        <v>Spring</v>
      </c>
      <c r="P2214">
        <f t="shared" si="486"/>
        <v>6.7884410552888672E-5</v>
      </c>
      <c r="Q2214">
        <f t="shared" si="487"/>
        <v>7.9659411495692492E-5</v>
      </c>
      <c r="R2214">
        <f t="shared" si="488"/>
        <v>1.1330547755347005E-4</v>
      </c>
      <c r="S2214">
        <f t="shared" si="489"/>
        <v>2.3075755283522897E-5</v>
      </c>
    </row>
    <row r="2215" spans="1:19" x14ac:dyDescent="0.25">
      <c r="A2215">
        <v>2213</v>
      </c>
      <c r="B2215">
        <v>136348.65260599999</v>
      </c>
      <c r="C2215">
        <v>142549.49605415101</v>
      </c>
      <c r="D2215">
        <v>113205.4739793</v>
      </c>
      <c r="E2215">
        <v>15725.0417471</v>
      </c>
      <c r="F2215">
        <f t="shared" si="476"/>
        <v>407828.66438655101</v>
      </c>
      <c r="G2215">
        <f t="shared" si="477"/>
        <v>93</v>
      </c>
      <c r="H2215" t="str">
        <f t="shared" si="479"/>
        <v>Day93</v>
      </c>
      <c r="I2215">
        <f t="shared" si="478"/>
        <v>4</v>
      </c>
      <c r="J2215" t="str">
        <f t="shared" si="480"/>
        <v>Hour4</v>
      </c>
      <c r="K2215">
        <f t="shared" si="481"/>
        <v>4</v>
      </c>
      <c r="L2215" t="str">
        <f t="shared" si="482"/>
        <v>Spring</v>
      </c>
      <c r="M2215">
        <f t="shared" si="483"/>
        <v>2117</v>
      </c>
      <c r="N2215" t="e">
        <f t="shared" si="484"/>
        <v>#N/A</v>
      </c>
      <c r="O2215" t="str">
        <f t="shared" si="485"/>
        <v>Spring</v>
      </c>
      <c r="P2215">
        <f t="shared" si="486"/>
        <v>7.4985038602473053E-5</v>
      </c>
      <c r="Q2215">
        <f t="shared" si="487"/>
        <v>8.4646193651687949E-5</v>
      </c>
      <c r="R2215">
        <f t="shared" si="488"/>
        <v>1.1614566406118783E-4</v>
      </c>
      <c r="S2215">
        <f t="shared" si="489"/>
        <v>2.2011142291764796E-5</v>
      </c>
    </row>
    <row r="2216" spans="1:19" x14ac:dyDescent="0.25">
      <c r="A2216">
        <v>2214</v>
      </c>
      <c r="B2216">
        <v>150174.4449728</v>
      </c>
      <c r="C2216">
        <v>150011.59179509399</v>
      </c>
      <c r="D2216">
        <v>126673.20032810001</v>
      </c>
      <c r="E2216">
        <v>23801.894454199999</v>
      </c>
      <c r="F2216">
        <f t="shared" si="476"/>
        <v>450661.131550194</v>
      </c>
      <c r="G2216">
        <f t="shared" si="477"/>
        <v>93</v>
      </c>
      <c r="H2216" t="str">
        <f t="shared" si="479"/>
        <v>Day93</v>
      </c>
      <c r="I2216">
        <f t="shared" si="478"/>
        <v>5</v>
      </c>
      <c r="J2216" t="str">
        <f t="shared" si="480"/>
        <v>Hour5</v>
      </c>
      <c r="K2216">
        <f t="shared" si="481"/>
        <v>4</v>
      </c>
      <c r="L2216" t="str">
        <f t="shared" si="482"/>
        <v>Spring</v>
      </c>
      <c r="M2216">
        <f t="shared" si="483"/>
        <v>2117</v>
      </c>
      <c r="N2216" t="e">
        <f t="shared" si="484"/>
        <v>#N/A</v>
      </c>
      <c r="O2216" t="str">
        <f t="shared" si="485"/>
        <v>Spring</v>
      </c>
      <c r="P2216">
        <f t="shared" si="486"/>
        <v>8.3905790794517858E-5</v>
      </c>
      <c r="Q2216">
        <f t="shared" si="487"/>
        <v>9.3229341894816858E-5</v>
      </c>
      <c r="R2216">
        <f t="shared" si="488"/>
        <v>1.2222558780073406E-4</v>
      </c>
      <c r="S2216">
        <f t="shared" si="489"/>
        <v>3.3316724627556687E-5</v>
      </c>
    </row>
    <row r="2217" spans="1:19" x14ac:dyDescent="0.25">
      <c r="A2217">
        <v>2215</v>
      </c>
      <c r="B2217">
        <v>155321.13343399999</v>
      </c>
      <c r="C2217">
        <v>150362.880577123</v>
      </c>
      <c r="D2217">
        <v>151141.44706030001</v>
      </c>
      <c r="E2217">
        <v>40175.334852400003</v>
      </c>
      <c r="F2217">
        <f t="shared" si="476"/>
        <v>497000.79592382303</v>
      </c>
      <c r="G2217">
        <f t="shared" si="477"/>
        <v>93</v>
      </c>
      <c r="H2217" t="str">
        <f t="shared" si="479"/>
        <v>Day93</v>
      </c>
      <c r="I2217">
        <f t="shared" si="478"/>
        <v>6</v>
      </c>
      <c r="J2217" t="str">
        <f t="shared" si="480"/>
        <v>Hour6</v>
      </c>
      <c r="K2217">
        <f t="shared" si="481"/>
        <v>4</v>
      </c>
      <c r="L2217" t="str">
        <f t="shared" si="482"/>
        <v>Spring</v>
      </c>
      <c r="M2217">
        <f t="shared" si="483"/>
        <v>2117</v>
      </c>
      <c r="N2217" t="e">
        <f t="shared" si="484"/>
        <v>#N/A</v>
      </c>
      <c r="O2217" t="str">
        <f t="shared" si="485"/>
        <v>Spring</v>
      </c>
      <c r="P2217">
        <f t="shared" si="486"/>
        <v>1.0011306736211867E-4</v>
      </c>
      <c r="Q2217">
        <f t="shared" si="487"/>
        <v>9.6424441955031691E-5</v>
      </c>
      <c r="R2217">
        <f t="shared" si="488"/>
        <v>1.2251180886776965E-4</v>
      </c>
      <c r="S2217">
        <f t="shared" si="489"/>
        <v>5.6235463554082882E-5</v>
      </c>
    </row>
    <row r="2218" spans="1:19" x14ac:dyDescent="0.25">
      <c r="A2218">
        <v>2216</v>
      </c>
      <c r="B2218">
        <v>162652.4009637</v>
      </c>
      <c r="C2218">
        <v>154283.167353636</v>
      </c>
      <c r="D2218">
        <v>155138.40158850001</v>
      </c>
      <c r="E2218">
        <v>62033.382785499998</v>
      </c>
      <c r="F2218">
        <f t="shared" si="476"/>
        <v>534107.35269133607</v>
      </c>
      <c r="G2218">
        <f t="shared" si="477"/>
        <v>93</v>
      </c>
      <c r="H2218" t="str">
        <f t="shared" si="479"/>
        <v>Day93</v>
      </c>
      <c r="I2218">
        <f t="shared" si="478"/>
        <v>7</v>
      </c>
      <c r="J2218" t="str">
        <f t="shared" si="480"/>
        <v>Hour7</v>
      </c>
      <c r="K2218">
        <f t="shared" si="481"/>
        <v>4</v>
      </c>
      <c r="L2218" t="str">
        <f t="shared" si="482"/>
        <v>Spring</v>
      </c>
      <c r="M2218">
        <f t="shared" si="483"/>
        <v>2117</v>
      </c>
      <c r="N2218" t="e">
        <f t="shared" si="484"/>
        <v>#N/A</v>
      </c>
      <c r="O2218" t="str">
        <f t="shared" si="485"/>
        <v>Spring</v>
      </c>
      <c r="P2218">
        <f t="shared" si="486"/>
        <v>1.0276056998769144E-4</v>
      </c>
      <c r="Q2218">
        <f t="shared" si="487"/>
        <v>1.0097574392370264E-4</v>
      </c>
      <c r="R2218">
        <f t="shared" si="488"/>
        <v>1.257059577323537E-4</v>
      </c>
      <c r="S2218">
        <f t="shared" si="489"/>
        <v>8.683128714637365E-5</v>
      </c>
    </row>
    <row r="2219" spans="1:19" x14ac:dyDescent="0.25">
      <c r="A2219">
        <v>2217</v>
      </c>
      <c r="B2219">
        <v>170274.30863680001</v>
      </c>
      <c r="C2219">
        <v>163065.3742581</v>
      </c>
      <c r="D2219">
        <v>151533.79567379999</v>
      </c>
      <c r="E2219">
        <v>69732.285364800002</v>
      </c>
      <c r="F2219">
        <f t="shared" si="476"/>
        <v>554605.76393349993</v>
      </c>
      <c r="G2219">
        <f t="shared" si="477"/>
        <v>93</v>
      </c>
      <c r="H2219" t="str">
        <f t="shared" si="479"/>
        <v>Day93</v>
      </c>
      <c r="I2219">
        <f t="shared" si="478"/>
        <v>8</v>
      </c>
      <c r="J2219" t="str">
        <f t="shared" si="480"/>
        <v>Hour8</v>
      </c>
      <c r="K2219">
        <f t="shared" si="481"/>
        <v>4</v>
      </c>
      <c r="L2219" t="str">
        <f t="shared" si="482"/>
        <v>Spring</v>
      </c>
      <c r="M2219">
        <f t="shared" si="483"/>
        <v>2117</v>
      </c>
      <c r="N2219" t="e">
        <f t="shared" si="484"/>
        <v>#N/A</v>
      </c>
      <c r="O2219" t="str">
        <f t="shared" si="485"/>
        <v>Spring</v>
      </c>
      <c r="P2219">
        <f t="shared" si="486"/>
        <v>1.003729512254582E-4</v>
      </c>
      <c r="Q2219">
        <f t="shared" si="487"/>
        <v>1.0570747731865457E-4</v>
      </c>
      <c r="R2219">
        <f t="shared" si="488"/>
        <v>1.3286147410439505E-4</v>
      </c>
      <c r="S2219">
        <f t="shared" si="489"/>
        <v>9.7607833427699699E-5</v>
      </c>
    </row>
    <row r="2220" spans="1:19" x14ac:dyDescent="0.25">
      <c r="A2220">
        <v>2218</v>
      </c>
      <c r="B2220">
        <v>180913.57393079999</v>
      </c>
      <c r="C2220">
        <v>170168.57967768799</v>
      </c>
      <c r="D2220">
        <v>145869.0232616</v>
      </c>
      <c r="E2220">
        <v>68395.462463799995</v>
      </c>
      <c r="F2220">
        <f t="shared" si="476"/>
        <v>565346.63933388796</v>
      </c>
      <c r="G2220">
        <f t="shared" si="477"/>
        <v>93</v>
      </c>
      <c r="H2220" t="str">
        <f t="shared" si="479"/>
        <v>Day93</v>
      </c>
      <c r="I2220">
        <f t="shared" si="478"/>
        <v>9</v>
      </c>
      <c r="J2220" t="str">
        <f t="shared" si="480"/>
        <v>Hour9</v>
      </c>
      <c r="K2220">
        <f t="shared" si="481"/>
        <v>4</v>
      </c>
      <c r="L2220" t="str">
        <f t="shared" si="482"/>
        <v>Spring</v>
      </c>
      <c r="M2220">
        <f t="shared" si="483"/>
        <v>2117</v>
      </c>
      <c r="N2220" t="e">
        <f t="shared" si="484"/>
        <v>#N/A</v>
      </c>
      <c r="O2220" t="str">
        <f t="shared" si="485"/>
        <v>Spring</v>
      </c>
      <c r="P2220">
        <f t="shared" si="486"/>
        <v>9.6620719437791181E-5</v>
      </c>
      <c r="Q2220">
        <f t="shared" si="487"/>
        <v>1.1231240735041622E-4</v>
      </c>
      <c r="R2220">
        <f t="shared" si="488"/>
        <v>1.3864898323811851E-4</v>
      </c>
      <c r="S2220">
        <f t="shared" si="489"/>
        <v>9.5736614287805999E-5</v>
      </c>
    </row>
    <row r="2221" spans="1:19" x14ac:dyDescent="0.25">
      <c r="A2221">
        <v>2219</v>
      </c>
      <c r="B2221">
        <v>185501.35373510001</v>
      </c>
      <c r="C2221">
        <v>169247.34104829101</v>
      </c>
      <c r="D2221">
        <v>150534.68319040001</v>
      </c>
      <c r="E2221">
        <v>74638.878979800007</v>
      </c>
      <c r="F2221">
        <f t="shared" si="476"/>
        <v>579922.25695359102</v>
      </c>
      <c r="G2221">
        <f t="shared" si="477"/>
        <v>93</v>
      </c>
      <c r="H2221" t="str">
        <f t="shared" si="479"/>
        <v>Day93</v>
      </c>
      <c r="I2221">
        <f t="shared" si="478"/>
        <v>10</v>
      </c>
      <c r="J2221" t="str">
        <f t="shared" si="480"/>
        <v>Hour10</v>
      </c>
      <c r="K2221">
        <f t="shared" si="481"/>
        <v>4</v>
      </c>
      <c r="L2221" t="str">
        <f t="shared" si="482"/>
        <v>Spring</v>
      </c>
      <c r="M2221">
        <f t="shared" si="483"/>
        <v>2117</v>
      </c>
      <c r="N2221" t="e">
        <f t="shared" si="484"/>
        <v>#N/A</v>
      </c>
      <c r="O2221" t="str">
        <f t="shared" si="485"/>
        <v>Spring</v>
      </c>
      <c r="P2221">
        <f t="shared" si="486"/>
        <v>9.9711159127404187E-5</v>
      </c>
      <c r="Q2221">
        <f t="shared" si="487"/>
        <v>1.1516053302180253E-4</v>
      </c>
      <c r="R2221">
        <f t="shared" si="488"/>
        <v>1.3789838169036216E-4</v>
      </c>
      <c r="S2221">
        <f t="shared" si="489"/>
        <v>1.0447584255381519E-4</v>
      </c>
    </row>
    <row r="2222" spans="1:19" x14ac:dyDescent="0.25">
      <c r="A2222">
        <v>2220</v>
      </c>
      <c r="B2222">
        <v>191825.85815069999</v>
      </c>
      <c r="C2222">
        <v>171278.705761519</v>
      </c>
      <c r="D2222">
        <v>147890.89199179999</v>
      </c>
      <c r="E2222">
        <v>88639.432775399997</v>
      </c>
      <c r="F2222">
        <f t="shared" si="476"/>
        <v>599634.88867941895</v>
      </c>
      <c r="G2222">
        <f t="shared" si="477"/>
        <v>93</v>
      </c>
      <c r="H2222" t="str">
        <f t="shared" si="479"/>
        <v>Day93</v>
      </c>
      <c r="I2222">
        <f t="shared" si="478"/>
        <v>11</v>
      </c>
      <c r="J2222" t="str">
        <f t="shared" si="480"/>
        <v>Hour11</v>
      </c>
      <c r="K2222">
        <f t="shared" si="481"/>
        <v>4</v>
      </c>
      <c r="L2222" t="str">
        <f t="shared" si="482"/>
        <v>Spring</v>
      </c>
      <c r="M2222">
        <f t="shared" si="483"/>
        <v>2117</v>
      </c>
      <c r="N2222" t="e">
        <f t="shared" si="484"/>
        <v>#N/A</v>
      </c>
      <c r="O2222" t="str">
        <f t="shared" si="485"/>
        <v>Spring</v>
      </c>
      <c r="P2222">
        <f t="shared" si="486"/>
        <v>9.7959964789220942E-5</v>
      </c>
      <c r="Q2222">
        <f t="shared" si="487"/>
        <v>1.190868294338455E-4</v>
      </c>
      <c r="R2222">
        <f t="shared" si="488"/>
        <v>1.3955348542695275E-4</v>
      </c>
      <c r="S2222">
        <f t="shared" si="489"/>
        <v>1.2407313117883845E-4</v>
      </c>
    </row>
    <row r="2223" spans="1:19" x14ac:dyDescent="0.25">
      <c r="A2223">
        <v>2221</v>
      </c>
      <c r="B2223">
        <v>195824.0757668</v>
      </c>
      <c r="C2223">
        <v>172527.96930485201</v>
      </c>
      <c r="D2223">
        <v>147293.43957720001</v>
      </c>
      <c r="E2223">
        <v>99460.581462100003</v>
      </c>
      <c r="F2223">
        <f t="shared" si="476"/>
        <v>615106.06611095206</v>
      </c>
      <c r="G2223">
        <f t="shared" si="477"/>
        <v>93</v>
      </c>
      <c r="H2223" t="str">
        <f t="shared" si="479"/>
        <v>Day93</v>
      </c>
      <c r="I2223">
        <f t="shared" si="478"/>
        <v>12</v>
      </c>
      <c r="J2223" t="str">
        <f t="shared" si="480"/>
        <v>Hour12</v>
      </c>
      <c r="K2223">
        <f t="shared" si="481"/>
        <v>4</v>
      </c>
      <c r="L2223" t="str">
        <f t="shared" si="482"/>
        <v>Spring</v>
      </c>
      <c r="M2223">
        <f t="shared" si="483"/>
        <v>2117</v>
      </c>
      <c r="N2223" t="e">
        <f t="shared" si="484"/>
        <v>#N/A</v>
      </c>
      <c r="O2223" t="str">
        <f t="shared" si="485"/>
        <v>Spring</v>
      </c>
      <c r="P2223">
        <f t="shared" si="486"/>
        <v>9.7564224276000593E-5</v>
      </c>
      <c r="Q2223">
        <f t="shared" si="487"/>
        <v>1.2156895079057022E-4</v>
      </c>
      <c r="R2223">
        <f t="shared" si="488"/>
        <v>1.4057135324019798E-4</v>
      </c>
      <c r="S2223">
        <f t="shared" si="489"/>
        <v>1.3922004444838344E-4</v>
      </c>
    </row>
    <row r="2224" spans="1:19" x14ac:dyDescent="0.25">
      <c r="A2224">
        <v>2222</v>
      </c>
      <c r="B2224">
        <v>197905.51916649999</v>
      </c>
      <c r="C2224">
        <v>172802.86778264999</v>
      </c>
      <c r="D2224">
        <v>148799.7707509</v>
      </c>
      <c r="E2224">
        <v>102636.3718125</v>
      </c>
      <c r="F2224">
        <f t="shared" si="476"/>
        <v>622144.52951254998</v>
      </c>
      <c r="G2224">
        <f t="shared" si="477"/>
        <v>93</v>
      </c>
      <c r="H2224" t="str">
        <f t="shared" si="479"/>
        <v>Day93</v>
      </c>
      <c r="I2224">
        <f t="shared" si="478"/>
        <v>13</v>
      </c>
      <c r="J2224" t="str">
        <f t="shared" si="480"/>
        <v>Hour13</v>
      </c>
      <c r="K2224">
        <f t="shared" si="481"/>
        <v>4</v>
      </c>
      <c r="L2224" t="str">
        <f t="shared" si="482"/>
        <v>Spring</v>
      </c>
      <c r="M2224">
        <f t="shared" si="483"/>
        <v>2117</v>
      </c>
      <c r="N2224" t="e">
        <f t="shared" si="484"/>
        <v>#N/A</v>
      </c>
      <c r="O2224" t="str">
        <f t="shared" si="485"/>
        <v>Spring</v>
      </c>
      <c r="P2224">
        <f t="shared" si="486"/>
        <v>9.8561987875565185E-5</v>
      </c>
      <c r="Q2224">
        <f t="shared" si="487"/>
        <v>1.2286112535715834E-4</v>
      </c>
      <c r="R2224">
        <f t="shared" si="488"/>
        <v>1.4079533345154243E-4</v>
      </c>
      <c r="S2224">
        <f t="shared" si="489"/>
        <v>1.4366536004217887E-4</v>
      </c>
    </row>
    <row r="2225" spans="1:19" x14ac:dyDescent="0.25">
      <c r="A2225">
        <v>2223</v>
      </c>
      <c r="B2225">
        <v>199329.0254982</v>
      </c>
      <c r="C2225">
        <v>171776.12927310099</v>
      </c>
      <c r="D2225">
        <v>148203.18385949999</v>
      </c>
      <c r="E2225">
        <v>115260.55357420001</v>
      </c>
      <c r="F2225">
        <f t="shared" si="476"/>
        <v>634568.89220500097</v>
      </c>
      <c r="G2225">
        <f t="shared" si="477"/>
        <v>93</v>
      </c>
      <c r="H2225" t="str">
        <f t="shared" si="479"/>
        <v>Day93</v>
      </c>
      <c r="I2225">
        <f t="shared" si="478"/>
        <v>14</v>
      </c>
      <c r="J2225" t="str">
        <f t="shared" si="480"/>
        <v>Hour14</v>
      </c>
      <c r="K2225">
        <f t="shared" si="481"/>
        <v>4</v>
      </c>
      <c r="L2225" t="str">
        <f t="shared" si="482"/>
        <v>Spring</v>
      </c>
      <c r="M2225">
        <f t="shared" si="483"/>
        <v>2117</v>
      </c>
      <c r="N2225" t="e">
        <f t="shared" si="484"/>
        <v>#N/A</v>
      </c>
      <c r="O2225" t="str">
        <f t="shared" si="485"/>
        <v>Spring</v>
      </c>
      <c r="P2225">
        <f t="shared" si="486"/>
        <v>9.8166820667577171E-5</v>
      </c>
      <c r="Q2225">
        <f t="shared" si="487"/>
        <v>1.2374484800725059E-4</v>
      </c>
      <c r="R2225">
        <f t="shared" si="488"/>
        <v>1.3995877331411856E-4</v>
      </c>
      <c r="S2225">
        <f t="shared" si="489"/>
        <v>1.6133607059053883E-4</v>
      </c>
    </row>
    <row r="2226" spans="1:19" x14ac:dyDescent="0.25">
      <c r="A2226">
        <v>2224</v>
      </c>
      <c r="B2226">
        <v>196965.26485919999</v>
      </c>
      <c r="C2226">
        <v>167350.582462766</v>
      </c>
      <c r="D2226">
        <v>150869.81446379999</v>
      </c>
      <c r="E2226">
        <v>148337.27920620001</v>
      </c>
      <c r="F2226">
        <f t="shared" si="476"/>
        <v>663522.94099196594</v>
      </c>
      <c r="G2226">
        <f t="shared" si="477"/>
        <v>93</v>
      </c>
      <c r="H2226" t="str">
        <f t="shared" si="479"/>
        <v>Day93</v>
      </c>
      <c r="I2226">
        <f t="shared" si="478"/>
        <v>15</v>
      </c>
      <c r="J2226" t="str">
        <f t="shared" si="480"/>
        <v>Hour15</v>
      </c>
      <c r="K2226">
        <f t="shared" si="481"/>
        <v>4</v>
      </c>
      <c r="L2226" t="str">
        <f t="shared" si="482"/>
        <v>Spring</v>
      </c>
      <c r="M2226">
        <f t="shared" si="483"/>
        <v>2117</v>
      </c>
      <c r="N2226" t="e">
        <f t="shared" si="484"/>
        <v>#N/A</v>
      </c>
      <c r="O2226" t="str">
        <f t="shared" si="485"/>
        <v>Spring</v>
      </c>
      <c r="P2226">
        <f t="shared" si="486"/>
        <v>9.9933143370651892E-5</v>
      </c>
      <c r="Q2226">
        <f t="shared" si="487"/>
        <v>1.2227740893124299E-4</v>
      </c>
      <c r="R2226">
        <f t="shared" si="488"/>
        <v>1.3635295156554523E-4</v>
      </c>
      <c r="S2226">
        <f t="shared" si="489"/>
        <v>2.0763524906908777E-4</v>
      </c>
    </row>
    <row r="2227" spans="1:19" x14ac:dyDescent="0.25">
      <c r="A2227">
        <v>2225</v>
      </c>
      <c r="B2227">
        <v>190119.1502841</v>
      </c>
      <c r="C2227">
        <v>159485.541028459</v>
      </c>
      <c r="D2227">
        <v>157645.66167939999</v>
      </c>
      <c r="E2227">
        <v>186937.28432579999</v>
      </c>
      <c r="F2227">
        <f t="shared" si="476"/>
        <v>694187.63731775898</v>
      </c>
      <c r="G2227">
        <f t="shared" si="477"/>
        <v>93</v>
      </c>
      <c r="H2227" t="str">
        <f t="shared" si="479"/>
        <v>Day93</v>
      </c>
      <c r="I2227">
        <f t="shared" si="478"/>
        <v>16</v>
      </c>
      <c r="J2227" t="str">
        <f t="shared" si="480"/>
        <v>Hour16</v>
      </c>
      <c r="K2227">
        <f t="shared" si="481"/>
        <v>4</v>
      </c>
      <c r="L2227" t="str">
        <f t="shared" si="482"/>
        <v>Spring</v>
      </c>
      <c r="M2227">
        <f t="shared" si="483"/>
        <v>2117</v>
      </c>
      <c r="N2227" t="e">
        <f t="shared" si="484"/>
        <v>#N/A</v>
      </c>
      <c r="O2227" t="str">
        <f t="shared" si="485"/>
        <v>Spring</v>
      </c>
      <c r="P2227">
        <f t="shared" si="486"/>
        <v>1.0442132885467832E-4</v>
      </c>
      <c r="Q2227">
        <f t="shared" si="487"/>
        <v>1.1802729329746329E-4</v>
      </c>
      <c r="R2227">
        <f t="shared" si="488"/>
        <v>1.2994471803584313E-4</v>
      </c>
      <c r="S2227">
        <f t="shared" si="489"/>
        <v>2.6166564331634329E-4</v>
      </c>
    </row>
    <row r="2228" spans="1:19" x14ac:dyDescent="0.25">
      <c r="A2228">
        <v>2226</v>
      </c>
      <c r="B2228">
        <v>178456.8525179</v>
      </c>
      <c r="C2228">
        <v>149825.65177179399</v>
      </c>
      <c r="D2228">
        <v>171345.29790929999</v>
      </c>
      <c r="E2228">
        <v>210477.3498423</v>
      </c>
      <c r="F2228">
        <f t="shared" si="476"/>
        <v>710105.15204129391</v>
      </c>
      <c r="G2228">
        <f t="shared" si="477"/>
        <v>93</v>
      </c>
      <c r="H2228" t="str">
        <f t="shared" si="479"/>
        <v>Day93</v>
      </c>
      <c r="I2228">
        <f t="shared" si="478"/>
        <v>17</v>
      </c>
      <c r="J2228" t="str">
        <f t="shared" si="480"/>
        <v>Hour17</v>
      </c>
      <c r="K2228">
        <f t="shared" si="481"/>
        <v>4</v>
      </c>
      <c r="L2228" t="str">
        <f t="shared" si="482"/>
        <v>Spring</v>
      </c>
      <c r="M2228">
        <f t="shared" si="483"/>
        <v>2117</v>
      </c>
      <c r="N2228" t="e">
        <f t="shared" si="484"/>
        <v>#N/A</v>
      </c>
      <c r="O2228" t="str">
        <f t="shared" si="485"/>
        <v>Spring</v>
      </c>
      <c r="P2228">
        <f t="shared" si="486"/>
        <v>1.1349569350710431E-4</v>
      </c>
      <c r="Q2228">
        <f t="shared" si="487"/>
        <v>1.1078725757819595E-4</v>
      </c>
      <c r="R2228">
        <f t="shared" si="488"/>
        <v>1.2207408865075791E-4</v>
      </c>
      <c r="S2228">
        <f t="shared" si="489"/>
        <v>2.9461587263682844E-4</v>
      </c>
    </row>
    <row r="2229" spans="1:19" x14ac:dyDescent="0.25">
      <c r="A2229">
        <v>2227</v>
      </c>
      <c r="B2229">
        <v>173206.24741030001</v>
      </c>
      <c r="C2229">
        <v>148404.736008229</v>
      </c>
      <c r="D2229">
        <v>180663.90496700001</v>
      </c>
      <c r="E2229">
        <v>169842.70186289999</v>
      </c>
      <c r="F2229">
        <f t="shared" si="476"/>
        <v>672117.59024842898</v>
      </c>
      <c r="G2229">
        <f t="shared" si="477"/>
        <v>93</v>
      </c>
      <c r="H2229" t="str">
        <f t="shared" si="479"/>
        <v>Day93</v>
      </c>
      <c r="I2229">
        <f t="shared" si="478"/>
        <v>18</v>
      </c>
      <c r="J2229" t="str">
        <f t="shared" si="480"/>
        <v>Hour18</v>
      </c>
      <c r="K2229">
        <f t="shared" si="481"/>
        <v>4</v>
      </c>
      <c r="L2229" t="str">
        <f t="shared" si="482"/>
        <v>Spring</v>
      </c>
      <c r="M2229">
        <f t="shared" si="483"/>
        <v>2117</v>
      </c>
      <c r="N2229" t="e">
        <f t="shared" si="484"/>
        <v>#N/A</v>
      </c>
      <c r="O2229" t="str">
        <f t="shared" si="485"/>
        <v>Spring</v>
      </c>
      <c r="P2229">
        <f t="shared" si="486"/>
        <v>1.1966815218229774E-4</v>
      </c>
      <c r="Q2229">
        <f t="shared" si="487"/>
        <v>1.0752764533977701E-4</v>
      </c>
      <c r="R2229">
        <f t="shared" si="488"/>
        <v>1.2091636302209926E-4</v>
      </c>
      <c r="S2229">
        <f t="shared" si="489"/>
        <v>2.3773748509198816E-4</v>
      </c>
    </row>
    <row r="2230" spans="1:19" x14ac:dyDescent="0.25">
      <c r="A2230">
        <v>2228</v>
      </c>
      <c r="B2230">
        <v>175611.1370747</v>
      </c>
      <c r="C2230">
        <v>153387.59726785301</v>
      </c>
      <c r="D2230">
        <v>184498.3023976</v>
      </c>
      <c r="E2230">
        <v>107126.54047769999</v>
      </c>
      <c r="F2230">
        <f t="shared" si="476"/>
        <v>620623.57721785293</v>
      </c>
      <c r="G2230">
        <f t="shared" si="477"/>
        <v>93</v>
      </c>
      <c r="H2230" t="str">
        <f t="shared" si="479"/>
        <v>Day93</v>
      </c>
      <c r="I2230">
        <f t="shared" si="478"/>
        <v>19</v>
      </c>
      <c r="J2230" t="str">
        <f t="shared" si="480"/>
        <v>Hour19</v>
      </c>
      <c r="K2230">
        <f t="shared" si="481"/>
        <v>4</v>
      </c>
      <c r="L2230" t="str">
        <f t="shared" si="482"/>
        <v>Spring</v>
      </c>
      <c r="M2230">
        <f t="shared" si="483"/>
        <v>2117</v>
      </c>
      <c r="N2230" t="e">
        <f t="shared" si="484"/>
        <v>#N/A</v>
      </c>
      <c r="O2230" t="str">
        <f t="shared" si="485"/>
        <v>Spring</v>
      </c>
      <c r="P2230">
        <f t="shared" si="486"/>
        <v>1.222079802422318E-4</v>
      </c>
      <c r="Q2230">
        <f t="shared" si="487"/>
        <v>1.0902061760135098E-4</v>
      </c>
      <c r="R2230">
        <f t="shared" si="488"/>
        <v>1.2497627025392805E-4</v>
      </c>
      <c r="S2230">
        <f t="shared" si="489"/>
        <v>1.4995047794477315E-4</v>
      </c>
    </row>
    <row r="2231" spans="1:19" x14ac:dyDescent="0.25">
      <c r="A2231">
        <v>2229</v>
      </c>
      <c r="B2231">
        <v>170441.61125769999</v>
      </c>
      <c r="C2231">
        <v>154382.65629631499</v>
      </c>
      <c r="D2231">
        <v>180245.65463400001</v>
      </c>
      <c r="E2231">
        <v>81744.9279503</v>
      </c>
      <c r="F2231">
        <f t="shared" si="476"/>
        <v>586814.850138315</v>
      </c>
      <c r="G2231">
        <f t="shared" si="477"/>
        <v>93</v>
      </c>
      <c r="H2231" t="str">
        <f t="shared" si="479"/>
        <v>Day93</v>
      </c>
      <c r="I2231">
        <f t="shared" si="478"/>
        <v>20</v>
      </c>
      <c r="J2231" t="str">
        <f t="shared" si="480"/>
        <v>Hour20</v>
      </c>
      <c r="K2231">
        <f t="shared" si="481"/>
        <v>4</v>
      </c>
      <c r="L2231" t="str">
        <f t="shared" si="482"/>
        <v>Spring</v>
      </c>
      <c r="M2231">
        <f t="shared" si="483"/>
        <v>2117</v>
      </c>
      <c r="N2231" t="e">
        <f t="shared" si="484"/>
        <v>#N/A</v>
      </c>
      <c r="O2231" t="str">
        <f t="shared" si="485"/>
        <v>Spring</v>
      </c>
      <c r="P2231">
        <f t="shared" si="486"/>
        <v>1.1939111153873983E-4</v>
      </c>
      <c r="Q2231">
        <f t="shared" si="487"/>
        <v>1.0581133995151868E-4</v>
      </c>
      <c r="R2231">
        <f t="shared" si="488"/>
        <v>1.2578701876472527E-4</v>
      </c>
      <c r="S2231">
        <f t="shared" si="489"/>
        <v>1.1442254142669858E-4</v>
      </c>
    </row>
    <row r="2232" spans="1:19" x14ac:dyDescent="0.25">
      <c r="A2232">
        <v>2230</v>
      </c>
      <c r="B2232">
        <v>155828.70951059999</v>
      </c>
      <c r="C2232">
        <v>152969.80050784201</v>
      </c>
      <c r="D2232">
        <v>163719.9619278</v>
      </c>
      <c r="E2232">
        <v>64647.111962900002</v>
      </c>
      <c r="F2232">
        <f t="shared" si="476"/>
        <v>537165.58390914206</v>
      </c>
      <c r="G2232">
        <f t="shared" si="477"/>
        <v>93</v>
      </c>
      <c r="H2232" t="str">
        <f t="shared" si="479"/>
        <v>Day93</v>
      </c>
      <c r="I2232">
        <f t="shared" si="478"/>
        <v>21</v>
      </c>
      <c r="J2232" t="str">
        <f t="shared" si="480"/>
        <v>Hour21</v>
      </c>
      <c r="K2232">
        <f t="shared" si="481"/>
        <v>4</v>
      </c>
      <c r="L2232" t="str">
        <f t="shared" si="482"/>
        <v>Spring</v>
      </c>
      <c r="M2232">
        <f t="shared" si="483"/>
        <v>2117</v>
      </c>
      <c r="N2232" t="e">
        <f t="shared" si="484"/>
        <v>#N/A</v>
      </c>
      <c r="O2232" t="str">
        <f t="shared" si="485"/>
        <v>Spring</v>
      </c>
      <c r="P2232">
        <f t="shared" si="486"/>
        <v>1.0844482367872343E-4</v>
      </c>
      <c r="Q2232">
        <f t="shared" si="487"/>
        <v>9.6739548720310844E-5</v>
      </c>
      <c r="R2232">
        <f t="shared" si="488"/>
        <v>1.2463586019652838E-4</v>
      </c>
      <c r="S2232">
        <f t="shared" si="489"/>
        <v>9.0489857073318276E-5</v>
      </c>
    </row>
    <row r="2233" spans="1:19" x14ac:dyDescent="0.25">
      <c r="A2233">
        <v>2231</v>
      </c>
      <c r="B2233">
        <v>143677.7368179</v>
      </c>
      <c r="C2233">
        <v>148005.348570431</v>
      </c>
      <c r="D2233">
        <v>144210.36421520001</v>
      </c>
      <c r="E2233">
        <v>46719.1015186</v>
      </c>
      <c r="F2233">
        <f t="shared" si="476"/>
        <v>482612.551122131</v>
      </c>
      <c r="G2233">
        <f t="shared" si="477"/>
        <v>93</v>
      </c>
      <c r="H2233" t="str">
        <f t="shared" si="479"/>
        <v>Day93</v>
      </c>
      <c r="I2233">
        <f t="shared" si="478"/>
        <v>22</v>
      </c>
      <c r="J2233" t="str">
        <f t="shared" si="480"/>
        <v>Hour22</v>
      </c>
      <c r="K2233">
        <f t="shared" si="481"/>
        <v>4</v>
      </c>
      <c r="L2233" t="str">
        <f t="shared" si="482"/>
        <v>Spring</v>
      </c>
      <c r="M2233">
        <f t="shared" si="483"/>
        <v>2117</v>
      </c>
      <c r="N2233" t="e">
        <f t="shared" si="484"/>
        <v>#N/A</v>
      </c>
      <c r="O2233" t="str">
        <f t="shared" si="485"/>
        <v>Spring</v>
      </c>
      <c r="P2233">
        <f t="shared" si="486"/>
        <v>9.5522056906283327E-5</v>
      </c>
      <c r="Q2233">
        <f t="shared" si="487"/>
        <v>8.9196140201454712E-5</v>
      </c>
      <c r="R2233">
        <f t="shared" si="488"/>
        <v>1.2059095240708647E-4</v>
      </c>
      <c r="S2233">
        <f t="shared" si="489"/>
        <v>6.539510723136587E-5</v>
      </c>
    </row>
    <row r="2234" spans="1:19" x14ac:dyDescent="0.25">
      <c r="A2234">
        <v>2232</v>
      </c>
      <c r="B2234">
        <v>136655.04470329999</v>
      </c>
      <c r="C2234">
        <v>143527.924663616</v>
      </c>
      <c r="D2234">
        <v>125002.5228951</v>
      </c>
      <c r="E2234">
        <v>35704.337587900001</v>
      </c>
      <c r="F2234">
        <f t="shared" si="476"/>
        <v>440889.82984991599</v>
      </c>
      <c r="G2234">
        <f t="shared" si="477"/>
        <v>93</v>
      </c>
      <c r="H2234" t="str">
        <f t="shared" si="479"/>
        <v>Day93</v>
      </c>
      <c r="I2234">
        <f t="shared" si="478"/>
        <v>23</v>
      </c>
      <c r="J2234" t="str">
        <f t="shared" si="480"/>
        <v>Hour23</v>
      </c>
      <c r="K2234">
        <f t="shared" si="481"/>
        <v>4</v>
      </c>
      <c r="L2234" t="str">
        <f t="shared" si="482"/>
        <v>Spring</v>
      </c>
      <c r="M2234">
        <f t="shared" si="483"/>
        <v>2117</v>
      </c>
      <c r="N2234" t="e">
        <f t="shared" si="484"/>
        <v>#N/A</v>
      </c>
      <c r="O2234" t="str">
        <f t="shared" si="485"/>
        <v>Spring</v>
      </c>
      <c r="P2234">
        <f t="shared" si="486"/>
        <v>8.2799167524439123E-5</v>
      </c>
      <c r="Q2234">
        <f t="shared" si="487"/>
        <v>8.4836404000713877E-5</v>
      </c>
      <c r="R2234">
        <f t="shared" si="488"/>
        <v>1.1694286253419826E-4</v>
      </c>
      <c r="S2234">
        <f t="shared" si="489"/>
        <v>4.9977180838035423E-5</v>
      </c>
    </row>
    <row r="2235" spans="1:19" x14ac:dyDescent="0.25">
      <c r="A2235">
        <v>2233</v>
      </c>
      <c r="B2235">
        <v>134332.97820129999</v>
      </c>
      <c r="C2235">
        <v>141249.354482467</v>
      </c>
      <c r="D2235">
        <v>110221.6886921</v>
      </c>
      <c r="E2235">
        <v>25837.982446499998</v>
      </c>
      <c r="F2235">
        <f t="shared" si="476"/>
        <v>411642.00382236694</v>
      </c>
      <c r="G2235">
        <f t="shared" si="477"/>
        <v>94</v>
      </c>
      <c r="H2235" t="str">
        <f t="shared" si="479"/>
        <v>Day94</v>
      </c>
      <c r="I2235">
        <f t="shared" si="478"/>
        <v>0</v>
      </c>
      <c r="J2235" t="str">
        <f t="shared" si="480"/>
        <v>Hour0</v>
      </c>
      <c r="K2235">
        <f t="shared" si="481"/>
        <v>4</v>
      </c>
      <c r="L2235" t="str">
        <f t="shared" si="482"/>
        <v>Spring</v>
      </c>
      <c r="M2235">
        <f t="shared" si="483"/>
        <v>34</v>
      </c>
      <c r="N2235">
        <f t="shared" si="484"/>
        <v>706873.14338292205</v>
      </c>
      <c r="O2235" t="str">
        <f t="shared" si="485"/>
        <v>Spring</v>
      </c>
      <c r="P2235">
        <f t="shared" si="486"/>
        <v>7.3008638989649607E-5</v>
      </c>
      <c r="Q2235">
        <f t="shared" si="487"/>
        <v>8.3394848935491764E-5</v>
      </c>
      <c r="R2235">
        <f t="shared" si="488"/>
        <v>1.150863421386506E-4</v>
      </c>
      <c r="S2235">
        <f t="shared" si="489"/>
        <v>3.6166740750746568E-5</v>
      </c>
    </row>
    <row r="2236" spans="1:19" x14ac:dyDescent="0.25">
      <c r="A2236">
        <v>2234</v>
      </c>
      <c r="B2236">
        <v>132157.05266859999</v>
      </c>
      <c r="C2236">
        <v>141034.30229586401</v>
      </c>
      <c r="D2236">
        <v>101998.187976</v>
      </c>
      <c r="E2236">
        <v>20543.732101000001</v>
      </c>
      <c r="F2236">
        <f t="shared" si="476"/>
        <v>395733.27504146402</v>
      </c>
      <c r="G2236">
        <f t="shared" si="477"/>
        <v>94</v>
      </c>
      <c r="H2236" t="str">
        <f t="shared" si="479"/>
        <v>Day94</v>
      </c>
      <c r="I2236">
        <f t="shared" si="478"/>
        <v>1</v>
      </c>
      <c r="J2236" t="str">
        <f t="shared" si="480"/>
        <v>Hour1</v>
      </c>
      <c r="K2236">
        <f t="shared" si="481"/>
        <v>4</v>
      </c>
      <c r="L2236" t="str">
        <f t="shared" si="482"/>
        <v>Spring</v>
      </c>
      <c r="M2236">
        <f t="shared" si="483"/>
        <v>2117</v>
      </c>
      <c r="N2236" t="e">
        <f t="shared" si="484"/>
        <v>#N/A</v>
      </c>
      <c r="O2236" t="str">
        <f t="shared" si="485"/>
        <v>Spring</v>
      </c>
      <c r="P2236">
        <f t="shared" si="486"/>
        <v>6.756155682154723E-5</v>
      </c>
      <c r="Q2236">
        <f t="shared" si="487"/>
        <v>8.2044019202360462E-5</v>
      </c>
      <c r="R2236">
        <f t="shared" si="488"/>
        <v>1.1491112314656574E-4</v>
      </c>
      <c r="S2236">
        <f t="shared" si="489"/>
        <v>2.8756108743711278E-5</v>
      </c>
    </row>
    <row r="2237" spans="1:19" x14ac:dyDescent="0.25">
      <c r="A2237">
        <v>2235</v>
      </c>
      <c r="B2237">
        <v>129771.7174795</v>
      </c>
      <c r="C2237">
        <v>141862.18125968799</v>
      </c>
      <c r="D2237">
        <v>99923.479328899994</v>
      </c>
      <c r="E2237">
        <v>16416.769366799999</v>
      </c>
      <c r="F2237">
        <f t="shared" si="476"/>
        <v>387974.14743488794</v>
      </c>
      <c r="G2237">
        <f t="shared" si="477"/>
        <v>94</v>
      </c>
      <c r="H2237" t="str">
        <f t="shared" si="479"/>
        <v>Day94</v>
      </c>
      <c r="I2237">
        <f t="shared" si="478"/>
        <v>2</v>
      </c>
      <c r="J2237" t="str">
        <f t="shared" si="480"/>
        <v>Hour2</v>
      </c>
      <c r="K2237">
        <f t="shared" si="481"/>
        <v>4</v>
      </c>
      <c r="L2237" t="str">
        <f t="shared" si="482"/>
        <v>Spring</v>
      </c>
      <c r="M2237">
        <f t="shared" si="483"/>
        <v>2117</v>
      </c>
      <c r="N2237" t="e">
        <f t="shared" si="484"/>
        <v>#N/A</v>
      </c>
      <c r="O2237" t="str">
        <f t="shared" si="485"/>
        <v>Spring</v>
      </c>
      <c r="P2237">
        <f t="shared" si="486"/>
        <v>6.6187311367479118E-5</v>
      </c>
      <c r="Q2237">
        <f t="shared" si="487"/>
        <v>8.056318649531353E-5</v>
      </c>
      <c r="R2237">
        <f t="shared" si="488"/>
        <v>1.1558565763933657E-4</v>
      </c>
      <c r="S2237">
        <f t="shared" si="489"/>
        <v>2.2979388691948017E-5</v>
      </c>
    </row>
    <row r="2238" spans="1:19" x14ac:dyDescent="0.25">
      <c r="A2238">
        <v>2236</v>
      </c>
      <c r="B2238">
        <v>131308.8592682</v>
      </c>
      <c r="C2238">
        <v>141245.25472138799</v>
      </c>
      <c r="D2238">
        <v>103683.076198</v>
      </c>
      <c r="E2238">
        <v>16703.017069400001</v>
      </c>
      <c r="F2238">
        <f t="shared" si="476"/>
        <v>392940.20725698798</v>
      </c>
      <c r="G2238">
        <f t="shared" si="477"/>
        <v>94</v>
      </c>
      <c r="H2238" t="str">
        <f t="shared" si="479"/>
        <v>Day94</v>
      </c>
      <c r="I2238">
        <f t="shared" si="478"/>
        <v>3</v>
      </c>
      <c r="J2238" t="str">
        <f t="shared" si="480"/>
        <v>Hour3</v>
      </c>
      <c r="K2238">
        <f t="shared" si="481"/>
        <v>4</v>
      </c>
      <c r="L2238" t="str">
        <f t="shared" si="482"/>
        <v>Spring</v>
      </c>
      <c r="M2238">
        <f t="shared" si="483"/>
        <v>2117</v>
      </c>
      <c r="N2238" t="e">
        <f t="shared" si="484"/>
        <v>#N/A</v>
      </c>
      <c r="O2238" t="str">
        <f t="shared" si="485"/>
        <v>Spring</v>
      </c>
      <c r="P2238">
        <f t="shared" si="486"/>
        <v>6.8677593033635552E-5</v>
      </c>
      <c r="Q2238">
        <f t="shared" si="487"/>
        <v>8.1517454828953647E-5</v>
      </c>
      <c r="R2238">
        <f t="shared" si="488"/>
        <v>1.1508300175873911E-4</v>
      </c>
      <c r="S2238">
        <f t="shared" si="489"/>
        <v>2.3380064188646229E-5</v>
      </c>
    </row>
    <row r="2239" spans="1:19" x14ac:dyDescent="0.25">
      <c r="A2239">
        <v>2237</v>
      </c>
      <c r="B2239">
        <v>138888.1686638</v>
      </c>
      <c r="C2239">
        <v>144167.01796451301</v>
      </c>
      <c r="D2239">
        <v>114443.23795739999</v>
      </c>
      <c r="E2239">
        <v>15859.9523494</v>
      </c>
      <c r="F2239">
        <f t="shared" si="476"/>
        <v>413358.37693511299</v>
      </c>
      <c r="G2239">
        <f t="shared" si="477"/>
        <v>94</v>
      </c>
      <c r="H2239" t="str">
        <f t="shared" si="479"/>
        <v>Day94</v>
      </c>
      <c r="I2239">
        <f t="shared" si="478"/>
        <v>4</v>
      </c>
      <c r="J2239" t="str">
        <f t="shared" si="480"/>
        <v>Hour4</v>
      </c>
      <c r="K2239">
        <f t="shared" si="481"/>
        <v>4</v>
      </c>
      <c r="L2239" t="str">
        <f t="shared" si="482"/>
        <v>Spring</v>
      </c>
      <c r="M2239">
        <f t="shared" si="483"/>
        <v>2117</v>
      </c>
      <c r="N2239" t="e">
        <f t="shared" si="484"/>
        <v>#N/A</v>
      </c>
      <c r="O2239" t="str">
        <f t="shared" si="485"/>
        <v>Spring</v>
      </c>
      <c r="P2239">
        <f t="shared" si="486"/>
        <v>7.5804908670730966E-5</v>
      </c>
      <c r="Q2239">
        <f t="shared" si="487"/>
        <v>8.6222742916397375E-5</v>
      </c>
      <c r="R2239">
        <f t="shared" si="488"/>
        <v>1.174635793229938E-4</v>
      </c>
      <c r="S2239">
        <f t="shared" si="489"/>
        <v>2.2199983536936094E-5</v>
      </c>
    </row>
    <row r="2240" spans="1:19" x14ac:dyDescent="0.25">
      <c r="A2240">
        <v>2238</v>
      </c>
      <c r="B2240">
        <v>152456.8753059</v>
      </c>
      <c r="C2240">
        <v>151740.09868317301</v>
      </c>
      <c r="D2240">
        <v>128106.7833004</v>
      </c>
      <c r="E2240">
        <v>24076.152989400001</v>
      </c>
      <c r="F2240">
        <f t="shared" si="476"/>
        <v>456379.91027887305</v>
      </c>
      <c r="G2240">
        <f t="shared" si="477"/>
        <v>94</v>
      </c>
      <c r="H2240" t="str">
        <f t="shared" si="479"/>
        <v>Day94</v>
      </c>
      <c r="I2240">
        <f t="shared" si="478"/>
        <v>5</v>
      </c>
      <c r="J2240" t="str">
        <f t="shared" si="480"/>
        <v>Hour5</v>
      </c>
      <c r="K2240">
        <f t="shared" si="481"/>
        <v>4</v>
      </c>
      <c r="L2240" t="str">
        <f t="shared" si="482"/>
        <v>Spring</v>
      </c>
      <c r="M2240">
        <f t="shared" si="483"/>
        <v>2117</v>
      </c>
      <c r="N2240" t="e">
        <f t="shared" si="484"/>
        <v>#N/A</v>
      </c>
      <c r="O2240" t="str">
        <f t="shared" si="485"/>
        <v>Spring</v>
      </c>
      <c r="P2240">
        <f t="shared" si="486"/>
        <v>8.4855367442528877E-5</v>
      </c>
      <c r="Q2240">
        <f t="shared" si="487"/>
        <v>9.4646290550190422E-5</v>
      </c>
      <c r="R2240">
        <f t="shared" si="488"/>
        <v>1.2363393076866719E-4</v>
      </c>
      <c r="S2240">
        <f t="shared" si="489"/>
        <v>3.3700618275669356E-5</v>
      </c>
    </row>
    <row r="2241" spans="1:19" x14ac:dyDescent="0.25">
      <c r="A2241">
        <v>2239</v>
      </c>
      <c r="B2241">
        <v>156906.4952839</v>
      </c>
      <c r="C2241">
        <v>151610.969968805</v>
      </c>
      <c r="D2241">
        <v>152819.67921229999</v>
      </c>
      <c r="E2241">
        <v>40578.182489300001</v>
      </c>
      <c r="F2241">
        <f t="shared" si="476"/>
        <v>501915.32695430506</v>
      </c>
      <c r="G2241">
        <f t="shared" si="477"/>
        <v>94</v>
      </c>
      <c r="H2241" t="str">
        <f t="shared" si="479"/>
        <v>Day94</v>
      </c>
      <c r="I2241">
        <f t="shared" si="478"/>
        <v>6</v>
      </c>
      <c r="J2241" t="str">
        <f t="shared" si="480"/>
        <v>Hour6</v>
      </c>
      <c r="K2241">
        <f t="shared" si="481"/>
        <v>4</v>
      </c>
      <c r="L2241" t="str">
        <f t="shared" si="482"/>
        <v>Spring</v>
      </c>
      <c r="M2241">
        <f t="shared" si="483"/>
        <v>2117</v>
      </c>
      <c r="N2241" t="e">
        <f t="shared" si="484"/>
        <v>#N/A</v>
      </c>
      <c r="O2241" t="str">
        <f t="shared" si="485"/>
        <v>Spring</v>
      </c>
      <c r="P2241">
        <f t="shared" si="486"/>
        <v>1.012246947267516E-4</v>
      </c>
      <c r="Q2241">
        <f t="shared" si="487"/>
        <v>9.7408645638675051E-5</v>
      </c>
      <c r="R2241">
        <f t="shared" si="488"/>
        <v>1.2352872001244016E-4</v>
      </c>
      <c r="S2241">
        <f t="shared" si="489"/>
        <v>5.6799349920829247E-5</v>
      </c>
    </row>
    <row r="2242" spans="1:19" x14ac:dyDescent="0.25">
      <c r="A2242">
        <v>2240</v>
      </c>
      <c r="B2242">
        <v>163409.5143063</v>
      </c>
      <c r="C2242">
        <v>155803.11436430999</v>
      </c>
      <c r="D2242">
        <v>155012.69920199999</v>
      </c>
      <c r="E2242">
        <v>62786.170919800003</v>
      </c>
      <c r="F2242">
        <f t="shared" si="476"/>
        <v>537011.49879241001</v>
      </c>
      <c r="G2242">
        <f t="shared" si="477"/>
        <v>94</v>
      </c>
      <c r="H2242" t="str">
        <f t="shared" si="479"/>
        <v>Day94</v>
      </c>
      <c r="I2242">
        <f t="shared" si="478"/>
        <v>7</v>
      </c>
      <c r="J2242" t="str">
        <f t="shared" si="480"/>
        <v>Hour7</v>
      </c>
      <c r="K2242">
        <f t="shared" si="481"/>
        <v>4</v>
      </c>
      <c r="L2242" t="str">
        <f t="shared" si="482"/>
        <v>Spring</v>
      </c>
      <c r="M2242">
        <f t="shared" si="483"/>
        <v>2117</v>
      </c>
      <c r="N2242" t="e">
        <f t="shared" si="484"/>
        <v>#N/A</v>
      </c>
      <c r="O2242" t="str">
        <f t="shared" si="485"/>
        <v>Spring</v>
      </c>
      <c r="P2242">
        <f t="shared" si="486"/>
        <v>1.0267730724453248E-4</v>
      </c>
      <c r="Q2242">
        <f t="shared" si="487"/>
        <v>1.0144576516255701E-4</v>
      </c>
      <c r="R2242">
        <f t="shared" si="488"/>
        <v>1.2694437147480207E-4</v>
      </c>
      <c r="S2242">
        <f t="shared" si="489"/>
        <v>8.7885003060526011E-5</v>
      </c>
    </row>
    <row r="2243" spans="1:19" x14ac:dyDescent="0.25">
      <c r="A2243">
        <v>2241</v>
      </c>
      <c r="B2243">
        <v>169758.20552439999</v>
      </c>
      <c r="C2243">
        <v>163943.68678377999</v>
      </c>
      <c r="D2243">
        <v>149626.06371839999</v>
      </c>
      <c r="E2243">
        <v>70161.378239700003</v>
      </c>
      <c r="F2243">
        <f t="shared" ref="F2243:F2306" si="490">SUM(B2243:E2243)</f>
        <v>553489.33426627994</v>
      </c>
      <c r="G2243">
        <f t="shared" ref="G2243:G2306" si="491">CEILING(A2243/24,1)</f>
        <v>94</v>
      </c>
      <c r="H2243" t="str">
        <f t="shared" si="479"/>
        <v>Day94</v>
      </c>
      <c r="I2243">
        <f t="shared" ref="I2243:I2306" si="492">A2243-(G2243-1)*24-1</f>
        <v>8</v>
      </c>
      <c r="J2243" t="str">
        <f t="shared" si="480"/>
        <v>Hour8</v>
      </c>
      <c r="K2243">
        <f t="shared" si="481"/>
        <v>4</v>
      </c>
      <c r="L2243" t="str">
        <f t="shared" si="482"/>
        <v>Spring</v>
      </c>
      <c r="M2243">
        <f t="shared" si="483"/>
        <v>2117</v>
      </c>
      <c r="N2243" t="e">
        <f t="shared" si="484"/>
        <v>#N/A</v>
      </c>
      <c r="O2243" t="str">
        <f t="shared" si="485"/>
        <v>Spring</v>
      </c>
      <c r="P2243">
        <f t="shared" si="486"/>
        <v>9.9109307787641771E-5</v>
      </c>
      <c r="Q2243">
        <f t="shared" si="487"/>
        <v>1.053870769101321E-4</v>
      </c>
      <c r="R2243">
        <f t="shared" si="488"/>
        <v>1.3357710056658619E-4</v>
      </c>
      <c r="S2243">
        <f t="shared" si="489"/>
        <v>9.8208456591549053E-5</v>
      </c>
    </row>
    <row r="2244" spans="1:19" x14ac:dyDescent="0.25">
      <c r="A2244">
        <v>2242</v>
      </c>
      <c r="B2244">
        <v>179299.27205900001</v>
      </c>
      <c r="C2244">
        <v>170342.230448321</v>
      </c>
      <c r="D2244">
        <v>142750.39638379999</v>
      </c>
      <c r="E2244">
        <v>68459.384464899995</v>
      </c>
      <c r="F2244">
        <f t="shared" si="490"/>
        <v>560851.28335602104</v>
      </c>
      <c r="G2244">
        <f t="shared" si="491"/>
        <v>94</v>
      </c>
      <c r="H2244" t="str">
        <f t="shared" ref="H2244:H2307" si="493">CONCATENATE("Day",G2244)</f>
        <v>Day94</v>
      </c>
      <c r="I2244">
        <f t="shared" si="492"/>
        <v>9</v>
      </c>
      <c r="J2244" t="str">
        <f t="shared" ref="J2244:J2307" si="494">CONCATENATE("Hour",I2244)</f>
        <v>Hour9</v>
      </c>
      <c r="K2244">
        <f t="shared" ref="K2244:K2307" si="495">MONTH(G2244)</f>
        <v>4</v>
      </c>
      <c r="L2244" t="str">
        <f t="shared" ref="L2244:L2307" si="496">IF(AND(K2244&gt;=3,K2244&lt;=5),"Spring",IF(AND(K2244&gt;=6,K2244&lt;=8),"Summer",IF(AND(K2244&gt;=9,K2244&lt;=10),"Fall","Winter")))</f>
        <v>Spring</v>
      </c>
      <c r="M2244">
        <f t="shared" ref="M2244:M2307" si="497">COUNTIFS($L$3:$L$8762,L2244,$N$3:$N$8762,"&gt;"&amp;N2244+1)+1</f>
        <v>2117</v>
      </c>
      <c r="N2244" t="e">
        <f t="shared" ref="N2244:N2307" si="498">IF(G2244=G2243,NA(),_xlfn.MAXIFS($F$3:$F$8762,$G$3:$G$8762,G2244))</f>
        <v>#N/A</v>
      </c>
      <c r="O2244" t="str">
        <f t="shared" ref="O2244:O2307" si="499">IF(G2244=G2243,O2243,IF(AND(OR(L2244="Winter",L2244="Summer"),M2244&lt;=5),CONCATENATE(L2244," Peak ",M2244),L2244))</f>
        <v>Spring</v>
      </c>
      <c r="P2244">
        <f t="shared" ref="P2244:P2307" si="500">D2244/SUM($D$3:$D$8762)</f>
        <v>9.4555003456059554E-5</v>
      </c>
      <c r="Q2244">
        <f t="shared" ref="Q2244:Q2307" si="501">B2244/SUM($B$3:$B$8762)</f>
        <v>1.1131023749951554E-4</v>
      </c>
      <c r="R2244">
        <f t="shared" ref="R2244:R2307" si="502">C2244/SUM($C$3:$C$8762)</f>
        <v>1.3879046942101071E-4</v>
      </c>
      <c r="S2244">
        <f t="shared" ref="S2244:S2307" si="503">E2244/SUM($E$3:$E$8762)</f>
        <v>9.58260891702524E-5</v>
      </c>
    </row>
    <row r="2245" spans="1:19" x14ac:dyDescent="0.25">
      <c r="A2245">
        <v>2243</v>
      </c>
      <c r="B2245">
        <v>183560.4672636</v>
      </c>
      <c r="C2245">
        <v>169485.65888095001</v>
      </c>
      <c r="D2245">
        <v>146529.4303866</v>
      </c>
      <c r="E2245">
        <v>74690.431855999996</v>
      </c>
      <c r="F2245">
        <f t="shared" si="490"/>
        <v>574265.98838714999</v>
      </c>
      <c r="G2245">
        <f t="shared" si="491"/>
        <v>94</v>
      </c>
      <c r="H2245" t="str">
        <f t="shared" si="493"/>
        <v>Day94</v>
      </c>
      <c r="I2245">
        <f t="shared" si="492"/>
        <v>10</v>
      </c>
      <c r="J2245" t="str">
        <f t="shared" si="494"/>
        <v>Hour10</v>
      </c>
      <c r="K2245">
        <f t="shared" si="495"/>
        <v>4</v>
      </c>
      <c r="L2245" t="str">
        <f t="shared" si="496"/>
        <v>Spring</v>
      </c>
      <c r="M2245">
        <f t="shared" si="497"/>
        <v>2117</v>
      </c>
      <c r="N2245" t="e">
        <f t="shared" si="498"/>
        <v>#N/A</v>
      </c>
      <c r="O2245" t="str">
        <f t="shared" si="499"/>
        <v>Spring</v>
      </c>
      <c r="P2245">
        <f t="shared" si="500"/>
        <v>9.7058159890277848E-5</v>
      </c>
      <c r="Q2245">
        <f t="shared" si="501"/>
        <v>1.1395561717567922E-4</v>
      </c>
      <c r="R2245">
        <f t="shared" si="502"/>
        <v>1.3809255693263231E-4</v>
      </c>
      <c r="S2245">
        <f t="shared" si="503"/>
        <v>1.0454800374180038E-4</v>
      </c>
    </row>
    <row r="2246" spans="1:19" x14ac:dyDescent="0.25">
      <c r="A2246">
        <v>2244</v>
      </c>
      <c r="B2246">
        <v>189846.95164089999</v>
      </c>
      <c r="C2246">
        <v>171665.72030660699</v>
      </c>
      <c r="D2246">
        <v>143888.59416579999</v>
      </c>
      <c r="E2246">
        <v>88733.807475199996</v>
      </c>
      <c r="F2246">
        <f t="shared" si="490"/>
        <v>594135.07358850702</v>
      </c>
      <c r="G2246">
        <f t="shared" si="491"/>
        <v>94</v>
      </c>
      <c r="H2246" t="str">
        <f t="shared" si="493"/>
        <v>Day94</v>
      </c>
      <c r="I2246">
        <f t="shared" si="492"/>
        <v>11</v>
      </c>
      <c r="J2246" t="str">
        <f t="shared" si="494"/>
        <v>Hour11</v>
      </c>
      <c r="K2246">
        <f t="shared" si="495"/>
        <v>4</v>
      </c>
      <c r="L2246" t="str">
        <f t="shared" si="496"/>
        <v>Spring</v>
      </c>
      <c r="M2246">
        <f t="shared" si="497"/>
        <v>2117</v>
      </c>
      <c r="N2246" t="e">
        <f t="shared" si="498"/>
        <v>#N/A</v>
      </c>
      <c r="O2246" t="str">
        <f t="shared" si="499"/>
        <v>Spring</v>
      </c>
      <c r="P2246">
        <f t="shared" si="500"/>
        <v>9.5308922870204901E-5</v>
      </c>
      <c r="Q2246">
        <f t="shared" si="501"/>
        <v>1.1785831048301176E-4</v>
      </c>
      <c r="R2246">
        <f t="shared" si="502"/>
        <v>1.3986881492712515E-4</v>
      </c>
      <c r="S2246">
        <f t="shared" si="503"/>
        <v>1.2420523225554456E-4</v>
      </c>
    </row>
    <row r="2247" spans="1:19" x14ac:dyDescent="0.25">
      <c r="A2247">
        <v>2245</v>
      </c>
      <c r="B2247">
        <v>194031.04566800001</v>
      </c>
      <c r="C2247">
        <v>173148.866197795</v>
      </c>
      <c r="D2247">
        <v>143353.40921859999</v>
      </c>
      <c r="E2247">
        <v>99755.255732999998</v>
      </c>
      <c r="F2247">
        <f t="shared" si="490"/>
        <v>610288.57681739505</v>
      </c>
      <c r="G2247">
        <f t="shared" si="491"/>
        <v>94</v>
      </c>
      <c r="H2247" t="str">
        <f t="shared" si="493"/>
        <v>Day94</v>
      </c>
      <c r="I2247">
        <f t="shared" si="492"/>
        <v>12</v>
      </c>
      <c r="J2247" t="str">
        <f t="shared" si="494"/>
        <v>Hour12</v>
      </c>
      <c r="K2247">
        <f t="shared" si="495"/>
        <v>4</v>
      </c>
      <c r="L2247" t="str">
        <f t="shared" si="496"/>
        <v>Spring</v>
      </c>
      <c r="M2247">
        <f t="shared" si="497"/>
        <v>2117</v>
      </c>
      <c r="N2247" t="e">
        <f t="shared" si="498"/>
        <v>#N/A</v>
      </c>
      <c r="O2247" t="str">
        <f t="shared" si="499"/>
        <v>Spring</v>
      </c>
      <c r="P2247">
        <f t="shared" si="500"/>
        <v>9.4954427080252266E-5</v>
      </c>
      <c r="Q2247">
        <f t="shared" si="501"/>
        <v>1.2045582521092184E-4</v>
      </c>
      <c r="R2247">
        <f t="shared" si="502"/>
        <v>1.4107724406367024E-4</v>
      </c>
      <c r="S2247">
        <f t="shared" si="503"/>
        <v>1.3963251504215454E-4</v>
      </c>
    </row>
    <row r="2248" spans="1:19" x14ac:dyDescent="0.25">
      <c r="A2248">
        <v>2246</v>
      </c>
      <c r="B2248">
        <v>196110.98578799999</v>
      </c>
      <c r="C2248">
        <v>173478.02361687599</v>
      </c>
      <c r="D2248">
        <v>144799.35619806999</v>
      </c>
      <c r="E2248">
        <v>103019.8594576</v>
      </c>
      <c r="F2248">
        <f t="shared" si="490"/>
        <v>617408.22506054596</v>
      </c>
      <c r="G2248">
        <f t="shared" si="491"/>
        <v>94</v>
      </c>
      <c r="H2248" t="str">
        <f t="shared" si="493"/>
        <v>Day94</v>
      </c>
      <c r="I2248">
        <f t="shared" si="492"/>
        <v>13</v>
      </c>
      <c r="J2248" t="str">
        <f t="shared" si="494"/>
        <v>Hour13</v>
      </c>
      <c r="K2248">
        <f t="shared" si="495"/>
        <v>4</v>
      </c>
      <c r="L2248" t="str">
        <f t="shared" si="496"/>
        <v>Spring</v>
      </c>
      <c r="M2248">
        <f t="shared" si="497"/>
        <v>2117</v>
      </c>
      <c r="N2248" t="e">
        <f t="shared" si="498"/>
        <v>#N/A</v>
      </c>
      <c r="O2248" t="str">
        <f t="shared" si="499"/>
        <v>Spring</v>
      </c>
      <c r="P2248">
        <f t="shared" si="500"/>
        <v>9.5912193398977388E-5</v>
      </c>
      <c r="Q2248">
        <f t="shared" si="501"/>
        <v>1.2174706653099694E-4</v>
      </c>
      <c r="R2248">
        <f t="shared" si="502"/>
        <v>1.4134543306523154E-4</v>
      </c>
      <c r="S2248">
        <f t="shared" si="503"/>
        <v>1.4420214724180502E-4</v>
      </c>
    </row>
    <row r="2249" spans="1:19" x14ac:dyDescent="0.25">
      <c r="A2249">
        <v>2247</v>
      </c>
      <c r="B2249">
        <v>197634.2843962</v>
      </c>
      <c r="C2249">
        <v>172794.08945928601</v>
      </c>
      <c r="D2249">
        <v>143723.92830550001</v>
      </c>
      <c r="E2249">
        <v>115934.5033846</v>
      </c>
      <c r="F2249">
        <f t="shared" si="490"/>
        <v>630086.80554558604</v>
      </c>
      <c r="G2249">
        <f t="shared" si="491"/>
        <v>94</v>
      </c>
      <c r="H2249" t="str">
        <f t="shared" si="493"/>
        <v>Day94</v>
      </c>
      <c r="I2249">
        <f t="shared" si="492"/>
        <v>14</v>
      </c>
      <c r="J2249" t="str">
        <f t="shared" si="494"/>
        <v>Hour14</v>
      </c>
      <c r="K2249">
        <f t="shared" si="495"/>
        <v>4</v>
      </c>
      <c r="L2249" t="str">
        <f t="shared" si="496"/>
        <v>Spring</v>
      </c>
      <c r="M2249">
        <f t="shared" si="497"/>
        <v>2117</v>
      </c>
      <c r="N2249" t="e">
        <f t="shared" si="498"/>
        <v>#N/A</v>
      </c>
      <c r="O2249" t="str">
        <f t="shared" si="499"/>
        <v>Spring</v>
      </c>
      <c r="P2249">
        <f t="shared" si="500"/>
        <v>9.5199851502389575E-5</v>
      </c>
      <c r="Q2249">
        <f t="shared" si="501"/>
        <v>1.2269274092171969E-4</v>
      </c>
      <c r="R2249">
        <f t="shared" si="502"/>
        <v>1.4078818109937932E-4</v>
      </c>
      <c r="S2249">
        <f t="shared" si="503"/>
        <v>1.6227943248507614E-4</v>
      </c>
    </row>
    <row r="2250" spans="1:19" x14ac:dyDescent="0.25">
      <c r="A2250">
        <v>2248</v>
      </c>
      <c r="B2250">
        <v>195323.5053207</v>
      </c>
      <c r="C2250">
        <v>168457.05752825399</v>
      </c>
      <c r="D2250">
        <v>145883.42058770001</v>
      </c>
      <c r="E2250">
        <v>149381.51917680001</v>
      </c>
      <c r="F2250">
        <f t="shared" si="490"/>
        <v>659045.50261345401</v>
      </c>
      <c r="G2250">
        <f t="shared" si="491"/>
        <v>94</v>
      </c>
      <c r="H2250" t="str">
        <f t="shared" si="493"/>
        <v>Day94</v>
      </c>
      <c r="I2250">
        <f t="shared" si="492"/>
        <v>15</v>
      </c>
      <c r="J2250" t="str">
        <f t="shared" si="494"/>
        <v>Hour15</v>
      </c>
      <c r="K2250">
        <f t="shared" si="495"/>
        <v>4</v>
      </c>
      <c r="L2250" t="str">
        <f t="shared" si="496"/>
        <v>Spring</v>
      </c>
      <c r="M2250">
        <f t="shared" si="497"/>
        <v>2117</v>
      </c>
      <c r="N2250" t="e">
        <f t="shared" si="498"/>
        <v>#N/A</v>
      </c>
      <c r="O2250" t="str">
        <f t="shared" si="499"/>
        <v>Spring</v>
      </c>
      <c r="P2250">
        <f t="shared" si="500"/>
        <v>9.6630255938239733E-5</v>
      </c>
      <c r="Q2250">
        <f t="shared" si="501"/>
        <v>1.2125819316952257E-4</v>
      </c>
      <c r="R2250">
        <f t="shared" si="502"/>
        <v>1.372544789985109E-4</v>
      </c>
      <c r="S2250">
        <f t="shared" si="503"/>
        <v>2.0909692497108427E-4</v>
      </c>
    </row>
    <row r="2251" spans="1:19" x14ac:dyDescent="0.25">
      <c r="A2251">
        <v>2249</v>
      </c>
      <c r="B2251">
        <v>188361.8876434</v>
      </c>
      <c r="C2251">
        <v>160545.73590807</v>
      </c>
      <c r="D2251">
        <v>152590.5767341</v>
      </c>
      <c r="E2251">
        <v>188356.64081149999</v>
      </c>
      <c r="F2251">
        <f t="shared" si="490"/>
        <v>689854.84109707002</v>
      </c>
      <c r="G2251">
        <f t="shared" si="491"/>
        <v>94</v>
      </c>
      <c r="H2251" t="str">
        <f t="shared" si="493"/>
        <v>Day94</v>
      </c>
      <c r="I2251">
        <f t="shared" si="492"/>
        <v>16</v>
      </c>
      <c r="J2251" t="str">
        <f t="shared" si="494"/>
        <v>Hour16</v>
      </c>
      <c r="K2251">
        <f t="shared" si="495"/>
        <v>4</v>
      </c>
      <c r="L2251" t="str">
        <f t="shared" si="496"/>
        <v>Spring</v>
      </c>
      <c r="M2251">
        <f t="shared" si="497"/>
        <v>2117</v>
      </c>
      <c r="N2251" t="e">
        <f t="shared" si="498"/>
        <v>#N/A</v>
      </c>
      <c r="O2251" t="str">
        <f t="shared" si="499"/>
        <v>Spring</v>
      </c>
      <c r="P2251">
        <f t="shared" si="500"/>
        <v>1.0107294183382267E-4</v>
      </c>
      <c r="Q2251">
        <f t="shared" si="501"/>
        <v>1.169363724050406E-4</v>
      </c>
      <c r="R2251">
        <f t="shared" si="502"/>
        <v>1.3080853756334196E-4</v>
      </c>
      <c r="S2251">
        <f t="shared" si="503"/>
        <v>2.6365238892070669E-4</v>
      </c>
    </row>
    <row r="2252" spans="1:19" x14ac:dyDescent="0.25">
      <c r="A2252">
        <v>2250</v>
      </c>
      <c r="B2252">
        <v>176812.47187000001</v>
      </c>
      <c r="C2252">
        <v>151095.96932772201</v>
      </c>
      <c r="D2252">
        <v>166438.25821289999</v>
      </c>
      <c r="E2252">
        <v>212526.44397230001</v>
      </c>
      <c r="F2252">
        <f t="shared" si="490"/>
        <v>706873.14338292205</v>
      </c>
      <c r="G2252">
        <f t="shared" si="491"/>
        <v>94</v>
      </c>
      <c r="H2252" t="str">
        <f t="shared" si="493"/>
        <v>Day94</v>
      </c>
      <c r="I2252">
        <f t="shared" si="492"/>
        <v>17</v>
      </c>
      <c r="J2252" t="str">
        <f t="shared" si="494"/>
        <v>Hour17</v>
      </c>
      <c r="K2252">
        <f t="shared" si="495"/>
        <v>4</v>
      </c>
      <c r="L2252" t="str">
        <f t="shared" si="496"/>
        <v>Spring</v>
      </c>
      <c r="M2252">
        <f t="shared" si="497"/>
        <v>2117</v>
      </c>
      <c r="N2252" t="e">
        <f t="shared" si="498"/>
        <v>#N/A</v>
      </c>
      <c r="O2252" t="str">
        <f t="shared" si="499"/>
        <v>Spring</v>
      </c>
      <c r="P2252">
        <f t="shared" si="500"/>
        <v>1.102453686939623E-4</v>
      </c>
      <c r="Q2252">
        <f t="shared" si="501"/>
        <v>1.0976641461349542E-4</v>
      </c>
      <c r="R2252">
        <f t="shared" si="502"/>
        <v>1.231091107321113E-4</v>
      </c>
      <c r="S2252">
        <f t="shared" si="503"/>
        <v>2.9748409411375828E-4</v>
      </c>
    </row>
    <row r="2253" spans="1:19" x14ac:dyDescent="0.25">
      <c r="A2253">
        <v>2251</v>
      </c>
      <c r="B2253">
        <v>171673.70267910001</v>
      </c>
      <c r="C2253">
        <v>149678.34487656201</v>
      </c>
      <c r="D2253">
        <v>176474.46595809999</v>
      </c>
      <c r="E2253">
        <v>171380.115816</v>
      </c>
      <c r="F2253">
        <f t="shared" si="490"/>
        <v>669206.62932976196</v>
      </c>
      <c r="G2253">
        <f t="shared" si="491"/>
        <v>94</v>
      </c>
      <c r="H2253" t="str">
        <f t="shared" si="493"/>
        <v>Day94</v>
      </c>
      <c r="I2253">
        <f t="shared" si="492"/>
        <v>18</v>
      </c>
      <c r="J2253" t="str">
        <f t="shared" si="494"/>
        <v>Hour18</v>
      </c>
      <c r="K2253">
        <f t="shared" si="495"/>
        <v>4</v>
      </c>
      <c r="L2253" t="str">
        <f t="shared" si="496"/>
        <v>Spring</v>
      </c>
      <c r="M2253">
        <f t="shared" si="497"/>
        <v>2117</v>
      </c>
      <c r="N2253" t="e">
        <f t="shared" si="498"/>
        <v>#N/A</v>
      </c>
      <c r="O2253" t="str">
        <f t="shared" si="499"/>
        <v>Spring</v>
      </c>
      <c r="P2253">
        <f t="shared" si="500"/>
        <v>1.1689315169192819E-4</v>
      </c>
      <c r="Q2253">
        <f t="shared" si="501"/>
        <v>1.0657623089146642E-4</v>
      </c>
      <c r="R2253">
        <f t="shared" si="502"/>
        <v>1.2195406678017192E-4</v>
      </c>
      <c r="S2253">
        <f t="shared" si="503"/>
        <v>2.3988948174975664E-4</v>
      </c>
    </row>
    <row r="2254" spans="1:19" x14ac:dyDescent="0.25">
      <c r="A2254">
        <v>2252</v>
      </c>
      <c r="B2254">
        <v>174054.69914439999</v>
      </c>
      <c r="C2254">
        <v>154743.03378415201</v>
      </c>
      <c r="D2254">
        <v>180497.57786836001</v>
      </c>
      <c r="E2254">
        <v>108099.0209168</v>
      </c>
      <c r="F2254">
        <f t="shared" si="490"/>
        <v>617394.33171371196</v>
      </c>
      <c r="G2254">
        <f t="shared" si="491"/>
        <v>94</v>
      </c>
      <c r="H2254" t="str">
        <f t="shared" si="493"/>
        <v>Day94</v>
      </c>
      <c r="I2254">
        <f t="shared" si="492"/>
        <v>19</v>
      </c>
      <c r="J2254" t="str">
        <f t="shared" si="494"/>
        <v>Hour19</v>
      </c>
      <c r="K2254">
        <f t="shared" si="495"/>
        <v>4</v>
      </c>
      <c r="L2254" t="str">
        <f t="shared" si="496"/>
        <v>Spring</v>
      </c>
      <c r="M2254">
        <f t="shared" si="497"/>
        <v>2117</v>
      </c>
      <c r="N2254" t="e">
        <f t="shared" si="498"/>
        <v>#N/A</v>
      </c>
      <c r="O2254" t="str">
        <f t="shared" si="499"/>
        <v>Spring</v>
      </c>
      <c r="P2254">
        <f t="shared" si="500"/>
        <v>1.1955798044347847E-4</v>
      </c>
      <c r="Q2254">
        <f t="shared" si="501"/>
        <v>1.0805437008854491E-4</v>
      </c>
      <c r="R2254">
        <f t="shared" si="502"/>
        <v>1.2608064507555863E-4</v>
      </c>
      <c r="S2254">
        <f t="shared" si="503"/>
        <v>1.5131170837361674E-4</v>
      </c>
    </row>
    <row r="2255" spans="1:19" x14ac:dyDescent="0.25">
      <c r="A2255">
        <v>2253</v>
      </c>
      <c r="B2255">
        <v>168854.30295869999</v>
      </c>
      <c r="C2255">
        <v>155299.72549398799</v>
      </c>
      <c r="D2255">
        <v>176864.46773110001</v>
      </c>
      <c r="E2255">
        <v>82318.500516</v>
      </c>
      <c r="F2255">
        <f t="shared" si="490"/>
        <v>583336.99669978803</v>
      </c>
      <c r="G2255">
        <f t="shared" si="491"/>
        <v>94</v>
      </c>
      <c r="H2255" t="str">
        <f t="shared" si="493"/>
        <v>Day94</v>
      </c>
      <c r="I2255">
        <f t="shared" si="492"/>
        <v>20</v>
      </c>
      <c r="J2255" t="str">
        <f t="shared" si="494"/>
        <v>Hour20</v>
      </c>
      <c r="K2255">
        <f t="shared" si="495"/>
        <v>4</v>
      </c>
      <c r="L2255" t="str">
        <f t="shared" si="496"/>
        <v>Spring</v>
      </c>
      <c r="M2255">
        <f t="shared" si="497"/>
        <v>2117</v>
      </c>
      <c r="N2255" t="e">
        <f t="shared" si="498"/>
        <v>#N/A</v>
      </c>
      <c r="O2255" t="str">
        <f t="shared" si="499"/>
        <v>Spring</v>
      </c>
      <c r="P2255">
        <f t="shared" si="500"/>
        <v>1.1715148105512476E-4</v>
      </c>
      <c r="Q2255">
        <f t="shared" si="501"/>
        <v>1.0482592789871068E-4</v>
      </c>
      <c r="R2255">
        <f t="shared" si="502"/>
        <v>1.2653422316672E-4</v>
      </c>
      <c r="S2255">
        <f t="shared" si="503"/>
        <v>1.1522540017653966E-4</v>
      </c>
    </row>
    <row r="2256" spans="1:19" x14ac:dyDescent="0.25">
      <c r="A2256">
        <v>2254</v>
      </c>
      <c r="B2256">
        <v>154681.09718129999</v>
      </c>
      <c r="C2256">
        <v>153751.78775415101</v>
      </c>
      <c r="D2256">
        <v>160744.4227693</v>
      </c>
      <c r="E2256">
        <v>65049.915683500003</v>
      </c>
      <c r="F2256">
        <f t="shared" si="490"/>
        <v>534227.22338825092</v>
      </c>
      <c r="G2256">
        <f t="shared" si="491"/>
        <v>94</v>
      </c>
      <c r="H2256" t="str">
        <f t="shared" si="493"/>
        <v>Day94</v>
      </c>
      <c r="I2256">
        <f t="shared" si="492"/>
        <v>21</v>
      </c>
      <c r="J2256" t="str">
        <f t="shared" si="494"/>
        <v>Hour21</v>
      </c>
      <c r="K2256">
        <f t="shared" si="495"/>
        <v>4</v>
      </c>
      <c r="L2256" t="str">
        <f t="shared" si="496"/>
        <v>Spring</v>
      </c>
      <c r="M2256">
        <f t="shared" si="497"/>
        <v>2117</v>
      </c>
      <c r="N2256" t="e">
        <f t="shared" si="498"/>
        <v>#N/A</v>
      </c>
      <c r="O2256" t="str">
        <f t="shared" si="499"/>
        <v>Spring</v>
      </c>
      <c r="P2256">
        <f t="shared" si="500"/>
        <v>1.0647388613639141E-4</v>
      </c>
      <c r="Q2256">
        <f t="shared" si="501"/>
        <v>9.6027102989411725E-5</v>
      </c>
      <c r="R2256">
        <f t="shared" si="502"/>
        <v>1.2527300329786517E-4</v>
      </c>
      <c r="S2256">
        <f t="shared" si="503"/>
        <v>9.1053681968181522E-5</v>
      </c>
    </row>
    <row r="2257" spans="1:19" x14ac:dyDescent="0.25">
      <c r="A2257">
        <v>2255</v>
      </c>
      <c r="B2257">
        <v>142538.5104388</v>
      </c>
      <c r="C2257">
        <v>148555.21483779201</v>
      </c>
      <c r="D2257">
        <v>141258.51534087001</v>
      </c>
      <c r="E2257">
        <v>46964.414418300003</v>
      </c>
      <c r="F2257">
        <f t="shared" si="490"/>
        <v>479316.655035762</v>
      </c>
      <c r="G2257">
        <f t="shared" si="491"/>
        <v>94</v>
      </c>
      <c r="H2257" t="str">
        <f t="shared" si="493"/>
        <v>Day94</v>
      </c>
      <c r="I2257">
        <f t="shared" si="492"/>
        <v>22</v>
      </c>
      <c r="J2257" t="str">
        <f t="shared" si="494"/>
        <v>Hour22</v>
      </c>
      <c r="K2257">
        <f t="shared" si="495"/>
        <v>4</v>
      </c>
      <c r="L2257" t="str">
        <f t="shared" si="496"/>
        <v>Spring</v>
      </c>
      <c r="M2257">
        <f t="shared" si="497"/>
        <v>2117</v>
      </c>
      <c r="N2257" t="e">
        <f t="shared" si="498"/>
        <v>#N/A</v>
      </c>
      <c r="O2257" t="str">
        <f t="shared" si="499"/>
        <v>Spring</v>
      </c>
      <c r="P2257">
        <f t="shared" si="500"/>
        <v>9.3566811333699312E-5</v>
      </c>
      <c r="Q2257">
        <f t="shared" si="501"/>
        <v>8.8488900526875289E-5</v>
      </c>
      <c r="R2257">
        <f t="shared" si="502"/>
        <v>1.2103896930321938E-4</v>
      </c>
      <c r="S2257">
        <f t="shared" si="503"/>
        <v>6.5738484198380785E-5</v>
      </c>
    </row>
    <row r="2258" spans="1:19" x14ac:dyDescent="0.25">
      <c r="A2258">
        <v>2256</v>
      </c>
      <c r="B2258">
        <v>135845.95263255</v>
      </c>
      <c r="C2258">
        <v>144169.53756336099</v>
      </c>
      <c r="D2258">
        <v>121847.87152831</v>
      </c>
      <c r="E2258">
        <v>35921.335138800001</v>
      </c>
      <c r="F2258">
        <f t="shared" si="490"/>
        <v>437784.696863021</v>
      </c>
      <c r="G2258">
        <f t="shared" si="491"/>
        <v>94</v>
      </c>
      <c r="H2258" t="str">
        <f t="shared" si="493"/>
        <v>Day94</v>
      </c>
      <c r="I2258">
        <f t="shared" si="492"/>
        <v>23</v>
      </c>
      <c r="J2258" t="str">
        <f t="shared" si="494"/>
        <v>Hour23</v>
      </c>
      <c r="K2258">
        <f t="shared" si="495"/>
        <v>4</v>
      </c>
      <c r="L2258" t="str">
        <f t="shared" si="496"/>
        <v>Spring</v>
      </c>
      <c r="M2258">
        <f t="shared" si="497"/>
        <v>2117</v>
      </c>
      <c r="N2258" t="e">
        <f t="shared" si="498"/>
        <v>#N/A</v>
      </c>
      <c r="O2258" t="str">
        <f t="shared" si="499"/>
        <v>Spring</v>
      </c>
      <c r="P2258">
        <f t="shared" si="500"/>
        <v>8.0709589642725152E-5</v>
      </c>
      <c r="Q2258">
        <f t="shared" si="501"/>
        <v>8.4334114005222318E-5</v>
      </c>
      <c r="R2258">
        <f t="shared" si="502"/>
        <v>1.174656322273496E-4</v>
      </c>
      <c r="S2258">
        <f t="shared" si="503"/>
        <v>5.02809233683664E-5</v>
      </c>
    </row>
    <row r="2259" spans="1:19" x14ac:dyDescent="0.25">
      <c r="A2259">
        <v>2257</v>
      </c>
      <c r="B2259">
        <v>134430.03130058001</v>
      </c>
      <c r="C2259">
        <v>142160.664744029</v>
      </c>
      <c r="D2259">
        <v>106895.9904424</v>
      </c>
      <c r="E2259">
        <v>26082.471286</v>
      </c>
      <c r="F2259">
        <f t="shared" si="490"/>
        <v>409569.15777300898</v>
      </c>
      <c r="G2259">
        <f t="shared" si="491"/>
        <v>95</v>
      </c>
      <c r="H2259" t="str">
        <f t="shared" si="493"/>
        <v>Day95</v>
      </c>
      <c r="I2259">
        <f t="shared" si="492"/>
        <v>0</v>
      </c>
      <c r="J2259" t="str">
        <f t="shared" si="494"/>
        <v>Hour0</v>
      </c>
      <c r="K2259">
        <f t="shared" si="495"/>
        <v>4</v>
      </c>
      <c r="L2259" t="str">
        <f t="shared" si="496"/>
        <v>Spring</v>
      </c>
      <c r="M2259">
        <f t="shared" si="497"/>
        <v>35</v>
      </c>
      <c r="N2259">
        <f t="shared" si="498"/>
        <v>704784.74512706499</v>
      </c>
      <c r="O2259" t="str">
        <f t="shared" si="499"/>
        <v>Spring</v>
      </c>
      <c r="P2259">
        <f t="shared" si="500"/>
        <v>7.0805763078547192E-5</v>
      </c>
      <c r="Q2259">
        <f t="shared" si="501"/>
        <v>8.3455100175816759E-5</v>
      </c>
      <c r="R2259">
        <f t="shared" si="502"/>
        <v>1.1582885430757953E-4</v>
      </c>
      <c r="S2259">
        <f t="shared" si="503"/>
        <v>3.6508964238704903E-5</v>
      </c>
    </row>
    <row r="2260" spans="1:19" x14ac:dyDescent="0.25">
      <c r="A2260">
        <v>2258</v>
      </c>
      <c r="B2260">
        <v>132500.09412543999</v>
      </c>
      <c r="C2260">
        <v>141904.39289244599</v>
      </c>
      <c r="D2260">
        <v>98064.774761099907</v>
      </c>
      <c r="E2260">
        <v>20747.082848800001</v>
      </c>
      <c r="F2260">
        <f t="shared" si="490"/>
        <v>393216.3446277859</v>
      </c>
      <c r="G2260">
        <f t="shared" si="491"/>
        <v>95</v>
      </c>
      <c r="H2260" t="str">
        <f t="shared" si="493"/>
        <v>Day95</v>
      </c>
      <c r="I2260">
        <f t="shared" si="492"/>
        <v>1</v>
      </c>
      <c r="J2260" t="str">
        <f t="shared" si="494"/>
        <v>Hour1</v>
      </c>
      <c r="K2260">
        <f t="shared" si="495"/>
        <v>4</v>
      </c>
      <c r="L2260" t="str">
        <f t="shared" si="496"/>
        <v>Spring</v>
      </c>
      <c r="M2260">
        <f t="shared" si="497"/>
        <v>2117</v>
      </c>
      <c r="N2260" t="e">
        <f t="shared" si="498"/>
        <v>#N/A</v>
      </c>
      <c r="O2260" t="str">
        <f t="shared" si="499"/>
        <v>Spring</v>
      </c>
      <c r="P2260">
        <f t="shared" si="500"/>
        <v>6.4956142689252767E-5</v>
      </c>
      <c r="Q2260">
        <f t="shared" si="501"/>
        <v>8.2256981729171365E-5</v>
      </c>
      <c r="R2260">
        <f t="shared" si="502"/>
        <v>1.156200505923353E-4</v>
      </c>
      <c r="S2260">
        <f t="shared" si="503"/>
        <v>2.9040749148293225E-5</v>
      </c>
    </row>
    <row r="2261" spans="1:19" x14ac:dyDescent="0.25">
      <c r="A2261">
        <v>2259</v>
      </c>
      <c r="B2261">
        <v>129825.530811</v>
      </c>
      <c r="C2261">
        <v>142434.456366889</v>
      </c>
      <c r="D2261">
        <v>95481.090429600095</v>
      </c>
      <c r="E2261">
        <v>16539.619253699999</v>
      </c>
      <c r="F2261">
        <f t="shared" si="490"/>
        <v>384280.69686118909</v>
      </c>
      <c r="G2261">
        <f t="shared" si="491"/>
        <v>95</v>
      </c>
      <c r="H2261" t="str">
        <f t="shared" si="493"/>
        <v>Day95</v>
      </c>
      <c r="I2261">
        <f t="shared" si="492"/>
        <v>2</v>
      </c>
      <c r="J2261" t="str">
        <f t="shared" si="494"/>
        <v>Hour2</v>
      </c>
      <c r="K2261">
        <f t="shared" si="495"/>
        <v>4</v>
      </c>
      <c r="L2261" t="str">
        <f t="shared" si="496"/>
        <v>Spring</v>
      </c>
      <c r="M2261">
        <f t="shared" si="497"/>
        <v>2117</v>
      </c>
      <c r="N2261" t="e">
        <f t="shared" si="498"/>
        <v>#N/A</v>
      </c>
      <c r="O2261" t="str">
        <f t="shared" si="499"/>
        <v>Spring</v>
      </c>
      <c r="P2261">
        <f t="shared" si="500"/>
        <v>6.3244761935972723E-5</v>
      </c>
      <c r="Q2261">
        <f t="shared" si="501"/>
        <v>8.0596594186494426E-5</v>
      </c>
      <c r="R2261">
        <f t="shared" si="502"/>
        <v>1.160519326819807E-4</v>
      </c>
      <c r="S2261">
        <f t="shared" si="503"/>
        <v>2.3151347939152037E-5</v>
      </c>
    </row>
    <row r="2262" spans="1:19" x14ac:dyDescent="0.25">
      <c r="A2262">
        <v>2260</v>
      </c>
      <c r="B2262">
        <v>131153.39606599</v>
      </c>
      <c r="C2262">
        <v>141542.467455612</v>
      </c>
      <c r="D2262">
        <v>99033.427783100007</v>
      </c>
      <c r="E2262">
        <v>16796.680956299999</v>
      </c>
      <c r="F2262">
        <f t="shared" si="490"/>
        <v>388525.972261002</v>
      </c>
      <c r="G2262">
        <f t="shared" si="491"/>
        <v>95</v>
      </c>
      <c r="H2262" t="str">
        <f t="shared" si="493"/>
        <v>Day95</v>
      </c>
      <c r="I2262">
        <f t="shared" si="492"/>
        <v>3</v>
      </c>
      <c r="J2262" t="str">
        <f t="shared" si="494"/>
        <v>Hour3</v>
      </c>
      <c r="K2262">
        <f t="shared" si="495"/>
        <v>4</v>
      </c>
      <c r="L2262" t="str">
        <f t="shared" si="496"/>
        <v>Spring</v>
      </c>
      <c r="M2262">
        <f t="shared" si="497"/>
        <v>2117</v>
      </c>
      <c r="N2262" t="e">
        <f t="shared" si="498"/>
        <v>#N/A</v>
      </c>
      <c r="O2262" t="str">
        <f t="shared" si="499"/>
        <v>Spring</v>
      </c>
      <c r="P2262">
        <f t="shared" si="500"/>
        <v>6.5597759050139707E-5</v>
      </c>
      <c r="Q2262">
        <f t="shared" si="501"/>
        <v>8.1420942189712497E-5</v>
      </c>
      <c r="R2262">
        <f t="shared" si="502"/>
        <v>1.1532516305246108E-4</v>
      </c>
      <c r="S2262">
        <f t="shared" si="503"/>
        <v>2.3511170304312715E-5</v>
      </c>
    </row>
    <row r="2263" spans="1:19" x14ac:dyDescent="0.25">
      <c r="A2263">
        <v>2261</v>
      </c>
      <c r="B2263">
        <v>138231.60893876999</v>
      </c>
      <c r="C2263">
        <v>144014.47004786899</v>
      </c>
      <c r="D2263">
        <v>109355.3823691</v>
      </c>
      <c r="E2263">
        <v>15894.785466200001</v>
      </c>
      <c r="F2263">
        <f t="shared" si="490"/>
        <v>407496.24682193896</v>
      </c>
      <c r="G2263">
        <f t="shared" si="491"/>
        <v>95</v>
      </c>
      <c r="H2263" t="str">
        <f t="shared" si="493"/>
        <v>Day95</v>
      </c>
      <c r="I2263">
        <f t="shared" si="492"/>
        <v>4</v>
      </c>
      <c r="J2263" t="str">
        <f t="shared" si="494"/>
        <v>Hour4</v>
      </c>
      <c r="K2263">
        <f t="shared" si="495"/>
        <v>4</v>
      </c>
      <c r="L2263" t="str">
        <f t="shared" si="496"/>
        <v>Spring</v>
      </c>
      <c r="M2263">
        <f t="shared" si="497"/>
        <v>2117</v>
      </c>
      <c r="N2263" t="e">
        <f t="shared" si="498"/>
        <v>#N/A</v>
      </c>
      <c r="O2263" t="str">
        <f t="shared" si="499"/>
        <v>Spring</v>
      </c>
      <c r="P2263">
        <f t="shared" si="500"/>
        <v>7.2434815032306339E-5</v>
      </c>
      <c r="Q2263">
        <f t="shared" si="501"/>
        <v>8.5815146064014959E-5</v>
      </c>
      <c r="R2263">
        <f t="shared" si="502"/>
        <v>1.1733928720292177E-4</v>
      </c>
      <c r="S2263">
        <f t="shared" si="503"/>
        <v>2.224874122563933E-5</v>
      </c>
    </row>
    <row r="2264" spans="1:19" x14ac:dyDescent="0.25">
      <c r="A2264">
        <v>2262</v>
      </c>
      <c r="B2264">
        <v>151350.64212949999</v>
      </c>
      <c r="C2264">
        <v>151193.49696871199</v>
      </c>
      <c r="D2264">
        <v>122242.39246820001</v>
      </c>
      <c r="E2264">
        <v>24080.062424200001</v>
      </c>
      <c r="F2264">
        <f t="shared" si="490"/>
        <v>448866.59399061202</v>
      </c>
      <c r="G2264">
        <f t="shared" si="491"/>
        <v>95</v>
      </c>
      <c r="H2264" t="str">
        <f t="shared" si="493"/>
        <v>Day95</v>
      </c>
      <c r="I2264">
        <f t="shared" si="492"/>
        <v>5</v>
      </c>
      <c r="J2264" t="str">
        <f t="shared" si="494"/>
        <v>Hour5</v>
      </c>
      <c r="K2264">
        <f t="shared" si="495"/>
        <v>4</v>
      </c>
      <c r="L2264" t="str">
        <f t="shared" si="496"/>
        <v>Spring</v>
      </c>
      <c r="M2264">
        <f t="shared" si="497"/>
        <v>2117</v>
      </c>
      <c r="N2264" t="e">
        <f t="shared" si="498"/>
        <v>#N/A</v>
      </c>
      <c r="O2264" t="str">
        <f t="shared" si="499"/>
        <v>Spring</v>
      </c>
      <c r="P2264">
        <f t="shared" si="500"/>
        <v>8.0970912411556498E-5</v>
      </c>
      <c r="Q2264">
        <f t="shared" si="501"/>
        <v>9.395953328575262E-5</v>
      </c>
      <c r="R2264">
        <f t="shared" si="502"/>
        <v>1.2318857374629691E-4</v>
      </c>
      <c r="S2264">
        <f t="shared" si="503"/>
        <v>3.3706090510786249E-5</v>
      </c>
    </row>
    <row r="2265" spans="1:19" x14ac:dyDescent="0.25">
      <c r="A2265">
        <v>2263</v>
      </c>
      <c r="B2265">
        <v>155435.641068</v>
      </c>
      <c r="C2265">
        <v>150951.28758088101</v>
      </c>
      <c r="D2265">
        <v>146643.7610236</v>
      </c>
      <c r="E2265">
        <v>40555.980836299997</v>
      </c>
      <c r="F2265">
        <f t="shared" si="490"/>
        <v>493586.67050878104</v>
      </c>
      <c r="G2265">
        <f t="shared" si="491"/>
        <v>95</v>
      </c>
      <c r="H2265" t="str">
        <f t="shared" si="493"/>
        <v>Day95</v>
      </c>
      <c r="I2265">
        <f t="shared" si="492"/>
        <v>6</v>
      </c>
      <c r="J2265" t="str">
        <f t="shared" si="494"/>
        <v>Hour6</v>
      </c>
      <c r="K2265">
        <f t="shared" si="495"/>
        <v>4</v>
      </c>
      <c r="L2265" t="str">
        <f t="shared" si="496"/>
        <v>Spring</v>
      </c>
      <c r="M2265">
        <f t="shared" si="497"/>
        <v>2117</v>
      </c>
      <c r="N2265" t="e">
        <f t="shared" si="498"/>
        <v>#N/A</v>
      </c>
      <c r="O2265" t="str">
        <f t="shared" si="499"/>
        <v>Spring</v>
      </c>
      <c r="P2265">
        <f t="shared" si="500"/>
        <v>9.7133890214329667E-5</v>
      </c>
      <c r="Q2265">
        <f t="shared" si="501"/>
        <v>9.6495529092138717E-5</v>
      </c>
      <c r="R2265">
        <f t="shared" si="502"/>
        <v>1.2299122776493479E-4</v>
      </c>
      <c r="S2265">
        <f t="shared" si="503"/>
        <v>5.6768273135714474E-5</v>
      </c>
    </row>
    <row r="2266" spans="1:19" x14ac:dyDescent="0.25">
      <c r="A2266">
        <v>2264</v>
      </c>
      <c r="B2266">
        <v>160992.44781848</v>
      </c>
      <c r="C2266">
        <v>154575.966346381</v>
      </c>
      <c r="D2266">
        <v>149623.24078200001</v>
      </c>
      <c r="E2266">
        <v>62466.211838800002</v>
      </c>
      <c r="F2266">
        <f t="shared" si="490"/>
        <v>527657.86678566097</v>
      </c>
      <c r="G2266">
        <f t="shared" si="491"/>
        <v>95</v>
      </c>
      <c r="H2266" t="str">
        <f t="shared" si="493"/>
        <v>Day95</v>
      </c>
      <c r="I2266">
        <f t="shared" si="492"/>
        <v>7</v>
      </c>
      <c r="J2266" t="str">
        <f t="shared" si="494"/>
        <v>Hour7</v>
      </c>
      <c r="K2266">
        <f t="shared" si="495"/>
        <v>4</v>
      </c>
      <c r="L2266" t="str">
        <f t="shared" si="496"/>
        <v>Spring</v>
      </c>
      <c r="M2266">
        <f t="shared" si="497"/>
        <v>2117</v>
      </c>
      <c r="N2266" t="e">
        <f t="shared" si="498"/>
        <v>#N/A</v>
      </c>
      <c r="O2266" t="str">
        <f t="shared" si="499"/>
        <v>Spring</v>
      </c>
      <c r="P2266">
        <f t="shared" si="500"/>
        <v>9.9107437931110251E-5</v>
      </c>
      <c r="Q2266">
        <f t="shared" si="501"/>
        <v>9.9945233444152524E-5</v>
      </c>
      <c r="R2266">
        <f t="shared" si="502"/>
        <v>1.2594452282300753E-4</v>
      </c>
      <c r="S2266">
        <f t="shared" si="503"/>
        <v>8.7437140029527561E-5</v>
      </c>
    </row>
    <row r="2267" spans="1:19" x14ac:dyDescent="0.25">
      <c r="A2267">
        <v>2265</v>
      </c>
      <c r="B2267">
        <v>167483.57990770001</v>
      </c>
      <c r="C2267">
        <v>162600.36755020599</v>
      </c>
      <c r="D2267">
        <v>145100.182229</v>
      </c>
      <c r="E2267">
        <v>69788.579578899997</v>
      </c>
      <c r="F2267">
        <f t="shared" si="490"/>
        <v>544972.70926580601</v>
      </c>
      <c r="G2267">
        <f t="shared" si="491"/>
        <v>95</v>
      </c>
      <c r="H2267" t="str">
        <f t="shared" si="493"/>
        <v>Day95</v>
      </c>
      <c r="I2267">
        <f t="shared" si="492"/>
        <v>8</v>
      </c>
      <c r="J2267" t="str">
        <f t="shared" si="494"/>
        <v>Hour8</v>
      </c>
      <c r="K2267">
        <f t="shared" si="495"/>
        <v>4</v>
      </c>
      <c r="L2267" t="str">
        <f t="shared" si="496"/>
        <v>Spring</v>
      </c>
      <c r="M2267">
        <f t="shared" si="497"/>
        <v>2117</v>
      </c>
      <c r="N2267" t="e">
        <f t="shared" si="498"/>
        <v>#N/A</v>
      </c>
      <c r="O2267" t="str">
        <f t="shared" si="499"/>
        <v>Spring</v>
      </c>
      <c r="P2267">
        <f t="shared" si="500"/>
        <v>9.6111454536703295E-5</v>
      </c>
      <c r="Q2267">
        <f t="shared" si="501"/>
        <v>1.0397497347708501E-4</v>
      </c>
      <c r="R2267">
        <f t="shared" si="502"/>
        <v>1.3248259859535263E-4</v>
      </c>
      <c r="S2267">
        <f t="shared" si="503"/>
        <v>9.76866313079652E-5</v>
      </c>
    </row>
    <row r="2268" spans="1:19" x14ac:dyDescent="0.25">
      <c r="A2268">
        <v>2266</v>
      </c>
      <c r="B2268">
        <v>177237.6861894</v>
      </c>
      <c r="C2268">
        <v>169341.57405651201</v>
      </c>
      <c r="D2268">
        <v>138758.04941899999</v>
      </c>
      <c r="E2268">
        <v>68206.023615099999</v>
      </c>
      <c r="F2268">
        <f t="shared" si="490"/>
        <v>553543.33328001201</v>
      </c>
      <c r="G2268">
        <f t="shared" si="491"/>
        <v>95</v>
      </c>
      <c r="H2268" t="str">
        <f t="shared" si="493"/>
        <v>Day95</v>
      </c>
      <c r="I2268">
        <f t="shared" si="492"/>
        <v>9</v>
      </c>
      <c r="J2268" t="str">
        <f t="shared" si="494"/>
        <v>Hour9</v>
      </c>
      <c r="K2268">
        <f t="shared" si="495"/>
        <v>4</v>
      </c>
      <c r="L2268" t="str">
        <f t="shared" si="496"/>
        <v>Spring</v>
      </c>
      <c r="M2268">
        <f t="shared" si="497"/>
        <v>2117</v>
      </c>
      <c r="N2268" t="e">
        <f t="shared" si="498"/>
        <v>#N/A</v>
      </c>
      <c r="O2268" t="str">
        <f t="shared" si="499"/>
        <v>Spring</v>
      </c>
      <c r="P2268">
        <f t="shared" si="500"/>
        <v>9.1910552788199322E-5</v>
      </c>
      <c r="Q2268">
        <f t="shared" si="501"/>
        <v>1.1003039062598605E-4</v>
      </c>
      <c r="R2268">
        <f t="shared" si="502"/>
        <v>1.3797516032248132E-4</v>
      </c>
      <c r="S2268">
        <f t="shared" si="503"/>
        <v>9.5471447077353757E-5</v>
      </c>
    </row>
    <row r="2269" spans="1:19" x14ac:dyDescent="0.25">
      <c r="A2269">
        <v>2267</v>
      </c>
      <c r="B2269">
        <v>181897.38956380001</v>
      </c>
      <c r="C2269">
        <v>168837.17195765901</v>
      </c>
      <c r="D2269">
        <v>142779.27441700001</v>
      </c>
      <c r="E2269">
        <v>74580.956036699994</v>
      </c>
      <c r="F2269">
        <f t="shared" si="490"/>
        <v>568094.79197515897</v>
      </c>
      <c r="G2269">
        <f t="shared" si="491"/>
        <v>95</v>
      </c>
      <c r="H2269" t="str">
        <f t="shared" si="493"/>
        <v>Day95</v>
      </c>
      <c r="I2269">
        <f t="shared" si="492"/>
        <v>10</v>
      </c>
      <c r="J2269" t="str">
        <f t="shared" si="494"/>
        <v>Hour10</v>
      </c>
      <c r="K2269">
        <f t="shared" si="495"/>
        <v>4</v>
      </c>
      <c r="L2269" t="str">
        <f t="shared" si="496"/>
        <v>Spring</v>
      </c>
      <c r="M2269">
        <f t="shared" si="497"/>
        <v>2117</v>
      </c>
      <c r="N2269" t="e">
        <f t="shared" si="498"/>
        <v>#N/A</v>
      </c>
      <c r="O2269" t="str">
        <f t="shared" si="499"/>
        <v>Spring</v>
      </c>
      <c r="P2269">
        <f t="shared" si="500"/>
        <v>9.4574131686861034E-5</v>
      </c>
      <c r="Q2269">
        <f t="shared" si="501"/>
        <v>1.1292316695087312E-4</v>
      </c>
      <c r="R2269">
        <f t="shared" si="502"/>
        <v>1.37564186461845E-4</v>
      </c>
      <c r="S2269">
        <f t="shared" si="503"/>
        <v>1.0439476485856726E-4</v>
      </c>
    </row>
    <row r="2270" spans="1:19" x14ac:dyDescent="0.25">
      <c r="A2270">
        <v>2268</v>
      </c>
      <c r="B2270">
        <v>187729.2859747</v>
      </c>
      <c r="C2270">
        <v>170839.50123973601</v>
      </c>
      <c r="D2270">
        <v>140015.65081600001</v>
      </c>
      <c r="E2270">
        <v>88481.669072399993</v>
      </c>
      <c r="F2270">
        <f t="shared" si="490"/>
        <v>587066.10710283602</v>
      </c>
      <c r="G2270">
        <f t="shared" si="491"/>
        <v>95</v>
      </c>
      <c r="H2270" t="str">
        <f t="shared" si="493"/>
        <v>Day95</v>
      </c>
      <c r="I2270">
        <f t="shared" si="492"/>
        <v>11</v>
      </c>
      <c r="J2270" t="str">
        <f t="shared" si="494"/>
        <v>Hour11</v>
      </c>
      <c r="K2270">
        <f t="shared" si="495"/>
        <v>4</v>
      </c>
      <c r="L2270" t="str">
        <f t="shared" si="496"/>
        <v>Spring</v>
      </c>
      <c r="M2270">
        <f t="shared" si="497"/>
        <v>2117</v>
      </c>
      <c r="N2270" t="e">
        <f t="shared" si="498"/>
        <v>#N/A</v>
      </c>
      <c r="O2270" t="str">
        <f t="shared" si="499"/>
        <v>Spring</v>
      </c>
      <c r="P2270">
        <f t="shared" si="500"/>
        <v>9.2743562765418389E-5</v>
      </c>
      <c r="Q2270">
        <f t="shared" si="501"/>
        <v>1.1654364888097399E-4</v>
      </c>
      <c r="R2270">
        <f t="shared" si="502"/>
        <v>1.3919563287571131E-4</v>
      </c>
      <c r="S2270">
        <f t="shared" si="503"/>
        <v>1.2385230128400852E-4</v>
      </c>
    </row>
    <row r="2271" spans="1:19" x14ac:dyDescent="0.25">
      <c r="A2271">
        <v>2269</v>
      </c>
      <c r="B2271">
        <v>191979.1078654</v>
      </c>
      <c r="C2271">
        <v>172565.01223098801</v>
      </c>
      <c r="D2271">
        <v>139484.8252361</v>
      </c>
      <c r="E2271">
        <v>99580.337665100102</v>
      </c>
      <c r="F2271">
        <f t="shared" si="490"/>
        <v>603609.28299758816</v>
      </c>
      <c r="G2271">
        <f t="shared" si="491"/>
        <v>95</v>
      </c>
      <c r="H2271" t="str">
        <f t="shared" si="493"/>
        <v>Day95</v>
      </c>
      <c r="I2271">
        <f t="shared" si="492"/>
        <v>12</v>
      </c>
      <c r="J2271" t="str">
        <f t="shared" si="494"/>
        <v>Hour12</v>
      </c>
      <c r="K2271">
        <f t="shared" si="495"/>
        <v>4</v>
      </c>
      <c r="L2271" t="str">
        <f t="shared" si="496"/>
        <v>Spring</v>
      </c>
      <c r="M2271">
        <f t="shared" si="497"/>
        <v>2117</v>
      </c>
      <c r="N2271" t="e">
        <f t="shared" si="498"/>
        <v>#N/A</v>
      </c>
      <c r="O2271" t="str">
        <f t="shared" si="499"/>
        <v>Spring</v>
      </c>
      <c r="P2271">
        <f t="shared" si="500"/>
        <v>9.2391954533052701E-5</v>
      </c>
      <c r="Q2271">
        <f t="shared" si="501"/>
        <v>1.1918196792461627E-4</v>
      </c>
      <c r="R2271">
        <f t="shared" si="502"/>
        <v>1.4060153486394219E-4</v>
      </c>
      <c r="S2271">
        <f t="shared" si="503"/>
        <v>1.3938767330857663E-4</v>
      </c>
    </row>
    <row r="2272" spans="1:19" x14ac:dyDescent="0.25">
      <c r="A2272">
        <v>2270</v>
      </c>
      <c r="B2272">
        <v>194316.21543909999</v>
      </c>
      <c r="C2272">
        <v>173308.72120789401</v>
      </c>
      <c r="D2272">
        <v>141066.3227468</v>
      </c>
      <c r="E2272">
        <v>103052.6874433</v>
      </c>
      <c r="F2272">
        <f t="shared" si="490"/>
        <v>611743.94683709403</v>
      </c>
      <c r="G2272">
        <f t="shared" si="491"/>
        <v>95</v>
      </c>
      <c r="H2272" t="str">
        <f t="shared" si="493"/>
        <v>Day95</v>
      </c>
      <c r="I2272">
        <f t="shared" si="492"/>
        <v>13</v>
      </c>
      <c r="J2272" t="str">
        <f t="shared" si="494"/>
        <v>Hour13</v>
      </c>
      <c r="K2272">
        <f t="shared" si="495"/>
        <v>4</v>
      </c>
      <c r="L2272" t="str">
        <f t="shared" si="496"/>
        <v>Spring</v>
      </c>
      <c r="M2272">
        <f t="shared" si="497"/>
        <v>2117</v>
      </c>
      <c r="N2272" t="e">
        <f t="shared" si="498"/>
        <v>#N/A</v>
      </c>
      <c r="O2272" t="str">
        <f t="shared" si="499"/>
        <v>Spring</v>
      </c>
      <c r="P2272">
        <f t="shared" si="500"/>
        <v>9.3439506808760131E-5</v>
      </c>
      <c r="Q2272">
        <f t="shared" si="501"/>
        <v>1.2063286059195995E-4</v>
      </c>
      <c r="R2272">
        <f t="shared" si="502"/>
        <v>1.4120748981560473E-4</v>
      </c>
      <c r="S2272">
        <f t="shared" si="503"/>
        <v>1.4424809824632479E-4</v>
      </c>
    </row>
    <row r="2273" spans="1:19" x14ac:dyDescent="0.25">
      <c r="A2273">
        <v>2271</v>
      </c>
      <c r="B2273">
        <v>196088.71879750001</v>
      </c>
      <c r="C2273">
        <v>173058.99864326301</v>
      </c>
      <c r="D2273">
        <v>140229.80888150001</v>
      </c>
      <c r="E2273">
        <v>116171.4249443</v>
      </c>
      <c r="F2273">
        <f t="shared" si="490"/>
        <v>625548.95126656303</v>
      </c>
      <c r="G2273">
        <f t="shared" si="491"/>
        <v>95</v>
      </c>
      <c r="H2273" t="str">
        <f t="shared" si="493"/>
        <v>Day95</v>
      </c>
      <c r="I2273">
        <f t="shared" si="492"/>
        <v>14</v>
      </c>
      <c r="J2273" t="str">
        <f t="shared" si="494"/>
        <v>Hour14</v>
      </c>
      <c r="K2273">
        <f t="shared" si="495"/>
        <v>4</v>
      </c>
      <c r="L2273" t="str">
        <f t="shared" si="496"/>
        <v>Spring</v>
      </c>
      <c r="M2273">
        <f t="shared" si="497"/>
        <v>2117</v>
      </c>
      <c r="N2273" t="e">
        <f t="shared" si="498"/>
        <v>#N/A</v>
      </c>
      <c r="O2273" t="str">
        <f t="shared" si="499"/>
        <v>Spring</v>
      </c>
      <c r="P2273">
        <f t="shared" si="500"/>
        <v>9.2885416778692385E-5</v>
      </c>
      <c r="Q2273">
        <f t="shared" si="501"/>
        <v>1.2173324302813221E-4</v>
      </c>
      <c r="R2273">
        <f t="shared" si="502"/>
        <v>1.4100402229096955E-4</v>
      </c>
      <c r="S2273">
        <f t="shared" si="503"/>
        <v>1.626110636658649E-4</v>
      </c>
    </row>
    <row r="2274" spans="1:19" x14ac:dyDescent="0.25">
      <c r="A2274">
        <v>2272</v>
      </c>
      <c r="B2274">
        <v>194037.64510679999</v>
      </c>
      <c r="C2274">
        <v>169042.61987421699</v>
      </c>
      <c r="D2274">
        <v>142731.4314877</v>
      </c>
      <c r="E2274">
        <v>149870.15951239999</v>
      </c>
      <c r="F2274">
        <f t="shared" si="490"/>
        <v>655681.85598111688</v>
      </c>
      <c r="G2274">
        <f t="shared" si="491"/>
        <v>95</v>
      </c>
      <c r="H2274" t="str">
        <f t="shared" si="493"/>
        <v>Day95</v>
      </c>
      <c r="I2274">
        <f t="shared" si="492"/>
        <v>15</v>
      </c>
      <c r="J2274" t="str">
        <f t="shared" si="494"/>
        <v>Hour15</v>
      </c>
      <c r="K2274">
        <f t="shared" si="495"/>
        <v>4</v>
      </c>
      <c r="L2274" t="str">
        <f t="shared" si="496"/>
        <v>Spring</v>
      </c>
      <c r="M2274">
        <f t="shared" si="497"/>
        <v>2117</v>
      </c>
      <c r="N2274" t="e">
        <f t="shared" si="498"/>
        <v>#N/A</v>
      </c>
      <c r="O2274" t="str">
        <f t="shared" si="499"/>
        <v>Spring</v>
      </c>
      <c r="P2274">
        <f t="shared" si="500"/>
        <v>9.4542441488725627E-5</v>
      </c>
      <c r="Q2274">
        <f t="shared" si="501"/>
        <v>1.2045992218851551E-4</v>
      </c>
      <c r="R2274">
        <f t="shared" si="502"/>
        <v>1.3773158014164833E-4</v>
      </c>
      <c r="S2274">
        <f t="shared" si="503"/>
        <v>2.097808997502527E-4</v>
      </c>
    </row>
    <row r="2275" spans="1:19" x14ac:dyDescent="0.25">
      <c r="A2275">
        <v>2273</v>
      </c>
      <c r="B2275">
        <v>187353.78665910001</v>
      </c>
      <c r="C2275">
        <v>161467.70938179601</v>
      </c>
      <c r="D2275">
        <v>149908.96016280999</v>
      </c>
      <c r="E2275">
        <v>189274.85221499999</v>
      </c>
      <c r="F2275">
        <f t="shared" si="490"/>
        <v>688005.30841870606</v>
      </c>
      <c r="G2275">
        <f t="shared" si="491"/>
        <v>95</v>
      </c>
      <c r="H2275" t="str">
        <f t="shared" si="493"/>
        <v>Day95</v>
      </c>
      <c r="I2275">
        <f t="shared" si="492"/>
        <v>16</v>
      </c>
      <c r="J2275" t="str">
        <f t="shared" si="494"/>
        <v>Hour16</v>
      </c>
      <c r="K2275">
        <f t="shared" si="495"/>
        <v>4</v>
      </c>
      <c r="L2275" t="str">
        <f t="shared" si="496"/>
        <v>Spring</v>
      </c>
      <c r="M2275">
        <f t="shared" si="497"/>
        <v>2117</v>
      </c>
      <c r="N2275" t="e">
        <f t="shared" si="498"/>
        <v>#N/A</v>
      </c>
      <c r="O2275" t="str">
        <f t="shared" si="499"/>
        <v>Spring</v>
      </c>
      <c r="P2275">
        <f t="shared" si="500"/>
        <v>9.9296692726363596E-5</v>
      </c>
      <c r="Q2275">
        <f t="shared" si="501"/>
        <v>1.1631053628926984E-4</v>
      </c>
      <c r="R2275">
        <f t="shared" si="502"/>
        <v>1.315597378433628E-4</v>
      </c>
      <c r="S2275">
        <f t="shared" si="503"/>
        <v>2.6493765621483565E-4</v>
      </c>
    </row>
    <row r="2276" spans="1:19" x14ac:dyDescent="0.25">
      <c r="A2276">
        <v>2274</v>
      </c>
      <c r="B2276">
        <v>175710.6809334</v>
      </c>
      <c r="C2276">
        <v>151865.53270156501</v>
      </c>
      <c r="D2276">
        <v>163719.37728049999</v>
      </c>
      <c r="E2276">
        <v>213489.15421159999</v>
      </c>
      <c r="F2276">
        <f t="shared" si="490"/>
        <v>704784.74512706499</v>
      </c>
      <c r="G2276">
        <f t="shared" si="491"/>
        <v>95</v>
      </c>
      <c r="H2276" t="str">
        <f t="shared" si="493"/>
        <v>Day95</v>
      </c>
      <c r="I2276">
        <f t="shared" si="492"/>
        <v>17</v>
      </c>
      <c r="J2276" t="str">
        <f t="shared" si="494"/>
        <v>Hour17</v>
      </c>
      <c r="K2276">
        <f t="shared" si="495"/>
        <v>4</v>
      </c>
      <c r="L2276" t="str">
        <f t="shared" si="496"/>
        <v>Spring</v>
      </c>
      <c r="M2276">
        <f t="shared" si="497"/>
        <v>2117</v>
      </c>
      <c r="N2276" t="e">
        <f t="shared" si="498"/>
        <v>#N/A</v>
      </c>
      <c r="O2276" t="str">
        <f t="shared" si="499"/>
        <v>Spring</v>
      </c>
      <c r="P2276">
        <f t="shared" si="500"/>
        <v>1.0844443642006164E-4</v>
      </c>
      <c r="Q2276">
        <f t="shared" si="501"/>
        <v>1.0908241512248018E-4</v>
      </c>
      <c r="R2276">
        <f t="shared" si="502"/>
        <v>1.2373613118161337E-4</v>
      </c>
      <c r="S2276">
        <f t="shared" si="503"/>
        <v>2.9883164869604604E-4</v>
      </c>
    </row>
    <row r="2277" spans="1:19" x14ac:dyDescent="0.25">
      <c r="A2277">
        <v>2275</v>
      </c>
      <c r="B2277">
        <v>169917.5159034</v>
      </c>
      <c r="C2277">
        <v>150065.46931319701</v>
      </c>
      <c r="D2277">
        <v>173243.26241497</v>
      </c>
      <c r="E2277">
        <v>171706.2088626</v>
      </c>
      <c r="F2277">
        <f t="shared" si="490"/>
        <v>664932.45649416698</v>
      </c>
      <c r="G2277">
        <f t="shared" si="491"/>
        <v>95</v>
      </c>
      <c r="H2277" t="str">
        <f t="shared" si="493"/>
        <v>Day95</v>
      </c>
      <c r="I2277">
        <f t="shared" si="492"/>
        <v>18</v>
      </c>
      <c r="J2277" t="str">
        <f t="shared" si="494"/>
        <v>Hour18</v>
      </c>
      <c r="K2277">
        <f t="shared" si="495"/>
        <v>4</v>
      </c>
      <c r="L2277" t="str">
        <f t="shared" si="496"/>
        <v>Spring</v>
      </c>
      <c r="M2277">
        <f t="shared" si="497"/>
        <v>2117</v>
      </c>
      <c r="N2277" t="e">
        <f t="shared" si="498"/>
        <v>#N/A</v>
      </c>
      <c r="O2277" t="str">
        <f t="shared" si="499"/>
        <v>Spring</v>
      </c>
      <c r="P2277">
        <f t="shared" si="500"/>
        <v>1.1475286718184916E-4</v>
      </c>
      <c r="Q2277">
        <f t="shared" si="501"/>
        <v>1.0548597790353263E-4</v>
      </c>
      <c r="R2277">
        <f t="shared" si="502"/>
        <v>1.2226948581715123E-4</v>
      </c>
      <c r="S2277">
        <f t="shared" si="503"/>
        <v>2.4034593080499628E-4</v>
      </c>
    </row>
    <row r="2278" spans="1:19" x14ac:dyDescent="0.25">
      <c r="A2278">
        <v>2276</v>
      </c>
      <c r="B2278">
        <v>172338.59354830001</v>
      </c>
      <c r="C2278">
        <v>155254.07029069701</v>
      </c>
      <c r="D2278">
        <v>177647.46910732001</v>
      </c>
      <c r="E2278">
        <v>108275.3755504</v>
      </c>
      <c r="F2278">
        <f t="shared" si="490"/>
        <v>613515.50849671708</v>
      </c>
      <c r="G2278">
        <f t="shared" si="491"/>
        <v>95</v>
      </c>
      <c r="H2278" t="str">
        <f t="shared" si="493"/>
        <v>Day95</v>
      </c>
      <c r="I2278">
        <f t="shared" si="492"/>
        <v>19</v>
      </c>
      <c r="J2278" t="str">
        <f t="shared" si="494"/>
        <v>Hour19</v>
      </c>
      <c r="K2278">
        <f t="shared" si="495"/>
        <v>4</v>
      </c>
      <c r="L2278" t="str">
        <f t="shared" si="496"/>
        <v>Spring</v>
      </c>
      <c r="M2278">
        <f t="shared" si="497"/>
        <v>2117</v>
      </c>
      <c r="N2278" t="e">
        <f t="shared" si="498"/>
        <v>#N/A</v>
      </c>
      <c r="O2278" t="str">
        <f t="shared" si="499"/>
        <v>Spring</v>
      </c>
      <c r="P2278">
        <f t="shared" si="500"/>
        <v>1.1767012548421291E-4</v>
      </c>
      <c r="Q2278">
        <f t="shared" si="501"/>
        <v>1.069889997762032E-4</v>
      </c>
      <c r="R2278">
        <f t="shared" si="502"/>
        <v>1.2649702448099426E-4</v>
      </c>
      <c r="S2278">
        <f t="shared" si="503"/>
        <v>1.5155856094141342E-4</v>
      </c>
    </row>
    <row r="2279" spans="1:19" x14ac:dyDescent="0.25">
      <c r="A2279">
        <v>2277</v>
      </c>
      <c r="B2279">
        <v>167684.37211522</v>
      </c>
      <c r="C2279">
        <v>156021.102831236</v>
      </c>
      <c r="D2279">
        <v>174799.36819799</v>
      </c>
      <c r="E2279">
        <v>82561.762949700002</v>
      </c>
      <c r="F2279">
        <f t="shared" si="490"/>
        <v>581066.60609414603</v>
      </c>
      <c r="G2279">
        <f t="shared" si="491"/>
        <v>95</v>
      </c>
      <c r="H2279" t="str">
        <f t="shared" si="493"/>
        <v>Day95</v>
      </c>
      <c r="I2279">
        <f t="shared" si="492"/>
        <v>20</v>
      </c>
      <c r="J2279" t="str">
        <f t="shared" si="494"/>
        <v>Hour20</v>
      </c>
      <c r="K2279">
        <f t="shared" si="495"/>
        <v>4</v>
      </c>
      <c r="L2279" t="str">
        <f t="shared" si="496"/>
        <v>Spring</v>
      </c>
      <c r="M2279">
        <f t="shared" si="497"/>
        <v>2117</v>
      </c>
      <c r="N2279" t="e">
        <f t="shared" si="498"/>
        <v>#N/A</v>
      </c>
      <c r="O2279" t="str">
        <f t="shared" si="499"/>
        <v>Spring</v>
      </c>
      <c r="P2279">
        <f t="shared" si="500"/>
        <v>1.1578360048570532E-4</v>
      </c>
      <c r="Q2279">
        <f t="shared" si="501"/>
        <v>1.0409962667868724E-4</v>
      </c>
      <c r="R2279">
        <f t="shared" si="502"/>
        <v>1.2712198287259462E-4</v>
      </c>
      <c r="S2279">
        <f t="shared" si="503"/>
        <v>1.155659070018013E-4</v>
      </c>
    </row>
    <row r="2280" spans="1:19" x14ac:dyDescent="0.25">
      <c r="A2280">
        <v>2278</v>
      </c>
      <c r="B2280">
        <v>154036.99618429001</v>
      </c>
      <c r="C2280">
        <v>154510.921192721</v>
      </c>
      <c r="D2280">
        <v>159264.33697110001</v>
      </c>
      <c r="E2280">
        <v>65310.9113573</v>
      </c>
      <c r="F2280">
        <f t="shared" si="490"/>
        <v>533123.165705411</v>
      </c>
      <c r="G2280">
        <f t="shared" si="491"/>
        <v>95</v>
      </c>
      <c r="H2280" t="str">
        <f t="shared" si="493"/>
        <v>Day95</v>
      </c>
      <c r="I2280">
        <f t="shared" si="492"/>
        <v>21</v>
      </c>
      <c r="J2280" t="str">
        <f t="shared" si="494"/>
        <v>Hour21</v>
      </c>
      <c r="K2280">
        <f t="shared" si="495"/>
        <v>4</v>
      </c>
      <c r="L2280" t="str">
        <f t="shared" si="496"/>
        <v>Spring</v>
      </c>
      <c r="M2280">
        <f t="shared" si="497"/>
        <v>2117</v>
      </c>
      <c r="N2280" t="e">
        <f t="shared" si="498"/>
        <v>#N/A</v>
      </c>
      <c r="O2280" t="str">
        <f t="shared" si="499"/>
        <v>Spring</v>
      </c>
      <c r="P2280">
        <f t="shared" si="500"/>
        <v>1.0549350694789659E-4</v>
      </c>
      <c r="Q2280">
        <f t="shared" si="501"/>
        <v>9.5627240602199891E-5</v>
      </c>
      <c r="R2280">
        <f t="shared" si="502"/>
        <v>1.2589152570428793E-4</v>
      </c>
      <c r="S2280">
        <f t="shared" si="503"/>
        <v>9.1419010913308573E-5</v>
      </c>
    </row>
    <row r="2281" spans="1:19" x14ac:dyDescent="0.25">
      <c r="A2281">
        <v>2279</v>
      </c>
      <c r="B2281">
        <v>142127.20178579999</v>
      </c>
      <c r="C2281">
        <v>149106.674318223</v>
      </c>
      <c r="D2281">
        <v>139965.82452570001</v>
      </c>
      <c r="E2281">
        <v>47138.298883800002</v>
      </c>
      <c r="F2281">
        <f t="shared" si="490"/>
        <v>478337.99951352295</v>
      </c>
      <c r="G2281">
        <f t="shared" si="491"/>
        <v>95</v>
      </c>
      <c r="H2281" t="str">
        <f t="shared" si="493"/>
        <v>Day95</v>
      </c>
      <c r="I2281">
        <f t="shared" si="492"/>
        <v>22</v>
      </c>
      <c r="J2281" t="str">
        <f t="shared" si="494"/>
        <v>Hour22</v>
      </c>
      <c r="K2281">
        <f t="shared" si="495"/>
        <v>4</v>
      </c>
      <c r="L2281" t="str">
        <f t="shared" si="496"/>
        <v>Spring</v>
      </c>
      <c r="M2281">
        <f t="shared" si="497"/>
        <v>2117</v>
      </c>
      <c r="N2281" t="e">
        <f t="shared" si="498"/>
        <v>#N/A</v>
      </c>
      <c r="O2281" t="str">
        <f t="shared" si="499"/>
        <v>Spring</v>
      </c>
      <c r="P2281">
        <f t="shared" si="500"/>
        <v>9.2710558828680784E-5</v>
      </c>
      <c r="Q2281">
        <f t="shared" si="501"/>
        <v>8.8233557248984173E-5</v>
      </c>
      <c r="R2281">
        <f t="shared" si="502"/>
        <v>1.21488284308396E-4</v>
      </c>
      <c r="S2281">
        <f t="shared" si="503"/>
        <v>6.5981879146006527E-5</v>
      </c>
    </row>
    <row r="2282" spans="1:19" x14ac:dyDescent="0.25">
      <c r="A2282">
        <v>2280</v>
      </c>
      <c r="B2282">
        <v>135973.82817718</v>
      </c>
      <c r="C2282">
        <v>144929.02070883999</v>
      </c>
      <c r="D2282">
        <v>120934.3784322</v>
      </c>
      <c r="E2282">
        <v>36137.070115100003</v>
      </c>
      <c r="F2282">
        <f t="shared" si="490"/>
        <v>437974.29743332003</v>
      </c>
      <c r="G2282">
        <f t="shared" si="491"/>
        <v>95</v>
      </c>
      <c r="H2282" t="str">
        <f t="shared" si="493"/>
        <v>Day95</v>
      </c>
      <c r="I2282">
        <f t="shared" si="492"/>
        <v>23</v>
      </c>
      <c r="J2282" t="str">
        <f t="shared" si="494"/>
        <v>Hour23</v>
      </c>
      <c r="K2282">
        <f t="shared" si="495"/>
        <v>4</v>
      </c>
      <c r="L2282" t="str">
        <f t="shared" si="496"/>
        <v>Spring</v>
      </c>
      <c r="M2282">
        <f t="shared" si="497"/>
        <v>2117</v>
      </c>
      <c r="N2282" t="e">
        <f t="shared" si="498"/>
        <v>#N/A</v>
      </c>
      <c r="O2282" t="str">
        <f t="shared" si="499"/>
        <v>Spring</v>
      </c>
      <c r="P2282">
        <f t="shared" si="500"/>
        <v>8.0104510111964772E-5</v>
      </c>
      <c r="Q2282">
        <f t="shared" si="501"/>
        <v>8.4413500034399608E-5</v>
      </c>
      <c r="R2282">
        <f t="shared" si="502"/>
        <v>1.1808443956596993E-4</v>
      </c>
      <c r="S2282">
        <f t="shared" si="503"/>
        <v>5.0582898608688136E-5</v>
      </c>
    </row>
    <row r="2283" spans="1:19" x14ac:dyDescent="0.25">
      <c r="A2283">
        <v>2281</v>
      </c>
      <c r="B2283">
        <v>133471.35524664001</v>
      </c>
      <c r="C2283">
        <v>141343.181360541</v>
      </c>
      <c r="D2283">
        <v>108315.4310674</v>
      </c>
      <c r="E2283">
        <v>25965.390767600002</v>
      </c>
      <c r="F2283">
        <f t="shared" si="490"/>
        <v>409095.35844218096</v>
      </c>
      <c r="G2283">
        <f t="shared" si="491"/>
        <v>96</v>
      </c>
      <c r="H2283" t="str">
        <f t="shared" si="493"/>
        <v>Day96</v>
      </c>
      <c r="I2283">
        <f t="shared" si="492"/>
        <v>0</v>
      </c>
      <c r="J2283" t="str">
        <f t="shared" si="494"/>
        <v>Hour0</v>
      </c>
      <c r="K2283">
        <f t="shared" si="495"/>
        <v>4</v>
      </c>
      <c r="L2283" t="str">
        <f t="shared" si="496"/>
        <v>Spring</v>
      </c>
      <c r="M2283">
        <f t="shared" si="497"/>
        <v>63</v>
      </c>
      <c r="N2283">
        <f t="shared" si="498"/>
        <v>681390.96265148697</v>
      </c>
      <c r="O2283" t="str">
        <f t="shared" si="499"/>
        <v>Spring</v>
      </c>
      <c r="P2283">
        <f t="shared" si="500"/>
        <v>7.17459721189599E-5</v>
      </c>
      <c r="Q2283">
        <f t="shared" si="501"/>
        <v>8.2859947401219623E-5</v>
      </c>
      <c r="R2283">
        <f t="shared" si="502"/>
        <v>1.1516278986636865E-4</v>
      </c>
      <c r="S2283">
        <f t="shared" si="503"/>
        <v>3.6345080670601104E-5</v>
      </c>
    </row>
    <row r="2284" spans="1:19" x14ac:dyDescent="0.25">
      <c r="A2284">
        <v>2282</v>
      </c>
      <c r="B2284">
        <v>131113.74073259</v>
      </c>
      <c r="C2284">
        <v>140385.546148528</v>
      </c>
      <c r="D2284">
        <v>100380.8030762</v>
      </c>
      <c r="E2284">
        <v>20571.867444700001</v>
      </c>
      <c r="F2284">
        <f t="shared" si="490"/>
        <v>392451.95740201796</v>
      </c>
      <c r="G2284">
        <f t="shared" si="491"/>
        <v>96</v>
      </c>
      <c r="H2284" t="str">
        <f t="shared" si="493"/>
        <v>Day96</v>
      </c>
      <c r="I2284">
        <f t="shared" si="492"/>
        <v>1</v>
      </c>
      <c r="J2284" t="str">
        <f t="shared" si="494"/>
        <v>Hour1</v>
      </c>
      <c r="K2284">
        <f t="shared" si="495"/>
        <v>4</v>
      </c>
      <c r="L2284" t="str">
        <f t="shared" si="496"/>
        <v>Spring</v>
      </c>
      <c r="M2284">
        <f t="shared" si="497"/>
        <v>2117</v>
      </c>
      <c r="N2284" t="e">
        <f t="shared" si="498"/>
        <v>#N/A</v>
      </c>
      <c r="O2284" t="str">
        <f t="shared" si="499"/>
        <v>Spring</v>
      </c>
      <c r="P2284">
        <f t="shared" si="500"/>
        <v>6.6490233458078629E-5</v>
      </c>
      <c r="Q2284">
        <f t="shared" si="501"/>
        <v>8.1396323882408812E-5</v>
      </c>
      <c r="R2284">
        <f t="shared" si="502"/>
        <v>1.1438253331894898E-4</v>
      </c>
      <c r="S2284">
        <f t="shared" si="503"/>
        <v>2.8795491218083572E-5</v>
      </c>
    </row>
    <row r="2285" spans="1:19" x14ac:dyDescent="0.25">
      <c r="A2285">
        <v>2283</v>
      </c>
      <c r="B2285">
        <v>128608.8135362</v>
      </c>
      <c r="C2285">
        <v>140726.00671292999</v>
      </c>
      <c r="D2285">
        <v>98285.774823999993</v>
      </c>
      <c r="E2285">
        <v>16405.6328417</v>
      </c>
      <c r="F2285">
        <f t="shared" si="490"/>
        <v>384026.22791482997</v>
      </c>
      <c r="G2285">
        <f t="shared" si="491"/>
        <v>96</v>
      </c>
      <c r="H2285" t="str">
        <f t="shared" si="493"/>
        <v>Day96</v>
      </c>
      <c r="I2285">
        <f t="shared" si="492"/>
        <v>2</v>
      </c>
      <c r="J2285" t="str">
        <f t="shared" si="494"/>
        <v>Hour2</v>
      </c>
      <c r="K2285">
        <f t="shared" si="495"/>
        <v>4</v>
      </c>
      <c r="L2285" t="str">
        <f t="shared" si="496"/>
        <v>Spring</v>
      </c>
      <c r="M2285">
        <f t="shared" si="497"/>
        <v>2117</v>
      </c>
      <c r="N2285" t="e">
        <f t="shared" si="498"/>
        <v>#N/A</v>
      </c>
      <c r="O2285" t="str">
        <f t="shared" si="499"/>
        <v>Spring</v>
      </c>
      <c r="P2285">
        <f t="shared" si="500"/>
        <v>6.5102528704568083E-5</v>
      </c>
      <c r="Q2285">
        <f t="shared" si="501"/>
        <v>7.9841247623887158E-5</v>
      </c>
      <c r="R2285">
        <f t="shared" si="502"/>
        <v>1.1465993183268412E-4</v>
      </c>
      <c r="S2285">
        <f t="shared" si="503"/>
        <v>2.2963800330240991E-5</v>
      </c>
    </row>
    <row r="2286" spans="1:19" x14ac:dyDescent="0.25">
      <c r="A2286">
        <v>2284</v>
      </c>
      <c r="B2286">
        <v>130079.97583313</v>
      </c>
      <c r="C2286">
        <v>139833.424064903</v>
      </c>
      <c r="D2286">
        <v>102718.465559</v>
      </c>
      <c r="E2286">
        <v>16645.2479122</v>
      </c>
      <c r="F2286">
        <f t="shared" si="490"/>
        <v>389277.11336923303</v>
      </c>
      <c r="G2286">
        <f t="shared" si="491"/>
        <v>96</v>
      </c>
      <c r="H2286" t="str">
        <f t="shared" si="493"/>
        <v>Day96</v>
      </c>
      <c r="I2286">
        <f t="shared" si="492"/>
        <v>3</v>
      </c>
      <c r="J2286" t="str">
        <f t="shared" si="494"/>
        <v>Hour3</v>
      </c>
      <c r="K2286">
        <f t="shared" si="495"/>
        <v>4</v>
      </c>
      <c r="L2286" t="str">
        <f t="shared" si="496"/>
        <v>Spring</v>
      </c>
      <c r="M2286">
        <f t="shared" si="497"/>
        <v>2117</v>
      </c>
      <c r="N2286" t="e">
        <f t="shared" si="498"/>
        <v>#N/A</v>
      </c>
      <c r="O2286" t="str">
        <f t="shared" si="499"/>
        <v>Spring</v>
      </c>
      <c r="P2286">
        <f t="shared" si="500"/>
        <v>6.8038654266284096E-5</v>
      </c>
      <c r="Q2286">
        <f t="shared" si="501"/>
        <v>8.0754555429273693E-5</v>
      </c>
      <c r="R2286">
        <f t="shared" si="502"/>
        <v>1.1393267844172716E-4</v>
      </c>
      <c r="S2286">
        <f t="shared" si="503"/>
        <v>2.3299201755359586E-5</v>
      </c>
    </row>
    <row r="2287" spans="1:19" x14ac:dyDescent="0.25">
      <c r="A2287">
        <v>2285</v>
      </c>
      <c r="B2287">
        <v>137139.69942532</v>
      </c>
      <c r="C2287">
        <v>142291.92314807701</v>
      </c>
      <c r="D2287">
        <v>113965.5252247</v>
      </c>
      <c r="E2287">
        <v>15762.220988999999</v>
      </c>
      <c r="F2287">
        <f t="shared" si="490"/>
        <v>409159.36878709699</v>
      </c>
      <c r="G2287">
        <f t="shared" si="491"/>
        <v>96</v>
      </c>
      <c r="H2287" t="str">
        <f t="shared" si="493"/>
        <v>Day96</v>
      </c>
      <c r="I2287">
        <f t="shared" si="492"/>
        <v>4</v>
      </c>
      <c r="J2287" t="str">
        <f t="shared" si="494"/>
        <v>Hour4</v>
      </c>
      <c r="K2287">
        <f t="shared" si="495"/>
        <v>4</v>
      </c>
      <c r="L2287" t="str">
        <f t="shared" si="496"/>
        <v>Spring</v>
      </c>
      <c r="M2287">
        <f t="shared" si="497"/>
        <v>2117</v>
      </c>
      <c r="N2287" t="e">
        <f t="shared" si="498"/>
        <v>#N/A</v>
      </c>
      <c r="O2287" t="str">
        <f t="shared" si="499"/>
        <v>Spring</v>
      </c>
      <c r="P2287">
        <f t="shared" si="500"/>
        <v>7.548848132456791E-5</v>
      </c>
      <c r="Q2287">
        <f t="shared" si="501"/>
        <v>8.5137281029347642E-5</v>
      </c>
      <c r="R2287">
        <f t="shared" si="502"/>
        <v>1.1593580028019788E-4</v>
      </c>
      <c r="S2287">
        <f t="shared" si="503"/>
        <v>2.2063183971330559E-5</v>
      </c>
    </row>
    <row r="2288" spans="1:19" x14ac:dyDescent="0.25">
      <c r="A2288">
        <v>2286</v>
      </c>
      <c r="B2288">
        <v>150136.02875771001</v>
      </c>
      <c r="C2288">
        <v>149364.340965182</v>
      </c>
      <c r="D2288">
        <v>127198.8255886</v>
      </c>
      <c r="E2288">
        <v>23809.0052521</v>
      </c>
      <c r="F2288">
        <f t="shared" si="490"/>
        <v>450508.20056359202</v>
      </c>
      <c r="G2288">
        <f t="shared" si="491"/>
        <v>96</v>
      </c>
      <c r="H2288" t="str">
        <f t="shared" si="493"/>
        <v>Day96</v>
      </c>
      <c r="I2288">
        <f t="shared" si="492"/>
        <v>5</v>
      </c>
      <c r="J2288" t="str">
        <f t="shared" si="494"/>
        <v>Hour5</v>
      </c>
      <c r="K2288">
        <f t="shared" si="495"/>
        <v>4</v>
      </c>
      <c r="L2288" t="str">
        <f t="shared" si="496"/>
        <v>Spring</v>
      </c>
      <c r="M2288">
        <f t="shared" si="497"/>
        <v>2117</v>
      </c>
      <c r="N2288" t="e">
        <f t="shared" si="498"/>
        <v>#N/A</v>
      </c>
      <c r="O2288" t="str">
        <f t="shared" si="499"/>
        <v>Spring</v>
      </c>
      <c r="P2288">
        <f t="shared" si="500"/>
        <v>8.4253954439468751E-5</v>
      </c>
      <c r="Q2288">
        <f t="shared" si="501"/>
        <v>9.3205492840794528E-5</v>
      </c>
      <c r="R2288">
        <f t="shared" si="502"/>
        <v>1.2169822446704871E-4</v>
      </c>
      <c r="S2288">
        <f t="shared" si="503"/>
        <v>3.33266779737482E-5</v>
      </c>
    </row>
    <row r="2289" spans="1:19" x14ac:dyDescent="0.25">
      <c r="A2289">
        <v>2287</v>
      </c>
      <c r="B2289">
        <v>154268.05021399999</v>
      </c>
      <c r="C2289">
        <v>148745.40754298499</v>
      </c>
      <c r="D2289">
        <v>150945.351929</v>
      </c>
      <c r="E2289">
        <v>39895.214035700003</v>
      </c>
      <c r="F2289">
        <f t="shared" si="490"/>
        <v>493854.02372168499</v>
      </c>
      <c r="G2289">
        <f t="shared" si="491"/>
        <v>96</v>
      </c>
      <c r="H2289" t="str">
        <f t="shared" si="493"/>
        <v>Day96</v>
      </c>
      <c r="I2289">
        <f t="shared" si="492"/>
        <v>6</v>
      </c>
      <c r="J2289" t="str">
        <f t="shared" si="494"/>
        <v>Hour6</v>
      </c>
      <c r="K2289">
        <f t="shared" si="495"/>
        <v>4</v>
      </c>
      <c r="L2289" t="str">
        <f t="shared" si="496"/>
        <v>Spring</v>
      </c>
      <c r="M2289">
        <f t="shared" si="497"/>
        <v>2117</v>
      </c>
      <c r="N2289" t="e">
        <f t="shared" si="498"/>
        <v>#N/A</v>
      </c>
      <c r="O2289" t="str">
        <f t="shared" si="499"/>
        <v>Spring</v>
      </c>
      <c r="P2289">
        <f t="shared" si="500"/>
        <v>9.9983177874681193E-5</v>
      </c>
      <c r="Q2289">
        <f t="shared" si="501"/>
        <v>9.5770680553890124E-5</v>
      </c>
      <c r="R2289">
        <f t="shared" si="502"/>
        <v>1.2119393342905426E-4</v>
      </c>
      <c r="S2289">
        <f t="shared" si="503"/>
        <v>5.5843364171808995E-5</v>
      </c>
    </row>
    <row r="2290" spans="1:19" x14ac:dyDescent="0.25">
      <c r="A2290">
        <v>2288</v>
      </c>
      <c r="B2290">
        <v>160675.21296897001</v>
      </c>
      <c r="C2290">
        <v>153249.15655569601</v>
      </c>
      <c r="D2290">
        <v>153170.122925</v>
      </c>
      <c r="E2290">
        <v>61683.774018900003</v>
      </c>
      <c r="F2290">
        <f t="shared" si="490"/>
        <v>528778.26646856603</v>
      </c>
      <c r="G2290">
        <f t="shared" si="491"/>
        <v>96</v>
      </c>
      <c r="H2290" t="str">
        <f t="shared" si="493"/>
        <v>Day96</v>
      </c>
      <c r="I2290">
        <f t="shared" si="492"/>
        <v>7</v>
      </c>
      <c r="J2290" t="str">
        <f t="shared" si="494"/>
        <v>Hour7</v>
      </c>
      <c r="K2290">
        <f t="shared" si="495"/>
        <v>4</v>
      </c>
      <c r="L2290" t="str">
        <f t="shared" si="496"/>
        <v>Spring</v>
      </c>
      <c r="M2290">
        <f t="shared" si="497"/>
        <v>2117</v>
      </c>
      <c r="N2290" t="e">
        <f t="shared" si="498"/>
        <v>#N/A</v>
      </c>
      <c r="O2290" t="str">
        <f t="shared" si="499"/>
        <v>Spring</v>
      </c>
      <c r="P2290">
        <f t="shared" si="500"/>
        <v>1.0145682162310299E-4</v>
      </c>
      <c r="Q2290">
        <f t="shared" si="501"/>
        <v>9.974829183899944E-5</v>
      </c>
      <c r="R2290">
        <f t="shared" si="502"/>
        <v>1.248634723213386E-4</v>
      </c>
      <c r="S2290">
        <f t="shared" si="503"/>
        <v>8.6341921939473649E-5</v>
      </c>
    </row>
    <row r="2291" spans="1:19" x14ac:dyDescent="0.25">
      <c r="A2291">
        <v>2289</v>
      </c>
      <c r="B2291">
        <v>166675.98277800001</v>
      </c>
      <c r="C2291">
        <v>161405.09812229199</v>
      </c>
      <c r="D2291">
        <v>149215.07520699999</v>
      </c>
      <c r="E2291">
        <v>69008.720332700002</v>
      </c>
      <c r="F2291">
        <f t="shared" si="490"/>
        <v>546304.87643999211</v>
      </c>
      <c r="G2291">
        <f t="shared" si="491"/>
        <v>96</v>
      </c>
      <c r="H2291" t="str">
        <f t="shared" si="493"/>
        <v>Day96</v>
      </c>
      <c r="I2291">
        <f t="shared" si="492"/>
        <v>8</v>
      </c>
      <c r="J2291" t="str">
        <f t="shared" si="494"/>
        <v>Hour8</v>
      </c>
      <c r="K2291">
        <f t="shared" si="495"/>
        <v>4</v>
      </c>
      <c r="L2291" t="str">
        <f t="shared" si="496"/>
        <v>Spring</v>
      </c>
      <c r="M2291">
        <f t="shared" si="497"/>
        <v>2117</v>
      </c>
      <c r="N2291" t="e">
        <f t="shared" si="498"/>
        <v>#N/A</v>
      </c>
      <c r="O2291" t="str">
        <f t="shared" si="499"/>
        <v>Spring</v>
      </c>
      <c r="P2291">
        <f t="shared" si="500"/>
        <v>9.8837077229266685E-5</v>
      </c>
      <c r="Q2291">
        <f t="shared" si="501"/>
        <v>1.0347361155141443E-4</v>
      </c>
      <c r="R2291">
        <f t="shared" si="502"/>
        <v>1.3150872379901962E-4</v>
      </c>
      <c r="S2291">
        <f t="shared" si="503"/>
        <v>9.6595022578924969E-5</v>
      </c>
    </row>
    <row r="2292" spans="1:19" x14ac:dyDescent="0.25">
      <c r="A2292">
        <v>2290</v>
      </c>
      <c r="B2292">
        <v>174992.04989180001</v>
      </c>
      <c r="C2292">
        <v>167822.40621878</v>
      </c>
      <c r="D2292">
        <v>142932.31372000001</v>
      </c>
      <c r="E2292">
        <v>67376.217758900006</v>
      </c>
      <c r="F2292">
        <f t="shared" si="490"/>
        <v>553122.98758948001</v>
      </c>
      <c r="G2292">
        <f t="shared" si="491"/>
        <v>96</v>
      </c>
      <c r="H2292" t="str">
        <f t="shared" si="493"/>
        <v>Day96</v>
      </c>
      <c r="I2292">
        <f t="shared" si="492"/>
        <v>9</v>
      </c>
      <c r="J2292" t="str">
        <f t="shared" si="494"/>
        <v>Hour9</v>
      </c>
      <c r="K2292">
        <f t="shared" si="495"/>
        <v>4</v>
      </c>
      <c r="L2292" t="str">
        <f t="shared" si="496"/>
        <v>Spring</v>
      </c>
      <c r="M2292">
        <f t="shared" si="497"/>
        <v>2117</v>
      </c>
      <c r="N2292" t="e">
        <f t="shared" si="498"/>
        <v>#N/A</v>
      </c>
      <c r="O2292" t="str">
        <f t="shared" si="499"/>
        <v>Spring</v>
      </c>
      <c r="P2292">
        <f t="shared" si="500"/>
        <v>9.4675501855985978E-5</v>
      </c>
      <c r="Q2292">
        <f t="shared" si="501"/>
        <v>1.0863628396424157E-4</v>
      </c>
      <c r="R2292">
        <f t="shared" si="502"/>
        <v>1.3673738143011151E-4</v>
      </c>
      <c r="S2292">
        <f t="shared" si="503"/>
        <v>9.4309925532984801E-5</v>
      </c>
    </row>
    <row r="2293" spans="1:19" x14ac:dyDescent="0.25">
      <c r="A2293">
        <v>2291</v>
      </c>
      <c r="B2293">
        <v>177799.3437497</v>
      </c>
      <c r="C2293">
        <v>166777.387795054</v>
      </c>
      <c r="D2293">
        <v>146796.353195</v>
      </c>
      <c r="E2293">
        <v>73426.970526299905</v>
      </c>
      <c r="F2293">
        <f t="shared" si="490"/>
        <v>564800.05526605388</v>
      </c>
      <c r="G2293">
        <f t="shared" si="491"/>
        <v>96</v>
      </c>
      <c r="H2293" t="str">
        <f t="shared" si="493"/>
        <v>Day96</v>
      </c>
      <c r="I2293">
        <f t="shared" si="492"/>
        <v>10</v>
      </c>
      <c r="J2293" t="str">
        <f t="shared" si="494"/>
        <v>Hour10</v>
      </c>
      <c r="K2293">
        <f t="shared" si="495"/>
        <v>4</v>
      </c>
      <c r="L2293" t="str">
        <f t="shared" si="496"/>
        <v>Spring</v>
      </c>
      <c r="M2293">
        <f t="shared" si="497"/>
        <v>2117</v>
      </c>
      <c r="N2293" t="e">
        <f t="shared" si="498"/>
        <v>#N/A</v>
      </c>
      <c r="O2293" t="str">
        <f t="shared" si="499"/>
        <v>Spring</v>
      </c>
      <c r="P2293">
        <f t="shared" si="500"/>
        <v>9.7234964212438243E-5</v>
      </c>
      <c r="Q2293">
        <f t="shared" si="501"/>
        <v>1.1037907155320041E-4</v>
      </c>
      <c r="R2293">
        <f t="shared" si="502"/>
        <v>1.3588592728864106E-4</v>
      </c>
      <c r="S2293">
        <f t="shared" si="503"/>
        <v>1.0277947253180854E-4</v>
      </c>
    </row>
    <row r="2294" spans="1:19" x14ac:dyDescent="0.25">
      <c r="A2294">
        <v>2292</v>
      </c>
      <c r="B2294">
        <v>182504.0517064</v>
      </c>
      <c r="C2294">
        <v>168761.32641353001</v>
      </c>
      <c r="D2294">
        <v>141814.78733270001</v>
      </c>
      <c r="E2294">
        <v>87111.196735699996</v>
      </c>
      <c r="F2294">
        <f t="shared" si="490"/>
        <v>580191.36218833004</v>
      </c>
      <c r="G2294">
        <f t="shared" si="491"/>
        <v>96</v>
      </c>
      <c r="H2294" t="str">
        <f t="shared" si="493"/>
        <v>Day96</v>
      </c>
      <c r="I2294">
        <f t="shared" si="492"/>
        <v>11</v>
      </c>
      <c r="J2294" t="str">
        <f t="shared" si="494"/>
        <v>Hour11</v>
      </c>
      <c r="K2294">
        <f t="shared" si="495"/>
        <v>4</v>
      </c>
      <c r="L2294" t="str">
        <f t="shared" si="496"/>
        <v>Spring</v>
      </c>
      <c r="M2294">
        <f t="shared" si="497"/>
        <v>2117</v>
      </c>
      <c r="N2294" t="e">
        <f t="shared" si="498"/>
        <v>#N/A</v>
      </c>
      <c r="O2294" t="str">
        <f t="shared" si="499"/>
        <v>Spring</v>
      </c>
      <c r="P2294">
        <f t="shared" si="500"/>
        <v>9.3935274759668225E-5</v>
      </c>
      <c r="Q2294">
        <f t="shared" si="501"/>
        <v>1.1329978703638328E-4</v>
      </c>
      <c r="R2294">
        <f t="shared" si="502"/>
        <v>1.3750238946267778E-4</v>
      </c>
      <c r="S2294">
        <f t="shared" si="503"/>
        <v>1.2193398131416842E-4</v>
      </c>
    </row>
    <row r="2295" spans="1:19" x14ac:dyDescent="0.25">
      <c r="A2295">
        <v>2293</v>
      </c>
      <c r="B2295">
        <v>185383.3846743</v>
      </c>
      <c r="C2295">
        <v>170008.86205155199</v>
      </c>
      <c r="D2295">
        <v>139543.30571469999</v>
      </c>
      <c r="E2295">
        <v>97731.868060199995</v>
      </c>
      <c r="F2295">
        <f t="shared" si="490"/>
        <v>592667.42050075205</v>
      </c>
      <c r="G2295">
        <f t="shared" si="491"/>
        <v>96</v>
      </c>
      <c r="H2295" t="str">
        <f t="shared" si="493"/>
        <v>Day96</v>
      </c>
      <c r="I2295">
        <f t="shared" si="492"/>
        <v>12</v>
      </c>
      <c r="J2295" t="str">
        <f t="shared" si="494"/>
        <v>Hour12</v>
      </c>
      <c r="K2295">
        <f t="shared" si="495"/>
        <v>4</v>
      </c>
      <c r="L2295" t="str">
        <f t="shared" si="496"/>
        <v>Spring</v>
      </c>
      <c r="M2295">
        <f t="shared" si="497"/>
        <v>2117</v>
      </c>
      <c r="N2295" t="e">
        <f t="shared" si="498"/>
        <v>#N/A</v>
      </c>
      <c r="O2295" t="str">
        <f t="shared" si="499"/>
        <v>Spring</v>
      </c>
      <c r="P2295">
        <f t="shared" si="500"/>
        <v>9.2430690830787847E-5</v>
      </c>
      <c r="Q2295">
        <f t="shared" si="501"/>
        <v>1.1508729700681791E-4</v>
      </c>
      <c r="R2295">
        <f t="shared" si="502"/>
        <v>1.3851884942310457E-4</v>
      </c>
      <c r="S2295">
        <f t="shared" si="503"/>
        <v>1.3680027620338535E-4</v>
      </c>
    </row>
    <row r="2296" spans="1:19" x14ac:dyDescent="0.25">
      <c r="A2296">
        <v>2294</v>
      </c>
      <c r="B2296">
        <v>186445.59598360001</v>
      </c>
      <c r="C2296">
        <v>170303.662332946</v>
      </c>
      <c r="D2296">
        <v>139332.91916699999</v>
      </c>
      <c r="E2296">
        <v>100887.7698656</v>
      </c>
      <c r="F2296">
        <f t="shared" si="490"/>
        <v>596969.94734914601</v>
      </c>
      <c r="G2296">
        <f t="shared" si="491"/>
        <v>96</v>
      </c>
      <c r="H2296" t="str">
        <f t="shared" si="493"/>
        <v>Day96</v>
      </c>
      <c r="I2296">
        <f t="shared" si="492"/>
        <v>13</v>
      </c>
      <c r="J2296" t="str">
        <f t="shared" si="494"/>
        <v>Hour13</v>
      </c>
      <c r="K2296">
        <f t="shared" si="495"/>
        <v>4</v>
      </c>
      <c r="L2296" t="str">
        <f t="shared" si="496"/>
        <v>Spring</v>
      </c>
      <c r="M2296">
        <f t="shared" si="497"/>
        <v>2117</v>
      </c>
      <c r="N2296" t="e">
        <f t="shared" si="498"/>
        <v>#N/A</v>
      </c>
      <c r="O2296" t="str">
        <f t="shared" si="499"/>
        <v>Spring</v>
      </c>
      <c r="P2296">
        <f t="shared" si="500"/>
        <v>9.229133499536588E-5</v>
      </c>
      <c r="Q2296">
        <f t="shared" si="501"/>
        <v>1.1574672518940389E-4</v>
      </c>
      <c r="R2296">
        <f t="shared" si="502"/>
        <v>1.3875904511229117E-4</v>
      </c>
      <c r="S2296">
        <f t="shared" si="503"/>
        <v>1.4121775278721111E-4</v>
      </c>
    </row>
    <row r="2297" spans="1:19" x14ac:dyDescent="0.25">
      <c r="A2297">
        <v>2295</v>
      </c>
      <c r="B2297">
        <v>187318.25662309999</v>
      </c>
      <c r="C2297">
        <v>169671.733829167</v>
      </c>
      <c r="D2297">
        <v>137000.13376500001</v>
      </c>
      <c r="E2297">
        <v>113520.0711288</v>
      </c>
      <c r="F2297">
        <f t="shared" si="490"/>
        <v>607510.19534606708</v>
      </c>
      <c r="G2297">
        <f t="shared" si="491"/>
        <v>96</v>
      </c>
      <c r="H2297" t="str">
        <f t="shared" si="493"/>
        <v>Day96</v>
      </c>
      <c r="I2297">
        <f t="shared" si="492"/>
        <v>14</v>
      </c>
      <c r="J2297" t="str">
        <f t="shared" si="494"/>
        <v>Hour14</v>
      </c>
      <c r="K2297">
        <f t="shared" si="495"/>
        <v>4</v>
      </c>
      <c r="L2297" t="str">
        <f t="shared" si="496"/>
        <v>Spring</v>
      </c>
      <c r="M2297">
        <f t="shared" si="497"/>
        <v>2117</v>
      </c>
      <c r="N2297" t="e">
        <f t="shared" si="498"/>
        <v>#N/A</v>
      </c>
      <c r="O2297" t="str">
        <f t="shared" si="499"/>
        <v>Spring</v>
      </c>
      <c r="P2297">
        <f t="shared" si="500"/>
        <v>9.0746144667800622E-5</v>
      </c>
      <c r="Q2297">
        <f t="shared" si="501"/>
        <v>1.1628847899533825E-4</v>
      </c>
      <c r="R2297">
        <f t="shared" si="502"/>
        <v>1.3824416601596157E-4</v>
      </c>
      <c r="S2297">
        <f t="shared" si="503"/>
        <v>1.5889982861559571E-4</v>
      </c>
    </row>
    <row r="2298" spans="1:19" x14ac:dyDescent="0.25">
      <c r="A2298">
        <v>2296</v>
      </c>
      <c r="B2298">
        <v>184749.063509</v>
      </c>
      <c r="C2298">
        <v>165479.30329215401</v>
      </c>
      <c r="D2298">
        <v>138397.28395690999</v>
      </c>
      <c r="E2298">
        <v>146249.00349030001</v>
      </c>
      <c r="F2298">
        <f t="shared" si="490"/>
        <v>634874.65424836404</v>
      </c>
      <c r="G2298">
        <f t="shared" si="491"/>
        <v>96</v>
      </c>
      <c r="H2298" t="str">
        <f t="shared" si="493"/>
        <v>Day96</v>
      </c>
      <c r="I2298">
        <f t="shared" si="492"/>
        <v>15</v>
      </c>
      <c r="J2298" t="str">
        <f t="shared" si="494"/>
        <v>Hour15</v>
      </c>
      <c r="K2298">
        <f t="shared" si="495"/>
        <v>4</v>
      </c>
      <c r="L2298" t="str">
        <f t="shared" si="496"/>
        <v>Spring</v>
      </c>
      <c r="M2298">
        <f t="shared" si="497"/>
        <v>2117</v>
      </c>
      <c r="N2298" t="e">
        <f t="shared" si="498"/>
        <v>#N/A</v>
      </c>
      <c r="O2298" t="str">
        <f t="shared" si="499"/>
        <v>Spring</v>
      </c>
      <c r="P2298">
        <f t="shared" si="500"/>
        <v>9.1671588971783477E-5</v>
      </c>
      <c r="Q2298">
        <f t="shared" si="501"/>
        <v>1.1469350600728011E-4</v>
      </c>
      <c r="R2298">
        <f t="shared" si="502"/>
        <v>1.348282814128564E-4</v>
      </c>
      <c r="S2298">
        <f t="shared" si="503"/>
        <v>2.0471218312965466E-4</v>
      </c>
    </row>
    <row r="2299" spans="1:19" x14ac:dyDescent="0.25">
      <c r="A2299">
        <v>2297</v>
      </c>
      <c r="B2299">
        <v>178569.73298070001</v>
      </c>
      <c r="C2299">
        <v>158264.70438949199</v>
      </c>
      <c r="D2299">
        <v>144217.61107159001</v>
      </c>
      <c r="E2299">
        <v>184829.404607</v>
      </c>
      <c r="F2299">
        <f t="shared" si="490"/>
        <v>665881.45304878196</v>
      </c>
      <c r="G2299">
        <f t="shared" si="491"/>
        <v>96</v>
      </c>
      <c r="H2299" t="str">
        <f t="shared" si="493"/>
        <v>Day96</v>
      </c>
      <c r="I2299">
        <f t="shared" si="492"/>
        <v>16</v>
      </c>
      <c r="J2299" t="str">
        <f t="shared" si="494"/>
        <v>Hour16</v>
      </c>
      <c r="K2299">
        <f t="shared" si="495"/>
        <v>4</v>
      </c>
      <c r="L2299" t="str">
        <f t="shared" si="496"/>
        <v>Spring</v>
      </c>
      <c r="M2299">
        <f t="shared" si="497"/>
        <v>2117</v>
      </c>
      <c r="N2299" t="e">
        <f t="shared" si="498"/>
        <v>#N/A</v>
      </c>
      <c r="O2299" t="str">
        <f t="shared" si="499"/>
        <v>Spring</v>
      </c>
      <c r="P2299">
        <f t="shared" si="500"/>
        <v>9.5526857078810762E-5</v>
      </c>
      <c r="Q2299">
        <f t="shared" si="501"/>
        <v>1.1085733455608345E-4</v>
      </c>
      <c r="R2299">
        <f t="shared" si="502"/>
        <v>1.2895001173334462E-4</v>
      </c>
      <c r="S2299">
        <f t="shared" si="503"/>
        <v>2.5871513665501832E-4</v>
      </c>
    </row>
    <row r="2300" spans="1:19" x14ac:dyDescent="0.25">
      <c r="A2300">
        <v>2298</v>
      </c>
      <c r="B2300">
        <v>167490.8177019</v>
      </c>
      <c r="C2300">
        <v>148632.42734967201</v>
      </c>
      <c r="D2300">
        <v>157417.42044221499</v>
      </c>
      <c r="E2300">
        <v>207850.2971577</v>
      </c>
      <c r="F2300">
        <f t="shared" si="490"/>
        <v>681390.96265148697</v>
      </c>
      <c r="G2300">
        <f t="shared" si="491"/>
        <v>96</v>
      </c>
      <c r="H2300" t="str">
        <f t="shared" si="493"/>
        <v>Day96</v>
      </c>
      <c r="I2300">
        <f t="shared" si="492"/>
        <v>17</v>
      </c>
      <c r="J2300" t="str">
        <f t="shared" si="494"/>
        <v>Hour17</v>
      </c>
      <c r="K2300">
        <f t="shared" si="495"/>
        <v>4</v>
      </c>
      <c r="L2300" t="str">
        <f t="shared" si="496"/>
        <v>Spring</v>
      </c>
      <c r="M2300">
        <f t="shared" si="497"/>
        <v>2117</v>
      </c>
      <c r="N2300" t="e">
        <f t="shared" si="498"/>
        <v>#N/A</v>
      </c>
      <c r="O2300" t="str">
        <f t="shared" si="499"/>
        <v>Spring</v>
      </c>
      <c r="P2300">
        <f t="shared" si="500"/>
        <v>1.0427014643054816E-4</v>
      </c>
      <c r="Q2300">
        <f t="shared" si="501"/>
        <v>1.0397946675015925E-4</v>
      </c>
      <c r="R2300">
        <f t="shared" si="502"/>
        <v>1.2110188007256176E-4</v>
      </c>
      <c r="S2300">
        <f t="shared" si="503"/>
        <v>2.9093865311788142E-4</v>
      </c>
    </row>
    <row r="2301" spans="1:19" x14ac:dyDescent="0.25">
      <c r="A2301">
        <v>2299</v>
      </c>
      <c r="B2301">
        <v>162261.74293549999</v>
      </c>
      <c r="C2301">
        <v>147007.04972083401</v>
      </c>
      <c r="D2301">
        <v>165944.95992907201</v>
      </c>
      <c r="E2301">
        <v>167461.7859822</v>
      </c>
      <c r="F2301">
        <f t="shared" si="490"/>
        <v>642675.53856760601</v>
      </c>
      <c r="G2301">
        <f t="shared" si="491"/>
        <v>96</v>
      </c>
      <c r="H2301" t="str">
        <f t="shared" si="493"/>
        <v>Day96</v>
      </c>
      <c r="I2301">
        <f t="shared" si="492"/>
        <v>18</v>
      </c>
      <c r="J2301" t="str">
        <f t="shared" si="494"/>
        <v>Hour18</v>
      </c>
      <c r="K2301">
        <f t="shared" si="495"/>
        <v>4</v>
      </c>
      <c r="L2301" t="str">
        <f t="shared" si="496"/>
        <v>Spring</v>
      </c>
      <c r="M2301">
        <f t="shared" si="497"/>
        <v>2117</v>
      </c>
      <c r="N2301" t="e">
        <f t="shared" si="498"/>
        <v>#N/A</v>
      </c>
      <c r="O2301" t="str">
        <f t="shared" si="499"/>
        <v>Spring</v>
      </c>
      <c r="P2301">
        <f t="shared" si="500"/>
        <v>1.0991861779089078E-4</v>
      </c>
      <c r="Q2301">
        <f t="shared" si="501"/>
        <v>1.0073322069758644E-4</v>
      </c>
      <c r="R2301">
        <f t="shared" si="502"/>
        <v>1.197775641733328E-4</v>
      </c>
      <c r="S2301">
        <f t="shared" si="503"/>
        <v>2.3440479580075148E-4</v>
      </c>
    </row>
    <row r="2302" spans="1:19" x14ac:dyDescent="0.25">
      <c r="A2302">
        <v>2300</v>
      </c>
      <c r="B2302">
        <v>165639.42300228</v>
      </c>
      <c r="C2302">
        <v>152269.07381015999</v>
      </c>
      <c r="D2302">
        <v>171062.81879034499</v>
      </c>
      <c r="E2302">
        <v>105809.8251203</v>
      </c>
      <c r="F2302">
        <f t="shared" si="490"/>
        <v>594781.14072308503</v>
      </c>
      <c r="G2302">
        <f t="shared" si="491"/>
        <v>96</v>
      </c>
      <c r="H2302" t="str">
        <f t="shared" si="493"/>
        <v>Day96</v>
      </c>
      <c r="I2302">
        <f t="shared" si="492"/>
        <v>19</v>
      </c>
      <c r="J2302" t="str">
        <f t="shared" si="494"/>
        <v>Hour19</v>
      </c>
      <c r="K2302">
        <f t="shared" si="495"/>
        <v>4</v>
      </c>
      <c r="L2302" t="str">
        <f t="shared" si="496"/>
        <v>Spring</v>
      </c>
      <c r="M2302">
        <f t="shared" si="497"/>
        <v>2117</v>
      </c>
      <c r="N2302" t="e">
        <f t="shared" si="498"/>
        <v>#N/A</v>
      </c>
      <c r="O2302" t="str">
        <f t="shared" si="499"/>
        <v>Spring</v>
      </c>
      <c r="P2302">
        <f t="shared" si="500"/>
        <v>1.1330858499640538E-4</v>
      </c>
      <c r="Q2302">
        <f t="shared" si="501"/>
        <v>1.0283010801962167E-4</v>
      </c>
      <c r="R2302">
        <f t="shared" si="502"/>
        <v>1.2406492610078968E-4</v>
      </c>
      <c r="S2302">
        <f t="shared" si="503"/>
        <v>1.4810740435834989E-4</v>
      </c>
    </row>
    <row r="2303" spans="1:19" x14ac:dyDescent="0.25">
      <c r="A2303">
        <v>2301</v>
      </c>
      <c r="B2303">
        <v>162665.05101786001</v>
      </c>
      <c r="C2303">
        <v>153137.96457941001</v>
      </c>
      <c r="D2303">
        <v>169882.63634068999</v>
      </c>
      <c r="E2303">
        <v>80719.862481999997</v>
      </c>
      <c r="F2303">
        <f t="shared" si="490"/>
        <v>566405.51441995997</v>
      </c>
      <c r="G2303">
        <f t="shared" si="491"/>
        <v>96</v>
      </c>
      <c r="H2303" t="str">
        <f t="shared" si="493"/>
        <v>Day96</v>
      </c>
      <c r="I2303">
        <f t="shared" si="492"/>
        <v>20</v>
      </c>
      <c r="J2303" t="str">
        <f t="shared" si="494"/>
        <v>Hour20</v>
      </c>
      <c r="K2303">
        <f t="shared" si="495"/>
        <v>4</v>
      </c>
      <c r="L2303" t="str">
        <f t="shared" si="496"/>
        <v>Spring</v>
      </c>
      <c r="M2303">
        <f t="shared" si="497"/>
        <v>2117</v>
      </c>
      <c r="N2303" t="e">
        <f t="shared" si="498"/>
        <v>#N/A</v>
      </c>
      <c r="O2303" t="str">
        <f t="shared" si="499"/>
        <v>Spring</v>
      </c>
      <c r="P2303">
        <f t="shared" si="500"/>
        <v>1.1252685577930477E-4</v>
      </c>
      <c r="Q2303">
        <f t="shared" si="501"/>
        <v>1.0098359716547414E-4</v>
      </c>
      <c r="R2303">
        <f t="shared" si="502"/>
        <v>1.2477287595809991E-4</v>
      </c>
      <c r="S2303">
        <f t="shared" si="503"/>
        <v>1.1298770505271651E-4</v>
      </c>
    </row>
    <row r="2304" spans="1:19" x14ac:dyDescent="0.25">
      <c r="A2304">
        <v>2302</v>
      </c>
      <c r="B2304">
        <v>150047.66214688</v>
      </c>
      <c r="C2304">
        <v>152600.99749780601</v>
      </c>
      <c r="D2304">
        <v>157315.92761106999</v>
      </c>
      <c r="E2304">
        <v>64317.270292599998</v>
      </c>
      <c r="F2304">
        <f t="shared" si="490"/>
        <v>524281.857548356</v>
      </c>
      <c r="G2304">
        <f t="shared" si="491"/>
        <v>96</v>
      </c>
      <c r="H2304" t="str">
        <f t="shared" si="493"/>
        <v>Day96</v>
      </c>
      <c r="I2304">
        <f t="shared" si="492"/>
        <v>21</v>
      </c>
      <c r="J2304" t="str">
        <f t="shared" si="494"/>
        <v>Hour21</v>
      </c>
      <c r="K2304">
        <f t="shared" si="495"/>
        <v>4</v>
      </c>
      <c r="L2304" t="str">
        <f t="shared" si="496"/>
        <v>Spring</v>
      </c>
      <c r="M2304">
        <f t="shared" si="497"/>
        <v>2117</v>
      </c>
      <c r="N2304" t="e">
        <f t="shared" si="498"/>
        <v>#N/A</v>
      </c>
      <c r="O2304" t="str">
        <f t="shared" si="499"/>
        <v>Spring</v>
      </c>
      <c r="P2304">
        <f t="shared" si="500"/>
        <v>1.0420291961196982E-4</v>
      </c>
      <c r="Q2304">
        <f t="shared" si="501"/>
        <v>9.3150634233029079E-5</v>
      </c>
      <c r="R2304">
        <f t="shared" si="502"/>
        <v>1.243353689868497E-4</v>
      </c>
      <c r="S2304">
        <f t="shared" si="503"/>
        <v>9.0028160878453448E-5</v>
      </c>
    </row>
    <row r="2305" spans="1:19" x14ac:dyDescent="0.25">
      <c r="A2305">
        <v>2303</v>
      </c>
      <c r="B2305">
        <v>139173.24714588001</v>
      </c>
      <c r="C2305">
        <v>147514.22164326301</v>
      </c>
      <c r="D2305">
        <v>141056.37467379999</v>
      </c>
      <c r="E2305">
        <v>46515.5894424</v>
      </c>
      <c r="F2305">
        <f t="shared" si="490"/>
        <v>474259.43290534301</v>
      </c>
      <c r="G2305">
        <f t="shared" si="491"/>
        <v>96</v>
      </c>
      <c r="H2305" t="str">
        <f t="shared" si="493"/>
        <v>Day96</v>
      </c>
      <c r="I2305">
        <f t="shared" si="492"/>
        <v>22</v>
      </c>
      <c r="J2305" t="str">
        <f t="shared" si="494"/>
        <v>Hour22</v>
      </c>
      <c r="K2305">
        <f t="shared" si="495"/>
        <v>4</v>
      </c>
      <c r="L2305" t="str">
        <f t="shared" si="496"/>
        <v>Spring</v>
      </c>
      <c r="M2305">
        <f t="shared" si="497"/>
        <v>2117</v>
      </c>
      <c r="N2305" t="e">
        <f t="shared" si="498"/>
        <v>#N/A</v>
      </c>
      <c r="O2305" t="str">
        <f t="shared" si="499"/>
        <v>Spring</v>
      </c>
      <c r="P2305">
        <f t="shared" si="500"/>
        <v>9.3432917404452152E-5</v>
      </c>
      <c r="Q2305">
        <f t="shared" si="501"/>
        <v>8.6399721624575766E-5</v>
      </c>
      <c r="R2305">
        <f t="shared" si="502"/>
        <v>1.2019079481499938E-4</v>
      </c>
      <c r="S2305">
        <f t="shared" si="503"/>
        <v>6.5110241007201045E-5</v>
      </c>
    </row>
    <row r="2306" spans="1:19" x14ac:dyDescent="0.25">
      <c r="A2306">
        <v>2304</v>
      </c>
      <c r="B2306">
        <v>132973.57988385</v>
      </c>
      <c r="C2306">
        <v>142620.83440141499</v>
      </c>
      <c r="D2306">
        <v>124247.59977222</v>
      </c>
      <c r="E2306">
        <v>35510.026585599997</v>
      </c>
      <c r="F2306">
        <f t="shared" si="490"/>
        <v>435352.04064308503</v>
      </c>
      <c r="G2306">
        <f t="shared" si="491"/>
        <v>96</v>
      </c>
      <c r="H2306" t="str">
        <f t="shared" si="493"/>
        <v>Day96</v>
      </c>
      <c r="I2306">
        <f t="shared" si="492"/>
        <v>23</v>
      </c>
      <c r="J2306" t="str">
        <f t="shared" si="494"/>
        <v>Hour23</v>
      </c>
      <c r="K2306">
        <f t="shared" si="495"/>
        <v>4</v>
      </c>
      <c r="L2306" t="str">
        <f t="shared" si="496"/>
        <v>Spring</v>
      </c>
      <c r="M2306">
        <f t="shared" si="497"/>
        <v>2117</v>
      </c>
      <c r="N2306" t="e">
        <f t="shared" si="498"/>
        <v>#N/A</v>
      </c>
      <c r="O2306" t="str">
        <f t="shared" si="499"/>
        <v>Spring</v>
      </c>
      <c r="P2306">
        <f t="shared" si="500"/>
        <v>8.2299121567991763E-5</v>
      </c>
      <c r="Q2306">
        <f t="shared" si="501"/>
        <v>8.2550924987367707E-5</v>
      </c>
      <c r="R2306">
        <f t="shared" si="502"/>
        <v>1.1620378871224135E-4</v>
      </c>
      <c r="S2306">
        <f t="shared" si="503"/>
        <v>4.9705193825901122E-5</v>
      </c>
    </row>
    <row r="2307" spans="1:19" x14ac:dyDescent="0.25">
      <c r="A2307">
        <v>2305</v>
      </c>
      <c r="B2307">
        <v>129874.71825927</v>
      </c>
      <c r="C2307">
        <v>138626.803650166</v>
      </c>
      <c r="D2307">
        <v>114109.42063147</v>
      </c>
      <c r="E2307">
        <v>25452.103570399999</v>
      </c>
      <c r="F2307">
        <f t="shared" ref="F2307:F2370" si="504">SUM(B2307:E2307)</f>
        <v>408063.04611130594</v>
      </c>
      <c r="G2307">
        <f t="shared" ref="G2307:G2370" si="505">CEILING(A2307/24,1)</f>
        <v>97</v>
      </c>
      <c r="H2307" t="str">
        <f t="shared" si="493"/>
        <v>Day97</v>
      </c>
      <c r="I2307">
        <f t="shared" ref="I2307:I2370" si="506">A2307-(G2307-1)*24-1</f>
        <v>0</v>
      </c>
      <c r="J2307" t="str">
        <f t="shared" si="494"/>
        <v>Hour0</v>
      </c>
      <c r="K2307">
        <f t="shared" si="495"/>
        <v>4</v>
      </c>
      <c r="L2307" t="str">
        <f t="shared" si="496"/>
        <v>Spring</v>
      </c>
      <c r="M2307">
        <f t="shared" si="497"/>
        <v>76</v>
      </c>
      <c r="N2307">
        <f t="shared" si="498"/>
        <v>640342.95452186302</v>
      </c>
      <c r="O2307" t="str">
        <f t="shared" si="499"/>
        <v>Spring</v>
      </c>
      <c r="P2307">
        <f t="shared" si="500"/>
        <v>7.5583794759970683E-5</v>
      </c>
      <c r="Q2307">
        <f t="shared" si="501"/>
        <v>8.0627130097131729E-5</v>
      </c>
      <c r="R2307">
        <f t="shared" si="502"/>
        <v>1.1294955515319461E-4</v>
      </c>
      <c r="S2307">
        <f t="shared" si="503"/>
        <v>3.5626606423231042E-5</v>
      </c>
    </row>
    <row r="2308" spans="1:19" x14ac:dyDescent="0.25">
      <c r="A2308">
        <v>2306</v>
      </c>
      <c r="B2308">
        <v>127085.00077759</v>
      </c>
      <c r="C2308">
        <v>136942.99583637901</v>
      </c>
      <c r="D2308">
        <v>108085.578899</v>
      </c>
      <c r="E2308">
        <v>20059.8357464</v>
      </c>
      <c r="F2308">
        <f t="shared" si="504"/>
        <v>392173.41125936899</v>
      </c>
      <c r="G2308">
        <f t="shared" si="505"/>
        <v>97</v>
      </c>
      <c r="H2308" t="str">
        <f t="shared" ref="H2308:H2371" si="507">CONCATENATE("Day",G2308)</f>
        <v>Day97</v>
      </c>
      <c r="I2308">
        <f t="shared" si="506"/>
        <v>1</v>
      </c>
      <c r="J2308" t="str">
        <f t="shared" ref="J2308:J2371" si="508">CONCATENATE("Hour",I2308)</f>
        <v>Hour1</v>
      </c>
      <c r="K2308">
        <f t="shared" ref="K2308:K2371" si="509">MONTH(G2308)</f>
        <v>4</v>
      </c>
      <c r="L2308" t="str">
        <f t="shared" ref="L2308:L2371" si="510">IF(AND(K2308&gt;=3,K2308&lt;=5),"Spring",IF(AND(K2308&gt;=6,K2308&lt;=8),"Summer",IF(AND(K2308&gt;=9,K2308&lt;=10),"Fall","Winter")))</f>
        <v>Spring</v>
      </c>
      <c r="M2308">
        <f t="shared" ref="M2308:M2371" si="511">COUNTIFS($L$3:$L$8762,L2308,$N$3:$N$8762,"&gt;"&amp;N2308+1)+1</f>
        <v>2117</v>
      </c>
      <c r="N2308" t="e">
        <f t="shared" ref="N2308:N2371" si="512">IF(G2308=G2307,NA(),_xlfn.MAXIFS($F$3:$F$8762,$G$3:$G$8762,G2308))</f>
        <v>#N/A</v>
      </c>
      <c r="O2308" t="str">
        <f t="shared" ref="O2308:O2371" si="513">IF(G2308=G2307,O2307,IF(AND(OR(L2308="Winter",L2308="Summer"),M2308&lt;=5),CONCATENATE(L2308," Peak ",M2308),L2308))</f>
        <v>Spring</v>
      </c>
      <c r="P2308">
        <f t="shared" ref="P2308:P2371" si="514">D2308/SUM($D$3:$D$8762)</f>
        <v>7.1593722646257833E-5</v>
      </c>
      <c r="Q2308">
        <f t="shared" ref="Q2308:Q2371" si="515">B2308/SUM($B$3:$B$8762)</f>
        <v>7.8895254045007154E-5</v>
      </c>
      <c r="R2308">
        <f t="shared" ref="R2308:R2371" si="516">C2308/SUM($C$3:$C$8762)</f>
        <v>1.1157763184166347E-4</v>
      </c>
      <c r="S2308">
        <f t="shared" ref="S2308:S2371" si="517">E2308/SUM($E$3:$E$8762)</f>
        <v>2.8078774356504887E-5</v>
      </c>
    </row>
    <row r="2309" spans="1:19" x14ac:dyDescent="0.25">
      <c r="A2309">
        <v>2307</v>
      </c>
      <c r="B2309">
        <v>124315.02457808</v>
      </c>
      <c r="C2309">
        <v>136724.75968694</v>
      </c>
      <c r="D2309">
        <v>107256.2427375</v>
      </c>
      <c r="E2309">
        <v>15929.4405109</v>
      </c>
      <c r="F2309">
        <f t="shared" si="504"/>
        <v>384225.46751341998</v>
      </c>
      <c r="G2309">
        <f t="shared" si="505"/>
        <v>97</v>
      </c>
      <c r="H2309" t="str">
        <f t="shared" si="507"/>
        <v>Day97</v>
      </c>
      <c r="I2309">
        <f t="shared" si="506"/>
        <v>2</v>
      </c>
      <c r="J2309" t="str">
        <f t="shared" si="508"/>
        <v>Hour2</v>
      </c>
      <c r="K2309">
        <f t="shared" si="509"/>
        <v>4</v>
      </c>
      <c r="L2309" t="str">
        <f t="shared" si="510"/>
        <v>Spring</v>
      </c>
      <c r="M2309">
        <f t="shared" si="511"/>
        <v>2117</v>
      </c>
      <c r="N2309" t="e">
        <f t="shared" si="512"/>
        <v>#N/A</v>
      </c>
      <c r="O2309" t="str">
        <f t="shared" si="513"/>
        <v>Spring</v>
      </c>
      <c r="P2309">
        <f t="shared" si="514"/>
        <v>7.1044386983426931E-5</v>
      </c>
      <c r="Q2309">
        <f t="shared" si="515"/>
        <v>7.7175633518416253E-5</v>
      </c>
      <c r="R2309">
        <f t="shared" si="516"/>
        <v>1.1139981863852789E-4</v>
      </c>
      <c r="S2309">
        <f t="shared" si="517"/>
        <v>2.2297249657749521E-5</v>
      </c>
    </row>
    <row r="2310" spans="1:19" x14ac:dyDescent="0.25">
      <c r="A2310">
        <v>2308</v>
      </c>
      <c r="B2310">
        <v>124899.98682544001</v>
      </c>
      <c r="C2310">
        <v>135001.12557892399</v>
      </c>
      <c r="D2310">
        <v>111700.65141590001</v>
      </c>
      <c r="E2310">
        <v>16079.271765400001</v>
      </c>
      <c r="F2310">
        <f t="shared" si="504"/>
        <v>387681.03558566404</v>
      </c>
      <c r="G2310">
        <f t="shared" si="505"/>
        <v>97</v>
      </c>
      <c r="H2310" t="str">
        <f t="shared" si="507"/>
        <v>Day97</v>
      </c>
      <c r="I2310">
        <f t="shared" si="506"/>
        <v>3</v>
      </c>
      <c r="J2310" t="str">
        <f t="shared" si="508"/>
        <v>Hour3</v>
      </c>
      <c r="K2310">
        <f t="shared" si="509"/>
        <v>4</v>
      </c>
      <c r="L2310" t="str">
        <f t="shared" si="510"/>
        <v>Spring</v>
      </c>
      <c r="M2310">
        <f t="shared" si="511"/>
        <v>2117</v>
      </c>
      <c r="N2310" t="e">
        <f t="shared" si="512"/>
        <v>#N/A</v>
      </c>
      <c r="O2310" t="str">
        <f t="shared" si="513"/>
        <v>Spring</v>
      </c>
      <c r="P2310">
        <f t="shared" si="514"/>
        <v>7.3988274276155631E-5</v>
      </c>
      <c r="Q2310">
        <f t="shared" si="515"/>
        <v>7.753878215775076E-5</v>
      </c>
      <c r="R2310">
        <f t="shared" si="516"/>
        <v>1.0999544588649807E-4</v>
      </c>
      <c r="S2310">
        <f t="shared" si="517"/>
        <v>2.2506976100171293E-5</v>
      </c>
    </row>
    <row r="2311" spans="1:19" x14ac:dyDescent="0.25">
      <c r="A2311">
        <v>2309</v>
      </c>
      <c r="B2311">
        <v>129794.24290298</v>
      </c>
      <c r="C2311">
        <v>135752.41705336</v>
      </c>
      <c r="D2311">
        <v>121841.67618179999</v>
      </c>
      <c r="E2311">
        <v>15050.3626298</v>
      </c>
      <c r="F2311">
        <f t="shared" si="504"/>
        <v>402438.69876793993</v>
      </c>
      <c r="G2311">
        <f t="shared" si="505"/>
        <v>97</v>
      </c>
      <c r="H2311" t="str">
        <f t="shared" si="507"/>
        <v>Day97</v>
      </c>
      <c r="I2311">
        <f t="shared" si="506"/>
        <v>4</v>
      </c>
      <c r="J2311" t="str">
        <f t="shared" si="508"/>
        <v>Hour4</v>
      </c>
      <c r="K2311">
        <f t="shared" si="509"/>
        <v>4</v>
      </c>
      <c r="L2311" t="str">
        <f t="shared" si="510"/>
        <v>Spring</v>
      </c>
      <c r="M2311">
        <f t="shared" si="511"/>
        <v>2117</v>
      </c>
      <c r="N2311" t="e">
        <f t="shared" si="512"/>
        <v>#N/A</v>
      </c>
      <c r="O2311" t="str">
        <f t="shared" si="513"/>
        <v>Spring</v>
      </c>
      <c r="P2311">
        <f t="shared" si="514"/>
        <v>8.0705485969281818E-5</v>
      </c>
      <c r="Q2311">
        <f t="shared" si="515"/>
        <v>8.0577170435173093E-5</v>
      </c>
      <c r="R2311">
        <f t="shared" si="516"/>
        <v>1.1060757886218204E-4</v>
      </c>
      <c r="S2311">
        <f t="shared" si="517"/>
        <v>2.1066759549193619E-5</v>
      </c>
    </row>
    <row r="2312" spans="1:19" x14ac:dyDescent="0.25">
      <c r="A2312">
        <v>2310</v>
      </c>
      <c r="B2312">
        <v>140029.00733023</v>
      </c>
      <c r="C2312">
        <v>140821.48343324801</v>
      </c>
      <c r="D2312">
        <v>131880.01009180001</v>
      </c>
      <c r="E2312">
        <v>22432.632680499999</v>
      </c>
      <c r="F2312">
        <f t="shared" si="504"/>
        <v>435163.13353577798</v>
      </c>
      <c r="G2312">
        <f t="shared" si="505"/>
        <v>97</v>
      </c>
      <c r="H2312" t="str">
        <f t="shared" si="507"/>
        <v>Day97</v>
      </c>
      <c r="I2312">
        <f t="shared" si="506"/>
        <v>5</v>
      </c>
      <c r="J2312" t="str">
        <f t="shared" si="508"/>
        <v>Hour5</v>
      </c>
      <c r="K2312">
        <f t="shared" si="509"/>
        <v>4</v>
      </c>
      <c r="L2312" t="str">
        <f t="shared" si="510"/>
        <v>Spring</v>
      </c>
      <c r="M2312">
        <f t="shared" si="511"/>
        <v>2117</v>
      </c>
      <c r="N2312" t="e">
        <f t="shared" si="512"/>
        <v>#N/A</v>
      </c>
      <c r="O2312" t="str">
        <f t="shared" si="513"/>
        <v>Spring</v>
      </c>
      <c r="P2312">
        <f t="shared" si="514"/>
        <v>8.7354677296226866E-5</v>
      </c>
      <c r="Q2312">
        <f t="shared" si="515"/>
        <v>8.6930983510186117E-5</v>
      </c>
      <c r="R2312">
        <f t="shared" si="516"/>
        <v>1.1473772380944081E-4</v>
      </c>
      <c r="S2312">
        <f t="shared" si="517"/>
        <v>3.140009914443877E-5</v>
      </c>
    </row>
    <row r="2313" spans="1:19" x14ac:dyDescent="0.25">
      <c r="A2313">
        <v>2311</v>
      </c>
      <c r="B2313">
        <v>143670.95290179999</v>
      </c>
      <c r="C2313">
        <v>139657.32002803599</v>
      </c>
      <c r="D2313">
        <v>153251.6395092</v>
      </c>
      <c r="E2313">
        <v>37415.690175700001</v>
      </c>
      <c r="F2313">
        <f t="shared" si="504"/>
        <v>473995.60261473595</v>
      </c>
      <c r="G2313">
        <f t="shared" si="505"/>
        <v>97</v>
      </c>
      <c r="H2313" t="str">
        <f t="shared" si="507"/>
        <v>Day97</v>
      </c>
      <c r="I2313">
        <f t="shared" si="506"/>
        <v>6</v>
      </c>
      <c r="J2313" t="str">
        <f t="shared" si="508"/>
        <v>Hour6</v>
      </c>
      <c r="K2313">
        <f t="shared" si="509"/>
        <v>4</v>
      </c>
      <c r="L2313" t="str">
        <f t="shared" si="510"/>
        <v>Spring</v>
      </c>
      <c r="M2313">
        <f t="shared" si="511"/>
        <v>2117</v>
      </c>
      <c r="N2313" t="e">
        <f t="shared" si="512"/>
        <v>#N/A</v>
      </c>
      <c r="O2313" t="str">
        <f t="shared" si="513"/>
        <v>Spring</v>
      </c>
      <c r="P2313">
        <f t="shared" si="514"/>
        <v>1.0151081657580374E-4</v>
      </c>
      <c r="Q2313">
        <f t="shared" si="515"/>
        <v>8.9191928699067688E-5</v>
      </c>
      <c r="R2313">
        <f t="shared" si="516"/>
        <v>1.1378919340058745E-4</v>
      </c>
      <c r="S2313">
        <f t="shared" si="517"/>
        <v>5.2372648266819361E-5</v>
      </c>
    </row>
    <row r="2314" spans="1:19" x14ac:dyDescent="0.25">
      <c r="A2314">
        <v>2312</v>
      </c>
      <c r="B2314">
        <v>152589.82065000001</v>
      </c>
      <c r="C2314">
        <v>146311.72706833199</v>
      </c>
      <c r="D2314">
        <v>153029.5403777</v>
      </c>
      <c r="E2314">
        <v>58857.335219400004</v>
      </c>
      <c r="F2314">
        <f t="shared" si="504"/>
        <v>510788.42331543204</v>
      </c>
      <c r="G2314">
        <f t="shared" si="505"/>
        <v>97</v>
      </c>
      <c r="H2314" t="str">
        <f t="shared" si="507"/>
        <v>Day97</v>
      </c>
      <c r="I2314">
        <f t="shared" si="506"/>
        <v>7</v>
      </c>
      <c r="J2314" t="str">
        <f t="shared" si="508"/>
        <v>Hour7</v>
      </c>
      <c r="K2314">
        <f t="shared" si="509"/>
        <v>4</v>
      </c>
      <c r="L2314" t="str">
        <f t="shared" si="510"/>
        <v>Spring</v>
      </c>
      <c r="M2314">
        <f t="shared" si="511"/>
        <v>2117</v>
      </c>
      <c r="N2314" t="e">
        <f t="shared" si="512"/>
        <v>#N/A</v>
      </c>
      <c r="O2314" t="str">
        <f t="shared" si="513"/>
        <v>Spring</v>
      </c>
      <c r="P2314">
        <f t="shared" si="514"/>
        <v>1.0136370255946079E-4</v>
      </c>
      <c r="Q2314">
        <f t="shared" si="515"/>
        <v>9.4728823946206421E-5</v>
      </c>
      <c r="R2314">
        <f t="shared" si="516"/>
        <v>1.1921103315465453E-4</v>
      </c>
      <c r="S2314">
        <f t="shared" si="517"/>
        <v>8.238561151465504E-5</v>
      </c>
    </row>
    <row r="2315" spans="1:19" x14ac:dyDescent="0.25">
      <c r="A2315">
        <v>2313</v>
      </c>
      <c r="B2315">
        <v>159253.67466719999</v>
      </c>
      <c r="C2315">
        <v>155380.37993117701</v>
      </c>
      <c r="D2315">
        <v>148832.66657989999</v>
      </c>
      <c r="E2315">
        <v>66528.090504599997</v>
      </c>
      <c r="F2315">
        <f t="shared" si="504"/>
        <v>529994.8116828769</v>
      </c>
      <c r="G2315">
        <f t="shared" si="505"/>
        <v>97</v>
      </c>
      <c r="H2315" t="str">
        <f t="shared" si="507"/>
        <v>Day97</v>
      </c>
      <c r="I2315">
        <f t="shared" si="506"/>
        <v>8</v>
      </c>
      <c r="J2315" t="str">
        <f t="shared" si="508"/>
        <v>Hour8</v>
      </c>
      <c r="K2315">
        <f t="shared" si="509"/>
        <v>4</v>
      </c>
      <c r="L2315" t="str">
        <f t="shared" si="510"/>
        <v>Spring</v>
      </c>
      <c r="M2315">
        <f t="shared" si="511"/>
        <v>2117</v>
      </c>
      <c r="N2315" t="e">
        <f t="shared" si="512"/>
        <v>#N/A</v>
      </c>
      <c r="O2315" t="str">
        <f t="shared" si="513"/>
        <v>Spring</v>
      </c>
      <c r="P2315">
        <f t="shared" si="514"/>
        <v>9.8583777413833234E-5</v>
      </c>
      <c r="Q2315">
        <f t="shared" si="515"/>
        <v>9.8865790955601481E-5</v>
      </c>
      <c r="R2315">
        <f t="shared" si="516"/>
        <v>1.2659993832830319E-4</v>
      </c>
      <c r="S2315">
        <f t="shared" si="517"/>
        <v>9.3122758594024911E-5</v>
      </c>
    </row>
    <row r="2316" spans="1:19" x14ac:dyDescent="0.25">
      <c r="A2316">
        <v>2314</v>
      </c>
      <c r="B2316">
        <v>166773.38480679999</v>
      </c>
      <c r="C2316">
        <v>162078.890121915</v>
      </c>
      <c r="D2316">
        <v>141116.0986578</v>
      </c>
      <c r="E2316">
        <v>65220.509171999998</v>
      </c>
      <c r="F2316">
        <f t="shared" si="504"/>
        <v>535188.88275851496</v>
      </c>
      <c r="G2316">
        <f t="shared" si="505"/>
        <v>97</v>
      </c>
      <c r="H2316" t="str">
        <f t="shared" si="507"/>
        <v>Day97</v>
      </c>
      <c r="I2316">
        <f t="shared" si="506"/>
        <v>9</v>
      </c>
      <c r="J2316" t="str">
        <f t="shared" si="508"/>
        <v>Hour9</v>
      </c>
      <c r="K2316">
        <f t="shared" si="509"/>
        <v>4</v>
      </c>
      <c r="L2316" t="str">
        <f t="shared" si="510"/>
        <v>Spring</v>
      </c>
      <c r="M2316">
        <f t="shared" si="511"/>
        <v>2117</v>
      </c>
      <c r="N2316" t="e">
        <f t="shared" si="512"/>
        <v>#N/A</v>
      </c>
      <c r="O2316" t="str">
        <f t="shared" si="513"/>
        <v>Spring</v>
      </c>
      <c r="P2316">
        <f t="shared" si="514"/>
        <v>9.3472477375258452E-5</v>
      </c>
      <c r="Q2316">
        <f t="shared" si="515"/>
        <v>1.0353407940961685E-4</v>
      </c>
      <c r="R2316">
        <f t="shared" si="516"/>
        <v>1.3205771219534199E-4</v>
      </c>
      <c r="S2316">
        <f t="shared" si="517"/>
        <v>9.1292470367590031E-5</v>
      </c>
    </row>
    <row r="2317" spans="1:19" x14ac:dyDescent="0.25">
      <c r="A2317">
        <v>2315</v>
      </c>
      <c r="B2317">
        <v>167635.64711590001</v>
      </c>
      <c r="C2317">
        <v>160321.65740713599</v>
      </c>
      <c r="D2317">
        <v>142838.71719287001</v>
      </c>
      <c r="E2317">
        <v>70720.127221100003</v>
      </c>
      <c r="F2317">
        <f t="shared" si="504"/>
        <v>541516.14893700602</v>
      </c>
      <c r="G2317">
        <f t="shared" si="505"/>
        <v>97</v>
      </c>
      <c r="H2317" t="str">
        <f t="shared" si="507"/>
        <v>Day97</v>
      </c>
      <c r="I2317">
        <f t="shared" si="506"/>
        <v>10</v>
      </c>
      <c r="J2317" t="str">
        <f t="shared" si="508"/>
        <v>Hour10</v>
      </c>
      <c r="K2317">
        <f t="shared" si="509"/>
        <v>4</v>
      </c>
      <c r="L2317" t="str">
        <f t="shared" si="510"/>
        <v>Spring</v>
      </c>
      <c r="M2317">
        <f t="shared" si="511"/>
        <v>2117</v>
      </c>
      <c r="N2317" t="e">
        <f t="shared" si="512"/>
        <v>#N/A</v>
      </c>
      <c r="O2317" t="str">
        <f t="shared" si="513"/>
        <v>Spring</v>
      </c>
      <c r="P2317">
        <f t="shared" si="514"/>
        <v>9.4613505391034263E-5</v>
      </c>
      <c r="Q2317">
        <f t="shared" si="515"/>
        <v>1.0406937785958056E-4</v>
      </c>
      <c r="R2317">
        <f t="shared" si="516"/>
        <v>1.3062596416243052E-4</v>
      </c>
      <c r="S2317">
        <f t="shared" si="517"/>
        <v>9.8990566015025918E-5</v>
      </c>
    </row>
    <row r="2318" spans="1:19" x14ac:dyDescent="0.25">
      <c r="A2318">
        <v>2316</v>
      </c>
      <c r="B2318">
        <v>170811.00319779999</v>
      </c>
      <c r="C2318">
        <v>162050.56099975901</v>
      </c>
      <c r="D2318">
        <v>134406.59157397001</v>
      </c>
      <c r="E2318">
        <v>83811.855921599999</v>
      </c>
      <c r="F2318">
        <f t="shared" si="504"/>
        <v>551080.01169312908</v>
      </c>
      <c r="G2318">
        <f t="shared" si="505"/>
        <v>97</v>
      </c>
      <c r="H2318" t="str">
        <f t="shared" si="507"/>
        <v>Day97</v>
      </c>
      <c r="I2318">
        <f t="shared" si="506"/>
        <v>11</v>
      </c>
      <c r="J2318" t="str">
        <f t="shared" si="508"/>
        <v>Hour11</v>
      </c>
      <c r="K2318">
        <f t="shared" si="509"/>
        <v>4</v>
      </c>
      <c r="L2318" t="str">
        <f t="shared" si="510"/>
        <v>Spring</v>
      </c>
      <c r="M2318">
        <f t="shared" si="511"/>
        <v>2117</v>
      </c>
      <c r="N2318" t="e">
        <f t="shared" si="512"/>
        <v>#N/A</v>
      </c>
      <c r="O2318" t="str">
        <f t="shared" si="513"/>
        <v>Spring</v>
      </c>
      <c r="P2318">
        <f t="shared" si="514"/>
        <v>8.9028234265808157E-5</v>
      </c>
      <c r="Q2318">
        <f t="shared" si="515"/>
        <v>1.0604066104195462E-4</v>
      </c>
      <c r="R2318">
        <f t="shared" si="516"/>
        <v>1.320346303550258E-4</v>
      </c>
      <c r="S2318">
        <f t="shared" si="517"/>
        <v>1.1731572584012014E-4</v>
      </c>
    </row>
    <row r="2319" spans="1:19" x14ac:dyDescent="0.25">
      <c r="A2319">
        <v>2317</v>
      </c>
      <c r="B2319">
        <v>171763.299894</v>
      </c>
      <c r="C2319">
        <v>162605.80471085099</v>
      </c>
      <c r="D2319">
        <v>129547.59451164999</v>
      </c>
      <c r="E2319">
        <v>93682.863552099996</v>
      </c>
      <c r="F2319">
        <f t="shared" si="504"/>
        <v>557599.56266860093</v>
      </c>
      <c r="G2319">
        <f t="shared" si="505"/>
        <v>97</v>
      </c>
      <c r="H2319" t="str">
        <f t="shared" si="507"/>
        <v>Day97</v>
      </c>
      <c r="I2319">
        <f t="shared" si="506"/>
        <v>12</v>
      </c>
      <c r="J2319" t="str">
        <f t="shared" si="508"/>
        <v>Hour12</v>
      </c>
      <c r="K2319">
        <f t="shared" si="509"/>
        <v>4</v>
      </c>
      <c r="L2319" t="str">
        <f t="shared" si="510"/>
        <v>Spring</v>
      </c>
      <c r="M2319">
        <f t="shared" si="511"/>
        <v>2117</v>
      </c>
      <c r="N2319" t="e">
        <f t="shared" si="512"/>
        <v>#N/A</v>
      </c>
      <c r="O2319" t="str">
        <f t="shared" si="513"/>
        <v>Spring</v>
      </c>
      <c r="P2319">
        <f t="shared" si="514"/>
        <v>8.5809731931247969E-5</v>
      </c>
      <c r="Q2319">
        <f t="shared" si="515"/>
        <v>1.0663185346681369E-4</v>
      </c>
      <c r="R2319">
        <f t="shared" si="516"/>
        <v>1.3248702865404242E-4</v>
      </c>
      <c r="S2319">
        <f t="shared" si="517"/>
        <v>1.3113267825349612E-4</v>
      </c>
    </row>
    <row r="2320" spans="1:19" x14ac:dyDescent="0.25">
      <c r="A2320">
        <v>2318</v>
      </c>
      <c r="B2320">
        <v>171689.7187809</v>
      </c>
      <c r="C2320">
        <v>162794.63684075401</v>
      </c>
      <c r="D2320">
        <v>127487.17977218</v>
      </c>
      <c r="E2320">
        <v>96538.800221099897</v>
      </c>
      <c r="F2320">
        <f t="shared" si="504"/>
        <v>558510.33561493387</v>
      </c>
      <c r="G2320">
        <f t="shared" si="505"/>
        <v>97</v>
      </c>
      <c r="H2320" t="str">
        <f t="shared" si="507"/>
        <v>Day97</v>
      </c>
      <c r="I2320">
        <f t="shared" si="506"/>
        <v>13</v>
      </c>
      <c r="J2320" t="str">
        <f t="shared" si="508"/>
        <v>Hour13</v>
      </c>
      <c r="K2320">
        <f t="shared" si="509"/>
        <v>4</v>
      </c>
      <c r="L2320" t="str">
        <f t="shared" si="510"/>
        <v>Spring</v>
      </c>
      <c r="M2320">
        <f t="shared" si="511"/>
        <v>2117</v>
      </c>
      <c r="N2320" t="e">
        <f t="shared" si="512"/>
        <v>#N/A</v>
      </c>
      <c r="O2320" t="str">
        <f t="shared" si="513"/>
        <v>Spring</v>
      </c>
      <c r="P2320">
        <f t="shared" si="514"/>
        <v>8.4444954475305223E-5</v>
      </c>
      <c r="Q2320">
        <f t="shared" si="515"/>
        <v>1.0658617379906833E-4</v>
      </c>
      <c r="R2320">
        <f t="shared" si="516"/>
        <v>1.3264088421811502E-4</v>
      </c>
      <c r="S2320">
        <f t="shared" si="517"/>
        <v>1.3513027834948435E-4</v>
      </c>
    </row>
    <row r="2321" spans="1:19" x14ac:dyDescent="0.25">
      <c r="A2321">
        <v>2319</v>
      </c>
      <c r="B2321">
        <v>172061.4076791</v>
      </c>
      <c r="C2321">
        <v>162420.681817531</v>
      </c>
      <c r="D2321">
        <v>124319.17583948</v>
      </c>
      <c r="E2321">
        <v>108683.73944819999</v>
      </c>
      <c r="F2321">
        <f t="shared" si="504"/>
        <v>567485.00478431105</v>
      </c>
      <c r="G2321">
        <f t="shared" si="505"/>
        <v>97</v>
      </c>
      <c r="H2321" t="str">
        <f t="shared" si="507"/>
        <v>Day97</v>
      </c>
      <c r="I2321">
        <f t="shared" si="506"/>
        <v>14</v>
      </c>
      <c r="J2321" t="str">
        <f t="shared" si="508"/>
        <v>Hour14</v>
      </c>
      <c r="K2321">
        <f t="shared" si="509"/>
        <v>4</v>
      </c>
      <c r="L2321" t="str">
        <f t="shared" si="510"/>
        <v>Spring</v>
      </c>
      <c r="M2321">
        <f t="shared" si="511"/>
        <v>2117</v>
      </c>
      <c r="N2321" t="e">
        <f t="shared" si="512"/>
        <v>#N/A</v>
      </c>
      <c r="O2321" t="str">
        <f t="shared" si="513"/>
        <v>Spring</v>
      </c>
      <c r="P2321">
        <f t="shared" si="514"/>
        <v>8.2346532121367342E-5</v>
      </c>
      <c r="Q2321">
        <f t="shared" si="515"/>
        <v>1.0681692085709856E-4</v>
      </c>
      <c r="R2321">
        <f t="shared" si="516"/>
        <v>1.3233619528056344E-4</v>
      </c>
      <c r="S2321">
        <f t="shared" si="517"/>
        <v>1.5213016869965374E-4</v>
      </c>
    </row>
    <row r="2322" spans="1:19" x14ac:dyDescent="0.25">
      <c r="A2322">
        <v>2320</v>
      </c>
      <c r="B2322">
        <v>169706.47518410001</v>
      </c>
      <c r="C2322">
        <v>158830.27233973501</v>
      </c>
      <c r="D2322">
        <v>125441.76153941</v>
      </c>
      <c r="E2322">
        <v>140322.330701</v>
      </c>
      <c r="F2322">
        <f t="shared" si="504"/>
        <v>594300.83976424509</v>
      </c>
      <c r="G2322">
        <f t="shared" si="505"/>
        <v>97</v>
      </c>
      <c r="H2322" t="str">
        <f t="shared" si="507"/>
        <v>Day97</v>
      </c>
      <c r="I2322">
        <f t="shared" si="506"/>
        <v>15</v>
      </c>
      <c r="J2322" t="str">
        <f t="shared" si="508"/>
        <v>Hour15</v>
      </c>
      <c r="K2322">
        <f t="shared" si="509"/>
        <v>4</v>
      </c>
      <c r="L2322" t="str">
        <f t="shared" si="510"/>
        <v>Spring</v>
      </c>
      <c r="M2322">
        <f t="shared" si="511"/>
        <v>2117</v>
      </c>
      <c r="N2322" t="e">
        <f t="shared" si="512"/>
        <v>#N/A</v>
      </c>
      <c r="O2322" t="str">
        <f t="shared" si="513"/>
        <v>Spring</v>
      </c>
      <c r="P2322">
        <f t="shared" si="514"/>
        <v>8.3090110405039636E-5</v>
      </c>
      <c r="Q2322">
        <f t="shared" si="515"/>
        <v>1.0535496235440302E-4</v>
      </c>
      <c r="R2322">
        <f t="shared" si="516"/>
        <v>1.2941082195695809E-4</v>
      </c>
      <c r="S2322">
        <f t="shared" si="517"/>
        <v>1.9641631719937369E-4</v>
      </c>
    </row>
    <row r="2323" spans="1:19" x14ac:dyDescent="0.25">
      <c r="A2323">
        <v>2321</v>
      </c>
      <c r="B2323">
        <v>164150.70481279999</v>
      </c>
      <c r="C2323">
        <v>152148.76680337699</v>
      </c>
      <c r="D2323">
        <v>131011.40051791001</v>
      </c>
      <c r="E2323">
        <v>177613.20260210001</v>
      </c>
      <c r="F2323">
        <f t="shared" si="504"/>
        <v>624924.074736187</v>
      </c>
      <c r="G2323">
        <f t="shared" si="505"/>
        <v>97</v>
      </c>
      <c r="H2323" t="str">
        <f t="shared" si="507"/>
        <v>Day97</v>
      </c>
      <c r="I2323">
        <f t="shared" si="506"/>
        <v>16</v>
      </c>
      <c r="J2323" t="str">
        <f t="shared" si="508"/>
        <v>Hour16</v>
      </c>
      <c r="K2323">
        <f t="shared" si="509"/>
        <v>4</v>
      </c>
      <c r="L2323" t="str">
        <f t="shared" si="510"/>
        <v>Spring</v>
      </c>
      <c r="M2323">
        <f t="shared" si="511"/>
        <v>2117</v>
      </c>
      <c r="N2323" t="e">
        <f t="shared" si="512"/>
        <v>#N/A</v>
      </c>
      <c r="O2323" t="str">
        <f t="shared" si="513"/>
        <v>Spring</v>
      </c>
      <c r="P2323">
        <f t="shared" si="514"/>
        <v>8.6779327711625256E-5</v>
      </c>
      <c r="Q2323">
        <f t="shared" si="515"/>
        <v>1.0190590139380592E-4</v>
      </c>
      <c r="R2323">
        <f t="shared" si="516"/>
        <v>1.2396690304507355E-4</v>
      </c>
      <c r="S2323">
        <f t="shared" si="517"/>
        <v>2.48614250966415E-4</v>
      </c>
    </row>
    <row r="2324" spans="1:19" x14ac:dyDescent="0.25">
      <c r="A2324">
        <v>2322</v>
      </c>
      <c r="B2324">
        <v>153823.49576260001</v>
      </c>
      <c r="C2324">
        <v>142931.190188837</v>
      </c>
      <c r="D2324">
        <v>143706.545156126</v>
      </c>
      <c r="E2324">
        <v>199881.72341430001</v>
      </c>
      <c r="F2324">
        <f t="shared" si="504"/>
        <v>640342.95452186302</v>
      </c>
      <c r="G2324">
        <f t="shared" si="505"/>
        <v>97</v>
      </c>
      <c r="H2324" t="str">
        <f t="shared" si="507"/>
        <v>Day97</v>
      </c>
      <c r="I2324">
        <f t="shared" si="506"/>
        <v>17</v>
      </c>
      <c r="J2324" t="str">
        <f t="shared" si="508"/>
        <v>Hour17</v>
      </c>
      <c r="K2324">
        <f t="shared" si="509"/>
        <v>4</v>
      </c>
      <c r="L2324" t="str">
        <f t="shared" si="510"/>
        <v>Spring</v>
      </c>
      <c r="M2324">
        <f t="shared" si="511"/>
        <v>2117</v>
      </c>
      <c r="N2324" t="e">
        <f t="shared" si="512"/>
        <v>#N/A</v>
      </c>
      <c r="O2324" t="str">
        <f t="shared" si="513"/>
        <v>Spring</v>
      </c>
      <c r="P2324">
        <f t="shared" si="514"/>
        <v>9.5188337252406568E-5</v>
      </c>
      <c r="Q2324">
        <f t="shared" si="515"/>
        <v>9.549469805268669E-5</v>
      </c>
      <c r="R2324">
        <f t="shared" si="516"/>
        <v>1.1645665862776647E-4</v>
      </c>
      <c r="S2324">
        <f t="shared" si="517"/>
        <v>2.7978463436554679E-4</v>
      </c>
    </row>
    <row r="2325" spans="1:19" x14ac:dyDescent="0.25">
      <c r="A2325">
        <v>2323</v>
      </c>
      <c r="B2325">
        <v>149029.20785040001</v>
      </c>
      <c r="C2325">
        <v>141467.15837190099</v>
      </c>
      <c r="D2325">
        <v>151785.06191982501</v>
      </c>
      <c r="E2325">
        <v>161041.40276530001</v>
      </c>
      <c r="F2325">
        <f t="shared" si="504"/>
        <v>603322.83090742608</v>
      </c>
      <c r="G2325">
        <f t="shared" si="505"/>
        <v>97</v>
      </c>
      <c r="H2325" t="str">
        <f t="shared" si="507"/>
        <v>Day97</v>
      </c>
      <c r="I2325">
        <f t="shared" si="506"/>
        <v>18</v>
      </c>
      <c r="J2325" t="str">
        <f t="shared" si="508"/>
        <v>Hour18</v>
      </c>
      <c r="K2325">
        <f t="shared" si="509"/>
        <v>4</v>
      </c>
      <c r="L2325" t="str">
        <f t="shared" si="510"/>
        <v>Spring</v>
      </c>
      <c r="M2325">
        <f t="shared" si="511"/>
        <v>2117</v>
      </c>
      <c r="N2325" t="e">
        <f t="shared" si="512"/>
        <v>#N/A</v>
      </c>
      <c r="O2325" t="str">
        <f t="shared" si="513"/>
        <v>Spring</v>
      </c>
      <c r="P2325">
        <f t="shared" si="514"/>
        <v>1.0053938495428238E-4</v>
      </c>
      <c r="Q2325">
        <f t="shared" si="515"/>
        <v>9.2518370708912336E-5</v>
      </c>
      <c r="R2325">
        <f t="shared" si="516"/>
        <v>1.1526380314744864E-4</v>
      </c>
      <c r="S2325">
        <f t="shared" si="517"/>
        <v>2.2541785822515446E-4</v>
      </c>
    </row>
    <row r="2326" spans="1:19" x14ac:dyDescent="0.25">
      <c r="A2326">
        <v>2324</v>
      </c>
      <c r="B2326">
        <v>152682.33875743</v>
      </c>
      <c r="C2326">
        <v>146630.149206742</v>
      </c>
      <c r="D2326">
        <v>157300.58967206301</v>
      </c>
      <c r="E2326">
        <v>101720.14152059999</v>
      </c>
      <c r="F2326">
        <f t="shared" si="504"/>
        <v>558333.219156835</v>
      </c>
      <c r="G2326">
        <f t="shared" si="505"/>
        <v>97</v>
      </c>
      <c r="H2326" t="str">
        <f t="shared" si="507"/>
        <v>Day97</v>
      </c>
      <c r="I2326">
        <f t="shared" si="506"/>
        <v>19</v>
      </c>
      <c r="J2326" t="str">
        <f t="shared" si="508"/>
        <v>Hour19</v>
      </c>
      <c r="K2326">
        <f t="shared" si="509"/>
        <v>4</v>
      </c>
      <c r="L2326" t="str">
        <f t="shared" si="510"/>
        <v>Spring</v>
      </c>
      <c r="M2326">
        <f t="shared" si="511"/>
        <v>2117</v>
      </c>
      <c r="N2326" t="e">
        <f t="shared" si="512"/>
        <v>#N/A</v>
      </c>
      <c r="O2326" t="str">
        <f t="shared" si="513"/>
        <v>Spring</v>
      </c>
      <c r="P2326">
        <f t="shared" si="514"/>
        <v>1.0419276006837098E-4</v>
      </c>
      <c r="Q2326">
        <f t="shared" si="515"/>
        <v>9.4786259831989891E-5</v>
      </c>
      <c r="R2326">
        <f t="shared" si="516"/>
        <v>1.194704753255575E-4</v>
      </c>
      <c r="S2326">
        <f t="shared" si="517"/>
        <v>1.4238286581091521E-4</v>
      </c>
    </row>
    <row r="2327" spans="1:19" x14ac:dyDescent="0.25">
      <c r="A2327">
        <v>2325</v>
      </c>
      <c r="B2327">
        <v>151366.97060998</v>
      </c>
      <c r="C2327">
        <v>148197.184625806</v>
      </c>
      <c r="D2327">
        <v>157531.76566605299</v>
      </c>
      <c r="E2327">
        <v>78006.532529999997</v>
      </c>
      <c r="F2327">
        <f t="shared" si="504"/>
        <v>535102.45343183901</v>
      </c>
      <c r="G2327">
        <f t="shared" si="505"/>
        <v>97</v>
      </c>
      <c r="H2327" t="str">
        <f t="shared" si="507"/>
        <v>Day97</v>
      </c>
      <c r="I2327">
        <f t="shared" si="506"/>
        <v>20</v>
      </c>
      <c r="J2327" t="str">
        <f t="shared" si="508"/>
        <v>Hour20</v>
      </c>
      <c r="K2327">
        <f t="shared" si="509"/>
        <v>4</v>
      </c>
      <c r="L2327" t="str">
        <f t="shared" si="510"/>
        <v>Spring</v>
      </c>
      <c r="M2327">
        <f t="shared" si="511"/>
        <v>2117</v>
      </c>
      <c r="N2327" t="e">
        <f t="shared" si="512"/>
        <v>#N/A</v>
      </c>
      <c r="O2327" t="str">
        <f t="shared" si="513"/>
        <v>Spring</v>
      </c>
      <c r="P2327">
        <f t="shared" si="514"/>
        <v>1.0434588641662931E-4</v>
      </c>
      <c r="Q2327">
        <f t="shared" si="515"/>
        <v>9.3969670120215822E-5</v>
      </c>
      <c r="R2327">
        <f t="shared" si="516"/>
        <v>1.2074725549239478E-4</v>
      </c>
      <c r="S2327">
        <f t="shared" si="517"/>
        <v>1.0918971884584404E-4</v>
      </c>
    </row>
    <row r="2328" spans="1:19" x14ac:dyDescent="0.25">
      <c r="A2328">
        <v>2326</v>
      </c>
      <c r="B2328">
        <v>141210.91669362999</v>
      </c>
      <c r="C2328">
        <v>148496.85147016001</v>
      </c>
      <c r="D2328">
        <v>147806.19318636</v>
      </c>
      <c r="E2328">
        <v>62469.392917500001</v>
      </c>
      <c r="F2328">
        <f t="shared" si="504"/>
        <v>499983.35426764999</v>
      </c>
      <c r="G2328">
        <f t="shared" si="505"/>
        <v>97</v>
      </c>
      <c r="H2328" t="str">
        <f t="shared" si="507"/>
        <v>Day97</v>
      </c>
      <c r="I2328">
        <f t="shared" si="506"/>
        <v>21</v>
      </c>
      <c r="J2328" t="str">
        <f t="shared" si="508"/>
        <v>Hour21</v>
      </c>
      <c r="K2328">
        <f t="shared" si="509"/>
        <v>4</v>
      </c>
      <c r="L2328" t="str">
        <f t="shared" si="510"/>
        <v>Spring</v>
      </c>
      <c r="M2328">
        <f t="shared" si="511"/>
        <v>2117</v>
      </c>
      <c r="N2328" t="e">
        <f t="shared" si="512"/>
        <v>#N/A</v>
      </c>
      <c r="O2328" t="str">
        <f t="shared" si="513"/>
        <v>Spring</v>
      </c>
      <c r="P2328">
        <f t="shared" si="514"/>
        <v>9.7903861996906648E-5</v>
      </c>
      <c r="Q2328">
        <f t="shared" si="515"/>
        <v>8.7664721078845417E-5</v>
      </c>
      <c r="R2328">
        <f t="shared" si="516"/>
        <v>1.2099141633194903E-4</v>
      </c>
      <c r="S2328">
        <f t="shared" si="517"/>
        <v>8.7441592747493794E-5</v>
      </c>
    </row>
    <row r="2329" spans="1:19" x14ac:dyDescent="0.25">
      <c r="A2329">
        <v>2327</v>
      </c>
      <c r="B2329">
        <v>133058.82207969</v>
      </c>
      <c r="C2329">
        <v>144792.22587736399</v>
      </c>
      <c r="D2329">
        <v>134918.80020882</v>
      </c>
      <c r="E2329">
        <v>45541.9877213</v>
      </c>
      <c r="F2329">
        <f t="shared" si="504"/>
        <v>458311.83588717401</v>
      </c>
      <c r="G2329">
        <f t="shared" si="505"/>
        <v>97</v>
      </c>
      <c r="H2329" t="str">
        <f t="shared" si="507"/>
        <v>Day97</v>
      </c>
      <c r="I2329">
        <f t="shared" si="506"/>
        <v>22</v>
      </c>
      <c r="J2329" t="str">
        <f t="shared" si="508"/>
        <v>Hour22</v>
      </c>
      <c r="K2329">
        <f t="shared" si="509"/>
        <v>4</v>
      </c>
      <c r="L2329" t="str">
        <f t="shared" si="510"/>
        <v>Spring</v>
      </c>
      <c r="M2329">
        <f t="shared" si="511"/>
        <v>2117</v>
      </c>
      <c r="N2329" t="e">
        <f t="shared" si="512"/>
        <v>#N/A</v>
      </c>
      <c r="O2329" t="str">
        <f t="shared" si="513"/>
        <v>Spring</v>
      </c>
      <c r="P2329">
        <f t="shared" si="514"/>
        <v>8.9367511006646408E-5</v>
      </c>
      <c r="Q2329">
        <f t="shared" si="515"/>
        <v>8.26038439365356E-5</v>
      </c>
      <c r="R2329">
        <f t="shared" si="516"/>
        <v>1.1797298265463941E-4</v>
      </c>
      <c r="S2329">
        <f t="shared" si="517"/>
        <v>6.3747441062800809E-5</v>
      </c>
    </row>
    <row r="2330" spans="1:19" x14ac:dyDescent="0.25">
      <c r="A2330">
        <v>2328</v>
      </c>
      <c r="B2330">
        <v>128923.32218437</v>
      </c>
      <c r="C2330">
        <v>138500.61581377499</v>
      </c>
      <c r="D2330">
        <v>121606.86926190001</v>
      </c>
      <c r="E2330">
        <v>36266.068796599997</v>
      </c>
      <c r="F2330">
        <f t="shared" si="504"/>
        <v>425296.87605664501</v>
      </c>
      <c r="G2330">
        <f t="shared" si="505"/>
        <v>97</v>
      </c>
      <c r="H2330" t="str">
        <f t="shared" si="507"/>
        <v>Day97</v>
      </c>
      <c r="I2330">
        <f t="shared" si="506"/>
        <v>23</v>
      </c>
      <c r="J2330" t="str">
        <f t="shared" si="508"/>
        <v>Hour23</v>
      </c>
      <c r="K2330">
        <f t="shared" si="509"/>
        <v>4</v>
      </c>
      <c r="L2330" t="str">
        <f t="shared" si="510"/>
        <v>Spring</v>
      </c>
      <c r="M2330">
        <f t="shared" si="511"/>
        <v>2117</v>
      </c>
      <c r="N2330" t="e">
        <f t="shared" si="512"/>
        <v>#N/A</v>
      </c>
      <c r="O2330" t="str">
        <f t="shared" si="513"/>
        <v>Spring</v>
      </c>
      <c r="P2330">
        <f t="shared" si="514"/>
        <v>8.0549954568423523E-5</v>
      </c>
      <c r="Q2330">
        <f t="shared" si="515"/>
        <v>8.0036496784251476E-5</v>
      </c>
      <c r="R2330">
        <f t="shared" si="516"/>
        <v>1.128467405487255E-4</v>
      </c>
      <c r="S2330">
        <f t="shared" si="517"/>
        <v>5.0763464637040338E-5</v>
      </c>
    </row>
    <row r="2331" spans="1:19" x14ac:dyDescent="0.25">
      <c r="A2331">
        <v>2329</v>
      </c>
      <c r="B2331">
        <v>137842.79677428</v>
      </c>
      <c r="C2331">
        <v>108569.905215622</v>
      </c>
      <c r="D2331">
        <v>125270.86837739999</v>
      </c>
      <c r="E2331">
        <v>41544.328990399998</v>
      </c>
      <c r="F2331">
        <f t="shared" si="504"/>
        <v>413227.899357702</v>
      </c>
      <c r="G2331">
        <f t="shared" si="505"/>
        <v>98</v>
      </c>
      <c r="H2331" t="str">
        <f t="shared" si="507"/>
        <v>Day98</v>
      </c>
      <c r="I2331">
        <f t="shared" si="506"/>
        <v>0</v>
      </c>
      <c r="J2331" t="str">
        <f t="shared" si="508"/>
        <v>Hour0</v>
      </c>
      <c r="K2331">
        <f t="shared" si="509"/>
        <v>4</v>
      </c>
      <c r="L2331" t="str">
        <f t="shared" si="510"/>
        <v>Spring</v>
      </c>
      <c r="M2331">
        <f t="shared" si="511"/>
        <v>91</v>
      </c>
      <c r="N2331">
        <f t="shared" si="512"/>
        <v>603247.73005744501</v>
      </c>
      <c r="O2331" t="str">
        <f t="shared" si="513"/>
        <v>Spring</v>
      </c>
      <c r="P2331">
        <f t="shared" si="514"/>
        <v>8.2976914197296518E-5</v>
      </c>
      <c r="Q2331">
        <f t="shared" si="515"/>
        <v>8.5573768762952401E-5</v>
      </c>
      <c r="R2331">
        <f t="shared" si="516"/>
        <v>8.8459967150907647E-5</v>
      </c>
      <c r="S2331">
        <f t="shared" si="517"/>
        <v>5.8151714413872616E-5</v>
      </c>
    </row>
    <row r="2332" spans="1:19" x14ac:dyDescent="0.25">
      <c r="A2332">
        <v>2330</v>
      </c>
      <c r="B2332">
        <v>137200.64343699999</v>
      </c>
      <c r="C2332">
        <v>104081.66866373899</v>
      </c>
      <c r="D2332">
        <v>122553.2227938</v>
      </c>
      <c r="E2332">
        <v>27280.759872899998</v>
      </c>
      <c r="F2332">
        <f t="shared" si="504"/>
        <v>391116.29476743896</v>
      </c>
      <c r="G2332">
        <f t="shared" si="505"/>
        <v>98</v>
      </c>
      <c r="H2332" t="str">
        <f t="shared" si="507"/>
        <v>Day98</v>
      </c>
      <c r="I2332">
        <f t="shared" si="506"/>
        <v>1</v>
      </c>
      <c r="J2332" t="str">
        <f t="shared" si="508"/>
        <v>Hour1</v>
      </c>
      <c r="K2332">
        <f t="shared" si="509"/>
        <v>4</v>
      </c>
      <c r="L2332" t="str">
        <f t="shared" si="510"/>
        <v>Spring</v>
      </c>
      <c r="M2332">
        <f t="shared" si="511"/>
        <v>2117</v>
      </c>
      <c r="N2332" t="e">
        <f t="shared" si="512"/>
        <v>#N/A</v>
      </c>
      <c r="O2332" t="str">
        <f t="shared" si="513"/>
        <v>Spring</v>
      </c>
      <c r="P2332">
        <f t="shared" si="514"/>
        <v>8.1176800193698517E-5</v>
      </c>
      <c r="Q2332">
        <f t="shared" si="515"/>
        <v>8.5175115496472761E-5</v>
      </c>
      <c r="R2332">
        <f t="shared" si="516"/>
        <v>8.4803067412839668E-5</v>
      </c>
      <c r="S2332">
        <f t="shared" si="517"/>
        <v>3.8186269839354118E-5</v>
      </c>
    </row>
    <row r="2333" spans="1:19" x14ac:dyDescent="0.25">
      <c r="A2333">
        <v>2331</v>
      </c>
      <c r="B2333">
        <v>138659.46269340001</v>
      </c>
      <c r="C2333">
        <v>99475.871120181997</v>
      </c>
      <c r="D2333">
        <v>122308.8273568</v>
      </c>
      <c r="E2333">
        <v>23632.3972737</v>
      </c>
      <c r="F2333">
        <f t="shared" si="504"/>
        <v>384076.55844408204</v>
      </c>
      <c r="G2333">
        <f t="shared" si="505"/>
        <v>98</v>
      </c>
      <c r="H2333" t="str">
        <f t="shared" si="507"/>
        <v>Day98</v>
      </c>
      <c r="I2333">
        <f t="shared" si="506"/>
        <v>2</v>
      </c>
      <c r="J2333" t="str">
        <f t="shared" si="508"/>
        <v>Hour2</v>
      </c>
      <c r="K2333">
        <f t="shared" si="509"/>
        <v>4</v>
      </c>
      <c r="L2333" t="str">
        <f t="shared" si="510"/>
        <v>Spring</v>
      </c>
      <c r="M2333">
        <f t="shared" si="511"/>
        <v>2117</v>
      </c>
      <c r="N2333" t="e">
        <f t="shared" si="512"/>
        <v>#N/A</v>
      </c>
      <c r="O2333" t="str">
        <f t="shared" si="513"/>
        <v>Spring</v>
      </c>
      <c r="P2333">
        <f t="shared" si="514"/>
        <v>8.1014917551158961E-5</v>
      </c>
      <c r="Q2333">
        <f t="shared" si="515"/>
        <v>8.6080760656288691E-5</v>
      </c>
      <c r="R2333">
        <f t="shared" si="516"/>
        <v>8.1050382001559052E-5</v>
      </c>
      <c r="S2333">
        <f t="shared" si="517"/>
        <v>3.3079470786324339E-5</v>
      </c>
    </row>
    <row r="2334" spans="1:19" x14ac:dyDescent="0.25">
      <c r="A2334">
        <v>2332</v>
      </c>
      <c r="B2334">
        <v>139803.778101</v>
      </c>
      <c r="C2334">
        <v>95897.546599634006</v>
      </c>
      <c r="D2334">
        <v>127128.32470880001</v>
      </c>
      <c r="E2334">
        <v>20579.791907300001</v>
      </c>
      <c r="F2334">
        <f t="shared" si="504"/>
        <v>383409.44131673401</v>
      </c>
      <c r="G2334">
        <f t="shared" si="505"/>
        <v>98</v>
      </c>
      <c r="H2334" t="str">
        <f t="shared" si="507"/>
        <v>Day98</v>
      </c>
      <c r="I2334">
        <f t="shared" si="506"/>
        <v>3</v>
      </c>
      <c r="J2334" t="str">
        <f t="shared" si="508"/>
        <v>Hour3</v>
      </c>
      <c r="K2334">
        <f t="shared" si="509"/>
        <v>4</v>
      </c>
      <c r="L2334" t="str">
        <f t="shared" si="510"/>
        <v>Spring</v>
      </c>
      <c r="M2334">
        <f t="shared" si="511"/>
        <v>2117</v>
      </c>
      <c r="N2334" t="e">
        <f t="shared" si="512"/>
        <v>#N/A</v>
      </c>
      <c r="O2334" t="str">
        <f t="shared" si="513"/>
        <v>Spring</v>
      </c>
      <c r="P2334">
        <f t="shared" si="514"/>
        <v>8.4207256068732044E-5</v>
      </c>
      <c r="Q2334">
        <f t="shared" si="515"/>
        <v>8.6791159635222619E-5</v>
      </c>
      <c r="R2334">
        <f t="shared" si="516"/>
        <v>7.8134855190383238E-5</v>
      </c>
      <c r="S2334">
        <f t="shared" si="517"/>
        <v>2.8806583492220556E-5</v>
      </c>
    </row>
    <row r="2335" spans="1:19" x14ac:dyDescent="0.25">
      <c r="A2335">
        <v>2333</v>
      </c>
      <c r="B2335">
        <v>143541.91045719999</v>
      </c>
      <c r="C2335">
        <v>95135.015038598998</v>
      </c>
      <c r="D2335">
        <v>132604.5658332</v>
      </c>
      <c r="E2335">
        <v>15719.592568</v>
      </c>
      <c r="F2335">
        <f t="shared" si="504"/>
        <v>387001.08389699901</v>
      </c>
      <c r="G2335">
        <f t="shared" si="505"/>
        <v>98</v>
      </c>
      <c r="H2335" t="str">
        <f t="shared" si="507"/>
        <v>Day98</v>
      </c>
      <c r="I2335">
        <f t="shared" si="506"/>
        <v>4</v>
      </c>
      <c r="J2335" t="str">
        <f t="shared" si="508"/>
        <v>Hour4</v>
      </c>
      <c r="K2335">
        <f t="shared" si="509"/>
        <v>4</v>
      </c>
      <c r="L2335" t="str">
        <f t="shared" si="510"/>
        <v>Spring</v>
      </c>
      <c r="M2335">
        <f t="shared" si="511"/>
        <v>2117</v>
      </c>
      <c r="N2335" t="e">
        <f t="shared" si="512"/>
        <v>#N/A</v>
      </c>
      <c r="O2335" t="str">
        <f t="shared" si="513"/>
        <v>Spring</v>
      </c>
      <c r="P2335">
        <f t="shared" si="514"/>
        <v>8.7834608507401842E-5</v>
      </c>
      <c r="Q2335">
        <f t="shared" si="515"/>
        <v>8.9111818250257733E-5</v>
      </c>
      <c r="R2335">
        <f t="shared" si="516"/>
        <v>7.7513564081150687E-5</v>
      </c>
      <c r="S2335">
        <f t="shared" si="517"/>
        <v>2.2003514798084816E-5</v>
      </c>
    </row>
    <row r="2336" spans="1:19" x14ac:dyDescent="0.25">
      <c r="A2336">
        <v>2334</v>
      </c>
      <c r="B2336">
        <v>152078.17289389999</v>
      </c>
      <c r="C2336">
        <v>95771.816137324</v>
      </c>
      <c r="D2336">
        <v>137148.4838587</v>
      </c>
      <c r="E2336">
        <v>17722.890914600001</v>
      </c>
      <c r="F2336">
        <f t="shared" si="504"/>
        <v>402721.36380452395</v>
      </c>
      <c r="G2336">
        <f t="shared" si="505"/>
        <v>98</v>
      </c>
      <c r="H2336" t="str">
        <f t="shared" si="507"/>
        <v>Day98</v>
      </c>
      <c r="I2336">
        <f t="shared" si="506"/>
        <v>5</v>
      </c>
      <c r="J2336" t="str">
        <f t="shared" si="508"/>
        <v>Hour5</v>
      </c>
      <c r="K2336">
        <f t="shared" si="509"/>
        <v>4</v>
      </c>
      <c r="L2336" t="str">
        <f t="shared" si="510"/>
        <v>Spring</v>
      </c>
      <c r="M2336">
        <f t="shared" si="511"/>
        <v>2117</v>
      </c>
      <c r="N2336" t="e">
        <f t="shared" si="512"/>
        <v>#N/A</v>
      </c>
      <c r="O2336" t="str">
        <f t="shared" si="513"/>
        <v>Spring</v>
      </c>
      <c r="P2336">
        <f t="shared" si="514"/>
        <v>9.0844408798604126E-5</v>
      </c>
      <c r="Q2336">
        <f t="shared" si="515"/>
        <v>9.4411189453921112E-5</v>
      </c>
      <c r="R2336">
        <f t="shared" si="516"/>
        <v>7.8032413242555044E-5</v>
      </c>
      <c r="S2336">
        <f t="shared" si="517"/>
        <v>2.4807633583206751E-5</v>
      </c>
    </row>
    <row r="2337" spans="1:19" x14ac:dyDescent="0.25">
      <c r="A2337">
        <v>2335</v>
      </c>
      <c r="B2337">
        <v>157601.87907220001</v>
      </c>
      <c r="C2337">
        <v>93665.116990548995</v>
      </c>
      <c r="D2337">
        <v>150652.55184930001</v>
      </c>
      <c r="E2337">
        <v>21719.195055299999</v>
      </c>
      <c r="F2337">
        <f t="shared" si="504"/>
        <v>423638.74296734901</v>
      </c>
      <c r="G2337">
        <f t="shared" si="505"/>
        <v>98</v>
      </c>
      <c r="H2337" t="str">
        <f t="shared" si="507"/>
        <v>Day98</v>
      </c>
      <c r="I2337">
        <f t="shared" si="506"/>
        <v>6</v>
      </c>
      <c r="J2337" t="str">
        <f t="shared" si="508"/>
        <v>Hour6</v>
      </c>
      <c r="K2337">
        <f t="shared" si="509"/>
        <v>4</v>
      </c>
      <c r="L2337" t="str">
        <f t="shared" si="510"/>
        <v>Spring</v>
      </c>
      <c r="M2337">
        <f t="shared" si="511"/>
        <v>2117</v>
      </c>
      <c r="N2337" t="e">
        <f t="shared" si="512"/>
        <v>#N/A</v>
      </c>
      <c r="O2337" t="str">
        <f t="shared" si="513"/>
        <v>Spring</v>
      </c>
      <c r="P2337">
        <f t="shared" si="514"/>
        <v>9.9789232966300483E-5</v>
      </c>
      <c r="Q2337">
        <f t="shared" si="515"/>
        <v>9.784034474007195E-5</v>
      </c>
      <c r="R2337">
        <f t="shared" si="516"/>
        <v>7.6315928946557444E-5</v>
      </c>
      <c r="S2337">
        <f t="shared" si="517"/>
        <v>3.0401464143201204E-5</v>
      </c>
    </row>
    <row r="2338" spans="1:19" x14ac:dyDescent="0.25">
      <c r="A2338">
        <v>2336</v>
      </c>
      <c r="B2338">
        <v>163133.34671829999</v>
      </c>
      <c r="C2338">
        <v>92682.176165658995</v>
      </c>
      <c r="D2338">
        <v>163158.0814123</v>
      </c>
      <c r="E2338">
        <v>28550.726089700001</v>
      </c>
      <c r="F2338">
        <f t="shared" si="504"/>
        <v>447524.33038595901</v>
      </c>
      <c r="G2338">
        <f t="shared" si="505"/>
        <v>98</v>
      </c>
      <c r="H2338" t="str">
        <f t="shared" si="507"/>
        <v>Day98</v>
      </c>
      <c r="I2338">
        <f t="shared" si="506"/>
        <v>7</v>
      </c>
      <c r="J2338" t="str">
        <f t="shared" si="508"/>
        <v>Hour7</v>
      </c>
      <c r="K2338">
        <f t="shared" si="509"/>
        <v>4</v>
      </c>
      <c r="L2338" t="str">
        <f t="shared" si="510"/>
        <v>Spring</v>
      </c>
      <c r="M2338">
        <f t="shared" si="511"/>
        <v>2117</v>
      </c>
      <c r="N2338" t="e">
        <f t="shared" si="512"/>
        <v>#N/A</v>
      </c>
      <c r="O2338" t="str">
        <f t="shared" si="513"/>
        <v>Spring</v>
      </c>
      <c r="P2338">
        <f t="shared" si="514"/>
        <v>1.080726452790071E-4</v>
      </c>
      <c r="Q2338">
        <f t="shared" si="515"/>
        <v>1.0127431839951698E-4</v>
      </c>
      <c r="R2338">
        <f t="shared" si="516"/>
        <v>7.5515054036439682E-5</v>
      </c>
      <c r="S2338">
        <f t="shared" si="517"/>
        <v>3.996390627131299E-5</v>
      </c>
    </row>
    <row r="2339" spans="1:19" x14ac:dyDescent="0.25">
      <c r="A2339">
        <v>2337</v>
      </c>
      <c r="B2339">
        <v>165870.56184370001</v>
      </c>
      <c r="C2339">
        <v>91397.524769248994</v>
      </c>
      <c r="D2339">
        <v>176554.7187498</v>
      </c>
      <c r="E2339">
        <v>42132.603446699999</v>
      </c>
      <c r="F2339">
        <f t="shared" si="504"/>
        <v>475955.40880944906</v>
      </c>
      <c r="G2339">
        <f t="shared" si="505"/>
        <v>98</v>
      </c>
      <c r="H2339" t="str">
        <f t="shared" si="507"/>
        <v>Day98</v>
      </c>
      <c r="I2339">
        <f t="shared" si="506"/>
        <v>8</v>
      </c>
      <c r="J2339" t="str">
        <f t="shared" si="508"/>
        <v>Hour8</v>
      </c>
      <c r="K2339">
        <f t="shared" si="509"/>
        <v>4</v>
      </c>
      <c r="L2339" t="str">
        <f t="shared" si="510"/>
        <v>Spring</v>
      </c>
      <c r="M2339">
        <f t="shared" si="511"/>
        <v>2117</v>
      </c>
      <c r="N2339" t="e">
        <f t="shared" si="512"/>
        <v>#N/A</v>
      </c>
      <c r="O2339" t="str">
        <f t="shared" si="513"/>
        <v>Spring</v>
      </c>
      <c r="P2339">
        <f t="shared" si="514"/>
        <v>1.169463095337891E-4</v>
      </c>
      <c r="Q2339">
        <f t="shared" si="515"/>
        <v>1.0297360062301249E-4</v>
      </c>
      <c r="R2339">
        <f t="shared" si="516"/>
        <v>7.4468353110422432E-5</v>
      </c>
      <c r="S2339">
        <f t="shared" si="517"/>
        <v>5.8975152149204406E-5</v>
      </c>
    </row>
    <row r="2340" spans="1:19" x14ac:dyDescent="0.25">
      <c r="A2340">
        <v>2338</v>
      </c>
      <c r="B2340">
        <v>168771.49138180001</v>
      </c>
      <c r="C2340">
        <v>91553.391834644004</v>
      </c>
      <c r="D2340">
        <v>179147.7029183</v>
      </c>
      <c r="E2340">
        <v>64165.036370599999</v>
      </c>
      <c r="F2340">
        <f t="shared" si="504"/>
        <v>503637.62250534398</v>
      </c>
      <c r="G2340">
        <f t="shared" si="505"/>
        <v>98</v>
      </c>
      <c r="H2340" t="str">
        <f t="shared" si="507"/>
        <v>Day98</v>
      </c>
      <c r="I2340">
        <f t="shared" si="506"/>
        <v>9</v>
      </c>
      <c r="J2340" t="str">
        <f t="shared" si="508"/>
        <v>Hour9</v>
      </c>
      <c r="K2340">
        <f t="shared" si="509"/>
        <v>4</v>
      </c>
      <c r="L2340" t="str">
        <f t="shared" si="510"/>
        <v>Spring</v>
      </c>
      <c r="M2340">
        <f t="shared" si="511"/>
        <v>2117</v>
      </c>
      <c r="N2340" t="e">
        <f t="shared" si="512"/>
        <v>#N/A</v>
      </c>
      <c r="O2340" t="str">
        <f t="shared" si="513"/>
        <v>Spring</v>
      </c>
      <c r="P2340">
        <f t="shared" si="514"/>
        <v>1.1866385031283418E-4</v>
      </c>
      <c r="Q2340">
        <f t="shared" si="515"/>
        <v>1.0477451789471795E-4</v>
      </c>
      <c r="R2340">
        <f t="shared" si="516"/>
        <v>7.4595349587552699E-5</v>
      </c>
      <c r="S2340">
        <f t="shared" si="517"/>
        <v>8.9815071299890423E-5</v>
      </c>
    </row>
    <row r="2341" spans="1:19" x14ac:dyDescent="0.25">
      <c r="A2341">
        <v>2339</v>
      </c>
      <c r="B2341">
        <v>168382.04358550001</v>
      </c>
      <c r="C2341">
        <v>90522.145265543004</v>
      </c>
      <c r="D2341">
        <v>181213.55899349999</v>
      </c>
      <c r="E2341">
        <v>83105.782252799996</v>
      </c>
      <c r="F2341">
        <f t="shared" si="504"/>
        <v>523223.53009734297</v>
      </c>
      <c r="G2341">
        <f t="shared" si="505"/>
        <v>98</v>
      </c>
      <c r="H2341" t="str">
        <f t="shared" si="507"/>
        <v>Day98</v>
      </c>
      <c r="I2341">
        <f t="shared" si="506"/>
        <v>10</v>
      </c>
      <c r="J2341" t="str">
        <f t="shared" si="508"/>
        <v>Hour10</v>
      </c>
      <c r="K2341">
        <f t="shared" si="509"/>
        <v>4</v>
      </c>
      <c r="L2341" t="str">
        <f t="shared" si="510"/>
        <v>Spring</v>
      </c>
      <c r="M2341">
        <f t="shared" si="511"/>
        <v>2117</v>
      </c>
      <c r="N2341" t="e">
        <f t="shared" si="512"/>
        <v>#N/A</v>
      </c>
      <c r="O2341" t="str">
        <f t="shared" si="513"/>
        <v>Spring</v>
      </c>
      <c r="P2341">
        <f t="shared" si="514"/>
        <v>1.2003223200058144E-4</v>
      </c>
      <c r="Q2341">
        <f t="shared" si="515"/>
        <v>1.0453274598899849E-4</v>
      </c>
      <c r="R2341">
        <f t="shared" si="516"/>
        <v>7.3755116399119985E-5</v>
      </c>
      <c r="S2341">
        <f t="shared" si="517"/>
        <v>1.1632739854392766E-4</v>
      </c>
    </row>
    <row r="2342" spans="1:19" x14ac:dyDescent="0.25">
      <c r="A2342">
        <v>2340</v>
      </c>
      <c r="B2342">
        <v>171069.32757550001</v>
      </c>
      <c r="C2342">
        <v>91231.720564449002</v>
      </c>
      <c r="D2342">
        <v>174849.36455721001</v>
      </c>
      <c r="E2342">
        <v>103525.7537108</v>
      </c>
      <c r="F2342">
        <f t="shared" si="504"/>
        <v>540676.16640795895</v>
      </c>
      <c r="G2342">
        <f t="shared" si="505"/>
        <v>98</v>
      </c>
      <c r="H2342" t="str">
        <f t="shared" si="507"/>
        <v>Day98</v>
      </c>
      <c r="I2342">
        <f t="shared" si="506"/>
        <v>11</v>
      </c>
      <c r="J2342" t="str">
        <f t="shared" si="508"/>
        <v>Hour11</v>
      </c>
      <c r="K2342">
        <f t="shared" si="509"/>
        <v>4</v>
      </c>
      <c r="L2342" t="str">
        <f t="shared" si="510"/>
        <v>Spring</v>
      </c>
      <c r="M2342">
        <f t="shared" si="511"/>
        <v>2117</v>
      </c>
      <c r="N2342" t="e">
        <f t="shared" si="512"/>
        <v>#N/A</v>
      </c>
      <c r="O2342" t="str">
        <f t="shared" si="513"/>
        <v>Spring</v>
      </c>
      <c r="P2342">
        <f t="shared" si="514"/>
        <v>1.1581671707268928E-4</v>
      </c>
      <c r="Q2342">
        <f t="shared" si="515"/>
        <v>1.0620103061570415E-4</v>
      </c>
      <c r="R2342">
        <f t="shared" si="516"/>
        <v>7.4333260107615074E-5</v>
      </c>
      <c r="S2342">
        <f t="shared" si="517"/>
        <v>1.4491027320870901E-4</v>
      </c>
    </row>
    <row r="2343" spans="1:19" x14ac:dyDescent="0.25">
      <c r="A2343">
        <v>2341</v>
      </c>
      <c r="B2343">
        <v>172207.0209911</v>
      </c>
      <c r="C2343">
        <v>91364.699476904003</v>
      </c>
      <c r="D2343">
        <v>169394.17366115001</v>
      </c>
      <c r="E2343">
        <v>125313.10701740001</v>
      </c>
      <c r="F2343">
        <f t="shared" si="504"/>
        <v>558279.00114655402</v>
      </c>
      <c r="G2343">
        <f t="shared" si="505"/>
        <v>98</v>
      </c>
      <c r="H2343" t="str">
        <f t="shared" si="507"/>
        <v>Day98</v>
      </c>
      <c r="I2343">
        <f t="shared" si="506"/>
        <v>12</v>
      </c>
      <c r="J2343" t="str">
        <f t="shared" si="508"/>
        <v>Hour12</v>
      </c>
      <c r="K2343">
        <f t="shared" si="509"/>
        <v>4</v>
      </c>
      <c r="L2343" t="str">
        <f t="shared" si="510"/>
        <v>Spring</v>
      </c>
      <c r="M2343">
        <f t="shared" si="511"/>
        <v>2117</v>
      </c>
      <c r="N2343" t="e">
        <f t="shared" si="512"/>
        <v>#N/A</v>
      </c>
      <c r="O2343" t="str">
        <f t="shared" si="513"/>
        <v>Spring</v>
      </c>
      <c r="P2343">
        <f t="shared" si="514"/>
        <v>1.1220330788366264E-4</v>
      </c>
      <c r="Q2343">
        <f t="shared" si="515"/>
        <v>1.0690731861586066E-4</v>
      </c>
      <c r="R2343">
        <f t="shared" si="516"/>
        <v>7.4441607906244631E-5</v>
      </c>
      <c r="S2343">
        <f t="shared" si="517"/>
        <v>1.7540714192964364E-4</v>
      </c>
    </row>
    <row r="2344" spans="1:19" x14ac:dyDescent="0.25">
      <c r="A2344">
        <v>2342</v>
      </c>
      <c r="B2344">
        <v>173212.90920190001</v>
      </c>
      <c r="C2344">
        <v>91882.824878005005</v>
      </c>
      <c r="D2344">
        <v>165747.34326247999</v>
      </c>
      <c r="E2344">
        <v>131472.61894819999</v>
      </c>
      <c r="F2344">
        <f t="shared" si="504"/>
        <v>562315.69629058498</v>
      </c>
      <c r="G2344">
        <f t="shared" si="505"/>
        <v>98</v>
      </c>
      <c r="H2344" t="str">
        <f t="shared" si="507"/>
        <v>Day98</v>
      </c>
      <c r="I2344">
        <f t="shared" si="506"/>
        <v>13</v>
      </c>
      <c r="J2344" t="str">
        <f t="shared" si="508"/>
        <v>Hour13</v>
      </c>
      <c r="K2344">
        <f t="shared" si="509"/>
        <v>4</v>
      </c>
      <c r="L2344" t="str">
        <f t="shared" si="510"/>
        <v>Spring</v>
      </c>
      <c r="M2344">
        <f t="shared" si="511"/>
        <v>2117</v>
      </c>
      <c r="N2344" t="e">
        <f t="shared" si="512"/>
        <v>#N/A</v>
      </c>
      <c r="O2344" t="str">
        <f t="shared" si="513"/>
        <v>Spring</v>
      </c>
      <c r="P2344">
        <f t="shared" si="514"/>
        <v>1.0978772046895028E-4</v>
      </c>
      <c r="Q2344">
        <f t="shared" si="515"/>
        <v>1.0753178102642344E-4</v>
      </c>
      <c r="R2344">
        <f t="shared" si="516"/>
        <v>7.4863763160690328E-5</v>
      </c>
      <c r="S2344">
        <f t="shared" si="517"/>
        <v>1.8402892467191614E-4</v>
      </c>
    </row>
    <row r="2345" spans="1:19" x14ac:dyDescent="0.25">
      <c r="A2345">
        <v>2343</v>
      </c>
      <c r="B2345">
        <v>175075.7151837</v>
      </c>
      <c r="C2345">
        <v>92701.972638709005</v>
      </c>
      <c r="D2345">
        <v>161584.31553135</v>
      </c>
      <c r="E2345">
        <v>136739.169555</v>
      </c>
      <c r="F2345">
        <f t="shared" si="504"/>
        <v>566101.17290875898</v>
      </c>
      <c r="G2345">
        <f t="shared" si="505"/>
        <v>98</v>
      </c>
      <c r="H2345" t="str">
        <f t="shared" si="507"/>
        <v>Day98</v>
      </c>
      <c r="I2345">
        <f t="shared" si="506"/>
        <v>14</v>
      </c>
      <c r="J2345" t="str">
        <f t="shared" si="508"/>
        <v>Hour14</v>
      </c>
      <c r="K2345">
        <f t="shared" si="509"/>
        <v>4</v>
      </c>
      <c r="L2345" t="str">
        <f t="shared" si="510"/>
        <v>Spring</v>
      </c>
      <c r="M2345">
        <f t="shared" si="511"/>
        <v>2117</v>
      </c>
      <c r="N2345" t="e">
        <f t="shared" si="512"/>
        <v>#N/A</v>
      </c>
      <c r="O2345" t="str">
        <f t="shared" si="513"/>
        <v>Spring</v>
      </c>
      <c r="P2345">
        <f t="shared" si="514"/>
        <v>1.0703021427999137E-4</v>
      </c>
      <c r="Q2345">
        <f t="shared" si="515"/>
        <v>1.0868822396045523E-4</v>
      </c>
      <c r="R2345">
        <f t="shared" si="516"/>
        <v>7.5531183693661267E-5</v>
      </c>
      <c r="S2345">
        <f t="shared" si="517"/>
        <v>1.9140078394309638E-4</v>
      </c>
    </row>
    <row r="2346" spans="1:19" x14ac:dyDescent="0.25">
      <c r="A2346">
        <v>2344</v>
      </c>
      <c r="B2346">
        <v>173588.68864800001</v>
      </c>
      <c r="C2346">
        <v>91938.421258795002</v>
      </c>
      <c r="D2346">
        <v>163463.66053778</v>
      </c>
      <c r="E2346">
        <v>143921.84589540001</v>
      </c>
      <c r="F2346">
        <f t="shared" si="504"/>
        <v>572912.61633997504</v>
      </c>
      <c r="G2346">
        <f t="shared" si="505"/>
        <v>98</v>
      </c>
      <c r="H2346" t="str">
        <f t="shared" si="507"/>
        <v>Day98</v>
      </c>
      <c r="I2346">
        <f t="shared" si="506"/>
        <v>15</v>
      </c>
      <c r="J2346" t="str">
        <f t="shared" si="508"/>
        <v>Hour15</v>
      </c>
      <c r="K2346">
        <f t="shared" si="509"/>
        <v>4</v>
      </c>
      <c r="L2346" t="str">
        <f t="shared" si="510"/>
        <v>Spring</v>
      </c>
      <c r="M2346">
        <f t="shared" si="511"/>
        <v>2117</v>
      </c>
      <c r="N2346" t="e">
        <f t="shared" si="512"/>
        <v>#N/A</v>
      </c>
      <c r="O2346" t="str">
        <f t="shared" si="513"/>
        <v>Spring</v>
      </c>
      <c r="P2346">
        <f t="shared" si="514"/>
        <v>1.0827505477136448E-4</v>
      </c>
      <c r="Q2346">
        <f t="shared" si="515"/>
        <v>1.0776506752509401E-4</v>
      </c>
      <c r="R2346">
        <f t="shared" si="516"/>
        <v>7.490906166222834E-5</v>
      </c>
      <c r="S2346">
        <f t="shared" si="517"/>
        <v>2.0145474205060941E-4</v>
      </c>
    </row>
    <row r="2347" spans="1:19" x14ac:dyDescent="0.25">
      <c r="A2347">
        <v>2345</v>
      </c>
      <c r="B2347">
        <v>171489.57714840001</v>
      </c>
      <c r="C2347">
        <v>90911.011456844994</v>
      </c>
      <c r="D2347">
        <v>165918.65960612</v>
      </c>
      <c r="E2347">
        <v>155834.97478970001</v>
      </c>
      <c r="F2347">
        <f t="shared" si="504"/>
        <v>584154.22300106497</v>
      </c>
      <c r="G2347">
        <f t="shared" si="505"/>
        <v>98</v>
      </c>
      <c r="H2347" t="str">
        <f t="shared" si="507"/>
        <v>Day98</v>
      </c>
      <c r="I2347">
        <f t="shared" si="506"/>
        <v>16</v>
      </c>
      <c r="J2347" t="str">
        <f t="shared" si="508"/>
        <v>Hour16</v>
      </c>
      <c r="K2347">
        <f t="shared" si="509"/>
        <v>4</v>
      </c>
      <c r="L2347" t="str">
        <f t="shared" si="510"/>
        <v>Spring</v>
      </c>
      <c r="M2347">
        <f t="shared" si="511"/>
        <v>2117</v>
      </c>
      <c r="N2347" t="e">
        <f t="shared" si="512"/>
        <v>#N/A</v>
      </c>
      <c r="O2347" t="str">
        <f t="shared" si="513"/>
        <v>Spring</v>
      </c>
      <c r="P2347">
        <f t="shared" si="514"/>
        <v>1.0990119698372933E-4</v>
      </c>
      <c r="Q2347">
        <f t="shared" si="515"/>
        <v>1.0646192447897191E-4</v>
      </c>
      <c r="R2347">
        <f t="shared" si="516"/>
        <v>7.4071954573016839E-5</v>
      </c>
      <c r="S2347">
        <f t="shared" si="517"/>
        <v>2.1813015566475328E-4</v>
      </c>
    </row>
    <row r="2348" spans="1:19" x14ac:dyDescent="0.25">
      <c r="A2348">
        <v>2346</v>
      </c>
      <c r="B2348">
        <v>165513.25961859999</v>
      </c>
      <c r="C2348">
        <v>88815.808666479003</v>
      </c>
      <c r="D2348">
        <v>174571.04006247001</v>
      </c>
      <c r="E2348">
        <v>147630.94842940001</v>
      </c>
      <c r="F2348">
        <f t="shared" si="504"/>
        <v>576531.05677694897</v>
      </c>
      <c r="G2348">
        <f t="shared" si="505"/>
        <v>98</v>
      </c>
      <c r="H2348" t="str">
        <f t="shared" si="507"/>
        <v>Day98</v>
      </c>
      <c r="I2348">
        <f t="shared" si="506"/>
        <v>17</v>
      </c>
      <c r="J2348" t="str">
        <f t="shared" si="508"/>
        <v>Hour17</v>
      </c>
      <c r="K2348">
        <f t="shared" si="509"/>
        <v>4</v>
      </c>
      <c r="L2348" t="str">
        <f t="shared" si="510"/>
        <v>Spring</v>
      </c>
      <c r="M2348">
        <f t="shared" si="511"/>
        <v>2117</v>
      </c>
      <c r="N2348" t="e">
        <f t="shared" si="512"/>
        <v>#N/A</v>
      </c>
      <c r="O2348" t="str">
        <f t="shared" si="513"/>
        <v>Spring</v>
      </c>
      <c r="P2348">
        <f t="shared" si="514"/>
        <v>1.1563236050185853E-4</v>
      </c>
      <c r="Q2348">
        <f t="shared" si="515"/>
        <v>1.0275178491189291E-4</v>
      </c>
      <c r="R2348">
        <f t="shared" si="516"/>
        <v>7.2364837212619652E-5</v>
      </c>
      <c r="S2348">
        <f t="shared" si="517"/>
        <v>2.0664656188572531E-4</v>
      </c>
    </row>
    <row r="2349" spans="1:19" x14ac:dyDescent="0.25">
      <c r="A2349">
        <v>2347</v>
      </c>
      <c r="B2349">
        <v>158986.48158940001</v>
      </c>
      <c r="C2349">
        <v>87615.600136926994</v>
      </c>
      <c r="D2349">
        <v>182042.52217064</v>
      </c>
      <c r="E2349">
        <v>162602.62821719999</v>
      </c>
      <c r="F2349">
        <f t="shared" si="504"/>
        <v>591247.23211416695</v>
      </c>
      <c r="G2349">
        <f t="shared" si="505"/>
        <v>98</v>
      </c>
      <c r="H2349" t="str">
        <f t="shared" si="507"/>
        <v>Day98</v>
      </c>
      <c r="I2349">
        <f t="shared" si="506"/>
        <v>18</v>
      </c>
      <c r="J2349" t="str">
        <f t="shared" si="508"/>
        <v>Hour18</v>
      </c>
      <c r="K2349">
        <f t="shared" si="509"/>
        <v>4</v>
      </c>
      <c r="L2349" t="str">
        <f t="shared" si="510"/>
        <v>Spring</v>
      </c>
      <c r="M2349">
        <f t="shared" si="511"/>
        <v>2117</v>
      </c>
      <c r="N2349" t="e">
        <f t="shared" si="512"/>
        <v>#N/A</v>
      </c>
      <c r="O2349" t="str">
        <f t="shared" si="513"/>
        <v>Spring</v>
      </c>
      <c r="P2349">
        <f t="shared" si="514"/>
        <v>1.2058132060604269E-4</v>
      </c>
      <c r="Q2349">
        <f t="shared" si="515"/>
        <v>9.8699915631030412E-5</v>
      </c>
      <c r="R2349">
        <f t="shared" si="516"/>
        <v>7.1386938163269344E-5</v>
      </c>
      <c r="S2349">
        <f t="shared" si="517"/>
        <v>2.2760318505124272E-4</v>
      </c>
    </row>
    <row r="2350" spans="1:19" x14ac:dyDescent="0.25">
      <c r="A2350">
        <v>2348</v>
      </c>
      <c r="B2350">
        <v>163086.58865789999</v>
      </c>
      <c r="C2350">
        <v>90359.390474625005</v>
      </c>
      <c r="D2350">
        <v>184123.21762082001</v>
      </c>
      <c r="E2350">
        <v>165678.53330410001</v>
      </c>
      <c r="F2350">
        <f t="shared" si="504"/>
        <v>603247.73005744501</v>
      </c>
      <c r="G2350">
        <f t="shared" si="505"/>
        <v>98</v>
      </c>
      <c r="H2350" t="str">
        <f t="shared" si="507"/>
        <v>Day98</v>
      </c>
      <c r="I2350">
        <f t="shared" si="506"/>
        <v>19</v>
      </c>
      <c r="J2350" t="str">
        <f t="shared" si="508"/>
        <v>Hour19</v>
      </c>
      <c r="K2350">
        <f t="shared" si="509"/>
        <v>4</v>
      </c>
      <c r="L2350" t="str">
        <f t="shared" si="510"/>
        <v>Spring</v>
      </c>
      <c r="M2350">
        <f t="shared" si="511"/>
        <v>2117</v>
      </c>
      <c r="N2350" t="e">
        <f t="shared" si="512"/>
        <v>#N/A</v>
      </c>
      <c r="O2350" t="str">
        <f t="shared" si="513"/>
        <v>Spring</v>
      </c>
      <c r="P2350">
        <f t="shared" si="514"/>
        <v>1.2195953159856296E-4</v>
      </c>
      <c r="Q2350">
        <f t="shared" si="515"/>
        <v>1.0124529066979799E-4</v>
      </c>
      <c r="R2350">
        <f t="shared" si="516"/>
        <v>7.3622507980335185E-5</v>
      </c>
      <c r="S2350">
        <f t="shared" si="517"/>
        <v>2.319086861514993E-4</v>
      </c>
    </row>
    <row r="2351" spans="1:19" x14ac:dyDescent="0.25">
      <c r="A2351">
        <v>2349</v>
      </c>
      <c r="B2351">
        <v>164200.26572689999</v>
      </c>
      <c r="C2351">
        <v>92484.196565587001</v>
      </c>
      <c r="D2351">
        <v>180461.12640051401</v>
      </c>
      <c r="E2351">
        <v>146032.01685000001</v>
      </c>
      <c r="F2351">
        <f t="shared" si="504"/>
        <v>583177.60554300097</v>
      </c>
      <c r="G2351">
        <f t="shared" si="505"/>
        <v>98</v>
      </c>
      <c r="H2351" t="str">
        <f t="shared" si="507"/>
        <v>Day98</v>
      </c>
      <c r="I2351">
        <f t="shared" si="506"/>
        <v>20</v>
      </c>
      <c r="J2351" t="str">
        <f t="shared" si="508"/>
        <v>Hour20</v>
      </c>
      <c r="K2351">
        <f t="shared" si="509"/>
        <v>4</v>
      </c>
      <c r="L2351" t="str">
        <f t="shared" si="510"/>
        <v>Spring</v>
      </c>
      <c r="M2351">
        <f t="shared" si="511"/>
        <v>2117</v>
      </c>
      <c r="N2351" t="e">
        <f t="shared" si="512"/>
        <v>#N/A</v>
      </c>
      <c r="O2351" t="str">
        <f t="shared" si="513"/>
        <v>Spring</v>
      </c>
      <c r="P2351">
        <f t="shared" si="514"/>
        <v>1.1953383572125375E-4</v>
      </c>
      <c r="Q2351">
        <f t="shared" si="515"/>
        <v>1.019366691546329E-4</v>
      </c>
      <c r="R2351">
        <f t="shared" si="516"/>
        <v>7.535374534887902E-5</v>
      </c>
      <c r="S2351">
        <f t="shared" si="517"/>
        <v>2.0440845587144652E-4</v>
      </c>
    </row>
    <row r="2352" spans="1:19" x14ac:dyDescent="0.25">
      <c r="A2352">
        <v>2350</v>
      </c>
      <c r="B2352">
        <v>154505.1007401</v>
      </c>
      <c r="C2352">
        <v>91125.952233749005</v>
      </c>
      <c r="D2352">
        <v>173861.72519582199</v>
      </c>
      <c r="E2352">
        <v>121005.8476146</v>
      </c>
      <c r="F2352">
        <f t="shared" si="504"/>
        <v>540498.62578427093</v>
      </c>
      <c r="G2352">
        <f t="shared" si="505"/>
        <v>98</v>
      </c>
      <c r="H2352" t="str">
        <f t="shared" si="507"/>
        <v>Day98</v>
      </c>
      <c r="I2352">
        <f t="shared" si="506"/>
        <v>21</v>
      </c>
      <c r="J2352" t="str">
        <f t="shared" si="508"/>
        <v>Hour21</v>
      </c>
      <c r="K2352">
        <f t="shared" si="509"/>
        <v>4</v>
      </c>
      <c r="L2352" t="str">
        <f t="shared" si="510"/>
        <v>Spring</v>
      </c>
      <c r="M2352">
        <f t="shared" si="511"/>
        <v>2117</v>
      </c>
      <c r="N2352" t="e">
        <f t="shared" si="512"/>
        <v>#N/A</v>
      </c>
      <c r="O2352" t="str">
        <f t="shared" si="513"/>
        <v>Spring</v>
      </c>
      <c r="P2352">
        <f t="shared" si="514"/>
        <v>1.1516252454086397E-4</v>
      </c>
      <c r="Q2352">
        <f t="shared" si="515"/>
        <v>9.5917843172324478E-5</v>
      </c>
      <c r="R2352">
        <f t="shared" si="516"/>
        <v>7.4247082791343614E-5</v>
      </c>
      <c r="S2352">
        <f t="shared" si="517"/>
        <v>1.6937805144280553E-4</v>
      </c>
    </row>
    <row r="2353" spans="1:19" x14ac:dyDescent="0.25">
      <c r="A2353">
        <v>2351</v>
      </c>
      <c r="B2353">
        <v>146941.7407203</v>
      </c>
      <c r="C2353">
        <v>94643.474899724999</v>
      </c>
      <c r="D2353">
        <v>153372.34831902999</v>
      </c>
      <c r="E2353">
        <v>97965.368509599997</v>
      </c>
      <c r="F2353">
        <f t="shared" si="504"/>
        <v>492922.93244865496</v>
      </c>
      <c r="G2353">
        <f t="shared" si="505"/>
        <v>98</v>
      </c>
      <c r="H2353" t="str">
        <f t="shared" si="507"/>
        <v>Day98</v>
      </c>
      <c r="I2353">
        <f t="shared" si="506"/>
        <v>22</v>
      </c>
      <c r="J2353" t="str">
        <f t="shared" si="508"/>
        <v>Hour22</v>
      </c>
      <c r="K2353">
        <f t="shared" si="509"/>
        <v>4</v>
      </c>
      <c r="L2353" t="str">
        <f t="shared" si="510"/>
        <v>Spring</v>
      </c>
      <c r="M2353">
        <f t="shared" si="511"/>
        <v>2117</v>
      </c>
      <c r="N2353" t="e">
        <f t="shared" si="512"/>
        <v>#N/A</v>
      </c>
      <c r="O2353" t="str">
        <f t="shared" si="513"/>
        <v>Spring</v>
      </c>
      <c r="P2353">
        <f t="shared" si="514"/>
        <v>1.0159077167379146E-4</v>
      </c>
      <c r="Q2353">
        <f t="shared" si="515"/>
        <v>9.1222456568516909E-5</v>
      </c>
      <c r="R2353">
        <f t="shared" si="516"/>
        <v>7.7113069814790307E-5</v>
      </c>
      <c r="S2353">
        <f t="shared" si="517"/>
        <v>1.3712711868174519E-4</v>
      </c>
    </row>
    <row r="2354" spans="1:19" x14ac:dyDescent="0.25">
      <c r="A2354">
        <v>2352</v>
      </c>
      <c r="B2354">
        <v>139429.477388</v>
      </c>
      <c r="C2354">
        <v>100183.219899687</v>
      </c>
      <c r="D2354">
        <v>132933.0937386</v>
      </c>
      <c r="E2354">
        <v>71489.289961600007</v>
      </c>
      <c r="F2354">
        <f t="shared" si="504"/>
        <v>444035.08098788699</v>
      </c>
      <c r="G2354">
        <f t="shared" si="505"/>
        <v>98</v>
      </c>
      <c r="H2354" t="str">
        <f t="shared" si="507"/>
        <v>Day98</v>
      </c>
      <c r="I2354">
        <f t="shared" si="506"/>
        <v>23</v>
      </c>
      <c r="J2354" t="str">
        <f t="shared" si="508"/>
        <v>Hour23</v>
      </c>
      <c r="K2354">
        <f t="shared" si="509"/>
        <v>4</v>
      </c>
      <c r="L2354" t="str">
        <f t="shared" si="510"/>
        <v>Spring</v>
      </c>
      <c r="M2354">
        <f t="shared" si="511"/>
        <v>2117</v>
      </c>
      <c r="N2354" t="e">
        <f t="shared" si="512"/>
        <v>#N/A</v>
      </c>
      <c r="O2354" t="str">
        <f t="shared" si="513"/>
        <v>Spring</v>
      </c>
      <c r="P2354">
        <f t="shared" si="514"/>
        <v>8.8052218811943408E-5</v>
      </c>
      <c r="Q2354">
        <f t="shared" si="515"/>
        <v>8.6558791144364722E-5</v>
      </c>
      <c r="R2354">
        <f t="shared" si="516"/>
        <v>8.1626711599295908E-5</v>
      </c>
      <c r="S2354">
        <f t="shared" si="517"/>
        <v>1.00067202299937E-4</v>
      </c>
    </row>
    <row r="2355" spans="1:19" x14ac:dyDescent="0.25">
      <c r="A2355">
        <v>2353</v>
      </c>
      <c r="B2355">
        <v>134378.9283155</v>
      </c>
      <c r="C2355">
        <v>103124.897624577</v>
      </c>
      <c r="D2355">
        <v>119794.230362</v>
      </c>
      <c r="E2355">
        <v>45023.587938299999</v>
      </c>
      <c r="F2355">
        <f t="shared" si="504"/>
        <v>402321.64424037701</v>
      </c>
      <c r="G2355">
        <f t="shared" si="505"/>
        <v>99</v>
      </c>
      <c r="H2355" t="str">
        <f t="shared" si="507"/>
        <v>Day99</v>
      </c>
      <c r="I2355">
        <f t="shared" si="506"/>
        <v>0</v>
      </c>
      <c r="J2355" t="str">
        <f t="shared" si="508"/>
        <v>Hour0</v>
      </c>
      <c r="K2355">
        <f t="shared" si="509"/>
        <v>4</v>
      </c>
      <c r="L2355" t="str">
        <f t="shared" si="510"/>
        <v>Spring</v>
      </c>
      <c r="M2355">
        <f t="shared" si="511"/>
        <v>92</v>
      </c>
      <c r="N2355">
        <f t="shared" si="512"/>
        <v>586113.39633829799</v>
      </c>
      <c r="O2355" t="str">
        <f t="shared" si="513"/>
        <v>Spring</v>
      </c>
      <c r="P2355">
        <f t="shared" si="514"/>
        <v>7.9349298865977541E-5</v>
      </c>
      <c r="Q2355">
        <f t="shared" si="515"/>
        <v>8.3423375086579815E-5</v>
      </c>
      <c r="R2355">
        <f t="shared" si="516"/>
        <v>8.4023514971238821E-5</v>
      </c>
      <c r="S2355">
        <f t="shared" si="517"/>
        <v>6.3021810468545796E-5</v>
      </c>
    </row>
    <row r="2356" spans="1:19" x14ac:dyDescent="0.25">
      <c r="A2356">
        <v>2354</v>
      </c>
      <c r="B2356">
        <v>131596.98972700001</v>
      </c>
      <c r="C2356">
        <v>101814.13830699401</v>
      </c>
      <c r="D2356">
        <v>114880.06306479999</v>
      </c>
      <c r="E2356">
        <v>26827.713220500002</v>
      </c>
      <c r="F2356">
        <f t="shared" si="504"/>
        <v>375118.90431929397</v>
      </c>
      <c r="G2356">
        <f t="shared" si="505"/>
        <v>99</v>
      </c>
      <c r="H2356" t="str">
        <f t="shared" si="507"/>
        <v>Day99</v>
      </c>
      <c r="I2356">
        <f t="shared" si="506"/>
        <v>1</v>
      </c>
      <c r="J2356" t="str">
        <f t="shared" si="508"/>
        <v>Hour1</v>
      </c>
      <c r="K2356">
        <f t="shared" si="509"/>
        <v>4</v>
      </c>
      <c r="L2356" t="str">
        <f t="shared" si="510"/>
        <v>Spring</v>
      </c>
      <c r="M2356">
        <f t="shared" si="511"/>
        <v>2117</v>
      </c>
      <c r="N2356" t="e">
        <f t="shared" si="512"/>
        <v>#N/A</v>
      </c>
      <c r="O2356" t="str">
        <f t="shared" si="513"/>
        <v>Spring</v>
      </c>
      <c r="P2356">
        <f t="shared" si="514"/>
        <v>7.6094252872822366E-5</v>
      </c>
      <c r="Q2356">
        <f t="shared" si="515"/>
        <v>8.1696328225546797E-5</v>
      </c>
      <c r="R2356">
        <f t="shared" si="516"/>
        <v>8.2955541982353373E-5</v>
      </c>
      <c r="S2356">
        <f t="shared" si="517"/>
        <v>3.755211735243795E-5</v>
      </c>
    </row>
    <row r="2357" spans="1:19" x14ac:dyDescent="0.25">
      <c r="A2357">
        <v>2355</v>
      </c>
      <c r="B2357">
        <v>132142.97353330001</v>
      </c>
      <c r="C2357">
        <v>96861.687112414002</v>
      </c>
      <c r="D2357">
        <v>114466.2814909</v>
      </c>
      <c r="E2357">
        <v>23124.162868200001</v>
      </c>
      <c r="F2357">
        <f t="shared" si="504"/>
        <v>366595.10500481399</v>
      </c>
      <c r="G2357">
        <f t="shared" si="505"/>
        <v>99</v>
      </c>
      <c r="H2357" t="str">
        <f t="shared" si="507"/>
        <v>Day99</v>
      </c>
      <c r="I2357">
        <f t="shared" si="506"/>
        <v>2</v>
      </c>
      <c r="J2357" t="str">
        <f t="shared" si="508"/>
        <v>Hour2</v>
      </c>
      <c r="K2357">
        <f t="shared" si="509"/>
        <v>4</v>
      </c>
      <c r="L2357" t="str">
        <f t="shared" si="510"/>
        <v>Spring</v>
      </c>
      <c r="M2357">
        <f t="shared" si="511"/>
        <v>2117</v>
      </c>
      <c r="N2357" t="e">
        <f t="shared" si="512"/>
        <v>#N/A</v>
      </c>
      <c r="O2357" t="str">
        <f t="shared" si="513"/>
        <v>Spring</v>
      </c>
      <c r="P2357">
        <f t="shared" si="514"/>
        <v>7.5820172245788761E-5</v>
      </c>
      <c r="Q2357">
        <f t="shared" si="515"/>
        <v>8.2035278777059051E-5</v>
      </c>
      <c r="R2357">
        <f t="shared" si="516"/>
        <v>7.892041208959942E-5</v>
      </c>
      <c r="S2357">
        <f t="shared" si="517"/>
        <v>3.2368069188990331E-5</v>
      </c>
    </row>
    <row r="2358" spans="1:19" x14ac:dyDescent="0.25">
      <c r="A2358">
        <v>2356</v>
      </c>
      <c r="B2358">
        <v>132168.10496980001</v>
      </c>
      <c r="C2358">
        <v>92700.887210447007</v>
      </c>
      <c r="D2358">
        <v>118863.7753672</v>
      </c>
      <c r="E2358">
        <v>19997.418761500001</v>
      </c>
      <c r="F2358">
        <f t="shared" si="504"/>
        <v>363730.18630894698</v>
      </c>
      <c r="G2358">
        <f t="shared" si="505"/>
        <v>99</v>
      </c>
      <c r="H2358" t="str">
        <f t="shared" si="507"/>
        <v>Day99</v>
      </c>
      <c r="I2358">
        <f t="shared" si="506"/>
        <v>3</v>
      </c>
      <c r="J2358" t="str">
        <f t="shared" si="508"/>
        <v>Hour3</v>
      </c>
      <c r="K2358">
        <f t="shared" si="509"/>
        <v>4</v>
      </c>
      <c r="L2358" t="str">
        <f t="shared" si="510"/>
        <v>Spring</v>
      </c>
      <c r="M2358">
        <f t="shared" si="511"/>
        <v>2117</v>
      </c>
      <c r="N2358" t="e">
        <f t="shared" si="512"/>
        <v>#N/A</v>
      </c>
      <c r="O2358" t="str">
        <f t="shared" si="513"/>
        <v>Spring</v>
      </c>
      <c r="P2358">
        <f t="shared" si="514"/>
        <v>7.8732984113250124E-5</v>
      </c>
      <c r="Q2358">
        <f t="shared" si="515"/>
        <v>8.2050880547960815E-5</v>
      </c>
      <c r="R2358">
        <f t="shared" si="516"/>
        <v>7.5530299314622611E-5</v>
      </c>
      <c r="S2358">
        <f t="shared" si="517"/>
        <v>2.7991406121930234E-5</v>
      </c>
    </row>
    <row r="2359" spans="1:19" x14ac:dyDescent="0.25">
      <c r="A2359">
        <v>2357</v>
      </c>
      <c r="B2359">
        <v>134990.04839879999</v>
      </c>
      <c r="C2359">
        <v>91641.082734943004</v>
      </c>
      <c r="D2359">
        <v>124390.1472358</v>
      </c>
      <c r="E2359">
        <v>15218.163606800001</v>
      </c>
      <c r="F2359">
        <f t="shared" si="504"/>
        <v>366239.44197634299</v>
      </c>
      <c r="G2359">
        <f t="shared" si="505"/>
        <v>99</v>
      </c>
      <c r="H2359" t="str">
        <f t="shared" si="507"/>
        <v>Day99</v>
      </c>
      <c r="I2359">
        <f t="shared" si="506"/>
        <v>4</v>
      </c>
      <c r="J2359" t="str">
        <f t="shared" si="508"/>
        <v>Hour4</v>
      </c>
      <c r="K2359">
        <f t="shared" si="509"/>
        <v>4</v>
      </c>
      <c r="L2359" t="str">
        <f t="shared" si="510"/>
        <v>Spring</v>
      </c>
      <c r="M2359">
        <f t="shared" si="511"/>
        <v>2117</v>
      </c>
      <c r="N2359" t="e">
        <f t="shared" si="512"/>
        <v>#N/A</v>
      </c>
      <c r="O2359" t="str">
        <f t="shared" si="513"/>
        <v>Spring</v>
      </c>
      <c r="P2359">
        <f t="shared" si="514"/>
        <v>8.2393542152823065E-5</v>
      </c>
      <c r="Q2359">
        <f t="shared" si="515"/>
        <v>8.3802762692740664E-5</v>
      </c>
      <c r="R2359">
        <f t="shared" si="516"/>
        <v>7.4666797878351868E-5</v>
      </c>
      <c r="S2359">
        <f t="shared" si="517"/>
        <v>2.1301639127947379E-5</v>
      </c>
    </row>
    <row r="2360" spans="1:19" x14ac:dyDescent="0.25">
      <c r="A2360">
        <v>2358</v>
      </c>
      <c r="B2360">
        <v>140709.5435229</v>
      </c>
      <c r="C2360">
        <v>92122.075628081002</v>
      </c>
      <c r="D2360">
        <v>129553.2349718</v>
      </c>
      <c r="E2360">
        <v>17202.9996618</v>
      </c>
      <c r="F2360">
        <f t="shared" si="504"/>
        <v>379587.85378458101</v>
      </c>
      <c r="G2360">
        <f t="shared" si="505"/>
        <v>99</v>
      </c>
      <c r="H2360" t="str">
        <f t="shared" si="507"/>
        <v>Day99</v>
      </c>
      <c r="I2360">
        <f t="shared" si="506"/>
        <v>5</v>
      </c>
      <c r="J2360" t="str">
        <f t="shared" si="508"/>
        <v>Hour5</v>
      </c>
      <c r="K2360">
        <f t="shared" si="509"/>
        <v>4</v>
      </c>
      <c r="L2360" t="str">
        <f t="shared" si="510"/>
        <v>Spring</v>
      </c>
      <c r="M2360">
        <f t="shared" si="511"/>
        <v>2117</v>
      </c>
      <c r="N2360" t="e">
        <f t="shared" si="512"/>
        <v>#N/A</v>
      </c>
      <c r="O2360" t="str">
        <f t="shared" si="513"/>
        <v>Spring</v>
      </c>
      <c r="P2360">
        <f t="shared" si="514"/>
        <v>8.5813468059080114E-5</v>
      </c>
      <c r="Q2360">
        <f t="shared" si="515"/>
        <v>8.7353465120753871E-5</v>
      </c>
      <c r="R2360">
        <f t="shared" si="516"/>
        <v>7.5058698520084072E-5</v>
      </c>
      <c r="S2360">
        <f t="shared" si="517"/>
        <v>2.4079915302666414E-5</v>
      </c>
    </row>
    <row r="2361" spans="1:19" x14ac:dyDescent="0.25">
      <c r="A2361">
        <v>2359</v>
      </c>
      <c r="B2361">
        <v>142365.66087389999</v>
      </c>
      <c r="C2361">
        <v>89806.819888402999</v>
      </c>
      <c r="D2361">
        <v>144339.84559059999</v>
      </c>
      <c r="E2361">
        <v>21160.3860274</v>
      </c>
      <c r="F2361">
        <f t="shared" si="504"/>
        <v>397672.71238030295</v>
      </c>
      <c r="G2361">
        <f t="shared" si="505"/>
        <v>99</v>
      </c>
      <c r="H2361" t="str">
        <f t="shared" si="507"/>
        <v>Day99</v>
      </c>
      <c r="I2361">
        <f t="shared" si="506"/>
        <v>6</v>
      </c>
      <c r="J2361" t="str">
        <f t="shared" si="508"/>
        <v>Hour6</v>
      </c>
      <c r="K2361">
        <f t="shared" si="509"/>
        <v>4</v>
      </c>
      <c r="L2361" t="str">
        <f t="shared" si="510"/>
        <v>Spring</v>
      </c>
      <c r="M2361">
        <f t="shared" si="511"/>
        <v>2117</v>
      </c>
      <c r="N2361" t="e">
        <f t="shared" si="512"/>
        <v>#N/A</v>
      </c>
      <c r="O2361" t="str">
        <f t="shared" si="513"/>
        <v>Spring</v>
      </c>
      <c r="P2361">
        <f t="shared" si="514"/>
        <v>9.5607822776001283E-5</v>
      </c>
      <c r="Q2361">
        <f t="shared" si="515"/>
        <v>8.8381594312523368E-5</v>
      </c>
      <c r="R2361">
        <f t="shared" si="516"/>
        <v>7.3172287674729507E-5</v>
      </c>
      <c r="S2361">
        <f t="shared" si="517"/>
        <v>2.9619270669578278E-5</v>
      </c>
    </row>
    <row r="2362" spans="1:19" x14ac:dyDescent="0.25">
      <c r="A2362">
        <v>2360</v>
      </c>
      <c r="B2362">
        <v>149437.20405930001</v>
      </c>
      <c r="C2362">
        <v>89198.834878540001</v>
      </c>
      <c r="D2362">
        <v>155043.04324609999</v>
      </c>
      <c r="E2362">
        <v>27821.620684099998</v>
      </c>
      <c r="F2362">
        <f t="shared" si="504"/>
        <v>421500.70286804001</v>
      </c>
      <c r="G2362">
        <f t="shared" si="505"/>
        <v>99</v>
      </c>
      <c r="H2362" t="str">
        <f t="shared" si="507"/>
        <v>Day99</v>
      </c>
      <c r="I2362">
        <f t="shared" si="506"/>
        <v>7</v>
      </c>
      <c r="J2362" t="str">
        <f t="shared" si="508"/>
        <v>Hour7</v>
      </c>
      <c r="K2362">
        <f t="shared" si="509"/>
        <v>4</v>
      </c>
      <c r="L2362" t="str">
        <f t="shared" si="510"/>
        <v>Spring</v>
      </c>
      <c r="M2362">
        <f t="shared" si="511"/>
        <v>2117</v>
      </c>
      <c r="N2362" t="e">
        <f t="shared" si="512"/>
        <v>#N/A</v>
      </c>
      <c r="O2362" t="str">
        <f t="shared" si="513"/>
        <v>Spring</v>
      </c>
      <c r="P2362">
        <f t="shared" si="514"/>
        <v>1.0269740653159178E-4</v>
      </c>
      <c r="Q2362">
        <f t="shared" si="515"/>
        <v>9.277165759842417E-5</v>
      </c>
      <c r="R2362">
        <f t="shared" si="516"/>
        <v>7.2676917121592232E-5</v>
      </c>
      <c r="S2362">
        <f t="shared" si="517"/>
        <v>3.8943340279409267E-5</v>
      </c>
    </row>
    <row r="2363" spans="1:19" x14ac:dyDescent="0.25">
      <c r="A2363">
        <v>2361</v>
      </c>
      <c r="B2363">
        <v>153462.66186950001</v>
      </c>
      <c r="C2363">
        <v>87916.584128903007</v>
      </c>
      <c r="D2363">
        <v>166505.397272</v>
      </c>
      <c r="E2363">
        <v>40737.677811399997</v>
      </c>
      <c r="F2363">
        <f t="shared" si="504"/>
        <v>448622.32108180301</v>
      </c>
      <c r="G2363">
        <f t="shared" si="505"/>
        <v>99</v>
      </c>
      <c r="H2363" t="str">
        <f t="shared" si="507"/>
        <v>Day99</v>
      </c>
      <c r="I2363">
        <f t="shared" si="506"/>
        <v>8</v>
      </c>
      <c r="J2363" t="str">
        <f t="shared" si="508"/>
        <v>Hour8</v>
      </c>
      <c r="K2363">
        <f t="shared" si="509"/>
        <v>4</v>
      </c>
      <c r="L2363" t="str">
        <f t="shared" si="510"/>
        <v>Spring</v>
      </c>
      <c r="M2363">
        <f t="shared" si="511"/>
        <v>2117</v>
      </c>
      <c r="N2363" t="e">
        <f t="shared" si="512"/>
        <v>#N/A</v>
      </c>
      <c r="O2363" t="str">
        <f t="shared" si="513"/>
        <v>Spring</v>
      </c>
      <c r="P2363">
        <f t="shared" si="514"/>
        <v>1.1028984026200032E-4</v>
      </c>
      <c r="Q2363">
        <f t="shared" si="515"/>
        <v>9.527068985746312E-5</v>
      </c>
      <c r="R2363">
        <f t="shared" si="516"/>
        <v>7.163217218083866E-5</v>
      </c>
      <c r="S2363">
        <f t="shared" si="517"/>
        <v>5.70226036511579E-5</v>
      </c>
    </row>
    <row r="2364" spans="1:19" x14ac:dyDescent="0.25">
      <c r="A2364">
        <v>2362</v>
      </c>
      <c r="B2364">
        <v>156313.55250389999</v>
      </c>
      <c r="C2364">
        <v>87931.267444172001</v>
      </c>
      <c r="D2364">
        <v>167654.89857399999</v>
      </c>
      <c r="E2364">
        <v>61739.528611100002</v>
      </c>
      <c r="F2364">
        <f t="shared" si="504"/>
        <v>473639.24713317194</v>
      </c>
      <c r="G2364">
        <f t="shared" si="505"/>
        <v>99</v>
      </c>
      <c r="H2364" t="str">
        <f t="shared" si="507"/>
        <v>Day99</v>
      </c>
      <c r="I2364">
        <f t="shared" si="506"/>
        <v>9</v>
      </c>
      <c r="J2364" t="str">
        <f t="shared" si="508"/>
        <v>Hour9</v>
      </c>
      <c r="K2364">
        <f t="shared" si="509"/>
        <v>4</v>
      </c>
      <c r="L2364" t="str">
        <f t="shared" si="510"/>
        <v>Spring</v>
      </c>
      <c r="M2364">
        <f t="shared" si="511"/>
        <v>2117</v>
      </c>
      <c r="N2364" t="e">
        <f t="shared" si="512"/>
        <v>#N/A</v>
      </c>
      <c r="O2364" t="str">
        <f t="shared" si="513"/>
        <v>Spring</v>
      </c>
      <c r="P2364">
        <f t="shared" si="514"/>
        <v>1.1105124690139855E-4</v>
      </c>
      <c r="Q2364">
        <f t="shared" si="515"/>
        <v>9.7040542629067147E-5</v>
      </c>
      <c r="R2364">
        <f t="shared" si="516"/>
        <v>7.1644135768573054E-5</v>
      </c>
      <c r="S2364">
        <f t="shared" si="517"/>
        <v>8.6419964483466238E-5</v>
      </c>
    </row>
    <row r="2365" spans="1:19" x14ac:dyDescent="0.25">
      <c r="A2365">
        <v>2363</v>
      </c>
      <c r="B2365">
        <v>155669.1280277</v>
      </c>
      <c r="C2365">
        <v>86994.808705315998</v>
      </c>
      <c r="D2365">
        <v>169995.35715649999</v>
      </c>
      <c r="E2365">
        <v>80054.385638199994</v>
      </c>
      <c r="F2365">
        <f t="shared" si="504"/>
        <v>492713.67952771595</v>
      </c>
      <c r="G2365">
        <f t="shared" si="505"/>
        <v>99</v>
      </c>
      <c r="H2365" t="str">
        <f t="shared" si="507"/>
        <v>Day99</v>
      </c>
      <c r="I2365">
        <f t="shared" si="506"/>
        <v>10</v>
      </c>
      <c r="J2365" t="str">
        <f t="shared" si="508"/>
        <v>Hour10</v>
      </c>
      <c r="K2365">
        <f t="shared" si="509"/>
        <v>4</v>
      </c>
      <c r="L2365" t="str">
        <f t="shared" si="510"/>
        <v>Spring</v>
      </c>
      <c r="M2365">
        <f t="shared" si="511"/>
        <v>2117</v>
      </c>
      <c r="N2365" t="e">
        <f t="shared" si="512"/>
        <v>#N/A</v>
      </c>
      <c r="O2365" t="str">
        <f t="shared" si="513"/>
        <v>Spring</v>
      </c>
      <c r="P2365">
        <f t="shared" si="514"/>
        <v>1.1260151979004299E-4</v>
      </c>
      <c r="Q2365">
        <f t="shared" si="515"/>
        <v>9.664047942372008E-5</v>
      </c>
      <c r="R2365">
        <f t="shared" si="516"/>
        <v>7.0881133266978685E-5</v>
      </c>
      <c r="S2365">
        <f t="shared" si="517"/>
        <v>1.1205620320131711E-4</v>
      </c>
    </row>
    <row r="2366" spans="1:19" x14ac:dyDescent="0.25">
      <c r="A2366">
        <v>2364</v>
      </c>
      <c r="B2366">
        <v>159282.53772960001</v>
      </c>
      <c r="C2366">
        <v>88195.306075777</v>
      </c>
      <c r="D2366">
        <v>165226.78353019999</v>
      </c>
      <c r="E2366">
        <v>100289.0040158</v>
      </c>
      <c r="F2366">
        <f t="shared" si="504"/>
        <v>512993.63135137706</v>
      </c>
      <c r="G2366">
        <f t="shared" si="505"/>
        <v>99</v>
      </c>
      <c r="H2366" t="str">
        <f t="shared" si="507"/>
        <v>Day99</v>
      </c>
      <c r="I2366">
        <f t="shared" si="506"/>
        <v>11</v>
      </c>
      <c r="J2366" t="str">
        <f t="shared" si="508"/>
        <v>Hour11</v>
      </c>
      <c r="K2366">
        <f t="shared" si="509"/>
        <v>4</v>
      </c>
      <c r="L2366" t="str">
        <f t="shared" si="510"/>
        <v>Spring</v>
      </c>
      <c r="M2366">
        <f t="shared" si="511"/>
        <v>2117</v>
      </c>
      <c r="N2366" t="e">
        <f t="shared" si="512"/>
        <v>#N/A</v>
      </c>
      <c r="O2366" t="str">
        <f t="shared" si="513"/>
        <v>Spring</v>
      </c>
      <c r="P2366">
        <f t="shared" si="514"/>
        <v>1.0944291212843623E-4</v>
      </c>
      <c r="Q2366">
        <f t="shared" si="515"/>
        <v>9.8883709345864946E-5</v>
      </c>
      <c r="R2366">
        <f t="shared" si="516"/>
        <v>7.1859267656474788E-5</v>
      </c>
      <c r="S2366">
        <f t="shared" si="517"/>
        <v>1.4037962971374915E-4</v>
      </c>
    </row>
    <row r="2367" spans="1:19" x14ac:dyDescent="0.25">
      <c r="A2367">
        <v>2365</v>
      </c>
      <c r="B2367">
        <v>161098.50352110001</v>
      </c>
      <c r="C2367">
        <v>88652.410128356001</v>
      </c>
      <c r="D2367">
        <v>160612.41122107999</v>
      </c>
      <c r="E2367">
        <v>121977.9238259</v>
      </c>
      <c r="F2367">
        <f t="shared" si="504"/>
        <v>532341.24869643594</v>
      </c>
      <c r="G2367">
        <f t="shared" si="505"/>
        <v>99</v>
      </c>
      <c r="H2367" t="str">
        <f t="shared" si="507"/>
        <v>Day99</v>
      </c>
      <c r="I2367">
        <f t="shared" si="506"/>
        <v>12</v>
      </c>
      <c r="J2367" t="str">
        <f t="shared" si="508"/>
        <v>Hour12</v>
      </c>
      <c r="K2367">
        <f t="shared" si="509"/>
        <v>4</v>
      </c>
      <c r="L2367" t="str">
        <f t="shared" si="510"/>
        <v>Spring</v>
      </c>
      <c r="M2367">
        <f t="shared" si="511"/>
        <v>2117</v>
      </c>
      <c r="N2367" t="e">
        <f t="shared" si="512"/>
        <v>#N/A</v>
      </c>
      <c r="O2367" t="str">
        <f t="shared" si="513"/>
        <v>Spring</v>
      </c>
      <c r="P2367">
        <f t="shared" si="514"/>
        <v>1.063864443308736E-4</v>
      </c>
      <c r="Q2367">
        <f t="shared" si="515"/>
        <v>1.0001107356336353E-4</v>
      </c>
      <c r="R2367">
        <f t="shared" si="516"/>
        <v>7.2231704285164659E-5</v>
      </c>
      <c r="S2367">
        <f t="shared" si="517"/>
        <v>1.7073871605339773E-4</v>
      </c>
    </row>
    <row r="2368" spans="1:19" x14ac:dyDescent="0.25">
      <c r="A2368">
        <v>2366</v>
      </c>
      <c r="B2368">
        <v>162468.40894260001</v>
      </c>
      <c r="C2368">
        <v>89234.652434845993</v>
      </c>
      <c r="D2368">
        <v>157143.0443522</v>
      </c>
      <c r="E2368">
        <v>128212.06911919999</v>
      </c>
      <c r="F2368">
        <f t="shared" si="504"/>
        <v>537058.17484884593</v>
      </c>
      <c r="G2368">
        <f t="shared" si="505"/>
        <v>99</v>
      </c>
      <c r="H2368" t="str">
        <f t="shared" si="507"/>
        <v>Day99</v>
      </c>
      <c r="I2368">
        <f t="shared" si="506"/>
        <v>13</v>
      </c>
      <c r="J2368" t="str">
        <f t="shared" si="508"/>
        <v>Hour13</v>
      </c>
      <c r="K2368">
        <f t="shared" si="509"/>
        <v>4</v>
      </c>
      <c r="L2368" t="str">
        <f t="shared" si="510"/>
        <v>Spring</v>
      </c>
      <c r="M2368">
        <f t="shared" si="511"/>
        <v>2117</v>
      </c>
      <c r="N2368" t="e">
        <f t="shared" si="512"/>
        <v>#N/A</v>
      </c>
      <c r="O2368" t="str">
        <f t="shared" si="513"/>
        <v>Spring</v>
      </c>
      <c r="P2368">
        <f t="shared" si="514"/>
        <v>1.0408840520392575E-4</v>
      </c>
      <c r="Q2368">
        <f t="shared" si="515"/>
        <v>1.0086152039489815E-4</v>
      </c>
      <c r="R2368">
        <f t="shared" si="516"/>
        <v>7.2706100345506459E-5</v>
      </c>
      <c r="S2368">
        <f t="shared" si="517"/>
        <v>1.7946496691652615E-4</v>
      </c>
    </row>
    <row r="2369" spans="1:19" x14ac:dyDescent="0.25">
      <c r="A2369">
        <v>2367</v>
      </c>
      <c r="B2369">
        <v>164169.63206239999</v>
      </c>
      <c r="C2369">
        <v>90022.768754086006</v>
      </c>
      <c r="D2369">
        <v>152511.77910643999</v>
      </c>
      <c r="E2369">
        <v>133440.98681050001</v>
      </c>
      <c r="F2369">
        <f t="shared" si="504"/>
        <v>540145.16673342604</v>
      </c>
      <c r="G2369">
        <f t="shared" si="505"/>
        <v>99</v>
      </c>
      <c r="H2369" t="str">
        <f t="shared" si="507"/>
        <v>Day99</v>
      </c>
      <c r="I2369">
        <f t="shared" si="506"/>
        <v>14</v>
      </c>
      <c r="J2369" t="str">
        <f t="shared" si="508"/>
        <v>Hour14</v>
      </c>
      <c r="K2369">
        <f t="shared" si="509"/>
        <v>4</v>
      </c>
      <c r="L2369" t="str">
        <f t="shared" si="510"/>
        <v>Spring</v>
      </c>
      <c r="M2369">
        <f t="shared" si="511"/>
        <v>2117</v>
      </c>
      <c r="N2369" t="e">
        <f t="shared" si="512"/>
        <v>#N/A</v>
      </c>
      <c r="O2369" t="str">
        <f t="shared" si="513"/>
        <v>Spring</v>
      </c>
      <c r="P2369">
        <f t="shared" si="514"/>
        <v>1.0102074786347677E-4</v>
      </c>
      <c r="Q2369">
        <f t="shared" si="515"/>
        <v>1.0191765156224774E-4</v>
      </c>
      <c r="R2369">
        <f t="shared" si="516"/>
        <v>7.3348237257872789E-5</v>
      </c>
      <c r="S2369">
        <f t="shared" si="517"/>
        <v>1.8678414947808321E-4</v>
      </c>
    </row>
    <row r="2370" spans="1:19" x14ac:dyDescent="0.25">
      <c r="A2370">
        <v>2368</v>
      </c>
      <c r="B2370">
        <v>162627.7593372</v>
      </c>
      <c r="C2370">
        <v>89132.406097403</v>
      </c>
      <c r="D2370">
        <v>153618.71833</v>
      </c>
      <c r="E2370">
        <v>140258.3769871</v>
      </c>
      <c r="F2370">
        <f t="shared" si="504"/>
        <v>545637.26075170306</v>
      </c>
      <c r="G2370">
        <f t="shared" si="505"/>
        <v>99</v>
      </c>
      <c r="H2370" t="str">
        <f t="shared" si="507"/>
        <v>Day99</v>
      </c>
      <c r="I2370">
        <f t="shared" si="506"/>
        <v>15</v>
      </c>
      <c r="J2370" t="str">
        <f t="shared" si="508"/>
        <v>Hour15</v>
      </c>
      <c r="K2370">
        <f t="shared" si="509"/>
        <v>4</v>
      </c>
      <c r="L2370" t="str">
        <f t="shared" si="510"/>
        <v>Spring</v>
      </c>
      <c r="M2370">
        <f t="shared" si="511"/>
        <v>2117</v>
      </c>
      <c r="N2370" t="e">
        <f t="shared" si="512"/>
        <v>#N/A</v>
      </c>
      <c r="O2370" t="str">
        <f t="shared" si="513"/>
        <v>Spring</v>
      </c>
      <c r="P2370">
        <f t="shared" si="514"/>
        <v>1.0175396223458056E-4</v>
      </c>
      <c r="Q2370">
        <f t="shared" si="515"/>
        <v>1.0096044623026199E-4</v>
      </c>
      <c r="R2370">
        <f t="shared" si="516"/>
        <v>7.2622792658781071E-5</v>
      </c>
      <c r="S2370">
        <f t="shared" si="517"/>
        <v>1.96326797926905E-4</v>
      </c>
    </row>
    <row r="2371" spans="1:19" x14ac:dyDescent="0.25">
      <c r="A2371">
        <v>2369</v>
      </c>
      <c r="B2371">
        <v>160404.33916979999</v>
      </c>
      <c r="C2371">
        <v>88029.945934062998</v>
      </c>
      <c r="D2371">
        <v>155585.94403775001</v>
      </c>
      <c r="E2371">
        <v>151628.48386090001</v>
      </c>
      <c r="F2371">
        <f t="shared" ref="F2371:F2434" si="518">SUM(B2371:E2371)</f>
        <v>555648.71300251305</v>
      </c>
      <c r="G2371">
        <f t="shared" ref="G2371:G2434" si="519">CEILING(A2371/24,1)</f>
        <v>99</v>
      </c>
      <c r="H2371" t="str">
        <f t="shared" si="507"/>
        <v>Day99</v>
      </c>
      <c r="I2371">
        <f t="shared" ref="I2371:I2434" si="520">A2371-(G2371-1)*24-1</f>
        <v>16</v>
      </c>
      <c r="J2371" t="str">
        <f t="shared" si="508"/>
        <v>Hour16</v>
      </c>
      <c r="K2371">
        <f t="shared" si="509"/>
        <v>4</v>
      </c>
      <c r="L2371" t="str">
        <f t="shared" si="510"/>
        <v>Spring</v>
      </c>
      <c r="M2371">
        <f t="shared" si="511"/>
        <v>2117</v>
      </c>
      <c r="N2371" t="e">
        <f t="shared" si="512"/>
        <v>#N/A</v>
      </c>
      <c r="O2371" t="str">
        <f t="shared" si="513"/>
        <v>Spring</v>
      </c>
      <c r="P2371">
        <f t="shared" si="514"/>
        <v>1.0305701314236957E-4</v>
      </c>
      <c r="Q2371">
        <f t="shared" si="515"/>
        <v>9.9580131496953604E-5</v>
      </c>
      <c r="R2371">
        <f t="shared" si="516"/>
        <v>7.172453646485185E-5</v>
      </c>
      <c r="S2371">
        <f t="shared" si="517"/>
        <v>2.122421159461999E-4</v>
      </c>
    </row>
    <row r="2372" spans="1:19" x14ac:dyDescent="0.25">
      <c r="A2372">
        <v>2370</v>
      </c>
      <c r="B2372">
        <v>155203.99158160001</v>
      </c>
      <c r="C2372">
        <v>86115.245690563999</v>
      </c>
      <c r="D2372">
        <v>164312.85510903</v>
      </c>
      <c r="E2372">
        <v>143660.59060890001</v>
      </c>
      <c r="F2372">
        <f t="shared" si="518"/>
        <v>549292.68299009395</v>
      </c>
      <c r="G2372">
        <f t="shared" si="519"/>
        <v>99</v>
      </c>
      <c r="H2372" t="str">
        <f t="shared" ref="H2372:H2435" si="521">CONCATENATE("Day",G2372)</f>
        <v>Day99</v>
      </c>
      <c r="I2372">
        <f t="shared" si="520"/>
        <v>17</v>
      </c>
      <c r="J2372" t="str">
        <f t="shared" ref="J2372:J2435" si="522">CONCATENATE("Hour",I2372)</f>
        <v>Hour17</v>
      </c>
      <c r="K2372">
        <f t="shared" ref="K2372:K2435" si="523">MONTH(G2372)</f>
        <v>4</v>
      </c>
      <c r="L2372" t="str">
        <f t="shared" ref="L2372:L2435" si="524">IF(AND(K2372&gt;=3,K2372&lt;=5),"Spring",IF(AND(K2372&gt;=6,K2372&lt;=8),"Summer",IF(AND(K2372&gt;=9,K2372&lt;=10),"Fall","Winter")))</f>
        <v>Spring</v>
      </c>
      <c r="M2372">
        <f t="shared" ref="M2372:M2435" si="525">COUNTIFS($L$3:$L$8762,L2372,$N$3:$N$8762,"&gt;"&amp;N2372+1)+1</f>
        <v>2117</v>
      </c>
      <c r="N2372" t="e">
        <f t="shared" ref="N2372:N2435" si="526">IF(G2372=G2371,NA(),_xlfn.MAXIFS($F$3:$F$8762,$G$3:$G$8762,G2372))</f>
        <v>#N/A</v>
      </c>
      <c r="O2372" t="str">
        <f t="shared" ref="O2372:O2435" si="527">IF(G2372=G2371,O2371,IF(AND(OR(L2372="Winter",L2372="Summer"),M2372&lt;=5),CONCATENATE(L2372," Peak ",M2372),L2372))</f>
        <v>Spring</v>
      </c>
      <c r="P2372">
        <f t="shared" ref="P2372:P2435" si="528">D2372/SUM($D$3:$D$8762)</f>
        <v>1.0883754424707513E-4</v>
      </c>
      <c r="Q2372">
        <f t="shared" ref="Q2372:Q2435" si="529">B2372/SUM($B$3:$B$8762)</f>
        <v>9.6351719476786023E-5</v>
      </c>
      <c r="R2372">
        <f t="shared" ref="R2372:R2435" si="530">C2372/SUM($C$3:$C$8762)</f>
        <v>7.0164487938445048E-5</v>
      </c>
      <c r="S2372">
        <f t="shared" ref="S2372:S2435" si="531">E2372/SUM($E$3:$E$8762)</f>
        <v>2.0108904971235614E-4</v>
      </c>
    </row>
    <row r="2373" spans="1:19" x14ac:dyDescent="0.25">
      <c r="A2373">
        <v>2371</v>
      </c>
      <c r="B2373">
        <v>151229.74725759999</v>
      </c>
      <c r="C2373">
        <v>85601.468117210097</v>
      </c>
      <c r="D2373">
        <v>173774.58930617999</v>
      </c>
      <c r="E2373">
        <v>159032.80550399999</v>
      </c>
      <c r="F2373">
        <f t="shared" si="518"/>
        <v>569638.6101849901</v>
      </c>
      <c r="G2373">
        <f t="shared" si="519"/>
        <v>99</v>
      </c>
      <c r="H2373" t="str">
        <f t="shared" si="521"/>
        <v>Day99</v>
      </c>
      <c r="I2373">
        <f t="shared" si="520"/>
        <v>18</v>
      </c>
      <c r="J2373" t="str">
        <f t="shared" si="522"/>
        <v>Hour18</v>
      </c>
      <c r="K2373">
        <f t="shared" si="523"/>
        <v>4</v>
      </c>
      <c r="L2373" t="str">
        <f t="shared" si="524"/>
        <v>Spring</v>
      </c>
      <c r="M2373">
        <f t="shared" si="525"/>
        <v>2117</v>
      </c>
      <c r="N2373" t="e">
        <f t="shared" si="526"/>
        <v>#N/A</v>
      </c>
      <c r="O2373" t="str">
        <f t="shared" si="527"/>
        <v>Spring</v>
      </c>
      <c r="P2373">
        <f t="shared" si="528"/>
        <v>1.1510480747278596E-4</v>
      </c>
      <c r="Q2373">
        <f t="shared" si="529"/>
        <v>9.3884480906849293E-5</v>
      </c>
      <c r="R2373">
        <f t="shared" si="530"/>
        <v>6.9745875182253576E-5</v>
      </c>
      <c r="S2373">
        <f t="shared" si="531"/>
        <v>2.2260632227909079E-4</v>
      </c>
    </row>
    <row r="2374" spans="1:19" x14ac:dyDescent="0.25">
      <c r="A2374">
        <v>2372</v>
      </c>
      <c r="B2374">
        <v>156396.9709673</v>
      </c>
      <c r="C2374">
        <v>88833.150720057994</v>
      </c>
      <c r="D2374">
        <v>177821.77162154001</v>
      </c>
      <c r="E2374">
        <v>163061.50302939999</v>
      </c>
      <c r="F2374">
        <f t="shared" si="518"/>
        <v>586113.39633829799</v>
      </c>
      <c r="G2374">
        <f t="shared" si="519"/>
        <v>99</v>
      </c>
      <c r="H2374" t="str">
        <f t="shared" si="521"/>
        <v>Day99</v>
      </c>
      <c r="I2374">
        <f t="shared" si="520"/>
        <v>19</v>
      </c>
      <c r="J2374" t="str">
        <f t="shared" si="522"/>
        <v>Hour19</v>
      </c>
      <c r="K2374">
        <f t="shared" si="523"/>
        <v>4</v>
      </c>
      <c r="L2374" t="str">
        <f t="shared" si="524"/>
        <v>Spring</v>
      </c>
      <c r="M2374">
        <f t="shared" si="525"/>
        <v>2117</v>
      </c>
      <c r="N2374" t="e">
        <f t="shared" si="526"/>
        <v>#N/A</v>
      </c>
      <c r="O2374" t="str">
        <f t="shared" si="527"/>
        <v>Spring</v>
      </c>
      <c r="P2374">
        <f t="shared" si="528"/>
        <v>1.1778557997857494E-4</v>
      </c>
      <c r="Q2374">
        <f t="shared" si="529"/>
        <v>9.7092329392428045E-5</v>
      </c>
      <c r="R2374">
        <f t="shared" si="530"/>
        <v>7.2378967071965846E-5</v>
      </c>
      <c r="S2374">
        <f t="shared" si="531"/>
        <v>2.2824549551043777E-4</v>
      </c>
    </row>
    <row r="2375" spans="1:19" x14ac:dyDescent="0.25">
      <c r="A2375">
        <v>2373</v>
      </c>
      <c r="B2375">
        <v>158773.62908479999</v>
      </c>
      <c r="C2375">
        <v>91463.168260355</v>
      </c>
      <c r="D2375">
        <v>175824.90847421001</v>
      </c>
      <c r="E2375">
        <v>144773.8322035</v>
      </c>
      <c r="F2375">
        <f t="shared" si="518"/>
        <v>570835.53802286496</v>
      </c>
      <c r="G2375">
        <f t="shared" si="519"/>
        <v>99</v>
      </c>
      <c r="H2375" t="str">
        <f t="shared" si="521"/>
        <v>Day99</v>
      </c>
      <c r="I2375">
        <f t="shared" si="520"/>
        <v>20</v>
      </c>
      <c r="J2375" t="str">
        <f t="shared" si="522"/>
        <v>Hour20</v>
      </c>
      <c r="K2375">
        <f t="shared" si="523"/>
        <v>4</v>
      </c>
      <c r="L2375" t="str">
        <f t="shared" si="524"/>
        <v>Spring</v>
      </c>
      <c r="M2375">
        <f t="shared" si="525"/>
        <v>2117</v>
      </c>
      <c r="N2375" t="e">
        <f t="shared" si="526"/>
        <v>#N/A</v>
      </c>
      <c r="O2375" t="str">
        <f t="shared" si="527"/>
        <v>Spring</v>
      </c>
      <c r="P2375">
        <f t="shared" si="528"/>
        <v>1.1646289782440831E-4</v>
      </c>
      <c r="Q2375">
        <f t="shared" si="529"/>
        <v>9.856777531296153E-5</v>
      </c>
      <c r="R2375">
        <f t="shared" si="530"/>
        <v>7.4521837739108227E-5</v>
      </c>
      <c r="S2375">
        <f t="shared" si="531"/>
        <v>2.0264731070383302E-4</v>
      </c>
    </row>
    <row r="2376" spans="1:19" x14ac:dyDescent="0.25">
      <c r="A2376">
        <v>2374</v>
      </c>
      <c r="B2376">
        <v>148598.57659020001</v>
      </c>
      <c r="C2376">
        <v>89952.851982306995</v>
      </c>
      <c r="D2376">
        <v>168540.59741699</v>
      </c>
      <c r="E2376">
        <v>119782.7104038</v>
      </c>
      <c r="F2376">
        <f t="shared" si="518"/>
        <v>526874.73639329697</v>
      </c>
      <c r="G2376">
        <f t="shared" si="519"/>
        <v>99</v>
      </c>
      <c r="H2376" t="str">
        <f t="shared" si="521"/>
        <v>Day99</v>
      </c>
      <c r="I2376">
        <f t="shared" si="520"/>
        <v>21</v>
      </c>
      <c r="J2376" t="str">
        <f t="shared" si="522"/>
        <v>Hour21</v>
      </c>
      <c r="K2376">
        <f t="shared" si="523"/>
        <v>4</v>
      </c>
      <c r="L2376" t="str">
        <f t="shared" si="524"/>
        <v>Spring</v>
      </c>
      <c r="M2376">
        <f t="shared" si="525"/>
        <v>2117</v>
      </c>
      <c r="N2376" t="e">
        <f t="shared" si="526"/>
        <v>#N/A</v>
      </c>
      <c r="O2376" t="str">
        <f t="shared" si="527"/>
        <v>Spring</v>
      </c>
      <c r="P2376">
        <f t="shared" si="528"/>
        <v>1.1163791607557572E-4</v>
      </c>
      <c r="Q2376">
        <f t="shared" si="529"/>
        <v>9.2251031821826364E-5</v>
      </c>
      <c r="R2376">
        <f t="shared" si="530"/>
        <v>7.3291270869971974E-5</v>
      </c>
      <c r="S2376">
        <f t="shared" si="531"/>
        <v>1.6766596395698146E-4</v>
      </c>
    </row>
    <row r="2377" spans="1:19" x14ac:dyDescent="0.25">
      <c r="A2377">
        <v>2375</v>
      </c>
      <c r="B2377">
        <v>140911.10015819999</v>
      </c>
      <c r="C2377">
        <v>92844.493398566003</v>
      </c>
      <c r="D2377">
        <v>146990.31174199999</v>
      </c>
      <c r="E2377">
        <v>96094.724300799906</v>
      </c>
      <c r="F2377">
        <f t="shared" si="518"/>
        <v>476840.62959956587</v>
      </c>
      <c r="G2377">
        <f t="shared" si="519"/>
        <v>99</v>
      </c>
      <c r="H2377" t="str">
        <f t="shared" si="521"/>
        <v>Day99</v>
      </c>
      <c r="I2377">
        <f t="shared" si="520"/>
        <v>22</v>
      </c>
      <c r="J2377" t="str">
        <f t="shared" si="522"/>
        <v>Hour22</v>
      </c>
      <c r="K2377">
        <f t="shared" si="523"/>
        <v>4</v>
      </c>
      <c r="L2377" t="str">
        <f t="shared" si="524"/>
        <v>Spring</v>
      </c>
      <c r="M2377">
        <f t="shared" si="525"/>
        <v>2117</v>
      </c>
      <c r="N2377" t="e">
        <f t="shared" si="526"/>
        <v>#N/A</v>
      </c>
      <c r="O2377" t="str">
        <f t="shared" si="527"/>
        <v>Spring</v>
      </c>
      <c r="P2377">
        <f t="shared" si="528"/>
        <v>9.7363438469228437E-5</v>
      </c>
      <c r="Q2377">
        <f t="shared" si="529"/>
        <v>8.7478592884448654E-5</v>
      </c>
      <c r="R2377">
        <f t="shared" si="530"/>
        <v>7.5647305944207905E-5</v>
      </c>
      <c r="S2377">
        <f t="shared" si="531"/>
        <v>1.345086826534429E-4</v>
      </c>
    </row>
    <row r="2378" spans="1:19" x14ac:dyDescent="0.25">
      <c r="A2378">
        <v>2376</v>
      </c>
      <c r="B2378">
        <v>133464.40878669999</v>
      </c>
      <c r="C2378">
        <v>100564.16709137701</v>
      </c>
      <c r="D2378">
        <v>126218.76018632299</v>
      </c>
      <c r="E2378">
        <v>68608.472300199996</v>
      </c>
      <c r="F2378">
        <f t="shared" si="518"/>
        <v>428855.80836460006</v>
      </c>
      <c r="G2378">
        <f t="shared" si="519"/>
        <v>99</v>
      </c>
      <c r="H2378" t="str">
        <f t="shared" si="521"/>
        <v>Day99</v>
      </c>
      <c r="I2378">
        <f t="shared" si="520"/>
        <v>23</v>
      </c>
      <c r="J2378" t="str">
        <f t="shared" si="522"/>
        <v>Hour23</v>
      </c>
      <c r="K2378">
        <f t="shared" si="523"/>
        <v>4</v>
      </c>
      <c r="L2378" t="str">
        <f t="shared" si="524"/>
        <v>Spring</v>
      </c>
      <c r="M2378">
        <f t="shared" si="525"/>
        <v>2117</v>
      </c>
      <c r="N2378" t="e">
        <f t="shared" si="526"/>
        <v>#N/A</v>
      </c>
      <c r="O2378" t="str">
        <f t="shared" si="527"/>
        <v>Spring</v>
      </c>
      <c r="P2378">
        <f t="shared" si="528"/>
        <v>8.3604778746461828E-5</v>
      </c>
      <c r="Q2378">
        <f t="shared" si="529"/>
        <v>8.2855634990484068E-5</v>
      </c>
      <c r="R2378">
        <f t="shared" si="530"/>
        <v>8.193709757592729E-5</v>
      </c>
      <c r="S2378">
        <f t="shared" si="531"/>
        <v>9.6034775010934805E-5</v>
      </c>
    </row>
    <row r="2379" spans="1:19" x14ac:dyDescent="0.25">
      <c r="A2379">
        <v>2377</v>
      </c>
      <c r="B2379">
        <v>120921.8824691</v>
      </c>
      <c r="C2379">
        <v>130632.028285433</v>
      </c>
      <c r="D2379">
        <v>98102.183396649998</v>
      </c>
      <c r="E2379">
        <v>28287.275195800001</v>
      </c>
      <c r="F2379">
        <f t="shared" si="518"/>
        <v>377943.36934698303</v>
      </c>
      <c r="G2379">
        <f t="shared" si="519"/>
        <v>100</v>
      </c>
      <c r="H2379" t="str">
        <f t="shared" si="521"/>
        <v>Day100</v>
      </c>
      <c r="I2379">
        <f t="shared" si="520"/>
        <v>0</v>
      </c>
      <c r="J2379" t="str">
        <f t="shared" si="522"/>
        <v>Hour0</v>
      </c>
      <c r="K2379">
        <f t="shared" si="523"/>
        <v>4</v>
      </c>
      <c r="L2379" t="str">
        <f t="shared" si="524"/>
        <v>Spring</v>
      </c>
      <c r="M2379">
        <f t="shared" si="525"/>
        <v>60</v>
      </c>
      <c r="N2379">
        <f t="shared" si="526"/>
        <v>685884.857620797</v>
      </c>
      <c r="O2379" t="str">
        <f t="shared" si="527"/>
        <v>Spring</v>
      </c>
      <c r="P2379">
        <f t="shared" si="528"/>
        <v>6.4980921420193838E-5</v>
      </c>
      <c r="Q2379">
        <f t="shared" si="529"/>
        <v>7.5069147252839624E-5</v>
      </c>
      <c r="R2379">
        <f t="shared" si="530"/>
        <v>1.0643561775278315E-4</v>
      </c>
      <c r="S2379">
        <f t="shared" si="531"/>
        <v>3.9595140629492361E-5</v>
      </c>
    </row>
    <row r="2380" spans="1:19" x14ac:dyDescent="0.25">
      <c r="A2380">
        <v>2378</v>
      </c>
      <c r="B2380">
        <v>118919.989891</v>
      </c>
      <c r="C2380">
        <v>133712.882978612</v>
      </c>
      <c r="D2380">
        <v>90949.621726600002</v>
      </c>
      <c r="E2380">
        <v>19669.911222800001</v>
      </c>
      <c r="F2380">
        <f t="shared" si="518"/>
        <v>363252.40581901197</v>
      </c>
      <c r="G2380">
        <f t="shared" si="519"/>
        <v>100</v>
      </c>
      <c r="H2380" t="str">
        <f t="shared" si="521"/>
        <v>Day100</v>
      </c>
      <c r="I2380">
        <f t="shared" si="520"/>
        <v>1</v>
      </c>
      <c r="J2380" t="str">
        <f t="shared" si="522"/>
        <v>Hour1</v>
      </c>
      <c r="K2380">
        <f t="shared" si="523"/>
        <v>4</v>
      </c>
      <c r="L2380" t="str">
        <f t="shared" si="524"/>
        <v>Spring</v>
      </c>
      <c r="M2380">
        <f t="shared" si="525"/>
        <v>2117</v>
      </c>
      <c r="N2380" t="e">
        <f t="shared" si="526"/>
        <v>#N/A</v>
      </c>
      <c r="O2380" t="str">
        <f t="shared" si="527"/>
        <v>Spring</v>
      </c>
      <c r="P2380">
        <f t="shared" si="528"/>
        <v>6.0243207826650304E-5</v>
      </c>
      <c r="Q2380">
        <f t="shared" si="529"/>
        <v>7.3826358390632175E-5</v>
      </c>
      <c r="R2380">
        <f t="shared" si="530"/>
        <v>1.0894581893988082E-4</v>
      </c>
      <c r="S2380">
        <f t="shared" si="531"/>
        <v>2.753297713001479E-5</v>
      </c>
    </row>
    <row r="2381" spans="1:19" x14ac:dyDescent="0.25">
      <c r="A2381">
        <v>2379</v>
      </c>
      <c r="B2381">
        <v>117598.6866001</v>
      </c>
      <c r="C2381">
        <v>134510.787345591</v>
      </c>
      <c r="D2381">
        <v>90819.344958000001</v>
      </c>
      <c r="E2381">
        <v>15741.3838146</v>
      </c>
      <c r="F2381">
        <f t="shared" si="518"/>
        <v>358670.20271829102</v>
      </c>
      <c r="G2381">
        <f t="shared" si="519"/>
        <v>100</v>
      </c>
      <c r="H2381" t="str">
        <f t="shared" si="521"/>
        <v>Day100</v>
      </c>
      <c r="I2381">
        <f t="shared" si="520"/>
        <v>2</v>
      </c>
      <c r="J2381" t="str">
        <f t="shared" si="522"/>
        <v>Hour2</v>
      </c>
      <c r="K2381">
        <f t="shared" si="523"/>
        <v>4</v>
      </c>
      <c r="L2381" t="str">
        <f t="shared" si="524"/>
        <v>Spring</v>
      </c>
      <c r="M2381">
        <f t="shared" si="525"/>
        <v>2117</v>
      </c>
      <c r="N2381" t="e">
        <f t="shared" si="526"/>
        <v>#N/A</v>
      </c>
      <c r="O2381" t="str">
        <f t="shared" si="527"/>
        <v>Spring</v>
      </c>
      <c r="P2381">
        <f t="shared" si="528"/>
        <v>6.0156915104407356E-5</v>
      </c>
      <c r="Q2381">
        <f t="shared" si="529"/>
        <v>7.3006084100446698E-5</v>
      </c>
      <c r="R2381">
        <f t="shared" si="530"/>
        <v>1.0959593090186834E-4</v>
      </c>
      <c r="S2381">
        <f t="shared" si="531"/>
        <v>2.2034017116446928E-5</v>
      </c>
    </row>
    <row r="2382" spans="1:19" x14ac:dyDescent="0.25">
      <c r="A2382">
        <v>2380</v>
      </c>
      <c r="B2382">
        <v>120007.11018430001</v>
      </c>
      <c r="C2382">
        <v>134212.85588853201</v>
      </c>
      <c r="D2382">
        <v>96405.462933600007</v>
      </c>
      <c r="E2382">
        <v>16047.346725699999</v>
      </c>
      <c r="F2382">
        <f t="shared" si="518"/>
        <v>366672.77573213202</v>
      </c>
      <c r="G2382">
        <f t="shared" si="519"/>
        <v>100</v>
      </c>
      <c r="H2382" t="str">
        <f t="shared" si="521"/>
        <v>Day100</v>
      </c>
      <c r="I2382">
        <f t="shared" si="520"/>
        <v>3</v>
      </c>
      <c r="J2382" t="str">
        <f t="shared" si="522"/>
        <v>Hour3</v>
      </c>
      <c r="K2382">
        <f t="shared" si="523"/>
        <v>4</v>
      </c>
      <c r="L2382" t="str">
        <f t="shared" si="524"/>
        <v>Spring</v>
      </c>
      <c r="M2382">
        <f t="shared" si="525"/>
        <v>2117</v>
      </c>
      <c r="N2382" t="e">
        <f t="shared" si="526"/>
        <v>#N/A</v>
      </c>
      <c r="O2382" t="str">
        <f t="shared" si="527"/>
        <v>Spring</v>
      </c>
      <c r="P2382">
        <f t="shared" si="528"/>
        <v>6.38570477686187E-5</v>
      </c>
      <c r="Q2382">
        <f t="shared" si="529"/>
        <v>7.4501250244057813E-5</v>
      </c>
      <c r="R2382">
        <f t="shared" si="530"/>
        <v>1.0935318401126068E-4</v>
      </c>
      <c r="S2382">
        <f t="shared" si="531"/>
        <v>2.2462288995182429E-5</v>
      </c>
    </row>
    <row r="2383" spans="1:19" x14ac:dyDescent="0.25">
      <c r="A2383">
        <v>2381</v>
      </c>
      <c r="B2383">
        <v>127556.42934069999</v>
      </c>
      <c r="C2383">
        <v>137022.08357826399</v>
      </c>
      <c r="D2383">
        <v>108331.93215370001</v>
      </c>
      <c r="E2383">
        <v>15231.210447400001</v>
      </c>
      <c r="F2383">
        <f t="shared" si="518"/>
        <v>388141.65552006394</v>
      </c>
      <c r="G2383">
        <f t="shared" si="519"/>
        <v>100</v>
      </c>
      <c r="H2383" t="str">
        <f t="shared" si="521"/>
        <v>Day100</v>
      </c>
      <c r="I2383">
        <f t="shared" si="520"/>
        <v>4</v>
      </c>
      <c r="J2383" t="str">
        <f t="shared" si="522"/>
        <v>Hour4</v>
      </c>
      <c r="K2383">
        <f t="shared" si="523"/>
        <v>4</v>
      </c>
      <c r="L2383" t="str">
        <f t="shared" si="524"/>
        <v>Spring</v>
      </c>
      <c r="M2383">
        <f t="shared" si="525"/>
        <v>2117</v>
      </c>
      <c r="N2383" t="e">
        <f t="shared" si="526"/>
        <v>#N/A</v>
      </c>
      <c r="O2383" t="str">
        <f t="shared" si="527"/>
        <v>Spring</v>
      </c>
      <c r="P2383">
        <f t="shared" si="528"/>
        <v>7.1756902108029291E-5</v>
      </c>
      <c r="Q2383">
        <f t="shared" si="529"/>
        <v>7.918792018202617E-5</v>
      </c>
      <c r="R2383">
        <f t="shared" si="530"/>
        <v>1.1164207050019678E-4</v>
      </c>
      <c r="S2383">
        <f t="shared" si="531"/>
        <v>2.1319901455610679E-5</v>
      </c>
    </row>
    <row r="2384" spans="1:19" x14ac:dyDescent="0.25">
      <c r="A2384">
        <v>2382</v>
      </c>
      <c r="B2384">
        <v>140859.47544440001</v>
      </c>
      <c r="C2384">
        <v>144686.77976788799</v>
      </c>
      <c r="D2384">
        <v>121463.04116350001</v>
      </c>
      <c r="E2384">
        <v>23090.6607219</v>
      </c>
      <c r="F2384">
        <f t="shared" si="518"/>
        <v>430099.95709768799</v>
      </c>
      <c r="G2384">
        <f t="shared" si="519"/>
        <v>100</v>
      </c>
      <c r="H2384" t="str">
        <f t="shared" si="521"/>
        <v>Day100</v>
      </c>
      <c r="I2384">
        <f t="shared" si="520"/>
        <v>5</v>
      </c>
      <c r="J2384" t="str">
        <f t="shared" si="522"/>
        <v>Hour5</v>
      </c>
      <c r="K2384">
        <f t="shared" si="523"/>
        <v>4</v>
      </c>
      <c r="L2384" t="str">
        <f t="shared" si="524"/>
        <v>Spring</v>
      </c>
      <c r="M2384">
        <f t="shared" si="525"/>
        <v>2117</v>
      </c>
      <c r="N2384" t="e">
        <f t="shared" si="526"/>
        <v>#N/A</v>
      </c>
      <c r="O2384" t="str">
        <f t="shared" si="527"/>
        <v>Spring</v>
      </c>
      <c r="P2384">
        <f t="shared" si="528"/>
        <v>8.0454685716736918E-5</v>
      </c>
      <c r="Q2384">
        <f t="shared" si="529"/>
        <v>8.7446543902386823E-5</v>
      </c>
      <c r="R2384">
        <f t="shared" si="530"/>
        <v>1.178870678759361E-4</v>
      </c>
      <c r="S2384">
        <f t="shared" si="531"/>
        <v>3.2321174527523067E-5</v>
      </c>
    </row>
    <row r="2385" spans="1:19" x14ac:dyDescent="0.25">
      <c r="A2385">
        <v>2383</v>
      </c>
      <c r="B2385">
        <v>145831.30315180001</v>
      </c>
      <c r="C2385">
        <v>145106.60873663201</v>
      </c>
      <c r="D2385">
        <v>144427.3619393</v>
      </c>
      <c r="E2385">
        <v>38987.782249199998</v>
      </c>
      <c r="F2385">
        <f t="shared" si="518"/>
        <v>474353.05607693194</v>
      </c>
      <c r="G2385">
        <f t="shared" si="519"/>
        <v>100</v>
      </c>
      <c r="H2385" t="str">
        <f t="shared" si="521"/>
        <v>Day100</v>
      </c>
      <c r="I2385">
        <f t="shared" si="520"/>
        <v>6</v>
      </c>
      <c r="J2385" t="str">
        <f t="shared" si="522"/>
        <v>Hour6</v>
      </c>
      <c r="K2385">
        <f t="shared" si="523"/>
        <v>4</v>
      </c>
      <c r="L2385" t="str">
        <f t="shared" si="524"/>
        <v>Spring</v>
      </c>
      <c r="M2385">
        <f t="shared" si="525"/>
        <v>2117</v>
      </c>
      <c r="N2385" t="e">
        <f t="shared" si="526"/>
        <v>#N/A</v>
      </c>
      <c r="O2385" t="str">
        <f t="shared" si="527"/>
        <v>Spring</v>
      </c>
      <c r="P2385">
        <f t="shared" si="528"/>
        <v>9.5665791852539214E-5</v>
      </c>
      <c r="Q2385">
        <f t="shared" si="529"/>
        <v>9.0533089188166112E-5</v>
      </c>
      <c r="R2385">
        <f t="shared" si="530"/>
        <v>1.1822913372475802E-4</v>
      </c>
      <c r="S2385">
        <f t="shared" si="531"/>
        <v>5.4573185656931256E-5</v>
      </c>
    </row>
    <row r="2386" spans="1:19" x14ac:dyDescent="0.25">
      <c r="A2386">
        <v>2384</v>
      </c>
      <c r="B2386">
        <v>153713.06734740001</v>
      </c>
      <c r="C2386">
        <v>151373.84799141501</v>
      </c>
      <c r="D2386">
        <v>144863.73828699999</v>
      </c>
      <c r="E2386">
        <v>61107.115428600002</v>
      </c>
      <c r="F2386">
        <f t="shared" si="518"/>
        <v>511057.769054415</v>
      </c>
      <c r="G2386">
        <f t="shared" si="519"/>
        <v>100</v>
      </c>
      <c r="H2386" t="str">
        <f t="shared" si="521"/>
        <v>Day100</v>
      </c>
      <c r="I2386">
        <f t="shared" si="520"/>
        <v>7</v>
      </c>
      <c r="J2386" t="str">
        <f t="shared" si="522"/>
        <v>Hour7</v>
      </c>
      <c r="K2386">
        <f t="shared" si="523"/>
        <v>4</v>
      </c>
      <c r="L2386" t="str">
        <f t="shared" si="524"/>
        <v>Spring</v>
      </c>
      <c r="M2386">
        <f t="shared" si="525"/>
        <v>2117</v>
      </c>
      <c r="N2386" t="e">
        <f t="shared" si="526"/>
        <v>#N/A</v>
      </c>
      <c r="O2386" t="str">
        <f t="shared" si="527"/>
        <v>Spring</v>
      </c>
      <c r="P2386">
        <f t="shared" si="528"/>
        <v>9.5954838805193405E-5</v>
      </c>
      <c r="Q2386">
        <f t="shared" si="529"/>
        <v>9.542614332303579E-5</v>
      </c>
      <c r="R2386">
        <f t="shared" si="530"/>
        <v>1.233355191222946E-4</v>
      </c>
      <c r="S2386">
        <f t="shared" si="531"/>
        <v>8.5534743523734129E-5</v>
      </c>
    </row>
    <row r="2387" spans="1:19" x14ac:dyDescent="0.25">
      <c r="A2387">
        <v>2385</v>
      </c>
      <c r="B2387">
        <v>160693.5738668</v>
      </c>
      <c r="C2387">
        <v>160824.90968262401</v>
      </c>
      <c r="D2387">
        <v>140542.357922</v>
      </c>
      <c r="E2387">
        <v>69059.889773600007</v>
      </c>
      <c r="F2387">
        <f t="shared" si="518"/>
        <v>531120.73124502401</v>
      </c>
      <c r="G2387">
        <f t="shared" si="519"/>
        <v>100</v>
      </c>
      <c r="H2387" t="str">
        <f t="shared" si="521"/>
        <v>Day100</v>
      </c>
      <c r="I2387">
        <f t="shared" si="520"/>
        <v>8</v>
      </c>
      <c r="J2387" t="str">
        <f t="shared" si="522"/>
        <v>Hour8</v>
      </c>
      <c r="K2387">
        <f t="shared" si="523"/>
        <v>4</v>
      </c>
      <c r="L2387" t="str">
        <f t="shared" si="524"/>
        <v>Spring</v>
      </c>
      <c r="M2387">
        <f t="shared" si="525"/>
        <v>2117</v>
      </c>
      <c r="N2387" t="e">
        <f t="shared" si="526"/>
        <v>#N/A</v>
      </c>
      <c r="O2387" t="str">
        <f t="shared" si="527"/>
        <v>Spring</v>
      </c>
      <c r="P2387">
        <f t="shared" si="528"/>
        <v>9.3092443003160491E-5</v>
      </c>
      <c r="Q2387">
        <f t="shared" si="529"/>
        <v>9.9759690412315946E-5</v>
      </c>
      <c r="R2387">
        <f t="shared" si="530"/>
        <v>1.3103600117655409E-4</v>
      </c>
      <c r="S2387">
        <f t="shared" si="531"/>
        <v>9.666664705298068E-5</v>
      </c>
    </row>
    <row r="2388" spans="1:19" x14ac:dyDescent="0.25">
      <c r="A2388">
        <v>2386</v>
      </c>
      <c r="B2388">
        <v>170441.13896410001</v>
      </c>
      <c r="C2388">
        <v>168460.999174367</v>
      </c>
      <c r="D2388">
        <v>133672.74840700001</v>
      </c>
      <c r="E2388">
        <v>67903.867576799996</v>
      </c>
      <c r="F2388">
        <f t="shared" si="518"/>
        <v>540478.75412226701</v>
      </c>
      <c r="G2388">
        <f t="shared" si="519"/>
        <v>100</v>
      </c>
      <c r="H2388" t="str">
        <f t="shared" si="521"/>
        <v>Day100</v>
      </c>
      <c r="I2388">
        <f t="shared" si="520"/>
        <v>9</v>
      </c>
      <c r="J2388" t="str">
        <f t="shared" si="522"/>
        <v>Hour9</v>
      </c>
      <c r="K2388">
        <f t="shared" si="523"/>
        <v>4</v>
      </c>
      <c r="L2388" t="str">
        <f t="shared" si="524"/>
        <v>Spring</v>
      </c>
      <c r="M2388">
        <f t="shared" si="525"/>
        <v>2117</v>
      </c>
      <c r="N2388" t="e">
        <f t="shared" si="526"/>
        <v>#N/A</v>
      </c>
      <c r="O2388" t="str">
        <f t="shared" si="527"/>
        <v>Spring</v>
      </c>
      <c r="P2388">
        <f t="shared" si="528"/>
        <v>8.8542151249950912E-5</v>
      </c>
      <c r="Q2388">
        <f t="shared" si="529"/>
        <v>1.0581104674836076E-4</v>
      </c>
      <c r="R2388">
        <f t="shared" si="530"/>
        <v>1.3725769055041365E-4</v>
      </c>
      <c r="S2388">
        <f t="shared" si="531"/>
        <v>9.5048503872477124E-5</v>
      </c>
    </row>
    <row r="2389" spans="1:19" x14ac:dyDescent="0.25">
      <c r="A2389">
        <v>2387</v>
      </c>
      <c r="B2389">
        <v>175038.47969740001</v>
      </c>
      <c r="C2389">
        <v>168579.382707493</v>
      </c>
      <c r="D2389">
        <v>135898.81655700001</v>
      </c>
      <c r="E2389">
        <v>74512.296638700005</v>
      </c>
      <c r="F2389">
        <f t="shared" si="518"/>
        <v>554028.97560059302</v>
      </c>
      <c r="G2389">
        <f t="shared" si="519"/>
        <v>100</v>
      </c>
      <c r="H2389" t="str">
        <f t="shared" si="521"/>
        <v>Day100</v>
      </c>
      <c r="I2389">
        <f t="shared" si="520"/>
        <v>10</v>
      </c>
      <c r="J2389" t="str">
        <f t="shared" si="522"/>
        <v>Hour10</v>
      </c>
      <c r="K2389">
        <f t="shared" si="523"/>
        <v>4</v>
      </c>
      <c r="L2389" t="str">
        <f t="shared" si="524"/>
        <v>Spring</v>
      </c>
      <c r="M2389">
        <f t="shared" si="525"/>
        <v>2117</v>
      </c>
      <c r="N2389" t="e">
        <f t="shared" si="526"/>
        <v>#N/A</v>
      </c>
      <c r="O2389" t="str">
        <f t="shared" si="527"/>
        <v>Spring</v>
      </c>
      <c r="P2389">
        <f t="shared" si="528"/>
        <v>9.0016654207201988E-5</v>
      </c>
      <c r="Q2389">
        <f t="shared" si="529"/>
        <v>1.0866510791109337E-4</v>
      </c>
      <c r="R2389">
        <f t="shared" si="530"/>
        <v>1.3735414640925165E-4</v>
      </c>
      <c r="S2389">
        <f t="shared" si="531"/>
        <v>1.0429865880025912E-4</v>
      </c>
    </row>
    <row r="2390" spans="1:19" x14ac:dyDescent="0.25">
      <c r="A2390">
        <v>2388</v>
      </c>
      <c r="B2390">
        <v>180192.2183214</v>
      </c>
      <c r="C2390">
        <v>170403.32875671901</v>
      </c>
      <c r="D2390">
        <v>132089.45250700001</v>
      </c>
      <c r="E2390">
        <v>88237.899479800006</v>
      </c>
      <c r="F2390">
        <f t="shared" si="518"/>
        <v>570922.89906491898</v>
      </c>
      <c r="G2390">
        <f t="shared" si="519"/>
        <v>100</v>
      </c>
      <c r="H2390" t="str">
        <f t="shared" si="521"/>
        <v>Day100</v>
      </c>
      <c r="I2390">
        <f t="shared" si="520"/>
        <v>11</v>
      </c>
      <c r="J2390" t="str">
        <f t="shared" si="522"/>
        <v>Hour11</v>
      </c>
      <c r="K2390">
        <f t="shared" si="523"/>
        <v>4</v>
      </c>
      <c r="L2390" t="str">
        <f t="shared" si="524"/>
        <v>Spring</v>
      </c>
      <c r="M2390">
        <f t="shared" si="525"/>
        <v>2117</v>
      </c>
      <c r="N2390" t="e">
        <f t="shared" si="526"/>
        <v>#N/A</v>
      </c>
      <c r="O2390" t="str">
        <f t="shared" si="527"/>
        <v>Spring</v>
      </c>
      <c r="P2390">
        <f t="shared" si="528"/>
        <v>8.7493407757190613E-5</v>
      </c>
      <c r="Q2390">
        <f t="shared" si="529"/>
        <v>1.1186458476150186E-4</v>
      </c>
      <c r="R2390">
        <f t="shared" si="530"/>
        <v>1.3884025075169466E-4</v>
      </c>
      <c r="S2390">
        <f t="shared" si="531"/>
        <v>1.2351108456258941E-4</v>
      </c>
    </row>
    <row r="2391" spans="1:19" x14ac:dyDescent="0.25">
      <c r="A2391">
        <v>2389</v>
      </c>
      <c r="B2391">
        <v>183644.95026020001</v>
      </c>
      <c r="C2391">
        <v>171932.07254851301</v>
      </c>
      <c r="D2391">
        <v>130265.79665600001</v>
      </c>
      <c r="E2391">
        <v>99203.886984700002</v>
      </c>
      <c r="F2391">
        <f t="shared" si="518"/>
        <v>585046.70644941309</v>
      </c>
      <c r="G2391">
        <f t="shared" si="519"/>
        <v>100</v>
      </c>
      <c r="H2391" t="str">
        <f t="shared" si="521"/>
        <v>Day100</v>
      </c>
      <c r="I2391">
        <f t="shared" si="520"/>
        <v>12</v>
      </c>
      <c r="J2391" t="str">
        <f t="shared" si="522"/>
        <v>Hour12</v>
      </c>
      <c r="K2391">
        <f t="shared" si="523"/>
        <v>4</v>
      </c>
      <c r="L2391" t="str">
        <f t="shared" si="524"/>
        <v>Spring</v>
      </c>
      <c r="M2391">
        <f t="shared" si="525"/>
        <v>2117</v>
      </c>
      <c r="N2391" t="e">
        <f t="shared" si="526"/>
        <v>#N/A</v>
      </c>
      <c r="O2391" t="str">
        <f t="shared" si="527"/>
        <v>Spring</v>
      </c>
      <c r="P2391">
        <f t="shared" si="528"/>
        <v>8.6285454646991487E-5</v>
      </c>
      <c r="Q2391">
        <f t="shared" si="529"/>
        <v>1.1400806480866863E-4</v>
      </c>
      <c r="R2391">
        <f t="shared" si="530"/>
        <v>1.4008583188521113E-4</v>
      </c>
      <c r="S2391">
        <f t="shared" si="531"/>
        <v>1.3886073610704924E-4</v>
      </c>
    </row>
    <row r="2392" spans="1:19" x14ac:dyDescent="0.25">
      <c r="A2392">
        <v>2390</v>
      </c>
      <c r="B2392">
        <v>185204.22417120001</v>
      </c>
      <c r="C2392">
        <v>172252.761030961</v>
      </c>
      <c r="D2392">
        <v>130864.845524</v>
      </c>
      <c r="E2392">
        <v>102419.88805939999</v>
      </c>
      <c r="F2392">
        <f t="shared" si="518"/>
        <v>590741.71878556104</v>
      </c>
      <c r="G2392">
        <f t="shared" si="519"/>
        <v>100</v>
      </c>
      <c r="H2392" t="str">
        <f t="shared" si="521"/>
        <v>Day100</v>
      </c>
      <c r="I2392">
        <f t="shared" si="520"/>
        <v>13</v>
      </c>
      <c r="J2392" t="str">
        <f t="shared" si="522"/>
        <v>Hour13</v>
      </c>
      <c r="K2392">
        <f t="shared" si="523"/>
        <v>4</v>
      </c>
      <c r="L2392" t="str">
        <f t="shared" si="524"/>
        <v>Spring</v>
      </c>
      <c r="M2392">
        <f t="shared" si="525"/>
        <v>2117</v>
      </c>
      <c r="N2392" t="e">
        <f t="shared" si="526"/>
        <v>#N/A</v>
      </c>
      <c r="O2392" t="str">
        <f t="shared" si="527"/>
        <v>Spring</v>
      </c>
      <c r="P2392">
        <f t="shared" si="528"/>
        <v>8.6682252618969073E-5</v>
      </c>
      <c r="Q2392">
        <f t="shared" si="529"/>
        <v>1.1497607291805513E-4</v>
      </c>
      <c r="R2392">
        <f t="shared" si="530"/>
        <v>1.4034712061496257E-4</v>
      </c>
      <c r="S2392">
        <f t="shared" si="531"/>
        <v>1.4336233670081202E-4</v>
      </c>
    </row>
    <row r="2393" spans="1:19" x14ac:dyDescent="0.25">
      <c r="A2393">
        <v>2391</v>
      </c>
      <c r="B2393">
        <v>186780.11737990001</v>
      </c>
      <c r="C2393">
        <v>172049.826931927</v>
      </c>
      <c r="D2393">
        <v>129399.43399400001</v>
      </c>
      <c r="E2393">
        <v>115527.0963438</v>
      </c>
      <c r="F2393">
        <f t="shared" si="518"/>
        <v>603756.47464962699</v>
      </c>
      <c r="G2393">
        <f t="shared" si="519"/>
        <v>100</v>
      </c>
      <c r="H2393" t="str">
        <f t="shared" si="521"/>
        <v>Day100</v>
      </c>
      <c r="I2393">
        <f t="shared" si="520"/>
        <v>14</v>
      </c>
      <c r="J2393" t="str">
        <f t="shared" si="522"/>
        <v>Hour14</v>
      </c>
      <c r="K2393">
        <f t="shared" si="523"/>
        <v>4</v>
      </c>
      <c r="L2393" t="str">
        <f t="shared" si="524"/>
        <v>Spring</v>
      </c>
      <c r="M2393">
        <f t="shared" si="525"/>
        <v>2117</v>
      </c>
      <c r="N2393" t="e">
        <f t="shared" si="526"/>
        <v>#N/A</v>
      </c>
      <c r="O2393" t="str">
        <f t="shared" si="527"/>
        <v>Spring</v>
      </c>
      <c r="P2393">
        <f t="shared" si="528"/>
        <v>8.5711593371823024E-5</v>
      </c>
      <c r="Q2393">
        <f t="shared" si="529"/>
        <v>1.1595439840326149E-4</v>
      </c>
      <c r="R2393">
        <f t="shared" si="530"/>
        <v>1.4018177512904091E-4</v>
      </c>
      <c r="S2393">
        <f t="shared" si="531"/>
        <v>1.6170916408834074E-4</v>
      </c>
    </row>
    <row r="2394" spans="1:19" x14ac:dyDescent="0.25">
      <c r="A2394">
        <v>2392</v>
      </c>
      <c r="B2394">
        <v>184923.8329024</v>
      </c>
      <c r="C2394">
        <v>168317.94480179899</v>
      </c>
      <c r="D2394">
        <v>131796.15043499999</v>
      </c>
      <c r="E2394">
        <v>149351.471781</v>
      </c>
      <c r="F2394">
        <f t="shared" si="518"/>
        <v>634389.39992019895</v>
      </c>
      <c r="G2394">
        <f t="shared" si="519"/>
        <v>100</v>
      </c>
      <c r="H2394" t="str">
        <f t="shared" si="521"/>
        <v>Day100</v>
      </c>
      <c r="I2394">
        <f t="shared" si="520"/>
        <v>15</v>
      </c>
      <c r="J2394" t="str">
        <f t="shared" si="522"/>
        <v>Hour15</v>
      </c>
      <c r="K2394">
        <f t="shared" si="523"/>
        <v>4</v>
      </c>
      <c r="L2394" t="str">
        <f t="shared" si="524"/>
        <v>Spring</v>
      </c>
      <c r="M2394">
        <f t="shared" si="525"/>
        <v>2117</v>
      </c>
      <c r="N2394" t="e">
        <f t="shared" si="526"/>
        <v>#N/A</v>
      </c>
      <c r="O2394" t="str">
        <f t="shared" si="527"/>
        <v>Spring</v>
      </c>
      <c r="P2394">
        <f t="shared" si="528"/>
        <v>8.7299130339164624E-5</v>
      </c>
      <c r="Q2394">
        <f t="shared" si="529"/>
        <v>1.1480200406454272E-4</v>
      </c>
      <c r="R2394">
        <f t="shared" si="530"/>
        <v>1.3714113352595068E-4</v>
      </c>
      <c r="S2394">
        <f t="shared" si="531"/>
        <v>2.0905486609994818E-4</v>
      </c>
    </row>
    <row r="2395" spans="1:19" x14ac:dyDescent="0.25">
      <c r="A2395">
        <v>2393</v>
      </c>
      <c r="B2395">
        <v>178641.5850775</v>
      </c>
      <c r="C2395">
        <v>160975.883652649</v>
      </c>
      <c r="D2395">
        <v>139085.25395020001</v>
      </c>
      <c r="E2395">
        <v>188815.12709960001</v>
      </c>
      <c r="F2395">
        <f t="shared" si="518"/>
        <v>667517.84977994906</v>
      </c>
      <c r="G2395">
        <f t="shared" si="519"/>
        <v>100</v>
      </c>
      <c r="H2395" t="str">
        <f t="shared" si="521"/>
        <v>Day100</v>
      </c>
      <c r="I2395">
        <f t="shared" si="520"/>
        <v>16</v>
      </c>
      <c r="J2395" t="str">
        <f t="shared" si="522"/>
        <v>Hour16</v>
      </c>
      <c r="K2395">
        <f t="shared" si="523"/>
        <v>4</v>
      </c>
      <c r="L2395" t="str">
        <f t="shared" si="524"/>
        <v>Spring</v>
      </c>
      <c r="M2395">
        <f t="shared" si="525"/>
        <v>2117</v>
      </c>
      <c r="N2395" t="e">
        <f t="shared" si="526"/>
        <v>#N/A</v>
      </c>
      <c r="O2395" t="str">
        <f t="shared" si="527"/>
        <v>Spring</v>
      </c>
      <c r="P2395">
        <f t="shared" si="528"/>
        <v>9.2127286516176338E-5</v>
      </c>
      <c r="Q2395">
        <f t="shared" si="529"/>
        <v>1.1090194083846151E-4</v>
      </c>
      <c r="R2395">
        <f t="shared" si="530"/>
        <v>1.3115901088539124E-4</v>
      </c>
      <c r="S2395">
        <f t="shared" si="531"/>
        <v>2.6429415554291957E-4</v>
      </c>
    </row>
    <row r="2396" spans="1:19" x14ac:dyDescent="0.25">
      <c r="A2396">
        <v>2394</v>
      </c>
      <c r="B2396">
        <v>167803.234952</v>
      </c>
      <c r="C2396">
        <v>151663.97726294701</v>
      </c>
      <c r="D2396">
        <v>153264.45310145</v>
      </c>
      <c r="E2396">
        <v>213153.1923044</v>
      </c>
      <c r="F2396">
        <f t="shared" si="518"/>
        <v>685884.857620797</v>
      </c>
      <c r="G2396">
        <f t="shared" si="519"/>
        <v>100</v>
      </c>
      <c r="H2396" t="str">
        <f t="shared" si="521"/>
        <v>Day100</v>
      </c>
      <c r="I2396">
        <f t="shared" si="520"/>
        <v>17</v>
      </c>
      <c r="J2396" t="str">
        <f t="shared" si="522"/>
        <v>Hour17</v>
      </c>
      <c r="K2396">
        <f t="shared" si="523"/>
        <v>4</v>
      </c>
      <c r="L2396" t="str">
        <f t="shared" si="524"/>
        <v>Spring</v>
      </c>
      <c r="M2396">
        <f t="shared" si="525"/>
        <v>2117</v>
      </c>
      <c r="N2396" t="e">
        <f t="shared" si="526"/>
        <v>#N/A</v>
      </c>
      <c r="O2396" t="str">
        <f t="shared" si="527"/>
        <v>Spring</v>
      </c>
      <c r="P2396">
        <f t="shared" si="528"/>
        <v>1.0151930404267022E-4</v>
      </c>
      <c r="Q2396">
        <f t="shared" si="529"/>
        <v>1.0417341755602831E-4</v>
      </c>
      <c r="R2396">
        <f t="shared" si="530"/>
        <v>1.2357190899274964E-4</v>
      </c>
      <c r="S2396">
        <f t="shared" si="531"/>
        <v>2.9836138569370102E-4</v>
      </c>
    </row>
    <row r="2397" spans="1:19" x14ac:dyDescent="0.25">
      <c r="A2397">
        <v>2395</v>
      </c>
      <c r="B2397">
        <v>162666.9410578</v>
      </c>
      <c r="C2397">
        <v>150027.815539339</v>
      </c>
      <c r="D2397">
        <v>163986.92156079999</v>
      </c>
      <c r="E2397">
        <v>171367.09306720001</v>
      </c>
      <c r="F2397">
        <f t="shared" si="518"/>
        <v>648048.77122513903</v>
      </c>
      <c r="G2397">
        <f t="shared" si="519"/>
        <v>100</v>
      </c>
      <c r="H2397" t="str">
        <f t="shared" si="521"/>
        <v>Day100</v>
      </c>
      <c r="I2397">
        <f t="shared" si="520"/>
        <v>18</v>
      </c>
      <c r="J2397" t="str">
        <f t="shared" si="522"/>
        <v>Hour18</v>
      </c>
      <c r="K2397">
        <f t="shared" si="523"/>
        <v>4</v>
      </c>
      <c r="L2397" t="str">
        <f t="shared" si="524"/>
        <v>Spring</v>
      </c>
      <c r="M2397">
        <f t="shared" si="525"/>
        <v>2117</v>
      </c>
      <c r="N2397" t="e">
        <f t="shared" si="526"/>
        <v>#N/A</v>
      </c>
      <c r="O2397" t="str">
        <f t="shared" si="527"/>
        <v>Spring</v>
      </c>
      <c r="P2397">
        <f t="shared" si="528"/>
        <v>1.0862165239276129E-4</v>
      </c>
      <c r="Q2397">
        <f t="shared" si="529"/>
        <v>1.0098477051543918E-4</v>
      </c>
      <c r="R2397">
        <f t="shared" si="530"/>
        <v>1.2223880649038963E-4</v>
      </c>
      <c r="S2397">
        <f t="shared" si="531"/>
        <v>2.3987125314461354E-4</v>
      </c>
    </row>
    <row r="2398" spans="1:19" x14ac:dyDescent="0.25">
      <c r="A2398">
        <v>2396</v>
      </c>
      <c r="B2398">
        <v>165782.8346148</v>
      </c>
      <c r="C2398">
        <v>155470.34479519201</v>
      </c>
      <c r="D2398">
        <v>169680.88940822001</v>
      </c>
      <c r="E2398">
        <v>108173.5076075</v>
      </c>
      <c r="F2398">
        <f t="shared" si="518"/>
        <v>599107.57642571197</v>
      </c>
      <c r="G2398">
        <f t="shared" si="519"/>
        <v>100</v>
      </c>
      <c r="H2398" t="str">
        <f t="shared" si="521"/>
        <v>Day100</v>
      </c>
      <c r="I2398">
        <f t="shared" si="520"/>
        <v>19</v>
      </c>
      <c r="J2398" t="str">
        <f t="shared" si="522"/>
        <v>Hour19</v>
      </c>
      <c r="K2398">
        <f t="shared" si="523"/>
        <v>4</v>
      </c>
      <c r="L2398" t="str">
        <f t="shared" si="524"/>
        <v>Spring</v>
      </c>
      <c r="M2398">
        <f t="shared" si="525"/>
        <v>2117</v>
      </c>
      <c r="N2398" t="e">
        <f t="shared" si="526"/>
        <v>#N/A</v>
      </c>
      <c r="O2398" t="str">
        <f t="shared" si="527"/>
        <v>Spring</v>
      </c>
      <c r="P2398">
        <f t="shared" si="528"/>
        <v>1.1239322265197068E-4</v>
      </c>
      <c r="Q2398">
        <f t="shared" si="529"/>
        <v>1.0291913894800456E-4</v>
      </c>
      <c r="R2398">
        <f t="shared" si="530"/>
        <v>1.2667323938626854E-4</v>
      </c>
      <c r="S2398">
        <f t="shared" si="531"/>
        <v>1.5141597119047969E-4</v>
      </c>
    </row>
    <row r="2399" spans="1:19" x14ac:dyDescent="0.25">
      <c r="A2399">
        <v>2397</v>
      </c>
      <c r="B2399">
        <v>161462.77676199999</v>
      </c>
      <c r="C2399">
        <v>155800.82851852299</v>
      </c>
      <c r="D2399">
        <v>167555.32166192</v>
      </c>
      <c r="E2399">
        <v>82407.152294600004</v>
      </c>
      <c r="F2399">
        <f t="shared" si="518"/>
        <v>567226.07923704293</v>
      </c>
      <c r="G2399">
        <f t="shared" si="519"/>
        <v>100</v>
      </c>
      <c r="H2399" t="str">
        <f t="shared" si="521"/>
        <v>Day100</v>
      </c>
      <c r="I2399">
        <f t="shared" si="520"/>
        <v>20</v>
      </c>
      <c r="J2399" t="str">
        <f t="shared" si="522"/>
        <v>Hour20</v>
      </c>
      <c r="K2399">
        <f t="shared" si="523"/>
        <v>4</v>
      </c>
      <c r="L2399" t="str">
        <f t="shared" si="524"/>
        <v>Spring</v>
      </c>
      <c r="M2399">
        <f t="shared" si="525"/>
        <v>2117</v>
      </c>
      <c r="N2399" t="e">
        <f t="shared" si="526"/>
        <v>#N/A</v>
      </c>
      <c r="O2399" t="str">
        <f t="shared" si="527"/>
        <v>Spring</v>
      </c>
      <c r="P2399">
        <f t="shared" si="528"/>
        <v>1.1098528914923545E-4</v>
      </c>
      <c r="Q2399">
        <f t="shared" si="529"/>
        <v>1.0023721692966763E-4</v>
      </c>
      <c r="R2399">
        <f t="shared" si="530"/>
        <v>1.2694250902642995E-4</v>
      </c>
      <c r="S2399">
        <f t="shared" si="531"/>
        <v>1.1534949058879834E-4</v>
      </c>
    </row>
    <row r="2400" spans="1:19" x14ac:dyDescent="0.25">
      <c r="A2400">
        <v>2398</v>
      </c>
      <c r="B2400">
        <v>148243.82041859999</v>
      </c>
      <c r="C2400">
        <v>153766.280608631</v>
      </c>
      <c r="D2400">
        <v>151798.37792003001</v>
      </c>
      <c r="E2400">
        <v>64937.139965000002</v>
      </c>
      <c r="F2400">
        <f t="shared" si="518"/>
        <v>518745.61891226098</v>
      </c>
      <c r="G2400">
        <f t="shared" si="519"/>
        <v>100</v>
      </c>
      <c r="H2400" t="str">
        <f t="shared" si="521"/>
        <v>Day100</v>
      </c>
      <c r="I2400">
        <f t="shared" si="520"/>
        <v>21</v>
      </c>
      <c r="J2400" t="str">
        <f t="shared" si="522"/>
        <v>Hour21</v>
      </c>
      <c r="K2400">
        <f t="shared" si="523"/>
        <v>4</v>
      </c>
      <c r="L2400" t="str">
        <f t="shared" si="524"/>
        <v>Spring</v>
      </c>
      <c r="M2400">
        <f t="shared" si="525"/>
        <v>2117</v>
      </c>
      <c r="N2400" t="e">
        <f t="shared" si="526"/>
        <v>#N/A</v>
      </c>
      <c r="O2400" t="str">
        <f t="shared" si="527"/>
        <v>Spring</v>
      </c>
      <c r="P2400">
        <f t="shared" si="528"/>
        <v>1.0054820520611566E-4</v>
      </c>
      <c r="Q2400">
        <f t="shared" si="529"/>
        <v>9.2030796718461181E-5</v>
      </c>
      <c r="R2400">
        <f t="shared" si="530"/>
        <v>1.2528481170304593E-4</v>
      </c>
      <c r="S2400">
        <f t="shared" si="531"/>
        <v>9.0895824047873154E-5</v>
      </c>
    </row>
    <row r="2401" spans="1:19" x14ac:dyDescent="0.25">
      <c r="A2401">
        <v>2399</v>
      </c>
      <c r="B2401">
        <v>136704.1267694</v>
      </c>
      <c r="C2401">
        <v>148049.35837381301</v>
      </c>
      <c r="D2401">
        <v>132833.9918778</v>
      </c>
      <c r="E2401">
        <v>46766.077286</v>
      </c>
      <c r="F2401">
        <f t="shared" si="518"/>
        <v>464353.55430701305</v>
      </c>
      <c r="G2401">
        <f t="shared" si="519"/>
        <v>100</v>
      </c>
      <c r="H2401" t="str">
        <f t="shared" si="521"/>
        <v>Day100</v>
      </c>
      <c r="I2401">
        <f t="shared" si="520"/>
        <v>22</v>
      </c>
      <c r="J2401" t="str">
        <f t="shared" si="522"/>
        <v>Hour22</v>
      </c>
      <c r="K2401">
        <f t="shared" si="523"/>
        <v>4</v>
      </c>
      <c r="L2401" t="str">
        <f t="shared" si="524"/>
        <v>Spring</v>
      </c>
      <c r="M2401">
        <f t="shared" si="525"/>
        <v>2117</v>
      </c>
      <c r="N2401" t="e">
        <f t="shared" si="526"/>
        <v>#N/A</v>
      </c>
      <c r="O2401" t="str">
        <f t="shared" si="527"/>
        <v>Spring</v>
      </c>
      <c r="P2401">
        <f t="shared" si="528"/>
        <v>8.7986575724233499E-5</v>
      </c>
      <c r="Q2401">
        <f t="shared" si="529"/>
        <v>8.4866874489365724E-5</v>
      </c>
      <c r="R2401">
        <f t="shared" si="530"/>
        <v>1.2062681046327395E-4</v>
      </c>
      <c r="S2401">
        <f t="shared" si="531"/>
        <v>6.5460861606911292E-5</v>
      </c>
    </row>
    <row r="2402" spans="1:19" x14ac:dyDescent="0.25">
      <c r="A2402">
        <v>2400</v>
      </c>
      <c r="B2402">
        <v>130794.66625739999</v>
      </c>
      <c r="C2402">
        <v>143374.62943168901</v>
      </c>
      <c r="D2402">
        <v>114143.536677</v>
      </c>
      <c r="E2402">
        <v>35765.413296400002</v>
      </c>
      <c r="F2402">
        <f t="shared" si="518"/>
        <v>424078.24566248897</v>
      </c>
      <c r="G2402">
        <f t="shared" si="519"/>
        <v>100</v>
      </c>
      <c r="H2402" t="str">
        <f t="shared" si="521"/>
        <v>Day100</v>
      </c>
      <c r="I2402">
        <f t="shared" si="520"/>
        <v>23</v>
      </c>
      <c r="J2402" t="str">
        <f t="shared" si="522"/>
        <v>Hour23</v>
      </c>
      <c r="K2402">
        <f t="shared" si="523"/>
        <v>4</v>
      </c>
      <c r="L2402" t="str">
        <f t="shared" si="524"/>
        <v>Spring</v>
      </c>
      <c r="M2402">
        <f t="shared" si="525"/>
        <v>2117</v>
      </c>
      <c r="N2402" t="e">
        <f t="shared" si="526"/>
        <v>#N/A</v>
      </c>
      <c r="O2402" t="str">
        <f t="shared" si="527"/>
        <v>Spring</v>
      </c>
      <c r="P2402">
        <f t="shared" si="528"/>
        <v>7.560639254522882E-5</v>
      </c>
      <c r="Q2402">
        <f t="shared" si="529"/>
        <v>8.1198240224814559E-5</v>
      </c>
      <c r="R2402">
        <f t="shared" si="530"/>
        <v>1.1681796152084911E-4</v>
      </c>
      <c r="S2402">
        <f t="shared" si="531"/>
        <v>5.0062671619680676E-5</v>
      </c>
    </row>
    <row r="2403" spans="1:19" x14ac:dyDescent="0.25">
      <c r="A2403">
        <v>2401</v>
      </c>
      <c r="B2403">
        <v>129113.5174696</v>
      </c>
      <c r="C2403">
        <v>139407.332995698</v>
      </c>
      <c r="D2403">
        <v>103247.36734519999</v>
      </c>
      <c r="E2403">
        <v>25721.797442200001</v>
      </c>
      <c r="F2403">
        <f t="shared" si="518"/>
        <v>397490.01525269798</v>
      </c>
      <c r="G2403">
        <f t="shared" si="519"/>
        <v>101</v>
      </c>
      <c r="H2403" t="str">
        <f t="shared" si="521"/>
        <v>Day101</v>
      </c>
      <c r="I2403">
        <f t="shared" si="520"/>
        <v>0</v>
      </c>
      <c r="J2403" t="str">
        <f t="shared" si="522"/>
        <v>Hour0</v>
      </c>
      <c r="K2403">
        <f t="shared" si="523"/>
        <v>4</v>
      </c>
      <c r="L2403" t="str">
        <f t="shared" si="524"/>
        <v>Spring</v>
      </c>
      <c r="M2403">
        <f t="shared" si="525"/>
        <v>48</v>
      </c>
      <c r="N2403">
        <f t="shared" si="526"/>
        <v>693670.75233255001</v>
      </c>
      <c r="O2403" t="str">
        <f t="shared" si="527"/>
        <v>Spring</v>
      </c>
      <c r="P2403">
        <f t="shared" si="528"/>
        <v>6.8388988216234046E-5</v>
      </c>
      <c r="Q2403">
        <f t="shared" si="529"/>
        <v>8.0154571342653884E-5</v>
      </c>
      <c r="R2403">
        <f t="shared" si="530"/>
        <v>1.1358551039446477E-4</v>
      </c>
      <c r="S2403">
        <f t="shared" si="531"/>
        <v>3.6004110679364521E-5</v>
      </c>
    </row>
    <row r="2404" spans="1:19" x14ac:dyDescent="0.25">
      <c r="A2404">
        <v>2402</v>
      </c>
      <c r="B2404">
        <v>127707.0049935</v>
      </c>
      <c r="C2404">
        <v>138983.494292408</v>
      </c>
      <c r="D2404">
        <v>96056.393033200002</v>
      </c>
      <c r="E2404">
        <v>20485.310636400001</v>
      </c>
      <c r="F2404">
        <f t="shared" si="518"/>
        <v>383232.20295550802</v>
      </c>
      <c r="G2404">
        <f t="shared" si="519"/>
        <v>101</v>
      </c>
      <c r="H2404" t="str">
        <f t="shared" si="521"/>
        <v>Day101</v>
      </c>
      <c r="I2404">
        <f t="shared" si="520"/>
        <v>1</v>
      </c>
      <c r="J2404" t="str">
        <f t="shared" si="522"/>
        <v>Hour1</v>
      </c>
      <c r="K2404">
        <f t="shared" si="523"/>
        <v>4</v>
      </c>
      <c r="L2404" t="str">
        <f t="shared" si="524"/>
        <v>Spring</v>
      </c>
      <c r="M2404">
        <f t="shared" si="525"/>
        <v>2117</v>
      </c>
      <c r="N2404" t="e">
        <f t="shared" si="526"/>
        <v>#N/A</v>
      </c>
      <c r="O2404" t="str">
        <f t="shared" si="527"/>
        <v>Spring</v>
      </c>
      <c r="P2404">
        <f t="shared" si="528"/>
        <v>6.3625830858019119E-5</v>
      </c>
      <c r="Q2404">
        <f t="shared" si="529"/>
        <v>7.9281398596535839E-5</v>
      </c>
      <c r="R2404">
        <f t="shared" si="530"/>
        <v>1.1324017751703566E-4</v>
      </c>
      <c r="S2404">
        <f t="shared" si="531"/>
        <v>2.8674333242514848E-5</v>
      </c>
    </row>
    <row r="2405" spans="1:19" x14ac:dyDescent="0.25">
      <c r="A2405">
        <v>2403</v>
      </c>
      <c r="B2405">
        <v>125742.17324420001</v>
      </c>
      <c r="C2405">
        <v>139578.28889973299</v>
      </c>
      <c r="D2405">
        <v>94804.811301599999</v>
      </c>
      <c r="E2405">
        <v>16365.5113642</v>
      </c>
      <c r="F2405">
        <f t="shared" si="518"/>
        <v>376490.78480973298</v>
      </c>
      <c r="G2405">
        <f t="shared" si="519"/>
        <v>101</v>
      </c>
      <c r="H2405" t="str">
        <f t="shared" si="521"/>
        <v>Day101</v>
      </c>
      <c r="I2405">
        <f t="shared" si="520"/>
        <v>2</v>
      </c>
      <c r="J2405" t="str">
        <f t="shared" si="522"/>
        <v>Hour2</v>
      </c>
      <c r="K2405">
        <f t="shared" si="523"/>
        <v>4</v>
      </c>
      <c r="L2405" t="str">
        <f t="shared" si="524"/>
        <v>Spring</v>
      </c>
      <c r="M2405">
        <f t="shared" si="525"/>
        <v>2117</v>
      </c>
      <c r="N2405" t="e">
        <f t="shared" si="526"/>
        <v>#N/A</v>
      </c>
      <c r="O2405" t="str">
        <f t="shared" si="527"/>
        <v>Spring</v>
      </c>
      <c r="P2405">
        <f t="shared" si="528"/>
        <v>6.2796808186594782E-5</v>
      </c>
      <c r="Q2405">
        <f t="shared" si="529"/>
        <v>7.8061617355097202E-5</v>
      </c>
      <c r="R2405">
        <f t="shared" si="530"/>
        <v>1.1372480086934504E-4</v>
      </c>
      <c r="S2405">
        <f t="shared" si="531"/>
        <v>2.2907640253567668E-5</v>
      </c>
    </row>
    <row r="2406" spans="1:19" x14ac:dyDescent="0.25">
      <c r="A2406">
        <v>2404</v>
      </c>
      <c r="B2406">
        <v>127498.276392</v>
      </c>
      <c r="C2406">
        <v>138759.84440848799</v>
      </c>
      <c r="D2406">
        <v>100142.3168569</v>
      </c>
      <c r="E2406">
        <v>16632.006692499999</v>
      </c>
      <c r="F2406">
        <f t="shared" si="518"/>
        <v>383032.44434988801</v>
      </c>
      <c r="G2406">
        <f t="shared" si="519"/>
        <v>101</v>
      </c>
      <c r="H2406" t="str">
        <f t="shared" si="521"/>
        <v>Day101</v>
      </c>
      <c r="I2406">
        <f t="shared" si="520"/>
        <v>3</v>
      </c>
      <c r="J2406" t="str">
        <f t="shared" si="522"/>
        <v>Hour3</v>
      </c>
      <c r="K2406">
        <f t="shared" si="523"/>
        <v>4</v>
      </c>
      <c r="L2406" t="str">
        <f t="shared" si="524"/>
        <v>Spring</v>
      </c>
      <c r="M2406">
        <f t="shared" si="525"/>
        <v>2117</v>
      </c>
      <c r="N2406" t="e">
        <f t="shared" si="526"/>
        <v>#N/A</v>
      </c>
      <c r="O2406" t="str">
        <f t="shared" si="527"/>
        <v>Spring</v>
      </c>
      <c r="P2406">
        <f t="shared" si="528"/>
        <v>6.6332264962989444E-5</v>
      </c>
      <c r="Q2406">
        <f t="shared" si="529"/>
        <v>7.9151818426247917E-5</v>
      </c>
      <c r="R2406">
        <f t="shared" si="530"/>
        <v>1.1305795334224637E-4</v>
      </c>
      <c r="S2406">
        <f t="shared" si="531"/>
        <v>2.3280667345364334E-5</v>
      </c>
    </row>
    <row r="2407" spans="1:19" x14ac:dyDescent="0.25">
      <c r="A2407">
        <v>2405</v>
      </c>
      <c r="B2407">
        <v>134818.20189530001</v>
      </c>
      <c r="C2407">
        <v>141144.13734623601</v>
      </c>
      <c r="D2407">
        <v>112778.6782313</v>
      </c>
      <c r="E2407">
        <v>15723.1757299</v>
      </c>
      <c r="F2407">
        <f t="shared" si="518"/>
        <v>404464.19320273597</v>
      </c>
      <c r="G2407">
        <f t="shared" si="519"/>
        <v>101</v>
      </c>
      <c r="H2407" t="str">
        <f t="shared" si="521"/>
        <v>Day101</v>
      </c>
      <c r="I2407">
        <f t="shared" si="520"/>
        <v>4</v>
      </c>
      <c r="J2407" t="str">
        <f t="shared" si="522"/>
        <v>Hour4</v>
      </c>
      <c r="K2407">
        <f t="shared" si="523"/>
        <v>4</v>
      </c>
      <c r="L2407" t="str">
        <f t="shared" si="524"/>
        <v>Spring</v>
      </c>
      <c r="M2407">
        <f t="shared" si="525"/>
        <v>2117</v>
      </c>
      <c r="N2407" t="e">
        <f t="shared" si="526"/>
        <v>#N/A</v>
      </c>
      <c r="O2407" t="str">
        <f t="shared" si="527"/>
        <v>Spring</v>
      </c>
      <c r="P2407">
        <f t="shared" si="528"/>
        <v>7.4702337647172934E-5</v>
      </c>
      <c r="Q2407">
        <f t="shared" si="529"/>
        <v>8.3696079185895464E-5</v>
      </c>
      <c r="R2407">
        <f t="shared" si="530"/>
        <v>1.1500061392145983E-4</v>
      </c>
      <c r="S2407">
        <f t="shared" si="531"/>
        <v>2.2008530332396508E-5</v>
      </c>
    </row>
    <row r="2408" spans="1:19" x14ac:dyDescent="0.25">
      <c r="A2408">
        <v>2406</v>
      </c>
      <c r="B2408">
        <v>148170.53505879999</v>
      </c>
      <c r="C2408">
        <v>148672.539227161</v>
      </c>
      <c r="D2408">
        <v>127081.9631244</v>
      </c>
      <c r="E2408">
        <v>23778.605073300001</v>
      </c>
      <c r="F2408">
        <f t="shared" si="518"/>
        <v>447703.64248366101</v>
      </c>
      <c r="G2408">
        <f t="shared" si="519"/>
        <v>101</v>
      </c>
      <c r="H2408" t="str">
        <f t="shared" si="521"/>
        <v>Day101</v>
      </c>
      <c r="I2408">
        <f t="shared" si="520"/>
        <v>5</v>
      </c>
      <c r="J2408" t="str">
        <f t="shared" si="522"/>
        <v>Hour5</v>
      </c>
      <c r="K2408">
        <f t="shared" si="523"/>
        <v>4</v>
      </c>
      <c r="L2408" t="str">
        <f t="shared" si="524"/>
        <v>Spring</v>
      </c>
      <c r="M2408">
        <f t="shared" si="525"/>
        <v>2117</v>
      </c>
      <c r="N2408" t="e">
        <f t="shared" si="526"/>
        <v>#N/A</v>
      </c>
      <c r="O2408" t="str">
        <f t="shared" si="527"/>
        <v>Spring</v>
      </c>
      <c r="P2408">
        <f t="shared" si="528"/>
        <v>8.4176547083788944E-5</v>
      </c>
      <c r="Q2408">
        <f t="shared" si="529"/>
        <v>9.1985300656425342E-5</v>
      </c>
      <c r="R2408">
        <f t="shared" si="530"/>
        <v>1.2113456219895756E-4</v>
      </c>
      <c r="S2408">
        <f t="shared" si="531"/>
        <v>3.3284125294268967E-5</v>
      </c>
    </row>
    <row r="2409" spans="1:19" x14ac:dyDescent="0.25">
      <c r="A2409">
        <v>2407</v>
      </c>
      <c r="B2409">
        <v>152092.8558357</v>
      </c>
      <c r="C2409">
        <v>148385.11439726999</v>
      </c>
      <c r="D2409">
        <v>150826.7747598</v>
      </c>
      <c r="E2409">
        <v>39942.839776100001</v>
      </c>
      <c r="F2409">
        <f t="shared" si="518"/>
        <v>491247.58476886997</v>
      </c>
      <c r="G2409">
        <f t="shared" si="519"/>
        <v>101</v>
      </c>
      <c r="H2409" t="str">
        <f t="shared" si="521"/>
        <v>Day101</v>
      </c>
      <c r="I2409">
        <f t="shared" si="520"/>
        <v>6</v>
      </c>
      <c r="J2409" t="str">
        <f t="shared" si="522"/>
        <v>Hour6</v>
      </c>
      <c r="K2409">
        <f t="shared" si="523"/>
        <v>4</v>
      </c>
      <c r="L2409" t="str">
        <f t="shared" si="524"/>
        <v>Spring</v>
      </c>
      <c r="M2409">
        <f t="shared" si="525"/>
        <v>2117</v>
      </c>
      <c r="N2409" t="e">
        <f t="shared" si="526"/>
        <v>#N/A</v>
      </c>
      <c r="O2409" t="str">
        <f t="shared" si="527"/>
        <v>Spring</v>
      </c>
      <c r="P2409">
        <f t="shared" si="528"/>
        <v>9.9904634732752738E-5</v>
      </c>
      <c r="Q2409">
        <f t="shared" si="529"/>
        <v>9.4420304726505226E-5</v>
      </c>
      <c r="R2409">
        <f t="shared" si="530"/>
        <v>1.2090037583801327E-4</v>
      </c>
      <c r="S2409">
        <f t="shared" si="531"/>
        <v>5.5910028347685559E-5</v>
      </c>
    </row>
    <row r="2410" spans="1:19" x14ac:dyDescent="0.25">
      <c r="A2410">
        <v>2408</v>
      </c>
      <c r="B2410">
        <v>158244.14028280001</v>
      </c>
      <c r="C2410">
        <v>153196.067618528</v>
      </c>
      <c r="D2410">
        <v>151859.684672</v>
      </c>
      <c r="E2410">
        <v>61928.001551399997</v>
      </c>
      <c r="F2410">
        <f t="shared" si="518"/>
        <v>525227.89412472793</v>
      </c>
      <c r="G2410">
        <f t="shared" si="519"/>
        <v>101</v>
      </c>
      <c r="H2410" t="str">
        <f t="shared" si="521"/>
        <v>Day101</v>
      </c>
      <c r="I2410">
        <f t="shared" si="520"/>
        <v>7</v>
      </c>
      <c r="J2410" t="str">
        <f t="shared" si="522"/>
        <v>Hour7</v>
      </c>
      <c r="K2410">
        <f t="shared" si="523"/>
        <v>4</v>
      </c>
      <c r="L2410" t="str">
        <f t="shared" si="524"/>
        <v>Spring</v>
      </c>
      <c r="M2410">
        <f t="shared" si="525"/>
        <v>2117</v>
      </c>
      <c r="N2410" t="e">
        <f t="shared" si="526"/>
        <v>#N/A</v>
      </c>
      <c r="O2410" t="str">
        <f t="shared" si="527"/>
        <v>Spring</v>
      </c>
      <c r="P2410">
        <f t="shared" si="528"/>
        <v>1.0058881357072445E-4</v>
      </c>
      <c r="Q2410">
        <f t="shared" si="529"/>
        <v>9.8239064975060345E-5</v>
      </c>
      <c r="R2410">
        <f t="shared" si="530"/>
        <v>1.2482021682039078E-4</v>
      </c>
      <c r="S2410">
        <f t="shared" si="531"/>
        <v>8.6683779662707696E-5</v>
      </c>
    </row>
    <row r="2411" spans="1:19" x14ac:dyDescent="0.25">
      <c r="A2411">
        <v>2409</v>
      </c>
      <c r="B2411">
        <v>163567.71578979999</v>
      </c>
      <c r="C2411">
        <v>161094.610322881</v>
      </c>
      <c r="D2411">
        <v>146699.01282800001</v>
      </c>
      <c r="E2411">
        <v>69156.428581400003</v>
      </c>
      <c r="F2411">
        <f t="shared" si="518"/>
        <v>540517.76752208092</v>
      </c>
      <c r="G2411">
        <f t="shared" si="519"/>
        <v>101</v>
      </c>
      <c r="H2411" t="str">
        <f t="shared" si="521"/>
        <v>Day101</v>
      </c>
      <c r="I2411">
        <f t="shared" si="520"/>
        <v>8</v>
      </c>
      <c r="J2411" t="str">
        <f t="shared" si="522"/>
        <v>Hour8</v>
      </c>
      <c r="K2411">
        <f t="shared" si="523"/>
        <v>4</v>
      </c>
      <c r="L2411" t="str">
        <f t="shared" si="524"/>
        <v>Spring</v>
      </c>
      <c r="M2411">
        <f t="shared" si="525"/>
        <v>2117</v>
      </c>
      <c r="N2411" t="e">
        <f t="shared" si="526"/>
        <v>#N/A</v>
      </c>
      <c r="O2411" t="str">
        <f t="shared" si="527"/>
        <v>Spring</v>
      </c>
      <c r="P2411">
        <f t="shared" si="528"/>
        <v>9.7170487902940969E-5</v>
      </c>
      <c r="Q2411">
        <f t="shared" si="529"/>
        <v>1.0154397774590406E-4</v>
      </c>
      <c r="R2411">
        <f t="shared" si="530"/>
        <v>1.3125574632352025E-4</v>
      </c>
      <c r="S2411">
        <f t="shared" si="531"/>
        <v>9.6801777341938726E-5</v>
      </c>
    </row>
    <row r="2412" spans="1:19" x14ac:dyDescent="0.25">
      <c r="A2412">
        <v>2410</v>
      </c>
      <c r="B2412">
        <v>172170.20267319999</v>
      </c>
      <c r="C2412">
        <v>167880.693252369</v>
      </c>
      <c r="D2412">
        <v>139595.03359100001</v>
      </c>
      <c r="E2412">
        <v>67630.610137000098</v>
      </c>
      <c r="F2412">
        <f t="shared" si="518"/>
        <v>547276.53965356911</v>
      </c>
      <c r="G2412">
        <f t="shared" si="519"/>
        <v>101</v>
      </c>
      <c r="H2412" t="str">
        <f t="shared" si="521"/>
        <v>Day101</v>
      </c>
      <c r="I2412">
        <f t="shared" si="520"/>
        <v>9</v>
      </c>
      <c r="J2412" t="str">
        <f t="shared" si="522"/>
        <v>Hour9</v>
      </c>
      <c r="K2412">
        <f t="shared" si="523"/>
        <v>4</v>
      </c>
      <c r="L2412" t="str">
        <f t="shared" si="524"/>
        <v>Spring</v>
      </c>
      <c r="M2412">
        <f t="shared" si="525"/>
        <v>2117</v>
      </c>
      <c r="N2412" t="e">
        <f t="shared" si="526"/>
        <v>#N/A</v>
      </c>
      <c r="O2412" t="str">
        <f t="shared" si="527"/>
        <v>Spring</v>
      </c>
      <c r="P2412">
        <f t="shared" si="528"/>
        <v>9.2464954340005528E-5</v>
      </c>
      <c r="Q2412">
        <f t="shared" si="529"/>
        <v>1.0688446154754846E-4</v>
      </c>
      <c r="R2412">
        <f t="shared" si="530"/>
        <v>1.3678487220636636E-4</v>
      </c>
      <c r="S2412">
        <f t="shared" si="531"/>
        <v>9.4666011508612454E-5</v>
      </c>
    </row>
    <row r="2413" spans="1:19" x14ac:dyDescent="0.25">
      <c r="A2413">
        <v>2411</v>
      </c>
      <c r="B2413">
        <v>175745.78007099999</v>
      </c>
      <c r="C2413">
        <v>167383.558329869</v>
      </c>
      <c r="D2413">
        <v>142520.12108000001</v>
      </c>
      <c r="E2413">
        <v>73927.607623400007</v>
      </c>
      <c r="F2413">
        <f t="shared" si="518"/>
        <v>559577.06710426905</v>
      </c>
      <c r="G2413">
        <f t="shared" si="519"/>
        <v>101</v>
      </c>
      <c r="H2413" t="str">
        <f t="shared" si="521"/>
        <v>Day101</v>
      </c>
      <c r="I2413">
        <f t="shared" si="520"/>
        <v>10</v>
      </c>
      <c r="J2413" t="str">
        <f t="shared" si="522"/>
        <v>Hour10</v>
      </c>
      <c r="K2413">
        <f t="shared" si="523"/>
        <v>4</v>
      </c>
      <c r="L2413" t="str">
        <f t="shared" si="524"/>
        <v>Spring</v>
      </c>
      <c r="M2413">
        <f t="shared" si="525"/>
        <v>2117</v>
      </c>
      <c r="N2413" t="e">
        <f t="shared" si="526"/>
        <v>#N/A</v>
      </c>
      <c r="O2413" t="str">
        <f t="shared" si="527"/>
        <v>Spring</v>
      </c>
      <c r="P2413">
        <f t="shared" si="528"/>
        <v>9.4402473706943404E-5</v>
      </c>
      <c r="Q2413">
        <f t="shared" si="529"/>
        <v>1.0910420491168243E-4</v>
      </c>
      <c r="R2413">
        <f t="shared" si="530"/>
        <v>1.3637981945416417E-4</v>
      </c>
      <c r="S2413">
        <f t="shared" si="531"/>
        <v>1.0348023978941145E-4</v>
      </c>
    </row>
    <row r="2414" spans="1:19" x14ac:dyDescent="0.25">
      <c r="A2414">
        <v>2412</v>
      </c>
      <c r="B2414">
        <v>181015.46174999999</v>
      </c>
      <c r="C2414">
        <v>169564.40303674599</v>
      </c>
      <c r="D2414">
        <v>138504.99304999999</v>
      </c>
      <c r="E2414">
        <v>87721.869551099997</v>
      </c>
      <c r="F2414">
        <f t="shared" si="518"/>
        <v>576806.72738784598</v>
      </c>
      <c r="G2414">
        <f t="shared" si="519"/>
        <v>101</v>
      </c>
      <c r="H2414" t="str">
        <f t="shared" si="521"/>
        <v>Day101</v>
      </c>
      <c r="I2414">
        <f t="shared" si="520"/>
        <v>11</v>
      </c>
      <c r="J2414" t="str">
        <f t="shared" si="522"/>
        <v>Hour11</v>
      </c>
      <c r="K2414">
        <f t="shared" si="523"/>
        <v>4</v>
      </c>
      <c r="L2414" t="str">
        <f t="shared" si="524"/>
        <v>Spring</v>
      </c>
      <c r="M2414">
        <f t="shared" si="525"/>
        <v>2117</v>
      </c>
      <c r="N2414" t="e">
        <f t="shared" si="526"/>
        <v>#N/A</v>
      </c>
      <c r="O2414" t="str">
        <f t="shared" si="527"/>
        <v>Spring</v>
      </c>
      <c r="P2414">
        <f t="shared" si="528"/>
        <v>9.1742933317770389E-5</v>
      </c>
      <c r="Q2414">
        <f t="shared" si="529"/>
        <v>1.1237566001855715E-4</v>
      </c>
      <c r="R2414">
        <f t="shared" si="530"/>
        <v>1.3815671564605485E-4</v>
      </c>
      <c r="S2414">
        <f t="shared" si="531"/>
        <v>1.2278877117416742E-4</v>
      </c>
    </row>
    <row r="2415" spans="1:19" x14ac:dyDescent="0.25">
      <c r="A2415">
        <v>2413</v>
      </c>
      <c r="B2415">
        <v>184619.10060629999</v>
      </c>
      <c r="C2415">
        <v>171213.30278529401</v>
      </c>
      <c r="D2415">
        <v>137064.030784</v>
      </c>
      <c r="E2415">
        <v>98664.474205799997</v>
      </c>
      <c r="F2415">
        <f t="shared" si="518"/>
        <v>591560.90838139399</v>
      </c>
      <c r="G2415">
        <f t="shared" si="519"/>
        <v>101</v>
      </c>
      <c r="H2415" t="str">
        <f t="shared" si="521"/>
        <v>Day101</v>
      </c>
      <c r="I2415">
        <f t="shared" si="520"/>
        <v>12</v>
      </c>
      <c r="J2415" t="str">
        <f t="shared" si="522"/>
        <v>Hour12</v>
      </c>
      <c r="K2415">
        <f t="shared" si="523"/>
        <v>4</v>
      </c>
      <c r="L2415" t="str">
        <f t="shared" si="524"/>
        <v>Spring</v>
      </c>
      <c r="M2415">
        <f t="shared" si="525"/>
        <v>2117</v>
      </c>
      <c r="N2415" t="e">
        <f t="shared" si="526"/>
        <v>#N/A</v>
      </c>
      <c r="O2415" t="str">
        <f t="shared" si="527"/>
        <v>Spring</v>
      </c>
      <c r="P2415">
        <f t="shared" si="528"/>
        <v>9.0788468773410347E-5</v>
      </c>
      <c r="Q2415">
        <f t="shared" si="529"/>
        <v>1.1461282413166769E-4</v>
      </c>
      <c r="R2415">
        <f t="shared" si="530"/>
        <v>1.3950019676360774E-4</v>
      </c>
      <c r="S2415">
        <f t="shared" si="531"/>
        <v>1.3810569255159706E-4</v>
      </c>
    </row>
    <row r="2416" spans="1:19" x14ac:dyDescent="0.25">
      <c r="A2416">
        <v>2414</v>
      </c>
      <c r="B2416">
        <v>186217.5321944</v>
      </c>
      <c r="C2416">
        <v>171803.01063082801</v>
      </c>
      <c r="D2416">
        <v>137806.28391299999</v>
      </c>
      <c r="E2416">
        <v>101917.84764000001</v>
      </c>
      <c r="F2416">
        <f t="shared" si="518"/>
        <v>597744.67437822802</v>
      </c>
      <c r="G2416">
        <f t="shared" si="519"/>
        <v>101</v>
      </c>
      <c r="H2416" t="str">
        <f t="shared" si="521"/>
        <v>Day101</v>
      </c>
      <c r="I2416">
        <f t="shared" si="520"/>
        <v>13</v>
      </c>
      <c r="J2416" t="str">
        <f t="shared" si="522"/>
        <v>Hour13</v>
      </c>
      <c r="K2416">
        <f t="shared" si="523"/>
        <v>4</v>
      </c>
      <c r="L2416" t="str">
        <f t="shared" si="524"/>
        <v>Spring</v>
      </c>
      <c r="M2416">
        <f t="shared" si="525"/>
        <v>2117</v>
      </c>
      <c r="N2416" t="e">
        <f t="shared" si="526"/>
        <v>#N/A</v>
      </c>
      <c r="O2416" t="str">
        <f t="shared" si="527"/>
        <v>Spring</v>
      </c>
      <c r="P2416">
        <f t="shared" si="528"/>
        <v>9.1280122379675424E-5</v>
      </c>
      <c r="Q2416">
        <f t="shared" si="529"/>
        <v>1.1560514159985904E-4</v>
      </c>
      <c r="R2416">
        <f t="shared" si="530"/>
        <v>1.399806755532039E-4</v>
      </c>
      <c r="S2416">
        <f t="shared" si="531"/>
        <v>1.4265960514147174E-4</v>
      </c>
    </row>
    <row r="2417" spans="1:19" x14ac:dyDescent="0.25">
      <c r="A2417">
        <v>2415</v>
      </c>
      <c r="B2417">
        <v>188048.84937030001</v>
      </c>
      <c r="C2417">
        <v>171879.03037931499</v>
      </c>
      <c r="D2417">
        <v>136366.74034970001</v>
      </c>
      <c r="E2417">
        <v>115081.0744596</v>
      </c>
      <c r="F2417">
        <f t="shared" si="518"/>
        <v>611375.69455891498</v>
      </c>
      <c r="G2417">
        <f t="shared" si="519"/>
        <v>101</v>
      </c>
      <c r="H2417" t="str">
        <f t="shared" si="521"/>
        <v>Day101</v>
      </c>
      <c r="I2417">
        <f t="shared" si="520"/>
        <v>14</v>
      </c>
      <c r="J2417" t="str">
        <f t="shared" si="522"/>
        <v>Hour14</v>
      </c>
      <c r="K2417">
        <f t="shared" si="523"/>
        <v>4</v>
      </c>
      <c r="L2417" t="str">
        <f t="shared" si="524"/>
        <v>Spring</v>
      </c>
      <c r="M2417">
        <f t="shared" si="525"/>
        <v>2117</v>
      </c>
      <c r="N2417" t="e">
        <f t="shared" si="526"/>
        <v>#N/A</v>
      </c>
      <c r="O2417" t="str">
        <f t="shared" si="527"/>
        <v>Spring</v>
      </c>
      <c r="P2417">
        <f t="shared" si="528"/>
        <v>9.0326597555569048E-5</v>
      </c>
      <c r="Q2417">
        <f t="shared" si="529"/>
        <v>1.167420360637657E-4</v>
      </c>
      <c r="R2417">
        <f t="shared" si="530"/>
        <v>1.4004261448960273E-4</v>
      </c>
      <c r="S2417">
        <f t="shared" si="531"/>
        <v>1.6108484452746088E-4</v>
      </c>
    </row>
    <row r="2418" spans="1:19" x14ac:dyDescent="0.25">
      <c r="A2418">
        <v>2416</v>
      </c>
      <c r="B2418">
        <v>186152.5163709</v>
      </c>
      <c r="C2418">
        <v>168058.42457411499</v>
      </c>
      <c r="D2418">
        <v>138400.93481080001</v>
      </c>
      <c r="E2418">
        <v>148646.9958687</v>
      </c>
      <c r="F2418">
        <f t="shared" si="518"/>
        <v>641258.87162451504</v>
      </c>
      <c r="G2418">
        <f t="shared" si="519"/>
        <v>101</v>
      </c>
      <c r="H2418" t="str">
        <f t="shared" si="521"/>
        <v>Day101</v>
      </c>
      <c r="I2418">
        <f t="shared" si="520"/>
        <v>15</v>
      </c>
      <c r="J2418" t="str">
        <f t="shared" si="522"/>
        <v>Hour15</v>
      </c>
      <c r="K2418">
        <f t="shared" si="523"/>
        <v>4</v>
      </c>
      <c r="L2418" t="str">
        <f t="shared" si="524"/>
        <v>Spring</v>
      </c>
      <c r="M2418">
        <f t="shared" si="525"/>
        <v>2117</v>
      </c>
      <c r="N2418" t="e">
        <f t="shared" si="526"/>
        <v>#N/A</v>
      </c>
      <c r="O2418" t="str">
        <f t="shared" si="527"/>
        <v>Spring</v>
      </c>
      <c r="P2418">
        <f t="shared" si="528"/>
        <v>9.1674007224278281E-5</v>
      </c>
      <c r="Q2418">
        <f t="shared" si="529"/>
        <v>1.1556477932358259E-4</v>
      </c>
      <c r="R2418">
        <f t="shared" si="530"/>
        <v>1.3692968311738369E-4</v>
      </c>
      <c r="S2418">
        <f t="shared" si="531"/>
        <v>2.0806877526495147E-4</v>
      </c>
    </row>
    <row r="2419" spans="1:19" x14ac:dyDescent="0.25">
      <c r="A2419">
        <v>2417</v>
      </c>
      <c r="B2419">
        <v>180405.90303730001</v>
      </c>
      <c r="C2419">
        <v>161039.45614097401</v>
      </c>
      <c r="D2419">
        <v>145155.4317242</v>
      </c>
      <c r="E2419">
        <v>188217.02391690001</v>
      </c>
      <c r="F2419">
        <f t="shared" si="518"/>
        <v>674817.81481937412</v>
      </c>
      <c r="G2419">
        <f t="shared" si="519"/>
        <v>101</v>
      </c>
      <c r="H2419" t="str">
        <f t="shared" si="521"/>
        <v>Day101</v>
      </c>
      <c r="I2419">
        <f t="shared" si="520"/>
        <v>16</v>
      </c>
      <c r="J2419" t="str">
        <f t="shared" si="522"/>
        <v>Hour16</v>
      </c>
      <c r="K2419">
        <f t="shared" si="523"/>
        <v>4</v>
      </c>
      <c r="L2419" t="str">
        <f t="shared" si="524"/>
        <v>Spring</v>
      </c>
      <c r="M2419">
        <f t="shared" si="525"/>
        <v>2117</v>
      </c>
      <c r="N2419" t="e">
        <f t="shared" si="526"/>
        <v>#N/A</v>
      </c>
      <c r="O2419" t="str">
        <f t="shared" si="527"/>
        <v>Spring</v>
      </c>
      <c r="P2419">
        <f t="shared" si="528"/>
        <v>9.6148050695746769E-5</v>
      </c>
      <c r="Q2419">
        <f t="shared" si="529"/>
        <v>1.1199724172214484E-4</v>
      </c>
      <c r="R2419">
        <f t="shared" si="530"/>
        <v>1.3121080811426202E-4</v>
      </c>
      <c r="S2419">
        <f t="shared" si="531"/>
        <v>2.634569600383674E-4</v>
      </c>
    </row>
    <row r="2420" spans="1:19" x14ac:dyDescent="0.25">
      <c r="A2420">
        <v>2418</v>
      </c>
      <c r="B2420">
        <v>170061.40923690001</v>
      </c>
      <c r="C2420">
        <v>151755.01022535001</v>
      </c>
      <c r="D2420">
        <v>159347.3538409</v>
      </c>
      <c r="E2420">
        <v>212506.97902940001</v>
      </c>
      <c r="F2420">
        <f t="shared" si="518"/>
        <v>693670.75233255001</v>
      </c>
      <c r="G2420">
        <f t="shared" si="519"/>
        <v>101</v>
      </c>
      <c r="H2420" t="str">
        <f t="shared" si="521"/>
        <v>Day101</v>
      </c>
      <c r="I2420">
        <f t="shared" si="520"/>
        <v>17</v>
      </c>
      <c r="J2420" t="str">
        <f t="shared" si="522"/>
        <v>Hour17</v>
      </c>
      <c r="K2420">
        <f t="shared" si="523"/>
        <v>4</v>
      </c>
      <c r="L2420" t="str">
        <f t="shared" si="524"/>
        <v>Spring</v>
      </c>
      <c r="M2420">
        <f t="shared" si="525"/>
        <v>2117</v>
      </c>
      <c r="N2420" t="e">
        <f t="shared" si="526"/>
        <v>#N/A</v>
      </c>
      <c r="O2420" t="str">
        <f t="shared" si="527"/>
        <v>Spring</v>
      </c>
      <c r="P2420">
        <f t="shared" si="528"/>
        <v>1.0554849565972996E-4</v>
      </c>
      <c r="Q2420">
        <f t="shared" si="529"/>
        <v>1.0557530788765669E-4</v>
      </c>
      <c r="R2420">
        <f t="shared" si="530"/>
        <v>1.2364608030981789E-4</v>
      </c>
      <c r="S2420">
        <f t="shared" si="531"/>
        <v>2.9745684804123498E-4</v>
      </c>
    </row>
    <row r="2421" spans="1:19" x14ac:dyDescent="0.25">
      <c r="A2421">
        <v>2419</v>
      </c>
      <c r="B2421">
        <v>166174.01245000001</v>
      </c>
      <c r="C2421">
        <v>150938.50094404799</v>
      </c>
      <c r="D2421">
        <v>169816.42619480001</v>
      </c>
      <c r="E2421">
        <v>171879.7741599</v>
      </c>
      <c r="F2421">
        <f t="shared" si="518"/>
        <v>658808.71374874795</v>
      </c>
      <c r="G2421">
        <f t="shared" si="519"/>
        <v>101</v>
      </c>
      <c r="H2421" t="str">
        <f t="shared" si="521"/>
        <v>Day101</v>
      </c>
      <c r="I2421">
        <f t="shared" si="520"/>
        <v>18</v>
      </c>
      <c r="J2421" t="str">
        <f t="shared" si="522"/>
        <v>Hour18</v>
      </c>
      <c r="K2421">
        <f t="shared" si="523"/>
        <v>4</v>
      </c>
      <c r="L2421" t="str">
        <f t="shared" si="524"/>
        <v>Spring</v>
      </c>
      <c r="M2421">
        <f t="shared" si="525"/>
        <v>2117</v>
      </c>
      <c r="N2421" t="e">
        <f t="shared" si="526"/>
        <v>#N/A</v>
      </c>
      <c r="O2421" t="str">
        <f t="shared" si="527"/>
        <v>Spring</v>
      </c>
      <c r="P2421">
        <f t="shared" si="528"/>
        <v>1.1248299950477212E-4</v>
      </c>
      <c r="Q2421">
        <f t="shared" si="529"/>
        <v>1.0316198487392852E-4</v>
      </c>
      <c r="R2421">
        <f t="shared" si="530"/>
        <v>1.2298080954202144E-4</v>
      </c>
      <c r="S2421">
        <f t="shared" si="531"/>
        <v>2.4058887899662743E-4</v>
      </c>
    </row>
    <row r="2422" spans="1:19" x14ac:dyDescent="0.25">
      <c r="A2422">
        <v>2420</v>
      </c>
      <c r="B2422">
        <v>169720.45850840001</v>
      </c>
      <c r="C2422">
        <v>156170.50440623</v>
      </c>
      <c r="D2422">
        <v>175880.01391111</v>
      </c>
      <c r="E2422">
        <v>108417.98354640001</v>
      </c>
      <c r="F2422">
        <f t="shared" si="518"/>
        <v>610188.96037214005</v>
      </c>
      <c r="G2422">
        <f t="shared" si="519"/>
        <v>101</v>
      </c>
      <c r="H2422" t="str">
        <f t="shared" si="521"/>
        <v>Day101</v>
      </c>
      <c r="I2422">
        <f t="shared" si="520"/>
        <v>19</v>
      </c>
      <c r="J2422" t="str">
        <f t="shared" si="522"/>
        <v>Hour19</v>
      </c>
      <c r="K2422">
        <f t="shared" si="523"/>
        <v>4</v>
      </c>
      <c r="L2422" t="str">
        <f t="shared" si="524"/>
        <v>Spring</v>
      </c>
      <c r="M2422">
        <f t="shared" si="525"/>
        <v>2117</v>
      </c>
      <c r="N2422" t="e">
        <f t="shared" si="526"/>
        <v>#N/A</v>
      </c>
      <c r="O2422" t="str">
        <f t="shared" si="527"/>
        <v>Spring</v>
      </c>
      <c r="P2422">
        <f t="shared" si="528"/>
        <v>1.1649939856211916E-4</v>
      </c>
      <c r="Q2422">
        <f t="shared" si="529"/>
        <v>1.0536364329956801E-4</v>
      </c>
      <c r="R2422">
        <f t="shared" si="530"/>
        <v>1.2724371143439095E-4</v>
      </c>
      <c r="S2422">
        <f t="shared" si="531"/>
        <v>1.517581766208108E-4</v>
      </c>
    </row>
    <row r="2423" spans="1:19" x14ac:dyDescent="0.25">
      <c r="A2423">
        <v>2421</v>
      </c>
      <c r="B2423">
        <v>165342.56355399999</v>
      </c>
      <c r="C2423">
        <v>156291.12825493101</v>
      </c>
      <c r="D2423">
        <v>173789.82368530001</v>
      </c>
      <c r="E2423">
        <v>82384.331827500006</v>
      </c>
      <c r="F2423">
        <f t="shared" si="518"/>
        <v>577807.84732173104</v>
      </c>
      <c r="G2423">
        <f t="shared" si="519"/>
        <v>101</v>
      </c>
      <c r="H2423" t="str">
        <f t="shared" si="521"/>
        <v>Day101</v>
      </c>
      <c r="I2423">
        <f t="shared" si="520"/>
        <v>20</v>
      </c>
      <c r="J2423" t="str">
        <f t="shared" si="522"/>
        <v>Hour20</v>
      </c>
      <c r="K2423">
        <f t="shared" si="523"/>
        <v>4</v>
      </c>
      <c r="L2423" t="str">
        <f t="shared" si="524"/>
        <v>Spring</v>
      </c>
      <c r="M2423">
        <f t="shared" si="525"/>
        <v>2117</v>
      </c>
      <c r="N2423" t="e">
        <f t="shared" si="526"/>
        <v>#N/A</v>
      </c>
      <c r="O2423" t="str">
        <f t="shared" si="527"/>
        <v>Spring</v>
      </c>
      <c r="P2423">
        <f t="shared" si="528"/>
        <v>1.1511489842038986E-4</v>
      </c>
      <c r="Q2423">
        <f t="shared" si="529"/>
        <v>1.0264581560553339E-4</v>
      </c>
      <c r="R2423">
        <f t="shared" si="530"/>
        <v>1.2734199264475508E-4</v>
      </c>
      <c r="S2423">
        <f t="shared" si="531"/>
        <v>1.1531754761805264E-4</v>
      </c>
    </row>
    <row r="2424" spans="1:19" x14ac:dyDescent="0.25">
      <c r="A2424">
        <v>2422</v>
      </c>
      <c r="B2424">
        <v>151122.7196907</v>
      </c>
      <c r="C2424">
        <v>154196.385652989</v>
      </c>
      <c r="D2424">
        <v>158894.59096880001</v>
      </c>
      <c r="E2424">
        <v>64984.915086100002</v>
      </c>
      <c r="F2424">
        <f t="shared" si="518"/>
        <v>529198.61139858898</v>
      </c>
      <c r="G2424">
        <f t="shared" si="519"/>
        <v>101</v>
      </c>
      <c r="H2424" t="str">
        <f t="shared" si="521"/>
        <v>Day101</v>
      </c>
      <c r="I2424">
        <f t="shared" si="520"/>
        <v>21</v>
      </c>
      <c r="J2424" t="str">
        <f t="shared" si="522"/>
        <v>Hour21</v>
      </c>
      <c r="K2424">
        <f t="shared" si="523"/>
        <v>4</v>
      </c>
      <c r="L2424" t="str">
        <f t="shared" si="524"/>
        <v>Spring</v>
      </c>
      <c r="M2424">
        <f t="shared" si="525"/>
        <v>2117</v>
      </c>
      <c r="N2424" t="e">
        <f t="shared" si="526"/>
        <v>#N/A</v>
      </c>
      <c r="O2424" t="str">
        <f t="shared" si="527"/>
        <v>Spring</v>
      </c>
      <c r="P2424">
        <f t="shared" si="528"/>
        <v>1.0524859460151442E-4</v>
      </c>
      <c r="Q2424">
        <f t="shared" si="529"/>
        <v>9.3818037447521065E-5</v>
      </c>
      <c r="R2424">
        <f t="shared" si="530"/>
        <v>1.2563525023405307E-4</v>
      </c>
      <c r="S2424">
        <f t="shared" si="531"/>
        <v>9.0962697319528049E-5</v>
      </c>
    </row>
    <row r="2425" spans="1:19" x14ac:dyDescent="0.25">
      <c r="A2425">
        <v>2423</v>
      </c>
      <c r="B2425">
        <v>139117.06735980001</v>
      </c>
      <c r="C2425">
        <v>148282.51521345199</v>
      </c>
      <c r="D2425">
        <v>141275.91499369999</v>
      </c>
      <c r="E2425">
        <v>46767.262615699998</v>
      </c>
      <c r="F2425">
        <f t="shared" si="518"/>
        <v>475442.76018265204</v>
      </c>
      <c r="G2425">
        <f t="shared" si="519"/>
        <v>101</v>
      </c>
      <c r="H2425" t="str">
        <f t="shared" si="521"/>
        <v>Day101</v>
      </c>
      <c r="I2425">
        <f t="shared" si="520"/>
        <v>22</v>
      </c>
      <c r="J2425" t="str">
        <f t="shared" si="522"/>
        <v>Hour22</v>
      </c>
      <c r="K2425">
        <f t="shared" si="523"/>
        <v>4</v>
      </c>
      <c r="L2425" t="str">
        <f t="shared" si="524"/>
        <v>Spring</v>
      </c>
      <c r="M2425">
        <f t="shared" si="525"/>
        <v>2117</v>
      </c>
      <c r="N2425" t="e">
        <f t="shared" si="526"/>
        <v>#N/A</v>
      </c>
      <c r="O2425" t="str">
        <f t="shared" si="527"/>
        <v>Spring</v>
      </c>
      <c r="P2425">
        <f t="shared" si="528"/>
        <v>9.3578336515241011E-5</v>
      </c>
      <c r="Q2425">
        <f t="shared" si="529"/>
        <v>8.6364844821901524E-5</v>
      </c>
      <c r="R2425">
        <f t="shared" si="530"/>
        <v>1.2081678066113413E-4</v>
      </c>
      <c r="S2425">
        <f t="shared" si="531"/>
        <v>6.546252077329755E-5</v>
      </c>
    </row>
    <row r="2426" spans="1:19" x14ac:dyDescent="0.25">
      <c r="A2426">
        <v>2424</v>
      </c>
      <c r="B2426">
        <v>132727.1412715</v>
      </c>
      <c r="C2426">
        <v>143250.45030023099</v>
      </c>
      <c r="D2426">
        <v>124463.6812334</v>
      </c>
      <c r="E2426">
        <v>35719.877028900002</v>
      </c>
      <c r="F2426">
        <f t="shared" si="518"/>
        <v>436161.14983403106</v>
      </c>
      <c r="G2426">
        <f t="shared" si="519"/>
        <v>101</v>
      </c>
      <c r="H2426" t="str">
        <f t="shared" si="521"/>
        <v>Day101</v>
      </c>
      <c r="I2426">
        <f t="shared" si="520"/>
        <v>23</v>
      </c>
      <c r="J2426" t="str">
        <f t="shared" si="522"/>
        <v>Hour23</v>
      </c>
      <c r="K2426">
        <f t="shared" si="523"/>
        <v>4</v>
      </c>
      <c r="L2426" t="str">
        <f t="shared" si="524"/>
        <v>Spring</v>
      </c>
      <c r="M2426">
        <f t="shared" si="525"/>
        <v>2117</v>
      </c>
      <c r="N2426" t="e">
        <f t="shared" si="526"/>
        <v>#N/A</v>
      </c>
      <c r="O2426" t="str">
        <f t="shared" si="527"/>
        <v>Spring</v>
      </c>
      <c r="P2426">
        <f t="shared" si="528"/>
        <v>8.2442249600041015E-5</v>
      </c>
      <c r="Q2426">
        <f t="shared" si="529"/>
        <v>8.2397934179570659E-5</v>
      </c>
      <c r="R2426">
        <f t="shared" si="530"/>
        <v>1.167167835575103E-4</v>
      </c>
      <c r="S2426">
        <f t="shared" si="531"/>
        <v>4.9998932185503137E-5</v>
      </c>
    </row>
    <row r="2427" spans="1:19" x14ac:dyDescent="0.25">
      <c r="A2427">
        <v>2425</v>
      </c>
      <c r="B2427">
        <v>130268.1698127</v>
      </c>
      <c r="C2427">
        <v>139081.53031893901</v>
      </c>
      <c r="D2427">
        <v>115199.83877659999</v>
      </c>
      <c r="E2427">
        <v>25642.589589499999</v>
      </c>
      <c r="F2427">
        <f t="shared" si="518"/>
        <v>410192.12849773897</v>
      </c>
      <c r="G2427">
        <f t="shared" si="519"/>
        <v>102</v>
      </c>
      <c r="H2427" t="str">
        <f t="shared" si="521"/>
        <v>Day102</v>
      </c>
      <c r="I2427">
        <f t="shared" si="520"/>
        <v>0</v>
      </c>
      <c r="J2427" t="str">
        <f t="shared" si="522"/>
        <v>Hour0</v>
      </c>
      <c r="K2427">
        <f t="shared" si="523"/>
        <v>4</v>
      </c>
      <c r="L2427" t="str">
        <f t="shared" si="524"/>
        <v>Spring</v>
      </c>
      <c r="M2427">
        <f t="shared" si="525"/>
        <v>57</v>
      </c>
      <c r="N2427">
        <f t="shared" si="526"/>
        <v>688174.74692454608</v>
      </c>
      <c r="O2427" t="str">
        <f t="shared" si="527"/>
        <v>Spring</v>
      </c>
      <c r="P2427">
        <f t="shared" si="528"/>
        <v>7.6306065899618578E-5</v>
      </c>
      <c r="Q2427">
        <f t="shared" si="529"/>
        <v>8.0871387563176747E-5</v>
      </c>
      <c r="R2427">
        <f t="shared" si="530"/>
        <v>1.1332005475068817E-4</v>
      </c>
      <c r="S2427">
        <f t="shared" si="531"/>
        <v>3.5893239411456666E-5</v>
      </c>
    </row>
    <row r="2428" spans="1:19" x14ac:dyDescent="0.25">
      <c r="A2428">
        <v>2426</v>
      </c>
      <c r="B2428">
        <v>128038.7527692</v>
      </c>
      <c r="C2428">
        <v>137658.66131858801</v>
      </c>
      <c r="D2428">
        <v>109646.8495367</v>
      </c>
      <c r="E2428">
        <v>20276.395978199998</v>
      </c>
      <c r="F2428">
        <f t="shared" si="518"/>
        <v>395620.65960268804</v>
      </c>
      <c r="G2428">
        <f t="shared" si="519"/>
        <v>102</v>
      </c>
      <c r="H2428" t="str">
        <f t="shared" si="521"/>
        <v>Day102</v>
      </c>
      <c r="I2428">
        <f t="shared" si="520"/>
        <v>1</v>
      </c>
      <c r="J2428" t="str">
        <f t="shared" si="522"/>
        <v>Hour1</v>
      </c>
      <c r="K2428">
        <f t="shared" si="523"/>
        <v>4</v>
      </c>
      <c r="L2428" t="str">
        <f t="shared" si="524"/>
        <v>Spring</v>
      </c>
      <c r="M2428">
        <f t="shared" si="525"/>
        <v>2117</v>
      </c>
      <c r="N2428" t="e">
        <f t="shared" si="526"/>
        <v>#N/A</v>
      </c>
      <c r="O2428" t="str">
        <f t="shared" si="527"/>
        <v>Spring</v>
      </c>
      <c r="P2428">
        <f t="shared" si="528"/>
        <v>7.2627877046408556E-5</v>
      </c>
      <c r="Q2428">
        <f t="shared" si="529"/>
        <v>7.9487349927397639E-5</v>
      </c>
      <c r="R2428">
        <f t="shared" si="530"/>
        <v>1.1216073767491915E-4</v>
      </c>
      <c r="S2428">
        <f t="shared" si="531"/>
        <v>2.8381904749005524E-5</v>
      </c>
    </row>
    <row r="2429" spans="1:19" x14ac:dyDescent="0.25">
      <c r="A2429">
        <v>2427</v>
      </c>
      <c r="B2429">
        <v>125764.7992107</v>
      </c>
      <c r="C2429">
        <v>138008.781712914</v>
      </c>
      <c r="D2429">
        <v>109382.4048989</v>
      </c>
      <c r="E2429">
        <v>16172.800774900001</v>
      </c>
      <c r="F2429">
        <f t="shared" si="518"/>
        <v>389328.786597414</v>
      </c>
      <c r="G2429">
        <f t="shared" si="519"/>
        <v>102</v>
      </c>
      <c r="H2429" t="str">
        <f t="shared" si="521"/>
        <v>Day102</v>
      </c>
      <c r="I2429">
        <f t="shared" si="520"/>
        <v>2</v>
      </c>
      <c r="J2429" t="str">
        <f t="shared" si="522"/>
        <v>Hour2</v>
      </c>
      <c r="K2429">
        <f t="shared" si="523"/>
        <v>4</v>
      </c>
      <c r="L2429" t="str">
        <f t="shared" si="524"/>
        <v>Spring</v>
      </c>
      <c r="M2429">
        <f t="shared" si="525"/>
        <v>2117</v>
      </c>
      <c r="N2429" t="e">
        <f t="shared" si="526"/>
        <v>#N/A</v>
      </c>
      <c r="O2429" t="str">
        <f t="shared" si="527"/>
        <v>Spring</v>
      </c>
      <c r="P2429">
        <f t="shared" si="528"/>
        <v>7.2452714214819017E-5</v>
      </c>
      <c r="Q2429">
        <f t="shared" si="529"/>
        <v>7.8075663712764192E-5</v>
      </c>
      <c r="R2429">
        <f t="shared" si="530"/>
        <v>1.1244600676969666E-4</v>
      </c>
      <c r="S2429">
        <f t="shared" si="531"/>
        <v>2.2637893421067562E-5</v>
      </c>
    </row>
    <row r="2430" spans="1:19" x14ac:dyDescent="0.25">
      <c r="A2430">
        <v>2428</v>
      </c>
      <c r="B2430">
        <v>127056.7926535</v>
      </c>
      <c r="C2430">
        <v>136714.76007653799</v>
      </c>
      <c r="D2430">
        <v>115300.304989</v>
      </c>
      <c r="E2430">
        <v>16362.914036</v>
      </c>
      <c r="F2430">
        <f t="shared" si="518"/>
        <v>395434.771755038</v>
      </c>
      <c r="G2430">
        <f t="shared" si="519"/>
        <v>102</v>
      </c>
      <c r="H2430" t="str">
        <f t="shared" si="521"/>
        <v>Day102</v>
      </c>
      <c r="I2430">
        <f t="shared" si="520"/>
        <v>3</v>
      </c>
      <c r="J2430" t="str">
        <f t="shared" si="522"/>
        <v>Hour3</v>
      </c>
      <c r="K2430">
        <f t="shared" si="523"/>
        <v>4</v>
      </c>
      <c r="L2430" t="str">
        <f t="shared" si="524"/>
        <v>Spring</v>
      </c>
      <c r="M2430">
        <f t="shared" si="525"/>
        <v>2117</v>
      </c>
      <c r="N2430" t="e">
        <f t="shared" si="526"/>
        <v>#N/A</v>
      </c>
      <c r="O2430" t="str">
        <f t="shared" si="527"/>
        <v>Spring</v>
      </c>
      <c r="P2430">
        <f t="shared" si="528"/>
        <v>7.6372612706502105E-5</v>
      </c>
      <c r="Q2430">
        <f t="shared" si="529"/>
        <v>7.8877742245010338E-5</v>
      </c>
      <c r="R2430">
        <f t="shared" si="530"/>
        <v>1.1139167121308871E-4</v>
      </c>
      <c r="S2430">
        <f t="shared" si="531"/>
        <v>2.2904004640924594E-5</v>
      </c>
    </row>
    <row r="2431" spans="1:19" x14ac:dyDescent="0.25">
      <c r="A2431">
        <v>2429</v>
      </c>
      <c r="B2431">
        <v>134095.72957639999</v>
      </c>
      <c r="C2431">
        <v>138914.20379721199</v>
      </c>
      <c r="D2431">
        <v>128597.0718241</v>
      </c>
      <c r="E2431">
        <v>15455.4053386</v>
      </c>
      <c r="F2431">
        <f t="shared" si="518"/>
        <v>417062.41053631197</v>
      </c>
      <c r="G2431">
        <f t="shared" si="519"/>
        <v>102</v>
      </c>
      <c r="H2431" t="str">
        <f t="shared" si="521"/>
        <v>Day102</v>
      </c>
      <c r="I2431">
        <f t="shared" si="520"/>
        <v>4</v>
      </c>
      <c r="J2431" t="str">
        <f t="shared" si="522"/>
        <v>Hour4</v>
      </c>
      <c r="K2431">
        <f t="shared" si="523"/>
        <v>4</v>
      </c>
      <c r="L2431" t="str">
        <f t="shared" si="524"/>
        <v>Spring</v>
      </c>
      <c r="M2431">
        <f t="shared" si="525"/>
        <v>2117</v>
      </c>
      <c r="N2431" t="e">
        <f t="shared" si="526"/>
        <v>#N/A</v>
      </c>
      <c r="O2431" t="str">
        <f t="shared" si="527"/>
        <v>Spring</v>
      </c>
      <c r="P2431">
        <f t="shared" si="528"/>
        <v>8.5180124740773288E-5</v>
      </c>
      <c r="Q2431">
        <f t="shared" si="529"/>
        <v>8.3247563335941965E-5</v>
      </c>
      <c r="R2431">
        <f t="shared" si="530"/>
        <v>1.1318372140319145E-4</v>
      </c>
      <c r="S2431">
        <f t="shared" si="531"/>
        <v>2.1633718469940701E-5</v>
      </c>
    </row>
    <row r="2432" spans="1:19" x14ac:dyDescent="0.25">
      <c r="A2432">
        <v>2430</v>
      </c>
      <c r="B2432">
        <v>148123.02546519999</v>
      </c>
      <c r="C2432">
        <v>146508.953476756</v>
      </c>
      <c r="D2432">
        <v>142329.545308</v>
      </c>
      <c r="E2432">
        <v>23340.779088899999</v>
      </c>
      <c r="F2432">
        <f t="shared" si="518"/>
        <v>460302.30333885597</v>
      </c>
      <c r="G2432">
        <f t="shared" si="519"/>
        <v>102</v>
      </c>
      <c r="H2432" t="str">
        <f t="shared" si="521"/>
        <v>Day102</v>
      </c>
      <c r="I2432">
        <f t="shared" si="520"/>
        <v>5</v>
      </c>
      <c r="J2432" t="str">
        <f t="shared" si="522"/>
        <v>Hour5</v>
      </c>
      <c r="K2432">
        <f t="shared" si="523"/>
        <v>4</v>
      </c>
      <c r="L2432" t="str">
        <f t="shared" si="524"/>
        <v>Spring</v>
      </c>
      <c r="M2432">
        <f t="shared" si="525"/>
        <v>2117</v>
      </c>
      <c r="N2432" t="e">
        <f t="shared" si="526"/>
        <v>#N/A</v>
      </c>
      <c r="O2432" t="str">
        <f t="shared" si="527"/>
        <v>Spring</v>
      </c>
      <c r="P2432">
        <f t="shared" si="528"/>
        <v>9.4276240132560514E-5</v>
      </c>
      <c r="Q2432">
        <f t="shared" si="529"/>
        <v>9.1955806369658908E-5</v>
      </c>
      <c r="R2432">
        <f t="shared" si="530"/>
        <v>1.1937172816102695E-4</v>
      </c>
      <c r="S2432">
        <f t="shared" si="531"/>
        <v>3.2671277952007526E-5</v>
      </c>
    </row>
    <row r="2433" spans="1:19" x14ac:dyDescent="0.25">
      <c r="A2433">
        <v>2431</v>
      </c>
      <c r="B2433">
        <v>152561.6898427</v>
      </c>
      <c r="C2433">
        <v>145967.00909272101</v>
      </c>
      <c r="D2433">
        <v>165065.90765450001</v>
      </c>
      <c r="E2433">
        <v>39096.309663499997</v>
      </c>
      <c r="F2433">
        <f t="shared" si="518"/>
        <v>502690.91625342105</v>
      </c>
      <c r="G2433">
        <f t="shared" si="519"/>
        <v>102</v>
      </c>
      <c r="H2433" t="str">
        <f t="shared" si="521"/>
        <v>Day102</v>
      </c>
      <c r="I2433">
        <f t="shared" si="520"/>
        <v>6</v>
      </c>
      <c r="J2433" t="str">
        <f t="shared" si="522"/>
        <v>Hour6</v>
      </c>
      <c r="K2433">
        <f t="shared" si="523"/>
        <v>4</v>
      </c>
      <c r="L2433" t="str">
        <f t="shared" si="524"/>
        <v>Spring</v>
      </c>
      <c r="M2433">
        <f t="shared" si="525"/>
        <v>2117</v>
      </c>
      <c r="N2433" t="e">
        <f t="shared" si="526"/>
        <v>#N/A</v>
      </c>
      <c r="O2433" t="str">
        <f t="shared" si="527"/>
        <v>Spring</v>
      </c>
      <c r="P2433">
        <f t="shared" si="528"/>
        <v>1.093363511705114E-4</v>
      </c>
      <c r="Q2433">
        <f t="shared" si="529"/>
        <v>9.4711360145011586E-5</v>
      </c>
      <c r="R2433">
        <f t="shared" si="530"/>
        <v>1.1893016581173556E-4</v>
      </c>
      <c r="S2433">
        <f t="shared" si="531"/>
        <v>5.4725097009354538E-5</v>
      </c>
    </row>
    <row r="2434" spans="1:19" x14ac:dyDescent="0.25">
      <c r="A2434">
        <v>2432</v>
      </c>
      <c r="B2434">
        <v>160204.0040705</v>
      </c>
      <c r="C2434">
        <v>151496.15093158701</v>
      </c>
      <c r="D2434">
        <v>163181.7668937</v>
      </c>
      <c r="E2434">
        <v>60902.589895999998</v>
      </c>
      <c r="F2434">
        <f t="shared" si="518"/>
        <v>535784.51179178699</v>
      </c>
      <c r="G2434">
        <f t="shared" si="519"/>
        <v>102</v>
      </c>
      <c r="H2434" t="str">
        <f t="shared" si="521"/>
        <v>Day102</v>
      </c>
      <c r="I2434">
        <f t="shared" si="520"/>
        <v>7</v>
      </c>
      <c r="J2434" t="str">
        <f t="shared" si="522"/>
        <v>Hour7</v>
      </c>
      <c r="K2434">
        <f t="shared" si="523"/>
        <v>4</v>
      </c>
      <c r="L2434" t="str">
        <f t="shared" si="524"/>
        <v>Spring</v>
      </c>
      <c r="M2434">
        <f t="shared" si="525"/>
        <v>2117</v>
      </c>
      <c r="N2434" t="e">
        <f t="shared" si="526"/>
        <v>#N/A</v>
      </c>
      <c r="O2434" t="str">
        <f t="shared" si="527"/>
        <v>Spring</v>
      </c>
      <c r="P2434">
        <f t="shared" si="528"/>
        <v>1.0808833406749643E-4</v>
      </c>
      <c r="Q2434">
        <f t="shared" si="529"/>
        <v>9.9455762071319612E-5</v>
      </c>
      <c r="R2434">
        <f t="shared" si="530"/>
        <v>1.2343516841321539E-4</v>
      </c>
      <c r="S2434">
        <f t="shared" si="531"/>
        <v>8.5248458712999816E-5</v>
      </c>
    </row>
    <row r="2435" spans="1:19" x14ac:dyDescent="0.25">
      <c r="A2435">
        <v>2433</v>
      </c>
      <c r="B2435">
        <v>164957.2458458</v>
      </c>
      <c r="C2435">
        <v>159458.494474379</v>
      </c>
      <c r="D2435">
        <v>157369.20775395</v>
      </c>
      <c r="E2435">
        <v>68256.959856999994</v>
      </c>
      <c r="F2435">
        <f t="shared" ref="F2435:F2498" si="532">SUM(B2435:E2435)</f>
        <v>550041.9079311291</v>
      </c>
      <c r="G2435">
        <f t="shared" ref="G2435:G2498" si="533">CEILING(A2435/24,1)</f>
        <v>102</v>
      </c>
      <c r="H2435" t="str">
        <f t="shared" si="521"/>
        <v>Day102</v>
      </c>
      <c r="I2435">
        <f t="shared" ref="I2435:I2498" si="534">A2435-(G2435-1)*24-1</f>
        <v>8</v>
      </c>
      <c r="J2435" t="str">
        <f t="shared" si="522"/>
        <v>Hour8</v>
      </c>
      <c r="K2435">
        <f t="shared" si="523"/>
        <v>4</v>
      </c>
      <c r="L2435" t="str">
        <f t="shared" si="524"/>
        <v>Spring</v>
      </c>
      <c r="M2435">
        <f t="shared" si="525"/>
        <v>2117</v>
      </c>
      <c r="N2435" t="e">
        <f t="shared" si="526"/>
        <v>#N/A</v>
      </c>
      <c r="O2435" t="str">
        <f t="shared" si="527"/>
        <v>Spring</v>
      </c>
      <c r="P2435">
        <f t="shared" si="528"/>
        <v>1.0423821131148016E-4</v>
      </c>
      <c r="Q2435">
        <f t="shared" si="529"/>
        <v>1.0240660768728598E-4</v>
      </c>
      <c r="R2435">
        <f t="shared" si="530"/>
        <v>1.2992268119901704E-4</v>
      </c>
      <c r="S2435">
        <f t="shared" si="531"/>
        <v>9.5542745130885177E-5</v>
      </c>
    </row>
    <row r="2436" spans="1:19" x14ac:dyDescent="0.25">
      <c r="A2436">
        <v>2434</v>
      </c>
      <c r="B2436">
        <v>172256.61708319999</v>
      </c>
      <c r="C2436">
        <v>166221.93898532499</v>
      </c>
      <c r="D2436">
        <v>149122.35617082001</v>
      </c>
      <c r="E2436">
        <v>66840.826014299993</v>
      </c>
      <c r="F2436">
        <f t="shared" si="532"/>
        <v>554441.7382536449</v>
      </c>
      <c r="G2436">
        <f t="shared" si="533"/>
        <v>102</v>
      </c>
      <c r="H2436" t="str">
        <f t="shared" ref="H2436:H2499" si="535">CONCATENATE("Day",G2436)</f>
        <v>Day102</v>
      </c>
      <c r="I2436">
        <f t="shared" si="534"/>
        <v>9</v>
      </c>
      <c r="J2436" t="str">
        <f t="shared" ref="J2436:J2499" si="536">CONCATENATE("Hour",I2436)</f>
        <v>Hour9</v>
      </c>
      <c r="K2436">
        <f t="shared" ref="K2436:K2499" si="537">MONTH(G2436)</f>
        <v>4</v>
      </c>
      <c r="L2436" t="str">
        <f t="shared" ref="L2436:L2499" si="538">IF(AND(K2436&gt;=3,K2436&lt;=5),"Spring",IF(AND(K2436&gt;=6,K2436&lt;=8),"Summer",IF(AND(K2436&gt;=9,K2436&lt;=10),"Fall","Winter")))</f>
        <v>Spring</v>
      </c>
      <c r="M2436">
        <f t="shared" ref="M2436:M2499" si="539">COUNTIFS($L$3:$L$8762,L2436,$N$3:$N$8762,"&gt;"&amp;N2436+1)+1</f>
        <v>2117</v>
      </c>
      <c r="N2436" t="e">
        <f t="shared" ref="N2436:N2499" si="540">IF(G2436=G2435,NA(),_xlfn.MAXIFS($F$3:$F$8762,$G$3:$G$8762,G2436))</f>
        <v>#N/A</v>
      </c>
      <c r="O2436" t="str">
        <f t="shared" ref="O2436:O2499" si="541">IF(G2436=G2435,O2435,IF(AND(OR(L2436="Winter",L2436="Summer"),M2436&lt;=5),CONCATENATE(L2436," Peak ",M2436),L2436))</f>
        <v>Spring</v>
      </c>
      <c r="P2436">
        <f t="shared" ref="P2436:P2499" si="542">D2436/SUM($D$3:$D$8762)</f>
        <v>9.8775661996745238E-5</v>
      </c>
      <c r="Q2436">
        <f t="shared" ref="Q2436:Q2499" si="543">B2436/SUM($B$3:$B$8762)</f>
        <v>1.0693810821543517E-4</v>
      </c>
      <c r="R2436">
        <f t="shared" ref="R2436:R2499" si="544">C2436/SUM($C$3:$C$8762)</f>
        <v>1.354333618805286E-4</v>
      </c>
      <c r="S2436">
        <f t="shared" ref="S2436:S2499" si="545">E2436/SUM($E$3:$E$8762)</f>
        <v>9.3560510424156845E-5</v>
      </c>
    </row>
    <row r="2437" spans="1:19" x14ac:dyDescent="0.25">
      <c r="A2437">
        <v>2435</v>
      </c>
      <c r="B2437">
        <v>174301.64137</v>
      </c>
      <c r="C2437">
        <v>165275.632589669</v>
      </c>
      <c r="D2437">
        <v>151645.26118639999</v>
      </c>
      <c r="E2437">
        <v>72872.914575899995</v>
      </c>
      <c r="F2437">
        <f t="shared" si="532"/>
        <v>564095.44972196897</v>
      </c>
      <c r="G2437">
        <f t="shared" si="533"/>
        <v>102</v>
      </c>
      <c r="H2437" t="str">
        <f t="shared" si="535"/>
        <v>Day102</v>
      </c>
      <c r="I2437">
        <f t="shared" si="534"/>
        <v>10</v>
      </c>
      <c r="J2437" t="str">
        <f t="shared" si="536"/>
        <v>Hour10</v>
      </c>
      <c r="K2437">
        <f t="shared" si="537"/>
        <v>4</v>
      </c>
      <c r="L2437" t="str">
        <f t="shared" si="538"/>
        <v>Spring</v>
      </c>
      <c r="M2437">
        <f t="shared" si="539"/>
        <v>2117</v>
      </c>
      <c r="N2437" t="e">
        <f t="shared" si="540"/>
        <v>#N/A</v>
      </c>
      <c r="O2437" t="str">
        <f t="shared" si="541"/>
        <v>Spring</v>
      </c>
      <c r="P2437">
        <f t="shared" si="542"/>
        <v>1.0044678374849223E-4</v>
      </c>
      <c r="Q2437">
        <f t="shared" si="543"/>
        <v>1.0820767354295687E-4</v>
      </c>
      <c r="R2437">
        <f t="shared" si="544"/>
        <v>1.3466233576138285E-4</v>
      </c>
      <c r="S2437">
        <f t="shared" si="545"/>
        <v>1.0200393218298241E-4</v>
      </c>
    </row>
    <row r="2438" spans="1:19" x14ac:dyDescent="0.25">
      <c r="A2438">
        <v>2436</v>
      </c>
      <c r="B2438">
        <v>179534.89825979999</v>
      </c>
      <c r="C2438">
        <v>168339.77813521601</v>
      </c>
      <c r="D2438">
        <v>144131.023208</v>
      </c>
      <c r="E2438">
        <v>86998.831323399994</v>
      </c>
      <c r="F2438">
        <f t="shared" si="532"/>
        <v>579004.53092641605</v>
      </c>
      <c r="G2438">
        <f t="shared" si="533"/>
        <v>102</v>
      </c>
      <c r="H2438" t="str">
        <f t="shared" si="535"/>
        <v>Day102</v>
      </c>
      <c r="I2438">
        <f t="shared" si="534"/>
        <v>11</v>
      </c>
      <c r="J2438" t="str">
        <f t="shared" si="536"/>
        <v>Hour11</v>
      </c>
      <c r="K2438">
        <f t="shared" si="537"/>
        <v>4</v>
      </c>
      <c r="L2438" t="str">
        <f t="shared" si="538"/>
        <v>Spring</v>
      </c>
      <c r="M2438">
        <f t="shared" si="539"/>
        <v>2117</v>
      </c>
      <c r="N2438" t="e">
        <f t="shared" si="540"/>
        <v>#N/A</v>
      </c>
      <c r="O2438" t="str">
        <f t="shared" si="541"/>
        <v>Spring</v>
      </c>
      <c r="P2438">
        <f t="shared" si="542"/>
        <v>9.5469503012213334E-5</v>
      </c>
      <c r="Q2438">
        <f t="shared" si="543"/>
        <v>1.1145651588687856E-4</v>
      </c>
      <c r="R2438">
        <f t="shared" si="544"/>
        <v>1.3715892276462623E-4</v>
      </c>
      <c r="S2438">
        <f t="shared" si="545"/>
        <v>1.2177669772035765E-4</v>
      </c>
    </row>
    <row r="2439" spans="1:19" x14ac:dyDescent="0.25">
      <c r="A2439">
        <v>2437</v>
      </c>
      <c r="B2439">
        <v>182638.9989489</v>
      </c>
      <c r="C2439">
        <v>170111.51832872699</v>
      </c>
      <c r="D2439">
        <v>141023.029839</v>
      </c>
      <c r="E2439">
        <v>97897.212981999997</v>
      </c>
      <c r="F2439">
        <f t="shared" si="532"/>
        <v>591670.76009862695</v>
      </c>
      <c r="G2439">
        <f t="shared" si="533"/>
        <v>102</v>
      </c>
      <c r="H2439" t="str">
        <f t="shared" si="535"/>
        <v>Day102</v>
      </c>
      <c r="I2439">
        <f t="shared" si="534"/>
        <v>12</v>
      </c>
      <c r="J2439" t="str">
        <f t="shared" si="536"/>
        <v>Hour12</v>
      </c>
      <c r="K2439">
        <f t="shared" si="537"/>
        <v>4</v>
      </c>
      <c r="L2439" t="str">
        <f t="shared" si="538"/>
        <v>Spring</v>
      </c>
      <c r="M2439">
        <f t="shared" si="539"/>
        <v>2117</v>
      </c>
      <c r="N2439" t="e">
        <f t="shared" si="540"/>
        <v>#N/A</v>
      </c>
      <c r="O2439" t="str">
        <f t="shared" si="541"/>
        <v>Spring</v>
      </c>
      <c r="P2439">
        <f t="shared" si="542"/>
        <v>9.34108304537352E-5</v>
      </c>
      <c r="Q2439">
        <f t="shared" si="543"/>
        <v>1.1338356322487576E-4</v>
      </c>
      <c r="R2439">
        <f t="shared" si="544"/>
        <v>1.3860249111818294E-4</v>
      </c>
      <c r="S2439">
        <f t="shared" si="545"/>
        <v>1.3703171791651351E-4</v>
      </c>
    </row>
    <row r="2440" spans="1:19" x14ac:dyDescent="0.25">
      <c r="A2440">
        <v>2438</v>
      </c>
      <c r="B2440">
        <v>183364.16712180001</v>
      </c>
      <c r="C2440">
        <v>170478.17452987301</v>
      </c>
      <c r="D2440">
        <v>139859.10420100001</v>
      </c>
      <c r="E2440">
        <v>101056.26500860001</v>
      </c>
      <c r="F2440">
        <f t="shared" si="532"/>
        <v>594757.71086127299</v>
      </c>
      <c r="G2440">
        <f t="shared" si="533"/>
        <v>102</v>
      </c>
      <c r="H2440" t="str">
        <f t="shared" si="535"/>
        <v>Day102</v>
      </c>
      <c r="I2440">
        <f t="shared" si="534"/>
        <v>13</v>
      </c>
      <c r="J2440" t="str">
        <f t="shared" si="536"/>
        <v>Hour13</v>
      </c>
      <c r="K2440">
        <f t="shared" si="537"/>
        <v>4</v>
      </c>
      <c r="L2440" t="str">
        <f t="shared" si="538"/>
        <v>Spring</v>
      </c>
      <c r="M2440">
        <f t="shared" si="539"/>
        <v>2117</v>
      </c>
      <c r="N2440" t="e">
        <f t="shared" si="540"/>
        <v>#N/A</v>
      </c>
      <c r="O2440" t="str">
        <f t="shared" si="541"/>
        <v>Spring</v>
      </c>
      <c r="P2440">
        <f t="shared" si="542"/>
        <v>9.2639869423071641E-5</v>
      </c>
      <c r="Q2440">
        <f t="shared" si="543"/>
        <v>1.1383375267977789E-4</v>
      </c>
      <c r="R2440">
        <f t="shared" si="544"/>
        <v>1.3890123316317819E-4</v>
      </c>
      <c r="S2440">
        <f t="shared" si="545"/>
        <v>1.4145360402549023E-4</v>
      </c>
    </row>
    <row r="2441" spans="1:19" x14ac:dyDescent="0.25">
      <c r="A2441">
        <v>2439</v>
      </c>
      <c r="B2441">
        <v>184609.6476807</v>
      </c>
      <c r="C2441">
        <v>170550.14154252599</v>
      </c>
      <c r="D2441">
        <v>136599.25588000001</v>
      </c>
      <c r="E2441">
        <v>114076.3305174</v>
      </c>
      <c r="F2441">
        <f t="shared" si="532"/>
        <v>605835.37562062603</v>
      </c>
      <c r="G2441">
        <f t="shared" si="533"/>
        <v>102</v>
      </c>
      <c r="H2441" t="str">
        <f t="shared" si="535"/>
        <v>Day102</v>
      </c>
      <c r="I2441">
        <f t="shared" si="534"/>
        <v>14</v>
      </c>
      <c r="J2441" t="str">
        <f t="shared" si="536"/>
        <v>Hour14</v>
      </c>
      <c r="K2441">
        <f t="shared" si="537"/>
        <v>4</v>
      </c>
      <c r="L2441" t="str">
        <f t="shared" si="538"/>
        <v>Spring</v>
      </c>
      <c r="M2441">
        <f t="shared" si="539"/>
        <v>2117</v>
      </c>
      <c r="N2441" t="e">
        <f t="shared" si="540"/>
        <v>#N/A</v>
      </c>
      <c r="O2441" t="str">
        <f t="shared" si="541"/>
        <v>Spring</v>
      </c>
      <c r="P2441">
        <f t="shared" si="542"/>
        <v>9.0480611185849924E-5</v>
      </c>
      <c r="Q2441">
        <f t="shared" si="543"/>
        <v>1.1460695568958469E-4</v>
      </c>
      <c r="R2441">
        <f t="shared" si="544"/>
        <v>1.3895987003462602E-4</v>
      </c>
      <c r="S2441">
        <f t="shared" si="545"/>
        <v>1.5967845322915913E-4</v>
      </c>
    </row>
    <row r="2442" spans="1:19" x14ac:dyDescent="0.25">
      <c r="A2442">
        <v>2440</v>
      </c>
      <c r="B2442">
        <v>182668.86071529999</v>
      </c>
      <c r="C2442">
        <v>166934.88822780401</v>
      </c>
      <c r="D2442">
        <v>137662.803342</v>
      </c>
      <c r="E2442">
        <v>147473.92051649999</v>
      </c>
      <c r="F2442">
        <f t="shared" si="532"/>
        <v>634740.47280160396</v>
      </c>
      <c r="G2442">
        <f t="shared" si="533"/>
        <v>102</v>
      </c>
      <c r="H2442" t="str">
        <f t="shared" si="535"/>
        <v>Day102</v>
      </c>
      <c r="I2442">
        <f t="shared" si="534"/>
        <v>15</v>
      </c>
      <c r="J2442" t="str">
        <f t="shared" si="536"/>
        <v>Hour15</v>
      </c>
      <c r="K2442">
        <f t="shared" si="537"/>
        <v>4</v>
      </c>
      <c r="L2442" t="str">
        <f t="shared" si="538"/>
        <v>Spring</v>
      </c>
      <c r="M2442">
        <f t="shared" si="539"/>
        <v>2117</v>
      </c>
      <c r="N2442" t="e">
        <f t="shared" si="540"/>
        <v>#N/A</v>
      </c>
      <c r="O2442" t="str">
        <f t="shared" si="541"/>
        <v>Spring</v>
      </c>
      <c r="P2442">
        <f t="shared" si="542"/>
        <v>9.1185083723178064E-5</v>
      </c>
      <c r="Q2442">
        <f t="shared" si="543"/>
        <v>1.1340210161754165E-4</v>
      </c>
      <c r="R2442">
        <f t="shared" si="544"/>
        <v>1.3601425459149399E-4</v>
      </c>
      <c r="S2442">
        <f t="shared" si="545"/>
        <v>2.0642676191379465E-4</v>
      </c>
    </row>
    <row r="2443" spans="1:19" x14ac:dyDescent="0.25">
      <c r="A2443">
        <v>2441</v>
      </c>
      <c r="B2443">
        <v>177381.20430680001</v>
      </c>
      <c r="C2443">
        <v>160136.30390642799</v>
      </c>
      <c r="D2443">
        <v>143316.15037700001</v>
      </c>
      <c r="E2443">
        <v>187058.9135737</v>
      </c>
      <c r="F2443">
        <f t="shared" si="532"/>
        <v>667892.57216392795</v>
      </c>
      <c r="G2443">
        <f t="shared" si="533"/>
        <v>102</v>
      </c>
      <c r="H2443" t="str">
        <f t="shared" si="535"/>
        <v>Day102</v>
      </c>
      <c r="I2443">
        <f t="shared" si="534"/>
        <v>16</v>
      </c>
      <c r="J2443" t="str">
        <f t="shared" si="536"/>
        <v>Hour16</v>
      </c>
      <c r="K2443">
        <f t="shared" si="537"/>
        <v>4</v>
      </c>
      <c r="L2443" t="str">
        <f t="shared" si="538"/>
        <v>Spring</v>
      </c>
      <c r="M2443">
        <f t="shared" si="539"/>
        <v>2117</v>
      </c>
      <c r="N2443" t="e">
        <f t="shared" si="540"/>
        <v>#N/A</v>
      </c>
      <c r="O2443" t="str">
        <f t="shared" si="541"/>
        <v>Spring</v>
      </c>
      <c r="P2443">
        <f t="shared" si="542"/>
        <v>9.4929747569823562E-5</v>
      </c>
      <c r="Q2443">
        <f t="shared" si="543"/>
        <v>1.1011948767334061E-4</v>
      </c>
      <c r="R2443">
        <f t="shared" si="544"/>
        <v>1.3047494289598132E-4</v>
      </c>
      <c r="S2443">
        <f t="shared" si="545"/>
        <v>2.618358939729345E-4</v>
      </c>
    </row>
    <row r="2444" spans="1:19" x14ac:dyDescent="0.25">
      <c r="A2444">
        <v>2442</v>
      </c>
      <c r="B2444">
        <v>167659.063241</v>
      </c>
      <c r="C2444">
        <v>151174.96148094599</v>
      </c>
      <c r="D2444">
        <v>157727.90027750001</v>
      </c>
      <c r="E2444">
        <v>211612.8219251</v>
      </c>
      <c r="F2444">
        <f t="shared" si="532"/>
        <v>688174.74692454608</v>
      </c>
      <c r="G2444">
        <f t="shared" si="533"/>
        <v>102</v>
      </c>
      <c r="H2444" t="str">
        <f t="shared" si="535"/>
        <v>Day102</v>
      </c>
      <c r="I2444">
        <f t="shared" si="534"/>
        <v>17</v>
      </c>
      <c r="J2444" t="str">
        <f t="shared" si="536"/>
        <v>Hour17</v>
      </c>
      <c r="K2444">
        <f t="shared" si="537"/>
        <v>4</v>
      </c>
      <c r="L2444" t="str">
        <f t="shared" si="538"/>
        <v>Spring</v>
      </c>
      <c r="M2444">
        <f t="shared" si="539"/>
        <v>2117</v>
      </c>
      <c r="N2444" t="e">
        <f t="shared" si="540"/>
        <v>#N/A</v>
      </c>
      <c r="O2444" t="str">
        <f t="shared" si="541"/>
        <v>Spring</v>
      </c>
      <c r="P2444">
        <f t="shared" si="542"/>
        <v>1.0447580205492544E-4</v>
      </c>
      <c r="Q2444">
        <f t="shared" si="543"/>
        <v>1.0408391475321245E-4</v>
      </c>
      <c r="R2444">
        <f t="shared" si="544"/>
        <v>1.2317347150746149E-4</v>
      </c>
      <c r="S2444">
        <f t="shared" si="545"/>
        <v>2.9620525077551902E-4</v>
      </c>
    </row>
    <row r="2445" spans="1:19" x14ac:dyDescent="0.25">
      <c r="A2445">
        <v>2443</v>
      </c>
      <c r="B2445">
        <v>164159.58631380001</v>
      </c>
      <c r="C2445">
        <v>150660.02133355101</v>
      </c>
      <c r="D2445">
        <v>167359.07309369999</v>
      </c>
      <c r="E2445">
        <v>171568.831286</v>
      </c>
      <c r="F2445">
        <f t="shared" si="532"/>
        <v>653747.51202705095</v>
      </c>
      <c r="G2445">
        <f t="shared" si="533"/>
        <v>102</v>
      </c>
      <c r="H2445" t="str">
        <f t="shared" si="535"/>
        <v>Day102</v>
      </c>
      <c r="I2445">
        <f t="shared" si="534"/>
        <v>18</v>
      </c>
      <c r="J2445" t="str">
        <f t="shared" si="536"/>
        <v>Hour18</v>
      </c>
      <c r="K2445">
        <f t="shared" si="537"/>
        <v>4</v>
      </c>
      <c r="L2445" t="str">
        <f t="shared" si="538"/>
        <v>Spring</v>
      </c>
      <c r="M2445">
        <f t="shared" si="539"/>
        <v>2117</v>
      </c>
      <c r="N2445" t="e">
        <f t="shared" si="540"/>
        <v>#N/A</v>
      </c>
      <c r="O2445" t="str">
        <f t="shared" si="541"/>
        <v>Spring</v>
      </c>
      <c r="P2445">
        <f t="shared" si="542"/>
        <v>1.1085529802825531E-4</v>
      </c>
      <c r="Q2445">
        <f t="shared" si="543"/>
        <v>1.0191141509151541E-4</v>
      </c>
      <c r="R2445">
        <f t="shared" si="544"/>
        <v>1.2275391151583419E-4</v>
      </c>
      <c r="S2445">
        <f t="shared" si="545"/>
        <v>2.4015363641017865E-4</v>
      </c>
    </row>
    <row r="2446" spans="1:19" x14ac:dyDescent="0.25">
      <c r="A2446">
        <v>2444</v>
      </c>
      <c r="B2446">
        <v>168932.58092589999</v>
      </c>
      <c r="C2446">
        <v>156405.41003713699</v>
      </c>
      <c r="D2446">
        <v>174171.24029479999</v>
      </c>
      <c r="E2446">
        <v>108606.6586446</v>
      </c>
      <c r="F2446">
        <f t="shared" si="532"/>
        <v>608115.88990243699</v>
      </c>
      <c r="G2446">
        <f t="shared" si="533"/>
        <v>102</v>
      </c>
      <c r="H2446" t="str">
        <f t="shared" si="535"/>
        <v>Day102</v>
      </c>
      <c r="I2446">
        <f t="shared" si="534"/>
        <v>19</v>
      </c>
      <c r="J2446" t="str">
        <f t="shared" si="536"/>
        <v>Hour19</v>
      </c>
      <c r="K2446">
        <f t="shared" si="537"/>
        <v>4</v>
      </c>
      <c r="L2446" t="str">
        <f t="shared" si="538"/>
        <v>Spring</v>
      </c>
      <c r="M2446">
        <f t="shared" si="539"/>
        <v>2117</v>
      </c>
      <c r="N2446" t="e">
        <f t="shared" si="540"/>
        <v>#N/A</v>
      </c>
      <c r="O2446" t="str">
        <f t="shared" si="541"/>
        <v>Spring</v>
      </c>
      <c r="P2446">
        <f t="shared" si="542"/>
        <v>1.153675411432339E-4</v>
      </c>
      <c r="Q2446">
        <f t="shared" si="543"/>
        <v>1.0487452340621026E-4</v>
      </c>
      <c r="R2446">
        <f t="shared" si="544"/>
        <v>1.2743510650241029E-4</v>
      </c>
      <c r="S2446">
        <f t="shared" si="545"/>
        <v>1.5202227477076699E-4</v>
      </c>
    </row>
    <row r="2447" spans="1:19" x14ac:dyDescent="0.25">
      <c r="A2447">
        <v>2445</v>
      </c>
      <c r="B2447">
        <v>166034.81854909999</v>
      </c>
      <c r="C2447">
        <v>157104.79443054501</v>
      </c>
      <c r="D2447">
        <v>173485.93322549999</v>
      </c>
      <c r="E2447">
        <v>82724.036716000002</v>
      </c>
      <c r="F2447">
        <f t="shared" si="532"/>
        <v>579349.58292114502</v>
      </c>
      <c r="G2447">
        <f t="shared" si="533"/>
        <v>102</v>
      </c>
      <c r="H2447" t="str">
        <f t="shared" si="535"/>
        <v>Day102</v>
      </c>
      <c r="I2447">
        <f t="shared" si="534"/>
        <v>20</v>
      </c>
      <c r="J2447" t="str">
        <f t="shared" si="536"/>
        <v>Hour20</v>
      </c>
      <c r="K2447">
        <f t="shared" si="537"/>
        <v>4</v>
      </c>
      <c r="L2447" t="str">
        <f t="shared" si="538"/>
        <v>Spring</v>
      </c>
      <c r="M2447">
        <f t="shared" si="539"/>
        <v>2117</v>
      </c>
      <c r="N2447" t="e">
        <f t="shared" si="540"/>
        <v>#N/A</v>
      </c>
      <c r="O2447" t="str">
        <f t="shared" si="541"/>
        <v>Spring</v>
      </c>
      <c r="P2447">
        <f t="shared" si="542"/>
        <v>1.1491360746635706E-4</v>
      </c>
      <c r="Q2447">
        <f t="shared" si="543"/>
        <v>1.0307557233030945E-4</v>
      </c>
      <c r="R2447">
        <f t="shared" si="544"/>
        <v>1.2800494692314068E-4</v>
      </c>
      <c r="S2447">
        <f t="shared" si="545"/>
        <v>1.1579304986206801E-4</v>
      </c>
    </row>
    <row r="2448" spans="1:19" x14ac:dyDescent="0.25">
      <c r="A2448">
        <v>2446</v>
      </c>
      <c r="B2448">
        <v>151811.3129279</v>
      </c>
      <c r="C2448">
        <v>155502.164455766</v>
      </c>
      <c r="D2448">
        <v>160636.80535069999</v>
      </c>
      <c r="E2448">
        <v>65471.404603100003</v>
      </c>
      <c r="F2448">
        <f t="shared" si="532"/>
        <v>533421.68733746593</v>
      </c>
      <c r="G2448">
        <f t="shared" si="533"/>
        <v>102</v>
      </c>
      <c r="H2448" t="str">
        <f t="shared" si="535"/>
        <v>Day102</v>
      </c>
      <c r="I2448">
        <f t="shared" si="534"/>
        <v>21</v>
      </c>
      <c r="J2448" t="str">
        <f t="shared" si="536"/>
        <v>Hour21</v>
      </c>
      <c r="K2448">
        <f t="shared" si="537"/>
        <v>4</v>
      </c>
      <c r="L2448" t="str">
        <f t="shared" si="538"/>
        <v>Spring</v>
      </c>
      <c r="M2448">
        <f t="shared" si="539"/>
        <v>2117</v>
      </c>
      <c r="N2448" t="e">
        <f t="shared" si="540"/>
        <v>#N/A</v>
      </c>
      <c r="O2448" t="str">
        <f t="shared" si="541"/>
        <v>Spring</v>
      </c>
      <c r="P2448">
        <f t="shared" si="542"/>
        <v>1.0640260251375055E-4</v>
      </c>
      <c r="Q2448">
        <f t="shared" si="543"/>
        <v>9.4245520927476695E-5</v>
      </c>
      <c r="R2448">
        <f t="shared" si="544"/>
        <v>1.2669916522753679E-4</v>
      </c>
      <c r="S2448">
        <f t="shared" si="545"/>
        <v>9.164366148829497E-5</v>
      </c>
    </row>
    <row r="2449" spans="1:19" x14ac:dyDescent="0.25">
      <c r="A2449">
        <v>2447</v>
      </c>
      <c r="B2449">
        <v>139957.72516569999</v>
      </c>
      <c r="C2449">
        <v>149354.371539641</v>
      </c>
      <c r="D2449">
        <v>145492.042323</v>
      </c>
      <c r="E2449">
        <v>47035.035266699997</v>
      </c>
      <c r="F2449">
        <f t="shared" si="532"/>
        <v>481839.17429504101</v>
      </c>
      <c r="G2449">
        <f t="shared" si="533"/>
        <v>102</v>
      </c>
      <c r="H2449" t="str">
        <f t="shared" si="535"/>
        <v>Day102</v>
      </c>
      <c r="I2449">
        <f t="shared" si="534"/>
        <v>22</v>
      </c>
      <c r="J2449" t="str">
        <f t="shared" si="536"/>
        <v>Hour22</v>
      </c>
      <c r="K2449">
        <f t="shared" si="537"/>
        <v>4</v>
      </c>
      <c r="L2449" t="str">
        <f t="shared" si="538"/>
        <v>Spring</v>
      </c>
      <c r="M2449">
        <f t="shared" si="539"/>
        <v>2117</v>
      </c>
      <c r="N2449" t="e">
        <f t="shared" si="540"/>
        <v>#N/A</v>
      </c>
      <c r="O2449" t="str">
        <f t="shared" si="541"/>
        <v>Spring</v>
      </c>
      <c r="P2449">
        <f t="shared" si="542"/>
        <v>9.6371014814510461E-5</v>
      </c>
      <c r="Q2449">
        <f t="shared" si="543"/>
        <v>8.6886731045732692E-5</v>
      </c>
      <c r="R2449">
        <f t="shared" si="544"/>
        <v>1.2169010163545814E-4</v>
      </c>
      <c r="S2449">
        <f t="shared" si="545"/>
        <v>6.5837335798770599E-5</v>
      </c>
    </row>
    <row r="2450" spans="1:19" x14ac:dyDescent="0.25">
      <c r="A2450">
        <v>2448</v>
      </c>
      <c r="B2450">
        <v>133516.67107040001</v>
      </c>
      <c r="C2450">
        <v>144017.26282279901</v>
      </c>
      <c r="D2450">
        <v>130743.7520769</v>
      </c>
      <c r="E2450">
        <v>35803.439400800002</v>
      </c>
      <c r="F2450">
        <f t="shared" si="532"/>
        <v>444081.12537089898</v>
      </c>
      <c r="G2450">
        <f t="shared" si="533"/>
        <v>102</v>
      </c>
      <c r="H2450" t="str">
        <f t="shared" si="535"/>
        <v>Day102</v>
      </c>
      <c r="I2450">
        <f t="shared" si="534"/>
        <v>23</v>
      </c>
      <c r="J2450" t="str">
        <f t="shared" si="536"/>
        <v>Hour23</v>
      </c>
      <c r="K2450">
        <f t="shared" si="537"/>
        <v>4</v>
      </c>
      <c r="L2450" t="str">
        <f t="shared" si="538"/>
        <v>Spring</v>
      </c>
      <c r="M2450">
        <f t="shared" si="539"/>
        <v>2117</v>
      </c>
      <c r="N2450" t="e">
        <f t="shared" si="540"/>
        <v>#N/A</v>
      </c>
      <c r="O2450" t="str">
        <f t="shared" si="541"/>
        <v>Spring</v>
      </c>
      <c r="P2450">
        <f t="shared" si="542"/>
        <v>8.6602042744957498E-5</v>
      </c>
      <c r="Q2450">
        <f t="shared" si="543"/>
        <v>8.2888079780382614E-5</v>
      </c>
      <c r="R2450">
        <f t="shared" si="544"/>
        <v>1.1734156268412514E-4</v>
      </c>
      <c r="S2450">
        <f t="shared" si="545"/>
        <v>5.0115898695844356E-5</v>
      </c>
    </row>
    <row r="2451" spans="1:19" x14ac:dyDescent="0.25">
      <c r="A2451">
        <v>2449</v>
      </c>
      <c r="B2451">
        <v>131786.84349550001</v>
      </c>
      <c r="C2451">
        <v>140128.16853461799</v>
      </c>
      <c r="D2451">
        <v>122002.1114117</v>
      </c>
      <c r="E2451">
        <v>25731.477590300001</v>
      </c>
      <c r="F2451">
        <f t="shared" si="532"/>
        <v>419648.60103211808</v>
      </c>
      <c r="G2451">
        <f t="shared" si="533"/>
        <v>103</v>
      </c>
      <c r="H2451" t="str">
        <f t="shared" si="535"/>
        <v>Day103</v>
      </c>
      <c r="I2451">
        <f t="shared" si="534"/>
        <v>0</v>
      </c>
      <c r="J2451" t="str">
        <f t="shared" si="536"/>
        <v>Hour0</v>
      </c>
      <c r="K2451">
        <f t="shared" si="537"/>
        <v>4</v>
      </c>
      <c r="L2451" t="str">
        <f t="shared" si="538"/>
        <v>Spring</v>
      </c>
      <c r="M2451">
        <f t="shared" si="539"/>
        <v>70</v>
      </c>
      <c r="N2451">
        <f t="shared" si="540"/>
        <v>671715.99426012102</v>
      </c>
      <c r="O2451" t="str">
        <f t="shared" si="541"/>
        <v>Spring</v>
      </c>
      <c r="P2451">
        <f t="shared" si="542"/>
        <v>8.0811755052254318E-5</v>
      </c>
      <c r="Q2451">
        <f t="shared" si="543"/>
        <v>8.1814190767983441E-5</v>
      </c>
      <c r="R2451">
        <f t="shared" si="544"/>
        <v>1.1417282865699279E-4</v>
      </c>
      <c r="S2451">
        <f t="shared" si="545"/>
        <v>3.6017660475966729E-5</v>
      </c>
    </row>
    <row r="2452" spans="1:19" x14ac:dyDescent="0.25">
      <c r="A2452">
        <v>2450</v>
      </c>
      <c r="B2452">
        <v>129466.9504896</v>
      </c>
      <c r="C2452">
        <v>138604.39239410401</v>
      </c>
      <c r="D2452">
        <v>117977.30165179999</v>
      </c>
      <c r="E2452">
        <v>20325.549602399999</v>
      </c>
      <c r="F2452">
        <f t="shared" si="532"/>
        <v>406374.19413790398</v>
      </c>
      <c r="G2452">
        <f t="shared" si="533"/>
        <v>103</v>
      </c>
      <c r="H2452" t="str">
        <f t="shared" si="535"/>
        <v>Day103</v>
      </c>
      <c r="I2452">
        <f t="shared" si="534"/>
        <v>1</v>
      </c>
      <c r="J2452" t="str">
        <f t="shared" si="536"/>
        <v>Hour1</v>
      </c>
      <c r="K2452">
        <f t="shared" si="537"/>
        <v>4</v>
      </c>
      <c r="L2452" t="str">
        <f t="shared" si="538"/>
        <v>Spring</v>
      </c>
      <c r="M2452">
        <f t="shared" si="539"/>
        <v>2117</v>
      </c>
      <c r="N2452" t="e">
        <f t="shared" si="540"/>
        <v>#N/A</v>
      </c>
      <c r="O2452" t="str">
        <f t="shared" si="541"/>
        <v>Spring</v>
      </c>
      <c r="P2452">
        <f t="shared" si="542"/>
        <v>7.8145801679108275E-5</v>
      </c>
      <c r="Q2452">
        <f t="shared" si="543"/>
        <v>8.0373985024285701E-5</v>
      </c>
      <c r="R2452">
        <f t="shared" si="544"/>
        <v>1.1293129503800784E-4</v>
      </c>
      <c r="S2452">
        <f t="shared" si="545"/>
        <v>2.8450707581698905E-5</v>
      </c>
    </row>
    <row r="2453" spans="1:19" x14ac:dyDescent="0.25">
      <c r="A2453">
        <v>2451</v>
      </c>
      <c r="B2453">
        <v>127226.87439490001</v>
      </c>
      <c r="C2453">
        <v>138627.70044995501</v>
      </c>
      <c r="D2453">
        <v>118879.04797319999</v>
      </c>
      <c r="E2453">
        <v>16162.9140723</v>
      </c>
      <c r="F2453">
        <f t="shared" si="532"/>
        <v>400896.536890355</v>
      </c>
      <c r="G2453">
        <f t="shared" si="533"/>
        <v>103</v>
      </c>
      <c r="H2453" t="str">
        <f t="shared" si="535"/>
        <v>Day103</v>
      </c>
      <c r="I2453">
        <f t="shared" si="534"/>
        <v>2</v>
      </c>
      <c r="J2453" t="str">
        <f t="shared" si="536"/>
        <v>Hour2</v>
      </c>
      <c r="K2453">
        <f t="shared" si="537"/>
        <v>4</v>
      </c>
      <c r="L2453" t="str">
        <f t="shared" si="538"/>
        <v>Spring</v>
      </c>
      <c r="M2453">
        <f t="shared" si="539"/>
        <v>2117</v>
      </c>
      <c r="N2453" t="e">
        <f t="shared" si="540"/>
        <v>#N/A</v>
      </c>
      <c r="O2453" t="str">
        <f t="shared" si="541"/>
        <v>Spring</v>
      </c>
      <c r="P2453">
        <f t="shared" si="542"/>
        <v>7.8743100381573687E-5</v>
      </c>
      <c r="Q2453">
        <f t="shared" si="543"/>
        <v>7.8983330175246531E-5</v>
      </c>
      <c r="R2453">
        <f t="shared" si="544"/>
        <v>1.1295028584260361E-4</v>
      </c>
      <c r="S2453">
        <f t="shared" si="545"/>
        <v>2.2624054499605552E-5</v>
      </c>
    </row>
    <row r="2454" spans="1:19" x14ac:dyDescent="0.25">
      <c r="A2454">
        <v>2452</v>
      </c>
      <c r="B2454">
        <v>129143.04788139999</v>
      </c>
      <c r="C2454">
        <v>137755.907976477</v>
      </c>
      <c r="D2454">
        <v>125508.9062666</v>
      </c>
      <c r="E2454">
        <v>16395.214592200002</v>
      </c>
      <c r="F2454">
        <f t="shared" si="532"/>
        <v>408803.07671667699</v>
      </c>
      <c r="G2454">
        <f t="shared" si="533"/>
        <v>103</v>
      </c>
      <c r="H2454" t="str">
        <f t="shared" si="535"/>
        <v>Day103</v>
      </c>
      <c r="I2454">
        <f t="shared" si="534"/>
        <v>3</v>
      </c>
      <c r="J2454" t="str">
        <f t="shared" si="536"/>
        <v>Hour3</v>
      </c>
      <c r="K2454">
        <f t="shared" si="537"/>
        <v>4</v>
      </c>
      <c r="L2454" t="str">
        <f t="shared" si="538"/>
        <v>Spring</v>
      </c>
      <c r="M2454">
        <f t="shared" si="539"/>
        <v>2117</v>
      </c>
      <c r="N2454" t="e">
        <f t="shared" si="540"/>
        <v>#N/A</v>
      </c>
      <c r="O2454" t="str">
        <f t="shared" si="541"/>
        <v>Spring</v>
      </c>
      <c r="P2454">
        <f t="shared" si="542"/>
        <v>8.313458572750695E-5</v>
      </c>
      <c r="Q2454">
        <f t="shared" si="543"/>
        <v>8.0172904028075128E-5</v>
      </c>
      <c r="R2454">
        <f t="shared" si="544"/>
        <v>1.1223997175129889E-4</v>
      </c>
      <c r="S2454">
        <f t="shared" si="545"/>
        <v>2.2949217375495076E-5</v>
      </c>
    </row>
    <row r="2455" spans="1:19" x14ac:dyDescent="0.25">
      <c r="A2455">
        <v>2453</v>
      </c>
      <c r="B2455">
        <v>136775.71824630001</v>
      </c>
      <c r="C2455">
        <v>140240.74193190801</v>
      </c>
      <c r="D2455">
        <v>138993.52680270001</v>
      </c>
      <c r="E2455">
        <v>15503.1071111</v>
      </c>
      <c r="F2455">
        <f t="shared" si="532"/>
        <v>431513.09409200802</v>
      </c>
      <c r="G2455">
        <f t="shared" si="533"/>
        <v>103</v>
      </c>
      <c r="H2455" t="str">
        <f t="shared" si="535"/>
        <v>Day103</v>
      </c>
      <c r="I2455">
        <f t="shared" si="534"/>
        <v>4</v>
      </c>
      <c r="J2455" t="str">
        <f t="shared" si="536"/>
        <v>Hour4</v>
      </c>
      <c r="K2455">
        <f t="shared" si="537"/>
        <v>4</v>
      </c>
      <c r="L2455" t="str">
        <f t="shared" si="538"/>
        <v>Spring</v>
      </c>
      <c r="M2455">
        <f t="shared" si="539"/>
        <v>2117</v>
      </c>
      <c r="N2455" t="e">
        <f t="shared" si="540"/>
        <v>#N/A</v>
      </c>
      <c r="O2455" t="str">
        <f t="shared" si="541"/>
        <v>Spring</v>
      </c>
      <c r="P2455">
        <f t="shared" si="542"/>
        <v>9.206652829085023E-5</v>
      </c>
      <c r="Q2455">
        <f t="shared" si="543"/>
        <v>8.4911318977093817E-5</v>
      </c>
      <c r="R2455">
        <f t="shared" si="544"/>
        <v>1.1426455056654556E-4</v>
      </c>
      <c r="S2455">
        <f t="shared" si="545"/>
        <v>2.1700489071822285E-5</v>
      </c>
    </row>
    <row r="2456" spans="1:19" x14ac:dyDescent="0.25">
      <c r="A2456">
        <v>2454</v>
      </c>
      <c r="B2456">
        <v>151638.80801549999</v>
      </c>
      <c r="C2456">
        <v>148116.315510054</v>
      </c>
      <c r="D2456">
        <v>152734.1174248</v>
      </c>
      <c r="E2456">
        <v>23434.050939500001</v>
      </c>
      <c r="F2456">
        <f t="shared" si="532"/>
        <v>475923.29188985395</v>
      </c>
      <c r="G2456">
        <f t="shared" si="533"/>
        <v>103</v>
      </c>
      <c r="H2456" t="str">
        <f t="shared" si="535"/>
        <v>Day103</v>
      </c>
      <c r="I2456">
        <f t="shared" si="534"/>
        <v>5</v>
      </c>
      <c r="J2456" t="str">
        <f t="shared" si="536"/>
        <v>Hour5</v>
      </c>
      <c r="K2456">
        <f t="shared" si="537"/>
        <v>4</v>
      </c>
      <c r="L2456" t="str">
        <f t="shared" si="538"/>
        <v>Spring</v>
      </c>
      <c r="M2456">
        <f t="shared" si="539"/>
        <v>2117</v>
      </c>
      <c r="N2456" t="e">
        <f t="shared" si="540"/>
        <v>#N/A</v>
      </c>
      <c r="O2456" t="str">
        <f t="shared" si="541"/>
        <v>Spring</v>
      </c>
      <c r="P2456">
        <f t="shared" si="542"/>
        <v>1.0116802031240519E-4</v>
      </c>
      <c r="Q2456">
        <f t="shared" si="543"/>
        <v>9.4138428675798389E-5</v>
      </c>
      <c r="R2456">
        <f t="shared" si="544"/>
        <v>1.2068136541623844E-4</v>
      </c>
      <c r="S2456">
        <f t="shared" si="545"/>
        <v>3.2801835314486485E-5</v>
      </c>
    </row>
    <row r="2457" spans="1:19" x14ac:dyDescent="0.25">
      <c r="A2457">
        <v>2455</v>
      </c>
      <c r="B2457">
        <v>156187.5885475</v>
      </c>
      <c r="C2457">
        <v>147579.40037665801</v>
      </c>
      <c r="D2457">
        <v>175063.58923710001</v>
      </c>
      <c r="E2457">
        <v>39215.803150699998</v>
      </c>
      <c r="F2457">
        <f t="shared" si="532"/>
        <v>518046.38131195802</v>
      </c>
      <c r="G2457">
        <f t="shared" si="533"/>
        <v>103</v>
      </c>
      <c r="H2457" t="str">
        <f t="shared" si="535"/>
        <v>Day103</v>
      </c>
      <c r="I2457">
        <f t="shared" si="534"/>
        <v>6</v>
      </c>
      <c r="J2457" t="str">
        <f t="shared" si="536"/>
        <v>Hour6</v>
      </c>
      <c r="K2457">
        <f t="shared" si="537"/>
        <v>4</v>
      </c>
      <c r="L2457" t="str">
        <f t="shared" si="538"/>
        <v>Spring</v>
      </c>
      <c r="M2457">
        <f t="shared" si="539"/>
        <v>2117</v>
      </c>
      <c r="N2457" t="e">
        <f t="shared" si="540"/>
        <v>#N/A</v>
      </c>
      <c r="O2457" t="str">
        <f t="shared" si="541"/>
        <v>Spring</v>
      </c>
      <c r="P2457">
        <f t="shared" si="542"/>
        <v>1.15958615210001E-4</v>
      </c>
      <c r="Q2457">
        <f t="shared" si="543"/>
        <v>9.6962343327183494E-5</v>
      </c>
      <c r="R2457">
        <f t="shared" si="544"/>
        <v>1.2024390077105239E-4</v>
      </c>
      <c r="S2457">
        <f t="shared" si="545"/>
        <v>5.4892358132854158E-5</v>
      </c>
    </row>
    <row r="2458" spans="1:19" x14ac:dyDescent="0.25">
      <c r="A2458">
        <v>2456</v>
      </c>
      <c r="B2458">
        <v>162816.81348919999</v>
      </c>
      <c r="C2458">
        <v>152936.56149647699</v>
      </c>
      <c r="D2458">
        <v>169491.54994999999</v>
      </c>
      <c r="E2458">
        <v>61101.728447499998</v>
      </c>
      <c r="F2458">
        <f t="shared" si="532"/>
        <v>546346.65338317701</v>
      </c>
      <c r="G2458">
        <f t="shared" si="533"/>
        <v>103</v>
      </c>
      <c r="H2458" t="str">
        <f t="shared" si="535"/>
        <v>Day103</v>
      </c>
      <c r="I2458">
        <f t="shared" si="534"/>
        <v>7</v>
      </c>
      <c r="J2458" t="str">
        <f t="shared" si="536"/>
        <v>Hour7</v>
      </c>
      <c r="K2458">
        <f t="shared" si="537"/>
        <v>4</v>
      </c>
      <c r="L2458" t="str">
        <f t="shared" si="538"/>
        <v>Spring</v>
      </c>
      <c r="M2458">
        <f t="shared" si="539"/>
        <v>2117</v>
      </c>
      <c r="N2458" t="e">
        <f t="shared" si="540"/>
        <v>#N/A</v>
      </c>
      <c r="O2458" t="str">
        <f t="shared" si="541"/>
        <v>Spring</v>
      </c>
      <c r="P2458">
        <f t="shared" si="542"/>
        <v>1.1226780798707386E-4</v>
      </c>
      <c r="Q2458">
        <f t="shared" si="543"/>
        <v>1.0107781236520349E-4</v>
      </c>
      <c r="R2458">
        <f t="shared" si="544"/>
        <v>1.2460877790473085E-4</v>
      </c>
      <c r="S2458">
        <f t="shared" si="545"/>
        <v>8.5527203091764403E-5</v>
      </c>
    </row>
    <row r="2459" spans="1:19" x14ac:dyDescent="0.25">
      <c r="A2459">
        <v>2457</v>
      </c>
      <c r="B2459">
        <v>165495.36112240001</v>
      </c>
      <c r="C2459">
        <v>160141.71742858199</v>
      </c>
      <c r="D2459">
        <v>160379.552417</v>
      </c>
      <c r="E2459">
        <v>68259.737486099999</v>
      </c>
      <c r="F2459">
        <f t="shared" si="532"/>
        <v>554276.36845408194</v>
      </c>
      <c r="G2459">
        <f t="shared" si="533"/>
        <v>103</v>
      </c>
      <c r="H2459" t="str">
        <f t="shared" si="535"/>
        <v>Day103</v>
      </c>
      <c r="I2459">
        <f t="shared" si="534"/>
        <v>8</v>
      </c>
      <c r="J2459" t="str">
        <f t="shared" si="536"/>
        <v>Hour8</v>
      </c>
      <c r="K2459">
        <f t="shared" si="537"/>
        <v>4</v>
      </c>
      <c r="L2459" t="str">
        <f t="shared" si="538"/>
        <v>Spring</v>
      </c>
      <c r="M2459">
        <f t="shared" si="539"/>
        <v>2117</v>
      </c>
      <c r="N2459" t="e">
        <f t="shared" si="540"/>
        <v>#N/A</v>
      </c>
      <c r="O2459" t="str">
        <f t="shared" si="541"/>
        <v>Spring</v>
      </c>
      <c r="P2459">
        <f t="shared" si="542"/>
        <v>1.0623220332291618E-4</v>
      </c>
      <c r="Q2459">
        <f t="shared" si="543"/>
        <v>1.0274067340073045E-4</v>
      </c>
      <c r="R2459">
        <f t="shared" si="544"/>
        <v>1.3047935369463645E-4</v>
      </c>
      <c r="S2459">
        <f t="shared" si="545"/>
        <v>9.5546633119886226E-5</v>
      </c>
    </row>
    <row r="2460" spans="1:19" x14ac:dyDescent="0.25">
      <c r="A2460">
        <v>2458</v>
      </c>
      <c r="B2460">
        <v>171245.7402537</v>
      </c>
      <c r="C2460">
        <v>166111.68136502401</v>
      </c>
      <c r="D2460">
        <v>149287.57313599999</v>
      </c>
      <c r="E2460">
        <v>66638.606499000001</v>
      </c>
      <c r="F2460">
        <f t="shared" si="532"/>
        <v>553283.60125372396</v>
      </c>
      <c r="G2460">
        <f t="shared" si="533"/>
        <v>103</v>
      </c>
      <c r="H2460" t="str">
        <f t="shared" si="535"/>
        <v>Day103</v>
      </c>
      <c r="I2460">
        <f t="shared" si="534"/>
        <v>9</v>
      </c>
      <c r="J2460" t="str">
        <f t="shared" si="536"/>
        <v>Hour9</v>
      </c>
      <c r="K2460">
        <f t="shared" si="537"/>
        <v>4</v>
      </c>
      <c r="L2460" t="str">
        <f t="shared" si="538"/>
        <v>Spring</v>
      </c>
      <c r="M2460">
        <f t="shared" si="539"/>
        <v>2117</v>
      </c>
      <c r="N2460" t="e">
        <f t="shared" si="540"/>
        <v>#N/A</v>
      </c>
      <c r="O2460" t="str">
        <f t="shared" si="541"/>
        <v>Spring</v>
      </c>
      <c r="P2460">
        <f t="shared" si="542"/>
        <v>9.8885098405395133E-5</v>
      </c>
      <c r="Q2460">
        <f t="shared" si="543"/>
        <v>1.0631054883562144E-4</v>
      </c>
      <c r="R2460">
        <f t="shared" si="544"/>
        <v>1.3534352680652175E-4</v>
      </c>
      <c r="S2460">
        <f t="shared" si="545"/>
        <v>9.3277453463353505E-5</v>
      </c>
    </row>
    <row r="2461" spans="1:19" x14ac:dyDescent="0.25">
      <c r="A2461">
        <v>2459</v>
      </c>
      <c r="B2461">
        <v>171901.9219014</v>
      </c>
      <c r="C2461">
        <v>164237.02300415901</v>
      </c>
      <c r="D2461">
        <v>149757.86279459999</v>
      </c>
      <c r="E2461">
        <v>72296.0972931</v>
      </c>
      <c r="F2461">
        <f t="shared" si="532"/>
        <v>558192.904993259</v>
      </c>
      <c r="G2461">
        <f t="shared" si="533"/>
        <v>103</v>
      </c>
      <c r="H2461" t="str">
        <f t="shared" si="535"/>
        <v>Day103</v>
      </c>
      <c r="I2461">
        <f t="shared" si="534"/>
        <v>10</v>
      </c>
      <c r="J2461" t="str">
        <f t="shared" si="536"/>
        <v>Hour10</v>
      </c>
      <c r="K2461">
        <f t="shared" si="537"/>
        <v>4</v>
      </c>
      <c r="L2461" t="str">
        <f t="shared" si="538"/>
        <v>Spring</v>
      </c>
      <c r="M2461">
        <f t="shared" si="539"/>
        <v>2117</v>
      </c>
      <c r="N2461" t="e">
        <f t="shared" si="540"/>
        <v>#N/A</v>
      </c>
      <c r="O2461" t="str">
        <f t="shared" si="541"/>
        <v>Spring</v>
      </c>
      <c r="P2461">
        <f t="shared" si="542"/>
        <v>9.9196608855949074E-5</v>
      </c>
      <c r="Q2461">
        <f t="shared" si="543"/>
        <v>1.0671791097496284E-4</v>
      </c>
      <c r="R2461">
        <f t="shared" si="544"/>
        <v>1.3381610337650265E-4</v>
      </c>
      <c r="S2461">
        <f t="shared" si="545"/>
        <v>1.0119653163726359E-4</v>
      </c>
    </row>
    <row r="2462" spans="1:19" x14ac:dyDescent="0.25">
      <c r="A2462">
        <v>2460</v>
      </c>
      <c r="B2462">
        <v>176136.2922502</v>
      </c>
      <c r="C2462">
        <v>166690.76916242001</v>
      </c>
      <c r="D2462">
        <v>140249.53154152</v>
      </c>
      <c r="E2462">
        <v>86098.117711800005</v>
      </c>
      <c r="F2462">
        <f t="shared" si="532"/>
        <v>569174.71066594007</v>
      </c>
      <c r="G2462">
        <f t="shared" si="533"/>
        <v>103</v>
      </c>
      <c r="H2462" t="str">
        <f t="shared" si="535"/>
        <v>Day103</v>
      </c>
      <c r="I2462">
        <f t="shared" si="534"/>
        <v>11</v>
      </c>
      <c r="J2462" t="str">
        <f t="shared" si="536"/>
        <v>Hour11</v>
      </c>
      <c r="K2462">
        <f t="shared" si="537"/>
        <v>4</v>
      </c>
      <c r="L2462" t="str">
        <f t="shared" si="538"/>
        <v>Spring</v>
      </c>
      <c r="M2462">
        <f t="shared" si="539"/>
        <v>2117</v>
      </c>
      <c r="N2462" t="e">
        <f t="shared" si="540"/>
        <v>#N/A</v>
      </c>
      <c r="O2462" t="str">
        <f t="shared" si="541"/>
        <v>Spring</v>
      </c>
      <c r="P2462">
        <f t="shared" si="542"/>
        <v>9.2898480673669871E-5</v>
      </c>
      <c r="Q2462">
        <f t="shared" si="543"/>
        <v>1.0934663759372312E-4</v>
      </c>
      <c r="R2462">
        <f t="shared" si="544"/>
        <v>1.358153526539645E-4</v>
      </c>
      <c r="S2462">
        <f t="shared" si="545"/>
        <v>1.2051592297725003E-4</v>
      </c>
    </row>
    <row r="2463" spans="1:19" x14ac:dyDescent="0.25">
      <c r="A2463">
        <v>2461</v>
      </c>
      <c r="B2463">
        <v>178639.99893999999</v>
      </c>
      <c r="C2463">
        <v>168213.05926212299</v>
      </c>
      <c r="D2463">
        <v>135602.85016162001</v>
      </c>
      <c r="E2463">
        <v>96824.387849599894</v>
      </c>
      <c r="F2463">
        <f t="shared" si="532"/>
        <v>579280.29621334292</v>
      </c>
      <c r="G2463">
        <f t="shared" si="533"/>
        <v>103</v>
      </c>
      <c r="H2463" t="str">
        <f t="shared" si="535"/>
        <v>Day103</v>
      </c>
      <c r="I2463">
        <f t="shared" si="534"/>
        <v>12</v>
      </c>
      <c r="J2463" t="str">
        <f t="shared" si="536"/>
        <v>Hour12</v>
      </c>
      <c r="K2463">
        <f t="shared" si="537"/>
        <v>4</v>
      </c>
      <c r="L2463" t="str">
        <f t="shared" si="538"/>
        <v>Spring</v>
      </c>
      <c r="M2463">
        <f t="shared" si="539"/>
        <v>2117</v>
      </c>
      <c r="N2463" t="e">
        <f t="shared" si="540"/>
        <v>#N/A</v>
      </c>
      <c r="O2463" t="str">
        <f t="shared" si="541"/>
        <v>Spring</v>
      </c>
      <c r="P2463">
        <f t="shared" si="542"/>
        <v>8.982061199473209E-5</v>
      </c>
      <c r="Q2463">
        <f t="shared" si="543"/>
        <v>1.1090095615324889E-4</v>
      </c>
      <c r="R2463">
        <f t="shared" si="544"/>
        <v>1.3705567548510667E-4</v>
      </c>
      <c r="S2463">
        <f t="shared" si="545"/>
        <v>1.3553002990682699E-4</v>
      </c>
    </row>
    <row r="2464" spans="1:19" x14ac:dyDescent="0.25">
      <c r="A2464">
        <v>2462</v>
      </c>
      <c r="B2464">
        <v>179278.2178674</v>
      </c>
      <c r="C2464">
        <v>168713.68732324999</v>
      </c>
      <c r="D2464">
        <v>133370.60366994</v>
      </c>
      <c r="E2464">
        <v>100074.6968225</v>
      </c>
      <c r="F2464">
        <f t="shared" si="532"/>
        <v>581437.20568309003</v>
      </c>
      <c r="G2464">
        <f t="shared" si="533"/>
        <v>103</v>
      </c>
      <c r="H2464" t="str">
        <f t="shared" si="535"/>
        <v>Day103</v>
      </c>
      <c r="I2464">
        <f t="shared" si="534"/>
        <v>13</v>
      </c>
      <c r="J2464" t="str">
        <f t="shared" si="536"/>
        <v>Hour13</v>
      </c>
      <c r="K2464">
        <f t="shared" si="537"/>
        <v>4</v>
      </c>
      <c r="L2464" t="str">
        <f t="shared" si="538"/>
        <v>Spring</v>
      </c>
      <c r="M2464">
        <f t="shared" si="539"/>
        <v>2117</v>
      </c>
      <c r="N2464" t="e">
        <f t="shared" si="540"/>
        <v>#N/A</v>
      </c>
      <c r="O2464" t="str">
        <f t="shared" si="541"/>
        <v>Spring</v>
      </c>
      <c r="P2464">
        <f t="shared" si="542"/>
        <v>8.8342016627696509E-5</v>
      </c>
      <c r="Q2464">
        <f t="shared" si="543"/>
        <v>1.1129716691065902E-4</v>
      </c>
      <c r="R2464">
        <f t="shared" si="544"/>
        <v>1.3746357435684436E-4</v>
      </c>
      <c r="S2464">
        <f t="shared" si="545"/>
        <v>1.4007965301405327E-4</v>
      </c>
    </row>
    <row r="2465" spans="1:19" x14ac:dyDescent="0.25">
      <c r="A2465">
        <v>2463</v>
      </c>
      <c r="B2465">
        <v>180219.0835337</v>
      </c>
      <c r="C2465">
        <v>168485.62723700301</v>
      </c>
      <c r="D2465">
        <v>130012.8983942</v>
      </c>
      <c r="E2465">
        <v>112865.0926968</v>
      </c>
      <c r="F2465">
        <f t="shared" si="532"/>
        <v>591582.70186170307</v>
      </c>
      <c r="G2465">
        <f t="shared" si="533"/>
        <v>103</v>
      </c>
      <c r="H2465" t="str">
        <f t="shared" si="535"/>
        <v>Day103</v>
      </c>
      <c r="I2465">
        <f t="shared" si="534"/>
        <v>14</v>
      </c>
      <c r="J2465" t="str">
        <f t="shared" si="536"/>
        <v>Hour14</v>
      </c>
      <c r="K2465">
        <f t="shared" si="537"/>
        <v>4</v>
      </c>
      <c r="L2465" t="str">
        <f t="shared" si="538"/>
        <v>Spring</v>
      </c>
      <c r="M2465">
        <f t="shared" si="539"/>
        <v>2117</v>
      </c>
      <c r="N2465" t="e">
        <f t="shared" si="540"/>
        <v>#N/A</v>
      </c>
      <c r="O2465" t="str">
        <f t="shared" si="541"/>
        <v>Spring</v>
      </c>
      <c r="P2465">
        <f t="shared" si="542"/>
        <v>8.6117939903605144E-5</v>
      </c>
      <c r="Q2465">
        <f t="shared" si="543"/>
        <v>1.1188126287250169E-4</v>
      </c>
      <c r="R2465">
        <f t="shared" si="544"/>
        <v>1.3727775686259698E-4</v>
      </c>
      <c r="S2465">
        <f t="shared" si="545"/>
        <v>1.5798302192619864E-4</v>
      </c>
    </row>
    <row r="2466" spans="1:19" x14ac:dyDescent="0.25">
      <c r="A2466">
        <v>2464</v>
      </c>
      <c r="B2466">
        <v>177694.347457</v>
      </c>
      <c r="C2466">
        <v>164457.93622285101</v>
      </c>
      <c r="D2466">
        <v>131206.84473154999</v>
      </c>
      <c r="E2466">
        <v>145586.3642642</v>
      </c>
      <c r="F2466">
        <f t="shared" si="532"/>
        <v>618945.49267560092</v>
      </c>
      <c r="G2466">
        <f t="shared" si="533"/>
        <v>103</v>
      </c>
      <c r="H2466" t="str">
        <f t="shared" si="535"/>
        <v>Day103</v>
      </c>
      <c r="I2466">
        <f t="shared" si="534"/>
        <v>15</v>
      </c>
      <c r="J2466" t="str">
        <f t="shared" si="536"/>
        <v>Hour15</v>
      </c>
      <c r="K2466">
        <f t="shared" si="537"/>
        <v>4</v>
      </c>
      <c r="L2466" t="str">
        <f t="shared" si="538"/>
        <v>Spring</v>
      </c>
      <c r="M2466">
        <f t="shared" si="539"/>
        <v>2117</v>
      </c>
      <c r="N2466" t="e">
        <f t="shared" si="540"/>
        <v>#N/A</v>
      </c>
      <c r="O2466" t="str">
        <f t="shared" si="541"/>
        <v>Spring</v>
      </c>
      <c r="P2466">
        <f t="shared" si="542"/>
        <v>8.6908786044241783E-5</v>
      </c>
      <c r="Q2466">
        <f t="shared" si="543"/>
        <v>1.1031388912305001E-4</v>
      </c>
      <c r="R2466">
        <f t="shared" si="544"/>
        <v>1.3399609778683106E-4</v>
      </c>
      <c r="S2466">
        <f t="shared" si="545"/>
        <v>2.0378465323635678E-4</v>
      </c>
    </row>
    <row r="2467" spans="1:19" x14ac:dyDescent="0.25">
      <c r="A2467">
        <v>2465</v>
      </c>
      <c r="B2467">
        <v>172111.48149840001</v>
      </c>
      <c r="C2467">
        <v>157623.224479567</v>
      </c>
      <c r="D2467">
        <v>137509.75244467001</v>
      </c>
      <c r="E2467">
        <v>184505.2961608</v>
      </c>
      <c r="F2467">
        <f t="shared" si="532"/>
        <v>651749.754583437</v>
      </c>
      <c r="G2467">
        <f t="shared" si="533"/>
        <v>103</v>
      </c>
      <c r="H2467" t="str">
        <f t="shared" si="535"/>
        <v>Day103</v>
      </c>
      <c r="I2467">
        <f t="shared" si="534"/>
        <v>16</v>
      </c>
      <c r="J2467" t="str">
        <f t="shared" si="536"/>
        <v>Hour16</v>
      </c>
      <c r="K2467">
        <f t="shared" si="537"/>
        <v>4</v>
      </c>
      <c r="L2467" t="str">
        <f t="shared" si="538"/>
        <v>Spring</v>
      </c>
      <c r="M2467">
        <f t="shared" si="539"/>
        <v>2117</v>
      </c>
      <c r="N2467" t="e">
        <f t="shared" si="540"/>
        <v>#N/A</v>
      </c>
      <c r="O2467" t="str">
        <f t="shared" si="541"/>
        <v>Spring</v>
      </c>
      <c r="P2467">
        <f t="shared" si="542"/>
        <v>9.1083705874201153E-5</v>
      </c>
      <c r="Q2467">
        <f t="shared" si="543"/>
        <v>1.0684800703304777E-4</v>
      </c>
      <c r="R2467">
        <f t="shared" si="544"/>
        <v>1.284273503968791E-4</v>
      </c>
      <c r="S2467">
        <f t="shared" si="545"/>
        <v>2.5826146554609514E-4</v>
      </c>
    </row>
    <row r="2468" spans="1:19" x14ac:dyDescent="0.25">
      <c r="A2468">
        <v>2466</v>
      </c>
      <c r="B2468">
        <v>162649.25578499999</v>
      </c>
      <c r="C2468">
        <v>148735.999902301</v>
      </c>
      <c r="D2468">
        <v>151690.41465292001</v>
      </c>
      <c r="E2468">
        <v>208640.32391989999</v>
      </c>
      <c r="F2468">
        <f t="shared" si="532"/>
        <v>671715.99426012102</v>
      </c>
      <c r="G2468">
        <f t="shared" si="533"/>
        <v>103</v>
      </c>
      <c r="H2468" t="str">
        <f t="shared" si="535"/>
        <v>Day103</v>
      </c>
      <c r="I2468">
        <f t="shared" si="534"/>
        <v>17</v>
      </c>
      <c r="J2468" t="str">
        <f t="shared" si="536"/>
        <v>Hour17</v>
      </c>
      <c r="K2468">
        <f t="shared" si="537"/>
        <v>4</v>
      </c>
      <c r="L2468" t="str">
        <f t="shared" si="538"/>
        <v>Spring</v>
      </c>
      <c r="M2468">
        <f t="shared" si="539"/>
        <v>2117</v>
      </c>
      <c r="N2468" t="e">
        <f t="shared" si="540"/>
        <v>#N/A</v>
      </c>
      <c r="O2468" t="str">
        <f t="shared" si="541"/>
        <v>Spring</v>
      </c>
      <c r="P2468">
        <f t="shared" si="542"/>
        <v>1.0047669250034868E-4</v>
      </c>
      <c r="Q2468">
        <f t="shared" si="543"/>
        <v>1.0097379137484922E-4</v>
      </c>
      <c r="R2468">
        <f t="shared" si="544"/>
        <v>1.211862683253202E-4</v>
      </c>
      <c r="S2468">
        <f t="shared" si="545"/>
        <v>2.920444938372101E-4</v>
      </c>
    </row>
    <row r="2469" spans="1:19" x14ac:dyDescent="0.25">
      <c r="A2469">
        <v>2467</v>
      </c>
      <c r="B2469">
        <v>159559.13565519999</v>
      </c>
      <c r="C2469">
        <v>148440.44659466701</v>
      </c>
      <c r="D2469">
        <v>161806.75136580999</v>
      </c>
      <c r="E2469">
        <v>169221.06874720001</v>
      </c>
      <c r="F2469">
        <f t="shared" si="532"/>
        <v>639027.40236287704</v>
      </c>
      <c r="G2469">
        <f t="shared" si="533"/>
        <v>103</v>
      </c>
      <c r="H2469" t="str">
        <f t="shared" si="535"/>
        <v>Day103</v>
      </c>
      <c r="I2469">
        <f t="shared" si="534"/>
        <v>18</v>
      </c>
      <c r="J2469" t="str">
        <f t="shared" si="536"/>
        <v>Hour18</v>
      </c>
      <c r="K2469">
        <f t="shared" si="537"/>
        <v>4</v>
      </c>
      <c r="L2469" t="str">
        <f t="shared" si="538"/>
        <v>Spring</v>
      </c>
      <c r="M2469">
        <f t="shared" si="539"/>
        <v>2117</v>
      </c>
      <c r="N2469" t="e">
        <f t="shared" si="540"/>
        <v>#N/A</v>
      </c>
      <c r="O2469" t="str">
        <f t="shared" si="541"/>
        <v>Spring</v>
      </c>
      <c r="P2469">
        <f t="shared" si="542"/>
        <v>1.0717755132163129E-4</v>
      </c>
      <c r="Q2469">
        <f t="shared" si="543"/>
        <v>9.905542326548575E-5</v>
      </c>
      <c r="R2469">
        <f t="shared" si="544"/>
        <v>1.2094545908971554E-4</v>
      </c>
      <c r="S2469">
        <f t="shared" si="545"/>
        <v>2.3686735354111525E-4</v>
      </c>
    </row>
    <row r="2470" spans="1:19" x14ac:dyDescent="0.25">
      <c r="A2470">
        <v>2468</v>
      </c>
      <c r="B2470">
        <v>164971.01860559999</v>
      </c>
      <c r="C2470">
        <v>154462.925567303</v>
      </c>
      <c r="D2470">
        <v>168848.06368188001</v>
      </c>
      <c r="E2470">
        <v>107364.6350137</v>
      </c>
      <c r="F2470">
        <f t="shared" si="532"/>
        <v>595646.64286848297</v>
      </c>
      <c r="G2470">
        <f t="shared" si="533"/>
        <v>103</v>
      </c>
      <c r="H2470" t="str">
        <f t="shared" si="535"/>
        <v>Day103</v>
      </c>
      <c r="I2470">
        <f t="shared" si="534"/>
        <v>19</v>
      </c>
      <c r="J2470" t="str">
        <f t="shared" si="536"/>
        <v>Hour19</v>
      </c>
      <c r="K2470">
        <f t="shared" si="537"/>
        <v>4</v>
      </c>
      <c r="L2470" t="str">
        <f t="shared" si="538"/>
        <v>Spring</v>
      </c>
      <c r="M2470">
        <f t="shared" si="539"/>
        <v>2117</v>
      </c>
      <c r="N2470" t="e">
        <f t="shared" si="540"/>
        <v>#N/A</v>
      </c>
      <c r="O2470" t="str">
        <f t="shared" si="541"/>
        <v>Spring</v>
      </c>
      <c r="P2470">
        <f t="shared" si="542"/>
        <v>1.1184157557128131E-4</v>
      </c>
      <c r="Q2470">
        <f t="shared" si="543"/>
        <v>1.0241515791254209E-4</v>
      </c>
      <c r="R2470">
        <f t="shared" si="544"/>
        <v>1.2585242010279153E-4</v>
      </c>
      <c r="S2470">
        <f t="shared" si="545"/>
        <v>1.5028375100026469E-4</v>
      </c>
    </row>
    <row r="2471" spans="1:19" x14ac:dyDescent="0.25">
      <c r="A2471">
        <v>2469</v>
      </c>
      <c r="B2471">
        <v>163058.35494660001</v>
      </c>
      <c r="C2471">
        <v>155715.95281950399</v>
      </c>
      <c r="D2471">
        <v>168303.43288158099</v>
      </c>
      <c r="E2471">
        <v>82062.397188000003</v>
      </c>
      <c r="F2471">
        <f t="shared" si="532"/>
        <v>569140.13783568505</v>
      </c>
      <c r="G2471">
        <f t="shared" si="533"/>
        <v>103</v>
      </c>
      <c r="H2471" t="str">
        <f t="shared" si="535"/>
        <v>Day103</v>
      </c>
      <c r="I2471">
        <f t="shared" si="534"/>
        <v>20</v>
      </c>
      <c r="J2471" t="str">
        <f t="shared" si="536"/>
        <v>Hour20</v>
      </c>
      <c r="K2471">
        <f t="shared" si="537"/>
        <v>4</v>
      </c>
      <c r="L2471" t="str">
        <f t="shared" si="538"/>
        <v>Spring</v>
      </c>
      <c r="M2471">
        <f t="shared" si="539"/>
        <v>2117</v>
      </c>
      <c r="N2471" t="e">
        <f t="shared" si="540"/>
        <v>#N/A</v>
      </c>
      <c r="O2471" t="str">
        <f t="shared" si="541"/>
        <v>Spring</v>
      </c>
      <c r="P2471">
        <f t="shared" si="542"/>
        <v>1.1148082303742427E-4</v>
      </c>
      <c r="Q2471">
        <f t="shared" si="543"/>
        <v>1.0122776298508291E-4</v>
      </c>
      <c r="R2471">
        <f t="shared" si="544"/>
        <v>1.2687335448924748E-4</v>
      </c>
      <c r="S2471">
        <f t="shared" si="545"/>
        <v>1.14866919297146E-4</v>
      </c>
    </row>
    <row r="2472" spans="1:19" x14ac:dyDescent="0.25">
      <c r="A2472">
        <v>2470</v>
      </c>
      <c r="B2472">
        <v>150259.19218290001</v>
      </c>
      <c r="C2472">
        <v>154576.118574883</v>
      </c>
      <c r="D2472">
        <v>155834.42949326601</v>
      </c>
      <c r="E2472">
        <v>65149.330481899997</v>
      </c>
      <c r="F2472">
        <f t="shared" si="532"/>
        <v>525819.07073294907</v>
      </c>
      <c r="G2472">
        <f t="shared" si="533"/>
        <v>103</v>
      </c>
      <c r="H2472" t="str">
        <f t="shared" si="535"/>
        <v>Day103</v>
      </c>
      <c r="I2472">
        <f t="shared" si="534"/>
        <v>21</v>
      </c>
      <c r="J2472" t="str">
        <f t="shared" si="536"/>
        <v>Hour21</v>
      </c>
      <c r="K2472">
        <f t="shared" si="537"/>
        <v>4</v>
      </c>
      <c r="L2472" t="str">
        <f t="shared" si="538"/>
        <v>Spring</v>
      </c>
      <c r="M2472">
        <f t="shared" si="539"/>
        <v>2117</v>
      </c>
      <c r="N2472" t="e">
        <f t="shared" si="540"/>
        <v>#N/A</v>
      </c>
      <c r="O2472" t="str">
        <f t="shared" si="541"/>
        <v>Spring</v>
      </c>
      <c r="P2472">
        <f t="shared" si="542"/>
        <v>1.0322160493125627E-4</v>
      </c>
      <c r="Q2472">
        <f t="shared" si="543"/>
        <v>9.3281953553388163E-5</v>
      </c>
      <c r="R2472">
        <f t="shared" si="544"/>
        <v>1.2594464685487675E-4</v>
      </c>
      <c r="S2472">
        <f t="shared" si="545"/>
        <v>9.1192837927744745E-5</v>
      </c>
    </row>
    <row r="2473" spans="1:19" x14ac:dyDescent="0.25">
      <c r="A2473">
        <v>2471</v>
      </c>
      <c r="B2473">
        <v>139130.05188320001</v>
      </c>
      <c r="C2473">
        <v>148872.02285653201</v>
      </c>
      <c r="D2473">
        <v>139994.76023838</v>
      </c>
      <c r="E2473">
        <v>46900.704470600002</v>
      </c>
      <c r="F2473">
        <f t="shared" si="532"/>
        <v>474897.53944871202</v>
      </c>
      <c r="G2473">
        <f t="shared" si="533"/>
        <v>103</v>
      </c>
      <c r="H2473" t="str">
        <f t="shared" si="535"/>
        <v>Day103</v>
      </c>
      <c r="I2473">
        <f t="shared" si="534"/>
        <v>22</v>
      </c>
      <c r="J2473" t="str">
        <f t="shared" si="536"/>
        <v>Hour22</v>
      </c>
      <c r="K2473">
        <f t="shared" si="537"/>
        <v>4</v>
      </c>
      <c r="L2473" t="str">
        <f t="shared" si="538"/>
        <v>Spring</v>
      </c>
      <c r="M2473">
        <f t="shared" si="539"/>
        <v>2117</v>
      </c>
      <c r="N2473" t="e">
        <f t="shared" si="540"/>
        <v>#N/A</v>
      </c>
      <c r="O2473" t="str">
        <f t="shared" si="541"/>
        <v>Spring</v>
      </c>
      <c r="P2473">
        <f t="shared" si="542"/>
        <v>9.2729725265214557E-5</v>
      </c>
      <c r="Q2473">
        <f t="shared" si="543"/>
        <v>8.6372905704507871E-5</v>
      </c>
      <c r="R2473">
        <f t="shared" si="544"/>
        <v>1.2129709633091852E-4</v>
      </c>
      <c r="S2473">
        <f t="shared" si="545"/>
        <v>6.5649306137884744E-5</v>
      </c>
    </row>
    <row r="2474" spans="1:19" x14ac:dyDescent="0.25">
      <c r="A2474">
        <v>2472</v>
      </c>
      <c r="B2474">
        <v>133235.26474680999</v>
      </c>
      <c r="C2474">
        <v>143737.51708265601</v>
      </c>
      <c r="D2474">
        <v>125111.92834699999</v>
      </c>
      <c r="E2474">
        <v>35748.301906699999</v>
      </c>
      <c r="F2474">
        <f t="shared" si="532"/>
        <v>437833.01208316599</v>
      </c>
      <c r="G2474">
        <f t="shared" si="533"/>
        <v>103</v>
      </c>
      <c r="H2474" t="str">
        <f t="shared" si="535"/>
        <v>Day103</v>
      </c>
      <c r="I2474">
        <f t="shared" si="534"/>
        <v>23</v>
      </c>
      <c r="J2474" t="str">
        <f t="shared" si="536"/>
        <v>Hour23</v>
      </c>
      <c r="K2474">
        <f t="shared" si="537"/>
        <v>4</v>
      </c>
      <c r="L2474" t="str">
        <f t="shared" si="538"/>
        <v>Spring</v>
      </c>
      <c r="M2474">
        <f t="shared" si="539"/>
        <v>2117</v>
      </c>
      <c r="N2474" t="e">
        <f t="shared" si="540"/>
        <v>#N/A</v>
      </c>
      <c r="O2474" t="str">
        <f t="shared" si="541"/>
        <v>Spring</v>
      </c>
      <c r="P2474">
        <f t="shared" si="542"/>
        <v>8.2871635504525861E-5</v>
      </c>
      <c r="Q2474">
        <f t="shared" si="543"/>
        <v>8.27133807737834E-5</v>
      </c>
      <c r="R2474">
        <f t="shared" si="544"/>
        <v>1.1711363304805785E-4</v>
      </c>
      <c r="S2474">
        <f t="shared" si="545"/>
        <v>5.0038719935510043E-5</v>
      </c>
    </row>
    <row r="2475" spans="1:19" x14ac:dyDescent="0.25">
      <c r="A2475">
        <v>2473</v>
      </c>
      <c r="B2475">
        <v>131017.05361446</v>
      </c>
      <c r="C2475">
        <v>139580.68529343401</v>
      </c>
      <c r="D2475">
        <v>116302.9667466</v>
      </c>
      <c r="E2475">
        <v>25612.481046699999</v>
      </c>
      <c r="F2475">
        <f t="shared" si="532"/>
        <v>412513.18670119398</v>
      </c>
      <c r="G2475">
        <f t="shared" si="533"/>
        <v>104</v>
      </c>
      <c r="H2475" t="str">
        <f t="shared" si="535"/>
        <v>Day104</v>
      </c>
      <c r="I2475">
        <f t="shared" si="534"/>
        <v>0</v>
      </c>
      <c r="J2475" t="str">
        <f t="shared" si="536"/>
        <v>Hour0</v>
      </c>
      <c r="K2475">
        <f t="shared" si="537"/>
        <v>4</v>
      </c>
      <c r="L2475" t="str">
        <f t="shared" si="538"/>
        <v>Spring</v>
      </c>
      <c r="M2475">
        <f t="shared" si="539"/>
        <v>72</v>
      </c>
      <c r="N2475">
        <f t="shared" si="540"/>
        <v>661802.23942937003</v>
      </c>
      <c r="O2475" t="str">
        <f t="shared" si="541"/>
        <v>Spring</v>
      </c>
      <c r="P2475">
        <f t="shared" si="542"/>
        <v>7.7036755772698777E-5</v>
      </c>
      <c r="Q2475">
        <f t="shared" si="543"/>
        <v>8.1336299845732006E-5</v>
      </c>
      <c r="R2475">
        <f t="shared" si="544"/>
        <v>1.1372675338931503E-4</v>
      </c>
      <c r="S2475">
        <f t="shared" si="545"/>
        <v>3.5851094949748597E-5</v>
      </c>
    </row>
    <row r="2476" spans="1:19" x14ac:dyDescent="0.25">
      <c r="A2476">
        <v>2474</v>
      </c>
      <c r="B2476">
        <v>128658.28756320001</v>
      </c>
      <c r="C2476">
        <v>137980.73835624399</v>
      </c>
      <c r="D2476">
        <v>112403.402734</v>
      </c>
      <c r="E2476">
        <v>20218.707563299999</v>
      </c>
      <c r="F2476">
        <f t="shared" si="532"/>
        <v>399261.13621674397</v>
      </c>
      <c r="G2476">
        <f t="shared" si="533"/>
        <v>104</v>
      </c>
      <c r="H2476" t="str">
        <f t="shared" si="535"/>
        <v>Day104</v>
      </c>
      <c r="I2476">
        <f t="shared" si="534"/>
        <v>1</v>
      </c>
      <c r="J2476" t="str">
        <f t="shared" si="536"/>
        <v>Hour1</v>
      </c>
      <c r="K2476">
        <f t="shared" si="537"/>
        <v>4</v>
      </c>
      <c r="L2476" t="str">
        <f t="shared" si="538"/>
        <v>Spring</v>
      </c>
      <c r="M2476">
        <f t="shared" si="539"/>
        <v>2117</v>
      </c>
      <c r="N2476" t="e">
        <f t="shared" si="540"/>
        <v>#N/A</v>
      </c>
      <c r="O2476" t="str">
        <f t="shared" si="541"/>
        <v>Spring</v>
      </c>
      <c r="P2476">
        <f t="shared" si="542"/>
        <v>7.4453762674051504E-5</v>
      </c>
      <c r="Q2476">
        <f t="shared" si="543"/>
        <v>7.9871961444597013E-5</v>
      </c>
      <c r="R2476">
        <f t="shared" si="544"/>
        <v>1.1242315776375065E-4</v>
      </c>
      <c r="S2476">
        <f t="shared" si="545"/>
        <v>2.8301155334830873E-5</v>
      </c>
    </row>
    <row r="2477" spans="1:19" x14ac:dyDescent="0.25">
      <c r="A2477">
        <v>2475</v>
      </c>
      <c r="B2477">
        <v>126184.05748213999</v>
      </c>
      <c r="C2477">
        <v>137876.84474533101</v>
      </c>
      <c r="D2477">
        <v>113452.7806997</v>
      </c>
      <c r="E2477">
        <v>16060.182319699999</v>
      </c>
      <c r="F2477">
        <f t="shared" si="532"/>
        <v>393573.86524687102</v>
      </c>
      <c r="G2477">
        <f t="shared" si="533"/>
        <v>104</v>
      </c>
      <c r="H2477" t="str">
        <f t="shared" si="535"/>
        <v>Day104</v>
      </c>
      <c r="I2477">
        <f t="shared" si="534"/>
        <v>2</v>
      </c>
      <c r="J2477" t="str">
        <f t="shared" si="536"/>
        <v>Hour2</v>
      </c>
      <c r="K2477">
        <f t="shared" si="537"/>
        <v>4</v>
      </c>
      <c r="L2477" t="str">
        <f t="shared" si="538"/>
        <v>Spring</v>
      </c>
      <c r="M2477">
        <f t="shared" si="539"/>
        <v>2117</v>
      </c>
      <c r="N2477" t="e">
        <f t="shared" si="540"/>
        <v>#N/A</v>
      </c>
      <c r="O2477" t="str">
        <f t="shared" si="541"/>
        <v>Spring</v>
      </c>
      <c r="P2477">
        <f t="shared" si="542"/>
        <v>7.5148849620827488E-5</v>
      </c>
      <c r="Q2477">
        <f t="shared" si="543"/>
        <v>7.8335942169177923E-5</v>
      </c>
      <c r="R2477">
        <f t="shared" si="544"/>
        <v>1.1233850792095766E-4</v>
      </c>
      <c r="S2477">
        <f t="shared" si="545"/>
        <v>2.248025563021444E-5</v>
      </c>
    </row>
    <row r="2478" spans="1:19" x14ac:dyDescent="0.25">
      <c r="A2478">
        <v>2476</v>
      </c>
      <c r="B2478">
        <v>127848.90942719999</v>
      </c>
      <c r="C2478">
        <v>136753.69939650601</v>
      </c>
      <c r="D2478">
        <v>119823.5063569</v>
      </c>
      <c r="E2478">
        <v>16281.2539953</v>
      </c>
      <c r="F2478">
        <f t="shared" si="532"/>
        <v>400707.369175906</v>
      </c>
      <c r="G2478">
        <f t="shared" si="533"/>
        <v>104</v>
      </c>
      <c r="H2478" t="str">
        <f t="shared" si="535"/>
        <v>Day104</v>
      </c>
      <c r="I2478">
        <f t="shared" si="534"/>
        <v>3</v>
      </c>
      <c r="J2478" t="str">
        <f t="shared" si="536"/>
        <v>Hour3</v>
      </c>
      <c r="K2478">
        <f t="shared" si="537"/>
        <v>4</v>
      </c>
      <c r="L2478" t="str">
        <f t="shared" si="538"/>
        <v>Spring</v>
      </c>
      <c r="M2478">
        <f t="shared" si="539"/>
        <v>2117</v>
      </c>
      <c r="N2478" t="e">
        <f t="shared" si="540"/>
        <v>#N/A</v>
      </c>
      <c r="O2478" t="str">
        <f t="shared" si="541"/>
        <v>Spring</v>
      </c>
      <c r="P2478">
        <f t="shared" si="542"/>
        <v>7.9368690698638423E-5</v>
      </c>
      <c r="Q2478">
        <f t="shared" si="543"/>
        <v>7.9369493857804849E-5</v>
      </c>
      <c r="R2478">
        <f t="shared" si="544"/>
        <v>1.1142339796976597E-4</v>
      </c>
      <c r="S2478">
        <f t="shared" si="545"/>
        <v>2.2789700920508051E-5</v>
      </c>
    </row>
    <row r="2479" spans="1:19" x14ac:dyDescent="0.25">
      <c r="A2479">
        <v>2477</v>
      </c>
      <c r="B2479">
        <v>135356.8275405</v>
      </c>
      <c r="C2479">
        <v>139317.024362041</v>
      </c>
      <c r="D2479">
        <v>132995.82557099999</v>
      </c>
      <c r="E2479">
        <v>15395.062978399999</v>
      </c>
      <c r="F2479">
        <f t="shared" si="532"/>
        <v>423064.74045194098</v>
      </c>
      <c r="G2479">
        <f t="shared" si="533"/>
        <v>104</v>
      </c>
      <c r="H2479" t="str">
        <f t="shared" si="535"/>
        <v>Day104</v>
      </c>
      <c r="I2479">
        <f t="shared" si="534"/>
        <v>4</v>
      </c>
      <c r="J2479" t="str">
        <f t="shared" si="536"/>
        <v>Hour4</v>
      </c>
      <c r="K2479">
        <f t="shared" si="537"/>
        <v>4</v>
      </c>
      <c r="L2479" t="str">
        <f t="shared" si="538"/>
        <v>Spring</v>
      </c>
      <c r="M2479">
        <f t="shared" si="539"/>
        <v>2117</v>
      </c>
      <c r="N2479" t="e">
        <f t="shared" si="540"/>
        <v>#N/A</v>
      </c>
      <c r="O2479" t="str">
        <f t="shared" si="541"/>
        <v>Spring</v>
      </c>
      <c r="P2479">
        <f t="shared" si="542"/>
        <v>8.8093771121286493E-5</v>
      </c>
      <c r="Q2479">
        <f t="shared" si="543"/>
        <v>8.4030461739723191E-5</v>
      </c>
      <c r="R2479">
        <f t="shared" si="544"/>
        <v>1.1351192924183435E-4</v>
      </c>
      <c r="S2479">
        <f t="shared" si="545"/>
        <v>2.1549254193282861E-5</v>
      </c>
    </row>
    <row r="2480" spans="1:19" x14ac:dyDescent="0.25">
      <c r="A2480">
        <v>2478</v>
      </c>
      <c r="B2480">
        <v>149461.23720539999</v>
      </c>
      <c r="C2480">
        <v>146856.81603817199</v>
      </c>
      <c r="D2480">
        <v>146423.61599419999</v>
      </c>
      <c r="E2480">
        <v>23253.447431199998</v>
      </c>
      <c r="F2480">
        <f t="shared" si="532"/>
        <v>465995.11666897201</v>
      </c>
      <c r="G2480">
        <f t="shared" si="533"/>
        <v>104</v>
      </c>
      <c r="H2480" t="str">
        <f t="shared" si="535"/>
        <v>Day104</v>
      </c>
      <c r="I2480">
        <f t="shared" si="534"/>
        <v>5</v>
      </c>
      <c r="J2480" t="str">
        <f t="shared" si="536"/>
        <v>Hour5</v>
      </c>
      <c r="K2480">
        <f t="shared" si="537"/>
        <v>4</v>
      </c>
      <c r="L2480" t="str">
        <f t="shared" si="538"/>
        <v>Spring</v>
      </c>
      <c r="M2480">
        <f t="shared" si="539"/>
        <v>2117</v>
      </c>
      <c r="N2480" t="e">
        <f t="shared" si="540"/>
        <v>#N/A</v>
      </c>
      <c r="O2480" t="str">
        <f t="shared" si="541"/>
        <v>Spring</v>
      </c>
      <c r="P2480">
        <f t="shared" si="542"/>
        <v>9.6988070556079561E-5</v>
      </c>
      <c r="Q2480">
        <f t="shared" si="543"/>
        <v>9.2786577542992423E-5</v>
      </c>
      <c r="R2480">
        <f t="shared" si="544"/>
        <v>1.1965515763160424E-4</v>
      </c>
      <c r="S2480">
        <f t="shared" si="545"/>
        <v>3.254903538024679E-5</v>
      </c>
    </row>
    <row r="2481" spans="1:19" x14ac:dyDescent="0.25">
      <c r="A2481">
        <v>2479</v>
      </c>
      <c r="B2481">
        <v>154141.31417699999</v>
      </c>
      <c r="C2481">
        <v>146598.86377831499</v>
      </c>
      <c r="D2481">
        <v>168710.5369603</v>
      </c>
      <c r="E2481">
        <v>38985.115813600001</v>
      </c>
      <c r="F2481">
        <f t="shared" si="532"/>
        <v>508435.830729215</v>
      </c>
      <c r="G2481">
        <f t="shared" si="533"/>
        <v>104</v>
      </c>
      <c r="H2481" t="str">
        <f t="shared" si="535"/>
        <v>Day104</v>
      </c>
      <c r="I2481">
        <f t="shared" si="534"/>
        <v>6</v>
      </c>
      <c r="J2481" t="str">
        <f t="shared" si="536"/>
        <v>Hour6</v>
      </c>
      <c r="K2481">
        <f t="shared" si="537"/>
        <v>4</v>
      </c>
      <c r="L2481" t="str">
        <f t="shared" si="538"/>
        <v>Spring</v>
      </c>
      <c r="M2481">
        <f t="shared" si="539"/>
        <v>2117</v>
      </c>
      <c r="N2481" t="e">
        <f t="shared" si="540"/>
        <v>#N/A</v>
      </c>
      <c r="O2481" t="str">
        <f t="shared" si="541"/>
        <v>Spring</v>
      </c>
      <c r="P2481">
        <f t="shared" si="542"/>
        <v>1.1175048062539173E-4</v>
      </c>
      <c r="Q2481">
        <f t="shared" si="543"/>
        <v>9.5692001938989921E-5</v>
      </c>
      <c r="R2481">
        <f t="shared" si="544"/>
        <v>1.194449847629061E-4</v>
      </c>
      <c r="S2481">
        <f t="shared" si="545"/>
        <v>5.4569453311138645E-5</v>
      </c>
    </row>
    <row r="2482" spans="1:19" x14ac:dyDescent="0.25">
      <c r="A2482">
        <v>2480</v>
      </c>
      <c r="B2482">
        <v>161513.8765439</v>
      </c>
      <c r="C2482">
        <v>152705.035357466</v>
      </c>
      <c r="D2482">
        <v>164189.5160954</v>
      </c>
      <c r="E2482">
        <v>61068.643712500001</v>
      </c>
      <c r="F2482">
        <f t="shared" si="532"/>
        <v>539477.07170926593</v>
      </c>
      <c r="G2482">
        <f t="shared" si="533"/>
        <v>104</v>
      </c>
      <c r="H2482" t="str">
        <f t="shared" si="535"/>
        <v>Day104</v>
      </c>
      <c r="I2482">
        <f t="shared" si="534"/>
        <v>7</v>
      </c>
      <c r="J2482" t="str">
        <f t="shared" si="536"/>
        <v>Hour7</v>
      </c>
      <c r="K2482">
        <f t="shared" si="537"/>
        <v>4</v>
      </c>
      <c r="L2482" t="str">
        <f t="shared" si="538"/>
        <v>Spring</v>
      </c>
      <c r="M2482">
        <f t="shared" si="539"/>
        <v>2117</v>
      </c>
      <c r="N2482" t="e">
        <f t="shared" si="540"/>
        <v>#N/A</v>
      </c>
      <c r="O2482" t="str">
        <f t="shared" si="541"/>
        <v>Spring</v>
      </c>
      <c r="P2482">
        <f t="shared" si="542"/>
        <v>1.0875584695476992E-4</v>
      </c>
      <c r="Q2482">
        <f t="shared" si="543"/>
        <v>1.002689400303481E-4</v>
      </c>
      <c r="R2482">
        <f t="shared" si="544"/>
        <v>1.2442013635981274E-4</v>
      </c>
      <c r="S2482">
        <f t="shared" si="545"/>
        <v>8.5480892702165297E-5</v>
      </c>
    </row>
    <row r="2483" spans="1:19" x14ac:dyDescent="0.25">
      <c r="A2483">
        <v>2481</v>
      </c>
      <c r="B2483">
        <v>165657.3621686</v>
      </c>
      <c r="C2483">
        <v>161002.387169475</v>
      </c>
      <c r="D2483">
        <v>155946.7954648</v>
      </c>
      <c r="E2483">
        <v>68663.060024100007</v>
      </c>
      <c r="F2483">
        <f t="shared" si="532"/>
        <v>551269.60482697503</v>
      </c>
      <c r="G2483">
        <f t="shared" si="533"/>
        <v>104</v>
      </c>
      <c r="H2483" t="str">
        <f t="shared" si="535"/>
        <v>Day104</v>
      </c>
      <c r="I2483">
        <f t="shared" si="534"/>
        <v>8</v>
      </c>
      <c r="J2483" t="str">
        <f t="shared" si="536"/>
        <v>Hour8</v>
      </c>
      <c r="K2483">
        <f t="shared" si="537"/>
        <v>4</v>
      </c>
      <c r="L2483" t="str">
        <f t="shared" si="538"/>
        <v>Spring</v>
      </c>
      <c r="M2483">
        <f t="shared" si="539"/>
        <v>2117</v>
      </c>
      <c r="N2483" t="e">
        <f t="shared" si="540"/>
        <v>#N/A</v>
      </c>
      <c r="O2483" t="str">
        <f t="shared" si="541"/>
        <v>Spring</v>
      </c>
      <c r="P2483">
        <f t="shared" si="542"/>
        <v>1.0329603390025314E-4</v>
      </c>
      <c r="Q2483">
        <f t="shared" si="543"/>
        <v>1.0284124477907803E-4</v>
      </c>
      <c r="R2483">
        <f t="shared" si="544"/>
        <v>1.311806052694257E-4</v>
      </c>
      <c r="S2483">
        <f t="shared" si="545"/>
        <v>9.6111184229903538E-5</v>
      </c>
    </row>
    <row r="2484" spans="1:19" x14ac:dyDescent="0.25">
      <c r="A2484">
        <v>2482</v>
      </c>
      <c r="B2484">
        <v>172218.5603676</v>
      </c>
      <c r="C2484">
        <v>167328.582678173</v>
      </c>
      <c r="D2484">
        <v>145323.6117025</v>
      </c>
      <c r="E2484">
        <v>67109.903211800003</v>
      </c>
      <c r="F2484">
        <f t="shared" si="532"/>
        <v>551980.65796007309</v>
      </c>
      <c r="G2484">
        <f t="shared" si="533"/>
        <v>104</v>
      </c>
      <c r="H2484" t="str">
        <f t="shared" si="535"/>
        <v>Day104</v>
      </c>
      <c r="I2484">
        <f t="shared" si="534"/>
        <v>9</v>
      </c>
      <c r="J2484" t="str">
        <f t="shared" si="536"/>
        <v>Hour9</v>
      </c>
      <c r="K2484">
        <f t="shared" si="537"/>
        <v>4</v>
      </c>
      <c r="L2484" t="str">
        <f t="shared" si="538"/>
        <v>Spring</v>
      </c>
      <c r="M2484">
        <f t="shared" si="539"/>
        <v>2117</v>
      </c>
      <c r="N2484" t="e">
        <f t="shared" si="540"/>
        <v>#N/A</v>
      </c>
      <c r="O2484" t="str">
        <f t="shared" si="541"/>
        <v>Spring</v>
      </c>
      <c r="P2484">
        <f t="shared" si="542"/>
        <v>9.6259449744942E-5</v>
      </c>
      <c r="Q2484">
        <f t="shared" si="543"/>
        <v>1.0691448234120134E-4</v>
      </c>
      <c r="R2484">
        <f t="shared" si="544"/>
        <v>1.3633502670673135E-4</v>
      </c>
      <c r="S2484">
        <f t="shared" si="545"/>
        <v>9.3937151489846497E-5</v>
      </c>
    </row>
    <row r="2485" spans="1:19" x14ac:dyDescent="0.25">
      <c r="A2485">
        <v>2483</v>
      </c>
      <c r="B2485">
        <v>173565.2739572</v>
      </c>
      <c r="C2485">
        <v>165656.96707681901</v>
      </c>
      <c r="D2485">
        <v>146132.3532487</v>
      </c>
      <c r="E2485">
        <v>72883.374133300007</v>
      </c>
      <c r="F2485">
        <f t="shared" si="532"/>
        <v>558237.96841601911</v>
      </c>
      <c r="G2485">
        <f t="shared" si="533"/>
        <v>104</v>
      </c>
      <c r="H2485" t="str">
        <f t="shared" si="535"/>
        <v>Day104</v>
      </c>
      <c r="I2485">
        <f t="shared" si="534"/>
        <v>10</v>
      </c>
      <c r="J2485" t="str">
        <f t="shared" si="536"/>
        <v>Hour10</v>
      </c>
      <c r="K2485">
        <f t="shared" si="537"/>
        <v>4</v>
      </c>
      <c r="L2485" t="str">
        <f t="shared" si="538"/>
        <v>Spring</v>
      </c>
      <c r="M2485">
        <f t="shared" si="539"/>
        <v>2117</v>
      </c>
      <c r="N2485" t="e">
        <f t="shared" si="540"/>
        <v>#N/A</v>
      </c>
      <c r="O2485" t="str">
        <f t="shared" si="541"/>
        <v>Spring</v>
      </c>
      <c r="P2485">
        <f t="shared" si="542"/>
        <v>9.6795143947082075E-5</v>
      </c>
      <c r="Q2485">
        <f t="shared" si="543"/>
        <v>1.0775053152188554E-4</v>
      </c>
      <c r="R2485">
        <f t="shared" si="544"/>
        <v>1.3497303729639667E-4</v>
      </c>
      <c r="S2485">
        <f t="shared" si="545"/>
        <v>1.0201857295850105E-4</v>
      </c>
    </row>
    <row r="2486" spans="1:19" x14ac:dyDescent="0.25">
      <c r="A2486">
        <v>2484</v>
      </c>
      <c r="B2486">
        <v>177754.57314399999</v>
      </c>
      <c r="C2486">
        <v>167790.925854512</v>
      </c>
      <c r="D2486">
        <v>137473.4309641</v>
      </c>
      <c r="E2486">
        <v>86614.234665600001</v>
      </c>
      <c r="F2486">
        <f t="shared" si="532"/>
        <v>569633.16462821199</v>
      </c>
      <c r="G2486">
        <f t="shared" si="533"/>
        <v>104</v>
      </c>
      <c r="H2486" t="str">
        <f t="shared" si="535"/>
        <v>Day104</v>
      </c>
      <c r="I2486">
        <f t="shared" si="534"/>
        <v>11</v>
      </c>
      <c r="J2486" t="str">
        <f t="shared" si="536"/>
        <v>Hour11</v>
      </c>
      <c r="K2486">
        <f t="shared" si="537"/>
        <v>4</v>
      </c>
      <c r="L2486" t="str">
        <f t="shared" si="538"/>
        <v>Spring</v>
      </c>
      <c r="M2486">
        <f t="shared" si="539"/>
        <v>2117</v>
      </c>
      <c r="N2486" t="e">
        <f t="shared" si="540"/>
        <v>#N/A</v>
      </c>
      <c r="O2486" t="str">
        <f t="shared" si="541"/>
        <v>Spring</v>
      </c>
      <c r="P2486">
        <f t="shared" si="542"/>
        <v>9.105964725294457E-5</v>
      </c>
      <c r="Q2486">
        <f t="shared" si="543"/>
        <v>1.103512776492083E-4</v>
      </c>
      <c r="R2486">
        <f t="shared" si="544"/>
        <v>1.3671173203874917E-4</v>
      </c>
      <c r="S2486">
        <f t="shared" si="545"/>
        <v>1.2123835817913932E-4</v>
      </c>
    </row>
    <row r="2487" spans="1:19" x14ac:dyDescent="0.25">
      <c r="A2487">
        <v>2485</v>
      </c>
      <c r="B2487">
        <v>179988.53013580001</v>
      </c>
      <c r="C2487">
        <v>168948.64648135801</v>
      </c>
      <c r="D2487">
        <v>133360.64536600001</v>
      </c>
      <c r="E2487">
        <v>97139.746123899997</v>
      </c>
      <c r="F2487">
        <f t="shared" si="532"/>
        <v>579437.56810705806</v>
      </c>
      <c r="G2487">
        <f t="shared" si="533"/>
        <v>104</v>
      </c>
      <c r="H2487" t="str">
        <f t="shared" si="535"/>
        <v>Day104</v>
      </c>
      <c r="I2487">
        <f t="shared" si="534"/>
        <v>12</v>
      </c>
      <c r="J2487" t="str">
        <f t="shared" si="536"/>
        <v>Hour12</v>
      </c>
      <c r="K2487">
        <f t="shared" si="537"/>
        <v>4</v>
      </c>
      <c r="L2487" t="str">
        <f t="shared" si="538"/>
        <v>Spring</v>
      </c>
      <c r="M2487">
        <f t="shared" si="539"/>
        <v>2117</v>
      </c>
      <c r="N2487" t="e">
        <f t="shared" si="540"/>
        <v>#N/A</v>
      </c>
      <c r="O2487" t="str">
        <f t="shared" si="541"/>
        <v>Spring</v>
      </c>
      <c r="P2487">
        <f t="shared" si="542"/>
        <v>8.8335420446618805E-5</v>
      </c>
      <c r="Q2487">
        <f t="shared" si="543"/>
        <v>1.1173813371652763E-4</v>
      </c>
      <c r="R2487">
        <f t="shared" si="544"/>
        <v>1.3765501303745074E-4</v>
      </c>
      <c r="S2487">
        <f t="shared" si="545"/>
        <v>1.3597145295422749E-4</v>
      </c>
    </row>
    <row r="2488" spans="1:19" x14ac:dyDescent="0.25">
      <c r="A2488">
        <v>2486</v>
      </c>
      <c r="B2488">
        <v>180256.51665400001</v>
      </c>
      <c r="C2488">
        <v>168907.118162887</v>
      </c>
      <c r="D2488">
        <v>131739.03043879999</v>
      </c>
      <c r="E2488">
        <v>100072.27620579999</v>
      </c>
      <c r="F2488">
        <f t="shared" si="532"/>
        <v>580974.94146148697</v>
      </c>
      <c r="G2488">
        <f t="shared" si="533"/>
        <v>104</v>
      </c>
      <c r="H2488" t="str">
        <f t="shared" si="535"/>
        <v>Day104</v>
      </c>
      <c r="I2488">
        <f t="shared" si="534"/>
        <v>13</v>
      </c>
      <c r="J2488" t="str">
        <f t="shared" si="536"/>
        <v>Hour13</v>
      </c>
      <c r="K2488">
        <f t="shared" si="537"/>
        <v>4</v>
      </c>
      <c r="L2488" t="str">
        <f t="shared" si="538"/>
        <v>Spring</v>
      </c>
      <c r="M2488">
        <f t="shared" si="539"/>
        <v>2117</v>
      </c>
      <c r="N2488" t="e">
        <f t="shared" si="540"/>
        <v>#N/A</v>
      </c>
      <c r="O2488" t="str">
        <f t="shared" si="541"/>
        <v>Spring</v>
      </c>
      <c r="P2488">
        <f t="shared" si="542"/>
        <v>8.7261295197722498E-5</v>
      </c>
      <c r="Q2488">
        <f t="shared" si="543"/>
        <v>1.1190450161442792E-4</v>
      </c>
      <c r="R2488">
        <f t="shared" si="544"/>
        <v>1.3762117683136323E-4</v>
      </c>
      <c r="S2488">
        <f t="shared" si="545"/>
        <v>1.4007626475350207E-4</v>
      </c>
    </row>
    <row r="2489" spans="1:19" x14ac:dyDescent="0.25">
      <c r="A2489">
        <v>2487</v>
      </c>
      <c r="B2489">
        <v>180921.81034130001</v>
      </c>
      <c r="C2489">
        <v>168385.610497933</v>
      </c>
      <c r="D2489">
        <v>128698.32329795</v>
      </c>
      <c r="E2489">
        <v>112760.74002539999</v>
      </c>
      <c r="F2489">
        <f t="shared" si="532"/>
        <v>590766.4841625829</v>
      </c>
      <c r="G2489">
        <f t="shared" si="533"/>
        <v>104</v>
      </c>
      <c r="H2489" t="str">
        <f t="shared" si="535"/>
        <v>Day104</v>
      </c>
      <c r="I2489">
        <f t="shared" si="534"/>
        <v>14</v>
      </c>
      <c r="J2489" t="str">
        <f t="shared" si="536"/>
        <v>Hour14</v>
      </c>
      <c r="K2489">
        <f t="shared" si="537"/>
        <v>4</v>
      </c>
      <c r="L2489" t="str">
        <f t="shared" si="538"/>
        <v>Spring</v>
      </c>
      <c r="M2489">
        <f t="shared" si="539"/>
        <v>2117</v>
      </c>
      <c r="N2489" t="e">
        <f t="shared" si="540"/>
        <v>#N/A</v>
      </c>
      <c r="O2489" t="str">
        <f t="shared" si="541"/>
        <v>Spring</v>
      </c>
      <c r="P2489">
        <f t="shared" si="542"/>
        <v>8.5247191689113508E-5</v>
      </c>
      <c r="Q2489">
        <f t="shared" si="543"/>
        <v>1.1231752057144813E-4</v>
      </c>
      <c r="R2489">
        <f t="shared" si="544"/>
        <v>1.3719626579529703E-4</v>
      </c>
      <c r="S2489">
        <f t="shared" si="545"/>
        <v>1.5783695417416011E-4</v>
      </c>
    </row>
    <row r="2490" spans="1:19" x14ac:dyDescent="0.25">
      <c r="A2490">
        <v>2488</v>
      </c>
      <c r="B2490">
        <v>177960.43998630001</v>
      </c>
      <c r="C2490">
        <v>164167.878252122</v>
      </c>
      <c r="D2490">
        <v>129669.74948182001</v>
      </c>
      <c r="E2490">
        <v>145279.74042449999</v>
      </c>
      <c r="F2490">
        <f t="shared" si="532"/>
        <v>617077.80814474204</v>
      </c>
      <c r="G2490">
        <f t="shared" si="533"/>
        <v>104</v>
      </c>
      <c r="H2490" t="str">
        <f t="shared" si="535"/>
        <v>Day104</v>
      </c>
      <c r="I2490">
        <f t="shared" si="534"/>
        <v>15</v>
      </c>
      <c r="J2490" t="str">
        <f t="shared" si="536"/>
        <v>Hour15</v>
      </c>
      <c r="K2490">
        <f t="shared" si="537"/>
        <v>4</v>
      </c>
      <c r="L2490" t="str">
        <f t="shared" si="538"/>
        <v>Spring</v>
      </c>
      <c r="M2490">
        <f t="shared" si="539"/>
        <v>2117</v>
      </c>
      <c r="N2490" t="e">
        <f t="shared" si="540"/>
        <v>#N/A</v>
      </c>
      <c r="O2490" t="str">
        <f t="shared" si="541"/>
        <v>Spring</v>
      </c>
      <c r="P2490">
        <f t="shared" si="542"/>
        <v>8.5890644936880166E-5</v>
      </c>
      <c r="Q2490">
        <f t="shared" si="543"/>
        <v>1.1047908121944337E-4</v>
      </c>
      <c r="R2490">
        <f t="shared" si="544"/>
        <v>1.3375976601043694E-4</v>
      </c>
      <c r="S2490">
        <f t="shared" si="545"/>
        <v>2.033554562221785E-4</v>
      </c>
    </row>
    <row r="2491" spans="1:19" x14ac:dyDescent="0.25">
      <c r="A2491">
        <v>2489</v>
      </c>
      <c r="B2491">
        <v>171124.08639119999</v>
      </c>
      <c r="C2491">
        <v>156650.202222989</v>
      </c>
      <c r="D2491">
        <v>135381.43239599001</v>
      </c>
      <c r="E2491">
        <v>183280.97991719999</v>
      </c>
      <c r="F2491">
        <f t="shared" si="532"/>
        <v>646436.70092737908</v>
      </c>
      <c r="G2491">
        <f t="shared" si="533"/>
        <v>104</v>
      </c>
      <c r="H2491" t="str">
        <f t="shared" si="535"/>
        <v>Day104</v>
      </c>
      <c r="I2491">
        <f t="shared" si="534"/>
        <v>16</v>
      </c>
      <c r="J2491" t="str">
        <f t="shared" si="536"/>
        <v>Hour16</v>
      </c>
      <c r="K2491">
        <f t="shared" si="537"/>
        <v>4</v>
      </c>
      <c r="L2491" t="str">
        <f t="shared" si="538"/>
        <v>Spring</v>
      </c>
      <c r="M2491">
        <f t="shared" si="539"/>
        <v>2117</v>
      </c>
      <c r="N2491" t="e">
        <f t="shared" si="540"/>
        <v>#N/A</v>
      </c>
      <c r="O2491" t="str">
        <f t="shared" si="541"/>
        <v>Spring</v>
      </c>
      <c r="P2491">
        <f t="shared" si="542"/>
        <v>8.967394930149453E-5</v>
      </c>
      <c r="Q2491">
        <f t="shared" si="543"/>
        <v>1.0623502527006478E-4</v>
      </c>
      <c r="R2491">
        <f t="shared" si="544"/>
        <v>1.2763455688118939E-4</v>
      </c>
      <c r="S2491">
        <f t="shared" si="545"/>
        <v>2.565477277079766E-4</v>
      </c>
    </row>
    <row r="2492" spans="1:19" x14ac:dyDescent="0.25">
      <c r="A2492">
        <v>2490</v>
      </c>
      <c r="B2492">
        <v>160202.79537559999</v>
      </c>
      <c r="C2492">
        <v>147125.00170381999</v>
      </c>
      <c r="D2492">
        <v>148356.56566645001</v>
      </c>
      <c r="E2492">
        <v>206117.87668350001</v>
      </c>
      <c r="F2492">
        <f t="shared" si="532"/>
        <v>661802.23942937003</v>
      </c>
      <c r="G2492">
        <f t="shared" si="533"/>
        <v>104</v>
      </c>
      <c r="H2492" t="str">
        <f t="shared" si="535"/>
        <v>Day104</v>
      </c>
      <c r="I2492">
        <f t="shared" si="534"/>
        <v>17</v>
      </c>
      <c r="J2492" t="str">
        <f t="shared" si="536"/>
        <v>Hour17</v>
      </c>
      <c r="K2492">
        <f t="shared" si="537"/>
        <v>4</v>
      </c>
      <c r="L2492" t="str">
        <f t="shared" si="538"/>
        <v>Spring</v>
      </c>
      <c r="M2492">
        <f t="shared" si="539"/>
        <v>2117</v>
      </c>
      <c r="N2492" t="e">
        <f t="shared" si="540"/>
        <v>#N/A</v>
      </c>
      <c r="O2492" t="str">
        <f t="shared" si="541"/>
        <v>Spring</v>
      </c>
      <c r="P2492">
        <f t="shared" si="542"/>
        <v>9.8268417704458697E-5</v>
      </c>
      <c r="Q2492">
        <f t="shared" si="543"/>
        <v>9.9455011705103171E-5</v>
      </c>
      <c r="R2492">
        <f t="shared" si="544"/>
        <v>1.1987366841621301E-4</v>
      </c>
      <c r="S2492">
        <f t="shared" si="545"/>
        <v>2.8851369589487022E-4</v>
      </c>
    </row>
    <row r="2493" spans="1:19" x14ac:dyDescent="0.25">
      <c r="A2493">
        <v>2491</v>
      </c>
      <c r="B2493">
        <v>155247.2697493</v>
      </c>
      <c r="C2493">
        <v>145672.922772752</v>
      </c>
      <c r="D2493">
        <v>157472.34931927</v>
      </c>
      <c r="E2493">
        <v>166004.8045771</v>
      </c>
      <c r="F2493">
        <f t="shared" si="532"/>
        <v>624397.34641842195</v>
      </c>
      <c r="G2493">
        <f t="shared" si="533"/>
        <v>104</v>
      </c>
      <c r="H2493" t="str">
        <f t="shared" si="535"/>
        <v>Day104</v>
      </c>
      <c r="I2493">
        <f t="shared" si="534"/>
        <v>18</v>
      </c>
      <c r="J2493" t="str">
        <f t="shared" si="536"/>
        <v>Hour18</v>
      </c>
      <c r="K2493">
        <f t="shared" si="537"/>
        <v>4</v>
      </c>
      <c r="L2493" t="str">
        <f t="shared" si="538"/>
        <v>Spring</v>
      </c>
      <c r="M2493">
        <f t="shared" si="539"/>
        <v>2117</v>
      </c>
      <c r="N2493" t="e">
        <f t="shared" si="540"/>
        <v>#N/A</v>
      </c>
      <c r="O2493" t="str">
        <f t="shared" si="541"/>
        <v>Spring</v>
      </c>
      <c r="P2493">
        <f t="shared" si="542"/>
        <v>1.0430653021855399E-4</v>
      </c>
      <c r="Q2493">
        <f t="shared" si="543"/>
        <v>9.6378586864868026E-5</v>
      </c>
      <c r="R2493">
        <f t="shared" si="544"/>
        <v>1.1869055183996021E-4</v>
      </c>
      <c r="S2493">
        <f t="shared" si="545"/>
        <v>2.3236538467931352E-4</v>
      </c>
    </row>
    <row r="2494" spans="1:19" x14ac:dyDescent="0.25">
      <c r="A2494">
        <v>2492</v>
      </c>
      <c r="B2494">
        <v>158020.65145209999</v>
      </c>
      <c r="C2494">
        <v>150386.20596078201</v>
      </c>
      <c r="D2494">
        <v>162424.17195841999</v>
      </c>
      <c r="E2494">
        <v>104448.71791029999</v>
      </c>
      <c r="F2494">
        <f t="shared" si="532"/>
        <v>575279.747281602</v>
      </c>
      <c r="G2494">
        <f t="shared" si="533"/>
        <v>104</v>
      </c>
      <c r="H2494" t="str">
        <f t="shared" si="535"/>
        <v>Day104</v>
      </c>
      <c r="I2494">
        <f t="shared" si="534"/>
        <v>19</v>
      </c>
      <c r="J2494" t="str">
        <f t="shared" si="536"/>
        <v>Hour19</v>
      </c>
      <c r="K2494">
        <f t="shared" si="537"/>
        <v>4</v>
      </c>
      <c r="L2494" t="str">
        <f t="shared" si="538"/>
        <v>Spring</v>
      </c>
      <c r="M2494">
        <f t="shared" si="539"/>
        <v>2117</v>
      </c>
      <c r="N2494" t="e">
        <f t="shared" si="540"/>
        <v>#N/A</v>
      </c>
      <c r="O2494" t="str">
        <f t="shared" si="541"/>
        <v>Spring</v>
      </c>
      <c r="P2494">
        <f t="shared" si="542"/>
        <v>1.075865183560283E-4</v>
      </c>
      <c r="Q2494">
        <f t="shared" si="543"/>
        <v>9.810032155163181E-5</v>
      </c>
      <c r="R2494">
        <f t="shared" si="544"/>
        <v>1.2253081379061785E-4</v>
      </c>
      <c r="S2494">
        <f t="shared" si="545"/>
        <v>1.4620219323360472E-4</v>
      </c>
    </row>
    <row r="2495" spans="1:19" x14ac:dyDescent="0.25">
      <c r="A2495">
        <v>2493</v>
      </c>
      <c r="B2495">
        <v>156232.30989100001</v>
      </c>
      <c r="C2495">
        <v>151730.19254223999</v>
      </c>
      <c r="D2495">
        <v>161900.28366568999</v>
      </c>
      <c r="E2495">
        <v>79886.688811399901</v>
      </c>
      <c r="F2495">
        <f t="shared" si="532"/>
        <v>549749.47491032991</v>
      </c>
      <c r="G2495">
        <f t="shared" si="533"/>
        <v>104</v>
      </c>
      <c r="H2495" t="str">
        <f t="shared" si="535"/>
        <v>Day104</v>
      </c>
      <c r="I2495">
        <f t="shared" si="534"/>
        <v>20</v>
      </c>
      <c r="J2495" t="str">
        <f t="shared" si="536"/>
        <v>Hour20</v>
      </c>
      <c r="K2495">
        <f t="shared" si="537"/>
        <v>4</v>
      </c>
      <c r="L2495" t="str">
        <f t="shared" si="538"/>
        <v>Spring</v>
      </c>
      <c r="M2495">
        <f t="shared" si="539"/>
        <v>2117</v>
      </c>
      <c r="N2495" t="e">
        <f t="shared" si="540"/>
        <v>#N/A</v>
      </c>
      <c r="O2495" t="str">
        <f t="shared" si="541"/>
        <v>Spring</v>
      </c>
      <c r="P2495">
        <f t="shared" si="542"/>
        <v>1.07239505243739E-4</v>
      </c>
      <c r="Q2495">
        <f t="shared" si="543"/>
        <v>9.6990106648858586E-5</v>
      </c>
      <c r="R2495">
        <f t="shared" si="544"/>
        <v>1.2362585949974799E-4</v>
      </c>
      <c r="S2495">
        <f t="shared" si="545"/>
        <v>1.1182146940690572E-4</v>
      </c>
    </row>
    <row r="2496" spans="1:19" x14ac:dyDescent="0.25">
      <c r="A2496">
        <v>2494</v>
      </c>
      <c r="B2496">
        <v>146191.21503319999</v>
      </c>
      <c r="C2496">
        <v>151761.58928580201</v>
      </c>
      <c r="D2496">
        <v>151126.96242194701</v>
      </c>
      <c r="E2496">
        <v>63850.558709299999</v>
      </c>
      <c r="F2496">
        <f t="shared" si="532"/>
        <v>512930.32545024902</v>
      </c>
      <c r="G2496">
        <f t="shared" si="533"/>
        <v>104</v>
      </c>
      <c r="H2496" t="str">
        <f t="shared" si="535"/>
        <v>Day104</v>
      </c>
      <c r="I2496">
        <f t="shared" si="534"/>
        <v>21</v>
      </c>
      <c r="J2496" t="str">
        <f t="shared" si="536"/>
        <v>Hour21</v>
      </c>
      <c r="K2496">
        <f t="shared" si="537"/>
        <v>4</v>
      </c>
      <c r="L2496" t="str">
        <f t="shared" si="538"/>
        <v>Spring</v>
      </c>
      <c r="M2496">
        <f t="shared" si="539"/>
        <v>2117</v>
      </c>
      <c r="N2496" t="e">
        <f t="shared" si="540"/>
        <v>#N/A</v>
      </c>
      <c r="O2496" t="str">
        <f t="shared" si="541"/>
        <v>Spring</v>
      </c>
      <c r="P2496">
        <f t="shared" si="542"/>
        <v>1.001034730277825E-4</v>
      </c>
      <c r="Q2496">
        <f t="shared" si="543"/>
        <v>9.0756524992101478E-5</v>
      </c>
      <c r="R2496">
        <f t="shared" si="544"/>
        <v>1.2365144075910918E-4</v>
      </c>
      <c r="S2496">
        <f t="shared" si="545"/>
        <v>8.9374880891382775E-5</v>
      </c>
    </row>
    <row r="2497" spans="1:19" x14ac:dyDescent="0.25">
      <c r="A2497">
        <v>2495</v>
      </c>
      <c r="B2497">
        <v>137255.46564099999</v>
      </c>
      <c r="C2497">
        <v>147591.61281581401</v>
      </c>
      <c r="D2497">
        <v>136511.13933179999</v>
      </c>
      <c r="E2497">
        <v>46437.367357399999</v>
      </c>
      <c r="F2497">
        <f t="shared" si="532"/>
        <v>467795.585146014</v>
      </c>
      <c r="G2497">
        <f t="shared" si="533"/>
        <v>104</v>
      </c>
      <c r="H2497" t="str">
        <f t="shared" si="535"/>
        <v>Day104</v>
      </c>
      <c r="I2497">
        <f t="shared" si="534"/>
        <v>22</v>
      </c>
      <c r="J2497" t="str">
        <f t="shared" si="536"/>
        <v>Hour22</v>
      </c>
      <c r="K2497">
        <f t="shared" si="537"/>
        <v>4</v>
      </c>
      <c r="L2497" t="str">
        <f t="shared" si="538"/>
        <v>Spring</v>
      </c>
      <c r="M2497">
        <f t="shared" si="539"/>
        <v>2117</v>
      </c>
      <c r="N2497" t="e">
        <f t="shared" si="540"/>
        <v>#N/A</v>
      </c>
      <c r="O2497" t="str">
        <f t="shared" si="541"/>
        <v>Spring</v>
      </c>
      <c r="P2497">
        <f t="shared" si="542"/>
        <v>9.0422244549184433E-5</v>
      </c>
      <c r="Q2497">
        <f t="shared" si="543"/>
        <v>8.5209149502731731E-5</v>
      </c>
      <c r="R2497">
        <f t="shared" si="544"/>
        <v>1.2025385115246265E-4</v>
      </c>
      <c r="S2497">
        <f t="shared" si="545"/>
        <v>6.5000749568578235E-5</v>
      </c>
    </row>
    <row r="2498" spans="1:19" x14ac:dyDescent="0.25">
      <c r="A2498">
        <v>2496</v>
      </c>
      <c r="B2498">
        <v>132746.63685929999</v>
      </c>
      <c r="C2498">
        <v>141346.43573675101</v>
      </c>
      <c r="D2498">
        <v>121572.13623013</v>
      </c>
      <c r="E2498">
        <v>37009.214861100001</v>
      </c>
      <c r="F2498">
        <f t="shared" si="532"/>
        <v>432674.42368728103</v>
      </c>
      <c r="G2498">
        <f t="shared" si="533"/>
        <v>104</v>
      </c>
      <c r="H2498" t="str">
        <f t="shared" si="535"/>
        <v>Day104</v>
      </c>
      <c r="I2498">
        <f t="shared" si="534"/>
        <v>23</v>
      </c>
      <c r="J2498" t="str">
        <f t="shared" si="536"/>
        <v>Hour23</v>
      </c>
      <c r="K2498">
        <f t="shared" si="537"/>
        <v>4</v>
      </c>
      <c r="L2498" t="str">
        <f t="shared" si="538"/>
        <v>Spring</v>
      </c>
      <c r="M2498">
        <f t="shared" si="539"/>
        <v>2117</v>
      </c>
      <c r="N2498" t="e">
        <f t="shared" si="540"/>
        <v>#N/A</v>
      </c>
      <c r="O2498" t="str">
        <f t="shared" si="541"/>
        <v>Spring</v>
      </c>
      <c r="P2498">
        <f t="shared" si="542"/>
        <v>8.0526948103837431E-5</v>
      </c>
      <c r="Q2498">
        <f t="shared" si="543"/>
        <v>8.241003717632737E-5</v>
      </c>
      <c r="R2498">
        <f t="shared" si="544"/>
        <v>1.1516544144842596E-4</v>
      </c>
      <c r="S2498">
        <f t="shared" si="545"/>
        <v>5.1803684054727493E-5</v>
      </c>
    </row>
    <row r="2499" spans="1:19" x14ac:dyDescent="0.25">
      <c r="A2499">
        <v>2497</v>
      </c>
      <c r="B2499">
        <v>142109.59990758001</v>
      </c>
      <c r="C2499">
        <v>110986.534412491</v>
      </c>
      <c r="D2499">
        <v>123572.23609029999</v>
      </c>
      <c r="E2499">
        <v>42462.112993800001</v>
      </c>
      <c r="F2499">
        <f t="shared" ref="F2499:F2562" si="546">SUM(B2499:E2499)</f>
        <v>419130.48340417101</v>
      </c>
      <c r="G2499">
        <f t="shared" ref="G2499:G2562" si="547">CEILING(A2499/24,1)</f>
        <v>105</v>
      </c>
      <c r="H2499" t="str">
        <f t="shared" si="535"/>
        <v>Day105</v>
      </c>
      <c r="I2499">
        <f t="shared" ref="I2499:I2562" si="548">A2499-(G2499-1)*24-1</f>
        <v>0</v>
      </c>
      <c r="J2499" t="str">
        <f t="shared" si="536"/>
        <v>Hour0</v>
      </c>
      <c r="K2499">
        <f t="shared" si="537"/>
        <v>4</v>
      </c>
      <c r="L2499" t="str">
        <f t="shared" si="538"/>
        <v>Spring</v>
      </c>
      <c r="M2499">
        <f t="shared" si="539"/>
        <v>88</v>
      </c>
      <c r="N2499">
        <f t="shared" si="540"/>
        <v>611098.97070530499</v>
      </c>
      <c r="O2499" t="str">
        <f t="shared" si="541"/>
        <v>Spring</v>
      </c>
      <c r="P2499">
        <f t="shared" si="542"/>
        <v>8.1851774191762049E-5</v>
      </c>
      <c r="Q2499">
        <f t="shared" si="543"/>
        <v>8.8222629880330616E-5</v>
      </c>
      <c r="R2499">
        <f t="shared" si="544"/>
        <v>9.0428974482602327E-5</v>
      </c>
      <c r="S2499">
        <f t="shared" si="545"/>
        <v>5.9436383454300984E-5</v>
      </c>
    </row>
    <row r="2500" spans="1:19" x14ac:dyDescent="0.25">
      <c r="A2500">
        <v>2498</v>
      </c>
      <c r="B2500">
        <v>140720.7454358</v>
      </c>
      <c r="C2500">
        <v>106252.32625464399</v>
      </c>
      <c r="D2500">
        <v>120050.4044273</v>
      </c>
      <c r="E2500">
        <v>27799.869980700001</v>
      </c>
      <c r="F2500">
        <f t="shared" si="546"/>
        <v>394823.34609844402</v>
      </c>
      <c r="G2500">
        <f t="shared" si="547"/>
        <v>105</v>
      </c>
      <c r="H2500" t="str">
        <f t="shared" ref="H2500:H2563" si="549">CONCATENATE("Day",G2500)</f>
        <v>Day105</v>
      </c>
      <c r="I2500">
        <f t="shared" si="548"/>
        <v>1</v>
      </c>
      <c r="J2500" t="str">
        <f t="shared" ref="J2500:J2563" si="550">CONCATENATE("Hour",I2500)</f>
        <v>Hour1</v>
      </c>
      <c r="K2500">
        <f t="shared" ref="K2500:K2563" si="551">MONTH(G2500)</f>
        <v>4</v>
      </c>
      <c r="L2500" t="str">
        <f t="shared" ref="L2500:L2563" si="552">IF(AND(K2500&gt;=3,K2500&lt;=5),"Spring",IF(AND(K2500&gt;=6,K2500&lt;=8),"Summer",IF(AND(K2500&gt;=9,K2500&lt;=10),"Fall","Winter")))</f>
        <v>Spring</v>
      </c>
      <c r="M2500">
        <f t="shared" ref="M2500:M2563" si="553">COUNTIFS($L$3:$L$8762,L2500,$N$3:$N$8762,"&gt;"&amp;N2500+1)+1</f>
        <v>2117</v>
      </c>
      <c r="N2500" t="e">
        <f t="shared" ref="N2500:N2563" si="554">IF(G2500=G2499,NA(),_xlfn.MAXIFS($F$3:$F$8762,$G$3:$G$8762,G2500))</f>
        <v>#N/A</v>
      </c>
      <c r="O2500" t="str">
        <f t="shared" ref="O2500:O2563" si="555">IF(G2500=G2499,O2499,IF(AND(OR(L2500="Winter",L2500="Summer"),M2500&lt;=5),CONCATENATE(L2500," Peak ",M2500),L2500))</f>
        <v>Spring</v>
      </c>
      <c r="P2500">
        <f t="shared" ref="P2500:P2563" si="556">D2500/SUM($D$3:$D$8762)</f>
        <v>7.9518983435992113E-5</v>
      </c>
      <c r="Q2500">
        <f t="shared" ref="Q2500:Q2563" si="557">B2500/SUM($B$3:$B$8762)</f>
        <v>8.7360419346340114E-5</v>
      </c>
      <c r="R2500">
        <f t="shared" ref="R2500:R2563" si="558">C2500/SUM($C$3:$C$8762)</f>
        <v>8.6571663404573986E-5</v>
      </c>
      <c r="S2500">
        <f t="shared" ref="S2500:S2563" si="559">E2500/SUM($E$3:$E$8762)</f>
        <v>3.8912894711430306E-5</v>
      </c>
    </row>
    <row r="2501" spans="1:19" x14ac:dyDescent="0.25">
      <c r="A2501">
        <v>2499</v>
      </c>
      <c r="B2501">
        <v>141644.41270379999</v>
      </c>
      <c r="C2501">
        <v>101447.637641194</v>
      </c>
      <c r="D2501">
        <v>119524.5463746</v>
      </c>
      <c r="E2501">
        <v>24048.392295500002</v>
      </c>
      <c r="F2501">
        <f t="shared" si="546"/>
        <v>386664.989015094</v>
      </c>
      <c r="G2501">
        <f t="shared" si="547"/>
        <v>105</v>
      </c>
      <c r="H2501" t="str">
        <f t="shared" si="549"/>
        <v>Day105</v>
      </c>
      <c r="I2501">
        <f t="shared" si="548"/>
        <v>2</v>
      </c>
      <c r="J2501" t="str">
        <f t="shared" si="550"/>
        <v>Hour2</v>
      </c>
      <c r="K2501">
        <f t="shared" si="551"/>
        <v>4</v>
      </c>
      <c r="L2501" t="str">
        <f t="shared" si="552"/>
        <v>Spring</v>
      </c>
      <c r="M2501">
        <f t="shared" si="553"/>
        <v>2117</v>
      </c>
      <c r="N2501" t="e">
        <f t="shared" si="554"/>
        <v>#N/A</v>
      </c>
      <c r="O2501" t="str">
        <f t="shared" si="555"/>
        <v>Spring</v>
      </c>
      <c r="P2501">
        <f t="shared" si="556"/>
        <v>7.9170665594150463E-5</v>
      </c>
      <c r="Q2501">
        <f t="shared" si="557"/>
        <v>8.7933838422675105E-5</v>
      </c>
      <c r="R2501">
        <f t="shared" si="558"/>
        <v>8.2656926663558851E-5</v>
      </c>
      <c r="S2501">
        <f t="shared" si="559"/>
        <v>3.3661760217714519E-5</v>
      </c>
    </row>
    <row r="2502" spans="1:19" x14ac:dyDescent="0.25">
      <c r="A2502">
        <v>2500</v>
      </c>
      <c r="B2502">
        <v>142199.49272109999</v>
      </c>
      <c r="C2502">
        <v>97591.504408627996</v>
      </c>
      <c r="D2502">
        <v>124077.7299185</v>
      </c>
      <c r="E2502">
        <v>20885.352259200001</v>
      </c>
      <c r="F2502">
        <f t="shared" si="546"/>
        <v>384754.07930742798</v>
      </c>
      <c r="G2502">
        <f t="shared" si="547"/>
        <v>105</v>
      </c>
      <c r="H2502" t="str">
        <f t="shared" si="549"/>
        <v>Day105</v>
      </c>
      <c r="I2502">
        <f t="shared" si="548"/>
        <v>3</v>
      </c>
      <c r="J2502" t="str">
        <f t="shared" si="550"/>
        <v>Hour3</v>
      </c>
      <c r="K2502">
        <f t="shared" si="551"/>
        <v>4</v>
      </c>
      <c r="L2502" t="str">
        <f t="shared" si="552"/>
        <v>Spring</v>
      </c>
      <c r="M2502">
        <f t="shared" si="553"/>
        <v>2117</v>
      </c>
      <c r="N2502" t="e">
        <f t="shared" si="554"/>
        <v>#N/A</v>
      </c>
      <c r="O2502" t="str">
        <f t="shared" si="555"/>
        <v>Spring</v>
      </c>
      <c r="P2502">
        <f t="shared" si="556"/>
        <v>8.2186603179164387E-5</v>
      </c>
      <c r="Q2502">
        <f t="shared" si="557"/>
        <v>8.8278435965360991E-5</v>
      </c>
      <c r="R2502">
        <f t="shared" si="558"/>
        <v>7.9515048457025895E-5</v>
      </c>
      <c r="S2502">
        <f t="shared" si="559"/>
        <v>2.9234291888329138E-5</v>
      </c>
    </row>
    <row r="2503" spans="1:19" x14ac:dyDescent="0.25">
      <c r="A2503">
        <v>2501</v>
      </c>
      <c r="B2503">
        <v>146376.55170010001</v>
      </c>
      <c r="C2503">
        <v>97138.072690821005</v>
      </c>
      <c r="D2503">
        <v>128935.7681778</v>
      </c>
      <c r="E2503">
        <v>15989.959147600001</v>
      </c>
      <c r="F2503">
        <f t="shared" si="546"/>
        <v>388440.35171632102</v>
      </c>
      <c r="G2503">
        <f t="shared" si="547"/>
        <v>105</v>
      </c>
      <c r="H2503" t="str">
        <f t="shared" si="549"/>
        <v>Day105</v>
      </c>
      <c r="I2503">
        <f t="shared" si="548"/>
        <v>4</v>
      </c>
      <c r="J2503" t="str">
        <f t="shared" si="550"/>
        <v>Hour4</v>
      </c>
      <c r="K2503">
        <f t="shared" si="551"/>
        <v>4</v>
      </c>
      <c r="L2503" t="str">
        <f t="shared" si="552"/>
        <v>Spring</v>
      </c>
      <c r="M2503">
        <f t="shared" si="553"/>
        <v>2117</v>
      </c>
      <c r="N2503" t="e">
        <f t="shared" si="554"/>
        <v>#N/A</v>
      </c>
      <c r="O2503" t="str">
        <f t="shared" si="555"/>
        <v>Spring</v>
      </c>
      <c r="P2503">
        <f t="shared" si="556"/>
        <v>8.5404470421807707E-5</v>
      </c>
      <c r="Q2503">
        <f t="shared" si="557"/>
        <v>9.0871583286388486E-5</v>
      </c>
      <c r="R2503">
        <f t="shared" si="558"/>
        <v>7.9145603952282827E-5</v>
      </c>
      <c r="S2503">
        <f t="shared" si="559"/>
        <v>2.2381960677607578E-5</v>
      </c>
    </row>
    <row r="2504" spans="1:19" x14ac:dyDescent="0.25">
      <c r="A2504">
        <v>2502</v>
      </c>
      <c r="B2504">
        <v>154848.13026509999</v>
      </c>
      <c r="C2504">
        <v>97934.642028279995</v>
      </c>
      <c r="D2504">
        <v>134680.84226519999</v>
      </c>
      <c r="E2504">
        <v>18077.9396194</v>
      </c>
      <c r="F2504">
        <f t="shared" si="546"/>
        <v>405541.55417798</v>
      </c>
      <c r="G2504">
        <f t="shared" si="547"/>
        <v>105</v>
      </c>
      <c r="H2504" t="str">
        <f t="shared" si="549"/>
        <v>Day105</v>
      </c>
      <c r="I2504">
        <f t="shared" si="548"/>
        <v>5</v>
      </c>
      <c r="J2504" t="str">
        <f t="shared" si="550"/>
        <v>Hour5</v>
      </c>
      <c r="K2504">
        <f t="shared" si="551"/>
        <v>4</v>
      </c>
      <c r="L2504" t="str">
        <f t="shared" si="552"/>
        <v>Spring</v>
      </c>
      <c r="M2504">
        <f t="shared" si="553"/>
        <v>2117</v>
      </c>
      <c r="N2504" t="e">
        <f t="shared" si="554"/>
        <v>#N/A</v>
      </c>
      <c r="O2504" t="str">
        <f t="shared" si="555"/>
        <v>Spring</v>
      </c>
      <c r="P2504">
        <f t="shared" si="556"/>
        <v>8.9209892430786963E-5</v>
      </c>
      <c r="Q2504">
        <f t="shared" si="557"/>
        <v>9.6130798291765959E-5</v>
      </c>
      <c r="R2504">
        <f t="shared" si="558"/>
        <v>7.9794628166544594E-5</v>
      </c>
      <c r="S2504">
        <f t="shared" si="559"/>
        <v>2.5304613348828094E-5</v>
      </c>
    </row>
    <row r="2505" spans="1:19" x14ac:dyDescent="0.25">
      <c r="A2505">
        <v>2503</v>
      </c>
      <c r="B2505">
        <v>160139.47692489999</v>
      </c>
      <c r="C2505">
        <v>95785.162319296098</v>
      </c>
      <c r="D2505">
        <v>147671.40032670001</v>
      </c>
      <c r="E2505">
        <v>22132.532585600002</v>
      </c>
      <c r="F2505">
        <f t="shared" si="546"/>
        <v>425728.57215649605</v>
      </c>
      <c r="G2505">
        <f t="shared" si="547"/>
        <v>105</v>
      </c>
      <c r="H2505" t="str">
        <f t="shared" si="549"/>
        <v>Day105</v>
      </c>
      <c r="I2505">
        <f t="shared" si="548"/>
        <v>6</v>
      </c>
      <c r="J2505" t="str">
        <f t="shared" si="550"/>
        <v>Hour6</v>
      </c>
      <c r="K2505">
        <f t="shared" si="551"/>
        <v>4</v>
      </c>
      <c r="L2505" t="str">
        <f t="shared" si="552"/>
        <v>Spring</v>
      </c>
      <c r="M2505">
        <f t="shared" si="553"/>
        <v>2117</v>
      </c>
      <c r="N2505" t="e">
        <f t="shared" si="554"/>
        <v>#N/A</v>
      </c>
      <c r="O2505" t="str">
        <f t="shared" si="555"/>
        <v>Spring</v>
      </c>
      <c r="P2505">
        <f t="shared" si="556"/>
        <v>9.7814577906397117E-5</v>
      </c>
      <c r="Q2505">
        <f t="shared" si="557"/>
        <v>9.9415703169688718E-5</v>
      </c>
      <c r="R2505">
        <f t="shared" si="558"/>
        <v>7.8043287368460352E-5</v>
      </c>
      <c r="S2505">
        <f t="shared" si="559"/>
        <v>3.0980033748311334E-5</v>
      </c>
    </row>
    <row r="2506" spans="1:19" x14ac:dyDescent="0.25">
      <c r="A2506">
        <v>2504</v>
      </c>
      <c r="B2506">
        <v>165586.09838400001</v>
      </c>
      <c r="C2506">
        <v>94297.348998757996</v>
      </c>
      <c r="D2506">
        <v>161354.38281859999</v>
      </c>
      <c r="E2506">
        <v>28940.046211199999</v>
      </c>
      <c r="F2506">
        <f t="shared" si="546"/>
        <v>450177.87641255802</v>
      </c>
      <c r="G2506">
        <f t="shared" si="547"/>
        <v>105</v>
      </c>
      <c r="H2506" t="str">
        <f t="shared" si="549"/>
        <v>Day105</v>
      </c>
      <c r="I2506">
        <f t="shared" si="548"/>
        <v>7</v>
      </c>
      <c r="J2506" t="str">
        <f t="shared" si="550"/>
        <v>Hour7</v>
      </c>
      <c r="K2506">
        <f t="shared" si="551"/>
        <v>4</v>
      </c>
      <c r="L2506" t="str">
        <f t="shared" si="552"/>
        <v>Spring</v>
      </c>
      <c r="M2506">
        <f t="shared" si="553"/>
        <v>2117</v>
      </c>
      <c r="N2506" t="e">
        <f t="shared" si="554"/>
        <v>#N/A</v>
      </c>
      <c r="O2506" t="str">
        <f t="shared" si="555"/>
        <v>Spring</v>
      </c>
      <c r="P2506">
        <f t="shared" si="556"/>
        <v>1.0687791145632505E-4</v>
      </c>
      <c r="Q2506">
        <f t="shared" si="557"/>
        <v>1.0279700372501324E-4</v>
      </c>
      <c r="R2506">
        <f t="shared" si="558"/>
        <v>7.6831055330492734E-5</v>
      </c>
      <c r="S2506">
        <f t="shared" si="559"/>
        <v>4.0508857485382991E-5</v>
      </c>
    </row>
    <row r="2507" spans="1:19" x14ac:dyDescent="0.25">
      <c r="A2507">
        <v>2505</v>
      </c>
      <c r="B2507">
        <v>168851.65016250001</v>
      </c>
      <c r="C2507">
        <v>93072.925189856003</v>
      </c>
      <c r="D2507">
        <v>175251.507896</v>
      </c>
      <c r="E2507">
        <v>42730.940480199999</v>
      </c>
      <c r="F2507">
        <f t="shared" si="546"/>
        <v>479907.023728556</v>
      </c>
      <c r="G2507">
        <f t="shared" si="547"/>
        <v>105</v>
      </c>
      <c r="H2507" t="str">
        <f t="shared" si="549"/>
        <v>Day105</v>
      </c>
      <c r="I2507">
        <f t="shared" si="548"/>
        <v>8</v>
      </c>
      <c r="J2507" t="str">
        <f t="shared" si="550"/>
        <v>Hour8</v>
      </c>
      <c r="K2507">
        <f t="shared" si="551"/>
        <v>4</v>
      </c>
      <c r="L2507" t="str">
        <f t="shared" si="552"/>
        <v>Spring</v>
      </c>
      <c r="M2507">
        <f t="shared" si="553"/>
        <v>2117</v>
      </c>
      <c r="N2507" t="e">
        <f t="shared" si="554"/>
        <v>#N/A</v>
      </c>
      <c r="O2507" t="str">
        <f t="shared" si="555"/>
        <v>Spring</v>
      </c>
      <c r="P2507">
        <f t="shared" si="556"/>
        <v>1.1608308876588503E-4</v>
      </c>
      <c r="Q2507">
        <f t="shared" si="557"/>
        <v>1.0482428102434434E-4</v>
      </c>
      <c r="R2507">
        <f t="shared" si="558"/>
        <v>7.58334262941668E-5</v>
      </c>
      <c r="S2507">
        <f t="shared" si="559"/>
        <v>5.9812674986638512E-5</v>
      </c>
    </row>
    <row r="2508" spans="1:19" x14ac:dyDescent="0.25">
      <c r="A2508">
        <v>2506</v>
      </c>
      <c r="B2508">
        <v>173302.39576879999</v>
      </c>
      <c r="C2508">
        <v>93422.280772001002</v>
      </c>
      <c r="D2508">
        <v>178479.359432</v>
      </c>
      <c r="E2508">
        <v>65234.169174399998</v>
      </c>
      <c r="F2508">
        <f t="shared" si="546"/>
        <v>510438.20514720102</v>
      </c>
      <c r="G2508">
        <f t="shared" si="547"/>
        <v>105</v>
      </c>
      <c r="H2508" t="str">
        <f t="shared" si="549"/>
        <v>Day105</v>
      </c>
      <c r="I2508">
        <f t="shared" si="548"/>
        <v>9</v>
      </c>
      <c r="J2508" t="str">
        <f t="shared" si="550"/>
        <v>Hour9</v>
      </c>
      <c r="K2508">
        <f t="shared" si="551"/>
        <v>4</v>
      </c>
      <c r="L2508" t="str">
        <f t="shared" si="552"/>
        <v>Spring</v>
      </c>
      <c r="M2508">
        <f t="shared" si="553"/>
        <v>2117</v>
      </c>
      <c r="N2508" t="e">
        <f t="shared" si="554"/>
        <v>#N/A</v>
      </c>
      <c r="O2508" t="str">
        <f t="shared" si="555"/>
        <v>Spring</v>
      </c>
      <c r="P2508">
        <f t="shared" si="556"/>
        <v>1.1822115297357759E-4</v>
      </c>
      <c r="Q2508">
        <f t="shared" si="557"/>
        <v>1.0758733491072128E-4</v>
      </c>
      <c r="R2508">
        <f t="shared" si="558"/>
        <v>7.611807223964457E-5</v>
      </c>
      <c r="S2508">
        <f t="shared" si="559"/>
        <v>9.1311590969071917E-5</v>
      </c>
    </row>
    <row r="2509" spans="1:19" x14ac:dyDescent="0.25">
      <c r="A2509">
        <v>2507</v>
      </c>
      <c r="B2509">
        <v>174562.7405932</v>
      </c>
      <c r="C2509">
        <v>92566.901468092998</v>
      </c>
      <c r="D2509">
        <v>181213.38948700001</v>
      </c>
      <c r="E2509">
        <v>84656.599845600096</v>
      </c>
      <c r="F2509">
        <f t="shared" si="546"/>
        <v>532999.63139389316</v>
      </c>
      <c r="G2509">
        <f t="shared" si="547"/>
        <v>105</v>
      </c>
      <c r="H2509" t="str">
        <f t="shared" si="549"/>
        <v>Day105</v>
      </c>
      <c r="I2509">
        <f t="shared" si="548"/>
        <v>10</v>
      </c>
      <c r="J2509" t="str">
        <f t="shared" si="550"/>
        <v>Hour10</v>
      </c>
      <c r="K2509">
        <f t="shared" si="551"/>
        <v>4</v>
      </c>
      <c r="L2509" t="str">
        <f t="shared" si="552"/>
        <v>Spring</v>
      </c>
      <c r="M2509">
        <f t="shared" si="553"/>
        <v>2117</v>
      </c>
      <c r="N2509" t="e">
        <f t="shared" si="554"/>
        <v>#N/A</v>
      </c>
      <c r="O2509" t="str">
        <f t="shared" si="555"/>
        <v>Spring</v>
      </c>
      <c r="P2509">
        <f t="shared" si="556"/>
        <v>1.2003211972287086E-4</v>
      </c>
      <c r="Q2509">
        <f t="shared" si="557"/>
        <v>1.0836976576012867E-4</v>
      </c>
      <c r="R2509">
        <f t="shared" si="558"/>
        <v>7.5421131176879602E-5</v>
      </c>
      <c r="S2509">
        <f t="shared" si="559"/>
        <v>1.1849815695924255E-4</v>
      </c>
    </row>
    <row r="2510" spans="1:19" x14ac:dyDescent="0.25">
      <c r="A2510">
        <v>2508</v>
      </c>
      <c r="B2510">
        <v>177969.83566300001</v>
      </c>
      <c r="C2510">
        <v>93095.548508139007</v>
      </c>
      <c r="D2510">
        <v>176025.47921399999</v>
      </c>
      <c r="E2510">
        <v>105297.2265983</v>
      </c>
      <c r="F2510">
        <f t="shared" si="546"/>
        <v>552388.08998343896</v>
      </c>
      <c r="G2510">
        <f t="shared" si="547"/>
        <v>105</v>
      </c>
      <c r="H2510" t="str">
        <f t="shared" si="549"/>
        <v>Day105</v>
      </c>
      <c r="I2510">
        <f t="shared" si="548"/>
        <v>11</v>
      </c>
      <c r="J2510" t="str">
        <f t="shared" si="550"/>
        <v>Hour11</v>
      </c>
      <c r="K2510">
        <f t="shared" si="551"/>
        <v>4</v>
      </c>
      <c r="L2510" t="str">
        <f t="shared" si="552"/>
        <v>Spring</v>
      </c>
      <c r="M2510">
        <f t="shared" si="553"/>
        <v>2117</v>
      </c>
      <c r="N2510" t="e">
        <f t="shared" si="554"/>
        <v>#N/A</v>
      </c>
      <c r="O2510" t="str">
        <f t="shared" si="555"/>
        <v>Spring</v>
      </c>
      <c r="P2510">
        <f t="shared" si="556"/>
        <v>1.1659575186526881E-4</v>
      </c>
      <c r="Q2510">
        <f t="shared" si="557"/>
        <v>1.1048491412101031E-4</v>
      </c>
      <c r="R2510">
        <f t="shared" si="558"/>
        <v>7.5851859192198578E-5</v>
      </c>
      <c r="S2510">
        <f t="shared" si="559"/>
        <v>1.473898940847526E-4</v>
      </c>
    </row>
    <row r="2511" spans="1:19" x14ac:dyDescent="0.25">
      <c r="A2511">
        <v>2509</v>
      </c>
      <c r="B2511">
        <v>179448.2978341</v>
      </c>
      <c r="C2511">
        <v>93203.954322502002</v>
      </c>
      <c r="D2511">
        <v>171296.8492807</v>
      </c>
      <c r="E2511">
        <v>127442.631337</v>
      </c>
      <c r="F2511">
        <f t="shared" si="546"/>
        <v>571391.7327743019</v>
      </c>
      <c r="G2511">
        <f t="shared" si="547"/>
        <v>105</v>
      </c>
      <c r="H2511" t="str">
        <f t="shared" si="549"/>
        <v>Day105</v>
      </c>
      <c r="I2511">
        <f t="shared" si="548"/>
        <v>12</v>
      </c>
      <c r="J2511" t="str">
        <f t="shared" si="550"/>
        <v>Hour12</v>
      </c>
      <c r="K2511">
        <f t="shared" si="551"/>
        <v>4</v>
      </c>
      <c r="L2511" t="str">
        <f t="shared" si="552"/>
        <v>Spring</v>
      </c>
      <c r="M2511">
        <f t="shared" si="553"/>
        <v>2117</v>
      </c>
      <c r="N2511" t="e">
        <f t="shared" si="554"/>
        <v>#N/A</v>
      </c>
      <c r="O2511" t="str">
        <f t="shared" si="555"/>
        <v>Spring</v>
      </c>
      <c r="P2511">
        <f t="shared" si="556"/>
        <v>1.1346360210588398E-4</v>
      </c>
      <c r="Q2511">
        <f t="shared" si="557"/>
        <v>1.1140275373914907E-4</v>
      </c>
      <c r="R2511">
        <f t="shared" si="558"/>
        <v>7.5940185462341971E-5</v>
      </c>
      <c r="S2511">
        <f t="shared" si="559"/>
        <v>1.783879456417313E-4</v>
      </c>
    </row>
    <row r="2512" spans="1:19" x14ac:dyDescent="0.25">
      <c r="A2512">
        <v>2510</v>
      </c>
      <c r="B2512">
        <v>180017.0780181</v>
      </c>
      <c r="C2512">
        <v>93267.679119652006</v>
      </c>
      <c r="D2512">
        <v>167964.26510809999</v>
      </c>
      <c r="E2512">
        <v>133074.7661633</v>
      </c>
      <c r="F2512">
        <f t="shared" si="546"/>
        <v>574323.78840915207</v>
      </c>
      <c r="G2512">
        <f t="shared" si="547"/>
        <v>105</v>
      </c>
      <c r="H2512" t="str">
        <f t="shared" si="549"/>
        <v>Day105</v>
      </c>
      <c r="I2512">
        <f t="shared" si="548"/>
        <v>13</v>
      </c>
      <c r="J2512" t="str">
        <f t="shared" si="550"/>
        <v>Hour13</v>
      </c>
      <c r="K2512">
        <f t="shared" si="551"/>
        <v>4</v>
      </c>
      <c r="L2512" t="str">
        <f t="shared" si="552"/>
        <v>Spring</v>
      </c>
      <c r="M2512">
        <f t="shared" si="553"/>
        <v>2117</v>
      </c>
      <c r="N2512" t="e">
        <f t="shared" si="554"/>
        <v>#N/A</v>
      </c>
      <c r="O2512" t="str">
        <f t="shared" si="555"/>
        <v>Spring</v>
      </c>
      <c r="P2512">
        <f t="shared" si="556"/>
        <v>1.1125616509736886E-4</v>
      </c>
      <c r="Q2512">
        <f t="shared" si="557"/>
        <v>1.1175585644078873E-4</v>
      </c>
      <c r="R2512">
        <f t="shared" si="558"/>
        <v>7.5992106788527091E-5</v>
      </c>
      <c r="S2512">
        <f t="shared" si="559"/>
        <v>1.8627153177535512E-4</v>
      </c>
    </row>
    <row r="2513" spans="1:19" x14ac:dyDescent="0.25">
      <c r="A2513">
        <v>2511</v>
      </c>
      <c r="B2513">
        <v>181677.4587399</v>
      </c>
      <c r="C2513">
        <v>93810.778518752995</v>
      </c>
      <c r="D2513">
        <v>163428.7428215</v>
      </c>
      <c r="E2513">
        <v>138085.07154549999</v>
      </c>
      <c r="F2513">
        <f t="shared" si="546"/>
        <v>577002.05162565294</v>
      </c>
      <c r="G2513">
        <f t="shared" si="547"/>
        <v>105</v>
      </c>
      <c r="H2513" t="str">
        <f t="shared" si="549"/>
        <v>Day105</v>
      </c>
      <c r="I2513">
        <f t="shared" si="548"/>
        <v>14</v>
      </c>
      <c r="J2513" t="str">
        <f t="shared" si="550"/>
        <v>Hour14</v>
      </c>
      <c r="K2513">
        <f t="shared" si="551"/>
        <v>4</v>
      </c>
      <c r="L2513" t="str">
        <f t="shared" si="552"/>
        <v>Spring</v>
      </c>
      <c r="M2513">
        <f t="shared" si="553"/>
        <v>2117</v>
      </c>
      <c r="N2513" t="e">
        <f t="shared" si="554"/>
        <v>#N/A</v>
      </c>
      <c r="O2513" t="str">
        <f t="shared" si="555"/>
        <v>Spring</v>
      </c>
      <c r="P2513">
        <f t="shared" si="556"/>
        <v>1.0825192597545798E-4</v>
      </c>
      <c r="Q2513">
        <f t="shared" si="557"/>
        <v>1.1278663236285918E-4</v>
      </c>
      <c r="R2513">
        <f t="shared" si="558"/>
        <v>7.6434610214395771E-5</v>
      </c>
      <c r="S2513">
        <f t="shared" si="559"/>
        <v>1.9328471154723951E-4</v>
      </c>
    </row>
    <row r="2514" spans="1:19" x14ac:dyDescent="0.25">
      <c r="A2514">
        <v>2512</v>
      </c>
      <c r="B2514">
        <v>180102.56078599999</v>
      </c>
      <c r="C2514">
        <v>92863.350041034995</v>
      </c>
      <c r="D2514">
        <v>165093.92973569999</v>
      </c>
      <c r="E2514">
        <v>145222.5693148</v>
      </c>
      <c r="F2514">
        <f t="shared" si="546"/>
        <v>583282.40987753496</v>
      </c>
      <c r="G2514">
        <f t="shared" si="547"/>
        <v>105</v>
      </c>
      <c r="H2514" t="str">
        <f t="shared" si="549"/>
        <v>Day105</v>
      </c>
      <c r="I2514">
        <f t="shared" si="548"/>
        <v>15</v>
      </c>
      <c r="J2514" t="str">
        <f t="shared" si="550"/>
        <v>Hour15</v>
      </c>
      <c r="K2514">
        <f t="shared" si="551"/>
        <v>4</v>
      </c>
      <c r="L2514" t="str">
        <f t="shared" si="552"/>
        <v>Spring</v>
      </c>
      <c r="M2514">
        <f t="shared" si="553"/>
        <v>2117</v>
      </c>
      <c r="N2514" t="e">
        <f t="shared" si="554"/>
        <v>#N/A</v>
      </c>
      <c r="O2514" t="str">
        <f t="shared" si="555"/>
        <v>Spring</v>
      </c>
      <c r="P2514">
        <f t="shared" si="556"/>
        <v>1.0935491243585168E-4</v>
      </c>
      <c r="Q2514">
        <f t="shared" si="557"/>
        <v>1.1180892473876784E-4</v>
      </c>
      <c r="R2514">
        <f t="shared" si="558"/>
        <v>7.56626698516376E-5</v>
      </c>
      <c r="S2514">
        <f t="shared" si="559"/>
        <v>2.0327543090645453E-4</v>
      </c>
    </row>
    <row r="2515" spans="1:19" x14ac:dyDescent="0.25">
      <c r="A2515">
        <v>2513</v>
      </c>
      <c r="B2515">
        <v>177556.74462750001</v>
      </c>
      <c r="C2515">
        <v>91479.275670738003</v>
      </c>
      <c r="D2515">
        <v>167772.28016719999</v>
      </c>
      <c r="E2515">
        <v>156736.73955659999</v>
      </c>
      <c r="F2515">
        <f t="shared" si="546"/>
        <v>593545.04002203804</v>
      </c>
      <c r="G2515">
        <f t="shared" si="547"/>
        <v>105</v>
      </c>
      <c r="H2515" t="str">
        <f t="shared" si="549"/>
        <v>Day105</v>
      </c>
      <c r="I2515">
        <f t="shared" si="548"/>
        <v>16</v>
      </c>
      <c r="J2515" t="str">
        <f t="shared" si="550"/>
        <v>Hour16</v>
      </c>
      <c r="K2515">
        <f t="shared" si="551"/>
        <v>4</v>
      </c>
      <c r="L2515" t="str">
        <f t="shared" si="552"/>
        <v>Spring</v>
      </c>
      <c r="M2515">
        <f t="shared" si="553"/>
        <v>2117</v>
      </c>
      <c r="N2515" t="e">
        <f t="shared" si="554"/>
        <v>#N/A</v>
      </c>
      <c r="O2515" t="str">
        <f t="shared" si="555"/>
        <v>Spring</v>
      </c>
      <c r="P2515">
        <f t="shared" si="556"/>
        <v>1.1112899811773047E-4</v>
      </c>
      <c r="Q2515">
        <f t="shared" si="557"/>
        <v>1.1022846432764308E-4</v>
      </c>
      <c r="R2515">
        <f t="shared" si="558"/>
        <v>7.4534961642924269E-5</v>
      </c>
      <c r="S2515">
        <f t="shared" si="559"/>
        <v>2.1939240176350186E-4</v>
      </c>
    </row>
    <row r="2516" spans="1:19" x14ac:dyDescent="0.25">
      <c r="A2516">
        <v>2514</v>
      </c>
      <c r="B2516">
        <v>171181.93018160001</v>
      </c>
      <c r="C2516">
        <v>89323.052036194</v>
      </c>
      <c r="D2516">
        <v>176812.25502089999</v>
      </c>
      <c r="E2516">
        <v>148407.19245440001</v>
      </c>
      <c r="F2516">
        <f t="shared" si="546"/>
        <v>585724.42969309399</v>
      </c>
      <c r="G2516">
        <f t="shared" si="547"/>
        <v>105</v>
      </c>
      <c r="H2516" t="str">
        <f t="shared" si="549"/>
        <v>Day105</v>
      </c>
      <c r="I2516">
        <f t="shared" si="548"/>
        <v>17</v>
      </c>
      <c r="J2516" t="str">
        <f t="shared" si="550"/>
        <v>Hour17</v>
      </c>
      <c r="K2516">
        <f t="shared" si="551"/>
        <v>4</v>
      </c>
      <c r="L2516" t="str">
        <f t="shared" si="552"/>
        <v>Spring</v>
      </c>
      <c r="M2516">
        <f t="shared" si="553"/>
        <v>2117</v>
      </c>
      <c r="N2516" t="e">
        <f t="shared" si="554"/>
        <v>#N/A</v>
      </c>
      <c r="O2516" t="str">
        <f t="shared" si="555"/>
        <v>Spring</v>
      </c>
      <c r="P2516">
        <f t="shared" si="556"/>
        <v>1.1711689640164233E-4</v>
      </c>
      <c r="Q2516">
        <f t="shared" si="557"/>
        <v>1.0627093509821611E-4</v>
      </c>
      <c r="R2516">
        <f t="shared" si="558"/>
        <v>7.2778126067697771E-5</v>
      </c>
      <c r="S2516">
        <f t="shared" si="559"/>
        <v>2.0773311020541788E-4</v>
      </c>
    </row>
    <row r="2517" spans="1:19" x14ac:dyDescent="0.25">
      <c r="A2517">
        <v>2515</v>
      </c>
      <c r="B2517">
        <v>164027.5283488</v>
      </c>
      <c r="C2517">
        <v>88009.464462959993</v>
      </c>
      <c r="D2517">
        <v>185474.07688019</v>
      </c>
      <c r="E2517">
        <v>163291.95726679999</v>
      </c>
      <c r="F2517">
        <f t="shared" si="546"/>
        <v>600803.02695874998</v>
      </c>
      <c r="G2517">
        <f t="shared" si="547"/>
        <v>105</v>
      </c>
      <c r="H2517" t="str">
        <f t="shared" si="549"/>
        <v>Day105</v>
      </c>
      <c r="I2517">
        <f t="shared" si="548"/>
        <v>18</v>
      </c>
      <c r="J2517" t="str">
        <f t="shared" si="550"/>
        <v>Hour18</v>
      </c>
      <c r="K2517">
        <f t="shared" si="551"/>
        <v>4</v>
      </c>
      <c r="L2517" t="str">
        <f t="shared" si="552"/>
        <v>Spring</v>
      </c>
      <c r="M2517">
        <f t="shared" si="553"/>
        <v>2117</v>
      </c>
      <c r="N2517" t="e">
        <f t="shared" si="554"/>
        <v>#N/A</v>
      </c>
      <c r="O2517" t="str">
        <f t="shared" si="555"/>
        <v>Spring</v>
      </c>
      <c r="P2517">
        <f t="shared" si="556"/>
        <v>1.2285431371597972E-4</v>
      </c>
      <c r="Q2517">
        <f t="shared" si="557"/>
        <v>1.0182943258662817E-4</v>
      </c>
      <c r="R2517">
        <f t="shared" si="558"/>
        <v>7.1707848688829794E-5</v>
      </c>
      <c r="S2517">
        <f t="shared" si="559"/>
        <v>2.2856807405062429E-4</v>
      </c>
    </row>
    <row r="2518" spans="1:19" x14ac:dyDescent="0.25">
      <c r="A2518">
        <v>2516</v>
      </c>
      <c r="B2518">
        <v>167067.1260054</v>
      </c>
      <c r="C2518">
        <v>90607.088833034999</v>
      </c>
      <c r="D2518">
        <v>187425.16127417001</v>
      </c>
      <c r="E2518">
        <v>165999.59459270001</v>
      </c>
      <c r="F2518">
        <f t="shared" si="546"/>
        <v>611098.97070530499</v>
      </c>
      <c r="G2518">
        <f t="shared" si="547"/>
        <v>105</v>
      </c>
      <c r="H2518" t="str">
        <f t="shared" si="549"/>
        <v>Day105</v>
      </c>
      <c r="I2518">
        <f t="shared" si="548"/>
        <v>19</v>
      </c>
      <c r="J2518" t="str">
        <f t="shared" si="550"/>
        <v>Hour19</v>
      </c>
      <c r="K2518">
        <f t="shared" si="551"/>
        <v>4</v>
      </c>
      <c r="L2518" t="str">
        <f t="shared" si="552"/>
        <v>Spring</v>
      </c>
      <c r="M2518">
        <f t="shared" si="553"/>
        <v>2117</v>
      </c>
      <c r="N2518" t="e">
        <f t="shared" si="554"/>
        <v>#N/A</v>
      </c>
      <c r="O2518" t="str">
        <f t="shared" si="555"/>
        <v>Spring</v>
      </c>
      <c r="P2518">
        <f t="shared" si="556"/>
        <v>1.2414667294081744E-4</v>
      </c>
      <c r="Q2518">
        <f t="shared" si="557"/>
        <v>1.0371643599257498E-4</v>
      </c>
      <c r="R2518">
        <f t="shared" si="558"/>
        <v>7.3824326233789172E-5</v>
      </c>
      <c r="S2518">
        <f t="shared" si="559"/>
        <v>2.3235809199864468E-4</v>
      </c>
    </row>
    <row r="2519" spans="1:19" x14ac:dyDescent="0.25">
      <c r="A2519">
        <v>2517</v>
      </c>
      <c r="B2519">
        <v>167754.70586260001</v>
      </c>
      <c r="C2519">
        <v>92751.099862788993</v>
      </c>
      <c r="D2519">
        <v>183462.38662470001</v>
      </c>
      <c r="E2519">
        <v>146264.13779499999</v>
      </c>
      <c r="F2519">
        <f t="shared" si="546"/>
        <v>590232.33014508896</v>
      </c>
      <c r="G2519">
        <f t="shared" si="547"/>
        <v>105</v>
      </c>
      <c r="H2519" t="str">
        <f t="shared" si="549"/>
        <v>Day105</v>
      </c>
      <c r="I2519">
        <f t="shared" si="548"/>
        <v>20</v>
      </c>
      <c r="J2519" t="str">
        <f t="shared" si="550"/>
        <v>Hour20</v>
      </c>
      <c r="K2519">
        <f t="shared" si="551"/>
        <v>4</v>
      </c>
      <c r="L2519" t="str">
        <f t="shared" si="552"/>
        <v>Spring</v>
      </c>
      <c r="M2519">
        <f t="shared" si="553"/>
        <v>2117</v>
      </c>
      <c r="N2519" t="e">
        <f t="shared" si="554"/>
        <v>#N/A</v>
      </c>
      <c r="O2519" t="str">
        <f t="shared" si="555"/>
        <v>Spring</v>
      </c>
      <c r="P2519">
        <f t="shared" si="556"/>
        <v>1.2152181038233599E-4</v>
      </c>
      <c r="Q2519">
        <f t="shared" si="557"/>
        <v>1.0414329035916511E-4</v>
      </c>
      <c r="R2519">
        <f t="shared" si="558"/>
        <v>7.5571211292651058E-5</v>
      </c>
      <c r="S2519">
        <f t="shared" si="559"/>
        <v>2.0473336738719724E-4</v>
      </c>
    </row>
    <row r="2520" spans="1:19" x14ac:dyDescent="0.25">
      <c r="A2520">
        <v>2518</v>
      </c>
      <c r="B2520">
        <v>157888.16374210001</v>
      </c>
      <c r="C2520">
        <v>91792.729214538005</v>
      </c>
      <c r="D2520">
        <v>176120.57627200001</v>
      </c>
      <c r="E2520">
        <v>121697.95754220001</v>
      </c>
      <c r="F2520">
        <f t="shared" si="546"/>
        <v>547499.42677083798</v>
      </c>
      <c r="G2520">
        <f t="shared" si="547"/>
        <v>105</v>
      </c>
      <c r="H2520" t="str">
        <f t="shared" si="549"/>
        <v>Day105</v>
      </c>
      <c r="I2520">
        <f t="shared" si="548"/>
        <v>21</v>
      </c>
      <c r="J2520" t="str">
        <f t="shared" si="550"/>
        <v>Hour21</v>
      </c>
      <c r="K2520">
        <f t="shared" si="551"/>
        <v>4</v>
      </c>
      <c r="L2520" t="str">
        <f t="shared" si="552"/>
        <v>Spring</v>
      </c>
      <c r="M2520">
        <f t="shared" si="553"/>
        <v>2117</v>
      </c>
      <c r="N2520" t="e">
        <f t="shared" si="554"/>
        <v>#N/A</v>
      </c>
      <c r="O2520" t="str">
        <f t="shared" si="555"/>
        <v>Spring</v>
      </c>
      <c r="P2520">
        <f t="shared" si="556"/>
        <v>1.166587422518151E-4</v>
      </c>
      <c r="Q2520">
        <f t="shared" si="557"/>
        <v>9.8018072258054014E-5</v>
      </c>
      <c r="R2520">
        <f t="shared" si="558"/>
        <v>7.4790355530694681E-5</v>
      </c>
      <c r="S2520">
        <f t="shared" si="559"/>
        <v>1.7034683297883905E-4</v>
      </c>
    </row>
    <row r="2521" spans="1:19" x14ac:dyDescent="0.25">
      <c r="A2521">
        <v>2519</v>
      </c>
      <c r="B2521">
        <v>150828.26543860001</v>
      </c>
      <c r="C2521">
        <v>95784.758071245</v>
      </c>
      <c r="D2521">
        <v>154216.63462</v>
      </c>
      <c r="E2521">
        <v>98854.841565399998</v>
      </c>
      <c r="F2521">
        <f t="shared" si="546"/>
        <v>499684.49969524506</v>
      </c>
      <c r="G2521">
        <f t="shared" si="547"/>
        <v>105</v>
      </c>
      <c r="H2521" t="str">
        <f t="shared" si="549"/>
        <v>Day105</v>
      </c>
      <c r="I2521">
        <f t="shared" si="548"/>
        <v>22</v>
      </c>
      <c r="J2521" t="str">
        <f t="shared" si="550"/>
        <v>Hour22</v>
      </c>
      <c r="K2521">
        <f t="shared" si="551"/>
        <v>4</v>
      </c>
      <c r="L2521" t="str">
        <f t="shared" si="552"/>
        <v>Spring</v>
      </c>
      <c r="M2521">
        <f t="shared" si="553"/>
        <v>2117</v>
      </c>
      <c r="N2521" t="e">
        <f t="shared" si="554"/>
        <v>#N/A</v>
      </c>
      <c r="O2521" t="str">
        <f t="shared" si="555"/>
        <v>Spring</v>
      </c>
      <c r="P2521">
        <f t="shared" si="556"/>
        <v>1.0215001000957504E-4</v>
      </c>
      <c r="Q2521">
        <f t="shared" si="557"/>
        <v>9.3635238195981393E-5</v>
      </c>
      <c r="R2521">
        <f t="shared" si="558"/>
        <v>7.8042957997542591E-5</v>
      </c>
      <c r="S2521">
        <f t="shared" si="559"/>
        <v>1.3837215944607355E-4</v>
      </c>
    </row>
    <row r="2522" spans="1:19" x14ac:dyDescent="0.25">
      <c r="A2522">
        <v>2520</v>
      </c>
      <c r="B2522">
        <v>144096.9801434</v>
      </c>
      <c r="C2522">
        <v>102269.914331047</v>
      </c>
      <c r="D2522">
        <v>132407.78950660001</v>
      </c>
      <c r="E2522">
        <v>72659.862019599997</v>
      </c>
      <c r="F2522">
        <f t="shared" si="546"/>
        <v>451434.54600064701</v>
      </c>
      <c r="G2522">
        <f t="shared" si="547"/>
        <v>105</v>
      </c>
      <c r="H2522" t="str">
        <f t="shared" si="549"/>
        <v>Day105</v>
      </c>
      <c r="I2522">
        <f t="shared" si="548"/>
        <v>23</v>
      </c>
      <c r="J2522" t="str">
        <f t="shared" si="550"/>
        <v>Hour23</v>
      </c>
      <c r="K2522">
        <f t="shared" si="551"/>
        <v>4</v>
      </c>
      <c r="L2522" t="str">
        <f t="shared" si="552"/>
        <v>Spring</v>
      </c>
      <c r="M2522">
        <f t="shared" si="553"/>
        <v>2117</v>
      </c>
      <c r="N2522" t="e">
        <f t="shared" si="554"/>
        <v>#N/A</v>
      </c>
      <c r="O2522" t="str">
        <f t="shared" si="555"/>
        <v>Spring</v>
      </c>
      <c r="P2522">
        <f t="shared" si="556"/>
        <v>8.7704267809841116E-5</v>
      </c>
      <c r="Q2522">
        <f t="shared" si="557"/>
        <v>8.9456409379324743E-5</v>
      </c>
      <c r="R2522">
        <f t="shared" si="558"/>
        <v>8.3326896567547371E-5</v>
      </c>
      <c r="S2522">
        <f t="shared" si="559"/>
        <v>1.0170571166263255E-4</v>
      </c>
    </row>
    <row r="2523" spans="1:19" x14ac:dyDescent="0.25">
      <c r="A2523">
        <v>2521</v>
      </c>
      <c r="B2523">
        <v>140826.41022300001</v>
      </c>
      <c r="C2523">
        <v>106332.141641464</v>
      </c>
      <c r="D2523">
        <v>115800.1513521</v>
      </c>
      <c r="E2523">
        <v>46112.380360800002</v>
      </c>
      <c r="F2523">
        <f t="shared" si="546"/>
        <v>409071.08357736404</v>
      </c>
      <c r="G2523">
        <f t="shared" si="547"/>
        <v>106</v>
      </c>
      <c r="H2523" t="str">
        <f t="shared" si="549"/>
        <v>Day106</v>
      </c>
      <c r="I2523">
        <f t="shared" si="548"/>
        <v>0</v>
      </c>
      <c r="J2523" t="str">
        <f t="shared" si="550"/>
        <v>Hour0</v>
      </c>
      <c r="K2523">
        <f t="shared" si="551"/>
        <v>4</v>
      </c>
      <c r="L2523" t="str">
        <f t="shared" si="552"/>
        <v>Spring</v>
      </c>
      <c r="M2523">
        <f t="shared" si="553"/>
        <v>83</v>
      </c>
      <c r="N2523">
        <f t="shared" si="554"/>
        <v>629776.83323548804</v>
      </c>
      <c r="O2523" t="str">
        <f t="shared" si="555"/>
        <v>Spring</v>
      </c>
      <c r="P2523">
        <f t="shared" si="556"/>
        <v>7.6703700926133718E-5</v>
      </c>
      <c r="Q2523">
        <f t="shared" si="557"/>
        <v>8.7426016782534387E-5</v>
      </c>
      <c r="R2523">
        <f t="shared" si="558"/>
        <v>8.6636694929490704E-5</v>
      </c>
      <c r="S2523">
        <f t="shared" si="559"/>
        <v>6.4545848707888635E-5</v>
      </c>
    </row>
    <row r="2524" spans="1:19" x14ac:dyDescent="0.25">
      <c r="A2524">
        <v>2522</v>
      </c>
      <c r="B2524">
        <v>138942.40639670001</v>
      </c>
      <c r="C2524">
        <v>106195.225288045</v>
      </c>
      <c r="D2524">
        <v>108040.0267378</v>
      </c>
      <c r="E2524">
        <v>27714.2752105</v>
      </c>
      <c r="F2524">
        <f t="shared" si="546"/>
        <v>380891.933633045</v>
      </c>
      <c r="G2524">
        <f t="shared" si="547"/>
        <v>106</v>
      </c>
      <c r="H2524" t="str">
        <f t="shared" si="549"/>
        <v>Day106</v>
      </c>
      <c r="I2524">
        <f t="shared" si="548"/>
        <v>1</v>
      </c>
      <c r="J2524" t="str">
        <f t="shared" si="550"/>
        <v>Hour1</v>
      </c>
      <c r="K2524">
        <f t="shared" si="551"/>
        <v>4</v>
      </c>
      <c r="L2524" t="str">
        <f t="shared" si="552"/>
        <v>Spring</v>
      </c>
      <c r="M2524">
        <f t="shared" si="553"/>
        <v>2117</v>
      </c>
      <c r="N2524" t="e">
        <f t="shared" si="554"/>
        <v>#N/A</v>
      </c>
      <c r="O2524" t="str">
        <f t="shared" si="555"/>
        <v>Spring</v>
      </c>
      <c r="P2524">
        <f t="shared" si="556"/>
        <v>7.1563549807030706E-5</v>
      </c>
      <c r="Q2524">
        <f t="shared" si="557"/>
        <v>8.6256414078924736E-5</v>
      </c>
      <c r="R2524">
        <f t="shared" si="558"/>
        <v>8.6525139005205664E-5</v>
      </c>
      <c r="S2524">
        <f t="shared" si="559"/>
        <v>3.8793083349616237E-5</v>
      </c>
    </row>
    <row r="2525" spans="1:19" x14ac:dyDescent="0.25">
      <c r="A2525">
        <v>2523</v>
      </c>
      <c r="B2525">
        <v>140027.35258770001</v>
      </c>
      <c r="C2525">
        <v>101972.531115233</v>
      </c>
      <c r="D2525">
        <v>104991.9171181</v>
      </c>
      <c r="E2525">
        <v>24106.9970498</v>
      </c>
      <c r="F2525">
        <f t="shared" si="546"/>
        <v>371098.79787083302</v>
      </c>
      <c r="G2525">
        <f t="shared" si="547"/>
        <v>106</v>
      </c>
      <c r="H2525" t="str">
        <f t="shared" si="549"/>
        <v>Day106</v>
      </c>
      <c r="I2525">
        <f t="shared" si="548"/>
        <v>2</v>
      </c>
      <c r="J2525" t="str">
        <f t="shared" si="550"/>
        <v>Hour2</v>
      </c>
      <c r="K2525">
        <f t="shared" si="551"/>
        <v>4</v>
      </c>
      <c r="L2525" t="str">
        <f t="shared" si="552"/>
        <v>Spring</v>
      </c>
      <c r="M2525">
        <f t="shared" si="553"/>
        <v>2117</v>
      </c>
      <c r="N2525" t="e">
        <f t="shared" si="554"/>
        <v>#N/A</v>
      </c>
      <c r="O2525" t="str">
        <f t="shared" si="555"/>
        <v>Spring</v>
      </c>
      <c r="P2525">
        <f t="shared" si="556"/>
        <v>6.9544543044693682E-5</v>
      </c>
      <c r="Q2525">
        <f t="shared" si="557"/>
        <v>8.69299562344928E-5</v>
      </c>
      <c r="R2525">
        <f t="shared" si="558"/>
        <v>8.3084596369809404E-5</v>
      </c>
      <c r="S2525">
        <f t="shared" si="559"/>
        <v>3.37437922788446E-5</v>
      </c>
    </row>
    <row r="2526" spans="1:19" x14ac:dyDescent="0.25">
      <c r="A2526">
        <v>2524</v>
      </c>
      <c r="B2526">
        <v>140157.2180164</v>
      </c>
      <c r="C2526">
        <v>98152.796640018001</v>
      </c>
      <c r="D2526">
        <v>107024.63566299999</v>
      </c>
      <c r="E2526">
        <v>20917.342206500001</v>
      </c>
      <c r="F2526">
        <f t="shared" si="546"/>
        <v>366251.992525918</v>
      </c>
      <c r="G2526">
        <f t="shared" si="547"/>
        <v>106</v>
      </c>
      <c r="H2526" t="str">
        <f t="shared" si="549"/>
        <v>Day106</v>
      </c>
      <c r="I2526">
        <f t="shared" si="548"/>
        <v>3</v>
      </c>
      <c r="J2526" t="str">
        <f t="shared" si="550"/>
        <v>Hour3</v>
      </c>
      <c r="K2526">
        <f t="shared" si="551"/>
        <v>4</v>
      </c>
      <c r="L2526" t="str">
        <f t="shared" si="552"/>
        <v>Spring</v>
      </c>
      <c r="M2526">
        <f t="shared" si="553"/>
        <v>2117</v>
      </c>
      <c r="N2526" t="e">
        <f t="shared" si="554"/>
        <v>#N/A</v>
      </c>
      <c r="O2526" t="str">
        <f t="shared" si="555"/>
        <v>Spring</v>
      </c>
      <c r="P2526">
        <f t="shared" si="556"/>
        <v>7.0890975096072755E-5</v>
      </c>
      <c r="Q2526">
        <f t="shared" si="557"/>
        <v>8.7010577597566803E-5</v>
      </c>
      <c r="R2526">
        <f t="shared" si="558"/>
        <v>7.997237493485794E-5</v>
      </c>
      <c r="S2526">
        <f t="shared" si="559"/>
        <v>2.9279069847793455E-5</v>
      </c>
    </row>
    <row r="2527" spans="1:19" x14ac:dyDescent="0.25">
      <c r="A2527">
        <v>2525</v>
      </c>
      <c r="B2527">
        <v>142888.70741500001</v>
      </c>
      <c r="C2527">
        <v>97284.543802019005</v>
      </c>
      <c r="D2527">
        <v>109445.780149</v>
      </c>
      <c r="E2527">
        <v>15938.802231</v>
      </c>
      <c r="F2527">
        <f t="shared" si="546"/>
        <v>365557.83359701902</v>
      </c>
      <c r="G2527">
        <f t="shared" si="547"/>
        <v>106</v>
      </c>
      <c r="H2527" t="str">
        <f t="shared" si="549"/>
        <v>Day106</v>
      </c>
      <c r="I2527">
        <f t="shared" si="548"/>
        <v>4</v>
      </c>
      <c r="J2527" t="str">
        <f t="shared" si="550"/>
        <v>Hour4</v>
      </c>
      <c r="K2527">
        <f t="shared" si="551"/>
        <v>4</v>
      </c>
      <c r="L2527" t="str">
        <f t="shared" si="552"/>
        <v>Spring</v>
      </c>
      <c r="M2527">
        <f t="shared" si="553"/>
        <v>2117</v>
      </c>
      <c r="N2527" t="e">
        <f t="shared" si="554"/>
        <v>#N/A</v>
      </c>
      <c r="O2527" t="str">
        <f t="shared" si="555"/>
        <v>Spring</v>
      </c>
      <c r="P2527">
        <f t="shared" si="556"/>
        <v>7.2494692711159742E-5</v>
      </c>
      <c r="Q2527">
        <f t="shared" si="557"/>
        <v>8.8706305249966458E-5</v>
      </c>
      <c r="R2527">
        <f t="shared" si="558"/>
        <v>7.9264944847528158E-5</v>
      </c>
      <c r="S2527">
        <f t="shared" si="559"/>
        <v>2.2310353734452833E-5</v>
      </c>
    </row>
    <row r="2528" spans="1:19" x14ac:dyDescent="0.25">
      <c r="A2528">
        <v>2526</v>
      </c>
      <c r="B2528">
        <v>147607.04378380001</v>
      </c>
      <c r="C2528">
        <v>97316.764580661096</v>
      </c>
      <c r="D2528">
        <v>113276.1961901</v>
      </c>
      <c r="E2528">
        <v>17993.639416999999</v>
      </c>
      <c r="F2528">
        <f t="shared" si="546"/>
        <v>376193.6439715611</v>
      </c>
      <c r="G2528">
        <f t="shared" si="547"/>
        <v>106</v>
      </c>
      <c r="H2528" t="str">
        <f t="shared" si="549"/>
        <v>Day106</v>
      </c>
      <c r="I2528">
        <f t="shared" si="548"/>
        <v>5</v>
      </c>
      <c r="J2528" t="str">
        <f t="shared" si="550"/>
        <v>Hour5</v>
      </c>
      <c r="K2528">
        <f t="shared" si="551"/>
        <v>4</v>
      </c>
      <c r="L2528" t="str">
        <f t="shared" si="552"/>
        <v>Spring</v>
      </c>
      <c r="M2528">
        <f t="shared" si="553"/>
        <v>2117</v>
      </c>
      <c r="N2528" t="e">
        <f t="shared" si="554"/>
        <v>#N/A</v>
      </c>
      <c r="O2528" t="str">
        <f t="shared" si="555"/>
        <v>Spring</v>
      </c>
      <c r="P2528">
        <f t="shared" si="556"/>
        <v>7.5031883578431199E-5</v>
      </c>
      <c r="Q2528">
        <f t="shared" si="557"/>
        <v>9.1635481346347424E-5</v>
      </c>
      <c r="R2528">
        <f t="shared" si="558"/>
        <v>7.9291197509484486E-5</v>
      </c>
      <c r="S2528">
        <f t="shared" si="559"/>
        <v>2.5186614059535702E-5</v>
      </c>
    </row>
    <row r="2529" spans="1:19" x14ac:dyDescent="0.25">
      <c r="A2529">
        <v>2527</v>
      </c>
      <c r="B2529">
        <v>149430.36744949999</v>
      </c>
      <c r="C2529">
        <v>94918.293743552</v>
      </c>
      <c r="D2529">
        <v>125610.3580474</v>
      </c>
      <c r="E2529">
        <v>22169.141009499999</v>
      </c>
      <c r="F2529">
        <f t="shared" si="546"/>
        <v>392128.16024995199</v>
      </c>
      <c r="G2529">
        <f t="shared" si="547"/>
        <v>106</v>
      </c>
      <c r="H2529" t="str">
        <f t="shared" si="549"/>
        <v>Day106</v>
      </c>
      <c r="I2529">
        <f t="shared" si="548"/>
        <v>6</v>
      </c>
      <c r="J2529" t="str">
        <f t="shared" si="550"/>
        <v>Hour6</v>
      </c>
      <c r="K2529">
        <f t="shared" si="551"/>
        <v>4</v>
      </c>
      <c r="L2529" t="str">
        <f t="shared" si="552"/>
        <v>Spring</v>
      </c>
      <c r="M2529">
        <f t="shared" si="553"/>
        <v>2117</v>
      </c>
      <c r="N2529" t="e">
        <f t="shared" si="554"/>
        <v>#N/A</v>
      </c>
      <c r="O2529" t="str">
        <f t="shared" si="555"/>
        <v>Spring</v>
      </c>
      <c r="P2529">
        <f t="shared" si="556"/>
        <v>8.3201785355158949E-5</v>
      </c>
      <c r="Q2529">
        <f t="shared" si="557"/>
        <v>9.2767413383420988E-5</v>
      </c>
      <c r="R2529">
        <f t="shared" si="558"/>
        <v>7.7336985142422817E-5</v>
      </c>
      <c r="S2529">
        <f t="shared" si="559"/>
        <v>3.103127642483324E-5</v>
      </c>
    </row>
    <row r="2530" spans="1:19" x14ac:dyDescent="0.25">
      <c r="A2530">
        <v>2528</v>
      </c>
      <c r="B2530">
        <v>153089.50487</v>
      </c>
      <c r="C2530">
        <v>91142.801472174004</v>
      </c>
      <c r="D2530">
        <v>144206.97593839999</v>
      </c>
      <c r="E2530">
        <v>28283.9344065</v>
      </c>
      <c r="F2530">
        <f t="shared" si="546"/>
        <v>416723.21668707399</v>
      </c>
      <c r="G2530">
        <f t="shared" si="547"/>
        <v>106</v>
      </c>
      <c r="H2530" t="str">
        <f t="shared" si="549"/>
        <v>Day106</v>
      </c>
      <c r="I2530">
        <f t="shared" si="548"/>
        <v>7</v>
      </c>
      <c r="J2530" t="str">
        <f t="shared" si="550"/>
        <v>Hour7</v>
      </c>
      <c r="K2530">
        <f t="shared" si="551"/>
        <v>4</v>
      </c>
      <c r="L2530" t="str">
        <f t="shared" si="552"/>
        <v>Spring</v>
      </c>
      <c r="M2530">
        <f t="shared" si="553"/>
        <v>2117</v>
      </c>
      <c r="N2530" t="e">
        <f t="shared" si="554"/>
        <v>#N/A</v>
      </c>
      <c r="O2530" t="str">
        <f t="shared" si="555"/>
        <v>Spring</v>
      </c>
      <c r="P2530">
        <f t="shared" si="556"/>
        <v>9.5519812579593867E-5</v>
      </c>
      <c r="Q2530">
        <f t="shared" si="557"/>
        <v>9.5039031391915728E-5</v>
      </c>
      <c r="R2530">
        <f t="shared" si="558"/>
        <v>7.4260811117573928E-5</v>
      </c>
      <c r="S2530">
        <f t="shared" si="559"/>
        <v>3.9590464356460353E-5</v>
      </c>
    </row>
    <row r="2531" spans="1:19" x14ac:dyDescent="0.25">
      <c r="A2531">
        <v>2529</v>
      </c>
      <c r="B2531">
        <v>158525.22833720001</v>
      </c>
      <c r="C2531">
        <v>89778.984369059006</v>
      </c>
      <c r="D2531">
        <v>159817.364879</v>
      </c>
      <c r="E2531">
        <v>41520.012957400002</v>
      </c>
      <c r="F2531">
        <f t="shared" si="546"/>
        <v>449641.59054265899</v>
      </c>
      <c r="G2531">
        <f t="shared" si="547"/>
        <v>106</v>
      </c>
      <c r="H2531" t="str">
        <f t="shared" si="549"/>
        <v>Day106</v>
      </c>
      <c r="I2531">
        <f t="shared" si="548"/>
        <v>8</v>
      </c>
      <c r="J2531" t="str">
        <f t="shared" si="550"/>
        <v>Hour8</v>
      </c>
      <c r="K2531">
        <f t="shared" si="551"/>
        <v>4</v>
      </c>
      <c r="L2531" t="str">
        <f t="shared" si="552"/>
        <v>Spring</v>
      </c>
      <c r="M2531">
        <f t="shared" si="553"/>
        <v>2117</v>
      </c>
      <c r="N2531" t="e">
        <f t="shared" si="554"/>
        <v>#N/A</v>
      </c>
      <c r="O2531" t="str">
        <f t="shared" si="555"/>
        <v>Spring</v>
      </c>
      <c r="P2531">
        <f t="shared" si="556"/>
        <v>1.0585982155764512E-4</v>
      </c>
      <c r="Q2531">
        <f t="shared" si="557"/>
        <v>9.8413566397928607E-5</v>
      </c>
      <c r="R2531">
        <f t="shared" si="558"/>
        <v>7.314960800929268E-5</v>
      </c>
      <c r="S2531">
        <f t="shared" si="559"/>
        <v>5.8117678023321671E-5</v>
      </c>
    </row>
    <row r="2532" spans="1:19" x14ac:dyDescent="0.25">
      <c r="A2532">
        <v>2530</v>
      </c>
      <c r="B2532">
        <v>165319.49213309999</v>
      </c>
      <c r="C2532">
        <v>90285.134049587999</v>
      </c>
      <c r="D2532">
        <v>165573.95465</v>
      </c>
      <c r="E2532">
        <v>63325.023044499998</v>
      </c>
      <c r="F2532">
        <f t="shared" si="546"/>
        <v>484503.603877188</v>
      </c>
      <c r="G2532">
        <f t="shared" si="547"/>
        <v>106</v>
      </c>
      <c r="H2532" t="str">
        <f t="shared" si="549"/>
        <v>Day106</v>
      </c>
      <c r="I2532">
        <f t="shared" si="548"/>
        <v>9</v>
      </c>
      <c r="J2532" t="str">
        <f t="shared" si="550"/>
        <v>Hour9</v>
      </c>
      <c r="K2532">
        <f t="shared" si="551"/>
        <v>4</v>
      </c>
      <c r="L2532" t="str">
        <f t="shared" si="552"/>
        <v>Spring</v>
      </c>
      <c r="M2532">
        <f t="shared" si="553"/>
        <v>2117</v>
      </c>
      <c r="N2532" t="e">
        <f t="shared" si="554"/>
        <v>#N/A</v>
      </c>
      <c r="O2532" t="str">
        <f t="shared" si="555"/>
        <v>Spring</v>
      </c>
      <c r="P2532">
        <f t="shared" si="556"/>
        <v>1.0967287132479655E-4</v>
      </c>
      <c r="Q2532">
        <f t="shared" si="557"/>
        <v>1.0263149270667085E-4</v>
      </c>
      <c r="R2532">
        <f t="shared" si="558"/>
        <v>7.3562005754543677E-5</v>
      </c>
      <c r="S2532">
        <f t="shared" si="559"/>
        <v>8.8639261839723138E-5</v>
      </c>
    </row>
    <row r="2533" spans="1:19" x14ac:dyDescent="0.25">
      <c r="A2533">
        <v>2531</v>
      </c>
      <c r="B2533">
        <v>169345.68082859999</v>
      </c>
      <c r="C2533">
        <v>90096.298207357002</v>
      </c>
      <c r="D2533">
        <v>170593.25225210001</v>
      </c>
      <c r="E2533">
        <v>82817.586150699994</v>
      </c>
      <c r="F2533">
        <f t="shared" si="546"/>
        <v>512852.81743875699</v>
      </c>
      <c r="G2533">
        <f t="shared" si="547"/>
        <v>106</v>
      </c>
      <c r="H2533" t="str">
        <f t="shared" si="549"/>
        <v>Day106</v>
      </c>
      <c r="I2533">
        <f t="shared" si="548"/>
        <v>10</v>
      </c>
      <c r="J2533" t="str">
        <f t="shared" si="550"/>
        <v>Hour10</v>
      </c>
      <c r="K2533">
        <f t="shared" si="551"/>
        <v>4</v>
      </c>
      <c r="L2533" t="str">
        <f t="shared" si="552"/>
        <v>Spring</v>
      </c>
      <c r="M2533">
        <f t="shared" si="553"/>
        <v>2117</v>
      </c>
      <c r="N2533" t="e">
        <f t="shared" si="554"/>
        <v>#N/A</v>
      </c>
      <c r="O2533" t="str">
        <f t="shared" si="555"/>
        <v>Spring</v>
      </c>
      <c r="P2533">
        <f t="shared" si="556"/>
        <v>1.1299755352629141E-4</v>
      </c>
      <c r="Q2533">
        <f t="shared" si="557"/>
        <v>1.0513097870439703E-4</v>
      </c>
      <c r="R2533">
        <f t="shared" si="558"/>
        <v>7.3408147165761713E-5</v>
      </c>
      <c r="S2533">
        <f t="shared" si="559"/>
        <v>1.159239957731576E-4</v>
      </c>
    </row>
    <row r="2534" spans="1:19" x14ac:dyDescent="0.25">
      <c r="A2534">
        <v>2532</v>
      </c>
      <c r="B2534">
        <v>174740.60546950001</v>
      </c>
      <c r="C2534">
        <v>90898.717167035007</v>
      </c>
      <c r="D2534">
        <v>170297.7605915</v>
      </c>
      <c r="E2534">
        <v>103367.1896636</v>
      </c>
      <c r="F2534">
        <f t="shared" si="546"/>
        <v>539304.27289163508</v>
      </c>
      <c r="G2534">
        <f t="shared" si="547"/>
        <v>106</v>
      </c>
      <c r="H2534" t="str">
        <f t="shared" si="549"/>
        <v>Day106</v>
      </c>
      <c r="I2534">
        <f t="shared" si="548"/>
        <v>11</v>
      </c>
      <c r="J2534" t="str">
        <f t="shared" si="550"/>
        <v>Hour11</v>
      </c>
      <c r="K2534">
        <f t="shared" si="551"/>
        <v>4</v>
      </c>
      <c r="L2534" t="str">
        <f t="shared" si="552"/>
        <v>Spring</v>
      </c>
      <c r="M2534">
        <f t="shared" si="553"/>
        <v>2117</v>
      </c>
      <c r="N2534" t="e">
        <f t="shared" si="554"/>
        <v>#N/A</v>
      </c>
      <c r="O2534" t="str">
        <f t="shared" si="555"/>
        <v>Spring</v>
      </c>
      <c r="P2534">
        <f t="shared" si="556"/>
        <v>1.1280182576863147E-4</v>
      </c>
      <c r="Q2534">
        <f t="shared" si="557"/>
        <v>1.0848018551474574E-4</v>
      </c>
      <c r="R2534">
        <f t="shared" si="558"/>
        <v>7.4061937501798301E-5</v>
      </c>
      <c r="S2534">
        <f t="shared" si="559"/>
        <v>1.4468832303131629E-4</v>
      </c>
    </row>
    <row r="2535" spans="1:19" x14ac:dyDescent="0.25">
      <c r="A2535">
        <v>2533</v>
      </c>
      <c r="B2535">
        <v>177916.91559749999</v>
      </c>
      <c r="C2535">
        <v>91153.790940580002</v>
      </c>
      <c r="D2535">
        <v>168738.34336</v>
      </c>
      <c r="E2535">
        <v>125418.47729130001</v>
      </c>
      <c r="F2535">
        <f t="shared" si="546"/>
        <v>563227.52718938002</v>
      </c>
      <c r="G2535">
        <f t="shared" si="547"/>
        <v>106</v>
      </c>
      <c r="H2535" t="str">
        <f t="shared" si="549"/>
        <v>Day106</v>
      </c>
      <c r="I2535">
        <f t="shared" si="548"/>
        <v>12</v>
      </c>
      <c r="J2535" t="str">
        <f t="shared" si="550"/>
        <v>Hour12</v>
      </c>
      <c r="K2535">
        <f t="shared" si="551"/>
        <v>4</v>
      </c>
      <c r="L2535" t="str">
        <f t="shared" si="552"/>
        <v>Spring</v>
      </c>
      <c r="M2535">
        <f t="shared" si="553"/>
        <v>2117</v>
      </c>
      <c r="N2535" t="e">
        <f t="shared" si="554"/>
        <v>#N/A</v>
      </c>
      <c r="O2535" t="str">
        <f t="shared" si="555"/>
        <v>Spring</v>
      </c>
      <c r="P2535">
        <f t="shared" si="556"/>
        <v>1.1176889902762625E-4</v>
      </c>
      <c r="Q2535">
        <f t="shared" si="557"/>
        <v>1.1045206097558673E-4</v>
      </c>
      <c r="R2535">
        <f t="shared" si="558"/>
        <v>7.4269765053862902E-5</v>
      </c>
      <c r="S2535">
        <f t="shared" si="559"/>
        <v>1.7555463407175912E-4</v>
      </c>
    </row>
    <row r="2536" spans="1:19" x14ac:dyDescent="0.25">
      <c r="A2536">
        <v>2534</v>
      </c>
      <c r="B2536">
        <v>179611.24481159999</v>
      </c>
      <c r="C2536">
        <v>91310.022363333002</v>
      </c>
      <c r="D2536">
        <v>167024.7924032</v>
      </c>
      <c r="E2536">
        <v>130829.4525761</v>
      </c>
      <c r="F2536">
        <f t="shared" si="546"/>
        <v>568775.51215423294</v>
      </c>
      <c r="G2536">
        <f t="shared" si="547"/>
        <v>106</v>
      </c>
      <c r="H2536" t="str">
        <f t="shared" si="549"/>
        <v>Day106</v>
      </c>
      <c r="I2536">
        <f t="shared" si="548"/>
        <v>13</v>
      </c>
      <c r="J2536" t="str">
        <f t="shared" si="550"/>
        <v>Hour13</v>
      </c>
      <c r="K2536">
        <f t="shared" si="551"/>
        <v>4</v>
      </c>
      <c r="L2536" t="str">
        <f t="shared" si="552"/>
        <v>Spring</v>
      </c>
      <c r="M2536">
        <f t="shared" si="553"/>
        <v>2117</v>
      </c>
      <c r="N2536" t="e">
        <f t="shared" si="554"/>
        <v>#N/A</v>
      </c>
      <c r="O2536" t="str">
        <f t="shared" si="555"/>
        <v>Spring</v>
      </c>
      <c r="P2536">
        <f t="shared" si="556"/>
        <v>1.1063387719408446E-4</v>
      </c>
      <c r="Q2536">
        <f t="shared" si="557"/>
        <v>1.1150391235823919E-4</v>
      </c>
      <c r="R2536">
        <f t="shared" si="558"/>
        <v>7.4397058399999869E-5</v>
      </c>
      <c r="S2536">
        <f t="shared" si="559"/>
        <v>1.8312865192471138E-4</v>
      </c>
    </row>
    <row r="2537" spans="1:19" x14ac:dyDescent="0.25">
      <c r="A2537">
        <v>2535</v>
      </c>
      <c r="B2537">
        <v>183764.9730727</v>
      </c>
      <c r="C2537">
        <v>92334.643341141098</v>
      </c>
      <c r="D2537">
        <v>166004.08731520001</v>
      </c>
      <c r="E2537">
        <v>136818.21608479999</v>
      </c>
      <c r="F2537">
        <f t="shared" si="546"/>
        <v>578921.91981384112</v>
      </c>
      <c r="G2537">
        <f t="shared" si="547"/>
        <v>106</v>
      </c>
      <c r="H2537" t="str">
        <f t="shared" si="549"/>
        <v>Day106</v>
      </c>
      <c r="I2537">
        <f t="shared" si="548"/>
        <v>14</v>
      </c>
      <c r="J2537" t="str">
        <f t="shared" si="550"/>
        <v>Hour14</v>
      </c>
      <c r="K2537">
        <f t="shared" si="551"/>
        <v>4</v>
      </c>
      <c r="L2537" t="str">
        <f t="shared" si="552"/>
        <v>Spring</v>
      </c>
      <c r="M2537">
        <f t="shared" si="553"/>
        <v>2117</v>
      </c>
      <c r="N2537" t="e">
        <f t="shared" si="554"/>
        <v>#N/A</v>
      </c>
      <c r="O2537" t="str">
        <f t="shared" si="555"/>
        <v>Spring</v>
      </c>
      <c r="P2537">
        <f t="shared" si="556"/>
        <v>1.0995778258721575E-4</v>
      </c>
      <c r="Q2537">
        <f t="shared" si="557"/>
        <v>1.1408257580701968E-4</v>
      </c>
      <c r="R2537">
        <f t="shared" si="558"/>
        <v>7.5231893227008565E-5</v>
      </c>
      <c r="S2537">
        <f t="shared" si="559"/>
        <v>1.9151142939911997E-4</v>
      </c>
    </row>
    <row r="2538" spans="1:19" x14ac:dyDescent="0.25">
      <c r="A2538">
        <v>2536</v>
      </c>
      <c r="B2538">
        <v>183919.9017899</v>
      </c>
      <c r="C2538">
        <v>91744.060040928001</v>
      </c>
      <c r="D2538">
        <v>169736.3885572</v>
      </c>
      <c r="E2538">
        <v>144267.21548439999</v>
      </c>
      <c r="F2538">
        <f t="shared" si="546"/>
        <v>589667.56587242801</v>
      </c>
      <c r="G2538">
        <f t="shared" si="547"/>
        <v>106</v>
      </c>
      <c r="H2538" t="str">
        <f t="shared" si="549"/>
        <v>Day106</v>
      </c>
      <c r="I2538">
        <f t="shared" si="548"/>
        <v>15</v>
      </c>
      <c r="J2538" t="str">
        <f t="shared" si="550"/>
        <v>Hour15</v>
      </c>
      <c r="K2538">
        <f t="shared" si="551"/>
        <v>4</v>
      </c>
      <c r="L2538" t="str">
        <f t="shared" si="552"/>
        <v>Spring</v>
      </c>
      <c r="M2538">
        <f t="shared" si="553"/>
        <v>2117</v>
      </c>
      <c r="N2538" t="e">
        <f t="shared" si="554"/>
        <v>#N/A</v>
      </c>
      <c r="O2538" t="str">
        <f t="shared" si="555"/>
        <v>Spring</v>
      </c>
      <c r="P2538">
        <f t="shared" si="556"/>
        <v>1.1242998417667778E-4</v>
      </c>
      <c r="Q2538">
        <f t="shared" si="557"/>
        <v>1.1417875663424219E-4</v>
      </c>
      <c r="R2538">
        <f t="shared" si="558"/>
        <v>7.4750701139450143E-5</v>
      </c>
      <c r="S2538">
        <f t="shared" si="559"/>
        <v>2.0193817346459144E-4</v>
      </c>
    </row>
    <row r="2539" spans="1:19" x14ac:dyDescent="0.25">
      <c r="A2539">
        <v>2537</v>
      </c>
      <c r="B2539">
        <v>182729.50763929999</v>
      </c>
      <c r="C2539">
        <v>90845.778183265007</v>
      </c>
      <c r="D2539">
        <v>174622.04233667001</v>
      </c>
      <c r="E2539">
        <v>156482.7990613</v>
      </c>
      <c r="F2539">
        <f t="shared" si="546"/>
        <v>604680.12722053495</v>
      </c>
      <c r="G2539">
        <f t="shared" si="547"/>
        <v>106</v>
      </c>
      <c r="H2539" t="str">
        <f t="shared" si="549"/>
        <v>Day106</v>
      </c>
      <c r="I2539">
        <f t="shared" si="548"/>
        <v>16</v>
      </c>
      <c r="J2539" t="str">
        <f t="shared" si="550"/>
        <v>Hour16</v>
      </c>
      <c r="K2539">
        <f t="shared" si="551"/>
        <v>4</v>
      </c>
      <c r="L2539" t="str">
        <f t="shared" si="552"/>
        <v>Spring</v>
      </c>
      <c r="M2539">
        <f t="shared" si="553"/>
        <v>2117</v>
      </c>
      <c r="N2539" t="e">
        <f t="shared" si="554"/>
        <v>#N/A</v>
      </c>
      <c r="O2539" t="str">
        <f t="shared" si="555"/>
        <v>Spring</v>
      </c>
      <c r="P2539">
        <f t="shared" si="556"/>
        <v>1.1566614338677804E-4</v>
      </c>
      <c r="Q2539">
        <f t="shared" si="557"/>
        <v>1.1343975165056484E-4</v>
      </c>
      <c r="R2539">
        <f t="shared" si="558"/>
        <v>7.4018804179023484E-5</v>
      </c>
      <c r="S2539">
        <f t="shared" si="559"/>
        <v>2.1903694831125776E-4</v>
      </c>
    </row>
    <row r="2540" spans="1:19" x14ac:dyDescent="0.25">
      <c r="A2540">
        <v>2538</v>
      </c>
      <c r="B2540">
        <v>177599.28977609999</v>
      </c>
      <c r="C2540">
        <v>89250.793375845999</v>
      </c>
      <c r="D2540">
        <v>185276.45567200001</v>
      </c>
      <c r="E2540">
        <v>149021.75756510001</v>
      </c>
      <c r="F2540">
        <f t="shared" si="546"/>
        <v>601148.29638904601</v>
      </c>
      <c r="G2540">
        <f t="shared" si="547"/>
        <v>106</v>
      </c>
      <c r="H2540" t="str">
        <f t="shared" si="549"/>
        <v>Day106</v>
      </c>
      <c r="I2540">
        <f t="shared" si="548"/>
        <v>17</v>
      </c>
      <c r="J2540" t="str">
        <f t="shared" si="550"/>
        <v>Hour17</v>
      </c>
      <c r="K2540">
        <f t="shared" si="551"/>
        <v>4</v>
      </c>
      <c r="L2540" t="str">
        <f t="shared" si="552"/>
        <v>Spring</v>
      </c>
      <c r="M2540">
        <f t="shared" si="553"/>
        <v>2117</v>
      </c>
      <c r="N2540" t="e">
        <f t="shared" si="554"/>
        <v>#N/A</v>
      </c>
      <c r="O2540" t="str">
        <f t="shared" si="555"/>
        <v>Spring</v>
      </c>
      <c r="P2540">
        <f t="shared" si="556"/>
        <v>1.2272341338577571E-4</v>
      </c>
      <c r="Q2540">
        <f t="shared" si="557"/>
        <v>1.1025487665235994E-4</v>
      </c>
      <c r="R2540">
        <f t="shared" si="558"/>
        <v>7.2719251569207068E-5</v>
      </c>
      <c r="S2540">
        <f t="shared" si="559"/>
        <v>2.085933483095022E-4</v>
      </c>
    </row>
    <row r="2541" spans="1:19" x14ac:dyDescent="0.25">
      <c r="A2541">
        <v>2539</v>
      </c>
      <c r="B2541">
        <v>171498.6239944</v>
      </c>
      <c r="C2541">
        <v>88090.349833636006</v>
      </c>
      <c r="D2541">
        <v>194758.42573274</v>
      </c>
      <c r="E2541">
        <v>163998.33858909999</v>
      </c>
      <c r="F2541">
        <f t="shared" si="546"/>
        <v>618345.73814987601</v>
      </c>
      <c r="G2541">
        <f t="shared" si="547"/>
        <v>106</v>
      </c>
      <c r="H2541" t="str">
        <f t="shared" si="549"/>
        <v>Day106</v>
      </c>
      <c r="I2541">
        <f t="shared" si="548"/>
        <v>18</v>
      </c>
      <c r="J2541" t="str">
        <f t="shared" si="550"/>
        <v>Hour18</v>
      </c>
      <c r="K2541">
        <f t="shared" si="551"/>
        <v>4</v>
      </c>
      <c r="L2541" t="str">
        <f t="shared" si="552"/>
        <v>Spring</v>
      </c>
      <c r="M2541">
        <f t="shared" si="553"/>
        <v>2117</v>
      </c>
      <c r="N2541" t="e">
        <f t="shared" si="554"/>
        <v>#N/A</v>
      </c>
      <c r="O2541" t="str">
        <f t="shared" si="555"/>
        <v>Spring</v>
      </c>
      <c r="P2541">
        <f t="shared" si="556"/>
        <v>1.2900408044222997E-4</v>
      </c>
      <c r="Q2541">
        <f t="shared" si="557"/>
        <v>1.0646754082400954E-4</v>
      </c>
      <c r="R2541">
        <f t="shared" si="558"/>
        <v>7.177375200908027E-5</v>
      </c>
      <c r="S2541">
        <f t="shared" si="559"/>
        <v>2.2955683198509893E-4</v>
      </c>
    </row>
    <row r="2542" spans="1:19" x14ac:dyDescent="0.25">
      <c r="A2542">
        <v>2540</v>
      </c>
      <c r="B2542">
        <v>174416.07418639999</v>
      </c>
      <c r="C2542">
        <v>91022.216144677994</v>
      </c>
      <c r="D2542">
        <v>196964.78317841</v>
      </c>
      <c r="E2542">
        <v>167373.75972599999</v>
      </c>
      <c r="F2542">
        <f t="shared" si="546"/>
        <v>629776.83323548804</v>
      </c>
      <c r="G2542">
        <f t="shared" si="547"/>
        <v>106</v>
      </c>
      <c r="H2542" t="str">
        <f t="shared" si="549"/>
        <v>Day106</v>
      </c>
      <c r="I2542">
        <f t="shared" si="548"/>
        <v>19</v>
      </c>
      <c r="J2542" t="str">
        <f t="shared" si="550"/>
        <v>Hour19</v>
      </c>
      <c r="K2542">
        <f t="shared" si="551"/>
        <v>4</v>
      </c>
      <c r="L2542" t="str">
        <f t="shared" si="552"/>
        <v>Spring</v>
      </c>
      <c r="M2542">
        <f t="shared" si="553"/>
        <v>2117</v>
      </c>
      <c r="N2542" t="e">
        <f t="shared" si="554"/>
        <v>#N/A</v>
      </c>
      <c r="O2542" t="str">
        <f t="shared" si="555"/>
        <v>Spring</v>
      </c>
      <c r="P2542">
        <f t="shared" si="556"/>
        <v>1.3046552742371315E-4</v>
      </c>
      <c r="Q2542">
        <f t="shared" si="557"/>
        <v>1.0827871423277646E-4</v>
      </c>
      <c r="R2542">
        <f t="shared" si="558"/>
        <v>7.4162561293297173E-5</v>
      </c>
      <c r="S2542">
        <f t="shared" si="559"/>
        <v>2.3428158096407308E-4</v>
      </c>
    </row>
    <row r="2543" spans="1:19" x14ac:dyDescent="0.25">
      <c r="A2543">
        <v>2541</v>
      </c>
      <c r="B2543">
        <v>174633.18766960001</v>
      </c>
      <c r="C2543">
        <v>93453.444977912994</v>
      </c>
      <c r="D2543">
        <v>192562.01832994999</v>
      </c>
      <c r="E2543">
        <v>148079.60755789999</v>
      </c>
      <c r="F2543">
        <f t="shared" si="546"/>
        <v>608728.25853536301</v>
      </c>
      <c r="G2543">
        <f t="shared" si="547"/>
        <v>106</v>
      </c>
      <c r="H2543" t="str">
        <f t="shared" si="549"/>
        <v>Day106</v>
      </c>
      <c r="I2543">
        <f t="shared" si="548"/>
        <v>20</v>
      </c>
      <c r="J2543" t="str">
        <f t="shared" si="550"/>
        <v>Hour20</v>
      </c>
      <c r="K2543">
        <f t="shared" si="551"/>
        <v>4</v>
      </c>
      <c r="L2543" t="str">
        <f t="shared" si="552"/>
        <v>Spring</v>
      </c>
      <c r="M2543">
        <f t="shared" si="553"/>
        <v>2117</v>
      </c>
      <c r="N2543" t="e">
        <f t="shared" si="554"/>
        <v>#N/A</v>
      </c>
      <c r="O2543" t="str">
        <f t="shared" si="555"/>
        <v>Spring</v>
      </c>
      <c r="P2543">
        <f t="shared" si="556"/>
        <v>1.2754922416986385E-4</v>
      </c>
      <c r="Q2543">
        <f t="shared" si="557"/>
        <v>1.0841349979605187E-4</v>
      </c>
      <c r="R2543">
        <f t="shared" si="558"/>
        <v>7.6143464033307689E-5</v>
      </c>
      <c r="S2543">
        <f t="shared" si="559"/>
        <v>2.0727457293184755E-4</v>
      </c>
    </row>
    <row r="2544" spans="1:19" x14ac:dyDescent="0.25">
      <c r="A2544">
        <v>2542</v>
      </c>
      <c r="B2544">
        <v>162363.2642835</v>
      </c>
      <c r="C2544">
        <v>92032.026398460002</v>
      </c>
      <c r="D2544">
        <v>182302.81714571</v>
      </c>
      <c r="E2544">
        <v>122667.6636752</v>
      </c>
      <c r="F2544">
        <f t="shared" si="546"/>
        <v>559365.77150287002</v>
      </c>
      <c r="G2544">
        <f t="shared" si="547"/>
        <v>106</v>
      </c>
      <c r="H2544" t="str">
        <f t="shared" si="549"/>
        <v>Day106</v>
      </c>
      <c r="I2544">
        <f t="shared" si="548"/>
        <v>21</v>
      </c>
      <c r="J2544" t="str">
        <f t="shared" si="550"/>
        <v>Hour21</v>
      </c>
      <c r="K2544">
        <f t="shared" si="551"/>
        <v>4</v>
      </c>
      <c r="L2544" t="str">
        <f t="shared" si="552"/>
        <v>Spring</v>
      </c>
      <c r="M2544">
        <f t="shared" si="553"/>
        <v>2117</v>
      </c>
      <c r="N2544" t="e">
        <f t="shared" si="554"/>
        <v>#N/A</v>
      </c>
      <c r="O2544" t="str">
        <f t="shared" si="555"/>
        <v>Spring</v>
      </c>
      <c r="P2544">
        <f t="shared" si="556"/>
        <v>1.2075373478415233E-4</v>
      </c>
      <c r="Q2544">
        <f t="shared" si="557"/>
        <v>1.0079624585785276E-4</v>
      </c>
      <c r="R2544">
        <f t="shared" si="558"/>
        <v>7.4985328723192223E-5</v>
      </c>
      <c r="S2544">
        <f t="shared" si="559"/>
        <v>1.7170418007005401E-4</v>
      </c>
    </row>
    <row r="2545" spans="1:19" x14ac:dyDescent="0.25">
      <c r="A2545">
        <v>2543</v>
      </c>
      <c r="B2545">
        <v>153190.36708220001</v>
      </c>
      <c r="C2545">
        <v>95449.267032749005</v>
      </c>
      <c r="D2545">
        <v>156338.62718645</v>
      </c>
      <c r="E2545">
        <v>98883.910892700005</v>
      </c>
      <c r="F2545">
        <f t="shared" si="546"/>
        <v>503862.17219409905</v>
      </c>
      <c r="G2545">
        <f t="shared" si="547"/>
        <v>106</v>
      </c>
      <c r="H2545" t="str">
        <f t="shared" si="549"/>
        <v>Day106</v>
      </c>
      <c r="I2545">
        <f t="shared" si="548"/>
        <v>22</v>
      </c>
      <c r="J2545" t="str">
        <f t="shared" si="550"/>
        <v>Hour22</v>
      </c>
      <c r="K2545">
        <f t="shared" si="551"/>
        <v>4</v>
      </c>
      <c r="L2545" t="str">
        <f t="shared" si="552"/>
        <v>Spring</v>
      </c>
      <c r="M2545">
        <f t="shared" si="553"/>
        <v>2117</v>
      </c>
      <c r="N2545" t="e">
        <f t="shared" si="554"/>
        <v>#N/A</v>
      </c>
      <c r="O2545" t="str">
        <f t="shared" si="555"/>
        <v>Spring</v>
      </c>
      <c r="P2545">
        <f t="shared" si="556"/>
        <v>1.0355557538478392E-4</v>
      </c>
      <c r="Q2545">
        <f t="shared" si="557"/>
        <v>9.510164735608437E-5</v>
      </c>
      <c r="R2545">
        <f t="shared" si="558"/>
        <v>7.776960852573602E-5</v>
      </c>
      <c r="S2545">
        <f t="shared" si="559"/>
        <v>1.384128492648872E-4</v>
      </c>
    </row>
    <row r="2546" spans="1:19" x14ac:dyDescent="0.25">
      <c r="A2546">
        <v>2544</v>
      </c>
      <c r="B2546">
        <v>144572.0796805</v>
      </c>
      <c r="C2546">
        <v>104069.738230884</v>
      </c>
      <c r="D2546">
        <v>131063.53681223</v>
      </c>
      <c r="E2546">
        <v>70947.437978000002</v>
      </c>
      <c r="F2546">
        <f t="shared" si="546"/>
        <v>450652.79270161397</v>
      </c>
      <c r="G2546">
        <f t="shared" si="547"/>
        <v>106</v>
      </c>
      <c r="H2546" t="str">
        <f t="shared" si="549"/>
        <v>Day106</v>
      </c>
      <c r="I2546">
        <f t="shared" si="548"/>
        <v>23</v>
      </c>
      <c r="J2546" t="str">
        <f t="shared" si="550"/>
        <v>Hour23</v>
      </c>
      <c r="K2546">
        <f t="shared" si="551"/>
        <v>4</v>
      </c>
      <c r="L2546" t="str">
        <f t="shared" si="552"/>
        <v>Spring</v>
      </c>
      <c r="M2546">
        <f t="shared" si="553"/>
        <v>2117</v>
      </c>
      <c r="N2546" t="e">
        <f t="shared" si="554"/>
        <v>#N/A</v>
      </c>
      <c r="O2546" t="str">
        <f t="shared" si="555"/>
        <v>Spring</v>
      </c>
      <c r="P2546">
        <f t="shared" si="556"/>
        <v>8.6813861748759262E-5</v>
      </c>
      <c r="Q2546">
        <f t="shared" si="557"/>
        <v>8.9751354482577083E-5</v>
      </c>
      <c r="R2546">
        <f t="shared" si="558"/>
        <v>8.4793346802912328E-5</v>
      </c>
      <c r="S2546">
        <f t="shared" si="559"/>
        <v>9.9308744465362775E-5</v>
      </c>
    </row>
    <row r="2547" spans="1:19" x14ac:dyDescent="0.25">
      <c r="A2547">
        <v>2545</v>
      </c>
      <c r="B2547">
        <v>129525.26312430001</v>
      </c>
      <c r="C2547">
        <v>135863.66210284899</v>
      </c>
      <c r="D2547">
        <v>100761.61095192</v>
      </c>
      <c r="E2547">
        <v>29192.9953503</v>
      </c>
      <c r="F2547">
        <f t="shared" si="546"/>
        <v>395343.53152936895</v>
      </c>
      <c r="G2547">
        <f t="shared" si="547"/>
        <v>107</v>
      </c>
      <c r="H2547" t="str">
        <f t="shared" si="549"/>
        <v>Day107</v>
      </c>
      <c r="I2547">
        <f t="shared" si="548"/>
        <v>0</v>
      </c>
      <c r="J2547" t="str">
        <f t="shared" si="550"/>
        <v>Hour0</v>
      </c>
      <c r="K2547">
        <f t="shared" si="551"/>
        <v>4</v>
      </c>
      <c r="L2547" t="str">
        <f t="shared" si="552"/>
        <v>Spring</v>
      </c>
      <c r="M2547">
        <f t="shared" si="553"/>
        <v>39</v>
      </c>
      <c r="N2547">
        <f t="shared" si="554"/>
        <v>699804.45506763493</v>
      </c>
      <c r="O2547" t="str">
        <f t="shared" si="555"/>
        <v>Spring</v>
      </c>
      <c r="P2547">
        <f t="shared" si="556"/>
        <v>6.6742472967858975E-5</v>
      </c>
      <c r="Q2547">
        <f t="shared" si="557"/>
        <v>8.0410185914245503E-5</v>
      </c>
      <c r="R2547">
        <f t="shared" si="558"/>
        <v>1.1069821846810187E-4</v>
      </c>
      <c r="S2547">
        <f t="shared" si="559"/>
        <v>4.086292328583381E-5</v>
      </c>
    </row>
    <row r="2548" spans="1:19" x14ac:dyDescent="0.25">
      <c r="A2548">
        <v>2546</v>
      </c>
      <c r="B2548">
        <v>126870.53435529</v>
      </c>
      <c r="C2548">
        <v>139257.13484051099</v>
      </c>
      <c r="D2548">
        <v>90025.782135150002</v>
      </c>
      <c r="E2548">
        <v>20343.722656800001</v>
      </c>
      <c r="F2548">
        <f t="shared" si="546"/>
        <v>376497.17398775101</v>
      </c>
      <c r="G2548">
        <f t="shared" si="547"/>
        <v>107</v>
      </c>
      <c r="H2548" t="str">
        <f t="shared" si="549"/>
        <v>Day107</v>
      </c>
      <c r="I2548">
        <f t="shared" si="548"/>
        <v>1</v>
      </c>
      <c r="J2548" t="str">
        <f t="shared" si="550"/>
        <v>Hour1</v>
      </c>
      <c r="K2548">
        <f t="shared" si="551"/>
        <v>4</v>
      </c>
      <c r="L2548" t="str">
        <f t="shared" si="552"/>
        <v>Spring</v>
      </c>
      <c r="M2548">
        <f t="shared" si="553"/>
        <v>2117</v>
      </c>
      <c r="N2548" t="e">
        <f t="shared" si="554"/>
        <v>#N/A</v>
      </c>
      <c r="O2548" t="str">
        <f t="shared" si="555"/>
        <v>Spring</v>
      </c>
      <c r="P2548">
        <f t="shared" si="556"/>
        <v>5.9631274984603825E-5</v>
      </c>
      <c r="Q2548">
        <f t="shared" si="557"/>
        <v>7.8762111795583915E-5</v>
      </c>
      <c r="R2548">
        <f t="shared" si="558"/>
        <v>1.1346313279960934E-4</v>
      </c>
      <c r="S2548">
        <f t="shared" si="559"/>
        <v>2.8476145332053253E-5</v>
      </c>
    </row>
    <row r="2549" spans="1:19" x14ac:dyDescent="0.25">
      <c r="A2549">
        <v>2547</v>
      </c>
      <c r="B2549">
        <v>124980.08301240001</v>
      </c>
      <c r="C2549">
        <v>140149.312182711</v>
      </c>
      <c r="D2549">
        <v>87336.733073000098</v>
      </c>
      <c r="E2549">
        <v>16254.029681599999</v>
      </c>
      <c r="F2549">
        <f t="shared" si="546"/>
        <v>368720.15794971108</v>
      </c>
      <c r="G2549">
        <f t="shared" si="547"/>
        <v>107</v>
      </c>
      <c r="H2549" t="str">
        <f t="shared" si="549"/>
        <v>Day107</v>
      </c>
      <c r="I2549">
        <f t="shared" si="548"/>
        <v>2</v>
      </c>
      <c r="J2549" t="str">
        <f t="shared" si="550"/>
        <v>Hour2</v>
      </c>
      <c r="K2549">
        <f t="shared" si="551"/>
        <v>4</v>
      </c>
      <c r="L2549" t="str">
        <f t="shared" si="552"/>
        <v>Spring</v>
      </c>
      <c r="M2549">
        <f t="shared" si="553"/>
        <v>2117</v>
      </c>
      <c r="N2549" t="e">
        <f t="shared" si="554"/>
        <v>#N/A</v>
      </c>
      <c r="O2549" t="str">
        <f t="shared" si="555"/>
        <v>Spring</v>
      </c>
      <c r="P2549">
        <f t="shared" si="556"/>
        <v>5.7850102744062488E-5</v>
      </c>
      <c r="Q2549">
        <f t="shared" si="557"/>
        <v>7.7588506428747181E-5</v>
      </c>
      <c r="R2549">
        <f t="shared" si="558"/>
        <v>1.1419005595779997E-4</v>
      </c>
      <c r="S2549">
        <f t="shared" si="559"/>
        <v>2.2751593661253436E-5</v>
      </c>
    </row>
    <row r="2550" spans="1:19" x14ac:dyDescent="0.25">
      <c r="A2550">
        <v>2548</v>
      </c>
      <c r="B2550">
        <v>127177.98230459999</v>
      </c>
      <c r="C2550">
        <v>139963.133638859</v>
      </c>
      <c r="D2550">
        <v>90808.990925100094</v>
      </c>
      <c r="E2550">
        <v>16586.4696926</v>
      </c>
      <c r="F2550">
        <f t="shared" si="546"/>
        <v>374536.57656115911</v>
      </c>
      <c r="G2550">
        <f t="shared" si="547"/>
        <v>107</v>
      </c>
      <c r="H2550" t="str">
        <f t="shared" si="549"/>
        <v>Day107</v>
      </c>
      <c r="I2550">
        <f t="shared" si="548"/>
        <v>3</v>
      </c>
      <c r="J2550" t="str">
        <f t="shared" si="550"/>
        <v>Hour3</v>
      </c>
      <c r="K2550">
        <f t="shared" si="551"/>
        <v>4</v>
      </c>
      <c r="L2550" t="str">
        <f t="shared" si="552"/>
        <v>Spring</v>
      </c>
      <c r="M2550">
        <f t="shared" si="553"/>
        <v>2117</v>
      </c>
      <c r="N2550" t="e">
        <f t="shared" si="554"/>
        <v>#N/A</v>
      </c>
      <c r="O2550" t="str">
        <f t="shared" si="555"/>
        <v>Spring</v>
      </c>
      <c r="P2550">
        <f t="shared" si="556"/>
        <v>6.0150056800392547E-5</v>
      </c>
      <c r="Q2550">
        <f t="shared" si="557"/>
        <v>7.8952977624895113E-5</v>
      </c>
      <c r="R2550">
        <f t="shared" si="558"/>
        <v>1.1403836246741106E-4</v>
      </c>
      <c r="S2550">
        <f t="shared" si="559"/>
        <v>2.3216926886009188E-5</v>
      </c>
    </row>
    <row r="2551" spans="1:19" x14ac:dyDescent="0.25">
      <c r="A2551">
        <v>2549</v>
      </c>
      <c r="B2551">
        <v>134961.91296399999</v>
      </c>
      <c r="C2551">
        <v>143007.763292658</v>
      </c>
      <c r="D2551">
        <v>101217.829369</v>
      </c>
      <c r="E2551">
        <v>15746.243284800001</v>
      </c>
      <c r="F2551">
        <f t="shared" si="546"/>
        <v>394933.74891045794</v>
      </c>
      <c r="G2551">
        <f t="shared" si="547"/>
        <v>107</v>
      </c>
      <c r="H2551" t="str">
        <f t="shared" si="549"/>
        <v>Day107</v>
      </c>
      <c r="I2551">
        <f t="shared" si="548"/>
        <v>4</v>
      </c>
      <c r="J2551" t="str">
        <f t="shared" si="550"/>
        <v>Hour4</v>
      </c>
      <c r="K2551">
        <f t="shared" si="551"/>
        <v>4</v>
      </c>
      <c r="L2551" t="str">
        <f t="shared" si="552"/>
        <v>Spring</v>
      </c>
      <c r="M2551">
        <f t="shared" si="553"/>
        <v>2117</v>
      </c>
      <c r="N2551" t="e">
        <f t="shared" si="554"/>
        <v>#N/A</v>
      </c>
      <c r="O2551" t="str">
        <f t="shared" si="555"/>
        <v>Spring</v>
      </c>
      <c r="P2551">
        <f t="shared" si="556"/>
        <v>6.7044662909859117E-5</v>
      </c>
      <c r="Q2551">
        <f t="shared" si="557"/>
        <v>8.3785296018761585E-5</v>
      </c>
      <c r="R2551">
        <f t="shared" si="558"/>
        <v>1.1651904842386324E-4</v>
      </c>
      <c r="S2551">
        <f t="shared" si="559"/>
        <v>2.2040819164527628E-5</v>
      </c>
    </row>
    <row r="2552" spans="1:19" x14ac:dyDescent="0.25">
      <c r="A2552">
        <v>2550</v>
      </c>
      <c r="B2552">
        <v>148230.7045207</v>
      </c>
      <c r="C2552">
        <v>150662.45734660799</v>
      </c>
      <c r="D2552">
        <v>114711.8642298</v>
      </c>
      <c r="E2552">
        <v>23955.5538605</v>
      </c>
      <c r="F2552">
        <f t="shared" si="546"/>
        <v>437560.57995760796</v>
      </c>
      <c r="G2552">
        <f t="shared" si="547"/>
        <v>107</v>
      </c>
      <c r="H2552" t="str">
        <f t="shared" si="549"/>
        <v>Day107</v>
      </c>
      <c r="I2552">
        <f t="shared" si="548"/>
        <v>5</v>
      </c>
      <c r="J2552" t="str">
        <f t="shared" si="550"/>
        <v>Hour5</v>
      </c>
      <c r="K2552">
        <f t="shared" si="551"/>
        <v>4</v>
      </c>
      <c r="L2552" t="str">
        <f t="shared" si="552"/>
        <v>Spring</v>
      </c>
      <c r="M2552">
        <f t="shared" si="553"/>
        <v>2117</v>
      </c>
      <c r="N2552" t="e">
        <f t="shared" si="554"/>
        <v>#N/A</v>
      </c>
      <c r="O2552" t="str">
        <f t="shared" si="555"/>
        <v>Spring</v>
      </c>
      <c r="P2552">
        <f t="shared" si="556"/>
        <v>7.5982841333326742E-5</v>
      </c>
      <c r="Q2552">
        <f t="shared" si="557"/>
        <v>9.202265427764978E-5</v>
      </c>
      <c r="R2552">
        <f t="shared" si="558"/>
        <v>1.2275589631663669E-4</v>
      </c>
      <c r="S2552">
        <f t="shared" si="559"/>
        <v>3.353180952913802E-5</v>
      </c>
    </row>
    <row r="2553" spans="1:19" x14ac:dyDescent="0.25">
      <c r="A2553">
        <v>2551</v>
      </c>
      <c r="B2553">
        <v>151716.17524439999</v>
      </c>
      <c r="C2553">
        <v>150454.051054143</v>
      </c>
      <c r="D2553">
        <v>138191.30152370001</v>
      </c>
      <c r="E2553">
        <v>40444.575378599999</v>
      </c>
      <c r="F2553">
        <f t="shared" si="546"/>
        <v>480806.10320084298</v>
      </c>
      <c r="G2553">
        <f t="shared" si="547"/>
        <v>107</v>
      </c>
      <c r="H2553" t="str">
        <f t="shared" si="549"/>
        <v>Day107</v>
      </c>
      <c r="I2553">
        <f t="shared" si="548"/>
        <v>6</v>
      </c>
      <c r="J2553" t="str">
        <f t="shared" si="550"/>
        <v>Hour6</v>
      </c>
      <c r="K2553">
        <f t="shared" si="551"/>
        <v>4</v>
      </c>
      <c r="L2553" t="str">
        <f t="shared" si="552"/>
        <v>Spring</v>
      </c>
      <c r="M2553">
        <f t="shared" si="553"/>
        <v>2117</v>
      </c>
      <c r="N2553" t="e">
        <f t="shared" si="554"/>
        <v>#N/A</v>
      </c>
      <c r="O2553" t="str">
        <f t="shared" si="555"/>
        <v>Spring</v>
      </c>
      <c r="P2553">
        <f t="shared" si="556"/>
        <v>9.1535150333590896E-5</v>
      </c>
      <c r="Q2553">
        <f t="shared" si="557"/>
        <v>9.4186458790615059E-5</v>
      </c>
      <c r="R2553">
        <f t="shared" si="558"/>
        <v>1.2258609222821199E-4</v>
      </c>
      <c r="S2553">
        <f t="shared" si="559"/>
        <v>5.6612333239277243E-5</v>
      </c>
    </row>
    <row r="2554" spans="1:19" x14ac:dyDescent="0.25">
      <c r="A2554">
        <v>2552</v>
      </c>
      <c r="B2554">
        <v>157514.4293664</v>
      </c>
      <c r="C2554">
        <v>154329.539053771</v>
      </c>
      <c r="D2554">
        <v>144188.12387939001</v>
      </c>
      <c r="E2554">
        <v>62315.7027112</v>
      </c>
      <c r="F2554">
        <f t="shared" si="546"/>
        <v>518347.79501076101</v>
      </c>
      <c r="G2554">
        <f t="shared" si="547"/>
        <v>107</v>
      </c>
      <c r="H2554" t="str">
        <f t="shared" si="549"/>
        <v>Day107</v>
      </c>
      <c r="I2554">
        <f t="shared" si="548"/>
        <v>7</v>
      </c>
      <c r="J2554" t="str">
        <f t="shared" si="550"/>
        <v>Hour7</v>
      </c>
      <c r="K2554">
        <f t="shared" si="551"/>
        <v>4</v>
      </c>
      <c r="L2554" t="str">
        <f t="shared" si="552"/>
        <v>Spring</v>
      </c>
      <c r="M2554">
        <f t="shared" si="553"/>
        <v>2117</v>
      </c>
      <c r="N2554" t="e">
        <f t="shared" si="554"/>
        <v>#N/A</v>
      </c>
      <c r="O2554" t="str">
        <f t="shared" si="555"/>
        <v>Spring</v>
      </c>
      <c r="P2554">
        <f t="shared" si="556"/>
        <v>9.550732535328837E-5</v>
      </c>
      <c r="Q2554">
        <f t="shared" si="557"/>
        <v>9.7786055353338356E-5</v>
      </c>
      <c r="R2554">
        <f t="shared" si="558"/>
        <v>1.2574374020128491E-4</v>
      </c>
      <c r="S2554">
        <f t="shared" si="559"/>
        <v>8.7226464733582869E-5</v>
      </c>
    </row>
    <row r="2555" spans="1:19" x14ac:dyDescent="0.25">
      <c r="A2555">
        <v>2553</v>
      </c>
      <c r="B2555">
        <v>165965.2664508</v>
      </c>
      <c r="C2555">
        <v>162991.14286148801</v>
      </c>
      <c r="D2555">
        <v>140373.82987459001</v>
      </c>
      <c r="E2555">
        <v>69887.560858500103</v>
      </c>
      <c r="F2555">
        <f t="shared" si="546"/>
        <v>539217.80004537816</v>
      </c>
      <c r="G2555">
        <f t="shared" si="547"/>
        <v>107</v>
      </c>
      <c r="H2555" t="str">
        <f t="shared" si="549"/>
        <v>Day107</v>
      </c>
      <c r="I2555">
        <f t="shared" si="548"/>
        <v>8</v>
      </c>
      <c r="J2555" t="str">
        <f t="shared" si="550"/>
        <v>Hour8</v>
      </c>
      <c r="K2555">
        <f t="shared" si="551"/>
        <v>4</v>
      </c>
      <c r="L2555" t="str">
        <f t="shared" si="552"/>
        <v>Spring</v>
      </c>
      <c r="M2555">
        <f t="shared" si="553"/>
        <v>2117</v>
      </c>
      <c r="N2555" t="e">
        <f t="shared" si="554"/>
        <v>#N/A</v>
      </c>
      <c r="O2555" t="str">
        <f t="shared" si="555"/>
        <v>Spring</v>
      </c>
      <c r="P2555">
        <f t="shared" si="556"/>
        <v>9.2980813399958195E-5</v>
      </c>
      <c r="Q2555">
        <f t="shared" si="557"/>
        <v>1.0303239390302719E-4</v>
      </c>
      <c r="R2555">
        <f t="shared" si="558"/>
        <v>1.3280099227112071E-4</v>
      </c>
      <c r="S2555">
        <f t="shared" si="559"/>
        <v>9.7825180449171819E-5</v>
      </c>
    </row>
    <row r="2556" spans="1:19" x14ac:dyDescent="0.25">
      <c r="A2556">
        <v>2554</v>
      </c>
      <c r="B2556">
        <v>177739.9649511</v>
      </c>
      <c r="C2556">
        <v>170009.60557414999</v>
      </c>
      <c r="D2556">
        <v>133903.18587602</v>
      </c>
      <c r="E2556">
        <v>68390.219239400001</v>
      </c>
      <c r="F2556">
        <f t="shared" si="546"/>
        <v>550042.97564066993</v>
      </c>
      <c r="G2556">
        <f t="shared" si="547"/>
        <v>107</v>
      </c>
      <c r="H2556" t="str">
        <f t="shared" si="549"/>
        <v>Day107</v>
      </c>
      <c r="I2556">
        <f t="shared" si="548"/>
        <v>9</v>
      </c>
      <c r="J2556" t="str">
        <f t="shared" si="550"/>
        <v>Hour9</v>
      </c>
      <c r="K2556">
        <f t="shared" si="551"/>
        <v>4</v>
      </c>
      <c r="L2556" t="str">
        <f t="shared" si="552"/>
        <v>Spring</v>
      </c>
      <c r="M2556">
        <f t="shared" si="553"/>
        <v>2117</v>
      </c>
      <c r="N2556" t="e">
        <f t="shared" si="554"/>
        <v>#N/A</v>
      </c>
      <c r="O2556" t="str">
        <f t="shared" si="555"/>
        <v>Spring</v>
      </c>
      <c r="P2556">
        <f t="shared" si="556"/>
        <v>8.8694788414060845E-5</v>
      </c>
      <c r="Q2556">
        <f t="shared" si="557"/>
        <v>1.1034220878126218E-4</v>
      </c>
      <c r="R2556">
        <f t="shared" si="558"/>
        <v>1.3851945522619949E-4</v>
      </c>
      <c r="S2556">
        <f t="shared" si="559"/>
        <v>9.572927507941521E-5</v>
      </c>
    </row>
    <row r="2557" spans="1:19" x14ac:dyDescent="0.25">
      <c r="A2557">
        <v>2555</v>
      </c>
      <c r="B2557">
        <v>183923.41633549999</v>
      </c>
      <c r="C2557">
        <v>169826.07889086401</v>
      </c>
      <c r="D2557">
        <v>137017.21262169999</v>
      </c>
      <c r="E2557">
        <v>74938.389307499994</v>
      </c>
      <c r="F2557">
        <f t="shared" si="546"/>
        <v>565705.097155564</v>
      </c>
      <c r="G2557">
        <f t="shared" si="547"/>
        <v>107</v>
      </c>
      <c r="H2557" t="str">
        <f t="shared" si="549"/>
        <v>Day107</v>
      </c>
      <c r="I2557">
        <f t="shared" si="548"/>
        <v>10</v>
      </c>
      <c r="J2557" t="str">
        <f t="shared" si="550"/>
        <v>Hour10</v>
      </c>
      <c r="K2557">
        <f t="shared" si="551"/>
        <v>4</v>
      </c>
      <c r="L2557" t="str">
        <f t="shared" si="552"/>
        <v>Spring</v>
      </c>
      <c r="M2557">
        <f t="shared" si="553"/>
        <v>2117</v>
      </c>
      <c r="N2557" t="e">
        <f t="shared" si="554"/>
        <v>#N/A</v>
      </c>
      <c r="O2557" t="str">
        <f t="shared" si="555"/>
        <v>Spring</v>
      </c>
      <c r="P2557">
        <f t="shared" si="556"/>
        <v>9.0757457360410949E-5</v>
      </c>
      <c r="Q2557">
        <f t="shared" si="557"/>
        <v>1.1418093848864095E-4</v>
      </c>
      <c r="R2557">
        <f t="shared" si="558"/>
        <v>1.3836992240361343E-4</v>
      </c>
      <c r="S2557">
        <f t="shared" si="559"/>
        <v>1.0489508242273784E-4</v>
      </c>
    </row>
    <row r="2558" spans="1:19" x14ac:dyDescent="0.25">
      <c r="A2558">
        <v>2556</v>
      </c>
      <c r="B2558">
        <v>189713.47538250001</v>
      </c>
      <c r="C2558">
        <v>171018.334633149</v>
      </c>
      <c r="D2558">
        <v>135420.01845988</v>
      </c>
      <c r="E2558">
        <v>88437.7746069001</v>
      </c>
      <c r="F2558">
        <f t="shared" si="546"/>
        <v>584589.60308242904</v>
      </c>
      <c r="G2558">
        <f t="shared" si="547"/>
        <v>107</v>
      </c>
      <c r="H2558" t="str">
        <f t="shared" si="549"/>
        <v>Day107</v>
      </c>
      <c r="I2558">
        <f t="shared" si="548"/>
        <v>11</v>
      </c>
      <c r="J2558" t="str">
        <f t="shared" si="550"/>
        <v>Hour11</v>
      </c>
      <c r="K2558">
        <f t="shared" si="551"/>
        <v>4</v>
      </c>
      <c r="L2558" t="str">
        <f t="shared" si="552"/>
        <v>Spring</v>
      </c>
      <c r="M2558">
        <f t="shared" si="553"/>
        <v>2117</v>
      </c>
      <c r="N2558" t="e">
        <f t="shared" si="554"/>
        <v>#N/A</v>
      </c>
      <c r="O2558" t="str">
        <f t="shared" si="555"/>
        <v>Spring</v>
      </c>
      <c r="P2558">
        <f t="shared" si="556"/>
        <v>8.9699507937385562E-5</v>
      </c>
      <c r="Q2558">
        <f t="shared" si="557"/>
        <v>1.1777544749169878E-4</v>
      </c>
      <c r="R2558">
        <f t="shared" si="558"/>
        <v>1.3934134172638571E-4</v>
      </c>
      <c r="S2558">
        <f t="shared" si="559"/>
        <v>1.2379085996375782E-4</v>
      </c>
    </row>
    <row r="2559" spans="1:19" x14ac:dyDescent="0.25">
      <c r="A2559">
        <v>2557</v>
      </c>
      <c r="B2559">
        <v>193255.32532040001</v>
      </c>
      <c r="C2559">
        <v>171887.168121725</v>
      </c>
      <c r="D2559">
        <v>134907.57222830001</v>
      </c>
      <c r="E2559">
        <v>99088.074045400004</v>
      </c>
      <c r="F2559">
        <f t="shared" si="546"/>
        <v>599138.13971582509</v>
      </c>
      <c r="G2559">
        <f t="shared" si="547"/>
        <v>107</v>
      </c>
      <c r="H2559" t="str">
        <f t="shared" si="549"/>
        <v>Day107</v>
      </c>
      <c r="I2559">
        <f t="shared" si="548"/>
        <v>12</v>
      </c>
      <c r="J2559" t="str">
        <f t="shared" si="550"/>
        <v>Hour12</v>
      </c>
      <c r="K2559">
        <f t="shared" si="551"/>
        <v>4</v>
      </c>
      <c r="L2559" t="str">
        <f t="shared" si="552"/>
        <v>Spring</v>
      </c>
      <c r="M2559">
        <f t="shared" si="553"/>
        <v>2117</v>
      </c>
      <c r="N2559" t="e">
        <f t="shared" si="554"/>
        <v>#N/A</v>
      </c>
      <c r="O2559" t="str">
        <f t="shared" si="555"/>
        <v>Spring</v>
      </c>
      <c r="P2559">
        <f t="shared" si="556"/>
        <v>8.936007381723211E-5</v>
      </c>
      <c r="Q2559">
        <f t="shared" si="557"/>
        <v>1.1997425261370487E-4</v>
      </c>
      <c r="R2559">
        <f t="shared" si="558"/>
        <v>1.4004924491287557E-4</v>
      </c>
      <c r="S2559">
        <f t="shared" si="559"/>
        <v>1.3869862683400834E-4</v>
      </c>
    </row>
    <row r="2560" spans="1:19" x14ac:dyDescent="0.25">
      <c r="A2560">
        <v>2558</v>
      </c>
      <c r="B2560">
        <v>194617.0327556</v>
      </c>
      <c r="C2560">
        <v>171438.23000160101</v>
      </c>
      <c r="D2560">
        <v>136488.86287548</v>
      </c>
      <c r="E2560">
        <v>101831.0406503</v>
      </c>
      <c r="F2560">
        <f t="shared" si="546"/>
        <v>604375.16628298094</v>
      </c>
      <c r="G2560">
        <f t="shared" si="547"/>
        <v>107</v>
      </c>
      <c r="H2560" t="str">
        <f t="shared" si="549"/>
        <v>Day107</v>
      </c>
      <c r="I2560">
        <f t="shared" si="548"/>
        <v>13</v>
      </c>
      <c r="J2560" t="str">
        <f t="shared" si="550"/>
        <v>Hour13</v>
      </c>
      <c r="K2560">
        <f t="shared" si="551"/>
        <v>4</v>
      </c>
      <c r="L2560" t="str">
        <f t="shared" si="552"/>
        <v>Spring</v>
      </c>
      <c r="M2560">
        <f t="shared" si="553"/>
        <v>2117</v>
      </c>
      <c r="N2560" t="e">
        <f t="shared" si="554"/>
        <v>#N/A</v>
      </c>
      <c r="O2560" t="str">
        <f t="shared" si="555"/>
        <v>Spring</v>
      </c>
      <c r="P2560">
        <f t="shared" si="556"/>
        <v>9.040748907068711E-5</v>
      </c>
      <c r="Q2560">
        <f t="shared" si="557"/>
        <v>1.2081961007821868E-4</v>
      </c>
      <c r="R2560">
        <f t="shared" si="558"/>
        <v>1.3968346167598237E-4</v>
      </c>
      <c r="S2560">
        <f t="shared" si="559"/>
        <v>1.4253809697424802E-4</v>
      </c>
    </row>
    <row r="2561" spans="1:19" x14ac:dyDescent="0.25">
      <c r="A2561">
        <v>2559</v>
      </c>
      <c r="B2561">
        <v>195900.4359943</v>
      </c>
      <c r="C2561">
        <v>170279.93263095099</v>
      </c>
      <c r="D2561">
        <v>135958.31074754999</v>
      </c>
      <c r="E2561">
        <v>114248.15063829999</v>
      </c>
      <c r="F2561">
        <f t="shared" si="546"/>
        <v>616386.83001110097</v>
      </c>
      <c r="G2561">
        <f t="shared" si="547"/>
        <v>107</v>
      </c>
      <c r="H2561" t="str">
        <f t="shared" si="549"/>
        <v>Day107</v>
      </c>
      <c r="I2561">
        <f t="shared" si="548"/>
        <v>14</v>
      </c>
      <c r="J2561" t="str">
        <f t="shared" si="550"/>
        <v>Hour14</v>
      </c>
      <c r="K2561">
        <f t="shared" si="551"/>
        <v>4</v>
      </c>
      <c r="L2561" t="str">
        <f t="shared" si="552"/>
        <v>Spring</v>
      </c>
      <c r="M2561">
        <f t="shared" si="553"/>
        <v>2117</v>
      </c>
      <c r="N2561" t="e">
        <f t="shared" si="554"/>
        <v>#N/A</v>
      </c>
      <c r="O2561" t="str">
        <f t="shared" si="555"/>
        <v>Spring</v>
      </c>
      <c r="P2561">
        <f t="shared" si="556"/>
        <v>9.0056061967429445E-5</v>
      </c>
      <c r="Q2561">
        <f t="shared" si="557"/>
        <v>1.216163557519007E-4</v>
      </c>
      <c r="R2561">
        <f t="shared" si="558"/>
        <v>1.387397107612589E-4</v>
      </c>
      <c r="S2561">
        <f t="shared" si="559"/>
        <v>1.5991895860844791E-4</v>
      </c>
    </row>
    <row r="2562" spans="1:19" x14ac:dyDescent="0.25">
      <c r="A2562">
        <v>2560</v>
      </c>
      <c r="B2562">
        <v>193865.82820829999</v>
      </c>
      <c r="C2562">
        <v>166236.726281471</v>
      </c>
      <c r="D2562">
        <v>138783.31579488001</v>
      </c>
      <c r="E2562">
        <v>147489.01359059999</v>
      </c>
      <c r="F2562">
        <f t="shared" si="546"/>
        <v>646374.88387525105</v>
      </c>
      <c r="G2562">
        <f t="shared" si="547"/>
        <v>107</v>
      </c>
      <c r="H2562" t="str">
        <f t="shared" si="549"/>
        <v>Day107</v>
      </c>
      <c r="I2562">
        <f t="shared" si="548"/>
        <v>15</v>
      </c>
      <c r="J2562" t="str">
        <f t="shared" si="550"/>
        <v>Hour15</v>
      </c>
      <c r="K2562">
        <f t="shared" si="551"/>
        <v>4</v>
      </c>
      <c r="L2562" t="str">
        <f t="shared" si="552"/>
        <v>Spring</v>
      </c>
      <c r="M2562">
        <f t="shared" si="553"/>
        <v>2117</v>
      </c>
      <c r="N2562" t="e">
        <f t="shared" si="554"/>
        <v>#N/A</v>
      </c>
      <c r="O2562" t="str">
        <f t="shared" si="555"/>
        <v>Spring</v>
      </c>
      <c r="P2562">
        <f t="shared" si="556"/>
        <v>9.1927288729528922E-5</v>
      </c>
      <c r="Q2562">
        <f t="shared" si="557"/>
        <v>1.2035325706066062E-4</v>
      </c>
      <c r="R2562">
        <f t="shared" si="558"/>
        <v>1.3544541018920795E-4</v>
      </c>
      <c r="S2562">
        <f t="shared" si="559"/>
        <v>2.0644788845876528E-4</v>
      </c>
    </row>
    <row r="2563" spans="1:19" x14ac:dyDescent="0.25">
      <c r="A2563">
        <v>2561</v>
      </c>
      <c r="B2563">
        <v>187643.70019530001</v>
      </c>
      <c r="C2563">
        <v>159056.357815625</v>
      </c>
      <c r="D2563">
        <v>147508.82509706999</v>
      </c>
      <c r="E2563">
        <v>186613.67712760001</v>
      </c>
      <c r="F2563">
        <f t="shared" ref="F2563:F2626" si="560">SUM(B2563:E2563)</f>
        <v>680822.5602355951</v>
      </c>
      <c r="G2563">
        <f t="shared" ref="G2563:G2626" si="561">CEILING(A2563/24,1)</f>
        <v>107</v>
      </c>
      <c r="H2563" t="str">
        <f t="shared" si="549"/>
        <v>Day107</v>
      </c>
      <c r="I2563">
        <f t="shared" ref="I2563:I2626" si="562">A2563-(G2563-1)*24-1</f>
        <v>16</v>
      </c>
      <c r="J2563" t="str">
        <f t="shared" si="550"/>
        <v>Hour16</v>
      </c>
      <c r="K2563">
        <f t="shared" si="551"/>
        <v>4</v>
      </c>
      <c r="L2563" t="str">
        <f t="shared" si="552"/>
        <v>Spring</v>
      </c>
      <c r="M2563">
        <f t="shared" si="553"/>
        <v>2117</v>
      </c>
      <c r="N2563" t="e">
        <f t="shared" si="554"/>
        <v>#N/A</v>
      </c>
      <c r="O2563" t="str">
        <f t="shared" si="555"/>
        <v>Spring</v>
      </c>
      <c r="P2563">
        <f t="shared" si="556"/>
        <v>9.770689133046491E-5</v>
      </c>
      <c r="Q2563">
        <f t="shared" si="557"/>
        <v>1.1649051663273788E-4</v>
      </c>
      <c r="R2563">
        <f t="shared" si="558"/>
        <v>1.2959503058945903E-4</v>
      </c>
      <c r="S2563">
        <f t="shared" si="559"/>
        <v>2.6121267382978963E-4</v>
      </c>
    </row>
    <row r="2564" spans="1:19" x14ac:dyDescent="0.25">
      <c r="A2564">
        <v>2562</v>
      </c>
      <c r="B2564">
        <v>176367.5484879</v>
      </c>
      <c r="C2564">
        <v>149938.249810865</v>
      </c>
      <c r="D2564">
        <v>162632.43773397</v>
      </c>
      <c r="E2564">
        <v>210866.21903489999</v>
      </c>
      <c r="F2564">
        <f t="shared" si="560"/>
        <v>699804.45506763493</v>
      </c>
      <c r="G2564">
        <f t="shared" si="561"/>
        <v>107</v>
      </c>
      <c r="H2564" t="str">
        <f t="shared" ref="H2564:H2627" si="563">CONCATENATE("Day",G2564)</f>
        <v>Day107</v>
      </c>
      <c r="I2564">
        <f t="shared" si="562"/>
        <v>17</v>
      </c>
      <c r="J2564" t="str">
        <f t="shared" ref="J2564:J2627" si="564">CONCATENATE("Hour",I2564)</f>
        <v>Hour17</v>
      </c>
      <c r="K2564">
        <f t="shared" ref="K2564:K2627" si="565">MONTH(G2564)</f>
        <v>4</v>
      </c>
      <c r="L2564" t="str">
        <f t="shared" ref="L2564:L2627" si="566">IF(AND(K2564&gt;=3,K2564&lt;=5),"Spring",IF(AND(K2564&gt;=6,K2564&lt;=8),"Summer",IF(AND(K2564&gt;=9,K2564&lt;=10),"Fall","Winter")))</f>
        <v>Spring</v>
      </c>
      <c r="M2564">
        <f t="shared" ref="M2564:M2627" si="567">COUNTIFS($L$3:$L$8762,L2564,$N$3:$N$8762,"&gt;"&amp;N2564+1)+1</f>
        <v>2117</v>
      </c>
      <c r="N2564" t="e">
        <f t="shared" ref="N2564:N2627" si="568">IF(G2564=G2563,NA(),_xlfn.MAXIFS($F$3:$F$8762,$G$3:$G$8762,G2564))</f>
        <v>#N/A</v>
      </c>
      <c r="O2564" t="str">
        <f t="shared" ref="O2564:O2627" si="569">IF(G2564=G2563,O2563,IF(AND(OR(L2564="Winter",L2564="Summer"),M2564&lt;=5),CONCATENATE(L2564," Peak ",M2564),L2564))</f>
        <v>Spring</v>
      </c>
      <c r="P2564">
        <f t="shared" ref="P2564:P2627" si="570">D2564/SUM($D$3:$D$8762)</f>
        <v>1.0772446943445448E-4</v>
      </c>
      <c r="Q2564">
        <f t="shared" ref="Q2564:Q2627" si="571">B2564/SUM($B$3:$B$8762)</f>
        <v>1.094902030775426E-4</v>
      </c>
      <c r="R2564">
        <f t="shared" ref="R2564:R2627" si="572">C2564/SUM($C$3:$C$8762)</f>
        <v>1.2216583063780025E-4</v>
      </c>
      <c r="S2564">
        <f t="shared" ref="S2564:S2627" si="573">E2564/SUM($E$3:$E$8762)</f>
        <v>2.9516019266273748E-4</v>
      </c>
    </row>
    <row r="2565" spans="1:19" x14ac:dyDescent="0.25">
      <c r="A2565">
        <v>2563</v>
      </c>
      <c r="B2565">
        <v>170353.50047989999</v>
      </c>
      <c r="C2565">
        <v>148318.95322534299</v>
      </c>
      <c r="D2565">
        <v>173772.19950590999</v>
      </c>
      <c r="E2565">
        <v>169665.0945865</v>
      </c>
      <c r="F2565">
        <f t="shared" si="560"/>
        <v>662109.74779765296</v>
      </c>
      <c r="G2565">
        <f t="shared" si="561"/>
        <v>107</v>
      </c>
      <c r="H2565" t="str">
        <f t="shared" si="563"/>
        <v>Day107</v>
      </c>
      <c r="I2565">
        <f t="shared" si="562"/>
        <v>18</v>
      </c>
      <c r="J2565" t="str">
        <f t="shared" si="564"/>
        <v>Hour18</v>
      </c>
      <c r="K2565">
        <f t="shared" si="565"/>
        <v>4</v>
      </c>
      <c r="L2565" t="str">
        <f t="shared" si="566"/>
        <v>Spring</v>
      </c>
      <c r="M2565">
        <f t="shared" si="567"/>
        <v>2117</v>
      </c>
      <c r="N2565" t="e">
        <f t="shared" si="568"/>
        <v>#N/A</v>
      </c>
      <c r="O2565" t="str">
        <f t="shared" si="569"/>
        <v>Spring</v>
      </c>
      <c r="P2565">
        <f t="shared" si="570"/>
        <v>1.1510322451695177E-4</v>
      </c>
      <c r="Q2565">
        <f t="shared" si="571"/>
        <v>1.0575664016668099E-4</v>
      </c>
      <c r="R2565">
        <f t="shared" si="572"/>
        <v>1.2084646941630548E-4</v>
      </c>
      <c r="S2565">
        <f t="shared" si="573"/>
        <v>2.3748887913622882E-4</v>
      </c>
    </row>
    <row r="2566" spans="1:19" x14ac:dyDescent="0.25">
      <c r="A2566">
        <v>2564</v>
      </c>
      <c r="B2566">
        <v>171779.0512969</v>
      </c>
      <c r="C2566">
        <v>153487.08575170199</v>
      </c>
      <c r="D2566">
        <v>178046.86236629001</v>
      </c>
      <c r="E2566">
        <v>106989.8108876</v>
      </c>
      <c r="F2566">
        <f t="shared" si="560"/>
        <v>610302.810302492</v>
      </c>
      <c r="G2566">
        <f t="shared" si="561"/>
        <v>107</v>
      </c>
      <c r="H2566" t="str">
        <f t="shared" si="563"/>
        <v>Day107</v>
      </c>
      <c r="I2566">
        <f t="shared" si="562"/>
        <v>19</v>
      </c>
      <c r="J2566" t="str">
        <f t="shared" si="564"/>
        <v>Hour19</v>
      </c>
      <c r="K2566">
        <f t="shared" si="565"/>
        <v>4</v>
      </c>
      <c r="L2566" t="str">
        <f t="shared" si="566"/>
        <v>Spring</v>
      </c>
      <c r="M2566">
        <f t="shared" si="567"/>
        <v>2117</v>
      </c>
      <c r="N2566" t="e">
        <f t="shared" si="568"/>
        <v>#N/A</v>
      </c>
      <c r="O2566" t="str">
        <f t="shared" si="569"/>
        <v>Spring</v>
      </c>
      <c r="P2566">
        <f t="shared" si="570"/>
        <v>1.179346755796165E-4</v>
      </c>
      <c r="Q2566">
        <f t="shared" si="571"/>
        <v>1.06641632047494E-4</v>
      </c>
      <c r="R2566">
        <f t="shared" si="572"/>
        <v>1.2505733091245673E-4</v>
      </c>
      <c r="S2566">
        <f t="shared" si="573"/>
        <v>1.4975909056968141E-4</v>
      </c>
    </row>
    <row r="2567" spans="1:19" x14ac:dyDescent="0.25">
      <c r="A2567">
        <v>2565</v>
      </c>
      <c r="B2567">
        <v>167147.11615290001</v>
      </c>
      <c r="C2567">
        <v>154607.904401618</v>
      </c>
      <c r="D2567">
        <v>175114.93055439001</v>
      </c>
      <c r="E2567">
        <v>81847.227369799904</v>
      </c>
      <c r="F2567">
        <f t="shared" si="560"/>
        <v>578717.17847870791</v>
      </c>
      <c r="G2567">
        <f t="shared" si="561"/>
        <v>107</v>
      </c>
      <c r="H2567" t="str">
        <f t="shared" si="563"/>
        <v>Day107</v>
      </c>
      <c r="I2567">
        <f t="shared" si="562"/>
        <v>20</v>
      </c>
      <c r="J2567" t="str">
        <f t="shared" si="564"/>
        <v>Hour20</v>
      </c>
      <c r="K2567">
        <f t="shared" si="565"/>
        <v>4</v>
      </c>
      <c r="L2567" t="str">
        <f t="shared" si="566"/>
        <v>Spring</v>
      </c>
      <c r="M2567">
        <f t="shared" si="567"/>
        <v>2117</v>
      </c>
      <c r="N2567" t="e">
        <f t="shared" si="568"/>
        <v>#N/A</v>
      </c>
      <c r="O2567" t="str">
        <f t="shared" si="569"/>
        <v>Spring</v>
      </c>
      <c r="P2567">
        <f t="shared" si="570"/>
        <v>1.1599262267027273E-4</v>
      </c>
      <c r="Q2567">
        <f t="shared" si="571"/>
        <v>1.0376609443353573E-4</v>
      </c>
      <c r="R2567">
        <f t="shared" si="572"/>
        <v>1.2597054512920294E-4</v>
      </c>
      <c r="S2567">
        <f t="shared" si="573"/>
        <v>1.1456573513741752E-4</v>
      </c>
    </row>
    <row r="2568" spans="1:19" x14ac:dyDescent="0.25">
      <c r="A2568">
        <v>2566</v>
      </c>
      <c r="B2568">
        <v>154612.25015599999</v>
      </c>
      <c r="C2568">
        <v>153778.75002120799</v>
      </c>
      <c r="D2568">
        <v>158709.13211589001</v>
      </c>
      <c r="E2568">
        <v>65058.262584800003</v>
      </c>
      <c r="F2568">
        <f t="shared" si="560"/>
        <v>532158.39487789804</v>
      </c>
      <c r="G2568">
        <f t="shared" si="561"/>
        <v>107</v>
      </c>
      <c r="H2568" t="str">
        <f t="shared" si="563"/>
        <v>Day107</v>
      </c>
      <c r="I2568">
        <f t="shared" si="562"/>
        <v>21</v>
      </c>
      <c r="J2568" t="str">
        <f t="shared" si="564"/>
        <v>Hour21</v>
      </c>
      <c r="K2568">
        <f t="shared" si="565"/>
        <v>4</v>
      </c>
      <c r="L2568" t="str">
        <f t="shared" si="566"/>
        <v>Spring</v>
      </c>
      <c r="M2568">
        <f t="shared" si="567"/>
        <v>2117</v>
      </c>
      <c r="N2568" t="e">
        <f t="shared" si="568"/>
        <v>#N/A</v>
      </c>
      <c r="O2568" t="str">
        <f t="shared" si="569"/>
        <v>Spring</v>
      </c>
      <c r="P2568">
        <f t="shared" si="570"/>
        <v>1.0512575037185137E-4</v>
      </c>
      <c r="Q2568">
        <f t="shared" si="571"/>
        <v>9.5984362276360991E-5</v>
      </c>
      <c r="R2568">
        <f t="shared" si="572"/>
        <v>1.2529497145979214E-4</v>
      </c>
      <c r="S2568">
        <f t="shared" si="573"/>
        <v>9.1065365551294648E-5</v>
      </c>
    </row>
    <row r="2569" spans="1:19" x14ac:dyDescent="0.25">
      <c r="A2569">
        <v>2567</v>
      </c>
      <c r="B2569">
        <v>142642.89136869999</v>
      </c>
      <c r="C2569">
        <v>148616.32657905199</v>
      </c>
      <c r="D2569">
        <v>137971.67834377999</v>
      </c>
      <c r="E2569">
        <v>47096.077774899997</v>
      </c>
      <c r="F2569">
        <f t="shared" si="560"/>
        <v>476326.97406643198</v>
      </c>
      <c r="G2569">
        <f t="shared" si="561"/>
        <v>107</v>
      </c>
      <c r="H2569" t="str">
        <f t="shared" si="563"/>
        <v>Day107</v>
      </c>
      <c r="I2569">
        <f t="shared" si="562"/>
        <v>22</v>
      </c>
      <c r="J2569" t="str">
        <f t="shared" si="564"/>
        <v>Hour22</v>
      </c>
      <c r="K2569">
        <f t="shared" si="565"/>
        <v>4</v>
      </c>
      <c r="L2569" t="str">
        <f t="shared" si="566"/>
        <v>Spring</v>
      </c>
      <c r="M2569">
        <f t="shared" si="567"/>
        <v>2117</v>
      </c>
      <c r="N2569" t="e">
        <f t="shared" si="568"/>
        <v>#N/A</v>
      </c>
      <c r="O2569" t="str">
        <f t="shared" si="569"/>
        <v>Spring</v>
      </c>
      <c r="P2569">
        <f t="shared" si="570"/>
        <v>9.1389676337984358E-5</v>
      </c>
      <c r="Q2569">
        <f t="shared" si="571"/>
        <v>8.8553700935511446E-5</v>
      </c>
      <c r="R2569">
        <f t="shared" si="572"/>
        <v>1.2108876157865388E-4</v>
      </c>
      <c r="S2569">
        <f t="shared" si="573"/>
        <v>6.5922780108264035E-5</v>
      </c>
    </row>
    <row r="2570" spans="1:19" x14ac:dyDescent="0.25">
      <c r="A2570">
        <v>2568</v>
      </c>
      <c r="B2570">
        <v>136073.97646820001</v>
      </c>
      <c r="C2570">
        <v>144579.72087260999</v>
      </c>
      <c r="D2570">
        <v>117005.90051709001</v>
      </c>
      <c r="E2570">
        <v>36152.7336058</v>
      </c>
      <c r="F2570">
        <f t="shared" si="560"/>
        <v>433812.33146369999</v>
      </c>
      <c r="G2570">
        <f t="shared" si="561"/>
        <v>107</v>
      </c>
      <c r="H2570" t="str">
        <f t="shared" si="563"/>
        <v>Day107</v>
      </c>
      <c r="I2570">
        <f t="shared" si="562"/>
        <v>23</v>
      </c>
      <c r="J2570" t="str">
        <f t="shared" si="564"/>
        <v>Hour23</v>
      </c>
      <c r="K2570">
        <f t="shared" si="565"/>
        <v>4</v>
      </c>
      <c r="L2570" t="str">
        <f t="shared" si="566"/>
        <v>Spring</v>
      </c>
      <c r="M2570">
        <f t="shared" si="567"/>
        <v>2117</v>
      </c>
      <c r="N2570" t="e">
        <f t="shared" si="568"/>
        <v>#N/A</v>
      </c>
      <c r="O2570" t="str">
        <f t="shared" si="569"/>
        <v>Spring</v>
      </c>
      <c r="P2570">
        <f t="shared" si="570"/>
        <v>7.7502365023403503E-5</v>
      </c>
      <c r="Q2570">
        <f t="shared" si="571"/>
        <v>8.4475672791324924E-5</v>
      </c>
      <c r="R2570">
        <f t="shared" si="572"/>
        <v>1.1779983904083032E-4</v>
      </c>
      <c r="S2570">
        <f t="shared" si="573"/>
        <v>5.0604823594842585E-5</v>
      </c>
    </row>
    <row r="2571" spans="1:19" x14ac:dyDescent="0.25">
      <c r="A2571">
        <v>2569</v>
      </c>
      <c r="B2571">
        <v>135068.6881149</v>
      </c>
      <c r="C2571">
        <v>142592.887424029</v>
      </c>
      <c r="D2571">
        <v>100881.13547215999</v>
      </c>
      <c r="E2571">
        <v>26316.462192899999</v>
      </c>
      <c r="F2571">
        <f t="shared" si="560"/>
        <v>404859.17320398899</v>
      </c>
      <c r="G2571">
        <f t="shared" si="561"/>
        <v>108</v>
      </c>
      <c r="H2571" t="str">
        <f t="shared" si="563"/>
        <v>Day108</v>
      </c>
      <c r="I2571">
        <f t="shared" si="562"/>
        <v>0</v>
      </c>
      <c r="J2571" t="str">
        <f t="shared" si="564"/>
        <v>Hour0</v>
      </c>
      <c r="K2571">
        <f t="shared" si="565"/>
        <v>4</v>
      </c>
      <c r="L2571" t="str">
        <f t="shared" si="566"/>
        <v>Spring</v>
      </c>
      <c r="M2571">
        <f t="shared" si="567"/>
        <v>37</v>
      </c>
      <c r="N2571">
        <f t="shared" si="568"/>
        <v>701644.08548237698</v>
      </c>
      <c r="O2571" t="str">
        <f t="shared" si="569"/>
        <v>Spring</v>
      </c>
      <c r="P2571">
        <f t="shared" si="570"/>
        <v>6.6821643616142088E-5</v>
      </c>
      <c r="Q2571">
        <f t="shared" si="571"/>
        <v>8.3851582776478124E-5</v>
      </c>
      <c r="R2571">
        <f t="shared" si="572"/>
        <v>1.1618101823365779E-4</v>
      </c>
      <c r="S2571">
        <f t="shared" si="573"/>
        <v>3.6836493235421545E-5</v>
      </c>
    </row>
    <row r="2572" spans="1:19" x14ac:dyDescent="0.25">
      <c r="A2572">
        <v>2570</v>
      </c>
      <c r="B2572">
        <v>133345.94826390001</v>
      </c>
      <c r="C2572">
        <v>142388.3297794</v>
      </c>
      <c r="D2572">
        <v>91104.286907310001</v>
      </c>
      <c r="E2572">
        <v>20969.686281900002</v>
      </c>
      <c r="F2572">
        <f t="shared" si="560"/>
        <v>387808.25123251003</v>
      </c>
      <c r="G2572">
        <f t="shared" si="561"/>
        <v>108</v>
      </c>
      <c r="H2572" t="str">
        <f t="shared" si="563"/>
        <v>Day108</v>
      </c>
      <c r="I2572">
        <f t="shared" si="562"/>
        <v>1</v>
      </c>
      <c r="J2572" t="str">
        <f t="shared" si="564"/>
        <v>Hour1</v>
      </c>
      <c r="K2572">
        <f t="shared" si="565"/>
        <v>4</v>
      </c>
      <c r="L2572" t="str">
        <f t="shared" si="566"/>
        <v>Spring</v>
      </c>
      <c r="M2572">
        <f t="shared" si="567"/>
        <v>2117</v>
      </c>
      <c r="N2572" t="e">
        <f t="shared" si="568"/>
        <v>#N/A</v>
      </c>
      <c r="O2572" t="str">
        <f t="shared" si="569"/>
        <v>Spring</v>
      </c>
      <c r="P2572">
        <f t="shared" si="570"/>
        <v>6.0345654944606089E-5</v>
      </c>
      <c r="Q2572">
        <f t="shared" si="571"/>
        <v>8.2782093872465229E-5</v>
      </c>
      <c r="R2572">
        <f t="shared" si="572"/>
        <v>1.1601434992453095E-4</v>
      </c>
      <c r="S2572">
        <f t="shared" si="573"/>
        <v>2.9352338517618945E-5</v>
      </c>
    </row>
    <row r="2573" spans="1:19" x14ac:dyDescent="0.25">
      <c r="A2573">
        <v>2571</v>
      </c>
      <c r="B2573">
        <v>130785.2600925</v>
      </c>
      <c r="C2573">
        <v>142863.29177062199</v>
      </c>
      <c r="D2573">
        <v>88168.672701939999</v>
      </c>
      <c r="E2573">
        <v>16700.584116000002</v>
      </c>
      <c r="F2573">
        <f t="shared" si="560"/>
        <v>378517.80868106196</v>
      </c>
      <c r="G2573">
        <f t="shared" si="561"/>
        <v>108</v>
      </c>
      <c r="H2573" t="str">
        <f t="shared" si="563"/>
        <v>Day108</v>
      </c>
      <c r="I2573">
        <f t="shared" si="562"/>
        <v>2</v>
      </c>
      <c r="J2573" t="str">
        <f t="shared" si="564"/>
        <v>Hour2</v>
      </c>
      <c r="K2573">
        <f t="shared" si="565"/>
        <v>4</v>
      </c>
      <c r="L2573" t="str">
        <f t="shared" si="566"/>
        <v>Spring</v>
      </c>
      <c r="M2573">
        <f t="shared" si="567"/>
        <v>2117</v>
      </c>
      <c r="N2573" t="e">
        <f t="shared" si="568"/>
        <v>#N/A</v>
      </c>
      <c r="O2573" t="str">
        <f t="shared" si="569"/>
        <v>Spring</v>
      </c>
      <c r="P2573">
        <f t="shared" si="570"/>
        <v>5.8401162891581434E-5</v>
      </c>
      <c r="Q2573">
        <f t="shared" si="571"/>
        <v>8.1192400812099972E-5</v>
      </c>
      <c r="R2573">
        <f t="shared" si="572"/>
        <v>1.164013367424524E-4</v>
      </c>
      <c r="S2573">
        <f t="shared" si="573"/>
        <v>2.3376658659787364E-5</v>
      </c>
    </row>
    <row r="2574" spans="1:19" x14ac:dyDescent="0.25">
      <c r="A2574">
        <v>2572</v>
      </c>
      <c r="B2574">
        <v>132283.2293947</v>
      </c>
      <c r="C2574">
        <v>142054.849307392</v>
      </c>
      <c r="D2574">
        <v>91773.679821099999</v>
      </c>
      <c r="E2574">
        <v>16981.677555599999</v>
      </c>
      <c r="F2574">
        <f t="shared" si="560"/>
        <v>383093.43607879203</v>
      </c>
      <c r="G2574">
        <f t="shared" si="561"/>
        <v>108</v>
      </c>
      <c r="H2574" t="str">
        <f t="shared" si="563"/>
        <v>Day108</v>
      </c>
      <c r="I2574">
        <f t="shared" si="562"/>
        <v>3</v>
      </c>
      <c r="J2574" t="str">
        <f t="shared" si="564"/>
        <v>Hour3</v>
      </c>
      <c r="K2574">
        <f t="shared" si="565"/>
        <v>4</v>
      </c>
      <c r="L2574" t="str">
        <f t="shared" si="566"/>
        <v>Spring</v>
      </c>
      <c r="M2574">
        <f t="shared" si="567"/>
        <v>2117</v>
      </c>
      <c r="N2574" t="e">
        <f t="shared" si="568"/>
        <v>#N/A</v>
      </c>
      <c r="O2574" t="str">
        <f t="shared" si="569"/>
        <v>Spring</v>
      </c>
      <c r="P2574">
        <f t="shared" si="570"/>
        <v>6.0789047403613353E-5</v>
      </c>
      <c r="Q2574">
        <f t="shared" si="571"/>
        <v>8.2122350593156514E-5</v>
      </c>
      <c r="R2574">
        <f t="shared" si="572"/>
        <v>1.1574263861060182E-4</v>
      </c>
      <c r="S2574">
        <f t="shared" si="573"/>
        <v>2.3770119471899876E-5</v>
      </c>
    </row>
    <row r="2575" spans="1:19" x14ac:dyDescent="0.25">
      <c r="A2575">
        <v>2573</v>
      </c>
      <c r="B2575">
        <v>139768.10381140001</v>
      </c>
      <c r="C2575">
        <v>144836.278506751</v>
      </c>
      <c r="D2575">
        <v>102892.2501371</v>
      </c>
      <c r="E2575">
        <v>16064.011850000001</v>
      </c>
      <c r="F2575">
        <f t="shared" si="560"/>
        <v>403560.64430525101</v>
      </c>
      <c r="G2575">
        <f t="shared" si="561"/>
        <v>108</v>
      </c>
      <c r="H2575" t="str">
        <f t="shared" si="563"/>
        <v>Day108</v>
      </c>
      <c r="I2575">
        <f t="shared" si="562"/>
        <v>4</v>
      </c>
      <c r="J2575" t="str">
        <f t="shared" si="564"/>
        <v>Hour4</v>
      </c>
      <c r="K2575">
        <f t="shared" si="565"/>
        <v>4</v>
      </c>
      <c r="L2575" t="str">
        <f t="shared" si="566"/>
        <v>Spring</v>
      </c>
      <c r="M2575">
        <f t="shared" si="567"/>
        <v>2117</v>
      </c>
      <c r="N2575" t="e">
        <f t="shared" si="568"/>
        <v>#N/A</v>
      </c>
      <c r="O2575" t="str">
        <f t="shared" si="569"/>
        <v>Spring</v>
      </c>
      <c r="P2575">
        <f t="shared" si="570"/>
        <v>6.8153765690133852E-5</v>
      </c>
      <c r="Q2575">
        <f t="shared" si="571"/>
        <v>8.6769012787650952E-5</v>
      </c>
      <c r="R2575">
        <f t="shared" si="572"/>
        <v>1.1800887560435458E-4</v>
      </c>
      <c r="S2575">
        <f t="shared" si="573"/>
        <v>2.2485616018930706E-5</v>
      </c>
    </row>
    <row r="2576" spans="1:19" x14ac:dyDescent="0.25">
      <c r="A2576">
        <v>2574</v>
      </c>
      <c r="B2576">
        <v>152417.57553890001</v>
      </c>
      <c r="C2576">
        <v>151804.85618574099</v>
      </c>
      <c r="D2576">
        <v>116852.080543</v>
      </c>
      <c r="E2576">
        <v>24298.356503399998</v>
      </c>
      <c r="F2576">
        <f t="shared" si="560"/>
        <v>445372.86877104104</v>
      </c>
      <c r="G2576">
        <f t="shared" si="561"/>
        <v>108</v>
      </c>
      <c r="H2576" t="str">
        <f t="shared" si="563"/>
        <v>Day108</v>
      </c>
      <c r="I2576">
        <f t="shared" si="562"/>
        <v>5</v>
      </c>
      <c r="J2576" t="str">
        <f t="shared" si="564"/>
        <v>Hour5</v>
      </c>
      <c r="K2576">
        <f t="shared" si="565"/>
        <v>4</v>
      </c>
      <c r="L2576" t="str">
        <f t="shared" si="566"/>
        <v>Spring</v>
      </c>
      <c r="M2576">
        <f t="shared" si="567"/>
        <v>2117</v>
      </c>
      <c r="N2576" t="e">
        <f t="shared" si="568"/>
        <v>#N/A</v>
      </c>
      <c r="O2576" t="str">
        <f t="shared" si="569"/>
        <v>Spring</v>
      </c>
      <c r="P2576">
        <f t="shared" si="570"/>
        <v>7.7400477753384391E-5</v>
      </c>
      <c r="Q2576">
        <f t="shared" si="571"/>
        <v>9.4621892980985544E-5</v>
      </c>
      <c r="R2576">
        <f t="shared" si="572"/>
        <v>1.2368669351667328E-4</v>
      </c>
      <c r="S2576">
        <f t="shared" si="573"/>
        <v>3.4011647857850656E-5</v>
      </c>
    </row>
    <row r="2577" spans="1:19" x14ac:dyDescent="0.25">
      <c r="A2577">
        <v>2575</v>
      </c>
      <c r="B2577">
        <v>155110.30779699999</v>
      </c>
      <c r="C2577">
        <v>151122.204494226</v>
      </c>
      <c r="D2577">
        <v>140462.8705163</v>
      </c>
      <c r="E2577">
        <v>40874.2910739</v>
      </c>
      <c r="F2577">
        <f t="shared" si="560"/>
        <v>487569.67388142593</v>
      </c>
      <c r="G2577">
        <f t="shared" si="561"/>
        <v>108</v>
      </c>
      <c r="H2577" t="str">
        <f t="shared" si="563"/>
        <v>Day108</v>
      </c>
      <c r="I2577">
        <f t="shared" si="562"/>
        <v>6</v>
      </c>
      <c r="J2577" t="str">
        <f t="shared" si="564"/>
        <v>Hour6</v>
      </c>
      <c r="K2577">
        <f t="shared" si="565"/>
        <v>4</v>
      </c>
      <c r="L2577" t="str">
        <f t="shared" si="566"/>
        <v>Spring</v>
      </c>
      <c r="M2577">
        <f t="shared" si="567"/>
        <v>2117</v>
      </c>
      <c r="N2577" t="e">
        <f t="shared" si="568"/>
        <v>#N/A</v>
      </c>
      <c r="O2577" t="str">
        <f t="shared" si="569"/>
        <v>Spring</v>
      </c>
      <c r="P2577">
        <f t="shared" si="570"/>
        <v>9.3039792137656279E-5</v>
      </c>
      <c r="Q2577">
        <f t="shared" si="571"/>
        <v>9.6293559930492659E-5</v>
      </c>
      <c r="R2577">
        <f t="shared" si="572"/>
        <v>1.231304864712034E-4</v>
      </c>
      <c r="S2577">
        <f t="shared" si="573"/>
        <v>5.7213828196579807E-5</v>
      </c>
    </row>
    <row r="2578" spans="1:19" x14ac:dyDescent="0.25">
      <c r="A2578">
        <v>2576</v>
      </c>
      <c r="B2578">
        <v>159978.2501487</v>
      </c>
      <c r="C2578">
        <v>154935.97778798899</v>
      </c>
      <c r="D2578">
        <v>144787.60928807</v>
      </c>
      <c r="E2578">
        <v>62929.727081800003</v>
      </c>
      <c r="F2578">
        <f t="shared" si="560"/>
        <v>522631.56430655898</v>
      </c>
      <c r="G2578">
        <f t="shared" si="561"/>
        <v>108</v>
      </c>
      <c r="H2578" t="str">
        <f t="shared" si="563"/>
        <v>Day108</v>
      </c>
      <c r="I2578">
        <f t="shared" si="562"/>
        <v>7</v>
      </c>
      <c r="J2578" t="str">
        <f t="shared" si="564"/>
        <v>Hour7</v>
      </c>
      <c r="K2578">
        <f t="shared" si="565"/>
        <v>4</v>
      </c>
      <c r="L2578" t="str">
        <f t="shared" si="566"/>
        <v>Spring</v>
      </c>
      <c r="M2578">
        <f t="shared" si="567"/>
        <v>2117</v>
      </c>
      <c r="N2578" t="e">
        <f t="shared" si="568"/>
        <v>#N/A</v>
      </c>
      <c r="O2578" t="str">
        <f t="shared" si="569"/>
        <v>Spring</v>
      </c>
      <c r="P2578">
        <f t="shared" si="570"/>
        <v>9.5904412481069031E-5</v>
      </c>
      <c r="Q2578">
        <f t="shared" si="571"/>
        <v>9.9315612463552456E-5</v>
      </c>
      <c r="R2578">
        <f t="shared" si="572"/>
        <v>1.2623785088878547E-4</v>
      </c>
      <c r="S2578">
        <f t="shared" si="573"/>
        <v>8.8085945936192746E-5</v>
      </c>
    </row>
    <row r="2579" spans="1:19" x14ac:dyDescent="0.25">
      <c r="A2579">
        <v>2577</v>
      </c>
      <c r="B2579">
        <v>167208.7625563</v>
      </c>
      <c r="C2579">
        <v>163381.417481846</v>
      </c>
      <c r="D2579">
        <v>140298.26030769001</v>
      </c>
      <c r="E2579">
        <v>70385.333207400006</v>
      </c>
      <c r="F2579">
        <f t="shared" si="560"/>
        <v>541273.77355323604</v>
      </c>
      <c r="G2579">
        <f t="shared" si="561"/>
        <v>108</v>
      </c>
      <c r="H2579" t="str">
        <f t="shared" si="563"/>
        <v>Day108</v>
      </c>
      <c r="I2579">
        <f t="shared" si="562"/>
        <v>8</v>
      </c>
      <c r="J2579" t="str">
        <f t="shared" si="564"/>
        <v>Hour8</v>
      </c>
      <c r="K2579">
        <f t="shared" si="565"/>
        <v>4</v>
      </c>
      <c r="L2579" t="str">
        <f t="shared" si="566"/>
        <v>Spring</v>
      </c>
      <c r="M2579">
        <f t="shared" si="567"/>
        <v>2117</v>
      </c>
      <c r="N2579" t="e">
        <f t="shared" si="568"/>
        <v>#N/A</v>
      </c>
      <c r="O2579" t="str">
        <f t="shared" si="569"/>
        <v>Spring</v>
      </c>
      <c r="P2579">
        <f t="shared" si="570"/>
        <v>9.2930757632405793E-5</v>
      </c>
      <c r="Q2579">
        <f t="shared" si="571"/>
        <v>1.0380436495033507E-4</v>
      </c>
      <c r="R2579">
        <f t="shared" si="572"/>
        <v>1.3311897799679796E-4</v>
      </c>
      <c r="S2579">
        <f t="shared" si="573"/>
        <v>9.852193777272948E-5</v>
      </c>
    </row>
    <row r="2580" spans="1:19" x14ac:dyDescent="0.25">
      <c r="A2580">
        <v>2578</v>
      </c>
      <c r="B2580">
        <v>177814.12855719999</v>
      </c>
      <c r="C2580">
        <v>170124.80363217799</v>
      </c>
      <c r="D2580">
        <v>133636.33355114999</v>
      </c>
      <c r="E2580">
        <v>68689.215307199993</v>
      </c>
      <c r="F2580">
        <f t="shared" si="560"/>
        <v>550264.48104772798</v>
      </c>
      <c r="G2580">
        <f t="shared" si="561"/>
        <v>108</v>
      </c>
      <c r="H2580" t="str">
        <f t="shared" si="563"/>
        <v>Day108</v>
      </c>
      <c r="I2580">
        <f t="shared" si="562"/>
        <v>9</v>
      </c>
      <c r="J2580" t="str">
        <f t="shared" si="564"/>
        <v>Hour9</v>
      </c>
      <c r="K2580">
        <f t="shared" si="565"/>
        <v>4</v>
      </c>
      <c r="L2580" t="str">
        <f t="shared" si="566"/>
        <v>Spring</v>
      </c>
      <c r="M2580">
        <f t="shared" si="567"/>
        <v>2117</v>
      </c>
      <c r="N2580" t="e">
        <f t="shared" si="568"/>
        <v>#N/A</v>
      </c>
      <c r="O2580" t="str">
        <f t="shared" si="569"/>
        <v>Spring</v>
      </c>
      <c r="P2580">
        <f t="shared" si="570"/>
        <v>8.851803077877903E-5</v>
      </c>
      <c r="Q2580">
        <f t="shared" si="571"/>
        <v>1.103882500647209E-4</v>
      </c>
      <c r="R2580">
        <f t="shared" si="572"/>
        <v>1.3861331564183463E-4</v>
      </c>
      <c r="S2580">
        <f t="shared" si="573"/>
        <v>9.6147795112548826E-5</v>
      </c>
    </row>
    <row r="2581" spans="1:19" x14ac:dyDescent="0.25">
      <c r="A2581">
        <v>2579</v>
      </c>
      <c r="B2581">
        <v>183226.38642170001</v>
      </c>
      <c r="C2581">
        <v>169786.349304884</v>
      </c>
      <c r="D2581">
        <v>136567.43357023</v>
      </c>
      <c r="E2581">
        <v>75163.735975999996</v>
      </c>
      <c r="F2581">
        <f t="shared" si="560"/>
        <v>564743.90527281398</v>
      </c>
      <c r="G2581">
        <f t="shared" si="561"/>
        <v>108</v>
      </c>
      <c r="H2581" t="str">
        <f t="shared" si="563"/>
        <v>Day108</v>
      </c>
      <c r="I2581">
        <f t="shared" si="562"/>
        <v>10</v>
      </c>
      <c r="J2581" t="str">
        <f t="shared" si="564"/>
        <v>Hour10</v>
      </c>
      <c r="K2581">
        <f t="shared" si="565"/>
        <v>4</v>
      </c>
      <c r="L2581" t="str">
        <f t="shared" si="566"/>
        <v>Spring</v>
      </c>
      <c r="M2581">
        <f t="shared" si="567"/>
        <v>2117</v>
      </c>
      <c r="N2581" t="e">
        <f t="shared" si="568"/>
        <v>#N/A</v>
      </c>
      <c r="O2581" t="str">
        <f t="shared" si="569"/>
        <v>Spring</v>
      </c>
      <c r="P2581">
        <f t="shared" si="570"/>
        <v>9.0459532725218602E-5</v>
      </c>
      <c r="Q2581">
        <f t="shared" si="571"/>
        <v>1.1374821746106304E-4</v>
      </c>
      <c r="R2581">
        <f t="shared" si="572"/>
        <v>1.3833755175850942E-4</v>
      </c>
      <c r="S2581">
        <f t="shared" si="573"/>
        <v>1.0521051163844999E-4</v>
      </c>
    </row>
    <row r="2582" spans="1:19" x14ac:dyDescent="0.25">
      <c r="A2582">
        <v>2580</v>
      </c>
      <c r="B2582">
        <v>188578.6406447</v>
      </c>
      <c r="C2582">
        <v>171034.301512773</v>
      </c>
      <c r="D2582">
        <v>135302.83190428</v>
      </c>
      <c r="E2582">
        <v>88625.209755000003</v>
      </c>
      <c r="F2582">
        <f t="shared" si="560"/>
        <v>583540.98381675303</v>
      </c>
      <c r="G2582">
        <f t="shared" si="561"/>
        <v>108</v>
      </c>
      <c r="H2582" t="str">
        <f t="shared" si="563"/>
        <v>Day108</v>
      </c>
      <c r="I2582">
        <f t="shared" si="562"/>
        <v>11</v>
      </c>
      <c r="J2582" t="str">
        <f t="shared" si="564"/>
        <v>Hour11</v>
      </c>
      <c r="K2582">
        <f t="shared" si="565"/>
        <v>4</v>
      </c>
      <c r="L2582" t="str">
        <f t="shared" si="566"/>
        <v>Spring</v>
      </c>
      <c r="M2582">
        <f t="shared" si="567"/>
        <v>2117</v>
      </c>
      <c r="N2582" t="e">
        <f t="shared" si="568"/>
        <v>#N/A</v>
      </c>
      <c r="O2582" t="str">
        <f t="shared" si="569"/>
        <v>Spring</v>
      </c>
      <c r="P2582">
        <f t="shared" si="570"/>
        <v>8.9621885910053529E-5</v>
      </c>
      <c r="Q2582">
        <f t="shared" si="571"/>
        <v>1.1707093417864053E-4</v>
      </c>
      <c r="R2582">
        <f t="shared" si="572"/>
        <v>1.3935435112935273E-4</v>
      </c>
      <c r="S2582">
        <f t="shared" si="573"/>
        <v>1.2405322249237023E-4</v>
      </c>
    </row>
    <row r="2583" spans="1:19" x14ac:dyDescent="0.25">
      <c r="A2583">
        <v>2581</v>
      </c>
      <c r="B2583">
        <v>192355.84035809999</v>
      </c>
      <c r="C2583">
        <v>172281.844950186</v>
      </c>
      <c r="D2583">
        <v>134977.90087506</v>
      </c>
      <c r="E2583">
        <v>99435.267092199996</v>
      </c>
      <c r="F2583">
        <f t="shared" si="560"/>
        <v>599050.85327554599</v>
      </c>
      <c r="G2583">
        <f t="shared" si="561"/>
        <v>108</v>
      </c>
      <c r="H2583" t="str">
        <f t="shared" si="563"/>
        <v>Day108</v>
      </c>
      <c r="I2583">
        <f t="shared" si="562"/>
        <v>12</v>
      </c>
      <c r="J2583" t="str">
        <f t="shared" si="564"/>
        <v>Hour12</v>
      </c>
      <c r="K2583">
        <f t="shared" si="565"/>
        <v>4</v>
      </c>
      <c r="L2583" t="str">
        <f t="shared" si="566"/>
        <v>Spring</v>
      </c>
      <c r="M2583">
        <f t="shared" si="567"/>
        <v>2117</v>
      </c>
      <c r="N2583" t="e">
        <f t="shared" si="568"/>
        <v>#N/A</v>
      </c>
      <c r="O2583" t="str">
        <f t="shared" si="569"/>
        <v>Spring</v>
      </c>
      <c r="P2583">
        <f t="shared" si="570"/>
        <v>8.9406658104252738E-5</v>
      </c>
      <c r="Q2583">
        <f t="shared" si="571"/>
        <v>1.194158460812572E-4</v>
      </c>
      <c r="R2583">
        <f t="shared" si="572"/>
        <v>1.4037081744452278E-4</v>
      </c>
      <c r="S2583">
        <f t="shared" si="573"/>
        <v>1.3918461063479765E-4</v>
      </c>
    </row>
    <row r="2584" spans="1:19" x14ac:dyDescent="0.25">
      <c r="A2584">
        <v>2582</v>
      </c>
      <c r="B2584">
        <v>194137.12619539999</v>
      </c>
      <c r="C2584">
        <v>172373.61887434</v>
      </c>
      <c r="D2584">
        <v>136624.64887797</v>
      </c>
      <c r="E2584">
        <v>102406.04155749999</v>
      </c>
      <c r="F2584">
        <f t="shared" si="560"/>
        <v>605541.43550520996</v>
      </c>
      <c r="G2584">
        <f t="shared" si="561"/>
        <v>108</v>
      </c>
      <c r="H2584" t="str">
        <f t="shared" si="563"/>
        <v>Day108</v>
      </c>
      <c r="I2584">
        <f t="shared" si="562"/>
        <v>13</v>
      </c>
      <c r="J2584" t="str">
        <f t="shared" si="564"/>
        <v>Hour13</v>
      </c>
      <c r="K2584">
        <f t="shared" si="565"/>
        <v>4</v>
      </c>
      <c r="L2584" t="str">
        <f t="shared" si="566"/>
        <v>Spring</v>
      </c>
      <c r="M2584">
        <f t="shared" si="567"/>
        <v>2117</v>
      </c>
      <c r="N2584" t="e">
        <f t="shared" si="568"/>
        <v>#N/A</v>
      </c>
      <c r="O2584" t="str">
        <f t="shared" si="569"/>
        <v>Spring</v>
      </c>
      <c r="P2584">
        <f t="shared" si="570"/>
        <v>9.0497430999115857E-5</v>
      </c>
      <c r="Q2584">
        <f t="shared" si="571"/>
        <v>1.2052168074152923E-4</v>
      </c>
      <c r="R2584">
        <f t="shared" si="572"/>
        <v>1.4044559247817367E-4</v>
      </c>
      <c r="S2584">
        <f t="shared" si="573"/>
        <v>1.4334295504647585E-4</v>
      </c>
    </row>
    <row r="2585" spans="1:19" x14ac:dyDescent="0.25">
      <c r="A2585">
        <v>2583</v>
      </c>
      <c r="B2585">
        <v>195954.61000250001</v>
      </c>
      <c r="C2585">
        <v>172047.36846865999</v>
      </c>
      <c r="D2585">
        <v>136386.77731944999</v>
      </c>
      <c r="E2585">
        <v>115286.73824770001</v>
      </c>
      <c r="F2585">
        <f t="shared" si="560"/>
        <v>619675.49403831002</v>
      </c>
      <c r="G2585">
        <f t="shared" si="561"/>
        <v>108</v>
      </c>
      <c r="H2585" t="str">
        <f t="shared" si="563"/>
        <v>Day108</v>
      </c>
      <c r="I2585">
        <f t="shared" si="562"/>
        <v>14</v>
      </c>
      <c r="J2585" t="str">
        <f t="shared" si="564"/>
        <v>Hour14</v>
      </c>
      <c r="K2585">
        <f t="shared" si="565"/>
        <v>4</v>
      </c>
      <c r="L2585" t="str">
        <f t="shared" si="566"/>
        <v>Spring</v>
      </c>
      <c r="M2585">
        <f t="shared" si="567"/>
        <v>2117</v>
      </c>
      <c r="N2585" t="e">
        <f t="shared" si="568"/>
        <v>#N/A</v>
      </c>
      <c r="O2585" t="str">
        <f t="shared" si="569"/>
        <v>Spring</v>
      </c>
      <c r="P2585">
        <f t="shared" si="570"/>
        <v>9.0339869643016457E-5</v>
      </c>
      <c r="Q2585">
        <f t="shared" si="571"/>
        <v>1.2164998735369025E-4</v>
      </c>
      <c r="R2585">
        <f t="shared" si="572"/>
        <v>1.4017977203638452E-4</v>
      </c>
      <c r="S2585">
        <f t="shared" si="573"/>
        <v>1.6137272261242477E-4</v>
      </c>
    </row>
    <row r="2586" spans="1:19" x14ac:dyDescent="0.25">
      <c r="A2586">
        <v>2584</v>
      </c>
      <c r="B2586">
        <v>194419.07360890001</v>
      </c>
      <c r="C2586">
        <v>168512.80714409801</v>
      </c>
      <c r="D2586">
        <v>139454.20699625</v>
      </c>
      <c r="E2586">
        <v>149225.84078930001</v>
      </c>
      <c r="F2586">
        <f t="shared" si="560"/>
        <v>651611.92853854806</v>
      </c>
      <c r="G2586">
        <f t="shared" si="561"/>
        <v>108</v>
      </c>
      <c r="H2586" t="str">
        <f t="shared" si="563"/>
        <v>Day108</v>
      </c>
      <c r="I2586">
        <f t="shared" si="562"/>
        <v>15</v>
      </c>
      <c r="J2586" t="str">
        <f t="shared" si="564"/>
        <v>Hour15</v>
      </c>
      <c r="K2586">
        <f t="shared" si="565"/>
        <v>4</v>
      </c>
      <c r="L2586" t="str">
        <f t="shared" si="566"/>
        <v>Spring</v>
      </c>
      <c r="M2586">
        <f t="shared" si="567"/>
        <v>2117</v>
      </c>
      <c r="N2586" t="e">
        <f t="shared" si="568"/>
        <v>#N/A</v>
      </c>
      <c r="O2586" t="str">
        <f t="shared" si="569"/>
        <v>Spring</v>
      </c>
      <c r="P2586">
        <f t="shared" si="570"/>
        <v>9.2371673624220383E-5</v>
      </c>
      <c r="Q2586">
        <f t="shared" si="571"/>
        <v>1.2069671566051505E-4</v>
      </c>
      <c r="R2586">
        <f t="shared" si="572"/>
        <v>1.3729990235203084E-4</v>
      </c>
      <c r="S2586">
        <f t="shared" si="573"/>
        <v>2.088790139986287E-4</v>
      </c>
    </row>
    <row r="2587" spans="1:19" x14ac:dyDescent="0.25">
      <c r="A2587">
        <v>2585</v>
      </c>
      <c r="B2587">
        <v>187707.04771300001</v>
      </c>
      <c r="C2587">
        <v>161063.194563089</v>
      </c>
      <c r="D2587">
        <v>147064.4658217</v>
      </c>
      <c r="E2587">
        <v>188591.40388870001</v>
      </c>
      <c r="F2587">
        <f t="shared" si="560"/>
        <v>684426.11198648904</v>
      </c>
      <c r="G2587">
        <f t="shared" si="561"/>
        <v>108</v>
      </c>
      <c r="H2587" t="str">
        <f t="shared" si="563"/>
        <v>Day108</v>
      </c>
      <c r="I2587">
        <f t="shared" si="562"/>
        <v>16</v>
      </c>
      <c r="J2587" t="str">
        <f t="shared" si="564"/>
        <v>Hour16</v>
      </c>
      <c r="K2587">
        <f t="shared" si="565"/>
        <v>4</v>
      </c>
      <c r="L2587" t="str">
        <f t="shared" si="566"/>
        <v>Spring</v>
      </c>
      <c r="M2587">
        <f t="shared" si="567"/>
        <v>2117</v>
      </c>
      <c r="N2587" t="e">
        <f t="shared" si="568"/>
        <v>#N/A</v>
      </c>
      <c r="O2587" t="str">
        <f t="shared" si="569"/>
        <v>Spring</v>
      </c>
      <c r="P2587">
        <f t="shared" si="570"/>
        <v>9.7412556646409991E-5</v>
      </c>
      <c r="Q2587">
        <f t="shared" si="571"/>
        <v>1.1652984321314848E-4</v>
      </c>
      <c r="R2587">
        <f t="shared" si="572"/>
        <v>1.3123014957022383E-4</v>
      </c>
      <c r="S2587">
        <f t="shared" si="573"/>
        <v>2.639809987635426E-4</v>
      </c>
    </row>
    <row r="2588" spans="1:19" x14ac:dyDescent="0.25">
      <c r="A2588">
        <v>2586</v>
      </c>
      <c r="B2588">
        <v>175873.33378829999</v>
      </c>
      <c r="C2588">
        <v>151659.77999426899</v>
      </c>
      <c r="D2588">
        <v>161208.90900410799</v>
      </c>
      <c r="E2588">
        <v>212902.06269570001</v>
      </c>
      <c r="F2588">
        <f t="shared" si="560"/>
        <v>701644.08548237698</v>
      </c>
      <c r="G2588">
        <f t="shared" si="561"/>
        <v>108</v>
      </c>
      <c r="H2588" t="str">
        <f t="shared" si="563"/>
        <v>Day108</v>
      </c>
      <c r="I2588">
        <f t="shared" si="562"/>
        <v>17</v>
      </c>
      <c r="J2588" t="str">
        <f t="shared" si="564"/>
        <v>Hour17</v>
      </c>
      <c r="K2588">
        <f t="shared" si="565"/>
        <v>4</v>
      </c>
      <c r="L2588" t="str">
        <f t="shared" si="566"/>
        <v>Spring</v>
      </c>
      <c r="M2588">
        <f t="shared" si="567"/>
        <v>2117</v>
      </c>
      <c r="N2588" t="e">
        <f t="shared" si="568"/>
        <v>#N/A</v>
      </c>
      <c r="O2588" t="str">
        <f t="shared" si="569"/>
        <v>Spring</v>
      </c>
      <c r="P2588">
        <f t="shared" si="570"/>
        <v>1.0678155251526071E-4</v>
      </c>
      <c r="Q2588">
        <f t="shared" si="571"/>
        <v>1.0918339114821069E-4</v>
      </c>
      <c r="R2588">
        <f t="shared" si="572"/>
        <v>1.2356848916615364E-4</v>
      </c>
      <c r="S2588">
        <f t="shared" si="573"/>
        <v>2.9800986678267554E-4</v>
      </c>
    </row>
    <row r="2589" spans="1:19" x14ac:dyDescent="0.25">
      <c r="A2589">
        <v>2587</v>
      </c>
      <c r="B2589">
        <v>168870.21522859999</v>
      </c>
      <c r="C2589">
        <v>149346.39760466301</v>
      </c>
      <c r="D2589">
        <v>171045.34800574501</v>
      </c>
      <c r="E2589">
        <v>170435.58720509999</v>
      </c>
      <c r="F2589">
        <f t="shared" si="560"/>
        <v>659697.54804410797</v>
      </c>
      <c r="G2589">
        <f t="shared" si="561"/>
        <v>108</v>
      </c>
      <c r="H2589" t="str">
        <f t="shared" si="563"/>
        <v>Day108</v>
      </c>
      <c r="I2589">
        <f t="shared" si="562"/>
        <v>18</v>
      </c>
      <c r="J2589" t="str">
        <f t="shared" si="564"/>
        <v>Hour18</v>
      </c>
      <c r="K2589">
        <f t="shared" si="565"/>
        <v>4</v>
      </c>
      <c r="L2589" t="str">
        <f t="shared" si="566"/>
        <v>Spring</v>
      </c>
      <c r="M2589">
        <f t="shared" si="567"/>
        <v>2117</v>
      </c>
      <c r="N2589" t="e">
        <f t="shared" si="568"/>
        <v>#N/A</v>
      </c>
      <c r="O2589" t="str">
        <f t="shared" si="569"/>
        <v>Spring</v>
      </c>
      <c r="P2589">
        <f t="shared" si="570"/>
        <v>1.1329701269860391E-4</v>
      </c>
      <c r="Q2589">
        <f t="shared" si="571"/>
        <v>1.0483580634674555E-4</v>
      </c>
      <c r="R2589">
        <f t="shared" si="572"/>
        <v>1.21683604678269E-4</v>
      </c>
      <c r="S2589">
        <f t="shared" si="573"/>
        <v>2.385673769192879E-4</v>
      </c>
    </row>
    <row r="2590" spans="1:19" x14ac:dyDescent="0.25">
      <c r="A2590">
        <v>2588</v>
      </c>
      <c r="B2590">
        <v>169998.64676070001</v>
      </c>
      <c r="C2590">
        <v>154064.72552955101</v>
      </c>
      <c r="D2590">
        <v>174968.50509691</v>
      </c>
      <c r="E2590">
        <v>107119.7247334</v>
      </c>
      <c r="F2590">
        <f t="shared" si="560"/>
        <v>606151.60212056106</v>
      </c>
      <c r="G2590">
        <f t="shared" si="561"/>
        <v>108</v>
      </c>
      <c r="H2590" t="str">
        <f t="shared" si="563"/>
        <v>Day108</v>
      </c>
      <c r="I2590">
        <f t="shared" si="562"/>
        <v>19</v>
      </c>
      <c r="J2590" t="str">
        <f t="shared" si="564"/>
        <v>Hour19</v>
      </c>
      <c r="K2590">
        <f t="shared" si="565"/>
        <v>4</v>
      </c>
      <c r="L2590" t="str">
        <f t="shared" si="566"/>
        <v>Spring</v>
      </c>
      <c r="M2590">
        <f t="shared" si="567"/>
        <v>2117</v>
      </c>
      <c r="N2590" t="e">
        <f t="shared" si="568"/>
        <v>#N/A</v>
      </c>
      <c r="O2590" t="str">
        <f t="shared" si="569"/>
        <v>Spring</v>
      </c>
      <c r="P2590">
        <f t="shared" si="570"/>
        <v>1.1589563337995333E-4</v>
      </c>
      <c r="Q2590">
        <f t="shared" si="571"/>
        <v>1.05536344505086E-4</v>
      </c>
      <c r="R2590">
        <f t="shared" si="572"/>
        <v>1.2552797695080504E-4</v>
      </c>
      <c r="S2590">
        <f t="shared" si="573"/>
        <v>1.499409376001417E-4</v>
      </c>
    </row>
    <row r="2591" spans="1:19" x14ac:dyDescent="0.25">
      <c r="A2591">
        <v>2589</v>
      </c>
      <c r="B2591">
        <v>165190.0355695</v>
      </c>
      <c r="C2591">
        <v>154941.63673766301</v>
      </c>
      <c r="D2591">
        <v>172120.29366497</v>
      </c>
      <c r="E2591">
        <v>81832.622828299995</v>
      </c>
      <c r="F2591">
        <f t="shared" si="560"/>
        <v>574084.58880043298</v>
      </c>
      <c r="G2591">
        <f t="shared" si="561"/>
        <v>108</v>
      </c>
      <c r="H2591" t="str">
        <f t="shared" si="563"/>
        <v>Day108</v>
      </c>
      <c r="I2591">
        <f t="shared" si="562"/>
        <v>20</v>
      </c>
      <c r="J2591" t="str">
        <f t="shared" si="564"/>
        <v>Hour20</v>
      </c>
      <c r="K2591">
        <f t="shared" si="565"/>
        <v>4</v>
      </c>
      <c r="L2591" t="str">
        <f t="shared" si="566"/>
        <v>Spring</v>
      </c>
      <c r="M2591">
        <f t="shared" si="567"/>
        <v>2117</v>
      </c>
      <c r="N2591" t="e">
        <f t="shared" si="568"/>
        <v>#N/A</v>
      </c>
      <c r="O2591" t="str">
        <f t="shared" si="569"/>
        <v>Spring</v>
      </c>
      <c r="P2591">
        <f t="shared" si="570"/>
        <v>1.1400903517348252E-4</v>
      </c>
      <c r="Q2591">
        <f t="shared" si="571"/>
        <v>1.025511251699E-4</v>
      </c>
      <c r="R2591">
        <f t="shared" si="572"/>
        <v>1.2624246165547333E-4</v>
      </c>
      <c r="S2591">
        <f t="shared" si="573"/>
        <v>1.1454529241642317E-4</v>
      </c>
    </row>
    <row r="2592" spans="1:19" x14ac:dyDescent="0.25">
      <c r="A2592">
        <v>2590</v>
      </c>
      <c r="B2592">
        <v>152054.35989610001</v>
      </c>
      <c r="C2592">
        <v>153336.72668097599</v>
      </c>
      <c r="D2592">
        <v>155671.71822996001</v>
      </c>
      <c r="E2592">
        <v>64667.089828299999</v>
      </c>
      <c r="F2592">
        <f t="shared" si="560"/>
        <v>525729.89463533601</v>
      </c>
      <c r="G2592">
        <f t="shared" si="561"/>
        <v>108</v>
      </c>
      <c r="H2592" t="str">
        <f t="shared" si="563"/>
        <v>Day108</v>
      </c>
      <c r="I2592">
        <f t="shared" si="562"/>
        <v>21</v>
      </c>
      <c r="J2592" t="str">
        <f t="shared" si="564"/>
        <v>Hour21</v>
      </c>
      <c r="K2592">
        <f t="shared" si="565"/>
        <v>4</v>
      </c>
      <c r="L2592" t="str">
        <f t="shared" si="566"/>
        <v>Spring</v>
      </c>
      <c r="M2592">
        <f t="shared" si="567"/>
        <v>2117</v>
      </c>
      <c r="N2592" t="e">
        <f t="shared" si="568"/>
        <v>#N/A</v>
      </c>
      <c r="O2592" t="str">
        <f t="shared" si="569"/>
        <v>Spring</v>
      </c>
      <c r="P2592">
        <f t="shared" si="570"/>
        <v>1.0311382824934168E-4</v>
      </c>
      <c r="Q2592">
        <f t="shared" si="571"/>
        <v>9.4396406178951539E-5</v>
      </c>
      <c r="R2592">
        <f t="shared" si="572"/>
        <v>1.2493482220775771E-4</v>
      </c>
      <c r="S2592">
        <f t="shared" si="573"/>
        <v>9.0517821109603665E-5</v>
      </c>
    </row>
    <row r="2593" spans="1:19" x14ac:dyDescent="0.25">
      <c r="A2593">
        <v>2591</v>
      </c>
      <c r="B2593">
        <v>139864.4092926</v>
      </c>
      <c r="C2593">
        <v>147692.91638161999</v>
      </c>
      <c r="D2593">
        <v>135330.35228374999</v>
      </c>
      <c r="E2593">
        <v>46637.026224399997</v>
      </c>
      <c r="F2593">
        <f t="shared" si="560"/>
        <v>469524.70418236993</v>
      </c>
      <c r="G2593">
        <f t="shared" si="561"/>
        <v>108</v>
      </c>
      <c r="H2593" t="str">
        <f t="shared" si="563"/>
        <v>Day108</v>
      </c>
      <c r="I2593">
        <f t="shared" si="562"/>
        <v>22</v>
      </c>
      <c r="J2593" t="str">
        <f t="shared" si="564"/>
        <v>Hour22</v>
      </c>
      <c r="K2593">
        <f t="shared" si="565"/>
        <v>4</v>
      </c>
      <c r="L2593" t="str">
        <f t="shared" si="566"/>
        <v>Spring</v>
      </c>
      <c r="M2593">
        <f t="shared" si="567"/>
        <v>2117</v>
      </c>
      <c r="N2593" t="e">
        <f t="shared" si="568"/>
        <v>#N/A</v>
      </c>
      <c r="O2593" t="str">
        <f t="shared" si="569"/>
        <v>Spring</v>
      </c>
      <c r="P2593">
        <f t="shared" si="570"/>
        <v>8.9640114858216311E-5</v>
      </c>
      <c r="Q2593">
        <f t="shared" si="571"/>
        <v>8.6828799901462249E-5</v>
      </c>
      <c r="R2593">
        <f t="shared" si="572"/>
        <v>1.2033639069309935E-4</v>
      </c>
      <c r="S2593">
        <f t="shared" si="573"/>
        <v>6.5280222259463775E-5</v>
      </c>
    </row>
    <row r="2594" spans="1:19" x14ac:dyDescent="0.25">
      <c r="A2594">
        <v>2592</v>
      </c>
      <c r="B2594">
        <v>133697.1826797</v>
      </c>
      <c r="C2594">
        <v>143753.01214690701</v>
      </c>
      <c r="D2594">
        <v>115221.08635665</v>
      </c>
      <c r="E2594">
        <v>35907.095977999998</v>
      </c>
      <c r="F2594">
        <f t="shared" si="560"/>
        <v>428578.37716125697</v>
      </c>
      <c r="G2594">
        <f t="shared" si="561"/>
        <v>108</v>
      </c>
      <c r="H2594" t="str">
        <f t="shared" si="563"/>
        <v>Day108</v>
      </c>
      <c r="I2594">
        <f t="shared" si="562"/>
        <v>23</v>
      </c>
      <c r="J2594" t="str">
        <f t="shared" si="564"/>
        <v>Hour23</v>
      </c>
      <c r="K2594">
        <f t="shared" si="565"/>
        <v>4</v>
      </c>
      <c r="L2594" t="str">
        <f t="shared" si="566"/>
        <v>Spring</v>
      </c>
      <c r="M2594">
        <f t="shared" si="567"/>
        <v>2117</v>
      </c>
      <c r="N2594" t="e">
        <f t="shared" si="568"/>
        <v>#N/A</v>
      </c>
      <c r="O2594" t="str">
        <f t="shared" si="569"/>
        <v>Spring</v>
      </c>
      <c r="P2594">
        <f t="shared" si="570"/>
        <v>7.6320139871081745E-5</v>
      </c>
      <c r="Q2594">
        <f t="shared" si="571"/>
        <v>8.3000142645289228E-5</v>
      </c>
      <c r="R2594">
        <f t="shared" si="572"/>
        <v>1.1712625802799058E-4</v>
      </c>
      <c r="S2594">
        <f t="shared" si="573"/>
        <v>5.0260992089357744E-5</v>
      </c>
    </row>
    <row r="2595" spans="1:19" x14ac:dyDescent="0.25">
      <c r="A2595">
        <v>2593</v>
      </c>
      <c r="B2595">
        <v>132723.48533679999</v>
      </c>
      <c r="C2595">
        <v>142462.85024203901</v>
      </c>
      <c r="D2595">
        <v>98965.012834780006</v>
      </c>
      <c r="E2595">
        <v>26273.3395485</v>
      </c>
      <c r="F2595">
        <f t="shared" si="560"/>
        <v>400424.687962119</v>
      </c>
      <c r="G2595">
        <f t="shared" si="561"/>
        <v>109</v>
      </c>
      <c r="H2595" t="str">
        <f t="shared" si="563"/>
        <v>Day109</v>
      </c>
      <c r="I2595">
        <f t="shared" si="562"/>
        <v>0</v>
      </c>
      <c r="J2595" t="str">
        <f t="shared" si="564"/>
        <v>Hour0</v>
      </c>
      <c r="K2595">
        <f t="shared" si="565"/>
        <v>4</v>
      </c>
      <c r="L2595" t="str">
        <f t="shared" si="566"/>
        <v>Spring</v>
      </c>
      <c r="M2595">
        <f t="shared" si="567"/>
        <v>52</v>
      </c>
      <c r="N2595">
        <f t="shared" si="568"/>
        <v>691754.21471519</v>
      </c>
      <c r="O2595" t="str">
        <f t="shared" si="569"/>
        <v>Spring</v>
      </c>
      <c r="P2595">
        <f t="shared" si="570"/>
        <v>6.555244235863678E-5</v>
      </c>
      <c r="Q2595">
        <f t="shared" si="571"/>
        <v>8.2395664549833361E-5</v>
      </c>
      <c r="R2595">
        <f t="shared" si="572"/>
        <v>1.1607506728137146E-4</v>
      </c>
      <c r="S2595">
        <f t="shared" si="573"/>
        <v>3.6776132272496878E-5</v>
      </c>
    </row>
    <row r="2596" spans="1:19" x14ac:dyDescent="0.25">
      <c r="A2596">
        <v>2594</v>
      </c>
      <c r="B2596">
        <v>131409.0169671</v>
      </c>
      <c r="C2596">
        <v>142245.81490978401</v>
      </c>
      <c r="D2596">
        <v>90272.893199819999</v>
      </c>
      <c r="E2596">
        <v>20955.666083600001</v>
      </c>
      <c r="F2596">
        <f t="shared" si="560"/>
        <v>384883.39116030402</v>
      </c>
      <c r="G2596">
        <f t="shared" si="561"/>
        <v>109</v>
      </c>
      <c r="H2596" t="str">
        <f t="shared" si="563"/>
        <v>Day109</v>
      </c>
      <c r="I2596">
        <f t="shared" si="562"/>
        <v>1</v>
      </c>
      <c r="J2596" t="str">
        <f t="shared" si="564"/>
        <v>Hour1</v>
      </c>
      <c r="K2596">
        <f t="shared" si="565"/>
        <v>4</v>
      </c>
      <c r="L2596" t="str">
        <f t="shared" si="566"/>
        <v>Spring</v>
      </c>
      <c r="M2596">
        <f t="shared" si="567"/>
        <v>2117</v>
      </c>
      <c r="N2596" t="e">
        <f t="shared" si="568"/>
        <v>#N/A</v>
      </c>
      <c r="O2596" t="str">
        <f t="shared" si="569"/>
        <v>Spring</v>
      </c>
      <c r="P2596">
        <f t="shared" si="570"/>
        <v>5.979495640452144E-5</v>
      </c>
      <c r="Q2596">
        <f t="shared" si="571"/>
        <v>8.157963342635641E-5</v>
      </c>
      <c r="R2596">
        <f t="shared" si="572"/>
        <v>1.1589823247320123E-4</v>
      </c>
      <c r="S2596">
        <f t="shared" si="573"/>
        <v>2.9332713731580015E-5</v>
      </c>
    </row>
    <row r="2597" spans="1:19" x14ac:dyDescent="0.25">
      <c r="A2597">
        <v>2595</v>
      </c>
      <c r="B2597">
        <v>128962.22311409999</v>
      </c>
      <c r="C2597">
        <v>142645.33648649699</v>
      </c>
      <c r="D2597">
        <v>87878.230584599994</v>
      </c>
      <c r="E2597">
        <v>16706.084418900002</v>
      </c>
      <c r="F2597">
        <f t="shared" si="560"/>
        <v>376191.87460409704</v>
      </c>
      <c r="G2597">
        <f t="shared" si="561"/>
        <v>109</v>
      </c>
      <c r="H2597" t="str">
        <f t="shared" si="563"/>
        <v>Day109</v>
      </c>
      <c r="I2597">
        <f t="shared" si="562"/>
        <v>2</v>
      </c>
      <c r="J2597" t="str">
        <f t="shared" si="564"/>
        <v>Hour2</v>
      </c>
      <c r="K2597">
        <f t="shared" si="565"/>
        <v>4</v>
      </c>
      <c r="L2597" t="str">
        <f t="shared" si="566"/>
        <v>Spring</v>
      </c>
      <c r="M2597">
        <f t="shared" si="567"/>
        <v>2117</v>
      </c>
      <c r="N2597" t="e">
        <f t="shared" si="568"/>
        <v>#N/A</v>
      </c>
      <c r="O2597" t="str">
        <f t="shared" si="569"/>
        <v>Spring</v>
      </c>
      <c r="P2597">
        <f t="shared" si="570"/>
        <v>5.8208779850240993E-5</v>
      </c>
      <c r="Q2597">
        <f t="shared" si="571"/>
        <v>8.0060646752499947E-5</v>
      </c>
      <c r="R2597">
        <f t="shared" si="572"/>
        <v>1.1622375238115289E-4</v>
      </c>
      <c r="S2597">
        <f t="shared" si="573"/>
        <v>2.3384357714055505E-5</v>
      </c>
    </row>
    <row r="2598" spans="1:19" x14ac:dyDescent="0.25">
      <c r="A2598">
        <v>2596</v>
      </c>
      <c r="B2598">
        <v>130536.9021647</v>
      </c>
      <c r="C2598">
        <v>141909.33676173701</v>
      </c>
      <c r="D2598">
        <v>91762.591922220003</v>
      </c>
      <c r="E2598">
        <v>16984.235079900001</v>
      </c>
      <c r="F2598">
        <f t="shared" si="560"/>
        <v>381193.06592855701</v>
      </c>
      <c r="G2598">
        <f t="shared" si="561"/>
        <v>109</v>
      </c>
      <c r="H2598" t="str">
        <f t="shared" si="563"/>
        <v>Day109</v>
      </c>
      <c r="I2598">
        <f t="shared" si="562"/>
        <v>3</v>
      </c>
      <c r="J2598" t="str">
        <f t="shared" si="564"/>
        <v>Hour3</v>
      </c>
      <c r="K2598">
        <f t="shared" si="565"/>
        <v>4</v>
      </c>
      <c r="L2598" t="str">
        <f t="shared" si="566"/>
        <v>Spring</v>
      </c>
      <c r="M2598">
        <f t="shared" si="567"/>
        <v>2117</v>
      </c>
      <c r="N2598" t="e">
        <f t="shared" si="568"/>
        <v>#N/A</v>
      </c>
      <c r="O2598" t="str">
        <f t="shared" si="569"/>
        <v>Spring</v>
      </c>
      <c r="P2598">
        <f t="shared" si="570"/>
        <v>6.0781703001471733E-5</v>
      </c>
      <c r="Q2598">
        <f t="shared" si="571"/>
        <v>8.1038218479897265E-5</v>
      </c>
      <c r="R2598">
        <f t="shared" si="572"/>
        <v>1.156240787299137E-4</v>
      </c>
      <c r="S2598">
        <f t="shared" si="573"/>
        <v>2.377369936899569E-5</v>
      </c>
    </row>
    <row r="2599" spans="1:19" x14ac:dyDescent="0.25">
      <c r="A2599">
        <v>2597</v>
      </c>
      <c r="B2599">
        <v>137907.9355513</v>
      </c>
      <c r="C2599">
        <v>144558.45746796799</v>
      </c>
      <c r="D2599">
        <v>102743.61751135001</v>
      </c>
      <c r="E2599">
        <v>16072.5889496</v>
      </c>
      <c r="F2599">
        <f t="shared" si="560"/>
        <v>401282.59948021802</v>
      </c>
      <c r="G2599">
        <f t="shared" si="561"/>
        <v>109</v>
      </c>
      <c r="H2599" t="str">
        <f t="shared" si="563"/>
        <v>Day109</v>
      </c>
      <c r="I2599">
        <f t="shared" si="562"/>
        <v>4</v>
      </c>
      <c r="J2599" t="str">
        <f t="shared" si="564"/>
        <v>Hour4</v>
      </c>
      <c r="K2599">
        <f t="shared" si="565"/>
        <v>4</v>
      </c>
      <c r="L2599" t="str">
        <f t="shared" si="566"/>
        <v>Spring</v>
      </c>
      <c r="M2599">
        <f t="shared" si="567"/>
        <v>2117</v>
      </c>
      <c r="N2599" t="e">
        <f t="shared" si="568"/>
        <v>#N/A</v>
      </c>
      <c r="O2599" t="str">
        <f t="shared" si="569"/>
        <v>Spring</v>
      </c>
      <c r="P2599">
        <f t="shared" si="570"/>
        <v>6.8055314415759187E-5</v>
      </c>
      <c r="Q2599">
        <f t="shared" si="571"/>
        <v>8.561420736963085E-5</v>
      </c>
      <c r="R2599">
        <f t="shared" si="572"/>
        <v>1.1778251416546627E-4</v>
      </c>
      <c r="S2599">
        <f t="shared" si="573"/>
        <v>2.2497621822335395E-5</v>
      </c>
    </row>
    <row r="2600" spans="1:19" x14ac:dyDescent="0.25">
      <c r="A2600">
        <v>2598</v>
      </c>
      <c r="B2600">
        <v>150507.9273564</v>
      </c>
      <c r="C2600">
        <v>151774.46565748999</v>
      </c>
      <c r="D2600">
        <v>116634.32446610001</v>
      </c>
      <c r="E2600">
        <v>24293.158957399999</v>
      </c>
      <c r="F2600">
        <f t="shared" si="560"/>
        <v>443209.87643739005</v>
      </c>
      <c r="G2600">
        <f t="shared" si="561"/>
        <v>109</v>
      </c>
      <c r="H2600" t="str">
        <f t="shared" si="563"/>
        <v>Day109</v>
      </c>
      <c r="I2600">
        <f t="shared" si="562"/>
        <v>5</v>
      </c>
      <c r="J2600" t="str">
        <f t="shared" si="564"/>
        <v>Hour5</v>
      </c>
      <c r="K2600">
        <f t="shared" si="565"/>
        <v>4</v>
      </c>
      <c r="L2600" t="str">
        <f t="shared" si="566"/>
        <v>Spring</v>
      </c>
      <c r="M2600">
        <f t="shared" si="567"/>
        <v>2117</v>
      </c>
      <c r="N2600" t="e">
        <f t="shared" si="568"/>
        <v>#N/A</v>
      </c>
      <c r="O2600" t="str">
        <f t="shared" si="569"/>
        <v>Spring</v>
      </c>
      <c r="P2600">
        <f t="shared" si="570"/>
        <v>7.7256240489422627E-5</v>
      </c>
      <c r="Q2600">
        <f t="shared" si="571"/>
        <v>9.3436370082350186E-5</v>
      </c>
      <c r="R2600">
        <f t="shared" si="572"/>
        <v>1.2366193209567507E-4</v>
      </c>
      <c r="S2600">
        <f t="shared" si="573"/>
        <v>3.4004372587844138E-5</v>
      </c>
    </row>
    <row r="2601" spans="1:19" x14ac:dyDescent="0.25">
      <c r="A2601">
        <v>2599</v>
      </c>
      <c r="B2601">
        <v>153418.0745586</v>
      </c>
      <c r="C2601">
        <v>151198.504958217</v>
      </c>
      <c r="D2601">
        <v>140698.04415870999</v>
      </c>
      <c r="E2601">
        <v>40845.388573199998</v>
      </c>
      <c r="F2601">
        <f t="shared" si="560"/>
        <v>486160.01224872697</v>
      </c>
      <c r="G2601">
        <f t="shared" si="561"/>
        <v>109</v>
      </c>
      <c r="H2601" t="str">
        <f t="shared" si="563"/>
        <v>Day109</v>
      </c>
      <c r="I2601">
        <f t="shared" si="562"/>
        <v>6</v>
      </c>
      <c r="J2601" t="str">
        <f t="shared" si="564"/>
        <v>Hour6</v>
      </c>
      <c r="K2601">
        <f t="shared" si="565"/>
        <v>4</v>
      </c>
      <c r="L2601" t="str">
        <f t="shared" si="566"/>
        <v>Spring</v>
      </c>
      <c r="M2601">
        <f t="shared" si="567"/>
        <v>2117</v>
      </c>
      <c r="N2601" t="e">
        <f t="shared" si="568"/>
        <v>#N/A</v>
      </c>
      <c r="O2601" t="str">
        <f t="shared" si="569"/>
        <v>Spring</v>
      </c>
      <c r="P2601">
        <f t="shared" si="570"/>
        <v>9.3195566448160233E-5</v>
      </c>
      <c r="Q2601">
        <f t="shared" si="571"/>
        <v>9.5243009744160078E-5</v>
      </c>
      <c r="R2601">
        <f t="shared" si="572"/>
        <v>1.2319265412737699E-4</v>
      </c>
      <c r="S2601">
        <f t="shared" si="573"/>
        <v>5.7173371893459797E-5</v>
      </c>
    </row>
    <row r="2602" spans="1:19" x14ac:dyDescent="0.25">
      <c r="A2602">
        <v>2600</v>
      </c>
      <c r="B2602">
        <v>158224.6152721</v>
      </c>
      <c r="C2602">
        <v>155405.52504418799</v>
      </c>
      <c r="D2602">
        <v>143595.39048037</v>
      </c>
      <c r="E2602">
        <v>63042.2623962</v>
      </c>
      <c r="F2602">
        <f t="shared" si="560"/>
        <v>520267.79319285799</v>
      </c>
      <c r="G2602">
        <f t="shared" si="561"/>
        <v>109</v>
      </c>
      <c r="H2602" t="str">
        <f t="shared" si="563"/>
        <v>Day109</v>
      </c>
      <c r="I2602">
        <f t="shared" si="562"/>
        <v>7</v>
      </c>
      <c r="J2602" t="str">
        <f t="shared" si="564"/>
        <v>Hour7</v>
      </c>
      <c r="K2602">
        <f t="shared" si="565"/>
        <v>4</v>
      </c>
      <c r="L2602" t="str">
        <f t="shared" si="566"/>
        <v>Spring</v>
      </c>
      <c r="M2602">
        <f t="shared" si="567"/>
        <v>2117</v>
      </c>
      <c r="N2602" t="e">
        <f t="shared" si="568"/>
        <v>#N/A</v>
      </c>
      <c r="O2602" t="str">
        <f t="shared" si="569"/>
        <v>Spring</v>
      </c>
      <c r="P2602">
        <f t="shared" si="570"/>
        <v>9.5114710621472336E-5</v>
      </c>
      <c r="Q2602">
        <f t="shared" si="571"/>
        <v>9.8226943712362275E-5</v>
      </c>
      <c r="R2602">
        <f t="shared" si="572"/>
        <v>1.2662042591983733E-4</v>
      </c>
      <c r="S2602">
        <f t="shared" si="573"/>
        <v>8.8243467350631192E-5</v>
      </c>
    </row>
    <row r="2603" spans="1:19" x14ac:dyDescent="0.25">
      <c r="A2603">
        <v>2601</v>
      </c>
      <c r="B2603">
        <v>164276.11640239999</v>
      </c>
      <c r="C2603">
        <v>163343.20910809599</v>
      </c>
      <c r="D2603">
        <v>138542.67665312</v>
      </c>
      <c r="E2603">
        <v>70299.382470500001</v>
      </c>
      <c r="F2603">
        <f t="shared" si="560"/>
        <v>536461.38463411597</v>
      </c>
      <c r="G2603">
        <f t="shared" si="561"/>
        <v>109</v>
      </c>
      <c r="H2603" t="str">
        <f t="shared" si="563"/>
        <v>Day109</v>
      </c>
      <c r="I2603">
        <f t="shared" si="562"/>
        <v>8</v>
      </c>
      <c r="J2603" t="str">
        <f t="shared" si="564"/>
        <v>Hour8</v>
      </c>
      <c r="K2603">
        <f t="shared" si="565"/>
        <v>4</v>
      </c>
      <c r="L2603" t="str">
        <f t="shared" si="566"/>
        <v>Spring</v>
      </c>
      <c r="M2603">
        <f t="shared" si="567"/>
        <v>2117</v>
      </c>
      <c r="N2603" t="e">
        <f t="shared" si="568"/>
        <v>#N/A</v>
      </c>
      <c r="O2603" t="str">
        <f t="shared" si="569"/>
        <v>Spring</v>
      </c>
      <c r="P2603">
        <f t="shared" si="570"/>
        <v>9.1767894181722526E-5</v>
      </c>
      <c r="Q2603">
        <f t="shared" si="571"/>
        <v>1.0198375778253109E-4</v>
      </c>
      <c r="R2603">
        <f t="shared" si="572"/>
        <v>1.3308784679630457E-4</v>
      </c>
      <c r="S2603">
        <f t="shared" si="573"/>
        <v>9.8401628146185113E-5</v>
      </c>
    </row>
    <row r="2604" spans="1:19" x14ac:dyDescent="0.25">
      <c r="A2604">
        <v>2602</v>
      </c>
      <c r="B2604">
        <v>173489.1188888</v>
      </c>
      <c r="C2604">
        <v>169779.246679011</v>
      </c>
      <c r="D2604">
        <v>131108.58751842001</v>
      </c>
      <c r="E2604">
        <v>68515.802192400006</v>
      </c>
      <c r="F2604">
        <f t="shared" si="560"/>
        <v>542892.755278631</v>
      </c>
      <c r="G2604">
        <f t="shared" si="561"/>
        <v>109</v>
      </c>
      <c r="H2604" t="str">
        <f t="shared" si="563"/>
        <v>Day109</v>
      </c>
      <c r="I2604">
        <f t="shared" si="562"/>
        <v>9</v>
      </c>
      <c r="J2604" t="str">
        <f t="shared" si="564"/>
        <v>Hour9</v>
      </c>
      <c r="K2604">
        <f t="shared" si="565"/>
        <v>4</v>
      </c>
      <c r="L2604" t="str">
        <f t="shared" si="566"/>
        <v>Spring</v>
      </c>
      <c r="M2604">
        <f t="shared" si="567"/>
        <v>2117</v>
      </c>
      <c r="N2604" t="e">
        <f t="shared" si="568"/>
        <v>#N/A</v>
      </c>
      <c r="O2604" t="str">
        <f t="shared" si="569"/>
        <v>Spring</v>
      </c>
      <c r="P2604">
        <f t="shared" si="570"/>
        <v>8.6843702434231273E-5</v>
      </c>
      <c r="Q2604">
        <f t="shared" si="571"/>
        <v>1.0770325392475393E-4</v>
      </c>
      <c r="R2604">
        <f t="shared" si="572"/>
        <v>1.3833176472157534E-4</v>
      </c>
      <c r="S2604">
        <f t="shared" si="573"/>
        <v>9.590505993851823E-5</v>
      </c>
    </row>
    <row r="2605" spans="1:19" x14ac:dyDescent="0.25">
      <c r="A2605">
        <v>2603</v>
      </c>
      <c r="B2605">
        <v>177620.20493969999</v>
      </c>
      <c r="C2605">
        <v>169009.55815054101</v>
      </c>
      <c r="D2605">
        <v>133269.39278892701</v>
      </c>
      <c r="E2605">
        <v>74731.295921600002</v>
      </c>
      <c r="F2605">
        <f t="shared" si="560"/>
        <v>554630.45180076803</v>
      </c>
      <c r="G2605">
        <f t="shared" si="561"/>
        <v>109</v>
      </c>
      <c r="H2605" t="str">
        <f t="shared" si="563"/>
        <v>Day109</v>
      </c>
      <c r="I2605">
        <f t="shared" si="562"/>
        <v>10</v>
      </c>
      <c r="J2605" t="str">
        <f t="shared" si="564"/>
        <v>Hour10</v>
      </c>
      <c r="K2605">
        <f t="shared" si="565"/>
        <v>4</v>
      </c>
      <c r="L2605" t="str">
        <f t="shared" si="566"/>
        <v>Spring</v>
      </c>
      <c r="M2605">
        <f t="shared" si="567"/>
        <v>2117</v>
      </c>
      <c r="N2605" t="e">
        <f t="shared" si="568"/>
        <v>#N/A</v>
      </c>
      <c r="O2605" t="str">
        <f t="shared" si="569"/>
        <v>Spring</v>
      </c>
      <c r="P2605">
        <f t="shared" si="570"/>
        <v>8.8274976567238509E-5</v>
      </c>
      <c r="Q2605">
        <f t="shared" si="571"/>
        <v>1.1026786093166527E-4</v>
      </c>
      <c r="R2605">
        <f t="shared" si="572"/>
        <v>1.3770464229930128E-4</v>
      </c>
      <c r="S2605">
        <f t="shared" si="573"/>
        <v>1.0460520325688006E-4</v>
      </c>
    </row>
    <row r="2606" spans="1:19" x14ac:dyDescent="0.25">
      <c r="A2606">
        <v>2604</v>
      </c>
      <c r="B2606">
        <v>182614.42601230001</v>
      </c>
      <c r="C2606">
        <v>170483.98445595501</v>
      </c>
      <c r="D2606">
        <v>130575.551454446</v>
      </c>
      <c r="E2606">
        <v>88272.796767399996</v>
      </c>
      <c r="F2606">
        <f t="shared" si="560"/>
        <v>571946.75869010109</v>
      </c>
      <c r="G2606">
        <f t="shared" si="561"/>
        <v>109</v>
      </c>
      <c r="H2606" t="str">
        <f t="shared" si="563"/>
        <v>Day109</v>
      </c>
      <c r="I2606">
        <f t="shared" si="562"/>
        <v>11</v>
      </c>
      <c r="J2606" t="str">
        <f t="shared" si="564"/>
        <v>Hour11</v>
      </c>
      <c r="K2606">
        <f t="shared" si="565"/>
        <v>4</v>
      </c>
      <c r="L2606" t="str">
        <f t="shared" si="566"/>
        <v>Spring</v>
      </c>
      <c r="M2606">
        <f t="shared" si="567"/>
        <v>2117</v>
      </c>
      <c r="N2606" t="e">
        <f t="shared" si="568"/>
        <v>#N/A</v>
      </c>
      <c r="O2606" t="str">
        <f t="shared" si="569"/>
        <v>Spring</v>
      </c>
      <c r="P2606">
        <f t="shared" si="570"/>
        <v>8.6490630021488152E-5</v>
      </c>
      <c r="Q2606">
        <f t="shared" si="571"/>
        <v>1.1336830817460369E-4</v>
      </c>
      <c r="R2606">
        <f t="shared" si="572"/>
        <v>1.3890596694156126E-4</v>
      </c>
      <c r="S2606">
        <f t="shared" si="573"/>
        <v>1.2355993207443158E-4</v>
      </c>
    </row>
    <row r="2607" spans="1:19" x14ac:dyDescent="0.25">
      <c r="A2607">
        <v>2605</v>
      </c>
      <c r="B2607">
        <v>185712.26568889999</v>
      </c>
      <c r="C2607">
        <v>171685.42182599101</v>
      </c>
      <c r="D2607">
        <v>128862.613817505</v>
      </c>
      <c r="E2607">
        <v>99012.015177200097</v>
      </c>
      <c r="F2607">
        <f t="shared" si="560"/>
        <v>585272.31650959619</v>
      </c>
      <c r="G2607">
        <f t="shared" si="561"/>
        <v>109</v>
      </c>
      <c r="H2607" t="str">
        <f t="shared" si="563"/>
        <v>Day109</v>
      </c>
      <c r="I2607">
        <f t="shared" si="562"/>
        <v>12</v>
      </c>
      <c r="J2607" t="str">
        <f t="shared" si="564"/>
        <v>Hour12</v>
      </c>
      <c r="K2607">
        <f t="shared" si="565"/>
        <v>4</v>
      </c>
      <c r="L2607" t="str">
        <f t="shared" si="566"/>
        <v>Spring</v>
      </c>
      <c r="M2607">
        <f t="shared" si="567"/>
        <v>2117</v>
      </c>
      <c r="N2607" t="e">
        <f t="shared" si="568"/>
        <v>#N/A</v>
      </c>
      <c r="O2607" t="str">
        <f t="shared" si="569"/>
        <v>Spring</v>
      </c>
      <c r="P2607">
        <f t="shared" si="570"/>
        <v>8.5356014438736936E-5</v>
      </c>
      <c r="Q2607">
        <f t="shared" si="571"/>
        <v>1.1529146863241246E-4</v>
      </c>
      <c r="R2607">
        <f t="shared" si="572"/>
        <v>1.398848672185412E-4</v>
      </c>
      <c r="S2607">
        <f t="shared" si="573"/>
        <v>1.3859216336017959E-4</v>
      </c>
    </row>
    <row r="2608" spans="1:19" x14ac:dyDescent="0.25">
      <c r="A2608">
        <v>2606</v>
      </c>
      <c r="B2608">
        <v>187356.36469069999</v>
      </c>
      <c r="C2608">
        <v>172216.250293552</v>
      </c>
      <c r="D2608">
        <v>129595.59679034801</v>
      </c>
      <c r="E2608">
        <v>102235.21062519999</v>
      </c>
      <c r="F2608">
        <f t="shared" si="560"/>
        <v>591403.42239980004</v>
      </c>
      <c r="G2608">
        <f t="shared" si="561"/>
        <v>109</v>
      </c>
      <c r="H2608" t="str">
        <f t="shared" si="563"/>
        <v>Day109</v>
      </c>
      <c r="I2608">
        <f t="shared" si="562"/>
        <v>13</v>
      </c>
      <c r="J2608" t="str">
        <f t="shared" si="564"/>
        <v>Hour13</v>
      </c>
      <c r="K2608">
        <f t="shared" si="565"/>
        <v>4</v>
      </c>
      <c r="L2608" t="str">
        <f t="shared" si="566"/>
        <v>Spring</v>
      </c>
      <c r="M2608">
        <f t="shared" si="567"/>
        <v>2117</v>
      </c>
      <c r="N2608" t="e">
        <f t="shared" si="568"/>
        <v>#N/A</v>
      </c>
      <c r="O2608" t="str">
        <f t="shared" si="569"/>
        <v>Spring</v>
      </c>
      <c r="P2608">
        <f t="shared" si="570"/>
        <v>8.5841527679233052E-5</v>
      </c>
      <c r="Q2608">
        <f t="shared" si="571"/>
        <v>1.1631213674925152E-4</v>
      </c>
      <c r="R2608">
        <f t="shared" si="572"/>
        <v>1.4031737260490913E-4</v>
      </c>
      <c r="S2608">
        <f t="shared" si="573"/>
        <v>1.431038342848802E-4</v>
      </c>
    </row>
    <row r="2609" spans="1:19" x14ac:dyDescent="0.25">
      <c r="A2609">
        <v>2607</v>
      </c>
      <c r="B2609">
        <v>188971.75121419999</v>
      </c>
      <c r="C2609">
        <v>172273.22705181999</v>
      </c>
      <c r="D2609">
        <v>128357.987887592</v>
      </c>
      <c r="E2609">
        <v>115380.55696630001</v>
      </c>
      <c r="F2609">
        <f t="shared" si="560"/>
        <v>604983.52311991202</v>
      </c>
      <c r="G2609">
        <f t="shared" si="561"/>
        <v>109</v>
      </c>
      <c r="H2609" t="str">
        <f t="shared" si="563"/>
        <v>Day109</v>
      </c>
      <c r="I2609">
        <f t="shared" si="562"/>
        <v>14</v>
      </c>
      <c r="J2609" t="str">
        <f t="shared" si="564"/>
        <v>Hour14</v>
      </c>
      <c r="K2609">
        <f t="shared" si="565"/>
        <v>4</v>
      </c>
      <c r="L2609" t="str">
        <f t="shared" si="566"/>
        <v>Spring</v>
      </c>
      <c r="M2609">
        <f t="shared" si="567"/>
        <v>2117</v>
      </c>
      <c r="N2609" t="e">
        <f t="shared" si="568"/>
        <v>#N/A</v>
      </c>
      <c r="O2609" t="str">
        <f t="shared" si="569"/>
        <v>Spring</v>
      </c>
      <c r="P2609">
        <f t="shared" si="570"/>
        <v>8.5021760329777028E-5</v>
      </c>
      <c r="Q2609">
        <f t="shared" si="571"/>
        <v>1.1731497995948572E-4</v>
      </c>
      <c r="R2609">
        <f t="shared" si="572"/>
        <v>1.4036379580252307E-4</v>
      </c>
      <c r="S2609">
        <f t="shared" si="573"/>
        <v>1.6150404545391207E-4</v>
      </c>
    </row>
    <row r="2610" spans="1:19" x14ac:dyDescent="0.25">
      <c r="A2610">
        <v>2608</v>
      </c>
      <c r="B2610">
        <v>187454.58362719999</v>
      </c>
      <c r="C2610">
        <v>168957.95630927201</v>
      </c>
      <c r="D2610">
        <v>131125.27003157701</v>
      </c>
      <c r="E2610">
        <v>149425.08121</v>
      </c>
      <c r="F2610">
        <f t="shared" si="560"/>
        <v>636962.89117804891</v>
      </c>
      <c r="G2610">
        <f t="shared" si="561"/>
        <v>109</v>
      </c>
      <c r="H2610" t="str">
        <f t="shared" si="563"/>
        <v>Day109</v>
      </c>
      <c r="I2610">
        <f t="shared" si="562"/>
        <v>15</v>
      </c>
      <c r="J2610" t="str">
        <f t="shared" si="564"/>
        <v>Hour15</v>
      </c>
      <c r="K2610">
        <f t="shared" si="565"/>
        <v>4</v>
      </c>
      <c r="L2610" t="str">
        <f t="shared" si="566"/>
        <v>Spring</v>
      </c>
      <c r="M2610">
        <f t="shared" si="567"/>
        <v>2117</v>
      </c>
      <c r="N2610" t="e">
        <f t="shared" si="568"/>
        <v>#N/A</v>
      </c>
      <c r="O2610" t="str">
        <f t="shared" si="569"/>
        <v>Spring</v>
      </c>
      <c r="P2610">
        <f t="shared" si="570"/>
        <v>8.6854752596816985E-5</v>
      </c>
      <c r="Q2610">
        <f t="shared" si="571"/>
        <v>1.1637311174944655E-4</v>
      </c>
      <c r="R2610">
        <f t="shared" si="572"/>
        <v>1.3766259844585481E-4</v>
      </c>
      <c r="S2610">
        <f t="shared" si="573"/>
        <v>2.0915790096890383E-4</v>
      </c>
    </row>
    <row r="2611" spans="1:19" x14ac:dyDescent="0.25">
      <c r="A2611">
        <v>2609</v>
      </c>
      <c r="B2611">
        <v>181618.3331165</v>
      </c>
      <c r="C2611">
        <v>162093.18402009801</v>
      </c>
      <c r="D2611">
        <v>138915.86605960099</v>
      </c>
      <c r="E2611">
        <v>189419.73654129999</v>
      </c>
      <c r="F2611">
        <f t="shared" si="560"/>
        <v>672047.11973749893</v>
      </c>
      <c r="G2611">
        <f t="shared" si="561"/>
        <v>109</v>
      </c>
      <c r="H2611" t="str">
        <f t="shared" si="563"/>
        <v>Day109</v>
      </c>
      <c r="I2611">
        <f t="shared" si="562"/>
        <v>16</v>
      </c>
      <c r="J2611" t="str">
        <f t="shared" si="564"/>
        <v>Hour16</v>
      </c>
      <c r="K2611">
        <f t="shared" si="565"/>
        <v>4</v>
      </c>
      <c r="L2611" t="str">
        <f t="shared" si="566"/>
        <v>Spring</v>
      </c>
      <c r="M2611">
        <f t="shared" si="567"/>
        <v>2117</v>
      </c>
      <c r="N2611" t="e">
        <f t="shared" si="568"/>
        <v>#N/A</v>
      </c>
      <c r="O2611" t="str">
        <f t="shared" si="569"/>
        <v>Spring</v>
      </c>
      <c r="P2611">
        <f t="shared" si="570"/>
        <v>9.2015087370067174E-5</v>
      </c>
      <c r="Q2611">
        <f t="shared" si="571"/>
        <v>1.127499267638493E-4</v>
      </c>
      <c r="R2611">
        <f t="shared" si="572"/>
        <v>1.3206935849604767E-4</v>
      </c>
      <c r="S2611">
        <f t="shared" si="573"/>
        <v>2.6514045818975721E-4</v>
      </c>
    </row>
    <row r="2612" spans="1:19" x14ac:dyDescent="0.25">
      <c r="A2612">
        <v>2610</v>
      </c>
      <c r="B2612">
        <v>170804.94128989999</v>
      </c>
      <c r="C2612">
        <v>153124.475820258</v>
      </c>
      <c r="D2612">
        <v>153482.49358363199</v>
      </c>
      <c r="E2612">
        <v>214342.30402139999</v>
      </c>
      <c r="F2612">
        <f t="shared" si="560"/>
        <v>691754.21471519</v>
      </c>
      <c r="G2612">
        <f t="shared" si="561"/>
        <v>109</v>
      </c>
      <c r="H2612" t="str">
        <f t="shared" si="563"/>
        <v>Day109</v>
      </c>
      <c r="I2612">
        <f t="shared" si="562"/>
        <v>17</v>
      </c>
      <c r="J2612" t="str">
        <f t="shared" si="564"/>
        <v>Hour17</v>
      </c>
      <c r="K2612">
        <f t="shared" si="565"/>
        <v>4</v>
      </c>
      <c r="L2612" t="str">
        <f t="shared" si="566"/>
        <v>Spring</v>
      </c>
      <c r="M2612">
        <f t="shared" si="567"/>
        <v>2117</v>
      </c>
      <c r="N2612" t="e">
        <f t="shared" si="568"/>
        <v>#N/A</v>
      </c>
      <c r="O2612" t="str">
        <f t="shared" si="569"/>
        <v>Spring</v>
      </c>
      <c r="P2612">
        <f t="shared" si="570"/>
        <v>1.0166372969099451E-4</v>
      </c>
      <c r="Q2612">
        <f t="shared" si="571"/>
        <v>1.060368977672893E-4</v>
      </c>
      <c r="R2612">
        <f t="shared" si="572"/>
        <v>1.2476188566397443E-4</v>
      </c>
      <c r="S2612">
        <f t="shared" si="573"/>
        <v>3.0002584596189194E-4</v>
      </c>
    </row>
    <row r="2613" spans="1:19" x14ac:dyDescent="0.25">
      <c r="A2613">
        <v>2611</v>
      </c>
      <c r="B2613">
        <v>164832.30223209999</v>
      </c>
      <c r="C2613">
        <v>151081.62019033101</v>
      </c>
      <c r="D2613">
        <v>164101.92899578001</v>
      </c>
      <c r="E2613">
        <v>171971.42196889999</v>
      </c>
      <c r="F2613">
        <f t="shared" si="560"/>
        <v>651987.27338711102</v>
      </c>
      <c r="G2613">
        <f t="shared" si="561"/>
        <v>109</v>
      </c>
      <c r="H2613" t="str">
        <f t="shared" si="563"/>
        <v>Day109</v>
      </c>
      <c r="I2613">
        <f t="shared" si="562"/>
        <v>18</v>
      </c>
      <c r="J2613" t="str">
        <f t="shared" si="564"/>
        <v>Hour18</v>
      </c>
      <c r="K2613">
        <f t="shared" si="565"/>
        <v>4</v>
      </c>
      <c r="L2613" t="str">
        <f t="shared" si="566"/>
        <v>Spring</v>
      </c>
      <c r="M2613">
        <f t="shared" si="567"/>
        <v>2117</v>
      </c>
      <c r="N2613" t="e">
        <f t="shared" si="568"/>
        <v>#N/A</v>
      </c>
      <c r="O2613" t="str">
        <f t="shared" si="569"/>
        <v>Spring</v>
      </c>
      <c r="P2613">
        <f t="shared" si="570"/>
        <v>1.0869783101423965E-4</v>
      </c>
      <c r="Q2613">
        <f t="shared" si="571"/>
        <v>1.0232904182126049E-4</v>
      </c>
      <c r="R2613">
        <f t="shared" si="572"/>
        <v>1.2309741942391931E-4</v>
      </c>
      <c r="S2613">
        <f t="shared" si="573"/>
        <v>2.4071716310531665E-4</v>
      </c>
    </row>
    <row r="2614" spans="1:19" x14ac:dyDescent="0.25">
      <c r="A2614">
        <v>2612</v>
      </c>
      <c r="B2614">
        <v>166485.29987009999</v>
      </c>
      <c r="C2614">
        <v>155589.98724595501</v>
      </c>
      <c r="D2614">
        <v>168752.25930609001</v>
      </c>
      <c r="E2614">
        <v>107960.06764009999</v>
      </c>
      <c r="F2614">
        <f t="shared" si="560"/>
        <v>598787.614062245</v>
      </c>
      <c r="G2614">
        <f t="shared" si="561"/>
        <v>109</v>
      </c>
      <c r="H2614" t="str">
        <f t="shared" si="563"/>
        <v>Day109</v>
      </c>
      <c r="I2614">
        <f t="shared" si="562"/>
        <v>19</v>
      </c>
      <c r="J2614" t="str">
        <f t="shared" si="564"/>
        <v>Hour19</v>
      </c>
      <c r="K2614">
        <f t="shared" si="565"/>
        <v>4</v>
      </c>
      <c r="L2614" t="str">
        <f t="shared" si="566"/>
        <v>Spring</v>
      </c>
      <c r="M2614">
        <f t="shared" si="567"/>
        <v>2117</v>
      </c>
      <c r="N2614" t="e">
        <f t="shared" si="568"/>
        <v>#N/A</v>
      </c>
      <c r="O2614" t="str">
        <f t="shared" si="569"/>
        <v>Spring</v>
      </c>
      <c r="P2614">
        <f t="shared" si="570"/>
        <v>1.1177811667159759E-4</v>
      </c>
      <c r="Q2614">
        <f t="shared" si="571"/>
        <v>1.0335523427346059E-4</v>
      </c>
      <c r="R2614">
        <f t="shared" si="572"/>
        <v>1.2677072097882708E-4</v>
      </c>
      <c r="S2614">
        <f t="shared" si="573"/>
        <v>1.5111720839107044E-4</v>
      </c>
    </row>
    <row r="2615" spans="1:19" x14ac:dyDescent="0.25">
      <c r="A2615">
        <v>2613</v>
      </c>
      <c r="B2615">
        <v>163033.35605880001</v>
      </c>
      <c r="C2615">
        <v>156847.924192937</v>
      </c>
      <c r="D2615">
        <v>167448.34294832</v>
      </c>
      <c r="E2615">
        <v>82736.921637299907</v>
      </c>
      <c r="F2615">
        <f t="shared" si="560"/>
        <v>570066.54483735689</v>
      </c>
      <c r="G2615">
        <f t="shared" si="561"/>
        <v>109</v>
      </c>
      <c r="H2615" t="str">
        <f t="shared" si="563"/>
        <v>Day109</v>
      </c>
      <c r="I2615">
        <f t="shared" si="562"/>
        <v>20</v>
      </c>
      <c r="J2615" t="str">
        <f t="shared" si="564"/>
        <v>Hour20</v>
      </c>
      <c r="K2615">
        <f t="shared" si="565"/>
        <v>4</v>
      </c>
      <c r="L2615" t="str">
        <f t="shared" si="566"/>
        <v>Spring</v>
      </c>
      <c r="M2615">
        <f t="shared" si="567"/>
        <v>2117</v>
      </c>
      <c r="N2615" t="e">
        <f t="shared" si="568"/>
        <v>#N/A</v>
      </c>
      <c r="O2615" t="str">
        <f t="shared" si="569"/>
        <v>Spring</v>
      </c>
      <c r="P2615">
        <f t="shared" si="570"/>
        <v>1.1091442859199415E-4</v>
      </c>
      <c r="Q2615">
        <f t="shared" si="571"/>
        <v>1.0121224350133772E-4</v>
      </c>
      <c r="R2615">
        <f t="shared" si="572"/>
        <v>1.2779565565834938E-4</v>
      </c>
      <c r="S2615">
        <f t="shared" si="573"/>
        <v>1.1581108554303546E-4</v>
      </c>
    </row>
    <row r="2616" spans="1:19" x14ac:dyDescent="0.25">
      <c r="A2616">
        <v>2614</v>
      </c>
      <c r="B2616">
        <v>150452.835716</v>
      </c>
      <c r="C2616">
        <v>154790.12758522699</v>
      </c>
      <c r="D2616">
        <v>151771.65474249999</v>
      </c>
      <c r="E2616">
        <v>65208.169224400001</v>
      </c>
      <c r="F2616">
        <f t="shared" si="560"/>
        <v>522222.78726812697</v>
      </c>
      <c r="G2616">
        <f t="shared" si="561"/>
        <v>109</v>
      </c>
      <c r="H2616" t="str">
        <f t="shared" si="563"/>
        <v>Day109</v>
      </c>
      <c r="I2616">
        <f t="shared" si="562"/>
        <v>21</v>
      </c>
      <c r="J2616" t="str">
        <f t="shared" si="564"/>
        <v>Hour21</v>
      </c>
      <c r="K2616">
        <f t="shared" si="565"/>
        <v>4</v>
      </c>
      <c r="L2616" t="str">
        <f t="shared" si="566"/>
        <v>Spring</v>
      </c>
      <c r="M2616">
        <f t="shared" si="567"/>
        <v>2117</v>
      </c>
      <c r="N2616" t="e">
        <f t="shared" si="568"/>
        <v>#N/A</v>
      </c>
      <c r="O2616" t="str">
        <f t="shared" si="569"/>
        <v>Spring</v>
      </c>
      <c r="P2616">
        <f t="shared" si="570"/>
        <v>1.0053050430855098E-4</v>
      </c>
      <c r="Q2616">
        <f t="shared" si="571"/>
        <v>9.3402168808096582E-5</v>
      </c>
      <c r="R2616">
        <f t="shared" si="572"/>
        <v>1.2611901589376862E-4</v>
      </c>
      <c r="S2616">
        <f t="shared" si="573"/>
        <v>9.1275197514082573E-5</v>
      </c>
    </row>
    <row r="2617" spans="1:19" x14ac:dyDescent="0.25">
      <c r="A2617">
        <v>2615</v>
      </c>
      <c r="B2617">
        <v>139052.2803058</v>
      </c>
      <c r="C2617">
        <v>149227.002558493</v>
      </c>
      <c r="D2617">
        <v>132507.97129903201</v>
      </c>
      <c r="E2617">
        <v>47076.351915799998</v>
      </c>
      <c r="F2617">
        <f t="shared" si="560"/>
        <v>467863.60607912496</v>
      </c>
      <c r="G2617">
        <f t="shared" si="561"/>
        <v>109</v>
      </c>
      <c r="H2617" t="str">
        <f t="shared" si="563"/>
        <v>Day109</v>
      </c>
      <c r="I2617">
        <f t="shared" si="562"/>
        <v>22</v>
      </c>
      <c r="J2617" t="str">
        <f t="shared" si="564"/>
        <v>Hour22</v>
      </c>
      <c r="K2617">
        <f t="shared" si="565"/>
        <v>4</v>
      </c>
      <c r="L2617" t="str">
        <f t="shared" si="566"/>
        <v>Spring</v>
      </c>
      <c r="M2617">
        <f t="shared" si="567"/>
        <v>2117</v>
      </c>
      <c r="N2617" t="e">
        <f t="shared" si="568"/>
        <v>#N/A</v>
      </c>
      <c r="O2617" t="str">
        <f t="shared" si="569"/>
        <v>Spring</v>
      </c>
      <c r="P2617">
        <f t="shared" si="570"/>
        <v>8.7770626222634412E-5</v>
      </c>
      <c r="Q2617">
        <f t="shared" si="571"/>
        <v>8.6324624567324802E-5</v>
      </c>
      <c r="R2617">
        <f t="shared" si="572"/>
        <v>1.2158632466461138E-4</v>
      </c>
      <c r="S2617">
        <f t="shared" si="573"/>
        <v>6.589516881803917E-5</v>
      </c>
    </row>
    <row r="2618" spans="1:19" x14ac:dyDescent="0.25">
      <c r="A2618">
        <v>2616</v>
      </c>
      <c r="B2618">
        <v>133052.49998540001</v>
      </c>
      <c r="C2618">
        <v>144762.974009128</v>
      </c>
      <c r="D2618">
        <v>113169.048719374</v>
      </c>
      <c r="E2618">
        <v>36101.263409899999</v>
      </c>
      <c r="F2618">
        <f t="shared" si="560"/>
        <v>427085.78612380201</v>
      </c>
      <c r="G2618">
        <f t="shared" si="561"/>
        <v>109</v>
      </c>
      <c r="H2618" t="str">
        <f t="shared" si="563"/>
        <v>Day109</v>
      </c>
      <c r="I2618">
        <f t="shared" si="562"/>
        <v>23</v>
      </c>
      <c r="J2618" t="str">
        <f t="shared" si="564"/>
        <v>Hour23</v>
      </c>
      <c r="K2618">
        <f t="shared" si="565"/>
        <v>4</v>
      </c>
      <c r="L2618" t="str">
        <f t="shared" si="566"/>
        <v>Spring</v>
      </c>
      <c r="M2618">
        <f t="shared" si="567"/>
        <v>2117</v>
      </c>
      <c r="N2618" t="e">
        <f t="shared" si="568"/>
        <v>#N/A</v>
      </c>
      <c r="O2618" t="str">
        <f t="shared" si="569"/>
        <v>Spring</v>
      </c>
      <c r="P2618">
        <f t="shared" si="570"/>
        <v>7.4960911239849623E-5</v>
      </c>
      <c r="Q2618">
        <f t="shared" si="571"/>
        <v>8.2599919136346325E-5</v>
      </c>
      <c r="R2618">
        <f t="shared" si="572"/>
        <v>1.1794914898454344E-4</v>
      </c>
      <c r="S2618">
        <f t="shared" si="573"/>
        <v>5.0532778138686715E-5</v>
      </c>
    </row>
    <row r="2619" spans="1:19" x14ac:dyDescent="0.25">
      <c r="A2619">
        <v>2617</v>
      </c>
      <c r="B2619">
        <v>132364.9368925</v>
      </c>
      <c r="C2619">
        <v>142402.11177781501</v>
      </c>
      <c r="D2619">
        <v>97946.778032989998</v>
      </c>
      <c r="E2619">
        <v>26239.402020199999</v>
      </c>
      <c r="F2619">
        <f t="shared" si="560"/>
        <v>398953.22872350499</v>
      </c>
      <c r="G2619">
        <f t="shared" si="561"/>
        <v>110</v>
      </c>
      <c r="H2619" t="str">
        <f t="shared" si="563"/>
        <v>Day110</v>
      </c>
      <c r="I2619">
        <f t="shared" si="562"/>
        <v>0</v>
      </c>
      <c r="J2619" t="str">
        <f t="shared" si="564"/>
        <v>Hour0</v>
      </c>
      <c r="K2619">
        <f t="shared" si="565"/>
        <v>4</v>
      </c>
      <c r="L2619" t="str">
        <f t="shared" si="566"/>
        <v>Spring</v>
      </c>
      <c r="M2619">
        <f t="shared" si="567"/>
        <v>40</v>
      </c>
      <c r="N2619">
        <f t="shared" si="568"/>
        <v>699740.445506547</v>
      </c>
      <c r="O2619" t="str">
        <f t="shared" si="569"/>
        <v>Spring</v>
      </c>
      <c r="P2619">
        <f t="shared" si="570"/>
        <v>6.4877984019876889E-5</v>
      </c>
      <c r="Q2619">
        <f t="shared" si="571"/>
        <v>8.2173075177150462E-5</v>
      </c>
      <c r="R2619">
        <f t="shared" si="572"/>
        <v>1.1602557914246795E-4</v>
      </c>
      <c r="S2619">
        <f t="shared" si="573"/>
        <v>3.6728628184656865E-5</v>
      </c>
    </row>
    <row r="2620" spans="1:19" x14ac:dyDescent="0.25">
      <c r="A2620">
        <v>2618</v>
      </c>
      <c r="B2620">
        <v>130842.85600270001</v>
      </c>
      <c r="C2620">
        <v>142062.00653224601</v>
      </c>
      <c r="D2620">
        <v>88790.092551499998</v>
      </c>
      <c r="E2620">
        <v>20908.211107899999</v>
      </c>
      <c r="F2620">
        <f t="shared" si="560"/>
        <v>382603.16619434603</v>
      </c>
      <c r="G2620">
        <f t="shared" si="561"/>
        <v>110</v>
      </c>
      <c r="H2620" t="str">
        <f t="shared" si="563"/>
        <v>Day110</v>
      </c>
      <c r="I2620">
        <f t="shared" si="562"/>
        <v>1</v>
      </c>
      <c r="J2620" t="str">
        <f t="shared" si="564"/>
        <v>Hour1</v>
      </c>
      <c r="K2620">
        <f t="shared" si="565"/>
        <v>4</v>
      </c>
      <c r="L2620" t="str">
        <f t="shared" si="566"/>
        <v>Spring</v>
      </c>
      <c r="M2620">
        <f t="shared" si="567"/>
        <v>2117</v>
      </c>
      <c r="N2620" t="e">
        <f t="shared" si="568"/>
        <v>#N/A</v>
      </c>
      <c r="O2620" t="str">
        <f t="shared" si="569"/>
        <v>Spring</v>
      </c>
      <c r="P2620">
        <f t="shared" si="570"/>
        <v>5.8812778953682107E-5</v>
      </c>
      <c r="Q2620">
        <f t="shared" si="571"/>
        <v>8.1228156754495847E-5</v>
      </c>
      <c r="R2620">
        <f t="shared" si="572"/>
        <v>1.1574847013338175E-4</v>
      </c>
      <c r="S2620">
        <f t="shared" si="573"/>
        <v>2.9266288583756312E-5</v>
      </c>
    </row>
    <row r="2621" spans="1:19" x14ac:dyDescent="0.25">
      <c r="A2621">
        <v>2619</v>
      </c>
      <c r="B2621">
        <v>128932.1446587</v>
      </c>
      <c r="C2621">
        <v>142893.105697972</v>
      </c>
      <c r="D2621">
        <v>86460.664050699997</v>
      </c>
      <c r="E2621">
        <v>16732.4638834</v>
      </c>
      <c r="F2621">
        <f t="shared" si="560"/>
        <v>375018.37829077203</v>
      </c>
      <c r="G2621">
        <f t="shared" si="561"/>
        <v>110</v>
      </c>
      <c r="H2621" t="str">
        <f t="shared" si="563"/>
        <v>Day110</v>
      </c>
      <c r="I2621">
        <f t="shared" si="562"/>
        <v>2</v>
      </c>
      <c r="J2621" t="str">
        <f t="shared" si="564"/>
        <v>Hour2</v>
      </c>
      <c r="K2621">
        <f t="shared" si="565"/>
        <v>4</v>
      </c>
      <c r="L2621" t="str">
        <f t="shared" si="566"/>
        <v>Spring</v>
      </c>
      <c r="M2621">
        <f t="shared" si="567"/>
        <v>2117</v>
      </c>
      <c r="N2621" t="e">
        <f t="shared" si="568"/>
        <v>#N/A</v>
      </c>
      <c r="O2621" t="str">
        <f t="shared" si="569"/>
        <v>Spring</v>
      </c>
      <c r="P2621">
        <f t="shared" si="570"/>
        <v>5.7269812170237269E-5</v>
      </c>
      <c r="Q2621">
        <f t="shared" si="571"/>
        <v>8.0041973837792892E-5</v>
      </c>
      <c r="R2621">
        <f t="shared" si="572"/>
        <v>1.1642562836386245E-4</v>
      </c>
      <c r="S2621">
        <f t="shared" si="573"/>
        <v>2.3421282394830811E-5</v>
      </c>
    </row>
    <row r="2622" spans="1:19" x14ac:dyDescent="0.25">
      <c r="A2622">
        <v>2620</v>
      </c>
      <c r="B2622">
        <v>130773.56858000001</v>
      </c>
      <c r="C2622">
        <v>142258.85572425401</v>
      </c>
      <c r="D2622">
        <v>90343.770868699998</v>
      </c>
      <c r="E2622">
        <v>17028.889483899999</v>
      </c>
      <c r="F2622">
        <f t="shared" si="560"/>
        <v>380405.08465685399</v>
      </c>
      <c r="G2622">
        <f t="shared" si="561"/>
        <v>110</v>
      </c>
      <c r="H2622" t="str">
        <f t="shared" si="563"/>
        <v>Day110</v>
      </c>
      <c r="I2622">
        <f t="shared" si="562"/>
        <v>3</v>
      </c>
      <c r="J2622" t="str">
        <f t="shared" si="564"/>
        <v>Hour3</v>
      </c>
      <c r="K2622">
        <f t="shared" si="565"/>
        <v>4</v>
      </c>
      <c r="L2622" t="str">
        <f t="shared" si="566"/>
        <v>Spring</v>
      </c>
      <c r="M2622">
        <f t="shared" si="567"/>
        <v>2117</v>
      </c>
      <c r="N2622" t="e">
        <f t="shared" si="568"/>
        <v>#N/A</v>
      </c>
      <c r="O2622" t="str">
        <f t="shared" si="569"/>
        <v>Spring</v>
      </c>
      <c r="P2622">
        <f t="shared" si="570"/>
        <v>5.9841904352798145E-5</v>
      </c>
      <c r="Q2622">
        <f t="shared" si="571"/>
        <v>8.1185142639670396E-5</v>
      </c>
      <c r="R2622">
        <f t="shared" si="572"/>
        <v>1.1590885779351764E-4</v>
      </c>
      <c r="S2622">
        <f t="shared" si="573"/>
        <v>2.3836204413891941E-5</v>
      </c>
    </row>
    <row r="2623" spans="1:19" x14ac:dyDescent="0.25">
      <c r="A2623">
        <v>2621</v>
      </c>
      <c r="B2623">
        <v>138161.5917389</v>
      </c>
      <c r="C2623">
        <v>144823.75961238501</v>
      </c>
      <c r="D2623">
        <v>101523.38110119999</v>
      </c>
      <c r="E2623">
        <v>16127.0980452</v>
      </c>
      <c r="F2623">
        <f t="shared" si="560"/>
        <v>400635.830497685</v>
      </c>
      <c r="G2623">
        <f t="shared" si="561"/>
        <v>110</v>
      </c>
      <c r="H2623" t="str">
        <f t="shared" si="563"/>
        <v>Day110</v>
      </c>
      <c r="I2623">
        <f t="shared" si="562"/>
        <v>4</v>
      </c>
      <c r="J2623" t="str">
        <f t="shared" si="564"/>
        <v>Hour4</v>
      </c>
      <c r="K2623">
        <f t="shared" si="565"/>
        <v>4</v>
      </c>
      <c r="L2623" t="str">
        <f t="shared" si="566"/>
        <v>Spring</v>
      </c>
      <c r="M2623">
        <f t="shared" si="567"/>
        <v>2117</v>
      </c>
      <c r="N2623" t="e">
        <f t="shared" si="568"/>
        <v>#N/A</v>
      </c>
      <c r="O2623" t="str">
        <f t="shared" si="569"/>
        <v>Spring</v>
      </c>
      <c r="P2623">
        <f t="shared" si="570"/>
        <v>6.724705425745648E-5</v>
      </c>
      <c r="Q2623">
        <f t="shared" si="571"/>
        <v>8.577167889843709E-5</v>
      </c>
      <c r="R2623">
        <f t="shared" si="572"/>
        <v>1.1799867553111899E-4</v>
      </c>
      <c r="S2623">
        <f t="shared" si="573"/>
        <v>2.2573920981265659E-5</v>
      </c>
    </row>
    <row r="2624" spans="1:19" x14ac:dyDescent="0.25">
      <c r="A2624">
        <v>2622</v>
      </c>
      <c r="B2624">
        <v>150976.1014969</v>
      </c>
      <c r="C2624">
        <v>152220.02651821499</v>
      </c>
      <c r="D2624">
        <v>115229.3529401</v>
      </c>
      <c r="E2624">
        <v>24395.186473500002</v>
      </c>
      <c r="F2624">
        <f t="shared" si="560"/>
        <v>442820.66742871498</v>
      </c>
      <c r="G2624">
        <f t="shared" si="561"/>
        <v>110</v>
      </c>
      <c r="H2624" t="str">
        <f t="shared" si="563"/>
        <v>Day110</v>
      </c>
      <c r="I2624">
        <f t="shared" si="562"/>
        <v>5</v>
      </c>
      <c r="J2624" t="str">
        <f t="shared" si="564"/>
        <v>Hour5</v>
      </c>
      <c r="K2624">
        <f t="shared" si="565"/>
        <v>4</v>
      </c>
      <c r="L2624" t="str">
        <f t="shared" si="566"/>
        <v>Spring</v>
      </c>
      <c r="M2624">
        <f t="shared" si="567"/>
        <v>2117</v>
      </c>
      <c r="N2624" t="e">
        <f t="shared" si="568"/>
        <v>#N/A</v>
      </c>
      <c r="O2624" t="str">
        <f t="shared" si="569"/>
        <v>Spring</v>
      </c>
      <c r="P2624">
        <f t="shared" si="570"/>
        <v>7.6325615490389895E-5</v>
      </c>
      <c r="Q2624">
        <f t="shared" si="571"/>
        <v>9.3727015851135229E-5</v>
      </c>
      <c r="R2624">
        <f t="shared" si="572"/>
        <v>1.2402496362844823E-4</v>
      </c>
      <c r="S2624">
        <f t="shared" si="573"/>
        <v>3.4147185701517847E-5</v>
      </c>
    </row>
    <row r="2625" spans="1:19" x14ac:dyDescent="0.25">
      <c r="A2625">
        <v>2623</v>
      </c>
      <c r="B2625">
        <v>153680.24526220001</v>
      </c>
      <c r="C2625">
        <v>151542.275973418</v>
      </c>
      <c r="D2625">
        <v>139079.63422460001</v>
      </c>
      <c r="E2625">
        <v>40966.474391800002</v>
      </c>
      <c r="F2625">
        <f t="shared" si="560"/>
        <v>485268.62985201809</v>
      </c>
      <c r="G2625">
        <f t="shared" si="561"/>
        <v>110</v>
      </c>
      <c r="H2625" t="str">
        <f t="shared" si="563"/>
        <v>Day110</v>
      </c>
      <c r="I2625">
        <f t="shared" si="562"/>
        <v>6</v>
      </c>
      <c r="J2625" t="str">
        <f t="shared" si="564"/>
        <v>Hour6</v>
      </c>
      <c r="K2625">
        <f t="shared" si="565"/>
        <v>4</v>
      </c>
      <c r="L2625" t="str">
        <f t="shared" si="566"/>
        <v>Spring</v>
      </c>
      <c r="M2625">
        <f t="shared" si="567"/>
        <v>2117</v>
      </c>
      <c r="N2625" t="e">
        <f t="shared" si="568"/>
        <v>#N/A</v>
      </c>
      <c r="O2625" t="str">
        <f t="shared" si="569"/>
        <v>Spring</v>
      </c>
      <c r="P2625">
        <f t="shared" si="570"/>
        <v>9.2123564122494837E-5</v>
      </c>
      <c r="Q2625">
        <f t="shared" si="571"/>
        <v>9.5405767143830569E-5</v>
      </c>
      <c r="R2625">
        <f t="shared" si="572"/>
        <v>1.2347274991130272E-4</v>
      </c>
      <c r="S2625">
        <f t="shared" si="573"/>
        <v>5.7342861884366246E-5</v>
      </c>
    </row>
    <row r="2626" spans="1:19" x14ac:dyDescent="0.25">
      <c r="A2626">
        <v>2624</v>
      </c>
      <c r="B2626">
        <v>158750.05134589999</v>
      </c>
      <c r="C2626">
        <v>155902.282137164</v>
      </c>
      <c r="D2626">
        <v>142713.4058221</v>
      </c>
      <c r="E2626">
        <v>63312.822136000003</v>
      </c>
      <c r="F2626">
        <f t="shared" si="560"/>
        <v>520678.561441164</v>
      </c>
      <c r="G2626">
        <f t="shared" si="561"/>
        <v>110</v>
      </c>
      <c r="H2626" t="str">
        <f t="shared" si="563"/>
        <v>Day110</v>
      </c>
      <c r="I2626">
        <f t="shared" si="562"/>
        <v>7</v>
      </c>
      <c r="J2626" t="str">
        <f t="shared" si="564"/>
        <v>Hour7</v>
      </c>
      <c r="K2626">
        <f t="shared" si="565"/>
        <v>4</v>
      </c>
      <c r="L2626" t="str">
        <f t="shared" si="566"/>
        <v>Spring</v>
      </c>
      <c r="M2626">
        <f t="shared" si="567"/>
        <v>2117</v>
      </c>
      <c r="N2626" t="e">
        <f t="shared" si="568"/>
        <v>#N/A</v>
      </c>
      <c r="O2626" t="str">
        <f t="shared" si="569"/>
        <v>Spring</v>
      </c>
      <c r="P2626">
        <f t="shared" si="570"/>
        <v>9.4530501648863309E-5</v>
      </c>
      <c r="Q2626">
        <f t="shared" si="571"/>
        <v>9.8553138088356427E-5</v>
      </c>
      <c r="R2626">
        <f t="shared" si="572"/>
        <v>1.2702517082625837E-4</v>
      </c>
      <c r="S2626">
        <f t="shared" si="573"/>
        <v>8.862218360632946E-5</v>
      </c>
    </row>
    <row r="2627" spans="1:19" x14ac:dyDescent="0.25">
      <c r="A2627">
        <v>2625</v>
      </c>
      <c r="B2627">
        <v>164868.49623980001</v>
      </c>
      <c r="C2627">
        <v>163664.94183302001</v>
      </c>
      <c r="D2627">
        <v>137927.80521630001</v>
      </c>
      <c r="E2627">
        <v>70524.351376000006</v>
      </c>
      <c r="F2627">
        <f t="shared" ref="F2627:F2690" si="574">SUM(B2627:E2627)</f>
        <v>536985.59466512001</v>
      </c>
      <c r="G2627">
        <f t="shared" ref="G2627:G2690" si="575">CEILING(A2627/24,1)</f>
        <v>110</v>
      </c>
      <c r="H2627" t="str">
        <f t="shared" si="563"/>
        <v>Day110</v>
      </c>
      <c r="I2627">
        <f t="shared" ref="I2627:I2690" si="576">A2627-(G2627-1)*24-1</f>
        <v>8</v>
      </c>
      <c r="J2627" t="str">
        <f t="shared" si="564"/>
        <v>Hour8</v>
      </c>
      <c r="K2627">
        <f t="shared" si="565"/>
        <v>4</v>
      </c>
      <c r="L2627" t="str">
        <f t="shared" si="566"/>
        <v>Spring</v>
      </c>
      <c r="M2627">
        <f t="shared" si="567"/>
        <v>2117</v>
      </c>
      <c r="N2627" t="e">
        <f t="shared" si="568"/>
        <v>#N/A</v>
      </c>
      <c r="O2627" t="str">
        <f t="shared" si="569"/>
        <v>Spring</v>
      </c>
      <c r="P2627">
        <f t="shared" si="570"/>
        <v>9.1360615657064465E-5</v>
      </c>
      <c r="Q2627">
        <f t="shared" si="571"/>
        <v>1.0235151131345019E-4</v>
      </c>
      <c r="R2627">
        <f t="shared" si="572"/>
        <v>1.3334998634797525E-4</v>
      </c>
      <c r="S2627">
        <f t="shared" si="573"/>
        <v>9.8716528587775135E-5</v>
      </c>
    </row>
    <row r="2628" spans="1:19" x14ac:dyDescent="0.25">
      <c r="A2628">
        <v>2626</v>
      </c>
      <c r="B2628">
        <v>174795.0293353</v>
      </c>
      <c r="C2628">
        <v>170269.673810209</v>
      </c>
      <c r="D2628">
        <v>130947.69100609999</v>
      </c>
      <c r="E2628">
        <v>68715.736631099993</v>
      </c>
      <c r="F2628">
        <f t="shared" si="574"/>
        <v>544728.13078270899</v>
      </c>
      <c r="G2628">
        <f t="shared" si="575"/>
        <v>110</v>
      </c>
      <c r="H2628" t="str">
        <f t="shared" ref="H2628:H2691" si="577">CONCATENATE("Day",G2628)</f>
        <v>Day110</v>
      </c>
      <c r="I2628">
        <f t="shared" si="576"/>
        <v>9</v>
      </c>
      <c r="J2628" t="str">
        <f t="shared" ref="J2628:J2691" si="578">CONCATENATE("Hour",I2628)</f>
        <v>Hour9</v>
      </c>
      <c r="K2628">
        <f t="shared" ref="K2628:K2691" si="579">MONTH(G2628)</f>
        <v>4</v>
      </c>
      <c r="L2628" t="str">
        <f t="shared" ref="L2628:L2691" si="580">IF(AND(K2628&gt;=3,K2628&lt;=5),"Spring",IF(AND(K2628&gt;=6,K2628&lt;=8),"Summer",IF(AND(K2628&gt;=9,K2628&lt;=10),"Fall","Winter")))</f>
        <v>Spring</v>
      </c>
      <c r="M2628">
        <f t="shared" ref="M2628:M2691" si="581">COUNTIFS($L$3:$L$8762,L2628,$N$3:$N$8762,"&gt;"&amp;N2628+1)+1</f>
        <v>2117</v>
      </c>
      <c r="N2628" t="e">
        <f t="shared" ref="N2628:N2691" si="582">IF(G2628=G2627,NA(),_xlfn.MAXIFS($F$3:$F$8762,$G$3:$G$8762,G2628))</f>
        <v>#N/A</v>
      </c>
      <c r="O2628" t="str">
        <f t="shared" ref="O2628:O2691" si="583">IF(G2628=G2627,O2627,IF(AND(OR(L2628="Winter",L2628="Summer"),M2628&lt;=5),CONCATENATE(L2628," Peak ",M2628),L2628))</f>
        <v>Spring</v>
      </c>
      <c r="P2628">
        <f t="shared" ref="P2628:P2691" si="584">D2628/SUM($D$3:$D$8762)</f>
        <v>8.6737127807022649E-5</v>
      </c>
      <c r="Q2628">
        <f t="shared" ref="Q2628:Q2691" si="585">B2628/SUM($B$3:$B$8762)</f>
        <v>1.0851397222987443E-4</v>
      </c>
      <c r="R2628">
        <f t="shared" ref="R2628:R2691" si="586">C2628/SUM($C$3:$C$8762)</f>
        <v>1.3873135213789969E-4</v>
      </c>
      <c r="S2628">
        <f t="shared" ref="S2628:S2691" si="587">E2628/SUM($E$3:$E$8762)</f>
        <v>9.6184918361155554E-5</v>
      </c>
    </row>
    <row r="2629" spans="1:19" x14ac:dyDescent="0.25">
      <c r="A2629">
        <v>2627</v>
      </c>
      <c r="B2629">
        <v>179643.95703809999</v>
      </c>
      <c r="C2629">
        <v>169714.29997138999</v>
      </c>
      <c r="D2629">
        <v>133394.68286989999</v>
      </c>
      <c r="E2629">
        <v>75026.031034600004</v>
      </c>
      <c r="F2629">
        <f t="shared" si="574"/>
        <v>557778.97091398994</v>
      </c>
      <c r="G2629">
        <f t="shared" si="575"/>
        <v>110</v>
      </c>
      <c r="H2629" t="str">
        <f t="shared" si="577"/>
        <v>Day110</v>
      </c>
      <c r="I2629">
        <f t="shared" si="576"/>
        <v>10</v>
      </c>
      <c r="J2629" t="str">
        <f t="shared" si="578"/>
        <v>Hour10</v>
      </c>
      <c r="K2629">
        <f t="shared" si="579"/>
        <v>4</v>
      </c>
      <c r="L2629" t="str">
        <f t="shared" si="580"/>
        <v>Spring</v>
      </c>
      <c r="M2629">
        <f t="shared" si="581"/>
        <v>2117</v>
      </c>
      <c r="N2629" t="e">
        <f t="shared" si="582"/>
        <v>#N/A</v>
      </c>
      <c r="O2629" t="str">
        <f t="shared" si="583"/>
        <v>Spring</v>
      </c>
      <c r="P2629">
        <f t="shared" si="584"/>
        <v>8.8357966207474307E-5</v>
      </c>
      <c r="Q2629">
        <f t="shared" si="585"/>
        <v>1.1152422033639794E-4</v>
      </c>
      <c r="R2629">
        <f t="shared" si="586"/>
        <v>1.3827884781415699E-4</v>
      </c>
      <c r="S2629">
        <f t="shared" si="587"/>
        <v>1.0501775901443911E-4</v>
      </c>
    </row>
    <row r="2630" spans="1:19" x14ac:dyDescent="0.25">
      <c r="A2630">
        <v>2628</v>
      </c>
      <c r="B2630">
        <v>184512.4563237</v>
      </c>
      <c r="C2630">
        <v>170894.24228570299</v>
      </c>
      <c r="D2630">
        <v>131032.54249792</v>
      </c>
      <c r="E2630">
        <v>88452.937187599993</v>
      </c>
      <c r="F2630">
        <f t="shared" si="574"/>
        <v>574892.17829492292</v>
      </c>
      <c r="G2630">
        <f t="shared" si="575"/>
        <v>110</v>
      </c>
      <c r="H2630" t="str">
        <f t="shared" si="577"/>
        <v>Day110</v>
      </c>
      <c r="I2630">
        <f t="shared" si="576"/>
        <v>11</v>
      </c>
      <c r="J2630" t="str">
        <f t="shared" si="578"/>
        <v>Hour11</v>
      </c>
      <c r="K2630">
        <f t="shared" si="579"/>
        <v>4</v>
      </c>
      <c r="L2630" t="str">
        <f t="shared" si="580"/>
        <v>Spring</v>
      </c>
      <c r="M2630">
        <f t="shared" si="581"/>
        <v>2117</v>
      </c>
      <c r="N2630" t="e">
        <f t="shared" si="582"/>
        <v>#N/A</v>
      </c>
      <c r="O2630" t="str">
        <f t="shared" si="583"/>
        <v>Spring</v>
      </c>
      <c r="P2630">
        <f t="shared" si="584"/>
        <v>8.6793331735736951E-5</v>
      </c>
      <c r="Q2630">
        <f t="shared" si="585"/>
        <v>1.1454661861790371E-4</v>
      </c>
      <c r="R2630">
        <f t="shared" si="586"/>
        <v>1.3924023447242843E-4</v>
      </c>
      <c r="S2630">
        <f t="shared" si="587"/>
        <v>1.2381208380065842E-4</v>
      </c>
    </row>
    <row r="2631" spans="1:19" x14ac:dyDescent="0.25">
      <c r="A2631">
        <v>2629</v>
      </c>
      <c r="B2631">
        <v>188131.29284509999</v>
      </c>
      <c r="C2631">
        <v>172279.840271197</v>
      </c>
      <c r="D2631">
        <v>129900.19959211</v>
      </c>
      <c r="E2631">
        <v>99281.914229999995</v>
      </c>
      <c r="F2631">
        <f t="shared" si="574"/>
        <v>589593.24693840696</v>
      </c>
      <c r="G2631">
        <f t="shared" si="575"/>
        <v>110</v>
      </c>
      <c r="H2631" t="str">
        <f t="shared" si="577"/>
        <v>Day110</v>
      </c>
      <c r="I2631">
        <f t="shared" si="576"/>
        <v>12</v>
      </c>
      <c r="J2631" t="str">
        <f t="shared" si="578"/>
        <v>Hour12</v>
      </c>
      <c r="K2631">
        <f t="shared" si="579"/>
        <v>4</v>
      </c>
      <c r="L2631" t="str">
        <f t="shared" si="580"/>
        <v>Spring</v>
      </c>
      <c r="M2631">
        <f t="shared" si="581"/>
        <v>2117</v>
      </c>
      <c r="N2631" t="e">
        <f t="shared" si="582"/>
        <v>#N/A</v>
      </c>
      <c r="O2631" t="str">
        <f t="shared" si="583"/>
        <v>Spring</v>
      </c>
      <c r="P2631">
        <f t="shared" si="584"/>
        <v>8.604329047431416E-5</v>
      </c>
      <c r="Q2631">
        <f t="shared" si="585"/>
        <v>1.1679321754740971E-4</v>
      </c>
      <c r="R2631">
        <f t="shared" si="586"/>
        <v>1.4036918408362814E-4</v>
      </c>
      <c r="S2631">
        <f t="shared" si="587"/>
        <v>1.3896995481861476E-4</v>
      </c>
    </row>
    <row r="2632" spans="1:19" x14ac:dyDescent="0.25">
      <c r="A2632">
        <v>2630</v>
      </c>
      <c r="B2632">
        <v>190257.7670549</v>
      </c>
      <c r="C2632">
        <v>173113.21738431699</v>
      </c>
      <c r="D2632">
        <v>131106.53366469999</v>
      </c>
      <c r="E2632">
        <v>102650.5511449</v>
      </c>
      <c r="F2632">
        <f t="shared" si="574"/>
        <v>597128.06924881705</v>
      </c>
      <c r="G2632">
        <f t="shared" si="575"/>
        <v>110</v>
      </c>
      <c r="H2632" t="str">
        <f t="shared" si="577"/>
        <v>Day110</v>
      </c>
      <c r="I2632">
        <f t="shared" si="576"/>
        <v>13</v>
      </c>
      <c r="J2632" t="str">
        <f t="shared" si="578"/>
        <v>Hour13</v>
      </c>
      <c r="K2632">
        <f t="shared" si="579"/>
        <v>4</v>
      </c>
      <c r="L2632" t="str">
        <f t="shared" si="580"/>
        <v>Spring</v>
      </c>
      <c r="M2632">
        <f t="shared" si="581"/>
        <v>2117</v>
      </c>
      <c r="N2632" t="e">
        <f t="shared" si="582"/>
        <v>#N/A</v>
      </c>
      <c r="O2632" t="str">
        <f t="shared" si="583"/>
        <v>Spring</v>
      </c>
      <c r="P2632">
        <f t="shared" si="584"/>
        <v>8.6842342002663216E-5</v>
      </c>
      <c r="Q2632">
        <f t="shared" si="585"/>
        <v>1.1811334755469466E-4</v>
      </c>
      <c r="R2632">
        <f t="shared" si="586"/>
        <v>1.4104819832707341E-4</v>
      </c>
      <c r="S2632">
        <f t="shared" si="587"/>
        <v>1.4368520757632714E-4</v>
      </c>
    </row>
    <row r="2633" spans="1:19" x14ac:dyDescent="0.25">
      <c r="A2633">
        <v>2631</v>
      </c>
      <c r="B2633">
        <v>192257.00749059999</v>
      </c>
      <c r="C2633">
        <v>173206.5134157</v>
      </c>
      <c r="D2633">
        <v>130072.3267181</v>
      </c>
      <c r="E2633">
        <v>115943.9321838</v>
      </c>
      <c r="F2633">
        <f t="shared" si="574"/>
        <v>611479.77980819996</v>
      </c>
      <c r="G2633">
        <f t="shared" si="575"/>
        <v>110</v>
      </c>
      <c r="H2633" t="str">
        <f t="shared" si="577"/>
        <v>Day110</v>
      </c>
      <c r="I2633">
        <f t="shared" si="576"/>
        <v>14</v>
      </c>
      <c r="J2633" t="str">
        <f t="shared" si="578"/>
        <v>Hour14</v>
      </c>
      <c r="K2633">
        <f t="shared" si="579"/>
        <v>4</v>
      </c>
      <c r="L2633" t="str">
        <f t="shared" si="580"/>
        <v>Spring</v>
      </c>
      <c r="M2633">
        <f t="shared" si="581"/>
        <v>2117</v>
      </c>
      <c r="N2633" t="e">
        <f t="shared" si="582"/>
        <v>#N/A</v>
      </c>
      <c r="O2633" t="str">
        <f t="shared" si="583"/>
        <v>Spring</v>
      </c>
      <c r="P2633">
        <f t="shared" si="584"/>
        <v>8.6157304035082885E-5</v>
      </c>
      <c r="Q2633">
        <f t="shared" si="585"/>
        <v>1.1935448994841934E-4</v>
      </c>
      <c r="R2633">
        <f t="shared" si="586"/>
        <v>1.4112421353455713E-4</v>
      </c>
      <c r="S2633">
        <f t="shared" si="587"/>
        <v>1.622926304558141E-4</v>
      </c>
    </row>
    <row r="2634" spans="1:19" x14ac:dyDescent="0.25">
      <c r="A2634">
        <v>2632</v>
      </c>
      <c r="B2634">
        <v>191412.8826714</v>
      </c>
      <c r="C2634">
        <v>170253.067624699</v>
      </c>
      <c r="D2634">
        <v>133094.75641295</v>
      </c>
      <c r="E2634">
        <v>150610.68705939999</v>
      </c>
      <c r="F2634">
        <f t="shared" si="574"/>
        <v>645371.39376844896</v>
      </c>
      <c r="G2634">
        <f t="shared" si="575"/>
        <v>110</v>
      </c>
      <c r="H2634" t="str">
        <f t="shared" si="577"/>
        <v>Day110</v>
      </c>
      <c r="I2634">
        <f t="shared" si="576"/>
        <v>15</v>
      </c>
      <c r="J2634" t="str">
        <f t="shared" si="578"/>
        <v>Hour15</v>
      </c>
      <c r="K2634">
        <f t="shared" si="579"/>
        <v>4</v>
      </c>
      <c r="L2634" t="str">
        <f t="shared" si="580"/>
        <v>Spring</v>
      </c>
      <c r="M2634">
        <f t="shared" si="581"/>
        <v>2117</v>
      </c>
      <c r="N2634" t="e">
        <f t="shared" si="582"/>
        <v>#N/A</v>
      </c>
      <c r="O2634" t="str">
        <f t="shared" si="583"/>
        <v>Spring</v>
      </c>
      <c r="P2634">
        <f t="shared" si="584"/>
        <v>8.8159300929535449E-5</v>
      </c>
      <c r="Q2634">
        <f t="shared" si="585"/>
        <v>1.1883045137857246E-4</v>
      </c>
      <c r="R2634">
        <f t="shared" si="586"/>
        <v>1.38717821844935E-4</v>
      </c>
      <c r="S2634">
        <f t="shared" si="587"/>
        <v>2.1081745389555374E-4</v>
      </c>
    </row>
    <row r="2635" spans="1:19" x14ac:dyDescent="0.25">
      <c r="A2635">
        <v>2633</v>
      </c>
      <c r="B2635">
        <v>185459.29186709999</v>
      </c>
      <c r="C2635">
        <v>163281.152877802</v>
      </c>
      <c r="D2635">
        <v>140974.45220514</v>
      </c>
      <c r="E2635">
        <v>190971.63371669999</v>
      </c>
      <c r="F2635">
        <f t="shared" si="574"/>
        <v>680686.53066674201</v>
      </c>
      <c r="G2635">
        <f t="shared" si="575"/>
        <v>110</v>
      </c>
      <c r="H2635" t="str">
        <f t="shared" si="577"/>
        <v>Day110</v>
      </c>
      <c r="I2635">
        <f t="shared" si="576"/>
        <v>16</v>
      </c>
      <c r="J2635" t="str">
        <f t="shared" si="578"/>
        <v>Hour16</v>
      </c>
      <c r="K2635">
        <f t="shared" si="579"/>
        <v>4</v>
      </c>
      <c r="L2635" t="str">
        <f t="shared" si="580"/>
        <v>Spring</v>
      </c>
      <c r="M2635">
        <f t="shared" si="581"/>
        <v>2117</v>
      </c>
      <c r="N2635" t="e">
        <f t="shared" si="582"/>
        <v>#N/A</v>
      </c>
      <c r="O2635" t="str">
        <f t="shared" si="583"/>
        <v>Spring</v>
      </c>
      <c r="P2635">
        <f t="shared" si="584"/>
        <v>9.3378653602014443E-5</v>
      </c>
      <c r="Q2635">
        <f t="shared" si="585"/>
        <v>1.1513442072104977E-4</v>
      </c>
      <c r="R2635">
        <f t="shared" si="586"/>
        <v>1.3303728497549049E-4</v>
      </c>
      <c r="S2635">
        <f t="shared" si="587"/>
        <v>2.6731272775185337E-4</v>
      </c>
    </row>
    <row r="2636" spans="1:19" x14ac:dyDescent="0.25">
      <c r="A2636">
        <v>2634</v>
      </c>
      <c r="B2636">
        <v>174075.63162080001</v>
      </c>
      <c r="C2636">
        <v>154046.45701028701</v>
      </c>
      <c r="D2636">
        <v>155568.71971065999</v>
      </c>
      <c r="E2636">
        <v>216049.63716479999</v>
      </c>
      <c r="F2636">
        <f t="shared" si="574"/>
        <v>699740.445506547</v>
      </c>
      <c r="G2636">
        <f t="shared" si="575"/>
        <v>110</v>
      </c>
      <c r="H2636" t="str">
        <f t="shared" si="577"/>
        <v>Day110</v>
      </c>
      <c r="I2636">
        <f t="shared" si="576"/>
        <v>17</v>
      </c>
      <c r="J2636" t="str">
        <f t="shared" si="578"/>
        <v>Hour17</v>
      </c>
      <c r="K2636">
        <f t="shared" si="579"/>
        <v>4</v>
      </c>
      <c r="L2636" t="str">
        <f t="shared" si="580"/>
        <v>Spring</v>
      </c>
      <c r="M2636">
        <f t="shared" si="581"/>
        <v>2117</v>
      </c>
      <c r="N2636" t="e">
        <f t="shared" si="582"/>
        <v>#N/A</v>
      </c>
      <c r="O2636" t="str">
        <f t="shared" si="583"/>
        <v>Spring</v>
      </c>
      <c r="P2636">
        <f t="shared" si="584"/>
        <v>1.0304560409308647E-4</v>
      </c>
      <c r="Q2636">
        <f t="shared" si="585"/>
        <v>1.0806736511575713E-4</v>
      </c>
      <c r="R2636">
        <f t="shared" si="586"/>
        <v>1.2551309223104057E-4</v>
      </c>
      <c r="S2636">
        <f t="shared" si="587"/>
        <v>3.0241568716951573E-4</v>
      </c>
    </row>
    <row r="2637" spans="1:19" x14ac:dyDescent="0.25">
      <c r="A2637">
        <v>2635</v>
      </c>
      <c r="B2637">
        <v>167315.3684719</v>
      </c>
      <c r="C2637">
        <v>151564.36241414901</v>
      </c>
      <c r="D2637">
        <v>165891.23284553</v>
      </c>
      <c r="E2637">
        <v>172609.39387540001</v>
      </c>
      <c r="F2637">
        <f t="shared" si="574"/>
        <v>657380.35760697909</v>
      </c>
      <c r="G2637">
        <f t="shared" si="575"/>
        <v>110</v>
      </c>
      <c r="H2637" t="str">
        <f t="shared" si="577"/>
        <v>Day110</v>
      </c>
      <c r="I2637">
        <f t="shared" si="576"/>
        <v>18</v>
      </c>
      <c r="J2637" t="str">
        <f t="shared" si="578"/>
        <v>Hour18</v>
      </c>
      <c r="K2637">
        <f t="shared" si="579"/>
        <v>4</v>
      </c>
      <c r="L2637" t="str">
        <f t="shared" si="580"/>
        <v>Spring</v>
      </c>
      <c r="M2637">
        <f t="shared" si="581"/>
        <v>2117</v>
      </c>
      <c r="N2637" t="e">
        <f t="shared" si="582"/>
        <v>#N/A</v>
      </c>
      <c r="O2637" t="str">
        <f t="shared" si="583"/>
        <v>Spring</v>
      </c>
      <c r="P2637">
        <f t="shared" si="584"/>
        <v>1.0988303004683758E-4</v>
      </c>
      <c r="Q2637">
        <f t="shared" si="585"/>
        <v>1.038705466455981E-4</v>
      </c>
      <c r="R2637">
        <f t="shared" si="586"/>
        <v>1.2349074537530968E-4</v>
      </c>
      <c r="S2637">
        <f t="shared" si="587"/>
        <v>2.4161016489430777E-4</v>
      </c>
    </row>
    <row r="2638" spans="1:19" x14ac:dyDescent="0.25">
      <c r="A2638">
        <v>2636</v>
      </c>
      <c r="B2638">
        <v>168365.08859080001</v>
      </c>
      <c r="C2638">
        <v>156083.37826615499</v>
      </c>
      <c r="D2638">
        <v>170396.90567956</v>
      </c>
      <c r="E2638">
        <v>108227.9534092</v>
      </c>
      <c r="F2638">
        <f t="shared" si="574"/>
        <v>603073.32594571495</v>
      </c>
      <c r="G2638">
        <f t="shared" si="575"/>
        <v>110</v>
      </c>
      <c r="H2638" t="str">
        <f t="shared" si="577"/>
        <v>Day110</v>
      </c>
      <c r="I2638">
        <f t="shared" si="576"/>
        <v>19</v>
      </c>
      <c r="J2638" t="str">
        <f t="shared" si="578"/>
        <v>Hour19</v>
      </c>
      <c r="K2638">
        <f t="shared" si="579"/>
        <v>4</v>
      </c>
      <c r="L2638" t="str">
        <f t="shared" si="580"/>
        <v>Spring</v>
      </c>
      <c r="M2638">
        <f t="shared" si="581"/>
        <v>2117</v>
      </c>
      <c r="N2638" t="e">
        <f t="shared" si="582"/>
        <v>#N/A</v>
      </c>
      <c r="O2638" t="str">
        <f t="shared" si="583"/>
        <v>Spring</v>
      </c>
      <c r="P2638">
        <f t="shared" si="584"/>
        <v>1.1286749748921261E-4</v>
      </c>
      <c r="Q2638">
        <f t="shared" si="585"/>
        <v>1.0452222021014179E-4</v>
      </c>
      <c r="R2638">
        <f t="shared" si="586"/>
        <v>1.2717272329570083E-4</v>
      </c>
      <c r="S2638">
        <f t="shared" si="587"/>
        <v>1.5149218175371262E-4</v>
      </c>
    </row>
    <row r="2639" spans="1:19" x14ac:dyDescent="0.25">
      <c r="A2639">
        <v>2637</v>
      </c>
      <c r="B2639">
        <v>164354.97427599999</v>
      </c>
      <c r="C2639">
        <v>157165.53319057799</v>
      </c>
      <c r="D2639">
        <v>169123.52032030001</v>
      </c>
      <c r="E2639">
        <v>82924.718007100004</v>
      </c>
      <c r="F2639">
        <f t="shared" si="574"/>
        <v>573568.74579397799</v>
      </c>
      <c r="G2639">
        <f t="shared" si="575"/>
        <v>110</v>
      </c>
      <c r="H2639" t="str">
        <f t="shared" si="577"/>
        <v>Day110</v>
      </c>
      <c r="I2639">
        <f t="shared" si="576"/>
        <v>20</v>
      </c>
      <c r="J2639" t="str">
        <f t="shared" si="578"/>
        <v>Hour20</v>
      </c>
      <c r="K2639">
        <f t="shared" si="579"/>
        <v>4</v>
      </c>
      <c r="L2639" t="str">
        <f t="shared" si="580"/>
        <v>Spring</v>
      </c>
      <c r="M2639">
        <f t="shared" si="581"/>
        <v>2117</v>
      </c>
      <c r="N2639" t="e">
        <f t="shared" si="582"/>
        <v>#N/A</v>
      </c>
      <c r="O2639" t="str">
        <f t="shared" si="583"/>
        <v>Spring</v>
      </c>
      <c r="P2639">
        <f t="shared" si="584"/>
        <v>1.120240325315252E-4</v>
      </c>
      <c r="Q2639">
        <f t="shared" si="585"/>
        <v>1.0203271329996474E-4</v>
      </c>
      <c r="R2639">
        <f t="shared" si="586"/>
        <v>1.2805443530306175E-4</v>
      </c>
      <c r="S2639">
        <f t="shared" si="587"/>
        <v>1.1607395369206973E-4</v>
      </c>
    </row>
    <row r="2640" spans="1:19" x14ac:dyDescent="0.25">
      <c r="A2640">
        <v>2638</v>
      </c>
      <c r="B2640">
        <v>152569.6568729</v>
      </c>
      <c r="C2640">
        <v>155640.078821601</v>
      </c>
      <c r="D2640">
        <v>153623.69954388001</v>
      </c>
      <c r="E2640">
        <v>65569.644158199997</v>
      </c>
      <c r="F2640">
        <f t="shared" si="574"/>
        <v>527403.07939658093</v>
      </c>
      <c r="G2640">
        <f t="shared" si="575"/>
        <v>110</v>
      </c>
      <c r="H2640" t="str">
        <f t="shared" si="577"/>
        <v>Day110</v>
      </c>
      <c r="I2640">
        <f t="shared" si="576"/>
        <v>21</v>
      </c>
      <c r="J2640" t="str">
        <f t="shared" si="578"/>
        <v>Hour21</v>
      </c>
      <c r="K2640">
        <f t="shared" si="579"/>
        <v>4</v>
      </c>
      <c r="L2640" t="str">
        <f t="shared" si="580"/>
        <v>Spring</v>
      </c>
      <c r="M2640">
        <f t="shared" si="581"/>
        <v>2117</v>
      </c>
      <c r="N2640" t="e">
        <f t="shared" si="582"/>
        <v>#N/A</v>
      </c>
      <c r="O2640" t="str">
        <f t="shared" si="583"/>
        <v>Spring</v>
      </c>
      <c r="P2640">
        <f t="shared" si="584"/>
        <v>1.0175726169088731E-4</v>
      </c>
      <c r="Q2640">
        <f t="shared" si="585"/>
        <v>9.4716306132876148E-5</v>
      </c>
      <c r="R2640">
        <f t="shared" si="586"/>
        <v>1.2681153430667684E-4</v>
      </c>
      <c r="S2640">
        <f t="shared" si="587"/>
        <v>9.1781172399920018E-5</v>
      </c>
    </row>
    <row r="2641" spans="1:19" x14ac:dyDescent="0.25">
      <c r="A2641">
        <v>2639</v>
      </c>
      <c r="B2641">
        <v>140884.48240919999</v>
      </c>
      <c r="C2641">
        <v>150049.14031261599</v>
      </c>
      <c r="D2641">
        <v>133827.31273902001</v>
      </c>
      <c r="E2641">
        <v>47311.303555699997</v>
      </c>
      <c r="F2641">
        <f t="shared" si="574"/>
        <v>472072.23901653592</v>
      </c>
      <c r="G2641">
        <f t="shared" si="575"/>
        <v>110</v>
      </c>
      <c r="H2641" t="str">
        <f t="shared" si="577"/>
        <v>Day110</v>
      </c>
      <c r="I2641">
        <f t="shared" si="576"/>
        <v>22</v>
      </c>
      <c r="J2641" t="str">
        <f t="shared" si="578"/>
        <v>Hour22</v>
      </c>
      <c r="K2641">
        <f t="shared" si="579"/>
        <v>4</v>
      </c>
      <c r="L2641" t="str">
        <f t="shared" si="580"/>
        <v>Spring</v>
      </c>
      <c r="M2641">
        <f t="shared" si="581"/>
        <v>2117</v>
      </c>
      <c r="N2641" t="e">
        <f t="shared" si="582"/>
        <v>#N/A</v>
      </c>
      <c r="O2641" t="str">
        <f t="shared" si="583"/>
        <v>Spring</v>
      </c>
      <c r="P2641">
        <f t="shared" si="584"/>
        <v>8.8644531567754319E-5</v>
      </c>
      <c r="Q2641">
        <f t="shared" si="585"/>
        <v>8.7462068400389869E-5</v>
      </c>
      <c r="R2641">
        <f t="shared" si="586"/>
        <v>1.222561813673395E-4</v>
      </c>
      <c r="S2641">
        <f t="shared" si="587"/>
        <v>6.6224042601695482E-5</v>
      </c>
    </row>
    <row r="2642" spans="1:19" x14ac:dyDescent="0.25">
      <c r="A2642">
        <v>2640</v>
      </c>
      <c r="B2642">
        <v>134692.0481249</v>
      </c>
      <c r="C2642">
        <v>145548.47213775999</v>
      </c>
      <c r="D2642">
        <v>113613.3379531</v>
      </c>
      <c r="E2642">
        <v>36288.646647499998</v>
      </c>
      <c r="F2642">
        <f t="shared" si="574"/>
        <v>430142.50486325996</v>
      </c>
      <c r="G2642">
        <f t="shared" si="575"/>
        <v>110</v>
      </c>
      <c r="H2642" t="str">
        <f t="shared" si="577"/>
        <v>Day110</v>
      </c>
      <c r="I2642">
        <f t="shared" si="576"/>
        <v>23</v>
      </c>
      <c r="J2642" t="str">
        <f t="shared" si="578"/>
        <v>Hour23</v>
      </c>
      <c r="K2642">
        <f t="shared" si="579"/>
        <v>4</v>
      </c>
      <c r="L2642" t="str">
        <f t="shared" si="580"/>
        <v>Spring</v>
      </c>
      <c r="M2642">
        <f t="shared" si="581"/>
        <v>2117</v>
      </c>
      <c r="N2642" t="e">
        <f t="shared" si="582"/>
        <v>#N/A</v>
      </c>
      <c r="O2642" t="str">
        <f t="shared" si="583"/>
        <v>Spring</v>
      </c>
      <c r="P2642">
        <f t="shared" si="584"/>
        <v>7.5255199529722413E-5</v>
      </c>
      <c r="Q2642">
        <f t="shared" si="585"/>
        <v>8.3617762046157929E-5</v>
      </c>
      <c r="R2642">
        <f t="shared" si="586"/>
        <v>1.1858915266252296E-4</v>
      </c>
      <c r="S2642">
        <f t="shared" si="587"/>
        <v>5.0795068005527022E-5</v>
      </c>
    </row>
    <row r="2643" spans="1:19" x14ac:dyDescent="0.25">
      <c r="A2643">
        <v>2641</v>
      </c>
      <c r="B2643">
        <v>133325.68868280001</v>
      </c>
      <c r="C2643">
        <v>142778.06035816699</v>
      </c>
      <c r="D2643">
        <v>98373.381763500001</v>
      </c>
      <c r="E2643">
        <v>26272.281340400001</v>
      </c>
      <c r="F2643">
        <f t="shared" si="574"/>
        <v>400749.41214486695</v>
      </c>
      <c r="G2643">
        <f t="shared" si="575"/>
        <v>111</v>
      </c>
      <c r="H2643" t="str">
        <f t="shared" si="577"/>
        <v>Day111</v>
      </c>
      <c r="I2643">
        <f t="shared" si="576"/>
        <v>0</v>
      </c>
      <c r="J2643" t="str">
        <f t="shared" si="578"/>
        <v>Hour0</v>
      </c>
      <c r="K2643">
        <f t="shared" si="579"/>
        <v>4</v>
      </c>
      <c r="L2643" t="str">
        <f t="shared" si="580"/>
        <v>Spring</v>
      </c>
      <c r="M2643">
        <f t="shared" si="581"/>
        <v>66</v>
      </c>
      <c r="N2643">
        <f t="shared" si="582"/>
        <v>676228.26394130499</v>
      </c>
      <c r="O2643" t="str">
        <f t="shared" si="583"/>
        <v>Spring</v>
      </c>
      <c r="P2643">
        <f t="shared" si="584"/>
        <v>6.5160557786637509E-5</v>
      </c>
      <c r="Q2643">
        <f t="shared" si="585"/>
        <v>8.2769516583344169E-5</v>
      </c>
      <c r="R2643">
        <f t="shared" si="586"/>
        <v>1.163318923791086E-4</v>
      </c>
      <c r="S2643">
        <f t="shared" si="587"/>
        <v>3.6774651044692336E-5</v>
      </c>
    </row>
    <row r="2644" spans="1:19" x14ac:dyDescent="0.25">
      <c r="A2644">
        <v>2642</v>
      </c>
      <c r="B2644">
        <v>131603.2800876</v>
      </c>
      <c r="C2644">
        <v>142418.205002645</v>
      </c>
      <c r="D2644">
        <v>88347.776096700007</v>
      </c>
      <c r="E2644">
        <v>20938.488302000002</v>
      </c>
      <c r="F2644">
        <f t="shared" si="574"/>
        <v>383307.749488945</v>
      </c>
      <c r="G2644">
        <f t="shared" si="575"/>
        <v>111</v>
      </c>
      <c r="H2644" t="str">
        <f t="shared" si="577"/>
        <v>Day111</v>
      </c>
      <c r="I2644">
        <f t="shared" si="576"/>
        <v>1</v>
      </c>
      <c r="J2644" t="str">
        <f t="shared" si="578"/>
        <v>Hour1</v>
      </c>
      <c r="K2644">
        <f t="shared" si="579"/>
        <v>4</v>
      </c>
      <c r="L2644" t="str">
        <f t="shared" si="580"/>
        <v>Spring</v>
      </c>
      <c r="M2644">
        <f t="shared" si="581"/>
        <v>2117</v>
      </c>
      <c r="N2644" t="e">
        <f t="shared" si="582"/>
        <v>#N/A</v>
      </c>
      <c r="O2644" t="str">
        <f t="shared" si="583"/>
        <v>Spring</v>
      </c>
      <c r="P2644">
        <f t="shared" si="584"/>
        <v>5.851979739305765E-5</v>
      </c>
      <c r="Q2644">
        <f t="shared" si="585"/>
        <v>8.1700233325240185E-5</v>
      </c>
      <c r="R2644">
        <f t="shared" si="586"/>
        <v>1.1603869148826015E-4</v>
      </c>
      <c r="S2644">
        <f t="shared" si="587"/>
        <v>2.9308669115283577E-5</v>
      </c>
    </row>
    <row r="2645" spans="1:19" x14ac:dyDescent="0.25">
      <c r="A2645">
        <v>2643</v>
      </c>
      <c r="B2645">
        <v>129379.8892394</v>
      </c>
      <c r="C2645">
        <v>143104.04307859499</v>
      </c>
      <c r="D2645">
        <v>84918.803669500005</v>
      </c>
      <c r="E2645">
        <v>16744.446422199999</v>
      </c>
      <c r="F2645">
        <f t="shared" si="574"/>
        <v>374147.182409695</v>
      </c>
      <c r="G2645">
        <f t="shared" si="575"/>
        <v>111</v>
      </c>
      <c r="H2645" t="str">
        <f t="shared" si="577"/>
        <v>Day111</v>
      </c>
      <c r="I2645">
        <f t="shared" si="576"/>
        <v>2</v>
      </c>
      <c r="J2645" t="str">
        <f t="shared" si="578"/>
        <v>Hour2</v>
      </c>
      <c r="K2645">
        <f t="shared" si="579"/>
        <v>4</v>
      </c>
      <c r="L2645" t="str">
        <f t="shared" si="580"/>
        <v>Spring</v>
      </c>
      <c r="M2645">
        <f t="shared" si="581"/>
        <v>2117</v>
      </c>
      <c r="N2645" t="e">
        <f t="shared" si="582"/>
        <v>#N/A</v>
      </c>
      <c r="O2645" t="str">
        <f t="shared" si="583"/>
        <v>Spring</v>
      </c>
      <c r="P2645">
        <f t="shared" si="584"/>
        <v>5.624851473522943E-5</v>
      </c>
      <c r="Q2645">
        <f t="shared" si="585"/>
        <v>8.0319936793495466E-5</v>
      </c>
      <c r="R2645">
        <f t="shared" si="586"/>
        <v>1.1659749471783733E-4</v>
      </c>
      <c r="S2645">
        <f t="shared" si="587"/>
        <v>2.3438054965027137E-5</v>
      </c>
    </row>
    <row r="2646" spans="1:19" x14ac:dyDescent="0.25">
      <c r="A2646">
        <v>2644</v>
      </c>
      <c r="B2646">
        <v>131020.3762632</v>
      </c>
      <c r="C2646">
        <v>142512.55043474599</v>
      </c>
      <c r="D2646">
        <v>87904.952429099998</v>
      </c>
      <c r="E2646">
        <v>17048.012033499999</v>
      </c>
      <c r="F2646">
        <f t="shared" si="574"/>
        <v>378485.89116054599</v>
      </c>
      <c r="G2646">
        <f t="shared" si="575"/>
        <v>111</v>
      </c>
      <c r="H2646" t="str">
        <f t="shared" si="577"/>
        <v>Day111</v>
      </c>
      <c r="I2646">
        <f t="shared" si="576"/>
        <v>3</v>
      </c>
      <c r="J2646" t="str">
        <f t="shared" si="578"/>
        <v>Hour3</v>
      </c>
      <c r="K2646">
        <f t="shared" si="579"/>
        <v>4</v>
      </c>
      <c r="L2646" t="str">
        <f t="shared" si="580"/>
        <v>Spring</v>
      </c>
      <c r="M2646">
        <f t="shared" si="581"/>
        <v>2117</v>
      </c>
      <c r="N2646" t="e">
        <f t="shared" si="582"/>
        <v>#N/A</v>
      </c>
      <c r="O2646" t="str">
        <f t="shared" si="583"/>
        <v>Spring</v>
      </c>
      <c r="P2646">
        <f t="shared" si="584"/>
        <v>5.8226479864833289E-5</v>
      </c>
      <c r="Q2646">
        <f t="shared" si="585"/>
        <v>8.1338362569222895E-5</v>
      </c>
      <c r="R2646">
        <f t="shared" si="586"/>
        <v>1.1611556172046599E-4</v>
      </c>
      <c r="S2646">
        <f t="shared" si="587"/>
        <v>2.3862971221064621E-5</v>
      </c>
    </row>
    <row r="2647" spans="1:19" x14ac:dyDescent="0.25">
      <c r="A2647">
        <v>2645</v>
      </c>
      <c r="B2647">
        <v>138331.9363687</v>
      </c>
      <c r="C2647">
        <v>145093.37327613201</v>
      </c>
      <c r="D2647">
        <v>98054.230165500005</v>
      </c>
      <c r="E2647">
        <v>16146.052696500001</v>
      </c>
      <c r="F2647">
        <f t="shared" si="574"/>
        <v>397625.59250683204</v>
      </c>
      <c r="G2647">
        <f t="shared" si="575"/>
        <v>111</v>
      </c>
      <c r="H2647" t="str">
        <f t="shared" si="577"/>
        <v>Day111</v>
      </c>
      <c r="I2647">
        <f t="shared" si="576"/>
        <v>4</v>
      </c>
      <c r="J2647" t="str">
        <f t="shared" si="578"/>
        <v>Hour4</v>
      </c>
      <c r="K2647">
        <f t="shared" si="579"/>
        <v>4</v>
      </c>
      <c r="L2647" t="str">
        <f t="shared" si="580"/>
        <v>Spring</v>
      </c>
      <c r="M2647">
        <f t="shared" si="581"/>
        <v>2117</v>
      </c>
      <c r="N2647" t="e">
        <f t="shared" si="582"/>
        <v>#N/A</v>
      </c>
      <c r="O2647" t="str">
        <f t="shared" si="583"/>
        <v>Spring</v>
      </c>
      <c r="P2647">
        <f t="shared" si="584"/>
        <v>6.4949158160322205E-5</v>
      </c>
      <c r="Q2647">
        <f t="shared" si="585"/>
        <v>8.5877430031623881E-5</v>
      </c>
      <c r="R2647">
        <f t="shared" si="586"/>
        <v>1.1821834981186124E-4</v>
      </c>
      <c r="S2647">
        <f t="shared" si="587"/>
        <v>2.2600452772631623E-5</v>
      </c>
    </row>
    <row r="2648" spans="1:19" x14ac:dyDescent="0.25">
      <c r="A2648">
        <v>2646</v>
      </c>
      <c r="B2648">
        <v>150309.74019849999</v>
      </c>
      <c r="C2648">
        <v>152105.940031762</v>
      </c>
      <c r="D2648">
        <v>111352.1062567</v>
      </c>
      <c r="E2648">
        <v>24369.271647500002</v>
      </c>
      <c r="F2648">
        <f t="shared" si="574"/>
        <v>438137.05813446199</v>
      </c>
      <c r="G2648">
        <f t="shared" si="575"/>
        <v>111</v>
      </c>
      <c r="H2648" t="str">
        <f t="shared" si="577"/>
        <v>Day111</v>
      </c>
      <c r="I2648">
        <f t="shared" si="576"/>
        <v>5</v>
      </c>
      <c r="J2648" t="str">
        <f t="shared" si="578"/>
        <v>Hour5</v>
      </c>
      <c r="K2648">
        <f t="shared" si="579"/>
        <v>4</v>
      </c>
      <c r="L2648" t="str">
        <f t="shared" si="580"/>
        <v>Spring</v>
      </c>
      <c r="M2648">
        <f t="shared" si="581"/>
        <v>2117</v>
      </c>
      <c r="N2648" t="e">
        <f t="shared" si="582"/>
        <v>#N/A</v>
      </c>
      <c r="O2648" t="str">
        <f t="shared" si="583"/>
        <v>Spring</v>
      </c>
      <c r="P2648">
        <f t="shared" si="584"/>
        <v>7.3757404943617028E-5</v>
      </c>
      <c r="Q2648">
        <f t="shared" si="585"/>
        <v>9.3313334113704727E-5</v>
      </c>
      <c r="R2648">
        <f t="shared" si="586"/>
        <v>1.2393200889275098E-4</v>
      </c>
      <c r="S2648">
        <f t="shared" si="587"/>
        <v>3.4110911398929271E-5</v>
      </c>
    </row>
    <row r="2649" spans="1:19" x14ac:dyDescent="0.25">
      <c r="A2649">
        <v>2647</v>
      </c>
      <c r="B2649">
        <v>153066.24294920001</v>
      </c>
      <c r="C2649">
        <v>151656.496096221</v>
      </c>
      <c r="D2649">
        <v>135673.85663550001</v>
      </c>
      <c r="E2649">
        <v>41032.868227899999</v>
      </c>
      <c r="F2649">
        <f t="shared" si="574"/>
        <v>481429.463908821</v>
      </c>
      <c r="G2649">
        <f t="shared" si="575"/>
        <v>111</v>
      </c>
      <c r="H2649" t="str">
        <f t="shared" si="577"/>
        <v>Day111</v>
      </c>
      <c r="I2649">
        <f t="shared" si="576"/>
        <v>6</v>
      </c>
      <c r="J2649" t="str">
        <f t="shared" si="578"/>
        <v>Hour6</v>
      </c>
      <c r="K2649">
        <f t="shared" si="579"/>
        <v>4</v>
      </c>
      <c r="L2649" t="str">
        <f t="shared" si="580"/>
        <v>Spring</v>
      </c>
      <c r="M2649">
        <f t="shared" si="581"/>
        <v>2117</v>
      </c>
      <c r="N2649" t="e">
        <f t="shared" si="582"/>
        <v>#N/A</v>
      </c>
      <c r="O2649" t="str">
        <f t="shared" si="583"/>
        <v>Spring</v>
      </c>
      <c r="P2649">
        <f t="shared" si="584"/>
        <v>8.9867645260861004E-5</v>
      </c>
      <c r="Q2649">
        <f t="shared" si="585"/>
        <v>9.5024590229387802E-5</v>
      </c>
      <c r="R2649">
        <f t="shared" si="586"/>
        <v>1.2356581353046184E-4</v>
      </c>
      <c r="S2649">
        <f t="shared" si="587"/>
        <v>5.7435796720228455E-5</v>
      </c>
    </row>
    <row r="2650" spans="1:19" x14ac:dyDescent="0.25">
      <c r="A2650">
        <v>2648</v>
      </c>
      <c r="B2650">
        <v>157624.37841539999</v>
      </c>
      <c r="C2650">
        <v>155709.182165342</v>
      </c>
      <c r="D2650">
        <v>141945.82712189999</v>
      </c>
      <c r="E2650">
        <v>63226.575365099998</v>
      </c>
      <c r="F2650">
        <f t="shared" si="574"/>
        <v>518505.96306774195</v>
      </c>
      <c r="G2650">
        <f t="shared" si="575"/>
        <v>111</v>
      </c>
      <c r="H2650" t="str">
        <f t="shared" si="577"/>
        <v>Day111</v>
      </c>
      <c r="I2650">
        <f t="shared" si="576"/>
        <v>7</v>
      </c>
      <c r="J2650" t="str">
        <f t="shared" si="578"/>
        <v>Hour7</v>
      </c>
      <c r="K2650">
        <f t="shared" si="579"/>
        <v>4</v>
      </c>
      <c r="L2650" t="str">
        <f t="shared" si="580"/>
        <v>Spring</v>
      </c>
      <c r="M2650">
        <f t="shared" si="581"/>
        <v>2117</v>
      </c>
      <c r="N2650" t="e">
        <f t="shared" si="582"/>
        <v>#N/A</v>
      </c>
      <c r="O2650" t="str">
        <f t="shared" si="583"/>
        <v>Spring</v>
      </c>
      <c r="P2650">
        <f t="shared" si="584"/>
        <v>9.4022072891474258E-5</v>
      </c>
      <c r="Q2650">
        <f t="shared" si="585"/>
        <v>9.7854312489111927E-5</v>
      </c>
      <c r="R2650">
        <f t="shared" si="586"/>
        <v>1.2686783793432768E-4</v>
      </c>
      <c r="S2650">
        <f t="shared" si="587"/>
        <v>8.8501459605909224E-5</v>
      </c>
    </row>
    <row r="2651" spans="1:19" x14ac:dyDescent="0.25">
      <c r="A2651">
        <v>2649</v>
      </c>
      <c r="B2651">
        <v>165214.1566672</v>
      </c>
      <c r="C2651">
        <v>163792.180869834</v>
      </c>
      <c r="D2651">
        <v>138556.9154694</v>
      </c>
      <c r="E2651">
        <v>70487.053730800006</v>
      </c>
      <c r="F2651">
        <f t="shared" si="574"/>
        <v>538050.306737234</v>
      </c>
      <c r="G2651">
        <f t="shared" si="575"/>
        <v>111</v>
      </c>
      <c r="H2651" t="str">
        <f t="shared" si="577"/>
        <v>Day111</v>
      </c>
      <c r="I2651">
        <f t="shared" si="576"/>
        <v>8</v>
      </c>
      <c r="J2651" t="str">
        <f t="shared" si="578"/>
        <v>Hour8</v>
      </c>
      <c r="K2651">
        <f t="shared" si="579"/>
        <v>4</v>
      </c>
      <c r="L2651" t="str">
        <f t="shared" si="580"/>
        <v>Spring</v>
      </c>
      <c r="M2651">
        <f t="shared" si="581"/>
        <v>2117</v>
      </c>
      <c r="N2651" t="e">
        <f t="shared" si="582"/>
        <v>#N/A</v>
      </c>
      <c r="O2651" t="str">
        <f t="shared" si="583"/>
        <v>Spring</v>
      </c>
      <c r="P2651">
        <f t="shared" si="584"/>
        <v>9.1777325688441045E-5</v>
      </c>
      <c r="Q2651">
        <f t="shared" si="585"/>
        <v>1.0256609971543443E-4</v>
      </c>
      <c r="R2651">
        <f t="shared" si="586"/>
        <v>1.3345365744351986E-4</v>
      </c>
      <c r="S2651">
        <f t="shared" si="587"/>
        <v>9.8664321173076445E-5</v>
      </c>
    </row>
    <row r="2652" spans="1:19" x14ac:dyDescent="0.25">
      <c r="A2652">
        <v>2650</v>
      </c>
      <c r="B2652">
        <v>176518.50761140001</v>
      </c>
      <c r="C2652">
        <v>170698.12629335001</v>
      </c>
      <c r="D2652">
        <v>132647.56992519999</v>
      </c>
      <c r="E2652">
        <v>68823.694659800007</v>
      </c>
      <c r="F2652">
        <f t="shared" si="574"/>
        <v>548687.89848974999</v>
      </c>
      <c r="G2652">
        <f t="shared" si="575"/>
        <v>111</v>
      </c>
      <c r="H2652" t="str">
        <f t="shared" si="577"/>
        <v>Day111</v>
      </c>
      <c r="I2652">
        <f t="shared" si="576"/>
        <v>9</v>
      </c>
      <c r="J2652" t="str">
        <f t="shared" si="578"/>
        <v>Hour9</v>
      </c>
      <c r="K2652">
        <f t="shared" si="579"/>
        <v>4</v>
      </c>
      <c r="L2652" t="str">
        <f t="shared" si="580"/>
        <v>Spring</v>
      </c>
      <c r="M2652">
        <f t="shared" si="581"/>
        <v>2117</v>
      </c>
      <c r="N2652" t="e">
        <f t="shared" si="582"/>
        <v>#N/A</v>
      </c>
      <c r="O2652" t="str">
        <f t="shared" si="583"/>
        <v>Spring</v>
      </c>
      <c r="P2652">
        <f t="shared" si="584"/>
        <v>8.7863093556625455E-5</v>
      </c>
      <c r="Q2652">
        <f t="shared" si="585"/>
        <v>1.0958391955333496E-4</v>
      </c>
      <c r="R2652">
        <f t="shared" si="586"/>
        <v>1.3908044420451896E-4</v>
      </c>
      <c r="S2652">
        <f t="shared" si="587"/>
        <v>9.633603271553828E-5</v>
      </c>
    </row>
    <row r="2653" spans="1:19" x14ac:dyDescent="0.25">
      <c r="A2653">
        <v>2651</v>
      </c>
      <c r="B2653">
        <v>182144.61742689999</v>
      </c>
      <c r="C2653">
        <v>170029.780941434</v>
      </c>
      <c r="D2653">
        <v>135618.31994479999</v>
      </c>
      <c r="E2653">
        <v>75172.162852099893</v>
      </c>
      <c r="F2653">
        <f t="shared" si="574"/>
        <v>562964.88116523391</v>
      </c>
      <c r="G2653">
        <f t="shared" si="575"/>
        <v>111</v>
      </c>
      <c r="H2653" t="str">
        <f t="shared" si="577"/>
        <v>Day111</v>
      </c>
      <c r="I2653">
        <f t="shared" si="576"/>
        <v>10</v>
      </c>
      <c r="J2653" t="str">
        <f t="shared" si="578"/>
        <v>Hour10</v>
      </c>
      <c r="K2653">
        <f t="shared" si="579"/>
        <v>4</v>
      </c>
      <c r="L2653" t="str">
        <f t="shared" si="580"/>
        <v>Spring</v>
      </c>
      <c r="M2653">
        <f t="shared" si="581"/>
        <v>2117</v>
      </c>
      <c r="N2653" t="e">
        <f t="shared" si="582"/>
        <v>#N/A</v>
      </c>
      <c r="O2653" t="str">
        <f t="shared" si="583"/>
        <v>Spring</v>
      </c>
      <c r="P2653">
        <f t="shared" si="584"/>
        <v>8.9830858869270462E-5</v>
      </c>
      <c r="Q2653">
        <f t="shared" si="585"/>
        <v>1.1307664773103546E-4</v>
      </c>
      <c r="R2653">
        <f t="shared" si="586"/>
        <v>1.3853589359670056E-4</v>
      </c>
      <c r="S2653">
        <f t="shared" si="587"/>
        <v>1.052223071663661E-4</v>
      </c>
    </row>
    <row r="2654" spans="1:19" x14ac:dyDescent="0.25">
      <c r="A2654">
        <v>2652</v>
      </c>
      <c r="B2654">
        <v>187211.43649309999</v>
      </c>
      <c r="C2654">
        <v>170749.88025449801</v>
      </c>
      <c r="D2654">
        <v>133475.3335405</v>
      </c>
      <c r="E2654">
        <v>88499.063409299997</v>
      </c>
      <c r="F2654">
        <f t="shared" si="574"/>
        <v>579935.71369739808</v>
      </c>
      <c r="G2654">
        <f t="shared" si="575"/>
        <v>111</v>
      </c>
      <c r="H2654" t="str">
        <f t="shared" si="577"/>
        <v>Day111</v>
      </c>
      <c r="I2654">
        <f t="shared" si="576"/>
        <v>11</v>
      </c>
      <c r="J2654" t="str">
        <f t="shared" si="578"/>
        <v>Hour11</v>
      </c>
      <c r="K2654">
        <f t="shared" si="579"/>
        <v>4</v>
      </c>
      <c r="L2654" t="str">
        <f t="shared" si="580"/>
        <v>Spring</v>
      </c>
      <c r="M2654">
        <f t="shared" si="581"/>
        <v>2117</v>
      </c>
      <c r="N2654" t="e">
        <f t="shared" si="582"/>
        <v>#N/A</v>
      </c>
      <c r="O2654" t="str">
        <f t="shared" si="583"/>
        <v>Spring</v>
      </c>
      <c r="P2654">
        <f t="shared" si="584"/>
        <v>8.8411387596349579E-5</v>
      </c>
      <c r="Q2654">
        <f t="shared" si="585"/>
        <v>1.1622216431428299E-4</v>
      </c>
      <c r="R2654">
        <f t="shared" si="586"/>
        <v>1.3912261200133144E-4</v>
      </c>
      <c r="S2654">
        <f t="shared" si="587"/>
        <v>1.2387664902379416E-4</v>
      </c>
    </row>
    <row r="2655" spans="1:19" x14ac:dyDescent="0.25">
      <c r="A2655">
        <v>2653</v>
      </c>
      <c r="B2655">
        <v>190429.11569569999</v>
      </c>
      <c r="C2655">
        <v>171631.64210975901</v>
      </c>
      <c r="D2655">
        <v>131810.11864398001</v>
      </c>
      <c r="E2655">
        <v>99217.695804200004</v>
      </c>
      <c r="F2655">
        <f t="shared" si="574"/>
        <v>593088.57225363899</v>
      </c>
      <c r="G2655">
        <f t="shared" si="575"/>
        <v>111</v>
      </c>
      <c r="H2655" t="str">
        <f t="shared" si="577"/>
        <v>Day111</v>
      </c>
      <c r="I2655">
        <f t="shared" si="576"/>
        <v>12</v>
      </c>
      <c r="J2655" t="str">
        <f t="shared" si="578"/>
        <v>Hour12</v>
      </c>
      <c r="K2655">
        <f t="shared" si="579"/>
        <v>4</v>
      </c>
      <c r="L2655" t="str">
        <f t="shared" si="580"/>
        <v>Spring</v>
      </c>
      <c r="M2655">
        <f t="shared" si="581"/>
        <v>2117</v>
      </c>
      <c r="N2655" t="e">
        <f t="shared" si="582"/>
        <v>#N/A</v>
      </c>
      <c r="O2655" t="str">
        <f t="shared" si="583"/>
        <v>Spring</v>
      </c>
      <c r="P2655">
        <f t="shared" si="584"/>
        <v>8.7308382601027559E-5</v>
      </c>
      <c r="Q2655">
        <f t="shared" si="585"/>
        <v>1.1821972198490646E-4</v>
      </c>
      <c r="R2655">
        <f t="shared" si="586"/>
        <v>1.398410488885738E-4</v>
      </c>
      <c r="S2655">
        <f t="shared" si="587"/>
        <v>1.388800650154098E-4</v>
      </c>
    </row>
    <row r="2656" spans="1:19" x14ac:dyDescent="0.25">
      <c r="A2656">
        <v>2654</v>
      </c>
      <c r="B2656">
        <v>191525.87663680001</v>
      </c>
      <c r="C2656">
        <v>171288.23315310001</v>
      </c>
      <c r="D2656">
        <v>132201.67368882001</v>
      </c>
      <c r="E2656">
        <v>102065.9272313</v>
      </c>
      <c r="F2656">
        <f t="shared" si="574"/>
        <v>597081.71071002004</v>
      </c>
      <c r="G2656">
        <f t="shared" si="575"/>
        <v>111</v>
      </c>
      <c r="H2656" t="str">
        <f t="shared" si="577"/>
        <v>Day111</v>
      </c>
      <c r="I2656">
        <f t="shared" si="576"/>
        <v>13</v>
      </c>
      <c r="J2656" t="str">
        <f t="shared" si="578"/>
        <v>Hour13</v>
      </c>
      <c r="K2656">
        <f t="shared" si="579"/>
        <v>4</v>
      </c>
      <c r="L2656" t="str">
        <f t="shared" si="580"/>
        <v>Spring</v>
      </c>
      <c r="M2656">
        <f t="shared" si="581"/>
        <v>2117</v>
      </c>
      <c r="N2656" t="e">
        <f t="shared" si="582"/>
        <v>#N/A</v>
      </c>
      <c r="O2656" t="str">
        <f t="shared" si="583"/>
        <v>Spring</v>
      </c>
      <c r="P2656">
        <f t="shared" si="584"/>
        <v>8.7567740820380881E-5</v>
      </c>
      <c r="Q2656">
        <f t="shared" si="585"/>
        <v>1.1890059881966496E-4</v>
      </c>
      <c r="R2656">
        <f t="shared" si="586"/>
        <v>1.3956124810063857E-4</v>
      </c>
      <c r="S2656">
        <f t="shared" si="587"/>
        <v>1.4286687969164658E-4</v>
      </c>
    </row>
    <row r="2657" spans="1:19" x14ac:dyDescent="0.25">
      <c r="A2657">
        <v>2655</v>
      </c>
      <c r="B2657">
        <v>192047.1405867</v>
      </c>
      <c r="C2657">
        <v>170248.27672405</v>
      </c>
      <c r="D2657">
        <v>130086.8528041</v>
      </c>
      <c r="E2657">
        <v>114617.0164023</v>
      </c>
      <c r="F2657">
        <f t="shared" si="574"/>
        <v>606999.28651715</v>
      </c>
      <c r="G2657">
        <f t="shared" si="575"/>
        <v>111</v>
      </c>
      <c r="H2657" t="str">
        <f t="shared" si="577"/>
        <v>Day111</v>
      </c>
      <c r="I2657">
        <f t="shared" si="576"/>
        <v>14</v>
      </c>
      <c r="J2657" t="str">
        <f t="shared" si="578"/>
        <v>Hour14</v>
      </c>
      <c r="K2657">
        <f t="shared" si="579"/>
        <v>4</v>
      </c>
      <c r="L2657" t="str">
        <f t="shared" si="580"/>
        <v>Spring</v>
      </c>
      <c r="M2657">
        <f t="shared" si="581"/>
        <v>2117</v>
      </c>
      <c r="N2657" t="e">
        <f t="shared" si="582"/>
        <v>#N/A</v>
      </c>
      <c r="O2657" t="str">
        <f t="shared" si="583"/>
        <v>Spring</v>
      </c>
      <c r="P2657">
        <f t="shared" si="584"/>
        <v>8.6166925823510292E-5</v>
      </c>
      <c r="Q2657">
        <f t="shared" si="585"/>
        <v>1.192242031120695E-4</v>
      </c>
      <c r="R2657">
        <f t="shared" si="586"/>
        <v>1.3871391834227288E-4</v>
      </c>
      <c r="S2657">
        <f t="shared" si="587"/>
        <v>1.6043527881595782E-4</v>
      </c>
    </row>
    <row r="2658" spans="1:19" x14ac:dyDescent="0.25">
      <c r="A2658">
        <v>2656</v>
      </c>
      <c r="B2658">
        <v>189043.79418319999</v>
      </c>
      <c r="C2658">
        <v>165817.39252615199</v>
      </c>
      <c r="D2658">
        <v>131353.76550740001</v>
      </c>
      <c r="E2658">
        <v>147654.51677379999</v>
      </c>
      <c r="F2658">
        <f t="shared" si="574"/>
        <v>633869.46899055201</v>
      </c>
      <c r="G2658">
        <f t="shared" si="575"/>
        <v>111</v>
      </c>
      <c r="H2658" t="str">
        <f t="shared" si="577"/>
        <v>Day111</v>
      </c>
      <c r="I2658">
        <f t="shared" si="576"/>
        <v>15</v>
      </c>
      <c r="J2658" t="str">
        <f t="shared" si="578"/>
        <v>Hour15</v>
      </c>
      <c r="K2658">
        <f t="shared" si="579"/>
        <v>4</v>
      </c>
      <c r="L2658" t="str">
        <f t="shared" si="580"/>
        <v>Spring</v>
      </c>
      <c r="M2658">
        <f t="shared" si="581"/>
        <v>2117</v>
      </c>
      <c r="N2658" t="e">
        <f t="shared" si="582"/>
        <v>#N/A</v>
      </c>
      <c r="O2658" t="str">
        <f t="shared" si="583"/>
        <v>Spring</v>
      </c>
      <c r="P2658">
        <f t="shared" si="584"/>
        <v>8.7006103423528869E-5</v>
      </c>
      <c r="Q2658">
        <f t="shared" si="585"/>
        <v>1.173597047366556E-4</v>
      </c>
      <c r="R2658">
        <f t="shared" si="586"/>
        <v>1.3510374782755151E-4</v>
      </c>
      <c r="S2658">
        <f t="shared" si="587"/>
        <v>2.0667955169844011E-4</v>
      </c>
    </row>
    <row r="2659" spans="1:19" x14ac:dyDescent="0.25">
      <c r="A2659">
        <v>2657</v>
      </c>
      <c r="B2659">
        <v>181349.2011791</v>
      </c>
      <c r="C2659">
        <v>158176.52547662001</v>
      </c>
      <c r="D2659">
        <v>137903.52532063</v>
      </c>
      <c r="E2659">
        <v>186210.32024830001</v>
      </c>
      <c r="F2659">
        <f t="shared" si="574"/>
        <v>663639.57222465007</v>
      </c>
      <c r="G2659">
        <f t="shared" si="575"/>
        <v>111</v>
      </c>
      <c r="H2659" t="str">
        <f t="shared" si="577"/>
        <v>Day111</v>
      </c>
      <c r="I2659">
        <f t="shared" si="576"/>
        <v>16</v>
      </c>
      <c r="J2659" t="str">
        <f t="shared" si="578"/>
        <v>Hour16</v>
      </c>
      <c r="K2659">
        <f t="shared" si="579"/>
        <v>4</v>
      </c>
      <c r="L2659" t="str">
        <f t="shared" si="580"/>
        <v>Spring</v>
      </c>
      <c r="M2659">
        <f t="shared" si="581"/>
        <v>2117</v>
      </c>
      <c r="N2659" t="e">
        <f t="shared" si="582"/>
        <v>#N/A</v>
      </c>
      <c r="O2659" t="str">
        <f t="shared" si="583"/>
        <v>Spring</v>
      </c>
      <c r="P2659">
        <f t="shared" si="584"/>
        <v>9.1344533140468037E-5</v>
      </c>
      <c r="Q2659">
        <f t="shared" si="585"/>
        <v>1.1258284778172805E-4</v>
      </c>
      <c r="R2659">
        <f t="shared" si="586"/>
        <v>1.2887816582244908E-4</v>
      </c>
      <c r="S2659">
        <f t="shared" si="587"/>
        <v>2.6064807465050462E-4</v>
      </c>
    </row>
    <row r="2660" spans="1:19" x14ac:dyDescent="0.25">
      <c r="A2660">
        <v>2658</v>
      </c>
      <c r="B2660">
        <v>168098.2358545</v>
      </c>
      <c r="C2660">
        <v>148325.520054005</v>
      </c>
      <c r="D2660">
        <v>150785.2322877</v>
      </c>
      <c r="E2660">
        <v>209019.27574509999</v>
      </c>
      <c r="F2660">
        <f t="shared" si="574"/>
        <v>676228.26394130499</v>
      </c>
      <c r="G2660">
        <f t="shared" si="575"/>
        <v>111</v>
      </c>
      <c r="H2660" t="str">
        <f t="shared" si="577"/>
        <v>Day111</v>
      </c>
      <c r="I2660">
        <f t="shared" si="576"/>
        <v>17</v>
      </c>
      <c r="J2660" t="str">
        <f t="shared" si="578"/>
        <v>Hour17</v>
      </c>
      <c r="K2660">
        <f t="shared" si="579"/>
        <v>4</v>
      </c>
      <c r="L2660" t="str">
        <f t="shared" si="580"/>
        <v>Spring</v>
      </c>
      <c r="M2660">
        <f t="shared" si="581"/>
        <v>2117</v>
      </c>
      <c r="N2660" t="e">
        <f t="shared" si="582"/>
        <v>#N/A</v>
      </c>
      <c r="O2660" t="str">
        <f t="shared" si="583"/>
        <v>Spring</v>
      </c>
      <c r="P2660">
        <f t="shared" si="584"/>
        <v>9.987711783127648E-5</v>
      </c>
      <c r="Q2660">
        <f t="shared" si="585"/>
        <v>1.043565561719455E-4</v>
      </c>
      <c r="R2660">
        <f t="shared" si="586"/>
        <v>1.2085181989944879E-4</v>
      </c>
      <c r="S2660">
        <f t="shared" si="587"/>
        <v>2.9257493201857384E-4</v>
      </c>
    </row>
    <row r="2661" spans="1:19" x14ac:dyDescent="0.25">
      <c r="A2661">
        <v>2659</v>
      </c>
      <c r="B2661">
        <v>160085.76784849999</v>
      </c>
      <c r="C2661">
        <v>145681.21241532901</v>
      </c>
      <c r="D2661">
        <v>159822.44852859</v>
      </c>
      <c r="E2661">
        <v>166437.392712</v>
      </c>
      <c r="F2661">
        <f t="shared" si="574"/>
        <v>632026.82150441897</v>
      </c>
      <c r="G2661">
        <f t="shared" si="575"/>
        <v>111</v>
      </c>
      <c r="H2661" t="str">
        <f t="shared" si="577"/>
        <v>Day111</v>
      </c>
      <c r="I2661">
        <f t="shared" si="576"/>
        <v>18</v>
      </c>
      <c r="J2661" t="str">
        <f t="shared" si="578"/>
        <v>Hour18</v>
      </c>
      <c r="K2661">
        <f t="shared" si="579"/>
        <v>4</v>
      </c>
      <c r="L2661" t="str">
        <f t="shared" si="580"/>
        <v>Spring</v>
      </c>
      <c r="M2661">
        <f t="shared" si="581"/>
        <v>2117</v>
      </c>
      <c r="N2661" t="e">
        <f t="shared" si="582"/>
        <v>#N/A</v>
      </c>
      <c r="O2661" t="str">
        <f t="shared" si="583"/>
        <v>Spring</v>
      </c>
      <c r="P2661">
        <f t="shared" si="584"/>
        <v>1.0586318886531451E-4</v>
      </c>
      <c r="Q2661">
        <f t="shared" si="585"/>
        <v>9.9382360200800385E-5</v>
      </c>
      <c r="R2661">
        <f t="shared" si="586"/>
        <v>1.1869730602758335E-4</v>
      </c>
      <c r="S2661">
        <f t="shared" si="587"/>
        <v>2.3297090033670559E-4</v>
      </c>
    </row>
    <row r="2662" spans="1:19" x14ac:dyDescent="0.25">
      <c r="A2662">
        <v>2660</v>
      </c>
      <c r="B2662">
        <v>159706.7036063</v>
      </c>
      <c r="C2662">
        <v>149610.878005042</v>
      </c>
      <c r="D2662">
        <v>163027.02366896</v>
      </c>
      <c r="E2662">
        <v>103970.6814782</v>
      </c>
      <c r="F2662">
        <f t="shared" si="574"/>
        <v>576315.28675850201</v>
      </c>
      <c r="G2662">
        <f t="shared" si="575"/>
        <v>111</v>
      </c>
      <c r="H2662" t="str">
        <f t="shared" si="577"/>
        <v>Day111</v>
      </c>
      <c r="I2662">
        <f t="shared" si="576"/>
        <v>19</v>
      </c>
      <c r="J2662" t="str">
        <f t="shared" si="578"/>
        <v>Hour19</v>
      </c>
      <c r="K2662">
        <f t="shared" si="579"/>
        <v>4</v>
      </c>
      <c r="L2662" t="str">
        <f t="shared" si="580"/>
        <v>Spring</v>
      </c>
      <c r="M2662">
        <f t="shared" si="581"/>
        <v>2117</v>
      </c>
      <c r="N2662" t="e">
        <f t="shared" si="582"/>
        <v>#N/A</v>
      </c>
      <c r="O2662" t="str">
        <f t="shared" si="583"/>
        <v>Spring</v>
      </c>
      <c r="P2662">
        <f t="shared" si="584"/>
        <v>1.079858352547383E-4</v>
      </c>
      <c r="Q2662">
        <f t="shared" si="585"/>
        <v>9.914703447782159E-5</v>
      </c>
      <c r="R2662">
        <f t="shared" si="586"/>
        <v>1.2189909650800873E-4</v>
      </c>
      <c r="S2662">
        <f t="shared" si="587"/>
        <v>1.4553306127854706E-4</v>
      </c>
    </row>
    <row r="2663" spans="1:19" x14ac:dyDescent="0.25">
      <c r="A2663">
        <v>2661</v>
      </c>
      <c r="B2663">
        <v>156020.55452609999</v>
      </c>
      <c r="C2663">
        <v>150925.84892598799</v>
      </c>
      <c r="D2663">
        <v>162046.64349732001</v>
      </c>
      <c r="E2663">
        <v>79754.266863299999</v>
      </c>
      <c r="F2663">
        <f t="shared" si="574"/>
        <v>548747.31381270802</v>
      </c>
      <c r="G2663">
        <f t="shared" si="575"/>
        <v>111</v>
      </c>
      <c r="H2663" t="str">
        <f t="shared" si="577"/>
        <v>Day111</v>
      </c>
      <c r="I2663">
        <f t="shared" si="576"/>
        <v>20</v>
      </c>
      <c r="J2663" t="str">
        <f t="shared" si="578"/>
        <v>Hour20</v>
      </c>
      <c r="K2663">
        <f t="shared" si="579"/>
        <v>4</v>
      </c>
      <c r="L2663" t="str">
        <f t="shared" si="580"/>
        <v>Spring</v>
      </c>
      <c r="M2663">
        <f t="shared" si="581"/>
        <v>2117</v>
      </c>
      <c r="N2663" t="e">
        <f t="shared" si="582"/>
        <v>#N/A</v>
      </c>
      <c r="O2663" t="str">
        <f t="shared" si="583"/>
        <v>Spring</v>
      </c>
      <c r="P2663">
        <f t="shared" si="584"/>
        <v>1.0733645106480976E-4</v>
      </c>
      <c r="Q2663">
        <f t="shared" si="585"/>
        <v>9.6858647442760632E-5</v>
      </c>
      <c r="R2663">
        <f t="shared" si="586"/>
        <v>1.2297050100302292E-4</v>
      </c>
      <c r="S2663">
        <f t="shared" si="587"/>
        <v>1.1163611165784173E-4</v>
      </c>
    </row>
    <row r="2664" spans="1:19" x14ac:dyDescent="0.25">
      <c r="A2664">
        <v>2662</v>
      </c>
      <c r="B2664">
        <v>146798.516909</v>
      </c>
      <c r="C2664">
        <v>150991.358625544</v>
      </c>
      <c r="D2664">
        <v>149236.91980080999</v>
      </c>
      <c r="E2664">
        <v>63664.374277700001</v>
      </c>
      <c r="F2664">
        <f t="shared" si="574"/>
        <v>510691.16961305402</v>
      </c>
      <c r="G2664">
        <f t="shared" si="575"/>
        <v>111</v>
      </c>
      <c r="H2664" t="str">
        <f t="shared" si="577"/>
        <v>Day111</v>
      </c>
      <c r="I2664">
        <f t="shared" si="576"/>
        <v>21</v>
      </c>
      <c r="J2664" t="str">
        <f t="shared" si="578"/>
        <v>Hour21</v>
      </c>
      <c r="K2664">
        <f t="shared" si="579"/>
        <v>4</v>
      </c>
      <c r="L2664" t="str">
        <f t="shared" si="580"/>
        <v>Spring</v>
      </c>
      <c r="M2664">
        <f t="shared" si="581"/>
        <v>2117</v>
      </c>
      <c r="N2664" t="e">
        <f t="shared" si="582"/>
        <v>#N/A</v>
      </c>
      <c r="O2664" t="str">
        <f t="shared" si="583"/>
        <v>Spring</v>
      </c>
      <c r="P2664">
        <f t="shared" si="584"/>
        <v>9.8851546650687044E-5</v>
      </c>
      <c r="Q2664">
        <f t="shared" si="585"/>
        <v>9.1133542228440042E-5</v>
      </c>
      <c r="R2664">
        <f t="shared" si="586"/>
        <v>1.2302387662179389E-4</v>
      </c>
      <c r="S2664">
        <f t="shared" si="587"/>
        <v>8.9114269054392604E-5</v>
      </c>
    </row>
    <row r="2665" spans="1:19" x14ac:dyDescent="0.25">
      <c r="A2665">
        <v>2663</v>
      </c>
      <c r="B2665">
        <v>137796.4079399</v>
      </c>
      <c r="C2665">
        <v>147080.98232135101</v>
      </c>
      <c r="D2665">
        <v>131984.98438703001</v>
      </c>
      <c r="E2665">
        <v>46439.898186699997</v>
      </c>
      <c r="F2665">
        <f t="shared" si="574"/>
        <v>463302.27283498103</v>
      </c>
      <c r="G2665">
        <f t="shared" si="575"/>
        <v>111</v>
      </c>
      <c r="H2665" t="str">
        <f t="shared" si="577"/>
        <v>Day111</v>
      </c>
      <c r="I2665">
        <f t="shared" si="576"/>
        <v>22</v>
      </c>
      <c r="J2665" t="str">
        <f t="shared" si="578"/>
        <v>Hour22</v>
      </c>
      <c r="K2665">
        <f t="shared" si="579"/>
        <v>4</v>
      </c>
      <c r="L2665" t="str">
        <f t="shared" si="580"/>
        <v>Spring</v>
      </c>
      <c r="M2665">
        <f t="shared" si="581"/>
        <v>2117</v>
      </c>
      <c r="N2665" t="e">
        <f t="shared" si="582"/>
        <v>#N/A</v>
      </c>
      <c r="O2665" t="str">
        <f t="shared" si="583"/>
        <v>Spring</v>
      </c>
      <c r="P2665">
        <f t="shared" si="584"/>
        <v>8.7424210166885829E-5</v>
      </c>
      <c r="Q2665">
        <f t="shared" si="585"/>
        <v>8.5544970251319507E-5</v>
      </c>
      <c r="R2665">
        <f t="shared" si="586"/>
        <v>1.1983780255523178E-4</v>
      </c>
      <c r="S2665">
        <f t="shared" si="587"/>
        <v>6.500429209932215E-5</v>
      </c>
    </row>
    <row r="2666" spans="1:19" x14ac:dyDescent="0.25">
      <c r="A2666">
        <v>2664</v>
      </c>
      <c r="B2666">
        <v>133395.40070870001</v>
      </c>
      <c r="C2666">
        <v>141453.95891701101</v>
      </c>
      <c r="D2666">
        <v>113827.29309737</v>
      </c>
      <c r="E2666">
        <v>37262.505918900002</v>
      </c>
      <c r="F2666">
        <f t="shared" si="574"/>
        <v>425939.15864198102</v>
      </c>
      <c r="G2666">
        <f t="shared" si="575"/>
        <v>111</v>
      </c>
      <c r="H2666" t="str">
        <f t="shared" si="577"/>
        <v>Day111</v>
      </c>
      <c r="I2666">
        <f t="shared" si="576"/>
        <v>23</v>
      </c>
      <c r="J2666" t="str">
        <f t="shared" si="578"/>
        <v>Hour23</v>
      </c>
      <c r="K2666">
        <f t="shared" si="579"/>
        <v>4</v>
      </c>
      <c r="L2666" t="str">
        <f t="shared" si="580"/>
        <v>Spring</v>
      </c>
      <c r="M2666">
        <f t="shared" si="581"/>
        <v>2117</v>
      </c>
      <c r="N2666" t="e">
        <f t="shared" si="582"/>
        <v>#N/A</v>
      </c>
      <c r="O2666" t="str">
        <f t="shared" si="583"/>
        <v>Spring</v>
      </c>
      <c r="P2666">
        <f t="shared" si="584"/>
        <v>7.5396919132037903E-5</v>
      </c>
      <c r="Q2666">
        <f t="shared" si="585"/>
        <v>8.2812794294794928E-5</v>
      </c>
      <c r="R2666">
        <f t="shared" si="586"/>
        <v>1.1525304857099709E-4</v>
      </c>
      <c r="S2666">
        <f t="shared" si="587"/>
        <v>5.2158228456207102E-5</v>
      </c>
    </row>
    <row r="2667" spans="1:19" x14ac:dyDescent="0.25">
      <c r="A2667">
        <v>2665</v>
      </c>
      <c r="B2667">
        <v>143734.96666110001</v>
      </c>
      <c r="C2667">
        <v>112031.912399655</v>
      </c>
      <c r="D2667">
        <v>111944.0617247</v>
      </c>
      <c r="E2667">
        <v>43221.403436000001</v>
      </c>
      <c r="F2667">
        <f t="shared" si="574"/>
        <v>410932.34422145505</v>
      </c>
      <c r="G2667">
        <f t="shared" si="575"/>
        <v>112</v>
      </c>
      <c r="H2667" t="str">
        <f t="shared" si="577"/>
        <v>Day112</v>
      </c>
      <c r="I2667">
        <f t="shared" si="576"/>
        <v>0</v>
      </c>
      <c r="J2667" t="str">
        <f t="shared" si="578"/>
        <v>Hour0</v>
      </c>
      <c r="K2667">
        <f t="shared" si="579"/>
        <v>4</v>
      </c>
      <c r="L2667" t="str">
        <f t="shared" si="580"/>
        <v>Spring</v>
      </c>
      <c r="M2667">
        <f t="shared" si="581"/>
        <v>89</v>
      </c>
      <c r="N2667">
        <f t="shared" si="582"/>
        <v>610647.20362894598</v>
      </c>
      <c r="O2667" t="str">
        <f t="shared" si="583"/>
        <v>Spring</v>
      </c>
      <c r="P2667">
        <f t="shared" si="584"/>
        <v>7.4149504389506383E-5</v>
      </c>
      <c r="Q2667">
        <f t="shared" si="585"/>
        <v>8.9231668886906136E-5</v>
      </c>
      <c r="R2667">
        <f t="shared" si="586"/>
        <v>9.1280721587116726E-5</v>
      </c>
      <c r="S2667">
        <f t="shared" si="587"/>
        <v>6.0499200980182805E-5</v>
      </c>
    </row>
    <row r="2668" spans="1:19" x14ac:dyDescent="0.25">
      <c r="A2668">
        <v>2666</v>
      </c>
      <c r="B2668">
        <v>143604.02878170001</v>
      </c>
      <c r="C2668">
        <v>107982.580047772</v>
      </c>
      <c r="D2668">
        <v>104318.25514360001</v>
      </c>
      <c r="E2668">
        <v>28553.226531</v>
      </c>
      <c r="F2668">
        <f t="shared" si="574"/>
        <v>384458.09050407202</v>
      </c>
      <c r="G2668">
        <f t="shared" si="575"/>
        <v>112</v>
      </c>
      <c r="H2668" t="str">
        <f t="shared" si="577"/>
        <v>Day112</v>
      </c>
      <c r="I2668">
        <f t="shared" si="576"/>
        <v>1</v>
      </c>
      <c r="J2668" t="str">
        <f t="shared" si="578"/>
        <v>Hour1</v>
      </c>
      <c r="K2668">
        <f t="shared" si="579"/>
        <v>4</v>
      </c>
      <c r="L2668" t="str">
        <f t="shared" si="580"/>
        <v>Spring</v>
      </c>
      <c r="M2668">
        <f t="shared" si="581"/>
        <v>2117</v>
      </c>
      <c r="N2668" t="e">
        <f t="shared" si="582"/>
        <v>#N/A</v>
      </c>
      <c r="O2668" t="str">
        <f t="shared" si="583"/>
        <v>Spring</v>
      </c>
      <c r="P2668">
        <f t="shared" si="584"/>
        <v>6.909832284537597E-5</v>
      </c>
      <c r="Q2668">
        <f t="shared" si="585"/>
        <v>8.9150381738964439E-5</v>
      </c>
      <c r="R2668">
        <f t="shared" si="586"/>
        <v>8.7981429705823492E-5</v>
      </c>
      <c r="S2668">
        <f t="shared" si="587"/>
        <v>3.9967406266424709E-5</v>
      </c>
    </row>
    <row r="2669" spans="1:19" x14ac:dyDescent="0.25">
      <c r="A2669">
        <v>2667</v>
      </c>
      <c r="B2669">
        <v>145762.68015309999</v>
      </c>
      <c r="C2669">
        <v>103874.40896037999</v>
      </c>
      <c r="D2669">
        <v>100238.4701732</v>
      </c>
      <c r="E2669">
        <v>24940.296199299999</v>
      </c>
      <c r="F2669">
        <f t="shared" si="574"/>
        <v>374815.85548597999</v>
      </c>
      <c r="G2669">
        <f t="shared" si="575"/>
        <v>112</v>
      </c>
      <c r="H2669" t="str">
        <f t="shared" si="577"/>
        <v>Day112</v>
      </c>
      <c r="I2669">
        <f t="shared" si="576"/>
        <v>2</v>
      </c>
      <c r="J2669" t="str">
        <f t="shared" si="578"/>
        <v>Hour2</v>
      </c>
      <c r="K2669">
        <f t="shared" si="579"/>
        <v>4</v>
      </c>
      <c r="L2669" t="str">
        <f t="shared" si="580"/>
        <v>Spring</v>
      </c>
      <c r="M2669">
        <f t="shared" si="581"/>
        <v>2117</v>
      </c>
      <c r="N2669" t="e">
        <f t="shared" si="582"/>
        <v>#N/A</v>
      </c>
      <c r="O2669" t="str">
        <f t="shared" si="583"/>
        <v>Spring</v>
      </c>
      <c r="P2669">
        <f t="shared" si="584"/>
        <v>6.639595499387813E-5</v>
      </c>
      <c r="Q2669">
        <f t="shared" si="585"/>
        <v>9.0490487552389733E-5</v>
      </c>
      <c r="R2669">
        <f t="shared" si="586"/>
        <v>8.4634197535736686E-5</v>
      </c>
      <c r="S2669">
        <f t="shared" si="587"/>
        <v>3.4910203563866063E-5</v>
      </c>
    </row>
    <row r="2670" spans="1:19" x14ac:dyDescent="0.25">
      <c r="A2670">
        <v>2668</v>
      </c>
      <c r="B2670">
        <v>147032.444292</v>
      </c>
      <c r="C2670">
        <v>100294.201920074</v>
      </c>
      <c r="D2670">
        <v>102488.87048519999</v>
      </c>
      <c r="E2670">
        <v>21770.204840099999</v>
      </c>
      <c r="F2670">
        <f t="shared" si="574"/>
        <v>371585.72153737402</v>
      </c>
      <c r="G2670">
        <f t="shared" si="575"/>
        <v>112</v>
      </c>
      <c r="H2670" t="str">
        <f t="shared" si="577"/>
        <v>Day112</v>
      </c>
      <c r="I2670">
        <f t="shared" si="576"/>
        <v>3</v>
      </c>
      <c r="J2670" t="str">
        <f t="shared" si="578"/>
        <v>Hour3</v>
      </c>
      <c r="K2670">
        <f t="shared" si="579"/>
        <v>4</v>
      </c>
      <c r="L2670" t="str">
        <f t="shared" si="580"/>
        <v>Spring</v>
      </c>
      <c r="M2670">
        <f t="shared" si="581"/>
        <v>2117</v>
      </c>
      <c r="N2670" t="e">
        <f t="shared" si="582"/>
        <v>#N/A</v>
      </c>
      <c r="O2670" t="str">
        <f t="shared" si="583"/>
        <v>Spring</v>
      </c>
      <c r="P2670">
        <f t="shared" si="584"/>
        <v>6.7886575087895796E-5</v>
      </c>
      <c r="Q2670">
        <f t="shared" si="585"/>
        <v>9.1278765977875016E-5</v>
      </c>
      <c r="R2670">
        <f t="shared" si="586"/>
        <v>8.1717136895866608E-5</v>
      </c>
      <c r="S2670">
        <f t="shared" si="587"/>
        <v>3.0472865138477553E-5</v>
      </c>
    </row>
    <row r="2671" spans="1:19" x14ac:dyDescent="0.25">
      <c r="A2671">
        <v>2669</v>
      </c>
      <c r="B2671">
        <v>151162.4764178</v>
      </c>
      <c r="C2671">
        <v>99656.379978505007</v>
      </c>
      <c r="D2671">
        <v>105923.6242851</v>
      </c>
      <c r="E2671">
        <v>16650.0689991</v>
      </c>
      <c r="F2671">
        <f t="shared" si="574"/>
        <v>373392.54968050506</v>
      </c>
      <c r="G2671">
        <f t="shared" si="575"/>
        <v>112</v>
      </c>
      <c r="H2671" t="str">
        <f t="shared" si="577"/>
        <v>Day112</v>
      </c>
      <c r="I2671">
        <f t="shared" si="576"/>
        <v>4</v>
      </c>
      <c r="J2671" t="str">
        <f t="shared" si="578"/>
        <v>Hour4</v>
      </c>
      <c r="K2671">
        <f t="shared" si="579"/>
        <v>4</v>
      </c>
      <c r="L2671" t="str">
        <f t="shared" si="580"/>
        <v>Spring</v>
      </c>
      <c r="M2671">
        <f t="shared" si="581"/>
        <v>2117</v>
      </c>
      <c r="N2671" t="e">
        <f t="shared" si="582"/>
        <v>#N/A</v>
      </c>
      <c r="O2671" t="str">
        <f t="shared" si="583"/>
        <v>Spring</v>
      </c>
      <c r="P2671">
        <f t="shared" si="584"/>
        <v>7.0161687211206961E-5</v>
      </c>
      <c r="Q2671">
        <f t="shared" si="585"/>
        <v>9.3842718700740252E-5</v>
      </c>
      <c r="R2671">
        <f t="shared" si="586"/>
        <v>8.1197455977961527E-5</v>
      </c>
      <c r="S2671">
        <f t="shared" si="587"/>
        <v>2.3305950076379238E-5</v>
      </c>
    </row>
    <row r="2672" spans="1:19" x14ac:dyDescent="0.25">
      <c r="A2672">
        <v>2670</v>
      </c>
      <c r="B2672">
        <v>158134.40916889999</v>
      </c>
      <c r="C2672">
        <v>99945.941442643001</v>
      </c>
      <c r="D2672">
        <v>111031.9129407</v>
      </c>
      <c r="E2672">
        <v>18792.186290099999</v>
      </c>
      <c r="F2672">
        <f t="shared" si="574"/>
        <v>387904.44984234299</v>
      </c>
      <c r="G2672">
        <f t="shared" si="575"/>
        <v>112</v>
      </c>
      <c r="H2672" t="str">
        <f t="shared" si="577"/>
        <v>Day112</v>
      </c>
      <c r="I2672">
        <f t="shared" si="576"/>
        <v>5</v>
      </c>
      <c r="J2672" t="str">
        <f t="shared" si="578"/>
        <v>Hour5</v>
      </c>
      <c r="K2672">
        <f t="shared" si="579"/>
        <v>4</v>
      </c>
      <c r="L2672" t="str">
        <f t="shared" si="580"/>
        <v>Spring</v>
      </c>
      <c r="M2672">
        <f t="shared" si="581"/>
        <v>2117</v>
      </c>
      <c r="N2672" t="e">
        <f t="shared" si="582"/>
        <v>#N/A</v>
      </c>
      <c r="O2672" t="str">
        <f t="shared" si="583"/>
        <v>Spring</v>
      </c>
      <c r="P2672">
        <f t="shared" si="584"/>
        <v>7.3545315304162812E-5</v>
      </c>
      <c r="Q2672">
        <f t="shared" si="585"/>
        <v>9.8170943134915452E-5</v>
      </c>
      <c r="R2672">
        <f t="shared" si="586"/>
        <v>8.143338321355177E-5</v>
      </c>
      <c r="S2672">
        <f t="shared" si="587"/>
        <v>2.6304380812281493E-5</v>
      </c>
    </row>
    <row r="2673" spans="1:19" x14ac:dyDescent="0.25">
      <c r="A2673">
        <v>2671</v>
      </c>
      <c r="B2673">
        <v>162467.67052459999</v>
      </c>
      <c r="C2673">
        <v>97362.265721353004</v>
      </c>
      <c r="D2673">
        <v>123986.9118203</v>
      </c>
      <c r="E2673">
        <v>23036.7897868</v>
      </c>
      <c r="F2673">
        <f t="shared" si="574"/>
        <v>406853.63785305299</v>
      </c>
      <c r="G2673">
        <f t="shared" si="575"/>
        <v>112</v>
      </c>
      <c r="H2673" t="str">
        <f t="shared" si="577"/>
        <v>Day112</v>
      </c>
      <c r="I2673">
        <f t="shared" si="576"/>
        <v>6</v>
      </c>
      <c r="J2673" t="str">
        <f t="shared" si="578"/>
        <v>Hour6</v>
      </c>
      <c r="K2673">
        <f t="shared" si="579"/>
        <v>4</v>
      </c>
      <c r="L2673" t="str">
        <f t="shared" si="580"/>
        <v>Spring</v>
      </c>
      <c r="M2673">
        <f t="shared" si="581"/>
        <v>2117</v>
      </c>
      <c r="N2673" t="e">
        <f t="shared" si="582"/>
        <v>#N/A</v>
      </c>
      <c r="O2673" t="str">
        <f t="shared" si="583"/>
        <v>Spring</v>
      </c>
      <c r="P2673">
        <f t="shared" si="584"/>
        <v>8.2126447089887498E-5</v>
      </c>
      <c r="Q2673">
        <f t="shared" si="585"/>
        <v>1.0086106197985824E-4</v>
      </c>
      <c r="R2673">
        <f t="shared" si="586"/>
        <v>7.9328270668965834E-5</v>
      </c>
      <c r="S2673">
        <f t="shared" si="587"/>
        <v>3.2245768634365723E-5</v>
      </c>
    </row>
    <row r="2674" spans="1:19" x14ac:dyDescent="0.25">
      <c r="A2674">
        <v>2672</v>
      </c>
      <c r="B2674">
        <v>163962.22117510001</v>
      </c>
      <c r="C2674">
        <v>93974.084667774994</v>
      </c>
      <c r="D2674">
        <v>145793.04924709999</v>
      </c>
      <c r="E2674">
        <v>29364.982794799998</v>
      </c>
      <c r="F2674">
        <f t="shared" si="574"/>
        <v>433094.33788477501</v>
      </c>
      <c r="G2674">
        <f t="shared" si="575"/>
        <v>112</v>
      </c>
      <c r="H2674" t="str">
        <f t="shared" si="577"/>
        <v>Day112</v>
      </c>
      <c r="I2674">
        <f t="shared" si="576"/>
        <v>7</v>
      </c>
      <c r="J2674" t="str">
        <f t="shared" si="578"/>
        <v>Hour7</v>
      </c>
      <c r="K2674">
        <f t="shared" si="579"/>
        <v>4</v>
      </c>
      <c r="L2674" t="str">
        <f t="shared" si="580"/>
        <v>Spring</v>
      </c>
      <c r="M2674">
        <f t="shared" si="581"/>
        <v>2117</v>
      </c>
      <c r="N2674" t="e">
        <f t="shared" si="582"/>
        <v>#N/A</v>
      </c>
      <c r="O2674" t="str">
        <f t="shared" si="583"/>
        <v>Spring</v>
      </c>
      <c r="P2674">
        <f t="shared" si="584"/>
        <v>9.6570395772249099E-5</v>
      </c>
      <c r="Q2674">
        <f t="shared" si="585"/>
        <v>1.0178888943811736E-4</v>
      </c>
      <c r="R2674">
        <f t="shared" si="586"/>
        <v>7.6567667865586837E-5</v>
      </c>
      <c r="S2674">
        <f t="shared" si="587"/>
        <v>4.1103662876492428E-5</v>
      </c>
    </row>
    <row r="2675" spans="1:19" x14ac:dyDescent="0.25">
      <c r="A2675">
        <v>2673</v>
      </c>
      <c r="B2675">
        <v>167762.17502940001</v>
      </c>
      <c r="C2675">
        <v>92512.971839473001</v>
      </c>
      <c r="D2675">
        <v>163383.66032520001</v>
      </c>
      <c r="E2675">
        <v>43107.632958399998</v>
      </c>
      <c r="F2675">
        <f t="shared" si="574"/>
        <v>466766.44015247299</v>
      </c>
      <c r="G2675">
        <f t="shared" si="575"/>
        <v>112</v>
      </c>
      <c r="H2675" t="str">
        <f t="shared" si="577"/>
        <v>Day112</v>
      </c>
      <c r="I2675">
        <f t="shared" si="576"/>
        <v>8</v>
      </c>
      <c r="J2675" t="str">
        <f t="shared" si="578"/>
        <v>Hour8</v>
      </c>
      <c r="K2675">
        <f t="shared" si="579"/>
        <v>4</v>
      </c>
      <c r="L2675" t="str">
        <f t="shared" si="580"/>
        <v>Spring</v>
      </c>
      <c r="M2675">
        <f t="shared" si="581"/>
        <v>2117</v>
      </c>
      <c r="N2675" t="e">
        <f t="shared" si="582"/>
        <v>#N/A</v>
      </c>
      <c r="O2675" t="str">
        <f t="shared" si="583"/>
        <v>Spring</v>
      </c>
      <c r="P2675">
        <f t="shared" si="584"/>
        <v>1.0822206423285383E-4</v>
      </c>
      <c r="Q2675">
        <f t="shared" si="585"/>
        <v>1.0414792726996171E-4</v>
      </c>
      <c r="R2675">
        <f t="shared" si="586"/>
        <v>7.5377190702153091E-5</v>
      </c>
      <c r="S2675">
        <f t="shared" si="587"/>
        <v>6.033995064486859E-5</v>
      </c>
    </row>
    <row r="2676" spans="1:19" x14ac:dyDescent="0.25">
      <c r="A2676">
        <v>2674</v>
      </c>
      <c r="B2676">
        <v>173597.2899225</v>
      </c>
      <c r="C2676">
        <v>92884.333461779999</v>
      </c>
      <c r="D2676">
        <v>169656.13192730001</v>
      </c>
      <c r="E2676">
        <v>65539.573776999998</v>
      </c>
      <c r="F2676">
        <f t="shared" si="574"/>
        <v>501677.32908858004</v>
      </c>
      <c r="G2676">
        <f t="shared" si="575"/>
        <v>112</v>
      </c>
      <c r="H2676" t="str">
        <f t="shared" si="577"/>
        <v>Day112</v>
      </c>
      <c r="I2676">
        <f t="shared" si="576"/>
        <v>9</v>
      </c>
      <c r="J2676" t="str">
        <f t="shared" si="578"/>
        <v>Hour9</v>
      </c>
      <c r="K2676">
        <f t="shared" si="579"/>
        <v>4</v>
      </c>
      <c r="L2676" t="str">
        <f t="shared" si="580"/>
        <v>Spring</v>
      </c>
      <c r="M2676">
        <f t="shared" si="581"/>
        <v>2117</v>
      </c>
      <c r="N2676" t="e">
        <f t="shared" si="582"/>
        <v>#N/A</v>
      </c>
      <c r="O2676" t="str">
        <f t="shared" si="583"/>
        <v>Spring</v>
      </c>
      <c r="P2676">
        <f t="shared" si="584"/>
        <v>1.1237682379247008E-4</v>
      </c>
      <c r="Q2676">
        <f t="shared" si="585"/>
        <v>1.0777040725623959E-4</v>
      </c>
      <c r="R2676">
        <f t="shared" si="586"/>
        <v>7.5679766603321504E-5</v>
      </c>
      <c r="S2676">
        <f t="shared" si="587"/>
        <v>9.1739081354948206E-5</v>
      </c>
    </row>
    <row r="2677" spans="1:19" x14ac:dyDescent="0.25">
      <c r="A2677">
        <v>2675</v>
      </c>
      <c r="B2677">
        <v>176698.40457899999</v>
      </c>
      <c r="C2677">
        <v>92349.056620378004</v>
      </c>
      <c r="D2677">
        <v>173403.88211199999</v>
      </c>
      <c r="E2677">
        <v>85294.979053400093</v>
      </c>
      <c r="F2677">
        <f t="shared" si="574"/>
        <v>527746.32236477814</v>
      </c>
      <c r="G2677">
        <f t="shared" si="575"/>
        <v>112</v>
      </c>
      <c r="H2677" t="str">
        <f t="shared" si="577"/>
        <v>Day112</v>
      </c>
      <c r="I2677">
        <f t="shared" si="576"/>
        <v>10</v>
      </c>
      <c r="J2677" t="str">
        <f t="shared" si="578"/>
        <v>Hour10</v>
      </c>
      <c r="K2677">
        <f t="shared" si="579"/>
        <v>4</v>
      </c>
      <c r="L2677" t="str">
        <f t="shared" si="580"/>
        <v>Spring</v>
      </c>
      <c r="M2677">
        <f t="shared" si="581"/>
        <v>2117</v>
      </c>
      <c r="N2677" t="e">
        <f t="shared" si="582"/>
        <v>#N/A</v>
      </c>
      <c r="O2677" t="str">
        <f t="shared" si="583"/>
        <v>Spring</v>
      </c>
      <c r="P2677">
        <f t="shared" si="584"/>
        <v>1.1485925845215393E-4</v>
      </c>
      <c r="Q2677">
        <f t="shared" si="585"/>
        <v>1.0969560084439122E-4</v>
      </c>
      <c r="R2677">
        <f t="shared" si="586"/>
        <v>7.524363679632735E-5</v>
      </c>
      <c r="S2677">
        <f t="shared" si="587"/>
        <v>1.1939172886861959E-4</v>
      </c>
    </row>
    <row r="2678" spans="1:19" x14ac:dyDescent="0.25">
      <c r="A2678">
        <v>2676</v>
      </c>
      <c r="B2678">
        <v>180313.81435460001</v>
      </c>
      <c r="C2678">
        <v>92689.903389190993</v>
      </c>
      <c r="D2678">
        <v>171959.37953840001</v>
      </c>
      <c r="E2678">
        <v>105584.7233953</v>
      </c>
      <c r="F2678">
        <f t="shared" si="574"/>
        <v>550547.82067749102</v>
      </c>
      <c r="G2678">
        <f t="shared" si="575"/>
        <v>112</v>
      </c>
      <c r="H2678" t="str">
        <f t="shared" si="577"/>
        <v>Day112</v>
      </c>
      <c r="I2678">
        <f t="shared" si="576"/>
        <v>11</v>
      </c>
      <c r="J2678" t="str">
        <f t="shared" si="578"/>
        <v>Hour11</v>
      </c>
      <c r="K2678">
        <f t="shared" si="579"/>
        <v>4</v>
      </c>
      <c r="L2678" t="str">
        <f t="shared" si="580"/>
        <v>Spring</v>
      </c>
      <c r="M2678">
        <f t="shared" si="581"/>
        <v>2117</v>
      </c>
      <c r="N2678" t="e">
        <f t="shared" si="582"/>
        <v>#N/A</v>
      </c>
      <c r="O2678" t="str">
        <f t="shared" si="583"/>
        <v>Spring</v>
      </c>
      <c r="P2678">
        <f t="shared" si="584"/>
        <v>1.139024488789475E-4</v>
      </c>
      <c r="Q2678">
        <f t="shared" si="585"/>
        <v>1.1194007242622611E-4</v>
      </c>
      <c r="R2678">
        <f t="shared" si="586"/>
        <v>7.5521349979486253E-5</v>
      </c>
      <c r="S2678">
        <f t="shared" si="587"/>
        <v>1.4779231800253717E-4</v>
      </c>
    </row>
    <row r="2679" spans="1:19" x14ac:dyDescent="0.25">
      <c r="A2679">
        <v>2677</v>
      </c>
      <c r="B2679">
        <v>182333.78504059999</v>
      </c>
      <c r="C2679">
        <v>92805.038683688996</v>
      </c>
      <c r="D2679">
        <v>168480.21248310001</v>
      </c>
      <c r="E2679">
        <v>127802.28372570001</v>
      </c>
      <c r="F2679">
        <f t="shared" si="574"/>
        <v>571421.31993308896</v>
      </c>
      <c r="G2679">
        <f t="shared" si="575"/>
        <v>112</v>
      </c>
      <c r="H2679" t="str">
        <f t="shared" si="577"/>
        <v>Day112</v>
      </c>
      <c r="I2679">
        <f t="shared" si="576"/>
        <v>12</v>
      </c>
      <c r="J2679" t="str">
        <f t="shared" si="578"/>
        <v>Hour12</v>
      </c>
      <c r="K2679">
        <f t="shared" si="579"/>
        <v>4</v>
      </c>
      <c r="L2679" t="str">
        <f t="shared" si="580"/>
        <v>Spring</v>
      </c>
      <c r="M2679">
        <f t="shared" si="581"/>
        <v>2117</v>
      </c>
      <c r="N2679" t="e">
        <f t="shared" si="582"/>
        <v>#N/A</v>
      </c>
      <c r="O2679" t="str">
        <f t="shared" si="583"/>
        <v>Spring</v>
      </c>
      <c r="P2679">
        <f t="shared" si="584"/>
        <v>1.1159791830480029E-4</v>
      </c>
      <c r="Q2679">
        <f t="shared" si="585"/>
        <v>1.1319408430379096E-4</v>
      </c>
      <c r="R2679">
        <f t="shared" si="586"/>
        <v>7.5615159257010954E-5</v>
      </c>
      <c r="S2679">
        <f t="shared" si="587"/>
        <v>1.7889136941831422E-4</v>
      </c>
    </row>
    <row r="2680" spans="1:19" x14ac:dyDescent="0.25">
      <c r="A2680">
        <v>2678</v>
      </c>
      <c r="B2680">
        <v>184111.11474310001</v>
      </c>
      <c r="C2680">
        <v>93219.218341415006</v>
      </c>
      <c r="D2680">
        <v>166083.8827821</v>
      </c>
      <c r="E2680">
        <v>133737.83940339999</v>
      </c>
      <c r="F2680">
        <f t="shared" si="574"/>
        <v>577152.05527001503</v>
      </c>
      <c r="G2680">
        <f t="shared" si="575"/>
        <v>112</v>
      </c>
      <c r="H2680" t="str">
        <f t="shared" si="577"/>
        <v>Day112</v>
      </c>
      <c r="I2680">
        <f t="shared" si="576"/>
        <v>13</v>
      </c>
      <c r="J2680" t="str">
        <f t="shared" si="578"/>
        <v>Hour13</v>
      </c>
      <c r="K2680">
        <f t="shared" si="579"/>
        <v>4</v>
      </c>
      <c r="L2680" t="str">
        <f t="shared" si="580"/>
        <v>Spring</v>
      </c>
      <c r="M2680">
        <f t="shared" si="581"/>
        <v>2117</v>
      </c>
      <c r="N2680" t="e">
        <f t="shared" si="582"/>
        <v>#N/A</v>
      </c>
      <c r="O2680" t="str">
        <f t="shared" si="583"/>
        <v>Spring</v>
      </c>
      <c r="P2680">
        <f t="shared" si="584"/>
        <v>1.1001063750628876E-4</v>
      </c>
      <c r="Q2680">
        <f t="shared" si="585"/>
        <v>1.1429746296801175E-4</v>
      </c>
      <c r="R2680">
        <f t="shared" si="586"/>
        <v>7.5952622192474077E-5</v>
      </c>
      <c r="S2680">
        <f t="shared" si="587"/>
        <v>1.8719966918016642E-4</v>
      </c>
    </row>
    <row r="2681" spans="1:19" x14ac:dyDescent="0.25">
      <c r="A2681">
        <v>2679</v>
      </c>
      <c r="B2681">
        <v>186615.0167142</v>
      </c>
      <c r="C2681">
        <v>94007.633018385997</v>
      </c>
      <c r="D2681">
        <v>162727.72494876001</v>
      </c>
      <c r="E2681">
        <v>138968.7310424</v>
      </c>
      <c r="F2681">
        <f t="shared" si="574"/>
        <v>582319.105723746</v>
      </c>
      <c r="G2681">
        <f t="shared" si="575"/>
        <v>112</v>
      </c>
      <c r="H2681" t="str">
        <f t="shared" si="577"/>
        <v>Day112</v>
      </c>
      <c r="I2681">
        <f t="shared" si="576"/>
        <v>14</v>
      </c>
      <c r="J2681" t="str">
        <f t="shared" si="578"/>
        <v>Hour14</v>
      </c>
      <c r="K2681">
        <f t="shared" si="579"/>
        <v>4</v>
      </c>
      <c r="L2681" t="str">
        <f t="shared" si="580"/>
        <v>Spring</v>
      </c>
      <c r="M2681">
        <f t="shared" si="581"/>
        <v>2117</v>
      </c>
      <c r="N2681" t="e">
        <f t="shared" si="582"/>
        <v>#N/A</v>
      </c>
      <c r="O2681" t="str">
        <f t="shared" si="583"/>
        <v>Spring</v>
      </c>
      <c r="P2681">
        <f t="shared" si="584"/>
        <v>1.0778758577704988E-4</v>
      </c>
      <c r="Q2681">
        <f t="shared" si="585"/>
        <v>1.1585190275952933E-4</v>
      </c>
      <c r="R2681">
        <f t="shared" si="586"/>
        <v>7.6595002199048053E-5</v>
      </c>
      <c r="S2681">
        <f t="shared" si="587"/>
        <v>1.945216147769128E-4</v>
      </c>
    </row>
    <row r="2682" spans="1:19" x14ac:dyDescent="0.25">
      <c r="A2682">
        <v>2680</v>
      </c>
      <c r="B2682">
        <v>185770.68008610001</v>
      </c>
      <c r="C2682">
        <v>93398.434258055</v>
      </c>
      <c r="D2682">
        <v>165308.55538219999</v>
      </c>
      <c r="E2682">
        <v>146557.69745499999</v>
      </c>
      <c r="F2682">
        <f t="shared" si="574"/>
        <v>591035.36718135502</v>
      </c>
      <c r="G2682">
        <f t="shared" si="575"/>
        <v>112</v>
      </c>
      <c r="H2682" t="str">
        <f t="shared" si="577"/>
        <v>Day112</v>
      </c>
      <c r="I2682">
        <f t="shared" si="576"/>
        <v>15</v>
      </c>
      <c r="J2682" t="str">
        <f t="shared" si="578"/>
        <v>Hour15</v>
      </c>
      <c r="K2682">
        <f t="shared" si="579"/>
        <v>4</v>
      </c>
      <c r="L2682" t="str">
        <f t="shared" si="580"/>
        <v>Spring</v>
      </c>
      <c r="M2682">
        <f t="shared" si="581"/>
        <v>2117</v>
      </c>
      <c r="N2682" t="e">
        <f t="shared" si="582"/>
        <v>#N/A</v>
      </c>
      <c r="O2682" t="str">
        <f t="shared" si="583"/>
        <v>Spring</v>
      </c>
      <c r="P2682">
        <f t="shared" si="584"/>
        <v>1.0949707616541502E-4</v>
      </c>
      <c r="Q2682">
        <f t="shared" si="585"/>
        <v>1.1532773269724138E-4</v>
      </c>
      <c r="R2682">
        <f t="shared" si="586"/>
        <v>7.6098642713238183E-5</v>
      </c>
      <c r="S2682">
        <f t="shared" si="587"/>
        <v>2.0514427780329031E-4</v>
      </c>
    </row>
    <row r="2683" spans="1:19" x14ac:dyDescent="0.25">
      <c r="A2683">
        <v>2681</v>
      </c>
      <c r="B2683">
        <v>183223.77001380001</v>
      </c>
      <c r="C2683">
        <v>92291.328356482001</v>
      </c>
      <c r="D2683">
        <v>168798.28227714001</v>
      </c>
      <c r="E2683">
        <v>158511.73001500001</v>
      </c>
      <c r="F2683">
        <f t="shared" si="574"/>
        <v>602825.11066242203</v>
      </c>
      <c r="G2683">
        <f t="shared" si="575"/>
        <v>112</v>
      </c>
      <c r="H2683" t="str">
        <f t="shared" si="577"/>
        <v>Day112</v>
      </c>
      <c r="I2683">
        <f t="shared" si="576"/>
        <v>16</v>
      </c>
      <c r="J2683" t="str">
        <f t="shared" si="578"/>
        <v>Hour16</v>
      </c>
      <c r="K2683">
        <f t="shared" si="579"/>
        <v>4</v>
      </c>
      <c r="L2683" t="str">
        <f t="shared" si="580"/>
        <v>Spring</v>
      </c>
      <c r="M2683">
        <f t="shared" si="581"/>
        <v>2117</v>
      </c>
      <c r="N2683" t="e">
        <f t="shared" si="582"/>
        <v>#N/A</v>
      </c>
      <c r="O2683" t="str">
        <f t="shared" si="583"/>
        <v>Spring</v>
      </c>
      <c r="P2683">
        <f t="shared" si="584"/>
        <v>1.1180860136583965E-4</v>
      </c>
      <c r="Q2683">
        <f t="shared" si="585"/>
        <v>1.1374659317680689E-4</v>
      </c>
      <c r="R2683">
        <f t="shared" si="586"/>
        <v>7.5196601291250897E-5</v>
      </c>
      <c r="S2683">
        <f t="shared" si="587"/>
        <v>2.218769463627919E-4</v>
      </c>
    </row>
    <row r="2684" spans="1:19" x14ac:dyDescent="0.25">
      <c r="A2684">
        <v>2682</v>
      </c>
      <c r="B2684">
        <v>176316.94241640001</v>
      </c>
      <c r="C2684">
        <v>90341.506767660001</v>
      </c>
      <c r="D2684">
        <v>178416.90766934</v>
      </c>
      <c r="E2684">
        <v>150279.31810810001</v>
      </c>
      <c r="F2684">
        <f t="shared" si="574"/>
        <v>595354.67496149999</v>
      </c>
      <c r="G2684">
        <f t="shared" si="575"/>
        <v>112</v>
      </c>
      <c r="H2684" t="str">
        <f t="shared" si="577"/>
        <v>Day112</v>
      </c>
      <c r="I2684">
        <f t="shared" si="576"/>
        <v>17</v>
      </c>
      <c r="J2684" t="str">
        <f t="shared" si="578"/>
        <v>Hour17</v>
      </c>
      <c r="K2684">
        <f t="shared" si="579"/>
        <v>4</v>
      </c>
      <c r="L2684" t="str">
        <f t="shared" si="580"/>
        <v>Spring</v>
      </c>
      <c r="M2684">
        <f t="shared" si="581"/>
        <v>2117</v>
      </c>
      <c r="N2684" t="e">
        <f t="shared" si="582"/>
        <v>#N/A</v>
      </c>
      <c r="O2684" t="str">
        <f t="shared" si="583"/>
        <v>Spring</v>
      </c>
      <c r="P2684">
        <f t="shared" si="584"/>
        <v>1.1817978617682085E-4</v>
      </c>
      <c r="Q2684">
        <f t="shared" si="585"/>
        <v>1.0945878647571876E-4</v>
      </c>
      <c r="R2684">
        <f t="shared" si="586"/>
        <v>7.3607936795737393E-5</v>
      </c>
      <c r="S2684">
        <f t="shared" si="587"/>
        <v>2.1035361988764199E-4</v>
      </c>
    </row>
    <row r="2685" spans="1:19" x14ac:dyDescent="0.25">
      <c r="A2685">
        <v>2683</v>
      </c>
      <c r="B2685">
        <v>166744.78815099999</v>
      </c>
      <c r="C2685">
        <v>88553.400525517995</v>
      </c>
      <c r="D2685">
        <v>186712.02239956</v>
      </c>
      <c r="E2685">
        <v>164414.00346209999</v>
      </c>
      <c r="F2685">
        <f t="shared" si="574"/>
        <v>606424.21453817794</v>
      </c>
      <c r="G2685">
        <f t="shared" si="575"/>
        <v>112</v>
      </c>
      <c r="H2685" t="str">
        <f t="shared" si="577"/>
        <v>Day112</v>
      </c>
      <c r="I2685">
        <f t="shared" si="576"/>
        <v>18</v>
      </c>
      <c r="J2685" t="str">
        <f t="shared" si="578"/>
        <v>Hour18</v>
      </c>
      <c r="K2685">
        <f t="shared" si="579"/>
        <v>4</v>
      </c>
      <c r="L2685" t="str">
        <f t="shared" si="580"/>
        <v>Spring</v>
      </c>
      <c r="M2685">
        <f t="shared" si="581"/>
        <v>2117</v>
      </c>
      <c r="N2685" t="e">
        <f t="shared" si="582"/>
        <v>#N/A</v>
      </c>
      <c r="O2685" t="str">
        <f t="shared" si="583"/>
        <v>Spring</v>
      </c>
      <c r="P2685">
        <f t="shared" si="584"/>
        <v>1.2367430403353885E-4</v>
      </c>
      <c r="Q2685">
        <f t="shared" si="585"/>
        <v>1.0351632640642706E-4</v>
      </c>
      <c r="R2685">
        <f t="shared" si="586"/>
        <v>7.2151033806570425E-5</v>
      </c>
      <c r="S2685">
        <f t="shared" si="587"/>
        <v>2.3013865929038917E-4</v>
      </c>
    </row>
    <row r="2686" spans="1:19" x14ac:dyDescent="0.25">
      <c r="A2686">
        <v>2684</v>
      </c>
      <c r="B2686">
        <v>167394.72951090001</v>
      </c>
      <c r="C2686">
        <v>90669.482136595994</v>
      </c>
      <c r="D2686">
        <v>186614.10349665</v>
      </c>
      <c r="E2686">
        <v>165968.8884848</v>
      </c>
      <c r="F2686">
        <f t="shared" si="574"/>
        <v>610647.20362894598</v>
      </c>
      <c r="G2686">
        <f t="shared" si="575"/>
        <v>112</v>
      </c>
      <c r="H2686" t="str">
        <f t="shared" si="577"/>
        <v>Day112</v>
      </c>
      <c r="I2686">
        <f t="shared" si="576"/>
        <v>19</v>
      </c>
      <c r="J2686" t="str">
        <f t="shared" si="578"/>
        <v>Hour19</v>
      </c>
      <c r="K2686">
        <f t="shared" si="579"/>
        <v>4</v>
      </c>
      <c r="L2686" t="str">
        <f t="shared" si="580"/>
        <v>Spring</v>
      </c>
      <c r="M2686">
        <f t="shared" si="581"/>
        <v>2117</v>
      </c>
      <c r="N2686" t="e">
        <f t="shared" si="582"/>
        <v>#N/A</v>
      </c>
      <c r="O2686" t="str">
        <f t="shared" si="583"/>
        <v>Spring</v>
      </c>
      <c r="P2686">
        <f t="shared" si="584"/>
        <v>1.2360944451344214E-4</v>
      </c>
      <c r="Q2686">
        <f t="shared" si="585"/>
        <v>1.0391981453161824E-4</v>
      </c>
      <c r="R2686">
        <f t="shared" si="586"/>
        <v>7.3875162693234176E-5</v>
      </c>
      <c r="S2686">
        <f t="shared" si="587"/>
        <v>2.3231511109461382E-4</v>
      </c>
    </row>
    <row r="2687" spans="1:19" x14ac:dyDescent="0.25">
      <c r="A2687">
        <v>2685</v>
      </c>
      <c r="B2687">
        <v>167139.64994539999</v>
      </c>
      <c r="C2687">
        <v>92564.09014488</v>
      </c>
      <c r="D2687">
        <v>182234.57977578</v>
      </c>
      <c r="E2687">
        <v>145861.82742389999</v>
      </c>
      <c r="F2687">
        <f t="shared" si="574"/>
        <v>587800.14728995995</v>
      </c>
      <c r="G2687">
        <f t="shared" si="575"/>
        <v>112</v>
      </c>
      <c r="H2687" t="str">
        <f t="shared" si="577"/>
        <v>Day112</v>
      </c>
      <c r="I2687">
        <f t="shared" si="576"/>
        <v>20</v>
      </c>
      <c r="J2687" t="str">
        <f t="shared" si="578"/>
        <v>Hour20</v>
      </c>
      <c r="K2687">
        <f t="shared" si="579"/>
        <v>4</v>
      </c>
      <c r="L2687" t="str">
        <f t="shared" si="580"/>
        <v>Spring</v>
      </c>
      <c r="M2687">
        <f t="shared" si="581"/>
        <v>2117</v>
      </c>
      <c r="N2687" t="e">
        <f t="shared" si="582"/>
        <v>#N/A</v>
      </c>
      <c r="O2687" t="str">
        <f t="shared" si="583"/>
        <v>Spring</v>
      </c>
      <c r="P2687">
        <f t="shared" si="584"/>
        <v>1.2070853571701828E-4</v>
      </c>
      <c r="Q2687">
        <f t="shared" si="585"/>
        <v>1.0376145935989318E-4</v>
      </c>
      <c r="R2687">
        <f t="shared" si="586"/>
        <v>7.5418840583012188E-5</v>
      </c>
      <c r="S2687">
        <f t="shared" si="587"/>
        <v>2.0417023305877054E-4</v>
      </c>
    </row>
    <row r="2688" spans="1:19" x14ac:dyDescent="0.25">
      <c r="A2688">
        <v>2686</v>
      </c>
      <c r="B2688">
        <v>157156.5255545</v>
      </c>
      <c r="C2688">
        <v>91482.912579586002</v>
      </c>
      <c r="D2688">
        <v>174796.93709416999</v>
      </c>
      <c r="E2688">
        <v>121455.90995820001</v>
      </c>
      <c r="F2688">
        <f t="shared" si="574"/>
        <v>544892.28518645605</v>
      </c>
      <c r="G2688">
        <f t="shared" si="575"/>
        <v>112</v>
      </c>
      <c r="H2688" t="str">
        <f t="shared" si="577"/>
        <v>Day112</v>
      </c>
      <c r="I2688">
        <f t="shared" si="576"/>
        <v>21</v>
      </c>
      <c r="J2688" t="str">
        <f t="shared" si="578"/>
        <v>Hour21</v>
      </c>
      <c r="K2688">
        <f t="shared" si="579"/>
        <v>4</v>
      </c>
      <c r="L2688" t="str">
        <f t="shared" si="580"/>
        <v>Spring</v>
      </c>
      <c r="M2688">
        <f t="shared" si="581"/>
        <v>2117</v>
      </c>
      <c r="N2688" t="e">
        <f t="shared" si="582"/>
        <v>#N/A</v>
      </c>
      <c r="O2688" t="str">
        <f t="shared" si="583"/>
        <v>Spring</v>
      </c>
      <c r="P2688">
        <f t="shared" si="584"/>
        <v>1.1578199017122685E-4</v>
      </c>
      <c r="Q2688">
        <f t="shared" si="585"/>
        <v>9.7563866172941342E-5</v>
      </c>
      <c r="R2688">
        <f t="shared" si="586"/>
        <v>7.4537924902739095E-5</v>
      </c>
      <c r="S2688">
        <f t="shared" si="587"/>
        <v>1.7000802664061203E-4</v>
      </c>
    </row>
    <row r="2689" spans="1:19" x14ac:dyDescent="0.25">
      <c r="A2689">
        <v>2687</v>
      </c>
      <c r="B2689">
        <v>150110.5355306</v>
      </c>
      <c r="C2689">
        <v>95244.586032591993</v>
      </c>
      <c r="D2689">
        <v>152398.30830229999</v>
      </c>
      <c r="E2689">
        <v>98647.778357799994</v>
      </c>
      <c r="F2689">
        <f t="shared" si="574"/>
        <v>496401.20822329196</v>
      </c>
      <c r="G2689">
        <f t="shared" si="575"/>
        <v>112</v>
      </c>
      <c r="H2689" t="str">
        <f t="shared" si="577"/>
        <v>Day112</v>
      </c>
      <c r="I2689">
        <f t="shared" si="576"/>
        <v>22</v>
      </c>
      <c r="J2689" t="str">
        <f t="shared" si="578"/>
        <v>Hour22</v>
      </c>
      <c r="K2689">
        <f t="shared" si="579"/>
        <v>4</v>
      </c>
      <c r="L2689" t="str">
        <f t="shared" si="580"/>
        <v>Spring</v>
      </c>
      <c r="M2689">
        <f t="shared" si="581"/>
        <v>2117</v>
      </c>
      <c r="N2689" t="e">
        <f t="shared" si="582"/>
        <v>#N/A</v>
      </c>
      <c r="O2689" t="str">
        <f t="shared" si="583"/>
        <v>Spring</v>
      </c>
      <c r="P2689">
        <f t="shared" si="584"/>
        <v>1.0094558707549007E-4</v>
      </c>
      <c r="Q2689">
        <f t="shared" si="585"/>
        <v>9.3189666467761003E-5</v>
      </c>
      <c r="R2689">
        <f t="shared" si="586"/>
        <v>7.7602839709696762E-5</v>
      </c>
      <c r="S2689">
        <f t="shared" si="587"/>
        <v>1.3808232252232019E-4</v>
      </c>
    </row>
    <row r="2690" spans="1:19" x14ac:dyDescent="0.25">
      <c r="A2690">
        <v>2688</v>
      </c>
      <c r="B2690">
        <v>143503.53623590001</v>
      </c>
      <c r="C2690">
        <v>101501.79191276499</v>
      </c>
      <c r="D2690">
        <v>130333.34454083</v>
      </c>
      <c r="E2690">
        <v>72629.9400589</v>
      </c>
      <c r="F2690">
        <f t="shared" si="574"/>
        <v>447968.61274839501</v>
      </c>
      <c r="G2690">
        <f t="shared" si="575"/>
        <v>112</v>
      </c>
      <c r="H2690" t="str">
        <f t="shared" si="577"/>
        <v>Day112</v>
      </c>
      <c r="I2690">
        <f t="shared" si="576"/>
        <v>23</v>
      </c>
      <c r="J2690" t="str">
        <f t="shared" si="578"/>
        <v>Hour23</v>
      </c>
      <c r="K2690">
        <f t="shared" si="579"/>
        <v>4</v>
      </c>
      <c r="L2690" t="str">
        <f t="shared" si="580"/>
        <v>Spring</v>
      </c>
      <c r="M2690">
        <f t="shared" si="581"/>
        <v>2117</v>
      </c>
      <c r="N2690" t="e">
        <f t="shared" si="582"/>
        <v>#N/A</v>
      </c>
      <c r="O2690" t="str">
        <f t="shared" si="583"/>
        <v>Spring</v>
      </c>
      <c r="P2690">
        <f t="shared" si="584"/>
        <v>8.6330197013004809E-5</v>
      </c>
      <c r="Q2690">
        <f t="shared" si="585"/>
        <v>8.9087995266272875E-5</v>
      </c>
      <c r="R2690">
        <f t="shared" si="586"/>
        <v>8.2701050171585656E-5</v>
      </c>
      <c r="S2690">
        <f t="shared" si="587"/>
        <v>1.016638283693982E-4</v>
      </c>
    </row>
    <row r="2691" spans="1:19" x14ac:dyDescent="0.25">
      <c r="A2691">
        <v>2689</v>
      </c>
      <c r="B2691">
        <v>140319.1655225</v>
      </c>
      <c r="C2691">
        <v>105554.58029346399</v>
      </c>
      <c r="D2691">
        <v>114357.7405615</v>
      </c>
      <c r="E2691">
        <v>46277.760622200003</v>
      </c>
      <c r="F2691">
        <f t="shared" ref="F2691:F2754" si="588">SUM(B2691:E2691)</f>
        <v>406509.246999664</v>
      </c>
      <c r="G2691">
        <f t="shared" ref="G2691:G2754" si="589">CEILING(A2691/24,1)</f>
        <v>113</v>
      </c>
      <c r="H2691" t="str">
        <f t="shared" si="577"/>
        <v>Day113</v>
      </c>
      <c r="I2691">
        <f t="shared" ref="I2691:I2754" si="590">A2691-(G2691-1)*24-1</f>
        <v>0</v>
      </c>
      <c r="J2691" t="str">
        <f t="shared" si="578"/>
        <v>Hour0</v>
      </c>
      <c r="K2691">
        <f t="shared" si="579"/>
        <v>4</v>
      </c>
      <c r="L2691" t="str">
        <f t="shared" si="580"/>
        <v>Spring</v>
      </c>
      <c r="M2691">
        <f t="shared" si="581"/>
        <v>80</v>
      </c>
      <c r="N2691">
        <f t="shared" si="582"/>
        <v>632314.55848927901</v>
      </c>
      <c r="O2691" t="str">
        <f t="shared" si="583"/>
        <v>Spring</v>
      </c>
      <c r="P2691">
        <f t="shared" si="584"/>
        <v>7.574827690809073E-5</v>
      </c>
      <c r="Q2691">
        <f t="shared" si="585"/>
        <v>8.711111573784723E-5</v>
      </c>
      <c r="R2691">
        <f t="shared" si="586"/>
        <v>8.6003157936294546E-5</v>
      </c>
      <c r="S2691">
        <f t="shared" si="587"/>
        <v>6.4777339887655828E-5</v>
      </c>
    </row>
    <row r="2692" spans="1:19" x14ac:dyDescent="0.25">
      <c r="A2692">
        <v>2690</v>
      </c>
      <c r="B2692">
        <v>139058.16065060001</v>
      </c>
      <c r="C2692">
        <v>105343.822692466</v>
      </c>
      <c r="D2692">
        <v>106671.7858933</v>
      </c>
      <c r="E2692">
        <v>27907.0729015</v>
      </c>
      <c r="F2692">
        <f t="shared" si="588"/>
        <v>378980.84213786601</v>
      </c>
      <c r="G2692">
        <f t="shared" si="589"/>
        <v>113</v>
      </c>
      <c r="H2692" t="str">
        <f t="shared" ref="H2692:H2755" si="591">CONCATENATE("Day",G2692)</f>
        <v>Day113</v>
      </c>
      <c r="I2692">
        <f t="shared" si="590"/>
        <v>1</v>
      </c>
      <c r="J2692" t="str">
        <f t="shared" ref="J2692:J2755" si="592">CONCATENATE("Hour",I2692)</f>
        <v>Hour1</v>
      </c>
      <c r="K2692">
        <f t="shared" ref="K2692:K2755" si="593">MONTH(G2692)</f>
        <v>4</v>
      </c>
      <c r="L2692" t="str">
        <f t="shared" ref="L2692:L2755" si="594">IF(AND(K2692&gt;=3,K2692&lt;=5),"Spring",IF(AND(K2692&gt;=6,K2692&lt;=8),"Summer",IF(AND(K2692&gt;=9,K2692&lt;=10),"Fall","Winter")))</f>
        <v>Spring</v>
      </c>
      <c r="M2692">
        <f t="shared" ref="M2692:M2755" si="595">COUNTIFS($L$3:$L$8762,L2692,$N$3:$N$8762,"&gt;"&amp;N2692+1)+1</f>
        <v>2117</v>
      </c>
      <c r="N2692" t="e">
        <f t="shared" ref="N2692:N2755" si="596">IF(G2692=G2691,NA(),_xlfn.MAXIFS($F$3:$F$8762,$G$3:$G$8762,G2692))</f>
        <v>#N/A</v>
      </c>
      <c r="O2692" t="str">
        <f t="shared" ref="O2692:O2755" si="597">IF(G2692=G2691,O2691,IF(AND(OR(L2692="Winter",L2692="Summer"),M2692&lt;=5),CONCATENATE(L2692," Peak ",M2692),L2692))</f>
        <v>Spring</v>
      </c>
      <c r="P2692">
        <f t="shared" ref="P2692:P2755" si="598">D2692/SUM($D$3:$D$8762)</f>
        <v>7.0657254475754811E-5</v>
      </c>
      <c r="Q2692">
        <f t="shared" ref="Q2692:Q2755" si="599">B2692/SUM($B$3:$B$8762)</f>
        <v>8.6328275126352464E-5</v>
      </c>
      <c r="R2692">
        <f t="shared" ref="R2692:R2755" si="600">C2692/SUM($C$3:$C$8762)</f>
        <v>8.5831438062135501E-5</v>
      </c>
      <c r="S2692">
        <f t="shared" ref="S2692:S2755" si="601">E2692/SUM($E$3:$E$8762)</f>
        <v>3.9062952102804589E-5</v>
      </c>
    </row>
    <row r="2693" spans="1:19" x14ac:dyDescent="0.25">
      <c r="A2693">
        <v>2691</v>
      </c>
      <c r="B2693">
        <v>140813.3105998</v>
      </c>
      <c r="C2693">
        <v>101161.65493058899</v>
      </c>
      <c r="D2693">
        <v>103322.9545142</v>
      </c>
      <c r="E2693">
        <v>24328.364857100001</v>
      </c>
      <c r="F2693">
        <f t="shared" si="588"/>
        <v>369626.28490168898</v>
      </c>
      <c r="G2693">
        <f t="shared" si="589"/>
        <v>113</v>
      </c>
      <c r="H2693" t="str">
        <f t="shared" si="591"/>
        <v>Day113</v>
      </c>
      <c r="I2693">
        <f t="shared" si="590"/>
        <v>2</v>
      </c>
      <c r="J2693" t="str">
        <f t="shared" si="592"/>
        <v>Hour2</v>
      </c>
      <c r="K2693">
        <f t="shared" si="593"/>
        <v>4</v>
      </c>
      <c r="L2693" t="str">
        <f t="shared" si="594"/>
        <v>Spring</v>
      </c>
      <c r="M2693">
        <f t="shared" si="595"/>
        <v>2117</v>
      </c>
      <c r="N2693" t="e">
        <f t="shared" si="596"/>
        <v>#N/A</v>
      </c>
      <c r="O2693" t="str">
        <f t="shared" si="597"/>
        <v>Spring</v>
      </c>
      <c r="P2693">
        <f t="shared" si="598"/>
        <v>6.8439055643064957E-5</v>
      </c>
      <c r="Q2693">
        <f t="shared" si="599"/>
        <v>8.7417884445170144E-5</v>
      </c>
      <c r="R2693">
        <f t="shared" si="600"/>
        <v>8.2423915304328092E-5</v>
      </c>
      <c r="S2693">
        <f t="shared" si="601"/>
        <v>3.4053652079769766E-5</v>
      </c>
    </row>
    <row r="2694" spans="1:19" x14ac:dyDescent="0.25">
      <c r="A2694">
        <v>2692</v>
      </c>
      <c r="B2694">
        <v>141000.42543639999</v>
      </c>
      <c r="C2694">
        <v>97173.453238618007</v>
      </c>
      <c r="D2694">
        <v>105115.1412964</v>
      </c>
      <c r="E2694">
        <v>21135.298265500001</v>
      </c>
      <c r="F2694">
        <f t="shared" si="588"/>
        <v>364424.31823691801</v>
      </c>
      <c r="G2694">
        <f t="shared" si="589"/>
        <v>113</v>
      </c>
      <c r="H2694" t="str">
        <f t="shared" si="591"/>
        <v>Day113</v>
      </c>
      <c r="I2694">
        <f t="shared" si="590"/>
        <v>3</v>
      </c>
      <c r="J2694" t="str">
        <f t="shared" si="592"/>
        <v>Hour3</v>
      </c>
      <c r="K2694">
        <f t="shared" si="593"/>
        <v>4</v>
      </c>
      <c r="L2694" t="str">
        <f t="shared" si="594"/>
        <v>Spring</v>
      </c>
      <c r="M2694">
        <f t="shared" si="595"/>
        <v>2117</v>
      </c>
      <c r="N2694" t="e">
        <f t="shared" si="596"/>
        <v>#N/A</v>
      </c>
      <c r="O2694" t="str">
        <f t="shared" si="597"/>
        <v>Spring</v>
      </c>
      <c r="P2694">
        <f t="shared" si="598"/>
        <v>6.9626164272376315E-5</v>
      </c>
      <c r="Q2694">
        <f t="shared" si="599"/>
        <v>8.7534046639597653E-5</v>
      </c>
      <c r="R2694">
        <f t="shared" si="600"/>
        <v>7.9174431112900571E-5</v>
      </c>
      <c r="S2694">
        <f t="shared" si="601"/>
        <v>2.9584154050758197E-5</v>
      </c>
    </row>
    <row r="2695" spans="1:19" x14ac:dyDescent="0.25">
      <c r="A2695">
        <v>2693</v>
      </c>
      <c r="B2695">
        <v>143447.16481009999</v>
      </c>
      <c r="C2695">
        <v>96011.516276270006</v>
      </c>
      <c r="D2695">
        <v>107600.10799210001</v>
      </c>
      <c r="E2695">
        <v>16073.8679637</v>
      </c>
      <c r="F2695">
        <f t="shared" si="588"/>
        <v>363132.65704216994</v>
      </c>
      <c r="G2695">
        <f t="shared" si="589"/>
        <v>113</v>
      </c>
      <c r="H2695" t="str">
        <f t="shared" si="591"/>
        <v>Day113</v>
      </c>
      <c r="I2695">
        <f t="shared" si="590"/>
        <v>4</v>
      </c>
      <c r="J2695" t="str">
        <f t="shared" si="592"/>
        <v>Hour4</v>
      </c>
      <c r="K2695">
        <f t="shared" si="593"/>
        <v>4</v>
      </c>
      <c r="L2695" t="str">
        <f t="shared" si="594"/>
        <v>Spring</v>
      </c>
      <c r="M2695">
        <f t="shared" si="595"/>
        <v>2117</v>
      </c>
      <c r="N2695" t="e">
        <f t="shared" si="596"/>
        <v>#N/A</v>
      </c>
      <c r="O2695" t="str">
        <f t="shared" si="597"/>
        <v>Spring</v>
      </c>
      <c r="P2695">
        <f t="shared" si="598"/>
        <v>7.1272156440891022E-5</v>
      </c>
      <c r="Q2695">
        <f t="shared" si="599"/>
        <v>8.9052999492325046E-5</v>
      </c>
      <c r="R2695">
        <f t="shared" si="600"/>
        <v>7.8227714752445105E-5</v>
      </c>
      <c r="S2695">
        <f t="shared" si="601"/>
        <v>2.2499412123550556E-5</v>
      </c>
    </row>
    <row r="2696" spans="1:19" x14ac:dyDescent="0.25">
      <c r="A2696">
        <v>2694</v>
      </c>
      <c r="B2696">
        <v>147566.6971472</v>
      </c>
      <c r="C2696">
        <v>95870.808898995005</v>
      </c>
      <c r="D2696">
        <v>111015.0955373</v>
      </c>
      <c r="E2696">
        <v>18081.6127117</v>
      </c>
      <c r="F2696">
        <f t="shared" si="588"/>
        <v>372534.21429519495</v>
      </c>
      <c r="G2696">
        <f t="shared" si="589"/>
        <v>113</v>
      </c>
      <c r="H2696" t="str">
        <f t="shared" si="591"/>
        <v>Day113</v>
      </c>
      <c r="I2696">
        <f t="shared" si="590"/>
        <v>5</v>
      </c>
      <c r="J2696" t="str">
        <f t="shared" si="592"/>
        <v>Hour5</v>
      </c>
      <c r="K2696">
        <f t="shared" si="593"/>
        <v>4</v>
      </c>
      <c r="L2696" t="str">
        <f t="shared" si="594"/>
        <v>Spring</v>
      </c>
      <c r="M2696">
        <f t="shared" si="595"/>
        <v>2117</v>
      </c>
      <c r="N2696" t="e">
        <f t="shared" si="596"/>
        <v>#N/A</v>
      </c>
      <c r="O2696" t="str">
        <f t="shared" si="597"/>
        <v>Spring</v>
      </c>
      <c r="P2696">
        <f t="shared" si="598"/>
        <v>7.3534175792981806E-5</v>
      </c>
      <c r="Q2696">
        <f t="shared" si="599"/>
        <v>9.161043387319998E-5</v>
      </c>
      <c r="R2696">
        <f t="shared" si="600"/>
        <v>7.8113069999399427E-5</v>
      </c>
      <c r="S2696">
        <f t="shared" si="601"/>
        <v>2.5309754763303575E-5</v>
      </c>
    </row>
    <row r="2697" spans="1:19" x14ac:dyDescent="0.25">
      <c r="A2697">
        <v>2695</v>
      </c>
      <c r="B2697">
        <v>148689.20471570001</v>
      </c>
      <c r="C2697">
        <v>93429.025472530993</v>
      </c>
      <c r="D2697">
        <v>123701.10191709999</v>
      </c>
      <c r="E2697">
        <v>22244.998996599999</v>
      </c>
      <c r="F2697">
        <f t="shared" si="588"/>
        <v>388064.33110193099</v>
      </c>
      <c r="G2697">
        <f t="shared" si="589"/>
        <v>113</v>
      </c>
      <c r="H2697" t="str">
        <f t="shared" si="591"/>
        <v>Day113</v>
      </c>
      <c r="I2697">
        <f t="shared" si="590"/>
        <v>6</v>
      </c>
      <c r="J2697" t="str">
        <f t="shared" si="592"/>
        <v>Hour6</v>
      </c>
      <c r="K2697">
        <f t="shared" si="593"/>
        <v>4</v>
      </c>
      <c r="L2697" t="str">
        <f t="shared" si="594"/>
        <v>Spring</v>
      </c>
      <c r="M2697">
        <f t="shared" si="595"/>
        <v>2117</v>
      </c>
      <c r="N2697" t="e">
        <f t="shared" si="596"/>
        <v>#N/A</v>
      </c>
      <c r="O2697" t="str">
        <f t="shared" si="597"/>
        <v>Spring</v>
      </c>
      <c r="P2697">
        <f t="shared" si="598"/>
        <v>8.1937132334416047E-5</v>
      </c>
      <c r="Q2697">
        <f t="shared" si="599"/>
        <v>9.2307294393657776E-5</v>
      </c>
      <c r="R2697">
        <f t="shared" si="600"/>
        <v>7.612356764821236E-5</v>
      </c>
      <c r="S2697">
        <f t="shared" si="601"/>
        <v>3.1137458715149439E-5</v>
      </c>
    </row>
    <row r="2698" spans="1:19" x14ac:dyDescent="0.25">
      <c r="A2698">
        <v>2696</v>
      </c>
      <c r="B2698">
        <v>150856.2492277</v>
      </c>
      <c r="C2698">
        <v>90187.527733768002</v>
      </c>
      <c r="D2698">
        <v>142946.48218585001</v>
      </c>
      <c r="E2698">
        <v>28299.416648499999</v>
      </c>
      <c r="F2698">
        <f t="shared" si="588"/>
        <v>412289.67579581798</v>
      </c>
      <c r="G2698">
        <f t="shared" si="589"/>
        <v>113</v>
      </c>
      <c r="H2698" t="str">
        <f t="shared" si="591"/>
        <v>Day113</v>
      </c>
      <c r="I2698">
        <f t="shared" si="590"/>
        <v>7</v>
      </c>
      <c r="J2698" t="str">
        <f t="shared" si="592"/>
        <v>Hour7</v>
      </c>
      <c r="K2698">
        <f t="shared" si="593"/>
        <v>4</v>
      </c>
      <c r="L2698" t="str">
        <f t="shared" si="594"/>
        <v>Spring</v>
      </c>
      <c r="M2698">
        <f t="shared" si="595"/>
        <v>2117</v>
      </c>
      <c r="N2698" t="e">
        <f t="shared" si="596"/>
        <v>#N/A</v>
      </c>
      <c r="O2698" t="str">
        <f t="shared" si="597"/>
        <v>Spring</v>
      </c>
      <c r="P2698">
        <f t="shared" si="598"/>
        <v>9.4684886763988699E-5</v>
      </c>
      <c r="Q2698">
        <f t="shared" si="599"/>
        <v>9.3652610727253197E-5</v>
      </c>
      <c r="R2698">
        <f t="shared" si="600"/>
        <v>7.3482478638129509E-5</v>
      </c>
      <c r="S2698">
        <f t="shared" si="601"/>
        <v>3.961213563957287E-5</v>
      </c>
    </row>
    <row r="2699" spans="1:19" x14ac:dyDescent="0.25">
      <c r="A2699">
        <v>2697</v>
      </c>
      <c r="B2699">
        <v>155420.35871090001</v>
      </c>
      <c r="C2699">
        <v>88667.930467732003</v>
      </c>
      <c r="D2699">
        <v>158905.99817624001</v>
      </c>
      <c r="E2699">
        <v>41301.027718999998</v>
      </c>
      <c r="F2699">
        <f t="shared" si="588"/>
        <v>444295.31507387204</v>
      </c>
      <c r="G2699">
        <f t="shared" si="589"/>
        <v>113</v>
      </c>
      <c r="H2699" t="str">
        <f t="shared" si="591"/>
        <v>Day113</v>
      </c>
      <c r="I2699">
        <f t="shared" si="590"/>
        <v>8</v>
      </c>
      <c r="J2699" t="str">
        <f t="shared" si="592"/>
        <v>Hour8</v>
      </c>
      <c r="K2699">
        <f t="shared" si="593"/>
        <v>4</v>
      </c>
      <c r="L2699" t="str">
        <f t="shared" si="594"/>
        <v>Spring</v>
      </c>
      <c r="M2699">
        <f t="shared" si="595"/>
        <v>2117</v>
      </c>
      <c r="N2699" t="e">
        <f t="shared" si="596"/>
        <v>#N/A</v>
      </c>
      <c r="O2699" t="str">
        <f t="shared" si="597"/>
        <v>Spring</v>
      </c>
      <c r="P2699">
        <f t="shared" si="598"/>
        <v>1.0525615050725084E-4</v>
      </c>
      <c r="Q2699">
        <f t="shared" si="599"/>
        <v>9.6486041698359498E-5</v>
      </c>
      <c r="R2699">
        <f t="shared" si="600"/>
        <v>7.2244349858619338E-5</v>
      </c>
      <c r="S2699">
        <f t="shared" si="601"/>
        <v>5.7811153225503092E-5</v>
      </c>
    </row>
    <row r="2700" spans="1:19" x14ac:dyDescent="0.25">
      <c r="A2700">
        <v>2698</v>
      </c>
      <c r="B2700">
        <v>161367.79672780001</v>
      </c>
      <c r="C2700">
        <v>89362.188146290995</v>
      </c>
      <c r="D2700">
        <v>164110.84242249999</v>
      </c>
      <c r="E2700">
        <v>62940.618480800003</v>
      </c>
      <c r="F2700">
        <f t="shared" si="588"/>
        <v>477781.44577739103</v>
      </c>
      <c r="G2700">
        <f t="shared" si="589"/>
        <v>113</v>
      </c>
      <c r="H2700" t="str">
        <f t="shared" si="591"/>
        <v>Day113</v>
      </c>
      <c r="I2700">
        <f t="shared" si="590"/>
        <v>9</v>
      </c>
      <c r="J2700" t="str">
        <f t="shared" si="592"/>
        <v>Hour9</v>
      </c>
      <c r="K2700">
        <f t="shared" si="593"/>
        <v>4</v>
      </c>
      <c r="L2700" t="str">
        <f t="shared" si="594"/>
        <v>Spring</v>
      </c>
      <c r="M2700">
        <f t="shared" si="595"/>
        <v>2117</v>
      </c>
      <c r="N2700" t="e">
        <f t="shared" si="596"/>
        <v>#N/A</v>
      </c>
      <c r="O2700" t="str">
        <f t="shared" si="597"/>
        <v>Spring</v>
      </c>
      <c r="P2700">
        <f t="shared" si="598"/>
        <v>1.0870373508957439E-4</v>
      </c>
      <c r="Q2700">
        <f t="shared" si="599"/>
        <v>1.0017825266258999E-4</v>
      </c>
      <c r="R2700">
        <f t="shared" si="600"/>
        <v>7.2810013163912129E-5</v>
      </c>
      <c r="S2700">
        <f t="shared" si="601"/>
        <v>8.8101191182405819E-5</v>
      </c>
    </row>
    <row r="2701" spans="1:19" x14ac:dyDescent="0.25">
      <c r="A2701">
        <v>2699</v>
      </c>
      <c r="B2701">
        <v>164404.07194689999</v>
      </c>
      <c r="C2701">
        <v>89245.982256185001</v>
      </c>
      <c r="D2701">
        <v>168662.67480521</v>
      </c>
      <c r="E2701">
        <v>82268.968622600005</v>
      </c>
      <c r="F2701">
        <f t="shared" si="588"/>
        <v>504581.69763089501</v>
      </c>
      <c r="G2701">
        <f t="shared" si="589"/>
        <v>113</v>
      </c>
      <c r="H2701" t="str">
        <f t="shared" si="591"/>
        <v>Day113</v>
      </c>
      <c r="I2701">
        <f t="shared" si="590"/>
        <v>10</v>
      </c>
      <c r="J2701" t="str">
        <f t="shared" si="592"/>
        <v>Hour10</v>
      </c>
      <c r="K2701">
        <f t="shared" si="593"/>
        <v>4</v>
      </c>
      <c r="L2701" t="str">
        <f t="shared" si="594"/>
        <v>Spring</v>
      </c>
      <c r="M2701">
        <f t="shared" si="595"/>
        <v>2117</v>
      </c>
      <c r="N2701" t="e">
        <f t="shared" si="596"/>
        <v>#N/A</v>
      </c>
      <c r="O2701" t="str">
        <f t="shared" si="597"/>
        <v>Spring</v>
      </c>
      <c r="P2701">
        <f t="shared" si="598"/>
        <v>1.117187776924781E-4</v>
      </c>
      <c r="Q2701">
        <f t="shared" si="599"/>
        <v>1.0206319347618516E-4</v>
      </c>
      <c r="R2701">
        <f t="shared" si="600"/>
        <v>7.2715331592613865E-5</v>
      </c>
      <c r="S2701">
        <f t="shared" si="601"/>
        <v>1.1515606786117019E-4</v>
      </c>
    </row>
    <row r="2702" spans="1:19" x14ac:dyDescent="0.25">
      <c r="A2702">
        <v>2700</v>
      </c>
      <c r="B2702">
        <v>169481.40868319999</v>
      </c>
      <c r="C2702">
        <v>90536.272855571995</v>
      </c>
      <c r="D2702">
        <v>168147.34657572</v>
      </c>
      <c r="E2702">
        <v>102927.53895430001</v>
      </c>
      <c r="F2702">
        <f t="shared" si="588"/>
        <v>531092.56706879195</v>
      </c>
      <c r="G2702">
        <f t="shared" si="589"/>
        <v>113</v>
      </c>
      <c r="H2702" t="str">
        <f t="shared" si="591"/>
        <v>Day113</v>
      </c>
      <c r="I2702">
        <f t="shared" si="590"/>
        <v>11</v>
      </c>
      <c r="J2702" t="str">
        <f t="shared" si="592"/>
        <v>Hour11</v>
      </c>
      <c r="K2702">
        <f t="shared" si="593"/>
        <v>4</v>
      </c>
      <c r="L2702" t="str">
        <f t="shared" si="594"/>
        <v>Spring</v>
      </c>
      <c r="M2702">
        <f t="shared" si="595"/>
        <v>2117</v>
      </c>
      <c r="N2702" t="e">
        <f t="shared" si="596"/>
        <v>#N/A</v>
      </c>
      <c r="O2702" t="str">
        <f t="shared" si="597"/>
        <v>Spring</v>
      </c>
      <c r="P2702">
        <f t="shared" si="598"/>
        <v>1.1137743459463181E-4</v>
      </c>
      <c r="Q2702">
        <f t="shared" si="599"/>
        <v>1.0521523950232071E-4</v>
      </c>
      <c r="R2702">
        <f t="shared" si="600"/>
        <v>7.3766627196217974E-5</v>
      </c>
      <c r="S2702">
        <f t="shared" si="601"/>
        <v>1.4407292152862316E-4</v>
      </c>
    </row>
    <row r="2703" spans="1:19" x14ac:dyDescent="0.25">
      <c r="A2703">
        <v>2701</v>
      </c>
      <c r="B2703">
        <v>173597.28104930001</v>
      </c>
      <c r="C2703">
        <v>91480.611570138004</v>
      </c>
      <c r="D2703">
        <v>166359.754937641</v>
      </c>
      <c r="E2703">
        <v>125745.55230130001</v>
      </c>
      <c r="F2703">
        <f t="shared" si="588"/>
        <v>557183.19985837897</v>
      </c>
      <c r="G2703">
        <f t="shared" si="589"/>
        <v>113</v>
      </c>
      <c r="H2703" t="str">
        <f t="shared" si="591"/>
        <v>Day113</v>
      </c>
      <c r="I2703">
        <f t="shared" si="590"/>
        <v>12</v>
      </c>
      <c r="J2703" t="str">
        <f t="shared" si="592"/>
        <v>Hour12</v>
      </c>
      <c r="K2703">
        <f t="shared" si="593"/>
        <v>4</v>
      </c>
      <c r="L2703" t="str">
        <f t="shared" si="594"/>
        <v>Spring</v>
      </c>
      <c r="M2703">
        <f t="shared" si="595"/>
        <v>2117</v>
      </c>
      <c r="N2703" t="e">
        <f t="shared" si="596"/>
        <v>#N/A</v>
      </c>
      <c r="O2703" t="str">
        <f t="shared" si="597"/>
        <v>Spring</v>
      </c>
      <c r="P2703">
        <f t="shared" si="598"/>
        <v>1.1019336969675133E-4</v>
      </c>
      <c r="Q2703">
        <f t="shared" si="599"/>
        <v>1.077704017476952E-4</v>
      </c>
      <c r="R2703">
        <f t="shared" si="600"/>
        <v>7.4536050099405885E-5</v>
      </c>
      <c r="S2703">
        <f t="shared" si="601"/>
        <v>1.7601245763121124E-4</v>
      </c>
    </row>
    <row r="2704" spans="1:19" x14ac:dyDescent="0.25">
      <c r="A2704">
        <v>2702</v>
      </c>
      <c r="B2704">
        <v>177145.48366540001</v>
      </c>
      <c r="C2704">
        <v>92668.666763817004</v>
      </c>
      <c r="D2704">
        <v>165346.91445584199</v>
      </c>
      <c r="E2704">
        <v>132722.09913690001</v>
      </c>
      <c r="F2704">
        <f t="shared" si="588"/>
        <v>567883.16402195906</v>
      </c>
      <c r="G2704">
        <f t="shared" si="589"/>
        <v>113</v>
      </c>
      <c r="H2704" t="str">
        <f t="shared" si="591"/>
        <v>Day113</v>
      </c>
      <c r="I2704">
        <f t="shared" si="590"/>
        <v>13</v>
      </c>
      <c r="J2704" t="str">
        <f t="shared" si="592"/>
        <v>Hour13</v>
      </c>
      <c r="K2704">
        <f t="shared" si="593"/>
        <v>4</v>
      </c>
      <c r="L2704" t="str">
        <f t="shared" si="594"/>
        <v>Spring</v>
      </c>
      <c r="M2704">
        <f t="shared" si="595"/>
        <v>2117</v>
      </c>
      <c r="N2704" t="e">
        <f t="shared" si="596"/>
        <v>#N/A</v>
      </c>
      <c r="O2704" t="str">
        <f t="shared" si="597"/>
        <v>Spring</v>
      </c>
      <c r="P2704">
        <f t="shared" si="598"/>
        <v>1.0952248444751211E-4</v>
      </c>
      <c r="Q2704">
        <f t="shared" si="599"/>
        <v>1.0997315065659501E-4</v>
      </c>
      <c r="R2704">
        <f t="shared" si="600"/>
        <v>7.5504046923181202E-5</v>
      </c>
      <c r="S2704">
        <f t="shared" si="601"/>
        <v>1.8577788576636215E-4</v>
      </c>
    </row>
    <row r="2705" spans="1:19" x14ac:dyDescent="0.25">
      <c r="A2705">
        <v>2703</v>
      </c>
      <c r="B2705">
        <v>181427.20813879999</v>
      </c>
      <c r="C2705">
        <v>94204.352646176994</v>
      </c>
      <c r="D2705">
        <v>163198.14427131799</v>
      </c>
      <c r="E2705">
        <v>138942.0253108</v>
      </c>
      <c r="F2705">
        <f t="shared" si="588"/>
        <v>577771.73036709498</v>
      </c>
      <c r="G2705">
        <f t="shared" si="589"/>
        <v>113</v>
      </c>
      <c r="H2705" t="str">
        <f t="shared" si="591"/>
        <v>Day113</v>
      </c>
      <c r="I2705">
        <f t="shared" si="590"/>
        <v>14</v>
      </c>
      <c r="J2705" t="str">
        <f t="shared" si="592"/>
        <v>Hour14</v>
      </c>
      <c r="K2705">
        <f t="shared" si="593"/>
        <v>4</v>
      </c>
      <c r="L2705" t="str">
        <f t="shared" si="594"/>
        <v>Spring</v>
      </c>
      <c r="M2705">
        <f t="shared" si="595"/>
        <v>2117</v>
      </c>
      <c r="N2705" t="e">
        <f t="shared" si="596"/>
        <v>#N/A</v>
      </c>
      <c r="O2705" t="str">
        <f t="shared" si="597"/>
        <v>Spring</v>
      </c>
      <c r="P2705">
        <f t="shared" si="598"/>
        <v>1.0809918211441258E-4</v>
      </c>
      <c r="Q2705">
        <f t="shared" si="599"/>
        <v>1.1263127504588316E-4</v>
      </c>
      <c r="R2705">
        <f t="shared" si="600"/>
        <v>7.6755284293591387E-5</v>
      </c>
      <c r="S2705">
        <f t="shared" si="601"/>
        <v>1.9448423340345084E-4</v>
      </c>
    </row>
    <row r="2706" spans="1:19" x14ac:dyDescent="0.25">
      <c r="A2706">
        <v>2704</v>
      </c>
      <c r="B2706">
        <v>182193.08639800001</v>
      </c>
      <c r="C2706">
        <v>94054.783643565999</v>
      </c>
      <c r="D2706">
        <v>167337.01811534801</v>
      </c>
      <c r="E2706">
        <v>147134.56822690001</v>
      </c>
      <c r="F2706">
        <f t="shared" si="588"/>
        <v>590719.4563838141</v>
      </c>
      <c r="G2706">
        <f t="shared" si="589"/>
        <v>113</v>
      </c>
      <c r="H2706" t="str">
        <f t="shared" si="591"/>
        <v>Day113</v>
      </c>
      <c r="I2706">
        <f t="shared" si="590"/>
        <v>15</v>
      </c>
      <c r="J2706" t="str">
        <f t="shared" si="592"/>
        <v>Hour15</v>
      </c>
      <c r="K2706">
        <f t="shared" si="593"/>
        <v>4</v>
      </c>
      <c r="L2706" t="str">
        <f t="shared" si="594"/>
        <v>Spring</v>
      </c>
      <c r="M2706">
        <f t="shared" si="595"/>
        <v>2117</v>
      </c>
      <c r="N2706" t="e">
        <f t="shared" si="596"/>
        <v>#N/A</v>
      </c>
      <c r="O2706" t="str">
        <f t="shared" si="597"/>
        <v>Spring</v>
      </c>
      <c r="P2706">
        <f t="shared" si="598"/>
        <v>1.1084068925232807E-4</v>
      </c>
      <c r="Q2706">
        <f t="shared" si="599"/>
        <v>1.1310673760603911E-4</v>
      </c>
      <c r="R2706">
        <f t="shared" si="600"/>
        <v>7.6633419316077719E-5</v>
      </c>
      <c r="S2706">
        <f t="shared" si="601"/>
        <v>2.0595175322042828E-4</v>
      </c>
    </row>
    <row r="2707" spans="1:19" x14ac:dyDescent="0.25">
      <c r="A2707">
        <v>2705</v>
      </c>
      <c r="B2707">
        <v>181971.3965194</v>
      </c>
      <c r="C2707">
        <v>93822.400604890005</v>
      </c>
      <c r="D2707">
        <v>172260.91659112001</v>
      </c>
      <c r="E2707">
        <v>160587.4805188</v>
      </c>
      <c r="F2707">
        <f t="shared" si="588"/>
        <v>608642.19423421007</v>
      </c>
      <c r="G2707">
        <f t="shared" si="589"/>
        <v>113</v>
      </c>
      <c r="H2707" t="str">
        <f t="shared" si="591"/>
        <v>Day113</v>
      </c>
      <c r="I2707">
        <f t="shared" si="590"/>
        <v>16</v>
      </c>
      <c r="J2707" t="str">
        <f t="shared" si="592"/>
        <v>Hour16</v>
      </c>
      <c r="K2707">
        <f t="shared" si="593"/>
        <v>4</v>
      </c>
      <c r="L2707" t="str">
        <f t="shared" si="594"/>
        <v>Spring</v>
      </c>
      <c r="M2707">
        <f t="shared" si="595"/>
        <v>2117</v>
      </c>
      <c r="N2707" t="e">
        <f t="shared" si="596"/>
        <v>#N/A</v>
      </c>
      <c r="O2707" t="str">
        <f t="shared" si="597"/>
        <v>Spring</v>
      </c>
      <c r="P2707">
        <f t="shared" si="598"/>
        <v>1.1410218098326623E-4</v>
      </c>
      <c r="Q2707">
        <f t="shared" si="599"/>
        <v>1.1296911098460986E-4</v>
      </c>
      <c r="R2707">
        <f t="shared" si="600"/>
        <v>7.644407959134571E-5</v>
      </c>
      <c r="S2707">
        <f t="shared" si="601"/>
        <v>2.2478248012455568E-4</v>
      </c>
    </row>
    <row r="2708" spans="1:19" x14ac:dyDescent="0.25">
      <c r="A2708">
        <v>2706</v>
      </c>
      <c r="B2708">
        <v>177467.5227872</v>
      </c>
      <c r="C2708">
        <v>92477.851567271995</v>
      </c>
      <c r="D2708">
        <v>183444.54429406999</v>
      </c>
      <c r="E2708">
        <v>153146.26601600001</v>
      </c>
      <c r="F2708">
        <f t="shared" si="588"/>
        <v>606536.18466454197</v>
      </c>
      <c r="G2708">
        <f t="shared" si="589"/>
        <v>113</v>
      </c>
      <c r="H2708" t="str">
        <f t="shared" si="591"/>
        <v>Day113</v>
      </c>
      <c r="I2708">
        <f t="shared" si="590"/>
        <v>17</v>
      </c>
      <c r="J2708" t="str">
        <f t="shared" si="592"/>
        <v>Hour17</v>
      </c>
      <c r="K2708">
        <f t="shared" si="593"/>
        <v>4</v>
      </c>
      <c r="L2708" t="str">
        <f t="shared" si="594"/>
        <v>Spring</v>
      </c>
      <c r="M2708">
        <f t="shared" si="595"/>
        <v>2117</v>
      </c>
      <c r="N2708" t="e">
        <f t="shared" si="596"/>
        <v>#N/A</v>
      </c>
      <c r="O2708" t="str">
        <f t="shared" si="597"/>
        <v>Spring</v>
      </c>
      <c r="P2708">
        <f t="shared" si="598"/>
        <v>1.2150999197988581E-4</v>
      </c>
      <c r="Q2708">
        <f t="shared" si="599"/>
        <v>1.1017307478746319E-4</v>
      </c>
      <c r="R2708">
        <f t="shared" si="600"/>
        <v>7.5348575607398603E-5</v>
      </c>
      <c r="S2708">
        <f t="shared" si="601"/>
        <v>2.1436663297585856E-4</v>
      </c>
    </row>
    <row r="2709" spans="1:19" x14ac:dyDescent="0.25">
      <c r="A2709">
        <v>2707</v>
      </c>
      <c r="B2709">
        <v>171014.18509519999</v>
      </c>
      <c r="C2709">
        <v>91146.669565984004</v>
      </c>
      <c r="D2709">
        <v>192267.57545884</v>
      </c>
      <c r="E2709">
        <v>168615.01634870001</v>
      </c>
      <c r="F2709">
        <f t="shared" si="588"/>
        <v>623043.44646872405</v>
      </c>
      <c r="G2709">
        <f t="shared" si="589"/>
        <v>113</v>
      </c>
      <c r="H2709" t="str">
        <f t="shared" si="591"/>
        <v>Day113</v>
      </c>
      <c r="I2709">
        <f t="shared" si="590"/>
        <v>18</v>
      </c>
      <c r="J2709" t="str">
        <f t="shared" si="592"/>
        <v>Hour18</v>
      </c>
      <c r="K2709">
        <f t="shared" si="593"/>
        <v>4</v>
      </c>
      <c r="L2709" t="str">
        <f t="shared" si="594"/>
        <v>Spring</v>
      </c>
      <c r="M2709">
        <f t="shared" si="595"/>
        <v>2117</v>
      </c>
      <c r="N2709" t="e">
        <f t="shared" si="596"/>
        <v>#N/A</v>
      </c>
      <c r="O2709" t="str">
        <f t="shared" si="597"/>
        <v>Spring</v>
      </c>
      <c r="P2709">
        <f t="shared" si="598"/>
        <v>1.2735419110935616E-4</v>
      </c>
      <c r="Q2709">
        <f t="shared" si="599"/>
        <v>1.0616679777968635E-4</v>
      </c>
      <c r="R2709">
        <f t="shared" si="600"/>
        <v>7.4263962740951417E-5</v>
      </c>
      <c r="S2709">
        <f t="shared" si="601"/>
        <v>2.3601903111411063E-4</v>
      </c>
    </row>
    <row r="2710" spans="1:19" x14ac:dyDescent="0.25">
      <c r="A2710">
        <v>2708</v>
      </c>
      <c r="B2710">
        <v>173060.39766290001</v>
      </c>
      <c r="C2710">
        <v>93864.035288479005</v>
      </c>
      <c r="D2710">
        <v>193971.58423390001</v>
      </c>
      <c r="E2710">
        <v>171418.54130400001</v>
      </c>
      <c r="F2710">
        <f t="shared" si="588"/>
        <v>632314.55848927901</v>
      </c>
      <c r="G2710">
        <f t="shared" si="589"/>
        <v>113</v>
      </c>
      <c r="H2710" t="str">
        <f t="shared" si="591"/>
        <v>Day113</v>
      </c>
      <c r="I2710">
        <f t="shared" si="590"/>
        <v>19</v>
      </c>
      <c r="J2710" t="str">
        <f t="shared" si="592"/>
        <v>Hour19</v>
      </c>
      <c r="K2710">
        <f t="shared" si="593"/>
        <v>4</v>
      </c>
      <c r="L2710" t="str">
        <f t="shared" si="594"/>
        <v>Spring</v>
      </c>
      <c r="M2710">
        <f t="shared" si="595"/>
        <v>2117</v>
      </c>
      <c r="N2710" t="e">
        <f t="shared" si="596"/>
        <v>#N/A</v>
      </c>
      <c r="O2710" t="str">
        <f t="shared" si="597"/>
        <v>Spring</v>
      </c>
      <c r="P2710">
        <f t="shared" si="598"/>
        <v>1.2848289239283112E-4</v>
      </c>
      <c r="Q2710">
        <f t="shared" si="599"/>
        <v>1.0743710080027104E-4</v>
      </c>
      <c r="R2710">
        <f t="shared" si="600"/>
        <v>7.6478002460996435E-5</v>
      </c>
      <c r="S2710">
        <f t="shared" si="601"/>
        <v>2.399432678634981E-4</v>
      </c>
    </row>
    <row r="2711" spans="1:19" x14ac:dyDescent="0.25">
      <c r="A2711">
        <v>2709</v>
      </c>
      <c r="B2711">
        <v>172329.02206789999</v>
      </c>
      <c r="C2711">
        <v>95654.653444508003</v>
      </c>
      <c r="D2711">
        <v>189210.01558127999</v>
      </c>
      <c r="E2711">
        <v>150189.80611949999</v>
      </c>
      <c r="F2711">
        <f t="shared" si="588"/>
        <v>607383.49721318798</v>
      </c>
      <c r="G2711">
        <f t="shared" si="589"/>
        <v>113</v>
      </c>
      <c r="H2711" t="str">
        <f t="shared" si="591"/>
        <v>Day113</v>
      </c>
      <c r="I2711">
        <f t="shared" si="590"/>
        <v>20</v>
      </c>
      <c r="J2711" t="str">
        <f t="shared" si="592"/>
        <v>Hour20</v>
      </c>
      <c r="K2711">
        <f t="shared" si="593"/>
        <v>4</v>
      </c>
      <c r="L2711" t="str">
        <f t="shared" si="594"/>
        <v>Spring</v>
      </c>
      <c r="M2711">
        <f t="shared" si="595"/>
        <v>2117</v>
      </c>
      <c r="N2711" t="e">
        <f t="shared" si="596"/>
        <v>#N/A</v>
      </c>
      <c r="O2711" t="str">
        <f t="shared" si="597"/>
        <v>Spring</v>
      </c>
      <c r="P2711">
        <f t="shared" si="598"/>
        <v>1.253289246854893E-4</v>
      </c>
      <c r="Q2711">
        <f t="shared" si="599"/>
        <v>1.0698305773447424E-4</v>
      </c>
      <c r="R2711">
        <f t="shared" si="600"/>
        <v>7.7936952093010599E-5</v>
      </c>
      <c r="S2711">
        <f t="shared" si="601"/>
        <v>2.1022832539560943E-4</v>
      </c>
    </row>
    <row r="2712" spans="1:19" x14ac:dyDescent="0.25">
      <c r="A2712">
        <v>2710</v>
      </c>
      <c r="B2712">
        <v>159835.6216791</v>
      </c>
      <c r="C2712">
        <v>93658.937118115005</v>
      </c>
      <c r="D2712">
        <v>179813.038378039</v>
      </c>
      <c r="E2712">
        <v>123751.1834006</v>
      </c>
      <c r="F2712">
        <f t="shared" si="588"/>
        <v>557058.78057585401</v>
      </c>
      <c r="G2712">
        <f t="shared" si="589"/>
        <v>113</v>
      </c>
      <c r="H2712" t="str">
        <f t="shared" si="591"/>
        <v>Day113</v>
      </c>
      <c r="I2712">
        <f t="shared" si="590"/>
        <v>21</v>
      </c>
      <c r="J2712" t="str">
        <f t="shared" si="592"/>
        <v>Hour21</v>
      </c>
      <c r="K2712">
        <f t="shared" si="593"/>
        <v>4</v>
      </c>
      <c r="L2712" t="str">
        <f t="shared" si="594"/>
        <v>Spring</v>
      </c>
      <c r="M2712">
        <f t="shared" si="595"/>
        <v>2117</v>
      </c>
      <c r="N2712" t="e">
        <f t="shared" si="596"/>
        <v>#N/A</v>
      </c>
      <c r="O2712" t="str">
        <f t="shared" si="597"/>
        <v>Spring</v>
      </c>
      <c r="P2712">
        <f t="shared" si="598"/>
        <v>1.1910455519554369E-4</v>
      </c>
      <c r="Q2712">
        <f t="shared" si="599"/>
        <v>9.9227067715751454E-5</v>
      </c>
      <c r="R2712">
        <f t="shared" si="600"/>
        <v>7.6310893745399065E-5</v>
      </c>
      <c r="S2712">
        <f t="shared" si="601"/>
        <v>1.7322083784656589E-4</v>
      </c>
    </row>
    <row r="2713" spans="1:19" x14ac:dyDescent="0.25">
      <c r="A2713">
        <v>2711</v>
      </c>
      <c r="B2713">
        <v>150474.7489258</v>
      </c>
      <c r="C2713">
        <v>96362.646414628995</v>
      </c>
      <c r="D2713">
        <v>155348.90773483901</v>
      </c>
      <c r="E2713">
        <v>99095.0657049</v>
      </c>
      <c r="F2713">
        <f t="shared" si="588"/>
        <v>501281.36878016801</v>
      </c>
      <c r="G2713">
        <f t="shared" si="589"/>
        <v>113</v>
      </c>
      <c r="H2713" t="str">
        <f t="shared" si="591"/>
        <v>Day113</v>
      </c>
      <c r="I2713">
        <f t="shared" si="590"/>
        <v>22</v>
      </c>
      <c r="J2713" t="str">
        <f t="shared" si="592"/>
        <v>Hour22</v>
      </c>
      <c r="K2713">
        <f t="shared" si="593"/>
        <v>4</v>
      </c>
      <c r="L2713" t="str">
        <f t="shared" si="594"/>
        <v>Spring</v>
      </c>
      <c r="M2713">
        <f t="shared" si="595"/>
        <v>2117</v>
      </c>
      <c r="N2713" t="e">
        <f t="shared" si="596"/>
        <v>#N/A</v>
      </c>
      <c r="O2713" t="str">
        <f t="shared" si="597"/>
        <v>Spring</v>
      </c>
      <c r="P2713">
        <f t="shared" si="598"/>
        <v>1.0290000504285648E-4</v>
      </c>
      <c r="Q2713">
        <f t="shared" si="599"/>
        <v>9.3415772681437523E-5</v>
      </c>
      <c r="R2713">
        <f t="shared" si="600"/>
        <v>7.8513806560697515E-5</v>
      </c>
      <c r="S2713">
        <f t="shared" si="601"/>
        <v>1.3870841341611002E-4</v>
      </c>
    </row>
    <row r="2714" spans="1:19" x14ac:dyDescent="0.25">
      <c r="A2714">
        <v>2712</v>
      </c>
      <c r="B2714">
        <v>142178.5161339</v>
      </c>
      <c r="C2714">
        <v>104393.580422634</v>
      </c>
      <c r="D2714">
        <v>132744.2060341</v>
      </c>
      <c r="E2714">
        <v>70841.6822541</v>
      </c>
      <c r="F2714">
        <f t="shared" si="588"/>
        <v>450157.98484473396</v>
      </c>
      <c r="G2714">
        <f t="shared" si="589"/>
        <v>113</v>
      </c>
      <c r="H2714" t="str">
        <f t="shared" si="591"/>
        <v>Day113</v>
      </c>
      <c r="I2714">
        <f t="shared" si="590"/>
        <v>23</v>
      </c>
      <c r="J2714" t="str">
        <f t="shared" si="592"/>
        <v>Hour23</v>
      </c>
      <c r="K2714">
        <f t="shared" si="593"/>
        <v>4</v>
      </c>
      <c r="L2714" t="str">
        <f t="shared" si="594"/>
        <v>Spring</v>
      </c>
      <c r="M2714">
        <f t="shared" si="595"/>
        <v>2117</v>
      </c>
      <c r="N2714" t="e">
        <f t="shared" si="596"/>
        <v>#N/A</v>
      </c>
      <c r="O2714" t="str">
        <f t="shared" si="597"/>
        <v>Spring</v>
      </c>
      <c r="P2714">
        <f t="shared" si="598"/>
        <v>8.7927103379662687E-5</v>
      </c>
      <c r="Q2714">
        <f t="shared" si="599"/>
        <v>8.8265413553856764E-5</v>
      </c>
      <c r="R2714">
        <f t="shared" si="600"/>
        <v>8.505720509391285E-5</v>
      </c>
      <c r="S2714">
        <f t="shared" si="601"/>
        <v>9.9160712789239517E-5</v>
      </c>
    </row>
    <row r="2715" spans="1:19" x14ac:dyDescent="0.25">
      <c r="A2715">
        <v>2713</v>
      </c>
      <c r="B2715">
        <v>126876.9000949</v>
      </c>
      <c r="C2715">
        <v>133950.884938017</v>
      </c>
      <c r="D2715">
        <v>106876.77880134</v>
      </c>
      <c r="E2715">
        <v>28828.521703599999</v>
      </c>
      <c r="F2715">
        <f t="shared" si="588"/>
        <v>396533.08553785697</v>
      </c>
      <c r="G2715">
        <f t="shared" si="589"/>
        <v>114</v>
      </c>
      <c r="H2715" t="str">
        <f t="shared" si="591"/>
        <v>Day114</v>
      </c>
      <c r="I2715">
        <f t="shared" si="590"/>
        <v>0</v>
      </c>
      <c r="J2715" t="str">
        <f t="shared" si="592"/>
        <v>Hour0</v>
      </c>
      <c r="K2715">
        <f t="shared" si="593"/>
        <v>4</v>
      </c>
      <c r="L2715" t="str">
        <f t="shared" si="594"/>
        <v>Spring</v>
      </c>
      <c r="M2715">
        <f t="shared" si="595"/>
        <v>56</v>
      </c>
      <c r="N2715">
        <f t="shared" si="596"/>
        <v>688953.95352639898</v>
      </c>
      <c r="O2715" t="str">
        <f t="shared" si="597"/>
        <v>Spring</v>
      </c>
      <c r="P2715">
        <f t="shared" si="598"/>
        <v>7.0793037672293736E-5</v>
      </c>
      <c r="Q2715">
        <f t="shared" si="599"/>
        <v>7.876606369109199E-5</v>
      </c>
      <c r="R2715">
        <f t="shared" si="600"/>
        <v>1.0913973681674553E-4</v>
      </c>
      <c r="S2715">
        <f t="shared" si="601"/>
        <v>4.035275094873387E-5</v>
      </c>
    </row>
    <row r="2716" spans="1:19" x14ac:dyDescent="0.25">
      <c r="A2716">
        <v>2714</v>
      </c>
      <c r="B2716">
        <v>124349.6000831</v>
      </c>
      <c r="C2716">
        <v>136438.06937471399</v>
      </c>
      <c r="D2716">
        <v>99318.163044539906</v>
      </c>
      <c r="E2716">
        <v>20045.425997499999</v>
      </c>
      <c r="F2716">
        <f t="shared" si="588"/>
        <v>380151.2584998539</v>
      </c>
      <c r="G2716">
        <f t="shared" si="589"/>
        <v>114</v>
      </c>
      <c r="H2716" t="str">
        <f t="shared" si="591"/>
        <v>Day114</v>
      </c>
      <c r="I2716">
        <f t="shared" si="590"/>
        <v>1</v>
      </c>
      <c r="J2716" t="str">
        <f t="shared" si="592"/>
        <v>Hour1</v>
      </c>
      <c r="K2716">
        <f t="shared" si="593"/>
        <v>4</v>
      </c>
      <c r="L2716" t="str">
        <f t="shared" si="594"/>
        <v>Spring</v>
      </c>
      <c r="M2716">
        <f t="shared" si="595"/>
        <v>2117</v>
      </c>
      <c r="N2716" t="e">
        <f t="shared" si="596"/>
        <v>#N/A</v>
      </c>
      <c r="O2716" t="str">
        <f t="shared" si="597"/>
        <v>Spring</v>
      </c>
      <c r="P2716">
        <f t="shared" si="598"/>
        <v>6.5786361984432971E-5</v>
      </c>
      <c r="Q2716">
        <f t="shared" si="599"/>
        <v>7.7197098232864036E-5</v>
      </c>
      <c r="R2716">
        <f t="shared" si="600"/>
        <v>1.1116623074369065E-4</v>
      </c>
      <c r="S2716">
        <f t="shared" si="601"/>
        <v>2.8058604296639385E-5</v>
      </c>
    </row>
    <row r="2717" spans="1:19" x14ac:dyDescent="0.25">
      <c r="A2717">
        <v>2715</v>
      </c>
      <c r="B2717">
        <v>122917.6981949</v>
      </c>
      <c r="C2717">
        <v>137114.68439166</v>
      </c>
      <c r="D2717">
        <v>98984.159671419999</v>
      </c>
      <c r="E2717">
        <v>16042.2517623</v>
      </c>
      <c r="F2717">
        <f t="shared" si="588"/>
        <v>375058.79402027995</v>
      </c>
      <c r="G2717">
        <f t="shared" si="589"/>
        <v>114</v>
      </c>
      <c r="H2717" t="str">
        <f t="shared" si="591"/>
        <v>Day114</v>
      </c>
      <c r="I2717">
        <f t="shared" si="590"/>
        <v>2</v>
      </c>
      <c r="J2717" t="str">
        <f t="shared" si="592"/>
        <v>Hour2</v>
      </c>
      <c r="K2717">
        <f t="shared" si="593"/>
        <v>4</v>
      </c>
      <c r="L2717" t="str">
        <f t="shared" si="594"/>
        <v>Spring</v>
      </c>
      <c r="M2717">
        <f t="shared" si="595"/>
        <v>2117</v>
      </c>
      <c r="N2717" t="e">
        <f t="shared" si="596"/>
        <v>#N/A</v>
      </c>
      <c r="O2717" t="str">
        <f t="shared" si="597"/>
        <v>Spring</v>
      </c>
      <c r="P2717">
        <f t="shared" si="598"/>
        <v>6.5565124839740379E-5</v>
      </c>
      <c r="Q2717">
        <f t="shared" si="599"/>
        <v>7.6308163562794102E-5</v>
      </c>
      <c r="R2717">
        <f t="shared" si="600"/>
        <v>1.1171751926194058E-4</v>
      </c>
      <c r="S2717">
        <f t="shared" si="601"/>
        <v>2.2455157315268801E-5</v>
      </c>
    </row>
    <row r="2718" spans="1:19" x14ac:dyDescent="0.25">
      <c r="A2718">
        <v>2716</v>
      </c>
      <c r="B2718">
        <v>125224.1971067</v>
      </c>
      <c r="C2718">
        <v>136706.417683156</v>
      </c>
      <c r="D2718">
        <v>104690.01091543</v>
      </c>
      <c r="E2718">
        <v>16362.374019499999</v>
      </c>
      <c r="F2718">
        <f t="shared" si="588"/>
        <v>382982.99972478603</v>
      </c>
      <c r="G2718">
        <f t="shared" si="589"/>
        <v>114</v>
      </c>
      <c r="H2718" t="str">
        <f t="shared" si="591"/>
        <v>Day114</v>
      </c>
      <c r="I2718">
        <f t="shared" si="590"/>
        <v>3</v>
      </c>
      <c r="J2718" t="str">
        <f t="shared" si="592"/>
        <v>Hour3</v>
      </c>
      <c r="K2718">
        <f t="shared" si="593"/>
        <v>4</v>
      </c>
      <c r="L2718" t="str">
        <f t="shared" si="594"/>
        <v>Spring</v>
      </c>
      <c r="M2718">
        <f t="shared" si="595"/>
        <v>2117</v>
      </c>
      <c r="N2718" t="e">
        <f t="shared" si="596"/>
        <v>#N/A</v>
      </c>
      <c r="O2718" t="str">
        <f t="shared" si="597"/>
        <v>Spring</v>
      </c>
      <c r="P2718">
        <f t="shared" si="598"/>
        <v>6.9344566422841673E-5</v>
      </c>
      <c r="Q2718">
        <f t="shared" si="599"/>
        <v>7.7740054159540918E-5</v>
      </c>
      <c r="R2718">
        <f t="shared" si="600"/>
        <v>1.1138487404546601E-4</v>
      </c>
      <c r="S2718">
        <f t="shared" si="601"/>
        <v>2.290324875230995E-5</v>
      </c>
    </row>
    <row r="2719" spans="1:19" x14ac:dyDescent="0.25">
      <c r="A2719">
        <v>2717</v>
      </c>
      <c r="B2719">
        <v>133088.35439190001</v>
      </c>
      <c r="C2719">
        <v>139571.61284582701</v>
      </c>
      <c r="D2719">
        <v>117843.77075009</v>
      </c>
      <c r="E2719">
        <v>15518.4120738</v>
      </c>
      <c r="F2719">
        <f t="shared" si="588"/>
        <v>406022.15006161702</v>
      </c>
      <c r="G2719">
        <f t="shared" si="589"/>
        <v>114</v>
      </c>
      <c r="H2719" t="str">
        <f t="shared" si="591"/>
        <v>Day114</v>
      </c>
      <c r="I2719">
        <f t="shared" si="590"/>
        <v>4</v>
      </c>
      <c r="J2719" t="str">
        <f t="shared" si="592"/>
        <v>Hour4</v>
      </c>
      <c r="K2719">
        <f t="shared" si="593"/>
        <v>4</v>
      </c>
      <c r="L2719" t="str">
        <f t="shared" si="594"/>
        <v>Spring</v>
      </c>
      <c r="M2719">
        <f t="shared" si="595"/>
        <v>2117</v>
      </c>
      <c r="N2719" t="e">
        <f t="shared" si="596"/>
        <v>#N/A</v>
      </c>
      <c r="O2719" t="str">
        <f t="shared" si="597"/>
        <v>Spring</v>
      </c>
      <c r="P2719">
        <f t="shared" si="598"/>
        <v>7.8057353484269418E-5</v>
      </c>
      <c r="Q2719">
        <f t="shared" si="599"/>
        <v>8.2622177801744623E-5</v>
      </c>
      <c r="R2719">
        <f t="shared" si="600"/>
        <v>1.1371936139228142E-4</v>
      </c>
      <c r="S2719">
        <f t="shared" si="601"/>
        <v>2.1721912208064322E-5</v>
      </c>
    </row>
    <row r="2720" spans="1:19" x14ac:dyDescent="0.25">
      <c r="A2720">
        <v>2718</v>
      </c>
      <c r="B2720">
        <v>146650.9900696</v>
      </c>
      <c r="C2720">
        <v>146990.10406628801</v>
      </c>
      <c r="D2720">
        <v>132203.56762819999</v>
      </c>
      <c r="E2720">
        <v>23474.024608600001</v>
      </c>
      <c r="F2720">
        <f t="shared" si="588"/>
        <v>449318.68637268804</v>
      </c>
      <c r="G2720">
        <f t="shared" si="589"/>
        <v>114</v>
      </c>
      <c r="H2720" t="str">
        <f t="shared" si="591"/>
        <v>Day114</v>
      </c>
      <c r="I2720">
        <f t="shared" si="590"/>
        <v>5</v>
      </c>
      <c r="J2720" t="str">
        <f t="shared" si="592"/>
        <v>Hour5</v>
      </c>
      <c r="K2720">
        <f t="shared" si="593"/>
        <v>4</v>
      </c>
      <c r="L2720" t="str">
        <f t="shared" si="594"/>
        <v>Spring</v>
      </c>
      <c r="M2720">
        <f t="shared" si="595"/>
        <v>2117</v>
      </c>
      <c r="N2720" t="e">
        <f t="shared" si="596"/>
        <v>#N/A</v>
      </c>
      <c r="O2720" t="str">
        <f t="shared" si="597"/>
        <v>Spring</v>
      </c>
      <c r="P2720">
        <f t="shared" si="598"/>
        <v>8.7568995327892994E-5</v>
      </c>
      <c r="Q2720">
        <f t="shared" si="599"/>
        <v>9.1041956538534047E-5</v>
      </c>
      <c r="R2720">
        <f t="shared" si="600"/>
        <v>1.1976375728972622E-4</v>
      </c>
      <c r="S2720">
        <f t="shared" si="601"/>
        <v>3.2857788496209915E-5</v>
      </c>
    </row>
    <row r="2721" spans="1:19" x14ac:dyDescent="0.25">
      <c r="A2721">
        <v>2719</v>
      </c>
      <c r="B2721">
        <v>151130.66530180001</v>
      </c>
      <c r="C2721">
        <v>146583.559688226</v>
      </c>
      <c r="D2721">
        <v>155767.53098079999</v>
      </c>
      <c r="E2721">
        <v>39437.500837400003</v>
      </c>
      <c r="F2721">
        <f t="shared" si="588"/>
        <v>492919.256808226</v>
      </c>
      <c r="G2721">
        <f t="shared" si="589"/>
        <v>114</v>
      </c>
      <c r="H2721" t="str">
        <f t="shared" si="591"/>
        <v>Day114</v>
      </c>
      <c r="I2721">
        <f t="shared" si="590"/>
        <v>6</v>
      </c>
      <c r="J2721" t="str">
        <f t="shared" si="592"/>
        <v>Hour6</v>
      </c>
      <c r="K2721">
        <f t="shared" si="593"/>
        <v>4</v>
      </c>
      <c r="L2721" t="str">
        <f t="shared" si="594"/>
        <v>Spring</v>
      </c>
      <c r="M2721">
        <f t="shared" si="595"/>
        <v>2117</v>
      </c>
      <c r="N2721" t="e">
        <f t="shared" si="596"/>
        <v>#N/A</v>
      </c>
      <c r="O2721" t="str">
        <f t="shared" si="597"/>
        <v>Spring</v>
      </c>
      <c r="P2721">
        <f t="shared" si="598"/>
        <v>1.0317729269649076E-4</v>
      </c>
      <c r="Q2721">
        <f t="shared" si="599"/>
        <v>9.3822970138259098E-5</v>
      </c>
      <c r="R2721">
        <f t="shared" si="600"/>
        <v>1.1943251538381012E-4</v>
      </c>
      <c r="S2721">
        <f t="shared" si="601"/>
        <v>5.5202679682786376E-5</v>
      </c>
    </row>
    <row r="2722" spans="1:19" x14ac:dyDescent="0.25">
      <c r="A2722">
        <v>2720</v>
      </c>
      <c r="B2722">
        <v>158512.24526560001</v>
      </c>
      <c r="C2722">
        <v>152448.454155963</v>
      </c>
      <c r="D2722">
        <v>156008.57792081</v>
      </c>
      <c r="E2722">
        <v>61509.976731299997</v>
      </c>
      <c r="F2722">
        <f t="shared" si="588"/>
        <v>528479.25407367304</v>
      </c>
      <c r="G2722">
        <f t="shared" si="589"/>
        <v>114</v>
      </c>
      <c r="H2722" t="str">
        <f t="shared" si="591"/>
        <v>Day114</v>
      </c>
      <c r="I2722">
        <f t="shared" si="590"/>
        <v>7</v>
      </c>
      <c r="J2722" t="str">
        <f t="shared" si="592"/>
        <v>Hour7</v>
      </c>
      <c r="K2722">
        <f t="shared" si="593"/>
        <v>4</v>
      </c>
      <c r="L2722" t="str">
        <f t="shared" si="594"/>
        <v>Spring</v>
      </c>
      <c r="M2722">
        <f t="shared" si="595"/>
        <v>2117</v>
      </c>
      <c r="N2722" t="e">
        <f t="shared" si="596"/>
        <v>#N/A</v>
      </c>
      <c r="O2722" t="str">
        <f t="shared" si="597"/>
        <v>Spring</v>
      </c>
      <c r="P2722">
        <f t="shared" si="598"/>
        <v>1.0333695736169028E-4</v>
      </c>
      <c r="Q2722">
        <f t="shared" si="599"/>
        <v>9.8405506416609809E-5</v>
      </c>
      <c r="R2722">
        <f t="shared" si="600"/>
        <v>1.242110805942079E-4</v>
      </c>
      <c r="S2722">
        <f t="shared" si="601"/>
        <v>8.6098649019197165E-5</v>
      </c>
    </row>
    <row r="2723" spans="1:19" x14ac:dyDescent="0.25">
      <c r="A2723">
        <v>2721</v>
      </c>
      <c r="B2723">
        <v>163704.8686402</v>
      </c>
      <c r="C2723">
        <v>161026.15675253101</v>
      </c>
      <c r="D2723">
        <v>150470.0594005</v>
      </c>
      <c r="E2723">
        <v>68998.150628699994</v>
      </c>
      <c r="F2723">
        <f t="shared" si="588"/>
        <v>544199.23542193102</v>
      </c>
      <c r="G2723">
        <f t="shared" si="589"/>
        <v>114</v>
      </c>
      <c r="H2723" t="str">
        <f t="shared" si="591"/>
        <v>Day114</v>
      </c>
      <c r="I2723">
        <f t="shared" si="590"/>
        <v>8</v>
      </c>
      <c r="J2723" t="str">
        <f t="shared" si="592"/>
        <v>Hour8</v>
      </c>
      <c r="K2723">
        <f t="shared" si="593"/>
        <v>4</v>
      </c>
      <c r="L2723" t="str">
        <f t="shared" si="594"/>
        <v>Spring</v>
      </c>
      <c r="M2723">
        <f t="shared" si="595"/>
        <v>2117</v>
      </c>
      <c r="N2723" t="e">
        <f t="shared" si="596"/>
        <v>#N/A</v>
      </c>
      <c r="O2723" t="str">
        <f t="shared" si="597"/>
        <v>Spring</v>
      </c>
      <c r="P2723">
        <f t="shared" si="598"/>
        <v>9.966835362330659E-5</v>
      </c>
      <c r="Q2723">
        <f t="shared" si="599"/>
        <v>1.0162912319115014E-4</v>
      </c>
      <c r="R2723">
        <f t="shared" si="600"/>
        <v>1.3119997211452104E-4</v>
      </c>
      <c r="S2723">
        <f t="shared" si="601"/>
        <v>9.6580227625597164E-5</v>
      </c>
    </row>
    <row r="2724" spans="1:19" x14ac:dyDescent="0.25">
      <c r="A2724">
        <v>2722</v>
      </c>
      <c r="B2724">
        <v>172076.38515720001</v>
      </c>
      <c r="C2724">
        <v>168102.04741642301</v>
      </c>
      <c r="D2724">
        <v>141899.25728891001</v>
      </c>
      <c r="E2724">
        <v>67616.387196900003</v>
      </c>
      <c r="F2724">
        <f t="shared" si="588"/>
        <v>549694.07705943298</v>
      </c>
      <c r="G2724">
        <f t="shared" si="589"/>
        <v>114</v>
      </c>
      <c r="H2724" t="str">
        <f t="shared" si="591"/>
        <v>Day114</v>
      </c>
      <c r="I2724">
        <f t="shared" si="590"/>
        <v>9</v>
      </c>
      <c r="J2724" t="str">
        <f t="shared" si="592"/>
        <v>Hour9</v>
      </c>
      <c r="K2724">
        <f t="shared" si="593"/>
        <v>4</v>
      </c>
      <c r="L2724" t="str">
        <f t="shared" si="594"/>
        <v>Spring</v>
      </c>
      <c r="M2724">
        <f t="shared" si="595"/>
        <v>2117</v>
      </c>
      <c r="N2724" t="e">
        <f t="shared" si="596"/>
        <v>#N/A</v>
      </c>
      <c r="O2724" t="str">
        <f t="shared" si="597"/>
        <v>Spring</v>
      </c>
      <c r="P2724">
        <f t="shared" si="598"/>
        <v>9.3991225966836119E-5</v>
      </c>
      <c r="Q2724">
        <f t="shared" si="599"/>
        <v>1.0682621897987012E-4</v>
      </c>
      <c r="R2724">
        <f t="shared" si="600"/>
        <v>1.3696522588763785E-4</v>
      </c>
      <c r="S2724">
        <f t="shared" si="601"/>
        <v>9.4646102934544069E-5</v>
      </c>
    </row>
    <row r="2725" spans="1:19" x14ac:dyDescent="0.25">
      <c r="A2725">
        <v>2723</v>
      </c>
      <c r="B2725">
        <v>174950.69644560001</v>
      </c>
      <c r="C2725">
        <v>167339.510585457</v>
      </c>
      <c r="D2725">
        <v>143208.64234776999</v>
      </c>
      <c r="E2725">
        <v>73806.821018100003</v>
      </c>
      <c r="F2725">
        <f t="shared" si="588"/>
        <v>559305.67039692693</v>
      </c>
      <c r="G2725">
        <f t="shared" si="589"/>
        <v>114</v>
      </c>
      <c r="H2725" t="str">
        <f t="shared" si="591"/>
        <v>Day114</v>
      </c>
      <c r="I2725">
        <f t="shared" si="590"/>
        <v>10</v>
      </c>
      <c r="J2725" t="str">
        <f t="shared" si="592"/>
        <v>Hour10</v>
      </c>
      <c r="K2725">
        <f t="shared" si="593"/>
        <v>4</v>
      </c>
      <c r="L2725" t="str">
        <f t="shared" si="594"/>
        <v>Spring</v>
      </c>
      <c r="M2725">
        <f t="shared" si="595"/>
        <v>2117</v>
      </c>
      <c r="N2725" t="e">
        <f t="shared" si="596"/>
        <v>#N/A</v>
      </c>
      <c r="O2725" t="str">
        <f t="shared" si="597"/>
        <v>Spring</v>
      </c>
      <c r="P2725">
        <f t="shared" si="598"/>
        <v>9.4858536404510455E-5</v>
      </c>
      <c r="Q2725">
        <f t="shared" si="599"/>
        <v>1.0861061145667875E-4</v>
      </c>
      <c r="R2725">
        <f t="shared" si="600"/>
        <v>1.3634393048460102E-4</v>
      </c>
      <c r="S2725">
        <f t="shared" si="601"/>
        <v>1.0331116862260911E-4</v>
      </c>
    </row>
    <row r="2726" spans="1:19" x14ac:dyDescent="0.25">
      <c r="A2726">
        <v>2724</v>
      </c>
      <c r="B2726">
        <v>179656.13698179999</v>
      </c>
      <c r="C2726">
        <v>169580.10877539101</v>
      </c>
      <c r="D2726">
        <v>136648.42253936001</v>
      </c>
      <c r="E2726">
        <v>87622.453829100006</v>
      </c>
      <c r="F2726">
        <f t="shared" si="588"/>
        <v>573507.12212565099</v>
      </c>
      <c r="G2726">
        <f t="shared" si="589"/>
        <v>114</v>
      </c>
      <c r="H2726" t="str">
        <f t="shared" si="591"/>
        <v>Day114</v>
      </c>
      <c r="I2726">
        <f t="shared" si="590"/>
        <v>11</v>
      </c>
      <c r="J2726" t="str">
        <f t="shared" si="592"/>
        <v>Hour11</v>
      </c>
      <c r="K2726">
        <f t="shared" si="593"/>
        <v>4</v>
      </c>
      <c r="L2726" t="str">
        <f t="shared" si="594"/>
        <v>Spring</v>
      </c>
      <c r="M2726">
        <f t="shared" si="595"/>
        <v>2117</v>
      </c>
      <c r="N2726" t="e">
        <f t="shared" si="596"/>
        <v>#N/A</v>
      </c>
      <c r="O2726" t="str">
        <f t="shared" si="597"/>
        <v>Spring</v>
      </c>
      <c r="P2726">
        <f t="shared" si="598"/>
        <v>9.0513178196264445E-5</v>
      </c>
      <c r="Q2726">
        <f t="shared" si="599"/>
        <v>1.1153178173032E-4</v>
      </c>
      <c r="R2726">
        <f t="shared" si="600"/>
        <v>1.3816951227806681E-4</v>
      </c>
      <c r="S2726">
        <f t="shared" si="601"/>
        <v>1.2264961392179422E-4</v>
      </c>
    </row>
    <row r="2727" spans="1:19" x14ac:dyDescent="0.25">
      <c r="A2727">
        <v>2725</v>
      </c>
      <c r="B2727">
        <v>182323.61845370001</v>
      </c>
      <c r="C2727">
        <v>170943.169625532</v>
      </c>
      <c r="D2727">
        <v>132654.80382902999</v>
      </c>
      <c r="E2727">
        <v>98381.1905806</v>
      </c>
      <c r="F2727">
        <f t="shared" si="588"/>
        <v>584302.78248886205</v>
      </c>
      <c r="G2727">
        <f t="shared" si="589"/>
        <v>114</v>
      </c>
      <c r="H2727" t="str">
        <f t="shared" si="591"/>
        <v>Day114</v>
      </c>
      <c r="I2727">
        <f t="shared" si="590"/>
        <v>12</v>
      </c>
      <c r="J2727" t="str">
        <f t="shared" si="592"/>
        <v>Hour12</v>
      </c>
      <c r="K2727">
        <f t="shared" si="593"/>
        <v>4</v>
      </c>
      <c r="L2727" t="str">
        <f t="shared" si="594"/>
        <v>Spring</v>
      </c>
      <c r="M2727">
        <f t="shared" si="595"/>
        <v>2117</v>
      </c>
      <c r="N2727" t="e">
        <f t="shared" si="596"/>
        <v>#N/A</v>
      </c>
      <c r="O2727" t="str">
        <f t="shared" si="597"/>
        <v>Spring</v>
      </c>
      <c r="P2727">
        <f t="shared" si="598"/>
        <v>8.7867885149636575E-5</v>
      </c>
      <c r="Q2727">
        <f t="shared" si="599"/>
        <v>1.1318777281579996E-4</v>
      </c>
      <c r="R2727">
        <f t="shared" si="600"/>
        <v>1.3928009921087008E-4</v>
      </c>
      <c r="S2727">
        <f t="shared" si="601"/>
        <v>1.3770916602508693E-4</v>
      </c>
    </row>
    <row r="2728" spans="1:19" x14ac:dyDescent="0.25">
      <c r="A2728">
        <v>2726</v>
      </c>
      <c r="B2728">
        <v>183010.1740952</v>
      </c>
      <c r="C2728">
        <v>171243.751590595</v>
      </c>
      <c r="D2728">
        <v>131273.35427533</v>
      </c>
      <c r="E2728">
        <v>101480.1470753</v>
      </c>
      <c r="F2728">
        <f t="shared" si="588"/>
        <v>587007.42703642498</v>
      </c>
      <c r="G2728">
        <f t="shared" si="589"/>
        <v>114</v>
      </c>
      <c r="H2728" t="str">
        <f t="shared" si="591"/>
        <v>Day114</v>
      </c>
      <c r="I2728">
        <f t="shared" si="590"/>
        <v>13</v>
      </c>
      <c r="J2728" t="str">
        <f t="shared" si="592"/>
        <v>Hour13</v>
      </c>
      <c r="K2728">
        <f t="shared" si="593"/>
        <v>4</v>
      </c>
      <c r="L2728" t="str">
        <f t="shared" si="594"/>
        <v>Spring</v>
      </c>
      <c r="M2728">
        <f t="shared" si="595"/>
        <v>2117</v>
      </c>
      <c r="N2728" t="e">
        <f t="shared" si="596"/>
        <v>#N/A</v>
      </c>
      <c r="O2728" t="str">
        <f t="shared" si="597"/>
        <v>Spring</v>
      </c>
      <c r="P2728">
        <f t="shared" si="598"/>
        <v>8.6952840633940228E-5</v>
      </c>
      <c r="Q2728">
        <f t="shared" si="599"/>
        <v>1.136139913421465E-4</v>
      </c>
      <c r="R2728">
        <f t="shared" si="600"/>
        <v>1.3952500566724786E-4</v>
      </c>
      <c r="S2728">
        <f t="shared" si="601"/>
        <v>1.4204693335555588E-4</v>
      </c>
    </row>
    <row r="2729" spans="1:19" x14ac:dyDescent="0.25">
      <c r="A2729">
        <v>2727</v>
      </c>
      <c r="B2729">
        <v>184161.4541575</v>
      </c>
      <c r="C2729">
        <v>171158.564714187</v>
      </c>
      <c r="D2729">
        <v>128526.49851858</v>
      </c>
      <c r="E2729">
        <v>114499.3573916</v>
      </c>
      <c r="F2729">
        <f t="shared" si="588"/>
        <v>598345.87478186702</v>
      </c>
      <c r="G2729">
        <f t="shared" si="589"/>
        <v>114</v>
      </c>
      <c r="H2729" t="str">
        <f t="shared" si="591"/>
        <v>Day114</v>
      </c>
      <c r="I2729">
        <f t="shared" si="590"/>
        <v>14</v>
      </c>
      <c r="J2729" t="str">
        <f t="shared" si="592"/>
        <v>Hour14</v>
      </c>
      <c r="K2729">
        <f t="shared" si="593"/>
        <v>4</v>
      </c>
      <c r="L2729" t="str">
        <f t="shared" si="594"/>
        <v>Spring</v>
      </c>
      <c r="M2729">
        <f t="shared" si="595"/>
        <v>2117</v>
      </c>
      <c r="N2729" t="e">
        <f t="shared" si="596"/>
        <v>#N/A</v>
      </c>
      <c r="O2729" t="str">
        <f t="shared" si="597"/>
        <v>Spring</v>
      </c>
      <c r="P2729">
        <f t="shared" si="598"/>
        <v>8.5133378396690229E-5</v>
      </c>
      <c r="Q2729">
        <f t="shared" si="599"/>
        <v>1.1432871402724978E-4</v>
      </c>
      <c r="R2729">
        <f t="shared" si="600"/>
        <v>1.3945559759073002E-4</v>
      </c>
      <c r="S2729">
        <f t="shared" si="601"/>
        <v>1.6027058550270137E-4</v>
      </c>
    </row>
    <row r="2730" spans="1:19" x14ac:dyDescent="0.25">
      <c r="A2730">
        <v>2728</v>
      </c>
      <c r="B2730">
        <v>182516.69943579999</v>
      </c>
      <c r="C2730">
        <v>167741.992178513</v>
      </c>
      <c r="D2730">
        <v>130452.06028724</v>
      </c>
      <c r="E2730">
        <v>148256.14488360001</v>
      </c>
      <c r="F2730">
        <f t="shared" si="588"/>
        <v>628966.89678515308</v>
      </c>
      <c r="G2730">
        <f t="shared" si="589"/>
        <v>114</v>
      </c>
      <c r="H2730" t="str">
        <f t="shared" si="591"/>
        <v>Day114</v>
      </c>
      <c r="I2730">
        <f t="shared" si="590"/>
        <v>15</v>
      </c>
      <c r="J2730" t="str">
        <f t="shared" si="592"/>
        <v>Hour15</v>
      </c>
      <c r="K2730">
        <f t="shared" si="593"/>
        <v>4</v>
      </c>
      <c r="L2730" t="str">
        <f t="shared" si="594"/>
        <v>Spring</v>
      </c>
      <c r="M2730">
        <f t="shared" si="595"/>
        <v>2117</v>
      </c>
      <c r="N2730" t="e">
        <f t="shared" si="596"/>
        <v>#N/A</v>
      </c>
      <c r="O2730" t="str">
        <f t="shared" si="597"/>
        <v>Spring</v>
      </c>
      <c r="P2730">
        <f t="shared" si="598"/>
        <v>8.6408831945701637E-5</v>
      </c>
      <c r="Q2730">
        <f t="shared" si="599"/>
        <v>1.1330763883492755E-4</v>
      </c>
      <c r="R2730">
        <f t="shared" si="600"/>
        <v>1.3667186213775915E-4</v>
      </c>
      <c r="S2730">
        <f t="shared" si="601"/>
        <v>2.0752168122308674E-4</v>
      </c>
    </row>
    <row r="2731" spans="1:19" x14ac:dyDescent="0.25">
      <c r="A2731">
        <v>2729</v>
      </c>
      <c r="B2731">
        <v>177499.10977869999</v>
      </c>
      <c r="C2731">
        <v>161342.19507406201</v>
      </c>
      <c r="D2731">
        <v>138042.64506559999</v>
      </c>
      <c r="E2731">
        <v>188445.1993451</v>
      </c>
      <c r="F2731">
        <f t="shared" si="588"/>
        <v>665329.14926346205</v>
      </c>
      <c r="G2731">
        <f t="shared" si="589"/>
        <v>114</v>
      </c>
      <c r="H2731" t="str">
        <f t="shared" si="591"/>
        <v>Day114</v>
      </c>
      <c r="I2731">
        <f t="shared" si="590"/>
        <v>16</v>
      </c>
      <c r="J2731" t="str">
        <f t="shared" si="592"/>
        <v>Hour16</v>
      </c>
      <c r="K2731">
        <f t="shared" si="593"/>
        <v>4</v>
      </c>
      <c r="L2731" t="str">
        <f t="shared" si="594"/>
        <v>Spring</v>
      </c>
      <c r="M2731">
        <f t="shared" si="595"/>
        <v>2117</v>
      </c>
      <c r="N2731" t="e">
        <f t="shared" si="596"/>
        <v>#N/A</v>
      </c>
      <c r="O2731" t="str">
        <f t="shared" si="597"/>
        <v>Spring</v>
      </c>
      <c r="P2731">
        <f t="shared" si="598"/>
        <v>9.1436683273144915E-5</v>
      </c>
      <c r="Q2731">
        <f t="shared" si="599"/>
        <v>1.1019268421189299E-4</v>
      </c>
      <c r="R2731">
        <f t="shared" si="600"/>
        <v>1.3145747201272521E-4</v>
      </c>
      <c r="S2731">
        <f t="shared" si="601"/>
        <v>2.6377634881318706E-4</v>
      </c>
    </row>
    <row r="2732" spans="1:19" x14ac:dyDescent="0.25">
      <c r="A2732">
        <v>2730</v>
      </c>
      <c r="B2732">
        <v>168156.36973969999</v>
      </c>
      <c r="C2732">
        <v>152875.99109800899</v>
      </c>
      <c r="D2732">
        <v>153956.72415538999</v>
      </c>
      <c r="E2732">
        <v>213964.8685333</v>
      </c>
      <c r="F2732">
        <f t="shared" si="588"/>
        <v>688953.95352639898</v>
      </c>
      <c r="G2732">
        <f t="shared" si="589"/>
        <v>114</v>
      </c>
      <c r="H2732" t="str">
        <f t="shared" si="591"/>
        <v>Day114</v>
      </c>
      <c r="I2732">
        <f t="shared" si="590"/>
        <v>17</v>
      </c>
      <c r="J2732" t="str">
        <f t="shared" si="592"/>
        <v>Hour17</v>
      </c>
      <c r="K2732">
        <f t="shared" si="593"/>
        <v>4</v>
      </c>
      <c r="L2732" t="str">
        <f t="shared" si="594"/>
        <v>Spring</v>
      </c>
      <c r="M2732">
        <f t="shared" si="595"/>
        <v>2117</v>
      </c>
      <c r="N2732" t="e">
        <f t="shared" si="596"/>
        <v>#N/A</v>
      </c>
      <c r="O2732" t="str">
        <f t="shared" si="597"/>
        <v>Spring</v>
      </c>
      <c r="P2732">
        <f t="shared" si="598"/>
        <v>1.0197785052349284E-4</v>
      </c>
      <c r="Q2732">
        <f t="shared" si="599"/>
        <v>1.0439264609297011E-4</v>
      </c>
      <c r="R2732">
        <f t="shared" si="600"/>
        <v>1.245594267014839E-4</v>
      </c>
      <c r="S2732">
        <f t="shared" si="601"/>
        <v>2.9949753027484061E-4</v>
      </c>
    </row>
    <row r="2733" spans="1:19" x14ac:dyDescent="0.25">
      <c r="A2733">
        <v>2731</v>
      </c>
      <c r="B2733">
        <v>163925.50737529999</v>
      </c>
      <c r="C2733">
        <v>151933.19928198299</v>
      </c>
      <c r="D2733">
        <v>164964.21226807099</v>
      </c>
      <c r="E2733">
        <v>172898.7807076</v>
      </c>
      <c r="F2733">
        <f t="shared" si="588"/>
        <v>653721.69963295409</v>
      </c>
      <c r="G2733">
        <f t="shared" si="589"/>
        <v>114</v>
      </c>
      <c r="H2733" t="str">
        <f t="shared" si="591"/>
        <v>Day114</v>
      </c>
      <c r="I2733">
        <f t="shared" si="590"/>
        <v>18</v>
      </c>
      <c r="J2733" t="str">
        <f t="shared" si="592"/>
        <v>Hour18</v>
      </c>
      <c r="K2733">
        <f t="shared" si="593"/>
        <v>4</v>
      </c>
      <c r="L2733" t="str">
        <f t="shared" si="594"/>
        <v>Spring</v>
      </c>
      <c r="M2733">
        <f t="shared" si="595"/>
        <v>2117</v>
      </c>
      <c r="N2733" t="e">
        <f t="shared" si="596"/>
        <v>#N/A</v>
      </c>
      <c r="O2733" t="str">
        <f t="shared" si="597"/>
        <v>Spring</v>
      </c>
      <c r="P2733">
        <f t="shared" si="598"/>
        <v>1.0926899018336984E-4</v>
      </c>
      <c r="Q2733">
        <f t="shared" si="599"/>
        <v>1.0176609725536994E-4</v>
      </c>
      <c r="R2733">
        <f t="shared" si="600"/>
        <v>1.2379126417145155E-4</v>
      </c>
      <c r="S2733">
        <f t="shared" si="601"/>
        <v>2.4201523439067917E-4</v>
      </c>
    </row>
    <row r="2734" spans="1:19" x14ac:dyDescent="0.25">
      <c r="A2734">
        <v>2732</v>
      </c>
      <c r="B2734">
        <v>166581.28315999999</v>
      </c>
      <c r="C2734">
        <v>157093.81308443099</v>
      </c>
      <c r="D2734">
        <v>170222.16605306001</v>
      </c>
      <c r="E2734">
        <v>108724.6212888</v>
      </c>
      <c r="F2734">
        <f t="shared" si="588"/>
        <v>602621.88358629099</v>
      </c>
      <c r="G2734">
        <f t="shared" si="589"/>
        <v>114</v>
      </c>
      <c r="H2734" t="str">
        <f t="shared" si="591"/>
        <v>Day114</v>
      </c>
      <c r="I2734">
        <f t="shared" si="590"/>
        <v>19</v>
      </c>
      <c r="J2734" t="str">
        <f t="shared" si="592"/>
        <v>Hour19</v>
      </c>
      <c r="K2734">
        <f t="shared" si="593"/>
        <v>4</v>
      </c>
      <c r="L2734" t="str">
        <f t="shared" si="594"/>
        <v>Spring</v>
      </c>
      <c r="M2734">
        <f t="shared" si="595"/>
        <v>2117</v>
      </c>
      <c r="N2734" t="e">
        <f t="shared" si="596"/>
        <v>#N/A</v>
      </c>
      <c r="O2734" t="str">
        <f t="shared" si="597"/>
        <v>Spring</v>
      </c>
      <c r="P2734">
        <f t="shared" si="598"/>
        <v>1.1275175346043111E-4</v>
      </c>
      <c r="Q2734">
        <f t="shared" si="599"/>
        <v>1.0341482136866775E-4</v>
      </c>
      <c r="R2734">
        <f t="shared" si="600"/>
        <v>1.2799599960468638E-4</v>
      </c>
      <c r="S2734">
        <f t="shared" si="601"/>
        <v>1.5218739309530674E-4</v>
      </c>
    </row>
    <row r="2735" spans="1:19" x14ac:dyDescent="0.25">
      <c r="A2735">
        <v>2733</v>
      </c>
      <c r="B2735">
        <v>163313.1708921</v>
      </c>
      <c r="C2735">
        <v>157820.11277202101</v>
      </c>
      <c r="D2735">
        <v>169140.45559149</v>
      </c>
      <c r="E2735">
        <v>82956.992507399904</v>
      </c>
      <c r="F2735">
        <f t="shared" si="588"/>
        <v>573230.73176301084</v>
      </c>
      <c r="G2735">
        <f t="shared" si="589"/>
        <v>114</v>
      </c>
      <c r="H2735" t="str">
        <f t="shared" si="591"/>
        <v>Day114</v>
      </c>
      <c r="I2735">
        <f t="shared" si="590"/>
        <v>20</v>
      </c>
      <c r="J2735" t="str">
        <f t="shared" si="592"/>
        <v>Hour20</v>
      </c>
      <c r="K2735">
        <f t="shared" si="593"/>
        <v>4</v>
      </c>
      <c r="L2735" t="str">
        <f t="shared" si="594"/>
        <v>Spring</v>
      </c>
      <c r="M2735">
        <f t="shared" si="595"/>
        <v>2117</v>
      </c>
      <c r="N2735" t="e">
        <f t="shared" si="596"/>
        <v>#N/A</v>
      </c>
      <c r="O2735" t="str">
        <f t="shared" si="597"/>
        <v>Spring</v>
      </c>
      <c r="P2735">
        <f t="shared" si="598"/>
        <v>1.1203525011596953E-4</v>
      </c>
      <c r="Q2735">
        <f t="shared" si="599"/>
        <v>1.0138595449967497E-4</v>
      </c>
      <c r="R2735">
        <f t="shared" si="600"/>
        <v>1.2858776991505304E-4</v>
      </c>
      <c r="S2735">
        <f t="shared" si="601"/>
        <v>1.1611912995486901E-4</v>
      </c>
    </row>
    <row r="2736" spans="1:19" x14ac:dyDescent="0.25">
      <c r="A2736">
        <v>2734</v>
      </c>
      <c r="B2736">
        <v>150019.38064720001</v>
      </c>
      <c r="C2736">
        <v>155891.23953329201</v>
      </c>
      <c r="D2736">
        <v>155075.26793807</v>
      </c>
      <c r="E2736">
        <v>65472.371714499997</v>
      </c>
      <c r="F2736">
        <f t="shared" si="588"/>
        <v>526458.25983306207</v>
      </c>
      <c r="G2736">
        <f t="shared" si="589"/>
        <v>114</v>
      </c>
      <c r="H2736" t="str">
        <f t="shared" si="591"/>
        <v>Day114</v>
      </c>
      <c r="I2736">
        <f t="shared" si="590"/>
        <v>21</v>
      </c>
      <c r="J2736" t="str">
        <f t="shared" si="592"/>
        <v>Hour21</v>
      </c>
      <c r="K2736">
        <f t="shared" si="593"/>
        <v>4</v>
      </c>
      <c r="L2736" t="str">
        <f t="shared" si="594"/>
        <v>Spring</v>
      </c>
      <c r="M2736">
        <f t="shared" si="595"/>
        <v>2117</v>
      </c>
      <c r="N2736" t="e">
        <f t="shared" si="596"/>
        <v>#N/A</v>
      </c>
      <c r="O2736" t="str">
        <f t="shared" si="597"/>
        <v>Spring</v>
      </c>
      <c r="P2736">
        <f t="shared" si="598"/>
        <v>1.0271875152213318E-4</v>
      </c>
      <c r="Q2736">
        <f t="shared" si="599"/>
        <v>9.3133076880954691E-5</v>
      </c>
      <c r="R2736">
        <f t="shared" si="600"/>
        <v>1.2701617359655795E-4</v>
      </c>
      <c r="S2736">
        <f t="shared" si="601"/>
        <v>9.1645015203406169E-5</v>
      </c>
    </row>
    <row r="2737" spans="1:19" x14ac:dyDescent="0.25">
      <c r="A2737">
        <v>2735</v>
      </c>
      <c r="B2737">
        <v>138383.1204827</v>
      </c>
      <c r="C2737">
        <v>149955.045929719</v>
      </c>
      <c r="D2737">
        <v>137729.59907572999</v>
      </c>
      <c r="E2737">
        <v>47085.750643799998</v>
      </c>
      <c r="F2737">
        <f t="shared" si="588"/>
        <v>473153.51613194903</v>
      </c>
      <c r="G2737">
        <f t="shared" si="589"/>
        <v>114</v>
      </c>
      <c r="H2737" t="str">
        <f t="shared" si="591"/>
        <v>Day114</v>
      </c>
      <c r="I2737">
        <f t="shared" si="590"/>
        <v>22</v>
      </c>
      <c r="J2737" t="str">
        <f t="shared" si="592"/>
        <v>Hour22</v>
      </c>
      <c r="K2737">
        <f t="shared" si="593"/>
        <v>4</v>
      </c>
      <c r="L2737" t="str">
        <f t="shared" si="594"/>
        <v>Spring</v>
      </c>
      <c r="M2737">
        <f t="shared" si="595"/>
        <v>2117</v>
      </c>
      <c r="N2737" t="e">
        <f t="shared" si="596"/>
        <v>#N/A</v>
      </c>
      <c r="O2737" t="str">
        <f t="shared" si="597"/>
        <v>Spring</v>
      </c>
      <c r="P2737">
        <f t="shared" si="598"/>
        <v>9.1229327879367364E-5</v>
      </c>
      <c r="Q2737">
        <f t="shared" si="599"/>
        <v>8.5909205486259675E-5</v>
      </c>
      <c r="R2737">
        <f t="shared" si="600"/>
        <v>1.2217951568356994E-4</v>
      </c>
      <c r="S2737">
        <f t="shared" si="601"/>
        <v>6.5908324696586058E-5</v>
      </c>
    </row>
    <row r="2738" spans="1:19" x14ac:dyDescent="0.25">
      <c r="A2738">
        <v>2736</v>
      </c>
      <c r="B2738">
        <v>132488.1826685</v>
      </c>
      <c r="C2738">
        <v>145096.683364867</v>
      </c>
      <c r="D2738">
        <v>120904.42359537</v>
      </c>
      <c r="E2738">
        <v>35997.924408600004</v>
      </c>
      <c r="F2738">
        <f t="shared" si="588"/>
        <v>434487.21403733705</v>
      </c>
      <c r="G2738">
        <f t="shared" si="589"/>
        <v>114</v>
      </c>
      <c r="H2738" t="str">
        <f t="shared" si="591"/>
        <v>Day114</v>
      </c>
      <c r="I2738">
        <f t="shared" si="590"/>
        <v>23</v>
      </c>
      <c r="J2738" t="str">
        <f t="shared" si="592"/>
        <v>Hour23</v>
      </c>
      <c r="K2738">
        <f t="shared" si="593"/>
        <v>4</v>
      </c>
      <c r="L2738" t="str">
        <f t="shared" si="594"/>
        <v>Spring</v>
      </c>
      <c r="M2738">
        <f t="shared" si="595"/>
        <v>2117</v>
      </c>
      <c r="N2738" t="e">
        <f t="shared" si="596"/>
        <v>#N/A</v>
      </c>
      <c r="O2738" t="str">
        <f t="shared" si="597"/>
        <v>Spring</v>
      </c>
      <c r="P2738">
        <f t="shared" si="598"/>
        <v>8.0084668628005787E-5</v>
      </c>
      <c r="Q2738">
        <f t="shared" si="599"/>
        <v>8.2249587013700796E-5</v>
      </c>
      <c r="R2738">
        <f t="shared" si="600"/>
        <v>1.1822104678705138E-4</v>
      </c>
      <c r="S2738">
        <f t="shared" si="601"/>
        <v>5.0388129272344436E-5</v>
      </c>
    </row>
    <row r="2739" spans="1:19" x14ac:dyDescent="0.25">
      <c r="A2739">
        <v>2737</v>
      </c>
      <c r="B2739">
        <v>131645.47825039999</v>
      </c>
      <c r="C2739">
        <v>142013.90650215099</v>
      </c>
      <c r="D2739">
        <v>108941.18423781999</v>
      </c>
      <c r="E2739">
        <v>26068.387489500001</v>
      </c>
      <c r="F2739">
        <f t="shared" si="588"/>
        <v>408668.95647987095</v>
      </c>
      <c r="G2739">
        <f t="shared" si="589"/>
        <v>115</v>
      </c>
      <c r="H2739" t="str">
        <f t="shared" si="591"/>
        <v>Day115</v>
      </c>
      <c r="I2739">
        <f t="shared" si="590"/>
        <v>0</v>
      </c>
      <c r="J2739" t="str">
        <f t="shared" si="592"/>
        <v>Hour0</v>
      </c>
      <c r="K2739">
        <f t="shared" si="593"/>
        <v>4</v>
      </c>
      <c r="L2739" t="str">
        <f t="shared" si="594"/>
        <v>Spring</v>
      </c>
      <c r="M2739">
        <f t="shared" si="595"/>
        <v>54</v>
      </c>
      <c r="N2739">
        <f t="shared" si="596"/>
        <v>691094.65943929099</v>
      </c>
      <c r="O2739" t="str">
        <f t="shared" si="597"/>
        <v>Spring</v>
      </c>
      <c r="P2739">
        <f t="shared" si="598"/>
        <v>7.2160458486007339E-5</v>
      </c>
      <c r="Q2739">
        <f t="shared" si="599"/>
        <v>8.1726430238754504E-5</v>
      </c>
      <c r="R2739">
        <f t="shared" si="600"/>
        <v>1.1570927946563903E-4</v>
      </c>
      <c r="S2739">
        <f t="shared" si="601"/>
        <v>3.6489250431024431E-5</v>
      </c>
    </row>
    <row r="2740" spans="1:19" x14ac:dyDescent="0.25">
      <c r="A2740">
        <v>2738</v>
      </c>
      <c r="B2740">
        <v>130225.4721342</v>
      </c>
      <c r="C2740">
        <v>141075.19262544499</v>
      </c>
      <c r="D2740">
        <v>103479.3166447</v>
      </c>
      <c r="E2740">
        <v>20702.019527</v>
      </c>
      <c r="F2740">
        <f t="shared" si="588"/>
        <v>395482.00093134504</v>
      </c>
      <c r="G2740">
        <f t="shared" si="589"/>
        <v>115</v>
      </c>
      <c r="H2740" t="str">
        <f t="shared" si="591"/>
        <v>Day115</v>
      </c>
      <c r="I2740">
        <f t="shared" si="590"/>
        <v>1</v>
      </c>
      <c r="J2740" t="str">
        <f t="shared" si="592"/>
        <v>Hour1</v>
      </c>
      <c r="K2740">
        <f t="shared" si="593"/>
        <v>4</v>
      </c>
      <c r="L2740" t="str">
        <f t="shared" si="594"/>
        <v>Spring</v>
      </c>
      <c r="M2740">
        <f t="shared" si="595"/>
        <v>2117</v>
      </c>
      <c r="N2740" t="e">
        <f t="shared" si="596"/>
        <v>#N/A</v>
      </c>
      <c r="O2740" t="str">
        <f t="shared" si="597"/>
        <v>Spring</v>
      </c>
      <c r="P2740">
        <f t="shared" si="598"/>
        <v>6.8542626786573891E-5</v>
      </c>
      <c r="Q2740">
        <f t="shared" si="599"/>
        <v>8.08448805468351E-5</v>
      </c>
      <c r="R2740">
        <f t="shared" si="600"/>
        <v>1.1494443953571004E-4</v>
      </c>
      <c r="S2740">
        <f t="shared" si="601"/>
        <v>2.8977671720313596E-5</v>
      </c>
    </row>
    <row r="2741" spans="1:19" x14ac:dyDescent="0.25">
      <c r="A2741">
        <v>2739</v>
      </c>
      <c r="B2741">
        <v>127838.5982684</v>
      </c>
      <c r="C2741">
        <v>141020.62540426699</v>
      </c>
      <c r="D2741">
        <v>103769.805527</v>
      </c>
      <c r="E2741">
        <v>16461.4398784</v>
      </c>
      <c r="F2741">
        <f t="shared" si="588"/>
        <v>389090.46907806699</v>
      </c>
      <c r="G2741">
        <f t="shared" si="589"/>
        <v>115</v>
      </c>
      <c r="H2741" t="str">
        <f t="shared" si="591"/>
        <v>Day115</v>
      </c>
      <c r="I2741">
        <f t="shared" si="590"/>
        <v>2</v>
      </c>
      <c r="J2741" t="str">
        <f t="shared" si="592"/>
        <v>Hour2</v>
      </c>
      <c r="K2741">
        <f t="shared" si="593"/>
        <v>4</v>
      </c>
      <c r="L2741" t="str">
        <f t="shared" si="594"/>
        <v>Spring</v>
      </c>
      <c r="M2741">
        <f t="shared" si="595"/>
        <v>2117</v>
      </c>
      <c r="N2741" t="e">
        <f t="shared" si="596"/>
        <v>#N/A</v>
      </c>
      <c r="O2741" t="str">
        <f t="shared" si="597"/>
        <v>Spring</v>
      </c>
      <c r="P2741">
        <f t="shared" si="598"/>
        <v>6.8735040804087199E-5</v>
      </c>
      <c r="Q2741">
        <f t="shared" si="599"/>
        <v>7.9363092618570899E-5</v>
      </c>
      <c r="R2741">
        <f t="shared" si="600"/>
        <v>1.1489997956696145E-4</v>
      </c>
      <c r="S2741">
        <f t="shared" si="601"/>
        <v>2.3041916283472848E-5</v>
      </c>
    </row>
    <row r="2742" spans="1:19" x14ac:dyDescent="0.25">
      <c r="A2742">
        <v>2740</v>
      </c>
      <c r="B2742">
        <v>129337.5107401</v>
      </c>
      <c r="C2742">
        <v>139890.044217341</v>
      </c>
      <c r="D2742">
        <v>110117.8668014</v>
      </c>
      <c r="E2742">
        <v>16689.208753999999</v>
      </c>
      <c r="F2742">
        <f t="shared" si="588"/>
        <v>396034.63051284105</v>
      </c>
      <c r="G2742">
        <f t="shared" si="589"/>
        <v>115</v>
      </c>
      <c r="H2742" t="str">
        <f t="shared" si="591"/>
        <v>Day115</v>
      </c>
      <c r="I2742">
        <f t="shared" si="590"/>
        <v>3</v>
      </c>
      <c r="J2742" t="str">
        <f t="shared" si="592"/>
        <v>Hour3</v>
      </c>
      <c r="K2742">
        <f t="shared" si="593"/>
        <v>4</v>
      </c>
      <c r="L2742" t="str">
        <f t="shared" si="594"/>
        <v>Spring</v>
      </c>
      <c r="M2742">
        <f t="shared" si="595"/>
        <v>2117</v>
      </c>
      <c r="N2742" t="e">
        <f t="shared" si="596"/>
        <v>#N/A</v>
      </c>
      <c r="O2742" t="str">
        <f t="shared" si="597"/>
        <v>Spring</v>
      </c>
      <c r="P2742">
        <f t="shared" si="598"/>
        <v>7.2939869448670125E-5</v>
      </c>
      <c r="Q2742">
        <f t="shared" si="599"/>
        <v>8.0293627925825308E-5</v>
      </c>
      <c r="R2742">
        <f t="shared" si="600"/>
        <v>1.1397881108608011E-4</v>
      </c>
      <c r="S2742">
        <f t="shared" si="601"/>
        <v>2.336073598590012E-5</v>
      </c>
    </row>
    <row r="2743" spans="1:19" x14ac:dyDescent="0.25">
      <c r="A2743">
        <v>2741</v>
      </c>
      <c r="B2743">
        <v>136553.56875380001</v>
      </c>
      <c r="C2743">
        <v>142234.68654424199</v>
      </c>
      <c r="D2743">
        <v>123943.1121734</v>
      </c>
      <c r="E2743">
        <v>15746.2306699</v>
      </c>
      <c r="F2743">
        <f t="shared" si="588"/>
        <v>418477.59814134199</v>
      </c>
      <c r="G2743">
        <f t="shared" si="589"/>
        <v>115</v>
      </c>
      <c r="H2743" t="str">
        <f t="shared" si="591"/>
        <v>Day115</v>
      </c>
      <c r="I2743">
        <f t="shared" si="590"/>
        <v>4</v>
      </c>
      <c r="J2743" t="str">
        <f t="shared" si="592"/>
        <v>Hour4</v>
      </c>
      <c r="K2743">
        <f t="shared" si="593"/>
        <v>4</v>
      </c>
      <c r="L2743" t="str">
        <f t="shared" si="594"/>
        <v>Spring</v>
      </c>
      <c r="M2743">
        <f t="shared" si="595"/>
        <v>2117</v>
      </c>
      <c r="N2743" t="e">
        <f t="shared" si="596"/>
        <v>#N/A</v>
      </c>
      <c r="O2743" t="str">
        <f t="shared" si="597"/>
        <v>Spring</v>
      </c>
      <c r="P2743">
        <f t="shared" si="598"/>
        <v>8.2097435081032071E-5</v>
      </c>
      <c r="Q2743">
        <f t="shared" si="599"/>
        <v>8.4773407024152727E-5</v>
      </c>
      <c r="R2743">
        <f t="shared" si="600"/>
        <v>1.1588916536709725E-4</v>
      </c>
      <c r="S2743">
        <f t="shared" si="601"/>
        <v>2.2040801506809235E-5</v>
      </c>
    </row>
    <row r="2744" spans="1:19" x14ac:dyDescent="0.25">
      <c r="A2744">
        <v>2742</v>
      </c>
      <c r="B2744">
        <v>149775.9226164</v>
      </c>
      <c r="C2744">
        <v>149518.38115240299</v>
      </c>
      <c r="D2744">
        <v>138217.76743969999</v>
      </c>
      <c r="E2744">
        <v>23771.4267655</v>
      </c>
      <c r="F2744">
        <f t="shared" si="588"/>
        <v>461283.49797400297</v>
      </c>
      <c r="G2744">
        <f t="shared" si="589"/>
        <v>115</v>
      </c>
      <c r="H2744" t="str">
        <f t="shared" si="591"/>
        <v>Day115</v>
      </c>
      <c r="I2744">
        <f t="shared" si="590"/>
        <v>5</v>
      </c>
      <c r="J2744" t="str">
        <f t="shared" si="592"/>
        <v>Hour5</v>
      </c>
      <c r="K2744">
        <f t="shared" si="593"/>
        <v>4</v>
      </c>
      <c r="L2744" t="str">
        <f t="shared" si="594"/>
        <v>Spring</v>
      </c>
      <c r="M2744">
        <f t="shared" si="595"/>
        <v>2117</v>
      </c>
      <c r="N2744" t="e">
        <f t="shared" si="596"/>
        <v>#N/A</v>
      </c>
      <c r="O2744" t="str">
        <f t="shared" si="597"/>
        <v>Spring</v>
      </c>
      <c r="P2744">
        <f t="shared" si="598"/>
        <v>9.1552680826270706E-5</v>
      </c>
      <c r="Q2744">
        <f t="shared" si="599"/>
        <v>9.2981936438953354E-5</v>
      </c>
      <c r="R2744">
        <f t="shared" si="600"/>
        <v>1.2182373245081665E-4</v>
      </c>
      <c r="S2744">
        <f t="shared" si="601"/>
        <v>3.3274077451030073E-5</v>
      </c>
    </row>
    <row r="2745" spans="1:19" x14ac:dyDescent="0.25">
      <c r="A2745">
        <v>2743</v>
      </c>
      <c r="B2745">
        <v>152401.36108989999</v>
      </c>
      <c r="C2745">
        <v>148256.35026094699</v>
      </c>
      <c r="D2745">
        <v>160723.4440238</v>
      </c>
      <c r="E2745">
        <v>39665.488116699998</v>
      </c>
      <c r="F2745">
        <f t="shared" si="588"/>
        <v>501046.64349134697</v>
      </c>
      <c r="G2745">
        <f t="shared" si="589"/>
        <v>115</v>
      </c>
      <c r="H2745" t="str">
        <f t="shared" si="591"/>
        <v>Day115</v>
      </c>
      <c r="I2745">
        <f t="shared" si="590"/>
        <v>6</v>
      </c>
      <c r="J2745" t="str">
        <f t="shared" si="592"/>
        <v>Hour6</v>
      </c>
      <c r="K2745">
        <f t="shared" si="593"/>
        <v>4</v>
      </c>
      <c r="L2745" t="str">
        <f t="shared" si="594"/>
        <v>Spring</v>
      </c>
      <c r="M2745">
        <f t="shared" si="595"/>
        <v>2117</v>
      </c>
      <c r="N2745" t="e">
        <f t="shared" si="596"/>
        <v>#N/A</v>
      </c>
      <c r="O2745" t="str">
        <f t="shared" si="597"/>
        <v>Spring</v>
      </c>
      <c r="P2745">
        <f t="shared" si="598"/>
        <v>1.0645999023554975E-4</v>
      </c>
      <c r="Q2745">
        <f t="shared" si="599"/>
        <v>9.4611826938059714E-5</v>
      </c>
      <c r="R2745">
        <f t="shared" si="600"/>
        <v>1.2079546213060304E-4</v>
      </c>
      <c r="S2745">
        <f t="shared" si="601"/>
        <v>5.5521805096002533E-5</v>
      </c>
    </row>
    <row r="2746" spans="1:19" x14ac:dyDescent="0.25">
      <c r="A2746">
        <v>2744</v>
      </c>
      <c r="B2746">
        <v>158699.0614101</v>
      </c>
      <c r="C2746">
        <v>154161.164321947</v>
      </c>
      <c r="D2746">
        <v>156962.2888829</v>
      </c>
      <c r="E2746">
        <v>62026.925138899998</v>
      </c>
      <c r="F2746">
        <f t="shared" si="588"/>
        <v>531849.43975384696</v>
      </c>
      <c r="G2746">
        <f t="shared" si="589"/>
        <v>115</v>
      </c>
      <c r="H2746" t="str">
        <f t="shared" si="591"/>
        <v>Day115</v>
      </c>
      <c r="I2746">
        <f t="shared" si="590"/>
        <v>7</v>
      </c>
      <c r="J2746" t="str">
        <f t="shared" si="592"/>
        <v>Hour7</v>
      </c>
      <c r="K2746">
        <f t="shared" si="593"/>
        <v>4</v>
      </c>
      <c r="L2746" t="str">
        <f t="shared" si="594"/>
        <v>Spring</v>
      </c>
      <c r="M2746">
        <f t="shared" si="595"/>
        <v>2117</v>
      </c>
      <c r="N2746" t="e">
        <f t="shared" si="596"/>
        <v>#N/A</v>
      </c>
      <c r="O2746" t="str">
        <f t="shared" si="597"/>
        <v>Spring</v>
      </c>
      <c r="P2746">
        <f t="shared" si="598"/>
        <v>1.039686764013632E-4</v>
      </c>
      <c r="Q2746">
        <f t="shared" si="599"/>
        <v>9.8521483180900266E-5</v>
      </c>
      <c r="R2746">
        <f t="shared" si="600"/>
        <v>1.2560655279915343E-4</v>
      </c>
      <c r="S2746">
        <f t="shared" si="601"/>
        <v>8.6822248049341758E-5</v>
      </c>
    </row>
    <row r="2747" spans="1:19" x14ac:dyDescent="0.25">
      <c r="A2747">
        <v>2745</v>
      </c>
      <c r="B2747">
        <v>162927.82847929999</v>
      </c>
      <c r="C2747">
        <v>162284.11900298099</v>
      </c>
      <c r="D2747">
        <v>147754.33064058001</v>
      </c>
      <c r="E2747">
        <v>69481.508061899993</v>
      </c>
      <c r="F2747">
        <f t="shared" si="588"/>
        <v>542447.78618476109</v>
      </c>
      <c r="G2747">
        <f t="shared" si="589"/>
        <v>115</v>
      </c>
      <c r="H2747" t="str">
        <f t="shared" si="591"/>
        <v>Day115</v>
      </c>
      <c r="I2747">
        <f t="shared" si="590"/>
        <v>8</v>
      </c>
      <c r="J2747" t="str">
        <f t="shared" si="592"/>
        <v>Hour8</v>
      </c>
      <c r="K2747">
        <f t="shared" si="593"/>
        <v>4</v>
      </c>
      <c r="L2747" t="str">
        <f t="shared" si="594"/>
        <v>Spring</v>
      </c>
      <c r="M2747">
        <f t="shared" si="595"/>
        <v>2117</v>
      </c>
      <c r="N2747" t="e">
        <f t="shared" si="596"/>
        <v>#N/A</v>
      </c>
      <c r="O2747" t="str">
        <f t="shared" si="597"/>
        <v>Spring</v>
      </c>
      <c r="P2747">
        <f t="shared" si="598"/>
        <v>9.7869509285322703E-5</v>
      </c>
      <c r="Q2747">
        <f t="shared" si="599"/>
        <v>1.0114673124463972E-4</v>
      </c>
      <c r="R2747">
        <f t="shared" si="600"/>
        <v>1.3222492741065843E-4</v>
      </c>
      <c r="S2747">
        <f t="shared" si="601"/>
        <v>9.7256807657056189E-5</v>
      </c>
    </row>
    <row r="2748" spans="1:19" x14ac:dyDescent="0.25">
      <c r="A2748">
        <v>2746</v>
      </c>
      <c r="B2748">
        <v>170380.55828500001</v>
      </c>
      <c r="C2748">
        <v>168693.75314179901</v>
      </c>
      <c r="D2748">
        <v>136923.23785512999</v>
      </c>
      <c r="E2748">
        <v>67794.209963999994</v>
      </c>
      <c r="F2748">
        <f t="shared" si="588"/>
        <v>543791.75924592908</v>
      </c>
      <c r="G2748">
        <f t="shared" si="589"/>
        <v>115</v>
      </c>
      <c r="H2748" t="str">
        <f t="shared" si="591"/>
        <v>Day115</v>
      </c>
      <c r="I2748">
        <f t="shared" si="590"/>
        <v>9</v>
      </c>
      <c r="J2748" t="str">
        <f t="shared" si="592"/>
        <v>Hour9</v>
      </c>
      <c r="K2748">
        <f t="shared" si="593"/>
        <v>4</v>
      </c>
      <c r="L2748" t="str">
        <f t="shared" si="594"/>
        <v>Spring</v>
      </c>
      <c r="M2748">
        <f t="shared" si="595"/>
        <v>2117</v>
      </c>
      <c r="N2748" t="e">
        <f t="shared" si="596"/>
        <v>#N/A</v>
      </c>
      <c r="O2748" t="str">
        <f t="shared" si="597"/>
        <v>Spring</v>
      </c>
      <c r="P2748">
        <f t="shared" si="598"/>
        <v>9.0695210357229829E-5</v>
      </c>
      <c r="Q2748">
        <f t="shared" si="599"/>
        <v>1.057734378406331E-4</v>
      </c>
      <c r="R2748">
        <f t="shared" si="600"/>
        <v>1.374473324983585E-4</v>
      </c>
      <c r="S2748">
        <f t="shared" si="601"/>
        <v>9.4895010523617736E-5</v>
      </c>
    </row>
    <row r="2749" spans="1:19" x14ac:dyDescent="0.25">
      <c r="A2749">
        <v>2747</v>
      </c>
      <c r="B2749">
        <v>173677.00426469999</v>
      </c>
      <c r="C2749">
        <v>168012.67476519299</v>
      </c>
      <c r="D2749">
        <v>137082.66213976001</v>
      </c>
      <c r="E2749">
        <v>74060.557816800007</v>
      </c>
      <c r="F2749">
        <f t="shared" si="588"/>
        <v>552832.89898645296</v>
      </c>
      <c r="G2749">
        <f t="shared" si="589"/>
        <v>115</v>
      </c>
      <c r="H2749" t="str">
        <f t="shared" si="591"/>
        <v>Day115</v>
      </c>
      <c r="I2749">
        <f t="shared" si="590"/>
        <v>10</v>
      </c>
      <c r="J2749" t="str">
        <f t="shared" si="592"/>
        <v>Hour10</v>
      </c>
      <c r="K2749">
        <f t="shared" si="593"/>
        <v>4</v>
      </c>
      <c r="L2749" t="str">
        <f t="shared" si="594"/>
        <v>Spring</v>
      </c>
      <c r="M2749">
        <f t="shared" si="595"/>
        <v>2117</v>
      </c>
      <c r="N2749" t="e">
        <f t="shared" si="596"/>
        <v>#N/A</v>
      </c>
      <c r="O2749" t="str">
        <f t="shared" si="597"/>
        <v>Spring</v>
      </c>
      <c r="P2749">
        <f t="shared" si="598"/>
        <v>9.0800809810303448E-5</v>
      </c>
      <c r="Q2749">
        <f t="shared" si="599"/>
        <v>1.0781989447534819E-4</v>
      </c>
      <c r="R2749">
        <f t="shared" si="600"/>
        <v>1.3689240734942234E-4</v>
      </c>
      <c r="S2749">
        <f t="shared" si="601"/>
        <v>1.036663369503417E-4</v>
      </c>
    </row>
    <row r="2750" spans="1:19" x14ac:dyDescent="0.25">
      <c r="A2750">
        <v>2748</v>
      </c>
      <c r="B2750">
        <v>178508.58716</v>
      </c>
      <c r="C2750">
        <v>169914.62873860801</v>
      </c>
      <c r="D2750">
        <v>131065.700141458</v>
      </c>
      <c r="E2750">
        <v>87727.3498712</v>
      </c>
      <c r="F2750">
        <f t="shared" si="588"/>
        <v>567216.26591126597</v>
      </c>
      <c r="G2750">
        <f t="shared" si="589"/>
        <v>115</v>
      </c>
      <c r="H2750" t="str">
        <f t="shared" si="591"/>
        <v>Day115</v>
      </c>
      <c r="I2750">
        <f t="shared" si="590"/>
        <v>11</v>
      </c>
      <c r="J2750" t="str">
        <f t="shared" si="592"/>
        <v>Hour11</v>
      </c>
      <c r="K2750">
        <f t="shared" si="593"/>
        <v>4</v>
      </c>
      <c r="L2750" t="str">
        <f t="shared" si="594"/>
        <v>Spring</v>
      </c>
      <c r="M2750">
        <f t="shared" si="595"/>
        <v>2117</v>
      </c>
      <c r="N2750" t="e">
        <f t="shared" si="596"/>
        <v>#N/A</v>
      </c>
      <c r="O2750" t="str">
        <f t="shared" si="597"/>
        <v>Spring</v>
      </c>
      <c r="P2750">
        <f t="shared" si="598"/>
        <v>8.6815294694711167E-5</v>
      </c>
      <c r="Q2750">
        <f t="shared" si="599"/>
        <v>1.1081937480451246E-4</v>
      </c>
      <c r="R2750">
        <f t="shared" si="600"/>
        <v>1.3844207054270496E-4</v>
      </c>
      <c r="S2750">
        <f t="shared" si="601"/>
        <v>1.2279644225749207E-4</v>
      </c>
    </row>
    <row r="2751" spans="1:19" x14ac:dyDescent="0.25">
      <c r="A2751">
        <v>2749</v>
      </c>
      <c r="B2751">
        <v>181988.9680043</v>
      </c>
      <c r="C2751">
        <v>171627.96268373699</v>
      </c>
      <c r="D2751">
        <v>127931.9279249</v>
      </c>
      <c r="E2751">
        <v>98704.876588800005</v>
      </c>
      <c r="F2751">
        <f t="shared" si="588"/>
        <v>580253.73520173691</v>
      </c>
      <c r="G2751">
        <f t="shared" si="589"/>
        <v>115</v>
      </c>
      <c r="H2751" t="str">
        <f t="shared" si="591"/>
        <v>Day115</v>
      </c>
      <c r="I2751">
        <f t="shared" si="590"/>
        <v>12</v>
      </c>
      <c r="J2751" t="str">
        <f t="shared" si="592"/>
        <v>Hour12</v>
      </c>
      <c r="K2751">
        <f t="shared" si="593"/>
        <v>4</v>
      </c>
      <c r="L2751" t="str">
        <f t="shared" si="594"/>
        <v>Spring</v>
      </c>
      <c r="M2751">
        <f t="shared" si="595"/>
        <v>2117</v>
      </c>
      <c r="N2751" t="e">
        <f t="shared" si="596"/>
        <v>#N/A</v>
      </c>
      <c r="O2751" t="str">
        <f t="shared" si="597"/>
        <v>Spring</v>
      </c>
      <c r="P2751">
        <f t="shared" si="598"/>
        <v>8.4739546743928075E-5</v>
      </c>
      <c r="Q2751">
        <f t="shared" si="599"/>
        <v>1.1298001948487857E-4</v>
      </c>
      <c r="R2751">
        <f t="shared" si="600"/>
        <v>1.3983805098685882E-4</v>
      </c>
      <c r="S2751">
        <f t="shared" si="601"/>
        <v>1.3816224582601387E-4</v>
      </c>
    </row>
    <row r="2752" spans="1:19" x14ac:dyDescent="0.25">
      <c r="A2752">
        <v>2750</v>
      </c>
      <c r="B2752">
        <v>183527.3962013</v>
      </c>
      <c r="C2752">
        <v>172236.094881058</v>
      </c>
      <c r="D2752">
        <v>127521.080317381</v>
      </c>
      <c r="E2752">
        <v>102006.48074660001</v>
      </c>
      <c r="F2752">
        <f t="shared" si="588"/>
        <v>585291.05214633897</v>
      </c>
      <c r="G2752">
        <f t="shared" si="589"/>
        <v>115</v>
      </c>
      <c r="H2752" t="str">
        <f t="shared" si="591"/>
        <v>Day115</v>
      </c>
      <c r="I2752">
        <f t="shared" si="590"/>
        <v>13</v>
      </c>
      <c r="J2752" t="str">
        <f t="shared" si="592"/>
        <v>Hour13</v>
      </c>
      <c r="K2752">
        <f t="shared" si="593"/>
        <v>4</v>
      </c>
      <c r="L2752" t="str">
        <f t="shared" si="594"/>
        <v>Spring</v>
      </c>
      <c r="M2752">
        <f t="shared" si="595"/>
        <v>2117</v>
      </c>
      <c r="N2752" t="e">
        <f t="shared" si="596"/>
        <v>#N/A</v>
      </c>
      <c r="O2752" t="str">
        <f t="shared" si="597"/>
        <v>Spring</v>
      </c>
      <c r="P2752">
        <f t="shared" si="598"/>
        <v>8.4467409517461638E-5</v>
      </c>
      <c r="Q2752">
        <f t="shared" si="599"/>
        <v>1.1393508642975537E-4</v>
      </c>
      <c r="R2752">
        <f t="shared" si="600"/>
        <v>1.4033354146455231E-4</v>
      </c>
      <c r="S2752">
        <f t="shared" si="601"/>
        <v>1.4278366941758048E-4</v>
      </c>
    </row>
    <row r="2753" spans="1:19" x14ac:dyDescent="0.25">
      <c r="A2753">
        <v>2751</v>
      </c>
      <c r="B2753">
        <v>185874.76397450001</v>
      </c>
      <c r="C2753">
        <v>172768.54295182199</v>
      </c>
      <c r="D2753">
        <v>125997.193808992</v>
      </c>
      <c r="E2753">
        <v>115514.8228202</v>
      </c>
      <c r="F2753">
        <f t="shared" si="588"/>
        <v>600155.32355551398</v>
      </c>
      <c r="G2753">
        <f t="shared" si="589"/>
        <v>115</v>
      </c>
      <c r="H2753" t="str">
        <f t="shared" si="591"/>
        <v>Day115</v>
      </c>
      <c r="I2753">
        <f t="shared" si="590"/>
        <v>14</v>
      </c>
      <c r="J2753" t="str">
        <f t="shared" si="592"/>
        <v>Hour14</v>
      </c>
      <c r="K2753">
        <f t="shared" si="593"/>
        <v>4</v>
      </c>
      <c r="L2753" t="str">
        <f t="shared" si="594"/>
        <v>Spring</v>
      </c>
      <c r="M2753">
        <f t="shared" si="595"/>
        <v>2117</v>
      </c>
      <c r="N2753" t="e">
        <f t="shared" si="596"/>
        <v>#N/A</v>
      </c>
      <c r="O2753" t="str">
        <f t="shared" si="597"/>
        <v>Spring</v>
      </c>
      <c r="P2753">
        <f t="shared" si="598"/>
        <v>8.3458017615810028E-5</v>
      </c>
      <c r="Q2753">
        <f t="shared" si="599"/>
        <v>1.1539234870044448E-4</v>
      </c>
      <c r="R2753">
        <f t="shared" si="600"/>
        <v>1.4076736646196576E-4</v>
      </c>
      <c r="S2753">
        <f t="shared" si="601"/>
        <v>1.616919842118911E-4</v>
      </c>
    </row>
    <row r="2754" spans="1:19" x14ac:dyDescent="0.25">
      <c r="A2754">
        <v>2752</v>
      </c>
      <c r="B2754">
        <v>184974.70528910001</v>
      </c>
      <c r="C2754">
        <v>169629.395934284</v>
      </c>
      <c r="D2754">
        <v>128772.705023161</v>
      </c>
      <c r="E2754">
        <v>149880.4989684</v>
      </c>
      <c r="F2754">
        <f t="shared" si="588"/>
        <v>633257.30521494499</v>
      </c>
      <c r="G2754">
        <f t="shared" si="589"/>
        <v>115</v>
      </c>
      <c r="H2754" t="str">
        <f t="shared" si="591"/>
        <v>Day115</v>
      </c>
      <c r="I2754">
        <f t="shared" si="590"/>
        <v>15</v>
      </c>
      <c r="J2754" t="str">
        <f t="shared" si="592"/>
        <v>Hour15</v>
      </c>
      <c r="K2754">
        <f t="shared" si="593"/>
        <v>4</v>
      </c>
      <c r="L2754" t="str">
        <f t="shared" si="594"/>
        <v>Spring</v>
      </c>
      <c r="M2754">
        <f t="shared" si="595"/>
        <v>2117</v>
      </c>
      <c r="N2754" t="e">
        <f t="shared" si="596"/>
        <v>#N/A</v>
      </c>
      <c r="O2754" t="str">
        <f t="shared" si="597"/>
        <v>Spring</v>
      </c>
      <c r="P2754">
        <f t="shared" si="598"/>
        <v>8.5296460654122084E-5</v>
      </c>
      <c r="Q2754">
        <f t="shared" si="599"/>
        <v>1.1483358599669848E-4</v>
      </c>
      <c r="R2754">
        <f t="shared" si="600"/>
        <v>1.3820967018782991E-4</v>
      </c>
      <c r="S2754">
        <f t="shared" si="601"/>
        <v>2.0979537241372131E-4</v>
      </c>
    </row>
    <row r="2755" spans="1:19" x14ac:dyDescent="0.25">
      <c r="A2755">
        <v>2753</v>
      </c>
      <c r="B2755">
        <v>179567.72998490001</v>
      </c>
      <c r="C2755">
        <v>162761.74406849901</v>
      </c>
      <c r="D2755">
        <v>136733.71404915099</v>
      </c>
      <c r="E2755">
        <v>190130.73661570001</v>
      </c>
      <c r="F2755">
        <f t="shared" ref="F2755:F2818" si="602">SUM(B2755:E2755)</f>
        <v>669193.92471825005</v>
      </c>
      <c r="G2755">
        <f t="shared" ref="G2755:G2818" si="603">CEILING(A2755/24,1)</f>
        <v>115</v>
      </c>
      <c r="H2755" t="str">
        <f t="shared" si="591"/>
        <v>Day115</v>
      </c>
      <c r="I2755">
        <f t="shared" ref="I2755:I2818" si="604">A2755-(G2755-1)*24-1</f>
        <v>16</v>
      </c>
      <c r="J2755" t="str">
        <f t="shared" si="592"/>
        <v>Hour16</v>
      </c>
      <c r="K2755">
        <f t="shared" si="593"/>
        <v>4</v>
      </c>
      <c r="L2755" t="str">
        <f t="shared" si="594"/>
        <v>Spring</v>
      </c>
      <c r="M2755">
        <f t="shared" si="595"/>
        <v>2117</v>
      </c>
      <c r="N2755" t="e">
        <f t="shared" si="596"/>
        <v>#N/A</v>
      </c>
      <c r="O2755" t="str">
        <f t="shared" si="597"/>
        <v>Spring</v>
      </c>
      <c r="P2755">
        <f t="shared" si="598"/>
        <v>9.0569673584069713E-5</v>
      </c>
      <c r="Q2755">
        <f t="shared" si="599"/>
        <v>1.114768980506009E-4</v>
      </c>
      <c r="R2755">
        <f t="shared" si="600"/>
        <v>1.3261408403304162E-4</v>
      </c>
      <c r="S2755">
        <f t="shared" si="601"/>
        <v>2.6613568122692082E-4</v>
      </c>
    </row>
    <row r="2756" spans="1:19" x14ac:dyDescent="0.25">
      <c r="A2756">
        <v>2754</v>
      </c>
      <c r="B2756">
        <v>169485.7103374</v>
      </c>
      <c r="C2756">
        <v>153935.907458303</v>
      </c>
      <c r="D2756">
        <v>152084.098690288</v>
      </c>
      <c r="E2756">
        <v>215588.94295329999</v>
      </c>
      <c r="F2756">
        <f t="shared" si="602"/>
        <v>691094.65943929099</v>
      </c>
      <c r="G2756">
        <f t="shared" si="603"/>
        <v>115</v>
      </c>
      <c r="H2756" t="str">
        <f t="shared" ref="H2756:H2819" si="605">CONCATENATE("Day",G2756)</f>
        <v>Day115</v>
      </c>
      <c r="I2756">
        <f t="shared" si="604"/>
        <v>17</v>
      </c>
      <c r="J2756" t="str">
        <f t="shared" ref="J2756:J2819" si="606">CONCATENATE("Hour",I2756)</f>
        <v>Hour17</v>
      </c>
      <c r="K2756">
        <f t="shared" ref="K2756:K2819" si="607">MONTH(G2756)</f>
        <v>4</v>
      </c>
      <c r="L2756" t="str">
        <f t="shared" ref="L2756:L2819" si="608">IF(AND(K2756&gt;=3,K2756&lt;=5),"Spring",IF(AND(K2756&gt;=6,K2756&lt;=8),"Summer",IF(AND(K2756&gt;=9,K2756&lt;=10),"Fall","Winter")))</f>
        <v>Spring</v>
      </c>
      <c r="M2756">
        <f t="shared" ref="M2756:M2819" si="609">COUNTIFS($L$3:$L$8762,L2756,$N$3:$N$8762,"&gt;"&amp;N2756+1)+1</f>
        <v>2117</v>
      </c>
      <c r="N2756" t="e">
        <f t="shared" ref="N2756:N2819" si="610">IF(G2756=G2755,NA(),_xlfn.MAXIFS($F$3:$F$8762,$G$3:$G$8762,G2756))</f>
        <v>#N/A</v>
      </c>
      <c r="O2756" t="str">
        <f t="shared" ref="O2756:O2819" si="611">IF(G2756=G2755,O2755,IF(AND(OR(L2756="Winter",L2756="Summer"),M2756&lt;=5),CONCATENATE(L2756," Peak ",M2756),L2756))</f>
        <v>Spring</v>
      </c>
      <c r="P2756">
        <f t="shared" ref="P2756:P2819" si="612">D2756/SUM($D$3:$D$8762)</f>
        <v>1.0073746092171155E-4</v>
      </c>
      <c r="Q2756">
        <f t="shared" ref="Q2756:Q2819" si="613">B2756/SUM($B$3:$B$8762)</f>
        <v>1.0521790999922316E-4</v>
      </c>
      <c r="R2756">
        <f t="shared" ref="R2756:R2819" si="614">C2756/SUM($C$3:$C$8762)</f>
        <v>1.254230192986047E-4</v>
      </c>
      <c r="S2756">
        <f t="shared" ref="S2756:S2819" si="615">E2756/SUM($E$3:$E$8762)</f>
        <v>3.017708300044027E-4</v>
      </c>
    </row>
    <row r="2757" spans="1:19" x14ac:dyDescent="0.25">
      <c r="A2757">
        <v>2755</v>
      </c>
      <c r="B2757">
        <v>164178.16651790001</v>
      </c>
      <c r="C2757">
        <v>152137.83069505799</v>
      </c>
      <c r="D2757">
        <v>162785.19102845399</v>
      </c>
      <c r="E2757">
        <v>173465.89801199999</v>
      </c>
      <c r="F2757">
        <f t="shared" si="602"/>
        <v>652567.08625341195</v>
      </c>
      <c r="G2757">
        <f t="shared" si="603"/>
        <v>115</v>
      </c>
      <c r="H2757" t="str">
        <f t="shared" si="605"/>
        <v>Day115</v>
      </c>
      <c r="I2757">
        <f t="shared" si="604"/>
        <v>18</v>
      </c>
      <c r="J2757" t="str">
        <f t="shared" si="606"/>
        <v>Hour18</v>
      </c>
      <c r="K2757">
        <f t="shared" si="607"/>
        <v>4</v>
      </c>
      <c r="L2757" t="str">
        <f t="shared" si="608"/>
        <v>Spring</v>
      </c>
      <c r="M2757">
        <f t="shared" si="609"/>
        <v>2117</v>
      </c>
      <c r="N2757" t="e">
        <f t="shared" si="610"/>
        <v>#N/A</v>
      </c>
      <c r="O2757" t="str">
        <f t="shared" si="611"/>
        <v>Spring</v>
      </c>
      <c r="P2757">
        <f t="shared" si="612"/>
        <v>1.078256501572668E-4</v>
      </c>
      <c r="Q2757">
        <f t="shared" si="613"/>
        <v>1.0192294981169252E-4</v>
      </c>
      <c r="R2757">
        <f t="shared" si="614"/>
        <v>1.2395799258521143E-4</v>
      </c>
      <c r="S2757">
        <f t="shared" si="615"/>
        <v>2.4280905738231431E-4</v>
      </c>
    </row>
    <row r="2758" spans="1:19" x14ac:dyDescent="0.25">
      <c r="A2758">
        <v>2756</v>
      </c>
      <c r="B2758">
        <v>166649.69445179999</v>
      </c>
      <c r="C2758">
        <v>157125.671559465</v>
      </c>
      <c r="D2758">
        <v>168367.24829397199</v>
      </c>
      <c r="E2758">
        <v>109127.49735780001</v>
      </c>
      <c r="F2758">
        <f t="shared" si="602"/>
        <v>601270.11166303698</v>
      </c>
      <c r="G2758">
        <f t="shared" si="603"/>
        <v>115</v>
      </c>
      <c r="H2758" t="str">
        <f t="shared" si="605"/>
        <v>Day115</v>
      </c>
      <c r="I2758">
        <f t="shared" si="604"/>
        <v>19</v>
      </c>
      <c r="J2758" t="str">
        <f t="shared" si="606"/>
        <v>Hour19</v>
      </c>
      <c r="K2758">
        <f t="shared" si="607"/>
        <v>4</v>
      </c>
      <c r="L2758" t="str">
        <f t="shared" si="608"/>
        <v>Spring</v>
      </c>
      <c r="M2758">
        <f t="shared" si="609"/>
        <v>2117</v>
      </c>
      <c r="N2758" t="e">
        <f t="shared" si="610"/>
        <v>#N/A</v>
      </c>
      <c r="O2758" t="str">
        <f t="shared" si="611"/>
        <v>Spring</v>
      </c>
      <c r="P2758">
        <f t="shared" si="612"/>
        <v>1.1152309308845068E-4</v>
      </c>
      <c r="Q2758">
        <f t="shared" si="613"/>
        <v>1.0345729157532538E-4</v>
      </c>
      <c r="R2758">
        <f t="shared" si="614"/>
        <v>1.2802195707097862E-4</v>
      </c>
      <c r="S2758">
        <f t="shared" si="615"/>
        <v>1.5275131925991241E-4</v>
      </c>
    </row>
    <row r="2759" spans="1:19" x14ac:dyDescent="0.25">
      <c r="A2759">
        <v>2757</v>
      </c>
      <c r="B2759">
        <v>163987.1697387</v>
      </c>
      <c r="C2759">
        <v>158461.21766627501</v>
      </c>
      <c r="D2759">
        <v>167881.81438821001</v>
      </c>
      <c r="E2759">
        <v>83559.479290299903</v>
      </c>
      <c r="F2759">
        <f t="shared" si="602"/>
        <v>573889.6810834849</v>
      </c>
      <c r="G2759">
        <f t="shared" si="603"/>
        <v>115</v>
      </c>
      <c r="H2759" t="str">
        <f t="shared" si="605"/>
        <v>Day115</v>
      </c>
      <c r="I2759">
        <f t="shared" si="604"/>
        <v>20</v>
      </c>
      <c r="J2759" t="str">
        <f t="shared" si="606"/>
        <v>Hour20</v>
      </c>
      <c r="K2759">
        <f t="shared" si="607"/>
        <v>4</v>
      </c>
      <c r="L2759" t="str">
        <f t="shared" si="608"/>
        <v>Spring</v>
      </c>
      <c r="M2759">
        <f t="shared" si="609"/>
        <v>2117</v>
      </c>
      <c r="N2759" t="e">
        <f t="shared" si="610"/>
        <v>#N/A</v>
      </c>
      <c r="O2759" t="str">
        <f t="shared" si="611"/>
        <v>Spring</v>
      </c>
      <c r="P2759">
        <f t="shared" si="612"/>
        <v>1.1120155139189661E-4</v>
      </c>
      <c r="Q2759">
        <f t="shared" si="613"/>
        <v>1.018043776802485E-4</v>
      </c>
      <c r="R2759">
        <f t="shared" si="614"/>
        <v>1.2911012569839249E-4</v>
      </c>
      <c r="S2759">
        <f t="shared" si="615"/>
        <v>1.1696246140801222E-4</v>
      </c>
    </row>
    <row r="2760" spans="1:19" x14ac:dyDescent="0.25">
      <c r="A2760">
        <v>2758</v>
      </c>
      <c r="B2760">
        <v>151386.17823210001</v>
      </c>
      <c r="C2760">
        <v>156588.432089674</v>
      </c>
      <c r="D2760">
        <v>152817.08000438599</v>
      </c>
      <c r="E2760">
        <v>65947.702023100006</v>
      </c>
      <c r="F2760">
        <f t="shared" si="602"/>
        <v>526739.39234926004</v>
      </c>
      <c r="G2760">
        <f t="shared" si="603"/>
        <v>115</v>
      </c>
      <c r="H2760" t="str">
        <f t="shared" si="605"/>
        <v>Day115</v>
      </c>
      <c r="I2760">
        <f t="shared" si="604"/>
        <v>21</v>
      </c>
      <c r="J2760" t="str">
        <f t="shared" si="606"/>
        <v>Hour21</v>
      </c>
      <c r="K2760">
        <f t="shared" si="607"/>
        <v>4</v>
      </c>
      <c r="L2760" t="str">
        <f t="shared" si="608"/>
        <v>Spring</v>
      </c>
      <c r="M2760">
        <f t="shared" si="609"/>
        <v>2117</v>
      </c>
      <c r="N2760" t="e">
        <f t="shared" si="610"/>
        <v>#N/A</v>
      </c>
      <c r="O2760" t="str">
        <f t="shared" si="611"/>
        <v>Spring</v>
      </c>
      <c r="P2760">
        <f t="shared" si="612"/>
        <v>1.0122297306348818E-4</v>
      </c>
      <c r="Q2760">
        <f t="shared" si="613"/>
        <v>9.3981594345871774E-5</v>
      </c>
      <c r="R2760">
        <f t="shared" si="614"/>
        <v>1.2758422816483745E-4</v>
      </c>
      <c r="S2760">
        <f t="shared" si="615"/>
        <v>9.2310359259495094E-5</v>
      </c>
    </row>
    <row r="2761" spans="1:19" x14ac:dyDescent="0.25">
      <c r="A2761">
        <v>2759</v>
      </c>
      <c r="B2761">
        <v>139720.43168740001</v>
      </c>
      <c r="C2761">
        <v>150866.868500727</v>
      </c>
      <c r="D2761">
        <v>134150.11601701999</v>
      </c>
      <c r="E2761">
        <v>47510.888998900002</v>
      </c>
      <c r="F2761">
        <f t="shared" si="602"/>
        <v>472248.30520404695</v>
      </c>
      <c r="G2761">
        <f t="shared" si="603"/>
        <v>115</v>
      </c>
      <c r="H2761" t="str">
        <f t="shared" si="605"/>
        <v>Day115</v>
      </c>
      <c r="I2761">
        <f t="shared" si="604"/>
        <v>22</v>
      </c>
      <c r="J2761" t="str">
        <f t="shared" si="606"/>
        <v>Hour22</v>
      </c>
      <c r="K2761">
        <f t="shared" si="607"/>
        <v>4</v>
      </c>
      <c r="L2761" t="str">
        <f t="shared" si="608"/>
        <v>Spring</v>
      </c>
      <c r="M2761">
        <f t="shared" si="609"/>
        <v>2117</v>
      </c>
      <c r="N2761" t="e">
        <f t="shared" si="610"/>
        <v>#N/A</v>
      </c>
      <c r="O2761" t="str">
        <f t="shared" si="611"/>
        <v>Spring</v>
      </c>
      <c r="P2761">
        <f t="shared" si="612"/>
        <v>8.8858349993763106E-5</v>
      </c>
      <c r="Q2761">
        <f t="shared" si="613"/>
        <v>8.6739417600879628E-5</v>
      </c>
      <c r="R2761">
        <f t="shared" si="614"/>
        <v>1.2292244526906264E-4</v>
      </c>
      <c r="S2761">
        <f t="shared" si="615"/>
        <v>6.6503412517546445E-5</v>
      </c>
    </row>
    <row r="2762" spans="1:19" x14ac:dyDescent="0.25">
      <c r="A2762">
        <v>2760</v>
      </c>
      <c r="B2762">
        <v>133933.49450579999</v>
      </c>
      <c r="C2762">
        <v>146396.25184875599</v>
      </c>
      <c r="D2762">
        <v>115780.64300535699</v>
      </c>
      <c r="E2762">
        <v>36429.2758005</v>
      </c>
      <c r="F2762">
        <f t="shared" si="602"/>
        <v>432539.66516041296</v>
      </c>
      <c r="G2762">
        <f t="shared" si="603"/>
        <v>115</v>
      </c>
      <c r="H2762" t="str">
        <f t="shared" si="605"/>
        <v>Day115</v>
      </c>
      <c r="I2762">
        <f t="shared" si="604"/>
        <v>23</v>
      </c>
      <c r="J2762" t="str">
        <f t="shared" si="606"/>
        <v>Hour23</v>
      </c>
      <c r="K2762">
        <f t="shared" si="607"/>
        <v>4</v>
      </c>
      <c r="L2762" t="str">
        <f t="shared" si="608"/>
        <v>Spring</v>
      </c>
      <c r="M2762">
        <f t="shared" si="609"/>
        <v>2117</v>
      </c>
      <c r="N2762" t="e">
        <f t="shared" si="610"/>
        <v>#N/A</v>
      </c>
      <c r="O2762" t="str">
        <f t="shared" si="611"/>
        <v>Spring</v>
      </c>
      <c r="P2762">
        <f t="shared" si="612"/>
        <v>7.6690778987978492E-5</v>
      </c>
      <c r="Q2762">
        <f t="shared" si="613"/>
        <v>8.3146846673616112E-5</v>
      </c>
      <c r="R2762">
        <f t="shared" si="614"/>
        <v>1.1927990177238883E-4</v>
      </c>
      <c r="S2762">
        <f t="shared" si="615"/>
        <v>5.0991913797534176E-5</v>
      </c>
    </row>
    <row r="2763" spans="1:19" x14ac:dyDescent="0.25">
      <c r="A2763">
        <v>2761</v>
      </c>
      <c r="B2763">
        <v>133094.6657896</v>
      </c>
      <c r="C2763">
        <v>143177.19418087401</v>
      </c>
      <c r="D2763">
        <v>102217.38553692</v>
      </c>
      <c r="E2763">
        <v>26310.597685000001</v>
      </c>
      <c r="F2763">
        <f t="shared" si="602"/>
        <v>404799.84319239401</v>
      </c>
      <c r="G2763">
        <f t="shared" si="603"/>
        <v>116</v>
      </c>
      <c r="H2763" t="str">
        <f t="shared" si="605"/>
        <v>Day116</v>
      </c>
      <c r="I2763">
        <f t="shared" si="604"/>
        <v>0</v>
      </c>
      <c r="J2763" t="str">
        <f t="shared" si="606"/>
        <v>Hour0</v>
      </c>
      <c r="K2763">
        <f t="shared" si="607"/>
        <v>4</v>
      </c>
      <c r="L2763" t="str">
        <f t="shared" si="608"/>
        <v>Spring</v>
      </c>
      <c r="M2763">
        <f t="shared" si="609"/>
        <v>27</v>
      </c>
      <c r="N2763">
        <f t="shared" si="610"/>
        <v>715635.08968544903</v>
      </c>
      <c r="O2763" t="str">
        <f t="shared" si="611"/>
        <v>Spring</v>
      </c>
      <c r="P2763">
        <f t="shared" si="612"/>
        <v>6.7706748895652758E-5</v>
      </c>
      <c r="Q2763">
        <f t="shared" si="613"/>
        <v>8.2626095961416295E-5</v>
      </c>
      <c r="R2763">
        <f t="shared" si="614"/>
        <v>1.1665709635506639E-4</v>
      </c>
      <c r="S2763">
        <f t="shared" si="615"/>
        <v>3.6828284384854777E-5</v>
      </c>
    </row>
    <row r="2764" spans="1:19" x14ac:dyDescent="0.25">
      <c r="A2764">
        <v>2762</v>
      </c>
      <c r="B2764">
        <v>131786.46360650001</v>
      </c>
      <c r="C2764">
        <v>142903.42064381801</v>
      </c>
      <c r="D2764">
        <v>94235.008643160007</v>
      </c>
      <c r="E2764">
        <v>20985.423381100001</v>
      </c>
      <c r="F2764">
        <f t="shared" si="602"/>
        <v>389910.31627457804</v>
      </c>
      <c r="G2764">
        <f t="shared" si="603"/>
        <v>116</v>
      </c>
      <c r="H2764" t="str">
        <f t="shared" si="605"/>
        <v>Day116</v>
      </c>
      <c r="I2764">
        <f t="shared" si="604"/>
        <v>1</v>
      </c>
      <c r="J2764" t="str">
        <f t="shared" si="606"/>
        <v>Hour1</v>
      </c>
      <c r="K2764">
        <f t="shared" si="607"/>
        <v>4</v>
      </c>
      <c r="L2764" t="str">
        <f t="shared" si="608"/>
        <v>Spring</v>
      </c>
      <c r="M2764">
        <f t="shared" si="609"/>
        <v>2117</v>
      </c>
      <c r="N2764" t="e">
        <f t="shared" si="610"/>
        <v>#N/A</v>
      </c>
      <c r="O2764" t="str">
        <f t="shared" si="611"/>
        <v>Spring</v>
      </c>
      <c r="P2764">
        <f t="shared" si="612"/>
        <v>6.241938231806543E-5</v>
      </c>
      <c r="Q2764">
        <f t="shared" si="613"/>
        <v>8.1813954930245078E-5</v>
      </c>
      <c r="R2764">
        <f t="shared" si="614"/>
        <v>1.1643403271651329E-4</v>
      </c>
      <c r="S2764">
        <f t="shared" si="615"/>
        <v>2.9374366537341989E-5</v>
      </c>
    </row>
    <row r="2765" spans="1:19" x14ac:dyDescent="0.25">
      <c r="A2765">
        <v>2763</v>
      </c>
      <c r="B2765">
        <v>129868.67423809999</v>
      </c>
      <c r="C2765">
        <v>143628.763538261</v>
      </c>
      <c r="D2765">
        <v>92514.149710400001</v>
      </c>
      <c r="E2765">
        <v>16787.0608111</v>
      </c>
      <c r="F2765">
        <f t="shared" si="602"/>
        <v>382798.64829786104</v>
      </c>
      <c r="G2765">
        <f t="shared" si="603"/>
        <v>116</v>
      </c>
      <c r="H2765" t="str">
        <f t="shared" si="605"/>
        <v>Day116</v>
      </c>
      <c r="I2765">
        <f t="shared" si="604"/>
        <v>2</v>
      </c>
      <c r="J2765" t="str">
        <f t="shared" si="606"/>
        <v>Hour2</v>
      </c>
      <c r="K2765">
        <f t="shared" si="607"/>
        <v>4</v>
      </c>
      <c r="L2765" t="str">
        <f t="shared" si="608"/>
        <v>Spring</v>
      </c>
      <c r="M2765">
        <f t="shared" si="609"/>
        <v>2117</v>
      </c>
      <c r="N2765" t="e">
        <f t="shared" si="610"/>
        <v>#N/A</v>
      </c>
      <c r="O2765" t="str">
        <f t="shared" si="611"/>
        <v>Spring</v>
      </c>
      <c r="P2765">
        <f t="shared" si="612"/>
        <v>6.1279519827617184E-5</v>
      </c>
      <c r="Q2765">
        <f t="shared" si="613"/>
        <v>8.0623377926673033E-5</v>
      </c>
      <c r="R2765">
        <f t="shared" si="614"/>
        <v>1.1702502345642543E-4</v>
      </c>
      <c r="S2765">
        <f t="shared" si="615"/>
        <v>2.3497704496827424E-5</v>
      </c>
    </row>
    <row r="2766" spans="1:19" x14ac:dyDescent="0.25">
      <c r="A2766">
        <v>2764</v>
      </c>
      <c r="B2766">
        <v>131400.58949059999</v>
      </c>
      <c r="C2766">
        <v>142813.24889527599</v>
      </c>
      <c r="D2766">
        <v>97005.779759099998</v>
      </c>
      <c r="E2766">
        <v>17067.175304799999</v>
      </c>
      <c r="F2766">
        <f t="shared" si="602"/>
        <v>388286.79344977596</v>
      </c>
      <c r="G2766">
        <f t="shared" si="603"/>
        <v>116</v>
      </c>
      <c r="H2766" t="str">
        <f t="shared" si="605"/>
        <v>Day116</v>
      </c>
      <c r="I2766">
        <f t="shared" si="604"/>
        <v>3</v>
      </c>
      <c r="J2766" t="str">
        <f t="shared" si="606"/>
        <v>Hour3</v>
      </c>
      <c r="K2766">
        <f t="shared" si="607"/>
        <v>4</v>
      </c>
      <c r="L2766" t="str">
        <f t="shared" si="608"/>
        <v>Spring</v>
      </c>
      <c r="M2766">
        <f t="shared" si="609"/>
        <v>2117</v>
      </c>
      <c r="N2766" t="e">
        <f t="shared" si="610"/>
        <v>#N/A</v>
      </c>
      <c r="O2766" t="str">
        <f t="shared" si="611"/>
        <v>Spring</v>
      </c>
      <c r="P2766">
        <f t="shared" si="612"/>
        <v>6.4254685610248708E-5</v>
      </c>
      <c r="Q2766">
        <f t="shared" si="613"/>
        <v>8.1574401590220281E-5</v>
      </c>
      <c r="R2766">
        <f t="shared" si="614"/>
        <v>1.1636056309435487E-4</v>
      </c>
      <c r="S2766">
        <f t="shared" si="615"/>
        <v>2.388979502847599E-5</v>
      </c>
    </row>
    <row r="2767" spans="1:19" x14ac:dyDescent="0.25">
      <c r="A2767">
        <v>2765</v>
      </c>
      <c r="B2767">
        <v>139083.06724880001</v>
      </c>
      <c r="C2767">
        <v>145672.624752248</v>
      </c>
      <c r="D2767">
        <v>108710.493366</v>
      </c>
      <c r="E2767">
        <v>16177.707941299999</v>
      </c>
      <c r="F2767">
        <f t="shared" si="602"/>
        <v>409643.89330834802</v>
      </c>
      <c r="G2767">
        <f t="shared" si="603"/>
        <v>116</v>
      </c>
      <c r="H2767" t="str">
        <f t="shared" si="605"/>
        <v>Day116</v>
      </c>
      <c r="I2767">
        <f t="shared" si="604"/>
        <v>4</v>
      </c>
      <c r="J2767" t="str">
        <f t="shared" si="606"/>
        <v>Hour4</v>
      </c>
      <c r="K2767">
        <f t="shared" si="607"/>
        <v>4</v>
      </c>
      <c r="L2767" t="str">
        <f t="shared" si="608"/>
        <v>Spring</v>
      </c>
      <c r="M2767">
        <f t="shared" si="609"/>
        <v>2117</v>
      </c>
      <c r="N2767" t="e">
        <f t="shared" si="610"/>
        <v>#N/A</v>
      </c>
      <c r="O2767" t="str">
        <f t="shared" si="611"/>
        <v>Spring</v>
      </c>
      <c r="P2767">
        <f t="shared" si="612"/>
        <v>7.2007653472958014E-5</v>
      </c>
      <c r="Q2767">
        <f t="shared" si="613"/>
        <v>8.6343737316070865E-5</v>
      </c>
      <c r="R2767">
        <f t="shared" si="614"/>
        <v>1.1869030902051643E-4</v>
      </c>
      <c r="S2767">
        <f t="shared" si="615"/>
        <v>2.2644762231950032E-5</v>
      </c>
    </row>
    <row r="2768" spans="1:19" x14ac:dyDescent="0.25">
      <c r="A2768">
        <v>2766</v>
      </c>
      <c r="B2768">
        <v>152177.489649</v>
      </c>
      <c r="C2768">
        <v>153127.78964244499</v>
      </c>
      <c r="D2768">
        <v>122339.7121948</v>
      </c>
      <c r="E2768">
        <v>24460.728875500001</v>
      </c>
      <c r="F2768">
        <f t="shared" si="602"/>
        <v>452105.72036174493</v>
      </c>
      <c r="G2768">
        <f t="shared" si="603"/>
        <v>116</v>
      </c>
      <c r="H2768" t="str">
        <f t="shared" si="605"/>
        <v>Day116</v>
      </c>
      <c r="I2768">
        <f t="shared" si="604"/>
        <v>5</v>
      </c>
      <c r="J2768" t="str">
        <f t="shared" si="606"/>
        <v>Hour5</v>
      </c>
      <c r="K2768">
        <f t="shared" si="607"/>
        <v>4</v>
      </c>
      <c r="L2768" t="str">
        <f t="shared" si="608"/>
        <v>Spring</v>
      </c>
      <c r="M2768">
        <f t="shared" si="609"/>
        <v>2117</v>
      </c>
      <c r="N2768" t="e">
        <f t="shared" si="610"/>
        <v>#N/A</v>
      </c>
      <c r="O2768" t="str">
        <f t="shared" si="611"/>
        <v>Spring</v>
      </c>
      <c r="P2768">
        <f t="shared" si="612"/>
        <v>8.1035375049266192E-5</v>
      </c>
      <c r="Q2768">
        <f t="shared" si="613"/>
        <v>9.4472845987552905E-5</v>
      </c>
      <c r="R2768">
        <f t="shared" si="614"/>
        <v>1.2476458568108528E-4</v>
      </c>
      <c r="S2768">
        <f t="shared" si="615"/>
        <v>3.4238928741680661E-5</v>
      </c>
    </row>
    <row r="2769" spans="1:19" x14ac:dyDescent="0.25">
      <c r="A2769">
        <v>2767</v>
      </c>
      <c r="B2769">
        <v>155020.02948520001</v>
      </c>
      <c r="C2769">
        <v>152536.43743678401</v>
      </c>
      <c r="D2769">
        <v>145966.5112179</v>
      </c>
      <c r="E2769">
        <v>41064.143828699998</v>
      </c>
      <c r="F2769">
        <f t="shared" si="602"/>
        <v>494587.12196858396</v>
      </c>
      <c r="G2769">
        <f t="shared" si="603"/>
        <v>116</v>
      </c>
      <c r="H2769" t="str">
        <f t="shared" si="605"/>
        <v>Day116</v>
      </c>
      <c r="I2769">
        <f t="shared" si="604"/>
        <v>6</v>
      </c>
      <c r="J2769" t="str">
        <f t="shared" si="606"/>
        <v>Hour6</v>
      </c>
      <c r="K2769">
        <f t="shared" si="607"/>
        <v>4</v>
      </c>
      <c r="L2769" t="str">
        <f t="shared" si="608"/>
        <v>Spring</v>
      </c>
      <c r="M2769">
        <f t="shared" si="609"/>
        <v>2117</v>
      </c>
      <c r="N2769" t="e">
        <f t="shared" si="610"/>
        <v>#N/A</v>
      </c>
      <c r="O2769" t="str">
        <f t="shared" si="611"/>
        <v>Spring</v>
      </c>
      <c r="P2769">
        <f t="shared" si="612"/>
        <v>9.6685293507484742E-5</v>
      </c>
      <c r="Q2769">
        <f t="shared" si="613"/>
        <v>9.623751452544381E-5</v>
      </c>
      <c r="R2769">
        <f t="shared" si="614"/>
        <v>1.2428276710913853E-4</v>
      </c>
      <c r="S2769">
        <f t="shared" si="615"/>
        <v>5.747957477249316E-5</v>
      </c>
    </row>
    <row r="2770" spans="1:19" x14ac:dyDescent="0.25">
      <c r="A2770">
        <v>2768</v>
      </c>
      <c r="B2770">
        <v>160260.7144503</v>
      </c>
      <c r="C2770">
        <v>156900.21251807301</v>
      </c>
      <c r="D2770">
        <v>148471.00279676</v>
      </c>
      <c r="E2770">
        <v>63459.118015200002</v>
      </c>
      <c r="F2770">
        <f t="shared" si="602"/>
        <v>529091.04778033297</v>
      </c>
      <c r="G2770">
        <f t="shared" si="603"/>
        <v>116</v>
      </c>
      <c r="H2770" t="str">
        <f t="shared" si="605"/>
        <v>Day116</v>
      </c>
      <c r="I2770">
        <f t="shared" si="604"/>
        <v>7</v>
      </c>
      <c r="J2770" t="str">
        <f t="shared" si="606"/>
        <v>Hour7</v>
      </c>
      <c r="K2770">
        <f t="shared" si="607"/>
        <v>4</v>
      </c>
      <c r="L2770" t="str">
        <f t="shared" si="608"/>
        <v>Spring</v>
      </c>
      <c r="M2770">
        <f t="shared" si="609"/>
        <v>2117</v>
      </c>
      <c r="N2770" t="e">
        <f t="shared" si="610"/>
        <v>#N/A</v>
      </c>
      <c r="O2770" t="str">
        <f t="shared" si="611"/>
        <v>Spring</v>
      </c>
      <c r="P2770">
        <f t="shared" si="612"/>
        <v>9.8344218567546107E-5</v>
      </c>
      <c r="Q2770">
        <f t="shared" si="613"/>
        <v>9.9490968270272539E-5</v>
      </c>
      <c r="R2770">
        <f t="shared" si="614"/>
        <v>1.2783825884119936E-4</v>
      </c>
      <c r="S2770">
        <f t="shared" si="615"/>
        <v>8.8826961403778805E-5</v>
      </c>
    </row>
    <row r="2771" spans="1:19" x14ac:dyDescent="0.25">
      <c r="A2771">
        <v>2769</v>
      </c>
      <c r="B2771">
        <v>166067.777875</v>
      </c>
      <c r="C2771">
        <v>164860.75029647001</v>
      </c>
      <c r="D2771">
        <v>142291.20737479001</v>
      </c>
      <c r="E2771">
        <v>70749.663516000001</v>
      </c>
      <c r="F2771">
        <f t="shared" si="602"/>
        <v>543969.39906226005</v>
      </c>
      <c r="G2771">
        <f t="shared" si="603"/>
        <v>116</v>
      </c>
      <c r="H2771" t="str">
        <f t="shared" si="605"/>
        <v>Day116</v>
      </c>
      <c r="I2771">
        <f t="shared" si="604"/>
        <v>8</v>
      </c>
      <c r="J2771" t="str">
        <f t="shared" si="606"/>
        <v>Hour8</v>
      </c>
      <c r="K2771">
        <f t="shared" si="607"/>
        <v>4</v>
      </c>
      <c r="L2771" t="str">
        <f t="shared" si="608"/>
        <v>Spring</v>
      </c>
      <c r="M2771">
        <f t="shared" si="609"/>
        <v>2117</v>
      </c>
      <c r="N2771" t="e">
        <f t="shared" si="610"/>
        <v>#N/A</v>
      </c>
      <c r="O2771" t="str">
        <f t="shared" si="611"/>
        <v>Spring</v>
      </c>
      <c r="P2771">
        <f t="shared" si="612"/>
        <v>9.425084585346217E-5</v>
      </c>
      <c r="Q2771">
        <f t="shared" si="613"/>
        <v>1.0309603370949757E-4</v>
      </c>
      <c r="R2771">
        <f t="shared" si="614"/>
        <v>1.3432430033660296E-4</v>
      </c>
      <c r="S2771">
        <f t="shared" si="615"/>
        <v>9.9031909472186236E-5</v>
      </c>
    </row>
    <row r="2772" spans="1:19" x14ac:dyDescent="0.25">
      <c r="A2772">
        <v>2770</v>
      </c>
      <c r="B2772">
        <v>175474.03437070001</v>
      </c>
      <c r="C2772">
        <v>171351.63287991201</v>
      </c>
      <c r="D2772">
        <v>134338.56015514999</v>
      </c>
      <c r="E2772">
        <v>68904.561835100001</v>
      </c>
      <c r="F2772">
        <f t="shared" si="602"/>
        <v>550068.78924086201</v>
      </c>
      <c r="G2772">
        <f t="shared" si="603"/>
        <v>116</v>
      </c>
      <c r="H2772" t="str">
        <f t="shared" si="605"/>
        <v>Day116</v>
      </c>
      <c r="I2772">
        <f t="shared" si="604"/>
        <v>9</v>
      </c>
      <c r="J2772" t="str">
        <f t="shared" si="606"/>
        <v>Hour9</v>
      </c>
      <c r="K2772">
        <f t="shared" si="607"/>
        <v>4</v>
      </c>
      <c r="L2772" t="str">
        <f t="shared" si="608"/>
        <v>Spring</v>
      </c>
      <c r="M2772">
        <f t="shared" si="609"/>
        <v>2117</v>
      </c>
      <c r="N2772" t="e">
        <f t="shared" si="610"/>
        <v>#N/A</v>
      </c>
      <c r="O2772" t="str">
        <f t="shared" si="611"/>
        <v>Spring</v>
      </c>
      <c r="P2772">
        <f t="shared" si="612"/>
        <v>8.8983171616564423E-5</v>
      </c>
      <c r="Q2772">
        <f t="shared" si="613"/>
        <v>1.0893550328733947E-4</v>
      </c>
      <c r="R2772">
        <f t="shared" si="614"/>
        <v>1.396129045678707E-4</v>
      </c>
      <c r="S2772">
        <f t="shared" si="615"/>
        <v>9.6449226621849498E-5</v>
      </c>
    </row>
    <row r="2773" spans="1:19" x14ac:dyDescent="0.25">
      <c r="A2773">
        <v>2771</v>
      </c>
      <c r="B2773">
        <v>180342.93686360001</v>
      </c>
      <c r="C2773">
        <v>170973.12688776199</v>
      </c>
      <c r="D2773">
        <v>136696.0565415</v>
      </c>
      <c r="E2773">
        <v>75325.680804100004</v>
      </c>
      <c r="F2773">
        <f t="shared" si="602"/>
        <v>563337.80109696207</v>
      </c>
      <c r="G2773">
        <f t="shared" si="603"/>
        <v>116</v>
      </c>
      <c r="H2773" t="str">
        <f t="shared" si="605"/>
        <v>Day116</v>
      </c>
      <c r="I2773">
        <f t="shared" si="604"/>
        <v>10</v>
      </c>
      <c r="J2773" t="str">
        <f t="shared" si="606"/>
        <v>Hour10</v>
      </c>
      <c r="K2773">
        <f t="shared" si="607"/>
        <v>4</v>
      </c>
      <c r="L2773" t="str">
        <f t="shared" si="608"/>
        <v>Spring</v>
      </c>
      <c r="M2773">
        <f t="shared" si="609"/>
        <v>2117</v>
      </c>
      <c r="N2773" t="e">
        <f t="shared" si="610"/>
        <v>#N/A</v>
      </c>
      <c r="O2773" t="str">
        <f t="shared" si="611"/>
        <v>Spring</v>
      </c>
      <c r="P2773">
        <f t="shared" si="612"/>
        <v>9.0544730005233596E-5</v>
      </c>
      <c r="Q2773">
        <f t="shared" si="613"/>
        <v>1.1195815188274675E-4</v>
      </c>
      <c r="R2773">
        <f t="shared" si="614"/>
        <v>1.3930450761785482E-4</v>
      </c>
      <c r="S2773">
        <f t="shared" si="615"/>
        <v>1.0543719406715529E-4</v>
      </c>
    </row>
    <row r="2774" spans="1:19" x14ac:dyDescent="0.25">
      <c r="A2774">
        <v>2772</v>
      </c>
      <c r="B2774">
        <v>186256.4977062</v>
      </c>
      <c r="C2774">
        <v>172751.899344915</v>
      </c>
      <c r="D2774">
        <v>134537.52136647</v>
      </c>
      <c r="E2774">
        <v>89092.960854399993</v>
      </c>
      <c r="F2774">
        <f t="shared" si="602"/>
        <v>582638.87927198492</v>
      </c>
      <c r="G2774">
        <f t="shared" si="603"/>
        <v>116</v>
      </c>
      <c r="H2774" t="str">
        <f t="shared" si="605"/>
        <v>Day116</v>
      </c>
      <c r="I2774">
        <f t="shared" si="604"/>
        <v>11</v>
      </c>
      <c r="J2774" t="str">
        <f t="shared" si="606"/>
        <v>Hour11</v>
      </c>
      <c r="K2774">
        <f t="shared" si="607"/>
        <v>4</v>
      </c>
      <c r="L2774" t="str">
        <f t="shared" si="608"/>
        <v>Spring</v>
      </c>
      <c r="M2774">
        <f t="shared" si="609"/>
        <v>2117</v>
      </c>
      <c r="N2774" t="e">
        <f t="shared" si="610"/>
        <v>#N/A</v>
      </c>
      <c r="O2774" t="str">
        <f t="shared" si="611"/>
        <v>Spring</v>
      </c>
      <c r="P2774">
        <f t="shared" si="612"/>
        <v>8.9114959538003213E-5</v>
      </c>
      <c r="Q2774">
        <f t="shared" si="613"/>
        <v>1.1562933166110658E-4</v>
      </c>
      <c r="R2774">
        <f t="shared" si="614"/>
        <v>1.4075380567900899E-4</v>
      </c>
      <c r="S2774">
        <f t="shared" si="615"/>
        <v>1.2470795754310047E-4</v>
      </c>
    </row>
    <row r="2775" spans="1:19" x14ac:dyDescent="0.25">
      <c r="A2775">
        <v>2773</v>
      </c>
      <c r="B2775">
        <v>190981.74958820001</v>
      </c>
      <c r="C2775">
        <v>174799.848330029</v>
      </c>
      <c r="D2775">
        <v>134155.70775688399</v>
      </c>
      <c r="E2775">
        <v>100401.4062647</v>
      </c>
      <c r="F2775">
        <f t="shared" si="602"/>
        <v>600338.71193981299</v>
      </c>
      <c r="G2775">
        <f t="shared" si="603"/>
        <v>116</v>
      </c>
      <c r="H2775" t="str">
        <f t="shared" si="605"/>
        <v>Day116</v>
      </c>
      <c r="I2775">
        <f t="shared" si="604"/>
        <v>12</v>
      </c>
      <c r="J2775" t="str">
        <f t="shared" si="606"/>
        <v>Hour12</v>
      </c>
      <c r="K2775">
        <f t="shared" si="607"/>
        <v>4</v>
      </c>
      <c r="L2775" t="str">
        <f t="shared" si="608"/>
        <v>Spring</v>
      </c>
      <c r="M2775">
        <f t="shared" si="609"/>
        <v>2117</v>
      </c>
      <c r="N2775" t="e">
        <f t="shared" si="610"/>
        <v>#N/A</v>
      </c>
      <c r="O2775" t="str">
        <f t="shared" si="611"/>
        <v>Spring</v>
      </c>
      <c r="P2775">
        <f t="shared" si="612"/>
        <v>8.8862053850253606E-5</v>
      </c>
      <c r="Q2775">
        <f t="shared" si="613"/>
        <v>1.1856280095627126E-4</v>
      </c>
      <c r="R2775">
        <f t="shared" si="614"/>
        <v>1.4242242185390691E-4</v>
      </c>
      <c r="S2775">
        <f t="shared" si="615"/>
        <v>1.4053696486962614E-4</v>
      </c>
    </row>
    <row r="2776" spans="1:19" x14ac:dyDescent="0.25">
      <c r="A2776">
        <v>2774</v>
      </c>
      <c r="B2776">
        <v>193770.1202303</v>
      </c>
      <c r="C2776">
        <v>175588.67446250099</v>
      </c>
      <c r="D2776">
        <v>136277.834558534</v>
      </c>
      <c r="E2776">
        <v>103876.5326792</v>
      </c>
      <c r="F2776">
        <f t="shared" si="602"/>
        <v>609513.16193053499</v>
      </c>
      <c r="G2776">
        <f t="shared" si="603"/>
        <v>116</v>
      </c>
      <c r="H2776" t="str">
        <f t="shared" si="605"/>
        <v>Day116</v>
      </c>
      <c r="I2776">
        <f t="shared" si="604"/>
        <v>13</v>
      </c>
      <c r="J2776" t="str">
        <f t="shared" si="606"/>
        <v>Hour13</v>
      </c>
      <c r="K2776">
        <f t="shared" si="607"/>
        <v>4</v>
      </c>
      <c r="L2776" t="str">
        <f t="shared" si="608"/>
        <v>Spring</v>
      </c>
      <c r="M2776">
        <f t="shared" si="609"/>
        <v>2117</v>
      </c>
      <c r="N2776" t="e">
        <f t="shared" si="610"/>
        <v>#N/A</v>
      </c>
      <c r="O2776" t="str">
        <f t="shared" si="611"/>
        <v>Spring</v>
      </c>
      <c r="P2776">
        <f t="shared" si="612"/>
        <v>9.0267708140170412E-5</v>
      </c>
      <c r="Q2776">
        <f t="shared" si="613"/>
        <v>1.2029384088099943E-4</v>
      </c>
      <c r="R2776">
        <f t="shared" si="614"/>
        <v>1.430651371038435E-4</v>
      </c>
      <c r="S2776">
        <f t="shared" si="615"/>
        <v>1.4540127640670276E-4</v>
      </c>
    </row>
    <row r="2777" spans="1:19" x14ac:dyDescent="0.25">
      <c r="A2777">
        <v>2775</v>
      </c>
      <c r="B2777">
        <v>196605.50683140001</v>
      </c>
      <c r="C2777">
        <v>175678.987088703</v>
      </c>
      <c r="D2777">
        <v>136544.84169547001</v>
      </c>
      <c r="E2777">
        <v>117371.5291836</v>
      </c>
      <c r="F2777">
        <f t="shared" si="602"/>
        <v>626200.86479917297</v>
      </c>
      <c r="G2777">
        <f t="shared" si="603"/>
        <v>116</v>
      </c>
      <c r="H2777" t="str">
        <f t="shared" si="605"/>
        <v>Day116</v>
      </c>
      <c r="I2777">
        <f t="shared" si="604"/>
        <v>14</v>
      </c>
      <c r="J2777" t="str">
        <f t="shared" si="606"/>
        <v>Hour14</v>
      </c>
      <c r="K2777">
        <f t="shared" si="607"/>
        <v>4</v>
      </c>
      <c r="L2777" t="str">
        <f t="shared" si="608"/>
        <v>Spring</v>
      </c>
      <c r="M2777">
        <f t="shared" si="609"/>
        <v>2117</v>
      </c>
      <c r="N2777" t="e">
        <f t="shared" si="610"/>
        <v>#N/A</v>
      </c>
      <c r="O2777" t="str">
        <f t="shared" si="611"/>
        <v>Spring</v>
      </c>
      <c r="P2777">
        <f t="shared" si="612"/>
        <v>9.0444568319864046E-5</v>
      </c>
      <c r="Q2777">
        <f t="shared" si="613"/>
        <v>1.2205406864069458E-4</v>
      </c>
      <c r="R2777">
        <f t="shared" si="614"/>
        <v>1.4313872150949693E-4</v>
      </c>
      <c r="S2777">
        <f t="shared" si="615"/>
        <v>1.6429091072770523E-4</v>
      </c>
    </row>
    <row r="2778" spans="1:19" x14ac:dyDescent="0.25">
      <c r="A2778">
        <v>2776</v>
      </c>
      <c r="B2778">
        <v>195795.8113836</v>
      </c>
      <c r="C2778">
        <v>172211.97681434601</v>
      </c>
      <c r="D2778">
        <v>140376.26382916301</v>
      </c>
      <c r="E2778">
        <v>151969.3711433</v>
      </c>
      <c r="F2778">
        <f t="shared" si="602"/>
        <v>660353.42317040905</v>
      </c>
      <c r="G2778">
        <f t="shared" si="603"/>
        <v>116</v>
      </c>
      <c r="H2778" t="str">
        <f t="shared" si="605"/>
        <v>Day116</v>
      </c>
      <c r="I2778">
        <f t="shared" si="604"/>
        <v>15</v>
      </c>
      <c r="J2778" t="str">
        <f t="shared" si="606"/>
        <v>Hour15</v>
      </c>
      <c r="K2778">
        <f t="shared" si="607"/>
        <v>4</v>
      </c>
      <c r="L2778" t="str">
        <f t="shared" si="608"/>
        <v>Spring</v>
      </c>
      <c r="M2778">
        <f t="shared" si="609"/>
        <v>2117</v>
      </c>
      <c r="N2778" t="e">
        <f t="shared" si="610"/>
        <v>#N/A</v>
      </c>
      <c r="O2778" t="str">
        <f t="shared" si="611"/>
        <v>Spring</v>
      </c>
      <c r="P2778">
        <f t="shared" si="612"/>
        <v>9.298242560271835E-5</v>
      </c>
      <c r="Q2778">
        <f t="shared" si="613"/>
        <v>1.2155140406452587E-4</v>
      </c>
      <c r="R2778">
        <f t="shared" si="614"/>
        <v>1.4031389068393452E-4</v>
      </c>
      <c r="S2778">
        <f t="shared" si="615"/>
        <v>2.1271927324721267E-4</v>
      </c>
    </row>
    <row r="2779" spans="1:19" x14ac:dyDescent="0.25">
      <c r="A2779">
        <v>2777</v>
      </c>
      <c r="B2779">
        <v>190239.45819080001</v>
      </c>
      <c r="C2779">
        <v>165149.01170159801</v>
      </c>
      <c r="D2779">
        <v>149354.672798229</v>
      </c>
      <c r="E2779">
        <v>192641.54636549999</v>
      </c>
      <c r="F2779">
        <f t="shared" si="602"/>
        <v>697384.68905612698</v>
      </c>
      <c r="G2779">
        <f t="shared" si="603"/>
        <v>116</v>
      </c>
      <c r="H2779" t="str">
        <f t="shared" si="605"/>
        <v>Day116</v>
      </c>
      <c r="I2779">
        <f t="shared" si="604"/>
        <v>16</v>
      </c>
      <c r="J2779" t="str">
        <f t="shared" si="606"/>
        <v>Hour16</v>
      </c>
      <c r="K2779">
        <f t="shared" si="607"/>
        <v>4</v>
      </c>
      <c r="L2779" t="str">
        <f t="shared" si="608"/>
        <v>Spring</v>
      </c>
      <c r="M2779">
        <f t="shared" si="609"/>
        <v>2117</v>
      </c>
      <c r="N2779" t="e">
        <f t="shared" si="610"/>
        <v>#N/A</v>
      </c>
      <c r="O2779" t="str">
        <f t="shared" si="611"/>
        <v>Spring</v>
      </c>
      <c r="P2779">
        <f t="shared" si="612"/>
        <v>9.8929543877734883E-5</v>
      </c>
      <c r="Q2779">
        <f t="shared" si="613"/>
        <v>1.1810198128428033E-4</v>
      </c>
      <c r="R2779">
        <f t="shared" si="614"/>
        <v>1.3455916831753978E-4</v>
      </c>
      <c r="S2779">
        <f t="shared" si="615"/>
        <v>2.696501895862128E-4</v>
      </c>
    </row>
    <row r="2780" spans="1:19" x14ac:dyDescent="0.25">
      <c r="A2780">
        <v>2778</v>
      </c>
      <c r="B2780">
        <v>178568.8253992</v>
      </c>
      <c r="C2780">
        <v>155468.85549276401</v>
      </c>
      <c r="D2780">
        <v>164301.07492248499</v>
      </c>
      <c r="E2780">
        <v>217296.33387100001</v>
      </c>
      <c r="F2780">
        <f t="shared" si="602"/>
        <v>715635.08968544903</v>
      </c>
      <c r="G2780">
        <f t="shared" si="603"/>
        <v>116</v>
      </c>
      <c r="H2780" t="str">
        <f t="shared" si="605"/>
        <v>Day116</v>
      </c>
      <c r="I2780">
        <f t="shared" si="604"/>
        <v>17</v>
      </c>
      <c r="J2780" t="str">
        <f t="shared" si="606"/>
        <v>Hour17</v>
      </c>
      <c r="K2780">
        <f t="shared" si="607"/>
        <v>4</v>
      </c>
      <c r="L2780" t="str">
        <f t="shared" si="608"/>
        <v>Spring</v>
      </c>
      <c r="M2780">
        <f t="shared" si="609"/>
        <v>2117</v>
      </c>
      <c r="N2780" t="e">
        <f t="shared" si="610"/>
        <v>#N/A</v>
      </c>
      <c r="O2780" t="str">
        <f t="shared" si="611"/>
        <v>Spring</v>
      </c>
      <c r="P2780">
        <f t="shared" si="612"/>
        <v>1.0882974128744984E-4</v>
      </c>
      <c r="Q2780">
        <f t="shared" si="613"/>
        <v>1.1085677112316398E-4</v>
      </c>
      <c r="R2780">
        <f t="shared" si="614"/>
        <v>1.2667202594094409E-4</v>
      </c>
      <c r="S2780">
        <f t="shared" si="615"/>
        <v>3.0416075208165839E-4</v>
      </c>
    </row>
    <row r="2781" spans="1:19" x14ac:dyDescent="0.25">
      <c r="A2781">
        <v>2779</v>
      </c>
      <c r="B2781">
        <v>171766.57808169999</v>
      </c>
      <c r="C2781">
        <v>152930.41709661699</v>
      </c>
      <c r="D2781">
        <v>174206.492822259</v>
      </c>
      <c r="E2781">
        <v>174126.65137919999</v>
      </c>
      <c r="F2781">
        <f t="shared" si="602"/>
        <v>673030.13937977585</v>
      </c>
      <c r="G2781">
        <f t="shared" si="603"/>
        <v>116</v>
      </c>
      <c r="H2781" t="str">
        <f t="shared" si="605"/>
        <v>Day116</v>
      </c>
      <c r="I2781">
        <f t="shared" si="604"/>
        <v>18</v>
      </c>
      <c r="J2781" t="str">
        <f t="shared" si="606"/>
        <v>Hour18</v>
      </c>
      <c r="K2781">
        <f t="shared" si="607"/>
        <v>4</v>
      </c>
      <c r="L2781" t="str">
        <f t="shared" si="608"/>
        <v>Spring</v>
      </c>
      <c r="M2781">
        <f t="shared" si="609"/>
        <v>2117</v>
      </c>
      <c r="N2781" t="e">
        <f t="shared" si="610"/>
        <v>#N/A</v>
      </c>
      <c r="O2781" t="str">
        <f t="shared" si="611"/>
        <v>Spring</v>
      </c>
      <c r="P2781">
        <f t="shared" si="612"/>
        <v>1.1539089171135953E-4</v>
      </c>
      <c r="Q2781">
        <f t="shared" si="613"/>
        <v>1.0663388858858114E-4</v>
      </c>
      <c r="R2781">
        <f t="shared" si="614"/>
        <v>1.2460377160571366E-4</v>
      </c>
      <c r="S2781">
        <f t="shared" si="615"/>
        <v>2.4373394754280522E-4</v>
      </c>
    </row>
    <row r="2782" spans="1:19" x14ac:dyDescent="0.25">
      <c r="A2782">
        <v>2780</v>
      </c>
      <c r="B2782">
        <v>172994.1522486</v>
      </c>
      <c r="C2782">
        <v>157598.29739629099</v>
      </c>
      <c r="D2782">
        <v>178533.97967956701</v>
      </c>
      <c r="E2782">
        <v>109405.1065081</v>
      </c>
      <c r="F2782">
        <f t="shared" si="602"/>
        <v>618531.53583255806</v>
      </c>
      <c r="G2782">
        <f t="shared" si="603"/>
        <v>116</v>
      </c>
      <c r="H2782" t="str">
        <f t="shared" si="605"/>
        <v>Day116</v>
      </c>
      <c r="I2782">
        <f t="shared" si="604"/>
        <v>19</v>
      </c>
      <c r="J2782" t="str">
        <f t="shared" si="606"/>
        <v>Hour19</v>
      </c>
      <c r="K2782">
        <f t="shared" si="607"/>
        <v>4</v>
      </c>
      <c r="L2782" t="str">
        <f t="shared" si="608"/>
        <v>Spring</v>
      </c>
      <c r="M2782">
        <f t="shared" si="609"/>
        <v>2117</v>
      </c>
      <c r="N2782" t="e">
        <f t="shared" si="610"/>
        <v>#N/A</v>
      </c>
      <c r="O2782" t="str">
        <f t="shared" si="611"/>
        <v>Spring</v>
      </c>
      <c r="P2782">
        <f t="shared" si="612"/>
        <v>1.18257332331592E-4</v>
      </c>
      <c r="Q2782">
        <f t="shared" si="613"/>
        <v>1.0739597518545783E-4</v>
      </c>
      <c r="R2782">
        <f t="shared" si="614"/>
        <v>1.2840704045036691E-4</v>
      </c>
      <c r="S2782">
        <f t="shared" si="615"/>
        <v>1.5313990293473005E-4</v>
      </c>
    </row>
    <row r="2783" spans="1:19" x14ac:dyDescent="0.25">
      <c r="A2783">
        <v>2781</v>
      </c>
      <c r="B2783">
        <v>168904.11669719999</v>
      </c>
      <c r="C2783">
        <v>158813.266842196</v>
      </c>
      <c r="D2783">
        <v>176403.443247332</v>
      </c>
      <c r="E2783">
        <v>83691.6157656</v>
      </c>
      <c r="F2783">
        <f t="shared" si="602"/>
        <v>587812.44255232799</v>
      </c>
      <c r="G2783">
        <f t="shared" si="603"/>
        <v>116</v>
      </c>
      <c r="H2783" t="str">
        <f t="shared" si="605"/>
        <v>Day116</v>
      </c>
      <c r="I2783">
        <f t="shared" si="604"/>
        <v>20</v>
      </c>
      <c r="J2783" t="str">
        <f t="shared" si="606"/>
        <v>Hour20</v>
      </c>
      <c r="K2783">
        <f t="shared" si="607"/>
        <v>4</v>
      </c>
      <c r="L2783" t="str">
        <f t="shared" si="608"/>
        <v>Spring</v>
      </c>
      <c r="M2783">
        <f t="shared" si="609"/>
        <v>2117</v>
      </c>
      <c r="N2783" t="e">
        <f t="shared" si="610"/>
        <v>#N/A</v>
      </c>
      <c r="O2783" t="str">
        <f t="shared" si="611"/>
        <v>Spring</v>
      </c>
      <c r="P2783">
        <f t="shared" si="612"/>
        <v>1.1684610767080989E-4</v>
      </c>
      <c r="Q2783">
        <f t="shared" si="613"/>
        <v>1.0485685261468693E-4</v>
      </c>
      <c r="R2783">
        <f t="shared" si="614"/>
        <v>1.2939696631481952E-4</v>
      </c>
      <c r="S2783">
        <f t="shared" si="615"/>
        <v>1.1714741956625044E-4</v>
      </c>
    </row>
    <row r="2784" spans="1:19" x14ac:dyDescent="0.25">
      <c r="A2784">
        <v>2782</v>
      </c>
      <c r="B2784">
        <v>155964.51237800001</v>
      </c>
      <c r="C2784">
        <v>157072.49674803301</v>
      </c>
      <c r="D2784">
        <v>159651.522440923</v>
      </c>
      <c r="E2784">
        <v>66111.733395999996</v>
      </c>
      <c r="F2784">
        <f t="shared" si="602"/>
        <v>538800.26496295608</v>
      </c>
      <c r="G2784">
        <f t="shared" si="603"/>
        <v>116</v>
      </c>
      <c r="H2784" t="str">
        <f t="shared" si="605"/>
        <v>Day116</v>
      </c>
      <c r="I2784">
        <f t="shared" si="604"/>
        <v>21</v>
      </c>
      <c r="J2784" t="str">
        <f t="shared" si="606"/>
        <v>Hour21</v>
      </c>
      <c r="K2784">
        <f t="shared" si="607"/>
        <v>4</v>
      </c>
      <c r="L2784" t="str">
        <f t="shared" si="608"/>
        <v>Spring</v>
      </c>
      <c r="M2784">
        <f t="shared" si="609"/>
        <v>2117</v>
      </c>
      <c r="N2784" t="e">
        <f t="shared" si="610"/>
        <v>#N/A</v>
      </c>
      <c r="O2784" t="str">
        <f t="shared" si="611"/>
        <v>Spring</v>
      </c>
      <c r="P2784">
        <f t="shared" si="612"/>
        <v>1.0574997084827567E-4</v>
      </c>
      <c r="Q2784">
        <f t="shared" si="613"/>
        <v>9.6823856086703484E-5</v>
      </c>
      <c r="R2784">
        <f t="shared" si="614"/>
        <v>1.2797863160188857E-4</v>
      </c>
      <c r="S2784">
        <f t="shared" si="615"/>
        <v>9.2539962331288593E-5</v>
      </c>
    </row>
    <row r="2785" spans="1:19" x14ac:dyDescent="0.25">
      <c r="A2785">
        <v>2783</v>
      </c>
      <c r="B2785">
        <v>143817.10279899999</v>
      </c>
      <c r="C2785">
        <v>151683.26068037801</v>
      </c>
      <c r="D2785">
        <v>138978.89221885</v>
      </c>
      <c r="E2785">
        <v>47752.5271431</v>
      </c>
      <c r="F2785">
        <f t="shared" si="602"/>
        <v>482231.78284132801</v>
      </c>
      <c r="G2785">
        <f t="shared" si="603"/>
        <v>116</v>
      </c>
      <c r="H2785" t="str">
        <f t="shared" si="605"/>
        <v>Day116</v>
      </c>
      <c r="I2785">
        <f t="shared" si="604"/>
        <v>22</v>
      </c>
      <c r="J2785" t="str">
        <f t="shared" si="606"/>
        <v>Hour22</v>
      </c>
      <c r="K2785">
        <f t="shared" si="607"/>
        <v>4</v>
      </c>
      <c r="L2785" t="str">
        <f t="shared" si="608"/>
        <v>Spring</v>
      </c>
      <c r="M2785">
        <f t="shared" si="609"/>
        <v>2117</v>
      </c>
      <c r="N2785" t="e">
        <f t="shared" si="610"/>
        <v>#N/A</v>
      </c>
      <c r="O2785" t="str">
        <f t="shared" si="611"/>
        <v>Spring</v>
      </c>
      <c r="P2785">
        <f t="shared" si="612"/>
        <v>9.2056834635620058E-5</v>
      </c>
      <c r="Q2785">
        <f t="shared" si="613"/>
        <v>8.9282659573661018E-5</v>
      </c>
      <c r="R2785">
        <f t="shared" si="614"/>
        <v>1.2358762062544487E-4</v>
      </c>
      <c r="S2785">
        <f t="shared" si="615"/>
        <v>6.6841645742020083E-5</v>
      </c>
    </row>
    <row r="2786" spans="1:19" x14ac:dyDescent="0.25">
      <c r="A2786">
        <v>2784</v>
      </c>
      <c r="B2786">
        <v>137547.84886130001</v>
      </c>
      <c r="C2786">
        <v>147353.440718272</v>
      </c>
      <c r="D2786">
        <v>118287.59230064999</v>
      </c>
      <c r="E2786">
        <v>36647.339305599999</v>
      </c>
      <c r="F2786">
        <f t="shared" si="602"/>
        <v>439836.22118582198</v>
      </c>
      <c r="G2786">
        <f t="shared" si="603"/>
        <v>116</v>
      </c>
      <c r="H2786" t="str">
        <f t="shared" si="605"/>
        <v>Day116</v>
      </c>
      <c r="I2786">
        <f t="shared" si="604"/>
        <v>23</v>
      </c>
      <c r="J2786" t="str">
        <f t="shared" si="606"/>
        <v>Hour23</v>
      </c>
      <c r="K2786">
        <f t="shared" si="607"/>
        <v>4</v>
      </c>
      <c r="L2786" t="str">
        <f t="shared" si="608"/>
        <v>Spring</v>
      </c>
      <c r="M2786">
        <f t="shared" si="609"/>
        <v>2117</v>
      </c>
      <c r="N2786" t="e">
        <f t="shared" si="610"/>
        <v>#N/A</v>
      </c>
      <c r="O2786" t="str">
        <f t="shared" si="611"/>
        <v>Spring</v>
      </c>
      <c r="P2786">
        <f t="shared" si="612"/>
        <v>7.8351331990180148E-5</v>
      </c>
      <c r="Q2786">
        <f t="shared" si="613"/>
        <v>8.5390663043298482E-5</v>
      </c>
      <c r="R2786">
        <f t="shared" si="614"/>
        <v>1.200597946514186E-4</v>
      </c>
      <c r="S2786">
        <f t="shared" si="615"/>
        <v>5.1297148398280609E-5</v>
      </c>
    </row>
    <row r="2787" spans="1:19" x14ac:dyDescent="0.25">
      <c r="A2787">
        <v>2785</v>
      </c>
      <c r="B2787">
        <v>136296.5283261</v>
      </c>
      <c r="C2787">
        <v>144394.997712649</v>
      </c>
      <c r="D2787">
        <v>102972.58359207</v>
      </c>
      <c r="E2787">
        <v>26522.264783499999</v>
      </c>
      <c r="F2787">
        <f t="shared" si="602"/>
        <v>410186.37441431906</v>
      </c>
      <c r="G2787">
        <f t="shared" si="603"/>
        <v>117</v>
      </c>
      <c r="H2787" t="str">
        <f t="shared" si="605"/>
        <v>Day117</v>
      </c>
      <c r="I2787">
        <f t="shared" si="604"/>
        <v>0</v>
      </c>
      <c r="J2787" t="str">
        <f t="shared" si="606"/>
        <v>Hour0</v>
      </c>
      <c r="K2787">
        <f t="shared" si="607"/>
        <v>4</v>
      </c>
      <c r="L2787" t="str">
        <f t="shared" si="608"/>
        <v>Spring</v>
      </c>
      <c r="M2787">
        <f t="shared" si="609"/>
        <v>29</v>
      </c>
      <c r="N2787">
        <f t="shared" si="610"/>
        <v>714562.65609033708</v>
      </c>
      <c r="O2787" t="str">
        <f t="shared" si="611"/>
        <v>Spring</v>
      </c>
      <c r="P2787">
        <f t="shared" si="612"/>
        <v>6.8206976961729225E-5</v>
      </c>
      <c r="Q2787">
        <f t="shared" si="613"/>
        <v>8.4613834535510112E-5</v>
      </c>
      <c r="R2787">
        <f t="shared" si="614"/>
        <v>1.1764933135981404E-4</v>
      </c>
      <c r="S2787">
        <f t="shared" si="615"/>
        <v>3.7124565609318156E-5</v>
      </c>
    </row>
    <row r="2788" spans="1:19" x14ac:dyDescent="0.25">
      <c r="A2788">
        <v>2786</v>
      </c>
      <c r="B2788">
        <v>134533.32555060001</v>
      </c>
      <c r="C2788">
        <v>144357.67434743399</v>
      </c>
      <c r="D2788">
        <v>92840.714284800095</v>
      </c>
      <c r="E2788">
        <v>21186.442475100001</v>
      </c>
      <c r="F2788">
        <f t="shared" si="602"/>
        <v>392918.15665793413</v>
      </c>
      <c r="G2788">
        <f t="shared" si="603"/>
        <v>117</v>
      </c>
      <c r="H2788" t="str">
        <f t="shared" si="605"/>
        <v>Day117</v>
      </c>
      <c r="I2788">
        <f t="shared" si="604"/>
        <v>1</v>
      </c>
      <c r="J2788" t="str">
        <f t="shared" si="606"/>
        <v>Hour1</v>
      </c>
      <c r="K2788">
        <f t="shared" si="607"/>
        <v>4</v>
      </c>
      <c r="L2788" t="str">
        <f t="shared" si="608"/>
        <v>Spring</v>
      </c>
      <c r="M2788">
        <f t="shared" si="609"/>
        <v>2117</v>
      </c>
      <c r="N2788" t="e">
        <f t="shared" si="610"/>
        <v>#N/A</v>
      </c>
      <c r="O2788" t="str">
        <f t="shared" si="611"/>
        <v>Spring</v>
      </c>
      <c r="P2788">
        <f t="shared" si="612"/>
        <v>6.149582966102744E-5</v>
      </c>
      <c r="Q2788">
        <f t="shared" si="613"/>
        <v>8.3519225966011146E-5</v>
      </c>
      <c r="R2788">
        <f t="shared" si="614"/>
        <v>1.1761892124151906E-4</v>
      </c>
      <c r="S2788">
        <f t="shared" si="615"/>
        <v>2.9655743207277482E-5</v>
      </c>
    </row>
    <row r="2789" spans="1:19" x14ac:dyDescent="0.25">
      <c r="A2789">
        <v>2787</v>
      </c>
      <c r="B2789">
        <v>132178.420881</v>
      </c>
      <c r="C2789">
        <v>145225.22058799199</v>
      </c>
      <c r="D2789">
        <v>89346.944549600099</v>
      </c>
      <c r="E2789">
        <v>16959.6051176</v>
      </c>
      <c r="F2789">
        <f t="shared" si="602"/>
        <v>383710.19113619212</v>
      </c>
      <c r="G2789">
        <f t="shared" si="603"/>
        <v>117</v>
      </c>
      <c r="H2789" t="str">
        <f t="shared" si="605"/>
        <v>Day117</v>
      </c>
      <c r="I2789">
        <f t="shared" si="604"/>
        <v>2</v>
      </c>
      <c r="J2789" t="str">
        <f t="shared" si="606"/>
        <v>Hour2</v>
      </c>
      <c r="K2789">
        <f t="shared" si="607"/>
        <v>4</v>
      </c>
      <c r="L2789" t="str">
        <f t="shared" si="608"/>
        <v>Spring</v>
      </c>
      <c r="M2789">
        <f t="shared" si="609"/>
        <v>2117</v>
      </c>
      <c r="N2789" t="e">
        <f t="shared" si="610"/>
        <v>#N/A</v>
      </c>
      <c r="O2789" t="str">
        <f t="shared" si="611"/>
        <v>Spring</v>
      </c>
      <c r="P2789">
        <f t="shared" si="612"/>
        <v>5.9181626564187545E-5</v>
      </c>
      <c r="Q2789">
        <f t="shared" si="613"/>
        <v>8.2057284737517802E-5</v>
      </c>
      <c r="R2789">
        <f t="shared" si="614"/>
        <v>1.1832577561142241E-4</v>
      </c>
      <c r="S2789">
        <f t="shared" si="615"/>
        <v>2.3739223555605489E-5</v>
      </c>
    </row>
    <row r="2790" spans="1:19" x14ac:dyDescent="0.25">
      <c r="A2790">
        <v>2788</v>
      </c>
      <c r="B2790">
        <v>133590.24315250001</v>
      </c>
      <c r="C2790">
        <v>144511.086578419</v>
      </c>
      <c r="D2790">
        <v>92226.407976000002</v>
      </c>
      <c r="E2790">
        <v>17259.498041899998</v>
      </c>
      <c r="F2790">
        <f t="shared" si="602"/>
        <v>387587.23574881896</v>
      </c>
      <c r="G2790">
        <f t="shared" si="603"/>
        <v>117</v>
      </c>
      <c r="H2790" t="str">
        <f t="shared" si="605"/>
        <v>Day117</v>
      </c>
      <c r="I2790">
        <f t="shared" si="604"/>
        <v>3</v>
      </c>
      <c r="J2790" t="str">
        <f t="shared" si="606"/>
        <v>Hour3</v>
      </c>
      <c r="K2790">
        <f t="shared" si="607"/>
        <v>4</v>
      </c>
      <c r="L2790" t="str">
        <f t="shared" si="608"/>
        <v>Spring</v>
      </c>
      <c r="M2790">
        <f t="shared" si="609"/>
        <v>2117</v>
      </c>
      <c r="N2790" t="e">
        <f t="shared" si="610"/>
        <v>#N/A</v>
      </c>
      <c r="O2790" t="str">
        <f t="shared" si="611"/>
        <v>Spring</v>
      </c>
      <c r="P2790">
        <f t="shared" si="612"/>
        <v>6.1088925465850962E-5</v>
      </c>
      <c r="Q2790">
        <f t="shared" si="613"/>
        <v>8.2933753841620244E-5</v>
      </c>
      <c r="R2790">
        <f t="shared" si="614"/>
        <v>1.1774391758269234E-4</v>
      </c>
      <c r="S2790">
        <f t="shared" si="615"/>
        <v>2.4158998964486556E-5</v>
      </c>
    </row>
    <row r="2791" spans="1:19" x14ac:dyDescent="0.25">
      <c r="A2791">
        <v>2789</v>
      </c>
      <c r="B2791">
        <v>140803.81095899999</v>
      </c>
      <c r="C2791">
        <v>147116.554415794</v>
      </c>
      <c r="D2791">
        <v>102315.6118096</v>
      </c>
      <c r="E2791">
        <v>16355.2423225</v>
      </c>
      <c r="F2791">
        <f t="shared" si="602"/>
        <v>406591.21950689401</v>
      </c>
      <c r="G2791">
        <f t="shared" si="603"/>
        <v>117</v>
      </c>
      <c r="H2791" t="str">
        <f t="shared" si="605"/>
        <v>Day117</v>
      </c>
      <c r="I2791">
        <f t="shared" si="604"/>
        <v>4</v>
      </c>
      <c r="J2791" t="str">
        <f t="shared" si="606"/>
        <v>Hour4</v>
      </c>
      <c r="K2791">
        <f t="shared" si="607"/>
        <v>4</v>
      </c>
      <c r="L2791" t="str">
        <f t="shared" si="608"/>
        <v>Spring</v>
      </c>
      <c r="M2791">
        <f t="shared" si="609"/>
        <v>2117</v>
      </c>
      <c r="N2791" t="e">
        <f t="shared" si="610"/>
        <v>#N/A</v>
      </c>
      <c r="O2791" t="str">
        <f t="shared" si="611"/>
        <v>Spring</v>
      </c>
      <c r="P2791">
        <f t="shared" si="612"/>
        <v>6.777181201132889E-5</v>
      </c>
      <c r="Q2791">
        <f t="shared" si="613"/>
        <v>8.7411987001965462E-5</v>
      </c>
      <c r="R2791">
        <f t="shared" si="614"/>
        <v>1.1986678578313151E-4</v>
      </c>
      <c r="S2791">
        <f t="shared" si="615"/>
        <v>2.289326615258314E-5</v>
      </c>
    </row>
    <row r="2792" spans="1:19" x14ac:dyDescent="0.25">
      <c r="A2792">
        <v>2790</v>
      </c>
      <c r="B2792">
        <v>153058.80498300001</v>
      </c>
      <c r="C2792">
        <v>154043.32012535699</v>
      </c>
      <c r="D2792">
        <v>115363.2531921</v>
      </c>
      <c r="E2792">
        <v>24639.670083500001</v>
      </c>
      <c r="F2792">
        <f t="shared" si="602"/>
        <v>447105.04838395701</v>
      </c>
      <c r="G2792">
        <f t="shared" si="603"/>
        <v>117</v>
      </c>
      <c r="H2792" t="str">
        <f t="shared" si="605"/>
        <v>Day117</v>
      </c>
      <c r="I2792">
        <f t="shared" si="604"/>
        <v>5</v>
      </c>
      <c r="J2792" t="str">
        <f t="shared" si="606"/>
        <v>Hour5</v>
      </c>
      <c r="K2792">
        <f t="shared" si="607"/>
        <v>4</v>
      </c>
      <c r="L2792" t="str">
        <f t="shared" si="608"/>
        <v>Spring</v>
      </c>
      <c r="M2792">
        <f t="shared" si="609"/>
        <v>2117</v>
      </c>
      <c r="N2792" t="e">
        <f t="shared" si="610"/>
        <v>#N/A</v>
      </c>
      <c r="O2792" t="str">
        <f t="shared" si="611"/>
        <v>Spring</v>
      </c>
      <c r="P2792">
        <f t="shared" si="612"/>
        <v>7.6414308335463245E-5</v>
      </c>
      <c r="Q2792">
        <f t="shared" si="613"/>
        <v>9.5019972688141111E-5</v>
      </c>
      <c r="R2792">
        <f t="shared" si="614"/>
        <v>1.2551053637785718E-4</v>
      </c>
      <c r="S2792">
        <f t="shared" si="615"/>
        <v>3.4489401869478533E-5</v>
      </c>
    </row>
    <row r="2793" spans="1:19" x14ac:dyDescent="0.25">
      <c r="A2793">
        <v>2791</v>
      </c>
      <c r="B2793">
        <v>155872.15716840001</v>
      </c>
      <c r="C2793">
        <v>153543.10084463999</v>
      </c>
      <c r="D2793">
        <v>139661.0133588</v>
      </c>
      <c r="E2793">
        <v>41410.193784299998</v>
      </c>
      <c r="F2793">
        <f t="shared" si="602"/>
        <v>490486.46515614004</v>
      </c>
      <c r="G2793">
        <f t="shared" si="603"/>
        <v>117</v>
      </c>
      <c r="H2793" t="str">
        <f t="shared" si="605"/>
        <v>Day117</v>
      </c>
      <c r="I2793">
        <f t="shared" si="604"/>
        <v>6</v>
      </c>
      <c r="J2793" t="str">
        <f t="shared" si="606"/>
        <v>Hour6</v>
      </c>
      <c r="K2793">
        <f t="shared" si="607"/>
        <v>4</v>
      </c>
      <c r="L2793" t="str">
        <f t="shared" si="608"/>
        <v>Spring</v>
      </c>
      <c r="M2793">
        <f t="shared" si="609"/>
        <v>2117</v>
      </c>
      <c r="N2793" t="e">
        <f t="shared" si="610"/>
        <v>#N/A</v>
      </c>
      <c r="O2793" t="str">
        <f t="shared" si="611"/>
        <v>Spring</v>
      </c>
      <c r="P2793">
        <f t="shared" si="612"/>
        <v>9.2508658016705552E-5</v>
      </c>
      <c r="Q2793">
        <f t="shared" si="613"/>
        <v>9.676652132902799E-5</v>
      </c>
      <c r="R2793">
        <f t="shared" si="614"/>
        <v>1.2510297056988676E-4</v>
      </c>
      <c r="S2793">
        <f t="shared" si="615"/>
        <v>5.7963958530277151E-5</v>
      </c>
    </row>
    <row r="2794" spans="1:19" x14ac:dyDescent="0.25">
      <c r="A2794">
        <v>2792</v>
      </c>
      <c r="B2794">
        <v>161805.9624851</v>
      </c>
      <c r="C2794">
        <v>157599.355913053</v>
      </c>
      <c r="D2794">
        <v>146527.38900550001</v>
      </c>
      <c r="E2794">
        <v>63883.3893484</v>
      </c>
      <c r="F2794">
        <f t="shared" si="602"/>
        <v>529816.09675205301</v>
      </c>
      <c r="G2794">
        <f t="shared" si="603"/>
        <v>117</v>
      </c>
      <c r="H2794" t="str">
        <f t="shared" si="605"/>
        <v>Day117</v>
      </c>
      <c r="I2794">
        <f t="shared" si="604"/>
        <v>7</v>
      </c>
      <c r="J2794" t="str">
        <f t="shared" si="606"/>
        <v>Hour7</v>
      </c>
      <c r="K2794">
        <f t="shared" si="607"/>
        <v>4</v>
      </c>
      <c r="L2794" t="str">
        <f t="shared" si="608"/>
        <v>Spring</v>
      </c>
      <c r="M2794">
        <f t="shared" si="609"/>
        <v>2117</v>
      </c>
      <c r="N2794" t="e">
        <f t="shared" si="610"/>
        <v>#N/A</v>
      </c>
      <c r="O2794" t="str">
        <f t="shared" si="611"/>
        <v>Spring</v>
      </c>
      <c r="P2794">
        <f t="shared" si="612"/>
        <v>9.7056807720323488E-5</v>
      </c>
      <c r="Q2794">
        <f t="shared" si="613"/>
        <v>1.0045026901797802E-4</v>
      </c>
      <c r="R2794">
        <f t="shared" si="614"/>
        <v>1.2840790290260734E-4</v>
      </c>
      <c r="S2794">
        <f t="shared" si="615"/>
        <v>8.942083561000176E-5</v>
      </c>
    </row>
    <row r="2795" spans="1:19" x14ac:dyDescent="0.25">
      <c r="A2795">
        <v>2793</v>
      </c>
      <c r="B2795">
        <v>169492.5184568</v>
      </c>
      <c r="C2795">
        <v>165901.14253876</v>
      </c>
      <c r="D2795">
        <v>143460.45098379999</v>
      </c>
      <c r="E2795">
        <v>71316.511317600001</v>
      </c>
      <c r="F2795">
        <f t="shared" si="602"/>
        <v>550170.62329696002</v>
      </c>
      <c r="G2795">
        <f t="shared" si="603"/>
        <v>117</v>
      </c>
      <c r="H2795" t="str">
        <f t="shared" si="605"/>
        <v>Day117</v>
      </c>
      <c r="I2795">
        <f t="shared" si="604"/>
        <v>8</v>
      </c>
      <c r="J2795" t="str">
        <f t="shared" si="606"/>
        <v>Hour8</v>
      </c>
      <c r="K2795">
        <f t="shared" si="607"/>
        <v>4</v>
      </c>
      <c r="L2795" t="str">
        <f t="shared" si="608"/>
        <v>Spring</v>
      </c>
      <c r="M2795">
        <f t="shared" si="609"/>
        <v>2117</v>
      </c>
      <c r="N2795" t="e">
        <f t="shared" si="610"/>
        <v>#N/A</v>
      </c>
      <c r="O2795" t="str">
        <f t="shared" si="611"/>
        <v>Spring</v>
      </c>
      <c r="P2795">
        <f t="shared" si="612"/>
        <v>9.5025329401610568E-5</v>
      </c>
      <c r="Q2795">
        <f t="shared" si="613"/>
        <v>1.0522213652718747E-4</v>
      </c>
      <c r="R2795">
        <f t="shared" si="614"/>
        <v>1.3517198518439068E-4</v>
      </c>
      <c r="S2795">
        <f t="shared" si="615"/>
        <v>9.9825355227018184E-5</v>
      </c>
    </row>
    <row r="2796" spans="1:19" x14ac:dyDescent="0.25">
      <c r="A2796">
        <v>2794</v>
      </c>
      <c r="B2796">
        <v>180415.49695589999</v>
      </c>
      <c r="C2796">
        <v>172972.53296314401</v>
      </c>
      <c r="D2796">
        <v>137760.834221</v>
      </c>
      <c r="E2796">
        <v>69686.308813399999</v>
      </c>
      <c r="F2796">
        <f t="shared" si="602"/>
        <v>560835.17295344395</v>
      </c>
      <c r="G2796">
        <f t="shared" si="603"/>
        <v>117</v>
      </c>
      <c r="H2796" t="str">
        <f t="shared" si="605"/>
        <v>Day117</v>
      </c>
      <c r="I2796">
        <f t="shared" si="604"/>
        <v>9</v>
      </c>
      <c r="J2796" t="str">
        <f t="shared" si="606"/>
        <v>Hour9</v>
      </c>
      <c r="K2796">
        <f t="shared" si="607"/>
        <v>4</v>
      </c>
      <c r="L2796" t="str">
        <f t="shared" si="608"/>
        <v>Spring</v>
      </c>
      <c r="M2796">
        <f t="shared" si="609"/>
        <v>2117</v>
      </c>
      <c r="N2796" t="e">
        <f t="shared" si="610"/>
        <v>#N/A</v>
      </c>
      <c r="O2796" t="str">
        <f t="shared" si="611"/>
        <v>Spring</v>
      </c>
      <c r="P2796">
        <f t="shared" si="612"/>
        <v>9.1250017413994057E-5</v>
      </c>
      <c r="Q2796">
        <f t="shared" si="613"/>
        <v>1.1200319769366471E-4</v>
      </c>
      <c r="R2796">
        <f t="shared" si="614"/>
        <v>1.4093357227806943E-4</v>
      </c>
      <c r="S2796">
        <f t="shared" si="615"/>
        <v>9.7543477705710178E-5</v>
      </c>
    </row>
    <row r="2797" spans="1:19" x14ac:dyDescent="0.25">
      <c r="A2797">
        <v>2795</v>
      </c>
      <c r="B2797">
        <v>185729.9170434</v>
      </c>
      <c r="C2797">
        <v>172463.05562738399</v>
      </c>
      <c r="D2797">
        <v>141699.12190100001</v>
      </c>
      <c r="E2797">
        <v>76165.725143400006</v>
      </c>
      <c r="F2797">
        <f t="shared" si="602"/>
        <v>576057.81971518404</v>
      </c>
      <c r="G2797">
        <f t="shared" si="603"/>
        <v>117</v>
      </c>
      <c r="H2797" t="str">
        <f t="shared" si="605"/>
        <v>Day117</v>
      </c>
      <c r="I2797">
        <f t="shared" si="604"/>
        <v>10</v>
      </c>
      <c r="J2797" t="str">
        <f t="shared" si="606"/>
        <v>Hour10</v>
      </c>
      <c r="K2797">
        <f t="shared" si="607"/>
        <v>4</v>
      </c>
      <c r="L2797" t="str">
        <f t="shared" si="608"/>
        <v>Spring</v>
      </c>
      <c r="M2797">
        <f t="shared" si="609"/>
        <v>2117</v>
      </c>
      <c r="N2797" t="e">
        <f t="shared" si="610"/>
        <v>#N/A</v>
      </c>
      <c r="O2797" t="str">
        <f t="shared" si="611"/>
        <v>Spring</v>
      </c>
      <c r="P2797">
        <f t="shared" si="612"/>
        <v>9.3858660294341375E-5</v>
      </c>
      <c r="Q2797">
        <f t="shared" si="613"/>
        <v>1.1530242671628542E-4</v>
      </c>
      <c r="R2797">
        <f t="shared" si="614"/>
        <v>1.4051846324489897E-4</v>
      </c>
      <c r="S2797">
        <f t="shared" si="615"/>
        <v>1.0661304693807906E-4</v>
      </c>
    </row>
    <row r="2798" spans="1:19" x14ac:dyDescent="0.25">
      <c r="A2798">
        <v>2796</v>
      </c>
      <c r="B2798">
        <v>191487.20355529999</v>
      </c>
      <c r="C2798">
        <v>173987.764277104</v>
      </c>
      <c r="D2798">
        <v>140497.0541604</v>
      </c>
      <c r="E2798">
        <v>89953.004507799895</v>
      </c>
      <c r="F2798">
        <f t="shared" si="602"/>
        <v>595925.02650060388</v>
      </c>
      <c r="G2798">
        <f t="shared" si="603"/>
        <v>117</v>
      </c>
      <c r="H2798" t="str">
        <f t="shared" si="605"/>
        <v>Day117</v>
      </c>
      <c r="I2798">
        <f t="shared" si="604"/>
        <v>11</v>
      </c>
      <c r="J2798" t="str">
        <f t="shared" si="606"/>
        <v>Hour11</v>
      </c>
      <c r="K2798">
        <f t="shared" si="607"/>
        <v>4</v>
      </c>
      <c r="L2798" t="str">
        <f t="shared" si="608"/>
        <v>Spring</v>
      </c>
      <c r="M2798">
        <f t="shared" si="609"/>
        <v>2117</v>
      </c>
      <c r="N2798" t="e">
        <f t="shared" si="610"/>
        <v>#N/A</v>
      </c>
      <c r="O2798" t="str">
        <f t="shared" si="611"/>
        <v>Spring</v>
      </c>
      <c r="P2798">
        <f t="shared" si="612"/>
        <v>9.3062434698853286E-5</v>
      </c>
      <c r="Q2798">
        <f t="shared" si="613"/>
        <v>1.1887659030118537E-4</v>
      </c>
      <c r="R2798">
        <f t="shared" si="614"/>
        <v>1.4176075664840772E-4</v>
      </c>
      <c r="S2798">
        <f t="shared" si="615"/>
        <v>1.2591180447314794E-4</v>
      </c>
    </row>
    <row r="2799" spans="1:19" x14ac:dyDescent="0.25">
      <c r="A2799">
        <v>2797</v>
      </c>
      <c r="B2799">
        <v>195700.5761415</v>
      </c>
      <c r="C2799">
        <v>175469.90409900199</v>
      </c>
      <c r="D2799">
        <v>140773.72491474001</v>
      </c>
      <c r="E2799">
        <v>101022.6737425</v>
      </c>
      <c r="F2799">
        <f t="shared" si="602"/>
        <v>612966.87889774202</v>
      </c>
      <c r="G2799">
        <f t="shared" si="603"/>
        <v>117</v>
      </c>
      <c r="H2799" t="str">
        <f t="shared" si="605"/>
        <v>Day117</v>
      </c>
      <c r="I2799">
        <f t="shared" si="604"/>
        <v>12</v>
      </c>
      <c r="J2799" t="str">
        <f t="shared" si="606"/>
        <v>Hour12</v>
      </c>
      <c r="K2799">
        <f t="shared" si="607"/>
        <v>4</v>
      </c>
      <c r="L2799" t="str">
        <f t="shared" si="608"/>
        <v>Spring</v>
      </c>
      <c r="M2799">
        <f t="shared" si="609"/>
        <v>2117</v>
      </c>
      <c r="N2799" t="e">
        <f t="shared" si="610"/>
        <v>#N/A</v>
      </c>
      <c r="O2799" t="str">
        <f t="shared" si="611"/>
        <v>Spring</v>
      </c>
      <c r="P2799">
        <f t="shared" si="612"/>
        <v>9.3245695865165395E-5</v>
      </c>
      <c r="Q2799">
        <f t="shared" si="613"/>
        <v>1.2149228136260555E-4</v>
      </c>
      <c r="R2799">
        <f t="shared" si="614"/>
        <v>1.4296836606556397E-4</v>
      </c>
      <c r="S2799">
        <f t="shared" si="615"/>
        <v>1.4140658461849731E-4</v>
      </c>
    </row>
    <row r="2800" spans="1:19" x14ac:dyDescent="0.25">
      <c r="A2800">
        <v>2798</v>
      </c>
      <c r="B2800">
        <v>198210.5385735</v>
      </c>
      <c r="C2800">
        <v>175855.29246681399</v>
      </c>
      <c r="D2800">
        <v>143291.42550516</v>
      </c>
      <c r="E2800">
        <v>104292.18905299999</v>
      </c>
      <c r="F2800">
        <f t="shared" si="602"/>
        <v>621649.44559847401</v>
      </c>
      <c r="G2800">
        <f t="shared" si="603"/>
        <v>117</v>
      </c>
      <c r="H2800" t="str">
        <f t="shared" si="605"/>
        <v>Day117</v>
      </c>
      <c r="I2800">
        <f t="shared" si="604"/>
        <v>13</v>
      </c>
      <c r="J2800" t="str">
        <f t="shared" si="606"/>
        <v>Hour13</v>
      </c>
      <c r="K2800">
        <f t="shared" si="607"/>
        <v>4</v>
      </c>
      <c r="L2800" t="str">
        <f t="shared" si="608"/>
        <v>Spring</v>
      </c>
      <c r="M2800">
        <f t="shared" si="609"/>
        <v>2117</v>
      </c>
      <c r="N2800" t="e">
        <f t="shared" si="610"/>
        <v>#N/A</v>
      </c>
      <c r="O2800" t="str">
        <f t="shared" si="611"/>
        <v>Spring</v>
      </c>
      <c r="P2800">
        <f t="shared" si="612"/>
        <v>9.4913370309924425E-5</v>
      </c>
      <c r="Q2800">
        <f t="shared" si="613"/>
        <v>1.2305048353048077E-4</v>
      </c>
      <c r="R2800">
        <f t="shared" si="614"/>
        <v>1.4328237059830522E-4</v>
      </c>
      <c r="S2800">
        <f t="shared" si="615"/>
        <v>1.459830918152296E-4</v>
      </c>
    </row>
    <row r="2801" spans="1:19" x14ac:dyDescent="0.25">
      <c r="A2801">
        <v>2799</v>
      </c>
      <c r="B2801">
        <v>200212.30490620001</v>
      </c>
      <c r="C2801">
        <v>175036.45047274599</v>
      </c>
      <c r="D2801">
        <v>143513.52785084999</v>
      </c>
      <c r="E2801">
        <v>117241.3554422</v>
      </c>
      <c r="F2801">
        <f t="shared" si="602"/>
        <v>636003.63867199596</v>
      </c>
      <c r="G2801">
        <f t="shared" si="603"/>
        <v>117</v>
      </c>
      <c r="H2801" t="str">
        <f t="shared" si="605"/>
        <v>Day117</v>
      </c>
      <c r="I2801">
        <f t="shared" si="604"/>
        <v>14</v>
      </c>
      <c r="J2801" t="str">
        <f t="shared" si="606"/>
        <v>Hour14</v>
      </c>
      <c r="K2801">
        <f t="shared" si="607"/>
        <v>4</v>
      </c>
      <c r="L2801" t="str">
        <f t="shared" si="608"/>
        <v>Spring</v>
      </c>
      <c r="M2801">
        <f t="shared" si="609"/>
        <v>2117</v>
      </c>
      <c r="N2801" t="e">
        <f t="shared" si="610"/>
        <v>#N/A</v>
      </c>
      <c r="O2801" t="str">
        <f t="shared" si="611"/>
        <v>Spring</v>
      </c>
      <c r="P2801">
        <f t="shared" si="612"/>
        <v>9.5060486455282456E-5</v>
      </c>
      <c r="Q2801">
        <f t="shared" si="613"/>
        <v>1.2429319401866418E-4</v>
      </c>
      <c r="R2801">
        <f t="shared" si="614"/>
        <v>1.4261519919612722E-4</v>
      </c>
      <c r="S2801">
        <f t="shared" si="615"/>
        <v>1.6410869990812917E-4</v>
      </c>
    </row>
    <row r="2802" spans="1:19" x14ac:dyDescent="0.25">
      <c r="A2802">
        <v>2800</v>
      </c>
      <c r="B2802">
        <v>198418.32269599999</v>
      </c>
      <c r="C2802">
        <v>170716.340743309</v>
      </c>
      <c r="D2802">
        <v>146698.80447757</v>
      </c>
      <c r="E2802">
        <v>151166.4197378</v>
      </c>
      <c r="F2802">
        <f t="shared" si="602"/>
        <v>666999.88765467901</v>
      </c>
      <c r="G2802">
        <f t="shared" si="603"/>
        <v>117</v>
      </c>
      <c r="H2802" t="str">
        <f t="shared" si="605"/>
        <v>Day117</v>
      </c>
      <c r="I2802">
        <f t="shared" si="604"/>
        <v>15</v>
      </c>
      <c r="J2802" t="str">
        <f t="shared" si="606"/>
        <v>Hour15</v>
      </c>
      <c r="K2802">
        <f t="shared" si="607"/>
        <v>4</v>
      </c>
      <c r="L2802" t="str">
        <f t="shared" si="608"/>
        <v>Spring</v>
      </c>
      <c r="M2802">
        <f t="shared" si="609"/>
        <v>2117</v>
      </c>
      <c r="N2802" t="e">
        <f t="shared" si="610"/>
        <v>#N/A</v>
      </c>
      <c r="O2802" t="str">
        <f t="shared" si="611"/>
        <v>Spring</v>
      </c>
      <c r="P2802">
        <f t="shared" si="612"/>
        <v>9.7170349895789134E-5</v>
      </c>
      <c r="Q2802">
        <f t="shared" si="613"/>
        <v>1.2317947736162411E-4</v>
      </c>
      <c r="R2802">
        <f t="shared" si="614"/>
        <v>1.3909528487000396E-4</v>
      </c>
      <c r="S2802">
        <f t="shared" si="615"/>
        <v>2.1159534124600874E-4</v>
      </c>
    </row>
    <row r="2803" spans="1:19" x14ac:dyDescent="0.25">
      <c r="A2803">
        <v>2801</v>
      </c>
      <c r="B2803">
        <v>191769.31057070001</v>
      </c>
      <c r="C2803">
        <v>162749.65137360099</v>
      </c>
      <c r="D2803">
        <v>154355.78105801999</v>
      </c>
      <c r="E2803">
        <v>190640.05796969999</v>
      </c>
      <c r="F2803">
        <f t="shared" si="602"/>
        <v>699514.80097202095</v>
      </c>
      <c r="G2803">
        <f t="shared" si="603"/>
        <v>117</v>
      </c>
      <c r="H2803" t="str">
        <f t="shared" si="605"/>
        <v>Day117</v>
      </c>
      <c r="I2803">
        <f t="shared" si="604"/>
        <v>16</v>
      </c>
      <c r="J2803" t="str">
        <f t="shared" si="606"/>
        <v>Hour16</v>
      </c>
      <c r="K2803">
        <f t="shared" si="607"/>
        <v>4</v>
      </c>
      <c r="L2803" t="str">
        <f t="shared" si="608"/>
        <v>Spring</v>
      </c>
      <c r="M2803">
        <f t="shared" si="609"/>
        <v>2117</v>
      </c>
      <c r="N2803" t="e">
        <f t="shared" si="610"/>
        <v>#N/A</v>
      </c>
      <c r="O2803" t="str">
        <f t="shared" si="611"/>
        <v>Spring</v>
      </c>
      <c r="P2803">
        <f t="shared" si="612"/>
        <v>1.022421778231936E-4</v>
      </c>
      <c r="Q2803">
        <f t="shared" si="613"/>
        <v>1.1905172430214285E-4</v>
      </c>
      <c r="R2803">
        <f t="shared" si="614"/>
        <v>1.3260423121617382E-4</v>
      </c>
      <c r="S2803">
        <f t="shared" si="615"/>
        <v>2.6684860428146187E-4</v>
      </c>
    </row>
    <row r="2804" spans="1:19" x14ac:dyDescent="0.25">
      <c r="A2804">
        <v>2802</v>
      </c>
      <c r="B2804">
        <v>179582.68237639999</v>
      </c>
      <c r="C2804">
        <v>152517.86420293699</v>
      </c>
      <c r="D2804">
        <v>168062.86395200001</v>
      </c>
      <c r="E2804">
        <v>214399.245559</v>
      </c>
      <c r="F2804">
        <f t="shared" si="602"/>
        <v>714562.65609033708</v>
      </c>
      <c r="G2804">
        <f t="shared" si="603"/>
        <v>117</v>
      </c>
      <c r="H2804" t="str">
        <f t="shared" si="605"/>
        <v>Day117</v>
      </c>
      <c r="I2804">
        <f t="shared" si="604"/>
        <v>17</v>
      </c>
      <c r="J2804" t="str">
        <f t="shared" si="606"/>
        <v>Hour17</v>
      </c>
      <c r="K2804">
        <f t="shared" si="607"/>
        <v>4</v>
      </c>
      <c r="L2804" t="str">
        <f t="shared" si="608"/>
        <v>Spring</v>
      </c>
      <c r="M2804">
        <f t="shared" si="609"/>
        <v>2117</v>
      </c>
      <c r="N2804" t="e">
        <f t="shared" si="610"/>
        <v>#N/A</v>
      </c>
      <c r="O2804" t="str">
        <f t="shared" si="611"/>
        <v>Spring</v>
      </c>
      <c r="P2804">
        <f t="shared" si="612"/>
        <v>1.1132147499675901E-4</v>
      </c>
      <c r="Q2804">
        <f t="shared" si="613"/>
        <v>1.1148618059943635E-4</v>
      </c>
      <c r="R2804">
        <f t="shared" si="614"/>
        <v>1.2426763411576682E-4</v>
      </c>
      <c r="S2804">
        <f t="shared" si="615"/>
        <v>3.0010554993384846E-4</v>
      </c>
    </row>
    <row r="2805" spans="1:19" x14ac:dyDescent="0.25">
      <c r="A2805">
        <v>2803</v>
      </c>
      <c r="B2805">
        <v>172559.07013050001</v>
      </c>
      <c r="C2805">
        <v>149994.16527884</v>
      </c>
      <c r="D2805">
        <v>177355.85529642101</v>
      </c>
      <c r="E2805">
        <v>171625.85629930001</v>
      </c>
      <c r="F2805">
        <f t="shared" si="602"/>
        <v>671534.94700506097</v>
      </c>
      <c r="G2805">
        <f t="shared" si="603"/>
        <v>117</v>
      </c>
      <c r="H2805" t="str">
        <f t="shared" si="605"/>
        <v>Day117</v>
      </c>
      <c r="I2805">
        <f t="shared" si="604"/>
        <v>18</v>
      </c>
      <c r="J2805" t="str">
        <f t="shared" si="606"/>
        <v>Hour18</v>
      </c>
      <c r="K2805">
        <f t="shared" si="607"/>
        <v>4</v>
      </c>
      <c r="L2805" t="str">
        <f t="shared" si="608"/>
        <v>Spring</v>
      </c>
      <c r="M2805">
        <f t="shared" si="609"/>
        <v>2117</v>
      </c>
      <c r="N2805" t="e">
        <f t="shared" si="610"/>
        <v>#N/A</v>
      </c>
      <c r="O2805" t="str">
        <f t="shared" si="611"/>
        <v>Spring</v>
      </c>
      <c r="P2805">
        <f t="shared" si="612"/>
        <v>1.1747696633652652E-4</v>
      </c>
      <c r="Q2805">
        <f t="shared" si="613"/>
        <v>1.0712587317477276E-4</v>
      </c>
      <c r="R2805">
        <f t="shared" si="614"/>
        <v>1.2221138912337203E-4</v>
      </c>
      <c r="S2805">
        <f t="shared" si="615"/>
        <v>2.4023345722732641E-4</v>
      </c>
    </row>
    <row r="2806" spans="1:19" x14ac:dyDescent="0.25">
      <c r="A2806">
        <v>2804</v>
      </c>
      <c r="B2806">
        <v>173959.1970828</v>
      </c>
      <c r="C2806">
        <v>154827.15419502999</v>
      </c>
      <c r="D2806">
        <v>181225.46025738001</v>
      </c>
      <c r="E2806">
        <v>107882.1505203</v>
      </c>
      <c r="F2806">
        <f t="shared" si="602"/>
        <v>617893.96205551003</v>
      </c>
      <c r="G2806">
        <f t="shared" si="603"/>
        <v>117</v>
      </c>
      <c r="H2806" t="str">
        <f t="shared" si="605"/>
        <v>Day117</v>
      </c>
      <c r="I2806">
        <f t="shared" si="604"/>
        <v>19</v>
      </c>
      <c r="J2806" t="str">
        <f t="shared" si="606"/>
        <v>Hour19</v>
      </c>
      <c r="K2806">
        <f t="shared" si="607"/>
        <v>4</v>
      </c>
      <c r="L2806" t="str">
        <f t="shared" si="608"/>
        <v>Spring</v>
      </c>
      <c r="M2806">
        <f t="shared" si="609"/>
        <v>2117</v>
      </c>
      <c r="N2806" t="e">
        <f t="shared" si="610"/>
        <v>#N/A</v>
      </c>
      <c r="O2806" t="str">
        <f t="shared" si="611"/>
        <v>Spring</v>
      </c>
      <c r="P2806">
        <f t="shared" si="612"/>
        <v>1.2004011515940843E-4</v>
      </c>
      <c r="Q2806">
        <f t="shared" si="613"/>
        <v>1.0799508174321972E-4</v>
      </c>
      <c r="R2806">
        <f t="shared" si="614"/>
        <v>1.2614918422338426E-4</v>
      </c>
      <c r="S2806">
        <f t="shared" si="615"/>
        <v>1.5100814382777931E-4</v>
      </c>
    </row>
    <row r="2807" spans="1:19" x14ac:dyDescent="0.25">
      <c r="A2807">
        <v>2805</v>
      </c>
      <c r="B2807">
        <v>170225.74657240001</v>
      </c>
      <c r="C2807">
        <v>156242.57022373399</v>
      </c>
      <c r="D2807">
        <v>179145.56396576</v>
      </c>
      <c r="E2807">
        <v>82613.0095993</v>
      </c>
      <c r="F2807">
        <f t="shared" si="602"/>
        <v>588226.89036119403</v>
      </c>
      <c r="G2807">
        <f t="shared" si="603"/>
        <v>117</v>
      </c>
      <c r="H2807" t="str">
        <f t="shared" si="605"/>
        <v>Day117</v>
      </c>
      <c r="I2807">
        <f t="shared" si="604"/>
        <v>20</v>
      </c>
      <c r="J2807" t="str">
        <f t="shared" si="606"/>
        <v>Hour20</v>
      </c>
      <c r="K2807">
        <f t="shared" si="607"/>
        <v>4</v>
      </c>
      <c r="L2807" t="str">
        <f t="shared" si="608"/>
        <v>Spring</v>
      </c>
      <c r="M2807">
        <f t="shared" si="609"/>
        <v>2117</v>
      </c>
      <c r="N2807" t="e">
        <f t="shared" si="610"/>
        <v>#N/A</v>
      </c>
      <c r="O2807" t="str">
        <f t="shared" si="611"/>
        <v>Spring</v>
      </c>
      <c r="P2807">
        <f t="shared" si="612"/>
        <v>1.1866243351351217E-4</v>
      </c>
      <c r="Q2807">
        <f t="shared" si="613"/>
        <v>1.0567732965068159E-4</v>
      </c>
      <c r="R2807">
        <f t="shared" si="614"/>
        <v>1.2730242880949085E-4</v>
      </c>
      <c r="S2807">
        <f t="shared" si="615"/>
        <v>1.1563763954880899E-4</v>
      </c>
    </row>
    <row r="2808" spans="1:19" x14ac:dyDescent="0.25">
      <c r="A2808">
        <v>2806</v>
      </c>
      <c r="B2808">
        <v>157251.3341795</v>
      </c>
      <c r="C2808">
        <v>155099.06367383801</v>
      </c>
      <c r="D2808">
        <v>163000.61935764001</v>
      </c>
      <c r="E2808">
        <v>65440.8167302</v>
      </c>
      <c r="F2808">
        <f t="shared" si="602"/>
        <v>540791.83394117805</v>
      </c>
      <c r="G2808">
        <f t="shared" si="603"/>
        <v>117</v>
      </c>
      <c r="H2808" t="str">
        <f t="shared" si="605"/>
        <v>Day117</v>
      </c>
      <c r="I2808">
        <f t="shared" si="604"/>
        <v>21</v>
      </c>
      <c r="J2808" t="str">
        <f t="shared" si="606"/>
        <v>Hour21</v>
      </c>
      <c r="K2808">
        <f t="shared" si="607"/>
        <v>4</v>
      </c>
      <c r="L2808" t="str">
        <f t="shared" si="608"/>
        <v>Spring</v>
      </c>
      <c r="M2808">
        <f t="shared" si="609"/>
        <v>2117</v>
      </c>
      <c r="N2808" t="e">
        <f t="shared" si="610"/>
        <v>#N/A</v>
      </c>
      <c r="O2808" t="str">
        <f t="shared" si="611"/>
        <v>Spring</v>
      </c>
      <c r="P2808">
        <f t="shared" si="612"/>
        <v>1.0796834556776465E-4</v>
      </c>
      <c r="Q2808">
        <f t="shared" si="613"/>
        <v>9.7622724027993208E-5</v>
      </c>
      <c r="R2808">
        <f t="shared" si="614"/>
        <v>1.2637072907520675E-4</v>
      </c>
      <c r="S2808">
        <f t="shared" si="615"/>
        <v>9.160084608381895E-5</v>
      </c>
    </row>
    <row r="2809" spans="1:19" x14ac:dyDescent="0.25">
      <c r="A2809">
        <v>2807</v>
      </c>
      <c r="B2809">
        <v>145009.80056850001</v>
      </c>
      <c r="C2809">
        <v>150057.591518734</v>
      </c>
      <c r="D2809">
        <v>142164.32550040001</v>
      </c>
      <c r="E2809">
        <v>47339.668507299997</v>
      </c>
      <c r="F2809">
        <f t="shared" si="602"/>
        <v>484571.38609493396</v>
      </c>
      <c r="G2809">
        <f t="shared" si="603"/>
        <v>117</v>
      </c>
      <c r="H2809" t="str">
        <f t="shared" si="605"/>
        <v>Day117</v>
      </c>
      <c r="I2809">
        <f t="shared" si="604"/>
        <v>22</v>
      </c>
      <c r="J2809" t="str">
        <f t="shared" si="606"/>
        <v>Hour22</v>
      </c>
      <c r="K2809">
        <f t="shared" si="607"/>
        <v>4</v>
      </c>
      <c r="L2809" t="str">
        <f t="shared" si="608"/>
        <v>Spring</v>
      </c>
      <c r="M2809">
        <f t="shared" si="609"/>
        <v>2117</v>
      </c>
      <c r="N2809" t="e">
        <f t="shared" si="610"/>
        <v>#N/A</v>
      </c>
      <c r="O2809" t="str">
        <f t="shared" si="611"/>
        <v>Spring</v>
      </c>
      <c r="P2809">
        <f t="shared" si="612"/>
        <v>9.4166801841148525E-5</v>
      </c>
      <c r="Q2809">
        <f t="shared" si="613"/>
        <v>9.0023094660003728E-5</v>
      </c>
      <c r="R2809">
        <f t="shared" si="614"/>
        <v>1.2226306719278164E-4</v>
      </c>
      <c r="S2809">
        <f t="shared" si="615"/>
        <v>6.6263746469946374E-5</v>
      </c>
    </row>
    <row r="2810" spans="1:19" x14ac:dyDescent="0.25">
      <c r="A2810">
        <v>2808</v>
      </c>
      <c r="B2810">
        <v>138316.60483150001</v>
      </c>
      <c r="C2810">
        <v>145855.364675233</v>
      </c>
      <c r="D2810">
        <v>121449.99450959</v>
      </c>
      <c r="E2810">
        <v>36348.807210699997</v>
      </c>
      <c r="F2810">
        <f t="shared" si="602"/>
        <v>441970.77122702298</v>
      </c>
      <c r="G2810">
        <f t="shared" si="603"/>
        <v>117</v>
      </c>
      <c r="H2810" t="str">
        <f t="shared" si="605"/>
        <v>Day117</v>
      </c>
      <c r="I2810">
        <f t="shared" si="604"/>
        <v>23</v>
      </c>
      <c r="J2810" t="str">
        <f t="shared" si="606"/>
        <v>Hour23</v>
      </c>
      <c r="K2810">
        <f t="shared" si="607"/>
        <v>4</v>
      </c>
      <c r="L2810" t="str">
        <f t="shared" si="608"/>
        <v>Spring</v>
      </c>
      <c r="M2810">
        <f t="shared" si="609"/>
        <v>2117</v>
      </c>
      <c r="N2810" t="e">
        <f t="shared" si="610"/>
        <v>#N/A</v>
      </c>
      <c r="O2810" t="str">
        <f t="shared" si="611"/>
        <v>Spring</v>
      </c>
      <c r="P2810">
        <f t="shared" si="612"/>
        <v>8.0446043874494798E-5</v>
      </c>
      <c r="Q2810">
        <f t="shared" si="613"/>
        <v>8.5867912106495878E-5</v>
      </c>
      <c r="R2810">
        <f t="shared" si="614"/>
        <v>1.1883920081103893E-4</v>
      </c>
      <c r="S2810">
        <f t="shared" si="615"/>
        <v>5.0879277811659472E-5</v>
      </c>
    </row>
    <row r="2811" spans="1:19" x14ac:dyDescent="0.25">
      <c r="A2811">
        <v>2809</v>
      </c>
      <c r="B2811">
        <v>136057.83104220001</v>
      </c>
      <c r="C2811">
        <v>142917.34493033899</v>
      </c>
      <c r="D2811">
        <v>106825.871596</v>
      </c>
      <c r="E2811">
        <v>26311.107752600001</v>
      </c>
      <c r="F2811">
        <f t="shared" si="602"/>
        <v>412112.15532113897</v>
      </c>
      <c r="G2811">
        <f t="shared" si="603"/>
        <v>118</v>
      </c>
      <c r="H2811" t="str">
        <f t="shared" si="605"/>
        <v>Day118</v>
      </c>
      <c r="I2811">
        <f t="shared" si="604"/>
        <v>0</v>
      </c>
      <c r="J2811" t="str">
        <f t="shared" si="606"/>
        <v>Hour0</v>
      </c>
      <c r="K2811">
        <f t="shared" si="607"/>
        <v>4</v>
      </c>
      <c r="L2811" t="str">
        <f t="shared" si="608"/>
        <v>Spring</v>
      </c>
      <c r="M2811">
        <f t="shared" si="609"/>
        <v>44</v>
      </c>
      <c r="N2811">
        <f t="shared" si="610"/>
        <v>695956.86429105001</v>
      </c>
      <c r="O2811" t="str">
        <f t="shared" si="611"/>
        <v>Spring</v>
      </c>
      <c r="P2811">
        <f t="shared" si="612"/>
        <v>7.075931775908298E-5</v>
      </c>
      <c r="Q2811">
        <f t="shared" si="613"/>
        <v>8.4465649598358474E-5</v>
      </c>
      <c r="R2811">
        <f t="shared" si="614"/>
        <v>1.1644537786714044E-4</v>
      </c>
      <c r="S2811">
        <f t="shared" si="615"/>
        <v>3.6828998352467876E-5</v>
      </c>
    </row>
    <row r="2812" spans="1:19" x14ac:dyDescent="0.25">
      <c r="A2812">
        <v>2810</v>
      </c>
      <c r="B2812">
        <v>133964.97036889999</v>
      </c>
      <c r="C2812">
        <v>142665.05703574501</v>
      </c>
      <c r="D2812">
        <v>97530.442663000096</v>
      </c>
      <c r="E2812">
        <v>20962.829687099998</v>
      </c>
      <c r="F2812">
        <f t="shared" si="602"/>
        <v>395123.29975474509</v>
      </c>
      <c r="G2812">
        <f t="shared" si="603"/>
        <v>118</v>
      </c>
      <c r="H2812" t="str">
        <f t="shared" si="605"/>
        <v>Day118</v>
      </c>
      <c r="I2812">
        <f t="shared" si="604"/>
        <v>1</v>
      </c>
      <c r="J2812" t="str">
        <f t="shared" si="606"/>
        <v>Hour1</v>
      </c>
      <c r="K2812">
        <f t="shared" si="607"/>
        <v>4</v>
      </c>
      <c r="L2812" t="str">
        <f t="shared" si="608"/>
        <v>Spring</v>
      </c>
      <c r="M2812">
        <f t="shared" si="609"/>
        <v>2117</v>
      </c>
      <c r="N2812" t="e">
        <f t="shared" si="610"/>
        <v>#N/A</v>
      </c>
      <c r="O2812" t="str">
        <f t="shared" si="611"/>
        <v>Spring</v>
      </c>
      <c r="P2812">
        <f t="shared" si="612"/>
        <v>6.4602211809462618E-5</v>
      </c>
      <c r="Q2812">
        <f t="shared" si="613"/>
        <v>8.3166387108760828E-5</v>
      </c>
      <c r="R2812">
        <f t="shared" si="614"/>
        <v>1.1623982017761281E-4</v>
      </c>
      <c r="S2812">
        <f t="shared" si="615"/>
        <v>2.9342740992460849E-5</v>
      </c>
    </row>
    <row r="2813" spans="1:19" x14ac:dyDescent="0.25">
      <c r="A2813">
        <v>2811</v>
      </c>
      <c r="B2813">
        <v>131358.09019039999</v>
      </c>
      <c r="C2813">
        <v>143323.71818810701</v>
      </c>
      <c r="D2813">
        <v>94666.019924799999</v>
      </c>
      <c r="E2813">
        <v>16750.904456299999</v>
      </c>
      <c r="F2813">
        <f t="shared" si="602"/>
        <v>386098.73275960708</v>
      </c>
      <c r="G2813">
        <f t="shared" si="603"/>
        <v>118</v>
      </c>
      <c r="H2813" t="str">
        <f t="shared" si="605"/>
        <v>Day118</v>
      </c>
      <c r="I2813">
        <f t="shared" si="604"/>
        <v>2</v>
      </c>
      <c r="J2813" t="str">
        <f t="shared" si="606"/>
        <v>Hour2</v>
      </c>
      <c r="K2813">
        <f t="shared" si="607"/>
        <v>4</v>
      </c>
      <c r="L2813" t="str">
        <f t="shared" si="608"/>
        <v>Spring</v>
      </c>
      <c r="M2813">
        <f t="shared" si="609"/>
        <v>2117</v>
      </c>
      <c r="N2813" t="e">
        <f t="shared" si="610"/>
        <v>#N/A</v>
      </c>
      <c r="O2813" t="str">
        <f t="shared" si="611"/>
        <v>Spring</v>
      </c>
      <c r="P2813">
        <f t="shared" si="612"/>
        <v>6.2704875558416921E-5</v>
      </c>
      <c r="Q2813">
        <f t="shared" si="613"/>
        <v>8.1548017728509632E-5</v>
      </c>
      <c r="R2813">
        <f t="shared" si="614"/>
        <v>1.1677648034864093E-4</v>
      </c>
      <c r="S2813">
        <f t="shared" si="615"/>
        <v>2.344709460446252E-5</v>
      </c>
    </row>
    <row r="2814" spans="1:19" x14ac:dyDescent="0.25">
      <c r="A2814">
        <v>2812</v>
      </c>
      <c r="B2814">
        <v>132465.80656170001</v>
      </c>
      <c r="C2814">
        <v>142383.83716125501</v>
      </c>
      <c r="D2814">
        <v>98266.749198699996</v>
      </c>
      <c r="E2814">
        <v>16995.217578700001</v>
      </c>
      <c r="F2814">
        <f t="shared" si="602"/>
        <v>390111.61050035502</v>
      </c>
      <c r="G2814">
        <f t="shared" si="603"/>
        <v>118</v>
      </c>
      <c r="H2814" t="str">
        <f t="shared" si="605"/>
        <v>Day118</v>
      </c>
      <c r="I2814">
        <f t="shared" si="604"/>
        <v>3</v>
      </c>
      <c r="J2814" t="str">
        <f t="shared" si="606"/>
        <v>Hour3</v>
      </c>
      <c r="K2814">
        <f t="shared" si="607"/>
        <v>4</v>
      </c>
      <c r="L2814" t="str">
        <f t="shared" si="608"/>
        <v>Spring</v>
      </c>
      <c r="M2814">
        <f t="shared" si="609"/>
        <v>2117</v>
      </c>
      <c r="N2814" t="e">
        <f t="shared" si="610"/>
        <v>#N/A</v>
      </c>
      <c r="O2814" t="str">
        <f t="shared" si="611"/>
        <v>Spring</v>
      </c>
      <c r="P2814">
        <f t="shared" si="612"/>
        <v>6.5089926511428396E-5</v>
      </c>
      <c r="Q2814">
        <f t="shared" si="613"/>
        <v>8.223569577067667E-5</v>
      </c>
      <c r="R2814">
        <f t="shared" si="614"/>
        <v>1.1601068945478349E-4</v>
      </c>
      <c r="S2814">
        <f t="shared" si="615"/>
        <v>2.3789072132241327E-5</v>
      </c>
    </row>
    <row r="2815" spans="1:19" x14ac:dyDescent="0.25">
      <c r="A2815">
        <v>2813</v>
      </c>
      <c r="B2815">
        <v>139405.67828669999</v>
      </c>
      <c r="C2815">
        <v>144939.39487053599</v>
      </c>
      <c r="D2815">
        <v>108984.9908244</v>
      </c>
      <c r="E2815">
        <v>16086.6420946</v>
      </c>
      <c r="F2815">
        <f t="shared" si="602"/>
        <v>409416.70607623598</v>
      </c>
      <c r="G2815">
        <f t="shared" si="603"/>
        <v>118</v>
      </c>
      <c r="H2815" t="str">
        <f t="shared" si="605"/>
        <v>Day118</v>
      </c>
      <c r="I2815">
        <f t="shared" si="604"/>
        <v>4</v>
      </c>
      <c r="J2815" t="str">
        <f t="shared" si="606"/>
        <v>Hour4</v>
      </c>
      <c r="K2815">
        <f t="shared" si="607"/>
        <v>4</v>
      </c>
      <c r="L2815" t="str">
        <f t="shared" si="608"/>
        <v>Spring</v>
      </c>
      <c r="M2815">
        <f t="shared" si="609"/>
        <v>2117</v>
      </c>
      <c r="N2815" t="e">
        <f t="shared" si="610"/>
        <v>#N/A</v>
      </c>
      <c r="O2815" t="str">
        <f t="shared" si="611"/>
        <v>Spring</v>
      </c>
      <c r="P2815">
        <f t="shared" si="612"/>
        <v>7.2189475091567808E-5</v>
      </c>
      <c r="Q2815">
        <f t="shared" si="613"/>
        <v>8.6544016496439174E-5</v>
      </c>
      <c r="R2815">
        <f t="shared" si="614"/>
        <v>1.1809289216617276E-4</v>
      </c>
      <c r="S2815">
        <f t="shared" si="615"/>
        <v>2.25172927255493E-5</v>
      </c>
    </row>
    <row r="2816" spans="1:19" x14ac:dyDescent="0.25">
      <c r="A2816">
        <v>2814</v>
      </c>
      <c r="B2816">
        <v>151557.91724410001</v>
      </c>
      <c r="C2816">
        <v>151624.715201363</v>
      </c>
      <c r="D2816">
        <v>121890.6314559</v>
      </c>
      <c r="E2816">
        <v>24206.023239599999</v>
      </c>
      <c r="F2816">
        <f t="shared" si="602"/>
        <v>449279.28714096302</v>
      </c>
      <c r="G2816">
        <f t="shared" si="603"/>
        <v>118</v>
      </c>
      <c r="H2816" t="str">
        <f t="shared" si="605"/>
        <v>Day118</v>
      </c>
      <c r="I2816">
        <f t="shared" si="604"/>
        <v>5</v>
      </c>
      <c r="J2816" t="str">
        <f t="shared" si="606"/>
        <v>Hour5</v>
      </c>
      <c r="K2816">
        <f t="shared" si="607"/>
        <v>4</v>
      </c>
      <c r="L2816" t="str">
        <f t="shared" si="608"/>
        <v>Spring</v>
      </c>
      <c r="M2816">
        <f t="shared" si="609"/>
        <v>2117</v>
      </c>
      <c r="N2816" t="e">
        <f t="shared" si="610"/>
        <v>#N/A</v>
      </c>
      <c r="O2816" t="str">
        <f t="shared" si="611"/>
        <v>Spring</v>
      </c>
      <c r="P2816">
        <f t="shared" si="612"/>
        <v>8.0737912962333889E-5</v>
      </c>
      <c r="Q2816">
        <f t="shared" si="613"/>
        <v>9.4088211121244752E-5</v>
      </c>
      <c r="R2816">
        <f t="shared" si="614"/>
        <v>1.2353991927450221E-4</v>
      </c>
      <c r="S2816">
        <f t="shared" si="615"/>
        <v>3.3882404283146658E-5</v>
      </c>
    </row>
    <row r="2817" spans="1:19" x14ac:dyDescent="0.25">
      <c r="A2817">
        <v>2815</v>
      </c>
      <c r="B2817">
        <v>154464.23365869999</v>
      </c>
      <c r="C2817">
        <v>150849.85501744799</v>
      </c>
      <c r="D2817">
        <v>145954.60784730001</v>
      </c>
      <c r="E2817">
        <v>40583.729930599999</v>
      </c>
      <c r="F2817">
        <f t="shared" si="602"/>
        <v>491852.42645404796</v>
      </c>
      <c r="G2817">
        <f t="shared" si="603"/>
        <v>118</v>
      </c>
      <c r="H2817" t="str">
        <f t="shared" si="605"/>
        <v>Day118</v>
      </c>
      <c r="I2817">
        <f t="shared" si="604"/>
        <v>6</v>
      </c>
      <c r="J2817" t="str">
        <f t="shared" si="606"/>
        <v>Hour6</v>
      </c>
      <c r="K2817">
        <f t="shared" si="607"/>
        <v>4</v>
      </c>
      <c r="L2817" t="str">
        <f t="shared" si="608"/>
        <v>Spring</v>
      </c>
      <c r="M2817">
        <f t="shared" si="609"/>
        <v>2117</v>
      </c>
      <c r="N2817" t="e">
        <f t="shared" si="610"/>
        <v>#N/A</v>
      </c>
      <c r="O2817" t="str">
        <f t="shared" si="611"/>
        <v>Spring</v>
      </c>
      <c r="P2817">
        <f t="shared" si="612"/>
        <v>9.6677408953208655E-5</v>
      </c>
      <c r="Q2817">
        <f t="shared" si="613"/>
        <v>9.5892472603418608E-5</v>
      </c>
      <c r="R2817">
        <f t="shared" si="614"/>
        <v>1.2290858312034844E-4</v>
      </c>
      <c r="S2817">
        <f t="shared" si="615"/>
        <v>5.6807114957118064E-5</v>
      </c>
    </row>
    <row r="2818" spans="1:19" x14ac:dyDescent="0.25">
      <c r="A2818">
        <v>2816</v>
      </c>
      <c r="B2818">
        <v>161526.0186822</v>
      </c>
      <c r="C2818">
        <v>155499.91788780899</v>
      </c>
      <c r="D2818">
        <v>151779.27131800001</v>
      </c>
      <c r="E2818">
        <v>62901.8279282</v>
      </c>
      <c r="F2818">
        <f t="shared" si="602"/>
        <v>531707.03581620904</v>
      </c>
      <c r="G2818">
        <f t="shared" si="603"/>
        <v>118</v>
      </c>
      <c r="H2818" t="str">
        <f t="shared" si="605"/>
        <v>Day118</v>
      </c>
      <c r="I2818">
        <f t="shared" si="604"/>
        <v>7</v>
      </c>
      <c r="J2818" t="str">
        <f t="shared" si="606"/>
        <v>Hour7</v>
      </c>
      <c r="K2818">
        <f t="shared" si="607"/>
        <v>4</v>
      </c>
      <c r="L2818" t="str">
        <f t="shared" si="608"/>
        <v>Spring</v>
      </c>
      <c r="M2818">
        <f t="shared" si="609"/>
        <v>2117</v>
      </c>
      <c r="N2818" t="e">
        <f t="shared" si="610"/>
        <v>#N/A</v>
      </c>
      <c r="O2818" t="str">
        <f t="shared" si="611"/>
        <v>Spring</v>
      </c>
      <c r="P2818">
        <f t="shared" si="612"/>
        <v>1.0053554937561188E-4</v>
      </c>
      <c r="Q2818">
        <f t="shared" si="613"/>
        <v>1.0027647795441441E-4</v>
      </c>
      <c r="R2818">
        <f t="shared" si="614"/>
        <v>1.266973347817306E-4</v>
      </c>
      <c r="S2818">
        <f t="shared" si="615"/>
        <v>8.8046894069139812E-5</v>
      </c>
    </row>
    <row r="2819" spans="1:19" x14ac:dyDescent="0.25">
      <c r="A2819">
        <v>2817</v>
      </c>
      <c r="B2819">
        <v>168829.80894280001</v>
      </c>
      <c r="C2819">
        <v>163349.455912623</v>
      </c>
      <c r="D2819">
        <v>147827.25036800001</v>
      </c>
      <c r="E2819">
        <v>70190.958343299993</v>
      </c>
      <c r="F2819">
        <f t="shared" ref="F2819:F2882" si="616">SUM(B2819:E2819)</f>
        <v>550197.47356672306</v>
      </c>
      <c r="G2819">
        <f t="shared" ref="G2819:G2882" si="617">CEILING(A2819/24,1)</f>
        <v>118</v>
      </c>
      <c r="H2819" t="str">
        <f t="shared" si="605"/>
        <v>Day118</v>
      </c>
      <c r="I2819">
        <f t="shared" ref="I2819:I2882" si="618">A2819-(G2819-1)*24-1</f>
        <v>8</v>
      </c>
      <c r="J2819" t="str">
        <f t="shared" si="606"/>
        <v>Hour8</v>
      </c>
      <c r="K2819">
        <f t="shared" si="607"/>
        <v>4</v>
      </c>
      <c r="L2819" t="str">
        <f t="shared" si="608"/>
        <v>Spring</v>
      </c>
      <c r="M2819">
        <f t="shared" si="609"/>
        <v>2117</v>
      </c>
      <c r="N2819" t="e">
        <f t="shared" si="610"/>
        <v>#N/A</v>
      </c>
      <c r="O2819" t="str">
        <f t="shared" si="611"/>
        <v>Spring</v>
      </c>
      <c r="P2819">
        <f t="shared" si="612"/>
        <v>9.7917809852276472E-5</v>
      </c>
      <c r="Q2819">
        <f t="shared" si="613"/>
        <v>1.0481072184295911E-4</v>
      </c>
      <c r="R2819">
        <f t="shared" si="614"/>
        <v>1.3309293653201136E-4</v>
      </c>
      <c r="S2819">
        <f t="shared" si="615"/>
        <v>9.8249861369979264E-5</v>
      </c>
    </row>
    <row r="2820" spans="1:19" x14ac:dyDescent="0.25">
      <c r="A2820">
        <v>2818</v>
      </c>
      <c r="B2820">
        <v>179134.7499617</v>
      </c>
      <c r="C2820">
        <v>170028.359822206</v>
      </c>
      <c r="D2820">
        <v>141924.22643400001</v>
      </c>
      <c r="E2820">
        <v>68620.534442599994</v>
      </c>
      <c r="F2820">
        <f t="shared" si="616"/>
        <v>559707.87066050607</v>
      </c>
      <c r="G2820">
        <f t="shared" si="617"/>
        <v>118</v>
      </c>
      <c r="H2820" t="str">
        <f t="shared" ref="H2820:H2883" si="619">CONCATENATE("Day",G2820)</f>
        <v>Day118</v>
      </c>
      <c r="I2820">
        <f t="shared" si="618"/>
        <v>9</v>
      </c>
      <c r="J2820" t="str">
        <f t="shared" ref="J2820:J2883" si="620">CONCATENATE("Hour",I2820)</f>
        <v>Hour9</v>
      </c>
      <c r="K2820">
        <f t="shared" ref="K2820:K2883" si="621">MONTH(G2820)</f>
        <v>4</v>
      </c>
      <c r="L2820" t="str">
        <f t="shared" ref="L2820:L2883" si="622">IF(AND(K2820&gt;=3,K2820&lt;=5),"Spring",IF(AND(K2820&gt;=6,K2820&lt;=8),"Summer",IF(AND(K2820&gt;=9,K2820&lt;=10),"Fall","Winter")))</f>
        <v>Spring</v>
      </c>
      <c r="M2820">
        <f t="shared" ref="M2820:M2883" si="623">COUNTIFS($L$3:$L$8762,L2820,$N$3:$N$8762,"&gt;"&amp;N2820+1)+1</f>
        <v>2117</v>
      </c>
      <c r="N2820" t="e">
        <f t="shared" ref="N2820:N2883" si="624">IF(G2820=G2819,NA(),_xlfn.MAXIFS($F$3:$F$8762,$G$3:$G$8762,G2820))</f>
        <v>#N/A</v>
      </c>
      <c r="O2820" t="str">
        <f t="shared" ref="O2820:O2883" si="625">IF(G2820=G2819,O2819,IF(AND(OR(L2820="Winter",L2820="Summer"),M2820&lt;=5),CONCATENATE(L2820," Peak ",M2820),L2820))</f>
        <v>Spring</v>
      </c>
      <c r="P2820">
        <f t="shared" ref="P2820:P2883" si="626">D2820/SUM($D$3:$D$8762)</f>
        <v>9.4007765028443572E-5</v>
      </c>
      <c r="Q2820">
        <f t="shared" ref="Q2820:Q2883" si="627">B2820/SUM($B$3:$B$8762)</f>
        <v>1.1120810103507771E-4</v>
      </c>
      <c r="R2820">
        <f t="shared" ref="R2820:R2883" si="628">C2820/SUM($C$3:$C$8762)</f>
        <v>1.3853473570529432E-4</v>
      </c>
      <c r="S2820">
        <f t="shared" ref="S2820:S2883" si="629">E2820/SUM($E$3:$E$8762)</f>
        <v>9.6051659006346704E-5</v>
      </c>
    </row>
    <row r="2821" spans="1:19" x14ac:dyDescent="0.25">
      <c r="A2821">
        <v>2819</v>
      </c>
      <c r="B2821">
        <v>183649.0305002</v>
      </c>
      <c r="C2821">
        <v>169011.41327708401</v>
      </c>
      <c r="D2821">
        <v>146239.115705</v>
      </c>
      <c r="E2821">
        <v>74824.617787099996</v>
      </c>
      <c r="F2821">
        <f t="shared" si="616"/>
        <v>573724.17726938403</v>
      </c>
      <c r="G2821">
        <f t="shared" si="617"/>
        <v>118</v>
      </c>
      <c r="H2821" t="str">
        <f t="shared" si="619"/>
        <v>Day118</v>
      </c>
      <c r="I2821">
        <f t="shared" si="618"/>
        <v>10</v>
      </c>
      <c r="J2821" t="str">
        <f t="shared" si="620"/>
        <v>Hour10</v>
      </c>
      <c r="K2821">
        <f t="shared" si="621"/>
        <v>4</v>
      </c>
      <c r="L2821" t="str">
        <f t="shared" si="622"/>
        <v>Spring</v>
      </c>
      <c r="M2821">
        <f t="shared" si="623"/>
        <v>2117</v>
      </c>
      <c r="N2821" t="e">
        <f t="shared" si="624"/>
        <v>#N/A</v>
      </c>
      <c r="O2821" t="str">
        <f t="shared" si="625"/>
        <v>Spring</v>
      </c>
      <c r="P2821">
        <f t="shared" si="626"/>
        <v>9.6865861259819215E-5</v>
      </c>
      <c r="Q2821">
        <f t="shared" si="627"/>
        <v>1.1401059785009282E-4</v>
      </c>
      <c r="R2821">
        <f t="shared" si="628"/>
        <v>1.3770615380870834E-4</v>
      </c>
      <c r="S2821">
        <f t="shared" si="629"/>
        <v>1.0473583062776333E-4</v>
      </c>
    </row>
    <row r="2822" spans="1:19" x14ac:dyDescent="0.25">
      <c r="A2822">
        <v>2820</v>
      </c>
      <c r="B2822">
        <v>188635.85735969999</v>
      </c>
      <c r="C2822">
        <v>170122.488890145</v>
      </c>
      <c r="D2822">
        <v>143780.1759113</v>
      </c>
      <c r="E2822">
        <v>88215.385137400095</v>
      </c>
      <c r="F2822">
        <f t="shared" si="616"/>
        <v>590753.90729854512</v>
      </c>
      <c r="G2822">
        <f t="shared" si="617"/>
        <v>118</v>
      </c>
      <c r="H2822" t="str">
        <f t="shared" si="619"/>
        <v>Day118</v>
      </c>
      <c r="I2822">
        <f t="shared" si="618"/>
        <v>11</v>
      </c>
      <c r="J2822" t="str">
        <f t="shared" si="620"/>
        <v>Hour11</v>
      </c>
      <c r="K2822">
        <f t="shared" si="621"/>
        <v>4</v>
      </c>
      <c r="L2822" t="str">
        <f t="shared" si="622"/>
        <v>Spring</v>
      </c>
      <c r="M2822">
        <f t="shared" si="623"/>
        <v>2117</v>
      </c>
      <c r="N2822" t="e">
        <f t="shared" si="624"/>
        <v>#N/A</v>
      </c>
      <c r="O2822" t="str">
        <f t="shared" si="625"/>
        <v>Spring</v>
      </c>
      <c r="P2822">
        <f t="shared" si="626"/>
        <v>9.5237108789903609E-5</v>
      </c>
      <c r="Q2822">
        <f t="shared" si="627"/>
        <v>1.1710645471401389E-4</v>
      </c>
      <c r="R2822">
        <f t="shared" si="628"/>
        <v>1.3861142964954426E-4</v>
      </c>
      <c r="S2822">
        <f t="shared" si="629"/>
        <v>1.2347957009018674E-4</v>
      </c>
    </row>
    <row r="2823" spans="1:19" x14ac:dyDescent="0.25">
      <c r="A2823">
        <v>2821</v>
      </c>
      <c r="B2823">
        <v>192461.3248262</v>
      </c>
      <c r="C2823">
        <v>171319.827429472</v>
      </c>
      <c r="D2823">
        <v>143342.68010570001</v>
      </c>
      <c r="E2823">
        <v>98976.730748200003</v>
      </c>
      <c r="F2823">
        <f t="shared" si="616"/>
        <v>606100.56310957205</v>
      </c>
      <c r="G2823">
        <f t="shared" si="617"/>
        <v>118</v>
      </c>
      <c r="H2823" t="str">
        <f t="shared" si="619"/>
        <v>Day118</v>
      </c>
      <c r="I2823">
        <f t="shared" si="618"/>
        <v>12</v>
      </c>
      <c r="J2823" t="str">
        <f t="shared" si="620"/>
        <v>Hour12</v>
      </c>
      <c r="K2823">
        <f t="shared" si="621"/>
        <v>4</v>
      </c>
      <c r="L2823" t="str">
        <f t="shared" si="622"/>
        <v>Spring</v>
      </c>
      <c r="M2823">
        <f t="shared" si="623"/>
        <v>2117</v>
      </c>
      <c r="N2823" t="e">
        <f t="shared" si="624"/>
        <v>#N/A</v>
      </c>
      <c r="O2823" t="str">
        <f t="shared" si="625"/>
        <v>Spring</v>
      </c>
      <c r="P2823">
        <f t="shared" si="626"/>
        <v>9.494732033075778E-5</v>
      </c>
      <c r="Q2823">
        <f t="shared" si="627"/>
        <v>1.1948133157409768E-4</v>
      </c>
      <c r="R2823">
        <f t="shared" si="628"/>
        <v>1.3958699030465425E-4</v>
      </c>
      <c r="S2823">
        <f t="shared" si="629"/>
        <v>1.385427739467907E-4</v>
      </c>
    </row>
    <row r="2824" spans="1:19" x14ac:dyDescent="0.25">
      <c r="A2824">
        <v>2822</v>
      </c>
      <c r="B2824">
        <v>194538.61397199999</v>
      </c>
      <c r="C2824">
        <v>171599.79985690999</v>
      </c>
      <c r="D2824">
        <v>144886.85195790001</v>
      </c>
      <c r="E2824">
        <v>102104.6981429</v>
      </c>
      <c r="F2824">
        <f t="shared" si="616"/>
        <v>613129.96392970998</v>
      </c>
      <c r="G2824">
        <f t="shared" si="617"/>
        <v>118</v>
      </c>
      <c r="H2824" t="str">
        <f t="shared" si="619"/>
        <v>Day118</v>
      </c>
      <c r="I2824">
        <f t="shared" si="618"/>
        <v>13</v>
      </c>
      <c r="J2824" t="str">
        <f t="shared" si="620"/>
        <v>Hour13</v>
      </c>
      <c r="K2824">
        <f t="shared" si="621"/>
        <v>4</v>
      </c>
      <c r="L2824" t="str">
        <f t="shared" si="622"/>
        <v>Spring</v>
      </c>
      <c r="M2824">
        <f t="shared" si="623"/>
        <v>2117</v>
      </c>
      <c r="N2824" t="e">
        <f t="shared" si="624"/>
        <v>#N/A</v>
      </c>
      <c r="O2824" t="str">
        <f t="shared" si="625"/>
        <v>Spring</v>
      </c>
      <c r="P2824">
        <f t="shared" si="626"/>
        <v>9.59701488378602E-5</v>
      </c>
      <c r="Q2824">
        <f t="shared" si="627"/>
        <v>1.2077092715091673E-4</v>
      </c>
      <c r="R2824">
        <f t="shared" si="628"/>
        <v>1.3981510463970077E-4</v>
      </c>
      <c r="S2824">
        <f t="shared" si="629"/>
        <v>1.4292114931240395E-4</v>
      </c>
    </row>
    <row r="2825" spans="1:19" x14ac:dyDescent="0.25">
      <c r="A2825">
        <v>2823</v>
      </c>
      <c r="B2825">
        <v>196060.9191082</v>
      </c>
      <c r="C2825">
        <v>170728.699180433</v>
      </c>
      <c r="D2825">
        <v>144016.78973970001</v>
      </c>
      <c r="E2825">
        <v>114672.39214359999</v>
      </c>
      <c r="F2825">
        <f t="shared" si="616"/>
        <v>625478.80017193302</v>
      </c>
      <c r="G2825">
        <f t="shared" si="617"/>
        <v>118</v>
      </c>
      <c r="H2825" t="str">
        <f t="shared" si="619"/>
        <v>Day118</v>
      </c>
      <c r="I2825">
        <f t="shared" si="618"/>
        <v>14</v>
      </c>
      <c r="J2825" t="str">
        <f t="shared" si="620"/>
        <v>Hour14</v>
      </c>
      <c r="K2825">
        <f t="shared" si="621"/>
        <v>4</v>
      </c>
      <c r="L2825" t="str">
        <f t="shared" si="622"/>
        <v>Spring</v>
      </c>
      <c r="M2825">
        <f t="shared" si="623"/>
        <v>2117</v>
      </c>
      <c r="N2825" t="e">
        <f t="shared" si="624"/>
        <v>#N/A</v>
      </c>
      <c r="O2825" t="str">
        <f t="shared" si="625"/>
        <v>Spring</v>
      </c>
      <c r="P2825">
        <f t="shared" si="626"/>
        <v>9.5393837050762253E-5</v>
      </c>
      <c r="Q2825">
        <f t="shared" si="627"/>
        <v>1.2171598478729909E-4</v>
      </c>
      <c r="R2825">
        <f t="shared" si="628"/>
        <v>1.3910535420680456E-4</v>
      </c>
      <c r="S2825">
        <f t="shared" si="629"/>
        <v>1.6051279106303918E-4</v>
      </c>
    </row>
    <row r="2826" spans="1:19" x14ac:dyDescent="0.25">
      <c r="A2826">
        <v>2824</v>
      </c>
      <c r="B2826">
        <v>194027.36509460001</v>
      </c>
      <c r="C2826">
        <v>166595.79613653099</v>
      </c>
      <c r="D2826">
        <v>146606.33111629999</v>
      </c>
      <c r="E2826">
        <v>147825.018755</v>
      </c>
      <c r="F2826">
        <f t="shared" si="616"/>
        <v>655054.51110243099</v>
      </c>
      <c r="G2826">
        <f t="shared" si="617"/>
        <v>118</v>
      </c>
      <c r="H2826" t="str">
        <f t="shared" si="619"/>
        <v>Day118</v>
      </c>
      <c r="I2826">
        <f t="shared" si="618"/>
        <v>15</v>
      </c>
      <c r="J2826" t="str">
        <f t="shared" si="620"/>
        <v>Hour15</v>
      </c>
      <c r="K2826">
        <f t="shared" si="621"/>
        <v>4</v>
      </c>
      <c r="L2826" t="str">
        <f t="shared" si="622"/>
        <v>Spring</v>
      </c>
      <c r="M2826">
        <f t="shared" si="623"/>
        <v>2117</v>
      </c>
      <c r="N2826" t="e">
        <f t="shared" si="624"/>
        <v>#N/A</v>
      </c>
      <c r="O2826" t="str">
        <f t="shared" si="625"/>
        <v>Spring</v>
      </c>
      <c r="P2826">
        <f t="shared" si="626"/>
        <v>9.7109097393407488E-5</v>
      </c>
      <c r="Q2826">
        <f t="shared" si="627"/>
        <v>1.204535402853079E-4</v>
      </c>
      <c r="R2826">
        <f t="shared" si="628"/>
        <v>1.3573797107447726E-4</v>
      </c>
      <c r="S2826">
        <f t="shared" si="629"/>
        <v>2.0691821201041755E-4</v>
      </c>
    </row>
    <row r="2827" spans="1:19" x14ac:dyDescent="0.25">
      <c r="A2827">
        <v>2825</v>
      </c>
      <c r="B2827">
        <v>186944.56973739999</v>
      </c>
      <c r="C2827">
        <v>158656.249278181</v>
      </c>
      <c r="D2827">
        <v>153128.04476419999</v>
      </c>
      <c r="E2827">
        <v>186138.43971509999</v>
      </c>
      <c r="F2827">
        <f t="shared" si="616"/>
        <v>684867.30349488091</v>
      </c>
      <c r="G2827">
        <f t="shared" si="617"/>
        <v>118</v>
      </c>
      <c r="H2827" t="str">
        <f t="shared" si="619"/>
        <v>Day118</v>
      </c>
      <c r="I2827">
        <f t="shared" si="618"/>
        <v>16</v>
      </c>
      <c r="J2827" t="str">
        <f t="shared" si="620"/>
        <v>Hour16</v>
      </c>
      <c r="K2827">
        <f t="shared" si="621"/>
        <v>4</v>
      </c>
      <c r="L2827" t="str">
        <f t="shared" si="622"/>
        <v>Spring</v>
      </c>
      <c r="M2827">
        <f t="shared" si="623"/>
        <v>2117</v>
      </c>
      <c r="N2827" t="e">
        <f t="shared" si="624"/>
        <v>#N/A</v>
      </c>
      <c r="O2827" t="str">
        <f t="shared" si="625"/>
        <v>Spring</v>
      </c>
      <c r="P2827">
        <f t="shared" si="626"/>
        <v>1.0142894989216101E-4</v>
      </c>
      <c r="Q2827">
        <f t="shared" si="627"/>
        <v>1.160564915727455E-4</v>
      </c>
      <c r="R2827">
        <f t="shared" si="628"/>
        <v>1.2926903244099604E-4</v>
      </c>
      <c r="S2827">
        <f t="shared" si="629"/>
        <v>2.6054745980510591E-4</v>
      </c>
    </row>
    <row r="2828" spans="1:19" x14ac:dyDescent="0.25">
      <c r="A2828">
        <v>2826</v>
      </c>
      <c r="B2828">
        <v>173988.6574431</v>
      </c>
      <c r="C2828">
        <v>148100.16189245001</v>
      </c>
      <c r="D2828">
        <v>165560.75895749999</v>
      </c>
      <c r="E2828">
        <v>208307.28599800001</v>
      </c>
      <c r="F2828">
        <f t="shared" si="616"/>
        <v>695956.86429105001</v>
      </c>
      <c r="G2828">
        <f t="shared" si="617"/>
        <v>118</v>
      </c>
      <c r="H2828" t="str">
        <f t="shared" si="619"/>
        <v>Day118</v>
      </c>
      <c r="I2828">
        <f t="shared" si="618"/>
        <v>17</v>
      </c>
      <c r="J2828" t="str">
        <f t="shared" si="620"/>
        <v>Hour17</v>
      </c>
      <c r="K2828">
        <f t="shared" si="621"/>
        <v>4</v>
      </c>
      <c r="L2828" t="str">
        <f t="shared" si="622"/>
        <v>Spring</v>
      </c>
      <c r="M2828">
        <f t="shared" si="623"/>
        <v>2117</v>
      </c>
      <c r="N2828" t="e">
        <f t="shared" si="624"/>
        <v>#N/A</v>
      </c>
      <c r="O2828" t="str">
        <f t="shared" si="625"/>
        <v>Spring</v>
      </c>
      <c r="P2828">
        <f t="shared" si="626"/>
        <v>1.0966413076237745E-4</v>
      </c>
      <c r="Q2828">
        <f t="shared" si="627"/>
        <v>1.0801337094018163E-4</v>
      </c>
      <c r="R2828">
        <f t="shared" si="628"/>
        <v>1.2066820386396684E-4</v>
      </c>
      <c r="S2828">
        <f t="shared" si="629"/>
        <v>2.9157832368609769E-4</v>
      </c>
    </row>
    <row r="2829" spans="1:19" x14ac:dyDescent="0.25">
      <c r="A2829">
        <v>2827</v>
      </c>
      <c r="B2829">
        <v>165673.5331148</v>
      </c>
      <c r="C2829">
        <v>145090.32600126701</v>
      </c>
      <c r="D2829">
        <v>172490.06845970001</v>
      </c>
      <c r="E2829">
        <v>166025.96568669999</v>
      </c>
      <c r="F2829">
        <f t="shared" si="616"/>
        <v>649279.893262467</v>
      </c>
      <c r="G2829">
        <f t="shared" si="617"/>
        <v>118</v>
      </c>
      <c r="H2829" t="str">
        <f t="shared" si="619"/>
        <v>Day118</v>
      </c>
      <c r="I2829">
        <f t="shared" si="618"/>
        <v>18</v>
      </c>
      <c r="J2829" t="str">
        <f t="shared" si="620"/>
        <v>Hour18</v>
      </c>
      <c r="K2829">
        <f t="shared" si="621"/>
        <v>4</v>
      </c>
      <c r="L2829" t="str">
        <f t="shared" si="622"/>
        <v>Spring</v>
      </c>
      <c r="M2829">
        <f t="shared" si="623"/>
        <v>2117</v>
      </c>
      <c r="N2829" t="e">
        <f t="shared" si="624"/>
        <v>#N/A</v>
      </c>
      <c r="O2829" t="str">
        <f t="shared" si="625"/>
        <v>Spring</v>
      </c>
      <c r="P2829">
        <f t="shared" si="626"/>
        <v>1.1425396659139364E-4</v>
      </c>
      <c r="Q2829">
        <f t="shared" si="627"/>
        <v>1.0285128381516246E-4</v>
      </c>
      <c r="R2829">
        <f t="shared" si="628"/>
        <v>1.1821586697065471E-4</v>
      </c>
      <c r="S2829">
        <f t="shared" si="629"/>
        <v>2.3239500496280454E-4</v>
      </c>
    </row>
    <row r="2830" spans="1:19" x14ac:dyDescent="0.25">
      <c r="A2830">
        <v>2828</v>
      </c>
      <c r="B2830">
        <v>165963.2443284</v>
      </c>
      <c r="C2830">
        <v>148783.99301264001</v>
      </c>
      <c r="D2830">
        <v>174945.91846556999</v>
      </c>
      <c r="E2830">
        <v>103734.01360590001</v>
      </c>
      <c r="F2830">
        <f t="shared" si="616"/>
        <v>593427.16941251</v>
      </c>
      <c r="G2830">
        <f t="shared" si="617"/>
        <v>118</v>
      </c>
      <c r="H2830" t="str">
        <f t="shared" si="619"/>
        <v>Day118</v>
      </c>
      <c r="I2830">
        <f t="shared" si="618"/>
        <v>19</v>
      </c>
      <c r="J2830" t="str">
        <f t="shared" si="620"/>
        <v>Hour19</v>
      </c>
      <c r="K2830">
        <f t="shared" si="621"/>
        <v>4</v>
      </c>
      <c r="L2830" t="str">
        <f t="shared" si="622"/>
        <v>Spring</v>
      </c>
      <c r="M2830">
        <f t="shared" si="623"/>
        <v>2117</v>
      </c>
      <c r="N2830" t="e">
        <f t="shared" si="624"/>
        <v>#N/A</v>
      </c>
      <c r="O2830" t="str">
        <f t="shared" si="625"/>
        <v>Spring</v>
      </c>
      <c r="P2830">
        <f t="shared" si="626"/>
        <v>1.1588067244773516E-4</v>
      </c>
      <c r="Q2830">
        <f t="shared" si="627"/>
        <v>1.0303113855535058E-4</v>
      </c>
      <c r="R2830">
        <f t="shared" si="628"/>
        <v>1.2122537187759491E-4</v>
      </c>
      <c r="S2830">
        <f t="shared" si="629"/>
        <v>1.4520178519694015E-4</v>
      </c>
    </row>
    <row r="2831" spans="1:19" x14ac:dyDescent="0.25">
      <c r="A2831">
        <v>2829</v>
      </c>
      <c r="B2831">
        <v>163617.0325261</v>
      </c>
      <c r="C2831">
        <v>150660.13130158401</v>
      </c>
      <c r="D2831">
        <v>174103.98462184001</v>
      </c>
      <c r="E2831">
        <v>79709.867883500003</v>
      </c>
      <c r="F2831">
        <f t="shared" si="616"/>
        <v>568091.01633302402</v>
      </c>
      <c r="G2831">
        <f t="shared" si="617"/>
        <v>118</v>
      </c>
      <c r="H2831" t="str">
        <f t="shared" si="619"/>
        <v>Day118</v>
      </c>
      <c r="I2831">
        <f t="shared" si="618"/>
        <v>20</v>
      </c>
      <c r="J2831" t="str">
        <f t="shared" si="620"/>
        <v>Hour20</v>
      </c>
      <c r="K2831">
        <f t="shared" si="621"/>
        <v>4</v>
      </c>
      <c r="L2831" t="str">
        <f t="shared" si="622"/>
        <v>Spring</v>
      </c>
      <c r="M2831">
        <f t="shared" si="623"/>
        <v>2117</v>
      </c>
      <c r="N2831" t="e">
        <f t="shared" si="624"/>
        <v>#N/A</v>
      </c>
      <c r="O2831" t="str">
        <f t="shared" si="625"/>
        <v>Spring</v>
      </c>
      <c r="P2831">
        <f t="shared" si="626"/>
        <v>1.1532299233251064E-4</v>
      </c>
      <c r="Q2831">
        <f t="shared" si="627"/>
        <v>1.0157459391945131E-4</v>
      </c>
      <c r="R2831">
        <f t="shared" si="628"/>
        <v>1.2275400111495991E-4</v>
      </c>
      <c r="S2831">
        <f t="shared" si="629"/>
        <v>1.1157396414321481E-4</v>
      </c>
    </row>
    <row r="2832" spans="1:19" x14ac:dyDescent="0.25">
      <c r="A2832">
        <v>2830</v>
      </c>
      <c r="B2832">
        <v>153137.65666129999</v>
      </c>
      <c r="C2832">
        <v>151290.39923257899</v>
      </c>
      <c r="D2832">
        <v>161893.27514670001</v>
      </c>
      <c r="E2832">
        <v>63944.4286775</v>
      </c>
      <c r="F2832">
        <f t="shared" si="616"/>
        <v>530265.759718079</v>
      </c>
      <c r="G2832">
        <f t="shared" si="617"/>
        <v>118</v>
      </c>
      <c r="H2832" t="str">
        <f t="shared" si="619"/>
        <v>Day118</v>
      </c>
      <c r="I2832">
        <f t="shared" si="618"/>
        <v>21</v>
      </c>
      <c r="J2832" t="str">
        <f t="shared" si="620"/>
        <v>Hour21</v>
      </c>
      <c r="K2832">
        <f t="shared" si="621"/>
        <v>4</v>
      </c>
      <c r="L2832" t="str">
        <f t="shared" si="622"/>
        <v>Spring</v>
      </c>
      <c r="M2832">
        <f t="shared" si="623"/>
        <v>2117</v>
      </c>
      <c r="N2832" t="e">
        <f t="shared" si="624"/>
        <v>#N/A</v>
      </c>
      <c r="O2832" t="str">
        <f t="shared" si="625"/>
        <v>Spring</v>
      </c>
      <c r="P2832">
        <f t="shared" si="626"/>
        <v>1.0723486294113174E-4</v>
      </c>
      <c r="Q2832">
        <f t="shared" si="627"/>
        <v>9.506892435948932E-5</v>
      </c>
      <c r="R2832">
        <f t="shared" si="628"/>
        <v>1.2326752721928281E-4</v>
      </c>
      <c r="S2832">
        <f t="shared" si="629"/>
        <v>8.9506275469546919E-5</v>
      </c>
    </row>
    <row r="2833" spans="1:19" x14ac:dyDescent="0.25">
      <c r="A2833">
        <v>2831</v>
      </c>
      <c r="B2833">
        <v>143571.1036411</v>
      </c>
      <c r="C2833">
        <v>147529.811870142</v>
      </c>
      <c r="D2833">
        <v>144882.5598745</v>
      </c>
      <c r="E2833">
        <v>46691.115215799997</v>
      </c>
      <c r="F2833">
        <f t="shared" si="616"/>
        <v>482674.59060154203</v>
      </c>
      <c r="G2833">
        <f t="shared" si="617"/>
        <v>118</v>
      </c>
      <c r="H2833" t="str">
        <f t="shared" si="619"/>
        <v>Day118</v>
      </c>
      <c r="I2833">
        <f t="shared" si="618"/>
        <v>22</v>
      </c>
      <c r="J2833" t="str">
        <f t="shared" si="620"/>
        <v>Hour22</v>
      </c>
      <c r="K2833">
        <f t="shared" si="621"/>
        <v>4</v>
      </c>
      <c r="L2833" t="str">
        <f t="shared" si="622"/>
        <v>Spring</v>
      </c>
      <c r="M2833">
        <f t="shared" si="623"/>
        <v>2117</v>
      </c>
      <c r="N2833" t="e">
        <f t="shared" si="624"/>
        <v>#N/A</v>
      </c>
      <c r="O2833" t="str">
        <f t="shared" si="625"/>
        <v>Spring</v>
      </c>
      <c r="P2833">
        <f t="shared" si="626"/>
        <v>9.5967305847780991E-5</v>
      </c>
      <c r="Q2833">
        <f t="shared" si="627"/>
        <v>8.9129941582248768E-5</v>
      </c>
      <c r="R2833">
        <f t="shared" si="628"/>
        <v>1.2020349733099452E-4</v>
      </c>
      <c r="S2833">
        <f t="shared" si="629"/>
        <v>6.5355933377136526E-5</v>
      </c>
    </row>
    <row r="2834" spans="1:19" x14ac:dyDescent="0.25">
      <c r="A2834">
        <v>2832</v>
      </c>
      <c r="B2834">
        <v>138381.76145690001</v>
      </c>
      <c r="C2834">
        <v>141561.49580669799</v>
      </c>
      <c r="D2834">
        <v>127496.4128849</v>
      </c>
      <c r="E2834">
        <v>37335.387660200002</v>
      </c>
      <c r="F2834">
        <f t="shared" si="616"/>
        <v>444775.05780869804</v>
      </c>
      <c r="G2834">
        <f t="shared" si="617"/>
        <v>118</v>
      </c>
      <c r="H2834" t="str">
        <f t="shared" si="619"/>
        <v>Day118</v>
      </c>
      <c r="I2834">
        <f t="shared" si="618"/>
        <v>23</v>
      </c>
      <c r="J2834" t="str">
        <f t="shared" si="620"/>
        <v>Hour23</v>
      </c>
      <c r="K2834">
        <f t="shared" si="621"/>
        <v>4</v>
      </c>
      <c r="L2834" t="str">
        <f t="shared" si="622"/>
        <v>Spring</v>
      </c>
      <c r="M2834">
        <f t="shared" si="623"/>
        <v>2117</v>
      </c>
      <c r="N2834" t="e">
        <f t="shared" si="624"/>
        <v>#N/A</v>
      </c>
      <c r="O2834" t="str">
        <f t="shared" si="625"/>
        <v>Spring</v>
      </c>
      <c r="P2834">
        <f t="shared" si="626"/>
        <v>8.4451070304243474E-5</v>
      </c>
      <c r="Q2834">
        <f t="shared" si="627"/>
        <v>8.5908361793572997E-5</v>
      </c>
      <c r="R2834">
        <f t="shared" si="628"/>
        <v>1.1534066686365683E-4</v>
      </c>
      <c r="S2834">
        <f t="shared" si="629"/>
        <v>5.2260244743605622E-5</v>
      </c>
    </row>
    <row r="2835" spans="1:19" x14ac:dyDescent="0.25">
      <c r="A2835">
        <v>2833</v>
      </c>
      <c r="B2835">
        <v>146808.48076040001</v>
      </c>
      <c r="C2835">
        <v>110924.3488491</v>
      </c>
      <c r="D2835">
        <v>128183.5652333</v>
      </c>
      <c r="E2835">
        <v>42728.692680200002</v>
      </c>
      <c r="F2835">
        <f t="shared" si="616"/>
        <v>428645.08752299997</v>
      </c>
      <c r="G2835">
        <f t="shared" si="617"/>
        <v>119</v>
      </c>
      <c r="H2835" t="str">
        <f t="shared" si="619"/>
        <v>Day119</v>
      </c>
      <c r="I2835">
        <f t="shared" si="618"/>
        <v>0</v>
      </c>
      <c r="J2835" t="str">
        <f t="shared" si="620"/>
        <v>Hour0</v>
      </c>
      <c r="K2835">
        <f t="shared" si="621"/>
        <v>4</v>
      </c>
      <c r="L2835" t="str">
        <f t="shared" si="622"/>
        <v>Spring</v>
      </c>
      <c r="M2835">
        <f t="shared" si="623"/>
        <v>79</v>
      </c>
      <c r="N2835">
        <f t="shared" si="624"/>
        <v>634652.93112490489</v>
      </c>
      <c r="O2835" t="str">
        <f t="shared" si="625"/>
        <v>Spring</v>
      </c>
      <c r="P2835">
        <f t="shared" si="626"/>
        <v>8.490622625703755E-5</v>
      </c>
      <c r="Q2835">
        <f t="shared" si="627"/>
        <v>9.113972785681995E-5</v>
      </c>
      <c r="R2835">
        <f t="shared" si="628"/>
        <v>9.0378307284506279E-5</v>
      </c>
      <c r="S2835">
        <f t="shared" si="629"/>
        <v>5.9809528626429166E-5</v>
      </c>
    </row>
    <row r="2836" spans="1:19" x14ac:dyDescent="0.25">
      <c r="A2836">
        <v>2834</v>
      </c>
      <c r="B2836">
        <v>145772.99478740001</v>
      </c>
      <c r="C2836">
        <v>106768.59690590799</v>
      </c>
      <c r="D2836">
        <v>121845.85548300001</v>
      </c>
      <c r="E2836">
        <v>28207.861653399999</v>
      </c>
      <c r="F2836">
        <f t="shared" si="616"/>
        <v>402595.30882970802</v>
      </c>
      <c r="G2836">
        <f t="shared" si="617"/>
        <v>119</v>
      </c>
      <c r="H2836" t="str">
        <f t="shared" si="619"/>
        <v>Day119</v>
      </c>
      <c r="I2836">
        <f t="shared" si="618"/>
        <v>1</v>
      </c>
      <c r="J2836" t="str">
        <f t="shared" si="620"/>
        <v>Hour1</v>
      </c>
      <c r="K2836">
        <f t="shared" si="621"/>
        <v>4</v>
      </c>
      <c r="L2836" t="str">
        <f t="shared" si="622"/>
        <v>Spring</v>
      </c>
      <c r="M2836">
        <f t="shared" si="623"/>
        <v>2117</v>
      </c>
      <c r="N2836" t="e">
        <f t="shared" si="624"/>
        <v>#N/A</v>
      </c>
      <c r="O2836" t="str">
        <f t="shared" si="625"/>
        <v>Spring</v>
      </c>
      <c r="P2836">
        <f t="shared" si="626"/>
        <v>8.0708254254690625E-5</v>
      </c>
      <c r="Q2836">
        <f t="shared" si="627"/>
        <v>9.0496890949238304E-5</v>
      </c>
      <c r="R2836">
        <f t="shared" si="628"/>
        <v>8.699230745654301E-5</v>
      </c>
      <c r="S2836">
        <f t="shared" si="629"/>
        <v>3.9483981447229335E-5</v>
      </c>
    </row>
    <row r="2837" spans="1:19" x14ac:dyDescent="0.25">
      <c r="A2837">
        <v>2835</v>
      </c>
      <c r="B2837">
        <v>147164.2805812</v>
      </c>
      <c r="C2837">
        <v>102595.33755569199</v>
      </c>
      <c r="D2837">
        <v>118514.1934359</v>
      </c>
      <c r="E2837">
        <v>24557.760504599999</v>
      </c>
      <c r="F2837">
        <f t="shared" si="616"/>
        <v>392831.57207739202</v>
      </c>
      <c r="G2837">
        <f t="shared" si="617"/>
        <v>119</v>
      </c>
      <c r="H2837" t="str">
        <f t="shared" si="619"/>
        <v>Day119</v>
      </c>
      <c r="I2837">
        <f t="shared" si="618"/>
        <v>2</v>
      </c>
      <c r="J2837" t="str">
        <f t="shared" si="620"/>
        <v>Hour2</v>
      </c>
      <c r="K2837">
        <f t="shared" si="621"/>
        <v>4</v>
      </c>
      <c r="L2837" t="str">
        <f t="shared" si="622"/>
        <v>Spring</v>
      </c>
      <c r="M2837">
        <f t="shared" si="623"/>
        <v>2117</v>
      </c>
      <c r="N2837" t="e">
        <f t="shared" si="624"/>
        <v>#N/A</v>
      </c>
      <c r="O2837" t="str">
        <f t="shared" si="625"/>
        <v>Spring</v>
      </c>
      <c r="P2837">
        <f t="shared" si="626"/>
        <v>7.8501428043637711E-5</v>
      </c>
      <c r="Q2837">
        <f t="shared" si="627"/>
        <v>9.1360610864880915E-5</v>
      </c>
      <c r="R2837">
        <f t="shared" si="628"/>
        <v>8.3592043043498204E-5</v>
      </c>
      <c r="S2837">
        <f t="shared" si="629"/>
        <v>3.4374748857726819E-5</v>
      </c>
    </row>
    <row r="2838" spans="1:19" x14ac:dyDescent="0.25">
      <c r="A2838">
        <v>2836</v>
      </c>
      <c r="B2838">
        <v>147544.63883010001</v>
      </c>
      <c r="C2838">
        <v>98888.969832539995</v>
      </c>
      <c r="D2838">
        <v>120782.1549059</v>
      </c>
      <c r="E2838">
        <v>21373.028818399998</v>
      </c>
      <c r="F2838">
        <f t="shared" si="616"/>
        <v>388588.79238693998</v>
      </c>
      <c r="G2838">
        <f t="shared" si="617"/>
        <v>119</v>
      </c>
      <c r="H2838" t="str">
        <f t="shared" si="619"/>
        <v>Day119</v>
      </c>
      <c r="I2838">
        <f t="shared" si="618"/>
        <v>3</v>
      </c>
      <c r="J2838" t="str">
        <f t="shared" si="620"/>
        <v>Hour3</v>
      </c>
      <c r="K2838">
        <f t="shared" si="621"/>
        <v>4</v>
      </c>
      <c r="L2838" t="str">
        <f t="shared" si="622"/>
        <v>Spring</v>
      </c>
      <c r="M2838">
        <f t="shared" si="623"/>
        <v>2117</v>
      </c>
      <c r="N2838" t="e">
        <f t="shared" si="624"/>
        <v>#N/A</v>
      </c>
      <c r="O2838" t="str">
        <f t="shared" si="625"/>
        <v>Spring</v>
      </c>
      <c r="P2838">
        <f t="shared" si="626"/>
        <v>8.0003680296986942E-5</v>
      </c>
      <c r="Q2838">
        <f t="shared" si="627"/>
        <v>9.1596739916236051E-5</v>
      </c>
      <c r="R2838">
        <f t="shared" si="628"/>
        <v>8.0572189923169301E-5</v>
      </c>
      <c r="S2838">
        <f t="shared" si="629"/>
        <v>2.9916917620555827E-5</v>
      </c>
    </row>
    <row r="2839" spans="1:19" x14ac:dyDescent="0.25">
      <c r="A2839">
        <v>2837</v>
      </c>
      <c r="B2839">
        <v>151250.5153536</v>
      </c>
      <c r="C2839">
        <v>98403.502710982997</v>
      </c>
      <c r="D2839">
        <v>124593.1491067</v>
      </c>
      <c r="E2839">
        <v>16385.935432099999</v>
      </c>
      <c r="F2839">
        <f t="shared" si="616"/>
        <v>390633.10260338301</v>
      </c>
      <c r="G2839">
        <f t="shared" si="617"/>
        <v>119</v>
      </c>
      <c r="H2839" t="str">
        <f t="shared" si="619"/>
        <v>Day119</v>
      </c>
      <c r="I2839">
        <f t="shared" si="618"/>
        <v>4</v>
      </c>
      <c r="J2839" t="str">
        <f t="shared" si="620"/>
        <v>Hour4</v>
      </c>
      <c r="K2839">
        <f t="shared" si="621"/>
        <v>4</v>
      </c>
      <c r="L2839" t="str">
        <f t="shared" si="622"/>
        <v>Spring</v>
      </c>
      <c r="M2839">
        <f t="shared" si="623"/>
        <v>2117</v>
      </c>
      <c r="N2839" t="e">
        <f t="shared" si="624"/>
        <v>#N/A</v>
      </c>
      <c r="O2839" t="str">
        <f t="shared" si="625"/>
        <v>Spring</v>
      </c>
      <c r="P2839">
        <f t="shared" si="626"/>
        <v>8.2528006526238392E-5</v>
      </c>
      <c r="Q2839">
        <f t="shared" si="627"/>
        <v>9.3897373885563744E-5</v>
      </c>
      <c r="R2839">
        <f t="shared" si="628"/>
        <v>8.0176643795165506E-5</v>
      </c>
      <c r="S2839">
        <f t="shared" si="629"/>
        <v>2.2936228862231072E-5</v>
      </c>
    </row>
    <row r="2840" spans="1:19" x14ac:dyDescent="0.25">
      <c r="A2840">
        <v>2838</v>
      </c>
      <c r="B2840">
        <v>158514.39281819999</v>
      </c>
      <c r="C2840">
        <v>98551.050488877998</v>
      </c>
      <c r="D2840">
        <v>128532.02859269999</v>
      </c>
      <c r="E2840">
        <v>18424.011493400001</v>
      </c>
      <c r="F2840">
        <f t="shared" si="616"/>
        <v>404021.48339317797</v>
      </c>
      <c r="G2840">
        <f t="shared" si="617"/>
        <v>119</v>
      </c>
      <c r="H2840" t="str">
        <f t="shared" si="619"/>
        <v>Day119</v>
      </c>
      <c r="I2840">
        <f t="shared" si="618"/>
        <v>5</v>
      </c>
      <c r="J2840" t="str">
        <f t="shared" si="620"/>
        <v>Hour5</v>
      </c>
      <c r="K2840">
        <f t="shared" si="621"/>
        <v>4</v>
      </c>
      <c r="L2840" t="str">
        <f t="shared" si="622"/>
        <v>Spring</v>
      </c>
      <c r="M2840">
        <f t="shared" si="623"/>
        <v>2117</v>
      </c>
      <c r="N2840" t="e">
        <f t="shared" si="624"/>
        <v>#N/A</v>
      </c>
      <c r="O2840" t="str">
        <f t="shared" si="625"/>
        <v>Spring</v>
      </c>
      <c r="P2840">
        <f t="shared" si="626"/>
        <v>8.5137041407026972E-5</v>
      </c>
      <c r="Q2840">
        <f t="shared" si="627"/>
        <v>9.8406839632228605E-5</v>
      </c>
      <c r="R2840">
        <f t="shared" si="628"/>
        <v>8.0296861930751604E-5</v>
      </c>
      <c r="S2840">
        <f t="shared" si="629"/>
        <v>2.5789027786913548E-5</v>
      </c>
    </row>
    <row r="2841" spans="1:19" x14ac:dyDescent="0.25">
      <c r="A2841">
        <v>2839</v>
      </c>
      <c r="B2841">
        <v>163220.33649429999</v>
      </c>
      <c r="C2841">
        <v>96284.518307628998</v>
      </c>
      <c r="D2841">
        <v>141618.74721140001</v>
      </c>
      <c r="E2841">
        <v>22606.926620999999</v>
      </c>
      <c r="F2841">
        <f t="shared" si="616"/>
        <v>423730.52863432898</v>
      </c>
      <c r="G2841">
        <f t="shared" si="617"/>
        <v>119</v>
      </c>
      <c r="H2841" t="str">
        <f t="shared" si="619"/>
        <v>Day119</v>
      </c>
      <c r="I2841">
        <f t="shared" si="618"/>
        <v>6</v>
      </c>
      <c r="J2841" t="str">
        <f t="shared" si="620"/>
        <v>Hour6</v>
      </c>
      <c r="K2841">
        <f t="shared" si="621"/>
        <v>4</v>
      </c>
      <c r="L2841" t="str">
        <f t="shared" si="622"/>
        <v>Spring</v>
      </c>
      <c r="M2841">
        <f t="shared" si="623"/>
        <v>2117</v>
      </c>
      <c r="N2841" t="e">
        <f t="shared" si="624"/>
        <v>#N/A</v>
      </c>
      <c r="O2841" t="str">
        <f t="shared" si="625"/>
        <v>Spring</v>
      </c>
      <c r="P2841">
        <f t="shared" si="626"/>
        <v>9.3805421709752961E-5</v>
      </c>
      <c r="Q2841">
        <f t="shared" si="627"/>
        <v>1.0132832225862581E-4</v>
      </c>
      <c r="R2841">
        <f t="shared" si="628"/>
        <v>7.8450149787993718E-5</v>
      </c>
      <c r="S2841">
        <f t="shared" si="629"/>
        <v>3.1644067255089116E-5</v>
      </c>
    </row>
    <row r="2842" spans="1:19" x14ac:dyDescent="0.25">
      <c r="A2842">
        <v>2840</v>
      </c>
      <c r="B2842">
        <v>167676.2377735</v>
      </c>
      <c r="C2842">
        <v>93495.371764776995</v>
      </c>
      <c r="D2842">
        <v>161706.33447080001</v>
      </c>
      <c r="E2842">
        <v>29115.752041799999</v>
      </c>
      <c r="F2842">
        <f t="shared" si="616"/>
        <v>451993.69605087704</v>
      </c>
      <c r="G2842">
        <f t="shared" si="617"/>
        <v>119</v>
      </c>
      <c r="H2842" t="str">
        <f t="shared" si="619"/>
        <v>Day119</v>
      </c>
      <c r="I2842">
        <f t="shared" si="618"/>
        <v>7</v>
      </c>
      <c r="J2842" t="str">
        <f t="shared" si="620"/>
        <v>Hour7</v>
      </c>
      <c r="K2842">
        <f t="shared" si="621"/>
        <v>4</v>
      </c>
      <c r="L2842" t="str">
        <f t="shared" si="622"/>
        <v>Spring</v>
      </c>
      <c r="M2842">
        <f t="shared" si="623"/>
        <v>2117</v>
      </c>
      <c r="N2842" t="e">
        <f t="shared" si="624"/>
        <v>#N/A</v>
      </c>
      <c r="O2842" t="str">
        <f t="shared" si="625"/>
        <v>Spring</v>
      </c>
      <c r="P2842">
        <f t="shared" si="626"/>
        <v>1.0711103718159915E-4</v>
      </c>
      <c r="Q2842">
        <f t="shared" si="627"/>
        <v>1.0409457682266519E-4</v>
      </c>
      <c r="R2842">
        <f t="shared" si="628"/>
        <v>7.6177624901196137E-5</v>
      </c>
      <c r="S2842">
        <f t="shared" si="629"/>
        <v>4.0754801890557147E-5</v>
      </c>
    </row>
    <row r="2843" spans="1:19" x14ac:dyDescent="0.25">
      <c r="A2843">
        <v>2841</v>
      </c>
      <c r="B2843">
        <v>172932.47305219999</v>
      </c>
      <c r="C2843">
        <v>92491.098692557003</v>
      </c>
      <c r="D2843">
        <v>179603.363205</v>
      </c>
      <c r="E2843">
        <v>42954.685123800002</v>
      </c>
      <c r="F2843">
        <f t="shared" si="616"/>
        <v>487981.62007355702</v>
      </c>
      <c r="G2843">
        <f t="shared" si="617"/>
        <v>119</v>
      </c>
      <c r="H2843" t="str">
        <f t="shared" si="619"/>
        <v>Day119</v>
      </c>
      <c r="I2843">
        <f t="shared" si="618"/>
        <v>8</v>
      </c>
      <c r="J2843" t="str">
        <f t="shared" si="620"/>
        <v>Hour8</v>
      </c>
      <c r="K2843">
        <f t="shared" si="621"/>
        <v>4</v>
      </c>
      <c r="L2843" t="str">
        <f t="shared" si="622"/>
        <v>Spring</v>
      </c>
      <c r="M2843">
        <f t="shared" si="623"/>
        <v>2117</v>
      </c>
      <c r="N2843" t="e">
        <f t="shared" si="624"/>
        <v>#N/A</v>
      </c>
      <c r="O2843" t="str">
        <f t="shared" si="625"/>
        <v>Spring</v>
      </c>
      <c r="P2843">
        <f t="shared" si="626"/>
        <v>1.1896567056044925E-4</v>
      </c>
      <c r="Q2843">
        <f t="shared" si="627"/>
        <v>1.0735768431053556E-4</v>
      </c>
      <c r="R2843">
        <f t="shared" si="628"/>
        <v>7.5359369024462268E-5</v>
      </c>
      <c r="S2843">
        <f t="shared" si="629"/>
        <v>6.0125861766457908E-5</v>
      </c>
    </row>
    <row r="2844" spans="1:19" x14ac:dyDescent="0.25">
      <c r="A2844">
        <v>2842</v>
      </c>
      <c r="B2844">
        <v>179879.05875719999</v>
      </c>
      <c r="C2844">
        <v>93239.482089009995</v>
      </c>
      <c r="D2844">
        <v>186764.247645</v>
      </c>
      <c r="E2844">
        <v>65630.953963299995</v>
      </c>
      <c r="F2844">
        <f t="shared" si="616"/>
        <v>525513.74245450995</v>
      </c>
      <c r="G2844">
        <f t="shared" si="617"/>
        <v>119</v>
      </c>
      <c r="H2844" t="str">
        <f t="shared" si="619"/>
        <v>Day119</v>
      </c>
      <c r="I2844">
        <f t="shared" si="618"/>
        <v>9</v>
      </c>
      <c r="J2844" t="str">
        <f t="shared" si="620"/>
        <v>Hour9</v>
      </c>
      <c r="K2844">
        <f t="shared" si="621"/>
        <v>4</v>
      </c>
      <c r="L2844" t="str">
        <f t="shared" si="622"/>
        <v>Spring</v>
      </c>
      <c r="M2844">
        <f t="shared" si="623"/>
        <v>2117</v>
      </c>
      <c r="N2844" t="e">
        <f t="shared" si="624"/>
        <v>#N/A</v>
      </c>
      <c r="O2844" t="str">
        <f t="shared" si="625"/>
        <v>Spring</v>
      </c>
      <c r="P2844">
        <f t="shared" si="626"/>
        <v>1.2370889699011317E-4</v>
      </c>
      <c r="Q2844">
        <f t="shared" si="627"/>
        <v>1.1167017312186689E-4</v>
      </c>
      <c r="R2844">
        <f t="shared" si="628"/>
        <v>7.596913257298005E-5</v>
      </c>
      <c r="S2844">
        <f t="shared" si="629"/>
        <v>9.1866990858505994E-5</v>
      </c>
    </row>
    <row r="2845" spans="1:19" x14ac:dyDescent="0.25">
      <c r="A2845">
        <v>2843</v>
      </c>
      <c r="B2845">
        <v>183413.0227879</v>
      </c>
      <c r="C2845">
        <v>92808.372299216993</v>
      </c>
      <c r="D2845">
        <v>193411.82782400001</v>
      </c>
      <c r="E2845">
        <v>85483.654498799995</v>
      </c>
      <c r="F2845">
        <f t="shared" si="616"/>
        <v>555116.87740991707</v>
      </c>
      <c r="G2845">
        <f t="shared" si="617"/>
        <v>119</v>
      </c>
      <c r="H2845" t="str">
        <f t="shared" si="619"/>
        <v>Day119</v>
      </c>
      <c r="I2845">
        <f t="shared" si="618"/>
        <v>10</v>
      </c>
      <c r="J2845" t="str">
        <f t="shared" si="620"/>
        <v>Hour10</v>
      </c>
      <c r="K2845">
        <f t="shared" si="621"/>
        <v>4</v>
      </c>
      <c r="L2845" t="str">
        <f t="shared" si="622"/>
        <v>Spring</v>
      </c>
      <c r="M2845">
        <f t="shared" si="623"/>
        <v>2117</v>
      </c>
      <c r="N2845" t="e">
        <f t="shared" si="624"/>
        <v>#N/A</v>
      </c>
      <c r="O2845" t="str">
        <f t="shared" si="625"/>
        <v>Spring</v>
      </c>
      <c r="P2845">
        <f t="shared" si="626"/>
        <v>1.2811212095812109E-4</v>
      </c>
      <c r="Q2845">
        <f t="shared" si="627"/>
        <v>1.1386408261773212E-4</v>
      </c>
      <c r="R2845">
        <f t="shared" si="628"/>
        <v>7.5617875401227111E-5</v>
      </c>
      <c r="S2845">
        <f t="shared" si="629"/>
        <v>1.1965582750456917E-4</v>
      </c>
    </row>
    <row r="2846" spans="1:19" x14ac:dyDescent="0.25">
      <c r="A2846">
        <v>2844</v>
      </c>
      <c r="B2846">
        <v>188308.6360307</v>
      </c>
      <c r="C2846">
        <v>93476.716966298001</v>
      </c>
      <c r="D2846">
        <v>192395.85108930001</v>
      </c>
      <c r="E2846">
        <v>106227.53701460001</v>
      </c>
      <c r="F2846">
        <f t="shared" si="616"/>
        <v>580408.74110089801</v>
      </c>
      <c r="G2846">
        <f t="shared" si="617"/>
        <v>119</v>
      </c>
      <c r="H2846" t="str">
        <f t="shared" si="619"/>
        <v>Day119</v>
      </c>
      <c r="I2846">
        <f t="shared" si="618"/>
        <v>11</v>
      </c>
      <c r="J2846" t="str">
        <f t="shared" si="620"/>
        <v>Hour11</v>
      </c>
      <c r="K2846">
        <f t="shared" si="621"/>
        <v>4</v>
      </c>
      <c r="L2846" t="str">
        <f t="shared" si="622"/>
        <v>Spring</v>
      </c>
      <c r="M2846">
        <f t="shared" si="623"/>
        <v>2117</v>
      </c>
      <c r="N2846" t="e">
        <f t="shared" si="624"/>
        <v>#N/A</v>
      </c>
      <c r="O2846" t="str">
        <f t="shared" si="625"/>
        <v>Spring</v>
      </c>
      <c r="P2846">
        <f t="shared" si="626"/>
        <v>1.2743915831777542E-4</v>
      </c>
      <c r="Q2846">
        <f t="shared" si="627"/>
        <v>1.1690331343280495E-4</v>
      </c>
      <c r="R2846">
        <f t="shared" si="628"/>
        <v>7.6162425451059549E-5</v>
      </c>
      <c r="S2846">
        <f t="shared" si="629"/>
        <v>1.4869209698367125E-4</v>
      </c>
    </row>
    <row r="2847" spans="1:19" x14ac:dyDescent="0.25">
      <c r="A2847">
        <v>2845</v>
      </c>
      <c r="B2847">
        <v>191637.34513939999</v>
      </c>
      <c r="C2847">
        <v>93872.430686647</v>
      </c>
      <c r="D2847">
        <v>190548.50684650001</v>
      </c>
      <c r="E2847">
        <v>128822.73141550001</v>
      </c>
      <c r="F2847">
        <f t="shared" si="616"/>
        <v>604881.01408804709</v>
      </c>
      <c r="G2847">
        <f t="shared" si="617"/>
        <v>119</v>
      </c>
      <c r="H2847" t="str">
        <f t="shared" si="619"/>
        <v>Day119</v>
      </c>
      <c r="I2847">
        <f t="shared" si="618"/>
        <v>12</v>
      </c>
      <c r="J2847" t="str">
        <f t="shared" si="620"/>
        <v>Hour12</v>
      </c>
      <c r="K2847">
        <f t="shared" si="621"/>
        <v>4</v>
      </c>
      <c r="L2847" t="str">
        <f t="shared" si="622"/>
        <v>Spring</v>
      </c>
      <c r="M2847">
        <f t="shared" si="623"/>
        <v>2117</v>
      </c>
      <c r="N2847" t="e">
        <f t="shared" si="624"/>
        <v>#N/A</v>
      </c>
      <c r="O2847" t="str">
        <f t="shared" si="625"/>
        <v>Spring</v>
      </c>
      <c r="P2847">
        <f t="shared" si="626"/>
        <v>1.262155144912963E-4</v>
      </c>
      <c r="Q2847">
        <f t="shared" si="627"/>
        <v>1.1896979924282137E-4</v>
      </c>
      <c r="R2847">
        <f t="shared" si="628"/>
        <v>7.6484842815555866E-5</v>
      </c>
      <c r="S2847">
        <f t="shared" si="629"/>
        <v>1.8031974205240484E-4</v>
      </c>
    </row>
    <row r="2848" spans="1:19" x14ac:dyDescent="0.25">
      <c r="A2848">
        <v>2846</v>
      </c>
      <c r="B2848">
        <v>194217.815241</v>
      </c>
      <c r="C2848">
        <v>94324.530531008</v>
      </c>
      <c r="D2848">
        <v>189506.52240710001</v>
      </c>
      <c r="E2848">
        <v>134990.8597693</v>
      </c>
      <c r="F2848">
        <f t="shared" si="616"/>
        <v>613039.72794840799</v>
      </c>
      <c r="G2848">
        <f t="shared" si="617"/>
        <v>119</v>
      </c>
      <c r="H2848" t="str">
        <f t="shared" si="619"/>
        <v>Day119</v>
      </c>
      <c r="I2848">
        <f t="shared" si="618"/>
        <v>13</v>
      </c>
      <c r="J2848" t="str">
        <f t="shared" si="620"/>
        <v>Hour13</v>
      </c>
      <c r="K2848">
        <f t="shared" si="621"/>
        <v>4</v>
      </c>
      <c r="L2848" t="str">
        <f t="shared" si="622"/>
        <v>Spring</v>
      </c>
      <c r="M2848">
        <f t="shared" si="623"/>
        <v>2117</v>
      </c>
      <c r="N2848" t="e">
        <f t="shared" si="624"/>
        <v>#N/A</v>
      </c>
      <c r="O2848" t="str">
        <f t="shared" si="625"/>
        <v>Spring</v>
      </c>
      <c r="P2848">
        <f t="shared" si="626"/>
        <v>1.2552532486825852E-4</v>
      </c>
      <c r="Q2848">
        <f t="shared" si="627"/>
        <v>1.2057177306330057E-4</v>
      </c>
      <c r="R2848">
        <f t="shared" si="628"/>
        <v>7.6853202144061111E-5</v>
      </c>
      <c r="S2848">
        <f t="shared" si="629"/>
        <v>1.8895358564104898E-4</v>
      </c>
    </row>
    <row r="2849" spans="1:19" x14ac:dyDescent="0.25">
      <c r="A2849">
        <v>2847</v>
      </c>
      <c r="B2849">
        <v>197046.77057610001</v>
      </c>
      <c r="C2849">
        <v>94940.370546742997</v>
      </c>
      <c r="D2849">
        <v>186791.2710912</v>
      </c>
      <c r="E2849">
        <v>139960.64044799999</v>
      </c>
      <c r="F2849">
        <f t="shared" si="616"/>
        <v>618739.05266204302</v>
      </c>
      <c r="G2849">
        <f t="shared" si="617"/>
        <v>119</v>
      </c>
      <c r="H2849" t="str">
        <f t="shared" si="619"/>
        <v>Day119</v>
      </c>
      <c r="I2849">
        <f t="shared" si="618"/>
        <v>14</v>
      </c>
      <c r="J2849" t="str">
        <f t="shared" si="620"/>
        <v>Hour14</v>
      </c>
      <c r="K2849">
        <f t="shared" si="621"/>
        <v>4</v>
      </c>
      <c r="L2849" t="str">
        <f t="shared" si="622"/>
        <v>Spring</v>
      </c>
      <c r="M2849">
        <f t="shared" si="623"/>
        <v>2117</v>
      </c>
      <c r="N2849" t="e">
        <f t="shared" si="624"/>
        <v>#N/A</v>
      </c>
      <c r="O2849" t="str">
        <f t="shared" si="625"/>
        <v>Spring</v>
      </c>
      <c r="P2849">
        <f t="shared" si="626"/>
        <v>1.2372679677963085E-4</v>
      </c>
      <c r="Q2849">
        <f t="shared" si="627"/>
        <v>1.2232800824824814E-4</v>
      </c>
      <c r="R2849">
        <f t="shared" si="628"/>
        <v>7.735497275400997E-5</v>
      </c>
      <c r="S2849">
        <f t="shared" si="629"/>
        <v>1.9591004092027917E-4</v>
      </c>
    </row>
    <row r="2850" spans="1:19" x14ac:dyDescent="0.25">
      <c r="A2850">
        <v>2848</v>
      </c>
      <c r="B2850">
        <v>195710.62253349999</v>
      </c>
      <c r="C2850">
        <v>93904.350178313995</v>
      </c>
      <c r="D2850">
        <v>189092.95900480001</v>
      </c>
      <c r="E2850">
        <v>146946.6897469</v>
      </c>
      <c r="F2850">
        <f t="shared" si="616"/>
        <v>625654.62146351393</v>
      </c>
      <c r="G2850">
        <f t="shared" si="617"/>
        <v>119</v>
      </c>
      <c r="H2850" t="str">
        <f t="shared" si="619"/>
        <v>Day119</v>
      </c>
      <c r="I2850">
        <f t="shared" si="618"/>
        <v>15</v>
      </c>
      <c r="J2850" t="str">
        <f t="shared" si="620"/>
        <v>Hour15</v>
      </c>
      <c r="K2850">
        <f t="shared" si="621"/>
        <v>4</v>
      </c>
      <c r="L2850" t="str">
        <f t="shared" si="622"/>
        <v>Spring</v>
      </c>
      <c r="M2850">
        <f t="shared" si="623"/>
        <v>2117</v>
      </c>
      <c r="N2850" t="e">
        <f t="shared" si="624"/>
        <v>#N/A</v>
      </c>
      <c r="O2850" t="str">
        <f t="shared" si="625"/>
        <v>Spring</v>
      </c>
      <c r="P2850">
        <f t="shared" si="626"/>
        <v>1.2525138875372306E-4</v>
      </c>
      <c r="Q2850">
        <f t="shared" si="627"/>
        <v>1.2149851823276509E-4</v>
      </c>
      <c r="R2850">
        <f t="shared" si="628"/>
        <v>7.651084999663178E-5</v>
      </c>
      <c r="S2850">
        <f t="shared" si="629"/>
        <v>2.0568877013756281E-4</v>
      </c>
    </row>
    <row r="2851" spans="1:19" x14ac:dyDescent="0.25">
      <c r="A2851">
        <v>2849</v>
      </c>
      <c r="B2851">
        <v>192653.11630530001</v>
      </c>
      <c r="C2851">
        <v>92382.930734205001</v>
      </c>
      <c r="D2851">
        <v>191231.61336240001</v>
      </c>
      <c r="E2851">
        <v>158385.27072299999</v>
      </c>
      <c r="F2851">
        <f t="shared" si="616"/>
        <v>634652.93112490489</v>
      </c>
      <c r="G2851">
        <f t="shared" si="617"/>
        <v>119</v>
      </c>
      <c r="H2851" t="str">
        <f t="shared" si="619"/>
        <v>Day119</v>
      </c>
      <c r="I2851">
        <f t="shared" si="618"/>
        <v>16</v>
      </c>
      <c r="J2851" t="str">
        <f t="shared" si="620"/>
        <v>Hour16</v>
      </c>
      <c r="K2851">
        <f t="shared" si="621"/>
        <v>4</v>
      </c>
      <c r="L2851" t="str">
        <f t="shared" si="622"/>
        <v>Spring</v>
      </c>
      <c r="M2851">
        <f t="shared" si="623"/>
        <v>2117</v>
      </c>
      <c r="N2851" t="e">
        <f t="shared" si="624"/>
        <v>#N/A</v>
      </c>
      <c r="O2851" t="str">
        <f t="shared" si="625"/>
        <v>Spring</v>
      </c>
      <c r="P2851">
        <f t="shared" si="626"/>
        <v>1.2666799056567523E-4</v>
      </c>
      <c r="Q2851">
        <f t="shared" si="627"/>
        <v>1.1960039706077729E-4</v>
      </c>
      <c r="R2851">
        <f t="shared" si="628"/>
        <v>7.5271236553280726E-5</v>
      </c>
      <c r="S2851">
        <f t="shared" si="629"/>
        <v>2.2169993484733174E-4</v>
      </c>
    </row>
    <row r="2852" spans="1:19" x14ac:dyDescent="0.25">
      <c r="A2852">
        <v>2850</v>
      </c>
      <c r="B2852">
        <v>184617.85705570001</v>
      </c>
      <c r="C2852">
        <v>89709.983697927004</v>
      </c>
      <c r="D2852">
        <v>198859.07685780001</v>
      </c>
      <c r="E2852">
        <v>149195.00633050001</v>
      </c>
      <c r="F2852">
        <f t="shared" si="616"/>
        <v>622381.92394192703</v>
      </c>
      <c r="G2852">
        <f t="shared" si="617"/>
        <v>119</v>
      </c>
      <c r="H2852" t="str">
        <f t="shared" si="619"/>
        <v>Day119</v>
      </c>
      <c r="I2852">
        <f t="shared" si="618"/>
        <v>17</v>
      </c>
      <c r="J2852" t="str">
        <f t="shared" si="620"/>
        <v>Hour17</v>
      </c>
      <c r="K2852">
        <f t="shared" si="621"/>
        <v>4</v>
      </c>
      <c r="L2852" t="str">
        <f t="shared" si="622"/>
        <v>Spring</v>
      </c>
      <c r="M2852">
        <f t="shared" si="623"/>
        <v>2117</v>
      </c>
      <c r="N2852" t="e">
        <f t="shared" si="624"/>
        <v>#N/A</v>
      </c>
      <c r="O2852" t="str">
        <f t="shared" si="625"/>
        <v>Spring</v>
      </c>
      <c r="P2852">
        <f t="shared" si="626"/>
        <v>1.317202696166521E-4</v>
      </c>
      <c r="Q2852">
        <f t="shared" si="627"/>
        <v>1.1461205212678982E-4</v>
      </c>
      <c r="R2852">
        <f t="shared" si="628"/>
        <v>7.3093388036643683E-5</v>
      </c>
      <c r="S2852">
        <f t="shared" si="629"/>
        <v>2.0883585343530229E-4</v>
      </c>
    </row>
    <row r="2853" spans="1:19" x14ac:dyDescent="0.25">
      <c r="A2853">
        <v>2851</v>
      </c>
      <c r="B2853">
        <v>174126.3358152</v>
      </c>
      <c r="C2853">
        <v>87782.339856170904</v>
      </c>
      <c r="D2853">
        <v>203426.80078714</v>
      </c>
      <c r="E2853">
        <v>163064.0296675</v>
      </c>
      <c r="F2853">
        <f t="shared" si="616"/>
        <v>628399.50612601091</v>
      </c>
      <c r="G2853">
        <f t="shared" si="617"/>
        <v>119</v>
      </c>
      <c r="H2853" t="str">
        <f t="shared" si="619"/>
        <v>Day119</v>
      </c>
      <c r="I2853">
        <f t="shared" si="618"/>
        <v>18</v>
      </c>
      <c r="J2853" t="str">
        <f t="shared" si="620"/>
        <v>Hour18</v>
      </c>
      <c r="K2853">
        <f t="shared" si="621"/>
        <v>4</v>
      </c>
      <c r="L2853" t="str">
        <f t="shared" si="622"/>
        <v>Spring</v>
      </c>
      <c r="M2853">
        <f t="shared" si="623"/>
        <v>2117</v>
      </c>
      <c r="N2853" t="e">
        <f t="shared" si="624"/>
        <v>#N/A</v>
      </c>
      <c r="O2853" t="str">
        <f t="shared" si="625"/>
        <v>Spring</v>
      </c>
      <c r="P2853">
        <f t="shared" si="626"/>
        <v>1.3474583846175608E-4</v>
      </c>
      <c r="Q2853">
        <f t="shared" si="627"/>
        <v>1.0809884263296104E-4</v>
      </c>
      <c r="R2853">
        <f t="shared" si="628"/>
        <v>7.152279339919107E-5</v>
      </c>
      <c r="S2853">
        <f t="shared" si="629"/>
        <v>2.2824903217454547E-4</v>
      </c>
    </row>
    <row r="2854" spans="1:19" x14ac:dyDescent="0.25">
      <c r="A2854">
        <v>2852</v>
      </c>
      <c r="B2854">
        <v>174366.41407629999</v>
      </c>
      <c r="C2854">
        <v>89810.633778464005</v>
      </c>
      <c r="D2854">
        <v>202045.41029607999</v>
      </c>
      <c r="E2854">
        <v>164609.80315299999</v>
      </c>
      <c r="F2854">
        <f t="shared" si="616"/>
        <v>630832.26130384393</v>
      </c>
      <c r="G2854">
        <f t="shared" si="617"/>
        <v>119</v>
      </c>
      <c r="H2854" t="str">
        <f t="shared" si="619"/>
        <v>Day119</v>
      </c>
      <c r="I2854">
        <f t="shared" si="618"/>
        <v>19</v>
      </c>
      <c r="J2854" t="str">
        <f t="shared" si="620"/>
        <v>Hour19</v>
      </c>
      <c r="K2854">
        <f t="shared" si="621"/>
        <v>4</v>
      </c>
      <c r="L2854" t="str">
        <f t="shared" si="622"/>
        <v>Spring</v>
      </c>
      <c r="M2854">
        <f t="shared" si="623"/>
        <v>2117</v>
      </c>
      <c r="N2854" t="e">
        <f t="shared" si="624"/>
        <v>#N/A</v>
      </c>
      <c r="O2854" t="str">
        <f t="shared" si="625"/>
        <v>Spring</v>
      </c>
      <c r="P2854">
        <f t="shared" si="626"/>
        <v>1.3383083306796952E-4</v>
      </c>
      <c r="Q2854">
        <f t="shared" si="627"/>
        <v>1.0824788489038145E-4</v>
      </c>
      <c r="R2854">
        <f t="shared" si="628"/>
        <v>7.3175395134286039E-5</v>
      </c>
      <c r="S2854">
        <f t="shared" si="629"/>
        <v>2.3041273009582141E-4</v>
      </c>
    </row>
    <row r="2855" spans="1:19" x14ac:dyDescent="0.25">
      <c r="A2855">
        <v>2853</v>
      </c>
      <c r="B2855">
        <v>174261.67173189999</v>
      </c>
      <c r="C2855">
        <v>91950.333243605899</v>
      </c>
      <c r="D2855">
        <v>196840.57922814001</v>
      </c>
      <c r="E2855">
        <v>145060.85177199999</v>
      </c>
      <c r="F2855">
        <f t="shared" si="616"/>
        <v>608113.4359756459</v>
      </c>
      <c r="G2855">
        <f t="shared" si="617"/>
        <v>119</v>
      </c>
      <c r="H2855" t="str">
        <f t="shared" si="619"/>
        <v>Day119</v>
      </c>
      <c r="I2855">
        <f t="shared" si="618"/>
        <v>20</v>
      </c>
      <c r="J2855" t="str">
        <f t="shared" si="620"/>
        <v>Hour20</v>
      </c>
      <c r="K2855">
        <f t="shared" si="621"/>
        <v>4</v>
      </c>
      <c r="L2855" t="str">
        <f t="shared" si="622"/>
        <v>Spring</v>
      </c>
      <c r="M2855">
        <f t="shared" si="623"/>
        <v>2117</v>
      </c>
      <c r="N2855" t="e">
        <f t="shared" si="624"/>
        <v>#N/A</v>
      </c>
      <c r="O2855" t="str">
        <f t="shared" si="625"/>
        <v>Spring</v>
      </c>
      <c r="P2855">
        <f t="shared" si="626"/>
        <v>1.3038325721470117E-4</v>
      </c>
      <c r="Q2855">
        <f t="shared" si="627"/>
        <v>1.0818286011310525E-4</v>
      </c>
      <c r="R2855">
        <f t="shared" si="628"/>
        <v>7.4918767241163699E-5</v>
      </c>
      <c r="S2855">
        <f t="shared" si="629"/>
        <v>2.0304906662056626E-4</v>
      </c>
    </row>
    <row r="2856" spans="1:19" x14ac:dyDescent="0.25">
      <c r="A2856">
        <v>2854</v>
      </c>
      <c r="B2856">
        <v>164229.2929843</v>
      </c>
      <c r="C2856">
        <v>91028.928662748003</v>
      </c>
      <c r="D2856">
        <v>188746.9573365</v>
      </c>
      <c r="E2856">
        <v>120876.0819334</v>
      </c>
      <c r="F2856">
        <f t="shared" si="616"/>
        <v>564881.26091694797</v>
      </c>
      <c r="G2856">
        <f t="shared" si="617"/>
        <v>119</v>
      </c>
      <c r="H2856" t="str">
        <f t="shared" si="619"/>
        <v>Day119</v>
      </c>
      <c r="I2856">
        <f t="shared" si="618"/>
        <v>21</v>
      </c>
      <c r="J2856" t="str">
        <f t="shared" si="620"/>
        <v>Hour21</v>
      </c>
      <c r="K2856">
        <f t="shared" si="621"/>
        <v>4</v>
      </c>
      <c r="L2856" t="str">
        <f t="shared" si="622"/>
        <v>Spring</v>
      </c>
      <c r="M2856">
        <f t="shared" si="623"/>
        <v>2117</v>
      </c>
      <c r="N2856" t="e">
        <f t="shared" si="624"/>
        <v>#N/A</v>
      </c>
      <c r="O2856" t="str">
        <f t="shared" si="625"/>
        <v>Spring</v>
      </c>
      <c r="P2856">
        <f t="shared" si="626"/>
        <v>1.2502220417861371E-4</v>
      </c>
      <c r="Q2856">
        <f t="shared" si="627"/>
        <v>1.0195468947829653E-4</v>
      </c>
      <c r="R2856">
        <f t="shared" si="628"/>
        <v>7.4168030480424064E-5</v>
      </c>
      <c r="S2856">
        <f t="shared" si="629"/>
        <v>1.6919641180588641E-4</v>
      </c>
    </row>
    <row r="2857" spans="1:19" x14ac:dyDescent="0.25">
      <c r="A2857">
        <v>2855</v>
      </c>
      <c r="B2857">
        <v>155845.72000229999</v>
      </c>
      <c r="C2857">
        <v>94862.198553423004</v>
      </c>
      <c r="D2857">
        <v>166421.2017687</v>
      </c>
      <c r="E2857">
        <v>98184.924012799995</v>
      </c>
      <c r="F2857">
        <f t="shared" si="616"/>
        <v>515314.04433722293</v>
      </c>
      <c r="G2857">
        <f t="shared" si="617"/>
        <v>119</v>
      </c>
      <c r="H2857" t="str">
        <f t="shared" si="619"/>
        <v>Day119</v>
      </c>
      <c r="I2857">
        <f t="shared" si="618"/>
        <v>22</v>
      </c>
      <c r="J2857" t="str">
        <f t="shared" si="620"/>
        <v>Hour22</v>
      </c>
      <c r="K2857">
        <f t="shared" si="621"/>
        <v>4</v>
      </c>
      <c r="L2857" t="str">
        <f t="shared" si="622"/>
        <v>Spring</v>
      </c>
      <c r="M2857">
        <f t="shared" si="623"/>
        <v>2117</v>
      </c>
      <c r="N2857" t="e">
        <f t="shared" si="624"/>
        <v>#N/A</v>
      </c>
      <c r="O2857" t="str">
        <f t="shared" si="625"/>
        <v>Spring</v>
      </c>
      <c r="P2857">
        <f t="shared" si="626"/>
        <v>1.1023407084694307E-4</v>
      </c>
      <c r="Q2857">
        <f t="shared" si="627"/>
        <v>9.6750108952091862E-5</v>
      </c>
      <c r="R2857">
        <f t="shared" si="628"/>
        <v>7.7291280223861086E-5</v>
      </c>
      <c r="S2857">
        <f t="shared" si="629"/>
        <v>1.3743444170826539E-4</v>
      </c>
    </row>
    <row r="2858" spans="1:19" x14ac:dyDescent="0.25">
      <c r="A2858">
        <v>2856</v>
      </c>
      <c r="B2858">
        <v>148159.02567539999</v>
      </c>
      <c r="C2858">
        <v>101070.634089773</v>
      </c>
      <c r="D2858">
        <v>143861.15437675</v>
      </c>
      <c r="E2858">
        <v>72146.546891799997</v>
      </c>
      <c r="F2858">
        <f t="shared" si="616"/>
        <v>465237.36103372299</v>
      </c>
      <c r="G2858">
        <f t="shared" si="617"/>
        <v>119</v>
      </c>
      <c r="H2858" t="str">
        <f t="shared" si="619"/>
        <v>Day119</v>
      </c>
      <c r="I2858">
        <f t="shared" si="618"/>
        <v>23</v>
      </c>
      <c r="J2858" t="str">
        <f t="shared" si="620"/>
        <v>Hour23</v>
      </c>
      <c r="K2858">
        <f t="shared" si="621"/>
        <v>4</v>
      </c>
      <c r="L2858" t="str">
        <f t="shared" si="622"/>
        <v>Spring</v>
      </c>
      <c r="M2858">
        <f t="shared" si="623"/>
        <v>2117</v>
      </c>
      <c r="N2858" t="e">
        <f t="shared" si="624"/>
        <v>#N/A</v>
      </c>
      <c r="O2858" t="str">
        <f t="shared" si="625"/>
        <v>Spring</v>
      </c>
      <c r="P2858">
        <f t="shared" si="626"/>
        <v>9.5290747303522196E-5</v>
      </c>
      <c r="Q2858">
        <f t="shared" si="627"/>
        <v>9.1978155551010162E-5</v>
      </c>
      <c r="R2858">
        <f t="shared" si="628"/>
        <v>8.234975386361725E-5</v>
      </c>
      <c r="S2858">
        <f t="shared" si="629"/>
        <v>1.0098719831937831E-4</v>
      </c>
    </row>
    <row r="2859" spans="1:19" x14ac:dyDescent="0.25">
      <c r="A2859">
        <v>2857</v>
      </c>
      <c r="B2859">
        <v>145141.9662581</v>
      </c>
      <c r="C2859">
        <v>106032.452113865</v>
      </c>
      <c r="D2859">
        <v>125117.1694581</v>
      </c>
      <c r="E2859">
        <v>46347.047419000002</v>
      </c>
      <c r="F2859">
        <f t="shared" si="616"/>
        <v>422638.635249065</v>
      </c>
      <c r="G2859">
        <f t="shared" si="617"/>
        <v>120</v>
      </c>
      <c r="H2859" t="str">
        <f t="shared" si="619"/>
        <v>Day120</v>
      </c>
      <c r="I2859">
        <f t="shared" si="618"/>
        <v>0</v>
      </c>
      <c r="J2859" t="str">
        <f t="shared" si="620"/>
        <v>Hour0</v>
      </c>
      <c r="K2859">
        <f t="shared" si="621"/>
        <v>4</v>
      </c>
      <c r="L2859" t="str">
        <f t="shared" si="622"/>
        <v>Spring</v>
      </c>
      <c r="M2859">
        <f t="shared" si="623"/>
        <v>75</v>
      </c>
      <c r="N2859">
        <f t="shared" si="624"/>
        <v>644476.85489232501</v>
      </c>
      <c r="O2859" t="str">
        <f t="shared" si="625"/>
        <v>Spring</v>
      </c>
      <c r="P2859">
        <f t="shared" si="626"/>
        <v>8.2875107111545729E-5</v>
      </c>
      <c r="Q2859">
        <f t="shared" si="627"/>
        <v>9.0105144041073277E-5</v>
      </c>
      <c r="R2859">
        <f t="shared" si="628"/>
        <v>8.639251560821168E-5</v>
      </c>
      <c r="S2859">
        <f t="shared" si="629"/>
        <v>6.4874324148037001E-5</v>
      </c>
    </row>
    <row r="2860" spans="1:19" x14ac:dyDescent="0.25">
      <c r="A2860">
        <v>2858</v>
      </c>
      <c r="B2860">
        <v>143282.39257659999</v>
      </c>
      <c r="C2860">
        <v>106130.870941566</v>
      </c>
      <c r="D2860">
        <v>116221.7362139</v>
      </c>
      <c r="E2860">
        <v>28021.771800300001</v>
      </c>
      <c r="F2860">
        <f t="shared" si="616"/>
        <v>393656.77153236594</v>
      </c>
      <c r="G2860">
        <f t="shared" si="617"/>
        <v>120</v>
      </c>
      <c r="H2860" t="str">
        <f t="shared" si="619"/>
        <v>Day120</v>
      </c>
      <c r="I2860">
        <f t="shared" si="618"/>
        <v>1</v>
      </c>
      <c r="J2860" t="str">
        <f t="shared" si="620"/>
        <v>Hour1</v>
      </c>
      <c r="K2860">
        <f t="shared" si="621"/>
        <v>4</v>
      </c>
      <c r="L2860" t="str">
        <f t="shared" si="622"/>
        <v>Spring</v>
      </c>
      <c r="M2860">
        <f t="shared" si="623"/>
        <v>2117</v>
      </c>
      <c r="N2860" t="e">
        <f t="shared" si="624"/>
        <v>#N/A</v>
      </c>
      <c r="O2860" t="str">
        <f t="shared" si="625"/>
        <v>Spring</v>
      </c>
      <c r="P2860">
        <f t="shared" si="626"/>
        <v>7.6982950294782375E-5</v>
      </c>
      <c r="Q2860">
        <f t="shared" si="627"/>
        <v>8.8950707741591238E-5</v>
      </c>
      <c r="R2860">
        <f t="shared" si="628"/>
        <v>8.647270473841466E-5</v>
      </c>
      <c r="S2860">
        <f t="shared" si="629"/>
        <v>3.9223501996585394E-5</v>
      </c>
    </row>
    <row r="2861" spans="1:19" x14ac:dyDescent="0.25">
      <c r="A2861">
        <v>2859</v>
      </c>
      <c r="B2861">
        <v>144735.9468794</v>
      </c>
      <c r="C2861">
        <v>102110.40910267099</v>
      </c>
      <c r="D2861">
        <v>112057.9304576</v>
      </c>
      <c r="E2861">
        <v>24433.199596800001</v>
      </c>
      <c r="F2861">
        <f t="shared" si="616"/>
        <v>383337.48603647103</v>
      </c>
      <c r="G2861">
        <f t="shared" si="617"/>
        <v>120</v>
      </c>
      <c r="H2861" t="str">
        <f t="shared" si="619"/>
        <v>Day120</v>
      </c>
      <c r="I2861">
        <f t="shared" si="618"/>
        <v>2</v>
      </c>
      <c r="J2861" t="str">
        <f t="shared" si="620"/>
        <v>Hour2</v>
      </c>
      <c r="K2861">
        <f t="shared" si="621"/>
        <v>4</v>
      </c>
      <c r="L2861" t="str">
        <f t="shared" si="622"/>
        <v>Spring</v>
      </c>
      <c r="M2861">
        <f t="shared" si="623"/>
        <v>2117</v>
      </c>
      <c r="N2861" t="e">
        <f t="shared" si="624"/>
        <v>#N/A</v>
      </c>
      <c r="O2861" t="str">
        <f t="shared" si="625"/>
        <v>Spring</v>
      </c>
      <c r="P2861">
        <f t="shared" si="626"/>
        <v>7.4224928757533689E-5</v>
      </c>
      <c r="Q2861">
        <f t="shared" si="627"/>
        <v>8.9853084381524685E-5</v>
      </c>
      <c r="R2861">
        <f t="shared" si="628"/>
        <v>8.3196935808766965E-5</v>
      </c>
      <c r="S2861">
        <f t="shared" si="629"/>
        <v>3.4200394607374328E-5</v>
      </c>
    </row>
    <row r="2862" spans="1:19" x14ac:dyDescent="0.25">
      <c r="A2862">
        <v>2860</v>
      </c>
      <c r="B2862">
        <v>145169.5961738</v>
      </c>
      <c r="C2862">
        <v>98528.777892696002</v>
      </c>
      <c r="D2862">
        <v>113216.5394102</v>
      </c>
      <c r="E2862">
        <v>21305.056556</v>
      </c>
      <c r="F2862">
        <f t="shared" si="616"/>
        <v>378219.97003269603</v>
      </c>
      <c r="G2862">
        <f t="shared" si="617"/>
        <v>120</v>
      </c>
      <c r="H2862" t="str">
        <f t="shared" si="619"/>
        <v>Day120</v>
      </c>
      <c r="I2862">
        <f t="shared" si="618"/>
        <v>3</v>
      </c>
      <c r="J2862" t="str">
        <f t="shared" si="620"/>
        <v>Hour3</v>
      </c>
      <c r="K2862">
        <f t="shared" si="621"/>
        <v>4</v>
      </c>
      <c r="L2862" t="str">
        <f t="shared" si="622"/>
        <v>Spring</v>
      </c>
      <c r="M2862">
        <f t="shared" si="623"/>
        <v>2117</v>
      </c>
      <c r="N2862" t="e">
        <f t="shared" si="624"/>
        <v>#N/A</v>
      </c>
      <c r="O2862" t="str">
        <f t="shared" si="625"/>
        <v>Spring</v>
      </c>
      <c r="P2862">
        <f t="shared" si="626"/>
        <v>7.4992368122274732E-5</v>
      </c>
      <c r="Q2862">
        <f t="shared" si="627"/>
        <v>9.0122296885272485E-5</v>
      </c>
      <c r="R2862">
        <f t="shared" si="628"/>
        <v>8.0278714792069738E-5</v>
      </c>
      <c r="S2862">
        <f t="shared" si="629"/>
        <v>2.9821773380963875E-5</v>
      </c>
    </row>
    <row r="2863" spans="1:19" x14ac:dyDescent="0.25">
      <c r="A2863">
        <v>2861</v>
      </c>
      <c r="B2863">
        <v>147825.48811780001</v>
      </c>
      <c r="C2863">
        <v>97710.028735175001</v>
      </c>
      <c r="D2863">
        <v>114643.9047378</v>
      </c>
      <c r="E2863">
        <v>16294.4903689</v>
      </c>
      <c r="F2863">
        <f t="shared" si="616"/>
        <v>376473.91195967502</v>
      </c>
      <c r="G2863">
        <f t="shared" si="617"/>
        <v>120</v>
      </c>
      <c r="H2863" t="str">
        <f t="shared" si="619"/>
        <v>Day120</v>
      </c>
      <c r="I2863">
        <f t="shared" si="618"/>
        <v>4</v>
      </c>
      <c r="J2863" t="str">
        <f t="shared" si="620"/>
        <v>Hour4</v>
      </c>
      <c r="K2863">
        <f t="shared" si="621"/>
        <v>4</v>
      </c>
      <c r="L2863" t="str">
        <f t="shared" si="622"/>
        <v>Spring</v>
      </c>
      <c r="M2863">
        <f t="shared" si="623"/>
        <v>2117</v>
      </c>
      <c r="N2863" t="e">
        <f t="shared" si="624"/>
        <v>#N/A</v>
      </c>
      <c r="O2863" t="str">
        <f t="shared" si="625"/>
        <v>Spring</v>
      </c>
      <c r="P2863">
        <f t="shared" si="626"/>
        <v>7.593782632696798E-5</v>
      </c>
      <c r="Q2863">
        <f t="shared" si="627"/>
        <v>9.1771093111073172E-5</v>
      </c>
      <c r="R2863">
        <f t="shared" si="628"/>
        <v>7.9611619030723159E-5</v>
      </c>
      <c r="S2863">
        <f t="shared" si="629"/>
        <v>2.2808228547170175E-5</v>
      </c>
    </row>
    <row r="2864" spans="1:19" x14ac:dyDescent="0.25">
      <c r="A2864">
        <v>2862</v>
      </c>
      <c r="B2864">
        <v>152049.2991604</v>
      </c>
      <c r="C2864">
        <v>97505.891033865002</v>
      </c>
      <c r="D2864">
        <v>117077.1183454</v>
      </c>
      <c r="E2864">
        <v>18303.165294300001</v>
      </c>
      <c r="F2864">
        <f t="shared" si="616"/>
        <v>384935.47383396496</v>
      </c>
      <c r="G2864">
        <f t="shared" si="617"/>
        <v>120</v>
      </c>
      <c r="H2864" t="str">
        <f t="shared" si="619"/>
        <v>Day120</v>
      </c>
      <c r="I2864">
        <f t="shared" si="618"/>
        <v>5</v>
      </c>
      <c r="J2864" t="str">
        <f t="shared" si="620"/>
        <v>Hour5</v>
      </c>
      <c r="K2864">
        <f t="shared" si="621"/>
        <v>4</v>
      </c>
      <c r="L2864" t="str">
        <f t="shared" si="622"/>
        <v>Spring</v>
      </c>
      <c r="M2864">
        <f t="shared" si="623"/>
        <v>2117</v>
      </c>
      <c r="N2864" t="e">
        <f t="shared" si="624"/>
        <v>#N/A</v>
      </c>
      <c r="O2864" t="str">
        <f t="shared" si="625"/>
        <v>Spring</v>
      </c>
      <c r="P2864">
        <f t="shared" si="626"/>
        <v>7.7549538286473676E-5</v>
      </c>
      <c r="Q2864">
        <f t="shared" si="627"/>
        <v>9.4393264438964421E-5</v>
      </c>
      <c r="R2864">
        <f t="shared" si="628"/>
        <v>7.9445292880614803E-5</v>
      </c>
      <c r="S2864">
        <f t="shared" si="629"/>
        <v>2.5619873203632417E-5</v>
      </c>
    </row>
    <row r="2865" spans="1:19" x14ac:dyDescent="0.25">
      <c r="A2865">
        <v>2863</v>
      </c>
      <c r="B2865">
        <v>153350.76300390001</v>
      </c>
      <c r="C2865">
        <v>95011.986650879</v>
      </c>
      <c r="D2865">
        <v>129038.3637555</v>
      </c>
      <c r="E2865">
        <v>22510.322547700001</v>
      </c>
      <c r="F2865">
        <f t="shared" si="616"/>
        <v>399911.43595797906</v>
      </c>
      <c r="G2865">
        <f t="shared" si="617"/>
        <v>120</v>
      </c>
      <c r="H2865" t="str">
        <f t="shared" si="619"/>
        <v>Day120</v>
      </c>
      <c r="I2865">
        <f t="shared" si="618"/>
        <v>6</v>
      </c>
      <c r="J2865" t="str">
        <f t="shared" si="620"/>
        <v>Hour6</v>
      </c>
      <c r="K2865">
        <f t="shared" si="621"/>
        <v>4</v>
      </c>
      <c r="L2865" t="str">
        <f t="shared" si="622"/>
        <v>Spring</v>
      </c>
      <c r="M2865">
        <f t="shared" si="623"/>
        <v>2117</v>
      </c>
      <c r="N2865" t="e">
        <f t="shared" si="624"/>
        <v>#N/A</v>
      </c>
      <c r="O2865" t="str">
        <f t="shared" si="625"/>
        <v>Spring</v>
      </c>
      <c r="P2865">
        <f t="shared" si="626"/>
        <v>8.547242767761748E-5</v>
      </c>
      <c r="Q2865">
        <f t="shared" si="627"/>
        <v>9.5201222261957413E-5</v>
      </c>
      <c r="R2865">
        <f t="shared" si="628"/>
        <v>7.7413323714220955E-5</v>
      </c>
      <c r="S2865">
        <f t="shared" si="629"/>
        <v>3.1508845610684743E-5</v>
      </c>
    </row>
    <row r="2866" spans="1:19" x14ac:dyDescent="0.25">
      <c r="A2866">
        <v>2864</v>
      </c>
      <c r="B2866">
        <v>157034.01152299999</v>
      </c>
      <c r="C2866">
        <v>91499.478020013004</v>
      </c>
      <c r="D2866">
        <v>149619.192155</v>
      </c>
      <c r="E2866">
        <v>28680.556904699999</v>
      </c>
      <c r="F2866">
        <f t="shared" si="616"/>
        <v>426833.23860271298</v>
      </c>
      <c r="G2866">
        <f t="shared" si="617"/>
        <v>120</v>
      </c>
      <c r="H2866" t="str">
        <f t="shared" si="619"/>
        <v>Day120</v>
      </c>
      <c r="I2866">
        <f t="shared" si="618"/>
        <v>7</v>
      </c>
      <c r="J2866" t="str">
        <f t="shared" si="620"/>
        <v>Hour7</v>
      </c>
      <c r="K2866">
        <f t="shared" si="621"/>
        <v>4</v>
      </c>
      <c r="L2866" t="str">
        <f t="shared" si="622"/>
        <v>Spring</v>
      </c>
      <c r="M2866">
        <f t="shared" si="623"/>
        <v>2117</v>
      </c>
      <c r="N2866" t="e">
        <f t="shared" si="624"/>
        <v>#N/A</v>
      </c>
      <c r="O2866" t="str">
        <f t="shared" si="625"/>
        <v>Spring</v>
      </c>
      <c r="P2866">
        <f t="shared" si="626"/>
        <v>9.9104756201674282E-5</v>
      </c>
      <c r="Q2866">
        <f t="shared" si="627"/>
        <v>9.7487808608475598E-5</v>
      </c>
      <c r="R2866">
        <f t="shared" si="628"/>
        <v>7.4551421997657818E-5</v>
      </c>
      <c r="S2866">
        <f t="shared" si="629"/>
        <v>4.0145637079331207E-5</v>
      </c>
    </row>
    <row r="2867" spans="1:19" x14ac:dyDescent="0.25">
      <c r="A2867">
        <v>2865</v>
      </c>
      <c r="B2867">
        <v>162736.584435</v>
      </c>
      <c r="C2867">
        <v>90193.257848894005</v>
      </c>
      <c r="D2867">
        <v>166444.54044099999</v>
      </c>
      <c r="E2867">
        <v>42028.902623100003</v>
      </c>
      <c r="F2867">
        <f t="shared" si="616"/>
        <v>461403.28534799395</v>
      </c>
      <c r="G2867">
        <f t="shared" si="617"/>
        <v>120</v>
      </c>
      <c r="H2867" t="str">
        <f t="shared" si="619"/>
        <v>Day120</v>
      </c>
      <c r="I2867">
        <f t="shared" si="618"/>
        <v>8</v>
      </c>
      <c r="J2867" t="str">
        <f t="shared" si="620"/>
        <v>Hour8</v>
      </c>
      <c r="K2867">
        <f t="shared" si="621"/>
        <v>4</v>
      </c>
      <c r="L2867" t="str">
        <f t="shared" si="622"/>
        <v>Spring</v>
      </c>
      <c r="M2867">
        <f t="shared" si="623"/>
        <v>2117</v>
      </c>
      <c r="N2867" t="e">
        <f t="shared" si="624"/>
        <v>#N/A</v>
      </c>
      <c r="O2867" t="str">
        <f t="shared" si="625"/>
        <v>Spring</v>
      </c>
      <c r="P2867">
        <f t="shared" si="626"/>
        <v>1.1024952991603071E-4</v>
      </c>
      <c r="Q2867">
        <f t="shared" si="627"/>
        <v>1.0102800560929863E-4</v>
      </c>
      <c r="R2867">
        <f t="shared" si="628"/>
        <v>7.3487147388597796E-5</v>
      </c>
      <c r="S2867">
        <f t="shared" si="629"/>
        <v>5.8829996821750111E-5</v>
      </c>
    </row>
    <row r="2868" spans="1:19" x14ac:dyDescent="0.25">
      <c r="A2868">
        <v>2866</v>
      </c>
      <c r="B2868">
        <v>170053.51365209999</v>
      </c>
      <c r="C2868">
        <v>90941.138765552998</v>
      </c>
      <c r="D2868">
        <v>173240.9139175</v>
      </c>
      <c r="E2868">
        <v>64118.608549800003</v>
      </c>
      <c r="F2868">
        <f t="shared" si="616"/>
        <v>498354.17488495301</v>
      </c>
      <c r="G2868">
        <f t="shared" si="617"/>
        <v>120</v>
      </c>
      <c r="H2868" t="str">
        <f t="shared" si="619"/>
        <v>Day120</v>
      </c>
      <c r="I2868">
        <f t="shared" si="618"/>
        <v>9</v>
      </c>
      <c r="J2868" t="str">
        <f t="shared" si="620"/>
        <v>Hour9</v>
      </c>
      <c r="K2868">
        <f t="shared" si="621"/>
        <v>4</v>
      </c>
      <c r="L2868" t="str">
        <f t="shared" si="622"/>
        <v>Spring</v>
      </c>
      <c r="M2868">
        <f t="shared" si="623"/>
        <v>2117</v>
      </c>
      <c r="N2868" t="e">
        <f t="shared" si="624"/>
        <v>#N/A</v>
      </c>
      <c r="O2868" t="str">
        <f t="shared" si="625"/>
        <v>Spring</v>
      </c>
      <c r="P2868">
        <f t="shared" si="626"/>
        <v>1.1475131158416244E-4</v>
      </c>
      <c r="Q2868">
        <f t="shared" si="627"/>
        <v>1.0557040625359429E-4</v>
      </c>
      <c r="R2868">
        <f t="shared" si="628"/>
        <v>7.4096501529499507E-5</v>
      </c>
      <c r="S2868">
        <f t="shared" si="629"/>
        <v>8.9750083913124739E-5</v>
      </c>
    </row>
    <row r="2869" spans="1:19" x14ac:dyDescent="0.25">
      <c r="A2869">
        <v>2867</v>
      </c>
      <c r="B2869">
        <v>174421.2779778</v>
      </c>
      <c r="C2869">
        <v>90794.556137177002</v>
      </c>
      <c r="D2869">
        <v>179970.7837148</v>
      </c>
      <c r="E2869">
        <v>83739.171177099997</v>
      </c>
      <c r="F2869">
        <f t="shared" si="616"/>
        <v>528925.78900687699</v>
      </c>
      <c r="G2869">
        <f t="shared" si="617"/>
        <v>120</v>
      </c>
      <c r="H2869" t="str">
        <f t="shared" si="619"/>
        <v>Day120</v>
      </c>
      <c r="I2869">
        <f t="shared" si="618"/>
        <v>10</v>
      </c>
      <c r="J2869" t="str">
        <f t="shared" si="620"/>
        <v>Hour10</v>
      </c>
      <c r="K2869">
        <f t="shared" si="621"/>
        <v>4</v>
      </c>
      <c r="L2869" t="str">
        <f t="shared" si="622"/>
        <v>Spring</v>
      </c>
      <c r="M2869">
        <f t="shared" si="623"/>
        <v>2117</v>
      </c>
      <c r="N2869" t="e">
        <f t="shared" si="624"/>
        <v>#N/A</v>
      </c>
      <c r="O2869" t="str">
        <f t="shared" si="625"/>
        <v>Spring</v>
      </c>
      <c r="P2869">
        <f t="shared" si="626"/>
        <v>1.1920904254717606E-4</v>
      </c>
      <c r="Q2869">
        <f t="shared" si="627"/>
        <v>1.08281944782739E-4</v>
      </c>
      <c r="R2869">
        <f t="shared" si="628"/>
        <v>7.3977069772924959E-5</v>
      </c>
      <c r="S2869">
        <f t="shared" si="629"/>
        <v>1.1721398529918167E-4</v>
      </c>
    </row>
    <row r="2870" spans="1:19" x14ac:dyDescent="0.25">
      <c r="A2870">
        <v>2868</v>
      </c>
      <c r="B2870">
        <v>180903.00711979999</v>
      </c>
      <c r="C2870">
        <v>91923.912695847001</v>
      </c>
      <c r="D2870">
        <v>182216.8736666</v>
      </c>
      <c r="E2870">
        <v>104582.71107609999</v>
      </c>
      <c r="F2870">
        <f t="shared" si="616"/>
        <v>559626.50455834705</v>
      </c>
      <c r="G2870">
        <f t="shared" si="617"/>
        <v>120</v>
      </c>
      <c r="H2870" t="str">
        <f t="shared" si="619"/>
        <v>Day120</v>
      </c>
      <c r="I2870">
        <f t="shared" si="618"/>
        <v>11</v>
      </c>
      <c r="J2870" t="str">
        <f t="shared" si="620"/>
        <v>Hour11</v>
      </c>
      <c r="K2870">
        <f t="shared" si="621"/>
        <v>4</v>
      </c>
      <c r="L2870" t="str">
        <f t="shared" si="622"/>
        <v>Spring</v>
      </c>
      <c r="M2870">
        <f t="shared" si="623"/>
        <v>2117</v>
      </c>
      <c r="N2870" t="e">
        <f t="shared" si="624"/>
        <v>#N/A</v>
      </c>
      <c r="O2870" t="str">
        <f t="shared" si="625"/>
        <v>Spring</v>
      </c>
      <c r="P2870">
        <f t="shared" si="626"/>
        <v>1.2069680754492826E-4</v>
      </c>
      <c r="Q2870">
        <f t="shared" si="627"/>
        <v>1.1230584740051505E-4</v>
      </c>
      <c r="R2870">
        <f t="shared" si="628"/>
        <v>7.4897240458191754E-5</v>
      </c>
      <c r="S2870">
        <f t="shared" si="629"/>
        <v>1.4638975029615382E-4</v>
      </c>
    </row>
    <row r="2871" spans="1:19" x14ac:dyDescent="0.25">
      <c r="A2871">
        <v>2869</v>
      </c>
      <c r="B2871">
        <v>185758.172116</v>
      </c>
      <c r="C2871">
        <v>92608.286025398993</v>
      </c>
      <c r="D2871">
        <v>182334.1632831</v>
      </c>
      <c r="E2871">
        <v>127346.7502735</v>
      </c>
      <c r="F2871">
        <f t="shared" si="616"/>
        <v>588047.37169799895</v>
      </c>
      <c r="G2871">
        <f t="shared" si="617"/>
        <v>120</v>
      </c>
      <c r="H2871" t="str">
        <f t="shared" si="619"/>
        <v>Day120</v>
      </c>
      <c r="I2871">
        <f t="shared" si="618"/>
        <v>12</v>
      </c>
      <c r="J2871" t="str">
        <f t="shared" si="620"/>
        <v>Hour12</v>
      </c>
      <c r="K2871">
        <f t="shared" si="621"/>
        <v>4</v>
      </c>
      <c r="L2871" t="str">
        <f t="shared" si="622"/>
        <v>Spring</v>
      </c>
      <c r="M2871">
        <f t="shared" si="623"/>
        <v>2117</v>
      </c>
      <c r="N2871" t="e">
        <f t="shared" si="624"/>
        <v>#N/A</v>
      </c>
      <c r="O2871" t="str">
        <f t="shared" si="625"/>
        <v>Spring</v>
      </c>
      <c r="P2871">
        <f t="shared" si="626"/>
        <v>1.2077449783773628E-4</v>
      </c>
      <c r="Q2871">
        <f t="shared" si="627"/>
        <v>1.1531996766224441E-4</v>
      </c>
      <c r="R2871">
        <f t="shared" si="628"/>
        <v>7.5454850250066343E-5</v>
      </c>
      <c r="S2871">
        <f t="shared" si="629"/>
        <v>1.7825373603098905E-4</v>
      </c>
    </row>
    <row r="2872" spans="1:19" x14ac:dyDescent="0.25">
      <c r="A2872">
        <v>2870</v>
      </c>
      <c r="B2872">
        <v>189811.46500510001</v>
      </c>
      <c r="C2872">
        <v>93345.405386223996</v>
      </c>
      <c r="D2872">
        <v>183408.68604435</v>
      </c>
      <c r="E2872">
        <v>133825.5971514</v>
      </c>
      <c r="F2872">
        <f t="shared" si="616"/>
        <v>600391.15358707402</v>
      </c>
      <c r="G2872">
        <f t="shared" si="617"/>
        <v>120</v>
      </c>
      <c r="H2872" t="str">
        <f t="shared" si="619"/>
        <v>Day120</v>
      </c>
      <c r="I2872">
        <f t="shared" si="618"/>
        <v>13</v>
      </c>
      <c r="J2872" t="str">
        <f t="shared" si="620"/>
        <v>Hour13</v>
      </c>
      <c r="K2872">
        <f t="shared" si="621"/>
        <v>4</v>
      </c>
      <c r="L2872" t="str">
        <f t="shared" si="622"/>
        <v>Spring</v>
      </c>
      <c r="M2872">
        <f t="shared" si="623"/>
        <v>2117</v>
      </c>
      <c r="N2872" t="e">
        <f t="shared" si="624"/>
        <v>#N/A</v>
      </c>
      <c r="O2872" t="str">
        <f t="shared" si="625"/>
        <v>Spring</v>
      </c>
      <c r="P2872">
        <f t="shared" si="626"/>
        <v>1.2148624019346636E-4</v>
      </c>
      <c r="Q2872">
        <f t="shared" si="627"/>
        <v>1.1783628013222676E-4</v>
      </c>
      <c r="R2872">
        <f t="shared" si="628"/>
        <v>7.6055436151982507E-5</v>
      </c>
      <c r="S2872">
        <f t="shared" si="629"/>
        <v>1.8732250817223389E-4</v>
      </c>
    </row>
    <row r="2873" spans="1:19" x14ac:dyDescent="0.25">
      <c r="A2873">
        <v>2871</v>
      </c>
      <c r="B2873">
        <v>194057.65669800001</v>
      </c>
      <c r="C2873">
        <v>94224.127637929094</v>
      </c>
      <c r="D2873">
        <v>182485.18391851001</v>
      </c>
      <c r="E2873">
        <v>139229.25577029999</v>
      </c>
      <c r="F2873">
        <f t="shared" si="616"/>
        <v>609996.22402473912</v>
      </c>
      <c r="G2873">
        <f t="shared" si="617"/>
        <v>120</v>
      </c>
      <c r="H2873" t="str">
        <f t="shared" si="619"/>
        <v>Day120</v>
      </c>
      <c r="I2873">
        <f t="shared" si="618"/>
        <v>14</v>
      </c>
      <c r="J2873" t="str">
        <f t="shared" si="620"/>
        <v>Hour14</v>
      </c>
      <c r="K2873">
        <f t="shared" si="621"/>
        <v>4</v>
      </c>
      <c r="L2873" t="str">
        <f t="shared" si="622"/>
        <v>Spring</v>
      </c>
      <c r="M2873">
        <f t="shared" si="623"/>
        <v>2117</v>
      </c>
      <c r="N2873" t="e">
        <f t="shared" si="624"/>
        <v>#N/A</v>
      </c>
      <c r="O2873" t="str">
        <f t="shared" si="625"/>
        <v>Spring</v>
      </c>
      <c r="P2873">
        <f t="shared" si="626"/>
        <v>1.2087453088188094E-4</v>
      </c>
      <c r="Q2873">
        <f t="shared" si="627"/>
        <v>1.2047234552377861E-4</v>
      </c>
      <c r="R2873">
        <f t="shared" si="628"/>
        <v>7.6771396448403769E-5</v>
      </c>
      <c r="S2873">
        <f t="shared" si="629"/>
        <v>1.948862845150639E-4</v>
      </c>
    </row>
    <row r="2874" spans="1:19" x14ac:dyDescent="0.25">
      <c r="A2874">
        <v>2872</v>
      </c>
      <c r="B2874">
        <v>194536.77509320001</v>
      </c>
      <c r="C2874">
        <v>93700.807087253997</v>
      </c>
      <c r="D2874">
        <v>186710.1682862</v>
      </c>
      <c r="E2874">
        <v>146924.009212</v>
      </c>
      <c r="F2874">
        <f t="shared" si="616"/>
        <v>621871.75967865391</v>
      </c>
      <c r="G2874">
        <f t="shared" si="617"/>
        <v>120</v>
      </c>
      <c r="H2874" t="str">
        <f t="shared" si="619"/>
        <v>Day120</v>
      </c>
      <c r="I2874">
        <f t="shared" si="618"/>
        <v>15</v>
      </c>
      <c r="J2874" t="str">
        <f t="shared" si="620"/>
        <v>Hour15</v>
      </c>
      <c r="K2874">
        <f t="shared" si="621"/>
        <v>4</v>
      </c>
      <c r="L2874" t="str">
        <f t="shared" si="622"/>
        <v>Spring</v>
      </c>
      <c r="M2874">
        <f t="shared" si="623"/>
        <v>2117</v>
      </c>
      <c r="N2874" t="e">
        <f t="shared" si="624"/>
        <v>#N/A</v>
      </c>
      <c r="O2874" t="str">
        <f t="shared" si="625"/>
        <v>Spring</v>
      </c>
      <c r="P2874">
        <f t="shared" si="626"/>
        <v>1.2367307590598471E-4</v>
      </c>
      <c r="Q2874">
        <f t="shared" si="627"/>
        <v>1.2076978556214391E-4</v>
      </c>
      <c r="R2874">
        <f t="shared" si="628"/>
        <v>7.6345008319666111E-5</v>
      </c>
      <c r="S2874">
        <f t="shared" si="629"/>
        <v>2.0565702303704849E-4</v>
      </c>
    </row>
    <row r="2875" spans="1:19" x14ac:dyDescent="0.25">
      <c r="A2875">
        <v>2873</v>
      </c>
      <c r="B2875">
        <v>192974.20412410001</v>
      </c>
      <c r="C2875">
        <v>92473.306313907</v>
      </c>
      <c r="D2875">
        <v>191251.39554805</v>
      </c>
      <c r="E2875">
        <v>158829.56314710001</v>
      </c>
      <c r="F2875">
        <f t="shared" si="616"/>
        <v>635528.46913315705</v>
      </c>
      <c r="G2875">
        <f t="shared" si="617"/>
        <v>120</v>
      </c>
      <c r="H2875" t="str">
        <f t="shared" si="619"/>
        <v>Day120</v>
      </c>
      <c r="I2875">
        <f t="shared" si="618"/>
        <v>16</v>
      </c>
      <c r="J2875" t="str">
        <f t="shared" si="620"/>
        <v>Hour16</v>
      </c>
      <c r="K2875">
        <f t="shared" si="621"/>
        <v>4</v>
      </c>
      <c r="L2875" t="str">
        <f t="shared" si="622"/>
        <v>Spring</v>
      </c>
      <c r="M2875">
        <f t="shared" si="623"/>
        <v>2117</v>
      </c>
      <c r="N2875" t="e">
        <f t="shared" si="624"/>
        <v>#N/A</v>
      </c>
      <c r="O2875" t="str">
        <f t="shared" si="625"/>
        <v>Spring</v>
      </c>
      <c r="P2875">
        <f t="shared" si="626"/>
        <v>1.2668109388923782E-4</v>
      </c>
      <c r="Q2875">
        <f t="shared" si="627"/>
        <v>1.1979973061611414E-4</v>
      </c>
      <c r="R2875">
        <f t="shared" si="628"/>
        <v>7.534487225182726E-5</v>
      </c>
      <c r="S2875">
        <f t="shared" si="629"/>
        <v>2.2232183359477528E-4</v>
      </c>
    </row>
    <row r="2876" spans="1:19" x14ac:dyDescent="0.25">
      <c r="A2876">
        <v>2874</v>
      </c>
      <c r="B2876">
        <v>186669.84523420001</v>
      </c>
      <c r="C2876">
        <v>90363.457184412997</v>
      </c>
      <c r="D2876">
        <v>200657.51705122</v>
      </c>
      <c r="E2876">
        <v>150595.00632819999</v>
      </c>
      <c r="F2876">
        <f t="shared" si="616"/>
        <v>628285.82579803304</v>
      </c>
      <c r="G2876">
        <f t="shared" si="617"/>
        <v>120</v>
      </c>
      <c r="H2876" t="str">
        <f t="shared" si="619"/>
        <v>Day120</v>
      </c>
      <c r="I2876">
        <f t="shared" si="618"/>
        <v>17</v>
      </c>
      <c r="J2876" t="str">
        <f t="shared" si="620"/>
        <v>Hour17</v>
      </c>
      <c r="K2876">
        <f t="shared" si="621"/>
        <v>4</v>
      </c>
      <c r="L2876" t="str">
        <f t="shared" si="622"/>
        <v>Spring</v>
      </c>
      <c r="M2876">
        <f t="shared" si="623"/>
        <v>2117</v>
      </c>
      <c r="N2876" t="e">
        <f t="shared" si="624"/>
        <v>#N/A</v>
      </c>
      <c r="O2876" t="str">
        <f t="shared" si="625"/>
        <v>Spring</v>
      </c>
      <c r="P2876">
        <f t="shared" si="626"/>
        <v>1.3291152038030771E-4</v>
      </c>
      <c r="Q2876">
        <f t="shared" si="627"/>
        <v>1.1588594068680514E-4</v>
      </c>
      <c r="R2876">
        <f t="shared" si="628"/>
        <v>7.3625821430904593E-5</v>
      </c>
      <c r="S2876">
        <f t="shared" si="629"/>
        <v>2.1079550477699283E-4</v>
      </c>
    </row>
    <row r="2877" spans="1:19" x14ac:dyDescent="0.25">
      <c r="A2877">
        <v>2875</v>
      </c>
      <c r="B2877">
        <v>178471.81054100001</v>
      </c>
      <c r="C2877">
        <v>88634.267658149998</v>
      </c>
      <c r="D2877">
        <v>207284.13903394001</v>
      </c>
      <c r="E2877">
        <v>164695.67330200001</v>
      </c>
      <c r="F2877">
        <f t="shared" si="616"/>
        <v>639085.89053509012</v>
      </c>
      <c r="G2877">
        <f t="shared" si="617"/>
        <v>120</v>
      </c>
      <c r="H2877" t="str">
        <f t="shared" si="619"/>
        <v>Day120</v>
      </c>
      <c r="I2877">
        <f t="shared" si="618"/>
        <v>18</v>
      </c>
      <c r="J2877" t="str">
        <f t="shared" si="620"/>
        <v>Hour18</v>
      </c>
      <c r="K2877">
        <f t="shared" si="621"/>
        <v>4</v>
      </c>
      <c r="L2877" t="str">
        <f t="shared" si="622"/>
        <v>Spring</v>
      </c>
      <c r="M2877">
        <f t="shared" si="623"/>
        <v>2117</v>
      </c>
      <c r="N2877" t="e">
        <f t="shared" si="624"/>
        <v>#N/A</v>
      </c>
      <c r="O2877" t="str">
        <f t="shared" si="625"/>
        <v>Spring</v>
      </c>
      <c r="P2877">
        <f t="shared" si="626"/>
        <v>1.3730086205886573E-4</v>
      </c>
      <c r="Q2877">
        <f t="shared" si="627"/>
        <v>1.1079654362316794E-4</v>
      </c>
      <c r="R2877">
        <f t="shared" si="628"/>
        <v>7.2216922266931595E-5</v>
      </c>
      <c r="S2877">
        <f t="shared" si="629"/>
        <v>2.3053292691937536E-4</v>
      </c>
    </row>
    <row r="2878" spans="1:19" x14ac:dyDescent="0.25">
      <c r="A2878">
        <v>2876</v>
      </c>
      <c r="B2878">
        <v>179442.6000295</v>
      </c>
      <c r="C2878">
        <v>91124.879127045002</v>
      </c>
      <c r="D2878">
        <v>206916.74727528001</v>
      </c>
      <c r="E2878">
        <v>166992.62846050001</v>
      </c>
      <c r="F2878">
        <f t="shared" si="616"/>
        <v>644476.85489232501</v>
      </c>
      <c r="G2878">
        <f t="shared" si="617"/>
        <v>120</v>
      </c>
      <c r="H2878" t="str">
        <f t="shared" si="619"/>
        <v>Day120</v>
      </c>
      <c r="I2878">
        <f t="shared" si="618"/>
        <v>19</v>
      </c>
      <c r="J2878" t="str">
        <f t="shared" si="620"/>
        <v>Hour19</v>
      </c>
      <c r="K2878">
        <f t="shared" si="621"/>
        <v>4</v>
      </c>
      <c r="L2878" t="str">
        <f t="shared" si="622"/>
        <v>Spring</v>
      </c>
      <c r="M2878">
        <f t="shared" si="623"/>
        <v>2117</v>
      </c>
      <c r="N2878" t="e">
        <f t="shared" si="624"/>
        <v>#N/A</v>
      </c>
      <c r="O2878" t="str">
        <f t="shared" si="625"/>
        <v>Spring</v>
      </c>
      <c r="P2878">
        <f t="shared" si="626"/>
        <v>1.3705750911631819E-4</v>
      </c>
      <c r="Q2878">
        <f t="shared" si="627"/>
        <v>1.1139921650234957E-4</v>
      </c>
      <c r="R2878">
        <f t="shared" si="628"/>
        <v>7.4246208451593599E-5</v>
      </c>
      <c r="S2878">
        <f t="shared" si="629"/>
        <v>2.3374809210905572E-4</v>
      </c>
    </row>
    <row r="2879" spans="1:19" x14ac:dyDescent="0.25">
      <c r="A2879">
        <v>2877</v>
      </c>
      <c r="B2879">
        <v>179381.82973520001</v>
      </c>
      <c r="C2879">
        <v>93449.405950782006</v>
      </c>
      <c r="D2879">
        <v>201344.70092510001</v>
      </c>
      <c r="E2879">
        <v>147663.50257819999</v>
      </c>
      <c r="F2879">
        <f t="shared" si="616"/>
        <v>621839.43918928201</v>
      </c>
      <c r="G2879">
        <f t="shared" si="617"/>
        <v>120</v>
      </c>
      <c r="H2879" t="str">
        <f t="shared" si="619"/>
        <v>Day120</v>
      </c>
      <c r="I2879">
        <f t="shared" si="618"/>
        <v>20</v>
      </c>
      <c r="J2879" t="str">
        <f t="shared" si="620"/>
        <v>Hour20</v>
      </c>
      <c r="K2879">
        <f t="shared" si="621"/>
        <v>4</v>
      </c>
      <c r="L2879" t="str">
        <f t="shared" si="622"/>
        <v>Spring</v>
      </c>
      <c r="M2879">
        <f t="shared" si="623"/>
        <v>2117</v>
      </c>
      <c r="N2879" t="e">
        <f t="shared" si="624"/>
        <v>#N/A</v>
      </c>
      <c r="O2879" t="str">
        <f t="shared" si="625"/>
        <v>Spring</v>
      </c>
      <c r="P2879">
        <f t="shared" si="626"/>
        <v>1.3336669721494834E-4</v>
      </c>
      <c r="Q2879">
        <f t="shared" si="627"/>
        <v>1.1136148988018447E-4</v>
      </c>
      <c r="R2879">
        <f t="shared" si="628"/>
        <v>7.6140173137855411E-5</v>
      </c>
      <c r="S2879">
        <f t="shared" si="629"/>
        <v>2.0669212958678121E-4</v>
      </c>
    </row>
    <row r="2880" spans="1:19" x14ac:dyDescent="0.25">
      <c r="A2880">
        <v>2878</v>
      </c>
      <c r="B2880">
        <v>167040.45041399999</v>
      </c>
      <c r="C2880">
        <v>92165.304067669</v>
      </c>
      <c r="D2880">
        <v>190291.65263570001</v>
      </c>
      <c r="E2880">
        <v>122668.6079927</v>
      </c>
      <c r="F2880">
        <f t="shared" si="616"/>
        <v>572166.01511006895</v>
      </c>
      <c r="G2880">
        <f t="shared" si="617"/>
        <v>120</v>
      </c>
      <c r="H2880" t="str">
        <f t="shared" si="619"/>
        <v>Day120</v>
      </c>
      <c r="I2880">
        <f t="shared" si="618"/>
        <v>21</v>
      </c>
      <c r="J2880" t="str">
        <f t="shared" si="620"/>
        <v>Hour21</v>
      </c>
      <c r="K2880">
        <f t="shared" si="621"/>
        <v>4</v>
      </c>
      <c r="L2880" t="str">
        <f t="shared" si="622"/>
        <v>Spring</v>
      </c>
      <c r="M2880">
        <f t="shared" si="623"/>
        <v>2117</v>
      </c>
      <c r="N2880" t="e">
        <f t="shared" si="624"/>
        <v>#N/A</v>
      </c>
      <c r="O2880" t="str">
        <f t="shared" si="625"/>
        <v>Spring</v>
      </c>
      <c r="P2880">
        <f t="shared" si="626"/>
        <v>1.2604537940652497E-4</v>
      </c>
      <c r="Q2880">
        <f t="shared" si="627"/>
        <v>1.036998755995512E-4</v>
      </c>
      <c r="R2880">
        <f t="shared" si="628"/>
        <v>7.5093919941143113E-5</v>
      </c>
      <c r="S2880">
        <f t="shared" si="629"/>
        <v>1.7170550187938177E-4</v>
      </c>
    </row>
    <row r="2881" spans="1:19" x14ac:dyDescent="0.25">
      <c r="A2881">
        <v>2879</v>
      </c>
      <c r="B2881">
        <v>156844.7521055</v>
      </c>
      <c r="C2881">
        <v>95398.076588908996</v>
      </c>
      <c r="D2881">
        <v>162953.2793123</v>
      </c>
      <c r="E2881">
        <v>98763.062849499998</v>
      </c>
      <c r="F2881">
        <f t="shared" si="616"/>
        <v>513959.17085620901</v>
      </c>
      <c r="G2881">
        <f t="shared" si="617"/>
        <v>120</v>
      </c>
      <c r="H2881" t="str">
        <f t="shared" si="619"/>
        <v>Day120</v>
      </c>
      <c r="I2881">
        <f t="shared" si="618"/>
        <v>22</v>
      </c>
      <c r="J2881" t="str">
        <f t="shared" si="620"/>
        <v>Hour22</v>
      </c>
      <c r="K2881">
        <f t="shared" si="621"/>
        <v>4</v>
      </c>
      <c r="L2881" t="str">
        <f t="shared" si="622"/>
        <v>Spring</v>
      </c>
      <c r="M2881">
        <f t="shared" si="623"/>
        <v>2117</v>
      </c>
      <c r="N2881" t="e">
        <f t="shared" si="624"/>
        <v>#N/A</v>
      </c>
      <c r="O2881" t="str">
        <f t="shared" si="625"/>
        <v>Spring</v>
      </c>
      <c r="P2881">
        <f t="shared" si="626"/>
        <v>1.0793698846989223E-4</v>
      </c>
      <c r="Q2881">
        <f t="shared" si="627"/>
        <v>9.737031504328135E-5</v>
      </c>
      <c r="R2881">
        <f t="shared" si="628"/>
        <v>7.7727899868336594E-5</v>
      </c>
      <c r="S2881">
        <f t="shared" si="629"/>
        <v>1.3824369210032532E-4</v>
      </c>
    </row>
    <row r="2882" spans="1:19" x14ac:dyDescent="0.25">
      <c r="A2882">
        <v>2880</v>
      </c>
      <c r="B2882">
        <v>147932.9868215</v>
      </c>
      <c r="C2882">
        <v>104008.88479671101</v>
      </c>
      <c r="D2882">
        <v>136767.52173169999</v>
      </c>
      <c r="E2882">
        <v>70991.464540400004</v>
      </c>
      <c r="F2882">
        <f t="shared" si="616"/>
        <v>459700.85789031099</v>
      </c>
      <c r="G2882">
        <f t="shared" si="617"/>
        <v>120</v>
      </c>
      <c r="H2882" t="str">
        <f t="shared" si="619"/>
        <v>Day120</v>
      </c>
      <c r="I2882">
        <f t="shared" si="618"/>
        <v>23</v>
      </c>
      <c r="J2882" t="str">
        <f t="shared" si="620"/>
        <v>Hour23</v>
      </c>
      <c r="K2882">
        <f t="shared" si="621"/>
        <v>4</v>
      </c>
      <c r="L2882" t="str">
        <f t="shared" si="622"/>
        <v>Spring</v>
      </c>
      <c r="M2882">
        <f t="shared" si="623"/>
        <v>2117</v>
      </c>
      <c r="N2882" t="e">
        <f t="shared" si="624"/>
        <v>#N/A</v>
      </c>
      <c r="O2882" t="str">
        <f t="shared" si="625"/>
        <v>Spring</v>
      </c>
      <c r="P2882">
        <f t="shared" si="626"/>
        <v>9.0592067115865372E-5</v>
      </c>
      <c r="Q2882">
        <f t="shared" si="627"/>
        <v>9.1837829055409849E-5</v>
      </c>
      <c r="R2882">
        <f t="shared" si="628"/>
        <v>8.4743764989450555E-5</v>
      </c>
      <c r="S2882">
        <f t="shared" si="629"/>
        <v>9.9370370688376295E-5</v>
      </c>
    </row>
    <row r="2883" spans="1:19" x14ac:dyDescent="0.25">
      <c r="A2883">
        <v>2881</v>
      </c>
      <c r="B2883">
        <v>133177.51284069999</v>
      </c>
      <c r="C2883">
        <v>135660.10739955099</v>
      </c>
      <c r="D2883">
        <v>105454.78026699999</v>
      </c>
      <c r="E2883">
        <v>29324.620178900001</v>
      </c>
      <c r="F2883">
        <f t="shared" ref="F2883:F2946" si="630">SUM(B2883:E2883)</f>
        <v>403617.02068615094</v>
      </c>
      <c r="G2883">
        <f t="shared" ref="G2883:G2946" si="631">CEILING(A2883/24,1)</f>
        <v>121</v>
      </c>
      <c r="H2883" t="str">
        <f t="shared" si="619"/>
        <v>Day121</v>
      </c>
      <c r="I2883">
        <f t="shared" ref="I2883:I2946" si="632">A2883-(G2883-1)*24-1</f>
        <v>0</v>
      </c>
      <c r="J2883" t="str">
        <f t="shared" si="620"/>
        <v>Hour0</v>
      </c>
      <c r="K2883">
        <f t="shared" si="621"/>
        <v>4</v>
      </c>
      <c r="L2883" t="str">
        <f t="shared" si="622"/>
        <v>Spring</v>
      </c>
      <c r="M2883">
        <f t="shared" si="623"/>
        <v>22</v>
      </c>
      <c r="N2883">
        <f t="shared" si="624"/>
        <v>743334.09679204901</v>
      </c>
      <c r="O2883" t="str">
        <f t="shared" si="625"/>
        <v>Spring</v>
      </c>
      <c r="P2883">
        <f t="shared" si="626"/>
        <v>6.9851134323965869E-5</v>
      </c>
      <c r="Q2883">
        <f t="shared" si="627"/>
        <v>8.2677527988039569E-5</v>
      </c>
      <c r="R2883">
        <f t="shared" si="628"/>
        <v>1.1053236732978328E-4</v>
      </c>
      <c r="S2883">
        <f t="shared" si="629"/>
        <v>4.1047165266112056E-5</v>
      </c>
    </row>
    <row r="2884" spans="1:19" x14ac:dyDescent="0.25">
      <c r="A2884">
        <v>2882</v>
      </c>
      <c r="B2884">
        <v>130794.00036725</v>
      </c>
      <c r="C2884">
        <v>139630.43752199999</v>
      </c>
      <c r="D2884">
        <v>94232.801382100006</v>
      </c>
      <c r="E2884">
        <v>20522.7493789</v>
      </c>
      <c r="F2884">
        <f t="shared" si="630"/>
        <v>385179.98865024996</v>
      </c>
      <c r="G2884">
        <f t="shared" si="631"/>
        <v>121</v>
      </c>
      <c r="H2884" t="str">
        <f t="shared" ref="H2884:H2947" si="633">CONCATENATE("Day",G2884)</f>
        <v>Day121</v>
      </c>
      <c r="I2884">
        <f t="shared" si="632"/>
        <v>1</v>
      </c>
      <c r="J2884" t="str">
        <f t="shared" ref="J2884:J2947" si="634">CONCATENATE("Hour",I2884)</f>
        <v>Hour1</v>
      </c>
      <c r="K2884">
        <f t="shared" ref="K2884:K2947" si="635">MONTH(G2884)</f>
        <v>4</v>
      </c>
      <c r="L2884" t="str">
        <f t="shared" ref="L2884:L2947" si="636">IF(AND(K2884&gt;=3,K2884&lt;=5),"Spring",IF(AND(K2884&gt;=6,K2884&lt;=8),"Summer",IF(AND(K2884&gt;=9,K2884&lt;=10),"Fall","Winter")))</f>
        <v>Spring</v>
      </c>
      <c r="M2884">
        <f t="shared" ref="M2884:M2947" si="637">COUNTIFS($L$3:$L$8762,L2884,$N$3:$N$8762,"&gt;"&amp;N2884+1)+1</f>
        <v>2117</v>
      </c>
      <c r="N2884" t="e">
        <f t="shared" ref="N2884:N2947" si="638">IF(G2884=G2883,NA(),_xlfn.MAXIFS($F$3:$F$8762,$G$3:$G$8762,G2884))</f>
        <v>#N/A</v>
      </c>
      <c r="O2884" t="str">
        <f t="shared" ref="O2884:O2947" si="639">IF(G2884=G2883,O2883,IF(AND(OR(L2884="Winter",L2884="Summer"),M2884&lt;=5),CONCATENATE(L2884," Peak ",M2884),L2884))</f>
        <v>Spring</v>
      </c>
      <c r="P2884">
        <f t="shared" ref="P2884:P2947" si="640">D2884/SUM($D$3:$D$8762)</f>
        <v>6.2417920272547913E-5</v>
      </c>
      <c r="Q2884">
        <f t="shared" ref="Q2884:Q2947" si="641">B2884/SUM($B$3:$B$8762)</f>
        <v>8.1197826835569347E-5</v>
      </c>
      <c r="R2884">
        <f t="shared" ref="R2884:R2947" si="642">C2884/SUM($C$3:$C$8762)</f>
        <v>1.137672902258895E-4</v>
      </c>
      <c r="S2884">
        <f t="shared" ref="S2884:S2947" si="643">E2884/SUM($E$3:$E$8762)</f>
        <v>2.8726738158294748E-5</v>
      </c>
    </row>
    <row r="2885" spans="1:19" x14ac:dyDescent="0.25">
      <c r="A2885">
        <v>2883</v>
      </c>
      <c r="B2885">
        <v>129210.17807096</v>
      </c>
      <c r="C2885">
        <v>141146.58900224799</v>
      </c>
      <c r="D2885">
        <v>91116.592089999904</v>
      </c>
      <c r="E2885">
        <v>16512.606112099998</v>
      </c>
      <c r="F2885">
        <f t="shared" si="630"/>
        <v>377985.96527530794</v>
      </c>
      <c r="G2885">
        <f t="shared" si="631"/>
        <v>121</v>
      </c>
      <c r="H2885" t="str">
        <f t="shared" si="633"/>
        <v>Day121</v>
      </c>
      <c r="I2885">
        <f t="shared" si="632"/>
        <v>2</v>
      </c>
      <c r="J2885" t="str">
        <f t="shared" si="634"/>
        <v>Hour2</v>
      </c>
      <c r="K2885">
        <f t="shared" si="635"/>
        <v>4</v>
      </c>
      <c r="L2885" t="str">
        <f t="shared" si="636"/>
        <v>Spring</v>
      </c>
      <c r="M2885">
        <f t="shared" si="637"/>
        <v>2117</v>
      </c>
      <c r="N2885" t="e">
        <f t="shared" si="638"/>
        <v>#N/A</v>
      </c>
      <c r="O2885" t="str">
        <f t="shared" si="639"/>
        <v>Spring</v>
      </c>
      <c r="P2885">
        <f t="shared" si="640"/>
        <v>6.0353805651162743E-5</v>
      </c>
      <c r="Q2885">
        <f t="shared" si="641"/>
        <v>8.02145789175351E-5</v>
      </c>
      <c r="R2885">
        <f t="shared" si="642"/>
        <v>1.1500261146773985E-4</v>
      </c>
      <c r="S2885">
        <f t="shared" si="643"/>
        <v>2.3113536268247264E-5</v>
      </c>
    </row>
    <row r="2886" spans="1:19" x14ac:dyDescent="0.25">
      <c r="A2886">
        <v>2884</v>
      </c>
      <c r="B2886">
        <v>131547.78420759999</v>
      </c>
      <c r="C2886">
        <v>141364.60297366601</v>
      </c>
      <c r="D2886">
        <v>94196.084644500006</v>
      </c>
      <c r="E2886">
        <v>16896.397464599999</v>
      </c>
      <c r="F2886">
        <f t="shared" si="630"/>
        <v>384004.86929036595</v>
      </c>
      <c r="G2886">
        <f t="shared" si="631"/>
        <v>121</v>
      </c>
      <c r="H2886" t="str">
        <f t="shared" si="633"/>
        <v>Day121</v>
      </c>
      <c r="I2886">
        <f t="shared" si="632"/>
        <v>3</v>
      </c>
      <c r="J2886" t="str">
        <f t="shared" si="634"/>
        <v>Hour3</v>
      </c>
      <c r="K2886">
        <f t="shared" si="635"/>
        <v>4</v>
      </c>
      <c r="L2886" t="str">
        <f t="shared" si="636"/>
        <v>Spring</v>
      </c>
      <c r="M2886">
        <f t="shared" si="637"/>
        <v>2117</v>
      </c>
      <c r="N2886" t="e">
        <f t="shared" si="638"/>
        <v>#N/A</v>
      </c>
      <c r="O2886" t="str">
        <f t="shared" si="639"/>
        <v>Spring</v>
      </c>
      <c r="P2886">
        <f t="shared" si="640"/>
        <v>6.2393599840951145E-5</v>
      </c>
      <c r="Q2886">
        <f t="shared" si="641"/>
        <v>8.1665781096226054E-5</v>
      </c>
      <c r="R2886">
        <f t="shared" si="642"/>
        <v>1.1518024364593671E-4</v>
      </c>
      <c r="S2886">
        <f t="shared" si="643"/>
        <v>2.3650748582598306E-5</v>
      </c>
    </row>
    <row r="2887" spans="1:19" x14ac:dyDescent="0.25">
      <c r="A2887">
        <v>2885</v>
      </c>
      <c r="B2887">
        <v>139963.7322921</v>
      </c>
      <c r="C2887">
        <v>145114.162807115</v>
      </c>
      <c r="D2887">
        <v>104292.76944610001</v>
      </c>
      <c r="E2887">
        <v>16135.4559556</v>
      </c>
      <c r="F2887">
        <f t="shared" si="630"/>
        <v>405506.12050091499</v>
      </c>
      <c r="G2887">
        <f t="shared" si="631"/>
        <v>121</v>
      </c>
      <c r="H2887" t="str">
        <f t="shared" si="633"/>
        <v>Day121</v>
      </c>
      <c r="I2887">
        <f t="shared" si="632"/>
        <v>4</v>
      </c>
      <c r="J2887" t="str">
        <f t="shared" si="634"/>
        <v>Hour4</v>
      </c>
      <c r="K2887">
        <f t="shared" si="635"/>
        <v>4</v>
      </c>
      <c r="L2887" t="str">
        <f t="shared" si="636"/>
        <v>Spring</v>
      </c>
      <c r="M2887">
        <f t="shared" si="637"/>
        <v>2117</v>
      </c>
      <c r="N2887" t="e">
        <f t="shared" si="638"/>
        <v>#N/A</v>
      </c>
      <c r="O2887" t="str">
        <f t="shared" si="639"/>
        <v>Spring</v>
      </c>
      <c r="P2887">
        <f t="shared" si="640"/>
        <v>6.908144162979801E-5</v>
      </c>
      <c r="Q2887">
        <f t="shared" si="641"/>
        <v>8.6890460311661079E-5</v>
      </c>
      <c r="R2887">
        <f t="shared" si="642"/>
        <v>1.1823528858715247E-4</v>
      </c>
      <c r="S2887">
        <f t="shared" si="643"/>
        <v>2.2585619974377088E-5</v>
      </c>
    </row>
    <row r="2888" spans="1:19" x14ac:dyDescent="0.25">
      <c r="A2888">
        <v>2886</v>
      </c>
      <c r="B2888">
        <v>153291.65697119999</v>
      </c>
      <c r="C2888">
        <v>152580.032378604</v>
      </c>
      <c r="D2888">
        <v>117943.6905038</v>
      </c>
      <c r="E2888">
        <v>24400.519408700002</v>
      </c>
      <c r="F2888">
        <f t="shared" si="630"/>
        <v>448215.89926230395</v>
      </c>
      <c r="G2888">
        <f t="shared" si="631"/>
        <v>121</v>
      </c>
      <c r="H2888" t="str">
        <f t="shared" si="633"/>
        <v>Day121</v>
      </c>
      <c r="I2888">
        <f t="shared" si="632"/>
        <v>5</v>
      </c>
      <c r="J2888" t="str">
        <f t="shared" si="634"/>
        <v>Hour5</v>
      </c>
      <c r="K2888">
        <f t="shared" si="635"/>
        <v>4</v>
      </c>
      <c r="L2888" t="str">
        <f t="shared" si="636"/>
        <v>Spring</v>
      </c>
      <c r="M2888">
        <f t="shared" si="637"/>
        <v>2117</v>
      </c>
      <c r="N2888" t="e">
        <f t="shared" si="638"/>
        <v>#N/A</v>
      </c>
      <c r="O2888" t="str">
        <f t="shared" si="639"/>
        <v>Spring</v>
      </c>
      <c r="P2888">
        <f t="shared" si="640"/>
        <v>7.8123538327861547E-5</v>
      </c>
      <c r="Q2888">
        <f t="shared" si="641"/>
        <v>9.5164528824990592E-5</v>
      </c>
      <c r="R2888">
        <f t="shared" si="642"/>
        <v>1.2431828714679245E-4</v>
      </c>
      <c r="S2888">
        <f t="shared" si="643"/>
        <v>3.4154650482687136E-5</v>
      </c>
    </row>
    <row r="2889" spans="1:19" x14ac:dyDescent="0.25">
      <c r="A2889">
        <v>2887</v>
      </c>
      <c r="B2889">
        <v>157242.94149699999</v>
      </c>
      <c r="C2889">
        <v>152685.77594529901</v>
      </c>
      <c r="D2889">
        <v>142365.09143599999</v>
      </c>
      <c r="E2889">
        <v>41186.893012400003</v>
      </c>
      <c r="F2889">
        <f t="shared" si="630"/>
        <v>493480.70189069898</v>
      </c>
      <c r="G2889">
        <f t="shared" si="631"/>
        <v>121</v>
      </c>
      <c r="H2889" t="str">
        <f t="shared" si="633"/>
        <v>Day121</v>
      </c>
      <c r="I2889">
        <f t="shared" si="632"/>
        <v>6</v>
      </c>
      <c r="J2889" t="str">
        <f t="shared" si="634"/>
        <v>Hour6</v>
      </c>
      <c r="K2889">
        <f t="shared" si="635"/>
        <v>4</v>
      </c>
      <c r="L2889" t="str">
        <f t="shared" si="636"/>
        <v>Spring</v>
      </c>
      <c r="M2889">
        <f t="shared" si="637"/>
        <v>2117</v>
      </c>
      <c r="N2889" t="e">
        <f t="shared" si="638"/>
        <v>#N/A</v>
      </c>
      <c r="O2889" t="str">
        <f t="shared" si="639"/>
        <v>Spring</v>
      </c>
      <c r="P2889">
        <f t="shared" si="640"/>
        <v>9.429978517580404E-5</v>
      </c>
      <c r="Q2889">
        <f t="shared" si="641"/>
        <v>9.7617513792214744E-5</v>
      </c>
      <c r="R2889">
        <f t="shared" si="642"/>
        <v>1.244044442859894E-4</v>
      </c>
      <c r="S2889">
        <f t="shared" si="643"/>
        <v>5.7651393060296246E-5</v>
      </c>
    </row>
    <row r="2890" spans="1:19" x14ac:dyDescent="0.25">
      <c r="A2890">
        <v>2888</v>
      </c>
      <c r="B2890">
        <v>164065.00286460001</v>
      </c>
      <c r="C2890">
        <v>156781.42299793899</v>
      </c>
      <c r="D2890">
        <v>150714.13988199999</v>
      </c>
      <c r="E2890">
        <v>63487.664764499998</v>
      </c>
      <c r="F2890">
        <f t="shared" si="630"/>
        <v>535048.23050903901</v>
      </c>
      <c r="G2890">
        <f t="shared" si="631"/>
        <v>121</v>
      </c>
      <c r="H2890" t="str">
        <f t="shared" si="633"/>
        <v>Day121</v>
      </c>
      <c r="I2890">
        <f t="shared" si="632"/>
        <v>7</v>
      </c>
      <c r="J2890" t="str">
        <f t="shared" si="634"/>
        <v>Hour7</v>
      </c>
      <c r="K2890">
        <f t="shared" si="635"/>
        <v>4</v>
      </c>
      <c r="L2890" t="str">
        <f t="shared" si="636"/>
        <v>Spring</v>
      </c>
      <c r="M2890">
        <f t="shared" si="637"/>
        <v>2117</v>
      </c>
      <c r="N2890" t="e">
        <f t="shared" si="638"/>
        <v>#N/A</v>
      </c>
      <c r="O2890" t="str">
        <f t="shared" si="639"/>
        <v>Spring</v>
      </c>
      <c r="P2890">
        <f t="shared" si="640"/>
        <v>9.9830027645631116E-5</v>
      </c>
      <c r="Q2890">
        <f t="shared" si="641"/>
        <v>1.0185269702716927E-4</v>
      </c>
      <c r="R2890">
        <f t="shared" si="642"/>
        <v>1.2774147219458623E-4</v>
      </c>
      <c r="S2890">
        <f t="shared" si="643"/>
        <v>8.8866919743534899E-5</v>
      </c>
    </row>
    <row r="2891" spans="1:19" x14ac:dyDescent="0.25">
      <c r="A2891">
        <v>2889</v>
      </c>
      <c r="B2891">
        <v>172893.89069170001</v>
      </c>
      <c r="C2891">
        <v>165651.219146082</v>
      </c>
      <c r="D2891">
        <v>148392.44955200001</v>
      </c>
      <c r="E2891">
        <v>71090.786627399997</v>
      </c>
      <c r="F2891">
        <f t="shared" si="630"/>
        <v>558028.34601718199</v>
      </c>
      <c r="G2891">
        <f t="shared" si="631"/>
        <v>121</v>
      </c>
      <c r="H2891" t="str">
        <f t="shared" si="633"/>
        <v>Day121</v>
      </c>
      <c r="I2891">
        <f t="shared" si="632"/>
        <v>8</v>
      </c>
      <c r="J2891" t="str">
        <f t="shared" si="634"/>
        <v>Hour8</v>
      </c>
      <c r="K2891">
        <f t="shared" si="635"/>
        <v>4</v>
      </c>
      <c r="L2891" t="str">
        <f t="shared" si="636"/>
        <v>Spring</v>
      </c>
      <c r="M2891">
        <f t="shared" si="637"/>
        <v>2117</v>
      </c>
      <c r="N2891" t="e">
        <f t="shared" si="638"/>
        <v>#N/A</v>
      </c>
      <c r="O2891" t="str">
        <f t="shared" si="639"/>
        <v>Spring</v>
      </c>
      <c r="P2891">
        <f t="shared" si="640"/>
        <v>9.8292186471538501E-5</v>
      </c>
      <c r="Q2891">
        <f t="shared" si="641"/>
        <v>1.0733373211228496E-4</v>
      </c>
      <c r="R2891">
        <f t="shared" si="642"/>
        <v>1.3496835403022662E-4</v>
      </c>
      <c r="S2891">
        <f t="shared" si="643"/>
        <v>9.9509396875068303E-5</v>
      </c>
    </row>
    <row r="2892" spans="1:19" x14ac:dyDescent="0.25">
      <c r="A2892">
        <v>2890</v>
      </c>
      <c r="B2892">
        <v>185645.3276129</v>
      </c>
      <c r="C2892">
        <v>173270.544173448</v>
      </c>
      <c r="D2892">
        <v>144071.594686</v>
      </c>
      <c r="E2892">
        <v>69677.427472700001</v>
      </c>
      <c r="F2892">
        <f t="shared" si="630"/>
        <v>572664.89394504798</v>
      </c>
      <c r="G2892">
        <f t="shared" si="631"/>
        <v>121</v>
      </c>
      <c r="H2892" t="str">
        <f t="shared" si="633"/>
        <v>Day121</v>
      </c>
      <c r="I2892">
        <f t="shared" si="632"/>
        <v>9</v>
      </c>
      <c r="J2892" t="str">
        <f t="shared" si="634"/>
        <v>Hour9</v>
      </c>
      <c r="K2892">
        <f t="shared" si="635"/>
        <v>4</v>
      </c>
      <c r="L2892" t="str">
        <f t="shared" si="636"/>
        <v>Spring</v>
      </c>
      <c r="M2892">
        <f t="shared" si="637"/>
        <v>2117</v>
      </c>
      <c r="N2892" t="e">
        <f t="shared" si="638"/>
        <v>#N/A</v>
      </c>
      <c r="O2892" t="str">
        <f t="shared" si="639"/>
        <v>Spring</v>
      </c>
      <c r="P2892">
        <f t="shared" si="640"/>
        <v>9.5430138749518113E-5</v>
      </c>
      <c r="Q2892">
        <f t="shared" si="641"/>
        <v>1.1524991300838925E-4</v>
      </c>
      <c r="R2892">
        <f t="shared" si="642"/>
        <v>1.4117638414957044E-4</v>
      </c>
      <c r="S2892">
        <f t="shared" si="643"/>
        <v>9.7531046040533485E-5</v>
      </c>
    </row>
    <row r="2893" spans="1:19" x14ac:dyDescent="0.25">
      <c r="A2893">
        <v>2891</v>
      </c>
      <c r="B2893">
        <v>192952.32388810001</v>
      </c>
      <c r="C2893">
        <v>173374.654806773</v>
      </c>
      <c r="D2893">
        <v>149800.53539599999</v>
      </c>
      <c r="E2893">
        <v>76383.763238199899</v>
      </c>
      <c r="F2893">
        <f t="shared" si="630"/>
        <v>592511.27732907294</v>
      </c>
      <c r="G2893">
        <f t="shared" si="631"/>
        <v>121</v>
      </c>
      <c r="H2893" t="str">
        <f t="shared" si="633"/>
        <v>Day121</v>
      </c>
      <c r="I2893">
        <f t="shared" si="632"/>
        <v>10</v>
      </c>
      <c r="J2893" t="str">
        <f t="shared" si="634"/>
        <v>Hour10</v>
      </c>
      <c r="K2893">
        <f t="shared" si="635"/>
        <v>4</v>
      </c>
      <c r="L2893" t="str">
        <f t="shared" si="636"/>
        <v>Spring</v>
      </c>
      <c r="M2893">
        <f t="shared" si="637"/>
        <v>2117</v>
      </c>
      <c r="N2893" t="e">
        <f t="shared" si="638"/>
        <v>#N/A</v>
      </c>
      <c r="O2893" t="str">
        <f t="shared" si="639"/>
        <v>Spring</v>
      </c>
      <c r="P2893">
        <f t="shared" si="640"/>
        <v>9.92248743324386E-5</v>
      </c>
      <c r="Q2893">
        <f t="shared" si="641"/>
        <v>1.1978614721313801E-4</v>
      </c>
      <c r="R2893">
        <f t="shared" si="642"/>
        <v>1.4126121081664452E-4</v>
      </c>
      <c r="S2893">
        <f t="shared" si="643"/>
        <v>1.0691824597073352E-4</v>
      </c>
    </row>
    <row r="2894" spans="1:19" x14ac:dyDescent="0.25">
      <c r="A2894">
        <v>2892</v>
      </c>
      <c r="B2894">
        <v>200575.82508400001</v>
      </c>
      <c r="C2894">
        <v>175315.69791747199</v>
      </c>
      <c r="D2894">
        <v>150335.27309530001</v>
      </c>
      <c r="E2894">
        <v>90481.945191399995</v>
      </c>
      <c r="F2894">
        <f t="shared" si="630"/>
        <v>616708.74128817196</v>
      </c>
      <c r="G2894">
        <f t="shared" si="631"/>
        <v>121</v>
      </c>
      <c r="H2894" t="str">
        <f t="shared" si="633"/>
        <v>Day121</v>
      </c>
      <c r="I2894">
        <f t="shared" si="632"/>
        <v>11</v>
      </c>
      <c r="J2894" t="str">
        <f t="shared" si="634"/>
        <v>Hour11</v>
      </c>
      <c r="K2894">
        <f t="shared" si="635"/>
        <v>4</v>
      </c>
      <c r="L2894" t="str">
        <f t="shared" si="636"/>
        <v>Spring</v>
      </c>
      <c r="M2894">
        <f t="shared" si="637"/>
        <v>2117</v>
      </c>
      <c r="N2894" t="e">
        <f t="shared" si="638"/>
        <v>#N/A</v>
      </c>
      <c r="O2894" t="str">
        <f t="shared" si="639"/>
        <v>Spring</v>
      </c>
      <c r="P2894">
        <f t="shared" si="640"/>
        <v>9.9579073874340093E-5</v>
      </c>
      <c r="Q2894">
        <f t="shared" si="641"/>
        <v>1.2451886987814828E-4</v>
      </c>
      <c r="R2894">
        <f t="shared" si="642"/>
        <v>1.4284272283390123E-4</v>
      </c>
      <c r="S2894">
        <f t="shared" si="643"/>
        <v>1.2665218970314403E-4</v>
      </c>
    </row>
    <row r="2895" spans="1:19" x14ac:dyDescent="0.25">
      <c r="A2895">
        <v>2893</v>
      </c>
      <c r="B2895">
        <v>206322.7499777</v>
      </c>
      <c r="C2895">
        <v>177262.781094334</v>
      </c>
      <c r="D2895">
        <v>151519.14603020001</v>
      </c>
      <c r="E2895">
        <v>101941.4171658</v>
      </c>
      <c r="F2895">
        <f t="shared" si="630"/>
        <v>637046.09426803398</v>
      </c>
      <c r="G2895">
        <f t="shared" si="631"/>
        <v>121</v>
      </c>
      <c r="H2895" t="str">
        <f t="shared" si="633"/>
        <v>Day121</v>
      </c>
      <c r="I2895">
        <f t="shared" si="632"/>
        <v>12</v>
      </c>
      <c r="J2895" t="str">
        <f t="shared" si="634"/>
        <v>Hour12</v>
      </c>
      <c r="K2895">
        <f t="shared" si="635"/>
        <v>4</v>
      </c>
      <c r="L2895" t="str">
        <f t="shared" si="636"/>
        <v>Spring</v>
      </c>
      <c r="M2895">
        <f t="shared" si="637"/>
        <v>2117</v>
      </c>
      <c r="N2895" t="e">
        <f t="shared" si="638"/>
        <v>#N/A</v>
      </c>
      <c r="O2895" t="str">
        <f t="shared" si="639"/>
        <v>Spring</v>
      </c>
      <c r="P2895">
        <f t="shared" si="640"/>
        <v>1.0036324759495127E-4</v>
      </c>
      <c r="Q2895">
        <f t="shared" si="641"/>
        <v>1.2808660089826712E-4</v>
      </c>
      <c r="R2895">
        <f t="shared" si="642"/>
        <v>1.4442915614176153E-4</v>
      </c>
      <c r="S2895">
        <f t="shared" si="643"/>
        <v>1.4269259660785235E-4</v>
      </c>
    </row>
    <row r="2896" spans="1:19" x14ac:dyDescent="0.25">
      <c r="A2896">
        <v>2894</v>
      </c>
      <c r="B2896">
        <v>209163.46975059999</v>
      </c>
      <c r="C2896">
        <v>177337.13754327799</v>
      </c>
      <c r="D2896">
        <v>154168.21876320001</v>
      </c>
      <c r="E2896">
        <v>105119.2003104</v>
      </c>
      <c r="F2896">
        <f t="shared" si="630"/>
        <v>645788.02636747796</v>
      </c>
      <c r="G2896">
        <f t="shared" si="631"/>
        <v>121</v>
      </c>
      <c r="H2896" t="str">
        <f t="shared" si="633"/>
        <v>Day121</v>
      </c>
      <c r="I2896">
        <f t="shared" si="632"/>
        <v>13</v>
      </c>
      <c r="J2896" t="str">
        <f t="shared" si="634"/>
        <v>Hour13</v>
      </c>
      <c r="K2896">
        <f t="shared" si="635"/>
        <v>4</v>
      </c>
      <c r="L2896" t="str">
        <f t="shared" si="636"/>
        <v>Spring</v>
      </c>
      <c r="M2896">
        <f t="shared" si="637"/>
        <v>2117</v>
      </c>
      <c r="N2896" t="e">
        <f t="shared" si="638"/>
        <v>#N/A</v>
      </c>
      <c r="O2896" t="str">
        <f t="shared" si="639"/>
        <v>Spring</v>
      </c>
      <c r="P2896">
        <f t="shared" si="640"/>
        <v>1.0211794031573866E-4</v>
      </c>
      <c r="Q2896">
        <f t="shared" si="641"/>
        <v>1.2985013952817868E-4</v>
      </c>
      <c r="R2896">
        <f t="shared" si="642"/>
        <v>1.4448973986446056E-4</v>
      </c>
      <c r="S2896">
        <f t="shared" si="643"/>
        <v>1.4714070161724364E-4</v>
      </c>
    </row>
    <row r="2897" spans="1:19" x14ac:dyDescent="0.25">
      <c r="A2897">
        <v>2895</v>
      </c>
      <c r="B2897">
        <v>211372.6914061</v>
      </c>
      <c r="C2897">
        <v>176603.04100286201</v>
      </c>
      <c r="D2897">
        <v>154293.5716038</v>
      </c>
      <c r="E2897">
        <v>118203.1008074</v>
      </c>
      <c r="F2897">
        <f t="shared" si="630"/>
        <v>660472.40482016187</v>
      </c>
      <c r="G2897">
        <f t="shared" si="631"/>
        <v>121</v>
      </c>
      <c r="H2897" t="str">
        <f t="shared" si="633"/>
        <v>Day121</v>
      </c>
      <c r="I2897">
        <f t="shared" si="632"/>
        <v>14</v>
      </c>
      <c r="J2897" t="str">
        <f t="shared" si="634"/>
        <v>Hour14</v>
      </c>
      <c r="K2897">
        <f t="shared" si="635"/>
        <v>4</v>
      </c>
      <c r="L2897" t="str">
        <f t="shared" si="636"/>
        <v>Spring</v>
      </c>
      <c r="M2897">
        <f t="shared" si="637"/>
        <v>2117</v>
      </c>
      <c r="N2897" t="e">
        <f t="shared" si="638"/>
        <v>#N/A</v>
      </c>
      <c r="O2897" t="str">
        <f t="shared" si="639"/>
        <v>Spring</v>
      </c>
      <c r="P2897">
        <f t="shared" si="640"/>
        <v>1.022009715266944E-4</v>
      </c>
      <c r="Q2897">
        <f t="shared" si="641"/>
        <v>1.312216397263605E-4</v>
      </c>
      <c r="R2897">
        <f t="shared" si="642"/>
        <v>1.4389161687888898E-4</v>
      </c>
      <c r="S2897">
        <f t="shared" si="643"/>
        <v>1.6545490390696858E-4</v>
      </c>
    </row>
    <row r="2898" spans="1:19" x14ac:dyDescent="0.25">
      <c r="A2898">
        <v>2896</v>
      </c>
      <c r="B2898">
        <v>209747.9877266</v>
      </c>
      <c r="C2898">
        <v>172585.540858992</v>
      </c>
      <c r="D2898">
        <v>157648.68375965999</v>
      </c>
      <c r="E2898">
        <v>152613.1902139</v>
      </c>
      <c r="F2898">
        <f t="shared" si="630"/>
        <v>692595.40255915211</v>
      </c>
      <c r="G2898">
        <f t="shared" si="631"/>
        <v>121</v>
      </c>
      <c r="H2898" t="str">
        <f t="shared" si="633"/>
        <v>Day121</v>
      </c>
      <c r="I2898">
        <f t="shared" si="632"/>
        <v>15</v>
      </c>
      <c r="J2898" t="str">
        <f t="shared" si="634"/>
        <v>Hour15</v>
      </c>
      <c r="K2898">
        <f t="shared" si="635"/>
        <v>4</v>
      </c>
      <c r="L2898" t="str">
        <f t="shared" si="636"/>
        <v>Spring</v>
      </c>
      <c r="M2898">
        <f t="shared" si="637"/>
        <v>2117</v>
      </c>
      <c r="N2898" t="e">
        <f t="shared" si="638"/>
        <v>#N/A</v>
      </c>
      <c r="O2898" t="str">
        <f t="shared" si="639"/>
        <v>Spring</v>
      </c>
      <c r="P2898">
        <f t="shared" si="640"/>
        <v>1.0442333062011413E-4</v>
      </c>
      <c r="Q2898">
        <f t="shared" si="641"/>
        <v>1.3021301236075709E-4</v>
      </c>
      <c r="R2898">
        <f t="shared" si="642"/>
        <v>1.4061826106219464E-4</v>
      </c>
      <c r="S2898">
        <f t="shared" si="643"/>
        <v>2.1362045960976982E-4</v>
      </c>
    </row>
    <row r="2899" spans="1:19" x14ac:dyDescent="0.25">
      <c r="A2899">
        <v>2897</v>
      </c>
      <c r="B2899">
        <v>203087.03114450001</v>
      </c>
      <c r="C2899">
        <v>164887.20005881501</v>
      </c>
      <c r="D2899">
        <v>165978.34241434999</v>
      </c>
      <c r="E2899">
        <v>192872.46007219999</v>
      </c>
      <c r="F2899">
        <f t="shared" si="630"/>
        <v>726825.03368986491</v>
      </c>
      <c r="G2899">
        <f t="shared" si="631"/>
        <v>121</v>
      </c>
      <c r="H2899" t="str">
        <f t="shared" si="633"/>
        <v>Day121</v>
      </c>
      <c r="I2899">
        <f t="shared" si="632"/>
        <v>16</v>
      </c>
      <c r="J2899" t="str">
        <f t="shared" si="634"/>
        <v>Hour16</v>
      </c>
      <c r="K2899">
        <f t="shared" si="635"/>
        <v>4</v>
      </c>
      <c r="L2899" t="str">
        <f t="shared" si="636"/>
        <v>Spring</v>
      </c>
      <c r="M2899">
        <f t="shared" si="637"/>
        <v>2117</v>
      </c>
      <c r="N2899" t="e">
        <f t="shared" si="638"/>
        <v>#N/A</v>
      </c>
      <c r="O2899" t="str">
        <f t="shared" si="639"/>
        <v>Spring</v>
      </c>
      <c r="P2899">
        <f t="shared" si="640"/>
        <v>1.0994072968053027E-4</v>
      </c>
      <c r="Q2899">
        <f t="shared" si="641"/>
        <v>1.2607784409926221E-4</v>
      </c>
      <c r="R2899">
        <f t="shared" si="642"/>
        <v>1.3434585092286848E-4</v>
      </c>
      <c r="S2899">
        <f t="shared" si="643"/>
        <v>2.6997341126899337E-4</v>
      </c>
    </row>
    <row r="2900" spans="1:19" x14ac:dyDescent="0.25">
      <c r="A2900">
        <v>2898</v>
      </c>
      <c r="B2900">
        <v>190663.62765489999</v>
      </c>
      <c r="C2900">
        <v>154944.75734023901</v>
      </c>
      <c r="D2900">
        <v>180392.54554431001</v>
      </c>
      <c r="E2900">
        <v>217333.1662526</v>
      </c>
      <c r="F2900">
        <f t="shared" si="630"/>
        <v>743334.09679204901</v>
      </c>
      <c r="G2900">
        <f t="shared" si="631"/>
        <v>121</v>
      </c>
      <c r="H2900" t="str">
        <f t="shared" si="633"/>
        <v>Day121</v>
      </c>
      <c r="I2900">
        <f t="shared" si="632"/>
        <v>17</v>
      </c>
      <c r="J2900" t="str">
        <f t="shared" si="634"/>
        <v>Hour17</v>
      </c>
      <c r="K2900">
        <f t="shared" si="635"/>
        <v>4</v>
      </c>
      <c r="L2900" t="str">
        <f t="shared" si="636"/>
        <v>Spring</v>
      </c>
      <c r="M2900">
        <f t="shared" si="637"/>
        <v>2117</v>
      </c>
      <c r="N2900" t="e">
        <f t="shared" si="638"/>
        <v>#N/A</v>
      </c>
      <c r="O2900" t="str">
        <f t="shared" si="639"/>
        <v>Spring</v>
      </c>
      <c r="P2900">
        <f t="shared" si="640"/>
        <v>1.194884091356914E-4</v>
      </c>
      <c r="Q2900">
        <f t="shared" si="641"/>
        <v>1.1836530864331988E-4</v>
      </c>
      <c r="R2900">
        <f t="shared" si="642"/>
        <v>1.2624500424221333E-4</v>
      </c>
      <c r="S2900">
        <f t="shared" si="643"/>
        <v>3.0421230824318602E-4</v>
      </c>
    </row>
    <row r="2901" spans="1:19" x14ac:dyDescent="0.25">
      <c r="A2901">
        <v>2899</v>
      </c>
      <c r="B2901">
        <v>182630.61378380001</v>
      </c>
      <c r="C2901">
        <v>152444.09580871899</v>
      </c>
      <c r="D2901">
        <v>189328.89606564</v>
      </c>
      <c r="E2901">
        <v>173829.6738937</v>
      </c>
      <c r="F2901">
        <f t="shared" si="630"/>
        <v>698233.27955185901</v>
      </c>
      <c r="G2901">
        <f t="shared" si="631"/>
        <v>121</v>
      </c>
      <c r="H2901" t="str">
        <f t="shared" si="633"/>
        <v>Day121</v>
      </c>
      <c r="I2901">
        <f t="shared" si="632"/>
        <v>18</v>
      </c>
      <c r="J2901" t="str">
        <f t="shared" si="634"/>
        <v>Hour18</v>
      </c>
      <c r="K2901">
        <f t="shared" si="635"/>
        <v>4</v>
      </c>
      <c r="L2901" t="str">
        <f t="shared" si="636"/>
        <v>Spring</v>
      </c>
      <c r="M2901">
        <f t="shared" si="637"/>
        <v>2117</v>
      </c>
      <c r="N2901" t="e">
        <f t="shared" si="638"/>
        <v>#N/A</v>
      </c>
      <c r="O2901" t="str">
        <f t="shared" si="639"/>
        <v>Spring</v>
      </c>
      <c r="P2901">
        <f t="shared" si="640"/>
        <v>1.2540766873730472E-4</v>
      </c>
      <c r="Q2901">
        <f t="shared" si="641"/>
        <v>1.1337835765595162E-4</v>
      </c>
      <c r="R2901">
        <f t="shared" si="642"/>
        <v>1.242075295249381E-4</v>
      </c>
      <c r="S2901">
        <f t="shared" si="643"/>
        <v>2.433182530221852E-4</v>
      </c>
    </row>
    <row r="2902" spans="1:19" x14ac:dyDescent="0.25">
      <c r="A2902">
        <v>2900</v>
      </c>
      <c r="B2902">
        <v>182775.5826999</v>
      </c>
      <c r="C2902">
        <v>156832.46325600499</v>
      </c>
      <c r="D2902">
        <v>191967.44808977999</v>
      </c>
      <c r="E2902">
        <v>108895.1150741</v>
      </c>
      <c r="F2902">
        <f t="shared" si="630"/>
        <v>640470.60911978502</v>
      </c>
      <c r="G2902">
        <f t="shared" si="631"/>
        <v>121</v>
      </c>
      <c r="H2902" t="str">
        <f t="shared" si="633"/>
        <v>Day121</v>
      </c>
      <c r="I2902">
        <f t="shared" si="632"/>
        <v>19</v>
      </c>
      <c r="J2902" t="str">
        <f t="shared" si="634"/>
        <v>Hour19</v>
      </c>
      <c r="K2902">
        <f t="shared" si="635"/>
        <v>4</v>
      </c>
      <c r="L2902" t="str">
        <f t="shared" si="636"/>
        <v>Spring</v>
      </c>
      <c r="M2902">
        <f t="shared" si="637"/>
        <v>2117</v>
      </c>
      <c r="N2902" t="e">
        <f t="shared" si="638"/>
        <v>#N/A</v>
      </c>
      <c r="O2902" t="str">
        <f t="shared" si="639"/>
        <v>Spring</v>
      </c>
      <c r="P2902">
        <f t="shared" si="640"/>
        <v>1.2715539275125963E-4</v>
      </c>
      <c r="Q2902">
        <f t="shared" si="641"/>
        <v>1.1346835536924867E-4</v>
      </c>
      <c r="R2902">
        <f t="shared" si="642"/>
        <v>1.2778305848447867E-4</v>
      </c>
      <c r="S2902">
        <f t="shared" si="643"/>
        <v>1.5242604193506528E-4</v>
      </c>
    </row>
    <row r="2903" spans="1:19" x14ac:dyDescent="0.25">
      <c r="A2903">
        <v>2901</v>
      </c>
      <c r="B2903">
        <v>177606.04609739999</v>
      </c>
      <c r="C2903">
        <v>158009.11907850299</v>
      </c>
      <c r="D2903">
        <v>188114.39942743999</v>
      </c>
      <c r="E2903">
        <v>83430.401367099999</v>
      </c>
      <c r="F2903">
        <f t="shared" si="630"/>
        <v>607159.96597044298</v>
      </c>
      <c r="G2903">
        <f t="shared" si="631"/>
        <v>121</v>
      </c>
      <c r="H2903" t="str">
        <f t="shared" si="633"/>
        <v>Day121</v>
      </c>
      <c r="I2903">
        <f t="shared" si="632"/>
        <v>20</v>
      </c>
      <c r="J2903" t="str">
        <f t="shared" si="634"/>
        <v>Hour20</v>
      </c>
      <c r="K2903">
        <f t="shared" si="635"/>
        <v>4</v>
      </c>
      <c r="L2903" t="str">
        <f t="shared" si="636"/>
        <v>Spring</v>
      </c>
      <c r="M2903">
        <f t="shared" si="637"/>
        <v>2117</v>
      </c>
      <c r="N2903" t="e">
        <f t="shared" si="638"/>
        <v>#N/A</v>
      </c>
      <c r="O2903" t="str">
        <f t="shared" si="639"/>
        <v>Spring</v>
      </c>
      <c r="P2903">
        <f t="shared" si="640"/>
        <v>1.2460321048898137E-4</v>
      </c>
      <c r="Q2903">
        <f t="shared" si="641"/>
        <v>1.1025907102370282E-4</v>
      </c>
      <c r="R2903">
        <f t="shared" si="642"/>
        <v>1.2874176739372363E-4</v>
      </c>
      <c r="S2903">
        <f t="shared" si="643"/>
        <v>1.1678178446101445E-4</v>
      </c>
    </row>
    <row r="2904" spans="1:19" x14ac:dyDescent="0.25">
      <c r="A2904">
        <v>2902</v>
      </c>
      <c r="B2904">
        <v>163291.80860339999</v>
      </c>
      <c r="C2904">
        <v>156536.63746425</v>
      </c>
      <c r="D2904">
        <v>170229.05333649</v>
      </c>
      <c r="E2904">
        <v>65978.384676400005</v>
      </c>
      <c r="F2904">
        <f t="shared" si="630"/>
        <v>556035.88408054004</v>
      </c>
      <c r="G2904">
        <f t="shared" si="631"/>
        <v>121</v>
      </c>
      <c r="H2904" t="str">
        <f t="shared" si="633"/>
        <v>Day121</v>
      </c>
      <c r="I2904">
        <f t="shared" si="632"/>
        <v>21</v>
      </c>
      <c r="J2904" t="str">
        <f t="shared" si="634"/>
        <v>Hour21</v>
      </c>
      <c r="K2904">
        <f t="shared" si="635"/>
        <v>4</v>
      </c>
      <c r="L2904" t="str">
        <f t="shared" si="636"/>
        <v>Spring</v>
      </c>
      <c r="M2904">
        <f t="shared" si="637"/>
        <v>2117</v>
      </c>
      <c r="N2904" t="e">
        <f t="shared" si="638"/>
        <v>#N/A</v>
      </c>
      <c r="O2904" t="str">
        <f t="shared" si="639"/>
        <v>Spring</v>
      </c>
      <c r="P2904">
        <f t="shared" si="640"/>
        <v>1.1275631545903162E-4</v>
      </c>
      <c r="Q2904">
        <f t="shared" si="641"/>
        <v>1.0137269264199186E-4</v>
      </c>
      <c r="R2904">
        <f t="shared" si="642"/>
        <v>1.2754202723581849E-4</v>
      </c>
      <c r="S2904">
        <f t="shared" si="643"/>
        <v>9.2353307332927053E-5</v>
      </c>
    </row>
    <row r="2905" spans="1:19" x14ac:dyDescent="0.25">
      <c r="A2905">
        <v>2903</v>
      </c>
      <c r="B2905">
        <v>149798.52478830001</v>
      </c>
      <c r="C2905">
        <v>151214.32541874301</v>
      </c>
      <c r="D2905">
        <v>147880.33630401999</v>
      </c>
      <c r="E2905">
        <v>47644.9782977</v>
      </c>
      <c r="F2905">
        <f t="shared" si="630"/>
        <v>496538.16480876302</v>
      </c>
      <c r="G2905">
        <f t="shared" si="631"/>
        <v>121</v>
      </c>
      <c r="H2905" t="str">
        <f t="shared" si="633"/>
        <v>Day121</v>
      </c>
      <c r="I2905">
        <f t="shared" si="632"/>
        <v>22</v>
      </c>
      <c r="J2905" t="str">
        <f t="shared" si="634"/>
        <v>Hour22</v>
      </c>
      <c r="K2905">
        <f t="shared" si="635"/>
        <v>4</v>
      </c>
      <c r="L2905" t="str">
        <f t="shared" si="636"/>
        <v>Spring</v>
      </c>
      <c r="M2905">
        <f t="shared" si="637"/>
        <v>2117</v>
      </c>
      <c r="N2905" t="e">
        <f t="shared" si="638"/>
        <v>#N/A</v>
      </c>
      <c r="O2905" t="str">
        <f t="shared" si="639"/>
        <v>Spring</v>
      </c>
      <c r="P2905">
        <f t="shared" si="640"/>
        <v>9.7952972913052449E-5</v>
      </c>
      <c r="Q2905">
        <f t="shared" si="641"/>
        <v>9.2995968024766858E-5</v>
      </c>
      <c r="R2905">
        <f t="shared" si="642"/>
        <v>1.2320554423182777E-4</v>
      </c>
      <c r="S2905">
        <f t="shared" si="643"/>
        <v>6.6691104142354627E-5</v>
      </c>
    </row>
    <row r="2906" spans="1:19" x14ac:dyDescent="0.25">
      <c r="A2906">
        <v>2904</v>
      </c>
      <c r="B2906">
        <v>142309.3275931</v>
      </c>
      <c r="C2906">
        <v>146734.27024372699</v>
      </c>
      <c r="D2906">
        <v>125567.59161459999</v>
      </c>
      <c r="E2906">
        <v>36516.641078400004</v>
      </c>
      <c r="F2906">
        <f t="shared" si="630"/>
        <v>451127.83052982698</v>
      </c>
      <c r="G2906">
        <f t="shared" si="631"/>
        <v>121</v>
      </c>
      <c r="H2906" t="str">
        <f t="shared" si="633"/>
        <v>Day121</v>
      </c>
      <c r="I2906">
        <f t="shared" si="632"/>
        <v>23</v>
      </c>
      <c r="J2906" t="str">
        <f t="shared" si="634"/>
        <v>Hour23</v>
      </c>
      <c r="K2906">
        <f t="shared" si="635"/>
        <v>4</v>
      </c>
      <c r="L2906" t="str">
        <f t="shared" si="636"/>
        <v>Spring</v>
      </c>
      <c r="M2906">
        <f t="shared" si="637"/>
        <v>2117</v>
      </c>
      <c r="N2906" t="e">
        <f t="shared" si="638"/>
        <v>#N/A</v>
      </c>
      <c r="O2906" t="str">
        <f t="shared" si="639"/>
        <v>Spring</v>
      </c>
      <c r="P2906">
        <f t="shared" si="640"/>
        <v>8.3173457726629397E-5</v>
      </c>
      <c r="Q2906">
        <f t="shared" si="641"/>
        <v>8.8346622219257357E-5</v>
      </c>
      <c r="R2906">
        <f t="shared" si="642"/>
        <v>1.1955531046926623E-4</v>
      </c>
      <c r="S2906">
        <f t="shared" si="643"/>
        <v>5.1114203429202159E-5</v>
      </c>
    </row>
    <row r="2907" spans="1:19" x14ac:dyDescent="0.25">
      <c r="A2907">
        <v>2905</v>
      </c>
      <c r="B2907">
        <v>142360.95965880001</v>
      </c>
      <c r="C2907">
        <v>144135.97276592001</v>
      </c>
      <c r="D2907">
        <v>106227.52234700001</v>
      </c>
      <c r="E2907">
        <v>26605.9972882</v>
      </c>
      <c r="F2907">
        <f t="shared" si="630"/>
        <v>419330.45205992006</v>
      </c>
      <c r="G2907">
        <f t="shared" si="631"/>
        <v>122</v>
      </c>
      <c r="H2907" t="str">
        <f t="shared" si="633"/>
        <v>Day122</v>
      </c>
      <c r="I2907">
        <f t="shared" si="632"/>
        <v>0</v>
      </c>
      <c r="J2907" t="str">
        <f t="shared" si="634"/>
        <v>Hour0</v>
      </c>
      <c r="K2907">
        <f t="shared" si="635"/>
        <v>5</v>
      </c>
      <c r="L2907" t="str">
        <f t="shared" si="636"/>
        <v>Spring</v>
      </c>
      <c r="M2907">
        <f t="shared" si="637"/>
        <v>16</v>
      </c>
      <c r="N2907">
        <f t="shared" si="638"/>
        <v>766803.03029935702</v>
      </c>
      <c r="O2907" t="str">
        <f t="shared" si="639"/>
        <v>Spring</v>
      </c>
      <c r="P2907">
        <f t="shared" si="640"/>
        <v>7.0362983200718528E-5</v>
      </c>
      <c r="Q2907">
        <f t="shared" si="641"/>
        <v>8.8378675765429969E-5</v>
      </c>
      <c r="R2907">
        <f t="shared" si="642"/>
        <v>1.1743828449343422E-4</v>
      </c>
      <c r="S2907">
        <f t="shared" si="643"/>
        <v>3.7241770263209611E-5</v>
      </c>
    </row>
    <row r="2908" spans="1:19" x14ac:dyDescent="0.25">
      <c r="A2908">
        <v>2906</v>
      </c>
      <c r="B2908">
        <v>139850.82658689999</v>
      </c>
      <c r="C2908">
        <v>144388.22956955401</v>
      </c>
      <c r="D2908">
        <v>94901.771862699999</v>
      </c>
      <c r="E2908">
        <v>21111.3089421</v>
      </c>
      <c r="F2908">
        <f t="shared" si="630"/>
        <v>400252.136961254</v>
      </c>
      <c r="G2908">
        <f t="shared" si="631"/>
        <v>122</v>
      </c>
      <c r="H2908" t="str">
        <f t="shared" si="633"/>
        <v>Day122</v>
      </c>
      <c r="I2908">
        <f t="shared" si="632"/>
        <v>1</v>
      </c>
      <c r="J2908" t="str">
        <f t="shared" si="634"/>
        <v>Hour1</v>
      </c>
      <c r="K2908">
        <f t="shared" si="635"/>
        <v>5</v>
      </c>
      <c r="L2908" t="str">
        <f t="shared" si="636"/>
        <v>Spring</v>
      </c>
      <c r="M2908">
        <f t="shared" si="637"/>
        <v>2117</v>
      </c>
      <c r="N2908" t="e">
        <f t="shared" si="638"/>
        <v>#N/A</v>
      </c>
      <c r="O2908" t="str">
        <f t="shared" si="639"/>
        <v>Spring</v>
      </c>
      <c r="P2908">
        <f t="shared" si="640"/>
        <v>6.2861032920270913E-5</v>
      </c>
      <c r="Q2908">
        <f t="shared" si="641"/>
        <v>8.6820367663115758E-5</v>
      </c>
      <c r="R2908">
        <f t="shared" si="642"/>
        <v>1.1764381685084707E-4</v>
      </c>
      <c r="S2908">
        <f t="shared" si="643"/>
        <v>2.9550574972283703E-5</v>
      </c>
    </row>
    <row r="2909" spans="1:19" x14ac:dyDescent="0.25">
      <c r="A2909">
        <v>2907</v>
      </c>
      <c r="B2909">
        <v>137968.21823180001</v>
      </c>
      <c r="C2909">
        <v>145953.684624135</v>
      </c>
      <c r="D2909">
        <v>89609.723752699996</v>
      </c>
      <c r="E2909">
        <v>16880.060373100001</v>
      </c>
      <c r="F2909">
        <f t="shared" si="630"/>
        <v>390411.68698173505</v>
      </c>
      <c r="G2909">
        <f t="shared" si="631"/>
        <v>122</v>
      </c>
      <c r="H2909" t="str">
        <f t="shared" si="633"/>
        <v>Day122</v>
      </c>
      <c r="I2909">
        <f t="shared" si="632"/>
        <v>2</v>
      </c>
      <c r="J2909" t="str">
        <f t="shared" si="634"/>
        <v>Hour2</v>
      </c>
      <c r="K2909">
        <f t="shared" si="635"/>
        <v>5</v>
      </c>
      <c r="L2909" t="str">
        <f t="shared" si="636"/>
        <v>Spring</v>
      </c>
      <c r="M2909">
        <f t="shared" si="637"/>
        <v>2117</v>
      </c>
      <c r="N2909" t="e">
        <f t="shared" si="638"/>
        <v>#N/A</v>
      </c>
      <c r="O2909" t="str">
        <f t="shared" si="639"/>
        <v>Spring</v>
      </c>
      <c r="P2909">
        <f t="shared" si="640"/>
        <v>5.9355686245188269E-5</v>
      </c>
      <c r="Q2909">
        <f t="shared" si="641"/>
        <v>8.5651631277751099E-5</v>
      </c>
      <c r="R2909">
        <f t="shared" si="642"/>
        <v>1.1891930937733894E-4</v>
      </c>
      <c r="S2909">
        <f t="shared" si="643"/>
        <v>2.3627880723076956E-5</v>
      </c>
    </row>
    <row r="2910" spans="1:19" x14ac:dyDescent="0.25">
      <c r="A2910">
        <v>2908</v>
      </c>
      <c r="B2910">
        <v>140693.49651880001</v>
      </c>
      <c r="C2910">
        <v>145903.016835777</v>
      </c>
      <c r="D2910">
        <v>90255.942260000098</v>
      </c>
      <c r="E2910">
        <v>17255.5545227</v>
      </c>
      <c r="F2910">
        <f t="shared" si="630"/>
        <v>394108.01013727713</v>
      </c>
      <c r="G2910">
        <f t="shared" si="631"/>
        <v>122</v>
      </c>
      <c r="H2910" t="str">
        <f t="shared" si="633"/>
        <v>Day122</v>
      </c>
      <c r="I2910">
        <f t="shared" si="632"/>
        <v>3</v>
      </c>
      <c r="J2910" t="str">
        <f t="shared" si="634"/>
        <v>Hour3</v>
      </c>
      <c r="K2910">
        <f t="shared" si="635"/>
        <v>5</v>
      </c>
      <c r="L2910" t="str">
        <f t="shared" si="636"/>
        <v>Spring</v>
      </c>
      <c r="M2910">
        <f t="shared" si="637"/>
        <v>2117</v>
      </c>
      <c r="N2910" t="e">
        <f t="shared" si="638"/>
        <v>#N/A</v>
      </c>
      <c r="O2910" t="str">
        <f t="shared" si="639"/>
        <v>Spring</v>
      </c>
      <c r="P2910">
        <f t="shared" si="640"/>
        <v>5.9783728441490463E-5</v>
      </c>
      <c r="Q2910">
        <f t="shared" si="641"/>
        <v>8.7343503028788783E-5</v>
      </c>
      <c r="R2910">
        <f t="shared" si="642"/>
        <v>1.1887802656618738E-4</v>
      </c>
      <c r="S2910">
        <f t="shared" si="643"/>
        <v>2.4153479019698016E-5</v>
      </c>
    </row>
    <row r="2911" spans="1:19" x14ac:dyDescent="0.25">
      <c r="A2911">
        <v>2909</v>
      </c>
      <c r="B2911">
        <v>148693.78924089999</v>
      </c>
      <c r="C2911">
        <v>148428.14478377599</v>
      </c>
      <c r="D2911">
        <v>99727.432311299999</v>
      </c>
      <c r="E2911">
        <v>16280.120001400001</v>
      </c>
      <c r="F2911">
        <f t="shared" si="630"/>
        <v>413129.486337376</v>
      </c>
      <c r="G2911">
        <f t="shared" si="631"/>
        <v>122</v>
      </c>
      <c r="H2911" t="str">
        <f t="shared" si="633"/>
        <v>Day122</v>
      </c>
      <c r="I2911">
        <f t="shared" si="632"/>
        <v>4</v>
      </c>
      <c r="J2911" t="str">
        <f t="shared" si="634"/>
        <v>Hour4</v>
      </c>
      <c r="K2911">
        <f t="shared" si="635"/>
        <v>5</v>
      </c>
      <c r="L2911" t="str">
        <f t="shared" si="636"/>
        <v>Spring</v>
      </c>
      <c r="M2911">
        <f t="shared" si="637"/>
        <v>2117</v>
      </c>
      <c r="N2911" t="e">
        <f t="shared" si="638"/>
        <v>#N/A</v>
      </c>
      <c r="O2911" t="str">
        <f t="shared" si="639"/>
        <v>Spring</v>
      </c>
      <c r="P2911">
        <f t="shared" si="640"/>
        <v>6.6057453749592866E-5</v>
      </c>
      <c r="Q2911">
        <f t="shared" si="641"/>
        <v>9.2310140498848126E-5</v>
      </c>
      <c r="R2911">
        <f t="shared" si="642"/>
        <v>1.2093543589051356E-4</v>
      </c>
      <c r="S2911">
        <f t="shared" si="643"/>
        <v>2.2788113611457155E-5</v>
      </c>
    </row>
    <row r="2912" spans="1:19" x14ac:dyDescent="0.25">
      <c r="A2912">
        <v>2910</v>
      </c>
      <c r="B2912">
        <v>161675.80337420001</v>
      </c>
      <c r="C2912">
        <v>154534.79706835299</v>
      </c>
      <c r="D2912">
        <v>112734.2070911</v>
      </c>
      <c r="E2912">
        <v>24638.6311021</v>
      </c>
      <c r="F2912">
        <f t="shared" si="630"/>
        <v>453583.438635753</v>
      </c>
      <c r="G2912">
        <f t="shared" si="631"/>
        <v>122</v>
      </c>
      <c r="H2912" t="str">
        <f t="shared" si="633"/>
        <v>Day122</v>
      </c>
      <c r="I2912">
        <f t="shared" si="632"/>
        <v>5</v>
      </c>
      <c r="J2912" t="str">
        <f t="shared" si="634"/>
        <v>Hour5</v>
      </c>
      <c r="K2912">
        <f t="shared" si="635"/>
        <v>5</v>
      </c>
      <c r="L2912" t="str">
        <f t="shared" si="636"/>
        <v>Spring</v>
      </c>
      <c r="M2912">
        <f t="shared" si="637"/>
        <v>2117</v>
      </c>
      <c r="N2912" t="e">
        <f t="shared" si="638"/>
        <v>#N/A</v>
      </c>
      <c r="O2912" t="str">
        <f t="shared" si="639"/>
        <v>Spring</v>
      </c>
      <c r="P2912">
        <f t="shared" si="640"/>
        <v>7.467288085460473E-5</v>
      </c>
      <c r="Q2912">
        <f t="shared" si="641"/>
        <v>1.0036946533494781E-4</v>
      </c>
      <c r="R2912">
        <f t="shared" si="642"/>
        <v>1.2591097915384109E-4</v>
      </c>
      <c r="S2912">
        <f t="shared" si="643"/>
        <v>3.4487947554265781E-5</v>
      </c>
    </row>
    <row r="2913" spans="1:19" x14ac:dyDescent="0.25">
      <c r="A2913">
        <v>2911</v>
      </c>
      <c r="B2913">
        <v>165384.5917313</v>
      </c>
      <c r="C2913">
        <v>153987.309709225</v>
      </c>
      <c r="D2913">
        <v>138104.56892310001</v>
      </c>
      <c r="E2913">
        <v>41867.691773099999</v>
      </c>
      <c r="F2913">
        <f t="shared" si="630"/>
        <v>499344.16213672498</v>
      </c>
      <c r="G2913">
        <f t="shared" si="631"/>
        <v>122</v>
      </c>
      <c r="H2913" t="str">
        <f t="shared" si="633"/>
        <v>Day122</v>
      </c>
      <c r="I2913">
        <f t="shared" si="632"/>
        <v>6</v>
      </c>
      <c r="J2913" t="str">
        <f t="shared" si="634"/>
        <v>Hour6</v>
      </c>
      <c r="K2913">
        <f t="shared" si="635"/>
        <v>5</v>
      </c>
      <c r="L2913" t="str">
        <f t="shared" si="636"/>
        <v>Spring</v>
      </c>
      <c r="M2913">
        <f t="shared" si="637"/>
        <v>2117</v>
      </c>
      <c r="N2913" t="e">
        <f t="shared" si="638"/>
        <v>#N/A</v>
      </c>
      <c r="O2913" t="str">
        <f t="shared" si="639"/>
        <v>Spring</v>
      </c>
      <c r="P2913">
        <f t="shared" si="640"/>
        <v>9.1477700396096946E-5</v>
      </c>
      <c r="Q2913">
        <f t="shared" si="641"/>
        <v>1.0267190699086481E-4</v>
      </c>
      <c r="R2913">
        <f t="shared" si="642"/>
        <v>1.2546490053096844E-4</v>
      </c>
      <c r="S2913">
        <f t="shared" si="643"/>
        <v>5.8604341779595406E-5</v>
      </c>
    </row>
    <row r="2914" spans="1:19" x14ac:dyDescent="0.25">
      <c r="A2914">
        <v>2912</v>
      </c>
      <c r="B2914">
        <v>172536.58726550001</v>
      </c>
      <c r="C2914">
        <v>158078.070934232</v>
      </c>
      <c r="D2914">
        <v>145656.36353229999</v>
      </c>
      <c r="E2914">
        <v>65006.333605599997</v>
      </c>
      <c r="F2914">
        <f t="shared" si="630"/>
        <v>541277.35533763201</v>
      </c>
      <c r="G2914">
        <f t="shared" si="631"/>
        <v>122</v>
      </c>
      <c r="H2914" t="str">
        <f t="shared" si="633"/>
        <v>Day122</v>
      </c>
      <c r="I2914">
        <f t="shared" si="632"/>
        <v>7</v>
      </c>
      <c r="J2914" t="str">
        <f t="shared" si="634"/>
        <v>Hour7</v>
      </c>
      <c r="K2914">
        <f t="shared" si="635"/>
        <v>5</v>
      </c>
      <c r="L2914" t="str">
        <f t="shared" si="636"/>
        <v>Spring</v>
      </c>
      <c r="M2914">
        <f t="shared" si="637"/>
        <v>2117</v>
      </c>
      <c r="N2914" t="e">
        <f t="shared" si="638"/>
        <v>#N/A</v>
      </c>
      <c r="O2914" t="str">
        <f t="shared" si="639"/>
        <v>Spring</v>
      </c>
      <c r="P2914">
        <f t="shared" si="640"/>
        <v>9.6479857892406293E-5</v>
      </c>
      <c r="Q2914">
        <f t="shared" si="641"/>
        <v>1.0711191565551415E-4</v>
      </c>
      <c r="R2914">
        <f t="shared" si="642"/>
        <v>1.2879794759283744E-4</v>
      </c>
      <c r="S2914">
        <f t="shared" si="643"/>
        <v>9.0992677912773875E-5</v>
      </c>
    </row>
    <row r="2915" spans="1:19" x14ac:dyDescent="0.25">
      <c r="A2915">
        <v>2913</v>
      </c>
      <c r="B2915">
        <v>183033.2894414</v>
      </c>
      <c r="C2915">
        <v>167576.529304447</v>
      </c>
      <c r="D2915">
        <v>142385.1802681</v>
      </c>
      <c r="E2915">
        <v>73172.517467600002</v>
      </c>
      <c r="F2915">
        <f t="shared" si="630"/>
        <v>566167.51648154692</v>
      </c>
      <c r="G2915">
        <f t="shared" si="631"/>
        <v>122</v>
      </c>
      <c r="H2915" t="str">
        <f t="shared" si="633"/>
        <v>Day122</v>
      </c>
      <c r="I2915">
        <f t="shared" si="632"/>
        <v>8</v>
      </c>
      <c r="J2915" t="str">
        <f t="shared" si="634"/>
        <v>Hour8</v>
      </c>
      <c r="K2915">
        <f t="shared" si="635"/>
        <v>5</v>
      </c>
      <c r="L2915" t="str">
        <f t="shared" si="636"/>
        <v>Spring</v>
      </c>
      <c r="M2915">
        <f t="shared" si="637"/>
        <v>2117</v>
      </c>
      <c r="N2915" t="e">
        <f t="shared" si="638"/>
        <v>#N/A</v>
      </c>
      <c r="O2915" t="str">
        <f t="shared" si="639"/>
        <v>Spring</v>
      </c>
      <c r="P2915">
        <f t="shared" si="640"/>
        <v>9.4313091615833372E-5</v>
      </c>
      <c r="Q2915">
        <f t="shared" si="641"/>
        <v>1.1362834151014138E-4</v>
      </c>
      <c r="R2915">
        <f t="shared" si="642"/>
        <v>1.3653704724245731E-4</v>
      </c>
      <c r="S2915">
        <f t="shared" si="643"/>
        <v>1.0242330161845302E-4</v>
      </c>
    </row>
    <row r="2916" spans="1:19" x14ac:dyDescent="0.25">
      <c r="A2916">
        <v>2914</v>
      </c>
      <c r="B2916">
        <v>196215.06630020001</v>
      </c>
      <c r="C2916">
        <v>175197.467473522</v>
      </c>
      <c r="D2916">
        <v>138449.36598850001</v>
      </c>
      <c r="E2916">
        <v>71684.509915300005</v>
      </c>
      <c r="F2916">
        <f t="shared" si="630"/>
        <v>581546.40967752202</v>
      </c>
      <c r="G2916">
        <f t="shared" si="631"/>
        <v>122</v>
      </c>
      <c r="H2916" t="str">
        <f t="shared" si="633"/>
        <v>Day122</v>
      </c>
      <c r="I2916">
        <f t="shared" si="632"/>
        <v>9</v>
      </c>
      <c r="J2916" t="str">
        <f t="shared" si="634"/>
        <v>Hour9</v>
      </c>
      <c r="K2916">
        <f t="shared" si="635"/>
        <v>5</v>
      </c>
      <c r="L2916" t="str">
        <f t="shared" si="636"/>
        <v>Spring</v>
      </c>
      <c r="M2916">
        <f t="shared" si="637"/>
        <v>2117</v>
      </c>
      <c r="N2916" t="e">
        <f t="shared" si="638"/>
        <v>#N/A</v>
      </c>
      <c r="O2916" t="str">
        <f t="shared" si="639"/>
        <v>Spring</v>
      </c>
      <c r="P2916">
        <f t="shared" si="640"/>
        <v>9.1706087066371967E-5</v>
      </c>
      <c r="Q2916">
        <f t="shared" si="641"/>
        <v>1.2181168043823156E-4</v>
      </c>
      <c r="R2916">
        <f t="shared" si="642"/>
        <v>1.427463917081875E-4</v>
      </c>
      <c r="S2916">
        <f t="shared" si="643"/>
        <v>1.0034046161766662E-4</v>
      </c>
    </row>
    <row r="2917" spans="1:19" x14ac:dyDescent="0.25">
      <c r="A2917">
        <v>2915</v>
      </c>
      <c r="B2917">
        <v>203170.37432070001</v>
      </c>
      <c r="C2917">
        <v>175388.01365101599</v>
      </c>
      <c r="D2917">
        <v>145941.68617830001</v>
      </c>
      <c r="E2917">
        <v>78692.031911900005</v>
      </c>
      <c r="F2917">
        <f t="shared" si="630"/>
        <v>603192.1060619161</v>
      </c>
      <c r="G2917">
        <f t="shared" si="631"/>
        <v>122</v>
      </c>
      <c r="H2917" t="str">
        <f t="shared" si="633"/>
        <v>Day122</v>
      </c>
      <c r="I2917">
        <f t="shared" si="632"/>
        <v>10</v>
      </c>
      <c r="J2917" t="str">
        <f t="shared" si="634"/>
        <v>Hour10</v>
      </c>
      <c r="K2917">
        <f t="shared" si="635"/>
        <v>5</v>
      </c>
      <c r="L2917" t="str">
        <f t="shared" si="636"/>
        <v>Spring</v>
      </c>
      <c r="M2917">
        <f t="shared" si="637"/>
        <v>2117</v>
      </c>
      <c r="N2917" t="e">
        <f t="shared" si="638"/>
        <v>#N/A</v>
      </c>
      <c r="O2917" t="str">
        <f t="shared" si="639"/>
        <v>Spring</v>
      </c>
      <c r="P2917">
        <f t="shared" si="640"/>
        <v>9.6668849898467619E-5</v>
      </c>
      <c r="Q2917">
        <f t="shared" si="641"/>
        <v>1.2612958412380472E-4</v>
      </c>
      <c r="R2917">
        <f t="shared" si="642"/>
        <v>1.4290164383416452E-4</v>
      </c>
      <c r="S2917">
        <f t="shared" si="643"/>
        <v>1.1014924726418358E-4</v>
      </c>
    </row>
    <row r="2918" spans="1:19" x14ac:dyDescent="0.25">
      <c r="A2918">
        <v>2916</v>
      </c>
      <c r="B2918">
        <v>209257.86844680001</v>
      </c>
      <c r="C2918">
        <v>176552.254300778</v>
      </c>
      <c r="D2918">
        <v>150195.24387830001</v>
      </c>
      <c r="E2918">
        <v>92762.294636299994</v>
      </c>
      <c r="F2918">
        <f t="shared" si="630"/>
        <v>628767.66126217798</v>
      </c>
      <c r="G2918">
        <f t="shared" si="631"/>
        <v>122</v>
      </c>
      <c r="H2918" t="str">
        <f t="shared" si="633"/>
        <v>Day122</v>
      </c>
      <c r="I2918">
        <f t="shared" si="632"/>
        <v>11</v>
      </c>
      <c r="J2918" t="str">
        <f t="shared" si="634"/>
        <v>Hour11</v>
      </c>
      <c r="K2918">
        <f t="shared" si="635"/>
        <v>5</v>
      </c>
      <c r="L2918" t="str">
        <f t="shared" si="636"/>
        <v>Spring</v>
      </c>
      <c r="M2918">
        <f t="shared" si="637"/>
        <v>2117</v>
      </c>
      <c r="N2918" t="e">
        <f t="shared" si="638"/>
        <v>#N/A</v>
      </c>
      <c r="O2918" t="str">
        <f t="shared" si="639"/>
        <v>Spring</v>
      </c>
      <c r="P2918">
        <f t="shared" si="640"/>
        <v>9.94863213256061E-5</v>
      </c>
      <c r="Q2918">
        <f t="shared" si="641"/>
        <v>1.2990874289657502E-4</v>
      </c>
      <c r="R2918">
        <f t="shared" si="642"/>
        <v>1.4385023717989104E-4</v>
      </c>
      <c r="S2918">
        <f t="shared" si="643"/>
        <v>1.2984411102926055E-4</v>
      </c>
    </row>
    <row r="2919" spans="1:19" x14ac:dyDescent="0.25">
      <c r="A2919">
        <v>2917</v>
      </c>
      <c r="B2919">
        <v>214957.8063884</v>
      </c>
      <c r="C2919">
        <v>178469.59087575</v>
      </c>
      <c r="D2919">
        <v>153258.06480640001</v>
      </c>
      <c r="E2919">
        <v>104482.0447287</v>
      </c>
      <c r="F2919">
        <f t="shared" si="630"/>
        <v>651167.50679924991</v>
      </c>
      <c r="G2919">
        <f t="shared" si="631"/>
        <v>122</v>
      </c>
      <c r="H2919" t="str">
        <f t="shared" si="633"/>
        <v>Day122</v>
      </c>
      <c r="I2919">
        <f t="shared" si="632"/>
        <v>12</v>
      </c>
      <c r="J2919" t="str">
        <f t="shared" si="634"/>
        <v>Hour12</v>
      </c>
      <c r="K2919">
        <f t="shared" si="635"/>
        <v>5</v>
      </c>
      <c r="L2919" t="str">
        <f t="shared" si="636"/>
        <v>Spring</v>
      </c>
      <c r="M2919">
        <f t="shared" si="637"/>
        <v>2117</v>
      </c>
      <c r="N2919" t="e">
        <f t="shared" si="638"/>
        <v>#N/A</v>
      </c>
      <c r="O2919" t="str">
        <f t="shared" si="639"/>
        <v>Spring</v>
      </c>
      <c r="P2919">
        <f t="shared" si="640"/>
        <v>1.0151507256397851E-4</v>
      </c>
      <c r="Q2919">
        <f t="shared" si="641"/>
        <v>1.3344730408941253E-4</v>
      </c>
      <c r="R2919">
        <f t="shared" si="642"/>
        <v>1.4541243372139499E-4</v>
      </c>
      <c r="S2919">
        <f t="shared" si="643"/>
        <v>1.4624884247967554E-4</v>
      </c>
    </row>
    <row r="2920" spans="1:19" x14ac:dyDescent="0.25">
      <c r="A2920">
        <v>2918</v>
      </c>
      <c r="B2920">
        <v>219244.86532889999</v>
      </c>
      <c r="C2920">
        <v>179557.74013631101</v>
      </c>
      <c r="D2920">
        <v>155873.91861180999</v>
      </c>
      <c r="E2920">
        <v>108366.20334950001</v>
      </c>
      <c r="F2920">
        <f t="shared" si="630"/>
        <v>663042.7274265209</v>
      </c>
      <c r="G2920">
        <f t="shared" si="631"/>
        <v>122</v>
      </c>
      <c r="H2920" t="str">
        <f t="shared" si="633"/>
        <v>Day122</v>
      </c>
      <c r="I2920">
        <f t="shared" si="632"/>
        <v>13</v>
      </c>
      <c r="J2920" t="str">
        <f t="shared" si="634"/>
        <v>Hour13</v>
      </c>
      <c r="K2920">
        <f t="shared" si="635"/>
        <v>5</v>
      </c>
      <c r="L2920" t="str">
        <f t="shared" si="636"/>
        <v>Spring</v>
      </c>
      <c r="M2920">
        <f t="shared" si="637"/>
        <v>2117</v>
      </c>
      <c r="N2920" t="e">
        <f t="shared" si="638"/>
        <v>#N/A</v>
      </c>
      <c r="O2920" t="str">
        <f t="shared" si="639"/>
        <v>Spring</v>
      </c>
      <c r="P2920">
        <f t="shared" si="640"/>
        <v>1.0324776173246307E-4</v>
      </c>
      <c r="Q2920">
        <f t="shared" si="641"/>
        <v>1.3610874015304835E-4</v>
      </c>
      <c r="R2920">
        <f t="shared" si="642"/>
        <v>1.4629902975971099E-4</v>
      </c>
      <c r="S2920">
        <f t="shared" si="643"/>
        <v>1.5168569724045738E-4</v>
      </c>
    </row>
    <row r="2921" spans="1:19" x14ac:dyDescent="0.25">
      <c r="A2921">
        <v>2919</v>
      </c>
      <c r="B2921">
        <v>221171.2074969</v>
      </c>
      <c r="C2921">
        <v>178429.46424581399</v>
      </c>
      <c r="D2921">
        <v>158638.42084311999</v>
      </c>
      <c r="E2921">
        <v>121698.0928677</v>
      </c>
      <c r="F2921">
        <f t="shared" si="630"/>
        <v>679937.18545353401</v>
      </c>
      <c r="G2921">
        <f t="shared" si="631"/>
        <v>122</v>
      </c>
      <c r="H2921" t="str">
        <f t="shared" si="633"/>
        <v>Day122</v>
      </c>
      <c r="I2921">
        <f t="shared" si="632"/>
        <v>14</v>
      </c>
      <c r="J2921" t="str">
        <f t="shared" si="634"/>
        <v>Hour14</v>
      </c>
      <c r="K2921">
        <f t="shared" si="635"/>
        <v>5</v>
      </c>
      <c r="L2921" t="str">
        <f t="shared" si="636"/>
        <v>Spring</v>
      </c>
      <c r="M2921">
        <f t="shared" si="637"/>
        <v>2117</v>
      </c>
      <c r="N2921" t="e">
        <f t="shared" si="638"/>
        <v>#N/A</v>
      </c>
      <c r="O2921" t="str">
        <f t="shared" si="639"/>
        <v>Spring</v>
      </c>
      <c r="P2921">
        <f t="shared" si="640"/>
        <v>1.0507891264102522E-4</v>
      </c>
      <c r="Q2921">
        <f t="shared" si="641"/>
        <v>1.3730462679421027E-4</v>
      </c>
      <c r="R2921">
        <f t="shared" si="642"/>
        <v>1.4537973957508469E-4</v>
      </c>
      <c r="S2921">
        <f t="shared" si="643"/>
        <v>1.7034702240083767E-4</v>
      </c>
    </row>
    <row r="2922" spans="1:19" x14ac:dyDescent="0.25">
      <c r="A2922">
        <v>2920</v>
      </c>
      <c r="B2922">
        <v>218865.06936389999</v>
      </c>
      <c r="C2922">
        <v>174410.94664215299</v>
      </c>
      <c r="D2922">
        <v>163411.65050789999</v>
      </c>
      <c r="E2922">
        <v>157312.01194880001</v>
      </c>
      <c r="F2922">
        <f t="shared" si="630"/>
        <v>713999.67846275284</v>
      </c>
      <c r="G2922">
        <f t="shared" si="631"/>
        <v>122</v>
      </c>
      <c r="H2922" t="str">
        <f t="shared" si="633"/>
        <v>Day122</v>
      </c>
      <c r="I2922">
        <f t="shared" si="632"/>
        <v>15</v>
      </c>
      <c r="J2922" t="str">
        <f t="shared" si="634"/>
        <v>Hour15</v>
      </c>
      <c r="K2922">
        <f t="shared" si="635"/>
        <v>5</v>
      </c>
      <c r="L2922" t="str">
        <f t="shared" si="636"/>
        <v>Spring</v>
      </c>
      <c r="M2922">
        <f t="shared" si="637"/>
        <v>2117</v>
      </c>
      <c r="N2922" t="e">
        <f t="shared" si="638"/>
        <v>#N/A</v>
      </c>
      <c r="O2922" t="str">
        <f t="shared" si="639"/>
        <v>Spring</v>
      </c>
      <c r="P2922">
        <f t="shared" si="640"/>
        <v>1.0824060436926659E-4</v>
      </c>
      <c r="Q2922">
        <f t="shared" si="641"/>
        <v>1.3587296017145649E-4</v>
      </c>
      <c r="R2922">
        <f t="shared" si="642"/>
        <v>1.4210555475831425E-4</v>
      </c>
      <c r="S2922">
        <f t="shared" si="643"/>
        <v>2.2019763984711926E-4</v>
      </c>
    </row>
    <row r="2923" spans="1:19" x14ac:dyDescent="0.25">
      <c r="A2923">
        <v>2921</v>
      </c>
      <c r="B2923">
        <v>211028.93536800001</v>
      </c>
      <c r="C2923">
        <v>166473.78831067699</v>
      </c>
      <c r="D2923">
        <v>172853.78414561</v>
      </c>
      <c r="E2923">
        <v>198547.15480290001</v>
      </c>
      <c r="F2923">
        <f t="shared" si="630"/>
        <v>748903.66262718709</v>
      </c>
      <c r="G2923">
        <f t="shared" si="631"/>
        <v>122</v>
      </c>
      <c r="H2923" t="str">
        <f t="shared" si="633"/>
        <v>Day122</v>
      </c>
      <c r="I2923">
        <f t="shared" si="632"/>
        <v>16</v>
      </c>
      <c r="J2923" t="str">
        <f t="shared" si="634"/>
        <v>Hour16</v>
      </c>
      <c r="K2923">
        <f t="shared" si="635"/>
        <v>5</v>
      </c>
      <c r="L2923" t="str">
        <f t="shared" si="636"/>
        <v>Spring</v>
      </c>
      <c r="M2923">
        <f t="shared" si="637"/>
        <v>2117</v>
      </c>
      <c r="N2923" t="e">
        <f t="shared" si="638"/>
        <v>#N/A</v>
      </c>
      <c r="O2923" t="str">
        <f t="shared" si="639"/>
        <v>Spring</v>
      </c>
      <c r="P2923">
        <f t="shared" si="640"/>
        <v>1.1449488457697862E-4</v>
      </c>
      <c r="Q2923">
        <f t="shared" si="641"/>
        <v>1.3100823358252401E-4</v>
      </c>
      <c r="R2923">
        <f t="shared" si="642"/>
        <v>1.356385622351146E-4</v>
      </c>
      <c r="S2923">
        <f t="shared" si="643"/>
        <v>2.7791657066968627E-4</v>
      </c>
    </row>
    <row r="2924" spans="1:19" x14ac:dyDescent="0.25">
      <c r="A2924">
        <v>2922</v>
      </c>
      <c r="B2924">
        <v>198766.6415455</v>
      </c>
      <c r="C2924">
        <v>157459.60983706699</v>
      </c>
      <c r="D2924">
        <v>185338.88662579001</v>
      </c>
      <c r="E2924">
        <v>225237.892291</v>
      </c>
      <c r="F2924">
        <f t="shared" si="630"/>
        <v>766803.03029935702</v>
      </c>
      <c r="G2924">
        <f t="shared" si="631"/>
        <v>122</v>
      </c>
      <c r="H2924" t="str">
        <f t="shared" si="633"/>
        <v>Day122</v>
      </c>
      <c r="I2924">
        <f t="shared" si="632"/>
        <v>17</v>
      </c>
      <c r="J2924" t="str">
        <f t="shared" si="634"/>
        <v>Hour17</v>
      </c>
      <c r="K2924">
        <f t="shared" si="635"/>
        <v>5</v>
      </c>
      <c r="L2924" t="str">
        <f t="shared" si="636"/>
        <v>Spring</v>
      </c>
      <c r="M2924">
        <f t="shared" si="637"/>
        <v>2117</v>
      </c>
      <c r="N2924" t="e">
        <f t="shared" si="638"/>
        <v>#N/A</v>
      </c>
      <c r="O2924" t="str">
        <f t="shared" si="639"/>
        <v>Spring</v>
      </c>
      <c r="P2924">
        <f t="shared" si="640"/>
        <v>1.2276476639915373E-4</v>
      </c>
      <c r="Q2924">
        <f t="shared" si="641"/>
        <v>1.2339571613057261E-4</v>
      </c>
      <c r="R2924">
        <f t="shared" si="642"/>
        <v>1.2829404139313435E-4</v>
      </c>
      <c r="S2924">
        <f t="shared" si="643"/>
        <v>3.1527695610911161E-4</v>
      </c>
    </row>
    <row r="2925" spans="1:19" x14ac:dyDescent="0.25">
      <c r="A2925">
        <v>2923</v>
      </c>
      <c r="B2925">
        <v>189813.0135069</v>
      </c>
      <c r="C2925">
        <v>154630.986052074</v>
      </c>
      <c r="D2925">
        <v>193714.448467518</v>
      </c>
      <c r="E2925">
        <v>179779.13233240001</v>
      </c>
      <c r="F2925">
        <f t="shared" si="630"/>
        <v>717937.58035889198</v>
      </c>
      <c r="G2925">
        <f t="shared" si="631"/>
        <v>122</v>
      </c>
      <c r="H2925" t="str">
        <f t="shared" si="633"/>
        <v>Day122</v>
      </c>
      <c r="I2925">
        <f t="shared" si="632"/>
        <v>18</v>
      </c>
      <c r="J2925" t="str">
        <f t="shared" si="634"/>
        <v>Hour18</v>
      </c>
      <c r="K2925">
        <f t="shared" si="635"/>
        <v>5</v>
      </c>
      <c r="L2925" t="str">
        <f t="shared" si="636"/>
        <v>Spring</v>
      </c>
      <c r="M2925">
        <f t="shared" si="637"/>
        <v>2117</v>
      </c>
      <c r="N2925" t="e">
        <f t="shared" si="638"/>
        <v>#N/A</v>
      </c>
      <c r="O2925" t="str">
        <f t="shared" si="639"/>
        <v>Spring</v>
      </c>
      <c r="P2925">
        <f t="shared" si="640"/>
        <v>1.2831257081128149E-4</v>
      </c>
      <c r="Q2925">
        <f t="shared" si="641"/>
        <v>1.1783724145293457E-4</v>
      </c>
      <c r="R2925">
        <f t="shared" si="642"/>
        <v>1.2598935146450435E-4</v>
      </c>
      <c r="S2925">
        <f t="shared" si="643"/>
        <v>2.5164601318710289E-4</v>
      </c>
    </row>
    <row r="2926" spans="1:19" x14ac:dyDescent="0.25">
      <c r="A2926">
        <v>2924</v>
      </c>
      <c r="B2926">
        <v>189750.92670519999</v>
      </c>
      <c r="C2926">
        <v>158790.57002012199</v>
      </c>
      <c r="D2926">
        <v>195889.12985503001</v>
      </c>
      <c r="E2926">
        <v>112207.0481274</v>
      </c>
      <c r="F2926">
        <f t="shared" si="630"/>
        <v>656637.67470775195</v>
      </c>
      <c r="G2926">
        <f t="shared" si="631"/>
        <v>122</v>
      </c>
      <c r="H2926" t="str">
        <f t="shared" si="633"/>
        <v>Day122</v>
      </c>
      <c r="I2926">
        <f t="shared" si="632"/>
        <v>19</v>
      </c>
      <c r="J2926" t="str">
        <f t="shared" si="634"/>
        <v>Hour19</v>
      </c>
      <c r="K2926">
        <f t="shared" si="635"/>
        <v>5</v>
      </c>
      <c r="L2926" t="str">
        <f t="shared" si="636"/>
        <v>Spring</v>
      </c>
      <c r="M2926">
        <f t="shared" si="637"/>
        <v>2117</v>
      </c>
      <c r="N2926" t="e">
        <f t="shared" si="638"/>
        <v>#N/A</v>
      </c>
      <c r="O2926" t="str">
        <f t="shared" si="639"/>
        <v>Spring</v>
      </c>
      <c r="P2926">
        <f t="shared" si="640"/>
        <v>1.2975303620627187E-4</v>
      </c>
      <c r="Q2926">
        <f t="shared" si="641"/>
        <v>1.1779869753380177E-4</v>
      </c>
      <c r="R2926">
        <f t="shared" si="642"/>
        <v>1.2937847352778882E-4</v>
      </c>
      <c r="S2926">
        <f t="shared" si="643"/>
        <v>1.5706192340803049E-4</v>
      </c>
    </row>
    <row r="2927" spans="1:19" x14ac:dyDescent="0.25">
      <c r="A2927">
        <v>2925</v>
      </c>
      <c r="B2927">
        <v>185270.82553959999</v>
      </c>
      <c r="C2927">
        <v>160442.802622638</v>
      </c>
      <c r="D2927">
        <v>191168.246808</v>
      </c>
      <c r="E2927">
        <v>86192.815971100004</v>
      </c>
      <c r="F2927">
        <f t="shared" si="630"/>
        <v>623074.69094133796</v>
      </c>
      <c r="G2927">
        <f t="shared" si="631"/>
        <v>122</v>
      </c>
      <c r="H2927" t="str">
        <f t="shared" si="633"/>
        <v>Day122</v>
      </c>
      <c r="I2927">
        <f t="shared" si="632"/>
        <v>20</v>
      </c>
      <c r="J2927" t="str">
        <f t="shared" si="634"/>
        <v>Hour20</v>
      </c>
      <c r="K2927">
        <f t="shared" si="635"/>
        <v>5</v>
      </c>
      <c r="L2927" t="str">
        <f t="shared" si="636"/>
        <v>Spring</v>
      </c>
      <c r="M2927">
        <f t="shared" si="637"/>
        <v>2117</v>
      </c>
      <c r="N2927" t="e">
        <f t="shared" si="638"/>
        <v>#N/A</v>
      </c>
      <c r="O2927" t="str">
        <f t="shared" si="639"/>
        <v>Spring</v>
      </c>
      <c r="P2927">
        <f t="shared" si="640"/>
        <v>1.2662601782919202E-4</v>
      </c>
      <c r="Q2927">
        <f t="shared" si="641"/>
        <v>1.1501741951165399E-4</v>
      </c>
      <c r="R2927">
        <f t="shared" si="642"/>
        <v>1.3072467016905838E-4</v>
      </c>
      <c r="S2927">
        <f t="shared" si="643"/>
        <v>1.2064847695667709E-4</v>
      </c>
    </row>
    <row r="2928" spans="1:19" x14ac:dyDescent="0.25">
      <c r="A2928">
        <v>2926</v>
      </c>
      <c r="B2928">
        <v>168391.52358780001</v>
      </c>
      <c r="C2928">
        <v>156599.27417317699</v>
      </c>
      <c r="D2928">
        <v>177756.01416344999</v>
      </c>
      <c r="E2928">
        <v>67118.571802899896</v>
      </c>
      <c r="F2928">
        <f t="shared" si="630"/>
        <v>569865.38372732687</v>
      </c>
      <c r="G2928">
        <f t="shared" si="631"/>
        <v>122</v>
      </c>
      <c r="H2928" t="str">
        <f t="shared" si="633"/>
        <v>Day122</v>
      </c>
      <c r="I2928">
        <f t="shared" si="632"/>
        <v>21</v>
      </c>
      <c r="J2928" t="str">
        <f t="shared" si="634"/>
        <v>Hour21</v>
      </c>
      <c r="K2928">
        <f t="shared" si="635"/>
        <v>5</v>
      </c>
      <c r="L2928" t="str">
        <f t="shared" si="636"/>
        <v>Spring</v>
      </c>
      <c r="M2928">
        <f t="shared" si="637"/>
        <v>2117</v>
      </c>
      <c r="N2928" t="e">
        <f t="shared" si="638"/>
        <v>#N/A</v>
      </c>
      <c r="O2928" t="str">
        <f t="shared" si="639"/>
        <v>Spring</v>
      </c>
      <c r="P2928">
        <f t="shared" si="640"/>
        <v>1.1774202355537422E-4</v>
      </c>
      <c r="Q2928">
        <f t="shared" si="641"/>
        <v>1.0453863124048552E-4</v>
      </c>
      <c r="R2928">
        <f t="shared" si="642"/>
        <v>1.2759306201569714E-4</v>
      </c>
      <c r="S2928">
        <f t="shared" si="643"/>
        <v>9.3949285358566059E-5</v>
      </c>
    </row>
    <row r="2929" spans="1:19" x14ac:dyDescent="0.25">
      <c r="A2929">
        <v>2927</v>
      </c>
      <c r="B2929">
        <v>156349.51054240001</v>
      </c>
      <c r="C2929">
        <v>152559.179024955</v>
      </c>
      <c r="D2929">
        <v>150972.45167040001</v>
      </c>
      <c r="E2929">
        <v>48821.008439800004</v>
      </c>
      <c r="F2929">
        <f t="shared" si="630"/>
        <v>508702.14967755496</v>
      </c>
      <c r="G2929">
        <f t="shared" si="631"/>
        <v>122</v>
      </c>
      <c r="H2929" t="str">
        <f t="shared" si="633"/>
        <v>Day122</v>
      </c>
      <c r="I2929">
        <f t="shared" si="632"/>
        <v>22</v>
      </c>
      <c r="J2929" t="str">
        <f t="shared" si="634"/>
        <v>Hour22</v>
      </c>
      <c r="K2929">
        <f t="shared" si="635"/>
        <v>5</v>
      </c>
      <c r="L2929" t="str">
        <f t="shared" si="636"/>
        <v>Spring</v>
      </c>
      <c r="M2929">
        <f t="shared" si="637"/>
        <v>2117</v>
      </c>
      <c r="N2929" t="e">
        <f t="shared" si="638"/>
        <v>#N/A</v>
      </c>
      <c r="O2929" t="str">
        <f t="shared" si="639"/>
        <v>Spring</v>
      </c>
      <c r="P2929">
        <f t="shared" si="640"/>
        <v>1.0000112820061127E-4</v>
      </c>
      <c r="Q2929">
        <f t="shared" si="641"/>
        <v>9.7062865629933198E-5</v>
      </c>
      <c r="R2929">
        <f t="shared" si="642"/>
        <v>1.24301296370434E-4</v>
      </c>
      <c r="S2929">
        <f t="shared" si="643"/>
        <v>6.8337253463512487E-5</v>
      </c>
    </row>
    <row r="2930" spans="1:19" x14ac:dyDescent="0.25">
      <c r="A2930">
        <v>2928</v>
      </c>
      <c r="B2930">
        <v>148812.2409688</v>
      </c>
      <c r="C2930">
        <v>148042.27982916799</v>
      </c>
      <c r="D2930">
        <v>127424.98847159999</v>
      </c>
      <c r="E2930">
        <v>37371.054807599998</v>
      </c>
      <c r="F2930">
        <f t="shared" si="630"/>
        <v>461650.564077168</v>
      </c>
      <c r="G2930">
        <f t="shared" si="631"/>
        <v>122</v>
      </c>
      <c r="H2930" t="str">
        <f t="shared" si="633"/>
        <v>Day122</v>
      </c>
      <c r="I2930">
        <f t="shared" si="632"/>
        <v>23</v>
      </c>
      <c r="J2930" t="str">
        <f t="shared" si="634"/>
        <v>Hour23</v>
      </c>
      <c r="K2930">
        <f t="shared" si="635"/>
        <v>5</v>
      </c>
      <c r="L2930" t="str">
        <f t="shared" si="636"/>
        <v>Spring</v>
      </c>
      <c r="M2930">
        <f t="shared" si="637"/>
        <v>2117</v>
      </c>
      <c r="N2930" t="e">
        <f t="shared" si="638"/>
        <v>#N/A</v>
      </c>
      <c r="O2930" t="str">
        <f t="shared" si="639"/>
        <v>Spring</v>
      </c>
      <c r="P2930">
        <f t="shared" si="640"/>
        <v>8.440376020341355E-5</v>
      </c>
      <c r="Q2930">
        <f t="shared" si="641"/>
        <v>9.2383676156931782E-5</v>
      </c>
      <c r="R2930">
        <f t="shared" si="642"/>
        <v>1.2062104304710525E-4</v>
      </c>
      <c r="S2930">
        <f t="shared" si="643"/>
        <v>5.2310169867442411E-5</v>
      </c>
    </row>
    <row r="2931" spans="1:19" x14ac:dyDescent="0.25">
      <c r="A2931">
        <v>2929</v>
      </c>
      <c r="B2931">
        <v>146789.0240716</v>
      </c>
      <c r="C2931">
        <v>145603.06839339001</v>
      </c>
      <c r="D2931">
        <v>108997.4797847</v>
      </c>
      <c r="E2931">
        <v>26929.9858485</v>
      </c>
      <c r="F2931">
        <f t="shared" si="630"/>
        <v>428319.55809818994</v>
      </c>
      <c r="G2931">
        <f t="shared" si="631"/>
        <v>123</v>
      </c>
      <c r="H2931" t="str">
        <f t="shared" si="633"/>
        <v>Day123</v>
      </c>
      <c r="I2931">
        <f t="shared" si="632"/>
        <v>0</v>
      </c>
      <c r="J2931" t="str">
        <f t="shared" si="634"/>
        <v>Hour0</v>
      </c>
      <c r="K2931">
        <f t="shared" si="635"/>
        <v>5</v>
      </c>
      <c r="L2931" t="str">
        <f t="shared" si="636"/>
        <v>Spring</v>
      </c>
      <c r="M2931">
        <f t="shared" si="637"/>
        <v>11</v>
      </c>
      <c r="N2931">
        <f t="shared" si="638"/>
        <v>786317.19008612994</v>
      </c>
      <c r="O2931" t="str">
        <f t="shared" si="639"/>
        <v>Spring</v>
      </c>
      <c r="P2931">
        <f t="shared" si="640"/>
        <v>7.2197747528732572E-5</v>
      </c>
      <c r="Q2931">
        <f t="shared" si="641"/>
        <v>9.1127649008833489E-5</v>
      </c>
      <c r="R2931">
        <f t="shared" si="642"/>
        <v>1.186336362877965E-4</v>
      </c>
      <c r="S2931">
        <f t="shared" si="643"/>
        <v>3.7695273561729155E-5</v>
      </c>
    </row>
    <row r="2932" spans="1:19" x14ac:dyDescent="0.25">
      <c r="A2932">
        <v>2930</v>
      </c>
      <c r="B2932">
        <v>144113.0840267</v>
      </c>
      <c r="C2932">
        <v>145933.21249268201</v>
      </c>
      <c r="D2932">
        <v>97230.718203719996</v>
      </c>
      <c r="E2932">
        <v>21349.906481800001</v>
      </c>
      <c r="F2932">
        <f t="shared" si="630"/>
        <v>408626.92120490206</v>
      </c>
      <c r="G2932">
        <f t="shared" si="631"/>
        <v>123</v>
      </c>
      <c r="H2932" t="str">
        <f t="shared" si="633"/>
        <v>Day123</v>
      </c>
      <c r="I2932">
        <f t="shared" si="632"/>
        <v>1</v>
      </c>
      <c r="J2932" t="str">
        <f t="shared" si="634"/>
        <v>Hour1</v>
      </c>
      <c r="K2932">
        <f t="shared" si="635"/>
        <v>5</v>
      </c>
      <c r="L2932" t="str">
        <f t="shared" si="636"/>
        <v>Spring</v>
      </c>
      <c r="M2932">
        <f t="shared" si="637"/>
        <v>2117</v>
      </c>
      <c r="N2932" t="e">
        <f t="shared" si="638"/>
        <v>#N/A</v>
      </c>
      <c r="O2932" t="str">
        <f t="shared" si="639"/>
        <v>Spring</v>
      </c>
      <c r="P2932">
        <f t="shared" si="640"/>
        <v>6.4403680330734524E-5</v>
      </c>
      <c r="Q2932">
        <f t="shared" si="641"/>
        <v>8.9466406782293559E-5</v>
      </c>
      <c r="R2932">
        <f t="shared" si="642"/>
        <v>1.1890262921102356E-4</v>
      </c>
      <c r="S2932">
        <f t="shared" si="643"/>
        <v>2.9884552107687507E-5</v>
      </c>
    </row>
    <row r="2933" spans="1:19" x14ac:dyDescent="0.25">
      <c r="A2933">
        <v>2931</v>
      </c>
      <c r="B2933">
        <v>141823.18255920001</v>
      </c>
      <c r="C2933">
        <v>147527.44621951901</v>
      </c>
      <c r="D2933">
        <v>91224.802632999999</v>
      </c>
      <c r="E2933">
        <v>17059.377066100002</v>
      </c>
      <c r="F2933">
        <f t="shared" si="630"/>
        <v>397634.80847781902</v>
      </c>
      <c r="G2933">
        <f t="shared" si="631"/>
        <v>123</v>
      </c>
      <c r="H2933" t="str">
        <f t="shared" si="633"/>
        <v>Day123</v>
      </c>
      <c r="I2933">
        <f t="shared" si="632"/>
        <v>2</v>
      </c>
      <c r="J2933" t="str">
        <f t="shared" si="634"/>
        <v>Hour2</v>
      </c>
      <c r="K2933">
        <f t="shared" si="635"/>
        <v>5</v>
      </c>
      <c r="L2933" t="str">
        <f t="shared" si="636"/>
        <v>Spring</v>
      </c>
      <c r="M2933">
        <f t="shared" si="637"/>
        <v>2117</v>
      </c>
      <c r="N2933" t="e">
        <f t="shared" si="638"/>
        <v>#N/A</v>
      </c>
      <c r="O2933" t="str">
        <f t="shared" si="639"/>
        <v>Spring</v>
      </c>
      <c r="P2933">
        <f t="shared" si="640"/>
        <v>6.0425482147526695E-5</v>
      </c>
      <c r="Q2933">
        <f t="shared" si="641"/>
        <v>8.8044819994623607E-5</v>
      </c>
      <c r="R2933">
        <f t="shared" si="642"/>
        <v>1.2020156985969402E-4</v>
      </c>
      <c r="S2933">
        <f t="shared" si="643"/>
        <v>2.3878879436364292E-5</v>
      </c>
    </row>
    <row r="2934" spans="1:19" x14ac:dyDescent="0.25">
      <c r="A2934">
        <v>2932</v>
      </c>
      <c r="B2934">
        <v>144314.61103870001</v>
      </c>
      <c r="C2934">
        <v>147516.30709980201</v>
      </c>
      <c r="D2934">
        <v>91557.307021000001</v>
      </c>
      <c r="E2934">
        <v>17436.6878794</v>
      </c>
      <c r="F2934">
        <f t="shared" si="630"/>
        <v>400824.91303890204</v>
      </c>
      <c r="G2934">
        <f t="shared" si="631"/>
        <v>123</v>
      </c>
      <c r="H2934" t="str">
        <f t="shared" si="633"/>
        <v>Day123</v>
      </c>
      <c r="I2934">
        <f t="shared" si="632"/>
        <v>3</v>
      </c>
      <c r="J2934" t="str">
        <f t="shared" si="634"/>
        <v>Hour3</v>
      </c>
      <c r="K2934">
        <f t="shared" si="635"/>
        <v>5</v>
      </c>
      <c r="L2934" t="str">
        <f t="shared" si="636"/>
        <v>Spring</v>
      </c>
      <c r="M2934">
        <f t="shared" si="637"/>
        <v>2117</v>
      </c>
      <c r="N2934" t="e">
        <f t="shared" si="638"/>
        <v>#N/A</v>
      </c>
      <c r="O2934" t="str">
        <f t="shared" si="639"/>
        <v>Spring</v>
      </c>
      <c r="P2934">
        <f t="shared" si="640"/>
        <v>6.0645726394498628E-5</v>
      </c>
      <c r="Q2934">
        <f t="shared" si="641"/>
        <v>8.9591516155637291E-5</v>
      </c>
      <c r="R2934">
        <f t="shared" si="642"/>
        <v>1.2019249399136477E-4</v>
      </c>
      <c r="S2934">
        <f t="shared" si="643"/>
        <v>2.4407020609744602E-5</v>
      </c>
    </row>
    <row r="2935" spans="1:19" x14ac:dyDescent="0.25">
      <c r="A2935">
        <v>2933</v>
      </c>
      <c r="B2935">
        <v>152010.64140960001</v>
      </c>
      <c r="C2935">
        <v>149960.560162518</v>
      </c>
      <c r="D2935">
        <v>100558.5995116</v>
      </c>
      <c r="E2935">
        <v>16431.0653456</v>
      </c>
      <c r="F2935">
        <f t="shared" si="630"/>
        <v>418960.86642931798</v>
      </c>
      <c r="G2935">
        <f t="shared" si="631"/>
        <v>123</v>
      </c>
      <c r="H2935" t="str">
        <f t="shared" si="633"/>
        <v>Day123</v>
      </c>
      <c r="I2935">
        <f t="shared" si="632"/>
        <v>4</v>
      </c>
      <c r="J2935" t="str">
        <f t="shared" si="634"/>
        <v>Hour4</v>
      </c>
      <c r="K2935">
        <f t="shared" si="635"/>
        <v>5</v>
      </c>
      <c r="L2935" t="str">
        <f t="shared" si="636"/>
        <v>Spring</v>
      </c>
      <c r="M2935">
        <f t="shared" si="637"/>
        <v>2117</v>
      </c>
      <c r="N2935" t="e">
        <f t="shared" si="638"/>
        <v>#N/A</v>
      </c>
      <c r="O2935" t="str">
        <f t="shared" si="639"/>
        <v>Spring</v>
      </c>
      <c r="P2935">
        <f t="shared" si="640"/>
        <v>6.6608002255851508E-5</v>
      </c>
      <c r="Q2935">
        <f t="shared" si="641"/>
        <v>9.4369265437890232E-5</v>
      </c>
      <c r="R2935">
        <f t="shared" si="642"/>
        <v>1.2218400853866907E-4</v>
      </c>
      <c r="S2935">
        <f t="shared" si="643"/>
        <v>2.2999399502006751E-5</v>
      </c>
    </row>
    <row r="2936" spans="1:19" x14ac:dyDescent="0.25">
      <c r="A2936">
        <v>2934</v>
      </c>
      <c r="B2936">
        <v>164988.749324</v>
      </c>
      <c r="C2936">
        <v>156309.29846105</v>
      </c>
      <c r="D2936">
        <v>113596.697646</v>
      </c>
      <c r="E2936">
        <v>24899.747796299998</v>
      </c>
      <c r="F2936">
        <f t="shared" si="630"/>
        <v>459794.49322735</v>
      </c>
      <c r="G2936">
        <f t="shared" si="631"/>
        <v>123</v>
      </c>
      <c r="H2936" t="str">
        <f t="shared" si="633"/>
        <v>Day123</v>
      </c>
      <c r="I2936">
        <f t="shared" si="632"/>
        <v>5</v>
      </c>
      <c r="J2936" t="str">
        <f t="shared" si="634"/>
        <v>Hour5</v>
      </c>
      <c r="K2936">
        <f t="shared" si="635"/>
        <v>5</v>
      </c>
      <c r="L2936" t="str">
        <f t="shared" si="636"/>
        <v>Spring</v>
      </c>
      <c r="M2936">
        <f t="shared" si="637"/>
        <v>2117</v>
      </c>
      <c r="N2936" t="e">
        <f t="shared" si="638"/>
        <v>#N/A</v>
      </c>
      <c r="O2936" t="str">
        <f t="shared" si="639"/>
        <v>Spring</v>
      </c>
      <c r="P2936">
        <f t="shared" si="640"/>
        <v>7.5244177323583524E-5</v>
      </c>
      <c r="Q2936">
        <f t="shared" si="641"/>
        <v>1.024261652660772E-4</v>
      </c>
      <c r="R2936">
        <f t="shared" si="642"/>
        <v>1.2735679726149686E-4</v>
      </c>
      <c r="S2936">
        <f t="shared" si="643"/>
        <v>3.4853445897813986E-5</v>
      </c>
    </row>
    <row r="2937" spans="1:19" x14ac:dyDescent="0.25">
      <c r="A2937">
        <v>2935</v>
      </c>
      <c r="B2937">
        <v>168436.62586219999</v>
      </c>
      <c r="C2937">
        <v>155878.589158263</v>
      </c>
      <c r="D2937">
        <v>138675.1211467</v>
      </c>
      <c r="E2937">
        <v>42307.763701000003</v>
      </c>
      <c r="F2937">
        <f t="shared" si="630"/>
        <v>505298.099868163</v>
      </c>
      <c r="G2937">
        <f t="shared" si="631"/>
        <v>123</v>
      </c>
      <c r="H2937" t="str">
        <f t="shared" si="633"/>
        <v>Day123</v>
      </c>
      <c r="I2937">
        <f t="shared" si="632"/>
        <v>6</v>
      </c>
      <c r="J2937" t="str">
        <f t="shared" si="634"/>
        <v>Hour6</v>
      </c>
      <c r="K2937">
        <f t="shared" si="635"/>
        <v>5</v>
      </c>
      <c r="L2937" t="str">
        <f t="shared" si="636"/>
        <v>Spring</v>
      </c>
      <c r="M2937">
        <f t="shared" si="637"/>
        <v>2117</v>
      </c>
      <c r="N2937" t="e">
        <f t="shared" si="638"/>
        <v>#N/A</v>
      </c>
      <c r="O2937" t="str">
        <f t="shared" si="639"/>
        <v>Spring</v>
      </c>
      <c r="P2937">
        <f t="shared" si="640"/>
        <v>9.1855622761575443E-5</v>
      </c>
      <c r="Q2937">
        <f t="shared" si="641"/>
        <v>1.0456663104671774E-4</v>
      </c>
      <c r="R2937">
        <f t="shared" si="642"/>
        <v>1.2700586639625885E-4</v>
      </c>
      <c r="S2937">
        <f t="shared" si="643"/>
        <v>5.9220332883428537E-5</v>
      </c>
    </row>
    <row r="2938" spans="1:19" x14ac:dyDescent="0.25">
      <c r="A2938">
        <v>2936</v>
      </c>
      <c r="B2938">
        <v>176147.9092581</v>
      </c>
      <c r="C2938">
        <v>159851.47002158599</v>
      </c>
      <c r="D2938">
        <v>148495.7672306</v>
      </c>
      <c r="E2938">
        <v>65620.815424700006</v>
      </c>
      <c r="F2938">
        <f t="shared" si="630"/>
        <v>550115.96193498606</v>
      </c>
      <c r="G2938">
        <f t="shared" si="631"/>
        <v>123</v>
      </c>
      <c r="H2938" t="str">
        <f t="shared" si="633"/>
        <v>Day123</v>
      </c>
      <c r="I2938">
        <f t="shared" si="632"/>
        <v>7</v>
      </c>
      <c r="J2938" t="str">
        <f t="shared" si="634"/>
        <v>Hour7</v>
      </c>
      <c r="K2938">
        <f t="shared" si="635"/>
        <v>5</v>
      </c>
      <c r="L2938" t="str">
        <f t="shared" si="636"/>
        <v>Spring</v>
      </c>
      <c r="M2938">
        <f t="shared" si="637"/>
        <v>2117</v>
      </c>
      <c r="N2938" t="e">
        <f t="shared" si="638"/>
        <v>#N/A</v>
      </c>
      <c r="O2938" t="str">
        <f t="shared" si="639"/>
        <v>Spring</v>
      </c>
      <c r="P2938">
        <f t="shared" si="640"/>
        <v>9.8360622032521669E-5</v>
      </c>
      <c r="Q2938">
        <f t="shared" si="641"/>
        <v>1.0935384951317786E-4</v>
      </c>
      <c r="R2938">
        <f t="shared" si="642"/>
        <v>1.302428675704429E-4</v>
      </c>
      <c r="S2938">
        <f t="shared" si="643"/>
        <v>9.1852799429361075E-5</v>
      </c>
    </row>
    <row r="2939" spans="1:19" x14ac:dyDescent="0.25">
      <c r="A2939">
        <v>2937</v>
      </c>
      <c r="B2939">
        <v>188087.05814340001</v>
      </c>
      <c r="C2939">
        <v>169638.257613422</v>
      </c>
      <c r="D2939">
        <v>146369.50621230001</v>
      </c>
      <c r="E2939">
        <v>73909.227876799996</v>
      </c>
      <c r="F2939">
        <f t="shared" si="630"/>
        <v>578004.04984592204</v>
      </c>
      <c r="G2939">
        <f t="shared" si="631"/>
        <v>123</v>
      </c>
      <c r="H2939" t="str">
        <f t="shared" si="633"/>
        <v>Day123</v>
      </c>
      <c r="I2939">
        <f t="shared" si="632"/>
        <v>8</v>
      </c>
      <c r="J2939" t="str">
        <f t="shared" si="634"/>
        <v>Hour8</v>
      </c>
      <c r="K2939">
        <f t="shared" si="635"/>
        <v>5</v>
      </c>
      <c r="L2939" t="str">
        <f t="shared" si="636"/>
        <v>Spring</v>
      </c>
      <c r="M2939">
        <f t="shared" si="637"/>
        <v>2117</v>
      </c>
      <c r="N2939" t="e">
        <f t="shared" si="638"/>
        <v>#N/A</v>
      </c>
      <c r="O2939" t="str">
        <f t="shared" si="639"/>
        <v>Spring</v>
      </c>
      <c r="P2939">
        <f t="shared" si="640"/>
        <v>9.6952229320299E-5</v>
      </c>
      <c r="Q2939">
        <f t="shared" si="641"/>
        <v>1.1676575633635513E-4</v>
      </c>
      <c r="R2939">
        <f t="shared" si="642"/>
        <v>1.3821689045613437E-4</v>
      </c>
      <c r="S2939">
        <f t="shared" si="643"/>
        <v>1.0345451272145157E-4</v>
      </c>
    </row>
    <row r="2940" spans="1:19" x14ac:dyDescent="0.25">
      <c r="A2940">
        <v>2938</v>
      </c>
      <c r="B2940">
        <v>202284.98686870001</v>
      </c>
      <c r="C2940">
        <v>177262.295300639</v>
      </c>
      <c r="D2940">
        <v>143054.73684529</v>
      </c>
      <c r="E2940">
        <v>72372.948180599997</v>
      </c>
      <c r="F2940">
        <f t="shared" si="630"/>
        <v>594974.96719522902</v>
      </c>
      <c r="G2940">
        <f t="shared" si="631"/>
        <v>123</v>
      </c>
      <c r="H2940" t="str">
        <f t="shared" si="633"/>
        <v>Day123</v>
      </c>
      <c r="I2940">
        <f t="shared" si="632"/>
        <v>9</v>
      </c>
      <c r="J2940" t="str">
        <f t="shared" si="634"/>
        <v>Hour9</v>
      </c>
      <c r="K2940">
        <f t="shared" si="635"/>
        <v>5</v>
      </c>
      <c r="L2940" t="str">
        <f t="shared" si="636"/>
        <v>Spring</v>
      </c>
      <c r="M2940">
        <f t="shared" si="637"/>
        <v>2117</v>
      </c>
      <c r="N2940" t="e">
        <f t="shared" si="638"/>
        <v>#N/A</v>
      </c>
      <c r="O2940" t="str">
        <f t="shared" si="639"/>
        <v>Spring</v>
      </c>
      <c r="P2940">
        <f t="shared" si="640"/>
        <v>9.475659248219884E-5</v>
      </c>
      <c r="Q2940">
        <f t="shared" si="641"/>
        <v>1.2557992942398652E-4</v>
      </c>
      <c r="R2940">
        <f t="shared" si="642"/>
        <v>1.4442876032954988E-4</v>
      </c>
      <c r="S2940">
        <f t="shared" si="643"/>
        <v>1.0130410374086852E-4</v>
      </c>
    </row>
    <row r="2941" spans="1:19" x14ac:dyDescent="0.25">
      <c r="A2941">
        <v>2939</v>
      </c>
      <c r="B2941">
        <v>209902.41015089999</v>
      </c>
      <c r="C2941">
        <v>177506.84392286499</v>
      </c>
      <c r="D2941">
        <v>151295.50089023</v>
      </c>
      <c r="E2941">
        <v>79483.702065799996</v>
      </c>
      <c r="F2941">
        <f t="shared" si="630"/>
        <v>618188.45702979492</v>
      </c>
      <c r="G2941">
        <f t="shared" si="631"/>
        <v>123</v>
      </c>
      <c r="H2941" t="str">
        <f t="shared" si="633"/>
        <v>Day123</v>
      </c>
      <c r="I2941">
        <f t="shared" si="632"/>
        <v>10</v>
      </c>
      <c r="J2941" t="str">
        <f t="shared" si="634"/>
        <v>Hour10</v>
      </c>
      <c r="K2941">
        <f t="shared" si="635"/>
        <v>5</v>
      </c>
      <c r="L2941" t="str">
        <f t="shared" si="636"/>
        <v>Spring</v>
      </c>
      <c r="M2941">
        <f t="shared" si="637"/>
        <v>2117</v>
      </c>
      <c r="N2941" t="e">
        <f t="shared" si="638"/>
        <v>#N/A</v>
      </c>
      <c r="O2941" t="str">
        <f t="shared" si="639"/>
        <v>Spring</v>
      </c>
      <c r="P2941">
        <f t="shared" si="640"/>
        <v>1.0021510953356236E-4</v>
      </c>
      <c r="Q2941">
        <f t="shared" si="641"/>
        <v>1.3030887887781928E-4</v>
      </c>
      <c r="R2941">
        <f t="shared" si="642"/>
        <v>1.4462801225894917E-4</v>
      </c>
      <c r="S2941">
        <f t="shared" si="643"/>
        <v>1.1125738832262304E-4</v>
      </c>
    </row>
    <row r="2942" spans="1:19" x14ac:dyDescent="0.25">
      <c r="A2942">
        <v>2940</v>
      </c>
      <c r="B2942">
        <v>216506.7084155</v>
      </c>
      <c r="C2942">
        <v>178472.761243165</v>
      </c>
      <c r="D2942">
        <v>156336.65034294</v>
      </c>
      <c r="E2942">
        <v>93684.277731499998</v>
      </c>
      <c r="F2942">
        <f t="shared" si="630"/>
        <v>645000.397733105</v>
      </c>
      <c r="G2942">
        <f t="shared" si="631"/>
        <v>123</v>
      </c>
      <c r="H2942" t="str">
        <f t="shared" si="633"/>
        <v>Day123</v>
      </c>
      <c r="I2942">
        <f t="shared" si="632"/>
        <v>11</v>
      </c>
      <c r="J2942" t="str">
        <f t="shared" si="634"/>
        <v>Hour11</v>
      </c>
      <c r="K2942">
        <f t="shared" si="635"/>
        <v>5</v>
      </c>
      <c r="L2942" t="str">
        <f t="shared" si="636"/>
        <v>Spring</v>
      </c>
      <c r="M2942">
        <f t="shared" si="637"/>
        <v>2117</v>
      </c>
      <c r="N2942" t="e">
        <f t="shared" si="638"/>
        <v>#N/A</v>
      </c>
      <c r="O2942" t="str">
        <f t="shared" si="639"/>
        <v>Spring</v>
      </c>
      <c r="P2942">
        <f t="shared" si="640"/>
        <v>1.0355426596323656E-4</v>
      </c>
      <c r="Q2942">
        <f t="shared" si="641"/>
        <v>1.3440887326099987E-4</v>
      </c>
      <c r="R2942">
        <f t="shared" si="642"/>
        <v>1.4541501685524623E-4</v>
      </c>
      <c r="S2942">
        <f t="shared" si="643"/>
        <v>1.3113465775246982E-4</v>
      </c>
    </row>
    <row r="2943" spans="1:19" x14ac:dyDescent="0.25">
      <c r="A2943">
        <v>2941</v>
      </c>
      <c r="B2943">
        <v>222163.2845067</v>
      </c>
      <c r="C2943">
        <v>180106.41858975901</v>
      </c>
      <c r="D2943">
        <v>159696.97030312999</v>
      </c>
      <c r="E2943">
        <v>105339.3443056</v>
      </c>
      <c r="F2943">
        <f t="shared" si="630"/>
        <v>667306.01770518906</v>
      </c>
      <c r="G2943">
        <f t="shared" si="631"/>
        <v>123</v>
      </c>
      <c r="H2943" t="str">
        <f t="shared" si="633"/>
        <v>Day123</v>
      </c>
      <c r="I2943">
        <f t="shared" si="632"/>
        <v>12</v>
      </c>
      <c r="J2943" t="str">
        <f t="shared" si="634"/>
        <v>Hour12</v>
      </c>
      <c r="K2943">
        <f t="shared" si="635"/>
        <v>5</v>
      </c>
      <c r="L2943" t="str">
        <f t="shared" si="636"/>
        <v>Spring</v>
      </c>
      <c r="M2943">
        <f t="shared" si="637"/>
        <v>2117</v>
      </c>
      <c r="N2943" t="e">
        <f t="shared" si="638"/>
        <v>#N/A</v>
      </c>
      <c r="O2943" t="str">
        <f t="shared" si="639"/>
        <v>Spring</v>
      </c>
      <c r="P2943">
        <f t="shared" si="640"/>
        <v>1.057800746019388E-4</v>
      </c>
      <c r="Q2943">
        <f t="shared" si="641"/>
        <v>1.3792051511495208E-4</v>
      </c>
      <c r="R2943">
        <f t="shared" si="642"/>
        <v>1.4674607885560939E-4</v>
      </c>
      <c r="S2943">
        <f t="shared" si="643"/>
        <v>1.4744884838600614E-4</v>
      </c>
    </row>
    <row r="2944" spans="1:19" x14ac:dyDescent="0.25">
      <c r="A2944">
        <v>2942</v>
      </c>
      <c r="B2944">
        <v>226886.24202969999</v>
      </c>
      <c r="C2944">
        <v>181248.812278033</v>
      </c>
      <c r="D2944">
        <v>162876.63573486</v>
      </c>
      <c r="E2944">
        <v>109244.7504218</v>
      </c>
      <c r="F2944">
        <f t="shared" si="630"/>
        <v>680256.44046439289</v>
      </c>
      <c r="G2944">
        <f t="shared" si="631"/>
        <v>123</v>
      </c>
      <c r="H2944" t="str">
        <f t="shared" si="633"/>
        <v>Day123</v>
      </c>
      <c r="I2944">
        <f t="shared" si="632"/>
        <v>13</v>
      </c>
      <c r="J2944" t="str">
        <f t="shared" si="634"/>
        <v>Hour13</v>
      </c>
      <c r="K2944">
        <f t="shared" si="635"/>
        <v>5</v>
      </c>
      <c r="L2944" t="str">
        <f t="shared" si="636"/>
        <v>Spring</v>
      </c>
      <c r="M2944">
        <f t="shared" si="637"/>
        <v>2117</v>
      </c>
      <c r="N2944" t="e">
        <f t="shared" si="638"/>
        <v>#N/A</v>
      </c>
      <c r="O2944" t="str">
        <f t="shared" si="639"/>
        <v>Spring</v>
      </c>
      <c r="P2944">
        <f t="shared" si="640"/>
        <v>1.0788622129926918E-4</v>
      </c>
      <c r="Q2944">
        <f t="shared" si="641"/>
        <v>1.4085256005606184E-4</v>
      </c>
      <c r="R2944">
        <f t="shared" si="642"/>
        <v>1.4767687185885853E-4</v>
      </c>
      <c r="S2944">
        <f t="shared" si="643"/>
        <v>1.5291544434888554E-4</v>
      </c>
    </row>
    <row r="2945" spans="1:19" x14ac:dyDescent="0.25">
      <c r="A2945">
        <v>2943</v>
      </c>
      <c r="B2945">
        <v>229338.12089580001</v>
      </c>
      <c r="C2945">
        <v>180410.72896781799</v>
      </c>
      <c r="D2945">
        <v>166433.16508517001</v>
      </c>
      <c r="E2945">
        <v>122720.57071</v>
      </c>
      <c r="F2945">
        <f t="shared" si="630"/>
        <v>698902.5856587881</v>
      </c>
      <c r="G2945">
        <f t="shared" si="631"/>
        <v>123</v>
      </c>
      <c r="H2945" t="str">
        <f t="shared" si="633"/>
        <v>Day123</v>
      </c>
      <c r="I2945">
        <f t="shared" si="632"/>
        <v>14</v>
      </c>
      <c r="J2945" t="str">
        <f t="shared" si="634"/>
        <v>Hour14</v>
      </c>
      <c r="K2945">
        <f t="shared" si="635"/>
        <v>5</v>
      </c>
      <c r="L2945" t="str">
        <f t="shared" si="636"/>
        <v>Spring</v>
      </c>
      <c r="M2945">
        <f t="shared" si="637"/>
        <v>2117</v>
      </c>
      <c r="N2945" t="e">
        <f t="shared" si="638"/>
        <v>#N/A</v>
      </c>
      <c r="O2945" t="str">
        <f t="shared" si="639"/>
        <v>Spring</v>
      </c>
      <c r="P2945">
        <f t="shared" si="640"/>
        <v>1.1024199510816281E-4</v>
      </c>
      <c r="Q2945">
        <f t="shared" si="641"/>
        <v>1.4237470354148453E-4</v>
      </c>
      <c r="R2945">
        <f t="shared" si="642"/>
        <v>1.4699402312702895E-4</v>
      </c>
      <c r="S2945">
        <f t="shared" si="643"/>
        <v>1.7177823674284045E-4</v>
      </c>
    </row>
    <row r="2946" spans="1:19" x14ac:dyDescent="0.25">
      <c r="A2946">
        <v>2944</v>
      </c>
      <c r="B2946">
        <v>227353.91819600001</v>
      </c>
      <c r="C2946">
        <v>176527.67647389899</v>
      </c>
      <c r="D2946">
        <v>171936.69954613</v>
      </c>
      <c r="E2946">
        <v>158612.87428280001</v>
      </c>
      <c r="F2946">
        <f t="shared" si="630"/>
        <v>734431.16849882901</v>
      </c>
      <c r="G2946">
        <f t="shared" si="631"/>
        <v>123</v>
      </c>
      <c r="H2946" t="str">
        <f t="shared" si="633"/>
        <v>Day123</v>
      </c>
      <c r="I2946">
        <f t="shared" si="632"/>
        <v>15</v>
      </c>
      <c r="J2946" t="str">
        <f t="shared" si="634"/>
        <v>Hour15</v>
      </c>
      <c r="K2946">
        <f t="shared" si="635"/>
        <v>5</v>
      </c>
      <c r="L2946" t="str">
        <f t="shared" si="636"/>
        <v>Spring</v>
      </c>
      <c r="M2946">
        <f t="shared" si="637"/>
        <v>2117</v>
      </c>
      <c r="N2946" t="e">
        <f t="shared" si="638"/>
        <v>#N/A</v>
      </c>
      <c r="O2946" t="str">
        <f t="shared" si="639"/>
        <v>Spring</v>
      </c>
      <c r="P2946">
        <f t="shared" si="640"/>
        <v>1.1388742610631919E-4</v>
      </c>
      <c r="Q2946">
        <f t="shared" si="641"/>
        <v>1.4114289667899353E-4</v>
      </c>
      <c r="R2946">
        <f t="shared" si="642"/>
        <v>1.4383021179851081E-4</v>
      </c>
      <c r="S2946">
        <f t="shared" si="643"/>
        <v>2.2201852314880917E-4</v>
      </c>
    </row>
    <row r="2947" spans="1:19" x14ac:dyDescent="0.25">
      <c r="A2947">
        <v>2945</v>
      </c>
      <c r="B2947">
        <v>219454.13437889999</v>
      </c>
      <c r="C2947">
        <v>168619.18249846599</v>
      </c>
      <c r="D2947">
        <v>181831.91210983001</v>
      </c>
      <c r="E2947">
        <v>200313.20651389999</v>
      </c>
      <c r="F2947">
        <f t="shared" ref="F2947:F3010" si="644">SUM(B2947:E2947)</f>
        <v>770218.43550109596</v>
      </c>
      <c r="G2947">
        <f t="shared" ref="G2947:G3010" si="645">CEILING(A2947/24,1)</f>
        <v>123</v>
      </c>
      <c r="H2947" t="str">
        <f t="shared" si="633"/>
        <v>Day123</v>
      </c>
      <c r="I2947">
        <f t="shared" ref="I2947:I3010" si="646">A2947-(G2947-1)*24-1</f>
        <v>16</v>
      </c>
      <c r="J2947" t="str">
        <f t="shared" si="634"/>
        <v>Hour16</v>
      </c>
      <c r="K2947">
        <f t="shared" si="635"/>
        <v>5</v>
      </c>
      <c r="L2947" t="str">
        <f t="shared" si="636"/>
        <v>Spring</v>
      </c>
      <c r="M2947">
        <f t="shared" si="637"/>
        <v>2117</v>
      </c>
      <c r="N2947" t="e">
        <f t="shared" si="638"/>
        <v>#N/A</v>
      </c>
      <c r="O2947" t="str">
        <f t="shared" si="639"/>
        <v>Spring</v>
      </c>
      <c r="P2947">
        <f t="shared" si="640"/>
        <v>1.2044181672001335E-4</v>
      </c>
      <c r="Q2947">
        <f t="shared" si="641"/>
        <v>1.3623865583753107E-4</v>
      </c>
      <c r="R2947">
        <f t="shared" si="642"/>
        <v>1.373865742555788E-4</v>
      </c>
      <c r="S2947">
        <f t="shared" si="643"/>
        <v>2.8038860324871613E-4</v>
      </c>
    </row>
    <row r="2948" spans="1:19" x14ac:dyDescent="0.25">
      <c r="A2948">
        <v>2946</v>
      </c>
      <c r="B2948">
        <v>206326.4512483</v>
      </c>
      <c r="C2948">
        <v>159123.24689526999</v>
      </c>
      <c r="D2948">
        <v>194089.21731256001</v>
      </c>
      <c r="E2948">
        <v>226778.27463</v>
      </c>
      <c r="F2948">
        <f t="shared" si="644"/>
        <v>786317.19008612994</v>
      </c>
      <c r="G2948">
        <f t="shared" si="645"/>
        <v>123</v>
      </c>
      <c r="H2948" t="str">
        <f t="shared" ref="H2948:H3011" si="647">CONCATENATE("Day",G2948)</f>
        <v>Day123</v>
      </c>
      <c r="I2948">
        <f t="shared" si="646"/>
        <v>17</v>
      </c>
      <c r="J2948" t="str">
        <f t="shared" ref="J2948:J3011" si="648">CONCATENATE("Hour",I2948)</f>
        <v>Hour17</v>
      </c>
      <c r="K2948">
        <f t="shared" ref="K2948:K3011" si="649">MONTH(G2948)</f>
        <v>5</v>
      </c>
      <c r="L2948" t="str">
        <f t="shared" ref="L2948:L3011" si="650">IF(AND(K2948&gt;=3,K2948&lt;=5),"Spring",IF(AND(K2948&gt;=6,K2948&lt;=8),"Summer",IF(AND(K2948&gt;=9,K2948&lt;=10),"Fall","Winter")))</f>
        <v>Spring</v>
      </c>
      <c r="M2948">
        <f t="shared" ref="M2948:M3011" si="651">COUNTIFS($L$3:$L$8762,L2948,$N$3:$N$8762,"&gt;"&amp;N2948+1)+1</f>
        <v>2117</v>
      </c>
      <c r="N2948" t="e">
        <f t="shared" ref="N2948:N3011" si="652">IF(G2948=G2947,NA(),_xlfn.MAXIFS($F$3:$F$8762,$G$3:$G$8762,G2948))</f>
        <v>#N/A</v>
      </c>
      <c r="O2948" t="str">
        <f t="shared" ref="O2948:O3011" si="653">IF(G2948=G2947,O2947,IF(AND(OR(L2948="Winter",L2948="Summer"),M2948&lt;=5),CONCATENATE(L2948," Peak ",M2948),L2948))</f>
        <v>Spring</v>
      </c>
      <c r="P2948">
        <f t="shared" ref="P2948:P3011" si="654">D2948/SUM($D$3:$D$8762)</f>
        <v>1.2856081018809481E-4</v>
      </c>
      <c r="Q2948">
        <f t="shared" ref="Q2948:Q3011" si="655">B2948/SUM($B$3:$B$8762)</f>
        <v>1.2808889867284705E-4</v>
      </c>
      <c r="R2948">
        <f t="shared" ref="R2948:R3011" si="656">C2948/SUM($C$3:$C$8762)</f>
        <v>1.2964953009165901E-4</v>
      </c>
      <c r="S2948">
        <f t="shared" ref="S2948:S3011" si="657">E2948/SUM($E$3:$E$8762)</f>
        <v>3.1743310776789513E-4</v>
      </c>
    </row>
    <row r="2949" spans="1:19" x14ac:dyDescent="0.25">
      <c r="A2949">
        <v>2947</v>
      </c>
      <c r="B2949">
        <v>196151.30450140001</v>
      </c>
      <c r="C2949">
        <v>155795.48023784501</v>
      </c>
      <c r="D2949">
        <v>201905.56795758</v>
      </c>
      <c r="E2949">
        <v>180696.5423653</v>
      </c>
      <c r="F2949">
        <f t="shared" si="644"/>
        <v>734548.89506212506</v>
      </c>
      <c r="G2949">
        <f t="shared" si="645"/>
        <v>123</v>
      </c>
      <c r="H2949" t="str">
        <f t="shared" si="647"/>
        <v>Day123</v>
      </c>
      <c r="I2949">
        <f t="shared" si="646"/>
        <v>18</v>
      </c>
      <c r="J2949" t="str">
        <f t="shared" si="648"/>
        <v>Hour18</v>
      </c>
      <c r="K2949">
        <f t="shared" si="649"/>
        <v>5</v>
      </c>
      <c r="L2949" t="str">
        <f t="shared" si="650"/>
        <v>Spring</v>
      </c>
      <c r="M2949">
        <f t="shared" si="651"/>
        <v>2117</v>
      </c>
      <c r="N2949" t="e">
        <f t="shared" si="652"/>
        <v>#N/A</v>
      </c>
      <c r="O2949" t="str">
        <f t="shared" si="653"/>
        <v>Spring</v>
      </c>
      <c r="P2949">
        <f t="shared" si="654"/>
        <v>1.3373820430381098E-4</v>
      </c>
      <c r="Q2949">
        <f t="shared" si="655"/>
        <v>1.2177209666922726E-4</v>
      </c>
      <c r="R2949">
        <f t="shared" si="656"/>
        <v>1.2693815138485194E-4</v>
      </c>
      <c r="S2949">
        <f t="shared" si="657"/>
        <v>2.5293015876196457E-4</v>
      </c>
    </row>
    <row r="2950" spans="1:19" x14ac:dyDescent="0.25">
      <c r="A2950">
        <v>2948</v>
      </c>
      <c r="B2950">
        <v>195125.033428</v>
      </c>
      <c r="C2950">
        <v>159557.91105152399</v>
      </c>
      <c r="D2950">
        <v>202745.38370206</v>
      </c>
      <c r="E2950">
        <v>112590.7553244</v>
      </c>
      <c r="F2950">
        <f t="shared" si="644"/>
        <v>670019.08350598405</v>
      </c>
      <c r="G2950">
        <f t="shared" si="645"/>
        <v>123</v>
      </c>
      <c r="H2950" t="str">
        <f t="shared" si="647"/>
        <v>Day123</v>
      </c>
      <c r="I2950">
        <f t="shared" si="646"/>
        <v>19</v>
      </c>
      <c r="J2950" t="str">
        <f t="shared" si="648"/>
        <v>Hour19</v>
      </c>
      <c r="K2950">
        <f t="shared" si="649"/>
        <v>5</v>
      </c>
      <c r="L2950" t="str">
        <f t="shared" si="650"/>
        <v>Spring</v>
      </c>
      <c r="M2950">
        <f t="shared" si="651"/>
        <v>2117</v>
      </c>
      <c r="N2950" t="e">
        <f t="shared" si="652"/>
        <v>#N/A</v>
      </c>
      <c r="O2950" t="str">
        <f t="shared" si="653"/>
        <v>Spring</v>
      </c>
      <c r="P2950">
        <f t="shared" si="654"/>
        <v>1.3429448143251514E-4</v>
      </c>
      <c r="Q2950">
        <f t="shared" si="655"/>
        <v>1.2113498043552917E-4</v>
      </c>
      <c r="R2950">
        <f t="shared" si="656"/>
        <v>1.3000368326981221E-4</v>
      </c>
      <c r="S2950">
        <f t="shared" si="657"/>
        <v>1.5759901792563956E-4</v>
      </c>
    </row>
    <row r="2951" spans="1:19" x14ac:dyDescent="0.25">
      <c r="A2951">
        <v>2949</v>
      </c>
      <c r="B2951">
        <v>190139.91901290001</v>
      </c>
      <c r="C2951">
        <v>161256.66116215001</v>
      </c>
      <c r="D2951">
        <v>197319.74935053999</v>
      </c>
      <c r="E2951">
        <v>86424.552085400006</v>
      </c>
      <c r="F2951">
        <f t="shared" si="644"/>
        <v>635140.88161098992</v>
      </c>
      <c r="G2951">
        <f t="shared" si="645"/>
        <v>123</v>
      </c>
      <c r="H2951" t="str">
        <f t="shared" si="647"/>
        <v>Day123</v>
      </c>
      <c r="I2951">
        <f t="shared" si="646"/>
        <v>20</v>
      </c>
      <c r="J2951" t="str">
        <f t="shared" si="648"/>
        <v>Hour20</v>
      </c>
      <c r="K2951">
        <f t="shared" si="649"/>
        <v>5</v>
      </c>
      <c r="L2951" t="str">
        <f t="shared" si="650"/>
        <v>Spring</v>
      </c>
      <c r="M2951">
        <f t="shared" si="651"/>
        <v>2117</v>
      </c>
      <c r="N2951" t="e">
        <f t="shared" si="652"/>
        <v>#N/A</v>
      </c>
      <c r="O2951" t="str">
        <f t="shared" si="653"/>
        <v>Spring</v>
      </c>
      <c r="P2951">
        <f t="shared" si="654"/>
        <v>1.3070064990661185E-4</v>
      </c>
      <c r="Q2951">
        <f t="shared" si="655"/>
        <v>1.1804018666902438E-4</v>
      </c>
      <c r="R2951">
        <f t="shared" si="656"/>
        <v>1.3138778118060193E-4</v>
      </c>
      <c r="S2951">
        <f t="shared" si="657"/>
        <v>1.2097284980528581E-4</v>
      </c>
    </row>
    <row r="2952" spans="1:19" x14ac:dyDescent="0.25">
      <c r="A2952">
        <v>2950</v>
      </c>
      <c r="B2952">
        <v>172932.9801821</v>
      </c>
      <c r="C2952">
        <v>157756.67999577799</v>
      </c>
      <c r="D2952">
        <v>183563.37169929</v>
      </c>
      <c r="E2952">
        <v>67439.294707299996</v>
      </c>
      <c r="F2952">
        <f t="shared" si="644"/>
        <v>581692.32658446801</v>
      </c>
      <c r="G2952">
        <f t="shared" si="645"/>
        <v>123</v>
      </c>
      <c r="H2952" t="str">
        <f t="shared" si="647"/>
        <v>Day123</v>
      </c>
      <c r="I2952">
        <f t="shared" si="646"/>
        <v>21</v>
      </c>
      <c r="J2952" t="str">
        <f t="shared" si="648"/>
        <v>Hour21</v>
      </c>
      <c r="K2952">
        <f t="shared" si="649"/>
        <v>5</v>
      </c>
      <c r="L2952" t="str">
        <f t="shared" si="650"/>
        <v>Spring</v>
      </c>
      <c r="M2952">
        <f t="shared" si="651"/>
        <v>2117</v>
      </c>
      <c r="N2952" t="e">
        <f t="shared" si="652"/>
        <v>#N/A</v>
      </c>
      <c r="O2952" t="str">
        <f t="shared" si="653"/>
        <v>Spring</v>
      </c>
      <c r="P2952">
        <f t="shared" si="654"/>
        <v>1.2158870087314202E-4</v>
      </c>
      <c r="Q2952">
        <f t="shared" si="655"/>
        <v>1.0735799914031129E-4</v>
      </c>
      <c r="R2952">
        <f t="shared" si="656"/>
        <v>1.285360865199943E-4</v>
      </c>
      <c r="S2952">
        <f t="shared" si="657"/>
        <v>9.4398217552102567E-5</v>
      </c>
    </row>
    <row r="2953" spans="1:19" x14ac:dyDescent="0.25">
      <c r="A2953">
        <v>2951</v>
      </c>
      <c r="B2953">
        <v>160413.7080404</v>
      </c>
      <c r="C2953">
        <v>153918.89016808901</v>
      </c>
      <c r="D2953">
        <v>155887.62782103001</v>
      </c>
      <c r="E2953">
        <v>49124.068993399997</v>
      </c>
      <c r="F2953">
        <f t="shared" si="644"/>
        <v>519344.29502291896</v>
      </c>
      <c r="G2953">
        <f t="shared" si="645"/>
        <v>123</v>
      </c>
      <c r="H2953" t="str">
        <f t="shared" si="647"/>
        <v>Day123</v>
      </c>
      <c r="I2953">
        <f t="shared" si="646"/>
        <v>22</v>
      </c>
      <c r="J2953" t="str">
        <f t="shared" si="648"/>
        <v>Hour22</v>
      </c>
      <c r="K2953">
        <f t="shared" si="649"/>
        <v>5</v>
      </c>
      <c r="L2953" t="str">
        <f t="shared" si="650"/>
        <v>Spring</v>
      </c>
      <c r="M2953">
        <f t="shared" si="651"/>
        <v>2117</v>
      </c>
      <c r="N2953" t="e">
        <f t="shared" si="652"/>
        <v>#N/A</v>
      </c>
      <c r="O2953" t="str">
        <f t="shared" si="653"/>
        <v>Spring</v>
      </c>
      <c r="P2953">
        <f t="shared" si="654"/>
        <v>1.0325684243807241E-4</v>
      </c>
      <c r="Q2953">
        <f t="shared" si="655"/>
        <v>9.9585947757106888E-5</v>
      </c>
      <c r="R2953">
        <f t="shared" si="656"/>
        <v>1.2540915404809778E-4</v>
      </c>
      <c r="S2953">
        <f t="shared" si="657"/>
        <v>6.8761462764549202E-5</v>
      </c>
    </row>
    <row r="2954" spans="1:19" x14ac:dyDescent="0.25">
      <c r="A2954">
        <v>2952</v>
      </c>
      <c r="B2954">
        <v>152525.1927905</v>
      </c>
      <c r="C2954">
        <v>149574.57576419201</v>
      </c>
      <c r="D2954">
        <v>131383.01416329999</v>
      </c>
      <c r="E2954">
        <v>37649.948823400002</v>
      </c>
      <c r="F2954">
        <f t="shared" si="644"/>
        <v>471132.73154139204</v>
      </c>
      <c r="G2954">
        <f t="shared" si="645"/>
        <v>123</v>
      </c>
      <c r="H2954" t="str">
        <f t="shared" si="647"/>
        <v>Day123</v>
      </c>
      <c r="I2954">
        <f t="shared" si="646"/>
        <v>23</v>
      </c>
      <c r="J2954" t="str">
        <f t="shared" si="648"/>
        <v>Hour23</v>
      </c>
      <c r="K2954">
        <f t="shared" si="649"/>
        <v>5</v>
      </c>
      <c r="L2954" t="str">
        <f t="shared" si="650"/>
        <v>Spring</v>
      </c>
      <c r="M2954">
        <f t="shared" si="651"/>
        <v>2117</v>
      </c>
      <c r="N2954" t="e">
        <f t="shared" si="652"/>
        <v>#N/A</v>
      </c>
      <c r="O2954" t="str">
        <f t="shared" si="653"/>
        <v>Spring</v>
      </c>
      <c r="P2954">
        <f t="shared" si="654"/>
        <v>8.7025477147383712E-5</v>
      </c>
      <c r="Q2954">
        <f t="shared" si="655"/>
        <v>9.4688702520684609E-5</v>
      </c>
      <c r="R2954">
        <f t="shared" si="656"/>
        <v>1.2186951837559058E-4</v>
      </c>
      <c r="S2954">
        <f t="shared" si="657"/>
        <v>5.2700552033978012E-5</v>
      </c>
    </row>
    <row r="2955" spans="1:19" x14ac:dyDescent="0.25">
      <c r="A2955">
        <v>2953</v>
      </c>
      <c r="B2955">
        <v>149824.1728227</v>
      </c>
      <c r="C2955">
        <v>146882.36660563099</v>
      </c>
      <c r="D2955">
        <v>112122.047145</v>
      </c>
      <c r="E2955">
        <v>27091.2428191</v>
      </c>
      <c r="F2955">
        <f t="shared" si="644"/>
        <v>435919.82939243095</v>
      </c>
      <c r="G2955">
        <f t="shared" si="645"/>
        <v>124</v>
      </c>
      <c r="H2955" t="str">
        <f t="shared" si="647"/>
        <v>Day124</v>
      </c>
      <c r="I2955">
        <f t="shared" si="646"/>
        <v>0</v>
      </c>
      <c r="J2955" t="str">
        <f t="shared" si="648"/>
        <v>Hour0</v>
      </c>
      <c r="K2955">
        <f t="shared" si="649"/>
        <v>5</v>
      </c>
      <c r="L2955" t="str">
        <f t="shared" si="650"/>
        <v>Spring</v>
      </c>
      <c r="M2955">
        <f t="shared" si="651"/>
        <v>10</v>
      </c>
      <c r="N2955">
        <f t="shared" si="652"/>
        <v>795591.25361991103</v>
      </c>
      <c r="O2955" t="str">
        <f t="shared" si="653"/>
        <v>Spring</v>
      </c>
      <c r="P2955">
        <f t="shared" si="654"/>
        <v>7.426739836709189E-5</v>
      </c>
      <c r="Q2955">
        <f t="shared" si="655"/>
        <v>9.3011890503244733E-5</v>
      </c>
      <c r="R2955">
        <f t="shared" si="656"/>
        <v>1.1967597557699731E-4</v>
      </c>
      <c r="S2955">
        <f t="shared" si="657"/>
        <v>3.7920993161238013E-5</v>
      </c>
    </row>
    <row r="2956" spans="1:19" x14ac:dyDescent="0.25">
      <c r="A2956">
        <v>2954</v>
      </c>
      <c r="B2956">
        <v>146581.3227168</v>
      </c>
      <c r="C2956">
        <v>147223.66004475599</v>
      </c>
      <c r="D2956">
        <v>99544.792428200002</v>
      </c>
      <c r="E2956">
        <v>21468.968420900001</v>
      </c>
      <c r="F2956">
        <f t="shared" si="644"/>
        <v>414818.74361065601</v>
      </c>
      <c r="G2956">
        <f t="shared" si="645"/>
        <v>124</v>
      </c>
      <c r="H2956" t="str">
        <f t="shared" si="647"/>
        <v>Day124</v>
      </c>
      <c r="I2956">
        <f t="shared" si="646"/>
        <v>1</v>
      </c>
      <c r="J2956" t="str">
        <f t="shared" si="648"/>
        <v>Hour1</v>
      </c>
      <c r="K2956">
        <f t="shared" si="649"/>
        <v>5</v>
      </c>
      <c r="L2956" t="str">
        <f t="shared" si="650"/>
        <v>Spring</v>
      </c>
      <c r="M2956">
        <f t="shared" si="651"/>
        <v>2117</v>
      </c>
      <c r="N2956" t="e">
        <f t="shared" si="652"/>
        <v>#N/A</v>
      </c>
      <c r="O2956" t="str">
        <f t="shared" si="653"/>
        <v>Spring</v>
      </c>
      <c r="P2956">
        <f t="shared" si="654"/>
        <v>6.5936476749071604E-5</v>
      </c>
      <c r="Q2956">
        <f t="shared" si="655"/>
        <v>9.0998706560455053E-5</v>
      </c>
      <c r="R2956">
        <f t="shared" si="656"/>
        <v>1.1995405269564136E-4</v>
      </c>
      <c r="S2956">
        <f t="shared" si="657"/>
        <v>3.0051209171319585E-5</v>
      </c>
    </row>
    <row r="2957" spans="1:19" x14ac:dyDescent="0.25">
      <c r="A2957">
        <v>2955</v>
      </c>
      <c r="B2957">
        <v>143741.6858297</v>
      </c>
      <c r="C2957">
        <v>148572.40876160699</v>
      </c>
      <c r="D2957">
        <v>93006.773608200005</v>
      </c>
      <c r="E2957">
        <v>17131.8519184</v>
      </c>
      <c r="F2957">
        <f t="shared" si="644"/>
        <v>402452.72011790698</v>
      </c>
      <c r="G2957">
        <f t="shared" si="645"/>
        <v>124</v>
      </c>
      <c r="H2957" t="str">
        <f t="shared" si="647"/>
        <v>Day124</v>
      </c>
      <c r="I2957">
        <f t="shared" si="646"/>
        <v>2</v>
      </c>
      <c r="J2957" t="str">
        <f t="shared" si="648"/>
        <v>Hour2</v>
      </c>
      <c r="K2957">
        <f t="shared" si="649"/>
        <v>5</v>
      </c>
      <c r="L2957" t="str">
        <f t="shared" si="650"/>
        <v>Spring</v>
      </c>
      <c r="M2957">
        <f t="shared" si="651"/>
        <v>2117</v>
      </c>
      <c r="N2957" t="e">
        <f t="shared" si="652"/>
        <v>#N/A</v>
      </c>
      <c r="O2957" t="str">
        <f t="shared" si="653"/>
        <v>Spring</v>
      </c>
      <c r="P2957">
        <f t="shared" si="654"/>
        <v>6.1605824030890849E-5</v>
      </c>
      <c r="Q2957">
        <f t="shared" si="655"/>
        <v>8.9235840193593974E-5</v>
      </c>
      <c r="R2957">
        <f t="shared" si="656"/>
        <v>1.2105297847024267E-4</v>
      </c>
      <c r="S2957">
        <f t="shared" si="657"/>
        <v>2.3980326180494182E-5</v>
      </c>
    </row>
    <row r="2958" spans="1:19" x14ac:dyDescent="0.25">
      <c r="A2958">
        <v>2956</v>
      </c>
      <c r="B2958">
        <v>145689.9323023</v>
      </c>
      <c r="C2958">
        <v>148221.18078071999</v>
      </c>
      <c r="D2958">
        <v>92802.033525799998</v>
      </c>
      <c r="E2958">
        <v>17471.6946121</v>
      </c>
      <c r="F2958">
        <f t="shared" si="644"/>
        <v>404184.84122091997</v>
      </c>
      <c r="G2958">
        <f t="shared" si="645"/>
        <v>124</v>
      </c>
      <c r="H2958" t="str">
        <f t="shared" si="647"/>
        <v>Day124</v>
      </c>
      <c r="I2958">
        <f t="shared" si="646"/>
        <v>3</v>
      </c>
      <c r="J2958" t="str">
        <f t="shared" si="648"/>
        <v>Hour3</v>
      </c>
      <c r="K2958">
        <f t="shared" si="649"/>
        <v>5</v>
      </c>
      <c r="L2958" t="str">
        <f t="shared" si="650"/>
        <v>Spring</v>
      </c>
      <c r="M2958">
        <f t="shared" si="651"/>
        <v>2117</v>
      </c>
      <c r="N2958" t="e">
        <f t="shared" si="652"/>
        <v>#N/A</v>
      </c>
      <c r="O2958" t="str">
        <f t="shared" si="653"/>
        <v>Spring</v>
      </c>
      <c r="P2958">
        <f t="shared" si="654"/>
        <v>6.1470208300992089E-5</v>
      </c>
      <c r="Q2958">
        <f t="shared" si="655"/>
        <v>9.0445325179686609E-5</v>
      </c>
      <c r="R2958">
        <f t="shared" si="656"/>
        <v>1.2076680694241423E-4</v>
      </c>
      <c r="S2958">
        <f t="shared" si="657"/>
        <v>2.4456021317470644E-5</v>
      </c>
    </row>
    <row r="2959" spans="1:19" x14ac:dyDescent="0.25">
      <c r="A2959">
        <v>2957</v>
      </c>
      <c r="B2959">
        <v>153133.1809378</v>
      </c>
      <c r="C2959">
        <v>150673.82607894501</v>
      </c>
      <c r="D2959">
        <v>101545.3312917</v>
      </c>
      <c r="E2959">
        <v>16465.874798100001</v>
      </c>
      <c r="F2959">
        <f t="shared" si="644"/>
        <v>421818.21310654504</v>
      </c>
      <c r="G2959">
        <f t="shared" si="645"/>
        <v>124</v>
      </c>
      <c r="H2959" t="str">
        <f t="shared" si="647"/>
        <v>Day124</v>
      </c>
      <c r="I2959">
        <f t="shared" si="646"/>
        <v>4</v>
      </c>
      <c r="J2959" t="str">
        <f t="shared" si="648"/>
        <v>Hour4</v>
      </c>
      <c r="K2959">
        <f t="shared" si="649"/>
        <v>5</v>
      </c>
      <c r="L2959" t="str">
        <f t="shared" si="650"/>
        <v>Spring</v>
      </c>
      <c r="M2959">
        <f t="shared" si="651"/>
        <v>2117</v>
      </c>
      <c r="N2959" t="e">
        <f t="shared" si="652"/>
        <v>#N/A</v>
      </c>
      <c r="O2959" t="str">
        <f t="shared" si="653"/>
        <v>Spring</v>
      </c>
      <c r="P2959">
        <f t="shared" si="654"/>
        <v>6.7261593624009329E-5</v>
      </c>
      <c r="Q2959">
        <f t="shared" si="655"/>
        <v>9.5066145799152496E-5</v>
      </c>
      <c r="R2959">
        <f t="shared" si="656"/>
        <v>1.2276515926742479E-4</v>
      </c>
      <c r="S2959">
        <f t="shared" si="657"/>
        <v>2.3048124066583328E-5</v>
      </c>
    </row>
    <row r="2960" spans="1:19" x14ac:dyDescent="0.25">
      <c r="A2960">
        <v>2958</v>
      </c>
      <c r="B2960">
        <v>165779.96900429999</v>
      </c>
      <c r="C2960">
        <v>156752.97348104199</v>
      </c>
      <c r="D2960">
        <v>114257.0012539</v>
      </c>
      <c r="E2960">
        <v>24911.508654699999</v>
      </c>
      <c r="F2960">
        <f t="shared" si="644"/>
        <v>461701.45239394199</v>
      </c>
      <c r="G2960">
        <f t="shared" si="645"/>
        <v>124</v>
      </c>
      <c r="H2960" t="str">
        <f t="shared" si="647"/>
        <v>Day124</v>
      </c>
      <c r="I2960">
        <f t="shared" si="646"/>
        <v>5</v>
      </c>
      <c r="J2960" t="str">
        <f t="shared" si="648"/>
        <v>Hour5</v>
      </c>
      <c r="K2960">
        <f t="shared" si="649"/>
        <v>5</v>
      </c>
      <c r="L2960" t="str">
        <f t="shared" si="650"/>
        <v>Spring</v>
      </c>
      <c r="M2960">
        <f t="shared" si="651"/>
        <v>2117</v>
      </c>
      <c r="N2960" t="e">
        <f t="shared" si="652"/>
        <v>#N/A</v>
      </c>
      <c r="O2960" t="str">
        <f t="shared" si="653"/>
        <v>Spring</v>
      </c>
      <c r="P2960">
        <f t="shared" si="654"/>
        <v>7.5681549208416466E-5</v>
      </c>
      <c r="Q2960">
        <f t="shared" si="655"/>
        <v>1.0291735995703781E-4</v>
      </c>
      <c r="R2960">
        <f t="shared" si="656"/>
        <v>1.2771829225973071E-4</v>
      </c>
      <c r="S2960">
        <f t="shared" si="657"/>
        <v>3.4869908170657459E-5</v>
      </c>
    </row>
    <row r="2961" spans="1:19" x14ac:dyDescent="0.25">
      <c r="A2961">
        <v>2959</v>
      </c>
      <c r="B2961">
        <v>169631.2957057</v>
      </c>
      <c r="C2961">
        <v>156706.63085242099</v>
      </c>
      <c r="D2961">
        <v>139401.38693519999</v>
      </c>
      <c r="E2961">
        <v>42421.429986700001</v>
      </c>
      <c r="F2961">
        <f t="shared" si="644"/>
        <v>508160.74348002096</v>
      </c>
      <c r="G2961">
        <f t="shared" si="645"/>
        <v>124</v>
      </c>
      <c r="H2961" t="str">
        <f t="shared" si="647"/>
        <v>Day124</v>
      </c>
      <c r="I2961">
        <f t="shared" si="646"/>
        <v>6</v>
      </c>
      <c r="J2961" t="str">
        <f t="shared" si="648"/>
        <v>Hour6</v>
      </c>
      <c r="K2961">
        <f t="shared" si="649"/>
        <v>5</v>
      </c>
      <c r="L2961" t="str">
        <f t="shared" si="650"/>
        <v>Spring</v>
      </c>
      <c r="M2961">
        <f t="shared" si="651"/>
        <v>2117</v>
      </c>
      <c r="N2961" t="e">
        <f t="shared" si="652"/>
        <v>#N/A</v>
      </c>
      <c r="O2961" t="str">
        <f t="shared" si="653"/>
        <v>Spring</v>
      </c>
      <c r="P2961">
        <f t="shared" si="654"/>
        <v>9.2336686673699393E-5</v>
      </c>
      <c r="Q2961">
        <f t="shared" si="655"/>
        <v>1.0530829041034158E-4</v>
      </c>
      <c r="R2961">
        <f t="shared" si="656"/>
        <v>1.276805334775216E-4</v>
      </c>
      <c r="S2961">
        <f t="shared" si="657"/>
        <v>5.9379437376030632E-5</v>
      </c>
    </row>
    <row r="2962" spans="1:19" x14ac:dyDescent="0.25">
      <c r="A2962">
        <v>2960</v>
      </c>
      <c r="B2962">
        <v>177606.61741529999</v>
      </c>
      <c r="C2962">
        <v>160246.81253068501</v>
      </c>
      <c r="D2962">
        <v>149680.72619049999</v>
      </c>
      <c r="E2962">
        <v>65669.428556600004</v>
      </c>
      <c r="F2962">
        <f t="shared" si="644"/>
        <v>553203.58469308494</v>
      </c>
      <c r="G2962">
        <f t="shared" si="645"/>
        <v>124</v>
      </c>
      <c r="H2962" t="str">
        <f t="shared" si="647"/>
        <v>Day124</v>
      </c>
      <c r="I2962">
        <f t="shared" si="646"/>
        <v>7</v>
      </c>
      <c r="J2962" t="str">
        <f t="shared" si="648"/>
        <v>Hour7</v>
      </c>
      <c r="K2962">
        <f t="shared" si="649"/>
        <v>5</v>
      </c>
      <c r="L2962" t="str">
        <f t="shared" si="650"/>
        <v>Spring</v>
      </c>
      <c r="M2962">
        <f t="shared" si="651"/>
        <v>2117</v>
      </c>
      <c r="N2962" t="e">
        <f t="shared" si="652"/>
        <v>#N/A</v>
      </c>
      <c r="O2962" t="str">
        <f t="shared" si="653"/>
        <v>Spring</v>
      </c>
      <c r="P2962">
        <f t="shared" si="654"/>
        <v>9.9145515114341143E-5</v>
      </c>
      <c r="Q2962">
        <f t="shared" si="655"/>
        <v>1.1025942570183624E-4</v>
      </c>
      <c r="R2962">
        <f t="shared" si="656"/>
        <v>1.3056498248155757E-4</v>
      </c>
      <c r="S2962">
        <f t="shared" si="657"/>
        <v>9.1920845707438298E-5</v>
      </c>
    </row>
    <row r="2963" spans="1:19" x14ac:dyDescent="0.25">
      <c r="A2963">
        <v>2961</v>
      </c>
      <c r="B2963">
        <v>190004.12287339999</v>
      </c>
      <c r="C2963">
        <v>170051.668342319</v>
      </c>
      <c r="D2963">
        <v>147366.50279940001</v>
      </c>
      <c r="E2963">
        <v>73972.160129700002</v>
      </c>
      <c r="F2963">
        <f t="shared" si="644"/>
        <v>581394.45414481894</v>
      </c>
      <c r="G2963">
        <f t="shared" si="645"/>
        <v>124</v>
      </c>
      <c r="H2963" t="str">
        <f t="shared" si="647"/>
        <v>Day124</v>
      </c>
      <c r="I2963">
        <f t="shared" si="646"/>
        <v>8</v>
      </c>
      <c r="J2963" t="str">
        <f t="shared" si="648"/>
        <v>Hour8</v>
      </c>
      <c r="K2963">
        <f t="shared" si="649"/>
        <v>5</v>
      </c>
      <c r="L2963" t="str">
        <f t="shared" si="650"/>
        <v>Spring</v>
      </c>
      <c r="M2963">
        <f t="shared" si="651"/>
        <v>2117</v>
      </c>
      <c r="N2963" t="e">
        <f t="shared" si="652"/>
        <v>#N/A</v>
      </c>
      <c r="O2963" t="str">
        <f t="shared" si="653"/>
        <v>Spring</v>
      </c>
      <c r="P2963">
        <f t="shared" si="654"/>
        <v>9.7612619891022627E-5</v>
      </c>
      <c r="Q2963">
        <f t="shared" si="655"/>
        <v>1.1795588347935894E-4</v>
      </c>
      <c r="R2963">
        <f t="shared" si="656"/>
        <v>1.3855372688815882E-4</v>
      </c>
      <c r="S2963">
        <f t="shared" si="657"/>
        <v>1.0354260220290422E-4</v>
      </c>
    </row>
    <row r="2964" spans="1:19" x14ac:dyDescent="0.25">
      <c r="A2964">
        <v>2962</v>
      </c>
      <c r="B2964">
        <v>204988.6999561</v>
      </c>
      <c r="C2964">
        <v>177836.325355565</v>
      </c>
      <c r="D2964">
        <v>144511.417736</v>
      </c>
      <c r="E2964">
        <v>72449.882922300007</v>
      </c>
      <c r="F2964">
        <f t="shared" si="644"/>
        <v>599786.32596996508</v>
      </c>
      <c r="G2964">
        <f t="shared" si="645"/>
        <v>124</v>
      </c>
      <c r="H2964" t="str">
        <f t="shared" si="647"/>
        <v>Day124</v>
      </c>
      <c r="I2964">
        <f t="shared" si="646"/>
        <v>9</v>
      </c>
      <c r="J2964" t="str">
        <f t="shared" si="648"/>
        <v>Hour9</v>
      </c>
      <c r="K2964">
        <f t="shared" si="649"/>
        <v>5</v>
      </c>
      <c r="L2964" t="str">
        <f t="shared" si="650"/>
        <v>Spring</v>
      </c>
      <c r="M2964">
        <f t="shared" si="651"/>
        <v>2117</v>
      </c>
      <c r="N2964" t="e">
        <f t="shared" si="652"/>
        <v>#N/A</v>
      </c>
      <c r="O2964" t="str">
        <f t="shared" si="653"/>
        <v>Spring</v>
      </c>
      <c r="P2964">
        <f t="shared" si="654"/>
        <v>9.5721468728742778E-5</v>
      </c>
      <c r="Q2964">
        <f t="shared" si="655"/>
        <v>1.2725841334884045E-4</v>
      </c>
      <c r="R2964">
        <f t="shared" si="656"/>
        <v>1.44896465258476E-4</v>
      </c>
      <c r="S2964">
        <f t="shared" si="657"/>
        <v>1.0141179321947046E-4</v>
      </c>
    </row>
    <row r="2965" spans="1:19" x14ac:dyDescent="0.25">
      <c r="A2965">
        <v>2963</v>
      </c>
      <c r="B2965">
        <v>213174.5675452</v>
      </c>
      <c r="C2965">
        <v>178113.89970056899</v>
      </c>
      <c r="D2965">
        <v>153280.80560667001</v>
      </c>
      <c r="E2965">
        <v>79493.049448000005</v>
      </c>
      <c r="F2965">
        <f t="shared" si="644"/>
        <v>624062.322300439</v>
      </c>
      <c r="G2965">
        <f t="shared" si="645"/>
        <v>124</v>
      </c>
      <c r="H2965" t="str">
        <f t="shared" si="647"/>
        <v>Day124</v>
      </c>
      <c r="I2965">
        <f t="shared" si="646"/>
        <v>10</v>
      </c>
      <c r="J2965" t="str">
        <f t="shared" si="648"/>
        <v>Hour10</v>
      </c>
      <c r="K2965">
        <f t="shared" si="649"/>
        <v>5</v>
      </c>
      <c r="L2965" t="str">
        <f t="shared" si="650"/>
        <v>Spring</v>
      </c>
      <c r="M2965">
        <f t="shared" si="651"/>
        <v>2117</v>
      </c>
      <c r="N2965" t="e">
        <f t="shared" si="652"/>
        <v>#N/A</v>
      </c>
      <c r="O2965" t="str">
        <f t="shared" si="653"/>
        <v>Spring</v>
      </c>
      <c r="P2965">
        <f t="shared" si="654"/>
        <v>1.0153013561460811E-4</v>
      </c>
      <c r="Q2965">
        <f t="shared" si="655"/>
        <v>1.3234025698946871E-4</v>
      </c>
      <c r="R2965">
        <f t="shared" si="656"/>
        <v>1.451226256976163E-4</v>
      </c>
      <c r="S2965">
        <f t="shared" si="657"/>
        <v>1.1127047232983705E-4</v>
      </c>
    </row>
    <row r="2966" spans="1:19" x14ac:dyDescent="0.25">
      <c r="A2966">
        <v>2964</v>
      </c>
      <c r="B2966">
        <v>220397.48255759999</v>
      </c>
      <c r="C2966">
        <v>179464.28367936201</v>
      </c>
      <c r="D2966">
        <v>159260.06555170999</v>
      </c>
      <c r="E2966">
        <v>93754.925926299999</v>
      </c>
      <c r="F2966">
        <f t="shared" si="644"/>
        <v>652876.75771497202</v>
      </c>
      <c r="G2966">
        <f t="shared" si="645"/>
        <v>124</v>
      </c>
      <c r="H2966" t="str">
        <f t="shared" si="647"/>
        <v>Day124</v>
      </c>
      <c r="I2966">
        <f t="shared" si="646"/>
        <v>11</v>
      </c>
      <c r="J2966" t="str">
        <f t="shared" si="648"/>
        <v>Hour11</v>
      </c>
      <c r="K2966">
        <f t="shared" si="649"/>
        <v>5</v>
      </c>
      <c r="L2966" t="str">
        <f t="shared" si="650"/>
        <v>Spring</v>
      </c>
      <c r="M2966">
        <f t="shared" si="651"/>
        <v>2117</v>
      </c>
      <c r="N2966" t="e">
        <f t="shared" si="652"/>
        <v>#N/A</v>
      </c>
      <c r="O2966" t="str">
        <f t="shared" si="653"/>
        <v>Spring</v>
      </c>
      <c r="P2966">
        <f t="shared" si="654"/>
        <v>1.0549067764524372E-4</v>
      </c>
      <c r="Q2966">
        <f t="shared" si="655"/>
        <v>1.3682429296037047E-4</v>
      </c>
      <c r="R2966">
        <f t="shared" si="656"/>
        <v>1.4622288384160109E-4</v>
      </c>
      <c r="S2966">
        <f t="shared" si="657"/>
        <v>1.312335476310093E-4</v>
      </c>
    </row>
    <row r="2967" spans="1:19" x14ac:dyDescent="0.25">
      <c r="A2967">
        <v>2965</v>
      </c>
      <c r="B2967">
        <v>227128.09640099999</v>
      </c>
      <c r="C2967">
        <v>181626.38404400501</v>
      </c>
      <c r="D2967">
        <v>163611.29647008999</v>
      </c>
      <c r="E2967">
        <v>105718.4811103</v>
      </c>
      <c r="F2967">
        <f t="shared" si="644"/>
        <v>678084.25802539499</v>
      </c>
      <c r="G2967">
        <f t="shared" si="645"/>
        <v>124</v>
      </c>
      <c r="H2967" t="str">
        <f t="shared" si="647"/>
        <v>Day124</v>
      </c>
      <c r="I2967">
        <f t="shared" si="646"/>
        <v>12</v>
      </c>
      <c r="J2967" t="str">
        <f t="shared" si="648"/>
        <v>Hour12</v>
      </c>
      <c r="K2967">
        <f t="shared" si="649"/>
        <v>5</v>
      </c>
      <c r="L2967" t="str">
        <f t="shared" si="650"/>
        <v>Spring</v>
      </c>
      <c r="M2967">
        <f t="shared" si="651"/>
        <v>2117</v>
      </c>
      <c r="N2967" t="e">
        <f t="shared" si="652"/>
        <v>#N/A</v>
      </c>
      <c r="O2967" t="str">
        <f t="shared" si="653"/>
        <v>Spring</v>
      </c>
      <c r="P2967">
        <f t="shared" si="654"/>
        <v>1.0837284585596699E-4</v>
      </c>
      <c r="Q2967">
        <f t="shared" si="655"/>
        <v>1.4100270493507084E-4</v>
      </c>
      <c r="R2967">
        <f t="shared" si="656"/>
        <v>1.47984507625406E-4</v>
      </c>
      <c r="S2967">
        <f t="shared" si="657"/>
        <v>1.4797954549260276E-4</v>
      </c>
    </row>
    <row r="2968" spans="1:19" x14ac:dyDescent="0.25">
      <c r="A2968">
        <v>2966</v>
      </c>
      <c r="B2968">
        <v>232607.17227849999</v>
      </c>
      <c r="C2968">
        <v>183073.381419232</v>
      </c>
      <c r="D2968">
        <v>167641.58571283001</v>
      </c>
      <c r="E2968">
        <v>109768.55919119999</v>
      </c>
      <c r="F2968">
        <f t="shared" si="644"/>
        <v>693090.69860176195</v>
      </c>
      <c r="G2968">
        <f t="shared" si="645"/>
        <v>124</v>
      </c>
      <c r="H2968" t="str">
        <f t="shared" si="647"/>
        <v>Day124</v>
      </c>
      <c r="I2968">
        <f t="shared" si="646"/>
        <v>13</v>
      </c>
      <c r="J2968" t="str">
        <f t="shared" si="648"/>
        <v>Hour13</v>
      </c>
      <c r="K2968">
        <f t="shared" si="649"/>
        <v>5</v>
      </c>
      <c r="L2968" t="str">
        <f t="shared" si="650"/>
        <v>Spring</v>
      </c>
      <c r="M2968">
        <f t="shared" si="651"/>
        <v>2117</v>
      </c>
      <c r="N2968" t="e">
        <f t="shared" si="652"/>
        <v>#N/A</v>
      </c>
      <c r="O2968" t="str">
        <f t="shared" si="653"/>
        <v>Spring</v>
      </c>
      <c r="P2968">
        <f t="shared" si="654"/>
        <v>1.1104242872879921E-4</v>
      </c>
      <c r="Q2968">
        <f t="shared" si="655"/>
        <v>1.4440415341948913E-4</v>
      </c>
      <c r="R2968">
        <f t="shared" si="656"/>
        <v>1.4916348388061977E-4</v>
      </c>
      <c r="S2968">
        <f t="shared" si="657"/>
        <v>1.5364864617705009E-4</v>
      </c>
    </row>
    <row r="2969" spans="1:19" x14ac:dyDescent="0.25">
      <c r="A2969">
        <v>2967</v>
      </c>
      <c r="B2969">
        <v>234997.2038513</v>
      </c>
      <c r="C2969">
        <v>181977.29623217401</v>
      </c>
      <c r="D2969">
        <v>171441.75233168001</v>
      </c>
      <c r="E2969">
        <v>123073.46366189999</v>
      </c>
      <c r="F2969">
        <f t="shared" si="644"/>
        <v>711489.71607705404</v>
      </c>
      <c r="G2969">
        <f t="shared" si="645"/>
        <v>124</v>
      </c>
      <c r="H2969" t="str">
        <f t="shared" si="647"/>
        <v>Day124</v>
      </c>
      <c r="I2969">
        <f t="shared" si="646"/>
        <v>14</v>
      </c>
      <c r="J2969" t="str">
        <f t="shared" si="648"/>
        <v>Hour14</v>
      </c>
      <c r="K2969">
        <f t="shared" si="649"/>
        <v>5</v>
      </c>
      <c r="L2969" t="str">
        <f t="shared" si="650"/>
        <v>Spring</v>
      </c>
      <c r="M2969">
        <f t="shared" si="651"/>
        <v>2117</v>
      </c>
      <c r="N2969" t="e">
        <f t="shared" si="652"/>
        <v>#N/A</v>
      </c>
      <c r="O2969" t="str">
        <f t="shared" si="653"/>
        <v>Spring</v>
      </c>
      <c r="P2969">
        <f t="shared" si="654"/>
        <v>1.1355958298462963E-4</v>
      </c>
      <c r="Q2969">
        <f t="shared" si="655"/>
        <v>1.4588790167426269E-4</v>
      </c>
      <c r="R2969">
        <f t="shared" si="656"/>
        <v>1.4827042185344767E-4</v>
      </c>
      <c r="S2969">
        <f t="shared" si="657"/>
        <v>1.7227219899126908E-4</v>
      </c>
    </row>
    <row r="2970" spans="1:19" x14ac:dyDescent="0.25">
      <c r="A2970">
        <v>2968</v>
      </c>
      <c r="B2970">
        <v>232538.7167395</v>
      </c>
      <c r="C2970">
        <v>177837.30400525301</v>
      </c>
      <c r="D2970">
        <v>176662.45448992</v>
      </c>
      <c r="E2970">
        <v>158924.03165009999</v>
      </c>
      <c r="F2970">
        <f t="shared" si="644"/>
        <v>745962.50688477303</v>
      </c>
      <c r="G2970">
        <f t="shared" si="645"/>
        <v>124</v>
      </c>
      <c r="H2970" t="str">
        <f t="shared" si="647"/>
        <v>Day124</v>
      </c>
      <c r="I2970">
        <f t="shared" si="646"/>
        <v>15</v>
      </c>
      <c r="J2970" t="str">
        <f t="shared" si="648"/>
        <v>Hour15</v>
      </c>
      <c r="K2970">
        <f t="shared" si="649"/>
        <v>5</v>
      </c>
      <c r="L2970" t="str">
        <f t="shared" si="650"/>
        <v>Spring</v>
      </c>
      <c r="M2970">
        <f t="shared" si="651"/>
        <v>2117</v>
      </c>
      <c r="N2970" t="e">
        <f t="shared" si="652"/>
        <v>#N/A</v>
      </c>
      <c r="O2970" t="str">
        <f t="shared" si="653"/>
        <v>Spring</v>
      </c>
      <c r="P2970">
        <f t="shared" si="654"/>
        <v>1.1701767153023498E-4</v>
      </c>
      <c r="Q2970">
        <f t="shared" si="655"/>
        <v>1.4436165574386144E-4</v>
      </c>
      <c r="R2970">
        <f t="shared" si="656"/>
        <v>1.4489726263707811E-4</v>
      </c>
      <c r="S2970">
        <f t="shared" si="657"/>
        <v>2.2245406597260067E-4</v>
      </c>
    </row>
    <row r="2971" spans="1:19" x14ac:dyDescent="0.25">
      <c r="A2971">
        <v>2969</v>
      </c>
      <c r="B2971">
        <v>223939.1271865</v>
      </c>
      <c r="C2971">
        <v>169493.37473778101</v>
      </c>
      <c r="D2971">
        <v>186249.56736612</v>
      </c>
      <c r="E2971">
        <v>200385.28287250001</v>
      </c>
      <c r="F2971">
        <f t="shared" si="644"/>
        <v>780067.35216290096</v>
      </c>
      <c r="G2971">
        <f t="shared" si="645"/>
        <v>124</v>
      </c>
      <c r="H2971" t="str">
        <f t="shared" si="647"/>
        <v>Day124</v>
      </c>
      <c r="I2971">
        <f t="shared" si="646"/>
        <v>16</v>
      </c>
      <c r="J2971" t="str">
        <f t="shared" si="648"/>
        <v>Hour16</v>
      </c>
      <c r="K2971">
        <f t="shared" si="649"/>
        <v>5</v>
      </c>
      <c r="L2971" t="str">
        <f t="shared" si="650"/>
        <v>Spring</v>
      </c>
      <c r="M2971">
        <f t="shared" si="651"/>
        <v>2117</v>
      </c>
      <c r="N2971" t="e">
        <f t="shared" si="652"/>
        <v>#N/A</v>
      </c>
      <c r="O2971" t="str">
        <f t="shared" si="653"/>
        <v>Spring</v>
      </c>
      <c r="P2971">
        <f t="shared" si="654"/>
        <v>1.2336798308177334E-4</v>
      </c>
      <c r="Q2971">
        <f t="shared" si="655"/>
        <v>1.3902297062511873E-4</v>
      </c>
      <c r="R2971">
        <f t="shared" si="656"/>
        <v>1.3809884361438318E-4</v>
      </c>
      <c r="S2971">
        <f t="shared" si="657"/>
        <v>2.8048949220090664E-4</v>
      </c>
    </row>
    <row r="2972" spans="1:19" x14ac:dyDescent="0.25">
      <c r="A2972">
        <v>2970</v>
      </c>
      <c r="B2972">
        <v>210332.4805302</v>
      </c>
      <c r="C2972">
        <v>159723.68572533099</v>
      </c>
      <c r="D2972">
        <v>198616.20566308001</v>
      </c>
      <c r="E2972">
        <v>226918.88170130001</v>
      </c>
      <c r="F2972">
        <f t="shared" si="644"/>
        <v>795591.25361991103</v>
      </c>
      <c r="G2972">
        <f t="shared" si="645"/>
        <v>124</v>
      </c>
      <c r="H2972" t="str">
        <f t="shared" si="647"/>
        <v>Day124</v>
      </c>
      <c r="I2972">
        <f t="shared" si="646"/>
        <v>17</v>
      </c>
      <c r="J2972" t="str">
        <f t="shared" si="648"/>
        <v>Hour17</v>
      </c>
      <c r="K2972">
        <f t="shared" si="649"/>
        <v>5</v>
      </c>
      <c r="L2972" t="str">
        <f t="shared" si="650"/>
        <v>Spring</v>
      </c>
      <c r="M2972">
        <f t="shared" si="651"/>
        <v>2117</v>
      </c>
      <c r="N2972" t="e">
        <f t="shared" si="652"/>
        <v>#N/A</v>
      </c>
      <c r="O2972" t="str">
        <f t="shared" si="653"/>
        <v>Spring</v>
      </c>
      <c r="P2972">
        <f t="shared" si="654"/>
        <v>1.3155939660167016E-4</v>
      </c>
      <c r="Q2972">
        <f t="shared" si="655"/>
        <v>1.3057586956613418E-4</v>
      </c>
      <c r="R2972">
        <f t="shared" si="656"/>
        <v>1.3013875221152581E-4</v>
      </c>
      <c r="S2972">
        <f t="shared" si="657"/>
        <v>3.1762992265102155E-4</v>
      </c>
    </row>
    <row r="2973" spans="1:19" x14ac:dyDescent="0.25">
      <c r="A2973">
        <v>2971</v>
      </c>
      <c r="B2973">
        <v>199530.29288160001</v>
      </c>
      <c r="C2973">
        <v>156239.79201695599</v>
      </c>
      <c r="D2973">
        <v>206164.48998441</v>
      </c>
      <c r="E2973">
        <v>180649.09954560001</v>
      </c>
      <c r="F2973">
        <f t="shared" si="644"/>
        <v>742583.67442856601</v>
      </c>
      <c r="G2973">
        <f t="shared" si="645"/>
        <v>124</v>
      </c>
      <c r="H2973" t="str">
        <f t="shared" si="647"/>
        <v>Day124</v>
      </c>
      <c r="I2973">
        <f t="shared" si="646"/>
        <v>18</v>
      </c>
      <c r="J2973" t="str">
        <f t="shared" si="648"/>
        <v>Hour18</v>
      </c>
      <c r="K2973">
        <f t="shared" si="649"/>
        <v>5</v>
      </c>
      <c r="L2973" t="str">
        <f t="shared" si="650"/>
        <v>Spring</v>
      </c>
      <c r="M2973">
        <f t="shared" si="651"/>
        <v>2117</v>
      </c>
      <c r="N2973" t="e">
        <f t="shared" si="652"/>
        <v>#N/A</v>
      </c>
      <c r="O2973" t="str">
        <f t="shared" si="653"/>
        <v>Spring</v>
      </c>
      <c r="P2973">
        <f t="shared" si="654"/>
        <v>1.3655922895360102E-4</v>
      </c>
      <c r="Q2973">
        <f t="shared" si="655"/>
        <v>1.238697962013503E-4</v>
      </c>
      <c r="R2973">
        <f t="shared" si="656"/>
        <v>1.2730016519804318E-4</v>
      </c>
      <c r="S2973">
        <f t="shared" si="657"/>
        <v>2.5286375062951361E-4</v>
      </c>
    </row>
    <row r="2974" spans="1:19" x14ac:dyDescent="0.25">
      <c r="A2974">
        <v>2972</v>
      </c>
      <c r="B2974">
        <v>198343.32201440001</v>
      </c>
      <c r="C2974">
        <v>160043.072462907</v>
      </c>
      <c r="D2974">
        <v>207084.73247277999</v>
      </c>
      <c r="E2974">
        <v>112556.9129197</v>
      </c>
      <c r="F2974">
        <f t="shared" si="644"/>
        <v>678028.03986978706</v>
      </c>
      <c r="G2974">
        <f t="shared" si="645"/>
        <v>124</v>
      </c>
      <c r="H2974" t="str">
        <f t="shared" si="647"/>
        <v>Day124</v>
      </c>
      <c r="I2974">
        <f t="shared" si="646"/>
        <v>19</v>
      </c>
      <c r="J2974" t="str">
        <f t="shared" si="648"/>
        <v>Hour19</v>
      </c>
      <c r="K2974">
        <f t="shared" si="649"/>
        <v>5</v>
      </c>
      <c r="L2974" t="str">
        <f t="shared" si="650"/>
        <v>Spring</v>
      </c>
      <c r="M2974">
        <f t="shared" si="651"/>
        <v>2117</v>
      </c>
      <c r="N2974" t="e">
        <f t="shared" si="652"/>
        <v>#N/A</v>
      </c>
      <c r="O2974" t="str">
        <f t="shared" si="653"/>
        <v>Spring</v>
      </c>
      <c r="P2974">
        <f t="shared" si="654"/>
        <v>1.3716877914661269E-4</v>
      </c>
      <c r="Q2974">
        <f t="shared" si="655"/>
        <v>1.2313291641586203E-4</v>
      </c>
      <c r="R2974">
        <f t="shared" si="656"/>
        <v>1.3039898031302685E-4</v>
      </c>
      <c r="S2974">
        <f t="shared" si="657"/>
        <v>1.5755164698715002E-4</v>
      </c>
    </row>
    <row r="2975" spans="1:19" x14ac:dyDescent="0.25">
      <c r="A2975">
        <v>2973</v>
      </c>
      <c r="B2975">
        <v>193206.63947669999</v>
      </c>
      <c r="C2975">
        <v>161812.221531224</v>
      </c>
      <c r="D2975">
        <v>201553.59035339</v>
      </c>
      <c r="E2975">
        <v>86504.127240400005</v>
      </c>
      <c r="F2975">
        <f t="shared" si="644"/>
        <v>643076.57860171399</v>
      </c>
      <c r="G2975">
        <f t="shared" si="645"/>
        <v>124</v>
      </c>
      <c r="H2975" t="str">
        <f t="shared" si="647"/>
        <v>Day124</v>
      </c>
      <c r="I2975">
        <f t="shared" si="646"/>
        <v>20</v>
      </c>
      <c r="J2975" t="str">
        <f t="shared" si="648"/>
        <v>Hour20</v>
      </c>
      <c r="K2975">
        <f t="shared" si="649"/>
        <v>5</v>
      </c>
      <c r="L2975" t="str">
        <f t="shared" si="650"/>
        <v>Spring</v>
      </c>
      <c r="M2975">
        <f t="shared" si="651"/>
        <v>2117</v>
      </c>
      <c r="N2975" t="e">
        <f t="shared" si="652"/>
        <v>#N/A</v>
      </c>
      <c r="O2975" t="str">
        <f t="shared" si="653"/>
        <v>Spring</v>
      </c>
      <c r="P2975">
        <f t="shared" si="654"/>
        <v>1.3350506138845852E-4</v>
      </c>
      <c r="Q2975">
        <f t="shared" si="655"/>
        <v>1.1994402810267992E-4</v>
      </c>
      <c r="R2975">
        <f t="shared" si="656"/>
        <v>1.3184043748440017E-4</v>
      </c>
      <c r="S2975">
        <f t="shared" si="657"/>
        <v>1.2108423520494094E-4</v>
      </c>
    </row>
    <row r="2976" spans="1:19" x14ac:dyDescent="0.25">
      <c r="A2976">
        <v>2974</v>
      </c>
      <c r="B2976">
        <v>176004.13624230001</v>
      </c>
      <c r="C2976">
        <v>158720.83587164301</v>
      </c>
      <c r="D2976">
        <v>187741.82761042</v>
      </c>
      <c r="E2976">
        <v>67674.370653999998</v>
      </c>
      <c r="F2976">
        <f t="shared" si="644"/>
        <v>590141.17037836299</v>
      </c>
      <c r="G2976">
        <f t="shared" si="645"/>
        <v>124</v>
      </c>
      <c r="H2976" t="str">
        <f t="shared" si="647"/>
        <v>Day124</v>
      </c>
      <c r="I2976">
        <f t="shared" si="646"/>
        <v>21</v>
      </c>
      <c r="J2976" t="str">
        <f t="shared" si="648"/>
        <v>Hour21</v>
      </c>
      <c r="K2976">
        <f t="shared" si="649"/>
        <v>5</v>
      </c>
      <c r="L2976" t="str">
        <f t="shared" si="650"/>
        <v>Spring</v>
      </c>
      <c r="M2976">
        <f t="shared" si="651"/>
        <v>2117</v>
      </c>
      <c r="N2976" t="e">
        <f t="shared" si="652"/>
        <v>#N/A</v>
      </c>
      <c r="O2976" t="str">
        <f t="shared" si="653"/>
        <v>Spring</v>
      </c>
      <c r="P2976">
        <f t="shared" si="654"/>
        <v>1.2435642637952617E-4</v>
      </c>
      <c r="Q2976">
        <f t="shared" si="655"/>
        <v>1.0926459422312039E-4</v>
      </c>
      <c r="R2976">
        <f t="shared" si="656"/>
        <v>1.2932165593665713E-4</v>
      </c>
      <c r="S2976">
        <f t="shared" si="657"/>
        <v>9.4727265334321601E-5</v>
      </c>
    </row>
    <row r="2977" spans="1:19" x14ac:dyDescent="0.25">
      <c r="A2977">
        <v>2975</v>
      </c>
      <c r="B2977">
        <v>163431.13252789999</v>
      </c>
      <c r="C2977">
        <v>154941.17413532699</v>
      </c>
      <c r="D2977">
        <v>159758.41541091001</v>
      </c>
      <c r="E2977">
        <v>49342.698058900001</v>
      </c>
      <c r="F2977">
        <f t="shared" si="644"/>
        <v>527473.42013303691</v>
      </c>
      <c r="G2977">
        <f t="shared" si="645"/>
        <v>124</v>
      </c>
      <c r="H2977" t="str">
        <f t="shared" si="647"/>
        <v>Day124</v>
      </c>
      <c r="I2977">
        <f t="shared" si="646"/>
        <v>22</v>
      </c>
      <c r="J2977" t="str">
        <f t="shared" si="648"/>
        <v>Hour22</v>
      </c>
      <c r="K2977">
        <f t="shared" si="649"/>
        <v>5</v>
      </c>
      <c r="L2977" t="str">
        <f t="shared" si="650"/>
        <v>Spring</v>
      </c>
      <c r="M2977">
        <f t="shared" si="651"/>
        <v>2117</v>
      </c>
      <c r="N2977" t="e">
        <f t="shared" si="652"/>
        <v>#N/A</v>
      </c>
      <c r="O2977" t="str">
        <f t="shared" si="653"/>
        <v>Spring</v>
      </c>
      <c r="P2977">
        <f t="shared" si="654"/>
        <v>1.0582077461066505E-4</v>
      </c>
      <c r="Q2977">
        <f t="shared" si="655"/>
        <v>1.0145918590516784E-4</v>
      </c>
      <c r="R2977">
        <f t="shared" si="656"/>
        <v>1.2624208473898467E-4</v>
      </c>
      <c r="S2977">
        <f t="shared" si="657"/>
        <v>6.9067489009008845E-5</v>
      </c>
    </row>
    <row r="2978" spans="1:19" x14ac:dyDescent="0.25">
      <c r="A2978">
        <v>2976</v>
      </c>
      <c r="B2978">
        <v>155187.006345</v>
      </c>
      <c r="C2978">
        <v>150416.94998554501</v>
      </c>
      <c r="D2978">
        <v>134483.70827437</v>
      </c>
      <c r="E2978">
        <v>37826.181228699999</v>
      </c>
      <c r="F2978">
        <f t="shared" si="644"/>
        <v>477913.84583361499</v>
      </c>
      <c r="G2978">
        <f t="shared" si="645"/>
        <v>124</v>
      </c>
      <c r="H2978" t="str">
        <f t="shared" si="647"/>
        <v>Day124</v>
      </c>
      <c r="I2978">
        <f t="shared" si="646"/>
        <v>23</v>
      </c>
      <c r="J2978" t="str">
        <f t="shared" si="648"/>
        <v>Hour23</v>
      </c>
      <c r="K2978">
        <f t="shared" si="649"/>
        <v>5</v>
      </c>
      <c r="L2978" t="str">
        <f t="shared" si="650"/>
        <v>Spring</v>
      </c>
      <c r="M2978">
        <f t="shared" si="651"/>
        <v>2117</v>
      </c>
      <c r="N2978" t="e">
        <f t="shared" si="652"/>
        <v>#N/A</v>
      </c>
      <c r="O2978" t="str">
        <f t="shared" si="653"/>
        <v>Spring</v>
      </c>
      <c r="P2978">
        <f t="shared" si="654"/>
        <v>8.9079314823603851E-5</v>
      </c>
      <c r="Q2978">
        <f t="shared" si="655"/>
        <v>9.634117492354706E-5</v>
      </c>
      <c r="R2978">
        <f t="shared" si="656"/>
        <v>1.2255586323148471E-4</v>
      </c>
      <c r="S2978">
        <f t="shared" si="657"/>
        <v>5.2947233512594345E-5</v>
      </c>
    </row>
    <row r="2979" spans="1:19" x14ac:dyDescent="0.25">
      <c r="A2979">
        <v>2977</v>
      </c>
      <c r="B2979">
        <v>152037.33623429999</v>
      </c>
      <c r="C2979">
        <v>148294.75548881499</v>
      </c>
      <c r="D2979">
        <v>114156.18371914999</v>
      </c>
      <c r="E2979">
        <v>27306.649769799998</v>
      </c>
      <c r="F2979">
        <f t="shared" si="644"/>
        <v>441794.92521206499</v>
      </c>
      <c r="G2979">
        <f t="shared" si="645"/>
        <v>125</v>
      </c>
      <c r="H2979" t="str">
        <f t="shared" si="647"/>
        <v>Day125</v>
      </c>
      <c r="I2979">
        <f t="shared" si="646"/>
        <v>0</v>
      </c>
      <c r="J2979" t="str">
        <f t="shared" si="648"/>
        <v>Hour0</v>
      </c>
      <c r="K2979">
        <f t="shared" si="649"/>
        <v>5</v>
      </c>
      <c r="L2979" t="str">
        <f t="shared" si="650"/>
        <v>Spring</v>
      </c>
      <c r="M2979">
        <f t="shared" si="651"/>
        <v>12</v>
      </c>
      <c r="N2979">
        <f t="shared" si="652"/>
        <v>782409.24498933996</v>
      </c>
      <c r="O2979" t="str">
        <f t="shared" si="653"/>
        <v>Spring</v>
      </c>
      <c r="P2979">
        <f t="shared" si="654"/>
        <v>7.5614769692644836E-5</v>
      </c>
      <c r="Q2979">
        <f t="shared" si="655"/>
        <v>9.438583777108067E-5</v>
      </c>
      <c r="R2979">
        <f t="shared" si="656"/>
        <v>1.2082675372277012E-4</v>
      </c>
      <c r="S2979">
        <f t="shared" si="657"/>
        <v>3.8222509247411026E-5</v>
      </c>
    </row>
    <row r="2980" spans="1:19" x14ac:dyDescent="0.25">
      <c r="A2980">
        <v>2978</v>
      </c>
      <c r="B2980">
        <v>148678.23380350001</v>
      </c>
      <c r="C2980">
        <v>148810.25159351801</v>
      </c>
      <c r="D2980">
        <v>101062.0077994</v>
      </c>
      <c r="E2980">
        <v>21666.516892600001</v>
      </c>
      <c r="F2980">
        <f t="shared" si="644"/>
        <v>420217.01008901803</v>
      </c>
      <c r="G2980">
        <f t="shared" si="645"/>
        <v>125</v>
      </c>
      <c r="H2980" t="str">
        <f t="shared" si="647"/>
        <v>Day125</v>
      </c>
      <c r="I2980">
        <f t="shared" si="646"/>
        <v>1</v>
      </c>
      <c r="J2980" t="str">
        <f t="shared" si="648"/>
        <v>Hour1</v>
      </c>
      <c r="K2980">
        <f t="shared" si="649"/>
        <v>5</v>
      </c>
      <c r="L2980" t="str">
        <f t="shared" si="650"/>
        <v>Spring</v>
      </c>
      <c r="M2980">
        <f t="shared" si="651"/>
        <v>2117</v>
      </c>
      <c r="N2980" t="e">
        <f t="shared" si="652"/>
        <v>#N/A</v>
      </c>
      <c r="O2980" t="str">
        <f t="shared" si="653"/>
        <v>Spring</v>
      </c>
      <c r="P2980">
        <f t="shared" si="654"/>
        <v>6.6941449823063585E-5</v>
      </c>
      <c r="Q2980">
        <f t="shared" si="655"/>
        <v>9.2300483574915781E-5</v>
      </c>
      <c r="R2980">
        <f t="shared" si="656"/>
        <v>1.212467666941169E-4</v>
      </c>
      <c r="S2980">
        <f t="shared" si="657"/>
        <v>3.0327727834356603E-5</v>
      </c>
    </row>
    <row r="2981" spans="1:19" x14ac:dyDescent="0.25">
      <c r="A2981">
        <v>2979</v>
      </c>
      <c r="B2981">
        <v>145764.2494719</v>
      </c>
      <c r="C2981">
        <v>149950.44278524999</v>
      </c>
      <c r="D2981">
        <v>94100.145614199995</v>
      </c>
      <c r="E2981">
        <v>17274.266214399999</v>
      </c>
      <c r="F2981">
        <f t="shared" si="644"/>
        <v>407089.10408574995</v>
      </c>
      <c r="G2981">
        <f t="shared" si="645"/>
        <v>125</v>
      </c>
      <c r="H2981" t="str">
        <f t="shared" si="647"/>
        <v>Day125</v>
      </c>
      <c r="I2981">
        <f t="shared" si="646"/>
        <v>2</v>
      </c>
      <c r="J2981" t="str">
        <f t="shared" si="648"/>
        <v>Hour2</v>
      </c>
      <c r="K2981">
        <f t="shared" si="649"/>
        <v>5</v>
      </c>
      <c r="L2981" t="str">
        <f t="shared" si="650"/>
        <v>Spring</v>
      </c>
      <c r="M2981">
        <f t="shared" si="651"/>
        <v>2117</v>
      </c>
      <c r="N2981" t="e">
        <f t="shared" si="652"/>
        <v>#N/A</v>
      </c>
      <c r="O2981" t="str">
        <f t="shared" si="653"/>
        <v>Spring</v>
      </c>
      <c r="P2981">
        <f t="shared" si="654"/>
        <v>6.2330051748816964E-5</v>
      </c>
      <c r="Q2981">
        <f t="shared" si="655"/>
        <v>9.0491461796436199E-5</v>
      </c>
      <c r="R2981">
        <f t="shared" si="656"/>
        <v>1.2217576515981558E-4</v>
      </c>
      <c r="S2981">
        <f t="shared" si="657"/>
        <v>2.4179670728130477E-5</v>
      </c>
    </row>
    <row r="2982" spans="1:19" x14ac:dyDescent="0.25">
      <c r="A2982">
        <v>2980</v>
      </c>
      <c r="B2982">
        <v>147829.2412397</v>
      </c>
      <c r="C2982">
        <v>149773.66496332901</v>
      </c>
      <c r="D2982">
        <v>93628.683636000002</v>
      </c>
      <c r="E2982">
        <v>17644.0303819</v>
      </c>
      <c r="F2982">
        <f t="shared" si="644"/>
        <v>408875.62022092903</v>
      </c>
      <c r="G2982">
        <f t="shared" si="645"/>
        <v>125</v>
      </c>
      <c r="H2982" t="str">
        <f t="shared" si="647"/>
        <v>Day125</v>
      </c>
      <c r="I2982">
        <f t="shared" si="646"/>
        <v>3</v>
      </c>
      <c r="J2982" t="str">
        <f t="shared" si="648"/>
        <v>Hour3</v>
      </c>
      <c r="K2982">
        <f t="shared" si="649"/>
        <v>5</v>
      </c>
      <c r="L2982" t="str">
        <f t="shared" si="650"/>
        <v>Spring</v>
      </c>
      <c r="M2982">
        <f t="shared" si="651"/>
        <v>2117</v>
      </c>
      <c r="N2982" t="e">
        <f t="shared" si="652"/>
        <v>#N/A</v>
      </c>
      <c r="O2982" t="str">
        <f t="shared" si="653"/>
        <v>Spring</v>
      </c>
      <c r="P2982">
        <f t="shared" si="654"/>
        <v>6.2017764777240057E-5</v>
      </c>
      <c r="Q2982">
        <f t="shared" si="655"/>
        <v>9.1773423075301453E-5</v>
      </c>
      <c r="R2982">
        <f t="shared" si="656"/>
        <v>1.2203173113593868E-4</v>
      </c>
      <c r="S2982">
        <f t="shared" si="657"/>
        <v>2.4697248476802557E-5</v>
      </c>
    </row>
    <row r="2983" spans="1:19" x14ac:dyDescent="0.25">
      <c r="A2983">
        <v>2981</v>
      </c>
      <c r="B2983">
        <v>154410.42987950001</v>
      </c>
      <c r="C2983">
        <v>151427.27780093299</v>
      </c>
      <c r="D2983">
        <v>101760.4663535</v>
      </c>
      <c r="E2983">
        <v>16542.9511083</v>
      </c>
      <c r="F2983">
        <f t="shared" si="644"/>
        <v>424141.12514223298</v>
      </c>
      <c r="G2983">
        <f t="shared" si="645"/>
        <v>125</v>
      </c>
      <c r="H2983" t="str">
        <f t="shared" si="647"/>
        <v>Day125</v>
      </c>
      <c r="I2983">
        <f t="shared" si="646"/>
        <v>4</v>
      </c>
      <c r="J2983" t="str">
        <f t="shared" si="648"/>
        <v>Hour4</v>
      </c>
      <c r="K2983">
        <f t="shared" si="649"/>
        <v>5</v>
      </c>
      <c r="L2983" t="str">
        <f t="shared" si="650"/>
        <v>Spring</v>
      </c>
      <c r="M2983">
        <f t="shared" si="651"/>
        <v>2117</v>
      </c>
      <c r="N2983" t="e">
        <f t="shared" si="652"/>
        <v>#N/A</v>
      </c>
      <c r="O2983" t="str">
        <f t="shared" si="653"/>
        <v>Spring</v>
      </c>
      <c r="P2983">
        <f t="shared" si="654"/>
        <v>6.740409478006446E-5</v>
      </c>
      <c r="Q2983">
        <f t="shared" si="655"/>
        <v>9.5859070842372135E-5</v>
      </c>
      <c r="R2983">
        <f t="shared" si="656"/>
        <v>1.2337905235726844E-4</v>
      </c>
      <c r="S2983">
        <f t="shared" si="657"/>
        <v>2.3156011705829136E-5</v>
      </c>
    </row>
    <row r="2984" spans="1:19" x14ac:dyDescent="0.25">
      <c r="A2984">
        <v>2982</v>
      </c>
      <c r="B2984">
        <v>166443.35469489999</v>
      </c>
      <c r="C2984">
        <v>157202.13845935199</v>
      </c>
      <c r="D2984">
        <v>113869.7882755</v>
      </c>
      <c r="E2984">
        <v>24980.901029799999</v>
      </c>
      <c r="F2984">
        <f t="shared" si="644"/>
        <v>462496.18245955196</v>
      </c>
      <c r="G2984">
        <f t="shared" si="645"/>
        <v>125</v>
      </c>
      <c r="H2984" t="str">
        <f t="shared" si="647"/>
        <v>Day125</v>
      </c>
      <c r="I2984">
        <f t="shared" si="646"/>
        <v>5</v>
      </c>
      <c r="J2984" t="str">
        <f t="shared" si="648"/>
        <v>Hour5</v>
      </c>
      <c r="K2984">
        <f t="shared" si="649"/>
        <v>5</v>
      </c>
      <c r="L2984" t="str">
        <f t="shared" si="650"/>
        <v>Spring</v>
      </c>
      <c r="M2984">
        <f t="shared" si="651"/>
        <v>2117</v>
      </c>
      <c r="N2984" t="e">
        <f t="shared" si="652"/>
        <v>#N/A</v>
      </c>
      <c r="O2984" t="str">
        <f t="shared" si="653"/>
        <v>Spring</v>
      </c>
      <c r="P2984">
        <f t="shared" si="654"/>
        <v>7.5425067086906943E-5</v>
      </c>
      <c r="Q2984">
        <f t="shared" si="655"/>
        <v>1.0332919441641123E-4</v>
      </c>
      <c r="R2984">
        <f t="shared" si="656"/>
        <v>1.2808426033484075E-4</v>
      </c>
      <c r="S2984">
        <f t="shared" si="657"/>
        <v>3.4967040214365467E-5</v>
      </c>
    </row>
    <row r="2985" spans="1:19" x14ac:dyDescent="0.25">
      <c r="A2985">
        <v>2983</v>
      </c>
      <c r="B2985">
        <v>169521.79349790001</v>
      </c>
      <c r="C2985">
        <v>156539.07528938001</v>
      </c>
      <c r="D2985">
        <v>138509.96372930001</v>
      </c>
      <c r="E2985">
        <v>42431.141452099997</v>
      </c>
      <c r="F2985">
        <f t="shared" si="644"/>
        <v>507001.97396868007</v>
      </c>
      <c r="G2985">
        <f t="shared" si="645"/>
        <v>125</v>
      </c>
      <c r="H2985" t="str">
        <f t="shared" si="647"/>
        <v>Day125</v>
      </c>
      <c r="I2985">
        <f t="shared" si="646"/>
        <v>6</v>
      </c>
      <c r="J2985" t="str">
        <f t="shared" si="648"/>
        <v>Hour6</v>
      </c>
      <c r="K2985">
        <f t="shared" si="649"/>
        <v>5</v>
      </c>
      <c r="L2985" t="str">
        <f t="shared" si="650"/>
        <v>Spring</v>
      </c>
      <c r="M2985">
        <f t="shared" si="651"/>
        <v>2117</v>
      </c>
      <c r="N2985" t="e">
        <f t="shared" si="652"/>
        <v>#N/A</v>
      </c>
      <c r="O2985" t="str">
        <f t="shared" si="653"/>
        <v>Spring</v>
      </c>
      <c r="P2985">
        <f t="shared" si="654"/>
        <v>9.1746225796182355E-5</v>
      </c>
      <c r="Q2985">
        <f t="shared" si="655"/>
        <v>1.0524031067669867E-4</v>
      </c>
      <c r="R2985">
        <f t="shared" si="656"/>
        <v>1.2754401351305151E-4</v>
      </c>
      <c r="S2985">
        <f t="shared" si="657"/>
        <v>5.9393031009053593E-5</v>
      </c>
    </row>
    <row r="2986" spans="1:19" x14ac:dyDescent="0.25">
      <c r="A2986">
        <v>2984</v>
      </c>
      <c r="B2986">
        <v>177025.78195070001</v>
      </c>
      <c r="C2986">
        <v>159895.62094390599</v>
      </c>
      <c r="D2986">
        <v>149278.32251095001</v>
      </c>
      <c r="E2986">
        <v>65560.732009900006</v>
      </c>
      <c r="F2986">
        <f t="shared" si="644"/>
        <v>551760.45741545607</v>
      </c>
      <c r="G2986">
        <f t="shared" si="645"/>
        <v>125</v>
      </c>
      <c r="H2986" t="str">
        <f t="shared" si="647"/>
        <v>Day125</v>
      </c>
      <c r="I2986">
        <f t="shared" si="646"/>
        <v>7</v>
      </c>
      <c r="J2986" t="str">
        <f t="shared" si="648"/>
        <v>Hour7</v>
      </c>
      <c r="K2986">
        <f t="shared" si="649"/>
        <v>5</v>
      </c>
      <c r="L2986" t="str">
        <f t="shared" si="650"/>
        <v>Spring</v>
      </c>
      <c r="M2986">
        <f t="shared" si="651"/>
        <v>2117</v>
      </c>
      <c r="N2986" t="e">
        <f t="shared" si="652"/>
        <v>#N/A</v>
      </c>
      <c r="O2986" t="str">
        <f t="shared" si="653"/>
        <v>Spring</v>
      </c>
      <c r="P2986">
        <f t="shared" si="654"/>
        <v>9.8878970976640248E-5</v>
      </c>
      <c r="Q2986">
        <f t="shared" si="655"/>
        <v>1.0989883899799568E-4</v>
      </c>
      <c r="R2986">
        <f t="shared" si="656"/>
        <v>1.3027884060671252E-4</v>
      </c>
      <c r="S2986">
        <f t="shared" si="657"/>
        <v>9.1768697611775644E-5</v>
      </c>
    </row>
    <row r="2987" spans="1:19" x14ac:dyDescent="0.25">
      <c r="A2987">
        <v>2985</v>
      </c>
      <c r="B2987">
        <v>189580.31584200001</v>
      </c>
      <c r="C2987">
        <v>169530.74925435899</v>
      </c>
      <c r="D2987">
        <v>147084.52496002</v>
      </c>
      <c r="E2987">
        <v>73798.4073603</v>
      </c>
      <c r="F2987">
        <f t="shared" si="644"/>
        <v>579993.99741667893</v>
      </c>
      <c r="G2987">
        <f t="shared" si="645"/>
        <v>125</v>
      </c>
      <c r="H2987" t="str">
        <f t="shared" si="647"/>
        <v>Day125</v>
      </c>
      <c r="I2987">
        <f t="shared" si="646"/>
        <v>8</v>
      </c>
      <c r="J2987" t="str">
        <f t="shared" si="648"/>
        <v>Hour8</v>
      </c>
      <c r="K2987">
        <f t="shared" si="649"/>
        <v>5</v>
      </c>
      <c r="L2987" t="str">
        <f t="shared" si="650"/>
        <v>Spring</v>
      </c>
      <c r="M2987">
        <f t="shared" si="651"/>
        <v>2117</v>
      </c>
      <c r="N2987" t="e">
        <f t="shared" si="652"/>
        <v>#N/A</v>
      </c>
      <c r="O2987" t="str">
        <f t="shared" si="653"/>
        <v>Spring</v>
      </c>
      <c r="P2987">
        <f t="shared" si="654"/>
        <v>9.742584341787418E-5</v>
      </c>
      <c r="Q2987">
        <f t="shared" si="655"/>
        <v>1.1769278112106508E-4</v>
      </c>
      <c r="R2987">
        <f t="shared" si="656"/>
        <v>1.3812929540949346E-4</v>
      </c>
      <c r="S2987">
        <f t="shared" si="657"/>
        <v>1.0329939159702098E-4</v>
      </c>
    </row>
    <row r="2988" spans="1:19" x14ac:dyDescent="0.25">
      <c r="A2988">
        <v>2986</v>
      </c>
      <c r="B2988">
        <v>204557.81844050001</v>
      </c>
      <c r="C2988">
        <v>176968.425124651</v>
      </c>
      <c r="D2988">
        <v>144345.32871383999</v>
      </c>
      <c r="E2988">
        <v>72175.520551599999</v>
      </c>
      <c r="F2988">
        <f t="shared" si="644"/>
        <v>598047.09283059102</v>
      </c>
      <c r="G2988">
        <f t="shared" si="645"/>
        <v>125</v>
      </c>
      <c r="H2988" t="str">
        <f t="shared" si="647"/>
        <v>Day125</v>
      </c>
      <c r="I2988">
        <f t="shared" si="646"/>
        <v>9</v>
      </c>
      <c r="J2988" t="str">
        <f t="shared" si="648"/>
        <v>Hour9</v>
      </c>
      <c r="K2988">
        <f t="shared" si="649"/>
        <v>5</v>
      </c>
      <c r="L2988" t="str">
        <f t="shared" si="650"/>
        <v>Spring</v>
      </c>
      <c r="M2988">
        <f t="shared" si="651"/>
        <v>2117</v>
      </c>
      <c r="N2988" t="e">
        <f t="shared" si="652"/>
        <v>#N/A</v>
      </c>
      <c r="O2988" t="str">
        <f t="shared" si="653"/>
        <v>Spring</v>
      </c>
      <c r="P2988">
        <f t="shared" si="654"/>
        <v>9.56114546870155E-5</v>
      </c>
      <c r="Q2988">
        <f t="shared" si="655"/>
        <v>1.269909191014583E-4</v>
      </c>
      <c r="R2988">
        <f t="shared" si="656"/>
        <v>1.4418932246633261E-4</v>
      </c>
      <c r="S2988">
        <f t="shared" si="657"/>
        <v>1.0102775422751691E-4</v>
      </c>
    </row>
    <row r="2989" spans="1:19" x14ac:dyDescent="0.25">
      <c r="A2989">
        <v>2987</v>
      </c>
      <c r="B2989">
        <v>212607.75873969999</v>
      </c>
      <c r="C2989">
        <v>176921.764327949</v>
      </c>
      <c r="D2989">
        <v>153008.85832356001</v>
      </c>
      <c r="E2989">
        <v>79097.025051000004</v>
      </c>
      <c r="F2989">
        <f t="shared" si="644"/>
        <v>621635.40644220891</v>
      </c>
      <c r="G2989">
        <f t="shared" si="645"/>
        <v>125</v>
      </c>
      <c r="H2989" t="str">
        <f t="shared" si="647"/>
        <v>Day125</v>
      </c>
      <c r="I2989">
        <f t="shared" si="646"/>
        <v>10</v>
      </c>
      <c r="J2989" t="str">
        <f t="shared" si="648"/>
        <v>Hour10</v>
      </c>
      <c r="K2989">
        <f t="shared" si="649"/>
        <v>5</v>
      </c>
      <c r="L2989" t="str">
        <f t="shared" si="650"/>
        <v>Spring</v>
      </c>
      <c r="M2989">
        <f t="shared" si="651"/>
        <v>2117</v>
      </c>
      <c r="N2989" t="e">
        <f t="shared" si="652"/>
        <v>#N/A</v>
      </c>
      <c r="O2989" t="str">
        <f t="shared" si="653"/>
        <v>Spring</v>
      </c>
      <c r="P2989">
        <f t="shared" si="654"/>
        <v>1.0135000318103365E-4</v>
      </c>
      <c r="Q2989">
        <f t="shared" si="655"/>
        <v>1.3198837813333894E-4</v>
      </c>
      <c r="R2989">
        <f t="shared" si="656"/>
        <v>1.4415130444895205E-4</v>
      </c>
      <c r="S2989">
        <f t="shared" si="657"/>
        <v>1.1071613679969546E-4</v>
      </c>
    </row>
    <row r="2990" spans="1:19" x14ac:dyDescent="0.25">
      <c r="A2990">
        <v>2988</v>
      </c>
      <c r="B2990">
        <v>219512.52816019999</v>
      </c>
      <c r="C2990">
        <v>177994.824935988</v>
      </c>
      <c r="D2990">
        <v>159167.93669464</v>
      </c>
      <c r="E2990">
        <v>93198.258762099998</v>
      </c>
      <c r="F2990">
        <f t="shared" si="644"/>
        <v>649873.54855292803</v>
      </c>
      <c r="G2990">
        <f t="shared" si="645"/>
        <v>125</v>
      </c>
      <c r="H2990" t="str">
        <f t="shared" si="647"/>
        <v>Day125</v>
      </c>
      <c r="I2990">
        <f t="shared" si="646"/>
        <v>11</v>
      </c>
      <c r="J2990" t="str">
        <f t="shared" si="648"/>
        <v>Hour11</v>
      </c>
      <c r="K2990">
        <f t="shared" si="649"/>
        <v>5</v>
      </c>
      <c r="L2990" t="str">
        <f t="shared" si="650"/>
        <v>Spring</v>
      </c>
      <c r="M2990">
        <f t="shared" si="651"/>
        <v>2117</v>
      </c>
      <c r="N2990" t="e">
        <f t="shared" si="652"/>
        <v>#N/A</v>
      </c>
      <c r="O2990" t="str">
        <f t="shared" si="653"/>
        <v>Spring</v>
      </c>
      <c r="P2990">
        <f t="shared" si="654"/>
        <v>1.0542965333554419E-4</v>
      </c>
      <c r="Q2990">
        <f t="shared" si="655"/>
        <v>1.362749071038656E-4</v>
      </c>
      <c r="R2990">
        <f t="shared" si="656"/>
        <v>1.4502560664116215E-4</v>
      </c>
      <c r="S2990">
        <f t="shared" si="657"/>
        <v>1.3045435223315804E-4</v>
      </c>
    </row>
    <row r="2991" spans="1:19" x14ac:dyDescent="0.25">
      <c r="A2991">
        <v>2989</v>
      </c>
      <c r="B2991">
        <v>225655.7312449</v>
      </c>
      <c r="C2991">
        <v>179719.41965376801</v>
      </c>
      <c r="D2991">
        <v>163443.45200718701</v>
      </c>
      <c r="E2991">
        <v>104843.3291202</v>
      </c>
      <c r="F2991">
        <f t="shared" si="644"/>
        <v>673661.93202605506</v>
      </c>
      <c r="G2991">
        <f t="shared" si="645"/>
        <v>125</v>
      </c>
      <c r="H2991" t="str">
        <f t="shared" si="647"/>
        <v>Day125</v>
      </c>
      <c r="I2991">
        <f t="shared" si="646"/>
        <v>12</v>
      </c>
      <c r="J2991" t="str">
        <f t="shared" si="648"/>
        <v>Hour12</v>
      </c>
      <c r="K2991">
        <f t="shared" si="649"/>
        <v>5</v>
      </c>
      <c r="L2991" t="str">
        <f t="shared" si="650"/>
        <v>Spring</v>
      </c>
      <c r="M2991">
        <f t="shared" si="651"/>
        <v>2117</v>
      </c>
      <c r="N2991" t="e">
        <f t="shared" si="652"/>
        <v>#N/A</v>
      </c>
      <c r="O2991" t="str">
        <f t="shared" si="653"/>
        <v>Spring</v>
      </c>
      <c r="P2991">
        <f t="shared" si="654"/>
        <v>1.0826166904545081E-4</v>
      </c>
      <c r="Q2991">
        <f t="shared" si="655"/>
        <v>1.4008865038632972E-4</v>
      </c>
      <c r="R2991">
        <f t="shared" si="656"/>
        <v>1.4643076207332788E-4</v>
      </c>
      <c r="S2991">
        <f t="shared" si="657"/>
        <v>1.467545506537455E-4</v>
      </c>
    </row>
    <row r="2992" spans="1:19" x14ac:dyDescent="0.25">
      <c r="A2992">
        <v>2990</v>
      </c>
      <c r="B2992">
        <v>231048.6922544</v>
      </c>
      <c r="C2992">
        <v>181149.912531237</v>
      </c>
      <c r="D2992">
        <v>167627.983514986</v>
      </c>
      <c r="E2992">
        <v>108826.9841976</v>
      </c>
      <c r="F2992">
        <f t="shared" si="644"/>
        <v>688653.57249822305</v>
      </c>
      <c r="G2992">
        <f t="shared" si="645"/>
        <v>125</v>
      </c>
      <c r="H2992" t="str">
        <f t="shared" si="647"/>
        <v>Day125</v>
      </c>
      <c r="I2992">
        <f t="shared" si="646"/>
        <v>13</v>
      </c>
      <c r="J2992" t="str">
        <f t="shared" si="648"/>
        <v>Hour13</v>
      </c>
      <c r="K2992">
        <f t="shared" si="649"/>
        <v>5</v>
      </c>
      <c r="L2992" t="str">
        <f t="shared" si="650"/>
        <v>Spring</v>
      </c>
      <c r="M2992">
        <f t="shared" si="651"/>
        <v>2117</v>
      </c>
      <c r="N2992" t="e">
        <f t="shared" si="652"/>
        <v>#N/A</v>
      </c>
      <c r="O2992" t="str">
        <f t="shared" si="653"/>
        <v>Spring</v>
      </c>
      <c r="P2992">
        <f t="shared" si="654"/>
        <v>1.1103341890538203E-4</v>
      </c>
      <c r="Q2992">
        <f t="shared" si="655"/>
        <v>1.4343663816062218E-4</v>
      </c>
      <c r="R2992">
        <f t="shared" si="656"/>
        <v>1.4759629088814262E-4</v>
      </c>
      <c r="S2992">
        <f t="shared" si="657"/>
        <v>1.5233067567523449E-4</v>
      </c>
    </row>
    <row r="2993" spans="1:19" x14ac:dyDescent="0.25">
      <c r="A2993">
        <v>2991</v>
      </c>
      <c r="B2993">
        <v>233636.60178999999</v>
      </c>
      <c r="C2993">
        <v>180163.218079363</v>
      </c>
      <c r="D2993">
        <v>171886.76538274001</v>
      </c>
      <c r="E2993">
        <v>122188.86234550001</v>
      </c>
      <c r="F2993">
        <f t="shared" si="644"/>
        <v>707875.44759760296</v>
      </c>
      <c r="G2993">
        <f t="shared" si="645"/>
        <v>125</v>
      </c>
      <c r="H2993" t="str">
        <f t="shared" si="647"/>
        <v>Day125</v>
      </c>
      <c r="I2993">
        <f t="shared" si="646"/>
        <v>14</v>
      </c>
      <c r="J2993" t="str">
        <f t="shared" si="648"/>
        <v>Hour14</v>
      </c>
      <c r="K2993">
        <f t="shared" si="649"/>
        <v>5</v>
      </c>
      <c r="L2993" t="str">
        <f t="shared" si="650"/>
        <v>Spring</v>
      </c>
      <c r="M2993">
        <f t="shared" si="651"/>
        <v>2117</v>
      </c>
      <c r="N2993" t="e">
        <f t="shared" si="652"/>
        <v>#N/A</v>
      </c>
      <c r="O2993" t="str">
        <f t="shared" si="653"/>
        <v>Spring</v>
      </c>
      <c r="P2993">
        <f t="shared" si="654"/>
        <v>1.1385435071660734E-4</v>
      </c>
      <c r="Q2993">
        <f t="shared" si="655"/>
        <v>1.4504323043356855E-4</v>
      </c>
      <c r="R2993">
        <f t="shared" si="656"/>
        <v>1.4679235761927396E-4</v>
      </c>
      <c r="S2993">
        <f t="shared" si="657"/>
        <v>1.7103397744884594E-4</v>
      </c>
    </row>
    <row r="2994" spans="1:19" x14ac:dyDescent="0.25">
      <c r="A2994">
        <v>2992</v>
      </c>
      <c r="B2994">
        <v>231007.20018819999</v>
      </c>
      <c r="C2994">
        <v>175762.02952236301</v>
      </c>
      <c r="D2994">
        <v>177253.85202412901</v>
      </c>
      <c r="E2994">
        <v>157673.1564986</v>
      </c>
      <c r="F2994">
        <f t="shared" si="644"/>
        <v>741696.23823329201</v>
      </c>
      <c r="G2994">
        <f t="shared" si="645"/>
        <v>125</v>
      </c>
      <c r="H2994" t="str">
        <f t="shared" si="647"/>
        <v>Day125</v>
      </c>
      <c r="I2994">
        <f t="shared" si="646"/>
        <v>15</v>
      </c>
      <c r="J2994" t="str">
        <f t="shared" si="648"/>
        <v>Hour15</v>
      </c>
      <c r="K2994">
        <f t="shared" si="649"/>
        <v>5</v>
      </c>
      <c r="L2994" t="str">
        <f t="shared" si="650"/>
        <v>Spring</v>
      </c>
      <c r="M2994">
        <f t="shared" si="651"/>
        <v>2117</v>
      </c>
      <c r="N2994" t="e">
        <f t="shared" si="652"/>
        <v>#N/A</v>
      </c>
      <c r="O2994" t="str">
        <f t="shared" si="653"/>
        <v>Spring</v>
      </c>
      <c r="P2994">
        <f t="shared" si="654"/>
        <v>1.1740940141195588E-4</v>
      </c>
      <c r="Q2994">
        <f t="shared" si="655"/>
        <v>1.434108795967974E-4</v>
      </c>
      <c r="R2994">
        <f t="shared" si="656"/>
        <v>1.43206382349203E-4</v>
      </c>
      <c r="S2994">
        <f t="shared" si="657"/>
        <v>2.2070315227763532E-4</v>
      </c>
    </row>
    <row r="2995" spans="1:19" x14ac:dyDescent="0.25">
      <c r="A2995">
        <v>2993</v>
      </c>
      <c r="B2995">
        <v>221782.95574060001</v>
      </c>
      <c r="C2995">
        <v>167244.59509362999</v>
      </c>
      <c r="D2995">
        <v>186391.19702619</v>
      </c>
      <c r="E2995">
        <v>198492.12182589999</v>
      </c>
      <c r="F2995">
        <f t="shared" si="644"/>
        <v>773910.86968631996</v>
      </c>
      <c r="G2995">
        <f t="shared" si="645"/>
        <v>125</v>
      </c>
      <c r="H2995" t="str">
        <f t="shared" si="647"/>
        <v>Day125</v>
      </c>
      <c r="I2995">
        <f t="shared" si="646"/>
        <v>16</v>
      </c>
      <c r="J2995" t="str">
        <f t="shared" si="648"/>
        <v>Hour16</v>
      </c>
      <c r="K2995">
        <f t="shared" si="649"/>
        <v>5</v>
      </c>
      <c r="L2995" t="str">
        <f t="shared" si="650"/>
        <v>Spring</v>
      </c>
      <c r="M2995">
        <f t="shared" si="651"/>
        <v>2117</v>
      </c>
      <c r="N2995" t="e">
        <f t="shared" si="652"/>
        <v>#N/A</v>
      </c>
      <c r="O2995" t="str">
        <f t="shared" si="653"/>
        <v>Spring</v>
      </c>
      <c r="P2995">
        <f t="shared" si="654"/>
        <v>1.2346179573194204E-4</v>
      </c>
      <c r="Q2995">
        <f t="shared" si="655"/>
        <v>1.3768440436672463E-4</v>
      </c>
      <c r="R2995">
        <f t="shared" si="656"/>
        <v>1.3626659578238817E-4</v>
      </c>
      <c r="S2995">
        <f t="shared" si="657"/>
        <v>2.7783953820726309E-4</v>
      </c>
    </row>
    <row r="2996" spans="1:19" x14ac:dyDescent="0.25">
      <c r="A2996">
        <v>2994</v>
      </c>
      <c r="B2996">
        <v>206100.64500769999</v>
      </c>
      <c r="C2996">
        <v>156496.26624192699</v>
      </c>
      <c r="D2996">
        <v>196560.20244451301</v>
      </c>
      <c r="E2996">
        <v>223252.1312952</v>
      </c>
      <c r="F2996">
        <f t="shared" si="644"/>
        <v>782409.24498933996</v>
      </c>
      <c r="G2996">
        <f t="shared" si="645"/>
        <v>125</v>
      </c>
      <c r="H2996" t="str">
        <f t="shared" si="647"/>
        <v>Day125</v>
      </c>
      <c r="I2996">
        <f t="shared" si="646"/>
        <v>17</v>
      </c>
      <c r="J2996" t="str">
        <f t="shared" si="648"/>
        <v>Hour17</v>
      </c>
      <c r="K2996">
        <f t="shared" si="649"/>
        <v>5</v>
      </c>
      <c r="L2996" t="str">
        <f t="shared" si="650"/>
        <v>Spring</v>
      </c>
      <c r="M2996">
        <f t="shared" si="651"/>
        <v>2117</v>
      </c>
      <c r="N2996" t="e">
        <f t="shared" si="652"/>
        <v>#N/A</v>
      </c>
      <c r="O2996" t="str">
        <f t="shared" si="653"/>
        <v>Spring</v>
      </c>
      <c r="P2996">
        <f t="shared" si="654"/>
        <v>1.3019754124881641E-4</v>
      </c>
      <c r="Q2996">
        <f t="shared" si="655"/>
        <v>1.2794871658520428E-4</v>
      </c>
      <c r="R2996">
        <f t="shared" si="656"/>
        <v>1.2750913380192038E-4</v>
      </c>
      <c r="S2996">
        <f t="shared" si="657"/>
        <v>3.1249738524761919E-4</v>
      </c>
    </row>
    <row r="2997" spans="1:19" x14ac:dyDescent="0.25">
      <c r="A2997">
        <v>2995</v>
      </c>
      <c r="B2997">
        <v>193175.83984569999</v>
      </c>
      <c r="C2997">
        <v>151900.007551241</v>
      </c>
      <c r="D2997">
        <v>201641.265658352</v>
      </c>
      <c r="E2997">
        <v>176419.15289890001</v>
      </c>
      <c r="F2997">
        <f t="shared" si="644"/>
        <v>723136.26595419296</v>
      </c>
      <c r="G2997">
        <f t="shared" si="645"/>
        <v>125</v>
      </c>
      <c r="H2997" t="str">
        <f t="shared" si="647"/>
        <v>Day125</v>
      </c>
      <c r="I2997">
        <f t="shared" si="646"/>
        <v>18</v>
      </c>
      <c r="J2997" t="str">
        <f t="shared" si="648"/>
        <v>Hour18</v>
      </c>
      <c r="K2997">
        <f t="shared" si="649"/>
        <v>5</v>
      </c>
      <c r="L2997" t="str">
        <f t="shared" si="650"/>
        <v>Spring</v>
      </c>
      <c r="M2997">
        <f t="shared" si="651"/>
        <v>2117</v>
      </c>
      <c r="N2997" t="e">
        <f t="shared" si="652"/>
        <v>#N/A</v>
      </c>
      <c r="O2997" t="str">
        <f t="shared" si="653"/>
        <v>Spring</v>
      </c>
      <c r="P2997">
        <f t="shared" si="654"/>
        <v>1.3356313575444068E-4</v>
      </c>
      <c r="Q2997">
        <f t="shared" si="655"/>
        <v>1.1992490747713505E-4</v>
      </c>
      <c r="R2997">
        <f t="shared" si="656"/>
        <v>1.2376422040268997E-4</v>
      </c>
      <c r="S2997">
        <f t="shared" si="657"/>
        <v>2.4694287874729693E-4</v>
      </c>
    </row>
    <row r="2998" spans="1:19" x14ac:dyDescent="0.25">
      <c r="A2998">
        <v>2996</v>
      </c>
      <c r="B2998">
        <v>189992.69464669999</v>
      </c>
      <c r="C2998">
        <v>154694.30019196801</v>
      </c>
      <c r="D2998">
        <v>200504.11548291199</v>
      </c>
      <c r="E2998">
        <v>109246.97232479999</v>
      </c>
      <c r="F2998">
        <f t="shared" si="644"/>
        <v>654438.08264637995</v>
      </c>
      <c r="G2998">
        <f t="shared" si="645"/>
        <v>125</v>
      </c>
      <c r="H2998" t="str">
        <f t="shared" si="647"/>
        <v>Day125</v>
      </c>
      <c r="I2998">
        <f t="shared" si="646"/>
        <v>19</v>
      </c>
      <c r="J2998" t="str">
        <f t="shared" si="648"/>
        <v>Hour19</v>
      </c>
      <c r="K2998">
        <f t="shared" si="649"/>
        <v>5</v>
      </c>
      <c r="L2998" t="str">
        <f t="shared" si="650"/>
        <v>Spring</v>
      </c>
      <c r="M2998">
        <f t="shared" si="651"/>
        <v>2117</v>
      </c>
      <c r="N2998" t="e">
        <f t="shared" si="652"/>
        <v>#N/A</v>
      </c>
      <c r="O2998" t="str">
        <f t="shared" si="653"/>
        <v>Spring</v>
      </c>
      <c r="P2998">
        <f t="shared" si="654"/>
        <v>1.3280991025389847E-4</v>
      </c>
      <c r="Q2998">
        <f t="shared" si="655"/>
        <v>1.1794878875658865E-4</v>
      </c>
      <c r="R2998">
        <f t="shared" si="656"/>
        <v>1.2604093819771638E-4</v>
      </c>
      <c r="S2998">
        <f t="shared" si="657"/>
        <v>1.5291855445974427E-4</v>
      </c>
    </row>
    <row r="2999" spans="1:19" x14ac:dyDescent="0.25">
      <c r="A2999">
        <v>2997</v>
      </c>
      <c r="B2999">
        <v>185222.16685350001</v>
      </c>
      <c r="C2999">
        <v>156701.41052974001</v>
      </c>
      <c r="D2999">
        <v>195108.42892859</v>
      </c>
      <c r="E2999">
        <v>84098.959602999996</v>
      </c>
      <c r="F2999">
        <f t="shared" si="644"/>
        <v>621130.96591482998</v>
      </c>
      <c r="G2999">
        <f t="shared" si="645"/>
        <v>125</v>
      </c>
      <c r="H2999" t="str">
        <f t="shared" si="647"/>
        <v>Day125</v>
      </c>
      <c r="I2999">
        <f t="shared" si="646"/>
        <v>20</v>
      </c>
      <c r="J2999" t="str">
        <f t="shared" si="648"/>
        <v>Hour20</v>
      </c>
      <c r="K2999">
        <f t="shared" si="649"/>
        <v>5</v>
      </c>
      <c r="L2999" t="str">
        <f t="shared" si="650"/>
        <v>Spring</v>
      </c>
      <c r="M2999">
        <f t="shared" si="651"/>
        <v>2117</v>
      </c>
      <c r="N2999" t="e">
        <f t="shared" si="652"/>
        <v>#N/A</v>
      </c>
      <c r="O2999" t="str">
        <f t="shared" si="653"/>
        <v>Spring</v>
      </c>
      <c r="P2999">
        <f t="shared" si="654"/>
        <v>1.2923591554904292E-4</v>
      </c>
      <c r="Q2999">
        <f t="shared" si="655"/>
        <v>1.1498721186025638E-4</v>
      </c>
      <c r="R2999">
        <f t="shared" si="656"/>
        <v>1.276762800928294E-4</v>
      </c>
      <c r="S2999">
        <f t="shared" si="657"/>
        <v>1.1771759949396594E-4</v>
      </c>
    </row>
    <row r="3000" spans="1:19" x14ac:dyDescent="0.25">
      <c r="A3000">
        <v>2998</v>
      </c>
      <c r="B3000">
        <v>170728.15168740001</v>
      </c>
      <c r="C3000">
        <v>154716.35448812399</v>
      </c>
      <c r="D3000">
        <v>183304.33982334999</v>
      </c>
      <c r="E3000">
        <v>66243.636836100006</v>
      </c>
      <c r="F3000">
        <f t="shared" si="644"/>
        <v>574992.48283497395</v>
      </c>
      <c r="G3000">
        <f t="shared" si="645"/>
        <v>125</v>
      </c>
      <c r="H3000" t="str">
        <f t="shared" si="647"/>
        <v>Day125</v>
      </c>
      <c r="I3000">
        <f t="shared" si="646"/>
        <v>21</v>
      </c>
      <c r="J3000" t="str">
        <f t="shared" si="648"/>
        <v>Hour21</v>
      </c>
      <c r="K3000">
        <f t="shared" si="649"/>
        <v>5</v>
      </c>
      <c r="L3000" t="str">
        <f t="shared" si="650"/>
        <v>Spring</v>
      </c>
      <c r="M3000">
        <f t="shared" si="651"/>
        <v>2117</v>
      </c>
      <c r="N3000" t="e">
        <f t="shared" si="652"/>
        <v>#N/A</v>
      </c>
      <c r="O3000" t="str">
        <f t="shared" si="653"/>
        <v>Spring</v>
      </c>
      <c r="P3000">
        <f t="shared" si="654"/>
        <v>1.2141712334659781E-4</v>
      </c>
      <c r="Q3000">
        <f t="shared" si="655"/>
        <v>1.0598922624696682E-4</v>
      </c>
      <c r="R3000">
        <f t="shared" si="656"/>
        <v>1.2605890747115011E-4</v>
      </c>
      <c r="S3000">
        <f t="shared" si="657"/>
        <v>9.2724594298281623E-5</v>
      </c>
    </row>
    <row r="3001" spans="1:19" x14ac:dyDescent="0.25">
      <c r="A3001">
        <v>2999</v>
      </c>
      <c r="B3001">
        <v>160691.92798869999</v>
      </c>
      <c r="C3001">
        <v>152237.55781967801</v>
      </c>
      <c r="D3001">
        <v>157549.77713602001</v>
      </c>
      <c r="E3001">
        <v>48709.854341400001</v>
      </c>
      <c r="F3001">
        <f t="shared" si="644"/>
        <v>519189.11728579795</v>
      </c>
      <c r="G3001">
        <f t="shared" si="645"/>
        <v>125</v>
      </c>
      <c r="H3001" t="str">
        <f t="shared" si="647"/>
        <v>Day125</v>
      </c>
      <c r="I3001">
        <f t="shared" si="646"/>
        <v>22</v>
      </c>
      <c r="J3001" t="str">
        <f t="shared" si="648"/>
        <v>Hour22</v>
      </c>
      <c r="K3001">
        <f t="shared" si="649"/>
        <v>5</v>
      </c>
      <c r="L3001" t="str">
        <f t="shared" si="650"/>
        <v>Spring</v>
      </c>
      <c r="M3001">
        <f t="shared" si="651"/>
        <v>2117</v>
      </c>
      <c r="N3001" t="e">
        <f t="shared" si="652"/>
        <v>#N/A</v>
      </c>
      <c r="O3001" t="str">
        <f t="shared" si="653"/>
        <v>Spring</v>
      </c>
      <c r="P3001">
        <f t="shared" si="654"/>
        <v>1.0435781685358867E-4</v>
      </c>
      <c r="Q3001">
        <f t="shared" si="655"/>
        <v>9.9758668639722531E-5</v>
      </c>
      <c r="R3001">
        <f t="shared" si="656"/>
        <v>1.2403924768210426E-4</v>
      </c>
      <c r="S3001">
        <f t="shared" si="657"/>
        <v>6.8181665407496901E-5</v>
      </c>
    </row>
    <row r="3002" spans="1:19" x14ac:dyDescent="0.25">
      <c r="A3002">
        <v>3000</v>
      </c>
      <c r="B3002">
        <v>154047.25127099999</v>
      </c>
      <c r="C3002">
        <v>146208.23548229301</v>
      </c>
      <c r="D3002">
        <v>134382.98193211001</v>
      </c>
      <c r="E3002">
        <v>38904.2374652</v>
      </c>
      <c r="F3002">
        <f t="shared" si="644"/>
        <v>473542.70615060301</v>
      </c>
      <c r="G3002">
        <f t="shared" si="645"/>
        <v>125</v>
      </c>
      <c r="H3002" t="str">
        <f t="shared" si="647"/>
        <v>Day125</v>
      </c>
      <c r="I3002">
        <f t="shared" si="646"/>
        <v>23</v>
      </c>
      <c r="J3002" t="str">
        <f t="shared" si="648"/>
        <v>Hour23</v>
      </c>
      <c r="K3002">
        <f t="shared" si="649"/>
        <v>5</v>
      </c>
      <c r="L3002" t="str">
        <f t="shared" si="650"/>
        <v>Spring</v>
      </c>
      <c r="M3002">
        <f t="shared" si="651"/>
        <v>2117</v>
      </c>
      <c r="N3002" t="e">
        <f t="shared" si="652"/>
        <v>#N/A</v>
      </c>
      <c r="O3002" t="str">
        <f t="shared" si="653"/>
        <v>Spring</v>
      </c>
      <c r="P3002">
        <f t="shared" si="654"/>
        <v>8.9012595711911136E-5</v>
      </c>
      <c r="Q3002">
        <f t="shared" si="655"/>
        <v>9.5633607031489633E-5</v>
      </c>
      <c r="R3002">
        <f t="shared" si="656"/>
        <v>1.1912671087139175E-4</v>
      </c>
      <c r="S3002">
        <f t="shared" si="657"/>
        <v>5.4456243765269954E-5</v>
      </c>
    </row>
    <row r="3003" spans="1:19" x14ac:dyDescent="0.25">
      <c r="A3003">
        <v>3001</v>
      </c>
      <c r="B3003">
        <v>162155.0688181</v>
      </c>
      <c r="C3003">
        <v>113816.07525680499</v>
      </c>
      <c r="D3003">
        <v>131113.57815012001</v>
      </c>
      <c r="E3003">
        <v>44382.886847900001</v>
      </c>
      <c r="F3003">
        <f t="shared" si="644"/>
        <v>451467.60907292494</v>
      </c>
      <c r="G3003">
        <f t="shared" si="645"/>
        <v>126</v>
      </c>
      <c r="H3003" t="str">
        <f t="shared" si="647"/>
        <v>Day126</v>
      </c>
      <c r="I3003">
        <f t="shared" si="646"/>
        <v>0</v>
      </c>
      <c r="J3003" t="str">
        <f t="shared" si="648"/>
        <v>Hour0</v>
      </c>
      <c r="K3003">
        <f t="shared" si="649"/>
        <v>5</v>
      </c>
      <c r="L3003" t="str">
        <f t="shared" si="650"/>
        <v>Spring</v>
      </c>
      <c r="M3003">
        <f t="shared" si="651"/>
        <v>32</v>
      </c>
      <c r="N3003">
        <f t="shared" si="652"/>
        <v>708382.09290401987</v>
      </c>
      <c r="O3003" t="str">
        <f t="shared" si="653"/>
        <v>Spring</v>
      </c>
      <c r="P3003">
        <f t="shared" si="654"/>
        <v>8.6847008128713364E-5</v>
      </c>
      <c r="Q3003">
        <f t="shared" si="655"/>
        <v>1.0066699666217074E-4</v>
      </c>
      <c r="R3003">
        <f t="shared" si="656"/>
        <v>9.2734411607587041E-5</v>
      </c>
      <c r="S3003">
        <f t="shared" si="657"/>
        <v>6.2124988501768887E-5</v>
      </c>
    </row>
    <row r="3004" spans="1:19" x14ac:dyDescent="0.25">
      <c r="A3004">
        <v>3002</v>
      </c>
      <c r="B3004">
        <v>163038.7555537</v>
      </c>
      <c r="C3004">
        <v>112744.93459202199</v>
      </c>
      <c r="D3004">
        <v>114212.14574769</v>
      </c>
      <c r="E3004">
        <v>29610.358642700001</v>
      </c>
      <c r="F3004">
        <f t="shared" si="644"/>
        <v>419606.19453611202</v>
      </c>
      <c r="G3004">
        <f t="shared" si="645"/>
        <v>126</v>
      </c>
      <c r="H3004" t="str">
        <f t="shared" si="647"/>
        <v>Day126</v>
      </c>
      <c r="I3004">
        <f t="shared" si="646"/>
        <v>1</v>
      </c>
      <c r="J3004" t="str">
        <f t="shared" si="648"/>
        <v>Hour1</v>
      </c>
      <c r="K3004">
        <f t="shared" si="649"/>
        <v>5</v>
      </c>
      <c r="L3004" t="str">
        <f t="shared" si="650"/>
        <v>Spring</v>
      </c>
      <c r="M3004">
        <f t="shared" si="651"/>
        <v>2117</v>
      </c>
      <c r="N3004" t="e">
        <f t="shared" si="652"/>
        <v>#N/A</v>
      </c>
      <c r="O3004" t="str">
        <f t="shared" si="653"/>
        <v>Spring</v>
      </c>
      <c r="P3004">
        <f t="shared" si="654"/>
        <v>7.5651837819501613E-5</v>
      </c>
      <c r="Q3004">
        <f t="shared" si="655"/>
        <v>1.0121559554539677E-4</v>
      </c>
      <c r="R3004">
        <f t="shared" si="656"/>
        <v>9.1861673735775103E-5</v>
      </c>
      <c r="S3004">
        <f t="shared" si="657"/>
        <v>4.1447127955310767E-5</v>
      </c>
    </row>
    <row r="3005" spans="1:19" x14ac:dyDescent="0.25">
      <c r="A3005">
        <v>3003</v>
      </c>
      <c r="B3005">
        <v>163492.76483190001</v>
      </c>
      <c r="C3005">
        <v>108614.267767382</v>
      </c>
      <c r="D3005">
        <v>107519.4459045</v>
      </c>
      <c r="E3005">
        <v>25768.949959400001</v>
      </c>
      <c r="F3005">
        <f t="shared" si="644"/>
        <v>405395.42846318195</v>
      </c>
      <c r="G3005">
        <f t="shared" si="645"/>
        <v>126</v>
      </c>
      <c r="H3005" t="str">
        <f t="shared" si="647"/>
        <v>Day126</v>
      </c>
      <c r="I3005">
        <f t="shared" si="646"/>
        <v>2</v>
      </c>
      <c r="J3005" t="str">
        <f t="shared" si="648"/>
        <v>Hour2</v>
      </c>
      <c r="K3005">
        <f t="shared" si="649"/>
        <v>5</v>
      </c>
      <c r="L3005" t="str">
        <f t="shared" si="650"/>
        <v>Spring</v>
      </c>
      <c r="M3005">
        <f t="shared" si="651"/>
        <v>2117</v>
      </c>
      <c r="N3005" t="e">
        <f t="shared" si="652"/>
        <v>#N/A</v>
      </c>
      <c r="O3005" t="str">
        <f t="shared" si="653"/>
        <v>Spring</v>
      </c>
      <c r="P3005">
        <f t="shared" si="654"/>
        <v>7.1218727489623631E-5</v>
      </c>
      <c r="Q3005">
        <f t="shared" si="655"/>
        <v>1.0149744766896142E-4</v>
      </c>
      <c r="R3005">
        <f t="shared" si="656"/>
        <v>8.8496112617403414E-5</v>
      </c>
      <c r="S3005">
        <f t="shared" si="657"/>
        <v>3.6070112460612287E-5</v>
      </c>
    </row>
    <row r="3006" spans="1:19" x14ac:dyDescent="0.25">
      <c r="A3006">
        <v>3004</v>
      </c>
      <c r="B3006">
        <v>164464.9408057</v>
      </c>
      <c r="C3006">
        <v>105475.28367323701</v>
      </c>
      <c r="D3006">
        <v>105632.8491009</v>
      </c>
      <c r="E3006">
        <v>22529.572043200002</v>
      </c>
      <c r="F3006">
        <f t="shared" si="644"/>
        <v>398102.64562303701</v>
      </c>
      <c r="G3006">
        <f t="shared" si="645"/>
        <v>126</v>
      </c>
      <c r="H3006" t="str">
        <f t="shared" si="647"/>
        <v>Day126</v>
      </c>
      <c r="I3006">
        <f t="shared" si="646"/>
        <v>3</v>
      </c>
      <c r="J3006" t="str">
        <f t="shared" si="648"/>
        <v>Hour3</v>
      </c>
      <c r="K3006">
        <f t="shared" si="649"/>
        <v>5</v>
      </c>
      <c r="L3006" t="str">
        <f t="shared" si="650"/>
        <v>Spring</v>
      </c>
      <c r="M3006">
        <f t="shared" si="651"/>
        <v>2117</v>
      </c>
      <c r="N3006" t="e">
        <f t="shared" si="652"/>
        <v>#N/A</v>
      </c>
      <c r="O3006" t="str">
        <f t="shared" si="653"/>
        <v>Spring</v>
      </c>
      <c r="P3006">
        <f t="shared" si="654"/>
        <v>6.9969083553049361E-5</v>
      </c>
      <c r="Q3006">
        <f t="shared" si="655"/>
        <v>1.0210098128787869E-4</v>
      </c>
      <c r="R3006">
        <f t="shared" si="656"/>
        <v>8.5938549089058973E-5</v>
      </c>
      <c r="S3006">
        <f t="shared" si="657"/>
        <v>3.1535790110502898E-5</v>
      </c>
    </row>
    <row r="3007" spans="1:19" x14ac:dyDescent="0.25">
      <c r="A3007">
        <v>3005</v>
      </c>
      <c r="B3007">
        <v>168318.32307780001</v>
      </c>
      <c r="C3007">
        <v>104873.154866528</v>
      </c>
      <c r="D3007">
        <v>106098.09261570001</v>
      </c>
      <c r="E3007">
        <v>17077.170478600001</v>
      </c>
      <c r="F3007">
        <f t="shared" si="644"/>
        <v>396366.74103862798</v>
      </c>
      <c r="G3007">
        <f t="shared" si="645"/>
        <v>126</v>
      </c>
      <c r="H3007" t="str">
        <f t="shared" si="647"/>
        <v>Day126</v>
      </c>
      <c r="I3007">
        <f t="shared" si="646"/>
        <v>4</v>
      </c>
      <c r="J3007" t="str">
        <f t="shared" si="648"/>
        <v>Hour4</v>
      </c>
      <c r="K3007">
        <f t="shared" si="649"/>
        <v>5</v>
      </c>
      <c r="L3007" t="str">
        <f t="shared" si="650"/>
        <v>Spring</v>
      </c>
      <c r="M3007">
        <f t="shared" si="651"/>
        <v>2117</v>
      </c>
      <c r="N3007" t="e">
        <f t="shared" si="652"/>
        <v>#N/A</v>
      </c>
      <c r="O3007" t="str">
        <f t="shared" si="653"/>
        <v>Spring</v>
      </c>
      <c r="P3007">
        <f t="shared" si="654"/>
        <v>7.0277251539018027E-5</v>
      </c>
      <c r="Q3007">
        <f t="shared" si="655"/>
        <v>1.044931878537968E-4</v>
      </c>
      <c r="R3007">
        <f t="shared" si="656"/>
        <v>8.5447950019673129E-5</v>
      </c>
      <c r="S3007">
        <f t="shared" si="657"/>
        <v>2.3903785782604408E-5</v>
      </c>
    </row>
    <row r="3008" spans="1:19" x14ac:dyDescent="0.25">
      <c r="A3008">
        <v>3006</v>
      </c>
      <c r="B3008">
        <v>175189.3168719</v>
      </c>
      <c r="C3008">
        <v>104778.94456448199</v>
      </c>
      <c r="D3008">
        <v>108648.5225637</v>
      </c>
      <c r="E3008">
        <v>19268.0094374</v>
      </c>
      <c r="F3008">
        <f t="shared" si="644"/>
        <v>407884.79343748192</v>
      </c>
      <c r="G3008">
        <f t="shared" si="645"/>
        <v>126</v>
      </c>
      <c r="H3008" t="str">
        <f t="shared" si="647"/>
        <v>Day126</v>
      </c>
      <c r="I3008">
        <f t="shared" si="646"/>
        <v>5</v>
      </c>
      <c r="J3008" t="str">
        <f t="shared" si="648"/>
        <v>Hour5</v>
      </c>
      <c r="K3008">
        <f t="shared" si="649"/>
        <v>5</v>
      </c>
      <c r="L3008" t="str">
        <f t="shared" si="650"/>
        <v>Spring</v>
      </c>
      <c r="M3008">
        <f t="shared" si="651"/>
        <v>2117</v>
      </c>
      <c r="N3008" t="e">
        <f t="shared" si="652"/>
        <v>#N/A</v>
      </c>
      <c r="O3008" t="str">
        <f t="shared" si="653"/>
        <v>Spring</v>
      </c>
      <c r="P3008">
        <f t="shared" si="654"/>
        <v>7.1966605254710712E-5</v>
      </c>
      <c r="Q3008">
        <f t="shared" si="655"/>
        <v>1.0875874868009674E-4</v>
      </c>
      <c r="R3008">
        <f t="shared" si="656"/>
        <v>8.5371189887961522E-5</v>
      </c>
      <c r="S3008">
        <f t="shared" si="657"/>
        <v>2.6970414719814182E-5</v>
      </c>
    </row>
    <row r="3009" spans="1:19" x14ac:dyDescent="0.25">
      <c r="A3009">
        <v>3007</v>
      </c>
      <c r="B3009">
        <v>179869.92474739999</v>
      </c>
      <c r="C3009">
        <v>101495.18709308399</v>
      </c>
      <c r="D3009">
        <v>123775.7911855</v>
      </c>
      <c r="E3009">
        <v>23610.2718121</v>
      </c>
      <c r="F3009">
        <f t="shared" si="644"/>
        <v>428751.17483808397</v>
      </c>
      <c r="G3009">
        <f t="shared" si="645"/>
        <v>126</v>
      </c>
      <c r="H3009" t="str">
        <f t="shared" si="647"/>
        <v>Day126</v>
      </c>
      <c r="I3009">
        <f t="shared" si="646"/>
        <v>6</v>
      </c>
      <c r="J3009" t="str">
        <f t="shared" si="648"/>
        <v>Hour6</v>
      </c>
      <c r="K3009">
        <f t="shared" si="649"/>
        <v>5</v>
      </c>
      <c r="L3009" t="str">
        <f t="shared" si="650"/>
        <v>Spring</v>
      </c>
      <c r="M3009">
        <f t="shared" si="651"/>
        <v>2117</v>
      </c>
      <c r="N3009" t="e">
        <f t="shared" si="652"/>
        <v>#N/A</v>
      </c>
      <c r="O3009" t="str">
        <f t="shared" si="653"/>
        <v>Spring</v>
      </c>
      <c r="P3009">
        <f t="shared" si="654"/>
        <v>8.198660500987332E-5</v>
      </c>
      <c r="Q3009">
        <f t="shared" si="655"/>
        <v>1.1166450266493482E-4</v>
      </c>
      <c r="R3009">
        <f t="shared" si="656"/>
        <v>8.2695668734336929E-5</v>
      </c>
      <c r="S3009">
        <f t="shared" si="657"/>
        <v>3.3048500650194918E-5</v>
      </c>
    </row>
    <row r="3010" spans="1:19" x14ac:dyDescent="0.25">
      <c r="A3010">
        <v>3008</v>
      </c>
      <c r="B3010">
        <v>185658.6064322</v>
      </c>
      <c r="C3010">
        <v>97572.354456725996</v>
      </c>
      <c r="D3010">
        <v>150185.75719328999</v>
      </c>
      <c r="E3010">
        <v>30280.5160039</v>
      </c>
      <c r="F3010">
        <f t="shared" si="644"/>
        <v>463697.23408611596</v>
      </c>
      <c r="G3010">
        <f t="shared" si="645"/>
        <v>126</v>
      </c>
      <c r="H3010" t="str">
        <f t="shared" si="647"/>
        <v>Day126</v>
      </c>
      <c r="I3010">
        <f t="shared" si="646"/>
        <v>7</v>
      </c>
      <c r="J3010" t="str">
        <f t="shared" si="648"/>
        <v>Hour7</v>
      </c>
      <c r="K3010">
        <f t="shared" si="649"/>
        <v>5</v>
      </c>
      <c r="L3010" t="str">
        <f t="shared" si="650"/>
        <v>Spring</v>
      </c>
      <c r="M3010">
        <f t="shared" si="651"/>
        <v>2117</v>
      </c>
      <c r="N3010" t="e">
        <f t="shared" si="652"/>
        <v>#N/A</v>
      </c>
      <c r="O3010" t="str">
        <f t="shared" si="653"/>
        <v>Spring</v>
      </c>
      <c r="P3010">
        <f t="shared" si="654"/>
        <v>9.948003753546168E-5</v>
      </c>
      <c r="Q3010">
        <f t="shared" si="655"/>
        <v>1.1525815659194106E-4</v>
      </c>
      <c r="R3010">
        <f t="shared" si="656"/>
        <v>7.9499445568611947E-5</v>
      </c>
      <c r="S3010">
        <f t="shared" si="657"/>
        <v>4.2385181365437142E-5</v>
      </c>
    </row>
    <row r="3011" spans="1:19" x14ac:dyDescent="0.25">
      <c r="A3011">
        <v>3009</v>
      </c>
      <c r="B3011">
        <v>198059.49204330001</v>
      </c>
      <c r="C3011">
        <v>98254.285788401001</v>
      </c>
      <c r="D3011">
        <v>167941.60679033</v>
      </c>
      <c r="E3011">
        <v>45710.869057700002</v>
      </c>
      <c r="F3011">
        <f t="shared" ref="F3011:F3074" si="658">SUM(B3011:E3011)</f>
        <v>509966.25367973099</v>
      </c>
      <c r="G3011">
        <f t="shared" ref="G3011:G3074" si="659">CEILING(A3011/24,1)</f>
        <v>126</v>
      </c>
      <c r="H3011" t="str">
        <f t="shared" si="647"/>
        <v>Day126</v>
      </c>
      <c r="I3011">
        <f t="shared" ref="I3011:I3074" si="660">A3011-(G3011-1)*24-1</f>
        <v>8</v>
      </c>
      <c r="J3011" t="str">
        <f t="shared" si="648"/>
        <v>Hour8</v>
      </c>
      <c r="K3011">
        <f t="shared" si="649"/>
        <v>5</v>
      </c>
      <c r="L3011" t="str">
        <f t="shared" si="650"/>
        <v>Spring</v>
      </c>
      <c r="M3011">
        <f t="shared" si="651"/>
        <v>2117</v>
      </c>
      <c r="N3011" t="e">
        <f t="shared" si="652"/>
        <v>#N/A</v>
      </c>
      <c r="O3011" t="str">
        <f t="shared" si="653"/>
        <v>Spring</v>
      </c>
      <c r="P3011">
        <f t="shared" si="654"/>
        <v>1.1124115668149525E-4</v>
      </c>
      <c r="Q3011">
        <f t="shared" si="655"/>
        <v>1.2295671279199998E-4</v>
      </c>
      <c r="R3011">
        <f t="shared" si="656"/>
        <v>8.0055065683406568E-5</v>
      </c>
      <c r="S3011">
        <f t="shared" si="657"/>
        <v>6.3983832875662562E-5</v>
      </c>
    </row>
    <row r="3012" spans="1:19" x14ac:dyDescent="0.25">
      <c r="A3012">
        <v>3010</v>
      </c>
      <c r="B3012">
        <v>207069.0649307</v>
      </c>
      <c r="C3012">
        <v>98182.335118167</v>
      </c>
      <c r="D3012">
        <v>183989.38081738999</v>
      </c>
      <c r="E3012">
        <v>69433.834784499995</v>
      </c>
      <c r="F3012">
        <f t="shared" si="658"/>
        <v>558674.61565075698</v>
      </c>
      <c r="G3012">
        <f t="shared" si="659"/>
        <v>126</v>
      </c>
      <c r="H3012" t="str">
        <f t="shared" ref="H3012:H3075" si="661">CONCATENATE("Day",G3012)</f>
        <v>Day126</v>
      </c>
      <c r="I3012">
        <f t="shared" si="660"/>
        <v>9</v>
      </c>
      <c r="J3012" t="str">
        <f t="shared" ref="J3012:J3075" si="662">CONCATENATE("Hour",I3012)</f>
        <v>Hour9</v>
      </c>
      <c r="K3012">
        <f t="shared" ref="K3012:K3075" si="663">MONTH(G3012)</f>
        <v>5</v>
      </c>
      <c r="L3012" t="str">
        <f t="shared" ref="L3012:L3075" si="664">IF(AND(K3012&gt;=3,K3012&lt;=5),"Spring",IF(AND(K3012&gt;=6,K3012&lt;=8),"Summer",IF(AND(K3012&gt;=9,K3012&lt;=10),"Fall","Winter")))</f>
        <v>Spring</v>
      </c>
      <c r="M3012">
        <f t="shared" ref="M3012:M3075" si="665">COUNTIFS($L$3:$L$8762,L3012,$N$3:$N$8762,"&gt;"&amp;N3012+1)+1</f>
        <v>2117</v>
      </c>
      <c r="N3012" t="e">
        <f t="shared" ref="N3012:N3075" si="666">IF(G3012=G3011,NA(),_xlfn.MAXIFS($F$3:$F$8762,$G$3:$G$8762,G3012))</f>
        <v>#N/A</v>
      </c>
      <c r="O3012" t="str">
        <f t="shared" ref="O3012:O3075" si="667">IF(G3012=G3011,O3011,IF(AND(OR(L3012="Winter",L3012="Summer"),M3012&lt;=5),CONCATENATE(L3012," Peak ",M3012),L3012))</f>
        <v>Spring</v>
      </c>
      <c r="P3012">
        <f t="shared" ref="P3012:P3075" si="668">D3012/SUM($D$3:$D$8762)</f>
        <v>1.2187088078055157E-4</v>
      </c>
      <c r="Q3012">
        <f t="shared" ref="Q3012:Q3075" si="669">B3012/SUM($B$3:$B$8762)</f>
        <v>1.2854991842161173E-4</v>
      </c>
      <c r="R3012">
        <f t="shared" ref="R3012:R3075" si="670">C3012/SUM($C$3:$C$8762)</f>
        <v>7.9996442127341517E-5</v>
      </c>
      <c r="S3012">
        <f t="shared" ref="S3012:S3075" si="671">E3012/SUM($E$3:$E$8762)</f>
        <v>9.7190076941218218E-5</v>
      </c>
    </row>
    <row r="3013" spans="1:19" x14ac:dyDescent="0.25">
      <c r="A3013">
        <v>3011</v>
      </c>
      <c r="B3013">
        <v>216955.51533610001</v>
      </c>
      <c r="C3013">
        <v>98903.550505368999</v>
      </c>
      <c r="D3013">
        <v>192711.43564191999</v>
      </c>
      <c r="E3013">
        <v>91746.048969700001</v>
      </c>
      <c r="F3013">
        <f t="shared" si="658"/>
        <v>600316.55045308894</v>
      </c>
      <c r="G3013">
        <f t="shared" si="659"/>
        <v>126</v>
      </c>
      <c r="H3013" t="str">
        <f t="shared" si="661"/>
        <v>Day126</v>
      </c>
      <c r="I3013">
        <f t="shared" si="660"/>
        <v>10</v>
      </c>
      <c r="J3013" t="str">
        <f t="shared" si="662"/>
        <v>Hour10</v>
      </c>
      <c r="K3013">
        <f t="shared" si="663"/>
        <v>5</v>
      </c>
      <c r="L3013" t="str">
        <f t="shared" si="664"/>
        <v>Spring</v>
      </c>
      <c r="M3013">
        <f t="shared" si="665"/>
        <v>2117</v>
      </c>
      <c r="N3013" t="e">
        <f t="shared" si="666"/>
        <v>#N/A</v>
      </c>
      <c r="O3013" t="str">
        <f t="shared" si="667"/>
        <v>Spring</v>
      </c>
      <c r="P3013">
        <f t="shared" si="668"/>
        <v>1.2764819520467437E-4</v>
      </c>
      <c r="Q3013">
        <f t="shared" si="669"/>
        <v>1.34687495724715E-4</v>
      </c>
      <c r="R3013">
        <f t="shared" si="670"/>
        <v>8.0584069880482802E-5</v>
      </c>
      <c r="S3013">
        <f t="shared" si="671"/>
        <v>1.2842162018118078E-4</v>
      </c>
    </row>
    <row r="3014" spans="1:19" x14ac:dyDescent="0.25">
      <c r="A3014">
        <v>3012</v>
      </c>
      <c r="B3014">
        <v>224151.93475720001</v>
      </c>
      <c r="C3014">
        <v>99389.236139675995</v>
      </c>
      <c r="D3014">
        <v>198666.32548927001</v>
      </c>
      <c r="E3014">
        <v>113652.799667</v>
      </c>
      <c r="F3014">
        <f t="shared" si="658"/>
        <v>635860.29605314601</v>
      </c>
      <c r="G3014">
        <f t="shared" si="659"/>
        <v>126</v>
      </c>
      <c r="H3014" t="str">
        <f t="shared" si="661"/>
        <v>Day126</v>
      </c>
      <c r="I3014">
        <f t="shared" si="660"/>
        <v>11</v>
      </c>
      <c r="J3014" t="str">
        <f t="shared" si="662"/>
        <v>Hour11</v>
      </c>
      <c r="K3014">
        <f t="shared" si="663"/>
        <v>5</v>
      </c>
      <c r="L3014" t="str">
        <f t="shared" si="664"/>
        <v>Spring</v>
      </c>
      <c r="M3014">
        <f t="shared" si="665"/>
        <v>2117</v>
      </c>
      <c r="N3014" t="e">
        <f t="shared" si="666"/>
        <v>#N/A</v>
      </c>
      <c r="O3014" t="str">
        <f t="shared" si="667"/>
        <v>Spring</v>
      </c>
      <c r="P3014">
        <f t="shared" si="668"/>
        <v>1.3159259497070216E-4</v>
      </c>
      <c r="Q3014">
        <f t="shared" si="669"/>
        <v>1.3915508304790939E-4</v>
      </c>
      <c r="R3014">
        <f t="shared" si="670"/>
        <v>8.0979794047056743E-5</v>
      </c>
      <c r="S3014">
        <f t="shared" si="671"/>
        <v>1.5908561551444681E-4</v>
      </c>
    </row>
    <row r="3015" spans="1:19" x14ac:dyDescent="0.25">
      <c r="A3015">
        <v>3013</v>
      </c>
      <c r="B3015">
        <v>229175.40178720001</v>
      </c>
      <c r="C3015">
        <v>99750.963934055006</v>
      </c>
      <c r="D3015">
        <v>202830.06019176799</v>
      </c>
      <c r="E3015">
        <v>137942.13098409999</v>
      </c>
      <c r="F3015">
        <f t="shared" si="658"/>
        <v>669698.55689712311</v>
      </c>
      <c r="G3015">
        <f t="shared" si="659"/>
        <v>126</v>
      </c>
      <c r="H3015" t="str">
        <f t="shared" si="661"/>
        <v>Day126</v>
      </c>
      <c r="I3015">
        <f t="shared" si="660"/>
        <v>12</v>
      </c>
      <c r="J3015" t="str">
        <f t="shared" si="662"/>
        <v>Hour12</v>
      </c>
      <c r="K3015">
        <f t="shared" si="663"/>
        <v>5</v>
      </c>
      <c r="L3015" t="str">
        <f t="shared" si="664"/>
        <v>Spring</v>
      </c>
      <c r="M3015">
        <f t="shared" si="665"/>
        <v>2117</v>
      </c>
      <c r="N3015" t="e">
        <f t="shared" si="666"/>
        <v>#N/A</v>
      </c>
      <c r="O3015" t="str">
        <f t="shared" si="667"/>
        <v>Spring</v>
      </c>
      <c r="P3015">
        <f t="shared" si="668"/>
        <v>1.3435056944333552E-4</v>
      </c>
      <c r="Q3015">
        <f t="shared" si="669"/>
        <v>1.4227368638499536E-4</v>
      </c>
      <c r="R3015">
        <f t="shared" si="670"/>
        <v>8.1274520552940564E-5</v>
      </c>
      <c r="S3015">
        <f t="shared" si="671"/>
        <v>1.93084630359104E-4</v>
      </c>
    </row>
    <row r="3016" spans="1:19" x14ac:dyDescent="0.25">
      <c r="A3016">
        <v>3014</v>
      </c>
      <c r="B3016">
        <v>233270.45267979999</v>
      </c>
      <c r="C3016">
        <v>99883.111659896997</v>
      </c>
      <c r="D3016">
        <v>206969.94017452799</v>
      </c>
      <c r="E3016">
        <v>144021.49494169999</v>
      </c>
      <c r="F3016">
        <f t="shared" si="658"/>
        <v>684144.99945592508</v>
      </c>
      <c r="G3016">
        <f t="shared" si="659"/>
        <v>126</v>
      </c>
      <c r="H3016" t="str">
        <f t="shared" si="661"/>
        <v>Day126</v>
      </c>
      <c r="I3016">
        <f t="shared" si="660"/>
        <v>13</v>
      </c>
      <c r="J3016" t="str">
        <f t="shared" si="662"/>
        <v>Hour13</v>
      </c>
      <c r="K3016">
        <f t="shared" si="663"/>
        <v>5</v>
      </c>
      <c r="L3016" t="str">
        <f t="shared" si="664"/>
        <v>Spring</v>
      </c>
      <c r="M3016">
        <f t="shared" si="665"/>
        <v>2117</v>
      </c>
      <c r="N3016" t="e">
        <f t="shared" si="666"/>
        <v>#N/A</v>
      </c>
      <c r="O3016" t="str">
        <f t="shared" si="667"/>
        <v>Spring</v>
      </c>
      <c r="P3016">
        <f t="shared" si="668"/>
        <v>1.3709274302739407E-4</v>
      </c>
      <c r="Q3016">
        <f t="shared" si="669"/>
        <v>1.4481592251453144E-4</v>
      </c>
      <c r="R3016">
        <f t="shared" si="670"/>
        <v>8.1382191122089849E-5</v>
      </c>
      <c r="S3016">
        <f t="shared" si="671"/>
        <v>2.0159422589889565E-4</v>
      </c>
    </row>
    <row r="3017" spans="1:19" x14ac:dyDescent="0.25">
      <c r="A3017">
        <v>3015</v>
      </c>
      <c r="B3017">
        <v>237771.5728651</v>
      </c>
      <c r="C3017">
        <v>100298.269804959</v>
      </c>
      <c r="D3017">
        <v>207415.16377011</v>
      </c>
      <c r="E3017">
        <v>149260.22427090001</v>
      </c>
      <c r="F3017">
        <f t="shared" si="658"/>
        <v>694745.23071106896</v>
      </c>
      <c r="G3017">
        <f t="shared" si="659"/>
        <v>126</v>
      </c>
      <c r="H3017" t="str">
        <f t="shared" si="661"/>
        <v>Day126</v>
      </c>
      <c r="I3017">
        <f t="shared" si="660"/>
        <v>14</v>
      </c>
      <c r="J3017" t="str">
        <f t="shared" si="662"/>
        <v>Hour14</v>
      </c>
      <c r="K3017">
        <f t="shared" si="663"/>
        <v>5</v>
      </c>
      <c r="L3017" t="str">
        <f t="shared" si="664"/>
        <v>Spring</v>
      </c>
      <c r="M3017">
        <f t="shared" si="665"/>
        <v>2117</v>
      </c>
      <c r="N3017" t="e">
        <f t="shared" si="666"/>
        <v>#N/A</v>
      </c>
      <c r="O3017" t="str">
        <f t="shared" si="667"/>
        <v>Spring</v>
      </c>
      <c r="P3017">
        <f t="shared" si="668"/>
        <v>1.3738765021984619E-4</v>
      </c>
      <c r="Q3017">
        <f t="shared" si="669"/>
        <v>1.4761024929057514E-4</v>
      </c>
      <c r="R3017">
        <f t="shared" si="670"/>
        <v>8.1720451303874842E-5</v>
      </c>
      <c r="S3017">
        <f t="shared" si="671"/>
        <v>2.0892714231002881E-4</v>
      </c>
    </row>
    <row r="3018" spans="1:19" x14ac:dyDescent="0.25">
      <c r="A3018">
        <v>3016</v>
      </c>
      <c r="B3018">
        <v>235052.1259523</v>
      </c>
      <c r="C3018">
        <v>98421.929143454996</v>
      </c>
      <c r="D3018">
        <v>213001.649033311</v>
      </c>
      <c r="E3018">
        <v>155810.84863560001</v>
      </c>
      <c r="F3018">
        <f t="shared" si="658"/>
        <v>702286.55276466603</v>
      </c>
      <c r="G3018">
        <f t="shared" si="659"/>
        <v>126</v>
      </c>
      <c r="H3018" t="str">
        <f t="shared" si="661"/>
        <v>Day126</v>
      </c>
      <c r="I3018">
        <f t="shared" si="660"/>
        <v>15</v>
      </c>
      <c r="J3018" t="str">
        <f t="shared" si="662"/>
        <v>Hour15</v>
      </c>
      <c r="K3018">
        <f t="shared" si="663"/>
        <v>5</v>
      </c>
      <c r="L3018" t="str">
        <f t="shared" si="664"/>
        <v>Spring</v>
      </c>
      <c r="M3018">
        <f t="shared" si="665"/>
        <v>2117</v>
      </c>
      <c r="N3018" t="e">
        <f t="shared" si="666"/>
        <v>#N/A</v>
      </c>
      <c r="O3018" t="str">
        <f t="shared" si="667"/>
        <v>Spring</v>
      </c>
      <c r="P3018">
        <f t="shared" si="668"/>
        <v>1.4108802616800812E-4</v>
      </c>
      <c r="Q3018">
        <f t="shared" si="669"/>
        <v>1.4592199769727538E-4</v>
      </c>
      <c r="R3018">
        <f t="shared" si="670"/>
        <v>8.0191657178551492E-5</v>
      </c>
      <c r="S3018">
        <f t="shared" si="671"/>
        <v>2.1809638505737499E-4</v>
      </c>
    </row>
    <row r="3019" spans="1:19" x14ac:dyDescent="0.25">
      <c r="A3019">
        <v>3017</v>
      </c>
      <c r="B3019">
        <v>228944.2233017</v>
      </c>
      <c r="C3019">
        <v>95796.937131179904</v>
      </c>
      <c r="D3019">
        <v>217288.42035403999</v>
      </c>
      <c r="E3019">
        <v>166352.51211710001</v>
      </c>
      <c r="F3019">
        <f t="shared" si="658"/>
        <v>708382.09290401987</v>
      </c>
      <c r="G3019">
        <f t="shared" si="659"/>
        <v>126</v>
      </c>
      <c r="H3019" t="str">
        <f t="shared" si="661"/>
        <v>Day126</v>
      </c>
      <c r="I3019">
        <f t="shared" si="660"/>
        <v>16</v>
      </c>
      <c r="J3019" t="str">
        <f t="shared" si="662"/>
        <v>Hour16</v>
      </c>
      <c r="K3019">
        <f t="shared" si="663"/>
        <v>5</v>
      </c>
      <c r="L3019" t="str">
        <f t="shared" si="664"/>
        <v>Spring</v>
      </c>
      <c r="M3019">
        <f t="shared" si="665"/>
        <v>2117</v>
      </c>
      <c r="N3019" t="e">
        <f t="shared" si="666"/>
        <v>#N/A</v>
      </c>
      <c r="O3019" t="str">
        <f t="shared" si="667"/>
        <v>Spring</v>
      </c>
      <c r="P3019">
        <f t="shared" si="668"/>
        <v>1.43927497632291E-4</v>
      </c>
      <c r="Q3019">
        <f t="shared" si="669"/>
        <v>1.4213016917028344E-4</v>
      </c>
      <c r="R3019">
        <f t="shared" si="670"/>
        <v>7.805288118242178E-5</v>
      </c>
      <c r="S3019">
        <f t="shared" si="671"/>
        <v>2.3285208864245378E-4</v>
      </c>
    </row>
    <row r="3020" spans="1:19" x14ac:dyDescent="0.25">
      <c r="A3020">
        <v>3018</v>
      </c>
      <c r="B3020">
        <v>217515.55219720001</v>
      </c>
      <c r="C3020">
        <v>92644.973995523003</v>
      </c>
      <c r="D3020">
        <v>222510.087074187</v>
      </c>
      <c r="E3020">
        <v>155920.38097</v>
      </c>
      <c r="F3020">
        <f t="shared" si="658"/>
        <v>688590.99423691002</v>
      </c>
      <c r="G3020">
        <f t="shared" si="659"/>
        <v>126</v>
      </c>
      <c r="H3020" t="str">
        <f t="shared" si="661"/>
        <v>Day126</v>
      </c>
      <c r="I3020">
        <f t="shared" si="660"/>
        <v>17</v>
      </c>
      <c r="J3020" t="str">
        <f t="shared" si="662"/>
        <v>Hour17</v>
      </c>
      <c r="K3020">
        <f t="shared" si="663"/>
        <v>5</v>
      </c>
      <c r="L3020" t="str">
        <f t="shared" si="664"/>
        <v>Spring</v>
      </c>
      <c r="M3020">
        <f t="shared" si="665"/>
        <v>2117</v>
      </c>
      <c r="N3020" t="e">
        <f t="shared" si="666"/>
        <v>#N/A</v>
      </c>
      <c r="O3020" t="str">
        <f t="shared" si="667"/>
        <v>Spring</v>
      </c>
      <c r="P3020">
        <f t="shared" si="668"/>
        <v>1.4738622508438459E-4</v>
      </c>
      <c r="Q3020">
        <f t="shared" si="669"/>
        <v>1.3503517051057255E-4</v>
      </c>
      <c r="R3020">
        <f t="shared" si="670"/>
        <v>7.5484742664778847E-5</v>
      </c>
      <c r="S3020">
        <f t="shared" si="671"/>
        <v>2.1824970304767363E-4</v>
      </c>
    </row>
    <row r="3021" spans="1:19" x14ac:dyDescent="0.25">
      <c r="A3021">
        <v>3019</v>
      </c>
      <c r="B3021">
        <v>203023.31166569999</v>
      </c>
      <c r="C3021">
        <v>90952.868218521995</v>
      </c>
      <c r="D3021">
        <v>222939.14793501</v>
      </c>
      <c r="E3021">
        <v>170899.7279152</v>
      </c>
      <c r="F3021">
        <f t="shared" si="658"/>
        <v>687815.05573443207</v>
      </c>
      <c r="G3021">
        <f t="shared" si="659"/>
        <v>126</v>
      </c>
      <c r="H3021" t="str">
        <f t="shared" si="661"/>
        <v>Day126</v>
      </c>
      <c r="I3021">
        <f t="shared" si="660"/>
        <v>18</v>
      </c>
      <c r="J3021" t="str">
        <f t="shared" si="662"/>
        <v>Hour18</v>
      </c>
      <c r="K3021">
        <f t="shared" si="663"/>
        <v>5</v>
      </c>
      <c r="L3021" t="str">
        <f t="shared" si="664"/>
        <v>Spring</v>
      </c>
      <c r="M3021">
        <f t="shared" si="665"/>
        <v>2117</v>
      </c>
      <c r="N3021" t="e">
        <f t="shared" si="666"/>
        <v>#N/A</v>
      </c>
      <c r="O3021" t="str">
        <f t="shared" si="667"/>
        <v>Spring</v>
      </c>
      <c r="P3021">
        <f t="shared" si="668"/>
        <v>1.4767042640505135E-4</v>
      </c>
      <c r="Q3021">
        <f t="shared" si="669"/>
        <v>1.2603828660280879E-4</v>
      </c>
      <c r="R3021">
        <f t="shared" si="670"/>
        <v>7.4106058386183459E-5</v>
      </c>
      <c r="S3021">
        <f t="shared" si="671"/>
        <v>2.3921705832412717E-4</v>
      </c>
    </row>
    <row r="3022" spans="1:19" x14ac:dyDescent="0.25">
      <c r="A3022">
        <v>3020</v>
      </c>
      <c r="B3022">
        <v>199853.79189699999</v>
      </c>
      <c r="C3022">
        <v>92811.453262887997</v>
      </c>
      <c r="D3022">
        <v>216072.37738342001</v>
      </c>
      <c r="E3022">
        <v>172081.45974429999</v>
      </c>
      <c r="F3022">
        <f t="shared" si="658"/>
        <v>680819.08228760795</v>
      </c>
      <c r="G3022">
        <f t="shared" si="659"/>
        <v>126</v>
      </c>
      <c r="H3022" t="str">
        <f t="shared" si="661"/>
        <v>Day126</v>
      </c>
      <c r="I3022">
        <f t="shared" si="660"/>
        <v>19</v>
      </c>
      <c r="J3022" t="str">
        <f t="shared" si="662"/>
        <v>Hour19</v>
      </c>
      <c r="K3022">
        <f t="shared" si="663"/>
        <v>5</v>
      </c>
      <c r="L3022" t="str">
        <f t="shared" si="664"/>
        <v>Spring</v>
      </c>
      <c r="M3022">
        <f t="shared" si="665"/>
        <v>2117</v>
      </c>
      <c r="N3022" t="e">
        <f t="shared" si="666"/>
        <v>#N/A</v>
      </c>
      <c r="O3022" t="str">
        <f t="shared" si="667"/>
        <v>Spring</v>
      </c>
      <c r="P3022">
        <f t="shared" si="668"/>
        <v>1.4312201512434373E-4</v>
      </c>
      <c r="Q3022">
        <f t="shared" si="669"/>
        <v>1.2407062664433828E-4</v>
      </c>
      <c r="R3022">
        <f t="shared" si="670"/>
        <v>7.5620385691206536E-5</v>
      </c>
      <c r="S3022">
        <f t="shared" si="671"/>
        <v>2.4087118858714059E-4</v>
      </c>
    </row>
    <row r="3023" spans="1:19" x14ac:dyDescent="0.25">
      <c r="A3023">
        <v>3021</v>
      </c>
      <c r="B3023">
        <v>196996.90498260001</v>
      </c>
      <c r="C3023">
        <v>94479.565644900998</v>
      </c>
      <c r="D3023">
        <v>210088.48998635099</v>
      </c>
      <c r="E3023">
        <v>151058.6053193</v>
      </c>
      <c r="F3023">
        <f t="shared" si="658"/>
        <v>652623.56593315199</v>
      </c>
      <c r="G3023">
        <f t="shared" si="659"/>
        <v>126</v>
      </c>
      <c r="H3023" t="str">
        <f t="shared" si="661"/>
        <v>Day126</v>
      </c>
      <c r="I3023">
        <f t="shared" si="660"/>
        <v>20</v>
      </c>
      <c r="J3023" t="str">
        <f t="shared" si="662"/>
        <v>Hour20</v>
      </c>
      <c r="K3023">
        <f t="shared" si="663"/>
        <v>5</v>
      </c>
      <c r="L3023" t="str">
        <f t="shared" si="664"/>
        <v>Spring</v>
      </c>
      <c r="M3023">
        <f t="shared" si="665"/>
        <v>2117</v>
      </c>
      <c r="N3023" t="e">
        <f t="shared" si="666"/>
        <v>#N/A</v>
      </c>
      <c r="O3023" t="str">
        <f t="shared" si="667"/>
        <v>Spring</v>
      </c>
      <c r="P3023">
        <f t="shared" si="668"/>
        <v>1.3915840796216604E-4</v>
      </c>
      <c r="Q3023">
        <f t="shared" si="669"/>
        <v>1.2229705134032655E-4</v>
      </c>
      <c r="R3023">
        <f t="shared" si="670"/>
        <v>7.6979520768499215E-5</v>
      </c>
      <c r="S3023">
        <f t="shared" si="671"/>
        <v>2.1144442791014146E-4</v>
      </c>
    </row>
    <row r="3024" spans="1:19" x14ac:dyDescent="0.25">
      <c r="A3024">
        <v>3022</v>
      </c>
      <c r="B3024">
        <v>184025.78262690001</v>
      </c>
      <c r="C3024">
        <v>93608.240708397003</v>
      </c>
      <c r="D3024">
        <v>200330.70450754999</v>
      </c>
      <c r="E3024">
        <v>126354.5670313</v>
      </c>
      <c r="F3024">
        <f t="shared" si="658"/>
        <v>604319.29487414705</v>
      </c>
      <c r="G3024">
        <f t="shared" si="659"/>
        <v>126</v>
      </c>
      <c r="H3024" t="str">
        <f t="shared" si="661"/>
        <v>Day126</v>
      </c>
      <c r="I3024">
        <f t="shared" si="660"/>
        <v>21</v>
      </c>
      <c r="J3024" t="str">
        <f t="shared" si="662"/>
        <v>Hour21</v>
      </c>
      <c r="K3024">
        <f t="shared" si="663"/>
        <v>5</v>
      </c>
      <c r="L3024" t="str">
        <f t="shared" si="664"/>
        <v>Spring</v>
      </c>
      <c r="M3024">
        <f t="shared" si="665"/>
        <v>2117</v>
      </c>
      <c r="N3024" t="e">
        <f t="shared" si="666"/>
        <v>#N/A</v>
      </c>
      <c r="O3024" t="str">
        <f t="shared" si="667"/>
        <v>Spring</v>
      </c>
      <c r="P3024">
        <f t="shared" si="668"/>
        <v>1.3269504629701958E-4</v>
      </c>
      <c r="Q3024">
        <f t="shared" si="669"/>
        <v>1.1424448819565778E-4</v>
      </c>
      <c r="R3024">
        <f t="shared" si="670"/>
        <v>7.6269587614299312E-5</v>
      </c>
      <c r="S3024">
        <f t="shared" si="671"/>
        <v>1.7686492658457875E-4</v>
      </c>
    </row>
    <row r="3025" spans="1:19" x14ac:dyDescent="0.25">
      <c r="A3025">
        <v>3023</v>
      </c>
      <c r="B3025">
        <v>172246.8394496</v>
      </c>
      <c r="C3025">
        <v>96174.898487382001</v>
      </c>
      <c r="D3025">
        <v>177654.82364965</v>
      </c>
      <c r="E3025">
        <v>101411.45688899999</v>
      </c>
      <c r="F3025">
        <f t="shared" si="658"/>
        <v>547488.01847563207</v>
      </c>
      <c r="G3025">
        <f t="shared" si="659"/>
        <v>126</v>
      </c>
      <c r="H3025" t="str">
        <f t="shared" si="661"/>
        <v>Day126</v>
      </c>
      <c r="I3025">
        <f t="shared" si="660"/>
        <v>22</v>
      </c>
      <c r="J3025" t="str">
        <f t="shared" si="662"/>
        <v>Hour22</v>
      </c>
      <c r="K3025">
        <f t="shared" si="663"/>
        <v>5</v>
      </c>
      <c r="L3025" t="str">
        <f t="shared" si="664"/>
        <v>Spring</v>
      </c>
      <c r="M3025">
        <f t="shared" si="665"/>
        <v>2117</v>
      </c>
      <c r="N3025" t="e">
        <f t="shared" si="666"/>
        <v>#N/A</v>
      </c>
      <c r="O3025" t="str">
        <f t="shared" si="667"/>
        <v>Spring</v>
      </c>
      <c r="P3025">
        <f t="shared" si="668"/>
        <v>1.1767499698575018E-4</v>
      </c>
      <c r="Q3025">
        <f t="shared" si="669"/>
        <v>1.0693203819236313E-4</v>
      </c>
      <c r="R3025">
        <f t="shared" si="670"/>
        <v>7.8360834377071343E-5</v>
      </c>
      <c r="S3025">
        <f t="shared" si="671"/>
        <v>1.4195078420129519E-4</v>
      </c>
    </row>
    <row r="3026" spans="1:19" x14ac:dyDescent="0.25">
      <c r="A3026">
        <v>3024</v>
      </c>
      <c r="B3026">
        <v>163716.486015</v>
      </c>
      <c r="C3026">
        <v>102960.41210688199</v>
      </c>
      <c r="D3026">
        <v>150450.90632327</v>
      </c>
      <c r="E3026">
        <v>75020.322661500002</v>
      </c>
      <c r="F3026">
        <f t="shared" si="658"/>
        <v>492148.12710665201</v>
      </c>
      <c r="G3026">
        <f t="shared" si="659"/>
        <v>126</v>
      </c>
      <c r="H3026" t="str">
        <f t="shared" si="661"/>
        <v>Day126</v>
      </c>
      <c r="I3026">
        <f t="shared" si="660"/>
        <v>23</v>
      </c>
      <c r="J3026" t="str">
        <f t="shared" si="662"/>
        <v>Hour23</v>
      </c>
      <c r="K3026">
        <f t="shared" si="663"/>
        <v>5</v>
      </c>
      <c r="L3026" t="str">
        <f t="shared" si="664"/>
        <v>Spring</v>
      </c>
      <c r="M3026">
        <f t="shared" si="665"/>
        <v>2117</v>
      </c>
      <c r="N3026" t="e">
        <f t="shared" si="666"/>
        <v>#N/A</v>
      </c>
      <c r="O3026" t="str">
        <f t="shared" si="667"/>
        <v>Spring</v>
      </c>
      <c r="P3026">
        <f t="shared" si="668"/>
        <v>9.965566700856117E-5</v>
      </c>
      <c r="Q3026">
        <f t="shared" si="669"/>
        <v>1.0163633533837895E-4</v>
      </c>
      <c r="R3026">
        <f t="shared" si="670"/>
        <v>8.388949640077767E-5</v>
      </c>
      <c r="S3026">
        <f t="shared" si="671"/>
        <v>1.0500976871370862E-4</v>
      </c>
    </row>
    <row r="3027" spans="1:19" x14ac:dyDescent="0.25">
      <c r="A3027">
        <v>3025</v>
      </c>
      <c r="B3027">
        <v>158172.33914279999</v>
      </c>
      <c r="C3027">
        <v>107310.824080094</v>
      </c>
      <c r="D3027">
        <v>130168.98630988</v>
      </c>
      <c r="E3027">
        <v>47576.826218000002</v>
      </c>
      <c r="F3027">
        <f t="shared" si="658"/>
        <v>443228.97575077391</v>
      </c>
      <c r="G3027">
        <f t="shared" si="659"/>
        <v>127</v>
      </c>
      <c r="H3027" t="str">
        <f t="shared" si="661"/>
        <v>Day127</v>
      </c>
      <c r="I3027">
        <f t="shared" si="660"/>
        <v>0</v>
      </c>
      <c r="J3027" t="str">
        <f t="shared" si="662"/>
        <v>Hour0</v>
      </c>
      <c r="K3027">
        <f t="shared" si="663"/>
        <v>5</v>
      </c>
      <c r="L3027" t="str">
        <f t="shared" si="664"/>
        <v>Spring</v>
      </c>
      <c r="M3027">
        <f t="shared" si="665"/>
        <v>58</v>
      </c>
      <c r="N3027">
        <f t="shared" si="666"/>
        <v>688157.80556017603</v>
      </c>
      <c r="O3027" t="str">
        <f t="shared" si="667"/>
        <v>Spring</v>
      </c>
      <c r="P3027">
        <f t="shared" si="668"/>
        <v>8.6221329412709485E-5</v>
      </c>
      <c r="Q3027">
        <f t="shared" si="669"/>
        <v>9.8194490327018776E-5</v>
      </c>
      <c r="R3027">
        <f t="shared" si="670"/>
        <v>8.7434100215978165E-5</v>
      </c>
      <c r="S3027">
        <f t="shared" si="671"/>
        <v>6.6595708203324267E-5</v>
      </c>
    </row>
    <row r="3028" spans="1:19" x14ac:dyDescent="0.25">
      <c r="A3028">
        <v>3026</v>
      </c>
      <c r="B3028">
        <v>158207.40382869999</v>
      </c>
      <c r="C3028">
        <v>110546.787318109</v>
      </c>
      <c r="D3028">
        <v>112032.29792211999</v>
      </c>
      <c r="E3028">
        <v>29050.880948599999</v>
      </c>
      <c r="F3028">
        <f t="shared" si="658"/>
        <v>409837.370017529</v>
      </c>
      <c r="G3028">
        <f t="shared" si="659"/>
        <v>127</v>
      </c>
      <c r="H3028" t="str">
        <f t="shared" si="661"/>
        <v>Day127</v>
      </c>
      <c r="I3028">
        <f t="shared" si="660"/>
        <v>1</v>
      </c>
      <c r="J3028" t="str">
        <f t="shared" si="662"/>
        <v>Hour1</v>
      </c>
      <c r="K3028">
        <f t="shared" si="663"/>
        <v>5</v>
      </c>
      <c r="L3028" t="str">
        <f t="shared" si="664"/>
        <v>Spring</v>
      </c>
      <c r="M3028">
        <f t="shared" si="665"/>
        <v>2117</v>
      </c>
      <c r="N3028" t="e">
        <f t="shared" si="666"/>
        <v>#N/A</v>
      </c>
      <c r="O3028" t="str">
        <f t="shared" si="667"/>
        <v>Spring</v>
      </c>
      <c r="P3028">
        <f t="shared" si="668"/>
        <v>7.4207950279418769E-5</v>
      </c>
      <c r="Q3028">
        <f t="shared" si="669"/>
        <v>9.8216258728365605E-5</v>
      </c>
      <c r="R3028">
        <f t="shared" si="670"/>
        <v>9.007067985715817E-5</v>
      </c>
      <c r="S3028">
        <f t="shared" si="671"/>
        <v>4.0663998515532031E-5</v>
      </c>
    </row>
    <row r="3029" spans="1:19" x14ac:dyDescent="0.25">
      <c r="A3029">
        <v>3027</v>
      </c>
      <c r="B3029">
        <v>158461.56551710001</v>
      </c>
      <c r="C3029">
        <v>106353.09539967</v>
      </c>
      <c r="D3029">
        <v>105328.07319728</v>
      </c>
      <c r="E3029">
        <v>25239.104315500001</v>
      </c>
      <c r="F3029">
        <f t="shared" si="658"/>
        <v>395381.83842955</v>
      </c>
      <c r="G3029">
        <f t="shared" si="659"/>
        <v>127</v>
      </c>
      <c r="H3029" t="str">
        <f t="shared" si="661"/>
        <v>Day127</v>
      </c>
      <c r="I3029">
        <f t="shared" si="660"/>
        <v>2</v>
      </c>
      <c r="J3029" t="str">
        <f t="shared" si="662"/>
        <v>Hour2</v>
      </c>
      <c r="K3029">
        <f t="shared" si="663"/>
        <v>5</v>
      </c>
      <c r="L3029" t="str">
        <f t="shared" si="664"/>
        <v>Spring</v>
      </c>
      <c r="M3029">
        <f t="shared" si="665"/>
        <v>2117</v>
      </c>
      <c r="N3029" t="e">
        <f t="shared" si="666"/>
        <v>#N/A</v>
      </c>
      <c r="O3029" t="str">
        <f t="shared" si="667"/>
        <v>Spring</v>
      </c>
      <c r="P3029">
        <f t="shared" si="668"/>
        <v>6.9767206098764531E-5</v>
      </c>
      <c r="Q3029">
        <f t="shared" si="669"/>
        <v>9.8374044075590973E-5</v>
      </c>
      <c r="R3029">
        <f t="shared" si="670"/>
        <v>8.6653767512900523E-5</v>
      </c>
      <c r="S3029">
        <f t="shared" si="671"/>
        <v>3.5328460511567035E-5</v>
      </c>
    </row>
    <row r="3030" spans="1:19" x14ac:dyDescent="0.25">
      <c r="A3030">
        <v>3028</v>
      </c>
      <c r="B3030">
        <v>159096.05074040001</v>
      </c>
      <c r="C3030">
        <v>103104.31408301101</v>
      </c>
      <c r="D3030">
        <v>103076.2251191</v>
      </c>
      <c r="E3030">
        <v>22031.834714000001</v>
      </c>
      <c r="F3030">
        <f t="shared" si="658"/>
        <v>387308.42465651099</v>
      </c>
      <c r="G3030">
        <f t="shared" si="659"/>
        <v>127</v>
      </c>
      <c r="H3030" t="str">
        <f t="shared" si="661"/>
        <v>Day127</v>
      </c>
      <c r="I3030">
        <f t="shared" si="660"/>
        <v>3</v>
      </c>
      <c r="J3030" t="str">
        <f t="shared" si="662"/>
        <v>Hour3</v>
      </c>
      <c r="K3030">
        <f t="shared" si="663"/>
        <v>5</v>
      </c>
      <c r="L3030" t="str">
        <f t="shared" si="664"/>
        <v>Spring</v>
      </c>
      <c r="M3030">
        <f t="shared" si="665"/>
        <v>2117</v>
      </c>
      <c r="N3030" t="e">
        <f t="shared" si="666"/>
        <v>#N/A</v>
      </c>
      <c r="O3030" t="str">
        <f t="shared" si="667"/>
        <v>Spring</v>
      </c>
      <c r="P3030">
        <f t="shared" si="668"/>
        <v>6.8275627033426151E-5</v>
      </c>
      <c r="Q3030">
        <f t="shared" si="669"/>
        <v>9.876793692347836E-5</v>
      </c>
      <c r="R3030">
        <f t="shared" si="670"/>
        <v>8.4006744030828032E-5</v>
      </c>
      <c r="S3030">
        <f t="shared" si="671"/>
        <v>3.0839081805803824E-5</v>
      </c>
    </row>
    <row r="3031" spans="1:19" x14ac:dyDescent="0.25">
      <c r="A3031">
        <v>3029</v>
      </c>
      <c r="B3031">
        <v>161844.4624581</v>
      </c>
      <c r="C3031">
        <v>102179.506458112</v>
      </c>
      <c r="D3031">
        <v>102562.5841811</v>
      </c>
      <c r="E3031">
        <v>16653.175353499999</v>
      </c>
      <c r="F3031">
        <f t="shared" si="658"/>
        <v>383239.72845081199</v>
      </c>
      <c r="G3031">
        <f t="shared" si="659"/>
        <v>127</v>
      </c>
      <c r="H3031" t="str">
        <f t="shared" si="661"/>
        <v>Day127</v>
      </c>
      <c r="I3031">
        <f t="shared" si="660"/>
        <v>4</v>
      </c>
      <c r="J3031" t="str">
        <f t="shared" si="662"/>
        <v>Hour4</v>
      </c>
      <c r="K3031">
        <f t="shared" si="663"/>
        <v>5</v>
      </c>
      <c r="L3031" t="str">
        <f t="shared" si="664"/>
        <v>Spring</v>
      </c>
      <c r="M3031">
        <f t="shared" si="665"/>
        <v>2117</v>
      </c>
      <c r="N3031" t="e">
        <f t="shared" si="666"/>
        <v>#N/A</v>
      </c>
      <c r="O3031" t="str">
        <f t="shared" si="667"/>
        <v>Spring</v>
      </c>
      <c r="P3031">
        <f t="shared" si="668"/>
        <v>6.793540156366854E-5</v>
      </c>
      <c r="Q3031">
        <f t="shared" si="669"/>
        <v>1.0047417006949454E-4</v>
      </c>
      <c r="R3031">
        <f t="shared" si="670"/>
        <v>8.3253234557304932E-5</v>
      </c>
      <c r="S3031">
        <f t="shared" si="671"/>
        <v>2.3310298198934758E-5</v>
      </c>
    </row>
    <row r="3032" spans="1:19" x14ac:dyDescent="0.25">
      <c r="A3032">
        <v>3030</v>
      </c>
      <c r="B3032">
        <v>165734.7801225</v>
      </c>
      <c r="C3032">
        <v>101303.33084793499</v>
      </c>
      <c r="D3032">
        <v>103898.5392865</v>
      </c>
      <c r="E3032">
        <v>18678.519339300001</v>
      </c>
      <c r="F3032">
        <f t="shared" si="658"/>
        <v>389615.16959623498</v>
      </c>
      <c r="G3032">
        <f t="shared" si="659"/>
        <v>127</v>
      </c>
      <c r="H3032" t="str">
        <f t="shared" si="661"/>
        <v>Day127</v>
      </c>
      <c r="I3032">
        <f t="shared" si="660"/>
        <v>5</v>
      </c>
      <c r="J3032" t="str">
        <f t="shared" si="662"/>
        <v>Hour5</v>
      </c>
      <c r="K3032">
        <f t="shared" si="663"/>
        <v>5</v>
      </c>
      <c r="L3032" t="str">
        <f t="shared" si="664"/>
        <v>Spring</v>
      </c>
      <c r="M3032">
        <f t="shared" si="665"/>
        <v>2117</v>
      </c>
      <c r="N3032" t="e">
        <f t="shared" si="666"/>
        <v>#N/A</v>
      </c>
      <c r="O3032" t="str">
        <f t="shared" si="667"/>
        <v>Spring</v>
      </c>
      <c r="P3032">
        <f t="shared" si="668"/>
        <v>6.8820311468006804E-5</v>
      </c>
      <c r="Q3032">
        <f t="shared" si="669"/>
        <v>1.0288930638432816E-4</v>
      </c>
      <c r="R3032">
        <f t="shared" si="670"/>
        <v>8.2539349198919892E-5</v>
      </c>
      <c r="S3032">
        <f t="shared" si="671"/>
        <v>2.6145275388705036E-5</v>
      </c>
    </row>
    <row r="3033" spans="1:19" x14ac:dyDescent="0.25">
      <c r="A3033">
        <v>3031</v>
      </c>
      <c r="B3033">
        <v>167181.4962358</v>
      </c>
      <c r="C3033">
        <v>97875.936896062005</v>
      </c>
      <c r="D3033">
        <v>118015.3665065</v>
      </c>
      <c r="E3033">
        <v>22900.182688699999</v>
      </c>
      <c r="F3033">
        <f t="shared" si="658"/>
        <v>405972.982327062</v>
      </c>
      <c r="G3033">
        <f t="shared" si="659"/>
        <v>127</v>
      </c>
      <c r="H3033" t="str">
        <f t="shared" si="661"/>
        <v>Day127</v>
      </c>
      <c r="I3033">
        <f t="shared" si="660"/>
        <v>6</v>
      </c>
      <c r="J3033" t="str">
        <f t="shared" si="662"/>
        <v>Hour6</v>
      </c>
      <c r="K3033">
        <f t="shared" si="663"/>
        <v>5</v>
      </c>
      <c r="L3033" t="str">
        <f t="shared" si="664"/>
        <v>Spring</v>
      </c>
      <c r="M3033">
        <f t="shared" si="665"/>
        <v>2117</v>
      </c>
      <c r="N3033" t="e">
        <f t="shared" si="666"/>
        <v>#N/A</v>
      </c>
      <c r="O3033" t="str">
        <f t="shared" si="667"/>
        <v>Spring</v>
      </c>
      <c r="P3033">
        <f t="shared" si="668"/>
        <v>7.8171015076471017E-5</v>
      </c>
      <c r="Q3033">
        <f t="shared" si="669"/>
        <v>1.0378743782856966E-4</v>
      </c>
      <c r="R3033">
        <f t="shared" si="670"/>
        <v>7.9746796734277245E-5</v>
      </c>
      <c r="S3033">
        <f t="shared" si="671"/>
        <v>3.2054552717568642E-5</v>
      </c>
    </row>
    <row r="3034" spans="1:19" x14ac:dyDescent="0.25">
      <c r="A3034">
        <v>3032</v>
      </c>
      <c r="B3034">
        <v>171504.49903400001</v>
      </c>
      <c r="C3034">
        <v>93964.483250393998</v>
      </c>
      <c r="D3034">
        <v>142985.46014385001</v>
      </c>
      <c r="E3034">
        <v>29296.881643299999</v>
      </c>
      <c r="F3034">
        <f t="shared" si="658"/>
        <v>437751.32407154399</v>
      </c>
      <c r="G3034">
        <f t="shared" si="659"/>
        <v>127</v>
      </c>
      <c r="H3034" t="str">
        <f t="shared" si="661"/>
        <v>Day127</v>
      </c>
      <c r="I3034">
        <f t="shared" si="660"/>
        <v>7</v>
      </c>
      <c r="J3034" t="str">
        <f t="shared" si="662"/>
        <v>Hour7</v>
      </c>
      <c r="K3034">
        <f t="shared" si="663"/>
        <v>5</v>
      </c>
      <c r="L3034" t="str">
        <f t="shared" si="664"/>
        <v>Spring</v>
      </c>
      <c r="M3034">
        <f t="shared" si="665"/>
        <v>2117</v>
      </c>
      <c r="N3034" t="e">
        <f t="shared" si="666"/>
        <v>#N/A</v>
      </c>
      <c r="O3034" t="str">
        <f t="shared" si="667"/>
        <v>Spring</v>
      </c>
      <c r="P3034">
        <f t="shared" si="668"/>
        <v>9.4710704982689054E-5</v>
      </c>
      <c r="Q3034">
        <f t="shared" si="669"/>
        <v>1.0647118808953207E-4</v>
      </c>
      <c r="R3034">
        <f t="shared" si="670"/>
        <v>7.6559844877582578E-5</v>
      </c>
      <c r="S3034">
        <f t="shared" si="671"/>
        <v>4.1008338224258928E-5</v>
      </c>
    </row>
    <row r="3035" spans="1:19" x14ac:dyDescent="0.25">
      <c r="A3035">
        <v>3033</v>
      </c>
      <c r="B3035">
        <v>182437.0196119</v>
      </c>
      <c r="C3035">
        <v>94476.523216700996</v>
      </c>
      <c r="D3035">
        <v>158489.79877960001</v>
      </c>
      <c r="E3035">
        <v>44059.133964499997</v>
      </c>
      <c r="F3035">
        <f t="shared" si="658"/>
        <v>479462.47557270096</v>
      </c>
      <c r="G3035">
        <f t="shared" si="659"/>
        <v>127</v>
      </c>
      <c r="H3035" t="str">
        <f t="shared" si="661"/>
        <v>Day127</v>
      </c>
      <c r="I3035">
        <f t="shared" si="660"/>
        <v>8</v>
      </c>
      <c r="J3035" t="str">
        <f t="shared" si="662"/>
        <v>Hour8</v>
      </c>
      <c r="K3035">
        <f t="shared" si="663"/>
        <v>5</v>
      </c>
      <c r="L3035" t="str">
        <f t="shared" si="664"/>
        <v>Spring</v>
      </c>
      <c r="M3035">
        <f t="shared" si="665"/>
        <v>2117</v>
      </c>
      <c r="N3035" t="e">
        <f t="shared" si="666"/>
        <v>#N/A</v>
      </c>
      <c r="O3035" t="str">
        <f t="shared" si="667"/>
        <v>Spring</v>
      </c>
      <c r="P3035">
        <f t="shared" si="668"/>
        <v>1.0498046836286016E-4</v>
      </c>
      <c r="Q3035">
        <f t="shared" si="669"/>
        <v>1.1325817304502012E-4</v>
      </c>
      <c r="R3035">
        <f t="shared" si="670"/>
        <v>7.6977041876230705E-5</v>
      </c>
      <c r="S3035">
        <f t="shared" si="671"/>
        <v>6.1671815092216527E-5</v>
      </c>
    </row>
    <row r="3036" spans="1:19" x14ac:dyDescent="0.25">
      <c r="A3036">
        <v>3034</v>
      </c>
      <c r="B3036">
        <v>190004.00689310001</v>
      </c>
      <c r="C3036">
        <v>94437.193184314005</v>
      </c>
      <c r="D3036">
        <v>172724.47346069</v>
      </c>
      <c r="E3036">
        <v>66876.353223300001</v>
      </c>
      <c r="F3036">
        <f t="shared" si="658"/>
        <v>524042.02676140406</v>
      </c>
      <c r="G3036">
        <f t="shared" si="659"/>
        <v>127</v>
      </c>
      <c r="H3036" t="str">
        <f t="shared" si="661"/>
        <v>Day127</v>
      </c>
      <c r="I3036">
        <f t="shared" si="660"/>
        <v>9</v>
      </c>
      <c r="J3036" t="str">
        <f t="shared" si="662"/>
        <v>Hour9</v>
      </c>
      <c r="K3036">
        <f t="shared" si="663"/>
        <v>5</v>
      </c>
      <c r="L3036" t="str">
        <f t="shared" si="664"/>
        <v>Spring</v>
      </c>
      <c r="M3036">
        <f t="shared" si="665"/>
        <v>2117</v>
      </c>
      <c r="N3036" t="e">
        <f t="shared" si="666"/>
        <v>#N/A</v>
      </c>
      <c r="O3036" t="str">
        <f t="shared" si="667"/>
        <v>Spring</v>
      </c>
      <c r="P3036">
        <f t="shared" si="668"/>
        <v>1.1440923176921589E-4</v>
      </c>
      <c r="Q3036">
        <f t="shared" si="669"/>
        <v>1.1795581147798055E-4</v>
      </c>
      <c r="R3036">
        <f t="shared" si="670"/>
        <v>7.694499677712071E-5</v>
      </c>
      <c r="S3036">
        <f t="shared" si="671"/>
        <v>9.3610239669083821E-5</v>
      </c>
    </row>
    <row r="3037" spans="1:19" x14ac:dyDescent="0.25">
      <c r="A3037">
        <v>3035</v>
      </c>
      <c r="B3037">
        <v>198984.8636711</v>
      </c>
      <c r="C3037">
        <v>95444.029266490004</v>
      </c>
      <c r="D3037">
        <v>180511.41010857999</v>
      </c>
      <c r="E3037">
        <v>88632.783943600007</v>
      </c>
      <c r="F3037">
        <f t="shared" si="658"/>
        <v>563573.08698977006</v>
      </c>
      <c r="G3037">
        <f t="shared" si="659"/>
        <v>127</v>
      </c>
      <c r="H3037" t="str">
        <f t="shared" si="661"/>
        <v>Day127</v>
      </c>
      <c r="I3037">
        <f t="shared" si="660"/>
        <v>10</v>
      </c>
      <c r="J3037" t="str">
        <f t="shared" si="662"/>
        <v>Hour10</v>
      </c>
      <c r="K3037">
        <f t="shared" si="663"/>
        <v>5</v>
      </c>
      <c r="L3037" t="str">
        <f t="shared" si="664"/>
        <v>Spring</v>
      </c>
      <c r="M3037">
        <f t="shared" si="665"/>
        <v>2117</v>
      </c>
      <c r="N3037" t="e">
        <f t="shared" si="666"/>
        <v>#N/A</v>
      </c>
      <c r="O3037" t="str">
        <f t="shared" si="667"/>
        <v>Spring</v>
      </c>
      <c r="P3037">
        <f t="shared" si="668"/>
        <v>1.1956714264235804E-4</v>
      </c>
      <c r="Q3037">
        <f t="shared" si="669"/>
        <v>1.2353118994677523E-4</v>
      </c>
      <c r="R3037">
        <f t="shared" si="670"/>
        <v>7.7765340928464982E-5</v>
      </c>
      <c r="S3037">
        <f t="shared" si="671"/>
        <v>1.2406382447013924E-4</v>
      </c>
    </row>
    <row r="3038" spans="1:19" x14ac:dyDescent="0.25">
      <c r="A3038">
        <v>3036</v>
      </c>
      <c r="B3038">
        <v>207110.7786701</v>
      </c>
      <c r="C3038">
        <v>96730.428310945004</v>
      </c>
      <c r="D3038">
        <v>186939.82201434</v>
      </c>
      <c r="E3038">
        <v>110737.67477310001</v>
      </c>
      <c r="F3038">
        <f t="shared" si="658"/>
        <v>601518.70376848499</v>
      </c>
      <c r="G3038">
        <f t="shared" si="659"/>
        <v>127</v>
      </c>
      <c r="H3038" t="str">
        <f t="shared" si="661"/>
        <v>Day127</v>
      </c>
      <c r="I3038">
        <f t="shared" si="660"/>
        <v>11</v>
      </c>
      <c r="J3038" t="str">
        <f t="shared" si="662"/>
        <v>Hour11</v>
      </c>
      <c r="K3038">
        <f t="shared" si="663"/>
        <v>5</v>
      </c>
      <c r="L3038" t="str">
        <f t="shared" si="664"/>
        <v>Spring</v>
      </c>
      <c r="M3038">
        <f t="shared" si="665"/>
        <v>2117</v>
      </c>
      <c r="N3038" t="e">
        <f t="shared" si="666"/>
        <v>#N/A</v>
      </c>
      <c r="O3038" t="str">
        <f t="shared" si="667"/>
        <v>Spring</v>
      </c>
      <c r="P3038">
        <f t="shared" si="668"/>
        <v>1.2382519393583306E-4</v>
      </c>
      <c r="Q3038">
        <f t="shared" si="669"/>
        <v>1.2857581460170377E-4</v>
      </c>
      <c r="R3038">
        <f t="shared" si="670"/>
        <v>7.8813465793172661E-5</v>
      </c>
      <c r="S3038">
        <f t="shared" si="671"/>
        <v>1.5500516664379552E-4</v>
      </c>
    </row>
    <row r="3039" spans="1:19" x14ac:dyDescent="0.25">
      <c r="A3039">
        <v>3037</v>
      </c>
      <c r="B3039">
        <v>213016.04344830001</v>
      </c>
      <c r="C3039">
        <v>97526.960193017003</v>
      </c>
      <c r="D3039">
        <v>191163.34791908</v>
      </c>
      <c r="E3039">
        <v>135006.99860339999</v>
      </c>
      <c r="F3039">
        <f t="shared" si="658"/>
        <v>636713.35016379703</v>
      </c>
      <c r="G3039">
        <f t="shared" si="659"/>
        <v>127</v>
      </c>
      <c r="H3039" t="str">
        <f t="shared" si="661"/>
        <v>Day127</v>
      </c>
      <c r="I3039">
        <f t="shared" si="660"/>
        <v>12</v>
      </c>
      <c r="J3039" t="str">
        <f t="shared" si="662"/>
        <v>Hour12</v>
      </c>
      <c r="K3039">
        <f t="shared" si="663"/>
        <v>5</v>
      </c>
      <c r="L3039" t="str">
        <f t="shared" si="664"/>
        <v>Spring</v>
      </c>
      <c r="M3039">
        <f t="shared" si="665"/>
        <v>2117</v>
      </c>
      <c r="N3039" t="e">
        <f t="shared" si="666"/>
        <v>#N/A</v>
      </c>
      <c r="O3039" t="str">
        <f t="shared" si="667"/>
        <v>Spring</v>
      </c>
      <c r="P3039">
        <f t="shared" si="668"/>
        <v>1.2662277290328991E-4</v>
      </c>
      <c r="Q3039">
        <f t="shared" si="669"/>
        <v>1.3224184412547488E-4</v>
      </c>
      <c r="R3039">
        <f t="shared" si="670"/>
        <v>7.9462459489748163E-5</v>
      </c>
      <c r="S3039">
        <f t="shared" si="671"/>
        <v>1.8897617598958419E-4</v>
      </c>
    </row>
    <row r="3040" spans="1:19" x14ac:dyDescent="0.25">
      <c r="A3040">
        <v>3038</v>
      </c>
      <c r="B3040">
        <v>217722.1685722</v>
      </c>
      <c r="C3040">
        <v>98011.519408168999</v>
      </c>
      <c r="D3040">
        <v>195033.32374093001</v>
      </c>
      <c r="E3040">
        <v>141525.68993009999</v>
      </c>
      <c r="F3040">
        <f t="shared" si="658"/>
        <v>652292.70165139902</v>
      </c>
      <c r="G3040">
        <f t="shared" si="659"/>
        <v>127</v>
      </c>
      <c r="H3040" t="str">
        <f t="shared" si="661"/>
        <v>Day127</v>
      </c>
      <c r="I3040">
        <f t="shared" si="660"/>
        <v>13</v>
      </c>
      <c r="J3040" t="str">
        <f t="shared" si="662"/>
        <v>Hour13</v>
      </c>
      <c r="K3040">
        <f t="shared" si="663"/>
        <v>5</v>
      </c>
      <c r="L3040" t="str">
        <f t="shared" si="664"/>
        <v>Spring</v>
      </c>
      <c r="M3040">
        <f t="shared" si="665"/>
        <v>2117</v>
      </c>
      <c r="N3040" t="e">
        <f t="shared" si="666"/>
        <v>#N/A</v>
      </c>
      <c r="O3040" t="str">
        <f t="shared" si="667"/>
        <v>Spring</v>
      </c>
      <c r="P3040">
        <f t="shared" si="668"/>
        <v>1.2918616737699816E-4</v>
      </c>
      <c r="Q3040">
        <f t="shared" si="669"/>
        <v>1.3516343939593071E-4</v>
      </c>
      <c r="R3040">
        <f t="shared" si="670"/>
        <v>7.9857265878957839E-5</v>
      </c>
      <c r="S3040">
        <f t="shared" si="671"/>
        <v>1.9810072043631346E-4</v>
      </c>
    </row>
    <row r="3041" spans="1:19" x14ac:dyDescent="0.25">
      <c r="A3041">
        <v>3039</v>
      </c>
      <c r="B3041">
        <v>222958.72425299999</v>
      </c>
      <c r="C3041">
        <v>98996.469497868995</v>
      </c>
      <c r="D3041">
        <v>195386.94858105999</v>
      </c>
      <c r="E3041">
        <v>147484.41812009999</v>
      </c>
      <c r="F3041">
        <f t="shared" si="658"/>
        <v>664826.56045202899</v>
      </c>
      <c r="G3041">
        <f t="shared" si="659"/>
        <v>127</v>
      </c>
      <c r="H3041" t="str">
        <f t="shared" si="661"/>
        <v>Day127</v>
      </c>
      <c r="I3041">
        <f t="shared" si="660"/>
        <v>14</v>
      </c>
      <c r="J3041" t="str">
        <f t="shared" si="662"/>
        <v>Hour14</v>
      </c>
      <c r="K3041">
        <f t="shared" si="663"/>
        <v>5</v>
      </c>
      <c r="L3041" t="str">
        <f t="shared" si="664"/>
        <v>Spring</v>
      </c>
      <c r="M3041">
        <f t="shared" si="665"/>
        <v>2117</v>
      </c>
      <c r="N3041" t="e">
        <f t="shared" si="666"/>
        <v>#N/A</v>
      </c>
      <c r="O3041" t="str">
        <f t="shared" si="667"/>
        <v>Spring</v>
      </c>
      <c r="P3041">
        <f t="shared" si="668"/>
        <v>1.2942040138844526E-4</v>
      </c>
      <c r="Q3041">
        <f t="shared" si="669"/>
        <v>1.3841432965229204E-4</v>
      </c>
      <c r="R3041">
        <f t="shared" si="670"/>
        <v>8.0659777886379281E-5</v>
      </c>
      <c r="S3041">
        <f t="shared" si="671"/>
        <v>2.0644145594451825E-4</v>
      </c>
    </row>
    <row r="3042" spans="1:19" x14ac:dyDescent="0.25">
      <c r="A3042">
        <v>3040</v>
      </c>
      <c r="B3042">
        <v>221959.09951659999</v>
      </c>
      <c r="C3042">
        <v>97719.010173389004</v>
      </c>
      <c r="D3042">
        <v>201262.22671207</v>
      </c>
      <c r="E3042">
        <v>154850.03041139999</v>
      </c>
      <c r="F3042">
        <f t="shared" si="658"/>
        <v>675790.36681345897</v>
      </c>
      <c r="G3042">
        <f t="shared" si="659"/>
        <v>127</v>
      </c>
      <c r="H3042" t="str">
        <f t="shared" si="661"/>
        <v>Day127</v>
      </c>
      <c r="I3042">
        <f t="shared" si="660"/>
        <v>15</v>
      </c>
      <c r="J3042" t="str">
        <f t="shared" si="662"/>
        <v>Hour15</v>
      </c>
      <c r="K3042">
        <f t="shared" si="663"/>
        <v>5</v>
      </c>
      <c r="L3042" t="str">
        <f t="shared" si="664"/>
        <v>Spring</v>
      </c>
      <c r="M3042">
        <f t="shared" si="665"/>
        <v>2117</v>
      </c>
      <c r="N3042" t="e">
        <f t="shared" si="666"/>
        <v>#N/A</v>
      </c>
      <c r="O3042" t="str">
        <f t="shared" si="667"/>
        <v>Spring</v>
      </c>
      <c r="P3042">
        <f t="shared" si="668"/>
        <v>1.3331206794809066E-4</v>
      </c>
      <c r="Q3042">
        <f t="shared" si="669"/>
        <v>1.3779375565028238E-4</v>
      </c>
      <c r="R3042">
        <f t="shared" si="670"/>
        <v>7.9618936875643453E-5</v>
      </c>
      <c r="S3042">
        <f t="shared" si="671"/>
        <v>2.1675147882504098E-4</v>
      </c>
    </row>
    <row r="3043" spans="1:19" x14ac:dyDescent="0.25">
      <c r="A3043">
        <v>3041</v>
      </c>
      <c r="B3043">
        <v>218370.76034179999</v>
      </c>
      <c r="C3043">
        <v>96053.771692795999</v>
      </c>
      <c r="D3043">
        <v>206880.79122548</v>
      </c>
      <c r="E3043">
        <v>166852.4823001</v>
      </c>
      <c r="F3043">
        <f t="shared" si="658"/>
        <v>688157.80556017603</v>
      </c>
      <c r="G3043">
        <f t="shared" si="659"/>
        <v>127</v>
      </c>
      <c r="H3043" t="str">
        <f t="shared" si="661"/>
        <v>Day127</v>
      </c>
      <c r="I3043">
        <f t="shared" si="660"/>
        <v>16</v>
      </c>
      <c r="J3043" t="str">
        <f t="shared" si="662"/>
        <v>Hour16</v>
      </c>
      <c r="K3043">
        <f t="shared" si="663"/>
        <v>5</v>
      </c>
      <c r="L3043" t="str">
        <f t="shared" si="664"/>
        <v>Spring</v>
      </c>
      <c r="M3043">
        <f t="shared" si="665"/>
        <v>2117</v>
      </c>
      <c r="N3043" t="e">
        <f t="shared" si="666"/>
        <v>#N/A</v>
      </c>
      <c r="O3043" t="str">
        <f t="shared" si="667"/>
        <v>Spring</v>
      </c>
      <c r="P3043">
        <f t="shared" si="668"/>
        <v>1.3703369254908454E-4</v>
      </c>
      <c r="Q3043">
        <f t="shared" si="669"/>
        <v>1.3556608968605933E-4</v>
      </c>
      <c r="R3043">
        <f t="shared" si="670"/>
        <v>7.8262143379332215E-5</v>
      </c>
      <c r="S3043">
        <f t="shared" si="671"/>
        <v>2.335519223864044E-4</v>
      </c>
    </row>
    <row r="3044" spans="1:19" x14ac:dyDescent="0.25">
      <c r="A3044">
        <v>3042</v>
      </c>
      <c r="B3044">
        <v>209802.7002623</v>
      </c>
      <c r="C3044">
        <v>93800.220309562006</v>
      </c>
      <c r="D3044">
        <v>213676.89933387001</v>
      </c>
      <c r="E3044">
        <v>157913.96475099999</v>
      </c>
      <c r="F3044">
        <f t="shared" si="658"/>
        <v>675193.78465673211</v>
      </c>
      <c r="G3044">
        <f t="shared" si="659"/>
        <v>127</v>
      </c>
      <c r="H3044" t="str">
        <f t="shared" si="661"/>
        <v>Day127</v>
      </c>
      <c r="I3044">
        <f t="shared" si="660"/>
        <v>17</v>
      </c>
      <c r="J3044" t="str">
        <f t="shared" si="662"/>
        <v>Hour17</v>
      </c>
      <c r="K3044">
        <f t="shared" si="663"/>
        <v>5</v>
      </c>
      <c r="L3044" t="str">
        <f t="shared" si="664"/>
        <v>Spring</v>
      </c>
      <c r="M3044">
        <f t="shared" si="665"/>
        <v>2117</v>
      </c>
      <c r="N3044" t="e">
        <f t="shared" si="666"/>
        <v>#N/A</v>
      </c>
      <c r="O3044" t="str">
        <f t="shared" si="667"/>
        <v>Spring</v>
      </c>
      <c r="P3044">
        <f t="shared" si="668"/>
        <v>1.415352984426952E-4</v>
      </c>
      <c r="Q3044">
        <f t="shared" si="669"/>
        <v>1.3024697828417124E-4</v>
      </c>
      <c r="R3044">
        <f t="shared" si="670"/>
        <v>7.6426007657026383E-5</v>
      </c>
      <c r="S3044">
        <f t="shared" si="671"/>
        <v>2.2104022386026465E-4</v>
      </c>
    </row>
    <row r="3045" spans="1:19" x14ac:dyDescent="0.25">
      <c r="A3045">
        <v>3043</v>
      </c>
      <c r="B3045">
        <v>199692.79813069999</v>
      </c>
      <c r="C3045">
        <v>92169.519265395007</v>
      </c>
      <c r="D3045">
        <v>215992.50846143099</v>
      </c>
      <c r="E3045">
        <v>173380.2201796</v>
      </c>
      <c r="F3045">
        <f t="shared" si="658"/>
        <v>681235.0460371261</v>
      </c>
      <c r="G3045">
        <f t="shared" si="659"/>
        <v>127</v>
      </c>
      <c r="H3045" t="str">
        <f t="shared" si="661"/>
        <v>Day127</v>
      </c>
      <c r="I3045">
        <f t="shared" si="660"/>
        <v>18</v>
      </c>
      <c r="J3045" t="str">
        <f t="shared" si="662"/>
        <v>Hour18</v>
      </c>
      <c r="K3045">
        <f t="shared" si="663"/>
        <v>5</v>
      </c>
      <c r="L3045" t="str">
        <f t="shared" si="664"/>
        <v>Spring</v>
      </c>
      <c r="M3045">
        <f t="shared" si="665"/>
        <v>2117</v>
      </c>
      <c r="N3045" t="e">
        <f t="shared" si="666"/>
        <v>#N/A</v>
      </c>
      <c r="O3045" t="str">
        <f t="shared" si="667"/>
        <v>Spring</v>
      </c>
      <c r="P3045">
        <f t="shared" si="668"/>
        <v>1.4306911155009095E-4</v>
      </c>
      <c r="Q3045">
        <f t="shared" si="669"/>
        <v>1.239706805923716E-4</v>
      </c>
      <c r="R3045">
        <f t="shared" si="670"/>
        <v>7.5097354375866409E-5</v>
      </c>
      <c r="S3045">
        <f t="shared" si="671"/>
        <v>2.4268912975410601E-4</v>
      </c>
    </row>
    <row r="3046" spans="1:19" x14ac:dyDescent="0.25">
      <c r="A3046">
        <v>3044</v>
      </c>
      <c r="B3046">
        <v>198507.0958452</v>
      </c>
      <c r="C3046">
        <v>94451.944417078994</v>
      </c>
      <c r="D3046">
        <v>211564.158737444</v>
      </c>
      <c r="E3046">
        <v>175314.35330290001</v>
      </c>
      <c r="F3046">
        <f t="shared" si="658"/>
        <v>679837.55230262293</v>
      </c>
      <c r="G3046">
        <f t="shared" si="659"/>
        <v>127</v>
      </c>
      <c r="H3046" t="str">
        <f t="shared" si="661"/>
        <v>Day127</v>
      </c>
      <c r="I3046">
        <f t="shared" si="660"/>
        <v>19</v>
      </c>
      <c r="J3046" t="str">
        <f t="shared" si="662"/>
        <v>Hour19</v>
      </c>
      <c r="K3046">
        <f t="shared" si="663"/>
        <v>5</v>
      </c>
      <c r="L3046" t="str">
        <f t="shared" si="664"/>
        <v>Spring</v>
      </c>
      <c r="M3046">
        <f t="shared" si="665"/>
        <v>2117</v>
      </c>
      <c r="N3046" t="e">
        <f t="shared" si="666"/>
        <v>#N/A</v>
      </c>
      <c r="O3046" t="str">
        <f t="shared" si="667"/>
        <v>Spring</v>
      </c>
      <c r="P3046">
        <f t="shared" si="668"/>
        <v>1.4013586138712504E-4</v>
      </c>
      <c r="Q3046">
        <f t="shared" si="669"/>
        <v>1.2323458835124251E-4</v>
      </c>
      <c r="R3046">
        <f t="shared" si="670"/>
        <v>7.69570157022845E-5</v>
      </c>
      <c r="S3046">
        <f t="shared" si="671"/>
        <v>2.4539643445147023E-4</v>
      </c>
    </row>
    <row r="3047" spans="1:19" x14ac:dyDescent="0.25">
      <c r="A3047">
        <v>3045</v>
      </c>
      <c r="B3047">
        <v>196365.7403872</v>
      </c>
      <c r="C3047">
        <v>96105.405927810003</v>
      </c>
      <c r="D3047">
        <v>206488.14766454999</v>
      </c>
      <c r="E3047">
        <v>153939.67320620001</v>
      </c>
      <c r="F3047">
        <f t="shared" si="658"/>
        <v>652898.96718576003</v>
      </c>
      <c r="G3047">
        <f t="shared" si="659"/>
        <v>127</v>
      </c>
      <c r="H3047" t="str">
        <f t="shared" si="661"/>
        <v>Day127</v>
      </c>
      <c r="I3047">
        <f t="shared" si="660"/>
        <v>20</v>
      </c>
      <c r="J3047" t="str">
        <f t="shared" si="662"/>
        <v>Hour20</v>
      </c>
      <c r="K3047">
        <f t="shared" si="663"/>
        <v>5</v>
      </c>
      <c r="L3047" t="str">
        <f t="shared" si="664"/>
        <v>Spring</v>
      </c>
      <c r="M3047">
        <f t="shared" si="665"/>
        <v>2117</v>
      </c>
      <c r="N3047" t="e">
        <f t="shared" si="666"/>
        <v>#N/A</v>
      </c>
      <c r="O3047" t="str">
        <f t="shared" si="667"/>
        <v>Spring</v>
      </c>
      <c r="P3047">
        <f t="shared" si="668"/>
        <v>1.3677361331847478E-4</v>
      </c>
      <c r="Q3047">
        <f t="shared" si="669"/>
        <v>1.219052199613785E-4</v>
      </c>
      <c r="R3047">
        <f t="shared" si="670"/>
        <v>7.8304213626369172E-5</v>
      </c>
      <c r="S3047">
        <f t="shared" si="671"/>
        <v>2.1547720545252765E-4</v>
      </c>
    </row>
    <row r="3048" spans="1:19" x14ac:dyDescent="0.25">
      <c r="A3048">
        <v>3046</v>
      </c>
      <c r="B3048">
        <v>181979.1332523</v>
      </c>
      <c r="C3048">
        <v>94471.079879070006</v>
      </c>
      <c r="D3048">
        <v>195569.22145283999</v>
      </c>
      <c r="E3048">
        <v>127795.7511674</v>
      </c>
      <c r="F3048">
        <f t="shared" si="658"/>
        <v>599815.18575161009</v>
      </c>
      <c r="G3048">
        <f t="shared" si="659"/>
        <v>127</v>
      </c>
      <c r="H3048" t="str">
        <f t="shared" si="661"/>
        <v>Day127</v>
      </c>
      <c r="I3048">
        <f t="shared" si="660"/>
        <v>21</v>
      </c>
      <c r="J3048" t="str">
        <f t="shared" si="662"/>
        <v>Hour21</v>
      </c>
      <c r="K3048">
        <f t="shared" si="663"/>
        <v>5</v>
      </c>
      <c r="L3048" t="str">
        <f t="shared" si="664"/>
        <v>Spring</v>
      </c>
      <c r="M3048">
        <f t="shared" si="665"/>
        <v>2117</v>
      </c>
      <c r="N3048" t="e">
        <f t="shared" si="666"/>
        <v>#N/A</v>
      </c>
      <c r="O3048" t="str">
        <f t="shared" si="667"/>
        <v>Spring</v>
      </c>
      <c r="P3048">
        <f t="shared" si="668"/>
        <v>1.2954113528801893E-4</v>
      </c>
      <c r="Q3048">
        <f t="shared" si="669"/>
        <v>1.129739140023058E-4</v>
      </c>
      <c r="R3048">
        <f t="shared" si="670"/>
        <v>7.6972606784691551E-5</v>
      </c>
      <c r="S3048">
        <f t="shared" si="671"/>
        <v>1.7888222546355828E-4</v>
      </c>
    </row>
    <row r="3049" spans="1:19" x14ac:dyDescent="0.25">
      <c r="A3049">
        <v>3047</v>
      </c>
      <c r="B3049">
        <v>167792.56621990001</v>
      </c>
      <c r="C3049">
        <v>95933.701550065001</v>
      </c>
      <c r="D3049">
        <v>170369.32851297999</v>
      </c>
      <c r="E3049">
        <v>101227.71866680001</v>
      </c>
      <c r="F3049">
        <f t="shared" si="658"/>
        <v>535323.31494974508</v>
      </c>
      <c r="G3049">
        <f t="shared" si="659"/>
        <v>127</v>
      </c>
      <c r="H3049" t="str">
        <f t="shared" si="661"/>
        <v>Day127</v>
      </c>
      <c r="I3049">
        <f t="shared" si="660"/>
        <v>22</v>
      </c>
      <c r="J3049" t="str">
        <f t="shared" si="662"/>
        <v>Hour22</v>
      </c>
      <c r="K3049">
        <f t="shared" si="663"/>
        <v>5</v>
      </c>
      <c r="L3049" t="str">
        <f t="shared" si="664"/>
        <v>Spring</v>
      </c>
      <c r="M3049">
        <f t="shared" si="665"/>
        <v>2117</v>
      </c>
      <c r="N3049" t="e">
        <f t="shared" si="666"/>
        <v>#N/A</v>
      </c>
      <c r="O3049" t="str">
        <f t="shared" si="667"/>
        <v>Spring</v>
      </c>
      <c r="P3049">
        <f t="shared" si="668"/>
        <v>1.1284923092640552E-4</v>
      </c>
      <c r="Q3049">
        <f t="shared" si="669"/>
        <v>1.0416679433279804E-4</v>
      </c>
      <c r="R3049">
        <f t="shared" si="670"/>
        <v>7.8164313314355233E-5</v>
      </c>
      <c r="S3049">
        <f t="shared" si="671"/>
        <v>1.4169359644826263E-4</v>
      </c>
    </row>
    <row r="3050" spans="1:19" x14ac:dyDescent="0.25">
      <c r="A3050">
        <v>3048</v>
      </c>
      <c r="B3050">
        <v>157470.53240620001</v>
      </c>
      <c r="C3050">
        <v>104494.28743356701</v>
      </c>
      <c r="D3050">
        <v>141294.89187671299</v>
      </c>
      <c r="E3050">
        <v>72782.170118299997</v>
      </c>
      <c r="F3050">
        <f t="shared" si="658"/>
        <v>476041.88183477998</v>
      </c>
      <c r="G3050">
        <f t="shared" si="659"/>
        <v>127</v>
      </c>
      <c r="H3050" t="str">
        <f t="shared" si="661"/>
        <v>Day127</v>
      </c>
      <c r="I3050">
        <f t="shared" si="660"/>
        <v>23</v>
      </c>
      <c r="J3050" t="str">
        <f t="shared" si="662"/>
        <v>Hour23</v>
      </c>
      <c r="K3050">
        <f t="shared" si="663"/>
        <v>5</v>
      </c>
      <c r="L3050" t="str">
        <f t="shared" si="664"/>
        <v>Spring</v>
      </c>
      <c r="M3050">
        <f t="shared" si="665"/>
        <v>2117</v>
      </c>
      <c r="N3050" t="e">
        <f t="shared" si="666"/>
        <v>#N/A</v>
      </c>
      <c r="O3050" t="str">
        <f t="shared" si="667"/>
        <v>Spring</v>
      </c>
      <c r="P3050">
        <f t="shared" si="668"/>
        <v>9.3590906422466033E-5</v>
      </c>
      <c r="Q3050">
        <f t="shared" si="669"/>
        <v>9.775880381456044E-5</v>
      </c>
      <c r="R3050">
        <f t="shared" si="670"/>
        <v>8.5139258576978052E-5</v>
      </c>
      <c r="S3050">
        <f t="shared" si="671"/>
        <v>1.0187691254128315E-4</v>
      </c>
    </row>
    <row r="3051" spans="1:19" x14ac:dyDescent="0.25">
      <c r="A3051">
        <v>3049</v>
      </c>
      <c r="B3051">
        <v>141930.8795104</v>
      </c>
      <c r="C3051">
        <v>138704.363816267</v>
      </c>
      <c r="D3051">
        <v>105415.86531844</v>
      </c>
      <c r="E3051">
        <v>30179.269875000002</v>
      </c>
      <c r="F3051">
        <f t="shared" si="658"/>
        <v>416230.37852010701</v>
      </c>
      <c r="G3051">
        <f t="shared" si="659"/>
        <v>128</v>
      </c>
      <c r="H3051" t="str">
        <f t="shared" si="661"/>
        <v>Day128</v>
      </c>
      <c r="I3051">
        <f t="shared" si="660"/>
        <v>0</v>
      </c>
      <c r="J3051" t="str">
        <f t="shared" si="662"/>
        <v>Hour0</v>
      </c>
      <c r="K3051">
        <f t="shared" si="663"/>
        <v>5</v>
      </c>
      <c r="L3051" t="str">
        <f t="shared" si="664"/>
        <v>Spring</v>
      </c>
      <c r="M3051">
        <f t="shared" si="665"/>
        <v>18</v>
      </c>
      <c r="N3051">
        <f t="shared" si="666"/>
        <v>761414.06617688714</v>
      </c>
      <c r="O3051" t="str">
        <f t="shared" si="667"/>
        <v>Spring</v>
      </c>
      <c r="P3051">
        <f t="shared" si="668"/>
        <v>6.9825357841456583E-5</v>
      </c>
      <c r="Q3051">
        <f t="shared" si="669"/>
        <v>8.8111679012389728E-5</v>
      </c>
      <c r="R3051">
        <f t="shared" si="670"/>
        <v>1.1301274918225715E-4</v>
      </c>
      <c r="S3051">
        <f t="shared" si="671"/>
        <v>4.2243461999247271E-5</v>
      </c>
    </row>
    <row r="3052" spans="1:19" x14ac:dyDescent="0.25">
      <c r="A3052">
        <v>3050</v>
      </c>
      <c r="B3052">
        <v>138594.99023200001</v>
      </c>
      <c r="C3052">
        <v>143415.10201426799</v>
      </c>
      <c r="D3052">
        <v>92210.132771439996</v>
      </c>
      <c r="E3052">
        <v>20976.936478</v>
      </c>
      <c r="F3052">
        <f t="shared" si="658"/>
        <v>395197.16149570805</v>
      </c>
      <c r="G3052">
        <f t="shared" si="659"/>
        <v>128</v>
      </c>
      <c r="H3052" t="str">
        <f t="shared" si="661"/>
        <v>Day128</v>
      </c>
      <c r="I3052">
        <f t="shared" si="660"/>
        <v>1</v>
      </c>
      <c r="J3052" t="str">
        <f t="shared" si="662"/>
        <v>Hour1</v>
      </c>
      <c r="K3052">
        <f t="shared" si="663"/>
        <v>5</v>
      </c>
      <c r="L3052" t="str">
        <f t="shared" si="664"/>
        <v>Spring</v>
      </c>
      <c r="M3052">
        <f t="shared" si="665"/>
        <v>2117</v>
      </c>
      <c r="N3052" t="e">
        <f t="shared" si="666"/>
        <v>#N/A</v>
      </c>
      <c r="O3052" t="str">
        <f t="shared" si="667"/>
        <v>Spring</v>
      </c>
      <c r="P3052">
        <f t="shared" si="668"/>
        <v>6.1078145096322029E-5</v>
      </c>
      <c r="Q3052">
        <f t="shared" si="669"/>
        <v>8.6040735702990211E-5</v>
      </c>
      <c r="R3052">
        <f t="shared" si="670"/>
        <v>1.1685093754047757E-4</v>
      </c>
      <c r="S3052">
        <f t="shared" si="671"/>
        <v>2.9362486986574816E-5</v>
      </c>
    </row>
    <row r="3053" spans="1:19" x14ac:dyDescent="0.25">
      <c r="A3053">
        <v>3051</v>
      </c>
      <c r="B3053">
        <v>137086.33127759999</v>
      </c>
      <c r="C3053">
        <v>145267.49539500801</v>
      </c>
      <c r="D3053">
        <v>86732.303058599995</v>
      </c>
      <c r="E3053">
        <v>16807.782801900001</v>
      </c>
      <c r="F3053">
        <f t="shared" si="658"/>
        <v>385893.91253310803</v>
      </c>
      <c r="G3053">
        <f t="shared" si="659"/>
        <v>128</v>
      </c>
      <c r="H3053" t="str">
        <f t="shared" si="661"/>
        <v>Day128</v>
      </c>
      <c r="I3053">
        <f t="shared" si="660"/>
        <v>2</v>
      </c>
      <c r="J3053" t="str">
        <f t="shared" si="662"/>
        <v>Hour2</v>
      </c>
      <c r="K3053">
        <f t="shared" si="663"/>
        <v>5</v>
      </c>
      <c r="L3053" t="str">
        <f t="shared" si="664"/>
        <v>Spring</v>
      </c>
      <c r="M3053">
        <f t="shared" si="665"/>
        <v>2117</v>
      </c>
      <c r="N3053" t="e">
        <f t="shared" si="666"/>
        <v>#N/A</v>
      </c>
      <c r="O3053" t="str">
        <f t="shared" si="667"/>
        <v>Spring</v>
      </c>
      <c r="P3053">
        <f t="shared" si="668"/>
        <v>5.7449740408486974E-5</v>
      </c>
      <c r="Q3053">
        <f t="shared" si="669"/>
        <v>8.5104149711359538E-5</v>
      </c>
      <c r="R3053">
        <f t="shared" si="670"/>
        <v>1.1836022003718221E-4</v>
      </c>
      <c r="S3053">
        <f t="shared" si="671"/>
        <v>2.3526710123356305E-5</v>
      </c>
    </row>
    <row r="3054" spans="1:19" x14ac:dyDescent="0.25">
      <c r="A3054">
        <v>3052</v>
      </c>
      <c r="B3054">
        <v>140294.30002279999</v>
      </c>
      <c r="C3054">
        <v>145686.67642188401</v>
      </c>
      <c r="D3054">
        <v>87117.442114100006</v>
      </c>
      <c r="E3054">
        <v>17241.4298132</v>
      </c>
      <c r="F3054">
        <f t="shared" si="658"/>
        <v>390339.84837198397</v>
      </c>
      <c r="G3054">
        <f t="shared" si="659"/>
        <v>128</v>
      </c>
      <c r="H3054" t="str">
        <f t="shared" si="661"/>
        <v>Day128</v>
      </c>
      <c r="I3054">
        <f t="shared" si="660"/>
        <v>3</v>
      </c>
      <c r="J3054" t="str">
        <f t="shared" si="662"/>
        <v>Hour3</v>
      </c>
      <c r="K3054">
        <f t="shared" si="663"/>
        <v>5</v>
      </c>
      <c r="L3054" t="str">
        <f t="shared" si="664"/>
        <v>Spring</v>
      </c>
      <c r="M3054">
        <f t="shared" si="665"/>
        <v>2117</v>
      </c>
      <c r="N3054" t="e">
        <f t="shared" si="666"/>
        <v>#N/A</v>
      </c>
      <c r="O3054" t="str">
        <f t="shared" si="667"/>
        <v>Spring</v>
      </c>
      <c r="P3054">
        <f t="shared" si="668"/>
        <v>5.7704848805005586E-5</v>
      </c>
      <c r="Q3054">
        <f t="shared" si="669"/>
        <v>8.7095679062364003E-5</v>
      </c>
      <c r="R3054">
        <f t="shared" si="670"/>
        <v>1.1870175795963035E-4</v>
      </c>
      <c r="S3054">
        <f t="shared" si="671"/>
        <v>2.4133707944006488E-5</v>
      </c>
    </row>
    <row r="3055" spans="1:19" x14ac:dyDescent="0.25">
      <c r="A3055">
        <v>3053</v>
      </c>
      <c r="B3055">
        <v>148517.8356741</v>
      </c>
      <c r="C3055">
        <v>148494.39930108999</v>
      </c>
      <c r="D3055">
        <v>95966.299259099993</v>
      </c>
      <c r="E3055">
        <v>16291.857740699999</v>
      </c>
      <c r="F3055">
        <f t="shared" si="658"/>
        <v>409270.39197499002</v>
      </c>
      <c r="G3055">
        <f t="shared" si="659"/>
        <v>128</v>
      </c>
      <c r="H3055" t="str">
        <f t="shared" si="661"/>
        <v>Day128</v>
      </c>
      <c r="I3055">
        <f t="shared" si="660"/>
        <v>4</v>
      </c>
      <c r="J3055" t="str">
        <f t="shared" si="662"/>
        <v>Hour4</v>
      </c>
      <c r="K3055">
        <f t="shared" si="663"/>
        <v>5</v>
      </c>
      <c r="L3055" t="str">
        <f t="shared" si="664"/>
        <v>Spring</v>
      </c>
      <c r="M3055">
        <f t="shared" si="665"/>
        <v>2117</v>
      </c>
      <c r="N3055" t="e">
        <f t="shared" si="666"/>
        <v>#N/A</v>
      </c>
      <c r="O3055" t="str">
        <f t="shared" si="667"/>
        <v>Spring</v>
      </c>
      <c r="P3055">
        <f t="shared" si="668"/>
        <v>6.3566154546518779E-5</v>
      </c>
      <c r="Q3055">
        <f t="shared" si="669"/>
        <v>9.2200907298487173E-5</v>
      </c>
      <c r="R3055">
        <f t="shared" si="670"/>
        <v>1.2098941836764252E-4</v>
      </c>
      <c r="S3055">
        <f t="shared" si="671"/>
        <v>2.2804543523318187E-5</v>
      </c>
    </row>
    <row r="3056" spans="1:19" x14ac:dyDescent="0.25">
      <c r="A3056">
        <v>3054</v>
      </c>
      <c r="B3056">
        <v>161308.90592230001</v>
      </c>
      <c r="C3056">
        <v>154803.55075175001</v>
      </c>
      <c r="D3056">
        <v>108665.48497010001</v>
      </c>
      <c r="E3056">
        <v>24700.226485899999</v>
      </c>
      <c r="F3056">
        <f t="shared" si="658"/>
        <v>449478.16813005001</v>
      </c>
      <c r="G3056">
        <f t="shared" si="659"/>
        <v>128</v>
      </c>
      <c r="H3056" t="str">
        <f t="shared" si="661"/>
        <v>Day128</v>
      </c>
      <c r="I3056">
        <f t="shared" si="660"/>
        <v>5</v>
      </c>
      <c r="J3056" t="str">
        <f t="shared" si="662"/>
        <v>Hour5</v>
      </c>
      <c r="K3056">
        <f t="shared" si="663"/>
        <v>5</v>
      </c>
      <c r="L3056" t="str">
        <f t="shared" si="664"/>
        <v>Spring</v>
      </c>
      <c r="M3056">
        <f t="shared" si="665"/>
        <v>2117</v>
      </c>
      <c r="N3056" t="e">
        <f t="shared" si="666"/>
        <v>#N/A</v>
      </c>
      <c r="O3056" t="str">
        <f t="shared" si="667"/>
        <v>Spring</v>
      </c>
      <c r="P3056">
        <f t="shared" si="668"/>
        <v>7.1977840812974698E-5</v>
      </c>
      <c r="Q3056">
        <f t="shared" si="669"/>
        <v>1.001416928401687E-4</v>
      </c>
      <c r="R3056">
        <f t="shared" si="670"/>
        <v>1.2612995274470653E-4</v>
      </c>
      <c r="S3056">
        <f t="shared" si="671"/>
        <v>3.4574165751911435E-5</v>
      </c>
    </row>
    <row r="3057" spans="1:19" x14ac:dyDescent="0.25">
      <c r="A3057">
        <v>3055</v>
      </c>
      <c r="B3057">
        <v>164860.97750109999</v>
      </c>
      <c r="C3057">
        <v>154780.21773547199</v>
      </c>
      <c r="D3057">
        <v>133773.46619129</v>
      </c>
      <c r="E3057">
        <v>42140.103694400001</v>
      </c>
      <c r="F3057">
        <f t="shared" si="658"/>
        <v>495554.76512226195</v>
      </c>
      <c r="G3057">
        <f t="shared" si="659"/>
        <v>128</v>
      </c>
      <c r="H3057" t="str">
        <f t="shared" si="661"/>
        <v>Day128</v>
      </c>
      <c r="I3057">
        <f t="shared" si="660"/>
        <v>6</v>
      </c>
      <c r="J3057" t="str">
        <f t="shared" si="662"/>
        <v>Hour6</v>
      </c>
      <c r="K3057">
        <f t="shared" si="663"/>
        <v>5</v>
      </c>
      <c r="L3057" t="str">
        <f t="shared" si="664"/>
        <v>Spring</v>
      </c>
      <c r="M3057">
        <f t="shared" si="665"/>
        <v>2117</v>
      </c>
      <c r="N3057" t="e">
        <f t="shared" si="666"/>
        <v>#N/A</v>
      </c>
      <c r="O3057" t="str">
        <f t="shared" si="667"/>
        <v>Spring</v>
      </c>
      <c r="P3057">
        <f t="shared" si="668"/>
        <v>8.8608864693015706E-5</v>
      </c>
      <c r="Q3057">
        <f t="shared" si="669"/>
        <v>1.0234684362807263E-4</v>
      </c>
      <c r="R3057">
        <f t="shared" si="670"/>
        <v>1.2611094160299663E-4</v>
      </c>
      <c r="S3057">
        <f t="shared" si="671"/>
        <v>5.8985650628127599E-5</v>
      </c>
    </row>
    <row r="3058" spans="1:19" x14ac:dyDescent="0.25">
      <c r="A3058">
        <v>3056</v>
      </c>
      <c r="B3058">
        <v>172321.06797490001</v>
      </c>
      <c r="C3058">
        <v>159014.84595562299</v>
      </c>
      <c r="D3058">
        <v>144409.79772142999</v>
      </c>
      <c r="E3058">
        <v>65382.220379699997</v>
      </c>
      <c r="F3058">
        <f t="shared" si="658"/>
        <v>541127.93203165289</v>
      </c>
      <c r="G3058">
        <f t="shared" si="659"/>
        <v>128</v>
      </c>
      <c r="H3058" t="str">
        <f t="shared" si="661"/>
        <v>Day128</v>
      </c>
      <c r="I3058">
        <f t="shared" si="660"/>
        <v>7</v>
      </c>
      <c r="J3058" t="str">
        <f t="shared" si="662"/>
        <v>Hour7</v>
      </c>
      <c r="K3058">
        <f t="shared" si="663"/>
        <v>5</v>
      </c>
      <c r="L3058" t="str">
        <f t="shared" si="664"/>
        <v>Spring</v>
      </c>
      <c r="M3058">
        <f t="shared" si="665"/>
        <v>2117</v>
      </c>
      <c r="N3058" t="e">
        <f t="shared" si="666"/>
        <v>#N/A</v>
      </c>
      <c r="O3058" t="str">
        <f t="shared" si="667"/>
        <v>Spring</v>
      </c>
      <c r="P3058">
        <f t="shared" si="668"/>
        <v>9.5654157666411017E-5</v>
      </c>
      <c r="Q3058">
        <f t="shared" si="669"/>
        <v>1.0697811977811361E-4</v>
      </c>
      <c r="R3058">
        <f t="shared" si="670"/>
        <v>1.2956120779330886E-4</v>
      </c>
      <c r="S3058">
        <f t="shared" si="671"/>
        <v>9.151882578591598E-5</v>
      </c>
    </row>
    <row r="3059" spans="1:19" x14ac:dyDescent="0.25">
      <c r="A3059">
        <v>3057</v>
      </c>
      <c r="B3059">
        <v>183592.09689690001</v>
      </c>
      <c r="C3059">
        <v>169231.136862677</v>
      </c>
      <c r="D3059">
        <v>141529.17137411001</v>
      </c>
      <c r="E3059">
        <v>73797.8775895</v>
      </c>
      <c r="F3059">
        <f t="shared" si="658"/>
        <v>568150.28272318712</v>
      </c>
      <c r="G3059">
        <f t="shared" si="659"/>
        <v>128</v>
      </c>
      <c r="H3059" t="str">
        <f t="shared" si="661"/>
        <v>Day128</v>
      </c>
      <c r="I3059">
        <f t="shared" si="660"/>
        <v>8</v>
      </c>
      <c r="J3059" t="str">
        <f t="shared" si="662"/>
        <v>Hour8</v>
      </c>
      <c r="K3059">
        <f t="shared" si="663"/>
        <v>5</v>
      </c>
      <c r="L3059" t="str">
        <f t="shared" si="664"/>
        <v>Spring</v>
      </c>
      <c r="M3059">
        <f t="shared" si="665"/>
        <v>2117</v>
      </c>
      <c r="N3059" t="e">
        <f t="shared" si="666"/>
        <v>#N/A</v>
      </c>
      <c r="O3059" t="str">
        <f t="shared" si="667"/>
        <v>Spring</v>
      </c>
      <c r="P3059">
        <f t="shared" si="668"/>
        <v>9.3746088469221972E-5</v>
      </c>
      <c r="Q3059">
        <f t="shared" si="669"/>
        <v>1.1397525307243561E-4</v>
      </c>
      <c r="R3059">
        <f t="shared" si="670"/>
        <v>1.3788517893657625E-4</v>
      </c>
      <c r="S3059">
        <f t="shared" si="671"/>
        <v>1.0329865004983475E-4</v>
      </c>
    </row>
    <row r="3060" spans="1:19" x14ac:dyDescent="0.25">
      <c r="A3060">
        <v>3058</v>
      </c>
      <c r="B3060">
        <v>197737.71708860001</v>
      </c>
      <c r="C3060">
        <v>177470.95541903301</v>
      </c>
      <c r="D3060">
        <v>137968.51151332</v>
      </c>
      <c r="E3060">
        <v>72469.616257000001</v>
      </c>
      <c r="F3060">
        <f t="shared" si="658"/>
        <v>585646.80027795304</v>
      </c>
      <c r="G3060">
        <f t="shared" si="659"/>
        <v>128</v>
      </c>
      <c r="H3060" t="str">
        <f t="shared" si="661"/>
        <v>Day128</v>
      </c>
      <c r="I3060">
        <f t="shared" si="660"/>
        <v>9</v>
      </c>
      <c r="J3060" t="str">
        <f t="shared" si="662"/>
        <v>Hour9</v>
      </c>
      <c r="K3060">
        <f t="shared" si="663"/>
        <v>5</v>
      </c>
      <c r="L3060" t="str">
        <f t="shared" si="664"/>
        <v>Spring</v>
      </c>
      <c r="M3060">
        <f t="shared" si="665"/>
        <v>2117</v>
      </c>
      <c r="N3060" t="e">
        <f t="shared" si="666"/>
        <v>#N/A</v>
      </c>
      <c r="O3060" t="str">
        <f t="shared" si="667"/>
        <v>Spring</v>
      </c>
      <c r="P3060">
        <f t="shared" si="668"/>
        <v>9.138757869291524E-5</v>
      </c>
      <c r="Q3060">
        <f t="shared" si="669"/>
        <v>1.2275695265790828E-4</v>
      </c>
      <c r="R3060">
        <f t="shared" si="670"/>
        <v>1.4459877122881501E-4</v>
      </c>
      <c r="S3060">
        <f t="shared" si="671"/>
        <v>1.014394149736736E-4</v>
      </c>
    </row>
    <row r="3061" spans="1:19" x14ac:dyDescent="0.25">
      <c r="A3061">
        <v>3059</v>
      </c>
      <c r="B3061">
        <v>205508.82829539999</v>
      </c>
      <c r="C3061">
        <v>178229.59114946701</v>
      </c>
      <c r="D3061">
        <v>145129.840431638</v>
      </c>
      <c r="E3061">
        <v>79771.657463099997</v>
      </c>
      <c r="F3061">
        <f t="shared" si="658"/>
        <v>608639.91733960505</v>
      </c>
      <c r="G3061">
        <f t="shared" si="659"/>
        <v>128</v>
      </c>
      <c r="H3061" t="str">
        <f t="shared" si="661"/>
        <v>Day128</v>
      </c>
      <c r="I3061">
        <f t="shared" si="660"/>
        <v>10</v>
      </c>
      <c r="J3061" t="str">
        <f t="shared" si="662"/>
        <v>Hour10</v>
      </c>
      <c r="K3061">
        <f t="shared" si="663"/>
        <v>5</v>
      </c>
      <c r="L3061" t="str">
        <f t="shared" si="664"/>
        <v>Spring</v>
      </c>
      <c r="M3061">
        <f t="shared" si="665"/>
        <v>2117</v>
      </c>
      <c r="N3061" t="e">
        <f t="shared" si="666"/>
        <v>#N/A</v>
      </c>
      <c r="O3061" t="str">
        <f t="shared" si="667"/>
        <v>Spring</v>
      </c>
      <c r="P3061">
        <f t="shared" si="668"/>
        <v>9.6131099536114694E-5</v>
      </c>
      <c r="Q3061">
        <f t="shared" si="669"/>
        <v>1.2758131264627127E-4</v>
      </c>
      <c r="R3061">
        <f t="shared" si="670"/>
        <v>1.4521688811544594E-4</v>
      </c>
      <c r="S3061">
        <f t="shared" si="671"/>
        <v>1.1166045416661806E-4</v>
      </c>
    </row>
    <row r="3062" spans="1:19" x14ac:dyDescent="0.25">
      <c r="A3062">
        <v>3060</v>
      </c>
      <c r="B3062">
        <v>211776.4114218</v>
      </c>
      <c r="C3062">
        <v>179300.27037248199</v>
      </c>
      <c r="D3062">
        <v>149857.35670922199</v>
      </c>
      <c r="E3062">
        <v>94000.050001399897</v>
      </c>
      <c r="F3062">
        <f t="shared" si="658"/>
        <v>634934.08850490395</v>
      </c>
      <c r="G3062">
        <f t="shared" si="659"/>
        <v>128</v>
      </c>
      <c r="H3062" t="str">
        <f t="shared" si="661"/>
        <v>Day128</v>
      </c>
      <c r="I3062">
        <f t="shared" si="660"/>
        <v>11</v>
      </c>
      <c r="J3062" t="str">
        <f t="shared" si="662"/>
        <v>Hour11</v>
      </c>
      <c r="K3062">
        <f t="shared" si="663"/>
        <v>5</v>
      </c>
      <c r="L3062" t="str">
        <f t="shared" si="664"/>
        <v>Spring</v>
      </c>
      <c r="M3062">
        <f t="shared" si="665"/>
        <v>2117</v>
      </c>
      <c r="N3062" t="e">
        <f t="shared" si="666"/>
        <v>#N/A</v>
      </c>
      <c r="O3062" t="str">
        <f t="shared" si="667"/>
        <v>Spring</v>
      </c>
      <c r="P3062">
        <f t="shared" si="668"/>
        <v>9.9262511632258342E-5</v>
      </c>
      <c r="Q3062">
        <f t="shared" si="669"/>
        <v>1.3147227192533613E-4</v>
      </c>
      <c r="R3062">
        <f t="shared" si="670"/>
        <v>1.460892500163702E-4</v>
      </c>
      <c r="S3062">
        <f t="shared" si="671"/>
        <v>1.3157666029060884E-4</v>
      </c>
    </row>
    <row r="3063" spans="1:19" x14ac:dyDescent="0.25">
      <c r="A3063">
        <v>3061</v>
      </c>
      <c r="B3063">
        <v>217602.92025510001</v>
      </c>
      <c r="C3063">
        <v>181309.79858531099</v>
      </c>
      <c r="D3063">
        <v>152938.7362136</v>
      </c>
      <c r="E3063">
        <v>105909.081251</v>
      </c>
      <c r="F3063">
        <f t="shared" si="658"/>
        <v>657760.53630501102</v>
      </c>
      <c r="G3063">
        <f t="shared" si="659"/>
        <v>128</v>
      </c>
      <c r="H3063" t="str">
        <f t="shared" si="661"/>
        <v>Day128</v>
      </c>
      <c r="I3063">
        <f t="shared" si="660"/>
        <v>12</v>
      </c>
      <c r="J3063" t="str">
        <f t="shared" si="662"/>
        <v>Hour12</v>
      </c>
      <c r="K3063">
        <f t="shared" si="663"/>
        <v>5</v>
      </c>
      <c r="L3063" t="str">
        <f t="shared" si="664"/>
        <v>Spring</v>
      </c>
      <c r="M3063">
        <f t="shared" si="665"/>
        <v>2117</v>
      </c>
      <c r="N3063" t="e">
        <f t="shared" si="666"/>
        <v>#N/A</v>
      </c>
      <c r="O3063" t="str">
        <f t="shared" si="667"/>
        <v>Spring</v>
      </c>
      <c r="P3063">
        <f t="shared" si="668"/>
        <v>1.0130355569985267E-4</v>
      </c>
      <c r="Q3063">
        <f t="shared" si="669"/>
        <v>1.3508940920972084E-4</v>
      </c>
      <c r="R3063">
        <f t="shared" si="670"/>
        <v>1.4772656193390971E-4</v>
      </c>
      <c r="S3063">
        <f t="shared" si="671"/>
        <v>1.4824633822264761E-4</v>
      </c>
    </row>
    <row r="3064" spans="1:19" x14ac:dyDescent="0.25">
      <c r="A3064">
        <v>3062</v>
      </c>
      <c r="B3064">
        <v>221908.2475613</v>
      </c>
      <c r="C3064">
        <v>182676.279762461</v>
      </c>
      <c r="D3064">
        <v>155193.233865166</v>
      </c>
      <c r="E3064">
        <v>109921.8780083</v>
      </c>
      <c r="F3064">
        <f t="shared" si="658"/>
        <v>669699.63919722696</v>
      </c>
      <c r="G3064">
        <f t="shared" si="659"/>
        <v>128</v>
      </c>
      <c r="H3064" t="str">
        <f t="shared" si="661"/>
        <v>Day128</v>
      </c>
      <c r="I3064">
        <f t="shared" si="660"/>
        <v>13</v>
      </c>
      <c r="J3064" t="str">
        <f t="shared" si="662"/>
        <v>Hour13</v>
      </c>
      <c r="K3064">
        <f t="shared" si="663"/>
        <v>5</v>
      </c>
      <c r="L3064" t="str">
        <f t="shared" si="664"/>
        <v>Spring</v>
      </c>
      <c r="M3064">
        <f t="shared" si="665"/>
        <v>2117</v>
      </c>
      <c r="N3064" t="e">
        <f t="shared" si="666"/>
        <v>#N/A</v>
      </c>
      <c r="O3064" t="str">
        <f t="shared" si="667"/>
        <v>Spring</v>
      </c>
      <c r="P3064">
        <f t="shared" si="668"/>
        <v>1.0279688978953434E-4</v>
      </c>
      <c r="Q3064">
        <f t="shared" si="669"/>
        <v>1.3776218640208212E-4</v>
      </c>
      <c r="R3064">
        <f t="shared" si="670"/>
        <v>1.4883993566121431E-4</v>
      </c>
      <c r="S3064">
        <f t="shared" si="671"/>
        <v>1.5386325433857157E-4</v>
      </c>
    </row>
    <row r="3065" spans="1:19" x14ac:dyDescent="0.25">
      <c r="A3065">
        <v>3063</v>
      </c>
      <c r="B3065">
        <v>223147.60266999999</v>
      </c>
      <c r="C3065">
        <v>181575.98440080101</v>
      </c>
      <c r="D3065">
        <v>157108.08526620001</v>
      </c>
      <c r="E3065">
        <v>123322.1282122</v>
      </c>
      <c r="F3065">
        <f t="shared" si="658"/>
        <v>685153.80054920097</v>
      </c>
      <c r="G3065">
        <f t="shared" si="659"/>
        <v>128</v>
      </c>
      <c r="H3065" t="str">
        <f t="shared" si="661"/>
        <v>Day128</v>
      </c>
      <c r="I3065">
        <f t="shared" si="660"/>
        <v>14</v>
      </c>
      <c r="J3065" t="str">
        <f t="shared" si="662"/>
        <v>Hour14</v>
      </c>
      <c r="K3065">
        <f t="shared" si="663"/>
        <v>5</v>
      </c>
      <c r="L3065" t="str">
        <f t="shared" si="664"/>
        <v>Spring</v>
      </c>
      <c r="M3065">
        <f t="shared" si="665"/>
        <v>2117</v>
      </c>
      <c r="N3065" t="e">
        <f t="shared" si="666"/>
        <v>#N/A</v>
      </c>
      <c r="O3065" t="str">
        <f t="shared" si="667"/>
        <v>Spring</v>
      </c>
      <c r="P3065">
        <f t="shared" si="668"/>
        <v>1.0406524900554531E-4</v>
      </c>
      <c r="Q3065">
        <f t="shared" si="669"/>
        <v>1.3853158668972098E-4</v>
      </c>
      <c r="R3065">
        <f t="shared" si="670"/>
        <v>1.4794344329203122E-4</v>
      </c>
      <c r="S3065">
        <f t="shared" si="671"/>
        <v>1.7262026743443111E-4</v>
      </c>
    </row>
    <row r="3066" spans="1:19" x14ac:dyDescent="0.25">
      <c r="A3066">
        <v>3064</v>
      </c>
      <c r="B3066">
        <v>219512.56240259999</v>
      </c>
      <c r="C3066">
        <v>177293.202847073</v>
      </c>
      <c r="D3066">
        <v>160035.28465884301</v>
      </c>
      <c r="E3066">
        <v>159116.9583456</v>
      </c>
      <c r="F3066">
        <f t="shared" si="658"/>
        <v>715958.00825411594</v>
      </c>
      <c r="G3066">
        <f t="shared" si="659"/>
        <v>128</v>
      </c>
      <c r="H3066" t="str">
        <f t="shared" si="661"/>
        <v>Day128</v>
      </c>
      <c r="I3066">
        <f t="shared" si="660"/>
        <v>15</v>
      </c>
      <c r="J3066" t="str">
        <f t="shared" si="662"/>
        <v>Hour15</v>
      </c>
      <c r="K3066">
        <f t="shared" si="663"/>
        <v>5</v>
      </c>
      <c r="L3066" t="str">
        <f t="shared" si="664"/>
        <v>Spring</v>
      </c>
      <c r="M3066">
        <f t="shared" si="665"/>
        <v>2117</v>
      </c>
      <c r="N3066" t="e">
        <f t="shared" si="666"/>
        <v>#N/A</v>
      </c>
      <c r="O3066" t="str">
        <f t="shared" si="667"/>
        <v>Spring</v>
      </c>
      <c r="P3066">
        <f t="shared" si="668"/>
        <v>1.0600416725515758E-4</v>
      </c>
      <c r="Q3066">
        <f t="shared" si="669"/>
        <v>1.3627492836178613E-4</v>
      </c>
      <c r="R3066">
        <f t="shared" si="670"/>
        <v>1.4445394300366971E-4</v>
      </c>
      <c r="S3066">
        <f t="shared" si="671"/>
        <v>2.2272411529996182E-4</v>
      </c>
    </row>
    <row r="3067" spans="1:19" x14ac:dyDescent="0.25">
      <c r="A3067">
        <v>3065</v>
      </c>
      <c r="B3067">
        <v>210222.9556016</v>
      </c>
      <c r="C3067">
        <v>168964.676427623</v>
      </c>
      <c r="D3067">
        <v>167771.18267127301</v>
      </c>
      <c r="E3067">
        <v>200610.67923760001</v>
      </c>
      <c r="F3067">
        <f t="shared" si="658"/>
        <v>747569.4939380961</v>
      </c>
      <c r="G3067">
        <f t="shared" si="659"/>
        <v>128</v>
      </c>
      <c r="H3067" t="str">
        <f t="shared" si="661"/>
        <v>Day128</v>
      </c>
      <c r="I3067">
        <f t="shared" si="660"/>
        <v>16</v>
      </c>
      <c r="J3067" t="str">
        <f t="shared" si="662"/>
        <v>Hour16</v>
      </c>
      <c r="K3067">
        <f t="shared" si="663"/>
        <v>5</v>
      </c>
      <c r="L3067" t="str">
        <f t="shared" si="664"/>
        <v>Spring</v>
      </c>
      <c r="M3067">
        <f t="shared" si="665"/>
        <v>2117</v>
      </c>
      <c r="N3067" t="e">
        <f t="shared" si="666"/>
        <v>#N/A</v>
      </c>
      <c r="O3067" t="str">
        <f t="shared" si="667"/>
        <v>Spring</v>
      </c>
      <c r="P3067">
        <f t="shared" si="668"/>
        <v>1.1112827115840988E-4</v>
      </c>
      <c r="Q3067">
        <f t="shared" si="669"/>
        <v>1.305078757272603E-4</v>
      </c>
      <c r="R3067">
        <f t="shared" si="670"/>
        <v>1.3766807382549522E-4</v>
      </c>
      <c r="S3067">
        <f t="shared" si="671"/>
        <v>2.808049909794824E-4</v>
      </c>
    </row>
    <row r="3068" spans="1:19" x14ac:dyDescent="0.25">
      <c r="A3068">
        <v>3066</v>
      </c>
      <c r="B3068">
        <v>196496.34802589999</v>
      </c>
      <c r="C3068">
        <v>159270.48671832701</v>
      </c>
      <c r="D3068">
        <v>178526.65357386001</v>
      </c>
      <c r="E3068">
        <v>227120.57785880001</v>
      </c>
      <c r="F3068">
        <f t="shared" si="658"/>
        <v>761414.06617688714</v>
      </c>
      <c r="G3068">
        <f t="shared" si="659"/>
        <v>128</v>
      </c>
      <c r="H3068" t="str">
        <f t="shared" si="661"/>
        <v>Day128</v>
      </c>
      <c r="I3068">
        <f t="shared" si="660"/>
        <v>17</v>
      </c>
      <c r="J3068" t="str">
        <f t="shared" si="662"/>
        <v>Hour17</v>
      </c>
      <c r="K3068">
        <f t="shared" si="663"/>
        <v>5</v>
      </c>
      <c r="L3068" t="str">
        <f t="shared" si="664"/>
        <v>Spring</v>
      </c>
      <c r="M3068">
        <f t="shared" si="665"/>
        <v>2117</v>
      </c>
      <c r="N3068" t="e">
        <f t="shared" si="666"/>
        <v>#N/A</v>
      </c>
      <c r="O3068" t="str">
        <f t="shared" si="667"/>
        <v>Spring</v>
      </c>
      <c r="P3068">
        <f t="shared" si="668"/>
        <v>1.1825247966590425E-4</v>
      </c>
      <c r="Q3068">
        <f t="shared" si="669"/>
        <v>1.2198630209359242E-4</v>
      </c>
      <c r="R3068">
        <f t="shared" si="670"/>
        <v>1.2976949731356144E-4</v>
      </c>
      <c r="S3068">
        <f t="shared" si="671"/>
        <v>3.1791224704124158E-4</v>
      </c>
    </row>
    <row r="3069" spans="1:19" x14ac:dyDescent="0.25">
      <c r="A3069">
        <v>3067</v>
      </c>
      <c r="B3069">
        <v>186175.5448187</v>
      </c>
      <c r="C3069">
        <v>155468.67103348201</v>
      </c>
      <c r="D3069">
        <v>186535.56747074</v>
      </c>
      <c r="E3069">
        <v>180276.0076906</v>
      </c>
      <c r="F3069">
        <f t="shared" si="658"/>
        <v>708455.79101352196</v>
      </c>
      <c r="G3069">
        <f t="shared" si="659"/>
        <v>128</v>
      </c>
      <c r="H3069" t="str">
        <f t="shared" si="661"/>
        <v>Day128</v>
      </c>
      <c r="I3069">
        <f t="shared" si="660"/>
        <v>18</v>
      </c>
      <c r="J3069" t="str">
        <f t="shared" si="662"/>
        <v>Hour18</v>
      </c>
      <c r="K3069">
        <f t="shared" si="663"/>
        <v>5</v>
      </c>
      <c r="L3069" t="str">
        <f t="shared" si="664"/>
        <v>Spring</v>
      </c>
      <c r="M3069">
        <f t="shared" si="665"/>
        <v>2117</v>
      </c>
      <c r="N3069" t="e">
        <f t="shared" si="666"/>
        <v>#N/A</v>
      </c>
      <c r="O3069" t="str">
        <f t="shared" si="667"/>
        <v>Spring</v>
      </c>
      <c r="P3069">
        <f t="shared" si="668"/>
        <v>1.235574238228559E-4</v>
      </c>
      <c r="Q3069">
        <f t="shared" si="669"/>
        <v>1.1557907554444521E-4</v>
      </c>
      <c r="R3069">
        <f t="shared" si="670"/>
        <v>1.2667187564826407E-4</v>
      </c>
      <c r="S3069">
        <f t="shared" si="671"/>
        <v>2.5234151494706665E-4</v>
      </c>
    </row>
    <row r="3070" spans="1:19" x14ac:dyDescent="0.25">
      <c r="A3070">
        <v>3068</v>
      </c>
      <c r="B3070">
        <v>184051.14398009999</v>
      </c>
      <c r="C3070">
        <v>158608.950012708</v>
      </c>
      <c r="D3070">
        <v>187381.11451387999</v>
      </c>
      <c r="E3070">
        <v>111873.4981561</v>
      </c>
      <c r="F3070">
        <f t="shared" si="658"/>
        <v>641914.70666278806</v>
      </c>
      <c r="G3070">
        <f t="shared" si="659"/>
        <v>128</v>
      </c>
      <c r="H3070" t="str">
        <f t="shared" si="661"/>
        <v>Day128</v>
      </c>
      <c r="I3070">
        <f t="shared" si="660"/>
        <v>19</v>
      </c>
      <c r="J3070" t="str">
        <f t="shared" si="662"/>
        <v>Hour19</v>
      </c>
      <c r="K3070">
        <f t="shared" si="663"/>
        <v>5</v>
      </c>
      <c r="L3070" t="str">
        <f t="shared" si="664"/>
        <v>Spring</v>
      </c>
      <c r="M3070">
        <f t="shared" si="665"/>
        <v>2117</v>
      </c>
      <c r="N3070" t="e">
        <f t="shared" si="666"/>
        <v>#N/A</v>
      </c>
      <c r="O3070" t="str">
        <f t="shared" si="667"/>
        <v>Spring</v>
      </c>
      <c r="P3070">
        <f t="shared" si="668"/>
        <v>1.2411749724900183E-4</v>
      </c>
      <c r="Q3070">
        <f t="shared" si="669"/>
        <v>1.1426023270044903E-4</v>
      </c>
      <c r="R3070">
        <f t="shared" si="670"/>
        <v>1.2923049421567759E-4</v>
      </c>
      <c r="S3070">
        <f t="shared" si="671"/>
        <v>1.5659503651527853E-4</v>
      </c>
    </row>
    <row r="3071" spans="1:19" x14ac:dyDescent="0.25">
      <c r="A3071">
        <v>3069</v>
      </c>
      <c r="B3071">
        <v>178565.6520226</v>
      </c>
      <c r="C3071">
        <v>159703.335734608</v>
      </c>
      <c r="D3071">
        <v>182095.79975362</v>
      </c>
      <c r="E3071">
        <v>85724.032948099994</v>
      </c>
      <c r="F3071">
        <f t="shared" si="658"/>
        <v>606088.82045892801</v>
      </c>
      <c r="G3071">
        <f t="shared" si="659"/>
        <v>128</v>
      </c>
      <c r="H3071" t="str">
        <f t="shared" si="661"/>
        <v>Day128</v>
      </c>
      <c r="I3071">
        <f t="shared" si="660"/>
        <v>20</v>
      </c>
      <c r="J3071" t="str">
        <f t="shared" si="662"/>
        <v>Hour20</v>
      </c>
      <c r="K3071">
        <f t="shared" si="663"/>
        <v>5</v>
      </c>
      <c r="L3071" t="str">
        <f t="shared" si="664"/>
        <v>Spring</v>
      </c>
      <c r="M3071">
        <f t="shared" si="665"/>
        <v>2117</v>
      </c>
      <c r="N3071" t="e">
        <f t="shared" si="666"/>
        <v>#N/A</v>
      </c>
      <c r="O3071" t="str">
        <f t="shared" si="667"/>
        <v>Spring</v>
      </c>
      <c r="P3071">
        <f t="shared" si="668"/>
        <v>1.2061661060992654E-4</v>
      </c>
      <c r="Q3071">
        <f t="shared" si="669"/>
        <v>1.1085480106885777E-4</v>
      </c>
      <c r="R3071">
        <f t="shared" si="670"/>
        <v>1.301221715623367E-4</v>
      </c>
      <c r="S3071">
        <f t="shared" si="671"/>
        <v>1.199922974698964E-4</v>
      </c>
    </row>
    <row r="3072" spans="1:19" x14ac:dyDescent="0.25">
      <c r="A3072">
        <v>3070</v>
      </c>
      <c r="B3072">
        <v>162593.9437684</v>
      </c>
      <c r="C3072">
        <v>155658.552762646</v>
      </c>
      <c r="D3072">
        <v>168975.77824469001</v>
      </c>
      <c r="E3072">
        <v>66647.249619299997</v>
      </c>
      <c r="F3072">
        <f t="shared" si="658"/>
        <v>553875.52439503605</v>
      </c>
      <c r="G3072">
        <f t="shared" si="659"/>
        <v>128</v>
      </c>
      <c r="H3072" t="str">
        <f t="shared" si="661"/>
        <v>Day128</v>
      </c>
      <c r="I3072">
        <f t="shared" si="660"/>
        <v>21</v>
      </c>
      <c r="J3072" t="str">
        <f t="shared" si="662"/>
        <v>Hour21</v>
      </c>
      <c r="K3072">
        <f t="shared" si="663"/>
        <v>5</v>
      </c>
      <c r="L3072" t="str">
        <f t="shared" si="664"/>
        <v>Spring</v>
      </c>
      <c r="M3072">
        <f t="shared" si="665"/>
        <v>2117</v>
      </c>
      <c r="N3072" t="e">
        <f t="shared" si="666"/>
        <v>#N/A</v>
      </c>
      <c r="O3072" t="str">
        <f t="shared" si="667"/>
        <v>Spring</v>
      </c>
      <c r="P3072">
        <f t="shared" si="668"/>
        <v>1.1192617113972667E-4</v>
      </c>
      <c r="Q3072">
        <f t="shared" si="669"/>
        <v>1.0093945328951503E-4</v>
      </c>
      <c r="R3072">
        <f t="shared" si="670"/>
        <v>1.2682658639882652E-4</v>
      </c>
      <c r="S3072">
        <f t="shared" si="671"/>
        <v>9.3289551679296437E-5</v>
      </c>
    </row>
    <row r="3073" spans="1:19" x14ac:dyDescent="0.25">
      <c r="A3073">
        <v>3071</v>
      </c>
      <c r="B3073">
        <v>151291.98069920001</v>
      </c>
      <c r="C3073">
        <v>151813.83850884601</v>
      </c>
      <c r="D3073">
        <v>143192.699307003</v>
      </c>
      <c r="E3073">
        <v>48521.221396000001</v>
      </c>
      <c r="F3073">
        <f t="shared" si="658"/>
        <v>494819.73991104902</v>
      </c>
      <c r="G3073">
        <f t="shared" si="659"/>
        <v>128</v>
      </c>
      <c r="H3073" t="str">
        <f t="shared" si="661"/>
        <v>Day128</v>
      </c>
      <c r="I3073">
        <f t="shared" si="660"/>
        <v>22</v>
      </c>
      <c r="J3073" t="str">
        <f t="shared" si="662"/>
        <v>Hour22</v>
      </c>
      <c r="K3073">
        <f t="shared" si="663"/>
        <v>5</v>
      </c>
      <c r="L3073" t="str">
        <f t="shared" si="664"/>
        <v>Spring</v>
      </c>
      <c r="M3073">
        <f t="shared" si="665"/>
        <v>2117</v>
      </c>
      <c r="N3073" t="e">
        <f t="shared" si="666"/>
        <v>#N/A</v>
      </c>
      <c r="O3073" t="str">
        <f t="shared" si="667"/>
        <v>Spring</v>
      </c>
      <c r="P3073">
        <f t="shared" si="668"/>
        <v>9.4847976053625193E-5</v>
      </c>
      <c r="Q3073">
        <f t="shared" si="669"/>
        <v>9.3923115861053853E-5</v>
      </c>
      <c r="R3073">
        <f t="shared" si="670"/>
        <v>1.2369401208258001E-4</v>
      </c>
      <c r="S3073">
        <f t="shared" si="671"/>
        <v>6.7917626260963004E-5</v>
      </c>
    </row>
    <row r="3074" spans="1:19" x14ac:dyDescent="0.25">
      <c r="A3074">
        <v>3072</v>
      </c>
      <c r="B3074">
        <v>144318.76057469999</v>
      </c>
      <c r="C3074">
        <v>147616.06598258601</v>
      </c>
      <c r="D3074">
        <v>120484.36489441</v>
      </c>
      <c r="E3074">
        <v>37215.574030900003</v>
      </c>
      <c r="F3074">
        <f t="shared" si="658"/>
        <v>449634.76548259601</v>
      </c>
      <c r="G3074">
        <f t="shared" si="659"/>
        <v>128</v>
      </c>
      <c r="H3074" t="str">
        <f t="shared" si="661"/>
        <v>Day128</v>
      </c>
      <c r="I3074">
        <f t="shared" si="660"/>
        <v>23</v>
      </c>
      <c r="J3074" t="str">
        <f t="shared" si="662"/>
        <v>Hour23</v>
      </c>
      <c r="K3074">
        <f t="shared" si="663"/>
        <v>5</v>
      </c>
      <c r="L3074" t="str">
        <f t="shared" si="664"/>
        <v>Spring</v>
      </c>
      <c r="M3074">
        <f t="shared" si="665"/>
        <v>2117</v>
      </c>
      <c r="N3074" t="e">
        <f t="shared" si="666"/>
        <v>#N/A</v>
      </c>
      <c r="O3074" t="str">
        <f t="shared" si="667"/>
        <v>Spring</v>
      </c>
      <c r="P3074">
        <f t="shared" si="668"/>
        <v>7.9806430157730495E-5</v>
      </c>
      <c r="Q3074">
        <f t="shared" si="669"/>
        <v>8.9594092216501155E-5</v>
      </c>
      <c r="R3074">
        <f t="shared" si="670"/>
        <v>1.2027377496399303E-4</v>
      </c>
      <c r="S3074">
        <f t="shared" si="671"/>
        <v>5.2092535500893982E-5</v>
      </c>
    </row>
    <row r="3075" spans="1:19" x14ac:dyDescent="0.25">
      <c r="A3075">
        <v>3073</v>
      </c>
      <c r="B3075">
        <v>142140.3553083</v>
      </c>
      <c r="C3075">
        <v>145649.643239347</v>
      </c>
      <c r="D3075">
        <v>102136.14513937999</v>
      </c>
      <c r="E3075">
        <v>26869.721722300001</v>
      </c>
      <c r="F3075">
        <f t="shared" ref="F3075:F3138" si="672">SUM(B3075:E3075)</f>
        <v>416795.86540932703</v>
      </c>
      <c r="G3075">
        <f t="shared" ref="G3075:G3138" si="673">CEILING(A3075/24,1)</f>
        <v>129</v>
      </c>
      <c r="H3075" t="str">
        <f t="shared" si="661"/>
        <v>Day129</v>
      </c>
      <c r="I3075">
        <f t="shared" ref="I3075:I3138" si="674">A3075-(G3075-1)*24-1</f>
        <v>0</v>
      </c>
      <c r="J3075" t="str">
        <f t="shared" si="662"/>
        <v>Hour0</v>
      </c>
      <c r="K3075">
        <f t="shared" si="663"/>
        <v>5</v>
      </c>
      <c r="L3075" t="str">
        <f t="shared" si="664"/>
        <v>Spring</v>
      </c>
      <c r="M3075">
        <f t="shared" si="665"/>
        <v>23</v>
      </c>
      <c r="N3075">
        <f t="shared" si="666"/>
        <v>738854.75308177294</v>
      </c>
      <c r="O3075" t="str">
        <f t="shared" si="667"/>
        <v>Spring</v>
      </c>
      <c r="P3075">
        <f t="shared" si="668"/>
        <v>6.7652936883463911E-5</v>
      </c>
      <c r="Q3075">
        <f t="shared" si="669"/>
        <v>8.8241723047409446E-5</v>
      </c>
      <c r="R3075">
        <f t="shared" si="670"/>
        <v>1.1867158427472004E-4</v>
      </c>
      <c r="S3075">
        <f t="shared" si="671"/>
        <v>3.7610918793187969E-5</v>
      </c>
    </row>
    <row r="3076" spans="1:19" x14ac:dyDescent="0.25">
      <c r="A3076">
        <v>3074</v>
      </c>
      <c r="B3076">
        <v>140042.22350699999</v>
      </c>
      <c r="C3076">
        <v>146226.64274131501</v>
      </c>
      <c r="D3076">
        <v>90611.428354400006</v>
      </c>
      <c r="E3076">
        <v>21341.241882499999</v>
      </c>
      <c r="F3076">
        <f t="shared" si="672"/>
        <v>398221.53648521495</v>
      </c>
      <c r="G3076">
        <f t="shared" si="673"/>
        <v>129</v>
      </c>
      <c r="H3076" t="str">
        <f t="shared" ref="H3076:H3139" si="675">CONCATENATE("Day",G3076)</f>
        <v>Day129</v>
      </c>
      <c r="I3076">
        <f t="shared" si="674"/>
        <v>1</v>
      </c>
      <c r="J3076" t="str">
        <f t="shared" ref="J3076:J3139" si="676">CONCATENATE("Hour",I3076)</f>
        <v>Hour1</v>
      </c>
      <c r="K3076">
        <f t="shared" ref="K3076:K3139" si="677">MONTH(G3076)</f>
        <v>5</v>
      </c>
      <c r="L3076" t="str">
        <f t="shared" ref="L3076:L3139" si="678">IF(AND(K3076&gt;=3,K3076&lt;=5),"Spring",IF(AND(K3076&gt;=6,K3076&lt;=8),"Summer",IF(AND(K3076&gt;=9,K3076&lt;=10),"Fall","Winter")))</f>
        <v>Spring</v>
      </c>
      <c r="M3076">
        <f t="shared" ref="M3076:M3139" si="679">COUNTIFS($L$3:$L$8762,L3076,$N$3:$N$8762,"&gt;"&amp;N3076+1)+1</f>
        <v>2117</v>
      </c>
      <c r="N3076" t="e">
        <f t="shared" ref="N3076:N3139" si="680">IF(G3076=G3075,NA(),_xlfn.MAXIFS($F$3:$F$8762,$G$3:$G$8762,G3076))</f>
        <v>#N/A</v>
      </c>
      <c r="O3076" t="str">
        <f t="shared" ref="O3076:O3139" si="681">IF(G3076=G3075,O3075,IF(AND(OR(L3076="Winter",L3076="Summer"),M3076&lt;=5),CONCATENATE(L3076," Peak ",M3076),L3076))</f>
        <v>Spring</v>
      </c>
      <c r="P3076">
        <f t="shared" ref="P3076:P3139" si="682">D3076/SUM($D$3:$D$8762)</f>
        <v>6.0019195310487397E-5</v>
      </c>
      <c r="Q3076">
        <f t="shared" ref="Q3076:Q3139" si="683">B3076/SUM($B$3:$B$8762)</f>
        <v>8.693918820481877E-5</v>
      </c>
      <c r="R3076">
        <f t="shared" ref="R3076:R3139" si="684">C3076/SUM($C$3:$C$8762)</f>
        <v>1.1914170863274367E-4</v>
      </c>
      <c r="S3076">
        <f t="shared" ref="S3076:S3139" si="685">E3076/SUM($E$3:$E$8762)</f>
        <v>2.9872423826493681E-5</v>
      </c>
    </row>
    <row r="3077" spans="1:19" x14ac:dyDescent="0.25">
      <c r="A3077">
        <v>3075</v>
      </c>
      <c r="B3077">
        <v>138084.1984887</v>
      </c>
      <c r="C3077">
        <v>147581.11417707801</v>
      </c>
      <c r="D3077">
        <v>84809.5633485</v>
      </c>
      <c r="E3077">
        <v>17041.715204399999</v>
      </c>
      <c r="F3077">
        <f t="shared" si="672"/>
        <v>387516.59121867799</v>
      </c>
      <c r="G3077">
        <f t="shared" si="673"/>
        <v>129</v>
      </c>
      <c r="H3077" t="str">
        <f t="shared" si="675"/>
        <v>Day129</v>
      </c>
      <c r="I3077">
        <f t="shared" si="674"/>
        <v>2</v>
      </c>
      <c r="J3077" t="str">
        <f t="shared" si="676"/>
        <v>Hour2</v>
      </c>
      <c r="K3077">
        <f t="shared" si="677"/>
        <v>5</v>
      </c>
      <c r="L3077" t="str">
        <f t="shared" si="678"/>
        <v>Spring</v>
      </c>
      <c r="M3077">
        <f t="shared" si="679"/>
        <v>2117</v>
      </c>
      <c r="N3077" t="e">
        <f t="shared" si="680"/>
        <v>#N/A</v>
      </c>
      <c r="O3077" t="str">
        <f t="shared" si="681"/>
        <v>Spring</v>
      </c>
      <c r="P3077">
        <f t="shared" si="682"/>
        <v>5.6176156134543485E-5</v>
      </c>
      <c r="Q3077">
        <f t="shared" si="683"/>
        <v>8.5723632629416063E-5</v>
      </c>
      <c r="R3077">
        <f t="shared" si="684"/>
        <v>1.2024529713156828E-4</v>
      </c>
      <c r="S3077">
        <f t="shared" si="685"/>
        <v>2.3854157228482847E-5</v>
      </c>
    </row>
    <row r="3078" spans="1:19" x14ac:dyDescent="0.25">
      <c r="A3078">
        <v>3076</v>
      </c>
      <c r="B3078">
        <v>140786.11629760001</v>
      </c>
      <c r="C3078">
        <v>147486.93644511601</v>
      </c>
      <c r="D3078">
        <v>84879.341380900005</v>
      </c>
      <c r="E3078">
        <v>17428.881783500001</v>
      </c>
      <c r="F3078">
        <f t="shared" si="672"/>
        <v>390581.27590711607</v>
      </c>
      <c r="G3078">
        <f t="shared" si="673"/>
        <v>129</v>
      </c>
      <c r="H3078" t="str">
        <f t="shared" si="675"/>
        <v>Day129</v>
      </c>
      <c r="I3078">
        <f t="shared" si="674"/>
        <v>3</v>
      </c>
      <c r="J3078" t="str">
        <f t="shared" si="676"/>
        <v>Hour3</v>
      </c>
      <c r="K3078">
        <f t="shared" si="677"/>
        <v>5</v>
      </c>
      <c r="L3078" t="str">
        <f t="shared" si="678"/>
        <v>Spring</v>
      </c>
      <c r="M3078">
        <f t="shared" si="679"/>
        <v>2117</v>
      </c>
      <c r="N3078" t="e">
        <f t="shared" si="680"/>
        <v>#N/A</v>
      </c>
      <c r="O3078" t="str">
        <f t="shared" si="681"/>
        <v>Spring</v>
      </c>
      <c r="P3078">
        <f t="shared" si="682"/>
        <v>5.6222375705640154E-5</v>
      </c>
      <c r="Q3078">
        <f t="shared" si="683"/>
        <v>8.7401002032867214E-5</v>
      </c>
      <c r="R3078">
        <f t="shared" si="684"/>
        <v>1.2016856353712366E-4</v>
      </c>
      <c r="S3078">
        <f t="shared" si="685"/>
        <v>2.4396094019509651E-5</v>
      </c>
    </row>
    <row r="3079" spans="1:19" x14ac:dyDescent="0.25">
      <c r="A3079">
        <v>3077</v>
      </c>
      <c r="B3079">
        <v>148460.16938090001</v>
      </c>
      <c r="C3079">
        <v>149826.70752900801</v>
      </c>
      <c r="D3079">
        <v>93430.562609700006</v>
      </c>
      <c r="E3079">
        <v>16422.800874</v>
      </c>
      <c r="F3079">
        <f t="shared" si="672"/>
        <v>408140.24039360805</v>
      </c>
      <c r="G3079">
        <f t="shared" si="673"/>
        <v>129</v>
      </c>
      <c r="H3079" t="str">
        <f t="shared" si="675"/>
        <v>Day129</v>
      </c>
      <c r="I3079">
        <f t="shared" si="674"/>
        <v>4</v>
      </c>
      <c r="J3079" t="str">
        <f t="shared" si="676"/>
        <v>Hour4</v>
      </c>
      <c r="K3079">
        <f t="shared" si="677"/>
        <v>5</v>
      </c>
      <c r="L3079" t="str">
        <f t="shared" si="678"/>
        <v>Spring</v>
      </c>
      <c r="M3079">
        <f t="shared" si="679"/>
        <v>2117</v>
      </c>
      <c r="N3079" t="e">
        <f t="shared" si="680"/>
        <v>#N/A</v>
      </c>
      <c r="O3079" t="str">
        <f t="shared" si="681"/>
        <v>Spring</v>
      </c>
      <c r="P3079">
        <f t="shared" si="682"/>
        <v>6.1886533377530684E-5</v>
      </c>
      <c r="Q3079">
        <f t="shared" si="683"/>
        <v>9.2165107661834467E-5</v>
      </c>
      <c r="R3079">
        <f t="shared" si="684"/>
        <v>1.2207494885458958E-4</v>
      </c>
      <c r="S3079">
        <f t="shared" si="685"/>
        <v>2.2987831299945387E-5</v>
      </c>
    </row>
    <row r="3080" spans="1:19" x14ac:dyDescent="0.25">
      <c r="A3080">
        <v>3078</v>
      </c>
      <c r="B3080">
        <v>160285.0583764</v>
      </c>
      <c r="C3080">
        <v>155663.77067701699</v>
      </c>
      <c r="D3080">
        <v>105698.8666125</v>
      </c>
      <c r="E3080">
        <v>24840.5134612</v>
      </c>
      <c r="F3080">
        <f t="shared" si="672"/>
        <v>446488.20912711695</v>
      </c>
      <c r="G3080">
        <f t="shared" si="673"/>
        <v>129</v>
      </c>
      <c r="H3080" t="str">
        <f t="shared" si="675"/>
        <v>Day129</v>
      </c>
      <c r="I3080">
        <f t="shared" si="674"/>
        <v>5</v>
      </c>
      <c r="J3080" t="str">
        <f t="shared" si="676"/>
        <v>Hour5</v>
      </c>
      <c r="K3080">
        <f t="shared" si="677"/>
        <v>5</v>
      </c>
      <c r="L3080" t="str">
        <f t="shared" si="678"/>
        <v>Spring</v>
      </c>
      <c r="M3080">
        <f t="shared" si="679"/>
        <v>2117</v>
      </c>
      <c r="N3080" t="e">
        <f t="shared" si="680"/>
        <v>#N/A</v>
      </c>
      <c r="O3080" t="str">
        <f t="shared" si="681"/>
        <v>Spring</v>
      </c>
      <c r="P3080">
        <f t="shared" si="682"/>
        <v>7.0012812230486556E-5</v>
      </c>
      <c r="Q3080">
        <f t="shared" si="683"/>
        <v>9.9506081149230421E-5</v>
      </c>
      <c r="R3080">
        <f t="shared" si="684"/>
        <v>1.2683083782128964E-4</v>
      </c>
      <c r="S3080">
        <f t="shared" si="685"/>
        <v>3.4770532580354296E-5</v>
      </c>
    </row>
    <row r="3081" spans="1:19" x14ac:dyDescent="0.25">
      <c r="A3081">
        <v>3079</v>
      </c>
      <c r="B3081">
        <v>163044.6506164</v>
      </c>
      <c r="C3081">
        <v>155084.17193853701</v>
      </c>
      <c r="D3081">
        <v>130574.426727</v>
      </c>
      <c r="E3081">
        <v>42262.532118900002</v>
      </c>
      <c r="F3081">
        <f t="shared" si="672"/>
        <v>490965.78140083695</v>
      </c>
      <c r="G3081">
        <f t="shared" si="673"/>
        <v>129</v>
      </c>
      <c r="H3081" t="str">
        <f t="shared" si="675"/>
        <v>Day129</v>
      </c>
      <c r="I3081">
        <f t="shared" si="674"/>
        <v>6</v>
      </c>
      <c r="J3081" t="str">
        <f t="shared" si="676"/>
        <v>Hour6</v>
      </c>
      <c r="K3081">
        <f t="shared" si="677"/>
        <v>5</v>
      </c>
      <c r="L3081" t="str">
        <f t="shared" si="678"/>
        <v>Spring</v>
      </c>
      <c r="M3081">
        <f t="shared" si="679"/>
        <v>2117</v>
      </c>
      <c r="N3081" t="e">
        <f t="shared" si="680"/>
        <v>#N/A</v>
      </c>
      <c r="O3081" t="str">
        <f t="shared" si="681"/>
        <v>Spring</v>
      </c>
      <c r="P3081">
        <f t="shared" si="682"/>
        <v>8.6489885024554773E-5</v>
      </c>
      <c r="Q3081">
        <f t="shared" si="683"/>
        <v>1.012192552413993E-4</v>
      </c>
      <c r="R3081">
        <f t="shared" si="684"/>
        <v>1.2635859567218931E-4</v>
      </c>
      <c r="S3081">
        <f t="shared" si="685"/>
        <v>5.9157019932932342E-5</v>
      </c>
    </row>
    <row r="3082" spans="1:19" x14ac:dyDescent="0.25">
      <c r="A3082">
        <v>3080</v>
      </c>
      <c r="B3082">
        <v>169323.26792380001</v>
      </c>
      <c r="C3082">
        <v>158620.18711280299</v>
      </c>
      <c r="D3082">
        <v>140541.4846618</v>
      </c>
      <c r="E3082">
        <v>65325.127921400002</v>
      </c>
      <c r="F3082">
        <f t="shared" si="672"/>
        <v>533810.06761980301</v>
      </c>
      <c r="G3082">
        <f t="shared" si="673"/>
        <v>129</v>
      </c>
      <c r="H3082" t="str">
        <f t="shared" si="675"/>
        <v>Day129</v>
      </c>
      <c r="I3082">
        <f t="shared" si="674"/>
        <v>7</v>
      </c>
      <c r="J3082" t="str">
        <f t="shared" si="676"/>
        <v>Hour7</v>
      </c>
      <c r="K3082">
        <f t="shared" si="677"/>
        <v>5</v>
      </c>
      <c r="L3082" t="str">
        <f t="shared" si="678"/>
        <v>Spring</v>
      </c>
      <c r="M3082">
        <f t="shared" si="679"/>
        <v>2117</v>
      </c>
      <c r="N3082" t="e">
        <f t="shared" si="680"/>
        <v>#N/A</v>
      </c>
      <c r="O3082" t="str">
        <f t="shared" si="681"/>
        <v>Spring</v>
      </c>
      <c r="P3082">
        <f t="shared" si="682"/>
        <v>9.3091864573094303E-5</v>
      </c>
      <c r="Q3082">
        <f t="shared" si="683"/>
        <v>1.0511706461691809E-4</v>
      </c>
      <c r="R3082">
        <f t="shared" si="684"/>
        <v>1.2923964991589949E-4</v>
      </c>
      <c r="S3082">
        <f t="shared" si="685"/>
        <v>9.1438910562564694E-5</v>
      </c>
    </row>
    <row r="3083" spans="1:19" x14ac:dyDescent="0.25">
      <c r="A3083">
        <v>3081</v>
      </c>
      <c r="B3083">
        <v>179573.53870189999</v>
      </c>
      <c r="C3083">
        <v>168340.225461144</v>
      </c>
      <c r="D3083">
        <v>136710.53115610001</v>
      </c>
      <c r="E3083">
        <v>73505.811355800004</v>
      </c>
      <c r="F3083">
        <f t="shared" si="672"/>
        <v>558130.10667494405</v>
      </c>
      <c r="G3083">
        <f t="shared" si="673"/>
        <v>129</v>
      </c>
      <c r="H3083" t="str">
        <f t="shared" si="675"/>
        <v>Day129</v>
      </c>
      <c r="I3083">
        <f t="shared" si="674"/>
        <v>8</v>
      </c>
      <c r="J3083" t="str">
        <f t="shared" si="676"/>
        <v>Hour8</v>
      </c>
      <c r="K3083">
        <f t="shared" si="677"/>
        <v>5</v>
      </c>
      <c r="L3083" t="str">
        <f t="shared" si="678"/>
        <v>Spring</v>
      </c>
      <c r="M3083">
        <f t="shared" si="679"/>
        <v>2117</v>
      </c>
      <c r="N3083" t="e">
        <f t="shared" si="680"/>
        <v>#N/A</v>
      </c>
      <c r="O3083" t="str">
        <f t="shared" si="681"/>
        <v>Spring</v>
      </c>
      <c r="P3083">
        <f t="shared" si="682"/>
        <v>9.0554317700036554E-5</v>
      </c>
      <c r="Q3083">
        <f t="shared" si="683"/>
        <v>1.1148050414259118E-4</v>
      </c>
      <c r="R3083">
        <f t="shared" si="684"/>
        <v>1.3715928723429042E-4</v>
      </c>
      <c r="S3083">
        <f t="shared" si="685"/>
        <v>1.0288983005863975E-4</v>
      </c>
    </row>
    <row r="3084" spans="1:19" x14ac:dyDescent="0.25">
      <c r="A3084">
        <v>3082</v>
      </c>
      <c r="B3084">
        <v>192677.03610870001</v>
      </c>
      <c r="C3084">
        <v>176040.75502643699</v>
      </c>
      <c r="D3084">
        <v>131964.65753890001</v>
      </c>
      <c r="E3084">
        <v>72013.739372700002</v>
      </c>
      <c r="F3084">
        <f t="shared" si="672"/>
        <v>572696.18804673699</v>
      </c>
      <c r="G3084">
        <f t="shared" si="673"/>
        <v>129</v>
      </c>
      <c r="H3084" t="str">
        <f t="shared" si="675"/>
        <v>Day129</v>
      </c>
      <c r="I3084">
        <f t="shared" si="674"/>
        <v>9</v>
      </c>
      <c r="J3084" t="str">
        <f t="shared" si="676"/>
        <v>Hour9</v>
      </c>
      <c r="K3084">
        <f t="shared" si="677"/>
        <v>5</v>
      </c>
      <c r="L3084" t="str">
        <f t="shared" si="678"/>
        <v>Spring</v>
      </c>
      <c r="M3084">
        <f t="shared" si="679"/>
        <v>2117</v>
      </c>
      <c r="N3084" t="e">
        <f t="shared" si="680"/>
        <v>#N/A</v>
      </c>
      <c r="O3084" t="str">
        <f t="shared" si="681"/>
        <v>Spring</v>
      </c>
      <c r="P3084">
        <f t="shared" si="682"/>
        <v>8.7410746069805387E-5</v>
      </c>
      <c r="Q3084">
        <f t="shared" si="683"/>
        <v>1.196152466414076E-4</v>
      </c>
      <c r="R3084">
        <f t="shared" si="684"/>
        <v>1.434334807231542E-4</v>
      </c>
      <c r="S3084">
        <f t="shared" si="685"/>
        <v>1.0080130086693655E-4</v>
      </c>
    </row>
    <row r="3085" spans="1:19" x14ac:dyDescent="0.25">
      <c r="A3085">
        <v>3083</v>
      </c>
      <c r="B3085">
        <v>199556.01118440001</v>
      </c>
      <c r="C3085">
        <v>176469.78757303499</v>
      </c>
      <c r="D3085">
        <v>137662.5547109</v>
      </c>
      <c r="E3085">
        <v>79212.823863099999</v>
      </c>
      <c r="F3085">
        <f t="shared" si="672"/>
        <v>592901.17733143503</v>
      </c>
      <c r="G3085">
        <f t="shared" si="673"/>
        <v>129</v>
      </c>
      <c r="H3085" t="str">
        <f t="shared" si="675"/>
        <v>Day129</v>
      </c>
      <c r="I3085">
        <f t="shared" si="674"/>
        <v>10</v>
      </c>
      <c r="J3085" t="str">
        <f t="shared" si="676"/>
        <v>Hour10</v>
      </c>
      <c r="K3085">
        <f t="shared" si="677"/>
        <v>5</v>
      </c>
      <c r="L3085" t="str">
        <f t="shared" si="678"/>
        <v>Spring</v>
      </c>
      <c r="M3085">
        <f t="shared" si="679"/>
        <v>2117</v>
      </c>
      <c r="N3085" t="e">
        <f t="shared" si="680"/>
        <v>#N/A</v>
      </c>
      <c r="O3085" t="str">
        <f t="shared" si="681"/>
        <v>Spring</v>
      </c>
      <c r="P3085">
        <f t="shared" si="682"/>
        <v>9.1184919034917192E-5</v>
      </c>
      <c r="Q3085">
        <f t="shared" si="683"/>
        <v>1.2388576230294054E-4</v>
      </c>
      <c r="R3085">
        <f t="shared" si="684"/>
        <v>1.4378304541056325E-4</v>
      </c>
      <c r="S3085">
        <f t="shared" si="685"/>
        <v>1.1087822629817457E-4</v>
      </c>
    </row>
    <row r="3086" spans="1:19" x14ac:dyDescent="0.25">
      <c r="A3086">
        <v>3084</v>
      </c>
      <c r="B3086">
        <v>204802.7760523</v>
      </c>
      <c r="C3086">
        <v>177071.58105836099</v>
      </c>
      <c r="D3086">
        <v>141195.68643577999</v>
      </c>
      <c r="E3086">
        <v>93177.402472400106</v>
      </c>
      <c r="F3086">
        <f t="shared" si="672"/>
        <v>616247.44601884112</v>
      </c>
      <c r="G3086">
        <f t="shared" si="673"/>
        <v>129</v>
      </c>
      <c r="H3086" t="str">
        <f t="shared" si="675"/>
        <v>Day129</v>
      </c>
      <c r="I3086">
        <f t="shared" si="674"/>
        <v>11</v>
      </c>
      <c r="J3086" t="str">
        <f t="shared" si="676"/>
        <v>Hour11</v>
      </c>
      <c r="K3086">
        <f t="shared" si="677"/>
        <v>5</v>
      </c>
      <c r="L3086" t="str">
        <f t="shared" si="678"/>
        <v>Spring</v>
      </c>
      <c r="M3086">
        <f t="shared" si="679"/>
        <v>2117</v>
      </c>
      <c r="N3086" t="e">
        <f t="shared" si="680"/>
        <v>#N/A</v>
      </c>
      <c r="O3086" t="str">
        <f t="shared" si="681"/>
        <v>Spring</v>
      </c>
      <c r="P3086">
        <f t="shared" si="682"/>
        <v>9.35251947253506E-5</v>
      </c>
      <c r="Q3086">
        <f t="shared" si="683"/>
        <v>1.271429904937939E-4</v>
      </c>
      <c r="R3086">
        <f t="shared" si="684"/>
        <v>1.4427337126870821E-4</v>
      </c>
      <c r="S3086">
        <f t="shared" si="685"/>
        <v>1.3042515862161501E-4</v>
      </c>
    </row>
    <row r="3087" spans="1:19" x14ac:dyDescent="0.25">
      <c r="A3087">
        <v>3085</v>
      </c>
      <c r="B3087">
        <v>209337.54893719999</v>
      </c>
      <c r="C3087">
        <v>178514.556061101</v>
      </c>
      <c r="D3087">
        <v>142778.68620155001</v>
      </c>
      <c r="E3087">
        <v>104745.44325339999</v>
      </c>
      <c r="F3087">
        <f t="shared" si="672"/>
        <v>635376.23445325112</v>
      </c>
      <c r="G3087">
        <f t="shared" si="673"/>
        <v>129</v>
      </c>
      <c r="H3087" t="str">
        <f t="shared" si="675"/>
        <v>Day129</v>
      </c>
      <c r="I3087">
        <f t="shared" si="674"/>
        <v>12</v>
      </c>
      <c r="J3087" t="str">
        <f t="shared" si="676"/>
        <v>Hour12</v>
      </c>
      <c r="K3087">
        <f t="shared" si="677"/>
        <v>5</v>
      </c>
      <c r="L3087" t="str">
        <f t="shared" si="678"/>
        <v>Spring</v>
      </c>
      <c r="M3087">
        <f t="shared" si="679"/>
        <v>2117</v>
      </c>
      <c r="N3087" t="e">
        <f t="shared" si="680"/>
        <v>#N/A</v>
      </c>
      <c r="O3087" t="str">
        <f t="shared" si="681"/>
        <v>Spring</v>
      </c>
      <c r="P3087">
        <f t="shared" si="682"/>
        <v>9.4573742064728164E-5</v>
      </c>
      <c r="Q3087">
        <f t="shared" si="683"/>
        <v>1.2995820910025028E-4</v>
      </c>
      <c r="R3087">
        <f t="shared" si="684"/>
        <v>1.4544907019824541E-4</v>
      </c>
      <c r="S3087">
        <f t="shared" si="685"/>
        <v>1.4661753481765816E-4</v>
      </c>
    </row>
    <row r="3088" spans="1:19" x14ac:dyDescent="0.25">
      <c r="A3088">
        <v>3086</v>
      </c>
      <c r="B3088">
        <v>212601.0075605</v>
      </c>
      <c r="C3088">
        <v>179290.90791883701</v>
      </c>
      <c r="D3088">
        <v>143655.24764702001</v>
      </c>
      <c r="E3088">
        <v>108488.2419779</v>
      </c>
      <c r="F3088">
        <f t="shared" si="672"/>
        <v>644035.40510425705</v>
      </c>
      <c r="G3088">
        <f t="shared" si="673"/>
        <v>129</v>
      </c>
      <c r="H3088" t="str">
        <f t="shared" si="675"/>
        <v>Day129</v>
      </c>
      <c r="I3088">
        <f t="shared" si="674"/>
        <v>13</v>
      </c>
      <c r="J3088" t="str">
        <f t="shared" si="676"/>
        <v>Hour13</v>
      </c>
      <c r="K3088">
        <f t="shared" si="677"/>
        <v>5</v>
      </c>
      <c r="L3088" t="str">
        <f t="shared" si="678"/>
        <v>Spring</v>
      </c>
      <c r="M3088">
        <f t="shared" si="679"/>
        <v>2117</v>
      </c>
      <c r="N3088" t="e">
        <f t="shared" si="680"/>
        <v>#N/A</v>
      </c>
      <c r="O3088" t="str">
        <f t="shared" si="681"/>
        <v>Spring</v>
      </c>
      <c r="P3088">
        <f t="shared" si="682"/>
        <v>9.5154358809798514E-5</v>
      </c>
      <c r="Q3088">
        <f t="shared" si="683"/>
        <v>1.3198418695424755E-4</v>
      </c>
      <c r="R3088">
        <f t="shared" si="684"/>
        <v>1.4608162172987364E-4</v>
      </c>
      <c r="S3088">
        <f t="shared" si="685"/>
        <v>1.5185652092779669E-4</v>
      </c>
    </row>
    <row r="3089" spans="1:19" x14ac:dyDescent="0.25">
      <c r="A3089">
        <v>3087</v>
      </c>
      <c r="B3089">
        <v>213437.80354590001</v>
      </c>
      <c r="C3089">
        <v>177905.16972713699</v>
      </c>
      <c r="D3089">
        <v>144886.77514006</v>
      </c>
      <c r="E3089">
        <v>121644.94793169999</v>
      </c>
      <c r="F3089">
        <f t="shared" si="672"/>
        <v>657874.69634479703</v>
      </c>
      <c r="G3089">
        <f t="shared" si="673"/>
        <v>129</v>
      </c>
      <c r="H3089" t="str">
        <f t="shared" si="675"/>
        <v>Day129</v>
      </c>
      <c r="I3089">
        <f t="shared" si="674"/>
        <v>14</v>
      </c>
      <c r="J3089" t="str">
        <f t="shared" si="676"/>
        <v>Hour14</v>
      </c>
      <c r="K3089">
        <f t="shared" si="677"/>
        <v>5</v>
      </c>
      <c r="L3089" t="str">
        <f t="shared" si="678"/>
        <v>Spring</v>
      </c>
      <c r="M3089">
        <f t="shared" si="679"/>
        <v>2117</v>
      </c>
      <c r="N3089" t="e">
        <f t="shared" si="680"/>
        <v>#N/A</v>
      </c>
      <c r="O3089" t="str">
        <f t="shared" si="681"/>
        <v>Spring</v>
      </c>
      <c r="P3089">
        <f t="shared" si="682"/>
        <v>9.5970097955261528E-5</v>
      </c>
      <c r="Q3089">
        <f t="shared" si="683"/>
        <v>1.3250367573300215E-4</v>
      </c>
      <c r="R3089">
        <f t="shared" si="684"/>
        <v>1.4495255788226236E-4</v>
      </c>
      <c r="S3089">
        <f t="shared" si="685"/>
        <v>1.7027263272561798E-4</v>
      </c>
    </row>
    <row r="3090" spans="1:19" x14ac:dyDescent="0.25">
      <c r="A3090">
        <v>3088</v>
      </c>
      <c r="B3090">
        <v>210286.13230500001</v>
      </c>
      <c r="C3090">
        <v>173825.214943131</v>
      </c>
      <c r="D3090">
        <v>148109.41439029999</v>
      </c>
      <c r="E3090">
        <v>157221.66242800001</v>
      </c>
      <c r="F3090">
        <f t="shared" si="672"/>
        <v>689442.42406643101</v>
      </c>
      <c r="G3090">
        <f t="shared" si="673"/>
        <v>129</v>
      </c>
      <c r="H3090" t="str">
        <f t="shared" si="675"/>
        <v>Day129</v>
      </c>
      <c r="I3090">
        <f t="shared" si="674"/>
        <v>15</v>
      </c>
      <c r="J3090" t="str">
        <f t="shared" si="676"/>
        <v>Hour15</v>
      </c>
      <c r="K3090">
        <f t="shared" si="677"/>
        <v>5</v>
      </c>
      <c r="L3090" t="str">
        <f t="shared" si="678"/>
        <v>Spring</v>
      </c>
      <c r="M3090">
        <f t="shared" si="679"/>
        <v>2117</v>
      </c>
      <c r="N3090" t="e">
        <f t="shared" si="680"/>
        <v>#N/A</v>
      </c>
      <c r="O3090" t="str">
        <f t="shared" si="681"/>
        <v>Spring</v>
      </c>
      <c r="P3090">
        <f t="shared" si="682"/>
        <v>9.8104709649262105E-5</v>
      </c>
      <c r="Q3090">
        <f t="shared" si="683"/>
        <v>1.3054709626496319E-4</v>
      </c>
      <c r="R3090">
        <f t="shared" si="684"/>
        <v>1.4162831563065885E-4</v>
      </c>
      <c r="S3090">
        <f t="shared" si="685"/>
        <v>2.200711730185852E-4</v>
      </c>
    </row>
    <row r="3091" spans="1:19" x14ac:dyDescent="0.25">
      <c r="A3091">
        <v>3089</v>
      </c>
      <c r="B3091">
        <v>201842.1295825</v>
      </c>
      <c r="C3091">
        <v>165692.404357141</v>
      </c>
      <c r="D3091">
        <v>156362.26520073999</v>
      </c>
      <c r="E3091">
        <v>198342.42832780001</v>
      </c>
      <c r="F3091">
        <f t="shared" si="672"/>
        <v>722239.22746818094</v>
      </c>
      <c r="G3091">
        <f t="shared" si="673"/>
        <v>129</v>
      </c>
      <c r="H3091" t="str">
        <f t="shared" si="675"/>
        <v>Day129</v>
      </c>
      <c r="I3091">
        <f t="shared" si="674"/>
        <v>16</v>
      </c>
      <c r="J3091" t="str">
        <f t="shared" si="676"/>
        <v>Hour16</v>
      </c>
      <c r="K3091">
        <f t="shared" si="677"/>
        <v>5</v>
      </c>
      <c r="L3091" t="str">
        <f t="shared" si="678"/>
        <v>Spring</v>
      </c>
      <c r="M3091">
        <f t="shared" si="679"/>
        <v>2117</v>
      </c>
      <c r="N3091" t="e">
        <f t="shared" si="680"/>
        <v>#N/A</v>
      </c>
      <c r="O3091" t="str">
        <f t="shared" si="681"/>
        <v>Spring</v>
      </c>
      <c r="P3091">
        <f t="shared" si="682"/>
        <v>1.035712327320103E-4</v>
      </c>
      <c r="Q3091">
        <f t="shared" si="683"/>
        <v>1.2530500053476552E-4</v>
      </c>
      <c r="R3091">
        <f t="shared" si="684"/>
        <v>1.3500191068121703E-4</v>
      </c>
      <c r="S3091">
        <f t="shared" si="685"/>
        <v>2.7763000458949459E-4</v>
      </c>
    </row>
    <row r="3092" spans="1:19" x14ac:dyDescent="0.25">
      <c r="A3092">
        <v>3090</v>
      </c>
      <c r="B3092">
        <v>189245.553212</v>
      </c>
      <c r="C3092">
        <v>156645.89072029301</v>
      </c>
      <c r="D3092">
        <v>167915.11476038001</v>
      </c>
      <c r="E3092">
        <v>225048.19438910001</v>
      </c>
      <c r="F3092">
        <f t="shared" si="672"/>
        <v>738854.75308177294</v>
      </c>
      <c r="G3092">
        <f t="shared" si="673"/>
        <v>129</v>
      </c>
      <c r="H3092" t="str">
        <f t="shared" si="675"/>
        <v>Day129</v>
      </c>
      <c r="I3092">
        <f t="shared" si="674"/>
        <v>17</v>
      </c>
      <c r="J3092" t="str">
        <f t="shared" si="676"/>
        <v>Hour17</v>
      </c>
      <c r="K3092">
        <f t="shared" si="677"/>
        <v>5</v>
      </c>
      <c r="L3092" t="str">
        <f t="shared" si="678"/>
        <v>Spring</v>
      </c>
      <c r="M3092">
        <f t="shared" si="679"/>
        <v>2117</v>
      </c>
      <c r="N3092" t="e">
        <f t="shared" si="680"/>
        <v>#N/A</v>
      </c>
      <c r="O3092" t="str">
        <f t="shared" si="681"/>
        <v>Spring</v>
      </c>
      <c r="P3092">
        <f t="shared" si="682"/>
        <v>1.1122360889145798E-4</v>
      </c>
      <c r="Q3092">
        <f t="shared" si="683"/>
        <v>1.1748495814764552E-4</v>
      </c>
      <c r="R3092">
        <f t="shared" si="684"/>
        <v>1.276310439796528E-4</v>
      </c>
      <c r="S3092">
        <f t="shared" si="685"/>
        <v>3.1501142628869377E-4</v>
      </c>
    </row>
    <row r="3093" spans="1:19" x14ac:dyDescent="0.25">
      <c r="A3093">
        <v>3091</v>
      </c>
      <c r="B3093">
        <v>180350.40364569999</v>
      </c>
      <c r="C3093">
        <v>153410.62715633199</v>
      </c>
      <c r="D3093">
        <v>177688.54808889999</v>
      </c>
      <c r="E3093">
        <v>179126.79036409999</v>
      </c>
      <c r="F3093">
        <f t="shared" si="672"/>
        <v>690576.36925503192</v>
      </c>
      <c r="G3093">
        <f t="shared" si="673"/>
        <v>129</v>
      </c>
      <c r="H3093" t="str">
        <f t="shared" si="675"/>
        <v>Day129</v>
      </c>
      <c r="I3093">
        <f t="shared" si="674"/>
        <v>18</v>
      </c>
      <c r="J3093" t="str">
        <f t="shared" si="676"/>
        <v>Hour18</v>
      </c>
      <c r="K3093">
        <f t="shared" si="677"/>
        <v>5</v>
      </c>
      <c r="L3093" t="str">
        <f t="shared" si="678"/>
        <v>Spring</v>
      </c>
      <c r="M3093">
        <f t="shared" si="679"/>
        <v>2117</v>
      </c>
      <c r="N3093" t="e">
        <f t="shared" si="680"/>
        <v>#N/A</v>
      </c>
      <c r="O3093" t="str">
        <f t="shared" si="681"/>
        <v>Spring</v>
      </c>
      <c r="P3093">
        <f t="shared" si="682"/>
        <v>1.1769733537885181E-4</v>
      </c>
      <c r="Q3093">
        <f t="shared" si="683"/>
        <v>1.1196278731310495E-4</v>
      </c>
      <c r="R3093">
        <f t="shared" si="684"/>
        <v>1.2499503441490152E-4</v>
      </c>
      <c r="S3093">
        <f t="shared" si="685"/>
        <v>2.5073289689030257E-4</v>
      </c>
    </row>
    <row r="3094" spans="1:19" x14ac:dyDescent="0.25">
      <c r="A3094">
        <v>3092</v>
      </c>
      <c r="B3094">
        <v>179422.94625149999</v>
      </c>
      <c r="C3094">
        <v>157381.367480966</v>
      </c>
      <c r="D3094">
        <v>180193.37593489999</v>
      </c>
      <c r="E3094">
        <v>111640.0803032</v>
      </c>
      <c r="F3094">
        <f t="shared" si="672"/>
        <v>628637.76997056603</v>
      </c>
      <c r="G3094">
        <f t="shared" si="673"/>
        <v>129</v>
      </c>
      <c r="H3094" t="str">
        <f t="shared" si="675"/>
        <v>Day129</v>
      </c>
      <c r="I3094">
        <f t="shared" si="674"/>
        <v>19</v>
      </c>
      <c r="J3094" t="str">
        <f t="shared" si="676"/>
        <v>Hour19</v>
      </c>
      <c r="K3094">
        <f t="shared" si="677"/>
        <v>5</v>
      </c>
      <c r="L3094" t="str">
        <f t="shared" si="678"/>
        <v>Spring</v>
      </c>
      <c r="M3094">
        <f t="shared" si="679"/>
        <v>2117</v>
      </c>
      <c r="N3094" t="e">
        <f t="shared" si="680"/>
        <v>#N/A</v>
      </c>
      <c r="O3094" t="str">
        <f t="shared" si="681"/>
        <v>Spring</v>
      </c>
      <c r="P3094">
        <f t="shared" si="682"/>
        <v>1.1935648317553172E-4</v>
      </c>
      <c r="Q3094">
        <f t="shared" si="683"/>
        <v>1.1138701530001438E-4</v>
      </c>
      <c r="R3094">
        <f t="shared" si="684"/>
        <v>1.2823029153320069E-4</v>
      </c>
      <c r="S3094">
        <f t="shared" si="685"/>
        <v>1.5626830965144887E-4</v>
      </c>
    </row>
    <row r="3095" spans="1:19" x14ac:dyDescent="0.25">
      <c r="A3095">
        <v>3093</v>
      </c>
      <c r="B3095">
        <v>175098.11876139999</v>
      </c>
      <c r="C3095">
        <v>159042.525074893</v>
      </c>
      <c r="D3095">
        <v>176683.17117566001</v>
      </c>
      <c r="E3095">
        <v>85693.745860099996</v>
      </c>
      <c r="F3095">
        <f t="shared" si="672"/>
        <v>596517.56087205303</v>
      </c>
      <c r="G3095">
        <f t="shared" si="673"/>
        <v>129</v>
      </c>
      <c r="H3095" t="str">
        <f t="shared" si="675"/>
        <v>Day129</v>
      </c>
      <c r="I3095">
        <f t="shared" si="674"/>
        <v>20</v>
      </c>
      <c r="J3095" t="str">
        <f t="shared" si="676"/>
        <v>Hour20</v>
      </c>
      <c r="K3095">
        <f t="shared" si="677"/>
        <v>5</v>
      </c>
      <c r="L3095" t="str">
        <f t="shared" si="678"/>
        <v>Spring</v>
      </c>
      <c r="M3095">
        <f t="shared" si="679"/>
        <v>2117</v>
      </c>
      <c r="N3095" t="e">
        <f t="shared" si="680"/>
        <v>#N/A</v>
      </c>
      <c r="O3095" t="str">
        <f t="shared" si="681"/>
        <v>Spring</v>
      </c>
      <c r="P3095">
        <f t="shared" si="682"/>
        <v>1.1703139384794034E-4</v>
      </c>
      <c r="Q3095">
        <f t="shared" si="683"/>
        <v>1.0870213225760551E-4</v>
      </c>
      <c r="R3095">
        <f t="shared" si="684"/>
        <v>1.2958376002798687E-4</v>
      </c>
      <c r="S3095">
        <f t="shared" si="685"/>
        <v>1.1994990308937311E-4</v>
      </c>
    </row>
    <row r="3096" spans="1:19" x14ac:dyDescent="0.25">
      <c r="A3096">
        <v>3094</v>
      </c>
      <c r="B3096">
        <v>160507.29329120001</v>
      </c>
      <c r="C3096">
        <v>155534.185925572</v>
      </c>
      <c r="D3096">
        <v>165009.09453949</v>
      </c>
      <c r="E3096">
        <v>66804.054261700003</v>
      </c>
      <c r="F3096">
        <f t="shared" si="672"/>
        <v>547854.62801796198</v>
      </c>
      <c r="G3096">
        <f t="shared" si="673"/>
        <v>129</v>
      </c>
      <c r="H3096" t="str">
        <f t="shared" si="675"/>
        <v>Day129</v>
      </c>
      <c r="I3096">
        <f t="shared" si="674"/>
        <v>21</v>
      </c>
      <c r="J3096" t="str">
        <f t="shared" si="676"/>
        <v>Hour21</v>
      </c>
      <c r="K3096">
        <f t="shared" si="677"/>
        <v>5</v>
      </c>
      <c r="L3096" t="str">
        <f t="shared" si="678"/>
        <v>Spring</v>
      </c>
      <c r="M3096">
        <f t="shared" si="679"/>
        <v>2117</v>
      </c>
      <c r="N3096" t="e">
        <f t="shared" si="680"/>
        <v>#N/A</v>
      </c>
      <c r="O3096" t="str">
        <f t="shared" si="681"/>
        <v>Spring</v>
      </c>
      <c r="P3096">
        <f t="shared" si="682"/>
        <v>1.0929871930102308E-4</v>
      </c>
      <c r="Q3096">
        <f t="shared" si="683"/>
        <v>9.9644046132930589E-5</v>
      </c>
      <c r="R3096">
        <f t="shared" si="684"/>
        <v>1.2672525549777821E-4</v>
      </c>
      <c r="S3096">
        <f t="shared" si="685"/>
        <v>9.3509039128130222E-5</v>
      </c>
    </row>
    <row r="3097" spans="1:19" x14ac:dyDescent="0.25">
      <c r="A3097">
        <v>3095</v>
      </c>
      <c r="B3097">
        <v>149814.42092130001</v>
      </c>
      <c r="C3097">
        <v>151695.309485651</v>
      </c>
      <c r="D3097">
        <v>139997.61013967</v>
      </c>
      <c r="E3097">
        <v>48632.800232000001</v>
      </c>
      <c r="F3097">
        <f t="shared" si="672"/>
        <v>490140.14077862102</v>
      </c>
      <c r="G3097">
        <f t="shared" si="673"/>
        <v>129</v>
      </c>
      <c r="H3097" t="str">
        <f t="shared" si="675"/>
        <v>Day129</v>
      </c>
      <c r="I3097">
        <f t="shared" si="674"/>
        <v>22</v>
      </c>
      <c r="J3097" t="str">
        <f t="shared" si="676"/>
        <v>Hour22</v>
      </c>
      <c r="K3097">
        <f t="shared" si="677"/>
        <v>5</v>
      </c>
      <c r="L3097" t="str">
        <f t="shared" si="678"/>
        <v>Spring</v>
      </c>
      <c r="M3097">
        <f t="shared" si="679"/>
        <v>2117</v>
      </c>
      <c r="N3097" t="e">
        <f t="shared" si="680"/>
        <v>#N/A</v>
      </c>
      <c r="O3097" t="str">
        <f t="shared" si="681"/>
        <v>Spring</v>
      </c>
      <c r="P3097">
        <f t="shared" si="682"/>
        <v>9.2731612982749158E-5</v>
      </c>
      <c r="Q3097">
        <f t="shared" si="683"/>
        <v>9.300583645490177E-5</v>
      </c>
      <c r="R3097">
        <f t="shared" si="684"/>
        <v>1.2359743768217471E-4</v>
      </c>
      <c r="S3097">
        <f t="shared" si="685"/>
        <v>6.8073808843842215E-5</v>
      </c>
    </row>
    <row r="3098" spans="1:19" x14ac:dyDescent="0.25">
      <c r="A3098">
        <v>3096</v>
      </c>
      <c r="B3098">
        <v>143132.72560080001</v>
      </c>
      <c r="C3098">
        <v>147638.863477857</v>
      </c>
      <c r="D3098">
        <v>117587.16371372</v>
      </c>
      <c r="E3098">
        <v>37326.306512700001</v>
      </c>
      <c r="F3098">
        <f t="shared" si="672"/>
        <v>445685.05930507695</v>
      </c>
      <c r="G3098">
        <f t="shared" si="673"/>
        <v>129</v>
      </c>
      <c r="H3098" t="str">
        <f t="shared" si="675"/>
        <v>Day129</v>
      </c>
      <c r="I3098">
        <f t="shared" si="674"/>
        <v>23</v>
      </c>
      <c r="J3098" t="str">
        <f t="shared" si="676"/>
        <v>Hour23</v>
      </c>
      <c r="K3098">
        <f t="shared" si="677"/>
        <v>5</v>
      </c>
      <c r="L3098" t="str">
        <f t="shared" si="678"/>
        <v>Spring</v>
      </c>
      <c r="M3098">
        <f t="shared" si="679"/>
        <v>2117</v>
      </c>
      <c r="N3098" t="e">
        <f t="shared" si="680"/>
        <v>#N/A</v>
      </c>
      <c r="O3098" t="str">
        <f t="shared" si="681"/>
        <v>Spring</v>
      </c>
      <c r="P3098">
        <f t="shared" si="682"/>
        <v>7.7887382122889939E-5</v>
      </c>
      <c r="Q3098">
        <f t="shared" si="683"/>
        <v>8.88577934400951E-5</v>
      </c>
      <c r="R3098">
        <f t="shared" si="684"/>
        <v>1.2029234977695606E-4</v>
      </c>
      <c r="S3098">
        <f t="shared" si="685"/>
        <v>5.2247533398668695E-5</v>
      </c>
    </row>
    <row r="3099" spans="1:19" x14ac:dyDescent="0.25">
      <c r="A3099">
        <v>3097</v>
      </c>
      <c r="B3099">
        <v>141997.11666249999</v>
      </c>
      <c r="C3099">
        <v>145542.109212888</v>
      </c>
      <c r="D3099">
        <v>100419.19998013999</v>
      </c>
      <c r="E3099">
        <v>26944.8836013</v>
      </c>
      <c r="F3099">
        <f t="shared" si="672"/>
        <v>414903.30945682799</v>
      </c>
      <c r="G3099">
        <f t="shared" si="673"/>
        <v>130</v>
      </c>
      <c r="H3099" t="str">
        <f t="shared" si="675"/>
        <v>Day130</v>
      </c>
      <c r="I3099">
        <f t="shared" si="674"/>
        <v>0</v>
      </c>
      <c r="J3099" t="str">
        <f t="shared" si="676"/>
        <v>Hour0</v>
      </c>
      <c r="K3099">
        <f t="shared" si="677"/>
        <v>5</v>
      </c>
      <c r="L3099" t="str">
        <f t="shared" si="678"/>
        <v>Spring</v>
      </c>
      <c r="M3099">
        <f t="shared" si="679"/>
        <v>24</v>
      </c>
      <c r="N3099">
        <f t="shared" si="680"/>
        <v>733003.48438135907</v>
      </c>
      <c r="O3099" t="str">
        <f t="shared" si="681"/>
        <v>Spring</v>
      </c>
      <c r="P3099">
        <f t="shared" si="682"/>
        <v>6.6515666798207411E-5</v>
      </c>
      <c r="Q3099">
        <f t="shared" si="683"/>
        <v>8.8152799497971603E-5</v>
      </c>
      <c r="R3099">
        <f t="shared" si="684"/>
        <v>1.1858396831494486E-4</v>
      </c>
      <c r="S3099">
        <f t="shared" si="685"/>
        <v>3.7716126705522481E-5</v>
      </c>
    </row>
    <row r="3100" spans="1:19" x14ac:dyDescent="0.25">
      <c r="A3100">
        <v>3098</v>
      </c>
      <c r="B3100">
        <v>140072.91232579999</v>
      </c>
      <c r="C3100">
        <v>146073.29929148901</v>
      </c>
      <c r="D3100">
        <v>89270.933597340001</v>
      </c>
      <c r="E3100">
        <v>21395.770517699999</v>
      </c>
      <c r="F3100">
        <f t="shared" si="672"/>
        <v>396812.91573232901</v>
      </c>
      <c r="G3100">
        <f t="shared" si="673"/>
        <v>130</v>
      </c>
      <c r="H3100" t="str">
        <f t="shared" si="675"/>
        <v>Day130</v>
      </c>
      <c r="I3100">
        <f t="shared" si="674"/>
        <v>1</v>
      </c>
      <c r="J3100" t="str">
        <f t="shared" si="676"/>
        <v>Hour1</v>
      </c>
      <c r="K3100">
        <f t="shared" si="677"/>
        <v>5</v>
      </c>
      <c r="L3100" t="str">
        <f t="shared" si="678"/>
        <v>Spring</v>
      </c>
      <c r="M3100">
        <f t="shared" si="679"/>
        <v>2117</v>
      </c>
      <c r="N3100" t="e">
        <f t="shared" si="680"/>
        <v>#N/A</v>
      </c>
      <c r="O3100" t="str">
        <f t="shared" si="681"/>
        <v>Spring</v>
      </c>
      <c r="P3100">
        <f t="shared" si="682"/>
        <v>5.9131278431812986E-5</v>
      </c>
      <c r="Q3100">
        <f t="shared" si="683"/>
        <v>8.6958240037377714E-5</v>
      </c>
      <c r="R3100">
        <f t="shared" si="684"/>
        <v>1.1901676833269021E-4</v>
      </c>
      <c r="S3100">
        <f t="shared" si="685"/>
        <v>2.9948750335997818E-5</v>
      </c>
    </row>
    <row r="3101" spans="1:19" x14ac:dyDescent="0.25">
      <c r="A3101">
        <v>3099</v>
      </c>
      <c r="B3101">
        <v>138268.42918909999</v>
      </c>
      <c r="C3101">
        <v>147457.69129090599</v>
      </c>
      <c r="D3101">
        <v>83809.573620750001</v>
      </c>
      <c r="E3101">
        <v>17083.193192899998</v>
      </c>
      <c r="F3101">
        <f t="shared" si="672"/>
        <v>386618.88729365595</v>
      </c>
      <c r="G3101">
        <f t="shared" si="673"/>
        <v>130</v>
      </c>
      <c r="H3101" t="str">
        <f t="shared" si="675"/>
        <v>Day130</v>
      </c>
      <c r="I3101">
        <f t="shared" si="674"/>
        <v>2</v>
      </c>
      <c r="J3101" t="str">
        <f t="shared" si="676"/>
        <v>Hour2</v>
      </c>
      <c r="K3101">
        <f t="shared" si="677"/>
        <v>5</v>
      </c>
      <c r="L3101" t="str">
        <f t="shared" si="678"/>
        <v>Spring</v>
      </c>
      <c r="M3101">
        <f t="shared" si="679"/>
        <v>2117</v>
      </c>
      <c r="N3101" t="e">
        <f t="shared" si="680"/>
        <v>#N/A</v>
      </c>
      <c r="O3101" t="str">
        <f t="shared" si="681"/>
        <v>Spring</v>
      </c>
      <c r="P3101">
        <f t="shared" si="682"/>
        <v>5.5513782967402104E-5</v>
      </c>
      <c r="Q3101">
        <f t="shared" si="683"/>
        <v>8.5838004331993179E-5</v>
      </c>
      <c r="R3101">
        <f t="shared" si="684"/>
        <v>1.2014473533744344E-4</v>
      </c>
      <c r="S3101">
        <f t="shared" si="685"/>
        <v>2.3912216082731549E-5</v>
      </c>
    </row>
    <row r="3102" spans="1:19" x14ac:dyDescent="0.25">
      <c r="A3102">
        <v>3100</v>
      </c>
      <c r="B3102">
        <v>141082.98750690001</v>
      </c>
      <c r="C3102">
        <v>147390.389090415</v>
      </c>
      <c r="D3102">
        <v>84181.233158150004</v>
      </c>
      <c r="E3102">
        <v>17476.4059404</v>
      </c>
      <c r="F3102">
        <f t="shared" si="672"/>
        <v>390131.01569586503</v>
      </c>
      <c r="G3102">
        <f t="shared" si="673"/>
        <v>130</v>
      </c>
      <c r="H3102" t="str">
        <f t="shared" si="675"/>
        <v>Day130</v>
      </c>
      <c r="I3102">
        <f t="shared" si="674"/>
        <v>3</v>
      </c>
      <c r="J3102" t="str">
        <f t="shared" si="676"/>
        <v>Hour3</v>
      </c>
      <c r="K3102">
        <f t="shared" si="677"/>
        <v>5</v>
      </c>
      <c r="L3102" t="str">
        <f t="shared" si="678"/>
        <v>Spring</v>
      </c>
      <c r="M3102">
        <f t="shared" si="679"/>
        <v>2117</v>
      </c>
      <c r="N3102" t="e">
        <f t="shared" si="680"/>
        <v>#N/A</v>
      </c>
      <c r="O3102" t="str">
        <f t="shared" si="681"/>
        <v>Spring</v>
      </c>
      <c r="P3102">
        <f t="shared" si="682"/>
        <v>5.5759962801108838E-5</v>
      </c>
      <c r="Q3102">
        <f t="shared" si="683"/>
        <v>8.7585301748278649E-5</v>
      </c>
      <c r="R3102">
        <f t="shared" si="684"/>
        <v>1.2008989923500056E-4</v>
      </c>
      <c r="S3102">
        <f t="shared" si="685"/>
        <v>2.4462616003784508E-5</v>
      </c>
    </row>
    <row r="3103" spans="1:19" x14ac:dyDescent="0.25">
      <c r="A3103">
        <v>3101</v>
      </c>
      <c r="B3103">
        <v>148699.4069687</v>
      </c>
      <c r="C3103">
        <v>149600.16519587499</v>
      </c>
      <c r="D3103">
        <v>92998.740736699998</v>
      </c>
      <c r="E3103">
        <v>16450.2650722</v>
      </c>
      <c r="F3103">
        <f t="shared" si="672"/>
        <v>407748.57797347498</v>
      </c>
      <c r="G3103">
        <f t="shared" si="673"/>
        <v>130</v>
      </c>
      <c r="H3103" t="str">
        <f t="shared" si="675"/>
        <v>Day130</v>
      </c>
      <c r="I3103">
        <f t="shared" si="674"/>
        <v>4</v>
      </c>
      <c r="J3103" t="str">
        <f t="shared" si="676"/>
        <v>Hour4</v>
      </c>
      <c r="K3103">
        <f t="shared" si="677"/>
        <v>5</v>
      </c>
      <c r="L3103" t="str">
        <f t="shared" si="678"/>
        <v>Spring</v>
      </c>
      <c r="M3103">
        <f t="shared" si="679"/>
        <v>2117</v>
      </c>
      <c r="N3103" t="e">
        <f t="shared" si="680"/>
        <v>#N/A</v>
      </c>
      <c r="O3103" t="str">
        <f t="shared" si="681"/>
        <v>Spring</v>
      </c>
      <c r="P3103">
        <f t="shared" si="682"/>
        <v>6.1600503217697431E-5</v>
      </c>
      <c r="Q3103">
        <f t="shared" si="683"/>
        <v>9.2313628023412214E-5</v>
      </c>
      <c r="R3103">
        <f t="shared" si="684"/>
        <v>1.2189036798655404E-4</v>
      </c>
      <c r="S3103">
        <f t="shared" si="685"/>
        <v>2.302627433775932E-5</v>
      </c>
    </row>
    <row r="3104" spans="1:19" x14ac:dyDescent="0.25">
      <c r="A3104">
        <v>3102</v>
      </c>
      <c r="B3104">
        <v>160630.7234774</v>
      </c>
      <c r="C3104">
        <v>155360.727693083</v>
      </c>
      <c r="D3104">
        <v>105285.1437662</v>
      </c>
      <c r="E3104">
        <v>24866.7801229</v>
      </c>
      <c r="F3104">
        <f t="shared" si="672"/>
        <v>446143.37505958299</v>
      </c>
      <c r="G3104">
        <f t="shared" si="673"/>
        <v>130</v>
      </c>
      <c r="H3104" t="str">
        <f t="shared" si="675"/>
        <v>Day130</v>
      </c>
      <c r="I3104">
        <f t="shared" si="674"/>
        <v>5</v>
      </c>
      <c r="J3104" t="str">
        <f t="shared" si="676"/>
        <v>Hour5</v>
      </c>
      <c r="K3104">
        <f t="shared" si="677"/>
        <v>5</v>
      </c>
      <c r="L3104" t="str">
        <f t="shared" si="678"/>
        <v>Spring</v>
      </c>
      <c r="M3104">
        <f t="shared" si="679"/>
        <v>2117</v>
      </c>
      <c r="N3104" t="e">
        <f t="shared" si="680"/>
        <v>#N/A</v>
      </c>
      <c r="O3104" t="str">
        <f t="shared" si="681"/>
        <v>Spring</v>
      </c>
      <c r="P3104">
        <f t="shared" si="682"/>
        <v>6.973877050343894E-5</v>
      </c>
      <c r="Q3104">
        <f t="shared" si="683"/>
        <v>9.9720672452618099E-5</v>
      </c>
      <c r="R3104">
        <f t="shared" si="684"/>
        <v>1.2658392619001508E-4</v>
      </c>
      <c r="S3104">
        <f t="shared" si="685"/>
        <v>3.4807299365301944E-5</v>
      </c>
    </row>
    <row r="3105" spans="1:19" x14ac:dyDescent="0.25">
      <c r="A3105">
        <v>3103</v>
      </c>
      <c r="B3105">
        <v>163522.9519625</v>
      </c>
      <c r="C3105">
        <v>154633.85628654499</v>
      </c>
      <c r="D3105">
        <v>130133.5351472</v>
      </c>
      <c r="E3105">
        <v>42290.250582799999</v>
      </c>
      <c r="F3105">
        <f t="shared" si="672"/>
        <v>490580.59397904499</v>
      </c>
      <c r="G3105">
        <f t="shared" si="673"/>
        <v>130</v>
      </c>
      <c r="H3105" t="str">
        <f t="shared" si="675"/>
        <v>Day130</v>
      </c>
      <c r="I3105">
        <f t="shared" si="674"/>
        <v>6</v>
      </c>
      <c r="J3105" t="str">
        <f t="shared" si="676"/>
        <v>Hour6</v>
      </c>
      <c r="K3105">
        <f t="shared" si="677"/>
        <v>5</v>
      </c>
      <c r="L3105" t="str">
        <f t="shared" si="678"/>
        <v>Spring</v>
      </c>
      <c r="M3105">
        <f t="shared" si="679"/>
        <v>2117</v>
      </c>
      <c r="N3105" t="e">
        <f t="shared" si="680"/>
        <v>#N/A</v>
      </c>
      <c r="O3105" t="str">
        <f t="shared" si="681"/>
        <v>Spring</v>
      </c>
      <c r="P3105">
        <f t="shared" si="682"/>
        <v>8.6197847272591877E-5</v>
      </c>
      <c r="Q3105">
        <f t="shared" si="683"/>
        <v>1.015161880499899E-4</v>
      </c>
      <c r="R3105">
        <f t="shared" si="684"/>
        <v>1.2599169005775E-4</v>
      </c>
      <c r="S3105">
        <f t="shared" si="685"/>
        <v>5.9195818879404103E-5</v>
      </c>
    </row>
    <row r="3106" spans="1:19" x14ac:dyDescent="0.25">
      <c r="A3106">
        <v>3104</v>
      </c>
      <c r="B3106">
        <v>169726.30765</v>
      </c>
      <c r="C3106">
        <v>158186.77519493</v>
      </c>
      <c r="D3106">
        <v>140188.65437628</v>
      </c>
      <c r="E3106">
        <v>65390.5111511</v>
      </c>
      <c r="F3106">
        <f t="shared" si="672"/>
        <v>533492.24837231007</v>
      </c>
      <c r="G3106">
        <f t="shared" si="673"/>
        <v>130</v>
      </c>
      <c r="H3106" t="str">
        <f t="shared" si="675"/>
        <v>Day130</v>
      </c>
      <c r="I3106">
        <f t="shared" si="674"/>
        <v>7</v>
      </c>
      <c r="J3106" t="str">
        <f t="shared" si="676"/>
        <v>Hour7</v>
      </c>
      <c r="K3106">
        <f t="shared" si="677"/>
        <v>5</v>
      </c>
      <c r="L3106" t="str">
        <f t="shared" si="678"/>
        <v>Spring</v>
      </c>
      <c r="M3106">
        <f t="shared" si="679"/>
        <v>2117</v>
      </c>
      <c r="N3106" t="e">
        <f t="shared" si="680"/>
        <v>#N/A</v>
      </c>
      <c r="O3106" t="str">
        <f t="shared" si="681"/>
        <v>Spring</v>
      </c>
      <c r="P3106">
        <f t="shared" si="682"/>
        <v>9.2858156858706956E-5</v>
      </c>
      <c r="Q3106">
        <f t="shared" si="683"/>
        <v>1.0536727448743167E-4</v>
      </c>
      <c r="R3106">
        <f t="shared" si="684"/>
        <v>1.2888651702938077E-4</v>
      </c>
      <c r="S3106">
        <f t="shared" si="685"/>
        <v>9.1530430801147671E-5</v>
      </c>
    </row>
    <row r="3107" spans="1:19" x14ac:dyDescent="0.25">
      <c r="A3107">
        <v>3105</v>
      </c>
      <c r="B3107">
        <v>179813.24343939999</v>
      </c>
      <c r="C3107">
        <v>167750.80608925101</v>
      </c>
      <c r="D3107">
        <v>136168.30775919999</v>
      </c>
      <c r="E3107">
        <v>73557.468832900006</v>
      </c>
      <c r="F3107">
        <f t="shared" si="672"/>
        <v>557289.82612075098</v>
      </c>
      <c r="G3107">
        <f t="shared" si="673"/>
        <v>130</v>
      </c>
      <c r="H3107" t="str">
        <f t="shared" si="675"/>
        <v>Day130</v>
      </c>
      <c r="I3107">
        <f t="shared" si="674"/>
        <v>8</v>
      </c>
      <c r="J3107" t="str">
        <f t="shared" si="676"/>
        <v>Hour8</v>
      </c>
      <c r="K3107">
        <f t="shared" si="677"/>
        <v>5</v>
      </c>
      <c r="L3107" t="str">
        <f t="shared" si="678"/>
        <v>Spring</v>
      </c>
      <c r="M3107">
        <f t="shared" si="679"/>
        <v>2117</v>
      </c>
      <c r="N3107" t="e">
        <f t="shared" si="680"/>
        <v>#N/A</v>
      </c>
      <c r="O3107" t="str">
        <f t="shared" si="681"/>
        <v>Spring</v>
      </c>
      <c r="P3107">
        <f t="shared" si="682"/>
        <v>9.0195159781973811E-5</v>
      </c>
      <c r="Q3107">
        <f t="shared" si="683"/>
        <v>1.116293145139579E-4</v>
      </c>
      <c r="R3107">
        <f t="shared" si="684"/>
        <v>1.3667904348559957E-4</v>
      </c>
      <c r="S3107">
        <f t="shared" si="685"/>
        <v>1.0296213766183523E-4</v>
      </c>
    </row>
    <row r="3108" spans="1:19" x14ac:dyDescent="0.25">
      <c r="A3108">
        <v>3106</v>
      </c>
      <c r="B3108">
        <v>192594.30294709999</v>
      </c>
      <c r="C3108">
        <v>175211.56490700401</v>
      </c>
      <c r="D3108">
        <v>130959.58248914</v>
      </c>
      <c r="E3108">
        <v>71937.185882200007</v>
      </c>
      <c r="F3108">
        <f t="shared" si="672"/>
        <v>570702.63622544403</v>
      </c>
      <c r="G3108">
        <f t="shared" si="673"/>
        <v>130</v>
      </c>
      <c r="H3108" t="str">
        <f t="shared" si="675"/>
        <v>Day130</v>
      </c>
      <c r="I3108">
        <f t="shared" si="674"/>
        <v>9</v>
      </c>
      <c r="J3108" t="str">
        <f t="shared" si="676"/>
        <v>Hour9</v>
      </c>
      <c r="K3108">
        <f t="shared" si="677"/>
        <v>5</v>
      </c>
      <c r="L3108" t="str">
        <f t="shared" si="678"/>
        <v>Spring</v>
      </c>
      <c r="M3108">
        <f t="shared" si="679"/>
        <v>2117</v>
      </c>
      <c r="N3108" t="e">
        <f t="shared" si="680"/>
        <v>#N/A</v>
      </c>
      <c r="O3108" t="str">
        <f t="shared" si="681"/>
        <v>Spring</v>
      </c>
      <c r="P3108">
        <f t="shared" si="682"/>
        <v>8.67450044872171E-5</v>
      </c>
      <c r="Q3108">
        <f t="shared" si="683"/>
        <v>1.195638853181795E-4</v>
      </c>
      <c r="R3108">
        <f t="shared" si="684"/>
        <v>1.4275787793450643E-4</v>
      </c>
      <c r="S3108">
        <f t="shared" si="685"/>
        <v>1.0069414504506807E-4</v>
      </c>
    </row>
    <row r="3109" spans="1:19" x14ac:dyDescent="0.25">
      <c r="A3109">
        <v>3107</v>
      </c>
      <c r="B3109">
        <v>199132.19481089999</v>
      </c>
      <c r="C3109">
        <v>175573.482638391</v>
      </c>
      <c r="D3109">
        <v>136465.17172976999</v>
      </c>
      <c r="E3109">
        <v>79010.447477299997</v>
      </c>
      <c r="F3109">
        <f t="shared" si="672"/>
        <v>590181.29665636097</v>
      </c>
      <c r="G3109">
        <f t="shared" si="673"/>
        <v>130</v>
      </c>
      <c r="H3109" t="str">
        <f t="shared" si="675"/>
        <v>Day130</v>
      </c>
      <c r="I3109">
        <f t="shared" si="674"/>
        <v>10</v>
      </c>
      <c r="J3109" t="str">
        <f t="shared" si="676"/>
        <v>Hour10</v>
      </c>
      <c r="K3109">
        <f t="shared" si="677"/>
        <v>5</v>
      </c>
      <c r="L3109" t="str">
        <f t="shared" si="678"/>
        <v>Spring</v>
      </c>
      <c r="M3109">
        <f t="shared" si="679"/>
        <v>2117</v>
      </c>
      <c r="N3109" t="e">
        <f t="shared" si="680"/>
        <v>#N/A</v>
      </c>
      <c r="O3109" t="str">
        <f t="shared" si="681"/>
        <v>Spring</v>
      </c>
      <c r="P3109">
        <f t="shared" si="682"/>
        <v>9.0391796530272264E-5</v>
      </c>
      <c r="Q3109">
        <f t="shared" si="683"/>
        <v>1.2362265414500587E-4</v>
      </c>
      <c r="R3109">
        <f t="shared" si="684"/>
        <v>1.4305275919618054E-4</v>
      </c>
      <c r="S3109">
        <f t="shared" si="685"/>
        <v>1.1059494975773813E-4</v>
      </c>
    </row>
    <row r="3110" spans="1:19" x14ac:dyDescent="0.25">
      <c r="A3110">
        <v>3108</v>
      </c>
      <c r="B3110">
        <v>203655.40759459999</v>
      </c>
      <c r="C3110">
        <v>175689.04823827499</v>
      </c>
      <c r="D3110">
        <v>139342.95469834001</v>
      </c>
      <c r="E3110">
        <v>92639.019681499994</v>
      </c>
      <c r="F3110">
        <f t="shared" si="672"/>
        <v>611326.43021271506</v>
      </c>
      <c r="G3110">
        <f t="shared" si="673"/>
        <v>130</v>
      </c>
      <c r="H3110" t="str">
        <f t="shared" si="675"/>
        <v>Day130</v>
      </c>
      <c r="I3110">
        <f t="shared" si="674"/>
        <v>11</v>
      </c>
      <c r="J3110" t="str">
        <f t="shared" si="676"/>
        <v>Hour11</v>
      </c>
      <c r="K3110">
        <f t="shared" si="677"/>
        <v>5</v>
      </c>
      <c r="L3110" t="str">
        <f t="shared" si="678"/>
        <v>Spring</v>
      </c>
      <c r="M3110">
        <f t="shared" si="679"/>
        <v>2117</v>
      </c>
      <c r="N3110" t="e">
        <f t="shared" si="680"/>
        <v>#N/A</v>
      </c>
      <c r="O3110" t="str">
        <f t="shared" si="681"/>
        <v>Spring</v>
      </c>
      <c r="P3110">
        <f t="shared" si="682"/>
        <v>9.2297982330326594E-5</v>
      </c>
      <c r="Q3110">
        <f t="shared" si="683"/>
        <v>1.2643069616008343E-4</v>
      </c>
      <c r="R3110">
        <f t="shared" si="684"/>
        <v>1.4314691907546949E-4</v>
      </c>
      <c r="S3110">
        <f t="shared" si="685"/>
        <v>1.2967155679285516E-4</v>
      </c>
    </row>
    <row r="3111" spans="1:19" x14ac:dyDescent="0.25">
      <c r="A3111">
        <v>3109</v>
      </c>
      <c r="B3111">
        <v>207233.16263529999</v>
      </c>
      <c r="C3111">
        <v>176698.79053282799</v>
      </c>
      <c r="D3111">
        <v>140247.35820331</v>
      </c>
      <c r="E3111">
        <v>103844.5495979</v>
      </c>
      <c r="F3111">
        <f t="shared" si="672"/>
        <v>628023.86096933798</v>
      </c>
      <c r="G3111">
        <f t="shared" si="673"/>
        <v>130</v>
      </c>
      <c r="H3111" t="str">
        <f t="shared" si="675"/>
        <v>Day130</v>
      </c>
      <c r="I3111">
        <f t="shared" si="674"/>
        <v>12</v>
      </c>
      <c r="J3111" t="str">
        <f t="shared" si="676"/>
        <v>Hour12</v>
      </c>
      <c r="K3111">
        <f t="shared" si="677"/>
        <v>5</v>
      </c>
      <c r="L3111" t="str">
        <f t="shared" si="678"/>
        <v>Spring</v>
      </c>
      <c r="M3111">
        <f t="shared" si="679"/>
        <v>2117</v>
      </c>
      <c r="N3111" t="e">
        <f t="shared" si="680"/>
        <v>#N/A</v>
      </c>
      <c r="O3111" t="str">
        <f t="shared" si="681"/>
        <v>Spring</v>
      </c>
      <c r="P3111">
        <f t="shared" si="682"/>
        <v>9.2897041097968766E-5</v>
      </c>
      <c r="Q3111">
        <f t="shared" si="683"/>
        <v>1.2865179142010412E-4</v>
      </c>
      <c r="R3111">
        <f t="shared" si="684"/>
        <v>1.4396963113393215E-4</v>
      </c>
      <c r="S3111">
        <f t="shared" si="685"/>
        <v>1.4535650805792851E-4</v>
      </c>
    </row>
    <row r="3112" spans="1:19" x14ac:dyDescent="0.25">
      <c r="A3112">
        <v>3110</v>
      </c>
      <c r="B3112">
        <v>209922.1341994</v>
      </c>
      <c r="C3112">
        <v>177356.824534485</v>
      </c>
      <c r="D3112">
        <v>140904.53013961</v>
      </c>
      <c r="E3112">
        <v>107356.5252413</v>
      </c>
      <c r="F3112">
        <f t="shared" si="672"/>
        <v>635540.01411479502</v>
      </c>
      <c r="G3112">
        <f t="shared" si="673"/>
        <v>130</v>
      </c>
      <c r="H3112" t="str">
        <f t="shared" si="675"/>
        <v>Day130</v>
      </c>
      <c r="I3112">
        <f t="shared" si="674"/>
        <v>13</v>
      </c>
      <c r="J3112" t="str">
        <f t="shared" si="676"/>
        <v>Hour13</v>
      </c>
      <c r="K3112">
        <f t="shared" si="677"/>
        <v>5</v>
      </c>
      <c r="L3112" t="str">
        <f t="shared" si="678"/>
        <v>Spring</v>
      </c>
      <c r="M3112">
        <f t="shared" si="679"/>
        <v>2117</v>
      </c>
      <c r="N3112" t="e">
        <f t="shared" si="680"/>
        <v>#N/A</v>
      </c>
      <c r="O3112" t="str">
        <f t="shared" si="681"/>
        <v>Spring</v>
      </c>
      <c r="P3112">
        <f t="shared" si="682"/>
        <v>9.3332338626257264E-5</v>
      </c>
      <c r="Q3112">
        <f t="shared" si="683"/>
        <v>1.3032112370457051E-4</v>
      </c>
      <c r="R3112">
        <f t="shared" si="684"/>
        <v>1.4450578031869154E-4</v>
      </c>
      <c r="S3112">
        <f t="shared" si="685"/>
        <v>1.5027239933855714E-4</v>
      </c>
    </row>
    <row r="3113" spans="1:19" x14ac:dyDescent="0.25">
      <c r="A3113">
        <v>3111</v>
      </c>
      <c r="B3113">
        <v>210602.3926158</v>
      </c>
      <c r="C3113">
        <v>176260.95047993099</v>
      </c>
      <c r="D3113">
        <v>142301.97529444</v>
      </c>
      <c r="E3113">
        <v>120370.1690868</v>
      </c>
      <c r="F3113">
        <f t="shared" si="672"/>
        <v>649535.487476971</v>
      </c>
      <c r="G3113">
        <f t="shared" si="673"/>
        <v>130</v>
      </c>
      <c r="H3113" t="str">
        <f t="shared" si="675"/>
        <v>Day130</v>
      </c>
      <c r="I3113">
        <f t="shared" si="674"/>
        <v>14</v>
      </c>
      <c r="J3113" t="str">
        <f t="shared" si="676"/>
        <v>Hour14</v>
      </c>
      <c r="K3113">
        <f t="shared" si="677"/>
        <v>5</v>
      </c>
      <c r="L3113" t="str">
        <f t="shared" si="678"/>
        <v>Spring</v>
      </c>
      <c r="M3113">
        <f t="shared" si="679"/>
        <v>2117</v>
      </c>
      <c r="N3113" t="e">
        <f t="shared" si="680"/>
        <v>#N/A</v>
      </c>
      <c r="O3113" t="str">
        <f t="shared" si="681"/>
        <v>Spring</v>
      </c>
      <c r="P3113">
        <f t="shared" si="682"/>
        <v>9.4257978307770612E-5</v>
      </c>
      <c r="Q3113">
        <f t="shared" si="683"/>
        <v>1.3074343286969425E-4</v>
      </c>
      <c r="R3113">
        <f t="shared" si="684"/>
        <v>1.436128903168549E-4</v>
      </c>
      <c r="S3113">
        <f t="shared" si="685"/>
        <v>1.684882598128529E-4</v>
      </c>
    </row>
    <row r="3114" spans="1:19" x14ac:dyDescent="0.25">
      <c r="A3114">
        <v>3112</v>
      </c>
      <c r="B3114">
        <v>207757.4124731</v>
      </c>
      <c r="C3114">
        <v>172466.3180807</v>
      </c>
      <c r="D3114">
        <v>146237.37221574999</v>
      </c>
      <c r="E3114">
        <v>155628.21035169999</v>
      </c>
      <c r="F3114">
        <f t="shared" si="672"/>
        <v>682089.3131212499</v>
      </c>
      <c r="G3114">
        <f t="shared" si="673"/>
        <v>130</v>
      </c>
      <c r="H3114" t="str">
        <f t="shared" si="675"/>
        <v>Day130</v>
      </c>
      <c r="I3114">
        <f t="shared" si="674"/>
        <v>15</v>
      </c>
      <c r="J3114" t="str">
        <f t="shared" si="676"/>
        <v>Hour15</v>
      </c>
      <c r="K3114">
        <f t="shared" si="677"/>
        <v>5</v>
      </c>
      <c r="L3114" t="str">
        <f t="shared" si="678"/>
        <v>Spring</v>
      </c>
      <c r="M3114">
        <f t="shared" si="679"/>
        <v>2117</v>
      </c>
      <c r="N3114" t="e">
        <f t="shared" si="680"/>
        <v>#N/A</v>
      </c>
      <c r="O3114" t="str">
        <f t="shared" si="681"/>
        <v>Spring</v>
      </c>
      <c r="P3114">
        <f t="shared" si="682"/>
        <v>9.6864706407459871E-5</v>
      </c>
      <c r="Q3114">
        <f t="shared" si="683"/>
        <v>1.2897724937252345E-4</v>
      </c>
      <c r="R3114">
        <f t="shared" si="684"/>
        <v>1.4052112140797458E-4</v>
      </c>
      <c r="S3114">
        <f t="shared" si="685"/>
        <v>2.1784073694403448E-4</v>
      </c>
    </row>
    <row r="3115" spans="1:19" x14ac:dyDescent="0.25">
      <c r="A3115">
        <v>3113</v>
      </c>
      <c r="B3115">
        <v>199489.4981311</v>
      </c>
      <c r="C3115">
        <v>164746.32208027801</v>
      </c>
      <c r="D3115">
        <v>154874.96659745899</v>
      </c>
      <c r="E3115">
        <v>196385.0817631</v>
      </c>
      <c r="F3115">
        <f t="shared" si="672"/>
        <v>715495.86857193708</v>
      </c>
      <c r="G3115">
        <f t="shared" si="673"/>
        <v>130</v>
      </c>
      <c r="H3115" t="str">
        <f t="shared" si="675"/>
        <v>Day130</v>
      </c>
      <c r="I3115">
        <f t="shared" si="674"/>
        <v>16</v>
      </c>
      <c r="J3115" t="str">
        <f t="shared" si="676"/>
        <v>Hour16</v>
      </c>
      <c r="K3115">
        <f t="shared" si="677"/>
        <v>5</v>
      </c>
      <c r="L3115" t="str">
        <f t="shared" si="678"/>
        <v>Spring</v>
      </c>
      <c r="M3115">
        <f t="shared" si="679"/>
        <v>2117</v>
      </c>
      <c r="N3115" t="e">
        <f t="shared" si="680"/>
        <v>#N/A</v>
      </c>
      <c r="O3115" t="str">
        <f t="shared" si="681"/>
        <v>Spring</v>
      </c>
      <c r="P3115">
        <f t="shared" si="682"/>
        <v>1.0258607592589311E-4</v>
      </c>
      <c r="Q3115">
        <f t="shared" si="683"/>
        <v>1.2384447053597115E-4</v>
      </c>
      <c r="R3115">
        <f t="shared" si="684"/>
        <v>1.3423106716830112E-4</v>
      </c>
      <c r="S3115">
        <f t="shared" si="685"/>
        <v>2.7489020685523072E-4</v>
      </c>
    </row>
    <row r="3116" spans="1:19" x14ac:dyDescent="0.25">
      <c r="A3116">
        <v>3114</v>
      </c>
      <c r="B3116">
        <v>187172.7302016</v>
      </c>
      <c r="C3116">
        <v>155922.632752479</v>
      </c>
      <c r="D3116">
        <v>166938.80371248</v>
      </c>
      <c r="E3116">
        <v>222969.31771480001</v>
      </c>
      <c r="F3116">
        <f t="shared" si="672"/>
        <v>733003.48438135907</v>
      </c>
      <c r="G3116">
        <f t="shared" si="673"/>
        <v>130</v>
      </c>
      <c r="H3116" t="str">
        <f t="shared" si="675"/>
        <v>Day130</v>
      </c>
      <c r="I3116">
        <f t="shared" si="674"/>
        <v>17</v>
      </c>
      <c r="J3116" t="str">
        <f t="shared" si="676"/>
        <v>Hour17</v>
      </c>
      <c r="K3116">
        <f t="shared" si="677"/>
        <v>5</v>
      </c>
      <c r="L3116" t="str">
        <f t="shared" si="678"/>
        <v>Spring</v>
      </c>
      <c r="M3116">
        <f t="shared" si="679"/>
        <v>2117</v>
      </c>
      <c r="N3116" t="e">
        <f t="shared" si="680"/>
        <v>#N/A</v>
      </c>
      <c r="O3116" t="str">
        <f t="shared" si="681"/>
        <v>Spring</v>
      </c>
      <c r="P3116">
        <f t="shared" si="682"/>
        <v>1.1057692000759545E-4</v>
      </c>
      <c r="Q3116">
        <f t="shared" si="683"/>
        <v>1.1619813517880401E-4</v>
      </c>
      <c r="R3116">
        <f t="shared" si="684"/>
        <v>1.27041751984349E-4</v>
      </c>
      <c r="S3116">
        <f t="shared" si="685"/>
        <v>3.1210151666676944E-4</v>
      </c>
    </row>
    <row r="3117" spans="1:19" x14ac:dyDescent="0.25">
      <c r="A3117">
        <v>3115</v>
      </c>
      <c r="B3117">
        <v>177580.64464479999</v>
      </c>
      <c r="C3117">
        <v>152282.46963435999</v>
      </c>
      <c r="D3117">
        <v>175288.24997676999</v>
      </c>
      <c r="E3117">
        <v>177043.62458040001</v>
      </c>
      <c r="F3117">
        <f t="shared" si="672"/>
        <v>682194.9888363299</v>
      </c>
      <c r="G3117">
        <f t="shared" si="673"/>
        <v>130</v>
      </c>
      <c r="H3117" t="str">
        <f t="shared" si="675"/>
        <v>Day130</v>
      </c>
      <c r="I3117">
        <f t="shared" si="674"/>
        <v>18</v>
      </c>
      <c r="J3117" t="str">
        <f t="shared" si="676"/>
        <v>Hour18</v>
      </c>
      <c r="K3117">
        <f t="shared" si="677"/>
        <v>5</v>
      </c>
      <c r="L3117" t="str">
        <f t="shared" si="678"/>
        <v>Spring</v>
      </c>
      <c r="M3117">
        <f t="shared" si="679"/>
        <v>2117</v>
      </c>
      <c r="N3117" t="e">
        <f t="shared" si="680"/>
        <v>#N/A</v>
      </c>
      <c r="O3117" t="str">
        <f t="shared" si="681"/>
        <v>Spring</v>
      </c>
      <c r="P3117">
        <f t="shared" si="682"/>
        <v>1.1610742598429002E-4</v>
      </c>
      <c r="Q3117">
        <f t="shared" si="683"/>
        <v>1.1024330162492463E-4</v>
      </c>
      <c r="R3117">
        <f t="shared" si="684"/>
        <v>1.2407584067390586E-4</v>
      </c>
      <c r="S3117">
        <f t="shared" si="685"/>
        <v>2.4781698358337532E-4</v>
      </c>
    </row>
    <row r="3118" spans="1:19" x14ac:dyDescent="0.25">
      <c r="A3118">
        <v>3116</v>
      </c>
      <c r="B3118">
        <v>176412.397375</v>
      </c>
      <c r="C3118">
        <v>156058.12570699601</v>
      </c>
      <c r="D3118">
        <v>177169.99331394001</v>
      </c>
      <c r="E3118">
        <v>110282.7441153</v>
      </c>
      <c r="F3118">
        <f t="shared" si="672"/>
        <v>619923.26051123603</v>
      </c>
      <c r="G3118">
        <f t="shared" si="673"/>
        <v>130</v>
      </c>
      <c r="H3118" t="str">
        <f t="shared" si="675"/>
        <v>Day130</v>
      </c>
      <c r="I3118">
        <f t="shared" si="674"/>
        <v>19</v>
      </c>
      <c r="J3118" t="str">
        <f t="shared" si="676"/>
        <v>Hour19</v>
      </c>
      <c r="K3118">
        <f t="shared" si="677"/>
        <v>5</v>
      </c>
      <c r="L3118" t="str">
        <f t="shared" si="678"/>
        <v>Spring</v>
      </c>
      <c r="M3118">
        <f t="shared" si="679"/>
        <v>2117</v>
      </c>
      <c r="N3118" t="e">
        <f t="shared" si="680"/>
        <v>#N/A</v>
      </c>
      <c r="O3118" t="str">
        <f t="shared" si="681"/>
        <v>Spring</v>
      </c>
      <c r="P3118">
        <f t="shared" si="682"/>
        <v>1.1735385508190981E-4</v>
      </c>
      <c r="Q3118">
        <f t="shared" si="683"/>
        <v>1.0951804557917332E-4</v>
      </c>
      <c r="R3118">
        <f t="shared" si="684"/>
        <v>1.2715214815980802E-4</v>
      </c>
      <c r="S3118">
        <f t="shared" si="685"/>
        <v>1.5436837701851084E-4</v>
      </c>
    </row>
    <row r="3119" spans="1:19" x14ac:dyDescent="0.25">
      <c r="A3119">
        <v>3117</v>
      </c>
      <c r="B3119">
        <v>172829.7584426</v>
      </c>
      <c r="C3119">
        <v>158025.459351659</v>
      </c>
      <c r="D3119">
        <v>174152.43036786001</v>
      </c>
      <c r="E3119">
        <v>84929.131886500094</v>
      </c>
      <c r="F3119">
        <f t="shared" si="672"/>
        <v>589936.78004861902</v>
      </c>
      <c r="G3119">
        <f t="shared" si="673"/>
        <v>130</v>
      </c>
      <c r="H3119" t="str">
        <f t="shared" si="675"/>
        <v>Day130</v>
      </c>
      <c r="I3119">
        <f t="shared" si="674"/>
        <v>20</v>
      </c>
      <c r="J3119" t="str">
        <f t="shared" si="676"/>
        <v>Hour20</v>
      </c>
      <c r="K3119">
        <f t="shared" si="677"/>
        <v>5</v>
      </c>
      <c r="L3119" t="str">
        <f t="shared" si="678"/>
        <v>Spring</v>
      </c>
      <c r="M3119">
        <f t="shared" si="679"/>
        <v>2117</v>
      </c>
      <c r="N3119" t="e">
        <f t="shared" si="680"/>
        <v>#N/A</v>
      </c>
      <c r="O3119" t="str">
        <f t="shared" si="681"/>
        <v>Spring</v>
      </c>
      <c r="P3119">
        <f t="shared" si="682"/>
        <v>1.1535508182436773E-4</v>
      </c>
      <c r="Q3119">
        <f t="shared" si="683"/>
        <v>1.07293918365153E-4</v>
      </c>
      <c r="R3119">
        <f t="shared" si="684"/>
        <v>1.2875508102813958E-4</v>
      </c>
      <c r="S3119">
        <f t="shared" si="685"/>
        <v>1.1887963394530022E-4</v>
      </c>
    </row>
    <row r="3120" spans="1:19" x14ac:dyDescent="0.25">
      <c r="A3120">
        <v>3118</v>
      </c>
      <c r="B3120">
        <v>158694.79756790001</v>
      </c>
      <c r="C3120">
        <v>154576.330366993</v>
      </c>
      <c r="D3120">
        <v>162853.40649960001</v>
      </c>
      <c r="E3120">
        <v>66307.6539318</v>
      </c>
      <c r="F3120">
        <f t="shared" si="672"/>
        <v>542432.18836629309</v>
      </c>
      <c r="G3120">
        <f t="shared" si="673"/>
        <v>130</v>
      </c>
      <c r="H3120" t="str">
        <f t="shared" si="675"/>
        <v>Day130</v>
      </c>
      <c r="I3120">
        <f t="shared" si="674"/>
        <v>21</v>
      </c>
      <c r="J3120" t="str">
        <f t="shared" si="676"/>
        <v>Hour21</v>
      </c>
      <c r="K3120">
        <f t="shared" si="677"/>
        <v>5</v>
      </c>
      <c r="L3120" t="str">
        <f t="shared" si="678"/>
        <v>Spring</v>
      </c>
      <c r="M3120">
        <f t="shared" si="679"/>
        <v>2117</v>
      </c>
      <c r="N3120" t="e">
        <f t="shared" si="680"/>
        <v>#N/A</v>
      </c>
      <c r="O3120" t="str">
        <f t="shared" si="681"/>
        <v>Spring</v>
      </c>
      <c r="P3120">
        <f t="shared" si="682"/>
        <v>1.0787083471908494E-4</v>
      </c>
      <c r="Q3120">
        <f t="shared" si="683"/>
        <v>9.8518836157950924E-5</v>
      </c>
      <c r="R3120">
        <f t="shared" si="684"/>
        <v>1.2594481941764226E-4</v>
      </c>
      <c r="S3120">
        <f t="shared" si="685"/>
        <v>9.2814202289485709E-5</v>
      </c>
    </row>
    <row r="3121" spans="1:19" x14ac:dyDescent="0.25">
      <c r="A3121">
        <v>3119</v>
      </c>
      <c r="B3121">
        <v>147968.94718769999</v>
      </c>
      <c r="C3121">
        <v>150753.711362406</v>
      </c>
      <c r="D3121">
        <v>138139.42659511999</v>
      </c>
      <c r="E3121">
        <v>48302.841439199998</v>
      </c>
      <c r="F3121">
        <f t="shared" si="672"/>
        <v>485164.92658442596</v>
      </c>
      <c r="G3121">
        <f t="shared" si="673"/>
        <v>130</v>
      </c>
      <c r="H3121" t="str">
        <f t="shared" si="675"/>
        <v>Day130</v>
      </c>
      <c r="I3121">
        <f t="shared" si="674"/>
        <v>22</v>
      </c>
      <c r="J3121" t="str">
        <f t="shared" si="676"/>
        <v>Hour22</v>
      </c>
      <c r="K3121">
        <f t="shared" si="677"/>
        <v>5</v>
      </c>
      <c r="L3121" t="str">
        <f t="shared" si="678"/>
        <v>Spring</v>
      </c>
      <c r="M3121">
        <f t="shared" si="679"/>
        <v>2117</v>
      </c>
      <c r="N3121" t="e">
        <f t="shared" si="680"/>
        <v>#N/A</v>
      </c>
      <c r="O3121" t="str">
        <f t="shared" si="681"/>
        <v>Spring</v>
      </c>
      <c r="P3121">
        <f t="shared" si="682"/>
        <v>9.1500789419888225E-5</v>
      </c>
      <c r="Q3121">
        <f t="shared" si="683"/>
        <v>9.1860153501328257E-5</v>
      </c>
      <c r="R3121">
        <f t="shared" si="684"/>
        <v>1.2283024774232735E-4</v>
      </c>
      <c r="S3121">
        <f t="shared" si="685"/>
        <v>6.7611948706645497E-5</v>
      </c>
    </row>
    <row r="3122" spans="1:19" x14ac:dyDescent="0.25">
      <c r="A3122">
        <v>3120</v>
      </c>
      <c r="B3122">
        <v>141335.6429717</v>
      </c>
      <c r="C3122">
        <v>146430.492643089</v>
      </c>
      <c r="D3122">
        <v>116117.41528368001</v>
      </c>
      <c r="E3122">
        <v>37036.5349154</v>
      </c>
      <c r="F3122">
        <f t="shared" si="672"/>
        <v>440920.08581386902</v>
      </c>
      <c r="G3122">
        <f t="shared" si="673"/>
        <v>130</v>
      </c>
      <c r="H3122" t="str">
        <f t="shared" si="675"/>
        <v>Day130</v>
      </c>
      <c r="I3122">
        <f t="shared" si="674"/>
        <v>23</v>
      </c>
      <c r="J3122" t="str">
        <f t="shared" si="676"/>
        <v>Hour23</v>
      </c>
      <c r="K3122">
        <f t="shared" si="677"/>
        <v>5</v>
      </c>
      <c r="L3122" t="str">
        <f t="shared" si="678"/>
        <v>Spring</v>
      </c>
      <c r="M3122">
        <f t="shared" si="679"/>
        <v>2117</v>
      </c>
      <c r="N3122" t="e">
        <f t="shared" si="680"/>
        <v>#N/A</v>
      </c>
      <c r="O3122" t="str">
        <f t="shared" si="681"/>
        <v>Spring</v>
      </c>
      <c r="P3122">
        <f t="shared" si="682"/>
        <v>7.6913850200019979E-5</v>
      </c>
      <c r="Q3122">
        <f t="shared" si="683"/>
        <v>8.7742152021397343E-5</v>
      </c>
      <c r="R3122">
        <f t="shared" si="684"/>
        <v>1.1930780029119018E-4</v>
      </c>
      <c r="S3122">
        <f t="shared" si="685"/>
        <v>5.1841925326978927E-5</v>
      </c>
    </row>
    <row r="3123" spans="1:19" x14ac:dyDescent="0.25">
      <c r="A3123">
        <v>3121</v>
      </c>
      <c r="B3123">
        <v>140278.95900249999</v>
      </c>
      <c r="C3123">
        <v>145183.214115415</v>
      </c>
      <c r="D3123">
        <v>98244.622484099993</v>
      </c>
      <c r="E3123">
        <v>26917.853344499999</v>
      </c>
      <c r="F3123">
        <f t="shared" si="672"/>
        <v>410624.64894651499</v>
      </c>
      <c r="G3123">
        <f t="shared" si="673"/>
        <v>131</v>
      </c>
      <c r="H3123" t="str">
        <f t="shared" si="675"/>
        <v>Day131</v>
      </c>
      <c r="I3123">
        <f t="shared" si="674"/>
        <v>0</v>
      </c>
      <c r="J3123" t="str">
        <f t="shared" si="676"/>
        <v>Hour0</v>
      </c>
      <c r="K3123">
        <f t="shared" si="677"/>
        <v>5</v>
      </c>
      <c r="L3123" t="str">
        <f t="shared" si="678"/>
        <v>Spring</v>
      </c>
      <c r="M3123">
        <f t="shared" si="679"/>
        <v>25</v>
      </c>
      <c r="N3123">
        <f t="shared" si="680"/>
        <v>723299.01527829294</v>
      </c>
      <c r="O3123" t="str">
        <f t="shared" si="681"/>
        <v>Spring</v>
      </c>
      <c r="P3123">
        <f t="shared" si="682"/>
        <v>6.5075270218847267E-5</v>
      </c>
      <c r="Q3123">
        <f t="shared" si="683"/>
        <v>8.7086155250061436E-5</v>
      </c>
      <c r="R3123">
        <f t="shared" si="684"/>
        <v>1.1829154981766394E-4</v>
      </c>
      <c r="S3123">
        <f t="shared" si="685"/>
        <v>3.767829107760006E-5</v>
      </c>
    </row>
    <row r="3124" spans="1:19" x14ac:dyDescent="0.25">
      <c r="A3124">
        <v>3122</v>
      </c>
      <c r="B3124">
        <v>137961.65155750001</v>
      </c>
      <c r="C3124">
        <v>145125.67643851001</v>
      </c>
      <c r="D3124">
        <v>87949.989257900001</v>
      </c>
      <c r="E3124">
        <v>21301.263260399999</v>
      </c>
      <c r="F3124">
        <f t="shared" si="672"/>
        <v>392338.58051430999</v>
      </c>
      <c r="G3124">
        <f t="shared" si="673"/>
        <v>131</v>
      </c>
      <c r="H3124" t="str">
        <f t="shared" si="675"/>
        <v>Day131</v>
      </c>
      <c r="I3124">
        <f t="shared" si="674"/>
        <v>1</v>
      </c>
      <c r="J3124" t="str">
        <f t="shared" si="676"/>
        <v>Hour1</v>
      </c>
      <c r="K3124">
        <f t="shared" si="677"/>
        <v>5</v>
      </c>
      <c r="L3124" t="str">
        <f t="shared" si="678"/>
        <v>Spring</v>
      </c>
      <c r="M3124">
        <f t="shared" si="679"/>
        <v>2117</v>
      </c>
      <c r="N3124" t="e">
        <f t="shared" si="680"/>
        <v>#N/A</v>
      </c>
      <c r="O3124" t="str">
        <f t="shared" si="681"/>
        <v>Spring</v>
      </c>
      <c r="P3124">
        <f t="shared" si="682"/>
        <v>5.8256311358200113E-5</v>
      </c>
      <c r="Q3124">
        <f t="shared" si="683"/>
        <v>8.5647554640587312E-5</v>
      </c>
      <c r="R3124">
        <f t="shared" si="684"/>
        <v>1.1824466959796727E-4</v>
      </c>
      <c r="S3124">
        <f t="shared" si="685"/>
        <v>2.9816463711803745E-5</v>
      </c>
    </row>
    <row r="3125" spans="1:19" x14ac:dyDescent="0.25">
      <c r="A3125">
        <v>3123</v>
      </c>
      <c r="B3125">
        <v>136336.07300959999</v>
      </c>
      <c r="C3125">
        <v>146466.34259720499</v>
      </c>
      <c r="D3125">
        <v>83124.857283000005</v>
      </c>
      <c r="E3125">
        <v>17005.848345800001</v>
      </c>
      <c r="F3125">
        <f t="shared" si="672"/>
        <v>382933.12123560504</v>
      </c>
      <c r="G3125">
        <f t="shared" si="673"/>
        <v>131</v>
      </c>
      <c r="H3125" t="str">
        <f t="shared" si="675"/>
        <v>Day131</v>
      </c>
      <c r="I3125">
        <f t="shared" si="674"/>
        <v>2</v>
      </c>
      <c r="J3125" t="str">
        <f t="shared" si="676"/>
        <v>Hour2</v>
      </c>
      <c r="K3125">
        <f t="shared" si="677"/>
        <v>5</v>
      </c>
      <c r="L3125" t="str">
        <f t="shared" si="678"/>
        <v>Spring</v>
      </c>
      <c r="M3125">
        <f t="shared" si="679"/>
        <v>2117</v>
      </c>
      <c r="N3125" t="e">
        <f t="shared" si="680"/>
        <v>#N/A</v>
      </c>
      <c r="O3125" t="str">
        <f t="shared" si="681"/>
        <v>Spring</v>
      </c>
      <c r="P3125">
        <f t="shared" si="682"/>
        <v>5.506024057927239E-5</v>
      </c>
      <c r="Q3125">
        <f t="shared" si="683"/>
        <v>8.4638384150584835E-5</v>
      </c>
      <c r="R3125">
        <f t="shared" si="684"/>
        <v>1.1933700991200695E-4</v>
      </c>
      <c r="S3125">
        <f t="shared" si="685"/>
        <v>2.3803952558702E-5</v>
      </c>
    </row>
    <row r="3126" spans="1:19" x14ac:dyDescent="0.25">
      <c r="A3126">
        <v>3124</v>
      </c>
      <c r="B3126">
        <v>139168.622252</v>
      </c>
      <c r="C3126">
        <v>146248.129946275</v>
      </c>
      <c r="D3126">
        <v>83977.434632099903</v>
      </c>
      <c r="E3126">
        <v>17379.519270000001</v>
      </c>
      <c r="F3126">
        <f t="shared" si="672"/>
        <v>386773.70610037487</v>
      </c>
      <c r="G3126">
        <f t="shared" si="673"/>
        <v>131</v>
      </c>
      <c r="H3126" t="str">
        <f t="shared" si="675"/>
        <v>Day131</v>
      </c>
      <c r="I3126">
        <f t="shared" si="674"/>
        <v>3</v>
      </c>
      <c r="J3126" t="str">
        <f t="shared" si="676"/>
        <v>Hour3</v>
      </c>
      <c r="K3126">
        <f t="shared" si="677"/>
        <v>5</v>
      </c>
      <c r="L3126" t="str">
        <f t="shared" si="678"/>
        <v>Spring</v>
      </c>
      <c r="M3126">
        <f t="shared" si="679"/>
        <v>2117</v>
      </c>
      <c r="N3126" t="e">
        <f t="shared" si="680"/>
        <v>#N/A</v>
      </c>
      <c r="O3126" t="str">
        <f t="shared" si="681"/>
        <v>Spring</v>
      </c>
      <c r="P3126">
        <f t="shared" si="682"/>
        <v>5.5624970739278079E-5</v>
      </c>
      <c r="Q3126">
        <f t="shared" si="683"/>
        <v>8.6396850458227555E-5</v>
      </c>
      <c r="R3126">
        <f t="shared" si="684"/>
        <v>1.1915921585485233E-4</v>
      </c>
      <c r="S3126">
        <f t="shared" si="685"/>
        <v>2.4326998793817927E-5</v>
      </c>
    </row>
    <row r="3127" spans="1:19" x14ac:dyDescent="0.25">
      <c r="A3127">
        <v>3125</v>
      </c>
      <c r="B3127">
        <v>146549.123594</v>
      </c>
      <c r="C3127">
        <v>148097.64121074701</v>
      </c>
      <c r="D3127">
        <v>92984.849692899996</v>
      </c>
      <c r="E3127">
        <v>16313.2660034</v>
      </c>
      <c r="F3127">
        <f t="shared" si="672"/>
        <v>403944.88050104701</v>
      </c>
      <c r="G3127">
        <f t="shared" si="673"/>
        <v>131</v>
      </c>
      <c r="H3127" t="str">
        <f t="shared" si="675"/>
        <v>Day131</v>
      </c>
      <c r="I3127">
        <f t="shared" si="674"/>
        <v>4</v>
      </c>
      <c r="J3127" t="str">
        <f t="shared" si="676"/>
        <v>Hour4</v>
      </c>
      <c r="K3127">
        <f t="shared" si="677"/>
        <v>5</v>
      </c>
      <c r="L3127" t="str">
        <f t="shared" si="678"/>
        <v>Spring</v>
      </c>
      <c r="M3127">
        <f t="shared" si="679"/>
        <v>2117</v>
      </c>
      <c r="N3127" t="e">
        <f t="shared" si="680"/>
        <v>#N/A</v>
      </c>
      <c r="O3127" t="str">
        <f t="shared" si="681"/>
        <v>Spring</v>
      </c>
      <c r="P3127">
        <f t="shared" si="682"/>
        <v>6.1591302068504216E-5</v>
      </c>
      <c r="Q3127">
        <f t="shared" si="683"/>
        <v>9.097871712064872E-5</v>
      </c>
      <c r="R3127">
        <f t="shared" si="684"/>
        <v>1.2066615007732862E-4</v>
      </c>
      <c r="S3127">
        <f t="shared" si="685"/>
        <v>2.2834509759598362E-5</v>
      </c>
    </row>
    <row r="3128" spans="1:19" x14ac:dyDescent="0.25">
      <c r="A3128">
        <v>3126</v>
      </c>
      <c r="B3128">
        <v>158221.1917536</v>
      </c>
      <c r="C3128">
        <v>153947.61411647999</v>
      </c>
      <c r="D3128">
        <v>105136.5881816</v>
      </c>
      <c r="E3128">
        <v>24660.488731599999</v>
      </c>
      <c r="F3128">
        <f t="shared" si="672"/>
        <v>441965.88278327999</v>
      </c>
      <c r="G3128">
        <f t="shared" si="673"/>
        <v>131</v>
      </c>
      <c r="H3128" t="str">
        <f t="shared" si="675"/>
        <v>Day131</v>
      </c>
      <c r="I3128">
        <f t="shared" si="674"/>
        <v>5</v>
      </c>
      <c r="J3128" t="str">
        <f t="shared" si="676"/>
        <v>Hour5</v>
      </c>
      <c r="K3128">
        <f t="shared" si="677"/>
        <v>5</v>
      </c>
      <c r="L3128" t="str">
        <f t="shared" si="678"/>
        <v>Spring</v>
      </c>
      <c r="M3128">
        <f t="shared" si="679"/>
        <v>2117</v>
      </c>
      <c r="N3128" t="e">
        <f t="shared" si="680"/>
        <v>#N/A</v>
      </c>
      <c r="O3128" t="str">
        <f t="shared" si="681"/>
        <v>Spring</v>
      </c>
      <c r="P3128">
        <f t="shared" si="682"/>
        <v>6.9640370259578996E-5</v>
      </c>
      <c r="Q3128">
        <f t="shared" si="683"/>
        <v>9.8224818368221483E-5</v>
      </c>
      <c r="R3128">
        <f t="shared" si="684"/>
        <v>1.2543255758267825E-4</v>
      </c>
      <c r="S3128">
        <f t="shared" si="685"/>
        <v>3.4518542792155939E-5</v>
      </c>
    </row>
    <row r="3129" spans="1:19" x14ac:dyDescent="0.25">
      <c r="A3129">
        <v>3127</v>
      </c>
      <c r="B3129">
        <v>160548.41000080001</v>
      </c>
      <c r="C3129">
        <v>152915.670547285</v>
      </c>
      <c r="D3129">
        <v>129531.5749551</v>
      </c>
      <c r="E3129">
        <v>41776.763705600002</v>
      </c>
      <c r="F3129">
        <f t="shared" si="672"/>
        <v>484772.41920878505</v>
      </c>
      <c r="G3129">
        <f t="shared" si="673"/>
        <v>131</v>
      </c>
      <c r="H3129" t="str">
        <f t="shared" si="675"/>
        <v>Day131</v>
      </c>
      <c r="I3129">
        <f t="shared" si="674"/>
        <v>6</v>
      </c>
      <c r="J3129" t="str">
        <f t="shared" si="676"/>
        <v>Hour6</v>
      </c>
      <c r="K3129">
        <f t="shared" si="677"/>
        <v>5</v>
      </c>
      <c r="L3129" t="str">
        <f t="shared" si="678"/>
        <v>Spring</v>
      </c>
      <c r="M3129">
        <f t="shared" si="679"/>
        <v>2117</v>
      </c>
      <c r="N3129" t="e">
        <f t="shared" si="680"/>
        <v>#N/A</v>
      </c>
      <c r="O3129" t="str">
        <f t="shared" si="681"/>
        <v>Spring</v>
      </c>
      <c r="P3129">
        <f t="shared" si="682"/>
        <v>8.5799120897840563E-5</v>
      </c>
      <c r="Q3129">
        <f t="shared" si="683"/>
        <v>9.9669571672762497E-5</v>
      </c>
      <c r="R3129">
        <f t="shared" si="684"/>
        <v>1.2459175649649065E-4</v>
      </c>
      <c r="S3129">
        <f t="shared" si="685"/>
        <v>5.8477065129762236E-5</v>
      </c>
    </row>
    <row r="3130" spans="1:19" x14ac:dyDescent="0.25">
      <c r="A3130">
        <v>3128</v>
      </c>
      <c r="B3130">
        <v>166215.7976085</v>
      </c>
      <c r="C3130">
        <v>157234.67060921001</v>
      </c>
      <c r="D3130">
        <v>137693.44423590001</v>
      </c>
      <c r="E3130">
        <v>64824.283875499998</v>
      </c>
      <c r="F3130">
        <f t="shared" si="672"/>
        <v>525968.19632911007</v>
      </c>
      <c r="G3130">
        <f t="shared" si="673"/>
        <v>131</v>
      </c>
      <c r="H3130" t="str">
        <f t="shared" si="675"/>
        <v>Day131</v>
      </c>
      <c r="I3130">
        <f t="shared" si="674"/>
        <v>7</v>
      </c>
      <c r="J3130" t="str">
        <f t="shared" si="676"/>
        <v>Hour7</v>
      </c>
      <c r="K3130">
        <f t="shared" si="677"/>
        <v>5</v>
      </c>
      <c r="L3130" t="str">
        <f t="shared" si="678"/>
        <v>Spring</v>
      </c>
      <c r="M3130">
        <f t="shared" si="679"/>
        <v>2117</v>
      </c>
      <c r="N3130" t="e">
        <f t="shared" si="680"/>
        <v>#N/A</v>
      </c>
      <c r="O3130" t="str">
        <f t="shared" si="681"/>
        <v>Spring</v>
      </c>
      <c r="P3130">
        <f t="shared" si="682"/>
        <v>9.1205379637599357E-5</v>
      </c>
      <c r="Q3130">
        <f t="shared" si="683"/>
        <v>1.0318792539149547E-4</v>
      </c>
      <c r="R3130">
        <f t="shared" si="684"/>
        <v>1.2811076669405763E-4</v>
      </c>
      <c r="S3130">
        <f t="shared" si="685"/>
        <v>9.0737853628180317E-5</v>
      </c>
    </row>
    <row r="3131" spans="1:19" x14ac:dyDescent="0.25">
      <c r="A3131">
        <v>3129</v>
      </c>
      <c r="B3131">
        <v>175411.23141859999</v>
      </c>
      <c r="C3131">
        <v>167051.45895741999</v>
      </c>
      <c r="D3131">
        <v>133435.01753819999</v>
      </c>
      <c r="E3131">
        <v>73058.437877300006</v>
      </c>
      <c r="F3131">
        <f t="shared" si="672"/>
        <v>548956.1457915199</v>
      </c>
      <c r="G3131">
        <f t="shared" si="673"/>
        <v>131</v>
      </c>
      <c r="H3131" t="str">
        <f t="shared" si="675"/>
        <v>Day131</v>
      </c>
      <c r="I3131">
        <f t="shared" si="674"/>
        <v>8</v>
      </c>
      <c r="J3131" t="str">
        <f t="shared" si="676"/>
        <v>Hour8</v>
      </c>
      <c r="K3131">
        <f t="shared" si="677"/>
        <v>5</v>
      </c>
      <c r="L3131" t="str">
        <f t="shared" si="678"/>
        <v>Spring</v>
      </c>
      <c r="M3131">
        <f t="shared" si="679"/>
        <v>2117</v>
      </c>
      <c r="N3131" t="e">
        <f t="shared" si="680"/>
        <v>#N/A</v>
      </c>
      <c r="O3131" t="str">
        <f t="shared" si="681"/>
        <v>Spring</v>
      </c>
      <c r="P3131">
        <f t="shared" si="682"/>
        <v>8.8384683083904205E-5</v>
      </c>
      <c r="Q3131">
        <f t="shared" si="683"/>
        <v>1.0889651477704801E-4</v>
      </c>
      <c r="R3131">
        <f t="shared" si="684"/>
        <v>1.3610923342464401E-4</v>
      </c>
      <c r="S3131">
        <f t="shared" si="685"/>
        <v>1.0226361860234004E-4</v>
      </c>
    </row>
    <row r="3132" spans="1:19" x14ac:dyDescent="0.25">
      <c r="A3132">
        <v>3130</v>
      </c>
      <c r="B3132">
        <v>186661.41383149999</v>
      </c>
      <c r="C3132">
        <v>174418.48669348299</v>
      </c>
      <c r="D3132">
        <v>127607.2270117</v>
      </c>
      <c r="E3132">
        <v>71446.125205899996</v>
      </c>
      <c r="F3132">
        <f t="shared" si="672"/>
        <v>560133.25274258293</v>
      </c>
      <c r="G3132">
        <f t="shared" si="673"/>
        <v>131</v>
      </c>
      <c r="H3132" t="str">
        <f t="shared" si="675"/>
        <v>Day131</v>
      </c>
      <c r="I3132">
        <f t="shared" si="674"/>
        <v>9</v>
      </c>
      <c r="J3132" t="str">
        <f t="shared" si="676"/>
        <v>Hour9</v>
      </c>
      <c r="K3132">
        <f t="shared" si="677"/>
        <v>5</v>
      </c>
      <c r="L3132" t="str">
        <f t="shared" si="678"/>
        <v>Spring</v>
      </c>
      <c r="M3132">
        <f t="shared" si="679"/>
        <v>2117</v>
      </c>
      <c r="N3132" t="e">
        <f t="shared" si="680"/>
        <v>#N/A</v>
      </c>
      <c r="O3132" t="str">
        <f t="shared" si="681"/>
        <v>Spring</v>
      </c>
      <c r="P3132">
        <f t="shared" si="682"/>
        <v>8.4524471362370013E-5</v>
      </c>
      <c r="Q3132">
        <f t="shared" si="683"/>
        <v>1.1588070641325669E-4</v>
      </c>
      <c r="R3132">
        <f t="shared" si="684"/>
        <v>1.4211169819826331E-4</v>
      </c>
      <c r="S3132">
        <f t="shared" si="685"/>
        <v>1.0000678239167969E-4</v>
      </c>
    </row>
    <row r="3133" spans="1:19" x14ac:dyDescent="0.25">
      <c r="A3133">
        <v>3131</v>
      </c>
      <c r="B3133">
        <v>191868.26589449999</v>
      </c>
      <c r="C3133">
        <v>174436.59316493399</v>
      </c>
      <c r="D3133">
        <v>132299.80592879999</v>
      </c>
      <c r="E3133">
        <v>78411.326137900003</v>
      </c>
      <c r="F3133">
        <f t="shared" si="672"/>
        <v>577015.99112613394</v>
      </c>
      <c r="G3133">
        <f t="shared" si="673"/>
        <v>131</v>
      </c>
      <c r="H3133" t="str">
        <f t="shared" si="675"/>
        <v>Day131</v>
      </c>
      <c r="I3133">
        <f t="shared" si="674"/>
        <v>10</v>
      </c>
      <c r="J3133" t="str">
        <f t="shared" si="676"/>
        <v>Hour10</v>
      </c>
      <c r="K3133">
        <f t="shared" si="677"/>
        <v>5</v>
      </c>
      <c r="L3133" t="str">
        <f t="shared" si="678"/>
        <v>Spring</v>
      </c>
      <c r="M3133">
        <f t="shared" si="679"/>
        <v>2117</v>
      </c>
      <c r="N3133" t="e">
        <f t="shared" si="680"/>
        <v>#N/A</v>
      </c>
      <c r="O3133" t="str">
        <f t="shared" si="681"/>
        <v>Spring</v>
      </c>
      <c r="P3133">
        <f t="shared" si="682"/>
        <v>8.7632741650679879E-5</v>
      </c>
      <c r="Q3133">
        <f t="shared" si="683"/>
        <v>1.1911315645670504E-4</v>
      </c>
      <c r="R3133">
        <f t="shared" si="684"/>
        <v>1.4212645088563643E-4</v>
      </c>
      <c r="S3133">
        <f t="shared" si="685"/>
        <v>1.0975632908736707E-4</v>
      </c>
    </row>
    <row r="3134" spans="1:19" x14ac:dyDescent="0.25">
      <c r="A3134">
        <v>3132</v>
      </c>
      <c r="B3134">
        <v>195772.7084564</v>
      </c>
      <c r="C3134">
        <v>174903.508263633</v>
      </c>
      <c r="D3134">
        <v>133722.1135979</v>
      </c>
      <c r="E3134">
        <v>92126.537404300005</v>
      </c>
      <c r="F3134">
        <f t="shared" si="672"/>
        <v>596524.86772223306</v>
      </c>
      <c r="G3134">
        <f t="shared" si="673"/>
        <v>131</v>
      </c>
      <c r="H3134" t="str">
        <f t="shared" si="675"/>
        <v>Day131</v>
      </c>
      <c r="I3134">
        <f t="shared" si="674"/>
        <v>11</v>
      </c>
      <c r="J3134" t="str">
        <f t="shared" si="676"/>
        <v>Hour11</v>
      </c>
      <c r="K3134">
        <f t="shared" si="677"/>
        <v>5</v>
      </c>
      <c r="L3134" t="str">
        <f t="shared" si="678"/>
        <v>Spring</v>
      </c>
      <c r="M3134">
        <f t="shared" si="679"/>
        <v>2117</v>
      </c>
      <c r="N3134" t="e">
        <f t="shared" si="680"/>
        <v>#N/A</v>
      </c>
      <c r="O3134" t="str">
        <f t="shared" si="681"/>
        <v>Spring</v>
      </c>
      <c r="P3134">
        <f t="shared" si="682"/>
        <v>8.8574849763681183E-5</v>
      </c>
      <c r="Q3134">
        <f t="shared" si="683"/>
        <v>1.2153706160633273E-4</v>
      </c>
      <c r="R3134">
        <f t="shared" si="684"/>
        <v>1.4250688130243699E-4</v>
      </c>
      <c r="S3134">
        <f t="shared" si="685"/>
        <v>1.2895420923302836E-4</v>
      </c>
    </row>
    <row r="3135" spans="1:19" x14ac:dyDescent="0.25">
      <c r="A3135">
        <v>3133</v>
      </c>
      <c r="B3135">
        <v>199675.40024990001</v>
      </c>
      <c r="C3135">
        <v>176415.21673671299</v>
      </c>
      <c r="D3135">
        <v>134039.27163519</v>
      </c>
      <c r="E3135">
        <v>103666.7634389</v>
      </c>
      <c r="F3135">
        <f t="shared" si="672"/>
        <v>613796.65206070303</v>
      </c>
      <c r="G3135">
        <f t="shared" si="673"/>
        <v>131</v>
      </c>
      <c r="H3135" t="str">
        <f t="shared" si="675"/>
        <v>Day131</v>
      </c>
      <c r="I3135">
        <f t="shared" si="674"/>
        <v>12</v>
      </c>
      <c r="J3135" t="str">
        <f t="shared" si="676"/>
        <v>Hour12</v>
      </c>
      <c r="K3135">
        <f t="shared" si="677"/>
        <v>5</v>
      </c>
      <c r="L3135" t="str">
        <f t="shared" si="678"/>
        <v>Spring</v>
      </c>
      <c r="M3135">
        <f t="shared" si="679"/>
        <v>2117</v>
      </c>
      <c r="N3135" t="e">
        <f t="shared" si="680"/>
        <v>#N/A</v>
      </c>
      <c r="O3135" t="str">
        <f t="shared" si="681"/>
        <v>Spring</v>
      </c>
      <c r="P3135">
        <f t="shared" si="682"/>
        <v>8.8784928895310682E-5</v>
      </c>
      <c r="Q3135">
        <f t="shared" si="683"/>
        <v>1.2395987986673788E-4</v>
      </c>
      <c r="R3135">
        <f t="shared" si="684"/>
        <v>1.4373858249628829E-4</v>
      </c>
      <c r="S3135">
        <f t="shared" si="685"/>
        <v>1.4510765171107801E-4</v>
      </c>
    </row>
    <row r="3136" spans="1:19" x14ac:dyDescent="0.25">
      <c r="A3136">
        <v>3134</v>
      </c>
      <c r="B3136">
        <v>203017.91895650001</v>
      </c>
      <c r="C3136">
        <v>177784.26287940599</v>
      </c>
      <c r="D3136">
        <v>134397.38593532</v>
      </c>
      <c r="E3136">
        <v>107780.82184829999</v>
      </c>
      <c r="F3136">
        <f t="shared" si="672"/>
        <v>622980.38961952599</v>
      </c>
      <c r="G3136">
        <f t="shared" si="673"/>
        <v>131</v>
      </c>
      <c r="H3136" t="str">
        <f t="shared" si="675"/>
        <v>Day131</v>
      </c>
      <c r="I3136">
        <f t="shared" si="674"/>
        <v>13</v>
      </c>
      <c r="J3136" t="str">
        <f t="shared" si="676"/>
        <v>Hour13</v>
      </c>
      <c r="K3136">
        <f t="shared" si="677"/>
        <v>5</v>
      </c>
      <c r="L3136" t="str">
        <f t="shared" si="678"/>
        <v>Spring</v>
      </c>
      <c r="M3136">
        <f t="shared" si="679"/>
        <v>2117</v>
      </c>
      <c r="N3136" t="e">
        <f t="shared" si="680"/>
        <v>#N/A</v>
      </c>
      <c r="O3136" t="str">
        <f t="shared" si="681"/>
        <v>Spring</v>
      </c>
      <c r="P3136">
        <f t="shared" si="682"/>
        <v>8.9022136635143604E-5</v>
      </c>
      <c r="Q3136">
        <f t="shared" si="683"/>
        <v>1.2603493877135961E-4</v>
      </c>
      <c r="R3136">
        <f t="shared" si="684"/>
        <v>1.4485404609156528E-4</v>
      </c>
      <c r="S3136">
        <f t="shared" si="685"/>
        <v>1.508663089218059E-4</v>
      </c>
    </row>
    <row r="3137" spans="1:19" x14ac:dyDescent="0.25">
      <c r="A3137">
        <v>3135</v>
      </c>
      <c r="B3137">
        <v>204251.3441661</v>
      </c>
      <c r="C3137">
        <v>177169.40942888701</v>
      </c>
      <c r="D3137">
        <v>135086.13510357001</v>
      </c>
      <c r="E3137">
        <v>121415.6683457</v>
      </c>
      <c r="F3137">
        <f t="shared" si="672"/>
        <v>637922.55704425694</v>
      </c>
      <c r="G3137">
        <f t="shared" si="673"/>
        <v>131</v>
      </c>
      <c r="H3137" t="str">
        <f t="shared" si="675"/>
        <v>Day131</v>
      </c>
      <c r="I3137">
        <f t="shared" si="674"/>
        <v>14</v>
      </c>
      <c r="J3137" t="str">
        <f t="shared" si="676"/>
        <v>Hour14</v>
      </c>
      <c r="K3137">
        <f t="shared" si="677"/>
        <v>5</v>
      </c>
      <c r="L3137" t="str">
        <f t="shared" si="678"/>
        <v>Spring</v>
      </c>
      <c r="M3137">
        <f t="shared" si="679"/>
        <v>2117</v>
      </c>
      <c r="N3137" t="e">
        <f t="shared" si="680"/>
        <v>#N/A</v>
      </c>
      <c r="O3137" t="str">
        <f t="shared" si="681"/>
        <v>Spring</v>
      </c>
      <c r="P3137">
        <f t="shared" si="682"/>
        <v>8.9478350289424067E-5</v>
      </c>
      <c r="Q3137">
        <f t="shared" si="683"/>
        <v>1.2680065773631606E-4</v>
      </c>
      <c r="R3137">
        <f t="shared" si="684"/>
        <v>1.4435307930958725E-4</v>
      </c>
      <c r="S3137">
        <f t="shared" si="685"/>
        <v>1.6995169840485706E-4</v>
      </c>
    </row>
    <row r="3138" spans="1:19" x14ac:dyDescent="0.25">
      <c r="A3138">
        <v>3136</v>
      </c>
      <c r="B3138">
        <v>201672.549852</v>
      </c>
      <c r="C3138">
        <v>173665.505450344</v>
      </c>
      <c r="D3138">
        <v>138557.59906405999</v>
      </c>
      <c r="E3138">
        <v>157410.84103360001</v>
      </c>
      <c r="F3138">
        <f t="shared" si="672"/>
        <v>671306.49540000409</v>
      </c>
      <c r="G3138">
        <f t="shared" si="673"/>
        <v>131</v>
      </c>
      <c r="H3138" t="str">
        <f t="shared" si="675"/>
        <v>Day131</v>
      </c>
      <c r="I3138">
        <f t="shared" si="674"/>
        <v>15</v>
      </c>
      <c r="J3138" t="str">
        <f t="shared" si="676"/>
        <v>Hour15</v>
      </c>
      <c r="K3138">
        <f t="shared" si="677"/>
        <v>5</v>
      </c>
      <c r="L3138" t="str">
        <f t="shared" si="678"/>
        <v>Spring</v>
      </c>
      <c r="M3138">
        <f t="shared" si="679"/>
        <v>2117</v>
      </c>
      <c r="N3138" t="e">
        <f t="shared" si="680"/>
        <v>#N/A</v>
      </c>
      <c r="O3138" t="str">
        <f t="shared" si="681"/>
        <v>Spring</v>
      </c>
      <c r="P3138">
        <f t="shared" si="682"/>
        <v>9.1777778487852292E-5</v>
      </c>
      <c r="Q3138">
        <f t="shared" si="683"/>
        <v>1.2519972425639419E-4</v>
      </c>
      <c r="R3138">
        <f t="shared" si="684"/>
        <v>1.4149818844248855E-4</v>
      </c>
      <c r="S3138">
        <f t="shared" si="685"/>
        <v>2.2033597595350822E-4</v>
      </c>
    </row>
    <row r="3139" spans="1:19" x14ac:dyDescent="0.25">
      <c r="A3139">
        <v>3137</v>
      </c>
      <c r="B3139">
        <v>194113.4198801</v>
      </c>
      <c r="C3139">
        <v>166268.44535569599</v>
      </c>
      <c r="D3139">
        <v>146925.59272826</v>
      </c>
      <c r="E3139">
        <v>199178.36273220001</v>
      </c>
      <c r="F3139">
        <f t="shared" ref="F3139:F3202" si="686">SUM(B3139:E3139)</f>
        <v>706485.82069625589</v>
      </c>
      <c r="G3139">
        <f t="shared" ref="G3139:G3202" si="687">CEILING(A3139/24,1)</f>
        <v>131</v>
      </c>
      <c r="H3139" t="str">
        <f t="shared" si="675"/>
        <v>Day131</v>
      </c>
      <c r="I3139">
        <f t="shared" ref="I3139:I3202" si="688">A3139-(G3139-1)*24-1</f>
        <v>16</v>
      </c>
      <c r="J3139" t="str">
        <f t="shared" si="676"/>
        <v>Hour16</v>
      </c>
      <c r="K3139">
        <f t="shared" si="677"/>
        <v>5</v>
      </c>
      <c r="L3139" t="str">
        <f t="shared" si="678"/>
        <v>Spring</v>
      </c>
      <c r="M3139">
        <f t="shared" si="679"/>
        <v>2117</v>
      </c>
      <c r="N3139" t="e">
        <f t="shared" si="680"/>
        <v>#N/A</v>
      </c>
      <c r="O3139" t="str">
        <f t="shared" si="681"/>
        <v>Spring</v>
      </c>
      <c r="P3139">
        <f t="shared" si="682"/>
        <v>9.7320569890766464E-5</v>
      </c>
      <c r="Q3139">
        <f t="shared" si="683"/>
        <v>1.2050696369579905E-4</v>
      </c>
      <c r="R3139">
        <f t="shared" si="684"/>
        <v>1.3547125407530538E-4</v>
      </c>
      <c r="S3139">
        <f t="shared" si="685"/>
        <v>2.7880010457509386E-4</v>
      </c>
    </row>
    <row r="3140" spans="1:19" x14ac:dyDescent="0.25">
      <c r="A3140">
        <v>3138</v>
      </c>
      <c r="B3140">
        <v>181813.50413270001</v>
      </c>
      <c r="C3140">
        <v>157411.71979669799</v>
      </c>
      <c r="D3140">
        <v>158209.873911395</v>
      </c>
      <c r="E3140">
        <v>225863.9174375</v>
      </c>
      <c r="F3140">
        <f t="shared" si="686"/>
        <v>723299.01527829294</v>
      </c>
      <c r="G3140">
        <f t="shared" si="687"/>
        <v>131</v>
      </c>
      <c r="H3140" t="str">
        <f t="shared" ref="H3140:H3203" si="689">CONCATENATE("Day",G3140)</f>
        <v>Day131</v>
      </c>
      <c r="I3140">
        <f t="shared" si="688"/>
        <v>17</v>
      </c>
      <c r="J3140" t="str">
        <f t="shared" ref="J3140:J3203" si="690">CONCATENATE("Hour",I3140)</f>
        <v>Hour17</v>
      </c>
      <c r="K3140">
        <f t="shared" ref="K3140:K3203" si="691">MONTH(G3140)</f>
        <v>5</v>
      </c>
      <c r="L3140" t="str">
        <f t="shared" ref="L3140:L3203" si="692">IF(AND(K3140&gt;=3,K3140&lt;=5),"Spring",IF(AND(K3140&gt;=6,K3140&lt;=8),"Summer",IF(AND(K3140&gt;=9,K3140&lt;=10),"Fall","Winter")))</f>
        <v>Spring</v>
      </c>
      <c r="M3140">
        <f t="shared" ref="M3140:M3203" si="693">COUNTIFS($L$3:$L$8762,L3140,$N$3:$N$8762,"&gt;"&amp;N3140+1)+1</f>
        <v>2117</v>
      </c>
      <c r="N3140" t="e">
        <f t="shared" ref="N3140:N3203" si="694">IF(G3140=G3139,NA(),_xlfn.MAXIFS($F$3:$F$8762,$G$3:$G$8762,G3140))</f>
        <v>#N/A</v>
      </c>
      <c r="O3140" t="str">
        <f t="shared" ref="O3140:O3203" si="695">IF(G3140=G3139,O3139,IF(AND(OR(L3140="Winter",L3140="Summer"),M3140&lt;=5),CONCATENATE(L3140," Peak ",M3140),L3140))</f>
        <v>Spring</v>
      </c>
      <c r="P3140">
        <f t="shared" ref="P3140:P3203" si="696">D3140/SUM($D$3:$D$8762)</f>
        <v>1.0479505173669964E-4</v>
      </c>
      <c r="Q3140">
        <f t="shared" ref="Q3140:Q3203" si="697">B3140/SUM($B$3:$B$8762)</f>
        <v>1.1287109029071011E-4</v>
      </c>
      <c r="R3140">
        <f t="shared" ref="R3140:R3203" si="698">C3140/SUM($C$3:$C$8762)</f>
        <v>1.28255021819621E-4</v>
      </c>
      <c r="S3140">
        <f t="shared" ref="S3140:S3203" si="699">E3140/SUM($E$3:$E$8762)</f>
        <v>3.1615323540931602E-4</v>
      </c>
    </row>
    <row r="3141" spans="1:19" x14ac:dyDescent="0.25">
      <c r="A3141">
        <v>3139</v>
      </c>
      <c r="B3141">
        <v>172980.8326469</v>
      </c>
      <c r="C3141">
        <v>153930.67205833399</v>
      </c>
      <c r="D3141">
        <v>166960.624739853</v>
      </c>
      <c r="E3141">
        <v>179336.04749279999</v>
      </c>
      <c r="F3141">
        <f t="shared" si="686"/>
        <v>673208.17693788698</v>
      </c>
      <c r="G3141">
        <f t="shared" si="687"/>
        <v>131</v>
      </c>
      <c r="H3141" t="str">
        <f t="shared" si="689"/>
        <v>Day131</v>
      </c>
      <c r="I3141">
        <f t="shared" si="688"/>
        <v>18</v>
      </c>
      <c r="J3141" t="str">
        <f t="shared" si="690"/>
        <v>Hour18</v>
      </c>
      <c r="K3141">
        <f t="shared" si="691"/>
        <v>5</v>
      </c>
      <c r="L3141" t="str">
        <f t="shared" si="692"/>
        <v>Spring</v>
      </c>
      <c r="M3141">
        <f t="shared" si="693"/>
        <v>2117</v>
      </c>
      <c r="N3141" t="e">
        <f t="shared" si="694"/>
        <v>#N/A</v>
      </c>
      <c r="O3141" t="str">
        <f t="shared" si="695"/>
        <v>Spring</v>
      </c>
      <c r="P3141">
        <f t="shared" si="696"/>
        <v>1.1059137381907995E-4</v>
      </c>
      <c r="Q3141">
        <f t="shared" si="697"/>
        <v>1.0738770628390791E-4</v>
      </c>
      <c r="R3141">
        <f t="shared" si="698"/>
        <v>1.2541875362932591E-4</v>
      </c>
      <c r="S3141">
        <f t="shared" si="699"/>
        <v>2.5102580475722331E-4</v>
      </c>
    </row>
    <row r="3142" spans="1:19" x14ac:dyDescent="0.25">
      <c r="A3142">
        <v>3140</v>
      </c>
      <c r="B3142">
        <v>172596.0158348</v>
      </c>
      <c r="C3142">
        <v>157765.66479610401</v>
      </c>
      <c r="D3142">
        <v>170035.80915553001</v>
      </c>
      <c r="E3142">
        <v>111574.39759920001</v>
      </c>
      <c r="F3142">
        <f t="shared" si="686"/>
        <v>611971.88738563401</v>
      </c>
      <c r="G3142">
        <f t="shared" si="687"/>
        <v>131</v>
      </c>
      <c r="H3142" t="str">
        <f t="shared" si="689"/>
        <v>Day131</v>
      </c>
      <c r="I3142">
        <f t="shared" si="688"/>
        <v>19</v>
      </c>
      <c r="J3142" t="str">
        <f t="shared" si="690"/>
        <v>Hour19</v>
      </c>
      <c r="K3142">
        <f t="shared" si="691"/>
        <v>5</v>
      </c>
      <c r="L3142" t="str">
        <f t="shared" si="692"/>
        <v>Spring</v>
      </c>
      <c r="M3142">
        <f t="shared" si="693"/>
        <v>2117</v>
      </c>
      <c r="N3142" t="e">
        <f t="shared" si="694"/>
        <v>#N/A</v>
      </c>
      <c r="O3142" t="str">
        <f t="shared" si="695"/>
        <v>Spring</v>
      </c>
      <c r="P3142">
        <f t="shared" si="696"/>
        <v>1.1262831438399847E-4</v>
      </c>
      <c r="Q3142">
        <f t="shared" si="697"/>
        <v>1.0714880932544975E-4</v>
      </c>
      <c r="R3142">
        <f t="shared" si="698"/>
        <v>1.2854340710427703E-4</v>
      </c>
      <c r="S3142">
        <f t="shared" si="699"/>
        <v>1.5617637022342679E-4</v>
      </c>
    </row>
    <row r="3143" spans="1:19" x14ac:dyDescent="0.25">
      <c r="A3143">
        <v>3141</v>
      </c>
      <c r="B3143">
        <v>170155.28360130001</v>
      </c>
      <c r="C3143">
        <v>159466.021618131</v>
      </c>
      <c r="D3143">
        <v>168566.055050328</v>
      </c>
      <c r="E3143">
        <v>85716.313778800002</v>
      </c>
      <c r="F3143">
        <f t="shared" si="686"/>
        <v>583903.67404855893</v>
      </c>
      <c r="G3143">
        <f t="shared" si="687"/>
        <v>131</v>
      </c>
      <c r="H3143" t="str">
        <f t="shared" si="689"/>
        <v>Day131</v>
      </c>
      <c r="I3143">
        <f t="shared" si="688"/>
        <v>20</v>
      </c>
      <c r="J3143" t="str">
        <f t="shared" si="690"/>
        <v>Hour20</v>
      </c>
      <c r="K3143">
        <f t="shared" si="691"/>
        <v>5</v>
      </c>
      <c r="L3143" t="str">
        <f t="shared" si="692"/>
        <v>Spring</v>
      </c>
      <c r="M3143">
        <f t="shared" si="693"/>
        <v>2117</v>
      </c>
      <c r="N3143" t="e">
        <f t="shared" si="694"/>
        <v>#N/A</v>
      </c>
      <c r="O3143" t="str">
        <f t="shared" si="695"/>
        <v>Spring</v>
      </c>
      <c r="P3143">
        <f t="shared" si="696"/>
        <v>1.1165477870201486E-4</v>
      </c>
      <c r="Q3143">
        <f t="shared" si="697"/>
        <v>1.0563358574721788E-4</v>
      </c>
      <c r="R3143">
        <f t="shared" si="698"/>
        <v>1.2992881412220343E-4</v>
      </c>
      <c r="S3143">
        <f t="shared" si="699"/>
        <v>1.1998149255525331E-4</v>
      </c>
    </row>
    <row r="3144" spans="1:19" x14ac:dyDescent="0.25">
      <c r="A3144">
        <v>3142</v>
      </c>
      <c r="B3144">
        <v>157165.7513451</v>
      </c>
      <c r="C3144">
        <v>156032.64697982799</v>
      </c>
      <c r="D3144">
        <v>159117.93477821001</v>
      </c>
      <c r="E3144">
        <v>66908.935331300003</v>
      </c>
      <c r="F3144">
        <f t="shared" si="686"/>
        <v>539225.26843443804</v>
      </c>
      <c r="G3144">
        <f t="shared" si="687"/>
        <v>131</v>
      </c>
      <c r="H3144" t="str">
        <f t="shared" si="689"/>
        <v>Day131</v>
      </c>
      <c r="I3144">
        <f t="shared" si="688"/>
        <v>21</v>
      </c>
      <c r="J3144" t="str">
        <f t="shared" si="690"/>
        <v>Hour21</v>
      </c>
      <c r="K3144">
        <f t="shared" si="691"/>
        <v>5</v>
      </c>
      <c r="L3144" t="str">
        <f t="shared" si="692"/>
        <v>Spring</v>
      </c>
      <c r="M3144">
        <f t="shared" si="693"/>
        <v>2117</v>
      </c>
      <c r="N3144" t="e">
        <f t="shared" si="694"/>
        <v>#N/A</v>
      </c>
      <c r="O3144" t="str">
        <f t="shared" si="695"/>
        <v>Spring</v>
      </c>
      <c r="P3144">
        <f t="shared" si="696"/>
        <v>1.0539653306757564E-4</v>
      </c>
      <c r="Q3144">
        <f t="shared" si="697"/>
        <v>9.7569593608033591E-5</v>
      </c>
      <c r="R3144">
        <f t="shared" si="698"/>
        <v>1.2713138874803683E-4</v>
      </c>
      <c r="S3144">
        <f t="shared" si="699"/>
        <v>9.365584650605683E-5</v>
      </c>
    </row>
    <row r="3145" spans="1:19" x14ac:dyDescent="0.25">
      <c r="A3145">
        <v>3143</v>
      </c>
      <c r="B3145">
        <v>146967.7651205</v>
      </c>
      <c r="C3145">
        <v>152062.84848967599</v>
      </c>
      <c r="D3145">
        <v>135507.19479805001</v>
      </c>
      <c r="E3145">
        <v>48682.398540000002</v>
      </c>
      <c r="F3145">
        <f t="shared" si="686"/>
        <v>483220.20694822603</v>
      </c>
      <c r="G3145">
        <f t="shared" si="687"/>
        <v>131</v>
      </c>
      <c r="H3145" t="str">
        <f t="shared" si="689"/>
        <v>Day131</v>
      </c>
      <c r="I3145">
        <f t="shared" si="688"/>
        <v>22</v>
      </c>
      <c r="J3145" t="str">
        <f t="shared" si="690"/>
        <v>Hour22</v>
      </c>
      <c r="K3145">
        <f t="shared" si="691"/>
        <v>5</v>
      </c>
      <c r="L3145" t="str">
        <f t="shared" si="692"/>
        <v>Spring</v>
      </c>
      <c r="M3145">
        <f t="shared" si="693"/>
        <v>2117</v>
      </c>
      <c r="N3145" t="e">
        <f t="shared" si="694"/>
        <v>#N/A</v>
      </c>
      <c r="O3145" t="str">
        <f t="shared" si="695"/>
        <v>Spring</v>
      </c>
      <c r="P3145">
        <f t="shared" si="696"/>
        <v>8.9757251797758386E-5</v>
      </c>
      <c r="Q3145">
        <f t="shared" si="697"/>
        <v>9.1238612697506049E-5</v>
      </c>
      <c r="R3145">
        <f t="shared" si="698"/>
        <v>1.2389689901225656E-4</v>
      </c>
      <c r="S3145">
        <f t="shared" si="699"/>
        <v>6.8143234123111836E-5</v>
      </c>
    </row>
    <row r="3146" spans="1:19" x14ac:dyDescent="0.25">
      <c r="A3146">
        <v>3144</v>
      </c>
      <c r="B3146">
        <v>140535.27946049999</v>
      </c>
      <c r="C3146">
        <v>147545.86161107401</v>
      </c>
      <c r="D3146">
        <v>114300.75284484999</v>
      </c>
      <c r="E3146">
        <v>37267.935156300002</v>
      </c>
      <c r="F3146">
        <f t="shared" si="686"/>
        <v>439649.82907272404</v>
      </c>
      <c r="G3146">
        <f t="shared" si="687"/>
        <v>131</v>
      </c>
      <c r="H3146" t="str">
        <f t="shared" si="689"/>
        <v>Day131</v>
      </c>
      <c r="I3146">
        <f t="shared" si="688"/>
        <v>23</v>
      </c>
      <c r="J3146" t="str">
        <f t="shared" si="690"/>
        <v>Hour23</v>
      </c>
      <c r="K3146">
        <f t="shared" si="691"/>
        <v>5</v>
      </c>
      <c r="L3146" t="str">
        <f t="shared" si="692"/>
        <v>Spring</v>
      </c>
      <c r="M3146">
        <f t="shared" si="693"/>
        <v>2117</v>
      </c>
      <c r="N3146" t="e">
        <f t="shared" si="694"/>
        <v>#N/A</v>
      </c>
      <c r="O3146" t="str">
        <f t="shared" si="695"/>
        <v>Spring</v>
      </c>
      <c r="P3146">
        <f t="shared" si="696"/>
        <v>7.571052938597312E-5</v>
      </c>
      <c r="Q3146">
        <f t="shared" si="697"/>
        <v>8.7245280776497344E-5</v>
      </c>
      <c r="R3146">
        <f t="shared" si="698"/>
        <v>1.2021657424722473E-4</v>
      </c>
      <c r="S3146">
        <f t="shared" si="699"/>
        <v>5.2165828036473352E-5</v>
      </c>
    </row>
    <row r="3147" spans="1:19" x14ac:dyDescent="0.25">
      <c r="A3147">
        <v>3145</v>
      </c>
      <c r="B3147">
        <v>138659.73535269999</v>
      </c>
      <c r="C3147">
        <v>144859.911848719</v>
      </c>
      <c r="D3147">
        <v>98216.197945699998</v>
      </c>
      <c r="E3147">
        <v>26808.736780300002</v>
      </c>
      <c r="F3147">
        <f t="shared" si="686"/>
        <v>408544.581927419</v>
      </c>
      <c r="G3147">
        <f t="shared" si="687"/>
        <v>132</v>
      </c>
      <c r="H3147" t="str">
        <f t="shared" si="689"/>
        <v>Day132</v>
      </c>
      <c r="I3147">
        <f t="shared" si="688"/>
        <v>0</v>
      </c>
      <c r="J3147" t="str">
        <f t="shared" si="690"/>
        <v>Hour0</v>
      </c>
      <c r="K3147">
        <f t="shared" si="691"/>
        <v>5</v>
      </c>
      <c r="L3147" t="str">
        <f t="shared" si="692"/>
        <v>Spring</v>
      </c>
      <c r="M3147">
        <f t="shared" si="693"/>
        <v>31</v>
      </c>
      <c r="N3147">
        <f t="shared" si="694"/>
        <v>708582.30602438503</v>
      </c>
      <c r="O3147" t="str">
        <f t="shared" si="695"/>
        <v>Spring</v>
      </c>
      <c r="P3147">
        <f t="shared" si="696"/>
        <v>6.5056442373918389E-5</v>
      </c>
      <c r="Q3147">
        <f t="shared" si="697"/>
        <v>8.6080929925082077E-5</v>
      </c>
      <c r="R3147">
        <f t="shared" si="698"/>
        <v>1.1802813144371452E-4</v>
      </c>
      <c r="S3147">
        <f t="shared" si="699"/>
        <v>3.7525555062038288E-5</v>
      </c>
    </row>
    <row r="3148" spans="1:19" x14ac:dyDescent="0.25">
      <c r="A3148">
        <v>3146</v>
      </c>
      <c r="B3148">
        <v>136450.54052449999</v>
      </c>
      <c r="C3148">
        <v>144659.68272705801</v>
      </c>
      <c r="D3148">
        <v>88412.225669499894</v>
      </c>
      <c r="E3148">
        <v>21201.0046367</v>
      </c>
      <c r="F3148">
        <f t="shared" si="686"/>
        <v>390723.45355775789</v>
      </c>
      <c r="G3148">
        <f t="shared" si="687"/>
        <v>132</v>
      </c>
      <c r="H3148" t="str">
        <f t="shared" si="689"/>
        <v>Day132</v>
      </c>
      <c r="I3148">
        <f t="shared" si="688"/>
        <v>1</v>
      </c>
      <c r="J3148" t="str">
        <f t="shared" si="690"/>
        <v>Hour1</v>
      </c>
      <c r="K3148">
        <f t="shared" si="691"/>
        <v>5</v>
      </c>
      <c r="L3148" t="str">
        <f t="shared" si="692"/>
        <v>Spring</v>
      </c>
      <c r="M3148">
        <f t="shared" si="693"/>
        <v>2117</v>
      </c>
      <c r="N3148" t="e">
        <f t="shared" si="694"/>
        <v>#N/A</v>
      </c>
      <c r="O3148" t="str">
        <f t="shared" si="695"/>
        <v>Spring</v>
      </c>
      <c r="P3148">
        <f t="shared" si="696"/>
        <v>5.8562487499237463E-5</v>
      </c>
      <c r="Q3148">
        <f t="shared" si="697"/>
        <v>8.4709446381475015E-5</v>
      </c>
      <c r="R3148">
        <f t="shared" si="698"/>
        <v>1.1786498990380427E-4</v>
      </c>
      <c r="S3148">
        <f t="shared" si="699"/>
        <v>2.9676126606966222E-5</v>
      </c>
    </row>
    <row r="3149" spans="1:19" x14ac:dyDescent="0.25">
      <c r="A3149">
        <v>3147</v>
      </c>
      <c r="B3149">
        <v>134632.58147840001</v>
      </c>
      <c r="C3149">
        <v>145693.414799013</v>
      </c>
      <c r="D3149">
        <v>84107.372140499996</v>
      </c>
      <c r="E3149">
        <v>16897.581013200001</v>
      </c>
      <c r="F3149">
        <f t="shared" si="686"/>
        <v>381330.94943111297</v>
      </c>
      <c r="G3149">
        <f t="shared" si="687"/>
        <v>132</v>
      </c>
      <c r="H3149" t="str">
        <f t="shared" si="689"/>
        <v>Day132</v>
      </c>
      <c r="I3149">
        <f t="shared" si="688"/>
        <v>2</v>
      </c>
      <c r="J3149" t="str">
        <f t="shared" si="690"/>
        <v>Hour2</v>
      </c>
      <c r="K3149">
        <f t="shared" si="691"/>
        <v>5</v>
      </c>
      <c r="L3149" t="str">
        <f t="shared" si="692"/>
        <v>Spring</v>
      </c>
      <c r="M3149">
        <f t="shared" si="693"/>
        <v>2117</v>
      </c>
      <c r="N3149" t="e">
        <f t="shared" si="694"/>
        <v>#N/A</v>
      </c>
      <c r="O3149" t="str">
        <f t="shared" si="695"/>
        <v>Spring</v>
      </c>
      <c r="P3149">
        <f t="shared" si="696"/>
        <v>5.5711038742359556E-5</v>
      </c>
      <c r="Q3149">
        <f t="shared" si="697"/>
        <v>8.3580844737631227E-5</v>
      </c>
      <c r="R3149">
        <f t="shared" si="698"/>
        <v>1.1870724821605359E-4</v>
      </c>
      <c r="S3149">
        <f t="shared" si="699"/>
        <v>2.3652405255888136E-5</v>
      </c>
    </row>
    <row r="3150" spans="1:19" x14ac:dyDescent="0.25">
      <c r="A3150">
        <v>3148</v>
      </c>
      <c r="B3150">
        <v>137298.13978329999</v>
      </c>
      <c r="C3150">
        <v>145202.852824028</v>
      </c>
      <c r="D3150">
        <v>85451.101526500002</v>
      </c>
      <c r="E3150">
        <v>17242.7014304</v>
      </c>
      <c r="F3150">
        <f t="shared" si="686"/>
        <v>385194.79556422803</v>
      </c>
      <c r="G3150">
        <f t="shared" si="687"/>
        <v>132</v>
      </c>
      <c r="H3150" t="str">
        <f t="shared" si="689"/>
        <v>Day132</v>
      </c>
      <c r="I3150">
        <f t="shared" si="688"/>
        <v>3</v>
      </c>
      <c r="J3150" t="str">
        <f t="shared" si="690"/>
        <v>Hour3</v>
      </c>
      <c r="K3150">
        <f t="shared" si="691"/>
        <v>5</v>
      </c>
      <c r="L3150" t="str">
        <f t="shared" si="692"/>
        <v>Spring</v>
      </c>
      <c r="M3150">
        <f t="shared" si="693"/>
        <v>2117</v>
      </c>
      <c r="N3150" t="e">
        <f t="shared" si="694"/>
        <v>#N/A</v>
      </c>
      <c r="O3150" t="str">
        <f t="shared" si="695"/>
        <v>Spring</v>
      </c>
      <c r="P3150">
        <f t="shared" si="696"/>
        <v>5.6601098174458325E-5</v>
      </c>
      <c r="Q3150">
        <f t="shared" si="697"/>
        <v>8.5235641907636413E-5</v>
      </c>
      <c r="R3150">
        <f t="shared" si="698"/>
        <v>1.1830755093247879E-4</v>
      </c>
      <c r="S3150">
        <f t="shared" si="699"/>
        <v>2.4135487891403766E-5</v>
      </c>
    </row>
    <row r="3151" spans="1:19" x14ac:dyDescent="0.25">
      <c r="A3151">
        <v>3149</v>
      </c>
      <c r="B3151">
        <v>144486.43330179999</v>
      </c>
      <c r="C3151">
        <v>147001.730354178</v>
      </c>
      <c r="D3151">
        <v>94957.261025200103</v>
      </c>
      <c r="E3151">
        <v>16187.345601200001</v>
      </c>
      <c r="F3151">
        <f t="shared" si="686"/>
        <v>402632.77028237807</v>
      </c>
      <c r="G3151">
        <f t="shared" si="687"/>
        <v>132</v>
      </c>
      <c r="H3151" t="str">
        <f t="shared" si="689"/>
        <v>Day132</v>
      </c>
      <c r="I3151">
        <f t="shared" si="688"/>
        <v>4</v>
      </c>
      <c r="J3151" t="str">
        <f t="shared" si="690"/>
        <v>Hour4</v>
      </c>
      <c r="K3151">
        <f t="shared" si="691"/>
        <v>5</v>
      </c>
      <c r="L3151" t="str">
        <f t="shared" si="692"/>
        <v>Spring</v>
      </c>
      <c r="M3151">
        <f t="shared" si="693"/>
        <v>2117</v>
      </c>
      <c r="N3151" t="e">
        <f t="shared" si="694"/>
        <v>#N/A</v>
      </c>
      <c r="O3151" t="str">
        <f t="shared" si="695"/>
        <v>Spring</v>
      </c>
      <c r="P3151">
        <f t="shared" si="696"/>
        <v>6.2897787830133763E-5</v>
      </c>
      <c r="Q3151">
        <f t="shared" si="697"/>
        <v>8.9698184613873241E-5</v>
      </c>
      <c r="R3151">
        <f t="shared" si="698"/>
        <v>1.1977323009015643E-4</v>
      </c>
      <c r="S3151">
        <f t="shared" si="699"/>
        <v>2.2658252555653476E-5</v>
      </c>
    </row>
    <row r="3152" spans="1:19" x14ac:dyDescent="0.25">
      <c r="A3152">
        <v>3150</v>
      </c>
      <c r="B3152">
        <v>155796.86267540001</v>
      </c>
      <c r="C3152">
        <v>152567.01049874001</v>
      </c>
      <c r="D3152">
        <v>107239.3836777</v>
      </c>
      <c r="E3152">
        <v>24417.036128200001</v>
      </c>
      <c r="F3152">
        <f t="shared" si="686"/>
        <v>440020.29298004002</v>
      </c>
      <c r="G3152">
        <f t="shared" si="687"/>
        <v>132</v>
      </c>
      <c r="H3152" t="str">
        <f t="shared" si="689"/>
        <v>Day132</v>
      </c>
      <c r="I3152">
        <f t="shared" si="688"/>
        <v>5</v>
      </c>
      <c r="J3152" t="str">
        <f t="shared" si="690"/>
        <v>Hour5</v>
      </c>
      <c r="K3152">
        <f t="shared" si="691"/>
        <v>5</v>
      </c>
      <c r="L3152" t="str">
        <f t="shared" si="692"/>
        <v>Spring</v>
      </c>
      <c r="M3152">
        <f t="shared" si="693"/>
        <v>2117</v>
      </c>
      <c r="N3152" t="e">
        <f t="shared" si="694"/>
        <v>#N/A</v>
      </c>
      <c r="O3152" t="str">
        <f t="shared" si="695"/>
        <v>Spring</v>
      </c>
      <c r="P3152">
        <f t="shared" si="696"/>
        <v>7.10332198798809E-5</v>
      </c>
      <c r="Q3152">
        <f t="shared" si="697"/>
        <v>9.6719777983101437E-5</v>
      </c>
      <c r="R3152">
        <f t="shared" si="698"/>
        <v>1.2430767725390616E-4</v>
      </c>
      <c r="S3152">
        <f t="shared" si="699"/>
        <v>3.4177769776674046E-5</v>
      </c>
    </row>
    <row r="3153" spans="1:19" x14ac:dyDescent="0.25">
      <c r="A3153">
        <v>3151</v>
      </c>
      <c r="B3153">
        <v>158156.87295809999</v>
      </c>
      <c r="C3153">
        <v>151505.39738178</v>
      </c>
      <c r="D3153">
        <v>131668.20583799999</v>
      </c>
      <c r="E3153">
        <v>41326.7054432</v>
      </c>
      <c r="F3153">
        <f t="shared" si="686"/>
        <v>482657.18162108003</v>
      </c>
      <c r="G3153">
        <f t="shared" si="687"/>
        <v>132</v>
      </c>
      <c r="H3153" t="str">
        <f t="shared" si="689"/>
        <v>Day132</v>
      </c>
      <c r="I3153">
        <f t="shared" si="688"/>
        <v>6</v>
      </c>
      <c r="J3153" t="str">
        <f t="shared" si="690"/>
        <v>Hour6</v>
      </c>
      <c r="K3153">
        <f t="shared" si="691"/>
        <v>5</v>
      </c>
      <c r="L3153" t="str">
        <f t="shared" si="692"/>
        <v>Spring</v>
      </c>
      <c r="M3153">
        <f t="shared" si="693"/>
        <v>2117</v>
      </c>
      <c r="N3153" t="e">
        <f t="shared" si="694"/>
        <v>#N/A</v>
      </c>
      <c r="O3153" t="str">
        <f t="shared" si="695"/>
        <v>Spring</v>
      </c>
      <c r="P3153">
        <f t="shared" si="696"/>
        <v>8.7214382400679097E-5</v>
      </c>
      <c r="Q3153">
        <f t="shared" si="697"/>
        <v>9.8184888811784501E-5</v>
      </c>
      <c r="R3153">
        <f t="shared" si="698"/>
        <v>1.23442702183082E-4</v>
      </c>
      <c r="S3153">
        <f t="shared" si="699"/>
        <v>5.7847095644619358E-5</v>
      </c>
    </row>
    <row r="3154" spans="1:19" x14ac:dyDescent="0.25">
      <c r="A3154">
        <v>3152</v>
      </c>
      <c r="B3154">
        <v>164864.25622000001</v>
      </c>
      <c r="C3154">
        <v>156623.368138566</v>
      </c>
      <c r="D3154">
        <v>137925.0802804</v>
      </c>
      <c r="E3154">
        <v>64523.591434499998</v>
      </c>
      <c r="F3154">
        <f t="shared" si="686"/>
        <v>523936.29607346602</v>
      </c>
      <c r="G3154">
        <f t="shared" si="687"/>
        <v>132</v>
      </c>
      <c r="H3154" t="str">
        <f t="shared" si="689"/>
        <v>Day132</v>
      </c>
      <c r="I3154">
        <f t="shared" si="688"/>
        <v>7</v>
      </c>
      <c r="J3154" t="str">
        <f t="shared" si="690"/>
        <v>Hour7</v>
      </c>
      <c r="K3154">
        <f t="shared" si="691"/>
        <v>5</v>
      </c>
      <c r="L3154" t="str">
        <f t="shared" si="692"/>
        <v>Spring</v>
      </c>
      <c r="M3154">
        <f t="shared" si="693"/>
        <v>2117</v>
      </c>
      <c r="N3154" t="e">
        <f t="shared" si="694"/>
        <v>#N/A</v>
      </c>
      <c r="O3154" t="str">
        <f t="shared" si="695"/>
        <v>Spring</v>
      </c>
      <c r="P3154">
        <f t="shared" si="696"/>
        <v>9.1358810714101295E-5</v>
      </c>
      <c r="Q3154">
        <f t="shared" si="697"/>
        <v>1.0234887907961276E-4</v>
      </c>
      <c r="R3154">
        <f t="shared" si="698"/>
        <v>1.2761269315917666E-4</v>
      </c>
      <c r="S3154">
        <f t="shared" si="699"/>
        <v>9.0316959095030372E-5</v>
      </c>
    </row>
    <row r="3155" spans="1:19" x14ac:dyDescent="0.25">
      <c r="A3155">
        <v>3153</v>
      </c>
      <c r="B3155">
        <v>173489.7233143</v>
      </c>
      <c r="C3155">
        <v>166134.77087903899</v>
      </c>
      <c r="D3155">
        <v>133019.3136468</v>
      </c>
      <c r="E3155">
        <v>72646.011724299999</v>
      </c>
      <c r="F3155">
        <f t="shared" si="686"/>
        <v>545289.81956443901</v>
      </c>
      <c r="G3155">
        <f t="shared" si="687"/>
        <v>132</v>
      </c>
      <c r="H3155" t="str">
        <f t="shared" si="689"/>
        <v>Day132</v>
      </c>
      <c r="I3155">
        <f t="shared" si="688"/>
        <v>8</v>
      </c>
      <c r="J3155" t="str">
        <f t="shared" si="690"/>
        <v>Hour8</v>
      </c>
      <c r="K3155">
        <f t="shared" si="691"/>
        <v>5</v>
      </c>
      <c r="L3155" t="str">
        <f t="shared" si="692"/>
        <v>Spring</v>
      </c>
      <c r="M3155">
        <f t="shared" si="693"/>
        <v>2117</v>
      </c>
      <c r="N3155" t="e">
        <f t="shared" si="694"/>
        <v>#N/A</v>
      </c>
      <c r="O3155" t="str">
        <f t="shared" si="695"/>
        <v>Spring</v>
      </c>
      <c r="P3155">
        <f t="shared" si="696"/>
        <v>8.8109329152260182E-5</v>
      </c>
      <c r="Q3155">
        <f t="shared" si="697"/>
        <v>1.0770362915631612E-4</v>
      </c>
      <c r="R3155">
        <f t="shared" si="698"/>
        <v>1.3536233954884882E-4</v>
      </c>
      <c r="S3155">
        <f t="shared" si="699"/>
        <v>1.0168632469848109E-4</v>
      </c>
    </row>
    <row r="3156" spans="1:19" x14ac:dyDescent="0.25">
      <c r="A3156">
        <v>3154</v>
      </c>
      <c r="B3156">
        <v>184470.2292607</v>
      </c>
      <c r="C3156">
        <v>173527.874080587</v>
      </c>
      <c r="D3156">
        <v>126763.1908633</v>
      </c>
      <c r="E3156">
        <v>71097.278507800002</v>
      </c>
      <c r="F3156">
        <f t="shared" si="686"/>
        <v>555858.57271238696</v>
      </c>
      <c r="G3156">
        <f t="shared" si="687"/>
        <v>132</v>
      </c>
      <c r="H3156" t="str">
        <f t="shared" si="689"/>
        <v>Day132</v>
      </c>
      <c r="I3156">
        <f t="shared" si="688"/>
        <v>9</v>
      </c>
      <c r="J3156" t="str">
        <f t="shared" si="690"/>
        <v>Hour9</v>
      </c>
      <c r="K3156">
        <f t="shared" si="691"/>
        <v>5</v>
      </c>
      <c r="L3156" t="str">
        <f t="shared" si="692"/>
        <v>Spring</v>
      </c>
      <c r="M3156">
        <f t="shared" si="693"/>
        <v>2117</v>
      </c>
      <c r="N3156" t="e">
        <f t="shared" si="694"/>
        <v>#N/A</v>
      </c>
      <c r="O3156" t="str">
        <f t="shared" si="695"/>
        <v>Spring</v>
      </c>
      <c r="P3156">
        <f t="shared" si="696"/>
        <v>8.3965398722638565E-5</v>
      </c>
      <c r="Q3156">
        <f t="shared" si="697"/>
        <v>1.1452040376294385E-4</v>
      </c>
      <c r="R3156">
        <f t="shared" si="698"/>
        <v>1.4138604994127628E-4</v>
      </c>
      <c r="S3156">
        <f t="shared" si="699"/>
        <v>9.951848389089463E-5</v>
      </c>
    </row>
    <row r="3157" spans="1:19" x14ac:dyDescent="0.25">
      <c r="A3157">
        <v>3155</v>
      </c>
      <c r="B3157">
        <v>189271.376169</v>
      </c>
      <c r="C3157">
        <v>173440.02137079299</v>
      </c>
      <c r="D3157">
        <v>130886.31040553001</v>
      </c>
      <c r="E3157">
        <v>77929.2335418</v>
      </c>
      <c r="F3157">
        <f t="shared" si="686"/>
        <v>571526.94148712303</v>
      </c>
      <c r="G3157">
        <f t="shared" si="687"/>
        <v>132</v>
      </c>
      <c r="H3157" t="str">
        <f t="shared" si="689"/>
        <v>Day132</v>
      </c>
      <c r="I3157">
        <f t="shared" si="688"/>
        <v>10</v>
      </c>
      <c r="J3157" t="str">
        <f t="shared" si="690"/>
        <v>Hour10</v>
      </c>
      <c r="K3157">
        <f t="shared" si="691"/>
        <v>5</v>
      </c>
      <c r="L3157" t="str">
        <f t="shared" si="692"/>
        <v>Spring</v>
      </c>
      <c r="M3157">
        <f t="shared" si="693"/>
        <v>2117</v>
      </c>
      <c r="N3157" t="e">
        <f t="shared" si="694"/>
        <v>#N/A</v>
      </c>
      <c r="O3157" t="str">
        <f t="shared" si="695"/>
        <v>Spring</v>
      </c>
      <c r="P3157">
        <f t="shared" si="696"/>
        <v>8.6696470526580316E-5</v>
      </c>
      <c r="Q3157">
        <f t="shared" si="697"/>
        <v>1.175009892192924E-4</v>
      </c>
      <c r="R3157">
        <f t="shared" si="698"/>
        <v>1.4131446981226114E-4</v>
      </c>
      <c r="S3157">
        <f t="shared" si="699"/>
        <v>1.0908151951285383E-4</v>
      </c>
    </row>
    <row r="3158" spans="1:19" x14ac:dyDescent="0.25">
      <c r="A3158">
        <v>3156</v>
      </c>
      <c r="B3158">
        <v>193456.0258872</v>
      </c>
      <c r="C3158">
        <v>174006.85179825799</v>
      </c>
      <c r="D3158">
        <v>131963.96847220001</v>
      </c>
      <c r="E3158">
        <v>91633.958018000005</v>
      </c>
      <c r="F3158">
        <f t="shared" si="686"/>
        <v>591060.80417565804</v>
      </c>
      <c r="G3158">
        <f t="shared" si="687"/>
        <v>132</v>
      </c>
      <c r="H3158" t="str">
        <f t="shared" si="689"/>
        <v>Day132</v>
      </c>
      <c r="I3158">
        <f t="shared" si="688"/>
        <v>11</v>
      </c>
      <c r="J3158" t="str">
        <f t="shared" si="690"/>
        <v>Hour11</v>
      </c>
      <c r="K3158">
        <f t="shared" si="691"/>
        <v>5</v>
      </c>
      <c r="L3158" t="str">
        <f t="shared" si="692"/>
        <v>Spring</v>
      </c>
      <c r="M3158">
        <f t="shared" si="693"/>
        <v>2117</v>
      </c>
      <c r="N3158" t="e">
        <f t="shared" si="694"/>
        <v>#N/A</v>
      </c>
      <c r="O3158" t="str">
        <f t="shared" si="695"/>
        <v>Spring</v>
      </c>
      <c r="P3158">
        <f t="shared" si="696"/>
        <v>8.7410289645824433E-5</v>
      </c>
      <c r="Q3158">
        <f t="shared" si="697"/>
        <v>1.2009884892410954E-4</v>
      </c>
      <c r="R3158">
        <f t="shared" si="698"/>
        <v>1.4177630866985346E-4</v>
      </c>
      <c r="S3158">
        <f t="shared" si="699"/>
        <v>1.2826472076385854E-4</v>
      </c>
    </row>
    <row r="3159" spans="1:19" x14ac:dyDescent="0.25">
      <c r="A3159">
        <v>3157</v>
      </c>
      <c r="B3159">
        <v>197434.6256423</v>
      </c>
      <c r="C3159">
        <v>175651.597489015</v>
      </c>
      <c r="D3159">
        <v>132003.94754634</v>
      </c>
      <c r="E3159">
        <v>103160.0333179</v>
      </c>
      <c r="F3159">
        <f t="shared" si="686"/>
        <v>608250.20399555494</v>
      </c>
      <c r="G3159">
        <f t="shared" si="687"/>
        <v>132</v>
      </c>
      <c r="H3159" t="str">
        <f t="shared" si="689"/>
        <v>Day132</v>
      </c>
      <c r="I3159">
        <f t="shared" si="688"/>
        <v>12</v>
      </c>
      <c r="J3159" t="str">
        <f t="shared" si="690"/>
        <v>Hour12</v>
      </c>
      <c r="K3159">
        <f t="shared" si="691"/>
        <v>5</v>
      </c>
      <c r="L3159" t="str">
        <f t="shared" si="692"/>
        <v>Spring</v>
      </c>
      <c r="M3159">
        <f t="shared" si="693"/>
        <v>2117</v>
      </c>
      <c r="N3159" t="e">
        <f t="shared" si="694"/>
        <v>#N/A</v>
      </c>
      <c r="O3159" t="str">
        <f t="shared" si="695"/>
        <v>Spring</v>
      </c>
      <c r="P3159">
        <f t="shared" si="696"/>
        <v>8.7436770983804842E-5</v>
      </c>
      <c r="Q3159">
        <f t="shared" si="697"/>
        <v>1.2256879137602296E-4</v>
      </c>
      <c r="R3159">
        <f t="shared" si="698"/>
        <v>1.4311640516793004E-4</v>
      </c>
      <c r="S3159">
        <f t="shared" si="699"/>
        <v>1.4439835573741797E-4</v>
      </c>
    </row>
    <row r="3160" spans="1:19" x14ac:dyDescent="0.25">
      <c r="A3160">
        <v>3158</v>
      </c>
      <c r="B3160">
        <v>200651.08354679999</v>
      </c>
      <c r="C3160">
        <v>177002.12938320401</v>
      </c>
      <c r="D3160">
        <v>132151.5216222</v>
      </c>
      <c r="E3160">
        <v>107167.085273</v>
      </c>
      <c r="F3160">
        <f t="shared" si="686"/>
        <v>616971.81982520409</v>
      </c>
      <c r="G3160">
        <f t="shared" si="687"/>
        <v>132</v>
      </c>
      <c r="H3160" t="str">
        <f t="shared" si="689"/>
        <v>Day132</v>
      </c>
      <c r="I3160">
        <f t="shared" si="688"/>
        <v>13</v>
      </c>
      <c r="J3160" t="str">
        <f t="shared" si="690"/>
        <v>Hour13</v>
      </c>
      <c r="K3160">
        <f t="shared" si="691"/>
        <v>5</v>
      </c>
      <c r="L3160" t="str">
        <f t="shared" si="692"/>
        <v>Spring</v>
      </c>
      <c r="M3160">
        <f t="shared" si="693"/>
        <v>2117</v>
      </c>
      <c r="N3160" t="e">
        <f t="shared" si="694"/>
        <v>#N/A</v>
      </c>
      <c r="O3160" t="str">
        <f t="shared" si="695"/>
        <v>Spring</v>
      </c>
      <c r="P3160">
        <f t="shared" si="696"/>
        <v>8.7534521095933784E-5</v>
      </c>
      <c r="Q3160">
        <f t="shared" si="697"/>
        <v>1.2456559085627559E-4</v>
      </c>
      <c r="R3160">
        <f t="shared" si="698"/>
        <v>1.4421678382957616E-4</v>
      </c>
      <c r="S3160">
        <f t="shared" si="699"/>
        <v>1.500072305609437E-4</v>
      </c>
    </row>
    <row r="3161" spans="1:19" x14ac:dyDescent="0.25">
      <c r="A3161">
        <v>3159</v>
      </c>
      <c r="B3161">
        <v>201932.04144979999</v>
      </c>
      <c r="C3161">
        <v>176390.523970651</v>
      </c>
      <c r="D3161">
        <v>132813.50994458</v>
      </c>
      <c r="E3161">
        <v>120657.5207409</v>
      </c>
      <c r="F3161">
        <f t="shared" si="686"/>
        <v>631793.59610593098</v>
      </c>
      <c r="G3161">
        <f t="shared" si="687"/>
        <v>132</v>
      </c>
      <c r="H3161" t="str">
        <f t="shared" si="689"/>
        <v>Day132</v>
      </c>
      <c r="I3161">
        <f t="shared" si="688"/>
        <v>14</v>
      </c>
      <c r="J3161" t="str">
        <f t="shared" si="690"/>
        <v>Hour14</v>
      </c>
      <c r="K3161">
        <f t="shared" si="691"/>
        <v>5</v>
      </c>
      <c r="L3161" t="str">
        <f t="shared" si="692"/>
        <v>Spring</v>
      </c>
      <c r="M3161">
        <f t="shared" si="693"/>
        <v>2117</v>
      </c>
      <c r="N3161" t="e">
        <f t="shared" si="694"/>
        <v>#N/A</v>
      </c>
      <c r="O3161" t="str">
        <f t="shared" si="695"/>
        <v>Spring</v>
      </c>
      <c r="P3161">
        <f t="shared" si="696"/>
        <v>8.7973008901895598E-5</v>
      </c>
      <c r="Q3161">
        <f t="shared" si="697"/>
        <v>1.2536081844851529E-4</v>
      </c>
      <c r="R3161">
        <f t="shared" si="698"/>
        <v>1.4371846346541718E-4</v>
      </c>
      <c r="S3161">
        <f t="shared" si="699"/>
        <v>1.6889048056672375E-4</v>
      </c>
    </row>
    <row r="3162" spans="1:19" x14ac:dyDescent="0.25">
      <c r="A3162">
        <v>3160</v>
      </c>
      <c r="B3162">
        <v>199026.32117050001</v>
      </c>
      <c r="C3162">
        <v>172701.532521671</v>
      </c>
      <c r="D3162">
        <v>135728.10754242001</v>
      </c>
      <c r="E3162">
        <v>156188.9707644</v>
      </c>
      <c r="F3162">
        <f t="shared" si="686"/>
        <v>663644.93199899106</v>
      </c>
      <c r="G3162">
        <f t="shared" si="687"/>
        <v>132</v>
      </c>
      <c r="H3162" t="str">
        <f t="shared" si="689"/>
        <v>Day132</v>
      </c>
      <c r="I3162">
        <f t="shared" si="688"/>
        <v>15</v>
      </c>
      <c r="J3162" t="str">
        <f t="shared" si="690"/>
        <v>Hour15</v>
      </c>
      <c r="K3162">
        <f t="shared" si="691"/>
        <v>5</v>
      </c>
      <c r="L3162" t="str">
        <f t="shared" si="692"/>
        <v>Spring</v>
      </c>
      <c r="M3162">
        <f t="shared" si="693"/>
        <v>2117</v>
      </c>
      <c r="N3162" t="e">
        <f t="shared" si="694"/>
        <v>#N/A</v>
      </c>
      <c r="O3162" t="str">
        <f t="shared" si="695"/>
        <v>Spring</v>
      </c>
      <c r="P3162">
        <f t="shared" si="696"/>
        <v>8.9903579975028259E-5</v>
      </c>
      <c r="Q3162">
        <f t="shared" si="697"/>
        <v>1.2355692705128972E-4</v>
      </c>
      <c r="R3162">
        <f t="shared" si="698"/>
        <v>1.4071276808649374E-4</v>
      </c>
      <c r="S3162">
        <f t="shared" si="699"/>
        <v>2.1862566187040583E-4</v>
      </c>
    </row>
    <row r="3163" spans="1:19" x14ac:dyDescent="0.25">
      <c r="A3163">
        <v>3161</v>
      </c>
      <c r="B3163">
        <v>190502.24928429999</v>
      </c>
      <c r="C3163">
        <v>164870.447907489</v>
      </c>
      <c r="D3163">
        <v>143181.91275903</v>
      </c>
      <c r="E3163">
        <v>197085.11961269999</v>
      </c>
      <c r="F3163">
        <f t="shared" si="686"/>
        <v>695639.72956351901</v>
      </c>
      <c r="G3163">
        <f t="shared" si="687"/>
        <v>132</v>
      </c>
      <c r="H3163" t="str">
        <f t="shared" si="689"/>
        <v>Day132</v>
      </c>
      <c r="I3163">
        <f t="shared" si="688"/>
        <v>16</v>
      </c>
      <c r="J3163" t="str">
        <f t="shared" si="690"/>
        <v>Hour16</v>
      </c>
      <c r="K3163">
        <f t="shared" si="691"/>
        <v>5</v>
      </c>
      <c r="L3163" t="str">
        <f t="shared" si="692"/>
        <v>Spring</v>
      </c>
      <c r="M3163">
        <f t="shared" si="693"/>
        <v>2117</v>
      </c>
      <c r="N3163" t="e">
        <f t="shared" si="694"/>
        <v>#N/A</v>
      </c>
      <c r="O3163" t="str">
        <f t="shared" si="695"/>
        <v>Spring</v>
      </c>
      <c r="P3163">
        <f t="shared" si="696"/>
        <v>9.4840831260288691E-5</v>
      </c>
      <c r="Q3163">
        <f t="shared" si="697"/>
        <v>1.1826512382632374E-4</v>
      </c>
      <c r="R3163">
        <f t="shared" si="698"/>
        <v>1.3433220170071006E-4</v>
      </c>
      <c r="S3163">
        <f t="shared" si="699"/>
        <v>2.7587008550769966E-4</v>
      </c>
    </row>
    <row r="3164" spans="1:19" x14ac:dyDescent="0.25">
      <c r="A3164">
        <v>3162</v>
      </c>
      <c r="B3164">
        <v>177225.524359</v>
      </c>
      <c r="C3164">
        <v>155374.165703568</v>
      </c>
      <c r="D3164">
        <v>153352.74682161701</v>
      </c>
      <c r="E3164">
        <v>222629.8691402</v>
      </c>
      <c r="F3164">
        <f t="shared" si="686"/>
        <v>708582.30602438503</v>
      </c>
      <c r="G3164">
        <f t="shared" si="687"/>
        <v>132</v>
      </c>
      <c r="H3164" t="str">
        <f t="shared" si="689"/>
        <v>Day132</v>
      </c>
      <c r="I3164">
        <f t="shared" si="688"/>
        <v>17</v>
      </c>
      <c r="J3164" t="str">
        <f t="shared" si="690"/>
        <v>Hour17</v>
      </c>
      <c r="K3164">
        <f t="shared" si="691"/>
        <v>5</v>
      </c>
      <c r="L3164" t="str">
        <f t="shared" si="692"/>
        <v>Spring</v>
      </c>
      <c r="M3164">
        <f t="shared" si="693"/>
        <v>2117</v>
      </c>
      <c r="N3164" t="e">
        <f t="shared" si="694"/>
        <v>#N/A</v>
      </c>
      <c r="O3164" t="str">
        <f t="shared" si="695"/>
        <v>Spring</v>
      </c>
      <c r="P3164">
        <f t="shared" si="696"/>
        <v>1.0157778803449812E-4</v>
      </c>
      <c r="Q3164">
        <f t="shared" si="697"/>
        <v>1.1002284047692685E-4</v>
      </c>
      <c r="R3164">
        <f t="shared" si="698"/>
        <v>1.2659487513543154E-4</v>
      </c>
      <c r="S3164">
        <f t="shared" si="699"/>
        <v>3.1162637319838183E-4</v>
      </c>
    </row>
    <row r="3165" spans="1:19" x14ac:dyDescent="0.25">
      <c r="A3165">
        <v>3163</v>
      </c>
      <c r="B3165">
        <v>167288.2736663</v>
      </c>
      <c r="C3165">
        <v>151376.94895025401</v>
      </c>
      <c r="D3165">
        <v>161115.83801799899</v>
      </c>
      <c r="E3165">
        <v>176283.72299189999</v>
      </c>
      <c r="F3165">
        <f t="shared" si="686"/>
        <v>656064.78362645302</v>
      </c>
      <c r="G3165">
        <f t="shared" si="687"/>
        <v>132</v>
      </c>
      <c r="H3165" t="str">
        <f t="shared" si="689"/>
        <v>Day132</v>
      </c>
      <c r="I3165">
        <f t="shared" si="688"/>
        <v>18</v>
      </c>
      <c r="J3165" t="str">
        <f t="shared" si="690"/>
        <v>Hour18</v>
      </c>
      <c r="K3165">
        <f t="shared" si="691"/>
        <v>5</v>
      </c>
      <c r="L3165" t="str">
        <f t="shared" si="692"/>
        <v>Spring</v>
      </c>
      <c r="M3165">
        <f t="shared" si="693"/>
        <v>2117</v>
      </c>
      <c r="N3165" t="e">
        <f t="shared" si="694"/>
        <v>#N/A</v>
      </c>
      <c r="O3165" t="str">
        <f t="shared" si="695"/>
        <v>Spring</v>
      </c>
      <c r="P3165">
        <f t="shared" si="696"/>
        <v>1.0671990415815539E-4</v>
      </c>
      <c r="Q3165">
        <f t="shared" si="697"/>
        <v>1.0385372600147775E-4</v>
      </c>
      <c r="R3165">
        <f t="shared" si="698"/>
        <v>1.2333804570382277E-4</v>
      </c>
      <c r="S3165">
        <f t="shared" si="699"/>
        <v>2.4675331060487293E-4</v>
      </c>
    </row>
    <row r="3166" spans="1:19" x14ac:dyDescent="0.25">
      <c r="A3166">
        <v>3164</v>
      </c>
      <c r="B3166">
        <v>165507.548843</v>
      </c>
      <c r="C3166">
        <v>154219.58569767899</v>
      </c>
      <c r="D3166">
        <v>163167.88653141001</v>
      </c>
      <c r="E3166">
        <v>109196.22263230001</v>
      </c>
      <c r="F3166">
        <f t="shared" si="686"/>
        <v>592091.24370438897</v>
      </c>
      <c r="G3166">
        <f t="shared" si="687"/>
        <v>132</v>
      </c>
      <c r="H3166" t="str">
        <f t="shared" si="689"/>
        <v>Day132</v>
      </c>
      <c r="I3166">
        <f t="shared" si="688"/>
        <v>19</v>
      </c>
      <c r="J3166" t="str">
        <f t="shared" si="690"/>
        <v>Hour19</v>
      </c>
      <c r="K3166">
        <f t="shared" si="691"/>
        <v>5</v>
      </c>
      <c r="L3166" t="str">
        <f t="shared" si="692"/>
        <v>Spring</v>
      </c>
      <c r="M3166">
        <f t="shared" si="693"/>
        <v>2117</v>
      </c>
      <c r="N3166" t="e">
        <f t="shared" si="694"/>
        <v>#N/A</v>
      </c>
      <c r="O3166" t="str">
        <f t="shared" si="695"/>
        <v>Spring</v>
      </c>
      <c r="P3166">
        <f t="shared" si="696"/>
        <v>1.0807913999352152E-4</v>
      </c>
      <c r="Q3166">
        <f t="shared" si="697"/>
        <v>1.0274823962260622E-4</v>
      </c>
      <c r="R3166">
        <f t="shared" si="698"/>
        <v>1.256541530339321E-4</v>
      </c>
      <c r="S3166">
        <f t="shared" si="699"/>
        <v>1.5284751752891472E-4</v>
      </c>
    </row>
    <row r="3167" spans="1:19" x14ac:dyDescent="0.25">
      <c r="A3167">
        <v>3165</v>
      </c>
      <c r="B3167">
        <v>162760.35499200001</v>
      </c>
      <c r="C3167">
        <v>155449.48635906001</v>
      </c>
      <c r="D3167">
        <v>161695.92740742999</v>
      </c>
      <c r="E3167">
        <v>83548.695779899994</v>
      </c>
      <c r="F3167">
        <f t="shared" si="686"/>
        <v>563454.46453838993</v>
      </c>
      <c r="G3167">
        <f t="shared" si="687"/>
        <v>132</v>
      </c>
      <c r="H3167" t="str">
        <f t="shared" si="689"/>
        <v>Day132</v>
      </c>
      <c r="I3167">
        <f t="shared" si="688"/>
        <v>20</v>
      </c>
      <c r="J3167" t="str">
        <f t="shared" si="690"/>
        <v>Hour20</v>
      </c>
      <c r="K3167">
        <f t="shared" si="691"/>
        <v>5</v>
      </c>
      <c r="L3167" t="str">
        <f t="shared" si="692"/>
        <v>Spring</v>
      </c>
      <c r="M3167">
        <f t="shared" si="693"/>
        <v>2117</v>
      </c>
      <c r="N3167" t="e">
        <f t="shared" si="694"/>
        <v>#N/A</v>
      </c>
      <c r="O3167" t="str">
        <f t="shared" si="695"/>
        <v>Spring</v>
      </c>
      <c r="P3167">
        <f t="shared" si="696"/>
        <v>1.0710414375126307E-4</v>
      </c>
      <c r="Q3167">
        <f t="shared" si="697"/>
        <v>1.0104276253672383E-4</v>
      </c>
      <c r="R3167">
        <f t="shared" si="698"/>
        <v>1.2665624446883363E-4</v>
      </c>
      <c r="S3167">
        <f t="shared" si="699"/>
        <v>1.1694736717897077E-4</v>
      </c>
    </row>
    <row r="3168" spans="1:19" x14ac:dyDescent="0.25">
      <c r="A3168">
        <v>3166</v>
      </c>
      <c r="B3168">
        <v>152435.98939639999</v>
      </c>
      <c r="C3168">
        <v>153451.159603924</v>
      </c>
      <c r="D3168">
        <v>154671.092668</v>
      </c>
      <c r="E3168">
        <v>65781.389776600001</v>
      </c>
      <c r="F3168">
        <f t="shared" si="686"/>
        <v>526339.63144492405</v>
      </c>
      <c r="G3168">
        <f t="shared" si="687"/>
        <v>132</v>
      </c>
      <c r="H3168" t="str">
        <f t="shared" si="689"/>
        <v>Day132</v>
      </c>
      <c r="I3168">
        <f t="shared" si="688"/>
        <v>21</v>
      </c>
      <c r="J3168" t="str">
        <f t="shared" si="690"/>
        <v>Hour21</v>
      </c>
      <c r="K3168">
        <f t="shared" si="691"/>
        <v>5</v>
      </c>
      <c r="L3168" t="str">
        <f t="shared" si="692"/>
        <v>Spring</v>
      </c>
      <c r="M3168">
        <f t="shared" si="693"/>
        <v>2117</v>
      </c>
      <c r="N3168" t="e">
        <f t="shared" si="694"/>
        <v>#N/A</v>
      </c>
      <c r="O3168" t="str">
        <f t="shared" si="695"/>
        <v>Spring</v>
      </c>
      <c r="P3168">
        <f t="shared" si="696"/>
        <v>1.0245103391835453E-4</v>
      </c>
      <c r="Q3168">
        <f t="shared" si="697"/>
        <v>9.4633324432034216E-5</v>
      </c>
      <c r="R3168">
        <f t="shared" si="698"/>
        <v>1.250280592110033E-4</v>
      </c>
      <c r="S3168">
        <f t="shared" si="699"/>
        <v>9.2077563532688849E-5</v>
      </c>
    </row>
    <row r="3169" spans="1:19" x14ac:dyDescent="0.25">
      <c r="A3169">
        <v>3167</v>
      </c>
      <c r="B3169">
        <v>144716.8084211</v>
      </c>
      <c r="C3169">
        <v>150731.51183257101</v>
      </c>
      <c r="D3169">
        <v>133488.10576904</v>
      </c>
      <c r="E3169">
        <v>48297.0331878</v>
      </c>
      <c r="F3169">
        <f t="shared" si="686"/>
        <v>477233.45921051106</v>
      </c>
      <c r="G3169">
        <f t="shared" si="687"/>
        <v>132</v>
      </c>
      <c r="H3169" t="str">
        <f t="shared" si="689"/>
        <v>Day132</v>
      </c>
      <c r="I3169">
        <f t="shared" si="688"/>
        <v>22</v>
      </c>
      <c r="J3169" t="str">
        <f t="shared" si="690"/>
        <v>Hour22</v>
      </c>
      <c r="K3169">
        <f t="shared" si="691"/>
        <v>5</v>
      </c>
      <c r="L3169" t="str">
        <f t="shared" si="692"/>
        <v>Spring</v>
      </c>
      <c r="M3169">
        <f t="shared" si="693"/>
        <v>2117</v>
      </c>
      <c r="N3169" t="e">
        <f t="shared" si="694"/>
        <v>#N/A</v>
      </c>
      <c r="O3169" t="str">
        <f t="shared" si="695"/>
        <v>Spring</v>
      </c>
      <c r="P3169">
        <f t="shared" si="696"/>
        <v>8.8419847664723009E-5</v>
      </c>
      <c r="Q3169">
        <f t="shared" si="697"/>
        <v>8.984120309325014E-5</v>
      </c>
      <c r="R3169">
        <f t="shared" si="698"/>
        <v>1.2281216013622628E-4</v>
      </c>
      <c r="S3169">
        <f t="shared" si="699"/>
        <v>6.7603818601168645E-5</v>
      </c>
    </row>
    <row r="3170" spans="1:19" x14ac:dyDescent="0.25">
      <c r="A3170">
        <v>3168</v>
      </c>
      <c r="B3170">
        <v>139732.39372779999</v>
      </c>
      <c r="C3170">
        <v>144280.625205269</v>
      </c>
      <c r="D3170">
        <v>114317.02301151</v>
      </c>
      <c r="E3170">
        <v>38511.220138099998</v>
      </c>
      <c r="F3170">
        <f t="shared" si="686"/>
        <v>436841.26208267896</v>
      </c>
      <c r="G3170">
        <f t="shared" si="687"/>
        <v>132</v>
      </c>
      <c r="H3170" t="str">
        <f t="shared" si="689"/>
        <v>Day132</v>
      </c>
      <c r="I3170">
        <f t="shared" si="688"/>
        <v>23</v>
      </c>
      <c r="J3170" t="str">
        <f t="shared" si="690"/>
        <v>Hour23</v>
      </c>
      <c r="K3170">
        <f t="shared" si="691"/>
        <v>5</v>
      </c>
      <c r="L3170" t="str">
        <f t="shared" si="692"/>
        <v>Spring</v>
      </c>
      <c r="M3170">
        <f t="shared" si="693"/>
        <v>2117</v>
      </c>
      <c r="N3170" t="e">
        <f t="shared" si="694"/>
        <v>#N/A</v>
      </c>
      <c r="O3170" t="str">
        <f t="shared" si="695"/>
        <v>Spring</v>
      </c>
      <c r="P3170">
        <f t="shared" si="696"/>
        <v>7.5721306418497999E-5</v>
      </c>
      <c r="Q3170">
        <f t="shared" si="697"/>
        <v>8.6746843718914639E-5</v>
      </c>
      <c r="R3170">
        <f t="shared" si="698"/>
        <v>1.175561435816198E-4</v>
      </c>
      <c r="S3170">
        <f t="shared" si="699"/>
        <v>5.390611738410963E-5</v>
      </c>
    </row>
    <row r="3171" spans="1:19" x14ac:dyDescent="0.25">
      <c r="A3171">
        <v>3169</v>
      </c>
      <c r="B3171">
        <v>148695.91884540001</v>
      </c>
      <c r="C3171">
        <v>112533.940839256</v>
      </c>
      <c r="D3171">
        <v>113591.13926310001</v>
      </c>
      <c r="E3171">
        <v>43838.751148900003</v>
      </c>
      <c r="F3171">
        <f t="shared" si="686"/>
        <v>418659.75009665603</v>
      </c>
      <c r="G3171">
        <f t="shared" si="687"/>
        <v>133</v>
      </c>
      <c r="H3171" t="str">
        <f t="shared" si="689"/>
        <v>Day133</v>
      </c>
      <c r="I3171">
        <f t="shared" si="688"/>
        <v>0</v>
      </c>
      <c r="J3171" t="str">
        <f t="shared" si="690"/>
        <v>Hour0</v>
      </c>
      <c r="K3171">
        <f t="shared" si="691"/>
        <v>5</v>
      </c>
      <c r="L3171" t="str">
        <f t="shared" si="692"/>
        <v>Spring</v>
      </c>
      <c r="M3171">
        <f t="shared" si="693"/>
        <v>81</v>
      </c>
      <c r="N3171">
        <f t="shared" si="694"/>
        <v>630214.34419891494</v>
      </c>
      <c r="O3171" t="str">
        <f t="shared" si="695"/>
        <v>Spring</v>
      </c>
      <c r="P3171">
        <f t="shared" si="696"/>
        <v>7.5240495562077896E-5</v>
      </c>
      <c r="Q3171">
        <f t="shared" si="697"/>
        <v>9.2311462572161393E-5</v>
      </c>
      <c r="R3171">
        <f t="shared" si="698"/>
        <v>9.1689761451227574E-5</v>
      </c>
      <c r="S3171">
        <f t="shared" si="699"/>
        <v>6.1363334034369679E-5</v>
      </c>
    </row>
    <row r="3172" spans="1:19" x14ac:dyDescent="0.25">
      <c r="A3172">
        <v>3170</v>
      </c>
      <c r="B3172">
        <v>151303.50702690001</v>
      </c>
      <c r="C3172">
        <v>111750.623882688</v>
      </c>
      <c r="D3172">
        <v>99573.504569500001</v>
      </c>
      <c r="E3172">
        <v>29394.457732800001</v>
      </c>
      <c r="F3172">
        <f t="shared" si="686"/>
        <v>392022.09321188799</v>
      </c>
      <c r="G3172">
        <f t="shared" si="687"/>
        <v>133</v>
      </c>
      <c r="H3172" t="str">
        <f t="shared" si="689"/>
        <v>Day133</v>
      </c>
      <c r="I3172">
        <f t="shared" si="688"/>
        <v>1</v>
      </c>
      <c r="J3172" t="str">
        <f t="shared" si="690"/>
        <v>Hour1</v>
      </c>
      <c r="K3172">
        <f t="shared" si="691"/>
        <v>5</v>
      </c>
      <c r="L3172" t="str">
        <f t="shared" si="692"/>
        <v>Spring</v>
      </c>
      <c r="M3172">
        <f t="shared" si="693"/>
        <v>2117</v>
      </c>
      <c r="N3172" t="e">
        <f t="shared" si="694"/>
        <v>#N/A</v>
      </c>
      <c r="O3172" t="str">
        <f t="shared" si="695"/>
        <v>Spring</v>
      </c>
      <c r="P3172">
        <f t="shared" si="696"/>
        <v>6.5955495096401106E-5</v>
      </c>
      <c r="Q3172">
        <f t="shared" si="697"/>
        <v>9.3930271485608547E-5</v>
      </c>
      <c r="R3172">
        <f t="shared" si="698"/>
        <v>9.1051534936162118E-5</v>
      </c>
      <c r="S3172">
        <f t="shared" si="699"/>
        <v>4.1144920449273025E-5</v>
      </c>
    </row>
    <row r="3173" spans="1:19" x14ac:dyDescent="0.25">
      <c r="A3173">
        <v>3171</v>
      </c>
      <c r="B3173">
        <v>152916.31557110001</v>
      </c>
      <c r="C3173">
        <v>107662.020715284</v>
      </c>
      <c r="D3173">
        <v>94930.438196300005</v>
      </c>
      <c r="E3173">
        <v>25591.0910038</v>
      </c>
      <c r="F3173">
        <f t="shared" si="686"/>
        <v>381099.86548648402</v>
      </c>
      <c r="G3173">
        <f t="shared" si="687"/>
        <v>133</v>
      </c>
      <c r="H3173" t="str">
        <f t="shared" si="689"/>
        <v>Day133</v>
      </c>
      <c r="I3173">
        <f t="shared" si="688"/>
        <v>2</v>
      </c>
      <c r="J3173" t="str">
        <f t="shared" si="690"/>
        <v>Hour2</v>
      </c>
      <c r="K3173">
        <f t="shared" si="691"/>
        <v>5</v>
      </c>
      <c r="L3173" t="str">
        <f t="shared" si="692"/>
        <v>Spring</v>
      </c>
      <c r="M3173">
        <f t="shared" si="693"/>
        <v>2117</v>
      </c>
      <c r="N3173" t="e">
        <f t="shared" si="694"/>
        <v>#N/A</v>
      </c>
      <c r="O3173" t="str">
        <f t="shared" si="695"/>
        <v>Spring</v>
      </c>
      <c r="P3173">
        <f t="shared" si="696"/>
        <v>6.2880020925497427E-5</v>
      </c>
      <c r="Q3173">
        <f t="shared" si="697"/>
        <v>9.4931514268329259E-5</v>
      </c>
      <c r="R3173">
        <f t="shared" si="698"/>
        <v>8.7720246204138667E-5</v>
      </c>
      <c r="S3173">
        <f t="shared" si="699"/>
        <v>3.582115421665098E-5</v>
      </c>
    </row>
    <row r="3174" spans="1:19" x14ac:dyDescent="0.25">
      <c r="A3174">
        <v>3172</v>
      </c>
      <c r="B3174">
        <v>155013.2900912</v>
      </c>
      <c r="C3174">
        <v>104629.034940917</v>
      </c>
      <c r="D3174">
        <v>94983.109632899999</v>
      </c>
      <c r="E3174">
        <v>22405.1110697</v>
      </c>
      <c r="F3174">
        <f t="shared" si="686"/>
        <v>377030.54573471699</v>
      </c>
      <c r="G3174">
        <f t="shared" si="687"/>
        <v>133</v>
      </c>
      <c r="H3174" t="str">
        <f t="shared" si="689"/>
        <v>Day133</v>
      </c>
      <c r="I3174">
        <f t="shared" si="688"/>
        <v>3</v>
      </c>
      <c r="J3174" t="str">
        <f t="shared" si="690"/>
        <v>Hour3</v>
      </c>
      <c r="K3174">
        <f t="shared" si="691"/>
        <v>5</v>
      </c>
      <c r="L3174" t="str">
        <f t="shared" si="692"/>
        <v>Spring</v>
      </c>
      <c r="M3174">
        <f t="shared" si="693"/>
        <v>2117</v>
      </c>
      <c r="N3174" t="e">
        <f t="shared" si="694"/>
        <v>#N/A</v>
      </c>
      <c r="O3174" t="str">
        <f t="shared" si="695"/>
        <v>Spring</v>
      </c>
      <c r="P3174">
        <f t="shared" si="696"/>
        <v>6.291490943015949E-5</v>
      </c>
      <c r="Q3174">
        <f t="shared" si="697"/>
        <v>9.6233330662686697E-5</v>
      </c>
      <c r="R3174">
        <f t="shared" si="698"/>
        <v>8.5249047381252808E-5</v>
      </c>
      <c r="S3174">
        <f t="shared" si="699"/>
        <v>3.1361575743282836E-5</v>
      </c>
    </row>
    <row r="3175" spans="1:19" x14ac:dyDescent="0.25">
      <c r="A3175">
        <v>3173</v>
      </c>
      <c r="B3175">
        <v>159466.62300399999</v>
      </c>
      <c r="C3175">
        <v>103940.46292227499</v>
      </c>
      <c r="D3175">
        <v>96917.563089100004</v>
      </c>
      <c r="E3175">
        <v>17011.129482100001</v>
      </c>
      <c r="F3175">
        <f t="shared" si="686"/>
        <v>377335.77849747502</v>
      </c>
      <c r="G3175">
        <f t="shared" si="687"/>
        <v>133</v>
      </c>
      <c r="H3175" t="str">
        <f t="shared" si="689"/>
        <v>Day133</v>
      </c>
      <c r="I3175">
        <f t="shared" si="688"/>
        <v>4</v>
      </c>
      <c r="J3175" t="str">
        <f t="shared" si="690"/>
        <v>Hour4</v>
      </c>
      <c r="K3175">
        <f t="shared" si="691"/>
        <v>5</v>
      </c>
      <c r="L3175" t="str">
        <f t="shared" si="692"/>
        <v>Spring</v>
      </c>
      <c r="M3175">
        <f t="shared" si="693"/>
        <v>2117</v>
      </c>
      <c r="N3175" t="e">
        <f t="shared" si="694"/>
        <v>#N/A</v>
      </c>
      <c r="O3175" t="str">
        <f t="shared" si="695"/>
        <v>Spring</v>
      </c>
      <c r="P3175">
        <f t="shared" si="696"/>
        <v>6.4196252654908219E-5</v>
      </c>
      <c r="Q3175">
        <f t="shared" si="697"/>
        <v>9.8997990766967885E-5</v>
      </c>
      <c r="R3175">
        <f t="shared" si="698"/>
        <v>8.4688016605467055E-5</v>
      </c>
      <c r="S3175">
        <f t="shared" si="699"/>
        <v>2.3811344834311248E-5</v>
      </c>
    </row>
    <row r="3176" spans="1:19" x14ac:dyDescent="0.25">
      <c r="A3176">
        <v>3174</v>
      </c>
      <c r="B3176">
        <v>165999.27288430001</v>
      </c>
      <c r="C3176">
        <v>103650.592722359</v>
      </c>
      <c r="D3176">
        <v>100425.3206011</v>
      </c>
      <c r="E3176">
        <v>19154.903333099999</v>
      </c>
      <c r="F3176">
        <f t="shared" si="686"/>
        <v>389230.08954085899</v>
      </c>
      <c r="G3176">
        <f t="shared" si="687"/>
        <v>133</v>
      </c>
      <c r="H3176" t="str">
        <f t="shared" si="689"/>
        <v>Day133</v>
      </c>
      <c r="I3176">
        <f t="shared" si="688"/>
        <v>5</v>
      </c>
      <c r="J3176" t="str">
        <f t="shared" si="690"/>
        <v>Hour5</v>
      </c>
      <c r="K3176">
        <f t="shared" si="691"/>
        <v>5</v>
      </c>
      <c r="L3176" t="str">
        <f t="shared" si="692"/>
        <v>Spring</v>
      </c>
      <c r="M3176">
        <f t="shared" si="693"/>
        <v>2117</v>
      </c>
      <c r="N3176" t="e">
        <f t="shared" si="694"/>
        <v>#N/A</v>
      </c>
      <c r="O3176" t="str">
        <f t="shared" si="695"/>
        <v>Spring</v>
      </c>
      <c r="P3176">
        <f t="shared" si="696"/>
        <v>6.6519720974943082E-5</v>
      </c>
      <c r="Q3176">
        <f t="shared" si="697"/>
        <v>1.0305350533390992E-4</v>
      </c>
      <c r="R3176">
        <f t="shared" si="698"/>
        <v>8.4451837819903307E-5</v>
      </c>
      <c r="S3176">
        <f t="shared" si="699"/>
        <v>2.6812094341664875E-5</v>
      </c>
    </row>
    <row r="3177" spans="1:19" x14ac:dyDescent="0.25">
      <c r="A3177">
        <v>3175</v>
      </c>
      <c r="B3177">
        <v>169975.10256150001</v>
      </c>
      <c r="C3177">
        <v>100223.132054352</v>
      </c>
      <c r="D3177">
        <v>114914.9773914</v>
      </c>
      <c r="E3177">
        <v>23428.1730216</v>
      </c>
      <c r="F3177">
        <f t="shared" si="686"/>
        <v>408541.38502885203</v>
      </c>
      <c r="G3177">
        <f t="shared" si="687"/>
        <v>133</v>
      </c>
      <c r="H3177" t="str">
        <f t="shared" si="689"/>
        <v>Day133</v>
      </c>
      <c r="I3177">
        <f t="shared" si="688"/>
        <v>6</v>
      </c>
      <c r="J3177" t="str">
        <f t="shared" si="690"/>
        <v>Hour6</v>
      </c>
      <c r="K3177">
        <f t="shared" si="691"/>
        <v>5</v>
      </c>
      <c r="L3177" t="str">
        <f t="shared" si="692"/>
        <v>Spring</v>
      </c>
      <c r="M3177">
        <f t="shared" si="693"/>
        <v>2117</v>
      </c>
      <c r="N3177" t="e">
        <f t="shared" si="694"/>
        <v>#N/A</v>
      </c>
      <c r="O3177" t="str">
        <f t="shared" si="695"/>
        <v>Spring</v>
      </c>
      <c r="P3177">
        <f t="shared" si="696"/>
        <v>7.6117379423472719E-5</v>
      </c>
      <c r="Q3177">
        <f t="shared" si="697"/>
        <v>1.0552172810216036E-4</v>
      </c>
      <c r="R3177">
        <f t="shared" si="698"/>
        <v>8.1659230996670114E-5</v>
      </c>
      <c r="S3177">
        <f t="shared" si="699"/>
        <v>3.2793607693259337E-5</v>
      </c>
    </row>
    <row r="3178" spans="1:19" x14ac:dyDescent="0.25">
      <c r="A3178">
        <v>3176</v>
      </c>
      <c r="B3178">
        <v>174657.7663702</v>
      </c>
      <c r="C3178">
        <v>97364.759597892</v>
      </c>
      <c r="D3178">
        <v>136950.81466100001</v>
      </c>
      <c r="E3178">
        <v>30294.4095944</v>
      </c>
      <c r="F3178">
        <f t="shared" si="686"/>
        <v>439267.75022349204</v>
      </c>
      <c r="G3178">
        <f t="shared" si="687"/>
        <v>133</v>
      </c>
      <c r="H3178" t="str">
        <f t="shared" si="689"/>
        <v>Day133</v>
      </c>
      <c r="I3178">
        <f t="shared" si="688"/>
        <v>7</v>
      </c>
      <c r="J3178" t="str">
        <f t="shared" si="690"/>
        <v>Hour7</v>
      </c>
      <c r="K3178">
        <f t="shared" si="691"/>
        <v>5</v>
      </c>
      <c r="L3178" t="str">
        <f t="shared" si="692"/>
        <v>Spring</v>
      </c>
      <c r="M3178">
        <f t="shared" si="693"/>
        <v>2117</v>
      </c>
      <c r="N3178" t="e">
        <f t="shared" si="694"/>
        <v>#N/A</v>
      </c>
      <c r="O3178" t="str">
        <f t="shared" si="695"/>
        <v>Spring</v>
      </c>
      <c r="P3178">
        <f t="shared" si="696"/>
        <v>9.0713476681109851E-5</v>
      </c>
      <c r="Q3178">
        <f t="shared" si="697"/>
        <v>1.084287584246553E-4</v>
      </c>
      <c r="R3178">
        <f t="shared" si="698"/>
        <v>7.933030261544567E-5</v>
      </c>
      <c r="S3178">
        <f t="shared" si="699"/>
        <v>4.2404628932086392E-5</v>
      </c>
    </row>
    <row r="3179" spans="1:19" x14ac:dyDescent="0.25">
      <c r="A3179">
        <v>3177</v>
      </c>
      <c r="B3179">
        <v>183182.83519119999</v>
      </c>
      <c r="C3179">
        <v>97786.594044444995</v>
      </c>
      <c r="D3179">
        <v>150487.92269030001</v>
      </c>
      <c r="E3179">
        <v>45605.363412300001</v>
      </c>
      <c r="F3179">
        <f t="shared" si="686"/>
        <v>477062.71533824503</v>
      </c>
      <c r="G3179">
        <f t="shared" si="687"/>
        <v>133</v>
      </c>
      <c r="H3179" t="str">
        <f t="shared" si="689"/>
        <v>Day133</v>
      </c>
      <c r="I3179">
        <f t="shared" si="688"/>
        <v>8</v>
      </c>
      <c r="J3179" t="str">
        <f t="shared" si="690"/>
        <v>Hour8</v>
      </c>
      <c r="K3179">
        <f t="shared" si="691"/>
        <v>5</v>
      </c>
      <c r="L3179" t="str">
        <f t="shared" si="692"/>
        <v>Spring</v>
      </c>
      <c r="M3179">
        <f t="shared" si="693"/>
        <v>2117</v>
      </c>
      <c r="N3179" t="e">
        <f t="shared" si="694"/>
        <v>#N/A</v>
      </c>
      <c r="O3179" t="str">
        <f t="shared" si="695"/>
        <v>Spring</v>
      </c>
      <c r="P3179">
        <f t="shared" si="696"/>
        <v>9.9680185908691186E-5</v>
      </c>
      <c r="Q3179">
        <f t="shared" si="697"/>
        <v>1.13721180553692E-4</v>
      </c>
      <c r="R3179">
        <f t="shared" si="698"/>
        <v>7.9674002476020199E-5</v>
      </c>
      <c r="S3179">
        <f t="shared" si="699"/>
        <v>6.3836151247159914E-5</v>
      </c>
    </row>
    <row r="3180" spans="1:19" x14ac:dyDescent="0.25">
      <c r="A3180">
        <v>3178</v>
      </c>
      <c r="B3180">
        <v>187766.36273220001</v>
      </c>
      <c r="C3180">
        <v>97133.649906157007</v>
      </c>
      <c r="D3180">
        <v>161416.61982359999</v>
      </c>
      <c r="E3180">
        <v>68845.038566699994</v>
      </c>
      <c r="F3180">
        <f t="shared" si="686"/>
        <v>515161.671028657</v>
      </c>
      <c r="G3180">
        <f t="shared" si="687"/>
        <v>133</v>
      </c>
      <c r="H3180" t="str">
        <f t="shared" si="689"/>
        <v>Day133</v>
      </c>
      <c r="I3180">
        <f t="shared" si="688"/>
        <v>9</v>
      </c>
      <c r="J3180" t="str">
        <f t="shared" si="690"/>
        <v>Hour9</v>
      </c>
      <c r="K3180">
        <f t="shared" si="691"/>
        <v>5</v>
      </c>
      <c r="L3180" t="str">
        <f t="shared" si="692"/>
        <v>Spring</v>
      </c>
      <c r="M3180">
        <f t="shared" si="693"/>
        <v>2117</v>
      </c>
      <c r="N3180" t="e">
        <f t="shared" si="694"/>
        <v>#N/A</v>
      </c>
      <c r="O3180" t="str">
        <f t="shared" si="695"/>
        <v>Spring</v>
      </c>
      <c r="P3180">
        <f t="shared" si="696"/>
        <v>1.0691913600190913E-4</v>
      </c>
      <c r="Q3180">
        <f t="shared" si="697"/>
        <v>1.1656666639039077E-4</v>
      </c>
      <c r="R3180">
        <f t="shared" si="698"/>
        <v>7.9142000381060074E-5</v>
      </c>
      <c r="S3180">
        <f t="shared" si="699"/>
        <v>9.6365908869725563E-5</v>
      </c>
    </row>
    <row r="3181" spans="1:19" x14ac:dyDescent="0.25">
      <c r="A3181">
        <v>3179</v>
      </c>
      <c r="B3181">
        <v>193617.71182239999</v>
      </c>
      <c r="C3181">
        <v>97790.455446059001</v>
      </c>
      <c r="D3181">
        <v>163963.78008510001</v>
      </c>
      <c r="E3181">
        <v>90836.016159899998</v>
      </c>
      <c r="F3181">
        <f t="shared" si="686"/>
        <v>546207.96351345896</v>
      </c>
      <c r="G3181">
        <f t="shared" si="687"/>
        <v>133</v>
      </c>
      <c r="H3181" t="str">
        <f t="shared" si="689"/>
        <v>Day133</v>
      </c>
      <c r="I3181">
        <f t="shared" si="688"/>
        <v>10</v>
      </c>
      <c r="J3181" t="str">
        <f t="shared" si="690"/>
        <v>Hour10</v>
      </c>
      <c r="K3181">
        <f t="shared" si="691"/>
        <v>5</v>
      </c>
      <c r="L3181" t="str">
        <f t="shared" si="692"/>
        <v>Spring</v>
      </c>
      <c r="M3181">
        <f t="shared" si="693"/>
        <v>2117</v>
      </c>
      <c r="N3181" t="e">
        <f t="shared" si="694"/>
        <v>#N/A</v>
      </c>
      <c r="O3181" t="str">
        <f t="shared" si="695"/>
        <v>Spring</v>
      </c>
      <c r="P3181">
        <f t="shared" si="696"/>
        <v>1.0860632394275189E-4</v>
      </c>
      <c r="Q3181">
        <f t="shared" si="697"/>
        <v>1.2019922467935253E-4</v>
      </c>
      <c r="R3181">
        <f t="shared" si="698"/>
        <v>7.9677148646768468E-5</v>
      </c>
      <c r="S3181">
        <f t="shared" si="699"/>
        <v>1.2714780088144019E-4</v>
      </c>
    </row>
    <row r="3182" spans="1:19" x14ac:dyDescent="0.25">
      <c r="A3182">
        <v>3180</v>
      </c>
      <c r="B3182">
        <v>197220.4144912</v>
      </c>
      <c r="C3182">
        <v>97772.106872649005</v>
      </c>
      <c r="D3182">
        <v>164643.67500610001</v>
      </c>
      <c r="E3182">
        <v>112023.7711479</v>
      </c>
      <c r="F3182">
        <f t="shared" si="686"/>
        <v>571659.96751784906</v>
      </c>
      <c r="G3182">
        <f t="shared" si="687"/>
        <v>133</v>
      </c>
      <c r="H3182" t="str">
        <f t="shared" si="689"/>
        <v>Day133</v>
      </c>
      <c r="I3182">
        <f t="shared" si="688"/>
        <v>11</v>
      </c>
      <c r="J3182" t="str">
        <f t="shared" si="690"/>
        <v>Hour11</v>
      </c>
      <c r="K3182">
        <f t="shared" si="691"/>
        <v>5</v>
      </c>
      <c r="L3182" t="str">
        <f t="shared" si="692"/>
        <v>Spring</v>
      </c>
      <c r="M3182">
        <f t="shared" si="693"/>
        <v>2117</v>
      </c>
      <c r="N3182" t="e">
        <f t="shared" si="694"/>
        <v>#N/A</v>
      </c>
      <c r="O3182" t="str">
        <f t="shared" si="695"/>
        <v>Spring</v>
      </c>
      <c r="P3182">
        <f t="shared" si="696"/>
        <v>1.0905667272099324E-4</v>
      </c>
      <c r="Q3182">
        <f t="shared" si="697"/>
        <v>1.2243580760073949E-4</v>
      </c>
      <c r="R3182">
        <f t="shared" si="698"/>
        <v>7.9662198700944245E-5</v>
      </c>
      <c r="S3182">
        <f t="shared" si="699"/>
        <v>1.5680538127991033E-4</v>
      </c>
    </row>
    <row r="3183" spans="1:19" x14ac:dyDescent="0.25">
      <c r="A3183">
        <v>3181</v>
      </c>
      <c r="B3183">
        <v>199335.23586260001</v>
      </c>
      <c r="C3183">
        <v>97800.726443270003</v>
      </c>
      <c r="D3183">
        <v>163499.66798157</v>
      </c>
      <c r="E3183">
        <v>135637.9044003</v>
      </c>
      <c r="F3183">
        <f t="shared" si="686"/>
        <v>596273.53468774003</v>
      </c>
      <c r="G3183">
        <f t="shared" si="687"/>
        <v>133</v>
      </c>
      <c r="H3183" t="str">
        <f t="shared" si="689"/>
        <v>Day133</v>
      </c>
      <c r="I3183">
        <f t="shared" si="688"/>
        <v>12</v>
      </c>
      <c r="J3183" t="str">
        <f t="shared" si="690"/>
        <v>Hour12</v>
      </c>
      <c r="K3183">
        <f t="shared" si="691"/>
        <v>5</v>
      </c>
      <c r="L3183" t="str">
        <f t="shared" si="692"/>
        <v>Spring</v>
      </c>
      <c r="M3183">
        <f t="shared" si="693"/>
        <v>2117</v>
      </c>
      <c r="N3183" t="e">
        <f t="shared" si="694"/>
        <v>#N/A</v>
      </c>
      <c r="O3183" t="str">
        <f t="shared" si="695"/>
        <v>Spring</v>
      </c>
      <c r="P3183">
        <f t="shared" si="696"/>
        <v>1.0829890538094776E-4</v>
      </c>
      <c r="Q3183">
        <f t="shared" si="697"/>
        <v>1.2374870344474559E-4</v>
      </c>
      <c r="R3183">
        <f t="shared" si="698"/>
        <v>7.9685517191201548E-5</v>
      </c>
      <c r="S3183">
        <f t="shared" si="699"/>
        <v>1.8985928698487465E-4</v>
      </c>
    </row>
    <row r="3184" spans="1:19" x14ac:dyDescent="0.25">
      <c r="A3184">
        <v>3182</v>
      </c>
      <c r="B3184">
        <v>201605.95201889999</v>
      </c>
      <c r="C3184">
        <v>97948.681853924005</v>
      </c>
      <c r="D3184">
        <v>163427.2975209</v>
      </c>
      <c r="E3184">
        <v>141739.48680300001</v>
      </c>
      <c r="F3184">
        <f t="shared" si="686"/>
        <v>604721.41819672403</v>
      </c>
      <c r="G3184">
        <f t="shared" si="687"/>
        <v>133</v>
      </c>
      <c r="H3184" t="str">
        <f t="shared" si="689"/>
        <v>Day133</v>
      </c>
      <c r="I3184">
        <f t="shared" si="688"/>
        <v>13</v>
      </c>
      <c r="J3184" t="str">
        <f t="shared" si="690"/>
        <v>Hour13</v>
      </c>
      <c r="K3184">
        <f t="shared" si="691"/>
        <v>5</v>
      </c>
      <c r="L3184" t="str">
        <f t="shared" si="692"/>
        <v>Spring</v>
      </c>
      <c r="M3184">
        <f t="shared" si="693"/>
        <v>2117</v>
      </c>
      <c r="N3184" t="e">
        <f t="shared" si="694"/>
        <v>#N/A</v>
      </c>
      <c r="O3184" t="str">
        <f t="shared" si="695"/>
        <v>Spring</v>
      </c>
      <c r="P3184">
        <f t="shared" si="696"/>
        <v>1.0825096863728807E-4</v>
      </c>
      <c r="Q3184">
        <f t="shared" si="697"/>
        <v>1.251583798575342E-4</v>
      </c>
      <c r="R3184">
        <f t="shared" si="698"/>
        <v>7.9806067455478365E-5</v>
      </c>
      <c r="S3184">
        <f t="shared" si="699"/>
        <v>1.9839998281453921E-4</v>
      </c>
    </row>
    <row r="3185" spans="1:19" x14ac:dyDescent="0.25">
      <c r="A3185">
        <v>3183</v>
      </c>
      <c r="B3185">
        <v>205099.8773312</v>
      </c>
      <c r="C3185">
        <v>98723.086932424005</v>
      </c>
      <c r="D3185">
        <v>160497.95033932</v>
      </c>
      <c r="E3185">
        <v>147538.87783479999</v>
      </c>
      <c r="F3185">
        <f t="shared" si="686"/>
        <v>611859.79243774398</v>
      </c>
      <c r="G3185">
        <f t="shared" si="687"/>
        <v>133</v>
      </c>
      <c r="H3185" t="str">
        <f t="shared" si="689"/>
        <v>Day133</v>
      </c>
      <c r="I3185">
        <f t="shared" si="688"/>
        <v>14</v>
      </c>
      <c r="J3185" t="str">
        <f t="shared" si="690"/>
        <v>Hour14</v>
      </c>
      <c r="K3185">
        <f t="shared" si="691"/>
        <v>5</v>
      </c>
      <c r="L3185" t="str">
        <f t="shared" si="692"/>
        <v>Spring</v>
      </c>
      <c r="M3185">
        <f t="shared" si="693"/>
        <v>2117</v>
      </c>
      <c r="N3185" t="e">
        <f t="shared" si="694"/>
        <v>#N/A</v>
      </c>
      <c r="O3185" t="str">
        <f t="shared" si="695"/>
        <v>Spring</v>
      </c>
      <c r="P3185">
        <f t="shared" si="696"/>
        <v>1.0631062773530141E-4</v>
      </c>
      <c r="Q3185">
        <f t="shared" si="697"/>
        <v>1.2732743303801622E-4</v>
      </c>
      <c r="R3185">
        <f t="shared" si="698"/>
        <v>8.0437032801441917E-5</v>
      </c>
      <c r="S3185">
        <f t="shared" si="699"/>
        <v>2.0651768598248631E-4</v>
      </c>
    </row>
    <row r="3186" spans="1:19" x14ac:dyDescent="0.25">
      <c r="A3186">
        <v>3184</v>
      </c>
      <c r="B3186">
        <v>202710.61398260001</v>
      </c>
      <c r="C3186">
        <v>97275.726424912995</v>
      </c>
      <c r="D3186">
        <v>164472.78134315999</v>
      </c>
      <c r="E3186">
        <v>154687.09558580001</v>
      </c>
      <c r="F3186">
        <f t="shared" si="686"/>
        <v>619146.21733647306</v>
      </c>
      <c r="G3186">
        <f t="shared" si="687"/>
        <v>133</v>
      </c>
      <c r="H3186" t="str">
        <f t="shared" si="689"/>
        <v>Day133</v>
      </c>
      <c r="I3186">
        <f t="shared" si="688"/>
        <v>15</v>
      </c>
      <c r="J3186" t="str">
        <f t="shared" si="690"/>
        <v>Hour15</v>
      </c>
      <c r="K3186">
        <f t="shared" si="691"/>
        <v>5</v>
      </c>
      <c r="L3186" t="str">
        <f t="shared" si="692"/>
        <v>Spring</v>
      </c>
      <c r="M3186">
        <f t="shared" si="693"/>
        <v>2117</v>
      </c>
      <c r="N3186" t="e">
        <f t="shared" si="694"/>
        <v>#N/A</v>
      </c>
      <c r="O3186" t="str">
        <f t="shared" si="695"/>
        <v>Spring</v>
      </c>
      <c r="P3186">
        <f t="shared" si="696"/>
        <v>1.0894347618144412E-4</v>
      </c>
      <c r="Q3186">
        <f t="shared" si="697"/>
        <v>1.2584416170217922E-4</v>
      </c>
      <c r="R3186">
        <f t="shared" si="698"/>
        <v>7.9257760675380205E-5</v>
      </c>
      <c r="S3186">
        <f t="shared" si="699"/>
        <v>2.1652341064638407E-4</v>
      </c>
    </row>
    <row r="3187" spans="1:19" x14ac:dyDescent="0.25">
      <c r="A3187">
        <v>3185</v>
      </c>
      <c r="B3187">
        <v>198751.82552439999</v>
      </c>
      <c r="C3187">
        <v>95600.562232444994</v>
      </c>
      <c r="D3187">
        <v>169072.52075497</v>
      </c>
      <c r="E3187">
        <v>166789.43568709999</v>
      </c>
      <c r="F3187">
        <f t="shared" si="686"/>
        <v>630214.34419891494</v>
      </c>
      <c r="G3187">
        <f t="shared" si="687"/>
        <v>133</v>
      </c>
      <c r="H3187" t="str">
        <f t="shared" si="689"/>
        <v>Day133</v>
      </c>
      <c r="I3187">
        <f t="shared" si="688"/>
        <v>16</v>
      </c>
      <c r="J3187" t="str">
        <f t="shared" si="690"/>
        <v>Hour16</v>
      </c>
      <c r="K3187">
        <f t="shared" si="691"/>
        <v>5</v>
      </c>
      <c r="L3187" t="str">
        <f t="shared" si="692"/>
        <v>Spring</v>
      </c>
      <c r="M3187">
        <f t="shared" si="693"/>
        <v>2117</v>
      </c>
      <c r="N3187" t="e">
        <f t="shared" si="694"/>
        <v>#N/A</v>
      </c>
      <c r="O3187" t="str">
        <f t="shared" si="695"/>
        <v>Spring</v>
      </c>
      <c r="P3187">
        <f t="shared" si="696"/>
        <v>1.119902514409069E-4</v>
      </c>
      <c r="Q3187">
        <f t="shared" si="697"/>
        <v>1.2338651824143174E-4</v>
      </c>
      <c r="R3187">
        <f t="shared" si="698"/>
        <v>7.7892879964249463E-5</v>
      </c>
      <c r="S3187">
        <f t="shared" si="699"/>
        <v>2.334636728292919E-4</v>
      </c>
    </row>
    <row r="3188" spans="1:19" x14ac:dyDescent="0.25">
      <c r="A3188">
        <v>3186</v>
      </c>
      <c r="B3188">
        <v>191113.53713700001</v>
      </c>
      <c r="C3188">
        <v>93573.163636505997</v>
      </c>
      <c r="D3188">
        <v>176484.205231795</v>
      </c>
      <c r="E3188">
        <v>158182.54998499999</v>
      </c>
      <c r="F3188">
        <f t="shared" si="686"/>
        <v>619353.45599030098</v>
      </c>
      <c r="G3188">
        <f t="shared" si="687"/>
        <v>133</v>
      </c>
      <c r="H3188" t="str">
        <f t="shared" si="689"/>
        <v>Day133</v>
      </c>
      <c r="I3188">
        <f t="shared" si="688"/>
        <v>17</v>
      </c>
      <c r="J3188" t="str">
        <f t="shared" si="690"/>
        <v>Hour17</v>
      </c>
      <c r="K3188">
        <f t="shared" si="691"/>
        <v>5</v>
      </c>
      <c r="L3188" t="str">
        <f t="shared" si="692"/>
        <v>Spring</v>
      </c>
      <c r="M3188">
        <f t="shared" si="693"/>
        <v>2117</v>
      </c>
      <c r="N3188" t="e">
        <f t="shared" si="694"/>
        <v>#N/A</v>
      </c>
      <c r="O3188" t="str">
        <f t="shared" si="695"/>
        <v>Spring</v>
      </c>
      <c r="P3188">
        <f t="shared" si="696"/>
        <v>1.1689960279175852E-4</v>
      </c>
      <c r="Q3188">
        <f t="shared" si="697"/>
        <v>1.1864461558489718E-4</v>
      </c>
      <c r="R3188">
        <f t="shared" si="698"/>
        <v>7.6241007718046611E-5</v>
      </c>
      <c r="S3188">
        <f t="shared" si="699"/>
        <v>2.2141617629957257E-4</v>
      </c>
    </row>
    <row r="3189" spans="1:19" x14ac:dyDescent="0.25">
      <c r="A3189">
        <v>3187</v>
      </c>
      <c r="B3189">
        <v>180840.03385360001</v>
      </c>
      <c r="C3189">
        <v>92036.197676021999</v>
      </c>
      <c r="D3189">
        <v>181759.67643296</v>
      </c>
      <c r="E3189">
        <v>173865.20161660001</v>
      </c>
      <c r="F3189">
        <f t="shared" si="686"/>
        <v>628501.109579182</v>
      </c>
      <c r="G3189">
        <f t="shared" si="687"/>
        <v>133</v>
      </c>
      <c r="H3189" t="str">
        <f t="shared" si="689"/>
        <v>Day133</v>
      </c>
      <c r="I3189">
        <f t="shared" si="688"/>
        <v>18</v>
      </c>
      <c r="J3189" t="str">
        <f t="shared" si="690"/>
        <v>Hour18</v>
      </c>
      <c r="K3189">
        <f t="shared" si="691"/>
        <v>5</v>
      </c>
      <c r="L3189" t="str">
        <f t="shared" si="692"/>
        <v>Spring</v>
      </c>
      <c r="M3189">
        <f t="shared" si="693"/>
        <v>2117</v>
      </c>
      <c r="N3189" t="e">
        <f t="shared" si="694"/>
        <v>#N/A</v>
      </c>
      <c r="O3189" t="str">
        <f t="shared" si="695"/>
        <v>Spring</v>
      </c>
      <c r="P3189">
        <f t="shared" si="696"/>
        <v>1.2039396925444322E-4</v>
      </c>
      <c r="Q3189">
        <f t="shared" si="697"/>
        <v>1.1226675315804354E-4</v>
      </c>
      <c r="R3189">
        <f t="shared" si="698"/>
        <v>7.4988727372895186E-5</v>
      </c>
      <c r="S3189">
        <f t="shared" si="699"/>
        <v>2.433679829864442E-4</v>
      </c>
    </row>
    <row r="3190" spans="1:19" x14ac:dyDescent="0.25">
      <c r="A3190">
        <v>3188</v>
      </c>
      <c r="B3190">
        <v>179700.7743625</v>
      </c>
      <c r="C3190">
        <v>93991.018058044006</v>
      </c>
      <c r="D3190">
        <v>179286.84703865001</v>
      </c>
      <c r="E3190">
        <v>174879.56316590001</v>
      </c>
      <c r="F3190">
        <f t="shared" si="686"/>
        <v>627858.20262509398</v>
      </c>
      <c r="G3190">
        <f t="shared" si="687"/>
        <v>133</v>
      </c>
      <c r="H3190" t="str">
        <f t="shared" si="689"/>
        <v>Day133</v>
      </c>
      <c r="I3190">
        <f t="shared" si="688"/>
        <v>19</v>
      </c>
      <c r="J3190" t="str">
        <f t="shared" si="690"/>
        <v>Hour19</v>
      </c>
      <c r="K3190">
        <f t="shared" si="691"/>
        <v>5</v>
      </c>
      <c r="L3190" t="str">
        <f t="shared" si="692"/>
        <v>Spring</v>
      </c>
      <c r="M3190">
        <f t="shared" si="693"/>
        <v>2117</v>
      </c>
      <c r="N3190" t="e">
        <f t="shared" si="694"/>
        <v>#N/A</v>
      </c>
      <c r="O3190" t="str">
        <f t="shared" si="695"/>
        <v>Spring</v>
      </c>
      <c r="P3190">
        <f t="shared" si="696"/>
        <v>1.1875601659127456E-4</v>
      </c>
      <c r="Q3190">
        <f t="shared" si="697"/>
        <v>1.1155949292730377E-4</v>
      </c>
      <c r="R3190">
        <f t="shared" si="698"/>
        <v>7.658146475657588E-5</v>
      </c>
      <c r="S3190">
        <f t="shared" si="699"/>
        <v>2.4478783653952331E-4</v>
      </c>
    </row>
    <row r="3191" spans="1:19" x14ac:dyDescent="0.25">
      <c r="A3191">
        <v>3189</v>
      </c>
      <c r="B3191">
        <v>179516.14044019999</v>
      </c>
      <c r="C3191">
        <v>95712.143983831003</v>
      </c>
      <c r="D3191">
        <v>178396.22164891</v>
      </c>
      <c r="E3191">
        <v>153436.22073999999</v>
      </c>
      <c r="F3191">
        <f t="shared" si="686"/>
        <v>607060.72681294102</v>
      </c>
      <c r="G3191">
        <f t="shared" si="687"/>
        <v>133</v>
      </c>
      <c r="H3191" t="str">
        <f t="shared" si="689"/>
        <v>Day133</v>
      </c>
      <c r="I3191">
        <f t="shared" si="688"/>
        <v>20</v>
      </c>
      <c r="J3191" t="str">
        <f t="shared" si="690"/>
        <v>Hour20</v>
      </c>
      <c r="K3191">
        <f t="shared" si="691"/>
        <v>5</v>
      </c>
      <c r="L3191" t="str">
        <f t="shared" si="692"/>
        <v>Spring</v>
      </c>
      <c r="M3191">
        <f t="shared" si="693"/>
        <v>2117</v>
      </c>
      <c r="N3191" t="e">
        <f t="shared" si="694"/>
        <v>#N/A</v>
      </c>
      <c r="O3191" t="str">
        <f t="shared" si="695"/>
        <v>Spring</v>
      </c>
      <c r="P3191">
        <f t="shared" si="696"/>
        <v>1.1816608417120265E-4</v>
      </c>
      <c r="Q3191">
        <f t="shared" si="697"/>
        <v>1.1144487090176138E-4</v>
      </c>
      <c r="R3191">
        <f t="shared" si="698"/>
        <v>7.7983793906217488E-5</v>
      </c>
      <c r="S3191">
        <f t="shared" si="699"/>
        <v>2.1477249737932255E-4</v>
      </c>
    </row>
    <row r="3192" spans="1:19" x14ac:dyDescent="0.25">
      <c r="A3192">
        <v>3190</v>
      </c>
      <c r="B3192">
        <v>169443.8039614</v>
      </c>
      <c r="C3192">
        <v>94768.033386423995</v>
      </c>
      <c r="D3192">
        <v>173666.16823738001</v>
      </c>
      <c r="E3192">
        <v>128250.3191387</v>
      </c>
      <c r="F3192">
        <f t="shared" si="686"/>
        <v>566128.32472390402</v>
      </c>
      <c r="G3192">
        <f t="shared" si="687"/>
        <v>133</v>
      </c>
      <c r="H3192" t="str">
        <f t="shared" si="689"/>
        <v>Day133</v>
      </c>
      <c r="I3192">
        <f t="shared" si="688"/>
        <v>21</v>
      </c>
      <c r="J3192" t="str">
        <f t="shared" si="690"/>
        <v>Hour21</v>
      </c>
      <c r="K3192">
        <f t="shared" si="691"/>
        <v>5</v>
      </c>
      <c r="L3192" t="str">
        <f t="shared" si="692"/>
        <v>Spring</v>
      </c>
      <c r="M3192">
        <f t="shared" si="693"/>
        <v>2117</v>
      </c>
      <c r="N3192" t="e">
        <f t="shared" si="694"/>
        <v>#N/A</v>
      </c>
      <c r="O3192" t="str">
        <f t="shared" si="695"/>
        <v>Spring</v>
      </c>
      <c r="P3192">
        <f t="shared" si="696"/>
        <v>1.1503299152834873E-4</v>
      </c>
      <c r="Q3192">
        <f t="shared" si="697"/>
        <v>1.0519189422898752E-4</v>
      </c>
      <c r="R3192">
        <f t="shared" si="698"/>
        <v>7.721455686702524E-5</v>
      </c>
      <c r="S3192">
        <f t="shared" si="699"/>
        <v>1.7951850741806618E-4</v>
      </c>
    </row>
    <row r="3193" spans="1:19" x14ac:dyDescent="0.25">
      <c r="A3193">
        <v>3191</v>
      </c>
      <c r="B3193">
        <v>159669.35312809999</v>
      </c>
      <c r="C3193">
        <v>97010.399708164899</v>
      </c>
      <c r="D3193">
        <v>154577.26514120001</v>
      </c>
      <c r="E3193">
        <v>102506.271874</v>
      </c>
      <c r="F3193">
        <f t="shared" si="686"/>
        <v>513763.28985146491</v>
      </c>
      <c r="G3193">
        <f t="shared" si="687"/>
        <v>133</v>
      </c>
      <c r="H3193" t="str">
        <f t="shared" si="689"/>
        <v>Day133</v>
      </c>
      <c r="I3193">
        <f t="shared" si="688"/>
        <v>22</v>
      </c>
      <c r="J3193" t="str">
        <f t="shared" si="690"/>
        <v>Hour22</v>
      </c>
      <c r="K3193">
        <f t="shared" si="691"/>
        <v>5</v>
      </c>
      <c r="L3193" t="str">
        <f t="shared" si="692"/>
        <v>Spring</v>
      </c>
      <c r="M3193">
        <f t="shared" si="693"/>
        <v>2117</v>
      </c>
      <c r="N3193" t="e">
        <f t="shared" si="694"/>
        <v>#N/A</v>
      </c>
      <c r="O3193" t="str">
        <f t="shared" si="695"/>
        <v>Spring</v>
      </c>
      <c r="P3193">
        <f t="shared" si="696"/>
        <v>1.0238888444384804E-4</v>
      </c>
      <c r="Q3193">
        <f t="shared" si="697"/>
        <v>9.9123847040686906E-5</v>
      </c>
      <c r="R3193">
        <f t="shared" si="698"/>
        <v>7.9041579288823959E-5</v>
      </c>
      <c r="S3193">
        <f t="shared" si="699"/>
        <v>1.43483252528283E-4</v>
      </c>
    </row>
    <row r="3194" spans="1:19" x14ac:dyDescent="0.25">
      <c r="A3194">
        <v>3192</v>
      </c>
      <c r="B3194">
        <v>151064.07439299999</v>
      </c>
      <c r="C3194">
        <v>102633.19345449901</v>
      </c>
      <c r="D3194">
        <v>129309.97164480999</v>
      </c>
      <c r="E3194">
        <v>75043.263258100007</v>
      </c>
      <c r="F3194">
        <f t="shared" si="686"/>
        <v>458050.50275040901</v>
      </c>
      <c r="G3194">
        <f t="shared" si="687"/>
        <v>133</v>
      </c>
      <c r="H3194" t="str">
        <f t="shared" si="689"/>
        <v>Day133</v>
      </c>
      <c r="I3194">
        <f t="shared" si="688"/>
        <v>23</v>
      </c>
      <c r="J3194" t="str">
        <f t="shared" si="690"/>
        <v>Hour23</v>
      </c>
      <c r="K3194">
        <f t="shared" si="691"/>
        <v>5</v>
      </c>
      <c r="L3194" t="str">
        <f t="shared" si="692"/>
        <v>Spring</v>
      </c>
      <c r="M3194">
        <f t="shared" si="693"/>
        <v>2117</v>
      </c>
      <c r="N3194" t="e">
        <f t="shared" si="694"/>
        <v>#N/A</v>
      </c>
      <c r="O3194" t="str">
        <f t="shared" si="695"/>
        <v>Spring</v>
      </c>
      <c r="P3194">
        <f t="shared" si="696"/>
        <v>8.5652335303536441E-5</v>
      </c>
      <c r="Q3194">
        <f t="shared" si="697"/>
        <v>9.3781630038052778E-5</v>
      </c>
      <c r="R3194">
        <f t="shared" si="698"/>
        <v>8.3622887056471104E-5</v>
      </c>
      <c r="S3194">
        <f t="shared" si="699"/>
        <v>1.0504187983583736E-4</v>
      </c>
    </row>
    <row r="3195" spans="1:19" x14ac:dyDescent="0.25">
      <c r="A3195">
        <v>3193</v>
      </c>
      <c r="B3195">
        <v>146170.0868665</v>
      </c>
      <c r="C3195">
        <v>106181.931532973</v>
      </c>
      <c r="D3195">
        <v>112149.66232309</v>
      </c>
      <c r="E3195">
        <v>47243.259423700001</v>
      </c>
      <c r="F3195">
        <f t="shared" si="686"/>
        <v>411744.94014626299</v>
      </c>
      <c r="G3195">
        <f t="shared" si="687"/>
        <v>134</v>
      </c>
      <c r="H3195" t="str">
        <f t="shared" si="689"/>
        <v>Day134</v>
      </c>
      <c r="I3195">
        <f t="shared" si="688"/>
        <v>0</v>
      </c>
      <c r="J3195" t="str">
        <f t="shared" si="690"/>
        <v>Hour0</v>
      </c>
      <c r="K3195">
        <f t="shared" si="691"/>
        <v>5</v>
      </c>
      <c r="L3195" t="str">
        <f t="shared" si="692"/>
        <v>Spring</v>
      </c>
      <c r="M3195">
        <f t="shared" si="693"/>
        <v>82</v>
      </c>
      <c r="N3195">
        <f t="shared" si="694"/>
        <v>630132.80217187502</v>
      </c>
      <c r="O3195" t="str">
        <f t="shared" si="695"/>
        <v>Spring</v>
      </c>
      <c r="P3195">
        <f t="shared" si="696"/>
        <v>7.4285690107961876E-5</v>
      </c>
      <c r="Q3195">
        <f t="shared" si="697"/>
        <v>9.0743408478987406E-5</v>
      </c>
      <c r="R3195">
        <f t="shared" si="698"/>
        <v>8.651430759539053E-5</v>
      </c>
      <c r="S3195">
        <f t="shared" si="699"/>
        <v>6.612879776256189E-5</v>
      </c>
    </row>
    <row r="3196" spans="1:19" x14ac:dyDescent="0.25">
      <c r="A3196">
        <v>3194</v>
      </c>
      <c r="B3196">
        <v>147378.44305959999</v>
      </c>
      <c r="C3196">
        <v>109581.40583223601</v>
      </c>
      <c r="D3196">
        <v>95550.928649540103</v>
      </c>
      <c r="E3196">
        <v>28917.5590701</v>
      </c>
      <c r="F3196">
        <f t="shared" si="686"/>
        <v>381428.33661147614</v>
      </c>
      <c r="G3196">
        <f t="shared" si="687"/>
        <v>134</v>
      </c>
      <c r="H3196" t="str">
        <f t="shared" si="689"/>
        <v>Day134</v>
      </c>
      <c r="I3196">
        <f t="shared" si="688"/>
        <v>1</v>
      </c>
      <c r="J3196" t="str">
        <f t="shared" si="690"/>
        <v>Hour1</v>
      </c>
      <c r="K3196">
        <f t="shared" si="691"/>
        <v>5</v>
      </c>
      <c r="L3196" t="str">
        <f t="shared" si="692"/>
        <v>Spring</v>
      </c>
      <c r="M3196">
        <f t="shared" si="693"/>
        <v>2117</v>
      </c>
      <c r="N3196" t="e">
        <f t="shared" si="694"/>
        <v>#N/A</v>
      </c>
      <c r="O3196" t="str">
        <f t="shared" si="695"/>
        <v>Spring</v>
      </c>
      <c r="P3196">
        <f t="shared" si="696"/>
        <v>6.3291021374090419E-5</v>
      </c>
      <c r="Q3196">
        <f t="shared" si="697"/>
        <v>9.1493564423813053E-5</v>
      </c>
      <c r="R3196">
        <f t="shared" si="698"/>
        <v>8.928411184497452E-5</v>
      </c>
      <c r="S3196">
        <f t="shared" si="699"/>
        <v>4.0477381088025996E-5</v>
      </c>
    </row>
    <row r="3197" spans="1:19" x14ac:dyDescent="0.25">
      <c r="A3197">
        <v>3195</v>
      </c>
      <c r="B3197">
        <v>148629.32435370001</v>
      </c>
      <c r="C3197">
        <v>105527.18679095</v>
      </c>
      <c r="D3197">
        <v>89959.418895700001</v>
      </c>
      <c r="E3197">
        <v>25173.052062399998</v>
      </c>
      <c r="F3197">
        <f t="shared" si="686"/>
        <v>369288.98210274999</v>
      </c>
      <c r="G3197">
        <f t="shared" si="687"/>
        <v>134</v>
      </c>
      <c r="H3197" t="str">
        <f t="shared" si="689"/>
        <v>Day134</v>
      </c>
      <c r="I3197">
        <f t="shared" si="688"/>
        <v>2</v>
      </c>
      <c r="J3197" t="str">
        <f t="shared" si="690"/>
        <v>Hour2</v>
      </c>
      <c r="K3197">
        <f t="shared" si="691"/>
        <v>5</v>
      </c>
      <c r="L3197" t="str">
        <f t="shared" si="692"/>
        <v>Spring</v>
      </c>
      <c r="M3197">
        <f t="shared" si="693"/>
        <v>2117</v>
      </c>
      <c r="N3197" t="e">
        <f t="shared" si="694"/>
        <v>#N/A</v>
      </c>
      <c r="O3197" t="str">
        <f t="shared" si="695"/>
        <v>Spring</v>
      </c>
      <c r="P3197">
        <f t="shared" si="696"/>
        <v>5.9587317303963287E-5</v>
      </c>
      <c r="Q3197">
        <f t="shared" si="697"/>
        <v>9.2270120247665811E-5</v>
      </c>
      <c r="R3197">
        <f t="shared" si="698"/>
        <v>8.5980838414805396E-5</v>
      </c>
      <c r="S3197">
        <f t="shared" si="699"/>
        <v>3.523600380683721E-5</v>
      </c>
    </row>
    <row r="3198" spans="1:19" x14ac:dyDescent="0.25">
      <c r="A3198">
        <v>3196</v>
      </c>
      <c r="B3198">
        <v>150028.33993069999</v>
      </c>
      <c r="C3198">
        <v>102348.38077747</v>
      </c>
      <c r="D3198">
        <v>88590.980053799998</v>
      </c>
      <c r="E3198">
        <v>22020.119369600001</v>
      </c>
      <c r="F3198">
        <f t="shared" si="686"/>
        <v>362987.82013156998</v>
      </c>
      <c r="G3198">
        <f t="shared" si="687"/>
        <v>134</v>
      </c>
      <c r="H3198" t="str">
        <f t="shared" si="689"/>
        <v>Day134</v>
      </c>
      <c r="I3198">
        <f t="shared" si="688"/>
        <v>3</v>
      </c>
      <c r="J3198" t="str">
        <f t="shared" si="690"/>
        <v>Hour3</v>
      </c>
      <c r="K3198">
        <f t="shared" si="691"/>
        <v>5</v>
      </c>
      <c r="L3198" t="str">
        <f t="shared" si="692"/>
        <v>Spring</v>
      </c>
      <c r="M3198">
        <f t="shared" si="693"/>
        <v>2117</v>
      </c>
      <c r="N3198" t="e">
        <f t="shared" si="694"/>
        <v>#N/A</v>
      </c>
      <c r="O3198" t="str">
        <f t="shared" si="695"/>
        <v>Spring</v>
      </c>
      <c r="P3198">
        <f t="shared" si="696"/>
        <v>5.8680890823175277E-5</v>
      </c>
      <c r="Q3198">
        <f t="shared" si="697"/>
        <v>9.3138638866582156E-5</v>
      </c>
      <c r="R3198">
        <f t="shared" si="698"/>
        <v>8.3390829010513421E-5</v>
      </c>
      <c r="S3198">
        <f t="shared" si="699"/>
        <v>3.0822683241225577E-5</v>
      </c>
    </row>
    <row r="3199" spans="1:19" x14ac:dyDescent="0.25">
      <c r="A3199">
        <v>3197</v>
      </c>
      <c r="B3199">
        <v>152828.33323270001</v>
      </c>
      <c r="C3199">
        <v>101080.554674627</v>
      </c>
      <c r="D3199">
        <v>88558.473238399994</v>
      </c>
      <c r="E3199">
        <v>16598.6292048</v>
      </c>
      <c r="F3199">
        <f t="shared" si="686"/>
        <v>359065.99035052699</v>
      </c>
      <c r="G3199">
        <f t="shared" si="687"/>
        <v>134</v>
      </c>
      <c r="H3199" t="str">
        <f t="shared" si="689"/>
        <v>Day134</v>
      </c>
      <c r="I3199">
        <f t="shared" si="688"/>
        <v>4</v>
      </c>
      <c r="J3199" t="str">
        <f t="shared" si="690"/>
        <v>Hour4</v>
      </c>
      <c r="K3199">
        <f t="shared" si="691"/>
        <v>5</v>
      </c>
      <c r="L3199" t="str">
        <f t="shared" si="692"/>
        <v>Spring</v>
      </c>
      <c r="M3199">
        <f t="shared" si="693"/>
        <v>2117</v>
      </c>
      <c r="N3199" t="e">
        <f t="shared" si="694"/>
        <v>#N/A</v>
      </c>
      <c r="O3199" t="str">
        <f t="shared" si="695"/>
        <v>Spring</v>
      </c>
      <c r="P3199">
        <f t="shared" si="696"/>
        <v>5.8659358959724414E-5</v>
      </c>
      <c r="Q3199">
        <f t="shared" si="697"/>
        <v>9.4876894219566061E-5</v>
      </c>
      <c r="R3199">
        <f t="shared" si="698"/>
        <v>8.2357836901071865E-5</v>
      </c>
      <c r="S3199">
        <f t="shared" si="699"/>
        <v>2.3233947174892175E-5</v>
      </c>
    </row>
    <row r="3200" spans="1:19" x14ac:dyDescent="0.25">
      <c r="A3200">
        <v>3198</v>
      </c>
      <c r="B3200">
        <v>156696.46987890001</v>
      </c>
      <c r="C3200">
        <v>100139.331838714</v>
      </c>
      <c r="D3200">
        <v>90492.4554298</v>
      </c>
      <c r="E3200">
        <v>18573.7558336</v>
      </c>
      <c r="F3200">
        <f t="shared" si="686"/>
        <v>365902.01298101404</v>
      </c>
      <c r="G3200">
        <f t="shared" si="687"/>
        <v>134</v>
      </c>
      <c r="H3200" t="str">
        <f t="shared" si="689"/>
        <v>Day134</v>
      </c>
      <c r="I3200">
        <f t="shared" si="688"/>
        <v>5</v>
      </c>
      <c r="J3200" t="str">
        <f t="shared" si="690"/>
        <v>Hour5</v>
      </c>
      <c r="K3200">
        <f t="shared" si="691"/>
        <v>5</v>
      </c>
      <c r="L3200" t="str">
        <f t="shared" si="692"/>
        <v>Spring</v>
      </c>
      <c r="M3200">
        <f t="shared" si="693"/>
        <v>2117</v>
      </c>
      <c r="N3200" t="e">
        <f t="shared" si="694"/>
        <v>#N/A</v>
      </c>
      <c r="O3200" t="str">
        <f t="shared" si="695"/>
        <v>Spring</v>
      </c>
      <c r="P3200">
        <f t="shared" si="696"/>
        <v>5.9940390028108455E-5</v>
      </c>
      <c r="Q3200">
        <f t="shared" si="697"/>
        <v>9.7278260403737865E-5</v>
      </c>
      <c r="R3200">
        <f t="shared" si="698"/>
        <v>8.1590952735692974E-5</v>
      </c>
      <c r="S3200">
        <f t="shared" si="699"/>
        <v>2.59986325709604E-5</v>
      </c>
    </row>
    <row r="3201" spans="1:19" x14ac:dyDescent="0.25">
      <c r="A3201">
        <v>3199</v>
      </c>
      <c r="B3201">
        <v>158377.71672150001</v>
      </c>
      <c r="C3201">
        <v>96956.526275501994</v>
      </c>
      <c r="D3201">
        <v>104391.9890378</v>
      </c>
      <c r="E3201">
        <v>22812.272484100002</v>
      </c>
      <c r="F3201">
        <f t="shared" si="686"/>
        <v>382538.50451890199</v>
      </c>
      <c r="G3201">
        <f t="shared" si="687"/>
        <v>134</v>
      </c>
      <c r="H3201" t="str">
        <f t="shared" si="689"/>
        <v>Day134</v>
      </c>
      <c r="I3201">
        <f t="shared" si="688"/>
        <v>6</v>
      </c>
      <c r="J3201" t="str">
        <f t="shared" si="690"/>
        <v>Hour6</v>
      </c>
      <c r="K3201">
        <f t="shared" si="691"/>
        <v>5</v>
      </c>
      <c r="L3201" t="str">
        <f t="shared" si="692"/>
        <v>Spring</v>
      </c>
      <c r="M3201">
        <f t="shared" si="693"/>
        <v>2117</v>
      </c>
      <c r="N3201" t="e">
        <f t="shared" si="694"/>
        <v>#N/A</v>
      </c>
      <c r="O3201" t="str">
        <f t="shared" si="695"/>
        <v>Spring</v>
      </c>
      <c r="P3201">
        <f t="shared" si="696"/>
        <v>6.9147162700098085E-5</v>
      </c>
      <c r="Q3201">
        <f t="shared" si="697"/>
        <v>9.8321990159001648E-5</v>
      </c>
      <c r="R3201">
        <f t="shared" si="698"/>
        <v>7.8997684601118351E-5</v>
      </c>
      <c r="S3201">
        <f t="shared" si="699"/>
        <v>3.1931500324228855E-5</v>
      </c>
    </row>
    <row r="3202" spans="1:19" x14ac:dyDescent="0.25">
      <c r="A3202">
        <v>3200</v>
      </c>
      <c r="B3202">
        <v>161671.90183280001</v>
      </c>
      <c r="C3202">
        <v>93460.134441003</v>
      </c>
      <c r="D3202">
        <v>128256.4277037</v>
      </c>
      <c r="E3202">
        <v>29181.100922400001</v>
      </c>
      <c r="F3202">
        <f t="shared" si="686"/>
        <v>412569.56489990302</v>
      </c>
      <c r="G3202">
        <f t="shared" si="687"/>
        <v>134</v>
      </c>
      <c r="H3202" t="str">
        <f t="shared" si="689"/>
        <v>Day134</v>
      </c>
      <c r="I3202">
        <f t="shared" si="688"/>
        <v>7</v>
      </c>
      <c r="J3202" t="str">
        <f t="shared" si="690"/>
        <v>Hour7</v>
      </c>
      <c r="K3202">
        <f t="shared" si="691"/>
        <v>5</v>
      </c>
      <c r="L3202" t="str">
        <f t="shared" si="692"/>
        <v>Spring</v>
      </c>
      <c r="M3202">
        <f t="shared" si="693"/>
        <v>2117</v>
      </c>
      <c r="N3202" t="e">
        <f t="shared" si="694"/>
        <v>#N/A</v>
      </c>
      <c r="O3202" t="str">
        <f t="shared" si="695"/>
        <v>Spring</v>
      </c>
      <c r="P3202">
        <f t="shared" si="696"/>
        <v>8.4954488898088056E-5</v>
      </c>
      <c r="Q3202">
        <f t="shared" si="697"/>
        <v>1.0036704323085971E-4</v>
      </c>
      <c r="R3202">
        <f t="shared" si="698"/>
        <v>7.6148914435829673E-5</v>
      </c>
      <c r="S3202">
        <f t="shared" si="699"/>
        <v>4.0846274048954402E-5</v>
      </c>
    </row>
    <row r="3203" spans="1:19" x14ac:dyDescent="0.25">
      <c r="A3203">
        <v>3201</v>
      </c>
      <c r="B3203">
        <v>171228.7138734</v>
      </c>
      <c r="C3203">
        <v>94028.038041777007</v>
      </c>
      <c r="D3203">
        <v>141835.5462559</v>
      </c>
      <c r="E3203">
        <v>43855.415146599997</v>
      </c>
      <c r="F3203">
        <f t="shared" ref="F3203:F3266" si="700">SUM(B3203:E3203)</f>
        <v>450947.71331767697</v>
      </c>
      <c r="G3203">
        <f t="shared" ref="G3203:G3266" si="701">CEILING(A3203/24,1)</f>
        <v>134</v>
      </c>
      <c r="H3203" t="str">
        <f t="shared" si="689"/>
        <v>Day134</v>
      </c>
      <c r="I3203">
        <f t="shared" ref="I3203:I3266" si="702">A3203-(G3203-1)*24-1</f>
        <v>8</v>
      </c>
      <c r="J3203" t="str">
        <f t="shared" si="690"/>
        <v>Hour8</v>
      </c>
      <c r="K3203">
        <f t="shared" si="691"/>
        <v>5</v>
      </c>
      <c r="L3203" t="str">
        <f t="shared" si="692"/>
        <v>Spring</v>
      </c>
      <c r="M3203">
        <f t="shared" si="693"/>
        <v>2117</v>
      </c>
      <c r="N3203" t="e">
        <f t="shared" si="694"/>
        <v>#N/A</v>
      </c>
      <c r="O3203" t="str">
        <f t="shared" si="695"/>
        <v>Spring</v>
      </c>
      <c r="P3203">
        <f t="shared" si="696"/>
        <v>9.3949025054621102E-5</v>
      </c>
      <c r="Q3203">
        <f t="shared" si="697"/>
        <v>1.0629997874008683E-4</v>
      </c>
      <c r="R3203">
        <f t="shared" si="698"/>
        <v>7.6611627687440045E-5</v>
      </c>
      <c r="S3203">
        <f t="shared" si="699"/>
        <v>6.138665948115851E-5</v>
      </c>
    </row>
    <row r="3204" spans="1:19" x14ac:dyDescent="0.25">
      <c r="A3204">
        <v>3202</v>
      </c>
      <c r="B3204">
        <v>176566.49060680001</v>
      </c>
      <c r="C3204">
        <v>93556.993261858006</v>
      </c>
      <c r="D3204">
        <v>152949.11398520001</v>
      </c>
      <c r="E3204">
        <v>66269.890701099997</v>
      </c>
      <c r="F3204">
        <f t="shared" si="700"/>
        <v>489342.48855495802</v>
      </c>
      <c r="G3204">
        <f t="shared" si="701"/>
        <v>134</v>
      </c>
      <c r="H3204" t="str">
        <f t="shared" ref="H3204:H3267" si="703">CONCATENATE("Day",G3204)</f>
        <v>Day134</v>
      </c>
      <c r="I3204">
        <f t="shared" si="702"/>
        <v>9</v>
      </c>
      <c r="J3204" t="str">
        <f t="shared" ref="J3204:J3267" si="704">CONCATENATE("Hour",I3204)</f>
        <v>Hour9</v>
      </c>
      <c r="K3204">
        <f t="shared" ref="K3204:K3267" si="705">MONTH(G3204)</f>
        <v>5</v>
      </c>
      <c r="L3204" t="str">
        <f t="shared" ref="L3204:L3267" si="706">IF(AND(K3204&gt;=3,K3204&lt;=5),"Spring",IF(AND(K3204&gt;=6,K3204&lt;=8),"Summer",IF(AND(K3204&gt;=9,K3204&lt;=10),"Fall","Winter")))</f>
        <v>Spring</v>
      </c>
      <c r="M3204">
        <f t="shared" ref="M3204:M3267" si="707">COUNTIFS($L$3:$L$8762,L3204,$N$3:$N$8762,"&gt;"&amp;N3204+1)+1</f>
        <v>2117</v>
      </c>
      <c r="N3204" t="e">
        <f t="shared" ref="N3204:N3267" si="708">IF(G3204=G3203,NA(),_xlfn.MAXIFS($F$3:$F$8762,$G$3:$G$8762,G3204))</f>
        <v>#N/A</v>
      </c>
      <c r="O3204" t="str">
        <f t="shared" ref="O3204:O3267" si="709">IF(G3204=G3203,O3203,IF(AND(OR(L3204="Winter",L3204="Summer"),M3204&lt;=5),CONCATENATE(L3204," Peak ",M3204),L3204))</f>
        <v>Spring</v>
      </c>
      <c r="P3204">
        <f t="shared" ref="P3204:P3267" si="710">D3204/SUM($D$3:$D$8762)</f>
        <v>1.0131042972790696E-4</v>
      </c>
      <c r="Q3204">
        <f t="shared" ref="Q3204:Q3267" si="711">B3204/SUM($B$3:$B$8762)</f>
        <v>1.0961370773123762E-4</v>
      </c>
      <c r="R3204">
        <f t="shared" ref="R3204:R3267" si="712">C3204/SUM($C$3:$C$8762)</f>
        <v>7.622783251256644E-5</v>
      </c>
      <c r="S3204">
        <f t="shared" ref="S3204:S3267" si="713">E3204/SUM($E$3:$E$8762)</f>
        <v>9.2761343171036132E-5</v>
      </c>
    </row>
    <row r="3205" spans="1:19" x14ac:dyDescent="0.25">
      <c r="A3205">
        <v>3203</v>
      </c>
      <c r="B3205">
        <v>182677.91175699999</v>
      </c>
      <c r="C3205">
        <v>94353.869111231994</v>
      </c>
      <c r="D3205">
        <v>155690.00826639999</v>
      </c>
      <c r="E3205">
        <v>87563.426395799994</v>
      </c>
      <c r="F3205">
        <f t="shared" si="700"/>
        <v>520285.21553043195</v>
      </c>
      <c r="G3205">
        <f t="shared" si="701"/>
        <v>134</v>
      </c>
      <c r="H3205" t="str">
        <f t="shared" si="703"/>
        <v>Day134</v>
      </c>
      <c r="I3205">
        <f t="shared" si="702"/>
        <v>10</v>
      </c>
      <c r="J3205" t="str">
        <f t="shared" si="704"/>
        <v>Hour10</v>
      </c>
      <c r="K3205">
        <f t="shared" si="705"/>
        <v>5</v>
      </c>
      <c r="L3205" t="str">
        <f t="shared" si="706"/>
        <v>Spring</v>
      </c>
      <c r="M3205">
        <f t="shared" si="707"/>
        <v>2117</v>
      </c>
      <c r="N3205" t="e">
        <f t="shared" si="708"/>
        <v>#N/A</v>
      </c>
      <c r="O3205" t="str">
        <f t="shared" si="709"/>
        <v>Spring</v>
      </c>
      <c r="P3205">
        <f t="shared" si="710"/>
        <v>1.031259432031534E-4</v>
      </c>
      <c r="Q3205">
        <f t="shared" si="711"/>
        <v>1.1340772056729909E-4</v>
      </c>
      <c r="R3205">
        <f t="shared" si="712"/>
        <v>7.6877106464855299E-5</v>
      </c>
      <c r="S3205">
        <f t="shared" si="713"/>
        <v>1.2256699021532782E-4</v>
      </c>
    </row>
    <row r="3206" spans="1:19" x14ac:dyDescent="0.25">
      <c r="A3206">
        <v>3204</v>
      </c>
      <c r="B3206">
        <v>186966.74454469999</v>
      </c>
      <c r="C3206">
        <v>94633.197516566899</v>
      </c>
      <c r="D3206">
        <v>158072.3152944</v>
      </c>
      <c r="E3206">
        <v>108250.6639101</v>
      </c>
      <c r="F3206">
        <f t="shared" si="700"/>
        <v>547922.92126576684</v>
      </c>
      <c r="G3206">
        <f t="shared" si="701"/>
        <v>134</v>
      </c>
      <c r="H3206" t="str">
        <f t="shared" si="703"/>
        <v>Day134</v>
      </c>
      <c r="I3206">
        <f t="shared" si="702"/>
        <v>11</v>
      </c>
      <c r="J3206" t="str">
        <f t="shared" si="704"/>
        <v>Hour11</v>
      </c>
      <c r="K3206">
        <f t="shared" si="705"/>
        <v>5</v>
      </c>
      <c r="L3206" t="str">
        <f t="shared" si="706"/>
        <v>Spring</v>
      </c>
      <c r="M3206">
        <f t="shared" si="707"/>
        <v>2117</v>
      </c>
      <c r="N3206" t="e">
        <f t="shared" si="708"/>
        <v>#N/A</v>
      </c>
      <c r="O3206" t="str">
        <f t="shared" si="709"/>
        <v>Spring</v>
      </c>
      <c r="P3206">
        <f t="shared" si="710"/>
        <v>1.0470393566392599E-4</v>
      </c>
      <c r="Q3206">
        <f t="shared" si="711"/>
        <v>1.1607025784763733E-4</v>
      </c>
      <c r="R3206">
        <f t="shared" si="712"/>
        <v>7.7104696067251729E-5</v>
      </c>
      <c r="S3206">
        <f t="shared" si="713"/>
        <v>1.5152397079916426E-4</v>
      </c>
    </row>
    <row r="3207" spans="1:19" x14ac:dyDescent="0.25">
      <c r="A3207">
        <v>3205</v>
      </c>
      <c r="B3207">
        <v>190284.19362929999</v>
      </c>
      <c r="C3207">
        <v>94975.376284465005</v>
      </c>
      <c r="D3207">
        <v>158603.08486589999</v>
      </c>
      <c r="E3207">
        <v>131510.83232340001</v>
      </c>
      <c r="F3207">
        <f t="shared" si="700"/>
        <v>575373.48710306501</v>
      </c>
      <c r="G3207">
        <f t="shared" si="701"/>
        <v>134</v>
      </c>
      <c r="H3207" t="str">
        <f t="shared" si="703"/>
        <v>Day134</v>
      </c>
      <c r="I3207">
        <f t="shared" si="702"/>
        <v>12</v>
      </c>
      <c r="J3207" t="str">
        <f t="shared" si="704"/>
        <v>Hour12</v>
      </c>
      <c r="K3207">
        <f t="shared" si="705"/>
        <v>5</v>
      </c>
      <c r="L3207" t="str">
        <f t="shared" si="706"/>
        <v>Spring</v>
      </c>
      <c r="M3207">
        <f t="shared" si="707"/>
        <v>2117</v>
      </c>
      <c r="N3207" t="e">
        <f t="shared" si="708"/>
        <v>#N/A</v>
      </c>
      <c r="O3207" t="str">
        <f t="shared" si="709"/>
        <v>Spring</v>
      </c>
      <c r="P3207">
        <f t="shared" si="710"/>
        <v>1.0505550679744929E-4</v>
      </c>
      <c r="Q3207">
        <f t="shared" si="711"/>
        <v>1.1812975335622962E-4</v>
      </c>
      <c r="R3207">
        <f t="shared" si="712"/>
        <v>7.7383494529015964E-5</v>
      </c>
      <c r="S3207">
        <f t="shared" si="713"/>
        <v>1.8408241388056206E-4</v>
      </c>
    </row>
    <row r="3208" spans="1:19" x14ac:dyDescent="0.25">
      <c r="A3208">
        <v>3206</v>
      </c>
      <c r="B3208">
        <v>193461.70542340001</v>
      </c>
      <c r="C3208">
        <v>95283.348533437005</v>
      </c>
      <c r="D3208">
        <v>160024.678556</v>
      </c>
      <c r="E3208">
        <v>137543.4949736</v>
      </c>
      <c r="F3208">
        <f t="shared" si="700"/>
        <v>586313.22748643707</v>
      </c>
      <c r="G3208">
        <f t="shared" si="701"/>
        <v>134</v>
      </c>
      <c r="H3208" t="str">
        <f t="shared" si="703"/>
        <v>Day134</v>
      </c>
      <c r="I3208">
        <f t="shared" si="702"/>
        <v>13</v>
      </c>
      <c r="J3208" t="str">
        <f t="shared" si="704"/>
        <v>Hour13</v>
      </c>
      <c r="K3208">
        <f t="shared" si="705"/>
        <v>5</v>
      </c>
      <c r="L3208" t="str">
        <f t="shared" si="706"/>
        <v>Spring</v>
      </c>
      <c r="M3208">
        <f t="shared" si="707"/>
        <v>2117</v>
      </c>
      <c r="N3208" t="e">
        <f t="shared" si="708"/>
        <v>#N/A</v>
      </c>
      <c r="O3208" t="str">
        <f t="shared" si="709"/>
        <v>Spring</v>
      </c>
      <c r="P3208">
        <f t="shared" si="710"/>
        <v>1.059971419850611E-4</v>
      </c>
      <c r="Q3208">
        <f t="shared" si="711"/>
        <v>1.2010237481975903E-4</v>
      </c>
      <c r="R3208">
        <f t="shared" si="712"/>
        <v>7.7634422398699089E-5</v>
      </c>
      <c r="S3208">
        <f t="shared" si="713"/>
        <v>1.9252663922045694E-4</v>
      </c>
    </row>
    <row r="3209" spans="1:19" x14ac:dyDescent="0.25">
      <c r="A3209">
        <v>3207</v>
      </c>
      <c r="B3209">
        <v>197539.5812204</v>
      </c>
      <c r="C3209">
        <v>96200.613211033997</v>
      </c>
      <c r="D3209">
        <v>158912.55254847</v>
      </c>
      <c r="E3209">
        <v>143157.9653362</v>
      </c>
      <c r="F3209">
        <f t="shared" si="700"/>
        <v>595810.71231610398</v>
      </c>
      <c r="G3209">
        <f t="shared" si="701"/>
        <v>134</v>
      </c>
      <c r="H3209" t="str">
        <f t="shared" si="703"/>
        <v>Day134</v>
      </c>
      <c r="I3209">
        <f t="shared" si="702"/>
        <v>14</v>
      </c>
      <c r="J3209" t="str">
        <f t="shared" si="704"/>
        <v>Hour14</v>
      </c>
      <c r="K3209">
        <f t="shared" si="705"/>
        <v>5</v>
      </c>
      <c r="L3209" t="str">
        <f t="shared" si="706"/>
        <v>Spring</v>
      </c>
      <c r="M3209">
        <f t="shared" si="707"/>
        <v>2117</v>
      </c>
      <c r="N3209" t="e">
        <f t="shared" si="708"/>
        <v>#N/A</v>
      </c>
      <c r="O3209" t="str">
        <f t="shared" si="709"/>
        <v>Spring</v>
      </c>
      <c r="P3209">
        <f t="shared" si="710"/>
        <v>1.0526049199214026E-4</v>
      </c>
      <c r="Q3209">
        <f t="shared" si="711"/>
        <v>1.2263394853026597E-4</v>
      </c>
      <c r="R3209">
        <f t="shared" si="712"/>
        <v>7.8381786072709576E-5</v>
      </c>
      <c r="S3209">
        <f t="shared" si="713"/>
        <v>2.0038549950404731E-4</v>
      </c>
    </row>
    <row r="3210" spans="1:19" x14ac:dyDescent="0.25">
      <c r="A3210">
        <v>3208</v>
      </c>
      <c r="B3210">
        <v>196435.67498899999</v>
      </c>
      <c r="C3210">
        <v>95249.904745612002</v>
      </c>
      <c r="D3210">
        <v>164479.74855777001</v>
      </c>
      <c r="E3210">
        <v>150596.48198869999</v>
      </c>
      <c r="F3210">
        <f t="shared" si="700"/>
        <v>606761.81028108206</v>
      </c>
      <c r="G3210">
        <f t="shared" si="701"/>
        <v>134</v>
      </c>
      <c r="H3210" t="str">
        <f t="shared" si="703"/>
        <v>Day134</v>
      </c>
      <c r="I3210">
        <f t="shared" si="702"/>
        <v>15</v>
      </c>
      <c r="J3210" t="str">
        <f t="shared" si="704"/>
        <v>Hour15</v>
      </c>
      <c r="K3210">
        <f t="shared" si="705"/>
        <v>5</v>
      </c>
      <c r="L3210" t="str">
        <f t="shared" si="706"/>
        <v>Spring</v>
      </c>
      <c r="M3210">
        <f t="shared" si="707"/>
        <v>2117</v>
      </c>
      <c r="N3210" t="e">
        <f t="shared" si="708"/>
        <v>#N/A</v>
      </c>
      <c r="O3210" t="str">
        <f t="shared" si="709"/>
        <v>Spring</v>
      </c>
      <c r="P3210">
        <f t="shared" si="710"/>
        <v>1.0894809112485736E-4</v>
      </c>
      <c r="Q3210">
        <f t="shared" si="711"/>
        <v>1.2194863584949894E-4</v>
      </c>
      <c r="R3210">
        <f t="shared" si="712"/>
        <v>7.7607173260307323E-5</v>
      </c>
      <c r="S3210">
        <f t="shared" si="713"/>
        <v>2.1079757033419533E-4</v>
      </c>
    </row>
    <row r="3211" spans="1:19" x14ac:dyDescent="0.25">
      <c r="A3211">
        <v>3209</v>
      </c>
      <c r="B3211">
        <v>193321.11174230001</v>
      </c>
      <c r="C3211">
        <v>93842.758943886001</v>
      </c>
      <c r="D3211">
        <v>170889.10286674</v>
      </c>
      <c r="E3211">
        <v>162570.43682189999</v>
      </c>
      <c r="F3211">
        <f t="shared" si="700"/>
        <v>620623.41037482594</v>
      </c>
      <c r="G3211">
        <f t="shared" si="701"/>
        <v>134</v>
      </c>
      <c r="H3211" t="str">
        <f t="shared" si="703"/>
        <v>Day134</v>
      </c>
      <c r="I3211">
        <f t="shared" si="702"/>
        <v>16</v>
      </c>
      <c r="J3211" t="str">
        <f t="shared" si="704"/>
        <v>Hour16</v>
      </c>
      <c r="K3211">
        <f t="shared" si="705"/>
        <v>5</v>
      </c>
      <c r="L3211" t="str">
        <f t="shared" si="706"/>
        <v>Spring</v>
      </c>
      <c r="M3211">
        <f t="shared" si="707"/>
        <v>2117</v>
      </c>
      <c r="N3211" t="e">
        <f t="shared" si="708"/>
        <v>#N/A</v>
      </c>
      <c r="O3211" t="str">
        <f t="shared" si="709"/>
        <v>Spring</v>
      </c>
      <c r="P3211">
        <f t="shared" si="710"/>
        <v>1.1319351904791806E-4</v>
      </c>
      <c r="Q3211">
        <f t="shared" si="711"/>
        <v>1.2001509328283778E-4</v>
      </c>
      <c r="R3211">
        <f t="shared" si="712"/>
        <v>7.6460667042493028E-5</v>
      </c>
      <c r="S3211">
        <f t="shared" si="713"/>
        <v>2.275581251147469E-4</v>
      </c>
    </row>
    <row r="3212" spans="1:19" x14ac:dyDescent="0.25">
      <c r="A3212">
        <v>3210</v>
      </c>
      <c r="B3212">
        <v>186916.5102394</v>
      </c>
      <c r="C3212">
        <v>92114.430512560997</v>
      </c>
      <c r="D3212">
        <v>179833.569682242</v>
      </c>
      <c r="E3212">
        <v>154380.7339049</v>
      </c>
      <c r="F3212">
        <f t="shared" si="700"/>
        <v>613245.244339103</v>
      </c>
      <c r="G3212">
        <f t="shared" si="701"/>
        <v>134</v>
      </c>
      <c r="H3212" t="str">
        <f t="shared" si="703"/>
        <v>Day134</v>
      </c>
      <c r="I3212">
        <f t="shared" si="702"/>
        <v>17</v>
      </c>
      <c r="J3212" t="str">
        <f t="shared" si="704"/>
        <v>Hour17</v>
      </c>
      <c r="K3212">
        <f t="shared" si="705"/>
        <v>5</v>
      </c>
      <c r="L3212" t="str">
        <f t="shared" si="706"/>
        <v>Spring</v>
      </c>
      <c r="M3212">
        <f t="shared" si="707"/>
        <v>2117</v>
      </c>
      <c r="N3212" t="e">
        <f t="shared" si="708"/>
        <v>#N/A</v>
      </c>
      <c r="O3212" t="str">
        <f t="shared" si="709"/>
        <v>Spring</v>
      </c>
      <c r="P3212">
        <f t="shared" si="710"/>
        <v>1.191181547202319E-4</v>
      </c>
      <c r="Q3212">
        <f t="shared" si="711"/>
        <v>1.1603907204086102E-4</v>
      </c>
      <c r="R3212">
        <f t="shared" si="712"/>
        <v>7.505246947653447E-5</v>
      </c>
      <c r="S3212">
        <f t="shared" si="713"/>
        <v>2.1609458058923794E-4</v>
      </c>
    </row>
    <row r="3213" spans="1:19" x14ac:dyDescent="0.25">
      <c r="A3213">
        <v>3211</v>
      </c>
      <c r="B3213">
        <v>179306.59136980001</v>
      </c>
      <c r="C3213">
        <v>90612.449835613006</v>
      </c>
      <c r="D3213">
        <v>185887.43045089001</v>
      </c>
      <c r="E3213">
        <v>169687.3298485</v>
      </c>
      <c r="F3213">
        <f t="shared" si="700"/>
        <v>625493.80150480301</v>
      </c>
      <c r="G3213">
        <f t="shared" si="701"/>
        <v>134</v>
      </c>
      <c r="H3213" t="str">
        <f t="shared" si="703"/>
        <v>Day134</v>
      </c>
      <c r="I3213">
        <f t="shared" si="702"/>
        <v>18</v>
      </c>
      <c r="J3213" t="str">
        <f t="shared" si="704"/>
        <v>Hour18</v>
      </c>
      <c r="K3213">
        <f t="shared" si="705"/>
        <v>5</v>
      </c>
      <c r="L3213" t="str">
        <f t="shared" si="706"/>
        <v>Spring</v>
      </c>
      <c r="M3213">
        <f t="shared" si="707"/>
        <v>2117</v>
      </c>
      <c r="N3213" t="e">
        <f t="shared" si="708"/>
        <v>#N/A</v>
      </c>
      <c r="O3213" t="str">
        <f t="shared" si="709"/>
        <v>Spring</v>
      </c>
      <c r="P3213">
        <f t="shared" si="710"/>
        <v>1.2312811084226602E-4</v>
      </c>
      <c r="Q3213">
        <f t="shared" si="711"/>
        <v>1.1131478137866309E-4</v>
      </c>
      <c r="R3213">
        <f t="shared" si="712"/>
        <v>7.3828694240844214E-5</v>
      </c>
      <c r="S3213">
        <f t="shared" si="713"/>
        <v>2.3752000296557363E-4</v>
      </c>
    </row>
    <row r="3214" spans="1:19" x14ac:dyDescent="0.25">
      <c r="A3214">
        <v>3212</v>
      </c>
      <c r="B3214">
        <v>180010.39037869999</v>
      </c>
      <c r="C3214">
        <v>93234.517862834997</v>
      </c>
      <c r="D3214">
        <v>184548.68267784</v>
      </c>
      <c r="E3214">
        <v>172339.21125250001</v>
      </c>
      <c r="F3214">
        <f t="shared" si="700"/>
        <v>630132.80217187502</v>
      </c>
      <c r="G3214">
        <f t="shared" si="701"/>
        <v>134</v>
      </c>
      <c r="H3214" t="str">
        <f t="shared" si="703"/>
        <v>Day134</v>
      </c>
      <c r="I3214">
        <f t="shared" si="702"/>
        <v>19</v>
      </c>
      <c r="J3214" t="str">
        <f t="shared" si="704"/>
        <v>Hour19</v>
      </c>
      <c r="K3214">
        <f t="shared" si="705"/>
        <v>5</v>
      </c>
      <c r="L3214" t="str">
        <f t="shared" si="706"/>
        <v>Spring</v>
      </c>
      <c r="M3214">
        <f t="shared" si="707"/>
        <v>2117</v>
      </c>
      <c r="N3214" t="e">
        <f t="shared" si="708"/>
        <v>#N/A</v>
      </c>
      <c r="O3214" t="str">
        <f t="shared" si="709"/>
        <v>Spring</v>
      </c>
      <c r="P3214">
        <f t="shared" si="710"/>
        <v>1.2224135113080996E-4</v>
      </c>
      <c r="Q3214">
        <f t="shared" si="711"/>
        <v>1.1175170470764796E-4</v>
      </c>
      <c r="R3214">
        <f t="shared" si="712"/>
        <v>7.5965087849136015E-5</v>
      </c>
      <c r="S3214">
        <f t="shared" si="713"/>
        <v>2.4123197650835257E-4</v>
      </c>
    </row>
    <row r="3215" spans="1:19" x14ac:dyDescent="0.25">
      <c r="A3215">
        <v>3213</v>
      </c>
      <c r="B3215">
        <v>181472.59028100001</v>
      </c>
      <c r="C3215">
        <v>95554.438952997007</v>
      </c>
      <c r="D3215">
        <v>184296.63837462</v>
      </c>
      <c r="E3215">
        <v>152532.1548249</v>
      </c>
      <c r="F3215">
        <f t="shared" si="700"/>
        <v>613855.82243351697</v>
      </c>
      <c r="G3215">
        <f t="shared" si="701"/>
        <v>134</v>
      </c>
      <c r="H3215" t="str">
        <f t="shared" si="703"/>
        <v>Day134</v>
      </c>
      <c r="I3215">
        <f t="shared" si="702"/>
        <v>20</v>
      </c>
      <c r="J3215" t="str">
        <f t="shared" si="704"/>
        <v>Hour20</v>
      </c>
      <c r="K3215">
        <f t="shared" si="705"/>
        <v>5</v>
      </c>
      <c r="L3215" t="str">
        <f t="shared" si="706"/>
        <v>Spring</v>
      </c>
      <c r="M3215">
        <f t="shared" si="707"/>
        <v>2117</v>
      </c>
      <c r="N3215" t="e">
        <f t="shared" si="708"/>
        <v>#N/A</v>
      </c>
      <c r="O3215" t="str">
        <f t="shared" si="709"/>
        <v>Spring</v>
      </c>
      <c r="P3215">
        <f t="shared" si="710"/>
        <v>1.2207440203248332E-4</v>
      </c>
      <c r="Q3215">
        <f t="shared" si="711"/>
        <v>1.1265944859599585E-4</v>
      </c>
      <c r="R3215">
        <f t="shared" si="712"/>
        <v>7.7855299902106478E-5</v>
      </c>
      <c r="S3215">
        <f t="shared" si="713"/>
        <v>2.1350703024617041E-4</v>
      </c>
    </row>
    <row r="3216" spans="1:19" x14ac:dyDescent="0.25">
      <c r="A3216">
        <v>3214</v>
      </c>
      <c r="B3216">
        <v>170801.60238619999</v>
      </c>
      <c r="C3216">
        <v>94436.928299259002</v>
      </c>
      <c r="D3216">
        <v>177707.51418751001</v>
      </c>
      <c r="E3216">
        <v>127549.10717649999</v>
      </c>
      <c r="F3216">
        <f t="shared" si="700"/>
        <v>570495.15204946895</v>
      </c>
      <c r="G3216">
        <f t="shared" si="701"/>
        <v>134</v>
      </c>
      <c r="H3216" t="str">
        <f t="shared" si="703"/>
        <v>Day134</v>
      </c>
      <c r="I3216">
        <f t="shared" si="702"/>
        <v>21</v>
      </c>
      <c r="J3216" t="str">
        <f t="shared" si="704"/>
        <v>Hour21</v>
      </c>
      <c r="K3216">
        <f t="shared" si="705"/>
        <v>5</v>
      </c>
      <c r="L3216" t="str">
        <f t="shared" si="706"/>
        <v>Spring</v>
      </c>
      <c r="M3216">
        <f t="shared" si="707"/>
        <v>2117</v>
      </c>
      <c r="N3216" t="e">
        <f t="shared" si="708"/>
        <v>#N/A</v>
      </c>
      <c r="O3216" t="str">
        <f t="shared" si="709"/>
        <v>Spring</v>
      </c>
      <c r="P3216">
        <f t="shared" si="710"/>
        <v>1.177098981427043E-4</v>
      </c>
      <c r="Q3216">
        <f t="shared" si="711"/>
        <v>1.0603482495260596E-4</v>
      </c>
      <c r="R3216">
        <f t="shared" si="712"/>
        <v>7.6944780955588786E-5</v>
      </c>
      <c r="S3216">
        <f t="shared" si="713"/>
        <v>1.7853698530035744E-4</v>
      </c>
    </row>
    <row r="3217" spans="1:19" x14ac:dyDescent="0.25">
      <c r="A3217">
        <v>3215</v>
      </c>
      <c r="B3217">
        <v>159360.89568630001</v>
      </c>
      <c r="C3217">
        <v>96232.666854915995</v>
      </c>
      <c r="D3217">
        <v>156061.06291266001</v>
      </c>
      <c r="E3217">
        <v>101624.3711889</v>
      </c>
      <c r="F3217">
        <f t="shared" si="700"/>
        <v>513278.99664277595</v>
      </c>
      <c r="G3217">
        <f t="shared" si="701"/>
        <v>134</v>
      </c>
      <c r="H3217" t="str">
        <f t="shared" si="703"/>
        <v>Day134</v>
      </c>
      <c r="I3217">
        <f t="shared" si="702"/>
        <v>22</v>
      </c>
      <c r="J3217" t="str">
        <f t="shared" si="704"/>
        <v>Hour22</v>
      </c>
      <c r="K3217">
        <f t="shared" si="705"/>
        <v>5</v>
      </c>
      <c r="L3217" t="str">
        <f t="shared" si="706"/>
        <v>Spring</v>
      </c>
      <c r="M3217">
        <f t="shared" si="707"/>
        <v>2117</v>
      </c>
      <c r="N3217" t="e">
        <f t="shared" si="708"/>
        <v>#N/A</v>
      </c>
      <c r="O3217" t="str">
        <f t="shared" si="709"/>
        <v>Spring</v>
      </c>
      <c r="P3217">
        <f t="shared" si="710"/>
        <v>1.0337172236908421E-4</v>
      </c>
      <c r="Q3217">
        <f t="shared" si="711"/>
        <v>9.8932354511403503E-5</v>
      </c>
      <c r="R3217">
        <f t="shared" si="712"/>
        <v>7.8407902557560858E-5</v>
      </c>
      <c r="S3217">
        <f t="shared" si="713"/>
        <v>1.4224881119711635E-4</v>
      </c>
    </row>
    <row r="3218" spans="1:19" x14ac:dyDescent="0.25">
      <c r="A3218">
        <v>3216</v>
      </c>
      <c r="B3218">
        <v>150782.60394299999</v>
      </c>
      <c r="C3218">
        <v>105215.090472753</v>
      </c>
      <c r="D3218">
        <v>129392.03176055</v>
      </c>
      <c r="E3218">
        <v>73364.051636300006</v>
      </c>
      <c r="F3218">
        <f t="shared" si="700"/>
        <v>458753.77781260299</v>
      </c>
      <c r="G3218">
        <f t="shared" si="701"/>
        <v>134</v>
      </c>
      <c r="H3218" t="str">
        <f t="shared" si="703"/>
        <v>Day134</v>
      </c>
      <c r="I3218">
        <f t="shared" si="702"/>
        <v>23</v>
      </c>
      <c r="J3218" t="str">
        <f t="shared" si="704"/>
        <v>Hour23</v>
      </c>
      <c r="K3218">
        <f t="shared" si="705"/>
        <v>5</v>
      </c>
      <c r="L3218" t="str">
        <f t="shared" si="706"/>
        <v>Spring</v>
      </c>
      <c r="M3218">
        <f t="shared" si="707"/>
        <v>2117</v>
      </c>
      <c r="N3218" t="e">
        <f t="shared" si="708"/>
        <v>#N/A</v>
      </c>
      <c r="O3218" t="str">
        <f t="shared" si="709"/>
        <v>Spring</v>
      </c>
      <c r="P3218">
        <f t="shared" si="710"/>
        <v>8.5706690280643052E-5</v>
      </c>
      <c r="Q3218">
        <f t="shared" si="711"/>
        <v>9.3606891221331392E-5</v>
      </c>
      <c r="R3218">
        <f t="shared" si="712"/>
        <v>8.5726550359558449E-5</v>
      </c>
      <c r="S3218">
        <f t="shared" si="713"/>
        <v>1.0269140175508815E-4</v>
      </c>
    </row>
    <row r="3219" spans="1:19" x14ac:dyDescent="0.25">
      <c r="A3219">
        <v>3217</v>
      </c>
      <c r="B3219">
        <v>136398.72745830001</v>
      </c>
      <c r="C3219">
        <v>137961.326421782</v>
      </c>
      <c r="D3219">
        <v>95793.417558400004</v>
      </c>
      <c r="E3219">
        <v>30100.081904400002</v>
      </c>
      <c r="F3219">
        <f t="shared" si="700"/>
        <v>400253.55334288202</v>
      </c>
      <c r="G3219">
        <f t="shared" si="701"/>
        <v>135</v>
      </c>
      <c r="H3219" t="str">
        <f t="shared" si="703"/>
        <v>Day135</v>
      </c>
      <c r="I3219">
        <f t="shared" si="702"/>
        <v>0</v>
      </c>
      <c r="J3219" t="str">
        <f t="shared" si="704"/>
        <v>Hour0</v>
      </c>
      <c r="K3219">
        <f t="shared" si="705"/>
        <v>5</v>
      </c>
      <c r="L3219" t="str">
        <f t="shared" si="706"/>
        <v>Spring</v>
      </c>
      <c r="M3219">
        <f t="shared" si="707"/>
        <v>20</v>
      </c>
      <c r="N3219">
        <f t="shared" si="708"/>
        <v>756898.10679657408</v>
      </c>
      <c r="O3219" t="str">
        <f t="shared" si="709"/>
        <v>Spring</v>
      </c>
      <c r="P3219">
        <f t="shared" si="710"/>
        <v>6.3451641170575318E-5</v>
      </c>
      <c r="Q3219">
        <f t="shared" si="711"/>
        <v>8.467728046893077E-5</v>
      </c>
      <c r="R3219">
        <f t="shared" si="712"/>
        <v>1.1240734141868308E-4</v>
      </c>
      <c r="S3219">
        <f t="shared" si="713"/>
        <v>4.2132618561328002E-5</v>
      </c>
    </row>
    <row r="3220" spans="1:19" x14ac:dyDescent="0.25">
      <c r="A3220">
        <v>3218</v>
      </c>
      <c r="B3220">
        <v>134132.87097290001</v>
      </c>
      <c r="C3220">
        <v>142588.347905314</v>
      </c>
      <c r="D3220">
        <v>83600.519062899999</v>
      </c>
      <c r="E3220">
        <v>20944.727676899998</v>
      </c>
      <c r="F3220">
        <f t="shared" si="700"/>
        <v>381266.46561801399</v>
      </c>
      <c r="G3220">
        <f t="shared" si="701"/>
        <v>135</v>
      </c>
      <c r="H3220" t="str">
        <f t="shared" si="703"/>
        <v>Day135</v>
      </c>
      <c r="I3220">
        <f t="shared" si="702"/>
        <v>1</v>
      </c>
      <c r="J3220" t="str">
        <f t="shared" si="704"/>
        <v>Hour1</v>
      </c>
      <c r="K3220">
        <f t="shared" si="705"/>
        <v>5</v>
      </c>
      <c r="L3220" t="str">
        <f t="shared" si="706"/>
        <v>Spring</v>
      </c>
      <c r="M3220">
        <f t="shared" si="707"/>
        <v>2117</v>
      </c>
      <c r="N3220" t="e">
        <f t="shared" si="708"/>
        <v>#N/A</v>
      </c>
      <c r="O3220" t="str">
        <f t="shared" si="709"/>
        <v>Spring</v>
      </c>
      <c r="P3220">
        <f t="shared" si="710"/>
        <v>5.5375309415378706E-5</v>
      </c>
      <c r="Q3220">
        <f t="shared" si="711"/>
        <v>8.3270620973700365E-5</v>
      </c>
      <c r="R3220">
        <f t="shared" si="712"/>
        <v>1.1617731955053181E-4</v>
      </c>
      <c r="S3220">
        <f t="shared" si="713"/>
        <v>2.9317402686293704E-5</v>
      </c>
    </row>
    <row r="3221" spans="1:19" x14ac:dyDescent="0.25">
      <c r="A3221">
        <v>3219</v>
      </c>
      <c r="B3221">
        <v>133210.82167870001</v>
      </c>
      <c r="C3221">
        <v>144586.624120325</v>
      </c>
      <c r="D3221">
        <v>78383.0212761</v>
      </c>
      <c r="E3221">
        <v>16791.125368500001</v>
      </c>
      <c r="F3221">
        <f t="shared" si="700"/>
        <v>372971.59244362504</v>
      </c>
      <c r="G3221">
        <f t="shared" si="701"/>
        <v>135</v>
      </c>
      <c r="H3221" t="str">
        <f t="shared" si="703"/>
        <v>Day135</v>
      </c>
      <c r="I3221">
        <f t="shared" si="702"/>
        <v>2</v>
      </c>
      <c r="J3221" t="str">
        <f t="shared" si="704"/>
        <v>Hour2</v>
      </c>
      <c r="K3221">
        <f t="shared" si="705"/>
        <v>5</v>
      </c>
      <c r="L3221" t="str">
        <f t="shared" si="706"/>
        <v>Spring</v>
      </c>
      <c r="M3221">
        <f t="shared" si="707"/>
        <v>2117</v>
      </c>
      <c r="N3221" t="e">
        <f t="shared" si="708"/>
        <v>#N/A</v>
      </c>
      <c r="O3221" t="str">
        <f t="shared" si="709"/>
        <v>Spring</v>
      </c>
      <c r="P3221">
        <f t="shared" si="710"/>
        <v>5.1919343381235747E-5</v>
      </c>
      <c r="Q3221">
        <f t="shared" si="711"/>
        <v>8.2698206346774886E-5</v>
      </c>
      <c r="R3221">
        <f t="shared" si="712"/>
        <v>1.1780546362956779E-4</v>
      </c>
      <c r="S3221">
        <f t="shared" si="713"/>
        <v>2.3503393864952695E-5</v>
      </c>
    </row>
    <row r="3222" spans="1:19" x14ac:dyDescent="0.25">
      <c r="A3222">
        <v>3220</v>
      </c>
      <c r="B3222">
        <v>136619.28290799999</v>
      </c>
      <c r="C3222">
        <v>144935.79826385499</v>
      </c>
      <c r="D3222">
        <v>78675.155388800005</v>
      </c>
      <c r="E3222">
        <v>17227.365691200001</v>
      </c>
      <c r="F3222">
        <f t="shared" si="700"/>
        <v>377457.60225185502</v>
      </c>
      <c r="G3222">
        <f t="shared" si="701"/>
        <v>135</v>
      </c>
      <c r="H3222" t="str">
        <f t="shared" si="703"/>
        <v>Day135</v>
      </c>
      <c r="I3222">
        <f t="shared" si="702"/>
        <v>3</v>
      </c>
      <c r="J3222" t="str">
        <f t="shared" si="704"/>
        <v>Hour3</v>
      </c>
      <c r="K3222">
        <f t="shared" si="705"/>
        <v>5</v>
      </c>
      <c r="L3222" t="str">
        <f t="shared" si="706"/>
        <v>Spring</v>
      </c>
      <c r="M3222">
        <f t="shared" si="707"/>
        <v>2117</v>
      </c>
      <c r="N3222" t="e">
        <f t="shared" si="708"/>
        <v>#N/A</v>
      </c>
      <c r="O3222" t="str">
        <f t="shared" si="709"/>
        <v>Spring</v>
      </c>
      <c r="P3222">
        <f t="shared" si="710"/>
        <v>5.2112847166414146E-5</v>
      </c>
      <c r="Q3222">
        <f t="shared" si="711"/>
        <v>8.481420282899388E-5</v>
      </c>
      <c r="R3222">
        <f t="shared" si="712"/>
        <v>1.1808996174352732E-4</v>
      </c>
      <c r="S3222">
        <f t="shared" si="713"/>
        <v>2.4114021675726291E-5</v>
      </c>
    </row>
    <row r="3223" spans="1:19" x14ac:dyDescent="0.25">
      <c r="A3223">
        <v>3221</v>
      </c>
      <c r="B3223">
        <v>144623.65617569999</v>
      </c>
      <c r="C3223">
        <v>147534.77519991301</v>
      </c>
      <c r="D3223">
        <v>87320.642253800004</v>
      </c>
      <c r="E3223">
        <v>16240.870308899999</v>
      </c>
      <c r="F3223">
        <f t="shared" si="700"/>
        <v>395719.94393831299</v>
      </c>
      <c r="G3223">
        <f t="shared" si="701"/>
        <v>135</v>
      </c>
      <c r="H3223" t="str">
        <f t="shared" si="703"/>
        <v>Day135</v>
      </c>
      <c r="I3223">
        <f t="shared" si="702"/>
        <v>4</v>
      </c>
      <c r="J3223" t="str">
        <f t="shared" si="704"/>
        <v>Hour4</v>
      </c>
      <c r="K3223">
        <f t="shared" si="705"/>
        <v>5</v>
      </c>
      <c r="L3223" t="str">
        <f t="shared" si="706"/>
        <v>Spring</v>
      </c>
      <c r="M3223">
        <f t="shared" si="707"/>
        <v>2117</v>
      </c>
      <c r="N3223" t="e">
        <f t="shared" si="708"/>
        <v>#N/A</v>
      </c>
      <c r="O3223" t="str">
        <f t="shared" si="709"/>
        <v>Spring</v>
      </c>
      <c r="P3223">
        <f t="shared" si="710"/>
        <v>5.783944450770295E-5</v>
      </c>
      <c r="Q3223">
        <f t="shared" si="711"/>
        <v>8.9783373530196049E-5</v>
      </c>
      <c r="R3223">
        <f t="shared" si="712"/>
        <v>1.2020754132447163E-4</v>
      </c>
      <c r="S3223">
        <f t="shared" si="713"/>
        <v>2.273317381667506E-5</v>
      </c>
    </row>
    <row r="3224" spans="1:19" x14ac:dyDescent="0.25">
      <c r="A3224">
        <v>3222</v>
      </c>
      <c r="B3224">
        <v>156381.6986532</v>
      </c>
      <c r="C3224">
        <v>153530.83674879899</v>
      </c>
      <c r="D3224">
        <v>99445.530981499993</v>
      </c>
      <c r="E3224">
        <v>24596.9020853</v>
      </c>
      <c r="F3224">
        <f t="shared" si="700"/>
        <v>433954.96846879902</v>
      </c>
      <c r="G3224">
        <f t="shared" si="701"/>
        <v>135</v>
      </c>
      <c r="H3224" t="str">
        <f t="shared" si="703"/>
        <v>Day135</v>
      </c>
      <c r="I3224">
        <f t="shared" si="702"/>
        <v>5</v>
      </c>
      <c r="J3224" t="str">
        <f t="shared" si="704"/>
        <v>Hour5</v>
      </c>
      <c r="K3224">
        <f t="shared" si="705"/>
        <v>5</v>
      </c>
      <c r="L3224" t="str">
        <f t="shared" si="706"/>
        <v>Spring</v>
      </c>
      <c r="M3224">
        <f t="shared" si="707"/>
        <v>2117</v>
      </c>
      <c r="N3224" t="e">
        <f t="shared" si="708"/>
        <v>#N/A</v>
      </c>
      <c r="O3224" t="str">
        <f t="shared" si="709"/>
        <v>Spring</v>
      </c>
      <c r="P3224">
        <f t="shared" si="710"/>
        <v>6.5870727954857829E-5</v>
      </c>
      <c r="Q3224">
        <f t="shared" si="711"/>
        <v>9.7082848233413199E-5</v>
      </c>
      <c r="R3224">
        <f t="shared" si="712"/>
        <v>1.2509297809993778E-4</v>
      </c>
      <c r="S3224">
        <f t="shared" si="713"/>
        <v>3.4429537322913003E-5</v>
      </c>
    </row>
    <row r="3225" spans="1:19" x14ac:dyDescent="0.25">
      <c r="A3225">
        <v>3223</v>
      </c>
      <c r="B3225">
        <v>159766.4384741</v>
      </c>
      <c r="C3225">
        <v>153613.386830806</v>
      </c>
      <c r="D3225">
        <v>124410.9642443</v>
      </c>
      <c r="E3225">
        <v>41990.452680800001</v>
      </c>
      <c r="F3225">
        <f t="shared" si="700"/>
        <v>479781.24223000603</v>
      </c>
      <c r="G3225">
        <f t="shared" si="701"/>
        <v>135</v>
      </c>
      <c r="H3225" t="str">
        <f t="shared" si="703"/>
        <v>Day135</v>
      </c>
      <c r="I3225">
        <f t="shared" si="702"/>
        <v>6</v>
      </c>
      <c r="J3225" t="str">
        <f t="shared" si="704"/>
        <v>Hour6</v>
      </c>
      <c r="K3225">
        <f t="shared" si="705"/>
        <v>5</v>
      </c>
      <c r="L3225" t="str">
        <f t="shared" si="706"/>
        <v>Spring</v>
      </c>
      <c r="M3225">
        <f t="shared" si="707"/>
        <v>2117</v>
      </c>
      <c r="N3225" t="e">
        <f t="shared" si="708"/>
        <v>#N/A</v>
      </c>
      <c r="O3225" t="str">
        <f t="shared" si="709"/>
        <v>Spring</v>
      </c>
      <c r="P3225">
        <f t="shared" si="710"/>
        <v>8.2407330922315306E-5</v>
      </c>
      <c r="Q3225">
        <f t="shared" si="711"/>
        <v>9.9184118300000361E-5</v>
      </c>
      <c r="R3225">
        <f t="shared" si="712"/>
        <v>1.2516023778417663E-4</v>
      </c>
      <c r="S3225">
        <f t="shared" si="713"/>
        <v>5.8776176478078747E-5</v>
      </c>
    </row>
    <row r="3226" spans="1:19" x14ac:dyDescent="0.25">
      <c r="A3226">
        <v>3224</v>
      </c>
      <c r="B3226">
        <v>167023.97329689999</v>
      </c>
      <c r="C3226">
        <v>157822.037626548</v>
      </c>
      <c r="D3226">
        <v>136393.48082699999</v>
      </c>
      <c r="E3226">
        <v>65167.5984895</v>
      </c>
      <c r="F3226">
        <f t="shared" si="700"/>
        <v>526407.09023994801</v>
      </c>
      <c r="G3226">
        <f t="shared" si="701"/>
        <v>135</v>
      </c>
      <c r="H3226" t="str">
        <f t="shared" si="703"/>
        <v>Day135</v>
      </c>
      <c r="I3226">
        <f t="shared" si="702"/>
        <v>7</v>
      </c>
      <c r="J3226" t="str">
        <f t="shared" si="704"/>
        <v>Hour7</v>
      </c>
      <c r="K3226">
        <f t="shared" si="705"/>
        <v>5</v>
      </c>
      <c r="L3226" t="str">
        <f t="shared" si="706"/>
        <v>Spring</v>
      </c>
      <c r="M3226">
        <f t="shared" si="707"/>
        <v>2117</v>
      </c>
      <c r="N3226" t="e">
        <f t="shared" si="708"/>
        <v>#N/A</v>
      </c>
      <c r="O3226" t="str">
        <f t="shared" si="709"/>
        <v>Spring</v>
      </c>
      <c r="P3226">
        <f t="shared" si="710"/>
        <v>9.0344309912154859E-5</v>
      </c>
      <c r="Q3226">
        <f t="shared" si="711"/>
        <v>1.0368964649043856E-4</v>
      </c>
      <c r="R3226">
        <f t="shared" si="712"/>
        <v>1.2858933823702855E-4</v>
      </c>
      <c r="S3226">
        <f t="shared" si="713"/>
        <v>9.1218408588932009E-5</v>
      </c>
    </row>
    <row r="3227" spans="1:19" x14ac:dyDescent="0.25">
      <c r="A3227">
        <v>3225</v>
      </c>
      <c r="B3227">
        <v>179021.5827995</v>
      </c>
      <c r="C3227">
        <v>168653.692383502</v>
      </c>
      <c r="D3227">
        <v>134067.99521329999</v>
      </c>
      <c r="E3227">
        <v>73827.6251242</v>
      </c>
      <c r="F3227">
        <f t="shared" si="700"/>
        <v>555570.895520502</v>
      </c>
      <c r="G3227">
        <f t="shared" si="701"/>
        <v>135</v>
      </c>
      <c r="H3227" t="str">
        <f t="shared" si="703"/>
        <v>Day135</v>
      </c>
      <c r="I3227">
        <f t="shared" si="702"/>
        <v>8</v>
      </c>
      <c r="J3227" t="str">
        <f t="shared" si="704"/>
        <v>Hour8</v>
      </c>
      <c r="K3227">
        <f t="shared" si="705"/>
        <v>5</v>
      </c>
      <c r="L3227" t="str">
        <f t="shared" si="706"/>
        <v>Spring</v>
      </c>
      <c r="M3227">
        <f t="shared" si="707"/>
        <v>2117</v>
      </c>
      <c r="N3227" t="e">
        <f t="shared" si="708"/>
        <v>#N/A</v>
      </c>
      <c r="O3227" t="str">
        <f t="shared" si="709"/>
        <v>Spring</v>
      </c>
      <c r="P3227">
        <f t="shared" si="710"/>
        <v>8.8803954818154063E-5</v>
      </c>
      <c r="Q3227">
        <f t="shared" si="711"/>
        <v>1.1113784607220489E-4</v>
      </c>
      <c r="R3227">
        <f t="shared" si="712"/>
        <v>1.3741469202256592E-4</v>
      </c>
      <c r="S3227">
        <f t="shared" si="713"/>
        <v>1.0334028919010804E-4</v>
      </c>
    </row>
    <row r="3228" spans="1:19" x14ac:dyDescent="0.25">
      <c r="A3228">
        <v>3226</v>
      </c>
      <c r="B3228">
        <v>193778.13143199999</v>
      </c>
      <c r="C3228">
        <v>177009.38653833</v>
      </c>
      <c r="D3228">
        <v>129978.479485</v>
      </c>
      <c r="E3228">
        <v>72514.574091200004</v>
      </c>
      <c r="F3228">
        <f t="shared" si="700"/>
        <v>573280.57154653</v>
      </c>
      <c r="G3228">
        <f t="shared" si="701"/>
        <v>135</v>
      </c>
      <c r="H3228" t="str">
        <f t="shared" si="703"/>
        <v>Day135</v>
      </c>
      <c r="I3228">
        <f t="shared" si="702"/>
        <v>9</v>
      </c>
      <c r="J3228" t="str">
        <f t="shared" si="704"/>
        <v>Hour9</v>
      </c>
      <c r="K3228">
        <f t="shared" si="705"/>
        <v>5</v>
      </c>
      <c r="L3228" t="str">
        <f t="shared" si="706"/>
        <v>Spring</v>
      </c>
      <c r="M3228">
        <f t="shared" si="707"/>
        <v>2117</v>
      </c>
      <c r="N3228" t="e">
        <f t="shared" si="708"/>
        <v>#N/A</v>
      </c>
      <c r="O3228" t="str">
        <f t="shared" si="709"/>
        <v>Spring</v>
      </c>
      <c r="P3228">
        <f t="shared" si="710"/>
        <v>8.6095141507517965E-5</v>
      </c>
      <c r="Q3228">
        <f t="shared" si="711"/>
        <v>1.2029881429083897E-4</v>
      </c>
      <c r="R3228">
        <f t="shared" si="712"/>
        <v>1.4422269677297222E-4</v>
      </c>
      <c r="S3228">
        <f t="shared" si="713"/>
        <v>1.0150234474528381E-4</v>
      </c>
    </row>
    <row r="3229" spans="1:19" x14ac:dyDescent="0.25">
      <c r="A3229">
        <v>3227</v>
      </c>
      <c r="B3229">
        <v>201599.8381853</v>
      </c>
      <c r="C3229">
        <v>177723.45083555099</v>
      </c>
      <c r="D3229">
        <v>135697.45342380001</v>
      </c>
      <c r="E3229">
        <v>79786.263636500007</v>
      </c>
      <c r="F3229">
        <f t="shared" si="700"/>
        <v>594807.00608115108</v>
      </c>
      <c r="G3229">
        <f t="shared" si="701"/>
        <v>135</v>
      </c>
      <c r="H3229" t="str">
        <f t="shared" si="703"/>
        <v>Day135</v>
      </c>
      <c r="I3229">
        <f t="shared" si="702"/>
        <v>10</v>
      </c>
      <c r="J3229" t="str">
        <f t="shared" si="704"/>
        <v>Hour10</v>
      </c>
      <c r="K3229">
        <f t="shared" si="705"/>
        <v>5</v>
      </c>
      <c r="L3229" t="str">
        <f t="shared" si="706"/>
        <v>Spring</v>
      </c>
      <c r="M3229">
        <f t="shared" si="707"/>
        <v>2117</v>
      </c>
      <c r="N3229" t="e">
        <f t="shared" si="708"/>
        <v>#N/A</v>
      </c>
      <c r="O3229" t="str">
        <f t="shared" si="709"/>
        <v>Spring</v>
      </c>
      <c r="P3229">
        <f t="shared" si="710"/>
        <v>8.9883275300817306E-5</v>
      </c>
      <c r="Q3229">
        <f t="shared" si="711"/>
        <v>1.251545843470325E-4</v>
      </c>
      <c r="R3229">
        <f t="shared" si="712"/>
        <v>1.4480449800187035E-4</v>
      </c>
      <c r="S3229">
        <f t="shared" si="713"/>
        <v>1.1168089917186614E-4</v>
      </c>
    </row>
    <row r="3230" spans="1:19" x14ac:dyDescent="0.25">
      <c r="A3230">
        <v>3228</v>
      </c>
      <c r="B3230">
        <v>207763.74204099999</v>
      </c>
      <c r="C3230">
        <v>178470.51184967399</v>
      </c>
      <c r="D3230">
        <v>140469.83266135</v>
      </c>
      <c r="E3230">
        <v>93855.308327100007</v>
      </c>
      <c r="F3230">
        <f t="shared" si="700"/>
        <v>620559.39487912401</v>
      </c>
      <c r="G3230">
        <f t="shared" si="701"/>
        <v>135</v>
      </c>
      <c r="H3230" t="str">
        <f t="shared" si="703"/>
        <v>Day135</v>
      </c>
      <c r="I3230">
        <f t="shared" si="702"/>
        <v>11</v>
      </c>
      <c r="J3230" t="str">
        <f t="shared" si="704"/>
        <v>Hour11</v>
      </c>
      <c r="K3230">
        <f t="shared" si="705"/>
        <v>5</v>
      </c>
      <c r="L3230" t="str">
        <f t="shared" si="706"/>
        <v>Spring</v>
      </c>
      <c r="M3230">
        <f t="shared" si="707"/>
        <v>2117</v>
      </c>
      <c r="N3230" t="e">
        <f t="shared" si="708"/>
        <v>#N/A</v>
      </c>
      <c r="O3230" t="str">
        <f t="shared" si="709"/>
        <v>Spring</v>
      </c>
      <c r="P3230">
        <f t="shared" si="710"/>
        <v>9.3044403723094505E-5</v>
      </c>
      <c r="Q3230">
        <f t="shared" si="711"/>
        <v>1.2898117881238191E-4</v>
      </c>
      <c r="R3230">
        <f t="shared" si="712"/>
        <v>1.454131841072676E-4</v>
      </c>
      <c r="S3230">
        <f t="shared" si="713"/>
        <v>1.3137405799296147E-4</v>
      </c>
    </row>
    <row r="3231" spans="1:19" x14ac:dyDescent="0.25">
      <c r="A3231">
        <v>3229</v>
      </c>
      <c r="B3231">
        <v>212950.40175829999</v>
      </c>
      <c r="C3231">
        <v>180086.706056872</v>
      </c>
      <c r="D3231">
        <v>142452.41079930001</v>
      </c>
      <c r="E3231">
        <v>105591.6004905</v>
      </c>
      <c r="F3231">
        <f t="shared" si="700"/>
        <v>641081.11910497199</v>
      </c>
      <c r="G3231">
        <f t="shared" si="701"/>
        <v>135</v>
      </c>
      <c r="H3231" t="str">
        <f t="shared" si="703"/>
        <v>Day135</v>
      </c>
      <c r="I3231">
        <f t="shared" si="702"/>
        <v>12</v>
      </c>
      <c r="J3231" t="str">
        <f t="shared" si="704"/>
        <v>Hour12</v>
      </c>
      <c r="K3231">
        <f t="shared" si="705"/>
        <v>5</v>
      </c>
      <c r="L3231" t="str">
        <f t="shared" si="706"/>
        <v>Spring</v>
      </c>
      <c r="M3231">
        <f t="shared" si="707"/>
        <v>2117</v>
      </c>
      <c r="N3231" t="e">
        <f t="shared" si="708"/>
        <v>#N/A</v>
      </c>
      <c r="O3231" t="str">
        <f t="shared" si="709"/>
        <v>Spring</v>
      </c>
      <c r="P3231">
        <f t="shared" si="710"/>
        <v>9.4357623773158375E-5</v>
      </c>
      <c r="Q3231">
        <f t="shared" si="711"/>
        <v>1.3220109330691404E-4</v>
      </c>
      <c r="R3231">
        <f t="shared" si="712"/>
        <v>1.4673001759067431E-4</v>
      </c>
      <c r="S3231">
        <f t="shared" si="713"/>
        <v>1.4780194422314984E-4</v>
      </c>
    </row>
    <row r="3232" spans="1:19" x14ac:dyDescent="0.25">
      <c r="A3232">
        <v>3230</v>
      </c>
      <c r="B3232">
        <v>216922.03709329999</v>
      </c>
      <c r="C3232">
        <v>181266.25677669601</v>
      </c>
      <c r="D3232">
        <v>143858.06704192999</v>
      </c>
      <c r="E3232">
        <v>109439.0317583</v>
      </c>
      <c r="F3232">
        <f t="shared" si="700"/>
        <v>651485.39267022605</v>
      </c>
      <c r="G3232">
        <f t="shared" si="701"/>
        <v>135</v>
      </c>
      <c r="H3232" t="str">
        <f t="shared" si="703"/>
        <v>Day135</v>
      </c>
      <c r="I3232">
        <f t="shared" si="702"/>
        <v>13</v>
      </c>
      <c r="J3232" t="str">
        <f t="shared" si="704"/>
        <v>Hour13</v>
      </c>
      <c r="K3232">
        <f t="shared" si="705"/>
        <v>5</v>
      </c>
      <c r="L3232" t="str">
        <f t="shared" si="706"/>
        <v>Spring</v>
      </c>
      <c r="M3232">
        <f t="shared" si="707"/>
        <v>2117</v>
      </c>
      <c r="N3232" t="e">
        <f t="shared" si="708"/>
        <v>#N/A</v>
      </c>
      <c r="O3232" t="str">
        <f t="shared" si="709"/>
        <v>Spring</v>
      </c>
      <c r="P3232">
        <f t="shared" si="710"/>
        <v>9.5288702314772798E-5</v>
      </c>
      <c r="Q3232">
        <f t="shared" si="711"/>
        <v>1.3466671219829941E-4</v>
      </c>
      <c r="R3232">
        <f t="shared" si="712"/>
        <v>1.4769108518782503E-4</v>
      </c>
      <c r="S3232">
        <f t="shared" si="713"/>
        <v>1.5318738983628779E-4</v>
      </c>
    </row>
    <row r="3233" spans="1:19" x14ac:dyDescent="0.25">
      <c r="A3233">
        <v>3231</v>
      </c>
      <c r="B3233">
        <v>218528.9499832</v>
      </c>
      <c r="C3233">
        <v>180358.96281509401</v>
      </c>
      <c r="D3233">
        <v>146040.96847105</v>
      </c>
      <c r="E3233">
        <v>122849.0397091</v>
      </c>
      <c r="F3233">
        <f t="shared" si="700"/>
        <v>667777.92097844405</v>
      </c>
      <c r="G3233">
        <f t="shared" si="701"/>
        <v>135</v>
      </c>
      <c r="H3233" t="str">
        <f t="shared" si="703"/>
        <v>Day135</v>
      </c>
      <c r="I3233">
        <f t="shared" si="702"/>
        <v>14</v>
      </c>
      <c r="J3233" t="str">
        <f t="shared" si="704"/>
        <v>Hour14</v>
      </c>
      <c r="K3233">
        <f t="shared" si="705"/>
        <v>5</v>
      </c>
      <c r="L3233" t="str">
        <f t="shared" si="706"/>
        <v>Spring</v>
      </c>
      <c r="M3233">
        <f t="shared" si="707"/>
        <v>2117</v>
      </c>
      <c r="N3233" t="e">
        <f t="shared" si="708"/>
        <v>#N/A</v>
      </c>
      <c r="O3233" t="str">
        <f t="shared" si="709"/>
        <v>Spring</v>
      </c>
      <c r="P3233">
        <f t="shared" si="710"/>
        <v>9.6734612500687389E-5</v>
      </c>
      <c r="Q3233">
        <f t="shared" si="711"/>
        <v>1.3566429491774818E-4</v>
      </c>
      <c r="R3233">
        <f t="shared" si="712"/>
        <v>1.4695184539683385E-4</v>
      </c>
      <c r="S3233">
        <f t="shared" si="713"/>
        <v>1.7195806134774443E-4</v>
      </c>
    </row>
    <row r="3234" spans="1:19" x14ac:dyDescent="0.25">
      <c r="A3234">
        <v>3232</v>
      </c>
      <c r="B3234">
        <v>216246.42311520001</v>
      </c>
      <c r="C3234">
        <v>176894.26053654999</v>
      </c>
      <c r="D3234">
        <v>150362.18127917999</v>
      </c>
      <c r="E3234">
        <v>159146.57603349999</v>
      </c>
      <c r="F3234">
        <f t="shared" si="700"/>
        <v>702649.44096442999</v>
      </c>
      <c r="G3234">
        <f t="shared" si="701"/>
        <v>135</v>
      </c>
      <c r="H3234" t="str">
        <f t="shared" si="703"/>
        <v>Day135</v>
      </c>
      <c r="I3234">
        <f t="shared" si="702"/>
        <v>15</v>
      </c>
      <c r="J3234" t="str">
        <f t="shared" si="704"/>
        <v>Hour15</v>
      </c>
      <c r="K3234">
        <f t="shared" si="705"/>
        <v>5</v>
      </c>
      <c r="L3234" t="str">
        <f t="shared" si="706"/>
        <v>Spring</v>
      </c>
      <c r="M3234">
        <f t="shared" si="707"/>
        <v>2117</v>
      </c>
      <c r="N3234" t="e">
        <f t="shared" si="708"/>
        <v>#N/A</v>
      </c>
      <c r="O3234" t="str">
        <f t="shared" si="709"/>
        <v>Spring</v>
      </c>
      <c r="P3234">
        <f t="shared" si="710"/>
        <v>9.9596897316405546E-5</v>
      </c>
      <c r="Q3234">
        <f t="shared" si="711"/>
        <v>1.3424728633283601E-4</v>
      </c>
      <c r="R3234">
        <f t="shared" si="712"/>
        <v>1.4412889506691518E-4</v>
      </c>
      <c r="S3234">
        <f t="shared" si="713"/>
        <v>2.2276557268705209E-4</v>
      </c>
    </row>
    <row r="3235" spans="1:19" x14ac:dyDescent="0.25">
      <c r="A3235">
        <v>3233</v>
      </c>
      <c r="B3235">
        <v>208207.18159250001</v>
      </c>
      <c r="C3235">
        <v>169279.38869391999</v>
      </c>
      <c r="D3235">
        <v>159901.87471824</v>
      </c>
      <c r="E3235">
        <v>201186.83176110001</v>
      </c>
      <c r="F3235">
        <f t="shared" si="700"/>
        <v>738575.27676575992</v>
      </c>
      <c r="G3235">
        <f t="shared" si="701"/>
        <v>135</v>
      </c>
      <c r="H3235" t="str">
        <f t="shared" si="703"/>
        <v>Day135</v>
      </c>
      <c r="I3235">
        <f t="shared" si="702"/>
        <v>16</v>
      </c>
      <c r="J3235" t="str">
        <f t="shared" si="704"/>
        <v>Hour16</v>
      </c>
      <c r="K3235">
        <f t="shared" si="705"/>
        <v>5</v>
      </c>
      <c r="L3235" t="str">
        <f t="shared" si="706"/>
        <v>Spring</v>
      </c>
      <c r="M3235">
        <f t="shared" si="707"/>
        <v>2117</v>
      </c>
      <c r="N3235" t="e">
        <f t="shared" si="708"/>
        <v>#N/A</v>
      </c>
      <c r="O3235" t="str">
        <f t="shared" si="709"/>
        <v>Spring</v>
      </c>
      <c r="P3235">
        <f t="shared" si="710"/>
        <v>1.0591579918253328E-4</v>
      </c>
      <c r="Q3235">
        <f t="shared" si="711"/>
        <v>1.2925646917595851E-4</v>
      </c>
      <c r="R3235">
        <f t="shared" si="712"/>
        <v>1.3792449328799112E-4</v>
      </c>
      <c r="S3235">
        <f t="shared" si="713"/>
        <v>2.8161146102773245E-4</v>
      </c>
    </row>
    <row r="3236" spans="1:19" x14ac:dyDescent="0.25">
      <c r="A3236">
        <v>3234</v>
      </c>
      <c r="B3236">
        <v>195651.2407274</v>
      </c>
      <c r="C3236">
        <v>160320.37822767399</v>
      </c>
      <c r="D3236">
        <v>172482.41184799999</v>
      </c>
      <c r="E3236">
        <v>228444.07599350001</v>
      </c>
      <c r="F3236">
        <f t="shared" si="700"/>
        <v>756898.10679657408</v>
      </c>
      <c r="G3236">
        <f t="shared" si="701"/>
        <v>135</v>
      </c>
      <c r="H3236" t="str">
        <f t="shared" si="703"/>
        <v>Day135</v>
      </c>
      <c r="I3236">
        <f t="shared" si="702"/>
        <v>17</v>
      </c>
      <c r="J3236" t="str">
        <f t="shared" si="704"/>
        <v>Hour17</v>
      </c>
      <c r="K3236">
        <f t="shared" si="705"/>
        <v>5</v>
      </c>
      <c r="L3236" t="str">
        <f t="shared" si="706"/>
        <v>Spring</v>
      </c>
      <c r="M3236">
        <f t="shared" si="707"/>
        <v>2117</v>
      </c>
      <c r="N3236" t="e">
        <f t="shared" si="708"/>
        <v>#N/A</v>
      </c>
      <c r="O3236" t="str">
        <f t="shared" si="709"/>
        <v>Spring</v>
      </c>
      <c r="P3236">
        <f t="shared" si="710"/>
        <v>1.1424889500515573E-4</v>
      </c>
      <c r="Q3236">
        <f t="shared" si="711"/>
        <v>1.214616535937499E-4</v>
      </c>
      <c r="R3236">
        <f t="shared" si="712"/>
        <v>1.3062492191989598E-4</v>
      </c>
      <c r="S3236">
        <f t="shared" si="713"/>
        <v>3.1976481482670638E-4</v>
      </c>
    </row>
    <row r="3237" spans="1:19" x14ac:dyDescent="0.25">
      <c r="A3237">
        <v>3235</v>
      </c>
      <c r="B3237">
        <v>185756.32753760001</v>
      </c>
      <c r="C3237">
        <v>156451.24956801499</v>
      </c>
      <c r="D3237">
        <v>181447.58703548001</v>
      </c>
      <c r="E3237">
        <v>181466.33277430001</v>
      </c>
      <c r="F3237">
        <f t="shared" si="700"/>
        <v>705121.49691539502</v>
      </c>
      <c r="G3237">
        <f t="shared" si="701"/>
        <v>135</v>
      </c>
      <c r="H3237" t="str">
        <f t="shared" si="703"/>
        <v>Day135</v>
      </c>
      <c r="I3237">
        <f t="shared" si="702"/>
        <v>18</v>
      </c>
      <c r="J3237" t="str">
        <f t="shared" si="704"/>
        <v>Hour18</v>
      </c>
      <c r="K3237">
        <f t="shared" si="705"/>
        <v>5</v>
      </c>
      <c r="L3237" t="str">
        <f t="shared" si="706"/>
        <v>Spring</v>
      </c>
      <c r="M3237">
        <f t="shared" si="707"/>
        <v>2117</v>
      </c>
      <c r="N3237" t="e">
        <f t="shared" si="708"/>
        <v>#N/A</v>
      </c>
      <c r="O3237" t="str">
        <f t="shared" si="709"/>
        <v>Spring</v>
      </c>
      <c r="P3237">
        <f t="shared" si="710"/>
        <v>1.201872474883055E-4</v>
      </c>
      <c r="Q3237">
        <f t="shared" si="711"/>
        <v>1.1531882253512018E-4</v>
      </c>
      <c r="R3237">
        <f t="shared" si="712"/>
        <v>1.2747245537351437E-4</v>
      </c>
      <c r="S3237">
        <f t="shared" si="713"/>
        <v>2.5400767362646152E-4</v>
      </c>
    </row>
    <row r="3238" spans="1:19" x14ac:dyDescent="0.25">
      <c r="A3238">
        <v>3236</v>
      </c>
      <c r="B3238">
        <v>183293.94994799999</v>
      </c>
      <c r="C3238">
        <v>159582.645735606</v>
      </c>
      <c r="D3238">
        <v>182826.73293525001</v>
      </c>
      <c r="E3238">
        <v>112593.3702012</v>
      </c>
      <c r="F3238">
        <f t="shared" si="700"/>
        <v>638296.69882005604</v>
      </c>
      <c r="G3238">
        <f t="shared" si="701"/>
        <v>135</v>
      </c>
      <c r="H3238" t="str">
        <f t="shared" si="703"/>
        <v>Day135</v>
      </c>
      <c r="I3238">
        <f t="shared" si="702"/>
        <v>19</v>
      </c>
      <c r="J3238" t="str">
        <f t="shared" si="704"/>
        <v>Hour19</v>
      </c>
      <c r="K3238">
        <f t="shared" si="705"/>
        <v>5</v>
      </c>
      <c r="L3238" t="str">
        <f t="shared" si="706"/>
        <v>Spring</v>
      </c>
      <c r="M3238">
        <f t="shared" si="707"/>
        <v>2117</v>
      </c>
      <c r="N3238" t="e">
        <f t="shared" si="708"/>
        <v>#N/A</v>
      </c>
      <c r="O3238" t="str">
        <f t="shared" si="709"/>
        <v>Spring</v>
      </c>
      <c r="P3238">
        <f t="shared" si="710"/>
        <v>1.2110076610977786E-4</v>
      </c>
      <c r="Q3238">
        <f t="shared" si="711"/>
        <v>1.1379016136899079E-4</v>
      </c>
      <c r="R3238">
        <f t="shared" si="712"/>
        <v>1.3002383645440823E-4</v>
      </c>
      <c r="S3238">
        <f t="shared" si="713"/>
        <v>1.5760267810195234E-4</v>
      </c>
    </row>
    <row r="3239" spans="1:19" x14ac:dyDescent="0.25">
      <c r="A3239">
        <v>3237</v>
      </c>
      <c r="B3239">
        <v>178260.263488</v>
      </c>
      <c r="C3239">
        <v>160801.927172328</v>
      </c>
      <c r="D3239">
        <v>179325.98085009999</v>
      </c>
      <c r="E3239">
        <v>86278.8181625</v>
      </c>
      <c r="F3239">
        <f t="shared" si="700"/>
        <v>604666.989672928</v>
      </c>
      <c r="G3239">
        <f t="shared" si="701"/>
        <v>135</v>
      </c>
      <c r="H3239" t="str">
        <f t="shared" si="703"/>
        <v>Day135</v>
      </c>
      <c r="I3239">
        <f t="shared" si="702"/>
        <v>20</v>
      </c>
      <c r="J3239" t="str">
        <f t="shared" si="704"/>
        <v>Hour20</v>
      </c>
      <c r="K3239">
        <f t="shared" si="705"/>
        <v>5</v>
      </c>
      <c r="L3239" t="str">
        <f t="shared" si="706"/>
        <v>Spring</v>
      </c>
      <c r="M3239">
        <f t="shared" si="707"/>
        <v>2117</v>
      </c>
      <c r="N3239" t="e">
        <f t="shared" si="708"/>
        <v>#N/A</v>
      </c>
      <c r="O3239" t="str">
        <f t="shared" si="709"/>
        <v>Spring</v>
      </c>
      <c r="P3239">
        <f t="shared" si="710"/>
        <v>1.1878193804417866E-4</v>
      </c>
      <c r="Q3239">
        <f t="shared" si="711"/>
        <v>1.1066521373854909E-4</v>
      </c>
      <c r="R3239">
        <f t="shared" si="712"/>
        <v>1.3101727561810588E-4</v>
      </c>
      <c r="S3239">
        <f t="shared" si="713"/>
        <v>1.2076885860670724E-4</v>
      </c>
    </row>
    <row r="3240" spans="1:19" x14ac:dyDescent="0.25">
      <c r="A3240">
        <v>3238</v>
      </c>
      <c r="B3240">
        <v>163520.3780001</v>
      </c>
      <c r="C3240">
        <v>157244.577164079</v>
      </c>
      <c r="D3240">
        <v>167341.11148892</v>
      </c>
      <c r="E3240">
        <v>67327.098670899897</v>
      </c>
      <c r="F3240">
        <f t="shared" si="700"/>
        <v>555433.1653239989</v>
      </c>
      <c r="G3240">
        <f t="shared" si="701"/>
        <v>135</v>
      </c>
      <c r="H3240" t="str">
        <f t="shared" si="703"/>
        <v>Day135</v>
      </c>
      <c r="I3240">
        <f t="shared" si="702"/>
        <v>21</v>
      </c>
      <c r="J3240" t="str">
        <f t="shared" si="704"/>
        <v>Hour21</v>
      </c>
      <c r="K3240">
        <f t="shared" si="705"/>
        <v>5</v>
      </c>
      <c r="L3240" t="str">
        <f t="shared" si="706"/>
        <v>Spring</v>
      </c>
      <c r="M3240">
        <f t="shared" si="707"/>
        <v>2117</v>
      </c>
      <c r="N3240" t="e">
        <f t="shared" si="708"/>
        <v>#N/A</v>
      </c>
      <c r="O3240" t="str">
        <f t="shared" si="709"/>
        <v>Spring</v>
      </c>
      <c r="P3240">
        <f t="shared" si="710"/>
        <v>1.1084340062099709E-4</v>
      </c>
      <c r="Q3240">
        <f t="shared" si="711"/>
        <v>1.0151459011619592E-4</v>
      </c>
      <c r="R3240">
        <f t="shared" si="712"/>
        <v>1.2811883830024122E-4</v>
      </c>
      <c r="S3240">
        <f t="shared" si="713"/>
        <v>9.4241171042370393E-5</v>
      </c>
    </row>
    <row r="3241" spans="1:19" x14ac:dyDescent="0.25">
      <c r="A3241">
        <v>3239</v>
      </c>
      <c r="B3241">
        <v>152129.96327390001</v>
      </c>
      <c r="C3241">
        <v>153085.60654693999</v>
      </c>
      <c r="D3241">
        <v>141596.25837828999</v>
      </c>
      <c r="E3241">
        <v>48972.175668299999</v>
      </c>
      <c r="F3241">
        <f t="shared" si="700"/>
        <v>495784.00386743003</v>
      </c>
      <c r="G3241">
        <f t="shared" si="701"/>
        <v>135</v>
      </c>
      <c r="H3241" t="str">
        <f t="shared" si="703"/>
        <v>Day135</v>
      </c>
      <c r="I3241">
        <f t="shared" si="702"/>
        <v>22</v>
      </c>
      <c r="J3241" t="str">
        <f t="shared" si="704"/>
        <v>Hour22</v>
      </c>
      <c r="K3241">
        <f t="shared" si="705"/>
        <v>5</v>
      </c>
      <c r="L3241" t="str">
        <f t="shared" si="706"/>
        <v>Spring</v>
      </c>
      <c r="M3241">
        <f t="shared" si="707"/>
        <v>2117</v>
      </c>
      <c r="N3241" t="e">
        <f t="shared" si="708"/>
        <v>#N/A</v>
      </c>
      <c r="O3241" t="str">
        <f t="shared" si="709"/>
        <v>Spring</v>
      </c>
      <c r="P3241">
        <f t="shared" si="710"/>
        <v>9.3790525557123559E-5</v>
      </c>
      <c r="Q3241">
        <f t="shared" si="711"/>
        <v>9.4443341282714346E-5</v>
      </c>
      <c r="R3241">
        <f t="shared" si="712"/>
        <v>1.2473021597950653E-4</v>
      </c>
      <c r="S3241">
        <f t="shared" si="713"/>
        <v>6.8548849936824149E-5</v>
      </c>
    </row>
    <row r="3242" spans="1:19" x14ac:dyDescent="0.25">
      <c r="A3242">
        <v>3240</v>
      </c>
      <c r="B3242">
        <v>144801.9385555</v>
      </c>
      <c r="C3242">
        <v>148664.00637228499</v>
      </c>
      <c r="D3242">
        <v>118266.22588682</v>
      </c>
      <c r="E3242">
        <v>37535.191310000002</v>
      </c>
      <c r="F3242">
        <f t="shared" si="700"/>
        <v>449267.36212460499</v>
      </c>
      <c r="G3242">
        <f t="shared" si="701"/>
        <v>135</v>
      </c>
      <c r="H3242" t="str">
        <f t="shared" si="703"/>
        <v>Day135</v>
      </c>
      <c r="I3242">
        <f t="shared" si="702"/>
        <v>23</v>
      </c>
      <c r="J3242" t="str">
        <f t="shared" si="704"/>
        <v>Hour23</v>
      </c>
      <c r="K3242">
        <f t="shared" si="705"/>
        <v>5</v>
      </c>
      <c r="L3242" t="str">
        <f t="shared" si="706"/>
        <v>Spring</v>
      </c>
      <c r="M3242">
        <f t="shared" si="707"/>
        <v>2117</v>
      </c>
      <c r="N3242" t="e">
        <f t="shared" si="708"/>
        <v>#N/A</v>
      </c>
      <c r="O3242" t="str">
        <f t="shared" si="709"/>
        <v>Spring</v>
      </c>
      <c r="P3242">
        <f t="shared" si="710"/>
        <v>7.8337179305601202E-5</v>
      </c>
      <c r="Q3242">
        <f t="shared" si="711"/>
        <v>8.9894052473895214E-5</v>
      </c>
      <c r="R3242">
        <f t="shared" si="712"/>
        <v>1.2112760984820681E-4</v>
      </c>
      <c r="S3242">
        <f t="shared" si="713"/>
        <v>5.2539920094354554E-5</v>
      </c>
    </row>
    <row r="3243" spans="1:19" x14ac:dyDescent="0.25">
      <c r="A3243">
        <v>3241</v>
      </c>
      <c r="B3243">
        <v>142913.2769122</v>
      </c>
      <c r="C3243">
        <v>146102.18490201101</v>
      </c>
      <c r="D3243">
        <v>100081.98399903</v>
      </c>
      <c r="E3243">
        <v>27024.8971786</v>
      </c>
      <c r="F3243">
        <f t="shared" si="700"/>
        <v>416122.34299184097</v>
      </c>
      <c r="G3243">
        <f t="shared" si="701"/>
        <v>136</v>
      </c>
      <c r="H3243" t="str">
        <f t="shared" si="703"/>
        <v>Day136</v>
      </c>
      <c r="I3243">
        <f t="shared" si="702"/>
        <v>0</v>
      </c>
      <c r="J3243" t="str">
        <f t="shared" si="704"/>
        <v>Hour0</v>
      </c>
      <c r="K3243">
        <f t="shared" si="705"/>
        <v>5</v>
      </c>
      <c r="L3243" t="str">
        <f t="shared" si="706"/>
        <v>Spring</v>
      </c>
      <c r="M3243">
        <f t="shared" si="707"/>
        <v>15</v>
      </c>
      <c r="N3243">
        <f t="shared" si="708"/>
        <v>772028.35523313598</v>
      </c>
      <c r="O3243" t="str">
        <f t="shared" si="709"/>
        <v>Spring</v>
      </c>
      <c r="P3243">
        <f t="shared" si="710"/>
        <v>6.6292301686326631E-5</v>
      </c>
      <c r="Q3243">
        <f t="shared" si="711"/>
        <v>8.8721558165035045E-5</v>
      </c>
      <c r="R3243">
        <f t="shared" si="712"/>
        <v>1.1904030358541826E-4</v>
      </c>
      <c r="S3243">
        <f t="shared" si="713"/>
        <v>3.7828125787213197E-5</v>
      </c>
    </row>
    <row r="3244" spans="1:19" x14ac:dyDescent="0.25">
      <c r="A3244">
        <v>3242</v>
      </c>
      <c r="B3244">
        <v>140913.27337400001</v>
      </c>
      <c r="C3244">
        <v>146839.70175886099</v>
      </c>
      <c r="D3244">
        <v>88006.948435059996</v>
      </c>
      <c r="E3244">
        <v>21483.443958600001</v>
      </c>
      <c r="F3244">
        <f t="shared" si="700"/>
        <v>397243.36752652097</v>
      </c>
      <c r="G3244">
        <f t="shared" si="701"/>
        <v>136</v>
      </c>
      <c r="H3244" t="str">
        <f t="shared" si="703"/>
        <v>Day136</v>
      </c>
      <c r="I3244">
        <f t="shared" si="702"/>
        <v>1</v>
      </c>
      <c r="J3244" t="str">
        <f t="shared" si="704"/>
        <v>Hour1</v>
      </c>
      <c r="K3244">
        <f t="shared" si="705"/>
        <v>5</v>
      </c>
      <c r="L3244" t="str">
        <f t="shared" si="706"/>
        <v>Spring</v>
      </c>
      <c r="M3244">
        <f t="shared" si="707"/>
        <v>2117</v>
      </c>
      <c r="N3244" t="e">
        <f t="shared" si="708"/>
        <v>#N/A</v>
      </c>
      <c r="O3244" t="str">
        <f t="shared" si="709"/>
        <v>Spring</v>
      </c>
      <c r="P3244">
        <f t="shared" si="710"/>
        <v>5.8294039976331146E-5</v>
      </c>
      <c r="Q3244">
        <f t="shared" si="711"/>
        <v>8.7479942031960854E-5</v>
      </c>
      <c r="R3244">
        <f t="shared" si="712"/>
        <v>1.1964121335687492E-4</v>
      </c>
      <c r="S3244">
        <f t="shared" si="713"/>
        <v>3.0071471319121085E-5</v>
      </c>
    </row>
    <row r="3245" spans="1:19" x14ac:dyDescent="0.25">
      <c r="A3245">
        <v>3243</v>
      </c>
      <c r="B3245">
        <v>139071.6884631</v>
      </c>
      <c r="C3245">
        <v>148450.332491629</v>
      </c>
      <c r="D3245">
        <v>81630.394140200005</v>
      </c>
      <c r="E3245">
        <v>17170.411757400001</v>
      </c>
      <c r="F3245">
        <f t="shared" si="700"/>
        <v>386322.82685232902</v>
      </c>
      <c r="G3245">
        <f t="shared" si="701"/>
        <v>136</v>
      </c>
      <c r="H3245" t="str">
        <f t="shared" si="703"/>
        <v>Day136</v>
      </c>
      <c r="I3245">
        <f t="shared" si="702"/>
        <v>2</v>
      </c>
      <c r="J3245" t="str">
        <f t="shared" si="704"/>
        <v>Hour2</v>
      </c>
      <c r="K3245">
        <f t="shared" si="705"/>
        <v>5</v>
      </c>
      <c r="L3245" t="str">
        <f t="shared" si="706"/>
        <v>Spring</v>
      </c>
      <c r="M3245">
        <f t="shared" si="707"/>
        <v>2117</v>
      </c>
      <c r="N3245" t="e">
        <f t="shared" si="708"/>
        <v>#N/A</v>
      </c>
      <c r="O3245" t="str">
        <f t="shared" si="709"/>
        <v>Spring</v>
      </c>
      <c r="P3245">
        <f t="shared" si="710"/>
        <v>5.4070338125674414E-5</v>
      </c>
      <c r="Q3245">
        <f t="shared" si="711"/>
        <v>8.6336673286617873E-5</v>
      </c>
      <c r="R3245">
        <f t="shared" si="712"/>
        <v>1.2095351386436768E-4</v>
      </c>
      <c r="S3245">
        <f t="shared" si="713"/>
        <v>2.4034300352176944E-5</v>
      </c>
    </row>
    <row r="3246" spans="1:19" x14ac:dyDescent="0.25">
      <c r="A3246">
        <v>3244</v>
      </c>
      <c r="B3246">
        <v>141916.3438882</v>
      </c>
      <c r="C3246">
        <v>148546.675022312</v>
      </c>
      <c r="D3246">
        <v>81073.410693769998</v>
      </c>
      <c r="E3246">
        <v>17591.855204200001</v>
      </c>
      <c r="F3246">
        <f t="shared" si="700"/>
        <v>389128.28480848199</v>
      </c>
      <c r="G3246">
        <f t="shared" si="701"/>
        <v>136</v>
      </c>
      <c r="H3246" t="str">
        <f t="shared" si="703"/>
        <v>Day136</v>
      </c>
      <c r="I3246">
        <f t="shared" si="702"/>
        <v>3</v>
      </c>
      <c r="J3246" t="str">
        <f t="shared" si="704"/>
        <v>Hour3</v>
      </c>
      <c r="K3246">
        <f t="shared" si="705"/>
        <v>5</v>
      </c>
      <c r="L3246" t="str">
        <f t="shared" si="706"/>
        <v>Spring</v>
      </c>
      <c r="M3246">
        <f t="shared" si="707"/>
        <v>2117</v>
      </c>
      <c r="N3246" t="e">
        <f t="shared" si="708"/>
        <v>#N/A</v>
      </c>
      <c r="O3246" t="str">
        <f t="shared" si="709"/>
        <v>Spring</v>
      </c>
      <c r="P3246">
        <f t="shared" si="710"/>
        <v>5.3701403446427985E-5</v>
      </c>
      <c r="Q3246">
        <f t="shared" si="711"/>
        <v>8.8102655196839862E-5</v>
      </c>
      <c r="R3246">
        <f t="shared" si="712"/>
        <v>1.2103201128114746E-4</v>
      </c>
      <c r="S3246">
        <f t="shared" si="713"/>
        <v>2.4624216221694896E-5</v>
      </c>
    </row>
    <row r="3247" spans="1:19" x14ac:dyDescent="0.25">
      <c r="A3247">
        <v>3245</v>
      </c>
      <c r="B3247">
        <v>149392.06222349999</v>
      </c>
      <c r="C3247">
        <v>150629.18102749099</v>
      </c>
      <c r="D3247">
        <v>89067.444524799997</v>
      </c>
      <c r="E3247">
        <v>16535.777553799999</v>
      </c>
      <c r="F3247">
        <f t="shared" si="700"/>
        <v>405624.46532959095</v>
      </c>
      <c r="G3247">
        <f t="shared" si="701"/>
        <v>136</v>
      </c>
      <c r="H3247" t="str">
        <f t="shared" si="703"/>
        <v>Day136</v>
      </c>
      <c r="I3247">
        <f t="shared" si="702"/>
        <v>4</v>
      </c>
      <c r="J3247" t="str">
        <f t="shared" si="704"/>
        <v>Hour4</v>
      </c>
      <c r="K3247">
        <f t="shared" si="705"/>
        <v>5</v>
      </c>
      <c r="L3247" t="str">
        <f t="shared" si="706"/>
        <v>Spring</v>
      </c>
      <c r="M3247">
        <f t="shared" si="707"/>
        <v>2117</v>
      </c>
      <c r="N3247" t="e">
        <f t="shared" si="708"/>
        <v>#N/A</v>
      </c>
      <c r="O3247" t="str">
        <f t="shared" si="709"/>
        <v>Spring</v>
      </c>
      <c r="P3247">
        <f t="shared" si="710"/>
        <v>5.8996491345789361E-5</v>
      </c>
      <c r="Q3247">
        <f t="shared" si="711"/>
        <v>9.2743633232199128E-5</v>
      </c>
      <c r="R3247">
        <f t="shared" si="712"/>
        <v>1.2272878362744213E-4</v>
      </c>
      <c r="S3247">
        <f t="shared" si="713"/>
        <v>2.3145970516026484E-5</v>
      </c>
    </row>
    <row r="3248" spans="1:19" x14ac:dyDescent="0.25">
      <c r="A3248">
        <v>3246</v>
      </c>
      <c r="B3248">
        <v>160823.9454002</v>
      </c>
      <c r="C3248">
        <v>156248.58126544999</v>
      </c>
      <c r="D3248">
        <v>100771.191236</v>
      </c>
      <c r="E3248">
        <v>24990.055664200001</v>
      </c>
      <c r="F3248">
        <f t="shared" si="700"/>
        <v>442833.77356584993</v>
      </c>
      <c r="G3248">
        <f t="shared" si="701"/>
        <v>136</v>
      </c>
      <c r="H3248" t="str">
        <f t="shared" si="703"/>
        <v>Day136</v>
      </c>
      <c r="I3248">
        <f t="shared" si="702"/>
        <v>5</v>
      </c>
      <c r="J3248" t="str">
        <f t="shared" si="704"/>
        <v>Hour5</v>
      </c>
      <c r="K3248">
        <f t="shared" si="705"/>
        <v>5</v>
      </c>
      <c r="L3248" t="str">
        <f t="shared" si="706"/>
        <v>Spring</v>
      </c>
      <c r="M3248">
        <f t="shared" si="707"/>
        <v>2117</v>
      </c>
      <c r="N3248" t="e">
        <f t="shared" si="708"/>
        <v>#N/A</v>
      </c>
      <c r="O3248" t="str">
        <f t="shared" si="709"/>
        <v>Spring</v>
      </c>
      <c r="P3248">
        <f t="shared" si="710"/>
        <v>6.6748818756152685E-5</v>
      </c>
      <c r="Q3248">
        <f t="shared" si="711"/>
        <v>9.9840625968714383E-5</v>
      </c>
      <c r="R3248">
        <f t="shared" si="712"/>
        <v>1.2730732645172132E-4</v>
      </c>
      <c r="S3248">
        <f t="shared" si="713"/>
        <v>3.497985442266127E-5</v>
      </c>
    </row>
    <row r="3249" spans="1:19" x14ac:dyDescent="0.25">
      <c r="A3249">
        <v>3247</v>
      </c>
      <c r="B3249">
        <v>163919.97914790001</v>
      </c>
      <c r="C3249">
        <v>156250.15552969201</v>
      </c>
      <c r="D3249">
        <v>125370.4980105</v>
      </c>
      <c r="E3249">
        <v>42678.403756799999</v>
      </c>
      <c r="F3249">
        <f t="shared" si="700"/>
        <v>488219.036444892</v>
      </c>
      <c r="G3249">
        <f t="shared" si="701"/>
        <v>136</v>
      </c>
      <c r="H3249" t="str">
        <f t="shared" si="703"/>
        <v>Day136</v>
      </c>
      <c r="I3249">
        <f t="shared" si="702"/>
        <v>6</v>
      </c>
      <c r="J3249" t="str">
        <f t="shared" si="704"/>
        <v>Hour6</v>
      </c>
      <c r="K3249">
        <f t="shared" si="705"/>
        <v>5</v>
      </c>
      <c r="L3249" t="str">
        <f t="shared" si="706"/>
        <v>Spring</v>
      </c>
      <c r="M3249">
        <f t="shared" si="707"/>
        <v>2117</v>
      </c>
      <c r="N3249" t="e">
        <f t="shared" si="708"/>
        <v>#N/A</v>
      </c>
      <c r="O3249" t="str">
        <f t="shared" si="709"/>
        <v>Spring</v>
      </c>
      <c r="P3249">
        <f t="shared" si="710"/>
        <v>8.304290687080734E-5</v>
      </c>
      <c r="Q3249">
        <f t="shared" si="711"/>
        <v>1.0176266529327786E-4</v>
      </c>
      <c r="R3249">
        <f t="shared" si="712"/>
        <v>1.2730860912174723E-4</v>
      </c>
      <c r="S3249">
        <f t="shared" si="713"/>
        <v>5.9739136657589953E-5</v>
      </c>
    </row>
    <row r="3250" spans="1:19" x14ac:dyDescent="0.25">
      <c r="A3250">
        <v>3248</v>
      </c>
      <c r="B3250">
        <v>170079.5249581</v>
      </c>
      <c r="C3250">
        <v>159373.73193335099</v>
      </c>
      <c r="D3250">
        <v>138541.40854321999</v>
      </c>
      <c r="E3250">
        <v>65767.383737299999</v>
      </c>
      <c r="F3250">
        <f t="shared" si="700"/>
        <v>533762.04917197092</v>
      </c>
      <c r="G3250">
        <f t="shared" si="701"/>
        <v>136</v>
      </c>
      <c r="H3250" t="str">
        <f t="shared" si="703"/>
        <v>Day136</v>
      </c>
      <c r="I3250">
        <f t="shared" si="702"/>
        <v>7</v>
      </c>
      <c r="J3250" t="str">
        <f t="shared" si="704"/>
        <v>Hour7</v>
      </c>
      <c r="K3250">
        <f t="shared" si="705"/>
        <v>5</v>
      </c>
      <c r="L3250" t="str">
        <f t="shared" si="706"/>
        <v>Spring</v>
      </c>
      <c r="M3250">
        <f t="shared" si="707"/>
        <v>2117</v>
      </c>
      <c r="N3250" t="e">
        <f t="shared" si="708"/>
        <v>#N/A</v>
      </c>
      <c r="O3250" t="str">
        <f t="shared" si="709"/>
        <v>Spring</v>
      </c>
      <c r="P3250">
        <f t="shared" si="710"/>
        <v>9.1767054211123387E-5</v>
      </c>
      <c r="Q3250">
        <f t="shared" si="711"/>
        <v>1.0558655425361283E-4</v>
      </c>
      <c r="R3250">
        <f t="shared" si="712"/>
        <v>1.2985361886005603E-4</v>
      </c>
      <c r="S3250">
        <f t="shared" si="713"/>
        <v>9.2057958565723775E-5</v>
      </c>
    </row>
    <row r="3251" spans="1:19" x14ac:dyDescent="0.25">
      <c r="A3251">
        <v>3249</v>
      </c>
      <c r="B3251">
        <v>181962.12446699999</v>
      </c>
      <c r="C3251">
        <v>169377.32769641699</v>
      </c>
      <c r="D3251">
        <v>135965.29739928001</v>
      </c>
      <c r="E3251">
        <v>74136.529568700003</v>
      </c>
      <c r="F3251">
        <f t="shared" si="700"/>
        <v>561441.27913139702</v>
      </c>
      <c r="G3251">
        <f t="shared" si="701"/>
        <v>136</v>
      </c>
      <c r="H3251" t="str">
        <f t="shared" si="703"/>
        <v>Day136</v>
      </c>
      <c r="I3251">
        <f t="shared" si="702"/>
        <v>8</v>
      </c>
      <c r="J3251" t="str">
        <f t="shared" si="704"/>
        <v>Hour8</v>
      </c>
      <c r="K3251">
        <f t="shared" si="705"/>
        <v>5</v>
      </c>
      <c r="L3251" t="str">
        <f t="shared" si="706"/>
        <v>Spring</v>
      </c>
      <c r="M3251">
        <f t="shared" si="707"/>
        <v>2117</v>
      </c>
      <c r="N3251" t="e">
        <f t="shared" si="708"/>
        <v>#N/A</v>
      </c>
      <c r="O3251" t="str">
        <f t="shared" si="709"/>
        <v>Spring</v>
      </c>
      <c r="P3251">
        <f t="shared" si="710"/>
        <v>9.0060689785601686E-5</v>
      </c>
      <c r="Q3251">
        <f t="shared" si="711"/>
        <v>1.1296335482986979E-4</v>
      </c>
      <c r="R3251">
        <f t="shared" si="712"/>
        <v>1.3800429146895547E-4</v>
      </c>
      <c r="S3251">
        <f t="shared" si="713"/>
        <v>1.0377267848304599E-4</v>
      </c>
    </row>
    <row r="3252" spans="1:19" x14ac:dyDescent="0.25">
      <c r="A3252">
        <v>3250</v>
      </c>
      <c r="B3252">
        <v>197403.820611</v>
      </c>
      <c r="C3252">
        <v>177571.53970104901</v>
      </c>
      <c r="D3252">
        <v>132355.39419491001</v>
      </c>
      <c r="E3252">
        <v>72789.70246</v>
      </c>
      <c r="F3252">
        <f t="shared" si="700"/>
        <v>580120.45696695906</v>
      </c>
      <c r="G3252">
        <f t="shared" si="701"/>
        <v>136</v>
      </c>
      <c r="H3252" t="str">
        <f t="shared" si="703"/>
        <v>Day136</v>
      </c>
      <c r="I3252">
        <f t="shared" si="702"/>
        <v>9</v>
      </c>
      <c r="J3252" t="str">
        <f t="shared" si="704"/>
        <v>Hour9</v>
      </c>
      <c r="K3252">
        <f t="shared" si="705"/>
        <v>5</v>
      </c>
      <c r="L3252" t="str">
        <f t="shared" si="706"/>
        <v>Spring</v>
      </c>
      <c r="M3252">
        <f t="shared" si="707"/>
        <v>2117</v>
      </c>
      <c r="N3252" t="e">
        <f t="shared" si="708"/>
        <v>#N/A</v>
      </c>
      <c r="O3252" t="str">
        <f t="shared" si="709"/>
        <v>Spring</v>
      </c>
      <c r="P3252">
        <f t="shared" si="710"/>
        <v>8.7669562204789007E-5</v>
      </c>
      <c r="Q3252">
        <f t="shared" si="711"/>
        <v>1.2254966739793421E-4</v>
      </c>
      <c r="R3252">
        <f t="shared" si="712"/>
        <v>1.446807247155143E-4</v>
      </c>
      <c r="S3252">
        <f t="shared" si="713"/>
        <v>1.0188745594381368E-4</v>
      </c>
    </row>
    <row r="3253" spans="1:19" x14ac:dyDescent="0.25">
      <c r="A3253">
        <v>3251</v>
      </c>
      <c r="B3253">
        <v>205648.70510359999</v>
      </c>
      <c r="C3253">
        <v>178369.313625518</v>
      </c>
      <c r="D3253">
        <v>138816.17167814</v>
      </c>
      <c r="E3253">
        <v>80092.645860599994</v>
      </c>
      <c r="F3253">
        <f t="shared" si="700"/>
        <v>602926.83626785805</v>
      </c>
      <c r="G3253">
        <f t="shared" si="701"/>
        <v>136</v>
      </c>
      <c r="H3253" t="str">
        <f t="shared" si="703"/>
        <v>Day136</v>
      </c>
      <c r="I3253">
        <f t="shared" si="702"/>
        <v>10</v>
      </c>
      <c r="J3253" t="str">
        <f t="shared" si="704"/>
        <v>Hour10</v>
      </c>
      <c r="K3253">
        <f t="shared" si="705"/>
        <v>5</v>
      </c>
      <c r="L3253" t="str">
        <f t="shared" si="706"/>
        <v>Spring</v>
      </c>
      <c r="M3253">
        <f t="shared" si="707"/>
        <v>2117</v>
      </c>
      <c r="N3253" t="e">
        <f t="shared" si="708"/>
        <v>#N/A</v>
      </c>
      <c r="O3253" t="str">
        <f t="shared" si="709"/>
        <v>Spring</v>
      </c>
      <c r="P3253">
        <f t="shared" si="710"/>
        <v>9.1949051808538874E-5</v>
      </c>
      <c r="Q3253">
        <f t="shared" si="711"/>
        <v>1.2766814914350085E-4</v>
      </c>
      <c r="R3253">
        <f t="shared" si="712"/>
        <v>1.4533073039629872E-4</v>
      </c>
      <c r="S3253">
        <f t="shared" si="713"/>
        <v>1.121097579843762E-4</v>
      </c>
    </row>
    <row r="3254" spans="1:19" x14ac:dyDescent="0.25">
      <c r="A3254">
        <v>3252</v>
      </c>
      <c r="B3254">
        <v>211693.544459</v>
      </c>
      <c r="C3254">
        <v>178508.15263095501</v>
      </c>
      <c r="D3254">
        <v>144578.55423293999</v>
      </c>
      <c r="E3254">
        <v>93922.125225500102</v>
      </c>
      <c r="F3254">
        <f t="shared" si="700"/>
        <v>628702.37654839503</v>
      </c>
      <c r="G3254">
        <f t="shared" si="701"/>
        <v>136</v>
      </c>
      <c r="H3254" t="str">
        <f t="shared" si="703"/>
        <v>Day136</v>
      </c>
      <c r="I3254">
        <f t="shared" si="702"/>
        <v>11</v>
      </c>
      <c r="J3254" t="str">
        <f t="shared" si="704"/>
        <v>Hour11</v>
      </c>
      <c r="K3254">
        <f t="shared" si="705"/>
        <v>5</v>
      </c>
      <c r="L3254" t="str">
        <f t="shared" si="706"/>
        <v>Spring</v>
      </c>
      <c r="M3254">
        <f t="shared" si="707"/>
        <v>2117</v>
      </c>
      <c r="N3254" t="e">
        <f t="shared" si="708"/>
        <v>#N/A</v>
      </c>
      <c r="O3254" t="str">
        <f t="shared" si="709"/>
        <v>Spring</v>
      </c>
      <c r="P3254">
        <f t="shared" si="710"/>
        <v>9.5765938599657322E-5</v>
      </c>
      <c r="Q3254">
        <f t="shared" si="711"/>
        <v>1.3142082753739073E-4</v>
      </c>
      <c r="R3254">
        <f t="shared" si="712"/>
        <v>1.4544385284801154E-4</v>
      </c>
      <c r="S3254">
        <f t="shared" si="713"/>
        <v>1.3146758501068466E-4</v>
      </c>
    </row>
    <row r="3255" spans="1:19" x14ac:dyDescent="0.25">
      <c r="A3255">
        <v>3253</v>
      </c>
      <c r="B3255">
        <v>217307.98986559999</v>
      </c>
      <c r="C3255">
        <v>180023.849918222</v>
      </c>
      <c r="D3255">
        <v>147767.54470095999</v>
      </c>
      <c r="E3255">
        <v>105591.3706566</v>
      </c>
      <c r="F3255">
        <f t="shared" si="700"/>
        <v>650690.75514138187</v>
      </c>
      <c r="G3255">
        <f t="shared" si="701"/>
        <v>136</v>
      </c>
      <c r="H3255" t="str">
        <f t="shared" si="703"/>
        <v>Day136</v>
      </c>
      <c r="I3255">
        <f t="shared" si="702"/>
        <v>12</v>
      </c>
      <c r="J3255" t="str">
        <f t="shared" si="704"/>
        <v>Hour12</v>
      </c>
      <c r="K3255">
        <f t="shared" si="705"/>
        <v>5</v>
      </c>
      <c r="L3255" t="str">
        <f t="shared" si="706"/>
        <v>Spring</v>
      </c>
      <c r="M3255">
        <f t="shared" si="707"/>
        <v>2117</v>
      </c>
      <c r="N3255" t="e">
        <f t="shared" si="708"/>
        <v>#N/A</v>
      </c>
      <c r="O3255" t="str">
        <f t="shared" si="709"/>
        <v>Spring</v>
      </c>
      <c r="P3255">
        <f t="shared" si="710"/>
        <v>9.7878262014257608E-5</v>
      </c>
      <c r="Q3255">
        <f t="shared" si="711"/>
        <v>1.3490631436876541E-4</v>
      </c>
      <c r="R3255">
        <f t="shared" si="712"/>
        <v>1.4667880402509948E-4</v>
      </c>
      <c r="S3255">
        <f t="shared" si="713"/>
        <v>1.4780162251292752E-4</v>
      </c>
    </row>
    <row r="3256" spans="1:19" x14ac:dyDescent="0.25">
      <c r="A3256">
        <v>3254</v>
      </c>
      <c r="B3256">
        <v>222260.5645066</v>
      </c>
      <c r="C3256">
        <v>181293.59365641201</v>
      </c>
      <c r="D3256">
        <v>150925.66259232999</v>
      </c>
      <c r="E3256">
        <v>109557.4861796</v>
      </c>
      <c r="F3256">
        <f t="shared" si="700"/>
        <v>664037.30693494203</v>
      </c>
      <c r="G3256">
        <f t="shared" si="701"/>
        <v>136</v>
      </c>
      <c r="H3256" t="str">
        <f t="shared" si="703"/>
        <v>Day136</v>
      </c>
      <c r="I3256">
        <f t="shared" si="702"/>
        <v>13</v>
      </c>
      <c r="J3256" t="str">
        <f t="shared" si="704"/>
        <v>Hour13</v>
      </c>
      <c r="K3256">
        <f t="shared" si="705"/>
        <v>5</v>
      </c>
      <c r="L3256" t="str">
        <f t="shared" si="706"/>
        <v>Spring</v>
      </c>
      <c r="M3256">
        <f t="shared" si="707"/>
        <v>2117</v>
      </c>
      <c r="N3256" t="e">
        <f t="shared" si="708"/>
        <v>#N/A</v>
      </c>
      <c r="O3256" t="str">
        <f t="shared" si="709"/>
        <v>Spring</v>
      </c>
      <c r="P3256">
        <f t="shared" si="710"/>
        <v>9.9970136052423308E-5</v>
      </c>
      <c r="Q3256">
        <f t="shared" si="711"/>
        <v>1.3798090721676306E-4</v>
      </c>
      <c r="R3256">
        <f t="shared" si="712"/>
        <v>1.4771335857451432E-4</v>
      </c>
      <c r="S3256">
        <f t="shared" si="713"/>
        <v>1.5335319652629571E-4</v>
      </c>
    </row>
    <row r="3257" spans="1:19" x14ac:dyDescent="0.25">
      <c r="A3257">
        <v>3255</v>
      </c>
      <c r="B3257">
        <v>224553.85672119999</v>
      </c>
      <c r="C3257">
        <v>180460.61292804399</v>
      </c>
      <c r="D3257">
        <v>154196.58774921001</v>
      </c>
      <c r="E3257">
        <v>123085.872317</v>
      </c>
      <c r="F3257">
        <f t="shared" si="700"/>
        <v>682296.92971545411</v>
      </c>
      <c r="G3257">
        <f t="shared" si="701"/>
        <v>136</v>
      </c>
      <c r="H3257" t="str">
        <f t="shared" si="703"/>
        <v>Day136</v>
      </c>
      <c r="I3257">
        <f t="shared" si="702"/>
        <v>14</v>
      </c>
      <c r="J3257" t="str">
        <f t="shared" si="704"/>
        <v>Hour14</v>
      </c>
      <c r="K3257">
        <f t="shared" si="705"/>
        <v>5</v>
      </c>
      <c r="L3257" t="str">
        <f t="shared" si="706"/>
        <v>Spring</v>
      </c>
      <c r="M3257">
        <f t="shared" si="707"/>
        <v>2117</v>
      </c>
      <c r="N3257" t="e">
        <f t="shared" si="708"/>
        <v>#N/A</v>
      </c>
      <c r="O3257" t="str">
        <f t="shared" si="709"/>
        <v>Spring</v>
      </c>
      <c r="P3257">
        <f t="shared" si="710"/>
        <v>1.0213673136387704E-4</v>
      </c>
      <c r="Q3257">
        <f t="shared" si="711"/>
        <v>1.3940459900386033E-4</v>
      </c>
      <c r="R3257">
        <f t="shared" si="712"/>
        <v>1.4703466729517283E-4</v>
      </c>
      <c r="S3257">
        <f t="shared" si="713"/>
        <v>1.7228956801816568E-4</v>
      </c>
    </row>
    <row r="3258" spans="1:19" x14ac:dyDescent="0.25">
      <c r="A3258">
        <v>3256</v>
      </c>
      <c r="B3258">
        <v>222821.0647822</v>
      </c>
      <c r="C3258">
        <v>177019.89937646801</v>
      </c>
      <c r="D3258">
        <v>159736.69633107999</v>
      </c>
      <c r="E3258">
        <v>159462.45594459999</v>
      </c>
      <c r="F3258">
        <f t="shared" si="700"/>
        <v>719040.11643434805</v>
      </c>
      <c r="G3258">
        <f t="shared" si="701"/>
        <v>136</v>
      </c>
      <c r="H3258" t="str">
        <f t="shared" si="703"/>
        <v>Day136</v>
      </c>
      <c r="I3258">
        <f t="shared" si="702"/>
        <v>15</v>
      </c>
      <c r="J3258" t="str">
        <f t="shared" si="704"/>
        <v>Hour15</v>
      </c>
      <c r="K3258">
        <f t="shared" si="705"/>
        <v>5</v>
      </c>
      <c r="L3258" t="str">
        <f t="shared" si="706"/>
        <v>Spring</v>
      </c>
      <c r="M3258">
        <f t="shared" si="707"/>
        <v>2117</v>
      </c>
      <c r="N3258" t="e">
        <f t="shared" si="708"/>
        <v>#N/A</v>
      </c>
      <c r="O3258" t="str">
        <f t="shared" si="709"/>
        <v>Spring</v>
      </c>
      <c r="P3258">
        <f t="shared" si="710"/>
        <v>1.0580638832719115E-4</v>
      </c>
      <c r="Q3258">
        <f t="shared" si="711"/>
        <v>1.383288696935714E-4</v>
      </c>
      <c r="R3258">
        <f t="shared" si="712"/>
        <v>1.4423126236317424E-4</v>
      </c>
      <c r="S3258">
        <f t="shared" si="713"/>
        <v>2.2320772589606435E-4</v>
      </c>
    </row>
    <row r="3259" spans="1:19" x14ac:dyDescent="0.25">
      <c r="A3259">
        <v>3257</v>
      </c>
      <c r="B3259">
        <v>214705.56678170001</v>
      </c>
      <c r="C3259">
        <v>168913.14247551101</v>
      </c>
      <c r="D3259">
        <v>169986.59242507</v>
      </c>
      <c r="E3259">
        <v>201082.78620179999</v>
      </c>
      <c r="F3259">
        <f t="shared" si="700"/>
        <v>754688.08788408106</v>
      </c>
      <c r="G3259">
        <f t="shared" si="701"/>
        <v>136</v>
      </c>
      <c r="H3259" t="str">
        <f t="shared" si="703"/>
        <v>Day136</v>
      </c>
      <c r="I3259">
        <f t="shared" si="702"/>
        <v>16</v>
      </c>
      <c r="J3259" t="str">
        <f t="shared" si="704"/>
        <v>Hour16</v>
      </c>
      <c r="K3259">
        <f t="shared" si="705"/>
        <v>5</v>
      </c>
      <c r="L3259" t="str">
        <f t="shared" si="706"/>
        <v>Spring</v>
      </c>
      <c r="M3259">
        <f t="shared" si="707"/>
        <v>2117</v>
      </c>
      <c r="N3259" t="e">
        <f t="shared" si="708"/>
        <v>#N/A</v>
      </c>
      <c r="O3259" t="str">
        <f t="shared" si="709"/>
        <v>Spring</v>
      </c>
      <c r="P3259">
        <f t="shared" si="710"/>
        <v>1.1259571420749016E-4</v>
      </c>
      <c r="Q3259">
        <f t="shared" si="711"/>
        <v>1.3329071198390013E-4</v>
      </c>
      <c r="R3259">
        <f t="shared" si="712"/>
        <v>1.3762608528638829E-4</v>
      </c>
      <c r="S3259">
        <f t="shared" si="713"/>
        <v>2.8146582315615088E-4</v>
      </c>
    </row>
    <row r="3260" spans="1:19" x14ac:dyDescent="0.25">
      <c r="A3260">
        <v>3258</v>
      </c>
      <c r="B3260">
        <v>201657.66260149999</v>
      </c>
      <c r="C3260">
        <v>159796.173257474</v>
      </c>
      <c r="D3260">
        <v>182726.51163706201</v>
      </c>
      <c r="E3260">
        <v>227848.00773710001</v>
      </c>
      <c r="F3260">
        <f t="shared" si="700"/>
        <v>772028.35523313598</v>
      </c>
      <c r="G3260">
        <f t="shared" si="701"/>
        <v>136</v>
      </c>
      <c r="H3260" t="str">
        <f t="shared" si="703"/>
        <v>Day136</v>
      </c>
      <c r="I3260">
        <f t="shared" si="702"/>
        <v>17</v>
      </c>
      <c r="J3260" t="str">
        <f t="shared" si="704"/>
        <v>Hour17</v>
      </c>
      <c r="K3260">
        <f t="shared" si="705"/>
        <v>5</v>
      </c>
      <c r="L3260" t="str">
        <f t="shared" si="706"/>
        <v>Spring</v>
      </c>
      <c r="M3260">
        <f t="shared" si="707"/>
        <v>2117</v>
      </c>
      <c r="N3260" t="e">
        <f t="shared" si="708"/>
        <v>#N/A</v>
      </c>
      <c r="O3260" t="str">
        <f t="shared" si="709"/>
        <v>Spring</v>
      </c>
      <c r="P3260">
        <f t="shared" si="710"/>
        <v>1.2103438152916305E-4</v>
      </c>
      <c r="Q3260">
        <f t="shared" si="711"/>
        <v>1.2519048214754545E-4</v>
      </c>
      <c r="R3260">
        <f t="shared" si="712"/>
        <v>1.3019781318887019E-4</v>
      </c>
      <c r="S3260">
        <f t="shared" si="713"/>
        <v>3.1893046771219751E-4</v>
      </c>
    </row>
    <row r="3261" spans="1:19" x14ac:dyDescent="0.25">
      <c r="A3261">
        <v>3259</v>
      </c>
      <c r="B3261">
        <v>190628.83293599999</v>
      </c>
      <c r="C3261">
        <v>155742.614202948</v>
      </c>
      <c r="D3261">
        <v>190733.83648587501</v>
      </c>
      <c r="E3261">
        <v>180558.4751138</v>
      </c>
      <c r="F3261">
        <f t="shared" si="700"/>
        <v>717663.758738623</v>
      </c>
      <c r="G3261">
        <f t="shared" si="701"/>
        <v>136</v>
      </c>
      <c r="H3261" t="str">
        <f t="shared" si="703"/>
        <v>Day136</v>
      </c>
      <c r="I3261">
        <f t="shared" si="702"/>
        <v>18</v>
      </c>
      <c r="J3261" t="str">
        <f t="shared" si="704"/>
        <v>Hour18</v>
      </c>
      <c r="K3261">
        <f t="shared" si="705"/>
        <v>5</v>
      </c>
      <c r="L3261" t="str">
        <f t="shared" si="706"/>
        <v>Spring</v>
      </c>
      <c r="M3261">
        <f t="shared" si="707"/>
        <v>2117</v>
      </c>
      <c r="N3261" t="e">
        <f t="shared" si="708"/>
        <v>#N/A</v>
      </c>
      <c r="O3261" t="str">
        <f t="shared" si="709"/>
        <v>Spring</v>
      </c>
      <c r="P3261">
        <f t="shared" si="710"/>
        <v>1.2633827313250173E-4</v>
      </c>
      <c r="Q3261">
        <f t="shared" si="711"/>
        <v>1.1834370783936785E-4</v>
      </c>
      <c r="R3261">
        <f t="shared" si="712"/>
        <v>1.2689507749894311E-4</v>
      </c>
      <c r="S3261">
        <f t="shared" si="713"/>
        <v>2.5273689899404315E-4</v>
      </c>
    </row>
    <row r="3262" spans="1:19" x14ac:dyDescent="0.25">
      <c r="A3262">
        <v>3260</v>
      </c>
      <c r="B3262">
        <v>187417.72642610001</v>
      </c>
      <c r="C3262">
        <v>158852.85100708099</v>
      </c>
      <c r="D3262">
        <v>190822.97254645001</v>
      </c>
      <c r="E3262">
        <v>112046.7391589</v>
      </c>
      <c r="F3262">
        <f t="shared" si="700"/>
        <v>649140.28913853096</v>
      </c>
      <c r="G3262">
        <f t="shared" si="701"/>
        <v>136</v>
      </c>
      <c r="H3262" t="str">
        <f t="shared" si="703"/>
        <v>Day136</v>
      </c>
      <c r="I3262">
        <f t="shared" si="702"/>
        <v>19</v>
      </c>
      <c r="J3262" t="str">
        <f t="shared" si="704"/>
        <v>Hour19</v>
      </c>
      <c r="K3262">
        <f t="shared" si="705"/>
        <v>5</v>
      </c>
      <c r="L3262" t="str">
        <f t="shared" si="706"/>
        <v>Spring</v>
      </c>
      <c r="M3262">
        <f t="shared" si="707"/>
        <v>2117</v>
      </c>
      <c r="N3262" t="e">
        <f t="shared" si="708"/>
        <v>#N/A</v>
      </c>
      <c r="O3262" t="str">
        <f t="shared" si="709"/>
        <v>Spring</v>
      </c>
      <c r="P3262">
        <f t="shared" si="710"/>
        <v>1.2639731507374489E-4</v>
      </c>
      <c r="Q3262">
        <f t="shared" si="711"/>
        <v>1.1635023054217285E-4</v>
      </c>
      <c r="R3262">
        <f t="shared" si="712"/>
        <v>1.2942921847455447E-4</v>
      </c>
      <c r="S3262">
        <f t="shared" si="713"/>
        <v>1.5683753077537179E-4</v>
      </c>
    </row>
    <row r="3263" spans="1:19" x14ac:dyDescent="0.25">
      <c r="A3263">
        <v>3261</v>
      </c>
      <c r="B3263">
        <v>182174.6537012</v>
      </c>
      <c r="C3263">
        <v>160500.48187103399</v>
      </c>
      <c r="D3263">
        <v>186317.43303905299</v>
      </c>
      <c r="E3263">
        <v>86061.998697400006</v>
      </c>
      <c r="F3263">
        <f t="shared" si="700"/>
        <v>615054.56730868702</v>
      </c>
      <c r="G3263">
        <f t="shared" si="701"/>
        <v>136</v>
      </c>
      <c r="H3263" t="str">
        <f t="shared" si="703"/>
        <v>Day136</v>
      </c>
      <c r="I3263">
        <f t="shared" si="702"/>
        <v>20</v>
      </c>
      <c r="J3263" t="str">
        <f t="shared" si="704"/>
        <v>Hour20</v>
      </c>
      <c r="K3263">
        <f t="shared" si="705"/>
        <v>5</v>
      </c>
      <c r="L3263" t="str">
        <f t="shared" si="706"/>
        <v>Spring</v>
      </c>
      <c r="M3263">
        <f t="shared" si="707"/>
        <v>2117</v>
      </c>
      <c r="N3263" t="e">
        <f t="shared" si="708"/>
        <v>#N/A</v>
      </c>
      <c r="O3263" t="str">
        <f t="shared" si="709"/>
        <v>Spring</v>
      </c>
      <c r="P3263">
        <f t="shared" si="710"/>
        <v>1.2341293594426118E-4</v>
      </c>
      <c r="Q3263">
        <f t="shared" si="711"/>
        <v>1.130952944594217E-4</v>
      </c>
      <c r="R3263">
        <f t="shared" si="712"/>
        <v>1.3077166573756573E-4</v>
      </c>
      <c r="S3263">
        <f t="shared" si="713"/>
        <v>1.204653653521459E-4</v>
      </c>
    </row>
    <row r="3264" spans="1:19" x14ac:dyDescent="0.25">
      <c r="A3264">
        <v>3262</v>
      </c>
      <c r="B3264">
        <v>167083.4034716</v>
      </c>
      <c r="C3264">
        <v>157383.17888082599</v>
      </c>
      <c r="D3264">
        <v>173341.7842614</v>
      </c>
      <c r="E3264">
        <v>67294.052688299998</v>
      </c>
      <c r="F3264">
        <f t="shared" si="700"/>
        <v>565102.41930212604</v>
      </c>
      <c r="G3264">
        <f t="shared" si="701"/>
        <v>136</v>
      </c>
      <c r="H3264" t="str">
        <f t="shared" si="703"/>
        <v>Day136</v>
      </c>
      <c r="I3264">
        <f t="shared" si="702"/>
        <v>21</v>
      </c>
      <c r="J3264" t="str">
        <f t="shared" si="704"/>
        <v>Hour21</v>
      </c>
      <c r="K3264">
        <f t="shared" si="705"/>
        <v>5</v>
      </c>
      <c r="L3264" t="str">
        <f t="shared" si="706"/>
        <v>Spring</v>
      </c>
      <c r="M3264">
        <f t="shared" si="707"/>
        <v>2117</v>
      </c>
      <c r="N3264" t="e">
        <f t="shared" si="708"/>
        <v>#N/A</v>
      </c>
      <c r="O3264" t="str">
        <f t="shared" si="709"/>
        <v>Spring</v>
      </c>
      <c r="P3264">
        <f t="shared" si="710"/>
        <v>1.1481812607965733E-4</v>
      </c>
      <c r="Q3264">
        <f t="shared" si="711"/>
        <v>1.0372654115701768E-4</v>
      </c>
      <c r="R3264">
        <f t="shared" si="712"/>
        <v>1.2823176741523075E-4</v>
      </c>
      <c r="S3264">
        <f t="shared" si="713"/>
        <v>9.4194914896480569E-5</v>
      </c>
    </row>
    <row r="3265" spans="1:19" x14ac:dyDescent="0.25">
      <c r="A3265">
        <v>3263</v>
      </c>
      <c r="B3265">
        <v>155149.89356150001</v>
      </c>
      <c r="C3265">
        <v>153381.373078025</v>
      </c>
      <c r="D3265">
        <v>146202.37369109999</v>
      </c>
      <c r="E3265">
        <v>48999.094341700002</v>
      </c>
      <c r="F3265">
        <f t="shared" si="700"/>
        <v>503732.73467232502</v>
      </c>
      <c r="G3265">
        <f t="shared" si="701"/>
        <v>136</v>
      </c>
      <c r="H3265" t="str">
        <f t="shared" si="703"/>
        <v>Day136</v>
      </c>
      <c r="I3265">
        <f t="shared" si="702"/>
        <v>22</v>
      </c>
      <c r="J3265" t="str">
        <f t="shared" si="704"/>
        <v>Hour22</v>
      </c>
      <c r="K3265">
        <f t="shared" si="705"/>
        <v>5</v>
      </c>
      <c r="L3265" t="str">
        <f t="shared" si="706"/>
        <v>Spring</v>
      </c>
      <c r="M3265">
        <f t="shared" si="707"/>
        <v>2117</v>
      </c>
      <c r="N3265" t="e">
        <f t="shared" si="708"/>
        <v>#N/A</v>
      </c>
      <c r="O3265" t="str">
        <f t="shared" si="709"/>
        <v>Spring</v>
      </c>
      <c r="P3265">
        <f t="shared" si="710"/>
        <v>9.6841524085707574E-5</v>
      </c>
      <c r="Q3265">
        <f t="shared" si="711"/>
        <v>9.6318135048938471E-5</v>
      </c>
      <c r="R3265">
        <f t="shared" si="712"/>
        <v>1.2497119894409655E-4</v>
      </c>
      <c r="S3265">
        <f t="shared" si="713"/>
        <v>6.8586529375775227E-5</v>
      </c>
    </row>
    <row r="3266" spans="1:19" x14ac:dyDescent="0.25">
      <c r="A3266">
        <v>3264</v>
      </c>
      <c r="B3266">
        <v>147519.09848839999</v>
      </c>
      <c r="C3266">
        <v>149016.74201026699</v>
      </c>
      <c r="D3266">
        <v>121932.80546482401</v>
      </c>
      <c r="E3266">
        <v>37582.030632299997</v>
      </c>
      <c r="F3266">
        <f t="shared" si="700"/>
        <v>456050.67659579101</v>
      </c>
      <c r="G3266">
        <f t="shared" si="701"/>
        <v>136</v>
      </c>
      <c r="H3266" t="str">
        <f t="shared" si="703"/>
        <v>Day136</v>
      </c>
      <c r="I3266">
        <f t="shared" si="702"/>
        <v>23</v>
      </c>
      <c r="J3266" t="str">
        <f t="shared" si="704"/>
        <v>Hour23</v>
      </c>
      <c r="K3266">
        <f t="shared" si="705"/>
        <v>5</v>
      </c>
      <c r="L3266" t="str">
        <f t="shared" si="706"/>
        <v>Spring</v>
      </c>
      <c r="M3266">
        <f t="shared" si="707"/>
        <v>2117</v>
      </c>
      <c r="N3266" t="e">
        <f t="shared" si="708"/>
        <v>#N/A</v>
      </c>
      <c r="O3266" t="str">
        <f t="shared" si="709"/>
        <v>Spring</v>
      </c>
      <c r="P3266">
        <f t="shared" si="710"/>
        <v>8.0765848181153489E-5</v>
      </c>
      <c r="Q3266">
        <f t="shared" si="711"/>
        <v>9.158088429413675E-5</v>
      </c>
      <c r="R3266">
        <f t="shared" si="712"/>
        <v>1.2141500977627041E-4</v>
      </c>
      <c r="S3266">
        <f t="shared" si="713"/>
        <v>5.2605483480740166E-5</v>
      </c>
    </row>
    <row r="3267" spans="1:19" x14ac:dyDescent="0.25">
      <c r="A3267">
        <v>3265</v>
      </c>
      <c r="B3267">
        <v>145014.09560269999</v>
      </c>
      <c r="C3267">
        <v>146616.972157893</v>
      </c>
      <c r="D3267">
        <v>102895.05970107</v>
      </c>
      <c r="E3267">
        <v>27104.540462199999</v>
      </c>
      <c r="F3267">
        <f t="shared" ref="F3267:F3330" si="714">SUM(B3267:E3267)</f>
        <v>421630.66792386305</v>
      </c>
      <c r="G3267">
        <f t="shared" ref="G3267:G3330" si="715">CEILING(A3267/24,1)</f>
        <v>137</v>
      </c>
      <c r="H3267" t="str">
        <f t="shared" si="703"/>
        <v>Day137</v>
      </c>
      <c r="I3267">
        <f t="shared" ref="I3267:I3330" si="716">A3267-(G3267-1)*24-1</f>
        <v>0</v>
      </c>
      <c r="J3267" t="str">
        <f t="shared" si="704"/>
        <v>Hour0</v>
      </c>
      <c r="K3267">
        <f t="shared" si="705"/>
        <v>5</v>
      </c>
      <c r="L3267" t="str">
        <f t="shared" si="706"/>
        <v>Spring</v>
      </c>
      <c r="M3267">
        <f t="shared" si="707"/>
        <v>13</v>
      </c>
      <c r="N3267">
        <f t="shared" si="708"/>
        <v>780350.184918363</v>
      </c>
      <c r="O3267" t="str">
        <f t="shared" si="709"/>
        <v>Spring</v>
      </c>
      <c r="P3267">
        <f t="shared" si="710"/>
        <v>6.8155626689035586E-5</v>
      </c>
      <c r="Q3267">
        <f t="shared" si="711"/>
        <v>9.0025761047164029E-5</v>
      </c>
      <c r="R3267">
        <f t="shared" si="712"/>
        <v>1.1945973900497203E-4</v>
      </c>
      <c r="S3267">
        <f t="shared" si="713"/>
        <v>3.7939606549941618E-5</v>
      </c>
    </row>
    <row r="3268" spans="1:19" x14ac:dyDescent="0.25">
      <c r="A3268">
        <v>3266</v>
      </c>
      <c r="B3268">
        <v>142736.4222234</v>
      </c>
      <c r="C3268">
        <v>147279.42367730499</v>
      </c>
      <c r="D3268">
        <v>89944.324482299897</v>
      </c>
      <c r="E3268">
        <v>21568.4052386</v>
      </c>
      <c r="F3268">
        <f t="shared" si="714"/>
        <v>401528.57562160486</v>
      </c>
      <c r="G3268">
        <f t="shared" si="715"/>
        <v>137</v>
      </c>
      <c r="H3268" t="str">
        <f t="shared" ref="H3268:H3331" si="717">CONCATENATE("Day",G3268)</f>
        <v>Day137</v>
      </c>
      <c r="I3268">
        <f t="shared" si="716"/>
        <v>1</v>
      </c>
      <c r="J3268" t="str">
        <f t="shared" ref="J3268:J3331" si="718">CONCATENATE("Hour",I3268)</f>
        <v>Hour1</v>
      </c>
      <c r="K3268">
        <f t="shared" ref="K3268:K3331" si="719">MONTH(G3268)</f>
        <v>5</v>
      </c>
      <c r="L3268" t="str">
        <f t="shared" ref="L3268:L3331" si="720">IF(AND(K3268&gt;=3,K3268&lt;=5),"Spring",IF(AND(K3268&gt;=6,K3268&lt;=8),"Summer",IF(AND(K3268&gt;=9,K3268&lt;=10),"Fall","Winter")))</f>
        <v>Spring</v>
      </c>
      <c r="M3268">
        <f t="shared" ref="M3268:M3331" si="721">COUNTIFS($L$3:$L$8762,L3268,$N$3:$N$8762,"&gt;"&amp;N3268+1)+1</f>
        <v>2117</v>
      </c>
      <c r="N3268" t="e">
        <f t="shared" ref="N3268:N3331" si="722">IF(G3268=G3267,NA(),_xlfn.MAXIFS($F$3:$F$8762,$G$3:$G$8762,G3268))</f>
        <v>#N/A</v>
      </c>
      <c r="O3268" t="str">
        <f t="shared" ref="O3268:O3331" si="723">IF(G3268=G3267,O3267,IF(AND(OR(L3268="Winter",L3268="Summer"),M3268&lt;=5),CONCATENATE(L3268," Peak ",M3268),L3268))</f>
        <v>Spring</v>
      </c>
      <c r="P3268">
        <f t="shared" ref="P3268:P3331" si="724">D3268/SUM($D$3:$D$8762)</f>
        <v>5.9577319066848926E-5</v>
      </c>
      <c r="Q3268">
        <f t="shared" ref="Q3268:Q3331" si="725">B3268/SUM($B$3:$B$8762)</f>
        <v>8.8611765541857224E-5</v>
      </c>
      <c r="R3268">
        <f t="shared" ref="R3268:R3331" si="726">C3268/SUM($C$3:$C$8762)</f>
        <v>1.1999948746961214E-4</v>
      </c>
      <c r="S3268">
        <f t="shared" ref="S3268:S3331" si="727">E3268/SUM($E$3:$E$8762)</f>
        <v>3.0190395952419141E-5</v>
      </c>
    </row>
    <row r="3269" spans="1:19" x14ac:dyDescent="0.25">
      <c r="A3269">
        <v>3267</v>
      </c>
      <c r="B3269">
        <v>140467.54860859999</v>
      </c>
      <c r="C3269">
        <v>148671.58964423399</v>
      </c>
      <c r="D3269">
        <v>83095.684050960001</v>
      </c>
      <c r="E3269">
        <v>17230.889588900001</v>
      </c>
      <c r="F3269">
        <f t="shared" si="714"/>
        <v>389465.711892694</v>
      </c>
      <c r="G3269">
        <f t="shared" si="715"/>
        <v>137</v>
      </c>
      <c r="H3269" t="str">
        <f t="shared" si="717"/>
        <v>Day137</v>
      </c>
      <c r="I3269">
        <f t="shared" si="716"/>
        <v>2</v>
      </c>
      <c r="J3269" t="str">
        <f t="shared" si="718"/>
        <v>Hour2</v>
      </c>
      <c r="K3269">
        <f t="shared" si="719"/>
        <v>5</v>
      </c>
      <c r="L3269" t="str">
        <f t="shared" si="720"/>
        <v>Spring</v>
      </c>
      <c r="M3269">
        <f t="shared" si="721"/>
        <v>2117</v>
      </c>
      <c r="N3269" t="e">
        <f t="shared" si="722"/>
        <v>#N/A</v>
      </c>
      <c r="O3269" t="str">
        <f t="shared" si="723"/>
        <v>Spring</v>
      </c>
      <c r="P3269">
        <f t="shared" si="724"/>
        <v>5.5040916814671763E-5</v>
      </c>
      <c r="Q3269">
        <f t="shared" si="725"/>
        <v>8.7203232991671134E-5</v>
      </c>
      <c r="R3269">
        <f t="shared" si="726"/>
        <v>1.2113378850320492E-4</v>
      </c>
      <c r="S3269">
        <f t="shared" si="727"/>
        <v>2.4118954254917098E-5</v>
      </c>
    </row>
    <row r="3270" spans="1:19" x14ac:dyDescent="0.25">
      <c r="A3270">
        <v>3268</v>
      </c>
      <c r="B3270">
        <v>142958.33170099999</v>
      </c>
      <c r="C3270">
        <v>148490.58158548499</v>
      </c>
      <c r="D3270">
        <v>81986.881092419993</v>
      </c>
      <c r="E3270">
        <v>17625.626366799999</v>
      </c>
      <c r="F3270">
        <f t="shared" si="714"/>
        <v>391061.42074570496</v>
      </c>
      <c r="G3270">
        <f t="shared" si="715"/>
        <v>137</v>
      </c>
      <c r="H3270" t="str">
        <f t="shared" si="717"/>
        <v>Day137</v>
      </c>
      <c r="I3270">
        <f t="shared" si="716"/>
        <v>3</v>
      </c>
      <c r="J3270" t="str">
        <f t="shared" si="718"/>
        <v>Hour3</v>
      </c>
      <c r="K3270">
        <f t="shared" si="719"/>
        <v>5</v>
      </c>
      <c r="L3270" t="str">
        <f t="shared" si="720"/>
        <v>Spring</v>
      </c>
      <c r="M3270">
        <f t="shared" si="721"/>
        <v>2117</v>
      </c>
      <c r="N3270" t="e">
        <f t="shared" si="722"/>
        <v>#N/A</v>
      </c>
      <c r="O3270" t="str">
        <f t="shared" si="723"/>
        <v>Spring</v>
      </c>
      <c r="P3270">
        <f t="shared" si="724"/>
        <v>5.4306467942845461E-5</v>
      </c>
      <c r="Q3270">
        <f t="shared" si="725"/>
        <v>8.87495284918759E-5</v>
      </c>
      <c r="R3270">
        <f t="shared" si="726"/>
        <v>1.2098630779113111E-4</v>
      </c>
      <c r="S3270">
        <f t="shared" si="727"/>
        <v>2.4671487438986511E-5</v>
      </c>
    </row>
    <row r="3271" spans="1:19" x14ac:dyDescent="0.25">
      <c r="A3271">
        <v>3269</v>
      </c>
      <c r="B3271">
        <v>150355.64863320001</v>
      </c>
      <c r="C3271">
        <v>150629.939170511</v>
      </c>
      <c r="D3271">
        <v>89473.594633419998</v>
      </c>
      <c r="E3271">
        <v>16578.395866499999</v>
      </c>
      <c r="F3271">
        <f t="shared" si="714"/>
        <v>407037.57830363099</v>
      </c>
      <c r="G3271">
        <f t="shared" si="715"/>
        <v>137</v>
      </c>
      <c r="H3271" t="str">
        <f t="shared" si="717"/>
        <v>Day137</v>
      </c>
      <c r="I3271">
        <f t="shared" si="716"/>
        <v>4</v>
      </c>
      <c r="J3271" t="str">
        <f t="shared" si="718"/>
        <v>Hour4</v>
      </c>
      <c r="K3271">
        <f t="shared" si="719"/>
        <v>5</v>
      </c>
      <c r="L3271" t="str">
        <f t="shared" si="720"/>
        <v>Spring</v>
      </c>
      <c r="M3271">
        <f t="shared" si="721"/>
        <v>2117</v>
      </c>
      <c r="N3271" t="e">
        <f t="shared" si="722"/>
        <v>#N/A</v>
      </c>
      <c r="O3271" t="str">
        <f t="shared" si="723"/>
        <v>Spring</v>
      </c>
      <c r="P3271">
        <f t="shared" si="724"/>
        <v>5.9265517043070023E-5</v>
      </c>
      <c r="Q3271">
        <f t="shared" si="725"/>
        <v>9.3341834389868762E-5</v>
      </c>
      <c r="R3271">
        <f t="shared" si="726"/>
        <v>1.2272940134288099E-4</v>
      </c>
      <c r="S3271">
        <f t="shared" si="727"/>
        <v>2.3205625540169592E-5</v>
      </c>
    </row>
    <row r="3272" spans="1:19" x14ac:dyDescent="0.25">
      <c r="A3272">
        <v>3270</v>
      </c>
      <c r="B3272">
        <v>161532.12521329999</v>
      </c>
      <c r="C3272">
        <v>156110.99012846901</v>
      </c>
      <c r="D3272">
        <v>100737.68675253</v>
      </c>
      <c r="E3272">
        <v>25014.495930199999</v>
      </c>
      <c r="F3272">
        <f t="shared" si="714"/>
        <v>443395.29802449897</v>
      </c>
      <c r="G3272">
        <f t="shared" si="715"/>
        <v>137</v>
      </c>
      <c r="H3272" t="str">
        <f t="shared" si="717"/>
        <v>Day137</v>
      </c>
      <c r="I3272">
        <f t="shared" si="716"/>
        <v>5</v>
      </c>
      <c r="J3272" t="str">
        <f t="shared" si="718"/>
        <v>Hour5</v>
      </c>
      <c r="K3272">
        <f t="shared" si="719"/>
        <v>5</v>
      </c>
      <c r="L3272" t="str">
        <f t="shared" si="720"/>
        <v>Spring</v>
      </c>
      <c r="M3272">
        <f t="shared" si="721"/>
        <v>2117</v>
      </c>
      <c r="N3272" t="e">
        <f t="shared" si="722"/>
        <v>#N/A</v>
      </c>
      <c r="O3272" t="str">
        <f t="shared" si="723"/>
        <v>Spring</v>
      </c>
      <c r="P3272">
        <f t="shared" si="724"/>
        <v>6.6726626057354271E-5</v>
      </c>
      <c r="Q3272">
        <f t="shared" si="725"/>
        <v>1.0028026893147322E-4</v>
      </c>
      <c r="R3272">
        <f t="shared" si="726"/>
        <v>1.2719522073114046E-4</v>
      </c>
      <c r="S3272">
        <f t="shared" si="727"/>
        <v>3.5014064708473308E-5</v>
      </c>
    </row>
    <row r="3273" spans="1:19" x14ac:dyDescent="0.25">
      <c r="A3273">
        <v>3271</v>
      </c>
      <c r="B3273">
        <v>163803.55739599999</v>
      </c>
      <c r="C3273">
        <v>155624.76342245701</v>
      </c>
      <c r="D3273">
        <v>125136.71087954</v>
      </c>
      <c r="E3273">
        <v>42594.513339700003</v>
      </c>
      <c r="F3273">
        <f t="shared" si="714"/>
        <v>487159.54503769701</v>
      </c>
      <c r="G3273">
        <f t="shared" si="715"/>
        <v>137</v>
      </c>
      <c r="H3273" t="str">
        <f t="shared" si="717"/>
        <v>Day137</v>
      </c>
      <c r="I3273">
        <f t="shared" si="716"/>
        <v>6</v>
      </c>
      <c r="J3273" t="str">
        <f t="shared" si="718"/>
        <v>Hour6</v>
      </c>
      <c r="K3273">
        <f t="shared" si="719"/>
        <v>5</v>
      </c>
      <c r="L3273" t="str">
        <f t="shared" si="720"/>
        <v>Spring</v>
      </c>
      <c r="M3273">
        <f t="shared" si="721"/>
        <v>2117</v>
      </c>
      <c r="N3273" t="e">
        <f t="shared" si="722"/>
        <v>#N/A</v>
      </c>
      <c r="O3273" t="str">
        <f t="shared" si="723"/>
        <v>Spring</v>
      </c>
      <c r="P3273">
        <f t="shared" si="724"/>
        <v>8.2888050957717819E-5</v>
      </c>
      <c r="Q3273">
        <f t="shared" si="725"/>
        <v>1.0169038985844041E-4</v>
      </c>
      <c r="R3273">
        <f t="shared" si="726"/>
        <v>1.2679905571325365E-4</v>
      </c>
      <c r="S3273">
        <f t="shared" si="727"/>
        <v>5.9621710965664905E-5</v>
      </c>
    </row>
    <row r="3274" spans="1:19" x14ac:dyDescent="0.25">
      <c r="A3274">
        <v>3272</v>
      </c>
      <c r="B3274">
        <v>169503.91946460001</v>
      </c>
      <c r="C3274">
        <v>158538.90999856801</v>
      </c>
      <c r="D3274">
        <v>138751.50644088999</v>
      </c>
      <c r="E3274">
        <v>65465.255270900001</v>
      </c>
      <c r="F3274">
        <f t="shared" si="714"/>
        <v>532259.59117495804</v>
      </c>
      <c r="G3274">
        <f t="shared" si="715"/>
        <v>137</v>
      </c>
      <c r="H3274" t="str">
        <f t="shared" si="717"/>
        <v>Day137</v>
      </c>
      <c r="I3274">
        <f t="shared" si="716"/>
        <v>7</v>
      </c>
      <c r="J3274" t="str">
        <f t="shared" si="718"/>
        <v>Hour7</v>
      </c>
      <c r="K3274">
        <f t="shared" si="719"/>
        <v>5</v>
      </c>
      <c r="L3274" t="str">
        <f t="shared" si="720"/>
        <v>Spring</v>
      </c>
      <c r="M3274">
        <f t="shared" si="721"/>
        <v>2117</v>
      </c>
      <c r="N3274" t="e">
        <f t="shared" si="722"/>
        <v>#N/A</v>
      </c>
      <c r="O3274" t="str">
        <f t="shared" si="723"/>
        <v>Spring</v>
      </c>
      <c r="P3274">
        <f t="shared" si="724"/>
        <v>9.1906218850546772E-5</v>
      </c>
      <c r="Q3274">
        <f t="shared" si="725"/>
        <v>1.0522921435227499E-4</v>
      </c>
      <c r="R3274">
        <f t="shared" si="726"/>
        <v>1.2917342741306992E-4</v>
      </c>
      <c r="S3274">
        <f t="shared" si="727"/>
        <v>9.1635053954640654E-5</v>
      </c>
    </row>
    <row r="3275" spans="1:19" x14ac:dyDescent="0.25">
      <c r="A3275">
        <v>3273</v>
      </c>
      <c r="B3275">
        <v>181959.00565000001</v>
      </c>
      <c r="C3275">
        <v>168887.11463708</v>
      </c>
      <c r="D3275">
        <v>136384.12261096001</v>
      </c>
      <c r="E3275">
        <v>73831.705409600007</v>
      </c>
      <c r="F3275">
        <f t="shared" si="714"/>
        <v>561061.94830764004</v>
      </c>
      <c r="G3275">
        <f t="shared" si="715"/>
        <v>137</v>
      </c>
      <c r="H3275" t="str">
        <f t="shared" si="717"/>
        <v>Day137</v>
      </c>
      <c r="I3275">
        <f t="shared" si="716"/>
        <v>8</v>
      </c>
      <c r="J3275" t="str">
        <f t="shared" si="718"/>
        <v>Hour8</v>
      </c>
      <c r="K3275">
        <f t="shared" si="719"/>
        <v>5</v>
      </c>
      <c r="L3275" t="str">
        <f t="shared" si="720"/>
        <v>Spring</v>
      </c>
      <c r="M3275">
        <f t="shared" si="721"/>
        <v>2117</v>
      </c>
      <c r="N3275" t="e">
        <f t="shared" si="722"/>
        <v>#N/A</v>
      </c>
      <c r="O3275" t="str">
        <f t="shared" si="723"/>
        <v>Spring</v>
      </c>
      <c r="P3275">
        <f t="shared" si="724"/>
        <v>9.0338111217283119E-5</v>
      </c>
      <c r="Q3275">
        <f t="shared" si="725"/>
        <v>1.1296141864654345E-4</v>
      </c>
      <c r="R3275">
        <f t="shared" si="726"/>
        <v>1.3760487847287912E-4</v>
      </c>
      <c r="S3275">
        <f t="shared" si="727"/>
        <v>1.0334600057351644E-4</v>
      </c>
    </row>
    <row r="3276" spans="1:19" x14ac:dyDescent="0.25">
      <c r="A3276">
        <v>3274</v>
      </c>
      <c r="B3276">
        <v>197140.89788639999</v>
      </c>
      <c r="C3276">
        <v>177112.753062715</v>
      </c>
      <c r="D3276">
        <v>132954.81216296001</v>
      </c>
      <c r="E3276">
        <v>72340.620399399995</v>
      </c>
      <c r="F3276">
        <f t="shared" si="714"/>
        <v>579549.08351147501</v>
      </c>
      <c r="G3276">
        <f t="shared" si="715"/>
        <v>137</v>
      </c>
      <c r="H3276" t="str">
        <f t="shared" si="717"/>
        <v>Day137</v>
      </c>
      <c r="I3276">
        <f t="shared" si="716"/>
        <v>9</v>
      </c>
      <c r="J3276" t="str">
        <f t="shared" si="718"/>
        <v>Hour9</v>
      </c>
      <c r="K3276">
        <f t="shared" si="719"/>
        <v>5</v>
      </c>
      <c r="L3276" t="str">
        <f t="shared" si="720"/>
        <v>Spring</v>
      </c>
      <c r="M3276">
        <f t="shared" si="721"/>
        <v>2117</v>
      </c>
      <c r="N3276" t="e">
        <f t="shared" si="722"/>
        <v>#N/A</v>
      </c>
      <c r="O3276" t="str">
        <f t="shared" si="723"/>
        <v>Spring</v>
      </c>
      <c r="P3276">
        <f t="shared" si="724"/>
        <v>8.8066604661247105E-5</v>
      </c>
      <c r="Q3276">
        <f t="shared" si="725"/>
        <v>1.2238644313838665E-4</v>
      </c>
      <c r="R3276">
        <f t="shared" si="726"/>
        <v>1.4430691715921497E-4</v>
      </c>
      <c r="S3276">
        <f t="shared" si="727"/>
        <v>1.0125885289807813E-4</v>
      </c>
    </row>
    <row r="3277" spans="1:19" x14ac:dyDescent="0.25">
      <c r="A3277">
        <v>3275</v>
      </c>
      <c r="B3277">
        <v>205846.28068699999</v>
      </c>
      <c r="C3277">
        <v>178016.300329419</v>
      </c>
      <c r="D3277">
        <v>140471.35620598</v>
      </c>
      <c r="E3277">
        <v>79638.349974099998</v>
      </c>
      <c r="F3277">
        <f t="shared" si="714"/>
        <v>603972.28719649906</v>
      </c>
      <c r="G3277">
        <f t="shared" si="715"/>
        <v>137</v>
      </c>
      <c r="H3277" t="str">
        <f t="shared" si="717"/>
        <v>Day137</v>
      </c>
      <c r="I3277">
        <f t="shared" si="716"/>
        <v>10</v>
      </c>
      <c r="J3277" t="str">
        <f t="shared" si="718"/>
        <v>Hour10</v>
      </c>
      <c r="K3277">
        <f t="shared" si="719"/>
        <v>5</v>
      </c>
      <c r="L3277" t="str">
        <f t="shared" si="720"/>
        <v>Spring</v>
      </c>
      <c r="M3277">
        <f t="shared" si="721"/>
        <v>2117</v>
      </c>
      <c r="N3277" t="e">
        <f t="shared" si="722"/>
        <v>#N/A</v>
      </c>
      <c r="O3277" t="str">
        <f t="shared" si="723"/>
        <v>Spring</v>
      </c>
      <c r="P3277">
        <f t="shared" si="724"/>
        <v>9.3045412888542761E-5</v>
      </c>
      <c r="Q3277">
        <f t="shared" si="725"/>
        <v>1.2779080544243507E-4</v>
      </c>
      <c r="R3277">
        <f t="shared" si="726"/>
        <v>1.4504310423954069E-4</v>
      </c>
      <c r="S3277">
        <f t="shared" si="727"/>
        <v>1.1147385688082847E-4</v>
      </c>
    </row>
    <row r="3278" spans="1:19" x14ac:dyDescent="0.25">
      <c r="A3278">
        <v>3276</v>
      </c>
      <c r="B3278">
        <v>212300.4213056</v>
      </c>
      <c r="C3278">
        <v>178760.08548659901</v>
      </c>
      <c r="D3278">
        <v>146870.86695989</v>
      </c>
      <c r="E3278">
        <v>93543.8619893</v>
      </c>
      <c r="F3278">
        <f t="shared" si="714"/>
        <v>631475.23574138898</v>
      </c>
      <c r="G3278">
        <f t="shared" si="715"/>
        <v>137</v>
      </c>
      <c r="H3278" t="str">
        <f t="shared" si="717"/>
        <v>Day137</v>
      </c>
      <c r="I3278">
        <f t="shared" si="716"/>
        <v>11</v>
      </c>
      <c r="J3278" t="str">
        <f t="shared" si="718"/>
        <v>Hour11</v>
      </c>
      <c r="K3278">
        <f t="shared" si="719"/>
        <v>5</v>
      </c>
      <c r="L3278" t="str">
        <f t="shared" si="720"/>
        <v>Spring</v>
      </c>
      <c r="M3278">
        <f t="shared" si="721"/>
        <v>2117</v>
      </c>
      <c r="N3278" t="e">
        <f t="shared" si="722"/>
        <v>#N/A</v>
      </c>
      <c r="O3278" t="str">
        <f t="shared" si="723"/>
        <v>Spring</v>
      </c>
      <c r="P3278">
        <f t="shared" si="724"/>
        <v>9.7284320637885599E-5</v>
      </c>
      <c r="Q3278">
        <f t="shared" si="725"/>
        <v>1.3179758091264021E-4</v>
      </c>
      <c r="R3278">
        <f t="shared" si="726"/>
        <v>1.4564912126093172E-4</v>
      </c>
      <c r="S3278">
        <f t="shared" si="727"/>
        <v>1.3093811068243499E-4</v>
      </c>
    </row>
    <row r="3279" spans="1:19" x14ac:dyDescent="0.25">
      <c r="A3279">
        <v>3277</v>
      </c>
      <c r="B3279">
        <v>218220.7234977</v>
      </c>
      <c r="C3279">
        <v>180602.44108563699</v>
      </c>
      <c r="D3279">
        <v>150698.34499283001</v>
      </c>
      <c r="E3279">
        <v>105220.9827716</v>
      </c>
      <c r="F3279">
        <f t="shared" si="714"/>
        <v>654742.49234776699</v>
      </c>
      <c r="G3279">
        <f t="shared" si="715"/>
        <v>137</v>
      </c>
      <c r="H3279" t="str">
        <f t="shared" si="717"/>
        <v>Day137</v>
      </c>
      <c r="I3279">
        <f t="shared" si="716"/>
        <v>12</v>
      </c>
      <c r="J3279" t="str">
        <f t="shared" si="718"/>
        <v>Hour12</v>
      </c>
      <c r="K3279">
        <f t="shared" si="719"/>
        <v>5</v>
      </c>
      <c r="L3279" t="str">
        <f t="shared" si="720"/>
        <v>Spring</v>
      </c>
      <c r="M3279">
        <f t="shared" si="721"/>
        <v>2117</v>
      </c>
      <c r="N3279" t="e">
        <f t="shared" si="722"/>
        <v>#N/A</v>
      </c>
      <c r="O3279" t="str">
        <f t="shared" si="723"/>
        <v>Spring</v>
      </c>
      <c r="P3279">
        <f t="shared" si="724"/>
        <v>9.981956542739642E-5</v>
      </c>
      <c r="Q3279">
        <f t="shared" si="725"/>
        <v>1.3547294576774519E-4</v>
      </c>
      <c r="R3279">
        <f t="shared" si="726"/>
        <v>1.471502252312034E-4</v>
      </c>
      <c r="S3279">
        <f t="shared" si="727"/>
        <v>1.4728317171508565E-4</v>
      </c>
    </row>
    <row r="3280" spans="1:19" x14ac:dyDescent="0.25">
      <c r="A3280">
        <v>3278</v>
      </c>
      <c r="B3280">
        <v>223971.82260509999</v>
      </c>
      <c r="C3280">
        <v>182391.74736925599</v>
      </c>
      <c r="D3280">
        <v>154758.58438376</v>
      </c>
      <c r="E3280">
        <v>109387.15747999999</v>
      </c>
      <c r="F3280">
        <f t="shared" si="714"/>
        <v>670509.31183811603</v>
      </c>
      <c r="G3280">
        <f t="shared" si="715"/>
        <v>137</v>
      </c>
      <c r="H3280" t="str">
        <f t="shared" si="717"/>
        <v>Day137</v>
      </c>
      <c r="I3280">
        <f t="shared" si="716"/>
        <v>13</v>
      </c>
      <c r="J3280" t="str">
        <f t="shared" si="718"/>
        <v>Hour13</v>
      </c>
      <c r="K3280">
        <f t="shared" si="719"/>
        <v>5</v>
      </c>
      <c r="L3280" t="str">
        <f t="shared" si="720"/>
        <v>Spring</v>
      </c>
      <c r="M3280">
        <f t="shared" si="721"/>
        <v>2117</v>
      </c>
      <c r="N3280" t="e">
        <f t="shared" si="722"/>
        <v>#N/A</v>
      </c>
      <c r="O3280" t="str">
        <f t="shared" si="723"/>
        <v>Spring</v>
      </c>
      <c r="P3280">
        <f t="shared" si="724"/>
        <v>1.0250898667852636E-4</v>
      </c>
      <c r="Q3280">
        <f t="shared" si="725"/>
        <v>1.3904326816881603E-4</v>
      </c>
      <c r="R3280">
        <f t="shared" si="726"/>
        <v>1.4860810598330958E-4</v>
      </c>
      <c r="S3280">
        <f t="shared" si="727"/>
        <v>1.5311477876540433E-4</v>
      </c>
    </row>
    <row r="3281" spans="1:19" x14ac:dyDescent="0.25">
      <c r="A3281">
        <v>3279</v>
      </c>
      <c r="B3281">
        <v>227186.1102432</v>
      </c>
      <c r="C3281">
        <v>181890.09821440699</v>
      </c>
      <c r="D3281">
        <v>159314.48892874</v>
      </c>
      <c r="E3281">
        <v>123158.50505570001</v>
      </c>
      <c r="F3281">
        <f t="shared" si="714"/>
        <v>691549.20244204695</v>
      </c>
      <c r="G3281">
        <f t="shared" si="715"/>
        <v>137</v>
      </c>
      <c r="H3281" t="str">
        <f t="shared" si="717"/>
        <v>Day137</v>
      </c>
      <c r="I3281">
        <f t="shared" si="716"/>
        <v>14</v>
      </c>
      <c r="J3281" t="str">
        <f t="shared" si="718"/>
        <v>Hour14</v>
      </c>
      <c r="K3281">
        <f t="shared" si="719"/>
        <v>5</v>
      </c>
      <c r="L3281" t="str">
        <f t="shared" si="720"/>
        <v>Spring</v>
      </c>
      <c r="M3281">
        <f t="shared" si="721"/>
        <v>2117</v>
      </c>
      <c r="N3281" t="e">
        <f t="shared" si="722"/>
        <v>#N/A</v>
      </c>
      <c r="O3281" t="str">
        <f t="shared" si="723"/>
        <v>Spring</v>
      </c>
      <c r="P3281">
        <f t="shared" si="724"/>
        <v>1.055267266001575E-4</v>
      </c>
      <c r="Q3281">
        <f t="shared" si="725"/>
        <v>1.4103872033256458E-4</v>
      </c>
      <c r="R3281">
        <f t="shared" si="726"/>
        <v>1.4819937515066225E-4</v>
      </c>
      <c r="S3281">
        <f t="shared" si="727"/>
        <v>1.7239123576393567E-4</v>
      </c>
    </row>
    <row r="3282" spans="1:19" x14ac:dyDescent="0.25">
      <c r="A3282">
        <v>3280</v>
      </c>
      <c r="B3282">
        <v>225502.13257759999</v>
      </c>
      <c r="C3282">
        <v>178015.77112057799</v>
      </c>
      <c r="D3282">
        <v>165577.927137444</v>
      </c>
      <c r="E3282">
        <v>159264.9136273</v>
      </c>
      <c r="F3282">
        <f t="shared" si="714"/>
        <v>728360.74446292198</v>
      </c>
      <c r="G3282">
        <f t="shared" si="715"/>
        <v>137</v>
      </c>
      <c r="H3282" t="str">
        <f t="shared" si="717"/>
        <v>Day137</v>
      </c>
      <c r="I3282">
        <f t="shared" si="716"/>
        <v>15</v>
      </c>
      <c r="J3282" t="str">
        <f t="shared" si="718"/>
        <v>Hour15</v>
      </c>
      <c r="K3282">
        <f t="shared" si="719"/>
        <v>5</v>
      </c>
      <c r="L3282" t="str">
        <f t="shared" si="720"/>
        <v>Spring</v>
      </c>
      <c r="M3282">
        <f t="shared" si="721"/>
        <v>2117</v>
      </c>
      <c r="N3282" t="e">
        <f t="shared" si="722"/>
        <v>#N/A</v>
      </c>
      <c r="O3282" t="str">
        <f t="shared" si="723"/>
        <v>Spring</v>
      </c>
      <c r="P3282">
        <f t="shared" si="724"/>
        <v>1.0967550262091559E-4</v>
      </c>
      <c r="Q3282">
        <f t="shared" si="725"/>
        <v>1.3999329526335325E-4</v>
      </c>
      <c r="R3282">
        <f t="shared" si="726"/>
        <v>1.450426730537844E-4</v>
      </c>
      <c r="S3282">
        <f t="shared" si="727"/>
        <v>2.2293121584765466E-4</v>
      </c>
    </row>
    <row r="3283" spans="1:19" x14ac:dyDescent="0.25">
      <c r="A3283">
        <v>3281</v>
      </c>
      <c r="B3283">
        <v>217534.2627465</v>
      </c>
      <c r="C3283">
        <v>169933.24184801601</v>
      </c>
      <c r="D3283">
        <v>176333.18794870001</v>
      </c>
      <c r="E3283">
        <v>200969.81529130001</v>
      </c>
      <c r="F3283">
        <f t="shared" si="714"/>
        <v>764770.507834516</v>
      </c>
      <c r="G3283">
        <f t="shared" si="715"/>
        <v>137</v>
      </c>
      <c r="H3283" t="str">
        <f t="shared" si="717"/>
        <v>Day137</v>
      </c>
      <c r="I3283">
        <f t="shared" si="716"/>
        <v>16</v>
      </c>
      <c r="J3283" t="str">
        <f t="shared" si="718"/>
        <v>Hour16</v>
      </c>
      <c r="K3283">
        <f t="shared" si="719"/>
        <v>5</v>
      </c>
      <c r="L3283" t="str">
        <f t="shared" si="720"/>
        <v>Spring</v>
      </c>
      <c r="M3283">
        <f t="shared" si="721"/>
        <v>2117</v>
      </c>
      <c r="N3283" t="e">
        <f t="shared" si="722"/>
        <v>#N/A</v>
      </c>
      <c r="O3283" t="str">
        <f t="shared" si="723"/>
        <v>Spring</v>
      </c>
      <c r="P3283">
        <f t="shared" si="724"/>
        <v>1.1679957196812017E-4</v>
      </c>
      <c r="Q3283">
        <f t="shared" si="725"/>
        <v>1.3504678614995809E-4</v>
      </c>
      <c r="R3283">
        <f t="shared" si="726"/>
        <v>1.3845723602565844E-4</v>
      </c>
      <c r="S3283">
        <f t="shared" si="727"/>
        <v>2.8130769201565301E-4</v>
      </c>
    </row>
    <row r="3284" spans="1:19" x14ac:dyDescent="0.25">
      <c r="A3284">
        <v>3282</v>
      </c>
      <c r="B3284">
        <v>203886.6951591</v>
      </c>
      <c r="C3284">
        <v>160251.77288777701</v>
      </c>
      <c r="D3284">
        <v>189002.56134358601</v>
      </c>
      <c r="E3284">
        <v>227209.1555279</v>
      </c>
      <c r="F3284">
        <f t="shared" si="714"/>
        <v>780350.184918363</v>
      </c>
      <c r="G3284">
        <f t="shared" si="715"/>
        <v>137</v>
      </c>
      <c r="H3284" t="str">
        <f t="shared" si="717"/>
        <v>Day137</v>
      </c>
      <c r="I3284">
        <f t="shared" si="716"/>
        <v>17</v>
      </c>
      <c r="J3284" t="str">
        <f t="shared" si="718"/>
        <v>Hour17</v>
      </c>
      <c r="K3284">
        <f t="shared" si="719"/>
        <v>5</v>
      </c>
      <c r="L3284" t="str">
        <f t="shared" si="720"/>
        <v>Spring</v>
      </c>
      <c r="M3284">
        <f t="shared" si="721"/>
        <v>2117</v>
      </c>
      <c r="N3284" t="e">
        <f t="shared" si="722"/>
        <v>#N/A</v>
      </c>
      <c r="O3284" t="str">
        <f t="shared" si="723"/>
        <v>Spring</v>
      </c>
      <c r="P3284">
        <f t="shared" si="724"/>
        <v>1.2519151115348488E-4</v>
      </c>
      <c r="Q3284">
        <f t="shared" si="725"/>
        <v>1.2657428109179864E-4</v>
      </c>
      <c r="R3284">
        <f t="shared" si="726"/>
        <v>1.3056902405297226E-4</v>
      </c>
      <c r="S3284">
        <f t="shared" si="727"/>
        <v>3.1803623371865641E-4</v>
      </c>
    </row>
    <row r="3285" spans="1:19" x14ac:dyDescent="0.25">
      <c r="A3285">
        <v>3283</v>
      </c>
      <c r="B3285">
        <v>191915.34436650001</v>
      </c>
      <c r="C3285">
        <v>155434.14653205799</v>
      </c>
      <c r="D3285">
        <v>196232.942136361</v>
      </c>
      <c r="E3285">
        <v>179245.25455429999</v>
      </c>
      <c r="F3285">
        <f t="shared" si="714"/>
        <v>722827.68758921896</v>
      </c>
      <c r="G3285">
        <f t="shared" si="715"/>
        <v>137</v>
      </c>
      <c r="H3285" t="str">
        <f t="shared" si="717"/>
        <v>Day137</v>
      </c>
      <c r="I3285">
        <f t="shared" si="716"/>
        <v>18</v>
      </c>
      <c r="J3285" t="str">
        <f t="shared" si="718"/>
        <v>Hour18</v>
      </c>
      <c r="K3285">
        <f t="shared" si="719"/>
        <v>5</v>
      </c>
      <c r="L3285" t="str">
        <f t="shared" si="720"/>
        <v>Spring</v>
      </c>
      <c r="M3285">
        <f t="shared" si="721"/>
        <v>2117</v>
      </c>
      <c r="N3285" t="e">
        <f t="shared" si="722"/>
        <v>#N/A</v>
      </c>
      <c r="O3285" t="str">
        <f t="shared" si="723"/>
        <v>Spring</v>
      </c>
      <c r="P3285">
        <f t="shared" si="724"/>
        <v>1.2998077057530357E-4</v>
      </c>
      <c r="Q3285">
        <f t="shared" si="725"/>
        <v>1.1914238310017804E-4</v>
      </c>
      <c r="R3285">
        <f t="shared" si="726"/>
        <v>1.266437459722198E-4</v>
      </c>
      <c r="S3285">
        <f t="shared" si="727"/>
        <v>2.5089871725433768E-4</v>
      </c>
    </row>
    <row r="3286" spans="1:19" x14ac:dyDescent="0.25">
      <c r="A3286">
        <v>3284</v>
      </c>
      <c r="B3286">
        <v>187420.54618549999</v>
      </c>
      <c r="C3286">
        <v>157462.617126369</v>
      </c>
      <c r="D3286">
        <v>194590.497506243</v>
      </c>
      <c r="E3286">
        <v>110584.6223317</v>
      </c>
      <c r="F3286">
        <f t="shared" si="714"/>
        <v>650058.28314981214</v>
      </c>
      <c r="G3286">
        <f t="shared" si="715"/>
        <v>137</v>
      </c>
      <c r="H3286" t="str">
        <f t="shared" si="717"/>
        <v>Day137</v>
      </c>
      <c r="I3286">
        <f t="shared" si="716"/>
        <v>19</v>
      </c>
      <c r="J3286" t="str">
        <f t="shared" si="718"/>
        <v>Hour19</v>
      </c>
      <c r="K3286">
        <f t="shared" si="719"/>
        <v>5</v>
      </c>
      <c r="L3286" t="str">
        <f t="shared" si="720"/>
        <v>Spring</v>
      </c>
      <c r="M3286">
        <f t="shared" si="721"/>
        <v>2117</v>
      </c>
      <c r="N3286" t="e">
        <f t="shared" si="722"/>
        <v>#N/A</v>
      </c>
      <c r="O3286" t="str">
        <f t="shared" si="723"/>
        <v>Spring</v>
      </c>
      <c r="P3286">
        <f t="shared" si="724"/>
        <v>1.2889284814838681E-4</v>
      </c>
      <c r="Q3286">
        <f t="shared" si="725"/>
        <v>1.1635198106845718E-4</v>
      </c>
      <c r="R3286">
        <f t="shared" si="726"/>
        <v>1.2829649165513226E-4</v>
      </c>
      <c r="S3286">
        <f t="shared" si="727"/>
        <v>1.5479093134191605E-4</v>
      </c>
    </row>
    <row r="3287" spans="1:19" x14ac:dyDescent="0.25">
      <c r="A3287">
        <v>3285</v>
      </c>
      <c r="B3287">
        <v>181894.82361769999</v>
      </c>
      <c r="C3287">
        <v>158977.8954982</v>
      </c>
      <c r="D3287">
        <v>189091.68924044</v>
      </c>
      <c r="E3287">
        <v>84975.756408200003</v>
      </c>
      <c r="F3287">
        <f t="shared" si="714"/>
        <v>614940.16476454004</v>
      </c>
      <c r="G3287">
        <f t="shared" si="715"/>
        <v>137</v>
      </c>
      <c r="H3287" t="str">
        <f t="shared" si="717"/>
        <v>Day137</v>
      </c>
      <c r="I3287">
        <f t="shared" si="716"/>
        <v>20</v>
      </c>
      <c r="J3287" t="str">
        <f t="shared" si="718"/>
        <v>Hour20</v>
      </c>
      <c r="K3287">
        <f t="shared" si="719"/>
        <v>5</v>
      </c>
      <c r="L3287" t="str">
        <f t="shared" si="720"/>
        <v>Spring</v>
      </c>
      <c r="M3287">
        <f t="shared" si="721"/>
        <v>2117</v>
      </c>
      <c r="N3287" t="e">
        <f t="shared" si="722"/>
        <v>#N/A</v>
      </c>
      <c r="O3287" t="str">
        <f t="shared" si="723"/>
        <v>Spring</v>
      </c>
      <c r="P3287">
        <f t="shared" si="724"/>
        <v>1.2525054768724273E-4</v>
      </c>
      <c r="Q3287">
        <f t="shared" si="725"/>
        <v>1.1292157399365402E-4</v>
      </c>
      <c r="R3287">
        <f t="shared" si="726"/>
        <v>1.2953110151069439E-4</v>
      </c>
      <c r="S3287">
        <f t="shared" si="727"/>
        <v>1.1894489666433952E-4</v>
      </c>
    </row>
    <row r="3288" spans="1:19" x14ac:dyDescent="0.25">
      <c r="A3288">
        <v>3286</v>
      </c>
      <c r="B3288">
        <v>167323.14626440001</v>
      </c>
      <c r="C3288">
        <v>156310.305724871</v>
      </c>
      <c r="D3288">
        <v>175795.63140727999</v>
      </c>
      <c r="E3288">
        <v>66796.015765799995</v>
      </c>
      <c r="F3288">
        <f t="shared" si="714"/>
        <v>566225.09916235099</v>
      </c>
      <c r="G3288">
        <f t="shared" si="715"/>
        <v>137</v>
      </c>
      <c r="H3288" t="str">
        <f t="shared" si="717"/>
        <v>Day137</v>
      </c>
      <c r="I3288">
        <f t="shared" si="716"/>
        <v>21</v>
      </c>
      <c r="J3288" t="str">
        <f t="shared" si="718"/>
        <v>Hour21</v>
      </c>
      <c r="K3288">
        <f t="shared" si="719"/>
        <v>5</v>
      </c>
      <c r="L3288" t="str">
        <f t="shared" si="720"/>
        <v>Spring</v>
      </c>
      <c r="M3288">
        <f t="shared" si="721"/>
        <v>2117</v>
      </c>
      <c r="N3288" t="e">
        <f t="shared" si="722"/>
        <v>#N/A</v>
      </c>
      <c r="O3288" t="str">
        <f t="shared" si="723"/>
        <v>Spring</v>
      </c>
      <c r="P3288">
        <f t="shared" si="724"/>
        <v>1.1644350528165621E-4</v>
      </c>
      <c r="Q3288">
        <f t="shared" si="725"/>
        <v>1.0387537515337984E-4</v>
      </c>
      <c r="R3288">
        <f t="shared" si="726"/>
        <v>1.273576179541588E-4</v>
      </c>
      <c r="S3288">
        <f t="shared" si="727"/>
        <v>9.3497787235772016E-5</v>
      </c>
    </row>
    <row r="3289" spans="1:19" x14ac:dyDescent="0.25">
      <c r="A3289">
        <v>3287</v>
      </c>
      <c r="B3289">
        <v>155572.25998840001</v>
      </c>
      <c r="C3289">
        <v>152492.07718502</v>
      </c>
      <c r="D3289">
        <v>148154.26300959001</v>
      </c>
      <c r="E3289">
        <v>48762.8816744</v>
      </c>
      <c r="F3289">
        <f t="shared" si="714"/>
        <v>504981.48185740999</v>
      </c>
      <c r="G3289">
        <f t="shared" si="715"/>
        <v>137</v>
      </c>
      <c r="H3289" t="str">
        <f t="shared" si="717"/>
        <v>Day137</v>
      </c>
      <c r="I3289">
        <f t="shared" si="716"/>
        <v>22</v>
      </c>
      <c r="J3289" t="str">
        <f t="shared" si="718"/>
        <v>Hour22</v>
      </c>
      <c r="K3289">
        <f t="shared" si="719"/>
        <v>5</v>
      </c>
      <c r="L3289" t="str">
        <f t="shared" si="720"/>
        <v>Spring</v>
      </c>
      <c r="M3289">
        <f t="shared" si="721"/>
        <v>2117</v>
      </c>
      <c r="N3289" t="e">
        <f t="shared" si="722"/>
        <v>#N/A</v>
      </c>
      <c r="O3289" t="str">
        <f t="shared" si="723"/>
        <v>Spring</v>
      </c>
      <c r="P3289">
        <f t="shared" si="724"/>
        <v>9.8134416476419099E-5</v>
      </c>
      <c r="Q3289">
        <f t="shared" si="725"/>
        <v>9.6580343069920224E-5</v>
      </c>
      <c r="R3289">
        <f t="shared" si="726"/>
        <v>1.2424662351662034E-4</v>
      </c>
      <c r="S3289">
        <f t="shared" si="727"/>
        <v>6.8255890467804354E-5</v>
      </c>
    </row>
    <row r="3290" spans="1:19" x14ac:dyDescent="0.25">
      <c r="A3290">
        <v>3288</v>
      </c>
      <c r="B3290">
        <v>147769.10767319999</v>
      </c>
      <c r="C3290">
        <v>148323.65316503399</v>
      </c>
      <c r="D3290">
        <v>123198.112034543</v>
      </c>
      <c r="E3290">
        <v>37476.781479400001</v>
      </c>
      <c r="F3290">
        <f t="shared" si="714"/>
        <v>456767.65435217699</v>
      </c>
      <c r="G3290">
        <f t="shared" si="715"/>
        <v>137</v>
      </c>
      <c r="H3290" t="str">
        <f t="shared" si="717"/>
        <v>Day137</v>
      </c>
      <c r="I3290">
        <f t="shared" si="716"/>
        <v>23</v>
      </c>
      <c r="J3290" t="str">
        <f t="shared" si="718"/>
        <v>Hour23</v>
      </c>
      <c r="K3290">
        <f t="shared" si="719"/>
        <v>5</v>
      </c>
      <c r="L3290" t="str">
        <f t="shared" si="720"/>
        <v>Spring</v>
      </c>
      <c r="M3290">
        <f t="shared" si="721"/>
        <v>2117</v>
      </c>
      <c r="N3290" t="e">
        <f t="shared" si="722"/>
        <v>#N/A</v>
      </c>
      <c r="O3290" t="str">
        <f t="shared" si="723"/>
        <v>Spring</v>
      </c>
      <c r="P3290">
        <f t="shared" si="724"/>
        <v>8.1603961910456802E-5</v>
      </c>
      <c r="Q3290">
        <f t="shared" si="725"/>
        <v>9.173609173819147E-5</v>
      </c>
      <c r="R3290">
        <f t="shared" si="726"/>
        <v>1.2085029880631785E-4</v>
      </c>
      <c r="S3290">
        <f t="shared" si="727"/>
        <v>5.2458160877860795E-5</v>
      </c>
    </row>
    <row r="3291" spans="1:19" x14ac:dyDescent="0.25">
      <c r="A3291">
        <v>3289</v>
      </c>
      <c r="B3291">
        <v>145657.67916160001</v>
      </c>
      <c r="C3291">
        <v>146602.17616313501</v>
      </c>
      <c r="D3291">
        <v>102995.43979364001</v>
      </c>
      <c r="E3291">
        <v>27151.636353599999</v>
      </c>
      <c r="F3291">
        <f t="shared" si="714"/>
        <v>422406.93147197505</v>
      </c>
      <c r="G3291">
        <f t="shared" si="715"/>
        <v>138</v>
      </c>
      <c r="H3291" t="str">
        <f t="shared" si="717"/>
        <v>Day138</v>
      </c>
      <c r="I3291">
        <f t="shared" si="716"/>
        <v>0</v>
      </c>
      <c r="J3291" t="str">
        <f t="shared" si="718"/>
        <v>Hour0</v>
      </c>
      <c r="K3291">
        <f t="shared" si="719"/>
        <v>5</v>
      </c>
      <c r="L3291" t="str">
        <f t="shared" si="720"/>
        <v>Spring</v>
      </c>
      <c r="M3291">
        <f t="shared" si="721"/>
        <v>14</v>
      </c>
      <c r="N3291">
        <f t="shared" si="722"/>
        <v>777880.92819543101</v>
      </c>
      <c r="O3291" t="str">
        <f t="shared" si="723"/>
        <v>Spring</v>
      </c>
      <c r="P3291">
        <f t="shared" si="724"/>
        <v>6.82221164518686E-5</v>
      </c>
      <c r="Q3291">
        <f t="shared" si="725"/>
        <v>9.0425302205191551E-5</v>
      </c>
      <c r="R3291">
        <f t="shared" si="726"/>
        <v>1.1944768360888729E-4</v>
      </c>
      <c r="S3291">
        <f t="shared" si="727"/>
        <v>3.8005529069171434E-5</v>
      </c>
    </row>
    <row r="3292" spans="1:19" x14ac:dyDescent="0.25">
      <c r="A3292">
        <v>3290</v>
      </c>
      <c r="B3292">
        <v>143008.49528979999</v>
      </c>
      <c r="C3292">
        <v>147058.86149146099</v>
      </c>
      <c r="D3292">
        <v>90557.020467499999</v>
      </c>
      <c r="E3292">
        <v>21549.9586758</v>
      </c>
      <c r="F3292">
        <f t="shared" si="714"/>
        <v>402174.33592456102</v>
      </c>
      <c r="G3292">
        <f t="shared" si="715"/>
        <v>138</v>
      </c>
      <c r="H3292" t="str">
        <f t="shared" si="717"/>
        <v>Day138</v>
      </c>
      <c r="I3292">
        <f t="shared" si="716"/>
        <v>1</v>
      </c>
      <c r="J3292" t="str">
        <f t="shared" si="718"/>
        <v>Hour1</v>
      </c>
      <c r="K3292">
        <f t="shared" si="719"/>
        <v>5</v>
      </c>
      <c r="L3292" t="str">
        <f t="shared" si="720"/>
        <v>Spring</v>
      </c>
      <c r="M3292">
        <f t="shared" si="721"/>
        <v>2117</v>
      </c>
      <c r="N3292" t="e">
        <f t="shared" si="722"/>
        <v>#N/A</v>
      </c>
      <c r="O3292" t="str">
        <f t="shared" si="723"/>
        <v>Spring</v>
      </c>
      <c r="P3292">
        <f t="shared" si="724"/>
        <v>5.9983156615925488E-5</v>
      </c>
      <c r="Q3292">
        <f t="shared" si="725"/>
        <v>8.878067039735624E-5</v>
      </c>
      <c r="R3292">
        <f t="shared" si="726"/>
        <v>1.1981977907182231E-4</v>
      </c>
      <c r="S3292">
        <f t="shared" si="727"/>
        <v>3.016457535841915E-5</v>
      </c>
    </row>
    <row r="3293" spans="1:19" x14ac:dyDescent="0.25">
      <c r="A3293">
        <v>3291</v>
      </c>
      <c r="B3293">
        <v>140422.4320538</v>
      </c>
      <c r="C3293">
        <v>148292.79787416599</v>
      </c>
      <c r="D3293">
        <v>83894.025396380006</v>
      </c>
      <c r="E3293">
        <v>17183.506460000001</v>
      </c>
      <c r="F3293">
        <f t="shared" si="714"/>
        <v>389792.76178434602</v>
      </c>
      <c r="G3293">
        <f t="shared" si="715"/>
        <v>138</v>
      </c>
      <c r="H3293" t="str">
        <f t="shared" si="717"/>
        <v>Day138</v>
      </c>
      <c r="I3293">
        <f t="shared" si="716"/>
        <v>2</v>
      </c>
      <c r="J3293" t="str">
        <f t="shared" si="718"/>
        <v>Hour2</v>
      </c>
      <c r="K3293">
        <f t="shared" si="719"/>
        <v>5</v>
      </c>
      <c r="L3293" t="str">
        <f t="shared" si="720"/>
        <v>Spring</v>
      </c>
      <c r="M3293">
        <f t="shared" si="721"/>
        <v>2117</v>
      </c>
      <c r="N3293" t="e">
        <f t="shared" si="722"/>
        <v>#N/A</v>
      </c>
      <c r="O3293" t="str">
        <f t="shared" si="723"/>
        <v>Spring</v>
      </c>
      <c r="P3293">
        <f t="shared" si="724"/>
        <v>5.5569722132117947E-5</v>
      </c>
      <c r="Q3293">
        <f t="shared" si="725"/>
        <v>8.7175224320067084E-5</v>
      </c>
      <c r="R3293">
        <f t="shared" si="726"/>
        <v>1.2082515870868956E-4</v>
      </c>
      <c r="S3293">
        <f t="shared" si="727"/>
        <v>2.405262967472072E-5</v>
      </c>
    </row>
    <row r="3294" spans="1:19" x14ac:dyDescent="0.25">
      <c r="A3294">
        <v>3292</v>
      </c>
      <c r="B3294">
        <v>142749.9854142</v>
      </c>
      <c r="C3294">
        <v>148090.525825661</v>
      </c>
      <c r="D3294">
        <v>83176.0691878199</v>
      </c>
      <c r="E3294">
        <v>17577.5678013</v>
      </c>
      <c r="F3294">
        <f t="shared" si="714"/>
        <v>391594.14822898095</v>
      </c>
      <c r="G3294">
        <f t="shared" si="715"/>
        <v>138</v>
      </c>
      <c r="H3294" t="str">
        <f t="shared" si="717"/>
        <v>Day138</v>
      </c>
      <c r="I3294">
        <f t="shared" si="716"/>
        <v>3</v>
      </c>
      <c r="J3294" t="str">
        <f t="shared" si="718"/>
        <v>Hour3</v>
      </c>
      <c r="K3294">
        <f t="shared" si="719"/>
        <v>5</v>
      </c>
      <c r="L3294" t="str">
        <f t="shared" si="720"/>
        <v>Spring</v>
      </c>
      <c r="M3294">
        <f t="shared" si="721"/>
        <v>2117</v>
      </c>
      <c r="N3294" t="e">
        <f t="shared" si="722"/>
        <v>#N/A</v>
      </c>
      <c r="O3294" t="str">
        <f t="shared" si="723"/>
        <v>Spring</v>
      </c>
      <c r="P3294">
        <f t="shared" si="724"/>
        <v>5.5094162319315884E-5</v>
      </c>
      <c r="Q3294">
        <f t="shared" si="725"/>
        <v>8.8620185665217808E-5</v>
      </c>
      <c r="R3294">
        <f t="shared" si="726"/>
        <v>1.2066035264451586E-4</v>
      </c>
      <c r="S3294">
        <f t="shared" si="727"/>
        <v>2.4604217415760424E-5</v>
      </c>
    </row>
    <row r="3295" spans="1:19" x14ac:dyDescent="0.25">
      <c r="A3295">
        <v>3293</v>
      </c>
      <c r="B3295">
        <v>149678.1828337</v>
      </c>
      <c r="C3295">
        <v>150095.69354605101</v>
      </c>
      <c r="D3295">
        <v>90563.653363999998</v>
      </c>
      <c r="E3295">
        <v>16511.1245423</v>
      </c>
      <c r="F3295">
        <f t="shared" si="714"/>
        <v>406848.65428605105</v>
      </c>
      <c r="G3295">
        <f t="shared" si="715"/>
        <v>138</v>
      </c>
      <c r="H3295" t="str">
        <f t="shared" si="717"/>
        <v>Day138</v>
      </c>
      <c r="I3295">
        <f t="shared" si="716"/>
        <v>4</v>
      </c>
      <c r="J3295" t="str">
        <f t="shared" si="718"/>
        <v>Hour4</v>
      </c>
      <c r="K3295">
        <f t="shared" si="719"/>
        <v>5</v>
      </c>
      <c r="L3295" t="str">
        <f t="shared" si="720"/>
        <v>Spring</v>
      </c>
      <c r="M3295">
        <f t="shared" si="721"/>
        <v>2117</v>
      </c>
      <c r="N3295" t="e">
        <f t="shared" si="722"/>
        <v>#N/A</v>
      </c>
      <c r="O3295" t="str">
        <f t="shared" si="723"/>
        <v>Spring</v>
      </c>
      <c r="P3295">
        <f t="shared" si="724"/>
        <v>5.9987550113718623E-5</v>
      </c>
      <c r="Q3295">
        <f t="shared" si="725"/>
        <v>9.2921258900776252E-5</v>
      </c>
      <c r="R3295">
        <f t="shared" si="726"/>
        <v>1.2229411174493587E-4</v>
      </c>
      <c r="S3295">
        <f t="shared" si="727"/>
        <v>2.3111462439496445E-5</v>
      </c>
    </row>
    <row r="3296" spans="1:19" x14ac:dyDescent="0.25">
      <c r="A3296">
        <v>3294</v>
      </c>
      <c r="B3296">
        <v>160461.69223059999</v>
      </c>
      <c r="C3296">
        <v>155305.848053747</v>
      </c>
      <c r="D3296">
        <v>101775.39998279999</v>
      </c>
      <c r="E3296">
        <v>24883.190789</v>
      </c>
      <c r="F3296">
        <f t="shared" si="714"/>
        <v>442426.13105614705</v>
      </c>
      <c r="G3296">
        <f t="shared" si="715"/>
        <v>138</v>
      </c>
      <c r="H3296" t="str">
        <f t="shared" si="717"/>
        <v>Day138</v>
      </c>
      <c r="I3296">
        <f t="shared" si="716"/>
        <v>5</v>
      </c>
      <c r="J3296" t="str">
        <f t="shared" si="718"/>
        <v>Hour5</v>
      </c>
      <c r="K3296">
        <f t="shared" si="719"/>
        <v>5</v>
      </c>
      <c r="L3296" t="str">
        <f t="shared" si="720"/>
        <v>Spring</v>
      </c>
      <c r="M3296">
        <f t="shared" si="721"/>
        <v>2117</v>
      </c>
      <c r="N3296" t="e">
        <f t="shared" si="722"/>
        <v>#N/A</v>
      </c>
      <c r="O3296" t="str">
        <f t="shared" si="723"/>
        <v>Spring</v>
      </c>
      <c r="P3296">
        <f t="shared" si="724"/>
        <v>6.7413986517011202E-5</v>
      </c>
      <c r="Q3296">
        <f t="shared" si="725"/>
        <v>9.9615736676749713E-5</v>
      </c>
      <c r="R3296">
        <f t="shared" si="726"/>
        <v>1.2653921167098448E-4</v>
      </c>
      <c r="S3296">
        <f t="shared" si="727"/>
        <v>3.4830270210940324E-5</v>
      </c>
    </row>
    <row r="3297" spans="1:19" x14ac:dyDescent="0.25">
      <c r="A3297">
        <v>3295</v>
      </c>
      <c r="B3297">
        <v>162741.7826793</v>
      </c>
      <c r="C3297">
        <v>154854.57875439501</v>
      </c>
      <c r="D3297">
        <v>126479.85502313</v>
      </c>
      <c r="E3297">
        <v>42348.857888699997</v>
      </c>
      <c r="F3297">
        <f t="shared" si="714"/>
        <v>486425.074345525</v>
      </c>
      <c r="G3297">
        <f t="shared" si="715"/>
        <v>138</v>
      </c>
      <c r="H3297" t="str">
        <f t="shared" si="717"/>
        <v>Day138</v>
      </c>
      <c r="I3297">
        <f t="shared" si="716"/>
        <v>6</v>
      </c>
      <c r="J3297" t="str">
        <f t="shared" si="718"/>
        <v>Hour6</v>
      </c>
      <c r="K3297">
        <f t="shared" si="719"/>
        <v>5</v>
      </c>
      <c r="L3297" t="str">
        <f t="shared" si="720"/>
        <v>Spring</v>
      </c>
      <c r="M3297">
        <f t="shared" si="721"/>
        <v>2117</v>
      </c>
      <c r="N3297" t="e">
        <f t="shared" si="722"/>
        <v>#N/A</v>
      </c>
      <c r="O3297" t="str">
        <f t="shared" si="723"/>
        <v>Spring</v>
      </c>
      <c r="P3297">
        <f t="shared" si="724"/>
        <v>8.3777722736965864E-5</v>
      </c>
      <c r="Q3297">
        <f t="shared" si="725"/>
        <v>1.0103123271558282E-4</v>
      </c>
      <c r="R3297">
        <f t="shared" si="726"/>
        <v>1.2617152904919707E-4</v>
      </c>
      <c r="S3297">
        <f t="shared" si="727"/>
        <v>5.9277854512138737E-5</v>
      </c>
    </row>
    <row r="3298" spans="1:19" x14ac:dyDescent="0.25">
      <c r="A3298">
        <v>3296</v>
      </c>
      <c r="B3298">
        <v>168779.07812680001</v>
      </c>
      <c r="C3298">
        <v>158307.700984141</v>
      </c>
      <c r="D3298">
        <v>139231.41468178999</v>
      </c>
      <c r="E3298">
        <v>65288.242552299998</v>
      </c>
      <c r="F3298">
        <f t="shared" si="714"/>
        <v>531606.43634503102</v>
      </c>
      <c r="G3298">
        <f t="shared" si="715"/>
        <v>138</v>
      </c>
      <c r="H3298" t="str">
        <f t="shared" si="717"/>
        <v>Day138</v>
      </c>
      <c r="I3298">
        <f t="shared" si="716"/>
        <v>7</v>
      </c>
      <c r="J3298" t="str">
        <f t="shared" si="718"/>
        <v>Hour7</v>
      </c>
      <c r="K3298">
        <f t="shared" si="719"/>
        <v>5</v>
      </c>
      <c r="L3298" t="str">
        <f t="shared" si="720"/>
        <v>Spring</v>
      </c>
      <c r="M3298">
        <f t="shared" si="721"/>
        <v>2117</v>
      </c>
      <c r="N3298" t="e">
        <f t="shared" si="722"/>
        <v>#N/A</v>
      </c>
      <c r="O3298" t="str">
        <f t="shared" si="723"/>
        <v>Spring</v>
      </c>
      <c r="P3298">
        <f t="shared" si="724"/>
        <v>9.2224100457368298E-5</v>
      </c>
      <c r="Q3298">
        <f t="shared" si="725"/>
        <v>1.0477922779888042E-4</v>
      </c>
      <c r="R3298">
        <f t="shared" si="726"/>
        <v>1.2898504425310872E-4</v>
      </c>
      <c r="S3298">
        <f t="shared" si="727"/>
        <v>9.1387280231733026E-5</v>
      </c>
    </row>
    <row r="3299" spans="1:19" x14ac:dyDescent="0.25">
      <c r="A3299">
        <v>3297</v>
      </c>
      <c r="B3299">
        <v>180629.02664319999</v>
      </c>
      <c r="C3299">
        <v>168637.05428583099</v>
      </c>
      <c r="D3299">
        <v>136717.61280675</v>
      </c>
      <c r="E3299">
        <v>73634.293661000003</v>
      </c>
      <c r="F3299">
        <f t="shared" si="714"/>
        <v>559617.98739678098</v>
      </c>
      <c r="G3299">
        <f t="shared" si="715"/>
        <v>138</v>
      </c>
      <c r="H3299" t="str">
        <f t="shared" si="717"/>
        <v>Day138</v>
      </c>
      <c r="I3299">
        <f t="shared" si="716"/>
        <v>8</v>
      </c>
      <c r="J3299" t="str">
        <f t="shared" si="718"/>
        <v>Hour8</v>
      </c>
      <c r="K3299">
        <f t="shared" si="719"/>
        <v>5</v>
      </c>
      <c r="L3299" t="str">
        <f t="shared" si="720"/>
        <v>Spring</v>
      </c>
      <c r="M3299">
        <f t="shared" si="721"/>
        <v>2117</v>
      </c>
      <c r="N3299" t="e">
        <f t="shared" si="722"/>
        <v>#N/A</v>
      </c>
      <c r="O3299" t="str">
        <f t="shared" si="723"/>
        <v>Spring</v>
      </c>
      <c r="P3299">
        <f t="shared" si="724"/>
        <v>9.0559008443590673E-5</v>
      </c>
      <c r="Q3299">
        <f t="shared" si="725"/>
        <v>1.1213575841147252E-4</v>
      </c>
      <c r="R3299">
        <f t="shared" si="726"/>
        <v>1.3740113572839298E-4</v>
      </c>
      <c r="S3299">
        <f t="shared" si="727"/>
        <v>1.0306967328876998E-4</v>
      </c>
    </row>
    <row r="3300" spans="1:19" x14ac:dyDescent="0.25">
      <c r="A3300">
        <v>3298</v>
      </c>
      <c r="B3300">
        <v>195738.21278920001</v>
      </c>
      <c r="C3300">
        <v>177212.44261632199</v>
      </c>
      <c r="D3300">
        <v>133671.99554735</v>
      </c>
      <c r="E3300">
        <v>72378.982253399998</v>
      </c>
      <c r="F3300">
        <f t="shared" si="714"/>
        <v>579001.63320627203</v>
      </c>
      <c r="G3300">
        <f t="shared" si="715"/>
        <v>138</v>
      </c>
      <c r="H3300" t="str">
        <f t="shared" si="717"/>
        <v>Day138</v>
      </c>
      <c r="I3300">
        <f t="shared" si="716"/>
        <v>9</v>
      </c>
      <c r="J3300" t="str">
        <f t="shared" si="718"/>
        <v>Hour9</v>
      </c>
      <c r="K3300">
        <f t="shared" si="719"/>
        <v>5</v>
      </c>
      <c r="L3300" t="str">
        <f t="shared" si="720"/>
        <v>Spring</v>
      </c>
      <c r="M3300">
        <f t="shared" si="721"/>
        <v>2117</v>
      </c>
      <c r="N3300" t="e">
        <f t="shared" si="722"/>
        <v>#N/A</v>
      </c>
      <c r="O3300" t="str">
        <f t="shared" si="723"/>
        <v>Spring</v>
      </c>
      <c r="P3300">
        <f t="shared" si="724"/>
        <v>8.8541652570797575E-5</v>
      </c>
      <c r="Q3300">
        <f t="shared" si="725"/>
        <v>1.2151564645575994E-4</v>
      </c>
      <c r="R3300">
        <f t="shared" si="726"/>
        <v>1.4438814164421246E-4</v>
      </c>
      <c r="S3300">
        <f t="shared" si="727"/>
        <v>1.0131254994006695E-4</v>
      </c>
    </row>
    <row r="3301" spans="1:19" x14ac:dyDescent="0.25">
      <c r="A3301">
        <v>3299</v>
      </c>
      <c r="B3301">
        <v>204403.0827311</v>
      </c>
      <c r="C3301">
        <v>178304.944803052</v>
      </c>
      <c r="D3301">
        <v>141500.12677294001</v>
      </c>
      <c r="E3301">
        <v>79807.285432200006</v>
      </c>
      <c r="F3301">
        <f t="shared" si="714"/>
        <v>604015.43973929202</v>
      </c>
      <c r="G3301">
        <f t="shared" si="715"/>
        <v>138</v>
      </c>
      <c r="H3301" t="str">
        <f t="shared" si="717"/>
        <v>Day138</v>
      </c>
      <c r="I3301">
        <f t="shared" si="716"/>
        <v>10</v>
      </c>
      <c r="J3301" t="str">
        <f t="shared" si="718"/>
        <v>Hour10</v>
      </c>
      <c r="K3301">
        <f t="shared" si="719"/>
        <v>5</v>
      </c>
      <c r="L3301" t="str">
        <f t="shared" si="720"/>
        <v>Spring</v>
      </c>
      <c r="M3301">
        <f t="shared" si="721"/>
        <v>2117</v>
      </c>
      <c r="N3301" t="e">
        <f t="shared" si="722"/>
        <v>#N/A</v>
      </c>
      <c r="O3301" t="str">
        <f t="shared" si="723"/>
        <v>Spring</v>
      </c>
      <c r="P3301">
        <f t="shared" si="724"/>
        <v>9.3726849907133322E-5</v>
      </c>
      <c r="Q3301">
        <f t="shared" si="725"/>
        <v>1.2689485809482296E-4</v>
      </c>
      <c r="R3301">
        <f t="shared" si="726"/>
        <v>1.4527828433484569E-4</v>
      </c>
      <c r="S3301">
        <f t="shared" si="727"/>
        <v>1.1171032445059181E-4</v>
      </c>
    </row>
    <row r="3302" spans="1:19" x14ac:dyDescent="0.25">
      <c r="A3302">
        <v>3300</v>
      </c>
      <c r="B3302">
        <v>211335.59514620001</v>
      </c>
      <c r="C3302">
        <v>179461.49027927101</v>
      </c>
      <c r="D3302">
        <v>147414.07949850999</v>
      </c>
      <c r="E3302">
        <v>94080.3924250001</v>
      </c>
      <c r="F3302">
        <f t="shared" si="714"/>
        <v>632291.55734898115</v>
      </c>
      <c r="G3302">
        <f t="shared" si="715"/>
        <v>138</v>
      </c>
      <c r="H3302" t="str">
        <f t="shared" si="717"/>
        <v>Day138</v>
      </c>
      <c r="I3302">
        <f t="shared" si="716"/>
        <v>11</v>
      </c>
      <c r="J3302" t="str">
        <f t="shared" si="718"/>
        <v>Hour11</v>
      </c>
      <c r="K3302">
        <f t="shared" si="719"/>
        <v>5</v>
      </c>
      <c r="L3302" t="str">
        <f t="shared" si="720"/>
        <v>Spring</v>
      </c>
      <c r="M3302">
        <f t="shared" si="721"/>
        <v>2117</v>
      </c>
      <c r="N3302" t="e">
        <f t="shared" si="722"/>
        <v>#N/A</v>
      </c>
      <c r="O3302" t="str">
        <f t="shared" si="723"/>
        <v>Spring</v>
      </c>
      <c r="P3302">
        <f t="shared" si="724"/>
        <v>9.7644133743612406E-5</v>
      </c>
      <c r="Q3302">
        <f t="shared" si="725"/>
        <v>1.3119861010971794E-4</v>
      </c>
      <c r="R3302">
        <f t="shared" si="726"/>
        <v>1.462206078510326E-4</v>
      </c>
      <c r="S3302">
        <f t="shared" si="727"/>
        <v>1.3168911967522418E-4</v>
      </c>
    </row>
    <row r="3303" spans="1:19" x14ac:dyDescent="0.25">
      <c r="A3303">
        <v>3301</v>
      </c>
      <c r="B3303">
        <v>217928.06225369999</v>
      </c>
      <c r="C3303">
        <v>181808.09253395599</v>
      </c>
      <c r="D3303">
        <v>151253.25441093001</v>
      </c>
      <c r="E3303">
        <v>106214.193071</v>
      </c>
      <c r="F3303">
        <f t="shared" si="714"/>
        <v>657203.60226958606</v>
      </c>
      <c r="G3303">
        <f t="shared" si="715"/>
        <v>138</v>
      </c>
      <c r="H3303" t="str">
        <f t="shared" si="717"/>
        <v>Day138</v>
      </c>
      <c r="I3303">
        <f t="shared" si="716"/>
        <v>12</v>
      </c>
      <c r="J3303" t="str">
        <f t="shared" si="718"/>
        <v>Hour12</v>
      </c>
      <c r="K3303">
        <f t="shared" si="719"/>
        <v>5</v>
      </c>
      <c r="L3303" t="str">
        <f t="shared" si="720"/>
        <v>Spring</v>
      </c>
      <c r="M3303">
        <f t="shared" si="721"/>
        <v>2117</v>
      </c>
      <c r="N3303" t="e">
        <f t="shared" si="722"/>
        <v>#N/A</v>
      </c>
      <c r="O3303" t="str">
        <f t="shared" si="723"/>
        <v>Spring</v>
      </c>
      <c r="P3303">
        <f t="shared" si="724"/>
        <v>1.001871263118172E-4</v>
      </c>
      <c r="Q3303">
        <f t="shared" si="725"/>
        <v>1.3529125962812814E-4</v>
      </c>
      <c r="R3303">
        <f t="shared" si="726"/>
        <v>1.4813255903081324E-4</v>
      </c>
      <c r="S3303">
        <f t="shared" si="727"/>
        <v>1.4867341878579829E-4</v>
      </c>
    </row>
    <row r="3304" spans="1:19" x14ac:dyDescent="0.25">
      <c r="A3304">
        <v>3302</v>
      </c>
      <c r="B3304">
        <v>223224.3667593</v>
      </c>
      <c r="C3304">
        <v>183410.95334090799</v>
      </c>
      <c r="D3304">
        <v>154371.64709437001</v>
      </c>
      <c r="E3304">
        <v>110408.70500859999</v>
      </c>
      <c r="F3304">
        <f t="shared" si="714"/>
        <v>671415.67220317805</v>
      </c>
      <c r="G3304">
        <f t="shared" si="715"/>
        <v>138</v>
      </c>
      <c r="H3304" t="str">
        <f t="shared" si="717"/>
        <v>Day138</v>
      </c>
      <c r="I3304">
        <f t="shared" si="716"/>
        <v>13</v>
      </c>
      <c r="J3304" t="str">
        <f t="shared" si="718"/>
        <v>Hour13</v>
      </c>
      <c r="K3304">
        <f t="shared" si="719"/>
        <v>5</v>
      </c>
      <c r="L3304" t="str">
        <f t="shared" si="720"/>
        <v>Spring</v>
      </c>
      <c r="M3304">
        <f t="shared" si="721"/>
        <v>2117</v>
      </c>
      <c r="N3304" t="e">
        <f t="shared" si="722"/>
        <v>#N/A</v>
      </c>
      <c r="O3304" t="str">
        <f t="shared" si="723"/>
        <v>Spring</v>
      </c>
      <c r="P3304">
        <f t="shared" si="724"/>
        <v>1.0225268716789536E-4</v>
      </c>
      <c r="Q3304">
        <f t="shared" si="725"/>
        <v>1.3857924237127114E-4</v>
      </c>
      <c r="R3304">
        <f t="shared" si="726"/>
        <v>1.494385288025364E-4</v>
      </c>
      <c r="S3304">
        <f t="shared" si="727"/>
        <v>1.5454469089991183E-4</v>
      </c>
    </row>
    <row r="3305" spans="1:19" x14ac:dyDescent="0.25">
      <c r="A3305">
        <v>3303</v>
      </c>
      <c r="B3305">
        <v>226085.49536510001</v>
      </c>
      <c r="C3305">
        <v>182897.55049117</v>
      </c>
      <c r="D3305">
        <v>157854.61730380001</v>
      </c>
      <c r="E3305">
        <v>124386.30663419999</v>
      </c>
      <c r="F3305">
        <f t="shared" si="714"/>
        <v>691223.96979427012</v>
      </c>
      <c r="G3305">
        <f t="shared" si="715"/>
        <v>138</v>
      </c>
      <c r="H3305" t="str">
        <f t="shared" si="717"/>
        <v>Day138</v>
      </c>
      <c r="I3305">
        <f t="shared" si="716"/>
        <v>14</v>
      </c>
      <c r="J3305" t="str">
        <f t="shared" si="718"/>
        <v>Hour14</v>
      </c>
      <c r="K3305">
        <f t="shared" si="719"/>
        <v>5</v>
      </c>
      <c r="L3305" t="str">
        <f t="shared" si="720"/>
        <v>Spring</v>
      </c>
      <c r="M3305">
        <f t="shared" si="721"/>
        <v>2117</v>
      </c>
      <c r="N3305" t="e">
        <f t="shared" si="722"/>
        <v>#N/A</v>
      </c>
      <c r="O3305" t="str">
        <f t="shared" si="723"/>
        <v>Spring</v>
      </c>
      <c r="P3305">
        <f t="shared" si="724"/>
        <v>1.0455973687516596E-4</v>
      </c>
      <c r="Q3305">
        <f t="shared" si="725"/>
        <v>1.4035545094686123E-4</v>
      </c>
      <c r="R3305">
        <f t="shared" si="726"/>
        <v>1.4902022136151203E-4</v>
      </c>
      <c r="S3305">
        <f t="shared" si="727"/>
        <v>1.7410985220292862E-4</v>
      </c>
    </row>
    <row r="3306" spans="1:19" x14ac:dyDescent="0.25">
      <c r="A3306">
        <v>3304</v>
      </c>
      <c r="B3306">
        <v>224244.48801589999</v>
      </c>
      <c r="C3306">
        <v>179095.911540136</v>
      </c>
      <c r="D3306">
        <v>163199.51945364001</v>
      </c>
      <c r="E3306">
        <v>161050.26392540001</v>
      </c>
      <c r="F3306">
        <f t="shared" si="714"/>
        <v>727590.18293507595</v>
      </c>
      <c r="G3306">
        <f t="shared" si="715"/>
        <v>138</v>
      </c>
      <c r="H3306" t="str">
        <f t="shared" si="717"/>
        <v>Day138</v>
      </c>
      <c r="I3306">
        <f t="shared" si="716"/>
        <v>15</v>
      </c>
      <c r="J3306" t="str">
        <f t="shared" si="718"/>
        <v>Hour15</v>
      </c>
      <c r="K3306">
        <f t="shared" si="719"/>
        <v>5</v>
      </c>
      <c r="L3306" t="str">
        <f t="shared" si="720"/>
        <v>Spring</v>
      </c>
      <c r="M3306">
        <f t="shared" si="721"/>
        <v>2117</v>
      </c>
      <c r="N3306" t="e">
        <f t="shared" si="722"/>
        <v>#N/A</v>
      </c>
      <c r="O3306" t="str">
        <f t="shared" si="723"/>
        <v>Spring</v>
      </c>
      <c r="P3306">
        <f t="shared" si="724"/>
        <v>1.0810009300763954E-4</v>
      </c>
      <c r="Q3306">
        <f t="shared" si="725"/>
        <v>1.3921254075584618E-4</v>
      </c>
      <c r="R3306">
        <f t="shared" si="726"/>
        <v>1.4592274369437956E-4</v>
      </c>
      <c r="S3306">
        <f t="shared" si="727"/>
        <v>2.2543026164251694E-4</v>
      </c>
    </row>
    <row r="3307" spans="1:19" x14ac:dyDescent="0.25">
      <c r="A3307">
        <v>3305</v>
      </c>
      <c r="B3307">
        <v>216171.60599740001</v>
      </c>
      <c r="C3307">
        <v>171151.41771353001</v>
      </c>
      <c r="D3307">
        <v>172926.96128835599</v>
      </c>
      <c r="E3307">
        <v>203580.19270290001</v>
      </c>
      <c r="F3307">
        <f t="shared" si="714"/>
        <v>763830.17770218605</v>
      </c>
      <c r="G3307">
        <f t="shared" si="715"/>
        <v>138</v>
      </c>
      <c r="H3307" t="str">
        <f t="shared" si="717"/>
        <v>Day138</v>
      </c>
      <c r="I3307">
        <f t="shared" si="716"/>
        <v>16</v>
      </c>
      <c r="J3307" t="str">
        <f t="shared" si="718"/>
        <v>Hour16</v>
      </c>
      <c r="K3307">
        <f t="shared" si="719"/>
        <v>5</v>
      </c>
      <c r="L3307" t="str">
        <f t="shared" si="720"/>
        <v>Spring</v>
      </c>
      <c r="M3307">
        <f t="shared" si="721"/>
        <v>2117</v>
      </c>
      <c r="N3307" t="e">
        <f t="shared" si="722"/>
        <v>#N/A</v>
      </c>
      <c r="O3307" t="str">
        <f t="shared" si="723"/>
        <v>Spring</v>
      </c>
      <c r="P3307">
        <f t="shared" si="724"/>
        <v>1.1454335565068863E-4</v>
      </c>
      <c r="Q3307">
        <f t="shared" si="725"/>
        <v>1.342008393447601E-4</v>
      </c>
      <c r="R3307">
        <f t="shared" si="726"/>
        <v>1.3944977439836297E-4</v>
      </c>
      <c r="S3307">
        <f t="shared" si="727"/>
        <v>2.849615703051992E-4</v>
      </c>
    </row>
    <row r="3308" spans="1:19" x14ac:dyDescent="0.25">
      <c r="A3308">
        <v>3306</v>
      </c>
      <c r="B3308">
        <v>201950.60685129999</v>
      </c>
      <c r="C3308">
        <v>161272.46833985101</v>
      </c>
      <c r="D3308">
        <v>184536.85369418</v>
      </c>
      <c r="E3308">
        <v>230120.99931009999</v>
      </c>
      <c r="F3308">
        <f t="shared" si="714"/>
        <v>777880.92819543101</v>
      </c>
      <c r="G3308">
        <f t="shared" si="715"/>
        <v>138</v>
      </c>
      <c r="H3308" t="str">
        <f t="shared" si="717"/>
        <v>Day138</v>
      </c>
      <c r="I3308">
        <f t="shared" si="716"/>
        <v>17</v>
      </c>
      <c r="J3308" t="str">
        <f t="shared" si="718"/>
        <v>Hour17</v>
      </c>
      <c r="K3308">
        <f t="shared" si="719"/>
        <v>5</v>
      </c>
      <c r="L3308" t="str">
        <f t="shared" si="720"/>
        <v>Spring</v>
      </c>
      <c r="M3308">
        <f t="shared" si="721"/>
        <v>2117</v>
      </c>
      <c r="N3308" t="e">
        <f t="shared" si="722"/>
        <v>#N/A</v>
      </c>
      <c r="O3308" t="str">
        <f t="shared" si="723"/>
        <v>Spring</v>
      </c>
      <c r="P3308">
        <f t="shared" si="724"/>
        <v>1.2223351584895306E-4</v>
      </c>
      <c r="Q3308">
        <f t="shared" si="725"/>
        <v>1.2537234397913519E-4</v>
      </c>
      <c r="R3308">
        <f t="shared" si="726"/>
        <v>1.3140066046254844E-4</v>
      </c>
      <c r="S3308">
        <f t="shared" si="727"/>
        <v>3.2211208985005361E-4</v>
      </c>
    </row>
    <row r="3309" spans="1:19" x14ac:dyDescent="0.25">
      <c r="A3309">
        <v>3307</v>
      </c>
      <c r="B3309">
        <v>189786.95220229999</v>
      </c>
      <c r="C3309">
        <v>156479.03097412101</v>
      </c>
      <c r="D3309">
        <v>191339.72685492999</v>
      </c>
      <c r="E3309">
        <v>181578.71989549999</v>
      </c>
      <c r="F3309">
        <f t="shared" si="714"/>
        <v>719184.42992685107</v>
      </c>
      <c r="G3309">
        <f t="shared" si="715"/>
        <v>138</v>
      </c>
      <c r="H3309" t="str">
        <f t="shared" si="717"/>
        <v>Day138</v>
      </c>
      <c r="I3309">
        <f t="shared" si="716"/>
        <v>18</v>
      </c>
      <c r="J3309" t="str">
        <f t="shared" si="718"/>
        <v>Hour18</v>
      </c>
      <c r="K3309">
        <f t="shared" si="719"/>
        <v>5</v>
      </c>
      <c r="L3309" t="str">
        <f t="shared" si="720"/>
        <v>Spring</v>
      </c>
      <c r="M3309">
        <f t="shared" si="721"/>
        <v>2117</v>
      </c>
      <c r="N3309" t="e">
        <f t="shared" si="722"/>
        <v>#N/A</v>
      </c>
      <c r="O3309" t="str">
        <f t="shared" si="723"/>
        <v>Spring</v>
      </c>
      <c r="P3309">
        <f t="shared" si="724"/>
        <v>1.2673960277775158E-4</v>
      </c>
      <c r="Q3309">
        <f t="shared" si="725"/>
        <v>1.1782106241343675E-4</v>
      </c>
      <c r="R3309">
        <f t="shared" si="726"/>
        <v>1.2749509094887629E-4</v>
      </c>
      <c r="S3309">
        <f t="shared" si="727"/>
        <v>2.5416498760732586E-4</v>
      </c>
    </row>
    <row r="3310" spans="1:19" x14ac:dyDescent="0.25">
      <c r="A3310">
        <v>3308</v>
      </c>
      <c r="B3310">
        <v>185723.65804899999</v>
      </c>
      <c r="C3310">
        <v>158676.22188443999</v>
      </c>
      <c r="D3310">
        <v>190367.19061585999</v>
      </c>
      <c r="E3310">
        <v>111944.9298944</v>
      </c>
      <c r="F3310">
        <f t="shared" si="714"/>
        <v>646712.0004437</v>
      </c>
      <c r="G3310">
        <f t="shared" si="715"/>
        <v>138</v>
      </c>
      <c r="H3310" t="str">
        <f t="shared" si="717"/>
        <v>Day138</v>
      </c>
      <c r="I3310">
        <f t="shared" si="716"/>
        <v>19</v>
      </c>
      <c r="J3310" t="str">
        <f t="shared" si="718"/>
        <v>Hour19</v>
      </c>
      <c r="K3310">
        <f t="shared" si="719"/>
        <v>5</v>
      </c>
      <c r="L3310" t="str">
        <f t="shared" si="720"/>
        <v>Spring</v>
      </c>
      <c r="M3310">
        <f t="shared" si="721"/>
        <v>2117</v>
      </c>
      <c r="N3310" t="e">
        <f t="shared" si="722"/>
        <v>#N/A</v>
      </c>
      <c r="O3310" t="str">
        <f t="shared" si="723"/>
        <v>Spring</v>
      </c>
      <c r="P3310">
        <f t="shared" si="724"/>
        <v>1.2609541425165344E-4</v>
      </c>
      <c r="Q3310">
        <f t="shared" si="725"/>
        <v>1.1529854108894755E-4</v>
      </c>
      <c r="R3310">
        <f t="shared" si="726"/>
        <v>1.2928530560702746E-4</v>
      </c>
      <c r="S3310">
        <f t="shared" si="727"/>
        <v>1.5669502315958486E-4</v>
      </c>
    </row>
    <row r="3311" spans="1:19" x14ac:dyDescent="0.25">
      <c r="A3311">
        <v>3309</v>
      </c>
      <c r="B3311">
        <v>180968.09193920001</v>
      </c>
      <c r="C3311">
        <v>160189.60263520901</v>
      </c>
      <c r="D3311">
        <v>185981.61530782</v>
      </c>
      <c r="E3311">
        <v>85860.574737799994</v>
      </c>
      <c r="F3311">
        <f t="shared" si="714"/>
        <v>612999.88462002901</v>
      </c>
      <c r="G3311">
        <f t="shared" si="715"/>
        <v>138</v>
      </c>
      <c r="H3311" t="str">
        <f t="shared" si="717"/>
        <v>Day138</v>
      </c>
      <c r="I3311">
        <f t="shared" si="716"/>
        <v>20</v>
      </c>
      <c r="J3311" t="str">
        <f t="shared" si="718"/>
        <v>Hour20</v>
      </c>
      <c r="K3311">
        <f t="shared" si="719"/>
        <v>5</v>
      </c>
      <c r="L3311" t="str">
        <f t="shared" si="720"/>
        <v>Spring</v>
      </c>
      <c r="M3311">
        <f t="shared" si="721"/>
        <v>2117</v>
      </c>
      <c r="N3311" t="e">
        <f t="shared" si="722"/>
        <v>#N/A</v>
      </c>
      <c r="O3311" t="str">
        <f t="shared" si="723"/>
        <v>Spring</v>
      </c>
      <c r="P3311">
        <f t="shared" si="724"/>
        <v>1.2319049700509376E-4</v>
      </c>
      <c r="Q3311">
        <f t="shared" si="725"/>
        <v>1.1234625250992701E-4</v>
      </c>
      <c r="R3311">
        <f t="shared" si="726"/>
        <v>1.3051836932974112E-4</v>
      </c>
      <c r="S3311">
        <f t="shared" si="727"/>
        <v>1.2018342197119785E-4</v>
      </c>
    </row>
    <row r="3312" spans="1:19" x14ac:dyDescent="0.25">
      <c r="A3312">
        <v>3310</v>
      </c>
      <c r="B3312">
        <v>166731.6708693</v>
      </c>
      <c r="C3312">
        <v>157196.348467815</v>
      </c>
      <c r="D3312">
        <v>173744.71305225001</v>
      </c>
      <c r="E3312">
        <v>67293.414268199995</v>
      </c>
      <c r="F3312">
        <f t="shared" si="714"/>
        <v>564966.14665756491</v>
      </c>
      <c r="G3312">
        <f t="shared" si="715"/>
        <v>138</v>
      </c>
      <c r="H3312" t="str">
        <f t="shared" si="717"/>
        <v>Day138</v>
      </c>
      <c r="I3312">
        <f t="shared" si="716"/>
        <v>21</v>
      </c>
      <c r="J3312" t="str">
        <f t="shared" si="718"/>
        <v>Hour21</v>
      </c>
      <c r="K3312">
        <f t="shared" si="719"/>
        <v>5</v>
      </c>
      <c r="L3312" t="str">
        <f t="shared" si="720"/>
        <v>Spring</v>
      </c>
      <c r="M3312">
        <f t="shared" si="721"/>
        <v>2117</v>
      </c>
      <c r="N3312" t="e">
        <f t="shared" si="722"/>
        <v>#N/A</v>
      </c>
      <c r="O3312" t="str">
        <f t="shared" si="723"/>
        <v>Spring</v>
      </c>
      <c r="P3312">
        <f t="shared" si="724"/>
        <v>1.1508501804056604E-4</v>
      </c>
      <c r="Q3312">
        <f t="shared" si="725"/>
        <v>1.0350818310654297E-4</v>
      </c>
      <c r="R3312">
        <f t="shared" si="726"/>
        <v>1.2807954279861236E-4</v>
      </c>
      <c r="S3312">
        <f t="shared" si="727"/>
        <v>9.4194021267332282E-5</v>
      </c>
    </row>
    <row r="3313" spans="1:19" x14ac:dyDescent="0.25">
      <c r="A3313">
        <v>3311</v>
      </c>
      <c r="B3313">
        <v>155288.29584860001</v>
      </c>
      <c r="C3313">
        <v>153266.80191192499</v>
      </c>
      <c r="D3313">
        <v>147232.51683768001</v>
      </c>
      <c r="E3313">
        <v>49056.820771899998</v>
      </c>
      <c r="F3313">
        <f t="shared" si="714"/>
        <v>504844.43537010503</v>
      </c>
      <c r="G3313">
        <f t="shared" si="715"/>
        <v>138</v>
      </c>
      <c r="H3313" t="str">
        <f t="shared" si="717"/>
        <v>Day138</v>
      </c>
      <c r="I3313">
        <f t="shared" si="716"/>
        <v>22</v>
      </c>
      <c r="J3313" t="str">
        <f t="shared" si="718"/>
        <v>Hour22</v>
      </c>
      <c r="K3313">
        <f t="shared" si="719"/>
        <v>5</v>
      </c>
      <c r="L3313" t="str">
        <f t="shared" si="720"/>
        <v>Spring</v>
      </c>
      <c r="M3313">
        <f t="shared" si="721"/>
        <v>2117</v>
      </c>
      <c r="N3313" t="e">
        <f t="shared" si="722"/>
        <v>#N/A</v>
      </c>
      <c r="O3313" t="str">
        <f t="shared" si="723"/>
        <v>Spring</v>
      </c>
      <c r="P3313">
        <f t="shared" si="724"/>
        <v>9.7523870273547408E-5</v>
      </c>
      <c r="Q3313">
        <f t="shared" si="725"/>
        <v>9.6404056153194312E-5</v>
      </c>
      <c r="R3313">
        <f t="shared" si="726"/>
        <v>1.2487784930388529E-4</v>
      </c>
      <c r="S3313">
        <f t="shared" si="727"/>
        <v>6.8667332001902571E-5</v>
      </c>
    </row>
    <row r="3314" spans="1:19" x14ac:dyDescent="0.25">
      <c r="A3314">
        <v>3312</v>
      </c>
      <c r="B3314">
        <v>147400.69913590001</v>
      </c>
      <c r="C3314">
        <v>148612.465028409</v>
      </c>
      <c r="D3314">
        <v>122986.923671001</v>
      </c>
      <c r="E3314">
        <v>37527.564825000001</v>
      </c>
      <c r="F3314">
        <f t="shared" si="714"/>
        <v>456527.65266031004</v>
      </c>
      <c r="G3314">
        <f t="shared" si="715"/>
        <v>138</v>
      </c>
      <c r="H3314" t="str">
        <f t="shared" si="717"/>
        <v>Day138</v>
      </c>
      <c r="I3314">
        <f t="shared" si="716"/>
        <v>23</v>
      </c>
      <c r="J3314" t="str">
        <f t="shared" si="718"/>
        <v>Hour23</v>
      </c>
      <c r="K3314">
        <f t="shared" si="719"/>
        <v>5</v>
      </c>
      <c r="L3314" t="str">
        <f t="shared" si="720"/>
        <v>Spring</v>
      </c>
      <c r="M3314">
        <f t="shared" si="721"/>
        <v>2117</v>
      </c>
      <c r="N3314" t="e">
        <f t="shared" si="722"/>
        <v>#N/A</v>
      </c>
      <c r="O3314" t="str">
        <f t="shared" si="723"/>
        <v>Spring</v>
      </c>
      <c r="P3314">
        <f t="shared" si="724"/>
        <v>8.1464074968280449E-5</v>
      </c>
      <c r="Q3314">
        <f t="shared" si="725"/>
        <v>9.15073811510664E-5</v>
      </c>
      <c r="R3314">
        <f t="shared" si="726"/>
        <v>1.2108561528648062E-4</v>
      </c>
      <c r="S3314">
        <f t="shared" si="727"/>
        <v>5.2529244914649418E-5</v>
      </c>
    </row>
    <row r="3315" spans="1:19" x14ac:dyDescent="0.25">
      <c r="A3315">
        <v>3313</v>
      </c>
      <c r="B3315">
        <v>144898.26920079999</v>
      </c>
      <c r="C3315">
        <v>145997.69687996601</v>
      </c>
      <c r="D3315">
        <v>103881.696913634</v>
      </c>
      <c r="E3315">
        <v>27004.417447</v>
      </c>
      <c r="F3315">
        <f t="shared" si="714"/>
        <v>421782.0804414</v>
      </c>
      <c r="G3315">
        <f t="shared" si="715"/>
        <v>139</v>
      </c>
      <c r="H3315" t="str">
        <f t="shared" si="717"/>
        <v>Day139</v>
      </c>
      <c r="I3315">
        <f t="shared" si="716"/>
        <v>0</v>
      </c>
      <c r="J3315" t="str">
        <f t="shared" si="718"/>
        <v>Hour0</v>
      </c>
      <c r="K3315">
        <f t="shared" si="719"/>
        <v>5</v>
      </c>
      <c r="L3315" t="str">
        <f t="shared" si="720"/>
        <v>Spring</v>
      </c>
      <c r="M3315">
        <f t="shared" si="721"/>
        <v>17</v>
      </c>
      <c r="N3315">
        <f t="shared" si="722"/>
        <v>765502.87285948591</v>
      </c>
      <c r="O3315" t="str">
        <f t="shared" si="723"/>
        <v>Spring</v>
      </c>
      <c r="P3315">
        <f t="shared" si="724"/>
        <v>6.8809155417551643E-5</v>
      </c>
      <c r="Q3315">
        <f t="shared" si="725"/>
        <v>8.9953855209755142E-5</v>
      </c>
      <c r="R3315">
        <f t="shared" si="726"/>
        <v>1.1895516943171879E-4</v>
      </c>
      <c r="S3315">
        <f t="shared" si="727"/>
        <v>3.7799459263232243E-5</v>
      </c>
    </row>
    <row r="3316" spans="1:19" x14ac:dyDescent="0.25">
      <c r="A3316">
        <v>3314</v>
      </c>
      <c r="B3316">
        <v>142248.75222349999</v>
      </c>
      <c r="C3316">
        <v>146438.39425643501</v>
      </c>
      <c r="D3316">
        <v>91553.182127940003</v>
      </c>
      <c r="E3316">
        <v>21431.756005800002</v>
      </c>
      <c r="F3316">
        <f t="shared" si="714"/>
        <v>401672.08461367502</v>
      </c>
      <c r="G3316">
        <f t="shared" si="715"/>
        <v>139</v>
      </c>
      <c r="H3316" t="str">
        <f t="shared" si="717"/>
        <v>Day139</v>
      </c>
      <c r="I3316">
        <f t="shared" si="716"/>
        <v>1</v>
      </c>
      <c r="J3316" t="str">
        <f t="shared" si="718"/>
        <v>Hour1</v>
      </c>
      <c r="K3316">
        <f t="shared" si="719"/>
        <v>5</v>
      </c>
      <c r="L3316" t="str">
        <f t="shared" si="720"/>
        <v>Spring</v>
      </c>
      <c r="M3316">
        <f t="shared" si="721"/>
        <v>2117</v>
      </c>
      <c r="N3316" t="e">
        <f t="shared" si="722"/>
        <v>#N/A</v>
      </c>
      <c r="O3316" t="str">
        <f t="shared" si="723"/>
        <v>Spring</v>
      </c>
      <c r="P3316">
        <f t="shared" si="724"/>
        <v>6.0642994147952043E-5</v>
      </c>
      <c r="Q3316">
        <f t="shared" si="725"/>
        <v>8.8309016607704291E-5</v>
      </c>
      <c r="R3316">
        <f t="shared" si="726"/>
        <v>1.1931423832257317E-4</v>
      </c>
      <c r="S3316">
        <f t="shared" si="727"/>
        <v>2.9999121057535255E-5</v>
      </c>
    </row>
    <row r="3317" spans="1:19" x14ac:dyDescent="0.25">
      <c r="A3317">
        <v>3315</v>
      </c>
      <c r="B3317">
        <v>139756.48161310001</v>
      </c>
      <c r="C3317">
        <v>147788.894140016</v>
      </c>
      <c r="D3317">
        <v>85108.736626872007</v>
      </c>
      <c r="E3317">
        <v>17111.174900599999</v>
      </c>
      <c r="F3317">
        <f t="shared" si="714"/>
        <v>389765.28728058795</v>
      </c>
      <c r="G3317">
        <f t="shared" si="715"/>
        <v>139</v>
      </c>
      <c r="H3317" t="str">
        <f t="shared" si="717"/>
        <v>Day139</v>
      </c>
      <c r="I3317">
        <f t="shared" si="716"/>
        <v>2</v>
      </c>
      <c r="J3317" t="str">
        <f t="shared" si="718"/>
        <v>Hour2</v>
      </c>
      <c r="K3317">
        <f t="shared" si="719"/>
        <v>5</v>
      </c>
      <c r="L3317" t="str">
        <f t="shared" si="720"/>
        <v>Spring</v>
      </c>
      <c r="M3317">
        <f t="shared" si="721"/>
        <v>2117</v>
      </c>
      <c r="N3317" t="e">
        <f t="shared" si="722"/>
        <v>#N/A</v>
      </c>
      <c r="O3317" t="str">
        <f t="shared" si="723"/>
        <v>Spring</v>
      </c>
      <c r="P3317">
        <f t="shared" si="724"/>
        <v>5.6374322522077492E-5</v>
      </c>
      <c r="Q3317">
        <f t="shared" si="725"/>
        <v>8.6761797645959718E-5</v>
      </c>
      <c r="R3317">
        <f t="shared" si="726"/>
        <v>1.2041459090279896E-4</v>
      </c>
      <c r="S3317">
        <f t="shared" si="727"/>
        <v>2.3951383504965254E-5</v>
      </c>
    </row>
    <row r="3318" spans="1:19" x14ac:dyDescent="0.25">
      <c r="A3318">
        <v>3316</v>
      </c>
      <c r="B3318">
        <v>142174.03940350001</v>
      </c>
      <c r="C3318">
        <v>147624.793699812</v>
      </c>
      <c r="D3318">
        <v>84621.232478310005</v>
      </c>
      <c r="E3318">
        <v>17493.530580400002</v>
      </c>
      <c r="F3318">
        <f t="shared" si="714"/>
        <v>391913.59616202203</v>
      </c>
      <c r="G3318">
        <f t="shared" si="715"/>
        <v>139</v>
      </c>
      <c r="H3318" t="str">
        <f t="shared" si="717"/>
        <v>Day139</v>
      </c>
      <c r="I3318">
        <f t="shared" si="716"/>
        <v>3</v>
      </c>
      <c r="J3318" t="str">
        <f t="shared" si="718"/>
        <v>Hour3</v>
      </c>
      <c r="K3318">
        <f t="shared" si="719"/>
        <v>5</v>
      </c>
      <c r="L3318" t="str">
        <f t="shared" si="720"/>
        <v>Spring</v>
      </c>
      <c r="M3318">
        <f t="shared" si="721"/>
        <v>2117</v>
      </c>
      <c r="N3318" t="e">
        <f t="shared" si="722"/>
        <v>#N/A</v>
      </c>
      <c r="O3318" t="str">
        <f t="shared" si="723"/>
        <v>Spring</v>
      </c>
      <c r="P3318">
        <f t="shared" si="724"/>
        <v>5.6051409538157018E-5</v>
      </c>
      <c r="Q3318">
        <f t="shared" si="725"/>
        <v>8.8262634368429385E-5</v>
      </c>
      <c r="R3318">
        <f t="shared" si="726"/>
        <v>1.2028088608357612E-4</v>
      </c>
      <c r="S3318">
        <f t="shared" si="727"/>
        <v>2.4486586235075297E-5</v>
      </c>
    </row>
    <row r="3319" spans="1:19" x14ac:dyDescent="0.25">
      <c r="A3319">
        <v>3317</v>
      </c>
      <c r="B3319">
        <v>148713.6587153</v>
      </c>
      <c r="C3319">
        <v>149211.474990647</v>
      </c>
      <c r="D3319">
        <v>91952.795151690007</v>
      </c>
      <c r="E3319">
        <v>16411.954811799998</v>
      </c>
      <c r="F3319">
        <f t="shared" si="714"/>
        <v>406289.88366943697</v>
      </c>
      <c r="G3319">
        <f t="shared" si="715"/>
        <v>139</v>
      </c>
      <c r="H3319" t="str">
        <f t="shared" si="717"/>
        <v>Day139</v>
      </c>
      <c r="I3319">
        <f t="shared" si="716"/>
        <v>4</v>
      </c>
      <c r="J3319" t="str">
        <f t="shared" si="718"/>
        <v>Hour4</v>
      </c>
      <c r="K3319">
        <f t="shared" si="719"/>
        <v>5</v>
      </c>
      <c r="L3319" t="str">
        <f t="shared" si="720"/>
        <v>Spring</v>
      </c>
      <c r="M3319">
        <f t="shared" si="721"/>
        <v>2117</v>
      </c>
      <c r="N3319" t="e">
        <f t="shared" si="722"/>
        <v>#N/A</v>
      </c>
      <c r="O3319" t="str">
        <f t="shared" si="723"/>
        <v>Spring</v>
      </c>
      <c r="P3319">
        <f t="shared" si="724"/>
        <v>6.09076898111443E-5</v>
      </c>
      <c r="Q3319">
        <f t="shared" si="725"/>
        <v>9.2322475607011471E-5</v>
      </c>
      <c r="R3319">
        <f t="shared" si="726"/>
        <v>1.2157367320158521E-4</v>
      </c>
      <c r="S3319">
        <f t="shared" si="727"/>
        <v>2.2972649513961664E-5</v>
      </c>
    </row>
    <row r="3320" spans="1:19" x14ac:dyDescent="0.25">
      <c r="A3320">
        <v>3318</v>
      </c>
      <c r="B3320">
        <v>159225.47607010001</v>
      </c>
      <c r="C3320">
        <v>154309.25270903201</v>
      </c>
      <c r="D3320">
        <v>102945.82244713001</v>
      </c>
      <c r="E3320">
        <v>24699.061616300001</v>
      </c>
      <c r="F3320">
        <f t="shared" si="714"/>
        <v>441179.61284256203</v>
      </c>
      <c r="G3320">
        <f t="shared" si="715"/>
        <v>139</v>
      </c>
      <c r="H3320" t="str">
        <f t="shared" si="717"/>
        <v>Day139</v>
      </c>
      <c r="I3320">
        <f t="shared" si="716"/>
        <v>5</v>
      </c>
      <c r="J3320" t="str">
        <f t="shared" si="718"/>
        <v>Hour5</v>
      </c>
      <c r="K3320">
        <f t="shared" si="719"/>
        <v>5</v>
      </c>
      <c r="L3320" t="str">
        <f t="shared" si="720"/>
        <v>Spring</v>
      </c>
      <c r="M3320">
        <f t="shared" si="721"/>
        <v>2117</v>
      </c>
      <c r="N3320" t="e">
        <f t="shared" si="722"/>
        <v>#N/A</v>
      </c>
      <c r="O3320" t="str">
        <f t="shared" si="723"/>
        <v>Spring</v>
      </c>
      <c r="P3320">
        <f t="shared" si="724"/>
        <v>6.818925091531261E-5</v>
      </c>
      <c r="Q3320">
        <f t="shared" si="725"/>
        <v>9.8848285070026436E-5</v>
      </c>
      <c r="R3320">
        <f t="shared" si="726"/>
        <v>1.2572721140920705E-4</v>
      </c>
      <c r="S3320">
        <f t="shared" si="727"/>
        <v>3.4572535224569811E-5</v>
      </c>
    </row>
    <row r="3321" spans="1:19" x14ac:dyDescent="0.25">
      <c r="A3321">
        <v>3319</v>
      </c>
      <c r="B3321">
        <v>162190.1044714</v>
      </c>
      <c r="C3321">
        <v>154097.12812763799</v>
      </c>
      <c r="D3321">
        <v>127850.80173865</v>
      </c>
      <c r="E3321">
        <v>42078.901912499998</v>
      </c>
      <c r="F3321">
        <f t="shared" si="714"/>
        <v>486216.93625018798</v>
      </c>
      <c r="G3321">
        <f t="shared" si="715"/>
        <v>139</v>
      </c>
      <c r="H3321" t="str">
        <f t="shared" si="717"/>
        <v>Day139</v>
      </c>
      <c r="I3321">
        <f t="shared" si="716"/>
        <v>6</v>
      </c>
      <c r="J3321" t="str">
        <f t="shared" si="718"/>
        <v>Hour6</v>
      </c>
      <c r="K3321">
        <f t="shared" si="719"/>
        <v>5</v>
      </c>
      <c r="L3321" t="str">
        <f t="shared" si="720"/>
        <v>Spring</v>
      </c>
      <c r="M3321">
        <f t="shared" si="721"/>
        <v>2117</v>
      </c>
      <c r="N3321" t="e">
        <f t="shared" si="722"/>
        <v>#N/A</v>
      </c>
      <c r="O3321" t="str">
        <f t="shared" si="723"/>
        <v>Spring</v>
      </c>
      <c r="P3321">
        <f t="shared" si="724"/>
        <v>8.4685810383010229E-5</v>
      </c>
      <c r="Q3321">
        <f t="shared" si="725"/>
        <v>1.0068874703987718E-4</v>
      </c>
      <c r="R3321">
        <f t="shared" si="726"/>
        <v>1.2555437775457E-4</v>
      </c>
      <c r="S3321">
        <f t="shared" si="727"/>
        <v>5.8899983375119575E-5</v>
      </c>
    </row>
    <row r="3322" spans="1:19" x14ac:dyDescent="0.25">
      <c r="A3322">
        <v>3320</v>
      </c>
      <c r="B3322">
        <v>169750.3132677</v>
      </c>
      <c r="C3322">
        <v>158266.85844317201</v>
      </c>
      <c r="D3322">
        <v>140635.27458812899</v>
      </c>
      <c r="E3322">
        <v>65204.784775100001</v>
      </c>
      <c r="F3322">
        <f t="shared" si="714"/>
        <v>533857.23107410094</v>
      </c>
      <c r="G3322">
        <f t="shared" si="715"/>
        <v>139</v>
      </c>
      <c r="H3322" t="str">
        <f t="shared" si="717"/>
        <v>Day139</v>
      </c>
      <c r="I3322">
        <f t="shared" si="716"/>
        <v>7</v>
      </c>
      <c r="J3322" t="str">
        <f t="shared" si="718"/>
        <v>Hour7</v>
      </c>
      <c r="K3322">
        <f t="shared" si="719"/>
        <v>5</v>
      </c>
      <c r="L3322" t="str">
        <f t="shared" si="720"/>
        <v>Spring</v>
      </c>
      <c r="M3322">
        <f t="shared" si="721"/>
        <v>2117</v>
      </c>
      <c r="N3322" t="e">
        <f t="shared" si="722"/>
        <v>#N/A</v>
      </c>
      <c r="O3322" t="str">
        <f t="shared" si="723"/>
        <v>Spring</v>
      </c>
      <c r="P3322">
        <f t="shared" si="724"/>
        <v>9.3153989141801894E-5</v>
      </c>
      <c r="Q3322">
        <f t="shared" si="725"/>
        <v>1.0538217734217739E-4</v>
      </c>
      <c r="R3322">
        <f t="shared" si="726"/>
        <v>1.2895176680089668E-4</v>
      </c>
      <c r="S3322">
        <f t="shared" si="727"/>
        <v>9.1270460127923622E-5</v>
      </c>
    </row>
    <row r="3323" spans="1:19" x14ac:dyDescent="0.25">
      <c r="A3323">
        <v>3321</v>
      </c>
      <c r="B3323">
        <v>182148.3818452</v>
      </c>
      <c r="C3323">
        <v>168757.11401165</v>
      </c>
      <c r="D3323">
        <v>139053.23056149099</v>
      </c>
      <c r="E3323">
        <v>73718.498000999898</v>
      </c>
      <c r="F3323">
        <f t="shared" si="714"/>
        <v>563677.22441934084</v>
      </c>
      <c r="G3323">
        <f t="shared" si="715"/>
        <v>139</v>
      </c>
      <c r="H3323" t="str">
        <f t="shared" si="717"/>
        <v>Day139</v>
      </c>
      <c r="I3323">
        <f t="shared" si="716"/>
        <v>8</v>
      </c>
      <c r="J3323" t="str">
        <f t="shared" si="718"/>
        <v>Hour8</v>
      </c>
      <c r="K3323">
        <f t="shared" si="719"/>
        <v>5</v>
      </c>
      <c r="L3323" t="str">
        <f t="shared" si="720"/>
        <v>Spring</v>
      </c>
      <c r="M3323">
        <f t="shared" si="721"/>
        <v>2117</v>
      </c>
      <c r="N3323" t="e">
        <f t="shared" si="722"/>
        <v>#N/A</v>
      </c>
      <c r="O3323" t="str">
        <f t="shared" si="723"/>
        <v>Spring</v>
      </c>
      <c r="P3323">
        <f t="shared" si="724"/>
        <v>9.2106074864883148E-5</v>
      </c>
      <c r="Q3323">
        <f t="shared" si="725"/>
        <v>1.1307898470814759E-4</v>
      </c>
      <c r="R3323">
        <f t="shared" si="726"/>
        <v>1.3749895730593792E-4</v>
      </c>
      <c r="S3323">
        <f t="shared" si="727"/>
        <v>1.0318753839457573E-4</v>
      </c>
    </row>
    <row r="3324" spans="1:19" x14ac:dyDescent="0.25">
      <c r="A3324">
        <v>3322</v>
      </c>
      <c r="B3324">
        <v>197359.11479749999</v>
      </c>
      <c r="C3324">
        <v>177380.59295893199</v>
      </c>
      <c r="D3324">
        <v>136217.36886983001</v>
      </c>
      <c r="E3324">
        <v>72566.690347399999</v>
      </c>
      <c r="F3324">
        <f t="shared" si="714"/>
        <v>583523.76697366207</v>
      </c>
      <c r="G3324">
        <f t="shared" si="715"/>
        <v>139</v>
      </c>
      <c r="H3324" t="str">
        <f t="shared" si="717"/>
        <v>Day139</v>
      </c>
      <c r="I3324">
        <f t="shared" si="716"/>
        <v>9</v>
      </c>
      <c r="J3324" t="str">
        <f t="shared" si="718"/>
        <v>Hour9</v>
      </c>
      <c r="K3324">
        <f t="shared" si="719"/>
        <v>5</v>
      </c>
      <c r="L3324" t="str">
        <f t="shared" si="720"/>
        <v>Spring</v>
      </c>
      <c r="M3324">
        <f t="shared" si="721"/>
        <v>2117</v>
      </c>
      <c r="N3324" t="e">
        <f t="shared" si="722"/>
        <v>#N/A</v>
      </c>
      <c r="O3324" t="str">
        <f t="shared" si="723"/>
        <v>Spring</v>
      </c>
      <c r="P3324">
        <f t="shared" si="724"/>
        <v>9.0227656879023589E-5</v>
      </c>
      <c r="Q3324">
        <f t="shared" si="725"/>
        <v>1.2252191371739133E-4</v>
      </c>
      <c r="R3324">
        <f t="shared" si="726"/>
        <v>1.4452514621978203E-4</v>
      </c>
      <c r="S3324">
        <f t="shared" si="727"/>
        <v>1.0157529452496524E-4</v>
      </c>
    </row>
    <row r="3325" spans="1:19" x14ac:dyDescent="0.25">
      <c r="A3325">
        <v>3323</v>
      </c>
      <c r="B3325">
        <v>205988.3391362</v>
      </c>
      <c r="C3325">
        <v>178487.78521756301</v>
      </c>
      <c r="D3325">
        <v>144200.31151180001</v>
      </c>
      <c r="E3325">
        <v>80007.5513087</v>
      </c>
      <c r="F3325">
        <f t="shared" si="714"/>
        <v>608683.98717426299</v>
      </c>
      <c r="G3325">
        <f t="shared" si="715"/>
        <v>139</v>
      </c>
      <c r="H3325" t="str">
        <f t="shared" si="717"/>
        <v>Day139</v>
      </c>
      <c r="I3325">
        <f t="shared" si="716"/>
        <v>10</v>
      </c>
      <c r="J3325" t="str">
        <f t="shared" si="718"/>
        <v>Hour10</v>
      </c>
      <c r="K3325">
        <f t="shared" si="719"/>
        <v>5</v>
      </c>
      <c r="L3325" t="str">
        <f t="shared" si="720"/>
        <v>Spring</v>
      </c>
      <c r="M3325">
        <f t="shared" si="721"/>
        <v>2117</v>
      </c>
      <c r="N3325" t="e">
        <f t="shared" si="722"/>
        <v>#N/A</v>
      </c>
      <c r="O3325" t="str">
        <f t="shared" si="723"/>
        <v>Spring</v>
      </c>
      <c r="P3325">
        <f t="shared" si="724"/>
        <v>9.5515398196894006E-5</v>
      </c>
      <c r="Q3325">
        <f t="shared" si="725"/>
        <v>1.2787899631759971E-4</v>
      </c>
      <c r="R3325">
        <f t="shared" si="726"/>
        <v>1.4542725800327971E-4</v>
      </c>
      <c r="S3325">
        <f t="shared" si="727"/>
        <v>1.119906468036081E-4</v>
      </c>
    </row>
    <row r="3326" spans="1:19" x14ac:dyDescent="0.25">
      <c r="A3326">
        <v>3324</v>
      </c>
      <c r="B3326">
        <v>212516.29195409999</v>
      </c>
      <c r="C3326">
        <v>179474.672798151</v>
      </c>
      <c r="D3326">
        <v>149532.99971383999</v>
      </c>
      <c r="E3326">
        <v>94225.756200299904</v>
      </c>
      <c r="F3326">
        <f t="shared" si="714"/>
        <v>635749.72066639096</v>
      </c>
      <c r="G3326">
        <f t="shared" si="715"/>
        <v>139</v>
      </c>
      <c r="H3326" t="str">
        <f t="shared" si="717"/>
        <v>Day139</v>
      </c>
      <c r="I3326">
        <f t="shared" si="716"/>
        <v>11</v>
      </c>
      <c r="J3326" t="str">
        <f t="shared" si="718"/>
        <v>Hour11</v>
      </c>
      <c r="K3326">
        <f t="shared" si="719"/>
        <v>5</v>
      </c>
      <c r="L3326" t="str">
        <f t="shared" si="720"/>
        <v>Spring</v>
      </c>
      <c r="M3326">
        <f t="shared" si="721"/>
        <v>2117</v>
      </c>
      <c r="N3326" t="e">
        <f t="shared" si="722"/>
        <v>#N/A</v>
      </c>
      <c r="O3326" t="str">
        <f t="shared" si="723"/>
        <v>Spring</v>
      </c>
      <c r="P3326">
        <f t="shared" si="724"/>
        <v>9.904766405497468E-5</v>
      </c>
      <c r="Q3326">
        <f t="shared" si="725"/>
        <v>1.3193159491547342E-4</v>
      </c>
      <c r="R3326">
        <f t="shared" si="726"/>
        <v>1.4623134862845868E-4</v>
      </c>
      <c r="S3326">
        <f t="shared" si="727"/>
        <v>1.318925927593438E-4</v>
      </c>
    </row>
    <row r="3327" spans="1:19" x14ac:dyDescent="0.25">
      <c r="A3327">
        <v>3325</v>
      </c>
      <c r="B3327">
        <v>217788.74586309999</v>
      </c>
      <c r="C3327">
        <v>181121.621650619</v>
      </c>
      <c r="D3327">
        <v>152293.05435808</v>
      </c>
      <c r="E3327">
        <v>105914.1004139</v>
      </c>
      <c r="F3327">
        <f t="shared" si="714"/>
        <v>657117.52228569903</v>
      </c>
      <c r="G3327">
        <f t="shared" si="715"/>
        <v>139</v>
      </c>
      <c r="H3327" t="str">
        <f t="shared" si="717"/>
        <v>Day139</v>
      </c>
      <c r="I3327">
        <f t="shared" si="716"/>
        <v>12</v>
      </c>
      <c r="J3327" t="str">
        <f t="shared" si="718"/>
        <v>Hour12</v>
      </c>
      <c r="K3327">
        <f t="shared" si="719"/>
        <v>5</v>
      </c>
      <c r="L3327" t="str">
        <f t="shared" si="720"/>
        <v>Spring</v>
      </c>
      <c r="M3327">
        <f t="shared" si="721"/>
        <v>2117</v>
      </c>
      <c r="N3327" t="e">
        <f t="shared" si="722"/>
        <v>#N/A</v>
      </c>
      <c r="O3327" t="str">
        <f t="shared" si="723"/>
        <v>Spring</v>
      </c>
      <c r="P3327">
        <f t="shared" si="724"/>
        <v>1.0087586897094116E-4</v>
      </c>
      <c r="Q3327">
        <f t="shared" si="725"/>
        <v>1.352047710420498E-4</v>
      </c>
      <c r="R3327">
        <f t="shared" si="726"/>
        <v>1.4757324020604827E-4</v>
      </c>
      <c r="S3327">
        <f t="shared" si="727"/>
        <v>1.4825336380073855E-4</v>
      </c>
    </row>
    <row r="3328" spans="1:19" x14ac:dyDescent="0.25">
      <c r="A3328">
        <v>3326</v>
      </c>
      <c r="B3328">
        <v>222643.1328169</v>
      </c>
      <c r="C3328">
        <v>182665.724114604</v>
      </c>
      <c r="D3328">
        <v>155040.59894003</v>
      </c>
      <c r="E3328">
        <v>110038.2966958</v>
      </c>
      <c r="F3328">
        <f t="shared" si="714"/>
        <v>670387.75256733398</v>
      </c>
      <c r="G3328">
        <f t="shared" si="715"/>
        <v>139</v>
      </c>
      <c r="H3328" t="str">
        <f t="shared" si="717"/>
        <v>Day139</v>
      </c>
      <c r="I3328">
        <f t="shared" si="716"/>
        <v>13</v>
      </c>
      <c r="J3328" t="str">
        <f t="shared" si="718"/>
        <v>Hour13</v>
      </c>
      <c r="K3328">
        <f t="shared" si="719"/>
        <v>5</v>
      </c>
      <c r="L3328" t="str">
        <f t="shared" si="720"/>
        <v>Spring</v>
      </c>
      <c r="M3328">
        <f t="shared" si="721"/>
        <v>2117</v>
      </c>
      <c r="N3328" t="e">
        <f t="shared" si="722"/>
        <v>#N/A</v>
      </c>
      <c r="O3328" t="str">
        <f t="shared" si="723"/>
        <v>Spring</v>
      </c>
      <c r="P3328">
        <f t="shared" si="724"/>
        <v>1.0269578747220735E-4</v>
      </c>
      <c r="Q3328">
        <f t="shared" si="725"/>
        <v>1.3821840828963562E-4</v>
      </c>
      <c r="R3328">
        <f t="shared" si="726"/>
        <v>1.4883133519075399E-4</v>
      </c>
      <c r="S3328">
        <f t="shared" si="727"/>
        <v>1.5402621150823728E-4</v>
      </c>
    </row>
    <row r="3329" spans="1:19" x14ac:dyDescent="0.25">
      <c r="A3329">
        <v>3327</v>
      </c>
      <c r="B3329">
        <v>225012.6832882</v>
      </c>
      <c r="C3329">
        <v>181889.837087994</v>
      </c>
      <c r="D3329">
        <v>157950.74090728001</v>
      </c>
      <c r="E3329">
        <v>123765.9044937</v>
      </c>
      <c r="F3329">
        <f t="shared" si="714"/>
        <v>688619.16577717406</v>
      </c>
      <c r="G3329">
        <f t="shared" si="715"/>
        <v>139</v>
      </c>
      <c r="H3329" t="str">
        <f t="shared" si="717"/>
        <v>Day139</v>
      </c>
      <c r="I3329">
        <f t="shared" si="716"/>
        <v>14</v>
      </c>
      <c r="J3329" t="str">
        <f t="shared" si="718"/>
        <v>Hour14</v>
      </c>
      <c r="K3329">
        <f t="shared" si="719"/>
        <v>5</v>
      </c>
      <c r="L3329" t="str">
        <f t="shared" si="720"/>
        <v>Spring</v>
      </c>
      <c r="M3329">
        <f t="shared" si="721"/>
        <v>2117</v>
      </c>
      <c r="N3329" t="e">
        <f t="shared" si="722"/>
        <v>#N/A</v>
      </c>
      <c r="O3329" t="str">
        <f t="shared" si="723"/>
        <v>Spring</v>
      </c>
      <c r="P3329">
        <f t="shared" si="724"/>
        <v>1.0462340722487779E-4</v>
      </c>
      <c r="Q3329">
        <f t="shared" si="725"/>
        <v>1.3968944173388018E-4</v>
      </c>
      <c r="R3329">
        <f t="shared" si="726"/>
        <v>1.4819916239157521E-4</v>
      </c>
      <c r="S3329">
        <f t="shared" si="727"/>
        <v>1.7324144371077443E-4</v>
      </c>
    </row>
    <row r="3330" spans="1:19" x14ac:dyDescent="0.25">
      <c r="A3330">
        <v>3328</v>
      </c>
      <c r="B3330">
        <v>222607.68838219999</v>
      </c>
      <c r="C3330">
        <v>177964.632642535</v>
      </c>
      <c r="D3330">
        <v>162605.00119415001</v>
      </c>
      <c r="E3330">
        <v>160048.70397080001</v>
      </c>
      <c r="F3330">
        <f t="shared" si="714"/>
        <v>723226.02618968498</v>
      </c>
      <c r="G3330">
        <f t="shared" si="715"/>
        <v>139</v>
      </c>
      <c r="H3330" t="str">
        <f t="shared" si="717"/>
        <v>Day139</v>
      </c>
      <c r="I3330">
        <f t="shared" si="716"/>
        <v>15</v>
      </c>
      <c r="J3330" t="str">
        <f t="shared" si="718"/>
        <v>Hour15</v>
      </c>
      <c r="K3330">
        <f t="shared" si="719"/>
        <v>5</v>
      </c>
      <c r="L3330" t="str">
        <f t="shared" si="720"/>
        <v>Spring</v>
      </c>
      <c r="M3330">
        <f t="shared" si="721"/>
        <v>2117</v>
      </c>
      <c r="N3330" t="e">
        <f t="shared" si="722"/>
        <v>#N/A</v>
      </c>
      <c r="O3330" t="str">
        <f t="shared" si="723"/>
        <v>Spring</v>
      </c>
      <c r="P3330">
        <f t="shared" si="724"/>
        <v>1.0770629601999666E-4</v>
      </c>
      <c r="Q3330">
        <f t="shared" si="725"/>
        <v>1.3819640413758756E-4</v>
      </c>
      <c r="R3330">
        <f t="shared" si="726"/>
        <v>1.4500100673678018E-4</v>
      </c>
      <c r="S3330">
        <f t="shared" si="727"/>
        <v>2.2402832713391699E-4</v>
      </c>
    </row>
    <row r="3331" spans="1:19" x14ac:dyDescent="0.25">
      <c r="A3331">
        <v>3329</v>
      </c>
      <c r="B3331">
        <v>213540.01654539999</v>
      </c>
      <c r="C3331">
        <v>169556.890851114</v>
      </c>
      <c r="D3331">
        <v>171302.22357095999</v>
      </c>
      <c r="E3331">
        <v>201660.1823093</v>
      </c>
      <c r="F3331">
        <f t="shared" ref="F3331:F3394" si="728">SUM(B3331:E3331)</f>
        <v>756059.31327677402</v>
      </c>
      <c r="G3331">
        <f t="shared" ref="G3331:G3394" si="729">CEILING(A3331/24,1)</f>
        <v>139</v>
      </c>
      <c r="H3331" t="str">
        <f t="shared" si="717"/>
        <v>Day139</v>
      </c>
      <c r="I3331">
        <f t="shared" ref="I3331:I3394" si="730">A3331-(G3331-1)*24-1</f>
        <v>16</v>
      </c>
      <c r="J3331" t="str">
        <f t="shared" si="718"/>
        <v>Hour16</v>
      </c>
      <c r="K3331">
        <f t="shared" si="719"/>
        <v>5</v>
      </c>
      <c r="L3331" t="str">
        <f t="shared" si="720"/>
        <v>Spring</v>
      </c>
      <c r="M3331">
        <f t="shared" si="721"/>
        <v>2117</v>
      </c>
      <c r="N3331" t="e">
        <f t="shared" si="722"/>
        <v>#N/A</v>
      </c>
      <c r="O3331" t="str">
        <f t="shared" si="723"/>
        <v>Spring</v>
      </c>
      <c r="P3331">
        <f t="shared" si="724"/>
        <v>1.1346716192811201E-4</v>
      </c>
      <c r="Q3331">
        <f t="shared" si="725"/>
        <v>1.3256713027533926E-4</v>
      </c>
      <c r="R3331">
        <f t="shared" si="726"/>
        <v>1.3815059491036001E-4</v>
      </c>
      <c r="S3331">
        <f t="shared" si="727"/>
        <v>2.8227403391229957E-4</v>
      </c>
    </row>
    <row r="3332" spans="1:19" x14ac:dyDescent="0.25">
      <c r="A3332">
        <v>3330</v>
      </c>
      <c r="B3332">
        <v>198197.56156579999</v>
      </c>
      <c r="C3332">
        <v>159013.665294176</v>
      </c>
      <c r="D3332">
        <v>181339.06846251001</v>
      </c>
      <c r="E3332">
        <v>226952.577537</v>
      </c>
      <c r="F3332">
        <f t="shared" si="728"/>
        <v>765502.87285948591</v>
      </c>
      <c r="G3332">
        <f t="shared" si="729"/>
        <v>139</v>
      </c>
      <c r="H3332" t="str">
        <f t="shared" ref="H3332:H3395" si="731">CONCATENATE("Day",G3332)</f>
        <v>Day139</v>
      </c>
      <c r="I3332">
        <f t="shared" si="730"/>
        <v>17</v>
      </c>
      <c r="J3332" t="str">
        <f t="shared" ref="J3332:J3395" si="732">CONCATENATE("Hour",I3332)</f>
        <v>Hour17</v>
      </c>
      <c r="K3332">
        <f t="shared" ref="K3332:K3395" si="733">MONTH(G3332)</f>
        <v>5</v>
      </c>
      <c r="L3332" t="str">
        <f t="shared" ref="L3332:L3395" si="734">IF(AND(K3332&gt;=3,K3332&lt;=5),"Spring",IF(AND(K3332&gt;=6,K3332&lt;=8),"Summer",IF(AND(K3332&gt;=9,K3332&lt;=10),"Fall","Winter")))</f>
        <v>Spring</v>
      </c>
      <c r="M3332">
        <f t="shared" ref="M3332:M3395" si="735">COUNTIFS($L$3:$L$8762,L3332,$N$3:$N$8762,"&gt;"&amp;N3332+1)+1</f>
        <v>2117</v>
      </c>
      <c r="N3332" t="e">
        <f t="shared" ref="N3332:N3395" si="736">IF(G3332=G3331,NA(),_xlfn.MAXIFS($F$3:$F$8762,$G$3:$G$8762,G3332))</f>
        <v>#N/A</v>
      </c>
      <c r="O3332" t="str">
        <f t="shared" ref="O3332:O3395" si="737">IF(G3332=G3331,O3331,IF(AND(OR(L3332="Winter",L3332="Summer"),M3332&lt;=5),CONCATENATE(L3332," Peak ",M3332),L3332))</f>
        <v>Spring</v>
      </c>
      <c r="P3332">
        <f t="shared" ref="P3332:P3395" si="738">D3332/SUM($D$3:$D$8762)</f>
        <v>1.2011536695905894E-4</v>
      </c>
      <c r="Q3332">
        <f t="shared" ref="Q3332:Q3395" si="739">B3332/SUM($B$3:$B$8762)</f>
        <v>1.2304242731367334E-4</v>
      </c>
      <c r="R3332">
        <f t="shared" ref="R3332:R3395" si="740">C3332/SUM($C$3:$C$8762)</f>
        <v>1.2956024582071976E-4</v>
      </c>
      <c r="S3332">
        <f t="shared" ref="S3332:S3395" si="741">E3332/SUM($E$3:$E$8762)</f>
        <v>3.1767708842941249E-4</v>
      </c>
    </row>
    <row r="3333" spans="1:19" x14ac:dyDescent="0.25">
      <c r="A3333">
        <v>3331</v>
      </c>
      <c r="B3333">
        <v>184975.97850590001</v>
      </c>
      <c r="C3333">
        <v>153641.80982327601</v>
      </c>
      <c r="D3333">
        <v>186497.73467862699</v>
      </c>
      <c r="E3333">
        <v>178344.79652410001</v>
      </c>
      <c r="F3333">
        <f t="shared" si="728"/>
        <v>703460.31953190302</v>
      </c>
      <c r="G3333">
        <f t="shared" si="729"/>
        <v>139</v>
      </c>
      <c r="H3333" t="str">
        <f t="shared" si="731"/>
        <v>Day139</v>
      </c>
      <c r="I3333">
        <f t="shared" si="730"/>
        <v>18</v>
      </c>
      <c r="J3333" t="str">
        <f t="shared" si="732"/>
        <v>Hour18</v>
      </c>
      <c r="K3333">
        <f t="shared" si="733"/>
        <v>5</v>
      </c>
      <c r="L3333" t="str">
        <f t="shared" si="734"/>
        <v>Spring</v>
      </c>
      <c r="M3333">
        <f t="shared" si="735"/>
        <v>2117</v>
      </c>
      <c r="N3333" t="e">
        <f t="shared" si="736"/>
        <v>#N/A</v>
      </c>
      <c r="O3333" t="str">
        <f t="shared" si="737"/>
        <v>Spring</v>
      </c>
      <c r="P3333">
        <f t="shared" si="738"/>
        <v>1.2353236413910286E-4</v>
      </c>
      <c r="Q3333">
        <f t="shared" si="739"/>
        <v>1.1483437641856004E-4</v>
      </c>
      <c r="R3333">
        <f t="shared" si="740"/>
        <v>1.2518339610761105E-4</v>
      </c>
      <c r="S3333">
        <f t="shared" si="741"/>
        <v>2.4963830026154024E-4</v>
      </c>
    </row>
    <row r="3334" spans="1:19" x14ac:dyDescent="0.25">
      <c r="A3334">
        <v>3332</v>
      </c>
      <c r="B3334">
        <v>180038.16227969999</v>
      </c>
      <c r="C3334">
        <v>155242.14530615401</v>
      </c>
      <c r="D3334">
        <v>184714.27735389199</v>
      </c>
      <c r="E3334">
        <v>109528.43158790001</v>
      </c>
      <c r="F3334">
        <f t="shared" si="728"/>
        <v>629523.01652764599</v>
      </c>
      <c r="G3334">
        <f t="shared" si="729"/>
        <v>139</v>
      </c>
      <c r="H3334" t="str">
        <f t="shared" si="731"/>
        <v>Day139</v>
      </c>
      <c r="I3334">
        <f t="shared" si="730"/>
        <v>19</v>
      </c>
      <c r="J3334" t="str">
        <f t="shared" si="732"/>
        <v>Hour19</v>
      </c>
      <c r="K3334">
        <f t="shared" si="733"/>
        <v>5</v>
      </c>
      <c r="L3334" t="str">
        <f t="shared" si="734"/>
        <v>Spring</v>
      </c>
      <c r="M3334">
        <f t="shared" si="735"/>
        <v>2117</v>
      </c>
      <c r="N3334" t="e">
        <f t="shared" si="736"/>
        <v>#N/A</v>
      </c>
      <c r="O3334" t="str">
        <f t="shared" si="737"/>
        <v>Spring</v>
      </c>
      <c r="P3334">
        <f t="shared" si="738"/>
        <v>1.2235103772757642E-4</v>
      </c>
      <c r="Q3334">
        <f t="shared" si="739"/>
        <v>1.1176894569731079E-4</v>
      </c>
      <c r="R3334">
        <f t="shared" si="740"/>
        <v>1.2648730831021145E-4</v>
      </c>
      <c r="S3334">
        <f t="shared" si="741"/>
        <v>1.5331252733365234E-4</v>
      </c>
    </row>
    <row r="3335" spans="1:19" x14ac:dyDescent="0.25">
      <c r="A3335">
        <v>3333</v>
      </c>
      <c r="B3335">
        <v>175544.0669877</v>
      </c>
      <c r="C3335">
        <v>156671.84089990199</v>
      </c>
      <c r="D3335">
        <v>180804.86078032001</v>
      </c>
      <c r="E3335">
        <v>83949.616407700101</v>
      </c>
      <c r="F3335">
        <f t="shared" si="728"/>
        <v>596970.38507562212</v>
      </c>
      <c r="G3335">
        <f t="shared" si="729"/>
        <v>139</v>
      </c>
      <c r="H3335" t="str">
        <f t="shared" si="731"/>
        <v>Day139</v>
      </c>
      <c r="I3335">
        <f t="shared" si="730"/>
        <v>20</v>
      </c>
      <c r="J3335" t="str">
        <f t="shared" si="732"/>
        <v>Hour20</v>
      </c>
      <c r="K3335">
        <f t="shared" si="733"/>
        <v>5</v>
      </c>
      <c r="L3335" t="str">
        <f t="shared" si="734"/>
        <v>Spring</v>
      </c>
      <c r="M3335">
        <f t="shared" si="735"/>
        <v>2117</v>
      </c>
      <c r="N3335" t="e">
        <f t="shared" si="736"/>
        <v>#N/A</v>
      </c>
      <c r="O3335" t="str">
        <f t="shared" si="737"/>
        <v>Spring</v>
      </c>
      <c r="P3335">
        <f t="shared" si="738"/>
        <v>1.1976151848987555E-4</v>
      </c>
      <c r="Q3335">
        <f t="shared" si="739"/>
        <v>1.0897898002397908E-4</v>
      </c>
      <c r="R3335">
        <f t="shared" si="740"/>
        <v>1.276521875187506E-4</v>
      </c>
      <c r="S3335">
        <f t="shared" si="741"/>
        <v>1.1750855621287838E-4</v>
      </c>
    </row>
    <row r="3336" spans="1:19" x14ac:dyDescent="0.25">
      <c r="A3336">
        <v>3334</v>
      </c>
      <c r="B3336">
        <v>163740.00802420001</v>
      </c>
      <c r="C3336">
        <v>155047.474804597</v>
      </c>
      <c r="D3336">
        <v>171126.81109189999</v>
      </c>
      <c r="E3336">
        <v>66263.856878100007</v>
      </c>
      <c r="F3336">
        <f t="shared" si="728"/>
        <v>556178.15079879703</v>
      </c>
      <c r="G3336">
        <f t="shared" si="729"/>
        <v>139</v>
      </c>
      <c r="H3336" t="str">
        <f t="shared" si="731"/>
        <v>Day139</v>
      </c>
      <c r="I3336">
        <f t="shared" si="730"/>
        <v>21</v>
      </c>
      <c r="J3336" t="str">
        <f t="shared" si="732"/>
        <v>Hour21</v>
      </c>
      <c r="K3336">
        <f t="shared" si="733"/>
        <v>5</v>
      </c>
      <c r="L3336" t="str">
        <f t="shared" si="734"/>
        <v>Spring</v>
      </c>
      <c r="M3336">
        <f t="shared" si="735"/>
        <v>2117</v>
      </c>
      <c r="N3336" t="e">
        <f t="shared" si="736"/>
        <v>#N/A</v>
      </c>
      <c r="O3336" t="str">
        <f t="shared" si="737"/>
        <v>Spring</v>
      </c>
      <c r="P3336">
        <f t="shared" si="738"/>
        <v>1.1335097221527114E-4</v>
      </c>
      <c r="Q3336">
        <f t="shared" si="739"/>
        <v>1.0165093796559796E-4</v>
      </c>
      <c r="R3336">
        <f t="shared" si="740"/>
        <v>1.2632869579103515E-4</v>
      </c>
      <c r="S3336">
        <f t="shared" si="741"/>
        <v>9.2752897321495505E-5</v>
      </c>
    </row>
    <row r="3337" spans="1:19" x14ac:dyDescent="0.25">
      <c r="A3337">
        <v>3335</v>
      </c>
      <c r="B3337">
        <v>154622.00550460001</v>
      </c>
      <c r="C3337">
        <v>152499.88261924</v>
      </c>
      <c r="D3337">
        <v>146938.22559680001</v>
      </c>
      <c r="E3337">
        <v>48704.504036799997</v>
      </c>
      <c r="F3337">
        <f t="shared" si="728"/>
        <v>502764.61775743996</v>
      </c>
      <c r="G3337">
        <f t="shared" si="729"/>
        <v>139</v>
      </c>
      <c r="H3337" t="str">
        <f t="shared" si="731"/>
        <v>Day139</v>
      </c>
      <c r="I3337">
        <f t="shared" si="730"/>
        <v>22</v>
      </c>
      <c r="J3337" t="str">
        <f t="shared" si="732"/>
        <v>Hour22</v>
      </c>
      <c r="K3337">
        <f t="shared" si="733"/>
        <v>5</v>
      </c>
      <c r="L3337" t="str">
        <f t="shared" si="734"/>
        <v>Spring</v>
      </c>
      <c r="M3337">
        <f t="shared" si="735"/>
        <v>2117</v>
      </c>
      <c r="N3337" t="e">
        <f t="shared" si="736"/>
        <v>#N/A</v>
      </c>
      <c r="O3337" t="str">
        <f t="shared" si="737"/>
        <v>Spring</v>
      </c>
      <c r="P3337">
        <f t="shared" si="738"/>
        <v>9.7328937649867106E-5</v>
      </c>
      <c r="Q3337">
        <f t="shared" si="739"/>
        <v>9.5990418464749757E-5</v>
      </c>
      <c r="R3337">
        <f t="shared" si="740"/>
        <v>1.242529831837245E-4</v>
      </c>
      <c r="S3337">
        <f t="shared" si="741"/>
        <v>6.8174176313493266E-5</v>
      </c>
    </row>
    <row r="3338" spans="1:19" x14ac:dyDescent="0.25">
      <c r="A3338">
        <v>3336</v>
      </c>
      <c r="B3338">
        <v>148325.9501252</v>
      </c>
      <c r="C3338">
        <v>145961.33641743899</v>
      </c>
      <c r="D3338">
        <v>124841.6949784</v>
      </c>
      <c r="E3338">
        <v>38816.190009999998</v>
      </c>
      <c r="F3338">
        <f t="shared" si="728"/>
        <v>457945.17153103906</v>
      </c>
      <c r="G3338">
        <f t="shared" si="729"/>
        <v>139</v>
      </c>
      <c r="H3338" t="str">
        <f t="shared" si="731"/>
        <v>Day139</v>
      </c>
      <c r="I3338">
        <f t="shared" si="730"/>
        <v>23</v>
      </c>
      <c r="J3338" t="str">
        <f t="shared" si="732"/>
        <v>Hour23</v>
      </c>
      <c r="K3338">
        <f t="shared" si="733"/>
        <v>5</v>
      </c>
      <c r="L3338" t="str">
        <f t="shared" si="734"/>
        <v>Spring</v>
      </c>
      <c r="M3338">
        <f t="shared" si="735"/>
        <v>2117</v>
      </c>
      <c r="N3338" t="e">
        <f t="shared" si="736"/>
        <v>#N/A</v>
      </c>
      <c r="O3338" t="str">
        <f t="shared" si="737"/>
        <v>Spring</v>
      </c>
      <c r="P3338">
        <f t="shared" si="738"/>
        <v>8.2692638333595319E-5</v>
      </c>
      <c r="Q3338">
        <f t="shared" si="739"/>
        <v>9.2081783412620232E-5</v>
      </c>
      <c r="R3338">
        <f t="shared" si="740"/>
        <v>1.1892554386177523E-4</v>
      </c>
      <c r="S3338">
        <f t="shared" si="741"/>
        <v>5.4332999255270963E-5</v>
      </c>
    </row>
    <row r="3339" spans="1:19" x14ac:dyDescent="0.25">
      <c r="A3339">
        <v>3337</v>
      </c>
      <c r="B3339">
        <v>156708.68763679999</v>
      </c>
      <c r="C3339">
        <v>113449.129783624</v>
      </c>
      <c r="D3339">
        <v>121906.57887224</v>
      </c>
      <c r="E3339">
        <v>44144.194122599998</v>
      </c>
      <c r="F3339">
        <f t="shared" si="728"/>
        <v>436208.59041526401</v>
      </c>
      <c r="G3339">
        <f t="shared" si="729"/>
        <v>140</v>
      </c>
      <c r="H3339" t="str">
        <f t="shared" si="731"/>
        <v>Day140</v>
      </c>
      <c r="I3339">
        <f t="shared" si="730"/>
        <v>0</v>
      </c>
      <c r="J3339" t="str">
        <f t="shared" si="732"/>
        <v>Hour0</v>
      </c>
      <c r="K3339">
        <f t="shared" si="733"/>
        <v>5</v>
      </c>
      <c r="L3339" t="str">
        <f t="shared" si="734"/>
        <v>Spring</v>
      </c>
      <c r="M3339">
        <f t="shared" si="735"/>
        <v>33</v>
      </c>
      <c r="N3339">
        <f t="shared" si="736"/>
        <v>708039.15508673806</v>
      </c>
      <c r="O3339" t="str">
        <f t="shared" si="737"/>
        <v>Spring</v>
      </c>
      <c r="P3339">
        <f t="shared" si="738"/>
        <v>8.0748476211511082E-5</v>
      </c>
      <c r="Q3339">
        <f t="shared" si="739"/>
        <v>9.7285845272978769E-5</v>
      </c>
      <c r="R3339">
        <f t="shared" si="740"/>
        <v>9.2435433871175659E-5</v>
      </c>
      <c r="S3339">
        <f t="shared" si="741"/>
        <v>6.1790878130230047E-5</v>
      </c>
    </row>
    <row r="3340" spans="1:19" x14ac:dyDescent="0.25">
      <c r="A3340">
        <v>3338</v>
      </c>
      <c r="B3340">
        <v>158631.15745950001</v>
      </c>
      <c r="C3340">
        <v>112996.421351178</v>
      </c>
      <c r="D3340">
        <v>104844.66742147</v>
      </c>
      <c r="E3340">
        <v>29627.204973100001</v>
      </c>
      <c r="F3340">
        <f t="shared" si="728"/>
        <v>406099.45120524795</v>
      </c>
      <c r="G3340">
        <f t="shared" si="729"/>
        <v>140</v>
      </c>
      <c r="H3340" t="str">
        <f t="shared" si="731"/>
        <v>Day140</v>
      </c>
      <c r="I3340">
        <f t="shared" si="730"/>
        <v>1</v>
      </c>
      <c r="J3340" t="str">
        <f t="shared" si="732"/>
        <v>Hour1</v>
      </c>
      <c r="K3340">
        <f t="shared" si="733"/>
        <v>5</v>
      </c>
      <c r="L3340" t="str">
        <f t="shared" si="734"/>
        <v>Spring</v>
      </c>
      <c r="M3340">
        <f t="shared" si="735"/>
        <v>2117</v>
      </c>
      <c r="N3340" t="e">
        <f t="shared" si="736"/>
        <v>#N/A</v>
      </c>
      <c r="O3340" t="str">
        <f t="shared" si="737"/>
        <v>Spring</v>
      </c>
      <c r="P3340">
        <f t="shared" si="738"/>
        <v>6.9447007794869799E-5</v>
      </c>
      <c r="Q3340">
        <f t="shared" si="739"/>
        <v>9.8479327935194913E-5</v>
      </c>
      <c r="R3340">
        <f t="shared" si="740"/>
        <v>9.206657868074717E-5</v>
      </c>
      <c r="S3340">
        <f t="shared" si="741"/>
        <v>4.1470708622471595E-5</v>
      </c>
    </row>
    <row r="3341" spans="1:19" x14ac:dyDescent="0.25">
      <c r="A3341">
        <v>3339</v>
      </c>
      <c r="B3341">
        <v>159652.07564970001</v>
      </c>
      <c r="C3341">
        <v>109035.86560013</v>
      </c>
      <c r="D3341">
        <v>97800.341751309999</v>
      </c>
      <c r="E3341">
        <v>25837.363737299998</v>
      </c>
      <c r="F3341">
        <f t="shared" si="728"/>
        <v>392325.64673843997</v>
      </c>
      <c r="G3341">
        <f t="shared" si="729"/>
        <v>140</v>
      </c>
      <c r="H3341" t="str">
        <f t="shared" si="731"/>
        <v>Day140</v>
      </c>
      <c r="I3341">
        <f t="shared" si="730"/>
        <v>2</v>
      </c>
      <c r="J3341" t="str">
        <f t="shared" si="732"/>
        <v>Hour2</v>
      </c>
      <c r="K3341">
        <f t="shared" si="733"/>
        <v>5</v>
      </c>
      <c r="L3341" t="str">
        <f t="shared" si="734"/>
        <v>Spring</v>
      </c>
      <c r="M3341">
        <f t="shared" si="735"/>
        <v>2117</v>
      </c>
      <c r="N3341" t="e">
        <f t="shared" si="736"/>
        <v>#N/A</v>
      </c>
      <c r="O3341" t="str">
        <f t="shared" si="737"/>
        <v>Spring</v>
      </c>
      <c r="P3341">
        <f t="shared" si="738"/>
        <v>6.4780987559824214E-5</v>
      </c>
      <c r="Q3341">
        <f t="shared" si="739"/>
        <v>9.9113121061702097E-5</v>
      </c>
      <c r="R3341">
        <f t="shared" si="740"/>
        <v>8.8839619691133593E-5</v>
      </c>
      <c r="S3341">
        <f t="shared" si="741"/>
        <v>3.6165874711949503E-5</v>
      </c>
    </row>
    <row r="3342" spans="1:19" x14ac:dyDescent="0.25">
      <c r="A3342">
        <v>3340</v>
      </c>
      <c r="B3342">
        <v>161351.7795115</v>
      </c>
      <c r="C3342">
        <v>106151.241684505</v>
      </c>
      <c r="D3342">
        <v>95784.359474299999</v>
      </c>
      <c r="E3342">
        <v>22653.2838047</v>
      </c>
      <c r="F3342">
        <f t="shared" si="728"/>
        <v>385940.664475005</v>
      </c>
      <c r="G3342">
        <f t="shared" si="729"/>
        <v>140</v>
      </c>
      <c r="H3342" t="str">
        <f t="shared" si="731"/>
        <v>Day140</v>
      </c>
      <c r="I3342">
        <f t="shared" si="730"/>
        <v>3</v>
      </c>
      <c r="J3342" t="str">
        <f t="shared" si="732"/>
        <v>Hour3</v>
      </c>
      <c r="K3342">
        <f t="shared" si="733"/>
        <v>5</v>
      </c>
      <c r="L3342" t="str">
        <f t="shared" si="734"/>
        <v>Spring</v>
      </c>
      <c r="M3342">
        <f t="shared" si="735"/>
        <v>2117</v>
      </c>
      <c r="N3342" t="e">
        <f t="shared" si="736"/>
        <v>#N/A</v>
      </c>
      <c r="O3342" t="str">
        <f t="shared" si="737"/>
        <v>Spring</v>
      </c>
      <c r="P3342">
        <f t="shared" si="738"/>
        <v>6.3445641277089359E-5</v>
      </c>
      <c r="Q3342">
        <f t="shared" si="739"/>
        <v>1.001683090630987E-4</v>
      </c>
      <c r="R3342">
        <f t="shared" si="740"/>
        <v>8.64893022959758E-5</v>
      </c>
      <c r="S3342">
        <f t="shared" si="741"/>
        <v>3.1708955767506224E-5</v>
      </c>
    </row>
    <row r="3343" spans="1:19" x14ac:dyDescent="0.25">
      <c r="A3343">
        <v>3341</v>
      </c>
      <c r="B3343">
        <v>165445.09261940001</v>
      </c>
      <c r="C3343">
        <v>105598.63898082099</v>
      </c>
      <c r="D3343">
        <v>95633.469509600007</v>
      </c>
      <c r="E3343">
        <v>17211.974014700001</v>
      </c>
      <c r="F3343">
        <f t="shared" si="728"/>
        <v>383889.17512452102</v>
      </c>
      <c r="G3343">
        <f t="shared" si="729"/>
        <v>140</v>
      </c>
      <c r="H3343" t="str">
        <f t="shared" si="731"/>
        <v>Day140</v>
      </c>
      <c r="I3343">
        <f t="shared" si="730"/>
        <v>4</v>
      </c>
      <c r="J3343" t="str">
        <f t="shared" si="732"/>
        <v>Hour4</v>
      </c>
      <c r="K3343">
        <f t="shared" si="733"/>
        <v>5</v>
      </c>
      <c r="L3343" t="str">
        <f t="shared" si="734"/>
        <v>Spring</v>
      </c>
      <c r="M3343">
        <f t="shared" si="735"/>
        <v>2117</v>
      </c>
      <c r="N3343" t="e">
        <f t="shared" si="736"/>
        <v>#N/A</v>
      </c>
      <c r="O3343" t="str">
        <f t="shared" si="737"/>
        <v>Spring</v>
      </c>
      <c r="P3343">
        <f t="shared" si="738"/>
        <v>6.3345694786605836E-5</v>
      </c>
      <c r="Q3343">
        <f t="shared" si="739"/>
        <v>1.0270946636378367E-4</v>
      </c>
      <c r="R3343">
        <f t="shared" si="740"/>
        <v>8.6039055821887905E-5</v>
      </c>
      <c r="S3343">
        <f t="shared" si="741"/>
        <v>2.40924771617594E-5</v>
      </c>
    </row>
    <row r="3344" spans="1:19" x14ac:dyDescent="0.25">
      <c r="A3344">
        <v>3342</v>
      </c>
      <c r="B3344">
        <v>171431.93988650001</v>
      </c>
      <c r="C3344">
        <v>105168.139042981</v>
      </c>
      <c r="D3344">
        <v>98116.050937399894</v>
      </c>
      <c r="E3344">
        <v>19366.358450799999</v>
      </c>
      <c r="F3344">
        <f t="shared" si="728"/>
        <v>394082.48831768089</v>
      </c>
      <c r="G3344">
        <f t="shared" si="729"/>
        <v>140</v>
      </c>
      <c r="H3344" t="str">
        <f t="shared" si="731"/>
        <v>Day140</v>
      </c>
      <c r="I3344">
        <f t="shared" si="730"/>
        <v>5</v>
      </c>
      <c r="J3344" t="str">
        <f t="shared" si="732"/>
        <v>Hour5</v>
      </c>
      <c r="K3344">
        <f t="shared" si="733"/>
        <v>5</v>
      </c>
      <c r="L3344" t="str">
        <f t="shared" si="734"/>
        <v>Spring</v>
      </c>
      <c r="M3344">
        <f t="shared" si="735"/>
        <v>2117</v>
      </c>
      <c r="N3344" t="e">
        <f t="shared" si="736"/>
        <v>#N/A</v>
      </c>
      <c r="O3344" t="str">
        <f t="shared" si="737"/>
        <v>Spring</v>
      </c>
      <c r="P3344">
        <f t="shared" si="738"/>
        <v>6.4990107001437387E-5</v>
      </c>
      <c r="Q3344">
        <f t="shared" si="739"/>
        <v>1.0642614286515253E-4</v>
      </c>
      <c r="R3344">
        <f t="shared" si="740"/>
        <v>8.5688295541825384E-5</v>
      </c>
      <c r="S3344">
        <f t="shared" si="741"/>
        <v>2.7108078845799812E-5</v>
      </c>
    </row>
    <row r="3345" spans="1:19" x14ac:dyDescent="0.25">
      <c r="A3345">
        <v>3343</v>
      </c>
      <c r="B3345">
        <v>176505.35441560001</v>
      </c>
      <c r="C3345">
        <v>102400.8096721</v>
      </c>
      <c r="D3345">
        <v>112871.77604149999</v>
      </c>
      <c r="E3345">
        <v>23861.5277986</v>
      </c>
      <c r="F3345">
        <f t="shared" si="728"/>
        <v>415639.46792780003</v>
      </c>
      <c r="G3345">
        <f t="shared" si="729"/>
        <v>140</v>
      </c>
      <c r="H3345" t="str">
        <f t="shared" si="731"/>
        <v>Day140</v>
      </c>
      <c r="I3345">
        <f t="shared" si="730"/>
        <v>6</v>
      </c>
      <c r="J3345" t="str">
        <f t="shared" si="732"/>
        <v>Hour6</v>
      </c>
      <c r="K3345">
        <f t="shared" si="733"/>
        <v>5</v>
      </c>
      <c r="L3345" t="str">
        <f t="shared" si="734"/>
        <v>Spring</v>
      </c>
      <c r="M3345">
        <f t="shared" si="735"/>
        <v>2117</v>
      </c>
      <c r="N3345" t="e">
        <f t="shared" si="736"/>
        <v>#N/A</v>
      </c>
      <c r="O3345" t="str">
        <f t="shared" si="737"/>
        <v>Spring</v>
      </c>
      <c r="P3345">
        <f t="shared" si="738"/>
        <v>7.4764003772018875E-5</v>
      </c>
      <c r="Q3345">
        <f t="shared" si="739"/>
        <v>1.0957575395772734E-4</v>
      </c>
      <c r="R3345">
        <f t="shared" si="740"/>
        <v>8.3433546725772713E-5</v>
      </c>
      <c r="S3345">
        <f t="shared" si="741"/>
        <v>3.340019645866736E-5</v>
      </c>
    </row>
    <row r="3346" spans="1:19" x14ac:dyDescent="0.25">
      <c r="A3346">
        <v>3344</v>
      </c>
      <c r="B3346">
        <v>181311.2273574</v>
      </c>
      <c r="C3346">
        <v>98331.756257418994</v>
      </c>
      <c r="D3346">
        <v>141584.3216384</v>
      </c>
      <c r="E3346">
        <v>30541.659528200002</v>
      </c>
      <c r="F3346">
        <f t="shared" si="728"/>
        <v>451768.96478141897</v>
      </c>
      <c r="G3346">
        <f t="shared" si="729"/>
        <v>140</v>
      </c>
      <c r="H3346" t="str">
        <f t="shared" si="731"/>
        <v>Day140</v>
      </c>
      <c r="I3346">
        <f t="shared" si="730"/>
        <v>7</v>
      </c>
      <c r="J3346" t="str">
        <f t="shared" si="732"/>
        <v>Hour7</v>
      </c>
      <c r="K3346">
        <f t="shared" si="733"/>
        <v>5</v>
      </c>
      <c r="L3346" t="str">
        <f t="shared" si="734"/>
        <v>Spring</v>
      </c>
      <c r="M3346">
        <f t="shared" si="735"/>
        <v>2117</v>
      </c>
      <c r="N3346" t="e">
        <f t="shared" si="736"/>
        <v>#N/A</v>
      </c>
      <c r="O3346" t="str">
        <f t="shared" si="737"/>
        <v>Spring</v>
      </c>
      <c r="P3346">
        <f t="shared" si="738"/>
        <v>9.3782618899698124E-5</v>
      </c>
      <c r="Q3346">
        <f t="shared" si="739"/>
        <v>1.1255927336860495E-4</v>
      </c>
      <c r="R3346">
        <f t="shared" si="740"/>
        <v>8.0118186629592227E-5</v>
      </c>
      <c r="S3346">
        <f t="shared" si="741"/>
        <v>4.2750717264443602E-5</v>
      </c>
    </row>
    <row r="3347" spans="1:19" x14ac:dyDescent="0.25">
      <c r="A3347">
        <v>3345</v>
      </c>
      <c r="B3347">
        <v>192678.0786102</v>
      </c>
      <c r="C3347">
        <v>98918.089030040996</v>
      </c>
      <c r="D3347">
        <v>158916.89155</v>
      </c>
      <c r="E3347">
        <v>46013.585341700098</v>
      </c>
      <c r="F3347">
        <f t="shared" si="728"/>
        <v>496526.6445319411</v>
      </c>
      <c r="G3347">
        <f t="shared" si="729"/>
        <v>140</v>
      </c>
      <c r="H3347" t="str">
        <f t="shared" si="731"/>
        <v>Day140</v>
      </c>
      <c r="I3347">
        <f t="shared" si="730"/>
        <v>8</v>
      </c>
      <c r="J3347" t="str">
        <f t="shared" si="732"/>
        <v>Hour8</v>
      </c>
      <c r="K3347">
        <f t="shared" si="733"/>
        <v>5</v>
      </c>
      <c r="L3347" t="str">
        <f t="shared" si="734"/>
        <v>Spring</v>
      </c>
      <c r="M3347">
        <f t="shared" si="735"/>
        <v>2117</v>
      </c>
      <c r="N3347" t="e">
        <f t="shared" si="736"/>
        <v>#N/A</v>
      </c>
      <c r="O3347" t="str">
        <f t="shared" si="737"/>
        <v>Spring</v>
      </c>
      <c r="P3347">
        <f t="shared" si="738"/>
        <v>1.0526336605984906E-4</v>
      </c>
      <c r="Q3347">
        <f t="shared" si="739"/>
        <v>1.1961589383360323E-4</v>
      </c>
      <c r="R3347">
        <f t="shared" si="740"/>
        <v>8.0595915496561708E-5</v>
      </c>
      <c r="S3347">
        <f t="shared" si="741"/>
        <v>6.4407560284996101E-5</v>
      </c>
    </row>
    <row r="3348" spans="1:19" x14ac:dyDescent="0.25">
      <c r="A3348">
        <v>3346</v>
      </c>
      <c r="B3348">
        <v>201591.7457729</v>
      </c>
      <c r="C3348">
        <v>99026.348017248005</v>
      </c>
      <c r="D3348">
        <v>174213.29832338</v>
      </c>
      <c r="E3348">
        <v>69921.424563599998</v>
      </c>
      <c r="F3348">
        <f t="shared" si="728"/>
        <v>544752.81667712808</v>
      </c>
      <c r="G3348">
        <f t="shared" si="729"/>
        <v>140</v>
      </c>
      <c r="H3348" t="str">
        <f t="shared" si="731"/>
        <v>Day140</v>
      </c>
      <c r="I3348">
        <f t="shared" si="730"/>
        <v>9</v>
      </c>
      <c r="J3348" t="str">
        <f t="shared" si="732"/>
        <v>Hour9</v>
      </c>
      <c r="K3348">
        <f t="shared" si="733"/>
        <v>5</v>
      </c>
      <c r="L3348" t="str">
        <f t="shared" si="734"/>
        <v>Spring</v>
      </c>
      <c r="M3348">
        <f t="shared" si="735"/>
        <v>2117</v>
      </c>
      <c r="N3348" t="e">
        <f t="shared" si="736"/>
        <v>#N/A</v>
      </c>
      <c r="O3348" t="str">
        <f t="shared" si="737"/>
        <v>Spring</v>
      </c>
      <c r="P3348">
        <f t="shared" si="738"/>
        <v>1.1539539953899658E-4</v>
      </c>
      <c r="Q3348">
        <f t="shared" si="739"/>
        <v>1.251495605210245E-4</v>
      </c>
      <c r="R3348">
        <f t="shared" si="740"/>
        <v>8.0684122135713708E-5</v>
      </c>
      <c r="S3348">
        <f t="shared" si="741"/>
        <v>9.7872581202916565E-5</v>
      </c>
    </row>
    <row r="3349" spans="1:19" x14ac:dyDescent="0.25">
      <c r="A3349">
        <v>3347</v>
      </c>
      <c r="B3349">
        <v>211770.09154570001</v>
      </c>
      <c r="C3349">
        <v>100185.207574808</v>
      </c>
      <c r="D3349">
        <v>181166.25148281999</v>
      </c>
      <c r="E3349">
        <v>92654.920981300005</v>
      </c>
      <c r="F3349">
        <f t="shared" si="728"/>
        <v>585776.4715846281</v>
      </c>
      <c r="G3349">
        <f t="shared" si="729"/>
        <v>140</v>
      </c>
      <c r="H3349" t="str">
        <f t="shared" si="731"/>
        <v>Day140</v>
      </c>
      <c r="I3349">
        <f t="shared" si="730"/>
        <v>10</v>
      </c>
      <c r="J3349" t="str">
        <f t="shared" si="732"/>
        <v>Hour10</v>
      </c>
      <c r="K3349">
        <f t="shared" si="733"/>
        <v>5</v>
      </c>
      <c r="L3349" t="str">
        <f t="shared" si="734"/>
        <v>Spring</v>
      </c>
      <c r="M3349">
        <f t="shared" si="735"/>
        <v>2117</v>
      </c>
      <c r="N3349" t="e">
        <f t="shared" si="736"/>
        <v>#N/A</v>
      </c>
      <c r="O3349" t="str">
        <f t="shared" si="737"/>
        <v>Spring</v>
      </c>
      <c r="P3349">
        <f t="shared" si="738"/>
        <v>1.2000089645301619E-4</v>
      </c>
      <c r="Q3349">
        <f t="shared" si="739"/>
        <v>1.3146834850221467E-4</v>
      </c>
      <c r="R3349">
        <f t="shared" si="740"/>
        <v>8.1628331105876114E-5</v>
      </c>
      <c r="S3349">
        <f t="shared" si="741"/>
        <v>1.2969381465252581E-4</v>
      </c>
    </row>
    <row r="3350" spans="1:19" x14ac:dyDescent="0.25">
      <c r="A3350">
        <v>3348</v>
      </c>
      <c r="B3350">
        <v>218940.0506854</v>
      </c>
      <c r="C3350">
        <v>100593.379594347</v>
      </c>
      <c r="D3350">
        <v>186948.58524207</v>
      </c>
      <c r="E3350">
        <v>114703.05062549999</v>
      </c>
      <c r="F3350">
        <f t="shared" si="728"/>
        <v>621185.06614731706</v>
      </c>
      <c r="G3350">
        <f t="shared" si="729"/>
        <v>140</v>
      </c>
      <c r="H3350" t="str">
        <f t="shared" si="731"/>
        <v>Day140</v>
      </c>
      <c r="I3350">
        <f t="shared" si="730"/>
        <v>11</v>
      </c>
      <c r="J3350" t="str">
        <f t="shared" si="732"/>
        <v>Hour11</v>
      </c>
      <c r="K3350">
        <f t="shared" si="733"/>
        <v>5</v>
      </c>
      <c r="L3350" t="str">
        <f t="shared" si="734"/>
        <v>Spring</v>
      </c>
      <c r="M3350">
        <f t="shared" si="735"/>
        <v>2117</v>
      </c>
      <c r="N3350" t="e">
        <f t="shared" si="736"/>
        <v>#N/A</v>
      </c>
      <c r="O3350" t="str">
        <f t="shared" si="737"/>
        <v>Spring</v>
      </c>
      <c r="P3350">
        <f t="shared" si="738"/>
        <v>1.2383099852236512E-4</v>
      </c>
      <c r="Q3350">
        <f t="shared" si="739"/>
        <v>1.3591950909833361E-4</v>
      </c>
      <c r="R3350">
        <f t="shared" si="740"/>
        <v>8.19608991722167E-5</v>
      </c>
      <c r="S3350">
        <f t="shared" si="741"/>
        <v>1.6055570530253079E-4</v>
      </c>
    </row>
    <row r="3351" spans="1:19" x14ac:dyDescent="0.25">
      <c r="A3351">
        <v>3349</v>
      </c>
      <c r="B3351">
        <v>223960.95471789999</v>
      </c>
      <c r="C3351">
        <v>101065.395713558</v>
      </c>
      <c r="D3351">
        <v>190065.63447229</v>
      </c>
      <c r="E3351">
        <v>139334.39126</v>
      </c>
      <c r="F3351">
        <f t="shared" si="728"/>
        <v>654426.37616374798</v>
      </c>
      <c r="G3351">
        <f t="shared" si="729"/>
        <v>140</v>
      </c>
      <c r="H3351" t="str">
        <f t="shared" si="731"/>
        <v>Day140</v>
      </c>
      <c r="I3351">
        <f t="shared" si="730"/>
        <v>12</v>
      </c>
      <c r="J3351" t="str">
        <f t="shared" si="732"/>
        <v>Hour12</v>
      </c>
      <c r="K3351">
        <f t="shared" si="733"/>
        <v>5</v>
      </c>
      <c r="L3351" t="str">
        <f t="shared" si="734"/>
        <v>Spring</v>
      </c>
      <c r="M3351">
        <f t="shared" si="735"/>
        <v>2117</v>
      </c>
      <c r="N3351" t="e">
        <f t="shared" si="736"/>
        <v>#N/A</v>
      </c>
      <c r="O3351" t="str">
        <f t="shared" si="737"/>
        <v>Spring</v>
      </c>
      <c r="P3351">
        <f t="shared" si="738"/>
        <v>1.2589566950193802E-4</v>
      </c>
      <c r="Q3351">
        <f t="shared" si="739"/>
        <v>1.3903652130871193E-4</v>
      </c>
      <c r="R3351">
        <f t="shared" si="740"/>
        <v>8.2345485769369742E-5</v>
      </c>
      <c r="S3351">
        <f t="shared" si="741"/>
        <v>1.9503344801776988E-4</v>
      </c>
    </row>
    <row r="3352" spans="1:19" x14ac:dyDescent="0.25">
      <c r="A3352">
        <v>3350</v>
      </c>
      <c r="B3352">
        <v>228972.81670289999</v>
      </c>
      <c r="C3352">
        <v>101459.56138764</v>
      </c>
      <c r="D3352">
        <v>193865.59507199001</v>
      </c>
      <c r="E3352">
        <v>145929.96557520001</v>
      </c>
      <c r="F3352">
        <f t="shared" si="728"/>
        <v>670227.93873773003</v>
      </c>
      <c r="G3352">
        <f t="shared" si="729"/>
        <v>140</v>
      </c>
      <c r="H3352" t="str">
        <f t="shared" si="731"/>
        <v>Day140</v>
      </c>
      <c r="I3352">
        <f t="shared" si="730"/>
        <v>13</v>
      </c>
      <c r="J3352" t="str">
        <f t="shared" si="732"/>
        <v>Hour13</v>
      </c>
      <c r="K3352">
        <f t="shared" si="733"/>
        <v>5</v>
      </c>
      <c r="L3352" t="str">
        <f t="shared" si="734"/>
        <v>Spring</v>
      </c>
      <c r="M3352">
        <f t="shared" si="735"/>
        <v>2117</v>
      </c>
      <c r="N3352" t="e">
        <f t="shared" si="736"/>
        <v>#N/A</v>
      </c>
      <c r="O3352" t="str">
        <f t="shared" si="737"/>
        <v>Spring</v>
      </c>
      <c r="P3352">
        <f t="shared" si="738"/>
        <v>1.2841268729480983E-4</v>
      </c>
      <c r="Q3352">
        <f t="shared" si="739"/>
        <v>1.4214792015299486E-4</v>
      </c>
      <c r="R3352">
        <f t="shared" si="740"/>
        <v>8.2666641825572071E-5</v>
      </c>
      <c r="S3352">
        <f t="shared" si="741"/>
        <v>2.0426560950150967E-4</v>
      </c>
    </row>
    <row r="3353" spans="1:19" x14ac:dyDescent="0.25">
      <c r="A3353">
        <v>3351</v>
      </c>
      <c r="B3353">
        <v>234851.8284692</v>
      </c>
      <c r="C3353">
        <v>102345.556976515</v>
      </c>
      <c r="D3353">
        <v>194533.92967771</v>
      </c>
      <c r="E3353">
        <v>151994.98252419999</v>
      </c>
      <c r="F3353">
        <f t="shared" si="728"/>
        <v>683726.29764762498</v>
      </c>
      <c r="G3353">
        <f t="shared" si="729"/>
        <v>140</v>
      </c>
      <c r="H3353" t="str">
        <f t="shared" si="731"/>
        <v>Day140</v>
      </c>
      <c r="I3353">
        <f t="shared" si="730"/>
        <v>14</v>
      </c>
      <c r="J3353" t="str">
        <f t="shared" si="732"/>
        <v>Hour14</v>
      </c>
      <c r="K3353">
        <f t="shared" si="733"/>
        <v>5</v>
      </c>
      <c r="L3353" t="str">
        <f t="shared" si="734"/>
        <v>Spring</v>
      </c>
      <c r="M3353">
        <f t="shared" si="735"/>
        <v>2117</v>
      </c>
      <c r="N3353" t="e">
        <f t="shared" si="736"/>
        <v>#N/A</v>
      </c>
      <c r="O3353" t="str">
        <f t="shared" si="737"/>
        <v>Spring</v>
      </c>
      <c r="P3353">
        <f t="shared" si="738"/>
        <v>1.2885537875174808E-4</v>
      </c>
      <c r="Q3353">
        <f t="shared" si="739"/>
        <v>1.4579765162404048E-4</v>
      </c>
      <c r="R3353">
        <f t="shared" si="740"/>
        <v>8.3388528250102659E-5</v>
      </c>
      <c r="S3353">
        <f t="shared" si="741"/>
        <v>2.12755122802231E-4</v>
      </c>
    </row>
    <row r="3354" spans="1:19" x14ac:dyDescent="0.25">
      <c r="A3354">
        <v>3352</v>
      </c>
      <c r="B3354">
        <v>234185.4656115</v>
      </c>
      <c r="C3354">
        <v>101043.41284492399</v>
      </c>
      <c r="D3354">
        <v>201220.643921273</v>
      </c>
      <c r="E3354">
        <v>159733.39262289999</v>
      </c>
      <c r="F3354">
        <f t="shared" si="728"/>
        <v>696182.91500059702</v>
      </c>
      <c r="G3354">
        <f t="shared" si="729"/>
        <v>140</v>
      </c>
      <c r="H3354" t="str">
        <f t="shared" si="731"/>
        <v>Day140</v>
      </c>
      <c r="I3354">
        <f t="shared" si="730"/>
        <v>15</v>
      </c>
      <c r="J3354" t="str">
        <f t="shared" si="732"/>
        <v>Hour15</v>
      </c>
      <c r="K3354">
        <f t="shared" si="733"/>
        <v>5</v>
      </c>
      <c r="L3354" t="str">
        <f t="shared" si="734"/>
        <v>Spring</v>
      </c>
      <c r="M3354">
        <f t="shared" si="735"/>
        <v>2117</v>
      </c>
      <c r="N3354" t="e">
        <f t="shared" si="736"/>
        <v>#N/A</v>
      </c>
      <c r="O3354" t="str">
        <f t="shared" si="737"/>
        <v>Spring</v>
      </c>
      <c r="P3354">
        <f t="shared" si="738"/>
        <v>1.3328452434031705E-4</v>
      </c>
      <c r="Q3354">
        <f t="shared" si="739"/>
        <v>1.4538396891858568E-4</v>
      </c>
      <c r="R3354">
        <f t="shared" si="740"/>
        <v>8.2327574693244314E-5</v>
      </c>
      <c r="S3354">
        <f t="shared" si="741"/>
        <v>2.2358696977179009E-4</v>
      </c>
    </row>
    <row r="3355" spans="1:19" x14ac:dyDescent="0.25">
      <c r="A3355">
        <v>3353</v>
      </c>
      <c r="B3355">
        <v>230048.0502379</v>
      </c>
      <c r="C3355">
        <v>98886.145794668104</v>
      </c>
      <c r="D3355">
        <v>207406.50454317001</v>
      </c>
      <c r="E3355">
        <v>171698.45451099999</v>
      </c>
      <c r="F3355">
        <f t="shared" si="728"/>
        <v>708039.15508673806</v>
      </c>
      <c r="G3355">
        <f t="shared" si="729"/>
        <v>140</v>
      </c>
      <c r="H3355" t="str">
        <f t="shared" si="731"/>
        <v>Day140</v>
      </c>
      <c r="I3355">
        <f t="shared" si="730"/>
        <v>16</v>
      </c>
      <c r="J3355" t="str">
        <f t="shared" si="732"/>
        <v>Hour16</v>
      </c>
      <c r="K3355">
        <f t="shared" si="733"/>
        <v>5</v>
      </c>
      <c r="L3355" t="str">
        <f t="shared" si="734"/>
        <v>Spring</v>
      </c>
      <c r="M3355">
        <f t="shared" si="735"/>
        <v>2117</v>
      </c>
      <c r="N3355" t="e">
        <f t="shared" si="736"/>
        <v>#N/A</v>
      </c>
      <c r="O3355" t="str">
        <f t="shared" si="737"/>
        <v>Spring</v>
      </c>
      <c r="P3355">
        <f t="shared" si="738"/>
        <v>1.3738191452135443E-4</v>
      </c>
      <c r="Q3355">
        <f t="shared" si="739"/>
        <v>1.4281543262403774E-4</v>
      </c>
      <c r="R3355">
        <f t="shared" si="740"/>
        <v>8.0569888969724744E-5</v>
      </c>
      <c r="S3355">
        <f t="shared" si="741"/>
        <v>2.4033507664389492E-4</v>
      </c>
    </row>
    <row r="3356" spans="1:19" x14ac:dyDescent="0.25">
      <c r="A3356">
        <v>3354</v>
      </c>
      <c r="B3356">
        <v>219944.43364259999</v>
      </c>
      <c r="C3356">
        <v>96019.525122587002</v>
      </c>
      <c r="D3356">
        <v>214169.83261327201</v>
      </c>
      <c r="E3356">
        <v>161787.27504080001</v>
      </c>
      <c r="F3356">
        <f t="shared" si="728"/>
        <v>691921.06641925895</v>
      </c>
      <c r="G3356">
        <f t="shared" si="729"/>
        <v>140</v>
      </c>
      <c r="H3356" t="str">
        <f t="shared" si="731"/>
        <v>Day140</v>
      </c>
      <c r="I3356">
        <f t="shared" si="730"/>
        <v>17</v>
      </c>
      <c r="J3356" t="str">
        <f t="shared" si="732"/>
        <v>Hour17</v>
      </c>
      <c r="K3356">
        <f t="shared" si="733"/>
        <v>5</v>
      </c>
      <c r="L3356" t="str">
        <f t="shared" si="734"/>
        <v>Spring</v>
      </c>
      <c r="M3356">
        <f t="shared" si="735"/>
        <v>2117</v>
      </c>
      <c r="N3356" t="e">
        <f t="shared" si="736"/>
        <v>#N/A</v>
      </c>
      <c r="O3356" t="str">
        <f t="shared" si="737"/>
        <v>Spring</v>
      </c>
      <c r="P3356">
        <f t="shared" si="738"/>
        <v>1.4186180757414551E-4</v>
      </c>
      <c r="Q3356">
        <f t="shared" si="739"/>
        <v>1.3654303703697246E-4</v>
      </c>
      <c r="R3356">
        <f t="shared" si="740"/>
        <v>7.8234240154495611E-5</v>
      </c>
      <c r="S3356">
        <f t="shared" si="741"/>
        <v>2.2646189365930781E-4</v>
      </c>
    </row>
    <row r="3357" spans="1:19" x14ac:dyDescent="0.25">
      <c r="A3357">
        <v>3355</v>
      </c>
      <c r="B3357">
        <v>204864.21318729999</v>
      </c>
      <c r="C3357">
        <v>93788.770351725005</v>
      </c>
      <c r="D3357">
        <v>215668.47538879499</v>
      </c>
      <c r="E3357">
        <v>176653.72989459999</v>
      </c>
      <c r="F3357">
        <f t="shared" si="728"/>
        <v>690975.18882241996</v>
      </c>
      <c r="G3357">
        <f t="shared" si="729"/>
        <v>140</v>
      </c>
      <c r="H3357" t="str">
        <f t="shared" si="731"/>
        <v>Day140</v>
      </c>
      <c r="I3357">
        <f t="shared" si="730"/>
        <v>18</v>
      </c>
      <c r="J3357" t="str">
        <f t="shared" si="732"/>
        <v>Hour18</v>
      </c>
      <c r="K3357">
        <f t="shared" si="733"/>
        <v>5</v>
      </c>
      <c r="L3357" t="str">
        <f t="shared" si="734"/>
        <v>Spring</v>
      </c>
      <c r="M3357">
        <f t="shared" si="735"/>
        <v>2117</v>
      </c>
      <c r="N3357" t="e">
        <f t="shared" si="736"/>
        <v>#N/A</v>
      </c>
      <c r="O3357" t="str">
        <f t="shared" si="737"/>
        <v>Spring</v>
      </c>
      <c r="P3357">
        <f t="shared" si="738"/>
        <v>1.4285447853274648E-4</v>
      </c>
      <c r="Q3357">
        <f t="shared" si="739"/>
        <v>1.2718113109531229E-4</v>
      </c>
      <c r="R3357">
        <f t="shared" si="740"/>
        <v>7.6416678525789423E-5</v>
      </c>
      <c r="S3357">
        <f t="shared" si="741"/>
        <v>2.4727122812237442E-4</v>
      </c>
    </row>
    <row r="3358" spans="1:19" x14ac:dyDescent="0.25">
      <c r="A3358">
        <v>3356</v>
      </c>
      <c r="B3358">
        <v>199572.1728112</v>
      </c>
      <c r="C3358">
        <v>95072.011137378999</v>
      </c>
      <c r="D3358">
        <v>207965.965081206</v>
      </c>
      <c r="E3358">
        <v>176528.8402607</v>
      </c>
      <c r="F3358">
        <f t="shared" si="728"/>
        <v>679138.98929048504</v>
      </c>
      <c r="G3358">
        <f t="shared" si="729"/>
        <v>140</v>
      </c>
      <c r="H3358" t="str">
        <f t="shared" si="731"/>
        <v>Day140</v>
      </c>
      <c r="I3358">
        <f t="shared" si="730"/>
        <v>19</v>
      </c>
      <c r="J3358" t="str">
        <f t="shared" si="732"/>
        <v>Hour19</v>
      </c>
      <c r="K3358">
        <f t="shared" si="733"/>
        <v>5</v>
      </c>
      <c r="L3358" t="str">
        <f t="shared" si="734"/>
        <v>Spring</v>
      </c>
      <c r="M3358">
        <f t="shared" si="735"/>
        <v>2117</v>
      </c>
      <c r="N3358" t="e">
        <f t="shared" si="736"/>
        <v>#N/A</v>
      </c>
      <c r="O3358" t="str">
        <f t="shared" si="737"/>
        <v>Spring</v>
      </c>
      <c r="P3358">
        <f t="shared" si="738"/>
        <v>1.3775248997646768E-4</v>
      </c>
      <c r="Q3358">
        <f t="shared" si="739"/>
        <v>1.2389579555347651E-4</v>
      </c>
      <c r="R3358">
        <f t="shared" si="740"/>
        <v>7.7462230122433206E-5</v>
      </c>
      <c r="S3358">
        <f t="shared" si="741"/>
        <v>2.4709641373734764E-4</v>
      </c>
    </row>
    <row r="3359" spans="1:19" x14ac:dyDescent="0.25">
      <c r="A3359">
        <v>3357</v>
      </c>
      <c r="B3359">
        <v>195886.80412389999</v>
      </c>
      <c r="C3359">
        <v>96311.97907786</v>
      </c>
      <c r="D3359">
        <v>202462.86933178001</v>
      </c>
      <c r="E3359">
        <v>153949.79009530001</v>
      </c>
      <c r="F3359">
        <f t="shared" si="728"/>
        <v>648611.44262883998</v>
      </c>
      <c r="G3359">
        <f t="shared" si="729"/>
        <v>140</v>
      </c>
      <c r="H3359" t="str">
        <f t="shared" si="731"/>
        <v>Day140</v>
      </c>
      <c r="I3359">
        <f t="shared" si="730"/>
        <v>20</v>
      </c>
      <c r="J3359" t="str">
        <f t="shared" si="732"/>
        <v>Hour20</v>
      </c>
      <c r="K3359">
        <f t="shared" si="733"/>
        <v>5</v>
      </c>
      <c r="L3359" t="str">
        <f t="shared" si="734"/>
        <v>Spring</v>
      </c>
      <c r="M3359">
        <f t="shared" si="735"/>
        <v>2117</v>
      </c>
      <c r="N3359" t="e">
        <f t="shared" si="736"/>
        <v>#N/A</v>
      </c>
      <c r="O3359" t="str">
        <f t="shared" si="737"/>
        <v>Spring</v>
      </c>
      <c r="P3359">
        <f t="shared" si="738"/>
        <v>1.3410734957204458E-4</v>
      </c>
      <c r="Q3359">
        <f t="shared" si="739"/>
        <v>1.2160789299176585E-4</v>
      </c>
      <c r="R3359">
        <f t="shared" si="740"/>
        <v>7.8472524117489077E-5</v>
      </c>
      <c r="S3359">
        <f t="shared" si="741"/>
        <v>2.1549136657776416E-4</v>
      </c>
    </row>
    <row r="3360" spans="1:19" x14ac:dyDescent="0.25">
      <c r="A3360">
        <v>3358</v>
      </c>
      <c r="B3360">
        <v>183764.46020530001</v>
      </c>
      <c r="C3360">
        <v>95696.408116955994</v>
      </c>
      <c r="D3360">
        <v>193997.35197918001</v>
      </c>
      <c r="E3360">
        <v>129107.69863100001</v>
      </c>
      <c r="F3360">
        <f t="shared" si="728"/>
        <v>602565.91893243603</v>
      </c>
      <c r="G3360">
        <f t="shared" si="729"/>
        <v>140</v>
      </c>
      <c r="H3360" t="str">
        <f t="shared" si="731"/>
        <v>Day140</v>
      </c>
      <c r="I3360">
        <f t="shared" si="730"/>
        <v>21</v>
      </c>
      <c r="J3360" t="str">
        <f t="shared" si="732"/>
        <v>Hour21</v>
      </c>
      <c r="K3360">
        <f t="shared" si="733"/>
        <v>5</v>
      </c>
      <c r="L3360" t="str">
        <f t="shared" si="734"/>
        <v>Spring</v>
      </c>
      <c r="M3360">
        <f t="shared" si="735"/>
        <v>2117</v>
      </c>
      <c r="N3360" t="e">
        <f t="shared" si="736"/>
        <v>#N/A</v>
      </c>
      <c r="O3360" t="str">
        <f t="shared" si="737"/>
        <v>Spring</v>
      </c>
      <c r="P3360">
        <f t="shared" si="738"/>
        <v>1.2849996043120949E-4</v>
      </c>
      <c r="Q3360">
        <f t="shared" si="739"/>
        <v>1.1408225741536398E-4</v>
      </c>
      <c r="R3360">
        <f t="shared" si="740"/>
        <v>7.797097272649839E-5</v>
      </c>
      <c r="S3360">
        <f t="shared" si="741"/>
        <v>1.8071862518605474E-4</v>
      </c>
    </row>
    <row r="3361" spans="1:19" x14ac:dyDescent="0.25">
      <c r="A3361">
        <v>3359</v>
      </c>
      <c r="B3361">
        <v>171938.25614680001</v>
      </c>
      <c r="C3361">
        <v>98266.749387912001</v>
      </c>
      <c r="D3361">
        <v>171170.14995851999</v>
      </c>
      <c r="E3361">
        <v>103437.0474195</v>
      </c>
      <c r="F3361">
        <f t="shared" si="728"/>
        <v>544812.20291273191</v>
      </c>
      <c r="G3361">
        <f t="shared" si="729"/>
        <v>140</v>
      </c>
      <c r="H3361" t="str">
        <f t="shared" si="731"/>
        <v>Day140</v>
      </c>
      <c r="I3361">
        <f t="shared" si="730"/>
        <v>22</v>
      </c>
      <c r="J3361" t="str">
        <f t="shared" si="732"/>
        <v>Hour22</v>
      </c>
      <c r="K3361">
        <f t="shared" si="733"/>
        <v>5</v>
      </c>
      <c r="L3361" t="str">
        <f t="shared" si="734"/>
        <v>Spring</v>
      </c>
      <c r="M3361">
        <f t="shared" si="735"/>
        <v>2117</v>
      </c>
      <c r="N3361" t="e">
        <f t="shared" si="736"/>
        <v>#N/A</v>
      </c>
      <c r="O3361" t="str">
        <f t="shared" si="737"/>
        <v>Spring</v>
      </c>
      <c r="P3361">
        <f t="shared" si="738"/>
        <v>1.1337967901249795E-4</v>
      </c>
      <c r="Q3361">
        <f t="shared" si="739"/>
        <v>1.0674046752769391E-4</v>
      </c>
      <c r="R3361">
        <f t="shared" si="740"/>
        <v>8.006522070381609E-5</v>
      </c>
      <c r="S3361">
        <f t="shared" si="741"/>
        <v>1.4478610649224617E-4</v>
      </c>
    </row>
    <row r="3362" spans="1:19" x14ac:dyDescent="0.25">
      <c r="A3362">
        <v>3360</v>
      </c>
      <c r="B3362">
        <v>162614.28327109999</v>
      </c>
      <c r="C3362">
        <v>104859.395286327</v>
      </c>
      <c r="D3362">
        <v>143127.09116072999</v>
      </c>
      <c r="E3362">
        <v>76224.447715100003</v>
      </c>
      <c r="F3362">
        <f t="shared" si="728"/>
        <v>486825.21743325703</v>
      </c>
      <c r="G3362">
        <f t="shared" si="729"/>
        <v>140</v>
      </c>
      <c r="H3362" t="str">
        <f t="shared" si="731"/>
        <v>Day140</v>
      </c>
      <c r="I3362">
        <f t="shared" si="730"/>
        <v>23</v>
      </c>
      <c r="J3362" t="str">
        <f t="shared" si="732"/>
        <v>Hour23</v>
      </c>
      <c r="K3362">
        <f t="shared" si="733"/>
        <v>5</v>
      </c>
      <c r="L3362" t="str">
        <f t="shared" si="734"/>
        <v>Spring</v>
      </c>
      <c r="M3362">
        <f t="shared" si="735"/>
        <v>2117</v>
      </c>
      <c r="N3362" t="e">
        <f t="shared" si="736"/>
        <v>#N/A</v>
      </c>
      <c r="O3362" t="str">
        <f t="shared" si="737"/>
        <v>Spring</v>
      </c>
      <c r="P3362">
        <f t="shared" si="738"/>
        <v>9.4804518531581533E-5</v>
      </c>
      <c r="Q3362">
        <f t="shared" si="739"/>
        <v>1.0095208019452228E-4</v>
      </c>
      <c r="R3362">
        <f t="shared" si="740"/>
        <v>8.5436739067520467E-5</v>
      </c>
      <c r="S3362">
        <f t="shared" si="741"/>
        <v>1.0669524391422797E-4</v>
      </c>
    </row>
    <row r="3363" spans="1:19" x14ac:dyDescent="0.25">
      <c r="A3363">
        <v>3361</v>
      </c>
      <c r="B3363">
        <v>156660.99826580001</v>
      </c>
      <c r="C3363">
        <v>108638.427447515</v>
      </c>
      <c r="D3363">
        <v>123066.94426336999</v>
      </c>
      <c r="E3363">
        <v>48016.136755400003</v>
      </c>
      <c r="F3363">
        <f t="shared" si="728"/>
        <v>436382.50673208502</v>
      </c>
      <c r="G3363">
        <f t="shared" si="729"/>
        <v>141</v>
      </c>
      <c r="H3363" t="str">
        <f t="shared" si="731"/>
        <v>Day141</v>
      </c>
      <c r="I3363">
        <f t="shared" si="730"/>
        <v>0</v>
      </c>
      <c r="J3363" t="str">
        <f t="shared" si="732"/>
        <v>Hour0</v>
      </c>
      <c r="K3363">
        <f t="shared" si="733"/>
        <v>5</v>
      </c>
      <c r="L3363" t="str">
        <f t="shared" si="734"/>
        <v>Spring</v>
      </c>
      <c r="M3363">
        <f t="shared" si="735"/>
        <v>26</v>
      </c>
      <c r="N3363">
        <f t="shared" si="736"/>
        <v>719302.36089514999</v>
      </c>
      <c r="O3363" t="str">
        <f t="shared" si="737"/>
        <v>Spring</v>
      </c>
      <c r="P3363">
        <f t="shared" si="738"/>
        <v>8.1517079005955152E-5</v>
      </c>
      <c r="Q3363">
        <f t="shared" si="739"/>
        <v>9.7256239379149686E-5</v>
      </c>
      <c r="R3363">
        <f t="shared" si="740"/>
        <v>8.8515797303566649E-5</v>
      </c>
      <c r="S3363">
        <f t="shared" si="741"/>
        <v>6.7210633550073584E-5</v>
      </c>
    </row>
    <row r="3364" spans="1:19" x14ac:dyDescent="0.25">
      <c r="A3364">
        <v>3362</v>
      </c>
      <c r="B3364">
        <v>156861.2820142</v>
      </c>
      <c r="C3364">
        <v>112123.968236202</v>
      </c>
      <c r="D3364">
        <v>103634.88804746</v>
      </c>
      <c r="E3364">
        <v>29392.1572576</v>
      </c>
      <c r="F3364">
        <f t="shared" si="728"/>
        <v>402012.29555546201</v>
      </c>
      <c r="G3364">
        <f t="shared" si="729"/>
        <v>141</v>
      </c>
      <c r="H3364" t="str">
        <f t="shared" si="731"/>
        <v>Day141</v>
      </c>
      <c r="I3364">
        <f t="shared" si="730"/>
        <v>1</v>
      </c>
      <c r="J3364" t="str">
        <f t="shared" si="732"/>
        <v>Hour1</v>
      </c>
      <c r="K3364">
        <f t="shared" si="733"/>
        <v>5</v>
      </c>
      <c r="L3364" t="str">
        <f t="shared" si="734"/>
        <v>Spring</v>
      </c>
      <c r="M3364">
        <f t="shared" si="735"/>
        <v>2117</v>
      </c>
      <c r="N3364" t="e">
        <f t="shared" si="736"/>
        <v>#N/A</v>
      </c>
      <c r="O3364" t="str">
        <f t="shared" si="737"/>
        <v>Spring</v>
      </c>
      <c r="P3364">
        <f t="shared" si="738"/>
        <v>6.864567416786512E-5</v>
      </c>
      <c r="Q3364">
        <f t="shared" si="739"/>
        <v>9.7380576925787138E-5</v>
      </c>
      <c r="R3364">
        <f t="shared" si="740"/>
        <v>9.135572631573673E-5</v>
      </c>
      <c r="S3364">
        <f t="shared" si="741"/>
        <v>4.1141700356901872E-5</v>
      </c>
    </row>
    <row r="3365" spans="1:19" x14ac:dyDescent="0.25">
      <c r="A3365">
        <v>3363</v>
      </c>
      <c r="B3365">
        <v>157495.55639519999</v>
      </c>
      <c r="C3365">
        <v>108114.703236538</v>
      </c>
      <c r="D3365">
        <v>96188.509082999895</v>
      </c>
      <c r="E3365">
        <v>25630.067047</v>
      </c>
      <c r="F3365">
        <f t="shared" si="728"/>
        <v>387428.83576173789</v>
      </c>
      <c r="G3365">
        <f t="shared" si="729"/>
        <v>141</v>
      </c>
      <c r="H3365" t="str">
        <f t="shared" si="731"/>
        <v>Day141</v>
      </c>
      <c r="I3365">
        <f t="shared" si="730"/>
        <v>2</v>
      </c>
      <c r="J3365" t="str">
        <f t="shared" si="732"/>
        <v>Hour2</v>
      </c>
      <c r="K3365">
        <f t="shared" si="733"/>
        <v>5</v>
      </c>
      <c r="L3365" t="str">
        <f t="shared" si="734"/>
        <v>Spring</v>
      </c>
      <c r="M3365">
        <f t="shared" si="735"/>
        <v>2117</v>
      </c>
      <c r="N3365" t="e">
        <f t="shared" si="736"/>
        <v>#N/A</v>
      </c>
      <c r="O3365" t="str">
        <f t="shared" si="737"/>
        <v>Spring</v>
      </c>
      <c r="P3365">
        <f t="shared" si="738"/>
        <v>6.37133418832904E-5</v>
      </c>
      <c r="Q3365">
        <f t="shared" si="739"/>
        <v>9.777433888130548E-5</v>
      </c>
      <c r="R3365">
        <f t="shared" si="740"/>
        <v>8.8089080282794169E-5</v>
      </c>
      <c r="S3365">
        <f t="shared" si="741"/>
        <v>3.5875710970562511E-5</v>
      </c>
    </row>
    <row r="3366" spans="1:19" x14ac:dyDescent="0.25">
      <c r="A3366">
        <v>3364</v>
      </c>
      <c r="B3366">
        <v>158479.71100350001</v>
      </c>
      <c r="C3366">
        <v>104900.69356843201</v>
      </c>
      <c r="D3366">
        <v>93300.089479350005</v>
      </c>
      <c r="E3366">
        <v>22417.355515700001</v>
      </c>
      <c r="F3366">
        <f t="shared" si="728"/>
        <v>379097.84956698207</v>
      </c>
      <c r="G3366">
        <f t="shared" si="729"/>
        <v>141</v>
      </c>
      <c r="H3366" t="str">
        <f t="shared" si="731"/>
        <v>Day141</v>
      </c>
      <c r="I3366">
        <f t="shared" si="730"/>
        <v>3</v>
      </c>
      <c r="J3366" t="str">
        <f t="shared" si="732"/>
        <v>Hour3</v>
      </c>
      <c r="K3366">
        <f t="shared" si="733"/>
        <v>5</v>
      </c>
      <c r="L3366" t="str">
        <f t="shared" si="734"/>
        <v>Spring</v>
      </c>
      <c r="M3366">
        <f t="shared" si="735"/>
        <v>2117</v>
      </c>
      <c r="N3366" t="e">
        <f t="shared" si="736"/>
        <v>#N/A</v>
      </c>
      <c r="O3366" t="str">
        <f t="shared" si="737"/>
        <v>Spring</v>
      </c>
      <c r="P3366">
        <f t="shared" si="738"/>
        <v>6.1800110589197411E-5</v>
      </c>
      <c r="Q3366">
        <f t="shared" si="739"/>
        <v>9.838530891999069E-5</v>
      </c>
      <c r="R3366">
        <f t="shared" si="740"/>
        <v>8.5470387845891803E-5</v>
      </c>
      <c r="S3366">
        <f t="shared" si="741"/>
        <v>3.1378714918333961E-5</v>
      </c>
    </row>
    <row r="3367" spans="1:19" x14ac:dyDescent="0.25">
      <c r="A3367">
        <v>3365</v>
      </c>
      <c r="B3367">
        <v>160836.13461830001</v>
      </c>
      <c r="C3367">
        <v>103693.66500915401</v>
      </c>
      <c r="D3367">
        <v>91693.806199259998</v>
      </c>
      <c r="E3367">
        <v>16928.258009599998</v>
      </c>
      <c r="F3367">
        <f t="shared" si="728"/>
        <v>373151.86383631401</v>
      </c>
      <c r="G3367">
        <f t="shared" si="729"/>
        <v>141</v>
      </c>
      <c r="H3367" t="str">
        <f t="shared" si="731"/>
        <v>Day141</v>
      </c>
      <c r="I3367">
        <f t="shared" si="730"/>
        <v>4</v>
      </c>
      <c r="J3367" t="str">
        <f t="shared" si="732"/>
        <v>Hour4</v>
      </c>
      <c r="K3367">
        <f t="shared" si="733"/>
        <v>5</v>
      </c>
      <c r="L3367" t="str">
        <f t="shared" si="734"/>
        <v>Spring</v>
      </c>
      <c r="M3367">
        <f t="shared" si="735"/>
        <v>2117</v>
      </c>
      <c r="N3367" t="e">
        <f t="shared" si="736"/>
        <v>#N/A</v>
      </c>
      <c r="O3367" t="str">
        <f t="shared" si="737"/>
        <v>Spring</v>
      </c>
      <c r="P3367">
        <f t="shared" si="738"/>
        <v>6.0736140716273421E-5</v>
      </c>
      <c r="Q3367">
        <f t="shared" si="739"/>
        <v>9.9848193120248604E-5</v>
      </c>
      <c r="R3367">
        <f t="shared" si="740"/>
        <v>8.448693201168173E-5</v>
      </c>
      <c r="S3367">
        <f t="shared" si="741"/>
        <v>2.3695345411068887E-5</v>
      </c>
    </row>
    <row r="3368" spans="1:19" x14ac:dyDescent="0.25">
      <c r="A3368">
        <v>3366</v>
      </c>
      <c r="B3368">
        <v>163966.97858719999</v>
      </c>
      <c r="C3368">
        <v>102532.35051184399</v>
      </c>
      <c r="D3368">
        <v>92374.926840100001</v>
      </c>
      <c r="E3368">
        <v>18923.9346114</v>
      </c>
      <c r="F3368">
        <f t="shared" si="728"/>
        <v>377798.19055054395</v>
      </c>
      <c r="G3368">
        <f t="shared" si="729"/>
        <v>141</v>
      </c>
      <c r="H3368" t="str">
        <f t="shared" si="731"/>
        <v>Day141</v>
      </c>
      <c r="I3368">
        <f t="shared" si="730"/>
        <v>5</v>
      </c>
      <c r="J3368" t="str">
        <f t="shared" si="732"/>
        <v>Hour5</v>
      </c>
      <c r="K3368">
        <f t="shared" si="733"/>
        <v>5</v>
      </c>
      <c r="L3368" t="str">
        <f t="shared" si="734"/>
        <v>Spring</v>
      </c>
      <c r="M3368">
        <f t="shared" si="735"/>
        <v>2117</v>
      </c>
      <c r="N3368" t="e">
        <f t="shared" si="736"/>
        <v>#N/A</v>
      </c>
      <c r="O3368" t="str">
        <f t="shared" si="737"/>
        <v>Spring</v>
      </c>
      <c r="P3368">
        <f t="shared" si="738"/>
        <v>6.1187301386787172E-5</v>
      </c>
      <c r="Q3368">
        <f t="shared" si="739"/>
        <v>1.0179184287269995E-4</v>
      </c>
      <c r="R3368">
        <f t="shared" si="740"/>
        <v>8.3540722819733988E-5</v>
      </c>
      <c r="S3368">
        <f t="shared" si="741"/>
        <v>2.6488795651585196E-5</v>
      </c>
    </row>
    <row r="3369" spans="1:19" x14ac:dyDescent="0.25">
      <c r="A3369">
        <v>3367</v>
      </c>
      <c r="B3369">
        <v>166396.81352890001</v>
      </c>
      <c r="C3369">
        <v>99391.509244839006</v>
      </c>
      <c r="D3369">
        <v>105985.3374724</v>
      </c>
      <c r="E3369">
        <v>23281.633481100002</v>
      </c>
      <c r="F3369">
        <f t="shared" si="728"/>
        <v>395055.29372723901</v>
      </c>
      <c r="G3369">
        <f t="shared" si="729"/>
        <v>141</v>
      </c>
      <c r="H3369" t="str">
        <f t="shared" si="731"/>
        <v>Day141</v>
      </c>
      <c r="I3369">
        <f t="shared" si="730"/>
        <v>6</v>
      </c>
      <c r="J3369" t="str">
        <f t="shared" si="732"/>
        <v>Hour6</v>
      </c>
      <c r="K3369">
        <f t="shared" si="733"/>
        <v>5</v>
      </c>
      <c r="L3369" t="str">
        <f t="shared" si="734"/>
        <v>Spring</v>
      </c>
      <c r="M3369">
        <f t="shared" si="735"/>
        <v>2117</v>
      </c>
      <c r="N3369" t="e">
        <f t="shared" si="736"/>
        <v>#N/A</v>
      </c>
      <c r="O3369" t="str">
        <f t="shared" si="737"/>
        <v>Spring</v>
      </c>
      <c r="P3369">
        <f t="shared" si="738"/>
        <v>7.0202564790437973E-5</v>
      </c>
      <c r="Q3369">
        <f t="shared" si="739"/>
        <v>1.0330030133624715E-4</v>
      </c>
      <c r="R3369">
        <f t="shared" si="740"/>
        <v>8.0981646114696037E-5</v>
      </c>
      <c r="S3369">
        <f t="shared" si="741"/>
        <v>3.2588488830671254E-5</v>
      </c>
    </row>
    <row r="3370" spans="1:19" x14ac:dyDescent="0.25">
      <c r="A3370">
        <v>3368</v>
      </c>
      <c r="B3370">
        <v>170080.00549089999</v>
      </c>
      <c r="C3370">
        <v>95038.612880999004</v>
      </c>
      <c r="D3370">
        <v>135373.20773872</v>
      </c>
      <c r="E3370">
        <v>29608.383430999998</v>
      </c>
      <c r="F3370">
        <f t="shared" si="728"/>
        <v>430100.209541619</v>
      </c>
      <c r="G3370">
        <f t="shared" si="729"/>
        <v>141</v>
      </c>
      <c r="H3370" t="str">
        <f t="shared" si="731"/>
        <v>Day141</v>
      </c>
      <c r="I3370">
        <f t="shared" si="730"/>
        <v>7</v>
      </c>
      <c r="J3370" t="str">
        <f t="shared" si="732"/>
        <v>Hour7</v>
      </c>
      <c r="K3370">
        <f t="shared" si="733"/>
        <v>5</v>
      </c>
      <c r="L3370" t="str">
        <f t="shared" si="734"/>
        <v>Spring</v>
      </c>
      <c r="M3370">
        <f t="shared" si="735"/>
        <v>2117</v>
      </c>
      <c r="N3370" t="e">
        <f t="shared" si="736"/>
        <v>#N/A</v>
      </c>
      <c r="O3370" t="str">
        <f t="shared" si="737"/>
        <v>Spring</v>
      </c>
      <c r="P3370">
        <f t="shared" si="738"/>
        <v>8.9668501453248279E-5</v>
      </c>
      <c r="Q3370">
        <f t="shared" si="739"/>
        <v>1.0558685257172354E-4</v>
      </c>
      <c r="R3370">
        <f t="shared" si="740"/>
        <v>7.7435018081892096E-5</v>
      </c>
      <c r="S3370">
        <f t="shared" si="741"/>
        <v>4.1444363150836196E-5</v>
      </c>
    </row>
    <row r="3371" spans="1:19" x14ac:dyDescent="0.25">
      <c r="A3371">
        <v>3369</v>
      </c>
      <c r="B3371">
        <v>182168.79413960001</v>
      </c>
      <c r="C3371">
        <v>95981.768183117005</v>
      </c>
      <c r="D3371">
        <v>153185.79477117001</v>
      </c>
      <c r="E3371">
        <v>44646.743868700003</v>
      </c>
      <c r="F3371">
        <f t="shared" si="728"/>
        <v>475983.10096258705</v>
      </c>
      <c r="G3371">
        <f t="shared" si="729"/>
        <v>141</v>
      </c>
      <c r="H3371" t="str">
        <f t="shared" si="731"/>
        <v>Day141</v>
      </c>
      <c r="I3371">
        <f t="shared" si="730"/>
        <v>8</v>
      </c>
      <c r="J3371" t="str">
        <f t="shared" si="732"/>
        <v>Hour8</v>
      </c>
      <c r="K3371">
        <f t="shared" si="733"/>
        <v>5</v>
      </c>
      <c r="L3371" t="str">
        <f t="shared" si="734"/>
        <v>Spring</v>
      </c>
      <c r="M3371">
        <f t="shared" si="735"/>
        <v>2117</v>
      </c>
      <c r="N3371" t="e">
        <f t="shared" si="736"/>
        <v>#N/A</v>
      </c>
      <c r="O3371" t="str">
        <f t="shared" si="737"/>
        <v>Spring</v>
      </c>
      <c r="P3371">
        <f t="shared" si="738"/>
        <v>1.014672023401189E-4</v>
      </c>
      <c r="Q3371">
        <f t="shared" si="739"/>
        <v>1.1309165680274944E-4</v>
      </c>
      <c r="R3371">
        <f t="shared" si="740"/>
        <v>7.820347677104602E-5</v>
      </c>
      <c r="S3371">
        <f t="shared" si="741"/>
        <v>6.2494322620107944E-5</v>
      </c>
    </row>
    <row r="3372" spans="1:19" x14ac:dyDescent="0.25">
      <c r="A3372">
        <v>3370</v>
      </c>
      <c r="B3372">
        <v>191867.7329299</v>
      </c>
      <c r="C3372">
        <v>96601.337196029999</v>
      </c>
      <c r="D3372">
        <v>169155.86561111</v>
      </c>
      <c r="E3372">
        <v>68079.546295399996</v>
      </c>
      <c r="F3372">
        <f t="shared" si="728"/>
        <v>525704.48203244002</v>
      </c>
      <c r="G3372">
        <f t="shared" si="729"/>
        <v>141</v>
      </c>
      <c r="H3372" t="str">
        <f t="shared" si="731"/>
        <v>Day141</v>
      </c>
      <c r="I3372">
        <f t="shared" si="730"/>
        <v>9</v>
      </c>
      <c r="J3372" t="str">
        <f t="shared" si="732"/>
        <v>Hour9</v>
      </c>
      <c r="K3372">
        <f t="shared" si="733"/>
        <v>5</v>
      </c>
      <c r="L3372" t="str">
        <f t="shared" si="734"/>
        <v>Spring</v>
      </c>
      <c r="M3372">
        <f t="shared" si="735"/>
        <v>2117</v>
      </c>
      <c r="N3372" t="e">
        <f t="shared" si="736"/>
        <v>#N/A</v>
      </c>
      <c r="O3372" t="str">
        <f t="shared" si="737"/>
        <v>Spring</v>
      </c>
      <c r="P3372">
        <f t="shared" si="738"/>
        <v>1.1204545740432277E-4</v>
      </c>
      <c r="Q3372">
        <f t="shared" si="739"/>
        <v>1.1911282558856753E-4</v>
      </c>
      <c r="R3372">
        <f t="shared" si="740"/>
        <v>7.8708285672013151E-5</v>
      </c>
      <c r="S3372">
        <f t="shared" si="741"/>
        <v>9.5294410327603234E-5</v>
      </c>
    </row>
    <row r="3373" spans="1:19" x14ac:dyDescent="0.25">
      <c r="A3373">
        <v>3371</v>
      </c>
      <c r="B3373">
        <v>203507.06085360001</v>
      </c>
      <c r="C3373">
        <v>98518.888479729998</v>
      </c>
      <c r="D3373">
        <v>177998.82755987</v>
      </c>
      <c r="E3373">
        <v>90871.393678399996</v>
      </c>
      <c r="F3373">
        <f t="shared" si="728"/>
        <v>570896.17057159997</v>
      </c>
      <c r="G3373">
        <f t="shared" si="729"/>
        <v>141</v>
      </c>
      <c r="H3373" t="str">
        <f t="shared" si="731"/>
        <v>Day141</v>
      </c>
      <c r="I3373">
        <f t="shared" si="730"/>
        <v>10</v>
      </c>
      <c r="J3373" t="str">
        <f t="shared" si="732"/>
        <v>Hour10</v>
      </c>
      <c r="K3373">
        <f t="shared" si="733"/>
        <v>5</v>
      </c>
      <c r="L3373" t="str">
        <f t="shared" si="734"/>
        <v>Spring</v>
      </c>
      <c r="M3373">
        <f t="shared" si="735"/>
        <v>2117</v>
      </c>
      <c r="N3373" t="e">
        <f t="shared" si="736"/>
        <v>#N/A</v>
      </c>
      <c r="O3373" t="str">
        <f t="shared" si="737"/>
        <v>Spring</v>
      </c>
      <c r="P3373">
        <f t="shared" si="738"/>
        <v>1.1790285828591986E-4</v>
      </c>
      <c r="Q3373">
        <f t="shared" si="739"/>
        <v>1.2633860146955085E-4</v>
      </c>
      <c r="R3373">
        <f t="shared" si="740"/>
        <v>8.0270657152667951E-5</v>
      </c>
      <c r="S3373">
        <f t="shared" si="741"/>
        <v>1.27197320596946E-4</v>
      </c>
    </row>
    <row r="3374" spans="1:19" x14ac:dyDescent="0.25">
      <c r="A3374">
        <v>3372</v>
      </c>
      <c r="B3374">
        <v>212887.96842620001</v>
      </c>
      <c r="C3374">
        <v>99874.404545444995</v>
      </c>
      <c r="D3374">
        <v>186976.65270745999</v>
      </c>
      <c r="E3374">
        <v>113509.97172830001</v>
      </c>
      <c r="F3374">
        <f t="shared" si="728"/>
        <v>613248.99740740494</v>
      </c>
      <c r="G3374">
        <f t="shared" si="729"/>
        <v>141</v>
      </c>
      <c r="H3374" t="str">
        <f t="shared" si="731"/>
        <v>Day141</v>
      </c>
      <c r="I3374">
        <f t="shared" si="730"/>
        <v>11</v>
      </c>
      <c r="J3374" t="str">
        <f t="shared" si="732"/>
        <v>Hour11</v>
      </c>
      <c r="K3374">
        <f t="shared" si="733"/>
        <v>5</v>
      </c>
      <c r="L3374" t="str">
        <f t="shared" si="734"/>
        <v>Spring</v>
      </c>
      <c r="M3374">
        <f t="shared" si="735"/>
        <v>2117</v>
      </c>
      <c r="N3374" t="e">
        <f t="shared" si="736"/>
        <v>#N/A</v>
      </c>
      <c r="O3374" t="str">
        <f t="shared" si="737"/>
        <v>Spring</v>
      </c>
      <c r="P3374">
        <f t="shared" si="738"/>
        <v>1.2384958984928388E-4</v>
      </c>
      <c r="Q3374">
        <f t="shared" si="739"/>
        <v>1.3216233425929419E-4</v>
      </c>
      <c r="R3374">
        <f t="shared" si="740"/>
        <v>8.1375096789117248E-5</v>
      </c>
      <c r="S3374">
        <f t="shared" si="741"/>
        <v>1.5888569197004384E-4</v>
      </c>
    </row>
    <row r="3375" spans="1:19" x14ac:dyDescent="0.25">
      <c r="A3375">
        <v>3373</v>
      </c>
      <c r="B3375">
        <v>220270.93508240001</v>
      </c>
      <c r="C3375">
        <v>100887.031257198</v>
      </c>
      <c r="D3375">
        <v>192625.07248296001</v>
      </c>
      <c r="E3375">
        <v>138645.78843459999</v>
      </c>
      <c r="F3375">
        <f t="shared" si="728"/>
        <v>652428.827257158</v>
      </c>
      <c r="G3375">
        <f t="shared" si="729"/>
        <v>141</v>
      </c>
      <c r="H3375" t="str">
        <f t="shared" si="731"/>
        <v>Day141</v>
      </c>
      <c r="I3375">
        <f t="shared" si="730"/>
        <v>12</v>
      </c>
      <c r="J3375" t="str">
        <f t="shared" si="732"/>
        <v>Hour12</v>
      </c>
      <c r="K3375">
        <f t="shared" si="733"/>
        <v>5</v>
      </c>
      <c r="L3375" t="str">
        <f t="shared" si="734"/>
        <v>Spring</v>
      </c>
      <c r="M3375">
        <f t="shared" si="735"/>
        <v>2117</v>
      </c>
      <c r="N3375" t="e">
        <f t="shared" si="736"/>
        <v>#N/A</v>
      </c>
      <c r="O3375" t="str">
        <f t="shared" si="737"/>
        <v>Spring</v>
      </c>
      <c r="P3375">
        <f t="shared" si="738"/>
        <v>1.2759098997792333E-4</v>
      </c>
      <c r="Q3375">
        <f t="shared" si="739"/>
        <v>1.3674573140594969E-4</v>
      </c>
      <c r="R3375">
        <f t="shared" si="740"/>
        <v>8.220015899654849E-5</v>
      </c>
      <c r="S3375">
        <f t="shared" si="741"/>
        <v>1.9406957555140992E-4</v>
      </c>
    </row>
    <row r="3376" spans="1:19" x14ac:dyDescent="0.25">
      <c r="A3376">
        <v>3374</v>
      </c>
      <c r="B3376">
        <v>226991.68717009999</v>
      </c>
      <c r="C3376">
        <v>101780.458785606</v>
      </c>
      <c r="D3376">
        <v>198448.19297798001</v>
      </c>
      <c r="E3376">
        <v>145938.682512</v>
      </c>
      <c r="F3376">
        <f t="shared" si="728"/>
        <v>673159.021445686</v>
      </c>
      <c r="G3376">
        <f t="shared" si="729"/>
        <v>141</v>
      </c>
      <c r="H3376" t="str">
        <f t="shared" si="731"/>
        <v>Day141</v>
      </c>
      <c r="I3376">
        <f t="shared" si="730"/>
        <v>13</v>
      </c>
      <c r="J3376" t="str">
        <f t="shared" si="732"/>
        <v>Hour13</v>
      </c>
      <c r="K3376">
        <f t="shared" si="733"/>
        <v>5</v>
      </c>
      <c r="L3376" t="str">
        <f t="shared" si="734"/>
        <v>Spring</v>
      </c>
      <c r="M3376">
        <f t="shared" si="735"/>
        <v>2117</v>
      </c>
      <c r="N3376" t="e">
        <f t="shared" si="736"/>
        <v>#N/A</v>
      </c>
      <c r="O3376" t="str">
        <f t="shared" si="737"/>
        <v>Spring</v>
      </c>
      <c r="P3376">
        <f t="shared" si="738"/>
        <v>1.3144810836413995E-4</v>
      </c>
      <c r="Q3376">
        <f t="shared" si="739"/>
        <v>1.4091802113399209E-4</v>
      </c>
      <c r="R3376">
        <f t="shared" si="740"/>
        <v>8.2928100774315802E-5</v>
      </c>
      <c r="S3376">
        <f t="shared" si="741"/>
        <v>2.0427781104216937E-4</v>
      </c>
    </row>
    <row r="3377" spans="1:19" x14ac:dyDescent="0.25">
      <c r="A3377">
        <v>3375</v>
      </c>
      <c r="B3377">
        <v>233958.33322470001</v>
      </c>
      <c r="C3377">
        <v>102958.467183798</v>
      </c>
      <c r="D3377">
        <v>200674.38398524001</v>
      </c>
      <c r="E3377">
        <v>152372.5196502</v>
      </c>
      <c r="F3377">
        <f t="shared" si="728"/>
        <v>689963.70404393808</v>
      </c>
      <c r="G3377">
        <f t="shared" si="729"/>
        <v>141</v>
      </c>
      <c r="H3377" t="str">
        <f t="shared" si="731"/>
        <v>Day141</v>
      </c>
      <c r="I3377">
        <f t="shared" si="730"/>
        <v>14</v>
      </c>
      <c r="J3377" t="str">
        <f t="shared" si="732"/>
        <v>Hour14</v>
      </c>
      <c r="K3377">
        <f t="shared" si="733"/>
        <v>5</v>
      </c>
      <c r="L3377" t="str">
        <f t="shared" si="734"/>
        <v>Spring</v>
      </c>
      <c r="M3377">
        <f t="shared" si="735"/>
        <v>2117</v>
      </c>
      <c r="N3377" t="e">
        <f t="shared" si="736"/>
        <v>#N/A</v>
      </c>
      <c r="O3377" t="str">
        <f t="shared" si="737"/>
        <v>Spring</v>
      </c>
      <c r="P3377">
        <f t="shared" si="738"/>
        <v>1.3292269269957936E-4</v>
      </c>
      <c r="Q3377">
        <f t="shared" si="739"/>
        <v>1.45242963550141E-4</v>
      </c>
      <c r="R3377">
        <f t="shared" si="740"/>
        <v>8.388791172745794E-5</v>
      </c>
      <c r="S3377">
        <f t="shared" si="741"/>
        <v>2.1328358075703056E-4</v>
      </c>
    </row>
    <row r="3378" spans="1:19" x14ac:dyDescent="0.25">
      <c r="A3378">
        <v>3376</v>
      </c>
      <c r="B3378">
        <v>234386.04929620001</v>
      </c>
      <c r="C3378">
        <v>101832.57205603</v>
      </c>
      <c r="D3378">
        <v>208554.14992621</v>
      </c>
      <c r="E3378">
        <v>160369.70538170001</v>
      </c>
      <c r="F3378">
        <f t="shared" si="728"/>
        <v>705142.47666014009</v>
      </c>
      <c r="G3378">
        <f t="shared" si="729"/>
        <v>141</v>
      </c>
      <c r="H3378" t="str">
        <f t="shared" si="731"/>
        <v>Day141</v>
      </c>
      <c r="I3378">
        <f t="shared" si="730"/>
        <v>15</v>
      </c>
      <c r="J3378" t="str">
        <f t="shared" si="732"/>
        <v>Hour15</v>
      </c>
      <c r="K3378">
        <f t="shared" si="733"/>
        <v>5</v>
      </c>
      <c r="L3378" t="str">
        <f t="shared" si="734"/>
        <v>Spring</v>
      </c>
      <c r="M3378">
        <f t="shared" si="735"/>
        <v>2117</v>
      </c>
      <c r="N3378" t="e">
        <f t="shared" si="736"/>
        <v>#N/A</v>
      </c>
      <c r="O3378" t="str">
        <f t="shared" si="737"/>
        <v>Spring</v>
      </c>
      <c r="P3378">
        <f t="shared" si="738"/>
        <v>1.3814209183720525E-4</v>
      </c>
      <c r="Q3378">
        <f t="shared" si="739"/>
        <v>1.4550849266776821E-4</v>
      </c>
      <c r="R3378">
        <f t="shared" si="740"/>
        <v>8.2970561327087568E-5</v>
      </c>
      <c r="S3378">
        <f t="shared" si="741"/>
        <v>2.2447764916719428E-4</v>
      </c>
    </row>
    <row r="3379" spans="1:19" x14ac:dyDescent="0.25">
      <c r="A3379">
        <v>3377</v>
      </c>
      <c r="B3379">
        <v>231153.6886156</v>
      </c>
      <c r="C3379">
        <v>99817.614515919995</v>
      </c>
      <c r="D3379">
        <v>215935.91743293</v>
      </c>
      <c r="E3379">
        <v>172395.1403307</v>
      </c>
      <c r="F3379">
        <f t="shared" si="728"/>
        <v>719302.36089514999</v>
      </c>
      <c r="G3379">
        <f t="shared" si="729"/>
        <v>141</v>
      </c>
      <c r="H3379" t="str">
        <f t="shared" si="731"/>
        <v>Day141</v>
      </c>
      <c r="I3379">
        <f t="shared" si="730"/>
        <v>16</v>
      </c>
      <c r="J3379" t="str">
        <f t="shared" si="732"/>
        <v>Hour16</v>
      </c>
      <c r="K3379">
        <f t="shared" si="733"/>
        <v>5</v>
      </c>
      <c r="L3379" t="str">
        <f t="shared" si="734"/>
        <v>Spring</v>
      </c>
      <c r="M3379">
        <f t="shared" si="735"/>
        <v>2117</v>
      </c>
      <c r="N3379" t="e">
        <f t="shared" si="736"/>
        <v>#N/A</v>
      </c>
      <c r="O3379" t="str">
        <f t="shared" si="737"/>
        <v>Spring</v>
      </c>
      <c r="P3379">
        <f t="shared" si="738"/>
        <v>1.430316267862581E-4</v>
      </c>
      <c r="Q3379">
        <f t="shared" si="739"/>
        <v>1.4350182063329787E-4</v>
      </c>
      <c r="R3379">
        <f t="shared" si="740"/>
        <v>8.1328825733281804E-5</v>
      </c>
      <c r="S3379">
        <f t="shared" si="741"/>
        <v>2.4131026328929125E-4</v>
      </c>
    </row>
    <row r="3380" spans="1:19" x14ac:dyDescent="0.25">
      <c r="A3380">
        <v>3378</v>
      </c>
      <c r="B3380">
        <v>222009.68643860001</v>
      </c>
      <c r="C3380">
        <v>97111.729519507993</v>
      </c>
      <c r="D3380">
        <v>223615.93115637</v>
      </c>
      <c r="E3380">
        <v>162684.63913709999</v>
      </c>
      <c r="F3380">
        <f t="shared" si="728"/>
        <v>705421.98625157797</v>
      </c>
      <c r="G3380">
        <f t="shared" si="729"/>
        <v>141</v>
      </c>
      <c r="H3380" t="str">
        <f t="shared" si="731"/>
        <v>Day141</v>
      </c>
      <c r="I3380">
        <f t="shared" si="730"/>
        <v>17</v>
      </c>
      <c r="J3380" t="str">
        <f t="shared" si="732"/>
        <v>Hour17</v>
      </c>
      <c r="K3380">
        <f t="shared" si="733"/>
        <v>5</v>
      </c>
      <c r="L3380" t="str">
        <f t="shared" si="734"/>
        <v>Spring</v>
      </c>
      <c r="M3380">
        <f t="shared" si="735"/>
        <v>2117</v>
      </c>
      <c r="N3380" t="e">
        <f t="shared" si="736"/>
        <v>#N/A</v>
      </c>
      <c r="O3380" t="str">
        <f t="shared" si="737"/>
        <v>Spring</v>
      </c>
      <c r="P3380">
        <f t="shared" si="738"/>
        <v>1.4811871405577453E-4</v>
      </c>
      <c r="Q3380">
        <f t="shared" si="739"/>
        <v>1.3782516036396319E-4</v>
      </c>
      <c r="R3380">
        <f t="shared" si="740"/>
        <v>7.9124140213649444E-5</v>
      </c>
      <c r="S3380">
        <f t="shared" si="741"/>
        <v>2.2771797991515653E-4</v>
      </c>
    </row>
    <row r="3381" spans="1:19" x14ac:dyDescent="0.25">
      <c r="A3381">
        <v>3379</v>
      </c>
      <c r="B3381">
        <v>209572.1270523</v>
      </c>
      <c r="C3381">
        <v>94732.137024137104</v>
      </c>
      <c r="D3381">
        <v>225047.44205026</v>
      </c>
      <c r="E3381">
        <v>177321.67845559999</v>
      </c>
      <c r="F3381">
        <f t="shared" si="728"/>
        <v>706673.38458229718</v>
      </c>
      <c r="G3381">
        <f t="shared" si="729"/>
        <v>141</v>
      </c>
      <c r="H3381" t="str">
        <f t="shared" si="731"/>
        <v>Day141</v>
      </c>
      <c r="I3381">
        <f t="shared" si="730"/>
        <v>18</v>
      </c>
      <c r="J3381" t="str">
        <f t="shared" si="732"/>
        <v>Hour18</v>
      </c>
      <c r="K3381">
        <f t="shared" si="733"/>
        <v>5</v>
      </c>
      <c r="L3381" t="str">
        <f t="shared" si="734"/>
        <v>Spring</v>
      </c>
      <c r="M3381">
        <f t="shared" si="735"/>
        <v>2117</v>
      </c>
      <c r="N3381" t="e">
        <f t="shared" si="736"/>
        <v>#N/A</v>
      </c>
      <c r="O3381" t="str">
        <f t="shared" si="737"/>
        <v>Spring</v>
      </c>
      <c r="P3381">
        <f t="shared" si="738"/>
        <v>1.4906691820054787E-4</v>
      </c>
      <c r="Q3381">
        <f t="shared" si="739"/>
        <v>1.3010383682870741E-4</v>
      </c>
      <c r="R3381">
        <f t="shared" si="740"/>
        <v>7.7185309434024086E-5</v>
      </c>
      <c r="S3381">
        <f t="shared" si="741"/>
        <v>2.4820618976229892E-4</v>
      </c>
    </row>
    <row r="3382" spans="1:19" x14ac:dyDescent="0.25">
      <c r="A3382">
        <v>3380</v>
      </c>
      <c r="B3382">
        <v>204841.85330300001</v>
      </c>
      <c r="C3382">
        <v>96376.291878452001</v>
      </c>
      <c r="D3382">
        <v>217691.82523123</v>
      </c>
      <c r="E3382">
        <v>177946.8598149</v>
      </c>
      <c r="F3382">
        <f t="shared" si="728"/>
        <v>696856.83022758202</v>
      </c>
      <c r="G3382">
        <f t="shared" si="729"/>
        <v>141</v>
      </c>
      <c r="H3382" t="str">
        <f t="shared" si="731"/>
        <v>Day141</v>
      </c>
      <c r="I3382">
        <f t="shared" si="730"/>
        <v>19</v>
      </c>
      <c r="J3382" t="str">
        <f t="shared" si="732"/>
        <v>Hour19</v>
      </c>
      <c r="K3382">
        <f t="shared" si="733"/>
        <v>5</v>
      </c>
      <c r="L3382" t="str">
        <f t="shared" si="734"/>
        <v>Spring</v>
      </c>
      <c r="M3382">
        <f t="shared" si="735"/>
        <v>2117</v>
      </c>
      <c r="N3382" t="e">
        <f t="shared" si="736"/>
        <v>#N/A</v>
      </c>
      <c r="O3382" t="str">
        <f t="shared" si="737"/>
        <v>Spring</v>
      </c>
      <c r="P3382">
        <f t="shared" si="738"/>
        <v>1.4419470494325592E-4</v>
      </c>
      <c r="Q3382">
        <f t="shared" si="739"/>
        <v>1.2716724992332921E-4</v>
      </c>
      <c r="R3382">
        <f t="shared" si="740"/>
        <v>7.8524924533759604E-5</v>
      </c>
      <c r="S3382">
        <f t="shared" si="741"/>
        <v>2.4908128797055963E-4</v>
      </c>
    </row>
    <row r="3383" spans="1:19" x14ac:dyDescent="0.25">
      <c r="A3383">
        <v>3381</v>
      </c>
      <c r="B3383">
        <v>201369.19555040001</v>
      </c>
      <c r="C3383">
        <v>97740.129797893096</v>
      </c>
      <c r="D3383">
        <v>211538.14113781601</v>
      </c>
      <c r="E3383">
        <v>155641.08695639999</v>
      </c>
      <c r="F3383">
        <f t="shared" si="728"/>
        <v>666288.55344250915</v>
      </c>
      <c r="G3383">
        <f t="shared" si="729"/>
        <v>141</v>
      </c>
      <c r="H3383" t="str">
        <f t="shared" si="731"/>
        <v>Day141</v>
      </c>
      <c r="I3383">
        <f t="shared" si="730"/>
        <v>20</v>
      </c>
      <c r="J3383" t="str">
        <f t="shared" si="732"/>
        <v>Hour20</v>
      </c>
      <c r="K3383">
        <f t="shared" si="733"/>
        <v>5</v>
      </c>
      <c r="L3383" t="str">
        <f t="shared" si="734"/>
        <v>Spring</v>
      </c>
      <c r="M3383">
        <f t="shared" si="735"/>
        <v>2117</v>
      </c>
      <c r="N3383" t="e">
        <f t="shared" si="736"/>
        <v>#N/A</v>
      </c>
      <c r="O3383" t="str">
        <f t="shared" si="737"/>
        <v>Spring</v>
      </c>
      <c r="P3383">
        <f t="shared" si="738"/>
        <v>1.4011862785023082E-4</v>
      </c>
      <c r="Q3383">
        <f t="shared" si="739"/>
        <v>1.2501139979210701E-4</v>
      </c>
      <c r="R3383">
        <f t="shared" si="740"/>
        <v>7.9636144602648114E-5</v>
      </c>
      <c r="S3383">
        <f t="shared" si="741"/>
        <v>2.1785876098383321E-4</v>
      </c>
    </row>
    <row r="3384" spans="1:19" x14ac:dyDescent="0.25">
      <c r="A3384">
        <v>3382</v>
      </c>
      <c r="B3384">
        <v>187424.7799736</v>
      </c>
      <c r="C3384">
        <v>96449.106915908007</v>
      </c>
      <c r="D3384">
        <v>200260.45737101001</v>
      </c>
      <c r="E3384">
        <v>129832.44576639999</v>
      </c>
      <c r="F3384">
        <f t="shared" si="728"/>
        <v>613966.79002691794</v>
      </c>
      <c r="G3384">
        <f t="shared" si="729"/>
        <v>141</v>
      </c>
      <c r="H3384" t="str">
        <f t="shared" si="731"/>
        <v>Day141</v>
      </c>
      <c r="I3384">
        <f t="shared" si="730"/>
        <v>21</v>
      </c>
      <c r="J3384" t="str">
        <f t="shared" si="732"/>
        <v>Hour21</v>
      </c>
      <c r="K3384">
        <f t="shared" si="733"/>
        <v>5</v>
      </c>
      <c r="L3384" t="str">
        <f t="shared" si="734"/>
        <v>Spring</v>
      </c>
      <c r="M3384">
        <f t="shared" si="735"/>
        <v>2117</v>
      </c>
      <c r="N3384" t="e">
        <f t="shared" si="736"/>
        <v>#N/A</v>
      </c>
      <c r="O3384" t="str">
        <f t="shared" si="737"/>
        <v>Spring</v>
      </c>
      <c r="P3384">
        <f t="shared" si="738"/>
        <v>1.3264851600073614E-4</v>
      </c>
      <c r="Q3384">
        <f t="shared" si="739"/>
        <v>1.1635460943361184E-4</v>
      </c>
      <c r="R3384">
        <f t="shared" si="740"/>
        <v>7.8584252354011987E-5</v>
      </c>
      <c r="S3384">
        <f t="shared" si="741"/>
        <v>1.8173309068505921E-4</v>
      </c>
    </row>
    <row r="3385" spans="1:19" x14ac:dyDescent="0.25">
      <c r="A3385">
        <v>3383</v>
      </c>
      <c r="B3385">
        <v>173186.57443959999</v>
      </c>
      <c r="C3385">
        <v>98292.878269630994</v>
      </c>
      <c r="D3385">
        <v>173926.62237262999</v>
      </c>
      <c r="E3385">
        <v>103344.5803327</v>
      </c>
      <c r="F3385">
        <f t="shared" si="728"/>
        <v>548750.65541456104</v>
      </c>
      <c r="G3385">
        <f t="shared" si="729"/>
        <v>141</v>
      </c>
      <c r="H3385" t="str">
        <f t="shared" si="731"/>
        <v>Day141</v>
      </c>
      <c r="I3385">
        <f t="shared" si="730"/>
        <v>22</v>
      </c>
      <c r="J3385" t="str">
        <f t="shared" si="732"/>
        <v>Hour22</v>
      </c>
      <c r="K3385">
        <f t="shared" si="733"/>
        <v>5</v>
      </c>
      <c r="L3385" t="str">
        <f t="shared" si="734"/>
        <v>Spring</v>
      </c>
      <c r="M3385">
        <f t="shared" si="735"/>
        <v>2117</v>
      </c>
      <c r="N3385" t="e">
        <f t="shared" si="736"/>
        <v>#N/A</v>
      </c>
      <c r="O3385" t="str">
        <f t="shared" si="737"/>
        <v>Spring</v>
      </c>
      <c r="P3385">
        <f t="shared" si="738"/>
        <v>1.1520551113097381E-4</v>
      </c>
      <c r="Q3385">
        <f t="shared" si="739"/>
        <v>1.0751543222247991E-4</v>
      </c>
      <c r="R3385">
        <f t="shared" si="740"/>
        <v>8.0086509844798221E-5</v>
      </c>
      <c r="S3385">
        <f t="shared" si="741"/>
        <v>1.4465667559866935E-4</v>
      </c>
    </row>
    <row r="3386" spans="1:19" x14ac:dyDescent="0.25">
      <c r="A3386">
        <v>3384</v>
      </c>
      <c r="B3386">
        <v>162029.28671069999</v>
      </c>
      <c r="C3386">
        <v>107171.263558744</v>
      </c>
      <c r="D3386">
        <v>142782.60539864001</v>
      </c>
      <c r="E3386">
        <v>74385.244821400003</v>
      </c>
      <c r="F3386">
        <f t="shared" si="728"/>
        <v>486368.40048948408</v>
      </c>
      <c r="G3386">
        <f t="shared" si="729"/>
        <v>141</v>
      </c>
      <c r="H3386" t="str">
        <f t="shared" si="731"/>
        <v>Day141</v>
      </c>
      <c r="I3386">
        <f t="shared" si="730"/>
        <v>23</v>
      </c>
      <c r="J3386" t="str">
        <f t="shared" si="732"/>
        <v>Hour23</v>
      </c>
      <c r="K3386">
        <f t="shared" si="733"/>
        <v>5</v>
      </c>
      <c r="L3386" t="str">
        <f t="shared" si="734"/>
        <v>Spring</v>
      </c>
      <c r="M3386">
        <f t="shared" si="735"/>
        <v>2117</v>
      </c>
      <c r="N3386" t="e">
        <f t="shared" si="736"/>
        <v>#N/A</v>
      </c>
      <c r="O3386" t="str">
        <f t="shared" si="737"/>
        <v>Spring</v>
      </c>
      <c r="P3386">
        <f t="shared" si="738"/>
        <v>9.457633806238406E-5</v>
      </c>
      <c r="Q3386">
        <f t="shared" si="739"/>
        <v>1.0058891025341345E-4</v>
      </c>
      <c r="R3386">
        <f t="shared" si="740"/>
        <v>8.7320389891651487E-5</v>
      </c>
      <c r="S3386">
        <f t="shared" si="741"/>
        <v>1.0412081789694112E-4</v>
      </c>
    </row>
    <row r="3387" spans="1:19" x14ac:dyDescent="0.25">
      <c r="A3387">
        <v>3385</v>
      </c>
      <c r="B3387">
        <v>145559.2545137</v>
      </c>
      <c r="C3387">
        <v>142114.35659418601</v>
      </c>
      <c r="D3387">
        <v>104959.42461071</v>
      </c>
      <c r="E3387">
        <v>30693.8497298</v>
      </c>
      <c r="F3387">
        <f t="shared" si="728"/>
        <v>423326.88544839603</v>
      </c>
      <c r="G3387">
        <f t="shared" si="729"/>
        <v>142</v>
      </c>
      <c r="H3387" t="str">
        <f t="shared" si="731"/>
        <v>Day142</v>
      </c>
      <c r="I3387">
        <f t="shared" si="730"/>
        <v>0</v>
      </c>
      <c r="J3387" t="str">
        <f t="shared" si="732"/>
        <v>Hour0</v>
      </c>
      <c r="K3387">
        <f t="shared" si="733"/>
        <v>5</v>
      </c>
      <c r="L3387" t="str">
        <f t="shared" si="734"/>
        <v>Spring</v>
      </c>
      <c r="M3387">
        <f t="shared" si="735"/>
        <v>8</v>
      </c>
      <c r="N3387">
        <f t="shared" si="736"/>
        <v>806709.35767373792</v>
      </c>
      <c r="O3387" t="str">
        <f t="shared" si="737"/>
        <v>Spring</v>
      </c>
      <c r="P3387">
        <f t="shared" si="738"/>
        <v>6.9523020658582082E-5</v>
      </c>
      <c r="Q3387">
        <f t="shared" si="739"/>
        <v>9.0364199497925941E-5</v>
      </c>
      <c r="R3387">
        <f t="shared" si="740"/>
        <v>1.1579112361779221E-4</v>
      </c>
      <c r="S3387">
        <f t="shared" si="741"/>
        <v>4.2963745645334717E-5</v>
      </c>
    </row>
    <row r="3388" spans="1:19" x14ac:dyDescent="0.25">
      <c r="A3388">
        <v>3386</v>
      </c>
      <c r="B3388">
        <v>141930.82619630001</v>
      </c>
      <c r="C3388">
        <v>146593.54589982799</v>
      </c>
      <c r="D3388">
        <v>90450.649117430003</v>
      </c>
      <c r="E3388">
        <v>21385.194247899999</v>
      </c>
      <c r="F3388">
        <f t="shared" si="728"/>
        <v>400360.21546145802</v>
      </c>
      <c r="G3388">
        <f t="shared" si="729"/>
        <v>142</v>
      </c>
      <c r="H3388" t="str">
        <f t="shared" si="731"/>
        <v>Day142</v>
      </c>
      <c r="I3388">
        <f t="shared" si="730"/>
        <v>1</v>
      </c>
      <c r="J3388" t="str">
        <f t="shared" si="732"/>
        <v>Hour1</v>
      </c>
      <c r="K3388">
        <f t="shared" si="733"/>
        <v>5</v>
      </c>
      <c r="L3388" t="str">
        <f t="shared" si="734"/>
        <v>Spring</v>
      </c>
      <c r="M3388">
        <f t="shared" si="735"/>
        <v>2117</v>
      </c>
      <c r="N3388" t="e">
        <f t="shared" si="736"/>
        <v>#N/A</v>
      </c>
      <c r="O3388" t="str">
        <f t="shared" si="737"/>
        <v>Spring</v>
      </c>
      <c r="P3388">
        <f t="shared" si="738"/>
        <v>5.9912698364121745E-5</v>
      </c>
      <c r="Q3388">
        <f t="shared" si="739"/>
        <v>8.8111645914624952E-5</v>
      </c>
      <c r="R3388">
        <f t="shared" si="740"/>
        <v>1.1944065189225157E-4</v>
      </c>
      <c r="S3388">
        <f t="shared" si="741"/>
        <v>2.9933946192185173E-5</v>
      </c>
    </row>
    <row r="3389" spans="1:19" x14ac:dyDescent="0.25">
      <c r="A3389">
        <v>3387</v>
      </c>
      <c r="B3389">
        <v>139871.307997</v>
      </c>
      <c r="C3389">
        <v>148238.22962383</v>
      </c>
      <c r="D3389">
        <v>83812.945296830003</v>
      </c>
      <c r="E3389">
        <v>17105.8138855</v>
      </c>
      <c r="F3389">
        <f t="shared" si="728"/>
        <v>389028.29680316005</v>
      </c>
      <c r="G3389">
        <f t="shared" si="729"/>
        <v>142</v>
      </c>
      <c r="H3389" t="str">
        <f t="shared" si="731"/>
        <v>Day142</v>
      </c>
      <c r="I3389">
        <f t="shared" si="730"/>
        <v>2</v>
      </c>
      <c r="J3389" t="str">
        <f t="shared" si="732"/>
        <v>Hour2</v>
      </c>
      <c r="K3389">
        <f t="shared" si="733"/>
        <v>5</v>
      </c>
      <c r="L3389" t="str">
        <f t="shared" si="734"/>
        <v>Spring</v>
      </c>
      <c r="M3389">
        <f t="shared" si="735"/>
        <v>2117</v>
      </c>
      <c r="N3389" t="e">
        <f t="shared" si="736"/>
        <v>#N/A</v>
      </c>
      <c r="O3389" t="str">
        <f t="shared" si="737"/>
        <v>Spring</v>
      </c>
      <c r="P3389">
        <f t="shared" si="738"/>
        <v>5.5516016298107119E-5</v>
      </c>
      <c r="Q3389">
        <f t="shared" si="739"/>
        <v>8.6833082665225793E-5</v>
      </c>
      <c r="R3389">
        <f t="shared" si="740"/>
        <v>1.2078069790140952E-4</v>
      </c>
      <c r="S3389">
        <f t="shared" si="741"/>
        <v>2.3943879418928969E-5</v>
      </c>
    </row>
    <row r="3390" spans="1:19" x14ac:dyDescent="0.25">
      <c r="A3390">
        <v>3388</v>
      </c>
      <c r="B3390">
        <v>142794.98680750001</v>
      </c>
      <c r="C3390">
        <v>148536.19935909199</v>
      </c>
      <c r="D3390">
        <v>83164.774263610001</v>
      </c>
      <c r="E3390">
        <v>17555.039189499999</v>
      </c>
      <c r="F3390">
        <f t="shared" si="728"/>
        <v>392050.99961970199</v>
      </c>
      <c r="G3390">
        <f t="shared" si="729"/>
        <v>142</v>
      </c>
      <c r="H3390" t="str">
        <f t="shared" si="731"/>
        <v>Day142</v>
      </c>
      <c r="I3390">
        <f t="shared" si="730"/>
        <v>3</v>
      </c>
      <c r="J3390" t="str">
        <f t="shared" si="732"/>
        <v>Hour3</v>
      </c>
      <c r="K3390">
        <f t="shared" si="733"/>
        <v>5</v>
      </c>
      <c r="L3390" t="str">
        <f t="shared" si="734"/>
        <v>Spring</v>
      </c>
      <c r="M3390">
        <f t="shared" si="735"/>
        <v>2117</v>
      </c>
      <c r="N3390" t="e">
        <f t="shared" si="736"/>
        <v>#N/A</v>
      </c>
      <c r="O3390" t="str">
        <f t="shared" si="737"/>
        <v>Spring</v>
      </c>
      <c r="P3390">
        <f t="shared" si="738"/>
        <v>5.5086680787742187E-5</v>
      </c>
      <c r="Q3390">
        <f t="shared" si="739"/>
        <v>8.8648122843760198E-5</v>
      </c>
      <c r="R3390">
        <f t="shared" si="740"/>
        <v>1.2102347598011274E-4</v>
      </c>
      <c r="S3390">
        <f t="shared" si="741"/>
        <v>2.4572682969751264E-5</v>
      </c>
    </row>
    <row r="3391" spans="1:19" x14ac:dyDescent="0.25">
      <c r="A3391">
        <v>3389</v>
      </c>
      <c r="B3391">
        <v>150274.6939792</v>
      </c>
      <c r="C3391">
        <v>150798.64565723899</v>
      </c>
      <c r="D3391">
        <v>90699.766787200002</v>
      </c>
      <c r="E3391">
        <v>16534.080899500001</v>
      </c>
      <c r="F3391">
        <f t="shared" si="728"/>
        <v>408307.18732313899</v>
      </c>
      <c r="G3391">
        <f t="shared" si="729"/>
        <v>142</v>
      </c>
      <c r="H3391" t="str">
        <f t="shared" si="731"/>
        <v>Day142</v>
      </c>
      <c r="I3391">
        <f t="shared" si="730"/>
        <v>4</v>
      </c>
      <c r="J3391" t="str">
        <f t="shared" si="732"/>
        <v>Hour4</v>
      </c>
      <c r="K3391">
        <f t="shared" si="733"/>
        <v>5</v>
      </c>
      <c r="L3391" t="str">
        <f t="shared" si="734"/>
        <v>Spring</v>
      </c>
      <c r="M3391">
        <f t="shared" si="735"/>
        <v>2117</v>
      </c>
      <c r="N3391" t="e">
        <f t="shared" si="736"/>
        <v>#N/A</v>
      </c>
      <c r="O3391" t="str">
        <f t="shared" si="737"/>
        <v>Spring</v>
      </c>
      <c r="P3391">
        <f t="shared" si="738"/>
        <v>6.0077708919067852E-5</v>
      </c>
      <c r="Q3391">
        <f t="shared" si="739"/>
        <v>9.3291577176551872E-5</v>
      </c>
      <c r="R3391">
        <f t="shared" si="740"/>
        <v>1.2286685905037796E-4</v>
      </c>
      <c r="S3391">
        <f t="shared" si="741"/>
        <v>2.3143595622540169E-5</v>
      </c>
    </row>
    <row r="3392" spans="1:19" x14ac:dyDescent="0.25">
      <c r="A3392">
        <v>3390</v>
      </c>
      <c r="B3392">
        <v>161303.93061929999</v>
      </c>
      <c r="C3392">
        <v>156113.35876966899</v>
      </c>
      <c r="D3392">
        <v>101964.95130270001</v>
      </c>
      <c r="E3392">
        <v>24941.308881600002</v>
      </c>
      <c r="F3392">
        <f t="shared" si="728"/>
        <v>444323.54957326892</v>
      </c>
      <c r="G3392">
        <f t="shared" si="729"/>
        <v>142</v>
      </c>
      <c r="H3392" t="str">
        <f t="shared" si="731"/>
        <v>Day142</v>
      </c>
      <c r="I3392">
        <f t="shared" si="730"/>
        <v>5</v>
      </c>
      <c r="J3392" t="str">
        <f t="shared" si="732"/>
        <v>Hour5</v>
      </c>
      <c r="K3392">
        <f t="shared" si="733"/>
        <v>5</v>
      </c>
      <c r="L3392" t="str">
        <f t="shared" si="734"/>
        <v>Spring</v>
      </c>
      <c r="M3392">
        <f t="shared" si="735"/>
        <v>2117</v>
      </c>
      <c r="N3392" t="e">
        <f t="shared" si="736"/>
        <v>#N/A</v>
      </c>
      <c r="O3392" t="str">
        <f t="shared" si="737"/>
        <v>Spring</v>
      </c>
      <c r="P3392">
        <f t="shared" si="738"/>
        <v>6.7539541514841531E-5</v>
      </c>
      <c r="Q3392">
        <f t="shared" si="739"/>
        <v>1.0013860413739706E-4</v>
      </c>
      <c r="R3392">
        <f t="shared" si="740"/>
        <v>1.2719715063908617E-4</v>
      </c>
      <c r="S3392">
        <f t="shared" si="741"/>
        <v>3.4911621066888325E-5</v>
      </c>
    </row>
    <row r="3393" spans="1:19" x14ac:dyDescent="0.25">
      <c r="A3393">
        <v>3391</v>
      </c>
      <c r="B3393">
        <v>165022.05503419999</v>
      </c>
      <c r="C3393">
        <v>156441.44273810001</v>
      </c>
      <c r="D3393">
        <v>127544.3899853</v>
      </c>
      <c r="E3393">
        <v>42689.677072500002</v>
      </c>
      <c r="F3393">
        <f t="shared" si="728"/>
        <v>491697.56483010005</v>
      </c>
      <c r="G3393">
        <f t="shared" si="729"/>
        <v>142</v>
      </c>
      <c r="H3393" t="str">
        <f t="shared" si="731"/>
        <v>Day142</v>
      </c>
      <c r="I3393">
        <f t="shared" si="730"/>
        <v>6</v>
      </c>
      <c r="J3393" t="str">
        <f t="shared" si="732"/>
        <v>Hour6</v>
      </c>
      <c r="K3393">
        <f t="shared" si="733"/>
        <v>5</v>
      </c>
      <c r="L3393" t="str">
        <f t="shared" si="734"/>
        <v>Spring</v>
      </c>
      <c r="M3393">
        <f t="shared" si="735"/>
        <v>2117</v>
      </c>
      <c r="N3393" t="e">
        <f t="shared" si="736"/>
        <v>#N/A</v>
      </c>
      <c r="O3393" t="str">
        <f t="shared" si="737"/>
        <v>Spring</v>
      </c>
      <c r="P3393">
        <f t="shared" si="738"/>
        <v>8.448284937462823E-5</v>
      </c>
      <c r="Q3393">
        <f t="shared" si="739"/>
        <v>1.0244684168305245E-4</v>
      </c>
      <c r="R3393">
        <f t="shared" si="740"/>
        <v>1.2746446502065912E-4</v>
      </c>
      <c r="S3393">
        <f t="shared" si="741"/>
        <v>5.975491649207075E-5</v>
      </c>
    </row>
    <row r="3394" spans="1:19" x14ac:dyDescent="0.25">
      <c r="A3394">
        <v>3392</v>
      </c>
      <c r="B3394">
        <v>172978.86297469999</v>
      </c>
      <c r="C3394">
        <v>160622.29387525399</v>
      </c>
      <c r="D3394">
        <v>142332.48329972001</v>
      </c>
      <c r="E3394">
        <v>66129.732046399993</v>
      </c>
      <c r="F3394">
        <f t="shared" si="728"/>
        <v>542063.37219607399</v>
      </c>
      <c r="G3394">
        <f t="shared" si="729"/>
        <v>142</v>
      </c>
      <c r="H3394" t="str">
        <f t="shared" si="731"/>
        <v>Day142</v>
      </c>
      <c r="I3394">
        <f t="shared" si="730"/>
        <v>7</v>
      </c>
      <c r="J3394" t="str">
        <f t="shared" si="732"/>
        <v>Hour7</v>
      </c>
      <c r="K3394">
        <f t="shared" si="733"/>
        <v>5</v>
      </c>
      <c r="L3394" t="str">
        <f t="shared" si="734"/>
        <v>Spring</v>
      </c>
      <c r="M3394">
        <f t="shared" si="735"/>
        <v>2117</v>
      </c>
      <c r="N3394" t="e">
        <f t="shared" si="736"/>
        <v>#N/A</v>
      </c>
      <c r="O3394" t="str">
        <f t="shared" si="737"/>
        <v>Spring</v>
      </c>
      <c r="P3394">
        <f t="shared" si="738"/>
        <v>9.4278186199431613E-5</v>
      </c>
      <c r="Q3394">
        <f t="shared" si="739"/>
        <v>1.0738648349768094E-4</v>
      </c>
      <c r="R3394">
        <f t="shared" si="740"/>
        <v>1.3087091502649609E-4</v>
      </c>
      <c r="S3394">
        <f t="shared" si="741"/>
        <v>9.2565155959476391E-5</v>
      </c>
    </row>
    <row r="3395" spans="1:19" x14ac:dyDescent="0.25">
      <c r="A3395">
        <v>3393</v>
      </c>
      <c r="B3395">
        <v>187142.2241811</v>
      </c>
      <c r="C3395">
        <v>171800.28407343701</v>
      </c>
      <c r="D3395">
        <v>141730.16632635001</v>
      </c>
      <c r="E3395">
        <v>74937.989748399996</v>
      </c>
      <c r="F3395">
        <f t="shared" ref="F3395:F3458" si="742">SUM(B3395:E3395)</f>
        <v>575610.66432928701</v>
      </c>
      <c r="G3395">
        <f t="shared" ref="G3395:G3458" si="743">CEILING(A3395/24,1)</f>
        <v>142</v>
      </c>
      <c r="H3395" t="str">
        <f t="shared" si="731"/>
        <v>Day142</v>
      </c>
      <c r="I3395">
        <f t="shared" ref="I3395:I3458" si="744">A3395-(G3395-1)*24-1</f>
        <v>8</v>
      </c>
      <c r="J3395" t="str">
        <f t="shared" si="732"/>
        <v>Hour8</v>
      </c>
      <c r="K3395">
        <f t="shared" si="733"/>
        <v>5</v>
      </c>
      <c r="L3395" t="str">
        <f t="shared" si="734"/>
        <v>Spring</v>
      </c>
      <c r="M3395">
        <f t="shared" si="735"/>
        <v>2117</v>
      </c>
      <c r="N3395" t="e">
        <f t="shared" si="736"/>
        <v>#N/A</v>
      </c>
      <c r="O3395" t="str">
        <f t="shared" si="737"/>
        <v>Spring</v>
      </c>
      <c r="P3395">
        <f t="shared" si="738"/>
        <v>9.3879223499912927E-5</v>
      </c>
      <c r="Q3395">
        <f t="shared" si="739"/>
        <v>1.161791968287035E-4</v>
      </c>
      <c r="R3395">
        <f t="shared" si="740"/>
        <v>1.3997845402434871E-4</v>
      </c>
      <c r="S3395">
        <f t="shared" si="741"/>
        <v>1.0489452313950378E-4</v>
      </c>
    </row>
    <row r="3396" spans="1:19" x14ac:dyDescent="0.25">
      <c r="A3396">
        <v>3394</v>
      </c>
      <c r="B3396">
        <v>204294.53365170001</v>
      </c>
      <c r="C3396">
        <v>180858.99870208101</v>
      </c>
      <c r="D3396">
        <v>139817.58448692999</v>
      </c>
      <c r="E3396">
        <v>73842.777041199995</v>
      </c>
      <c r="F3396">
        <f t="shared" si="742"/>
        <v>598813.89388191106</v>
      </c>
      <c r="G3396">
        <f t="shared" si="743"/>
        <v>142</v>
      </c>
      <c r="H3396" t="str">
        <f t="shared" ref="H3396:H3459" si="745">CONCATENATE("Day",G3396)</f>
        <v>Day142</v>
      </c>
      <c r="I3396">
        <f t="shared" si="744"/>
        <v>9</v>
      </c>
      <c r="J3396" t="str">
        <f t="shared" ref="J3396:J3459" si="746">CONCATENATE("Hour",I3396)</f>
        <v>Hour9</v>
      </c>
      <c r="K3396">
        <f t="shared" ref="K3396:K3459" si="747">MONTH(G3396)</f>
        <v>5</v>
      </c>
      <c r="L3396" t="str">
        <f t="shared" ref="L3396:L3459" si="748">IF(AND(K3396&gt;=3,K3396&lt;=5),"Spring",IF(AND(K3396&gt;=6,K3396&lt;=8),"Summer",IF(AND(K3396&gt;=9,K3396&lt;=10),"Fall","Winter")))</f>
        <v>Spring</v>
      </c>
      <c r="M3396">
        <f t="shared" ref="M3396:M3459" si="749">COUNTIFS($L$3:$L$8762,L3396,$N$3:$N$8762,"&gt;"&amp;N3396+1)+1</f>
        <v>2117</v>
      </c>
      <c r="N3396" t="e">
        <f t="shared" ref="N3396:N3459" si="750">IF(G3396=G3395,NA(),_xlfn.MAXIFS($F$3:$F$8762,$G$3:$G$8762,G3396))</f>
        <v>#N/A</v>
      </c>
      <c r="O3396" t="str">
        <f t="shared" ref="O3396:O3459" si="751">IF(G3396=G3395,O3395,IF(AND(OR(L3396="Winter",L3396="Summer"),M3396&lt;=5),CONCATENATE(L3396," Peak ",M3396),L3396))</f>
        <v>Spring</v>
      </c>
      <c r="P3396">
        <f t="shared" ref="P3396:P3459" si="752">D3396/SUM($D$3:$D$8762)</f>
        <v>9.2612367596058641E-5</v>
      </c>
      <c r="Q3396">
        <f t="shared" ref="Q3396:Q3459" si="753">B3396/SUM($B$3:$B$8762)</f>
        <v>1.2682747006993243E-4</v>
      </c>
      <c r="R3396">
        <f t="shared" ref="R3396:R3459" si="754">C3396/SUM($C$3:$C$8762)</f>
        <v>1.4735926178030859E-4</v>
      </c>
      <c r="S3396">
        <f t="shared" ref="S3396:S3459" si="755">E3396/SUM($E$3:$E$8762)</f>
        <v>1.0336149810048447E-4</v>
      </c>
    </row>
    <row r="3397" spans="1:19" x14ac:dyDescent="0.25">
      <c r="A3397">
        <v>3395</v>
      </c>
      <c r="B3397">
        <v>214770.85042569999</v>
      </c>
      <c r="C3397">
        <v>182522.913767149</v>
      </c>
      <c r="D3397">
        <v>148735.20672404001</v>
      </c>
      <c r="E3397">
        <v>81676.152262300006</v>
      </c>
      <c r="F3397">
        <f t="shared" si="742"/>
        <v>627705.12317918905</v>
      </c>
      <c r="G3397">
        <f t="shared" si="743"/>
        <v>142</v>
      </c>
      <c r="H3397" t="str">
        <f t="shared" si="745"/>
        <v>Day142</v>
      </c>
      <c r="I3397">
        <f t="shared" si="744"/>
        <v>10</v>
      </c>
      <c r="J3397" t="str">
        <f t="shared" si="746"/>
        <v>Hour10</v>
      </c>
      <c r="K3397">
        <f t="shared" si="747"/>
        <v>5</v>
      </c>
      <c r="L3397" t="str">
        <f t="shared" si="748"/>
        <v>Spring</v>
      </c>
      <c r="M3397">
        <f t="shared" si="749"/>
        <v>2117</v>
      </c>
      <c r="N3397" t="e">
        <f t="shared" si="750"/>
        <v>#N/A</v>
      </c>
      <c r="O3397" t="str">
        <f t="shared" si="751"/>
        <v>Spring</v>
      </c>
      <c r="P3397">
        <f t="shared" si="752"/>
        <v>9.8519221957308324E-5</v>
      </c>
      <c r="Q3397">
        <f t="shared" si="753"/>
        <v>1.3333124052500921E-4</v>
      </c>
      <c r="R3397">
        <f t="shared" si="754"/>
        <v>1.4871497699167857E-4</v>
      </c>
      <c r="S3397">
        <f t="shared" si="755"/>
        <v>1.1432627259135123E-4</v>
      </c>
    </row>
    <row r="3398" spans="1:19" x14ac:dyDescent="0.25">
      <c r="A3398">
        <v>3396</v>
      </c>
      <c r="B3398">
        <v>223249.7605411</v>
      </c>
      <c r="C3398">
        <v>184181.00643326199</v>
      </c>
      <c r="D3398">
        <v>156217.89045312</v>
      </c>
      <c r="E3398">
        <v>96553.186387499896</v>
      </c>
      <c r="F3398">
        <f t="shared" si="742"/>
        <v>660201.84381498187</v>
      </c>
      <c r="G3398">
        <f t="shared" si="743"/>
        <v>142</v>
      </c>
      <c r="H3398" t="str">
        <f t="shared" si="745"/>
        <v>Day142</v>
      </c>
      <c r="I3398">
        <f t="shared" si="744"/>
        <v>11</v>
      </c>
      <c r="J3398" t="str">
        <f t="shared" si="746"/>
        <v>Hour11</v>
      </c>
      <c r="K3398">
        <f t="shared" si="747"/>
        <v>5</v>
      </c>
      <c r="L3398" t="str">
        <f t="shared" si="748"/>
        <v>Spring</v>
      </c>
      <c r="M3398">
        <f t="shared" si="749"/>
        <v>2117</v>
      </c>
      <c r="N3398" t="e">
        <f t="shared" si="750"/>
        <v>#N/A</v>
      </c>
      <c r="O3398" t="str">
        <f t="shared" si="751"/>
        <v>Spring</v>
      </c>
      <c r="P3398">
        <f t="shared" si="752"/>
        <v>1.0347560179082908E-4</v>
      </c>
      <c r="Q3398">
        <f t="shared" si="753"/>
        <v>1.3859500700796323E-4</v>
      </c>
      <c r="R3398">
        <f t="shared" si="754"/>
        <v>1.5006594826208925E-4</v>
      </c>
      <c r="S3398">
        <f t="shared" si="755"/>
        <v>1.3515041539972282E-4</v>
      </c>
    </row>
    <row r="3399" spans="1:19" x14ac:dyDescent="0.25">
      <c r="A3399">
        <v>3397</v>
      </c>
      <c r="B3399">
        <v>230689.26729630001</v>
      </c>
      <c r="C3399">
        <v>186482.40956611201</v>
      </c>
      <c r="D3399">
        <v>160929.96149061</v>
      </c>
      <c r="E3399">
        <v>109005.8929456</v>
      </c>
      <c r="F3399">
        <f t="shared" si="742"/>
        <v>687107.53129862202</v>
      </c>
      <c r="G3399">
        <f t="shared" si="743"/>
        <v>142</v>
      </c>
      <c r="H3399" t="str">
        <f t="shared" si="745"/>
        <v>Day142</v>
      </c>
      <c r="I3399">
        <f t="shared" si="744"/>
        <v>12</v>
      </c>
      <c r="J3399" t="str">
        <f t="shared" si="746"/>
        <v>Hour12</v>
      </c>
      <c r="K3399">
        <f t="shared" si="747"/>
        <v>5</v>
      </c>
      <c r="L3399" t="str">
        <f t="shared" si="748"/>
        <v>Spring</v>
      </c>
      <c r="M3399">
        <f t="shared" si="749"/>
        <v>2117</v>
      </c>
      <c r="N3399" t="e">
        <f t="shared" si="750"/>
        <v>#N/A</v>
      </c>
      <c r="O3399" t="str">
        <f t="shared" si="751"/>
        <v>Spring</v>
      </c>
      <c r="P3399">
        <f t="shared" si="752"/>
        <v>1.0659678326928295E-4</v>
      </c>
      <c r="Q3399">
        <f t="shared" si="753"/>
        <v>1.4321350464206446E-4</v>
      </c>
      <c r="R3399">
        <f t="shared" si="754"/>
        <v>1.5194107235958745E-4</v>
      </c>
      <c r="S3399">
        <f t="shared" si="755"/>
        <v>1.5258110336711616E-4</v>
      </c>
    </row>
    <row r="3400" spans="1:19" x14ac:dyDescent="0.25">
      <c r="A3400">
        <v>3398</v>
      </c>
      <c r="B3400">
        <v>236521.6121006</v>
      </c>
      <c r="C3400">
        <v>187899.807768926</v>
      </c>
      <c r="D3400">
        <v>164716.82241341</v>
      </c>
      <c r="E3400">
        <v>113194.9863722</v>
      </c>
      <c r="F3400">
        <f t="shared" si="742"/>
        <v>702333.22865513596</v>
      </c>
      <c r="G3400">
        <f t="shared" si="743"/>
        <v>142</v>
      </c>
      <c r="H3400" t="str">
        <f t="shared" si="745"/>
        <v>Day142</v>
      </c>
      <c r="I3400">
        <f t="shared" si="744"/>
        <v>13</v>
      </c>
      <c r="J3400" t="str">
        <f t="shared" si="746"/>
        <v>Hour13</v>
      </c>
      <c r="K3400">
        <f t="shared" si="747"/>
        <v>5</v>
      </c>
      <c r="L3400" t="str">
        <f t="shared" si="748"/>
        <v>Spring</v>
      </c>
      <c r="M3400">
        <f t="shared" si="749"/>
        <v>2117</v>
      </c>
      <c r="N3400" t="e">
        <f t="shared" si="750"/>
        <v>#N/A</v>
      </c>
      <c r="O3400" t="str">
        <f t="shared" si="751"/>
        <v>Spring</v>
      </c>
      <c r="P3400">
        <f t="shared" si="752"/>
        <v>1.0910512409854601E-4</v>
      </c>
      <c r="Q3400">
        <f t="shared" si="753"/>
        <v>1.4683426493791258E-4</v>
      </c>
      <c r="R3400">
        <f t="shared" si="754"/>
        <v>1.5309593197019195E-4</v>
      </c>
      <c r="S3400">
        <f t="shared" si="755"/>
        <v>1.5844479091525217E-4</v>
      </c>
    </row>
    <row r="3401" spans="1:19" x14ac:dyDescent="0.25">
      <c r="A3401">
        <v>3399</v>
      </c>
      <c r="B3401">
        <v>239191.27506869999</v>
      </c>
      <c r="C3401">
        <v>186698.48698932401</v>
      </c>
      <c r="D3401">
        <v>168744.49286381001</v>
      </c>
      <c r="E3401">
        <v>126925.7585864</v>
      </c>
      <c r="F3401">
        <f t="shared" si="742"/>
        <v>721560.01350823394</v>
      </c>
      <c r="G3401">
        <f t="shared" si="743"/>
        <v>142</v>
      </c>
      <c r="H3401" t="str">
        <f t="shared" si="745"/>
        <v>Day142</v>
      </c>
      <c r="I3401">
        <f t="shared" si="744"/>
        <v>14</v>
      </c>
      <c r="J3401" t="str">
        <f t="shared" si="746"/>
        <v>Hour14</v>
      </c>
      <c r="K3401">
        <f t="shared" si="747"/>
        <v>5</v>
      </c>
      <c r="L3401" t="str">
        <f t="shared" si="748"/>
        <v>Spring</v>
      </c>
      <c r="M3401">
        <f t="shared" si="749"/>
        <v>2117</v>
      </c>
      <c r="N3401" t="e">
        <f t="shared" si="750"/>
        <v>#N/A</v>
      </c>
      <c r="O3401" t="str">
        <f t="shared" si="751"/>
        <v>Spring</v>
      </c>
      <c r="P3401">
        <f t="shared" si="752"/>
        <v>1.1177297233578327E-4</v>
      </c>
      <c r="Q3401">
        <f t="shared" si="753"/>
        <v>1.4849161031143472E-4</v>
      </c>
      <c r="R3401">
        <f t="shared" si="754"/>
        <v>1.5211712668809982E-4</v>
      </c>
      <c r="S3401">
        <f t="shared" si="755"/>
        <v>1.7766445251254513E-4</v>
      </c>
    </row>
    <row r="3402" spans="1:19" x14ac:dyDescent="0.25">
      <c r="A3402">
        <v>3400</v>
      </c>
      <c r="B3402">
        <v>237046.7099399</v>
      </c>
      <c r="C3402">
        <v>182747.45113879</v>
      </c>
      <c r="D3402">
        <v>173755.30493603999</v>
      </c>
      <c r="E3402">
        <v>164227.2873276</v>
      </c>
      <c r="F3402">
        <f t="shared" si="742"/>
        <v>757776.75334232999</v>
      </c>
      <c r="G3402">
        <f t="shared" si="743"/>
        <v>142</v>
      </c>
      <c r="H3402" t="str">
        <f t="shared" si="745"/>
        <v>Day142</v>
      </c>
      <c r="I3402">
        <f t="shared" si="744"/>
        <v>15</v>
      </c>
      <c r="J3402" t="str">
        <f t="shared" si="746"/>
        <v>Hour15</v>
      </c>
      <c r="K3402">
        <f t="shared" si="747"/>
        <v>5</v>
      </c>
      <c r="L3402" t="str">
        <f t="shared" si="748"/>
        <v>Spring</v>
      </c>
      <c r="M3402">
        <f t="shared" si="749"/>
        <v>2117</v>
      </c>
      <c r="N3402" t="e">
        <f t="shared" si="750"/>
        <v>#N/A</v>
      </c>
      <c r="O3402" t="str">
        <f t="shared" si="751"/>
        <v>Spring</v>
      </c>
      <c r="P3402">
        <f t="shared" si="752"/>
        <v>1.1509203389224658E-4</v>
      </c>
      <c r="Q3402">
        <f t="shared" si="753"/>
        <v>1.4716024933557223E-4</v>
      </c>
      <c r="R3402">
        <f t="shared" si="754"/>
        <v>1.4889792426864328E-4</v>
      </c>
      <c r="S3402">
        <f t="shared" si="755"/>
        <v>2.2987730320175395E-4</v>
      </c>
    </row>
    <row r="3403" spans="1:19" x14ac:dyDescent="0.25">
      <c r="A3403">
        <v>3401</v>
      </c>
      <c r="B3403">
        <v>228201.463108</v>
      </c>
      <c r="C3403">
        <v>174259.759534796</v>
      </c>
      <c r="D3403">
        <v>183299.68730704</v>
      </c>
      <c r="E3403">
        <v>207217.40038040001</v>
      </c>
      <c r="F3403">
        <f t="shared" si="742"/>
        <v>792978.31033023598</v>
      </c>
      <c r="G3403">
        <f t="shared" si="743"/>
        <v>142</v>
      </c>
      <c r="H3403" t="str">
        <f t="shared" si="745"/>
        <v>Day142</v>
      </c>
      <c r="I3403">
        <f t="shared" si="744"/>
        <v>16</v>
      </c>
      <c r="J3403" t="str">
        <f t="shared" si="746"/>
        <v>Hour16</v>
      </c>
      <c r="K3403">
        <f t="shared" si="747"/>
        <v>5</v>
      </c>
      <c r="L3403" t="str">
        <f t="shared" si="748"/>
        <v>Spring</v>
      </c>
      <c r="M3403">
        <f t="shared" si="749"/>
        <v>2117</v>
      </c>
      <c r="N3403" t="e">
        <f t="shared" si="750"/>
        <v>#N/A</v>
      </c>
      <c r="O3403" t="str">
        <f t="shared" si="751"/>
        <v>Spring</v>
      </c>
      <c r="P3403">
        <f t="shared" si="752"/>
        <v>1.2141404161297805E-4</v>
      </c>
      <c r="Q3403">
        <f t="shared" si="753"/>
        <v>1.4166905846628276E-4</v>
      </c>
      <c r="R3403">
        <f t="shared" si="754"/>
        <v>1.419823713906593E-4</v>
      </c>
      <c r="S3403">
        <f t="shared" si="755"/>
        <v>2.9005275524586347E-4</v>
      </c>
    </row>
    <row r="3404" spans="1:19" x14ac:dyDescent="0.25">
      <c r="A3404">
        <v>3402</v>
      </c>
      <c r="B3404">
        <v>213151.46877589999</v>
      </c>
      <c r="C3404">
        <v>164118.76213790799</v>
      </c>
      <c r="D3404">
        <v>194993.00019003</v>
      </c>
      <c r="E3404">
        <v>234446.12656989999</v>
      </c>
      <c r="F3404">
        <f t="shared" si="742"/>
        <v>806709.35767373792</v>
      </c>
      <c r="G3404">
        <f t="shared" si="743"/>
        <v>142</v>
      </c>
      <c r="H3404" t="str">
        <f t="shared" si="745"/>
        <v>Day142</v>
      </c>
      <c r="I3404">
        <f t="shared" si="744"/>
        <v>17</v>
      </c>
      <c r="J3404" t="str">
        <f t="shared" si="746"/>
        <v>Hour17</v>
      </c>
      <c r="K3404">
        <f t="shared" si="747"/>
        <v>5</v>
      </c>
      <c r="L3404" t="str">
        <f t="shared" si="748"/>
        <v>Spring</v>
      </c>
      <c r="M3404">
        <f t="shared" si="749"/>
        <v>2117</v>
      </c>
      <c r="N3404" t="e">
        <f t="shared" si="750"/>
        <v>#N/A</v>
      </c>
      <c r="O3404" t="str">
        <f t="shared" si="751"/>
        <v>Spring</v>
      </c>
      <c r="P3404">
        <f t="shared" si="752"/>
        <v>1.2915945786451136E-4</v>
      </c>
      <c r="Q3404">
        <f t="shared" si="753"/>
        <v>1.3232591711252886E-4</v>
      </c>
      <c r="R3404">
        <f t="shared" si="754"/>
        <v>1.337197474634803E-4</v>
      </c>
      <c r="S3404">
        <f t="shared" si="755"/>
        <v>3.2816619088689225E-4</v>
      </c>
    </row>
    <row r="3405" spans="1:19" x14ac:dyDescent="0.25">
      <c r="A3405">
        <v>3403</v>
      </c>
      <c r="B3405">
        <v>200290.31621739999</v>
      </c>
      <c r="C3405">
        <v>159426.815776937</v>
      </c>
      <c r="D3405">
        <v>201710.80273276899</v>
      </c>
      <c r="E3405">
        <v>185325.84577799999</v>
      </c>
      <c r="F3405">
        <f t="shared" si="742"/>
        <v>746753.78050510597</v>
      </c>
      <c r="G3405">
        <f t="shared" si="743"/>
        <v>142</v>
      </c>
      <c r="H3405" t="str">
        <f t="shared" si="745"/>
        <v>Day142</v>
      </c>
      <c r="I3405">
        <f t="shared" si="744"/>
        <v>18</v>
      </c>
      <c r="J3405" t="str">
        <f t="shared" si="746"/>
        <v>Hour18</v>
      </c>
      <c r="K3405">
        <f t="shared" si="747"/>
        <v>5</v>
      </c>
      <c r="L3405" t="str">
        <f t="shared" si="748"/>
        <v>Spring</v>
      </c>
      <c r="M3405">
        <f t="shared" si="749"/>
        <v>2117</v>
      </c>
      <c r="N3405" t="e">
        <f t="shared" si="750"/>
        <v>#N/A</v>
      </c>
      <c r="O3405" t="str">
        <f t="shared" si="751"/>
        <v>Spring</v>
      </c>
      <c r="P3405">
        <f t="shared" si="752"/>
        <v>1.3360919571979549E-4</v>
      </c>
      <c r="Q3405">
        <f t="shared" si="753"/>
        <v>1.2434162398426081E-4</v>
      </c>
      <c r="R3405">
        <f t="shared" si="754"/>
        <v>1.298968702108842E-4</v>
      </c>
      <c r="S3405">
        <f t="shared" si="755"/>
        <v>2.5941003066103178E-4</v>
      </c>
    </row>
    <row r="3406" spans="1:19" x14ac:dyDescent="0.25">
      <c r="A3406">
        <v>3404</v>
      </c>
      <c r="B3406">
        <v>194989.34724959999</v>
      </c>
      <c r="C3406">
        <v>161473.532888085</v>
      </c>
      <c r="D3406">
        <v>199720.22948236001</v>
      </c>
      <c r="E3406">
        <v>114077.4951387</v>
      </c>
      <c r="F3406">
        <f t="shared" si="742"/>
        <v>670260.60475874494</v>
      </c>
      <c r="G3406">
        <f t="shared" si="743"/>
        <v>142</v>
      </c>
      <c r="H3406" t="str">
        <f t="shared" si="745"/>
        <v>Day142</v>
      </c>
      <c r="I3406">
        <f t="shared" si="744"/>
        <v>19</v>
      </c>
      <c r="J3406" t="str">
        <f t="shared" si="746"/>
        <v>Hour19</v>
      </c>
      <c r="K3406">
        <f t="shared" si="747"/>
        <v>5</v>
      </c>
      <c r="L3406" t="str">
        <f t="shared" si="748"/>
        <v>Spring</v>
      </c>
      <c r="M3406">
        <f t="shared" si="749"/>
        <v>2117</v>
      </c>
      <c r="N3406" t="e">
        <f t="shared" si="750"/>
        <v>#N/A</v>
      </c>
      <c r="O3406" t="str">
        <f t="shared" si="751"/>
        <v>Spring</v>
      </c>
      <c r="P3406">
        <f t="shared" si="752"/>
        <v>1.322906798673707E-4</v>
      </c>
      <c r="Q3406">
        <f t="shared" si="753"/>
        <v>1.2105074551048085E-4</v>
      </c>
      <c r="R3406">
        <f t="shared" si="754"/>
        <v>1.3156448268654934E-4</v>
      </c>
      <c r="S3406">
        <f t="shared" si="755"/>
        <v>1.5968008340894261E-4</v>
      </c>
    </row>
    <row r="3407" spans="1:19" x14ac:dyDescent="0.25">
      <c r="A3407">
        <v>3405</v>
      </c>
      <c r="B3407">
        <v>188027.25106069999</v>
      </c>
      <c r="C3407">
        <v>162402.272411354</v>
      </c>
      <c r="D3407">
        <v>193412.25296226999</v>
      </c>
      <c r="E3407">
        <v>87183.436960799998</v>
      </c>
      <c r="F3407">
        <f t="shared" si="742"/>
        <v>631025.21339512395</v>
      </c>
      <c r="G3407">
        <f t="shared" si="743"/>
        <v>142</v>
      </c>
      <c r="H3407" t="str">
        <f t="shared" si="745"/>
        <v>Day142</v>
      </c>
      <c r="I3407">
        <f t="shared" si="744"/>
        <v>20</v>
      </c>
      <c r="J3407" t="str">
        <f t="shared" si="746"/>
        <v>Hour20</v>
      </c>
      <c r="K3407">
        <f t="shared" si="747"/>
        <v>5</v>
      </c>
      <c r="L3407" t="str">
        <f t="shared" si="748"/>
        <v>Spring</v>
      </c>
      <c r="M3407">
        <f t="shared" si="749"/>
        <v>2117</v>
      </c>
      <c r="N3407" t="e">
        <f t="shared" si="750"/>
        <v>#N/A</v>
      </c>
      <c r="O3407" t="str">
        <f t="shared" si="751"/>
        <v>Spring</v>
      </c>
      <c r="P3407">
        <f t="shared" si="752"/>
        <v>1.2811240256119615E-4</v>
      </c>
      <c r="Q3407">
        <f t="shared" si="753"/>
        <v>1.1672862768266321E-4</v>
      </c>
      <c r="R3407">
        <f t="shared" si="754"/>
        <v>1.3232119576976482E-4</v>
      </c>
      <c r="S3407">
        <f t="shared" si="755"/>
        <v>1.2203509963864971E-4</v>
      </c>
    </row>
    <row r="3408" spans="1:19" x14ac:dyDescent="0.25">
      <c r="A3408">
        <v>3406</v>
      </c>
      <c r="B3408">
        <v>172121.10718280001</v>
      </c>
      <c r="C3408">
        <v>159159.785508612</v>
      </c>
      <c r="D3408">
        <v>179765.08557847</v>
      </c>
      <c r="E3408">
        <v>68153.790378399906</v>
      </c>
      <c r="F3408">
        <f t="shared" si="742"/>
        <v>579199.76864828193</v>
      </c>
      <c r="G3408">
        <f t="shared" si="743"/>
        <v>142</v>
      </c>
      <c r="H3408" t="str">
        <f t="shared" si="745"/>
        <v>Day142</v>
      </c>
      <c r="I3408">
        <f t="shared" si="744"/>
        <v>21</v>
      </c>
      <c r="J3408" t="str">
        <f t="shared" si="746"/>
        <v>Hour21</v>
      </c>
      <c r="K3408">
        <f t="shared" si="747"/>
        <v>5</v>
      </c>
      <c r="L3408" t="str">
        <f t="shared" si="748"/>
        <v>Spring</v>
      </c>
      <c r="M3408">
        <f t="shared" si="749"/>
        <v>2117</v>
      </c>
      <c r="N3408" t="e">
        <f t="shared" si="750"/>
        <v>#N/A</v>
      </c>
      <c r="O3408" t="str">
        <f t="shared" si="751"/>
        <v>Spring</v>
      </c>
      <c r="P3408">
        <f t="shared" si="752"/>
        <v>1.1907279222154267E-4</v>
      </c>
      <c r="Q3408">
        <f t="shared" si="753"/>
        <v>1.0685398272499764E-4</v>
      </c>
      <c r="R3408">
        <f t="shared" si="754"/>
        <v>1.296793008143059E-4</v>
      </c>
      <c r="S3408">
        <f t="shared" si="755"/>
        <v>9.5398333554104934E-5</v>
      </c>
    </row>
    <row r="3409" spans="1:19" x14ac:dyDescent="0.25">
      <c r="A3409">
        <v>3407</v>
      </c>
      <c r="B3409">
        <v>159611.37624039999</v>
      </c>
      <c r="C3409">
        <v>155155.96747905499</v>
      </c>
      <c r="D3409">
        <v>151708.42486781001</v>
      </c>
      <c r="E3409">
        <v>49602.773624300004</v>
      </c>
      <c r="F3409">
        <f t="shared" si="742"/>
        <v>516078.54221156496</v>
      </c>
      <c r="G3409">
        <f t="shared" si="743"/>
        <v>142</v>
      </c>
      <c r="H3409" t="str">
        <f t="shared" si="745"/>
        <v>Day142</v>
      </c>
      <c r="I3409">
        <f t="shared" si="744"/>
        <v>22</v>
      </c>
      <c r="J3409" t="str">
        <f t="shared" si="746"/>
        <v>Hour22</v>
      </c>
      <c r="K3409">
        <f t="shared" si="747"/>
        <v>5</v>
      </c>
      <c r="L3409" t="str">
        <f t="shared" si="748"/>
        <v>Spring</v>
      </c>
      <c r="M3409">
        <f t="shared" si="749"/>
        <v>2117</v>
      </c>
      <c r="N3409" t="e">
        <f t="shared" si="750"/>
        <v>#N/A</v>
      </c>
      <c r="O3409" t="str">
        <f t="shared" si="751"/>
        <v>Spring</v>
      </c>
      <c r="P3409">
        <f t="shared" si="752"/>
        <v>1.0048862210597016E-4</v>
      </c>
      <c r="Q3409">
        <f t="shared" si="753"/>
        <v>9.9087854584804284E-5</v>
      </c>
      <c r="R3409">
        <f t="shared" si="754"/>
        <v>1.2641709283255055E-4</v>
      </c>
      <c r="S3409">
        <f t="shared" si="755"/>
        <v>6.9431530031519102E-5</v>
      </c>
    </row>
    <row r="3410" spans="1:19" x14ac:dyDescent="0.25">
      <c r="A3410">
        <v>3408</v>
      </c>
      <c r="B3410">
        <v>151763.59130140001</v>
      </c>
      <c r="C3410">
        <v>150811.600003831</v>
      </c>
      <c r="D3410">
        <v>126749.16818633099</v>
      </c>
      <c r="E3410">
        <v>38068.689334900002</v>
      </c>
      <c r="F3410">
        <f t="shared" si="742"/>
        <v>467393.04882646201</v>
      </c>
      <c r="G3410">
        <f t="shared" si="743"/>
        <v>142</v>
      </c>
      <c r="H3410" t="str">
        <f t="shared" si="745"/>
        <v>Day142</v>
      </c>
      <c r="I3410">
        <f t="shared" si="744"/>
        <v>23</v>
      </c>
      <c r="J3410" t="str">
        <f t="shared" si="746"/>
        <v>Hour23</v>
      </c>
      <c r="K3410">
        <f t="shared" si="747"/>
        <v>5</v>
      </c>
      <c r="L3410" t="str">
        <f t="shared" si="748"/>
        <v>Spring</v>
      </c>
      <c r="M3410">
        <f t="shared" si="749"/>
        <v>2117</v>
      </c>
      <c r="N3410" t="e">
        <f t="shared" si="750"/>
        <v>#N/A</v>
      </c>
      <c r="O3410" t="str">
        <f t="shared" si="751"/>
        <v>Spring</v>
      </c>
      <c r="P3410">
        <f t="shared" si="752"/>
        <v>8.3956110382270646E-5</v>
      </c>
      <c r="Q3410">
        <f t="shared" si="753"/>
        <v>9.4215895009208434E-5</v>
      </c>
      <c r="R3410">
        <f t="shared" si="754"/>
        <v>1.228774139188907E-4</v>
      </c>
      <c r="S3410">
        <f t="shared" si="755"/>
        <v>5.3286684467213211E-5</v>
      </c>
    </row>
    <row r="3411" spans="1:19" x14ac:dyDescent="0.25">
      <c r="A3411">
        <v>3409</v>
      </c>
      <c r="B3411">
        <v>148772.61917409999</v>
      </c>
      <c r="C3411">
        <v>147944.431583992</v>
      </c>
      <c r="D3411">
        <v>107197.82324126</v>
      </c>
      <c r="E3411">
        <v>27344.004969199999</v>
      </c>
      <c r="F3411">
        <f t="shared" si="742"/>
        <v>431258.87896855199</v>
      </c>
      <c r="G3411">
        <f t="shared" si="743"/>
        <v>143</v>
      </c>
      <c r="H3411" t="str">
        <f t="shared" si="745"/>
        <v>Day143</v>
      </c>
      <c r="I3411">
        <f t="shared" si="744"/>
        <v>0</v>
      </c>
      <c r="J3411" t="str">
        <f t="shared" si="746"/>
        <v>Hour0</v>
      </c>
      <c r="K3411">
        <f t="shared" si="747"/>
        <v>5</v>
      </c>
      <c r="L3411" t="str">
        <f t="shared" si="748"/>
        <v>Spring</v>
      </c>
      <c r="M3411">
        <f t="shared" si="749"/>
        <v>9</v>
      </c>
      <c r="N3411">
        <f t="shared" si="750"/>
        <v>801196.18881319789</v>
      </c>
      <c r="O3411" t="str">
        <f t="shared" si="751"/>
        <v>Spring</v>
      </c>
      <c r="P3411">
        <f t="shared" si="752"/>
        <v>7.1005691079185646E-5</v>
      </c>
      <c r="Q3411">
        <f t="shared" si="753"/>
        <v>9.2359078670686747E-5</v>
      </c>
      <c r="R3411">
        <f t="shared" si="754"/>
        <v>1.2054131881287246E-4</v>
      </c>
      <c r="S3411">
        <f t="shared" si="755"/>
        <v>3.8274797223656448E-5</v>
      </c>
    </row>
    <row r="3412" spans="1:19" x14ac:dyDescent="0.25">
      <c r="A3412">
        <v>3410</v>
      </c>
      <c r="B3412">
        <v>146088.5580929</v>
      </c>
      <c r="C3412">
        <v>148428.209064336</v>
      </c>
      <c r="D3412">
        <v>94038.782272419994</v>
      </c>
      <c r="E3412">
        <v>21722.795086900001</v>
      </c>
      <c r="F3412">
        <f t="shared" si="742"/>
        <v>410278.34451655601</v>
      </c>
      <c r="G3412">
        <f t="shared" si="743"/>
        <v>143</v>
      </c>
      <c r="H3412" t="str">
        <f t="shared" si="745"/>
        <v>Day143</v>
      </c>
      <c r="I3412">
        <f t="shared" si="744"/>
        <v>1</v>
      </c>
      <c r="J3412" t="str">
        <f t="shared" si="746"/>
        <v>Hour1</v>
      </c>
      <c r="K3412">
        <f t="shared" si="747"/>
        <v>5</v>
      </c>
      <c r="L3412" t="str">
        <f t="shared" si="748"/>
        <v>Spring</v>
      </c>
      <c r="M3412">
        <f t="shared" si="749"/>
        <v>2117</v>
      </c>
      <c r="N3412" t="e">
        <f t="shared" si="750"/>
        <v>#N/A</v>
      </c>
      <c r="O3412" t="str">
        <f t="shared" si="751"/>
        <v>Spring</v>
      </c>
      <c r="P3412">
        <f t="shared" si="752"/>
        <v>6.2289405900251452E-5</v>
      </c>
      <c r="Q3412">
        <f t="shared" si="753"/>
        <v>9.0692794848222226E-5</v>
      </c>
      <c r="R3412">
        <f t="shared" si="754"/>
        <v>1.2093548826466104E-4</v>
      </c>
      <c r="S3412">
        <f t="shared" si="755"/>
        <v>3.0406503290891676E-5</v>
      </c>
    </row>
    <row r="3413" spans="1:19" x14ac:dyDescent="0.25">
      <c r="A3413">
        <v>3411</v>
      </c>
      <c r="B3413">
        <v>143595.42531019999</v>
      </c>
      <c r="C3413">
        <v>149838.63039603899</v>
      </c>
      <c r="D3413">
        <v>86948.071330100007</v>
      </c>
      <c r="E3413">
        <v>17344.8693795</v>
      </c>
      <c r="F3413">
        <f t="shared" si="742"/>
        <v>397726.99641583895</v>
      </c>
      <c r="G3413">
        <f t="shared" si="743"/>
        <v>143</v>
      </c>
      <c r="H3413" t="str">
        <f t="shared" si="745"/>
        <v>Day143</v>
      </c>
      <c r="I3413">
        <f t="shared" si="744"/>
        <v>2</v>
      </c>
      <c r="J3413" t="str">
        <f t="shared" si="746"/>
        <v>Hour2</v>
      </c>
      <c r="K3413">
        <f t="shared" si="747"/>
        <v>5</v>
      </c>
      <c r="L3413" t="str">
        <f t="shared" si="748"/>
        <v>Spring</v>
      </c>
      <c r="M3413">
        <f t="shared" si="749"/>
        <v>2117</v>
      </c>
      <c r="N3413" t="e">
        <f t="shared" si="750"/>
        <v>#N/A</v>
      </c>
      <c r="O3413" t="str">
        <f t="shared" si="751"/>
        <v>Spring</v>
      </c>
      <c r="P3413">
        <f t="shared" si="752"/>
        <v>5.7592660989965006E-5</v>
      </c>
      <c r="Q3413">
        <f t="shared" si="753"/>
        <v>8.9145040643905939E-5</v>
      </c>
      <c r="R3413">
        <f t="shared" si="754"/>
        <v>1.2208466330007806E-4</v>
      </c>
      <c r="S3413">
        <f t="shared" si="755"/>
        <v>2.4278497576304134E-5</v>
      </c>
    </row>
    <row r="3414" spans="1:19" x14ac:dyDescent="0.25">
      <c r="A3414">
        <v>3412</v>
      </c>
      <c r="B3414">
        <v>145838.27739820001</v>
      </c>
      <c r="C3414">
        <v>149512.601133544</v>
      </c>
      <c r="D3414">
        <v>85671.607467900001</v>
      </c>
      <c r="E3414">
        <v>17736.476897799999</v>
      </c>
      <c r="F3414">
        <f t="shared" si="742"/>
        <v>398758.96289744403</v>
      </c>
      <c r="G3414">
        <f t="shared" si="743"/>
        <v>143</v>
      </c>
      <c r="H3414" t="str">
        <f t="shared" si="745"/>
        <v>Day143</v>
      </c>
      <c r="I3414">
        <f t="shared" si="744"/>
        <v>3</v>
      </c>
      <c r="J3414" t="str">
        <f t="shared" si="746"/>
        <v>Hour3</v>
      </c>
      <c r="K3414">
        <f t="shared" si="747"/>
        <v>5</v>
      </c>
      <c r="L3414" t="str">
        <f t="shared" si="748"/>
        <v>Spring</v>
      </c>
      <c r="M3414">
        <f t="shared" si="749"/>
        <v>2117</v>
      </c>
      <c r="N3414" t="e">
        <f t="shared" si="750"/>
        <v>#N/A</v>
      </c>
      <c r="O3414" t="str">
        <f t="shared" si="751"/>
        <v>Spring</v>
      </c>
      <c r="P3414">
        <f t="shared" si="752"/>
        <v>5.6747156893588613E-5</v>
      </c>
      <c r="Q3414">
        <f t="shared" si="753"/>
        <v>9.0537418848929638E-5</v>
      </c>
      <c r="R3414">
        <f t="shared" si="754"/>
        <v>1.2181902304006987E-4</v>
      </c>
      <c r="S3414">
        <f t="shared" si="755"/>
        <v>2.4826650576242325E-5</v>
      </c>
    </row>
    <row r="3415" spans="1:19" x14ac:dyDescent="0.25">
      <c r="A3415">
        <v>3413</v>
      </c>
      <c r="B3415">
        <v>152764.31395519999</v>
      </c>
      <c r="C3415">
        <v>151233.75626810701</v>
      </c>
      <c r="D3415">
        <v>92863.570649600006</v>
      </c>
      <c r="E3415">
        <v>16637.8110089</v>
      </c>
      <c r="F3415">
        <f t="shared" si="742"/>
        <v>413499.45188180701</v>
      </c>
      <c r="G3415">
        <f t="shared" si="743"/>
        <v>143</v>
      </c>
      <c r="H3415" t="str">
        <f t="shared" si="745"/>
        <v>Day143</v>
      </c>
      <c r="I3415">
        <f t="shared" si="744"/>
        <v>4</v>
      </c>
      <c r="J3415" t="str">
        <f t="shared" si="746"/>
        <v>Hour4</v>
      </c>
      <c r="K3415">
        <f t="shared" si="747"/>
        <v>5</v>
      </c>
      <c r="L3415" t="str">
        <f t="shared" si="748"/>
        <v>Spring</v>
      </c>
      <c r="M3415">
        <f t="shared" si="749"/>
        <v>2117</v>
      </c>
      <c r="N3415" t="e">
        <f t="shared" si="750"/>
        <v>#N/A</v>
      </c>
      <c r="O3415" t="str">
        <f t="shared" si="751"/>
        <v>Spring</v>
      </c>
      <c r="P3415">
        <f t="shared" si="752"/>
        <v>6.1510969259287034E-5</v>
      </c>
      <c r="Q3415">
        <f t="shared" si="753"/>
        <v>9.4837150605990597E-5</v>
      </c>
      <c r="R3415">
        <f t="shared" si="754"/>
        <v>1.2322137598827116E-4</v>
      </c>
      <c r="S3415">
        <f t="shared" si="755"/>
        <v>2.328879194282115E-5</v>
      </c>
    </row>
    <row r="3416" spans="1:19" x14ac:dyDescent="0.25">
      <c r="A3416">
        <v>3414</v>
      </c>
      <c r="B3416">
        <v>163398.24900939999</v>
      </c>
      <c r="C3416">
        <v>156099.78865936</v>
      </c>
      <c r="D3416">
        <v>103725.2436706</v>
      </c>
      <c r="E3416">
        <v>25018.1552921</v>
      </c>
      <c r="F3416">
        <f t="shared" si="742"/>
        <v>448241.43663145998</v>
      </c>
      <c r="G3416">
        <f t="shared" si="743"/>
        <v>143</v>
      </c>
      <c r="H3416" t="str">
        <f t="shared" si="745"/>
        <v>Day143</v>
      </c>
      <c r="I3416">
        <f t="shared" si="744"/>
        <v>5</v>
      </c>
      <c r="J3416" t="str">
        <f t="shared" si="746"/>
        <v>Hour5</v>
      </c>
      <c r="K3416">
        <f t="shared" si="747"/>
        <v>5</v>
      </c>
      <c r="L3416" t="str">
        <f t="shared" si="748"/>
        <v>Spring</v>
      </c>
      <c r="M3416">
        <f t="shared" si="749"/>
        <v>2117</v>
      </c>
      <c r="N3416" t="e">
        <f t="shared" si="750"/>
        <v>#N/A</v>
      </c>
      <c r="O3416" t="str">
        <f t="shared" si="751"/>
        <v>Spring</v>
      </c>
      <c r="P3416">
        <f t="shared" si="752"/>
        <v>6.8705523922925037E-5</v>
      </c>
      <c r="Q3416">
        <f t="shared" si="753"/>
        <v>1.0143877158774189E-4</v>
      </c>
      <c r="R3416">
        <f t="shared" si="754"/>
        <v>1.2718609406212975E-4</v>
      </c>
      <c r="S3416">
        <f t="shared" si="755"/>
        <v>3.5019186903808204E-5</v>
      </c>
    </row>
    <row r="3417" spans="1:19" x14ac:dyDescent="0.25">
      <c r="A3417">
        <v>3415</v>
      </c>
      <c r="B3417">
        <v>166662.29497230001</v>
      </c>
      <c r="C3417">
        <v>156086.790500284</v>
      </c>
      <c r="D3417">
        <v>128834.4967097</v>
      </c>
      <c r="E3417">
        <v>42717.721018800003</v>
      </c>
      <c r="F3417">
        <f t="shared" si="742"/>
        <v>494301.30320108397</v>
      </c>
      <c r="G3417">
        <f t="shared" si="743"/>
        <v>143</v>
      </c>
      <c r="H3417" t="str">
        <f t="shared" si="745"/>
        <v>Day143</v>
      </c>
      <c r="I3417">
        <f t="shared" si="744"/>
        <v>6</v>
      </c>
      <c r="J3417" t="str">
        <f t="shared" si="746"/>
        <v>Hour6</v>
      </c>
      <c r="K3417">
        <f t="shared" si="747"/>
        <v>5</v>
      </c>
      <c r="L3417" t="str">
        <f t="shared" si="748"/>
        <v>Spring</v>
      </c>
      <c r="M3417">
        <f t="shared" si="749"/>
        <v>2117</v>
      </c>
      <c r="N3417" t="e">
        <f t="shared" si="750"/>
        <v>#N/A</v>
      </c>
      <c r="O3417" t="str">
        <f t="shared" si="751"/>
        <v>Spring</v>
      </c>
      <c r="P3417">
        <f t="shared" si="752"/>
        <v>8.5337390229676751E-5</v>
      </c>
      <c r="Q3417">
        <f t="shared" si="753"/>
        <v>1.0346511406625557E-4</v>
      </c>
      <c r="R3417">
        <f t="shared" si="754"/>
        <v>1.2717550349633161E-4</v>
      </c>
      <c r="S3417">
        <f t="shared" si="755"/>
        <v>5.9794171032844588E-5</v>
      </c>
    </row>
    <row r="3418" spans="1:19" x14ac:dyDescent="0.25">
      <c r="A3418">
        <v>3416</v>
      </c>
      <c r="B3418">
        <v>173886.4693729</v>
      </c>
      <c r="C3418">
        <v>159927.210279069</v>
      </c>
      <c r="D3418">
        <v>143143.94748078001</v>
      </c>
      <c r="E3418">
        <v>66056.728923300005</v>
      </c>
      <c r="F3418">
        <f t="shared" si="742"/>
        <v>543014.356056049</v>
      </c>
      <c r="G3418">
        <f t="shared" si="743"/>
        <v>143</v>
      </c>
      <c r="H3418" t="str">
        <f t="shared" si="745"/>
        <v>Day143</v>
      </c>
      <c r="I3418">
        <f t="shared" si="744"/>
        <v>7</v>
      </c>
      <c r="J3418" t="str">
        <f t="shared" si="746"/>
        <v>Hour7</v>
      </c>
      <c r="K3418">
        <f t="shared" si="747"/>
        <v>5</v>
      </c>
      <c r="L3418" t="str">
        <f t="shared" si="748"/>
        <v>Spring</v>
      </c>
      <c r="M3418">
        <f t="shared" si="749"/>
        <v>2117</v>
      </c>
      <c r="N3418" t="e">
        <f t="shared" si="750"/>
        <v>#N/A</v>
      </c>
      <c r="O3418" t="str">
        <f t="shared" si="751"/>
        <v>Spring</v>
      </c>
      <c r="P3418">
        <f t="shared" si="752"/>
        <v>9.4815683820372051E-5</v>
      </c>
      <c r="Q3418">
        <f t="shared" si="753"/>
        <v>1.0794993187412766E-4</v>
      </c>
      <c r="R3418">
        <f t="shared" si="754"/>
        <v>1.3030457878475816E-4</v>
      </c>
      <c r="S3418">
        <f t="shared" si="755"/>
        <v>9.2462969767786727E-5</v>
      </c>
    </row>
    <row r="3419" spans="1:19" x14ac:dyDescent="0.25">
      <c r="A3419">
        <v>3417</v>
      </c>
      <c r="B3419">
        <v>187223.41479109999</v>
      </c>
      <c r="C3419">
        <v>170410.81785060401</v>
      </c>
      <c r="D3419">
        <v>141746.49314574001</v>
      </c>
      <c r="E3419">
        <v>74582.949845399999</v>
      </c>
      <c r="F3419">
        <f t="shared" si="742"/>
        <v>573963.67563284398</v>
      </c>
      <c r="G3419">
        <f t="shared" si="743"/>
        <v>143</v>
      </c>
      <c r="H3419" t="str">
        <f t="shared" si="745"/>
        <v>Day143</v>
      </c>
      <c r="I3419">
        <f t="shared" si="744"/>
        <v>8</v>
      </c>
      <c r="J3419" t="str">
        <f t="shared" si="746"/>
        <v>Hour8</v>
      </c>
      <c r="K3419">
        <f t="shared" si="747"/>
        <v>5</v>
      </c>
      <c r="L3419" t="str">
        <f t="shared" si="748"/>
        <v>Spring</v>
      </c>
      <c r="M3419">
        <f t="shared" si="749"/>
        <v>2117</v>
      </c>
      <c r="N3419" t="e">
        <f t="shared" si="750"/>
        <v>#N/A</v>
      </c>
      <c r="O3419" t="str">
        <f t="shared" si="751"/>
        <v>Spring</v>
      </c>
      <c r="P3419">
        <f t="shared" si="752"/>
        <v>9.3890038058071476E-5</v>
      </c>
      <c r="Q3419">
        <f t="shared" si="753"/>
        <v>1.1622960052514938E-4</v>
      </c>
      <c r="R3419">
        <f t="shared" si="754"/>
        <v>1.388463526728278E-4</v>
      </c>
      <c r="S3419">
        <f t="shared" si="755"/>
        <v>1.0439755569421045E-4</v>
      </c>
    </row>
    <row r="3420" spans="1:19" x14ac:dyDescent="0.25">
      <c r="A3420">
        <v>3418</v>
      </c>
      <c r="B3420">
        <v>203182.24895489999</v>
      </c>
      <c r="C3420">
        <v>178747.203566215</v>
      </c>
      <c r="D3420">
        <v>139098.90477726</v>
      </c>
      <c r="E3420">
        <v>73185.645923799995</v>
      </c>
      <c r="F3420">
        <f t="shared" si="742"/>
        <v>594214.00322217494</v>
      </c>
      <c r="G3420">
        <f t="shared" si="743"/>
        <v>143</v>
      </c>
      <c r="H3420" t="str">
        <f t="shared" si="745"/>
        <v>Day143</v>
      </c>
      <c r="I3420">
        <f t="shared" si="744"/>
        <v>9</v>
      </c>
      <c r="J3420" t="str">
        <f t="shared" si="746"/>
        <v>Hour9</v>
      </c>
      <c r="K3420">
        <f t="shared" si="747"/>
        <v>5</v>
      </c>
      <c r="L3420" t="str">
        <f t="shared" si="748"/>
        <v>Spring</v>
      </c>
      <c r="M3420">
        <f t="shared" si="749"/>
        <v>2117</v>
      </c>
      <c r="N3420" t="e">
        <f t="shared" si="750"/>
        <v>#N/A</v>
      </c>
      <c r="O3420" t="str">
        <f t="shared" si="751"/>
        <v>Spring</v>
      </c>
      <c r="P3420">
        <f t="shared" si="752"/>
        <v>9.2136328550612199E-5</v>
      </c>
      <c r="Q3420">
        <f t="shared" si="753"/>
        <v>1.2613695597946169E-4</v>
      </c>
      <c r="R3420">
        <f t="shared" si="754"/>
        <v>1.4563862540343099E-4</v>
      </c>
      <c r="S3420">
        <f t="shared" si="755"/>
        <v>1.0244167818763081E-4</v>
      </c>
    </row>
    <row r="3421" spans="1:19" x14ac:dyDescent="0.25">
      <c r="A3421">
        <v>3419</v>
      </c>
      <c r="B3421">
        <v>212682.11810590001</v>
      </c>
      <c r="C3421">
        <v>179852.91839829201</v>
      </c>
      <c r="D3421">
        <v>147827.85323728999</v>
      </c>
      <c r="E3421">
        <v>80670.95736</v>
      </c>
      <c r="F3421">
        <f t="shared" si="742"/>
        <v>621033.84710148198</v>
      </c>
      <c r="G3421">
        <f t="shared" si="743"/>
        <v>143</v>
      </c>
      <c r="H3421" t="str">
        <f t="shared" si="745"/>
        <v>Day143</v>
      </c>
      <c r="I3421">
        <f t="shared" si="744"/>
        <v>10</v>
      </c>
      <c r="J3421" t="str">
        <f t="shared" si="746"/>
        <v>Hour10</v>
      </c>
      <c r="K3421">
        <f t="shared" si="747"/>
        <v>5</v>
      </c>
      <c r="L3421" t="str">
        <f t="shared" si="748"/>
        <v>Spring</v>
      </c>
      <c r="M3421">
        <f t="shared" si="749"/>
        <v>2117</v>
      </c>
      <c r="N3421" t="e">
        <f t="shared" si="750"/>
        <v>#N/A</v>
      </c>
      <c r="O3421" t="str">
        <f t="shared" si="751"/>
        <v>Spring</v>
      </c>
      <c r="P3421">
        <f t="shared" si="752"/>
        <v>9.7918209180819456E-5</v>
      </c>
      <c r="Q3421">
        <f t="shared" si="753"/>
        <v>1.3203454094603187E-4</v>
      </c>
      <c r="R3421">
        <f t="shared" si="754"/>
        <v>1.46539533417761E-4</v>
      </c>
      <c r="S3421">
        <f t="shared" si="755"/>
        <v>1.129192500612163E-4</v>
      </c>
    </row>
    <row r="3422" spans="1:19" x14ac:dyDescent="0.25">
      <c r="A3422">
        <v>3420</v>
      </c>
      <c r="B3422">
        <v>220230.65846189999</v>
      </c>
      <c r="C3422">
        <v>181071.176655672</v>
      </c>
      <c r="D3422">
        <v>154740.35377064999</v>
      </c>
      <c r="E3422">
        <v>95031.103865900004</v>
      </c>
      <c r="F3422">
        <f t="shared" si="742"/>
        <v>651073.29275412194</v>
      </c>
      <c r="G3422">
        <f t="shared" si="743"/>
        <v>143</v>
      </c>
      <c r="H3422" t="str">
        <f t="shared" si="745"/>
        <v>Day143</v>
      </c>
      <c r="I3422">
        <f t="shared" si="744"/>
        <v>11</v>
      </c>
      <c r="J3422" t="str">
        <f t="shared" si="746"/>
        <v>Hour11</v>
      </c>
      <c r="K3422">
        <f t="shared" si="747"/>
        <v>5</v>
      </c>
      <c r="L3422" t="str">
        <f t="shared" si="748"/>
        <v>Spring</v>
      </c>
      <c r="M3422">
        <f t="shared" si="749"/>
        <v>2117</v>
      </c>
      <c r="N3422" t="e">
        <f t="shared" si="750"/>
        <v>#N/A</v>
      </c>
      <c r="O3422" t="str">
        <f t="shared" si="751"/>
        <v>Spring</v>
      </c>
      <c r="P3422">
        <f t="shared" si="752"/>
        <v>1.0249691108553825E-4</v>
      </c>
      <c r="Q3422">
        <f t="shared" si="753"/>
        <v>1.3672072739928502E-4</v>
      </c>
      <c r="R3422">
        <f t="shared" si="754"/>
        <v>1.4753213892123942E-4</v>
      </c>
      <c r="S3422">
        <f t="shared" si="755"/>
        <v>1.3301987892792478E-4</v>
      </c>
    </row>
    <row r="3423" spans="1:19" x14ac:dyDescent="0.25">
      <c r="A3423">
        <v>3421</v>
      </c>
      <c r="B3423">
        <v>227220.4987275</v>
      </c>
      <c r="C3423">
        <v>183503.865238033</v>
      </c>
      <c r="D3423">
        <v>159295.75984211999</v>
      </c>
      <c r="E3423">
        <v>107207.4291771</v>
      </c>
      <c r="F3423">
        <f t="shared" si="742"/>
        <v>677227.55298475293</v>
      </c>
      <c r="G3423">
        <f t="shared" si="743"/>
        <v>143</v>
      </c>
      <c r="H3423" t="str">
        <f t="shared" si="745"/>
        <v>Day143</v>
      </c>
      <c r="I3423">
        <f t="shared" si="744"/>
        <v>12</v>
      </c>
      <c r="J3423" t="str">
        <f t="shared" si="746"/>
        <v>Hour12</v>
      </c>
      <c r="K3423">
        <f t="shared" si="747"/>
        <v>5</v>
      </c>
      <c r="L3423" t="str">
        <f t="shared" si="748"/>
        <v>Spring</v>
      </c>
      <c r="M3423">
        <f t="shared" si="749"/>
        <v>2117</v>
      </c>
      <c r="N3423" t="e">
        <f t="shared" si="750"/>
        <v>#N/A</v>
      </c>
      <c r="O3423" t="str">
        <f t="shared" si="751"/>
        <v>Spring</v>
      </c>
      <c r="P3423">
        <f t="shared" si="752"/>
        <v>1.0551432082830014E-4</v>
      </c>
      <c r="Q3423">
        <f t="shared" si="753"/>
        <v>1.4106006894324617E-4</v>
      </c>
      <c r="R3423">
        <f t="shared" si="754"/>
        <v>1.4951423102730379E-4</v>
      </c>
      <c r="S3423">
        <f t="shared" si="755"/>
        <v>1.5006370197946404E-4</v>
      </c>
    </row>
    <row r="3424" spans="1:19" x14ac:dyDescent="0.25">
      <c r="A3424">
        <v>3422</v>
      </c>
      <c r="B3424">
        <v>233100.30961890001</v>
      </c>
      <c r="C3424">
        <v>185204.02594835899</v>
      </c>
      <c r="D3424">
        <v>163397.16099854</v>
      </c>
      <c r="E3424">
        <v>111367.6427135</v>
      </c>
      <c r="F3424">
        <f t="shared" si="742"/>
        <v>693069.13927929895</v>
      </c>
      <c r="G3424">
        <f t="shared" si="743"/>
        <v>143</v>
      </c>
      <c r="H3424" t="str">
        <f t="shared" si="745"/>
        <v>Day143</v>
      </c>
      <c r="I3424">
        <f t="shared" si="744"/>
        <v>13</v>
      </c>
      <c r="J3424" t="str">
        <f t="shared" si="746"/>
        <v>Hour13</v>
      </c>
      <c r="K3424">
        <f t="shared" si="747"/>
        <v>5</v>
      </c>
      <c r="L3424" t="str">
        <f t="shared" si="748"/>
        <v>Spring</v>
      </c>
      <c r="M3424">
        <f t="shared" si="749"/>
        <v>2117</v>
      </c>
      <c r="N3424" t="e">
        <f t="shared" si="750"/>
        <v>#N/A</v>
      </c>
      <c r="O3424" t="str">
        <f t="shared" si="751"/>
        <v>Spring</v>
      </c>
      <c r="P3424">
        <f t="shared" si="752"/>
        <v>1.0823100680847295E-4</v>
      </c>
      <c r="Q3424">
        <f t="shared" si="753"/>
        <v>1.4471029651672238E-4</v>
      </c>
      <c r="R3424">
        <f t="shared" si="754"/>
        <v>1.5089947825845879E-4</v>
      </c>
      <c r="S3424">
        <f t="shared" si="755"/>
        <v>1.5588696487354913E-4</v>
      </c>
    </row>
    <row r="3425" spans="1:19" x14ac:dyDescent="0.25">
      <c r="A3425">
        <v>3423</v>
      </c>
      <c r="B3425">
        <v>236137.67036829999</v>
      </c>
      <c r="C3425">
        <v>184436.536532125</v>
      </c>
      <c r="D3425">
        <v>167593.25602435</v>
      </c>
      <c r="E3425">
        <v>125099.7088607</v>
      </c>
      <c r="F3425">
        <f t="shared" si="742"/>
        <v>713267.17178547499</v>
      </c>
      <c r="G3425">
        <f t="shared" si="743"/>
        <v>143</v>
      </c>
      <c r="H3425" t="str">
        <f t="shared" si="745"/>
        <v>Day143</v>
      </c>
      <c r="I3425">
        <f t="shared" si="744"/>
        <v>14</v>
      </c>
      <c r="J3425" t="str">
        <f t="shared" si="746"/>
        <v>Hour14</v>
      </c>
      <c r="K3425">
        <f t="shared" si="747"/>
        <v>5</v>
      </c>
      <c r="L3425" t="str">
        <f t="shared" si="748"/>
        <v>Spring</v>
      </c>
      <c r="M3425">
        <f t="shared" si="749"/>
        <v>2117</v>
      </c>
      <c r="N3425" t="e">
        <f t="shared" si="750"/>
        <v>#N/A</v>
      </c>
      <c r="O3425" t="str">
        <f t="shared" si="751"/>
        <v>Spring</v>
      </c>
      <c r="P3425">
        <f t="shared" si="752"/>
        <v>1.1101041611113213E-4</v>
      </c>
      <c r="Q3425">
        <f t="shared" si="753"/>
        <v>1.4659591123509204E-4</v>
      </c>
      <c r="R3425">
        <f t="shared" si="754"/>
        <v>1.5027414761628965E-4</v>
      </c>
      <c r="S3425">
        <f t="shared" si="755"/>
        <v>1.7510843765480188E-4</v>
      </c>
    </row>
    <row r="3426" spans="1:19" x14ac:dyDescent="0.25">
      <c r="A3426">
        <v>3424</v>
      </c>
      <c r="B3426">
        <v>234338.86654650001</v>
      </c>
      <c r="C3426">
        <v>180650.73816457999</v>
      </c>
      <c r="D3426">
        <v>173321.04085376</v>
      </c>
      <c r="E3426">
        <v>161858.84332859999</v>
      </c>
      <c r="F3426">
        <f t="shared" si="742"/>
        <v>750169.48889343999</v>
      </c>
      <c r="G3426">
        <f t="shared" si="743"/>
        <v>143</v>
      </c>
      <c r="H3426" t="str">
        <f t="shared" si="745"/>
        <v>Day143</v>
      </c>
      <c r="I3426">
        <f t="shared" si="744"/>
        <v>15</v>
      </c>
      <c r="J3426" t="str">
        <f t="shared" si="746"/>
        <v>Hour15</v>
      </c>
      <c r="K3426">
        <f t="shared" si="747"/>
        <v>5</v>
      </c>
      <c r="L3426" t="str">
        <f t="shared" si="748"/>
        <v>Spring</v>
      </c>
      <c r="M3426">
        <f t="shared" si="749"/>
        <v>2117</v>
      </c>
      <c r="N3426" t="e">
        <f t="shared" si="750"/>
        <v>#N/A</v>
      </c>
      <c r="O3426" t="str">
        <f t="shared" si="751"/>
        <v>Spring</v>
      </c>
      <c r="P3426">
        <f t="shared" si="752"/>
        <v>1.1480438606190062E-4</v>
      </c>
      <c r="Q3426">
        <f t="shared" si="753"/>
        <v>1.4547920128797244E-4</v>
      </c>
      <c r="R3426">
        <f t="shared" si="754"/>
        <v>1.471895764492808E-4</v>
      </c>
      <c r="S3426">
        <f t="shared" si="755"/>
        <v>2.2656207143890791E-4</v>
      </c>
    </row>
    <row r="3427" spans="1:19" x14ac:dyDescent="0.25">
      <c r="A3427">
        <v>3425</v>
      </c>
      <c r="B3427">
        <v>225961.65558749999</v>
      </c>
      <c r="C3427">
        <v>172384.94434070899</v>
      </c>
      <c r="D3427">
        <v>183680.60039929999</v>
      </c>
      <c r="E3427">
        <v>204154.0695134</v>
      </c>
      <c r="F3427">
        <f t="shared" si="742"/>
        <v>786181.26984090894</v>
      </c>
      <c r="G3427">
        <f t="shared" si="743"/>
        <v>143</v>
      </c>
      <c r="H3427" t="str">
        <f t="shared" si="745"/>
        <v>Day143</v>
      </c>
      <c r="I3427">
        <f t="shared" si="744"/>
        <v>16</v>
      </c>
      <c r="J3427" t="str">
        <f t="shared" si="746"/>
        <v>Hour16</v>
      </c>
      <c r="K3427">
        <f t="shared" si="747"/>
        <v>5</v>
      </c>
      <c r="L3427" t="str">
        <f t="shared" si="748"/>
        <v>Spring</v>
      </c>
      <c r="M3427">
        <f t="shared" si="749"/>
        <v>2117</v>
      </c>
      <c r="N3427" t="e">
        <f t="shared" si="750"/>
        <v>#N/A</v>
      </c>
      <c r="O3427" t="str">
        <f t="shared" si="751"/>
        <v>Spring</v>
      </c>
      <c r="P3427">
        <f t="shared" si="752"/>
        <v>1.2166635081608713E-4</v>
      </c>
      <c r="Q3427">
        <f t="shared" si="753"/>
        <v>1.4027857034997843E-4</v>
      </c>
      <c r="R3427">
        <f t="shared" si="754"/>
        <v>1.4045482017696349E-4</v>
      </c>
      <c r="S3427">
        <f t="shared" si="755"/>
        <v>2.8576485492199136E-4</v>
      </c>
    </row>
    <row r="3428" spans="1:19" x14ac:dyDescent="0.25">
      <c r="A3428">
        <v>3426</v>
      </c>
      <c r="B3428">
        <v>211728.4260339</v>
      </c>
      <c r="C3428">
        <v>162534.38309620801</v>
      </c>
      <c r="D3428">
        <v>196131.75338819</v>
      </c>
      <c r="E3428">
        <v>230801.62629489999</v>
      </c>
      <c r="F3428">
        <f t="shared" si="742"/>
        <v>801196.18881319789</v>
      </c>
      <c r="G3428">
        <f t="shared" si="743"/>
        <v>143</v>
      </c>
      <c r="H3428" t="str">
        <f t="shared" si="745"/>
        <v>Day143</v>
      </c>
      <c r="I3428">
        <f t="shared" si="744"/>
        <v>17</v>
      </c>
      <c r="J3428" t="str">
        <f t="shared" si="746"/>
        <v>Hour17</v>
      </c>
      <c r="K3428">
        <f t="shared" si="747"/>
        <v>5</v>
      </c>
      <c r="L3428" t="str">
        <f t="shared" si="748"/>
        <v>Spring</v>
      </c>
      <c r="M3428">
        <f t="shared" si="749"/>
        <v>2117</v>
      </c>
      <c r="N3428" t="e">
        <f t="shared" si="750"/>
        <v>#N/A</v>
      </c>
      <c r="O3428" t="str">
        <f t="shared" si="751"/>
        <v>Spring</v>
      </c>
      <c r="P3428">
        <f t="shared" si="752"/>
        <v>1.299137451751968E-4</v>
      </c>
      <c r="Q3428">
        <f t="shared" si="753"/>
        <v>1.314424822621528E-4</v>
      </c>
      <c r="R3428">
        <f t="shared" si="754"/>
        <v>1.3242883615886952E-4</v>
      </c>
      <c r="S3428">
        <f t="shared" si="755"/>
        <v>3.2306479812587173E-4</v>
      </c>
    </row>
    <row r="3429" spans="1:19" x14ac:dyDescent="0.25">
      <c r="A3429">
        <v>3427</v>
      </c>
      <c r="B3429">
        <v>199337.29765940001</v>
      </c>
      <c r="C3429">
        <v>158218.06634993901</v>
      </c>
      <c r="D3429">
        <v>202784.46474657001</v>
      </c>
      <c r="E3429">
        <v>182765.35159559999</v>
      </c>
      <c r="F3429">
        <f t="shared" si="742"/>
        <v>743105.18035150901</v>
      </c>
      <c r="G3429">
        <f t="shared" si="743"/>
        <v>143</v>
      </c>
      <c r="H3429" t="str">
        <f t="shared" si="745"/>
        <v>Day143</v>
      </c>
      <c r="I3429">
        <f t="shared" si="744"/>
        <v>18</v>
      </c>
      <c r="J3429" t="str">
        <f t="shared" si="746"/>
        <v>Hour18</v>
      </c>
      <c r="K3429">
        <f t="shared" si="747"/>
        <v>5</v>
      </c>
      <c r="L3429" t="str">
        <f t="shared" si="748"/>
        <v>Spring</v>
      </c>
      <c r="M3429">
        <f t="shared" si="749"/>
        <v>2117</v>
      </c>
      <c r="N3429" t="e">
        <f t="shared" si="750"/>
        <v>#N/A</v>
      </c>
      <c r="O3429" t="str">
        <f t="shared" si="751"/>
        <v>Spring</v>
      </c>
      <c r="P3429">
        <f t="shared" si="752"/>
        <v>1.3432036793365503E-4</v>
      </c>
      <c r="Q3429">
        <f t="shared" si="753"/>
        <v>1.2374998342256618E-4</v>
      </c>
      <c r="R3429">
        <f t="shared" si="754"/>
        <v>1.2891201225790394E-4</v>
      </c>
      <c r="S3429">
        <f t="shared" si="755"/>
        <v>2.5582597646947862E-4</v>
      </c>
    </row>
    <row r="3430" spans="1:19" x14ac:dyDescent="0.25">
      <c r="A3430">
        <v>3428</v>
      </c>
      <c r="B3430">
        <v>194169.42840460001</v>
      </c>
      <c r="C3430">
        <v>160247.41959711799</v>
      </c>
      <c r="D3430">
        <v>200433.93933642999</v>
      </c>
      <c r="E3430">
        <v>112673.4414845</v>
      </c>
      <c r="F3430">
        <f t="shared" si="742"/>
        <v>667524.22882264794</v>
      </c>
      <c r="G3430">
        <f t="shared" si="743"/>
        <v>143</v>
      </c>
      <c r="H3430" t="str">
        <f t="shared" si="745"/>
        <v>Day143</v>
      </c>
      <c r="I3430">
        <f t="shared" si="744"/>
        <v>19</v>
      </c>
      <c r="J3430" t="str">
        <f t="shared" si="746"/>
        <v>Hour19</v>
      </c>
      <c r="K3430">
        <f t="shared" si="747"/>
        <v>5</v>
      </c>
      <c r="L3430" t="str">
        <f t="shared" si="748"/>
        <v>Spring</v>
      </c>
      <c r="M3430">
        <f t="shared" si="749"/>
        <v>2117</v>
      </c>
      <c r="N3430" t="e">
        <f t="shared" si="750"/>
        <v>#N/A</v>
      </c>
      <c r="O3430" t="str">
        <f t="shared" si="751"/>
        <v>Spring</v>
      </c>
      <c r="P3430">
        <f t="shared" si="752"/>
        <v>1.327634269800076E-4</v>
      </c>
      <c r="Q3430">
        <f t="shared" si="753"/>
        <v>1.2054173417809104E-4</v>
      </c>
      <c r="R3430">
        <f t="shared" si="754"/>
        <v>1.3056547710367788E-4</v>
      </c>
      <c r="S3430">
        <f t="shared" si="755"/>
        <v>1.5771475795767198E-4</v>
      </c>
    </row>
    <row r="3431" spans="1:19" x14ac:dyDescent="0.25">
      <c r="A3431">
        <v>3429</v>
      </c>
      <c r="B3431">
        <v>188405.15791129999</v>
      </c>
      <c r="C3431">
        <v>161713.15227621901</v>
      </c>
      <c r="D3431">
        <v>194990.27149037001</v>
      </c>
      <c r="E3431">
        <v>86451.507237800004</v>
      </c>
      <c r="F3431">
        <f t="shared" si="742"/>
        <v>631560.08891568903</v>
      </c>
      <c r="G3431">
        <f t="shared" si="743"/>
        <v>143</v>
      </c>
      <c r="H3431" t="str">
        <f t="shared" si="745"/>
        <v>Day143</v>
      </c>
      <c r="I3431">
        <f t="shared" si="744"/>
        <v>20</v>
      </c>
      <c r="J3431" t="str">
        <f t="shared" si="746"/>
        <v>Hour20</v>
      </c>
      <c r="K3431">
        <f t="shared" si="747"/>
        <v>5</v>
      </c>
      <c r="L3431" t="str">
        <f t="shared" si="748"/>
        <v>Spring</v>
      </c>
      <c r="M3431">
        <f t="shared" si="749"/>
        <v>2117</v>
      </c>
      <c r="N3431" t="e">
        <f t="shared" si="750"/>
        <v>#N/A</v>
      </c>
      <c r="O3431" t="str">
        <f t="shared" si="751"/>
        <v>Spring</v>
      </c>
      <c r="P3431">
        <f t="shared" si="752"/>
        <v>1.2915765042850896E-4</v>
      </c>
      <c r="Q3431">
        <f t="shared" si="753"/>
        <v>1.1696323488887171E-4</v>
      </c>
      <c r="R3431">
        <f t="shared" si="754"/>
        <v>1.3175971840275412E-4</v>
      </c>
      <c r="S3431">
        <f t="shared" si="755"/>
        <v>1.2101058030575218E-4</v>
      </c>
    </row>
    <row r="3432" spans="1:19" x14ac:dyDescent="0.25">
      <c r="A3432">
        <v>3430</v>
      </c>
      <c r="B3432">
        <v>173250.20399000001</v>
      </c>
      <c r="C3432">
        <v>158879.56558264</v>
      </c>
      <c r="D3432">
        <v>181968.84001895</v>
      </c>
      <c r="E3432">
        <v>67856.624018400005</v>
      </c>
      <c r="F3432">
        <f t="shared" si="742"/>
        <v>581955.23360998998</v>
      </c>
      <c r="G3432">
        <f t="shared" si="743"/>
        <v>143</v>
      </c>
      <c r="H3432" t="str">
        <f t="shared" si="745"/>
        <v>Day143</v>
      </c>
      <c r="I3432">
        <f t="shared" si="744"/>
        <v>21</v>
      </c>
      <c r="J3432" t="str">
        <f t="shared" si="746"/>
        <v>Hour21</v>
      </c>
      <c r="K3432">
        <f t="shared" si="747"/>
        <v>5</v>
      </c>
      <c r="L3432" t="str">
        <f t="shared" si="748"/>
        <v>Spring</v>
      </c>
      <c r="M3432">
        <f t="shared" si="749"/>
        <v>2117</v>
      </c>
      <c r="N3432" t="e">
        <f t="shared" si="750"/>
        <v>#N/A</v>
      </c>
      <c r="O3432" t="str">
        <f t="shared" si="751"/>
        <v>Spring</v>
      </c>
      <c r="P3432">
        <f t="shared" si="752"/>
        <v>1.2053251502452286E-4</v>
      </c>
      <c r="Q3432">
        <f t="shared" si="753"/>
        <v>1.0755493389075597E-4</v>
      </c>
      <c r="R3432">
        <f t="shared" si="754"/>
        <v>1.2945098482381771E-4</v>
      </c>
      <c r="S3432">
        <f t="shared" si="755"/>
        <v>9.4982374656222204E-5</v>
      </c>
    </row>
    <row r="3433" spans="1:19" x14ac:dyDescent="0.25">
      <c r="A3433">
        <v>3431</v>
      </c>
      <c r="B3433">
        <v>161119.01467609999</v>
      </c>
      <c r="C3433">
        <v>154973.13179402001</v>
      </c>
      <c r="D3433">
        <v>154201.46597091999</v>
      </c>
      <c r="E3433">
        <v>49482.9840749</v>
      </c>
      <c r="F3433">
        <f t="shared" si="742"/>
        <v>519776.59651593998</v>
      </c>
      <c r="G3433">
        <f t="shared" si="743"/>
        <v>143</v>
      </c>
      <c r="H3433" t="str">
        <f t="shared" si="745"/>
        <v>Day143</v>
      </c>
      <c r="I3433">
        <f t="shared" si="744"/>
        <v>22</v>
      </c>
      <c r="J3433" t="str">
        <f t="shared" si="746"/>
        <v>Hour22</v>
      </c>
      <c r="K3433">
        <f t="shared" si="747"/>
        <v>5</v>
      </c>
      <c r="L3433" t="str">
        <f t="shared" si="748"/>
        <v>Spring</v>
      </c>
      <c r="M3433">
        <f t="shared" si="749"/>
        <v>2117</v>
      </c>
      <c r="N3433" t="e">
        <f t="shared" si="750"/>
        <v>#N/A</v>
      </c>
      <c r="O3433" t="str">
        <f t="shared" si="751"/>
        <v>Spring</v>
      </c>
      <c r="P3433">
        <f t="shared" si="752"/>
        <v>1.0213996260023316E-4</v>
      </c>
      <c r="Q3433">
        <f t="shared" si="753"/>
        <v>1.0002380703131474E-4</v>
      </c>
      <c r="R3433">
        <f t="shared" si="754"/>
        <v>1.26268123017572E-4</v>
      </c>
      <c r="S3433">
        <f t="shared" si="755"/>
        <v>6.9263854494670609E-5</v>
      </c>
    </row>
    <row r="3434" spans="1:19" x14ac:dyDescent="0.25">
      <c r="A3434">
        <v>3432</v>
      </c>
      <c r="B3434">
        <v>153000.74760169999</v>
      </c>
      <c r="C3434">
        <v>150498.23978121899</v>
      </c>
      <c r="D3434">
        <v>129082.5218816</v>
      </c>
      <c r="E3434">
        <v>37964.869560599996</v>
      </c>
      <c r="F3434">
        <f t="shared" si="742"/>
        <v>470546.378825119</v>
      </c>
      <c r="G3434">
        <f t="shared" si="743"/>
        <v>143</v>
      </c>
      <c r="H3434" t="str">
        <f t="shared" si="745"/>
        <v>Day143</v>
      </c>
      <c r="I3434">
        <f t="shared" si="744"/>
        <v>23</v>
      </c>
      <c r="J3434" t="str">
        <f t="shared" si="746"/>
        <v>Hour23</v>
      </c>
      <c r="K3434">
        <f t="shared" si="747"/>
        <v>5</v>
      </c>
      <c r="L3434" t="str">
        <f t="shared" si="748"/>
        <v>Spring</v>
      </c>
      <c r="M3434">
        <f t="shared" si="749"/>
        <v>2117</v>
      </c>
      <c r="N3434" t="e">
        <f t="shared" si="750"/>
        <v>#N/A</v>
      </c>
      <c r="O3434" t="str">
        <f t="shared" si="751"/>
        <v>Spring</v>
      </c>
      <c r="P3434">
        <f t="shared" si="752"/>
        <v>8.5501677135915109E-5</v>
      </c>
      <c r="Q3434">
        <f t="shared" si="753"/>
        <v>9.4983930261270693E-5</v>
      </c>
      <c r="R3434">
        <f t="shared" si="754"/>
        <v>1.2262209606682471E-4</v>
      </c>
      <c r="S3434">
        <f t="shared" si="755"/>
        <v>5.314136263840231E-5</v>
      </c>
    </row>
    <row r="3435" spans="1:19" x14ac:dyDescent="0.25">
      <c r="A3435">
        <v>3433</v>
      </c>
      <c r="B3435">
        <v>150343.40361139999</v>
      </c>
      <c r="C3435">
        <v>147823.45664955099</v>
      </c>
      <c r="D3435">
        <v>109172.30866479001</v>
      </c>
      <c r="E3435">
        <v>27333.2729531</v>
      </c>
      <c r="F3435">
        <f t="shared" si="742"/>
        <v>434672.44187884097</v>
      </c>
      <c r="G3435">
        <f t="shared" si="743"/>
        <v>144</v>
      </c>
      <c r="H3435" t="str">
        <f t="shared" si="745"/>
        <v>Day144</v>
      </c>
      <c r="I3435">
        <f t="shared" si="744"/>
        <v>0</v>
      </c>
      <c r="J3435" t="str">
        <f t="shared" si="746"/>
        <v>Hour0</v>
      </c>
      <c r="K3435">
        <f t="shared" si="747"/>
        <v>5</v>
      </c>
      <c r="L3435" t="str">
        <f t="shared" si="748"/>
        <v>Spring</v>
      </c>
      <c r="M3435">
        <f t="shared" si="749"/>
        <v>6</v>
      </c>
      <c r="N3435">
        <f t="shared" si="750"/>
        <v>816290.29620447604</v>
      </c>
      <c r="O3435" t="str">
        <f t="shared" si="751"/>
        <v>Spring</v>
      </c>
      <c r="P3435">
        <f t="shared" si="752"/>
        <v>7.2313550677304453E-5</v>
      </c>
      <c r="Q3435">
        <f t="shared" si="753"/>
        <v>9.3334232595008722E-5</v>
      </c>
      <c r="R3435">
        <f t="shared" si="754"/>
        <v>1.2044275154687475E-4</v>
      </c>
      <c r="S3435">
        <f t="shared" si="755"/>
        <v>3.8259775073810764E-5</v>
      </c>
    </row>
    <row r="3436" spans="1:19" x14ac:dyDescent="0.25">
      <c r="A3436">
        <v>3434</v>
      </c>
      <c r="B3436">
        <v>147699.05067239999</v>
      </c>
      <c r="C3436">
        <v>148447.256498598</v>
      </c>
      <c r="D3436">
        <v>95882.594777639999</v>
      </c>
      <c r="E3436">
        <v>21737.287049800001</v>
      </c>
      <c r="F3436">
        <f t="shared" si="742"/>
        <v>413766.18899843795</v>
      </c>
      <c r="G3436">
        <f t="shared" si="743"/>
        <v>144</v>
      </c>
      <c r="H3436" t="str">
        <f t="shared" si="745"/>
        <v>Day144</v>
      </c>
      <c r="I3436">
        <f t="shared" si="744"/>
        <v>1</v>
      </c>
      <c r="J3436" t="str">
        <f t="shared" si="746"/>
        <v>Hour1</v>
      </c>
      <c r="K3436">
        <f t="shared" si="747"/>
        <v>5</v>
      </c>
      <c r="L3436" t="str">
        <f t="shared" si="748"/>
        <v>Spring</v>
      </c>
      <c r="M3436">
        <f t="shared" si="749"/>
        <v>2117</v>
      </c>
      <c r="N3436" t="e">
        <f t="shared" si="750"/>
        <v>#N/A</v>
      </c>
      <c r="O3436" t="str">
        <f t="shared" si="751"/>
        <v>Spring</v>
      </c>
      <c r="P3436">
        <f t="shared" si="752"/>
        <v>6.35107103744938E-5</v>
      </c>
      <c r="Q3436">
        <f t="shared" si="753"/>
        <v>9.1692599863918902E-5</v>
      </c>
      <c r="R3436">
        <f t="shared" si="754"/>
        <v>1.209510076243379E-4</v>
      </c>
      <c r="S3436">
        <f t="shared" si="755"/>
        <v>3.0426788429882657E-5</v>
      </c>
    </row>
    <row r="3437" spans="1:19" x14ac:dyDescent="0.25">
      <c r="A3437">
        <v>3435</v>
      </c>
      <c r="B3437">
        <v>145194.31403370001</v>
      </c>
      <c r="C3437">
        <v>150064.21358711799</v>
      </c>
      <c r="D3437">
        <v>88557.672509600001</v>
      </c>
      <c r="E3437">
        <v>17370.298280999999</v>
      </c>
      <c r="F3437">
        <f t="shared" si="742"/>
        <v>401186.498411418</v>
      </c>
      <c r="G3437">
        <f t="shared" si="743"/>
        <v>144</v>
      </c>
      <c r="H3437" t="str">
        <f t="shared" si="745"/>
        <v>Day144</v>
      </c>
      <c r="I3437">
        <f t="shared" si="744"/>
        <v>2</v>
      </c>
      <c r="J3437" t="str">
        <f t="shared" si="746"/>
        <v>Hour2</v>
      </c>
      <c r="K3437">
        <f t="shared" si="747"/>
        <v>5</v>
      </c>
      <c r="L3437" t="str">
        <f t="shared" si="748"/>
        <v>Spring</v>
      </c>
      <c r="M3437">
        <f t="shared" si="749"/>
        <v>2117</v>
      </c>
      <c r="N3437" t="e">
        <f t="shared" si="750"/>
        <v>#N/A</v>
      </c>
      <c r="O3437" t="str">
        <f t="shared" si="751"/>
        <v>Spring</v>
      </c>
      <c r="P3437">
        <f t="shared" si="752"/>
        <v>5.8658828573004871E-5</v>
      </c>
      <c r="Q3437">
        <f t="shared" si="753"/>
        <v>9.0137641904939068E-5</v>
      </c>
      <c r="R3437">
        <f t="shared" si="754"/>
        <v>1.2226846268383008E-4</v>
      </c>
      <c r="S3437">
        <f t="shared" si="755"/>
        <v>2.4314091705607031E-5</v>
      </c>
    </row>
    <row r="3438" spans="1:19" x14ac:dyDescent="0.25">
      <c r="A3438">
        <v>3436</v>
      </c>
      <c r="B3438">
        <v>147523.36183790001</v>
      </c>
      <c r="C3438">
        <v>149847.72773551699</v>
      </c>
      <c r="D3438">
        <v>87357.719408899997</v>
      </c>
      <c r="E3438">
        <v>17772.512060599998</v>
      </c>
      <c r="F3438">
        <f t="shared" si="742"/>
        <v>402501.32104291697</v>
      </c>
      <c r="G3438">
        <f t="shared" si="743"/>
        <v>144</v>
      </c>
      <c r="H3438" t="str">
        <f t="shared" si="745"/>
        <v>Day144</v>
      </c>
      <c r="I3438">
        <f t="shared" si="744"/>
        <v>3</v>
      </c>
      <c r="J3438" t="str">
        <f t="shared" si="746"/>
        <v>Hour3</v>
      </c>
      <c r="K3438">
        <f t="shared" si="747"/>
        <v>5</v>
      </c>
      <c r="L3438" t="str">
        <f t="shared" si="748"/>
        <v>Spring</v>
      </c>
      <c r="M3438">
        <f t="shared" si="749"/>
        <v>2117</v>
      </c>
      <c r="N3438" t="e">
        <f t="shared" si="750"/>
        <v>#N/A</v>
      </c>
      <c r="O3438" t="str">
        <f t="shared" si="751"/>
        <v>Spring</v>
      </c>
      <c r="P3438">
        <f t="shared" si="752"/>
        <v>5.7864003672633006E-5</v>
      </c>
      <c r="Q3438">
        <f t="shared" si="753"/>
        <v>9.1583531011214526E-5</v>
      </c>
      <c r="R3438">
        <f t="shared" si="754"/>
        <v>1.2209207557836813E-4</v>
      </c>
      <c r="S3438">
        <f t="shared" si="755"/>
        <v>2.4877090829988803E-5</v>
      </c>
    </row>
    <row r="3439" spans="1:19" x14ac:dyDescent="0.25">
      <c r="A3439">
        <v>3437</v>
      </c>
      <c r="B3439">
        <v>154541.57248470001</v>
      </c>
      <c r="C3439">
        <v>151682.776201976</v>
      </c>
      <c r="D3439">
        <v>94760.958823499997</v>
      </c>
      <c r="E3439">
        <v>16660.565502000001</v>
      </c>
      <c r="F3439">
        <f t="shared" si="742"/>
        <v>417645.87301217596</v>
      </c>
      <c r="G3439">
        <f t="shared" si="743"/>
        <v>144</v>
      </c>
      <c r="H3439" t="str">
        <f t="shared" si="745"/>
        <v>Day144</v>
      </c>
      <c r="I3439">
        <f t="shared" si="744"/>
        <v>4</v>
      </c>
      <c r="J3439" t="str">
        <f t="shared" si="746"/>
        <v>Hour4</v>
      </c>
      <c r="K3439">
        <f t="shared" si="747"/>
        <v>5</v>
      </c>
      <c r="L3439" t="str">
        <f t="shared" si="748"/>
        <v>Spring</v>
      </c>
      <c r="M3439">
        <f t="shared" si="749"/>
        <v>2117</v>
      </c>
      <c r="N3439" t="e">
        <f t="shared" si="750"/>
        <v>#N/A</v>
      </c>
      <c r="O3439" t="str">
        <f t="shared" si="751"/>
        <v>Spring</v>
      </c>
      <c r="P3439">
        <f t="shared" si="752"/>
        <v>6.2767761183410618E-5</v>
      </c>
      <c r="Q3439">
        <f t="shared" si="753"/>
        <v>9.5940485085517049E-5</v>
      </c>
      <c r="R3439">
        <f t="shared" si="754"/>
        <v>1.2358722588490012E-4</v>
      </c>
      <c r="S3439">
        <f t="shared" si="755"/>
        <v>2.3320642566396983E-5</v>
      </c>
    </row>
    <row r="3440" spans="1:19" x14ac:dyDescent="0.25">
      <c r="A3440">
        <v>3438</v>
      </c>
      <c r="B3440">
        <v>165045.0562894</v>
      </c>
      <c r="C3440">
        <v>156435.474330875</v>
      </c>
      <c r="D3440">
        <v>105435.26941920001</v>
      </c>
      <c r="E3440">
        <v>25028.318325299999</v>
      </c>
      <c r="F3440">
        <f t="shared" si="742"/>
        <v>451944.11836477503</v>
      </c>
      <c r="G3440">
        <f t="shared" si="743"/>
        <v>144</v>
      </c>
      <c r="H3440" t="str">
        <f t="shared" si="745"/>
        <v>Day144</v>
      </c>
      <c r="I3440">
        <f t="shared" si="744"/>
        <v>5</v>
      </c>
      <c r="J3440" t="str">
        <f t="shared" si="746"/>
        <v>Hour5</v>
      </c>
      <c r="K3440">
        <f t="shared" si="747"/>
        <v>5</v>
      </c>
      <c r="L3440" t="str">
        <f t="shared" si="748"/>
        <v>Spring</v>
      </c>
      <c r="M3440">
        <f t="shared" si="749"/>
        <v>2117</v>
      </c>
      <c r="N3440" t="e">
        <f t="shared" si="750"/>
        <v>#N/A</v>
      </c>
      <c r="O3440" t="str">
        <f t="shared" si="751"/>
        <v>Spring</v>
      </c>
      <c r="P3440">
        <f t="shared" si="752"/>
        <v>6.983821072916058E-5</v>
      </c>
      <c r="Q3440">
        <f t="shared" si="753"/>
        <v>1.0246112102255952E-4</v>
      </c>
      <c r="R3440">
        <f t="shared" si="754"/>
        <v>1.2745960211591568E-4</v>
      </c>
      <c r="S3440">
        <f t="shared" si="755"/>
        <v>3.5033412619293017E-5</v>
      </c>
    </row>
    <row r="3441" spans="1:19" x14ac:dyDescent="0.25">
      <c r="A3441">
        <v>3439</v>
      </c>
      <c r="B3441">
        <v>168113.51422370001</v>
      </c>
      <c r="C3441">
        <v>156397.37992102199</v>
      </c>
      <c r="D3441">
        <v>129904.843012</v>
      </c>
      <c r="E3441">
        <v>42726.043124199998</v>
      </c>
      <c r="F3441">
        <f t="shared" si="742"/>
        <v>497141.78028092202</v>
      </c>
      <c r="G3441">
        <f t="shared" si="743"/>
        <v>144</v>
      </c>
      <c r="H3441" t="str">
        <f t="shared" si="745"/>
        <v>Day144</v>
      </c>
      <c r="I3441">
        <f t="shared" si="744"/>
        <v>6</v>
      </c>
      <c r="J3441" t="str">
        <f t="shared" si="746"/>
        <v>Hour6</v>
      </c>
      <c r="K3441">
        <f t="shared" si="747"/>
        <v>5</v>
      </c>
      <c r="L3441" t="str">
        <f t="shared" si="748"/>
        <v>Spring</v>
      </c>
      <c r="M3441">
        <f t="shared" si="749"/>
        <v>2117</v>
      </c>
      <c r="N3441" t="e">
        <f t="shared" si="750"/>
        <v>#N/A</v>
      </c>
      <c r="O3441" t="str">
        <f t="shared" si="751"/>
        <v>Spring</v>
      </c>
      <c r="P3441">
        <f t="shared" si="752"/>
        <v>8.60463661826475E-5</v>
      </c>
      <c r="Q3441">
        <f t="shared" si="753"/>
        <v>1.0436604109000863E-4</v>
      </c>
      <c r="R3441">
        <f t="shared" si="754"/>
        <v>1.2742856377027524E-4</v>
      </c>
      <c r="S3441">
        <f t="shared" si="755"/>
        <v>5.9805819907872865E-5</v>
      </c>
    </row>
    <row r="3442" spans="1:19" x14ac:dyDescent="0.25">
      <c r="A3442">
        <v>3440</v>
      </c>
      <c r="B3442">
        <v>175450.10223449999</v>
      </c>
      <c r="C3442">
        <v>160074.09401155901</v>
      </c>
      <c r="D3442">
        <v>144445.17902435001</v>
      </c>
      <c r="E3442">
        <v>65996.931555500007</v>
      </c>
      <c r="F3442">
        <f t="shared" si="742"/>
        <v>545966.30682590907</v>
      </c>
      <c r="G3442">
        <f t="shared" si="743"/>
        <v>144</v>
      </c>
      <c r="H3442" t="str">
        <f t="shared" si="745"/>
        <v>Day144</v>
      </c>
      <c r="I3442">
        <f t="shared" si="744"/>
        <v>7</v>
      </c>
      <c r="J3442" t="str">
        <f t="shared" si="746"/>
        <v>Hour7</v>
      </c>
      <c r="K3442">
        <f t="shared" si="747"/>
        <v>5</v>
      </c>
      <c r="L3442" t="str">
        <f t="shared" si="748"/>
        <v>Spring</v>
      </c>
      <c r="M3442">
        <f t="shared" si="749"/>
        <v>2117</v>
      </c>
      <c r="N3442" t="e">
        <f t="shared" si="750"/>
        <v>#N/A</v>
      </c>
      <c r="O3442" t="str">
        <f t="shared" si="751"/>
        <v>Spring</v>
      </c>
      <c r="P3442">
        <f t="shared" si="752"/>
        <v>9.5677593532822824E-5</v>
      </c>
      <c r="Q3442">
        <f t="shared" si="753"/>
        <v>1.0892064605042097E-4</v>
      </c>
      <c r="R3442">
        <f t="shared" si="754"/>
        <v>1.3042425587322262E-4</v>
      </c>
      <c r="S3442">
        <f t="shared" si="755"/>
        <v>9.2379268344764342E-5</v>
      </c>
    </row>
    <row r="3443" spans="1:19" x14ac:dyDescent="0.25">
      <c r="A3443">
        <v>3441</v>
      </c>
      <c r="B3443">
        <v>189596.6792287</v>
      </c>
      <c r="C3443">
        <v>170824.12376796899</v>
      </c>
      <c r="D3443">
        <v>143756.11410884999</v>
      </c>
      <c r="E3443">
        <v>74632.317442300002</v>
      </c>
      <c r="F3443">
        <f t="shared" si="742"/>
        <v>578809.23454781901</v>
      </c>
      <c r="G3443">
        <f t="shared" si="743"/>
        <v>144</v>
      </c>
      <c r="H3443" t="str">
        <f t="shared" si="745"/>
        <v>Day144</v>
      </c>
      <c r="I3443">
        <f t="shared" si="744"/>
        <v>8</v>
      </c>
      <c r="J3443" t="str">
        <f t="shared" si="746"/>
        <v>Hour8</v>
      </c>
      <c r="K3443">
        <f t="shared" si="747"/>
        <v>5</v>
      </c>
      <c r="L3443" t="str">
        <f t="shared" si="748"/>
        <v>Spring</v>
      </c>
      <c r="M3443">
        <f t="shared" si="749"/>
        <v>2117</v>
      </c>
      <c r="N3443" t="e">
        <f t="shared" si="750"/>
        <v>#N/A</v>
      </c>
      <c r="O3443" t="str">
        <f t="shared" si="751"/>
        <v>Spring</v>
      </c>
      <c r="P3443">
        <f t="shared" si="752"/>
        <v>9.5221170733887967E-5</v>
      </c>
      <c r="Q3443">
        <f t="shared" si="753"/>
        <v>1.1770293962555289E-4</v>
      </c>
      <c r="R3443">
        <f t="shared" si="754"/>
        <v>1.391831037071109E-4</v>
      </c>
      <c r="S3443">
        <f t="shared" si="755"/>
        <v>1.044666580353962E-4</v>
      </c>
    </row>
    <row r="3444" spans="1:19" x14ac:dyDescent="0.25">
      <c r="A3444">
        <v>3442</v>
      </c>
      <c r="B3444">
        <v>206459.83488730001</v>
      </c>
      <c r="C3444">
        <v>179376.17866179001</v>
      </c>
      <c r="D3444">
        <v>142050.70930215</v>
      </c>
      <c r="E3444">
        <v>73322.361914699999</v>
      </c>
      <c r="F3444">
        <f t="shared" si="742"/>
        <v>601209.08476594009</v>
      </c>
      <c r="G3444">
        <f t="shared" si="743"/>
        <v>144</v>
      </c>
      <c r="H3444" t="str">
        <f t="shared" si="745"/>
        <v>Day144</v>
      </c>
      <c r="I3444">
        <f t="shared" si="744"/>
        <v>9</v>
      </c>
      <c r="J3444" t="str">
        <f t="shared" si="746"/>
        <v>Hour9</v>
      </c>
      <c r="K3444">
        <f t="shared" si="747"/>
        <v>5</v>
      </c>
      <c r="L3444" t="str">
        <f t="shared" si="748"/>
        <v>Spring</v>
      </c>
      <c r="M3444">
        <f t="shared" si="749"/>
        <v>2117</v>
      </c>
      <c r="N3444" t="e">
        <f t="shared" si="750"/>
        <v>#N/A</v>
      </c>
      <c r="O3444" t="str">
        <f t="shared" si="751"/>
        <v>Spring</v>
      </c>
      <c r="P3444">
        <f t="shared" si="752"/>
        <v>9.4091544747015418E-5</v>
      </c>
      <c r="Q3444">
        <f t="shared" si="753"/>
        <v>1.2817170416539112E-4</v>
      </c>
      <c r="R3444">
        <f t="shared" si="754"/>
        <v>1.4615109813869592E-4</v>
      </c>
      <c r="S3444">
        <f t="shared" si="755"/>
        <v>1.0263304652722931E-4</v>
      </c>
    </row>
    <row r="3445" spans="1:19" x14ac:dyDescent="0.25">
      <c r="A3445">
        <v>3443</v>
      </c>
      <c r="B3445">
        <v>216414.24954650001</v>
      </c>
      <c r="C3445">
        <v>180302.13042542699</v>
      </c>
      <c r="D3445">
        <v>151547.77558528</v>
      </c>
      <c r="E3445">
        <v>80746.979183400006</v>
      </c>
      <c r="F3445">
        <f t="shared" si="742"/>
        <v>629011.13474060711</v>
      </c>
      <c r="G3445">
        <f t="shared" si="743"/>
        <v>144</v>
      </c>
      <c r="H3445" t="str">
        <f t="shared" si="745"/>
        <v>Day144</v>
      </c>
      <c r="I3445">
        <f t="shared" si="744"/>
        <v>10</v>
      </c>
      <c r="J3445" t="str">
        <f t="shared" si="746"/>
        <v>Hour10</v>
      </c>
      <c r="K3445">
        <f t="shared" si="747"/>
        <v>5</v>
      </c>
      <c r="L3445" t="str">
        <f t="shared" si="748"/>
        <v>Spring</v>
      </c>
      <c r="M3445">
        <f t="shared" si="749"/>
        <v>2117</v>
      </c>
      <c r="N3445" t="e">
        <f t="shared" si="750"/>
        <v>#N/A</v>
      </c>
      <c r="O3445" t="str">
        <f t="shared" si="751"/>
        <v>Spring</v>
      </c>
      <c r="P3445">
        <f t="shared" si="752"/>
        <v>1.0038221123882274E-4</v>
      </c>
      <c r="Q3445">
        <f t="shared" si="753"/>
        <v>1.3435147415084652E-4</v>
      </c>
      <c r="R3445">
        <f t="shared" si="754"/>
        <v>1.469055398270439E-4</v>
      </c>
      <c r="S3445">
        <f t="shared" si="755"/>
        <v>1.1302566168155083E-4</v>
      </c>
    </row>
    <row r="3446" spans="1:19" x14ac:dyDescent="0.25">
      <c r="A3446">
        <v>3444</v>
      </c>
      <c r="B3446">
        <v>224566.91082290001</v>
      </c>
      <c r="C3446">
        <v>181633.953317584</v>
      </c>
      <c r="D3446">
        <v>159486.95991857001</v>
      </c>
      <c r="E3446">
        <v>95189.889970999997</v>
      </c>
      <c r="F3446">
        <f t="shared" si="742"/>
        <v>660877.71403005405</v>
      </c>
      <c r="G3446">
        <f t="shared" si="743"/>
        <v>144</v>
      </c>
      <c r="H3446" t="str">
        <f t="shared" si="745"/>
        <v>Day144</v>
      </c>
      <c r="I3446">
        <f t="shared" si="744"/>
        <v>11</v>
      </c>
      <c r="J3446" t="str">
        <f t="shared" si="746"/>
        <v>Hour11</v>
      </c>
      <c r="K3446">
        <f t="shared" si="747"/>
        <v>5</v>
      </c>
      <c r="L3446" t="str">
        <f t="shared" si="748"/>
        <v>Spring</v>
      </c>
      <c r="M3446">
        <f t="shared" si="749"/>
        <v>2117</v>
      </c>
      <c r="N3446" t="e">
        <f t="shared" si="750"/>
        <v>#N/A</v>
      </c>
      <c r="O3446" t="str">
        <f t="shared" si="751"/>
        <v>Spring</v>
      </c>
      <c r="P3446">
        <f t="shared" si="752"/>
        <v>1.056409679294467E-4</v>
      </c>
      <c r="Q3446">
        <f t="shared" si="753"/>
        <v>1.3941270308116016E-4</v>
      </c>
      <c r="R3446">
        <f t="shared" si="754"/>
        <v>1.4799067487489216E-4</v>
      </c>
      <c r="S3446">
        <f t="shared" si="755"/>
        <v>1.3324213993107635E-4</v>
      </c>
    </row>
    <row r="3447" spans="1:19" x14ac:dyDescent="0.25">
      <c r="A3447">
        <v>3445</v>
      </c>
      <c r="B3447">
        <v>232179.10193020001</v>
      </c>
      <c r="C3447">
        <v>183988.669286352</v>
      </c>
      <c r="D3447">
        <v>165323.44643635201</v>
      </c>
      <c r="E3447">
        <v>107362.9864135</v>
      </c>
      <c r="F3447">
        <f t="shared" si="742"/>
        <v>688854.20406640403</v>
      </c>
      <c r="G3447">
        <f t="shared" si="743"/>
        <v>144</v>
      </c>
      <c r="H3447" t="str">
        <f t="shared" si="745"/>
        <v>Day144</v>
      </c>
      <c r="I3447">
        <f t="shared" si="744"/>
        <v>12</v>
      </c>
      <c r="J3447" t="str">
        <f t="shared" si="746"/>
        <v>Hour12</v>
      </c>
      <c r="K3447">
        <f t="shared" si="747"/>
        <v>5</v>
      </c>
      <c r="L3447" t="str">
        <f t="shared" si="748"/>
        <v>Spring</v>
      </c>
      <c r="M3447">
        <f t="shared" si="749"/>
        <v>2117</v>
      </c>
      <c r="N3447" t="e">
        <f t="shared" si="750"/>
        <v>#N/A</v>
      </c>
      <c r="O3447" t="str">
        <f t="shared" si="751"/>
        <v>Spring</v>
      </c>
      <c r="P3447">
        <f t="shared" si="752"/>
        <v>1.0950693970143647E-4</v>
      </c>
      <c r="Q3447">
        <f t="shared" si="753"/>
        <v>1.4413840436435581E-4</v>
      </c>
      <c r="R3447">
        <f t="shared" si="754"/>
        <v>1.4990923690028261E-4</v>
      </c>
      <c r="S3447">
        <f t="shared" si="755"/>
        <v>1.5028144337055099E-4</v>
      </c>
    </row>
    <row r="3448" spans="1:19" x14ac:dyDescent="0.25">
      <c r="A3448">
        <v>3446</v>
      </c>
      <c r="B3448">
        <v>238749.9403325</v>
      </c>
      <c r="C3448">
        <v>185667.57990806599</v>
      </c>
      <c r="D3448">
        <v>170738.720079188</v>
      </c>
      <c r="E3448">
        <v>111539.0587026</v>
      </c>
      <c r="F3448">
        <f t="shared" si="742"/>
        <v>706695.29902235395</v>
      </c>
      <c r="G3448">
        <f t="shared" si="743"/>
        <v>144</v>
      </c>
      <c r="H3448" t="str">
        <f t="shared" si="745"/>
        <v>Day144</v>
      </c>
      <c r="I3448">
        <f t="shared" si="744"/>
        <v>13</v>
      </c>
      <c r="J3448" t="str">
        <f t="shared" si="746"/>
        <v>Hour13</v>
      </c>
      <c r="K3448">
        <f t="shared" si="747"/>
        <v>5</v>
      </c>
      <c r="L3448" t="str">
        <f t="shared" si="748"/>
        <v>Spring</v>
      </c>
      <c r="M3448">
        <f t="shared" si="749"/>
        <v>2117</v>
      </c>
      <c r="N3448" t="e">
        <f t="shared" si="750"/>
        <v>#N/A</v>
      </c>
      <c r="O3448" t="str">
        <f t="shared" si="751"/>
        <v>Spring</v>
      </c>
      <c r="P3448">
        <f t="shared" si="752"/>
        <v>1.1309390850141926E-4</v>
      </c>
      <c r="Q3448">
        <f t="shared" si="753"/>
        <v>1.4821762663186328E-4</v>
      </c>
      <c r="R3448">
        <f t="shared" si="754"/>
        <v>1.5127717010563242E-4</v>
      </c>
      <c r="S3448">
        <f t="shared" si="755"/>
        <v>1.5612690456896262E-4</v>
      </c>
    </row>
    <row r="3449" spans="1:19" x14ac:dyDescent="0.25">
      <c r="A3449">
        <v>3447</v>
      </c>
      <c r="B3449">
        <v>242376.74229369999</v>
      </c>
      <c r="C3449">
        <v>185081.00162231599</v>
      </c>
      <c r="D3449">
        <v>175891.937122717</v>
      </c>
      <c r="E3449">
        <v>125460.4257735</v>
      </c>
      <c r="F3449">
        <f t="shared" si="742"/>
        <v>728810.10681223299</v>
      </c>
      <c r="G3449">
        <f t="shared" si="743"/>
        <v>144</v>
      </c>
      <c r="H3449" t="str">
        <f t="shared" si="745"/>
        <v>Day144</v>
      </c>
      <c r="I3449">
        <f t="shared" si="744"/>
        <v>14</v>
      </c>
      <c r="J3449" t="str">
        <f t="shared" si="746"/>
        <v>Hour14</v>
      </c>
      <c r="K3449">
        <f t="shared" si="747"/>
        <v>5</v>
      </c>
      <c r="L3449" t="str">
        <f t="shared" si="748"/>
        <v>Spring</v>
      </c>
      <c r="M3449">
        <f t="shared" si="749"/>
        <v>2117</v>
      </c>
      <c r="N3449" t="e">
        <f t="shared" si="750"/>
        <v>#N/A</v>
      </c>
      <c r="O3449" t="str">
        <f t="shared" si="751"/>
        <v>Spring</v>
      </c>
      <c r="P3449">
        <f t="shared" si="752"/>
        <v>1.1650729625868091E-4</v>
      </c>
      <c r="Q3449">
        <f t="shared" si="753"/>
        <v>1.5046917056190244E-4</v>
      </c>
      <c r="R3449">
        <f t="shared" si="754"/>
        <v>1.5079924120087903E-4</v>
      </c>
      <c r="S3449">
        <f t="shared" si="755"/>
        <v>1.7561335150001638E-4</v>
      </c>
    </row>
    <row r="3450" spans="1:19" x14ac:dyDescent="0.25">
      <c r="A3450">
        <v>3448</v>
      </c>
      <c r="B3450">
        <v>240865.26659119999</v>
      </c>
      <c r="C3450">
        <v>181059.08284546499</v>
      </c>
      <c r="D3450">
        <v>182644.98818349</v>
      </c>
      <c r="E3450">
        <v>162036.29908600001</v>
      </c>
      <c r="F3450">
        <f t="shared" si="742"/>
        <v>766605.63670615503</v>
      </c>
      <c r="G3450">
        <f t="shared" si="743"/>
        <v>144</v>
      </c>
      <c r="H3450" t="str">
        <f t="shared" si="745"/>
        <v>Day144</v>
      </c>
      <c r="I3450">
        <f t="shared" si="744"/>
        <v>15</v>
      </c>
      <c r="J3450" t="str">
        <f t="shared" si="746"/>
        <v>Hour15</v>
      </c>
      <c r="K3450">
        <f t="shared" si="747"/>
        <v>5</v>
      </c>
      <c r="L3450" t="str">
        <f t="shared" si="748"/>
        <v>Spring</v>
      </c>
      <c r="M3450">
        <f t="shared" si="749"/>
        <v>2117</v>
      </c>
      <c r="N3450" t="e">
        <f t="shared" si="750"/>
        <v>#N/A</v>
      </c>
      <c r="O3450" t="str">
        <f t="shared" si="751"/>
        <v>Spring</v>
      </c>
      <c r="P3450">
        <f t="shared" si="752"/>
        <v>1.2098038202632786E-4</v>
      </c>
      <c r="Q3450">
        <f t="shared" si="753"/>
        <v>1.4953083591342343E-4</v>
      </c>
      <c r="R3450">
        <f t="shared" si="754"/>
        <v>1.4752228519564651E-4</v>
      </c>
      <c r="S3450">
        <f t="shared" si="755"/>
        <v>2.2681046530580146E-4</v>
      </c>
    </row>
    <row r="3451" spans="1:19" x14ac:dyDescent="0.25">
      <c r="A3451">
        <v>3449</v>
      </c>
      <c r="B3451">
        <v>232567.32238639999</v>
      </c>
      <c r="C3451">
        <v>172670.72279304199</v>
      </c>
      <c r="D3451">
        <v>193804.16420524</v>
      </c>
      <c r="E3451">
        <v>204118.18545739999</v>
      </c>
      <c r="F3451">
        <f t="shared" si="742"/>
        <v>803160.39484208194</v>
      </c>
      <c r="G3451">
        <f t="shared" si="743"/>
        <v>144</v>
      </c>
      <c r="H3451" t="str">
        <f t="shared" si="745"/>
        <v>Day144</v>
      </c>
      <c r="I3451">
        <f t="shared" si="744"/>
        <v>16</v>
      </c>
      <c r="J3451" t="str">
        <f t="shared" si="746"/>
        <v>Hour16</v>
      </c>
      <c r="K3451">
        <f t="shared" si="747"/>
        <v>5</v>
      </c>
      <c r="L3451" t="str">
        <f t="shared" si="748"/>
        <v>Spring</v>
      </c>
      <c r="M3451">
        <f t="shared" si="749"/>
        <v>2117</v>
      </c>
      <c r="N3451" t="e">
        <f t="shared" si="750"/>
        <v>#N/A</v>
      </c>
      <c r="O3451" t="str">
        <f t="shared" si="751"/>
        <v>Spring</v>
      </c>
      <c r="P3451">
        <f t="shared" si="752"/>
        <v>1.2837199671905661E-4</v>
      </c>
      <c r="Q3451">
        <f t="shared" si="753"/>
        <v>1.4437941432878876E-4</v>
      </c>
      <c r="R3451">
        <f t="shared" si="754"/>
        <v>1.4068766511180625E-4</v>
      </c>
      <c r="S3451">
        <f t="shared" si="755"/>
        <v>2.8571462618013331E-4</v>
      </c>
    </row>
    <row r="3452" spans="1:19" x14ac:dyDescent="0.25">
      <c r="A3452">
        <v>3450</v>
      </c>
      <c r="B3452">
        <v>217743.7602468</v>
      </c>
      <c r="C3452">
        <v>162391.060051156</v>
      </c>
      <c r="D3452">
        <v>206177.72281842001</v>
      </c>
      <c r="E3452">
        <v>229977.7530881</v>
      </c>
      <c r="F3452">
        <f t="shared" si="742"/>
        <v>816290.29620447604</v>
      </c>
      <c r="G3452">
        <f t="shared" si="743"/>
        <v>144</v>
      </c>
      <c r="H3452" t="str">
        <f t="shared" si="745"/>
        <v>Day144</v>
      </c>
      <c r="I3452">
        <f t="shared" si="744"/>
        <v>17</v>
      </c>
      <c r="J3452" t="str">
        <f t="shared" si="746"/>
        <v>Hour17</v>
      </c>
      <c r="K3452">
        <f t="shared" si="747"/>
        <v>5</v>
      </c>
      <c r="L3452" t="str">
        <f t="shared" si="748"/>
        <v>Spring</v>
      </c>
      <c r="M3452">
        <f t="shared" si="749"/>
        <v>2117</v>
      </c>
      <c r="N3452" t="e">
        <f t="shared" si="750"/>
        <v>#N/A</v>
      </c>
      <c r="O3452" t="str">
        <f t="shared" si="751"/>
        <v>Spring</v>
      </c>
      <c r="P3452">
        <f t="shared" si="752"/>
        <v>1.3656799411781247E-4</v>
      </c>
      <c r="Q3452">
        <f t="shared" si="753"/>
        <v>1.3517684365797893E-4</v>
      </c>
      <c r="R3452">
        <f t="shared" si="754"/>
        <v>1.3231206022697487E-4</v>
      </c>
      <c r="S3452">
        <f t="shared" si="755"/>
        <v>3.2191158081319965E-4</v>
      </c>
    </row>
    <row r="3453" spans="1:19" x14ac:dyDescent="0.25">
      <c r="A3453">
        <v>3451</v>
      </c>
      <c r="B3453">
        <v>204322.28259409999</v>
      </c>
      <c r="C3453">
        <v>157640.13995929001</v>
      </c>
      <c r="D3453">
        <v>211855.55346793999</v>
      </c>
      <c r="E3453">
        <v>181777.40047329999</v>
      </c>
      <c r="F3453">
        <f t="shared" si="742"/>
        <v>755595.37649463001</v>
      </c>
      <c r="G3453">
        <f t="shared" si="743"/>
        <v>144</v>
      </c>
      <c r="H3453" t="str">
        <f t="shared" si="745"/>
        <v>Day144</v>
      </c>
      <c r="I3453">
        <f t="shared" si="744"/>
        <v>18</v>
      </c>
      <c r="J3453" t="str">
        <f t="shared" si="746"/>
        <v>Hour18</v>
      </c>
      <c r="K3453">
        <f t="shared" si="747"/>
        <v>5</v>
      </c>
      <c r="L3453" t="str">
        <f t="shared" si="748"/>
        <v>Spring</v>
      </c>
      <c r="M3453">
        <f t="shared" si="749"/>
        <v>2117</v>
      </c>
      <c r="N3453" t="e">
        <f t="shared" si="750"/>
        <v>#N/A</v>
      </c>
      <c r="O3453" t="str">
        <f t="shared" si="751"/>
        <v>Spring</v>
      </c>
      <c r="P3453">
        <f t="shared" si="752"/>
        <v>1.4032887542034036E-4</v>
      </c>
      <c r="Q3453">
        <f t="shared" si="753"/>
        <v>1.268446968067364E-4</v>
      </c>
      <c r="R3453">
        <f t="shared" si="754"/>
        <v>1.284411326948158E-4</v>
      </c>
      <c r="S3453">
        <f t="shared" si="755"/>
        <v>2.5444309093696394E-4</v>
      </c>
    </row>
    <row r="3454" spans="1:19" x14ac:dyDescent="0.25">
      <c r="A3454">
        <v>3452</v>
      </c>
      <c r="B3454">
        <v>198985.53371779999</v>
      </c>
      <c r="C3454">
        <v>159759.89007442401</v>
      </c>
      <c r="D3454">
        <v>209057.312347233</v>
      </c>
      <c r="E3454">
        <v>112247.0165188</v>
      </c>
      <c r="F3454">
        <f t="shared" si="742"/>
        <v>680049.75265825703</v>
      </c>
      <c r="G3454">
        <f t="shared" si="743"/>
        <v>144</v>
      </c>
      <c r="H3454" t="str">
        <f t="shared" si="745"/>
        <v>Day144</v>
      </c>
      <c r="I3454">
        <f t="shared" si="744"/>
        <v>19</v>
      </c>
      <c r="J3454" t="str">
        <f t="shared" si="746"/>
        <v>Hour19</v>
      </c>
      <c r="K3454">
        <f t="shared" si="747"/>
        <v>5</v>
      </c>
      <c r="L3454" t="str">
        <f t="shared" si="748"/>
        <v>Spring</v>
      </c>
      <c r="M3454">
        <f t="shared" si="749"/>
        <v>2117</v>
      </c>
      <c r="N3454" t="e">
        <f t="shared" si="750"/>
        <v>#N/A</v>
      </c>
      <c r="O3454" t="str">
        <f t="shared" si="751"/>
        <v>Spring</v>
      </c>
      <c r="P3454">
        <f t="shared" si="752"/>
        <v>1.3847537654718863E-4</v>
      </c>
      <c r="Q3454">
        <f t="shared" si="753"/>
        <v>1.2353160591643567E-4</v>
      </c>
      <c r="R3454">
        <f t="shared" si="754"/>
        <v>1.3016825058425745E-4</v>
      </c>
      <c r="S3454">
        <f t="shared" si="755"/>
        <v>1.5711786920228826E-4</v>
      </c>
    </row>
    <row r="3455" spans="1:19" x14ac:dyDescent="0.25">
      <c r="A3455">
        <v>3453</v>
      </c>
      <c r="B3455">
        <v>192955.33598800001</v>
      </c>
      <c r="C3455">
        <v>161387.51446717899</v>
      </c>
      <c r="D3455">
        <v>202812.96374353301</v>
      </c>
      <c r="E3455">
        <v>86095.073167299895</v>
      </c>
      <c r="F3455">
        <f t="shared" si="742"/>
        <v>643250.88736601186</v>
      </c>
      <c r="G3455">
        <f t="shared" si="743"/>
        <v>144</v>
      </c>
      <c r="H3455" t="str">
        <f t="shared" si="745"/>
        <v>Day144</v>
      </c>
      <c r="I3455">
        <f t="shared" si="744"/>
        <v>20</v>
      </c>
      <c r="J3455" t="str">
        <f t="shared" si="746"/>
        <v>Hour20</v>
      </c>
      <c r="K3455">
        <f t="shared" si="747"/>
        <v>5</v>
      </c>
      <c r="L3455" t="str">
        <f t="shared" si="748"/>
        <v>Spring</v>
      </c>
      <c r="M3455">
        <f t="shared" si="749"/>
        <v>2117</v>
      </c>
      <c r="N3455" t="e">
        <f t="shared" si="750"/>
        <v>#N/A</v>
      </c>
      <c r="O3455" t="str">
        <f t="shared" si="751"/>
        <v>Spring</v>
      </c>
      <c r="P3455">
        <f t="shared" si="752"/>
        <v>1.3433924509844474E-4</v>
      </c>
      <c r="Q3455">
        <f t="shared" si="753"/>
        <v>1.1978801714574504E-4</v>
      </c>
      <c r="R3455">
        <f t="shared" si="754"/>
        <v>1.3149439708895572E-4</v>
      </c>
      <c r="S3455">
        <f t="shared" si="755"/>
        <v>1.2051166137316126E-4</v>
      </c>
    </row>
    <row r="3456" spans="1:19" x14ac:dyDescent="0.25">
      <c r="A3456">
        <v>3454</v>
      </c>
      <c r="B3456">
        <v>178103.4138413</v>
      </c>
      <c r="C3456">
        <v>159445.260038576</v>
      </c>
      <c r="D3456">
        <v>189467.45737583999</v>
      </c>
      <c r="E3456">
        <v>67950.907909500005</v>
      </c>
      <c r="F3456">
        <f t="shared" si="742"/>
        <v>594967.03916521603</v>
      </c>
      <c r="G3456">
        <f t="shared" si="743"/>
        <v>144</v>
      </c>
      <c r="H3456" t="str">
        <f t="shared" si="745"/>
        <v>Day144</v>
      </c>
      <c r="I3456">
        <f t="shared" si="744"/>
        <v>21</v>
      </c>
      <c r="J3456" t="str">
        <f t="shared" si="746"/>
        <v>Hour21</v>
      </c>
      <c r="K3456">
        <f t="shared" si="747"/>
        <v>5</v>
      </c>
      <c r="L3456" t="str">
        <f t="shared" si="748"/>
        <v>Spring</v>
      </c>
      <c r="M3456">
        <f t="shared" si="749"/>
        <v>2117</v>
      </c>
      <c r="N3456" t="e">
        <f t="shared" si="750"/>
        <v>#N/A</v>
      </c>
      <c r="O3456" t="str">
        <f t="shared" si="751"/>
        <v>Spring</v>
      </c>
      <c r="P3456">
        <f t="shared" si="752"/>
        <v>1.254994489739747E-4</v>
      </c>
      <c r="Q3456">
        <f t="shared" si="753"/>
        <v>1.1056784038490743E-4</v>
      </c>
      <c r="R3456">
        <f t="shared" si="754"/>
        <v>1.2991189812101703E-4</v>
      </c>
      <c r="S3456">
        <f t="shared" si="755"/>
        <v>9.5114348623363248E-5</v>
      </c>
    </row>
    <row r="3457" spans="1:19" x14ac:dyDescent="0.25">
      <c r="A3457">
        <v>3455</v>
      </c>
      <c r="B3457">
        <v>166098.28861749999</v>
      </c>
      <c r="C3457">
        <v>156242.933686078</v>
      </c>
      <c r="D3457">
        <v>161065.52692780999</v>
      </c>
      <c r="E3457">
        <v>49812.648384599997</v>
      </c>
      <c r="F3457">
        <f t="shared" si="742"/>
        <v>533219.39761598792</v>
      </c>
      <c r="G3457">
        <f t="shared" si="743"/>
        <v>144</v>
      </c>
      <c r="H3457" t="str">
        <f t="shared" si="745"/>
        <v>Day144</v>
      </c>
      <c r="I3457">
        <f t="shared" si="744"/>
        <v>22</v>
      </c>
      <c r="J3457" t="str">
        <f t="shared" si="746"/>
        <v>Hour22</v>
      </c>
      <c r="K3457">
        <f t="shared" si="747"/>
        <v>5</v>
      </c>
      <c r="L3457" t="str">
        <f t="shared" si="748"/>
        <v>Spring</v>
      </c>
      <c r="M3457">
        <f t="shared" si="749"/>
        <v>2117</v>
      </c>
      <c r="N3457" t="e">
        <f t="shared" si="750"/>
        <v>#N/A</v>
      </c>
      <c r="O3457" t="str">
        <f t="shared" si="751"/>
        <v>Spring</v>
      </c>
      <c r="P3457">
        <f t="shared" si="752"/>
        <v>1.0668657909968123E-4</v>
      </c>
      <c r="Q3457">
        <f t="shared" si="753"/>
        <v>1.0311497499104858E-4</v>
      </c>
      <c r="R3457">
        <f t="shared" si="754"/>
        <v>1.2730272494926317E-4</v>
      </c>
      <c r="S3457">
        <f t="shared" si="755"/>
        <v>6.9725302428865209E-5</v>
      </c>
    </row>
    <row r="3458" spans="1:19" x14ac:dyDescent="0.25">
      <c r="A3458">
        <v>3456</v>
      </c>
      <c r="B3458">
        <v>158060.91622889999</v>
      </c>
      <c r="C3458">
        <v>152137.82334245599</v>
      </c>
      <c r="D3458">
        <v>135082.15560880001</v>
      </c>
      <c r="E3458">
        <v>38332.465650400001</v>
      </c>
      <c r="F3458">
        <f t="shared" si="742"/>
        <v>483613.36083055602</v>
      </c>
      <c r="G3458">
        <f t="shared" si="743"/>
        <v>144</v>
      </c>
      <c r="H3458" t="str">
        <f t="shared" si="745"/>
        <v>Day144</v>
      </c>
      <c r="I3458">
        <f t="shared" si="744"/>
        <v>23</v>
      </c>
      <c r="J3458" t="str">
        <f t="shared" si="746"/>
        <v>Hour23</v>
      </c>
      <c r="K3458">
        <f t="shared" si="747"/>
        <v>5</v>
      </c>
      <c r="L3458" t="str">
        <f t="shared" si="748"/>
        <v>Spring</v>
      </c>
      <c r="M3458">
        <f t="shared" si="749"/>
        <v>2117</v>
      </c>
      <c r="N3458" t="e">
        <f t="shared" si="750"/>
        <v>#N/A</v>
      </c>
      <c r="O3458" t="str">
        <f t="shared" si="751"/>
        <v>Spring</v>
      </c>
      <c r="P3458">
        <f t="shared" si="752"/>
        <v>8.9475714351792623E-5</v>
      </c>
      <c r="Q3458">
        <f t="shared" si="753"/>
        <v>9.8125318205644993E-5</v>
      </c>
      <c r="R3458">
        <f t="shared" si="754"/>
        <v>1.2395798659450036E-4</v>
      </c>
      <c r="S3458">
        <f t="shared" si="755"/>
        <v>5.3655905618231055E-5</v>
      </c>
    </row>
    <row r="3459" spans="1:19" x14ac:dyDescent="0.25">
      <c r="A3459">
        <v>3457</v>
      </c>
      <c r="B3459">
        <v>155567.3163985</v>
      </c>
      <c r="C3459">
        <v>149648.47236094601</v>
      </c>
      <c r="D3459">
        <v>114245.87683728</v>
      </c>
      <c r="E3459">
        <v>27692.7687873</v>
      </c>
      <c r="F3459">
        <f t="shared" ref="F3459:F3522" si="756">SUM(B3459:E3459)</f>
        <v>447154.43438402598</v>
      </c>
      <c r="G3459">
        <f t="shared" ref="G3459:G3522" si="757">CEILING(A3459/24,1)</f>
        <v>145</v>
      </c>
      <c r="H3459" t="str">
        <f t="shared" si="745"/>
        <v>Day145</v>
      </c>
      <c r="I3459">
        <f t="shared" ref="I3459:I3522" si="758">A3459-(G3459-1)*24-1</f>
        <v>0</v>
      </c>
      <c r="J3459" t="str">
        <f t="shared" si="746"/>
        <v>Hour0</v>
      </c>
      <c r="K3459">
        <f t="shared" si="747"/>
        <v>5</v>
      </c>
      <c r="L3459" t="str">
        <f t="shared" si="748"/>
        <v>Spring</v>
      </c>
      <c r="M3459">
        <f t="shared" si="749"/>
        <v>3</v>
      </c>
      <c r="N3459">
        <f t="shared" si="750"/>
        <v>835622.7525322549</v>
      </c>
      <c r="O3459" t="str">
        <f t="shared" si="751"/>
        <v>Spring</v>
      </c>
      <c r="P3459">
        <f t="shared" si="752"/>
        <v>7.5674180617655266E-5</v>
      </c>
      <c r="Q3459">
        <f t="shared" si="753"/>
        <v>9.657727405486205E-5</v>
      </c>
      <c r="R3459">
        <f t="shared" si="754"/>
        <v>1.2192972742254922E-4</v>
      </c>
      <c r="S3459">
        <f t="shared" si="755"/>
        <v>3.8762979713081894E-5</v>
      </c>
    </row>
    <row r="3460" spans="1:19" x14ac:dyDescent="0.25">
      <c r="A3460">
        <v>3458</v>
      </c>
      <c r="B3460">
        <v>152225.2534902</v>
      </c>
      <c r="C3460">
        <v>150234.478080815</v>
      </c>
      <c r="D3460">
        <v>100471.00815792001</v>
      </c>
      <c r="E3460">
        <v>21990.823343</v>
      </c>
      <c r="F3460">
        <f t="shared" si="756"/>
        <v>424921.56307193497</v>
      </c>
      <c r="G3460">
        <f t="shared" si="757"/>
        <v>145</v>
      </c>
      <c r="H3460" t="str">
        <f t="shared" ref="H3460:H3523" si="759">CONCATENATE("Day",G3460)</f>
        <v>Day145</v>
      </c>
      <c r="I3460">
        <f t="shared" si="758"/>
        <v>1</v>
      </c>
      <c r="J3460" t="str">
        <f t="shared" ref="J3460:J3523" si="760">CONCATENATE("Hour",I3460)</f>
        <v>Hour1</v>
      </c>
      <c r="K3460">
        <f t="shared" ref="K3460:K3523" si="761">MONTH(G3460)</f>
        <v>5</v>
      </c>
      <c r="L3460" t="str">
        <f t="shared" ref="L3460:L3523" si="762">IF(AND(K3460&gt;=3,K3460&lt;=5),"Spring",IF(AND(K3460&gt;=6,K3460&lt;=8),"Summer",IF(AND(K3460&gt;=9,K3460&lt;=10),"Fall","Winter")))</f>
        <v>Spring</v>
      </c>
      <c r="M3460">
        <f t="shared" ref="M3460:M3523" si="763">COUNTIFS($L$3:$L$8762,L3460,$N$3:$N$8762,"&gt;"&amp;N3460+1)+1</f>
        <v>2117</v>
      </c>
      <c r="N3460" t="e">
        <f t="shared" ref="N3460:N3523" si="764">IF(G3460=G3459,NA(),_xlfn.MAXIFS($F$3:$F$8762,$G$3:$G$8762,G3460))</f>
        <v>#N/A</v>
      </c>
      <c r="O3460" t="str">
        <f t="shared" ref="O3460:O3523" si="765">IF(G3460=G3459,O3459,IF(AND(OR(L3460="Winter",L3460="Summer"),M3460&lt;=5),CONCATENATE(L3460," Peak ",M3460),L3460))</f>
        <v>Spring</v>
      </c>
      <c r="P3460">
        <f t="shared" ref="P3460:P3523" si="766">D3460/SUM($D$3:$D$8762)</f>
        <v>6.6549983497517099E-5</v>
      </c>
      <c r="Q3460">
        <f t="shared" ref="Q3460:Q3523" si="767">B3460/SUM($B$3:$B$8762)</f>
        <v>9.4502498113001093E-5</v>
      </c>
      <c r="R3460">
        <f t="shared" ref="R3460:R3523" si="768">C3460/SUM($C$3:$C$8762)</f>
        <v>1.2240718981534492E-4</v>
      </c>
      <c r="S3460">
        <f t="shared" ref="S3460:S3523" si="769">E3460/SUM($E$3:$E$8762)</f>
        <v>3.0781676099849001E-5</v>
      </c>
    </row>
    <row r="3461" spans="1:19" x14ac:dyDescent="0.25">
      <c r="A3461">
        <v>3459</v>
      </c>
      <c r="B3461">
        <v>149556.41250939999</v>
      </c>
      <c r="C3461">
        <v>151858.04972162799</v>
      </c>
      <c r="D3461">
        <v>92871.194607810103</v>
      </c>
      <c r="E3461">
        <v>17579.290058499999</v>
      </c>
      <c r="F3461">
        <f t="shared" si="756"/>
        <v>411864.94689733814</v>
      </c>
      <c r="G3461">
        <f t="shared" si="757"/>
        <v>145</v>
      </c>
      <c r="H3461" t="str">
        <f t="shared" si="759"/>
        <v>Day145</v>
      </c>
      <c r="I3461">
        <f t="shared" si="758"/>
        <v>2</v>
      </c>
      <c r="J3461" t="str">
        <f t="shared" si="760"/>
        <v>Hour2</v>
      </c>
      <c r="K3461">
        <f t="shared" si="761"/>
        <v>5</v>
      </c>
      <c r="L3461" t="str">
        <f t="shared" si="762"/>
        <v>Spring</v>
      </c>
      <c r="M3461">
        <f t="shared" si="763"/>
        <v>2117</v>
      </c>
      <c r="N3461" t="e">
        <f t="shared" si="764"/>
        <v>#N/A</v>
      </c>
      <c r="O3461" t="str">
        <f t="shared" si="765"/>
        <v>Spring</v>
      </c>
      <c r="P3461">
        <f t="shared" si="766"/>
        <v>6.1516019216507222E-5</v>
      </c>
      <c r="Q3461">
        <f t="shared" si="767"/>
        <v>9.2845663034922603E-5</v>
      </c>
      <c r="R3461">
        <f t="shared" si="768"/>
        <v>1.2373003424196783E-4</v>
      </c>
      <c r="S3461">
        <f t="shared" si="769"/>
        <v>2.460662814693061E-5</v>
      </c>
    </row>
    <row r="3462" spans="1:19" x14ac:dyDescent="0.25">
      <c r="A3462">
        <v>3460</v>
      </c>
      <c r="B3462">
        <v>151717.97672060001</v>
      </c>
      <c r="C3462">
        <v>151765.68992671801</v>
      </c>
      <c r="D3462">
        <v>91664.547947440005</v>
      </c>
      <c r="E3462">
        <v>17983.530934599999</v>
      </c>
      <c r="F3462">
        <f t="shared" si="756"/>
        <v>413131.74552935804</v>
      </c>
      <c r="G3462">
        <f t="shared" si="757"/>
        <v>145</v>
      </c>
      <c r="H3462" t="str">
        <f t="shared" si="759"/>
        <v>Day145</v>
      </c>
      <c r="I3462">
        <f t="shared" si="758"/>
        <v>3</v>
      </c>
      <c r="J3462" t="str">
        <f t="shared" si="760"/>
        <v>Hour3</v>
      </c>
      <c r="K3462">
        <f t="shared" si="761"/>
        <v>5</v>
      </c>
      <c r="L3462" t="str">
        <f t="shared" si="762"/>
        <v>Spring</v>
      </c>
      <c r="M3462">
        <f t="shared" si="763"/>
        <v>2117</v>
      </c>
      <c r="N3462" t="e">
        <f t="shared" si="764"/>
        <v>#N/A</v>
      </c>
      <c r="O3462" t="str">
        <f t="shared" si="765"/>
        <v>Spring</v>
      </c>
      <c r="P3462">
        <f t="shared" si="766"/>
        <v>6.0716760636273361E-5</v>
      </c>
      <c r="Q3462">
        <f t="shared" si="767"/>
        <v>9.4187577159593201E-5</v>
      </c>
      <c r="R3462">
        <f t="shared" si="768"/>
        <v>1.2365478185588925E-4</v>
      </c>
      <c r="S3462">
        <f t="shared" si="769"/>
        <v>2.5172464701585591E-5</v>
      </c>
    </row>
    <row r="3463" spans="1:19" x14ac:dyDescent="0.25">
      <c r="A3463">
        <v>3461</v>
      </c>
      <c r="B3463">
        <v>158554.06725399999</v>
      </c>
      <c r="C3463">
        <v>153477.72349154999</v>
      </c>
      <c r="D3463">
        <v>98963.916197300001</v>
      </c>
      <c r="E3463">
        <v>16849.205513199999</v>
      </c>
      <c r="F3463">
        <f t="shared" si="756"/>
        <v>427844.91245604999</v>
      </c>
      <c r="G3463">
        <f t="shared" si="757"/>
        <v>145</v>
      </c>
      <c r="H3463" t="str">
        <f t="shared" si="759"/>
        <v>Day145</v>
      </c>
      <c r="I3463">
        <f t="shared" si="758"/>
        <v>4</v>
      </c>
      <c r="J3463" t="str">
        <f t="shared" si="760"/>
        <v>Hour4</v>
      </c>
      <c r="K3463">
        <f t="shared" si="761"/>
        <v>5</v>
      </c>
      <c r="L3463" t="str">
        <f t="shared" si="762"/>
        <v>Spring</v>
      </c>
      <c r="M3463">
        <f t="shared" si="763"/>
        <v>2117</v>
      </c>
      <c r="N3463" t="e">
        <f t="shared" si="764"/>
        <v>#N/A</v>
      </c>
      <c r="O3463" t="str">
        <f t="shared" si="765"/>
        <v>Spring</v>
      </c>
      <c r="P3463">
        <f t="shared" si="766"/>
        <v>6.5551715967934282E-5</v>
      </c>
      <c r="Q3463">
        <f t="shared" si="767"/>
        <v>9.8431469798435323E-5</v>
      </c>
      <c r="R3463">
        <f t="shared" si="768"/>
        <v>1.250497027836133E-4</v>
      </c>
      <c r="S3463">
        <f t="shared" si="769"/>
        <v>2.3584691603291207E-5</v>
      </c>
    </row>
    <row r="3464" spans="1:19" x14ac:dyDescent="0.25">
      <c r="A3464">
        <v>3462</v>
      </c>
      <c r="B3464">
        <v>169432.32902460001</v>
      </c>
      <c r="C3464">
        <v>158442.35324853499</v>
      </c>
      <c r="D3464">
        <v>109931.9070923</v>
      </c>
      <c r="E3464">
        <v>25311.564018900001</v>
      </c>
      <c r="F3464">
        <f t="shared" si="756"/>
        <v>463118.15338433499</v>
      </c>
      <c r="G3464">
        <f t="shared" si="757"/>
        <v>145</v>
      </c>
      <c r="H3464" t="str">
        <f t="shared" si="759"/>
        <v>Day145</v>
      </c>
      <c r="I3464">
        <f t="shared" si="758"/>
        <v>5</v>
      </c>
      <c r="J3464" t="str">
        <f t="shared" si="760"/>
        <v>Hour5</v>
      </c>
      <c r="K3464">
        <f t="shared" si="761"/>
        <v>5</v>
      </c>
      <c r="L3464" t="str">
        <f t="shared" si="762"/>
        <v>Spring</v>
      </c>
      <c r="M3464">
        <f t="shared" si="763"/>
        <v>2117</v>
      </c>
      <c r="N3464" t="e">
        <f t="shared" si="764"/>
        <v>#N/A</v>
      </c>
      <c r="O3464" t="str">
        <f t="shared" si="765"/>
        <v>Spring</v>
      </c>
      <c r="P3464">
        <f t="shared" si="766"/>
        <v>7.281669346189834E-5</v>
      </c>
      <c r="Q3464">
        <f t="shared" si="767"/>
        <v>1.0518477050826165E-4</v>
      </c>
      <c r="R3464">
        <f t="shared" si="768"/>
        <v>1.2909475545587186E-4</v>
      </c>
      <c r="S3464">
        <f t="shared" si="769"/>
        <v>3.5429886051009597E-5</v>
      </c>
    </row>
    <row r="3465" spans="1:19" x14ac:dyDescent="0.25">
      <c r="A3465">
        <v>3463</v>
      </c>
      <c r="B3465">
        <v>173150.9063335</v>
      </c>
      <c r="C3465">
        <v>158841.08082348201</v>
      </c>
      <c r="D3465">
        <v>135200.6144437</v>
      </c>
      <c r="E3465">
        <v>43312.705804199999</v>
      </c>
      <c r="F3465">
        <f t="shared" si="756"/>
        <v>510505.30740488204</v>
      </c>
      <c r="G3465">
        <f t="shared" si="757"/>
        <v>145</v>
      </c>
      <c r="H3465" t="str">
        <f t="shared" si="759"/>
        <v>Day145</v>
      </c>
      <c r="I3465">
        <f t="shared" si="758"/>
        <v>6</v>
      </c>
      <c r="J3465" t="str">
        <f t="shared" si="760"/>
        <v>Hour6</v>
      </c>
      <c r="K3465">
        <f t="shared" si="761"/>
        <v>5</v>
      </c>
      <c r="L3465" t="str">
        <f t="shared" si="762"/>
        <v>Spring</v>
      </c>
      <c r="M3465">
        <f t="shared" si="763"/>
        <v>2117</v>
      </c>
      <c r="N3465" t="e">
        <f t="shared" si="764"/>
        <v>#N/A</v>
      </c>
      <c r="O3465" t="str">
        <f t="shared" si="765"/>
        <v>Spring</v>
      </c>
      <c r="P3465">
        <f t="shared" si="766"/>
        <v>8.955417911145084E-5</v>
      </c>
      <c r="Q3465">
        <f t="shared" si="767"/>
        <v>1.0749328921366813E-4</v>
      </c>
      <c r="R3465">
        <f t="shared" si="768"/>
        <v>1.2941962843160052E-4</v>
      </c>
      <c r="S3465">
        <f t="shared" si="769"/>
        <v>6.0627001557780374E-5</v>
      </c>
    </row>
    <row r="3466" spans="1:19" x14ac:dyDescent="0.25">
      <c r="A3466">
        <v>3464</v>
      </c>
      <c r="B3466">
        <v>181833.91305919999</v>
      </c>
      <c r="C3466">
        <v>162877.83272684299</v>
      </c>
      <c r="D3466">
        <v>150628.45835505001</v>
      </c>
      <c r="E3466">
        <v>67032.064539600004</v>
      </c>
      <c r="F3466">
        <f t="shared" si="756"/>
        <v>562372.268680693</v>
      </c>
      <c r="G3466">
        <f t="shared" si="757"/>
        <v>145</v>
      </c>
      <c r="H3466" t="str">
        <f t="shared" si="759"/>
        <v>Day145</v>
      </c>
      <c r="I3466">
        <f t="shared" si="758"/>
        <v>7</v>
      </c>
      <c r="J3466" t="str">
        <f t="shared" si="760"/>
        <v>Hour7</v>
      </c>
      <c r="K3466">
        <f t="shared" si="761"/>
        <v>5</v>
      </c>
      <c r="L3466" t="str">
        <f t="shared" si="762"/>
        <v>Spring</v>
      </c>
      <c r="M3466">
        <f t="shared" si="763"/>
        <v>2117</v>
      </c>
      <c r="N3466" t="e">
        <f t="shared" si="764"/>
        <v>#N/A</v>
      </c>
      <c r="O3466" t="str">
        <f t="shared" si="765"/>
        <v>Spring</v>
      </c>
      <c r="P3466">
        <f t="shared" si="766"/>
        <v>9.9773273918271266E-5</v>
      </c>
      <c r="Q3466">
        <f t="shared" si="767"/>
        <v>1.1288376029449615E-4</v>
      </c>
      <c r="R3466">
        <f t="shared" si="768"/>
        <v>1.3270867008691452E-4</v>
      </c>
      <c r="S3466">
        <f t="shared" si="769"/>
        <v>9.3828196733658834E-5</v>
      </c>
    </row>
    <row r="3467" spans="1:19" x14ac:dyDescent="0.25">
      <c r="A3467">
        <v>3465</v>
      </c>
      <c r="B3467">
        <v>196732.06661820001</v>
      </c>
      <c r="C3467">
        <v>173563.37993994</v>
      </c>
      <c r="D3467">
        <v>150408.48887579</v>
      </c>
      <c r="E3467">
        <v>75683.222413299998</v>
      </c>
      <c r="F3467">
        <f t="shared" si="756"/>
        <v>596387.15784722997</v>
      </c>
      <c r="G3467">
        <f t="shared" si="757"/>
        <v>145</v>
      </c>
      <c r="H3467" t="str">
        <f t="shared" si="759"/>
        <v>Day145</v>
      </c>
      <c r="I3467">
        <f t="shared" si="758"/>
        <v>8</v>
      </c>
      <c r="J3467" t="str">
        <f t="shared" si="760"/>
        <v>Hour8</v>
      </c>
      <c r="K3467">
        <f t="shared" si="761"/>
        <v>5</v>
      </c>
      <c r="L3467" t="str">
        <f t="shared" si="762"/>
        <v>Spring</v>
      </c>
      <c r="M3467">
        <f t="shared" si="763"/>
        <v>2117</v>
      </c>
      <c r="N3467" t="e">
        <f t="shared" si="764"/>
        <v>#N/A</v>
      </c>
      <c r="O3467" t="str">
        <f t="shared" si="765"/>
        <v>Spring</v>
      </c>
      <c r="P3467">
        <f t="shared" si="766"/>
        <v>9.9627570540917855E-5</v>
      </c>
      <c r="Q3467">
        <f t="shared" si="767"/>
        <v>1.2213263783824248E-4</v>
      </c>
      <c r="R3467">
        <f t="shared" si="768"/>
        <v>1.4141497920252776E-4</v>
      </c>
      <c r="S3467">
        <f t="shared" si="769"/>
        <v>1.0593766327810533E-4</v>
      </c>
    </row>
    <row r="3468" spans="1:19" x14ac:dyDescent="0.25">
      <c r="A3468">
        <v>3466</v>
      </c>
      <c r="B3468">
        <v>214378.92075059999</v>
      </c>
      <c r="C3468">
        <v>182216.26537034399</v>
      </c>
      <c r="D3468">
        <v>149079.39007667001</v>
      </c>
      <c r="E3468">
        <v>74301.210080399993</v>
      </c>
      <c r="F3468">
        <f t="shared" si="756"/>
        <v>619975.78627801395</v>
      </c>
      <c r="G3468">
        <f t="shared" si="757"/>
        <v>145</v>
      </c>
      <c r="H3468" t="str">
        <f t="shared" si="759"/>
        <v>Day145</v>
      </c>
      <c r="I3468">
        <f t="shared" si="758"/>
        <v>9</v>
      </c>
      <c r="J3468" t="str">
        <f t="shared" si="760"/>
        <v>Hour9</v>
      </c>
      <c r="K3468">
        <f t="shared" si="761"/>
        <v>5</v>
      </c>
      <c r="L3468" t="str">
        <f t="shared" si="762"/>
        <v>Spring</v>
      </c>
      <c r="M3468">
        <f t="shared" si="763"/>
        <v>2117</v>
      </c>
      <c r="N3468" t="e">
        <f t="shared" si="764"/>
        <v>#N/A</v>
      </c>
      <c r="O3468" t="str">
        <f t="shared" si="765"/>
        <v>Spring</v>
      </c>
      <c r="P3468">
        <f t="shared" si="766"/>
        <v>9.8747202116536393E-5</v>
      </c>
      <c r="Q3468">
        <f t="shared" si="767"/>
        <v>1.3308792785163631E-4</v>
      </c>
      <c r="R3468">
        <f t="shared" si="768"/>
        <v>1.4846512776270137E-4</v>
      </c>
      <c r="S3468">
        <f t="shared" si="769"/>
        <v>1.0400319018749837E-4</v>
      </c>
    </row>
    <row r="3469" spans="1:19" x14ac:dyDescent="0.25">
      <c r="A3469">
        <v>3467</v>
      </c>
      <c r="B3469">
        <v>225007.81368630001</v>
      </c>
      <c r="C3469">
        <v>183092.95308245599</v>
      </c>
      <c r="D3469">
        <v>159696.87135333999</v>
      </c>
      <c r="E3469">
        <v>81771.351934100006</v>
      </c>
      <c r="F3469">
        <f t="shared" si="756"/>
        <v>649568.99005619599</v>
      </c>
      <c r="G3469">
        <f t="shared" si="757"/>
        <v>145</v>
      </c>
      <c r="H3469" t="str">
        <f t="shared" si="759"/>
        <v>Day145</v>
      </c>
      <c r="I3469">
        <f t="shared" si="758"/>
        <v>10</v>
      </c>
      <c r="J3469" t="str">
        <f t="shared" si="760"/>
        <v>Hour10</v>
      </c>
      <c r="K3469">
        <f t="shared" si="761"/>
        <v>5</v>
      </c>
      <c r="L3469" t="str">
        <f t="shared" si="762"/>
        <v>Spring</v>
      </c>
      <c r="M3469">
        <f t="shared" si="763"/>
        <v>2117</v>
      </c>
      <c r="N3469" t="e">
        <f t="shared" si="764"/>
        <v>#N/A</v>
      </c>
      <c r="O3469" t="str">
        <f t="shared" si="765"/>
        <v>Spring</v>
      </c>
      <c r="P3469">
        <f t="shared" si="766"/>
        <v>1.0578000905957973E-4</v>
      </c>
      <c r="Q3469">
        <f t="shared" si="767"/>
        <v>1.3968641865108798E-4</v>
      </c>
      <c r="R3469">
        <f t="shared" si="768"/>
        <v>1.4917943036857556E-4</v>
      </c>
      <c r="S3469">
        <f t="shared" si="769"/>
        <v>1.1445952842340685E-4</v>
      </c>
    </row>
    <row r="3470" spans="1:19" x14ac:dyDescent="0.25">
      <c r="A3470">
        <v>3468</v>
      </c>
      <c r="B3470">
        <v>233606.7439871</v>
      </c>
      <c r="C3470">
        <v>184425.66862339099</v>
      </c>
      <c r="D3470">
        <v>168066.86270761999</v>
      </c>
      <c r="E3470">
        <v>96423.793308499997</v>
      </c>
      <c r="F3470">
        <f t="shared" si="756"/>
        <v>682523.06862661091</v>
      </c>
      <c r="G3470">
        <f t="shared" si="757"/>
        <v>145</v>
      </c>
      <c r="H3470" t="str">
        <f t="shared" si="759"/>
        <v>Day145</v>
      </c>
      <c r="I3470">
        <f t="shared" si="758"/>
        <v>11</v>
      </c>
      <c r="J3470" t="str">
        <f t="shared" si="760"/>
        <v>Hour11</v>
      </c>
      <c r="K3470">
        <f t="shared" si="761"/>
        <v>5</v>
      </c>
      <c r="L3470" t="str">
        <f t="shared" si="762"/>
        <v>Spring</v>
      </c>
      <c r="M3470">
        <f t="shared" si="763"/>
        <v>2117</v>
      </c>
      <c r="N3470" t="e">
        <f t="shared" si="764"/>
        <v>#N/A</v>
      </c>
      <c r="O3470" t="str">
        <f t="shared" si="765"/>
        <v>Spring</v>
      </c>
      <c r="P3470">
        <f t="shared" si="766"/>
        <v>1.113241236923917E-4</v>
      </c>
      <c r="Q3470">
        <f t="shared" si="767"/>
        <v>1.4502469450147106E-4</v>
      </c>
      <c r="R3470">
        <f t="shared" si="768"/>
        <v>1.5026529272369577E-4</v>
      </c>
      <c r="S3470">
        <f t="shared" si="769"/>
        <v>1.3496929731309125E-4</v>
      </c>
    </row>
    <row r="3471" spans="1:19" x14ac:dyDescent="0.25">
      <c r="A3471">
        <v>3469</v>
      </c>
      <c r="B3471">
        <v>241478.78181320001</v>
      </c>
      <c r="C3471">
        <v>186909.82102070001</v>
      </c>
      <c r="D3471">
        <v>174151.88638295</v>
      </c>
      <c r="E3471">
        <v>108788.68633519999</v>
      </c>
      <c r="F3471">
        <f t="shared" si="756"/>
        <v>711329.17555205</v>
      </c>
      <c r="G3471">
        <f t="shared" si="757"/>
        <v>145</v>
      </c>
      <c r="H3471" t="str">
        <f t="shared" si="759"/>
        <v>Day145</v>
      </c>
      <c r="I3471">
        <f t="shared" si="758"/>
        <v>12</v>
      </c>
      <c r="J3471" t="str">
        <f t="shared" si="760"/>
        <v>Hour12</v>
      </c>
      <c r="K3471">
        <f t="shared" si="761"/>
        <v>5</v>
      </c>
      <c r="L3471" t="str">
        <f t="shared" si="762"/>
        <v>Spring</v>
      </c>
      <c r="M3471">
        <f t="shared" si="763"/>
        <v>2117</v>
      </c>
      <c r="N3471" t="e">
        <f t="shared" si="764"/>
        <v>#N/A</v>
      </c>
      <c r="O3471" t="str">
        <f t="shared" si="765"/>
        <v>Spring</v>
      </c>
      <c r="P3471">
        <f t="shared" si="766"/>
        <v>1.1535472149965866E-4</v>
      </c>
      <c r="Q3471">
        <f t="shared" si="767"/>
        <v>1.4991171043837921E-4</v>
      </c>
      <c r="R3471">
        <f t="shared" si="768"/>
        <v>1.5228931622290933E-4</v>
      </c>
      <c r="S3471">
        <f t="shared" si="769"/>
        <v>1.5227706820554921E-4</v>
      </c>
    </row>
    <row r="3472" spans="1:19" x14ac:dyDescent="0.25">
      <c r="A3472">
        <v>3470</v>
      </c>
      <c r="B3472">
        <v>248050.56141160001</v>
      </c>
      <c r="C3472">
        <v>188514.040043332</v>
      </c>
      <c r="D3472">
        <v>179628.67879636001</v>
      </c>
      <c r="E3472">
        <v>113006.1847593</v>
      </c>
      <c r="F3472">
        <f t="shared" si="756"/>
        <v>729199.46501059202</v>
      </c>
      <c r="G3472">
        <f t="shared" si="757"/>
        <v>145</v>
      </c>
      <c r="H3472" t="str">
        <f t="shared" si="759"/>
        <v>Day145</v>
      </c>
      <c r="I3472">
        <f t="shared" si="758"/>
        <v>13</v>
      </c>
      <c r="J3472" t="str">
        <f t="shared" si="760"/>
        <v>Hour13</v>
      </c>
      <c r="K3472">
        <f t="shared" si="761"/>
        <v>5</v>
      </c>
      <c r="L3472" t="str">
        <f t="shared" si="762"/>
        <v>Spring</v>
      </c>
      <c r="M3472">
        <f t="shared" si="763"/>
        <v>2117</v>
      </c>
      <c r="N3472" t="e">
        <f t="shared" si="764"/>
        <v>#N/A</v>
      </c>
      <c r="O3472" t="str">
        <f t="shared" si="765"/>
        <v>Spring</v>
      </c>
      <c r="P3472">
        <f t="shared" si="766"/>
        <v>1.1898243910112707E-4</v>
      </c>
      <c r="Q3472">
        <f t="shared" si="767"/>
        <v>1.5399151700698404E-4</v>
      </c>
      <c r="R3472">
        <f t="shared" si="768"/>
        <v>1.5359639263384523E-4</v>
      </c>
      <c r="S3472">
        <f t="shared" si="769"/>
        <v>1.5818051567622311E-4</v>
      </c>
    </row>
    <row r="3473" spans="1:19" x14ac:dyDescent="0.25">
      <c r="A3473">
        <v>3471</v>
      </c>
      <c r="B3473">
        <v>251856.23569850001</v>
      </c>
      <c r="C3473">
        <v>187828.70509427501</v>
      </c>
      <c r="D3473">
        <v>185116.64854545999</v>
      </c>
      <c r="E3473">
        <v>127133.92139990001</v>
      </c>
      <c r="F3473">
        <f t="shared" si="756"/>
        <v>751935.51073813497</v>
      </c>
      <c r="G3473">
        <f t="shared" si="757"/>
        <v>145</v>
      </c>
      <c r="H3473" t="str">
        <f t="shared" si="759"/>
        <v>Day145</v>
      </c>
      <c r="I3473">
        <f t="shared" si="758"/>
        <v>14</v>
      </c>
      <c r="J3473" t="str">
        <f t="shared" si="760"/>
        <v>Hour14</v>
      </c>
      <c r="K3473">
        <f t="shared" si="761"/>
        <v>5</v>
      </c>
      <c r="L3473" t="str">
        <f t="shared" si="762"/>
        <v>Spring</v>
      </c>
      <c r="M3473">
        <f t="shared" si="763"/>
        <v>2117</v>
      </c>
      <c r="N3473" t="e">
        <f t="shared" si="764"/>
        <v>#N/A</v>
      </c>
      <c r="O3473" t="str">
        <f t="shared" si="765"/>
        <v>Spring</v>
      </c>
      <c r="P3473">
        <f t="shared" si="766"/>
        <v>1.2261756034588874E-4</v>
      </c>
      <c r="Q3473">
        <f t="shared" si="767"/>
        <v>1.5635410612324798E-4</v>
      </c>
      <c r="R3473">
        <f t="shared" si="768"/>
        <v>1.5303799933912373E-4</v>
      </c>
      <c r="S3473">
        <f t="shared" si="769"/>
        <v>1.7795582861071337E-4</v>
      </c>
    </row>
    <row r="3474" spans="1:19" x14ac:dyDescent="0.25">
      <c r="A3474">
        <v>3472</v>
      </c>
      <c r="B3474">
        <v>250067.20117869999</v>
      </c>
      <c r="C3474">
        <v>183494.74944702801</v>
      </c>
      <c r="D3474">
        <v>191912.87795738</v>
      </c>
      <c r="E3474">
        <v>164079.91012660001</v>
      </c>
      <c r="F3474">
        <f t="shared" si="756"/>
        <v>789554.73870970798</v>
      </c>
      <c r="G3474">
        <f t="shared" si="757"/>
        <v>145</v>
      </c>
      <c r="H3474" t="str">
        <f t="shared" si="759"/>
        <v>Day145</v>
      </c>
      <c r="I3474">
        <f t="shared" si="758"/>
        <v>15</v>
      </c>
      <c r="J3474" t="str">
        <f t="shared" si="760"/>
        <v>Hour15</v>
      </c>
      <c r="K3474">
        <f t="shared" si="761"/>
        <v>5</v>
      </c>
      <c r="L3474" t="str">
        <f t="shared" si="762"/>
        <v>Spring</v>
      </c>
      <c r="M3474">
        <f t="shared" si="763"/>
        <v>2117</v>
      </c>
      <c r="N3474" t="e">
        <f t="shared" si="764"/>
        <v>#N/A</v>
      </c>
      <c r="O3474" t="str">
        <f t="shared" si="765"/>
        <v>Spring</v>
      </c>
      <c r="P3474">
        <f t="shared" si="766"/>
        <v>1.2711924658852811E-4</v>
      </c>
      <c r="Q3474">
        <f t="shared" si="767"/>
        <v>1.5524346102688505E-4</v>
      </c>
      <c r="R3474">
        <f t="shared" si="768"/>
        <v>1.4950680371518397E-4</v>
      </c>
      <c r="S3474">
        <f t="shared" si="769"/>
        <v>2.2967101182307629E-4</v>
      </c>
    </row>
    <row r="3475" spans="1:19" x14ac:dyDescent="0.25">
      <c r="A3475">
        <v>3473</v>
      </c>
      <c r="B3475">
        <v>241045.47645389999</v>
      </c>
      <c r="C3475">
        <v>174646.60451430001</v>
      </c>
      <c r="D3475">
        <v>202639.19502963999</v>
      </c>
      <c r="E3475">
        <v>206408.80474339999</v>
      </c>
      <c r="F3475">
        <f t="shared" si="756"/>
        <v>824740.08074123994</v>
      </c>
      <c r="G3475">
        <f t="shared" si="757"/>
        <v>145</v>
      </c>
      <c r="H3475" t="str">
        <f t="shared" si="759"/>
        <v>Day145</v>
      </c>
      <c r="I3475">
        <f t="shared" si="758"/>
        <v>16</v>
      </c>
      <c r="J3475" t="str">
        <f t="shared" si="760"/>
        <v>Hour16</v>
      </c>
      <c r="K3475">
        <f t="shared" si="761"/>
        <v>5</v>
      </c>
      <c r="L3475" t="str">
        <f t="shared" si="762"/>
        <v>Spring</v>
      </c>
      <c r="M3475">
        <f t="shared" si="763"/>
        <v>2117</v>
      </c>
      <c r="N3475" t="e">
        <f t="shared" si="764"/>
        <v>#N/A</v>
      </c>
      <c r="O3475" t="str">
        <f t="shared" si="765"/>
        <v>Spring</v>
      </c>
      <c r="P3475">
        <f t="shared" si="766"/>
        <v>1.3422414418272794E-4</v>
      </c>
      <c r="Q3475">
        <f t="shared" si="767"/>
        <v>1.4964271145193812E-4</v>
      </c>
      <c r="R3475">
        <f t="shared" si="768"/>
        <v>1.4229756273315383E-4</v>
      </c>
      <c r="S3475">
        <f t="shared" si="769"/>
        <v>2.8892092272619528E-4</v>
      </c>
    </row>
    <row r="3476" spans="1:19" x14ac:dyDescent="0.25">
      <c r="A3476">
        <v>3474</v>
      </c>
      <c r="B3476">
        <v>225255.94031490001</v>
      </c>
      <c r="C3476">
        <v>163812.49116296499</v>
      </c>
      <c r="D3476">
        <v>214600.72126969</v>
      </c>
      <c r="E3476">
        <v>231953.5997847</v>
      </c>
      <c r="F3476">
        <f t="shared" si="756"/>
        <v>835622.7525322549</v>
      </c>
      <c r="G3476">
        <f t="shared" si="757"/>
        <v>145</v>
      </c>
      <c r="H3476" t="str">
        <f t="shared" si="759"/>
        <v>Day145</v>
      </c>
      <c r="I3476">
        <f t="shared" si="758"/>
        <v>17</v>
      </c>
      <c r="J3476" t="str">
        <f t="shared" si="760"/>
        <v>Hour17</v>
      </c>
      <c r="K3476">
        <f t="shared" si="761"/>
        <v>5</v>
      </c>
      <c r="L3476" t="str">
        <f t="shared" si="762"/>
        <v>Spring</v>
      </c>
      <c r="M3476">
        <f t="shared" si="763"/>
        <v>2117</v>
      </c>
      <c r="N3476" t="e">
        <f t="shared" si="764"/>
        <v>#N/A</v>
      </c>
      <c r="O3476" t="str">
        <f t="shared" si="765"/>
        <v>Spring</v>
      </c>
      <c r="P3476">
        <f t="shared" si="766"/>
        <v>1.4214721959000598E-4</v>
      </c>
      <c r="Q3476">
        <f t="shared" si="767"/>
        <v>1.3984045739113559E-4</v>
      </c>
      <c r="R3476">
        <f t="shared" si="768"/>
        <v>1.3347020574813176E-4</v>
      </c>
      <c r="S3476">
        <f t="shared" si="769"/>
        <v>3.2467727412486267E-4</v>
      </c>
    </row>
    <row r="3477" spans="1:19" x14ac:dyDescent="0.25">
      <c r="A3477">
        <v>3475</v>
      </c>
      <c r="B3477">
        <v>211276.49318319999</v>
      </c>
      <c r="C3477">
        <v>159186.770615588</v>
      </c>
      <c r="D3477">
        <v>220244.18166026901</v>
      </c>
      <c r="E3477">
        <v>183259.27220760001</v>
      </c>
      <c r="F3477">
        <f t="shared" si="756"/>
        <v>773966.71766665694</v>
      </c>
      <c r="G3477">
        <f t="shared" si="757"/>
        <v>145</v>
      </c>
      <c r="H3477" t="str">
        <f t="shared" si="759"/>
        <v>Day145</v>
      </c>
      <c r="I3477">
        <f t="shared" si="758"/>
        <v>18</v>
      </c>
      <c r="J3477" t="str">
        <f t="shared" si="760"/>
        <v>Hour18</v>
      </c>
      <c r="K3477">
        <f t="shared" si="761"/>
        <v>5</v>
      </c>
      <c r="L3477" t="str">
        <f t="shared" si="762"/>
        <v>Spring</v>
      </c>
      <c r="M3477">
        <f t="shared" si="763"/>
        <v>2117</v>
      </c>
      <c r="N3477" t="e">
        <f t="shared" si="764"/>
        <v>#N/A</v>
      </c>
      <c r="O3477" t="str">
        <f t="shared" si="765"/>
        <v>Spring</v>
      </c>
      <c r="P3477">
        <f t="shared" si="766"/>
        <v>1.4588533472140389E-4</v>
      </c>
      <c r="Q3477">
        <f t="shared" si="767"/>
        <v>1.3116191919924924E-4</v>
      </c>
      <c r="R3477">
        <f t="shared" si="768"/>
        <v>1.2970128758561163E-4</v>
      </c>
      <c r="S3477">
        <f t="shared" si="769"/>
        <v>2.5651734232061049E-4</v>
      </c>
    </row>
    <row r="3478" spans="1:19" x14ac:dyDescent="0.25">
      <c r="A3478">
        <v>3476</v>
      </c>
      <c r="B3478">
        <v>206081.9490351</v>
      </c>
      <c r="C3478">
        <v>161502.79401346101</v>
      </c>
      <c r="D3478">
        <v>217728.437770388</v>
      </c>
      <c r="E3478">
        <v>113171.7000935</v>
      </c>
      <c r="F3478">
        <f t="shared" si="756"/>
        <v>698484.88091244898</v>
      </c>
      <c r="G3478">
        <f t="shared" si="757"/>
        <v>145</v>
      </c>
      <c r="H3478" t="str">
        <f t="shared" si="759"/>
        <v>Day145</v>
      </c>
      <c r="I3478">
        <f t="shared" si="758"/>
        <v>19</v>
      </c>
      <c r="J3478" t="str">
        <f t="shared" si="760"/>
        <v>Hour19</v>
      </c>
      <c r="K3478">
        <f t="shared" si="761"/>
        <v>5</v>
      </c>
      <c r="L3478" t="str">
        <f t="shared" si="762"/>
        <v>Spring</v>
      </c>
      <c r="M3478">
        <f t="shared" si="763"/>
        <v>2117</v>
      </c>
      <c r="N3478" t="e">
        <f t="shared" si="764"/>
        <v>#N/A</v>
      </c>
      <c r="O3478" t="str">
        <f t="shared" si="765"/>
        <v>Spring</v>
      </c>
      <c r="P3478">
        <f t="shared" si="766"/>
        <v>1.4421895635589166E-4</v>
      </c>
      <c r="Q3478">
        <f t="shared" si="767"/>
        <v>1.2793710999513564E-4</v>
      </c>
      <c r="R3478">
        <f t="shared" si="768"/>
        <v>1.3158832389912497E-4</v>
      </c>
      <c r="S3478">
        <f t="shared" si="769"/>
        <v>1.5841219592427187E-4</v>
      </c>
    </row>
    <row r="3479" spans="1:19" x14ac:dyDescent="0.25">
      <c r="A3479">
        <v>3477</v>
      </c>
      <c r="B3479">
        <v>200325.84558590001</v>
      </c>
      <c r="C3479">
        <v>163470.87575441401</v>
      </c>
      <c r="D3479">
        <v>211578.86325744999</v>
      </c>
      <c r="E3479">
        <v>86941.465068999998</v>
      </c>
      <c r="F3479">
        <f t="shared" si="756"/>
        <v>662317.0496667641</v>
      </c>
      <c r="G3479">
        <f t="shared" si="757"/>
        <v>145</v>
      </c>
      <c r="H3479" t="str">
        <f t="shared" si="759"/>
        <v>Day145</v>
      </c>
      <c r="I3479">
        <f t="shared" si="758"/>
        <v>20</v>
      </c>
      <c r="J3479" t="str">
        <f t="shared" si="760"/>
        <v>Hour20</v>
      </c>
      <c r="K3479">
        <f t="shared" si="761"/>
        <v>5</v>
      </c>
      <c r="L3479" t="str">
        <f t="shared" si="762"/>
        <v>Spring</v>
      </c>
      <c r="M3479">
        <f t="shared" si="763"/>
        <v>2117</v>
      </c>
      <c r="N3479" t="e">
        <f t="shared" si="764"/>
        <v>#N/A</v>
      </c>
      <c r="O3479" t="str">
        <f t="shared" si="765"/>
        <v>Spring</v>
      </c>
      <c r="P3479">
        <f t="shared" si="766"/>
        <v>1.401456013666642E-4</v>
      </c>
      <c r="Q3479">
        <f t="shared" si="767"/>
        <v>1.2436368086380376E-4</v>
      </c>
      <c r="R3479">
        <f t="shared" si="768"/>
        <v>1.3319186629707811E-4</v>
      </c>
      <c r="S3479">
        <f t="shared" si="769"/>
        <v>1.2169639925065236E-4</v>
      </c>
    </row>
    <row r="3480" spans="1:19" x14ac:dyDescent="0.25">
      <c r="A3480">
        <v>3478</v>
      </c>
      <c r="B3480">
        <v>185159.2198622</v>
      </c>
      <c r="C3480">
        <v>161949.048351317</v>
      </c>
      <c r="D3480">
        <v>198553.35527679999</v>
      </c>
      <c r="E3480">
        <v>68713.957278100002</v>
      </c>
      <c r="F3480">
        <f t="shared" si="756"/>
        <v>614375.58076841698</v>
      </c>
      <c r="G3480">
        <f t="shared" si="757"/>
        <v>145</v>
      </c>
      <c r="H3480" t="str">
        <f t="shared" si="759"/>
        <v>Day145</v>
      </c>
      <c r="I3480">
        <f t="shared" si="758"/>
        <v>21</v>
      </c>
      <c r="J3480" t="str">
        <f t="shared" si="760"/>
        <v>Hour21</v>
      </c>
      <c r="K3480">
        <f t="shared" si="761"/>
        <v>5</v>
      </c>
      <c r="L3480" t="str">
        <f t="shared" si="762"/>
        <v>Spring</v>
      </c>
      <c r="M3480">
        <f t="shared" si="763"/>
        <v>2117</v>
      </c>
      <c r="N3480" t="e">
        <f t="shared" si="764"/>
        <v>#N/A</v>
      </c>
      <c r="O3480" t="str">
        <f t="shared" si="765"/>
        <v>Spring</v>
      </c>
      <c r="P3480">
        <f t="shared" si="766"/>
        <v>1.3151776576461144E-4</v>
      </c>
      <c r="Q3480">
        <f t="shared" si="767"/>
        <v>1.1494813392942586E-4</v>
      </c>
      <c r="R3480">
        <f t="shared" si="768"/>
        <v>1.3195192045923333E-4</v>
      </c>
      <c r="S3480">
        <f t="shared" si="769"/>
        <v>9.618242771008448E-5</v>
      </c>
    </row>
    <row r="3481" spans="1:19" x14ac:dyDescent="0.25">
      <c r="A3481">
        <v>3479</v>
      </c>
      <c r="B3481">
        <v>173003.4314769</v>
      </c>
      <c r="C3481">
        <v>159145.59840538999</v>
      </c>
      <c r="D3481">
        <v>169652.89571685001</v>
      </c>
      <c r="E3481">
        <v>50476.567353899998</v>
      </c>
      <c r="F3481">
        <f t="shared" si="756"/>
        <v>552278.49295303994</v>
      </c>
      <c r="G3481">
        <f t="shared" si="757"/>
        <v>145</v>
      </c>
      <c r="H3481" t="str">
        <f t="shared" si="759"/>
        <v>Day145</v>
      </c>
      <c r="I3481">
        <f t="shared" si="758"/>
        <v>22</v>
      </c>
      <c r="J3481" t="str">
        <f t="shared" si="760"/>
        <v>Hour22</v>
      </c>
      <c r="K3481">
        <f t="shared" si="761"/>
        <v>5</v>
      </c>
      <c r="L3481" t="str">
        <f t="shared" si="762"/>
        <v>Spring</v>
      </c>
      <c r="M3481">
        <f t="shared" si="763"/>
        <v>2117</v>
      </c>
      <c r="N3481" t="e">
        <f t="shared" si="764"/>
        <v>#N/A</v>
      </c>
      <c r="O3481" t="str">
        <f t="shared" si="765"/>
        <v>Spring</v>
      </c>
      <c r="P3481">
        <f t="shared" si="766"/>
        <v>1.1237468019148516E-4</v>
      </c>
      <c r="Q3481">
        <f t="shared" si="767"/>
        <v>1.0740173579504661E-4</v>
      </c>
      <c r="R3481">
        <f t="shared" si="768"/>
        <v>1.2966774152738846E-4</v>
      </c>
      <c r="S3481">
        <f t="shared" si="769"/>
        <v>7.0654623643936641E-5</v>
      </c>
    </row>
    <row r="3482" spans="1:19" x14ac:dyDescent="0.25">
      <c r="A3482">
        <v>3480</v>
      </c>
      <c r="B3482">
        <v>164400.75070199999</v>
      </c>
      <c r="C3482">
        <v>154963.56059430601</v>
      </c>
      <c r="D3482">
        <v>142604.52248653999</v>
      </c>
      <c r="E3482">
        <v>38814.868080100001</v>
      </c>
      <c r="F3482">
        <f t="shared" si="756"/>
        <v>500783.70186294598</v>
      </c>
      <c r="G3482">
        <f t="shared" si="757"/>
        <v>145</v>
      </c>
      <c r="H3482" t="str">
        <f t="shared" si="759"/>
        <v>Day145</v>
      </c>
      <c r="I3482">
        <f t="shared" si="758"/>
        <v>23</v>
      </c>
      <c r="J3482" t="str">
        <f t="shared" si="760"/>
        <v>Hour23</v>
      </c>
      <c r="K3482">
        <f t="shared" si="761"/>
        <v>5</v>
      </c>
      <c r="L3482" t="str">
        <f t="shared" si="762"/>
        <v>Spring</v>
      </c>
      <c r="M3482">
        <f t="shared" si="763"/>
        <v>2117</v>
      </c>
      <c r="N3482" t="e">
        <f t="shared" si="764"/>
        <v>#N/A</v>
      </c>
      <c r="O3482" t="str">
        <f t="shared" si="765"/>
        <v>Spring</v>
      </c>
      <c r="P3482">
        <f t="shared" si="766"/>
        <v>9.4458379508182851E-5</v>
      </c>
      <c r="Q3482">
        <f t="shared" si="767"/>
        <v>1.0206113162420791E-4</v>
      </c>
      <c r="R3482">
        <f t="shared" si="768"/>
        <v>1.2626032465014585E-4</v>
      </c>
      <c r="S3482">
        <f t="shared" si="769"/>
        <v>5.4331148882623534E-5</v>
      </c>
    </row>
    <row r="3483" spans="1:19" x14ac:dyDescent="0.25">
      <c r="A3483">
        <v>3481</v>
      </c>
      <c r="B3483">
        <v>161023.20912789999</v>
      </c>
      <c r="C3483">
        <v>151959.13445901399</v>
      </c>
      <c r="D3483">
        <v>121173.07544787</v>
      </c>
      <c r="E3483">
        <v>27928.833176799999</v>
      </c>
      <c r="F3483">
        <f t="shared" si="756"/>
        <v>462084.25221158401</v>
      </c>
      <c r="G3483">
        <f t="shared" si="757"/>
        <v>146</v>
      </c>
      <c r="H3483" t="str">
        <f t="shared" si="759"/>
        <v>Day146</v>
      </c>
      <c r="I3483">
        <f t="shared" si="758"/>
        <v>0</v>
      </c>
      <c r="J3483" t="str">
        <f t="shared" si="760"/>
        <v>Hour0</v>
      </c>
      <c r="K3483">
        <f t="shared" si="761"/>
        <v>5</v>
      </c>
      <c r="L3483" t="str">
        <f t="shared" si="762"/>
        <v>Spring</v>
      </c>
      <c r="M3483">
        <f t="shared" si="763"/>
        <v>5</v>
      </c>
      <c r="N3483">
        <f t="shared" si="764"/>
        <v>830811.59723617509</v>
      </c>
      <c r="O3483" t="str">
        <f t="shared" si="765"/>
        <v>Spring</v>
      </c>
      <c r="P3483">
        <f t="shared" si="766"/>
        <v>8.0262618234347463E-5</v>
      </c>
      <c r="Q3483">
        <f t="shared" si="767"/>
        <v>9.9964330279393482E-5</v>
      </c>
      <c r="R3483">
        <f t="shared" si="768"/>
        <v>1.2381239548683458E-4</v>
      </c>
      <c r="S3483">
        <f t="shared" si="769"/>
        <v>3.9093411069059773E-5</v>
      </c>
    </row>
    <row r="3484" spans="1:19" x14ac:dyDescent="0.25">
      <c r="A3484">
        <v>3482</v>
      </c>
      <c r="B3484">
        <v>157124.6963715</v>
      </c>
      <c r="C3484">
        <v>152165.917023391</v>
      </c>
      <c r="D3484">
        <v>106866.2406189</v>
      </c>
      <c r="E3484">
        <v>22138.062623500002</v>
      </c>
      <c r="F3484">
        <f t="shared" si="756"/>
        <v>438294.91663729103</v>
      </c>
      <c r="G3484">
        <f t="shared" si="757"/>
        <v>146</v>
      </c>
      <c r="H3484" t="str">
        <f t="shared" si="759"/>
        <v>Day146</v>
      </c>
      <c r="I3484">
        <f t="shared" si="758"/>
        <v>1</v>
      </c>
      <c r="J3484" t="str">
        <f t="shared" si="760"/>
        <v>Hour1</v>
      </c>
      <c r="K3484">
        <f t="shared" si="761"/>
        <v>5</v>
      </c>
      <c r="L3484" t="str">
        <f t="shared" si="762"/>
        <v>Spring</v>
      </c>
      <c r="M3484">
        <f t="shared" si="763"/>
        <v>2117</v>
      </c>
      <c r="N3484" t="e">
        <f t="shared" si="764"/>
        <v>#N/A</v>
      </c>
      <c r="O3484" t="str">
        <f t="shared" si="765"/>
        <v>Spring</v>
      </c>
      <c r="P3484">
        <f t="shared" si="766"/>
        <v>7.0786057391311846E-5</v>
      </c>
      <c r="Q3484">
        <f t="shared" si="767"/>
        <v>9.7544106394340684E-5</v>
      </c>
      <c r="R3484">
        <f t="shared" si="768"/>
        <v>1.2398087660336354E-4</v>
      </c>
      <c r="S3484">
        <f t="shared" si="769"/>
        <v>3.098777442417429E-5</v>
      </c>
    </row>
    <row r="3485" spans="1:19" x14ac:dyDescent="0.25">
      <c r="A3485">
        <v>3483</v>
      </c>
      <c r="B3485">
        <v>153872.97537189999</v>
      </c>
      <c r="C3485">
        <v>153526.237758834</v>
      </c>
      <c r="D3485">
        <v>98710.115162949995</v>
      </c>
      <c r="E3485">
        <v>17683.919814000001</v>
      </c>
      <c r="F3485">
        <f t="shared" si="756"/>
        <v>423793.24810768402</v>
      </c>
      <c r="G3485">
        <f t="shared" si="757"/>
        <v>146</v>
      </c>
      <c r="H3485" t="str">
        <f t="shared" si="759"/>
        <v>Day146</v>
      </c>
      <c r="I3485">
        <f t="shared" si="758"/>
        <v>2</v>
      </c>
      <c r="J3485" t="str">
        <f t="shared" si="760"/>
        <v>Hour2</v>
      </c>
      <c r="K3485">
        <f t="shared" si="761"/>
        <v>5</v>
      </c>
      <c r="L3485" t="str">
        <f t="shared" si="762"/>
        <v>Spring</v>
      </c>
      <c r="M3485">
        <f t="shared" si="763"/>
        <v>2117</v>
      </c>
      <c r="N3485" t="e">
        <f t="shared" si="764"/>
        <v>#N/A</v>
      </c>
      <c r="O3485" t="str">
        <f t="shared" si="765"/>
        <v>Spring</v>
      </c>
      <c r="P3485">
        <f t="shared" si="766"/>
        <v>6.5383603246092206E-5</v>
      </c>
      <c r="Q3485">
        <f t="shared" si="767"/>
        <v>9.5525415338927264E-5</v>
      </c>
      <c r="R3485">
        <f t="shared" si="768"/>
        <v>1.2508923096116647E-4</v>
      </c>
      <c r="S3485">
        <f t="shared" si="769"/>
        <v>2.4753083747704316E-5</v>
      </c>
    </row>
    <row r="3486" spans="1:19" x14ac:dyDescent="0.25">
      <c r="A3486">
        <v>3484</v>
      </c>
      <c r="B3486">
        <v>155311.16107999999</v>
      </c>
      <c r="C3486">
        <v>152948.09234502001</v>
      </c>
      <c r="D3486">
        <v>97171.90194743</v>
      </c>
      <c r="E3486">
        <v>18036.841598399998</v>
      </c>
      <c r="F3486">
        <f t="shared" si="756"/>
        <v>423467.99697084998</v>
      </c>
      <c r="G3486">
        <f t="shared" si="757"/>
        <v>146</v>
      </c>
      <c r="H3486" t="str">
        <f t="shared" si="759"/>
        <v>Day146</v>
      </c>
      <c r="I3486">
        <f t="shared" si="758"/>
        <v>3</v>
      </c>
      <c r="J3486" t="str">
        <f t="shared" si="760"/>
        <v>Hour3</v>
      </c>
      <c r="K3486">
        <f t="shared" si="761"/>
        <v>5</v>
      </c>
      <c r="L3486" t="str">
        <f t="shared" si="762"/>
        <v>Spring</v>
      </c>
      <c r="M3486">
        <f t="shared" si="763"/>
        <v>2117</v>
      </c>
      <c r="N3486" t="e">
        <f t="shared" si="764"/>
        <v>#N/A</v>
      </c>
      <c r="O3486" t="str">
        <f t="shared" si="765"/>
        <v>Spring</v>
      </c>
      <c r="P3486">
        <f t="shared" si="766"/>
        <v>6.4364721620582715E-5</v>
      </c>
      <c r="Q3486">
        <f t="shared" si="767"/>
        <v>9.6418251048178459E-5</v>
      </c>
      <c r="R3486">
        <f t="shared" si="768"/>
        <v>1.2461817294363517E-4</v>
      </c>
      <c r="S3486">
        <f t="shared" si="769"/>
        <v>2.5247086354452527E-5</v>
      </c>
    </row>
    <row r="3487" spans="1:19" x14ac:dyDescent="0.25">
      <c r="A3487">
        <v>3485</v>
      </c>
      <c r="B3487">
        <v>160862.2027881</v>
      </c>
      <c r="C3487">
        <v>153911.191976273</v>
      </c>
      <c r="D3487">
        <v>103994.71664147</v>
      </c>
      <c r="E3487">
        <v>16830.073317999999</v>
      </c>
      <c r="F3487">
        <f t="shared" si="756"/>
        <v>435598.18472384295</v>
      </c>
      <c r="G3487">
        <f t="shared" si="757"/>
        <v>146</v>
      </c>
      <c r="H3487" t="str">
        <f t="shared" si="759"/>
        <v>Day146</v>
      </c>
      <c r="I3487">
        <f t="shared" si="758"/>
        <v>4</v>
      </c>
      <c r="J3487" t="str">
        <f t="shared" si="760"/>
        <v>Hour4</v>
      </c>
      <c r="K3487">
        <f t="shared" si="761"/>
        <v>5</v>
      </c>
      <c r="L3487" t="str">
        <f t="shared" si="762"/>
        <v>Spring</v>
      </c>
      <c r="M3487">
        <f t="shared" si="763"/>
        <v>2117</v>
      </c>
      <c r="N3487" t="e">
        <f t="shared" si="764"/>
        <v>#N/A</v>
      </c>
      <c r="O3487" t="str">
        <f t="shared" si="765"/>
        <v>Spring</v>
      </c>
      <c r="P3487">
        <f t="shared" si="766"/>
        <v>6.888401742162904E-5</v>
      </c>
      <c r="Q3487">
        <f t="shared" si="767"/>
        <v>9.9864376421710416E-5</v>
      </c>
      <c r="R3487">
        <f t="shared" si="768"/>
        <v>1.2540288175934692E-4</v>
      </c>
      <c r="S3487">
        <f t="shared" si="769"/>
        <v>2.3557911294680662E-5</v>
      </c>
    </row>
    <row r="3488" spans="1:19" x14ac:dyDescent="0.25">
      <c r="A3488">
        <v>3486</v>
      </c>
      <c r="B3488">
        <v>170711.4053359</v>
      </c>
      <c r="C3488">
        <v>158245.18104497599</v>
      </c>
      <c r="D3488">
        <v>114438.40073215999</v>
      </c>
      <c r="E3488">
        <v>25182.299644800001</v>
      </c>
      <c r="F3488">
        <f t="shared" si="756"/>
        <v>468577.286757836</v>
      </c>
      <c r="G3488">
        <f t="shared" si="757"/>
        <v>146</v>
      </c>
      <c r="H3488" t="str">
        <f t="shared" si="759"/>
        <v>Day146</v>
      </c>
      <c r="I3488">
        <f t="shared" si="758"/>
        <v>5</v>
      </c>
      <c r="J3488" t="str">
        <f t="shared" si="760"/>
        <v>Hour5</v>
      </c>
      <c r="K3488">
        <f t="shared" si="761"/>
        <v>5</v>
      </c>
      <c r="L3488" t="str">
        <f t="shared" si="762"/>
        <v>Spring</v>
      </c>
      <c r="M3488">
        <f t="shared" si="763"/>
        <v>2117</v>
      </c>
      <c r="N3488" t="e">
        <f t="shared" si="764"/>
        <v>#N/A</v>
      </c>
      <c r="O3488" t="str">
        <f t="shared" si="765"/>
        <v>Spring</v>
      </c>
      <c r="P3488">
        <f t="shared" si="766"/>
        <v>7.5801704589615454E-5</v>
      </c>
      <c r="Q3488">
        <f t="shared" si="767"/>
        <v>1.0597882999526256E-4</v>
      </c>
      <c r="R3488">
        <f t="shared" si="768"/>
        <v>1.289341046142297E-4</v>
      </c>
      <c r="S3488">
        <f t="shared" si="769"/>
        <v>3.52489481191853E-5</v>
      </c>
    </row>
    <row r="3489" spans="1:19" x14ac:dyDescent="0.25">
      <c r="A3489">
        <v>3487</v>
      </c>
      <c r="B3489">
        <v>173969.62138329999</v>
      </c>
      <c r="C3489">
        <v>158132.76312807601</v>
      </c>
      <c r="D3489">
        <v>140249.6157005</v>
      </c>
      <c r="E3489">
        <v>42933.728361000001</v>
      </c>
      <c r="F3489">
        <f t="shared" si="756"/>
        <v>515285.72857287602</v>
      </c>
      <c r="G3489">
        <f t="shared" si="757"/>
        <v>146</v>
      </c>
      <c r="H3489" t="str">
        <f t="shared" si="759"/>
        <v>Day146</v>
      </c>
      <c r="I3489">
        <f t="shared" si="758"/>
        <v>6</v>
      </c>
      <c r="J3489" t="str">
        <f t="shared" si="760"/>
        <v>Hour6</v>
      </c>
      <c r="K3489">
        <f t="shared" si="761"/>
        <v>5</v>
      </c>
      <c r="L3489" t="str">
        <f t="shared" si="762"/>
        <v>Spring</v>
      </c>
      <c r="M3489">
        <f t="shared" si="763"/>
        <v>2117</v>
      </c>
      <c r="N3489" t="e">
        <f t="shared" si="764"/>
        <v>#N/A</v>
      </c>
      <c r="O3489" t="str">
        <f t="shared" si="765"/>
        <v>Spring</v>
      </c>
      <c r="P3489">
        <f t="shared" si="766"/>
        <v>9.2898536418892626E-5</v>
      </c>
      <c r="Q3489">
        <f t="shared" si="767"/>
        <v>1.0800155322160943E-4</v>
      </c>
      <c r="R3489">
        <f t="shared" si="768"/>
        <v>1.288425093861009E-4</v>
      </c>
      <c r="S3489">
        <f t="shared" si="769"/>
        <v>6.0096527517596494E-5</v>
      </c>
    </row>
    <row r="3490" spans="1:19" x14ac:dyDescent="0.25">
      <c r="A3490">
        <v>3488</v>
      </c>
      <c r="B3490">
        <v>183968.69354979999</v>
      </c>
      <c r="C3490">
        <v>162564.672915642</v>
      </c>
      <c r="D3490">
        <v>155291.02398133001</v>
      </c>
      <c r="E3490">
        <v>66576.873846699993</v>
      </c>
      <c r="F3490">
        <f t="shared" si="756"/>
        <v>568401.26429347193</v>
      </c>
      <c r="G3490">
        <f t="shared" si="757"/>
        <v>146</v>
      </c>
      <c r="H3490" t="str">
        <f t="shared" si="759"/>
        <v>Day146</v>
      </c>
      <c r="I3490">
        <f t="shared" si="758"/>
        <v>7</v>
      </c>
      <c r="J3490" t="str">
        <f t="shared" si="760"/>
        <v>Hour7</v>
      </c>
      <c r="K3490">
        <f t="shared" si="761"/>
        <v>5</v>
      </c>
      <c r="L3490" t="str">
        <f t="shared" si="762"/>
        <v>Spring</v>
      </c>
      <c r="M3490">
        <f t="shared" si="763"/>
        <v>2117</v>
      </c>
      <c r="N3490" t="e">
        <f t="shared" si="764"/>
        <v>#N/A</v>
      </c>
      <c r="O3490" t="str">
        <f t="shared" si="765"/>
        <v>Spring</v>
      </c>
      <c r="P3490">
        <f t="shared" si="766"/>
        <v>1.0286166400386996E-4</v>
      </c>
      <c r="Q3490">
        <f t="shared" si="767"/>
        <v>1.1420904689878213E-4</v>
      </c>
      <c r="R3490">
        <f t="shared" si="768"/>
        <v>1.3245351552491314E-4</v>
      </c>
      <c r="S3490">
        <f t="shared" si="769"/>
        <v>9.3191043123993101E-5</v>
      </c>
    </row>
    <row r="3491" spans="1:19" x14ac:dyDescent="0.25">
      <c r="A3491">
        <v>3489</v>
      </c>
      <c r="B3491">
        <v>200758.73725949999</v>
      </c>
      <c r="C3491">
        <v>173580.45990822199</v>
      </c>
      <c r="D3491">
        <v>156866.980725</v>
      </c>
      <c r="E3491">
        <v>75403.080559099995</v>
      </c>
      <c r="F3491">
        <f t="shared" si="756"/>
        <v>606609.25845182198</v>
      </c>
      <c r="G3491">
        <f t="shared" si="757"/>
        <v>146</v>
      </c>
      <c r="H3491" t="str">
        <f t="shared" si="759"/>
        <v>Day146</v>
      </c>
      <c r="I3491">
        <f t="shared" si="758"/>
        <v>8</v>
      </c>
      <c r="J3491" t="str">
        <f t="shared" si="760"/>
        <v>Hour8</v>
      </c>
      <c r="K3491">
        <f t="shared" si="761"/>
        <v>5</v>
      </c>
      <c r="L3491" t="str">
        <f t="shared" si="762"/>
        <v>Spring</v>
      </c>
      <c r="M3491">
        <f t="shared" si="763"/>
        <v>2117</v>
      </c>
      <c r="N3491" t="e">
        <f t="shared" si="764"/>
        <v>#N/A</v>
      </c>
      <c r="O3491" t="str">
        <f t="shared" si="765"/>
        <v>Spring</v>
      </c>
      <c r="P3491">
        <f t="shared" si="766"/>
        <v>1.0390554618647122E-4</v>
      </c>
      <c r="Q3491">
        <f t="shared" si="767"/>
        <v>1.2463242303127961E-4</v>
      </c>
      <c r="R3491">
        <f t="shared" si="768"/>
        <v>1.4142889552151288E-4</v>
      </c>
      <c r="S3491">
        <f t="shared" si="769"/>
        <v>1.055455344485706E-4</v>
      </c>
    </row>
    <row r="3492" spans="1:19" x14ac:dyDescent="0.25">
      <c r="A3492">
        <v>3490</v>
      </c>
      <c r="B3492">
        <v>219508.1048612</v>
      </c>
      <c r="C3492">
        <v>182349.68757419701</v>
      </c>
      <c r="D3492">
        <v>157058.5577226</v>
      </c>
      <c r="E3492">
        <v>74180.005784099994</v>
      </c>
      <c r="F3492">
        <f t="shared" si="756"/>
        <v>633096.35594209714</v>
      </c>
      <c r="G3492">
        <f t="shared" si="757"/>
        <v>146</v>
      </c>
      <c r="H3492" t="str">
        <f t="shared" si="759"/>
        <v>Day146</v>
      </c>
      <c r="I3492">
        <f t="shared" si="758"/>
        <v>9</v>
      </c>
      <c r="J3492" t="str">
        <f t="shared" si="760"/>
        <v>Hour9</v>
      </c>
      <c r="K3492">
        <f t="shared" si="761"/>
        <v>5</v>
      </c>
      <c r="L3492" t="str">
        <f t="shared" si="762"/>
        <v>Spring</v>
      </c>
      <c r="M3492">
        <f t="shared" si="763"/>
        <v>2117</v>
      </c>
      <c r="N3492" t="e">
        <f t="shared" si="764"/>
        <v>#N/A</v>
      </c>
      <c r="O3492" t="str">
        <f t="shared" si="765"/>
        <v>Spring</v>
      </c>
      <c r="P3492">
        <f t="shared" si="766"/>
        <v>1.0403244295263827E-4</v>
      </c>
      <c r="Q3492">
        <f t="shared" si="767"/>
        <v>1.3627216108902368E-4</v>
      </c>
      <c r="R3492">
        <f t="shared" si="768"/>
        <v>1.4857383674376386E-4</v>
      </c>
      <c r="S3492">
        <f t="shared" si="769"/>
        <v>1.0383353435731754E-4</v>
      </c>
    </row>
    <row r="3493" spans="1:19" x14ac:dyDescent="0.25">
      <c r="A3493">
        <v>3491</v>
      </c>
      <c r="B3493">
        <v>230228.1708577</v>
      </c>
      <c r="C3493">
        <v>183000.44745441599</v>
      </c>
      <c r="D3493">
        <v>168670.03633549999</v>
      </c>
      <c r="E3493">
        <v>81543.478736799996</v>
      </c>
      <c r="F3493">
        <f t="shared" si="756"/>
        <v>663442.133384416</v>
      </c>
      <c r="G3493">
        <f t="shared" si="757"/>
        <v>146</v>
      </c>
      <c r="H3493" t="str">
        <f t="shared" si="759"/>
        <v>Day146</v>
      </c>
      <c r="I3493">
        <f t="shared" si="758"/>
        <v>10</v>
      </c>
      <c r="J3493" t="str">
        <f t="shared" si="760"/>
        <v>Hour10</v>
      </c>
      <c r="K3493">
        <f t="shared" si="761"/>
        <v>5</v>
      </c>
      <c r="L3493" t="str">
        <f t="shared" si="762"/>
        <v>Spring</v>
      </c>
      <c r="M3493">
        <f t="shared" si="763"/>
        <v>2117</v>
      </c>
      <c r="N3493" t="e">
        <f t="shared" si="764"/>
        <v>#N/A</v>
      </c>
      <c r="O3493" t="str">
        <f t="shared" si="765"/>
        <v>Spring</v>
      </c>
      <c r="P3493">
        <f t="shared" si="766"/>
        <v>1.1172365382270011E-4</v>
      </c>
      <c r="Q3493">
        <f t="shared" si="767"/>
        <v>1.4292725275993825E-4</v>
      </c>
      <c r="R3493">
        <f t="shared" si="768"/>
        <v>1.491040591614124E-4</v>
      </c>
      <c r="S3493">
        <f t="shared" si="769"/>
        <v>1.1414056269657976E-4</v>
      </c>
    </row>
    <row r="3494" spans="1:19" x14ac:dyDescent="0.25">
      <c r="A3494">
        <v>3492</v>
      </c>
      <c r="B3494">
        <v>239242.1464309</v>
      </c>
      <c r="C3494">
        <v>184741.048868604</v>
      </c>
      <c r="D3494">
        <v>177071.07854469999</v>
      </c>
      <c r="E3494">
        <v>96345.977378399999</v>
      </c>
      <c r="F3494">
        <f t="shared" si="756"/>
        <v>697400.25122260395</v>
      </c>
      <c r="G3494">
        <f t="shared" si="757"/>
        <v>146</v>
      </c>
      <c r="H3494" t="str">
        <f t="shared" si="759"/>
        <v>Day146</v>
      </c>
      <c r="I3494">
        <f t="shared" si="758"/>
        <v>11</v>
      </c>
      <c r="J3494" t="str">
        <f t="shared" si="760"/>
        <v>Hour11</v>
      </c>
      <c r="K3494">
        <f t="shared" si="761"/>
        <v>5</v>
      </c>
      <c r="L3494" t="str">
        <f t="shared" si="762"/>
        <v>Spring</v>
      </c>
      <c r="M3494">
        <f t="shared" si="763"/>
        <v>2117</v>
      </c>
      <c r="N3494" t="e">
        <f t="shared" si="764"/>
        <v>#N/A</v>
      </c>
      <c r="O3494" t="str">
        <f t="shared" si="765"/>
        <v>Spring</v>
      </c>
      <c r="P3494">
        <f t="shared" si="766"/>
        <v>1.1728833591990204E-4</v>
      </c>
      <c r="Q3494">
        <f t="shared" si="767"/>
        <v>1.4852319160757373E-4</v>
      </c>
      <c r="R3494">
        <f t="shared" si="768"/>
        <v>1.5052225643823696E-4</v>
      </c>
      <c r="S3494">
        <f t="shared" si="769"/>
        <v>1.348603743901799E-4</v>
      </c>
    </row>
    <row r="3495" spans="1:19" x14ac:dyDescent="0.25">
      <c r="A3495">
        <v>3493</v>
      </c>
      <c r="B3495">
        <v>246842.27861889999</v>
      </c>
      <c r="C3495">
        <v>186669.16527166599</v>
      </c>
      <c r="D3495">
        <v>183130.59315885001</v>
      </c>
      <c r="E3495">
        <v>108434.8204342</v>
      </c>
      <c r="F3495">
        <f t="shared" si="756"/>
        <v>725076.85748361598</v>
      </c>
      <c r="G3495">
        <f t="shared" si="757"/>
        <v>146</v>
      </c>
      <c r="H3495" t="str">
        <f t="shared" si="759"/>
        <v>Day146</v>
      </c>
      <c r="I3495">
        <f t="shared" si="758"/>
        <v>12</v>
      </c>
      <c r="J3495" t="str">
        <f t="shared" si="760"/>
        <v>Hour12</v>
      </c>
      <c r="K3495">
        <f t="shared" si="761"/>
        <v>5</v>
      </c>
      <c r="L3495" t="str">
        <f t="shared" si="762"/>
        <v>Spring</v>
      </c>
      <c r="M3495">
        <f t="shared" si="763"/>
        <v>2117</v>
      </c>
      <c r="N3495" t="e">
        <f t="shared" si="764"/>
        <v>#N/A</v>
      </c>
      <c r="O3495" t="str">
        <f t="shared" si="765"/>
        <v>Spring</v>
      </c>
      <c r="P3495">
        <f t="shared" si="766"/>
        <v>1.2130203703595736E-4</v>
      </c>
      <c r="Q3495">
        <f t="shared" si="767"/>
        <v>1.5324140662963817E-4</v>
      </c>
      <c r="R3495">
        <f t="shared" si="768"/>
        <v>1.5209323610649079E-4</v>
      </c>
      <c r="S3495">
        <f t="shared" si="769"/>
        <v>1.5178174407068319E-4</v>
      </c>
    </row>
    <row r="3496" spans="1:19" x14ac:dyDescent="0.25">
      <c r="A3496">
        <v>3494</v>
      </c>
      <c r="B3496">
        <v>252597.1445384</v>
      </c>
      <c r="C3496">
        <v>187820.092235366</v>
      </c>
      <c r="D3496">
        <v>188211.13084961</v>
      </c>
      <c r="E3496">
        <v>112323.08405629999</v>
      </c>
      <c r="F3496">
        <f t="shared" si="756"/>
        <v>740951.45167967596</v>
      </c>
      <c r="G3496">
        <f t="shared" si="757"/>
        <v>146</v>
      </c>
      <c r="H3496" t="str">
        <f t="shared" si="759"/>
        <v>Day146</v>
      </c>
      <c r="I3496">
        <f t="shared" si="758"/>
        <v>13</v>
      </c>
      <c r="J3496" t="str">
        <f t="shared" si="760"/>
        <v>Hour13</v>
      </c>
      <c r="K3496">
        <f t="shared" si="761"/>
        <v>5</v>
      </c>
      <c r="L3496" t="str">
        <f t="shared" si="762"/>
        <v>Spring</v>
      </c>
      <c r="M3496">
        <f t="shared" si="763"/>
        <v>2117</v>
      </c>
      <c r="N3496" t="e">
        <f t="shared" si="764"/>
        <v>#N/A</v>
      </c>
      <c r="O3496" t="str">
        <f t="shared" si="765"/>
        <v>Spring</v>
      </c>
      <c r="P3496">
        <f t="shared" si="766"/>
        <v>1.2466728344561964E-4</v>
      </c>
      <c r="Q3496">
        <f t="shared" si="767"/>
        <v>1.5681406749390887E-4</v>
      </c>
      <c r="R3496">
        <f t="shared" si="768"/>
        <v>1.5303098180314401E-4</v>
      </c>
      <c r="S3496">
        <f t="shared" si="769"/>
        <v>1.5722434481097816E-4</v>
      </c>
    </row>
    <row r="3497" spans="1:19" x14ac:dyDescent="0.25">
      <c r="A3497">
        <v>3495</v>
      </c>
      <c r="B3497">
        <v>254987.98140610001</v>
      </c>
      <c r="C3497">
        <v>186246.68972879401</v>
      </c>
      <c r="D3497">
        <v>192521.40783908</v>
      </c>
      <c r="E3497">
        <v>125771.49645770001</v>
      </c>
      <c r="F3497">
        <f t="shared" si="756"/>
        <v>759527.57543167402</v>
      </c>
      <c r="G3497">
        <f t="shared" si="757"/>
        <v>146</v>
      </c>
      <c r="H3497" t="str">
        <f t="shared" si="759"/>
        <v>Day146</v>
      </c>
      <c r="I3497">
        <f t="shared" si="758"/>
        <v>14</v>
      </c>
      <c r="J3497" t="str">
        <f t="shared" si="760"/>
        <v>Hour14</v>
      </c>
      <c r="K3497">
        <f t="shared" si="761"/>
        <v>5</v>
      </c>
      <c r="L3497" t="str">
        <f t="shared" si="762"/>
        <v>Spring</v>
      </c>
      <c r="M3497">
        <f t="shared" si="763"/>
        <v>2117</v>
      </c>
      <c r="N3497" t="e">
        <f t="shared" si="764"/>
        <v>#N/A</v>
      </c>
      <c r="O3497" t="str">
        <f t="shared" si="765"/>
        <v>Spring</v>
      </c>
      <c r="P3497">
        <f t="shared" si="766"/>
        <v>1.2752232459408794E-4</v>
      </c>
      <c r="Q3497">
        <f t="shared" si="767"/>
        <v>1.5829831568136787E-4</v>
      </c>
      <c r="R3497">
        <f t="shared" si="768"/>
        <v>1.5174901389711982E-4</v>
      </c>
      <c r="S3497">
        <f t="shared" si="769"/>
        <v>1.7604877298905538E-4</v>
      </c>
    </row>
    <row r="3498" spans="1:19" x14ac:dyDescent="0.25">
      <c r="A3498">
        <v>3496</v>
      </c>
      <c r="B3498">
        <v>251805.58102010001</v>
      </c>
      <c r="C3498">
        <v>181295.23565496801</v>
      </c>
      <c r="D3498">
        <v>198311.05152579001</v>
      </c>
      <c r="E3498">
        <v>161774.74115300001</v>
      </c>
      <c r="F3498">
        <f t="shared" si="756"/>
        <v>793186.60935385805</v>
      </c>
      <c r="G3498">
        <f t="shared" si="757"/>
        <v>146</v>
      </c>
      <c r="H3498" t="str">
        <f t="shared" si="759"/>
        <v>Day146</v>
      </c>
      <c r="I3498">
        <f t="shared" si="758"/>
        <v>15</v>
      </c>
      <c r="J3498" t="str">
        <f t="shared" si="760"/>
        <v>Hour15</v>
      </c>
      <c r="K3498">
        <f t="shared" si="761"/>
        <v>5</v>
      </c>
      <c r="L3498" t="str">
        <f t="shared" si="762"/>
        <v>Spring</v>
      </c>
      <c r="M3498">
        <f t="shared" si="763"/>
        <v>2117</v>
      </c>
      <c r="N3498" t="e">
        <f t="shared" si="764"/>
        <v>#N/A</v>
      </c>
      <c r="O3498" t="str">
        <f t="shared" si="765"/>
        <v>Spring</v>
      </c>
      <c r="P3498">
        <f t="shared" si="766"/>
        <v>1.3135726861297786E-4</v>
      </c>
      <c r="Q3498">
        <f t="shared" si="767"/>
        <v>1.5632265934592191E-4</v>
      </c>
      <c r="R3498">
        <f t="shared" si="768"/>
        <v>1.4771469643271764E-4</v>
      </c>
      <c r="S3498">
        <f t="shared" si="769"/>
        <v>2.2644434933781908E-4</v>
      </c>
    </row>
    <row r="3499" spans="1:19" x14ac:dyDescent="0.25">
      <c r="A3499">
        <v>3497</v>
      </c>
      <c r="B3499">
        <v>241492.38481710001</v>
      </c>
      <c r="C3499">
        <v>171862.12559731599</v>
      </c>
      <c r="D3499">
        <v>208003.32000010001</v>
      </c>
      <c r="E3499">
        <v>202786.55136529999</v>
      </c>
      <c r="F3499">
        <f t="shared" si="756"/>
        <v>824144.38177981589</v>
      </c>
      <c r="G3499">
        <f t="shared" si="757"/>
        <v>146</v>
      </c>
      <c r="H3499" t="str">
        <f t="shared" si="759"/>
        <v>Day146</v>
      </c>
      <c r="I3499">
        <f t="shared" si="758"/>
        <v>16</v>
      </c>
      <c r="J3499" t="str">
        <f t="shared" si="760"/>
        <v>Hour16</v>
      </c>
      <c r="K3499">
        <f t="shared" si="761"/>
        <v>5</v>
      </c>
      <c r="L3499" t="str">
        <f t="shared" si="762"/>
        <v>Spring</v>
      </c>
      <c r="M3499">
        <f t="shared" si="763"/>
        <v>2117</v>
      </c>
      <c r="N3499" t="e">
        <f t="shared" si="764"/>
        <v>#N/A</v>
      </c>
      <c r="O3499" t="str">
        <f t="shared" si="765"/>
        <v>Spring</v>
      </c>
      <c r="P3499">
        <f t="shared" si="766"/>
        <v>1.3777723312657163E-4</v>
      </c>
      <c r="Q3499">
        <f t="shared" si="767"/>
        <v>1.4992015527798971E-4</v>
      </c>
      <c r="R3499">
        <f t="shared" si="768"/>
        <v>1.4002884090789651E-4</v>
      </c>
      <c r="S3499">
        <f t="shared" si="769"/>
        <v>2.8385067008048203E-4</v>
      </c>
    </row>
    <row r="3500" spans="1:19" x14ac:dyDescent="0.25">
      <c r="A3500">
        <v>3498</v>
      </c>
      <c r="B3500">
        <v>224467.97433349999</v>
      </c>
      <c r="C3500">
        <v>160395.801174255</v>
      </c>
      <c r="D3500">
        <v>218877.54236682001</v>
      </c>
      <c r="E3500">
        <v>227070.2793616</v>
      </c>
      <c r="F3500">
        <f t="shared" si="756"/>
        <v>830811.59723617509</v>
      </c>
      <c r="G3500">
        <f t="shared" si="757"/>
        <v>146</v>
      </c>
      <c r="H3500" t="str">
        <f t="shared" si="759"/>
        <v>Day146</v>
      </c>
      <c r="I3500">
        <f t="shared" si="758"/>
        <v>17</v>
      </c>
      <c r="J3500" t="str">
        <f t="shared" si="760"/>
        <v>Hour17</v>
      </c>
      <c r="K3500">
        <f t="shared" si="761"/>
        <v>5</v>
      </c>
      <c r="L3500" t="str">
        <f t="shared" si="762"/>
        <v>Spring</v>
      </c>
      <c r="M3500">
        <f t="shared" si="763"/>
        <v>2117</v>
      </c>
      <c r="N3500" t="e">
        <f t="shared" si="764"/>
        <v>#N/A</v>
      </c>
      <c r="O3500" t="str">
        <f t="shared" si="765"/>
        <v>Spring</v>
      </c>
      <c r="P3500">
        <f t="shared" si="766"/>
        <v>1.4498010022546715E-4</v>
      </c>
      <c r="Q3500">
        <f t="shared" si="767"/>
        <v>1.3935128261912471E-4</v>
      </c>
      <c r="R3500">
        <f t="shared" si="768"/>
        <v>1.3068637459744719E-4</v>
      </c>
      <c r="S3500">
        <f t="shared" si="769"/>
        <v>3.1784184167146659E-4</v>
      </c>
    </row>
    <row r="3501" spans="1:19" x14ac:dyDescent="0.25">
      <c r="A3501">
        <v>3499</v>
      </c>
      <c r="B3501">
        <v>208971.41577250001</v>
      </c>
      <c r="C3501">
        <v>155396.49116679101</v>
      </c>
      <c r="D3501">
        <v>222613.59347076001</v>
      </c>
      <c r="E3501">
        <v>179081.62920319999</v>
      </c>
      <c r="F3501">
        <f t="shared" si="756"/>
        <v>766063.12961325108</v>
      </c>
      <c r="G3501">
        <f t="shared" si="757"/>
        <v>146</v>
      </c>
      <c r="H3501" t="str">
        <f t="shared" si="759"/>
        <v>Day146</v>
      </c>
      <c r="I3501">
        <f t="shared" si="758"/>
        <v>18</v>
      </c>
      <c r="J3501" t="str">
        <f t="shared" si="760"/>
        <v>Hour18</v>
      </c>
      <c r="K3501">
        <f t="shared" si="761"/>
        <v>5</v>
      </c>
      <c r="L3501" t="str">
        <f t="shared" si="762"/>
        <v>Spring</v>
      </c>
      <c r="M3501">
        <f t="shared" si="763"/>
        <v>2117</v>
      </c>
      <c r="N3501" t="e">
        <f t="shared" si="764"/>
        <v>#N/A</v>
      </c>
      <c r="O3501" t="str">
        <f t="shared" si="765"/>
        <v>Spring</v>
      </c>
      <c r="P3501">
        <f t="shared" si="766"/>
        <v>1.474547856483733E-4</v>
      </c>
      <c r="Q3501">
        <f t="shared" si="767"/>
        <v>1.2973091108029071E-4</v>
      </c>
      <c r="R3501">
        <f t="shared" si="768"/>
        <v>1.2661306534881908E-4</v>
      </c>
      <c r="S3501">
        <f t="shared" si="769"/>
        <v>2.5066968251194873E-4</v>
      </c>
    </row>
    <row r="3502" spans="1:19" x14ac:dyDescent="0.25">
      <c r="A3502">
        <v>3500</v>
      </c>
      <c r="B3502">
        <v>202409.34985649999</v>
      </c>
      <c r="C3502">
        <v>157015.18901106401</v>
      </c>
      <c r="D3502">
        <v>218055.38008668</v>
      </c>
      <c r="E3502">
        <v>110138.7824007</v>
      </c>
      <c r="F3502">
        <f t="shared" si="756"/>
        <v>687618.70135494403</v>
      </c>
      <c r="G3502">
        <f t="shared" si="757"/>
        <v>146</v>
      </c>
      <c r="H3502" t="str">
        <f t="shared" si="759"/>
        <v>Day146</v>
      </c>
      <c r="I3502">
        <f t="shared" si="758"/>
        <v>19</v>
      </c>
      <c r="J3502" t="str">
        <f t="shared" si="760"/>
        <v>Hour19</v>
      </c>
      <c r="K3502">
        <f t="shared" si="761"/>
        <v>5</v>
      </c>
      <c r="L3502" t="str">
        <f t="shared" si="762"/>
        <v>Spring</v>
      </c>
      <c r="M3502">
        <f t="shared" si="763"/>
        <v>2117</v>
      </c>
      <c r="N3502" t="e">
        <f t="shared" si="764"/>
        <v>#N/A</v>
      </c>
      <c r="O3502" t="str">
        <f t="shared" si="765"/>
        <v>Spring</v>
      </c>
      <c r="P3502">
        <f t="shared" si="766"/>
        <v>1.4443551639796543E-4</v>
      </c>
      <c r="Q3502">
        <f t="shared" si="767"/>
        <v>1.2565713483340732E-4</v>
      </c>
      <c r="R3502">
        <f t="shared" si="768"/>
        <v>1.2793193873133937E-4</v>
      </c>
      <c r="S3502">
        <f t="shared" si="769"/>
        <v>1.5416686647020265E-4</v>
      </c>
    </row>
    <row r="3503" spans="1:19" x14ac:dyDescent="0.25">
      <c r="A3503">
        <v>3501</v>
      </c>
      <c r="B3503">
        <v>195938.2286882</v>
      </c>
      <c r="C3503">
        <v>158400.75651931801</v>
      </c>
      <c r="D3503">
        <v>210685.39692470999</v>
      </c>
      <c r="E3503">
        <v>84340.190161000006</v>
      </c>
      <c r="F3503">
        <f t="shared" si="756"/>
        <v>649364.572293228</v>
      </c>
      <c r="G3503">
        <f t="shared" si="757"/>
        <v>146</v>
      </c>
      <c r="H3503" t="str">
        <f t="shared" si="759"/>
        <v>Day146</v>
      </c>
      <c r="I3503">
        <f t="shared" si="758"/>
        <v>20</v>
      </c>
      <c r="J3503" t="str">
        <f t="shared" si="760"/>
        <v>Hour20</v>
      </c>
      <c r="K3503">
        <f t="shared" si="761"/>
        <v>5</v>
      </c>
      <c r="L3503" t="str">
        <f t="shared" si="762"/>
        <v>Spring</v>
      </c>
      <c r="M3503">
        <f t="shared" si="763"/>
        <v>2117</v>
      </c>
      <c r="N3503" t="e">
        <f t="shared" si="764"/>
        <v>#N/A</v>
      </c>
      <c r="O3503" t="str">
        <f t="shared" si="765"/>
        <v>Spring</v>
      </c>
      <c r="P3503">
        <f t="shared" si="766"/>
        <v>1.3955378716284955E-4</v>
      </c>
      <c r="Q3503">
        <f t="shared" si="767"/>
        <v>1.2163981771962342E-4</v>
      </c>
      <c r="R3503">
        <f t="shared" si="768"/>
        <v>1.2906086351046754E-4</v>
      </c>
      <c r="S3503">
        <f t="shared" si="769"/>
        <v>1.180552621992646E-4</v>
      </c>
    </row>
    <row r="3504" spans="1:19" x14ac:dyDescent="0.25">
      <c r="A3504">
        <v>3502</v>
      </c>
      <c r="B3504">
        <v>181528.03328110001</v>
      </c>
      <c r="C3504">
        <v>157172.81685377</v>
      </c>
      <c r="D3504">
        <v>198889.27443444001</v>
      </c>
      <c r="E3504">
        <v>66870.756503199998</v>
      </c>
      <c r="F3504">
        <f t="shared" si="756"/>
        <v>604460.88107251015</v>
      </c>
      <c r="G3504">
        <f t="shared" si="757"/>
        <v>146</v>
      </c>
      <c r="H3504" t="str">
        <f t="shared" si="759"/>
        <v>Day146</v>
      </c>
      <c r="I3504">
        <f t="shared" si="758"/>
        <v>21</v>
      </c>
      <c r="J3504" t="str">
        <f t="shared" si="760"/>
        <v>Hour21</v>
      </c>
      <c r="K3504">
        <f t="shared" si="761"/>
        <v>5</v>
      </c>
      <c r="L3504" t="str">
        <f t="shared" si="762"/>
        <v>Spring</v>
      </c>
      <c r="M3504">
        <f t="shared" si="763"/>
        <v>2117</v>
      </c>
      <c r="N3504" t="e">
        <f t="shared" si="764"/>
        <v>#N/A</v>
      </c>
      <c r="O3504" t="str">
        <f t="shared" si="765"/>
        <v>Spring</v>
      </c>
      <c r="P3504">
        <f t="shared" si="766"/>
        <v>1.3174027188659945E-4</v>
      </c>
      <c r="Q3504">
        <f t="shared" si="767"/>
        <v>1.1269386799679959E-4</v>
      </c>
      <c r="R3504">
        <f t="shared" si="768"/>
        <v>1.280603698445484E-4</v>
      </c>
      <c r="S3504">
        <f t="shared" si="769"/>
        <v>9.3602405654747358E-5</v>
      </c>
    </row>
    <row r="3505" spans="1:19" x14ac:dyDescent="0.25">
      <c r="A3505">
        <v>3503</v>
      </c>
      <c r="B3505">
        <v>171118.19826880001</v>
      </c>
      <c r="C3505">
        <v>154992.23903293</v>
      </c>
      <c r="D3505">
        <v>171897.80011466</v>
      </c>
      <c r="E3505">
        <v>49350.8683772</v>
      </c>
      <c r="F3505">
        <f t="shared" si="756"/>
        <v>547359.10579359008</v>
      </c>
      <c r="G3505">
        <f t="shared" si="757"/>
        <v>146</v>
      </c>
      <c r="H3505" t="str">
        <f t="shared" si="759"/>
        <v>Day146</v>
      </c>
      <c r="I3505">
        <f t="shared" si="758"/>
        <v>22</v>
      </c>
      <c r="J3505" t="str">
        <f t="shared" si="760"/>
        <v>Hour22</v>
      </c>
      <c r="K3505">
        <f t="shared" si="761"/>
        <v>5</v>
      </c>
      <c r="L3505" t="str">
        <f t="shared" si="762"/>
        <v>Spring</v>
      </c>
      <c r="M3505">
        <f t="shared" si="763"/>
        <v>2117</v>
      </c>
      <c r="N3505" t="e">
        <f t="shared" si="764"/>
        <v>#N/A</v>
      </c>
      <c r="O3505" t="str">
        <f t="shared" si="765"/>
        <v>Spring</v>
      </c>
      <c r="P3505">
        <f t="shared" si="766"/>
        <v>1.1386165990201952E-4</v>
      </c>
      <c r="Q3505">
        <f t="shared" si="767"/>
        <v>1.0623136988264886E-4</v>
      </c>
      <c r="R3505">
        <f t="shared" si="768"/>
        <v>1.2628369110453833E-4</v>
      </c>
      <c r="S3505">
        <f t="shared" si="769"/>
        <v>6.9078925419898093E-5</v>
      </c>
    </row>
    <row r="3506" spans="1:19" x14ac:dyDescent="0.25">
      <c r="A3506">
        <v>3504</v>
      </c>
      <c r="B3506">
        <v>163773.04055050001</v>
      </c>
      <c r="C3506">
        <v>148877.685983342</v>
      </c>
      <c r="D3506">
        <v>146999.98397604999</v>
      </c>
      <c r="E3506">
        <v>39435.825833199997</v>
      </c>
      <c r="F3506">
        <f t="shared" si="756"/>
        <v>499086.53634309204</v>
      </c>
      <c r="G3506">
        <f t="shared" si="757"/>
        <v>146</v>
      </c>
      <c r="H3506" t="str">
        <f t="shared" si="759"/>
        <v>Day146</v>
      </c>
      <c r="I3506">
        <f t="shared" si="758"/>
        <v>23</v>
      </c>
      <c r="J3506" t="str">
        <f t="shared" si="760"/>
        <v>Hour23</v>
      </c>
      <c r="K3506">
        <f t="shared" si="761"/>
        <v>5</v>
      </c>
      <c r="L3506" t="str">
        <f t="shared" si="762"/>
        <v>Spring</v>
      </c>
      <c r="M3506">
        <f t="shared" si="763"/>
        <v>2117</v>
      </c>
      <c r="N3506" t="e">
        <f t="shared" si="764"/>
        <v>#N/A</v>
      </c>
      <c r="O3506" t="str">
        <f t="shared" si="765"/>
        <v>Spring</v>
      </c>
      <c r="P3506">
        <f t="shared" si="766"/>
        <v>9.7369845163340635E-5</v>
      </c>
      <c r="Q3506">
        <f t="shared" si="767"/>
        <v>1.0167144478810448E-4</v>
      </c>
      <c r="R3506">
        <f t="shared" si="768"/>
        <v>1.2130171050102936E-4</v>
      </c>
      <c r="S3506">
        <f t="shared" si="769"/>
        <v>5.5200335094048328E-5</v>
      </c>
    </row>
    <row r="3507" spans="1:19" x14ac:dyDescent="0.25">
      <c r="A3507">
        <v>3505</v>
      </c>
      <c r="B3507">
        <v>170997.20532080001</v>
      </c>
      <c r="C3507">
        <v>115033.67082249399</v>
      </c>
      <c r="D3507">
        <v>142422.05766664</v>
      </c>
      <c r="E3507">
        <v>44714.324931299998</v>
      </c>
      <c r="F3507">
        <f t="shared" si="756"/>
        <v>473167.25874123408</v>
      </c>
      <c r="G3507">
        <f t="shared" si="757"/>
        <v>147</v>
      </c>
      <c r="H3507" t="str">
        <f t="shared" si="759"/>
        <v>Day147</v>
      </c>
      <c r="I3507">
        <f t="shared" si="758"/>
        <v>0</v>
      </c>
      <c r="J3507" t="str">
        <f t="shared" si="760"/>
        <v>Hour0</v>
      </c>
      <c r="K3507">
        <f t="shared" si="761"/>
        <v>5</v>
      </c>
      <c r="L3507" t="str">
        <f t="shared" si="762"/>
        <v>Spring</v>
      </c>
      <c r="M3507">
        <f t="shared" si="763"/>
        <v>19</v>
      </c>
      <c r="N3507">
        <f t="shared" si="764"/>
        <v>757967.88177618594</v>
      </c>
      <c r="O3507" t="str">
        <f t="shared" si="765"/>
        <v>Spring</v>
      </c>
      <c r="P3507">
        <f t="shared" si="766"/>
        <v>9.4337518466018966E-5</v>
      </c>
      <c r="Q3507">
        <f t="shared" si="767"/>
        <v>1.0615625661741923E-4</v>
      </c>
      <c r="R3507">
        <f t="shared" si="768"/>
        <v>9.3726477166915196E-5</v>
      </c>
      <c r="S3507">
        <f t="shared" si="769"/>
        <v>6.2588919277404041E-5</v>
      </c>
    </row>
    <row r="3508" spans="1:19" x14ac:dyDescent="0.25">
      <c r="A3508">
        <v>3506</v>
      </c>
      <c r="B3508">
        <v>171561.78450380001</v>
      </c>
      <c r="C3508">
        <v>114141.970603307</v>
      </c>
      <c r="D3508">
        <v>123921.14986819999</v>
      </c>
      <c r="E3508">
        <v>29948.007079899999</v>
      </c>
      <c r="F3508">
        <f t="shared" si="756"/>
        <v>439572.91205520701</v>
      </c>
      <c r="G3508">
        <f t="shared" si="757"/>
        <v>147</v>
      </c>
      <c r="H3508" t="str">
        <f t="shared" si="759"/>
        <v>Day147</v>
      </c>
      <c r="I3508">
        <f t="shared" si="758"/>
        <v>1</v>
      </c>
      <c r="J3508" t="str">
        <f t="shared" si="760"/>
        <v>Hour1</v>
      </c>
      <c r="K3508">
        <f t="shared" si="761"/>
        <v>5</v>
      </c>
      <c r="L3508" t="str">
        <f t="shared" si="762"/>
        <v>Spring</v>
      </c>
      <c r="M3508">
        <f t="shared" si="763"/>
        <v>2117</v>
      </c>
      <c r="N3508" t="e">
        <f t="shared" si="764"/>
        <v>#N/A</v>
      </c>
      <c r="O3508" t="str">
        <f t="shared" si="765"/>
        <v>Spring</v>
      </c>
      <c r="P3508">
        <f t="shared" si="766"/>
        <v>8.2082887689944572E-5</v>
      </c>
      <c r="Q3508">
        <f t="shared" si="767"/>
        <v>1.065067513083644E-4</v>
      </c>
      <c r="R3508">
        <f t="shared" si="768"/>
        <v>9.2999942756287474E-5</v>
      </c>
      <c r="S3508">
        <f t="shared" si="769"/>
        <v>4.1919751679643439E-5</v>
      </c>
    </row>
    <row r="3509" spans="1:19" x14ac:dyDescent="0.25">
      <c r="A3509">
        <v>3507</v>
      </c>
      <c r="B3509">
        <v>170997.64292789999</v>
      </c>
      <c r="C3509">
        <v>109726.390775679</v>
      </c>
      <c r="D3509">
        <v>115531.760664</v>
      </c>
      <c r="E3509">
        <v>25987.222880099998</v>
      </c>
      <c r="F3509">
        <f t="shared" si="756"/>
        <v>422243.017247679</v>
      </c>
      <c r="G3509">
        <f t="shared" si="757"/>
        <v>147</v>
      </c>
      <c r="H3509" t="str">
        <f t="shared" si="759"/>
        <v>Day147</v>
      </c>
      <c r="I3509">
        <f t="shared" si="758"/>
        <v>2</v>
      </c>
      <c r="J3509" t="str">
        <f t="shared" si="760"/>
        <v>Hour2</v>
      </c>
      <c r="K3509">
        <f t="shared" si="761"/>
        <v>5</v>
      </c>
      <c r="L3509" t="str">
        <f t="shared" si="762"/>
        <v>Spring</v>
      </c>
      <c r="M3509">
        <f t="shared" si="763"/>
        <v>2117</v>
      </c>
      <c r="N3509" t="e">
        <f t="shared" si="764"/>
        <v>#N/A</v>
      </c>
      <c r="O3509" t="str">
        <f t="shared" si="765"/>
        <v>Spring</v>
      </c>
      <c r="P3509">
        <f t="shared" si="766"/>
        <v>7.6525924309859828E-5</v>
      </c>
      <c r="Q3509">
        <f t="shared" si="767"/>
        <v>1.0615652828695626E-4</v>
      </c>
      <c r="R3509">
        <f t="shared" si="768"/>
        <v>8.9402241848946356E-5</v>
      </c>
      <c r="S3509">
        <f t="shared" si="769"/>
        <v>3.6375640191045991E-5</v>
      </c>
    </row>
    <row r="3510" spans="1:19" x14ac:dyDescent="0.25">
      <c r="A3510">
        <v>3508</v>
      </c>
      <c r="B3510">
        <v>171385.83002749999</v>
      </c>
      <c r="C3510">
        <v>106522.467003137</v>
      </c>
      <c r="D3510">
        <v>112437.97290740001</v>
      </c>
      <c r="E3510">
        <v>22732.870760099999</v>
      </c>
      <c r="F3510">
        <f t="shared" si="756"/>
        <v>413079.14069813699</v>
      </c>
      <c r="G3510">
        <f t="shared" si="757"/>
        <v>147</v>
      </c>
      <c r="H3510" t="str">
        <f t="shared" si="759"/>
        <v>Day147</v>
      </c>
      <c r="I3510">
        <f t="shared" si="758"/>
        <v>3</v>
      </c>
      <c r="J3510" t="str">
        <f t="shared" si="760"/>
        <v>Hour3</v>
      </c>
      <c r="K3510">
        <f t="shared" si="761"/>
        <v>5</v>
      </c>
      <c r="L3510" t="str">
        <f t="shared" si="762"/>
        <v>Spring</v>
      </c>
      <c r="M3510">
        <f t="shared" si="763"/>
        <v>2117</v>
      </c>
      <c r="N3510" t="e">
        <f t="shared" si="764"/>
        <v>#N/A</v>
      </c>
      <c r="O3510" t="str">
        <f t="shared" si="765"/>
        <v>Spring</v>
      </c>
      <c r="P3510">
        <f t="shared" si="766"/>
        <v>7.4476661264515133E-5</v>
      </c>
      <c r="Q3510">
        <f t="shared" si="767"/>
        <v>1.0639751754337949E-4</v>
      </c>
      <c r="R3510">
        <f t="shared" si="768"/>
        <v>8.6791767140414537E-5</v>
      </c>
      <c r="S3510">
        <f t="shared" si="769"/>
        <v>3.182035768478258E-5</v>
      </c>
    </row>
    <row r="3511" spans="1:19" x14ac:dyDescent="0.25">
      <c r="A3511">
        <v>3509</v>
      </c>
      <c r="B3511">
        <v>173867.56283829999</v>
      </c>
      <c r="C3511">
        <v>105455.957990508</v>
      </c>
      <c r="D3511">
        <v>111003.3341831</v>
      </c>
      <c r="E3511">
        <v>17160.354044700001</v>
      </c>
      <c r="F3511">
        <f t="shared" si="756"/>
        <v>407487.20905660797</v>
      </c>
      <c r="G3511">
        <f t="shared" si="757"/>
        <v>147</v>
      </c>
      <c r="H3511" t="str">
        <f t="shared" si="759"/>
        <v>Day147</v>
      </c>
      <c r="I3511">
        <f t="shared" si="758"/>
        <v>4</v>
      </c>
      <c r="J3511" t="str">
        <f t="shared" si="760"/>
        <v>Hour4</v>
      </c>
      <c r="K3511">
        <f t="shared" si="761"/>
        <v>5</v>
      </c>
      <c r="L3511" t="str">
        <f t="shared" si="762"/>
        <v>Spring</v>
      </c>
      <c r="M3511">
        <f t="shared" si="763"/>
        <v>2117</v>
      </c>
      <c r="N3511" t="e">
        <f t="shared" si="764"/>
        <v>#N/A</v>
      </c>
      <c r="O3511" t="str">
        <f t="shared" si="765"/>
        <v>Spring</v>
      </c>
      <c r="P3511">
        <f t="shared" si="766"/>
        <v>7.352638530752467E-5</v>
      </c>
      <c r="Q3511">
        <f t="shared" si="767"/>
        <v>1.0793819456570218E-4</v>
      </c>
      <c r="R3511">
        <f t="shared" si="768"/>
        <v>8.5922803019685681E-5</v>
      </c>
      <c r="S3511">
        <f t="shared" si="769"/>
        <v>2.4020222059163175E-5</v>
      </c>
    </row>
    <row r="3512" spans="1:19" x14ac:dyDescent="0.25">
      <c r="A3512">
        <v>3510</v>
      </c>
      <c r="B3512">
        <v>178691.5182361</v>
      </c>
      <c r="C3512">
        <v>104667.169413454</v>
      </c>
      <c r="D3512">
        <v>111889.2381948</v>
      </c>
      <c r="E3512">
        <v>19206.170226400001</v>
      </c>
      <c r="F3512">
        <f t="shared" si="756"/>
        <v>414454.09607075399</v>
      </c>
      <c r="G3512">
        <f t="shared" si="757"/>
        <v>147</v>
      </c>
      <c r="H3512" t="str">
        <f t="shared" si="759"/>
        <v>Day147</v>
      </c>
      <c r="I3512">
        <f t="shared" si="758"/>
        <v>5</v>
      </c>
      <c r="J3512" t="str">
        <f t="shared" si="760"/>
        <v>Hour5</v>
      </c>
      <c r="K3512">
        <f t="shared" si="761"/>
        <v>5</v>
      </c>
      <c r="L3512" t="str">
        <f t="shared" si="762"/>
        <v>Spring</v>
      </c>
      <c r="M3512">
        <f t="shared" si="763"/>
        <v>2117</v>
      </c>
      <c r="N3512" t="e">
        <f t="shared" si="764"/>
        <v>#N/A</v>
      </c>
      <c r="O3512" t="str">
        <f t="shared" si="765"/>
        <v>Spring</v>
      </c>
      <c r="P3512">
        <f t="shared" si="766"/>
        <v>7.4113190381346078E-5</v>
      </c>
      <c r="Q3512">
        <f t="shared" si="767"/>
        <v>1.1093293969126801E-4</v>
      </c>
      <c r="R3512">
        <f t="shared" si="768"/>
        <v>8.5280118368938034E-5</v>
      </c>
      <c r="S3512">
        <f t="shared" si="769"/>
        <v>2.6883855224811095E-5</v>
      </c>
    </row>
    <row r="3513" spans="1:19" x14ac:dyDescent="0.25">
      <c r="A3513">
        <v>3511</v>
      </c>
      <c r="B3513">
        <v>183584.2510243</v>
      </c>
      <c r="C3513">
        <v>101352.487382461</v>
      </c>
      <c r="D3513">
        <v>126140.2404007</v>
      </c>
      <c r="E3513">
        <v>23517.925769199999</v>
      </c>
      <c r="F3513">
        <f t="shared" si="756"/>
        <v>434594.90457666101</v>
      </c>
      <c r="G3513">
        <f t="shared" si="757"/>
        <v>147</v>
      </c>
      <c r="H3513" t="str">
        <f t="shared" si="759"/>
        <v>Day147</v>
      </c>
      <c r="I3513">
        <f t="shared" si="758"/>
        <v>6</v>
      </c>
      <c r="J3513" t="str">
        <f t="shared" si="760"/>
        <v>Hour6</v>
      </c>
      <c r="K3513">
        <f t="shared" si="761"/>
        <v>5</v>
      </c>
      <c r="L3513" t="str">
        <f t="shared" si="762"/>
        <v>Spring</v>
      </c>
      <c r="M3513">
        <f t="shared" si="763"/>
        <v>2117</v>
      </c>
      <c r="N3513" t="e">
        <f t="shared" si="764"/>
        <v>#N/A</v>
      </c>
      <c r="O3513" t="str">
        <f t="shared" si="765"/>
        <v>Spring</v>
      </c>
      <c r="P3513">
        <f t="shared" si="766"/>
        <v>8.355276881311643E-5</v>
      </c>
      <c r="Q3513">
        <f t="shared" si="767"/>
        <v>1.1397038230005338E-4</v>
      </c>
      <c r="R3513">
        <f t="shared" si="768"/>
        <v>8.2579400679307451E-5</v>
      </c>
      <c r="S3513">
        <f t="shared" si="769"/>
        <v>3.2919239187933411E-5</v>
      </c>
    </row>
    <row r="3514" spans="1:19" x14ac:dyDescent="0.25">
      <c r="A3514">
        <v>3512</v>
      </c>
      <c r="B3514">
        <v>190372.52710189999</v>
      </c>
      <c r="C3514">
        <v>97170.020194097</v>
      </c>
      <c r="D3514">
        <v>155871.28193249999</v>
      </c>
      <c r="E3514">
        <v>30020.2096031</v>
      </c>
      <c r="F3514">
        <f t="shared" si="756"/>
        <v>473434.03883159702</v>
      </c>
      <c r="G3514">
        <f t="shared" si="757"/>
        <v>147</v>
      </c>
      <c r="H3514" t="str">
        <f t="shared" si="759"/>
        <v>Day147</v>
      </c>
      <c r="I3514">
        <f t="shared" si="758"/>
        <v>7</v>
      </c>
      <c r="J3514" t="str">
        <f t="shared" si="760"/>
        <v>Hour7</v>
      </c>
      <c r="K3514">
        <f t="shared" si="761"/>
        <v>5</v>
      </c>
      <c r="L3514" t="str">
        <f t="shared" si="762"/>
        <v>Spring</v>
      </c>
      <c r="M3514">
        <f t="shared" si="763"/>
        <v>2117</v>
      </c>
      <c r="N3514" t="e">
        <f t="shared" si="764"/>
        <v>#N/A</v>
      </c>
      <c r="O3514" t="str">
        <f t="shared" si="765"/>
        <v>Spring</v>
      </c>
      <c r="P3514">
        <f t="shared" si="766"/>
        <v>1.0324601524889745E-4</v>
      </c>
      <c r="Q3514">
        <f t="shared" si="767"/>
        <v>1.1818459139155096E-4</v>
      </c>
      <c r="R3514">
        <f t="shared" si="768"/>
        <v>7.9171633956497491E-5</v>
      </c>
      <c r="S3514">
        <f t="shared" si="769"/>
        <v>4.2020817230853994E-5</v>
      </c>
    </row>
    <row r="3515" spans="1:19" x14ac:dyDescent="0.25">
      <c r="A3515">
        <v>3513</v>
      </c>
      <c r="B3515">
        <v>205798.44253979999</v>
      </c>
      <c r="C3515">
        <v>98126.304355676999</v>
      </c>
      <c r="D3515">
        <v>176738.9385896</v>
      </c>
      <c r="E3515">
        <v>45450.298115099999</v>
      </c>
      <c r="F3515">
        <f t="shared" si="756"/>
        <v>526113.98360017699</v>
      </c>
      <c r="G3515">
        <f t="shared" si="757"/>
        <v>147</v>
      </c>
      <c r="H3515" t="str">
        <f t="shared" si="759"/>
        <v>Day147</v>
      </c>
      <c r="I3515">
        <f t="shared" si="758"/>
        <v>8</v>
      </c>
      <c r="J3515" t="str">
        <f t="shared" si="760"/>
        <v>Hour8</v>
      </c>
      <c r="K3515">
        <f t="shared" si="761"/>
        <v>5</v>
      </c>
      <c r="L3515" t="str">
        <f t="shared" si="762"/>
        <v>Spring</v>
      </c>
      <c r="M3515">
        <f t="shared" si="763"/>
        <v>2117</v>
      </c>
      <c r="N3515" t="e">
        <f t="shared" si="764"/>
        <v>#N/A</v>
      </c>
      <c r="O3515" t="str">
        <f t="shared" si="765"/>
        <v>Spring</v>
      </c>
      <c r="P3515">
        <f t="shared" si="766"/>
        <v>1.1706833306598393E-4</v>
      </c>
      <c r="Q3515">
        <f t="shared" si="767"/>
        <v>1.2776110718730431E-4</v>
      </c>
      <c r="R3515">
        <f t="shared" si="768"/>
        <v>7.9950789702763433E-5</v>
      </c>
      <c r="S3515">
        <f t="shared" si="769"/>
        <v>6.361909844844074E-5</v>
      </c>
    </row>
    <row r="3516" spans="1:19" x14ac:dyDescent="0.25">
      <c r="A3516">
        <v>3514</v>
      </c>
      <c r="B3516">
        <v>218800.15637079999</v>
      </c>
      <c r="C3516">
        <v>98584.385490643996</v>
      </c>
      <c r="D3516">
        <v>195991.4931044</v>
      </c>
      <c r="E3516">
        <v>69437.171706999899</v>
      </c>
      <c r="F3516">
        <f t="shared" si="756"/>
        <v>582813.20667284389</v>
      </c>
      <c r="G3516">
        <f t="shared" si="757"/>
        <v>147</v>
      </c>
      <c r="H3516" t="str">
        <f t="shared" si="759"/>
        <v>Day147</v>
      </c>
      <c r="I3516">
        <f t="shared" si="758"/>
        <v>9</v>
      </c>
      <c r="J3516" t="str">
        <f t="shared" si="760"/>
        <v>Hour9</v>
      </c>
      <c r="K3516">
        <f t="shared" si="761"/>
        <v>5</v>
      </c>
      <c r="L3516" t="str">
        <f t="shared" si="762"/>
        <v>Spring</v>
      </c>
      <c r="M3516">
        <f t="shared" si="763"/>
        <v>2117</v>
      </c>
      <c r="N3516" t="e">
        <f t="shared" si="764"/>
        <v>#N/A</v>
      </c>
      <c r="O3516" t="str">
        <f t="shared" si="765"/>
        <v>Spring</v>
      </c>
      <c r="P3516">
        <f t="shared" si="766"/>
        <v>1.2982083957244908E-4</v>
      </c>
      <c r="Q3516">
        <f t="shared" si="767"/>
        <v>1.3583266173300892E-4</v>
      </c>
      <c r="R3516">
        <f t="shared" si="768"/>
        <v>8.0324022433059681E-5</v>
      </c>
      <c r="S3516">
        <f t="shared" si="769"/>
        <v>9.7194747801693064E-5</v>
      </c>
    </row>
    <row r="3517" spans="1:19" x14ac:dyDescent="0.25">
      <c r="A3517">
        <v>3515</v>
      </c>
      <c r="B3517">
        <v>232260.18813540001</v>
      </c>
      <c r="C3517">
        <v>99458.944367528005</v>
      </c>
      <c r="D3517">
        <v>208595.8577396</v>
      </c>
      <c r="E3517">
        <v>91847.317354400104</v>
      </c>
      <c r="F3517">
        <f t="shared" si="756"/>
        <v>632162.30759692809</v>
      </c>
      <c r="G3517">
        <f t="shared" si="757"/>
        <v>147</v>
      </c>
      <c r="H3517" t="str">
        <f t="shared" si="759"/>
        <v>Day147</v>
      </c>
      <c r="I3517">
        <f t="shared" si="758"/>
        <v>10</v>
      </c>
      <c r="J3517" t="str">
        <f t="shared" si="760"/>
        <v>Hour10</v>
      </c>
      <c r="K3517">
        <f t="shared" si="761"/>
        <v>5</v>
      </c>
      <c r="L3517" t="str">
        <f t="shared" si="762"/>
        <v>Spring</v>
      </c>
      <c r="M3517">
        <f t="shared" si="763"/>
        <v>2117</v>
      </c>
      <c r="N3517" t="e">
        <f t="shared" si="764"/>
        <v>#N/A</v>
      </c>
      <c r="O3517" t="str">
        <f t="shared" si="765"/>
        <v>Spring</v>
      </c>
      <c r="P3517">
        <f t="shared" si="766"/>
        <v>1.3816971825744042E-4</v>
      </c>
      <c r="Q3517">
        <f t="shared" si="767"/>
        <v>1.4418874324557436E-4</v>
      </c>
      <c r="R3517">
        <f t="shared" si="768"/>
        <v>8.1036590518728061E-5</v>
      </c>
      <c r="S3517">
        <f t="shared" si="769"/>
        <v>1.2856337069994822E-4</v>
      </c>
    </row>
    <row r="3518" spans="1:19" x14ac:dyDescent="0.25">
      <c r="A3518">
        <v>3516</v>
      </c>
      <c r="B3518">
        <v>242983.2825725</v>
      </c>
      <c r="C3518">
        <v>100611.7937792</v>
      </c>
      <c r="D3518">
        <v>216929.11407050001</v>
      </c>
      <c r="E3518">
        <v>114641.1610542</v>
      </c>
      <c r="F3518">
        <f t="shared" si="756"/>
        <v>675165.35147640004</v>
      </c>
      <c r="G3518">
        <f t="shared" si="757"/>
        <v>147</v>
      </c>
      <c r="H3518" t="str">
        <f t="shared" si="759"/>
        <v>Day147</v>
      </c>
      <c r="I3518">
        <f t="shared" si="758"/>
        <v>11</v>
      </c>
      <c r="J3518" t="str">
        <f t="shared" si="760"/>
        <v>Hour11</v>
      </c>
      <c r="K3518">
        <f t="shared" si="761"/>
        <v>5</v>
      </c>
      <c r="L3518" t="str">
        <f t="shared" si="762"/>
        <v>Spring</v>
      </c>
      <c r="M3518">
        <f t="shared" si="763"/>
        <v>2117</v>
      </c>
      <c r="N3518" t="e">
        <f t="shared" si="764"/>
        <v>#N/A</v>
      </c>
      <c r="O3518" t="str">
        <f t="shared" si="765"/>
        <v>Spring</v>
      </c>
      <c r="P3518">
        <f t="shared" si="766"/>
        <v>1.436895003465212E-4</v>
      </c>
      <c r="Q3518">
        <f t="shared" si="767"/>
        <v>1.5084571499351636E-4</v>
      </c>
      <c r="R3518">
        <f t="shared" si="768"/>
        <v>8.1975902576557642E-5</v>
      </c>
      <c r="S3518">
        <f t="shared" si="769"/>
        <v>1.6046907531564939E-4</v>
      </c>
    </row>
    <row r="3519" spans="1:19" x14ac:dyDescent="0.25">
      <c r="A3519">
        <v>3517</v>
      </c>
      <c r="B3519">
        <v>249639.1597279</v>
      </c>
      <c r="C3519">
        <v>101048.974528291</v>
      </c>
      <c r="D3519">
        <v>222652.87944171001</v>
      </c>
      <c r="E3519">
        <v>139350.8529653</v>
      </c>
      <c r="F3519">
        <f t="shared" si="756"/>
        <v>712691.86666320101</v>
      </c>
      <c r="G3519">
        <f t="shared" si="757"/>
        <v>147</v>
      </c>
      <c r="H3519" t="str">
        <f t="shared" si="759"/>
        <v>Day147</v>
      </c>
      <c r="I3519">
        <f t="shared" si="758"/>
        <v>12</v>
      </c>
      <c r="J3519" t="str">
        <f t="shared" si="760"/>
        <v>Hour12</v>
      </c>
      <c r="K3519">
        <f t="shared" si="761"/>
        <v>5</v>
      </c>
      <c r="L3519" t="str">
        <f t="shared" si="762"/>
        <v>Spring</v>
      </c>
      <c r="M3519">
        <f t="shared" si="763"/>
        <v>2117</v>
      </c>
      <c r="N3519" t="e">
        <f t="shared" si="764"/>
        <v>#N/A</v>
      </c>
      <c r="O3519" t="str">
        <f t="shared" si="765"/>
        <v>Spring</v>
      </c>
      <c r="P3519">
        <f t="shared" si="766"/>
        <v>1.4748080788868262E-4</v>
      </c>
      <c r="Q3519">
        <f t="shared" si="767"/>
        <v>1.5497772991152108E-4</v>
      </c>
      <c r="R3519">
        <f t="shared" si="768"/>
        <v>8.2332106209846199E-5</v>
      </c>
      <c r="S3519">
        <f t="shared" si="769"/>
        <v>1.9505649030557751E-4</v>
      </c>
    </row>
    <row r="3520" spans="1:19" x14ac:dyDescent="0.25">
      <c r="A3520">
        <v>3518</v>
      </c>
      <c r="B3520">
        <v>254667.95815419999</v>
      </c>
      <c r="C3520">
        <v>101193.172710502</v>
      </c>
      <c r="D3520">
        <v>227829.50959023001</v>
      </c>
      <c r="E3520">
        <v>145533.95959770001</v>
      </c>
      <c r="F3520">
        <f t="shared" si="756"/>
        <v>729224.60005263204</v>
      </c>
      <c r="G3520">
        <f t="shared" si="757"/>
        <v>147</v>
      </c>
      <c r="H3520" t="str">
        <f t="shared" si="759"/>
        <v>Day147</v>
      </c>
      <c r="I3520">
        <f t="shared" si="758"/>
        <v>13</v>
      </c>
      <c r="J3520" t="str">
        <f t="shared" si="760"/>
        <v>Hour13</v>
      </c>
      <c r="K3520">
        <f t="shared" si="761"/>
        <v>5</v>
      </c>
      <c r="L3520" t="str">
        <f t="shared" si="762"/>
        <v>Spring</v>
      </c>
      <c r="M3520">
        <f t="shared" si="763"/>
        <v>2117</v>
      </c>
      <c r="N3520" t="e">
        <f t="shared" si="764"/>
        <v>#N/A</v>
      </c>
      <c r="O3520" t="str">
        <f t="shared" si="765"/>
        <v>Spring</v>
      </c>
      <c r="P3520">
        <f t="shared" si="766"/>
        <v>1.5090970401775565E-4</v>
      </c>
      <c r="Q3520">
        <f t="shared" si="767"/>
        <v>1.5809964301658071E-4</v>
      </c>
      <c r="R3520">
        <f t="shared" si="768"/>
        <v>8.2449595180995915E-5</v>
      </c>
      <c r="S3520">
        <f t="shared" si="769"/>
        <v>2.0371129975408088E-4</v>
      </c>
    </row>
    <row r="3521" spans="1:19" x14ac:dyDescent="0.25">
      <c r="A3521">
        <v>3519</v>
      </c>
      <c r="B3521">
        <v>259857.23452319999</v>
      </c>
      <c r="C3521">
        <v>101613.757380258</v>
      </c>
      <c r="D3521">
        <v>229415.93620944</v>
      </c>
      <c r="E3521">
        <v>150810.67121249999</v>
      </c>
      <c r="F3521">
        <f t="shared" si="756"/>
        <v>741697.59932539798</v>
      </c>
      <c r="G3521">
        <f t="shared" si="757"/>
        <v>147</v>
      </c>
      <c r="H3521" t="str">
        <f t="shared" si="759"/>
        <v>Day147</v>
      </c>
      <c r="I3521">
        <f t="shared" si="758"/>
        <v>14</v>
      </c>
      <c r="J3521" t="str">
        <f t="shared" si="760"/>
        <v>Hour14</v>
      </c>
      <c r="K3521">
        <f t="shared" si="761"/>
        <v>5</v>
      </c>
      <c r="L3521" t="str">
        <f t="shared" si="762"/>
        <v>Spring</v>
      </c>
      <c r="M3521">
        <f t="shared" si="763"/>
        <v>2117</v>
      </c>
      <c r="N3521" t="e">
        <f t="shared" si="764"/>
        <v>#N/A</v>
      </c>
      <c r="O3521" t="str">
        <f t="shared" si="765"/>
        <v>Spring</v>
      </c>
      <c r="P3521">
        <f t="shared" si="766"/>
        <v>1.5196052123621633E-4</v>
      </c>
      <c r="Q3521">
        <f t="shared" si="767"/>
        <v>1.6132118194672174E-4</v>
      </c>
      <c r="R3521">
        <f t="shared" si="768"/>
        <v>8.2792276755571317E-5</v>
      </c>
      <c r="S3521">
        <f t="shared" si="769"/>
        <v>2.1109738190597024E-4</v>
      </c>
    </row>
    <row r="3522" spans="1:19" x14ac:dyDescent="0.25">
      <c r="A3522">
        <v>3520</v>
      </c>
      <c r="B3522">
        <v>257460.6226144</v>
      </c>
      <c r="C3522">
        <v>99814.767018357903</v>
      </c>
      <c r="D3522">
        <v>236460.49898154999</v>
      </c>
      <c r="E3522">
        <v>157465.14631859999</v>
      </c>
      <c r="F3522">
        <f t="shared" si="756"/>
        <v>751201.0349329079</v>
      </c>
      <c r="G3522">
        <f t="shared" si="757"/>
        <v>147</v>
      </c>
      <c r="H3522" t="str">
        <f t="shared" si="759"/>
        <v>Day147</v>
      </c>
      <c r="I3522">
        <f t="shared" si="758"/>
        <v>15</v>
      </c>
      <c r="J3522" t="str">
        <f t="shared" si="760"/>
        <v>Hour15</v>
      </c>
      <c r="K3522">
        <f t="shared" si="761"/>
        <v>5</v>
      </c>
      <c r="L3522" t="str">
        <f t="shared" si="762"/>
        <v>Spring</v>
      </c>
      <c r="M3522">
        <f t="shared" si="763"/>
        <v>2117</v>
      </c>
      <c r="N3522" t="e">
        <f t="shared" si="764"/>
        <v>#N/A</v>
      </c>
      <c r="O3522" t="str">
        <f t="shared" si="765"/>
        <v>Spring</v>
      </c>
      <c r="P3522">
        <f t="shared" si="766"/>
        <v>1.5662669852284472E-4</v>
      </c>
      <c r="Q3522">
        <f t="shared" si="767"/>
        <v>1.5983334857350585E-4</v>
      </c>
      <c r="R3522">
        <f t="shared" si="768"/>
        <v>8.1326505665484894E-5</v>
      </c>
      <c r="S3522">
        <f t="shared" si="769"/>
        <v>2.2041198982835532E-4</v>
      </c>
    </row>
    <row r="3523" spans="1:19" x14ac:dyDescent="0.25">
      <c r="A3523">
        <v>3521</v>
      </c>
      <c r="B3523">
        <v>251067.41318189999</v>
      </c>
      <c r="C3523">
        <v>97104.220107896006</v>
      </c>
      <c r="D3523">
        <v>241910.76267398999</v>
      </c>
      <c r="E3523">
        <v>167885.4858124</v>
      </c>
      <c r="F3523">
        <f t="shared" ref="F3523:F3586" si="770">SUM(B3523:E3523)</f>
        <v>757967.88177618594</v>
      </c>
      <c r="G3523">
        <f t="shared" ref="G3523:G3586" si="771">CEILING(A3523/24,1)</f>
        <v>147</v>
      </c>
      <c r="H3523" t="str">
        <f t="shared" si="759"/>
        <v>Day147</v>
      </c>
      <c r="I3523">
        <f t="shared" ref="I3523:I3586" si="772">A3523-(G3523-1)*24-1</f>
        <v>16</v>
      </c>
      <c r="J3523" t="str">
        <f t="shared" si="760"/>
        <v>Hour16</v>
      </c>
      <c r="K3523">
        <f t="shared" si="761"/>
        <v>5</v>
      </c>
      <c r="L3523" t="str">
        <f t="shared" si="762"/>
        <v>Spring</v>
      </c>
      <c r="M3523">
        <f t="shared" si="763"/>
        <v>2117</v>
      </c>
      <c r="N3523" t="e">
        <f t="shared" si="764"/>
        <v>#N/A</v>
      </c>
      <c r="O3523" t="str">
        <f t="shared" si="765"/>
        <v>Spring</v>
      </c>
      <c r="P3523">
        <f t="shared" si="766"/>
        <v>1.6023684403087908E-4</v>
      </c>
      <c r="Q3523">
        <f t="shared" si="767"/>
        <v>1.5586439960821639E-4</v>
      </c>
      <c r="R3523">
        <f t="shared" si="768"/>
        <v>7.9118021738154785E-5</v>
      </c>
      <c r="S3523">
        <f t="shared" si="769"/>
        <v>2.3499787004510118E-4</v>
      </c>
    </row>
    <row r="3524" spans="1:19" x14ac:dyDescent="0.25">
      <c r="A3524">
        <v>3522</v>
      </c>
      <c r="B3524">
        <v>238648.96798389999</v>
      </c>
      <c r="C3524">
        <v>93702.105594861903</v>
      </c>
      <c r="D3524">
        <v>248145.62195547999</v>
      </c>
      <c r="E3524">
        <v>157017.28142839999</v>
      </c>
      <c r="F3524">
        <f t="shared" si="770"/>
        <v>737513.97696264181</v>
      </c>
      <c r="G3524">
        <f t="shared" si="771"/>
        <v>147</v>
      </c>
      <c r="H3524" t="str">
        <f t="shared" ref="H3524:H3587" si="773">CONCATENATE("Day",G3524)</f>
        <v>Day147</v>
      </c>
      <c r="I3524">
        <f t="shared" si="772"/>
        <v>17</v>
      </c>
      <c r="J3524" t="str">
        <f t="shared" ref="J3524:J3587" si="774">CONCATENATE("Hour",I3524)</f>
        <v>Hour17</v>
      </c>
      <c r="K3524">
        <f t="shared" ref="K3524:K3587" si="775">MONTH(G3524)</f>
        <v>5</v>
      </c>
      <c r="L3524" t="str">
        <f t="shared" ref="L3524:L3587" si="776">IF(AND(K3524&gt;=3,K3524&lt;=5),"Spring",IF(AND(K3524&gt;=6,K3524&lt;=8),"Summer",IF(AND(K3524&gt;=9,K3524&lt;=10),"Fall","Winter")))</f>
        <v>Spring</v>
      </c>
      <c r="M3524">
        <f t="shared" ref="M3524:M3587" si="777">COUNTIFS($L$3:$L$8762,L3524,$N$3:$N$8762,"&gt;"&amp;N3524+1)+1</f>
        <v>2117</v>
      </c>
      <c r="N3524" t="e">
        <f t="shared" ref="N3524:N3587" si="778">IF(G3524=G3523,NA(),_xlfn.MAXIFS($F$3:$F$8762,$G$3:$G$8762,G3524))</f>
        <v>#N/A</v>
      </c>
      <c r="O3524" t="str">
        <f t="shared" ref="O3524:O3587" si="779">IF(G3524=G3523,O3523,IF(AND(OR(L3524="Winter",L3524="Summer"),M3524&lt;=5),CONCATENATE(L3524," Peak ",M3524),L3524))</f>
        <v>Spring</v>
      </c>
      <c r="P3524">
        <f t="shared" ref="P3524:P3587" si="780">D3524/SUM($D$3:$D$8762)</f>
        <v>1.6436668994265015E-4</v>
      </c>
      <c r="Q3524">
        <f t="shared" ref="Q3524:Q3587" si="781">B3524/SUM($B$3:$B$8762)</f>
        <v>1.4815494229425004E-4</v>
      </c>
      <c r="R3524">
        <f t="shared" ref="R3524:R3587" si="782">C3524/SUM($C$3:$C$8762)</f>
        <v>7.6346066310276975E-5</v>
      </c>
      <c r="S3524">
        <f t="shared" ref="S3524:S3587" si="783">E3524/SUM($E$3:$E$8762)</f>
        <v>2.1978509051805647E-4</v>
      </c>
    </row>
    <row r="3525" spans="1:19" x14ac:dyDescent="0.25">
      <c r="A3525">
        <v>3523</v>
      </c>
      <c r="B3525">
        <v>221130.9243172</v>
      </c>
      <c r="C3525">
        <v>91953.183585599007</v>
      </c>
      <c r="D3525">
        <v>247798.00770885899</v>
      </c>
      <c r="E3525">
        <v>172181.1957443</v>
      </c>
      <c r="F3525">
        <f t="shared" si="770"/>
        <v>733063.31135595799</v>
      </c>
      <c r="G3525">
        <f t="shared" si="771"/>
        <v>147</v>
      </c>
      <c r="H3525" t="str">
        <f t="shared" si="773"/>
        <v>Day147</v>
      </c>
      <c r="I3525">
        <f t="shared" si="772"/>
        <v>18</v>
      </c>
      <c r="J3525" t="str">
        <f t="shared" si="774"/>
        <v>Hour18</v>
      </c>
      <c r="K3525">
        <f t="shared" si="775"/>
        <v>5</v>
      </c>
      <c r="L3525" t="str">
        <f t="shared" si="776"/>
        <v>Spring</v>
      </c>
      <c r="M3525">
        <f t="shared" si="777"/>
        <v>2117</v>
      </c>
      <c r="N3525" t="e">
        <f t="shared" si="778"/>
        <v>#N/A</v>
      </c>
      <c r="O3525" t="str">
        <f t="shared" si="779"/>
        <v>Spring</v>
      </c>
      <c r="P3525">
        <f t="shared" si="780"/>
        <v>1.6413643722795886E-4</v>
      </c>
      <c r="Q3525">
        <f t="shared" si="781"/>
        <v>1.3727961871554855E-4</v>
      </c>
      <c r="R3525">
        <f t="shared" si="782"/>
        <v>7.4921089626529868E-5</v>
      </c>
      <c r="S3525">
        <f t="shared" si="783"/>
        <v>2.41010794148952E-4</v>
      </c>
    </row>
    <row r="3526" spans="1:19" x14ac:dyDescent="0.25">
      <c r="A3526">
        <v>3524</v>
      </c>
      <c r="B3526">
        <v>214966.38041059999</v>
      </c>
      <c r="C3526">
        <v>93360.015623953994</v>
      </c>
      <c r="D3526">
        <v>237661.50641692901</v>
      </c>
      <c r="E3526">
        <v>172642.69791009999</v>
      </c>
      <c r="F3526">
        <f t="shared" si="770"/>
        <v>718630.60036158306</v>
      </c>
      <c r="G3526">
        <f t="shared" si="771"/>
        <v>147</v>
      </c>
      <c r="H3526" t="str">
        <f t="shared" si="773"/>
        <v>Day147</v>
      </c>
      <c r="I3526">
        <f t="shared" si="772"/>
        <v>19</v>
      </c>
      <c r="J3526" t="str">
        <f t="shared" si="774"/>
        <v>Hour19</v>
      </c>
      <c r="K3526">
        <f t="shared" si="775"/>
        <v>5</v>
      </c>
      <c r="L3526" t="str">
        <f t="shared" si="776"/>
        <v>Spring</v>
      </c>
      <c r="M3526">
        <f t="shared" si="777"/>
        <v>2117</v>
      </c>
      <c r="N3526" t="e">
        <f t="shared" si="778"/>
        <v>#N/A</v>
      </c>
      <c r="O3526" t="str">
        <f t="shared" si="779"/>
        <v>Spring</v>
      </c>
      <c r="P3526">
        <f t="shared" si="780"/>
        <v>1.57422221793391E-4</v>
      </c>
      <c r="Q3526">
        <f t="shared" si="781"/>
        <v>1.3345262690214036E-4</v>
      </c>
      <c r="R3526">
        <f t="shared" si="782"/>
        <v>7.6067340198017152E-5</v>
      </c>
      <c r="S3526">
        <f t="shared" si="783"/>
        <v>2.4165678224887259E-4</v>
      </c>
    </row>
    <row r="3527" spans="1:19" x14ac:dyDescent="0.25">
      <c r="A3527">
        <v>3525</v>
      </c>
      <c r="B3527">
        <v>210861.75338469999</v>
      </c>
      <c r="C3527">
        <v>94949.683298845994</v>
      </c>
      <c r="D3527">
        <v>229905.18134812999</v>
      </c>
      <c r="E3527">
        <v>151251.3730541</v>
      </c>
      <c r="F3527">
        <f t="shared" si="770"/>
        <v>686967.9910857759</v>
      </c>
      <c r="G3527">
        <f t="shared" si="771"/>
        <v>147</v>
      </c>
      <c r="H3527" t="str">
        <f t="shared" si="773"/>
        <v>Day147</v>
      </c>
      <c r="I3527">
        <f t="shared" si="772"/>
        <v>20</v>
      </c>
      <c r="J3527" t="str">
        <f t="shared" si="774"/>
        <v>Hour20</v>
      </c>
      <c r="K3527">
        <f t="shared" si="775"/>
        <v>5</v>
      </c>
      <c r="L3527" t="str">
        <f t="shared" si="776"/>
        <v>Spring</v>
      </c>
      <c r="M3527">
        <f t="shared" si="777"/>
        <v>2117</v>
      </c>
      <c r="N3527" t="e">
        <f t="shared" si="778"/>
        <v>#N/A</v>
      </c>
      <c r="O3527" t="str">
        <f t="shared" si="779"/>
        <v>Spring</v>
      </c>
      <c r="P3527">
        <f t="shared" si="780"/>
        <v>1.5228458741712778E-4</v>
      </c>
      <c r="Q3527">
        <f t="shared" si="781"/>
        <v>1.3090444584232258E-4</v>
      </c>
      <c r="R3527">
        <f t="shared" si="782"/>
        <v>7.7362560544968063E-5</v>
      </c>
      <c r="S3527">
        <f t="shared" si="783"/>
        <v>2.1171425473211008E-4</v>
      </c>
    </row>
    <row r="3528" spans="1:19" x14ac:dyDescent="0.25">
      <c r="A3528">
        <v>3526</v>
      </c>
      <c r="B3528">
        <v>197982.434312</v>
      </c>
      <c r="C3528">
        <v>94558.452166204996</v>
      </c>
      <c r="D3528">
        <v>219563.03487877999</v>
      </c>
      <c r="E3528">
        <v>127325.08462769999</v>
      </c>
      <c r="F3528">
        <f t="shared" si="770"/>
        <v>639429.00598468503</v>
      </c>
      <c r="G3528">
        <f t="shared" si="771"/>
        <v>147</v>
      </c>
      <c r="H3528" t="str">
        <f t="shared" si="773"/>
        <v>Day147</v>
      </c>
      <c r="I3528">
        <f t="shared" si="772"/>
        <v>21</v>
      </c>
      <c r="J3528" t="str">
        <f t="shared" si="774"/>
        <v>Hour21</v>
      </c>
      <c r="K3528">
        <f t="shared" si="775"/>
        <v>5</v>
      </c>
      <c r="L3528" t="str">
        <f t="shared" si="776"/>
        <v>Spring</v>
      </c>
      <c r="M3528">
        <f t="shared" si="777"/>
        <v>2117</v>
      </c>
      <c r="N3528" t="e">
        <f t="shared" si="778"/>
        <v>#N/A</v>
      </c>
      <c r="O3528" t="str">
        <f t="shared" si="779"/>
        <v>Spring</v>
      </c>
      <c r="P3528">
        <f t="shared" si="780"/>
        <v>1.4543415673584777E-4</v>
      </c>
      <c r="Q3528">
        <f t="shared" si="781"/>
        <v>1.2290887481545006E-4</v>
      </c>
      <c r="R3528">
        <f t="shared" si="782"/>
        <v>7.704379547767707E-5</v>
      </c>
      <c r="S3528">
        <f t="shared" si="783"/>
        <v>1.7822340952246737E-4</v>
      </c>
    </row>
    <row r="3529" spans="1:19" x14ac:dyDescent="0.25">
      <c r="A3529">
        <v>3527</v>
      </c>
      <c r="B3529">
        <v>185463.87063280001</v>
      </c>
      <c r="C3529">
        <v>97575.364014995997</v>
      </c>
      <c r="D3529">
        <v>195224.38631035999</v>
      </c>
      <c r="E3529">
        <v>102715.5537433</v>
      </c>
      <c r="F3529">
        <f t="shared" si="770"/>
        <v>580979.17470145598</v>
      </c>
      <c r="G3529">
        <f t="shared" si="771"/>
        <v>147</v>
      </c>
      <c r="H3529" t="str">
        <f t="shared" si="773"/>
        <v>Day147</v>
      </c>
      <c r="I3529">
        <f t="shared" si="772"/>
        <v>22</v>
      </c>
      <c r="J3529" t="str">
        <f t="shared" si="774"/>
        <v>Hour22</v>
      </c>
      <c r="K3529">
        <f t="shared" si="775"/>
        <v>5</v>
      </c>
      <c r="L3529" t="str">
        <f t="shared" si="776"/>
        <v>Spring</v>
      </c>
      <c r="M3529">
        <f t="shared" si="777"/>
        <v>2117</v>
      </c>
      <c r="N3529" t="e">
        <f t="shared" si="778"/>
        <v>#N/A</v>
      </c>
      <c r="O3529" t="str">
        <f t="shared" si="779"/>
        <v>Spring</v>
      </c>
      <c r="P3529">
        <f t="shared" si="780"/>
        <v>1.2931272339624874E-4</v>
      </c>
      <c r="Q3529">
        <f t="shared" si="781"/>
        <v>1.151372632507024E-4</v>
      </c>
      <c r="R3529">
        <f t="shared" si="782"/>
        <v>7.9501897679306658E-5</v>
      </c>
      <c r="S3529">
        <f t="shared" si="783"/>
        <v>1.437761950258823E-4</v>
      </c>
    </row>
    <row r="3530" spans="1:19" x14ac:dyDescent="0.25">
      <c r="A3530">
        <v>3528</v>
      </c>
      <c r="B3530">
        <v>175554.66769209999</v>
      </c>
      <c r="C3530">
        <v>104388.51354899901</v>
      </c>
      <c r="D3530">
        <v>164818.90638623</v>
      </c>
      <c r="E3530">
        <v>75982.349335100007</v>
      </c>
      <c r="F3530">
        <f t="shared" si="770"/>
        <v>520744.43696242908</v>
      </c>
      <c r="G3530">
        <f t="shared" si="771"/>
        <v>147</v>
      </c>
      <c r="H3530" t="str">
        <f t="shared" si="773"/>
        <v>Day147</v>
      </c>
      <c r="I3530">
        <f t="shared" si="772"/>
        <v>23</v>
      </c>
      <c r="J3530" t="str">
        <f t="shared" si="774"/>
        <v>Hour23</v>
      </c>
      <c r="K3530">
        <f t="shared" si="775"/>
        <v>5</v>
      </c>
      <c r="L3530" t="str">
        <f t="shared" si="776"/>
        <v>Spring</v>
      </c>
      <c r="M3530">
        <f t="shared" si="777"/>
        <v>2117</v>
      </c>
      <c r="N3530" t="e">
        <f t="shared" si="778"/>
        <v>#N/A</v>
      </c>
      <c r="O3530" t="str">
        <f t="shared" si="779"/>
        <v>Spring</v>
      </c>
      <c r="P3530">
        <f t="shared" si="780"/>
        <v>1.0917274247753005E-4</v>
      </c>
      <c r="Q3530">
        <f t="shared" si="781"/>
        <v>1.0898556101513913E-4</v>
      </c>
      <c r="R3530">
        <f t="shared" si="782"/>
        <v>8.5053076735557755E-5</v>
      </c>
      <c r="S3530">
        <f t="shared" si="783"/>
        <v>1.0635636647425117E-4</v>
      </c>
    </row>
    <row r="3531" spans="1:19" x14ac:dyDescent="0.25">
      <c r="A3531">
        <v>3529</v>
      </c>
      <c r="B3531">
        <v>169124.13534400001</v>
      </c>
      <c r="C3531">
        <v>108496.079229348</v>
      </c>
      <c r="D3531">
        <v>142248.23793900001</v>
      </c>
      <c r="E3531">
        <v>48192.274375000001</v>
      </c>
      <c r="F3531">
        <f t="shared" si="770"/>
        <v>468060.72688734799</v>
      </c>
      <c r="G3531">
        <f t="shared" si="771"/>
        <v>148</v>
      </c>
      <c r="H3531" t="str">
        <f t="shared" si="773"/>
        <v>Day148</v>
      </c>
      <c r="I3531">
        <f t="shared" si="772"/>
        <v>0</v>
      </c>
      <c r="J3531" t="str">
        <f t="shared" si="774"/>
        <v>Hour0</v>
      </c>
      <c r="K3531">
        <f t="shared" si="775"/>
        <v>5</v>
      </c>
      <c r="L3531" t="str">
        <f t="shared" si="776"/>
        <v>Spring</v>
      </c>
      <c r="M3531">
        <f t="shared" si="777"/>
        <v>21</v>
      </c>
      <c r="N3531">
        <f t="shared" si="778"/>
        <v>749378.54134954698</v>
      </c>
      <c r="O3531" t="str">
        <f t="shared" si="779"/>
        <v>Spring</v>
      </c>
      <c r="P3531">
        <f t="shared" si="780"/>
        <v>9.422238375981793E-5</v>
      </c>
      <c r="Q3531">
        <f t="shared" si="781"/>
        <v>1.0499344172376916E-4</v>
      </c>
      <c r="R3531">
        <f t="shared" si="782"/>
        <v>8.8399815635552525E-5</v>
      </c>
      <c r="S3531">
        <f t="shared" si="783"/>
        <v>6.7457182352315297E-5</v>
      </c>
    </row>
    <row r="3532" spans="1:19" x14ac:dyDescent="0.25">
      <c r="A3532">
        <v>3530</v>
      </c>
      <c r="B3532">
        <v>168182.52388990001</v>
      </c>
      <c r="C3532">
        <v>111740.354349627</v>
      </c>
      <c r="D3532">
        <v>122099.83189544</v>
      </c>
      <c r="E3532">
        <v>29394.922877199999</v>
      </c>
      <c r="F3532">
        <f t="shared" si="770"/>
        <v>431417.633012167</v>
      </c>
      <c r="G3532">
        <f t="shared" si="771"/>
        <v>148</v>
      </c>
      <c r="H3532" t="str">
        <f t="shared" si="773"/>
        <v>Day148</v>
      </c>
      <c r="I3532">
        <f t="shared" si="772"/>
        <v>1</v>
      </c>
      <c r="J3532" t="str">
        <f t="shared" si="774"/>
        <v>Hour1</v>
      </c>
      <c r="K3532">
        <f t="shared" si="775"/>
        <v>5</v>
      </c>
      <c r="L3532" t="str">
        <f t="shared" si="776"/>
        <v>Spring</v>
      </c>
      <c r="M3532">
        <f t="shared" si="777"/>
        <v>2117</v>
      </c>
      <c r="N3532" t="e">
        <f t="shared" si="778"/>
        <v>#N/A</v>
      </c>
      <c r="O3532" t="str">
        <f t="shared" si="779"/>
        <v>Spring</v>
      </c>
      <c r="P3532">
        <f t="shared" si="780"/>
        <v>8.0876483143466914E-5</v>
      </c>
      <c r="Q3532">
        <f t="shared" si="781"/>
        <v>1.0440888277166341E-4</v>
      </c>
      <c r="R3532">
        <f t="shared" si="782"/>
        <v>9.1043167584680808E-5</v>
      </c>
      <c r="S3532">
        <f t="shared" si="783"/>
        <v>4.1145571535593768E-5</v>
      </c>
    </row>
    <row r="3533" spans="1:19" x14ac:dyDescent="0.25">
      <c r="A3533">
        <v>3531</v>
      </c>
      <c r="B3533">
        <v>167936.51949470001</v>
      </c>
      <c r="C3533">
        <v>107655.909705356</v>
      </c>
      <c r="D3533">
        <v>113819.62352718</v>
      </c>
      <c r="E3533">
        <v>25577.6884335</v>
      </c>
      <c r="F3533">
        <f t="shared" si="770"/>
        <v>414989.74116073601</v>
      </c>
      <c r="G3533">
        <f t="shared" si="771"/>
        <v>148</v>
      </c>
      <c r="H3533" t="str">
        <f t="shared" si="773"/>
        <v>Day148</v>
      </c>
      <c r="I3533">
        <f t="shared" si="772"/>
        <v>2</v>
      </c>
      <c r="J3533" t="str">
        <f t="shared" si="774"/>
        <v>Hour2</v>
      </c>
      <c r="K3533">
        <f t="shared" si="775"/>
        <v>5</v>
      </c>
      <c r="L3533" t="str">
        <f t="shared" si="776"/>
        <v>Spring</v>
      </c>
      <c r="M3533">
        <f t="shared" si="777"/>
        <v>2117</v>
      </c>
      <c r="N3533" t="e">
        <f t="shared" si="778"/>
        <v>#N/A</v>
      </c>
      <c r="O3533" t="str">
        <f t="shared" si="779"/>
        <v>Spring</v>
      </c>
      <c r="P3533">
        <f t="shared" si="780"/>
        <v>7.5391838962355774E-5</v>
      </c>
      <c r="Q3533">
        <f t="shared" si="781"/>
        <v>1.0425616152889882E-4</v>
      </c>
      <c r="R3533">
        <f t="shared" si="782"/>
        <v>8.771526711037952E-5</v>
      </c>
      <c r="S3533">
        <f t="shared" si="783"/>
        <v>3.5802393955998371E-5</v>
      </c>
    </row>
    <row r="3534" spans="1:19" x14ac:dyDescent="0.25">
      <c r="A3534">
        <v>3532</v>
      </c>
      <c r="B3534">
        <v>167714.50663359999</v>
      </c>
      <c r="C3534">
        <v>104297.453966467</v>
      </c>
      <c r="D3534">
        <v>110341.39117736</v>
      </c>
      <c r="E3534">
        <v>22307.949821800001</v>
      </c>
      <c r="F3534">
        <f t="shared" si="770"/>
        <v>404661.30159922701</v>
      </c>
      <c r="G3534">
        <f t="shared" si="771"/>
        <v>148</v>
      </c>
      <c r="H3534" t="str">
        <f t="shared" si="773"/>
        <v>Day148</v>
      </c>
      <c r="I3534">
        <f t="shared" si="772"/>
        <v>3</v>
      </c>
      <c r="J3534" t="str">
        <f t="shared" si="774"/>
        <v>Hour3</v>
      </c>
      <c r="K3534">
        <f t="shared" si="775"/>
        <v>5</v>
      </c>
      <c r="L3534" t="str">
        <f t="shared" si="776"/>
        <v>Spring</v>
      </c>
      <c r="M3534">
        <f t="shared" si="777"/>
        <v>2117</v>
      </c>
      <c r="N3534" t="e">
        <f t="shared" si="778"/>
        <v>#N/A</v>
      </c>
      <c r="O3534" t="str">
        <f t="shared" si="779"/>
        <v>Spring</v>
      </c>
      <c r="P3534">
        <f t="shared" si="780"/>
        <v>7.3087927518397549E-5</v>
      </c>
      <c r="Q3534">
        <f t="shared" si="781"/>
        <v>1.0411833439768292E-4</v>
      </c>
      <c r="R3534">
        <f t="shared" si="782"/>
        <v>8.4978883729092846E-5</v>
      </c>
      <c r="S3534">
        <f t="shared" si="783"/>
        <v>3.1225574193196855E-5</v>
      </c>
    </row>
    <row r="3535" spans="1:19" x14ac:dyDescent="0.25">
      <c r="A3535">
        <v>3533</v>
      </c>
      <c r="B3535">
        <v>169102.78590700001</v>
      </c>
      <c r="C3535">
        <v>103032.763125342</v>
      </c>
      <c r="D3535">
        <v>108356.3526209</v>
      </c>
      <c r="E3535">
        <v>16780.877348999999</v>
      </c>
      <c r="F3535">
        <f t="shared" si="770"/>
        <v>397272.77900224208</v>
      </c>
      <c r="G3535">
        <f t="shared" si="771"/>
        <v>148</v>
      </c>
      <c r="H3535" t="str">
        <f t="shared" si="773"/>
        <v>Day148</v>
      </c>
      <c r="I3535">
        <f t="shared" si="772"/>
        <v>4</v>
      </c>
      <c r="J3535" t="str">
        <f t="shared" si="774"/>
        <v>Hour4</v>
      </c>
      <c r="K3535">
        <f t="shared" si="775"/>
        <v>5</v>
      </c>
      <c r="L3535" t="str">
        <f t="shared" si="776"/>
        <v>Spring</v>
      </c>
      <c r="M3535">
        <f t="shared" si="777"/>
        <v>2117</v>
      </c>
      <c r="N3535" t="e">
        <f t="shared" si="778"/>
        <v>#N/A</v>
      </c>
      <c r="O3535" t="str">
        <f t="shared" si="779"/>
        <v>Spring</v>
      </c>
      <c r="P3535">
        <f t="shared" si="780"/>
        <v>7.1773077736391711E-5</v>
      </c>
      <c r="Q3535">
        <f t="shared" si="781"/>
        <v>1.0498018784451098E-4</v>
      </c>
      <c r="R3535">
        <f t="shared" si="782"/>
        <v>8.3948446150283265E-5</v>
      </c>
      <c r="S3535">
        <f t="shared" si="783"/>
        <v>2.3489049189812805E-5</v>
      </c>
    </row>
    <row r="3536" spans="1:19" x14ac:dyDescent="0.25">
      <c r="A3536">
        <v>3534</v>
      </c>
      <c r="B3536">
        <v>172108.1129799</v>
      </c>
      <c r="C3536">
        <v>102105.39224428</v>
      </c>
      <c r="D3536">
        <v>108658.6777291</v>
      </c>
      <c r="E3536">
        <v>18802.628489800001</v>
      </c>
      <c r="F3536">
        <f t="shared" si="770"/>
        <v>401674.81144307996</v>
      </c>
      <c r="G3536">
        <f t="shared" si="771"/>
        <v>148</v>
      </c>
      <c r="H3536" t="str">
        <f t="shared" si="773"/>
        <v>Day148</v>
      </c>
      <c r="I3536">
        <f t="shared" si="772"/>
        <v>5</v>
      </c>
      <c r="J3536" t="str">
        <f t="shared" si="774"/>
        <v>Hour5</v>
      </c>
      <c r="K3536">
        <f t="shared" si="775"/>
        <v>5</v>
      </c>
      <c r="L3536" t="str">
        <f t="shared" si="776"/>
        <v>Spring</v>
      </c>
      <c r="M3536">
        <f t="shared" si="777"/>
        <v>2117</v>
      </c>
      <c r="N3536" t="e">
        <f t="shared" si="778"/>
        <v>#N/A</v>
      </c>
      <c r="O3536" t="str">
        <f t="shared" si="779"/>
        <v>Spring</v>
      </c>
      <c r="P3536">
        <f t="shared" si="780"/>
        <v>7.1973331832876657E-5</v>
      </c>
      <c r="Q3536">
        <f t="shared" si="781"/>
        <v>1.0684591583329024E-4</v>
      </c>
      <c r="R3536">
        <f t="shared" si="782"/>
        <v>8.319284820154665E-5</v>
      </c>
      <c r="S3536">
        <f t="shared" si="783"/>
        <v>2.6318997291342869E-5</v>
      </c>
    </row>
    <row r="3537" spans="1:19" x14ac:dyDescent="0.25">
      <c r="A3537">
        <v>3535</v>
      </c>
      <c r="B3537">
        <v>174788.99943960001</v>
      </c>
      <c r="C3537">
        <v>98833.174409469997</v>
      </c>
      <c r="D3537">
        <v>123500.7554826</v>
      </c>
      <c r="E3537">
        <v>23072.972870900001</v>
      </c>
      <c r="F3537">
        <f t="shared" si="770"/>
        <v>420195.90220257</v>
      </c>
      <c r="G3537">
        <f t="shared" si="771"/>
        <v>148</v>
      </c>
      <c r="H3537" t="str">
        <f t="shared" si="773"/>
        <v>Day148</v>
      </c>
      <c r="I3537">
        <f t="shared" si="772"/>
        <v>6</v>
      </c>
      <c r="J3537" t="str">
        <f t="shared" si="774"/>
        <v>Hour6</v>
      </c>
      <c r="K3537">
        <f t="shared" si="775"/>
        <v>5</v>
      </c>
      <c r="L3537" t="str">
        <f t="shared" si="776"/>
        <v>Spring</v>
      </c>
      <c r="M3537">
        <f t="shared" si="777"/>
        <v>2117</v>
      </c>
      <c r="N3537" t="e">
        <f t="shared" si="778"/>
        <v>#N/A</v>
      </c>
      <c r="O3537" t="str">
        <f t="shared" si="779"/>
        <v>Spring</v>
      </c>
      <c r="P3537">
        <f t="shared" si="780"/>
        <v>8.1804426868887085E-5</v>
      </c>
      <c r="Q3537">
        <f t="shared" si="781"/>
        <v>1.0851022882860596E-4</v>
      </c>
      <c r="R3537">
        <f t="shared" si="782"/>
        <v>8.0526729247099442E-5</v>
      </c>
      <c r="S3537">
        <f t="shared" si="783"/>
        <v>3.2296415941093983E-5</v>
      </c>
    </row>
    <row r="3538" spans="1:19" x14ac:dyDescent="0.25">
      <c r="A3538">
        <v>3536</v>
      </c>
      <c r="B3538">
        <v>181501.48553519999</v>
      </c>
      <c r="C3538">
        <v>95285.859124834897</v>
      </c>
      <c r="D3538">
        <v>152860.97840843</v>
      </c>
      <c r="E3538">
        <v>29608.850057899999</v>
      </c>
      <c r="F3538">
        <f t="shared" si="770"/>
        <v>459257.17312636488</v>
      </c>
      <c r="G3538">
        <f t="shared" si="771"/>
        <v>148</v>
      </c>
      <c r="H3538" t="str">
        <f t="shared" si="773"/>
        <v>Day148</v>
      </c>
      <c r="I3538">
        <f t="shared" si="772"/>
        <v>7</v>
      </c>
      <c r="J3538" t="str">
        <f t="shared" si="774"/>
        <v>Hour7</v>
      </c>
      <c r="K3538">
        <f t="shared" si="775"/>
        <v>5</v>
      </c>
      <c r="L3538" t="str">
        <f t="shared" si="776"/>
        <v>Spring</v>
      </c>
      <c r="M3538">
        <f t="shared" si="777"/>
        <v>2117</v>
      </c>
      <c r="N3538" t="e">
        <f t="shared" si="778"/>
        <v>#N/A</v>
      </c>
      <c r="O3538" t="str">
        <f t="shared" si="779"/>
        <v>Spring</v>
      </c>
      <c r="P3538">
        <f t="shared" si="780"/>
        <v>1.0125205048709783E-4</v>
      </c>
      <c r="Q3538">
        <f t="shared" si="781"/>
        <v>1.1267738697115306E-4</v>
      </c>
      <c r="R3538">
        <f t="shared" si="782"/>
        <v>7.7636467964016157E-5</v>
      </c>
      <c r="S3538">
        <f t="shared" si="783"/>
        <v>4.1445016312287743E-5</v>
      </c>
    </row>
    <row r="3539" spans="1:19" x14ac:dyDescent="0.25">
      <c r="A3539">
        <v>3537</v>
      </c>
      <c r="B3539">
        <v>196802.30358959999</v>
      </c>
      <c r="C3539">
        <v>96434.353928876095</v>
      </c>
      <c r="D3539">
        <v>173205.92126685</v>
      </c>
      <c r="E3539">
        <v>44803.792520000003</v>
      </c>
      <c r="F3539">
        <f t="shared" si="770"/>
        <v>511246.37130532612</v>
      </c>
      <c r="G3539">
        <f t="shared" si="771"/>
        <v>148</v>
      </c>
      <c r="H3539" t="str">
        <f t="shared" si="773"/>
        <v>Day148</v>
      </c>
      <c r="I3539">
        <f t="shared" si="772"/>
        <v>8</v>
      </c>
      <c r="J3539" t="str">
        <f t="shared" si="774"/>
        <v>Hour8</v>
      </c>
      <c r="K3539">
        <f t="shared" si="775"/>
        <v>5</v>
      </c>
      <c r="L3539" t="str">
        <f t="shared" si="776"/>
        <v>Spring</v>
      </c>
      <c r="M3539">
        <f t="shared" si="777"/>
        <v>2117</v>
      </c>
      <c r="N3539" t="e">
        <f t="shared" si="778"/>
        <v>#N/A</v>
      </c>
      <c r="O3539" t="str">
        <f t="shared" si="779"/>
        <v>Spring</v>
      </c>
      <c r="P3539">
        <f t="shared" si="780"/>
        <v>1.1472813315323009E-4</v>
      </c>
      <c r="Q3539">
        <f t="shared" si="781"/>
        <v>1.2217624143951759E-4</v>
      </c>
      <c r="R3539">
        <f t="shared" si="782"/>
        <v>7.8572231999516623E-5</v>
      </c>
      <c r="S3539">
        <f t="shared" si="783"/>
        <v>6.2714151620633905E-5</v>
      </c>
    </row>
    <row r="3540" spans="1:19" x14ac:dyDescent="0.25">
      <c r="A3540">
        <v>3538</v>
      </c>
      <c r="B3540">
        <v>208995.01046709999</v>
      </c>
      <c r="C3540">
        <v>97165.441107705003</v>
      </c>
      <c r="D3540">
        <v>192108.33136513</v>
      </c>
      <c r="E3540">
        <v>68450.230798200006</v>
      </c>
      <c r="F3540">
        <f t="shared" si="770"/>
        <v>566719.01373813499</v>
      </c>
      <c r="G3540">
        <f t="shared" si="771"/>
        <v>148</v>
      </c>
      <c r="H3540" t="str">
        <f t="shared" si="773"/>
        <v>Day148</v>
      </c>
      <c r="I3540">
        <f t="shared" si="772"/>
        <v>9</v>
      </c>
      <c r="J3540" t="str">
        <f t="shared" si="774"/>
        <v>Hour9</v>
      </c>
      <c r="K3540">
        <f t="shared" si="775"/>
        <v>5</v>
      </c>
      <c r="L3540" t="str">
        <f t="shared" si="776"/>
        <v>Spring</v>
      </c>
      <c r="M3540">
        <f t="shared" si="777"/>
        <v>2117</v>
      </c>
      <c r="N3540" t="e">
        <f t="shared" si="778"/>
        <v>#N/A</v>
      </c>
      <c r="O3540" t="str">
        <f t="shared" si="779"/>
        <v>Spring</v>
      </c>
      <c r="P3540">
        <f t="shared" si="780"/>
        <v>1.2724871101113896E-4</v>
      </c>
      <c r="Q3540">
        <f t="shared" si="781"/>
        <v>1.2974555883111253E-4</v>
      </c>
      <c r="R3540">
        <f t="shared" si="782"/>
        <v>7.9167903034645687E-5</v>
      </c>
      <c r="S3540">
        <f t="shared" si="783"/>
        <v>9.5813276316495616E-5</v>
      </c>
    </row>
    <row r="3541" spans="1:19" x14ac:dyDescent="0.25">
      <c r="A3541">
        <v>3539</v>
      </c>
      <c r="B3541">
        <v>221984.18506349999</v>
      </c>
      <c r="C3541">
        <v>98444.782209783007</v>
      </c>
      <c r="D3541">
        <v>204413.34558503001</v>
      </c>
      <c r="E3541">
        <v>90816.448994699997</v>
      </c>
      <c r="F3541">
        <f t="shared" si="770"/>
        <v>615658.76185301295</v>
      </c>
      <c r="G3541">
        <f t="shared" si="771"/>
        <v>148</v>
      </c>
      <c r="H3541" t="str">
        <f t="shared" si="773"/>
        <v>Day148</v>
      </c>
      <c r="I3541">
        <f t="shared" si="772"/>
        <v>10</v>
      </c>
      <c r="J3541" t="str">
        <f t="shared" si="774"/>
        <v>Hour10</v>
      </c>
      <c r="K3541">
        <f t="shared" si="775"/>
        <v>5</v>
      </c>
      <c r="L3541" t="str">
        <f t="shared" si="776"/>
        <v>Spring</v>
      </c>
      <c r="M3541">
        <f t="shared" si="777"/>
        <v>2117</v>
      </c>
      <c r="N3541" t="e">
        <f t="shared" si="778"/>
        <v>#N/A</v>
      </c>
      <c r="O3541" t="str">
        <f t="shared" si="779"/>
        <v>Spring</v>
      </c>
      <c r="P3541">
        <f t="shared" si="780"/>
        <v>1.3539930597664303E-4</v>
      </c>
      <c r="Q3541">
        <f t="shared" si="781"/>
        <v>1.3780932893260069E-4</v>
      </c>
      <c r="R3541">
        <f t="shared" si="782"/>
        <v>8.0210277269382902E-5</v>
      </c>
      <c r="S3541">
        <f t="shared" si="783"/>
        <v>1.2712041172315431E-4</v>
      </c>
    </row>
    <row r="3542" spans="1:19" x14ac:dyDescent="0.25">
      <c r="A3542">
        <v>3540</v>
      </c>
      <c r="B3542">
        <v>232914.87953909999</v>
      </c>
      <c r="C3542">
        <v>99988.172655739996</v>
      </c>
      <c r="D3542">
        <v>214231.47303903999</v>
      </c>
      <c r="E3542">
        <v>113659.27583660001</v>
      </c>
      <c r="F3542">
        <f t="shared" si="770"/>
        <v>660793.80107047991</v>
      </c>
      <c r="G3542">
        <f t="shared" si="771"/>
        <v>148</v>
      </c>
      <c r="H3542" t="str">
        <f t="shared" si="773"/>
        <v>Day148</v>
      </c>
      <c r="I3542">
        <f t="shared" si="772"/>
        <v>11</v>
      </c>
      <c r="J3542" t="str">
        <f t="shared" si="774"/>
        <v>Hour11</v>
      </c>
      <c r="K3542">
        <f t="shared" si="775"/>
        <v>5</v>
      </c>
      <c r="L3542" t="str">
        <f t="shared" si="776"/>
        <v>Spring</v>
      </c>
      <c r="M3542">
        <f t="shared" si="777"/>
        <v>2117</v>
      </c>
      <c r="N3542" t="e">
        <f t="shared" si="778"/>
        <v>#N/A</v>
      </c>
      <c r="O3542" t="str">
        <f t="shared" si="779"/>
        <v>Spring</v>
      </c>
      <c r="P3542">
        <f t="shared" si="780"/>
        <v>1.4190263695759502E-4</v>
      </c>
      <c r="Q3542">
        <f t="shared" si="781"/>
        <v>1.4459518023105612E-4</v>
      </c>
      <c r="R3542">
        <f t="shared" si="782"/>
        <v>8.1467792120107257E-5</v>
      </c>
      <c r="S3542">
        <f t="shared" si="783"/>
        <v>1.5909468053906575E-4</v>
      </c>
    </row>
    <row r="3543" spans="1:19" x14ac:dyDescent="0.25">
      <c r="A3543">
        <v>3541</v>
      </c>
      <c r="B3543">
        <v>240487.97706959999</v>
      </c>
      <c r="C3543">
        <v>100670.105016512</v>
      </c>
      <c r="D3543">
        <v>220911.43603411</v>
      </c>
      <c r="E3543">
        <v>138314.9682797</v>
      </c>
      <c r="F3543">
        <f t="shared" si="770"/>
        <v>700384.48639992205</v>
      </c>
      <c r="G3543">
        <f t="shared" si="771"/>
        <v>148</v>
      </c>
      <c r="H3543" t="str">
        <f t="shared" si="773"/>
        <v>Day148</v>
      </c>
      <c r="I3543">
        <f t="shared" si="772"/>
        <v>12</v>
      </c>
      <c r="J3543" t="str">
        <f t="shared" si="774"/>
        <v>Hour12</v>
      </c>
      <c r="K3543">
        <f t="shared" si="775"/>
        <v>5</v>
      </c>
      <c r="L3543" t="str">
        <f t="shared" si="776"/>
        <v>Spring</v>
      </c>
      <c r="M3543">
        <f t="shared" si="777"/>
        <v>2117</v>
      </c>
      <c r="N3543" t="e">
        <f t="shared" si="778"/>
        <v>#N/A</v>
      </c>
      <c r="O3543" t="str">
        <f t="shared" si="779"/>
        <v>Spring</v>
      </c>
      <c r="P3543">
        <f t="shared" si="780"/>
        <v>1.4632731065438115E-4</v>
      </c>
      <c r="Q3543">
        <f t="shared" si="781"/>
        <v>1.4929661194935983E-4</v>
      </c>
      <c r="R3543">
        <f t="shared" si="782"/>
        <v>8.2023413073383655E-5</v>
      </c>
      <c r="S3543">
        <f t="shared" si="783"/>
        <v>1.9360650972178627E-4</v>
      </c>
    </row>
    <row r="3544" spans="1:19" x14ac:dyDescent="0.25">
      <c r="A3544">
        <v>3542</v>
      </c>
      <c r="B3544">
        <v>246226.05164310001</v>
      </c>
      <c r="C3544">
        <v>101236.83954535901</v>
      </c>
      <c r="D3544">
        <v>226426.54048732799</v>
      </c>
      <c r="E3544">
        <v>144966.64492389999</v>
      </c>
      <c r="F3544">
        <f t="shared" si="770"/>
        <v>718856.07659968699</v>
      </c>
      <c r="G3544">
        <f t="shared" si="771"/>
        <v>148</v>
      </c>
      <c r="H3544" t="str">
        <f t="shared" si="773"/>
        <v>Day148</v>
      </c>
      <c r="I3544">
        <f t="shared" si="772"/>
        <v>13</v>
      </c>
      <c r="J3544" t="str">
        <f t="shared" si="774"/>
        <v>Hour13</v>
      </c>
      <c r="K3544">
        <f t="shared" si="775"/>
        <v>5</v>
      </c>
      <c r="L3544" t="str">
        <f t="shared" si="776"/>
        <v>Spring</v>
      </c>
      <c r="M3544">
        <f t="shared" si="777"/>
        <v>2117</v>
      </c>
      <c r="N3544" t="e">
        <f t="shared" si="778"/>
        <v>#N/A</v>
      </c>
      <c r="O3544" t="str">
        <f t="shared" si="779"/>
        <v>Spring</v>
      </c>
      <c r="P3544">
        <f t="shared" si="780"/>
        <v>1.4998040538367704E-4</v>
      </c>
      <c r="Q3544">
        <f t="shared" si="781"/>
        <v>1.5285884862902715E-4</v>
      </c>
      <c r="R3544">
        <f t="shared" si="782"/>
        <v>8.248517379524784E-5</v>
      </c>
      <c r="S3544">
        <f t="shared" si="783"/>
        <v>2.0291720049443846E-4</v>
      </c>
    </row>
    <row r="3545" spans="1:19" x14ac:dyDescent="0.25">
      <c r="A3545">
        <v>3543</v>
      </c>
      <c r="B3545">
        <v>251421.66182129999</v>
      </c>
      <c r="C3545">
        <v>101677.251058943</v>
      </c>
      <c r="D3545">
        <v>227711.62697770799</v>
      </c>
      <c r="E3545">
        <v>150140.386149</v>
      </c>
      <c r="F3545">
        <f t="shared" si="770"/>
        <v>730950.92600695102</v>
      </c>
      <c r="G3545">
        <f t="shared" si="771"/>
        <v>148</v>
      </c>
      <c r="H3545" t="str">
        <f t="shared" si="773"/>
        <v>Day148</v>
      </c>
      <c r="I3545">
        <f t="shared" si="772"/>
        <v>14</v>
      </c>
      <c r="J3545" t="str">
        <f t="shared" si="774"/>
        <v>Hour14</v>
      </c>
      <c r="K3545">
        <f t="shared" si="775"/>
        <v>5</v>
      </c>
      <c r="L3545" t="str">
        <f t="shared" si="776"/>
        <v>Spring</v>
      </c>
      <c r="M3545">
        <f t="shared" si="777"/>
        <v>2117</v>
      </c>
      <c r="N3545" t="e">
        <f t="shared" si="778"/>
        <v>#N/A</v>
      </c>
      <c r="O3545" t="str">
        <f t="shared" si="779"/>
        <v>Spring</v>
      </c>
      <c r="P3545">
        <f t="shared" si="780"/>
        <v>1.5083162093625961E-4</v>
      </c>
      <c r="Q3545">
        <f t="shared" si="781"/>
        <v>1.5608431963205519E-4</v>
      </c>
      <c r="R3545">
        <f t="shared" si="782"/>
        <v>8.2844009772373809E-5</v>
      </c>
      <c r="S3545">
        <f t="shared" si="783"/>
        <v>2.1015914974442678E-4</v>
      </c>
    </row>
    <row r="3546" spans="1:19" x14ac:dyDescent="0.25">
      <c r="A3546">
        <v>3544</v>
      </c>
      <c r="B3546">
        <v>249499.8195102</v>
      </c>
      <c r="C3546">
        <v>99837.954047890002</v>
      </c>
      <c r="D3546">
        <v>234354.12282551199</v>
      </c>
      <c r="E3546">
        <v>156771.94688599999</v>
      </c>
      <c r="F3546">
        <f t="shared" si="770"/>
        <v>740463.84326960193</v>
      </c>
      <c r="G3546">
        <f t="shared" si="771"/>
        <v>148</v>
      </c>
      <c r="H3546" t="str">
        <f t="shared" si="773"/>
        <v>Day148</v>
      </c>
      <c r="I3546">
        <f t="shared" si="772"/>
        <v>15</v>
      </c>
      <c r="J3546" t="str">
        <f t="shared" si="774"/>
        <v>Hour15</v>
      </c>
      <c r="K3546">
        <f t="shared" si="775"/>
        <v>5</v>
      </c>
      <c r="L3546" t="str">
        <f t="shared" si="776"/>
        <v>Spring</v>
      </c>
      <c r="M3546">
        <f t="shared" si="777"/>
        <v>2117</v>
      </c>
      <c r="N3546" t="e">
        <f t="shared" si="778"/>
        <v>#N/A</v>
      </c>
      <c r="O3546" t="str">
        <f t="shared" si="779"/>
        <v>Spring</v>
      </c>
      <c r="P3546">
        <f t="shared" si="780"/>
        <v>1.5523147714511596E-4</v>
      </c>
      <c r="Q3546">
        <f t="shared" si="781"/>
        <v>1.5489122653341303E-4</v>
      </c>
      <c r="R3546">
        <f t="shared" si="782"/>
        <v>8.1345397860947924E-5</v>
      </c>
      <c r="S3546">
        <f t="shared" si="783"/>
        <v>2.1944168325665141E-4</v>
      </c>
    </row>
    <row r="3547" spans="1:19" x14ac:dyDescent="0.25">
      <c r="A3547">
        <v>3545</v>
      </c>
      <c r="B3547">
        <v>244015.69624719999</v>
      </c>
      <c r="C3547">
        <v>97291.268445897003</v>
      </c>
      <c r="D3547">
        <v>240496.45362024999</v>
      </c>
      <c r="E3547">
        <v>167575.12303620001</v>
      </c>
      <c r="F3547">
        <f t="shared" si="770"/>
        <v>749378.54134954698</v>
      </c>
      <c r="G3547">
        <f t="shared" si="771"/>
        <v>148</v>
      </c>
      <c r="H3547" t="str">
        <f t="shared" si="773"/>
        <v>Day148</v>
      </c>
      <c r="I3547">
        <f t="shared" si="772"/>
        <v>16</v>
      </c>
      <c r="J3547" t="str">
        <f t="shared" si="774"/>
        <v>Hour16</v>
      </c>
      <c r="K3547">
        <f t="shared" si="775"/>
        <v>5</v>
      </c>
      <c r="L3547" t="str">
        <f t="shared" si="776"/>
        <v>Spring</v>
      </c>
      <c r="M3547">
        <f t="shared" si="777"/>
        <v>2117</v>
      </c>
      <c r="N3547" t="e">
        <f t="shared" si="778"/>
        <v>#N/A</v>
      </c>
      <c r="O3547" t="str">
        <f t="shared" si="779"/>
        <v>Spring</v>
      </c>
      <c r="P3547">
        <f t="shared" si="780"/>
        <v>1.5930003404049018E-4</v>
      </c>
      <c r="Q3547">
        <f t="shared" si="781"/>
        <v>1.5148664459690476E-4</v>
      </c>
      <c r="R3547">
        <f t="shared" si="782"/>
        <v>7.9270423914451602E-5</v>
      </c>
      <c r="S3547">
        <f t="shared" si="783"/>
        <v>2.3456343945096522E-4</v>
      </c>
    </row>
    <row r="3548" spans="1:19" x14ac:dyDescent="0.25">
      <c r="A3548">
        <v>3546</v>
      </c>
      <c r="B3548">
        <v>232128.0576493</v>
      </c>
      <c r="C3548">
        <v>93887.511416023</v>
      </c>
      <c r="D3548">
        <v>246961.270977226</v>
      </c>
      <c r="E3548">
        <v>156888.50258850001</v>
      </c>
      <c r="F3548">
        <f t="shared" si="770"/>
        <v>729865.34263104899</v>
      </c>
      <c r="G3548">
        <f t="shared" si="771"/>
        <v>148</v>
      </c>
      <c r="H3548" t="str">
        <f t="shared" si="773"/>
        <v>Day148</v>
      </c>
      <c r="I3548">
        <f t="shared" si="772"/>
        <v>17</v>
      </c>
      <c r="J3548" t="str">
        <f t="shared" si="774"/>
        <v>Hour17</v>
      </c>
      <c r="K3548">
        <f t="shared" si="775"/>
        <v>5</v>
      </c>
      <c r="L3548" t="str">
        <f t="shared" si="776"/>
        <v>Spring</v>
      </c>
      <c r="M3548">
        <f t="shared" si="777"/>
        <v>2117</v>
      </c>
      <c r="N3548" t="e">
        <f t="shared" si="778"/>
        <v>#N/A</v>
      </c>
      <c r="O3548" t="str">
        <f t="shared" si="779"/>
        <v>Spring</v>
      </c>
      <c r="P3548">
        <f t="shared" si="780"/>
        <v>1.6358219957569587E-4</v>
      </c>
      <c r="Q3548">
        <f t="shared" si="781"/>
        <v>1.441067157190829E-4</v>
      </c>
      <c r="R3548">
        <f t="shared" si="782"/>
        <v>7.6497130206086089E-5</v>
      </c>
      <c r="S3548">
        <f t="shared" si="783"/>
        <v>2.1960483221319506E-4</v>
      </c>
    </row>
    <row r="3549" spans="1:19" x14ac:dyDescent="0.25">
      <c r="A3549">
        <v>3547</v>
      </c>
      <c r="B3549">
        <v>218522.2015233</v>
      </c>
      <c r="C3549">
        <v>91848.842392772</v>
      </c>
      <c r="D3549">
        <v>246161.25377746799</v>
      </c>
      <c r="E3549">
        <v>171441.98133869999</v>
      </c>
      <c r="F3549">
        <f t="shared" si="770"/>
        <v>727974.27903223992</v>
      </c>
      <c r="G3549">
        <f t="shared" si="771"/>
        <v>148</v>
      </c>
      <c r="H3549" t="str">
        <f t="shared" si="773"/>
        <v>Day148</v>
      </c>
      <c r="I3549">
        <f t="shared" si="772"/>
        <v>18</v>
      </c>
      <c r="J3549" t="str">
        <f t="shared" si="774"/>
        <v>Hour18</v>
      </c>
      <c r="K3549">
        <f t="shared" si="775"/>
        <v>5</v>
      </c>
      <c r="L3549" t="str">
        <f t="shared" si="776"/>
        <v>Spring</v>
      </c>
      <c r="M3549">
        <f t="shared" si="777"/>
        <v>2117</v>
      </c>
      <c r="N3549" t="e">
        <f t="shared" si="778"/>
        <v>#N/A</v>
      </c>
      <c r="O3549" t="str">
        <f t="shared" si="779"/>
        <v>Spring</v>
      </c>
      <c r="P3549">
        <f t="shared" si="780"/>
        <v>1.6305228420590144E-4</v>
      </c>
      <c r="Q3549">
        <f t="shared" si="781"/>
        <v>1.3566010542681719E-4</v>
      </c>
      <c r="R3549">
        <f t="shared" si="782"/>
        <v>7.4836075105501841E-5</v>
      </c>
      <c r="S3549">
        <f t="shared" si="783"/>
        <v>2.3997607807458706E-4</v>
      </c>
    </row>
    <row r="3550" spans="1:19" x14ac:dyDescent="0.25">
      <c r="A3550">
        <v>3548</v>
      </c>
      <c r="B3550">
        <v>211851.0057938</v>
      </c>
      <c r="C3550">
        <v>93237.115239156003</v>
      </c>
      <c r="D3550">
        <v>236180.88340915699</v>
      </c>
      <c r="E3550">
        <v>171750.55911840001</v>
      </c>
      <c r="F3550">
        <f t="shared" si="770"/>
        <v>713019.56356051296</v>
      </c>
      <c r="G3550">
        <f t="shared" si="771"/>
        <v>148</v>
      </c>
      <c r="H3550" t="str">
        <f t="shared" si="773"/>
        <v>Day148</v>
      </c>
      <c r="I3550">
        <f t="shared" si="772"/>
        <v>19</v>
      </c>
      <c r="J3550" t="str">
        <f t="shared" si="774"/>
        <v>Hour19</v>
      </c>
      <c r="K3550">
        <f t="shared" si="775"/>
        <v>5</v>
      </c>
      <c r="L3550" t="str">
        <f t="shared" si="776"/>
        <v>Spring</v>
      </c>
      <c r="M3550">
        <f t="shared" si="777"/>
        <v>2117</v>
      </c>
      <c r="N3550" t="e">
        <f t="shared" si="778"/>
        <v>#N/A</v>
      </c>
      <c r="O3550" t="str">
        <f t="shared" si="779"/>
        <v>Spring</v>
      </c>
      <c r="P3550">
        <f t="shared" si="780"/>
        <v>1.5644148676803528E-4</v>
      </c>
      <c r="Q3550">
        <f t="shared" si="781"/>
        <v>1.3151858063126728E-4</v>
      </c>
      <c r="R3550">
        <f t="shared" si="782"/>
        <v>7.5967204124576969E-5</v>
      </c>
      <c r="S3550">
        <f t="shared" si="783"/>
        <v>2.404080101181574E-4</v>
      </c>
    </row>
    <row r="3551" spans="1:19" x14ac:dyDescent="0.25">
      <c r="A3551">
        <v>3549</v>
      </c>
      <c r="B3551">
        <v>208520.49597369999</v>
      </c>
      <c r="C3551">
        <v>95029.645699283006</v>
      </c>
      <c r="D3551">
        <v>229125.99050396401</v>
      </c>
      <c r="E3551">
        <v>150928.24157360001</v>
      </c>
      <c r="F3551">
        <f t="shared" si="770"/>
        <v>683604.37375054706</v>
      </c>
      <c r="G3551">
        <f t="shared" si="771"/>
        <v>148</v>
      </c>
      <c r="H3551" t="str">
        <f t="shared" si="773"/>
        <v>Day148</v>
      </c>
      <c r="I3551">
        <f t="shared" si="772"/>
        <v>20</v>
      </c>
      <c r="J3551" t="str">
        <f t="shared" si="774"/>
        <v>Hour20</v>
      </c>
      <c r="K3551">
        <f t="shared" si="775"/>
        <v>5</v>
      </c>
      <c r="L3551" t="str">
        <f t="shared" si="776"/>
        <v>Spring</v>
      </c>
      <c r="M3551">
        <f t="shared" si="777"/>
        <v>2117</v>
      </c>
      <c r="N3551" t="e">
        <f t="shared" si="778"/>
        <v>#N/A</v>
      </c>
      <c r="O3551" t="str">
        <f t="shared" si="779"/>
        <v>Spring</v>
      </c>
      <c r="P3551">
        <f t="shared" si="780"/>
        <v>1.5176846700815211E-4</v>
      </c>
      <c r="Q3551">
        <f t="shared" si="781"/>
        <v>1.2945097692706588E-4</v>
      </c>
      <c r="R3551">
        <f t="shared" si="782"/>
        <v>7.7427711852799799E-5</v>
      </c>
      <c r="S3551">
        <f t="shared" si="783"/>
        <v>2.1126195113186397E-4</v>
      </c>
    </row>
    <row r="3552" spans="1:19" x14ac:dyDescent="0.25">
      <c r="A3552">
        <v>3550</v>
      </c>
      <c r="B3552">
        <v>196841.05622229999</v>
      </c>
      <c r="C3552">
        <v>94596.909181461</v>
      </c>
      <c r="D3552">
        <v>218964.82371594</v>
      </c>
      <c r="E3552">
        <v>126945.5722727</v>
      </c>
      <c r="F3552">
        <f t="shared" si="770"/>
        <v>637348.36139240104</v>
      </c>
      <c r="G3552">
        <f t="shared" si="771"/>
        <v>148</v>
      </c>
      <c r="H3552" t="str">
        <f t="shared" si="773"/>
        <v>Day148</v>
      </c>
      <c r="I3552">
        <f t="shared" si="772"/>
        <v>21</v>
      </c>
      <c r="J3552" t="str">
        <f t="shared" si="774"/>
        <v>Hour21</v>
      </c>
      <c r="K3552">
        <f t="shared" si="775"/>
        <v>5</v>
      </c>
      <c r="L3552" t="str">
        <f t="shared" si="776"/>
        <v>Spring</v>
      </c>
      <c r="M3552">
        <f t="shared" si="777"/>
        <v>2117</v>
      </c>
      <c r="N3552" t="e">
        <f t="shared" si="778"/>
        <v>#N/A</v>
      </c>
      <c r="O3552" t="str">
        <f t="shared" si="779"/>
        <v>Spring</v>
      </c>
      <c r="P3552">
        <f t="shared" si="780"/>
        <v>1.4503791364299003E-4</v>
      </c>
      <c r="Q3552">
        <f t="shared" si="781"/>
        <v>1.2220029934393645E-4</v>
      </c>
      <c r="R3552">
        <f t="shared" si="782"/>
        <v>7.7075129264876299E-5</v>
      </c>
      <c r="S3552">
        <f t="shared" si="783"/>
        <v>1.7769218673897757E-4</v>
      </c>
    </row>
    <row r="3553" spans="1:19" x14ac:dyDescent="0.25">
      <c r="A3553">
        <v>3551</v>
      </c>
      <c r="B3553">
        <v>185339.56567320001</v>
      </c>
      <c r="C3553">
        <v>97574.063152445</v>
      </c>
      <c r="D3553">
        <v>194590.84236497001</v>
      </c>
      <c r="E3553">
        <v>102341.0956248</v>
      </c>
      <c r="F3553">
        <f t="shared" si="770"/>
        <v>579845.56681541505</v>
      </c>
      <c r="G3553">
        <f t="shared" si="771"/>
        <v>148</v>
      </c>
      <c r="H3553" t="str">
        <f t="shared" si="773"/>
        <v>Day148</v>
      </c>
      <c r="I3553">
        <f t="shared" si="772"/>
        <v>22</v>
      </c>
      <c r="J3553" t="str">
        <f t="shared" si="774"/>
        <v>Hour22</v>
      </c>
      <c r="K3553">
        <f t="shared" si="775"/>
        <v>5</v>
      </c>
      <c r="L3553" t="str">
        <f t="shared" si="776"/>
        <v>Spring</v>
      </c>
      <c r="M3553">
        <f t="shared" si="777"/>
        <v>2117</v>
      </c>
      <c r="N3553" t="e">
        <f t="shared" si="778"/>
        <v>#N/A</v>
      </c>
      <c r="O3553" t="str">
        <f t="shared" si="779"/>
        <v>Spring</v>
      </c>
      <c r="P3553">
        <f t="shared" si="780"/>
        <v>1.2889307657590047E-4</v>
      </c>
      <c r="Q3553">
        <f t="shared" si="781"/>
        <v>1.1506009386559252E-4</v>
      </c>
      <c r="R3553">
        <f t="shared" si="782"/>
        <v>7.9500837769948704E-5</v>
      </c>
      <c r="S3553">
        <f t="shared" si="783"/>
        <v>1.4325204691478872E-4</v>
      </c>
    </row>
    <row r="3554" spans="1:19" x14ac:dyDescent="0.25">
      <c r="A3554">
        <v>3552</v>
      </c>
      <c r="B3554">
        <v>175116.10443050001</v>
      </c>
      <c r="C3554">
        <v>106991.799483807</v>
      </c>
      <c r="D3554">
        <v>163004.40170402001</v>
      </c>
      <c r="E3554">
        <v>74228.200272799993</v>
      </c>
      <c r="F3554">
        <f t="shared" si="770"/>
        <v>519340.50589112699</v>
      </c>
      <c r="G3554">
        <f t="shared" si="771"/>
        <v>148</v>
      </c>
      <c r="H3554" t="str">
        <f t="shared" si="773"/>
        <v>Day148</v>
      </c>
      <c r="I3554">
        <f t="shared" si="772"/>
        <v>23</v>
      </c>
      <c r="J3554" t="str">
        <f t="shared" si="774"/>
        <v>Hour23</v>
      </c>
      <c r="K3554">
        <f t="shared" si="775"/>
        <v>5</v>
      </c>
      <c r="L3554" t="str">
        <f t="shared" si="776"/>
        <v>Spring</v>
      </c>
      <c r="M3554">
        <f t="shared" si="777"/>
        <v>2117</v>
      </c>
      <c r="N3554" t="e">
        <f t="shared" si="778"/>
        <v>#N/A</v>
      </c>
      <c r="O3554" t="str">
        <f t="shared" si="779"/>
        <v>Spring</v>
      </c>
      <c r="P3554">
        <f t="shared" si="780"/>
        <v>1.079708509182512E-4</v>
      </c>
      <c r="Q3554">
        <f t="shared" si="781"/>
        <v>1.0871329788631176E-4</v>
      </c>
      <c r="R3554">
        <f t="shared" si="782"/>
        <v>8.7174167177887801E-5</v>
      </c>
      <c r="S3554">
        <f t="shared" si="783"/>
        <v>1.0390099463917341E-4</v>
      </c>
    </row>
    <row r="3555" spans="1:19" x14ac:dyDescent="0.25">
      <c r="A3555">
        <v>3553</v>
      </c>
      <c r="B3555">
        <v>157995.3671534</v>
      </c>
      <c r="C3555">
        <v>141909.424980968</v>
      </c>
      <c r="D3555">
        <v>123756.35169433001</v>
      </c>
      <c r="E3555">
        <v>30802.378240999999</v>
      </c>
      <c r="F3555">
        <f t="shared" si="770"/>
        <v>454463.52206969797</v>
      </c>
      <c r="G3555">
        <f t="shared" si="771"/>
        <v>149</v>
      </c>
      <c r="H3555" t="str">
        <f t="shared" si="773"/>
        <v>Day149</v>
      </c>
      <c r="I3555">
        <f t="shared" si="772"/>
        <v>0</v>
      </c>
      <c r="J3555" t="str">
        <f t="shared" si="774"/>
        <v>Hour0</v>
      </c>
      <c r="K3555">
        <f t="shared" si="775"/>
        <v>5</v>
      </c>
      <c r="L3555" t="str">
        <f t="shared" si="776"/>
        <v>Spring</v>
      </c>
      <c r="M3555">
        <f t="shared" si="777"/>
        <v>4</v>
      </c>
      <c r="N3555">
        <f t="shared" si="778"/>
        <v>833928.34447725501</v>
      </c>
      <c r="O3555" t="str">
        <f t="shared" si="779"/>
        <v>Spring</v>
      </c>
      <c r="P3555">
        <f t="shared" si="780"/>
        <v>8.1973728680270552E-5</v>
      </c>
      <c r="Q3555">
        <f t="shared" si="781"/>
        <v>9.8084624882811109E-5</v>
      </c>
      <c r="R3555">
        <f t="shared" si="782"/>
        <v>1.1562415060867477E-4</v>
      </c>
      <c r="S3555">
        <f t="shared" si="783"/>
        <v>4.3115658533144827E-5</v>
      </c>
    </row>
    <row r="3556" spans="1:19" x14ac:dyDescent="0.25">
      <c r="A3556">
        <v>3554</v>
      </c>
      <c r="B3556">
        <v>152670.63209565001</v>
      </c>
      <c r="C3556">
        <v>146063.47238329999</v>
      </c>
      <c r="D3556">
        <v>107225.83453276999</v>
      </c>
      <c r="E3556">
        <v>21357.080707699999</v>
      </c>
      <c r="F3556">
        <f t="shared" si="770"/>
        <v>427317.01971942</v>
      </c>
      <c r="G3556">
        <f t="shared" si="771"/>
        <v>149</v>
      </c>
      <c r="H3556" t="str">
        <f t="shared" si="773"/>
        <v>Day149</v>
      </c>
      <c r="I3556">
        <f t="shared" si="772"/>
        <v>1</v>
      </c>
      <c r="J3556" t="str">
        <f t="shared" si="774"/>
        <v>Hour1</v>
      </c>
      <c r="K3556">
        <f t="shared" si="775"/>
        <v>5</v>
      </c>
      <c r="L3556" t="str">
        <f t="shared" si="776"/>
        <v>Spring</v>
      </c>
      <c r="M3556">
        <f t="shared" si="777"/>
        <v>2117</v>
      </c>
      <c r="N3556" t="e">
        <f t="shared" si="778"/>
        <v>#N/A</v>
      </c>
      <c r="O3556" t="str">
        <f t="shared" si="779"/>
        <v>Spring</v>
      </c>
      <c r="P3556">
        <f t="shared" si="780"/>
        <v>7.102424519765137E-5</v>
      </c>
      <c r="Q3556">
        <f t="shared" si="781"/>
        <v>9.4778992254781723E-5</v>
      </c>
      <c r="R3556">
        <f t="shared" si="782"/>
        <v>1.1900876162057354E-4</v>
      </c>
      <c r="S3556">
        <f t="shared" si="783"/>
        <v>2.9894594237282952E-5</v>
      </c>
    </row>
    <row r="3557" spans="1:19" x14ac:dyDescent="0.25">
      <c r="A3557">
        <v>3555</v>
      </c>
      <c r="B3557">
        <v>148722.39751971999</v>
      </c>
      <c r="C3557">
        <v>147120.47904467801</v>
      </c>
      <c r="D3557">
        <v>98163.516440149906</v>
      </c>
      <c r="E3557">
        <v>17007.953606399999</v>
      </c>
      <c r="F3557">
        <f t="shared" si="770"/>
        <v>411014.34661094792</v>
      </c>
      <c r="G3557">
        <f t="shared" si="771"/>
        <v>149</v>
      </c>
      <c r="H3557" t="str">
        <f t="shared" si="773"/>
        <v>Day149</v>
      </c>
      <c r="I3557">
        <f t="shared" si="772"/>
        <v>2</v>
      </c>
      <c r="J3557" t="str">
        <f t="shared" si="774"/>
        <v>Hour2</v>
      </c>
      <c r="K3557">
        <f t="shared" si="775"/>
        <v>5</v>
      </c>
      <c r="L3557" t="str">
        <f t="shared" si="776"/>
        <v>Spring</v>
      </c>
      <c r="M3557">
        <f t="shared" si="777"/>
        <v>2117</v>
      </c>
      <c r="N3557" t="e">
        <f t="shared" si="778"/>
        <v>#N/A</v>
      </c>
      <c r="O3557" t="str">
        <f t="shared" si="779"/>
        <v>Spring</v>
      </c>
      <c r="P3557">
        <f t="shared" si="780"/>
        <v>6.5021547199785456E-5</v>
      </c>
      <c r="Q3557">
        <f t="shared" si="781"/>
        <v>9.2327900717689723E-5</v>
      </c>
      <c r="R3557">
        <f t="shared" si="782"/>
        <v>1.1986998346983363E-4</v>
      </c>
      <c r="S3557">
        <f t="shared" si="783"/>
        <v>2.3806899399249266E-5</v>
      </c>
    </row>
    <row r="3558" spans="1:19" x14ac:dyDescent="0.25">
      <c r="A3558">
        <v>3556</v>
      </c>
      <c r="B3558">
        <v>148397.10310219001</v>
      </c>
      <c r="C3558">
        <v>145711.51830742499</v>
      </c>
      <c r="D3558">
        <v>94856.367285999993</v>
      </c>
      <c r="E3558">
        <v>17253.965176900001</v>
      </c>
      <c r="F3558">
        <f t="shared" si="770"/>
        <v>406218.95387251501</v>
      </c>
      <c r="G3558">
        <f t="shared" si="771"/>
        <v>149</v>
      </c>
      <c r="H3558" t="str">
        <f t="shared" si="773"/>
        <v>Day149</v>
      </c>
      <c r="I3558">
        <f t="shared" si="772"/>
        <v>3</v>
      </c>
      <c r="J3558" t="str">
        <f t="shared" si="774"/>
        <v>Hour3</v>
      </c>
      <c r="K3558">
        <f t="shared" si="775"/>
        <v>5</v>
      </c>
      <c r="L3558" t="str">
        <f t="shared" si="776"/>
        <v>Spring</v>
      </c>
      <c r="M3558">
        <f t="shared" si="777"/>
        <v>2117</v>
      </c>
      <c r="N3558" t="e">
        <f t="shared" si="778"/>
        <v>#N/A</v>
      </c>
      <c r="O3558" t="str">
        <f t="shared" si="779"/>
        <v>Spring</v>
      </c>
      <c r="P3558">
        <f t="shared" si="780"/>
        <v>6.2830957838060664E-5</v>
      </c>
      <c r="Q3558">
        <f t="shared" si="781"/>
        <v>9.2125955676548602E-5</v>
      </c>
      <c r="R3558">
        <f t="shared" si="782"/>
        <v>1.1872199848921871E-4</v>
      </c>
      <c r="S3558">
        <f t="shared" si="783"/>
        <v>2.4151254331387662E-5</v>
      </c>
    </row>
    <row r="3559" spans="1:19" x14ac:dyDescent="0.25">
      <c r="A3559">
        <v>3557</v>
      </c>
      <c r="B3559">
        <v>148754.96796004</v>
      </c>
      <c r="C3559">
        <v>143858.891059196</v>
      </c>
      <c r="D3559">
        <v>97247.552432099998</v>
      </c>
      <c r="E3559">
        <v>15796.0145089</v>
      </c>
      <c r="F3559">
        <f t="shared" si="770"/>
        <v>405657.425960236</v>
      </c>
      <c r="G3559">
        <f t="shared" si="771"/>
        <v>149</v>
      </c>
      <c r="H3559" t="str">
        <f t="shared" si="773"/>
        <v>Day149</v>
      </c>
      <c r="I3559">
        <f t="shared" si="772"/>
        <v>4</v>
      </c>
      <c r="J3559" t="str">
        <f t="shared" si="774"/>
        <v>Hour4</v>
      </c>
      <c r="K3559">
        <f t="shared" si="775"/>
        <v>5</v>
      </c>
      <c r="L3559" t="str">
        <f t="shared" si="776"/>
        <v>Spring</v>
      </c>
      <c r="M3559">
        <f t="shared" si="777"/>
        <v>2117</v>
      </c>
      <c r="N3559" t="e">
        <f t="shared" si="778"/>
        <v>#N/A</v>
      </c>
      <c r="O3559" t="str">
        <f t="shared" si="779"/>
        <v>Spring</v>
      </c>
      <c r="P3559">
        <f t="shared" si="780"/>
        <v>6.4414830986445301E-5</v>
      </c>
      <c r="Q3559">
        <f t="shared" si="781"/>
        <v>9.2348120673999931E-5</v>
      </c>
      <c r="R3559">
        <f t="shared" si="782"/>
        <v>1.1721252544329739E-4</v>
      </c>
      <c r="S3559">
        <f t="shared" si="783"/>
        <v>2.2110486483274329E-5</v>
      </c>
    </row>
    <row r="3560" spans="1:19" x14ac:dyDescent="0.25">
      <c r="A3560">
        <v>3558</v>
      </c>
      <c r="B3560">
        <v>148861.6869348</v>
      </c>
      <c r="C3560">
        <v>143377.951887476</v>
      </c>
      <c r="D3560">
        <v>100737.055292</v>
      </c>
      <c r="E3560">
        <v>22988.003243399999</v>
      </c>
      <c r="F3560">
        <f t="shared" si="770"/>
        <v>415964.69735767605</v>
      </c>
      <c r="G3560">
        <f t="shared" si="771"/>
        <v>149</v>
      </c>
      <c r="H3560" t="str">
        <f t="shared" si="773"/>
        <v>Day149</v>
      </c>
      <c r="I3560">
        <f t="shared" si="772"/>
        <v>5</v>
      </c>
      <c r="J3560" t="str">
        <f t="shared" si="774"/>
        <v>Hour5</v>
      </c>
      <c r="K3560">
        <f t="shared" si="775"/>
        <v>5</v>
      </c>
      <c r="L3560" t="str">
        <f t="shared" si="776"/>
        <v>Spring</v>
      </c>
      <c r="M3560">
        <f t="shared" si="777"/>
        <v>2117</v>
      </c>
      <c r="N3560" t="e">
        <f t="shared" si="778"/>
        <v>#N/A</v>
      </c>
      <c r="O3560" t="str">
        <f t="shared" si="779"/>
        <v>Spring</v>
      </c>
      <c r="P3560">
        <f t="shared" si="780"/>
        <v>6.6726207790546554E-5</v>
      </c>
      <c r="Q3560">
        <f t="shared" si="781"/>
        <v>9.2414372557177301E-5</v>
      </c>
      <c r="R3560">
        <f t="shared" si="782"/>
        <v>1.1682066857239524E-4</v>
      </c>
      <c r="S3560">
        <f t="shared" si="783"/>
        <v>3.2177479623374783E-5</v>
      </c>
    </row>
    <row r="3561" spans="1:19" x14ac:dyDescent="0.25">
      <c r="A3561">
        <v>3559</v>
      </c>
      <c r="B3561">
        <v>145154.84803179</v>
      </c>
      <c r="C3561">
        <v>140327.23274480601</v>
      </c>
      <c r="D3561">
        <v>121127.3133453</v>
      </c>
      <c r="E3561">
        <v>38412.512228599997</v>
      </c>
      <c r="F3561">
        <f t="shared" si="770"/>
        <v>445021.90635049599</v>
      </c>
      <c r="G3561">
        <f t="shared" si="771"/>
        <v>149</v>
      </c>
      <c r="H3561" t="str">
        <f t="shared" si="773"/>
        <v>Day149</v>
      </c>
      <c r="I3561">
        <f t="shared" si="772"/>
        <v>6</v>
      </c>
      <c r="J3561" t="str">
        <f t="shared" si="774"/>
        <v>Hour6</v>
      </c>
      <c r="K3561">
        <f t="shared" si="775"/>
        <v>5</v>
      </c>
      <c r="L3561" t="str">
        <f t="shared" si="776"/>
        <v>Spring</v>
      </c>
      <c r="M3561">
        <f t="shared" si="777"/>
        <v>2117</v>
      </c>
      <c r="N3561" t="e">
        <f t="shared" si="778"/>
        <v>#N/A</v>
      </c>
      <c r="O3561" t="str">
        <f t="shared" si="779"/>
        <v>Spring</v>
      </c>
      <c r="P3561">
        <f t="shared" si="780"/>
        <v>8.0232306334161705E-5</v>
      </c>
      <c r="Q3561">
        <f t="shared" si="781"/>
        <v>9.0113141135943667E-5</v>
      </c>
      <c r="R3561">
        <f t="shared" si="782"/>
        <v>1.143350210569878E-4</v>
      </c>
      <c r="S3561">
        <f t="shared" si="783"/>
        <v>5.3767950892963249E-5</v>
      </c>
    </row>
    <row r="3562" spans="1:19" x14ac:dyDescent="0.25">
      <c r="A3562">
        <v>3560</v>
      </c>
      <c r="B3562">
        <v>153647.15699813</v>
      </c>
      <c r="C3562">
        <v>145852.66799634899</v>
      </c>
      <c r="D3562">
        <v>137636.79182265999</v>
      </c>
      <c r="E3562">
        <v>59947.556950699996</v>
      </c>
      <c r="F3562">
        <f t="shared" si="770"/>
        <v>497084.17376783898</v>
      </c>
      <c r="G3562">
        <f t="shared" si="771"/>
        <v>149</v>
      </c>
      <c r="H3562" t="str">
        <f t="shared" si="773"/>
        <v>Day149</v>
      </c>
      <c r="I3562">
        <f t="shared" si="772"/>
        <v>7</v>
      </c>
      <c r="J3562" t="str">
        <f t="shared" si="774"/>
        <v>Hour7</v>
      </c>
      <c r="K3562">
        <f t="shared" si="775"/>
        <v>5</v>
      </c>
      <c r="L3562" t="str">
        <f t="shared" si="776"/>
        <v>Spring</v>
      </c>
      <c r="M3562">
        <f t="shared" si="777"/>
        <v>2117</v>
      </c>
      <c r="N3562" t="e">
        <f t="shared" si="778"/>
        <v>#N/A</v>
      </c>
      <c r="O3562" t="str">
        <f t="shared" si="779"/>
        <v>Spring</v>
      </c>
      <c r="P3562">
        <f t="shared" si="780"/>
        <v>9.1167854213744826E-5</v>
      </c>
      <c r="Q3562">
        <f t="shared" si="781"/>
        <v>9.5385225718928028E-5</v>
      </c>
      <c r="R3562">
        <f t="shared" si="782"/>
        <v>1.1883700362642297E-4</v>
      </c>
      <c r="S3562">
        <f t="shared" si="783"/>
        <v>8.3911650430363734E-5</v>
      </c>
    </row>
    <row r="3563" spans="1:19" x14ac:dyDescent="0.25">
      <c r="A3563">
        <v>3561</v>
      </c>
      <c r="B3563">
        <v>173863.02508369999</v>
      </c>
      <c r="C3563">
        <v>159373.19362339799</v>
      </c>
      <c r="D3563">
        <v>144249.32275199</v>
      </c>
      <c r="E3563">
        <v>69187.474448599998</v>
      </c>
      <c r="F3563">
        <f t="shared" si="770"/>
        <v>546673.01590768795</v>
      </c>
      <c r="G3563">
        <f t="shared" si="771"/>
        <v>149</v>
      </c>
      <c r="H3563" t="str">
        <f t="shared" si="773"/>
        <v>Day149</v>
      </c>
      <c r="I3563">
        <f t="shared" si="772"/>
        <v>8</v>
      </c>
      <c r="J3563" t="str">
        <f t="shared" si="774"/>
        <v>Hour8</v>
      </c>
      <c r="K3563">
        <f t="shared" si="775"/>
        <v>5</v>
      </c>
      <c r="L3563" t="str">
        <f t="shared" si="776"/>
        <v>Spring</v>
      </c>
      <c r="M3563">
        <f t="shared" si="777"/>
        <v>2117</v>
      </c>
      <c r="N3563" t="e">
        <f t="shared" si="778"/>
        <v>#N/A</v>
      </c>
      <c r="O3563" t="str">
        <f t="shared" si="779"/>
        <v>Spring</v>
      </c>
      <c r="P3563">
        <f t="shared" si="780"/>
        <v>9.5547862260763155E-5</v>
      </c>
      <c r="Q3563">
        <f t="shared" si="781"/>
        <v>1.0793537749602622E-4</v>
      </c>
      <c r="R3563">
        <f t="shared" si="782"/>
        <v>1.2985318025894769E-4</v>
      </c>
      <c r="S3563">
        <f t="shared" si="783"/>
        <v>9.6845233824376133E-5</v>
      </c>
    </row>
    <row r="3564" spans="1:19" x14ac:dyDescent="0.25">
      <c r="A3564">
        <v>3562</v>
      </c>
      <c r="B3564">
        <v>196755.68374350001</v>
      </c>
      <c r="C3564">
        <v>171582.71286856799</v>
      </c>
      <c r="D3564">
        <v>150033.68549581</v>
      </c>
      <c r="E3564">
        <v>69661.435415800006</v>
      </c>
      <c r="F3564">
        <f t="shared" si="770"/>
        <v>588033.51752367802</v>
      </c>
      <c r="G3564">
        <f t="shared" si="771"/>
        <v>149</v>
      </c>
      <c r="H3564" t="str">
        <f t="shared" si="773"/>
        <v>Day149</v>
      </c>
      <c r="I3564">
        <f t="shared" si="772"/>
        <v>9</v>
      </c>
      <c r="J3564" t="str">
        <f t="shared" si="774"/>
        <v>Hour9</v>
      </c>
      <c r="K3564">
        <f t="shared" si="775"/>
        <v>5</v>
      </c>
      <c r="L3564" t="str">
        <f t="shared" si="776"/>
        <v>Spring</v>
      </c>
      <c r="M3564">
        <f t="shared" si="777"/>
        <v>2117</v>
      </c>
      <c r="N3564" t="e">
        <f t="shared" si="778"/>
        <v>#N/A</v>
      </c>
      <c r="O3564" t="str">
        <f t="shared" si="779"/>
        <v>Spring</v>
      </c>
      <c r="P3564">
        <f t="shared" si="780"/>
        <v>9.9379308288853293E-5</v>
      </c>
      <c r="Q3564">
        <f t="shared" si="781"/>
        <v>1.2214729951419916E-4</v>
      </c>
      <c r="R3564">
        <f t="shared" si="782"/>
        <v>1.3980118260095129E-4</v>
      </c>
      <c r="S3564">
        <f t="shared" si="783"/>
        <v>9.7508661143524953E-5</v>
      </c>
    </row>
    <row r="3565" spans="1:19" x14ac:dyDescent="0.25">
      <c r="A3565">
        <v>3563</v>
      </c>
      <c r="B3565">
        <v>211405.5346408</v>
      </c>
      <c r="C3565">
        <v>174857.86916845199</v>
      </c>
      <c r="D3565">
        <v>164972.89462000999</v>
      </c>
      <c r="E3565">
        <v>77740.020581200006</v>
      </c>
      <c r="F3565">
        <f t="shared" si="770"/>
        <v>628976.31901046191</v>
      </c>
      <c r="G3565">
        <f t="shared" si="771"/>
        <v>149</v>
      </c>
      <c r="H3565" t="str">
        <f t="shared" si="773"/>
        <v>Day149</v>
      </c>
      <c r="I3565">
        <f t="shared" si="772"/>
        <v>10</v>
      </c>
      <c r="J3565" t="str">
        <f t="shared" si="774"/>
        <v>Hour10</v>
      </c>
      <c r="K3565">
        <f t="shared" si="775"/>
        <v>5</v>
      </c>
      <c r="L3565" t="str">
        <f t="shared" si="776"/>
        <v>Spring</v>
      </c>
      <c r="M3565">
        <f t="shared" si="777"/>
        <v>2117</v>
      </c>
      <c r="N3565" t="e">
        <f t="shared" si="778"/>
        <v>#N/A</v>
      </c>
      <c r="O3565" t="str">
        <f t="shared" si="779"/>
        <v>Spring</v>
      </c>
      <c r="P3565">
        <f t="shared" si="780"/>
        <v>1.0927474119939778E-4</v>
      </c>
      <c r="Q3565">
        <f t="shared" si="781"/>
        <v>1.3124202903532273E-4</v>
      </c>
      <c r="R3565">
        <f t="shared" si="782"/>
        <v>1.4246969574118509E-4</v>
      </c>
      <c r="S3565">
        <f t="shared" si="783"/>
        <v>1.0881666848948655E-4</v>
      </c>
    </row>
    <row r="3566" spans="1:19" x14ac:dyDescent="0.25">
      <c r="A3566">
        <v>3564</v>
      </c>
      <c r="B3566">
        <v>221890.88588320001</v>
      </c>
      <c r="C3566">
        <v>177765.109777823</v>
      </c>
      <c r="D3566">
        <v>174811.02124400999</v>
      </c>
      <c r="E3566">
        <v>92459.549054999996</v>
      </c>
      <c r="F3566">
        <f t="shared" si="770"/>
        <v>666926.56596003298</v>
      </c>
      <c r="G3566">
        <f t="shared" si="771"/>
        <v>149</v>
      </c>
      <c r="H3566" t="str">
        <f t="shared" si="773"/>
        <v>Day149</v>
      </c>
      <c r="I3566">
        <f t="shared" si="772"/>
        <v>11</v>
      </c>
      <c r="J3566" t="str">
        <f t="shared" si="774"/>
        <v>Hour11</v>
      </c>
      <c r="K3566">
        <f t="shared" si="775"/>
        <v>5</v>
      </c>
      <c r="L3566" t="str">
        <f t="shared" si="776"/>
        <v>Spring</v>
      </c>
      <c r="M3566">
        <f t="shared" si="777"/>
        <v>2117</v>
      </c>
      <c r="N3566" t="e">
        <f t="shared" si="778"/>
        <v>#N/A</v>
      </c>
      <c r="O3566" t="str">
        <f t="shared" si="779"/>
        <v>Spring</v>
      </c>
      <c r="P3566">
        <f t="shared" si="780"/>
        <v>1.1579131922999329E-4</v>
      </c>
      <c r="Q3566">
        <f t="shared" si="781"/>
        <v>1.3775140815133681E-4</v>
      </c>
      <c r="R3566">
        <f t="shared" si="782"/>
        <v>1.4483844063687226E-4</v>
      </c>
      <c r="S3566">
        <f t="shared" si="783"/>
        <v>1.2942034261100333E-4</v>
      </c>
    </row>
    <row r="3567" spans="1:19" x14ac:dyDescent="0.25">
      <c r="A3567">
        <v>3565</v>
      </c>
      <c r="B3567">
        <v>230570.3569714</v>
      </c>
      <c r="C3567">
        <v>180240.89022501401</v>
      </c>
      <c r="D3567">
        <v>181519.43518455001</v>
      </c>
      <c r="E3567">
        <v>104473.2775238</v>
      </c>
      <c r="F3567">
        <f t="shared" si="770"/>
        <v>696803.95990476408</v>
      </c>
      <c r="G3567">
        <f t="shared" si="771"/>
        <v>149</v>
      </c>
      <c r="H3567" t="str">
        <f t="shared" si="773"/>
        <v>Day149</v>
      </c>
      <c r="I3567">
        <f t="shared" si="772"/>
        <v>12</v>
      </c>
      <c r="J3567" t="str">
        <f t="shared" si="774"/>
        <v>Hour12</v>
      </c>
      <c r="K3567">
        <f t="shared" si="775"/>
        <v>5</v>
      </c>
      <c r="L3567" t="str">
        <f t="shared" si="776"/>
        <v>Spring</v>
      </c>
      <c r="M3567">
        <f t="shared" si="777"/>
        <v>2117</v>
      </c>
      <c r="N3567" t="e">
        <f t="shared" si="778"/>
        <v>#N/A</v>
      </c>
      <c r="O3567" t="str">
        <f t="shared" si="779"/>
        <v>Spring</v>
      </c>
      <c r="P3567">
        <f t="shared" si="780"/>
        <v>1.2023483826322258E-4</v>
      </c>
      <c r="Q3567">
        <f t="shared" si="781"/>
        <v>1.4313968428376759E-4</v>
      </c>
      <c r="R3567">
        <f t="shared" si="782"/>
        <v>1.4685564288639455E-4</v>
      </c>
      <c r="S3567">
        <f t="shared" si="783"/>
        <v>1.4623657057619456E-4</v>
      </c>
    </row>
    <row r="3568" spans="1:19" x14ac:dyDescent="0.25">
      <c r="A3568">
        <v>3566</v>
      </c>
      <c r="B3568">
        <v>236424.43875249999</v>
      </c>
      <c r="C3568">
        <v>181728.21263038</v>
      </c>
      <c r="D3568">
        <v>186644.92303410001</v>
      </c>
      <c r="E3568">
        <v>108486.21491</v>
      </c>
      <c r="F3568">
        <f t="shared" si="770"/>
        <v>713283.78932698001</v>
      </c>
      <c r="G3568">
        <f t="shared" si="771"/>
        <v>149</v>
      </c>
      <c r="H3568" t="str">
        <f t="shared" si="773"/>
        <v>Day149</v>
      </c>
      <c r="I3568">
        <f t="shared" si="772"/>
        <v>13</v>
      </c>
      <c r="J3568" t="str">
        <f t="shared" si="774"/>
        <v>Hour13</v>
      </c>
      <c r="K3568">
        <f t="shared" si="775"/>
        <v>5</v>
      </c>
      <c r="L3568" t="str">
        <f t="shared" si="776"/>
        <v>Spring</v>
      </c>
      <c r="M3568">
        <f t="shared" si="777"/>
        <v>2117</v>
      </c>
      <c r="N3568" t="e">
        <f t="shared" si="778"/>
        <v>#N/A</v>
      </c>
      <c r="O3568" t="str">
        <f t="shared" si="779"/>
        <v>Spring</v>
      </c>
      <c r="P3568">
        <f t="shared" si="780"/>
        <v>1.2362985875777295E-4</v>
      </c>
      <c r="Q3568">
        <f t="shared" si="781"/>
        <v>1.4677393904628222E-4</v>
      </c>
      <c r="R3568">
        <f t="shared" si="782"/>
        <v>1.4806747493930267E-4</v>
      </c>
      <c r="S3568">
        <f t="shared" si="783"/>
        <v>1.5185368353755633E-4</v>
      </c>
    </row>
    <row r="3569" spans="1:19" x14ac:dyDescent="0.25">
      <c r="A3569">
        <v>3567</v>
      </c>
      <c r="B3569">
        <v>240333.96653579999</v>
      </c>
      <c r="C3569">
        <v>181059.834510438</v>
      </c>
      <c r="D3569">
        <v>191850.27158917001</v>
      </c>
      <c r="E3569">
        <v>122073.5690667</v>
      </c>
      <c r="F3569">
        <f t="shared" si="770"/>
        <v>735317.64170210809</v>
      </c>
      <c r="G3569">
        <f t="shared" si="771"/>
        <v>149</v>
      </c>
      <c r="H3569" t="str">
        <f t="shared" si="773"/>
        <v>Day149</v>
      </c>
      <c r="I3569">
        <f t="shared" si="772"/>
        <v>14</v>
      </c>
      <c r="J3569" t="str">
        <f t="shared" si="774"/>
        <v>Hour14</v>
      </c>
      <c r="K3569">
        <f t="shared" si="775"/>
        <v>5</v>
      </c>
      <c r="L3569" t="str">
        <f t="shared" si="776"/>
        <v>Spring</v>
      </c>
      <c r="M3569">
        <f t="shared" si="777"/>
        <v>2117</v>
      </c>
      <c r="N3569" t="e">
        <f t="shared" si="778"/>
        <v>#N/A</v>
      </c>
      <c r="O3569" t="str">
        <f t="shared" si="779"/>
        <v>Spring</v>
      </c>
      <c r="P3569">
        <f t="shared" si="780"/>
        <v>1.2707777738415159E-4</v>
      </c>
      <c r="Q3569">
        <f t="shared" si="781"/>
        <v>1.4920100113679019E-4</v>
      </c>
      <c r="R3569">
        <f t="shared" si="782"/>
        <v>1.4752289763293923E-4</v>
      </c>
      <c r="S3569">
        <f t="shared" si="783"/>
        <v>1.7087259557108914E-4</v>
      </c>
    </row>
    <row r="3570" spans="1:19" x14ac:dyDescent="0.25">
      <c r="A3570">
        <v>3568</v>
      </c>
      <c r="B3570">
        <v>240214.98800390001</v>
      </c>
      <c r="C3570">
        <v>177709.48697723899</v>
      </c>
      <c r="D3570">
        <v>199454.81489434</v>
      </c>
      <c r="E3570">
        <v>158481.6500842</v>
      </c>
      <c r="F3570">
        <f t="shared" si="770"/>
        <v>775860.93995967892</v>
      </c>
      <c r="G3570">
        <f t="shared" si="771"/>
        <v>149</v>
      </c>
      <c r="H3570" t="str">
        <f t="shared" si="773"/>
        <v>Day149</v>
      </c>
      <c r="I3570">
        <f t="shared" si="772"/>
        <v>15</v>
      </c>
      <c r="J3570" t="str">
        <f t="shared" si="774"/>
        <v>Hour15</v>
      </c>
      <c r="K3570">
        <f t="shared" si="775"/>
        <v>5</v>
      </c>
      <c r="L3570" t="str">
        <f t="shared" si="776"/>
        <v>Spring</v>
      </c>
      <c r="M3570">
        <f t="shared" si="777"/>
        <v>2117</v>
      </c>
      <c r="N3570" t="e">
        <f t="shared" si="778"/>
        <v>#N/A</v>
      </c>
      <c r="O3570" t="str">
        <f t="shared" si="779"/>
        <v>Spring</v>
      </c>
      <c r="P3570">
        <f t="shared" si="780"/>
        <v>1.3211487456018232E-4</v>
      </c>
      <c r="Q3570">
        <f t="shared" si="781"/>
        <v>1.4912713843511245E-4</v>
      </c>
      <c r="R3570">
        <f t="shared" si="782"/>
        <v>1.4479312060916539E-4</v>
      </c>
      <c r="S3570">
        <f t="shared" si="783"/>
        <v>2.2183484195075829E-4</v>
      </c>
    </row>
    <row r="3571" spans="1:19" x14ac:dyDescent="0.25">
      <c r="A3571">
        <v>3569</v>
      </c>
      <c r="B3571">
        <v>233688.9043656</v>
      </c>
      <c r="C3571">
        <v>170003.549001206</v>
      </c>
      <c r="D3571">
        <v>211387.35423145999</v>
      </c>
      <c r="E3571">
        <v>200533.65052630001</v>
      </c>
      <c r="F3571">
        <f t="shared" si="770"/>
        <v>815613.45812456612</v>
      </c>
      <c r="G3571">
        <f t="shared" si="771"/>
        <v>149</v>
      </c>
      <c r="H3571" t="str">
        <f t="shared" si="773"/>
        <v>Day149</v>
      </c>
      <c r="I3571">
        <f t="shared" si="772"/>
        <v>16</v>
      </c>
      <c r="J3571" t="str">
        <f t="shared" si="774"/>
        <v>Hour16</v>
      </c>
      <c r="K3571">
        <f t="shared" si="775"/>
        <v>5</v>
      </c>
      <c r="L3571" t="str">
        <f t="shared" si="776"/>
        <v>Spring</v>
      </c>
      <c r="M3571">
        <f t="shared" si="777"/>
        <v>2117</v>
      </c>
      <c r="N3571" t="e">
        <f t="shared" si="778"/>
        <v>#N/A</v>
      </c>
      <c r="O3571" t="str">
        <f t="shared" si="779"/>
        <v>Spring</v>
      </c>
      <c r="P3571">
        <f t="shared" si="780"/>
        <v>1.4001874962353021E-4</v>
      </c>
      <c r="Q3571">
        <f t="shared" si="781"/>
        <v>1.4507570023695936E-4</v>
      </c>
      <c r="R3571">
        <f t="shared" si="782"/>
        <v>1.3851452048629519E-4</v>
      </c>
      <c r="S3571">
        <f t="shared" si="783"/>
        <v>2.8069716996684257E-4</v>
      </c>
    </row>
    <row r="3572" spans="1:19" x14ac:dyDescent="0.25">
      <c r="A3572">
        <v>3570</v>
      </c>
      <c r="B3572">
        <v>221127.99230780001</v>
      </c>
      <c r="C3572">
        <v>160331.28204620301</v>
      </c>
      <c r="D3572">
        <v>225433.316634352</v>
      </c>
      <c r="E3572">
        <v>227035.75348889999</v>
      </c>
      <c r="F3572">
        <f t="shared" si="770"/>
        <v>833928.34447725501</v>
      </c>
      <c r="G3572">
        <f t="shared" si="771"/>
        <v>149</v>
      </c>
      <c r="H3572" t="str">
        <f t="shared" si="773"/>
        <v>Day149</v>
      </c>
      <c r="I3572">
        <f t="shared" si="772"/>
        <v>17</v>
      </c>
      <c r="J3572" t="str">
        <f t="shared" si="774"/>
        <v>Hour17</v>
      </c>
      <c r="K3572">
        <f t="shared" si="775"/>
        <v>5</v>
      </c>
      <c r="L3572" t="str">
        <f t="shared" si="776"/>
        <v>Spring</v>
      </c>
      <c r="M3572">
        <f t="shared" si="777"/>
        <v>2117</v>
      </c>
      <c r="N3572" t="e">
        <f t="shared" si="778"/>
        <v>#N/A</v>
      </c>
      <c r="O3572" t="str">
        <f t="shared" si="779"/>
        <v>Spring</v>
      </c>
      <c r="P3572">
        <f t="shared" si="780"/>
        <v>1.4932251379647411E-4</v>
      </c>
      <c r="Q3572">
        <f t="shared" si="781"/>
        <v>1.3727779850368201E-4</v>
      </c>
      <c r="R3572">
        <f t="shared" si="782"/>
        <v>1.3063380607086748E-4</v>
      </c>
      <c r="S3572">
        <f t="shared" si="783"/>
        <v>3.1779351404798747E-4</v>
      </c>
    </row>
    <row r="3573" spans="1:19" x14ac:dyDescent="0.25">
      <c r="A3573">
        <v>3571</v>
      </c>
      <c r="B3573">
        <v>210347.2266768</v>
      </c>
      <c r="C3573">
        <v>156525.261550411</v>
      </c>
      <c r="D3573">
        <v>231489.100045834</v>
      </c>
      <c r="E3573">
        <v>180340.6647425</v>
      </c>
      <c r="F3573">
        <f t="shared" si="770"/>
        <v>778702.25301554496</v>
      </c>
      <c r="G3573">
        <f t="shared" si="771"/>
        <v>149</v>
      </c>
      <c r="H3573" t="str">
        <f t="shared" si="773"/>
        <v>Day149</v>
      </c>
      <c r="I3573">
        <f t="shared" si="772"/>
        <v>18</v>
      </c>
      <c r="J3573" t="str">
        <f t="shared" si="774"/>
        <v>Hour18</v>
      </c>
      <c r="K3573">
        <f t="shared" si="775"/>
        <v>5</v>
      </c>
      <c r="L3573" t="str">
        <f t="shared" si="776"/>
        <v>Spring</v>
      </c>
      <c r="M3573">
        <f t="shared" si="777"/>
        <v>2117</v>
      </c>
      <c r="N3573" t="e">
        <f t="shared" si="778"/>
        <v>#N/A</v>
      </c>
      <c r="O3573" t="str">
        <f t="shared" si="779"/>
        <v>Spring</v>
      </c>
      <c r="P3573">
        <f t="shared" si="780"/>
        <v>1.5333374343861337E-4</v>
      </c>
      <c r="Q3573">
        <f t="shared" si="781"/>
        <v>1.3058502407669855E-4</v>
      </c>
      <c r="R3573">
        <f t="shared" si="782"/>
        <v>1.2753275843372725E-4</v>
      </c>
      <c r="S3573">
        <f t="shared" si="783"/>
        <v>2.5243201871757645E-4</v>
      </c>
    </row>
    <row r="3574" spans="1:19" x14ac:dyDescent="0.25">
      <c r="A3574">
        <v>3572</v>
      </c>
      <c r="B3574">
        <v>204369.49642800001</v>
      </c>
      <c r="C3574">
        <v>159206.32437371899</v>
      </c>
      <c r="D3574">
        <v>228370.93031601</v>
      </c>
      <c r="E3574">
        <v>111584.8556179</v>
      </c>
      <c r="F3574">
        <f t="shared" si="770"/>
        <v>703531.60673562903</v>
      </c>
      <c r="G3574">
        <f t="shared" si="771"/>
        <v>149</v>
      </c>
      <c r="H3574" t="str">
        <f t="shared" si="773"/>
        <v>Day149</v>
      </c>
      <c r="I3574">
        <f t="shared" si="772"/>
        <v>19</v>
      </c>
      <c r="J3574" t="str">
        <f t="shared" si="774"/>
        <v>Hour19</v>
      </c>
      <c r="K3574">
        <f t="shared" si="775"/>
        <v>5</v>
      </c>
      <c r="L3574" t="str">
        <f t="shared" si="776"/>
        <v>Spring</v>
      </c>
      <c r="M3574">
        <f t="shared" si="777"/>
        <v>2117</v>
      </c>
      <c r="N3574" t="e">
        <f t="shared" si="778"/>
        <v>#N/A</v>
      </c>
      <c r="O3574" t="str">
        <f t="shared" si="779"/>
        <v>Spring</v>
      </c>
      <c r="P3574">
        <f t="shared" si="780"/>
        <v>1.5126833026254496E-4</v>
      </c>
      <c r="Q3574">
        <f t="shared" si="781"/>
        <v>1.2687400748382017E-4</v>
      </c>
      <c r="R3574">
        <f t="shared" si="782"/>
        <v>1.2971721948495805E-4</v>
      </c>
      <c r="S3574">
        <f t="shared" si="783"/>
        <v>1.5619100884514862E-4</v>
      </c>
    </row>
    <row r="3575" spans="1:19" x14ac:dyDescent="0.25">
      <c r="A3575">
        <v>3573</v>
      </c>
      <c r="B3575">
        <v>198587.26282120001</v>
      </c>
      <c r="C3575">
        <v>161197.60551307999</v>
      </c>
      <c r="D3575">
        <v>221154.31389377001</v>
      </c>
      <c r="E3575">
        <v>85876.896257500004</v>
      </c>
      <c r="F3575">
        <f t="shared" si="770"/>
        <v>666816.07848555001</v>
      </c>
      <c r="G3575">
        <f t="shared" si="771"/>
        <v>149</v>
      </c>
      <c r="H3575" t="str">
        <f t="shared" si="773"/>
        <v>Day149</v>
      </c>
      <c r="I3575">
        <f t="shared" si="772"/>
        <v>20</v>
      </c>
      <c r="J3575" t="str">
        <f t="shared" si="774"/>
        <v>Hour20</v>
      </c>
      <c r="K3575">
        <f t="shared" si="775"/>
        <v>5</v>
      </c>
      <c r="L3575" t="str">
        <f t="shared" si="776"/>
        <v>Spring</v>
      </c>
      <c r="M3575">
        <f t="shared" si="777"/>
        <v>2117</v>
      </c>
      <c r="N3575" t="e">
        <f t="shared" si="778"/>
        <v>#N/A</v>
      </c>
      <c r="O3575" t="str">
        <f t="shared" si="779"/>
        <v>Spring</v>
      </c>
      <c r="P3575">
        <f t="shared" si="780"/>
        <v>1.4648818808408586E-4</v>
      </c>
      <c r="Q3575">
        <f t="shared" si="781"/>
        <v>1.2328435656856827E-4</v>
      </c>
      <c r="R3575">
        <f t="shared" si="782"/>
        <v>1.3133966415621625E-4</v>
      </c>
      <c r="S3575">
        <f t="shared" si="783"/>
        <v>1.202062680340772E-4</v>
      </c>
    </row>
    <row r="3576" spans="1:19" x14ac:dyDescent="0.25">
      <c r="A3576">
        <v>3574</v>
      </c>
      <c r="B3576">
        <v>186784.4917288</v>
      </c>
      <c r="C3576">
        <v>158497.61854231401</v>
      </c>
      <c r="D3576">
        <v>206660.62039510999</v>
      </c>
      <c r="E3576">
        <v>67425.812474399994</v>
      </c>
      <c r="F3576">
        <f t="shared" si="770"/>
        <v>619368.54314062407</v>
      </c>
      <c r="G3576">
        <f t="shared" si="771"/>
        <v>149</v>
      </c>
      <c r="H3576" t="str">
        <f t="shared" si="773"/>
        <v>Day149</v>
      </c>
      <c r="I3576">
        <f t="shared" si="772"/>
        <v>21</v>
      </c>
      <c r="J3576" t="str">
        <f t="shared" si="774"/>
        <v>Hour21</v>
      </c>
      <c r="K3576">
        <f t="shared" si="775"/>
        <v>5</v>
      </c>
      <c r="L3576" t="str">
        <f t="shared" si="776"/>
        <v>Spring</v>
      </c>
      <c r="M3576">
        <f t="shared" si="777"/>
        <v>2117</v>
      </c>
      <c r="N3576" t="e">
        <f t="shared" si="778"/>
        <v>#N/A</v>
      </c>
      <c r="O3576" t="str">
        <f t="shared" si="779"/>
        <v>Spring</v>
      </c>
      <c r="P3576">
        <f t="shared" si="780"/>
        <v>1.3688785580078867E-4</v>
      </c>
      <c r="Q3576">
        <f t="shared" si="781"/>
        <v>1.1595711402954025E-4</v>
      </c>
      <c r="R3576">
        <f t="shared" si="782"/>
        <v>1.2913978419622647E-4</v>
      </c>
      <c r="S3576">
        <f t="shared" si="783"/>
        <v>9.4379345783649081E-5</v>
      </c>
    </row>
    <row r="3577" spans="1:19" x14ac:dyDescent="0.25">
      <c r="A3577">
        <v>3575</v>
      </c>
      <c r="B3577">
        <v>174774.78314829999</v>
      </c>
      <c r="C3577">
        <v>155056.89511176501</v>
      </c>
      <c r="D3577">
        <v>176952.22838501001</v>
      </c>
      <c r="E3577">
        <v>49362.874948500001</v>
      </c>
      <c r="F3577">
        <f t="shared" si="770"/>
        <v>556146.78159357503</v>
      </c>
      <c r="G3577">
        <f t="shared" si="771"/>
        <v>149</v>
      </c>
      <c r="H3577" t="str">
        <f t="shared" si="773"/>
        <v>Day149</v>
      </c>
      <c r="I3577">
        <f t="shared" si="772"/>
        <v>22</v>
      </c>
      <c r="J3577" t="str">
        <f t="shared" si="774"/>
        <v>Hour22</v>
      </c>
      <c r="K3577">
        <f t="shared" si="775"/>
        <v>5</v>
      </c>
      <c r="L3577" t="str">
        <f t="shared" si="776"/>
        <v>Spring</v>
      </c>
      <c r="M3577">
        <f t="shared" si="777"/>
        <v>2117</v>
      </c>
      <c r="N3577" t="e">
        <f t="shared" si="778"/>
        <v>#N/A</v>
      </c>
      <c r="O3577" t="str">
        <f t="shared" si="779"/>
        <v>Spring</v>
      </c>
      <c r="P3577">
        <f t="shared" si="780"/>
        <v>1.1720961195454067E-4</v>
      </c>
      <c r="Q3577">
        <f t="shared" si="781"/>
        <v>1.0850140325590398E-4</v>
      </c>
      <c r="R3577">
        <f t="shared" si="782"/>
        <v>1.2633637121509469E-4</v>
      </c>
      <c r="S3577">
        <f t="shared" si="783"/>
        <v>6.9095731629609383E-5</v>
      </c>
    </row>
    <row r="3578" spans="1:19" x14ac:dyDescent="0.25">
      <c r="A3578">
        <v>3576</v>
      </c>
      <c r="B3578">
        <v>166247.70064890001</v>
      </c>
      <c r="C3578">
        <v>151064.810227282</v>
      </c>
      <c r="D3578">
        <v>149504.6228097</v>
      </c>
      <c r="E3578">
        <v>38022.6915228</v>
      </c>
      <c r="F3578">
        <f t="shared" si="770"/>
        <v>504839.82520868198</v>
      </c>
      <c r="G3578">
        <f t="shared" si="771"/>
        <v>149</v>
      </c>
      <c r="H3578" t="str">
        <f t="shared" si="773"/>
        <v>Day149</v>
      </c>
      <c r="I3578">
        <f t="shared" si="772"/>
        <v>23</v>
      </c>
      <c r="J3578" t="str">
        <f t="shared" si="774"/>
        <v>Hour23</v>
      </c>
      <c r="K3578">
        <f t="shared" si="775"/>
        <v>5</v>
      </c>
      <c r="L3578" t="str">
        <f t="shared" si="776"/>
        <v>Spring</v>
      </c>
      <c r="M3578">
        <f t="shared" si="777"/>
        <v>2117</v>
      </c>
      <c r="N3578" t="e">
        <f t="shared" si="778"/>
        <v>#N/A</v>
      </c>
      <c r="O3578" t="str">
        <f t="shared" si="779"/>
        <v>Spring</v>
      </c>
      <c r="P3578">
        <f t="shared" si="780"/>
        <v>9.9028867762025581E-5</v>
      </c>
      <c r="Q3578">
        <f t="shared" si="781"/>
        <v>1.0320773102128471E-4</v>
      </c>
      <c r="R3578">
        <f t="shared" si="782"/>
        <v>1.2308372309825549E-4</v>
      </c>
      <c r="S3578">
        <f t="shared" si="783"/>
        <v>5.3222298985538435E-5</v>
      </c>
    </row>
    <row r="3579" spans="1:19" x14ac:dyDescent="0.25">
      <c r="A3579">
        <v>3577</v>
      </c>
      <c r="B3579">
        <v>163407.96674090001</v>
      </c>
      <c r="C3579">
        <v>149826.40096478499</v>
      </c>
      <c r="D3579">
        <v>126277.26762865001</v>
      </c>
      <c r="E3579">
        <v>27567.196086700002</v>
      </c>
      <c r="F3579">
        <f t="shared" si="770"/>
        <v>467078.83142103499</v>
      </c>
      <c r="G3579">
        <f t="shared" si="771"/>
        <v>150</v>
      </c>
      <c r="H3579" t="str">
        <f t="shared" si="773"/>
        <v>Day150</v>
      </c>
      <c r="I3579">
        <f t="shared" si="772"/>
        <v>0</v>
      </c>
      <c r="J3579" t="str">
        <f t="shared" si="774"/>
        <v>Hour0</v>
      </c>
      <c r="K3579">
        <f t="shared" si="775"/>
        <v>5</v>
      </c>
      <c r="L3579" t="str">
        <f t="shared" si="776"/>
        <v>Spring</v>
      </c>
      <c r="M3579">
        <f t="shared" si="777"/>
        <v>1</v>
      </c>
      <c r="N3579">
        <f t="shared" si="778"/>
        <v>871021.95259126392</v>
      </c>
      <c r="O3579" t="str">
        <f t="shared" si="779"/>
        <v>Spring</v>
      </c>
      <c r="P3579">
        <f t="shared" si="780"/>
        <v>8.3643532904429716E-5</v>
      </c>
      <c r="Q3579">
        <f t="shared" si="781"/>
        <v>1.0144480442317285E-4</v>
      </c>
      <c r="R3579">
        <f t="shared" si="782"/>
        <v>1.2207469907394325E-4</v>
      </c>
      <c r="S3579">
        <f t="shared" si="783"/>
        <v>3.8587209204785631E-5</v>
      </c>
    </row>
    <row r="3580" spans="1:19" x14ac:dyDescent="0.25">
      <c r="A3580">
        <v>3578</v>
      </c>
      <c r="B3580">
        <v>160102.16159609999</v>
      </c>
      <c r="C3580">
        <v>151043.323381772</v>
      </c>
      <c r="D3580">
        <v>110974.93455222</v>
      </c>
      <c r="E3580">
        <v>22001.060751100002</v>
      </c>
      <c r="F3580">
        <f t="shared" si="770"/>
        <v>444121.48028119199</v>
      </c>
      <c r="G3580">
        <f t="shared" si="771"/>
        <v>150</v>
      </c>
      <c r="H3580" t="str">
        <f t="shared" si="773"/>
        <v>Day150</v>
      </c>
      <c r="I3580">
        <f t="shared" si="772"/>
        <v>1</v>
      </c>
      <c r="J3580" t="str">
        <f t="shared" si="774"/>
        <v>Hour1</v>
      </c>
      <c r="K3580">
        <f t="shared" si="775"/>
        <v>5</v>
      </c>
      <c r="L3580" t="str">
        <f t="shared" si="776"/>
        <v>Spring</v>
      </c>
      <c r="M3580">
        <f t="shared" si="777"/>
        <v>2117</v>
      </c>
      <c r="N3580" t="e">
        <f t="shared" si="778"/>
        <v>#N/A</v>
      </c>
      <c r="O3580" t="str">
        <f t="shared" si="779"/>
        <v>Spring</v>
      </c>
      <c r="P3580">
        <f t="shared" si="780"/>
        <v>7.350757396083818E-5</v>
      </c>
      <c r="Q3580">
        <f t="shared" si="781"/>
        <v>9.9392537553546475E-5</v>
      </c>
      <c r="R3580">
        <f t="shared" si="782"/>
        <v>1.2306621616901744E-4</v>
      </c>
      <c r="S3580">
        <f t="shared" si="783"/>
        <v>3.0796005921671541E-5</v>
      </c>
    </row>
    <row r="3581" spans="1:19" x14ac:dyDescent="0.25">
      <c r="A3581">
        <v>3579</v>
      </c>
      <c r="B3581">
        <v>157459.3698016</v>
      </c>
      <c r="C3581">
        <v>153022.37331585199</v>
      </c>
      <c r="D3581">
        <v>102230.20582298</v>
      </c>
      <c r="E3581">
        <v>17626.3172156</v>
      </c>
      <c r="F3581">
        <f t="shared" si="770"/>
        <v>430338.26615603204</v>
      </c>
      <c r="G3581">
        <f t="shared" si="771"/>
        <v>150</v>
      </c>
      <c r="H3581" t="str">
        <f t="shared" si="773"/>
        <v>Day150</v>
      </c>
      <c r="I3581">
        <f t="shared" si="772"/>
        <v>2</v>
      </c>
      <c r="J3581" t="str">
        <f t="shared" si="774"/>
        <v>Hour2</v>
      </c>
      <c r="K3581">
        <f t="shared" si="775"/>
        <v>5</v>
      </c>
      <c r="L3581" t="str">
        <f t="shared" si="776"/>
        <v>Spring</v>
      </c>
      <c r="M3581">
        <f t="shared" si="777"/>
        <v>2117</v>
      </c>
      <c r="N3581" t="e">
        <f t="shared" si="778"/>
        <v>#N/A</v>
      </c>
      <c r="O3581" t="str">
        <f t="shared" si="779"/>
        <v>Spring</v>
      </c>
      <c r="P3581">
        <f t="shared" si="780"/>
        <v>6.7715240796364901E-5</v>
      </c>
      <c r="Q3581">
        <f t="shared" si="781"/>
        <v>9.7751873991840739E-5</v>
      </c>
      <c r="R3581">
        <f t="shared" si="782"/>
        <v>1.2467869516870927E-4</v>
      </c>
      <c r="S3581">
        <f t="shared" si="783"/>
        <v>2.4672454455257975E-5</v>
      </c>
    </row>
    <row r="3582" spans="1:19" x14ac:dyDescent="0.25">
      <c r="A3582">
        <v>3580</v>
      </c>
      <c r="B3582">
        <v>159424.1812776</v>
      </c>
      <c r="C3582">
        <v>153009.59288869999</v>
      </c>
      <c r="D3582">
        <v>100104.43573490001</v>
      </c>
      <c r="E3582">
        <v>18060.4162378</v>
      </c>
      <c r="F3582">
        <f t="shared" si="770"/>
        <v>430598.62613899994</v>
      </c>
      <c r="G3582">
        <f t="shared" si="771"/>
        <v>150</v>
      </c>
      <c r="H3582" t="str">
        <f t="shared" si="773"/>
        <v>Day150</v>
      </c>
      <c r="I3582">
        <f t="shared" si="772"/>
        <v>3</v>
      </c>
      <c r="J3582" t="str">
        <f t="shared" si="774"/>
        <v>Hour3</v>
      </c>
      <c r="K3582">
        <f t="shared" si="775"/>
        <v>5</v>
      </c>
      <c r="L3582" t="str">
        <f t="shared" si="776"/>
        <v>Spring</v>
      </c>
      <c r="M3582">
        <f t="shared" si="777"/>
        <v>2117</v>
      </c>
      <c r="N3582" t="e">
        <f t="shared" si="778"/>
        <v>#N/A</v>
      </c>
      <c r="O3582" t="str">
        <f t="shared" si="779"/>
        <v>Spring</v>
      </c>
      <c r="P3582">
        <f t="shared" si="780"/>
        <v>6.6307173266487259E-5</v>
      </c>
      <c r="Q3582">
        <f t="shared" si="781"/>
        <v>9.897164264747347E-5</v>
      </c>
      <c r="R3582">
        <f t="shared" si="782"/>
        <v>1.2466828200528434E-4</v>
      </c>
      <c r="S3582">
        <f t="shared" si="783"/>
        <v>2.5280084978599659E-5</v>
      </c>
    </row>
    <row r="3583" spans="1:19" x14ac:dyDescent="0.25">
      <c r="A3583">
        <v>3581</v>
      </c>
      <c r="B3583">
        <v>166167.416822</v>
      </c>
      <c r="C3583">
        <v>155009.08743879601</v>
      </c>
      <c r="D3583">
        <v>106605.3447941</v>
      </c>
      <c r="E3583">
        <v>16944.582488799999</v>
      </c>
      <c r="F3583">
        <f t="shared" si="770"/>
        <v>444726.43154369603</v>
      </c>
      <c r="G3583">
        <f t="shared" si="771"/>
        <v>150</v>
      </c>
      <c r="H3583" t="str">
        <f t="shared" si="773"/>
        <v>Day150</v>
      </c>
      <c r="I3583">
        <f t="shared" si="772"/>
        <v>4</v>
      </c>
      <c r="J3583" t="str">
        <f t="shared" si="774"/>
        <v>Hour4</v>
      </c>
      <c r="K3583">
        <f t="shared" si="775"/>
        <v>5</v>
      </c>
      <c r="L3583" t="str">
        <f t="shared" si="776"/>
        <v>Spring</v>
      </c>
      <c r="M3583">
        <f t="shared" si="777"/>
        <v>2117</v>
      </c>
      <c r="N3583" t="e">
        <f t="shared" si="778"/>
        <v>#N/A</v>
      </c>
      <c r="O3583" t="str">
        <f t="shared" si="779"/>
        <v>Spring</v>
      </c>
      <c r="P3583">
        <f t="shared" si="780"/>
        <v>7.0613245222375307E-5</v>
      </c>
      <c r="Q3583">
        <f t="shared" si="781"/>
        <v>1.0315789026210601E-4</v>
      </c>
      <c r="R3583">
        <f t="shared" si="782"/>
        <v>1.2629741875242096E-4</v>
      </c>
      <c r="S3583">
        <f t="shared" si="783"/>
        <v>2.3718195616511202E-5</v>
      </c>
    </row>
    <row r="3584" spans="1:19" x14ac:dyDescent="0.25">
      <c r="A3584">
        <v>3582</v>
      </c>
      <c r="B3584">
        <v>176624.49085579999</v>
      </c>
      <c r="C3584">
        <v>159674.92775117201</v>
      </c>
      <c r="D3584">
        <v>116944.4524697</v>
      </c>
      <c r="E3584">
        <v>25452.5952837</v>
      </c>
      <c r="F3584">
        <f t="shared" si="770"/>
        <v>478696.46636037197</v>
      </c>
      <c r="G3584">
        <f t="shared" si="771"/>
        <v>150</v>
      </c>
      <c r="H3584" t="str">
        <f t="shared" si="773"/>
        <v>Day150</v>
      </c>
      <c r="I3584">
        <f t="shared" si="772"/>
        <v>5</v>
      </c>
      <c r="J3584" t="str">
        <f t="shared" si="774"/>
        <v>Hour5</v>
      </c>
      <c r="K3584">
        <f t="shared" si="775"/>
        <v>5</v>
      </c>
      <c r="L3584" t="str">
        <f t="shared" si="776"/>
        <v>Spring</v>
      </c>
      <c r="M3584">
        <f t="shared" si="777"/>
        <v>2117</v>
      </c>
      <c r="N3584" t="e">
        <f t="shared" si="778"/>
        <v>#N/A</v>
      </c>
      <c r="O3584" t="str">
        <f t="shared" si="779"/>
        <v>Spring</v>
      </c>
      <c r="P3584">
        <f t="shared" si="780"/>
        <v>7.7461663067538466E-5</v>
      </c>
      <c r="Q3584">
        <f t="shared" si="781"/>
        <v>1.0964971468997806E-4</v>
      </c>
      <c r="R3584">
        <f t="shared" si="782"/>
        <v>1.3009902546787727E-4</v>
      </c>
      <c r="S3584">
        <f t="shared" si="783"/>
        <v>3.5627294699395085E-5</v>
      </c>
    </row>
    <row r="3585" spans="1:19" x14ac:dyDescent="0.25">
      <c r="A3585">
        <v>3583</v>
      </c>
      <c r="B3585">
        <v>181475.61362330001</v>
      </c>
      <c r="C3585">
        <v>160221.81335657701</v>
      </c>
      <c r="D3585">
        <v>143689.2236003</v>
      </c>
      <c r="E3585">
        <v>43645.819081399997</v>
      </c>
      <c r="F3585">
        <f t="shared" si="770"/>
        <v>529032.46966157714</v>
      </c>
      <c r="G3585">
        <f t="shared" si="771"/>
        <v>150</v>
      </c>
      <c r="H3585" t="str">
        <f t="shared" si="773"/>
        <v>Day150</v>
      </c>
      <c r="I3585">
        <f t="shared" si="772"/>
        <v>6</v>
      </c>
      <c r="J3585" t="str">
        <f t="shared" si="774"/>
        <v>Hour6</v>
      </c>
      <c r="K3585">
        <f t="shared" si="775"/>
        <v>5</v>
      </c>
      <c r="L3585" t="str">
        <f t="shared" si="776"/>
        <v>Spring</v>
      </c>
      <c r="M3585">
        <f t="shared" si="777"/>
        <v>2117</v>
      </c>
      <c r="N3585" t="e">
        <f t="shared" si="778"/>
        <v>#N/A</v>
      </c>
      <c r="O3585" t="str">
        <f t="shared" si="779"/>
        <v>Spring</v>
      </c>
      <c r="P3585">
        <f t="shared" si="780"/>
        <v>9.5176863800756128E-5</v>
      </c>
      <c r="Q3585">
        <f t="shared" si="781"/>
        <v>1.1266132550796315E-4</v>
      </c>
      <c r="R3585">
        <f t="shared" si="782"/>
        <v>1.3054461379728911E-4</v>
      </c>
      <c r="S3585">
        <f t="shared" si="783"/>
        <v>6.1093277187546346E-5</v>
      </c>
    </row>
    <row r="3586" spans="1:19" x14ac:dyDescent="0.25">
      <c r="A3586">
        <v>3584</v>
      </c>
      <c r="B3586">
        <v>192454.33247369999</v>
      </c>
      <c r="C3586">
        <v>164624.657279495</v>
      </c>
      <c r="D3586">
        <v>161465.571433</v>
      </c>
      <c r="E3586">
        <v>67648.643221100006</v>
      </c>
      <c r="F3586">
        <f t="shared" si="770"/>
        <v>586193.20440729498</v>
      </c>
      <c r="G3586">
        <f t="shared" si="771"/>
        <v>150</v>
      </c>
      <c r="H3586" t="str">
        <f t="shared" si="773"/>
        <v>Day150</v>
      </c>
      <c r="I3586">
        <f t="shared" si="772"/>
        <v>7</v>
      </c>
      <c r="J3586" t="str">
        <f t="shared" si="774"/>
        <v>Hour7</v>
      </c>
      <c r="K3586">
        <f t="shared" si="775"/>
        <v>5</v>
      </c>
      <c r="L3586" t="str">
        <f t="shared" si="776"/>
        <v>Spring</v>
      </c>
      <c r="M3586">
        <f t="shared" si="777"/>
        <v>2117</v>
      </c>
      <c r="N3586" t="e">
        <f t="shared" si="778"/>
        <v>#N/A</v>
      </c>
      <c r="O3586" t="str">
        <f t="shared" si="779"/>
        <v>Spring</v>
      </c>
      <c r="P3586">
        <f t="shared" si="780"/>
        <v>1.0695156056753733E-4</v>
      </c>
      <c r="Q3586">
        <f t="shared" si="781"/>
        <v>1.1947699067294109E-4</v>
      </c>
      <c r="R3586">
        <f t="shared" si="782"/>
        <v>1.3413193781694623E-4</v>
      </c>
      <c r="S3586">
        <f t="shared" si="783"/>
        <v>9.4691253335404783E-5</v>
      </c>
    </row>
    <row r="3587" spans="1:19" x14ac:dyDescent="0.25">
      <c r="A3587">
        <v>3585</v>
      </c>
      <c r="B3587">
        <v>210356.33716540001</v>
      </c>
      <c r="C3587">
        <v>175232.04122740499</v>
      </c>
      <c r="D3587">
        <v>163236.00399962001</v>
      </c>
      <c r="E3587">
        <v>76274.038329200004</v>
      </c>
      <c r="F3587">
        <f t="shared" ref="F3587:F3650" si="784">SUM(B3587:E3587)</f>
        <v>625098.42072162498</v>
      </c>
      <c r="G3587">
        <f t="shared" ref="G3587:G3650" si="785">CEILING(A3587/24,1)</f>
        <v>150</v>
      </c>
      <c r="H3587" t="str">
        <f t="shared" si="773"/>
        <v>Day150</v>
      </c>
      <c r="I3587">
        <f t="shared" ref="I3587:I3650" si="786">A3587-(G3587-1)*24-1</f>
        <v>8</v>
      </c>
      <c r="J3587" t="str">
        <f t="shared" si="774"/>
        <v>Hour8</v>
      </c>
      <c r="K3587">
        <f t="shared" si="775"/>
        <v>5</v>
      </c>
      <c r="L3587" t="str">
        <f t="shared" si="776"/>
        <v>Spring</v>
      </c>
      <c r="M3587">
        <f t="shared" si="777"/>
        <v>2117</v>
      </c>
      <c r="N3587" t="e">
        <f t="shared" si="778"/>
        <v>#N/A</v>
      </c>
      <c r="O3587" t="str">
        <f t="shared" si="779"/>
        <v>Spring</v>
      </c>
      <c r="P3587">
        <f t="shared" si="780"/>
        <v>1.0812425964015772E-4</v>
      </c>
      <c r="Q3587">
        <f t="shared" si="781"/>
        <v>1.3059067993150575E-4</v>
      </c>
      <c r="R3587">
        <f t="shared" si="782"/>
        <v>1.427745615138689E-4</v>
      </c>
      <c r="S3587">
        <f t="shared" si="783"/>
        <v>1.0676465842395367E-4</v>
      </c>
    </row>
    <row r="3588" spans="1:19" x14ac:dyDescent="0.25">
      <c r="A3588">
        <v>3586</v>
      </c>
      <c r="B3588">
        <v>230227.8521822</v>
      </c>
      <c r="C3588">
        <v>183701.8083954</v>
      </c>
      <c r="D3588">
        <v>163866.58520105001</v>
      </c>
      <c r="E3588">
        <v>74833.212756399895</v>
      </c>
      <c r="F3588">
        <f t="shared" si="784"/>
        <v>652629.45853504993</v>
      </c>
      <c r="G3588">
        <f t="shared" si="785"/>
        <v>150</v>
      </c>
      <c r="H3588" t="str">
        <f t="shared" ref="H3588:H3651" si="787">CONCATENATE("Day",G3588)</f>
        <v>Day150</v>
      </c>
      <c r="I3588">
        <f t="shared" si="786"/>
        <v>9</v>
      </c>
      <c r="J3588" t="str">
        <f t="shared" ref="J3588:J3651" si="788">CONCATENATE("Hour",I3588)</f>
        <v>Hour9</v>
      </c>
      <c r="K3588">
        <f t="shared" ref="K3588:K3651" si="789">MONTH(G3588)</f>
        <v>5</v>
      </c>
      <c r="L3588" t="str">
        <f t="shared" ref="L3588:L3651" si="790">IF(AND(K3588&gt;=3,K3588&lt;=5),"Spring",IF(AND(K3588&gt;=6,K3588&lt;=8),"Summer",IF(AND(K3588&gt;=9,K3588&lt;=10),"Fall","Winter")))</f>
        <v>Spring</v>
      </c>
      <c r="M3588">
        <f t="shared" ref="M3588:M3651" si="791">COUNTIFS($L$3:$L$8762,L3588,$N$3:$N$8762,"&gt;"&amp;N3588+1)+1</f>
        <v>2117</v>
      </c>
      <c r="N3588" t="e">
        <f t="shared" ref="N3588:N3651" si="792">IF(G3588=G3587,NA(),_xlfn.MAXIFS($F$3:$F$8762,$G$3:$G$8762,G3588))</f>
        <v>#N/A</v>
      </c>
      <c r="O3588" t="str">
        <f t="shared" ref="O3588:O3651" si="793">IF(G3588=G3587,O3587,IF(AND(OR(L3588="Winter",L3588="Summer"),M3588&lt;=5),CONCATENATE(L3588," Peak ",M3588),L3588))</f>
        <v>Spring</v>
      </c>
      <c r="P3588">
        <f t="shared" ref="P3588:P3651" si="794">D3588/SUM($D$3:$D$8762)</f>
        <v>1.0854194399824687E-4</v>
      </c>
      <c r="Q3588">
        <f t="shared" ref="Q3588:Q3651" si="795">B3588/SUM($B$3:$B$8762)</f>
        <v>1.4292705492396723E-4</v>
      </c>
      <c r="R3588">
        <f t="shared" ref="R3588:R3651" si="796">C3588/SUM($C$3:$C$8762)</f>
        <v>1.4967551002228547E-4</v>
      </c>
      <c r="S3588">
        <f t="shared" ref="S3588:S3651" si="797">E3588/SUM($E$3:$E$8762)</f>
        <v>1.0474786144429761E-4</v>
      </c>
    </row>
    <row r="3589" spans="1:19" x14ac:dyDescent="0.25">
      <c r="A3589">
        <v>3587</v>
      </c>
      <c r="B3589">
        <v>241930.05692219999</v>
      </c>
      <c r="C3589">
        <v>184207.028475617</v>
      </c>
      <c r="D3589">
        <v>175880.53501749999</v>
      </c>
      <c r="E3589">
        <v>82286.800884600001</v>
      </c>
      <c r="F3589">
        <f t="shared" si="784"/>
        <v>684304.42129991692</v>
      </c>
      <c r="G3589">
        <f t="shared" si="785"/>
        <v>150</v>
      </c>
      <c r="H3589" t="str">
        <f t="shared" si="787"/>
        <v>Day150</v>
      </c>
      <c r="I3589">
        <f t="shared" si="786"/>
        <v>10</v>
      </c>
      <c r="J3589" t="str">
        <f t="shared" si="788"/>
        <v>Hour10</v>
      </c>
      <c r="K3589">
        <f t="shared" si="789"/>
        <v>5</v>
      </c>
      <c r="L3589" t="str">
        <f t="shared" si="790"/>
        <v>Spring</v>
      </c>
      <c r="M3589">
        <f t="shared" si="791"/>
        <v>2117</v>
      </c>
      <c r="N3589" t="e">
        <f t="shared" si="792"/>
        <v>#N/A</v>
      </c>
      <c r="O3589" t="str">
        <f t="shared" si="793"/>
        <v>Spring</v>
      </c>
      <c r="P3589">
        <f t="shared" si="794"/>
        <v>1.164997437325548E-4</v>
      </c>
      <c r="Q3589">
        <f t="shared" si="795"/>
        <v>1.5019186517065207E-4</v>
      </c>
      <c r="R3589">
        <f t="shared" si="796"/>
        <v>1.5008715035310472E-4</v>
      </c>
      <c r="S3589">
        <f t="shared" si="797"/>
        <v>1.1518102858703525E-4</v>
      </c>
    </row>
    <row r="3590" spans="1:19" x14ac:dyDescent="0.25">
      <c r="A3590">
        <v>3588</v>
      </c>
      <c r="B3590">
        <v>251503.616538</v>
      </c>
      <c r="C3590">
        <v>185969.533842323</v>
      </c>
      <c r="D3590">
        <v>184573.35597266999</v>
      </c>
      <c r="E3590">
        <v>97265.579975699904</v>
      </c>
      <c r="F3590">
        <f t="shared" si="784"/>
        <v>719312.08632869285</v>
      </c>
      <c r="G3590">
        <f t="shared" si="785"/>
        <v>150</v>
      </c>
      <c r="H3590" t="str">
        <f t="shared" si="787"/>
        <v>Day150</v>
      </c>
      <c r="I3590">
        <f t="shared" si="786"/>
        <v>11</v>
      </c>
      <c r="J3590" t="str">
        <f t="shared" si="788"/>
        <v>Hour11</v>
      </c>
      <c r="K3590">
        <f t="shared" si="789"/>
        <v>5</v>
      </c>
      <c r="L3590" t="str">
        <f t="shared" si="790"/>
        <v>Spring</v>
      </c>
      <c r="M3590">
        <f t="shared" si="791"/>
        <v>2117</v>
      </c>
      <c r="N3590" t="e">
        <f t="shared" si="792"/>
        <v>#N/A</v>
      </c>
      <c r="O3590" t="str">
        <f t="shared" si="793"/>
        <v>Spring</v>
      </c>
      <c r="P3590">
        <f t="shared" si="794"/>
        <v>1.2225769422713069E-4</v>
      </c>
      <c r="Q3590">
        <f t="shared" si="795"/>
        <v>1.5613519769126495E-4</v>
      </c>
      <c r="R3590">
        <f t="shared" si="796"/>
        <v>1.5152319440723251E-4</v>
      </c>
      <c r="S3590">
        <f t="shared" si="797"/>
        <v>1.361475890091667E-4</v>
      </c>
    </row>
    <row r="3591" spans="1:19" x14ac:dyDescent="0.25">
      <c r="A3591">
        <v>3589</v>
      </c>
      <c r="B3591">
        <v>259493.97603799999</v>
      </c>
      <c r="C3591">
        <v>188052.195681146</v>
      </c>
      <c r="D3591">
        <v>190514.82430807999</v>
      </c>
      <c r="E3591">
        <v>109541.9249385</v>
      </c>
      <c r="F3591">
        <f t="shared" si="784"/>
        <v>747602.92096572602</v>
      </c>
      <c r="G3591">
        <f t="shared" si="785"/>
        <v>150</v>
      </c>
      <c r="H3591" t="str">
        <f t="shared" si="787"/>
        <v>Day150</v>
      </c>
      <c r="I3591">
        <f t="shared" si="786"/>
        <v>12</v>
      </c>
      <c r="J3591" t="str">
        <f t="shared" si="788"/>
        <v>Hour12</v>
      </c>
      <c r="K3591">
        <f t="shared" si="789"/>
        <v>5</v>
      </c>
      <c r="L3591" t="str">
        <f t="shared" si="790"/>
        <v>Spring</v>
      </c>
      <c r="M3591">
        <f t="shared" si="791"/>
        <v>2117</v>
      </c>
      <c r="N3591" t="e">
        <f t="shared" si="792"/>
        <v>#N/A</v>
      </c>
      <c r="O3591" t="str">
        <f t="shared" si="793"/>
        <v>Spring</v>
      </c>
      <c r="P3591">
        <f t="shared" si="794"/>
        <v>1.2619320385246518E-4</v>
      </c>
      <c r="Q3591">
        <f t="shared" si="795"/>
        <v>1.6109566854782728E-4</v>
      </c>
      <c r="R3591">
        <f t="shared" si="796"/>
        <v>1.5322009372277344E-4</v>
      </c>
      <c r="S3591">
        <f t="shared" si="797"/>
        <v>1.5333141466411708E-4</v>
      </c>
    </row>
    <row r="3592" spans="1:19" x14ac:dyDescent="0.25">
      <c r="A3592">
        <v>3590</v>
      </c>
      <c r="B3592">
        <v>265399.0345829</v>
      </c>
      <c r="C3592">
        <v>189385.83592560701</v>
      </c>
      <c r="D3592">
        <v>195108.12295570999</v>
      </c>
      <c r="E3592">
        <v>113532.7421532</v>
      </c>
      <c r="F3592">
        <f t="shared" si="784"/>
        <v>763425.73561741703</v>
      </c>
      <c r="G3592">
        <f t="shared" si="785"/>
        <v>150</v>
      </c>
      <c r="H3592" t="str">
        <f t="shared" si="787"/>
        <v>Day150</v>
      </c>
      <c r="I3592">
        <f t="shared" si="786"/>
        <v>13</v>
      </c>
      <c r="J3592" t="str">
        <f t="shared" si="788"/>
        <v>Hour13</v>
      </c>
      <c r="K3592">
        <f t="shared" si="789"/>
        <v>5</v>
      </c>
      <c r="L3592" t="str">
        <f t="shared" si="790"/>
        <v>Spring</v>
      </c>
      <c r="M3592">
        <f t="shared" si="791"/>
        <v>2117</v>
      </c>
      <c r="N3592" t="e">
        <f t="shared" si="792"/>
        <v>#N/A</v>
      </c>
      <c r="O3592" t="str">
        <f t="shared" si="793"/>
        <v>Spring</v>
      </c>
      <c r="P3592">
        <f t="shared" si="794"/>
        <v>1.2923571287873546E-4</v>
      </c>
      <c r="Q3592">
        <f t="shared" si="795"/>
        <v>1.6476157004052867E-4</v>
      </c>
      <c r="R3592">
        <f t="shared" si="796"/>
        <v>1.5430670950255008E-4</v>
      </c>
      <c r="S3592">
        <f t="shared" si="797"/>
        <v>1.5891756489417203E-4</v>
      </c>
    </row>
    <row r="3593" spans="1:19" x14ac:dyDescent="0.25">
      <c r="A3593">
        <v>3591</v>
      </c>
      <c r="B3593">
        <v>268440.18679890002</v>
      </c>
      <c r="C3593">
        <v>188629.51165138301</v>
      </c>
      <c r="D3593">
        <v>199905.10710624</v>
      </c>
      <c r="E3593">
        <v>127719.7908892</v>
      </c>
      <c r="F3593">
        <f t="shared" si="784"/>
        <v>784694.59644572297</v>
      </c>
      <c r="G3593">
        <f t="shared" si="785"/>
        <v>150</v>
      </c>
      <c r="H3593" t="str">
        <f t="shared" si="787"/>
        <v>Day150</v>
      </c>
      <c r="I3593">
        <f t="shared" si="786"/>
        <v>14</v>
      </c>
      <c r="J3593" t="str">
        <f t="shared" si="788"/>
        <v>Hour14</v>
      </c>
      <c r="K3593">
        <f t="shared" si="789"/>
        <v>5</v>
      </c>
      <c r="L3593" t="str">
        <f t="shared" si="790"/>
        <v>Spring</v>
      </c>
      <c r="M3593">
        <f t="shared" si="791"/>
        <v>2117</v>
      </c>
      <c r="N3593" t="e">
        <f t="shared" si="792"/>
        <v>#N/A</v>
      </c>
      <c r="O3593" t="str">
        <f t="shared" si="793"/>
        <v>Spring</v>
      </c>
      <c r="P3593">
        <f t="shared" si="794"/>
        <v>1.3241313910256555E-4</v>
      </c>
      <c r="Q3593">
        <f t="shared" si="795"/>
        <v>1.6664953852778362E-4</v>
      </c>
      <c r="R3593">
        <f t="shared" si="796"/>
        <v>1.5369047593100541E-4</v>
      </c>
      <c r="S3593">
        <f t="shared" si="797"/>
        <v>1.7877589999117658E-4</v>
      </c>
    </row>
    <row r="3594" spans="1:19" x14ac:dyDescent="0.25">
      <c r="A3594">
        <v>3592</v>
      </c>
      <c r="B3594">
        <v>266641.85948510002</v>
      </c>
      <c r="C3594">
        <v>184586.31823887301</v>
      </c>
      <c r="D3594">
        <v>206425.09598454001</v>
      </c>
      <c r="E3594">
        <v>165261.82774859999</v>
      </c>
      <c r="F3594">
        <f t="shared" si="784"/>
        <v>822915.10145711293</v>
      </c>
      <c r="G3594">
        <f t="shared" si="785"/>
        <v>150</v>
      </c>
      <c r="H3594" t="str">
        <f t="shared" si="787"/>
        <v>Day150</v>
      </c>
      <c r="I3594">
        <f t="shared" si="786"/>
        <v>15</v>
      </c>
      <c r="J3594" t="str">
        <f t="shared" si="788"/>
        <v>Hour15</v>
      </c>
      <c r="K3594">
        <f t="shared" si="789"/>
        <v>5</v>
      </c>
      <c r="L3594" t="str">
        <f t="shared" si="790"/>
        <v>Spring</v>
      </c>
      <c r="M3594">
        <f t="shared" si="791"/>
        <v>2117</v>
      </c>
      <c r="N3594" t="e">
        <f t="shared" si="792"/>
        <v>#N/A</v>
      </c>
      <c r="O3594" t="str">
        <f t="shared" si="793"/>
        <v>Spring</v>
      </c>
      <c r="P3594">
        <f t="shared" si="794"/>
        <v>1.3673184914848098E-4</v>
      </c>
      <c r="Q3594">
        <f t="shared" si="795"/>
        <v>1.6553312440015081E-4</v>
      </c>
      <c r="R3594">
        <f t="shared" si="796"/>
        <v>1.5039618589966495E-4</v>
      </c>
      <c r="S3594">
        <f t="shared" si="797"/>
        <v>2.3132540214987994E-4</v>
      </c>
    </row>
    <row r="3595" spans="1:19" x14ac:dyDescent="0.25">
      <c r="A3595">
        <v>3593</v>
      </c>
      <c r="B3595">
        <v>257283.7727573</v>
      </c>
      <c r="C3595">
        <v>176013.93323505501</v>
      </c>
      <c r="D3595">
        <v>216599.93191345999</v>
      </c>
      <c r="E3595">
        <v>208274.1128036</v>
      </c>
      <c r="F3595">
        <f t="shared" si="784"/>
        <v>858171.75070941506</v>
      </c>
      <c r="G3595">
        <f t="shared" si="785"/>
        <v>150</v>
      </c>
      <c r="H3595" t="str">
        <f t="shared" si="787"/>
        <v>Day150</v>
      </c>
      <c r="I3595">
        <f t="shared" si="786"/>
        <v>16</v>
      </c>
      <c r="J3595" t="str">
        <f t="shared" si="788"/>
        <v>Hour16</v>
      </c>
      <c r="K3595">
        <f t="shared" si="789"/>
        <v>5</v>
      </c>
      <c r="L3595" t="str">
        <f t="shared" si="790"/>
        <v>Spring</v>
      </c>
      <c r="M3595">
        <f t="shared" si="791"/>
        <v>2117</v>
      </c>
      <c r="N3595" t="e">
        <f t="shared" si="792"/>
        <v>#N/A</v>
      </c>
      <c r="O3595" t="str">
        <f t="shared" si="793"/>
        <v>Spring</v>
      </c>
      <c r="P3595">
        <f t="shared" si="794"/>
        <v>1.434714566787971E-4</v>
      </c>
      <c r="Q3595">
        <f t="shared" si="795"/>
        <v>1.5972355894988105E-4</v>
      </c>
      <c r="R3595">
        <f t="shared" si="796"/>
        <v>1.4341162701719519E-4</v>
      </c>
      <c r="S3595">
        <f t="shared" si="797"/>
        <v>2.9153188947536845E-4</v>
      </c>
    </row>
    <row r="3596" spans="1:19" x14ac:dyDescent="0.25">
      <c r="A3596">
        <v>3594</v>
      </c>
      <c r="B3596">
        <v>241404.85631589999</v>
      </c>
      <c r="C3596">
        <v>165523.333549734</v>
      </c>
      <c r="D3596">
        <v>229292.62659803001</v>
      </c>
      <c r="E3596">
        <v>234801.13612760001</v>
      </c>
      <c r="F3596">
        <f t="shared" si="784"/>
        <v>871021.95259126392</v>
      </c>
      <c r="G3596">
        <f t="shared" si="785"/>
        <v>150</v>
      </c>
      <c r="H3596" t="str">
        <f t="shared" si="787"/>
        <v>Day150</v>
      </c>
      <c r="I3596">
        <f t="shared" si="786"/>
        <v>17</v>
      </c>
      <c r="J3596" t="str">
        <f t="shared" si="788"/>
        <v>Hour17</v>
      </c>
      <c r="K3596">
        <f t="shared" si="789"/>
        <v>5</v>
      </c>
      <c r="L3596" t="str">
        <f t="shared" si="790"/>
        <v>Spring</v>
      </c>
      <c r="M3596">
        <f t="shared" si="791"/>
        <v>2117</v>
      </c>
      <c r="N3596" t="e">
        <f t="shared" si="792"/>
        <v>#N/A</v>
      </c>
      <c r="O3596" t="str">
        <f t="shared" si="793"/>
        <v>Spring</v>
      </c>
      <c r="P3596">
        <f t="shared" si="794"/>
        <v>1.5187884341935276E-4</v>
      </c>
      <c r="Q3596">
        <f t="shared" si="795"/>
        <v>1.4986581697452273E-4</v>
      </c>
      <c r="R3596">
        <f t="shared" si="796"/>
        <v>1.3486415613459844E-4</v>
      </c>
      <c r="S3596">
        <f t="shared" si="797"/>
        <v>3.2866311585632278E-4</v>
      </c>
    </row>
    <row r="3597" spans="1:19" x14ac:dyDescent="0.25">
      <c r="A3597">
        <v>3595</v>
      </c>
      <c r="B3597">
        <v>226311.8043975</v>
      </c>
      <c r="C3597">
        <v>161111.970014602</v>
      </c>
      <c r="D3597">
        <v>235160.21159038</v>
      </c>
      <c r="E3597">
        <v>185842.60604660001</v>
      </c>
      <c r="F3597">
        <f t="shared" si="784"/>
        <v>808426.59204908204</v>
      </c>
      <c r="G3597">
        <f t="shared" si="785"/>
        <v>150</v>
      </c>
      <c r="H3597" t="str">
        <f t="shared" si="787"/>
        <v>Day150</v>
      </c>
      <c r="I3597">
        <f t="shared" si="786"/>
        <v>18</v>
      </c>
      <c r="J3597" t="str">
        <f t="shared" si="788"/>
        <v>Hour18</v>
      </c>
      <c r="K3597">
        <f t="shared" si="789"/>
        <v>5</v>
      </c>
      <c r="L3597" t="str">
        <f t="shared" si="790"/>
        <v>Spring</v>
      </c>
      <c r="M3597">
        <f t="shared" si="791"/>
        <v>2117</v>
      </c>
      <c r="N3597" t="e">
        <f t="shared" si="792"/>
        <v>#N/A</v>
      </c>
      <c r="O3597" t="str">
        <f t="shared" si="793"/>
        <v>Spring</v>
      </c>
      <c r="P3597">
        <f t="shared" si="794"/>
        <v>1.5576541419803355E-4</v>
      </c>
      <c r="Q3597">
        <f t="shared" si="795"/>
        <v>1.40495945171157E-4</v>
      </c>
      <c r="R3597">
        <f t="shared" si="796"/>
        <v>1.3126989055397105E-4</v>
      </c>
      <c r="S3597">
        <f t="shared" si="797"/>
        <v>2.6013336634343043E-4</v>
      </c>
    </row>
    <row r="3598" spans="1:19" x14ac:dyDescent="0.25">
      <c r="A3598">
        <v>3596</v>
      </c>
      <c r="B3598">
        <v>218256.81954319999</v>
      </c>
      <c r="C3598">
        <v>162177.43213502399</v>
      </c>
      <c r="D3598">
        <v>230035.37564924001</v>
      </c>
      <c r="E3598">
        <v>113898.73189549999</v>
      </c>
      <c r="F3598">
        <f t="shared" si="784"/>
        <v>724368.35922296392</v>
      </c>
      <c r="G3598">
        <f t="shared" si="785"/>
        <v>150</v>
      </c>
      <c r="H3598" t="str">
        <f t="shared" si="787"/>
        <v>Day150</v>
      </c>
      <c r="I3598">
        <f t="shared" si="786"/>
        <v>19</v>
      </c>
      <c r="J3598" t="str">
        <f t="shared" si="788"/>
        <v>Hour19</v>
      </c>
      <c r="K3598">
        <f t="shared" si="789"/>
        <v>5</v>
      </c>
      <c r="L3598" t="str">
        <f t="shared" si="790"/>
        <v>Spring</v>
      </c>
      <c r="M3598">
        <f t="shared" si="791"/>
        <v>2117</v>
      </c>
      <c r="N3598" t="e">
        <f t="shared" si="792"/>
        <v>#N/A</v>
      </c>
      <c r="O3598" t="str">
        <f t="shared" si="793"/>
        <v>Spring</v>
      </c>
      <c r="P3598">
        <f t="shared" si="794"/>
        <v>1.5237082551455708E-4</v>
      </c>
      <c r="Q3598">
        <f t="shared" si="795"/>
        <v>1.3549535444431848E-4</v>
      </c>
      <c r="R3598">
        <f t="shared" si="796"/>
        <v>1.3213800169384798E-4</v>
      </c>
      <c r="S3598">
        <f t="shared" si="797"/>
        <v>1.5942985938754449E-4</v>
      </c>
    </row>
    <row r="3599" spans="1:19" x14ac:dyDescent="0.25">
      <c r="A3599">
        <v>3597</v>
      </c>
      <c r="B3599">
        <v>209109.36938300001</v>
      </c>
      <c r="C3599">
        <v>163054.04302629601</v>
      </c>
      <c r="D3599">
        <v>221134.94175537</v>
      </c>
      <c r="E3599">
        <v>87100.802767100002</v>
      </c>
      <c r="F3599">
        <f t="shared" si="784"/>
        <v>680399.15693176608</v>
      </c>
      <c r="G3599">
        <f t="shared" si="785"/>
        <v>150</v>
      </c>
      <c r="H3599" t="str">
        <f t="shared" si="787"/>
        <v>Day150</v>
      </c>
      <c r="I3599">
        <f t="shared" si="786"/>
        <v>20</v>
      </c>
      <c r="J3599" t="str">
        <f t="shared" si="788"/>
        <v>Hour20</v>
      </c>
      <c r="K3599">
        <f t="shared" si="789"/>
        <v>5</v>
      </c>
      <c r="L3599" t="str">
        <f t="shared" si="790"/>
        <v>Spring</v>
      </c>
      <c r="M3599">
        <f t="shared" si="791"/>
        <v>2117</v>
      </c>
      <c r="N3599" t="e">
        <f t="shared" si="792"/>
        <v>#N/A</v>
      </c>
      <c r="O3599" t="str">
        <f t="shared" si="793"/>
        <v>Spring</v>
      </c>
      <c r="P3599">
        <f t="shared" si="794"/>
        <v>1.4647535636760895E-4</v>
      </c>
      <c r="Q3599">
        <f t="shared" si="795"/>
        <v>1.2981655364298678E-4</v>
      </c>
      <c r="R3599">
        <f t="shared" si="796"/>
        <v>1.3285224170807704E-4</v>
      </c>
      <c r="S3599">
        <f t="shared" si="797"/>
        <v>1.2191943234663561E-4</v>
      </c>
    </row>
    <row r="3600" spans="1:19" x14ac:dyDescent="0.25">
      <c r="A3600">
        <v>3598</v>
      </c>
      <c r="B3600">
        <v>190919.14376390001</v>
      </c>
      <c r="C3600">
        <v>160641.89098750401</v>
      </c>
      <c r="D3600">
        <v>206606.84328251</v>
      </c>
      <c r="E3600">
        <v>68435.003989000004</v>
      </c>
      <c r="F3600">
        <f t="shared" si="784"/>
        <v>626602.88202291401</v>
      </c>
      <c r="G3600">
        <f t="shared" si="785"/>
        <v>150</v>
      </c>
      <c r="H3600" t="str">
        <f t="shared" si="787"/>
        <v>Day150</v>
      </c>
      <c r="I3600">
        <f t="shared" si="786"/>
        <v>21</v>
      </c>
      <c r="J3600" t="str">
        <f t="shared" si="788"/>
        <v>Hour21</v>
      </c>
      <c r="K3600">
        <f t="shared" si="789"/>
        <v>5</v>
      </c>
      <c r="L3600" t="str">
        <f t="shared" si="790"/>
        <v>Spring</v>
      </c>
      <c r="M3600">
        <f t="shared" si="791"/>
        <v>2117</v>
      </c>
      <c r="N3600" t="e">
        <f t="shared" si="792"/>
        <v>#N/A</v>
      </c>
      <c r="O3600" t="str">
        <f t="shared" si="793"/>
        <v>Spring</v>
      </c>
      <c r="P3600">
        <f t="shared" si="794"/>
        <v>1.368522349184895E-4</v>
      </c>
      <c r="Q3600">
        <f t="shared" si="795"/>
        <v>1.1852393482429168E-4</v>
      </c>
      <c r="R3600">
        <f t="shared" si="796"/>
        <v>1.3088688224966393E-4</v>
      </c>
      <c r="S3600">
        <f t="shared" si="797"/>
        <v>9.5791962575690289E-5</v>
      </c>
    </row>
    <row r="3601" spans="1:19" x14ac:dyDescent="0.25">
      <c r="A3601">
        <v>3599</v>
      </c>
      <c r="B3601">
        <v>176842.17783110001</v>
      </c>
      <c r="C3601">
        <v>156833.373880784</v>
      </c>
      <c r="D3601">
        <v>176530.1764887</v>
      </c>
      <c r="E3601">
        <v>49940.886468800003</v>
      </c>
      <c r="F3601">
        <f t="shared" si="784"/>
        <v>560146.61466938397</v>
      </c>
      <c r="G3601">
        <f t="shared" si="785"/>
        <v>150</v>
      </c>
      <c r="H3601" t="str">
        <f t="shared" si="787"/>
        <v>Day150</v>
      </c>
      <c r="I3601">
        <f t="shared" si="786"/>
        <v>22</v>
      </c>
      <c r="J3601" t="str">
        <f t="shared" si="788"/>
        <v>Hour22</v>
      </c>
      <c r="K3601">
        <f t="shared" si="789"/>
        <v>5</v>
      </c>
      <c r="L3601" t="str">
        <f t="shared" si="790"/>
        <v>Spring</v>
      </c>
      <c r="M3601">
        <f t="shared" si="791"/>
        <v>2117</v>
      </c>
      <c r="N3601" t="e">
        <f t="shared" si="792"/>
        <v>#N/A</v>
      </c>
      <c r="O3601" t="str">
        <f t="shared" si="793"/>
        <v>Spring</v>
      </c>
      <c r="P3601">
        <f t="shared" si="794"/>
        <v>1.1693005323158668E-4</v>
      </c>
      <c r="Q3601">
        <f t="shared" si="795"/>
        <v>1.0978485628114539E-4</v>
      </c>
      <c r="R3601">
        <f t="shared" si="796"/>
        <v>1.2778380043813403E-4</v>
      </c>
      <c r="S3601">
        <f t="shared" si="797"/>
        <v>6.9904803810416082E-5</v>
      </c>
    </row>
    <row r="3602" spans="1:19" x14ac:dyDescent="0.25">
      <c r="A3602">
        <v>3600</v>
      </c>
      <c r="B3602">
        <v>167635.60521139999</v>
      </c>
      <c r="C3602">
        <v>152668.62269322699</v>
      </c>
      <c r="D3602">
        <v>148574.09667274001</v>
      </c>
      <c r="E3602">
        <v>38427.432838699999</v>
      </c>
      <c r="F3602">
        <f t="shared" si="784"/>
        <v>507305.757416067</v>
      </c>
      <c r="G3602">
        <f t="shared" si="785"/>
        <v>150</v>
      </c>
      <c r="H3602" t="str">
        <f t="shared" si="787"/>
        <v>Day150</v>
      </c>
      <c r="I3602">
        <f t="shared" si="786"/>
        <v>23</v>
      </c>
      <c r="J3602" t="str">
        <f t="shared" si="788"/>
        <v>Hour23</v>
      </c>
      <c r="K3602">
        <f t="shared" si="789"/>
        <v>5</v>
      </c>
      <c r="L3602" t="str">
        <f t="shared" si="790"/>
        <v>Spring</v>
      </c>
      <c r="M3602">
        <f t="shared" si="791"/>
        <v>2117</v>
      </c>
      <c r="N3602" t="e">
        <f t="shared" si="792"/>
        <v>#N/A</v>
      </c>
      <c r="O3602" t="str">
        <f t="shared" si="793"/>
        <v>Spring</v>
      </c>
      <c r="P3602">
        <f t="shared" si="794"/>
        <v>9.8412505886156281E-5</v>
      </c>
      <c r="Q3602">
        <f t="shared" si="795"/>
        <v>1.0406935184497494E-4</v>
      </c>
      <c r="R3602">
        <f t="shared" si="796"/>
        <v>1.2439046825725648E-4</v>
      </c>
      <c r="S3602">
        <f t="shared" si="797"/>
        <v>5.3788836031284207E-5</v>
      </c>
    </row>
    <row r="3603" spans="1:19" x14ac:dyDescent="0.25">
      <c r="A3603">
        <v>3601</v>
      </c>
      <c r="B3603">
        <v>164217.92132679999</v>
      </c>
      <c r="C3603">
        <v>151609.241127738</v>
      </c>
      <c r="D3603">
        <v>124642.10872375</v>
      </c>
      <c r="E3603">
        <v>27983.001019800002</v>
      </c>
      <c r="F3603">
        <f t="shared" si="784"/>
        <v>468452.272198088</v>
      </c>
      <c r="G3603">
        <f t="shared" si="785"/>
        <v>151</v>
      </c>
      <c r="H3603" t="str">
        <f t="shared" si="787"/>
        <v>Day151</v>
      </c>
      <c r="I3603">
        <f t="shared" si="786"/>
        <v>0</v>
      </c>
      <c r="J3603" t="str">
        <f t="shared" si="788"/>
        <v>Hour0</v>
      </c>
      <c r="K3603">
        <f t="shared" si="789"/>
        <v>5</v>
      </c>
      <c r="L3603" t="str">
        <f t="shared" si="790"/>
        <v>Spring</v>
      </c>
      <c r="M3603">
        <f t="shared" si="791"/>
        <v>2</v>
      </c>
      <c r="N3603">
        <f t="shared" si="792"/>
        <v>842348.47995648603</v>
      </c>
      <c r="O3603" t="str">
        <f t="shared" si="793"/>
        <v>Spring</v>
      </c>
      <c r="P3603">
        <f t="shared" si="794"/>
        <v>8.2560436395973552E-5</v>
      </c>
      <c r="Q3603">
        <f t="shared" si="795"/>
        <v>1.0194762987407977E-4</v>
      </c>
      <c r="R3603">
        <f t="shared" si="796"/>
        <v>1.2352731139719182E-4</v>
      </c>
      <c r="S3603">
        <f t="shared" si="797"/>
        <v>3.9169232559335366E-5</v>
      </c>
    </row>
    <row r="3604" spans="1:19" x14ac:dyDescent="0.25">
      <c r="A3604">
        <v>3602</v>
      </c>
      <c r="B3604">
        <v>160436.78342580001</v>
      </c>
      <c r="C3604">
        <v>152340.37434226801</v>
      </c>
      <c r="D3604">
        <v>108888.89204055</v>
      </c>
      <c r="E3604">
        <v>22286.346823399999</v>
      </c>
      <c r="F3604">
        <f t="shared" si="784"/>
        <v>443952.39663201803</v>
      </c>
      <c r="G3604">
        <f t="shared" si="785"/>
        <v>151</v>
      </c>
      <c r="H3604" t="str">
        <f t="shared" si="787"/>
        <v>Day151</v>
      </c>
      <c r="I3604">
        <f t="shared" si="786"/>
        <v>1</v>
      </c>
      <c r="J3604" t="str">
        <f t="shared" si="788"/>
        <v>Hour1</v>
      </c>
      <c r="K3604">
        <f t="shared" si="789"/>
        <v>5</v>
      </c>
      <c r="L3604" t="str">
        <f t="shared" si="790"/>
        <v>Spring</v>
      </c>
      <c r="M3604">
        <f t="shared" si="791"/>
        <v>2117</v>
      </c>
      <c r="N3604" t="e">
        <f t="shared" si="792"/>
        <v>#N/A</v>
      </c>
      <c r="O3604" t="str">
        <f t="shared" si="793"/>
        <v>Spring</v>
      </c>
      <c r="P3604">
        <f t="shared" si="794"/>
        <v>7.2125821181881776E-5</v>
      </c>
      <c r="Q3604">
        <f t="shared" si="795"/>
        <v>9.9600273117158672E-5</v>
      </c>
      <c r="R3604">
        <f t="shared" si="796"/>
        <v>1.2412301994102647E-4</v>
      </c>
      <c r="S3604">
        <f t="shared" si="797"/>
        <v>3.1195335375433535E-5</v>
      </c>
    </row>
    <row r="3605" spans="1:19" x14ac:dyDescent="0.25">
      <c r="A3605">
        <v>3603</v>
      </c>
      <c r="B3605">
        <v>157097.7505009</v>
      </c>
      <c r="C3605">
        <v>153667.63209005</v>
      </c>
      <c r="D3605">
        <v>100155.55367455</v>
      </c>
      <c r="E3605">
        <v>17778.995130300002</v>
      </c>
      <c r="F3605">
        <f t="shared" si="784"/>
        <v>428699.93139580003</v>
      </c>
      <c r="G3605">
        <f t="shared" si="785"/>
        <v>151</v>
      </c>
      <c r="H3605" t="str">
        <f t="shared" si="787"/>
        <v>Day151</v>
      </c>
      <c r="I3605">
        <f t="shared" si="786"/>
        <v>2</v>
      </c>
      <c r="J3605" t="str">
        <f t="shared" si="788"/>
        <v>Hour2</v>
      </c>
      <c r="K3605">
        <f t="shared" si="789"/>
        <v>5</v>
      </c>
      <c r="L3605" t="str">
        <f t="shared" si="790"/>
        <v>Spring</v>
      </c>
      <c r="M3605">
        <f t="shared" si="791"/>
        <v>2117</v>
      </c>
      <c r="N3605" t="e">
        <f t="shared" si="792"/>
        <v>#N/A</v>
      </c>
      <c r="O3605" t="str">
        <f t="shared" si="793"/>
        <v>Spring</v>
      </c>
      <c r="P3605">
        <f t="shared" si="794"/>
        <v>6.6341032765884211E-5</v>
      </c>
      <c r="Q3605">
        <f t="shared" si="795"/>
        <v>9.7527378210106167E-5</v>
      </c>
      <c r="R3605">
        <f t="shared" si="796"/>
        <v>1.2520443542661988E-4</v>
      </c>
      <c r="S3605">
        <f t="shared" si="797"/>
        <v>2.4886165513029343E-5</v>
      </c>
    </row>
    <row r="3606" spans="1:19" x14ac:dyDescent="0.25">
      <c r="A3606">
        <v>3604</v>
      </c>
      <c r="B3606">
        <v>158634.53380830001</v>
      </c>
      <c r="C3606">
        <v>153217.74807172999</v>
      </c>
      <c r="D3606">
        <v>97881.044707399997</v>
      </c>
      <c r="E3606">
        <v>18181.898131000002</v>
      </c>
      <c r="F3606">
        <f t="shared" si="784"/>
        <v>427915.22471842996</v>
      </c>
      <c r="G3606">
        <f t="shared" si="785"/>
        <v>151</v>
      </c>
      <c r="H3606" t="str">
        <f t="shared" si="787"/>
        <v>Day151</v>
      </c>
      <c r="I3606">
        <f t="shared" si="786"/>
        <v>3</v>
      </c>
      <c r="J3606" t="str">
        <f t="shared" si="788"/>
        <v>Hour3</v>
      </c>
      <c r="K3606">
        <f t="shared" si="789"/>
        <v>5</v>
      </c>
      <c r="L3606" t="str">
        <f t="shared" si="790"/>
        <v>Spring</v>
      </c>
      <c r="M3606">
        <f t="shared" si="791"/>
        <v>2117</v>
      </c>
      <c r="N3606" t="e">
        <f t="shared" si="792"/>
        <v>#N/A</v>
      </c>
      <c r="O3606" t="str">
        <f t="shared" si="793"/>
        <v>Spring</v>
      </c>
      <c r="P3606">
        <f t="shared" si="794"/>
        <v>6.4834443581560843E-5</v>
      </c>
      <c r="Q3606">
        <f t="shared" si="795"/>
        <v>9.8481423996057252E-5</v>
      </c>
      <c r="R3606">
        <f t="shared" si="796"/>
        <v>1.2483788149619809E-4</v>
      </c>
      <c r="S3606">
        <f t="shared" si="797"/>
        <v>2.5450129375307944E-5</v>
      </c>
    </row>
    <row r="3607" spans="1:19" x14ac:dyDescent="0.25">
      <c r="A3607">
        <v>3605</v>
      </c>
      <c r="B3607">
        <v>164615.68814789999</v>
      </c>
      <c r="C3607">
        <v>154431.06460823299</v>
      </c>
      <c r="D3607">
        <v>103878.7430022</v>
      </c>
      <c r="E3607">
        <v>16971.9808901</v>
      </c>
      <c r="F3607">
        <f t="shared" si="784"/>
        <v>439897.47664843302</v>
      </c>
      <c r="G3607">
        <f t="shared" si="785"/>
        <v>151</v>
      </c>
      <c r="H3607" t="str">
        <f t="shared" si="787"/>
        <v>Day151</v>
      </c>
      <c r="I3607">
        <f t="shared" si="786"/>
        <v>4</v>
      </c>
      <c r="J3607" t="str">
        <f t="shared" si="788"/>
        <v>Hour4</v>
      </c>
      <c r="K3607">
        <f t="shared" si="789"/>
        <v>5</v>
      </c>
      <c r="L3607" t="str">
        <f t="shared" si="790"/>
        <v>Spring</v>
      </c>
      <c r="M3607">
        <f t="shared" si="791"/>
        <v>2117</v>
      </c>
      <c r="N3607" t="e">
        <f t="shared" si="792"/>
        <v>#N/A</v>
      </c>
      <c r="O3607" t="str">
        <f t="shared" si="793"/>
        <v>Spring</v>
      </c>
      <c r="P3607">
        <f t="shared" si="794"/>
        <v>6.8807198805780832E-5</v>
      </c>
      <c r="Q3607">
        <f t="shared" si="795"/>
        <v>1.0219456628836426E-4</v>
      </c>
      <c r="R3607">
        <f t="shared" si="796"/>
        <v>1.2582646061257063E-4</v>
      </c>
      <c r="S3607">
        <f t="shared" si="797"/>
        <v>2.3756546555051151E-5</v>
      </c>
    </row>
    <row r="3608" spans="1:19" x14ac:dyDescent="0.25">
      <c r="A3608">
        <v>3606</v>
      </c>
      <c r="B3608">
        <v>174030.16564230001</v>
      </c>
      <c r="C3608">
        <v>158442.060997149</v>
      </c>
      <c r="D3608">
        <v>113371.88269470001</v>
      </c>
      <c r="E3608">
        <v>25395.835882200001</v>
      </c>
      <c r="F3608">
        <f t="shared" si="784"/>
        <v>471239.94521634904</v>
      </c>
      <c r="G3608">
        <f t="shared" si="785"/>
        <v>151</v>
      </c>
      <c r="H3608" t="str">
        <f t="shared" si="787"/>
        <v>Day151</v>
      </c>
      <c r="I3608">
        <f t="shared" si="786"/>
        <v>5</v>
      </c>
      <c r="J3608" t="str">
        <f t="shared" si="788"/>
        <v>Hour5</v>
      </c>
      <c r="K3608">
        <f t="shared" si="789"/>
        <v>5</v>
      </c>
      <c r="L3608" t="str">
        <f t="shared" si="790"/>
        <v>Spring</v>
      </c>
      <c r="M3608">
        <f t="shared" si="791"/>
        <v>2117</v>
      </c>
      <c r="N3608" t="e">
        <f t="shared" si="792"/>
        <v>#N/A</v>
      </c>
      <c r="O3608" t="str">
        <f t="shared" si="793"/>
        <v>Spring</v>
      </c>
      <c r="P3608">
        <f t="shared" si="794"/>
        <v>7.5095264402599463E-5</v>
      </c>
      <c r="Q3608">
        <f t="shared" si="795"/>
        <v>1.0803913951948524E-4</v>
      </c>
      <c r="R3608">
        <f t="shared" si="796"/>
        <v>1.2909451733695714E-4</v>
      </c>
      <c r="S3608">
        <f t="shared" si="797"/>
        <v>3.5547845672619541E-5</v>
      </c>
    </row>
    <row r="3609" spans="1:19" x14ac:dyDescent="0.25">
      <c r="A3609">
        <v>3607</v>
      </c>
      <c r="B3609">
        <v>177046.52097710001</v>
      </c>
      <c r="C3609">
        <v>158339.02887093101</v>
      </c>
      <c r="D3609">
        <v>138665.97131600001</v>
      </c>
      <c r="E3609">
        <v>43397.686164300001</v>
      </c>
      <c r="F3609">
        <f t="shared" si="784"/>
        <v>517449.20732833102</v>
      </c>
      <c r="G3609">
        <f t="shared" si="785"/>
        <v>151</v>
      </c>
      <c r="H3609" t="str">
        <f t="shared" si="787"/>
        <v>Day151</v>
      </c>
      <c r="I3609">
        <f t="shared" si="786"/>
        <v>6</v>
      </c>
      <c r="J3609" t="str">
        <f t="shared" si="788"/>
        <v>Hour6</v>
      </c>
      <c r="K3609">
        <f t="shared" si="789"/>
        <v>5</v>
      </c>
      <c r="L3609" t="str">
        <f t="shared" si="790"/>
        <v>Spring</v>
      </c>
      <c r="M3609">
        <f t="shared" si="791"/>
        <v>2117</v>
      </c>
      <c r="N3609" t="e">
        <f t="shared" si="792"/>
        <v>#N/A</v>
      </c>
      <c r="O3609" t="str">
        <f t="shared" si="793"/>
        <v>Spring</v>
      </c>
      <c r="P3609">
        <f t="shared" si="794"/>
        <v>9.1849562096979226E-5</v>
      </c>
      <c r="Q3609">
        <f t="shared" si="795"/>
        <v>1.0991171393009989E-4</v>
      </c>
      <c r="R3609">
        <f t="shared" si="796"/>
        <v>1.2901056940974257E-4</v>
      </c>
      <c r="S3609">
        <f t="shared" si="797"/>
        <v>6.0745952898466739E-5</v>
      </c>
    </row>
    <row r="3610" spans="1:19" x14ac:dyDescent="0.25">
      <c r="A3610">
        <v>3608</v>
      </c>
      <c r="B3610">
        <v>185539.54843259999</v>
      </c>
      <c r="C3610">
        <v>162122.91798642001</v>
      </c>
      <c r="D3610">
        <v>154680.75357536</v>
      </c>
      <c r="E3610">
        <v>67022.638814999998</v>
      </c>
      <c r="F3610">
        <f t="shared" si="784"/>
        <v>569365.85880937998</v>
      </c>
      <c r="G3610">
        <f t="shared" si="785"/>
        <v>151</v>
      </c>
      <c r="H3610" t="str">
        <f t="shared" si="787"/>
        <v>Day151</v>
      </c>
      <c r="I3610">
        <f t="shared" si="786"/>
        <v>7</v>
      </c>
      <c r="J3610" t="str">
        <f t="shared" si="788"/>
        <v>Hour7</v>
      </c>
      <c r="K3610">
        <f t="shared" si="789"/>
        <v>5</v>
      </c>
      <c r="L3610" t="str">
        <f t="shared" si="790"/>
        <v>Spring</v>
      </c>
      <c r="M3610">
        <f t="shared" si="791"/>
        <v>2117</v>
      </c>
      <c r="N3610" t="e">
        <f t="shared" si="792"/>
        <v>#N/A</v>
      </c>
      <c r="O3610" t="str">
        <f t="shared" si="793"/>
        <v>Spring</v>
      </c>
      <c r="P3610">
        <f t="shared" si="794"/>
        <v>1.0245743310989414E-4</v>
      </c>
      <c r="Q3610">
        <f t="shared" si="795"/>
        <v>1.1518424455616137E-4</v>
      </c>
      <c r="R3610">
        <f t="shared" si="796"/>
        <v>1.320935849672681E-4</v>
      </c>
      <c r="S3610">
        <f t="shared" si="797"/>
        <v>9.381500306659515E-5</v>
      </c>
    </row>
    <row r="3611" spans="1:19" x14ac:dyDescent="0.25">
      <c r="A3611">
        <v>3609</v>
      </c>
      <c r="B3611">
        <v>200503.24293909999</v>
      </c>
      <c r="C3611">
        <v>172438.04101160599</v>
      </c>
      <c r="D3611">
        <v>154461.27637496</v>
      </c>
      <c r="E3611">
        <v>75481.933216399993</v>
      </c>
      <c r="F3611">
        <f t="shared" si="784"/>
        <v>602884.49354206596</v>
      </c>
      <c r="G3611">
        <f t="shared" si="785"/>
        <v>151</v>
      </c>
      <c r="H3611" t="str">
        <f t="shared" si="787"/>
        <v>Day151</v>
      </c>
      <c r="I3611">
        <f t="shared" si="786"/>
        <v>8</v>
      </c>
      <c r="J3611" t="str">
        <f t="shared" si="788"/>
        <v>Hour8</v>
      </c>
      <c r="K3611">
        <f t="shared" si="789"/>
        <v>5</v>
      </c>
      <c r="L3611" t="str">
        <f t="shared" si="790"/>
        <v>Spring</v>
      </c>
      <c r="M3611">
        <f t="shared" si="791"/>
        <v>2117</v>
      </c>
      <c r="N3611" t="e">
        <f t="shared" si="792"/>
        <v>#N/A</v>
      </c>
      <c r="O3611" t="str">
        <f t="shared" si="793"/>
        <v>Spring</v>
      </c>
      <c r="P3611">
        <f t="shared" si="794"/>
        <v>1.0231205580819787E-4</v>
      </c>
      <c r="Q3611">
        <f t="shared" si="795"/>
        <v>1.2447381037682253E-4</v>
      </c>
      <c r="R3611">
        <f t="shared" si="796"/>
        <v>1.4049808197915485E-4</v>
      </c>
      <c r="S3611">
        <f t="shared" si="797"/>
        <v>1.0565590853137607E-4</v>
      </c>
    </row>
    <row r="3612" spans="1:19" x14ac:dyDescent="0.25">
      <c r="A3612">
        <v>3610</v>
      </c>
      <c r="B3612">
        <v>217612.44678279999</v>
      </c>
      <c r="C3612">
        <v>180395.34285820299</v>
      </c>
      <c r="D3612">
        <v>153553.76323479001</v>
      </c>
      <c r="E3612">
        <v>73844.541088600003</v>
      </c>
      <c r="F3612">
        <f t="shared" si="784"/>
        <v>625406.09396439302</v>
      </c>
      <c r="G3612">
        <f t="shared" si="785"/>
        <v>151</v>
      </c>
      <c r="H3612" t="str">
        <f t="shared" si="787"/>
        <v>Day151</v>
      </c>
      <c r="I3612">
        <f t="shared" si="786"/>
        <v>9</v>
      </c>
      <c r="J3612" t="str">
        <f t="shared" si="788"/>
        <v>Hour9</v>
      </c>
      <c r="K3612">
        <f t="shared" si="789"/>
        <v>5</v>
      </c>
      <c r="L3612" t="str">
        <f t="shared" si="790"/>
        <v>Spring</v>
      </c>
      <c r="M3612">
        <f t="shared" si="791"/>
        <v>2117</v>
      </c>
      <c r="N3612" t="e">
        <f t="shared" si="792"/>
        <v>#N/A</v>
      </c>
      <c r="O3612" t="str">
        <f t="shared" si="793"/>
        <v>Spring</v>
      </c>
      <c r="P3612">
        <f t="shared" si="794"/>
        <v>1.0171093728048127E-4</v>
      </c>
      <c r="Q3612">
        <f t="shared" si="795"/>
        <v>1.3509532334450041E-4</v>
      </c>
      <c r="R3612">
        <f t="shared" si="796"/>
        <v>1.4698148692053213E-4</v>
      </c>
      <c r="S3612">
        <f t="shared" si="797"/>
        <v>1.0336396732752728E-4</v>
      </c>
    </row>
    <row r="3613" spans="1:19" x14ac:dyDescent="0.25">
      <c r="A3613">
        <v>3611</v>
      </c>
      <c r="B3613">
        <v>227942.09156180001</v>
      </c>
      <c r="C3613">
        <v>181312.58737902701</v>
      </c>
      <c r="D3613">
        <v>164014.1114386</v>
      </c>
      <c r="E3613">
        <v>81314.575842899998</v>
      </c>
      <c r="F3613">
        <f t="shared" si="784"/>
        <v>654583.36622232699</v>
      </c>
      <c r="G3613">
        <f t="shared" si="785"/>
        <v>151</v>
      </c>
      <c r="H3613" t="str">
        <f t="shared" si="787"/>
        <v>Day151</v>
      </c>
      <c r="I3613">
        <f t="shared" si="786"/>
        <v>10</v>
      </c>
      <c r="J3613" t="str">
        <f t="shared" si="788"/>
        <v>Hour10</v>
      </c>
      <c r="K3613">
        <f t="shared" si="789"/>
        <v>5</v>
      </c>
      <c r="L3613" t="str">
        <f t="shared" si="790"/>
        <v>Spring</v>
      </c>
      <c r="M3613">
        <f t="shared" si="791"/>
        <v>2117</v>
      </c>
      <c r="N3613" t="e">
        <f t="shared" si="792"/>
        <v>#N/A</v>
      </c>
      <c r="O3613" t="str">
        <f t="shared" si="793"/>
        <v>Spring</v>
      </c>
      <c r="P3613">
        <f t="shared" si="794"/>
        <v>1.086396624232374E-4</v>
      </c>
      <c r="Q3613">
        <f t="shared" si="795"/>
        <v>1.4150803880303149E-4</v>
      </c>
      <c r="R3613">
        <f t="shared" si="796"/>
        <v>1.4772883417132229E-4</v>
      </c>
      <c r="S3613">
        <f t="shared" si="797"/>
        <v>1.1382015565094767E-4</v>
      </c>
    </row>
    <row r="3614" spans="1:19" x14ac:dyDescent="0.25">
      <c r="A3614">
        <v>3612</v>
      </c>
      <c r="B3614">
        <v>236342.67555889999</v>
      </c>
      <c r="C3614">
        <v>182634.37822317399</v>
      </c>
      <c r="D3614">
        <v>172086.72499739999</v>
      </c>
      <c r="E3614">
        <v>95939.719512199998</v>
      </c>
      <c r="F3614">
        <f t="shared" si="784"/>
        <v>687003.49829167395</v>
      </c>
      <c r="G3614">
        <f t="shared" si="785"/>
        <v>151</v>
      </c>
      <c r="H3614" t="str">
        <f t="shared" si="787"/>
        <v>Day151</v>
      </c>
      <c r="I3614">
        <f t="shared" si="786"/>
        <v>11</v>
      </c>
      <c r="J3614" t="str">
        <f t="shared" si="788"/>
        <v>Hour11</v>
      </c>
      <c r="K3614">
        <f t="shared" si="789"/>
        <v>5</v>
      </c>
      <c r="L3614" t="str">
        <f t="shared" si="790"/>
        <v>Spring</v>
      </c>
      <c r="M3614">
        <f t="shared" si="791"/>
        <v>2117</v>
      </c>
      <c r="N3614" t="e">
        <f t="shared" si="792"/>
        <v>#N/A</v>
      </c>
      <c r="O3614" t="str">
        <f t="shared" si="793"/>
        <v>Spring</v>
      </c>
      <c r="P3614">
        <f t="shared" si="794"/>
        <v>1.1398679996042179E-4</v>
      </c>
      <c r="Q3614">
        <f t="shared" si="795"/>
        <v>1.4672317988594753E-4</v>
      </c>
      <c r="R3614">
        <f t="shared" si="796"/>
        <v>1.4880579536440241E-4</v>
      </c>
      <c r="S3614">
        <f t="shared" si="797"/>
        <v>1.3429171455169481E-4</v>
      </c>
    </row>
    <row r="3615" spans="1:19" x14ac:dyDescent="0.25">
      <c r="A3615">
        <v>3613</v>
      </c>
      <c r="B3615">
        <v>243971.91845100001</v>
      </c>
      <c r="C3615">
        <v>184751.40746052799</v>
      </c>
      <c r="D3615">
        <v>177812.63279430001</v>
      </c>
      <c r="E3615">
        <v>108153.7493138</v>
      </c>
      <c r="F3615">
        <f t="shared" si="784"/>
        <v>714689.70801962796</v>
      </c>
      <c r="G3615">
        <f t="shared" si="785"/>
        <v>151</v>
      </c>
      <c r="H3615" t="str">
        <f t="shared" si="787"/>
        <v>Day151</v>
      </c>
      <c r="I3615">
        <f t="shared" si="786"/>
        <v>12</v>
      </c>
      <c r="J3615" t="str">
        <f t="shared" si="788"/>
        <v>Hour12</v>
      </c>
      <c r="K3615">
        <f t="shared" si="789"/>
        <v>5</v>
      </c>
      <c r="L3615" t="str">
        <f t="shared" si="790"/>
        <v>Spring</v>
      </c>
      <c r="M3615">
        <f t="shared" si="791"/>
        <v>2117</v>
      </c>
      <c r="N3615" t="e">
        <f t="shared" si="792"/>
        <v>#N/A</v>
      </c>
      <c r="O3615" t="str">
        <f t="shared" si="793"/>
        <v>Spring</v>
      </c>
      <c r="P3615">
        <f t="shared" si="794"/>
        <v>1.1777952660245023E-4</v>
      </c>
      <c r="Q3615">
        <f t="shared" si="795"/>
        <v>1.5145946703596844E-4</v>
      </c>
      <c r="R3615">
        <f t="shared" si="796"/>
        <v>1.5053069635258989E-4</v>
      </c>
      <c r="S3615">
        <f t="shared" si="797"/>
        <v>1.5138831449989232E-4</v>
      </c>
    </row>
    <row r="3616" spans="1:19" x14ac:dyDescent="0.25">
      <c r="A3616">
        <v>3614</v>
      </c>
      <c r="B3616">
        <v>250054.19756540001</v>
      </c>
      <c r="C3616">
        <v>186343.68524363401</v>
      </c>
      <c r="D3616">
        <v>182319.85992854001</v>
      </c>
      <c r="E3616">
        <v>112343.1915415</v>
      </c>
      <c r="F3616">
        <f t="shared" si="784"/>
        <v>731060.93427907408</v>
      </c>
      <c r="G3616">
        <f t="shared" si="785"/>
        <v>151</v>
      </c>
      <c r="H3616" t="str">
        <f t="shared" si="787"/>
        <v>Day151</v>
      </c>
      <c r="I3616">
        <f t="shared" si="786"/>
        <v>13</v>
      </c>
      <c r="J3616" t="str">
        <f t="shared" si="788"/>
        <v>Hour13</v>
      </c>
      <c r="K3616">
        <f t="shared" si="789"/>
        <v>5</v>
      </c>
      <c r="L3616" t="str">
        <f t="shared" si="790"/>
        <v>Spring</v>
      </c>
      <c r="M3616">
        <f t="shared" si="791"/>
        <v>2117</v>
      </c>
      <c r="N3616" t="e">
        <f t="shared" si="792"/>
        <v>#N/A</v>
      </c>
      <c r="O3616" t="str">
        <f t="shared" si="793"/>
        <v>Spring</v>
      </c>
      <c r="P3616">
        <f t="shared" si="794"/>
        <v>1.2076502358215371E-4</v>
      </c>
      <c r="Q3616">
        <f t="shared" si="795"/>
        <v>1.5523538829313578E-4</v>
      </c>
      <c r="R3616">
        <f t="shared" si="796"/>
        <v>1.5182804334860082E-4</v>
      </c>
      <c r="S3616">
        <f t="shared" si="797"/>
        <v>1.5725249028270311E-4</v>
      </c>
    </row>
    <row r="3617" spans="1:19" x14ac:dyDescent="0.25">
      <c r="A3617">
        <v>3615</v>
      </c>
      <c r="B3617">
        <v>253538.72574679999</v>
      </c>
      <c r="C3617">
        <v>185857.740249717</v>
      </c>
      <c r="D3617">
        <v>187108.91852029</v>
      </c>
      <c r="E3617">
        <v>126445.6827916</v>
      </c>
      <c r="F3617">
        <f t="shared" si="784"/>
        <v>752951.06730840704</v>
      </c>
      <c r="G3617">
        <f t="shared" si="785"/>
        <v>151</v>
      </c>
      <c r="H3617" t="str">
        <f t="shared" si="787"/>
        <v>Day151</v>
      </c>
      <c r="I3617">
        <f t="shared" si="786"/>
        <v>14</v>
      </c>
      <c r="J3617" t="str">
        <f t="shared" si="788"/>
        <v>Hour14</v>
      </c>
      <c r="K3617">
        <f t="shared" si="789"/>
        <v>5</v>
      </c>
      <c r="L3617" t="str">
        <f t="shared" si="790"/>
        <v>Spring</v>
      </c>
      <c r="M3617">
        <f t="shared" si="791"/>
        <v>2117</v>
      </c>
      <c r="N3617" t="e">
        <f t="shared" si="792"/>
        <v>#N/A</v>
      </c>
      <c r="O3617" t="str">
        <f t="shared" si="793"/>
        <v>Spring</v>
      </c>
      <c r="P3617">
        <f t="shared" si="794"/>
        <v>1.2393720007458677E-4</v>
      </c>
      <c r="Q3617">
        <f t="shared" si="795"/>
        <v>1.5739860766927333E-4</v>
      </c>
      <c r="R3617">
        <f t="shared" si="796"/>
        <v>1.5143210786248545E-4</v>
      </c>
      <c r="S3617">
        <f t="shared" si="797"/>
        <v>1.7699246595758903E-4</v>
      </c>
    </row>
    <row r="3618" spans="1:19" x14ac:dyDescent="0.25">
      <c r="A3618">
        <v>3616</v>
      </c>
      <c r="B3618">
        <v>252142.44024930001</v>
      </c>
      <c r="C3618">
        <v>182155.49256605201</v>
      </c>
      <c r="D3618">
        <v>193640.23338896999</v>
      </c>
      <c r="E3618">
        <v>163713.8817688</v>
      </c>
      <c r="F3618">
        <f t="shared" si="784"/>
        <v>791652.04797312198</v>
      </c>
      <c r="G3618">
        <f t="shared" si="785"/>
        <v>151</v>
      </c>
      <c r="H3618" t="str">
        <f t="shared" si="787"/>
        <v>Day151</v>
      </c>
      <c r="I3618">
        <f t="shared" si="786"/>
        <v>15</v>
      </c>
      <c r="J3618" t="str">
        <f t="shared" si="788"/>
        <v>Hour15</v>
      </c>
      <c r="K3618">
        <f t="shared" si="789"/>
        <v>5</v>
      </c>
      <c r="L3618" t="str">
        <f t="shared" si="790"/>
        <v>Spring</v>
      </c>
      <c r="M3618">
        <f t="shared" si="791"/>
        <v>2117</v>
      </c>
      <c r="N3618" t="e">
        <f t="shared" si="792"/>
        <v>#N/A</v>
      </c>
      <c r="O3618" t="str">
        <f t="shared" si="793"/>
        <v>Spring</v>
      </c>
      <c r="P3618">
        <f t="shared" si="794"/>
        <v>1.2826341222968476E-4</v>
      </c>
      <c r="Q3618">
        <f t="shared" si="795"/>
        <v>1.5653178390273448E-4</v>
      </c>
      <c r="R3618">
        <f t="shared" si="796"/>
        <v>1.4841561164439347E-4</v>
      </c>
      <c r="S3618">
        <f t="shared" si="797"/>
        <v>2.2915866327762058E-4</v>
      </c>
    </row>
    <row r="3619" spans="1:19" x14ac:dyDescent="0.25">
      <c r="A3619">
        <v>3617</v>
      </c>
      <c r="B3619">
        <v>243635.34811339999</v>
      </c>
      <c r="C3619">
        <v>174085.41495677899</v>
      </c>
      <c r="D3619">
        <v>203899.43582596001</v>
      </c>
      <c r="E3619">
        <v>206852.18687539999</v>
      </c>
      <c r="F3619">
        <f t="shared" si="784"/>
        <v>828472.38577153895</v>
      </c>
      <c r="G3619">
        <f t="shared" si="785"/>
        <v>151</v>
      </c>
      <c r="H3619" t="str">
        <f t="shared" si="787"/>
        <v>Day151</v>
      </c>
      <c r="I3619">
        <f t="shared" si="786"/>
        <v>16</v>
      </c>
      <c r="J3619" t="str">
        <f t="shared" si="788"/>
        <v>Hour16</v>
      </c>
      <c r="K3619">
        <f t="shared" si="789"/>
        <v>5</v>
      </c>
      <c r="L3619" t="str">
        <f t="shared" si="790"/>
        <v>Spring</v>
      </c>
      <c r="M3619">
        <f t="shared" si="791"/>
        <v>2117</v>
      </c>
      <c r="N3619" t="e">
        <f t="shared" si="792"/>
        <v>#N/A</v>
      </c>
      <c r="O3619" t="str">
        <f t="shared" si="793"/>
        <v>Spring</v>
      </c>
      <c r="P3619">
        <f t="shared" si="794"/>
        <v>1.3505890244519279E-4</v>
      </c>
      <c r="Q3619">
        <f t="shared" si="795"/>
        <v>1.5125052182507419E-4</v>
      </c>
      <c r="R3619">
        <f t="shared" si="796"/>
        <v>1.4184031991135022E-4</v>
      </c>
      <c r="S3619">
        <f t="shared" si="797"/>
        <v>2.895415472913973E-4</v>
      </c>
    </row>
    <row r="3620" spans="1:19" x14ac:dyDescent="0.25">
      <c r="A3620">
        <v>3618</v>
      </c>
      <c r="B3620">
        <v>228331.2832448</v>
      </c>
      <c r="C3620">
        <v>164061.32098959599</v>
      </c>
      <c r="D3620">
        <v>216169.19115519</v>
      </c>
      <c r="E3620">
        <v>233786.68456689999</v>
      </c>
      <c r="F3620">
        <f t="shared" si="784"/>
        <v>842348.47995648603</v>
      </c>
      <c r="G3620">
        <f t="shared" si="785"/>
        <v>151</v>
      </c>
      <c r="H3620" t="str">
        <f t="shared" si="787"/>
        <v>Day151</v>
      </c>
      <c r="I3620">
        <f t="shared" si="786"/>
        <v>17</v>
      </c>
      <c r="J3620" t="str">
        <f t="shared" si="788"/>
        <v>Hour17</v>
      </c>
      <c r="K3620">
        <f t="shared" si="789"/>
        <v>5</v>
      </c>
      <c r="L3620" t="str">
        <f t="shared" si="790"/>
        <v>Spring</v>
      </c>
      <c r="M3620">
        <f t="shared" si="791"/>
        <v>2117</v>
      </c>
      <c r="N3620" t="e">
        <f t="shared" si="792"/>
        <v>#N/A</v>
      </c>
      <c r="O3620" t="str">
        <f t="shared" si="793"/>
        <v>Spring</v>
      </c>
      <c r="P3620">
        <f t="shared" si="794"/>
        <v>1.4318614262770767E-4</v>
      </c>
      <c r="Q3620">
        <f t="shared" si="795"/>
        <v>1.4174965171182964E-4</v>
      </c>
      <c r="R3620">
        <f t="shared" si="796"/>
        <v>1.3367294589279919E-4</v>
      </c>
      <c r="S3620">
        <f t="shared" si="797"/>
        <v>3.2724313630970003E-4</v>
      </c>
    </row>
    <row r="3621" spans="1:19" x14ac:dyDescent="0.25">
      <c r="A3621">
        <v>3619</v>
      </c>
      <c r="B3621">
        <v>213526.30976040001</v>
      </c>
      <c r="C3621">
        <v>159201.26828535099</v>
      </c>
      <c r="D3621">
        <v>221536.50519612001</v>
      </c>
      <c r="E3621">
        <v>184638.9930401</v>
      </c>
      <c r="F3621">
        <f t="shared" si="784"/>
        <v>778903.07628197095</v>
      </c>
      <c r="G3621">
        <f t="shared" si="785"/>
        <v>151</v>
      </c>
      <c r="H3621" t="str">
        <f t="shared" si="787"/>
        <v>Day151</v>
      </c>
      <c r="I3621">
        <f t="shared" si="786"/>
        <v>18</v>
      </c>
      <c r="J3621" t="str">
        <f t="shared" si="788"/>
        <v>Hour18</v>
      </c>
      <c r="K3621">
        <f t="shared" si="789"/>
        <v>5</v>
      </c>
      <c r="L3621" t="str">
        <f t="shared" si="790"/>
        <v>Spring</v>
      </c>
      <c r="M3621">
        <f t="shared" si="791"/>
        <v>2117</v>
      </c>
      <c r="N3621" t="e">
        <f t="shared" si="792"/>
        <v>#N/A</v>
      </c>
      <c r="O3621" t="str">
        <f t="shared" si="793"/>
        <v>Spring</v>
      </c>
      <c r="P3621">
        <f t="shared" si="794"/>
        <v>1.4674134394795764E-4</v>
      </c>
      <c r="Q3621">
        <f t="shared" si="795"/>
        <v>1.3255862100769873E-4</v>
      </c>
      <c r="R3621">
        <f t="shared" si="796"/>
        <v>1.2971309991416117E-4</v>
      </c>
      <c r="S3621">
        <f t="shared" si="797"/>
        <v>2.584486078813312E-4</v>
      </c>
    </row>
    <row r="3622" spans="1:19" x14ac:dyDescent="0.25">
      <c r="A3622">
        <v>3620</v>
      </c>
      <c r="B3622">
        <v>206030.81625</v>
      </c>
      <c r="C3622">
        <v>160246.88397047401</v>
      </c>
      <c r="D3622">
        <v>217113.12995925001</v>
      </c>
      <c r="E3622">
        <v>113081.39081500001</v>
      </c>
      <c r="F3622">
        <f t="shared" si="784"/>
        <v>696472.22099472408</v>
      </c>
      <c r="G3622">
        <f t="shared" si="785"/>
        <v>151</v>
      </c>
      <c r="H3622" t="str">
        <f t="shared" si="787"/>
        <v>Day151</v>
      </c>
      <c r="I3622">
        <f t="shared" si="786"/>
        <v>19</v>
      </c>
      <c r="J3622" t="str">
        <f t="shared" si="788"/>
        <v>Hour19</v>
      </c>
      <c r="K3622">
        <f t="shared" si="789"/>
        <v>5</v>
      </c>
      <c r="L3622" t="str">
        <f t="shared" si="790"/>
        <v>Spring</v>
      </c>
      <c r="M3622">
        <f t="shared" si="791"/>
        <v>2117</v>
      </c>
      <c r="N3622" t="e">
        <f t="shared" si="792"/>
        <v>#N/A</v>
      </c>
      <c r="O3622" t="str">
        <f t="shared" si="793"/>
        <v>Spring</v>
      </c>
      <c r="P3622">
        <f t="shared" si="794"/>
        <v>1.4381138878562539E-4</v>
      </c>
      <c r="Q3622">
        <f t="shared" si="795"/>
        <v>1.2790536640583866E-4</v>
      </c>
      <c r="R3622">
        <f t="shared" si="796"/>
        <v>1.3056504068886072E-4</v>
      </c>
      <c r="S3622">
        <f t="shared" si="797"/>
        <v>1.582857854249359E-4</v>
      </c>
    </row>
    <row r="3623" spans="1:19" x14ac:dyDescent="0.25">
      <c r="A3623">
        <v>3621</v>
      </c>
      <c r="B3623">
        <v>198325.17309170001</v>
      </c>
      <c r="C3623">
        <v>161311.71213353999</v>
      </c>
      <c r="D3623">
        <v>209125.42325041001</v>
      </c>
      <c r="E3623">
        <v>86460.092669100006</v>
      </c>
      <c r="F3623">
        <f t="shared" si="784"/>
        <v>655222.40114475007</v>
      </c>
      <c r="G3623">
        <f t="shared" si="785"/>
        <v>151</v>
      </c>
      <c r="H3623" t="str">
        <f t="shared" si="787"/>
        <v>Day151</v>
      </c>
      <c r="I3623">
        <f t="shared" si="786"/>
        <v>20</v>
      </c>
      <c r="J3623" t="str">
        <f t="shared" si="788"/>
        <v>Hour20</v>
      </c>
      <c r="K3623">
        <f t="shared" si="789"/>
        <v>5</v>
      </c>
      <c r="L3623" t="str">
        <f t="shared" si="790"/>
        <v>Spring</v>
      </c>
      <c r="M3623">
        <f t="shared" si="791"/>
        <v>2117</v>
      </c>
      <c r="N3623" t="e">
        <f t="shared" si="792"/>
        <v>#N/A</v>
      </c>
      <c r="O3623" t="str">
        <f t="shared" si="793"/>
        <v>Spring</v>
      </c>
      <c r="P3623">
        <f t="shared" si="794"/>
        <v>1.3852049184527848E-4</v>
      </c>
      <c r="Q3623">
        <f t="shared" si="795"/>
        <v>1.2312164943818331E-4</v>
      </c>
      <c r="R3623">
        <f t="shared" si="796"/>
        <v>1.3143263529658472E-4</v>
      </c>
      <c r="S3623">
        <f t="shared" si="797"/>
        <v>1.2102259777146195E-4</v>
      </c>
    </row>
    <row r="3624" spans="1:19" x14ac:dyDescent="0.25">
      <c r="A3624">
        <v>3622</v>
      </c>
      <c r="B3624">
        <v>182974.47111139999</v>
      </c>
      <c r="C3624">
        <v>159311.050579781</v>
      </c>
      <c r="D3624">
        <v>195794.21602314999</v>
      </c>
      <c r="E3624">
        <v>68234.033907599995</v>
      </c>
      <c r="F3624">
        <f t="shared" si="784"/>
        <v>606313.771621931</v>
      </c>
      <c r="G3624">
        <f t="shared" si="785"/>
        <v>151</v>
      </c>
      <c r="H3624" t="str">
        <f t="shared" si="787"/>
        <v>Day151</v>
      </c>
      <c r="I3624">
        <f t="shared" si="786"/>
        <v>21</v>
      </c>
      <c r="J3624" t="str">
        <f t="shared" si="788"/>
        <v>Hour21</v>
      </c>
      <c r="K3624">
        <f t="shared" si="789"/>
        <v>5</v>
      </c>
      <c r="L3624" t="str">
        <f t="shared" si="790"/>
        <v>Spring</v>
      </c>
      <c r="M3624">
        <f t="shared" si="791"/>
        <v>2117</v>
      </c>
      <c r="N3624" t="e">
        <f t="shared" si="792"/>
        <v>#N/A</v>
      </c>
      <c r="O3624" t="str">
        <f t="shared" si="793"/>
        <v>Spring</v>
      </c>
      <c r="P3624">
        <f t="shared" si="794"/>
        <v>1.2969016718503766E-4</v>
      </c>
      <c r="Q3624">
        <f t="shared" si="795"/>
        <v>1.1359182668101552E-4</v>
      </c>
      <c r="R3624">
        <f t="shared" si="796"/>
        <v>1.2980254770487024E-4</v>
      </c>
      <c r="S3624">
        <f t="shared" si="797"/>
        <v>9.5510654511188708E-5</v>
      </c>
    </row>
    <row r="3625" spans="1:19" x14ac:dyDescent="0.25">
      <c r="A3625">
        <v>3623</v>
      </c>
      <c r="B3625">
        <v>170412.27043480001</v>
      </c>
      <c r="C3625">
        <v>155937.80450482201</v>
      </c>
      <c r="D3625">
        <v>167010.4191772</v>
      </c>
      <c r="E3625">
        <v>49952.422893499999</v>
      </c>
      <c r="F3625">
        <f t="shared" si="784"/>
        <v>543312.91701032198</v>
      </c>
      <c r="G3625">
        <f t="shared" si="785"/>
        <v>151</v>
      </c>
      <c r="H3625" t="str">
        <f t="shared" si="787"/>
        <v>Day151</v>
      </c>
      <c r="I3625">
        <f t="shared" si="786"/>
        <v>22</v>
      </c>
      <c r="J3625" t="str">
        <f t="shared" si="788"/>
        <v>Hour22</v>
      </c>
      <c r="K3625">
        <f t="shared" si="789"/>
        <v>5</v>
      </c>
      <c r="L3625" t="str">
        <f t="shared" si="790"/>
        <v>Spring</v>
      </c>
      <c r="M3625">
        <f t="shared" si="791"/>
        <v>2117</v>
      </c>
      <c r="N3625" t="e">
        <f t="shared" si="792"/>
        <v>#N/A</v>
      </c>
      <c r="O3625" t="str">
        <f t="shared" si="793"/>
        <v>Spring</v>
      </c>
      <c r="P3625">
        <f t="shared" si="794"/>
        <v>1.1062435665705947E-4</v>
      </c>
      <c r="Q3625">
        <f t="shared" si="795"/>
        <v>1.0579312496420768E-4</v>
      </c>
      <c r="R3625">
        <f t="shared" si="796"/>
        <v>1.2705411353805229E-4</v>
      </c>
      <c r="S3625">
        <f t="shared" si="797"/>
        <v>6.9920951931972371E-5</v>
      </c>
    </row>
    <row r="3626" spans="1:19" x14ac:dyDescent="0.25">
      <c r="A3626">
        <v>3624</v>
      </c>
      <c r="B3626">
        <v>161370.00510139999</v>
      </c>
      <c r="C3626">
        <v>151400.47879824601</v>
      </c>
      <c r="D3626">
        <v>139926.04184290001</v>
      </c>
      <c r="E3626">
        <v>38318.600554199998</v>
      </c>
      <c r="F3626">
        <f t="shared" si="784"/>
        <v>491015.12629674596</v>
      </c>
      <c r="G3626">
        <f t="shared" si="785"/>
        <v>151</v>
      </c>
      <c r="H3626" t="str">
        <f t="shared" si="787"/>
        <v>Day151</v>
      </c>
      <c r="I3626">
        <f t="shared" si="786"/>
        <v>23</v>
      </c>
      <c r="J3626" t="str">
        <f t="shared" si="788"/>
        <v>Hour23</v>
      </c>
      <c r="K3626">
        <f t="shared" si="789"/>
        <v>5</v>
      </c>
      <c r="L3626" t="str">
        <f t="shared" si="790"/>
        <v>Spring</v>
      </c>
      <c r="M3626">
        <f t="shared" si="791"/>
        <v>2117</v>
      </c>
      <c r="N3626" t="e">
        <f t="shared" si="792"/>
        <v>#N/A</v>
      </c>
      <c r="O3626" t="str">
        <f t="shared" si="793"/>
        <v>Spring</v>
      </c>
      <c r="P3626">
        <f t="shared" si="794"/>
        <v>9.268420757639052E-5</v>
      </c>
      <c r="Q3626">
        <f t="shared" si="795"/>
        <v>1.001796236363094E-4</v>
      </c>
      <c r="R3626">
        <f t="shared" si="796"/>
        <v>1.2335721721895218E-4</v>
      </c>
      <c r="S3626">
        <f t="shared" si="797"/>
        <v>5.3636497936505599E-5</v>
      </c>
    </row>
    <row r="3627" spans="1:19" x14ac:dyDescent="0.25">
      <c r="A3627">
        <v>3625</v>
      </c>
      <c r="B3627">
        <v>157866.2413999</v>
      </c>
      <c r="C3627">
        <v>149116.59536565101</v>
      </c>
      <c r="D3627">
        <v>118221.56745372</v>
      </c>
      <c r="E3627">
        <v>27665.471129000001</v>
      </c>
      <c r="F3627">
        <f t="shared" si="784"/>
        <v>452869.87534827105</v>
      </c>
      <c r="G3627">
        <f t="shared" si="785"/>
        <v>152</v>
      </c>
      <c r="H3627" t="str">
        <f t="shared" si="787"/>
        <v>Day152</v>
      </c>
      <c r="I3627">
        <f t="shared" si="786"/>
        <v>0</v>
      </c>
      <c r="J3627" t="str">
        <f t="shared" si="788"/>
        <v>Hour0</v>
      </c>
      <c r="K3627">
        <f t="shared" si="789"/>
        <v>5</v>
      </c>
      <c r="L3627" t="str">
        <f t="shared" si="790"/>
        <v>Spring</v>
      </c>
      <c r="M3627">
        <f t="shared" si="791"/>
        <v>7</v>
      </c>
      <c r="N3627">
        <f t="shared" si="792"/>
        <v>812602.604686582</v>
      </c>
      <c r="O3627" t="str">
        <f t="shared" si="793"/>
        <v>Spring</v>
      </c>
      <c r="P3627">
        <f t="shared" si="794"/>
        <v>7.8307598453967284E-5</v>
      </c>
      <c r="Q3627">
        <f t="shared" si="795"/>
        <v>9.8004462715255508E-5</v>
      </c>
      <c r="R3627">
        <f t="shared" si="796"/>
        <v>1.2149636772274404E-4</v>
      </c>
      <c r="S3627">
        <f t="shared" si="797"/>
        <v>3.8724769789652971E-5</v>
      </c>
    </row>
    <row r="3628" spans="1:19" x14ac:dyDescent="0.25">
      <c r="A3628">
        <v>3626</v>
      </c>
      <c r="B3628">
        <v>154365.41584050001</v>
      </c>
      <c r="C3628">
        <v>149654.707464726</v>
      </c>
      <c r="D3628">
        <v>103583.27934769999</v>
      </c>
      <c r="E3628">
        <v>21996.362187499999</v>
      </c>
      <c r="F3628">
        <f t="shared" si="784"/>
        <v>429599.76484042598</v>
      </c>
      <c r="G3628">
        <f t="shared" si="785"/>
        <v>152</v>
      </c>
      <c r="H3628" t="str">
        <f t="shared" si="787"/>
        <v>Day152</v>
      </c>
      <c r="I3628">
        <f t="shared" si="786"/>
        <v>1</v>
      </c>
      <c r="J3628" t="str">
        <f t="shared" si="788"/>
        <v>Hour1</v>
      </c>
      <c r="K3628">
        <f t="shared" si="789"/>
        <v>5</v>
      </c>
      <c r="L3628" t="str">
        <f t="shared" si="790"/>
        <v>Spring</v>
      </c>
      <c r="M3628">
        <f t="shared" si="791"/>
        <v>2117</v>
      </c>
      <c r="N3628" t="e">
        <f t="shared" si="792"/>
        <v>#N/A</v>
      </c>
      <c r="O3628" t="str">
        <f t="shared" si="793"/>
        <v>Spring</v>
      </c>
      <c r="P3628">
        <f t="shared" si="794"/>
        <v>6.8611489598800599E-5</v>
      </c>
      <c r="Q3628">
        <f t="shared" si="795"/>
        <v>9.5831125813291071E-5</v>
      </c>
      <c r="R3628">
        <f t="shared" si="796"/>
        <v>1.2193480762478817E-4</v>
      </c>
      <c r="S3628">
        <f t="shared" si="797"/>
        <v>3.0789429102758764E-5</v>
      </c>
    </row>
    <row r="3629" spans="1:19" x14ac:dyDescent="0.25">
      <c r="A3629">
        <v>3627</v>
      </c>
      <c r="B3629">
        <v>151227.02663899999</v>
      </c>
      <c r="C3629">
        <v>150988.37436500599</v>
      </c>
      <c r="D3629">
        <v>95579.175387819996</v>
      </c>
      <c r="E3629">
        <v>17532.8611795</v>
      </c>
      <c r="F3629">
        <f t="shared" si="784"/>
        <v>415327.43757132598</v>
      </c>
      <c r="G3629">
        <f t="shared" si="785"/>
        <v>152</v>
      </c>
      <c r="H3629" t="str">
        <f t="shared" si="787"/>
        <v>Day152</v>
      </c>
      <c r="I3629">
        <f t="shared" si="786"/>
        <v>2</v>
      </c>
      <c r="J3629" t="str">
        <f t="shared" si="788"/>
        <v>Hour2</v>
      </c>
      <c r="K3629">
        <f t="shared" si="789"/>
        <v>5</v>
      </c>
      <c r="L3629" t="str">
        <f t="shared" si="790"/>
        <v>Spring</v>
      </c>
      <c r="M3629">
        <f t="shared" si="791"/>
        <v>2117</v>
      </c>
      <c r="N3629" t="e">
        <f t="shared" si="792"/>
        <v>#N/A</v>
      </c>
      <c r="O3629" t="str">
        <f t="shared" si="793"/>
        <v>Spring</v>
      </c>
      <c r="P3629">
        <f t="shared" si="794"/>
        <v>6.3309731447780843E-5</v>
      </c>
      <c r="Q3629">
        <f t="shared" si="795"/>
        <v>9.3882791927864411E-5</v>
      </c>
      <c r="R3629">
        <f t="shared" si="796"/>
        <v>1.2302144512304074E-4</v>
      </c>
      <c r="S3629">
        <f t="shared" si="797"/>
        <v>2.454163927894846E-5</v>
      </c>
    </row>
    <row r="3630" spans="1:19" x14ac:dyDescent="0.25">
      <c r="A3630">
        <v>3628</v>
      </c>
      <c r="B3630">
        <v>153068.20517150001</v>
      </c>
      <c r="C3630">
        <v>150718.94545868499</v>
      </c>
      <c r="D3630">
        <v>93836.14838164</v>
      </c>
      <c r="E3630">
        <v>17943.794203900001</v>
      </c>
      <c r="F3630">
        <f t="shared" si="784"/>
        <v>415567.09321572498</v>
      </c>
      <c r="G3630">
        <f t="shared" si="785"/>
        <v>152</v>
      </c>
      <c r="H3630" t="str">
        <f t="shared" si="787"/>
        <v>Day152</v>
      </c>
      <c r="I3630">
        <f t="shared" si="786"/>
        <v>3</v>
      </c>
      <c r="J3630" t="str">
        <f t="shared" si="788"/>
        <v>Hour3</v>
      </c>
      <c r="K3630">
        <f t="shared" si="789"/>
        <v>5</v>
      </c>
      <c r="L3630" t="str">
        <f t="shared" si="790"/>
        <v>Spring</v>
      </c>
      <c r="M3630">
        <f t="shared" si="791"/>
        <v>2117</v>
      </c>
      <c r="N3630" t="e">
        <f t="shared" si="792"/>
        <v>#N/A</v>
      </c>
      <c r="O3630" t="str">
        <f t="shared" si="793"/>
        <v>Spring</v>
      </c>
      <c r="P3630">
        <f t="shared" si="794"/>
        <v>6.2155185269497447E-5</v>
      </c>
      <c r="Q3630">
        <f t="shared" si="795"/>
        <v>9.5025808390664934E-5</v>
      </c>
      <c r="R3630">
        <f t="shared" si="796"/>
        <v>1.2280192137789858E-4</v>
      </c>
      <c r="S3630">
        <f t="shared" si="797"/>
        <v>2.5116843174615175E-5</v>
      </c>
    </row>
    <row r="3631" spans="1:19" x14ac:dyDescent="0.25">
      <c r="A3631">
        <v>3629</v>
      </c>
      <c r="B3631">
        <v>158974.13150240001</v>
      </c>
      <c r="C3631">
        <v>152007.595092398</v>
      </c>
      <c r="D3631">
        <v>100011.33249015</v>
      </c>
      <c r="E3631">
        <v>16754.362350899999</v>
      </c>
      <c r="F3631">
        <f t="shared" si="784"/>
        <v>427747.42143584805</v>
      </c>
      <c r="G3631">
        <f t="shared" si="785"/>
        <v>152</v>
      </c>
      <c r="H3631" t="str">
        <f t="shared" si="787"/>
        <v>Day152</v>
      </c>
      <c r="I3631">
        <f t="shared" si="786"/>
        <v>4</v>
      </c>
      <c r="J3631" t="str">
        <f t="shared" si="788"/>
        <v>Hour4</v>
      </c>
      <c r="K3631">
        <f t="shared" si="789"/>
        <v>5</v>
      </c>
      <c r="L3631" t="str">
        <f t="shared" si="790"/>
        <v>Spring</v>
      </c>
      <c r="M3631">
        <f t="shared" si="791"/>
        <v>2117</v>
      </c>
      <c r="N3631" t="e">
        <f t="shared" si="792"/>
        <v>#N/A</v>
      </c>
      <c r="O3631" t="str">
        <f t="shared" si="793"/>
        <v>Spring</v>
      </c>
      <c r="P3631">
        <f t="shared" si="794"/>
        <v>6.6245503541904232E-5</v>
      </c>
      <c r="Q3631">
        <f t="shared" si="795"/>
        <v>9.8692248610962095E-5</v>
      </c>
      <c r="R3631">
        <f t="shared" si="796"/>
        <v>1.238518799648651E-4</v>
      </c>
      <c r="S3631">
        <f t="shared" si="797"/>
        <v>2.3451934795750697E-5</v>
      </c>
    </row>
    <row r="3632" spans="1:19" x14ac:dyDescent="0.25">
      <c r="A3632">
        <v>3630</v>
      </c>
      <c r="B3632">
        <v>168401.14907489999</v>
      </c>
      <c r="C3632">
        <v>156272.97489534601</v>
      </c>
      <c r="D3632">
        <v>109673.63550131</v>
      </c>
      <c r="E3632">
        <v>25090.7636895</v>
      </c>
      <c r="F3632">
        <f t="shared" si="784"/>
        <v>459438.52316105599</v>
      </c>
      <c r="G3632">
        <f t="shared" si="785"/>
        <v>152</v>
      </c>
      <c r="H3632" t="str">
        <f t="shared" si="787"/>
        <v>Day152</v>
      </c>
      <c r="I3632">
        <f t="shared" si="786"/>
        <v>5</v>
      </c>
      <c r="J3632" t="str">
        <f t="shared" si="788"/>
        <v>Hour5</v>
      </c>
      <c r="K3632">
        <f t="shared" si="789"/>
        <v>5</v>
      </c>
      <c r="L3632" t="str">
        <f t="shared" si="790"/>
        <v>Spring</v>
      </c>
      <c r="M3632">
        <f t="shared" si="791"/>
        <v>2117</v>
      </c>
      <c r="N3632" t="e">
        <f t="shared" si="792"/>
        <v>#N/A</v>
      </c>
      <c r="O3632" t="str">
        <f t="shared" si="793"/>
        <v>Spring</v>
      </c>
      <c r="P3632">
        <f t="shared" si="794"/>
        <v>7.264561953287748E-5</v>
      </c>
      <c r="Q3632">
        <f t="shared" si="795"/>
        <v>1.0454460680995017E-4</v>
      </c>
      <c r="R3632">
        <f t="shared" si="796"/>
        <v>1.2732720175413599E-4</v>
      </c>
      <c r="S3632">
        <f t="shared" si="797"/>
        <v>3.5120820577820112E-5</v>
      </c>
    </row>
    <row r="3633" spans="1:19" x14ac:dyDescent="0.25">
      <c r="A3633">
        <v>3631</v>
      </c>
      <c r="B3633">
        <v>171120.16430420001</v>
      </c>
      <c r="C3633">
        <v>155927.715331646</v>
      </c>
      <c r="D3633">
        <v>134851.87027347999</v>
      </c>
      <c r="E3633">
        <v>42771.739529300001</v>
      </c>
      <c r="F3633">
        <f t="shared" si="784"/>
        <v>504671.48943862598</v>
      </c>
      <c r="G3633">
        <f t="shared" si="785"/>
        <v>152</v>
      </c>
      <c r="H3633" t="str">
        <f t="shared" si="787"/>
        <v>Day152</v>
      </c>
      <c r="I3633">
        <f t="shared" si="786"/>
        <v>6</v>
      </c>
      <c r="J3633" t="str">
        <f t="shared" si="788"/>
        <v>Hour6</v>
      </c>
      <c r="K3633">
        <f t="shared" si="789"/>
        <v>5</v>
      </c>
      <c r="L3633" t="str">
        <f t="shared" si="790"/>
        <v>Spring</v>
      </c>
      <c r="M3633">
        <f t="shared" si="791"/>
        <v>2117</v>
      </c>
      <c r="N3633" t="e">
        <f t="shared" si="792"/>
        <v>#N/A</v>
      </c>
      <c r="O3633" t="str">
        <f t="shared" si="793"/>
        <v>Spring</v>
      </c>
      <c r="P3633">
        <f t="shared" si="794"/>
        <v>8.9323177957998528E-5</v>
      </c>
      <c r="Q3633">
        <f t="shared" si="795"/>
        <v>1.0623259041112504E-4</v>
      </c>
      <c r="R3633">
        <f t="shared" si="796"/>
        <v>1.2704589313916774E-4</v>
      </c>
      <c r="S3633">
        <f t="shared" si="797"/>
        <v>5.9869783494809848E-5</v>
      </c>
    </row>
    <row r="3634" spans="1:19" x14ac:dyDescent="0.25">
      <c r="A3634">
        <v>3632</v>
      </c>
      <c r="B3634">
        <v>179639.9429997</v>
      </c>
      <c r="C3634">
        <v>160379.57659344099</v>
      </c>
      <c r="D3634">
        <v>150316.83658269001</v>
      </c>
      <c r="E3634">
        <v>66283.012565099998</v>
      </c>
      <c r="F3634">
        <f t="shared" si="784"/>
        <v>556619.36874093104</v>
      </c>
      <c r="G3634">
        <f t="shared" si="785"/>
        <v>152</v>
      </c>
      <c r="H3634" t="str">
        <f t="shared" si="787"/>
        <v>Day152</v>
      </c>
      <c r="I3634">
        <f t="shared" si="786"/>
        <v>7</v>
      </c>
      <c r="J3634" t="str">
        <f t="shared" si="788"/>
        <v>Hour7</v>
      </c>
      <c r="K3634">
        <f t="shared" si="789"/>
        <v>5</v>
      </c>
      <c r="L3634" t="str">
        <f t="shared" si="790"/>
        <v>Spring</v>
      </c>
      <c r="M3634">
        <f t="shared" si="791"/>
        <v>2117</v>
      </c>
      <c r="N3634" t="e">
        <f t="shared" si="792"/>
        <v>#N/A</v>
      </c>
      <c r="O3634" t="str">
        <f t="shared" si="793"/>
        <v>Spring</v>
      </c>
      <c r="P3634">
        <f t="shared" si="794"/>
        <v>9.9566861897647086E-5</v>
      </c>
      <c r="Q3634">
        <f t="shared" si="795"/>
        <v>1.1152172839338833E-4</v>
      </c>
      <c r="R3634">
        <f t="shared" si="796"/>
        <v>1.3067315522617671E-4</v>
      </c>
      <c r="S3634">
        <f t="shared" si="797"/>
        <v>9.2779710512775663E-5</v>
      </c>
    </row>
    <row r="3635" spans="1:19" x14ac:dyDescent="0.25">
      <c r="A3635">
        <v>3633</v>
      </c>
      <c r="B3635">
        <v>194302.95432389999</v>
      </c>
      <c r="C3635">
        <v>170758.64984122501</v>
      </c>
      <c r="D3635">
        <v>149714.77361169999</v>
      </c>
      <c r="E3635">
        <v>74734.363095099994</v>
      </c>
      <c r="F3635">
        <f t="shared" si="784"/>
        <v>589510.74087192502</v>
      </c>
      <c r="G3635">
        <f t="shared" si="785"/>
        <v>152</v>
      </c>
      <c r="H3635" t="str">
        <f t="shared" si="787"/>
        <v>Day152</v>
      </c>
      <c r="I3635">
        <f t="shared" si="786"/>
        <v>8</v>
      </c>
      <c r="J3635" t="str">
        <f t="shared" si="788"/>
        <v>Hour8</v>
      </c>
      <c r="K3635">
        <f t="shared" si="789"/>
        <v>5</v>
      </c>
      <c r="L3635" t="str">
        <f t="shared" si="790"/>
        <v>Spring</v>
      </c>
      <c r="M3635">
        <f t="shared" si="791"/>
        <v>2117</v>
      </c>
      <c r="N3635" t="e">
        <f t="shared" si="792"/>
        <v>#N/A</v>
      </c>
      <c r="O3635" t="str">
        <f t="shared" si="793"/>
        <v>Spring</v>
      </c>
      <c r="P3635">
        <f t="shared" si="794"/>
        <v>9.9168067444217552E-5</v>
      </c>
      <c r="Q3635">
        <f t="shared" si="795"/>
        <v>1.2062462799923679E-4</v>
      </c>
      <c r="R3635">
        <f t="shared" si="796"/>
        <v>1.3912975723510737E-4</v>
      </c>
      <c r="S3635">
        <f t="shared" si="797"/>
        <v>1.0460949653593315E-4</v>
      </c>
    </row>
    <row r="3636" spans="1:19" x14ac:dyDescent="0.25">
      <c r="A3636">
        <v>3634</v>
      </c>
      <c r="B3636">
        <v>211810.32900200001</v>
      </c>
      <c r="C3636">
        <v>179340.12589523901</v>
      </c>
      <c r="D3636">
        <v>148247.57156360999</v>
      </c>
      <c r="E3636">
        <v>73456.934913000005</v>
      </c>
      <c r="F3636">
        <f t="shared" si="784"/>
        <v>612854.96137384896</v>
      </c>
      <c r="G3636">
        <f t="shared" si="785"/>
        <v>152</v>
      </c>
      <c r="H3636" t="str">
        <f t="shared" si="787"/>
        <v>Day152</v>
      </c>
      <c r="I3636">
        <f t="shared" si="786"/>
        <v>9</v>
      </c>
      <c r="J3636" t="str">
        <f t="shared" si="788"/>
        <v>Hour9</v>
      </c>
      <c r="K3636">
        <f t="shared" si="789"/>
        <v>5</v>
      </c>
      <c r="L3636" t="str">
        <f t="shared" si="790"/>
        <v>Spring</v>
      </c>
      <c r="M3636">
        <f t="shared" si="791"/>
        <v>2117</v>
      </c>
      <c r="N3636" t="e">
        <f t="shared" si="792"/>
        <v>#N/A</v>
      </c>
      <c r="O3636" t="str">
        <f t="shared" si="793"/>
        <v>Spring</v>
      </c>
      <c r="P3636">
        <f t="shared" si="794"/>
        <v>9.8196222193750479E-5</v>
      </c>
      <c r="Q3636">
        <f t="shared" si="795"/>
        <v>1.3149332819547107E-4</v>
      </c>
      <c r="R3636">
        <f t="shared" si="796"/>
        <v>1.4612172327152194E-4</v>
      </c>
      <c r="S3636">
        <f t="shared" si="797"/>
        <v>1.028214152108773E-4</v>
      </c>
    </row>
    <row r="3637" spans="1:19" x14ac:dyDescent="0.25">
      <c r="A3637">
        <v>3635</v>
      </c>
      <c r="B3637">
        <v>222143.9380123</v>
      </c>
      <c r="C3637">
        <v>180154.303622042</v>
      </c>
      <c r="D3637">
        <v>158147.80157616999</v>
      </c>
      <c r="E3637">
        <v>80921.971908199994</v>
      </c>
      <c r="F3637">
        <f t="shared" si="784"/>
        <v>641368.01511871198</v>
      </c>
      <c r="G3637">
        <f t="shared" si="785"/>
        <v>152</v>
      </c>
      <c r="H3637" t="str">
        <f t="shared" si="787"/>
        <v>Day152</v>
      </c>
      <c r="I3637">
        <f t="shared" si="786"/>
        <v>10</v>
      </c>
      <c r="J3637" t="str">
        <f t="shared" si="788"/>
        <v>Hour10</v>
      </c>
      <c r="K3637">
        <f t="shared" si="789"/>
        <v>5</v>
      </c>
      <c r="L3637" t="str">
        <f t="shared" si="790"/>
        <v>Spring</v>
      </c>
      <c r="M3637">
        <f t="shared" si="791"/>
        <v>2117</v>
      </c>
      <c r="N3637" t="e">
        <f t="shared" si="792"/>
        <v>#N/A</v>
      </c>
      <c r="O3637" t="str">
        <f t="shared" si="793"/>
        <v>Spring</v>
      </c>
      <c r="P3637">
        <f t="shared" si="794"/>
        <v>1.0475393626507639E-4</v>
      </c>
      <c r="Q3637">
        <f t="shared" si="795"/>
        <v>1.3790850467641701E-4</v>
      </c>
      <c r="R3637">
        <f t="shared" si="796"/>
        <v>1.4678509434866302E-4</v>
      </c>
      <c r="S3637">
        <f t="shared" si="797"/>
        <v>1.1327060791619638E-4</v>
      </c>
    </row>
    <row r="3638" spans="1:19" x14ac:dyDescent="0.25">
      <c r="A3638">
        <v>3636</v>
      </c>
      <c r="B3638">
        <v>230219.46951669999</v>
      </c>
      <c r="C3638">
        <v>181490.05555494301</v>
      </c>
      <c r="D3638">
        <v>165228.71637795999</v>
      </c>
      <c r="E3638">
        <v>95532.639735799894</v>
      </c>
      <c r="F3638">
        <f t="shared" si="784"/>
        <v>672470.88118540286</v>
      </c>
      <c r="G3638">
        <f t="shared" si="785"/>
        <v>152</v>
      </c>
      <c r="H3638" t="str">
        <f t="shared" si="787"/>
        <v>Day152</v>
      </c>
      <c r="I3638">
        <f t="shared" si="786"/>
        <v>11</v>
      </c>
      <c r="J3638" t="str">
        <f t="shared" si="788"/>
        <v>Hour11</v>
      </c>
      <c r="K3638">
        <f t="shared" si="789"/>
        <v>5</v>
      </c>
      <c r="L3638" t="str">
        <f t="shared" si="790"/>
        <v>Spring</v>
      </c>
      <c r="M3638">
        <f t="shared" si="791"/>
        <v>2117</v>
      </c>
      <c r="N3638" t="e">
        <f t="shared" si="792"/>
        <v>#N/A</v>
      </c>
      <c r="O3638" t="str">
        <f t="shared" si="793"/>
        <v>Spring</v>
      </c>
      <c r="P3638">
        <f t="shared" si="794"/>
        <v>1.0944419240807999E-4</v>
      </c>
      <c r="Q3638">
        <f t="shared" si="795"/>
        <v>1.4292185090681217E-4</v>
      </c>
      <c r="R3638">
        <f t="shared" si="796"/>
        <v>1.4787343067788349E-4</v>
      </c>
      <c r="S3638">
        <f t="shared" si="797"/>
        <v>1.3372190424361759E-4</v>
      </c>
    </row>
    <row r="3639" spans="1:19" x14ac:dyDescent="0.25">
      <c r="A3639">
        <v>3637</v>
      </c>
      <c r="B3639">
        <v>237297.93639240001</v>
      </c>
      <c r="C3639">
        <v>183401.59128435899</v>
      </c>
      <c r="D3639">
        <v>169709.70697786001</v>
      </c>
      <c r="E3639">
        <v>107677.64624459999</v>
      </c>
      <c r="F3639">
        <f t="shared" si="784"/>
        <v>698086.88089921896</v>
      </c>
      <c r="G3639">
        <f t="shared" si="785"/>
        <v>152</v>
      </c>
      <c r="H3639" t="str">
        <f t="shared" si="787"/>
        <v>Day152</v>
      </c>
      <c r="I3639">
        <f t="shared" si="786"/>
        <v>12</v>
      </c>
      <c r="J3639" t="str">
        <f t="shared" si="788"/>
        <v>Hour12</v>
      </c>
      <c r="K3639">
        <f t="shared" si="789"/>
        <v>5</v>
      </c>
      <c r="L3639" t="str">
        <f t="shared" si="790"/>
        <v>Spring</v>
      </c>
      <c r="M3639">
        <f t="shared" si="791"/>
        <v>2117</v>
      </c>
      <c r="N3639" t="e">
        <f t="shared" si="792"/>
        <v>#N/A</v>
      </c>
      <c r="O3639" t="str">
        <f t="shared" si="793"/>
        <v>Spring</v>
      </c>
      <c r="P3639">
        <f t="shared" si="794"/>
        <v>1.1241231083292101E-4</v>
      </c>
      <c r="Q3639">
        <f t="shared" si="795"/>
        <v>1.4731621246789734E-4</v>
      </c>
      <c r="R3639">
        <f t="shared" si="796"/>
        <v>1.4943090083958347E-4</v>
      </c>
      <c r="S3639">
        <f t="shared" si="797"/>
        <v>1.5072188877141119E-4</v>
      </c>
    </row>
    <row r="3640" spans="1:19" x14ac:dyDescent="0.25">
      <c r="A3640">
        <v>3638</v>
      </c>
      <c r="B3640">
        <v>242522.58246040001</v>
      </c>
      <c r="C3640">
        <v>184554.30548135799</v>
      </c>
      <c r="D3640">
        <v>172622.09835543999</v>
      </c>
      <c r="E3640">
        <v>111719.23934260001</v>
      </c>
      <c r="F3640">
        <f t="shared" si="784"/>
        <v>711418.22563979798</v>
      </c>
      <c r="G3640">
        <f t="shared" si="785"/>
        <v>152</v>
      </c>
      <c r="H3640" t="str">
        <f t="shared" si="787"/>
        <v>Day152</v>
      </c>
      <c r="I3640">
        <f t="shared" si="786"/>
        <v>13</v>
      </c>
      <c r="J3640" t="str">
        <f t="shared" si="788"/>
        <v>Hour13</v>
      </c>
      <c r="K3640">
        <f t="shared" si="789"/>
        <v>5</v>
      </c>
      <c r="L3640" t="str">
        <f t="shared" si="790"/>
        <v>Spring</v>
      </c>
      <c r="M3640">
        <f t="shared" si="791"/>
        <v>2117</v>
      </c>
      <c r="N3640" t="e">
        <f t="shared" si="792"/>
        <v>#N/A</v>
      </c>
      <c r="O3640" t="str">
        <f t="shared" si="793"/>
        <v>Spring</v>
      </c>
      <c r="P3640">
        <f t="shared" si="794"/>
        <v>1.1434142054994121E-4</v>
      </c>
      <c r="Q3640">
        <f t="shared" si="795"/>
        <v>1.505597091536431E-4</v>
      </c>
      <c r="R3640">
        <f t="shared" si="796"/>
        <v>1.503701027279742E-4</v>
      </c>
      <c r="S3640">
        <f t="shared" si="797"/>
        <v>1.5637911259289318E-4</v>
      </c>
    </row>
    <row r="3641" spans="1:19" x14ac:dyDescent="0.25">
      <c r="A3641">
        <v>3639</v>
      </c>
      <c r="B3641">
        <v>244507.85367079999</v>
      </c>
      <c r="C3641">
        <v>183361.706851622</v>
      </c>
      <c r="D3641">
        <v>175317.62221177001</v>
      </c>
      <c r="E3641">
        <v>125326.01809310001</v>
      </c>
      <c r="F3641">
        <f t="shared" si="784"/>
        <v>728513.20082729205</v>
      </c>
      <c r="G3641">
        <f t="shared" si="785"/>
        <v>152</v>
      </c>
      <c r="H3641" t="str">
        <f t="shared" si="787"/>
        <v>Day152</v>
      </c>
      <c r="I3641">
        <f t="shared" si="786"/>
        <v>14</v>
      </c>
      <c r="J3641" t="str">
        <f t="shared" si="788"/>
        <v>Hour14</v>
      </c>
      <c r="K3641">
        <f t="shared" si="789"/>
        <v>5</v>
      </c>
      <c r="L3641" t="str">
        <f t="shared" si="790"/>
        <v>Spring</v>
      </c>
      <c r="M3641">
        <f t="shared" si="791"/>
        <v>2117</v>
      </c>
      <c r="N3641" t="e">
        <f t="shared" si="792"/>
        <v>#N/A</v>
      </c>
      <c r="O3641" t="str">
        <f t="shared" si="793"/>
        <v>Spring</v>
      </c>
      <c r="P3641">
        <f t="shared" si="794"/>
        <v>1.1612688156446558E-4</v>
      </c>
      <c r="Q3641">
        <f t="shared" si="795"/>
        <v>1.5179217935496023E-4</v>
      </c>
      <c r="R3641">
        <f t="shared" si="796"/>
        <v>1.4939840402932339E-4</v>
      </c>
      <c r="S3641">
        <f t="shared" si="797"/>
        <v>1.7542521422025774E-4</v>
      </c>
    </row>
    <row r="3642" spans="1:19" x14ac:dyDescent="0.25">
      <c r="A3642">
        <v>3640</v>
      </c>
      <c r="B3642">
        <v>241705.3104547</v>
      </c>
      <c r="C3642">
        <v>179233.21712305801</v>
      </c>
      <c r="D3642">
        <v>180130.89406863</v>
      </c>
      <c r="E3642">
        <v>161835.3989194</v>
      </c>
      <c r="F3642">
        <f t="shared" si="784"/>
        <v>762904.82056578808</v>
      </c>
      <c r="G3642">
        <f t="shared" si="785"/>
        <v>152</v>
      </c>
      <c r="H3642" t="str">
        <f t="shared" si="787"/>
        <v>Day152</v>
      </c>
      <c r="I3642">
        <f t="shared" si="786"/>
        <v>15</v>
      </c>
      <c r="J3642" t="str">
        <f t="shared" si="788"/>
        <v>Hour15</v>
      </c>
      <c r="K3642">
        <f t="shared" si="789"/>
        <v>5</v>
      </c>
      <c r="L3642" t="str">
        <f t="shared" si="790"/>
        <v>Spring</v>
      </c>
      <c r="M3642">
        <f t="shared" si="791"/>
        <v>2117</v>
      </c>
      <c r="N3642" t="e">
        <f t="shared" si="792"/>
        <v>#N/A</v>
      </c>
      <c r="O3642" t="str">
        <f t="shared" si="793"/>
        <v>Spring</v>
      </c>
      <c r="P3642">
        <f t="shared" si="794"/>
        <v>1.1931509643874666E-4</v>
      </c>
      <c r="Q3642">
        <f t="shared" si="795"/>
        <v>1.5005234099753456E-4</v>
      </c>
      <c r="R3642">
        <f t="shared" si="796"/>
        <v>1.4603461675285554E-4</v>
      </c>
      <c r="S3642">
        <f t="shared" si="797"/>
        <v>2.2652925510460836E-4</v>
      </c>
    </row>
    <row r="3643" spans="1:19" x14ac:dyDescent="0.25">
      <c r="A3643">
        <v>3641</v>
      </c>
      <c r="B3643">
        <v>234869.83003390001</v>
      </c>
      <c r="C3643">
        <v>173643.60335676599</v>
      </c>
      <c r="D3643">
        <v>191384.48748118</v>
      </c>
      <c r="E3643">
        <v>206726.87416129999</v>
      </c>
      <c r="F3643">
        <f t="shared" si="784"/>
        <v>806624.79503314605</v>
      </c>
      <c r="G3643">
        <f t="shared" si="785"/>
        <v>152</v>
      </c>
      <c r="H3643" t="str">
        <f t="shared" si="787"/>
        <v>Day152</v>
      </c>
      <c r="I3643">
        <f t="shared" si="786"/>
        <v>16</v>
      </c>
      <c r="J3643" t="str">
        <f t="shared" si="788"/>
        <v>Hour16</v>
      </c>
      <c r="K3643">
        <f t="shared" si="789"/>
        <v>5</v>
      </c>
      <c r="L3643" t="str">
        <f t="shared" si="790"/>
        <v>Spring</v>
      </c>
      <c r="M3643">
        <f t="shared" si="791"/>
        <v>2117</v>
      </c>
      <c r="N3643" t="e">
        <f t="shared" si="792"/>
        <v>#N/A</v>
      </c>
      <c r="O3643" t="str">
        <f t="shared" si="793"/>
        <v>Spring</v>
      </c>
      <c r="P3643">
        <f t="shared" si="794"/>
        <v>1.2676925132008127E-4</v>
      </c>
      <c r="Q3643">
        <f t="shared" si="795"/>
        <v>1.4580882712084595E-4</v>
      </c>
      <c r="R3643">
        <f t="shared" si="796"/>
        <v>1.4148034317980183E-4</v>
      </c>
      <c r="S3643">
        <f t="shared" si="797"/>
        <v>2.893661406994542E-4</v>
      </c>
    </row>
    <row r="3644" spans="1:19" x14ac:dyDescent="0.25">
      <c r="A3644">
        <v>3642</v>
      </c>
      <c r="B3644">
        <v>217892.160004</v>
      </c>
      <c r="C3644">
        <v>161535.88843372199</v>
      </c>
      <c r="D3644">
        <v>201856.57215605999</v>
      </c>
      <c r="E3644">
        <v>231317.9840928</v>
      </c>
      <c r="F3644">
        <f t="shared" si="784"/>
        <v>812602.604686582</v>
      </c>
      <c r="G3644">
        <f t="shared" si="785"/>
        <v>152</v>
      </c>
      <c r="H3644" t="str">
        <f t="shared" si="787"/>
        <v>Day152</v>
      </c>
      <c r="I3644">
        <f t="shared" si="786"/>
        <v>17</v>
      </c>
      <c r="J3644" t="str">
        <f t="shared" si="788"/>
        <v>Hour17</v>
      </c>
      <c r="K3644">
        <f t="shared" si="789"/>
        <v>5</v>
      </c>
      <c r="L3644" t="str">
        <f t="shared" si="790"/>
        <v>Spring</v>
      </c>
      <c r="M3644">
        <f t="shared" si="791"/>
        <v>2117</v>
      </c>
      <c r="N3644" t="e">
        <f t="shared" si="792"/>
        <v>#N/A</v>
      </c>
      <c r="O3644" t="str">
        <f t="shared" si="793"/>
        <v>Spring</v>
      </c>
      <c r="P3644">
        <f t="shared" si="794"/>
        <v>1.3370575046620762E-4</v>
      </c>
      <c r="Q3644">
        <f t="shared" si="795"/>
        <v>1.3526897126133792E-4</v>
      </c>
      <c r="R3644">
        <f t="shared" si="796"/>
        <v>1.3161528838180874E-4</v>
      </c>
      <c r="S3644">
        <f t="shared" si="797"/>
        <v>3.2378757044952141E-4</v>
      </c>
    </row>
    <row r="3645" spans="1:19" x14ac:dyDescent="0.25">
      <c r="A3645">
        <v>3643</v>
      </c>
      <c r="B3645">
        <v>204706.2469117</v>
      </c>
      <c r="C3645">
        <v>157374.68762196199</v>
      </c>
      <c r="D3645">
        <v>208841.38665063999</v>
      </c>
      <c r="E3645">
        <v>183259.48573680001</v>
      </c>
      <c r="F3645">
        <f t="shared" si="784"/>
        <v>754181.80692110199</v>
      </c>
      <c r="G3645">
        <f t="shared" si="785"/>
        <v>152</v>
      </c>
      <c r="H3645" t="str">
        <f t="shared" si="787"/>
        <v>Day152</v>
      </c>
      <c r="I3645">
        <f t="shared" si="786"/>
        <v>18</v>
      </c>
      <c r="J3645" t="str">
        <f t="shared" si="788"/>
        <v>Hour18</v>
      </c>
      <c r="K3645">
        <f t="shared" si="789"/>
        <v>5</v>
      </c>
      <c r="L3645" t="str">
        <f t="shared" si="790"/>
        <v>Spring</v>
      </c>
      <c r="M3645">
        <f t="shared" si="791"/>
        <v>2117</v>
      </c>
      <c r="N3645" t="e">
        <f t="shared" si="792"/>
        <v>#N/A</v>
      </c>
      <c r="O3645" t="str">
        <f t="shared" si="793"/>
        <v>Spring</v>
      </c>
      <c r="P3645">
        <f t="shared" si="794"/>
        <v>1.3833235169048204E-4</v>
      </c>
      <c r="Q3645">
        <f t="shared" si="795"/>
        <v>1.2708306453066854E-4</v>
      </c>
      <c r="R3645">
        <f t="shared" si="796"/>
        <v>1.2822484895584104E-4</v>
      </c>
      <c r="S3645">
        <f t="shared" si="797"/>
        <v>2.5651764120831333E-4</v>
      </c>
    </row>
    <row r="3646" spans="1:19" x14ac:dyDescent="0.25">
      <c r="A3646">
        <v>3644</v>
      </c>
      <c r="B3646">
        <v>198899.54064389999</v>
      </c>
      <c r="C3646">
        <v>159271.64080486601</v>
      </c>
      <c r="D3646">
        <v>206369.61505841001</v>
      </c>
      <c r="E3646">
        <v>112713.7723982</v>
      </c>
      <c r="F3646">
        <f t="shared" si="784"/>
        <v>677254.56890537601</v>
      </c>
      <c r="G3646">
        <f t="shared" si="785"/>
        <v>152</v>
      </c>
      <c r="H3646" t="str">
        <f t="shared" si="787"/>
        <v>Day152</v>
      </c>
      <c r="I3646">
        <f t="shared" si="786"/>
        <v>19</v>
      </c>
      <c r="J3646" t="str">
        <f t="shared" si="788"/>
        <v>Hour19</v>
      </c>
      <c r="K3646">
        <f t="shared" si="789"/>
        <v>5</v>
      </c>
      <c r="L3646" t="str">
        <f t="shared" si="790"/>
        <v>Spring</v>
      </c>
      <c r="M3646">
        <f t="shared" si="791"/>
        <v>2117</v>
      </c>
      <c r="N3646" t="e">
        <f t="shared" si="792"/>
        <v>#N/A</v>
      </c>
      <c r="O3646" t="str">
        <f t="shared" si="793"/>
        <v>Spring</v>
      </c>
      <c r="P3646">
        <f t="shared" si="794"/>
        <v>1.3669509969422474E-4</v>
      </c>
      <c r="Q3646">
        <f t="shared" si="795"/>
        <v>1.2347822081693581E-4</v>
      </c>
      <c r="R3646">
        <f t="shared" si="796"/>
        <v>1.2977043763359882E-4</v>
      </c>
      <c r="S3646">
        <f t="shared" si="797"/>
        <v>1.5777121119286747E-4</v>
      </c>
    </row>
    <row r="3647" spans="1:19" x14ac:dyDescent="0.25">
      <c r="A3647">
        <v>3645</v>
      </c>
      <c r="B3647">
        <v>192290.3356051</v>
      </c>
      <c r="C3647">
        <v>160505.40738305001</v>
      </c>
      <c r="D3647">
        <v>200156.93264553</v>
      </c>
      <c r="E3647">
        <v>86209.634551700001</v>
      </c>
      <c r="F3647">
        <f t="shared" si="784"/>
        <v>639162.31018537993</v>
      </c>
      <c r="G3647">
        <f t="shared" si="785"/>
        <v>152</v>
      </c>
      <c r="H3647" t="str">
        <f t="shared" si="787"/>
        <v>Day152</v>
      </c>
      <c r="I3647">
        <f t="shared" si="786"/>
        <v>20</v>
      </c>
      <c r="J3647" t="str">
        <f t="shared" si="788"/>
        <v>Hour20</v>
      </c>
      <c r="K3647">
        <f t="shared" si="789"/>
        <v>5</v>
      </c>
      <c r="L3647" t="str">
        <f t="shared" si="790"/>
        <v>Spring</v>
      </c>
      <c r="M3647">
        <f t="shared" si="791"/>
        <v>2117</v>
      </c>
      <c r="N3647" t="e">
        <f t="shared" si="792"/>
        <v>#N/A</v>
      </c>
      <c r="O3647" t="str">
        <f t="shared" si="793"/>
        <v>Spring</v>
      </c>
      <c r="P3647">
        <f t="shared" si="794"/>
        <v>1.3257994329604654E-4</v>
      </c>
      <c r="Q3647">
        <f t="shared" si="795"/>
        <v>1.1937518027414017E-4</v>
      </c>
      <c r="R3647">
        <f t="shared" si="796"/>
        <v>1.3077567891810847E-4</v>
      </c>
      <c r="S3647">
        <f t="shared" si="797"/>
        <v>1.2067201878102869E-4</v>
      </c>
    </row>
    <row r="3648" spans="1:19" x14ac:dyDescent="0.25">
      <c r="A3648">
        <v>3646</v>
      </c>
      <c r="B3648">
        <v>177661.10617099999</v>
      </c>
      <c r="C3648">
        <v>158533.13162699901</v>
      </c>
      <c r="D3648">
        <v>188188.7751848</v>
      </c>
      <c r="E3648">
        <v>67963.4378899</v>
      </c>
      <c r="F3648">
        <f t="shared" si="784"/>
        <v>592346.45087269903</v>
      </c>
      <c r="G3648">
        <f t="shared" si="785"/>
        <v>152</v>
      </c>
      <c r="H3648" t="str">
        <f t="shared" si="787"/>
        <v>Day152</v>
      </c>
      <c r="I3648">
        <f t="shared" si="786"/>
        <v>21</v>
      </c>
      <c r="J3648" t="str">
        <f t="shared" si="788"/>
        <v>Hour21</v>
      </c>
      <c r="K3648">
        <f t="shared" si="789"/>
        <v>5</v>
      </c>
      <c r="L3648" t="str">
        <f t="shared" si="790"/>
        <v>Spring</v>
      </c>
      <c r="M3648">
        <f t="shared" si="791"/>
        <v>2117</v>
      </c>
      <c r="N3648" t="e">
        <f t="shared" si="792"/>
        <v>#N/A</v>
      </c>
      <c r="O3648" t="str">
        <f t="shared" si="793"/>
        <v>Spring</v>
      </c>
      <c r="P3648">
        <f t="shared" si="794"/>
        <v>1.24652475501005E-4</v>
      </c>
      <c r="Q3648">
        <f t="shared" si="795"/>
        <v>1.1029325270106703E-4</v>
      </c>
      <c r="R3648">
        <f t="shared" si="796"/>
        <v>1.2916871934449267E-4</v>
      </c>
      <c r="S3648">
        <f t="shared" si="797"/>
        <v>9.5131887475465073E-5</v>
      </c>
    </row>
    <row r="3649" spans="1:19" x14ac:dyDescent="0.25">
      <c r="A3649">
        <v>3647</v>
      </c>
      <c r="B3649">
        <v>162505.1250348</v>
      </c>
      <c r="C3649">
        <v>150623.02744010801</v>
      </c>
      <c r="D3649">
        <v>156576.43300662001</v>
      </c>
      <c r="E3649">
        <v>48534.353188599998</v>
      </c>
      <c r="F3649">
        <f t="shared" si="784"/>
        <v>518238.93867012806</v>
      </c>
      <c r="G3649">
        <f t="shared" si="785"/>
        <v>152</v>
      </c>
      <c r="H3649" t="str">
        <f t="shared" si="787"/>
        <v>Day152</v>
      </c>
      <c r="I3649">
        <f t="shared" si="786"/>
        <v>22</v>
      </c>
      <c r="J3649" t="str">
        <f t="shared" si="788"/>
        <v>Hour22</v>
      </c>
      <c r="K3649">
        <f t="shared" si="789"/>
        <v>5</v>
      </c>
      <c r="L3649" t="str">
        <f t="shared" si="790"/>
        <v>Spring</v>
      </c>
      <c r="M3649">
        <f t="shared" si="791"/>
        <v>2117</v>
      </c>
      <c r="N3649" t="e">
        <f t="shared" si="792"/>
        <v>#N/A</v>
      </c>
      <c r="O3649" t="str">
        <f t="shared" si="793"/>
        <v>Spring</v>
      </c>
      <c r="P3649">
        <f t="shared" si="794"/>
        <v>1.0371309319711694E-4</v>
      </c>
      <c r="Q3649">
        <f t="shared" si="795"/>
        <v>1.0088431400078346E-4</v>
      </c>
      <c r="R3649">
        <f t="shared" si="796"/>
        <v>1.2272376984266746E-4</v>
      </c>
      <c r="S3649">
        <f t="shared" si="797"/>
        <v>6.7936007500269904E-5</v>
      </c>
    </row>
    <row r="3650" spans="1:19" x14ac:dyDescent="0.25">
      <c r="A3650">
        <v>3648</v>
      </c>
      <c r="B3650">
        <v>157728.67575210001</v>
      </c>
      <c r="C3650">
        <v>151327.05248351599</v>
      </c>
      <c r="D3650">
        <v>134830.97797810001</v>
      </c>
      <c r="E3650">
        <v>38283.421492499998</v>
      </c>
      <c r="F3650">
        <f t="shared" si="784"/>
        <v>482170.12770621601</v>
      </c>
      <c r="G3650">
        <f t="shared" si="785"/>
        <v>152</v>
      </c>
      <c r="H3650" t="str">
        <f t="shared" si="787"/>
        <v>Day152</v>
      </c>
      <c r="I3650">
        <f t="shared" si="786"/>
        <v>23</v>
      </c>
      <c r="J3650" t="str">
        <f t="shared" si="788"/>
        <v>Hour23</v>
      </c>
      <c r="K3650">
        <f t="shared" si="789"/>
        <v>5</v>
      </c>
      <c r="L3650" t="str">
        <f t="shared" si="790"/>
        <v>Spring</v>
      </c>
      <c r="M3650">
        <f t="shared" si="791"/>
        <v>2117</v>
      </c>
      <c r="N3650" t="e">
        <f t="shared" si="792"/>
        <v>#N/A</v>
      </c>
      <c r="O3650" t="str">
        <f t="shared" si="793"/>
        <v>Spring</v>
      </c>
      <c r="P3650">
        <f t="shared" si="794"/>
        <v>8.9309339319984879E-5</v>
      </c>
      <c r="Q3650">
        <f t="shared" si="795"/>
        <v>9.7919061002507051E-5</v>
      </c>
      <c r="R3650">
        <f t="shared" si="796"/>
        <v>1.2329739134569448E-4</v>
      </c>
      <c r="S3650">
        <f t="shared" si="797"/>
        <v>5.3587256011096254E-5</v>
      </c>
    </row>
    <row r="3651" spans="1:19" x14ac:dyDescent="0.25">
      <c r="A3651">
        <v>3649</v>
      </c>
      <c r="B3651">
        <v>154242.2057428</v>
      </c>
      <c r="C3651">
        <v>150014.26643030401</v>
      </c>
      <c r="D3651">
        <v>113621.7475193</v>
      </c>
      <c r="E3651">
        <v>27514.7092242</v>
      </c>
      <c r="F3651">
        <f t="shared" ref="F3651:F3714" si="798">SUM(B3651:E3651)</f>
        <v>445392.92891660403</v>
      </c>
      <c r="G3651">
        <f t="shared" ref="G3651:G3714" si="799">CEILING(A3651/24,1)</f>
        <v>153</v>
      </c>
      <c r="H3651" t="str">
        <f t="shared" si="787"/>
        <v>Day153</v>
      </c>
      <c r="I3651">
        <f t="shared" ref="I3651:I3714" si="800">A3651-(G3651-1)*24-1</f>
        <v>0</v>
      </c>
      <c r="J3651" t="str">
        <f t="shared" si="788"/>
        <v>Hour0</v>
      </c>
      <c r="K3651">
        <f t="shared" si="789"/>
        <v>6</v>
      </c>
      <c r="L3651" t="str">
        <f t="shared" si="790"/>
        <v>Summer</v>
      </c>
      <c r="M3651">
        <f t="shared" si="791"/>
        <v>86</v>
      </c>
      <c r="N3651">
        <f t="shared" si="792"/>
        <v>758154.45471637405</v>
      </c>
      <c r="O3651" t="str">
        <f t="shared" si="793"/>
        <v>Summer</v>
      </c>
      <c r="P3651">
        <f t="shared" si="794"/>
        <v>7.5260769857940399E-5</v>
      </c>
      <c r="Q3651">
        <f t="shared" si="795"/>
        <v>9.5754636126077979E-5</v>
      </c>
      <c r="R3651">
        <f t="shared" si="796"/>
        <v>1.2222776702473125E-4</v>
      </c>
      <c r="S3651">
        <f t="shared" si="797"/>
        <v>3.8513740668579747E-5</v>
      </c>
    </row>
    <row r="3652" spans="1:19" x14ac:dyDescent="0.25">
      <c r="A3652">
        <v>3650</v>
      </c>
      <c r="B3652">
        <v>150462.5384125</v>
      </c>
      <c r="C3652">
        <v>149998.47918603601</v>
      </c>
      <c r="D3652">
        <v>100296.23785249999</v>
      </c>
      <c r="E3652">
        <v>21757.591435300001</v>
      </c>
      <c r="F3652">
        <f t="shared" si="798"/>
        <v>422514.84688633599</v>
      </c>
      <c r="G3652">
        <f t="shared" si="799"/>
        <v>153</v>
      </c>
      <c r="H3652" t="str">
        <f t="shared" ref="H3652:H3715" si="801">CONCATENATE("Day",G3652)</f>
        <v>Day153</v>
      </c>
      <c r="I3652">
        <f t="shared" si="800"/>
        <v>1</v>
      </c>
      <c r="J3652" t="str">
        <f t="shared" ref="J3652:J3715" si="802">CONCATENATE("Hour",I3652)</f>
        <v>Hour1</v>
      </c>
      <c r="K3652">
        <f t="shared" ref="K3652:K3715" si="803">MONTH(G3652)</f>
        <v>6</v>
      </c>
      <c r="L3652" t="str">
        <f t="shared" ref="L3652:L3715" si="804">IF(AND(K3652&gt;=3,K3652&lt;=5),"Spring",IF(AND(K3652&gt;=6,K3652&lt;=8),"Summer",IF(AND(K3652&gt;=9,K3652&lt;=10),"Fall","Winter")))</f>
        <v>Summer</v>
      </c>
      <c r="M3652">
        <f t="shared" ref="M3652:M3715" si="805">COUNTIFS($L$3:$L$8762,L3652,$N$3:$N$8762,"&gt;"&amp;N3652+1)+1</f>
        <v>2117</v>
      </c>
      <c r="N3652" t="e">
        <f t="shared" ref="N3652:N3715" si="806">IF(G3652=G3651,NA(),_xlfn.MAXIFS($F$3:$F$8762,$G$3:$G$8762,G3652))</f>
        <v>#N/A</v>
      </c>
      <c r="O3652" t="str">
        <f t="shared" ref="O3652:O3715" si="807">IF(G3652=G3651,O3651,IF(AND(OR(L3652="Winter",L3652="Summer"),M3652&lt;=5),CONCATENATE(L3652," Peak ",M3652),L3652))</f>
        <v>Summer</v>
      </c>
      <c r="P3652">
        <f t="shared" ref="P3652:P3715" si="808">D3652/SUM($D$3:$D$8762)</f>
        <v>6.6434219147633438E-5</v>
      </c>
      <c r="Q3652">
        <f t="shared" ref="Q3652:Q3715" si="809">B3652/SUM($B$3:$B$8762)</f>
        <v>9.3408192309694764E-5</v>
      </c>
      <c r="R3652">
        <f t="shared" ref="R3652:R3715" si="810">C3652/SUM($C$3:$C$8762)</f>
        <v>1.222149039840334E-4</v>
      </c>
      <c r="S3652">
        <f t="shared" ref="S3652:S3715" si="811">E3652/SUM($E$3:$E$8762)</f>
        <v>3.0455209512991688E-5</v>
      </c>
    </row>
    <row r="3653" spans="1:19" x14ac:dyDescent="0.25">
      <c r="A3653">
        <v>3651</v>
      </c>
      <c r="B3653">
        <v>147582.47540739999</v>
      </c>
      <c r="C3653">
        <v>151225.37192246501</v>
      </c>
      <c r="D3653">
        <v>92570.187997109999</v>
      </c>
      <c r="E3653">
        <v>17372.2775176</v>
      </c>
      <c r="F3653">
        <f t="shared" si="798"/>
        <v>408750.31284457498</v>
      </c>
      <c r="G3653">
        <f t="shared" si="799"/>
        <v>153</v>
      </c>
      <c r="H3653" t="str">
        <f t="shared" si="801"/>
        <v>Day153</v>
      </c>
      <c r="I3653">
        <f t="shared" si="800"/>
        <v>2</v>
      </c>
      <c r="J3653" t="str">
        <f t="shared" si="802"/>
        <v>Hour2</v>
      </c>
      <c r="K3653">
        <f t="shared" si="803"/>
        <v>6</v>
      </c>
      <c r="L3653" t="str">
        <f t="shared" si="804"/>
        <v>Summer</v>
      </c>
      <c r="M3653">
        <f t="shared" si="805"/>
        <v>2117</v>
      </c>
      <c r="N3653" t="e">
        <f t="shared" si="806"/>
        <v>#N/A</v>
      </c>
      <c r="O3653" t="str">
        <f t="shared" si="807"/>
        <v>Summer</v>
      </c>
      <c r="P3653">
        <f t="shared" si="808"/>
        <v>6.1316638466358389E-5</v>
      </c>
      <c r="Q3653">
        <f t="shared" si="809"/>
        <v>9.1620229127079283E-5</v>
      </c>
      <c r="R3653">
        <f t="shared" si="810"/>
        <v>1.2321454463902571E-4</v>
      </c>
      <c r="S3653">
        <f t="shared" si="811"/>
        <v>2.4316862143939236E-5</v>
      </c>
    </row>
    <row r="3654" spans="1:19" x14ac:dyDescent="0.25">
      <c r="A3654">
        <v>3652</v>
      </c>
      <c r="B3654">
        <v>149353.86398269999</v>
      </c>
      <c r="C3654">
        <v>150780.037682989</v>
      </c>
      <c r="D3654">
        <v>91007.442184030006</v>
      </c>
      <c r="E3654">
        <v>17747.205663100001</v>
      </c>
      <c r="F3654">
        <f t="shared" si="798"/>
        <v>408888.54951281898</v>
      </c>
      <c r="G3654">
        <f t="shared" si="799"/>
        <v>153</v>
      </c>
      <c r="H3654" t="str">
        <f t="shared" si="801"/>
        <v>Day153</v>
      </c>
      <c r="I3654">
        <f t="shared" si="800"/>
        <v>3</v>
      </c>
      <c r="J3654" t="str">
        <f t="shared" si="802"/>
        <v>Hour3</v>
      </c>
      <c r="K3654">
        <f t="shared" si="803"/>
        <v>6</v>
      </c>
      <c r="L3654" t="str">
        <f t="shared" si="804"/>
        <v>Summer</v>
      </c>
      <c r="M3654">
        <f t="shared" si="805"/>
        <v>2117</v>
      </c>
      <c r="N3654" t="e">
        <f t="shared" si="806"/>
        <v>#N/A</v>
      </c>
      <c r="O3654" t="str">
        <f t="shared" si="807"/>
        <v>Summer</v>
      </c>
      <c r="P3654">
        <f t="shared" si="808"/>
        <v>6.0281506939581839E-5</v>
      </c>
      <c r="Q3654">
        <f t="shared" si="809"/>
        <v>9.2719919498134931E-5</v>
      </c>
      <c r="R3654">
        <f t="shared" si="810"/>
        <v>1.2285169775141919E-4</v>
      </c>
      <c r="S3654">
        <f t="shared" si="811"/>
        <v>2.4841668175777591E-5</v>
      </c>
    </row>
    <row r="3655" spans="1:19" x14ac:dyDescent="0.25">
      <c r="A3655">
        <v>3653</v>
      </c>
      <c r="B3655">
        <v>155547.0099256</v>
      </c>
      <c r="C3655">
        <v>152309.789038861</v>
      </c>
      <c r="D3655">
        <v>96174.973084400102</v>
      </c>
      <c r="E3655">
        <v>16611.609547299999</v>
      </c>
      <c r="F3655">
        <f t="shared" si="798"/>
        <v>420643.38159616105</v>
      </c>
      <c r="G3655">
        <f t="shared" si="799"/>
        <v>153</v>
      </c>
      <c r="H3655" t="str">
        <f t="shared" si="801"/>
        <v>Day153</v>
      </c>
      <c r="I3655">
        <f t="shared" si="800"/>
        <v>4</v>
      </c>
      <c r="J3655" t="str">
        <f t="shared" si="802"/>
        <v>Hour4</v>
      </c>
      <c r="K3655">
        <f t="shared" si="803"/>
        <v>6</v>
      </c>
      <c r="L3655" t="str">
        <f t="shared" si="804"/>
        <v>Summer</v>
      </c>
      <c r="M3655">
        <f t="shared" si="805"/>
        <v>2117</v>
      </c>
      <c r="N3655" t="e">
        <f t="shared" si="806"/>
        <v>#N/A</v>
      </c>
      <c r="O3655" t="str">
        <f t="shared" si="807"/>
        <v>Summer</v>
      </c>
      <c r="P3655">
        <f t="shared" si="808"/>
        <v>6.3704375908926706E-5</v>
      </c>
      <c r="Q3655">
        <f t="shared" si="809"/>
        <v>9.6564667654984785E-5</v>
      </c>
      <c r="R3655">
        <f t="shared" si="810"/>
        <v>1.2409809982223929E-4</v>
      </c>
      <c r="S3655">
        <f t="shared" si="811"/>
        <v>2.3252116421776113E-5</v>
      </c>
    </row>
    <row r="3656" spans="1:19" x14ac:dyDescent="0.25">
      <c r="A3656">
        <v>3654</v>
      </c>
      <c r="B3656">
        <v>164038.19302770001</v>
      </c>
      <c r="C3656">
        <v>155798.30921923101</v>
      </c>
      <c r="D3656">
        <v>106033.6356396</v>
      </c>
      <c r="E3656">
        <v>24746.809615599999</v>
      </c>
      <c r="F3656">
        <f t="shared" si="798"/>
        <v>450616.94750213099</v>
      </c>
      <c r="G3656">
        <f t="shared" si="799"/>
        <v>153</v>
      </c>
      <c r="H3656" t="str">
        <f t="shared" si="801"/>
        <v>Day153</v>
      </c>
      <c r="I3656">
        <f t="shared" si="800"/>
        <v>5</v>
      </c>
      <c r="J3656" t="str">
        <f t="shared" si="802"/>
        <v>Hour5</v>
      </c>
      <c r="K3656">
        <f t="shared" si="803"/>
        <v>6</v>
      </c>
      <c r="L3656" t="str">
        <f t="shared" si="804"/>
        <v>Summer</v>
      </c>
      <c r="M3656">
        <f t="shared" si="805"/>
        <v>2117</v>
      </c>
      <c r="N3656" t="e">
        <f t="shared" si="806"/>
        <v>#N/A</v>
      </c>
      <c r="O3656" t="str">
        <f t="shared" si="807"/>
        <v>Summer</v>
      </c>
      <c r="P3656">
        <f t="shared" si="808"/>
        <v>7.0234556529040495E-5</v>
      </c>
      <c r="Q3656">
        <f t="shared" si="809"/>
        <v>1.0183605329360363E-4</v>
      </c>
      <c r="R3656">
        <f t="shared" si="810"/>
        <v>1.2694045636614466E-4</v>
      </c>
      <c r="S3656">
        <f t="shared" si="811"/>
        <v>3.4639370532459097E-5</v>
      </c>
    </row>
    <row r="3657" spans="1:19" x14ac:dyDescent="0.25">
      <c r="A3657">
        <v>3655</v>
      </c>
      <c r="B3657">
        <v>167673.06817760001</v>
      </c>
      <c r="C3657">
        <v>156659.231217447</v>
      </c>
      <c r="D3657">
        <v>127484.2480139</v>
      </c>
      <c r="E3657">
        <v>42483.282777200002</v>
      </c>
      <c r="F3657">
        <f t="shared" si="798"/>
        <v>494299.83018614701</v>
      </c>
      <c r="G3657">
        <f t="shared" si="799"/>
        <v>153</v>
      </c>
      <c r="H3657" t="str">
        <f t="shared" si="801"/>
        <v>Day153</v>
      </c>
      <c r="I3657">
        <f t="shared" si="800"/>
        <v>6</v>
      </c>
      <c r="J3657" t="str">
        <f t="shared" si="802"/>
        <v>Hour6</v>
      </c>
      <c r="K3657">
        <f t="shared" si="803"/>
        <v>6</v>
      </c>
      <c r="L3657" t="str">
        <f t="shared" si="804"/>
        <v>Summer</v>
      </c>
      <c r="M3657">
        <f t="shared" si="805"/>
        <v>2117</v>
      </c>
      <c r="N3657" t="e">
        <f t="shared" si="806"/>
        <v>#N/A</v>
      </c>
      <c r="O3657" t="str">
        <f t="shared" si="807"/>
        <v>Summer</v>
      </c>
      <c r="P3657">
        <f t="shared" si="808"/>
        <v>8.4443012537339932E-5</v>
      </c>
      <c r="Q3657">
        <f t="shared" si="809"/>
        <v>1.0409260911544389E-4</v>
      </c>
      <c r="R3657">
        <f t="shared" si="810"/>
        <v>1.2764191347371448E-4</v>
      </c>
      <c r="S3657">
        <f t="shared" si="811"/>
        <v>5.946601587895189E-5</v>
      </c>
    </row>
    <row r="3658" spans="1:19" x14ac:dyDescent="0.25">
      <c r="A3658">
        <v>3656</v>
      </c>
      <c r="B3658">
        <v>177008.80910039999</v>
      </c>
      <c r="C3658">
        <v>162384.91139095</v>
      </c>
      <c r="D3658">
        <v>137481.74155847001</v>
      </c>
      <c r="E3658">
        <v>66331.087847899995</v>
      </c>
      <c r="F3658">
        <f t="shared" si="798"/>
        <v>543206.54989771999</v>
      </c>
      <c r="G3658">
        <f t="shared" si="799"/>
        <v>153</v>
      </c>
      <c r="H3658" t="str">
        <f t="shared" si="801"/>
        <v>Day153</v>
      </c>
      <c r="I3658">
        <f t="shared" si="800"/>
        <v>7</v>
      </c>
      <c r="J3658" t="str">
        <f t="shared" si="802"/>
        <v>Hour7</v>
      </c>
      <c r="K3658">
        <f t="shared" si="803"/>
        <v>6</v>
      </c>
      <c r="L3658" t="str">
        <f t="shared" si="804"/>
        <v>Summer</v>
      </c>
      <c r="M3658">
        <f t="shared" si="805"/>
        <v>2117</v>
      </c>
      <c r="N3658" t="e">
        <f t="shared" si="806"/>
        <v>#N/A</v>
      </c>
      <c r="O3658" t="str">
        <f t="shared" si="807"/>
        <v>Summer</v>
      </c>
      <c r="P3658">
        <f t="shared" si="808"/>
        <v>9.1065152024204636E-5</v>
      </c>
      <c r="Q3658">
        <f t="shared" si="809"/>
        <v>1.0988830213425807E-4</v>
      </c>
      <c r="R3658">
        <f t="shared" si="810"/>
        <v>1.323070504567373E-4</v>
      </c>
      <c r="S3658">
        <f t="shared" si="811"/>
        <v>9.284700393605847E-5</v>
      </c>
    </row>
    <row r="3659" spans="1:19" x14ac:dyDescent="0.25">
      <c r="A3659">
        <v>3657</v>
      </c>
      <c r="B3659">
        <v>187021.82327719999</v>
      </c>
      <c r="C3659">
        <v>169553.803062794</v>
      </c>
      <c r="D3659">
        <v>142600.73941231999</v>
      </c>
      <c r="E3659">
        <v>73321.966406799998</v>
      </c>
      <c r="F3659">
        <f t="shared" si="798"/>
        <v>572498.33215911395</v>
      </c>
      <c r="G3659">
        <f t="shared" si="799"/>
        <v>153</v>
      </c>
      <c r="H3659" t="str">
        <f t="shared" si="801"/>
        <v>Day153</v>
      </c>
      <c r="I3659">
        <f t="shared" si="800"/>
        <v>8</v>
      </c>
      <c r="J3659" t="str">
        <f t="shared" si="802"/>
        <v>Hour8</v>
      </c>
      <c r="K3659">
        <f t="shared" si="803"/>
        <v>6</v>
      </c>
      <c r="L3659" t="str">
        <f t="shared" si="804"/>
        <v>Summer</v>
      </c>
      <c r="M3659">
        <f t="shared" si="805"/>
        <v>2117</v>
      </c>
      <c r="N3659" t="e">
        <f t="shared" si="806"/>
        <v>#N/A</v>
      </c>
      <c r="O3659" t="str">
        <f t="shared" si="807"/>
        <v>Summer</v>
      </c>
      <c r="P3659">
        <f t="shared" si="808"/>
        <v>9.4455873675589682E-5</v>
      </c>
      <c r="Q3659">
        <f t="shared" si="809"/>
        <v>1.1610445110857667E-4</v>
      </c>
      <c r="R3659">
        <f t="shared" si="810"/>
        <v>1.3814807905983205E-4</v>
      </c>
      <c r="S3659">
        <f t="shared" si="811"/>
        <v>1.0263249291466633E-4</v>
      </c>
    </row>
    <row r="3660" spans="1:19" x14ac:dyDescent="0.25">
      <c r="A3660">
        <v>3658</v>
      </c>
      <c r="B3660">
        <v>201619.94414060001</v>
      </c>
      <c r="C3660">
        <v>176862.350589896</v>
      </c>
      <c r="D3660">
        <v>141464.68248799999</v>
      </c>
      <c r="E3660">
        <v>71460.341653000098</v>
      </c>
      <c r="F3660">
        <f t="shared" si="798"/>
        <v>591407.31887149613</v>
      </c>
      <c r="G3660">
        <f t="shared" si="799"/>
        <v>153</v>
      </c>
      <c r="H3660" t="str">
        <f t="shared" si="801"/>
        <v>Day153</v>
      </c>
      <c r="I3660">
        <f t="shared" si="800"/>
        <v>9</v>
      </c>
      <c r="J3660" t="str">
        <f t="shared" si="802"/>
        <v>Hour9</v>
      </c>
      <c r="K3660">
        <f t="shared" si="803"/>
        <v>6</v>
      </c>
      <c r="L3660" t="str">
        <f t="shared" si="804"/>
        <v>Summer</v>
      </c>
      <c r="M3660">
        <f t="shared" si="805"/>
        <v>2117</v>
      </c>
      <c r="N3660" t="e">
        <f t="shared" si="806"/>
        <v>#N/A</v>
      </c>
      <c r="O3660" t="str">
        <f t="shared" si="807"/>
        <v>Summer</v>
      </c>
      <c r="P3660">
        <f t="shared" si="808"/>
        <v>9.370337232269292E-5</v>
      </c>
      <c r="Q3660">
        <f t="shared" si="809"/>
        <v>1.2516706626418642E-4</v>
      </c>
      <c r="R3660">
        <f t="shared" si="810"/>
        <v>1.4410289566287046E-4</v>
      </c>
      <c r="S3660">
        <f t="shared" si="811"/>
        <v>1.0002668187716508E-4</v>
      </c>
    </row>
    <row r="3661" spans="1:19" x14ac:dyDescent="0.25">
      <c r="A3661">
        <v>3659</v>
      </c>
      <c r="B3661">
        <v>211012.77356130001</v>
      </c>
      <c r="C3661">
        <v>177734.37709265301</v>
      </c>
      <c r="D3661">
        <v>147822.34818276999</v>
      </c>
      <c r="E3661">
        <v>78759.079622300007</v>
      </c>
      <c r="F3661">
        <f t="shared" si="798"/>
        <v>615328.57845902303</v>
      </c>
      <c r="G3661">
        <f t="shared" si="799"/>
        <v>153</v>
      </c>
      <c r="H3661" t="str">
        <f t="shared" si="801"/>
        <v>Day153</v>
      </c>
      <c r="I3661">
        <f t="shared" si="800"/>
        <v>10</v>
      </c>
      <c r="J3661" t="str">
        <f t="shared" si="802"/>
        <v>Hour10</v>
      </c>
      <c r="K3661">
        <f t="shared" si="803"/>
        <v>6</v>
      </c>
      <c r="L3661" t="str">
        <f t="shared" si="804"/>
        <v>Summer</v>
      </c>
      <c r="M3661">
        <f t="shared" si="805"/>
        <v>2117</v>
      </c>
      <c r="N3661" t="e">
        <f t="shared" si="806"/>
        <v>#N/A</v>
      </c>
      <c r="O3661" t="str">
        <f t="shared" si="807"/>
        <v>Summer</v>
      </c>
      <c r="P3661">
        <f t="shared" si="808"/>
        <v>9.7914562742964625E-5</v>
      </c>
      <c r="Q3661">
        <f t="shared" si="809"/>
        <v>1.3099820022030486E-4</v>
      </c>
      <c r="R3661">
        <f t="shared" si="810"/>
        <v>1.4481340043521419E-4</v>
      </c>
      <c r="S3661">
        <f t="shared" si="811"/>
        <v>1.1024309736122536E-4</v>
      </c>
    </row>
    <row r="3662" spans="1:19" x14ac:dyDescent="0.25">
      <c r="A3662">
        <v>3660</v>
      </c>
      <c r="B3662">
        <v>217218.32179019999</v>
      </c>
      <c r="C3662">
        <v>178269.893599706</v>
      </c>
      <c r="D3662">
        <v>154037.16652872</v>
      </c>
      <c r="E3662">
        <v>92555.782026800007</v>
      </c>
      <c r="F3662">
        <f t="shared" si="798"/>
        <v>642081.16394542588</v>
      </c>
      <c r="G3662">
        <f t="shared" si="799"/>
        <v>153</v>
      </c>
      <c r="H3662" t="str">
        <f t="shared" si="801"/>
        <v>Day153</v>
      </c>
      <c r="I3662">
        <f t="shared" si="800"/>
        <v>11</v>
      </c>
      <c r="J3662" t="str">
        <f t="shared" si="802"/>
        <v>Hour11</v>
      </c>
      <c r="K3662">
        <f t="shared" si="803"/>
        <v>6</v>
      </c>
      <c r="L3662" t="str">
        <f t="shared" si="804"/>
        <v>Summer</v>
      </c>
      <c r="M3662">
        <f t="shared" si="805"/>
        <v>2117</v>
      </c>
      <c r="N3662" t="e">
        <f t="shared" si="806"/>
        <v>#N/A</v>
      </c>
      <c r="O3662" t="str">
        <f t="shared" si="807"/>
        <v>Summer</v>
      </c>
      <c r="P3662">
        <f t="shared" si="808"/>
        <v>1.020311339404284E-4</v>
      </c>
      <c r="Q3662">
        <f t="shared" si="809"/>
        <v>1.3485064780272596E-4</v>
      </c>
      <c r="R3662">
        <f t="shared" si="810"/>
        <v>1.4524972551561833E-4</v>
      </c>
      <c r="S3662">
        <f t="shared" si="811"/>
        <v>1.295550448057266E-4</v>
      </c>
    </row>
    <row r="3663" spans="1:19" x14ac:dyDescent="0.25">
      <c r="A3663">
        <v>3661</v>
      </c>
      <c r="B3663">
        <v>222286.7812461</v>
      </c>
      <c r="C3663">
        <v>179552.75170133999</v>
      </c>
      <c r="D3663">
        <v>156670.63906536001</v>
      </c>
      <c r="E3663">
        <v>103860.88476479999</v>
      </c>
      <c r="F3663">
        <f t="shared" si="798"/>
        <v>662371.05677759997</v>
      </c>
      <c r="G3663">
        <f t="shared" si="799"/>
        <v>153</v>
      </c>
      <c r="H3663" t="str">
        <f t="shared" si="801"/>
        <v>Day153</v>
      </c>
      <c r="I3663">
        <f t="shared" si="800"/>
        <v>12</v>
      </c>
      <c r="J3663" t="str">
        <f t="shared" si="802"/>
        <v>Hour12</v>
      </c>
      <c r="K3663">
        <f t="shared" si="803"/>
        <v>6</v>
      </c>
      <c r="L3663" t="str">
        <f t="shared" si="804"/>
        <v>Summer</v>
      </c>
      <c r="M3663">
        <f t="shared" si="805"/>
        <v>2117</v>
      </c>
      <c r="N3663" t="e">
        <f t="shared" si="806"/>
        <v>#N/A</v>
      </c>
      <c r="O3663" t="str">
        <f t="shared" si="807"/>
        <v>Summer</v>
      </c>
      <c r="P3663">
        <f t="shared" si="808"/>
        <v>1.0377549340359897E-4</v>
      </c>
      <c r="Q3663">
        <f t="shared" si="809"/>
        <v>1.3799718275132991E-4</v>
      </c>
      <c r="R3663">
        <f t="shared" si="810"/>
        <v>1.4629496531116243E-4</v>
      </c>
      <c r="S3663">
        <f t="shared" si="811"/>
        <v>1.4537937322348917E-4</v>
      </c>
    </row>
    <row r="3664" spans="1:19" x14ac:dyDescent="0.25">
      <c r="A3664">
        <v>3662</v>
      </c>
      <c r="B3664">
        <v>226303.05985190001</v>
      </c>
      <c r="C3664">
        <v>180787.44373016799</v>
      </c>
      <c r="D3664">
        <v>159539.5111489</v>
      </c>
      <c r="E3664">
        <v>107579.36680040001</v>
      </c>
      <c r="F3664">
        <f t="shared" si="798"/>
        <v>674209.38153136801</v>
      </c>
      <c r="G3664">
        <f t="shared" si="799"/>
        <v>153</v>
      </c>
      <c r="H3664" t="str">
        <f t="shared" si="801"/>
        <v>Day153</v>
      </c>
      <c r="I3664">
        <f t="shared" si="800"/>
        <v>13</v>
      </c>
      <c r="J3664" t="str">
        <f t="shared" si="802"/>
        <v>Hour13</v>
      </c>
      <c r="K3664">
        <f t="shared" si="803"/>
        <v>6</v>
      </c>
      <c r="L3664" t="str">
        <f t="shared" si="804"/>
        <v>Summer</v>
      </c>
      <c r="M3664">
        <f t="shared" si="805"/>
        <v>2117</v>
      </c>
      <c r="N3664" t="e">
        <f t="shared" si="806"/>
        <v>#N/A</v>
      </c>
      <c r="O3664" t="str">
        <f t="shared" si="807"/>
        <v>Summer</v>
      </c>
      <c r="P3664">
        <f t="shared" si="808"/>
        <v>1.056757768118831E-4</v>
      </c>
      <c r="Q3664">
        <f t="shared" si="809"/>
        <v>1.404905164963142E-4</v>
      </c>
      <c r="R3664">
        <f t="shared" si="810"/>
        <v>1.4730096062906103E-4</v>
      </c>
      <c r="S3664">
        <f t="shared" si="811"/>
        <v>1.5058432202498011E-4</v>
      </c>
    </row>
    <row r="3665" spans="1:19" x14ac:dyDescent="0.25">
      <c r="A3665">
        <v>3663</v>
      </c>
      <c r="B3665">
        <v>228162.6469195</v>
      </c>
      <c r="C3665">
        <v>180374.32014026801</v>
      </c>
      <c r="D3665">
        <v>160870.73030513999</v>
      </c>
      <c r="E3665">
        <v>121031.2437167</v>
      </c>
      <c r="F3665">
        <f t="shared" si="798"/>
        <v>690438.94108160806</v>
      </c>
      <c r="G3665">
        <f t="shared" si="799"/>
        <v>153</v>
      </c>
      <c r="H3665" t="str">
        <f t="shared" si="801"/>
        <v>Day153</v>
      </c>
      <c r="I3665">
        <f t="shared" si="800"/>
        <v>14</v>
      </c>
      <c r="J3665" t="str">
        <f t="shared" si="802"/>
        <v>Hour14</v>
      </c>
      <c r="K3665">
        <f t="shared" si="803"/>
        <v>6</v>
      </c>
      <c r="L3665" t="str">
        <f t="shared" si="804"/>
        <v>Summer</v>
      </c>
      <c r="M3665">
        <f t="shared" si="805"/>
        <v>2117</v>
      </c>
      <c r="N3665" t="e">
        <f t="shared" si="806"/>
        <v>#N/A</v>
      </c>
      <c r="O3665" t="str">
        <f t="shared" si="807"/>
        <v>Summer</v>
      </c>
      <c r="P3665">
        <f t="shared" si="808"/>
        <v>1.065575497183528E-4</v>
      </c>
      <c r="Q3665">
        <f t="shared" si="809"/>
        <v>1.4164496110598038E-4</v>
      </c>
      <c r="R3665">
        <f t="shared" si="810"/>
        <v>1.4696435815050827E-4</v>
      </c>
      <c r="S3665">
        <f t="shared" si="811"/>
        <v>1.6941359966111678E-4</v>
      </c>
    </row>
    <row r="3666" spans="1:19" x14ac:dyDescent="0.25">
      <c r="A3666">
        <v>3664</v>
      </c>
      <c r="B3666">
        <v>222830.91265849999</v>
      </c>
      <c r="C3666">
        <v>174996.605814435</v>
      </c>
      <c r="D3666">
        <v>166820.09815442999</v>
      </c>
      <c r="E3666">
        <v>155169.1393715</v>
      </c>
      <c r="F3666">
        <f t="shared" si="798"/>
        <v>719816.75599886489</v>
      </c>
      <c r="G3666">
        <f t="shared" si="799"/>
        <v>153</v>
      </c>
      <c r="H3666" t="str">
        <f t="shared" si="801"/>
        <v>Day153</v>
      </c>
      <c r="I3666">
        <f t="shared" si="800"/>
        <v>15</v>
      </c>
      <c r="J3666" t="str">
        <f t="shared" si="802"/>
        <v>Hour15</v>
      </c>
      <c r="K3666">
        <f t="shared" si="803"/>
        <v>6</v>
      </c>
      <c r="L3666" t="str">
        <f t="shared" si="804"/>
        <v>Summer</v>
      </c>
      <c r="M3666">
        <f t="shared" si="805"/>
        <v>2117</v>
      </c>
      <c r="N3666" t="e">
        <f t="shared" si="806"/>
        <v>#N/A</v>
      </c>
      <c r="O3666" t="str">
        <f t="shared" si="807"/>
        <v>Summer</v>
      </c>
      <c r="P3666">
        <f t="shared" si="808"/>
        <v>1.1049829182346421E-4</v>
      </c>
      <c r="Q3666">
        <f t="shared" si="809"/>
        <v>1.3833498332380107E-4</v>
      </c>
      <c r="R3666">
        <f t="shared" si="810"/>
        <v>1.4258273479304673E-4</v>
      </c>
      <c r="S3666">
        <f t="shared" si="811"/>
        <v>2.1719815189849301E-4</v>
      </c>
    </row>
    <row r="3667" spans="1:19" x14ac:dyDescent="0.25">
      <c r="A3667">
        <v>3665</v>
      </c>
      <c r="B3667">
        <v>214143.05382649999</v>
      </c>
      <c r="C3667">
        <v>167721.81280494499</v>
      </c>
      <c r="D3667">
        <v>171245.99062187999</v>
      </c>
      <c r="E3667">
        <v>196531.5925952</v>
      </c>
      <c r="F3667">
        <f t="shared" si="798"/>
        <v>749642.44984852499</v>
      </c>
      <c r="G3667">
        <f t="shared" si="799"/>
        <v>153</v>
      </c>
      <c r="H3667" t="str">
        <f t="shared" si="801"/>
        <v>Day153</v>
      </c>
      <c r="I3667">
        <f t="shared" si="800"/>
        <v>16</v>
      </c>
      <c r="J3667" t="str">
        <f t="shared" si="802"/>
        <v>Hour16</v>
      </c>
      <c r="K3667">
        <f t="shared" si="803"/>
        <v>6</v>
      </c>
      <c r="L3667" t="str">
        <f t="shared" si="804"/>
        <v>Summer</v>
      </c>
      <c r="M3667">
        <f t="shared" si="805"/>
        <v>2117</v>
      </c>
      <c r="N3667" t="e">
        <f t="shared" si="806"/>
        <v>#N/A</v>
      </c>
      <c r="O3667" t="str">
        <f t="shared" si="807"/>
        <v>Summer</v>
      </c>
      <c r="P3667">
        <f t="shared" si="808"/>
        <v>1.1342991434891574E-4</v>
      </c>
      <c r="Q3667">
        <f t="shared" si="809"/>
        <v>1.3294150002157121E-4</v>
      </c>
      <c r="R3667">
        <f t="shared" si="810"/>
        <v>1.3665542050304087E-4</v>
      </c>
      <c r="S3667">
        <f t="shared" si="811"/>
        <v>2.7509528553320835E-4</v>
      </c>
    </row>
    <row r="3668" spans="1:19" x14ac:dyDescent="0.25">
      <c r="A3668">
        <v>3666</v>
      </c>
      <c r="B3668">
        <v>197015.99809879999</v>
      </c>
      <c r="C3668">
        <v>156781.28768212401</v>
      </c>
      <c r="D3668">
        <v>184231.50948924999</v>
      </c>
      <c r="E3668">
        <v>220125.65944620001</v>
      </c>
      <c r="F3668">
        <f t="shared" si="798"/>
        <v>758154.45471637405</v>
      </c>
      <c r="G3668">
        <f t="shared" si="799"/>
        <v>153</v>
      </c>
      <c r="H3668" t="str">
        <f t="shared" si="801"/>
        <v>Day153</v>
      </c>
      <c r="I3668">
        <f t="shared" si="800"/>
        <v>17</v>
      </c>
      <c r="J3668" t="str">
        <f t="shared" si="802"/>
        <v>Hour17</v>
      </c>
      <c r="K3668">
        <f t="shared" si="803"/>
        <v>6</v>
      </c>
      <c r="L3668" t="str">
        <f t="shared" si="804"/>
        <v>Summer</v>
      </c>
      <c r="M3668">
        <f t="shared" si="805"/>
        <v>2117</v>
      </c>
      <c r="N3668" t="e">
        <f t="shared" si="806"/>
        <v>#N/A</v>
      </c>
      <c r="O3668" t="str">
        <f t="shared" si="807"/>
        <v>Summer</v>
      </c>
      <c r="P3668">
        <f t="shared" si="808"/>
        <v>1.2203126196326282E-4</v>
      </c>
      <c r="Q3668">
        <f t="shared" si="809"/>
        <v>1.2230890447990944E-4</v>
      </c>
      <c r="R3668">
        <f t="shared" si="810"/>
        <v>1.2774136194273949E-4</v>
      </c>
      <c r="S3668">
        <f t="shared" si="811"/>
        <v>3.0812110327353622E-4</v>
      </c>
    </row>
    <row r="3669" spans="1:19" x14ac:dyDescent="0.25">
      <c r="A3669">
        <v>3667</v>
      </c>
      <c r="B3669">
        <v>184299.0715357</v>
      </c>
      <c r="C3669">
        <v>152766.46720330499</v>
      </c>
      <c r="D3669">
        <v>188389.23659440599</v>
      </c>
      <c r="E3669">
        <v>174014.40884300001</v>
      </c>
      <c r="F3669">
        <f t="shared" si="798"/>
        <v>699469.18417641101</v>
      </c>
      <c r="G3669">
        <f t="shared" si="799"/>
        <v>153</v>
      </c>
      <c r="H3669" t="str">
        <f t="shared" si="801"/>
        <v>Day153</v>
      </c>
      <c r="I3669">
        <f t="shared" si="800"/>
        <v>18</v>
      </c>
      <c r="J3669" t="str">
        <f t="shared" si="802"/>
        <v>Hour18</v>
      </c>
      <c r="K3669">
        <f t="shared" si="803"/>
        <v>6</v>
      </c>
      <c r="L3669" t="str">
        <f t="shared" si="804"/>
        <v>Summer</v>
      </c>
      <c r="M3669">
        <f t="shared" si="805"/>
        <v>2117</v>
      </c>
      <c r="N3669" t="e">
        <f t="shared" si="806"/>
        <v>#N/A</v>
      </c>
      <c r="O3669" t="str">
        <f t="shared" si="807"/>
        <v>Summer</v>
      </c>
      <c r="P3669">
        <f t="shared" si="808"/>
        <v>1.2478525712374136E-4</v>
      </c>
      <c r="Q3669">
        <f t="shared" si="809"/>
        <v>1.1441414785459103E-4</v>
      </c>
      <c r="R3669">
        <f t="shared" si="810"/>
        <v>1.2447018944822746E-4</v>
      </c>
      <c r="S3669">
        <f t="shared" si="811"/>
        <v>2.4357683594493351E-4</v>
      </c>
    </row>
    <row r="3670" spans="1:19" x14ac:dyDescent="0.25">
      <c r="A3670">
        <v>3668</v>
      </c>
      <c r="B3670">
        <v>181522.58010359999</v>
      </c>
      <c r="C3670">
        <v>156636.01753992101</v>
      </c>
      <c r="D3670">
        <v>182212.603651076</v>
      </c>
      <c r="E3670">
        <v>108480.92962539999</v>
      </c>
      <c r="F3670">
        <f t="shared" si="798"/>
        <v>628852.130919997</v>
      </c>
      <c r="G3670">
        <f t="shared" si="799"/>
        <v>153</v>
      </c>
      <c r="H3670" t="str">
        <f t="shared" si="801"/>
        <v>Day153</v>
      </c>
      <c r="I3670">
        <f t="shared" si="800"/>
        <v>19</v>
      </c>
      <c r="J3670" t="str">
        <f t="shared" si="802"/>
        <v>Hour19</v>
      </c>
      <c r="K3670">
        <f t="shared" si="803"/>
        <v>6</v>
      </c>
      <c r="L3670" t="str">
        <f t="shared" si="804"/>
        <v>Summer</v>
      </c>
      <c r="M3670">
        <f t="shared" si="805"/>
        <v>2117</v>
      </c>
      <c r="N3670" t="e">
        <f t="shared" si="806"/>
        <v>#N/A</v>
      </c>
      <c r="O3670" t="str">
        <f t="shared" si="807"/>
        <v>Summer</v>
      </c>
      <c r="P3670">
        <f t="shared" si="808"/>
        <v>1.2069397917216813E-4</v>
      </c>
      <c r="Q3670">
        <f t="shared" si="809"/>
        <v>1.1269048262620837E-4</v>
      </c>
      <c r="R3670">
        <f t="shared" si="810"/>
        <v>1.2762299956615124E-4</v>
      </c>
      <c r="S3670">
        <f t="shared" si="811"/>
        <v>1.5184628545536019E-4</v>
      </c>
    </row>
    <row r="3671" spans="1:19" x14ac:dyDescent="0.25">
      <c r="A3671">
        <v>3669</v>
      </c>
      <c r="B3671">
        <v>178075.6542086</v>
      </c>
      <c r="C3671">
        <v>159584.027851016</v>
      </c>
      <c r="D3671">
        <v>175918.92842632</v>
      </c>
      <c r="E3671">
        <v>84167.696935900007</v>
      </c>
      <c r="F3671">
        <f t="shared" si="798"/>
        <v>597746.30742183595</v>
      </c>
      <c r="G3671">
        <f t="shared" si="799"/>
        <v>153</v>
      </c>
      <c r="H3671" t="str">
        <f t="shared" si="801"/>
        <v>Day153</v>
      </c>
      <c r="I3671">
        <f t="shared" si="800"/>
        <v>20</v>
      </c>
      <c r="J3671" t="str">
        <f t="shared" si="802"/>
        <v>Hour20</v>
      </c>
      <c r="K3671">
        <f t="shared" si="803"/>
        <v>6</v>
      </c>
      <c r="L3671" t="str">
        <f t="shared" si="804"/>
        <v>Summer</v>
      </c>
      <c r="M3671">
        <f t="shared" si="805"/>
        <v>2117</v>
      </c>
      <c r="N3671" t="e">
        <f t="shared" si="806"/>
        <v>#N/A</v>
      </c>
      <c r="O3671" t="str">
        <f t="shared" si="807"/>
        <v>Summer</v>
      </c>
      <c r="P3671">
        <f t="shared" si="808"/>
        <v>1.165251747575861E-4</v>
      </c>
      <c r="Q3671">
        <f t="shared" si="809"/>
        <v>1.1055060701149072E-4</v>
      </c>
      <c r="R3671">
        <f t="shared" si="810"/>
        <v>1.3002496256650647E-4</v>
      </c>
      <c r="S3671">
        <f t="shared" si="811"/>
        <v>1.1781381464172526E-4</v>
      </c>
    </row>
    <row r="3672" spans="1:19" x14ac:dyDescent="0.25">
      <c r="A3672">
        <v>3670</v>
      </c>
      <c r="B3672">
        <v>166557.68114180001</v>
      </c>
      <c r="C3672">
        <v>158073.998780175</v>
      </c>
      <c r="D3672">
        <v>166707.57491674999</v>
      </c>
      <c r="E3672">
        <v>66579.986952599997</v>
      </c>
      <c r="F3672">
        <f t="shared" si="798"/>
        <v>557919.24179132492</v>
      </c>
      <c r="G3672">
        <f t="shared" si="799"/>
        <v>153</v>
      </c>
      <c r="H3672" t="str">
        <f t="shared" si="801"/>
        <v>Day153</v>
      </c>
      <c r="I3672">
        <f t="shared" si="800"/>
        <v>21</v>
      </c>
      <c r="J3672" t="str">
        <f t="shared" si="802"/>
        <v>Hour21</v>
      </c>
      <c r="K3672">
        <f t="shared" si="803"/>
        <v>6</v>
      </c>
      <c r="L3672" t="str">
        <f t="shared" si="804"/>
        <v>Summer</v>
      </c>
      <c r="M3672">
        <f t="shared" si="805"/>
        <v>2117</v>
      </c>
      <c r="N3672" t="e">
        <f t="shared" si="806"/>
        <v>#N/A</v>
      </c>
      <c r="O3672" t="str">
        <f t="shared" si="807"/>
        <v>Summer</v>
      </c>
      <c r="P3672">
        <f t="shared" si="808"/>
        <v>1.1042375868452208E-4</v>
      </c>
      <c r="Q3672">
        <f t="shared" si="809"/>
        <v>1.0340016907130403E-4</v>
      </c>
      <c r="R3672">
        <f t="shared" si="810"/>
        <v>1.2879462970641763E-4</v>
      </c>
      <c r="S3672">
        <f t="shared" si="811"/>
        <v>9.3195400696967229E-5</v>
      </c>
    </row>
    <row r="3673" spans="1:19" x14ac:dyDescent="0.25">
      <c r="A3673">
        <v>3671</v>
      </c>
      <c r="B3673">
        <v>156189.9380156</v>
      </c>
      <c r="C3673">
        <v>154013.03827548801</v>
      </c>
      <c r="D3673">
        <v>148049.70565182</v>
      </c>
      <c r="E3673">
        <v>48536.990487800002</v>
      </c>
      <c r="F3673">
        <f t="shared" si="798"/>
        <v>506789.67243070801</v>
      </c>
      <c r="G3673">
        <f t="shared" si="799"/>
        <v>153</v>
      </c>
      <c r="H3673" t="str">
        <f t="shared" si="801"/>
        <v>Day153</v>
      </c>
      <c r="I3673">
        <f t="shared" si="800"/>
        <v>22</v>
      </c>
      <c r="J3673" t="str">
        <f t="shared" si="802"/>
        <v>Hour22</v>
      </c>
      <c r="K3673">
        <f t="shared" si="803"/>
        <v>6</v>
      </c>
      <c r="L3673" t="str">
        <f t="shared" si="804"/>
        <v>Summer</v>
      </c>
      <c r="M3673">
        <f t="shared" si="805"/>
        <v>2117</v>
      </c>
      <c r="N3673" t="e">
        <f t="shared" si="806"/>
        <v>#N/A</v>
      </c>
      <c r="O3673" t="str">
        <f t="shared" si="807"/>
        <v>Summer</v>
      </c>
      <c r="P3673">
        <f t="shared" si="808"/>
        <v>9.8065159776782913E-5</v>
      </c>
      <c r="Q3673">
        <f t="shared" si="809"/>
        <v>9.6963801893351701E-5</v>
      </c>
      <c r="R3673">
        <f t="shared" si="810"/>
        <v>1.254858635052102E-4</v>
      </c>
      <c r="S3673">
        <f t="shared" si="811"/>
        <v>6.7939699062358633E-5</v>
      </c>
    </row>
    <row r="3674" spans="1:19" x14ac:dyDescent="0.25">
      <c r="A3674">
        <v>3672</v>
      </c>
      <c r="B3674">
        <v>151102.38828029999</v>
      </c>
      <c r="C3674">
        <v>148280.72215406701</v>
      </c>
      <c r="D3674">
        <v>126498.22800001</v>
      </c>
      <c r="E3674">
        <v>38897.287733999998</v>
      </c>
      <c r="F3674">
        <f t="shared" si="798"/>
        <v>464778.626168377</v>
      </c>
      <c r="G3674">
        <f t="shared" si="799"/>
        <v>153</v>
      </c>
      <c r="H3674" t="str">
        <f t="shared" si="801"/>
        <v>Day153</v>
      </c>
      <c r="I3674">
        <f t="shared" si="800"/>
        <v>23</v>
      </c>
      <c r="J3674" t="str">
        <f t="shared" si="802"/>
        <v>Hour23</v>
      </c>
      <c r="K3674">
        <f t="shared" si="803"/>
        <v>6</v>
      </c>
      <c r="L3674" t="str">
        <f t="shared" si="804"/>
        <v>Summer</v>
      </c>
      <c r="M3674">
        <f t="shared" si="805"/>
        <v>2117</v>
      </c>
      <c r="N3674" t="e">
        <f t="shared" si="806"/>
        <v>#N/A</v>
      </c>
      <c r="O3674" t="str">
        <f t="shared" si="807"/>
        <v>Summer</v>
      </c>
      <c r="P3674">
        <f t="shared" si="808"/>
        <v>8.3789892628863844E-5</v>
      </c>
      <c r="Q3674">
        <f t="shared" si="809"/>
        <v>9.3805415566270035E-5</v>
      </c>
      <c r="R3674">
        <f t="shared" si="810"/>
        <v>1.2081531972245155E-4</v>
      </c>
      <c r="S3674">
        <f t="shared" si="811"/>
        <v>5.4446515872346495E-5</v>
      </c>
    </row>
    <row r="3675" spans="1:19" x14ac:dyDescent="0.25">
      <c r="A3675">
        <v>3673</v>
      </c>
      <c r="B3675">
        <v>162456.9293556</v>
      </c>
      <c r="C3675">
        <v>117512.73335823799</v>
      </c>
      <c r="D3675">
        <v>119555.00602636</v>
      </c>
      <c r="E3675">
        <v>45046.678029499999</v>
      </c>
      <c r="F3675">
        <f t="shared" si="798"/>
        <v>444571.34676969802</v>
      </c>
      <c r="G3675">
        <f t="shared" si="799"/>
        <v>154</v>
      </c>
      <c r="H3675" t="str">
        <f t="shared" si="801"/>
        <v>Day154</v>
      </c>
      <c r="I3675">
        <f t="shared" si="800"/>
        <v>0</v>
      </c>
      <c r="J3675" t="str">
        <f t="shared" si="802"/>
        <v>Hour0</v>
      </c>
      <c r="K3675">
        <f t="shared" si="803"/>
        <v>6</v>
      </c>
      <c r="L3675" t="str">
        <f t="shared" si="804"/>
        <v>Summer</v>
      </c>
      <c r="M3675">
        <f t="shared" si="805"/>
        <v>92</v>
      </c>
      <c r="N3675">
        <f t="shared" si="806"/>
        <v>697369.86084781296</v>
      </c>
      <c r="O3675" t="str">
        <f t="shared" si="807"/>
        <v>Summer</v>
      </c>
      <c r="P3675">
        <f t="shared" si="808"/>
        <v>7.919084145740826E-5</v>
      </c>
      <c r="Q3675">
        <f t="shared" si="809"/>
        <v>1.0085439378729571E-4</v>
      </c>
      <c r="R3675">
        <f t="shared" si="810"/>
        <v>9.574635357779931E-5</v>
      </c>
      <c r="S3675">
        <f t="shared" si="811"/>
        <v>6.3054130845884498E-5</v>
      </c>
    </row>
    <row r="3676" spans="1:19" x14ac:dyDescent="0.25">
      <c r="A3676">
        <v>3674</v>
      </c>
      <c r="B3676">
        <v>162383.91775279999</v>
      </c>
      <c r="C3676">
        <v>115247.84769009</v>
      </c>
      <c r="D3676">
        <v>106607.89149209</v>
      </c>
      <c r="E3676">
        <v>29667.004409900001</v>
      </c>
      <c r="F3676">
        <f t="shared" si="798"/>
        <v>413906.66134488001</v>
      </c>
      <c r="G3676">
        <f t="shared" si="799"/>
        <v>154</v>
      </c>
      <c r="H3676" t="str">
        <f t="shared" si="801"/>
        <v>Day154</v>
      </c>
      <c r="I3676">
        <f t="shared" si="800"/>
        <v>1</v>
      </c>
      <c r="J3676" t="str">
        <f t="shared" si="802"/>
        <v>Hour1</v>
      </c>
      <c r="K3676">
        <f t="shared" si="803"/>
        <v>6</v>
      </c>
      <c r="L3676" t="str">
        <f t="shared" si="804"/>
        <v>Summer</v>
      </c>
      <c r="M3676">
        <f t="shared" si="805"/>
        <v>2117</v>
      </c>
      <c r="N3676" t="e">
        <f t="shared" si="806"/>
        <v>#N/A</v>
      </c>
      <c r="O3676" t="str">
        <f t="shared" si="807"/>
        <v>Summer</v>
      </c>
      <c r="P3676">
        <f t="shared" si="808"/>
        <v>7.0614932104116763E-5</v>
      </c>
      <c r="Q3676">
        <f t="shared" si="809"/>
        <v>1.0080906767551308E-4</v>
      </c>
      <c r="R3676">
        <f t="shared" si="810"/>
        <v>9.3900982971579938E-5</v>
      </c>
      <c r="S3676">
        <f t="shared" si="811"/>
        <v>4.1526417922365722E-5</v>
      </c>
    </row>
    <row r="3677" spans="1:19" x14ac:dyDescent="0.25">
      <c r="A3677">
        <v>3675</v>
      </c>
      <c r="B3677">
        <v>162371.82027510001</v>
      </c>
      <c r="C3677">
        <v>110513.78015086699</v>
      </c>
      <c r="D3677">
        <v>101726.556492</v>
      </c>
      <c r="E3677">
        <v>25704.2939171</v>
      </c>
      <c r="F3677">
        <f t="shared" si="798"/>
        <v>400316.45083506702</v>
      </c>
      <c r="G3677">
        <f t="shared" si="799"/>
        <v>154</v>
      </c>
      <c r="H3677" t="str">
        <f t="shared" si="801"/>
        <v>Day154</v>
      </c>
      <c r="I3677">
        <f t="shared" si="800"/>
        <v>2</v>
      </c>
      <c r="J3677" t="str">
        <f t="shared" si="802"/>
        <v>Hour2</v>
      </c>
      <c r="K3677">
        <f t="shared" si="803"/>
        <v>6</v>
      </c>
      <c r="L3677" t="str">
        <f t="shared" si="804"/>
        <v>Summer</v>
      </c>
      <c r="M3677">
        <f t="shared" si="805"/>
        <v>2117</v>
      </c>
      <c r="N3677" t="e">
        <f t="shared" si="806"/>
        <v>#N/A</v>
      </c>
      <c r="O3677" t="str">
        <f t="shared" si="807"/>
        <v>Summer</v>
      </c>
      <c r="P3677">
        <f t="shared" si="808"/>
        <v>6.7381633566978175E-5</v>
      </c>
      <c r="Q3677">
        <f t="shared" si="809"/>
        <v>1.0080155747705848E-4</v>
      </c>
      <c r="R3677">
        <f t="shared" si="810"/>
        <v>9.0043786465990753E-5</v>
      </c>
      <c r="S3677">
        <f t="shared" si="811"/>
        <v>3.597961010329103E-5</v>
      </c>
    </row>
    <row r="3678" spans="1:19" x14ac:dyDescent="0.25">
      <c r="A3678">
        <v>3676</v>
      </c>
      <c r="B3678">
        <v>163824.06868580001</v>
      </c>
      <c r="C3678">
        <v>107485.563510847</v>
      </c>
      <c r="D3678">
        <v>99322.866632499994</v>
      </c>
      <c r="E3678">
        <v>22534.738342799999</v>
      </c>
      <c r="F3678">
        <f t="shared" si="798"/>
        <v>393167.23717194697</v>
      </c>
      <c r="G3678">
        <f t="shared" si="799"/>
        <v>154</v>
      </c>
      <c r="H3678" t="str">
        <f t="shared" si="801"/>
        <v>Day154</v>
      </c>
      <c r="I3678">
        <f t="shared" si="800"/>
        <v>3</v>
      </c>
      <c r="J3678" t="str">
        <f t="shared" si="802"/>
        <v>Hour3</v>
      </c>
      <c r="K3678">
        <f t="shared" si="803"/>
        <v>6</v>
      </c>
      <c r="L3678" t="str">
        <f t="shared" si="804"/>
        <v>Summer</v>
      </c>
      <c r="M3678">
        <f t="shared" si="805"/>
        <v>2117</v>
      </c>
      <c r="N3678" t="e">
        <f t="shared" si="806"/>
        <v>#N/A</v>
      </c>
      <c r="O3678" t="str">
        <f t="shared" si="807"/>
        <v>Summer</v>
      </c>
      <c r="P3678">
        <f t="shared" si="808"/>
        <v>6.5789477546890856E-5</v>
      </c>
      <c r="Q3678">
        <f t="shared" si="809"/>
        <v>1.0170312341007643E-4</v>
      </c>
      <c r="R3678">
        <f t="shared" si="810"/>
        <v>8.7576473411143799E-5</v>
      </c>
      <c r="S3678">
        <f t="shared" si="811"/>
        <v>3.1543021643331E-5</v>
      </c>
    </row>
    <row r="3679" spans="1:19" x14ac:dyDescent="0.25">
      <c r="A3679">
        <v>3677</v>
      </c>
      <c r="B3679">
        <v>167766.8694658</v>
      </c>
      <c r="C3679">
        <v>106999.12288069499</v>
      </c>
      <c r="D3679">
        <v>97854.548577599999</v>
      </c>
      <c r="E3679">
        <v>17130.878874400001</v>
      </c>
      <c r="F3679">
        <f t="shared" si="798"/>
        <v>389751.41979849496</v>
      </c>
      <c r="G3679">
        <f t="shared" si="799"/>
        <v>154</v>
      </c>
      <c r="H3679" t="str">
        <f t="shared" si="801"/>
        <v>Day154</v>
      </c>
      <c r="I3679">
        <f t="shared" si="800"/>
        <v>4</v>
      </c>
      <c r="J3679" t="str">
        <f t="shared" si="802"/>
        <v>Hour4</v>
      </c>
      <c r="K3679">
        <f t="shared" si="803"/>
        <v>6</v>
      </c>
      <c r="L3679" t="str">
        <f t="shared" si="804"/>
        <v>Summer</v>
      </c>
      <c r="M3679">
        <f t="shared" si="805"/>
        <v>2117</v>
      </c>
      <c r="N3679" t="e">
        <f t="shared" si="806"/>
        <v>#N/A</v>
      </c>
      <c r="O3679" t="str">
        <f t="shared" si="807"/>
        <v>Summer</v>
      </c>
      <c r="P3679">
        <f t="shared" si="808"/>
        <v>6.4816893075865048E-5</v>
      </c>
      <c r="Q3679">
        <f t="shared" si="809"/>
        <v>1.0415084160879092E-4</v>
      </c>
      <c r="R3679">
        <f t="shared" si="810"/>
        <v>8.7180134093368274E-5</v>
      </c>
      <c r="S3679">
        <f t="shared" si="811"/>
        <v>2.397896416122043E-5</v>
      </c>
    </row>
    <row r="3680" spans="1:19" x14ac:dyDescent="0.25">
      <c r="A3680">
        <v>3678</v>
      </c>
      <c r="B3680">
        <v>170953.4103207</v>
      </c>
      <c r="C3680">
        <v>105583.268193125</v>
      </c>
      <c r="D3680">
        <v>101169.3314108</v>
      </c>
      <c r="E3680">
        <v>19105.127096</v>
      </c>
      <c r="F3680">
        <f t="shared" si="798"/>
        <v>396811.137020625</v>
      </c>
      <c r="G3680">
        <f t="shared" si="799"/>
        <v>154</v>
      </c>
      <c r="H3680" t="str">
        <f t="shared" si="801"/>
        <v>Day154</v>
      </c>
      <c r="I3680">
        <f t="shared" si="800"/>
        <v>5</v>
      </c>
      <c r="J3680" t="str">
        <f t="shared" si="802"/>
        <v>Hour5</v>
      </c>
      <c r="K3680">
        <f t="shared" si="803"/>
        <v>6</v>
      </c>
      <c r="L3680" t="str">
        <f t="shared" si="804"/>
        <v>Summer</v>
      </c>
      <c r="M3680">
        <f t="shared" si="805"/>
        <v>2117</v>
      </c>
      <c r="N3680" t="e">
        <f t="shared" si="806"/>
        <v>#N/A</v>
      </c>
      <c r="O3680" t="str">
        <f t="shared" si="807"/>
        <v>Summer</v>
      </c>
      <c r="P3680">
        <f t="shared" si="808"/>
        <v>6.7012538833699747E-5</v>
      </c>
      <c r="Q3680">
        <f t="shared" si="809"/>
        <v>1.0612906837618187E-4</v>
      </c>
      <c r="R3680">
        <f t="shared" si="810"/>
        <v>8.6026532099296732E-5</v>
      </c>
      <c r="S3680">
        <f t="shared" si="811"/>
        <v>2.674242000596661E-5</v>
      </c>
    </row>
    <row r="3681" spans="1:19" x14ac:dyDescent="0.25">
      <c r="A3681">
        <v>3679</v>
      </c>
      <c r="B3681">
        <v>175715.80563449999</v>
      </c>
      <c r="C3681">
        <v>102892.71820205099</v>
      </c>
      <c r="D3681">
        <v>114629.3768309</v>
      </c>
      <c r="E3681">
        <v>23562.856741799998</v>
      </c>
      <c r="F3681">
        <f t="shared" si="798"/>
        <v>416800.75740925095</v>
      </c>
      <c r="G3681">
        <f t="shared" si="799"/>
        <v>154</v>
      </c>
      <c r="H3681" t="str">
        <f t="shared" si="801"/>
        <v>Day154</v>
      </c>
      <c r="I3681">
        <f t="shared" si="800"/>
        <v>6</v>
      </c>
      <c r="J3681" t="str">
        <f t="shared" si="802"/>
        <v>Hour6</v>
      </c>
      <c r="K3681">
        <f t="shared" si="803"/>
        <v>6</v>
      </c>
      <c r="L3681" t="str">
        <f t="shared" si="804"/>
        <v>Summer</v>
      </c>
      <c r="M3681">
        <f t="shared" si="805"/>
        <v>2117</v>
      </c>
      <c r="N3681" t="e">
        <f t="shared" si="806"/>
        <v>#N/A</v>
      </c>
      <c r="O3681" t="str">
        <f t="shared" si="807"/>
        <v>Summer</v>
      </c>
      <c r="P3681">
        <f t="shared" si="808"/>
        <v>7.5928203332412887E-5</v>
      </c>
      <c r="Q3681">
        <f t="shared" si="809"/>
        <v>1.0908559657263334E-4</v>
      </c>
      <c r="R3681">
        <f t="shared" si="810"/>
        <v>8.3834341147710312E-5</v>
      </c>
      <c r="S3681">
        <f t="shared" si="811"/>
        <v>3.2982131359993199E-5</v>
      </c>
    </row>
    <row r="3682" spans="1:19" x14ac:dyDescent="0.25">
      <c r="A3682">
        <v>3680</v>
      </c>
      <c r="B3682">
        <v>180906.81106770001</v>
      </c>
      <c r="C3682">
        <v>99602.728183797997</v>
      </c>
      <c r="D3682">
        <v>139376.34052970001</v>
      </c>
      <c r="E3682">
        <v>30267.532101000001</v>
      </c>
      <c r="F3682">
        <f t="shared" si="798"/>
        <v>450153.41188219801</v>
      </c>
      <c r="G3682">
        <f t="shared" si="799"/>
        <v>154</v>
      </c>
      <c r="H3682" t="str">
        <f t="shared" si="801"/>
        <v>Day154</v>
      </c>
      <c r="I3682">
        <f t="shared" si="800"/>
        <v>7</v>
      </c>
      <c r="J3682" t="str">
        <f t="shared" si="802"/>
        <v>Hour7</v>
      </c>
      <c r="K3682">
        <f t="shared" si="803"/>
        <v>6</v>
      </c>
      <c r="L3682" t="str">
        <f t="shared" si="804"/>
        <v>Summer</v>
      </c>
      <c r="M3682">
        <f t="shared" si="805"/>
        <v>2117</v>
      </c>
      <c r="N3682" t="e">
        <f t="shared" si="806"/>
        <v>#N/A</v>
      </c>
      <c r="O3682" t="str">
        <f t="shared" si="807"/>
        <v>Summer</v>
      </c>
      <c r="P3682">
        <f t="shared" si="808"/>
        <v>9.2320096436343798E-5</v>
      </c>
      <c r="Q3682">
        <f t="shared" si="809"/>
        <v>1.123082089178783E-4</v>
      </c>
      <c r="R3682">
        <f t="shared" si="810"/>
        <v>8.1153741875163488E-5</v>
      </c>
      <c r="S3682">
        <f t="shared" si="811"/>
        <v>4.2367007134879882E-5</v>
      </c>
    </row>
    <row r="3683" spans="1:19" x14ac:dyDescent="0.25">
      <c r="A3683">
        <v>3681</v>
      </c>
      <c r="B3683">
        <v>190954.2616961</v>
      </c>
      <c r="C3683">
        <v>99584.960836361002</v>
      </c>
      <c r="D3683">
        <v>158496.57914809999</v>
      </c>
      <c r="E3683">
        <v>45237.2089108</v>
      </c>
      <c r="F3683">
        <f t="shared" si="798"/>
        <v>494273.01059136097</v>
      </c>
      <c r="G3683">
        <f t="shared" si="799"/>
        <v>154</v>
      </c>
      <c r="H3683" t="str">
        <f t="shared" si="801"/>
        <v>Day154</v>
      </c>
      <c r="I3683">
        <f t="shared" si="800"/>
        <v>8</v>
      </c>
      <c r="J3683" t="str">
        <f t="shared" si="802"/>
        <v>Hour8</v>
      </c>
      <c r="K3683">
        <f t="shared" si="803"/>
        <v>6</v>
      </c>
      <c r="L3683" t="str">
        <f t="shared" si="804"/>
        <v>Summer</v>
      </c>
      <c r="M3683">
        <f t="shared" si="805"/>
        <v>2117</v>
      </c>
      <c r="N3683" t="e">
        <f t="shared" si="806"/>
        <v>#N/A</v>
      </c>
      <c r="O3683" t="str">
        <f t="shared" si="807"/>
        <v>Summer</v>
      </c>
      <c r="P3683">
        <f t="shared" si="808"/>
        <v>1.0498495954315241E-4</v>
      </c>
      <c r="Q3683">
        <f t="shared" si="809"/>
        <v>1.1854573628131258E-4</v>
      </c>
      <c r="R3683">
        <f t="shared" si="810"/>
        <v>8.1139265497317216E-5</v>
      </c>
      <c r="S3683">
        <f t="shared" si="811"/>
        <v>6.3320826630017661E-5</v>
      </c>
    </row>
    <row r="3684" spans="1:19" x14ac:dyDescent="0.25">
      <c r="A3684">
        <v>3682</v>
      </c>
      <c r="B3684">
        <v>199401.27369999999</v>
      </c>
      <c r="C3684">
        <v>99262.219136517</v>
      </c>
      <c r="D3684">
        <v>175082.60163819999</v>
      </c>
      <c r="E3684">
        <v>68388.368615700005</v>
      </c>
      <c r="F3684">
        <f t="shared" si="798"/>
        <v>542134.46309041698</v>
      </c>
      <c r="G3684">
        <f t="shared" si="799"/>
        <v>154</v>
      </c>
      <c r="H3684" t="str">
        <f t="shared" si="801"/>
        <v>Day154</v>
      </c>
      <c r="I3684">
        <f t="shared" si="800"/>
        <v>9</v>
      </c>
      <c r="J3684" t="str">
        <f t="shared" si="802"/>
        <v>Hour9</v>
      </c>
      <c r="K3684">
        <f t="shared" si="803"/>
        <v>6</v>
      </c>
      <c r="L3684" t="str">
        <f t="shared" si="804"/>
        <v>Summer</v>
      </c>
      <c r="M3684">
        <f t="shared" si="805"/>
        <v>2117</v>
      </c>
      <c r="N3684" t="e">
        <f t="shared" si="806"/>
        <v>#N/A</v>
      </c>
      <c r="O3684" t="str">
        <f t="shared" si="807"/>
        <v>Summer</v>
      </c>
      <c r="P3684">
        <f t="shared" si="808"/>
        <v>1.1597120864369547E-4</v>
      </c>
      <c r="Q3684">
        <f t="shared" si="809"/>
        <v>1.2378970019437282E-4</v>
      </c>
      <c r="R3684">
        <f t="shared" si="810"/>
        <v>8.0876303858825149E-5</v>
      </c>
      <c r="S3684">
        <f t="shared" si="811"/>
        <v>9.572668466711334E-5</v>
      </c>
    </row>
    <row r="3685" spans="1:19" x14ac:dyDescent="0.25">
      <c r="A3685">
        <v>3683</v>
      </c>
      <c r="B3685">
        <v>208705.3416897</v>
      </c>
      <c r="C3685">
        <v>100122.079456768</v>
      </c>
      <c r="D3685">
        <v>183511.90084441999</v>
      </c>
      <c r="E3685">
        <v>90307.067330799997</v>
      </c>
      <c r="F3685">
        <f t="shared" si="798"/>
        <v>582646.38932168798</v>
      </c>
      <c r="G3685">
        <f t="shared" si="799"/>
        <v>154</v>
      </c>
      <c r="H3685" t="str">
        <f t="shared" si="801"/>
        <v>Day154</v>
      </c>
      <c r="I3685">
        <f t="shared" si="800"/>
        <v>10</v>
      </c>
      <c r="J3685" t="str">
        <f t="shared" si="802"/>
        <v>Hour10</v>
      </c>
      <c r="K3685">
        <f t="shared" si="803"/>
        <v>6</v>
      </c>
      <c r="L3685" t="str">
        <f t="shared" si="804"/>
        <v>Summer</v>
      </c>
      <c r="M3685">
        <f t="shared" si="805"/>
        <v>2117</v>
      </c>
      <c r="N3685" t="e">
        <f t="shared" si="806"/>
        <v>#N/A</v>
      </c>
      <c r="O3685" t="str">
        <f t="shared" si="807"/>
        <v>Summer</v>
      </c>
      <c r="P3685">
        <f t="shared" si="808"/>
        <v>1.2155460760977176E-4</v>
      </c>
      <c r="Q3685">
        <f t="shared" si="809"/>
        <v>1.2956573043561309E-4</v>
      </c>
      <c r="R3685">
        <f t="shared" si="810"/>
        <v>8.1576895938487645E-5</v>
      </c>
      <c r="S3685">
        <f t="shared" si="811"/>
        <v>1.2640740424977277E-4</v>
      </c>
    </row>
    <row r="3686" spans="1:19" x14ac:dyDescent="0.25">
      <c r="A3686">
        <v>3684</v>
      </c>
      <c r="B3686">
        <v>217628.45823260001</v>
      </c>
      <c r="C3686">
        <v>101553.006756905</v>
      </c>
      <c r="D3686">
        <v>186683.33856472</v>
      </c>
      <c r="E3686">
        <v>112916.313264</v>
      </c>
      <c r="F3686">
        <f t="shared" si="798"/>
        <v>618781.11681822501</v>
      </c>
      <c r="G3686">
        <f t="shared" si="799"/>
        <v>154</v>
      </c>
      <c r="H3686" t="str">
        <f t="shared" si="801"/>
        <v>Day154</v>
      </c>
      <c r="I3686">
        <f t="shared" si="800"/>
        <v>11</v>
      </c>
      <c r="J3686" t="str">
        <f t="shared" si="802"/>
        <v>Hour11</v>
      </c>
      <c r="K3686">
        <f t="shared" si="803"/>
        <v>6</v>
      </c>
      <c r="L3686" t="str">
        <f t="shared" si="804"/>
        <v>Summer</v>
      </c>
      <c r="M3686">
        <f t="shared" si="805"/>
        <v>2117</v>
      </c>
      <c r="N3686" t="e">
        <f t="shared" si="806"/>
        <v>#N/A</v>
      </c>
      <c r="O3686" t="str">
        <f t="shared" si="807"/>
        <v>Summer</v>
      </c>
      <c r="P3686">
        <f t="shared" si="808"/>
        <v>1.2365530443584152E-4</v>
      </c>
      <c r="Q3686">
        <f t="shared" si="809"/>
        <v>1.3510526336410833E-4</v>
      </c>
      <c r="R3686">
        <f t="shared" si="810"/>
        <v>8.274277870972214E-5</v>
      </c>
      <c r="S3686">
        <f t="shared" si="811"/>
        <v>1.580547179643419E-4</v>
      </c>
    </row>
    <row r="3687" spans="1:19" x14ac:dyDescent="0.25">
      <c r="A3687">
        <v>3685</v>
      </c>
      <c r="B3687">
        <v>221460.5189891</v>
      </c>
      <c r="C3687">
        <v>101522.91490616099</v>
      </c>
      <c r="D3687">
        <v>191038.06814039001</v>
      </c>
      <c r="E3687">
        <v>136436.31500969999</v>
      </c>
      <c r="F3687">
        <f t="shared" si="798"/>
        <v>650457.81704535102</v>
      </c>
      <c r="G3687">
        <f t="shared" si="799"/>
        <v>154</v>
      </c>
      <c r="H3687" t="str">
        <f t="shared" si="801"/>
        <v>Day154</v>
      </c>
      <c r="I3687">
        <f t="shared" si="800"/>
        <v>12</v>
      </c>
      <c r="J3687" t="str">
        <f t="shared" si="802"/>
        <v>Hour12</v>
      </c>
      <c r="K3687">
        <f t="shared" si="803"/>
        <v>6</v>
      </c>
      <c r="L3687" t="str">
        <f t="shared" si="804"/>
        <v>Summer</v>
      </c>
      <c r="M3687">
        <f t="shared" si="805"/>
        <v>2117</v>
      </c>
      <c r="N3687" t="e">
        <f t="shared" si="806"/>
        <v>#N/A</v>
      </c>
      <c r="O3687" t="str">
        <f t="shared" si="807"/>
        <v>Summer</v>
      </c>
      <c r="P3687">
        <f t="shared" si="808"/>
        <v>1.2653979008708002E-4</v>
      </c>
      <c r="Q3687">
        <f t="shared" si="809"/>
        <v>1.3748423338456791E-4</v>
      </c>
      <c r="R3687">
        <f t="shared" si="810"/>
        <v>8.2718260643476816E-5</v>
      </c>
      <c r="S3687">
        <f t="shared" si="811"/>
        <v>1.9097686300237546E-4</v>
      </c>
    </row>
    <row r="3688" spans="1:19" x14ac:dyDescent="0.25">
      <c r="A3688">
        <v>3686</v>
      </c>
      <c r="B3688">
        <v>224662.66182849999</v>
      </c>
      <c r="C3688">
        <v>101724.53602776999</v>
      </c>
      <c r="D3688">
        <v>194529.79118736001</v>
      </c>
      <c r="E3688">
        <v>142219.141562</v>
      </c>
      <c r="F3688">
        <f t="shared" si="798"/>
        <v>663136.13060562999</v>
      </c>
      <c r="G3688">
        <f t="shared" si="799"/>
        <v>154</v>
      </c>
      <c r="H3688" t="str">
        <f t="shared" si="801"/>
        <v>Day154</v>
      </c>
      <c r="I3688">
        <f t="shared" si="800"/>
        <v>13</v>
      </c>
      <c r="J3688" t="str">
        <f t="shared" si="802"/>
        <v>Hour13</v>
      </c>
      <c r="K3688">
        <f t="shared" si="803"/>
        <v>6</v>
      </c>
      <c r="L3688" t="str">
        <f t="shared" si="804"/>
        <v>Summer</v>
      </c>
      <c r="M3688">
        <f t="shared" si="805"/>
        <v>2117</v>
      </c>
      <c r="N3688" t="e">
        <f t="shared" si="806"/>
        <v>#N/A</v>
      </c>
      <c r="O3688" t="str">
        <f t="shared" si="807"/>
        <v>Summer</v>
      </c>
      <c r="P3688">
        <f t="shared" si="808"/>
        <v>1.2885263749862894E-4</v>
      </c>
      <c r="Q3688">
        <f t="shared" si="809"/>
        <v>1.3947214597265526E-4</v>
      </c>
      <c r="R3688">
        <f t="shared" si="810"/>
        <v>8.288253634915271E-5</v>
      </c>
      <c r="S3688">
        <f t="shared" si="811"/>
        <v>1.9907138002422982E-4</v>
      </c>
    </row>
    <row r="3689" spans="1:19" x14ac:dyDescent="0.25">
      <c r="A3689">
        <v>3687</v>
      </c>
      <c r="B3689">
        <v>227299.97579940001</v>
      </c>
      <c r="C3689">
        <v>102026.365245013</v>
      </c>
      <c r="D3689">
        <v>198840.17981696001</v>
      </c>
      <c r="E3689">
        <v>146566.7653647</v>
      </c>
      <c r="F3689">
        <f t="shared" si="798"/>
        <v>674733.28622607305</v>
      </c>
      <c r="G3689">
        <f t="shared" si="799"/>
        <v>154</v>
      </c>
      <c r="H3689" t="str">
        <f t="shared" si="801"/>
        <v>Day154</v>
      </c>
      <c r="I3689">
        <f t="shared" si="800"/>
        <v>14</v>
      </c>
      <c r="J3689" t="str">
        <f t="shared" si="802"/>
        <v>Hour14</v>
      </c>
      <c r="K3689">
        <f t="shared" si="803"/>
        <v>6</v>
      </c>
      <c r="L3689" t="str">
        <f t="shared" si="804"/>
        <v>Summer</v>
      </c>
      <c r="M3689">
        <f t="shared" si="805"/>
        <v>2117</v>
      </c>
      <c r="N3689" t="e">
        <f t="shared" si="806"/>
        <v>#N/A</v>
      </c>
      <c r="O3689" t="str">
        <f t="shared" si="807"/>
        <v>Summer</v>
      </c>
      <c r="P3689">
        <f t="shared" si="808"/>
        <v>1.3170775259528333E-4</v>
      </c>
      <c r="Q3689">
        <f t="shared" si="809"/>
        <v>1.4110940886329919E-4</v>
      </c>
      <c r="R3689">
        <f t="shared" si="810"/>
        <v>8.3128459034536613E-5</v>
      </c>
      <c r="S3689">
        <f t="shared" si="811"/>
        <v>2.05156970618604E-4</v>
      </c>
    </row>
    <row r="3690" spans="1:19" x14ac:dyDescent="0.25">
      <c r="A3690">
        <v>3688</v>
      </c>
      <c r="B3690">
        <v>227357.657603</v>
      </c>
      <c r="C3690">
        <v>101698.423778767</v>
      </c>
      <c r="D3690">
        <v>202894.07641879999</v>
      </c>
      <c r="E3690">
        <v>154865.09769719999</v>
      </c>
      <c r="F3690">
        <f t="shared" si="798"/>
        <v>686815.25549776701</v>
      </c>
      <c r="G3690">
        <f t="shared" si="799"/>
        <v>154</v>
      </c>
      <c r="H3690" t="str">
        <f t="shared" si="801"/>
        <v>Day154</v>
      </c>
      <c r="I3690">
        <f t="shared" si="800"/>
        <v>15</v>
      </c>
      <c r="J3690" t="str">
        <f t="shared" si="802"/>
        <v>Hour15</v>
      </c>
      <c r="K3690">
        <f t="shared" si="803"/>
        <v>6</v>
      </c>
      <c r="L3690" t="str">
        <f t="shared" si="804"/>
        <v>Summer</v>
      </c>
      <c r="M3690">
        <f t="shared" si="805"/>
        <v>2117</v>
      </c>
      <c r="N3690" t="e">
        <f t="shared" si="806"/>
        <v>#N/A</v>
      </c>
      <c r="O3690" t="str">
        <f t="shared" si="807"/>
        <v>Summer</v>
      </c>
      <c r="P3690">
        <f t="shared" si="808"/>
        <v>1.3439297250995803E-4</v>
      </c>
      <c r="Q3690">
        <f t="shared" si="809"/>
        <v>1.4114521812891629E-4</v>
      </c>
      <c r="R3690">
        <f t="shared" si="810"/>
        <v>8.2861260760079902E-5</v>
      </c>
      <c r="S3690">
        <f t="shared" si="811"/>
        <v>2.1677256927281392E-4</v>
      </c>
    </row>
    <row r="3691" spans="1:19" x14ac:dyDescent="0.25">
      <c r="A3691">
        <v>3689</v>
      </c>
      <c r="B3691">
        <v>223718.89542869999</v>
      </c>
      <c r="C3691">
        <v>100297.39780061301</v>
      </c>
      <c r="D3691">
        <v>206305.39950530001</v>
      </c>
      <c r="E3691">
        <v>167048.16811319999</v>
      </c>
      <c r="F3691">
        <f t="shared" si="798"/>
        <v>697369.86084781296</v>
      </c>
      <c r="G3691">
        <f t="shared" si="799"/>
        <v>154</v>
      </c>
      <c r="H3691" t="str">
        <f t="shared" si="801"/>
        <v>Day154</v>
      </c>
      <c r="I3691">
        <f t="shared" si="800"/>
        <v>16</v>
      </c>
      <c r="J3691" t="str">
        <f t="shared" si="802"/>
        <v>Hour16</v>
      </c>
      <c r="K3691">
        <f t="shared" si="803"/>
        <v>6</v>
      </c>
      <c r="L3691" t="str">
        <f t="shared" si="804"/>
        <v>Summer</v>
      </c>
      <c r="M3691">
        <f t="shared" si="805"/>
        <v>2117</v>
      </c>
      <c r="N3691" t="e">
        <f t="shared" si="806"/>
        <v>#N/A</v>
      </c>
      <c r="O3691" t="str">
        <f t="shared" si="807"/>
        <v>Summer</v>
      </c>
      <c r="P3691">
        <f t="shared" si="808"/>
        <v>1.366525645980004E-4</v>
      </c>
      <c r="Q3691">
        <f t="shared" si="809"/>
        <v>1.3888624921524269E-4</v>
      </c>
      <c r="R3691">
        <f t="shared" si="810"/>
        <v>8.1719740817155268E-5</v>
      </c>
      <c r="S3691">
        <f t="shared" si="811"/>
        <v>2.338258337912767E-4</v>
      </c>
    </row>
    <row r="3692" spans="1:19" x14ac:dyDescent="0.25">
      <c r="A3692">
        <v>3690</v>
      </c>
      <c r="B3692">
        <v>211749.4305586</v>
      </c>
      <c r="C3692">
        <v>96775.694795318006</v>
      </c>
      <c r="D3692">
        <v>215850.25717135001</v>
      </c>
      <c r="E3692">
        <v>156223.5613386</v>
      </c>
      <c r="F3692">
        <f t="shared" si="798"/>
        <v>680598.94386386801</v>
      </c>
      <c r="G3692">
        <f t="shared" si="799"/>
        <v>154</v>
      </c>
      <c r="H3692" t="str">
        <f t="shared" si="801"/>
        <v>Day154</v>
      </c>
      <c r="I3692">
        <f t="shared" si="800"/>
        <v>17</v>
      </c>
      <c r="J3692" t="str">
        <f t="shared" si="802"/>
        <v>Hour17</v>
      </c>
      <c r="K3692">
        <f t="shared" si="803"/>
        <v>6</v>
      </c>
      <c r="L3692" t="str">
        <f t="shared" si="804"/>
        <v>Summer</v>
      </c>
      <c r="M3692">
        <f t="shared" si="805"/>
        <v>2117</v>
      </c>
      <c r="N3692" t="e">
        <f t="shared" si="806"/>
        <v>#N/A</v>
      </c>
      <c r="O3692" t="str">
        <f t="shared" si="807"/>
        <v>Summer</v>
      </c>
      <c r="P3692">
        <f t="shared" si="808"/>
        <v>1.4297488714465342E-4</v>
      </c>
      <c r="Q3692">
        <f t="shared" si="809"/>
        <v>1.3145552201745169E-4</v>
      </c>
      <c r="R3692">
        <f t="shared" si="810"/>
        <v>7.8850347760719004E-5</v>
      </c>
      <c r="S3692">
        <f t="shared" si="811"/>
        <v>2.1867408005987171E-4</v>
      </c>
    </row>
    <row r="3693" spans="1:19" x14ac:dyDescent="0.25">
      <c r="A3693">
        <v>3691</v>
      </c>
      <c r="B3693">
        <v>197930.1828064</v>
      </c>
      <c r="C3693">
        <v>94919.754653897005</v>
      </c>
      <c r="D3693">
        <v>216266.09087169499</v>
      </c>
      <c r="E3693">
        <v>171316.7450432</v>
      </c>
      <c r="F3693">
        <f t="shared" si="798"/>
        <v>680432.77337519196</v>
      </c>
      <c r="G3693">
        <f t="shared" si="799"/>
        <v>154</v>
      </c>
      <c r="H3693" t="str">
        <f t="shared" si="801"/>
        <v>Day154</v>
      </c>
      <c r="I3693">
        <f t="shared" si="800"/>
        <v>18</v>
      </c>
      <c r="J3693" t="str">
        <f t="shared" si="802"/>
        <v>Hour18</v>
      </c>
      <c r="K3693">
        <f t="shared" si="803"/>
        <v>6</v>
      </c>
      <c r="L3693" t="str">
        <f t="shared" si="804"/>
        <v>Summer</v>
      </c>
      <c r="M3693">
        <f t="shared" si="805"/>
        <v>2117</v>
      </c>
      <c r="N3693" t="e">
        <f t="shared" si="806"/>
        <v>#N/A</v>
      </c>
      <c r="O3693" t="str">
        <f t="shared" si="807"/>
        <v>Summer</v>
      </c>
      <c r="P3693">
        <f t="shared" si="808"/>
        <v>1.4325032705914269E-4</v>
      </c>
      <c r="Q3693">
        <f t="shared" si="809"/>
        <v>1.2287643671667111E-4</v>
      </c>
      <c r="R3693">
        <f t="shared" si="810"/>
        <v>7.7338175454608074E-5</v>
      </c>
      <c r="S3693">
        <f t="shared" si="811"/>
        <v>2.3980077844965269E-4</v>
      </c>
    </row>
    <row r="3694" spans="1:19" x14ac:dyDescent="0.25">
      <c r="A3694">
        <v>3692</v>
      </c>
      <c r="B3694">
        <v>193168.19755479999</v>
      </c>
      <c r="C3694">
        <v>96464.532424026998</v>
      </c>
      <c r="D3694">
        <v>206643.207649327</v>
      </c>
      <c r="E3694">
        <v>171807.48293200001</v>
      </c>
      <c r="F3694">
        <f t="shared" si="798"/>
        <v>668083.42056015402</v>
      </c>
      <c r="G3694">
        <f t="shared" si="799"/>
        <v>154</v>
      </c>
      <c r="H3694" t="str">
        <f t="shared" si="801"/>
        <v>Day154</v>
      </c>
      <c r="I3694">
        <f t="shared" si="800"/>
        <v>19</v>
      </c>
      <c r="J3694" t="str">
        <f t="shared" si="802"/>
        <v>Hour19</v>
      </c>
      <c r="K3694">
        <f t="shared" si="803"/>
        <v>6</v>
      </c>
      <c r="L3694" t="str">
        <f t="shared" si="804"/>
        <v>Summer</v>
      </c>
      <c r="M3694">
        <f t="shared" si="805"/>
        <v>2117</v>
      </c>
      <c r="N3694" t="e">
        <f t="shared" si="806"/>
        <v>#N/A</v>
      </c>
      <c r="O3694" t="str">
        <f t="shared" si="807"/>
        <v>Summer</v>
      </c>
      <c r="P3694">
        <f t="shared" si="808"/>
        <v>1.3687632194673714E-4</v>
      </c>
      <c r="Q3694">
        <f t="shared" si="809"/>
        <v>1.199201630896908E-4</v>
      </c>
      <c r="R3694">
        <f t="shared" si="810"/>
        <v>7.8596820661396821E-5</v>
      </c>
      <c r="S3694">
        <f t="shared" si="811"/>
        <v>2.4048768928092786E-4</v>
      </c>
    </row>
    <row r="3695" spans="1:19" x14ac:dyDescent="0.25">
      <c r="A3695">
        <v>3693</v>
      </c>
      <c r="B3695">
        <v>192970.18086319999</v>
      </c>
      <c r="C3695">
        <v>99364.667170187095</v>
      </c>
      <c r="D3695">
        <v>197884.84122921</v>
      </c>
      <c r="E3695">
        <v>152419.4973441</v>
      </c>
      <c r="F3695">
        <f t="shared" si="798"/>
        <v>642639.18660669716</v>
      </c>
      <c r="G3695">
        <f t="shared" si="799"/>
        <v>154</v>
      </c>
      <c r="H3695" t="str">
        <f t="shared" si="801"/>
        <v>Day154</v>
      </c>
      <c r="I3695">
        <f t="shared" si="800"/>
        <v>20</v>
      </c>
      <c r="J3695" t="str">
        <f t="shared" si="802"/>
        <v>Hour20</v>
      </c>
      <c r="K3695">
        <f t="shared" si="803"/>
        <v>6</v>
      </c>
      <c r="L3695" t="str">
        <f t="shared" si="804"/>
        <v>Summer</v>
      </c>
      <c r="M3695">
        <f t="shared" si="805"/>
        <v>2117</v>
      </c>
      <c r="N3695" t="e">
        <f t="shared" si="806"/>
        <v>#N/A</v>
      </c>
      <c r="O3695" t="str">
        <f t="shared" si="807"/>
        <v>Summer</v>
      </c>
      <c r="P3695">
        <f t="shared" si="808"/>
        <v>1.310749554489725E-4</v>
      </c>
      <c r="Q3695">
        <f t="shared" si="809"/>
        <v>1.1979723294771225E-4</v>
      </c>
      <c r="R3695">
        <f t="shared" si="810"/>
        <v>8.0959775882450229E-5</v>
      </c>
      <c r="S3695">
        <f t="shared" si="811"/>
        <v>2.133493378291962E-4</v>
      </c>
    </row>
    <row r="3696" spans="1:19" x14ac:dyDescent="0.25">
      <c r="A3696">
        <v>3694</v>
      </c>
      <c r="B3696">
        <v>183111.27674219999</v>
      </c>
      <c r="C3696">
        <v>99310.879447806001</v>
      </c>
      <c r="D3696">
        <v>189218.86372036999</v>
      </c>
      <c r="E3696">
        <v>128787.20631749999</v>
      </c>
      <c r="F3696">
        <f t="shared" si="798"/>
        <v>600428.22622787603</v>
      </c>
      <c r="G3696">
        <f t="shared" si="799"/>
        <v>154</v>
      </c>
      <c r="H3696" t="str">
        <f t="shared" si="801"/>
        <v>Day154</v>
      </c>
      <c r="I3696">
        <f t="shared" si="800"/>
        <v>21</v>
      </c>
      <c r="J3696" t="str">
        <f t="shared" si="802"/>
        <v>Hour21</v>
      </c>
      <c r="K3696">
        <f t="shared" si="803"/>
        <v>6</v>
      </c>
      <c r="L3696" t="str">
        <f t="shared" si="804"/>
        <v>Summer</v>
      </c>
      <c r="M3696">
        <f t="shared" si="805"/>
        <v>2117</v>
      </c>
      <c r="N3696" t="e">
        <f t="shared" si="806"/>
        <v>#N/A</v>
      </c>
      <c r="O3696" t="str">
        <f t="shared" si="807"/>
        <v>Summer</v>
      </c>
      <c r="P3696">
        <f t="shared" si="808"/>
        <v>1.2533478551560555E-4</v>
      </c>
      <c r="Q3696">
        <f t="shared" si="809"/>
        <v>1.1367675656991438E-4</v>
      </c>
      <c r="R3696">
        <f t="shared" si="810"/>
        <v>8.0915951029278407E-5</v>
      </c>
      <c r="S3696">
        <f t="shared" si="811"/>
        <v>1.8027001576235215E-4</v>
      </c>
    </row>
    <row r="3697" spans="1:19" x14ac:dyDescent="0.25">
      <c r="A3697">
        <v>3695</v>
      </c>
      <c r="B3697">
        <v>170477.91792199999</v>
      </c>
      <c r="C3697">
        <v>100902.617950361</v>
      </c>
      <c r="D3697">
        <v>170937.36641029999</v>
      </c>
      <c r="E3697">
        <v>102313.0759901</v>
      </c>
      <c r="F3697">
        <f t="shared" si="798"/>
        <v>544630.97827276099</v>
      </c>
      <c r="G3697">
        <f t="shared" si="799"/>
        <v>154</v>
      </c>
      <c r="H3697" t="str">
        <f t="shared" si="801"/>
        <v>Day154</v>
      </c>
      <c r="I3697">
        <f t="shared" si="800"/>
        <v>22</v>
      </c>
      <c r="J3697" t="str">
        <f t="shared" si="802"/>
        <v>Hour22</v>
      </c>
      <c r="K3697">
        <f t="shared" si="803"/>
        <v>6</v>
      </c>
      <c r="L3697" t="str">
        <f t="shared" si="804"/>
        <v>Summer</v>
      </c>
      <c r="M3697">
        <f t="shared" si="805"/>
        <v>2117</v>
      </c>
      <c r="N3697" t="e">
        <f t="shared" si="806"/>
        <v>#N/A</v>
      </c>
      <c r="O3697" t="str">
        <f t="shared" si="807"/>
        <v>Summer</v>
      </c>
      <c r="P3697">
        <f t="shared" si="808"/>
        <v>1.1322548785251491E-4</v>
      </c>
      <c r="Q3697">
        <f t="shared" si="809"/>
        <v>1.0583387938171068E-4</v>
      </c>
      <c r="R3697">
        <f t="shared" si="810"/>
        <v>8.2212858633362698E-5</v>
      </c>
      <c r="S3697">
        <f t="shared" si="811"/>
        <v>1.4321282640420034E-4</v>
      </c>
    </row>
    <row r="3698" spans="1:19" x14ac:dyDescent="0.25">
      <c r="A3698">
        <v>3696</v>
      </c>
      <c r="B3698">
        <v>163299.3450301</v>
      </c>
      <c r="C3698">
        <v>107780.28655650299</v>
      </c>
      <c r="D3698">
        <v>142650.20728279999</v>
      </c>
      <c r="E3698">
        <v>75793.506941900006</v>
      </c>
      <c r="F3698">
        <f t="shared" si="798"/>
        <v>489523.34581130301</v>
      </c>
      <c r="G3698">
        <f t="shared" si="799"/>
        <v>154</v>
      </c>
      <c r="H3698" t="str">
        <f t="shared" si="801"/>
        <v>Day154</v>
      </c>
      <c r="I3698">
        <f t="shared" si="800"/>
        <v>23</v>
      </c>
      <c r="J3698" t="str">
        <f t="shared" si="802"/>
        <v>Hour23</v>
      </c>
      <c r="K3698">
        <f t="shared" si="803"/>
        <v>6</v>
      </c>
      <c r="L3698" t="str">
        <f t="shared" si="804"/>
        <v>Summer</v>
      </c>
      <c r="M3698">
        <f t="shared" si="805"/>
        <v>2117</v>
      </c>
      <c r="N3698" t="e">
        <f t="shared" si="806"/>
        <v>#N/A</v>
      </c>
      <c r="O3698" t="str">
        <f t="shared" si="807"/>
        <v>Summer</v>
      </c>
      <c r="P3698">
        <f t="shared" si="808"/>
        <v>9.4488640202217201E-5</v>
      </c>
      <c r="Q3698">
        <f t="shared" si="809"/>
        <v>1.0137737130820306E-4</v>
      </c>
      <c r="R3698">
        <f t="shared" si="810"/>
        <v>8.7816606170637029E-5</v>
      </c>
      <c r="S3698">
        <f t="shared" si="811"/>
        <v>1.0609203415295802E-4</v>
      </c>
    </row>
    <row r="3699" spans="1:19" x14ac:dyDescent="0.25">
      <c r="A3699">
        <v>3697</v>
      </c>
      <c r="B3699">
        <v>160247.2273041</v>
      </c>
      <c r="C3699">
        <v>111585.72281659801</v>
      </c>
      <c r="D3699">
        <v>120385.07943917</v>
      </c>
      <c r="E3699">
        <v>48293.456481399997</v>
      </c>
      <c r="F3699">
        <f t="shared" si="798"/>
        <v>440511.48604126804</v>
      </c>
      <c r="G3699">
        <f t="shared" si="799"/>
        <v>155</v>
      </c>
      <c r="H3699" t="str">
        <f t="shared" si="801"/>
        <v>Day155</v>
      </c>
      <c r="I3699">
        <f t="shared" si="800"/>
        <v>0</v>
      </c>
      <c r="J3699" t="str">
        <f t="shared" si="802"/>
        <v>Hour0</v>
      </c>
      <c r="K3699">
        <f t="shared" si="803"/>
        <v>6</v>
      </c>
      <c r="L3699" t="str">
        <f t="shared" si="804"/>
        <v>Summer</v>
      </c>
      <c r="M3699">
        <f t="shared" si="805"/>
        <v>91</v>
      </c>
      <c r="N3699">
        <f t="shared" si="806"/>
        <v>720530.244466139</v>
      </c>
      <c r="O3699" t="str">
        <f t="shared" si="807"/>
        <v>Summer</v>
      </c>
      <c r="P3699">
        <f t="shared" si="808"/>
        <v>7.9740665460740703E-5</v>
      </c>
      <c r="Q3699">
        <f t="shared" si="809"/>
        <v>9.9482595355929548E-5</v>
      </c>
      <c r="R3699">
        <f t="shared" si="810"/>
        <v>9.091717778755357E-5</v>
      </c>
      <c r="S3699">
        <f t="shared" si="811"/>
        <v>6.7598812102949286E-5</v>
      </c>
    </row>
    <row r="3700" spans="1:19" x14ac:dyDescent="0.25">
      <c r="A3700">
        <v>3698</v>
      </c>
      <c r="B3700">
        <v>158638.2901784</v>
      </c>
      <c r="C3700">
        <v>113543.053713225</v>
      </c>
      <c r="D3700">
        <v>105145.44172050001</v>
      </c>
      <c r="E3700">
        <v>29167.111869</v>
      </c>
      <c r="F3700">
        <f t="shared" si="798"/>
        <v>406493.89748112502</v>
      </c>
      <c r="G3700">
        <f t="shared" si="799"/>
        <v>155</v>
      </c>
      <c r="H3700" t="str">
        <f t="shared" si="801"/>
        <v>Day155</v>
      </c>
      <c r="I3700">
        <f t="shared" si="800"/>
        <v>1</v>
      </c>
      <c r="J3700" t="str">
        <f t="shared" si="802"/>
        <v>Hour1</v>
      </c>
      <c r="K3700">
        <f t="shared" si="803"/>
        <v>6</v>
      </c>
      <c r="L3700" t="str">
        <f t="shared" si="804"/>
        <v>Summer</v>
      </c>
      <c r="M3700">
        <f t="shared" si="805"/>
        <v>2117</v>
      </c>
      <c r="N3700" t="e">
        <f t="shared" si="806"/>
        <v>#N/A</v>
      </c>
      <c r="O3700" t="str">
        <f t="shared" si="807"/>
        <v>Summer</v>
      </c>
      <c r="P3700">
        <f t="shared" si="808"/>
        <v>6.9646234666421254E-5</v>
      </c>
      <c r="Q3700">
        <f t="shared" si="809"/>
        <v>9.8483755976790715E-5</v>
      </c>
      <c r="R3700">
        <f t="shared" si="810"/>
        <v>9.2511960673982458E-5</v>
      </c>
      <c r="S3700">
        <f t="shared" si="811"/>
        <v>4.0826692858019173E-5</v>
      </c>
    </row>
    <row r="3701" spans="1:19" x14ac:dyDescent="0.25">
      <c r="A3701">
        <v>3699</v>
      </c>
      <c r="B3701">
        <v>158356.3547651</v>
      </c>
      <c r="C3701">
        <v>108952.107814908</v>
      </c>
      <c r="D3701">
        <v>99822.76575767</v>
      </c>
      <c r="E3701">
        <v>25274.901734800002</v>
      </c>
      <c r="F3701">
        <f t="shared" si="798"/>
        <v>392406.13007247797</v>
      </c>
      <c r="G3701">
        <f t="shared" si="799"/>
        <v>155</v>
      </c>
      <c r="H3701" t="str">
        <f t="shared" si="801"/>
        <v>Day155</v>
      </c>
      <c r="I3701">
        <f t="shared" si="800"/>
        <v>2</v>
      </c>
      <c r="J3701" t="str">
        <f t="shared" si="802"/>
        <v>Hour2</v>
      </c>
      <c r="K3701">
        <f t="shared" si="803"/>
        <v>6</v>
      </c>
      <c r="L3701" t="str">
        <f t="shared" si="804"/>
        <v>Summer</v>
      </c>
      <c r="M3701">
        <f t="shared" si="805"/>
        <v>2117</v>
      </c>
      <c r="N3701" t="e">
        <f t="shared" si="806"/>
        <v>#N/A</v>
      </c>
      <c r="O3701" t="str">
        <f t="shared" si="807"/>
        <v>Summer</v>
      </c>
      <c r="P3701">
        <f t="shared" si="808"/>
        <v>6.6120600715060889E-5</v>
      </c>
      <c r="Q3701">
        <f t="shared" si="809"/>
        <v>9.8308728507612696E-5</v>
      </c>
      <c r="R3701">
        <f t="shared" si="810"/>
        <v>8.8771376001368408E-5</v>
      </c>
      <c r="S3701">
        <f t="shared" si="811"/>
        <v>3.5378567983621005E-5</v>
      </c>
    </row>
    <row r="3702" spans="1:19" x14ac:dyDescent="0.25">
      <c r="A3702">
        <v>3700</v>
      </c>
      <c r="B3702">
        <v>159425.3250673</v>
      </c>
      <c r="C3702">
        <v>105918.37475203699</v>
      </c>
      <c r="D3702">
        <v>96756.039591280001</v>
      </c>
      <c r="E3702">
        <v>22139.5678658</v>
      </c>
      <c r="F3702">
        <f t="shared" si="798"/>
        <v>384239.30727641698</v>
      </c>
      <c r="G3702">
        <f t="shared" si="799"/>
        <v>155</v>
      </c>
      <c r="H3702" t="str">
        <f t="shared" si="801"/>
        <v>Day155</v>
      </c>
      <c r="I3702">
        <f t="shared" si="800"/>
        <v>3</v>
      </c>
      <c r="J3702" t="str">
        <f t="shared" si="802"/>
        <v>Hour3</v>
      </c>
      <c r="K3702">
        <f t="shared" si="803"/>
        <v>6</v>
      </c>
      <c r="L3702" t="str">
        <f t="shared" si="804"/>
        <v>Summer</v>
      </c>
      <c r="M3702">
        <f t="shared" si="805"/>
        <v>2117</v>
      </c>
      <c r="N3702" t="e">
        <f t="shared" si="806"/>
        <v>#N/A</v>
      </c>
      <c r="O3702" t="str">
        <f t="shared" si="807"/>
        <v>Summer</v>
      </c>
      <c r="P3702">
        <f t="shared" si="808"/>
        <v>6.4089262725062126E-5</v>
      </c>
      <c r="Q3702">
        <f t="shared" si="809"/>
        <v>9.8972352720089464E-5</v>
      </c>
      <c r="R3702">
        <f t="shared" si="810"/>
        <v>8.6299568307024238E-5</v>
      </c>
      <c r="S3702">
        <f t="shared" si="811"/>
        <v>3.0989881388529724E-5</v>
      </c>
    </row>
    <row r="3703" spans="1:19" x14ac:dyDescent="0.25">
      <c r="A3703">
        <v>3701</v>
      </c>
      <c r="B3703">
        <v>161974.6229708</v>
      </c>
      <c r="C3703">
        <v>105036.385183381</v>
      </c>
      <c r="D3703">
        <v>94209.133097509999</v>
      </c>
      <c r="E3703">
        <v>16780.8480175</v>
      </c>
      <c r="F3703">
        <f t="shared" si="798"/>
        <v>378000.98926919105</v>
      </c>
      <c r="G3703">
        <f t="shared" si="799"/>
        <v>155</v>
      </c>
      <c r="H3703" t="str">
        <f t="shared" si="801"/>
        <v>Day155</v>
      </c>
      <c r="I3703">
        <f t="shared" si="800"/>
        <v>4</v>
      </c>
      <c r="J3703" t="str">
        <f t="shared" si="802"/>
        <v>Hour4</v>
      </c>
      <c r="K3703">
        <f t="shared" si="803"/>
        <v>6</v>
      </c>
      <c r="L3703" t="str">
        <f t="shared" si="804"/>
        <v>Summer</v>
      </c>
      <c r="M3703">
        <f t="shared" si="805"/>
        <v>2117</v>
      </c>
      <c r="N3703" t="e">
        <f t="shared" si="806"/>
        <v>#N/A</v>
      </c>
      <c r="O3703" t="str">
        <f t="shared" si="807"/>
        <v>Summer</v>
      </c>
      <c r="P3703">
        <f t="shared" si="808"/>
        <v>6.2402242874881085E-5</v>
      </c>
      <c r="Q3703">
        <f t="shared" si="809"/>
        <v>1.0055497462277197E-4</v>
      </c>
      <c r="R3703">
        <f t="shared" si="810"/>
        <v>8.5580945884762731E-5</v>
      </c>
      <c r="S3703">
        <f t="shared" si="811"/>
        <v>2.3489008133017505E-5</v>
      </c>
    </row>
    <row r="3704" spans="1:19" x14ac:dyDescent="0.25">
      <c r="A3704">
        <v>3702</v>
      </c>
      <c r="B3704">
        <v>163096.0802649</v>
      </c>
      <c r="C3704">
        <v>103264.41503898099</v>
      </c>
      <c r="D3704">
        <v>96377.379688560002</v>
      </c>
      <c r="E3704">
        <v>18650.9205502</v>
      </c>
      <c r="F3704">
        <f t="shared" si="798"/>
        <v>381388.79554264102</v>
      </c>
      <c r="G3704">
        <f t="shared" si="799"/>
        <v>155</v>
      </c>
      <c r="H3704" t="str">
        <f t="shared" si="801"/>
        <v>Day155</v>
      </c>
      <c r="I3704">
        <f t="shared" si="800"/>
        <v>5</v>
      </c>
      <c r="J3704" t="str">
        <f t="shared" si="802"/>
        <v>Hour5</v>
      </c>
      <c r="K3704">
        <f t="shared" si="803"/>
        <v>6</v>
      </c>
      <c r="L3704" t="str">
        <f t="shared" si="804"/>
        <v>Summer</v>
      </c>
      <c r="M3704">
        <f t="shared" si="805"/>
        <v>2117</v>
      </c>
      <c r="N3704" t="e">
        <f t="shared" si="806"/>
        <v>#N/A</v>
      </c>
      <c r="O3704" t="str">
        <f t="shared" si="807"/>
        <v>Summer</v>
      </c>
      <c r="P3704">
        <f t="shared" si="808"/>
        <v>6.3838445989575817E-5</v>
      </c>
      <c r="Q3704">
        <f t="shared" si="809"/>
        <v>1.0125118312556365E-4</v>
      </c>
      <c r="R3704">
        <f t="shared" si="810"/>
        <v>8.4137190173134291E-5</v>
      </c>
      <c r="S3704">
        <f t="shared" si="811"/>
        <v>2.6106643957149534E-5</v>
      </c>
    </row>
    <row r="3705" spans="1:19" x14ac:dyDescent="0.25">
      <c r="A3705">
        <v>3703</v>
      </c>
      <c r="B3705">
        <v>165787.88933949999</v>
      </c>
      <c r="C3705">
        <v>100600.98134952701</v>
      </c>
      <c r="D3705">
        <v>109323.8982525</v>
      </c>
      <c r="E3705">
        <v>23019.1619971</v>
      </c>
      <c r="F3705">
        <f t="shared" si="798"/>
        <v>398731.93093862699</v>
      </c>
      <c r="G3705">
        <f t="shared" si="799"/>
        <v>155</v>
      </c>
      <c r="H3705" t="str">
        <f t="shared" si="801"/>
        <v>Day155</v>
      </c>
      <c r="I3705">
        <f t="shared" si="800"/>
        <v>6</v>
      </c>
      <c r="J3705" t="str">
        <f t="shared" si="802"/>
        <v>Hour6</v>
      </c>
      <c r="K3705">
        <f t="shared" si="803"/>
        <v>6</v>
      </c>
      <c r="L3705" t="str">
        <f t="shared" si="804"/>
        <v>Summer</v>
      </c>
      <c r="M3705">
        <f t="shared" si="805"/>
        <v>2117</v>
      </c>
      <c r="N3705" t="e">
        <f t="shared" si="806"/>
        <v>#N/A</v>
      </c>
      <c r="O3705" t="str">
        <f t="shared" si="807"/>
        <v>Summer</v>
      </c>
      <c r="P3705">
        <f t="shared" si="808"/>
        <v>7.2413960584057256E-5</v>
      </c>
      <c r="Q3705">
        <f t="shared" si="809"/>
        <v>1.0292227695632098E-4</v>
      </c>
      <c r="R3705">
        <f t="shared" si="810"/>
        <v>8.1967092886876179E-5</v>
      </c>
      <c r="S3705">
        <f t="shared" si="811"/>
        <v>3.2221094118799013E-5</v>
      </c>
    </row>
    <row r="3706" spans="1:19" x14ac:dyDescent="0.25">
      <c r="A3706">
        <v>3704</v>
      </c>
      <c r="B3706">
        <v>170983.21426730001</v>
      </c>
      <c r="C3706">
        <v>97273.711048444005</v>
      </c>
      <c r="D3706">
        <v>135294.99794492</v>
      </c>
      <c r="E3706">
        <v>29544.498784899999</v>
      </c>
      <c r="F3706">
        <f t="shared" si="798"/>
        <v>433096.42204556399</v>
      </c>
      <c r="G3706">
        <f t="shared" si="799"/>
        <v>155</v>
      </c>
      <c r="H3706" t="str">
        <f t="shared" si="801"/>
        <v>Day155</v>
      </c>
      <c r="I3706">
        <f t="shared" si="800"/>
        <v>7</v>
      </c>
      <c r="J3706" t="str">
        <f t="shared" si="802"/>
        <v>Hour7</v>
      </c>
      <c r="K3706">
        <f t="shared" si="803"/>
        <v>6</v>
      </c>
      <c r="L3706" t="str">
        <f t="shared" si="804"/>
        <v>Summer</v>
      </c>
      <c r="M3706">
        <f t="shared" si="805"/>
        <v>2117</v>
      </c>
      <c r="N3706" t="e">
        <f t="shared" si="806"/>
        <v>#N/A</v>
      </c>
      <c r="O3706" t="str">
        <f t="shared" si="807"/>
        <v>Summer</v>
      </c>
      <c r="P3706">
        <f t="shared" si="808"/>
        <v>8.9616696852277695E-5</v>
      </c>
      <c r="Q3706">
        <f t="shared" si="809"/>
        <v>1.0614757087391303E-4</v>
      </c>
      <c r="R3706">
        <f t="shared" si="810"/>
        <v>7.9256118598453921E-5</v>
      </c>
      <c r="S3706">
        <f t="shared" si="811"/>
        <v>4.1354940556086937E-5</v>
      </c>
    </row>
    <row r="3707" spans="1:19" x14ac:dyDescent="0.25">
      <c r="A3707">
        <v>3705</v>
      </c>
      <c r="B3707">
        <v>181671.00754309999</v>
      </c>
      <c r="C3707">
        <v>97280.423497951997</v>
      </c>
      <c r="D3707">
        <v>155209.31181036</v>
      </c>
      <c r="E3707">
        <v>44124.3464236</v>
      </c>
      <c r="F3707">
        <f t="shared" si="798"/>
        <v>478285.08927501197</v>
      </c>
      <c r="G3707">
        <f t="shared" si="799"/>
        <v>155</v>
      </c>
      <c r="H3707" t="str">
        <f t="shared" si="801"/>
        <v>Day155</v>
      </c>
      <c r="I3707">
        <f t="shared" si="800"/>
        <v>8</v>
      </c>
      <c r="J3707" t="str">
        <f t="shared" si="802"/>
        <v>Hour8</v>
      </c>
      <c r="K3707">
        <f t="shared" si="803"/>
        <v>6</v>
      </c>
      <c r="L3707" t="str">
        <f t="shared" si="804"/>
        <v>Summer</v>
      </c>
      <c r="M3707">
        <f t="shared" si="805"/>
        <v>2117</v>
      </c>
      <c r="N3707" t="e">
        <f t="shared" si="806"/>
        <v>#N/A</v>
      </c>
      <c r="O3707" t="str">
        <f t="shared" si="807"/>
        <v>Summer</v>
      </c>
      <c r="P3707">
        <f t="shared" si="808"/>
        <v>1.0280753949841009E-4</v>
      </c>
      <c r="Q3707">
        <f t="shared" si="809"/>
        <v>1.1278262741493207E-4</v>
      </c>
      <c r="R3707">
        <f t="shared" si="810"/>
        <v>7.9261587729718245E-5</v>
      </c>
      <c r="S3707">
        <f t="shared" si="811"/>
        <v>6.1763096294488101E-5</v>
      </c>
    </row>
    <row r="3708" spans="1:19" x14ac:dyDescent="0.25">
      <c r="A3708">
        <v>3706</v>
      </c>
      <c r="B3708">
        <v>190781.04660550001</v>
      </c>
      <c r="C3708">
        <v>97312.954522233995</v>
      </c>
      <c r="D3708">
        <v>172760.72999394999</v>
      </c>
      <c r="E3708">
        <v>66900.161873999998</v>
      </c>
      <c r="F3708">
        <f t="shared" si="798"/>
        <v>527754.89299568406</v>
      </c>
      <c r="G3708">
        <f t="shared" si="799"/>
        <v>155</v>
      </c>
      <c r="H3708" t="str">
        <f t="shared" si="801"/>
        <v>Day155</v>
      </c>
      <c r="I3708">
        <f t="shared" si="800"/>
        <v>9</v>
      </c>
      <c r="J3708" t="str">
        <f t="shared" si="802"/>
        <v>Hour9</v>
      </c>
      <c r="K3708">
        <f t="shared" si="803"/>
        <v>6</v>
      </c>
      <c r="L3708" t="str">
        <f t="shared" si="804"/>
        <v>Summer</v>
      </c>
      <c r="M3708">
        <f t="shared" si="805"/>
        <v>2117</v>
      </c>
      <c r="N3708" t="e">
        <f t="shared" si="806"/>
        <v>#N/A</v>
      </c>
      <c r="O3708" t="str">
        <f t="shared" si="807"/>
        <v>Summer</v>
      </c>
      <c r="P3708">
        <f t="shared" si="808"/>
        <v>1.1443324737067514E-4</v>
      </c>
      <c r="Q3708">
        <f t="shared" si="809"/>
        <v>1.1843820314605904E-4</v>
      </c>
      <c r="R3708">
        <f t="shared" si="810"/>
        <v>7.9288093171844741E-5</v>
      </c>
      <c r="S3708">
        <f t="shared" si="811"/>
        <v>9.364356585077292E-5</v>
      </c>
    </row>
    <row r="3709" spans="1:19" x14ac:dyDescent="0.25">
      <c r="A3709">
        <v>3707</v>
      </c>
      <c r="B3709">
        <v>201887.76300100001</v>
      </c>
      <c r="C3709">
        <v>98746.554069146005</v>
      </c>
      <c r="D3709">
        <v>183507.90895089999</v>
      </c>
      <c r="E3709">
        <v>88862.773516599904</v>
      </c>
      <c r="F3709">
        <f t="shared" si="798"/>
        <v>573004.99953764596</v>
      </c>
      <c r="G3709">
        <f t="shared" si="799"/>
        <v>155</v>
      </c>
      <c r="H3709" t="str">
        <f t="shared" si="801"/>
        <v>Day155</v>
      </c>
      <c r="I3709">
        <f t="shared" si="800"/>
        <v>10</v>
      </c>
      <c r="J3709" t="str">
        <f t="shared" si="802"/>
        <v>Hour10</v>
      </c>
      <c r="K3709">
        <f t="shared" si="803"/>
        <v>6</v>
      </c>
      <c r="L3709" t="str">
        <f t="shared" si="804"/>
        <v>Summer</v>
      </c>
      <c r="M3709">
        <f t="shared" si="805"/>
        <v>2117</v>
      </c>
      <c r="N3709" t="e">
        <f t="shared" si="806"/>
        <v>#N/A</v>
      </c>
      <c r="O3709" t="str">
        <f t="shared" si="807"/>
        <v>Summer</v>
      </c>
      <c r="P3709">
        <f t="shared" si="808"/>
        <v>1.2155196345945667E-4</v>
      </c>
      <c r="Q3709">
        <f t="shared" si="809"/>
        <v>1.2533333007895621E-4</v>
      </c>
      <c r="R3709">
        <f t="shared" si="810"/>
        <v>8.0456153221040988E-5</v>
      </c>
      <c r="S3709">
        <f t="shared" si="811"/>
        <v>1.2438575259588532E-4</v>
      </c>
    </row>
    <row r="3710" spans="1:19" x14ac:dyDescent="0.25">
      <c r="A3710">
        <v>3708</v>
      </c>
      <c r="B3710">
        <v>213124.5306991</v>
      </c>
      <c r="C3710">
        <v>100850.877882393</v>
      </c>
      <c r="D3710">
        <v>190307.29067883</v>
      </c>
      <c r="E3710">
        <v>111986.89057600001</v>
      </c>
      <c r="F3710">
        <f t="shared" si="798"/>
        <v>616269.58983632305</v>
      </c>
      <c r="G3710">
        <f t="shared" si="799"/>
        <v>155</v>
      </c>
      <c r="H3710" t="str">
        <f t="shared" si="801"/>
        <v>Day155</v>
      </c>
      <c r="I3710">
        <f t="shared" si="800"/>
        <v>11</v>
      </c>
      <c r="J3710" t="str">
        <f t="shared" si="802"/>
        <v>Hour11</v>
      </c>
      <c r="K3710">
        <f t="shared" si="803"/>
        <v>6</v>
      </c>
      <c r="L3710" t="str">
        <f t="shared" si="804"/>
        <v>Summer</v>
      </c>
      <c r="M3710">
        <f t="shared" si="805"/>
        <v>2117</v>
      </c>
      <c r="N3710" t="e">
        <f t="shared" si="806"/>
        <v>#N/A</v>
      </c>
      <c r="O3710" t="str">
        <f t="shared" si="807"/>
        <v>Summer</v>
      </c>
      <c r="P3710">
        <f t="shared" si="808"/>
        <v>1.260557377330842E-4</v>
      </c>
      <c r="Q3710">
        <f t="shared" si="809"/>
        <v>1.3230919376673971E-4</v>
      </c>
      <c r="R3710">
        <f t="shared" si="810"/>
        <v>8.2170702156356056E-5</v>
      </c>
      <c r="S3710">
        <f t="shared" si="811"/>
        <v>1.5675375766396399E-4</v>
      </c>
    </row>
    <row r="3711" spans="1:19" x14ac:dyDescent="0.25">
      <c r="A3711">
        <v>3709</v>
      </c>
      <c r="B3711">
        <v>220111.58617160001</v>
      </c>
      <c r="C3711">
        <v>101358.412041694</v>
      </c>
      <c r="D3711">
        <v>198092.99527310001</v>
      </c>
      <c r="E3711">
        <v>136096.54778200001</v>
      </c>
      <c r="F3711">
        <f t="shared" si="798"/>
        <v>655659.5412683941</v>
      </c>
      <c r="G3711">
        <f t="shared" si="799"/>
        <v>155</v>
      </c>
      <c r="H3711" t="str">
        <f t="shared" si="801"/>
        <v>Day155</v>
      </c>
      <c r="I3711">
        <f t="shared" si="800"/>
        <v>12</v>
      </c>
      <c r="J3711" t="str">
        <f t="shared" si="802"/>
        <v>Hour12</v>
      </c>
      <c r="K3711">
        <f t="shared" si="803"/>
        <v>6</v>
      </c>
      <c r="L3711" t="str">
        <f t="shared" si="804"/>
        <v>Summer</v>
      </c>
      <c r="M3711">
        <f t="shared" si="805"/>
        <v>2117</v>
      </c>
      <c r="N3711" t="e">
        <f t="shared" si="806"/>
        <v>#N/A</v>
      </c>
      <c r="O3711" t="str">
        <f t="shared" si="807"/>
        <v>Summer</v>
      </c>
      <c r="P3711">
        <f t="shared" si="808"/>
        <v>1.3121283251858493E-4</v>
      </c>
      <c r="Q3711">
        <f t="shared" si="809"/>
        <v>1.366468064917392E-4</v>
      </c>
      <c r="R3711">
        <f t="shared" si="810"/>
        <v>8.2584227939311883E-5</v>
      </c>
      <c r="S3711">
        <f t="shared" si="811"/>
        <v>1.9050127349900503E-4</v>
      </c>
    </row>
    <row r="3712" spans="1:19" x14ac:dyDescent="0.25">
      <c r="A3712">
        <v>3710</v>
      </c>
      <c r="B3712">
        <v>226052.23458369999</v>
      </c>
      <c r="C3712">
        <v>102037.268701974</v>
      </c>
      <c r="D3712">
        <v>204363.85301108001</v>
      </c>
      <c r="E3712">
        <v>142836.4261983</v>
      </c>
      <c r="F3712">
        <f t="shared" si="798"/>
        <v>675289.78249505395</v>
      </c>
      <c r="G3712">
        <f t="shared" si="799"/>
        <v>155</v>
      </c>
      <c r="H3712" t="str">
        <f t="shared" si="801"/>
        <v>Day155</v>
      </c>
      <c r="I3712">
        <f t="shared" si="800"/>
        <v>13</v>
      </c>
      <c r="J3712" t="str">
        <f t="shared" si="802"/>
        <v>Hour13</v>
      </c>
      <c r="K3712">
        <f t="shared" si="803"/>
        <v>6</v>
      </c>
      <c r="L3712" t="str">
        <f t="shared" si="804"/>
        <v>Summer</v>
      </c>
      <c r="M3712">
        <f t="shared" si="805"/>
        <v>2117</v>
      </c>
      <c r="N3712" t="e">
        <f t="shared" si="806"/>
        <v>#N/A</v>
      </c>
      <c r="O3712" t="str">
        <f t="shared" si="807"/>
        <v>Summer</v>
      </c>
      <c r="P3712">
        <f t="shared" si="808"/>
        <v>1.3536652308693173E-4</v>
      </c>
      <c r="Q3712">
        <f t="shared" si="809"/>
        <v>1.4033480242199806E-4</v>
      </c>
      <c r="R3712">
        <f t="shared" si="810"/>
        <v>8.3137342890911777E-5</v>
      </c>
      <c r="S3712">
        <f t="shared" si="811"/>
        <v>1.9993542478688523E-4</v>
      </c>
    </row>
    <row r="3713" spans="1:19" x14ac:dyDescent="0.25">
      <c r="A3713">
        <v>3711</v>
      </c>
      <c r="B3713">
        <v>230151.01752719999</v>
      </c>
      <c r="C3713">
        <v>102411.53382610501</v>
      </c>
      <c r="D3713">
        <v>210200.3534732</v>
      </c>
      <c r="E3713">
        <v>147497.79659740001</v>
      </c>
      <c r="F3713">
        <f t="shared" si="798"/>
        <v>690260.70142390497</v>
      </c>
      <c r="G3713">
        <f t="shared" si="799"/>
        <v>155</v>
      </c>
      <c r="H3713" t="str">
        <f t="shared" si="801"/>
        <v>Day155</v>
      </c>
      <c r="I3713">
        <f t="shared" si="800"/>
        <v>14</v>
      </c>
      <c r="J3713" t="str">
        <f t="shared" si="802"/>
        <v>Hour14</v>
      </c>
      <c r="K3713">
        <f t="shared" si="803"/>
        <v>6</v>
      </c>
      <c r="L3713" t="str">
        <f t="shared" si="804"/>
        <v>Summer</v>
      </c>
      <c r="M3713">
        <f t="shared" si="805"/>
        <v>2117</v>
      </c>
      <c r="N3713" t="e">
        <f t="shared" si="806"/>
        <v>#N/A</v>
      </c>
      <c r="O3713" t="str">
        <f t="shared" si="807"/>
        <v>Summer</v>
      </c>
      <c r="P3713">
        <f t="shared" si="808"/>
        <v>1.3923250409537171E-4</v>
      </c>
      <c r="Q3713">
        <f t="shared" si="809"/>
        <v>1.428793554347388E-4</v>
      </c>
      <c r="R3713">
        <f t="shared" si="810"/>
        <v>8.3442284490709682E-5</v>
      </c>
      <c r="S3713">
        <f t="shared" si="811"/>
        <v>2.0646018248097101E-4</v>
      </c>
    </row>
    <row r="3714" spans="1:19" x14ac:dyDescent="0.25">
      <c r="A3714">
        <v>3712</v>
      </c>
      <c r="B3714">
        <v>231657.500172</v>
      </c>
      <c r="C3714">
        <v>102179.559109336</v>
      </c>
      <c r="D3714">
        <v>215661.47847830999</v>
      </c>
      <c r="E3714">
        <v>156083.58665089999</v>
      </c>
      <c r="F3714">
        <f t="shared" si="798"/>
        <v>705582.12441054604</v>
      </c>
      <c r="G3714">
        <f t="shared" si="799"/>
        <v>155</v>
      </c>
      <c r="H3714" t="str">
        <f t="shared" si="801"/>
        <v>Day155</v>
      </c>
      <c r="I3714">
        <f t="shared" si="800"/>
        <v>15</v>
      </c>
      <c r="J3714" t="str">
        <f t="shared" si="802"/>
        <v>Hour15</v>
      </c>
      <c r="K3714">
        <f t="shared" si="803"/>
        <v>6</v>
      </c>
      <c r="L3714" t="str">
        <f t="shared" si="804"/>
        <v>Summer</v>
      </c>
      <c r="M3714">
        <f t="shared" si="805"/>
        <v>2117</v>
      </c>
      <c r="N3714" t="e">
        <f t="shared" si="806"/>
        <v>#N/A</v>
      </c>
      <c r="O3714" t="str">
        <f t="shared" si="807"/>
        <v>Summer</v>
      </c>
      <c r="P3714">
        <f t="shared" si="808"/>
        <v>1.4284984391938041E-4</v>
      </c>
      <c r="Q3714">
        <f t="shared" si="809"/>
        <v>1.4381459035820468E-4</v>
      </c>
      <c r="R3714">
        <f t="shared" si="810"/>
        <v>8.3253277456168444E-5</v>
      </c>
      <c r="S3714">
        <f t="shared" si="811"/>
        <v>2.1847815035629694E-4</v>
      </c>
    </row>
    <row r="3715" spans="1:19" x14ac:dyDescent="0.25">
      <c r="A3715">
        <v>3713</v>
      </c>
      <c r="B3715">
        <v>229818.69221370001</v>
      </c>
      <c r="C3715">
        <v>100987.32221929901</v>
      </c>
      <c r="D3715">
        <v>220606.31221693999</v>
      </c>
      <c r="E3715">
        <v>169117.9178162</v>
      </c>
      <c r="F3715">
        <f t="shared" ref="F3715:F3778" si="812">SUM(B3715:E3715)</f>
        <v>720530.244466139</v>
      </c>
      <c r="G3715">
        <f t="shared" ref="G3715:G3778" si="813">CEILING(A3715/24,1)</f>
        <v>155</v>
      </c>
      <c r="H3715" t="str">
        <f t="shared" si="801"/>
        <v>Day155</v>
      </c>
      <c r="I3715">
        <f t="shared" ref="I3715:I3778" si="814">A3715-(G3715-1)*24-1</f>
        <v>16</v>
      </c>
      <c r="J3715" t="str">
        <f t="shared" si="802"/>
        <v>Hour16</v>
      </c>
      <c r="K3715">
        <f t="shared" si="803"/>
        <v>6</v>
      </c>
      <c r="L3715" t="str">
        <f t="shared" si="804"/>
        <v>Summer</v>
      </c>
      <c r="M3715">
        <f t="shared" si="805"/>
        <v>2117</v>
      </c>
      <c r="N3715" t="e">
        <f t="shared" si="806"/>
        <v>#N/A</v>
      </c>
      <c r="O3715" t="str">
        <f t="shared" si="807"/>
        <v>Summer</v>
      </c>
      <c r="P3715">
        <f t="shared" si="808"/>
        <v>1.4612520274912908E-4</v>
      </c>
      <c r="Q3715">
        <f t="shared" si="809"/>
        <v>1.4267304556438634E-4</v>
      </c>
      <c r="R3715">
        <f t="shared" si="810"/>
        <v>8.2281873493723093E-5</v>
      </c>
      <c r="S3715">
        <f t="shared" si="811"/>
        <v>2.3672296792635604E-4</v>
      </c>
    </row>
    <row r="3716" spans="1:19" x14ac:dyDescent="0.25">
      <c r="A3716">
        <v>3714</v>
      </c>
      <c r="B3716">
        <v>219667.65914520001</v>
      </c>
      <c r="C3716">
        <v>97830.120901823</v>
      </c>
      <c r="D3716">
        <v>231742.54141029</v>
      </c>
      <c r="E3716">
        <v>158924.632189</v>
      </c>
      <c r="F3716">
        <f t="shared" si="812"/>
        <v>708164.95364631305</v>
      </c>
      <c r="G3716">
        <f t="shared" si="813"/>
        <v>155</v>
      </c>
      <c r="H3716" t="str">
        <f t="shared" ref="H3716:H3779" si="815">CONCATENATE("Day",G3716)</f>
        <v>Day155</v>
      </c>
      <c r="I3716">
        <f t="shared" si="814"/>
        <v>17</v>
      </c>
      <c r="J3716" t="str">
        <f t="shared" ref="J3716:J3779" si="816">CONCATENATE("Hour",I3716)</f>
        <v>Hour17</v>
      </c>
      <c r="K3716">
        <f t="shared" ref="K3716:K3779" si="817">MONTH(G3716)</f>
        <v>6</v>
      </c>
      <c r="L3716" t="str">
        <f t="shared" ref="L3716:L3779" si="818">IF(AND(K3716&gt;=3,K3716&lt;=5),"Spring",IF(AND(K3716&gt;=6,K3716&lt;=8),"Summer",IF(AND(K3716&gt;=9,K3716&lt;=10),"Fall","Winter")))</f>
        <v>Summer</v>
      </c>
      <c r="M3716">
        <f t="shared" ref="M3716:M3779" si="819">COUNTIFS($L$3:$L$8762,L3716,$N$3:$N$8762,"&gt;"&amp;N3716+1)+1</f>
        <v>2117</v>
      </c>
      <c r="N3716" t="e">
        <f t="shared" ref="N3716:N3779" si="820">IF(G3716=G3715,NA(),_xlfn.MAXIFS($F$3:$F$8762,$G$3:$G$8762,G3716))</f>
        <v>#N/A</v>
      </c>
      <c r="O3716" t="str">
        <f t="shared" ref="O3716:O3779" si="821">IF(G3716=G3715,O3715,IF(AND(OR(L3716="Winter",L3716="Summer"),M3716&lt;=5),CONCATENATE(L3716," Peak ",M3716),L3716))</f>
        <v>Summer</v>
      </c>
      <c r="P3716">
        <f t="shared" ref="P3716:P3779" si="822">D3716/SUM($D$3:$D$8762)</f>
        <v>1.5350161792232139E-4</v>
      </c>
      <c r="Q3716">
        <f t="shared" ref="Q3716:Q3779" si="823">B3716/SUM($B$3:$B$8762)</f>
        <v>1.3637121350034781E-4</v>
      </c>
      <c r="R3716">
        <f t="shared" ref="R3716:R3779" si="824">C3716/SUM($C$3:$C$8762)</f>
        <v>7.970946704022143E-5</v>
      </c>
      <c r="S3716">
        <f t="shared" ref="S3716:S3779" si="825">E3716/SUM($E$3:$E$8762)</f>
        <v>2.2245490657750284E-4</v>
      </c>
    </row>
    <row r="3717" spans="1:19" x14ac:dyDescent="0.25">
      <c r="A3717">
        <v>3715</v>
      </c>
      <c r="B3717">
        <v>208714.16652580001</v>
      </c>
      <c r="C3717">
        <v>95981.500969228</v>
      </c>
      <c r="D3717">
        <v>232262.81135025001</v>
      </c>
      <c r="E3717">
        <v>174321.12269759999</v>
      </c>
      <c r="F3717">
        <f t="shared" si="812"/>
        <v>711279.60154287796</v>
      </c>
      <c r="G3717">
        <f t="shared" si="813"/>
        <v>155</v>
      </c>
      <c r="H3717" t="str">
        <f t="shared" si="815"/>
        <v>Day155</v>
      </c>
      <c r="I3717">
        <f t="shared" si="814"/>
        <v>18</v>
      </c>
      <c r="J3717" t="str">
        <f t="shared" si="816"/>
        <v>Hour18</v>
      </c>
      <c r="K3717">
        <f t="shared" si="817"/>
        <v>6</v>
      </c>
      <c r="L3717" t="str">
        <f t="shared" si="818"/>
        <v>Summer</v>
      </c>
      <c r="M3717">
        <f t="shared" si="819"/>
        <v>2117</v>
      </c>
      <c r="N3717" t="e">
        <f t="shared" si="820"/>
        <v>#N/A</v>
      </c>
      <c r="O3717" t="str">
        <f t="shared" si="821"/>
        <v>Summer</v>
      </c>
      <c r="P3717">
        <f t="shared" si="822"/>
        <v>1.5384623431020686E-4</v>
      </c>
      <c r="Q3717">
        <f t="shared" si="823"/>
        <v>1.295712089553578E-4</v>
      </c>
      <c r="R3717">
        <f t="shared" si="824"/>
        <v>7.8203259052040029E-5</v>
      </c>
      <c r="S3717">
        <f t="shared" si="825"/>
        <v>2.4400615895755451E-4</v>
      </c>
    </row>
    <row r="3718" spans="1:19" x14ac:dyDescent="0.25">
      <c r="A3718">
        <v>3716</v>
      </c>
      <c r="B3718">
        <v>205077.63680060001</v>
      </c>
      <c r="C3718">
        <v>98133.375763286007</v>
      </c>
      <c r="D3718">
        <v>223496.31881244</v>
      </c>
      <c r="E3718">
        <v>175822.39468980001</v>
      </c>
      <c r="F3718">
        <f t="shared" si="812"/>
        <v>702529.72606612602</v>
      </c>
      <c r="G3718">
        <f t="shared" si="813"/>
        <v>155</v>
      </c>
      <c r="H3718" t="str">
        <f t="shared" si="815"/>
        <v>Day155</v>
      </c>
      <c r="I3718">
        <f t="shared" si="814"/>
        <v>19</v>
      </c>
      <c r="J3718" t="str">
        <f t="shared" si="816"/>
        <v>Hour19</v>
      </c>
      <c r="K3718">
        <f t="shared" si="817"/>
        <v>6</v>
      </c>
      <c r="L3718" t="str">
        <f t="shared" si="818"/>
        <v>Summer</v>
      </c>
      <c r="M3718">
        <f t="shared" si="819"/>
        <v>2117</v>
      </c>
      <c r="N3718" t="e">
        <f t="shared" si="820"/>
        <v>#N/A</v>
      </c>
      <c r="O3718" t="str">
        <f t="shared" si="821"/>
        <v>Summer</v>
      </c>
      <c r="P3718">
        <f t="shared" si="822"/>
        <v>1.4803948523483816E-4</v>
      </c>
      <c r="Q3718">
        <f t="shared" si="823"/>
        <v>1.2731362596164178E-4</v>
      </c>
      <c r="R3718">
        <f t="shared" si="824"/>
        <v>7.9956551303858703E-5</v>
      </c>
      <c r="S3718">
        <f t="shared" si="825"/>
        <v>2.4610756587083345E-4</v>
      </c>
    </row>
    <row r="3719" spans="1:19" x14ac:dyDescent="0.25">
      <c r="A3719">
        <v>3717</v>
      </c>
      <c r="B3719">
        <v>205001.40383289999</v>
      </c>
      <c r="C3719">
        <v>101245.71979848199</v>
      </c>
      <c r="D3719">
        <v>213708.23834099001</v>
      </c>
      <c r="E3719">
        <v>156091.4154536</v>
      </c>
      <c r="F3719">
        <f t="shared" si="812"/>
        <v>676046.77742597205</v>
      </c>
      <c r="G3719">
        <f t="shared" si="813"/>
        <v>155</v>
      </c>
      <c r="H3719" t="str">
        <f t="shared" si="815"/>
        <v>Day155</v>
      </c>
      <c r="I3719">
        <f t="shared" si="814"/>
        <v>20</v>
      </c>
      <c r="J3719" t="str">
        <f t="shared" si="816"/>
        <v>Hour20</v>
      </c>
      <c r="K3719">
        <f t="shared" si="817"/>
        <v>6</v>
      </c>
      <c r="L3719" t="str">
        <f t="shared" si="818"/>
        <v>Summer</v>
      </c>
      <c r="M3719">
        <f t="shared" si="819"/>
        <v>2117</v>
      </c>
      <c r="N3719" t="e">
        <f t="shared" si="820"/>
        <v>#N/A</v>
      </c>
      <c r="O3719" t="str">
        <f t="shared" si="821"/>
        <v>Summer</v>
      </c>
      <c r="P3719">
        <f t="shared" si="822"/>
        <v>1.4155605677333111E-4</v>
      </c>
      <c r="Q3719">
        <f t="shared" si="823"/>
        <v>1.2726630000408189E-4</v>
      </c>
      <c r="R3719">
        <f t="shared" si="824"/>
        <v>8.2492409197157707E-5</v>
      </c>
      <c r="S3719">
        <f t="shared" si="825"/>
        <v>2.1848910873039702E-4</v>
      </c>
    </row>
    <row r="3720" spans="1:19" x14ac:dyDescent="0.25">
      <c r="A3720">
        <v>3718</v>
      </c>
      <c r="B3720">
        <v>193478.75093360001</v>
      </c>
      <c r="C3720">
        <v>101134.74894717601</v>
      </c>
      <c r="D3720">
        <v>202624.62624010001</v>
      </c>
      <c r="E3720">
        <v>131617.5152775</v>
      </c>
      <c r="F3720">
        <f t="shared" si="812"/>
        <v>628855.64139837609</v>
      </c>
      <c r="G3720">
        <f t="shared" si="813"/>
        <v>155</v>
      </c>
      <c r="H3720" t="str">
        <f t="shared" si="815"/>
        <v>Day155</v>
      </c>
      <c r="I3720">
        <f t="shared" si="814"/>
        <v>21</v>
      </c>
      <c r="J3720" t="str">
        <f t="shared" si="816"/>
        <v>Hour21</v>
      </c>
      <c r="K3720">
        <f t="shared" si="817"/>
        <v>6</v>
      </c>
      <c r="L3720" t="str">
        <f t="shared" si="818"/>
        <v>Summer</v>
      </c>
      <c r="M3720">
        <f t="shared" si="819"/>
        <v>2117</v>
      </c>
      <c r="N3720" t="e">
        <f t="shared" si="820"/>
        <v>#N/A</v>
      </c>
      <c r="O3720" t="str">
        <f t="shared" si="821"/>
        <v>Summer</v>
      </c>
      <c r="P3720">
        <f t="shared" si="822"/>
        <v>1.3421449410833095E-4</v>
      </c>
      <c r="Q3720">
        <f t="shared" si="823"/>
        <v>1.2011295679126887E-4</v>
      </c>
      <c r="R3720">
        <f t="shared" si="824"/>
        <v>8.2401993000867025E-5</v>
      </c>
      <c r="S3720">
        <f t="shared" si="825"/>
        <v>1.8423174344804849E-4</v>
      </c>
    </row>
    <row r="3721" spans="1:19" x14ac:dyDescent="0.25">
      <c r="A3721">
        <v>3719</v>
      </c>
      <c r="B3721">
        <v>178200.6952706</v>
      </c>
      <c r="C3721">
        <v>102313.691305192</v>
      </c>
      <c r="D3721">
        <v>180949.39678297701</v>
      </c>
      <c r="E3721">
        <v>103991.1035486</v>
      </c>
      <c r="F3721">
        <f t="shared" si="812"/>
        <v>565454.88690736901</v>
      </c>
      <c r="G3721">
        <f t="shared" si="813"/>
        <v>155</v>
      </c>
      <c r="H3721" t="str">
        <f t="shared" si="815"/>
        <v>Day155</v>
      </c>
      <c r="I3721">
        <f t="shared" si="814"/>
        <v>22</v>
      </c>
      <c r="J3721" t="str">
        <f t="shared" si="816"/>
        <v>Hour22</v>
      </c>
      <c r="K3721">
        <f t="shared" si="817"/>
        <v>6</v>
      </c>
      <c r="L3721" t="str">
        <f t="shared" si="818"/>
        <v>Summer</v>
      </c>
      <c r="M3721">
        <f t="shared" si="819"/>
        <v>2117</v>
      </c>
      <c r="N3721" t="e">
        <f t="shared" si="820"/>
        <v>#N/A</v>
      </c>
      <c r="O3721" t="str">
        <f t="shared" si="821"/>
        <v>Summer</v>
      </c>
      <c r="P3721">
        <f t="shared" si="822"/>
        <v>1.1985725624316356E-4</v>
      </c>
      <c r="Q3721">
        <f t="shared" si="823"/>
        <v>1.106282333740999E-4</v>
      </c>
      <c r="R3721">
        <f t="shared" si="824"/>
        <v>8.3362564920459186E-5</v>
      </c>
      <c r="S3721">
        <f t="shared" si="825"/>
        <v>1.4556164709120793E-4</v>
      </c>
    </row>
    <row r="3722" spans="1:19" x14ac:dyDescent="0.25">
      <c r="A3722">
        <v>3720</v>
      </c>
      <c r="B3722">
        <v>168572.620669</v>
      </c>
      <c r="C3722">
        <v>111692.723523365</v>
      </c>
      <c r="D3722">
        <v>149556.79215605001</v>
      </c>
      <c r="E3722">
        <v>75245.896272500002</v>
      </c>
      <c r="F3722">
        <f t="shared" si="812"/>
        <v>505068.03262091504</v>
      </c>
      <c r="G3722">
        <f t="shared" si="813"/>
        <v>155</v>
      </c>
      <c r="H3722" t="str">
        <f t="shared" si="815"/>
        <v>Day155</v>
      </c>
      <c r="I3722">
        <f t="shared" si="814"/>
        <v>23</v>
      </c>
      <c r="J3722" t="str">
        <f t="shared" si="816"/>
        <v>Hour23</v>
      </c>
      <c r="K3722">
        <f t="shared" si="817"/>
        <v>6</v>
      </c>
      <c r="L3722" t="str">
        <f t="shared" si="818"/>
        <v>Summer</v>
      </c>
      <c r="M3722">
        <f t="shared" si="819"/>
        <v>2117</v>
      </c>
      <c r="N3722" t="e">
        <f t="shared" si="820"/>
        <v>#N/A</v>
      </c>
      <c r="O3722" t="str">
        <f t="shared" si="821"/>
        <v>Summer</v>
      </c>
      <c r="P3722">
        <f t="shared" si="822"/>
        <v>9.9063423692162284E-5</v>
      </c>
      <c r="Q3722">
        <f t="shared" si="823"/>
        <v>1.0465105757042737E-4</v>
      </c>
      <c r="R3722">
        <f t="shared" si="824"/>
        <v>9.1004359212156776E-5</v>
      </c>
      <c r="S3722">
        <f t="shared" si="825"/>
        <v>1.0532551559240318E-4</v>
      </c>
    </row>
    <row r="3723" spans="1:19" x14ac:dyDescent="0.25">
      <c r="A3723">
        <v>3721</v>
      </c>
      <c r="B3723">
        <v>151627.82153819999</v>
      </c>
      <c r="C3723">
        <v>144505.77927951401</v>
      </c>
      <c r="D3723">
        <v>114016.56047989</v>
      </c>
      <c r="E3723">
        <v>30860.3686729</v>
      </c>
      <c r="F3723">
        <f t="shared" si="812"/>
        <v>441010.52997050399</v>
      </c>
      <c r="G3723">
        <f t="shared" si="813"/>
        <v>156</v>
      </c>
      <c r="H3723" t="str">
        <f t="shared" si="815"/>
        <v>Day156</v>
      </c>
      <c r="I3723">
        <f t="shared" si="814"/>
        <v>0</v>
      </c>
      <c r="J3723" t="str">
        <f t="shared" si="816"/>
        <v>Hour0</v>
      </c>
      <c r="K3723">
        <f t="shared" si="817"/>
        <v>6</v>
      </c>
      <c r="L3723" t="str">
        <f t="shared" si="818"/>
        <v>Summer</v>
      </c>
      <c r="M3723">
        <f t="shared" si="819"/>
        <v>73</v>
      </c>
      <c r="N3723">
        <f t="shared" si="820"/>
        <v>816772.95699998306</v>
      </c>
      <c r="O3723" t="str">
        <f t="shared" si="821"/>
        <v>Summer</v>
      </c>
      <c r="P3723">
        <f t="shared" si="822"/>
        <v>7.5522286055434615E-5</v>
      </c>
      <c r="Q3723">
        <f t="shared" si="823"/>
        <v>9.4131608194133846E-5</v>
      </c>
      <c r="R3723">
        <f t="shared" si="824"/>
        <v>1.1773959333200921E-4</v>
      </c>
      <c r="S3723">
        <f t="shared" si="825"/>
        <v>4.3196830695905364E-5</v>
      </c>
    </row>
    <row r="3724" spans="1:19" x14ac:dyDescent="0.25">
      <c r="A3724">
        <v>3722</v>
      </c>
      <c r="B3724">
        <v>147570.7268344</v>
      </c>
      <c r="C3724">
        <v>148562.50092697301</v>
      </c>
      <c r="D3724">
        <v>99787.613300840007</v>
      </c>
      <c r="E3724">
        <v>21469.3685295</v>
      </c>
      <c r="F3724">
        <f t="shared" si="812"/>
        <v>417390.20959171304</v>
      </c>
      <c r="G3724">
        <f t="shared" si="813"/>
        <v>156</v>
      </c>
      <c r="H3724" t="str">
        <f t="shared" si="815"/>
        <v>Day156</v>
      </c>
      <c r="I3724">
        <f t="shared" si="814"/>
        <v>1</v>
      </c>
      <c r="J3724" t="str">
        <f t="shared" si="816"/>
        <v>Hour1</v>
      </c>
      <c r="K3724">
        <f t="shared" si="817"/>
        <v>6</v>
      </c>
      <c r="L3724" t="str">
        <f t="shared" si="818"/>
        <v>Summer</v>
      </c>
      <c r="M3724">
        <f t="shared" si="819"/>
        <v>2117</v>
      </c>
      <c r="N3724" t="e">
        <f t="shared" si="820"/>
        <v>#N/A</v>
      </c>
      <c r="O3724" t="str">
        <f t="shared" si="821"/>
        <v>Summer</v>
      </c>
      <c r="P3724">
        <f t="shared" si="822"/>
        <v>6.6097316431715616E-5</v>
      </c>
      <c r="Q3724">
        <f t="shared" si="823"/>
        <v>9.1612935531093677E-5</v>
      </c>
      <c r="R3724">
        <f t="shared" si="824"/>
        <v>1.2104490582133947E-4</v>
      </c>
      <c r="S3724">
        <f t="shared" si="825"/>
        <v>3.0051769223716798E-5</v>
      </c>
    </row>
    <row r="3725" spans="1:19" x14ac:dyDescent="0.25">
      <c r="A3725">
        <v>3723</v>
      </c>
      <c r="B3725">
        <v>145693.5615448</v>
      </c>
      <c r="C3725">
        <v>150493.05569281901</v>
      </c>
      <c r="D3725">
        <v>92520.555255789994</v>
      </c>
      <c r="E3725">
        <v>17231.886987400001</v>
      </c>
      <c r="F3725">
        <f t="shared" si="812"/>
        <v>405939.05948080902</v>
      </c>
      <c r="G3725">
        <f t="shared" si="813"/>
        <v>156</v>
      </c>
      <c r="H3725" t="str">
        <f t="shared" si="815"/>
        <v>Day156</v>
      </c>
      <c r="I3725">
        <f t="shared" si="814"/>
        <v>2</v>
      </c>
      <c r="J3725" t="str">
        <f t="shared" si="816"/>
        <v>Hour2</v>
      </c>
      <c r="K3725">
        <f t="shared" si="817"/>
        <v>6</v>
      </c>
      <c r="L3725" t="str">
        <f t="shared" si="818"/>
        <v>Summer</v>
      </c>
      <c r="M3725">
        <f t="shared" si="819"/>
        <v>2117</v>
      </c>
      <c r="N3725" t="e">
        <f t="shared" si="820"/>
        <v>#N/A</v>
      </c>
      <c r="O3725" t="str">
        <f t="shared" si="821"/>
        <v>Summer</v>
      </c>
      <c r="P3725">
        <f t="shared" si="822"/>
        <v>6.1283762732588598E-5</v>
      </c>
      <c r="Q3725">
        <f t="shared" si="823"/>
        <v>9.044757823872014E-5</v>
      </c>
      <c r="R3725">
        <f t="shared" si="824"/>
        <v>1.2261787220489299E-4</v>
      </c>
      <c r="S3725">
        <f t="shared" si="825"/>
        <v>2.4120350364425622E-5</v>
      </c>
    </row>
    <row r="3726" spans="1:19" x14ac:dyDescent="0.25">
      <c r="A3726">
        <v>3724</v>
      </c>
      <c r="B3726">
        <v>148285.7850231</v>
      </c>
      <c r="C3726">
        <v>150830.202593047</v>
      </c>
      <c r="D3726">
        <v>91317.257185490002</v>
      </c>
      <c r="E3726">
        <v>17670.545241299998</v>
      </c>
      <c r="F3726">
        <f t="shared" si="812"/>
        <v>408103.79004293703</v>
      </c>
      <c r="G3726">
        <f t="shared" si="813"/>
        <v>156</v>
      </c>
      <c r="H3726" t="str">
        <f t="shared" si="815"/>
        <v>Day156</v>
      </c>
      <c r="I3726">
        <f t="shared" si="814"/>
        <v>3</v>
      </c>
      <c r="J3726" t="str">
        <f t="shared" si="816"/>
        <v>Hour3</v>
      </c>
      <c r="K3726">
        <f t="shared" si="817"/>
        <v>6</v>
      </c>
      <c r="L3726" t="str">
        <f t="shared" si="818"/>
        <v>Summer</v>
      </c>
      <c r="M3726">
        <f t="shared" si="819"/>
        <v>2117</v>
      </c>
      <c r="N3726" t="e">
        <f t="shared" si="820"/>
        <v>#N/A</v>
      </c>
      <c r="O3726" t="str">
        <f t="shared" si="821"/>
        <v>Summer</v>
      </c>
      <c r="P3726">
        <f t="shared" si="822"/>
        <v>6.0486722191349179E-5</v>
      </c>
      <c r="Q3726">
        <f t="shared" si="823"/>
        <v>9.2056848637355376E-5</v>
      </c>
      <c r="R3726">
        <f t="shared" si="824"/>
        <v>1.2289257083026222E-4</v>
      </c>
      <c r="S3726">
        <f t="shared" si="825"/>
        <v>2.4734362676719203E-5</v>
      </c>
    </row>
    <row r="3727" spans="1:19" x14ac:dyDescent="0.25">
      <c r="A3727">
        <v>3725</v>
      </c>
      <c r="B3727">
        <v>155369.49748739999</v>
      </c>
      <c r="C3727">
        <v>152831.374842925</v>
      </c>
      <c r="D3727">
        <v>96977.600681900003</v>
      </c>
      <c r="E3727">
        <v>16614.824272900001</v>
      </c>
      <c r="F3727">
        <f t="shared" si="812"/>
        <v>421793.29728512495</v>
      </c>
      <c r="G3727">
        <f t="shared" si="813"/>
        <v>156</v>
      </c>
      <c r="H3727" t="str">
        <f t="shared" si="815"/>
        <v>Day156</v>
      </c>
      <c r="I3727">
        <f t="shared" si="814"/>
        <v>4</v>
      </c>
      <c r="J3727" t="str">
        <f t="shared" si="816"/>
        <v>Hour4</v>
      </c>
      <c r="K3727">
        <f t="shared" si="817"/>
        <v>6</v>
      </c>
      <c r="L3727" t="str">
        <f t="shared" si="818"/>
        <v>Summer</v>
      </c>
      <c r="M3727">
        <f t="shared" si="819"/>
        <v>2117</v>
      </c>
      <c r="N3727" t="e">
        <f t="shared" si="820"/>
        <v>#N/A</v>
      </c>
      <c r="O3727" t="str">
        <f t="shared" si="821"/>
        <v>Summer</v>
      </c>
      <c r="P3727">
        <f t="shared" si="822"/>
        <v>6.4236020353902442E-5</v>
      </c>
      <c r="Q3727">
        <f t="shared" si="823"/>
        <v>9.6454466696396069E-5</v>
      </c>
      <c r="R3727">
        <f t="shared" si="824"/>
        <v>1.2452307452404313E-4</v>
      </c>
      <c r="S3727">
        <f t="shared" si="825"/>
        <v>2.3256616237022943E-5</v>
      </c>
    </row>
    <row r="3728" spans="1:19" x14ac:dyDescent="0.25">
      <c r="A3728">
        <v>3726</v>
      </c>
      <c r="B3728">
        <v>165186.7553359</v>
      </c>
      <c r="C3728">
        <v>157413.57132249701</v>
      </c>
      <c r="D3728">
        <v>107563.9663531</v>
      </c>
      <c r="E3728">
        <v>24889.652741999998</v>
      </c>
      <c r="F3728">
        <f t="shared" si="812"/>
        <v>455053.94575349701</v>
      </c>
      <c r="G3728">
        <f t="shared" si="813"/>
        <v>156</v>
      </c>
      <c r="H3728" t="str">
        <f t="shared" si="815"/>
        <v>Day156</v>
      </c>
      <c r="I3728">
        <f t="shared" si="814"/>
        <v>5</v>
      </c>
      <c r="J3728" t="str">
        <f t="shared" si="816"/>
        <v>Hour5</v>
      </c>
      <c r="K3728">
        <f t="shared" si="817"/>
        <v>6</v>
      </c>
      <c r="L3728" t="str">
        <f t="shared" si="818"/>
        <v>Summer</v>
      </c>
      <c r="M3728">
        <f t="shared" si="819"/>
        <v>2117</v>
      </c>
      <c r="N3728" t="e">
        <f t="shared" si="820"/>
        <v>#N/A</v>
      </c>
      <c r="O3728" t="str">
        <f t="shared" si="821"/>
        <v>Summer</v>
      </c>
      <c r="P3728">
        <f t="shared" si="822"/>
        <v>7.1248216943088405E-5</v>
      </c>
      <c r="Q3728">
        <f t="shared" si="823"/>
        <v>1.0254908877802358E-4</v>
      </c>
      <c r="R3728">
        <f t="shared" si="824"/>
        <v>1.2825653039523442E-4</v>
      </c>
      <c r="S3728">
        <f t="shared" si="825"/>
        <v>3.4839315335859749E-5</v>
      </c>
    </row>
    <row r="3729" spans="1:19" x14ac:dyDescent="0.25">
      <c r="A3729">
        <v>3727</v>
      </c>
      <c r="B3729">
        <v>170970.2159674</v>
      </c>
      <c r="C3729">
        <v>159013.342460958</v>
      </c>
      <c r="D3729">
        <v>130218.3598624</v>
      </c>
      <c r="E3729">
        <v>42893.406067399999</v>
      </c>
      <c r="F3729">
        <f t="shared" si="812"/>
        <v>503095.32435815799</v>
      </c>
      <c r="G3729">
        <f t="shared" si="813"/>
        <v>156</v>
      </c>
      <c r="H3729" t="str">
        <f t="shared" si="815"/>
        <v>Day156</v>
      </c>
      <c r="I3729">
        <f t="shared" si="814"/>
        <v>6</v>
      </c>
      <c r="J3729" t="str">
        <f t="shared" si="816"/>
        <v>Hour6</v>
      </c>
      <c r="K3729">
        <f t="shared" si="817"/>
        <v>6</v>
      </c>
      <c r="L3729" t="str">
        <f t="shared" si="818"/>
        <v>Summer</v>
      </c>
      <c r="M3729">
        <f t="shared" si="819"/>
        <v>2117</v>
      </c>
      <c r="N3729" t="e">
        <f t="shared" si="820"/>
        <v>#N/A</v>
      </c>
      <c r="O3729" t="str">
        <f t="shared" si="821"/>
        <v>Summer</v>
      </c>
      <c r="P3729">
        <f t="shared" si="822"/>
        <v>8.6254033465009387E-5</v>
      </c>
      <c r="Q3729">
        <f t="shared" si="823"/>
        <v>1.0613950143875947E-4</v>
      </c>
      <c r="R3729">
        <f t="shared" si="824"/>
        <v>1.2955998278451464E-4</v>
      </c>
      <c r="S3729">
        <f t="shared" si="825"/>
        <v>6.0040086348394277E-5</v>
      </c>
    </row>
    <row r="3730" spans="1:19" x14ac:dyDescent="0.25">
      <c r="A3730">
        <v>3728</v>
      </c>
      <c r="B3730">
        <v>182683.76514050001</v>
      </c>
      <c r="C3730">
        <v>165415.78370140801</v>
      </c>
      <c r="D3730">
        <v>142615.77625954</v>
      </c>
      <c r="E3730">
        <v>67281.749995299993</v>
      </c>
      <c r="F3730">
        <f t="shared" si="812"/>
        <v>557997.07509674795</v>
      </c>
      <c r="G3730">
        <f t="shared" si="813"/>
        <v>156</v>
      </c>
      <c r="H3730" t="str">
        <f t="shared" si="815"/>
        <v>Day156</v>
      </c>
      <c r="I3730">
        <f t="shared" si="814"/>
        <v>7</v>
      </c>
      <c r="J3730" t="str">
        <f t="shared" si="816"/>
        <v>Hour7</v>
      </c>
      <c r="K3730">
        <f t="shared" si="817"/>
        <v>6</v>
      </c>
      <c r="L3730" t="str">
        <f t="shared" si="818"/>
        <v>Summer</v>
      </c>
      <c r="M3730">
        <f t="shared" si="819"/>
        <v>2117</v>
      </c>
      <c r="N3730" t="e">
        <f t="shared" si="820"/>
        <v>#N/A</v>
      </c>
      <c r="O3730" t="str">
        <f t="shared" si="821"/>
        <v>Summer</v>
      </c>
      <c r="P3730">
        <f t="shared" si="822"/>
        <v>9.4465833782019309E-5</v>
      </c>
      <c r="Q3730">
        <f t="shared" si="823"/>
        <v>1.1341135438856384E-4</v>
      </c>
      <c r="R3730">
        <f t="shared" si="824"/>
        <v>1.3477652728357284E-4</v>
      </c>
      <c r="S3730">
        <f t="shared" si="825"/>
        <v>9.4177694190135229E-5</v>
      </c>
    </row>
    <row r="3731" spans="1:19" x14ac:dyDescent="0.25">
      <c r="A3731">
        <v>3729</v>
      </c>
      <c r="B3731">
        <v>194572.58920379999</v>
      </c>
      <c r="C3731">
        <v>173183.96171459401</v>
      </c>
      <c r="D3731">
        <v>150067.02732682001</v>
      </c>
      <c r="E3731">
        <v>74678.212939499994</v>
      </c>
      <c r="F3731">
        <f t="shared" si="812"/>
        <v>592501.79118471406</v>
      </c>
      <c r="G3731">
        <f t="shared" si="813"/>
        <v>156</v>
      </c>
      <c r="H3731" t="str">
        <f t="shared" si="815"/>
        <v>Day156</v>
      </c>
      <c r="I3731">
        <f t="shared" si="814"/>
        <v>8</v>
      </c>
      <c r="J3731" t="str">
        <f t="shared" si="816"/>
        <v>Hour8</v>
      </c>
      <c r="K3731">
        <f t="shared" si="817"/>
        <v>6</v>
      </c>
      <c r="L3731" t="str">
        <f t="shared" si="818"/>
        <v>Summer</v>
      </c>
      <c r="M3731">
        <f t="shared" si="819"/>
        <v>2117</v>
      </c>
      <c r="N3731" t="e">
        <f t="shared" si="820"/>
        <v>#N/A</v>
      </c>
      <c r="O3731" t="str">
        <f t="shared" si="821"/>
        <v>Summer</v>
      </c>
      <c r="P3731">
        <f t="shared" si="822"/>
        <v>9.9401393249919925E-5</v>
      </c>
      <c r="Q3731">
        <f t="shared" si="823"/>
        <v>1.2079201921156667E-4</v>
      </c>
      <c r="R3731">
        <f t="shared" si="824"/>
        <v>1.4110583898835973E-4</v>
      </c>
      <c r="S3731">
        <f t="shared" si="825"/>
        <v>1.0453090030169141E-4</v>
      </c>
    </row>
    <row r="3732" spans="1:19" x14ac:dyDescent="0.25">
      <c r="A3732">
        <v>3730</v>
      </c>
      <c r="B3732">
        <v>211077.8666873</v>
      </c>
      <c r="C3732">
        <v>181089.20748845299</v>
      </c>
      <c r="D3732">
        <v>151156.28471380999</v>
      </c>
      <c r="E3732">
        <v>73036.672432699997</v>
      </c>
      <c r="F3732">
        <f t="shared" si="812"/>
        <v>616360.03132226295</v>
      </c>
      <c r="G3732">
        <f t="shared" si="813"/>
        <v>156</v>
      </c>
      <c r="H3732" t="str">
        <f t="shared" si="815"/>
        <v>Day156</v>
      </c>
      <c r="I3732">
        <f t="shared" si="814"/>
        <v>9</v>
      </c>
      <c r="J3732" t="str">
        <f t="shared" si="816"/>
        <v>Hour9</v>
      </c>
      <c r="K3732">
        <f t="shared" si="817"/>
        <v>6</v>
      </c>
      <c r="L3732" t="str">
        <f t="shared" si="818"/>
        <v>Summer</v>
      </c>
      <c r="M3732">
        <f t="shared" si="819"/>
        <v>2117</v>
      </c>
      <c r="N3732" t="e">
        <f t="shared" si="820"/>
        <v>#N/A</v>
      </c>
      <c r="O3732" t="str">
        <f t="shared" si="821"/>
        <v>Summer</v>
      </c>
      <c r="P3732">
        <f t="shared" si="822"/>
        <v>1.0012289552662439E-4</v>
      </c>
      <c r="Q3732">
        <f t="shared" si="823"/>
        <v>1.3103861048651197E-4</v>
      </c>
      <c r="R3732">
        <f t="shared" si="824"/>
        <v>1.4754682998016907E-4</v>
      </c>
      <c r="S3732">
        <f t="shared" si="825"/>
        <v>1.0223315240035221E-4</v>
      </c>
    </row>
    <row r="3733" spans="1:19" x14ac:dyDescent="0.25">
      <c r="A3733">
        <v>3731</v>
      </c>
      <c r="B3733">
        <v>222174.01579480001</v>
      </c>
      <c r="C3733">
        <v>182471.43747019101</v>
      </c>
      <c r="D3733">
        <v>160076.76357429</v>
      </c>
      <c r="E3733">
        <v>80616.444726600006</v>
      </c>
      <c r="F3733">
        <f t="shared" si="812"/>
        <v>645338.66156588099</v>
      </c>
      <c r="G3733">
        <f t="shared" si="813"/>
        <v>156</v>
      </c>
      <c r="H3733" t="str">
        <f t="shared" si="815"/>
        <v>Day156</v>
      </c>
      <c r="I3733">
        <f t="shared" si="814"/>
        <v>10</v>
      </c>
      <c r="J3733" t="str">
        <f t="shared" si="816"/>
        <v>Hour10</v>
      </c>
      <c r="K3733">
        <f t="shared" si="817"/>
        <v>6</v>
      </c>
      <c r="L3733" t="str">
        <f t="shared" si="818"/>
        <v>Summer</v>
      </c>
      <c r="M3733">
        <f t="shared" si="819"/>
        <v>2117</v>
      </c>
      <c r="N3733" t="e">
        <f t="shared" si="820"/>
        <v>#N/A</v>
      </c>
      <c r="O3733" t="str">
        <f t="shared" si="821"/>
        <v>Summer</v>
      </c>
      <c r="P3733">
        <f t="shared" si="822"/>
        <v>1.0603164205797984E-4</v>
      </c>
      <c r="Q3733">
        <f t="shared" si="823"/>
        <v>1.3792717717338307E-4</v>
      </c>
      <c r="R3733">
        <f t="shared" si="824"/>
        <v>1.4867303542850864E-4</v>
      </c>
      <c r="S3733">
        <f t="shared" si="825"/>
        <v>1.128429459502471E-4</v>
      </c>
    </row>
    <row r="3734" spans="1:19" x14ac:dyDescent="0.25">
      <c r="A3734">
        <v>3732</v>
      </c>
      <c r="B3734">
        <v>229722.01892199999</v>
      </c>
      <c r="C3734">
        <v>183262.294503724</v>
      </c>
      <c r="D3734">
        <v>168549.71682145001</v>
      </c>
      <c r="E3734">
        <v>94836.073048399994</v>
      </c>
      <c r="F3734">
        <f t="shared" si="812"/>
        <v>676370.10329557396</v>
      </c>
      <c r="G3734">
        <f t="shared" si="813"/>
        <v>156</v>
      </c>
      <c r="H3734" t="str">
        <f t="shared" si="815"/>
        <v>Day156</v>
      </c>
      <c r="I3734">
        <f t="shared" si="814"/>
        <v>11</v>
      </c>
      <c r="J3734" t="str">
        <f t="shared" si="816"/>
        <v>Hour11</v>
      </c>
      <c r="K3734">
        <f t="shared" si="817"/>
        <v>6</v>
      </c>
      <c r="L3734" t="str">
        <f t="shared" si="818"/>
        <v>Summer</v>
      </c>
      <c r="M3734">
        <f t="shared" si="819"/>
        <v>2117</v>
      </c>
      <c r="N3734" t="e">
        <f t="shared" si="820"/>
        <v>#N/A</v>
      </c>
      <c r="O3734" t="str">
        <f t="shared" si="821"/>
        <v>Summer</v>
      </c>
      <c r="P3734">
        <f t="shared" si="822"/>
        <v>1.1164395658643998E-4</v>
      </c>
      <c r="Q3734">
        <f t="shared" si="823"/>
        <v>1.4261303011125362E-4</v>
      </c>
      <c r="R3734">
        <f t="shared" si="824"/>
        <v>1.4931740540440991E-4</v>
      </c>
      <c r="S3734">
        <f t="shared" si="825"/>
        <v>1.3274688435377277E-4</v>
      </c>
    </row>
    <row r="3735" spans="1:19" x14ac:dyDescent="0.25">
      <c r="A3735">
        <v>3733</v>
      </c>
      <c r="B3735">
        <v>236158.1849205</v>
      </c>
      <c r="C3735">
        <v>184870.29589715201</v>
      </c>
      <c r="D3735">
        <v>173432.86212591999</v>
      </c>
      <c r="E3735">
        <v>106532.30345989999</v>
      </c>
      <c r="F3735">
        <f t="shared" si="812"/>
        <v>700993.64640347194</v>
      </c>
      <c r="G3735">
        <f t="shared" si="813"/>
        <v>156</v>
      </c>
      <c r="H3735" t="str">
        <f t="shared" si="815"/>
        <v>Day156</v>
      </c>
      <c r="I3735">
        <f t="shared" si="814"/>
        <v>12</v>
      </c>
      <c r="J3735" t="str">
        <f t="shared" si="816"/>
        <v>Hour12</v>
      </c>
      <c r="K3735">
        <f t="shared" si="817"/>
        <v>6</v>
      </c>
      <c r="L3735" t="str">
        <f t="shared" si="818"/>
        <v>Summer</v>
      </c>
      <c r="M3735">
        <f t="shared" si="819"/>
        <v>2117</v>
      </c>
      <c r="N3735" t="e">
        <f t="shared" si="820"/>
        <v>#N/A</v>
      </c>
      <c r="O3735" t="str">
        <f t="shared" si="821"/>
        <v>Summer</v>
      </c>
      <c r="P3735">
        <f t="shared" si="822"/>
        <v>1.1487845423294178E-4</v>
      </c>
      <c r="Q3735">
        <f t="shared" si="823"/>
        <v>1.4660864681204869E-4</v>
      </c>
      <c r="R3735">
        <f t="shared" si="824"/>
        <v>1.5062756359381568E-4</v>
      </c>
      <c r="S3735">
        <f t="shared" si="825"/>
        <v>1.4911869410825382E-4</v>
      </c>
    </row>
    <row r="3736" spans="1:19" x14ac:dyDescent="0.25">
      <c r="A3736">
        <v>3734</v>
      </c>
      <c r="B3736">
        <v>241106.29246729999</v>
      </c>
      <c r="C3736">
        <v>186027.83252144101</v>
      </c>
      <c r="D3736">
        <v>178417.50186558001</v>
      </c>
      <c r="E3736">
        <v>110301.374219</v>
      </c>
      <c r="F3736">
        <f t="shared" si="812"/>
        <v>715853.00107332098</v>
      </c>
      <c r="G3736">
        <f t="shared" si="813"/>
        <v>156</v>
      </c>
      <c r="H3736" t="str">
        <f t="shared" si="815"/>
        <v>Day156</v>
      </c>
      <c r="I3736">
        <f t="shared" si="814"/>
        <v>13</v>
      </c>
      <c r="J3736" t="str">
        <f t="shared" si="816"/>
        <v>Hour13</v>
      </c>
      <c r="K3736">
        <f t="shared" si="817"/>
        <v>6</v>
      </c>
      <c r="L3736" t="str">
        <f t="shared" si="818"/>
        <v>Summer</v>
      </c>
      <c r="M3736">
        <f t="shared" si="819"/>
        <v>2117</v>
      </c>
      <c r="N3736" t="e">
        <f t="shared" si="820"/>
        <v>#N/A</v>
      </c>
      <c r="O3736" t="str">
        <f t="shared" si="821"/>
        <v>Summer</v>
      </c>
      <c r="P3736">
        <f t="shared" si="822"/>
        <v>1.1818017976050924E-4</v>
      </c>
      <c r="Q3736">
        <f t="shared" si="823"/>
        <v>1.4968046645683907E-4</v>
      </c>
      <c r="R3736">
        <f t="shared" si="824"/>
        <v>1.5157069467196499E-4</v>
      </c>
      <c r="S3736">
        <f t="shared" si="825"/>
        <v>1.5439445452406191E-4</v>
      </c>
    </row>
    <row r="3737" spans="1:19" x14ac:dyDescent="0.25">
      <c r="A3737">
        <v>3735</v>
      </c>
      <c r="B3737">
        <v>244182.54911709999</v>
      </c>
      <c r="C3737">
        <v>185420.00957152399</v>
      </c>
      <c r="D3737">
        <v>181773.04281668999</v>
      </c>
      <c r="E3737">
        <v>124082.83880709999</v>
      </c>
      <c r="F3737">
        <f t="shared" si="812"/>
        <v>735458.44031241396</v>
      </c>
      <c r="G3737">
        <f t="shared" si="813"/>
        <v>156</v>
      </c>
      <c r="H3737" t="str">
        <f t="shared" si="815"/>
        <v>Day156</v>
      </c>
      <c r="I3737">
        <f t="shared" si="814"/>
        <v>14</v>
      </c>
      <c r="J3737" t="str">
        <f t="shared" si="816"/>
        <v>Hour14</v>
      </c>
      <c r="K3737">
        <f t="shared" si="817"/>
        <v>6</v>
      </c>
      <c r="L3737" t="str">
        <f t="shared" si="818"/>
        <v>Summer</v>
      </c>
      <c r="M3737">
        <f t="shared" si="819"/>
        <v>2117</v>
      </c>
      <c r="N3737" t="e">
        <f t="shared" si="820"/>
        <v>#N/A</v>
      </c>
      <c r="O3737" t="str">
        <f t="shared" si="821"/>
        <v>Summer</v>
      </c>
      <c r="P3737">
        <f t="shared" si="822"/>
        <v>1.2040282287931433E-4</v>
      </c>
      <c r="Q3737">
        <f t="shared" si="823"/>
        <v>1.5159022802121411E-4</v>
      </c>
      <c r="R3737">
        <f t="shared" si="824"/>
        <v>1.5107545616110468E-4</v>
      </c>
      <c r="S3737">
        <f t="shared" si="825"/>
        <v>1.7368507282041902E-4</v>
      </c>
    </row>
    <row r="3738" spans="1:19" x14ac:dyDescent="0.25">
      <c r="A3738">
        <v>3736</v>
      </c>
      <c r="B3738">
        <v>240024.0542015</v>
      </c>
      <c r="C3738">
        <v>180161.88051915899</v>
      </c>
      <c r="D3738">
        <v>189436.84968576999</v>
      </c>
      <c r="E3738">
        <v>159269.8863669</v>
      </c>
      <c r="F3738">
        <f t="shared" si="812"/>
        <v>768892.67077332898</v>
      </c>
      <c r="G3738">
        <f t="shared" si="813"/>
        <v>156</v>
      </c>
      <c r="H3738" t="str">
        <f t="shared" si="815"/>
        <v>Day156</v>
      </c>
      <c r="I3738">
        <f t="shared" si="814"/>
        <v>15</v>
      </c>
      <c r="J3738" t="str">
        <f t="shared" si="816"/>
        <v>Hour15</v>
      </c>
      <c r="K3738">
        <f t="shared" si="817"/>
        <v>6</v>
      </c>
      <c r="L3738" t="str">
        <f t="shared" si="818"/>
        <v>Summer</v>
      </c>
      <c r="M3738">
        <f t="shared" si="819"/>
        <v>2117</v>
      </c>
      <c r="N3738" t="e">
        <f t="shared" si="820"/>
        <v>#N/A</v>
      </c>
      <c r="O3738" t="str">
        <f t="shared" si="821"/>
        <v>Summer</v>
      </c>
      <c r="P3738">
        <f t="shared" si="822"/>
        <v>1.2547917505310535E-4</v>
      </c>
      <c r="Q3738">
        <f t="shared" si="823"/>
        <v>1.4900860540010473E-4</v>
      </c>
      <c r="R3738">
        <f t="shared" si="824"/>
        <v>1.4679126780961193E-4</v>
      </c>
      <c r="S3738">
        <f t="shared" si="825"/>
        <v>2.2293817644468682E-4</v>
      </c>
    </row>
    <row r="3739" spans="1:19" x14ac:dyDescent="0.25">
      <c r="A3739">
        <v>3737</v>
      </c>
      <c r="B3739">
        <v>232553.65617269999</v>
      </c>
      <c r="C3739">
        <v>173080.17944187799</v>
      </c>
      <c r="D3739">
        <v>195658.32892113001</v>
      </c>
      <c r="E3739">
        <v>202360.66225749999</v>
      </c>
      <c r="F3739">
        <f t="shared" si="812"/>
        <v>803652.82679320802</v>
      </c>
      <c r="G3739">
        <f t="shared" si="813"/>
        <v>156</v>
      </c>
      <c r="H3739" t="str">
        <f t="shared" si="815"/>
        <v>Day156</v>
      </c>
      <c r="I3739">
        <f t="shared" si="814"/>
        <v>16</v>
      </c>
      <c r="J3739" t="str">
        <f t="shared" si="816"/>
        <v>Hour16</v>
      </c>
      <c r="K3739">
        <f t="shared" si="817"/>
        <v>6</v>
      </c>
      <c r="L3739" t="str">
        <f t="shared" si="818"/>
        <v>Summer</v>
      </c>
      <c r="M3739">
        <f t="shared" si="819"/>
        <v>2117</v>
      </c>
      <c r="N3739" t="e">
        <f t="shared" si="820"/>
        <v>#N/A</v>
      </c>
      <c r="O3739" t="str">
        <f t="shared" si="821"/>
        <v>Summer</v>
      </c>
      <c r="P3739">
        <f t="shared" si="822"/>
        <v>1.2960015829030519E-4</v>
      </c>
      <c r="Q3739">
        <f t="shared" si="823"/>
        <v>1.4437093024809397E-4</v>
      </c>
      <c r="R3739">
        <f t="shared" si="824"/>
        <v>1.4102127986106682E-4</v>
      </c>
      <c r="S3739">
        <f t="shared" si="825"/>
        <v>2.8325453139270863E-4</v>
      </c>
    </row>
    <row r="3740" spans="1:19" x14ac:dyDescent="0.25">
      <c r="A3740">
        <v>3738</v>
      </c>
      <c r="B3740">
        <v>216650.18888639999</v>
      </c>
      <c r="C3740">
        <v>162262.60911471301</v>
      </c>
      <c r="D3740">
        <v>210230.42865607</v>
      </c>
      <c r="E3740">
        <v>227629.7303428</v>
      </c>
      <c r="F3740">
        <f t="shared" si="812"/>
        <v>816772.95699998306</v>
      </c>
      <c r="G3740">
        <f t="shared" si="813"/>
        <v>156</v>
      </c>
      <c r="H3740" t="str">
        <f t="shared" si="815"/>
        <v>Day156</v>
      </c>
      <c r="I3740">
        <f t="shared" si="814"/>
        <v>17</v>
      </c>
      <c r="J3740" t="str">
        <f t="shared" si="816"/>
        <v>Hour17</v>
      </c>
      <c r="K3740">
        <f t="shared" si="817"/>
        <v>6</v>
      </c>
      <c r="L3740" t="str">
        <f t="shared" si="818"/>
        <v>Summer</v>
      </c>
      <c r="M3740">
        <f t="shared" si="819"/>
        <v>2117</v>
      </c>
      <c r="N3740" t="e">
        <f t="shared" si="820"/>
        <v>#N/A</v>
      </c>
      <c r="O3740" t="str">
        <f t="shared" si="821"/>
        <v>Summer</v>
      </c>
      <c r="P3740">
        <f t="shared" si="822"/>
        <v>1.392524252941372E-4</v>
      </c>
      <c r="Q3740">
        <f t="shared" si="823"/>
        <v>1.3449794693714488E-4</v>
      </c>
      <c r="R3740">
        <f t="shared" si="824"/>
        <v>1.3220740170677368E-4</v>
      </c>
      <c r="S3740">
        <f t="shared" si="825"/>
        <v>3.1862493371983788E-4</v>
      </c>
    </row>
    <row r="3741" spans="1:19" x14ac:dyDescent="0.25">
      <c r="A3741">
        <v>3739</v>
      </c>
      <c r="B3741">
        <v>204677.06268520001</v>
      </c>
      <c r="C3741">
        <v>158936.26377538801</v>
      </c>
      <c r="D3741">
        <v>214546.19194603001</v>
      </c>
      <c r="E3741">
        <v>181501.4161643</v>
      </c>
      <c r="F3741">
        <f t="shared" si="812"/>
        <v>759660.93457091809</v>
      </c>
      <c r="G3741">
        <f t="shared" si="813"/>
        <v>156</v>
      </c>
      <c r="H3741" t="str">
        <f t="shared" si="815"/>
        <v>Day156</v>
      </c>
      <c r="I3741">
        <f t="shared" si="814"/>
        <v>18</v>
      </c>
      <c r="J3741" t="str">
        <f t="shared" si="816"/>
        <v>Hour18</v>
      </c>
      <c r="K3741">
        <f t="shared" si="817"/>
        <v>6</v>
      </c>
      <c r="L3741" t="str">
        <f t="shared" si="818"/>
        <v>Summer</v>
      </c>
      <c r="M3741">
        <f t="shared" si="819"/>
        <v>2117</v>
      </c>
      <c r="N3741" t="e">
        <f t="shared" si="820"/>
        <v>#N/A</v>
      </c>
      <c r="O3741" t="str">
        <f t="shared" si="821"/>
        <v>Summer</v>
      </c>
      <c r="P3741">
        <f t="shared" si="822"/>
        <v>1.4211110045816647E-4</v>
      </c>
      <c r="Q3741">
        <f t="shared" si="823"/>
        <v>1.2706494675949386E-4</v>
      </c>
      <c r="R3741">
        <f t="shared" si="824"/>
        <v>1.2949718105340863E-4</v>
      </c>
      <c r="S3741">
        <f t="shared" si="825"/>
        <v>2.5405678163531686E-4</v>
      </c>
    </row>
    <row r="3742" spans="1:19" x14ac:dyDescent="0.25">
      <c r="A3742">
        <v>3740</v>
      </c>
      <c r="B3742">
        <v>201458.93186859999</v>
      </c>
      <c r="C3742">
        <v>162783.37247411901</v>
      </c>
      <c r="D3742">
        <v>206900.60396985</v>
      </c>
      <c r="E3742">
        <v>113070.8934492</v>
      </c>
      <c r="F3742">
        <f t="shared" si="812"/>
        <v>684213.80176176899</v>
      </c>
      <c r="G3742">
        <f t="shared" si="813"/>
        <v>156</v>
      </c>
      <c r="H3742" t="str">
        <f t="shared" si="815"/>
        <v>Day156</v>
      </c>
      <c r="I3742">
        <f t="shared" si="814"/>
        <v>19</v>
      </c>
      <c r="J3742" t="str">
        <f t="shared" si="816"/>
        <v>Hour19</v>
      </c>
      <c r="K3742">
        <f t="shared" si="817"/>
        <v>6</v>
      </c>
      <c r="L3742" t="str">
        <f t="shared" si="818"/>
        <v>Summer</v>
      </c>
      <c r="M3742">
        <f t="shared" si="819"/>
        <v>2117</v>
      </c>
      <c r="N3742" t="e">
        <f t="shared" si="820"/>
        <v>#N/A</v>
      </c>
      <c r="O3742" t="str">
        <f t="shared" si="821"/>
        <v>Summer</v>
      </c>
      <c r="P3742">
        <f t="shared" si="822"/>
        <v>1.3704681611413121E-4</v>
      </c>
      <c r="Q3742">
        <f t="shared" si="823"/>
        <v>1.2506710872375222E-4</v>
      </c>
      <c r="R3742">
        <f t="shared" si="824"/>
        <v>1.326317063018174E-4</v>
      </c>
      <c r="S3742">
        <f t="shared" si="825"/>
        <v>1.5827109172707304E-4</v>
      </c>
    </row>
    <row r="3743" spans="1:19" x14ac:dyDescent="0.25">
      <c r="A3743">
        <v>3741</v>
      </c>
      <c r="B3743">
        <v>196868.5765048</v>
      </c>
      <c r="C3743">
        <v>165805.54747872899</v>
      </c>
      <c r="D3743">
        <v>198205.98285185001</v>
      </c>
      <c r="E3743">
        <v>87530.687387700003</v>
      </c>
      <c r="F3743">
        <f t="shared" si="812"/>
        <v>648410.79422307899</v>
      </c>
      <c r="G3743">
        <f t="shared" si="813"/>
        <v>156</v>
      </c>
      <c r="H3743" t="str">
        <f t="shared" si="815"/>
        <v>Day156</v>
      </c>
      <c r="I3743">
        <f t="shared" si="814"/>
        <v>20</v>
      </c>
      <c r="J3743" t="str">
        <f t="shared" si="816"/>
        <v>Hour20</v>
      </c>
      <c r="K3743">
        <f t="shared" si="817"/>
        <v>6</v>
      </c>
      <c r="L3743" t="str">
        <f t="shared" si="818"/>
        <v>Summer</v>
      </c>
      <c r="M3743">
        <f t="shared" si="819"/>
        <v>2117</v>
      </c>
      <c r="N3743" t="e">
        <f t="shared" si="820"/>
        <v>#N/A</v>
      </c>
      <c r="O3743" t="str">
        <f t="shared" si="821"/>
        <v>Summer</v>
      </c>
      <c r="P3743">
        <f t="shared" si="822"/>
        <v>1.3128767322775168E-4</v>
      </c>
      <c r="Q3743">
        <f t="shared" si="823"/>
        <v>1.2221738412708115E-4</v>
      </c>
      <c r="R3743">
        <f t="shared" si="824"/>
        <v>1.3509409678747868E-4</v>
      </c>
      <c r="S3743">
        <f t="shared" si="825"/>
        <v>1.2252116375728912E-4</v>
      </c>
    </row>
    <row r="3744" spans="1:19" x14ac:dyDescent="0.25">
      <c r="A3744">
        <v>3742</v>
      </c>
      <c r="B3744">
        <v>181493.25008989999</v>
      </c>
      <c r="C3744">
        <v>163664.45437078099</v>
      </c>
      <c r="D3744">
        <v>185027.61745311</v>
      </c>
      <c r="E3744">
        <v>68936.365148700002</v>
      </c>
      <c r="F3744">
        <f t="shared" si="812"/>
        <v>599121.68706249085</v>
      </c>
      <c r="G3744">
        <f t="shared" si="813"/>
        <v>156</v>
      </c>
      <c r="H3744" t="str">
        <f t="shared" si="815"/>
        <v>Day156</v>
      </c>
      <c r="I3744">
        <f t="shared" si="814"/>
        <v>21</v>
      </c>
      <c r="J3744" t="str">
        <f t="shared" si="816"/>
        <v>Hour21</v>
      </c>
      <c r="K3744">
        <f t="shared" si="817"/>
        <v>6</v>
      </c>
      <c r="L3744" t="str">
        <f t="shared" si="818"/>
        <v>Summer</v>
      </c>
      <c r="M3744">
        <f t="shared" si="819"/>
        <v>2117</v>
      </c>
      <c r="N3744" t="e">
        <f t="shared" si="820"/>
        <v>#N/A</v>
      </c>
      <c r="O3744" t="str">
        <f t="shared" si="821"/>
        <v>Summer</v>
      </c>
      <c r="P3744">
        <f t="shared" si="822"/>
        <v>1.2255858793349544E-4</v>
      </c>
      <c r="Q3744">
        <f t="shared" si="823"/>
        <v>1.1267227434932403E-4</v>
      </c>
      <c r="R3744">
        <f t="shared" si="824"/>
        <v>1.3334958917627683E-4</v>
      </c>
      <c r="S3744">
        <f t="shared" si="825"/>
        <v>9.6493743340612966E-5</v>
      </c>
    </row>
    <row r="3745" spans="1:19" x14ac:dyDescent="0.25">
      <c r="A3745">
        <v>3743</v>
      </c>
      <c r="B3745">
        <v>167109.3721525</v>
      </c>
      <c r="C3745">
        <v>158194.71536547001</v>
      </c>
      <c r="D3745">
        <v>162271.26335699999</v>
      </c>
      <c r="E3745">
        <v>49799.657572199998</v>
      </c>
      <c r="F3745">
        <f t="shared" si="812"/>
        <v>537375.00844717002</v>
      </c>
      <c r="G3745">
        <f t="shared" si="813"/>
        <v>156</v>
      </c>
      <c r="H3745" t="str">
        <f t="shared" si="815"/>
        <v>Day156</v>
      </c>
      <c r="I3745">
        <f t="shared" si="814"/>
        <v>22</v>
      </c>
      <c r="J3745" t="str">
        <f t="shared" si="816"/>
        <v>Hour22</v>
      </c>
      <c r="K3745">
        <f t="shared" si="817"/>
        <v>6</v>
      </c>
      <c r="L3745" t="str">
        <f t="shared" si="818"/>
        <v>Summer</v>
      </c>
      <c r="M3745">
        <f t="shared" si="819"/>
        <v>2117</v>
      </c>
      <c r="N3745" t="e">
        <f t="shared" si="820"/>
        <v>#N/A</v>
      </c>
      <c r="O3745" t="str">
        <f t="shared" si="821"/>
        <v>Summer</v>
      </c>
      <c r="P3745">
        <f t="shared" si="822"/>
        <v>1.0748523476101216E-4</v>
      </c>
      <c r="Q3745">
        <f t="shared" si="823"/>
        <v>1.0374266269507711E-4</v>
      </c>
      <c r="R3745">
        <f t="shared" si="824"/>
        <v>1.2889298647617402E-4</v>
      </c>
      <c r="S3745">
        <f t="shared" si="825"/>
        <v>6.9707118526728676E-5</v>
      </c>
    </row>
    <row r="3746" spans="1:19" x14ac:dyDescent="0.25">
      <c r="A3746">
        <v>3744</v>
      </c>
      <c r="B3746">
        <v>159052.51758809999</v>
      </c>
      <c r="C3746">
        <v>153559.05734129899</v>
      </c>
      <c r="D3746">
        <v>137023.66630893</v>
      </c>
      <c r="E3746">
        <v>38178.470062799999</v>
      </c>
      <c r="F3746">
        <f t="shared" si="812"/>
        <v>487813.71130112896</v>
      </c>
      <c r="G3746">
        <f t="shared" si="813"/>
        <v>156</v>
      </c>
      <c r="H3746" t="str">
        <f t="shared" si="815"/>
        <v>Day156</v>
      </c>
      <c r="I3746">
        <f t="shared" si="814"/>
        <v>23</v>
      </c>
      <c r="J3746" t="str">
        <f t="shared" si="816"/>
        <v>Hour23</v>
      </c>
      <c r="K3746">
        <f t="shared" si="817"/>
        <v>6</v>
      </c>
      <c r="L3746" t="str">
        <f t="shared" si="818"/>
        <v>Summer</v>
      </c>
      <c r="M3746">
        <f t="shared" si="819"/>
        <v>2117</v>
      </c>
      <c r="N3746" t="e">
        <f t="shared" si="820"/>
        <v>#N/A</v>
      </c>
      <c r="O3746" t="str">
        <f t="shared" si="821"/>
        <v>Summer</v>
      </c>
      <c r="P3746">
        <f t="shared" si="822"/>
        <v>9.0761732153572978E-5</v>
      </c>
      <c r="Q3746">
        <f t="shared" si="823"/>
        <v>9.8740911239179863E-5</v>
      </c>
      <c r="R3746">
        <f t="shared" si="824"/>
        <v>1.2511597151308086E-4</v>
      </c>
      <c r="S3746">
        <f t="shared" si="825"/>
        <v>5.3440350146552089E-5</v>
      </c>
    </row>
    <row r="3747" spans="1:19" x14ac:dyDescent="0.25">
      <c r="A3747">
        <v>3745</v>
      </c>
      <c r="B3747">
        <v>155681.54936470001</v>
      </c>
      <c r="C3747">
        <v>150840.50770325601</v>
      </c>
      <c r="D3747">
        <v>117018.21362787001</v>
      </c>
      <c r="E3747">
        <v>27498.646178300001</v>
      </c>
      <c r="F3747">
        <f t="shared" si="812"/>
        <v>451038.91687412607</v>
      </c>
      <c r="G3747">
        <f t="shared" si="813"/>
        <v>157</v>
      </c>
      <c r="H3747" t="str">
        <f t="shared" si="815"/>
        <v>Day157</v>
      </c>
      <c r="I3747">
        <f t="shared" si="814"/>
        <v>0</v>
      </c>
      <c r="J3747" t="str">
        <f t="shared" si="816"/>
        <v>Hour0</v>
      </c>
      <c r="K3747">
        <f t="shared" si="817"/>
        <v>6</v>
      </c>
      <c r="L3747" t="str">
        <f t="shared" si="818"/>
        <v>Summer</v>
      </c>
      <c r="M3747">
        <f t="shared" si="819"/>
        <v>82</v>
      </c>
      <c r="N3747">
        <f t="shared" si="820"/>
        <v>783968.29072543792</v>
      </c>
      <c r="O3747" t="str">
        <f t="shared" si="821"/>
        <v>Summer</v>
      </c>
      <c r="P3747">
        <f t="shared" si="822"/>
        <v>7.7510520981368257E-5</v>
      </c>
      <c r="Q3747">
        <f t="shared" si="823"/>
        <v>9.6648190676284874E-5</v>
      </c>
      <c r="R3747">
        <f t="shared" si="824"/>
        <v>1.2290096716908894E-4</v>
      </c>
      <c r="S3747">
        <f t="shared" si="825"/>
        <v>3.849125640465026E-5</v>
      </c>
    </row>
    <row r="3748" spans="1:19" x14ac:dyDescent="0.25">
      <c r="A3748">
        <v>3746</v>
      </c>
      <c r="B3748">
        <v>151925.99005389999</v>
      </c>
      <c r="C3748">
        <v>150591.670383825</v>
      </c>
      <c r="D3748">
        <v>103920.89844123001</v>
      </c>
      <c r="E3748">
        <v>21786.9404058</v>
      </c>
      <c r="F3748">
        <f t="shared" si="812"/>
        <v>428225.49928475503</v>
      </c>
      <c r="G3748">
        <f t="shared" si="813"/>
        <v>157</v>
      </c>
      <c r="H3748" t="str">
        <f t="shared" si="815"/>
        <v>Day157</v>
      </c>
      <c r="I3748">
        <f t="shared" si="814"/>
        <v>1</v>
      </c>
      <c r="J3748" t="str">
        <f t="shared" si="816"/>
        <v>Hour1</v>
      </c>
      <c r="K3748">
        <f t="shared" si="817"/>
        <v>6</v>
      </c>
      <c r="L3748" t="str">
        <f t="shared" si="818"/>
        <v>Summer</v>
      </c>
      <c r="M3748">
        <f t="shared" si="819"/>
        <v>2117</v>
      </c>
      <c r="N3748" t="e">
        <f t="shared" si="820"/>
        <v>#N/A</v>
      </c>
      <c r="O3748" t="str">
        <f t="shared" si="821"/>
        <v>Summer</v>
      </c>
      <c r="P3748">
        <f t="shared" si="822"/>
        <v>6.8835121724274568E-5</v>
      </c>
      <c r="Q3748">
        <f t="shared" si="823"/>
        <v>9.431671328639838E-5</v>
      </c>
      <c r="R3748">
        <f t="shared" si="824"/>
        <v>1.2269822091948073E-4</v>
      </c>
      <c r="S3748">
        <f t="shared" si="825"/>
        <v>3.049629076264315E-5</v>
      </c>
    </row>
    <row r="3749" spans="1:19" x14ac:dyDescent="0.25">
      <c r="A3749">
        <v>3747</v>
      </c>
      <c r="B3749">
        <v>149304.77485849999</v>
      </c>
      <c r="C3749">
        <v>151980.892877726</v>
      </c>
      <c r="D3749">
        <v>96478.546428200003</v>
      </c>
      <c r="E3749">
        <v>17429.026158699999</v>
      </c>
      <c r="F3749">
        <f t="shared" si="812"/>
        <v>415193.24032312597</v>
      </c>
      <c r="G3749">
        <f t="shared" si="813"/>
        <v>157</v>
      </c>
      <c r="H3749" t="str">
        <f t="shared" si="815"/>
        <v>Day157</v>
      </c>
      <c r="I3749">
        <f t="shared" si="814"/>
        <v>2</v>
      </c>
      <c r="J3749" t="str">
        <f t="shared" si="816"/>
        <v>Hour2</v>
      </c>
      <c r="K3749">
        <f t="shared" si="817"/>
        <v>6</v>
      </c>
      <c r="L3749" t="str">
        <f t="shared" si="818"/>
        <v>Summer</v>
      </c>
      <c r="M3749">
        <f t="shared" si="819"/>
        <v>2117</v>
      </c>
      <c r="N3749" t="e">
        <f t="shared" si="820"/>
        <v>#N/A</v>
      </c>
      <c r="O3749" t="str">
        <f t="shared" si="821"/>
        <v>Summer</v>
      </c>
      <c r="P3749">
        <f t="shared" si="822"/>
        <v>6.3905456811672452E-5</v>
      </c>
      <c r="Q3749">
        <f t="shared" si="823"/>
        <v>9.2689444627765426E-5</v>
      </c>
      <c r="R3749">
        <f t="shared" si="824"/>
        <v>1.2383012368693476E-4</v>
      </c>
      <c r="S3749">
        <f t="shared" si="825"/>
        <v>2.4396296108834543E-5</v>
      </c>
    </row>
    <row r="3750" spans="1:19" x14ac:dyDescent="0.25">
      <c r="A3750">
        <v>3748</v>
      </c>
      <c r="B3750">
        <v>151032.39041019999</v>
      </c>
      <c r="C3750">
        <v>151621.82547749401</v>
      </c>
      <c r="D3750">
        <v>95156.483717290001</v>
      </c>
      <c r="E3750">
        <v>17788.052697800002</v>
      </c>
      <c r="F3750">
        <f t="shared" si="812"/>
        <v>415598.75230278401</v>
      </c>
      <c r="G3750">
        <f t="shared" si="813"/>
        <v>157</v>
      </c>
      <c r="H3750" t="str">
        <f t="shared" si="815"/>
        <v>Day157</v>
      </c>
      <c r="I3750">
        <f t="shared" si="814"/>
        <v>3</v>
      </c>
      <c r="J3750" t="str">
        <f t="shared" si="816"/>
        <v>Hour3</v>
      </c>
      <c r="K3750">
        <f t="shared" si="817"/>
        <v>6</v>
      </c>
      <c r="L3750" t="str">
        <f t="shared" si="818"/>
        <v>Summer</v>
      </c>
      <c r="M3750">
        <f t="shared" si="819"/>
        <v>2117</v>
      </c>
      <c r="N3750" t="e">
        <f t="shared" si="820"/>
        <v>#N/A</v>
      </c>
      <c r="O3750" t="str">
        <f t="shared" si="821"/>
        <v>Summer</v>
      </c>
      <c r="P3750">
        <f t="shared" si="822"/>
        <v>6.3029748951197402E-5</v>
      </c>
      <c r="Q3750">
        <f t="shared" si="823"/>
        <v>9.3761960400748077E-5</v>
      </c>
      <c r="R3750">
        <f t="shared" si="824"/>
        <v>1.2353756480179619E-4</v>
      </c>
      <c r="S3750">
        <f t="shared" si="825"/>
        <v>2.4898843851838623E-5</v>
      </c>
    </row>
    <row r="3751" spans="1:19" x14ac:dyDescent="0.25">
      <c r="A3751">
        <v>3749</v>
      </c>
      <c r="B3751">
        <v>157207.41208529999</v>
      </c>
      <c r="C3751">
        <v>153016.240532433</v>
      </c>
      <c r="D3751">
        <v>100815.92113509</v>
      </c>
      <c r="E3751">
        <v>16655.5065665</v>
      </c>
      <c r="F3751">
        <f t="shared" si="812"/>
        <v>427695.08031932299</v>
      </c>
      <c r="G3751">
        <f t="shared" si="813"/>
        <v>157</v>
      </c>
      <c r="H3751" t="str">
        <f t="shared" si="815"/>
        <v>Day157</v>
      </c>
      <c r="I3751">
        <f t="shared" si="814"/>
        <v>4</v>
      </c>
      <c r="J3751" t="str">
        <f t="shared" si="816"/>
        <v>Hour4</v>
      </c>
      <c r="K3751">
        <f t="shared" si="817"/>
        <v>6</v>
      </c>
      <c r="L3751" t="str">
        <f t="shared" si="818"/>
        <v>Summer</v>
      </c>
      <c r="M3751">
        <f t="shared" si="819"/>
        <v>2117</v>
      </c>
      <c r="N3751" t="e">
        <f t="shared" si="820"/>
        <v>#N/A</v>
      </c>
      <c r="O3751" t="str">
        <f t="shared" si="821"/>
        <v>Summer</v>
      </c>
      <c r="P3751">
        <f t="shared" si="822"/>
        <v>6.6778446945427002E-5</v>
      </c>
      <c r="Q3751">
        <f t="shared" si="823"/>
        <v>9.7595456885852939E-5</v>
      </c>
      <c r="R3751">
        <f t="shared" si="824"/>
        <v>1.2467369833446952E-4</v>
      </c>
      <c r="S3751">
        <f t="shared" si="825"/>
        <v>2.3313561316570988E-5</v>
      </c>
    </row>
    <row r="3752" spans="1:19" x14ac:dyDescent="0.25">
      <c r="A3752">
        <v>3750</v>
      </c>
      <c r="B3752">
        <v>165834.2509596</v>
      </c>
      <c r="C3752">
        <v>156832.50776058601</v>
      </c>
      <c r="D3752">
        <v>110913.61508318</v>
      </c>
      <c r="E3752">
        <v>24790.579010199999</v>
      </c>
      <c r="F3752">
        <f t="shared" si="812"/>
        <v>458370.95281356602</v>
      </c>
      <c r="G3752">
        <f t="shared" si="813"/>
        <v>157</v>
      </c>
      <c r="H3752" t="str">
        <f t="shared" si="815"/>
        <v>Day157</v>
      </c>
      <c r="I3752">
        <f t="shared" si="814"/>
        <v>5</v>
      </c>
      <c r="J3752" t="str">
        <f t="shared" si="816"/>
        <v>Hour5</v>
      </c>
      <c r="K3752">
        <f t="shared" si="817"/>
        <v>6</v>
      </c>
      <c r="L3752" t="str">
        <f t="shared" si="818"/>
        <v>Summer</v>
      </c>
      <c r="M3752">
        <f t="shared" si="819"/>
        <v>2117</v>
      </c>
      <c r="N3752" t="e">
        <f t="shared" si="820"/>
        <v>#N/A</v>
      </c>
      <c r="O3752" t="str">
        <f t="shared" si="821"/>
        <v>Summer</v>
      </c>
      <c r="P3752">
        <f t="shared" si="822"/>
        <v>7.3466957172696928E-5</v>
      </c>
      <c r="Q3752">
        <f t="shared" si="823"/>
        <v>1.0295105857313924E-4</v>
      </c>
      <c r="R3752">
        <f t="shared" si="824"/>
        <v>1.2778309474566695E-4</v>
      </c>
      <c r="S3752">
        <f t="shared" si="825"/>
        <v>3.4700636784597515E-5</v>
      </c>
    </row>
    <row r="3753" spans="1:19" x14ac:dyDescent="0.25">
      <c r="A3753">
        <v>3751</v>
      </c>
      <c r="B3753">
        <v>170546.68436380001</v>
      </c>
      <c r="C3753">
        <v>158077.101119564</v>
      </c>
      <c r="D3753">
        <v>133083.22186137</v>
      </c>
      <c r="E3753">
        <v>42552.459257299997</v>
      </c>
      <c r="F3753">
        <f t="shared" si="812"/>
        <v>504259.46660203405</v>
      </c>
      <c r="G3753">
        <f t="shared" si="813"/>
        <v>157</v>
      </c>
      <c r="H3753" t="str">
        <f t="shared" si="815"/>
        <v>Day157</v>
      </c>
      <c r="I3753">
        <f t="shared" si="814"/>
        <v>6</v>
      </c>
      <c r="J3753" t="str">
        <f t="shared" si="816"/>
        <v>Hour6</v>
      </c>
      <c r="K3753">
        <f t="shared" si="817"/>
        <v>6</v>
      </c>
      <c r="L3753" t="str">
        <f t="shared" si="818"/>
        <v>Summer</v>
      </c>
      <c r="M3753">
        <f t="shared" si="819"/>
        <v>2117</v>
      </c>
      <c r="N3753" t="e">
        <f t="shared" si="820"/>
        <v>#N/A</v>
      </c>
      <c r="O3753" t="str">
        <f t="shared" si="821"/>
        <v>Summer</v>
      </c>
      <c r="P3753">
        <f t="shared" si="822"/>
        <v>8.8151660673591224E-5</v>
      </c>
      <c r="Q3753">
        <f t="shared" si="823"/>
        <v>1.0587657006796309E-4</v>
      </c>
      <c r="R3753">
        <f t="shared" si="824"/>
        <v>1.2879715741278246E-4</v>
      </c>
      <c r="S3753">
        <f t="shared" si="825"/>
        <v>5.9562845723426244E-5</v>
      </c>
    </row>
    <row r="3754" spans="1:19" x14ac:dyDescent="0.25">
      <c r="A3754">
        <v>3752</v>
      </c>
      <c r="B3754">
        <v>181630.19511969999</v>
      </c>
      <c r="C3754">
        <v>164551.93711333699</v>
      </c>
      <c r="D3754">
        <v>143121.00382355001</v>
      </c>
      <c r="E3754">
        <v>66779.058833699994</v>
      </c>
      <c r="F3754">
        <f t="shared" si="812"/>
        <v>556082.19489028701</v>
      </c>
      <c r="G3754">
        <f t="shared" si="813"/>
        <v>157</v>
      </c>
      <c r="H3754" t="str">
        <f t="shared" si="815"/>
        <v>Day157</v>
      </c>
      <c r="I3754">
        <f t="shared" si="814"/>
        <v>7</v>
      </c>
      <c r="J3754" t="str">
        <f t="shared" si="816"/>
        <v>Hour7</v>
      </c>
      <c r="K3754">
        <f t="shared" si="817"/>
        <v>6</v>
      </c>
      <c r="L3754" t="str">
        <f t="shared" si="818"/>
        <v>Summer</v>
      </c>
      <c r="M3754">
        <f t="shared" si="819"/>
        <v>2117</v>
      </c>
      <c r="N3754" t="e">
        <f t="shared" si="820"/>
        <v>#N/A</v>
      </c>
      <c r="O3754" t="str">
        <f t="shared" si="821"/>
        <v>Summer</v>
      </c>
      <c r="P3754">
        <f t="shared" si="822"/>
        <v>9.480048640135512E-5</v>
      </c>
      <c r="Q3754">
        <f t="shared" si="823"/>
        <v>1.1275729077809346E-4</v>
      </c>
      <c r="R3754">
        <f t="shared" si="824"/>
        <v>1.3407268729538806E-4</v>
      </c>
      <c r="S3754">
        <f t="shared" si="825"/>
        <v>9.3474051753775358E-5</v>
      </c>
    </row>
    <row r="3755" spans="1:19" x14ac:dyDescent="0.25">
      <c r="A3755">
        <v>3753</v>
      </c>
      <c r="B3755">
        <v>192067.71547540001</v>
      </c>
      <c r="C3755">
        <v>172156.22408205</v>
      </c>
      <c r="D3755">
        <v>149835.42168724001</v>
      </c>
      <c r="E3755">
        <v>74033.994678100004</v>
      </c>
      <c r="F3755">
        <f t="shared" si="812"/>
        <v>588093.35592279001</v>
      </c>
      <c r="G3755">
        <f t="shared" si="813"/>
        <v>157</v>
      </c>
      <c r="H3755" t="str">
        <f t="shared" si="815"/>
        <v>Day157</v>
      </c>
      <c r="I3755">
        <f t="shared" si="814"/>
        <v>8</v>
      </c>
      <c r="J3755" t="str">
        <f t="shared" si="816"/>
        <v>Hour8</v>
      </c>
      <c r="K3755">
        <f t="shared" si="817"/>
        <v>6</v>
      </c>
      <c r="L3755" t="str">
        <f t="shared" si="818"/>
        <v>Summer</v>
      </c>
      <c r="M3755">
        <f t="shared" si="819"/>
        <v>2117</v>
      </c>
      <c r="N3755" t="e">
        <f t="shared" si="820"/>
        <v>#N/A</v>
      </c>
      <c r="O3755" t="str">
        <f t="shared" si="821"/>
        <v>Summer</v>
      </c>
      <c r="P3755">
        <f t="shared" si="822"/>
        <v>9.9247982313028019E-5</v>
      </c>
      <c r="Q3755">
        <f t="shared" si="823"/>
        <v>1.192369761463458E-4</v>
      </c>
      <c r="R3755">
        <f t="shared" si="824"/>
        <v>1.402684647912096E-4</v>
      </c>
      <c r="S3755">
        <f t="shared" si="825"/>
        <v>1.0362915517142849E-4</v>
      </c>
    </row>
    <row r="3756" spans="1:19" x14ac:dyDescent="0.25">
      <c r="A3756">
        <v>3754</v>
      </c>
      <c r="B3756">
        <v>207201.5186061</v>
      </c>
      <c r="C3756">
        <v>179971.670824634</v>
      </c>
      <c r="D3756">
        <v>150644.02976167999</v>
      </c>
      <c r="E3756">
        <v>72402.881810799998</v>
      </c>
      <c r="F3756">
        <f t="shared" si="812"/>
        <v>610220.10100321402</v>
      </c>
      <c r="G3756">
        <f t="shared" si="813"/>
        <v>157</v>
      </c>
      <c r="H3756" t="str">
        <f t="shared" si="815"/>
        <v>Day157</v>
      </c>
      <c r="I3756">
        <f t="shared" si="814"/>
        <v>9</v>
      </c>
      <c r="J3756" t="str">
        <f t="shared" si="816"/>
        <v>Hour9</v>
      </c>
      <c r="K3756">
        <f t="shared" si="817"/>
        <v>6</v>
      </c>
      <c r="L3756" t="str">
        <f t="shared" si="818"/>
        <v>Summer</v>
      </c>
      <c r="M3756">
        <f t="shared" si="819"/>
        <v>2117</v>
      </c>
      <c r="N3756" t="e">
        <f t="shared" si="820"/>
        <v>#N/A</v>
      </c>
      <c r="O3756" t="str">
        <f t="shared" si="821"/>
        <v>Summer</v>
      </c>
      <c r="P3756">
        <f t="shared" si="822"/>
        <v>9.9783588106147538E-5</v>
      </c>
      <c r="Q3756">
        <f t="shared" si="823"/>
        <v>1.2863214658627271E-4</v>
      </c>
      <c r="R3756">
        <f t="shared" si="824"/>
        <v>1.4663628984130619E-4</v>
      </c>
      <c r="S3756">
        <f t="shared" si="825"/>
        <v>1.0134600336849671E-4</v>
      </c>
    </row>
    <row r="3757" spans="1:19" x14ac:dyDescent="0.25">
      <c r="A3757">
        <v>3755</v>
      </c>
      <c r="B3757">
        <v>217147.8603452</v>
      </c>
      <c r="C3757">
        <v>180960.660562868</v>
      </c>
      <c r="D3757">
        <v>159047.50383858001</v>
      </c>
      <c r="E3757">
        <v>79760.398686299901</v>
      </c>
      <c r="F3757">
        <f t="shared" si="812"/>
        <v>636916.42343294795</v>
      </c>
      <c r="G3757">
        <f t="shared" si="813"/>
        <v>157</v>
      </c>
      <c r="H3757" t="str">
        <f t="shared" si="815"/>
        <v>Day157</v>
      </c>
      <c r="I3757">
        <f t="shared" si="814"/>
        <v>10</v>
      </c>
      <c r="J3757" t="str">
        <f t="shared" si="816"/>
        <v>Hour10</v>
      </c>
      <c r="K3757">
        <f t="shared" si="817"/>
        <v>6</v>
      </c>
      <c r="L3757" t="str">
        <f t="shared" si="818"/>
        <v>Summer</v>
      </c>
      <c r="M3757">
        <f t="shared" si="819"/>
        <v>2117</v>
      </c>
      <c r="N3757" t="e">
        <f t="shared" si="820"/>
        <v>#N/A</v>
      </c>
      <c r="O3757" t="str">
        <f t="shared" si="821"/>
        <v>Summer</v>
      </c>
      <c r="P3757">
        <f t="shared" si="822"/>
        <v>1.0534988102380672E-4</v>
      </c>
      <c r="Q3757">
        <f t="shared" si="823"/>
        <v>1.3480690484667576E-4</v>
      </c>
      <c r="R3757">
        <f t="shared" si="824"/>
        <v>1.4744209325048312E-4</v>
      </c>
      <c r="S3757">
        <f t="shared" si="825"/>
        <v>1.1164469468297639E-4</v>
      </c>
    </row>
    <row r="3758" spans="1:19" x14ac:dyDescent="0.25">
      <c r="A3758">
        <v>3756</v>
      </c>
      <c r="B3758">
        <v>223313.94998149999</v>
      </c>
      <c r="C3758">
        <v>181202.319337928</v>
      </c>
      <c r="D3758">
        <v>165787.30769083</v>
      </c>
      <c r="E3758">
        <v>93551.536778399997</v>
      </c>
      <c r="F3758">
        <f t="shared" si="812"/>
        <v>663855.11378865794</v>
      </c>
      <c r="G3758">
        <f t="shared" si="813"/>
        <v>157</v>
      </c>
      <c r="H3758" t="str">
        <f t="shared" si="815"/>
        <v>Day157</v>
      </c>
      <c r="I3758">
        <f t="shared" si="814"/>
        <v>11</v>
      </c>
      <c r="J3758" t="str">
        <f t="shared" si="816"/>
        <v>Hour11</v>
      </c>
      <c r="K3758">
        <f t="shared" si="817"/>
        <v>6</v>
      </c>
      <c r="L3758" t="str">
        <f t="shared" si="818"/>
        <v>Summer</v>
      </c>
      <c r="M3758">
        <f t="shared" si="819"/>
        <v>2117</v>
      </c>
      <c r="N3758" t="e">
        <f t="shared" si="820"/>
        <v>#N/A</v>
      </c>
      <c r="O3758" t="str">
        <f t="shared" si="821"/>
        <v>Summer</v>
      </c>
      <c r="P3758">
        <f t="shared" si="822"/>
        <v>1.0981419210585275E-4</v>
      </c>
      <c r="Q3758">
        <f t="shared" si="823"/>
        <v>1.3863485625985274E-4</v>
      </c>
      <c r="R3758">
        <f t="shared" si="824"/>
        <v>1.4763899060671716E-4</v>
      </c>
      <c r="S3758">
        <f t="shared" si="825"/>
        <v>1.3094885347585049E-4</v>
      </c>
    </row>
    <row r="3759" spans="1:19" x14ac:dyDescent="0.25">
      <c r="A3759">
        <v>3757</v>
      </c>
      <c r="B3759">
        <v>228292.060471</v>
      </c>
      <c r="C3759">
        <v>182389.52535111</v>
      </c>
      <c r="D3759">
        <v>169087.69476417999</v>
      </c>
      <c r="E3759">
        <v>104801.3934554</v>
      </c>
      <c r="F3759">
        <f t="shared" si="812"/>
        <v>684570.67404168996</v>
      </c>
      <c r="G3759">
        <f t="shared" si="813"/>
        <v>157</v>
      </c>
      <c r="H3759" t="str">
        <f t="shared" si="815"/>
        <v>Day157</v>
      </c>
      <c r="I3759">
        <f t="shared" si="814"/>
        <v>12</v>
      </c>
      <c r="J3759" t="str">
        <f t="shared" si="816"/>
        <v>Hour12</v>
      </c>
      <c r="K3759">
        <f t="shared" si="817"/>
        <v>6</v>
      </c>
      <c r="L3759" t="str">
        <f t="shared" si="818"/>
        <v>Summer</v>
      </c>
      <c r="M3759">
        <f t="shared" si="819"/>
        <v>2117</v>
      </c>
      <c r="N3759" t="e">
        <f t="shared" si="820"/>
        <v>#N/A</v>
      </c>
      <c r="O3759" t="str">
        <f t="shared" si="821"/>
        <v>Summer</v>
      </c>
      <c r="P3759">
        <f t="shared" si="822"/>
        <v>1.1200030240069154E-4</v>
      </c>
      <c r="Q3759">
        <f t="shared" si="823"/>
        <v>1.4172530194053983E-4</v>
      </c>
      <c r="R3759">
        <f t="shared" si="824"/>
        <v>1.4860629554005819E-4</v>
      </c>
      <c r="S3759">
        <f t="shared" si="825"/>
        <v>1.4669585116665622E-4</v>
      </c>
    </row>
    <row r="3760" spans="1:19" x14ac:dyDescent="0.25">
      <c r="A3760">
        <v>3758</v>
      </c>
      <c r="B3760">
        <v>231673.12878560001</v>
      </c>
      <c r="C3760">
        <v>183090.64250194299</v>
      </c>
      <c r="D3760">
        <v>171884.54921421999</v>
      </c>
      <c r="E3760">
        <v>108260.8845228</v>
      </c>
      <c r="F3760">
        <f t="shared" si="812"/>
        <v>694909.20502456301</v>
      </c>
      <c r="G3760">
        <f t="shared" si="813"/>
        <v>157</v>
      </c>
      <c r="H3760" t="str">
        <f t="shared" si="815"/>
        <v>Day157</v>
      </c>
      <c r="I3760">
        <f t="shared" si="814"/>
        <v>13</v>
      </c>
      <c r="J3760" t="str">
        <f t="shared" si="816"/>
        <v>Hour13</v>
      </c>
      <c r="K3760">
        <f t="shared" si="817"/>
        <v>6</v>
      </c>
      <c r="L3760" t="str">
        <f t="shared" si="818"/>
        <v>Summer</v>
      </c>
      <c r="M3760">
        <f t="shared" si="819"/>
        <v>2117</v>
      </c>
      <c r="N3760" t="e">
        <f t="shared" si="820"/>
        <v>#N/A</v>
      </c>
      <c r="O3760" t="str">
        <f t="shared" si="821"/>
        <v>Summer</v>
      </c>
      <c r="P3760">
        <f t="shared" si="822"/>
        <v>1.1385288277096671E-4</v>
      </c>
      <c r="Q3760">
        <f t="shared" si="823"/>
        <v>1.4382429271043193E-4</v>
      </c>
      <c r="R3760">
        <f t="shared" si="824"/>
        <v>1.491775477669847E-4</v>
      </c>
      <c r="S3760">
        <f t="shared" si="825"/>
        <v>1.5153827711160951E-4</v>
      </c>
    </row>
    <row r="3761" spans="1:19" x14ac:dyDescent="0.25">
      <c r="A3761">
        <v>3759</v>
      </c>
      <c r="B3761">
        <v>232838.43992569999</v>
      </c>
      <c r="C3761">
        <v>182219.36653229699</v>
      </c>
      <c r="D3761">
        <v>172759.47904969001</v>
      </c>
      <c r="E3761">
        <v>121570.1335808</v>
      </c>
      <c r="F3761">
        <f t="shared" si="812"/>
        <v>709387.41908848693</v>
      </c>
      <c r="G3761">
        <f t="shared" si="813"/>
        <v>157</v>
      </c>
      <c r="H3761" t="str">
        <f t="shared" si="815"/>
        <v>Day157</v>
      </c>
      <c r="I3761">
        <f t="shared" si="814"/>
        <v>14</v>
      </c>
      <c r="J3761" t="str">
        <f t="shared" si="816"/>
        <v>Hour14</v>
      </c>
      <c r="K3761">
        <f t="shared" si="817"/>
        <v>6</v>
      </c>
      <c r="L3761" t="str">
        <f t="shared" si="818"/>
        <v>Summer</v>
      </c>
      <c r="M3761">
        <f t="shared" si="819"/>
        <v>2117</v>
      </c>
      <c r="N3761" t="e">
        <f t="shared" si="820"/>
        <v>#N/A</v>
      </c>
      <c r="O3761" t="str">
        <f t="shared" si="821"/>
        <v>Summer</v>
      </c>
      <c r="P3761">
        <f t="shared" si="822"/>
        <v>1.1443241877025214E-4</v>
      </c>
      <c r="Q3761">
        <f t="shared" si="823"/>
        <v>1.4454772598640573E-4</v>
      </c>
      <c r="R3761">
        <f t="shared" si="824"/>
        <v>1.4846765450972162E-4</v>
      </c>
      <c r="S3761">
        <f t="shared" si="825"/>
        <v>1.7016791126607531E-4</v>
      </c>
    </row>
    <row r="3762" spans="1:19" x14ac:dyDescent="0.25">
      <c r="A3762">
        <v>3760</v>
      </c>
      <c r="B3762">
        <v>227672.000359</v>
      </c>
      <c r="C3762">
        <v>176701.06856545401</v>
      </c>
      <c r="D3762">
        <v>178719.01618658999</v>
      </c>
      <c r="E3762">
        <v>155788.5010123</v>
      </c>
      <c r="F3762">
        <f t="shared" si="812"/>
        <v>738880.58612334402</v>
      </c>
      <c r="G3762">
        <f t="shared" si="813"/>
        <v>157</v>
      </c>
      <c r="H3762" t="str">
        <f t="shared" si="815"/>
        <v>Day157</v>
      </c>
      <c r="I3762">
        <f t="shared" si="814"/>
        <v>15</v>
      </c>
      <c r="J3762" t="str">
        <f t="shared" si="816"/>
        <v>Hour15</v>
      </c>
      <c r="K3762">
        <f t="shared" si="817"/>
        <v>6</v>
      </c>
      <c r="L3762" t="str">
        <f t="shared" si="818"/>
        <v>Summer</v>
      </c>
      <c r="M3762">
        <f t="shared" si="819"/>
        <v>2117</v>
      </c>
      <c r="N3762" t="e">
        <f t="shared" si="820"/>
        <v>#N/A</v>
      </c>
      <c r="O3762" t="str">
        <f t="shared" si="821"/>
        <v>Summer</v>
      </c>
      <c r="P3762">
        <f t="shared" si="822"/>
        <v>1.1837989680779854E-4</v>
      </c>
      <c r="Q3762">
        <f t="shared" si="823"/>
        <v>1.4134036430226552E-4</v>
      </c>
      <c r="R3762">
        <f t="shared" si="824"/>
        <v>1.4397148721634161E-4</v>
      </c>
      <c r="S3762">
        <f t="shared" si="825"/>
        <v>2.1806510395019256E-4</v>
      </c>
    </row>
    <row r="3763" spans="1:19" x14ac:dyDescent="0.25">
      <c r="A3763">
        <v>3761</v>
      </c>
      <c r="B3763">
        <v>219913.18646550001</v>
      </c>
      <c r="C3763">
        <v>169618.586352969</v>
      </c>
      <c r="D3763">
        <v>183374.74001375001</v>
      </c>
      <c r="E3763">
        <v>197878.01675169999</v>
      </c>
      <c r="F3763">
        <f t="shared" si="812"/>
        <v>770784.52958391898</v>
      </c>
      <c r="G3763">
        <f t="shared" si="813"/>
        <v>157</v>
      </c>
      <c r="H3763" t="str">
        <f t="shared" si="815"/>
        <v>Day157</v>
      </c>
      <c r="I3763">
        <f t="shared" si="814"/>
        <v>16</v>
      </c>
      <c r="J3763" t="str">
        <f t="shared" si="816"/>
        <v>Hour16</v>
      </c>
      <c r="K3763">
        <f t="shared" si="817"/>
        <v>6</v>
      </c>
      <c r="L3763" t="str">
        <f t="shared" si="818"/>
        <v>Summer</v>
      </c>
      <c r="M3763">
        <f t="shared" si="819"/>
        <v>2117</v>
      </c>
      <c r="N3763" t="e">
        <f t="shared" si="820"/>
        <v>#N/A</v>
      </c>
      <c r="O3763" t="str">
        <f t="shared" si="821"/>
        <v>Summer</v>
      </c>
      <c r="P3763">
        <f t="shared" si="822"/>
        <v>1.2146375502269267E-4</v>
      </c>
      <c r="Q3763">
        <f t="shared" si="823"/>
        <v>1.3652363857169009E-4</v>
      </c>
      <c r="R3763">
        <f t="shared" si="824"/>
        <v>1.382008628189173E-4</v>
      </c>
      <c r="S3763">
        <f t="shared" si="825"/>
        <v>2.7697994403971159E-4</v>
      </c>
    </row>
    <row r="3764" spans="1:19" x14ac:dyDescent="0.25">
      <c r="A3764">
        <v>3762</v>
      </c>
      <c r="B3764">
        <v>204909.9986429</v>
      </c>
      <c r="C3764">
        <v>159235.36528764799</v>
      </c>
      <c r="D3764">
        <v>197074.57118619001</v>
      </c>
      <c r="E3764">
        <v>222748.35560869999</v>
      </c>
      <c r="F3764">
        <f t="shared" si="812"/>
        <v>783968.29072543792</v>
      </c>
      <c r="G3764">
        <f t="shared" si="813"/>
        <v>157</v>
      </c>
      <c r="H3764" t="str">
        <f t="shared" si="815"/>
        <v>Day157</v>
      </c>
      <c r="I3764">
        <f t="shared" si="814"/>
        <v>17</v>
      </c>
      <c r="J3764" t="str">
        <f t="shared" si="816"/>
        <v>Hour17</v>
      </c>
      <c r="K3764">
        <f t="shared" si="817"/>
        <v>6</v>
      </c>
      <c r="L3764" t="str">
        <f t="shared" si="818"/>
        <v>Summer</v>
      </c>
      <c r="M3764">
        <f t="shared" si="819"/>
        <v>2117</v>
      </c>
      <c r="N3764" t="e">
        <f t="shared" si="820"/>
        <v>#N/A</v>
      </c>
      <c r="O3764" t="str">
        <f t="shared" si="821"/>
        <v>Summer</v>
      </c>
      <c r="P3764">
        <f t="shared" si="822"/>
        <v>1.305382488011527E-4</v>
      </c>
      <c r="Q3764">
        <f t="shared" si="823"/>
        <v>1.2720955502519408E-4</v>
      </c>
      <c r="R3764">
        <f t="shared" si="824"/>
        <v>1.2974088127490886E-4</v>
      </c>
      <c r="S3764">
        <f t="shared" si="825"/>
        <v>3.117922247464887E-4</v>
      </c>
    </row>
    <row r="3765" spans="1:19" x14ac:dyDescent="0.25">
      <c r="A3765">
        <v>3763</v>
      </c>
      <c r="B3765">
        <v>193498.59101969999</v>
      </c>
      <c r="C3765">
        <v>155847.078732619</v>
      </c>
      <c r="D3765">
        <v>201386.17081474999</v>
      </c>
      <c r="E3765">
        <v>177083.43097849999</v>
      </c>
      <c r="F3765">
        <f t="shared" si="812"/>
        <v>727815.27154556895</v>
      </c>
      <c r="G3765">
        <f t="shared" si="813"/>
        <v>157</v>
      </c>
      <c r="H3765" t="str">
        <f t="shared" si="815"/>
        <v>Day157</v>
      </c>
      <c r="I3765">
        <f t="shared" si="814"/>
        <v>18</v>
      </c>
      <c r="J3765" t="str">
        <f t="shared" si="816"/>
        <v>Hour18</v>
      </c>
      <c r="K3765">
        <f t="shared" si="817"/>
        <v>6</v>
      </c>
      <c r="L3765" t="str">
        <f t="shared" si="818"/>
        <v>Summer</v>
      </c>
      <c r="M3765">
        <f t="shared" si="819"/>
        <v>2117</v>
      </c>
      <c r="N3765" t="e">
        <f t="shared" si="820"/>
        <v>#N/A</v>
      </c>
      <c r="O3765" t="str">
        <f t="shared" si="821"/>
        <v>Summer</v>
      </c>
      <c r="P3765">
        <f t="shared" si="822"/>
        <v>1.3339416603926342E-4</v>
      </c>
      <c r="Q3765">
        <f t="shared" si="823"/>
        <v>1.2012527365497077E-4</v>
      </c>
      <c r="R3765">
        <f t="shared" si="824"/>
        <v>1.2698019251166032E-4</v>
      </c>
      <c r="S3765">
        <f t="shared" si="825"/>
        <v>2.4787270262735577E-4</v>
      </c>
    </row>
    <row r="3766" spans="1:19" x14ac:dyDescent="0.25">
      <c r="A3766">
        <v>3764</v>
      </c>
      <c r="B3766">
        <v>191694.08894849999</v>
      </c>
      <c r="C3766">
        <v>160240.40332747201</v>
      </c>
      <c r="D3766">
        <v>195228.35688979999</v>
      </c>
      <c r="E3766">
        <v>110702.35030760001</v>
      </c>
      <c r="F3766">
        <f t="shared" si="812"/>
        <v>657865.19947337208</v>
      </c>
      <c r="G3766">
        <f t="shared" si="813"/>
        <v>157</v>
      </c>
      <c r="H3766" t="str">
        <f t="shared" si="815"/>
        <v>Day157</v>
      </c>
      <c r="I3766">
        <f t="shared" si="814"/>
        <v>19</v>
      </c>
      <c r="J3766" t="str">
        <f t="shared" si="816"/>
        <v>Hour19</v>
      </c>
      <c r="K3766">
        <f t="shared" si="817"/>
        <v>6</v>
      </c>
      <c r="L3766" t="str">
        <f t="shared" si="818"/>
        <v>Summer</v>
      </c>
      <c r="M3766">
        <f t="shared" si="819"/>
        <v>2117</v>
      </c>
      <c r="N3766" t="e">
        <f t="shared" si="820"/>
        <v>#N/A</v>
      </c>
      <c r="O3766" t="str">
        <f t="shared" si="821"/>
        <v>Summer</v>
      </c>
      <c r="P3766">
        <f t="shared" si="822"/>
        <v>1.2931535342854415E-4</v>
      </c>
      <c r="Q3766">
        <f t="shared" si="823"/>
        <v>1.190050261949167E-4</v>
      </c>
      <c r="R3766">
        <f t="shared" si="824"/>
        <v>1.3055976042757714E-4</v>
      </c>
      <c r="S3766">
        <f t="shared" si="825"/>
        <v>1.5495572118927746E-4</v>
      </c>
    </row>
    <row r="3767" spans="1:19" x14ac:dyDescent="0.25">
      <c r="A3767">
        <v>3765</v>
      </c>
      <c r="B3767">
        <v>188852.46882959999</v>
      </c>
      <c r="C3767">
        <v>163505.63487768901</v>
      </c>
      <c r="D3767">
        <v>188402.43684822001</v>
      </c>
      <c r="E3767">
        <v>85999.296630699901</v>
      </c>
      <c r="F3767">
        <f t="shared" si="812"/>
        <v>626759.83718620893</v>
      </c>
      <c r="G3767">
        <f t="shared" si="813"/>
        <v>157</v>
      </c>
      <c r="H3767" t="str">
        <f t="shared" si="815"/>
        <v>Day157</v>
      </c>
      <c r="I3767">
        <f t="shared" si="814"/>
        <v>20</v>
      </c>
      <c r="J3767" t="str">
        <f t="shared" si="816"/>
        <v>Hour20</v>
      </c>
      <c r="K3767">
        <f t="shared" si="817"/>
        <v>6</v>
      </c>
      <c r="L3767" t="str">
        <f t="shared" si="818"/>
        <v>Summer</v>
      </c>
      <c r="M3767">
        <f t="shared" si="819"/>
        <v>2117</v>
      </c>
      <c r="N3767" t="e">
        <f t="shared" si="820"/>
        <v>#N/A</v>
      </c>
      <c r="O3767" t="str">
        <f t="shared" si="821"/>
        <v>Summer</v>
      </c>
      <c r="P3767">
        <f t="shared" si="822"/>
        <v>1.2479400070748348E-4</v>
      </c>
      <c r="Q3767">
        <f t="shared" si="823"/>
        <v>1.1724092862393449E-4</v>
      </c>
      <c r="R3767">
        <f t="shared" si="824"/>
        <v>1.3322018713697378E-4</v>
      </c>
      <c r="S3767">
        <f t="shared" si="825"/>
        <v>1.2037759807404769E-4</v>
      </c>
    </row>
    <row r="3768" spans="1:19" x14ac:dyDescent="0.25">
      <c r="A3768">
        <v>3766</v>
      </c>
      <c r="B3768">
        <v>175739.31324439999</v>
      </c>
      <c r="C3768">
        <v>161824.2216542</v>
      </c>
      <c r="D3768">
        <v>177682.49920513001</v>
      </c>
      <c r="E3768">
        <v>68015.426337500001</v>
      </c>
      <c r="F3768">
        <f t="shared" si="812"/>
        <v>583261.46044122998</v>
      </c>
      <c r="G3768">
        <f t="shared" si="813"/>
        <v>157</v>
      </c>
      <c r="H3768" t="str">
        <f t="shared" si="815"/>
        <v>Day157</v>
      </c>
      <c r="I3768">
        <f t="shared" si="814"/>
        <v>21</v>
      </c>
      <c r="J3768" t="str">
        <f t="shared" si="816"/>
        <v>Hour21</v>
      </c>
      <c r="K3768">
        <f t="shared" si="817"/>
        <v>6</v>
      </c>
      <c r="L3768" t="str">
        <f t="shared" si="818"/>
        <v>Summer</v>
      </c>
      <c r="M3768">
        <f t="shared" si="819"/>
        <v>2117</v>
      </c>
      <c r="N3768" t="e">
        <f t="shared" si="820"/>
        <v>#N/A</v>
      </c>
      <c r="O3768" t="str">
        <f t="shared" si="821"/>
        <v>Summer</v>
      </c>
      <c r="P3768">
        <f t="shared" si="822"/>
        <v>1.1769332871939402E-4</v>
      </c>
      <c r="Q3768">
        <f t="shared" si="823"/>
        <v>1.0910019026066658E-4</v>
      </c>
      <c r="R3768">
        <f t="shared" si="824"/>
        <v>1.3185021487604619E-4</v>
      </c>
      <c r="S3768">
        <f t="shared" si="825"/>
        <v>9.520465835493588E-5</v>
      </c>
    </row>
    <row r="3769" spans="1:19" x14ac:dyDescent="0.25">
      <c r="A3769">
        <v>3767</v>
      </c>
      <c r="B3769">
        <v>162209.38706879999</v>
      </c>
      <c r="C3769">
        <v>156326.114696031</v>
      </c>
      <c r="D3769">
        <v>156398.147408416</v>
      </c>
      <c r="E3769">
        <v>49116.9333873</v>
      </c>
      <c r="F3769">
        <f t="shared" si="812"/>
        <v>524050.58256054705</v>
      </c>
      <c r="G3769">
        <f t="shared" si="813"/>
        <v>157</v>
      </c>
      <c r="H3769" t="str">
        <f t="shared" si="815"/>
        <v>Day157</v>
      </c>
      <c r="I3769">
        <f t="shared" si="814"/>
        <v>22</v>
      </c>
      <c r="J3769" t="str">
        <f t="shared" si="816"/>
        <v>Hour22</v>
      </c>
      <c r="K3769">
        <f t="shared" si="817"/>
        <v>6</v>
      </c>
      <c r="L3769" t="str">
        <f t="shared" si="818"/>
        <v>Summer</v>
      </c>
      <c r="M3769">
        <f t="shared" si="819"/>
        <v>2117</v>
      </c>
      <c r="N3769" t="e">
        <f t="shared" si="820"/>
        <v>#N/A</v>
      </c>
      <c r="O3769" t="str">
        <f t="shared" si="821"/>
        <v>Summer</v>
      </c>
      <c r="P3769">
        <f t="shared" si="822"/>
        <v>1.0359500038769999E-4</v>
      </c>
      <c r="Q3769">
        <f t="shared" si="823"/>
        <v>1.0070071781070939E-4</v>
      </c>
      <c r="R3769">
        <f t="shared" si="824"/>
        <v>1.2737049869736961E-4</v>
      </c>
      <c r="S3769">
        <f t="shared" si="825"/>
        <v>6.8751474693055906E-5</v>
      </c>
    </row>
    <row r="3770" spans="1:19" x14ac:dyDescent="0.25">
      <c r="A3770">
        <v>3768</v>
      </c>
      <c r="B3770">
        <v>154466.58585480001</v>
      </c>
      <c r="C3770">
        <v>151710.694623719</v>
      </c>
      <c r="D3770">
        <v>132384.95578662999</v>
      </c>
      <c r="E3770">
        <v>37639.077245699998</v>
      </c>
      <c r="F3770">
        <f t="shared" si="812"/>
        <v>476201.31351084902</v>
      </c>
      <c r="G3770">
        <f t="shared" si="813"/>
        <v>157</v>
      </c>
      <c r="H3770" t="str">
        <f t="shared" si="815"/>
        <v>Day157</v>
      </c>
      <c r="I3770">
        <f t="shared" si="814"/>
        <v>23</v>
      </c>
      <c r="J3770" t="str">
        <f t="shared" si="816"/>
        <v>Hour23</v>
      </c>
      <c r="K3770">
        <f t="shared" si="817"/>
        <v>6</v>
      </c>
      <c r="L3770" t="str">
        <f t="shared" si="818"/>
        <v>Summer</v>
      </c>
      <c r="M3770">
        <f t="shared" si="819"/>
        <v>2117</v>
      </c>
      <c r="N3770" t="e">
        <f t="shared" si="820"/>
        <v>#N/A</v>
      </c>
      <c r="O3770" t="str">
        <f t="shared" si="821"/>
        <v>Summer</v>
      </c>
      <c r="P3770">
        <f t="shared" si="822"/>
        <v>8.7689143211063295E-5</v>
      </c>
      <c r="Q3770">
        <f t="shared" si="823"/>
        <v>9.5893932863148231E-5</v>
      </c>
      <c r="R3770">
        <f t="shared" si="824"/>
        <v>1.2360997309708002E-4</v>
      </c>
      <c r="S3770">
        <f t="shared" si="825"/>
        <v>5.2685334532648647E-5</v>
      </c>
    </row>
    <row r="3771" spans="1:19" x14ac:dyDescent="0.25">
      <c r="A3771">
        <v>3769</v>
      </c>
      <c r="B3771">
        <v>151485.07066140001</v>
      </c>
      <c r="C3771">
        <v>149182.54929146299</v>
      </c>
      <c r="D3771">
        <v>113311.37889332</v>
      </c>
      <c r="E3771">
        <v>27155.501865099999</v>
      </c>
      <c r="F3771">
        <f t="shared" si="812"/>
        <v>441134.50071128295</v>
      </c>
      <c r="G3771">
        <f t="shared" si="813"/>
        <v>158</v>
      </c>
      <c r="H3771" t="str">
        <f t="shared" si="815"/>
        <v>Day158</v>
      </c>
      <c r="I3771">
        <f t="shared" si="814"/>
        <v>0</v>
      </c>
      <c r="J3771" t="str">
        <f t="shared" si="816"/>
        <v>Hour0</v>
      </c>
      <c r="K3771">
        <f t="shared" si="817"/>
        <v>6</v>
      </c>
      <c r="L3771" t="str">
        <f t="shared" si="818"/>
        <v>Summer</v>
      </c>
      <c r="M3771">
        <f t="shared" si="819"/>
        <v>83</v>
      </c>
      <c r="N3771">
        <f t="shared" si="820"/>
        <v>783341.33403739403</v>
      </c>
      <c r="O3771" t="str">
        <f t="shared" si="821"/>
        <v>Summer</v>
      </c>
      <c r="P3771">
        <f t="shared" si="822"/>
        <v>7.5055187896379396E-5</v>
      </c>
      <c r="Q3771">
        <f t="shared" si="823"/>
        <v>9.4042987455090113E-5</v>
      </c>
      <c r="R3771">
        <f t="shared" si="824"/>
        <v>1.2155010528564614E-4</v>
      </c>
      <c r="S3771">
        <f t="shared" si="825"/>
        <v>3.8010939822606962E-5</v>
      </c>
    </row>
    <row r="3772" spans="1:19" x14ac:dyDescent="0.25">
      <c r="A3772">
        <v>3770</v>
      </c>
      <c r="B3772">
        <v>148308.17865340001</v>
      </c>
      <c r="C3772">
        <v>149134.95003163099</v>
      </c>
      <c r="D3772">
        <v>101161.98376934</v>
      </c>
      <c r="E3772">
        <v>21555.607242900001</v>
      </c>
      <c r="F3772">
        <f t="shared" si="812"/>
        <v>420160.71969727095</v>
      </c>
      <c r="G3772">
        <f t="shared" si="813"/>
        <v>158</v>
      </c>
      <c r="H3772" t="str">
        <f t="shared" si="815"/>
        <v>Day158</v>
      </c>
      <c r="I3772">
        <f t="shared" si="814"/>
        <v>1</v>
      </c>
      <c r="J3772" t="str">
        <f t="shared" si="816"/>
        <v>Hour1</v>
      </c>
      <c r="K3772">
        <f t="shared" si="817"/>
        <v>6</v>
      </c>
      <c r="L3772" t="str">
        <f t="shared" si="818"/>
        <v>Summer</v>
      </c>
      <c r="M3772">
        <f t="shared" si="819"/>
        <v>2117</v>
      </c>
      <c r="N3772" t="e">
        <f t="shared" si="820"/>
        <v>#N/A</v>
      </c>
      <c r="O3772" t="str">
        <f t="shared" si="821"/>
        <v>Summer</v>
      </c>
      <c r="P3772">
        <f t="shared" si="822"/>
        <v>6.7007671903160541E-5</v>
      </c>
      <c r="Q3772">
        <f t="shared" si="823"/>
        <v>9.2070750759090425E-5</v>
      </c>
      <c r="R3772">
        <f t="shared" si="824"/>
        <v>1.2151132263263762E-4</v>
      </c>
      <c r="S3772">
        <f t="shared" si="825"/>
        <v>3.0172481945643673E-5</v>
      </c>
    </row>
    <row r="3773" spans="1:19" x14ac:dyDescent="0.25">
      <c r="A3773">
        <v>3771</v>
      </c>
      <c r="B3773">
        <v>145817.1146038</v>
      </c>
      <c r="C3773">
        <v>150391.216253135</v>
      </c>
      <c r="D3773">
        <v>94188.322320449995</v>
      </c>
      <c r="E3773">
        <v>17232.785285800001</v>
      </c>
      <c r="F3773">
        <f t="shared" si="812"/>
        <v>407629.43846318498</v>
      </c>
      <c r="G3773">
        <f t="shared" si="813"/>
        <v>158</v>
      </c>
      <c r="H3773" t="str">
        <f t="shared" si="815"/>
        <v>Day158</v>
      </c>
      <c r="I3773">
        <f t="shared" si="814"/>
        <v>2</v>
      </c>
      <c r="J3773" t="str">
        <f t="shared" si="816"/>
        <v>Hour2</v>
      </c>
      <c r="K3773">
        <f t="shared" si="817"/>
        <v>6</v>
      </c>
      <c r="L3773" t="str">
        <f t="shared" si="818"/>
        <v>Summer</v>
      </c>
      <c r="M3773">
        <f t="shared" si="819"/>
        <v>2117</v>
      </c>
      <c r="N3773" t="e">
        <f t="shared" si="820"/>
        <v>#N/A</v>
      </c>
      <c r="O3773" t="str">
        <f t="shared" si="821"/>
        <v>Summer</v>
      </c>
      <c r="P3773">
        <f t="shared" si="822"/>
        <v>6.2388458232969879E-5</v>
      </c>
      <c r="Q3773">
        <f t="shared" si="823"/>
        <v>9.0524280838698111E-5</v>
      </c>
      <c r="R3773">
        <f t="shared" si="824"/>
        <v>1.2253489604799922E-4</v>
      </c>
      <c r="S3773">
        <f t="shared" si="825"/>
        <v>2.4121607758473974E-5</v>
      </c>
    </row>
    <row r="3774" spans="1:19" x14ac:dyDescent="0.25">
      <c r="A3774">
        <v>3772</v>
      </c>
      <c r="B3774">
        <v>147867.12562879999</v>
      </c>
      <c r="C3774">
        <v>150088.51688694701</v>
      </c>
      <c r="D3774">
        <v>93292.000113300004</v>
      </c>
      <c r="E3774">
        <v>17599.395693999999</v>
      </c>
      <c r="F3774">
        <f t="shared" si="812"/>
        <v>408847.03832304699</v>
      </c>
      <c r="G3774">
        <f t="shared" si="813"/>
        <v>158</v>
      </c>
      <c r="H3774" t="str">
        <f t="shared" si="815"/>
        <v>Day158</v>
      </c>
      <c r="I3774">
        <f t="shared" si="814"/>
        <v>3</v>
      </c>
      <c r="J3774" t="str">
        <f t="shared" si="816"/>
        <v>Hour3</v>
      </c>
      <c r="K3774">
        <f t="shared" si="817"/>
        <v>6</v>
      </c>
      <c r="L3774" t="str">
        <f t="shared" si="818"/>
        <v>Summer</v>
      </c>
      <c r="M3774">
        <f t="shared" si="819"/>
        <v>2117</v>
      </c>
      <c r="N3774" t="e">
        <f t="shared" si="820"/>
        <v>#N/A</v>
      </c>
      <c r="O3774" t="str">
        <f t="shared" si="821"/>
        <v>Summer</v>
      </c>
      <c r="P3774">
        <f t="shared" si="822"/>
        <v>6.1794752355145589E-5</v>
      </c>
      <c r="Q3774">
        <f t="shared" si="823"/>
        <v>9.179694196804328E-5</v>
      </c>
      <c r="R3774">
        <f t="shared" si="824"/>
        <v>1.2228826438762878E-4</v>
      </c>
      <c r="S3774">
        <f t="shared" si="825"/>
        <v>2.4634771029536216E-5</v>
      </c>
    </row>
    <row r="3775" spans="1:19" x14ac:dyDescent="0.25">
      <c r="A3775">
        <v>3773</v>
      </c>
      <c r="B3775">
        <v>154369.2099586</v>
      </c>
      <c r="C3775">
        <v>151760.88485261501</v>
      </c>
      <c r="D3775">
        <v>99222.441904420004</v>
      </c>
      <c r="E3775">
        <v>16509.796037600001</v>
      </c>
      <c r="F3775">
        <f t="shared" si="812"/>
        <v>421862.33275323501</v>
      </c>
      <c r="G3775">
        <f t="shared" si="813"/>
        <v>158</v>
      </c>
      <c r="H3775" t="str">
        <f t="shared" si="815"/>
        <v>Day158</v>
      </c>
      <c r="I3775">
        <f t="shared" si="814"/>
        <v>4</v>
      </c>
      <c r="J3775" t="str">
        <f t="shared" si="816"/>
        <v>Hour4</v>
      </c>
      <c r="K3775">
        <f t="shared" si="817"/>
        <v>6</v>
      </c>
      <c r="L3775" t="str">
        <f t="shared" si="818"/>
        <v>Summer</v>
      </c>
      <c r="M3775">
        <f t="shared" si="819"/>
        <v>2117</v>
      </c>
      <c r="N3775" t="e">
        <f t="shared" si="820"/>
        <v>#N/A</v>
      </c>
      <c r="O3775" t="str">
        <f t="shared" si="821"/>
        <v>Summer</v>
      </c>
      <c r="P3775">
        <f t="shared" si="822"/>
        <v>6.572295821839003E-5</v>
      </c>
      <c r="Q3775">
        <f t="shared" si="823"/>
        <v>9.5833481228245975E-5</v>
      </c>
      <c r="R3775">
        <f t="shared" si="824"/>
        <v>1.2365086680506126E-4</v>
      </c>
      <c r="S3775">
        <f t="shared" si="825"/>
        <v>2.3109602863766393E-5</v>
      </c>
    </row>
    <row r="3776" spans="1:19" x14ac:dyDescent="0.25">
      <c r="A3776">
        <v>3774</v>
      </c>
      <c r="B3776">
        <v>162901.3089301</v>
      </c>
      <c r="C3776">
        <v>155516.45362195201</v>
      </c>
      <c r="D3776">
        <v>109203.06325019999</v>
      </c>
      <c r="E3776">
        <v>24572.213555900002</v>
      </c>
      <c r="F3776">
        <f t="shared" si="812"/>
        <v>452193.03935815208</v>
      </c>
      <c r="G3776">
        <f t="shared" si="813"/>
        <v>158</v>
      </c>
      <c r="H3776" t="str">
        <f t="shared" si="815"/>
        <v>Day158</v>
      </c>
      <c r="I3776">
        <f t="shared" si="814"/>
        <v>5</v>
      </c>
      <c r="J3776" t="str">
        <f t="shared" si="816"/>
        <v>Hour5</v>
      </c>
      <c r="K3776">
        <f t="shared" si="817"/>
        <v>6</v>
      </c>
      <c r="L3776" t="str">
        <f t="shared" si="818"/>
        <v>Summer</v>
      </c>
      <c r="M3776">
        <f t="shared" si="819"/>
        <v>2117</v>
      </c>
      <c r="N3776" t="e">
        <f t="shared" si="820"/>
        <v>#N/A</v>
      </c>
      <c r="O3776" t="str">
        <f t="shared" si="821"/>
        <v>Summer</v>
      </c>
      <c r="P3776">
        <f t="shared" si="822"/>
        <v>7.2333921898704877E-5</v>
      </c>
      <c r="Q3776">
        <f t="shared" si="823"/>
        <v>1.0113026772370105E-4</v>
      </c>
      <c r="R3776">
        <f t="shared" si="824"/>
        <v>1.2671080767273296E-4</v>
      </c>
      <c r="S3776">
        <f t="shared" si="825"/>
        <v>3.4394979530168318E-5</v>
      </c>
    </row>
    <row r="3777" spans="1:19" x14ac:dyDescent="0.25">
      <c r="A3777">
        <v>3775</v>
      </c>
      <c r="B3777">
        <v>167005.75251339999</v>
      </c>
      <c r="C3777">
        <v>156496.27565519899</v>
      </c>
      <c r="D3777">
        <v>130610.32738</v>
      </c>
      <c r="E3777">
        <v>42113.365258600003</v>
      </c>
      <c r="F3777">
        <f t="shared" si="812"/>
        <v>496225.72080719902</v>
      </c>
      <c r="G3777">
        <f t="shared" si="813"/>
        <v>158</v>
      </c>
      <c r="H3777" t="str">
        <f t="shared" si="815"/>
        <v>Day158</v>
      </c>
      <c r="I3777">
        <f t="shared" si="814"/>
        <v>6</v>
      </c>
      <c r="J3777" t="str">
        <f t="shared" si="816"/>
        <v>Hour6</v>
      </c>
      <c r="K3777">
        <f t="shared" si="817"/>
        <v>6</v>
      </c>
      <c r="L3777" t="str">
        <f t="shared" si="818"/>
        <v>Summer</v>
      </c>
      <c r="M3777">
        <f t="shared" si="819"/>
        <v>2117</v>
      </c>
      <c r="N3777" t="e">
        <f t="shared" si="820"/>
        <v>#N/A</v>
      </c>
      <c r="O3777" t="str">
        <f t="shared" si="821"/>
        <v>Summer</v>
      </c>
      <c r="P3777">
        <f t="shared" si="822"/>
        <v>8.6513664898057636E-5</v>
      </c>
      <c r="Q3777">
        <f t="shared" si="823"/>
        <v>1.0367833490107446E-4</v>
      </c>
      <c r="R3777">
        <f t="shared" si="824"/>
        <v>1.2750914147161235E-4</v>
      </c>
      <c r="S3777">
        <f t="shared" si="825"/>
        <v>5.8948223476930272E-5</v>
      </c>
    </row>
    <row r="3778" spans="1:19" x14ac:dyDescent="0.25">
      <c r="A3778">
        <v>3776</v>
      </c>
      <c r="B3778">
        <v>177643.02020880001</v>
      </c>
      <c r="C3778">
        <v>163282.31970392601</v>
      </c>
      <c r="D3778">
        <v>139489.34417505999</v>
      </c>
      <c r="E3778">
        <v>66245.500122600002</v>
      </c>
      <c r="F3778">
        <f t="shared" si="812"/>
        <v>546660.18421038601</v>
      </c>
      <c r="G3778">
        <f t="shared" si="813"/>
        <v>158</v>
      </c>
      <c r="H3778" t="str">
        <f t="shared" si="815"/>
        <v>Day158</v>
      </c>
      <c r="I3778">
        <f t="shared" si="814"/>
        <v>7</v>
      </c>
      <c r="J3778" t="str">
        <f t="shared" si="816"/>
        <v>Hour7</v>
      </c>
      <c r="K3778">
        <f t="shared" si="817"/>
        <v>6</v>
      </c>
      <c r="L3778" t="str">
        <f t="shared" si="818"/>
        <v>Summer</v>
      </c>
      <c r="M3778">
        <f t="shared" si="819"/>
        <v>2117</v>
      </c>
      <c r="N3778" t="e">
        <f t="shared" si="820"/>
        <v>#N/A</v>
      </c>
      <c r="O3778" t="str">
        <f t="shared" si="821"/>
        <v>Summer</v>
      </c>
      <c r="P3778">
        <f t="shared" si="822"/>
        <v>9.2394947787711199E-5</v>
      </c>
      <c r="Q3778">
        <f t="shared" si="823"/>
        <v>1.1028202480970545E-4</v>
      </c>
      <c r="R3778">
        <f t="shared" si="824"/>
        <v>1.3303823567541414E-4</v>
      </c>
      <c r="S3778">
        <f t="shared" si="825"/>
        <v>9.2727202435349959E-5</v>
      </c>
    </row>
    <row r="3779" spans="1:19" x14ac:dyDescent="0.25">
      <c r="A3779">
        <v>3777</v>
      </c>
      <c r="B3779">
        <v>187924.38733890001</v>
      </c>
      <c r="C3779">
        <v>171130.98116403999</v>
      </c>
      <c r="D3779">
        <v>145377.92375893</v>
      </c>
      <c r="E3779">
        <v>73549.779766299995</v>
      </c>
      <c r="F3779">
        <f t="shared" ref="F3779:F3842" si="826">SUM(B3779:E3779)</f>
        <v>577983.07202816999</v>
      </c>
      <c r="G3779">
        <f t="shared" ref="G3779:G3842" si="827">CEILING(A3779/24,1)</f>
        <v>158</v>
      </c>
      <c r="H3779" t="str">
        <f t="shared" si="815"/>
        <v>Day158</v>
      </c>
      <c r="I3779">
        <f t="shared" ref="I3779:I3842" si="828">A3779-(G3779-1)*24-1</f>
        <v>8</v>
      </c>
      <c r="J3779" t="str">
        <f t="shared" si="816"/>
        <v>Hour8</v>
      </c>
      <c r="K3779">
        <f t="shared" si="817"/>
        <v>6</v>
      </c>
      <c r="L3779" t="str">
        <f t="shared" si="818"/>
        <v>Summer</v>
      </c>
      <c r="M3779">
        <f t="shared" si="819"/>
        <v>2117</v>
      </c>
      <c r="N3779" t="e">
        <f t="shared" si="820"/>
        <v>#N/A</v>
      </c>
      <c r="O3779" t="str">
        <f t="shared" si="821"/>
        <v>Summer</v>
      </c>
      <c r="P3779">
        <f t="shared" si="822"/>
        <v>9.6295424963319931E-5</v>
      </c>
      <c r="Q3779">
        <f t="shared" si="823"/>
        <v>1.1666476916738786E-4</v>
      </c>
      <c r="R3779">
        <f t="shared" si="824"/>
        <v>1.394331232233161E-4</v>
      </c>
      <c r="S3779">
        <f t="shared" si="825"/>
        <v>1.0295137488347536E-4</v>
      </c>
    </row>
    <row r="3780" spans="1:19" x14ac:dyDescent="0.25">
      <c r="A3780">
        <v>3778</v>
      </c>
      <c r="B3780">
        <v>202662.3615305</v>
      </c>
      <c r="C3780">
        <v>178883.93948997601</v>
      </c>
      <c r="D3780">
        <v>145367.27476415</v>
      </c>
      <c r="E3780">
        <v>71925.003758300096</v>
      </c>
      <c r="F3780">
        <f t="shared" si="826"/>
        <v>598838.57954292616</v>
      </c>
      <c r="G3780">
        <f t="shared" si="827"/>
        <v>158</v>
      </c>
      <c r="H3780" t="str">
        <f t="shared" ref="H3780:H3843" si="829">CONCATENATE("Day",G3780)</f>
        <v>Day158</v>
      </c>
      <c r="I3780">
        <f t="shared" si="828"/>
        <v>9</v>
      </c>
      <c r="J3780" t="str">
        <f t="shared" ref="J3780:J3843" si="830">CONCATENATE("Hour",I3780)</f>
        <v>Hour9</v>
      </c>
      <c r="K3780">
        <f t="shared" ref="K3780:K3843" si="831">MONTH(G3780)</f>
        <v>6</v>
      </c>
      <c r="L3780" t="str">
        <f t="shared" ref="L3780:L3843" si="832">IF(AND(K3780&gt;=3,K3780&lt;=5),"Spring",IF(AND(K3780&gt;=6,K3780&lt;=8),"Summer",IF(AND(K3780&gt;=9,K3780&lt;=10),"Fall","Winter")))</f>
        <v>Summer</v>
      </c>
      <c r="M3780">
        <f t="shared" ref="M3780:M3843" si="833">COUNTIFS($L$3:$L$8762,L3780,$N$3:$N$8762,"&gt;"&amp;N3780+1)+1</f>
        <v>2117</v>
      </c>
      <c r="N3780" t="e">
        <f t="shared" ref="N3780:N3843" si="834">IF(G3780=G3779,NA(),_xlfn.MAXIFS($F$3:$F$8762,$G$3:$G$8762,G3780))</f>
        <v>#N/A</v>
      </c>
      <c r="O3780" t="str">
        <f t="shared" ref="O3780:O3843" si="835">IF(G3780=G3779,O3779,IF(AND(OR(L3780="Winter",L3780="Summer"),M3780&lt;=5),CONCATENATE(L3780," Peak ",M3780),L3780))</f>
        <v>Summer</v>
      </c>
      <c r="P3780">
        <f t="shared" ref="P3780:P3843" si="836">D3780/SUM($D$3:$D$8762)</f>
        <v>9.6288371282463457E-5</v>
      </c>
      <c r="Q3780">
        <f t="shared" ref="Q3780:Q3843" si="837">B3780/SUM($B$3:$B$8762)</f>
        <v>1.2581420624367955E-4</v>
      </c>
      <c r="R3780">
        <f t="shared" ref="R3780:R3843" si="838">C3780/SUM($C$3:$C$8762)</f>
        <v>1.4575003431827001E-4</v>
      </c>
      <c r="S3780">
        <f t="shared" ref="S3780:S3843" si="839">E3780/SUM($E$3:$E$8762)</f>
        <v>1.0067709310543642E-4</v>
      </c>
    </row>
    <row r="3781" spans="1:19" x14ac:dyDescent="0.25">
      <c r="A3781">
        <v>3779</v>
      </c>
      <c r="B3781">
        <v>212534.35075839999</v>
      </c>
      <c r="C3781">
        <v>180131.47405158399</v>
      </c>
      <c r="D3781">
        <v>152874.29033141999</v>
      </c>
      <c r="E3781">
        <v>79339.233740900003</v>
      </c>
      <c r="F3781">
        <f t="shared" si="826"/>
        <v>624879.34888230404</v>
      </c>
      <c r="G3781">
        <f t="shared" si="827"/>
        <v>158</v>
      </c>
      <c r="H3781" t="str">
        <f t="shared" si="829"/>
        <v>Day158</v>
      </c>
      <c r="I3781">
        <f t="shared" si="828"/>
        <v>10</v>
      </c>
      <c r="J3781" t="str">
        <f t="shared" si="830"/>
        <v>Hour10</v>
      </c>
      <c r="K3781">
        <f t="shared" si="831"/>
        <v>6</v>
      </c>
      <c r="L3781" t="str">
        <f t="shared" si="832"/>
        <v>Summer</v>
      </c>
      <c r="M3781">
        <f t="shared" si="833"/>
        <v>2117</v>
      </c>
      <c r="N3781" t="e">
        <f t="shared" si="834"/>
        <v>#N/A</v>
      </c>
      <c r="O3781" t="str">
        <f t="shared" si="835"/>
        <v>Summer</v>
      </c>
      <c r="P3781">
        <f t="shared" si="836"/>
        <v>1.0126086803826554E-4</v>
      </c>
      <c r="Q3781">
        <f t="shared" si="837"/>
        <v>1.3194280594702143E-4</v>
      </c>
      <c r="R3781">
        <f t="shared" si="838"/>
        <v>1.4676649340166235E-4</v>
      </c>
      <c r="S3781">
        <f t="shared" si="839"/>
        <v>1.1105516864606077E-4</v>
      </c>
    </row>
    <row r="3782" spans="1:19" x14ac:dyDescent="0.25">
      <c r="A3782">
        <v>3780</v>
      </c>
      <c r="B3782">
        <v>219001.10818099999</v>
      </c>
      <c r="C3782">
        <v>180711.83668973</v>
      </c>
      <c r="D3782">
        <v>159409.94603125</v>
      </c>
      <c r="E3782">
        <v>93188.490442799899</v>
      </c>
      <c r="F3782">
        <f t="shared" si="826"/>
        <v>652311.38134477986</v>
      </c>
      <c r="G3782">
        <f t="shared" si="827"/>
        <v>158</v>
      </c>
      <c r="H3782" t="str">
        <f t="shared" si="829"/>
        <v>Day158</v>
      </c>
      <c r="I3782">
        <f t="shared" si="828"/>
        <v>11</v>
      </c>
      <c r="J3782" t="str">
        <f t="shared" si="830"/>
        <v>Hour11</v>
      </c>
      <c r="K3782">
        <f t="shared" si="831"/>
        <v>6</v>
      </c>
      <c r="L3782" t="str">
        <f t="shared" si="832"/>
        <v>Summer</v>
      </c>
      <c r="M3782">
        <f t="shared" si="833"/>
        <v>2117</v>
      </c>
      <c r="N3782" t="e">
        <f t="shared" si="834"/>
        <v>#N/A</v>
      </c>
      <c r="O3782" t="str">
        <f t="shared" si="835"/>
        <v>Summer</v>
      </c>
      <c r="P3782">
        <f t="shared" si="836"/>
        <v>1.0558995547297597E-4</v>
      </c>
      <c r="Q3782">
        <f t="shared" si="837"/>
        <v>1.3595741401706702E-4</v>
      </c>
      <c r="R3782">
        <f t="shared" si="838"/>
        <v>1.472393579565687E-4</v>
      </c>
      <c r="S3782">
        <f t="shared" si="839"/>
        <v>1.3044067901883379E-4</v>
      </c>
    </row>
    <row r="3783" spans="1:19" x14ac:dyDescent="0.25">
      <c r="A3783">
        <v>3781</v>
      </c>
      <c r="B3783">
        <v>224707.32201939999</v>
      </c>
      <c r="C3783">
        <v>182493.79718667199</v>
      </c>
      <c r="D3783">
        <v>162586.53477065</v>
      </c>
      <c r="E3783">
        <v>104757.7846023</v>
      </c>
      <c r="F3783">
        <f t="shared" si="826"/>
        <v>674545.43857902195</v>
      </c>
      <c r="G3783">
        <f t="shared" si="827"/>
        <v>158</v>
      </c>
      <c r="H3783" t="str">
        <f t="shared" si="829"/>
        <v>Day158</v>
      </c>
      <c r="I3783">
        <f t="shared" si="828"/>
        <v>12</v>
      </c>
      <c r="J3783" t="str">
        <f t="shared" si="830"/>
        <v>Hour12</v>
      </c>
      <c r="K3783">
        <f t="shared" si="831"/>
        <v>6</v>
      </c>
      <c r="L3783" t="str">
        <f t="shared" si="832"/>
        <v>Summer</v>
      </c>
      <c r="M3783">
        <f t="shared" si="833"/>
        <v>2117</v>
      </c>
      <c r="N3783" t="e">
        <f t="shared" si="834"/>
        <v>#N/A</v>
      </c>
      <c r="O3783" t="str">
        <f t="shared" si="835"/>
        <v>Summer</v>
      </c>
      <c r="P3783">
        <f t="shared" si="836"/>
        <v>1.0769406423092919E-4</v>
      </c>
      <c r="Q3783">
        <f t="shared" si="837"/>
        <v>1.3949987133037012E-4</v>
      </c>
      <c r="R3783">
        <f t="shared" si="838"/>
        <v>1.4869125355057003E-4</v>
      </c>
      <c r="S3783">
        <f t="shared" si="839"/>
        <v>1.4663480963263666E-4</v>
      </c>
    </row>
    <row r="3784" spans="1:19" x14ac:dyDescent="0.25">
      <c r="A3784">
        <v>3782</v>
      </c>
      <c r="B3784">
        <v>229051.44891129999</v>
      </c>
      <c r="C3784">
        <v>183987.09791703199</v>
      </c>
      <c r="D3784">
        <v>165452.69105562</v>
      </c>
      <c r="E3784">
        <v>108691.0509643</v>
      </c>
      <c r="F3784">
        <f t="shared" si="826"/>
        <v>687182.28884825204</v>
      </c>
      <c r="G3784">
        <f t="shared" si="827"/>
        <v>158</v>
      </c>
      <c r="H3784" t="str">
        <f t="shared" si="829"/>
        <v>Day158</v>
      </c>
      <c r="I3784">
        <f t="shared" si="828"/>
        <v>13</v>
      </c>
      <c r="J3784" t="str">
        <f t="shared" si="830"/>
        <v>Hour13</v>
      </c>
      <c r="K3784">
        <f t="shared" si="831"/>
        <v>6</v>
      </c>
      <c r="L3784" t="str">
        <f t="shared" si="832"/>
        <v>Summer</v>
      </c>
      <c r="M3784">
        <f t="shared" si="833"/>
        <v>2117</v>
      </c>
      <c r="N3784" t="e">
        <f t="shared" si="834"/>
        <v>#N/A</v>
      </c>
      <c r="O3784" t="str">
        <f t="shared" si="835"/>
        <v>Summer</v>
      </c>
      <c r="P3784">
        <f t="shared" si="836"/>
        <v>1.0959254874863454E-4</v>
      </c>
      <c r="Q3784">
        <f t="shared" si="837"/>
        <v>1.4219673557589984E-4</v>
      </c>
      <c r="R3784">
        <f t="shared" si="838"/>
        <v>1.4990795658896474E-4</v>
      </c>
      <c r="S3784">
        <f t="shared" si="839"/>
        <v>1.5214040300133853E-4</v>
      </c>
    </row>
    <row r="3785" spans="1:19" x14ac:dyDescent="0.25">
      <c r="A3785">
        <v>3783</v>
      </c>
      <c r="B3785">
        <v>231332.3286366</v>
      </c>
      <c r="C3785">
        <v>183761.73105866701</v>
      </c>
      <c r="D3785">
        <v>166151.44691543799</v>
      </c>
      <c r="E3785">
        <v>122691.3678256</v>
      </c>
      <c r="F3785">
        <f t="shared" si="826"/>
        <v>703936.87443630502</v>
      </c>
      <c r="G3785">
        <f t="shared" si="827"/>
        <v>158</v>
      </c>
      <c r="H3785" t="str">
        <f t="shared" si="829"/>
        <v>Day158</v>
      </c>
      <c r="I3785">
        <f t="shared" si="828"/>
        <v>14</v>
      </c>
      <c r="J3785" t="str">
        <f t="shared" si="830"/>
        <v>Hour14</v>
      </c>
      <c r="K3785">
        <f t="shared" si="831"/>
        <v>6</v>
      </c>
      <c r="L3785" t="str">
        <f t="shared" si="832"/>
        <v>Summer</v>
      </c>
      <c r="M3785">
        <f t="shared" si="833"/>
        <v>2117</v>
      </c>
      <c r="N3785" t="e">
        <f t="shared" si="834"/>
        <v>#N/A</v>
      </c>
      <c r="O3785" t="str">
        <f t="shared" si="835"/>
        <v>Summer</v>
      </c>
      <c r="P3785">
        <f t="shared" si="836"/>
        <v>1.1005539063498835E-4</v>
      </c>
      <c r="Q3785">
        <f t="shared" si="837"/>
        <v>1.4361272160314613E-4</v>
      </c>
      <c r="R3785">
        <f t="shared" si="838"/>
        <v>1.4972433346754563E-4</v>
      </c>
      <c r="S3785">
        <f t="shared" si="839"/>
        <v>1.717373599773478E-4</v>
      </c>
    </row>
    <row r="3786" spans="1:19" x14ac:dyDescent="0.25">
      <c r="A3786">
        <v>3784</v>
      </c>
      <c r="B3786">
        <v>226738.81626610001</v>
      </c>
      <c r="C3786">
        <v>178627.81030982899</v>
      </c>
      <c r="D3786">
        <v>171914.37269791999</v>
      </c>
      <c r="E3786">
        <v>157822.6872399</v>
      </c>
      <c r="F3786">
        <f t="shared" si="826"/>
        <v>735103.68651374895</v>
      </c>
      <c r="G3786">
        <f t="shared" si="827"/>
        <v>158</v>
      </c>
      <c r="H3786" t="str">
        <f t="shared" si="829"/>
        <v>Day158</v>
      </c>
      <c r="I3786">
        <f t="shared" si="828"/>
        <v>15</v>
      </c>
      <c r="J3786" t="str">
        <f t="shared" si="830"/>
        <v>Hour15</v>
      </c>
      <c r="K3786">
        <f t="shared" si="831"/>
        <v>6</v>
      </c>
      <c r="L3786" t="str">
        <f t="shared" si="832"/>
        <v>Summer</v>
      </c>
      <c r="M3786">
        <f t="shared" si="833"/>
        <v>2117</v>
      </c>
      <c r="N3786" t="e">
        <f t="shared" si="834"/>
        <v>#N/A</v>
      </c>
      <c r="O3786" t="str">
        <f t="shared" si="835"/>
        <v>Summer</v>
      </c>
      <c r="P3786">
        <f t="shared" si="836"/>
        <v>1.138726372492432E-4</v>
      </c>
      <c r="Q3786">
        <f t="shared" si="837"/>
        <v>1.4076103711471681E-4</v>
      </c>
      <c r="R3786">
        <f t="shared" si="838"/>
        <v>1.4554134684804338E-4</v>
      </c>
      <c r="S3786">
        <f t="shared" si="839"/>
        <v>2.209124580764167E-4</v>
      </c>
    </row>
    <row r="3787" spans="1:19" x14ac:dyDescent="0.25">
      <c r="A3787">
        <v>3785</v>
      </c>
      <c r="B3787">
        <v>219601.25877720001</v>
      </c>
      <c r="C3787">
        <v>171900.853679811</v>
      </c>
      <c r="D3787">
        <v>176725.94692662999</v>
      </c>
      <c r="E3787">
        <v>201128.87201309999</v>
      </c>
      <c r="F3787">
        <f t="shared" si="826"/>
        <v>769356.93139674095</v>
      </c>
      <c r="G3787">
        <f t="shared" si="827"/>
        <v>158</v>
      </c>
      <c r="H3787" t="str">
        <f t="shared" si="829"/>
        <v>Day158</v>
      </c>
      <c r="I3787">
        <f t="shared" si="828"/>
        <v>16</v>
      </c>
      <c r="J3787" t="str">
        <f t="shared" si="830"/>
        <v>Hour16</v>
      </c>
      <c r="K3787">
        <f t="shared" si="831"/>
        <v>6</v>
      </c>
      <c r="L3787" t="str">
        <f t="shared" si="832"/>
        <v>Summer</v>
      </c>
      <c r="M3787">
        <f t="shared" si="833"/>
        <v>2117</v>
      </c>
      <c r="N3787" t="e">
        <f t="shared" si="834"/>
        <v>#N/A</v>
      </c>
      <c r="O3787" t="str">
        <f t="shared" si="835"/>
        <v>Summer</v>
      </c>
      <c r="P3787">
        <f t="shared" si="836"/>
        <v>1.1705972764863905E-4</v>
      </c>
      <c r="Q3787">
        <f t="shared" si="837"/>
        <v>1.3632999168919788E-4</v>
      </c>
      <c r="R3787">
        <f t="shared" si="838"/>
        <v>1.4006039555371225E-4</v>
      </c>
      <c r="S3787">
        <f t="shared" si="839"/>
        <v>2.8153033181479038E-4</v>
      </c>
    </row>
    <row r="3788" spans="1:19" x14ac:dyDescent="0.25">
      <c r="A3788">
        <v>3786</v>
      </c>
      <c r="B3788">
        <v>204571.4143377</v>
      </c>
      <c r="C3788">
        <v>161550.30917860899</v>
      </c>
      <c r="D3788">
        <v>190634.781179185</v>
      </c>
      <c r="E3788">
        <v>226584.82934190001</v>
      </c>
      <c r="F3788">
        <f t="shared" si="826"/>
        <v>783341.33403739403</v>
      </c>
      <c r="G3788">
        <f t="shared" si="827"/>
        <v>158</v>
      </c>
      <c r="H3788" t="str">
        <f t="shared" si="829"/>
        <v>Day158</v>
      </c>
      <c r="I3788">
        <f t="shared" si="828"/>
        <v>17</v>
      </c>
      <c r="J3788" t="str">
        <f t="shared" si="830"/>
        <v>Hour17</v>
      </c>
      <c r="K3788">
        <f t="shared" si="831"/>
        <v>6</v>
      </c>
      <c r="L3788" t="str">
        <f t="shared" si="832"/>
        <v>Summer</v>
      </c>
      <c r="M3788">
        <f t="shared" si="833"/>
        <v>2117</v>
      </c>
      <c r="N3788" t="e">
        <f t="shared" si="834"/>
        <v>#N/A</v>
      </c>
      <c r="O3788" t="str">
        <f t="shared" si="835"/>
        <v>Summer</v>
      </c>
      <c r="P3788">
        <f t="shared" si="836"/>
        <v>1.2627266088130186E-4</v>
      </c>
      <c r="Q3788">
        <f t="shared" si="837"/>
        <v>1.269993595291799E-4</v>
      </c>
      <c r="R3788">
        <f t="shared" si="838"/>
        <v>1.3162703803394727E-4</v>
      </c>
      <c r="S3788">
        <f t="shared" si="839"/>
        <v>3.1716233254004396E-4</v>
      </c>
    </row>
    <row r="3789" spans="1:19" x14ac:dyDescent="0.25">
      <c r="A3789">
        <v>3787</v>
      </c>
      <c r="B3789">
        <v>193093.36949059999</v>
      </c>
      <c r="C3789">
        <v>157869.35300346301</v>
      </c>
      <c r="D3789">
        <v>195441.88786955</v>
      </c>
      <c r="E3789">
        <v>179924.1505055</v>
      </c>
      <c r="F3789">
        <f t="shared" si="826"/>
        <v>726328.76086911303</v>
      </c>
      <c r="G3789">
        <f t="shared" si="827"/>
        <v>158</v>
      </c>
      <c r="H3789" t="str">
        <f t="shared" si="829"/>
        <v>Day158</v>
      </c>
      <c r="I3789">
        <f t="shared" si="828"/>
        <v>18</v>
      </c>
      <c r="J3789" t="str">
        <f t="shared" si="830"/>
        <v>Hour18</v>
      </c>
      <c r="K3789">
        <f t="shared" si="831"/>
        <v>6</v>
      </c>
      <c r="L3789" t="str">
        <f t="shared" si="832"/>
        <v>Summer</v>
      </c>
      <c r="M3789">
        <f t="shared" si="833"/>
        <v>2117</v>
      </c>
      <c r="N3789" t="e">
        <f t="shared" si="834"/>
        <v>#N/A</v>
      </c>
      <c r="O3789" t="str">
        <f t="shared" si="835"/>
        <v>Summer</v>
      </c>
      <c r="P3789">
        <f t="shared" si="836"/>
        <v>1.2945679207277709E-4</v>
      </c>
      <c r="Q3789">
        <f t="shared" si="837"/>
        <v>1.1987370930601348E-4</v>
      </c>
      <c r="R3789">
        <f t="shared" si="838"/>
        <v>1.2862788958953569E-4</v>
      </c>
      <c r="S3789">
        <f t="shared" si="839"/>
        <v>2.5184900251421129E-4</v>
      </c>
    </row>
    <row r="3790" spans="1:19" x14ac:dyDescent="0.25">
      <c r="A3790">
        <v>3788</v>
      </c>
      <c r="B3790">
        <v>190451.89053639999</v>
      </c>
      <c r="C3790">
        <v>161725.26591368901</v>
      </c>
      <c r="D3790">
        <v>189164.87324270001</v>
      </c>
      <c r="E3790">
        <v>112139.06855310001</v>
      </c>
      <c r="F3790">
        <f t="shared" si="826"/>
        <v>653481.09824588906</v>
      </c>
      <c r="G3790">
        <f t="shared" si="827"/>
        <v>158</v>
      </c>
      <c r="H3790" t="str">
        <f t="shared" si="829"/>
        <v>Day158</v>
      </c>
      <c r="I3790">
        <f t="shared" si="828"/>
        <v>19</v>
      </c>
      <c r="J3790" t="str">
        <f t="shared" si="830"/>
        <v>Hour19</v>
      </c>
      <c r="K3790">
        <f t="shared" si="831"/>
        <v>6</v>
      </c>
      <c r="L3790" t="str">
        <f t="shared" si="832"/>
        <v>Summer</v>
      </c>
      <c r="M3790">
        <f t="shared" si="833"/>
        <v>2117</v>
      </c>
      <c r="N3790" t="e">
        <f t="shared" si="834"/>
        <v>#N/A</v>
      </c>
      <c r="O3790" t="str">
        <f t="shared" si="835"/>
        <v>Summer</v>
      </c>
      <c r="P3790">
        <f t="shared" si="836"/>
        <v>1.2529902330455744E-4</v>
      </c>
      <c r="Q3790">
        <f t="shared" si="837"/>
        <v>1.182338607647142E-4</v>
      </c>
      <c r="R3790">
        <f t="shared" si="838"/>
        <v>1.3176958828309108E-4</v>
      </c>
      <c r="S3790">
        <f t="shared" si="839"/>
        <v>1.5696676893359949E-4</v>
      </c>
    </row>
    <row r="3791" spans="1:19" x14ac:dyDescent="0.25">
      <c r="A3791">
        <v>3789</v>
      </c>
      <c r="B3791">
        <v>186795.9675159</v>
      </c>
      <c r="C3791">
        <v>164335.437584965</v>
      </c>
      <c r="D3791">
        <v>182523.19374059999</v>
      </c>
      <c r="E3791">
        <v>86695.683715799998</v>
      </c>
      <c r="F3791">
        <f t="shared" si="826"/>
        <v>620350.2825572649</v>
      </c>
      <c r="G3791">
        <f t="shared" si="827"/>
        <v>158</v>
      </c>
      <c r="H3791" t="str">
        <f t="shared" si="829"/>
        <v>Day158</v>
      </c>
      <c r="I3791">
        <f t="shared" si="828"/>
        <v>20</v>
      </c>
      <c r="J3791" t="str">
        <f t="shared" si="830"/>
        <v>Hour20</v>
      </c>
      <c r="K3791">
        <f t="shared" si="831"/>
        <v>6</v>
      </c>
      <c r="L3791" t="str">
        <f t="shared" si="832"/>
        <v>Summer</v>
      </c>
      <c r="M3791">
        <f t="shared" si="833"/>
        <v>2117</v>
      </c>
      <c r="N3791" t="e">
        <f t="shared" si="834"/>
        <v>#N/A</v>
      </c>
      <c r="O3791" t="str">
        <f t="shared" si="835"/>
        <v>Summer</v>
      </c>
      <c r="P3791">
        <f t="shared" si="836"/>
        <v>1.2089970782674503E-4</v>
      </c>
      <c r="Q3791">
        <f t="shared" si="837"/>
        <v>1.1596423827813829E-4</v>
      </c>
      <c r="R3791">
        <f t="shared" si="838"/>
        <v>1.3389628904644479E-4</v>
      </c>
      <c r="S3791">
        <f t="shared" si="839"/>
        <v>1.2135236656540081E-4</v>
      </c>
    </row>
    <row r="3792" spans="1:19" x14ac:dyDescent="0.25">
      <c r="A3792">
        <v>3790</v>
      </c>
      <c r="B3792">
        <v>174272.69854680001</v>
      </c>
      <c r="C3792">
        <v>162649.92419887101</v>
      </c>
      <c r="D3792">
        <v>172636.39075195001</v>
      </c>
      <c r="E3792">
        <v>68540.265242199996</v>
      </c>
      <c r="F3792">
        <f t="shared" si="826"/>
        <v>578099.27873982105</v>
      </c>
      <c r="G3792">
        <f t="shared" si="827"/>
        <v>158</v>
      </c>
      <c r="H3792" t="str">
        <f t="shared" si="829"/>
        <v>Day158</v>
      </c>
      <c r="I3792">
        <f t="shared" si="828"/>
        <v>21</v>
      </c>
      <c r="J3792" t="str">
        <f t="shared" si="830"/>
        <v>Hour21</v>
      </c>
      <c r="K3792">
        <f t="shared" si="831"/>
        <v>6</v>
      </c>
      <c r="L3792" t="str">
        <f t="shared" si="832"/>
        <v>Summer</v>
      </c>
      <c r="M3792">
        <f t="shared" si="833"/>
        <v>2117</v>
      </c>
      <c r="N3792" t="e">
        <f t="shared" si="834"/>
        <v>#N/A</v>
      </c>
      <c r="O3792" t="str">
        <f t="shared" si="835"/>
        <v>Summer</v>
      </c>
      <c r="P3792">
        <f t="shared" si="836"/>
        <v>1.1435088754713095E-4</v>
      </c>
      <c r="Q3792">
        <f t="shared" si="837"/>
        <v>1.0818970563663299E-4</v>
      </c>
      <c r="R3792">
        <f t="shared" si="838"/>
        <v>1.3252297607845267E-4</v>
      </c>
      <c r="S3792">
        <f t="shared" si="839"/>
        <v>9.5939302115976188E-5</v>
      </c>
    </row>
    <row r="3793" spans="1:19" x14ac:dyDescent="0.25">
      <c r="A3793">
        <v>3791</v>
      </c>
      <c r="B3793">
        <v>161229.7330338</v>
      </c>
      <c r="C3793">
        <v>157202.063715575</v>
      </c>
      <c r="D3793">
        <v>152101.203082536</v>
      </c>
      <c r="E3793">
        <v>49529.783052500003</v>
      </c>
      <c r="F3793">
        <f t="shared" si="826"/>
        <v>520062.78288441099</v>
      </c>
      <c r="G3793">
        <f t="shared" si="827"/>
        <v>158</v>
      </c>
      <c r="H3793" t="str">
        <f t="shared" si="829"/>
        <v>Day158</v>
      </c>
      <c r="I3793">
        <f t="shared" si="828"/>
        <v>22</v>
      </c>
      <c r="J3793" t="str">
        <f t="shared" si="830"/>
        <v>Hour22</v>
      </c>
      <c r="K3793">
        <f t="shared" si="831"/>
        <v>6</v>
      </c>
      <c r="L3793" t="str">
        <f t="shared" si="832"/>
        <v>Summer</v>
      </c>
      <c r="M3793">
        <f t="shared" si="833"/>
        <v>2117</v>
      </c>
      <c r="N3793" t="e">
        <f t="shared" si="834"/>
        <v>#N/A</v>
      </c>
      <c r="O3793" t="str">
        <f t="shared" si="835"/>
        <v>Summer</v>
      </c>
      <c r="P3793">
        <f t="shared" si="836"/>
        <v>1.0074879052855743E-4</v>
      </c>
      <c r="Q3793">
        <f t="shared" si="837"/>
        <v>1.0009254175929003E-4</v>
      </c>
      <c r="R3793">
        <f t="shared" si="838"/>
        <v>1.2808419943553313E-4</v>
      </c>
      <c r="S3793">
        <f t="shared" si="839"/>
        <v>6.9329361408523646E-5</v>
      </c>
    </row>
    <row r="3794" spans="1:19" x14ac:dyDescent="0.25">
      <c r="A3794">
        <v>3792</v>
      </c>
      <c r="B3794">
        <v>153596.20532820001</v>
      </c>
      <c r="C3794">
        <v>152273.71481150799</v>
      </c>
      <c r="D3794">
        <v>128531.58093311</v>
      </c>
      <c r="E3794">
        <v>37884.185810700001</v>
      </c>
      <c r="F3794">
        <f t="shared" si="826"/>
        <v>472285.68688351795</v>
      </c>
      <c r="G3794">
        <f t="shared" si="827"/>
        <v>158</v>
      </c>
      <c r="H3794" t="str">
        <f t="shared" si="829"/>
        <v>Day158</v>
      </c>
      <c r="I3794">
        <f t="shared" si="828"/>
        <v>23</v>
      </c>
      <c r="J3794" t="str">
        <f t="shared" si="830"/>
        <v>Hour23</v>
      </c>
      <c r="K3794">
        <f t="shared" si="831"/>
        <v>6</v>
      </c>
      <c r="L3794" t="str">
        <f t="shared" si="832"/>
        <v>Summer</v>
      </c>
      <c r="M3794">
        <f t="shared" si="833"/>
        <v>2117</v>
      </c>
      <c r="N3794" t="e">
        <f t="shared" si="834"/>
        <v>#N/A</v>
      </c>
      <c r="O3794" t="str">
        <f t="shared" si="835"/>
        <v>Summer</v>
      </c>
      <c r="P3794">
        <f t="shared" si="836"/>
        <v>8.513674488628062E-5</v>
      </c>
      <c r="Q3794">
        <f t="shared" si="837"/>
        <v>9.5353594567190627E-5</v>
      </c>
      <c r="R3794">
        <f t="shared" si="838"/>
        <v>1.2406870746935566E-4</v>
      </c>
      <c r="S3794">
        <f t="shared" si="839"/>
        <v>5.3028425481970946E-5</v>
      </c>
    </row>
    <row r="3795" spans="1:19" x14ac:dyDescent="0.25">
      <c r="A3795">
        <v>3793</v>
      </c>
      <c r="B3795">
        <v>150400.1306383</v>
      </c>
      <c r="C3795">
        <v>149120.414139512</v>
      </c>
      <c r="D3795">
        <v>110276.960387392</v>
      </c>
      <c r="E3795">
        <v>27192.621924399999</v>
      </c>
      <c r="F3795">
        <f t="shared" si="826"/>
        <v>436990.12708960392</v>
      </c>
      <c r="G3795">
        <f t="shared" si="827"/>
        <v>159</v>
      </c>
      <c r="H3795" t="str">
        <f t="shared" si="829"/>
        <v>Day159</v>
      </c>
      <c r="I3795">
        <f t="shared" si="828"/>
        <v>0</v>
      </c>
      <c r="J3795" t="str">
        <f t="shared" si="830"/>
        <v>Hour0</v>
      </c>
      <c r="K3795">
        <f t="shared" si="831"/>
        <v>6</v>
      </c>
      <c r="L3795" t="str">
        <f t="shared" si="832"/>
        <v>Summer</v>
      </c>
      <c r="M3795">
        <f t="shared" si="833"/>
        <v>79</v>
      </c>
      <c r="N3795">
        <f t="shared" si="834"/>
        <v>792398.38408730994</v>
      </c>
      <c r="O3795" t="str">
        <f t="shared" si="835"/>
        <v>Summer</v>
      </c>
      <c r="P3795">
        <f t="shared" si="836"/>
        <v>7.3045249853589386E-5</v>
      </c>
      <c r="Q3795">
        <f t="shared" si="837"/>
        <v>9.3369449128597343E-5</v>
      </c>
      <c r="R3795">
        <f t="shared" si="838"/>
        <v>1.2149947916149521E-4</v>
      </c>
      <c r="S3795">
        <f t="shared" si="839"/>
        <v>3.8062898661271526E-5</v>
      </c>
    </row>
    <row r="3796" spans="1:19" x14ac:dyDescent="0.25">
      <c r="A3796">
        <v>3794</v>
      </c>
      <c r="B3796">
        <v>147320.57792010001</v>
      </c>
      <c r="C3796">
        <v>149092.74302008399</v>
      </c>
      <c r="D3796">
        <v>97982.028211901998</v>
      </c>
      <c r="E3796">
        <v>21573.316335899999</v>
      </c>
      <c r="F3796">
        <f t="shared" si="826"/>
        <v>415968.665487986</v>
      </c>
      <c r="G3796">
        <f t="shared" si="827"/>
        <v>159</v>
      </c>
      <c r="H3796" t="str">
        <f t="shared" si="829"/>
        <v>Day159</v>
      </c>
      <c r="I3796">
        <f t="shared" si="828"/>
        <v>1</v>
      </c>
      <c r="J3796" t="str">
        <f t="shared" si="830"/>
        <v>Hour1</v>
      </c>
      <c r="K3796">
        <f t="shared" si="831"/>
        <v>6</v>
      </c>
      <c r="L3796" t="str">
        <f t="shared" si="832"/>
        <v>Summer</v>
      </c>
      <c r="M3796">
        <f t="shared" si="833"/>
        <v>2117</v>
      </c>
      <c r="N3796" t="e">
        <f t="shared" si="834"/>
        <v>#N/A</v>
      </c>
      <c r="O3796" t="str">
        <f t="shared" si="835"/>
        <v>Summer</v>
      </c>
      <c r="P3796">
        <f t="shared" si="836"/>
        <v>6.4901333032372019E-5</v>
      </c>
      <c r="Q3796">
        <f t="shared" si="837"/>
        <v>9.1457641341991696E-5</v>
      </c>
      <c r="R3796">
        <f t="shared" si="838"/>
        <v>1.2147693344488278E-4</v>
      </c>
      <c r="S3796">
        <f t="shared" si="839"/>
        <v>3.0197270265582658E-5</v>
      </c>
    </row>
    <row r="3797" spans="1:19" x14ac:dyDescent="0.25">
      <c r="A3797">
        <v>3795</v>
      </c>
      <c r="B3797">
        <v>145070.9767619</v>
      </c>
      <c r="C3797">
        <v>150505.427580749</v>
      </c>
      <c r="D3797">
        <v>90879.688788473999</v>
      </c>
      <c r="E3797">
        <v>17262.3768605</v>
      </c>
      <c r="F3797">
        <f t="shared" si="826"/>
        <v>403718.46999162307</v>
      </c>
      <c r="G3797">
        <f t="shared" si="827"/>
        <v>159</v>
      </c>
      <c r="H3797" t="str">
        <f t="shared" si="829"/>
        <v>Day159</v>
      </c>
      <c r="I3797">
        <f t="shared" si="828"/>
        <v>2</v>
      </c>
      <c r="J3797" t="str">
        <f t="shared" si="830"/>
        <v>Hour2</v>
      </c>
      <c r="K3797">
        <f t="shared" si="831"/>
        <v>6</v>
      </c>
      <c r="L3797" t="str">
        <f t="shared" si="832"/>
        <v>Summer</v>
      </c>
      <c r="M3797">
        <f t="shared" si="833"/>
        <v>2117</v>
      </c>
      <c r="N3797" t="e">
        <f t="shared" si="834"/>
        <v>#N/A</v>
      </c>
      <c r="O3797" t="str">
        <f t="shared" si="835"/>
        <v>Summer</v>
      </c>
      <c r="P3797">
        <f t="shared" si="836"/>
        <v>6.0196885649103294E-5</v>
      </c>
      <c r="Q3797">
        <f t="shared" si="837"/>
        <v>9.0061073267158525E-5</v>
      </c>
      <c r="R3797">
        <f t="shared" si="838"/>
        <v>1.2262795250106448E-4</v>
      </c>
      <c r="S3797">
        <f t="shared" si="839"/>
        <v>2.4163028593587444E-5</v>
      </c>
    </row>
    <row r="3798" spans="1:19" x14ac:dyDescent="0.25">
      <c r="A3798">
        <v>3796</v>
      </c>
      <c r="B3798">
        <v>147368.38372799999</v>
      </c>
      <c r="C3798">
        <v>150421.87310327601</v>
      </c>
      <c r="D3798">
        <v>89956.413481861993</v>
      </c>
      <c r="E3798">
        <v>17652.683222600001</v>
      </c>
      <c r="F3798">
        <f t="shared" si="826"/>
        <v>405399.35353573802</v>
      </c>
      <c r="G3798">
        <f t="shared" si="827"/>
        <v>159</v>
      </c>
      <c r="H3798" t="str">
        <f t="shared" si="829"/>
        <v>Day159</v>
      </c>
      <c r="I3798">
        <f t="shared" si="828"/>
        <v>3</v>
      </c>
      <c r="J3798" t="str">
        <f t="shared" si="830"/>
        <v>Hour3</v>
      </c>
      <c r="K3798">
        <f t="shared" si="831"/>
        <v>6</v>
      </c>
      <c r="L3798" t="str">
        <f t="shared" si="832"/>
        <v>Summer</v>
      </c>
      <c r="M3798">
        <f t="shared" si="833"/>
        <v>2117</v>
      </c>
      <c r="N3798" t="e">
        <f t="shared" si="834"/>
        <v>#N/A</v>
      </c>
      <c r="O3798" t="str">
        <f t="shared" si="835"/>
        <v>Summer</v>
      </c>
      <c r="P3798">
        <f t="shared" si="836"/>
        <v>5.9585326578031598E-5</v>
      </c>
      <c r="Q3798">
        <f t="shared" si="837"/>
        <v>9.1487319520659659E-5</v>
      </c>
      <c r="R3798">
        <f t="shared" si="838"/>
        <v>1.225598744612256E-4</v>
      </c>
      <c r="S3798">
        <f t="shared" si="839"/>
        <v>2.4709360298884732E-5</v>
      </c>
    </row>
    <row r="3799" spans="1:19" x14ac:dyDescent="0.25">
      <c r="A3799">
        <v>3797</v>
      </c>
      <c r="B3799">
        <v>153922.26647</v>
      </c>
      <c r="C3799">
        <v>152114.69064875101</v>
      </c>
      <c r="D3799">
        <v>95689.796036300002</v>
      </c>
      <c r="E3799">
        <v>16562.882476499999</v>
      </c>
      <c r="F3799">
        <f t="shared" si="826"/>
        <v>418289.63563155103</v>
      </c>
      <c r="G3799">
        <f t="shared" si="827"/>
        <v>159</v>
      </c>
      <c r="H3799" t="str">
        <f t="shared" si="829"/>
        <v>Day159</v>
      </c>
      <c r="I3799">
        <f t="shared" si="828"/>
        <v>4</v>
      </c>
      <c r="J3799" t="str">
        <f t="shared" si="830"/>
        <v>Hour4</v>
      </c>
      <c r="K3799">
        <f t="shared" si="831"/>
        <v>6</v>
      </c>
      <c r="L3799" t="str">
        <f t="shared" si="832"/>
        <v>Summer</v>
      </c>
      <c r="M3799">
        <f t="shared" si="833"/>
        <v>2117</v>
      </c>
      <c r="N3799" t="e">
        <f t="shared" si="834"/>
        <v>#N/A</v>
      </c>
      <c r="O3799" t="str">
        <f t="shared" si="835"/>
        <v>Summer</v>
      </c>
      <c r="P3799">
        <f t="shared" si="836"/>
        <v>6.3383004349743343E-5</v>
      </c>
      <c r="Q3799">
        <f t="shared" si="837"/>
        <v>9.5556015596101306E-5</v>
      </c>
      <c r="R3799">
        <f t="shared" si="838"/>
        <v>1.2393913867047215E-4</v>
      </c>
      <c r="S3799">
        <f t="shared" si="839"/>
        <v>2.3183910657614155E-5</v>
      </c>
    </row>
    <row r="3800" spans="1:19" x14ac:dyDescent="0.25">
      <c r="A3800">
        <v>3798</v>
      </c>
      <c r="B3800">
        <v>162270.26406740001</v>
      </c>
      <c r="C3800">
        <v>155657.02121360501</v>
      </c>
      <c r="D3800">
        <v>105747.59471155</v>
      </c>
      <c r="E3800">
        <v>24629.841213899999</v>
      </c>
      <c r="F3800">
        <f t="shared" si="826"/>
        <v>448304.72120645503</v>
      </c>
      <c r="G3800">
        <f t="shared" si="827"/>
        <v>159</v>
      </c>
      <c r="H3800" t="str">
        <f t="shared" si="829"/>
        <v>Day159</v>
      </c>
      <c r="I3800">
        <f t="shared" si="828"/>
        <v>5</v>
      </c>
      <c r="J3800" t="str">
        <f t="shared" si="830"/>
        <v>Hour5</v>
      </c>
      <c r="K3800">
        <f t="shared" si="831"/>
        <v>6</v>
      </c>
      <c r="L3800" t="str">
        <f t="shared" si="832"/>
        <v>Summer</v>
      </c>
      <c r="M3800">
        <f t="shared" si="833"/>
        <v>2117</v>
      </c>
      <c r="N3800" t="e">
        <f t="shared" si="834"/>
        <v>#N/A</v>
      </c>
      <c r="O3800" t="str">
        <f t="shared" si="835"/>
        <v>Summer</v>
      </c>
      <c r="P3800">
        <f t="shared" si="836"/>
        <v>7.0045088747335528E-5</v>
      </c>
      <c r="Q3800">
        <f t="shared" si="837"/>
        <v>1.0073851067564749E-4</v>
      </c>
      <c r="R3800">
        <f t="shared" si="838"/>
        <v>1.2682533853204808E-4</v>
      </c>
      <c r="S3800">
        <f t="shared" si="839"/>
        <v>3.4475643899813823E-5</v>
      </c>
    </row>
    <row r="3801" spans="1:19" x14ac:dyDescent="0.25">
      <c r="A3801">
        <v>3799</v>
      </c>
      <c r="B3801">
        <v>166405.91110920001</v>
      </c>
      <c r="C3801">
        <v>156799.97803779299</v>
      </c>
      <c r="D3801">
        <v>126978.96607210601</v>
      </c>
      <c r="E3801">
        <v>42294.093431699999</v>
      </c>
      <c r="F3801">
        <f t="shared" si="826"/>
        <v>492478.94865079899</v>
      </c>
      <c r="G3801">
        <f t="shared" si="827"/>
        <v>159</v>
      </c>
      <c r="H3801" t="str">
        <f t="shared" si="829"/>
        <v>Day159</v>
      </c>
      <c r="I3801">
        <f t="shared" si="828"/>
        <v>6</v>
      </c>
      <c r="J3801" t="str">
        <f t="shared" si="830"/>
        <v>Hour6</v>
      </c>
      <c r="K3801">
        <f t="shared" si="831"/>
        <v>6</v>
      </c>
      <c r="L3801" t="str">
        <f t="shared" si="832"/>
        <v>Summer</v>
      </c>
      <c r="M3801">
        <f t="shared" si="833"/>
        <v>2117</v>
      </c>
      <c r="N3801" t="e">
        <f t="shared" si="834"/>
        <v>#N/A</v>
      </c>
      <c r="O3801" t="str">
        <f t="shared" si="835"/>
        <v>Summer</v>
      </c>
      <c r="P3801">
        <f t="shared" si="836"/>
        <v>8.4108323899249139E-5</v>
      </c>
      <c r="Q3801">
        <f t="shared" si="837"/>
        <v>1.0330594917749176E-4</v>
      </c>
      <c r="R3801">
        <f t="shared" si="838"/>
        <v>1.2775659036396022E-4</v>
      </c>
      <c r="S3801">
        <f t="shared" si="839"/>
        <v>5.9201197910843514E-5</v>
      </c>
    </row>
    <row r="3802" spans="1:19" x14ac:dyDescent="0.25">
      <c r="A3802">
        <v>3800</v>
      </c>
      <c r="B3802">
        <v>177075.1918347</v>
      </c>
      <c r="C3802">
        <v>163279.56276515001</v>
      </c>
      <c r="D3802">
        <v>137474.90341983299</v>
      </c>
      <c r="E3802">
        <v>66437.066846000002</v>
      </c>
      <c r="F3802">
        <f t="shared" si="826"/>
        <v>544266.72486568301</v>
      </c>
      <c r="G3802">
        <f t="shared" si="827"/>
        <v>159</v>
      </c>
      <c r="H3802" t="str">
        <f t="shared" si="829"/>
        <v>Day159</v>
      </c>
      <c r="I3802">
        <f t="shared" si="828"/>
        <v>7</v>
      </c>
      <c r="J3802" t="str">
        <f t="shared" si="830"/>
        <v>Hour7</v>
      </c>
      <c r="K3802">
        <f t="shared" si="831"/>
        <v>6</v>
      </c>
      <c r="L3802" t="str">
        <f t="shared" si="832"/>
        <v>Summer</v>
      </c>
      <c r="M3802">
        <f t="shared" si="833"/>
        <v>2117</v>
      </c>
      <c r="N3802" t="e">
        <f t="shared" si="834"/>
        <v>#N/A</v>
      </c>
      <c r="O3802" t="str">
        <f t="shared" si="835"/>
        <v>Summer</v>
      </c>
      <c r="P3802">
        <f t="shared" si="836"/>
        <v>9.106062257813069E-5</v>
      </c>
      <c r="Q3802">
        <f t="shared" si="837"/>
        <v>1.0992951299828418E-4</v>
      </c>
      <c r="R3802">
        <f t="shared" si="838"/>
        <v>1.3303598939258762E-4</v>
      </c>
      <c r="S3802">
        <f t="shared" si="839"/>
        <v>9.2995348140457678E-5</v>
      </c>
    </row>
    <row r="3803" spans="1:19" x14ac:dyDescent="0.25">
      <c r="A3803">
        <v>3801</v>
      </c>
      <c r="B3803">
        <v>188074.60187849999</v>
      </c>
      <c r="C3803">
        <v>171149.60560441299</v>
      </c>
      <c r="D3803">
        <v>143482.71168183399</v>
      </c>
      <c r="E3803">
        <v>73790.548039300003</v>
      </c>
      <c r="F3803">
        <f t="shared" si="826"/>
        <v>576497.46720404702</v>
      </c>
      <c r="G3803">
        <f t="shared" si="827"/>
        <v>159</v>
      </c>
      <c r="H3803" t="str">
        <f t="shared" si="829"/>
        <v>Day159</v>
      </c>
      <c r="I3803">
        <f t="shared" si="828"/>
        <v>8</v>
      </c>
      <c r="J3803" t="str">
        <f t="shared" si="830"/>
        <v>Hour8</v>
      </c>
      <c r="K3803">
        <f t="shared" si="831"/>
        <v>6</v>
      </c>
      <c r="L3803" t="str">
        <f t="shared" si="832"/>
        <v>Summer</v>
      </c>
      <c r="M3803">
        <f t="shared" si="833"/>
        <v>2117</v>
      </c>
      <c r="N3803" t="e">
        <f t="shared" si="834"/>
        <v>#N/A</v>
      </c>
      <c r="O3803" t="str">
        <f t="shared" si="835"/>
        <v>Summer</v>
      </c>
      <c r="P3803">
        <f t="shared" si="836"/>
        <v>9.5040074442134855E-5</v>
      </c>
      <c r="Q3803">
        <f t="shared" si="837"/>
        <v>1.1675802340030662E-4</v>
      </c>
      <c r="R3803">
        <f t="shared" si="838"/>
        <v>1.3944829793844851E-4</v>
      </c>
      <c r="S3803">
        <f t="shared" si="839"/>
        <v>1.0328839050490117E-4</v>
      </c>
    </row>
    <row r="3804" spans="1:19" x14ac:dyDescent="0.25">
      <c r="A3804">
        <v>3802</v>
      </c>
      <c r="B3804">
        <v>203892.13690380001</v>
      </c>
      <c r="C3804">
        <v>179204.167212161</v>
      </c>
      <c r="D3804">
        <v>143768.67646007999</v>
      </c>
      <c r="E3804">
        <v>72255.529935400002</v>
      </c>
      <c r="F3804">
        <f t="shared" si="826"/>
        <v>599120.51051144104</v>
      </c>
      <c r="G3804">
        <f t="shared" si="827"/>
        <v>159</v>
      </c>
      <c r="H3804" t="str">
        <f t="shared" si="829"/>
        <v>Day159</v>
      </c>
      <c r="I3804">
        <f t="shared" si="828"/>
        <v>9</v>
      </c>
      <c r="J3804" t="str">
        <f t="shared" si="830"/>
        <v>Hour9</v>
      </c>
      <c r="K3804">
        <f t="shared" si="831"/>
        <v>6</v>
      </c>
      <c r="L3804" t="str">
        <f t="shared" si="832"/>
        <v>Summer</v>
      </c>
      <c r="M3804">
        <f t="shared" si="833"/>
        <v>2117</v>
      </c>
      <c r="N3804" t="e">
        <f t="shared" si="834"/>
        <v>#N/A</v>
      </c>
      <c r="O3804" t="str">
        <f t="shared" si="835"/>
        <v>Summer</v>
      </c>
      <c r="P3804">
        <f t="shared" si="836"/>
        <v>9.5229491783734835E-5</v>
      </c>
      <c r="Q3804">
        <f t="shared" si="837"/>
        <v>1.2657765936482793E-4</v>
      </c>
      <c r="R3804">
        <f t="shared" si="838"/>
        <v>1.4601094763240651E-4</v>
      </c>
      <c r="S3804">
        <f t="shared" si="839"/>
        <v>1.0113974743935198E-4</v>
      </c>
    </row>
    <row r="3805" spans="1:19" x14ac:dyDescent="0.25">
      <c r="A3805">
        <v>3803</v>
      </c>
      <c r="B3805">
        <v>215088.838303</v>
      </c>
      <c r="C3805">
        <v>181223.136936447</v>
      </c>
      <c r="D3805">
        <v>151415.15366238999</v>
      </c>
      <c r="E3805">
        <v>80064.089646799999</v>
      </c>
      <c r="F3805">
        <f t="shared" si="826"/>
        <v>627791.21854863688</v>
      </c>
      <c r="G3805">
        <f t="shared" si="827"/>
        <v>159</v>
      </c>
      <c r="H3805" t="str">
        <f t="shared" si="829"/>
        <v>Day159</v>
      </c>
      <c r="I3805">
        <f t="shared" si="828"/>
        <v>10</v>
      </c>
      <c r="J3805" t="str">
        <f t="shared" si="830"/>
        <v>Hour10</v>
      </c>
      <c r="K3805">
        <f t="shared" si="831"/>
        <v>6</v>
      </c>
      <c r="L3805" t="str">
        <f t="shared" si="832"/>
        <v>Summer</v>
      </c>
      <c r="M3805">
        <f t="shared" si="833"/>
        <v>2117</v>
      </c>
      <c r="N3805" t="e">
        <f t="shared" si="834"/>
        <v>#N/A</v>
      </c>
      <c r="O3805" t="str">
        <f t="shared" si="835"/>
        <v>Summer</v>
      </c>
      <c r="P3805">
        <f t="shared" si="836"/>
        <v>1.0029436513334855E-4</v>
      </c>
      <c r="Q3805">
        <f t="shared" si="837"/>
        <v>1.3352864961506164E-4</v>
      </c>
      <c r="R3805">
        <f t="shared" si="838"/>
        <v>1.4765595225071503E-4</v>
      </c>
      <c r="S3805">
        <f t="shared" si="839"/>
        <v>1.1206978639667712E-4</v>
      </c>
    </row>
    <row r="3806" spans="1:19" x14ac:dyDescent="0.25">
      <c r="A3806">
        <v>3804</v>
      </c>
      <c r="B3806">
        <v>222081.68259360001</v>
      </c>
      <c r="C3806">
        <v>181923.20056634801</v>
      </c>
      <c r="D3806">
        <v>158588.7121181</v>
      </c>
      <c r="E3806">
        <v>94138.676919800098</v>
      </c>
      <c r="F3806">
        <f t="shared" si="826"/>
        <v>656732.27219784819</v>
      </c>
      <c r="G3806">
        <f t="shared" si="827"/>
        <v>159</v>
      </c>
      <c r="H3806" t="str">
        <f t="shared" si="829"/>
        <v>Day159</v>
      </c>
      <c r="I3806">
        <f t="shared" si="828"/>
        <v>11</v>
      </c>
      <c r="J3806" t="str">
        <f t="shared" si="830"/>
        <v>Hour11</v>
      </c>
      <c r="K3806">
        <f t="shared" si="831"/>
        <v>6</v>
      </c>
      <c r="L3806" t="str">
        <f t="shared" si="832"/>
        <v>Summer</v>
      </c>
      <c r="M3806">
        <f t="shared" si="833"/>
        <v>2117</v>
      </c>
      <c r="N3806" t="e">
        <f t="shared" si="834"/>
        <v>#N/A</v>
      </c>
      <c r="O3806" t="str">
        <f t="shared" si="835"/>
        <v>Summer</v>
      </c>
      <c r="P3806">
        <f t="shared" si="836"/>
        <v>1.050459865771744E-4</v>
      </c>
      <c r="Q3806">
        <f t="shared" si="837"/>
        <v>1.3786985607867566E-4</v>
      </c>
      <c r="R3806">
        <f t="shared" si="838"/>
        <v>1.4822634609587497E-4</v>
      </c>
      <c r="S3806">
        <f t="shared" si="839"/>
        <v>1.3177070345281146E-4</v>
      </c>
    </row>
    <row r="3807" spans="1:19" x14ac:dyDescent="0.25">
      <c r="A3807">
        <v>3805</v>
      </c>
      <c r="B3807">
        <v>228101.50595640001</v>
      </c>
      <c r="C3807">
        <v>183567.19395312099</v>
      </c>
      <c r="D3807">
        <v>162246.44883034</v>
      </c>
      <c r="E3807">
        <v>105752.1355515</v>
      </c>
      <c r="F3807">
        <f t="shared" si="826"/>
        <v>679667.28429136111</v>
      </c>
      <c r="G3807">
        <f t="shared" si="827"/>
        <v>159</v>
      </c>
      <c r="H3807" t="str">
        <f t="shared" si="829"/>
        <v>Day159</v>
      </c>
      <c r="I3807">
        <f t="shared" si="828"/>
        <v>12</v>
      </c>
      <c r="J3807" t="str">
        <f t="shared" si="830"/>
        <v>Hour12</v>
      </c>
      <c r="K3807">
        <f t="shared" si="831"/>
        <v>6</v>
      </c>
      <c r="L3807" t="str">
        <f t="shared" si="832"/>
        <v>Summer</v>
      </c>
      <c r="M3807">
        <f t="shared" si="833"/>
        <v>2117</v>
      </c>
      <c r="N3807" t="e">
        <f t="shared" si="834"/>
        <v>#N/A</v>
      </c>
      <c r="O3807" t="str">
        <f t="shared" si="835"/>
        <v>Summer</v>
      </c>
      <c r="P3807">
        <f t="shared" si="836"/>
        <v>1.0746879811555595E-4</v>
      </c>
      <c r="Q3807">
        <f t="shared" si="837"/>
        <v>1.4160700437004133E-4</v>
      </c>
      <c r="R3807">
        <f t="shared" si="838"/>
        <v>1.4956582963600908E-4</v>
      </c>
      <c r="S3807">
        <f t="shared" si="839"/>
        <v>1.480266533290026E-4</v>
      </c>
    </row>
    <row r="3808" spans="1:19" x14ac:dyDescent="0.25">
      <c r="A3808">
        <v>3806</v>
      </c>
      <c r="B3808">
        <v>232723.7520941</v>
      </c>
      <c r="C3808">
        <v>185037.76468977201</v>
      </c>
      <c r="D3808">
        <v>165833.23849218999</v>
      </c>
      <c r="E3808">
        <v>109617.019632</v>
      </c>
      <c r="F3808">
        <f t="shared" si="826"/>
        <v>693211.77490806207</v>
      </c>
      <c r="G3808">
        <f t="shared" si="827"/>
        <v>159</v>
      </c>
      <c r="H3808" t="str">
        <f t="shared" si="829"/>
        <v>Day159</v>
      </c>
      <c r="I3808">
        <f t="shared" si="828"/>
        <v>13</v>
      </c>
      <c r="J3808" t="str">
        <f t="shared" si="830"/>
        <v>Hour13</v>
      </c>
      <c r="K3808">
        <f t="shared" si="831"/>
        <v>6</v>
      </c>
      <c r="L3808" t="str">
        <f t="shared" si="832"/>
        <v>Summer</v>
      </c>
      <c r="M3808">
        <f t="shared" si="833"/>
        <v>2117</v>
      </c>
      <c r="N3808" t="e">
        <f t="shared" si="834"/>
        <v>#N/A</v>
      </c>
      <c r="O3808" t="str">
        <f t="shared" si="835"/>
        <v>Summer</v>
      </c>
      <c r="P3808">
        <f t="shared" si="836"/>
        <v>1.0984461574873817E-4</v>
      </c>
      <c r="Q3808">
        <f t="shared" si="837"/>
        <v>1.4447652698137297E-4</v>
      </c>
      <c r="R3808">
        <f t="shared" si="838"/>
        <v>1.5076401285997785E-4</v>
      </c>
      <c r="S3808">
        <f t="shared" si="839"/>
        <v>1.534365285334834E-4</v>
      </c>
    </row>
    <row r="3809" spans="1:19" x14ac:dyDescent="0.25">
      <c r="A3809">
        <v>3807</v>
      </c>
      <c r="B3809">
        <v>235933.0230473</v>
      </c>
      <c r="C3809">
        <v>185095.31938098001</v>
      </c>
      <c r="D3809">
        <v>167951.53691604</v>
      </c>
      <c r="E3809">
        <v>123746.26107769999</v>
      </c>
      <c r="F3809">
        <f t="shared" si="826"/>
        <v>712726.14042201999</v>
      </c>
      <c r="G3809">
        <f t="shared" si="827"/>
        <v>159</v>
      </c>
      <c r="H3809" t="str">
        <f t="shared" si="829"/>
        <v>Day159</v>
      </c>
      <c r="I3809">
        <f t="shared" si="828"/>
        <v>14</v>
      </c>
      <c r="J3809" t="str">
        <f t="shared" si="830"/>
        <v>Hour14</v>
      </c>
      <c r="K3809">
        <f t="shared" si="831"/>
        <v>6</v>
      </c>
      <c r="L3809" t="str">
        <f t="shared" si="832"/>
        <v>Summer</v>
      </c>
      <c r="M3809">
        <f t="shared" si="833"/>
        <v>2117</v>
      </c>
      <c r="N3809" t="e">
        <f t="shared" si="834"/>
        <v>#N/A</v>
      </c>
      <c r="O3809" t="str">
        <f t="shared" si="835"/>
        <v>Summer</v>
      </c>
      <c r="P3809">
        <f t="shared" si="836"/>
        <v>1.1124773419787779E-4</v>
      </c>
      <c r="Q3809">
        <f t="shared" si="837"/>
        <v>1.4646886475217798E-4</v>
      </c>
      <c r="R3809">
        <f t="shared" si="838"/>
        <v>1.5081090694249113E-4</v>
      </c>
      <c r="S3809">
        <f t="shared" si="839"/>
        <v>1.7321394782035798E-4</v>
      </c>
    </row>
    <row r="3810" spans="1:19" x14ac:dyDescent="0.25">
      <c r="A3810">
        <v>3808</v>
      </c>
      <c r="B3810">
        <v>232046.81836850001</v>
      </c>
      <c r="C3810">
        <v>180197.93739463601</v>
      </c>
      <c r="D3810">
        <v>174968.21313994</v>
      </c>
      <c r="E3810">
        <v>159187.96773999999</v>
      </c>
      <c r="F3810">
        <f t="shared" si="826"/>
        <v>746400.93664307601</v>
      </c>
      <c r="G3810">
        <f t="shared" si="827"/>
        <v>159</v>
      </c>
      <c r="H3810" t="str">
        <f t="shared" si="829"/>
        <v>Day159</v>
      </c>
      <c r="I3810">
        <f t="shared" si="828"/>
        <v>15</v>
      </c>
      <c r="J3810" t="str">
        <f t="shared" si="830"/>
        <v>Hour15</v>
      </c>
      <c r="K3810">
        <f t="shared" si="831"/>
        <v>6</v>
      </c>
      <c r="L3810" t="str">
        <f t="shared" si="832"/>
        <v>Summer</v>
      </c>
      <c r="M3810">
        <f t="shared" si="833"/>
        <v>2117</v>
      </c>
      <c r="N3810" t="e">
        <f t="shared" si="834"/>
        <v>#N/A</v>
      </c>
      <c r="O3810" t="str">
        <f t="shared" si="835"/>
        <v>Summer</v>
      </c>
      <c r="P3810">
        <f t="shared" si="836"/>
        <v>1.1589543999350393E-4</v>
      </c>
      <c r="Q3810">
        <f t="shared" si="837"/>
        <v>1.4405628180746521E-4</v>
      </c>
      <c r="R3810">
        <f t="shared" si="838"/>
        <v>1.4682064602463318E-4</v>
      </c>
      <c r="S3810">
        <f t="shared" si="839"/>
        <v>2.228235107679884E-4</v>
      </c>
    </row>
    <row r="3811" spans="1:19" x14ac:dyDescent="0.25">
      <c r="A3811">
        <v>3809</v>
      </c>
      <c r="B3811">
        <v>224331.35438569999</v>
      </c>
      <c r="C3811">
        <v>173011.92920807301</v>
      </c>
      <c r="D3811">
        <v>180510.35823533</v>
      </c>
      <c r="E3811">
        <v>202131.60960329999</v>
      </c>
      <c r="F3811">
        <f t="shared" si="826"/>
        <v>779985.25143240299</v>
      </c>
      <c r="G3811">
        <f t="shared" si="827"/>
        <v>159</v>
      </c>
      <c r="H3811" t="str">
        <f t="shared" si="829"/>
        <v>Day159</v>
      </c>
      <c r="I3811">
        <f t="shared" si="828"/>
        <v>16</v>
      </c>
      <c r="J3811" t="str">
        <f t="shared" si="830"/>
        <v>Hour16</v>
      </c>
      <c r="K3811">
        <f t="shared" si="831"/>
        <v>6</v>
      </c>
      <c r="L3811" t="str">
        <f t="shared" si="832"/>
        <v>Summer</v>
      </c>
      <c r="M3811">
        <f t="shared" si="833"/>
        <v>2117</v>
      </c>
      <c r="N3811" t="e">
        <f t="shared" si="834"/>
        <v>#N/A</v>
      </c>
      <c r="O3811" t="str">
        <f t="shared" si="835"/>
        <v>Summer</v>
      </c>
      <c r="P3811">
        <f t="shared" si="836"/>
        <v>1.1956644590258493E-4</v>
      </c>
      <c r="Q3811">
        <f t="shared" si="837"/>
        <v>1.3926646800352613E-4</v>
      </c>
      <c r="R3811">
        <f t="shared" si="838"/>
        <v>1.4096567132545614E-4</v>
      </c>
      <c r="S3811">
        <f t="shared" si="839"/>
        <v>2.8293391471995269E-4</v>
      </c>
    </row>
    <row r="3812" spans="1:19" x14ac:dyDescent="0.25">
      <c r="A3812">
        <v>3810</v>
      </c>
      <c r="B3812">
        <v>208519.0546222</v>
      </c>
      <c r="C3812">
        <v>162132.162885</v>
      </c>
      <c r="D3812">
        <v>194750.25010351001</v>
      </c>
      <c r="E3812">
        <v>226996.91647659999</v>
      </c>
      <c r="F3812">
        <f t="shared" si="826"/>
        <v>792398.38408730994</v>
      </c>
      <c r="G3812">
        <f t="shared" si="827"/>
        <v>159</v>
      </c>
      <c r="H3812" t="str">
        <f t="shared" si="829"/>
        <v>Day159</v>
      </c>
      <c r="I3812">
        <f t="shared" si="828"/>
        <v>17</v>
      </c>
      <c r="J3812" t="str">
        <f t="shared" si="830"/>
        <v>Hour17</v>
      </c>
      <c r="K3812">
        <f t="shared" si="831"/>
        <v>6</v>
      </c>
      <c r="L3812" t="str">
        <f t="shared" si="832"/>
        <v>Summer</v>
      </c>
      <c r="M3812">
        <f t="shared" si="833"/>
        <v>2117</v>
      </c>
      <c r="N3812" t="e">
        <f t="shared" si="834"/>
        <v>#N/A</v>
      </c>
      <c r="O3812" t="str">
        <f t="shared" si="835"/>
        <v>Summer</v>
      </c>
      <c r="P3812">
        <f t="shared" si="836"/>
        <v>1.2899866506917547E-4</v>
      </c>
      <c r="Q3812">
        <f t="shared" si="837"/>
        <v>1.2945008212601096E-4</v>
      </c>
      <c r="R3812">
        <f t="shared" si="838"/>
        <v>1.3210111747292034E-4</v>
      </c>
      <c r="S3812">
        <f t="shared" si="839"/>
        <v>3.1773915190271181E-4</v>
      </c>
    </row>
    <row r="3813" spans="1:19" x14ac:dyDescent="0.25">
      <c r="A3813">
        <v>3811</v>
      </c>
      <c r="B3813">
        <v>196512.7952358</v>
      </c>
      <c r="C3813">
        <v>158019.392783649</v>
      </c>
      <c r="D3813">
        <v>199874.85507421001</v>
      </c>
      <c r="E3813">
        <v>179798.72700690001</v>
      </c>
      <c r="F3813">
        <f t="shared" si="826"/>
        <v>734205.77010055899</v>
      </c>
      <c r="G3813">
        <f t="shared" si="827"/>
        <v>159</v>
      </c>
      <c r="H3813" t="str">
        <f t="shared" si="829"/>
        <v>Day159</v>
      </c>
      <c r="I3813">
        <f t="shared" si="828"/>
        <v>18</v>
      </c>
      <c r="J3813" t="str">
        <f t="shared" si="830"/>
        <v>Hour18</v>
      </c>
      <c r="K3813">
        <f t="shared" si="831"/>
        <v>6</v>
      </c>
      <c r="L3813" t="str">
        <f t="shared" si="832"/>
        <v>Summer</v>
      </c>
      <c r="M3813">
        <f t="shared" si="833"/>
        <v>2117</v>
      </c>
      <c r="N3813" t="e">
        <f t="shared" si="834"/>
        <v>#N/A</v>
      </c>
      <c r="O3813" t="str">
        <f t="shared" si="835"/>
        <v>Summer</v>
      </c>
      <c r="P3813">
        <f t="shared" si="836"/>
        <v>1.3239310076245853E-4</v>
      </c>
      <c r="Q3813">
        <f t="shared" si="837"/>
        <v>1.2199651263610691E-4</v>
      </c>
      <c r="R3813">
        <f t="shared" si="838"/>
        <v>1.2875013814451252E-4</v>
      </c>
      <c r="S3813">
        <f t="shared" si="839"/>
        <v>2.5167344085155784E-4</v>
      </c>
    </row>
    <row r="3814" spans="1:19" x14ac:dyDescent="0.25">
      <c r="A3814">
        <v>3812</v>
      </c>
      <c r="B3814">
        <v>193694.18265870001</v>
      </c>
      <c r="C3814">
        <v>161897.28911749099</v>
      </c>
      <c r="D3814">
        <v>193671.93511101001</v>
      </c>
      <c r="E3814">
        <v>112026.59897380001</v>
      </c>
      <c r="F3814">
        <f t="shared" si="826"/>
        <v>661290.00586100097</v>
      </c>
      <c r="G3814">
        <f t="shared" si="827"/>
        <v>159</v>
      </c>
      <c r="H3814" t="str">
        <f t="shared" si="829"/>
        <v>Day159</v>
      </c>
      <c r="I3814">
        <f t="shared" si="828"/>
        <v>19</v>
      </c>
      <c r="J3814" t="str">
        <f t="shared" si="830"/>
        <v>Hour19</v>
      </c>
      <c r="K3814">
        <f t="shared" si="831"/>
        <v>6</v>
      </c>
      <c r="L3814" t="str">
        <f t="shared" si="832"/>
        <v>Summer</v>
      </c>
      <c r="M3814">
        <f t="shared" si="833"/>
        <v>2117</v>
      </c>
      <c r="N3814" t="e">
        <f t="shared" si="834"/>
        <v>#N/A</v>
      </c>
      <c r="O3814" t="str">
        <f t="shared" si="835"/>
        <v>Summer</v>
      </c>
      <c r="P3814">
        <f t="shared" si="836"/>
        <v>1.2828441081541895E-4</v>
      </c>
      <c r="Q3814">
        <f t="shared" si="837"/>
        <v>1.2024669830739684E-4</v>
      </c>
      <c r="R3814">
        <f t="shared" si="838"/>
        <v>1.319097483663784E-4</v>
      </c>
      <c r="S3814">
        <f t="shared" si="839"/>
        <v>1.568093395319304E-4</v>
      </c>
    </row>
    <row r="3815" spans="1:19" x14ac:dyDescent="0.25">
      <c r="A3815">
        <v>3813</v>
      </c>
      <c r="B3815">
        <v>189807.559542</v>
      </c>
      <c r="C3815">
        <v>164792.93586087</v>
      </c>
      <c r="D3815">
        <v>186589.22352159701</v>
      </c>
      <c r="E3815">
        <v>86715.995747499997</v>
      </c>
      <c r="F3815">
        <f t="shared" si="826"/>
        <v>627905.71467196697</v>
      </c>
      <c r="G3815">
        <f t="shared" si="827"/>
        <v>159</v>
      </c>
      <c r="H3815" t="str">
        <f t="shared" si="829"/>
        <v>Day159</v>
      </c>
      <c r="I3815">
        <f t="shared" si="828"/>
        <v>20</v>
      </c>
      <c r="J3815" t="str">
        <f t="shared" si="830"/>
        <v>Hour20</v>
      </c>
      <c r="K3815">
        <f t="shared" si="831"/>
        <v>6</v>
      </c>
      <c r="L3815" t="str">
        <f t="shared" si="832"/>
        <v>Summer</v>
      </c>
      <c r="M3815">
        <f t="shared" si="833"/>
        <v>2117</v>
      </c>
      <c r="N3815" t="e">
        <f t="shared" si="834"/>
        <v>#N/A</v>
      </c>
      <c r="O3815" t="str">
        <f t="shared" si="835"/>
        <v>Summer</v>
      </c>
      <c r="P3815">
        <f t="shared" si="836"/>
        <v>1.2359296451628125E-4</v>
      </c>
      <c r="Q3815">
        <f t="shared" si="837"/>
        <v>1.1783385559351996E-4</v>
      </c>
      <c r="R3815">
        <f t="shared" si="838"/>
        <v>1.3426904687816418E-4</v>
      </c>
      <c r="S3815">
        <f t="shared" si="839"/>
        <v>1.2138079835128563E-4</v>
      </c>
    </row>
    <row r="3816" spans="1:19" x14ac:dyDescent="0.25">
      <c r="A3816">
        <v>3814</v>
      </c>
      <c r="B3816">
        <v>177241.82147689999</v>
      </c>
      <c r="C3816">
        <v>163334.57744136601</v>
      </c>
      <c r="D3816">
        <v>176072.586915088</v>
      </c>
      <c r="E3816">
        <v>68713.247319000002</v>
      </c>
      <c r="F3816">
        <f t="shared" si="826"/>
        <v>585362.23315235402</v>
      </c>
      <c r="G3816">
        <f t="shared" si="827"/>
        <v>159</v>
      </c>
      <c r="H3816" t="str">
        <f t="shared" si="829"/>
        <v>Day159</v>
      </c>
      <c r="I3816">
        <f t="shared" si="828"/>
        <v>21</v>
      </c>
      <c r="J3816" t="str">
        <f t="shared" si="830"/>
        <v>Hour21</v>
      </c>
      <c r="K3816">
        <f t="shared" si="831"/>
        <v>6</v>
      </c>
      <c r="L3816" t="str">
        <f t="shared" si="832"/>
        <v>Summer</v>
      </c>
      <c r="M3816">
        <f t="shared" si="833"/>
        <v>2117</v>
      </c>
      <c r="N3816" t="e">
        <f t="shared" si="834"/>
        <v>#N/A</v>
      </c>
      <c r="O3816" t="str">
        <f t="shared" si="835"/>
        <v>Summer</v>
      </c>
      <c r="P3816">
        <f t="shared" si="836"/>
        <v>1.1662695506296227E-4</v>
      </c>
      <c r="Q3816">
        <f t="shared" si="837"/>
        <v>1.1003295784128184E-4</v>
      </c>
      <c r="R3816">
        <f t="shared" si="838"/>
        <v>1.3308081393619591E-4</v>
      </c>
      <c r="S3816">
        <f t="shared" si="839"/>
        <v>9.6181433944152238E-5</v>
      </c>
    </row>
    <row r="3817" spans="1:19" x14ac:dyDescent="0.25">
      <c r="A3817">
        <v>3815</v>
      </c>
      <c r="B3817">
        <v>163865.67653210001</v>
      </c>
      <c r="C3817">
        <v>157993.477677938</v>
      </c>
      <c r="D3817">
        <v>154709.90613262</v>
      </c>
      <c r="E3817">
        <v>49698.030699700001</v>
      </c>
      <c r="F3817">
        <f t="shared" si="826"/>
        <v>526267.09104235796</v>
      </c>
      <c r="G3817">
        <f t="shared" si="827"/>
        <v>159</v>
      </c>
      <c r="H3817" t="str">
        <f t="shared" si="829"/>
        <v>Day159</v>
      </c>
      <c r="I3817">
        <f t="shared" si="828"/>
        <v>22</v>
      </c>
      <c r="J3817" t="str">
        <f t="shared" si="830"/>
        <v>Hour22</v>
      </c>
      <c r="K3817">
        <f t="shared" si="831"/>
        <v>6</v>
      </c>
      <c r="L3817" t="str">
        <f t="shared" si="832"/>
        <v>Summer</v>
      </c>
      <c r="M3817">
        <f t="shared" si="833"/>
        <v>2117</v>
      </c>
      <c r="N3817" t="e">
        <f t="shared" si="834"/>
        <v>#N/A</v>
      </c>
      <c r="O3817" t="str">
        <f t="shared" si="835"/>
        <v>Summer</v>
      </c>
      <c r="P3817">
        <f t="shared" si="836"/>
        <v>1.0247674317993458E-4</v>
      </c>
      <c r="Q3817">
        <f t="shared" si="837"/>
        <v>1.0172895385099407E-4</v>
      </c>
      <c r="R3817">
        <f t="shared" si="838"/>
        <v>1.2872902318272495E-4</v>
      </c>
      <c r="S3817">
        <f t="shared" si="839"/>
        <v>6.9564866214318955E-5</v>
      </c>
    </row>
    <row r="3818" spans="1:19" x14ac:dyDescent="0.25">
      <c r="A3818">
        <v>3816</v>
      </c>
      <c r="B3818">
        <v>156081.2608204</v>
      </c>
      <c r="C3818">
        <v>153355.40325129099</v>
      </c>
      <c r="D3818">
        <v>130377.94820427</v>
      </c>
      <c r="E3818">
        <v>38093.0095908</v>
      </c>
      <c r="F3818">
        <f t="shared" si="826"/>
        <v>477907.62186676095</v>
      </c>
      <c r="G3818">
        <f t="shared" si="827"/>
        <v>159</v>
      </c>
      <c r="H3818" t="str">
        <f t="shared" si="829"/>
        <v>Day159</v>
      </c>
      <c r="I3818">
        <f t="shared" si="828"/>
        <v>23</v>
      </c>
      <c r="J3818" t="str">
        <f t="shared" si="830"/>
        <v>Hour23</v>
      </c>
      <c r="K3818">
        <f t="shared" si="831"/>
        <v>6</v>
      </c>
      <c r="L3818" t="str">
        <f t="shared" si="832"/>
        <v>Summer</v>
      </c>
      <c r="M3818">
        <f t="shared" si="833"/>
        <v>2117</v>
      </c>
      <c r="N3818" t="e">
        <f t="shared" si="834"/>
        <v>#N/A</v>
      </c>
      <c r="O3818" t="str">
        <f t="shared" si="835"/>
        <v>Summer</v>
      </c>
      <c r="P3818">
        <f t="shared" si="836"/>
        <v>8.6359741586312911E-5</v>
      </c>
      <c r="Q3818">
        <f t="shared" si="837"/>
        <v>9.6896334333279772E-5</v>
      </c>
      <c r="R3818">
        <f t="shared" si="838"/>
        <v>1.2495003939702644E-4</v>
      </c>
      <c r="S3818">
        <f t="shared" si="839"/>
        <v>5.3320726768772487E-5</v>
      </c>
    </row>
    <row r="3819" spans="1:19" x14ac:dyDescent="0.25">
      <c r="A3819">
        <v>3817</v>
      </c>
      <c r="B3819">
        <v>152422.8654137</v>
      </c>
      <c r="C3819">
        <v>149589.59994480899</v>
      </c>
      <c r="D3819">
        <v>111750.07103922</v>
      </c>
      <c r="E3819">
        <v>27260.524335300001</v>
      </c>
      <c r="F3819">
        <f t="shared" si="826"/>
        <v>441023.06073302898</v>
      </c>
      <c r="G3819">
        <f t="shared" si="827"/>
        <v>160</v>
      </c>
      <c r="H3819" t="str">
        <f t="shared" si="829"/>
        <v>Day160</v>
      </c>
      <c r="I3819">
        <f t="shared" si="828"/>
        <v>0</v>
      </c>
      <c r="J3819" t="str">
        <f t="shared" si="830"/>
        <v>Hour0</v>
      </c>
      <c r="K3819">
        <f t="shared" si="831"/>
        <v>6</v>
      </c>
      <c r="L3819" t="str">
        <f t="shared" si="832"/>
        <v>Summer</v>
      </c>
      <c r="M3819">
        <f t="shared" si="833"/>
        <v>77</v>
      </c>
      <c r="N3819">
        <f t="shared" si="834"/>
        <v>807194.57107973192</v>
      </c>
      <c r="O3819" t="str">
        <f t="shared" si="835"/>
        <v>Summer</v>
      </c>
      <c r="P3819">
        <f t="shared" si="836"/>
        <v>7.4021008844830699E-5</v>
      </c>
      <c r="Q3819">
        <f t="shared" si="837"/>
        <v>9.4625176972122635E-5</v>
      </c>
      <c r="R3819">
        <f t="shared" si="838"/>
        <v>1.2188175969164596E-4</v>
      </c>
      <c r="S3819">
        <f t="shared" si="839"/>
        <v>3.8157945126159255E-5</v>
      </c>
    </row>
    <row r="3820" spans="1:19" x14ac:dyDescent="0.25">
      <c r="A3820">
        <v>3818</v>
      </c>
      <c r="B3820">
        <v>149079.6448639</v>
      </c>
      <c r="C3820">
        <v>149650.84175363299</v>
      </c>
      <c r="D3820">
        <v>98682.108596520004</v>
      </c>
      <c r="E3820">
        <v>21637.969604099999</v>
      </c>
      <c r="F3820">
        <f t="shared" si="826"/>
        <v>419050.56481815304</v>
      </c>
      <c r="G3820">
        <f t="shared" si="827"/>
        <v>160</v>
      </c>
      <c r="H3820" t="str">
        <f t="shared" si="829"/>
        <v>Day160</v>
      </c>
      <c r="I3820">
        <f t="shared" si="828"/>
        <v>1</v>
      </c>
      <c r="J3820" t="str">
        <f t="shared" si="830"/>
        <v>Hour1</v>
      </c>
      <c r="K3820">
        <f t="shared" si="831"/>
        <v>6</v>
      </c>
      <c r="L3820" t="str">
        <f t="shared" si="832"/>
        <v>Summer</v>
      </c>
      <c r="M3820">
        <f t="shared" si="833"/>
        <v>2117</v>
      </c>
      <c r="N3820" t="e">
        <f t="shared" si="834"/>
        <v>#N/A</v>
      </c>
      <c r="O3820" t="str">
        <f t="shared" si="835"/>
        <v>Summer</v>
      </c>
      <c r="P3820">
        <f t="shared" si="836"/>
        <v>6.5365052257424823E-5</v>
      </c>
      <c r="Q3820">
        <f t="shared" si="837"/>
        <v>9.2549682358351732E-5</v>
      </c>
      <c r="R3820">
        <f t="shared" si="838"/>
        <v>1.2193165794278723E-4</v>
      </c>
      <c r="S3820">
        <f t="shared" si="839"/>
        <v>3.0287768739854772E-5</v>
      </c>
    </row>
    <row r="3821" spans="1:19" x14ac:dyDescent="0.25">
      <c r="A3821">
        <v>3819</v>
      </c>
      <c r="B3821">
        <v>146430.6986878</v>
      </c>
      <c r="C3821">
        <v>151004.26437285999</v>
      </c>
      <c r="D3821">
        <v>91078.983550250006</v>
      </c>
      <c r="E3821">
        <v>17297.678468300001</v>
      </c>
      <c r="F3821">
        <f t="shared" si="826"/>
        <v>405811.62507921003</v>
      </c>
      <c r="G3821">
        <f t="shared" si="827"/>
        <v>160</v>
      </c>
      <c r="H3821" t="str">
        <f t="shared" si="829"/>
        <v>Day160</v>
      </c>
      <c r="I3821">
        <f t="shared" si="828"/>
        <v>2</v>
      </c>
      <c r="J3821" t="str">
        <f t="shared" si="830"/>
        <v>Hour2</v>
      </c>
      <c r="K3821">
        <f t="shared" si="831"/>
        <v>6</v>
      </c>
      <c r="L3821" t="str">
        <f t="shared" si="832"/>
        <v>Summer</v>
      </c>
      <c r="M3821">
        <f t="shared" si="833"/>
        <v>2117</v>
      </c>
      <c r="N3821" t="e">
        <f t="shared" si="834"/>
        <v>#N/A</v>
      </c>
      <c r="O3821" t="str">
        <f t="shared" si="835"/>
        <v>Summer</v>
      </c>
      <c r="P3821">
        <f t="shared" si="836"/>
        <v>6.032889450768355E-5</v>
      </c>
      <c r="Q3821">
        <f t="shared" si="837"/>
        <v>9.090519811366333E-5</v>
      </c>
      <c r="R3821">
        <f t="shared" si="838"/>
        <v>1.2303439189286614E-4</v>
      </c>
      <c r="S3821">
        <f t="shared" si="839"/>
        <v>2.4212442053017985E-5</v>
      </c>
    </row>
    <row r="3822" spans="1:19" x14ac:dyDescent="0.25">
      <c r="A3822">
        <v>3820</v>
      </c>
      <c r="B3822">
        <v>148082.06831659999</v>
      </c>
      <c r="C3822">
        <v>150616.02730235</v>
      </c>
      <c r="D3822">
        <v>89499.374842100005</v>
      </c>
      <c r="E3822">
        <v>17661.800045799999</v>
      </c>
      <c r="F3822">
        <f t="shared" si="826"/>
        <v>405859.27050684998</v>
      </c>
      <c r="G3822">
        <f t="shared" si="827"/>
        <v>160</v>
      </c>
      <c r="H3822" t="str">
        <f t="shared" si="829"/>
        <v>Day160</v>
      </c>
      <c r="I3822">
        <f t="shared" si="828"/>
        <v>3</v>
      </c>
      <c r="J3822" t="str">
        <f t="shared" si="830"/>
        <v>Hour3</v>
      </c>
      <c r="K3822">
        <f t="shared" si="831"/>
        <v>6</v>
      </c>
      <c r="L3822" t="str">
        <f t="shared" si="832"/>
        <v>Summer</v>
      </c>
      <c r="M3822">
        <f t="shared" si="833"/>
        <v>2117</v>
      </c>
      <c r="N3822" t="e">
        <f t="shared" si="834"/>
        <v>#N/A</v>
      </c>
      <c r="O3822" t="str">
        <f t="shared" si="835"/>
        <v>Summer</v>
      </c>
      <c r="P3822">
        <f t="shared" si="836"/>
        <v>5.9282593336954926E-5</v>
      </c>
      <c r="Q3822">
        <f t="shared" si="837"/>
        <v>9.1930379886407659E-5</v>
      </c>
      <c r="R3822">
        <f t="shared" si="838"/>
        <v>1.2271806631041426E-4</v>
      </c>
      <c r="S3822">
        <f t="shared" si="839"/>
        <v>2.4722121580917007E-5</v>
      </c>
    </row>
    <row r="3823" spans="1:19" x14ac:dyDescent="0.25">
      <c r="A3823">
        <v>3821</v>
      </c>
      <c r="B3823">
        <v>154116.8562254</v>
      </c>
      <c r="C3823">
        <v>151896.70864988901</v>
      </c>
      <c r="D3823">
        <v>94447.327393950007</v>
      </c>
      <c r="E3823">
        <v>16532.3445651</v>
      </c>
      <c r="F3823">
        <f t="shared" si="826"/>
        <v>416993.23683433898</v>
      </c>
      <c r="G3823">
        <f t="shared" si="827"/>
        <v>160</v>
      </c>
      <c r="H3823" t="str">
        <f t="shared" si="829"/>
        <v>Day160</v>
      </c>
      <c r="I3823">
        <f t="shared" si="828"/>
        <v>4</v>
      </c>
      <c r="J3823" t="str">
        <f t="shared" si="830"/>
        <v>Hour4</v>
      </c>
      <c r="K3823">
        <f t="shared" si="831"/>
        <v>6</v>
      </c>
      <c r="L3823" t="str">
        <f t="shared" si="832"/>
        <v>Summer</v>
      </c>
      <c r="M3823">
        <f t="shared" si="833"/>
        <v>2117</v>
      </c>
      <c r="N3823" t="e">
        <f t="shared" si="834"/>
        <v>#N/A</v>
      </c>
      <c r="O3823" t="str">
        <f t="shared" si="835"/>
        <v>Summer</v>
      </c>
      <c r="P3823">
        <f t="shared" si="836"/>
        <v>6.2560018006114649E-5</v>
      </c>
      <c r="Q3823">
        <f t="shared" si="837"/>
        <v>9.5676818272207097E-5</v>
      </c>
      <c r="R3823">
        <f t="shared" si="838"/>
        <v>1.2376153254269184E-4</v>
      </c>
      <c r="S3823">
        <f t="shared" si="839"/>
        <v>2.3141165186795761E-5</v>
      </c>
    </row>
    <row r="3824" spans="1:19" x14ac:dyDescent="0.25">
      <c r="A3824">
        <v>3822</v>
      </c>
      <c r="B3824">
        <v>161840.17938280001</v>
      </c>
      <c r="C3824">
        <v>155260.355314952</v>
      </c>
      <c r="D3824">
        <v>103921.79545906</v>
      </c>
      <c r="E3824">
        <v>24575.200410199999</v>
      </c>
      <c r="F3824">
        <f t="shared" si="826"/>
        <v>445597.53056701197</v>
      </c>
      <c r="G3824">
        <f t="shared" si="827"/>
        <v>160</v>
      </c>
      <c r="H3824" t="str">
        <f t="shared" si="829"/>
        <v>Day160</v>
      </c>
      <c r="I3824">
        <f t="shared" si="828"/>
        <v>5</v>
      </c>
      <c r="J3824" t="str">
        <f t="shared" si="830"/>
        <v>Hour5</v>
      </c>
      <c r="K3824">
        <f t="shared" si="831"/>
        <v>6</v>
      </c>
      <c r="L3824" t="str">
        <f t="shared" si="832"/>
        <v>Summer</v>
      </c>
      <c r="M3824">
        <f t="shared" si="833"/>
        <v>2117</v>
      </c>
      <c r="N3824" t="e">
        <f t="shared" si="834"/>
        <v>#N/A</v>
      </c>
      <c r="O3824" t="str">
        <f t="shared" si="835"/>
        <v>Summer</v>
      </c>
      <c r="P3824">
        <f t="shared" si="836"/>
        <v>6.8835715890919042E-5</v>
      </c>
      <c r="Q3824">
        <f t="shared" si="837"/>
        <v>1.0047151110650268E-4</v>
      </c>
      <c r="R3824">
        <f t="shared" si="838"/>
        <v>1.2650214535715268E-4</v>
      </c>
      <c r="S3824">
        <f t="shared" si="839"/>
        <v>3.4399160382344064E-5</v>
      </c>
    </row>
    <row r="3825" spans="1:19" x14ac:dyDescent="0.25">
      <c r="A3825">
        <v>3823</v>
      </c>
      <c r="B3825">
        <v>166292.4518526</v>
      </c>
      <c r="C3825">
        <v>156770.04642864899</v>
      </c>
      <c r="D3825">
        <v>125369.94944989</v>
      </c>
      <c r="E3825">
        <v>42311.989905299997</v>
      </c>
      <c r="F3825">
        <f t="shared" si="826"/>
        <v>490744.43763643899</v>
      </c>
      <c r="G3825">
        <f t="shared" si="827"/>
        <v>160</v>
      </c>
      <c r="H3825" t="str">
        <f t="shared" si="829"/>
        <v>Day160</v>
      </c>
      <c r="I3825">
        <f t="shared" si="828"/>
        <v>6</v>
      </c>
      <c r="J3825" t="str">
        <f t="shared" si="830"/>
        <v>Hour6</v>
      </c>
      <c r="K3825">
        <f t="shared" si="831"/>
        <v>6</v>
      </c>
      <c r="L3825" t="str">
        <f t="shared" si="832"/>
        <v>Summer</v>
      </c>
      <c r="M3825">
        <f t="shared" si="833"/>
        <v>2117</v>
      </c>
      <c r="N3825" t="e">
        <f t="shared" si="834"/>
        <v>#N/A</v>
      </c>
      <c r="O3825" t="str">
        <f t="shared" si="835"/>
        <v>Summer</v>
      </c>
      <c r="P3825">
        <f t="shared" si="836"/>
        <v>8.3042543515246246E-5</v>
      </c>
      <c r="Q3825">
        <f t="shared" si="837"/>
        <v>1.0323551288038004E-4</v>
      </c>
      <c r="R3825">
        <f t="shared" si="838"/>
        <v>1.2773220285845034E-4</v>
      </c>
      <c r="S3825">
        <f t="shared" si="839"/>
        <v>5.9226248516957357E-5</v>
      </c>
    </row>
    <row r="3826" spans="1:19" x14ac:dyDescent="0.25">
      <c r="A3826">
        <v>3824</v>
      </c>
      <c r="B3826">
        <v>178272.3615495</v>
      </c>
      <c r="C3826">
        <v>163396.904040997</v>
      </c>
      <c r="D3826">
        <v>138120.44185249001</v>
      </c>
      <c r="E3826">
        <v>66502.851546299993</v>
      </c>
      <c r="F3826">
        <f t="shared" si="826"/>
        <v>546292.558989287</v>
      </c>
      <c r="G3826">
        <f t="shared" si="827"/>
        <v>160</v>
      </c>
      <c r="H3826" t="str">
        <f t="shared" si="829"/>
        <v>Day160</v>
      </c>
      <c r="I3826">
        <f t="shared" si="828"/>
        <v>7</v>
      </c>
      <c r="J3826" t="str">
        <f t="shared" si="830"/>
        <v>Hour7</v>
      </c>
      <c r="K3826">
        <f t="shared" si="831"/>
        <v>6</v>
      </c>
      <c r="L3826" t="str">
        <f t="shared" si="832"/>
        <v>Summer</v>
      </c>
      <c r="M3826">
        <f t="shared" si="833"/>
        <v>2117</v>
      </c>
      <c r="N3826" t="e">
        <f t="shared" si="834"/>
        <v>#N/A</v>
      </c>
      <c r="O3826" t="str">
        <f t="shared" si="835"/>
        <v>Summer</v>
      </c>
      <c r="P3826">
        <f t="shared" si="836"/>
        <v>9.1488214306610329E-5</v>
      </c>
      <c r="Q3826">
        <f t="shared" si="837"/>
        <v>1.1067272429943082E-4</v>
      </c>
      <c r="R3826">
        <f t="shared" si="838"/>
        <v>1.3313159604699389E-4</v>
      </c>
      <c r="S3826">
        <f t="shared" si="839"/>
        <v>9.3087430337898669E-5</v>
      </c>
    </row>
    <row r="3827" spans="1:19" x14ac:dyDescent="0.25">
      <c r="A3827">
        <v>3825</v>
      </c>
      <c r="B3827">
        <v>191147.53236109999</v>
      </c>
      <c r="C3827">
        <v>171705.84351267101</v>
      </c>
      <c r="D3827">
        <v>145652.23463222</v>
      </c>
      <c r="E3827">
        <v>73980.766952499995</v>
      </c>
      <c r="F3827">
        <f t="shared" si="826"/>
        <v>582486.37745849101</v>
      </c>
      <c r="G3827">
        <f t="shared" si="827"/>
        <v>160</v>
      </c>
      <c r="H3827" t="str">
        <f t="shared" si="829"/>
        <v>Day160</v>
      </c>
      <c r="I3827">
        <f t="shared" si="828"/>
        <v>8</v>
      </c>
      <c r="J3827" t="str">
        <f t="shared" si="830"/>
        <v>Hour8</v>
      </c>
      <c r="K3827">
        <f t="shared" si="831"/>
        <v>6</v>
      </c>
      <c r="L3827" t="str">
        <f t="shared" si="832"/>
        <v>Summer</v>
      </c>
      <c r="M3827">
        <f t="shared" si="833"/>
        <v>2117</v>
      </c>
      <c r="N3827" t="e">
        <f t="shared" si="834"/>
        <v>#N/A</v>
      </c>
      <c r="O3827" t="str">
        <f t="shared" si="835"/>
        <v>Summer</v>
      </c>
      <c r="P3827">
        <f t="shared" si="836"/>
        <v>9.6477122991689917E-5</v>
      </c>
      <c r="Q3827">
        <f t="shared" si="837"/>
        <v>1.1866572005690627E-4</v>
      </c>
      <c r="R3827">
        <f t="shared" si="838"/>
        <v>1.3990150628375261E-4</v>
      </c>
      <c r="S3827">
        <f t="shared" si="839"/>
        <v>1.0355464961138666E-4</v>
      </c>
    </row>
    <row r="3828" spans="1:19" x14ac:dyDescent="0.25">
      <c r="A3828">
        <v>3826</v>
      </c>
      <c r="B3828">
        <v>208225.4212907</v>
      </c>
      <c r="C3828">
        <v>179973.86928677099</v>
      </c>
      <c r="D3828">
        <v>146954.17484938001</v>
      </c>
      <c r="E3828">
        <v>72461.006697300007</v>
      </c>
      <c r="F3828">
        <f t="shared" si="826"/>
        <v>607614.47212415107</v>
      </c>
      <c r="G3828">
        <f t="shared" si="827"/>
        <v>160</v>
      </c>
      <c r="H3828" t="str">
        <f t="shared" si="829"/>
        <v>Day160</v>
      </c>
      <c r="I3828">
        <f t="shared" si="828"/>
        <v>9</v>
      </c>
      <c r="J3828" t="str">
        <f t="shared" si="830"/>
        <v>Hour9</v>
      </c>
      <c r="K3828">
        <f t="shared" si="831"/>
        <v>6</v>
      </c>
      <c r="L3828" t="str">
        <f t="shared" si="832"/>
        <v>Summer</v>
      </c>
      <c r="M3828">
        <f t="shared" si="833"/>
        <v>2117</v>
      </c>
      <c r="N3828" t="e">
        <f t="shared" si="834"/>
        <v>#N/A</v>
      </c>
      <c r="O3828" t="str">
        <f t="shared" si="835"/>
        <v>Summer</v>
      </c>
      <c r="P3828">
        <f t="shared" si="836"/>
        <v>9.7339502115332884E-5</v>
      </c>
      <c r="Q3828">
        <f t="shared" si="837"/>
        <v>1.2926779250770017E-4</v>
      </c>
      <c r="R3828">
        <f t="shared" si="838"/>
        <v>1.4663808109172715E-4</v>
      </c>
      <c r="S3828">
        <f t="shared" si="839"/>
        <v>1.0142736373421277E-4</v>
      </c>
    </row>
    <row r="3829" spans="1:19" x14ac:dyDescent="0.25">
      <c r="A3829">
        <v>3827</v>
      </c>
      <c r="B3829">
        <v>220077.67216039999</v>
      </c>
      <c r="C3829">
        <v>181701.87109388699</v>
      </c>
      <c r="D3829">
        <v>155803.11224279</v>
      </c>
      <c r="E3829">
        <v>80156.667316200095</v>
      </c>
      <c r="F3829">
        <f t="shared" si="826"/>
        <v>637739.32281327702</v>
      </c>
      <c r="G3829">
        <f t="shared" si="827"/>
        <v>160</v>
      </c>
      <c r="H3829" t="str">
        <f t="shared" si="829"/>
        <v>Day160</v>
      </c>
      <c r="I3829">
        <f t="shared" si="828"/>
        <v>10</v>
      </c>
      <c r="J3829" t="str">
        <f t="shared" si="830"/>
        <v>Hour10</v>
      </c>
      <c r="K3829">
        <f t="shared" si="831"/>
        <v>6</v>
      </c>
      <c r="L3829" t="str">
        <f t="shared" si="832"/>
        <v>Summer</v>
      </c>
      <c r="M3829">
        <f t="shared" si="833"/>
        <v>2117</v>
      </c>
      <c r="N3829" t="e">
        <f t="shared" si="834"/>
        <v>#N/A</v>
      </c>
      <c r="O3829" t="str">
        <f t="shared" si="835"/>
        <v>Summer</v>
      </c>
      <c r="P3829">
        <f t="shared" si="836"/>
        <v>1.0320086101178559E-4</v>
      </c>
      <c r="Q3829">
        <f t="shared" si="837"/>
        <v>1.3662575243726432E-4</v>
      </c>
      <c r="R3829">
        <f t="shared" si="838"/>
        <v>1.4804601253267857E-4</v>
      </c>
      <c r="S3829">
        <f t="shared" si="839"/>
        <v>1.1219937207835465E-4</v>
      </c>
    </row>
    <row r="3830" spans="1:19" x14ac:dyDescent="0.25">
      <c r="A3830">
        <v>3828</v>
      </c>
      <c r="B3830">
        <v>227998.0981461</v>
      </c>
      <c r="C3830">
        <v>182404.85402251701</v>
      </c>
      <c r="D3830">
        <v>164939.24429790999</v>
      </c>
      <c r="E3830">
        <v>94211.254388700007</v>
      </c>
      <c r="F3830">
        <f t="shared" si="826"/>
        <v>669553.45085522707</v>
      </c>
      <c r="G3830">
        <f t="shared" si="827"/>
        <v>160</v>
      </c>
      <c r="H3830" t="str">
        <f t="shared" si="829"/>
        <v>Day160</v>
      </c>
      <c r="I3830">
        <f t="shared" si="828"/>
        <v>11</v>
      </c>
      <c r="J3830" t="str">
        <f t="shared" si="830"/>
        <v>Hour11</v>
      </c>
      <c r="K3830">
        <f t="shared" si="831"/>
        <v>6</v>
      </c>
      <c r="L3830" t="str">
        <f t="shared" si="832"/>
        <v>Summer</v>
      </c>
      <c r="M3830">
        <f t="shared" si="833"/>
        <v>2117</v>
      </c>
      <c r="N3830" t="e">
        <f t="shared" si="834"/>
        <v>#N/A</v>
      </c>
      <c r="O3830" t="str">
        <f t="shared" si="835"/>
        <v>Summer</v>
      </c>
      <c r="P3830">
        <f t="shared" si="836"/>
        <v>1.0925245190001183E-4</v>
      </c>
      <c r="Q3830">
        <f t="shared" si="837"/>
        <v>1.4154280808083381E-4</v>
      </c>
      <c r="R3830">
        <f t="shared" si="838"/>
        <v>1.4861878494738004E-4</v>
      </c>
      <c r="S3830">
        <f t="shared" si="839"/>
        <v>1.3187229383462566E-4</v>
      </c>
    </row>
    <row r="3831" spans="1:19" x14ac:dyDescent="0.25">
      <c r="A3831">
        <v>3829</v>
      </c>
      <c r="B3831">
        <v>234696.2989846</v>
      </c>
      <c r="C3831">
        <v>183953.988377017</v>
      </c>
      <c r="D3831">
        <v>170337.28813433999</v>
      </c>
      <c r="E3831">
        <v>105670.9456101</v>
      </c>
      <c r="F3831">
        <f t="shared" si="826"/>
        <v>694658.52110605687</v>
      </c>
      <c r="G3831">
        <f t="shared" si="827"/>
        <v>160</v>
      </c>
      <c r="H3831" t="str">
        <f t="shared" si="829"/>
        <v>Day160</v>
      </c>
      <c r="I3831">
        <f t="shared" si="828"/>
        <v>12</v>
      </c>
      <c r="J3831" t="str">
        <f t="shared" si="830"/>
        <v>Hour12</v>
      </c>
      <c r="K3831">
        <f t="shared" si="831"/>
        <v>6</v>
      </c>
      <c r="L3831" t="str">
        <f t="shared" si="832"/>
        <v>Summer</v>
      </c>
      <c r="M3831">
        <f t="shared" si="833"/>
        <v>2117</v>
      </c>
      <c r="N3831" t="e">
        <f t="shared" si="834"/>
        <v>#N/A</v>
      </c>
      <c r="O3831" t="str">
        <f t="shared" si="835"/>
        <v>Summer</v>
      </c>
      <c r="P3831">
        <f t="shared" si="836"/>
        <v>1.1282800802132235E-4</v>
      </c>
      <c r="Q3831">
        <f t="shared" si="837"/>
        <v>1.4570109783622974E-4</v>
      </c>
      <c r="R3831">
        <f t="shared" si="838"/>
        <v>1.4988097978709417E-4</v>
      </c>
      <c r="S3831">
        <f t="shared" si="839"/>
        <v>1.4791300763053282E-4</v>
      </c>
    </row>
    <row r="3832" spans="1:19" x14ac:dyDescent="0.25">
      <c r="A3832">
        <v>3830</v>
      </c>
      <c r="B3832">
        <v>240114.5939224</v>
      </c>
      <c r="C3832">
        <v>185374.82791960999</v>
      </c>
      <c r="D3832">
        <v>175736.39307478</v>
      </c>
      <c r="E3832">
        <v>109430.5757739</v>
      </c>
      <c r="F3832">
        <f t="shared" si="826"/>
        <v>710656.39069069002</v>
      </c>
      <c r="G3832">
        <f t="shared" si="827"/>
        <v>160</v>
      </c>
      <c r="H3832" t="str">
        <f t="shared" si="829"/>
        <v>Day160</v>
      </c>
      <c r="I3832">
        <f t="shared" si="828"/>
        <v>13</v>
      </c>
      <c r="J3832" t="str">
        <f t="shared" si="830"/>
        <v>Hour13</v>
      </c>
      <c r="K3832">
        <f t="shared" si="831"/>
        <v>6</v>
      </c>
      <c r="L3832" t="str">
        <f t="shared" si="832"/>
        <v>Summer</v>
      </c>
      <c r="M3832">
        <f t="shared" si="833"/>
        <v>2117</v>
      </c>
      <c r="N3832" t="e">
        <f t="shared" si="834"/>
        <v>#N/A</v>
      </c>
      <c r="O3832" t="str">
        <f t="shared" si="835"/>
        <v>Summer</v>
      </c>
      <c r="P3832">
        <f t="shared" si="836"/>
        <v>1.1640426699667655E-4</v>
      </c>
      <c r="Q3832">
        <f t="shared" si="837"/>
        <v>1.4906481308974443E-4</v>
      </c>
      <c r="R3832">
        <f t="shared" si="838"/>
        <v>1.5103864331286466E-4</v>
      </c>
      <c r="S3832">
        <f t="shared" si="839"/>
        <v>1.5317555356400065E-4</v>
      </c>
    </row>
    <row r="3833" spans="1:19" x14ac:dyDescent="0.25">
      <c r="A3833">
        <v>3831</v>
      </c>
      <c r="B3833">
        <v>243504.69860609999</v>
      </c>
      <c r="C3833">
        <v>185093.97357829701</v>
      </c>
      <c r="D3833">
        <v>179266.88935113</v>
      </c>
      <c r="E3833">
        <v>123238.1979103</v>
      </c>
      <c r="F3833">
        <f t="shared" si="826"/>
        <v>731103.75944582699</v>
      </c>
      <c r="G3833">
        <f t="shared" si="827"/>
        <v>160</v>
      </c>
      <c r="H3833" t="str">
        <f t="shared" si="829"/>
        <v>Day160</v>
      </c>
      <c r="I3833">
        <f t="shared" si="828"/>
        <v>14</v>
      </c>
      <c r="J3833" t="str">
        <f t="shared" si="830"/>
        <v>Hour14</v>
      </c>
      <c r="K3833">
        <f t="shared" si="831"/>
        <v>6</v>
      </c>
      <c r="L3833" t="str">
        <f t="shared" si="832"/>
        <v>Summer</v>
      </c>
      <c r="M3833">
        <f t="shared" si="833"/>
        <v>2117</v>
      </c>
      <c r="N3833" t="e">
        <f t="shared" si="834"/>
        <v>#N/A</v>
      </c>
      <c r="O3833" t="str">
        <f t="shared" si="835"/>
        <v>Summer</v>
      </c>
      <c r="P3833">
        <f t="shared" si="836"/>
        <v>1.1874279701878837E-4</v>
      </c>
      <c r="Q3833">
        <f t="shared" si="837"/>
        <v>1.5116941370054164E-4</v>
      </c>
      <c r="R3833">
        <f t="shared" si="838"/>
        <v>1.5080981041706916E-4</v>
      </c>
      <c r="S3833">
        <f t="shared" si="839"/>
        <v>1.7250278591371895E-4</v>
      </c>
    </row>
    <row r="3834" spans="1:19" x14ac:dyDescent="0.25">
      <c r="A3834">
        <v>3832</v>
      </c>
      <c r="B3834">
        <v>239545.721548</v>
      </c>
      <c r="C3834">
        <v>179772.536343535</v>
      </c>
      <c r="D3834">
        <v>187313.09038929001</v>
      </c>
      <c r="E3834">
        <v>158112.77860819999</v>
      </c>
      <c r="F3834">
        <f t="shared" si="826"/>
        <v>764744.12688902498</v>
      </c>
      <c r="G3834">
        <f t="shared" si="827"/>
        <v>160</v>
      </c>
      <c r="H3834" t="str">
        <f t="shared" si="829"/>
        <v>Day160</v>
      </c>
      <c r="I3834">
        <f t="shared" si="828"/>
        <v>15</v>
      </c>
      <c r="J3834" t="str">
        <f t="shared" si="830"/>
        <v>Hour15</v>
      </c>
      <c r="K3834">
        <f t="shared" si="831"/>
        <v>6</v>
      </c>
      <c r="L3834" t="str">
        <f t="shared" si="832"/>
        <v>Summer</v>
      </c>
      <c r="M3834">
        <f t="shared" si="833"/>
        <v>2117</v>
      </c>
      <c r="N3834" t="e">
        <f t="shared" si="834"/>
        <v>#N/A</v>
      </c>
      <c r="O3834" t="str">
        <f t="shared" si="835"/>
        <v>Summer</v>
      </c>
      <c r="P3834">
        <f t="shared" si="836"/>
        <v>1.2407243943130997E-4</v>
      </c>
      <c r="Q3834">
        <f t="shared" si="837"/>
        <v>1.4871165315566204E-4</v>
      </c>
      <c r="R3834">
        <f t="shared" si="838"/>
        <v>1.4647404018637976E-4</v>
      </c>
      <c r="S3834">
        <f t="shared" si="839"/>
        <v>2.213185137478709E-4</v>
      </c>
    </row>
    <row r="3835" spans="1:19" x14ac:dyDescent="0.25">
      <c r="A3835">
        <v>3833</v>
      </c>
      <c r="B3835">
        <v>231787.55645830001</v>
      </c>
      <c r="C3835">
        <v>172296.17392406301</v>
      </c>
      <c r="D3835">
        <v>194316.57756948</v>
      </c>
      <c r="E3835">
        <v>200264.40302629999</v>
      </c>
      <c r="F3835">
        <f t="shared" si="826"/>
        <v>798664.71097814303</v>
      </c>
      <c r="G3835">
        <f t="shared" si="827"/>
        <v>160</v>
      </c>
      <c r="H3835" t="str">
        <f t="shared" si="829"/>
        <v>Day160</v>
      </c>
      <c r="I3835">
        <f t="shared" si="828"/>
        <v>16</v>
      </c>
      <c r="J3835" t="str">
        <f t="shared" si="830"/>
        <v>Hour16</v>
      </c>
      <c r="K3835">
        <f t="shared" si="831"/>
        <v>6</v>
      </c>
      <c r="L3835" t="str">
        <f t="shared" si="832"/>
        <v>Summer</v>
      </c>
      <c r="M3835">
        <f t="shared" si="833"/>
        <v>2117</v>
      </c>
      <c r="N3835" t="e">
        <f t="shared" si="834"/>
        <v>#N/A</v>
      </c>
      <c r="O3835" t="str">
        <f t="shared" si="835"/>
        <v>Summer</v>
      </c>
      <c r="P3835">
        <f t="shared" si="836"/>
        <v>1.2871140906854233E-4</v>
      </c>
      <c r="Q3835">
        <f t="shared" si="837"/>
        <v>1.4389533020700671E-4</v>
      </c>
      <c r="R3835">
        <f t="shared" si="838"/>
        <v>1.4038249232400203E-4</v>
      </c>
      <c r="S3835">
        <f t="shared" si="839"/>
        <v>2.8032029052006495E-4</v>
      </c>
    </row>
    <row r="3836" spans="1:19" x14ac:dyDescent="0.25">
      <c r="A3836">
        <v>3834</v>
      </c>
      <c r="B3836">
        <v>214694.4500784</v>
      </c>
      <c r="C3836">
        <v>160686.02518066199</v>
      </c>
      <c r="D3836">
        <v>208319.81822997</v>
      </c>
      <c r="E3836">
        <v>223494.27759069999</v>
      </c>
      <c r="F3836">
        <f t="shared" si="826"/>
        <v>807194.57107973192</v>
      </c>
      <c r="G3836">
        <f t="shared" si="827"/>
        <v>160</v>
      </c>
      <c r="H3836" t="str">
        <f t="shared" si="829"/>
        <v>Day160</v>
      </c>
      <c r="I3836">
        <f t="shared" si="828"/>
        <v>17</v>
      </c>
      <c r="J3836" t="str">
        <f t="shared" si="830"/>
        <v>Hour17</v>
      </c>
      <c r="K3836">
        <f t="shared" si="831"/>
        <v>6</v>
      </c>
      <c r="L3836" t="str">
        <f t="shared" si="832"/>
        <v>Summer</v>
      </c>
      <c r="M3836">
        <f t="shared" si="833"/>
        <v>2117</v>
      </c>
      <c r="N3836" t="e">
        <f t="shared" si="834"/>
        <v>#N/A</v>
      </c>
      <c r="O3836" t="str">
        <f t="shared" si="835"/>
        <v>Summer</v>
      </c>
      <c r="P3836">
        <f t="shared" si="836"/>
        <v>1.3798687521498118E-4</v>
      </c>
      <c r="Q3836">
        <f t="shared" si="837"/>
        <v>1.3328381065702731E-4</v>
      </c>
      <c r="R3836">
        <f t="shared" si="838"/>
        <v>1.3092284165544248E-4</v>
      </c>
      <c r="S3836">
        <f t="shared" si="839"/>
        <v>3.1283632975736316E-4</v>
      </c>
    </row>
    <row r="3837" spans="1:19" x14ac:dyDescent="0.25">
      <c r="A3837">
        <v>3835</v>
      </c>
      <c r="B3837">
        <v>201092.4878151</v>
      </c>
      <c r="C3837">
        <v>156061.20501754899</v>
      </c>
      <c r="D3837">
        <v>211857.70413338</v>
      </c>
      <c r="E3837">
        <v>176304.65372609999</v>
      </c>
      <c r="F3837">
        <f t="shared" si="826"/>
        <v>745316.05069212895</v>
      </c>
      <c r="G3837">
        <f t="shared" si="827"/>
        <v>160</v>
      </c>
      <c r="H3837" t="str">
        <f t="shared" si="829"/>
        <v>Day160</v>
      </c>
      <c r="I3837">
        <f t="shared" si="828"/>
        <v>18</v>
      </c>
      <c r="J3837" t="str">
        <f t="shared" si="830"/>
        <v>Hour18</v>
      </c>
      <c r="K3837">
        <f t="shared" si="831"/>
        <v>6</v>
      </c>
      <c r="L3837" t="str">
        <f t="shared" si="832"/>
        <v>Summer</v>
      </c>
      <c r="M3837">
        <f t="shared" si="833"/>
        <v>2117</v>
      </c>
      <c r="N3837" t="e">
        <f t="shared" si="834"/>
        <v>#N/A</v>
      </c>
      <c r="O3837" t="str">
        <f t="shared" si="835"/>
        <v>Summer</v>
      </c>
      <c r="P3837">
        <f t="shared" si="836"/>
        <v>1.4033029997805274E-4</v>
      </c>
      <c r="Q3837">
        <f t="shared" si="837"/>
        <v>1.2483961770185924E-4</v>
      </c>
      <c r="R3837">
        <f t="shared" si="838"/>
        <v>1.2715465710286939E-4</v>
      </c>
      <c r="S3837">
        <f t="shared" si="839"/>
        <v>2.4678260842017651E-4</v>
      </c>
    </row>
    <row r="3838" spans="1:19" x14ac:dyDescent="0.25">
      <c r="A3838">
        <v>3836</v>
      </c>
      <c r="B3838">
        <v>195926.07221029999</v>
      </c>
      <c r="C3838">
        <v>158956.66439899799</v>
      </c>
      <c r="D3838">
        <v>202512.48323424999</v>
      </c>
      <c r="E3838">
        <v>109346.9546557</v>
      </c>
      <c r="F3838">
        <f t="shared" si="826"/>
        <v>666742.17449924804</v>
      </c>
      <c r="G3838">
        <f t="shared" si="827"/>
        <v>160</v>
      </c>
      <c r="H3838" t="str">
        <f t="shared" si="829"/>
        <v>Day160</v>
      </c>
      <c r="I3838">
        <f t="shared" si="828"/>
        <v>19</v>
      </c>
      <c r="J3838" t="str">
        <f t="shared" si="830"/>
        <v>Hour19</v>
      </c>
      <c r="K3838">
        <f t="shared" si="831"/>
        <v>6</v>
      </c>
      <c r="L3838" t="str">
        <f t="shared" si="832"/>
        <v>Summer</v>
      </c>
      <c r="M3838">
        <f t="shared" si="833"/>
        <v>2117</v>
      </c>
      <c r="N3838" t="e">
        <f t="shared" si="834"/>
        <v>#N/A</v>
      </c>
      <c r="O3838" t="str">
        <f t="shared" si="835"/>
        <v>Summer</v>
      </c>
      <c r="P3838">
        <f t="shared" si="836"/>
        <v>1.3414021282733745E-4</v>
      </c>
      <c r="Q3838">
        <f t="shared" si="837"/>
        <v>1.216322708934335E-4</v>
      </c>
      <c r="R3838">
        <f t="shared" si="838"/>
        <v>1.2951380295697217E-4</v>
      </c>
      <c r="S3838">
        <f t="shared" si="839"/>
        <v>1.5305850482346956E-4</v>
      </c>
    </row>
    <row r="3839" spans="1:19" x14ac:dyDescent="0.25">
      <c r="A3839">
        <v>3837</v>
      </c>
      <c r="B3839">
        <v>190685.13929759999</v>
      </c>
      <c r="C3839">
        <v>161491.62848625999</v>
      </c>
      <c r="D3839">
        <v>193148.07889937999</v>
      </c>
      <c r="E3839">
        <v>84620.012130200004</v>
      </c>
      <c r="F3839">
        <f t="shared" si="826"/>
        <v>629944.85881344008</v>
      </c>
      <c r="G3839">
        <f t="shared" si="827"/>
        <v>160</v>
      </c>
      <c r="H3839" t="str">
        <f t="shared" si="829"/>
        <v>Day160</v>
      </c>
      <c r="I3839">
        <f t="shared" si="828"/>
        <v>20</v>
      </c>
      <c r="J3839" t="str">
        <f t="shared" si="830"/>
        <v>Hour20</v>
      </c>
      <c r="K3839">
        <f t="shared" si="831"/>
        <v>6</v>
      </c>
      <c r="L3839" t="str">
        <f t="shared" si="832"/>
        <v>Summer</v>
      </c>
      <c r="M3839">
        <f t="shared" si="833"/>
        <v>2117</v>
      </c>
      <c r="N3839" t="e">
        <f t="shared" si="834"/>
        <v>#N/A</v>
      </c>
      <c r="O3839" t="str">
        <f t="shared" si="835"/>
        <v>Summer</v>
      </c>
      <c r="P3839">
        <f t="shared" si="836"/>
        <v>1.2793741895300773E-4</v>
      </c>
      <c r="Q3839">
        <f t="shared" si="837"/>
        <v>1.1837866322100692E-4</v>
      </c>
      <c r="R3839">
        <f t="shared" si="838"/>
        <v>1.3157922651465674E-4</v>
      </c>
      <c r="S3839">
        <f t="shared" si="839"/>
        <v>1.1844694326946328E-4</v>
      </c>
    </row>
    <row r="3840" spans="1:19" x14ac:dyDescent="0.25">
      <c r="A3840">
        <v>3838</v>
      </c>
      <c r="B3840">
        <v>178814.9414631</v>
      </c>
      <c r="C3840">
        <v>161156.63320908</v>
      </c>
      <c r="D3840">
        <v>182102.01244299</v>
      </c>
      <c r="E3840">
        <v>67516.171539299903</v>
      </c>
      <c r="F3840">
        <f t="shared" si="826"/>
        <v>589589.75865446986</v>
      </c>
      <c r="G3840">
        <f t="shared" si="827"/>
        <v>160</v>
      </c>
      <c r="H3840" t="str">
        <f t="shared" si="829"/>
        <v>Day160</v>
      </c>
      <c r="I3840">
        <f t="shared" si="828"/>
        <v>21</v>
      </c>
      <c r="J3840" t="str">
        <f t="shared" si="830"/>
        <v>Hour21</v>
      </c>
      <c r="K3840">
        <f t="shared" si="831"/>
        <v>6</v>
      </c>
      <c r="L3840" t="str">
        <f t="shared" si="832"/>
        <v>Summer</v>
      </c>
      <c r="M3840">
        <f t="shared" si="833"/>
        <v>2117</v>
      </c>
      <c r="N3840" t="e">
        <f t="shared" si="834"/>
        <v>#N/A</v>
      </c>
      <c r="O3840" t="str">
        <f t="shared" si="835"/>
        <v>Summer</v>
      </c>
      <c r="P3840">
        <f t="shared" si="836"/>
        <v>1.2062072577093297E-4</v>
      </c>
      <c r="Q3840">
        <f t="shared" si="837"/>
        <v>1.1100956169063566E-4</v>
      </c>
      <c r="R3840">
        <f t="shared" si="838"/>
        <v>1.3130628097642312E-4</v>
      </c>
      <c r="S3840">
        <f t="shared" si="839"/>
        <v>9.4505825971546154E-5</v>
      </c>
    </row>
    <row r="3841" spans="1:19" x14ac:dyDescent="0.25">
      <c r="A3841">
        <v>3839</v>
      </c>
      <c r="B3841">
        <v>166835.5658676</v>
      </c>
      <c r="C3841">
        <v>157223.668758457</v>
      </c>
      <c r="D3841">
        <v>160505.14718284999</v>
      </c>
      <c r="E3841">
        <v>49294.827173999998</v>
      </c>
      <c r="F3841">
        <f t="shared" si="826"/>
        <v>533859.208982907</v>
      </c>
      <c r="G3841">
        <f t="shared" si="827"/>
        <v>160</v>
      </c>
      <c r="H3841" t="str">
        <f t="shared" si="829"/>
        <v>Day160</v>
      </c>
      <c r="I3841">
        <f t="shared" si="828"/>
        <v>22</v>
      </c>
      <c r="J3841" t="str">
        <f t="shared" si="830"/>
        <v>Hour22</v>
      </c>
      <c r="K3841">
        <f t="shared" si="831"/>
        <v>6</v>
      </c>
      <c r="L3841" t="str">
        <f t="shared" si="832"/>
        <v>Summer</v>
      </c>
      <c r="M3841">
        <f t="shared" si="833"/>
        <v>2117</v>
      </c>
      <c r="N3841" t="e">
        <f t="shared" si="834"/>
        <v>#N/A</v>
      </c>
      <c r="O3841" t="str">
        <f t="shared" si="835"/>
        <v>Summer</v>
      </c>
      <c r="P3841">
        <f t="shared" si="836"/>
        <v>1.0631539478031208E-4</v>
      </c>
      <c r="Q3841">
        <f t="shared" si="837"/>
        <v>1.0357268184545577E-4</v>
      </c>
      <c r="R3841">
        <f t="shared" si="838"/>
        <v>1.2810180266895071E-4</v>
      </c>
      <c r="S3841">
        <f t="shared" si="839"/>
        <v>6.9000481691882897E-5</v>
      </c>
    </row>
    <row r="3842" spans="1:19" x14ac:dyDescent="0.25">
      <c r="A3842">
        <v>3840</v>
      </c>
      <c r="B3842">
        <v>159985.72729020001</v>
      </c>
      <c r="C3842">
        <v>150882.36390168799</v>
      </c>
      <c r="D3842">
        <v>136202.04002448</v>
      </c>
      <c r="E3842">
        <v>39422.363748299998</v>
      </c>
      <c r="F3842">
        <f t="shared" si="826"/>
        <v>486492.49496466795</v>
      </c>
      <c r="G3842">
        <f t="shared" si="827"/>
        <v>160</v>
      </c>
      <c r="H3842" t="str">
        <f t="shared" si="829"/>
        <v>Day160</v>
      </c>
      <c r="I3842">
        <f t="shared" si="828"/>
        <v>23</v>
      </c>
      <c r="J3842" t="str">
        <f t="shared" si="830"/>
        <v>Hour23</v>
      </c>
      <c r="K3842">
        <f t="shared" si="831"/>
        <v>6</v>
      </c>
      <c r="L3842" t="str">
        <f t="shared" si="832"/>
        <v>Summer</v>
      </c>
      <c r="M3842">
        <f t="shared" si="833"/>
        <v>2117</v>
      </c>
      <c r="N3842" t="e">
        <f t="shared" si="834"/>
        <v>#N/A</v>
      </c>
      <c r="O3842" t="str">
        <f t="shared" si="835"/>
        <v>Summer</v>
      </c>
      <c r="P3842">
        <f t="shared" si="836"/>
        <v>9.0217503358880992E-5</v>
      </c>
      <c r="Q3842">
        <f t="shared" si="837"/>
        <v>9.932025432509838E-5</v>
      </c>
      <c r="R3842">
        <f t="shared" si="838"/>
        <v>1.22935070523338E-4</v>
      </c>
      <c r="S3842">
        <f t="shared" si="839"/>
        <v>5.5181491527777199E-5</v>
      </c>
    </row>
    <row r="3843" spans="1:19" x14ac:dyDescent="0.25">
      <c r="A3843">
        <v>3841</v>
      </c>
      <c r="B3843">
        <v>170107.64753690001</v>
      </c>
      <c r="C3843">
        <v>118625.546181119</v>
      </c>
      <c r="D3843">
        <v>128498.19547484</v>
      </c>
      <c r="E3843">
        <v>45292.089464999997</v>
      </c>
      <c r="F3843">
        <f t="shared" ref="F3843:F3906" si="840">SUM(B3843:E3843)</f>
        <v>462523.47865785903</v>
      </c>
      <c r="G3843">
        <f t="shared" ref="G3843:G3906" si="841">CEILING(A3843/24,1)</f>
        <v>161</v>
      </c>
      <c r="H3843" t="str">
        <f t="shared" si="829"/>
        <v>Day161</v>
      </c>
      <c r="I3843">
        <f t="shared" ref="I3843:I3906" si="842">A3843-(G3843-1)*24-1</f>
        <v>0</v>
      </c>
      <c r="J3843" t="str">
        <f t="shared" si="830"/>
        <v>Hour0</v>
      </c>
      <c r="K3843">
        <f t="shared" si="831"/>
        <v>6</v>
      </c>
      <c r="L3843" t="str">
        <f t="shared" si="832"/>
        <v>Summer</v>
      </c>
      <c r="M3843">
        <f t="shared" si="833"/>
        <v>88</v>
      </c>
      <c r="N3843">
        <f t="shared" si="834"/>
        <v>755282.42905861</v>
      </c>
      <c r="O3843" t="str">
        <f t="shared" si="835"/>
        <v>Summer</v>
      </c>
      <c r="P3843">
        <f t="shared" si="836"/>
        <v>8.5114631027390767E-5</v>
      </c>
      <c r="Q3843">
        <f t="shared" si="837"/>
        <v>1.0560401294649753E-4</v>
      </c>
      <c r="R3843">
        <f t="shared" si="838"/>
        <v>9.6653044852528346E-5</v>
      </c>
      <c r="S3843">
        <f t="shared" si="839"/>
        <v>6.3397645738480119E-5</v>
      </c>
    </row>
    <row r="3844" spans="1:19" x14ac:dyDescent="0.25">
      <c r="A3844">
        <v>3842</v>
      </c>
      <c r="B3844">
        <v>169335.49988799999</v>
      </c>
      <c r="C3844">
        <v>116677.74172371101</v>
      </c>
      <c r="D3844">
        <v>113393.77338348</v>
      </c>
      <c r="E3844">
        <v>29945.58354</v>
      </c>
      <c r="F3844">
        <f t="shared" si="840"/>
        <v>429352.59853519103</v>
      </c>
      <c r="G3844">
        <f t="shared" si="841"/>
        <v>161</v>
      </c>
      <c r="H3844" t="str">
        <f t="shared" ref="H3844:H3907" si="843">CONCATENATE("Day",G3844)</f>
        <v>Day161</v>
      </c>
      <c r="I3844">
        <f t="shared" si="842"/>
        <v>1</v>
      </c>
      <c r="J3844" t="str">
        <f t="shared" ref="J3844:J3907" si="844">CONCATENATE("Hour",I3844)</f>
        <v>Hour1</v>
      </c>
      <c r="K3844">
        <f t="shared" ref="K3844:K3907" si="845">MONTH(G3844)</f>
        <v>6</v>
      </c>
      <c r="L3844" t="str">
        <f t="shared" ref="L3844:L3907" si="846">IF(AND(K3844&gt;=3,K3844&lt;=5),"Spring",IF(AND(K3844&gt;=6,K3844&lt;=8),"Summer",IF(AND(K3844&gt;=9,K3844&lt;=10),"Fall","Winter")))</f>
        <v>Summer</v>
      </c>
      <c r="M3844">
        <f t="shared" ref="M3844:M3907" si="847">COUNTIFS($L$3:$L$8762,L3844,$N$3:$N$8762,"&gt;"&amp;N3844+1)+1</f>
        <v>2117</v>
      </c>
      <c r="N3844" t="e">
        <f t="shared" ref="N3844:N3907" si="848">IF(G3844=G3843,NA(),_xlfn.MAXIFS($F$3:$F$8762,$G$3:$G$8762,G3844))</f>
        <v>#N/A</v>
      </c>
      <c r="O3844" t="str">
        <f t="shared" ref="O3844:O3907" si="849">IF(G3844=G3843,O3843,IF(AND(OR(L3844="Winter",L3844="Summer"),M3844&lt;=5),CONCATENATE(L3844," Peak ",M3844),L3844))</f>
        <v>Summer</v>
      </c>
      <c r="P3844">
        <f t="shared" ref="P3844:P3907" si="850">D3844/SUM($D$3:$D$8762)</f>
        <v>7.5109764356404724E-5</v>
      </c>
      <c r="Q3844">
        <f t="shared" ref="Q3844:Q3907" si="851">B3844/SUM($B$3:$B$8762)</f>
        <v>1.0512465830552903E-4</v>
      </c>
      <c r="R3844">
        <f t="shared" ref="R3844:R3907" si="852">C3844/SUM($C$3:$C$8762)</f>
        <v>9.506602386382521E-5</v>
      </c>
      <c r="S3844">
        <f t="shared" ref="S3844:S3907" si="853">E3844/SUM($E$3:$E$8762)</f>
        <v>4.1916359327340238E-5</v>
      </c>
    </row>
    <row r="3845" spans="1:19" x14ac:dyDescent="0.25">
      <c r="A3845">
        <v>3843</v>
      </c>
      <c r="B3845">
        <v>168624.71188029999</v>
      </c>
      <c r="C3845">
        <v>111967.029777262</v>
      </c>
      <c r="D3845">
        <v>107217.40730356</v>
      </c>
      <c r="E3845">
        <v>25947.367213900001</v>
      </c>
      <c r="F3845">
        <f t="shared" si="840"/>
        <v>413756.516175022</v>
      </c>
      <c r="G3845">
        <f t="shared" si="841"/>
        <v>161</v>
      </c>
      <c r="H3845" t="str">
        <f t="shared" si="843"/>
        <v>Day161</v>
      </c>
      <c r="I3845">
        <f t="shared" si="842"/>
        <v>2</v>
      </c>
      <c r="J3845" t="str">
        <f t="shared" si="844"/>
        <v>Hour2</v>
      </c>
      <c r="K3845">
        <f t="shared" si="845"/>
        <v>6</v>
      </c>
      <c r="L3845" t="str">
        <f t="shared" si="846"/>
        <v>Summer</v>
      </c>
      <c r="M3845">
        <f t="shared" si="847"/>
        <v>2117</v>
      </c>
      <c r="N3845" t="e">
        <f t="shared" si="848"/>
        <v>#N/A</v>
      </c>
      <c r="O3845" t="str">
        <f t="shared" si="849"/>
        <v>Summer</v>
      </c>
      <c r="P3845">
        <f t="shared" si="850"/>
        <v>7.101866316980934E-5</v>
      </c>
      <c r="Q3845">
        <f t="shared" si="851"/>
        <v>1.0468339615738791E-4</v>
      </c>
      <c r="R3845">
        <f t="shared" si="852"/>
        <v>9.122785689469436E-5</v>
      </c>
      <c r="S3845">
        <f t="shared" si="853"/>
        <v>3.63198521839952E-5</v>
      </c>
    </row>
    <row r="3846" spans="1:19" x14ac:dyDescent="0.25">
      <c r="A3846">
        <v>3844</v>
      </c>
      <c r="B3846">
        <v>169703.68915650001</v>
      </c>
      <c r="C3846">
        <v>108924.879989871</v>
      </c>
      <c r="D3846">
        <v>104147.37581442999</v>
      </c>
      <c r="E3846">
        <v>22726.612812200001</v>
      </c>
      <c r="F3846">
        <f t="shared" si="840"/>
        <v>405502.55777300097</v>
      </c>
      <c r="G3846">
        <f t="shared" si="841"/>
        <v>161</v>
      </c>
      <c r="H3846" t="str">
        <f t="shared" si="843"/>
        <v>Day161</v>
      </c>
      <c r="I3846">
        <f t="shared" si="842"/>
        <v>3</v>
      </c>
      <c r="J3846" t="str">
        <f t="shared" si="844"/>
        <v>Hour3</v>
      </c>
      <c r="K3846">
        <f t="shared" si="845"/>
        <v>6</v>
      </c>
      <c r="L3846" t="str">
        <f t="shared" si="846"/>
        <v>Summer</v>
      </c>
      <c r="M3846">
        <f t="shared" si="847"/>
        <v>2117</v>
      </c>
      <c r="N3846" t="e">
        <f t="shared" si="848"/>
        <v>#N/A</v>
      </c>
      <c r="O3846" t="str">
        <f t="shared" si="849"/>
        <v>Summer</v>
      </c>
      <c r="P3846">
        <f t="shared" si="850"/>
        <v>6.8985135800229004E-5</v>
      </c>
      <c r="Q3846">
        <f t="shared" si="851"/>
        <v>1.0535323276905516E-4</v>
      </c>
      <c r="R3846">
        <f t="shared" si="852"/>
        <v>8.8749191469627493E-5</v>
      </c>
      <c r="S3846">
        <f t="shared" si="853"/>
        <v>3.1811598116197864E-5</v>
      </c>
    </row>
    <row r="3847" spans="1:19" x14ac:dyDescent="0.25">
      <c r="A3847">
        <v>3845</v>
      </c>
      <c r="B3847">
        <v>173402.41417539999</v>
      </c>
      <c r="C3847">
        <v>108541.331732689</v>
      </c>
      <c r="D3847">
        <v>102229.26766591999</v>
      </c>
      <c r="E3847">
        <v>17303.077437200001</v>
      </c>
      <c r="F3847">
        <f t="shared" si="840"/>
        <v>401476.09101120895</v>
      </c>
      <c r="G3847">
        <f t="shared" si="841"/>
        <v>161</v>
      </c>
      <c r="H3847" t="str">
        <f t="shared" si="843"/>
        <v>Day161</v>
      </c>
      <c r="I3847">
        <f t="shared" si="842"/>
        <v>4</v>
      </c>
      <c r="J3847" t="str">
        <f t="shared" si="844"/>
        <v>Hour4</v>
      </c>
      <c r="K3847">
        <f t="shared" si="845"/>
        <v>6</v>
      </c>
      <c r="L3847" t="str">
        <f t="shared" si="846"/>
        <v>Summer</v>
      </c>
      <c r="M3847">
        <f t="shared" si="847"/>
        <v>2117</v>
      </c>
      <c r="N3847" t="e">
        <f t="shared" si="848"/>
        <v>#N/A</v>
      </c>
      <c r="O3847" t="str">
        <f t="shared" si="849"/>
        <v>Summer</v>
      </c>
      <c r="P3847">
        <f t="shared" si="850"/>
        <v>6.7714619379918443E-5</v>
      </c>
      <c r="Q3847">
        <f t="shared" si="851"/>
        <v>1.0764942703449357E-4</v>
      </c>
      <c r="R3847">
        <f t="shared" si="852"/>
        <v>8.8436686211713488E-5</v>
      </c>
      <c r="S3847">
        <f t="shared" si="853"/>
        <v>2.4219999264922283E-5</v>
      </c>
    </row>
    <row r="3848" spans="1:19" x14ac:dyDescent="0.25">
      <c r="A3848">
        <v>3846</v>
      </c>
      <c r="B3848">
        <v>176796.21355819999</v>
      </c>
      <c r="C3848">
        <v>107255.81797793999</v>
      </c>
      <c r="D3848">
        <v>105493.1033451</v>
      </c>
      <c r="E3848">
        <v>19325.478757699999</v>
      </c>
      <c r="F3848">
        <f t="shared" si="840"/>
        <v>408870.61363894003</v>
      </c>
      <c r="G3848">
        <f t="shared" si="841"/>
        <v>161</v>
      </c>
      <c r="H3848" t="str">
        <f t="shared" si="843"/>
        <v>Day161</v>
      </c>
      <c r="I3848">
        <f t="shared" si="842"/>
        <v>5</v>
      </c>
      <c r="J3848" t="str">
        <f t="shared" si="844"/>
        <v>Hour5</v>
      </c>
      <c r="K3848">
        <f t="shared" si="845"/>
        <v>6</v>
      </c>
      <c r="L3848" t="str">
        <f t="shared" si="846"/>
        <v>Summer</v>
      </c>
      <c r="M3848">
        <f t="shared" si="847"/>
        <v>2117</v>
      </c>
      <c r="N3848" t="e">
        <f t="shared" si="848"/>
        <v>#N/A</v>
      </c>
      <c r="O3848" t="str">
        <f t="shared" si="849"/>
        <v>Summer</v>
      </c>
      <c r="P3848">
        <f t="shared" si="850"/>
        <v>6.9876518763336887E-5</v>
      </c>
      <c r="Q3848">
        <f t="shared" si="851"/>
        <v>1.0975632134023771E-4</v>
      </c>
      <c r="R3848">
        <f t="shared" si="852"/>
        <v>8.7389282658295126E-5</v>
      </c>
      <c r="S3848">
        <f t="shared" si="853"/>
        <v>2.705085745611201E-5</v>
      </c>
    </row>
    <row r="3849" spans="1:19" x14ac:dyDescent="0.25">
      <c r="A3849">
        <v>3847</v>
      </c>
      <c r="B3849">
        <v>182739.65131839999</v>
      </c>
      <c r="C3849">
        <v>105022.150732961</v>
      </c>
      <c r="D3849">
        <v>119420.38262836001</v>
      </c>
      <c r="E3849">
        <v>23926.732209199999</v>
      </c>
      <c r="F3849">
        <f t="shared" si="840"/>
        <v>431108.916888921</v>
      </c>
      <c r="G3849">
        <f t="shared" si="841"/>
        <v>161</v>
      </c>
      <c r="H3849" t="str">
        <f t="shared" si="843"/>
        <v>Day161</v>
      </c>
      <c r="I3849">
        <f t="shared" si="842"/>
        <v>6</v>
      </c>
      <c r="J3849" t="str">
        <f t="shared" si="844"/>
        <v>Hour6</v>
      </c>
      <c r="K3849">
        <f t="shared" si="845"/>
        <v>6</v>
      </c>
      <c r="L3849" t="str">
        <f t="shared" si="846"/>
        <v>Summer</v>
      </c>
      <c r="M3849">
        <f t="shared" si="847"/>
        <v>2117</v>
      </c>
      <c r="N3849" t="e">
        <f t="shared" si="848"/>
        <v>#N/A</v>
      </c>
      <c r="O3849" t="str">
        <f t="shared" si="849"/>
        <v>Summer</v>
      </c>
      <c r="P3849">
        <f t="shared" si="850"/>
        <v>7.9101669614908214E-5</v>
      </c>
      <c r="Q3849">
        <f t="shared" si="851"/>
        <v>1.1344604891723399E-4</v>
      </c>
      <c r="R3849">
        <f t="shared" si="852"/>
        <v>8.556934802056581E-5</v>
      </c>
      <c r="S3849">
        <f t="shared" si="853"/>
        <v>3.3491466395043329E-5</v>
      </c>
    </row>
    <row r="3850" spans="1:19" x14ac:dyDescent="0.25">
      <c r="A3850">
        <v>3848</v>
      </c>
      <c r="B3850">
        <v>189437.85727149999</v>
      </c>
      <c r="C3850">
        <v>101321.559777558</v>
      </c>
      <c r="D3850">
        <v>147859.47601270999</v>
      </c>
      <c r="E3850">
        <v>30672.324628999999</v>
      </c>
      <c r="F3850">
        <f t="shared" si="840"/>
        <v>469291.21769076801</v>
      </c>
      <c r="G3850">
        <f t="shared" si="841"/>
        <v>161</v>
      </c>
      <c r="H3850" t="str">
        <f t="shared" si="843"/>
        <v>Day161</v>
      </c>
      <c r="I3850">
        <f t="shared" si="842"/>
        <v>7</v>
      </c>
      <c r="J3850" t="str">
        <f t="shared" si="844"/>
        <v>Hour7</v>
      </c>
      <c r="K3850">
        <f t="shared" si="845"/>
        <v>6</v>
      </c>
      <c r="L3850" t="str">
        <f t="shared" si="846"/>
        <v>Summer</v>
      </c>
      <c r="M3850">
        <f t="shared" si="847"/>
        <v>2117</v>
      </c>
      <c r="N3850" t="e">
        <f t="shared" si="848"/>
        <v>#N/A</v>
      </c>
      <c r="O3850" t="str">
        <f t="shared" si="849"/>
        <v>Summer</v>
      </c>
      <c r="P3850">
        <f t="shared" si="850"/>
        <v>9.7939155473893754E-5</v>
      </c>
      <c r="Q3850">
        <f t="shared" si="851"/>
        <v>1.1760434184780925E-4</v>
      </c>
      <c r="R3850">
        <f t="shared" si="852"/>
        <v>8.2554201662062831E-5</v>
      </c>
      <c r="S3850">
        <f t="shared" si="853"/>
        <v>4.2933615864811829E-5</v>
      </c>
    </row>
    <row r="3851" spans="1:19" x14ac:dyDescent="0.25">
      <c r="A3851">
        <v>3849</v>
      </c>
      <c r="B3851">
        <v>202746.64529859999</v>
      </c>
      <c r="C3851">
        <v>101628.70301448699</v>
      </c>
      <c r="D3851">
        <v>170261.33340212001</v>
      </c>
      <c r="E3851">
        <v>45939.736750399999</v>
      </c>
      <c r="F3851">
        <f t="shared" si="840"/>
        <v>520576.41846560704</v>
      </c>
      <c r="G3851">
        <f t="shared" si="841"/>
        <v>161</v>
      </c>
      <c r="H3851" t="str">
        <f t="shared" si="843"/>
        <v>Day161</v>
      </c>
      <c r="I3851">
        <f t="shared" si="842"/>
        <v>8</v>
      </c>
      <c r="J3851" t="str">
        <f t="shared" si="844"/>
        <v>Hour8</v>
      </c>
      <c r="K3851">
        <f t="shared" si="845"/>
        <v>6</v>
      </c>
      <c r="L3851" t="str">
        <f t="shared" si="846"/>
        <v>Summer</v>
      </c>
      <c r="M3851">
        <f t="shared" si="847"/>
        <v>2117</v>
      </c>
      <c r="N3851" t="e">
        <f t="shared" si="848"/>
        <v>#N/A</v>
      </c>
      <c r="O3851" t="str">
        <f t="shared" si="849"/>
        <v>Summer</v>
      </c>
      <c r="P3851">
        <f t="shared" si="850"/>
        <v>1.1277769712797635E-4</v>
      </c>
      <c r="Q3851">
        <f t="shared" si="851"/>
        <v>1.2586653019422785E-4</v>
      </c>
      <c r="R3851">
        <f t="shared" si="852"/>
        <v>8.28044540740494E-5</v>
      </c>
      <c r="S3851">
        <f t="shared" si="853"/>
        <v>6.4304190648381142E-5</v>
      </c>
    </row>
    <row r="3852" spans="1:19" x14ac:dyDescent="0.25">
      <c r="A3852">
        <v>3850</v>
      </c>
      <c r="B3852">
        <v>214915.4650076</v>
      </c>
      <c r="C3852">
        <v>101874.71412939399</v>
      </c>
      <c r="D3852">
        <v>190303.06054859</v>
      </c>
      <c r="E3852">
        <v>69707.535261700003</v>
      </c>
      <c r="F3852">
        <f t="shared" si="840"/>
        <v>576800.77494728402</v>
      </c>
      <c r="G3852">
        <f t="shared" si="841"/>
        <v>161</v>
      </c>
      <c r="H3852" t="str">
        <f t="shared" si="843"/>
        <v>Day161</v>
      </c>
      <c r="I3852">
        <f t="shared" si="842"/>
        <v>9</v>
      </c>
      <c r="J3852" t="str">
        <f t="shared" si="844"/>
        <v>Hour9</v>
      </c>
      <c r="K3852">
        <f t="shared" si="845"/>
        <v>6</v>
      </c>
      <c r="L3852" t="str">
        <f t="shared" si="846"/>
        <v>Summer</v>
      </c>
      <c r="M3852">
        <f t="shared" si="847"/>
        <v>2117</v>
      </c>
      <c r="N3852" t="e">
        <f t="shared" si="848"/>
        <v>#N/A</v>
      </c>
      <c r="O3852" t="str">
        <f t="shared" si="849"/>
        <v>Summer</v>
      </c>
      <c r="P3852">
        <f t="shared" si="850"/>
        <v>1.2605293577953733E-4</v>
      </c>
      <c r="Q3852">
        <f t="shared" si="851"/>
        <v>1.3342101826516582E-4</v>
      </c>
      <c r="R3852">
        <f t="shared" si="852"/>
        <v>8.3004897604880635E-5</v>
      </c>
      <c r="S3852">
        <f t="shared" si="853"/>
        <v>9.7573189447109295E-5</v>
      </c>
    </row>
    <row r="3853" spans="1:19" x14ac:dyDescent="0.25">
      <c r="A3853">
        <v>3851</v>
      </c>
      <c r="B3853">
        <v>227591.60890679999</v>
      </c>
      <c r="C3853">
        <v>102789.043240425</v>
      </c>
      <c r="D3853">
        <v>203066.37018649001</v>
      </c>
      <c r="E3853">
        <v>91997.732466400004</v>
      </c>
      <c r="F3853">
        <f t="shared" si="840"/>
        <v>625444.75480011501</v>
      </c>
      <c r="G3853">
        <f t="shared" si="841"/>
        <v>161</v>
      </c>
      <c r="H3853" t="str">
        <f t="shared" si="843"/>
        <v>Day161</v>
      </c>
      <c r="I3853">
        <f t="shared" si="842"/>
        <v>10</v>
      </c>
      <c r="J3853" t="str">
        <f t="shared" si="844"/>
        <v>Hour10</v>
      </c>
      <c r="K3853">
        <f t="shared" si="845"/>
        <v>6</v>
      </c>
      <c r="L3853" t="str">
        <f t="shared" si="846"/>
        <v>Summer</v>
      </c>
      <c r="M3853">
        <f t="shared" si="847"/>
        <v>2117</v>
      </c>
      <c r="N3853" t="e">
        <f t="shared" si="848"/>
        <v>#N/A</v>
      </c>
      <c r="O3853" t="str">
        <f t="shared" si="849"/>
        <v>Summer</v>
      </c>
      <c r="P3853">
        <f t="shared" si="850"/>
        <v>1.3450709645085126E-4</v>
      </c>
      <c r="Q3853">
        <f t="shared" si="851"/>
        <v>1.4129045672855059E-4</v>
      </c>
      <c r="R3853">
        <f t="shared" si="852"/>
        <v>8.3749869454734325E-5</v>
      </c>
      <c r="S3853">
        <f t="shared" si="853"/>
        <v>1.2877391439746638E-4</v>
      </c>
    </row>
    <row r="3854" spans="1:19" x14ac:dyDescent="0.25">
      <c r="A3854">
        <v>3852</v>
      </c>
      <c r="B3854">
        <v>239011.50448229999</v>
      </c>
      <c r="C3854">
        <v>104181.364610504</v>
      </c>
      <c r="D3854">
        <v>210067.40078847</v>
      </c>
      <c r="E3854">
        <v>114865.57355830001</v>
      </c>
      <c r="F3854">
        <f t="shared" si="840"/>
        <v>668125.843439574</v>
      </c>
      <c r="G3854">
        <f t="shared" si="841"/>
        <v>161</v>
      </c>
      <c r="H3854" t="str">
        <f t="shared" si="843"/>
        <v>Day161</v>
      </c>
      <c r="I3854">
        <f t="shared" si="842"/>
        <v>11</v>
      </c>
      <c r="J3854" t="str">
        <f t="shared" si="844"/>
        <v>Hour11</v>
      </c>
      <c r="K3854">
        <f t="shared" si="845"/>
        <v>6</v>
      </c>
      <c r="L3854" t="str">
        <f t="shared" si="846"/>
        <v>Summer</v>
      </c>
      <c r="M3854">
        <f t="shared" si="847"/>
        <v>2117</v>
      </c>
      <c r="N3854" t="e">
        <f t="shared" si="848"/>
        <v>#N/A</v>
      </c>
      <c r="O3854" t="str">
        <f t="shared" si="849"/>
        <v>Summer</v>
      </c>
      <c r="P3854">
        <f t="shared" si="850"/>
        <v>1.3914443889987945E-4</v>
      </c>
      <c r="Q3854">
        <f t="shared" si="851"/>
        <v>1.4838000747870807E-4</v>
      </c>
      <c r="R3854">
        <f t="shared" si="852"/>
        <v>8.488429710681789E-5</v>
      </c>
      <c r="S3854">
        <f t="shared" si="853"/>
        <v>1.6078319693384527E-4</v>
      </c>
    </row>
    <row r="3855" spans="1:19" x14ac:dyDescent="0.25">
      <c r="A3855">
        <v>3853</v>
      </c>
      <c r="B3855">
        <v>244965.67241930001</v>
      </c>
      <c r="C3855">
        <v>104185.074066228</v>
      </c>
      <c r="D3855">
        <v>217307.51817816001</v>
      </c>
      <c r="E3855">
        <v>138751.93971780001</v>
      </c>
      <c r="F3855">
        <f t="shared" si="840"/>
        <v>705210.20438148803</v>
      </c>
      <c r="G3855">
        <f t="shared" si="841"/>
        <v>161</v>
      </c>
      <c r="H3855" t="str">
        <f t="shared" si="843"/>
        <v>Day161</v>
      </c>
      <c r="I3855">
        <f t="shared" si="842"/>
        <v>12</v>
      </c>
      <c r="J3855" t="str">
        <f t="shared" si="844"/>
        <v>Hour12</v>
      </c>
      <c r="K3855">
        <f t="shared" si="845"/>
        <v>6</v>
      </c>
      <c r="L3855" t="str">
        <f t="shared" si="846"/>
        <v>Summer</v>
      </c>
      <c r="M3855">
        <f t="shared" si="847"/>
        <v>2117</v>
      </c>
      <c r="N3855" t="e">
        <f t="shared" si="848"/>
        <v>#N/A</v>
      </c>
      <c r="O3855" t="str">
        <f t="shared" si="849"/>
        <v>Summer</v>
      </c>
      <c r="P3855">
        <f t="shared" si="850"/>
        <v>1.4394014764848299E-4</v>
      </c>
      <c r="Q3855">
        <f t="shared" si="851"/>
        <v>1.5207639642423254E-4</v>
      </c>
      <c r="R3855">
        <f t="shared" si="852"/>
        <v>8.4887319475961923E-5</v>
      </c>
      <c r="S3855">
        <f t="shared" si="853"/>
        <v>1.9421816091204336E-4</v>
      </c>
    </row>
    <row r="3856" spans="1:19" x14ac:dyDescent="0.25">
      <c r="A3856">
        <v>3854</v>
      </c>
      <c r="B3856">
        <v>249694.21405179999</v>
      </c>
      <c r="C3856">
        <v>104272.837462497</v>
      </c>
      <c r="D3856">
        <v>222846.80748093</v>
      </c>
      <c r="E3856">
        <v>144470.46156530001</v>
      </c>
      <c r="F3856">
        <f t="shared" si="840"/>
        <v>721284.32056052703</v>
      </c>
      <c r="G3856">
        <f t="shared" si="841"/>
        <v>161</v>
      </c>
      <c r="H3856" t="str">
        <f t="shared" si="843"/>
        <v>Day161</v>
      </c>
      <c r="I3856">
        <f t="shared" si="842"/>
        <v>13</v>
      </c>
      <c r="J3856" t="str">
        <f t="shared" si="844"/>
        <v>Hour13</v>
      </c>
      <c r="K3856">
        <f t="shared" si="845"/>
        <v>6</v>
      </c>
      <c r="L3856" t="str">
        <f t="shared" si="846"/>
        <v>Summer</v>
      </c>
      <c r="M3856">
        <f t="shared" si="847"/>
        <v>2117</v>
      </c>
      <c r="N3856" t="e">
        <f t="shared" si="848"/>
        <v>#N/A</v>
      </c>
      <c r="O3856" t="str">
        <f t="shared" si="849"/>
        <v>Summer</v>
      </c>
      <c r="P3856">
        <f t="shared" si="850"/>
        <v>1.4760926193773039E-4</v>
      </c>
      <c r="Q3856">
        <f t="shared" si="851"/>
        <v>1.5501190801943147E-4</v>
      </c>
      <c r="R3856">
        <f t="shared" si="852"/>
        <v>8.4958826834613372E-5</v>
      </c>
      <c r="S3856">
        <f t="shared" si="853"/>
        <v>2.0222266736157958E-4</v>
      </c>
    </row>
    <row r="3857" spans="1:19" x14ac:dyDescent="0.25">
      <c r="A3857">
        <v>3855</v>
      </c>
      <c r="B3857">
        <v>252735.25116849999</v>
      </c>
      <c r="C3857">
        <v>104070.974641824</v>
      </c>
      <c r="D3857">
        <v>228291.30743059001</v>
      </c>
      <c r="E3857">
        <v>148065.3006289</v>
      </c>
      <c r="F3857">
        <f t="shared" si="840"/>
        <v>733162.83386981394</v>
      </c>
      <c r="G3857">
        <f t="shared" si="841"/>
        <v>161</v>
      </c>
      <c r="H3857" t="str">
        <f t="shared" si="843"/>
        <v>Day161</v>
      </c>
      <c r="I3857">
        <f t="shared" si="842"/>
        <v>14</v>
      </c>
      <c r="J3857" t="str">
        <f t="shared" si="844"/>
        <v>Hour14</v>
      </c>
      <c r="K3857">
        <f t="shared" si="845"/>
        <v>6</v>
      </c>
      <c r="L3857" t="str">
        <f t="shared" si="846"/>
        <v>Summer</v>
      </c>
      <c r="M3857">
        <f t="shared" si="847"/>
        <v>2117</v>
      </c>
      <c r="N3857" t="e">
        <f t="shared" si="848"/>
        <v>#N/A</v>
      </c>
      <c r="O3857" t="str">
        <f t="shared" si="849"/>
        <v>Summer</v>
      </c>
      <c r="P3857">
        <f t="shared" si="850"/>
        <v>1.5121558965798773E-4</v>
      </c>
      <c r="Q3857">
        <f t="shared" si="851"/>
        <v>1.5689980505223891E-4</v>
      </c>
      <c r="R3857">
        <f t="shared" si="852"/>
        <v>8.4794354198754841E-5</v>
      </c>
      <c r="S3857">
        <f t="shared" si="853"/>
        <v>2.0725454679423587E-4</v>
      </c>
    </row>
    <row r="3858" spans="1:19" x14ac:dyDescent="0.25">
      <c r="A3858">
        <v>3856</v>
      </c>
      <c r="B3858">
        <v>253038.97438209999</v>
      </c>
      <c r="C3858">
        <v>103361.013224575</v>
      </c>
      <c r="D3858">
        <v>233148.62036844</v>
      </c>
      <c r="E3858">
        <v>155866.87260920001</v>
      </c>
      <c r="F3858">
        <f t="shared" si="840"/>
        <v>745415.48058431502</v>
      </c>
      <c r="G3858">
        <f t="shared" si="841"/>
        <v>161</v>
      </c>
      <c r="H3858" t="str">
        <f t="shared" si="843"/>
        <v>Day161</v>
      </c>
      <c r="I3858">
        <f t="shared" si="842"/>
        <v>15</v>
      </c>
      <c r="J3858" t="str">
        <f t="shared" si="844"/>
        <v>Hour15</v>
      </c>
      <c r="K3858">
        <f t="shared" si="845"/>
        <v>6</v>
      </c>
      <c r="L3858" t="str">
        <f t="shared" si="846"/>
        <v>Summer</v>
      </c>
      <c r="M3858">
        <f t="shared" si="847"/>
        <v>2117</v>
      </c>
      <c r="N3858" t="e">
        <f t="shared" si="848"/>
        <v>#N/A</v>
      </c>
      <c r="O3858" t="str">
        <f t="shared" si="849"/>
        <v>Summer</v>
      </c>
      <c r="P3858">
        <f t="shared" si="850"/>
        <v>1.5443297646222981E-4</v>
      </c>
      <c r="Q3858">
        <f t="shared" si="851"/>
        <v>1.5708835853966635E-4</v>
      </c>
      <c r="R3858">
        <f t="shared" si="852"/>
        <v>8.4215895890962008E-5</v>
      </c>
      <c r="S3858">
        <f t="shared" si="853"/>
        <v>2.1817480466824104E-4</v>
      </c>
    </row>
    <row r="3859" spans="1:19" x14ac:dyDescent="0.25">
      <c r="A3859">
        <v>3857</v>
      </c>
      <c r="B3859">
        <v>248715.46419619999</v>
      </c>
      <c r="C3859">
        <v>101425.62523600001</v>
      </c>
      <c r="D3859">
        <v>237536.58729920999</v>
      </c>
      <c r="E3859">
        <v>167604.7523272</v>
      </c>
      <c r="F3859">
        <f t="shared" si="840"/>
        <v>755282.42905861</v>
      </c>
      <c r="G3859">
        <f t="shared" si="841"/>
        <v>161</v>
      </c>
      <c r="H3859" t="str">
        <f t="shared" si="843"/>
        <v>Day161</v>
      </c>
      <c r="I3859">
        <f t="shared" si="842"/>
        <v>16</v>
      </c>
      <c r="J3859" t="str">
        <f t="shared" si="844"/>
        <v>Hour16</v>
      </c>
      <c r="K3859">
        <f t="shared" si="845"/>
        <v>6</v>
      </c>
      <c r="L3859" t="str">
        <f t="shared" si="846"/>
        <v>Summer</v>
      </c>
      <c r="M3859">
        <f t="shared" si="847"/>
        <v>2117</v>
      </c>
      <c r="N3859" t="e">
        <f t="shared" si="848"/>
        <v>#N/A</v>
      </c>
      <c r="O3859" t="str">
        <f t="shared" si="849"/>
        <v>Summer</v>
      </c>
      <c r="P3859">
        <f t="shared" si="850"/>
        <v>1.573394778717847E-4</v>
      </c>
      <c r="Q3859">
        <f t="shared" si="851"/>
        <v>1.5440429328888417E-4</v>
      </c>
      <c r="R3859">
        <f t="shared" si="852"/>
        <v>8.263899152180382E-5</v>
      </c>
      <c r="S3859">
        <f t="shared" si="853"/>
        <v>2.3460491307950582E-4</v>
      </c>
    </row>
    <row r="3860" spans="1:19" x14ac:dyDescent="0.25">
      <c r="A3860">
        <v>3858</v>
      </c>
      <c r="B3860">
        <v>235588.5115701</v>
      </c>
      <c r="C3860">
        <v>97582.792737744996</v>
      </c>
      <c r="D3860">
        <v>248128.65454746</v>
      </c>
      <c r="E3860">
        <v>156425.89279390001</v>
      </c>
      <c r="F3860">
        <f t="shared" si="840"/>
        <v>737725.85164920497</v>
      </c>
      <c r="G3860">
        <f t="shared" si="841"/>
        <v>161</v>
      </c>
      <c r="H3860" t="str">
        <f t="shared" si="843"/>
        <v>Day161</v>
      </c>
      <c r="I3860">
        <f t="shared" si="842"/>
        <v>17</v>
      </c>
      <c r="J3860" t="str">
        <f t="shared" si="844"/>
        <v>Hour17</v>
      </c>
      <c r="K3860">
        <f t="shared" si="845"/>
        <v>6</v>
      </c>
      <c r="L3860" t="str">
        <f t="shared" si="846"/>
        <v>Summer</v>
      </c>
      <c r="M3860">
        <f t="shared" si="847"/>
        <v>2117</v>
      </c>
      <c r="N3860" t="e">
        <f t="shared" si="848"/>
        <v>#N/A</v>
      </c>
      <c r="O3860" t="str">
        <f t="shared" si="849"/>
        <v>Summer</v>
      </c>
      <c r="P3860">
        <f t="shared" si="850"/>
        <v>1.6435545107141327E-4</v>
      </c>
      <c r="Q3860">
        <f t="shared" si="851"/>
        <v>1.462549896264841E-4</v>
      </c>
      <c r="R3860">
        <f t="shared" si="852"/>
        <v>7.9507950411590475E-5</v>
      </c>
      <c r="S3860">
        <f t="shared" si="853"/>
        <v>2.1895729370879761E-4</v>
      </c>
    </row>
    <row r="3861" spans="1:19" x14ac:dyDescent="0.25">
      <c r="A3861">
        <v>3859</v>
      </c>
      <c r="B3861">
        <v>220487.7584247</v>
      </c>
      <c r="C3861">
        <v>96162.857804168001</v>
      </c>
      <c r="D3861">
        <v>248902.55870448999</v>
      </c>
      <c r="E3861">
        <v>172434.6884791</v>
      </c>
      <c r="F3861">
        <f t="shared" si="840"/>
        <v>737987.86341245798</v>
      </c>
      <c r="G3861">
        <f t="shared" si="841"/>
        <v>161</v>
      </c>
      <c r="H3861" t="str">
        <f t="shared" si="843"/>
        <v>Day161</v>
      </c>
      <c r="I3861">
        <f t="shared" si="842"/>
        <v>18</v>
      </c>
      <c r="J3861" t="str">
        <f t="shared" si="844"/>
        <v>Hour18</v>
      </c>
      <c r="K3861">
        <f t="shared" si="845"/>
        <v>6</v>
      </c>
      <c r="L3861" t="str">
        <f t="shared" si="846"/>
        <v>Summer</v>
      </c>
      <c r="M3861">
        <f t="shared" si="847"/>
        <v>2117</v>
      </c>
      <c r="N3861" t="e">
        <f t="shared" si="848"/>
        <v>#N/A</v>
      </c>
      <c r="O3861" t="str">
        <f t="shared" si="849"/>
        <v>Summer</v>
      </c>
      <c r="P3861">
        <f t="shared" si="850"/>
        <v>1.6486806968471566E-4</v>
      </c>
      <c r="Q3861">
        <f t="shared" si="851"/>
        <v>1.3688033684773257E-4</v>
      </c>
      <c r="R3861">
        <f t="shared" si="852"/>
        <v>7.8351023937986314E-5</v>
      </c>
      <c r="S3861">
        <f t="shared" si="853"/>
        <v>2.4136562084800609E-4</v>
      </c>
    </row>
    <row r="3862" spans="1:19" x14ac:dyDescent="0.25">
      <c r="A3862">
        <v>3860</v>
      </c>
      <c r="B3862">
        <v>214206.62549929999</v>
      </c>
      <c r="C3862">
        <v>97485.161244720002</v>
      </c>
      <c r="D3862">
        <v>237229.24898048001</v>
      </c>
      <c r="E3862">
        <v>172869.08120459999</v>
      </c>
      <c r="F3862">
        <f t="shared" si="840"/>
        <v>721790.1169290999</v>
      </c>
      <c r="G3862">
        <f t="shared" si="841"/>
        <v>161</v>
      </c>
      <c r="H3862" t="str">
        <f t="shared" si="843"/>
        <v>Day161</v>
      </c>
      <c r="I3862">
        <f t="shared" si="842"/>
        <v>19</v>
      </c>
      <c r="J3862" t="str">
        <f t="shared" si="844"/>
        <v>Hour19</v>
      </c>
      <c r="K3862">
        <f t="shared" si="845"/>
        <v>6</v>
      </c>
      <c r="L3862" t="str">
        <f t="shared" si="846"/>
        <v>Summer</v>
      </c>
      <c r="M3862">
        <f t="shared" si="847"/>
        <v>2117</v>
      </c>
      <c r="N3862" t="e">
        <f t="shared" si="848"/>
        <v>#N/A</v>
      </c>
      <c r="O3862" t="str">
        <f t="shared" si="849"/>
        <v>Summer</v>
      </c>
      <c r="P3862">
        <f t="shared" si="850"/>
        <v>1.5713590312505294E-4</v>
      </c>
      <c r="Q3862">
        <f t="shared" si="851"/>
        <v>1.3298096575902987E-4</v>
      </c>
      <c r="R3862">
        <f t="shared" si="852"/>
        <v>7.9428402781437041E-5</v>
      </c>
      <c r="S3862">
        <f t="shared" si="853"/>
        <v>2.4197366248282409E-4</v>
      </c>
    </row>
    <row r="3863" spans="1:19" x14ac:dyDescent="0.25">
      <c r="A3863">
        <v>3861</v>
      </c>
      <c r="B3863">
        <v>212335.4346559</v>
      </c>
      <c r="C3863">
        <v>100210.511097544</v>
      </c>
      <c r="D3863">
        <v>225241.74520534999</v>
      </c>
      <c r="E3863">
        <v>153217.0494743</v>
      </c>
      <c r="F3863">
        <f t="shared" si="840"/>
        <v>691004.74043309398</v>
      </c>
      <c r="G3863">
        <f t="shared" si="841"/>
        <v>161</v>
      </c>
      <c r="H3863" t="str">
        <f t="shared" si="843"/>
        <v>Day161</v>
      </c>
      <c r="I3863">
        <f t="shared" si="842"/>
        <v>20</v>
      </c>
      <c r="J3863" t="str">
        <f t="shared" si="844"/>
        <v>Hour20</v>
      </c>
      <c r="K3863">
        <f t="shared" si="845"/>
        <v>6</v>
      </c>
      <c r="L3863" t="str">
        <f t="shared" si="846"/>
        <v>Summer</v>
      </c>
      <c r="M3863">
        <f t="shared" si="847"/>
        <v>2117</v>
      </c>
      <c r="N3863" t="e">
        <f t="shared" si="848"/>
        <v>#N/A</v>
      </c>
      <c r="O3863" t="str">
        <f t="shared" si="849"/>
        <v>Summer</v>
      </c>
      <c r="P3863">
        <f t="shared" si="850"/>
        <v>1.4919562071883484E-4</v>
      </c>
      <c r="Q3863">
        <f t="shared" si="851"/>
        <v>1.3181931744448883E-4</v>
      </c>
      <c r="R3863">
        <f t="shared" si="852"/>
        <v>8.1648947765581065E-5</v>
      </c>
      <c r="S3863">
        <f t="shared" si="853"/>
        <v>2.1446571218961211E-4</v>
      </c>
    </row>
    <row r="3864" spans="1:19" x14ac:dyDescent="0.25">
      <c r="A3864">
        <v>3862</v>
      </c>
      <c r="B3864">
        <v>201735.93636749999</v>
      </c>
      <c r="C3864">
        <v>100590.538552087</v>
      </c>
      <c r="D3864">
        <v>214395.68415365001</v>
      </c>
      <c r="E3864">
        <v>130135.4365842</v>
      </c>
      <c r="F3864">
        <f t="shared" si="840"/>
        <v>646857.59565743699</v>
      </c>
      <c r="G3864">
        <f t="shared" si="841"/>
        <v>161</v>
      </c>
      <c r="H3864" t="str">
        <f t="shared" si="843"/>
        <v>Day161</v>
      </c>
      <c r="I3864">
        <f t="shared" si="842"/>
        <v>21</v>
      </c>
      <c r="J3864" t="str">
        <f t="shared" si="844"/>
        <v>Hour21</v>
      </c>
      <c r="K3864">
        <f t="shared" si="845"/>
        <v>6</v>
      </c>
      <c r="L3864" t="str">
        <f t="shared" si="846"/>
        <v>Summer</v>
      </c>
      <c r="M3864">
        <f t="shared" si="847"/>
        <v>2117</v>
      </c>
      <c r="N3864" t="e">
        <f t="shared" si="848"/>
        <v>#N/A</v>
      </c>
      <c r="O3864" t="str">
        <f t="shared" si="849"/>
        <v>Summer</v>
      </c>
      <c r="P3864">
        <f t="shared" si="850"/>
        <v>1.4201140711097329E-4</v>
      </c>
      <c r="Q3864">
        <f t="shared" si="851"/>
        <v>1.252390750469108E-4</v>
      </c>
      <c r="R3864">
        <f t="shared" si="852"/>
        <v>8.1958584364033945E-5</v>
      </c>
      <c r="S3864">
        <f t="shared" si="853"/>
        <v>1.8215720237334289E-4</v>
      </c>
    </row>
    <row r="3865" spans="1:19" x14ac:dyDescent="0.25">
      <c r="A3865">
        <v>3863</v>
      </c>
      <c r="B3865">
        <v>187758.78129799999</v>
      </c>
      <c r="C3865">
        <v>102838.33162225899</v>
      </c>
      <c r="D3865">
        <v>193171.19109174999</v>
      </c>
      <c r="E3865">
        <v>104197.588395</v>
      </c>
      <c r="F3865">
        <f t="shared" si="840"/>
        <v>587965.89240700903</v>
      </c>
      <c r="G3865">
        <f t="shared" si="841"/>
        <v>161</v>
      </c>
      <c r="H3865" t="str">
        <f t="shared" si="843"/>
        <v>Day161</v>
      </c>
      <c r="I3865">
        <f t="shared" si="842"/>
        <v>22</v>
      </c>
      <c r="J3865" t="str">
        <f t="shared" si="844"/>
        <v>Hour22</v>
      </c>
      <c r="K3865">
        <f t="shared" si="845"/>
        <v>6</v>
      </c>
      <c r="L3865" t="str">
        <f t="shared" si="846"/>
        <v>Summer</v>
      </c>
      <c r="M3865">
        <f t="shared" si="847"/>
        <v>2117</v>
      </c>
      <c r="N3865" t="e">
        <f t="shared" si="848"/>
        <v>#N/A</v>
      </c>
      <c r="O3865" t="str">
        <f t="shared" si="849"/>
        <v>Summer</v>
      </c>
      <c r="P3865">
        <f t="shared" si="850"/>
        <v>1.2795272800632585E-4</v>
      </c>
      <c r="Q3865">
        <f t="shared" si="851"/>
        <v>1.1656195978320992E-4</v>
      </c>
      <c r="R3865">
        <f t="shared" si="852"/>
        <v>8.3790028360918292E-5</v>
      </c>
      <c r="S3865">
        <f t="shared" si="853"/>
        <v>1.4585067445331597E-4</v>
      </c>
    </row>
    <row r="3866" spans="1:19" x14ac:dyDescent="0.25">
      <c r="A3866">
        <v>3864</v>
      </c>
      <c r="B3866">
        <v>178925.99202929999</v>
      </c>
      <c r="C3866">
        <v>110182.32345026601</v>
      </c>
      <c r="D3866">
        <v>161358.14519811099</v>
      </c>
      <c r="E3866">
        <v>77407.890324000007</v>
      </c>
      <c r="F3866">
        <f t="shared" si="840"/>
        <v>527874.35100167699</v>
      </c>
      <c r="G3866">
        <f t="shared" si="841"/>
        <v>161</v>
      </c>
      <c r="H3866" t="str">
        <f t="shared" si="843"/>
        <v>Day161</v>
      </c>
      <c r="I3866">
        <f t="shared" si="842"/>
        <v>23</v>
      </c>
      <c r="J3866" t="str">
        <f t="shared" si="844"/>
        <v>Hour23</v>
      </c>
      <c r="K3866">
        <f t="shared" si="845"/>
        <v>6</v>
      </c>
      <c r="L3866" t="str">
        <f t="shared" si="846"/>
        <v>Summer</v>
      </c>
      <c r="M3866">
        <f t="shared" si="847"/>
        <v>2117</v>
      </c>
      <c r="N3866" t="e">
        <f t="shared" si="848"/>
        <v>#N/A</v>
      </c>
      <c r="O3866" t="str">
        <f t="shared" si="849"/>
        <v>Summer</v>
      </c>
      <c r="P3866">
        <f t="shared" si="850"/>
        <v>1.0688040358115746E-4</v>
      </c>
      <c r="Q3866">
        <f t="shared" si="851"/>
        <v>1.1107850265596267E-4</v>
      </c>
      <c r="R3866">
        <f t="shared" si="852"/>
        <v>8.9773724068967567E-5</v>
      </c>
      <c r="S3866">
        <f t="shared" si="853"/>
        <v>1.0835176884290992E-4</v>
      </c>
    </row>
    <row r="3867" spans="1:19" x14ac:dyDescent="0.25">
      <c r="A3867">
        <v>3865</v>
      </c>
      <c r="B3867">
        <v>174742.82190089999</v>
      </c>
      <c r="C3867">
        <v>114692.068841132</v>
      </c>
      <c r="D3867">
        <v>136179.98485183</v>
      </c>
      <c r="E3867">
        <v>49468.843326000002</v>
      </c>
      <c r="F3867">
        <f t="shared" si="840"/>
        <v>475083.71891986195</v>
      </c>
      <c r="G3867">
        <f t="shared" si="841"/>
        <v>162</v>
      </c>
      <c r="H3867" t="str">
        <f t="shared" si="843"/>
        <v>Day162</v>
      </c>
      <c r="I3867">
        <f t="shared" si="842"/>
        <v>0</v>
      </c>
      <c r="J3867" t="str">
        <f t="shared" si="844"/>
        <v>Hour0</v>
      </c>
      <c r="K3867">
        <f t="shared" si="845"/>
        <v>6</v>
      </c>
      <c r="L3867" t="str">
        <f t="shared" si="846"/>
        <v>Summer</v>
      </c>
      <c r="M3867">
        <f t="shared" si="847"/>
        <v>85</v>
      </c>
      <c r="N3867">
        <f t="shared" si="848"/>
        <v>766653.82740845787</v>
      </c>
      <c r="O3867" t="str">
        <f t="shared" si="849"/>
        <v>Summer</v>
      </c>
      <c r="P3867">
        <f t="shared" si="850"/>
        <v>9.0202894454254642E-5</v>
      </c>
      <c r="Q3867">
        <f t="shared" si="851"/>
        <v>1.0848156149080354E-4</v>
      </c>
      <c r="R3867">
        <f t="shared" si="852"/>
        <v>9.3448148655989879E-5</v>
      </c>
      <c r="S3867">
        <f t="shared" si="853"/>
        <v>6.9244060967813524E-5</v>
      </c>
    </row>
    <row r="3868" spans="1:19" x14ac:dyDescent="0.25">
      <c r="A3868">
        <v>3866</v>
      </c>
      <c r="B3868">
        <v>171993.98725850001</v>
      </c>
      <c r="C3868">
        <v>116474.451249561</v>
      </c>
      <c r="D3868">
        <v>118666.8091161</v>
      </c>
      <c r="E3868">
        <v>29870.062522</v>
      </c>
      <c r="F3868">
        <f t="shared" si="840"/>
        <v>437005.31014616101</v>
      </c>
      <c r="G3868">
        <f t="shared" si="841"/>
        <v>162</v>
      </c>
      <c r="H3868" t="str">
        <f t="shared" si="843"/>
        <v>Day162</v>
      </c>
      <c r="I3868">
        <f t="shared" si="842"/>
        <v>1</v>
      </c>
      <c r="J3868" t="str">
        <f t="shared" si="844"/>
        <v>Hour1</v>
      </c>
      <c r="K3868">
        <f t="shared" si="845"/>
        <v>6</v>
      </c>
      <c r="L3868" t="str">
        <f t="shared" si="846"/>
        <v>Summer</v>
      </c>
      <c r="M3868">
        <f t="shared" si="847"/>
        <v>2117</v>
      </c>
      <c r="N3868" t="e">
        <f t="shared" si="848"/>
        <v>#N/A</v>
      </c>
      <c r="O3868" t="str">
        <f t="shared" si="849"/>
        <v>Summer</v>
      </c>
      <c r="P3868">
        <f t="shared" si="850"/>
        <v>7.8602517613504552E-5</v>
      </c>
      <c r="Q3868">
        <f t="shared" si="851"/>
        <v>1.0677506579018657E-4</v>
      </c>
      <c r="R3868">
        <f t="shared" si="852"/>
        <v>9.490038801262236E-5</v>
      </c>
      <c r="S3868">
        <f t="shared" si="853"/>
        <v>4.1810648709845472E-5</v>
      </c>
    </row>
    <row r="3869" spans="1:19" x14ac:dyDescent="0.25">
      <c r="A3869">
        <v>3867</v>
      </c>
      <c r="B3869">
        <v>170955.1791411</v>
      </c>
      <c r="C3869">
        <v>111757.850516078</v>
      </c>
      <c r="D3869">
        <v>111793.0785947</v>
      </c>
      <c r="E3869">
        <v>25869.656889999998</v>
      </c>
      <c r="F3869">
        <f t="shared" si="840"/>
        <v>420375.76514187793</v>
      </c>
      <c r="G3869">
        <f t="shared" si="841"/>
        <v>162</v>
      </c>
      <c r="H3869" t="str">
        <f t="shared" si="843"/>
        <v>Day162</v>
      </c>
      <c r="I3869">
        <f t="shared" si="842"/>
        <v>2</v>
      </c>
      <c r="J3869" t="str">
        <f t="shared" si="844"/>
        <v>Hour2</v>
      </c>
      <c r="K3869">
        <f t="shared" si="845"/>
        <v>6</v>
      </c>
      <c r="L3869" t="str">
        <f t="shared" si="846"/>
        <v>Summer</v>
      </c>
      <c r="M3869">
        <f t="shared" si="847"/>
        <v>2117</v>
      </c>
      <c r="N3869" t="e">
        <f t="shared" si="848"/>
        <v>#N/A</v>
      </c>
      <c r="O3869" t="str">
        <f t="shared" si="849"/>
        <v>Summer</v>
      </c>
      <c r="P3869">
        <f t="shared" si="850"/>
        <v>7.4049496188194111E-5</v>
      </c>
      <c r="Q3869">
        <f t="shared" si="851"/>
        <v>1.061301664722118E-4</v>
      </c>
      <c r="R3869">
        <f t="shared" si="852"/>
        <v>9.105742301123248E-5</v>
      </c>
      <c r="S3869">
        <f t="shared" si="853"/>
        <v>3.6211077083463747E-5</v>
      </c>
    </row>
    <row r="3870" spans="1:19" x14ac:dyDescent="0.25">
      <c r="A3870">
        <v>3868</v>
      </c>
      <c r="B3870">
        <v>171547.0966814</v>
      </c>
      <c r="C3870">
        <v>108599.904419249</v>
      </c>
      <c r="D3870">
        <v>107851.92997909</v>
      </c>
      <c r="E3870">
        <v>22655.306380000002</v>
      </c>
      <c r="F3870">
        <f t="shared" si="840"/>
        <v>410654.23745973903</v>
      </c>
      <c r="G3870">
        <f t="shared" si="841"/>
        <v>162</v>
      </c>
      <c r="H3870" t="str">
        <f t="shared" si="843"/>
        <v>Day162</v>
      </c>
      <c r="I3870">
        <f t="shared" si="842"/>
        <v>3</v>
      </c>
      <c r="J3870" t="str">
        <f t="shared" si="844"/>
        <v>Hour3</v>
      </c>
      <c r="K3870">
        <f t="shared" si="845"/>
        <v>6</v>
      </c>
      <c r="L3870" t="str">
        <f t="shared" si="846"/>
        <v>Summer</v>
      </c>
      <c r="M3870">
        <f t="shared" si="847"/>
        <v>2117</v>
      </c>
      <c r="N3870" t="e">
        <f t="shared" si="848"/>
        <v>#N/A</v>
      </c>
      <c r="O3870" t="str">
        <f t="shared" si="849"/>
        <v>Summer</v>
      </c>
      <c r="P3870">
        <f t="shared" si="850"/>
        <v>7.1438958281399629E-5</v>
      </c>
      <c r="Q3870">
        <f t="shared" si="851"/>
        <v>1.064976330058698E-4</v>
      </c>
      <c r="R3870">
        <f t="shared" si="852"/>
        <v>8.8484409730664234E-5</v>
      </c>
      <c r="S3870">
        <f t="shared" si="853"/>
        <v>3.1711786869225392E-5</v>
      </c>
    </row>
    <row r="3871" spans="1:19" x14ac:dyDescent="0.25">
      <c r="A3871">
        <v>3869</v>
      </c>
      <c r="B3871">
        <v>173676.8956278</v>
      </c>
      <c r="C3871">
        <v>107710.008419584</v>
      </c>
      <c r="D3871">
        <v>104542.34764478001</v>
      </c>
      <c r="E3871">
        <v>17177.662500099999</v>
      </c>
      <c r="F3871">
        <f t="shared" si="840"/>
        <v>403106.91419226397</v>
      </c>
      <c r="G3871">
        <f t="shared" si="841"/>
        <v>162</v>
      </c>
      <c r="H3871" t="str">
        <f t="shared" si="843"/>
        <v>Day162</v>
      </c>
      <c r="I3871">
        <f t="shared" si="842"/>
        <v>4</v>
      </c>
      <c r="J3871" t="str">
        <f t="shared" si="844"/>
        <v>Hour4</v>
      </c>
      <c r="K3871">
        <f t="shared" si="845"/>
        <v>6</v>
      </c>
      <c r="L3871" t="str">
        <f t="shared" si="846"/>
        <v>Summer</v>
      </c>
      <c r="M3871">
        <f t="shared" si="847"/>
        <v>2117</v>
      </c>
      <c r="N3871" t="e">
        <f t="shared" si="848"/>
        <v>#N/A</v>
      </c>
      <c r="O3871" t="str">
        <f t="shared" si="849"/>
        <v>Summer</v>
      </c>
      <c r="P3871">
        <f t="shared" si="850"/>
        <v>6.92467572298703E-5</v>
      </c>
      <c r="Q3871">
        <f t="shared" si="851"/>
        <v>1.0781982703280367E-4</v>
      </c>
      <c r="R3871">
        <f t="shared" si="852"/>
        <v>8.7759345351711798E-5</v>
      </c>
      <c r="S3871">
        <f t="shared" si="853"/>
        <v>2.404444958623669E-5</v>
      </c>
    </row>
    <row r="3872" spans="1:19" x14ac:dyDescent="0.25">
      <c r="A3872">
        <v>3870</v>
      </c>
      <c r="B3872">
        <v>174609.36159799999</v>
      </c>
      <c r="C3872">
        <v>106019.962328329</v>
      </c>
      <c r="D3872">
        <v>106503.68692111</v>
      </c>
      <c r="E3872">
        <v>19127.840309700001</v>
      </c>
      <c r="F3872">
        <f t="shared" si="840"/>
        <v>406260.85115713894</v>
      </c>
      <c r="G3872">
        <f t="shared" si="841"/>
        <v>162</v>
      </c>
      <c r="H3872" t="str">
        <f t="shared" si="843"/>
        <v>Day162</v>
      </c>
      <c r="I3872">
        <f t="shared" si="842"/>
        <v>5</v>
      </c>
      <c r="J3872" t="str">
        <f t="shared" si="844"/>
        <v>Hour5</v>
      </c>
      <c r="K3872">
        <f t="shared" si="845"/>
        <v>6</v>
      </c>
      <c r="L3872" t="str">
        <f t="shared" si="846"/>
        <v>Summer</v>
      </c>
      <c r="M3872">
        <f t="shared" si="847"/>
        <v>2117</v>
      </c>
      <c r="N3872" t="e">
        <f t="shared" si="848"/>
        <v>#N/A</v>
      </c>
      <c r="O3872" t="str">
        <f t="shared" si="849"/>
        <v>Summer</v>
      </c>
      <c r="P3872">
        <f t="shared" si="850"/>
        <v>7.0545909083384413E-5</v>
      </c>
      <c r="Q3872">
        <f t="shared" si="851"/>
        <v>1.0839870840477613E-4</v>
      </c>
      <c r="R3872">
        <f t="shared" si="852"/>
        <v>8.6382339252102282E-5</v>
      </c>
      <c r="S3872">
        <f t="shared" si="853"/>
        <v>2.6774212848662633E-5</v>
      </c>
    </row>
    <row r="3873" spans="1:19" x14ac:dyDescent="0.25">
      <c r="A3873">
        <v>3871</v>
      </c>
      <c r="B3873">
        <v>178271.68551879999</v>
      </c>
      <c r="C3873">
        <v>103383.13218533</v>
      </c>
      <c r="D3873">
        <v>120206.63779103001</v>
      </c>
      <c r="E3873">
        <v>23628.303502800001</v>
      </c>
      <c r="F3873">
        <f t="shared" si="840"/>
        <v>425489.75899795996</v>
      </c>
      <c r="G3873">
        <f t="shared" si="841"/>
        <v>162</v>
      </c>
      <c r="H3873" t="str">
        <f t="shared" si="843"/>
        <v>Day162</v>
      </c>
      <c r="I3873">
        <f t="shared" si="842"/>
        <v>6</v>
      </c>
      <c r="J3873" t="str">
        <f t="shared" si="844"/>
        <v>Hour6</v>
      </c>
      <c r="K3873">
        <f t="shared" si="845"/>
        <v>6</v>
      </c>
      <c r="L3873" t="str">
        <f t="shared" si="846"/>
        <v>Summer</v>
      </c>
      <c r="M3873">
        <f t="shared" si="847"/>
        <v>2117</v>
      </c>
      <c r="N3873" t="e">
        <f t="shared" si="848"/>
        <v>#N/A</v>
      </c>
      <c r="O3873" t="str">
        <f t="shared" si="849"/>
        <v>Summer</v>
      </c>
      <c r="P3873">
        <f t="shared" si="850"/>
        <v>7.9622469286971633E-5</v>
      </c>
      <c r="Q3873">
        <f t="shared" si="851"/>
        <v>1.1067230461486148E-4</v>
      </c>
      <c r="R3873">
        <f t="shared" si="852"/>
        <v>8.4233917851448333E-5</v>
      </c>
      <c r="S3873">
        <f t="shared" si="853"/>
        <v>3.3073740526574387E-5</v>
      </c>
    </row>
    <row r="3874" spans="1:19" x14ac:dyDescent="0.25">
      <c r="A3874">
        <v>3872</v>
      </c>
      <c r="B3874">
        <v>184597.7029831</v>
      </c>
      <c r="C3874">
        <v>99641.955939890002</v>
      </c>
      <c r="D3874">
        <v>149402.97674539001</v>
      </c>
      <c r="E3874">
        <v>30198.639075499999</v>
      </c>
      <c r="F3874">
        <f t="shared" si="840"/>
        <v>463841.27474387997</v>
      </c>
      <c r="G3874">
        <f t="shared" si="841"/>
        <v>162</v>
      </c>
      <c r="H3874" t="str">
        <f t="shared" si="843"/>
        <v>Day162</v>
      </c>
      <c r="I3874">
        <f t="shared" si="842"/>
        <v>7</v>
      </c>
      <c r="J3874" t="str">
        <f t="shared" si="844"/>
        <v>Hour7</v>
      </c>
      <c r="K3874">
        <f t="shared" si="845"/>
        <v>6</v>
      </c>
      <c r="L3874" t="str">
        <f t="shared" si="846"/>
        <v>Summer</v>
      </c>
      <c r="M3874">
        <f t="shared" si="847"/>
        <v>2117</v>
      </c>
      <c r="N3874" t="e">
        <f t="shared" si="848"/>
        <v>#N/A</v>
      </c>
      <c r="O3874" t="str">
        <f t="shared" si="849"/>
        <v>Summer</v>
      </c>
      <c r="P3874">
        <f t="shared" si="850"/>
        <v>9.8961539444867807E-5</v>
      </c>
      <c r="Q3874">
        <f t="shared" si="851"/>
        <v>1.1459954033808076E-4</v>
      </c>
      <c r="R3874">
        <f t="shared" si="852"/>
        <v>8.1185703642178123E-5</v>
      </c>
      <c r="S3874">
        <f t="shared" si="853"/>
        <v>4.2270574056254165E-5</v>
      </c>
    </row>
    <row r="3875" spans="1:19" x14ac:dyDescent="0.25">
      <c r="A3875">
        <v>3873</v>
      </c>
      <c r="B3875">
        <v>197578.726639</v>
      </c>
      <c r="C3875">
        <v>99646.405731715</v>
      </c>
      <c r="D3875">
        <v>172050.91688207301</v>
      </c>
      <c r="E3875">
        <v>45031.944155099998</v>
      </c>
      <c r="F3875">
        <f t="shared" si="840"/>
        <v>514307.99340788805</v>
      </c>
      <c r="G3875">
        <f t="shared" si="841"/>
        <v>162</v>
      </c>
      <c r="H3875" t="str">
        <f t="shared" si="843"/>
        <v>Day162</v>
      </c>
      <c r="I3875">
        <f t="shared" si="842"/>
        <v>8</v>
      </c>
      <c r="J3875" t="str">
        <f t="shared" si="844"/>
        <v>Hour8</v>
      </c>
      <c r="K3875">
        <f t="shared" si="845"/>
        <v>6</v>
      </c>
      <c r="L3875" t="str">
        <f t="shared" si="846"/>
        <v>Summer</v>
      </c>
      <c r="M3875">
        <f t="shared" si="847"/>
        <v>2117</v>
      </c>
      <c r="N3875" t="e">
        <f t="shared" si="848"/>
        <v>#N/A</v>
      </c>
      <c r="O3875" t="str">
        <f t="shared" si="849"/>
        <v>Summer</v>
      </c>
      <c r="P3875">
        <f t="shared" si="850"/>
        <v>1.1396308138202012E-4</v>
      </c>
      <c r="Q3875">
        <f t="shared" si="851"/>
        <v>1.2265825027890859E-4</v>
      </c>
      <c r="R3875">
        <f t="shared" si="852"/>
        <v>8.1189329218141245E-5</v>
      </c>
      <c r="S3875">
        <f t="shared" si="853"/>
        <v>6.3033507091038991E-5</v>
      </c>
    </row>
    <row r="3876" spans="1:19" x14ac:dyDescent="0.25">
      <c r="A3876">
        <v>3874</v>
      </c>
      <c r="B3876">
        <v>207952.15495359999</v>
      </c>
      <c r="C3876">
        <v>99573.317490760994</v>
      </c>
      <c r="D3876">
        <v>191359.29892358099</v>
      </c>
      <c r="E3876">
        <v>68008.894961500002</v>
      </c>
      <c r="F3876">
        <f t="shared" si="840"/>
        <v>566893.66632944194</v>
      </c>
      <c r="G3876">
        <f t="shared" si="841"/>
        <v>162</v>
      </c>
      <c r="H3876" t="str">
        <f t="shared" si="843"/>
        <v>Day162</v>
      </c>
      <c r="I3876">
        <f t="shared" si="842"/>
        <v>9</v>
      </c>
      <c r="J3876" t="str">
        <f t="shared" si="844"/>
        <v>Hour9</v>
      </c>
      <c r="K3876">
        <f t="shared" si="845"/>
        <v>6</v>
      </c>
      <c r="L3876" t="str">
        <f t="shared" si="846"/>
        <v>Summer</v>
      </c>
      <c r="M3876">
        <f t="shared" si="847"/>
        <v>2117</v>
      </c>
      <c r="N3876" t="e">
        <f t="shared" si="848"/>
        <v>#N/A</v>
      </c>
      <c r="O3876" t="str">
        <f t="shared" si="849"/>
        <v>Summer</v>
      </c>
      <c r="P3876">
        <f t="shared" si="850"/>
        <v>1.267525669240224E-4</v>
      </c>
      <c r="Q3876">
        <f t="shared" si="851"/>
        <v>1.2909814686143555E-4</v>
      </c>
      <c r="R3876">
        <f t="shared" si="852"/>
        <v>8.1129778798703467E-5</v>
      </c>
      <c r="S3876">
        <f t="shared" si="853"/>
        <v>9.5195516055105508E-5</v>
      </c>
    </row>
    <row r="3877" spans="1:19" x14ac:dyDescent="0.25">
      <c r="A3877">
        <v>3875</v>
      </c>
      <c r="B3877">
        <v>221100.78680510001</v>
      </c>
      <c r="C3877">
        <v>100752.01197034999</v>
      </c>
      <c r="D3877">
        <v>204649.73122223301</v>
      </c>
      <c r="E3877">
        <v>90019.100185899995</v>
      </c>
      <c r="F3877">
        <f t="shared" si="840"/>
        <v>616521.63018358301</v>
      </c>
      <c r="G3877">
        <f t="shared" si="841"/>
        <v>162</v>
      </c>
      <c r="H3877" t="str">
        <f t="shared" si="843"/>
        <v>Day162</v>
      </c>
      <c r="I3877">
        <f t="shared" si="842"/>
        <v>10</v>
      </c>
      <c r="J3877" t="str">
        <f t="shared" si="844"/>
        <v>Hour10</v>
      </c>
      <c r="K3877">
        <f t="shared" si="845"/>
        <v>6</v>
      </c>
      <c r="L3877" t="str">
        <f t="shared" si="846"/>
        <v>Summer</v>
      </c>
      <c r="M3877">
        <f t="shared" si="847"/>
        <v>2117</v>
      </c>
      <c r="N3877" t="e">
        <f t="shared" si="848"/>
        <v>#N/A</v>
      </c>
      <c r="O3877" t="str">
        <f t="shared" si="849"/>
        <v>Summer</v>
      </c>
      <c r="P3877">
        <f t="shared" si="850"/>
        <v>1.3555588308822314E-4</v>
      </c>
      <c r="Q3877">
        <f t="shared" si="851"/>
        <v>1.3726090913803062E-4</v>
      </c>
      <c r="R3877">
        <f t="shared" si="852"/>
        <v>8.2090148753326926E-5</v>
      </c>
      <c r="S3877">
        <f t="shared" si="853"/>
        <v>1.2600432196206336E-4</v>
      </c>
    </row>
    <row r="3878" spans="1:19" x14ac:dyDescent="0.25">
      <c r="A3878">
        <v>3876</v>
      </c>
      <c r="B3878">
        <v>233695.57391440001</v>
      </c>
      <c r="C3878">
        <v>102906.58104127301</v>
      </c>
      <c r="D3878">
        <v>213089.29689822099</v>
      </c>
      <c r="E3878">
        <v>113237.6572746</v>
      </c>
      <c r="F3878">
        <f t="shared" si="840"/>
        <v>662929.10912849405</v>
      </c>
      <c r="G3878">
        <f t="shared" si="841"/>
        <v>162</v>
      </c>
      <c r="H3878" t="str">
        <f t="shared" si="843"/>
        <v>Day162</v>
      </c>
      <c r="I3878">
        <f t="shared" si="842"/>
        <v>11</v>
      </c>
      <c r="J3878" t="str">
        <f t="shared" si="844"/>
        <v>Hour11</v>
      </c>
      <c r="K3878">
        <f t="shared" si="845"/>
        <v>6</v>
      </c>
      <c r="L3878" t="str">
        <f t="shared" si="846"/>
        <v>Summer</v>
      </c>
      <c r="M3878">
        <f t="shared" si="847"/>
        <v>2117</v>
      </c>
      <c r="N3878" t="e">
        <f t="shared" si="848"/>
        <v>#N/A</v>
      </c>
      <c r="O3878" t="str">
        <f t="shared" si="849"/>
        <v>Summer</v>
      </c>
      <c r="P3878">
        <f t="shared" si="850"/>
        <v>1.4114608235824943E-4</v>
      </c>
      <c r="Q3878">
        <f t="shared" si="851"/>
        <v>1.4507984073932961E-4</v>
      </c>
      <c r="R3878">
        <f t="shared" si="852"/>
        <v>8.3845636232658227E-5</v>
      </c>
      <c r="S3878">
        <f t="shared" si="853"/>
        <v>1.5850451955187837E-4</v>
      </c>
    </row>
    <row r="3879" spans="1:19" x14ac:dyDescent="0.25">
      <c r="A3879">
        <v>3877</v>
      </c>
      <c r="B3879">
        <v>241358.5736804</v>
      </c>
      <c r="C3879">
        <v>103253.71050016199</v>
      </c>
      <c r="D3879">
        <v>221579.57887103499</v>
      </c>
      <c r="E3879">
        <v>137382.09264769999</v>
      </c>
      <c r="F3879">
        <f t="shared" si="840"/>
        <v>703573.95569929702</v>
      </c>
      <c r="G3879">
        <f t="shared" si="841"/>
        <v>162</v>
      </c>
      <c r="H3879" t="str">
        <f t="shared" si="843"/>
        <v>Day162</v>
      </c>
      <c r="I3879">
        <f t="shared" si="842"/>
        <v>12</v>
      </c>
      <c r="J3879" t="str">
        <f t="shared" si="844"/>
        <v>Hour12</v>
      </c>
      <c r="K3879">
        <f t="shared" si="845"/>
        <v>6</v>
      </c>
      <c r="L3879" t="str">
        <f t="shared" si="846"/>
        <v>Summer</v>
      </c>
      <c r="M3879">
        <f t="shared" si="847"/>
        <v>2117</v>
      </c>
      <c r="N3879" t="e">
        <f t="shared" si="848"/>
        <v>#N/A</v>
      </c>
      <c r="O3879" t="str">
        <f t="shared" si="849"/>
        <v>Summer</v>
      </c>
      <c r="P3879">
        <f t="shared" si="850"/>
        <v>1.467698750875105E-4</v>
      </c>
      <c r="Q3879">
        <f t="shared" si="851"/>
        <v>1.4983708439189454E-4</v>
      </c>
      <c r="R3879">
        <f t="shared" si="852"/>
        <v>8.4128468390146511E-5</v>
      </c>
      <c r="S3879">
        <f t="shared" si="853"/>
        <v>1.9230071615972726E-4</v>
      </c>
    </row>
    <row r="3880" spans="1:19" x14ac:dyDescent="0.25">
      <c r="A3880">
        <v>3878</v>
      </c>
      <c r="B3880">
        <v>246834.09577779999</v>
      </c>
      <c r="C3880">
        <v>103673.18041084299</v>
      </c>
      <c r="D3880">
        <v>228018.20835087699</v>
      </c>
      <c r="E3880">
        <v>143602.7053031</v>
      </c>
      <c r="F3880">
        <f t="shared" si="840"/>
        <v>722128.18984261993</v>
      </c>
      <c r="G3880">
        <f t="shared" si="841"/>
        <v>162</v>
      </c>
      <c r="H3880" t="str">
        <f t="shared" si="843"/>
        <v>Day162</v>
      </c>
      <c r="I3880">
        <f t="shared" si="842"/>
        <v>13</v>
      </c>
      <c r="J3880" t="str">
        <f t="shared" si="844"/>
        <v>Hour13</v>
      </c>
      <c r="K3880">
        <f t="shared" si="845"/>
        <v>6</v>
      </c>
      <c r="L3880" t="str">
        <f t="shared" si="846"/>
        <v>Summer</v>
      </c>
      <c r="M3880">
        <f t="shared" si="847"/>
        <v>2117</v>
      </c>
      <c r="N3880" t="e">
        <f t="shared" si="848"/>
        <v>#N/A</v>
      </c>
      <c r="O3880" t="str">
        <f t="shared" si="849"/>
        <v>Summer</v>
      </c>
      <c r="P3880">
        <f t="shared" si="850"/>
        <v>1.5103469429741243E-4</v>
      </c>
      <c r="Q3880">
        <f t="shared" si="851"/>
        <v>1.5323632666486308E-4</v>
      </c>
      <c r="R3880">
        <f t="shared" si="852"/>
        <v>8.4470241687690988E-5</v>
      </c>
      <c r="S3880">
        <f t="shared" si="853"/>
        <v>2.0100802469995505E-4</v>
      </c>
    </row>
    <row r="3881" spans="1:19" x14ac:dyDescent="0.25">
      <c r="A3881">
        <v>3879</v>
      </c>
      <c r="B3881">
        <v>250767.93588450001</v>
      </c>
      <c r="C3881">
        <v>103669.047589668</v>
      </c>
      <c r="D3881">
        <v>234360.27167936199</v>
      </c>
      <c r="E3881">
        <v>147689.86975529999</v>
      </c>
      <c r="F3881">
        <f t="shared" si="840"/>
        <v>736487.12490883004</v>
      </c>
      <c r="G3881">
        <f t="shared" si="841"/>
        <v>162</v>
      </c>
      <c r="H3881" t="str">
        <f t="shared" si="843"/>
        <v>Day162</v>
      </c>
      <c r="I3881">
        <f t="shared" si="842"/>
        <v>14</v>
      </c>
      <c r="J3881" t="str">
        <f t="shared" si="844"/>
        <v>Hour14</v>
      </c>
      <c r="K3881">
        <f t="shared" si="845"/>
        <v>6</v>
      </c>
      <c r="L3881" t="str">
        <f t="shared" si="846"/>
        <v>Summer</v>
      </c>
      <c r="M3881">
        <f t="shared" si="847"/>
        <v>2117</v>
      </c>
      <c r="N3881" t="e">
        <f t="shared" si="848"/>
        <v>#N/A</v>
      </c>
      <c r="O3881" t="str">
        <f t="shared" si="849"/>
        <v>Summer</v>
      </c>
      <c r="P3881">
        <f t="shared" si="850"/>
        <v>1.5523555002275248E-4</v>
      </c>
      <c r="Q3881">
        <f t="shared" si="851"/>
        <v>1.5567848201515256E-4</v>
      </c>
      <c r="R3881">
        <f t="shared" si="852"/>
        <v>8.4466874371263341E-5</v>
      </c>
      <c r="S3881">
        <f t="shared" si="853"/>
        <v>2.0672903706825659E-4</v>
      </c>
    </row>
    <row r="3882" spans="1:19" x14ac:dyDescent="0.25">
      <c r="A3882">
        <v>3880</v>
      </c>
      <c r="B3882">
        <v>252188.0068564</v>
      </c>
      <c r="C3882">
        <v>103059.95640489399</v>
      </c>
      <c r="D3882">
        <v>240251.1107246</v>
      </c>
      <c r="E3882">
        <v>155821.12369889999</v>
      </c>
      <c r="F3882">
        <f t="shared" si="840"/>
        <v>751320.19768479397</v>
      </c>
      <c r="G3882">
        <f t="shared" si="841"/>
        <v>162</v>
      </c>
      <c r="H3882" t="str">
        <f t="shared" si="843"/>
        <v>Day162</v>
      </c>
      <c r="I3882">
        <f t="shared" si="842"/>
        <v>15</v>
      </c>
      <c r="J3882" t="str">
        <f t="shared" si="844"/>
        <v>Hour15</v>
      </c>
      <c r="K3882">
        <f t="shared" si="845"/>
        <v>6</v>
      </c>
      <c r="L3882" t="str">
        <f t="shared" si="846"/>
        <v>Summer</v>
      </c>
      <c r="M3882">
        <f t="shared" si="847"/>
        <v>2117</v>
      </c>
      <c r="N3882" t="e">
        <f t="shared" si="848"/>
        <v>#N/A</v>
      </c>
      <c r="O3882" t="str">
        <f t="shared" si="849"/>
        <v>Summer</v>
      </c>
      <c r="P3882">
        <f t="shared" si="850"/>
        <v>1.5913752382031726E-4</v>
      </c>
      <c r="Q3882">
        <f t="shared" si="851"/>
        <v>1.5656007196994246E-4</v>
      </c>
      <c r="R3882">
        <f t="shared" si="852"/>
        <v>8.397060253525125E-5</v>
      </c>
      <c r="S3882">
        <f t="shared" si="853"/>
        <v>2.181107675870999E-4</v>
      </c>
    </row>
    <row r="3883" spans="1:19" x14ac:dyDescent="0.25">
      <c r="A3883">
        <v>3881</v>
      </c>
      <c r="B3883">
        <v>250261.44868599999</v>
      </c>
      <c r="C3883">
        <v>101685.50847270701</v>
      </c>
      <c r="D3883">
        <v>246172.141111551</v>
      </c>
      <c r="E3883">
        <v>168534.7291382</v>
      </c>
      <c r="F3883">
        <f t="shared" si="840"/>
        <v>766653.82740845787</v>
      </c>
      <c r="G3883">
        <f t="shared" si="841"/>
        <v>162</v>
      </c>
      <c r="H3883" t="str">
        <f t="shared" si="843"/>
        <v>Day162</v>
      </c>
      <c r="I3883">
        <f t="shared" si="842"/>
        <v>16</v>
      </c>
      <c r="J3883" t="str">
        <f t="shared" si="844"/>
        <v>Hour16</v>
      </c>
      <c r="K3883">
        <f t="shared" si="845"/>
        <v>6</v>
      </c>
      <c r="L3883" t="str">
        <f t="shared" si="846"/>
        <v>Summer</v>
      </c>
      <c r="M3883">
        <f t="shared" si="847"/>
        <v>2117</v>
      </c>
      <c r="N3883" t="e">
        <f t="shared" si="848"/>
        <v>#N/A</v>
      </c>
      <c r="O3883" t="str">
        <f t="shared" si="849"/>
        <v>Summer</v>
      </c>
      <c r="P3883">
        <f t="shared" si="850"/>
        <v>1.6305949575793859E-4</v>
      </c>
      <c r="Q3883">
        <f t="shared" si="851"/>
        <v>1.5536405123298548E-4</v>
      </c>
      <c r="R3883">
        <f t="shared" si="852"/>
        <v>8.2850737700788823E-5</v>
      </c>
      <c r="S3883">
        <f t="shared" si="853"/>
        <v>2.3590664901408531E-4</v>
      </c>
    </row>
    <row r="3884" spans="1:19" x14ac:dyDescent="0.25">
      <c r="A3884">
        <v>3882</v>
      </c>
      <c r="B3884">
        <v>239690.80238129999</v>
      </c>
      <c r="C3884">
        <v>98348.389630856007</v>
      </c>
      <c r="D3884">
        <v>258385.216543268</v>
      </c>
      <c r="E3884">
        <v>158051.89363909999</v>
      </c>
      <c r="F3884">
        <f t="shared" si="840"/>
        <v>754476.30219452409</v>
      </c>
      <c r="G3884">
        <f t="shared" si="841"/>
        <v>162</v>
      </c>
      <c r="H3884" t="str">
        <f t="shared" si="843"/>
        <v>Day162</v>
      </c>
      <c r="I3884">
        <f t="shared" si="842"/>
        <v>17</v>
      </c>
      <c r="J3884" t="str">
        <f t="shared" si="844"/>
        <v>Hour17</v>
      </c>
      <c r="K3884">
        <f t="shared" si="845"/>
        <v>6</v>
      </c>
      <c r="L3884" t="str">
        <f t="shared" si="846"/>
        <v>Summer</v>
      </c>
      <c r="M3884">
        <f t="shared" si="847"/>
        <v>2117</v>
      </c>
      <c r="N3884" t="e">
        <f t="shared" si="848"/>
        <v>#N/A</v>
      </c>
      <c r="O3884" t="str">
        <f t="shared" si="849"/>
        <v>Summer</v>
      </c>
      <c r="P3884">
        <f t="shared" si="850"/>
        <v>1.71149192311567E-4</v>
      </c>
      <c r="Q3884">
        <f t="shared" si="851"/>
        <v>1.4880172034793674E-4</v>
      </c>
      <c r="R3884">
        <f t="shared" si="852"/>
        <v>8.0131739074580774E-5</v>
      </c>
      <c r="S3884">
        <f t="shared" si="853"/>
        <v>2.2123328995388402E-4</v>
      </c>
    </row>
    <row r="3885" spans="1:19" x14ac:dyDescent="0.25">
      <c r="A3885">
        <v>3883</v>
      </c>
      <c r="B3885">
        <v>228549.28890079999</v>
      </c>
      <c r="C3885">
        <v>96889.482140926004</v>
      </c>
      <c r="D3885">
        <v>258581.87945112001</v>
      </c>
      <c r="E3885">
        <v>174212.43097250001</v>
      </c>
      <c r="F3885">
        <f t="shared" si="840"/>
        <v>758233.08146534604</v>
      </c>
      <c r="G3885">
        <f t="shared" si="841"/>
        <v>162</v>
      </c>
      <c r="H3885" t="str">
        <f t="shared" si="843"/>
        <v>Day162</v>
      </c>
      <c r="I3885">
        <f t="shared" si="842"/>
        <v>18</v>
      </c>
      <c r="J3885" t="str">
        <f t="shared" si="844"/>
        <v>Hour18</v>
      </c>
      <c r="K3885">
        <f t="shared" si="845"/>
        <v>6</v>
      </c>
      <c r="L3885" t="str">
        <f t="shared" si="846"/>
        <v>Summer</v>
      </c>
      <c r="M3885">
        <f t="shared" si="847"/>
        <v>2117</v>
      </c>
      <c r="N3885" t="e">
        <f t="shared" si="848"/>
        <v>#N/A</v>
      </c>
      <c r="O3885" t="str">
        <f t="shared" si="849"/>
        <v>Summer</v>
      </c>
      <c r="P3885">
        <f t="shared" si="850"/>
        <v>1.7127945788282067E-4</v>
      </c>
      <c r="Q3885">
        <f t="shared" si="851"/>
        <v>1.4188499114219617E-4</v>
      </c>
      <c r="R3885">
        <f t="shared" si="852"/>
        <v>7.8943058764147458E-5</v>
      </c>
      <c r="S3885">
        <f t="shared" si="853"/>
        <v>2.4385401761093111E-4</v>
      </c>
    </row>
    <row r="3886" spans="1:19" x14ac:dyDescent="0.25">
      <c r="A3886">
        <v>3884</v>
      </c>
      <c r="B3886">
        <v>222922.59614050001</v>
      </c>
      <c r="C3886">
        <v>98786.795786486007</v>
      </c>
      <c r="D3886">
        <v>247768.47932229299</v>
      </c>
      <c r="E3886">
        <v>175483.16625939999</v>
      </c>
      <c r="F3886">
        <f t="shared" si="840"/>
        <v>744961.03750867897</v>
      </c>
      <c r="G3886">
        <f t="shared" si="841"/>
        <v>162</v>
      </c>
      <c r="H3886" t="str">
        <f t="shared" si="843"/>
        <v>Day162</v>
      </c>
      <c r="I3886">
        <f t="shared" si="842"/>
        <v>19</v>
      </c>
      <c r="J3886" t="str">
        <f t="shared" si="844"/>
        <v>Hour19</v>
      </c>
      <c r="K3886">
        <f t="shared" si="845"/>
        <v>6</v>
      </c>
      <c r="L3886" t="str">
        <f t="shared" si="846"/>
        <v>Summer</v>
      </c>
      <c r="M3886">
        <f t="shared" si="847"/>
        <v>2117</v>
      </c>
      <c r="N3886" t="e">
        <f t="shared" si="848"/>
        <v>#N/A</v>
      </c>
      <c r="O3886" t="str">
        <f t="shared" si="849"/>
        <v>Summer</v>
      </c>
      <c r="P3886">
        <f t="shared" si="850"/>
        <v>1.641168782161135E-4</v>
      </c>
      <c r="Q3886">
        <f t="shared" si="851"/>
        <v>1.383919010683017E-4</v>
      </c>
      <c r="R3886">
        <f t="shared" si="852"/>
        <v>8.0488941137608878E-5</v>
      </c>
      <c r="S3886">
        <f t="shared" si="853"/>
        <v>2.4563273054950123E-4</v>
      </c>
    </row>
    <row r="3887" spans="1:19" x14ac:dyDescent="0.25">
      <c r="A3887">
        <v>3885</v>
      </c>
      <c r="B3887">
        <v>221473.64271029999</v>
      </c>
      <c r="C3887">
        <v>101811.73510177599</v>
      </c>
      <c r="D3887">
        <v>236049.276370985</v>
      </c>
      <c r="E3887">
        <v>155700.68323210001</v>
      </c>
      <c r="F3887">
        <f t="shared" si="840"/>
        <v>715035.33741516096</v>
      </c>
      <c r="G3887">
        <f t="shared" si="841"/>
        <v>162</v>
      </c>
      <c r="H3887" t="str">
        <f t="shared" si="843"/>
        <v>Day162</v>
      </c>
      <c r="I3887">
        <f t="shared" si="842"/>
        <v>20</v>
      </c>
      <c r="J3887" t="str">
        <f t="shared" si="844"/>
        <v>Hour20</v>
      </c>
      <c r="K3887">
        <f t="shared" si="845"/>
        <v>6</v>
      </c>
      <c r="L3887" t="str">
        <f t="shared" si="846"/>
        <v>Summer</v>
      </c>
      <c r="M3887">
        <f t="shared" si="847"/>
        <v>2117</v>
      </c>
      <c r="N3887" t="e">
        <f t="shared" si="848"/>
        <v>#N/A</v>
      </c>
      <c r="O3887" t="str">
        <f t="shared" si="849"/>
        <v>Summer</v>
      </c>
      <c r="P3887">
        <f t="shared" si="850"/>
        <v>1.5635431290187147E-4</v>
      </c>
      <c r="Q3887">
        <f t="shared" si="851"/>
        <v>1.3749238068213845E-4</v>
      </c>
      <c r="R3887">
        <f t="shared" si="852"/>
        <v>8.2953583912534484E-5</v>
      </c>
      <c r="S3887">
        <f t="shared" si="853"/>
        <v>2.1794218092799548E-4</v>
      </c>
    </row>
    <row r="3888" spans="1:19" x14ac:dyDescent="0.25">
      <c r="A3888">
        <v>3886</v>
      </c>
      <c r="B3888">
        <v>210136.27097049999</v>
      </c>
      <c r="C3888">
        <v>102128.048890935</v>
      </c>
      <c r="D3888">
        <v>224344.806134577</v>
      </c>
      <c r="E3888">
        <v>132056.06767739999</v>
      </c>
      <c r="F3888">
        <f t="shared" si="840"/>
        <v>668665.19367341197</v>
      </c>
      <c r="G3888">
        <f t="shared" si="841"/>
        <v>162</v>
      </c>
      <c r="H3888" t="str">
        <f t="shared" si="843"/>
        <v>Day162</v>
      </c>
      <c r="I3888">
        <f t="shared" si="842"/>
        <v>21</v>
      </c>
      <c r="J3888" t="str">
        <f t="shared" si="844"/>
        <v>Hour21</v>
      </c>
      <c r="K3888">
        <f t="shared" si="845"/>
        <v>6</v>
      </c>
      <c r="L3888" t="str">
        <f t="shared" si="846"/>
        <v>Summer</v>
      </c>
      <c r="M3888">
        <f t="shared" si="847"/>
        <v>2117</v>
      </c>
      <c r="N3888" t="e">
        <f t="shared" si="848"/>
        <v>#N/A</v>
      </c>
      <c r="O3888" t="str">
        <f t="shared" si="849"/>
        <v>Summer</v>
      </c>
      <c r="P3888">
        <f t="shared" si="850"/>
        <v>1.4860150624290165E-4</v>
      </c>
      <c r="Q3888">
        <f t="shared" si="851"/>
        <v>1.3045406130423169E-4</v>
      </c>
      <c r="R3888">
        <f t="shared" si="852"/>
        <v>8.3211308254678957E-5</v>
      </c>
      <c r="S3888">
        <f t="shared" si="853"/>
        <v>1.8484560759110386E-4</v>
      </c>
    </row>
    <row r="3889" spans="1:19" x14ac:dyDescent="0.25">
      <c r="A3889">
        <v>3887</v>
      </c>
      <c r="B3889">
        <v>194266.87660419999</v>
      </c>
      <c r="C3889">
        <v>104047.22841692199</v>
      </c>
      <c r="D3889">
        <v>201031.39776257999</v>
      </c>
      <c r="E3889">
        <v>105194.70264230001</v>
      </c>
      <c r="F3889">
        <f t="shared" si="840"/>
        <v>604540.20542600204</v>
      </c>
      <c r="G3889">
        <f t="shared" si="841"/>
        <v>162</v>
      </c>
      <c r="H3889" t="str">
        <f t="shared" si="843"/>
        <v>Day162</v>
      </c>
      <c r="I3889">
        <f t="shared" si="842"/>
        <v>22</v>
      </c>
      <c r="J3889" t="str">
        <f t="shared" si="844"/>
        <v>Hour22</v>
      </c>
      <c r="K3889">
        <f t="shared" si="845"/>
        <v>6</v>
      </c>
      <c r="L3889" t="str">
        <f t="shared" si="846"/>
        <v>Summer</v>
      </c>
      <c r="M3889">
        <f t="shared" si="847"/>
        <v>2117</v>
      </c>
      <c r="N3889" t="e">
        <f t="shared" si="848"/>
        <v>#N/A</v>
      </c>
      <c r="O3889" t="str">
        <f t="shared" si="849"/>
        <v>Summer</v>
      </c>
      <c r="P3889">
        <f t="shared" si="850"/>
        <v>1.3315917147515825E-4</v>
      </c>
      <c r="Q3889">
        <f t="shared" si="851"/>
        <v>1.2060223069944783E-4</v>
      </c>
      <c r="R3889">
        <f t="shared" si="852"/>
        <v>8.4775006385282806E-5</v>
      </c>
      <c r="S3889">
        <f t="shared" si="853"/>
        <v>1.4724638607885199E-4</v>
      </c>
    </row>
    <row r="3890" spans="1:19" x14ac:dyDescent="0.25">
      <c r="A3890">
        <v>3888</v>
      </c>
      <c r="B3890">
        <v>183296.16646350001</v>
      </c>
      <c r="C3890">
        <v>113889.29384858</v>
      </c>
      <c r="D3890">
        <v>166705.31590958001</v>
      </c>
      <c r="E3890">
        <v>76323.230425000002</v>
      </c>
      <c r="F3890">
        <f t="shared" si="840"/>
        <v>540214.00664665992</v>
      </c>
      <c r="G3890">
        <f t="shared" si="841"/>
        <v>162</v>
      </c>
      <c r="H3890" t="str">
        <f t="shared" si="843"/>
        <v>Day162</v>
      </c>
      <c r="I3890">
        <f t="shared" si="842"/>
        <v>23</v>
      </c>
      <c r="J3890" t="str">
        <f t="shared" si="844"/>
        <v>Hour23</v>
      </c>
      <c r="K3890">
        <f t="shared" si="845"/>
        <v>6</v>
      </c>
      <c r="L3890" t="str">
        <f t="shared" si="846"/>
        <v>Summer</v>
      </c>
      <c r="M3890">
        <f t="shared" si="847"/>
        <v>2117</v>
      </c>
      <c r="N3890" t="e">
        <f t="shared" si="848"/>
        <v>#N/A</v>
      </c>
      <c r="O3890" t="str">
        <f t="shared" si="849"/>
        <v>Summer</v>
      </c>
      <c r="P3890">
        <f t="shared" si="850"/>
        <v>1.1042226236341771E-4</v>
      </c>
      <c r="Q3890">
        <f t="shared" si="851"/>
        <v>1.1379153739725847E-4</v>
      </c>
      <c r="R3890">
        <f t="shared" si="852"/>
        <v>9.2794068233522097E-5</v>
      </c>
      <c r="S3890">
        <f t="shared" si="853"/>
        <v>1.0683351510730612E-4</v>
      </c>
    </row>
    <row r="3891" spans="1:19" x14ac:dyDescent="0.25">
      <c r="A3891">
        <v>3889</v>
      </c>
      <c r="B3891">
        <v>164854.20483480001</v>
      </c>
      <c r="C3891">
        <v>148649.09638148599</v>
      </c>
      <c r="D3891">
        <v>127700.7177902</v>
      </c>
      <c r="E3891">
        <v>31489.4298901</v>
      </c>
      <c r="F3891">
        <f t="shared" si="840"/>
        <v>472693.44889658608</v>
      </c>
      <c r="G3891">
        <f t="shared" si="841"/>
        <v>163</v>
      </c>
      <c r="H3891" t="str">
        <f t="shared" si="843"/>
        <v>Day163</v>
      </c>
      <c r="I3891">
        <f t="shared" si="842"/>
        <v>0</v>
      </c>
      <c r="J3891" t="str">
        <f t="shared" si="844"/>
        <v>Hour0</v>
      </c>
      <c r="K3891">
        <f t="shared" si="845"/>
        <v>6</v>
      </c>
      <c r="L3891" t="str">
        <f t="shared" si="846"/>
        <v>Summer</v>
      </c>
      <c r="M3891">
        <f t="shared" si="847"/>
        <v>57</v>
      </c>
      <c r="N3891">
        <f t="shared" si="848"/>
        <v>861234.32900324196</v>
      </c>
      <c r="O3891" t="str">
        <f t="shared" si="849"/>
        <v>Summer</v>
      </c>
      <c r="P3891">
        <f t="shared" si="850"/>
        <v>8.4586397781547223E-5</v>
      </c>
      <c r="Q3891">
        <f t="shared" si="851"/>
        <v>1.0234263910963986E-4</v>
      </c>
      <c r="R3891">
        <f t="shared" si="852"/>
        <v>1.2111546157107899E-4</v>
      </c>
      <c r="S3891">
        <f t="shared" si="853"/>
        <v>4.4077359738988732E-5</v>
      </c>
    </row>
    <row r="3892" spans="1:19" x14ac:dyDescent="0.25">
      <c r="A3892">
        <v>3890</v>
      </c>
      <c r="B3892">
        <v>160194.51188490001</v>
      </c>
      <c r="C3892">
        <v>153272.151285812</v>
      </c>
      <c r="D3892">
        <v>110968.368801</v>
      </c>
      <c r="E3892">
        <v>22025.1661437</v>
      </c>
      <c r="F3892">
        <f t="shared" si="840"/>
        <v>446460.19811541203</v>
      </c>
      <c r="G3892">
        <f t="shared" si="841"/>
        <v>163</v>
      </c>
      <c r="H3892" t="str">
        <f t="shared" si="843"/>
        <v>Day163</v>
      </c>
      <c r="I3892">
        <f t="shared" si="842"/>
        <v>1</v>
      </c>
      <c r="J3892" t="str">
        <f t="shared" si="844"/>
        <v>Hour1</v>
      </c>
      <c r="K3892">
        <f t="shared" si="845"/>
        <v>6</v>
      </c>
      <c r="L3892" t="str">
        <f t="shared" si="846"/>
        <v>Summer</v>
      </c>
      <c r="M3892">
        <f t="shared" si="847"/>
        <v>2117</v>
      </c>
      <c r="N3892" t="e">
        <f t="shared" si="848"/>
        <v>#N/A</v>
      </c>
      <c r="O3892" t="str">
        <f t="shared" si="849"/>
        <v>Summer</v>
      </c>
      <c r="P3892">
        <f t="shared" si="850"/>
        <v>7.3503224938733686E-5</v>
      </c>
      <c r="Q3892">
        <f t="shared" si="851"/>
        <v>9.944986925635505E-5</v>
      </c>
      <c r="R3892">
        <f t="shared" si="852"/>
        <v>1.248822078361819E-4</v>
      </c>
      <c r="S3892">
        <f t="shared" si="853"/>
        <v>3.0829747468120235E-5</v>
      </c>
    </row>
    <row r="3893" spans="1:19" x14ac:dyDescent="0.25">
      <c r="A3893">
        <v>3891</v>
      </c>
      <c r="B3893">
        <v>157669.30216409999</v>
      </c>
      <c r="C3893">
        <v>155468.832728434</v>
      </c>
      <c r="D3893">
        <v>102181.09097629999</v>
      </c>
      <c r="E3893">
        <v>17689.713016900001</v>
      </c>
      <c r="F3893">
        <f t="shared" si="840"/>
        <v>433008.93888573401</v>
      </c>
      <c r="G3893">
        <f t="shared" si="841"/>
        <v>163</v>
      </c>
      <c r="H3893" t="str">
        <f t="shared" si="843"/>
        <v>Day163</v>
      </c>
      <c r="I3893">
        <f t="shared" si="842"/>
        <v>2</v>
      </c>
      <c r="J3893" t="str">
        <f t="shared" si="844"/>
        <v>Hour2</v>
      </c>
      <c r="K3893">
        <f t="shared" si="845"/>
        <v>6</v>
      </c>
      <c r="L3893" t="str">
        <f t="shared" si="846"/>
        <v>Summer</v>
      </c>
      <c r="M3893">
        <f t="shared" si="847"/>
        <v>2117</v>
      </c>
      <c r="N3893" t="e">
        <f t="shared" si="848"/>
        <v>#N/A</v>
      </c>
      <c r="O3893" t="str">
        <f t="shared" si="849"/>
        <v>Summer</v>
      </c>
      <c r="P3893">
        <f t="shared" si="850"/>
        <v>6.7682708105631876E-5</v>
      </c>
      <c r="Q3893">
        <f t="shared" si="851"/>
        <v>9.7882201465345595E-5</v>
      </c>
      <c r="R3893">
        <f t="shared" si="852"/>
        <v>1.2667200739315335E-4</v>
      </c>
      <c r="S3893">
        <f t="shared" si="853"/>
        <v>2.476119278902883E-5</v>
      </c>
    </row>
    <row r="3894" spans="1:19" x14ac:dyDescent="0.25">
      <c r="A3894">
        <v>3892</v>
      </c>
      <c r="B3894">
        <v>160247.71444549999</v>
      </c>
      <c r="C3894">
        <v>156027.78349003699</v>
      </c>
      <c r="D3894">
        <v>100254.89761168</v>
      </c>
      <c r="E3894">
        <v>18184.9061004</v>
      </c>
      <c r="F3894">
        <f t="shared" si="840"/>
        <v>434715.30164761702</v>
      </c>
      <c r="G3894">
        <f t="shared" si="841"/>
        <v>163</v>
      </c>
      <c r="H3894" t="str">
        <f t="shared" si="843"/>
        <v>Day163</v>
      </c>
      <c r="I3894">
        <f t="shared" si="842"/>
        <v>3</v>
      </c>
      <c r="J3894" t="str">
        <f t="shared" si="844"/>
        <v>Hour3</v>
      </c>
      <c r="K3894">
        <f t="shared" si="845"/>
        <v>6</v>
      </c>
      <c r="L3894" t="str">
        <f t="shared" si="846"/>
        <v>Summer</v>
      </c>
      <c r="M3894">
        <f t="shared" si="847"/>
        <v>2117</v>
      </c>
      <c r="N3894" t="e">
        <f t="shared" si="848"/>
        <v>#N/A</v>
      </c>
      <c r="O3894" t="str">
        <f t="shared" si="849"/>
        <v>Summer</v>
      </c>
      <c r="P3894">
        <f t="shared" si="850"/>
        <v>6.6406836200106636E-5</v>
      </c>
      <c r="Q3894">
        <f t="shared" si="851"/>
        <v>9.9482897776705185E-5</v>
      </c>
      <c r="R3894">
        <f t="shared" si="852"/>
        <v>1.2712742610160828E-4</v>
      </c>
      <c r="S3894">
        <f t="shared" si="853"/>
        <v>2.5454339783365195E-5</v>
      </c>
    </row>
    <row r="3895" spans="1:19" x14ac:dyDescent="0.25">
      <c r="A3895">
        <v>3893</v>
      </c>
      <c r="B3895">
        <v>167257.74528910001</v>
      </c>
      <c r="C3895">
        <v>158367.51572550801</v>
      </c>
      <c r="D3895">
        <v>105157.20437349001</v>
      </c>
      <c r="E3895">
        <v>17107.0773878</v>
      </c>
      <c r="F3895">
        <f t="shared" si="840"/>
        <v>447889.54277589801</v>
      </c>
      <c r="G3895">
        <f t="shared" si="841"/>
        <v>163</v>
      </c>
      <c r="H3895" t="str">
        <f t="shared" si="843"/>
        <v>Day163</v>
      </c>
      <c r="I3895">
        <f t="shared" si="842"/>
        <v>4</v>
      </c>
      <c r="J3895" t="str">
        <f t="shared" si="844"/>
        <v>Hour4</v>
      </c>
      <c r="K3895">
        <f t="shared" si="845"/>
        <v>6</v>
      </c>
      <c r="L3895" t="str">
        <f t="shared" si="846"/>
        <v>Summer</v>
      </c>
      <c r="M3895">
        <f t="shared" si="847"/>
        <v>2117</v>
      </c>
      <c r="N3895" t="e">
        <f t="shared" si="848"/>
        <v>#N/A</v>
      </c>
      <c r="O3895" t="str">
        <f t="shared" si="849"/>
        <v>Summer</v>
      </c>
      <c r="P3895">
        <f t="shared" si="850"/>
        <v>6.9654026012170886E-5</v>
      </c>
      <c r="Q3895">
        <f t="shared" si="851"/>
        <v>1.0383477377218211E-4</v>
      </c>
      <c r="R3895">
        <f t="shared" si="852"/>
        <v>1.2903377976637972E-4</v>
      </c>
      <c r="S3895">
        <f t="shared" si="853"/>
        <v>2.394564800748718E-5</v>
      </c>
    </row>
    <row r="3896" spans="1:19" x14ac:dyDescent="0.25">
      <c r="A3896">
        <v>3894</v>
      </c>
      <c r="B3896">
        <v>176366.15620659999</v>
      </c>
      <c r="C3896">
        <v>162275.35466278499</v>
      </c>
      <c r="D3896">
        <v>115092.06348801999</v>
      </c>
      <c r="E3896">
        <v>25538.499335699998</v>
      </c>
      <c r="F3896">
        <f t="shared" si="840"/>
        <v>479272.07369310496</v>
      </c>
      <c r="G3896">
        <f t="shared" si="841"/>
        <v>163</v>
      </c>
      <c r="H3896" t="str">
        <f t="shared" si="843"/>
        <v>Day163</v>
      </c>
      <c r="I3896">
        <f t="shared" si="842"/>
        <v>5</v>
      </c>
      <c r="J3896" t="str">
        <f t="shared" si="844"/>
        <v>Hour5</v>
      </c>
      <c r="K3896">
        <f t="shared" si="845"/>
        <v>6</v>
      </c>
      <c r="L3896" t="str">
        <f t="shared" si="846"/>
        <v>Summer</v>
      </c>
      <c r="M3896">
        <f t="shared" si="847"/>
        <v>2117</v>
      </c>
      <c r="N3896" t="e">
        <f t="shared" si="848"/>
        <v>#N/A</v>
      </c>
      <c r="O3896" t="str">
        <f t="shared" si="849"/>
        <v>Summer</v>
      </c>
      <c r="P3896">
        <f t="shared" si="850"/>
        <v>7.6234677707064907E-5</v>
      </c>
      <c r="Q3896">
        <f t="shared" si="851"/>
        <v>1.0948933873960976E-4</v>
      </c>
      <c r="R3896">
        <f t="shared" si="852"/>
        <v>1.3221778645162104E-4</v>
      </c>
      <c r="S3896">
        <f t="shared" si="853"/>
        <v>3.5747538978705811E-5</v>
      </c>
    </row>
    <row r="3897" spans="1:19" x14ac:dyDescent="0.25">
      <c r="A3897">
        <v>3895</v>
      </c>
      <c r="B3897">
        <v>181772.71825450001</v>
      </c>
      <c r="C3897">
        <v>163685.002258897</v>
      </c>
      <c r="D3897">
        <v>137963.34090322</v>
      </c>
      <c r="E3897">
        <v>43975.767658199999</v>
      </c>
      <c r="F3897">
        <f t="shared" si="840"/>
        <v>527396.82907481701</v>
      </c>
      <c r="G3897">
        <f t="shared" si="841"/>
        <v>163</v>
      </c>
      <c r="H3897" t="str">
        <f t="shared" si="843"/>
        <v>Day163</v>
      </c>
      <c r="I3897">
        <f t="shared" si="842"/>
        <v>6</v>
      </c>
      <c r="J3897" t="str">
        <f t="shared" si="844"/>
        <v>Hour6</v>
      </c>
      <c r="K3897">
        <f t="shared" si="845"/>
        <v>6</v>
      </c>
      <c r="L3897" t="str">
        <f t="shared" si="846"/>
        <v>Summer</v>
      </c>
      <c r="M3897">
        <f t="shared" si="847"/>
        <v>2117</v>
      </c>
      <c r="N3897" t="e">
        <f t="shared" si="848"/>
        <v>#N/A</v>
      </c>
      <c r="O3897" t="str">
        <f t="shared" si="849"/>
        <v>Summer</v>
      </c>
      <c r="P3897">
        <f t="shared" si="850"/>
        <v>9.1384153784345736E-5</v>
      </c>
      <c r="Q3897">
        <f t="shared" si="851"/>
        <v>1.1284577013331665E-4</v>
      </c>
      <c r="R3897">
        <f t="shared" si="852"/>
        <v>1.3336633106717335E-4</v>
      </c>
      <c r="S3897">
        <f t="shared" si="853"/>
        <v>6.155512302488725E-5</v>
      </c>
    </row>
    <row r="3898" spans="1:19" x14ac:dyDescent="0.25">
      <c r="A3898">
        <v>3896</v>
      </c>
      <c r="B3898">
        <v>193972.92429590001</v>
      </c>
      <c r="C3898">
        <v>169352.51792461501</v>
      </c>
      <c r="D3898">
        <v>152676.15855987</v>
      </c>
      <c r="E3898">
        <v>68569.053757899994</v>
      </c>
      <c r="F3898">
        <f t="shared" si="840"/>
        <v>584570.65453828499</v>
      </c>
      <c r="G3898">
        <f t="shared" si="841"/>
        <v>163</v>
      </c>
      <c r="H3898" t="str">
        <f t="shared" si="843"/>
        <v>Day163</v>
      </c>
      <c r="I3898">
        <f t="shared" si="842"/>
        <v>7</v>
      </c>
      <c r="J3898" t="str">
        <f t="shared" si="844"/>
        <v>Hour7</v>
      </c>
      <c r="K3898">
        <f t="shared" si="845"/>
        <v>6</v>
      </c>
      <c r="L3898" t="str">
        <f t="shared" si="846"/>
        <v>Summer</v>
      </c>
      <c r="M3898">
        <f t="shared" si="847"/>
        <v>2117</v>
      </c>
      <c r="N3898" t="e">
        <f t="shared" si="848"/>
        <v>#N/A</v>
      </c>
      <c r="O3898" t="str">
        <f t="shared" si="849"/>
        <v>Summer</v>
      </c>
      <c r="P3898">
        <f t="shared" si="850"/>
        <v>1.0112962952111778E-4</v>
      </c>
      <c r="Q3898">
        <f t="shared" si="851"/>
        <v>1.2041974305811688E-4</v>
      </c>
      <c r="R3898">
        <f t="shared" si="852"/>
        <v>1.3798407710481593E-4</v>
      </c>
      <c r="S3898">
        <f t="shared" si="853"/>
        <v>9.5979598868482958E-5</v>
      </c>
    </row>
    <row r="3899" spans="1:19" x14ac:dyDescent="0.25">
      <c r="A3899">
        <v>3897</v>
      </c>
      <c r="B3899">
        <v>208878.1769513</v>
      </c>
      <c r="C3899">
        <v>177181.560911821</v>
      </c>
      <c r="D3899">
        <v>161702.08074276999</v>
      </c>
      <c r="E3899">
        <v>75986.907919399993</v>
      </c>
      <c r="F3899">
        <f t="shared" si="840"/>
        <v>623748.72652529099</v>
      </c>
      <c r="G3899">
        <f t="shared" si="841"/>
        <v>163</v>
      </c>
      <c r="H3899" t="str">
        <f t="shared" si="843"/>
        <v>Day163</v>
      </c>
      <c r="I3899">
        <f t="shared" si="842"/>
        <v>8</v>
      </c>
      <c r="J3899" t="str">
        <f t="shared" si="844"/>
        <v>Hour8</v>
      </c>
      <c r="K3899">
        <f t="shared" si="845"/>
        <v>6</v>
      </c>
      <c r="L3899" t="str">
        <f t="shared" si="846"/>
        <v>Summer</v>
      </c>
      <c r="M3899">
        <f t="shared" si="847"/>
        <v>2117</v>
      </c>
      <c r="N3899" t="e">
        <f t="shared" si="848"/>
        <v>#N/A</v>
      </c>
      <c r="O3899" t="str">
        <f t="shared" si="849"/>
        <v>Summer</v>
      </c>
      <c r="P3899">
        <f t="shared" si="850"/>
        <v>1.0710821959734881E-4</v>
      </c>
      <c r="Q3899">
        <f t="shared" si="851"/>
        <v>1.296730277703767E-4</v>
      </c>
      <c r="R3899">
        <f t="shared" si="852"/>
        <v>1.4436298002543516E-4</v>
      </c>
      <c r="S3899">
        <f t="shared" si="853"/>
        <v>1.0636274735700428E-4</v>
      </c>
    </row>
    <row r="3900" spans="1:19" x14ac:dyDescent="0.25">
      <c r="A3900">
        <v>3898</v>
      </c>
      <c r="B3900">
        <v>228360.40285660001</v>
      </c>
      <c r="C3900">
        <v>184920.660407936</v>
      </c>
      <c r="D3900">
        <v>164884.69350714001</v>
      </c>
      <c r="E3900">
        <v>74170.537601100004</v>
      </c>
      <c r="F3900">
        <f t="shared" si="840"/>
        <v>652336.29437277606</v>
      </c>
      <c r="G3900">
        <f t="shared" si="841"/>
        <v>163</v>
      </c>
      <c r="H3900" t="str">
        <f t="shared" si="843"/>
        <v>Day163</v>
      </c>
      <c r="I3900">
        <f t="shared" si="842"/>
        <v>9</v>
      </c>
      <c r="J3900" t="str">
        <f t="shared" si="844"/>
        <v>Hour9</v>
      </c>
      <c r="K3900">
        <f t="shared" si="845"/>
        <v>6</v>
      </c>
      <c r="L3900" t="str">
        <f t="shared" si="846"/>
        <v>Summer</v>
      </c>
      <c r="M3900">
        <f t="shared" si="847"/>
        <v>2117</v>
      </c>
      <c r="N3900" t="e">
        <f t="shared" si="848"/>
        <v>#N/A</v>
      </c>
      <c r="O3900" t="str">
        <f t="shared" si="849"/>
        <v>Summer</v>
      </c>
      <c r="P3900">
        <f t="shared" si="850"/>
        <v>1.0921631854878863E-4</v>
      </c>
      <c r="Q3900">
        <f t="shared" si="851"/>
        <v>1.4176772936974833E-4</v>
      </c>
      <c r="R3900">
        <f t="shared" si="852"/>
        <v>1.50668599302198E-4</v>
      </c>
      <c r="S3900">
        <f t="shared" si="853"/>
        <v>1.038202812590677E-4</v>
      </c>
    </row>
    <row r="3901" spans="1:19" x14ac:dyDescent="0.25">
      <c r="A3901">
        <v>3899</v>
      </c>
      <c r="B3901">
        <v>241913.88312139999</v>
      </c>
      <c r="C3901">
        <v>186049.338258773</v>
      </c>
      <c r="D3901">
        <v>175968.13944196</v>
      </c>
      <c r="E3901">
        <v>81792.913595100006</v>
      </c>
      <c r="F3901">
        <f t="shared" si="840"/>
        <v>685724.27441723307</v>
      </c>
      <c r="G3901">
        <f t="shared" si="841"/>
        <v>163</v>
      </c>
      <c r="H3901" t="str">
        <f t="shared" si="843"/>
        <v>Day163</v>
      </c>
      <c r="I3901">
        <f t="shared" si="842"/>
        <v>10</v>
      </c>
      <c r="J3901" t="str">
        <f t="shared" si="844"/>
        <v>Hour10</v>
      </c>
      <c r="K3901">
        <f t="shared" si="845"/>
        <v>6</v>
      </c>
      <c r="L3901" t="str">
        <f t="shared" si="846"/>
        <v>Summer</v>
      </c>
      <c r="M3901">
        <f t="shared" si="847"/>
        <v>2117</v>
      </c>
      <c r="N3901" t="e">
        <f t="shared" si="848"/>
        <v>#N/A</v>
      </c>
      <c r="O3901" t="str">
        <f t="shared" si="849"/>
        <v>Summer</v>
      </c>
      <c r="P3901">
        <f t="shared" si="850"/>
        <v>1.165577711487121E-4</v>
      </c>
      <c r="Q3901">
        <f t="shared" si="851"/>
        <v>1.5018182436241206E-4</v>
      </c>
      <c r="R3901">
        <f t="shared" si="852"/>
        <v>1.5158821699377383E-4</v>
      </c>
      <c r="S3901">
        <f t="shared" si="853"/>
        <v>1.1448970937910481E-4</v>
      </c>
    </row>
    <row r="3902" spans="1:19" x14ac:dyDescent="0.25">
      <c r="A3902">
        <v>3900</v>
      </c>
      <c r="B3902">
        <v>250873.2495682</v>
      </c>
      <c r="C3902">
        <v>186877.21369708801</v>
      </c>
      <c r="D3902">
        <v>186165.48390351699</v>
      </c>
      <c r="E3902">
        <v>96222.306782500003</v>
      </c>
      <c r="F3902">
        <f t="shared" si="840"/>
        <v>720138.25395130506</v>
      </c>
      <c r="G3902">
        <f t="shared" si="841"/>
        <v>163</v>
      </c>
      <c r="H3902" t="str">
        <f t="shared" si="843"/>
        <v>Day163</v>
      </c>
      <c r="I3902">
        <f t="shared" si="842"/>
        <v>11</v>
      </c>
      <c r="J3902" t="str">
        <f t="shared" si="844"/>
        <v>Hour11</v>
      </c>
      <c r="K3902">
        <f t="shared" si="845"/>
        <v>6</v>
      </c>
      <c r="L3902" t="str">
        <f t="shared" si="846"/>
        <v>Summer</v>
      </c>
      <c r="M3902">
        <f t="shared" si="847"/>
        <v>2117</v>
      </c>
      <c r="N3902" t="e">
        <f t="shared" si="848"/>
        <v>#N/A</v>
      </c>
      <c r="O3902" t="str">
        <f t="shared" si="849"/>
        <v>Summer</v>
      </c>
      <c r="P3902">
        <f t="shared" si="850"/>
        <v>1.2331228788022973E-4</v>
      </c>
      <c r="Q3902">
        <f t="shared" si="851"/>
        <v>1.5574386148384744E-4</v>
      </c>
      <c r="R3902">
        <f t="shared" si="852"/>
        <v>1.5226274861405059E-4</v>
      </c>
      <c r="S3902">
        <f t="shared" si="853"/>
        <v>1.3468726635476472E-4</v>
      </c>
    </row>
    <row r="3903" spans="1:19" x14ac:dyDescent="0.25">
      <c r="A3903">
        <v>3901</v>
      </c>
      <c r="B3903">
        <v>258573.3725353</v>
      </c>
      <c r="C3903">
        <v>188382.26741396301</v>
      </c>
      <c r="D3903">
        <v>192412.44138425501</v>
      </c>
      <c r="E3903">
        <v>108074.3817388</v>
      </c>
      <c r="F3903">
        <f t="shared" si="840"/>
        <v>747442.463072318</v>
      </c>
      <c r="G3903">
        <f t="shared" si="841"/>
        <v>163</v>
      </c>
      <c r="H3903" t="str">
        <f t="shared" si="843"/>
        <v>Day163</v>
      </c>
      <c r="I3903">
        <f t="shared" si="842"/>
        <v>12</v>
      </c>
      <c r="J3903" t="str">
        <f t="shared" si="844"/>
        <v>Hour12</v>
      </c>
      <c r="K3903">
        <f t="shared" si="845"/>
        <v>6</v>
      </c>
      <c r="L3903" t="str">
        <f t="shared" si="846"/>
        <v>Summer</v>
      </c>
      <c r="M3903">
        <f t="shared" si="847"/>
        <v>2117</v>
      </c>
      <c r="N3903" t="e">
        <f t="shared" si="848"/>
        <v>#N/A</v>
      </c>
      <c r="O3903" t="str">
        <f t="shared" si="849"/>
        <v>Summer</v>
      </c>
      <c r="P3903">
        <f t="shared" si="850"/>
        <v>1.2745014739687114E-4</v>
      </c>
      <c r="Q3903">
        <f t="shared" si="851"/>
        <v>1.6052415147833966E-4</v>
      </c>
      <c r="R3903">
        <f t="shared" si="852"/>
        <v>1.5348902768365743E-4</v>
      </c>
      <c r="S3903">
        <f t="shared" si="853"/>
        <v>1.5127721966054161E-4</v>
      </c>
    </row>
    <row r="3904" spans="1:19" x14ac:dyDescent="0.25">
      <c r="A3904">
        <v>3902</v>
      </c>
      <c r="B3904">
        <v>264844.6503557</v>
      </c>
      <c r="C3904">
        <v>189477.67105358001</v>
      </c>
      <c r="D3904">
        <v>198439.25704252999</v>
      </c>
      <c r="E3904">
        <v>111921.8969597</v>
      </c>
      <c r="F3904">
        <f t="shared" si="840"/>
        <v>764683.47541150998</v>
      </c>
      <c r="G3904">
        <f t="shared" si="841"/>
        <v>163</v>
      </c>
      <c r="H3904" t="str">
        <f t="shared" si="843"/>
        <v>Day163</v>
      </c>
      <c r="I3904">
        <f t="shared" si="842"/>
        <v>13</v>
      </c>
      <c r="J3904" t="str">
        <f t="shared" si="844"/>
        <v>Hour13</v>
      </c>
      <c r="K3904">
        <f t="shared" si="845"/>
        <v>6</v>
      </c>
      <c r="L3904" t="str">
        <f t="shared" si="846"/>
        <v>Summer</v>
      </c>
      <c r="M3904">
        <f t="shared" si="847"/>
        <v>2117</v>
      </c>
      <c r="N3904" t="e">
        <f t="shared" si="848"/>
        <v>#N/A</v>
      </c>
      <c r="O3904" t="str">
        <f t="shared" si="849"/>
        <v>Summer</v>
      </c>
      <c r="P3904">
        <f t="shared" si="850"/>
        <v>1.3144218937947326E-4</v>
      </c>
      <c r="Q3904">
        <f t="shared" si="851"/>
        <v>1.6441740444918533E-4</v>
      </c>
      <c r="R3904">
        <f t="shared" si="852"/>
        <v>1.5438153440349898E-4</v>
      </c>
      <c r="S3904">
        <f t="shared" si="853"/>
        <v>1.5666278278711192E-4</v>
      </c>
    </row>
    <row r="3905" spans="1:19" x14ac:dyDescent="0.25">
      <c r="A3905">
        <v>3903</v>
      </c>
      <c r="B3905">
        <v>267989.2200948</v>
      </c>
      <c r="C3905">
        <v>188393.738598542</v>
      </c>
      <c r="D3905">
        <v>202250.33015474901</v>
      </c>
      <c r="E3905">
        <v>125659.8738365</v>
      </c>
      <c r="F3905">
        <f t="shared" si="840"/>
        <v>784293.16268459102</v>
      </c>
      <c r="G3905">
        <f t="shared" si="841"/>
        <v>163</v>
      </c>
      <c r="H3905" t="str">
        <f t="shared" si="843"/>
        <v>Day163</v>
      </c>
      <c r="I3905">
        <f t="shared" si="842"/>
        <v>14</v>
      </c>
      <c r="J3905" t="str">
        <f t="shared" si="844"/>
        <v>Hour14</v>
      </c>
      <c r="K3905">
        <f t="shared" si="845"/>
        <v>6</v>
      </c>
      <c r="L3905" t="str">
        <f t="shared" si="846"/>
        <v>Summer</v>
      </c>
      <c r="M3905">
        <f t="shared" si="847"/>
        <v>2117</v>
      </c>
      <c r="N3905" t="e">
        <f t="shared" si="848"/>
        <v>#N/A</v>
      </c>
      <c r="O3905" t="str">
        <f t="shared" si="849"/>
        <v>Summer</v>
      </c>
      <c r="P3905">
        <f t="shared" si="850"/>
        <v>1.3396656787806818E-4</v>
      </c>
      <c r="Q3905">
        <f t="shared" si="851"/>
        <v>1.6636957525542167E-4</v>
      </c>
      <c r="R3905">
        <f t="shared" si="852"/>
        <v>1.5349837410989794E-4</v>
      </c>
      <c r="S3905">
        <f t="shared" si="853"/>
        <v>1.7589252911780041E-4</v>
      </c>
    </row>
    <row r="3906" spans="1:19" x14ac:dyDescent="0.25">
      <c r="A3906">
        <v>3904</v>
      </c>
      <c r="B3906">
        <v>263068.83119609999</v>
      </c>
      <c r="C3906">
        <v>182435.847660175</v>
      </c>
      <c r="D3906">
        <v>210079.339735521</v>
      </c>
      <c r="E3906">
        <v>160852.95925340001</v>
      </c>
      <c r="F3906">
        <f t="shared" si="840"/>
        <v>816436.97784519603</v>
      </c>
      <c r="G3906">
        <f t="shared" si="841"/>
        <v>163</v>
      </c>
      <c r="H3906" t="str">
        <f t="shared" si="843"/>
        <v>Day163</v>
      </c>
      <c r="I3906">
        <f t="shared" si="842"/>
        <v>15</v>
      </c>
      <c r="J3906" t="str">
        <f t="shared" si="844"/>
        <v>Hour15</v>
      </c>
      <c r="K3906">
        <f t="shared" si="845"/>
        <v>6</v>
      </c>
      <c r="L3906" t="str">
        <f t="shared" si="846"/>
        <v>Summer</v>
      </c>
      <c r="M3906">
        <f t="shared" si="847"/>
        <v>2117</v>
      </c>
      <c r="N3906" t="e">
        <f t="shared" si="848"/>
        <v>#N/A</v>
      </c>
      <c r="O3906" t="str">
        <f t="shared" si="849"/>
        <v>Summer</v>
      </c>
      <c r="P3906">
        <f t="shared" si="850"/>
        <v>1.3915234701928413E-4</v>
      </c>
      <c r="Q3906">
        <f t="shared" si="851"/>
        <v>1.6331496354052272E-4</v>
      </c>
      <c r="R3906">
        <f t="shared" si="852"/>
        <v>1.4864403776641553E-4</v>
      </c>
      <c r="S3906">
        <f t="shared" si="853"/>
        <v>2.251540842383442E-4</v>
      </c>
    </row>
    <row r="3907" spans="1:19" x14ac:dyDescent="0.25">
      <c r="A3907">
        <v>3905</v>
      </c>
      <c r="B3907">
        <v>254871.4994002</v>
      </c>
      <c r="C3907">
        <v>174806.76593793501</v>
      </c>
      <c r="D3907">
        <v>216988.91867541801</v>
      </c>
      <c r="E3907">
        <v>203783.02728889999</v>
      </c>
      <c r="F3907">
        <f t="shared" ref="F3907:F3970" si="854">SUM(B3907:E3907)</f>
        <v>850450.21130245295</v>
      </c>
      <c r="G3907">
        <f t="shared" ref="G3907:G3970" si="855">CEILING(A3907/24,1)</f>
        <v>163</v>
      </c>
      <c r="H3907" t="str">
        <f t="shared" si="843"/>
        <v>Day163</v>
      </c>
      <c r="I3907">
        <f t="shared" ref="I3907:I3970" si="856">A3907-(G3907-1)*24-1</f>
        <v>16</v>
      </c>
      <c r="J3907" t="str">
        <f t="shared" si="844"/>
        <v>Hour16</v>
      </c>
      <c r="K3907">
        <f t="shared" si="845"/>
        <v>6</v>
      </c>
      <c r="L3907" t="str">
        <f t="shared" si="846"/>
        <v>Summer</v>
      </c>
      <c r="M3907">
        <f t="shared" si="847"/>
        <v>2117</v>
      </c>
      <c r="N3907" t="e">
        <f t="shared" si="848"/>
        <v>#N/A</v>
      </c>
      <c r="O3907" t="str">
        <f t="shared" si="849"/>
        <v>Summer</v>
      </c>
      <c r="P3907">
        <f t="shared" si="850"/>
        <v>1.4372911371900884E-4</v>
      </c>
      <c r="Q3907">
        <f t="shared" si="851"/>
        <v>1.5822600284042736E-4</v>
      </c>
      <c r="R3907">
        <f t="shared" si="852"/>
        <v>1.4242805814295876E-4</v>
      </c>
      <c r="S3907">
        <f t="shared" si="853"/>
        <v>2.8524548821180572E-4</v>
      </c>
    </row>
    <row r="3908" spans="1:19" x14ac:dyDescent="0.25">
      <c r="A3908">
        <v>3906</v>
      </c>
      <c r="B3908">
        <v>237196.57839720001</v>
      </c>
      <c r="C3908">
        <v>163510.34043686499</v>
      </c>
      <c r="D3908">
        <v>232059.217667177</v>
      </c>
      <c r="E3908">
        <v>228468.19250199999</v>
      </c>
      <c r="F3908">
        <f t="shared" si="854"/>
        <v>861234.32900324196</v>
      </c>
      <c r="G3908">
        <f t="shared" si="855"/>
        <v>163</v>
      </c>
      <c r="H3908" t="str">
        <f t="shared" ref="H3908:H3971" si="857">CONCATENATE("Day",G3908)</f>
        <v>Day163</v>
      </c>
      <c r="I3908">
        <f t="shared" si="856"/>
        <v>17</v>
      </c>
      <c r="J3908" t="str">
        <f t="shared" ref="J3908:J3971" si="858">CONCATENATE("Hour",I3908)</f>
        <v>Hour17</v>
      </c>
      <c r="K3908">
        <f t="shared" ref="K3908:K3971" si="859">MONTH(G3908)</f>
        <v>6</v>
      </c>
      <c r="L3908" t="str">
        <f t="shared" ref="L3908:L3971" si="860">IF(AND(K3908&gt;=3,K3908&lt;=5),"Spring",IF(AND(K3908&gt;=6,K3908&lt;=8),"Summer",IF(AND(K3908&gt;=9,K3908&lt;=10),"Fall","Winter")))</f>
        <v>Summer</v>
      </c>
      <c r="M3908">
        <f t="shared" ref="M3908:M3971" si="861">COUNTIFS($L$3:$L$8762,L3908,$N$3:$N$8762,"&gt;"&amp;N3908+1)+1</f>
        <v>2117</v>
      </c>
      <c r="N3908" t="e">
        <f t="shared" ref="N3908:N3971" si="862">IF(G3908=G3907,NA(),_xlfn.MAXIFS($F$3:$F$8762,$G$3:$G$8762,G3908))</f>
        <v>#N/A</v>
      </c>
      <c r="O3908" t="str">
        <f t="shared" ref="O3908:O3971" si="863">IF(G3908=G3907,O3907,IF(AND(OR(L3908="Winter",L3908="Summer"),M3908&lt;=5),CONCATENATE(L3908," Peak ",M3908),L3908))</f>
        <v>Summer</v>
      </c>
      <c r="P3908">
        <f t="shared" ref="P3908:P3971" si="864">D3908/SUM($D$3:$D$8762)</f>
        <v>1.5371137793226137E-4</v>
      </c>
      <c r="Q3908">
        <f t="shared" ref="Q3908:Q3971" si="865">B3908/SUM($B$3:$B$8762)</f>
        <v>1.4725328871818756E-4</v>
      </c>
      <c r="R3908">
        <f t="shared" ref="R3908:R3971" si="866">C3908/SUM($C$3:$C$8762)</f>
        <v>1.3322402110559805E-4</v>
      </c>
      <c r="S3908">
        <f t="shared" ref="S3908:S3971" si="867">E3908/SUM($E$3:$E$8762)</f>
        <v>3.1979857193264679E-4</v>
      </c>
    </row>
    <row r="3909" spans="1:19" x14ac:dyDescent="0.25">
      <c r="A3909">
        <v>3907</v>
      </c>
      <c r="B3909">
        <v>222690.36274390001</v>
      </c>
      <c r="C3909">
        <v>160156.40901506401</v>
      </c>
      <c r="D3909">
        <v>235545.757988336</v>
      </c>
      <c r="E3909">
        <v>181784.90528499999</v>
      </c>
      <c r="F3909">
        <f t="shared" si="854"/>
        <v>800177.43503230007</v>
      </c>
      <c r="G3909">
        <f t="shared" si="855"/>
        <v>163</v>
      </c>
      <c r="H3909" t="str">
        <f t="shared" si="857"/>
        <v>Day163</v>
      </c>
      <c r="I3909">
        <f t="shared" si="856"/>
        <v>18</v>
      </c>
      <c r="J3909" t="str">
        <f t="shared" si="858"/>
        <v>Hour18</v>
      </c>
      <c r="K3909">
        <f t="shared" si="859"/>
        <v>6</v>
      </c>
      <c r="L3909" t="str">
        <f t="shared" si="860"/>
        <v>Summer</v>
      </c>
      <c r="M3909">
        <f t="shared" si="861"/>
        <v>2117</v>
      </c>
      <c r="N3909" t="e">
        <f t="shared" si="862"/>
        <v>#N/A</v>
      </c>
      <c r="O3909" t="str">
        <f t="shared" si="863"/>
        <v>Summer</v>
      </c>
      <c r="P3909">
        <f t="shared" si="864"/>
        <v>1.5602079241003647E-4</v>
      </c>
      <c r="Q3909">
        <f t="shared" si="865"/>
        <v>1.3824772895742801E-4</v>
      </c>
      <c r="R3909">
        <f t="shared" si="866"/>
        <v>1.3049132402154253E-4</v>
      </c>
      <c r="S3909">
        <f t="shared" si="867"/>
        <v>2.5445359580435049E-4</v>
      </c>
    </row>
    <row r="3910" spans="1:19" x14ac:dyDescent="0.25">
      <c r="A3910">
        <v>3908</v>
      </c>
      <c r="B3910">
        <v>217912.02532250001</v>
      </c>
      <c r="C3910">
        <v>163977.20472332899</v>
      </c>
      <c r="D3910">
        <v>226393.68667874401</v>
      </c>
      <c r="E3910">
        <v>113232.5633697</v>
      </c>
      <c r="F3910">
        <f t="shared" si="854"/>
        <v>721515.48009427299</v>
      </c>
      <c r="G3910">
        <f t="shared" si="855"/>
        <v>163</v>
      </c>
      <c r="H3910" t="str">
        <f t="shared" si="857"/>
        <v>Day163</v>
      </c>
      <c r="I3910">
        <f t="shared" si="856"/>
        <v>19</v>
      </c>
      <c r="J3910" t="str">
        <f t="shared" si="858"/>
        <v>Hour19</v>
      </c>
      <c r="K3910">
        <f t="shared" si="859"/>
        <v>6</v>
      </c>
      <c r="L3910" t="str">
        <f t="shared" si="860"/>
        <v>Summer</v>
      </c>
      <c r="M3910">
        <f t="shared" si="861"/>
        <v>2117</v>
      </c>
      <c r="N3910" t="e">
        <f t="shared" si="862"/>
        <v>#N/A</v>
      </c>
      <c r="O3910" t="str">
        <f t="shared" si="863"/>
        <v>Summer</v>
      </c>
      <c r="P3910">
        <f t="shared" si="864"/>
        <v>1.4995864367889093E-4</v>
      </c>
      <c r="Q3910">
        <f t="shared" si="865"/>
        <v>1.3528130378948956E-4</v>
      </c>
      <c r="R3910">
        <f t="shared" si="866"/>
        <v>1.3360441012189603E-4</v>
      </c>
      <c r="S3910">
        <f t="shared" si="867"/>
        <v>1.5849738935360113E-4</v>
      </c>
    </row>
    <row r="3911" spans="1:19" x14ac:dyDescent="0.25">
      <c r="A3911">
        <v>3909</v>
      </c>
      <c r="B3911">
        <v>212060.83945090001</v>
      </c>
      <c r="C3911">
        <v>167464.37092935</v>
      </c>
      <c r="D3911">
        <v>216095.71325561099</v>
      </c>
      <c r="E3911">
        <v>87898.2113828</v>
      </c>
      <c r="F3911">
        <f t="shared" si="854"/>
        <v>683519.13501866104</v>
      </c>
      <c r="G3911">
        <f t="shared" si="855"/>
        <v>163</v>
      </c>
      <c r="H3911" t="str">
        <f t="shared" si="857"/>
        <v>Day163</v>
      </c>
      <c r="I3911">
        <f t="shared" si="856"/>
        <v>20</v>
      </c>
      <c r="J3911" t="str">
        <f t="shared" si="858"/>
        <v>Hour20</v>
      </c>
      <c r="K3911">
        <f t="shared" si="859"/>
        <v>6</v>
      </c>
      <c r="L3911" t="str">
        <f t="shared" si="860"/>
        <v>Summer</v>
      </c>
      <c r="M3911">
        <f t="shared" si="861"/>
        <v>2117</v>
      </c>
      <c r="N3911" t="e">
        <f t="shared" si="862"/>
        <v>#N/A</v>
      </c>
      <c r="O3911" t="str">
        <f t="shared" si="863"/>
        <v>Summer</v>
      </c>
      <c r="P3911">
        <f t="shared" si="864"/>
        <v>1.4313747233869525E-4</v>
      </c>
      <c r="Q3911">
        <f t="shared" si="865"/>
        <v>1.3164884682777202E-4</v>
      </c>
      <c r="R3911">
        <f t="shared" si="866"/>
        <v>1.3644566348231608E-4</v>
      </c>
      <c r="S3911">
        <f t="shared" si="867"/>
        <v>1.2303560582249229E-4</v>
      </c>
    </row>
    <row r="3912" spans="1:19" x14ac:dyDescent="0.25">
      <c r="A3912">
        <v>3910</v>
      </c>
      <c r="B3912">
        <v>196241.54232899999</v>
      </c>
      <c r="C3912">
        <v>166549.369738963</v>
      </c>
      <c r="D3912">
        <v>202362.75517606901</v>
      </c>
      <c r="E3912">
        <v>69764.184729200002</v>
      </c>
      <c r="F3912">
        <f t="shared" si="854"/>
        <v>634917.851973232</v>
      </c>
      <c r="G3912">
        <f t="shared" si="855"/>
        <v>163</v>
      </c>
      <c r="H3912" t="str">
        <f t="shared" si="857"/>
        <v>Day163</v>
      </c>
      <c r="I3912">
        <f t="shared" si="856"/>
        <v>21</v>
      </c>
      <c r="J3912" t="str">
        <f t="shared" si="858"/>
        <v>Hour21</v>
      </c>
      <c r="K3912">
        <f t="shared" si="859"/>
        <v>6</v>
      </c>
      <c r="L3912" t="str">
        <f t="shared" si="860"/>
        <v>Summer</v>
      </c>
      <c r="M3912">
        <f t="shared" si="861"/>
        <v>2117</v>
      </c>
      <c r="N3912" t="e">
        <f t="shared" si="862"/>
        <v>#N/A</v>
      </c>
      <c r="O3912" t="str">
        <f t="shared" si="863"/>
        <v>Summer</v>
      </c>
      <c r="P3912">
        <f t="shared" si="864"/>
        <v>1.340410359604606E-4</v>
      </c>
      <c r="Q3912">
        <f t="shared" si="865"/>
        <v>1.2182811694140263E-4</v>
      </c>
      <c r="R3912">
        <f t="shared" si="866"/>
        <v>1.3570014403948408E-4</v>
      </c>
      <c r="S3912">
        <f t="shared" si="867"/>
        <v>9.765248459366273E-5</v>
      </c>
    </row>
    <row r="3913" spans="1:19" x14ac:dyDescent="0.25">
      <c r="A3913">
        <v>3911</v>
      </c>
      <c r="B3913">
        <v>180913.66099110001</v>
      </c>
      <c r="C3913">
        <v>161834.69931391801</v>
      </c>
      <c r="D3913">
        <v>177792.168142385</v>
      </c>
      <c r="E3913">
        <v>50664.2367572</v>
      </c>
      <c r="F3913">
        <f t="shared" si="854"/>
        <v>571204.76520460297</v>
      </c>
      <c r="G3913">
        <f t="shared" si="855"/>
        <v>163</v>
      </c>
      <c r="H3913" t="str">
        <f t="shared" si="857"/>
        <v>Day163</v>
      </c>
      <c r="I3913">
        <f t="shared" si="856"/>
        <v>22</v>
      </c>
      <c r="J3913" t="str">
        <f t="shared" si="858"/>
        <v>Hour22</v>
      </c>
      <c r="K3913">
        <f t="shared" si="859"/>
        <v>6</v>
      </c>
      <c r="L3913" t="str">
        <f t="shared" si="860"/>
        <v>Summer</v>
      </c>
      <c r="M3913">
        <f t="shared" si="861"/>
        <v>2117</v>
      </c>
      <c r="N3913" t="e">
        <f t="shared" si="862"/>
        <v>#N/A</v>
      </c>
      <c r="O3913" t="str">
        <f t="shared" si="863"/>
        <v>Summer</v>
      </c>
      <c r="P3913">
        <f t="shared" si="864"/>
        <v>1.1776597122690263E-4</v>
      </c>
      <c r="Q3913">
        <f t="shared" si="865"/>
        <v>1.1231246139805712E-4</v>
      </c>
      <c r="R3913">
        <f t="shared" si="866"/>
        <v>1.3185875180377616E-4</v>
      </c>
      <c r="S3913">
        <f t="shared" si="867"/>
        <v>7.0917314071490439E-5</v>
      </c>
    </row>
    <row r="3914" spans="1:19" x14ac:dyDescent="0.25">
      <c r="A3914">
        <v>3912</v>
      </c>
      <c r="B3914">
        <v>171622.77488020001</v>
      </c>
      <c r="C3914">
        <v>157489.35838364801</v>
      </c>
      <c r="D3914">
        <v>150006.8740295</v>
      </c>
      <c r="E3914">
        <v>38942.408148199997</v>
      </c>
      <c r="F3914">
        <f t="shared" si="854"/>
        <v>518061.41544154804</v>
      </c>
      <c r="G3914">
        <f t="shared" si="855"/>
        <v>163</v>
      </c>
      <c r="H3914" t="str">
        <f t="shared" si="857"/>
        <v>Day163</v>
      </c>
      <c r="I3914">
        <f t="shared" si="856"/>
        <v>23</v>
      </c>
      <c r="J3914" t="str">
        <f t="shared" si="858"/>
        <v>Hour23</v>
      </c>
      <c r="K3914">
        <f t="shared" si="859"/>
        <v>6</v>
      </c>
      <c r="L3914" t="str">
        <f t="shared" si="860"/>
        <v>Summer</v>
      </c>
      <c r="M3914">
        <f t="shared" si="861"/>
        <v>2117</v>
      </c>
      <c r="N3914" t="e">
        <f t="shared" si="862"/>
        <v>#N/A</v>
      </c>
      <c r="O3914" t="str">
        <f t="shared" si="863"/>
        <v>Summer</v>
      </c>
      <c r="P3914">
        <f t="shared" si="864"/>
        <v>9.9361548910569057E-5</v>
      </c>
      <c r="Q3914">
        <f t="shared" si="865"/>
        <v>1.0654461455903078E-4</v>
      </c>
      <c r="R3914">
        <f t="shared" si="866"/>
        <v>1.2831827974397491E-4</v>
      </c>
      <c r="S3914">
        <f t="shared" si="867"/>
        <v>5.4509673215467872E-5</v>
      </c>
    </row>
    <row r="3915" spans="1:19" x14ac:dyDescent="0.25">
      <c r="A3915">
        <v>3913</v>
      </c>
      <c r="B3915">
        <v>166951.40904540001</v>
      </c>
      <c r="C3915">
        <v>154971.31704011801</v>
      </c>
      <c r="D3915">
        <v>127661.96158668</v>
      </c>
      <c r="E3915">
        <v>28092.304103099999</v>
      </c>
      <c r="F3915">
        <f t="shared" si="854"/>
        <v>477676.99177529803</v>
      </c>
      <c r="G3915">
        <f t="shared" si="855"/>
        <v>164</v>
      </c>
      <c r="H3915" t="str">
        <f t="shared" si="857"/>
        <v>Day164</v>
      </c>
      <c r="I3915">
        <f t="shared" si="856"/>
        <v>0</v>
      </c>
      <c r="J3915" t="str">
        <f t="shared" si="858"/>
        <v>Hour0</v>
      </c>
      <c r="K3915">
        <f t="shared" si="859"/>
        <v>6</v>
      </c>
      <c r="L3915" t="str">
        <f t="shared" si="860"/>
        <v>Summer</v>
      </c>
      <c r="M3915">
        <f t="shared" si="861"/>
        <v>70</v>
      </c>
      <c r="N3915">
        <f t="shared" si="862"/>
        <v>835416.096959683</v>
      </c>
      <c r="O3915" t="str">
        <f t="shared" si="863"/>
        <v>Summer</v>
      </c>
      <c r="P3915">
        <f t="shared" si="864"/>
        <v>8.4560726448572958E-5</v>
      </c>
      <c r="Q3915">
        <f t="shared" si="865"/>
        <v>1.0364459809746026E-4</v>
      </c>
      <c r="R3915">
        <f t="shared" si="866"/>
        <v>1.2626664440275478E-4</v>
      </c>
      <c r="S3915">
        <f t="shared" si="867"/>
        <v>3.9322229655186551E-5</v>
      </c>
    </row>
    <row r="3916" spans="1:19" x14ac:dyDescent="0.25">
      <c r="A3916">
        <v>3914</v>
      </c>
      <c r="B3916">
        <v>162917.89247689999</v>
      </c>
      <c r="C3916">
        <v>155368.48535455501</v>
      </c>
      <c r="D3916">
        <v>111815.63630940999</v>
      </c>
      <c r="E3916">
        <v>22372.348274299999</v>
      </c>
      <c r="F3916">
        <f t="shared" si="854"/>
        <v>452474.36241516494</v>
      </c>
      <c r="G3916">
        <f t="shared" si="855"/>
        <v>164</v>
      </c>
      <c r="H3916" t="str">
        <f t="shared" si="857"/>
        <v>Day164</v>
      </c>
      <c r="I3916">
        <f t="shared" si="856"/>
        <v>1</v>
      </c>
      <c r="J3916" t="str">
        <f t="shared" si="858"/>
        <v>Hour1</v>
      </c>
      <c r="K3916">
        <f t="shared" si="859"/>
        <v>6</v>
      </c>
      <c r="L3916" t="str">
        <f t="shared" si="860"/>
        <v>Summer</v>
      </c>
      <c r="M3916">
        <f t="shared" si="861"/>
        <v>2117</v>
      </c>
      <c r="N3916" t="e">
        <f t="shared" si="862"/>
        <v>#N/A</v>
      </c>
      <c r="O3916" t="str">
        <f t="shared" si="863"/>
        <v>Summer</v>
      </c>
      <c r="P3916">
        <f t="shared" si="864"/>
        <v>7.4064437966615734E-5</v>
      </c>
      <c r="Q3916">
        <f t="shared" si="865"/>
        <v>1.0114056290511308E-4</v>
      </c>
      <c r="R3916">
        <f t="shared" si="866"/>
        <v>1.2659024693311254E-4</v>
      </c>
      <c r="S3916">
        <f t="shared" si="867"/>
        <v>3.1315715988948103E-5</v>
      </c>
    </row>
    <row r="3917" spans="1:19" x14ac:dyDescent="0.25">
      <c r="A3917">
        <v>3915</v>
      </c>
      <c r="B3917">
        <v>159483.70212219999</v>
      </c>
      <c r="C3917">
        <v>156916.85294452001</v>
      </c>
      <c r="D3917">
        <v>102235.70370983001</v>
      </c>
      <c r="E3917">
        <v>17897.424188500001</v>
      </c>
      <c r="F3917">
        <f t="shared" si="854"/>
        <v>436533.68296504999</v>
      </c>
      <c r="G3917">
        <f t="shared" si="855"/>
        <v>164</v>
      </c>
      <c r="H3917" t="str">
        <f t="shared" si="857"/>
        <v>Day164</v>
      </c>
      <c r="I3917">
        <f t="shared" si="856"/>
        <v>2</v>
      </c>
      <c r="J3917" t="str">
        <f t="shared" si="858"/>
        <v>Hour2</v>
      </c>
      <c r="K3917">
        <f t="shared" si="859"/>
        <v>6</v>
      </c>
      <c r="L3917" t="str">
        <f t="shared" si="860"/>
        <v>Summer</v>
      </c>
      <c r="M3917">
        <f t="shared" si="861"/>
        <v>2117</v>
      </c>
      <c r="N3917" t="e">
        <f t="shared" si="862"/>
        <v>#N/A</v>
      </c>
      <c r="O3917" t="str">
        <f t="shared" si="863"/>
        <v>Summer</v>
      </c>
      <c r="P3917">
        <f t="shared" si="864"/>
        <v>6.7718882486498676E-5</v>
      </c>
      <c r="Q3917">
        <f t="shared" si="865"/>
        <v>9.9008593602558314E-5</v>
      </c>
      <c r="R3917">
        <f t="shared" si="866"/>
        <v>1.2785181703279912E-4</v>
      </c>
      <c r="S3917">
        <f t="shared" si="867"/>
        <v>2.5051936701013671E-5</v>
      </c>
    </row>
    <row r="3918" spans="1:19" x14ac:dyDescent="0.25">
      <c r="A3918">
        <v>3916</v>
      </c>
      <c r="B3918">
        <v>161058.62218609999</v>
      </c>
      <c r="C3918">
        <v>156707.811921065</v>
      </c>
      <c r="D3918">
        <v>99323.618418400001</v>
      </c>
      <c r="E3918">
        <v>18316.181460600001</v>
      </c>
      <c r="F3918">
        <f t="shared" si="854"/>
        <v>435406.23398616497</v>
      </c>
      <c r="G3918">
        <f t="shared" si="855"/>
        <v>164</v>
      </c>
      <c r="H3918" t="str">
        <f t="shared" si="857"/>
        <v>Day164</v>
      </c>
      <c r="I3918">
        <f t="shared" si="856"/>
        <v>3</v>
      </c>
      <c r="J3918" t="str">
        <f t="shared" si="858"/>
        <v>Hour3</v>
      </c>
      <c r="K3918">
        <f t="shared" si="859"/>
        <v>6</v>
      </c>
      <c r="L3918" t="str">
        <f t="shared" si="860"/>
        <v>Summer</v>
      </c>
      <c r="M3918">
        <f t="shared" si="861"/>
        <v>2117</v>
      </c>
      <c r="N3918" t="e">
        <f t="shared" si="862"/>
        <v>#N/A</v>
      </c>
      <c r="O3918" t="str">
        <f t="shared" si="863"/>
        <v>Summer</v>
      </c>
      <c r="P3918">
        <f t="shared" si="864"/>
        <v>6.5789975514813707E-5</v>
      </c>
      <c r="Q3918">
        <f t="shared" si="865"/>
        <v>9.9986314952691708E-5</v>
      </c>
      <c r="R3918">
        <f t="shared" si="866"/>
        <v>1.2768149578188434E-4</v>
      </c>
      <c r="S3918">
        <f t="shared" si="867"/>
        <v>2.5638092594914823E-5</v>
      </c>
    </row>
    <row r="3919" spans="1:19" x14ac:dyDescent="0.25">
      <c r="A3919">
        <v>3917</v>
      </c>
      <c r="B3919">
        <v>166913.94272250001</v>
      </c>
      <c r="C3919">
        <v>158228.53593962401</v>
      </c>
      <c r="D3919">
        <v>103291.6625659</v>
      </c>
      <c r="E3919">
        <v>17139.9112374</v>
      </c>
      <c r="F3919">
        <f t="shared" si="854"/>
        <v>445574.05246542406</v>
      </c>
      <c r="G3919">
        <f t="shared" si="855"/>
        <v>164</v>
      </c>
      <c r="H3919" t="str">
        <f t="shared" si="857"/>
        <v>Day164</v>
      </c>
      <c r="I3919">
        <f t="shared" si="856"/>
        <v>4</v>
      </c>
      <c r="J3919" t="str">
        <f t="shared" si="858"/>
        <v>Hour4</v>
      </c>
      <c r="K3919">
        <f t="shared" si="859"/>
        <v>6</v>
      </c>
      <c r="L3919" t="str">
        <f t="shared" si="860"/>
        <v>Summer</v>
      </c>
      <c r="M3919">
        <f t="shared" si="861"/>
        <v>2117</v>
      </c>
      <c r="N3919" t="e">
        <f t="shared" si="862"/>
        <v>#N/A</v>
      </c>
      <c r="O3919" t="str">
        <f t="shared" si="863"/>
        <v>Summer</v>
      </c>
      <c r="P3919">
        <f t="shared" si="864"/>
        <v>6.8418328483248883E-5</v>
      </c>
      <c r="Q3919">
        <f t="shared" si="865"/>
        <v>1.0362133874312858E-4</v>
      </c>
      <c r="R3919">
        <f t="shared" si="866"/>
        <v>1.2892054261037848E-4</v>
      </c>
      <c r="S3919">
        <f t="shared" si="867"/>
        <v>2.3991607220006615E-5</v>
      </c>
    </row>
    <row r="3920" spans="1:19" x14ac:dyDescent="0.25">
      <c r="A3920">
        <v>3918</v>
      </c>
      <c r="B3920">
        <v>175448.08425740001</v>
      </c>
      <c r="C3920">
        <v>161980.19357666501</v>
      </c>
      <c r="D3920">
        <v>112773.9400228</v>
      </c>
      <c r="E3920">
        <v>25554.545120999999</v>
      </c>
      <c r="F3920">
        <f t="shared" si="854"/>
        <v>475756.762977865</v>
      </c>
      <c r="G3920">
        <f t="shared" si="855"/>
        <v>164</v>
      </c>
      <c r="H3920" t="str">
        <f t="shared" si="857"/>
        <v>Day164</v>
      </c>
      <c r="I3920">
        <f t="shared" si="856"/>
        <v>5</v>
      </c>
      <c r="J3920" t="str">
        <f t="shared" si="858"/>
        <v>Hour5</v>
      </c>
      <c r="K3920">
        <f t="shared" si="859"/>
        <v>6</v>
      </c>
      <c r="L3920" t="str">
        <f t="shared" si="860"/>
        <v>Summer</v>
      </c>
      <c r="M3920">
        <f t="shared" si="861"/>
        <v>2117</v>
      </c>
      <c r="N3920" t="e">
        <f t="shared" si="862"/>
        <v>#N/A</v>
      </c>
      <c r="O3920" t="str">
        <f t="shared" si="863"/>
        <v>Summer</v>
      </c>
      <c r="P3920">
        <f t="shared" si="864"/>
        <v>7.4699199152762814E-5</v>
      </c>
      <c r="Q3920">
        <f t="shared" si="865"/>
        <v>1.0891939327617551E-4</v>
      </c>
      <c r="R3920">
        <f t="shared" si="866"/>
        <v>1.3197729678802094E-4</v>
      </c>
      <c r="S3920">
        <f t="shared" si="867"/>
        <v>3.5769999082093873E-5</v>
      </c>
    </row>
    <row r="3921" spans="1:19" x14ac:dyDescent="0.25">
      <c r="A3921">
        <v>3919</v>
      </c>
      <c r="B3921">
        <v>180088.48691400001</v>
      </c>
      <c r="C3921">
        <v>163231.219241671</v>
      </c>
      <c r="D3921">
        <v>134856.49054520001</v>
      </c>
      <c r="E3921">
        <v>44000.500334999997</v>
      </c>
      <c r="F3921">
        <f t="shared" si="854"/>
        <v>522176.69703587104</v>
      </c>
      <c r="G3921">
        <f t="shared" si="855"/>
        <v>164</v>
      </c>
      <c r="H3921" t="str">
        <f t="shared" si="857"/>
        <v>Day164</v>
      </c>
      <c r="I3921">
        <f t="shared" si="856"/>
        <v>6</v>
      </c>
      <c r="J3921" t="str">
        <f t="shared" si="858"/>
        <v>Hour6</v>
      </c>
      <c r="K3921">
        <f t="shared" si="859"/>
        <v>6</v>
      </c>
      <c r="L3921" t="str">
        <f t="shared" si="860"/>
        <v>Summer</v>
      </c>
      <c r="M3921">
        <f t="shared" si="861"/>
        <v>2117</v>
      </c>
      <c r="N3921" t="e">
        <f t="shared" si="862"/>
        <v>#N/A</v>
      </c>
      <c r="O3921" t="str">
        <f t="shared" si="863"/>
        <v>Summer</v>
      </c>
      <c r="P3921">
        <f t="shared" si="864"/>
        <v>8.9326238333447709E-5</v>
      </c>
      <c r="Q3921">
        <f t="shared" si="865"/>
        <v>1.1180018758095975E-4</v>
      </c>
      <c r="R3921">
        <f t="shared" si="866"/>
        <v>1.329966003326965E-4</v>
      </c>
      <c r="S3921">
        <f t="shared" si="867"/>
        <v>6.1589742612997499E-5</v>
      </c>
    </row>
    <row r="3922" spans="1:19" x14ac:dyDescent="0.25">
      <c r="A3922">
        <v>3920</v>
      </c>
      <c r="B3922">
        <v>190653.82633149999</v>
      </c>
      <c r="C3922">
        <v>168322.92741412099</v>
      </c>
      <c r="D3922">
        <v>148739.26690076999</v>
      </c>
      <c r="E3922">
        <v>68383.830778500007</v>
      </c>
      <c r="F3922">
        <f t="shared" si="854"/>
        <v>576099.85142489104</v>
      </c>
      <c r="G3922">
        <f t="shared" si="855"/>
        <v>164</v>
      </c>
      <c r="H3922" t="str">
        <f t="shared" si="857"/>
        <v>Day164</v>
      </c>
      <c r="I3922">
        <f t="shared" si="856"/>
        <v>7</v>
      </c>
      <c r="J3922" t="str">
        <f t="shared" si="858"/>
        <v>Hour7</v>
      </c>
      <c r="K3922">
        <f t="shared" si="859"/>
        <v>6</v>
      </c>
      <c r="L3922" t="str">
        <f t="shared" si="860"/>
        <v>Summer</v>
      </c>
      <c r="M3922">
        <f t="shared" si="861"/>
        <v>2117</v>
      </c>
      <c r="N3922" t="e">
        <f t="shared" si="862"/>
        <v>#N/A</v>
      </c>
      <c r="O3922" t="str">
        <f t="shared" si="863"/>
        <v>Summer</v>
      </c>
      <c r="P3922">
        <f t="shared" si="864"/>
        <v>9.8521911337054108E-5</v>
      </c>
      <c r="Q3922">
        <f t="shared" si="865"/>
        <v>1.1835922391345491E-4</v>
      </c>
      <c r="R3922">
        <f t="shared" si="866"/>
        <v>1.3714519323035452E-4</v>
      </c>
      <c r="S3922">
        <f t="shared" si="867"/>
        <v>9.5720332825133364E-5</v>
      </c>
    </row>
    <row r="3923" spans="1:19" x14ac:dyDescent="0.25">
      <c r="A3923">
        <v>3921</v>
      </c>
      <c r="B3923">
        <v>203510.82759460001</v>
      </c>
      <c r="C3923">
        <v>175451.497079942</v>
      </c>
      <c r="D3923">
        <v>156243.47913774999</v>
      </c>
      <c r="E3923">
        <v>75458.9730803001</v>
      </c>
      <c r="F3923">
        <f t="shared" si="854"/>
        <v>610664.77689259208</v>
      </c>
      <c r="G3923">
        <f t="shared" si="855"/>
        <v>164</v>
      </c>
      <c r="H3923" t="str">
        <f t="shared" si="857"/>
        <v>Day164</v>
      </c>
      <c r="I3923">
        <f t="shared" si="856"/>
        <v>8</v>
      </c>
      <c r="J3923" t="str">
        <f t="shared" si="858"/>
        <v>Hour8</v>
      </c>
      <c r="K3923">
        <f t="shared" si="859"/>
        <v>6</v>
      </c>
      <c r="L3923" t="str">
        <f t="shared" si="860"/>
        <v>Summer</v>
      </c>
      <c r="M3923">
        <f t="shared" si="861"/>
        <v>2117</v>
      </c>
      <c r="N3923" t="e">
        <f t="shared" si="862"/>
        <v>#N/A</v>
      </c>
      <c r="O3923" t="str">
        <f t="shared" si="863"/>
        <v>Summer</v>
      </c>
      <c r="P3923">
        <f t="shared" si="864"/>
        <v>1.0349255122301923E-4</v>
      </c>
      <c r="Q3923">
        <f t="shared" si="865"/>
        <v>1.2634093988861132E-4</v>
      </c>
      <c r="R3923">
        <f t="shared" si="866"/>
        <v>1.4295336849972693E-4</v>
      </c>
      <c r="S3923">
        <f t="shared" si="867"/>
        <v>1.0562377005881359E-4</v>
      </c>
    </row>
    <row r="3924" spans="1:19" x14ac:dyDescent="0.25">
      <c r="A3924">
        <v>3922</v>
      </c>
      <c r="B3924">
        <v>221478.62421939999</v>
      </c>
      <c r="C3924">
        <v>183208.55804723001</v>
      </c>
      <c r="D3924">
        <v>158152.72260648001</v>
      </c>
      <c r="E3924">
        <v>73648.719826000102</v>
      </c>
      <c r="F3924">
        <f t="shared" si="854"/>
        <v>636488.62469911017</v>
      </c>
      <c r="G3924">
        <f t="shared" si="855"/>
        <v>164</v>
      </c>
      <c r="H3924" t="str">
        <f t="shared" si="857"/>
        <v>Day164</v>
      </c>
      <c r="I3924">
        <f t="shared" si="856"/>
        <v>9</v>
      </c>
      <c r="J3924" t="str">
        <f t="shared" si="858"/>
        <v>Hour9</v>
      </c>
      <c r="K3924">
        <f t="shared" si="859"/>
        <v>6</v>
      </c>
      <c r="L3924" t="str">
        <f t="shared" si="860"/>
        <v>Summer</v>
      </c>
      <c r="M3924">
        <f t="shared" si="861"/>
        <v>2117</v>
      </c>
      <c r="N3924" t="e">
        <f t="shared" si="862"/>
        <v>#N/A</v>
      </c>
      <c r="O3924" t="str">
        <f t="shared" si="863"/>
        <v>Summer</v>
      </c>
      <c r="P3924">
        <f t="shared" si="864"/>
        <v>1.0475719585699177E-4</v>
      </c>
      <c r="Q3924">
        <f t="shared" si="865"/>
        <v>1.3749547323770023E-4</v>
      </c>
      <c r="R3924">
        <f t="shared" si="866"/>
        <v>1.4927362232136472E-4</v>
      </c>
      <c r="S3924">
        <f t="shared" si="867"/>
        <v>1.0308986632708737E-4</v>
      </c>
    </row>
    <row r="3925" spans="1:19" x14ac:dyDescent="0.25">
      <c r="A3925">
        <v>3923</v>
      </c>
      <c r="B3925">
        <v>233379.26108580001</v>
      </c>
      <c r="C3925">
        <v>183856.59609362099</v>
      </c>
      <c r="D3925">
        <v>167635.22679943999</v>
      </c>
      <c r="E3925">
        <v>81003.353548600004</v>
      </c>
      <c r="F3925">
        <f t="shared" si="854"/>
        <v>665874.43752746098</v>
      </c>
      <c r="G3925">
        <f t="shared" si="855"/>
        <v>164</v>
      </c>
      <c r="H3925" t="str">
        <f t="shared" si="857"/>
        <v>Day164</v>
      </c>
      <c r="I3925">
        <f t="shared" si="856"/>
        <v>10</v>
      </c>
      <c r="J3925" t="str">
        <f t="shared" si="858"/>
        <v>Hour10</v>
      </c>
      <c r="K3925">
        <f t="shared" si="859"/>
        <v>6</v>
      </c>
      <c r="L3925" t="str">
        <f t="shared" si="860"/>
        <v>Summer</v>
      </c>
      <c r="M3925">
        <f t="shared" si="861"/>
        <v>2117</v>
      </c>
      <c r="N3925" t="e">
        <f t="shared" si="862"/>
        <v>#N/A</v>
      </c>
      <c r="O3925" t="str">
        <f t="shared" si="863"/>
        <v>Summer</v>
      </c>
      <c r="P3925">
        <f t="shared" si="864"/>
        <v>1.1103821671193059E-4</v>
      </c>
      <c r="Q3925">
        <f t="shared" si="865"/>
        <v>1.4488347153118232E-4</v>
      </c>
      <c r="R3925">
        <f t="shared" si="866"/>
        <v>1.4980162705879573E-4</v>
      </c>
      <c r="S3925">
        <f t="shared" si="867"/>
        <v>1.1338452194552556E-4</v>
      </c>
    </row>
    <row r="3926" spans="1:19" x14ac:dyDescent="0.25">
      <c r="A3926">
        <v>3924</v>
      </c>
      <c r="B3926">
        <v>241728.0432674</v>
      </c>
      <c r="C3926">
        <v>184618.86563551199</v>
      </c>
      <c r="D3926">
        <v>177409.85252752999</v>
      </c>
      <c r="E3926">
        <v>95254.616883199997</v>
      </c>
      <c r="F3926">
        <f t="shared" si="854"/>
        <v>699011.378313642</v>
      </c>
      <c r="G3926">
        <f t="shared" si="855"/>
        <v>164</v>
      </c>
      <c r="H3926" t="str">
        <f t="shared" si="857"/>
        <v>Day164</v>
      </c>
      <c r="I3926">
        <f t="shared" si="856"/>
        <v>11</v>
      </c>
      <c r="J3926" t="str">
        <f t="shared" si="858"/>
        <v>Hour11</v>
      </c>
      <c r="K3926">
        <f t="shared" si="859"/>
        <v>6</v>
      </c>
      <c r="L3926" t="str">
        <f t="shared" si="860"/>
        <v>Summer</v>
      </c>
      <c r="M3926">
        <f t="shared" si="861"/>
        <v>2117</v>
      </c>
      <c r="N3926" t="e">
        <f t="shared" si="862"/>
        <v>#N/A</v>
      </c>
      <c r="O3926" t="str">
        <f t="shared" si="863"/>
        <v>Summer</v>
      </c>
      <c r="P3926">
        <f t="shared" si="864"/>
        <v>1.1751273302091736E-4</v>
      </c>
      <c r="Q3926">
        <f t="shared" si="865"/>
        <v>1.5006645368606706E-4</v>
      </c>
      <c r="R3926">
        <f t="shared" si="866"/>
        <v>1.5042270468156694E-4</v>
      </c>
      <c r="S3926">
        <f t="shared" si="867"/>
        <v>1.3333274148860823E-4</v>
      </c>
    </row>
    <row r="3927" spans="1:19" x14ac:dyDescent="0.25">
      <c r="A3927">
        <v>3925</v>
      </c>
      <c r="B3927">
        <v>249127.63128239999</v>
      </c>
      <c r="C3927">
        <v>186308.49503702499</v>
      </c>
      <c r="D3927">
        <v>183427.71564461</v>
      </c>
      <c r="E3927">
        <v>107089.0807355</v>
      </c>
      <c r="F3927">
        <f t="shared" si="854"/>
        <v>725952.92269953492</v>
      </c>
      <c r="G3927">
        <f t="shared" si="855"/>
        <v>164</v>
      </c>
      <c r="H3927" t="str">
        <f t="shared" si="857"/>
        <v>Day164</v>
      </c>
      <c r="I3927">
        <f t="shared" si="856"/>
        <v>12</v>
      </c>
      <c r="J3927" t="str">
        <f t="shared" si="858"/>
        <v>Hour12</v>
      </c>
      <c r="K3927">
        <f t="shared" si="859"/>
        <v>6</v>
      </c>
      <c r="L3927" t="str">
        <f t="shared" si="860"/>
        <v>Summer</v>
      </c>
      <c r="M3927">
        <f t="shared" si="861"/>
        <v>2117</v>
      </c>
      <c r="N3927" t="e">
        <f t="shared" si="862"/>
        <v>#N/A</v>
      </c>
      <c r="O3927" t="str">
        <f t="shared" si="863"/>
        <v>Summer</v>
      </c>
      <c r="P3927">
        <f t="shared" si="864"/>
        <v>1.2149884501953993E-4</v>
      </c>
      <c r="Q3927">
        <f t="shared" si="865"/>
        <v>1.5466016948808764E-4</v>
      </c>
      <c r="R3927">
        <f t="shared" si="866"/>
        <v>1.5179937127308887E-4</v>
      </c>
      <c r="S3927">
        <f t="shared" si="867"/>
        <v>1.49898043634643E-4</v>
      </c>
    </row>
    <row r="3928" spans="1:19" x14ac:dyDescent="0.25">
      <c r="A3928">
        <v>3926</v>
      </c>
      <c r="B3928">
        <v>254447.78608819999</v>
      </c>
      <c r="C3928">
        <v>187587.15325904699</v>
      </c>
      <c r="D3928">
        <v>188324.6428692</v>
      </c>
      <c r="E3928">
        <v>110968.483605</v>
      </c>
      <c r="F3928">
        <f t="shared" si="854"/>
        <v>741328.06582144694</v>
      </c>
      <c r="G3928">
        <f t="shared" si="855"/>
        <v>164</v>
      </c>
      <c r="H3928" t="str">
        <f t="shared" si="857"/>
        <v>Day164</v>
      </c>
      <c r="I3928">
        <f t="shared" si="856"/>
        <v>13</v>
      </c>
      <c r="J3928" t="str">
        <f t="shared" si="858"/>
        <v>Hour13</v>
      </c>
      <c r="K3928">
        <f t="shared" si="859"/>
        <v>6</v>
      </c>
      <c r="L3928" t="str">
        <f t="shared" si="860"/>
        <v>Summer</v>
      </c>
      <c r="M3928">
        <f t="shared" si="861"/>
        <v>2117</v>
      </c>
      <c r="N3928" t="e">
        <f t="shared" si="862"/>
        <v>#N/A</v>
      </c>
      <c r="O3928" t="str">
        <f t="shared" si="863"/>
        <v>Summer</v>
      </c>
      <c r="P3928">
        <f t="shared" si="864"/>
        <v>1.2474247153389494E-4</v>
      </c>
      <c r="Q3928">
        <f t="shared" si="865"/>
        <v>1.5796295866379005E-4</v>
      </c>
      <c r="R3928">
        <f t="shared" si="866"/>
        <v>1.5284118911471509E-4</v>
      </c>
      <c r="S3928">
        <f t="shared" si="867"/>
        <v>1.5532824152797407E-4</v>
      </c>
    </row>
    <row r="3929" spans="1:19" x14ac:dyDescent="0.25">
      <c r="A3929">
        <v>3927</v>
      </c>
      <c r="B3929">
        <v>257044.87700830001</v>
      </c>
      <c r="C3929">
        <v>186735.14179968901</v>
      </c>
      <c r="D3929">
        <v>191038.81481457001</v>
      </c>
      <c r="E3929">
        <v>124666.0921662</v>
      </c>
      <c r="F3929">
        <f t="shared" si="854"/>
        <v>759484.92578875902</v>
      </c>
      <c r="G3929">
        <f t="shared" si="855"/>
        <v>164</v>
      </c>
      <c r="H3929" t="str">
        <f t="shared" si="857"/>
        <v>Day164</v>
      </c>
      <c r="I3929">
        <f t="shared" si="856"/>
        <v>14</v>
      </c>
      <c r="J3929" t="str">
        <f t="shared" si="858"/>
        <v>Hour14</v>
      </c>
      <c r="K3929">
        <f t="shared" si="859"/>
        <v>6</v>
      </c>
      <c r="L3929" t="str">
        <f t="shared" si="860"/>
        <v>Summer</v>
      </c>
      <c r="M3929">
        <f t="shared" si="861"/>
        <v>2117</v>
      </c>
      <c r="N3929" t="e">
        <f t="shared" si="862"/>
        <v>#N/A</v>
      </c>
      <c r="O3929" t="str">
        <f t="shared" si="863"/>
        <v>Summer</v>
      </c>
      <c r="P3929">
        <f t="shared" si="864"/>
        <v>1.2654028466910192E-4</v>
      </c>
      <c r="Q3929">
        <f t="shared" si="865"/>
        <v>1.5957525080421238E-4</v>
      </c>
      <c r="R3929">
        <f t="shared" si="866"/>
        <v>1.5214699208509331E-4</v>
      </c>
      <c r="S3929">
        <f t="shared" si="867"/>
        <v>1.7450148227012163E-4</v>
      </c>
    </row>
    <row r="3930" spans="1:19" x14ac:dyDescent="0.25">
      <c r="A3930">
        <v>3928</v>
      </c>
      <c r="B3930">
        <v>252351.63348980001</v>
      </c>
      <c r="C3930">
        <v>181165.297585205</v>
      </c>
      <c r="D3930">
        <v>198415.85132431699</v>
      </c>
      <c r="E3930">
        <v>159862.80306790001</v>
      </c>
      <c r="F3930">
        <f t="shared" si="854"/>
        <v>791795.58546722191</v>
      </c>
      <c r="G3930">
        <f t="shared" si="855"/>
        <v>164</v>
      </c>
      <c r="H3930" t="str">
        <f t="shared" si="857"/>
        <v>Day164</v>
      </c>
      <c r="I3930">
        <f t="shared" si="856"/>
        <v>15</v>
      </c>
      <c r="J3930" t="str">
        <f t="shared" si="858"/>
        <v>Hour15</v>
      </c>
      <c r="K3930">
        <f t="shared" si="859"/>
        <v>6</v>
      </c>
      <c r="L3930" t="str">
        <f t="shared" si="860"/>
        <v>Summer</v>
      </c>
      <c r="M3930">
        <f t="shared" si="861"/>
        <v>2117</v>
      </c>
      <c r="N3930" t="e">
        <f t="shared" si="862"/>
        <v>#N/A</v>
      </c>
      <c r="O3930" t="str">
        <f t="shared" si="863"/>
        <v>Summer</v>
      </c>
      <c r="P3930">
        <f t="shared" si="864"/>
        <v>1.3142668590051569E-4</v>
      </c>
      <c r="Q3930">
        <f t="shared" si="865"/>
        <v>1.5666165252415135E-4</v>
      </c>
      <c r="R3930">
        <f t="shared" si="866"/>
        <v>1.476088262345254E-4</v>
      </c>
      <c r="S3930">
        <f t="shared" si="867"/>
        <v>2.2376811216649701E-4</v>
      </c>
    </row>
    <row r="3931" spans="1:19" x14ac:dyDescent="0.25">
      <c r="A3931">
        <v>3929</v>
      </c>
      <c r="B3931">
        <v>243836.68629089999</v>
      </c>
      <c r="C3931">
        <v>173443.495470336</v>
      </c>
      <c r="D3931">
        <v>204443.11435096001</v>
      </c>
      <c r="E3931">
        <v>202505.54699939999</v>
      </c>
      <c r="F3931">
        <f t="shared" si="854"/>
        <v>824228.84311159607</v>
      </c>
      <c r="G3931">
        <f t="shared" si="855"/>
        <v>164</v>
      </c>
      <c r="H3931" t="str">
        <f t="shared" si="857"/>
        <v>Day164</v>
      </c>
      <c r="I3931">
        <f t="shared" si="856"/>
        <v>16</v>
      </c>
      <c r="J3931" t="str">
        <f t="shared" si="858"/>
        <v>Hour16</v>
      </c>
      <c r="K3931">
        <f t="shared" si="859"/>
        <v>6</v>
      </c>
      <c r="L3931" t="str">
        <f t="shared" si="860"/>
        <v>Summer</v>
      </c>
      <c r="M3931">
        <f t="shared" si="861"/>
        <v>2117</v>
      </c>
      <c r="N3931" t="e">
        <f t="shared" si="862"/>
        <v>#N/A</v>
      </c>
      <c r="O3931" t="str">
        <f t="shared" si="863"/>
        <v>Summer</v>
      </c>
      <c r="P3931">
        <f t="shared" si="864"/>
        <v>1.354190242109646E-4</v>
      </c>
      <c r="Q3931">
        <f t="shared" si="865"/>
        <v>1.5137551396864448E-4</v>
      </c>
      <c r="R3931">
        <f t="shared" si="866"/>
        <v>1.413173004192405E-4</v>
      </c>
      <c r="S3931">
        <f t="shared" si="867"/>
        <v>2.8345733394936667E-4</v>
      </c>
    </row>
    <row r="3932" spans="1:19" x14ac:dyDescent="0.25">
      <c r="A3932">
        <v>3930</v>
      </c>
      <c r="B3932">
        <v>226587.26012309999</v>
      </c>
      <c r="C3932">
        <v>162427.67503552299</v>
      </c>
      <c r="D3932">
        <v>219190.17069666</v>
      </c>
      <c r="E3932">
        <v>227210.99110439999</v>
      </c>
      <c r="F3932">
        <f t="shared" si="854"/>
        <v>835416.096959683</v>
      </c>
      <c r="G3932">
        <f t="shared" si="855"/>
        <v>164</v>
      </c>
      <c r="H3932" t="str">
        <f t="shared" si="857"/>
        <v>Day164</v>
      </c>
      <c r="I3932">
        <f t="shared" si="856"/>
        <v>17</v>
      </c>
      <c r="J3932" t="str">
        <f t="shared" si="858"/>
        <v>Hour17</v>
      </c>
      <c r="K3932">
        <f t="shared" si="859"/>
        <v>6</v>
      </c>
      <c r="L3932" t="str">
        <f t="shared" si="860"/>
        <v>Summer</v>
      </c>
      <c r="M3932">
        <f t="shared" si="861"/>
        <v>2117</v>
      </c>
      <c r="N3932" t="e">
        <f t="shared" si="862"/>
        <v>#N/A</v>
      </c>
      <c r="O3932" t="str">
        <f t="shared" si="863"/>
        <v>Summer</v>
      </c>
      <c r="P3932">
        <f t="shared" si="864"/>
        <v>1.4518717896960603E-4</v>
      </c>
      <c r="Q3932">
        <f t="shared" si="865"/>
        <v>1.4066695000505865E-4</v>
      </c>
      <c r="R3932">
        <f t="shared" si="866"/>
        <v>1.3234189317476921E-4</v>
      </c>
      <c r="S3932">
        <f t="shared" si="867"/>
        <v>3.1803880306862563E-4</v>
      </c>
    </row>
    <row r="3933" spans="1:19" x14ac:dyDescent="0.25">
      <c r="A3933">
        <v>3931</v>
      </c>
      <c r="B3933">
        <v>212756.58743499999</v>
      </c>
      <c r="C3933">
        <v>158681.56774373399</v>
      </c>
      <c r="D3933">
        <v>223443.390887168</v>
      </c>
      <c r="E3933">
        <v>180467.13811550001</v>
      </c>
      <c r="F3933">
        <f t="shared" si="854"/>
        <v>775348.68418140197</v>
      </c>
      <c r="G3933">
        <f t="shared" si="855"/>
        <v>164</v>
      </c>
      <c r="H3933" t="str">
        <f t="shared" si="857"/>
        <v>Day164</v>
      </c>
      <c r="I3933">
        <f t="shared" si="856"/>
        <v>18</v>
      </c>
      <c r="J3933" t="str">
        <f t="shared" si="858"/>
        <v>Hour18</v>
      </c>
      <c r="K3933">
        <f t="shared" si="859"/>
        <v>6</v>
      </c>
      <c r="L3933" t="str">
        <f t="shared" si="860"/>
        <v>Summer</v>
      </c>
      <c r="M3933">
        <f t="shared" si="861"/>
        <v>2117</v>
      </c>
      <c r="N3933" t="e">
        <f t="shared" si="862"/>
        <v>#N/A</v>
      </c>
      <c r="O3933" t="str">
        <f t="shared" si="863"/>
        <v>Summer</v>
      </c>
      <c r="P3933">
        <f t="shared" si="864"/>
        <v>1.4800442683721689E-4</v>
      </c>
      <c r="Q3933">
        <f t="shared" si="865"/>
        <v>1.3208077202445933E-4</v>
      </c>
      <c r="R3933">
        <f t="shared" si="866"/>
        <v>1.2928966127572405E-4</v>
      </c>
      <c r="S3933">
        <f t="shared" si="867"/>
        <v>2.5260904994292988E-4</v>
      </c>
    </row>
    <row r="3934" spans="1:19" x14ac:dyDescent="0.25">
      <c r="A3934">
        <v>3932</v>
      </c>
      <c r="B3934">
        <v>207851.57008199999</v>
      </c>
      <c r="C3934">
        <v>162066.46964260601</v>
      </c>
      <c r="D3934">
        <v>214579.92747075</v>
      </c>
      <c r="E3934">
        <v>112257.8172643</v>
      </c>
      <c r="F3934">
        <f t="shared" si="854"/>
        <v>696755.78445965599</v>
      </c>
      <c r="G3934">
        <f t="shared" si="855"/>
        <v>164</v>
      </c>
      <c r="H3934" t="str">
        <f t="shared" si="857"/>
        <v>Day164</v>
      </c>
      <c r="I3934">
        <f t="shared" si="856"/>
        <v>19</v>
      </c>
      <c r="J3934" t="str">
        <f t="shared" si="858"/>
        <v>Hour19</v>
      </c>
      <c r="K3934">
        <f t="shared" si="859"/>
        <v>6</v>
      </c>
      <c r="L3934" t="str">
        <f t="shared" si="860"/>
        <v>Summer</v>
      </c>
      <c r="M3934">
        <f t="shared" si="861"/>
        <v>2117</v>
      </c>
      <c r="N3934" t="e">
        <f t="shared" si="862"/>
        <v>#N/A</v>
      </c>
      <c r="O3934" t="str">
        <f t="shared" si="863"/>
        <v>Summer</v>
      </c>
      <c r="P3934">
        <f t="shared" si="864"/>
        <v>1.4213344619406142E-4</v>
      </c>
      <c r="Q3934">
        <f t="shared" si="865"/>
        <v>1.2903570307224398E-4</v>
      </c>
      <c r="R3934">
        <f t="shared" si="866"/>
        <v>1.3204759230816434E-4</v>
      </c>
      <c r="S3934">
        <f t="shared" si="867"/>
        <v>1.5713298755617763E-4</v>
      </c>
    </row>
    <row r="3935" spans="1:19" x14ac:dyDescent="0.25">
      <c r="A3935">
        <v>3933</v>
      </c>
      <c r="B3935">
        <v>201482.065932</v>
      </c>
      <c r="C3935">
        <v>164622.46822228099</v>
      </c>
      <c r="D3935">
        <v>204066.20913621</v>
      </c>
      <c r="E3935">
        <v>86779.976161300001</v>
      </c>
      <c r="F3935">
        <f t="shared" si="854"/>
        <v>656950.71945179102</v>
      </c>
      <c r="G3935">
        <f t="shared" si="855"/>
        <v>164</v>
      </c>
      <c r="H3935" t="str">
        <f t="shared" si="857"/>
        <v>Day164</v>
      </c>
      <c r="I3935">
        <f t="shared" si="856"/>
        <v>20</v>
      </c>
      <c r="J3935" t="str">
        <f t="shared" si="858"/>
        <v>Hour20</v>
      </c>
      <c r="K3935">
        <f t="shared" si="859"/>
        <v>6</v>
      </c>
      <c r="L3935" t="str">
        <f t="shared" si="860"/>
        <v>Summer</v>
      </c>
      <c r="M3935">
        <f t="shared" si="861"/>
        <v>2117</v>
      </c>
      <c r="N3935" t="e">
        <f t="shared" si="862"/>
        <v>#N/A</v>
      </c>
      <c r="O3935" t="str">
        <f t="shared" si="863"/>
        <v>Summer</v>
      </c>
      <c r="P3935">
        <f t="shared" si="864"/>
        <v>1.3516936974564546E-4</v>
      </c>
      <c r="Q3935">
        <f t="shared" si="865"/>
        <v>1.2508147051151531E-4</v>
      </c>
      <c r="R3935">
        <f t="shared" si="866"/>
        <v>1.3413015422941471E-4</v>
      </c>
      <c r="S3935">
        <f t="shared" si="867"/>
        <v>1.2147035499696497E-4</v>
      </c>
    </row>
    <row r="3936" spans="1:19" x14ac:dyDescent="0.25">
      <c r="A3936">
        <v>3934</v>
      </c>
      <c r="B3936">
        <v>186082.82814140001</v>
      </c>
      <c r="C3936">
        <v>162840.98041975399</v>
      </c>
      <c r="D3936">
        <v>190666.59002217001</v>
      </c>
      <c r="E3936">
        <v>68571.468365399996</v>
      </c>
      <c r="F3936">
        <f t="shared" si="854"/>
        <v>608161.86694872403</v>
      </c>
      <c r="G3936">
        <f t="shared" si="855"/>
        <v>164</v>
      </c>
      <c r="H3936" t="str">
        <f t="shared" si="857"/>
        <v>Day164</v>
      </c>
      <c r="I3936">
        <f t="shared" si="856"/>
        <v>21</v>
      </c>
      <c r="J3936" t="str">
        <f t="shared" si="858"/>
        <v>Hour21</v>
      </c>
      <c r="K3936">
        <f t="shared" si="859"/>
        <v>6</v>
      </c>
      <c r="L3936" t="str">
        <f t="shared" si="860"/>
        <v>Summer</v>
      </c>
      <c r="M3936">
        <f t="shared" si="861"/>
        <v>2117</v>
      </c>
      <c r="N3936" t="e">
        <f t="shared" si="862"/>
        <v>#N/A</v>
      </c>
      <c r="O3936" t="str">
        <f t="shared" si="863"/>
        <v>Summer</v>
      </c>
      <c r="P3936">
        <f t="shared" si="864"/>
        <v>1.2629373042180453E-4</v>
      </c>
      <c r="Q3936">
        <f t="shared" si="865"/>
        <v>1.1552151638510276E-4</v>
      </c>
      <c r="R3936">
        <f t="shared" si="866"/>
        <v>1.3267864377466848E-4</v>
      </c>
      <c r="S3936">
        <f t="shared" si="867"/>
        <v>9.5982978717650683E-5</v>
      </c>
    </row>
    <row r="3937" spans="1:19" x14ac:dyDescent="0.25">
      <c r="A3937">
        <v>3935</v>
      </c>
      <c r="B3937">
        <v>171580.90590290001</v>
      </c>
      <c r="C3937">
        <v>157933.600124733</v>
      </c>
      <c r="D3937">
        <v>167022.98129051001</v>
      </c>
      <c r="E3937">
        <v>49739.090358000001</v>
      </c>
      <c r="F3937">
        <f t="shared" si="854"/>
        <v>546276.57767614303</v>
      </c>
      <c r="G3937">
        <f t="shared" si="855"/>
        <v>164</v>
      </c>
      <c r="H3937" t="str">
        <f t="shared" si="857"/>
        <v>Day164</v>
      </c>
      <c r="I3937">
        <f t="shared" si="856"/>
        <v>22</v>
      </c>
      <c r="J3937" t="str">
        <f t="shared" si="858"/>
        <v>Hour22</v>
      </c>
      <c r="K3937">
        <f t="shared" si="859"/>
        <v>6</v>
      </c>
      <c r="L3937" t="str">
        <f t="shared" si="860"/>
        <v>Summer</v>
      </c>
      <c r="M3937">
        <f t="shared" si="861"/>
        <v>2117</v>
      </c>
      <c r="N3937" t="e">
        <f t="shared" si="862"/>
        <v>#N/A</v>
      </c>
      <c r="O3937" t="str">
        <f t="shared" si="863"/>
        <v>Summer</v>
      </c>
      <c r="P3937">
        <f t="shared" si="864"/>
        <v>1.1063267754931289E-4</v>
      </c>
      <c r="Q3937">
        <f t="shared" si="865"/>
        <v>1.065186220061687E-4</v>
      </c>
      <c r="R3937">
        <f t="shared" si="866"/>
        <v>1.2868023649198343E-4</v>
      </c>
      <c r="S3937">
        <f t="shared" si="867"/>
        <v>6.9622339510468342E-5</v>
      </c>
    </row>
    <row r="3938" spans="1:19" x14ac:dyDescent="0.25">
      <c r="A3938">
        <v>3936</v>
      </c>
      <c r="B3938">
        <v>163144.59288089999</v>
      </c>
      <c r="C3938">
        <v>153658.16677985</v>
      </c>
      <c r="D3938">
        <v>140373.00262129499</v>
      </c>
      <c r="E3938">
        <v>38224.281453700001</v>
      </c>
      <c r="F3938">
        <f t="shared" si="854"/>
        <v>495400.04373574496</v>
      </c>
      <c r="G3938">
        <f t="shared" si="855"/>
        <v>164</v>
      </c>
      <c r="H3938" t="str">
        <f t="shared" si="857"/>
        <v>Day164</v>
      </c>
      <c r="I3938">
        <f t="shared" si="856"/>
        <v>23</v>
      </c>
      <c r="J3938" t="str">
        <f t="shared" si="858"/>
        <v>Hour23</v>
      </c>
      <c r="K3938">
        <f t="shared" si="859"/>
        <v>6</v>
      </c>
      <c r="L3938" t="str">
        <f t="shared" si="860"/>
        <v>Summer</v>
      </c>
      <c r="M3938">
        <f t="shared" si="861"/>
        <v>2117</v>
      </c>
      <c r="N3938" t="e">
        <f t="shared" si="862"/>
        <v>#N/A</v>
      </c>
      <c r="O3938" t="str">
        <f t="shared" si="863"/>
        <v>Summer</v>
      </c>
      <c r="P3938">
        <f t="shared" si="864"/>
        <v>9.2980265443944407E-5</v>
      </c>
      <c r="Q3938">
        <f t="shared" si="865"/>
        <v>1.0128130009562533E-4</v>
      </c>
      <c r="R3938">
        <f t="shared" si="866"/>
        <v>1.25196723335247E-4</v>
      </c>
      <c r="S3938">
        <f t="shared" si="867"/>
        <v>5.3504474684973086E-5</v>
      </c>
    </row>
    <row r="3939" spans="1:19" x14ac:dyDescent="0.25">
      <c r="A3939">
        <v>3937</v>
      </c>
      <c r="B3939">
        <v>159026.83491569999</v>
      </c>
      <c r="C3939">
        <v>151488.97363327001</v>
      </c>
      <c r="D3939">
        <v>118808.29830246</v>
      </c>
      <c r="E3939">
        <v>27610.322622</v>
      </c>
      <c r="F3939">
        <f t="shared" si="854"/>
        <v>456934.42947343003</v>
      </c>
      <c r="G3939">
        <f t="shared" si="855"/>
        <v>165</v>
      </c>
      <c r="H3939" t="str">
        <f t="shared" si="857"/>
        <v>Day165</v>
      </c>
      <c r="I3939">
        <f t="shared" si="856"/>
        <v>0</v>
      </c>
      <c r="J3939" t="str">
        <f t="shared" si="858"/>
        <v>Hour0</v>
      </c>
      <c r="K3939">
        <f t="shared" si="859"/>
        <v>6</v>
      </c>
      <c r="L3939" t="str">
        <f t="shared" si="860"/>
        <v>Summer</v>
      </c>
      <c r="M3939">
        <f t="shared" si="861"/>
        <v>68</v>
      </c>
      <c r="N3939">
        <f t="shared" si="862"/>
        <v>841339.33752925601</v>
      </c>
      <c r="O3939" t="str">
        <f t="shared" si="863"/>
        <v>Summer</v>
      </c>
      <c r="P3939">
        <f t="shared" si="864"/>
        <v>7.8696237216701272E-5</v>
      </c>
      <c r="Q3939">
        <f t="shared" si="865"/>
        <v>9.8724967257190208E-5</v>
      </c>
      <c r="R3939">
        <f t="shared" si="866"/>
        <v>1.2342932053509398E-4</v>
      </c>
      <c r="S3939">
        <f t="shared" si="867"/>
        <v>3.8647575614001306E-5</v>
      </c>
    </row>
    <row r="3940" spans="1:19" x14ac:dyDescent="0.25">
      <c r="A3940">
        <v>3938</v>
      </c>
      <c r="B3940">
        <v>155415.75334249999</v>
      </c>
      <c r="C3940">
        <v>151710.52511053</v>
      </c>
      <c r="D3940">
        <v>104428.43502829999</v>
      </c>
      <c r="E3940">
        <v>21950.201754099999</v>
      </c>
      <c r="F3940">
        <f t="shared" si="854"/>
        <v>433504.91523542994</v>
      </c>
      <c r="G3940">
        <f t="shared" si="855"/>
        <v>165</v>
      </c>
      <c r="H3940" t="str">
        <f t="shared" si="857"/>
        <v>Day165</v>
      </c>
      <c r="I3940">
        <f t="shared" si="856"/>
        <v>1</v>
      </c>
      <c r="J3940" t="str">
        <f t="shared" si="858"/>
        <v>Hour1</v>
      </c>
      <c r="K3940">
        <f t="shared" si="859"/>
        <v>6</v>
      </c>
      <c r="L3940" t="str">
        <f t="shared" si="860"/>
        <v>Summer</v>
      </c>
      <c r="M3940">
        <f t="shared" si="861"/>
        <v>2117</v>
      </c>
      <c r="N3940" t="e">
        <f t="shared" si="862"/>
        <v>#N/A</v>
      </c>
      <c r="O3940" t="str">
        <f t="shared" si="863"/>
        <v>Summer</v>
      </c>
      <c r="P3940">
        <f t="shared" si="864"/>
        <v>6.9171303794238523E-5</v>
      </c>
      <c r="Q3940">
        <f t="shared" si="865"/>
        <v>9.6483182653565319E-5</v>
      </c>
      <c r="R3940">
        <f t="shared" si="866"/>
        <v>1.2360983498209226E-4</v>
      </c>
      <c r="S3940">
        <f t="shared" si="867"/>
        <v>3.0724815991763091E-5</v>
      </c>
    </row>
    <row r="3941" spans="1:19" x14ac:dyDescent="0.25">
      <c r="A3941">
        <v>3939</v>
      </c>
      <c r="B3941">
        <v>152533.41979290001</v>
      </c>
      <c r="C3941">
        <v>153291.720140419</v>
      </c>
      <c r="D3941">
        <v>95798.873858499996</v>
      </c>
      <c r="E3941">
        <v>17565.893423099998</v>
      </c>
      <c r="F3941">
        <f t="shared" si="854"/>
        <v>419189.90721491899</v>
      </c>
      <c r="G3941">
        <f t="shared" si="855"/>
        <v>165</v>
      </c>
      <c r="H3941" t="str">
        <f t="shared" si="857"/>
        <v>Day165</v>
      </c>
      <c r="I3941">
        <f t="shared" si="856"/>
        <v>2</v>
      </c>
      <c r="J3941" t="str">
        <f t="shared" si="858"/>
        <v>Hour2</v>
      </c>
      <c r="K3941">
        <f t="shared" si="859"/>
        <v>6</v>
      </c>
      <c r="L3941" t="str">
        <f t="shared" si="860"/>
        <v>Summer</v>
      </c>
      <c r="M3941">
        <f t="shared" si="861"/>
        <v>2117</v>
      </c>
      <c r="N3941" t="e">
        <f t="shared" si="862"/>
        <v>#N/A</v>
      </c>
      <c r="O3941" t="str">
        <f t="shared" si="863"/>
        <v>Summer</v>
      </c>
      <c r="P3941">
        <f t="shared" si="864"/>
        <v>6.3455255314478809E-5</v>
      </c>
      <c r="Q3941">
        <f t="shared" si="865"/>
        <v>9.4693809901102492E-5</v>
      </c>
      <c r="R3941">
        <f t="shared" si="866"/>
        <v>1.2489815203574879E-4</v>
      </c>
      <c r="S3941">
        <f t="shared" si="867"/>
        <v>2.4587876193659982E-5</v>
      </c>
    </row>
    <row r="3942" spans="1:19" x14ac:dyDescent="0.25">
      <c r="A3942">
        <v>3940</v>
      </c>
      <c r="B3942">
        <v>154263.64135210001</v>
      </c>
      <c r="C3942">
        <v>153088.44100769499</v>
      </c>
      <c r="D3942">
        <v>93420.312775800106</v>
      </c>
      <c r="E3942">
        <v>17972.7710458</v>
      </c>
      <c r="F3942">
        <f t="shared" si="854"/>
        <v>418745.16618139512</v>
      </c>
      <c r="G3942">
        <f t="shared" si="855"/>
        <v>165</v>
      </c>
      <c r="H3942" t="str">
        <f t="shared" si="857"/>
        <v>Day165</v>
      </c>
      <c r="I3942">
        <f t="shared" si="856"/>
        <v>3</v>
      </c>
      <c r="J3942" t="str">
        <f t="shared" si="858"/>
        <v>Hour3</v>
      </c>
      <c r="K3942">
        <f t="shared" si="859"/>
        <v>6</v>
      </c>
      <c r="L3942" t="str">
        <f t="shared" si="860"/>
        <v>Summer</v>
      </c>
      <c r="M3942">
        <f t="shared" si="861"/>
        <v>2117</v>
      </c>
      <c r="N3942" t="e">
        <f t="shared" si="862"/>
        <v>#N/A</v>
      </c>
      <c r="O3942" t="str">
        <f t="shared" si="863"/>
        <v>Summer</v>
      </c>
      <c r="P3942">
        <f t="shared" si="864"/>
        <v>6.1879744092846497E-5</v>
      </c>
      <c r="Q3942">
        <f t="shared" si="865"/>
        <v>9.5767943501700494E-5</v>
      </c>
      <c r="R3942">
        <f t="shared" si="866"/>
        <v>1.2473252542524822E-4</v>
      </c>
      <c r="S3942">
        <f t="shared" si="867"/>
        <v>2.5157403536901302E-5</v>
      </c>
    </row>
    <row r="3943" spans="1:19" x14ac:dyDescent="0.25">
      <c r="A3943">
        <v>3941</v>
      </c>
      <c r="B3943">
        <v>160080.68110479999</v>
      </c>
      <c r="C3943">
        <v>154391.37704120699</v>
      </c>
      <c r="D3943">
        <v>97683.654375300001</v>
      </c>
      <c r="E3943">
        <v>16806.371232199999</v>
      </c>
      <c r="F3943">
        <f t="shared" si="854"/>
        <v>428962.083753507</v>
      </c>
      <c r="G3943">
        <f t="shared" si="855"/>
        <v>165</v>
      </c>
      <c r="H3943" t="str">
        <f t="shared" si="857"/>
        <v>Day165</v>
      </c>
      <c r="I3943">
        <f t="shared" si="856"/>
        <v>4</v>
      </c>
      <c r="J3943" t="str">
        <f t="shared" si="858"/>
        <v>Hour4</v>
      </c>
      <c r="K3943">
        <f t="shared" si="859"/>
        <v>6</v>
      </c>
      <c r="L3943" t="str">
        <f t="shared" si="860"/>
        <v>Summer</v>
      </c>
      <c r="M3943">
        <f t="shared" si="861"/>
        <v>2117</v>
      </c>
      <c r="N3943" t="e">
        <f t="shared" si="862"/>
        <v>#N/A</v>
      </c>
      <c r="O3943" t="str">
        <f t="shared" si="863"/>
        <v>Summer</v>
      </c>
      <c r="P3943">
        <f t="shared" si="864"/>
        <v>6.4703696179054665E-5</v>
      </c>
      <c r="Q3943">
        <f t="shared" si="865"/>
        <v>9.9379202314865637E-5</v>
      </c>
      <c r="R3943">
        <f t="shared" si="866"/>
        <v>1.2579412420342991E-4</v>
      </c>
      <c r="S3943">
        <f t="shared" si="867"/>
        <v>2.3524734277312707E-5</v>
      </c>
    </row>
    <row r="3944" spans="1:19" x14ac:dyDescent="0.25">
      <c r="A3944">
        <v>3942</v>
      </c>
      <c r="B3944">
        <v>168289.44456999999</v>
      </c>
      <c r="C3944">
        <v>157937.23210034601</v>
      </c>
      <c r="D3944">
        <v>107222.47234189999</v>
      </c>
      <c r="E3944">
        <v>25049.4228712</v>
      </c>
      <c r="F3944">
        <f t="shared" si="854"/>
        <v>458498.57188344601</v>
      </c>
      <c r="G3944">
        <f t="shared" si="855"/>
        <v>165</v>
      </c>
      <c r="H3944" t="str">
        <f t="shared" si="857"/>
        <v>Day165</v>
      </c>
      <c r="I3944">
        <f t="shared" si="856"/>
        <v>5</v>
      </c>
      <c r="J3944" t="str">
        <f t="shared" si="858"/>
        <v>Hour5</v>
      </c>
      <c r="K3944">
        <f t="shared" si="859"/>
        <v>6</v>
      </c>
      <c r="L3944" t="str">
        <f t="shared" si="860"/>
        <v>Summer</v>
      </c>
      <c r="M3944">
        <f t="shared" si="861"/>
        <v>2117</v>
      </c>
      <c r="N3944" t="e">
        <f t="shared" si="862"/>
        <v>#N/A</v>
      </c>
      <c r="O3944" t="str">
        <f t="shared" si="863"/>
        <v>Summer</v>
      </c>
      <c r="P3944">
        <f t="shared" si="864"/>
        <v>7.1022018149759485E-5</v>
      </c>
      <c r="Q3944">
        <f t="shared" si="865"/>
        <v>1.0447525987492138E-4</v>
      </c>
      <c r="R3944">
        <f t="shared" si="866"/>
        <v>1.2868319573232525E-4</v>
      </c>
      <c r="S3944">
        <f t="shared" si="867"/>
        <v>3.5062953727690631E-5</v>
      </c>
    </row>
    <row r="3945" spans="1:19" x14ac:dyDescent="0.25">
      <c r="A3945">
        <v>3943</v>
      </c>
      <c r="B3945">
        <v>172536.67152979999</v>
      </c>
      <c r="C3945">
        <v>159013.801452541</v>
      </c>
      <c r="D3945">
        <v>128987.87266920001</v>
      </c>
      <c r="E3945">
        <v>43087.795899800003</v>
      </c>
      <c r="F3945">
        <f t="shared" si="854"/>
        <v>503626.14155134099</v>
      </c>
      <c r="G3945">
        <f t="shared" si="855"/>
        <v>165</v>
      </c>
      <c r="H3945" t="str">
        <f t="shared" si="857"/>
        <v>Day165</v>
      </c>
      <c r="I3945">
        <f t="shared" si="856"/>
        <v>6</v>
      </c>
      <c r="J3945" t="str">
        <f t="shared" si="858"/>
        <v>Hour6</v>
      </c>
      <c r="K3945">
        <f t="shared" si="859"/>
        <v>6</v>
      </c>
      <c r="L3945" t="str">
        <f t="shared" si="860"/>
        <v>Summer</v>
      </c>
      <c r="M3945">
        <f t="shared" si="861"/>
        <v>2117</v>
      </c>
      <c r="N3945" t="e">
        <f t="shared" si="862"/>
        <v>#N/A</v>
      </c>
      <c r="O3945" t="str">
        <f t="shared" si="863"/>
        <v>Summer</v>
      </c>
      <c r="P3945">
        <f t="shared" si="864"/>
        <v>8.5438983393324499E-5</v>
      </c>
      <c r="Q3945">
        <f t="shared" si="865"/>
        <v>1.0711196796737875E-4</v>
      </c>
      <c r="R3945">
        <f t="shared" si="866"/>
        <v>1.2956035675905459E-4</v>
      </c>
      <c r="S3945">
        <f t="shared" si="867"/>
        <v>6.0312183703036779E-5</v>
      </c>
    </row>
    <row r="3946" spans="1:19" x14ac:dyDescent="0.25">
      <c r="A3946">
        <v>3944</v>
      </c>
      <c r="B3946">
        <v>183136.88032639999</v>
      </c>
      <c r="C3946">
        <v>164386.74316884499</v>
      </c>
      <c r="D3946">
        <v>142285.92179590001</v>
      </c>
      <c r="E3946">
        <v>67108.925147700007</v>
      </c>
      <c r="F3946">
        <f t="shared" si="854"/>
        <v>556918.47043884499</v>
      </c>
      <c r="G3946">
        <f t="shared" si="855"/>
        <v>165</v>
      </c>
      <c r="H3946" t="str">
        <f t="shared" si="857"/>
        <v>Day165</v>
      </c>
      <c r="I3946">
        <f t="shared" si="856"/>
        <v>7</v>
      </c>
      <c r="J3946" t="str">
        <f t="shared" si="858"/>
        <v>Hour7</v>
      </c>
      <c r="K3946">
        <f t="shared" si="859"/>
        <v>6</v>
      </c>
      <c r="L3946" t="str">
        <f t="shared" si="860"/>
        <v>Summer</v>
      </c>
      <c r="M3946">
        <f t="shared" si="861"/>
        <v>2117</v>
      </c>
      <c r="N3946" t="e">
        <f t="shared" si="862"/>
        <v>#N/A</v>
      </c>
      <c r="O3946" t="str">
        <f t="shared" si="863"/>
        <v>Summer</v>
      </c>
      <c r="P3946">
        <f t="shared" si="864"/>
        <v>9.4247344791868851E-5</v>
      </c>
      <c r="Q3946">
        <f t="shared" si="865"/>
        <v>1.1369265145339837E-4</v>
      </c>
      <c r="R3946">
        <f t="shared" si="866"/>
        <v>1.3393809151698825E-4</v>
      </c>
      <c r="S3946">
        <f t="shared" si="867"/>
        <v>9.3935782443682953E-5</v>
      </c>
    </row>
    <row r="3947" spans="1:19" x14ac:dyDescent="0.25">
      <c r="A3947">
        <v>3945</v>
      </c>
      <c r="B3947">
        <v>196091.6311763</v>
      </c>
      <c r="C3947">
        <v>172227.992292632</v>
      </c>
      <c r="D3947">
        <v>150257.92321330999</v>
      </c>
      <c r="E3947">
        <v>74405.433485200003</v>
      </c>
      <c r="F3947">
        <f t="shared" si="854"/>
        <v>592982.980167442</v>
      </c>
      <c r="G3947">
        <f t="shared" si="855"/>
        <v>165</v>
      </c>
      <c r="H3947" t="str">
        <f t="shared" si="857"/>
        <v>Day165</v>
      </c>
      <c r="I3947">
        <f t="shared" si="856"/>
        <v>8</v>
      </c>
      <c r="J3947" t="str">
        <f t="shared" si="858"/>
        <v>Hour8</v>
      </c>
      <c r="K3947">
        <f t="shared" si="859"/>
        <v>6</v>
      </c>
      <c r="L3947" t="str">
        <f t="shared" si="860"/>
        <v>Summer</v>
      </c>
      <c r="M3947">
        <f t="shared" si="861"/>
        <v>2117</v>
      </c>
      <c r="N3947" t="e">
        <f t="shared" si="862"/>
        <v>#N/A</v>
      </c>
      <c r="O3947" t="str">
        <f t="shared" si="863"/>
        <v>Summer</v>
      </c>
      <c r="P3947">
        <f t="shared" si="864"/>
        <v>9.9527838861729494E-5</v>
      </c>
      <c r="Q3947">
        <f t="shared" si="865"/>
        <v>1.2173505105318547E-4</v>
      </c>
      <c r="R3947">
        <f t="shared" si="866"/>
        <v>1.4032693968384172E-4</v>
      </c>
      <c r="S3947">
        <f t="shared" si="867"/>
        <v>1.0414907699848941E-4</v>
      </c>
    </row>
    <row r="3948" spans="1:19" x14ac:dyDescent="0.25">
      <c r="A3948">
        <v>3946</v>
      </c>
      <c r="B3948">
        <v>213930.59426479999</v>
      </c>
      <c r="C3948">
        <v>180420.24772246499</v>
      </c>
      <c r="D3948">
        <v>152666.03522290001</v>
      </c>
      <c r="E3948">
        <v>72828.720248900005</v>
      </c>
      <c r="F3948">
        <f t="shared" si="854"/>
        <v>619845.59745906503</v>
      </c>
      <c r="G3948">
        <f t="shared" si="855"/>
        <v>165</v>
      </c>
      <c r="H3948" t="str">
        <f t="shared" si="857"/>
        <v>Day165</v>
      </c>
      <c r="I3948">
        <f t="shared" si="856"/>
        <v>9</v>
      </c>
      <c r="J3948" t="str">
        <f t="shared" si="858"/>
        <v>Hour9</v>
      </c>
      <c r="K3948">
        <f t="shared" si="859"/>
        <v>6</v>
      </c>
      <c r="L3948" t="str">
        <f t="shared" si="860"/>
        <v>Summer</v>
      </c>
      <c r="M3948">
        <f t="shared" si="861"/>
        <v>2117</v>
      </c>
      <c r="N3948" t="e">
        <f t="shared" si="862"/>
        <v>#N/A</v>
      </c>
      <c r="O3948" t="str">
        <f t="shared" si="863"/>
        <v>Summer</v>
      </c>
      <c r="P3948">
        <f t="shared" si="864"/>
        <v>1.0112292402546641E-4</v>
      </c>
      <c r="Q3948">
        <f t="shared" si="865"/>
        <v>1.3280960364519279E-4</v>
      </c>
      <c r="R3948">
        <f t="shared" si="866"/>
        <v>1.4700177876356303E-4</v>
      </c>
      <c r="S3948">
        <f t="shared" si="867"/>
        <v>1.019420711313089E-4</v>
      </c>
    </row>
    <row r="3949" spans="1:19" x14ac:dyDescent="0.25">
      <c r="A3949">
        <v>3947</v>
      </c>
      <c r="B3949">
        <v>226730.4617855</v>
      </c>
      <c r="C3949">
        <v>182246.789747412</v>
      </c>
      <c r="D3949">
        <v>163021.81884699001</v>
      </c>
      <c r="E3949">
        <v>80589.340655399996</v>
      </c>
      <c r="F3949">
        <f t="shared" si="854"/>
        <v>652588.41103530198</v>
      </c>
      <c r="G3949">
        <f t="shared" si="855"/>
        <v>165</v>
      </c>
      <c r="H3949" t="str">
        <f t="shared" si="857"/>
        <v>Day165</v>
      </c>
      <c r="I3949">
        <f t="shared" si="856"/>
        <v>10</v>
      </c>
      <c r="J3949" t="str">
        <f t="shared" si="858"/>
        <v>Hour10</v>
      </c>
      <c r="K3949">
        <f t="shared" si="859"/>
        <v>6</v>
      </c>
      <c r="L3949" t="str">
        <f t="shared" si="860"/>
        <v>Summer</v>
      </c>
      <c r="M3949">
        <f t="shared" si="861"/>
        <v>2117</v>
      </c>
      <c r="N3949" t="e">
        <f t="shared" si="862"/>
        <v>#N/A</v>
      </c>
      <c r="O3949" t="str">
        <f t="shared" si="863"/>
        <v>Summer</v>
      </c>
      <c r="P3949">
        <f t="shared" si="864"/>
        <v>1.0798238768491132E-4</v>
      </c>
      <c r="Q3949">
        <f t="shared" si="865"/>
        <v>1.4075585059494407E-4</v>
      </c>
      <c r="R3949">
        <f t="shared" si="866"/>
        <v>1.484899982402741E-4</v>
      </c>
      <c r="S3949">
        <f t="shared" si="867"/>
        <v>1.1280500700054736E-4</v>
      </c>
    </row>
    <row r="3950" spans="1:19" x14ac:dyDescent="0.25">
      <c r="A3950">
        <v>3948</v>
      </c>
      <c r="B3950">
        <v>235382.1508499</v>
      </c>
      <c r="C3950">
        <v>183243.15822853599</v>
      </c>
      <c r="D3950">
        <v>173230.70411702001</v>
      </c>
      <c r="E3950">
        <v>94840.637921300004</v>
      </c>
      <c r="F3950">
        <f t="shared" si="854"/>
        <v>686696.65111675602</v>
      </c>
      <c r="G3950">
        <f t="shared" si="855"/>
        <v>165</v>
      </c>
      <c r="H3950" t="str">
        <f t="shared" si="857"/>
        <v>Day165</v>
      </c>
      <c r="I3950">
        <f t="shared" si="856"/>
        <v>11</v>
      </c>
      <c r="J3950" t="str">
        <f t="shared" si="858"/>
        <v>Hour11</v>
      </c>
      <c r="K3950">
        <f t="shared" si="859"/>
        <v>6</v>
      </c>
      <c r="L3950" t="str">
        <f t="shared" si="860"/>
        <v>Summer</v>
      </c>
      <c r="M3950">
        <f t="shared" si="861"/>
        <v>2117</v>
      </c>
      <c r="N3950" t="e">
        <f t="shared" si="862"/>
        <v>#N/A</v>
      </c>
      <c r="O3950" t="str">
        <f t="shared" si="863"/>
        <v>Summer</v>
      </c>
      <c r="P3950">
        <f t="shared" si="864"/>
        <v>1.147445488168138E-4</v>
      </c>
      <c r="Q3950">
        <f t="shared" si="865"/>
        <v>1.4612687945340724E-4</v>
      </c>
      <c r="R3950">
        <f t="shared" si="866"/>
        <v>1.4930181365943086E-4</v>
      </c>
      <c r="S3950">
        <f t="shared" si="867"/>
        <v>1.3275327403899982E-4</v>
      </c>
    </row>
    <row r="3951" spans="1:19" x14ac:dyDescent="0.25">
      <c r="A3951">
        <v>3949</v>
      </c>
      <c r="B3951">
        <v>243048.50333519999</v>
      </c>
      <c r="C3951">
        <v>185101.32835814601</v>
      </c>
      <c r="D3951">
        <v>179657.0211673</v>
      </c>
      <c r="E3951">
        <v>106663.03825680001</v>
      </c>
      <c r="F3951">
        <f t="shared" si="854"/>
        <v>714469.89111744612</v>
      </c>
      <c r="G3951">
        <f t="shared" si="855"/>
        <v>165</v>
      </c>
      <c r="H3951" t="str">
        <f t="shared" si="857"/>
        <v>Day165</v>
      </c>
      <c r="I3951">
        <f t="shared" si="856"/>
        <v>12</v>
      </c>
      <c r="J3951" t="str">
        <f t="shared" si="858"/>
        <v>Hour12</v>
      </c>
      <c r="K3951">
        <f t="shared" si="859"/>
        <v>6</v>
      </c>
      <c r="L3951" t="str">
        <f t="shared" si="860"/>
        <v>Summer</v>
      </c>
      <c r="M3951">
        <f t="shared" si="861"/>
        <v>2117</v>
      </c>
      <c r="N3951" t="e">
        <f t="shared" si="862"/>
        <v>#N/A</v>
      </c>
      <c r="O3951" t="str">
        <f t="shared" si="863"/>
        <v>Summer</v>
      </c>
      <c r="P3951">
        <f t="shared" si="864"/>
        <v>1.1900121251997614E-4</v>
      </c>
      <c r="Q3951">
        <f t="shared" si="865"/>
        <v>1.5088620449747625E-4</v>
      </c>
      <c r="R3951">
        <f t="shared" si="866"/>
        <v>1.5081580290257933E-4</v>
      </c>
      <c r="S3951">
        <f t="shared" si="867"/>
        <v>1.4930169026580498E-4</v>
      </c>
    </row>
    <row r="3952" spans="1:19" x14ac:dyDescent="0.25">
      <c r="A3952">
        <v>3950</v>
      </c>
      <c r="B3952">
        <v>249475.2745415</v>
      </c>
      <c r="C3952">
        <v>186936.65326336501</v>
      </c>
      <c r="D3952">
        <v>185830.19716335999</v>
      </c>
      <c r="E3952">
        <v>110741.60619789999</v>
      </c>
      <c r="F3952">
        <f t="shared" si="854"/>
        <v>732983.73116612504</v>
      </c>
      <c r="G3952">
        <f t="shared" si="855"/>
        <v>165</v>
      </c>
      <c r="H3952" t="str">
        <f t="shared" si="857"/>
        <v>Day165</v>
      </c>
      <c r="I3952">
        <f t="shared" si="856"/>
        <v>13</v>
      </c>
      <c r="J3952" t="str">
        <f t="shared" si="858"/>
        <v>Hour13</v>
      </c>
      <c r="K3952">
        <f t="shared" si="859"/>
        <v>6</v>
      </c>
      <c r="L3952" t="str">
        <f t="shared" si="860"/>
        <v>Summer</v>
      </c>
      <c r="M3952">
        <f t="shared" si="861"/>
        <v>2117</v>
      </c>
      <c r="N3952" t="e">
        <f t="shared" si="862"/>
        <v>#N/A</v>
      </c>
      <c r="O3952" t="str">
        <f t="shared" si="863"/>
        <v>Summer</v>
      </c>
      <c r="P3952">
        <f t="shared" si="864"/>
        <v>1.2309020065891596E-4</v>
      </c>
      <c r="Q3952">
        <f t="shared" si="865"/>
        <v>1.5487598884580814E-4</v>
      </c>
      <c r="R3952">
        <f t="shared" si="866"/>
        <v>1.5231117844430499E-4</v>
      </c>
      <c r="S3952">
        <f t="shared" si="867"/>
        <v>1.5501066965943603E-4</v>
      </c>
    </row>
    <row r="3953" spans="1:19" x14ac:dyDescent="0.25">
      <c r="A3953">
        <v>3951</v>
      </c>
      <c r="B3953">
        <v>253955.5588575</v>
      </c>
      <c r="C3953">
        <v>187026.12511470501</v>
      </c>
      <c r="D3953">
        <v>190391.28084009001</v>
      </c>
      <c r="E3953">
        <v>124881.6002247</v>
      </c>
      <c r="F3953">
        <f t="shared" si="854"/>
        <v>756254.5650369951</v>
      </c>
      <c r="G3953">
        <f t="shared" si="855"/>
        <v>165</v>
      </c>
      <c r="H3953" t="str">
        <f t="shared" si="857"/>
        <v>Day165</v>
      </c>
      <c r="I3953">
        <f t="shared" si="856"/>
        <v>14</v>
      </c>
      <c r="J3953" t="str">
        <f t="shared" si="858"/>
        <v>Hour14</v>
      </c>
      <c r="K3953">
        <f t="shared" si="859"/>
        <v>6</v>
      </c>
      <c r="L3953" t="str">
        <f t="shared" si="860"/>
        <v>Summer</v>
      </c>
      <c r="M3953">
        <f t="shared" si="861"/>
        <v>2117</v>
      </c>
      <c r="N3953" t="e">
        <f t="shared" si="862"/>
        <v>#N/A</v>
      </c>
      <c r="O3953" t="str">
        <f t="shared" si="863"/>
        <v>Summer</v>
      </c>
      <c r="P3953">
        <f t="shared" si="864"/>
        <v>1.2611137113368689E-4</v>
      </c>
      <c r="Q3953">
        <f t="shared" si="865"/>
        <v>1.5765738056900051E-4</v>
      </c>
      <c r="R3953">
        <f t="shared" si="866"/>
        <v>1.523840778082194E-4</v>
      </c>
      <c r="S3953">
        <f t="shared" si="867"/>
        <v>1.7480313988203482E-4</v>
      </c>
    </row>
    <row r="3954" spans="1:19" x14ac:dyDescent="0.25">
      <c r="A3954">
        <v>3952</v>
      </c>
      <c r="B3954">
        <v>250898.3649014</v>
      </c>
      <c r="C3954">
        <v>182302.36642525799</v>
      </c>
      <c r="D3954">
        <v>199487.06506853999</v>
      </c>
      <c r="E3954">
        <v>160607.68891500001</v>
      </c>
      <c r="F3954">
        <f t="shared" si="854"/>
        <v>793295.48531019804</v>
      </c>
      <c r="G3954">
        <f t="shared" si="855"/>
        <v>165</v>
      </c>
      <c r="H3954" t="str">
        <f t="shared" si="857"/>
        <v>Day165</v>
      </c>
      <c r="I3954">
        <f t="shared" si="856"/>
        <v>15</v>
      </c>
      <c r="J3954" t="str">
        <f t="shared" si="858"/>
        <v>Hour15</v>
      </c>
      <c r="K3954">
        <f t="shared" si="859"/>
        <v>6</v>
      </c>
      <c r="L3954" t="str">
        <f t="shared" si="860"/>
        <v>Summer</v>
      </c>
      <c r="M3954">
        <f t="shared" si="861"/>
        <v>2117</v>
      </c>
      <c r="N3954" t="e">
        <f t="shared" si="862"/>
        <v>#N/A</v>
      </c>
      <c r="O3954" t="str">
        <f t="shared" si="863"/>
        <v>Summer</v>
      </c>
      <c r="P3954">
        <f t="shared" si="864"/>
        <v>1.3213623642964248E-4</v>
      </c>
      <c r="Q3954">
        <f t="shared" si="865"/>
        <v>1.5575945325770835E-4</v>
      </c>
      <c r="R3954">
        <f t="shared" si="866"/>
        <v>1.4853528068835997E-4</v>
      </c>
      <c r="S3954">
        <f t="shared" si="867"/>
        <v>2.2481076684654984E-4</v>
      </c>
    </row>
    <row r="3955" spans="1:19" x14ac:dyDescent="0.25">
      <c r="A3955">
        <v>3953</v>
      </c>
      <c r="B3955">
        <v>243676.42700309999</v>
      </c>
      <c r="C3955">
        <v>175432.86086576301</v>
      </c>
      <c r="D3955">
        <v>206669.01429245001</v>
      </c>
      <c r="E3955">
        <v>204077.23587890001</v>
      </c>
      <c r="F3955">
        <f t="shared" si="854"/>
        <v>829855.53804021305</v>
      </c>
      <c r="G3955">
        <f t="shared" si="855"/>
        <v>165</v>
      </c>
      <c r="H3955" t="str">
        <f t="shared" si="857"/>
        <v>Day165</v>
      </c>
      <c r="I3955">
        <f t="shared" si="856"/>
        <v>16</v>
      </c>
      <c r="J3955" t="str">
        <f t="shared" si="858"/>
        <v>Hour16</v>
      </c>
      <c r="K3955">
        <f t="shared" si="859"/>
        <v>6</v>
      </c>
      <c r="L3955" t="str">
        <f t="shared" si="860"/>
        <v>Summer</v>
      </c>
      <c r="M3955">
        <f t="shared" si="861"/>
        <v>2117</v>
      </c>
      <c r="N3955" t="e">
        <f t="shared" si="862"/>
        <v>#N/A</v>
      </c>
      <c r="O3955" t="str">
        <f t="shared" si="863"/>
        <v>Summer</v>
      </c>
      <c r="P3955">
        <f t="shared" si="864"/>
        <v>1.3689341575026762E-4</v>
      </c>
      <c r="Q3955">
        <f t="shared" si="865"/>
        <v>1.5127602388604865E-4</v>
      </c>
      <c r="R3955">
        <f t="shared" si="866"/>
        <v>1.4293818419160016E-4</v>
      </c>
      <c r="S3955">
        <f t="shared" si="867"/>
        <v>2.8565730696828974E-4</v>
      </c>
    </row>
    <row r="3956" spans="1:19" x14ac:dyDescent="0.25">
      <c r="A3956">
        <v>3954</v>
      </c>
      <c r="B3956">
        <v>226570.6299459</v>
      </c>
      <c r="C3956">
        <v>164398.35174234601</v>
      </c>
      <c r="D3956">
        <v>221277.38672241001</v>
      </c>
      <c r="E3956">
        <v>229092.96911860001</v>
      </c>
      <c r="F3956">
        <f t="shared" si="854"/>
        <v>841339.33752925601</v>
      </c>
      <c r="G3956">
        <f t="shared" si="855"/>
        <v>165</v>
      </c>
      <c r="H3956" t="str">
        <f t="shared" si="857"/>
        <v>Day165</v>
      </c>
      <c r="I3956">
        <f t="shared" si="856"/>
        <v>17</v>
      </c>
      <c r="J3956" t="str">
        <f t="shared" si="858"/>
        <v>Hour17</v>
      </c>
      <c r="K3956">
        <f t="shared" si="859"/>
        <v>6</v>
      </c>
      <c r="L3956" t="str">
        <f t="shared" si="860"/>
        <v>Summer</v>
      </c>
      <c r="M3956">
        <f t="shared" si="861"/>
        <v>2117</v>
      </c>
      <c r="N3956" t="e">
        <f t="shared" si="862"/>
        <v>#N/A</v>
      </c>
      <c r="O3956" t="str">
        <f t="shared" si="863"/>
        <v>Summer</v>
      </c>
      <c r="P3956">
        <f t="shared" si="864"/>
        <v>1.4656970906078503E-4</v>
      </c>
      <c r="Q3956">
        <f t="shared" si="865"/>
        <v>1.4065662587516939E-4</v>
      </c>
      <c r="R3956">
        <f t="shared" si="866"/>
        <v>1.3394754988418981E-4</v>
      </c>
      <c r="S3956">
        <f t="shared" si="867"/>
        <v>3.2067310360192429E-4</v>
      </c>
    </row>
    <row r="3957" spans="1:19" x14ac:dyDescent="0.25">
      <c r="A3957">
        <v>3955</v>
      </c>
      <c r="B3957">
        <v>212521.27715000001</v>
      </c>
      <c r="C3957">
        <v>160580.161499849</v>
      </c>
      <c r="D3957">
        <v>224846.62878853001</v>
      </c>
      <c r="E3957">
        <v>182117.11616609999</v>
      </c>
      <c r="F3957">
        <f t="shared" si="854"/>
        <v>780065.18360447907</v>
      </c>
      <c r="G3957">
        <f t="shared" si="855"/>
        <v>165</v>
      </c>
      <c r="H3957" t="str">
        <f t="shared" si="857"/>
        <v>Day165</v>
      </c>
      <c r="I3957">
        <f t="shared" si="856"/>
        <v>18</v>
      </c>
      <c r="J3957" t="str">
        <f t="shared" si="858"/>
        <v>Hour18</v>
      </c>
      <c r="K3957">
        <f t="shared" si="859"/>
        <v>6</v>
      </c>
      <c r="L3957" t="str">
        <f t="shared" si="860"/>
        <v>Summer</v>
      </c>
      <c r="M3957">
        <f t="shared" si="861"/>
        <v>2117</v>
      </c>
      <c r="N3957" t="e">
        <f t="shared" si="862"/>
        <v>#N/A</v>
      </c>
      <c r="O3957" t="str">
        <f t="shared" si="863"/>
        <v>Summer</v>
      </c>
      <c r="P3957">
        <f t="shared" si="864"/>
        <v>1.489339035180117E-4</v>
      </c>
      <c r="Q3957">
        <f t="shared" si="865"/>
        <v>1.3193468975982635E-4</v>
      </c>
      <c r="R3957">
        <f t="shared" si="866"/>
        <v>1.3083658665035067E-4</v>
      </c>
      <c r="S3957">
        <f t="shared" si="867"/>
        <v>2.5491860830430865E-4</v>
      </c>
    </row>
    <row r="3958" spans="1:19" x14ac:dyDescent="0.25">
      <c r="A3958">
        <v>3956</v>
      </c>
      <c r="B3958">
        <v>206784.502484</v>
      </c>
      <c r="C3958">
        <v>163498.53578413799</v>
      </c>
      <c r="D3958">
        <v>214692.35608751001</v>
      </c>
      <c r="E3958">
        <v>112932.40279969999</v>
      </c>
      <c r="F3958">
        <f t="shared" si="854"/>
        <v>697907.797155348</v>
      </c>
      <c r="G3958">
        <f t="shared" si="855"/>
        <v>165</v>
      </c>
      <c r="H3958" t="str">
        <f t="shared" si="857"/>
        <v>Day165</v>
      </c>
      <c r="I3958">
        <f t="shared" si="856"/>
        <v>19</v>
      </c>
      <c r="J3958" t="str">
        <f t="shared" si="858"/>
        <v>Hour19</v>
      </c>
      <c r="K3958">
        <f t="shared" si="859"/>
        <v>6</v>
      </c>
      <c r="L3958" t="str">
        <f t="shared" si="860"/>
        <v>Summer</v>
      </c>
      <c r="M3958">
        <f t="shared" si="861"/>
        <v>2117</v>
      </c>
      <c r="N3958" t="e">
        <f t="shared" si="862"/>
        <v>#N/A</v>
      </c>
      <c r="O3958" t="str">
        <f t="shared" si="863"/>
        <v>Summer</v>
      </c>
      <c r="P3958">
        <f t="shared" si="864"/>
        <v>1.4220791665800128E-4</v>
      </c>
      <c r="Q3958">
        <f t="shared" si="865"/>
        <v>1.2837326007179313E-4</v>
      </c>
      <c r="R3958">
        <f t="shared" si="866"/>
        <v>1.3321440297808484E-4</v>
      </c>
      <c r="S3958">
        <f t="shared" si="867"/>
        <v>1.5807723930739439E-4</v>
      </c>
    </row>
    <row r="3959" spans="1:19" x14ac:dyDescent="0.25">
      <c r="A3959">
        <v>3957</v>
      </c>
      <c r="B3959">
        <v>201681.66055530001</v>
      </c>
      <c r="C3959">
        <v>166464.93989263801</v>
      </c>
      <c r="D3959">
        <v>205369.47728597</v>
      </c>
      <c r="E3959">
        <v>87453.571901200005</v>
      </c>
      <c r="F3959">
        <f t="shared" si="854"/>
        <v>660969.64963510807</v>
      </c>
      <c r="G3959">
        <f t="shared" si="855"/>
        <v>165</v>
      </c>
      <c r="H3959" t="str">
        <f t="shared" si="857"/>
        <v>Day165</v>
      </c>
      <c r="I3959">
        <f t="shared" si="856"/>
        <v>20</v>
      </c>
      <c r="J3959" t="str">
        <f t="shared" si="858"/>
        <v>Hour20</v>
      </c>
      <c r="K3959">
        <f t="shared" si="859"/>
        <v>6</v>
      </c>
      <c r="L3959" t="str">
        <f t="shared" si="860"/>
        <v>Summer</v>
      </c>
      <c r="M3959">
        <f t="shared" si="861"/>
        <v>2117</v>
      </c>
      <c r="N3959" t="e">
        <f t="shared" si="862"/>
        <v>#N/A</v>
      </c>
      <c r="O3959" t="str">
        <f t="shared" si="863"/>
        <v>Summer</v>
      </c>
      <c r="P3959">
        <f t="shared" si="864"/>
        <v>1.3603262846524584E-4</v>
      </c>
      <c r="Q3959">
        <f t="shared" si="865"/>
        <v>1.2520538024448868E-4</v>
      </c>
      <c r="R3959">
        <f t="shared" si="866"/>
        <v>1.3563135277161264E-4</v>
      </c>
      <c r="S3959">
        <f t="shared" si="867"/>
        <v>1.2241322128097977E-4</v>
      </c>
    </row>
    <row r="3960" spans="1:19" x14ac:dyDescent="0.25">
      <c r="A3960">
        <v>3958</v>
      </c>
      <c r="B3960">
        <v>186962.34954679999</v>
      </c>
      <c r="C3960">
        <v>164759.38649261501</v>
      </c>
      <c r="D3960">
        <v>191965.51122856</v>
      </c>
      <c r="E3960">
        <v>69160.301003500004</v>
      </c>
      <c r="F3960">
        <f t="shared" si="854"/>
        <v>612847.54827147501</v>
      </c>
      <c r="G3960">
        <f t="shared" si="855"/>
        <v>165</v>
      </c>
      <c r="H3960" t="str">
        <f t="shared" si="857"/>
        <v>Day165</v>
      </c>
      <c r="I3960">
        <f t="shared" si="856"/>
        <v>21</v>
      </c>
      <c r="J3960" t="str">
        <f t="shared" si="858"/>
        <v>Hour21</v>
      </c>
      <c r="K3960">
        <f t="shared" si="859"/>
        <v>6</v>
      </c>
      <c r="L3960" t="str">
        <f t="shared" si="860"/>
        <v>Summer</v>
      </c>
      <c r="M3960">
        <f t="shared" si="861"/>
        <v>2117</v>
      </c>
      <c r="N3960" t="e">
        <f t="shared" si="862"/>
        <v>#N/A</v>
      </c>
      <c r="O3960" t="str">
        <f t="shared" si="863"/>
        <v>Summer</v>
      </c>
      <c r="P3960">
        <f t="shared" si="864"/>
        <v>1.2715410981318037E-4</v>
      </c>
      <c r="Q3960">
        <f t="shared" si="865"/>
        <v>1.160675294023155E-4</v>
      </c>
      <c r="R3960">
        <f t="shared" si="866"/>
        <v>1.3424171171555279E-4</v>
      </c>
      <c r="S3960">
        <f t="shared" si="867"/>
        <v>9.6807197768493242E-5</v>
      </c>
    </row>
    <row r="3961" spans="1:19" x14ac:dyDescent="0.25">
      <c r="A3961">
        <v>3959</v>
      </c>
      <c r="B3961">
        <v>172704.84543789999</v>
      </c>
      <c r="C3961">
        <v>159717.28815577101</v>
      </c>
      <c r="D3961">
        <v>168417.70273064001</v>
      </c>
      <c r="E3961">
        <v>50190.949972000002</v>
      </c>
      <c r="F3961">
        <f t="shared" si="854"/>
        <v>551030.78629631107</v>
      </c>
      <c r="G3961">
        <f t="shared" si="855"/>
        <v>165</v>
      </c>
      <c r="H3961" t="str">
        <f t="shared" si="857"/>
        <v>Day165</v>
      </c>
      <c r="I3961">
        <f t="shared" si="856"/>
        <v>22</v>
      </c>
      <c r="J3961" t="str">
        <f t="shared" si="858"/>
        <v>Hour22</v>
      </c>
      <c r="K3961">
        <f t="shared" si="859"/>
        <v>6</v>
      </c>
      <c r="L3961" t="str">
        <f t="shared" si="860"/>
        <v>Summer</v>
      </c>
      <c r="M3961">
        <f t="shared" si="861"/>
        <v>2117</v>
      </c>
      <c r="N3961" t="e">
        <f t="shared" si="862"/>
        <v>#N/A</v>
      </c>
      <c r="O3961" t="str">
        <f t="shared" si="863"/>
        <v>Summer</v>
      </c>
      <c r="P3961">
        <f t="shared" si="864"/>
        <v>1.1155651309676149E-4</v>
      </c>
      <c r="Q3961">
        <f t="shared" si="865"/>
        <v>1.07216371501408E-4</v>
      </c>
      <c r="R3961">
        <f t="shared" si="866"/>
        <v>1.3013353963634673E-4</v>
      </c>
      <c r="S3961">
        <f t="shared" si="867"/>
        <v>7.0254830439243787E-5</v>
      </c>
    </row>
    <row r="3962" spans="1:19" x14ac:dyDescent="0.25">
      <c r="A3962">
        <v>3960</v>
      </c>
      <c r="B3962">
        <v>163946.41840230001</v>
      </c>
      <c r="C3962">
        <v>155056.96571022499</v>
      </c>
      <c r="D3962">
        <v>141742.02214674</v>
      </c>
      <c r="E3962">
        <v>38509.788973499999</v>
      </c>
      <c r="F3962">
        <f t="shared" si="854"/>
        <v>499255.19523276505</v>
      </c>
      <c r="G3962">
        <f t="shared" si="855"/>
        <v>165</v>
      </c>
      <c r="H3962" t="str">
        <f t="shared" si="857"/>
        <v>Day165</v>
      </c>
      <c r="I3962">
        <f t="shared" si="856"/>
        <v>23</v>
      </c>
      <c r="J3962" t="str">
        <f t="shared" si="858"/>
        <v>Hour23</v>
      </c>
      <c r="K3962">
        <f t="shared" si="859"/>
        <v>6</v>
      </c>
      <c r="L3962" t="str">
        <f t="shared" si="860"/>
        <v>Summer</v>
      </c>
      <c r="M3962">
        <f t="shared" si="861"/>
        <v>2117</v>
      </c>
      <c r="N3962" t="e">
        <f t="shared" si="862"/>
        <v>#N/A</v>
      </c>
      <c r="O3962" t="str">
        <f t="shared" si="863"/>
        <v>Summer</v>
      </c>
      <c r="P3962">
        <f t="shared" si="864"/>
        <v>9.3887076557882271E-5</v>
      </c>
      <c r="Q3962">
        <f t="shared" si="865"/>
        <v>1.0177907896664517E-4</v>
      </c>
      <c r="R3962">
        <f t="shared" si="866"/>
        <v>1.263364287369046E-4</v>
      </c>
      <c r="S3962">
        <f t="shared" si="867"/>
        <v>5.3904114110085934E-5</v>
      </c>
    </row>
    <row r="3963" spans="1:19" x14ac:dyDescent="0.25">
      <c r="A3963">
        <v>3961</v>
      </c>
      <c r="B3963">
        <v>160153.89146429999</v>
      </c>
      <c r="C3963">
        <v>151508.145629593</v>
      </c>
      <c r="D3963">
        <v>120941.13636280299</v>
      </c>
      <c r="E3963">
        <v>27630.5341572</v>
      </c>
      <c r="F3963">
        <f t="shared" si="854"/>
        <v>460233.707613896</v>
      </c>
      <c r="G3963">
        <f t="shared" si="855"/>
        <v>166</v>
      </c>
      <c r="H3963" t="str">
        <f t="shared" si="857"/>
        <v>Day166</v>
      </c>
      <c r="I3963">
        <f t="shared" si="856"/>
        <v>0</v>
      </c>
      <c r="J3963" t="str">
        <f t="shared" si="858"/>
        <v>Hour0</v>
      </c>
      <c r="K3963">
        <f t="shared" si="859"/>
        <v>6</v>
      </c>
      <c r="L3963" t="str">
        <f t="shared" si="860"/>
        <v>Summer</v>
      </c>
      <c r="M3963">
        <f t="shared" si="861"/>
        <v>63</v>
      </c>
      <c r="N3963">
        <f t="shared" si="862"/>
        <v>849229.97130258195</v>
      </c>
      <c r="O3963" t="str">
        <f t="shared" si="863"/>
        <v>Summer</v>
      </c>
      <c r="P3963">
        <f t="shared" si="864"/>
        <v>8.0108986429843447E-5</v>
      </c>
      <c r="Q3963">
        <f t="shared" si="865"/>
        <v>9.9424651816192589E-5</v>
      </c>
      <c r="R3963">
        <f t="shared" si="866"/>
        <v>1.2344494138473533E-4</v>
      </c>
      <c r="S3963">
        <f t="shared" si="867"/>
        <v>3.8675866729813718E-5</v>
      </c>
    </row>
    <row r="3964" spans="1:19" x14ac:dyDescent="0.25">
      <c r="A3964">
        <v>3962</v>
      </c>
      <c r="B3964">
        <v>156447.8350891</v>
      </c>
      <c r="C3964">
        <v>151739.81366298301</v>
      </c>
      <c r="D3964">
        <v>106293.149875812</v>
      </c>
      <c r="E3964">
        <v>21966.565595299999</v>
      </c>
      <c r="F3964">
        <f t="shared" si="854"/>
        <v>436447.36422319501</v>
      </c>
      <c r="G3964">
        <f t="shared" si="855"/>
        <v>166</v>
      </c>
      <c r="H3964" t="str">
        <f t="shared" si="857"/>
        <v>Day166</v>
      </c>
      <c r="I3964">
        <f t="shared" si="856"/>
        <v>1</v>
      </c>
      <c r="J3964" t="str">
        <f t="shared" si="858"/>
        <v>Hour1</v>
      </c>
      <c r="K3964">
        <f t="shared" si="859"/>
        <v>6</v>
      </c>
      <c r="L3964" t="str">
        <f t="shared" si="860"/>
        <v>Summer</v>
      </c>
      <c r="M3964">
        <f t="shared" si="861"/>
        <v>2117</v>
      </c>
      <c r="N3964" t="e">
        <f t="shared" si="862"/>
        <v>#N/A</v>
      </c>
      <c r="O3964" t="str">
        <f t="shared" si="863"/>
        <v>Summer</v>
      </c>
      <c r="P3964">
        <f t="shared" si="864"/>
        <v>7.0406453561367802E-5</v>
      </c>
      <c r="Q3964">
        <f t="shared" si="865"/>
        <v>9.7123906193676289E-5</v>
      </c>
      <c r="R3964">
        <f t="shared" si="866"/>
        <v>1.23633698541545E-4</v>
      </c>
      <c r="S3964">
        <f t="shared" si="867"/>
        <v>3.0747721294202713E-5</v>
      </c>
    </row>
    <row r="3965" spans="1:19" x14ac:dyDescent="0.25">
      <c r="A3965">
        <v>3963</v>
      </c>
      <c r="B3965">
        <v>153701.9656502</v>
      </c>
      <c r="C3965">
        <v>153527.48501653399</v>
      </c>
      <c r="D3965">
        <v>97623.807128223998</v>
      </c>
      <c r="E3965">
        <v>17592.634320699999</v>
      </c>
      <c r="F3965">
        <f t="shared" si="854"/>
        <v>422445.89211565803</v>
      </c>
      <c r="G3965">
        <f t="shared" si="855"/>
        <v>166</v>
      </c>
      <c r="H3965" t="str">
        <f t="shared" si="857"/>
        <v>Day166</v>
      </c>
      <c r="I3965">
        <f t="shared" si="856"/>
        <v>2</v>
      </c>
      <c r="J3965" t="str">
        <f t="shared" si="858"/>
        <v>Hour2</v>
      </c>
      <c r="K3965">
        <f t="shared" si="859"/>
        <v>6</v>
      </c>
      <c r="L3965" t="str">
        <f t="shared" si="860"/>
        <v>Summer</v>
      </c>
      <c r="M3965">
        <f t="shared" si="861"/>
        <v>2117</v>
      </c>
      <c r="N3965" t="e">
        <f t="shared" si="862"/>
        <v>#N/A</v>
      </c>
      <c r="O3965" t="str">
        <f t="shared" si="863"/>
        <v>Summer</v>
      </c>
      <c r="P3965">
        <f t="shared" si="864"/>
        <v>6.4664054561255636E-5</v>
      </c>
      <c r="Q3965">
        <f t="shared" si="865"/>
        <v>9.5419251312054435E-5</v>
      </c>
      <c r="R3965">
        <f t="shared" si="866"/>
        <v>1.2509024719467013E-4</v>
      </c>
      <c r="S3965">
        <f t="shared" si="867"/>
        <v>2.4625306790764226E-5</v>
      </c>
    </row>
    <row r="3966" spans="1:19" x14ac:dyDescent="0.25">
      <c r="A3966">
        <v>3964</v>
      </c>
      <c r="B3966">
        <v>155533.8400005</v>
      </c>
      <c r="C3966">
        <v>153452.25375663201</v>
      </c>
      <c r="D3966">
        <v>95308.862027129901</v>
      </c>
      <c r="E3966">
        <v>18008.8214401</v>
      </c>
      <c r="F3966">
        <f t="shared" si="854"/>
        <v>422303.7772243619</v>
      </c>
      <c r="G3966">
        <f t="shared" si="855"/>
        <v>166</v>
      </c>
      <c r="H3966" t="str">
        <f t="shared" si="857"/>
        <v>Day166</v>
      </c>
      <c r="I3966">
        <f t="shared" si="856"/>
        <v>3</v>
      </c>
      <c r="J3966" t="str">
        <f t="shared" si="858"/>
        <v>Hour3</v>
      </c>
      <c r="K3966">
        <f t="shared" si="859"/>
        <v>6</v>
      </c>
      <c r="L3966" t="str">
        <f t="shared" si="860"/>
        <v>Summer</v>
      </c>
      <c r="M3966">
        <f t="shared" si="861"/>
        <v>2117</v>
      </c>
      <c r="N3966" t="e">
        <f t="shared" si="862"/>
        <v>#N/A</v>
      </c>
      <c r="O3966" t="str">
        <f t="shared" si="863"/>
        <v>Summer</v>
      </c>
      <c r="P3966">
        <f t="shared" si="864"/>
        <v>6.313068129169194E-5</v>
      </c>
      <c r="Q3966">
        <f t="shared" si="865"/>
        <v>9.6556491673711146E-5</v>
      </c>
      <c r="R3966">
        <f t="shared" si="866"/>
        <v>1.2502895069849623E-4</v>
      </c>
      <c r="S3966">
        <f t="shared" si="867"/>
        <v>2.520786511095454E-5</v>
      </c>
    </row>
    <row r="3967" spans="1:19" x14ac:dyDescent="0.25">
      <c r="A3967">
        <v>3965</v>
      </c>
      <c r="B3967">
        <v>161454.12927149999</v>
      </c>
      <c r="C3967">
        <v>154838.97610031499</v>
      </c>
      <c r="D3967">
        <v>99645.663775260007</v>
      </c>
      <c r="E3967">
        <v>16849.484656699999</v>
      </c>
      <c r="F3967">
        <f t="shared" si="854"/>
        <v>432788.25380377501</v>
      </c>
      <c r="G3967">
        <f t="shared" si="855"/>
        <v>166</v>
      </c>
      <c r="H3967" t="str">
        <f t="shared" si="857"/>
        <v>Day166</v>
      </c>
      <c r="I3967">
        <f t="shared" si="856"/>
        <v>4</v>
      </c>
      <c r="J3967" t="str">
        <f t="shared" si="858"/>
        <v>Hour4</v>
      </c>
      <c r="K3967">
        <f t="shared" si="859"/>
        <v>6</v>
      </c>
      <c r="L3967" t="str">
        <f t="shared" si="860"/>
        <v>Summer</v>
      </c>
      <c r="M3967">
        <f t="shared" si="861"/>
        <v>2117</v>
      </c>
      <c r="N3967" t="e">
        <f t="shared" si="862"/>
        <v>#N/A</v>
      </c>
      <c r="O3967" t="str">
        <f t="shared" si="863"/>
        <v>Summer</v>
      </c>
      <c r="P3967">
        <f t="shared" si="864"/>
        <v>6.6003291909039582E-5</v>
      </c>
      <c r="Q3967">
        <f t="shared" si="865"/>
        <v>1.0023184850730719E-4</v>
      </c>
      <c r="R3967">
        <f t="shared" si="866"/>
        <v>1.2615881640783808E-4</v>
      </c>
      <c r="S3967">
        <f t="shared" si="867"/>
        <v>2.3585082334673491E-5</v>
      </c>
    </row>
    <row r="3968" spans="1:19" x14ac:dyDescent="0.25">
      <c r="A3968">
        <v>3966</v>
      </c>
      <c r="B3968">
        <v>169744.6546712</v>
      </c>
      <c r="C3968">
        <v>158427.704006841</v>
      </c>
      <c r="D3968">
        <v>109299.16217272999</v>
      </c>
      <c r="E3968">
        <v>25082.6204077</v>
      </c>
      <c r="F3968">
        <f t="shared" si="854"/>
        <v>462554.14125847101</v>
      </c>
      <c r="G3968">
        <f t="shared" si="855"/>
        <v>166</v>
      </c>
      <c r="H3968" t="str">
        <f t="shared" si="857"/>
        <v>Day166</v>
      </c>
      <c r="I3968">
        <f t="shared" si="856"/>
        <v>5</v>
      </c>
      <c r="J3968" t="str">
        <f t="shared" si="858"/>
        <v>Hour5</v>
      </c>
      <c r="K3968">
        <f t="shared" si="859"/>
        <v>6</v>
      </c>
      <c r="L3968" t="str">
        <f t="shared" si="860"/>
        <v>Summer</v>
      </c>
      <c r="M3968">
        <f t="shared" si="861"/>
        <v>2117</v>
      </c>
      <c r="N3968" t="e">
        <f t="shared" si="862"/>
        <v>#N/A</v>
      </c>
      <c r="O3968" t="str">
        <f t="shared" si="863"/>
        <v>Summer</v>
      </c>
      <c r="P3968">
        <f t="shared" si="864"/>
        <v>7.2397575900249762E-5</v>
      </c>
      <c r="Q3968">
        <f t="shared" si="865"/>
        <v>1.0537866444603958E-4</v>
      </c>
      <c r="R3968">
        <f t="shared" si="866"/>
        <v>1.2908281963041026E-4</v>
      </c>
      <c r="S3968">
        <f t="shared" si="867"/>
        <v>3.5109422011297719E-5</v>
      </c>
    </row>
    <row r="3969" spans="1:19" x14ac:dyDescent="0.25">
      <c r="A3969">
        <v>3967</v>
      </c>
      <c r="B3969">
        <v>174547.94114859999</v>
      </c>
      <c r="C3969">
        <v>159817.85115728501</v>
      </c>
      <c r="D3969">
        <v>131447.68253594599</v>
      </c>
      <c r="E3969">
        <v>43198.126280199998</v>
      </c>
      <c r="F3969">
        <f t="shared" si="854"/>
        <v>509011.60112203099</v>
      </c>
      <c r="G3969">
        <f t="shared" si="855"/>
        <v>166</v>
      </c>
      <c r="H3969" t="str">
        <f t="shared" si="857"/>
        <v>Day166</v>
      </c>
      <c r="I3969">
        <f t="shared" si="856"/>
        <v>6</v>
      </c>
      <c r="J3969" t="str">
        <f t="shared" si="858"/>
        <v>Hour6</v>
      </c>
      <c r="K3969">
        <f t="shared" si="859"/>
        <v>6</v>
      </c>
      <c r="L3969" t="str">
        <f t="shared" si="860"/>
        <v>Summer</v>
      </c>
      <c r="M3969">
        <f t="shared" si="861"/>
        <v>2117</v>
      </c>
      <c r="N3969" t="e">
        <f t="shared" si="862"/>
        <v>#N/A</v>
      </c>
      <c r="O3969" t="str">
        <f t="shared" si="863"/>
        <v>Summer</v>
      </c>
      <c r="P3969">
        <f t="shared" si="864"/>
        <v>8.7068312182199308E-5</v>
      </c>
      <c r="Q3969">
        <f t="shared" si="865"/>
        <v>1.0836057816179449E-4</v>
      </c>
      <c r="R3969">
        <f t="shared" si="866"/>
        <v>1.302154757842402E-4</v>
      </c>
      <c r="S3969">
        <f t="shared" si="867"/>
        <v>6.0466618758990558E-5</v>
      </c>
    </row>
    <row r="3970" spans="1:19" x14ac:dyDescent="0.25">
      <c r="A3970">
        <v>3968</v>
      </c>
      <c r="B3970">
        <v>186052.84388649999</v>
      </c>
      <c r="C3970">
        <v>165674.13795499099</v>
      </c>
      <c r="D3970">
        <v>145549.38098288301</v>
      </c>
      <c r="E3970">
        <v>67457.734288699998</v>
      </c>
      <c r="F3970">
        <f t="shared" si="854"/>
        <v>564734.09711307404</v>
      </c>
      <c r="G3970">
        <f t="shared" si="855"/>
        <v>166</v>
      </c>
      <c r="H3970" t="str">
        <f t="shared" si="857"/>
        <v>Day166</v>
      </c>
      <c r="I3970">
        <f t="shared" si="856"/>
        <v>7</v>
      </c>
      <c r="J3970" t="str">
        <f t="shared" si="858"/>
        <v>Hour7</v>
      </c>
      <c r="K3970">
        <f t="shared" si="859"/>
        <v>6</v>
      </c>
      <c r="L3970" t="str">
        <f t="shared" si="860"/>
        <v>Summer</v>
      </c>
      <c r="M3970">
        <f t="shared" si="861"/>
        <v>2117</v>
      </c>
      <c r="N3970" t="e">
        <f t="shared" si="862"/>
        <v>#N/A</v>
      </c>
      <c r="O3970" t="str">
        <f t="shared" si="863"/>
        <v>Summer</v>
      </c>
      <c r="P3970">
        <f t="shared" si="864"/>
        <v>9.6408994794396655E-5</v>
      </c>
      <c r="Q3970">
        <f t="shared" si="865"/>
        <v>1.1550290195072253E-4</v>
      </c>
      <c r="R3970">
        <f t="shared" si="866"/>
        <v>1.3498702768642261E-4</v>
      </c>
      <c r="S3970">
        <f t="shared" si="867"/>
        <v>9.4424028373881196E-5</v>
      </c>
    </row>
    <row r="3971" spans="1:19" x14ac:dyDescent="0.25">
      <c r="A3971">
        <v>3969</v>
      </c>
      <c r="B3971">
        <v>200253.3035567</v>
      </c>
      <c r="C3971">
        <v>174007.128786152</v>
      </c>
      <c r="D3971">
        <v>154542.14809877099</v>
      </c>
      <c r="E3971">
        <v>75034.271711099995</v>
      </c>
      <c r="F3971">
        <f t="shared" ref="F3971:F4034" si="868">SUM(B3971:E3971)</f>
        <v>603836.852152723</v>
      </c>
      <c r="G3971">
        <f t="shared" ref="G3971:G4034" si="869">CEILING(A3971/24,1)</f>
        <v>166</v>
      </c>
      <c r="H3971" t="str">
        <f t="shared" si="857"/>
        <v>Day166</v>
      </c>
      <c r="I3971">
        <f t="shared" ref="I3971:I4034" si="870">A3971-(G3971-1)*24-1</f>
        <v>8</v>
      </c>
      <c r="J3971" t="str">
        <f t="shared" si="858"/>
        <v>Hour8</v>
      </c>
      <c r="K3971">
        <f t="shared" si="859"/>
        <v>6</v>
      </c>
      <c r="L3971" t="str">
        <f t="shared" si="860"/>
        <v>Summer</v>
      </c>
      <c r="M3971">
        <f t="shared" si="861"/>
        <v>2117</v>
      </c>
      <c r="N3971" t="e">
        <f t="shared" si="862"/>
        <v>#N/A</v>
      </c>
      <c r="O3971" t="str">
        <f t="shared" si="863"/>
        <v>Summer</v>
      </c>
      <c r="P3971">
        <f t="shared" si="864"/>
        <v>1.0236562361829269E-4</v>
      </c>
      <c r="Q3971">
        <f t="shared" si="865"/>
        <v>1.2431864626658414E-4</v>
      </c>
      <c r="R3971">
        <f t="shared" si="866"/>
        <v>1.4177653435246739E-4</v>
      </c>
      <c r="S3971">
        <f t="shared" si="867"/>
        <v>1.0502929390928637E-4</v>
      </c>
    </row>
    <row r="3972" spans="1:19" x14ac:dyDescent="0.25">
      <c r="A3972">
        <v>3970</v>
      </c>
      <c r="B3972">
        <v>219108.53239400001</v>
      </c>
      <c r="C3972">
        <v>182345.714280313</v>
      </c>
      <c r="D3972">
        <v>157808.89614131101</v>
      </c>
      <c r="E3972">
        <v>73539.987221000003</v>
      </c>
      <c r="F3972">
        <f t="shared" si="868"/>
        <v>632803.13003662403</v>
      </c>
      <c r="G3972">
        <f t="shared" si="869"/>
        <v>166</v>
      </c>
      <c r="H3972" t="str">
        <f t="shared" ref="H3972:H4035" si="871">CONCATENATE("Day",G3972)</f>
        <v>Day166</v>
      </c>
      <c r="I3972">
        <f t="shared" si="870"/>
        <v>9</v>
      </c>
      <c r="J3972" t="str">
        <f t="shared" ref="J3972:J4035" si="872">CONCATENATE("Hour",I3972)</f>
        <v>Hour9</v>
      </c>
      <c r="K3972">
        <f t="shared" ref="K3972:K4035" si="873">MONTH(G3972)</f>
        <v>6</v>
      </c>
      <c r="L3972" t="str">
        <f t="shared" ref="L3972:L4035" si="874">IF(AND(K3972&gt;=3,K3972&lt;=5),"Spring",IF(AND(K3972&gt;=6,K3972&lt;=8),"Summer",IF(AND(K3972&gt;=9,K3972&lt;=10),"Fall","Winter")))</f>
        <v>Summer</v>
      </c>
      <c r="M3972">
        <f t="shared" ref="M3972:M4035" si="875">COUNTIFS($L$3:$L$8762,L3972,$N$3:$N$8762,"&gt;"&amp;N3972+1)+1</f>
        <v>2117</v>
      </c>
      <c r="N3972" t="e">
        <f t="shared" ref="N3972:N4035" si="876">IF(G3972=G3971,NA(),_xlfn.MAXIFS($F$3:$F$8762,$G$3:$G$8762,G3972))</f>
        <v>#N/A</v>
      </c>
      <c r="O3972" t="str">
        <f t="shared" ref="O3972:O4035" si="877">IF(G3972=G3971,O3971,IF(AND(OR(L3972="Winter",L3972="Summer"),M3972&lt;=5),CONCATENATE(L3972," Peak ",M3972),L3972))</f>
        <v>Summer</v>
      </c>
      <c r="P3972">
        <f t="shared" ref="P3972:P4035" si="878">D3972/SUM($D$3:$D$8762)</f>
        <v>1.0452945209286987E-4</v>
      </c>
      <c r="Q3972">
        <f t="shared" ref="Q3972:Q4035" si="879">B3972/SUM($B$3:$B$8762)</f>
        <v>1.3602410371705811E-4</v>
      </c>
      <c r="R3972">
        <f t="shared" ref="R3972:R4035" si="880">C3972/SUM($C$3:$C$8762)</f>
        <v>1.4857059940607105E-4</v>
      </c>
      <c r="S3972">
        <f t="shared" ref="S3972:S4035" si="881">E3972/SUM($E$3:$E$8762)</f>
        <v>1.029376677587845E-4</v>
      </c>
    </row>
    <row r="3973" spans="1:19" x14ac:dyDescent="0.25">
      <c r="A3973">
        <v>3971</v>
      </c>
      <c r="B3973">
        <v>232537.8606475</v>
      </c>
      <c r="C3973">
        <v>184238.63161425301</v>
      </c>
      <c r="D3973">
        <v>168759.01953046001</v>
      </c>
      <c r="E3973">
        <v>81362.443636199998</v>
      </c>
      <c r="F3973">
        <f t="shared" si="868"/>
        <v>666897.955428413</v>
      </c>
      <c r="G3973">
        <f t="shared" si="869"/>
        <v>166</v>
      </c>
      <c r="H3973" t="str">
        <f t="shared" si="871"/>
        <v>Day166</v>
      </c>
      <c r="I3973">
        <f t="shared" si="870"/>
        <v>10</v>
      </c>
      <c r="J3973" t="str">
        <f t="shared" si="872"/>
        <v>Hour10</v>
      </c>
      <c r="K3973">
        <f t="shared" si="873"/>
        <v>6</v>
      </c>
      <c r="L3973" t="str">
        <f t="shared" si="874"/>
        <v>Summer</v>
      </c>
      <c r="M3973">
        <f t="shared" si="875"/>
        <v>2117</v>
      </c>
      <c r="N3973" t="e">
        <f t="shared" si="876"/>
        <v>#N/A</v>
      </c>
      <c r="O3973" t="str">
        <f t="shared" si="877"/>
        <v>Summer</v>
      </c>
      <c r="P3973">
        <f t="shared" si="878"/>
        <v>1.117825945088216E-4</v>
      </c>
      <c r="Q3973">
        <f t="shared" si="879"/>
        <v>1.4436112427598235E-4</v>
      </c>
      <c r="R3973">
        <f t="shared" si="880"/>
        <v>1.5011289977786527E-4</v>
      </c>
      <c r="S3973">
        <f t="shared" si="881"/>
        <v>1.1388715864060355E-4</v>
      </c>
    </row>
    <row r="3974" spans="1:19" x14ac:dyDescent="0.25">
      <c r="A3974">
        <v>3972</v>
      </c>
      <c r="B3974">
        <v>241447.47044939999</v>
      </c>
      <c r="C3974">
        <v>185156.717526628</v>
      </c>
      <c r="D3974">
        <v>179118.57928630599</v>
      </c>
      <c r="E3974">
        <v>95706.904155700002</v>
      </c>
      <c r="F3974">
        <f t="shared" si="868"/>
        <v>701429.67141803401</v>
      </c>
      <c r="G3974">
        <f t="shared" si="869"/>
        <v>166</v>
      </c>
      <c r="H3974" t="str">
        <f t="shared" si="871"/>
        <v>Day166</v>
      </c>
      <c r="I3974">
        <f t="shared" si="870"/>
        <v>11</v>
      </c>
      <c r="J3974" t="str">
        <f t="shared" si="872"/>
        <v>Hour11</v>
      </c>
      <c r="K3974">
        <f t="shared" si="873"/>
        <v>6</v>
      </c>
      <c r="L3974" t="str">
        <f t="shared" si="874"/>
        <v>Summer</v>
      </c>
      <c r="M3974">
        <f t="shared" si="875"/>
        <v>2117</v>
      </c>
      <c r="N3974" t="e">
        <f t="shared" si="876"/>
        <v>#N/A</v>
      </c>
      <c r="O3974" t="str">
        <f t="shared" si="877"/>
        <v>Summer</v>
      </c>
      <c r="P3974">
        <f t="shared" si="878"/>
        <v>1.1864455940231059E-4</v>
      </c>
      <c r="Q3974">
        <f t="shared" si="879"/>
        <v>1.4989227212554621E-4</v>
      </c>
      <c r="R3974">
        <f t="shared" si="880"/>
        <v>1.5086093257285675E-4</v>
      </c>
      <c r="S3974">
        <f t="shared" si="881"/>
        <v>1.3396583103277989E-4</v>
      </c>
    </row>
    <row r="3975" spans="1:19" x14ac:dyDescent="0.25">
      <c r="A3975">
        <v>3973</v>
      </c>
      <c r="B3975">
        <v>249056.59058610001</v>
      </c>
      <c r="C3975">
        <v>186844.18218189999</v>
      </c>
      <c r="D3975">
        <v>185470.09125655799</v>
      </c>
      <c r="E3975">
        <v>107476.8319723</v>
      </c>
      <c r="F3975">
        <f t="shared" si="868"/>
        <v>728847.69599685795</v>
      </c>
      <c r="G3975">
        <f t="shared" si="869"/>
        <v>166</v>
      </c>
      <c r="H3975" t="str">
        <f t="shared" si="871"/>
        <v>Day166</v>
      </c>
      <c r="I3975">
        <f t="shared" si="870"/>
        <v>12</v>
      </c>
      <c r="J3975" t="str">
        <f t="shared" si="872"/>
        <v>Hour12</v>
      </c>
      <c r="K3975">
        <f t="shared" si="873"/>
        <v>6</v>
      </c>
      <c r="L3975" t="str">
        <f t="shared" si="874"/>
        <v>Summer</v>
      </c>
      <c r="M3975">
        <f t="shared" si="875"/>
        <v>2117</v>
      </c>
      <c r="N3975" t="e">
        <f t="shared" si="876"/>
        <v>#N/A</v>
      </c>
      <c r="O3975" t="str">
        <f t="shared" si="877"/>
        <v>Summer</v>
      </c>
      <c r="P3975">
        <f t="shared" si="878"/>
        <v>1.2285167371871284E-4</v>
      </c>
      <c r="Q3975">
        <f t="shared" si="879"/>
        <v>1.5461606692879405E-4</v>
      </c>
      <c r="R3975">
        <f t="shared" si="880"/>
        <v>1.5223583538480283E-4</v>
      </c>
      <c r="S3975">
        <f t="shared" si="881"/>
        <v>1.5044079880084706E-4</v>
      </c>
    </row>
    <row r="3976" spans="1:19" x14ac:dyDescent="0.25">
      <c r="A3976">
        <v>3974</v>
      </c>
      <c r="B3976">
        <v>255157.97131270001</v>
      </c>
      <c r="C3976">
        <v>188387.41186984401</v>
      </c>
      <c r="D3976">
        <v>191543.882344693</v>
      </c>
      <c r="E3976">
        <v>111419.84815970001</v>
      </c>
      <c r="F3976">
        <f t="shared" si="868"/>
        <v>746509.11368693702</v>
      </c>
      <c r="G3976">
        <f t="shared" si="869"/>
        <v>166</v>
      </c>
      <c r="H3976" t="str">
        <f t="shared" si="871"/>
        <v>Day166</v>
      </c>
      <c r="I3976">
        <f t="shared" si="870"/>
        <v>13</v>
      </c>
      <c r="J3976" t="str">
        <f t="shared" si="872"/>
        <v>Hour13</v>
      </c>
      <c r="K3976">
        <f t="shared" si="873"/>
        <v>6</v>
      </c>
      <c r="L3976" t="str">
        <f t="shared" si="874"/>
        <v>Summer</v>
      </c>
      <c r="M3976">
        <f t="shared" si="875"/>
        <v>2117</v>
      </c>
      <c r="N3976" t="e">
        <f t="shared" si="876"/>
        <v>#N/A</v>
      </c>
      <c r="O3976" t="str">
        <f t="shared" si="877"/>
        <v>Summer</v>
      </c>
      <c r="P3976">
        <f t="shared" si="878"/>
        <v>1.2687483128519624E-4</v>
      </c>
      <c r="Q3976">
        <f t="shared" si="879"/>
        <v>1.5840384659992029E-4</v>
      </c>
      <c r="R3976">
        <f t="shared" si="880"/>
        <v>1.5349321925403172E-4</v>
      </c>
      <c r="S3976">
        <f t="shared" si="881"/>
        <v>1.5596003949701876E-4</v>
      </c>
    </row>
    <row r="3977" spans="1:19" x14ac:dyDescent="0.25">
      <c r="A3977">
        <v>3975</v>
      </c>
      <c r="B3977">
        <v>258836.30185990001</v>
      </c>
      <c r="C3977">
        <v>187943.927881632</v>
      </c>
      <c r="D3977">
        <v>195372.27099742799</v>
      </c>
      <c r="E3977">
        <v>125379.9132775</v>
      </c>
      <c r="F3977">
        <f t="shared" si="868"/>
        <v>767532.41401645995</v>
      </c>
      <c r="G3977">
        <f t="shared" si="869"/>
        <v>166</v>
      </c>
      <c r="H3977" t="str">
        <f t="shared" si="871"/>
        <v>Day166</v>
      </c>
      <c r="I3977">
        <f t="shared" si="870"/>
        <v>14</v>
      </c>
      <c r="J3977" t="str">
        <f t="shared" si="872"/>
        <v>Hour14</v>
      </c>
      <c r="K3977">
        <f t="shared" si="873"/>
        <v>6</v>
      </c>
      <c r="L3977" t="str">
        <f t="shared" si="874"/>
        <v>Summer</v>
      </c>
      <c r="M3977">
        <f t="shared" si="875"/>
        <v>2117</v>
      </c>
      <c r="N3977" t="e">
        <f t="shared" si="876"/>
        <v>#N/A</v>
      </c>
      <c r="O3977" t="str">
        <f t="shared" si="877"/>
        <v>Summer</v>
      </c>
      <c r="P3977">
        <f t="shared" si="878"/>
        <v>1.2941067925102071E-4</v>
      </c>
      <c r="Q3977">
        <f t="shared" si="879"/>
        <v>1.6068737983521321E-4</v>
      </c>
      <c r="R3977">
        <f t="shared" si="880"/>
        <v>1.5313187990358029E-4</v>
      </c>
      <c r="S3977">
        <f t="shared" si="881"/>
        <v>1.7550065405639605E-4</v>
      </c>
    </row>
    <row r="3978" spans="1:19" x14ac:dyDescent="0.25">
      <c r="A3978">
        <v>3976</v>
      </c>
      <c r="B3978">
        <v>255544.4571921</v>
      </c>
      <c r="C3978">
        <v>183140.16739020299</v>
      </c>
      <c r="D3978">
        <v>204121.21979078199</v>
      </c>
      <c r="E3978">
        <v>161318.0660317</v>
      </c>
      <c r="F3978">
        <f t="shared" si="868"/>
        <v>804123.91040478495</v>
      </c>
      <c r="G3978">
        <f t="shared" si="869"/>
        <v>166</v>
      </c>
      <c r="H3978" t="str">
        <f t="shared" si="871"/>
        <v>Day166</v>
      </c>
      <c r="I3978">
        <f t="shared" si="870"/>
        <v>15</v>
      </c>
      <c r="J3978" t="str">
        <f t="shared" si="872"/>
        <v>Hour15</v>
      </c>
      <c r="K3978">
        <f t="shared" si="873"/>
        <v>6</v>
      </c>
      <c r="L3978" t="str">
        <f t="shared" si="874"/>
        <v>Summer</v>
      </c>
      <c r="M3978">
        <f t="shared" si="875"/>
        <v>2117</v>
      </c>
      <c r="N3978" t="e">
        <f t="shared" si="876"/>
        <v>#N/A</v>
      </c>
      <c r="O3978" t="str">
        <f t="shared" si="877"/>
        <v>Summer</v>
      </c>
      <c r="P3978">
        <f t="shared" si="878"/>
        <v>1.3520580770144059E-4</v>
      </c>
      <c r="Q3978">
        <f t="shared" si="879"/>
        <v>1.5864377972698879E-4</v>
      </c>
      <c r="R3978">
        <f t="shared" si="880"/>
        <v>1.4921789937252336E-4</v>
      </c>
      <c r="S3978">
        <f t="shared" si="881"/>
        <v>2.2580511789807442E-4</v>
      </c>
    </row>
    <row r="3979" spans="1:19" x14ac:dyDescent="0.25">
      <c r="A3979">
        <v>3977</v>
      </c>
      <c r="B3979">
        <v>247736.2888213</v>
      </c>
      <c r="C3979">
        <v>175774.55880132999</v>
      </c>
      <c r="D3979">
        <v>211049.77160562901</v>
      </c>
      <c r="E3979">
        <v>204646.88884279999</v>
      </c>
      <c r="F3979">
        <f t="shared" si="868"/>
        <v>839207.5080710589</v>
      </c>
      <c r="G3979">
        <f t="shared" si="869"/>
        <v>166</v>
      </c>
      <c r="H3979" t="str">
        <f t="shared" si="871"/>
        <v>Day166</v>
      </c>
      <c r="I3979">
        <f t="shared" si="870"/>
        <v>16</v>
      </c>
      <c r="J3979" t="str">
        <f t="shared" si="872"/>
        <v>Hour16</v>
      </c>
      <c r="K3979">
        <f t="shared" si="873"/>
        <v>6</v>
      </c>
      <c r="L3979" t="str">
        <f t="shared" si="874"/>
        <v>Summer</v>
      </c>
      <c r="M3979">
        <f t="shared" si="875"/>
        <v>2117</v>
      </c>
      <c r="N3979" t="e">
        <f t="shared" si="876"/>
        <v>#N/A</v>
      </c>
      <c r="O3979" t="str">
        <f t="shared" si="877"/>
        <v>Summer</v>
      </c>
      <c r="P3979">
        <f t="shared" si="878"/>
        <v>1.3979514165352968E-4</v>
      </c>
      <c r="Q3979">
        <f t="shared" si="879"/>
        <v>1.5379641439299034E-4</v>
      </c>
      <c r="R3979">
        <f t="shared" si="880"/>
        <v>1.4321659088354445E-4</v>
      </c>
      <c r="S3979">
        <f t="shared" si="881"/>
        <v>2.8645467925174589E-4</v>
      </c>
    </row>
    <row r="3980" spans="1:19" x14ac:dyDescent="0.25">
      <c r="A3980">
        <v>3978</v>
      </c>
      <c r="B3980">
        <v>230180.8712314</v>
      </c>
      <c r="C3980">
        <v>164453.80153559201</v>
      </c>
      <c r="D3980">
        <v>225347.02380068999</v>
      </c>
      <c r="E3980">
        <v>229248.27473490001</v>
      </c>
      <c r="F3980">
        <f t="shared" si="868"/>
        <v>849229.97130258195</v>
      </c>
      <c r="G3980">
        <f t="shared" si="869"/>
        <v>166</v>
      </c>
      <c r="H3980" t="str">
        <f t="shared" si="871"/>
        <v>Day166</v>
      </c>
      <c r="I3980">
        <f t="shared" si="870"/>
        <v>17</v>
      </c>
      <c r="J3980" t="str">
        <f t="shared" si="872"/>
        <v>Hour17</v>
      </c>
      <c r="K3980">
        <f t="shared" si="873"/>
        <v>6</v>
      </c>
      <c r="L3980" t="str">
        <f t="shared" si="874"/>
        <v>Summer</v>
      </c>
      <c r="M3980">
        <f t="shared" si="875"/>
        <v>2117</v>
      </c>
      <c r="N3980" t="e">
        <f t="shared" si="876"/>
        <v>#N/A</v>
      </c>
      <c r="O3980" t="str">
        <f t="shared" si="877"/>
        <v>Summer</v>
      </c>
      <c r="P3980">
        <f t="shared" si="878"/>
        <v>1.4926535515179192E-4</v>
      </c>
      <c r="Q3980">
        <f t="shared" si="879"/>
        <v>1.4289788882233475E-4</v>
      </c>
      <c r="R3980">
        <f t="shared" si="880"/>
        <v>1.3399272894996613E-4</v>
      </c>
      <c r="S3980">
        <f t="shared" si="881"/>
        <v>3.2089049278753457E-4</v>
      </c>
    </row>
    <row r="3981" spans="1:19" x14ac:dyDescent="0.25">
      <c r="A3981">
        <v>3979</v>
      </c>
      <c r="B3981">
        <v>215730.8007662</v>
      </c>
      <c r="C3981">
        <v>160525.74604653101</v>
      </c>
      <c r="D3981">
        <v>228585.22916037001</v>
      </c>
      <c r="E3981">
        <v>181765.74944270001</v>
      </c>
      <c r="F3981">
        <f t="shared" si="868"/>
        <v>786607.52541580098</v>
      </c>
      <c r="G3981">
        <f t="shared" si="869"/>
        <v>166</v>
      </c>
      <c r="H3981" t="str">
        <f t="shared" si="871"/>
        <v>Day166</v>
      </c>
      <c r="I3981">
        <f t="shared" si="870"/>
        <v>18</v>
      </c>
      <c r="J3981" t="str">
        <f t="shared" si="872"/>
        <v>Hour18</v>
      </c>
      <c r="K3981">
        <f t="shared" si="873"/>
        <v>6</v>
      </c>
      <c r="L3981" t="str">
        <f t="shared" si="874"/>
        <v>Summer</v>
      </c>
      <c r="M3981">
        <f t="shared" si="875"/>
        <v>2117</v>
      </c>
      <c r="N3981" t="e">
        <f t="shared" si="876"/>
        <v>#N/A</v>
      </c>
      <c r="O3981" t="str">
        <f t="shared" si="877"/>
        <v>Summer</v>
      </c>
      <c r="P3981">
        <f t="shared" si="878"/>
        <v>1.514102775249162E-4</v>
      </c>
      <c r="Q3981">
        <f t="shared" si="879"/>
        <v>1.3392718438558237E-4</v>
      </c>
      <c r="R3981">
        <f t="shared" si="880"/>
        <v>1.3079225033815208E-4</v>
      </c>
      <c r="S3981">
        <f t="shared" si="881"/>
        <v>2.5442678239568907E-4</v>
      </c>
    </row>
    <row r="3982" spans="1:19" x14ac:dyDescent="0.25">
      <c r="A3982">
        <v>3980</v>
      </c>
      <c r="B3982">
        <v>210430.78320780001</v>
      </c>
      <c r="C3982">
        <v>163987.81288838101</v>
      </c>
      <c r="D3982">
        <v>218898.46704198999</v>
      </c>
      <c r="E3982">
        <v>112998.5445646</v>
      </c>
      <c r="F3982">
        <f t="shared" si="868"/>
        <v>706315.60770277097</v>
      </c>
      <c r="G3982">
        <f t="shared" si="869"/>
        <v>166</v>
      </c>
      <c r="H3982" t="str">
        <f t="shared" si="871"/>
        <v>Day166</v>
      </c>
      <c r="I3982">
        <f t="shared" si="870"/>
        <v>19</v>
      </c>
      <c r="J3982" t="str">
        <f t="shared" si="872"/>
        <v>Hour19</v>
      </c>
      <c r="K3982">
        <f t="shared" si="873"/>
        <v>6</v>
      </c>
      <c r="L3982" t="str">
        <f t="shared" si="874"/>
        <v>Summer</v>
      </c>
      <c r="M3982">
        <f t="shared" si="875"/>
        <v>2117</v>
      </c>
      <c r="N3982" t="e">
        <f t="shared" si="876"/>
        <v>#N/A</v>
      </c>
      <c r="O3982" t="str">
        <f t="shared" si="877"/>
        <v>Summer</v>
      </c>
      <c r="P3982">
        <f t="shared" si="878"/>
        <v>1.4499396031120518E-4</v>
      </c>
      <c r="Q3982">
        <f t="shared" si="879"/>
        <v>1.306368965533876E-4</v>
      </c>
      <c r="R3982">
        <f t="shared" si="880"/>
        <v>1.3361305338201651E-4</v>
      </c>
      <c r="S3982">
        <f t="shared" si="881"/>
        <v>1.5816982130635224E-4</v>
      </c>
    </row>
    <row r="3983" spans="1:19" x14ac:dyDescent="0.25">
      <c r="A3983">
        <v>3981</v>
      </c>
      <c r="B3983">
        <v>204549.56297689999</v>
      </c>
      <c r="C3983">
        <v>166841.80657100401</v>
      </c>
      <c r="D3983">
        <v>208575.082698207</v>
      </c>
      <c r="E3983">
        <v>87376.570640699996</v>
      </c>
      <c r="F3983">
        <f t="shared" si="868"/>
        <v>667343.02288681106</v>
      </c>
      <c r="G3983">
        <f t="shared" si="869"/>
        <v>166</v>
      </c>
      <c r="H3983" t="str">
        <f t="shared" si="871"/>
        <v>Day166</v>
      </c>
      <c r="I3983">
        <f t="shared" si="870"/>
        <v>20</v>
      </c>
      <c r="J3983" t="str">
        <f t="shared" si="872"/>
        <v>Hour20</v>
      </c>
      <c r="K3983">
        <f t="shared" si="873"/>
        <v>6</v>
      </c>
      <c r="L3983" t="str">
        <f t="shared" si="874"/>
        <v>Summer</v>
      </c>
      <c r="M3983">
        <f t="shared" si="875"/>
        <v>2117</v>
      </c>
      <c r="N3983" t="e">
        <f t="shared" si="876"/>
        <v>#N/A</v>
      </c>
      <c r="O3983" t="str">
        <f t="shared" si="877"/>
        <v>Summer</v>
      </c>
      <c r="P3983">
        <f t="shared" si="878"/>
        <v>1.3815595728611929E-4</v>
      </c>
      <c r="Q3983">
        <f t="shared" si="879"/>
        <v>1.2698579405212915E-4</v>
      </c>
      <c r="R3983">
        <f t="shared" si="880"/>
        <v>1.3593841405090839E-4</v>
      </c>
      <c r="S3983">
        <f t="shared" si="881"/>
        <v>1.2230543869262361E-4</v>
      </c>
    </row>
    <row r="3984" spans="1:19" x14ac:dyDescent="0.25">
      <c r="A3984">
        <v>3982</v>
      </c>
      <c r="B3984">
        <v>190391.18068059999</v>
      </c>
      <c r="C3984">
        <v>165742.199576891</v>
      </c>
      <c r="D3984">
        <v>195563.08895247101</v>
      </c>
      <c r="E3984">
        <v>69377.544724599997</v>
      </c>
      <c r="F3984">
        <f t="shared" si="868"/>
        <v>621074.0139345621</v>
      </c>
      <c r="G3984">
        <f t="shared" si="869"/>
        <v>166</v>
      </c>
      <c r="H3984" t="str">
        <f t="shared" si="871"/>
        <v>Day166</v>
      </c>
      <c r="I3984">
        <f t="shared" si="870"/>
        <v>21</v>
      </c>
      <c r="J3984" t="str">
        <f t="shared" si="872"/>
        <v>Hour21</v>
      </c>
      <c r="K3984">
        <f t="shared" si="873"/>
        <v>6</v>
      </c>
      <c r="L3984" t="str">
        <f t="shared" si="874"/>
        <v>Summer</v>
      </c>
      <c r="M3984">
        <f t="shared" si="875"/>
        <v>2117</v>
      </c>
      <c r="N3984" t="e">
        <f t="shared" si="876"/>
        <v>#N/A</v>
      </c>
      <c r="O3984" t="str">
        <f t="shared" si="877"/>
        <v>Summer</v>
      </c>
      <c r="P3984">
        <f t="shared" si="878"/>
        <v>1.2953707324260067E-4</v>
      </c>
      <c r="Q3984">
        <f t="shared" si="879"/>
        <v>1.1819617166319105E-4</v>
      </c>
      <c r="R3984">
        <f t="shared" si="880"/>
        <v>1.3504248254590283E-4</v>
      </c>
      <c r="S3984">
        <f t="shared" si="881"/>
        <v>9.7111284875798148E-5</v>
      </c>
    </row>
    <row r="3985" spans="1:19" x14ac:dyDescent="0.25">
      <c r="A3985">
        <v>3983</v>
      </c>
      <c r="B3985">
        <v>176052.54472400001</v>
      </c>
      <c r="C3985">
        <v>161010.29388297501</v>
      </c>
      <c r="D3985">
        <v>171830.14193936001</v>
      </c>
      <c r="E3985">
        <v>50433.0535275</v>
      </c>
      <c r="F3985">
        <f t="shared" si="868"/>
        <v>559326.03407383501</v>
      </c>
      <c r="G3985">
        <f t="shared" si="869"/>
        <v>166</v>
      </c>
      <c r="H3985" t="str">
        <f t="shared" si="871"/>
        <v>Day166</v>
      </c>
      <c r="I3985">
        <f t="shared" si="870"/>
        <v>22</v>
      </c>
      <c r="J3985" t="str">
        <f t="shared" si="872"/>
        <v>Hour22</v>
      </c>
      <c r="K3985">
        <f t="shared" si="873"/>
        <v>6</v>
      </c>
      <c r="L3985" t="str">
        <f t="shared" si="874"/>
        <v>Summer</v>
      </c>
      <c r="M3985">
        <f t="shared" si="875"/>
        <v>2117</v>
      </c>
      <c r="N3985" t="e">
        <f t="shared" si="876"/>
        <v>#N/A</v>
      </c>
      <c r="O3985" t="str">
        <f t="shared" si="877"/>
        <v>Summer</v>
      </c>
      <c r="P3985">
        <f t="shared" si="878"/>
        <v>1.1381684448180786E-4</v>
      </c>
      <c r="Q3985">
        <f t="shared" si="879"/>
        <v>1.0929464654588299E-4</v>
      </c>
      <c r="R3985">
        <f t="shared" si="880"/>
        <v>1.3118704745628305E-4</v>
      </c>
      <c r="S3985">
        <f t="shared" si="881"/>
        <v>7.0593715123631691E-5</v>
      </c>
    </row>
    <row r="3986" spans="1:19" x14ac:dyDescent="0.25">
      <c r="A3986">
        <v>3984</v>
      </c>
      <c r="B3986">
        <v>167174.97718039999</v>
      </c>
      <c r="C3986">
        <v>156440.00809049801</v>
      </c>
      <c r="D3986">
        <v>144885.70087517999</v>
      </c>
      <c r="E3986">
        <v>38735.546918100001</v>
      </c>
      <c r="F3986">
        <f t="shared" si="868"/>
        <v>507236.23306417791</v>
      </c>
      <c r="G3986">
        <f t="shared" si="869"/>
        <v>166</v>
      </c>
      <c r="H3986" t="str">
        <f t="shared" si="871"/>
        <v>Day166</v>
      </c>
      <c r="I3986">
        <f t="shared" si="870"/>
        <v>23</v>
      </c>
      <c r="J3986" t="str">
        <f t="shared" si="872"/>
        <v>Hour23</v>
      </c>
      <c r="K3986">
        <f t="shared" si="873"/>
        <v>6</v>
      </c>
      <c r="L3986" t="str">
        <f t="shared" si="874"/>
        <v>Summer</v>
      </c>
      <c r="M3986">
        <f t="shared" si="875"/>
        <v>2117</v>
      </c>
      <c r="N3986" t="e">
        <f t="shared" si="876"/>
        <v>#N/A</v>
      </c>
      <c r="O3986" t="str">
        <f t="shared" si="877"/>
        <v>Summer</v>
      </c>
      <c r="P3986">
        <f t="shared" si="878"/>
        <v>9.5969386383721177E-5</v>
      </c>
      <c r="Q3986">
        <f t="shared" si="879"/>
        <v>1.0378339075355081E-4</v>
      </c>
      <c r="R3986">
        <f t="shared" si="880"/>
        <v>1.274632961066816E-4</v>
      </c>
      <c r="S3986">
        <f t="shared" si="881"/>
        <v>5.422011900991416E-5</v>
      </c>
    </row>
    <row r="3987" spans="1:19" x14ac:dyDescent="0.25">
      <c r="A3987">
        <v>3985</v>
      </c>
      <c r="B3987">
        <v>162912.1537426</v>
      </c>
      <c r="C3987">
        <v>153274.94489205</v>
      </c>
      <c r="D3987">
        <v>123280.46550635</v>
      </c>
      <c r="E3987">
        <v>27871.9356548</v>
      </c>
      <c r="F3987">
        <f t="shared" si="868"/>
        <v>467339.49979579996</v>
      </c>
      <c r="G3987">
        <f t="shared" si="869"/>
        <v>167</v>
      </c>
      <c r="H3987" t="str">
        <f t="shared" si="871"/>
        <v>Day167</v>
      </c>
      <c r="I3987">
        <f t="shared" si="870"/>
        <v>0</v>
      </c>
      <c r="J3987" t="str">
        <f t="shared" si="872"/>
        <v>Hour0</v>
      </c>
      <c r="K3987">
        <f t="shared" si="873"/>
        <v>6</v>
      </c>
      <c r="L3987" t="str">
        <f t="shared" si="874"/>
        <v>Summer</v>
      </c>
      <c r="M3987">
        <f t="shared" si="875"/>
        <v>64</v>
      </c>
      <c r="N3987">
        <f t="shared" si="876"/>
        <v>847730.78408943489</v>
      </c>
      <c r="O3987" t="str">
        <f t="shared" si="877"/>
        <v>Summer</v>
      </c>
      <c r="P3987">
        <f t="shared" si="878"/>
        <v>8.1658511200746647E-5</v>
      </c>
      <c r="Q3987">
        <f t="shared" si="879"/>
        <v>1.0113700025887061E-4</v>
      </c>
      <c r="R3987">
        <f t="shared" si="880"/>
        <v>1.2488448399471363E-4</v>
      </c>
      <c r="S3987">
        <f t="shared" si="881"/>
        <v>3.9013768707981669E-5</v>
      </c>
    </row>
    <row r="3988" spans="1:19" x14ac:dyDescent="0.25">
      <c r="A3988">
        <v>3986</v>
      </c>
      <c r="B3988">
        <v>158446.4893741</v>
      </c>
      <c r="C3988">
        <v>153157.03768374299</v>
      </c>
      <c r="D3988">
        <v>107878.52679094</v>
      </c>
      <c r="E3988">
        <v>22109.628992499998</v>
      </c>
      <c r="F3988">
        <f t="shared" si="868"/>
        <v>441591.68284128304</v>
      </c>
      <c r="G3988">
        <f t="shared" si="869"/>
        <v>167</v>
      </c>
      <c r="H3988" t="str">
        <f t="shared" si="871"/>
        <v>Day167</v>
      </c>
      <c r="I3988">
        <f t="shared" si="870"/>
        <v>1</v>
      </c>
      <c r="J3988" t="str">
        <f t="shared" si="872"/>
        <v>Hour1</v>
      </c>
      <c r="K3988">
        <f t="shared" si="873"/>
        <v>6</v>
      </c>
      <c r="L3988" t="str">
        <f t="shared" si="874"/>
        <v>Summer</v>
      </c>
      <c r="M3988">
        <f t="shared" si="875"/>
        <v>2117</v>
      </c>
      <c r="N3988" t="e">
        <f t="shared" si="876"/>
        <v>#N/A</v>
      </c>
      <c r="O3988" t="str">
        <f t="shared" si="877"/>
        <v>Summer</v>
      </c>
      <c r="P3988">
        <f t="shared" si="878"/>
        <v>7.145657547686881E-5</v>
      </c>
      <c r="Q3988">
        <f t="shared" si="879"/>
        <v>9.8364684700961966E-5</v>
      </c>
      <c r="R3988">
        <f t="shared" si="880"/>
        <v>1.2478841623309058E-4</v>
      </c>
      <c r="S3988">
        <f t="shared" si="881"/>
        <v>3.0947974421867271E-5</v>
      </c>
    </row>
    <row r="3989" spans="1:19" x14ac:dyDescent="0.25">
      <c r="A3989">
        <v>3987</v>
      </c>
      <c r="B3989">
        <v>154981.98977740001</v>
      </c>
      <c r="C3989">
        <v>154485.838761033</v>
      </c>
      <c r="D3989">
        <v>98618.936429440102</v>
      </c>
      <c r="E3989">
        <v>17671.950962499999</v>
      </c>
      <c r="F3989">
        <f t="shared" si="868"/>
        <v>425758.71593037312</v>
      </c>
      <c r="G3989">
        <f t="shared" si="869"/>
        <v>167</v>
      </c>
      <c r="H3989" t="str">
        <f t="shared" si="871"/>
        <v>Day167</v>
      </c>
      <c r="I3989">
        <f t="shared" si="870"/>
        <v>2</v>
      </c>
      <c r="J3989" t="str">
        <f t="shared" si="872"/>
        <v>Hour2</v>
      </c>
      <c r="K3989">
        <f t="shared" si="873"/>
        <v>6</v>
      </c>
      <c r="L3989" t="str">
        <f t="shared" si="874"/>
        <v>Summer</v>
      </c>
      <c r="M3989">
        <f t="shared" si="875"/>
        <v>2117</v>
      </c>
      <c r="N3989" t="e">
        <f t="shared" si="876"/>
        <v>#N/A</v>
      </c>
      <c r="O3989" t="str">
        <f t="shared" si="877"/>
        <v>Summer</v>
      </c>
      <c r="P3989">
        <f t="shared" si="878"/>
        <v>6.5323208279209117E-5</v>
      </c>
      <c r="Q3989">
        <f t="shared" si="879"/>
        <v>9.6213899209770712E-5</v>
      </c>
      <c r="R3989">
        <f t="shared" si="880"/>
        <v>1.2587108918388405E-4</v>
      </c>
      <c r="S3989">
        <f t="shared" si="881"/>
        <v>2.4736330336319308E-5</v>
      </c>
    </row>
    <row r="3990" spans="1:19" x14ac:dyDescent="0.25">
      <c r="A3990">
        <v>3988</v>
      </c>
      <c r="B3990">
        <v>156220.46556439999</v>
      </c>
      <c r="C3990">
        <v>154143.44775497599</v>
      </c>
      <c r="D3990">
        <v>95729.557657249999</v>
      </c>
      <c r="E3990">
        <v>18052.916889799999</v>
      </c>
      <c r="F3990">
        <f t="shared" si="868"/>
        <v>424146.38786642591</v>
      </c>
      <c r="G3990">
        <f t="shared" si="869"/>
        <v>167</v>
      </c>
      <c r="H3990" t="str">
        <f t="shared" si="871"/>
        <v>Day167</v>
      </c>
      <c r="I3990">
        <f t="shared" si="870"/>
        <v>3</v>
      </c>
      <c r="J3990" t="str">
        <f t="shared" si="872"/>
        <v>Hour3</v>
      </c>
      <c r="K3990">
        <f t="shared" si="873"/>
        <v>6</v>
      </c>
      <c r="L3990" t="str">
        <f t="shared" si="874"/>
        <v>Summer</v>
      </c>
      <c r="M3990">
        <f t="shared" si="875"/>
        <v>2117</v>
      </c>
      <c r="N3990" t="e">
        <f t="shared" si="876"/>
        <v>#N/A</v>
      </c>
      <c r="O3990" t="str">
        <f t="shared" si="877"/>
        <v>Summer</v>
      </c>
      <c r="P3990">
        <f t="shared" si="878"/>
        <v>6.3409341651086005E-5</v>
      </c>
      <c r="Q3990">
        <f t="shared" si="879"/>
        <v>9.6982753608370858E-5</v>
      </c>
      <c r="R3990">
        <f t="shared" si="880"/>
        <v>1.2559211779592514E-4</v>
      </c>
      <c r="S3990">
        <f t="shared" si="881"/>
        <v>2.5269587759032408E-5</v>
      </c>
    </row>
    <row r="3991" spans="1:19" x14ac:dyDescent="0.25">
      <c r="A3991">
        <v>3989</v>
      </c>
      <c r="B3991">
        <v>161380.74505609999</v>
      </c>
      <c r="C3991">
        <v>155205.59121037999</v>
      </c>
      <c r="D3991">
        <v>99398.286242720002</v>
      </c>
      <c r="E3991">
        <v>16860.4964932</v>
      </c>
      <c r="F3991">
        <f t="shared" si="868"/>
        <v>432845.11900240002</v>
      </c>
      <c r="G3991">
        <f t="shared" si="869"/>
        <v>167</v>
      </c>
      <c r="H3991" t="str">
        <f t="shared" si="871"/>
        <v>Day167</v>
      </c>
      <c r="I3991">
        <f t="shared" si="870"/>
        <v>4</v>
      </c>
      <c r="J3991" t="str">
        <f t="shared" si="872"/>
        <v>Hour4</v>
      </c>
      <c r="K3991">
        <f t="shared" si="873"/>
        <v>6</v>
      </c>
      <c r="L3991" t="str">
        <f t="shared" si="874"/>
        <v>Summer</v>
      </c>
      <c r="M3991">
        <f t="shared" si="875"/>
        <v>2117</v>
      </c>
      <c r="N3991" t="e">
        <f t="shared" si="876"/>
        <v>#N/A</v>
      </c>
      <c r="O3991" t="str">
        <f t="shared" si="877"/>
        <v>Summer</v>
      </c>
      <c r="P3991">
        <f t="shared" si="878"/>
        <v>6.5839433986141882E-5</v>
      </c>
      <c r="Q3991">
        <f t="shared" si="879"/>
        <v>1.0018629107502603E-4</v>
      </c>
      <c r="R3991">
        <f t="shared" si="880"/>
        <v>1.2645752497287706E-4</v>
      </c>
      <c r="S3991">
        <f t="shared" si="881"/>
        <v>2.360049616339289E-5</v>
      </c>
    </row>
    <row r="3992" spans="1:19" x14ac:dyDescent="0.25">
      <c r="A3992">
        <v>3990</v>
      </c>
      <c r="B3992">
        <v>168696.06809009999</v>
      </c>
      <c r="C3992">
        <v>158282.89864271399</v>
      </c>
      <c r="D3992">
        <v>108323.3962493</v>
      </c>
      <c r="E3992">
        <v>25029.737315999999</v>
      </c>
      <c r="F3992">
        <f t="shared" si="868"/>
        <v>460332.10029811395</v>
      </c>
      <c r="G3992">
        <f t="shared" si="869"/>
        <v>167</v>
      </c>
      <c r="H3992" t="str">
        <f t="shared" si="871"/>
        <v>Day167</v>
      </c>
      <c r="I3992">
        <f t="shared" si="870"/>
        <v>5</v>
      </c>
      <c r="J3992" t="str">
        <f t="shared" si="872"/>
        <v>Hour5</v>
      </c>
      <c r="K3992">
        <f t="shared" si="873"/>
        <v>6</v>
      </c>
      <c r="L3992" t="str">
        <f t="shared" si="874"/>
        <v>Summer</v>
      </c>
      <c r="M3992">
        <f t="shared" si="875"/>
        <v>2117</v>
      </c>
      <c r="N3992" t="e">
        <f t="shared" si="876"/>
        <v>#N/A</v>
      </c>
      <c r="O3992" t="str">
        <f t="shared" si="877"/>
        <v>Summer</v>
      </c>
      <c r="P3992">
        <f t="shared" si="878"/>
        <v>7.1751248095918007E-5</v>
      </c>
      <c r="Q3992">
        <f t="shared" si="879"/>
        <v>1.0472769458966091E-4</v>
      </c>
      <c r="R3992">
        <f t="shared" si="880"/>
        <v>1.2896483594304763E-4</v>
      </c>
      <c r="S3992">
        <f t="shared" si="881"/>
        <v>3.5035398852888494E-5</v>
      </c>
    </row>
    <row r="3993" spans="1:19" x14ac:dyDescent="0.25">
      <c r="A3993">
        <v>3991</v>
      </c>
      <c r="B3993">
        <v>172921.93440639999</v>
      </c>
      <c r="C3993">
        <v>159479.40689190399</v>
      </c>
      <c r="D3993">
        <v>129779.77923355</v>
      </c>
      <c r="E3993">
        <v>43025.413643</v>
      </c>
      <c r="F3993">
        <f t="shared" si="868"/>
        <v>505206.53417485399</v>
      </c>
      <c r="G3993">
        <f t="shared" si="869"/>
        <v>167</v>
      </c>
      <c r="H3993" t="str">
        <f t="shared" si="871"/>
        <v>Day167</v>
      </c>
      <c r="I3993">
        <f t="shared" si="870"/>
        <v>6</v>
      </c>
      <c r="J3993" t="str">
        <f t="shared" si="872"/>
        <v>Hour6</v>
      </c>
      <c r="K3993">
        <f t="shared" si="873"/>
        <v>6</v>
      </c>
      <c r="L3993" t="str">
        <f t="shared" si="874"/>
        <v>Summer</v>
      </c>
      <c r="M3993">
        <f t="shared" si="875"/>
        <v>2117</v>
      </c>
      <c r="N3993" t="e">
        <f t="shared" si="876"/>
        <v>#N/A</v>
      </c>
      <c r="O3993" t="str">
        <f t="shared" si="877"/>
        <v>Summer</v>
      </c>
      <c r="P3993">
        <f t="shared" si="878"/>
        <v>8.596352644067037E-5</v>
      </c>
      <c r="Q3993">
        <f t="shared" si="879"/>
        <v>1.0735114184578681E-4</v>
      </c>
      <c r="R3993">
        <f t="shared" si="880"/>
        <v>1.2993972009910296E-4</v>
      </c>
      <c r="S3993">
        <f t="shared" si="881"/>
        <v>6.0224864079153462E-5</v>
      </c>
    </row>
    <row r="3994" spans="1:19" x14ac:dyDescent="0.25">
      <c r="A3994">
        <v>3992</v>
      </c>
      <c r="B3994">
        <v>184526.9916215</v>
      </c>
      <c r="C3994">
        <v>165540.92448843599</v>
      </c>
      <c r="D3994">
        <v>144362.69501138001</v>
      </c>
      <c r="E3994">
        <v>67233.783966300005</v>
      </c>
      <c r="F3994">
        <f t="shared" si="868"/>
        <v>561664.39508761594</v>
      </c>
      <c r="G3994">
        <f t="shared" si="869"/>
        <v>167</v>
      </c>
      <c r="H3994" t="str">
        <f t="shared" si="871"/>
        <v>Day167</v>
      </c>
      <c r="I3994">
        <f t="shared" si="870"/>
        <v>7</v>
      </c>
      <c r="J3994" t="str">
        <f t="shared" si="872"/>
        <v>Hour7</v>
      </c>
      <c r="K3994">
        <f t="shared" si="873"/>
        <v>6</v>
      </c>
      <c r="L3994" t="str">
        <f t="shared" si="874"/>
        <v>Summer</v>
      </c>
      <c r="M3994">
        <f t="shared" si="875"/>
        <v>2117</v>
      </c>
      <c r="N3994" t="e">
        <f t="shared" si="876"/>
        <v>#N/A</v>
      </c>
      <c r="O3994" t="str">
        <f t="shared" si="877"/>
        <v>Summer</v>
      </c>
      <c r="P3994">
        <f t="shared" si="878"/>
        <v>9.5622957774681194E-5</v>
      </c>
      <c r="Q3994">
        <f t="shared" si="879"/>
        <v>1.145556422320638E-4</v>
      </c>
      <c r="R3994">
        <f t="shared" si="880"/>
        <v>1.3487848877914336E-4</v>
      </c>
      <c r="S3994">
        <f t="shared" si="881"/>
        <v>9.4110553694963921E-5</v>
      </c>
    </row>
    <row r="3995" spans="1:19" x14ac:dyDescent="0.25">
      <c r="A3995">
        <v>3993</v>
      </c>
      <c r="B3995">
        <v>199443.90739780001</v>
      </c>
      <c r="C3995">
        <v>174123.89722688301</v>
      </c>
      <c r="D3995">
        <v>153655.36310628001</v>
      </c>
      <c r="E3995">
        <v>74873.318553499994</v>
      </c>
      <c r="F3995">
        <f t="shared" si="868"/>
        <v>602096.48628446297</v>
      </c>
      <c r="G3995">
        <f t="shared" si="869"/>
        <v>167</v>
      </c>
      <c r="H3995" t="str">
        <f t="shared" si="871"/>
        <v>Day167</v>
      </c>
      <c r="I3995">
        <f t="shared" si="870"/>
        <v>8</v>
      </c>
      <c r="J3995" t="str">
        <f t="shared" si="872"/>
        <v>Hour8</v>
      </c>
      <c r="K3995">
        <f t="shared" si="873"/>
        <v>6</v>
      </c>
      <c r="L3995" t="str">
        <f t="shared" si="874"/>
        <v>Summer</v>
      </c>
      <c r="M3995">
        <f t="shared" si="875"/>
        <v>2117</v>
      </c>
      <c r="N3995" t="e">
        <f t="shared" si="876"/>
        <v>#N/A</v>
      </c>
      <c r="O3995" t="str">
        <f t="shared" si="877"/>
        <v>Summer</v>
      </c>
      <c r="P3995">
        <f t="shared" si="878"/>
        <v>1.0177823500044026E-4</v>
      </c>
      <c r="Q3995">
        <f t="shared" si="879"/>
        <v>1.2381616749105009E-4</v>
      </c>
      <c r="R3995">
        <f t="shared" si="880"/>
        <v>1.4187167427555025E-4</v>
      </c>
      <c r="S3995">
        <f t="shared" si="881"/>
        <v>1.0480399957231612E-4</v>
      </c>
    </row>
    <row r="3996" spans="1:19" x14ac:dyDescent="0.25">
      <c r="A3996">
        <v>3994</v>
      </c>
      <c r="B3996">
        <v>218806.0245155</v>
      </c>
      <c r="C3996">
        <v>182673.05860644</v>
      </c>
      <c r="D3996">
        <v>157074.80953681</v>
      </c>
      <c r="E3996">
        <v>73468.2879885</v>
      </c>
      <c r="F3996">
        <f t="shared" si="868"/>
        <v>632022.18064725003</v>
      </c>
      <c r="G3996">
        <f t="shared" si="869"/>
        <v>167</v>
      </c>
      <c r="H3996" t="str">
        <f t="shared" si="871"/>
        <v>Day167</v>
      </c>
      <c r="I3996">
        <f t="shared" si="870"/>
        <v>9</v>
      </c>
      <c r="J3996" t="str">
        <f t="shared" si="872"/>
        <v>Hour9</v>
      </c>
      <c r="K3996">
        <f t="shared" si="873"/>
        <v>6</v>
      </c>
      <c r="L3996" t="str">
        <f t="shared" si="874"/>
        <v>Summer</v>
      </c>
      <c r="M3996">
        <f t="shared" si="875"/>
        <v>2117</v>
      </c>
      <c r="N3996" t="e">
        <f t="shared" si="876"/>
        <v>#N/A</v>
      </c>
      <c r="O3996" t="str">
        <f t="shared" si="877"/>
        <v>Summer</v>
      </c>
      <c r="P3996">
        <f t="shared" si="878"/>
        <v>1.0404320782886784E-4</v>
      </c>
      <c r="Q3996">
        <f t="shared" si="879"/>
        <v>1.3583630471812949E-4</v>
      </c>
      <c r="R3996">
        <f t="shared" si="880"/>
        <v>1.4883731114611283E-4</v>
      </c>
      <c r="S3996">
        <f t="shared" si="881"/>
        <v>1.0283730668921475E-4</v>
      </c>
    </row>
    <row r="3997" spans="1:19" x14ac:dyDescent="0.25">
      <c r="A3997">
        <v>3995</v>
      </c>
      <c r="B3997">
        <v>232286.98010330001</v>
      </c>
      <c r="C3997">
        <v>184567.96935485999</v>
      </c>
      <c r="D3997">
        <v>167877.98313338001</v>
      </c>
      <c r="E3997">
        <v>81310.469548399997</v>
      </c>
      <c r="F3997">
        <f t="shared" si="868"/>
        <v>666043.40213994007</v>
      </c>
      <c r="G3997">
        <f t="shared" si="869"/>
        <v>167</v>
      </c>
      <c r="H3997" t="str">
        <f t="shared" si="871"/>
        <v>Day167</v>
      </c>
      <c r="I3997">
        <f t="shared" si="870"/>
        <v>10</v>
      </c>
      <c r="J3997" t="str">
        <f t="shared" si="872"/>
        <v>Hour10</v>
      </c>
      <c r="K3997">
        <f t="shared" si="873"/>
        <v>6</v>
      </c>
      <c r="L3997" t="str">
        <f t="shared" si="874"/>
        <v>Summer</v>
      </c>
      <c r="M3997">
        <f t="shared" si="875"/>
        <v>2117</v>
      </c>
      <c r="N3997" t="e">
        <f t="shared" si="876"/>
        <v>#N/A</v>
      </c>
      <c r="O3997" t="str">
        <f t="shared" si="877"/>
        <v>Summer</v>
      </c>
      <c r="P3997">
        <f t="shared" si="878"/>
        <v>1.1119901364543238E-4</v>
      </c>
      <c r="Q3997">
        <f t="shared" si="879"/>
        <v>1.4420537588594027E-4</v>
      </c>
      <c r="R3997">
        <f t="shared" si="880"/>
        <v>1.5038123570076939E-4</v>
      </c>
      <c r="S3997">
        <f t="shared" si="881"/>
        <v>1.1381440786127659E-4</v>
      </c>
    </row>
    <row r="3998" spans="1:19" x14ac:dyDescent="0.25">
      <c r="A3998">
        <v>3996</v>
      </c>
      <c r="B3998">
        <v>241221.03272630001</v>
      </c>
      <c r="C3998">
        <v>185675.92282566099</v>
      </c>
      <c r="D3998">
        <v>178313.32120345999</v>
      </c>
      <c r="E3998">
        <v>95680.144359999904</v>
      </c>
      <c r="F3998">
        <f t="shared" si="868"/>
        <v>700890.42111542088</v>
      </c>
      <c r="G3998">
        <f t="shared" si="869"/>
        <v>167</v>
      </c>
      <c r="H3998" t="str">
        <f t="shared" si="871"/>
        <v>Day167</v>
      </c>
      <c r="I3998">
        <f t="shared" si="870"/>
        <v>11</v>
      </c>
      <c r="J3998" t="str">
        <f t="shared" si="872"/>
        <v>Hour11</v>
      </c>
      <c r="K3998">
        <f t="shared" si="873"/>
        <v>6</v>
      </c>
      <c r="L3998" t="str">
        <f t="shared" si="874"/>
        <v>Summer</v>
      </c>
      <c r="M3998">
        <f t="shared" si="875"/>
        <v>2117</v>
      </c>
      <c r="N3998" t="e">
        <f t="shared" si="876"/>
        <v>#N/A</v>
      </c>
      <c r="O3998" t="str">
        <f t="shared" si="877"/>
        <v>Summer</v>
      </c>
      <c r="P3998">
        <f t="shared" si="878"/>
        <v>1.1811117257652686E-4</v>
      </c>
      <c r="Q3998">
        <f t="shared" si="879"/>
        <v>1.4975169800916712E-4</v>
      </c>
      <c r="R3998">
        <f t="shared" si="880"/>
        <v>1.5128396770037041E-4</v>
      </c>
      <c r="S3998">
        <f t="shared" si="881"/>
        <v>1.3392837398304186E-4</v>
      </c>
    </row>
    <row r="3999" spans="1:19" x14ac:dyDescent="0.25">
      <c r="A3999">
        <v>3997</v>
      </c>
      <c r="B3999">
        <v>248890.73418609999</v>
      </c>
      <c r="C3999">
        <v>187523.55224086301</v>
      </c>
      <c r="D3999">
        <v>184767.53841991001</v>
      </c>
      <c r="E3999">
        <v>107464.1129711</v>
      </c>
      <c r="F3999">
        <f t="shared" si="868"/>
        <v>728645.93781797308</v>
      </c>
      <c r="G3999">
        <f t="shared" si="869"/>
        <v>167</v>
      </c>
      <c r="H3999" t="str">
        <f t="shared" si="871"/>
        <v>Day167</v>
      </c>
      <c r="I3999">
        <f t="shared" si="870"/>
        <v>12</v>
      </c>
      <c r="J3999" t="str">
        <f t="shared" si="872"/>
        <v>Hour12</v>
      </c>
      <c r="K3999">
        <f t="shared" si="873"/>
        <v>6</v>
      </c>
      <c r="L3999" t="str">
        <f t="shared" si="874"/>
        <v>Summer</v>
      </c>
      <c r="M3999">
        <f t="shared" si="875"/>
        <v>2117</v>
      </c>
      <c r="N3999" t="e">
        <f t="shared" si="876"/>
        <v>#N/A</v>
      </c>
      <c r="O3999" t="str">
        <f t="shared" si="877"/>
        <v>Summer</v>
      </c>
      <c r="P3999">
        <f t="shared" si="878"/>
        <v>1.2238631679095546E-4</v>
      </c>
      <c r="Q3999">
        <f t="shared" si="879"/>
        <v>1.5451310211994228E-4</v>
      </c>
      <c r="R3999">
        <f t="shared" si="880"/>
        <v>1.527893686404488E-4</v>
      </c>
      <c r="S3999">
        <f t="shared" si="881"/>
        <v>1.5042299536669883E-4</v>
      </c>
    </row>
    <row r="4000" spans="1:19" x14ac:dyDescent="0.25">
      <c r="A4000">
        <v>3998</v>
      </c>
      <c r="B4000">
        <v>255297.3631049</v>
      </c>
      <c r="C4000">
        <v>189127.713115675</v>
      </c>
      <c r="D4000">
        <v>191081.42770316999</v>
      </c>
      <c r="E4000">
        <v>111418.3947663</v>
      </c>
      <c r="F4000">
        <f t="shared" si="868"/>
        <v>746924.898690045</v>
      </c>
      <c r="G4000">
        <f t="shared" si="869"/>
        <v>167</v>
      </c>
      <c r="H4000" t="str">
        <f t="shared" si="871"/>
        <v>Day167</v>
      </c>
      <c r="I4000">
        <f t="shared" si="870"/>
        <v>13</v>
      </c>
      <c r="J4000" t="str">
        <f t="shared" si="872"/>
        <v>Hour13</v>
      </c>
      <c r="K4000">
        <f t="shared" si="873"/>
        <v>6</v>
      </c>
      <c r="L4000" t="str">
        <f t="shared" si="874"/>
        <v>Summer</v>
      </c>
      <c r="M4000">
        <f t="shared" si="875"/>
        <v>2117</v>
      </c>
      <c r="N4000" t="e">
        <f t="shared" si="876"/>
        <v>#N/A</v>
      </c>
      <c r="O4000" t="str">
        <f t="shared" si="877"/>
        <v>Summer</v>
      </c>
      <c r="P4000">
        <f t="shared" si="878"/>
        <v>1.2656851059302868E-4</v>
      </c>
      <c r="Q4000">
        <f t="shared" si="879"/>
        <v>1.5849038199583731E-4</v>
      </c>
      <c r="R4000">
        <f t="shared" si="880"/>
        <v>1.5409639767403611E-4</v>
      </c>
      <c r="S4000">
        <f t="shared" si="881"/>
        <v>1.5595800510821091E-4</v>
      </c>
    </row>
    <row r="4001" spans="1:19" x14ac:dyDescent="0.25">
      <c r="A4001">
        <v>3999</v>
      </c>
      <c r="B4001">
        <v>259272.89738770001</v>
      </c>
      <c r="C4001">
        <v>188846.00333156201</v>
      </c>
      <c r="D4001">
        <v>195023.14432125</v>
      </c>
      <c r="E4001">
        <v>125468.13741510001</v>
      </c>
      <c r="F4001">
        <f t="shared" si="868"/>
        <v>768610.182455612</v>
      </c>
      <c r="G4001">
        <f t="shared" si="869"/>
        <v>167</v>
      </c>
      <c r="H4001" t="str">
        <f t="shared" si="871"/>
        <v>Day167</v>
      </c>
      <c r="I4001">
        <f t="shared" si="870"/>
        <v>14</v>
      </c>
      <c r="J4001" t="str">
        <f t="shared" si="872"/>
        <v>Hour14</v>
      </c>
      <c r="K4001">
        <f t="shared" si="873"/>
        <v>6</v>
      </c>
      <c r="L4001" t="str">
        <f t="shared" si="874"/>
        <v>Summer</v>
      </c>
      <c r="M4001">
        <f t="shared" si="875"/>
        <v>2117</v>
      </c>
      <c r="N4001" t="e">
        <f t="shared" si="876"/>
        <v>#N/A</v>
      </c>
      <c r="O4001" t="str">
        <f t="shared" si="877"/>
        <v>Summer</v>
      </c>
      <c r="P4001">
        <f t="shared" si="878"/>
        <v>1.2917942473328293E-4</v>
      </c>
      <c r="Q4001">
        <f t="shared" si="879"/>
        <v>1.6095842138118586E-4</v>
      </c>
      <c r="R4001">
        <f t="shared" si="880"/>
        <v>1.5386686778544285E-4</v>
      </c>
      <c r="S4001">
        <f t="shared" si="881"/>
        <v>1.7562414587775417E-4</v>
      </c>
    </row>
    <row r="4002" spans="1:19" x14ac:dyDescent="0.25">
      <c r="A4002">
        <v>4000</v>
      </c>
      <c r="B4002">
        <v>255859.5115966</v>
      </c>
      <c r="C4002">
        <v>183677.43869546099</v>
      </c>
      <c r="D4002">
        <v>203814.86242041001</v>
      </c>
      <c r="E4002">
        <v>161167.82037579999</v>
      </c>
      <c r="F4002">
        <f t="shared" si="868"/>
        <v>804519.63308827102</v>
      </c>
      <c r="G4002">
        <f t="shared" si="869"/>
        <v>167</v>
      </c>
      <c r="H4002" t="str">
        <f t="shared" si="871"/>
        <v>Day167</v>
      </c>
      <c r="I4002">
        <f t="shared" si="870"/>
        <v>15</v>
      </c>
      <c r="J4002" t="str">
        <f t="shared" si="872"/>
        <v>Hour15</v>
      </c>
      <c r="K4002">
        <f t="shared" si="873"/>
        <v>6</v>
      </c>
      <c r="L4002" t="str">
        <f t="shared" si="874"/>
        <v>Summer</v>
      </c>
      <c r="M4002">
        <f t="shared" si="875"/>
        <v>2117</v>
      </c>
      <c r="N4002" t="e">
        <f t="shared" si="876"/>
        <v>#N/A</v>
      </c>
      <c r="O4002" t="str">
        <f t="shared" si="877"/>
        <v>Summer</v>
      </c>
      <c r="P4002">
        <f t="shared" si="878"/>
        <v>1.3500288271525401E-4</v>
      </c>
      <c r="Q4002">
        <f t="shared" si="879"/>
        <v>1.5883936769668574E-4</v>
      </c>
      <c r="R4002">
        <f t="shared" si="880"/>
        <v>1.4965565421738448E-4</v>
      </c>
      <c r="S4002">
        <f t="shared" si="881"/>
        <v>2.255948113968949E-4</v>
      </c>
    </row>
    <row r="4003" spans="1:19" x14ac:dyDescent="0.25">
      <c r="A4003">
        <v>4001</v>
      </c>
      <c r="B4003">
        <v>248141.01045490001</v>
      </c>
      <c r="C4003">
        <v>176059.38435192799</v>
      </c>
      <c r="D4003">
        <v>211118.85028211001</v>
      </c>
      <c r="E4003">
        <v>204262.28720200001</v>
      </c>
      <c r="F4003">
        <f t="shared" si="868"/>
        <v>839581.53229093808</v>
      </c>
      <c r="G4003">
        <f t="shared" si="869"/>
        <v>167</v>
      </c>
      <c r="H4003" t="str">
        <f t="shared" si="871"/>
        <v>Day167</v>
      </c>
      <c r="I4003">
        <f t="shared" si="870"/>
        <v>16</v>
      </c>
      <c r="J4003" t="str">
        <f t="shared" si="872"/>
        <v>Hour16</v>
      </c>
      <c r="K4003">
        <f t="shared" si="873"/>
        <v>6</v>
      </c>
      <c r="L4003" t="str">
        <f t="shared" si="874"/>
        <v>Summer</v>
      </c>
      <c r="M4003">
        <f t="shared" si="875"/>
        <v>2117</v>
      </c>
      <c r="N4003" t="e">
        <f t="shared" si="876"/>
        <v>#N/A</v>
      </c>
      <c r="O4003" t="str">
        <f t="shared" si="877"/>
        <v>Summer</v>
      </c>
      <c r="P4003">
        <f t="shared" si="878"/>
        <v>1.3984089798527283E-4</v>
      </c>
      <c r="Q4003">
        <f t="shared" si="879"/>
        <v>1.5404766840333782E-4</v>
      </c>
      <c r="R4003">
        <f t="shared" si="880"/>
        <v>1.4344865941855515E-4</v>
      </c>
      <c r="S4003">
        <f t="shared" si="881"/>
        <v>2.8591633273556853E-4</v>
      </c>
    </row>
    <row r="4004" spans="1:19" x14ac:dyDescent="0.25">
      <c r="A4004">
        <v>4002</v>
      </c>
      <c r="B4004">
        <v>229993.01851309999</v>
      </c>
      <c r="C4004">
        <v>164296.47054552499</v>
      </c>
      <c r="D4004">
        <v>225177.17873720999</v>
      </c>
      <c r="E4004">
        <v>228264.1162936</v>
      </c>
      <c r="F4004">
        <f t="shared" si="868"/>
        <v>847730.78408943489</v>
      </c>
      <c r="G4004">
        <f t="shared" si="869"/>
        <v>167</v>
      </c>
      <c r="H4004" t="str">
        <f t="shared" si="871"/>
        <v>Day167</v>
      </c>
      <c r="I4004">
        <f t="shared" si="870"/>
        <v>17</v>
      </c>
      <c r="J4004" t="str">
        <f t="shared" si="872"/>
        <v>Hour17</v>
      </c>
      <c r="K4004">
        <f t="shared" si="873"/>
        <v>6</v>
      </c>
      <c r="L4004" t="str">
        <f t="shared" si="874"/>
        <v>Summer</v>
      </c>
      <c r="M4004">
        <f t="shared" si="875"/>
        <v>2117</v>
      </c>
      <c r="N4004" t="e">
        <f t="shared" si="876"/>
        <v>#N/A</v>
      </c>
      <c r="O4004" t="str">
        <f t="shared" si="877"/>
        <v>Summer</v>
      </c>
      <c r="P4004">
        <f t="shared" si="878"/>
        <v>1.4915285318352299E-4</v>
      </c>
      <c r="Q4004">
        <f t="shared" si="879"/>
        <v>1.4278126854580612E-4</v>
      </c>
      <c r="R4004">
        <f t="shared" si="880"/>
        <v>1.3386453970465451E-4</v>
      </c>
      <c r="S4004">
        <f t="shared" si="881"/>
        <v>3.1951291606389308E-4</v>
      </c>
    </row>
    <row r="4005" spans="1:19" x14ac:dyDescent="0.25">
      <c r="A4005">
        <v>4003</v>
      </c>
      <c r="B4005">
        <v>214760.89666279999</v>
      </c>
      <c r="C4005">
        <v>159872.24802094599</v>
      </c>
      <c r="D4005">
        <v>227854.19046454999</v>
      </c>
      <c r="E4005">
        <v>180443.47679789999</v>
      </c>
      <c r="F4005">
        <f t="shared" si="868"/>
        <v>782930.81194619602</v>
      </c>
      <c r="G4005">
        <f t="shared" si="869"/>
        <v>167</v>
      </c>
      <c r="H4005" t="str">
        <f t="shared" si="871"/>
        <v>Day167</v>
      </c>
      <c r="I4005">
        <f t="shared" si="870"/>
        <v>18</v>
      </c>
      <c r="J4005" t="str">
        <f t="shared" si="872"/>
        <v>Hour18</v>
      </c>
      <c r="K4005">
        <f t="shared" si="873"/>
        <v>6</v>
      </c>
      <c r="L4005" t="str">
        <f t="shared" si="874"/>
        <v>Summer</v>
      </c>
      <c r="M4005">
        <f t="shared" si="875"/>
        <v>2117</v>
      </c>
      <c r="N4005" t="e">
        <f t="shared" si="876"/>
        <v>#N/A</v>
      </c>
      <c r="O4005" t="str">
        <f t="shared" si="877"/>
        <v>Summer</v>
      </c>
      <c r="P4005">
        <f t="shared" si="878"/>
        <v>1.5092605213457873E-4</v>
      </c>
      <c r="Q4005">
        <f t="shared" si="879"/>
        <v>1.333250611596404E-4</v>
      </c>
      <c r="R4005">
        <f t="shared" si="880"/>
        <v>1.3025979695006424E-4</v>
      </c>
      <c r="S4005">
        <f t="shared" si="881"/>
        <v>2.5257592999088899E-4</v>
      </c>
    </row>
    <row r="4006" spans="1:19" x14ac:dyDescent="0.25">
      <c r="A4006">
        <v>4004</v>
      </c>
      <c r="B4006">
        <v>208674.97101740001</v>
      </c>
      <c r="C4006">
        <v>163011.71327268501</v>
      </c>
      <c r="D4006">
        <v>217581.19184683001</v>
      </c>
      <c r="E4006">
        <v>112038.4485706</v>
      </c>
      <c r="F4006">
        <f t="shared" si="868"/>
        <v>701306.32470751507</v>
      </c>
      <c r="G4006">
        <f t="shared" si="869"/>
        <v>167</v>
      </c>
      <c r="H4006" t="str">
        <f t="shared" si="871"/>
        <v>Day167</v>
      </c>
      <c r="I4006">
        <f t="shared" si="870"/>
        <v>19</v>
      </c>
      <c r="J4006" t="str">
        <f t="shared" si="872"/>
        <v>Hour19</v>
      </c>
      <c r="K4006">
        <f t="shared" si="873"/>
        <v>6</v>
      </c>
      <c r="L4006" t="str">
        <f t="shared" si="874"/>
        <v>Summer</v>
      </c>
      <c r="M4006">
        <f t="shared" si="875"/>
        <v>2117</v>
      </c>
      <c r="N4006" t="e">
        <f t="shared" si="876"/>
        <v>#N/A</v>
      </c>
      <c r="O4006" t="str">
        <f t="shared" si="877"/>
        <v>Summer</v>
      </c>
      <c r="P4006">
        <f t="shared" si="878"/>
        <v>1.4412142360527511E-4</v>
      </c>
      <c r="Q4006">
        <f t="shared" si="879"/>
        <v>1.2954687611061827E-4</v>
      </c>
      <c r="R4006">
        <f t="shared" si="880"/>
        <v>1.3281775251324445E-4</v>
      </c>
      <c r="S4006">
        <f t="shared" si="881"/>
        <v>1.5682592601643452E-4</v>
      </c>
    </row>
    <row r="4007" spans="1:19" x14ac:dyDescent="0.25">
      <c r="A4007">
        <v>4005</v>
      </c>
      <c r="B4007">
        <v>201980.1993751</v>
      </c>
      <c r="C4007">
        <v>165299.597575961</v>
      </c>
      <c r="D4007">
        <v>206701.40385492</v>
      </c>
      <c r="E4007">
        <v>86391.836590899999</v>
      </c>
      <c r="F4007">
        <f t="shared" si="868"/>
        <v>660373.03739688091</v>
      </c>
      <c r="G4007">
        <f t="shared" si="869"/>
        <v>167</v>
      </c>
      <c r="H4007" t="str">
        <f t="shared" si="871"/>
        <v>Day167</v>
      </c>
      <c r="I4007">
        <f t="shared" si="870"/>
        <v>20</v>
      </c>
      <c r="J4007" t="str">
        <f t="shared" si="872"/>
        <v>Hour20</v>
      </c>
      <c r="K4007">
        <f t="shared" si="873"/>
        <v>6</v>
      </c>
      <c r="L4007" t="str">
        <f t="shared" si="874"/>
        <v>Summer</v>
      </c>
      <c r="M4007">
        <f t="shared" si="875"/>
        <v>2117</v>
      </c>
      <c r="N4007" t="e">
        <f t="shared" si="876"/>
        <v>#N/A</v>
      </c>
      <c r="O4007" t="str">
        <f t="shared" si="877"/>
        <v>Summer</v>
      </c>
      <c r="P4007">
        <f t="shared" si="878"/>
        <v>1.3691486994772608E-4</v>
      </c>
      <c r="Q4007">
        <f t="shared" si="879"/>
        <v>1.2539071522411885E-4</v>
      </c>
      <c r="R4007">
        <f t="shared" si="880"/>
        <v>1.3468186181601053E-4</v>
      </c>
      <c r="S4007">
        <f t="shared" si="881"/>
        <v>1.2092705626043128E-4</v>
      </c>
    </row>
    <row r="4008" spans="1:19" x14ac:dyDescent="0.25">
      <c r="A4008">
        <v>4006</v>
      </c>
      <c r="B4008">
        <v>188977.3376807</v>
      </c>
      <c r="C4008">
        <v>164784.40285037301</v>
      </c>
      <c r="D4008">
        <v>194852.48902164999</v>
      </c>
      <c r="E4008">
        <v>68783.417201999997</v>
      </c>
      <c r="F4008">
        <f t="shared" si="868"/>
        <v>617397.64675472304</v>
      </c>
      <c r="G4008">
        <f t="shared" si="869"/>
        <v>167</v>
      </c>
      <c r="H4008" t="str">
        <f t="shared" si="871"/>
        <v>Day167</v>
      </c>
      <c r="I4008">
        <f t="shared" si="870"/>
        <v>21</v>
      </c>
      <c r="J4008" t="str">
        <f t="shared" si="872"/>
        <v>Hour21</v>
      </c>
      <c r="K4008">
        <f t="shared" si="873"/>
        <v>6</v>
      </c>
      <c r="L4008" t="str">
        <f t="shared" si="874"/>
        <v>Summer</v>
      </c>
      <c r="M4008">
        <f t="shared" si="875"/>
        <v>2117</v>
      </c>
      <c r="N4008" t="e">
        <f t="shared" si="876"/>
        <v>#N/A</v>
      </c>
      <c r="O4008" t="str">
        <f t="shared" si="877"/>
        <v>Summer</v>
      </c>
      <c r="P4008">
        <f t="shared" si="878"/>
        <v>1.2906638608083611E-4</v>
      </c>
      <c r="Q4008">
        <f t="shared" si="879"/>
        <v>1.1731844807681692E-4</v>
      </c>
      <c r="R4008">
        <f t="shared" si="880"/>
        <v>1.3426209440061743E-4</v>
      </c>
      <c r="S4008">
        <f t="shared" si="881"/>
        <v>9.6279654305290183E-5</v>
      </c>
    </row>
    <row r="4009" spans="1:19" x14ac:dyDescent="0.25">
      <c r="A4009">
        <v>4007</v>
      </c>
      <c r="B4009">
        <v>176155.67958890001</v>
      </c>
      <c r="C4009">
        <v>160891.33745020599</v>
      </c>
      <c r="D4009">
        <v>172224.34713825001</v>
      </c>
      <c r="E4009">
        <v>50261.736354100001</v>
      </c>
      <c r="F4009">
        <f t="shared" si="868"/>
        <v>559533.10053145606</v>
      </c>
      <c r="G4009">
        <f t="shared" si="869"/>
        <v>167</v>
      </c>
      <c r="H4009" t="str">
        <f t="shared" si="871"/>
        <v>Day167</v>
      </c>
      <c r="I4009">
        <f t="shared" si="870"/>
        <v>22</v>
      </c>
      <c r="J4009" t="str">
        <f t="shared" si="872"/>
        <v>Hour22</v>
      </c>
      <c r="K4009">
        <f t="shared" si="873"/>
        <v>6</v>
      </c>
      <c r="L4009" t="str">
        <f t="shared" si="874"/>
        <v>Summer</v>
      </c>
      <c r="M4009">
        <f t="shared" si="875"/>
        <v>2117</v>
      </c>
      <c r="N4009" t="e">
        <f t="shared" si="876"/>
        <v>#N/A</v>
      </c>
      <c r="O4009" t="str">
        <f t="shared" si="877"/>
        <v>Summer</v>
      </c>
      <c r="P4009">
        <f t="shared" si="878"/>
        <v>1.140779581101247E-4</v>
      </c>
      <c r="Q4009">
        <f t="shared" si="879"/>
        <v>1.0935867338868424E-4</v>
      </c>
      <c r="R4009">
        <f t="shared" si="880"/>
        <v>1.3109012481354667E-4</v>
      </c>
      <c r="S4009">
        <f t="shared" si="881"/>
        <v>7.0353913745589198E-5</v>
      </c>
    </row>
    <row r="4010" spans="1:19" x14ac:dyDescent="0.25">
      <c r="A4010">
        <v>4008</v>
      </c>
      <c r="B4010">
        <v>168559.11194599999</v>
      </c>
      <c r="C4010">
        <v>154409.401831681</v>
      </c>
      <c r="D4010">
        <v>146514.279165001</v>
      </c>
      <c r="E4010">
        <v>40194.887250400003</v>
      </c>
      <c r="F4010">
        <f t="shared" si="868"/>
        <v>509677.68019308196</v>
      </c>
      <c r="G4010">
        <f t="shared" si="869"/>
        <v>167</v>
      </c>
      <c r="H4010" t="str">
        <f t="shared" si="871"/>
        <v>Day167</v>
      </c>
      <c r="I4010">
        <f t="shared" si="870"/>
        <v>23</v>
      </c>
      <c r="J4010" t="str">
        <f t="shared" si="872"/>
        <v>Hour23</v>
      </c>
      <c r="K4010">
        <f t="shared" si="873"/>
        <v>6</v>
      </c>
      <c r="L4010" t="str">
        <f t="shared" si="874"/>
        <v>Summer</v>
      </c>
      <c r="M4010">
        <f t="shared" si="875"/>
        <v>2117</v>
      </c>
      <c r="N4010" t="e">
        <f t="shared" si="876"/>
        <v>#N/A</v>
      </c>
      <c r="O4010" t="str">
        <f t="shared" si="877"/>
        <v>Summer</v>
      </c>
      <c r="P4010">
        <f t="shared" si="878"/>
        <v>9.7048124024550351E-5</v>
      </c>
      <c r="Q4010">
        <f t="shared" si="879"/>
        <v>1.0464267126105658E-4</v>
      </c>
      <c r="R4010">
        <f t="shared" si="880"/>
        <v>1.258088103392432E-4</v>
      </c>
      <c r="S4010">
        <f t="shared" si="881"/>
        <v>5.6262832041966397E-5</v>
      </c>
    </row>
    <row r="4011" spans="1:19" x14ac:dyDescent="0.25">
      <c r="A4011">
        <v>4009</v>
      </c>
      <c r="B4011">
        <v>178171.18557979999</v>
      </c>
      <c r="C4011">
        <v>121177.096586466</v>
      </c>
      <c r="D4011">
        <v>137182.57107373801</v>
      </c>
      <c r="E4011">
        <v>46071.949322</v>
      </c>
      <c r="F4011">
        <f t="shared" si="868"/>
        <v>482602.80256200407</v>
      </c>
      <c r="G4011">
        <f t="shared" si="869"/>
        <v>168</v>
      </c>
      <c r="H4011" t="str">
        <f t="shared" si="871"/>
        <v>Day168</v>
      </c>
      <c r="I4011">
        <f t="shared" si="870"/>
        <v>0</v>
      </c>
      <c r="J4011" t="str">
        <f t="shared" si="872"/>
        <v>Hour0</v>
      </c>
      <c r="K4011">
        <f t="shared" si="873"/>
        <v>6</v>
      </c>
      <c r="L4011" t="str">
        <f t="shared" si="874"/>
        <v>Summer</v>
      </c>
      <c r="M4011">
        <f t="shared" si="875"/>
        <v>84</v>
      </c>
      <c r="N4011">
        <f t="shared" si="876"/>
        <v>777507.80178807897</v>
      </c>
      <c r="O4011" t="str">
        <f t="shared" si="877"/>
        <v>Summer</v>
      </c>
      <c r="P4011">
        <f t="shared" si="878"/>
        <v>9.0866987487121825E-5</v>
      </c>
      <c r="Q4011">
        <f t="shared" si="879"/>
        <v>1.1060991355241983E-4</v>
      </c>
      <c r="R4011">
        <f t="shared" si="880"/>
        <v>9.8731982515710569E-5</v>
      </c>
      <c r="S4011">
        <f t="shared" si="881"/>
        <v>6.4489255322488248E-5</v>
      </c>
    </row>
    <row r="4012" spans="1:19" x14ac:dyDescent="0.25">
      <c r="A4012">
        <v>4010</v>
      </c>
      <c r="B4012">
        <v>176650.87356460001</v>
      </c>
      <c r="C4012">
        <v>118929.173945437</v>
      </c>
      <c r="D4012">
        <v>120629.733746118</v>
      </c>
      <c r="E4012">
        <v>30423.272183599998</v>
      </c>
      <c r="F4012">
        <f t="shared" si="868"/>
        <v>446633.05343975499</v>
      </c>
      <c r="G4012">
        <f t="shared" si="869"/>
        <v>168</v>
      </c>
      <c r="H4012" t="str">
        <f t="shared" si="871"/>
        <v>Day168</v>
      </c>
      <c r="I4012">
        <f t="shared" si="870"/>
        <v>1</v>
      </c>
      <c r="J4012" t="str">
        <f t="shared" si="872"/>
        <v>Hour1</v>
      </c>
      <c r="K4012">
        <f t="shared" si="873"/>
        <v>6</v>
      </c>
      <c r="L4012" t="str">
        <f t="shared" si="874"/>
        <v>Summer</v>
      </c>
      <c r="M4012">
        <f t="shared" si="875"/>
        <v>2117</v>
      </c>
      <c r="N4012" t="e">
        <f t="shared" si="876"/>
        <v>#N/A</v>
      </c>
      <c r="O4012" t="str">
        <f t="shared" si="877"/>
        <v>Summer</v>
      </c>
      <c r="P4012">
        <f t="shared" si="878"/>
        <v>7.9902719573548989E-5</v>
      </c>
      <c r="Q4012">
        <f t="shared" si="879"/>
        <v>1.096660932594429E-4</v>
      </c>
      <c r="R4012">
        <f t="shared" si="880"/>
        <v>9.6900432947823545E-5</v>
      </c>
      <c r="S4012">
        <f t="shared" si="881"/>
        <v>4.2585004465110939E-5</v>
      </c>
    </row>
    <row r="4013" spans="1:19" x14ac:dyDescent="0.25">
      <c r="A4013">
        <v>4011</v>
      </c>
      <c r="B4013">
        <v>175775.43476909999</v>
      </c>
      <c r="C4013">
        <v>114174.24279503401</v>
      </c>
      <c r="D4013">
        <v>113450.867912626</v>
      </c>
      <c r="E4013">
        <v>26378.3111164</v>
      </c>
      <c r="F4013">
        <f t="shared" si="868"/>
        <v>429778.85659316002</v>
      </c>
      <c r="G4013">
        <f t="shared" si="869"/>
        <v>168</v>
      </c>
      <c r="H4013" t="str">
        <f t="shared" si="871"/>
        <v>Day168</v>
      </c>
      <c r="I4013">
        <f t="shared" si="870"/>
        <v>2</v>
      </c>
      <c r="J4013" t="str">
        <f t="shared" si="872"/>
        <v>Hour2</v>
      </c>
      <c r="K4013">
        <f t="shared" si="873"/>
        <v>6</v>
      </c>
      <c r="L4013" t="str">
        <f t="shared" si="874"/>
        <v>Summer</v>
      </c>
      <c r="M4013">
        <f t="shared" si="875"/>
        <v>2117</v>
      </c>
      <c r="N4013" t="e">
        <f t="shared" si="876"/>
        <v>#N/A</v>
      </c>
      <c r="O4013" t="str">
        <f t="shared" si="877"/>
        <v>Summer</v>
      </c>
      <c r="P4013">
        <f t="shared" si="878"/>
        <v>7.5147582628980344E-5</v>
      </c>
      <c r="Q4013">
        <f t="shared" si="879"/>
        <v>1.0912261475490478E-4</v>
      </c>
      <c r="R4013">
        <f t="shared" si="880"/>
        <v>9.302623730830342E-5</v>
      </c>
      <c r="S4013">
        <f t="shared" si="881"/>
        <v>3.6923066325505837E-5</v>
      </c>
    </row>
    <row r="4014" spans="1:19" x14ac:dyDescent="0.25">
      <c r="A4014">
        <v>4012</v>
      </c>
      <c r="B4014">
        <v>176371.67381919999</v>
      </c>
      <c r="C4014">
        <v>110983.333755377</v>
      </c>
      <c r="D4014">
        <v>108959.25494535999</v>
      </c>
      <c r="E4014">
        <v>23105.472469600001</v>
      </c>
      <c r="F4014">
        <f t="shared" si="868"/>
        <v>419419.73498953698</v>
      </c>
      <c r="G4014">
        <f t="shared" si="869"/>
        <v>168</v>
      </c>
      <c r="H4014" t="str">
        <f t="shared" si="871"/>
        <v>Day168</v>
      </c>
      <c r="I4014">
        <f t="shared" si="870"/>
        <v>3</v>
      </c>
      <c r="J4014" t="str">
        <f t="shared" si="872"/>
        <v>Hour3</v>
      </c>
      <c r="K4014">
        <f t="shared" si="873"/>
        <v>6</v>
      </c>
      <c r="L4014" t="str">
        <f t="shared" si="874"/>
        <v>Summer</v>
      </c>
      <c r="M4014">
        <f t="shared" si="875"/>
        <v>2117</v>
      </c>
      <c r="N4014" t="e">
        <f t="shared" si="876"/>
        <v>#N/A</v>
      </c>
      <c r="O4014" t="str">
        <f t="shared" si="877"/>
        <v>Summer</v>
      </c>
      <c r="P4014">
        <f t="shared" si="878"/>
        <v>7.2172428160748581E-5</v>
      </c>
      <c r="Q4014">
        <f t="shared" si="879"/>
        <v>1.0949276411196005E-4</v>
      </c>
      <c r="R4014">
        <f t="shared" si="880"/>
        <v>9.0426366669483179E-5</v>
      </c>
      <c r="S4014">
        <f t="shared" si="881"/>
        <v>3.2341907285595049E-5</v>
      </c>
    </row>
    <row r="4015" spans="1:19" x14ac:dyDescent="0.25">
      <c r="A4015">
        <v>4013</v>
      </c>
      <c r="B4015">
        <v>179754.7388349</v>
      </c>
      <c r="C4015">
        <v>110687.09397058999</v>
      </c>
      <c r="D4015">
        <v>105982.86596600999</v>
      </c>
      <c r="E4015">
        <v>17615.9477496</v>
      </c>
      <c r="F4015">
        <f t="shared" si="868"/>
        <v>414040.64652110002</v>
      </c>
      <c r="G4015">
        <f t="shared" si="869"/>
        <v>168</v>
      </c>
      <c r="H4015" t="str">
        <f t="shared" si="871"/>
        <v>Day168</v>
      </c>
      <c r="I4015">
        <f t="shared" si="870"/>
        <v>4</v>
      </c>
      <c r="J4015" t="str">
        <f t="shared" si="872"/>
        <v>Hour4</v>
      </c>
      <c r="K4015">
        <f t="shared" si="873"/>
        <v>6</v>
      </c>
      <c r="L4015" t="str">
        <f t="shared" si="874"/>
        <v>Summer</v>
      </c>
      <c r="M4015">
        <f t="shared" si="875"/>
        <v>2117</v>
      </c>
      <c r="N4015" t="e">
        <f t="shared" si="876"/>
        <v>#N/A</v>
      </c>
      <c r="O4015" t="str">
        <f t="shared" si="877"/>
        <v>Summer</v>
      </c>
      <c r="P4015">
        <f t="shared" si="878"/>
        <v>7.0200927714106354E-5</v>
      </c>
      <c r="Q4015">
        <f t="shared" si="879"/>
        <v>1.1159299444780858E-4</v>
      </c>
      <c r="R4015">
        <f t="shared" si="880"/>
        <v>9.0184998109945377E-5</v>
      </c>
      <c r="S4015">
        <f t="shared" si="881"/>
        <v>2.4657939785263049E-5</v>
      </c>
    </row>
    <row r="4016" spans="1:19" x14ac:dyDescent="0.25">
      <c r="A4016">
        <v>4014</v>
      </c>
      <c r="B4016">
        <v>182585.4251578</v>
      </c>
      <c r="C4016">
        <v>109257.95473319999</v>
      </c>
      <c r="D4016">
        <v>108432.31742552</v>
      </c>
      <c r="E4016">
        <v>19644.2092361</v>
      </c>
      <c r="F4016">
        <f t="shared" si="868"/>
        <v>419919.90655262</v>
      </c>
      <c r="G4016">
        <f t="shared" si="869"/>
        <v>168</v>
      </c>
      <c r="H4016" t="str">
        <f t="shared" si="871"/>
        <v>Day168</v>
      </c>
      <c r="I4016">
        <f t="shared" si="870"/>
        <v>5</v>
      </c>
      <c r="J4016" t="str">
        <f t="shared" si="872"/>
        <v>Hour5</v>
      </c>
      <c r="K4016">
        <f t="shared" si="873"/>
        <v>6</v>
      </c>
      <c r="L4016" t="str">
        <f t="shared" si="874"/>
        <v>Summer</v>
      </c>
      <c r="M4016">
        <f t="shared" si="875"/>
        <v>2117</v>
      </c>
      <c r="N4016" t="e">
        <f t="shared" si="876"/>
        <v>#N/A</v>
      </c>
      <c r="O4016" t="str">
        <f t="shared" si="877"/>
        <v>Summer</v>
      </c>
      <c r="P4016">
        <f t="shared" si="878"/>
        <v>7.1823395301493748E-5</v>
      </c>
      <c r="Q4016">
        <f t="shared" si="879"/>
        <v>1.1335030424204438E-4</v>
      </c>
      <c r="R4016">
        <f t="shared" si="880"/>
        <v>8.9020572206261321E-5</v>
      </c>
      <c r="S4016">
        <f t="shared" si="881"/>
        <v>2.7497000749440848E-5</v>
      </c>
    </row>
    <row r="4017" spans="1:19" x14ac:dyDescent="0.25">
      <c r="A4017">
        <v>4015</v>
      </c>
      <c r="B4017">
        <v>188901.0098493</v>
      </c>
      <c r="C4017">
        <v>106872.096152219</v>
      </c>
      <c r="D4017">
        <v>122516.27936556999</v>
      </c>
      <c r="E4017">
        <v>24334.869650199998</v>
      </c>
      <c r="F4017">
        <f t="shared" si="868"/>
        <v>442624.25501728902</v>
      </c>
      <c r="G4017">
        <f t="shared" si="869"/>
        <v>168</v>
      </c>
      <c r="H4017" t="str">
        <f t="shared" si="871"/>
        <v>Day168</v>
      </c>
      <c r="I4017">
        <f t="shared" si="870"/>
        <v>6</v>
      </c>
      <c r="J4017" t="str">
        <f t="shared" si="872"/>
        <v>Hour6</v>
      </c>
      <c r="K4017">
        <f t="shared" si="873"/>
        <v>6</v>
      </c>
      <c r="L4017" t="str">
        <f t="shared" si="874"/>
        <v>Summer</v>
      </c>
      <c r="M4017">
        <f t="shared" si="875"/>
        <v>2117</v>
      </c>
      <c r="N4017" t="e">
        <f t="shared" si="876"/>
        <v>#N/A</v>
      </c>
      <c r="O4017" t="str">
        <f t="shared" si="877"/>
        <v>Summer</v>
      </c>
      <c r="P4017">
        <f t="shared" si="878"/>
        <v>8.115232960676877E-5</v>
      </c>
      <c r="Q4017">
        <f t="shared" si="879"/>
        <v>1.1727106322721105E-4</v>
      </c>
      <c r="R4017">
        <f t="shared" si="880"/>
        <v>8.7076635981198455E-5</v>
      </c>
      <c r="S4017">
        <f t="shared" si="881"/>
        <v>3.4062757170160311E-5</v>
      </c>
    </row>
    <row r="4018" spans="1:19" x14ac:dyDescent="0.25">
      <c r="A4018">
        <v>4016</v>
      </c>
      <c r="B4018">
        <v>196075.44165660001</v>
      </c>
      <c r="C4018">
        <v>102855.509997128</v>
      </c>
      <c r="D4018">
        <v>153320.16168098099</v>
      </c>
      <c r="E4018">
        <v>31130.3826706</v>
      </c>
      <c r="F4018">
        <f t="shared" si="868"/>
        <v>483381.49600530905</v>
      </c>
      <c r="G4018">
        <f t="shared" si="869"/>
        <v>168</v>
      </c>
      <c r="H4018" t="str">
        <f t="shared" si="871"/>
        <v>Day168</v>
      </c>
      <c r="I4018">
        <f t="shared" si="870"/>
        <v>7</v>
      </c>
      <c r="J4018" t="str">
        <f t="shared" si="872"/>
        <v>Hour7</v>
      </c>
      <c r="K4018">
        <f t="shared" si="873"/>
        <v>6</v>
      </c>
      <c r="L4018" t="str">
        <f t="shared" si="874"/>
        <v>Summer</v>
      </c>
      <c r="M4018">
        <f t="shared" si="875"/>
        <v>2117</v>
      </c>
      <c r="N4018" t="e">
        <f t="shared" si="876"/>
        <v>#N/A</v>
      </c>
      <c r="O4018" t="str">
        <f t="shared" si="877"/>
        <v>Summer</v>
      </c>
      <c r="P4018">
        <f t="shared" si="878"/>
        <v>1.0155620428997968E-4</v>
      </c>
      <c r="Q4018">
        <f t="shared" si="879"/>
        <v>1.2172500048654282E-4</v>
      </c>
      <c r="R4018">
        <f t="shared" si="880"/>
        <v>8.3804024859060203E-5</v>
      </c>
      <c r="S4018">
        <f t="shared" si="881"/>
        <v>4.3574783048574895E-5</v>
      </c>
    </row>
    <row r="4019" spans="1:19" x14ac:dyDescent="0.25">
      <c r="A4019">
        <v>4017</v>
      </c>
      <c r="B4019">
        <v>209864.45640659999</v>
      </c>
      <c r="C4019">
        <v>102857.74845131399</v>
      </c>
      <c r="D4019">
        <v>176452.40055603601</v>
      </c>
      <c r="E4019">
        <v>46524.181199999999</v>
      </c>
      <c r="F4019">
        <f t="shared" si="868"/>
        <v>535698.78661395004</v>
      </c>
      <c r="G4019">
        <f t="shared" si="869"/>
        <v>168</v>
      </c>
      <c r="H4019" t="str">
        <f t="shared" si="871"/>
        <v>Day168</v>
      </c>
      <c r="I4019">
        <f t="shared" si="870"/>
        <v>8</v>
      </c>
      <c r="J4019" t="str">
        <f t="shared" si="872"/>
        <v>Hour8</v>
      </c>
      <c r="K4019">
        <f t="shared" si="873"/>
        <v>6</v>
      </c>
      <c r="L4019" t="str">
        <f t="shared" si="874"/>
        <v>Summer</v>
      </c>
      <c r="M4019">
        <f t="shared" si="875"/>
        <v>2117</v>
      </c>
      <c r="N4019" t="e">
        <f t="shared" si="876"/>
        <v>#N/A</v>
      </c>
      <c r="O4019" t="str">
        <f t="shared" si="877"/>
        <v>Summer</v>
      </c>
      <c r="P4019">
        <f t="shared" si="878"/>
        <v>1.1687853601154289E-4</v>
      </c>
      <c r="Q4019">
        <f t="shared" si="879"/>
        <v>1.30285316928886E-4</v>
      </c>
      <c r="R4019">
        <f t="shared" si="880"/>
        <v>8.3805848693974379E-5</v>
      </c>
      <c r="S4019">
        <f t="shared" si="881"/>
        <v>6.5122267328155317E-5</v>
      </c>
    </row>
    <row r="4020" spans="1:19" x14ac:dyDescent="0.25">
      <c r="A4020">
        <v>4018</v>
      </c>
      <c r="B4020">
        <v>222551.018645</v>
      </c>
      <c r="C4020">
        <v>102948.212924748</v>
      </c>
      <c r="D4020">
        <v>197105.36438362801</v>
      </c>
      <c r="E4020">
        <v>70509.742332900001</v>
      </c>
      <c r="F4020">
        <f t="shared" si="868"/>
        <v>593114.33828627598</v>
      </c>
      <c r="G4020">
        <f t="shared" si="869"/>
        <v>168</v>
      </c>
      <c r="H4020" t="str">
        <f t="shared" si="871"/>
        <v>Day168</v>
      </c>
      <c r="I4020">
        <f t="shared" si="870"/>
        <v>9</v>
      </c>
      <c r="J4020" t="str">
        <f t="shared" si="872"/>
        <v>Hour9</v>
      </c>
      <c r="K4020">
        <f t="shared" si="873"/>
        <v>6</v>
      </c>
      <c r="L4020" t="str">
        <f t="shared" si="874"/>
        <v>Summer</v>
      </c>
      <c r="M4020">
        <f t="shared" si="875"/>
        <v>2117</v>
      </c>
      <c r="N4020" t="e">
        <f t="shared" si="876"/>
        <v>#N/A</v>
      </c>
      <c r="O4020" t="str">
        <f t="shared" si="877"/>
        <v>Summer</v>
      </c>
      <c r="P4020">
        <f t="shared" si="878"/>
        <v>1.3055864559838711E-4</v>
      </c>
      <c r="Q4020">
        <f t="shared" si="879"/>
        <v>1.3816122316984391E-4</v>
      </c>
      <c r="R4020">
        <f t="shared" si="880"/>
        <v>8.3879556820848071E-5</v>
      </c>
      <c r="S4020">
        <f t="shared" si="881"/>
        <v>9.8696079565661722E-5</v>
      </c>
    </row>
    <row r="4021" spans="1:19" x14ac:dyDescent="0.25">
      <c r="A4021">
        <v>4019</v>
      </c>
      <c r="B4021">
        <v>235816.5138203</v>
      </c>
      <c r="C4021">
        <v>103818.074480514</v>
      </c>
      <c r="D4021">
        <v>209332.73974064001</v>
      </c>
      <c r="E4021">
        <v>93076.8701057</v>
      </c>
      <c r="F4021">
        <f t="shared" si="868"/>
        <v>642044.19814715395</v>
      </c>
      <c r="G4021">
        <f t="shared" si="869"/>
        <v>168</v>
      </c>
      <c r="H4021" t="str">
        <f t="shared" si="871"/>
        <v>Day168</v>
      </c>
      <c r="I4021">
        <f t="shared" si="870"/>
        <v>10</v>
      </c>
      <c r="J4021" t="str">
        <f t="shared" si="872"/>
        <v>Hour10</v>
      </c>
      <c r="K4021">
        <f t="shared" si="873"/>
        <v>6</v>
      </c>
      <c r="L4021" t="str">
        <f t="shared" si="874"/>
        <v>Summer</v>
      </c>
      <c r="M4021">
        <f t="shared" si="875"/>
        <v>2117</v>
      </c>
      <c r="N4021" t="e">
        <f t="shared" si="876"/>
        <v>#N/A</v>
      </c>
      <c r="O4021" t="str">
        <f t="shared" si="877"/>
        <v>Summer</v>
      </c>
      <c r="P4021">
        <f t="shared" si="878"/>
        <v>1.3865781413612165E-4</v>
      </c>
      <c r="Q4021">
        <f t="shared" si="879"/>
        <v>1.463965350121889E-4</v>
      </c>
      <c r="R4021">
        <f t="shared" si="880"/>
        <v>8.4588297650050017E-5</v>
      </c>
      <c r="S4021">
        <f t="shared" si="881"/>
        <v>1.3028443834475013E-4</v>
      </c>
    </row>
    <row r="4022" spans="1:19" x14ac:dyDescent="0.25">
      <c r="A4022">
        <v>4020</v>
      </c>
      <c r="B4022">
        <v>247368.5221881</v>
      </c>
      <c r="C4022">
        <v>105100.263782535</v>
      </c>
      <c r="D4022">
        <v>216121.25666995</v>
      </c>
      <c r="E4022">
        <v>116157.77041709999</v>
      </c>
      <c r="F4022">
        <f t="shared" si="868"/>
        <v>684747.81305768504</v>
      </c>
      <c r="G4022">
        <f t="shared" si="869"/>
        <v>168</v>
      </c>
      <c r="H4022" t="str">
        <f t="shared" si="871"/>
        <v>Day168</v>
      </c>
      <c r="I4022">
        <f t="shared" si="870"/>
        <v>11</v>
      </c>
      <c r="J4022" t="str">
        <f t="shared" si="872"/>
        <v>Hour11</v>
      </c>
      <c r="K4022">
        <f t="shared" si="873"/>
        <v>6</v>
      </c>
      <c r="L4022" t="str">
        <f t="shared" si="874"/>
        <v>Summer</v>
      </c>
      <c r="M4022">
        <f t="shared" si="875"/>
        <v>2117</v>
      </c>
      <c r="N4022" t="e">
        <f t="shared" si="876"/>
        <v>#N/A</v>
      </c>
      <c r="O4022" t="str">
        <f t="shared" si="877"/>
        <v>Summer</v>
      </c>
      <c r="P4022">
        <f t="shared" si="878"/>
        <v>1.4315439178475136E-4</v>
      </c>
      <c r="Q4022">
        <f t="shared" si="879"/>
        <v>1.5356810230440351E-4</v>
      </c>
      <c r="R4022">
        <f t="shared" si="880"/>
        <v>8.5632992524866042E-5</v>
      </c>
      <c r="S4022">
        <f t="shared" si="881"/>
        <v>1.6259195072829946E-4</v>
      </c>
    </row>
    <row r="4023" spans="1:19" x14ac:dyDescent="0.25">
      <c r="A4023">
        <v>4021</v>
      </c>
      <c r="B4023">
        <v>253774.75155419999</v>
      </c>
      <c r="C4023">
        <v>105139.71775979899</v>
      </c>
      <c r="D4023">
        <v>223976.62839331999</v>
      </c>
      <c r="E4023">
        <v>140494.10644840001</v>
      </c>
      <c r="F4023">
        <f t="shared" si="868"/>
        <v>723385.20415571891</v>
      </c>
      <c r="G4023">
        <f t="shared" si="869"/>
        <v>168</v>
      </c>
      <c r="H4023" t="str">
        <f t="shared" si="871"/>
        <v>Day168</v>
      </c>
      <c r="I4023">
        <f t="shared" si="870"/>
        <v>12</v>
      </c>
      <c r="J4023" t="str">
        <f t="shared" si="872"/>
        <v>Hour12</v>
      </c>
      <c r="K4023">
        <f t="shared" si="873"/>
        <v>6</v>
      </c>
      <c r="L4023" t="str">
        <f t="shared" si="874"/>
        <v>Summer</v>
      </c>
      <c r="M4023">
        <f t="shared" si="875"/>
        <v>2117</v>
      </c>
      <c r="N4023" t="e">
        <f t="shared" si="876"/>
        <v>#N/A</v>
      </c>
      <c r="O4023" t="str">
        <f t="shared" si="877"/>
        <v>Summer</v>
      </c>
      <c r="P4023">
        <f t="shared" si="878"/>
        <v>1.4835763268122409E-4</v>
      </c>
      <c r="Q4023">
        <f t="shared" si="879"/>
        <v>1.5754513413519818E-4</v>
      </c>
      <c r="R4023">
        <f t="shared" si="880"/>
        <v>8.5665138611074876E-5</v>
      </c>
      <c r="S4023">
        <f t="shared" si="881"/>
        <v>1.9665676046681321E-4</v>
      </c>
    </row>
    <row r="4024" spans="1:19" x14ac:dyDescent="0.25">
      <c r="A4024">
        <v>4022</v>
      </c>
      <c r="B4024">
        <v>259037.9067272</v>
      </c>
      <c r="C4024">
        <v>105284.27970817</v>
      </c>
      <c r="D4024">
        <v>229799.3042408</v>
      </c>
      <c r="E4024">
        <v>146423.10834219999</v>
      </c>
      <c r="F4024">
        <f t="shared" si="868"/>
        <v>740544.59901837003</v>
      </c>
      <c r="G4024">
        <f t="shared" si="869"/>
        <v>168</v>
      </c>
      <c r="H4024" t="str">
        <f t="shared" si="871"/>
        <v>Day168</v>
      </c>
      <c r="I4024">
        <f t="shared" si="870"/>
        <v>13</v>
      </c>
      <c r="J4024" t="str">
        <f t="shared" si="872"/>
        <v>Hour13</v>
      </c>
      <c r="K4024">
        <f t="shared" si="873"/>
        <v>6</v>
      </c>
      <c r="L4024" t="str">
        <f t="shared" si="874"/>
        <v>Summer</v>
      </c>
      <c r="M4024">
        <f t="shared" si="875"/>
        <v>2117</v>
      </c>
      <c r="N4024" t="e">
        <f t="shared" si="876"/>
        <v>#N/A</v>
      </c>
      <c r="O4024" t="str">
        <f t="shared" si="877"/>
        <v>Summer</v>
      </c>
      <c r="P4024">
        <f t="shared" si="878"/>
        <v>1.5221445654181595E-4</v>
      </c>
      <c r="Q4024">
        <f t="shared" si="879"/>
        <v>1.6081253754166968E-4</v>
      </c>
      <c r="R4024">
        <f t="shared" si="880"/>
        <v>8.5782923969538385E-5</v>
      </c>
      <c r="S4024">
        <f t="shared" si="881"/>
        <v>2.0495588656335549E-4</v>
      </c>
    </row>
    <row r="4025" spans="1:19" x14ac:dyDescent="0.25">
      <c r="A4025">
        <v>4023</v>
      </c>
      <c r="B4025">
        <v>262866.91554259998</v>
      </c>
      <c r="C4025">
        <v>105155.050515347</v>
      </c>
      <c r="D4025">
        <v>235909.21013943999</v>
      </c>
      <c r="E4025">
        <v>150357.868369</v>
      </c>
      <c r="F4025">
        <f t="shared" si="868"/>
        <v>754289.04456638696</v>
      </c>
      <c r="G4025">
        <f t="shared" si="869"/>
        <v>168</v>
      </c>
      <c r="H4025" t="str">
        <f t="shared" si="871"/>
        <v>Day168</v>
      </c>
      <c r="I4025">
        <f t="shared" si="870"/>
        <v>14</v>
      </c>
      <c r="J4025" t="str">
        <f t="shared" si="872"/>
        <v>Hour14</v>
      </c>
      <c r="K4025">
        <f t="shared" si="873"/>
        <v>6</v>
      </c>
      <c r="L4025" t="str">
        <f t="shared" si="874"/>
        <v>Summer</v>
      </c>
      <c r="M4025">
        <f t="shared" si="875"/>
        <v>2117</v>
      </c>
      <c r="N4025" t="e">
        <f t="shared" si="876"/>
        <v>#N/A</v>
      </c>
      <c r="O4025" t="str">
        <f t="shared" si="877"/>
        <v>Summer</v>
      </c>
      <c r="P4025">
        <f t="shared" si="878"/>
        <v>1.5626153583544423E-4</v>
      </c>
      <c r="Q4025">
        <f t="shared" si="879"/>
        <v>1.6318961289582762E-4</v>
      </c>
      <c r="R4025">
        <f t="shared" si="880"/>
        <v>8.567763134604978E-5</v>
      </c>
      <c r="S4025">
        <f t="shared" si="881"/>
        <v>2.1046357069079609E-4</v>
      </c>
    </row>
    <row r="4026" spans="1:19" x14ac:dyDescent="0.25">
      <c r="A4026">
        <v>4024</v>
      </c>
      <c r="B4026">
        <v>263481.74319030001</v>
      </c>
      <c r="C4026">
        <v>104417.52406725399</v>
      </c>
      <c r="D4026">
        <v>241514.81866714</v>
      </c>
      <c r="E4026">
        <v>158422.213705</v>
      </c>
      <c r="F4026">
        <f t="shared" si="868"/>
        <v>767836.29962969397</v>
      </c>
      <c r="G4026">
        <f t="shared" si="869"/>
        <v>168</v>
      </c>
      <c r="H4026" t="str">
        <f t="shared" si="871"/>
        <v>Day168</v>
      </c>
      <c r="I4026">
        <f t="shared" si="870"/>
        <v>15</v>
      </c>
      <c r="J4026" t="str">
        <f t="shared" si="872"/>
        <v>Hour15</v>
      </c>
      <c r="K4026">
        <f t="shared" si="873"/>
        <v>6</v>
      </c>
      <c r="L4026" t="str">
        <f t="shared" si="874"/>
        <v>Summer</v>
      </c>
      <c r="M4026">
        <f t="shared" si="875"/>
        <v>2117</v>
      </c>
      <c r="N4026" t="e">
        <f t="shared" si="876"/>
        <v>#N/A</v>
      </c>
      <c r="O4026" t="str">
        <f t="shared" si="877"/>
        <v>Summer</v>
      </c>
      <c r="P4026">
        <f t="shared" si="878"/>
        <v>1.5997457865099567E-4</v>
      </c>
      <c r="Q4026">
        <f t="shared" si="879"/>
        <v>1.6357130218380331E-4</v>
      </c>
      <c r="R4026">
        <f t="shared" si="880"/>
        <v>8.5076713759894935E-5</v>
      </c>
      <c r="S4026">
        <f t="shared" si="881"/>
        <v>2.2175164582187554E-4</v>
      </c>
    </row>
    <row r="4027" spans="1:19" x14ac:dyDescent="0.25">
      <c r="A4027">
        <v>4025</v>
      </c>
      <c r="B4027">
        <v>258878.4845934</v>
      </c>
      <c r="C4027">
        <v>102450.987191149</v>
      </c>
      <c r="D4027">
        <v>245979.77182692999</v>
      </c>
      <c r="E4027">
        <v>170198.5581766</v>
      </c>
      <c r="F4027">
        <f t="shared" si="868"/>
        <v>777507.80178807897</v>
      </c>
      <c r="G4027">
        <f t="shared" si="869"/>
        <v>168</v>
      </c>
      <c r="H4027" t="str">
        <f t="shared" si="871"/>
        <v>Day168</v>
      </c>
      <c r="I4027">
        <f t="shared" si="870"/>
        <v>16</v>
      </c>
      <c r="J4027" t="str">
        <f t="shared" si="872"/>
        <v>Hour16</v>
      </c>
      <c r="K4027">
        <f t="shared" si="873"/>
        <v>6</v>
      </c>
      <c r="L4027" t="str">
        <f t="shared" si="874"/>
        <v>Summer</v>
      </c>
      <c r="M4027">
        <f t="shared" si="875"/>
        <v>2117</v>
      </c>
      <c r="N4027" t="e">
        <f t="shared" si="876"/>
        <v>#N/A</v>
      </c>
      <c r="O4027" t="str">
        <f t="shared" si="877"/>
        <v>Summer</v>
      </c>
      <c r="P4027">
        <f t="shared" si="878"/>
        <v>1.6293207419671731E-4</v>
      </c>
      <c r="Q4027">
        <f t="shared" si="879"/>
        <v>1.6071356717011056E-4</v>
      </c>
      <c r="R4027">
        <f t="shared" si="880"/>
        <v>8.3474430078097397E-5</v>
      </c>
      <c r="S4027">
        <f t="shared" si="881"/>
        <v>2.3823559530894312E-4</v>
      </c>
    </row>
    <row r="4028" spans="1:19" x14ac:dyDescent="0.25">
      <c r="A4028">
        <v>4026</v>
      </c>
      <c r="B4028">
        <v>244352.9884529</v>
      </c>
      <c r="C4028">
        <v>98441.724339787004</v>
      </c>
      <c r="D4028">
        <v>255631.05298620599</v>
      </c>
      <c r="E4028">
        <v>158578.30118740001</v>
      </c>
      <c r="F4028">
        <f t="shared" si="868"/>
        <v>757004.06696629303</v>
      </c>
      <c r="G4028">
        <f t="shared" si="869"/>
        <v>168</v>
      </c>
      <c r="H4028" t="str">
        <f t="shared" si="871"/>
        <v>Day168</v>
      </c>
      <c r="I4028">
        <f t="shared" si="870"/>
        <v>17</v>
      </c>
      <c r="J4028" t="str">
        <f t="shared" si="872"/>
        <v>Hour17</v>
      </c>
      <c r="K4028">
        <f t="shared" si="873"/>
        <v>6</v>
      </c>
      <c r="L4028" t="str">
        <f t="shared" si="874"/>
        <v>Summer</v>
      </c>
      <c r="M4028">
        <f t="shared" si="875"/>
        <v>2117</v>
      </c>
      <c r="N4028" t="e">
        <f t="shared" si="876"/>
        <v>#N/A</v>
      </c>
      <c r="O4028" t="str">
        <f t="shared" si="877"/>
        <v>Summer</v>
      </c>
      <c r="P4028">
        <f t="shared" si="878"/>
        <v>1.6932488953375625E-4</v>
      </c>
      <c r="Q4028">
        <f t="shared" si="879"/>
        <v>1.5169603794854564E-4</v>
      </c>
      <c r="R4028">
        <f t="shared" si="880"/>
        <v>8.0207785795536075E-5</v>
      </c>
      <c r="S4028">
        <f t="shared" si="881"/>
        <v>2.2197012942531038E-4</v>
      </c>
    </row>
    <row r="4029" spans="1:19" x14ac:dyDescent="0.25">
      <c r="A4029">
        <v>4027</v>
      </c>
      <c r="B4029">
        <v>226556.8636287</v>
      </c>
      <c r="C4029">
        <v>96616.530030130001</v>
      </c>
      <c r="D4029">
        <v>254389.669740774</v>
      </c>
      <c r="E4029">
        <v>174003.03591169999</v>
      </c>
      <c r="F4029">
        <f t="shared" si="868"/>
        <v>751566.09931130393</v>
      </c>
      <c r="G4029">
        <f t="shared" si="869"/>
        <v>168</v>
      </c>
      <c r="H4029" t="str">
        <f t="shared" si="871"/>
        <v>Day168</v>
      </c>
      <c r="I4029">
        <f t="shared" si="870"/>
        <v>18</v>
      </c>
      <c r="J4029" t="str">
        <f t="shared" si="872"/>
        <v>Hour18</v>
      </c>
      <c r="K4029">
        <f t="shared" si="873"/>
        <v>6</v>
      </c>
      <c r="L4029" t="str">
        <f t="shared" si="874"/>
        <v>Summer</v>
      </c>
      <c r="M4029">
        <f t="shared" si="875"/>
        <v>2117</v>
      </c>
      <c r="N4029" t="e">
        <f t="shared" si="876"/>
        <v>#N/A</v>
      </c>
      <c r="O4029" t="str">
        <f t="shared" si="877"/>
        <v>Summer</v>
      </c>
      <c r="P4029">
        <f t="shared" si="878"/>
        <v>1.6850262213530693E-4</v>
      </c>
      <c r="Q4029">
        <f t="shared" si="879"/>
        <v>1.4064807964952425E-4</v>
      </c>
      <c r="R4029">
        <f t="shared" si="880"/>
        <v>7.8720664402589971E-5</v>
      </c>
      <c r="S4029">
        <f t="shared" si="881"/>
        <v>2.4356091667342091E-4</v>
      </c>
    </row>
    <row r="4030" spans="1:19" x14ac:dyDescent="0.25">
      <c r="A4030">
        <v>4028</v>
      </c>
      <c r="B4030">
        <v>218895.37154019999</v>
      </c>
      <c r="C4030">
        <v>97928.955031453996</v>
      </c>
      <c r="D4030">
        <v>240896.89239370701</v>
      </c>
      <c r="E4030">
        <v>174196.42540569999</v>
      </c>
      <c r="F4030">
        <f t="shared" si="868"/>
        <v>731917.644371061</v>
      </c>
      <c r="G4030">
        <f t="shared" si="869"/>
        <v>168</v>
      </c>
      <c r="H4030" t="str">
        <f t="shared" si="871"/>
        <v>Day168</v>
      </c>
      <c r="I4030">
        <f t="shared" si="870"/>
        <v>19</v>
      </c>
      <c r="J4030" t="str">
        <f t="shared" si="872"/>
        <v>Hour19</v>
      </c>
      <c r="K4030">
        <f t="shared" si="873"/>
        <v>6</v>
      </c>
      <c r="L4030" t="str">
        <f t="shared" si="874"/>
        <v>Summer</v>
      </c>
      <c r="M4030">
        <f t="shared" si="875"/>
        <v>2117</v>
      </c>
      <c r="N4030" t="e">
        <f t="shared" si="876"/>
        <v>#N/A</v>
      </c>
      <c r="O4030" t="str">
        <f t="shared" si="877"/>
        <v>Summer</v>
      </c>
      <c r="P4030">
        <f t="shared" si="878"/>
        <v>1.5956527666374966E-4</v>
      </c>
      <c r="Q4030">
        <f t="shared" si="879"/>
        <v>1.3589177197365719E-4</v>
      </c>
      <c r="R4030">
        <f t="shared" si="880"/>
        <v>7.9789994547758457E-5</v>
      </c>
      <c r="S4030">
        <f t="shared" si="881"/>
        <v>2.4383161380342705E-4</v>
      </c>
    </row>
    <row r="4031" spans="1:19" x14ac:dyDescent="0.25">
      <c r="A4031">
        <v>4029</v>
      </c>
      <c r="B4031">
        <v>216716.77823960001</v>
      </c>
      <c r="C4031">
        <v>100847.969443458</v>
      </c>
      <c r="D4031">
        <v>228480.66121811001</v>
      </c>
      <c r="E4031">
        <v>154441.86636439999</v>
      </c>
      <c r="F4031">
        <f t="shared" si="868"/>
        <v>700487.27526556805</v>
      </c>
      <c r="G4031">
        <f t="shared" si="869"/>
        <v>168</v>
      </c>
      <c r="H4031" t="str">
        <f t="shared" si="871"/>
        <v>Day168</v>
      </c>
      <c r="I4031">
        <f t="shared" si="870"/>
        <v>20</v>
      </c>
      <c r="J4031" t="str">
        <f t="shared" si="872"/>
        <v>Hour20</v>
      </c>
      <c r="K4031">
        <f t="shared" si="873"/>
        <v>6</v>
      </c>
      <c r="L4031" t="str">
        <f t="shared" si="874"/>
        <v>Summer</v>
      </c>
      <c r="M4031">
        <f t="shared" si="875"/>
        <v>2117</v>
      </c>
      <c r="N4031" t="e">
        <f t="shared" si="876"/>
        <v>#N/A</v>
      </c>
      <c r="O4031" t="str">
        <f t="shared" si="877"/>
        <v>Summer</v>
      </c>
      <c r="P4031">
        <f t="shared" si="878"/>
        <v>1.5134101381432584E-4</v>
      </c>
      <c r="Q4031">
        <f t="shared" si="879"/>
        <v>1.3453928607162386E-4</v>
      </c>
      <c r="R4031">
        <f t="shared" si="880"/>
        <v>8.216833243509546E-5</v>
      </c>
      <c r="S4031">
        <f t="shared" si="881"/>
        <v>2.1618015080814994E-4</v>
      </c>
    </row>
    <row r="4032" spans="1:19" x14ac:dyDescent="0.25">
      <c r="A4032">
        <v>4030</v>
      </c>
      <c r="B4032">
        <v>205365.9951731</v>
      </c>
      <c r="C4032">
        <v>101191.491018852</v>
      </c>
      <c r="D4032">
        <v>216949.78334970001</v>
      </c>
      <c r="E4032">
        <v>131048.35387589999</v>
      </c>
      <c r="F4032">
        <f t="shared" si="868"/>
        <v>654555.62341755209</v>
      </c>
      <c r="G4032">
        <f t="shared" si="869"/>
        <v>168</v>
      </c>
      <c r="H4032" t="str">
        <f t="shared" si="871"/>
        <v>Day168</v>
      </c>
      <c r="I4032">
        <f t="shared" si="870"/>
        <v>21</v>
      </c>
      <c r="J4032" t="str">
        <f t="shared" si="872"/>
        <v>Hour21</v>
      </c>
      <c r="K4032">
        <f t="shared" si="873"/>
        <v>6</v>
      </c>
      <c r="L4032" t="str">
        <f t="shared" si="874"/>
        <v>Summer</v>
      </c>
      <c r="M4032">
        <f t="shared" si="875"/>
        <v>2117</v>
      </c>
      <c r="N4032" t="e">
        <f t="shared" si="876"/>
        <v>#N/A</v>
      </c>
      <c r="O4032" t="str">
        <f t="shared" si="877"/>
        <v>Summer</v>
      </c>
      <c r="P4032">
        <f t="shared" si="878"/>
        <v>1.4370319126308395E-4</v>
      </c>
      <c r="Q4032">
        <f t="shared" si="879"/>
        <v>1.2749264084864804E-4</v>
      </c>
      <c r="R4032">
        <f t="shared" si="880"/>
        <v>8.244822498188022E-5</v>
      </c>
      <c r="S4032">
        <f t="shared" si="881"/>
        <v>1.8343505922939398E-4</v>
      </c>
    </row>
    <row r="4033" spans="1:19" x14ac:dyDescent="0.25">
      <c r="A4033">
        <v>4031</v>
      </c>
      <c r="B4033">
        <v>190499.8247002</v>
      </c>
      <c r="C4033">
        <v>103280.026248867</v>
      </c>
      <c r="D4033">
        <v>194893.1841246</v>
      </c>
      <c r="E4033">
        <v>104678.8986917</v>
      </c>
      <c r="F4033">
        <f t="shared" si="868"/>
        <v>593351.93376536691</v>
      </c>
      <c r="G4033">
        <f t="shared" si="869"/>
        <v>168</v>
      </c>
      <c r="H4033" t="str">
        <f t="shared" si="871"/>
        <v>Day168</v>
      </c>
      <c r="I4033">
        <f t="shared" si="870"/>
        <v>22</v>
      </c>
      <c r="J4033" t="str">
        <f t="shared" si="872"/>
        <v>Hour22</v>
      </c>
      <c r="K4033">
        <f t="shared" si="873"/>
        <v>6</v>
      </c>
      <c r="L4033" t="str">
        <f t="shared" si="874"/>
        <v>Summer</v>
      </c>
      <c r="M4033">
        <f t="shared" si="875"/>
        <v>2117</v>
      </c>
      <c r="N4033" t="e">
        <f t="shared" si="876"/>
        <v>#N/A</v>
      </c>
      <c r="O4033" t="str">
        <f t="shared" si="877"/>
        <v>Summer</v>
      </c>
      <c r="P4033">
        <f t="shared" si="878"/>
        <v>1.2909334170195915E-4</v>
      </c>
      <c r="Q4033">
        <f t="shared" si="879"/>
        <v>1.1826361862761932E-4</v>
      </c>
      <c r="R4033">
        <f t="shared" si="880"/>
        <v>8.4149909785544003E-5</v>
      </c>
      <c r="S4033">
        <f t="shared" si="881"/>
        <v>1.4652438900349254E-4</v>
      </c>
    </row>
    <row r="4034" spans="1:19" x14ac:dyDescent="0.25">
      <c r="A4034">
        <v>4032</v>
      </c>
      <c r="B4034">
        <v>180584.89997490001</v>
      </c>
      <c r="C4034">
        <v>110470.409851602</v>
      </c>
      <c r="D4034">
        <v>162030.85217383</v>
      </c>
      <c r="E4034">
        <v>77618.384053999995</v>
      </c>
      <c r="F4034">
        <f t="shared" si="868"/>
        <v>530704.54605433205</v>
      </c>
      <c r="G4034">
        <f t="shared" si="869"/>
        <v>168</v>
      </c>
      <c r="H4034" t="str">
        <f t="shared" si="871"/>
        <v>Day168</v>
      </c>
      <c r="I4034">
        <f t="shared" si="870"/>
        <v>23</v>
      </c>
      <c r="J4034" t="str">
        <f t="shared" si="872"/>
        <v>Hour23</v>
      </c>
      <c r="K4034">
        <f t="shared" si="873"/>
        <v>6</v>
      </c>
      <c r="L4034" t="str">
        <f t="shared" si="874"/>
        <v>Summer</v>
      </c>
      <c r="M4034">
        <f t="shared" si="875"/>
        <v>2117</v>
      </c>
      <c r="N4034" t="e">
        <f t="shared" si="876"/>
        <v>#N/A</v>
      </c>
      <c r="O4034" t="str">
        <f t="shared" si="877"/>
        <v>Summer</v>
      </c>
      <c r="P4034">
        <f t="shared" si="878"/>
        <v>1.0732599120841008E-4</v>
      </c>
      <c r="Q4034">
        <f t="shared" si="879"/>
        <v>1.1210836426830547E-4</v>
      </c>
      <c r="R4034">
        <f t="shared" si="880"/>
        <v>9.000844946131449E-5</v>
      </c>
      <c r="S4034">
        <f t="shared" si="881"/>
        <v>1.086464076436882E-4</v>
      </c>
    </row>
    <row r="4035" spans="1:19" x14ac:dyDescent="0.25">
      <c r="A4035">
        <v>4033</v>
      </c>
      <c r="B4035">
        <v>175561.7143621</v>
      </c>
      <c r="C4035">
        <v>115306.57827725601</v>
      </c>
      <c r="D4035">
        <v>135511.43750604999</v>
      </c>
      <c r="E4035">
        <v>49723.696642000003</v>
      </c>
      <c r="F4035">
        <f t="shared" ref="F4035:F4098" si="882">SUM(B4035:E4035)</f>
        <v>476103.42678740597</v>
      </c>
      <c r="G4035">
        <f t="shared" ref="G4035:G4098" si="883">CEILING(A4035/24,1)</f>
        <v>169</v>
      </c>
      <c r="H4035" t="str">
        <f t="shared" si="871"/>
        <v>Day169</v>
      </c>
      <c r="I4035">
        <f t="shared" ref="I4035:I4098" si="884">A4035-(G4035-1)*24-1</f>
        <v>0</v>
      </c>
      <c r="J4035" t="str">
        <f t="shared" si="872"/>
        <v>Hour0</v>
      </c>
      <c r="K4035">
        <f t="shared" si="873"/>
        <v>6</v>
      </c>
      <c r="L4035" t="str">
        <f t="shared" si="874"/>
        <v>Summer</v>
      </c>
      <c r="M4035">
        <f t="shared" si="875"/>
        <v>87</v>
      </c>
      <c r="N4035">
        <f t="shared" si="876"/>
        <v>757335.53322647198</v>
      </c>
      <c r="O4035" t="str">
        <f t="shared" si="877"/>
        <v>Summer</v>
      </c>
      <c r="P4035">
        <f t="shared" si="878"/>
        <v>8.9760062082561539E-5</v>
      </c>
      <c r="Q4035">
        <f t="shared" si="879"/>
        <v>1.0898993563697822E-4</v>
      </c>
      <c r="R4035">
        <f t="shared" si="880"/>
        <v>9.3948835143884402E-5</v>
      </c>
      <c r="S4035">
        <f t="shared" si="881"/>
        <v>6.9600792141709375E-5</v>
      </c>
    </row>
    <row r="4036" spans="1:19" x14ac:dyDescent="0.25">
      <c r="A4036">
        <v>4034</v>
      </c>
      <c r="B4036">
        <v>172786.90496750001</v>
      </c>
      <c r="C4036">
        <v>117400.39055082201</v>
      </c>
      <c r="D4036">
        <v>117499.88885620001</v>
      </c>
      <c r="E4036">
        <v>30074.241595899999</v>
      </c>
      <c r="F4036">
        <f t="shared" si="882"/>
        <v>437761.42597042205</v>
      </c>
      <c r="G4036">
        <f t="shared" si="883"/>
        <v>169</v>
      </c>
      <c r="H4036" t="str">
        <f t="shared" ref="H4036:H4099" si="885">CONCATENATE("Day",G4036)</f>
        <v>Day169</v>
      </c>
      <c r="I4036">
        <f t="shared" si="884"/>
        <v>1</v>
      </c>
      <c r="J4036" t="str">
        <f t="shared" ref="J4036:J4099" si="886">CONCATENATE("Hour",I4036)</f>
        <v>Hour1</v>
      </c>
      <c r="K4036">
        <f t="shared" ref="K4036:K4099" si="887">MONTH(G4036)</f>
        <v>6</v>
      </c>
      <c r="L4036" t="str">
        <f t="shared" ref="L4036:L4099" si="888">IF(AND(K4036&gt;=3,K4036&lt;=5),"Spring",IF(AND(K4036&gt;=6,K4036&lt;=8),"Summer",IF(AND(K4036&gt;=9,K4036&lt;=10),"Fall","Winter")))</f>
        <v>Summer</v>
      </c>
      <c r="M4036">
        <f t="shared" ref="M4036:M4099" si="889">COUNTIFS($L$3:$L$8762,L4036,$N$3:$N$8762,"&gt;"&amp;N4036+1)+1</f>
        <v>2117</v>
      </c>
      <c r="N4036" t="e">
        <f t="shared" ref="N4036:N4099" si="890">IF(G4036=G4035,NA(),_xlfn.MAXIFS($F$3:$F$8762,$G$3:$G$8762,G4036))</f>
        <v>#N/A</v>
      </c>
      <c r="O4036" t="str">
        <f t="shared" ref="O4036:O4099" si="891">IF(G4036=G4035,O4035,IF(AND(OR(L4036="Winter",L4036="Summer"),M4036&lt;=5),CONCATENATE(L4036," Peak ",M4036),L4036))</f>
        <v>Summer</v>
      </c>
      <c r="P4036">
        <f t="shared" ref="P4036:P4099" si="892">D4036/SUM($D$3:$D$8762)</f>
        <v>7.7829573005272899E-5</v>
      </c>
      <c r="Q4036">
        <f t="shared" ref="Q4036:Q4099" si="893">B4036/SUM($B$3:$B$8762)</f>
        <v>1.0726731462919646E-4</v>
      </c>
      <c r="R4036">
        <f t="shared" ref="R4036:R4099" si="894">C4036/SUM($C$3:$C$8762)</f>
        <v>9.5654819546946816E-5</v>
      </c>
      <c r="S4036">
        <f t="shared" ref="S4036:S4099" si="895">E4036/SUM($E$3:$E$8762)</f>
        <v>4.2096448564681626E-5</v>
      </c>
    </row>
    <row r="4037" spans="1:19" x14ac:dyDescent="0.25">
      <c r="A4037">
        <v>4035</v>
      </c>
      <c r="B4037">
        <v>171269.9611712</v>
      </c>
      <c r="C4037">
        <v>112550.769281773</v>
      </c>
      <c r="D4037">
        <v>110000.51050198999</v>
      </c>
      <c r="E4037">
        <v>26029.4214249</v>
      </c>
      <c r="F4037">
        <f t="shared" si="882"/>
        <v>419850.66237986297</v>
      </c>
      <c r="G4037">
        <f t="shared" si="883"/>
        <v>169</v>
      </c>
      <c r="H4037" t="str">
        <f t="shared" si="885"/>
        <v>Day169</v>
      </c>
      <c r="I4037">
        <f t="shared" si="884"/>
        <v>2</v>
      </c>
      <c r="J4037" t="str">
        <f t="shared" si="886"/>
        <v>Hour2</v>
      </c>
      <c r="K4037">
        <f t="shared" si="887"/>
        <v>6</v>
      </c>
      <c r="L4037" t="str">
        <f t="shared" si="888"/>
        <v>Summer</v>
      </c>
      <c r="M4037">
        <f t="shared" si="889"/>
        <v>2117</v>
      </c>
      <c r="N4037" t="e">
        <f t="shared" si="890"/>
        <v>#N/A</v>
      </c>
      <c r="O4037" t="str">
        <f t="shared" si="891"/>
        <v>Summer</v>
      </c>
      <c r="P4037">
        <f t="shared" si="892"/>
        <v>7.2862134986438092E-5</v>
      </c>
      <c r="Q4037">
        <f t="shared" si="893"/>
        <v>1.0632558534998327E-4</v>
      </c>
      <c r="R4037">
        <f t="shared" si="894"/>
        <v>9.170347283348676E-5</v>
      </c>
      <c r="S4037">
        <f t="shared" si="895"/>
        <v>3.6434707644667822E-5</v>
      </c>
    </row>
    <row r="4038" spans="1:19" x14ac:dyDescent="0.25">
      <c r="A4038">
        <v>4036</v>
      </c>
      <c r="B4038">
        <v>171384.7660154</v>
      </c>
      <c r="C4038">
        <v>109319.739663702</v>
      </c>
      <c r="D4038">
        <v>105262.18214494</v>
      </c>
      <c r="E4038">
        <v>22776.656749099999</v>
      </c>
      <c r="F4038">
        <f t="shared" si="882"/>
        <v>408743.34457314207</v>
      </c>
      <c r="G4038">
        <f t="shared" si="883"/>
        <v>169</v>
      </c>
      <c r="H4038" t="str">
        <f t="shared" si="885"/>
        <v>Day169</v>
      </c>
      <c r="I4038">
        <f t="shared" si="884"/>
        <v>3</v>
      </c>
      <c r="J4038" t="str">
        <f t="shared" si="886"/>
        <v>Hour3</v>
      </c>
      <c r="K4038">
        <f t="shared" si="887"/>
        <v>6</v>
      </c>
      <c r="L4038" t="str">
        <f t="shared" si="888"/>
        <v>Summer</v>
      </c>
      <c r="M4038">
        <f t="shared" si="889"/>
        <v>2117</v>
      </c>
      <c r="N4038" t="e">
        <f t="shared" si="890"/>
        <v>#N/A</v>
      </c>
      <c r="O4038" t="str">
        <f t="shared" si="891"/>
        <v>Summer</v>
      </c>
      <c r="P4038">
        <f t="shared" si="892"/>
        <v>6.9723561185408347E-5</v>
      </c>
      <c r="Q4038">
        <f t="shared" si="893"/>
        <v>1.0639685699725349E-4</v>
      </c>
      <c r="R4038">
        <f t="shared" si="894"/>
        <v>8.9070912978980745E-5</v>
      </c>
      <c r="S4038">
        <f t="shared" si="895"/>
        <v>3.1881647164948342E-5</v>
      </c>
    </row>
    <row r="4039" spans="1:19" x14ac:dyDescent="0.25">
      <c r="A4039">
        <v>4037</v>
      </c>
      <c r="B4039">
        <v>173510.30902049999</v>
      </c>
      <c r="C4039">
        <v>108527.595412906</v>
      </c>
      <c r="D4039">
        <v>101317.77226569</v>
      </c>
      <c r="E4039">
        <v>17288.3577401</v>
      </c>
      <c r="F4039">
        <f t="shared" si="882"/>
        <v>400644.034439196</v>
      </c>
      <c r="G4039">
        <f t="shared" si="883"/>
        <v>169</v>
      </c>
      <c r="H4039" t="str">
        <f t="shared" si="885"/>
        <v>Day169</v>
      </c>
      <c r="I4039">
        <f t="shared" si="884"/>
        <v>4</v>
      </c>
      <c r="J4039" t="str">
        <f t="shared" si="886"/>
        <v>Hour4</v>
      </c>
      <c r="K4039">
        <f t="shared" si="887"/>
        <v>6</v>
      </c>
      <c r="L4039" t="str">
        <f t="shared" si="888"/>
        <v>Summer</v>
      </c>
      <c r="M4039">
        <f t="shared" si="889"/>
        <v>2117</v>
      </c>
      <c r="N4039" t="e">
        <f t="shared" si="890"/>
        <v>#N/A</v>
      </c>
      <c r="O4039" t="str">
        <f t="shared" si="891"/>
        <v>Summer</v>
      </c>
      <c r="P4039">
        <f t="shared" si="892"/>
        <v>6.7110863082897685E-5</v>
      </c>
      <c r="Q4039">
        <f t="shared" si="893"/>
        <v>1.0771640890617179E-4</v>
      </c>
      <c r="R4039">
        <f t="shared" si="894"/>
        <v>8.842549421155133E-5</v>
      </c>
      <c r="S4039">
        <f t="shared" si="895"/>
        <v>2.4199395354766076E-5</v>
      </c>
    </row>
    <row r="4040" spans="1:19" x14ac:dyDescent="0.25">
      <c r="A4040">
        <v>4038</v>
      </c>
      <c r="B4040">
        <v>173910.70994259999</v>
      </c>
      <c r="C4040">
        <v>106510.09134726301</v>
      </c>
      <c r="D4040">
        <v>102665.19245238999</v>
      </c>
      <c r="E4040">
        <v>19181.218133599999</v>
      </c>
      <c r="F4040">
        <f t="shared" si="882"/>
        <v>402267.21187585301</v>
      </c>
      <c r="G4040">
        <f t="shared" si="883"/>
        <v>169</v>
      </c>
      <c r="H4040" t="str">
        <f t="shared" si="885"/>
        <v>Day169</v>
      </c>
      <c r="I4040">
        <f t="shared" si="884"/>
        <v>5</v>
      </c>
      <c r="J4040" t="str">
        <f t="shared" si="886"/>
        <v>Hour5</v>
      </c>
      <c r="K4040">
        <f t="shared" si="887"/>
        <v>6</v>
      </c>
      <c r="L4040" t="str">
        <f t="shared" si="888"/>
        <v>Summer</v>
      </c>
      <c r="M4040">
        <f t="shared" si="889"/>
        <v>2117</v>
      </c>
      <c r="N4040" t="e">
        <f t="shared" si="890"/>
        <v>#N/A</v>
      </c>
      <c r="O4040" t="str">
        <f t="shared" si="891"/>
        <v>Summer</v>
      </c>
      <c r="P4040">
        <f t="shared" si="892"/>
        <v>6.8003367227458084E-5</v>
      </c>
      <c r="Q4040">
        <f t="shared" si="893"/>
        <v>1.079649805887122E-4</v>
      </c>
      <c r="R4040">
        <f t="shared" si="894"/>
        <v>8.6781683774219179E-5</v>
      </c>
      <c r="S4040">
        <f t="shared" si="895"/>
        <v>2.6848928508944062E-5</v>
      </c>
    </row>
    <row r="4041" spans="1:19" x14ac:dyDescent="0.25">
      <c r="A4041">
        <v>4039</v>
      </c>
      <c r="B4041">
        <v>177784.72206910001</v>
      </c>
      <c r="C4041">
        <v>104158.79537994</v>
      </c>
      <c r="D4041">
        <v>116170.12259324999</v>
      </c>
      <c r="E4041">
        <v>23776.375183</v>
      </c>
      <c r="F4041">
        <f t="shared" si="882"/>
        <v>421890.01522529003</v>
      </c>
      <c r="G4041">
        <f t="shared" si="883"/>
        <v>169</v>
      </c>
      <c r="H4041" t="str">
        <f t="shared" si="885"/>
        <v>Day169</v>
      </c>
      <c r="I4041">
        <f t="shared" si="884"/>
        <v>6</v>
      </c>
      <c r="J4041" t="str">
        <f t="shared" si="886"/>
        <v>Hour6</v>
      </c>
      <c r="K4041">
        <f t="shared" si="887"/>
        <v>6</v>
      </c>
      <c r="L4041" t="str">
        <f t="shared" si="888"/>
        <v>Summer</v>
      </c>
      <c r="M4041">
        <f t="shared" si="889"/>
        <v>2117</v>
      </c>
      <c r="N4041" t="e">
        <f t="shared" si="890"/>
        <v>#N/A</v>
      </c>
      <c r="O4041" t="str">
        <f t="shared" si="891"/>
        <v>Summer</v>
      </c>
      <c r="P4041">
        <f t="shared" si="892"/>
        <v>7.6948762466218874E-5</v>
      </c>
      <c r="Q4041">
        <f t="shared" si="893"/>
        <v>1.1036999431199616E-4</v>
      </c>
      <c r="R4041">
        <f t="shared" si="894"/>
        <v>8.4865908278068826E-5</v>
      </c>
      <c r="S4041">
        <f t="shared" si="895"/>
        <v>3.3281004003179395E-5</v>
      </c>
    </row>
    <row r="4042" spans="1:19" x14ac:dyDescent="0.25">
      <c r="A4042">
        <v>4040</v>
      </c>
      <c r="B4042">
        <v>183711.4693232</v>
      </c>
      <c r="C4042">
        <v>100219.730799966</v>
      </c>
      <c r="D4042">
        <v>146634.62083967001</v>
      </c>
      <c r="E4042">
        <v>30372.730114999998</v>
      </c>
      <c r="F4042">
        <f t="shared" si="882"/>
        <v>460938.55107783596</v>
      </c>
      <c r="G4042">
        <f t="shared" si="883"/>
        <v>169</v>
      </c>
      <c r="H4042" t="str">
        <f t="shared" si="885"/>
        <v>Day169</v>
      </c>
      <c r="I4042">
        <f t="shared" si="884"/>
        <v>7</v>
      </c>
      <c r="J4042" t="str">
        <f t="shared" si="886"/>
        <v>Hour7</v>
      </c>
      <c r="K4042">
        <f t="shared" si="887"/>
        <v>6</v>
      </c>
      <c r="L4042" t="str">
        <f t="shared" si="888"/>
        <v>Summer</v>
      </c>
      <c r="M4042">
        <f t="shared" si="889"/>
        <v>2117</v>
      </c>
      <c r="N4042" t="e">
        <f t="shared" si="890"/>
        <v>#N/A</v>
      </c>
      <c r="O4042" t="str">
        <f t="shared" si="891"/>
        <v>Summer</v>
      </c>
      <c r="P4042">
        <f t="shared" si="892"/>
        <v>9.7127835939560676E-5</v>
      </c>
      <c r="Q4042">
        <f t="shared" si="893"/>
        <v>1.1404936030650164E-4</v>
      </c>
      <c r="R4042">
        <f t="shared" si="894"/>
        <v>8.1656459742051631E-5</v>
      </c>
      <c r="S4042">
        <f t="shared" si="895"/>
        <v>4.2514258156034852E-5</v>
      </c>
    </row>
    <row r="4043" spans="1:19" x14ac:dyDescent="0.25">
      <c r="A4043">
        <v>4041</v>
      </c>
      <c r="B4043">
        <v>196375.09206689999</v>
      </c>
      <c r="C4043">
        <v>100100.706853696</v>
      </c>
      <c r="D4043">
        <v>169383.36026836999</v>
      </c>
      <c r="E4043">
        <v>45288.292942400003</v>
      </c>
      <c r="F4043">
        <f t="shared" si="882"/>
        <v>511147.45213136601</v>
      </c>
      <c r="G4043">
        <f t="shared" si="883"/>
        <v>169</v>
      </c>
      <c r="H4043" t="str">
        <f t="shared" si="885"/>
        <v>Day169</v>
      </c>
      <c r="I4043">
        <f t="shared" si="884"/>
        <v>8</v>
      </c>
      <c r="J4043" t="str">
        <f t="shared" si="886"/>
        <v>Hour8</v>
      </c>
      <c r="K4043">
        <f t="shared" si="887"/>
        <v>6</v>
      </c>
      <c r="L4043" t="str">
        <f t="shared" si="888"/>
        <v>Summer</v>
      </c>
      <c r="M4043">
        <f t="shared" si="889"/>
        <v>2117</v>
      </c>
      <c r="N4043" t="e">
        <f t="shared" si="890"/>
        <v>#N/A</v>
      </c>
      <c r="O4043" t="str">
        <f t="shared" si="891"/>
        <v>Summer</v>
      </c>
      <c r="P4043">
        <f t="shared" si="892"/>
        <v>1.1219614530886364E-4</v>
      </c>
      <c r="Q4043">
        <f t="shared" si="893"/>
        <v>1.2191102554930126E-4</v>
      </c>
      <c r="R4043">
        <f t="shared" si="894"/>
        <v>8.1559482091050602E-5</v>
      </c>
      <c r="S4043">
        <f t="shared" si="895"/>
        <v>6.3392331552323647E-5</v>
      </c>
    </row>
    <row r="4044" spans="1:19" x14ac:dyDescent="0.25">
      <c r="A4044">
        <v>4042</v>
      </c>
      <c r="B4044">
        <v>207295.3469038</v>
      </c>
      <c r="C4044">
        <v>100044.00194938399</v>
      </c>
      <c r="D4044">
        <v>189395.77148140999</v>
      </c>
      <c r="E4044">
        <v>68540.613945300007</v>
      </c>
      <c r="F4044">
        <f t="shared" si="882"/>
        <v>565275.73427989404</v>
      </c>
      <c r="G4044">
        <f t="shared" si="883"/>
        <v>169</v>
      </c>
      <c r="H4044" t="str">
        <f t="shared" si="885"/>
        <v>Day169</v>
      </c>
      <c r="I4044">
        <f t="shared" si="884"/>
        <v>9</v>
      </c>
      <c r="J4044" t="str">
        <f t="shared" si="886"/>
        <v>Hour9</v>
      </c>
      <c r="K4044">
        <f t="shared" si="887"/>
        <v>6</v>
      </c>
      <c r="L4044" t="str">
        <f t="shared" si="888"/>
        <v>Summer</v>
      </c>
      <c r="M4044">
        <f t="shared" si="889"/>
        <v>2117</v>
      </c>
      <c r="N4044" t="e">
        <f t="shared" si="890"/>
        <v>#N/A</v>
      </c>
      <c r="O4044" t="str">
        <f t="shared" si="891"/>
        <v>Summer</v>
      </c>
      <c r="P4044">
        <f t="shared" si="892"/>
        <v>1.2545196567328139E-4</v>
      </c>
      <c r="Q4044">
        <f t="shared" si="893"/>
        <v>1.2869039584730555E-4</v>
      </c>
      <c r="R4044">
        <f t="shared" si="894"/>
        <v>8.1513280393049914E-5</v>
      </c>
      <c r="S4044">
        <f t="shared" si="895"/>
        <v>9.5939790213475415E-5</v>
      </c>
    </row>
    <row r="4045" spans="1:19" x14ac:dyDescent="0.25">
      <c r="A4045">
        <v>4043</v>
      </c>
      <c r="B4045">
        <v>219898.0845956</v>
      </c>
      <c r="C4045">
        <v>101058.932627039</v>
      </c>
      <c r="D4045">
        <v>201845.33392800001</v>
      </c>
      <c r="E4045">
        <v>90631.313890899997</v>
      </c>
      <c r="F4045">
        <f t="shared" si="882"/>
        <v>613433.665041539</v>
      </c>
      <c r="G4045">
        <f t="shared" si="883"/>
        <v>169</v>
      </c>
      <c r="H4045" t="str">
        <f t="shared" si="885"/>
        <v>Day169</v>
      </c>
      <c r="I4045">
        <f t="shared" si="884"/>
        <v>10</v>
      </c>
      <c r="J4045" t="str">
        <f t="shared" si="886"/>
        <v>Hour10</v>
      </c>
      <c r="K4045">
        <f t="shared" si="887"/>
        <v>6</v>
      </c>
      <c r="L4045" t="str">
        <f t="shared" si="888"/>
        <v>Summer</v>
      </c>
      <c r="M4045">
        <f t="shared" si="889"/>
        <v>2117</v>
      </c>
      <c r="N4045" t="e">
        <f t="shared" si="890"/>
        <v>#N/A</v>
      </c>
      <c r="O4045" t="str">
        <f t="shared" si="891"/>
        <v>Summer</v>
      </c>
      <c r="P4045">
        <f t="shared" si="892"/>
        <v>1.3369830648902808E-4</v>
      </c>
      <c r="Q4045">
        <f t="shared" si="893"/>
        <v>1.365142632256223E-4</v>
      </c>
      <c r="R4045">
        <f t="shared" si="894"/>
        <v>8.2340219812657077E-5</v>
      </c>
      <c r="S4045">
        <f t="shared" si="895"/>
        <v>1.2686126868376022E-4</v>
      </c>
    </row>
    <row r="4046" spans="1:19" x14ac:dyDescent="0.25">
      <c r="A4046">
        <v>4044</v>
      </c>
      <c r="B4046">
        <v>231585.56381309999</v>
      </c>
      <c r="C4046">
        <v>102756.84058540899</v>
      </c>
      <c r="D4046">
        <v>209770.52666398001</v>
      </c>
      <c r="E4046">
        <v>113630.97120099999</v>
      </c>
      <c r="F4046">
        <f t="shared" si="882"/>
        <v>657743.90226348897</v>
      </c>
      <c r="G4046">
        <f t="shared" si="883"/>
        <v>169</v>
      </c>
      <c r="H4046" t="str">
        <f t="shared" si="885"/>
        <v>Day169</v>
      </c>
      <c r="I4046">
        <f t="shared" si="884"/>
        <v>11</v>
      </c>
      <c r="J4046" t="str">
        <f t="shared" si="886"/>
        <v>Hour11</v>
      </c>
      <c r="K4046">
        <f t="shared" si="887"/>
        <v>6</v>
      </c>
      <c r="L4046" t="str">
        <f t="shared" si="888"/>
        <v>Summer</v>
      </c>
      <c r="M4046">
        <f t="shared" si="889"/>
        <v>2117</v>
      </c>
      <c r="N4046" t="e">
        <f t="shared" si="890"/>
        <v>#N/A</v>
      </c>
      <c r="O4046" t="str">
        <f t="shared" si="891"/>
        <v>Summer</v>
      </c>
      <c r="P4046">
        <f t="shared" si="892"/>
        <v>1.3894779542582777E-4</v>
      </c>
      <c r="Q4046">
        <f t="shared" si="893"/>
        <v>1.4376993176532776E-4</v>
      </c>
      <c r="R4046">
        <f t="shared" si="894"/>
        <v>8.3723631559442518E-5</v>
      </c>
      <c r="S4046">
        <f t="shared" si="895"/>
        <v>1.5905506109819379E-4</v>
      </c>
    </row>
    <row r="4047" spans="1:19" x14ac:dyDescent="0.25">
      <c r="A4047">
        <v>4045</v>
      </c>
      <c r="B4047">
        <v>238676.56203189999</v>
      </c>
      <c r="C4047">
        <v>102793.75422202599</v>
      </c>
      <c r="D4047">
        <v>218155.16511100999</v>
      </c>
      <c r="E4047">
        <v>137464.5211638</v>
      </c>
      <c r="F4047">
        <f t="shared" si="882"/>
        <v>697090.00252873602</v>
      </c>
      <c r="G4047">
        <f t="shared" si="883"/>
        <v>169</v>
      </c>
      <c r="H4047" t="str">
        <f t="shared" si="885"/>
        <v>Day169</v>
      </c>
      <c r="I4047">
        <f t="shared" si="884"/>
        <v>12</v>
      </c>
      <c r="J4047" t="str">
        <f t="shared" si="886"/>
        <v>Hour12</v>
      </c>
      <c r="K4047">
        <f t="shared" si="887"/>
        <v>6</v>
      </c>
      <c r="L4047" t="str">
        <f t="shared" si="888"/>
        <v>Summer</v>
      </c>
      <c r="M4047">
        <f t="shared" si="889"/>
        <v>2117</v>
      </c>
      <c r="N4047" t="e">
        <f t="shared" si="890"/>
        <v>#N/A</v>
      </c>
      <c r="O4047" t="str">
        <f t="shared" si="891"/>
        <v>Summer</v>
      </c>
      <c r="P4047">
        <f t="shared" si="892"/>
        <v>1.4450161199951471E-4</v>
      </c>
      <c r="Q4047">
        <f t="shared" si="893"/>
        <v>1.4817207287153115E-4</v>
      </c>
      <c r="R4047">
        <f t="shared" si="894"/>
        <v>8.3753707841411037E-5</v>
      </c>
      <c r="S4047">
        <f t="shared" si="895"/>
        <v>1.9241609555432321E-4</v>
      </c>
    </row>
    <row r="4048" spans="1:19" x14ac:dyDescent="0.25">
      <c r="A4048">
        <v>4046</v>
      </c>
      <c r="B4048">
        <v>244551.7343029</v>
      </c>
      <c r="C4048">
        <v>103072.566328179</v>
      </c>
      <c r="D4048">
        <v>224925.25875199001</v>
      </c>
      <c r="E4048">
        <v>143517.75445539999</v>
      </c>
      <c r="F4048">
        <f t="shared" si="882"/>
        <v>716067.3138384691</v>
      </c>
      <c r="G4048">
        <f t="shared" si="883"/>
        <v>169</v>
      </c>
      <c r="H4048" t="str">
        <f t="shared" si="885"/>
        <v>Day169</v>
      </c>
      <c r="I4048">
        <f t="shared" si="884"/>
        <v>13</v>
      </c>
      <c r="J4048" t="str">
        <f t="shared" si="886"/>
        <v>Hour13</v>
      </c>
      <c r="K4048">
        <f t="shared" si="887"/>
        <v>6</v>
      </c>
      <c r="L4048" t="str">
        <f t="shared" si="888"/>
        <v>Summer</v>
      </c>
      <c r="M4048">
        <f t="shared" si="889"/>
        <v>2117</v>
      </c>
      <c r="N4048" t="e">
        <f t="shared" si="890"/>
        <v>#N/A</v>
      </c>
      <c r="O4048" t="str">
        <f t="shared" si="891"/>
        <v>Summer</v>
      </c>
      <c r="P4048">
        <f t="shared" si="892"/>
        <v>1.4898598643094962E-4</v>
      </c>
      <c r="Q4048">
        <f t="shared" si="893"/>
        <v>1.5181942075713991E-4</v>
      </c>
      <c r="R4048">
        <f t="shared" si="894"/>
        <v>8.3980876776509474E-5</v>
      </c>
      <c r="S4048">
        <f t="shared" si="895"/>
        <v>2.0088911466927895E-4</v>
      </c>
    </row>
    <row r="4049" spans="1:19" x14ac:dyDescent="0.25">
      <c r="A4049">
        <v>4047</v>
      </c>
      <c r="B4049">
        <v>248791.0447843</v>
      </c>
      <c r="C4049">
        <v>103064.212054302</v>
      </c>
      <c r="D4049">
        <v>231719.88344526</v>
      </c>
      <c r="E4049">
        <v>147545.7336721</v>
      </c>
      <c r="F4049">
        <f t="shared" si="882"/>
        <v>731120.87395596202</v>
      </c>
      <c r="G4049">
        <f t="shared" si="883"/>
        <v>169</v>
      </c>
      <c r="H4049" t="str">
        <f t="shared" si="885"/>
        <v>Day169</v>
      </c>
      <c r="I4049">
        <f t="shared" si="884"/>
        <v>14</v>
      </c>
      <c r="J4049" t="str">
        <f t="shared" si="886"/>
        <v>Hour14</v>
      </c>
      <c r="K4049">
        <f t="shared" si="887"/>
        <v>6</v>
      </c>
      <c r="L4049" t="str">
        <f t="shared" si="888"/>
        <v>Summer</v>
      </c>
      <c r="M4049">
        <f t="shared" si="889"/>
        <v>2117</v>
      </c>
      <c r="N4049" t="e">
        <f t="shared" si="890"/>
        <v>#N/A</v>
      </c>
      <c r="O4049" t="str">
        <f t="shared" si="891"/>
        <v>Summer</v>
      </c>
      <c r="P4049">
        <f t="shared" si="892"/>
        <v>1.5348660974009569E-4</v>
      </c>
      <c r="Q4049">
        <f t="shared" si="893"/>
        <v>1.5445121424464243E-4</v>
      </c>
      <c r="R4049">
        <f t="shared" si="894"/>
        <v>8.3974069928964914E-5</v>
      </c>
      <c r="S4049">
        <f t="shared" si="895"/>
        <v>2.0652728244733307E-4</v>
      </c>
    </row>
    <row r="4050" spans="1:19" x14ac:dyDescent="0.25">
      <c r="A4050">
        <v>4048</v>
      </c>
      <c r="B4050">
        <v>249808.88864389999</v>
      </c>
      <c r="C4050">
        <v>102462.906884786</v>
      </c>
      <c r="D4050">
        <v>237307.07516193</v>
      </c>
      <c r="E4050">
        <v>155658.48998390001</v>
      </c>
      <c r="F4050">
        <f t="shared" si="882"/>
        <v>745237.36067451607</v>
      </c>
      <c r="G4050">
        <f t="shared" si="883"/>
        <v>169</v>
      </c>
      <c r="H4050" t="str">
        <f t="shared" si="885"/>
        <v>Day169</v>
      </c>
      <c r="I4050">
        <f t="shared" si="884"/>
        <v>15</v>
      </c>
      <c r="J4050" t="str">
        <f t="shared" si="886"/>
        <v>Hour15</v>
      </c>
      <c r="K4050">
        <f t="shared" si="887"/>
        <v>6</v>
      </c>
      <c r="L4050" t="str">
        <f t="shared" si="888"/>
        <v>Summer</v>
      </c>
      <c r="M4050">
        <f t="shared" si="889"/>
        <v>2117</v>
      </c>
      <c r="N4050" t="e">
        <f t="shared" si="890"/>
        <v>#N/A</v>
      </c>
      <c r="O4050" t="str">
        <f t="shared" si="891"/>
        <v>Summer</v>
      </c>
      <c r="P4050">
        <f t="shared" si="892"/>
        <v>1.5718745362888615E-4</v>
      </c>
      <c r="Q4050">
        <f t="shared" si="893"/>
        <v>1.5508309880529037E-4</v>
      </c>
      <c r="R4050">
        <f t="shared" si="894"/>
        <v>8.3484141937986052E-5</v>
      </c>
      <c r="S4050">
        <f t="shared" si="895"/>
        <v>2.1788312088829459E-4</v>
      </c>
    </row>
    <row r="4051" spans="1:19" x14ac:dyDescent="0.25">
      <c r="A4051">
        <v>4049</v>
      </c>
      <c r="B4051">
        <v>246370.40651520001</v>
      </c>
      <c r="C4051">
        <v>100775.94121362201</v>
      </c>
      <c r="D4051">
        <v>242570.81002865001</v>
      </c>
      <c r="E4051">
        <v>167618.37546899999</v>
      </c>
      <c r="F4051">
        <f t="shared" si="882"/>
        <v>757335.53322647198</v>
      </c>
      <c r="G4051">
        <f t="shared" si="883"/>
        <v>169</v>
      </c>
      <c r="H4051" t="str">
        <f t="shared" si="885"/>
        <v>Day169</v>
      </c>
      <c r="I4051">
        <f t="shared" si="884"/>
        <v>16</v>
      </c>
      <c r="J4051" t="str">
        <f t="shared" si="886"/>
        <v>Hour16</v>
      </c>
      <c r="K4051">
        <f t="shared" si="887"/>
        <v>6</v>
      </c>
      <c r="L4051" t="str">
        <f t="shared" si="888"/>
        <v>Summer</v>
      </c>
      <c r="M4051">
        <f t="shared" si="889"/>
        <v>2117</v>
      </c>
      <c r="N4051" t="e">
        <f t="shared" si="890"/>
        <v>#N/A</v>
      </c>
      <c r="O4051" t="str">
        <f t="shared" si="891"/>
        <v>Summer</v>
      </c>
      <c r="P4051">
        <f t="shared" si="892"/>
        <v>1.6067404617869832E-4</v>
      </c>
      <c r="Q4051">
        <f t="shared" si="893"/>
        <v>1.5294846513953019E-4</v>
      </c>
      <c r="R4051">
        <f t="shared" si="894"/>
        <v>8.2109645685460959E-5</v>
      </c>
      <c r="S4051">
        <f t="shared" si="895"/>
        <v>2.3462398208532744E-4</v>
      </c>
    </row>
    <row r="4052" spans="1:19" x14ac:dyDescent="0.25">
      <c r="A4052">
        <v>4050</v>
      </c>
      <c r="B4052">
        <v>234012.93850240001</v>
      </c>
      <c r="C4052">
        <v>97068.747313637999</v>
      </c>
      <c r="D4052">
        <v>253273.40912078801</v>
      </c>
      <c r="E4052">
        <v>156565.53921409999</v>
      </c>
      <c r="F4052">
        <f t="shared" si="882"/>
        <v>740920.63415092602</v>
      </c>
      <c r="G4052">
        <f t="shared" si="883"/>
        <v>169</v>
      </c>
      <c r="H4052" t="str">
        <f t="shared" si="885"/>
        <v>Day169</v>
      </c>
      <c r="I4052">
        <f t="shared" si="884"/>
        <v>17</v>
      </c>
      <c r="J4052" t="str">
        <f t="shared" si="886"/>
        <v>Hour17</v>
      </c>
      <c r="K4052">
        <f t="shared" si="887"/>
        <v>6</v>
      </c>
      <c r="L4052" t="str">
        <f t="shared" si="888"/>
        <v>Summer</v>
      </c>
      <c r="M4052">
        <f t="shared" si="889"/>
        <v>2117</v>
      </c>
      <c r="N4052" t="e">
        <f t="shared" si="890"/>
        <v>#N/A</v>
      </c>
      <c r="O4052" t="str">
        <f t="shared" si="891"/>
        <v>Summer</v>
      </c>
      <c r="P4052">
        <f t="shared" si="892"/>
        <v>1.6776323345790627E-4</v>
      </c>
      <c r="Q4052">
        <f t="shared" si="893"/>
        <v>1.4527686288704134E-4</v>
      </c>
      <c r="R4052">
        <f t="shared" si="894"/>
        <v>7.9089119417492524E-5</v>
      </c>
      <c r="S4052">
        <f t="shared" si="895"/>
        <v>2.1915276391962387E-4</v>
      </c>
    </row>
    <row r="4053" spans="1:19" x14ac:dyDescent="0.25">
      <c r="A4053">
        <v>4051</v>
      </c>
      <c r="B4053">
        <v>221489.19563830001</v>
      </c>
      <c r="C4053">
        <v>95172.457114696997</v>
      </c>
      <c r="D4053">
        <v>252183.5002708</v>
      </c>
      <c r="E4053">
        <v>171500.4416323</v>
      </c>
      <c r="F4053">
        <f t="shared" si="882"/>
        <v>740345.594656097</v>
      </c>
      <c r="G4053">
        <f t="shared" si="883"/>
        <v>169</v>
      </c>
      <c r="H4053" t="str">
        <f t="shared" si="885"/>
        <v>Day169</v>
      </c>
      <c r="I4053">
        <f t="shared" si="884"/>
        <v>18</v>
      </c>
      <c r="J4053" t="str">
        <f t="shared" si="886"/>
        <v>Hour18</v>
      </c>
      <c r="K4053">
        <f t="shared" si="887"/>
        <v>6</v>
      </c>
      <c r="L4053" t="str">
        <f t="shared" si="888"/>
        <v>Summer</v>
      </c>
      <c r="M4053">
        <f t="shared" si="889"/>
        <v>2117</v>
      </c>
      <c r="N4053" t="e">
        <f t="shared" si="890"/>
        <v>#N/A</v>
      </c>
      <c r="O4053" t="str">
        <f t="shared" si="891"/>
        <v>Summer</v>
      </c>
      <c r="P4053">
        <f t="shared" si="892"/>
        <v>1.6704129966515989E-4</v>
      </c>
      <c r="Q4053">
        <f t="shared" si="893"/>
        <v>1.3750203604821784E-4</v>
      </c>
      <c r="R4053">
        <f t="shared" si="894"/>
        <v>7.7544070922020753E-5</v>
      </c>
      <c r="S4053">
        <f t="shared" si="895"/>
        <v>2.4005790792671356E-4</v>
      </c>
    </row>
    <row r="4054" spans="1:19" x14ac:dyDescent="0.25">
      <c r="A4054">
        <v>4052</v>
      </c>
      <c r="B4054">
        <v>215529.9086814</v>
      </c>
      <c r="C4054">
        <v>97000.240418350004</v>
      </c>
      <c r="D4054">
        <v>240985.22988078199</v>
      </c>
      <c r="E4054">
        <v>172484.2402072</v>
      </c>
      <c r="F4054">
        <f t="shared" si="882"/>
        <v>725999.61918773199</v>
      </c>
      <c r="G4054">
        <f t="shared" si="883"/>
        <v>169</v>
      </c>
      <c r="H4054" t="str">
        <f t="shared" si="885"/>
        <v>Day169</v>
      </c>
      <c r="I4054">
        <f t="shared" si="884"/>
        <v>19</v>
      </c>
      <c r="J4054" t="str">
        <f t="shared" si="886"/>
        <v>Hour19</v>
      </c>
      <c r="K4054">
        <f t="shared" si="887"/>
        <v>6</v>
      </c>
      <c r="L4054" t="str">
        <f t="shared" si="888"/>
        <v>Summer</v>
      </c>
      <c r="M4054">
        <f t="shared" si="889"/>
        <v>2117</v>
      </c>
      <c r="N4054" t="e">
        <f t="shared" si="890"/>
        <v>#N/A</v>
      </c>
      <c r="O4054" t="str">
        <f t="shared" si="891"/>
        <v>Summer</v>
      </c>
      <c r="P4054">
        <f t="shared" si="892"/>
        <v>1.5962378964590079E-4</v>
      </c>
      <c r="Q4054">
        <f t="shared" si="893"/>
        <v>1.3380246917946874E-4</v>
      </c>
      <c r="R4054">
        <f t="shared" si="894"/>
        <v>7.9033301760704925E-5</v>
      </c>
      <c r="S4054">
        <f t="shared" si="895"/>
        <v>2.4143498092701594E-4</v>
      </c>
    </row>
    <row r="4055" spans="1:19" x14ac:dyDescent="0.25">
      <c r="A4055">
        <v>4053</v>
      </c>
      <c r="B4055">
        <v>214392.94621570001</v>
      </c>
      <c r="C4055">
        <v>100121.54570721999</v>
      </c>
      <c r="D4055">
        <v>229705.295341786</v>
      </c>
      <c r="E4055">
        <v>153261.3499155</v>
      </c>
      <c r="F4055">
        <f t="shared" si="882"/>
        <v>697481.13718020602</v>
      </c>
      <c r="G4055">
        <f t="shared" si="883"/>
        <v>169</v>
      </c>
      <c r="H4055" t="str">
        <f t="shared" si="885"/>
        <v>Day169</v>
      </c>
      <c r="I4055">
        <f t="shared" si="884"/>
        <v>20</v>
      </c>
      <c r="J4055" t="str">
        <f t="shared" si="886"/>
        <v>Hour20</v>
      </c>
      <c r="K4055">
        <f t="shared" si="887"/>
        <v>6</v>
      </c>
      <c r="L4055" t="str">
        <f t="shared" si="888"/>
        <v>Summer</v>
      </c>
      <c r="M4055">
        <f t="shared" si="889"/>
        <v>2117</v>
      </c>
      <c r="N4055" t="e">
        <f t="shared" si="890"/>
        <v>#N/A</v>
      </c>
      <c r="O4055" t="str">
        <f t="shared" si="891"/>
        <v>Summer</v>
      </c>
      <c r="P4055">
        <f t="shared" si="892"/>
        <v>1.5215218692998756E-4</v>
      </c>
      <c r="Q4055">
        <f t="shared" si="893"/>
        <v>1.3309663495810359E-4</v>
      </c>
      <c r="R4055">
        <f t="shared" si="894"/>
        <v>8.1576461053080039E-5</v>
      </c>
      <c r="S4055">
        <f t="shared" si="895"/>
        <v>2.1452772177473904E-4</v>
      </c>
    </row>
    <row r="4056" spans="1:19" x14ac:dyDescent="0.25">
      <c r="A4056">
        <v>4054</v>
      </c>
      <c r="B4056">
        <v>203379.86364540001</v>
      </c>
      <c r="C4056">
        <v>100447.705455583</v>
      </c>
      <c r="D4056">
        <v>217850.791225222</v>
      </c>
      <c r="E4056">
        <v>130002.2656129</v>
      </c>
      <c r="F4056">
        <f t="shared" si="882"/>
        <v>651680.62593910494</v>
      </c>
      <c r="G4056">
        <f t="shared" si="883"/>
        <v>169</v>
      </c>
      <c r="H4056" t="str">
        <f t="shared" si="885"/>
        <v>Day169</v>
      </c>
      <c r="I4056">
        <f t="shared" si="884"/>
        <v>21</v>
      </c>
      <c r="J4056" t="str">
        <f t="shared" si="886"/>
        <v>Hour21</v>
      </c>
      <c r="K4056">
        <f t="shared" si="887"/>
        <v>6</v>
      </c>
      <c r="L4056" t="str">
        <f t="shared" si="888"/>
        <v>Summer</v>
      </c>
      <c r="M4056">
        <f t="shared" si="889"/>
        <v>2117</v>
      </c>
      <c r="N4056" t="e">
        <f t="shared" si="890"/>
        <v>#N/A</v>
      </c>
      <c r="O4056" t="str">
        <f t="shared" si="891"/>
        <v>Summer</v>
      </c>
      <c r="P4056">
        <f t="shared" si="892"/>
        <v>1.4430000083378989E-4</v>
      </c>
      <c r="Q4056">
        <f t="shared" si="893"/>
        <v>1.2625963655635614E-4</v>
      </c>
      <c r="R4056">
        <f t="shared" si="894"/>
        <v>8.1842207629618339E-5</v>
      </c>
      <c r="S4056">
        <f t="shared" si="895"/>
        <v>1.8197079617833503E-4</v>
      </c>
    </row>
    <row r="4057" spans="1:19" x14ac:dyDescent="0.25">
      <c r="A4057">
        <v>4055</v>
      </c>
      <c r="B4057">
        <v>188118.18689459999</v>
      </c>
      <c r="C4057">
        <v>102225.23211337101</v>
      </c>
      <c r="D4057">
        <v>194762.47706922999</v>
      </c>
      <c r="E4057">
        <v>103505.4269702</v>
      </c>
      <c r="F4057">
        <f t="shared" si="882"/>
        <v>588611.32304740103</v>
      </c>
      <c r="G4057">
        <f t="shared" si="883"/>
        <v>169</v>
      </c>
      <c r="H4057" t="str">
        <f t="shared" si="885"/>
        <v>Day169</v>
      </c>
      <c r="I4057">
        <f t="shared" si="884"/>
        <v>22</v>
      </c>
      <c r="J4057" t="str">
        <f t="shared" si="886"/>
        <v>Hour22</v>
      </c>
      <c r="K4057">
        <f t="shared" si="887"/>
        <v>6</v>
      </c>
      <c r="L4057" t="str">
        <f t="shared" si="888"/>
        <v>Summer</v>
      </c>
      <c r="M4057">
        <f t="shared" si="889"/>
        <v>2117</v>
      </c>
      <c r="N4057" t="e">
        <f t="shared" si="890"/>
        <v>#N/A</v>
      </c>
      <c r="O4057" t="str">
        <f t="shared" si="891"/>
        <v>Summer</v>
      </c>
      <c r="P4057">
        <f t="shared" si="892"/>
        <v>1.2900676396637785E-4</v>
      </c>
      <c r="Q4057">
        <f t="shared" si="893"/>
        <v>1.1678508128201354E-4</v>
      </c>
      <c r="R4057">
        <f t="shared" si="894"/>
        <v>8.3290490645482709E-5</v>
      </c>
      <c r="S4057">
        <f t="shared" si="895"/>
        <v>1.4488182083402729E-4</v>
      </c>
    </row>
    <row r="4058" spans="1:19" x14ac:dyDescent="0.25">
      <c r="A4058">
        <v>4056</v>
      </c>
      <c r="B4058">
        <v>177495.9976261</v>
      </c>
      <c r="C4058">
        <v>111894.07828899</v>
      </c>
      <c r="D4058">
        <v>160931.33894823</v>
      </c>
      <c r="E4058">
        <v>75117.505063499993</v>
      </c>
      <c r="F4058">
        <f t="shared" si="882"/>
        <v>525438.91992681997</v>
      </c>
      <c r="G4058">
        <f t="shared" si="883"/>
        <v>169</v>
      </c>
      <c r="H4058" t="str">
        <f t="shared" si="885"/>
        <v>Day169</v>
      </c>
      <c r="I4058">
        <f t="shared" si="884"/>
        <v>23</v>
      </c>
      <c r="J4058" t="str">
        <f t="shared" si="886"/>
        <v>Hour23</v>
      </c>
      <c r="K4058">
        <f t="shared" si="887"/>
        <v>6</v>
      </c>
      <c r="L4058" t="str">
        <f t="shared" si="888"/>
        <v>Summer</v>
      </c>
      <c r="M4058">
        <f t="shared" si="889"/>
        <v>2117</v>
      </c>
      <c r="N4058" t="e">
        <f t="shared" si="890"/>
        <v>#N/A</v>
      </c>
      <c r="O4058" t="str">
        <f t="shared" si="891"/>
        <v>Summer</v>
      </c>
      <c r="P4058">
        <f t="shared" si="892"/>
        <v>1.0659769566962172E-4</v>
      </c>
      <c r="Q4058">
        <f t="shared" si="893"/>
        <v>1.1019075216587261E-4</v>
      </c>
      <c r="R4058">
        <f t="shared" si="894"/>
        <v>9.1168417897825616E-5</v>
      </c>
      <c r="S4058">
        <f t="shared" si="895"/>
        <v>1.0514579987426639E-4</v>
      </c>
    </row>
    <row r="4059" spans="1:19" x14ac:dyDescent="0.25">
      <c r="A4059">
        <v>4057</v>
      </c>
      <c r="B4059">
        <v>159643.6902936</v>
      </c>
      <c r="C4059">
        <v>146011.59862067399</v>
      </c>
      <c r="D4059">
        <v>122617.04836825001</v>
      </c>
      <c r="E4059">
        <v>31098.893049099999</v>
      </c>
      <c r="F4059">
        <f t="shared" si="882"/>
        <v>459371.23033162398</v>
      </c>
      <c r="G4059">
        <f t="shared" si="883"/>
        <v>170</v>
      </c>
      <c r="H4059" t="str">
        <f t="shared" si="885"/>
        <v>Day170</v>
      </c>
      <c r="I4059">
        <f t="shared" si="884"/>
        <v>0</v>
      </c>
      <c r="J4059" t="str">
        <f t="shared" si="886"/>
        <v>Hour0</v>
      </c>
      <c r="K4059">
        <f t="shared" si="887"/>
        <v>6</v>
      </c>
      <c r="L4059" t="str">
        <f t="shared" si="888"/>
        <v>Summer</v>
      </c>
      <c r="M4059">
        <f t="shared" si="889"/>
        <v>49</v>
      </c>
      <c r="N4059">
        <f t="shared" si="890"/>
        <v>887257.53516335506</v>
      </c>
      <c r="O4059" t="str">
        <f t="shared" si="891"/>
        <v>Summer</v>
      </c>
      <c r="P4059">
        <f t="shared" si="892"/>
        <v>8.1219076975869265E-5</v>
      </c>
      <c r="Q4059">
        <f t="shared" si="893"/>
        <v>9.9107915374203816E-5</v>
      </c>
      <c r="R4059">
        <f t="shared" si="894"/>
        <v>1.1896649621259722E-4</v>
      </c>
      <c r="S4059">
        <f t="shared" si="895"/>
        <v>4.3530705420629758E-5</v>
      </c>
    </row>
    <row r="4060" spans="1:19" x14ac:dyDescent="0.25">
      <c r="A4060">
        <v>4058</v>
      </c>
      <c r="B4060">
        <v>154985.37975240001</v>
      </c>
      <c r="C4060">
        <v>150346.18480568199</v>
      </c>
      <c r="D4060">
        <v>106636.46216954</v>
      </c>
      <c r="E4060">
        <v>21680.830267099998</v>
      </c>
      <c r="F4060">
        <f t="shared" si="882"/>
        <v>433648.85699472204</v>
      </c>
      <c r="G4060">
        <f t="shared" si="883"/>
        <v>170</v>
      </c>
      <c r="H4060" t="str">
        <f t="shared" si="885"/>
        <v>Day170</v>
      </c>
      <c r="I4060">
        <f t="shared" si="884"/>
        <v>1</v>
      </c>
      <c r="J4060" t="str">
        <f t="shared" si="886"/>
        <v>Hour1</v>
      </c>
      <c r="K4060">
        <f t="shared" si="887"/>
        <v>6</v>
      </c>
      <c r="L4060" t="str">
        <f t="shared" si="888"/>
        <v>Summer</v>
      </c>
      <c r="M4060">
        <f t="shared" si="889"/>
        <v>2117</v>
      </c>
      <c r="N4060" t="e">
        <f t="shared" si="890"/>
        <v>#N/A</v>
      </c>
      <c r="O4060" t="str">
        <f t="shared" si="891"/>
        <v>Summer</v>
      </c>
      <c r="P4060">
        <f t="shared" si="892"/>
        <v>7.0633856748625372E-5</v>
      </c>
      <c r="Q4060">
        <f t="shared" si="893"/>
        <v>9.6216003729872966E-5</v>
      </c>
      <c r="R4060">
        <f t="shared" si="894"/>
        <v>1.2249820558249186E-4</v>
      </c>
      <c r="S4060">
        <f t="shared" si="895"/>
        <v>3.0347762994063119E-5</v>
      </c>
    </row>
    <row r="4061" spans="1:19" x14ac:dyDescent="0.25">
      <c r="A4061">
        <v>4059</v>
      </c>
      <c r="B4061">
        <v>152862.50881190001</v>
      </c>
      <c r="C4061">
        <v>152655.176501632</v>
      </c>
      <c r="D4061">
        <v>98081.926870370007</v>
      </c>
      <c r="E4061">
        <v>17436.3912189</v>
      </c>
      <c r="F4061">
        <f t="shared" si="882"/>
        <v>421036.00340280199</v>
      </c>
      <c r="G4061">
        <f t="shared" si="883"/>
        <v>170</v>
      </c>
      <c r="H4061" t="str">
        <f t="shared" si="885"/>
        <v>Day170</v>
      </c>
      <c r="I4061">
        <f t="shared" si="884"/>
        <v>2</v>
      </c>
      <c r="J4061" t="str">
        <f t="shared" si="886"/>
        <v>Hour2</v>
      </c>
      <c r="K4061">
        <f t="shared" si="887"/>
        <v>6</v>
      </c>
      <c r="L4061" t="str">
        <f t="shared" si="888"/>
        <v>Summer</v>
      </c>
      <c r="M4061">
        <f t="shared" si="889"/>
        <v>2117</v>
      </c>
      <c r="N4061" t="e">
        <f t="shared" si="890"/>
        <v>#N/A</v>
      </c>
      <c r="O4061" t="str">
        <f t="shared" si="891"/>
        <v>Summer</v>
      </c>
      <c r="P4061">
        <f t="shared" si="892"/>
        <v>6.4967503902898374E-5</v>
      </c>
      <c r="Q4061">
        <f t="shared" si="893"/>
        <v>9.4898110657278003E-5</v>
      </c>
      <c r="R4061">
        <f t="shared" si="894"/>
        <v>1.2437951264608195E-4</v>
      </c>
      <c r="S4061">
        <f t="shared" si="895"/>
        <v>2.4406605358924741E-5</v>
      </c>
    </row>
    <row r="4062" spans="1:19" x14ac:dyDescent="0.25">
      <c r="A4062">
        <v>4060</v>
      </c>
      <c r="B4062">
        <v>155304.10264140001</v>
      </c>
      <c r="C4062">
        <v>153203.09747866899</v>
      </c>
      <c r="D4062">
        <v>95851.089968219996</v>
      </c>
      <c r="E4062">
        <v>17912.589630300001</v>
      </c>
      <c r="F4062">
        <f t="shared" si="882"/>
        <v>422270.87971858896</v>
      </c>
      <c r="G4062">
        <f t="shared" si="883"/>
        <v>170</v>
      </c>
      <c r="H4062" t="str">
        <f t="shared" si="885"/>
        <v>Day170</v>
      </c>
      <c r="I4062">
        <f t="shared" si="884"/>
        <v>3</v>
      </c>
      <c r="J4062" t="str">
        <f t="shared" si="886"/>
        <v>Hour3</v>
      </c>
      <c r="K4062">
        <f t="shared" si="887"/>
        <v>6</v>
      </c>
      <c r="L4062" t="str">
        <f t="shared" si="888"/>
        <v>Summer</v>
      </c>
      <c r="M4062">
        <f t="shared" si="889"/>
        <v>2117</v>
      </c>
      <c r="N4062" t="e">
        <f t="shared" si="890"/>
        <v>#N/A</v>
      </c>
      <c r="O4062" t="str">
        <f t="shared" si="891"/>
        <v>Summer</v>
      </c>
      <c r="P4062">
        <f t="shared" si="892"/>
        <v>6.3489842219735185E-5</v>
      </c>
      <c r="Q4062">
        <f t="shared" si="893"/>
        <v>9.641386912031051E-5</v>
      </c>
      <c r="R4062">
        <f t="shared" si="894"/>
        <v>1.248259445696774E-4</v>
      </c>
      <c r="S4062">
        <f t="shared" si="895"/>
        <v>2.5073164542741901E-5</v>
      </c>
    </row>
    <row r="4063" spans="1:19" x14ac:dyDescent="0.25">
      <c r="A4063">
        <v>4061</v>
      </c>
      <c r="B4063">
        <v>162049.49518279999</v>
      </c>
      <c r="C4063">
        <v>155424.89268312301</v>
      </c>
      <c r="D4063">
        <v>100239.02973037001</v>
      </c>
      <c r="E4063">
        <v>16860.3177392</v>
      </c>
      <c r="F4063">
        <f t="shared" si="882"/>
        <v>434573.73533549305</v>
      </c>
      <c r="G4063">
        <f t="shared" si="883"/>
        <v>170</v>
      </c>
      <c r="H4063" t="str">
        <f t="shared" si="885"/>
        <v>Day170</v>
      </c>
      <c r="I4063">
        <f t="shared" si="884"/>
        <v>4</v>
      </c>
      <c r="J4063" t="str">
        <f t="shared" si="886"/>
        <v>Hour4</v>
      </c>
      <c r="K4063">
        <f t="shared" si="887"/>
        <v>6</v>
      </c>
      <c r="L4063" t="str">
        <f t="shared" si="888"/>
        <v>Summer</v>
      </c>
      <c r="M4063">
        <f t="shared" si="889"/>
        <v>2117</v>
      </c>
      <c r="N4063" t="e">
        <f t="shared" si="890"/>
        <v>#N/A</v>
      </c>
      <c r="O4063" t="str">
        <f t="shared" si="891"/>
        <v>Summer</v>
      </c>
      <c r="P4063">
        <f t="shared" si="892"/>
        <v>6.639632563334034E-5</v>
      </c>
      <c r="Q4063">
        <f t="shared" si="893"/>
        <v>1.0060145581371116E-4</v>
      </c>
      <c r="R4063">
        <f t="shared" si="894"/>
        <v>1.2663620617404847E-4</v>
      </c>
      <c r="S4063">
        <f t="shared" si="895"/>
        <v>2.3600245952309667E-5</v>
      </c>
    </row>
    <row r="4064" spans="1:19" x14ac:dyDescent="0.25">
      <c r="A4064">
        <v>4062</v>
      </c>
      <c r="B4064">
        <v>170991.67366560001</v>
      </c>
      <c r="C4064">
        <v>159431.35959579301</v>
      </c>
      <c r="D4064">
        <v>110059.06490033001</v>
      </c>
      <c r="E4064">
        <v>25174.552736500002</v>
      </c>
      <c r="F4064">
        <f t="shared" si="882"/>
        <v>465656.65089822299</v>
      </c>
      <c r="G4064">
        <f t="shared" si="883"/>
        <v>170</v>
      </c>
      <c r="H4064" t="str">
        <f t="shared" si="885"/>
        <v>Day170</v>
      </c>
      <c r="I4064">
        <f t="shared" si="884"/>
        <v>5</v>
      </c>
      <c r="J4064" t="str">
        <f t="shared" si="886"/>
        <v>Hour5</v>
      </c>
      <c r="K4064">
        <f t="shared" si="887"/>
        <v>6</v>
      </c>
      <c r="L4064" t="str">
        <f t="shared" si="888"/>
        <v>Summer</v>
      </c>
      <c r="M4064">
        <f t="shared" si="889"/>
        <v>2117</v>
      </c>
      <c r="N4064" t="e">
        <f t="shared" si="890"/>
        <v>#N/A</v>
      </c>
      <c r="O4064" t="str">
        <f t="shared" si="891"/>
        <v>Summer</v>
      </c>
      <c r="P4064">
        <f t="shared" si="892"/>
        <v>7.2900920247128523E-5</v>
      </c>
      <c r="Q4064">
        <f t="shared" si="893"/>
        <v>1.0615282252732501E-4</v>
      </c>
      <c r="R4064">
        <f t="shared" si="894"/>
        <v>1.2990057239765452E-4</v>
      </c>
      <c r="S4064">
        <f t="shared" si="895"/>
        <v>3.5238104376850313E-5</v>
      </c>
    </row>
    <row r="4065" spans="1:19" x14ac:dyDescent="0.25">
      <c r="A4065">
        <v>4063</v>
      </c>
      <c r="B4065">
        <v>177487.59025080001</v>
      </c>
      <c r="C4065">
        <v>161710.66170385899</v>
      </c>
      <c r="D4065">
        <v>133393.78385827999</v>
      </c>
      <c r="E4065">
        <v>43556.277144699998</v>
      </c>
      <c r="F4065">
        <f t="shared" si="882"/>
        <v>516148.31295763899</v>
      </c>
      <c r="G4065">
        <f t="shared" si="883"/>
        <v>170</v>
      </c>
      <c r="H4065" t="str">
        <f t="shared" si="885"/>
        <v>Day170</v>
      </c>
      <c r="I4065">
        <f t="shared" si="884"/>
        <v>6</v>
      </c>
      <c r="J4065" t="str">
        <f t="shared" si="886"/>
        <v>Hour6</v>
      </c>
      <c r="K4065">
        <f t="shared" si="887"/>
        <v>6</v>
      </c>
      <c r="L4065" t="str">
        <f t="shared" si="888"/>
        <v>Summer</v>
      </c>
      <c r="M4065">
        <f t="shared" si="889"/>
        <v>2117</v>
      </c>
      <c r="N4065" t="e">
        <f t="shared" si="890"/>
        <v>#N/A</v>
      </c>
      <c r="O4065" t="str">
        <f t="shared" si="891"/>
        <v>Summer</v>
      </c>
      <c r="P4065">
        <f t="shared" si="892"/>
        <v>8.8357370720183279E-5</v>
      </c>
      <c r="Q4065">
        <f t="shared" si="893"/>
        <v>1.1018553280870154E-4</v>
      </c>
      <c r="R4065">
        <f t="shared" si="894"/>
        <v>1.3175768914843434E-4</v>
      </c>
      <c r="S4065">
        <f t="shared" si="895"/>
        <v>6.096794077563206E-5</v>
      </c>
    </row>
    <row r="4066" spans="1:19" x14ac:dyDescent="0.25">
      <c r="A4066">
        <v>4064</v>
      </c>
      <c r="B4066">
        <v>191208.30402330001</v>
      </c>
      <c r="C4066">
        <v>168385.03090450299</v>
      </c>
      <c r="D4066">
        <v>149790.31743622001</v>
      </c>
      <c r="E4066">
        <v>68250.329026899999</v>
      </c>
      <c r="F4066">
        <f t="shared" si="882"/>
        <v>577633.98139092303</v>
      </c>
      <c r="G4066">
        <f t="shared" si="883"/>
        <v>170</v>
      </c>
      <c r="H4066" t="str">
        <f t="shared" si="885"/>
        <v>Day170</v>
      </c>
      <c r="I4066">
        <f t="shared" si="884"/>
        <v>7</v>
      </c>
      <c r="J4066" t="str">
        <f t="shared" si="886"/>
        <v>Hour7</v>
      </c>
      <c r="K4066">
        <f t="shared" si="887"/>
        <v>6</v>
      </c>
      <c r="L4066" t="str">
        <f t="shared" si="888"/>
        <v>Summer</v>
      </c>
      <c r="M4066">
        <f t="shared" si="889"/>
        <v>2117</v>
      </c>
      <c r="N4066" t="e">
        <f t="shared" si="890"/>
        <v>#N/A</v>
      </c>
      <c r="O4066" t="str">
        <f t="shared" si="891"/>
        <v>Summer</v>
      </c>
      <c r="P4066">
        <f t="shared" si="892"/>
        <v>9.9218106160533053E-5</v>
      </c>
      <c r="Q4066">
        <f t="shared" si="893"/>
        <v>1.1870344752827323E-4</v>
      </c>
      <c r="R4066">
        <f t="shared" si="894"/>
        <v>1.3719579355747315E-4</v>
      </c>
      <c r="S4066">
        <f t="shared" si="895"/>
        <v>9.553346362008279E-5</v>
      </c>
    </row>
    <row r="4067" spans="1:19" x14ac:dyDescent="0.25">
      <c r="A4067">
        <v>4065</v>
      </c>
      <c r="B4067">
        <v>207637.23702070001</v>
      </c>
      <c r="C4067">
        <v>177173.59100832601</v>
      </c>
      <c r="D4067">
        <v>160675.96799944001</v>
      </c>
      <c r="E4067">
        <v>76035.493902899994</v>
      </c>
      <c r="F4067">
        <f t="shared" si="882"/>
        <v>621522.2899313661</v>
      </c>
      <c r="G4067">
        <f t="shared" si="883"/>
        <v>170</v>
      </c>
      <c r="H4067" t="str">
        <f t="shared" si="885"/>
        <v>Day170</v>
      </c>
      <c r="I4067">
        <f t="shared" si="884"/>
        <v>8</v>
      </c>
      <c r="J4067" t="str">
        <f t="shared" si="886"/>
        <v>Hour8</v>
      </c>
      <c r="K4067">
        <f t="shared" si="887"/>
        <v>6</v>
      </c>
      <c r="L4067" t="str">
        <f t="shared" si="888"/>
        <v>Summer</v>
      </c>
      <c r="M4067">
        <f t="shared" si="889"/>
        <v>2117</v>
      </c>
      <c r="N4067" t="e">
        <f t="shared" si="890"/>
        <v>#N/A</v>
      </c>
      <c r="O4067" t="str">
        <f t="shared" si="891"/>
        <v>Summer</v>
      </c>
      <c r="P4067">
        <f t="shared" si="892"/>
        <v>1.0642854306789797E-4</v>
      </c>
      <c r="Q4067">
        <f t="shared" si="893"/>
        <v>1.2890264361425886E-4</v>
      </c>
      <c r="R4067">
        <f t="shared" si="894"/>
        <v>1.4435648635299469E-4</v>
      </c>
      <c r="S4067">
        <f t="shared" si="895"/>
        <v>1.0643075563408254E-4</v>
      </c>
    </row>
    <row r="4068" spans="1:19" x14ac:dyDescent="0.25">
      <c r="A4068">
        <v>4066</v>
      </c>
      <c r="B4068">
        <v>228834.1198136</v>
      </c>
      <c r="C4068">
        <v>186133.290916067</v>
      </c>
      <c r="D4068">
        <v>165375.05116201</v>
      </c>
      <c r="E4068">
        <v>74709.340745400099</v>
      </c>
      <c r="F4068">
        <f t="shared" si="882"/>
        <v>655051.80263707705</v>
      </c>
      <c r="G4068">
        <f t="shared" si="883"/>
        <v>170</v>
      </c>
      <c r="H4068" t="str">
        <f t="shared" si="885"/>
        <v>Day170</v>
      </c>
      <c r="I4068">
        <f t="shared" si="884"/>
        <v>9</v>
      </c>
      <c r="J4068" t="str">
        <f t="shared" si="886"/>
        <v>Hour9</v>
      </c>
      <c r="K4068">
        <f t="shared" si="887"/>
        <v>6</v>
      </c>
      <c r="L4068" t="str">
        <f t="shared" si="888"/>
        <v>Summer</v>
      </c>
      <c r="M4068">
        <f t="shared" si="889"/>
        <v>2117</v>
      </c>
      <c r="N4068" t="e">
        <f t="shared" si="890"/>
        <v>#N/A</v>
      </c>
      <c r="O4068" t="str">
        <f t="shared" si="891"/>
        <v>Summer</v>
      </c>
      <c r="P4068">
        <f t="shared" si="892"/>
        <v>1.0954112163813542E-4</v>
      </c>
      <c r="Q4068">
        <f t="shared" si="893"/>
        <v>1.4206181615764041E-4</v>
      </c>
      <c r="R4068">
        <f t="shared" si="894"/>
        <v>1.5165661946029259E-4</v>
      </c>
      <c r="S4068">
        <f t="shared" si="895"/>
        <v>1.04574471477903E-4</v>
      </c>
    </row>
    <row r="4069" spans="1:19" x14ac:dyDescent="0.25">
      <c r="A4069">
        <v>4067</v>
      </c>
      <c r="B4069">
        <v>244030.59911169999</v>
      </c>
      <c r="C4069">
        <v>188264.926476002</v>
      </c>
      <c r="D4069">
        <v>177635.48552412001</v>
      </c>
      <c r="E4069">
        <v>82781.477451300001</v>
      </c>
      <c r="F4069">
        <f t="shared" si="882"/>
        <v>692712.48856312199</v>
      </c>
      <c r="G4069">
        <f t="shared" si="883"/>
        <v>170</v>
      </c>
      <c r="H4069" t="str">
        <f t="shared" si="885"/>
        <v>Day170</v>
      </c>
      <c r="I4069">
        <f t="shared" si="884"/>
        <v>10</v>
      </c>
      <c r="J4069" t="str">
        <f t="shared" si="886"/>
        <v>Hour10</v>
      </c>
      <c r="K4069">
        <f t="shared" si="887"/>
        <v>6</v>
      </c>
      <c r="L4069" t="str">
        <f t="shared" si="888"/>
        <v>Summer</v>
      </c>
      <c r="M4069">
        <f t="shared" si="889"/>
        <v>2117</v>
      </c>
      <c r="N4069" t="e">
        <f t="shared" si="890"/>
        <v>#N/A</v>
      </c>
      <c r="O4069" t="str">
        <f t="shared" si="891"/>
        <v>Summer</v>
      </c>
      <c r="P4069">
        <f t="shared" si="892"/>
        <v>1.1766218779871713E-4</v>
      </c>
      <c r="Q4069">
        <f t="shared" si="893"/>
        <v>1.5149589639903353E-4</v>
      </c>
      <c r="R4069">
        <f t="shared" si="894"/>
        <v>1.5339342130455197E-4</v>
      </c>
      <c r="S4069">
        <f t="shared" si="895"/>
        <v>1.1587345258648463E-4</v>
      </c>
    </row>
    <row r="4070" spans="1:19" x14ac:dyDescent="0.25">
      <c r="A4070">
        <v>4068</v>
      </c>
      <c r="B4070">
        <v>254496.8885609</v>
      </c>
      <c r="C4070">
        <v>189802.826539681</v>
      </c>
      <c r="D4070">
        <v>188605.28260010999</v>
      </c>
      <c r="E4070">
        <v>97697.540344299996</v>
      </c>
      <c r="F4070">
        <f t="shared" si="882"/>
        <v>730602.53804499097</v>
      </c>
      <c r="G4070">
        <f t="shared" si="883"/>
        <v>170</v>
      </c>
      <c r="H4070" t="str">
        <f t="shared" si="885"/>
        <v>Day170</v>
      </c>
      <c r="I4070">
        <f t="shared" si="884"/>
        <v>11</v>
      </c>
      <c r="J4070" t="str">
        <f t="shared" si="886"/>
        <v>Hour11</v>
      </c>
      <c r="K4070">
        <f t="shared" si="887"/>
        <v>6</v>
      </c>
      <c r="L4070" t="str">
        <f t="shared" si="888"/>
        <v>Summer</v>
      </c>
      <c r="M4070">
        <f t="shared" si="889"/>
        <v>2117</v>
      </c>
      <c r="N4070" t="e">
        <f t="shared" si="890"/>
        <v>#N/A</v>
      </c>
      <c r="O4070" t="str">
        <f t="shared" si="891"/>
        <v>Summer</v>
      </c>
      <c r="P4070">
        <f t="shared" si="892"/>
        <v>1.2492836167079345E-4</v>
      </c>
      <c r="Q4070">
        <f t="shared" si="893"/>
        <v>1.5799344182100138E-4</v>
      </c>
      <c r="R4070">
        <f t="shared" si="894"/>
        <v>1.5464646273296843E-4</v>
      </c>
      <c r="S4070">
        <f t="shared" si="895"/>
        <v>1.3675222595007741E-4</v>
      </c>
    </row>
    <row r="4071" spans="1:19" x14ac:dyDescent="0.25">
      <c r="A4071">
        <v>4069</v>
      </c>
      <c r="B4071">
        <v>263440.963192</v>
      </c>
      <c r="C4071">
        <v>191866.76010591601</v>
      </c>
      <c r="D4071">
        <v>195569.26190894999</v>
      </c>
      <c r="E4071">
        <v>109970.2428503</v>
      </c>
      <c r="F4071">
        <f t="shared" si="882"/>
        <v>760847.22805716598</v>
      </c>
      <c r="G4071">
        <f t="shared" si="883"/>
        <v>170</v>
      </c>
      <c r="H4071" t="str">
        <f t="shared" si="885"/>
        <v>Day170</v>
      </c>
      <c r="I4071">
        <f t="shared" si="884"/>
        <v>12</v>
      </c>
      <c r="J4071" t="str">
        <f t="shared" si="886"/>
        <v>Hour12</v>
      </c>
      <c r="K4071">
        <f t="shared" si="887"/>
        <v>6</v>
      </c>
      <c r="L4071" t="str">
        <f t="shared" si="888"/>
        <v>Summer</v>
      </c>
      <c r="M4071">
        <f t="shared" si="889"/>
        <v>2117</v>
      </c>
      <c r="N4071" t="e">
        <f t="shared" si="890"/>
        <v>#N/A</v>
      </c>
      <c r="O4071" t="str">
        <f t="shared" si="891"/>
        <v>Summer</v>
      </c>
      <c r="P4071">
        <f t="shared" si="892"/>
        <v>1.295411620853359E-4</v>
      </c>
      <c r="Q4071">
        <f t="shared" si="893"/>
        <v>1.6354598567669274E-4</v>
      </c>
      <c r="R4071">
        <f t="shared" si="894"/>
        <v>1.5632810273355797E-4</v>
      </c>
      <c r="S4071">
        <f t="shared" si="895"/>
        <v>1.5393095307262273E-4</v>
      </c>
    </row>
    <row r="4072" spans="1:19" x14ac:dyDescent="0.25">
      <c r="A4072">
        <v>4070</v>
      </c>
      <c r="B4072">
        <v>270287.60094749997</v>
      </c>
      <c r="C4072">
        <v>193342.91009351701</v>
      </c>
      <c r="D4072">
        <v>201633.85263044</v>
      </c>
      <c r="E4072">
        <v>114073.9984465</v>
      </c>
      <c r="F4072">
        <f t="shared" si="882"/>
        <v>779338.36211795709</v>
      </c>
      <c r="G4072">
        <f t="shared" si="883"/>
        <v>170</v>
      </c>
      <c r="H4072" t="str">
        <f t="shared" si="885"/>
        <v>Day170</v>
      </c>
      <c r="I4072">
        <f t="shared" si="884"/>
        <v>13</v>
      </c>
      <c r="J4072" t="str">
        <f t="shared" si="886"/>
        <v>Hour13</v>
      </c>
      <c r="K4072">
        <f t="shared" si="887"/>
        <v>6</v>
      </c>
      <c r="L4072" t="str">
        <f t="shared" si="888"/>
        <v>Summer</v>
      </c>
      <c r="M4072">
        <f t="shared" si="889"/>
        <v>2117</v>
      </c>
      <c r="N4072" t="e">
        <f t="shared" si="890"/>
        <v>#N/A</v>
      </c>
      <c r="O4072" t="str">
        <f t="shared" si="891"/>
        <v>Summer</v>
      </c>
      <c r="P4072">
        <f t="shared" si="892"/>
        <v>1.3355822551322529E-4</v>
      </c>
      <c r="Q4072">
        <f t="shared" si="893"/>
        <v>1.677964261045104E-4</v>
      </c>
      <c r="R4072">
        <f t="shared" si="894"/>
        <v>1.5753083178774349E-4</v>
      </c>
      <c r="S4072">
        <f t="shared" si="895"/>
        <v>1.5967518891067656E-4</v>
      </c>
    </row>
    <row r="4073" spans="1:19" x14ac:dyDescent="0.25">
      <c r="A4073">
        <v>4071</v>
      </c>
      <c r="B4073">
        <v>274641.7543112</v>
      </c>
      <c r="C4073">
        <v>192898.93432393199</v>
      </c>
      <c r="D4073">
        <v>206079.50200204999</v>
      </c>
      <c r="E4073">
        <v>128488.6204415</v>
      </c>
      <c r="F4073">
        <f t="shared" si="882"/>
        <v>802108.81107868196</v>
      </c>
      <c r="G4073">
        <f t="shared" si="883"/>
        <v>170</v>
      </c>
      <c r="H4073" t="str">
        <f t="shared" si="885"/>
        <v>Day170</v>
      </c>
      <c r="I4073">
        <f t="shared" si="884"/>
        <v>14</v>
      </c>
      <c r="J4073" t="str">
        <f t="shared" si="886"/>
        <v>Hour14</v>
      </c>
      <c r="K4073">
        <f t="shared" si="887"/>
        <v>6</v>
      </c>
      <c r="L4073" t="str">
        <f t="shared" si="888"/>
        <v>Summer</v>
      </c>
      <c r="M4073">
        <f t="shared" si="889"/>
        <v>2117</v>
      </c>
      <c r="N4073" t="e">
        <f t="shared" si="890"/>
        <v>#N/A</v>
      </c>
      <c r="O4073" t="str">
        <f t="shared" si="891"/>
        <v>Summer</v>
      </c>
      <c r="P4073">
        <f t="shared" si="892"/>
        <v>1.3650293461628678E-4</v>
      </c>
      <c r="Q4073">
        <f t="shared" si="893"/>
        <v>1.7049951485360071E-4</v>
      </c>
      <c r="R4073">
        <f t="shared" si="894"/>
        <v>1.5716909174647432E-4</v>
      </c>
      <c r="S4073">
        <f t="shared" si="895"/>
        <v>1.7985206989558461E-4</v>
      </c>
    </row>
    <row r="4074" spans="1:19" x14ac:dyDescent="0.25">
      <c r="A4074">
        <v>4072</v>
      </c>
      <c r="B4074">
        <v>271152.85956999997</v>
      </c>
      <c r="C4074">
        <v>187565.80957924001</v>
      </c>
      <c r="D4074">
        <v>215119.43429606999</v>
      </c>
      <c r="E4074">
        <v>165109.63178950001</v>
      </c>
      <c r="F4074">
        <f t="shared" si="882"/>
        <v>838947.73523481004</v>
      </c>
      <c r="G4074">
        <f t="shared" si="883"/>
        <v>170</v>
      </c>
      <c r="H4074" t="str">
        <f t="shared" si="885"/>
        <v>Day170</v>
      </c>
      <c r="I4074">
        <f t="shared" si="884"/>
        <v>15</v>
      </c>
      <c r="J4074" t="str">
        <f t="shared" si="886"/>
        <v>Hour15</v>
      </c>
      <c r="K4074">
        <f t="shared" si="887"/>
        <v>6</v>
      </c>
      <c r="L4074" t="str">
        <f t="shared" si="888"/>
        <v>Summer</v>
      </c>
      <c r="M4074">
        <f t="shared" si="889"/>
        <v>2117</v>
      </c>
      <c r="N4074" t="e">
        <f t="shared" si="890"/>
        <v>#N/A</v>
      </c>
      <c r="O4074" t="str">
        <f t="shared" si="891"/>
        <v>Summer</v>
      </c>
      <c r="P4074">
        <f t="shared" si="892"/>
        <v>1.4249080470951902E-4</v>
      </c>
      <c r="Q4074">
        <f t="shared" si="893"/>
        <v>1.6833358468671194E-4</v>
      </c>
      <c r="R4074">
        <f t="shared" si="894"/>
        <v>1.5282379883321069E-4</v>
      </c>
      <c r="S4074">
        <f t="shared" si="895"/>
        <v>2.3111236570992269E-4</v>
      </c>
    </row>
    <row r="4075" spans="1:19" x14ac:dyDescent="0.25">
      <c r="A4075">
        <v>4073</v>
      </c>
      <c r="B4075">
        <v>263297.65705829998</v>
      </c>
      <c r="C4075">
        <v>179824.013911769</v>
      </c>
      <c r="D4075">
        <v>222881.56359609001</v>
      </c>
      <c r="E4075">
        <v>209352.2768813</v>
      </c>
      <c r="F4075">
        <f t="shared" si="882"/>
        <v>875355.51144745911</v>
      </c>
      <c r="G4075">
        <f t="shared" si="883"/>
        <v>170</v>
      </c>
      <c r="H4075" t="str">
        <f t="shared" si="885"/>
        <v>Day170</v>
      </c>
      <c r="I4075">
        <f t="shared" si="884"/>
        <v>16</v>
      </c>
      <c r="J4075" t="str">
        <f t="shared" si="886"/>
        <v>Hour16</v>
      </c>
      <c r="K4075">
        <f t="shared" si="887"/>
        <v>6</v>
      </c>
      <c r="L4075" t="str">
        <f t="shared" si="888"/>
        <v>Summer</v>
      </c>
      <c r="M4075">
        <f t="shared" si="889"/>
        <v>2117</v>
      </c>
      <c r="N4075" t="e">
        <f t="shared" si="890"/>
        <v>#N/A</v>
      </c>
      <c r="O4075" t="str">
        <f t="shared" si="891"/>
        <v>Summer</v>
      </c>
      <c r="P4075">
        <f t="shared" si="892"/>
        <v>1.4763228369229169E-4</v>
      </c>
      <c r="Q4075">
        <f t="shared" si="893"/>
        <v>1.634570202302963E-4</v>
      </c>
      <c r="R4075">
        <f t="shared" si="894"/>
        <v>1.4651598278535267E-4</v>
      </c>
      <c r="S4075">
        <f t="shared" si="895"/>
        <v>2.9304105067886737E-4</v>
      </c>
    </row>
    <row r="4076" spans="1:19" x14ac:dyDescent="0.25">
      <c r="A4076">
        <v>4074</v>
      </c>
      <c r="B4076">
        <v>245403.93734130001</v>
      </c>
      <c r="C4076">
        <v>168306.96034694501</v>
      </c>
      <c r="D4076">
        <v>238802.33871871</v>
      </c>
      <c r="E4076">
        <v>234744.29875640001</v>
      </c>
      <c r="F4076">
        <f t="shared" si="882"/>
        <v>887257.53516335506</v>
      </c>
      <c r="G4076">
        <f t="shared" si="883"/>
        <v>170</v>
      </c>
      <c r="H4076" t="str">
        <f t="shared" si="885"/>
        <v>Day170</v>
      </c>
      <c r="I4076">
        <f t="shared" si="884"/>
        <v>17</v>
      </c>
      <c r="J4076" t="str">
        <f t="shared" si="886"/>
        <v>Hour17</v>
      </c>
      <c r="K4076">
        <f t="shared" si="887"/>
        <v>6</v>
      </c>
      <c r="L4076" t="str">
        <f t="shared" si="888"/>
        <v>Summer</v>
      </c>
      <c r="M4076">
        <f t="shared" si="889"/>
        <v>2117</v>
      </c>
      <c r="N4076" t="e">
        <f t="shared" si="890"/>
        <v>#N/A</v>
      </c>
      <c r="O4076" t="str">
        <f t="shared" si="891"/>
        <v>Summer</v>
      </c>
      <c r="P4076">
        <f t="shared" si="892"/>
        <v>1.5817788626067321E-4</v>
      </c>
      <c r="Q4076">
        <f t="shared" si="893"/>
        <v>1.5234847434175735E-4</v>
      </c>
      <c r="R4076">
        <f t="shared" si="894"/>
        <v>1.3713218367457497E-4</v>
      </c>
      <c r="S4076">
        <f t="shared" si="895"/>
        <v>3.2858355769138474E-4</v>
      </c>
    </row>
    <row r="4077" spans="1:19" x14ac:dyDescent="0.25">
      <c r="A4077">
        <v>4075</v>
      </c>
      <c r="B4077">
        <v>230135.06307529999</v>
      </c>
      <c r="C4077">
        <v>164729.754531082</v>
      </c>
      <c r="D4077">
        <v>242596.577068257</v>
      </c>
      <c r="E4077">
        <v>186538.40995940001</v>
      </c>
      <c r="F4077">
        <f t="shared" si="882"/>
        <v>823999.80463403906</v>
      </c>
      <c r="G4077">
        <f t="shared" si="883"/>
        <v>170</v>
      </c>
      <c r="H4077" t="str">
        <f t="shared" si="885"/>
        <v>Day170</v>
      </c>
      <c r="I4077">
        <f t="shared" si="884"/>
        <v>18</v>
      </c>
      <c r="J4077" t="str">
        <f t="shared" si="886"/>
        <v>Hour18</v>
      </c>
      <c r="K4077">
        <f t="shared" si="887"/>
        <v>6</v>
      </c>
      <c r="L4077" t="str">
        <f t="shared" si="888"/>
        <v>Summer</v>
      </c>
      <c r="M4077">
        <f t="shared" si="889"/>
        <v>2117</v>
      </c>
      <c r="N4077" t="e">
        <f t="shared" si="890"/>
        <v>#N/A</v>
      </c>
      <c r="O4077" t="str">
        <f t="shared" si="891"/>
        <v>Summer</v>
      </c>
      <c r="P4077">
        <f t="shared" si="892"/>
        <v>1.60691113749653E-4</v>
      </c>
      <c r="Q4077">
        <f t="shared" si="893"/>
        <v>1.4286945079982439E-4</v>
      </c>
      <c r="R4077">
        <f t="shared" si="894"/>
        <v>1.3421756835521164E-4</v>
      </c>
      <c r="S4077">
        <f t="shared" si="895"/>
        <v>2.6110731853879626E-4</v>
      </c>
    </row>
    <row r="4078" spans="1:19" x14ac:dyDescent="0.25">
      <c r="A4078">
        <v>4076</v>
      </c>
      <c r="B4078">
        <v>224136.91757739999</v>
      </c>
      <c r="C4078">
        <v>168011.97172370701</v>
      </c>
      <c r="D4078">
        <v>232460.52950039401</v>
      </c>
      <c r="E4078">
        <v>115749.2501913</v>
      </c>
      <c r="F4078">
        <f t="shared" si="882"/>
        <v>740358.6689928011</v>
      </c>
      <c r="G4078">
        <f t="shared" si="883"/>
        <v>170</v>
      </c>
      <c r="H4078" t="str">
        <f t="shared" si="885"/>
        <v>Day170</v>
      </c>
      <c r="I4078">
        <f t="shared" si="884"/>
        <v>19</v>
      </c>
      <c r="J4078" t="str">
        <f t="shared" si="886"/>
        <v>Hour19</v>
      </c>
      <c r="K4078">
        <f t="shared" si="887"/>
        <v>6</v>
      </c>
      <c r="L4078" t="str">
        <f t="shared" si="888"/>
        <v>Summer</v>
      </c>
      <c r="M4078">
        <f t="shared" si="889"/>
        <v>2117</v>
      </c>
      <c r="N4078" t="e">
        <f t="shared" si="890"/>
        <v>#N/A</v>
      </c>
      <c r="O4078" t="str">
        <f t="shared" si="891"/>
        <v>Summer</v>
      </c>
      <c r="P4078">
        <f t="shared" si="892"/>
        <v>1.5397719885281959E-4</v>
      </c>
      <c r="Q4078">
        <f t="shared" si="893"/>
        <v>1.3914576027804581E-4</v>
      </c>
      <c r="R4078">
        <f t="shared" si="894"/>
        <v>1.3689183452929665E-4</v>
      </c>
      <c r="S4078">
        <f t="shared" si="895"/>
        <v>1.6202012414979098E-4</v>
      </c>
    </row>
    <row r="4079" spans="1:19" x14ac:dyDescent="0.25">
      <c r="A4079">
        <v>4077</v>
      </c>
      <c r="B4079">
        <v>217691.93123019999</v>
      </c>
      <c r="C4079">
        <v>170970.338277798</v>
      </c>
      <c r="D4079">
        <v>221905.62803704999</v>
      </c>
      <c r="E4079">
        <v>89492.213751200004</v>
      </c>
      <c r="F4079">
        <f t="shared" si="882"/>
        <v>700060.11129624804</v>
      </c>
      <c r="G4079">
        <f t="shared" si="883"/>
        <v>170</v>
      </c>
      <c r="H4079" t="str">
        <f t="shared" si="885"/>
        <v>Day170</v>
      </c>
      <c r="I4079">
        <f t="shared" si="884"/>
        <v>20</v>
      </c>
      <c r="J4079" t="str">
        <f t="shared" si="886"/>
        <v>Hour20</v>
      </c>
      <c r="K4079">
        <f t="shared" si="887"/>
        <v>6</v>
      </c>
      <c r="L4079" t="str">
        <f t="shared" si="888"/>
        <v>Summer</v>
      </c>
      <c r="M4079">
        <f t="shared" si="889"/>
        <v>2117</v>
      </c>
      <c r="N4079" t="e">
        <f t="shared" si="890"/>
        <v>#N/A</v>
      </c>
      <c r="O4079" t="str">
        <f t="shared" si="891"/>
        <v>Summer</v>
      </c>
      <c r="P4079">
        <f t="shared" si="892"/>
        <v>1.4698584352472943E-4</v>
      </c>
      <c r="Q4079">
        <f t="shared" si="893"/>
        <v>1.351446678433152E-4</v>
      </c>
      <c r="R4079">
        <f t="shared" si="894"/>
        <v>1.3930223553015869E-4</v>
      </c>
      <c r="S4079">
        <f t="shared" si="895"/>
        <v>1.2526681216893859E-4</v>
      </c>
    </row>
    <row r="4080" spans="1:19" x14ac:dyDescent="0.25">
      <c r="A4080">
        <v>4078</v>
      </c>
      <c r="B4080">
        <v>201404.99778629999</v>
      </c>
      <c r="C4080">
        <v>169562.66004061699</v>
      </c>
      <c r="D4080">
        <v>207889.58171965001</v>
      </c>
      <c r="E4080">
        <v>70822.866980999999</v>
      </c>
      <c r="F4080">
        <f t="shared" si="882"/>
        <v>649680.10652756691</v>
      </c>
      <c r="G4080">
        <f t="shared" si="883"/>
        <v>170</v>
      </c>
      <c r="H4080" t="str">
        <f t="shared" si="885"/>
        <v>Day170</v>
      </c>
      <c r="I4080">
        <f t="shared" si="884"/>
        <v>21</v>
      </c>
      <c r="J4080" t="str">
        <f t="shared" si="886"/>
        <v>Hour21</v>
      </c>
      <c r="K4080">
        <f t="shared" si="887"/>
        <v>6</v>
      </c>
      <c r="L4080" t="str">
        <f t="shared" si="888"/>
        <v>Summer</v>
      </c>
      <c r="M4080">
        <f t="shared" si="889"/>
        <v>2117</v>
      </c>
      <c r="N4080" t="e">
        <f t="shared" si="890"/>
        <v>#N/A</v>
      </c>
      <c r="O4080" t="str">
        <f t="shared" si="891"/>
        <v>Summer</v>
      </c>
      <c r="P4080">
        <f t="shared" si="892"/>
        <v>1.3770189516763441E-4</v>
      </c>
      <c r="Q4080">
        <f t="shared" si="893"/>
        <v>1.2503362606963329E-4</v>
      </c>
      <c r="R4080">
        <f t="shared" si="894"/>
        <v>1.3815529549762596E-4</v>
      </c>
      <c r="S4080">
        <f t="shared" si="895"/>
        <v>9.9134376092642885E-5</v>
      </c>
    </row>
    <row r="4081" spans="1:19" x14ac:dyDescent="0.25">
      <c r="A4081">
        <v>4079</v>
      </c>
      <c r="B4081">
        <v>185733.2165984</v>
      </c>
      <c r="C4081">
        <v>164577.74501767301</v>
      </c>
      <c r="D4081">
        <v>182687.29153101999</v>
      </c>
      <c r="E4081">
        <v>51396.448117400003</v>
      </c>
      <c r="F4081">
        <f t="shared" si="882"/>
        <v>584394.70126449305</v>
      </c>
      <c r="G4081">
        <f t="shared" si="883"/>
        <v>170</v>
      </c>
      <c r="H4081" t="str">
        <f t="shared" si="885"/>
        <v>Day170</v>
      </c>
      <c r="I4081">
        <f t="shared" si="884"/>
        <v>22</v>
      </c>
      <c r="J4081" t="str">
        <f t="shared" si="886"/>
        <v>Hour22</v>
      </c>
      <c r="K4081">
        <f t="shared" si="887"/>
        <v>6</v>
      </c>
      <c r="L4081" t="str">
        <f t="shared" si="888"/>
        <v>Summer</v>
      </c>
      <c r="M4081">
        <f t="shared" si="889"/>
        <v>2117</v>
      </c>
      <c r="N4081" t="e">
        <f t="shared" si="890"/>
        <v>#N/A</v>
      </c>
      <c r="O4081" t="str">
        <f t="shared" si="891"/>
        <v>Summer</v>
      </c>
      <c r="P4081">
        <f t="shared" si="892"/>
        <v>1.2100840291644957E-4</v>
      </c>
      <c r="Q4081">
        <f t="shared" si="893"/>
        <v>1.1530447510302161E-4</v>
      </c>
      <c r="R4081">
        <f t="shared" si="894"/>
        <v>1.3409371491225172E-4</v>
      </c>
      <c r="S4081">
        <f t="shared" si="895"/>
        <v>7.1942227626329254E-5</v>
      </c>
    </row>
    <row r="4082" spans="1:19" x14ac:dyDescent="0.25">
      <c r="A4082">
        <v>4080</v>
      </c>
      <c r="B4082">
        <v>176361.4210682</v>
      </c>
      <c r="C4082">
        <v>159937.87992560701</v>
      </c>
      <c r="D4082">
        <v>154593.35835160999</v>
      </c>
      <c r="E4082">
        <v>39444.252273999999</v>
      </c>
      <c r="F4082">
        <f t="shared" si="882"/>
        <v>530336.91161941702</v>
      </c>
      <c r="G4082">
        <f t="shared" si="883"/>
        <v>170</v>
      </c>
      <c r="H4082" t="str">
        <f t="shared" si="885"/>
        <v>Day170</v>
      </c>
      <c r="I4082">
        <f t="shared" si="884"/>
        <v>23</v>
      </c>
      <c r="J4082" t="str">
        <f t="shared" si="886"/>
        <v>Hour23</v>
      </c>
      <c r="K4082">
        <f t="shared" si="887"/>
        <v>6</v>
      </c>
      <c r="L4082" t="str">
        <f t="shared" si="888"/>
        <v>Summer</v>
      </c>
      <c r="M4082">
        <f t="shared" si="889"/>
        <v>2117</v>
      </c>
      <c r="N4082" t="e">
        <f t="shared" si="890"/>
        <v>#N/A</v>
      </c>
      <c r="O4082" t="str">
        <f t="shared" si="891"/>
        <v>Summer</v>
      </c>
      <c r="P4082">
        <f t="shared" si="892"/>
        <v>1.0239954426409712E-4</v>
      </c>
      <c r="Q4082">
        <f t="shared" si="893"/>
        <v>1.0948639913269535E-4</v>
      </c>
      <c r="R4082">
        <f t="shared" si="894"/>
        <v>1.3031327213841256E-4</v>
      </c>
      <c r="S4082">
        <f t="shared" si="895"/>
        <v>5.5212130012652987E-5</v>
      </c>
    </row>
    <row r="4083" spans="1:19" x14ac:dyDescent="0.25">
      <c r="A4083">
        <v>4081</v>
      </c>
      <c r="B4083">
        <v>171497.47201930001</v>
      </c>
      <c r="C4083">
        <v>155817.72487903401</v>
      </c>
      <c r="D4083">
        <v>133341.71910928001</v>
      </c>
      <c r="E4083">
        <v>28176.493669799998</v>
      </c>
      <c r="F4083">
        <f t="shared" si="882"/>
        <v>488833.40967741399</v>
      </c>
      <c r="G4083">
        <f t="shared" si="883"/>
        <v>171</v>
      </c>
      <c r="H4083" t="str">
        <f t="shared" si="885"/>
        <v>Day171</v>
      </c>
      <c r="I4083">
        <f t="shared" si="884"/>
        <v>0</v>
      </c>
      <c r="J4083" t="str">
        <f t="shared" si="886"/>
        <v>Hour0</v>
      </c>
      <c r="K4083">
        <f t="shared" si="887"/>
        <v>6</v>
      </c>
      <c r="L4083" t="str">
        <f t="shared" si="888"/>
        <v>Summer</v>
      </c>
      <c r="M4083">
        <f t="shared" si="889"/>
        <v>39</v>
      </c>
      <c r="N4083">
        <f t="shared" si="890"/>
        <v>904566.466851498</v>
      </c>
      <c r="O4083" t="str">
        <f t="shared" si="891"/>
        <v>Summer</v>
      </c>
      <c r="P4083">
        <f t="shared" si="892"/>
        <v>8.8322884073236275E-5</v>
      </c>
      <c r="Q4083">
        <f t="shared" si="893"/>
        <v>1.064668256698402E-4</v>
      </c>
      <c r="R4083">
        <f t="shared" si="894"/>
        <v>1.2695627574652431E-4</v>
      </c>
      <c r="S4083">
        <f t="shared" si="895"/>
        <v>3.9440074082051578E-5</v>
      </c>
    </row>
    <row r="4084" spans="1:19" x14ac:dyDescent="0.25">
      <c r="A4084">
        <v>4082</v>
      </c>
      <c r="B4084">
        <v>166896.6424599</v>
      </c>
      <c r="C4084">
        <v>156040.880905592</v>
      </c>
      <c r="D4084">
        <v>117417.47825484</v>
      </c>
      <c r="E4084">
        <v>22393.5131655</v>
      </c>
      <c r="F4084">
        <f t="shared" si="882"/>
        <v>462748.51478583203</v>
      </c>
      <c r="G4084">
        <f t="shared" si="883"/>
        <v>171</v>
      </c>
      <c r="H4084" t="str">
        <f t="shared" si="885"/>
        <v>Day171</v>
      </c>
      <c r="I4084">
        <f t="shared" si="884"/>
        <v>1</v>
      </c>
      <c r="J4084" t="str">
        <f t="shared" si="886"/>
        <v>Hour1</v>
      </c>
      <c r="K4084">
        <f t="shared" si="887"/>
        <v>6</v>
      </c>
      <c r="L4084" t="str">
        <f t="shared" si="888"/>
        <v>Summer</v>
      </c>
      <c r="M4084">
        <f t="shared" si="889"/>
        <v>2117</v>
      </c>
      <c r="N4084" t="e">
        <f t="shared" si="890"/>
        <v>#N/A</v>
      </c>
      <c r="O4084" t="str">
        <f t="shared" si="891"/>
        <v>Summer</v>
      </c>
      <c r="P4084">
        <f t="shared" si="892"/>
        <v>7.7774985873511372E-5</v>
      </c>
      <c r="Q4084">
        <f t="shared" si="893"/>
        <v>1.0361059861955363E-4</v>
      </c>
      <c r="R4084">
        <f t="shared" si="894"/>
        <v>1.2713809753903338E-4</v>
      </c>
      <c r="S4084">
        <f t="shared" si="895"/>
        <v>3.1345341565737356E-5</v>
      </c>
    </row>
    <row r="4085" spans="1:19" x14ac:dyDescent="0.25">
      <c r="A4085">
        <v>4083</v>
      </c>
      <c r="B4085">
        <v>163310.3258734</v>
      </c>
      <c r="C4085">
        <v>157747.525360286</v>
      </c>
      <c r="D4085">
        <v>107376.36339625</v>
      </c>
      <c r="E4085">
        <v>17944.1604014</v>
      </c>
      <c r="F4085">
        <f t="shared" si="882"/>
        <v>446378.37503133598</v>
      </c>
      <c r="G4085">
        <f t="shared" si="883"/>
        <v>171</v>
      </c>
      <c r="H4085" t="str">
        <f t="shared" si="885"/>
        <v>Day171</v>
      </c>
      <c r="I4085">
        <f t="shared" si="884"/>
        <v>2</v>
      </c>
      <c r="J4085" t="str">
        <f t="shared" si="886"/>
        <v>Hour2</v>
      </c>
      <c r="K4085">
        <f t="shared" si="887"/>
        <v>6</v>
      </c>
      <c r="L4085" t="str">
        <f t="shared" si="888"/>
        <v>Summer</v>
      </c>
      <c r="M4085">
        <f t="shared" si="889"/>
        <v>2117</v>
      </c>
      <c r="N4085" t="e">
        <f t="shared" si="890"/>
        <v>#N/A</v>
      </c>
      <c r="O4085" t="str">
        <f t="shared" si="891"/>
        <v>Summer</v>
      </c>
      <c r="P4085">
        <f t="shared" si="892"/>
        <v>7.1123952501919179E-5</v>
      </c>
      <c r="Q4085">
        <f t="shared" si="893"/>
        <v>1.0138418829224115E-4</v>
      </c>
      <c r="R4085">
        <f t="shared" si="894"/>
        <v>1.2852862755838526E-4</v>
      </c>
      <c r="S4085">
        <f t="shared" si="895"/>
        <v>2.5117355759917589E-5</v>
      </c>
    </row>
    <row r="4086" spans="1:19" x14ac:dyDescent="0.25">
      <c r="A4086">
        <v>4084</v>
      </c>
      <c r="B4086">
        <v>164471.7369397</v>
      </c>
      <c r="C4086">
        <v>157489.37298692099</v>
      </c>
      <c r="D4086">
        <v>104139.07083024</v>
      </c>
      <c r="E4086">
        <v>18346.996329000001</v>
      </c>
      <c r="F4086">
        <f t="shared" si="882"/>
        <v>444447.17708586098</v>
      </c>
      <c r="G4086">
        <f t="shared" si="883"/>
        <v>171</v>
      </c>
      <c r="H4086" t="str">
        <f t="shared" si="885"/>
        <v>Day171</v>
      </c>
      <c r="I4086">
        <f t="shared" si="884"/>
        <v>3</v>
      </c>
      <c r="J4086" t="str">
        <f t="shared" si="886"/>
        <v>Hour3</v>
      </c>
      <c r="K4086">
        <f t="shared" si="887"/>
        <v>6</v>
      </c>
      <c r="L4086" t="str">
        <f t="shared" si="888"/>
        <v>Summer</v>
      </c>
      <c r="M4086">
        <f t="shared" si="889"/>
        <v>2117</v>
      </c>
      <c r="N4086" t="e">
        <f t="shared" si="890"/>
        <v>#N/A</v>
      </c>
      <c r="O4086" t="str">
        <f t="shared" si="891"/>
        <v>Summer</v>
      </c>
      <c r="P4086">
        <f t="shared" si="892"/>
        <v>6.8979634745039805E-5</v>
      </c>
      <c r="Q4086">
        <f t="shared" si="893"/>
        <v>1.0210520037522317E-4</v>
      </c>
      <c r="R4086">
        <f t="shared" si="894"/>
        <v>1.2831829164234625E-4</v>
      </c>
      <c r="S4086">
        <f t="shared" si="895"/>
        <v>2.5681225736560029E-5</v>
      </c>
    </row>
    <row r="4087" spans="1:19" x14ac:dyDescent="0.25">
      <c r="A4087">
        <v>4085</v>
      </c>
      <c r="B4087">
        <v>170211.78945720001</v>
      </c>
      <c r="C4087">
        <v>158896.911516141</v>
      </c>
      <c r="D4087">
        <v>107969.224263</v>
      </c>
      <c r="E4087">
        <v>17181.1828351</v>
      </c>
      <c r="F4087">
        <f t="shared" si="882"/>
        <v>454259.10807144101</v>
      </c>
      <c r="G4087">
        <f t="shared" si="883"/>
        <v>171</v>
      </c>
      <c r="H4087" t="str">
        <f t="shared" si="885"/>
        <v>Day171</v>
      </c>
      <c r="I4087">
        <f t="shared" si="884"/>
        <v>4</v>
      </c>
      <c r="J4087" t="str">
        <f t="shared" si="886"/>
        <v>Hour4</v>
      </c>
      <c r="K4087">
        <f t="shared" si="887"/>
        <v>6</v>
      </c>
      <c r="L4087" t="str">
        <f t="shared" si="888"/>
        <v>Summer</v>
      </c>
      <c r="M4087">
        <f t="shared" si="889"/>
        <v>2117</v>
      </c>
      <c r="N4087" t="e">
        <f t="shared" si="890"/>
        <v>#N/A</v>
      </c>
      <c r="O4087" t="str">
        <f t="shared" si="891"/>
        <v>Summer</v>
      </c>
      <c r="P4087">
        <f t="shared" si="892"/>
        <v>7.1516651665806547E-5</v>
      </c>
      <c r="Q4087">
        <f t="shared" si="893"/>
        <v>1.0566866497630852E-4</v>
      </c>
      <c r="R4087">
        <f t="shared" si="894"/>
        <v>1.2946511784442462E-4</v>
      </c>
      <c r="S4087">
        <f t="shared" si="895"/>
        <v>2.4049377178534753E-5</v>
      </c>
    </row>
    <row r="4088" spans="1:19" x14ac:dyDescent="0.25">
      <c r="A4088">
        <v>4086</v>
      </c>
      <c r="B4088">
        <v>178931.24309020001</v>
      </c>
      <c r="C4088">
        <v>162784.552630305</v>
      </c>
      <c r="D4088">
        <v>117698.54339580001</v>
      </c>
      <c r="E4088">
        <v>25630.993699499999</v>
      </c>
      <c r="F4088">
        <f t="shared" si="882"/>
        <v>485045.33281580498</v>
      </c>
      <c r="G4088">
        <f t="shared" si="883"/>
        <v>171</v>
      </c>
      <c r="H4088" t="str">
        <f t="shared" si="885"/>
        <v>Day171</v>
      </c>
      <c r="I4088">
        <f t="shared" si="884"/>
        <v>5</v>
      </c>
      <c r="J4088" t="str">
        <f t="shared" si="886"/>
        <v>Hour5</v>
      </c>
      <c r="K4088">
        <f t="shared" si="887"/>
        <v>6</v>
      </c>
      <c r="L4088" t="str">
        <f t="shared" si="888"/>
        <v>Summer</v>
      </c>
      <c r="M4088">
        <f t="shared" si="889"/>
        <v>2117</v>
      </c>
      <c r="N4088" t="e">
        <f t="shared" si="890"/>
        <v>#N/A</v>
      </c>
      <c r="O4088" t="str">
        <f t="shared" si="891"/>
        <v>Summer</v>
      </c>
      <c r="P4088">
        <f t="shared" si="892"/>
        <v>7.7961157793506608E-5</v>
      </c>
      <c r="Q4088">
        <f t="shared" si="893"/>
        <v>1.110817625511602E-4</v>
      </c>
      <c r="R4088">
        <f t="shared" si="894"/>
        <v>1.3263266786273282E-4</v>
      </c>
      <c r="S4088">
        <f t="shared" si="895"/>
        <v>3.5877008053289578E-5</v>
      </c>
    </row>
    <row r="4089" spans="1:19" x14ac:dyDescent="0.25">
      <c r="A4089">
        <v>4087</v>
      </c>
      <c r="B4089">
        <v>184951.0552611</v>
      </c>
      <c r="C4089">
        <v>164516.906241113</v>
      </c>
      <c r="D4089">
        <v>140897.41213529999</v>
      </c>
      <c r="E4089">
        <v>44186.998234500003</v>
      </c>
      <c r="F4089">
        <f t="shared" si="882"/>
        <v>534552.37187201297</v>
      </c>
      <c r="G4089">
        <f t="shared" si="883"/>
        <v>171</v>
      </c>
      <c r="H4089" t="str">
        <f t="shared" si="885"/>
        <v>Day171</v>
      </c>
      <c r="I4089">
        <f t="shared" si="884"/>
        <v>6</v>
      </c>
      <c r="J4089" t="str">
        <f t="shared" si="886"/>
        <v>Hour6</v>
      </c>
      <c r="K4089">
        <f t="shared" si="887"/>
        <v>6</v>
      </c>
      <c r="L4089" t="str">
        <f t="shared" si="888"/>
        <v>Summer</v>
      </c>
      <c r="M4089">
        <f t="shared" si="889"/>
        <v>2117</v>
      </c>
      <c r="N4089" t="e">
        <f t="shared" si="890"/>
        <v>#N/A</v>
      </c>
      <c r="O4089" t="str">
        <f t="shared" si="891"/>
        <v>Summer</v>
      </c>
      <c r="P4089">
        <f t="shared" si="892"/>
        <v>9.332762380276687E-5</v>
      </c>
      <c r="Q4089">
        <f t="shared" si="893"/>
        <v>1.1481890389451635E-4</v>
      </c>
      <c r="R4089">
        <f t="shared" si="894"/>
        <v>1.3404414504143613E-4</v>
      </c>
      <c r="S4089">
        <f t="shared" si="895"/>
        <v>6.1850793226981846E-5</v>
      </c>
    </row>
    <row r="4090" spans="1:19" x14ac:dyDescent="0.25">
      <c r="A4090">
        <v>4088</v>
      </c>
      <c r="B4090">
        <v>198057.25324339999</v>
      </c>
      <c r="C4090">
        <v>170454.16304021899</v>
      </c>
      <c r="D4090">
        <v>156784.31790856001</v>
      </c>
      <c r="E4090">
        <v>68861.863292099995</v>
      </c>
      <c r="F4090">
        <f t="shared" si="882"/>
        <v>594157.59748427907</v>
      </c>
      <c r="G4090">
        <f t="shared" si="883"/>
        <v>171</v>
      </c>
      <c r="H4090" t="str">
        <f t="shared" si="885"/>
        <v>Day171</v>
      </c>
      <c r="I4090">
        <f t="shared" si="884"/>
        <v>7</v>
      </c>
      <c r="J4090" t="str">
        <f t="shared" si="886"/>
        <v>Hour7</v>
      </c>
      <c r="K4090">
        <f t="shared" si="887"/>
        <v>6</v>
      </c>
      <c r="L4090" t="str">
        <f t="shared" si="888"/>
        <v>Summer</v>
      </c>
      <c r="M4090">
        <f t="shared" si="889"/>
        <v>2117</v>
      </c>
      <c r="N4090" t="e">
        <f t="shared" si="890"/>
        <v>#N/A</v>
      </c>
      <c r="O4090" t="str">
        <f t="shared" si="891"/>
        <v>Summer</v>
      </c>
      <c r="P4090">
        <f t="shared" si="892"/>
        <v>1.0385079199249226E-4</v>
      </c>
      <c r="Q4090">
        <f t="shared" si="893"/>
        <v>1.2295532292942149E-4</v>
      </c>
      <c r="R4090">
        <f t="shared" si="894"/>
        <v>1.3888166921880685E-4</v>
      </c>
      <c r="S4090">
        <f t="shared" si="895"/>
        <v>9.6389459295266887E-5</v>
      </c>
    </row>
    <row r="4091" spans="1:19" x14ac:dyDescent="0.25">
      <c r="A4091">
        <v>4089</v>
      </c>
      <c r="B4091">
        <v>214585.43354699999</v>
      </c>
      <c r="C4091">
        <v>178640.76482114999</v>
      </c>
      <c r="D4091">
        <v>167267.14880388</v>
      </c>
      <c r="E4091">
        <v>76419.982474699995</v>
      </c>
      <c r="F4091">
        <f t="shared" si="882"/>
        <v>636913.32964672998</v>
      </c>
      <c r="G4091">
        <f t="shared" si="883"/>
        <v>171</v>
      </c>
      <c r="H4091" t="str">
        <f t="shared" si="885"/>
        <v>Day171</v>
      </c>
      <c r="I4091">
        <f t="shared" si="884"/>
        <v>8</v>
      </c>
      <c r="J4091" t="str">
        <f t="shared" si="886"/>
        <v>Hour8</v>
      </c>
      <c r="K4091">
        <f t="shared" si="887"/>
        <v>6</v>
      </c>
      <c r="L4091" t="str">
        <f t="shared" si="888"/>
        <v>Summer</v>
      </c>
      <c r="M4091">
        <f t="shared" si="889"/>
        <v>2117</v>
      </c>
      <c r="N4091" t="e">
        <f t="shared" si="890"/>
        <v>#N/A</v>
      </c>
      <c r="O4091" t="str">
        <f t="shared" si="891"/>
        <v>Summer</v>
      </c>
      <c r="P4091">
        <f t="shared" si="892"/>
        <v>1.1079440921980496E-4</v>
      </c>
      <c r="Q4091">
        <f t="shared" si="893"/>
        <v>1.3321613243467785E-4</v>
      </c>
      <c r="R4091">
        <f t="shared" si="894"/>
        <v>1.4555190185077305E-4</v>
      </c>
      <c r="S4091">
        <f t="shared" si="895"/>
        <v>1.0696894388181854E-4</v>
      </c>
    </row>
    <row r="4092" spans="1:19" x14ac:dyDescent="0.25">
      <c r="A4092">
        <v>4090</v>
      </c>
      <c r="B4092">
        <v>235433.22640720001</v>
      </c>
      <c r="C4092">
        <v>186918.00537726199</v>
      </c>
      <c r="D4092">
        <v>171678.65414254001</v>
      </c>
      <c r="E4092">
        <v>74743.923503800004</v>
      </c>
      <c r="F4092">
        <f t="shared" si="882"/>
        <v>668773.80943080201</v>
      </c>
      <c r="G4092">
        <f t="shared" si="883"/>
        <v>171</v>
      </c>
      <c r="H4092" t="str">
        <f t="shared" si="885"/>
        <v>Day171</v>
      </c>
      <c r="I4092">
        <f t="shared" si="884"/>
        <v>9</v>
      </c>
      <c r="J4092" t="str">
        <f t="shared" si="886"/>
        <v>Hour9</v>
      </c>
      <c r="K4092">
        <f t="shared" si="887"/>
        <v>6</v>
      </c>
      <c r="L4092" t="str">
        <f t="shared" si="888"/>
        <v>Summer</v>
      </c>
      <c r="M4092">
        <f t="shared" si="889"/>
        <v>2117</v>
      </c>
      <c r="N4092" t="e">
        <f t="shared" si="890"/>
        <v>#N/A</v>
      </c>
      <c r="O4092" t="str">
        <f t="shared" si="891"/>
        <v>Summer</v>
      </c>
      <c r="P4092">
        <f t="shared" si="892"/>
        <v>1.1371650199930185E-4</v>
      </c>
      <c r="Q4092">
        <f t="shared" si="893"/>
        <v>1.4615858751528723E-4</v>
      </c>
      <c r="R4092">
        <f t="shared" si="894"/>
        <v>1.5229598462619462E-4</v>
      </c>
      <c r="S4092">
        <f t="shared" si="895"/>
        <v>1.046228787271952E-4</v>
      </c>
    </row>
    <row r="4093" spans="1:19" x14ac:dyDescent="0.25">
      <c r="A4093">
        <v>4091</v>
      </c>
      <c r="B4093">
        <v>250132.1710568</v>
      </c>
      <c r="C4093">
        <v>188526.1454186</v>
      </c>
      <c r="D4093">
        <v>184197.36085518001</v>
      </c>
      <c r="E4093">
        <v>82578.714745000005</v>
      </c>
      <c r="F4093">
        <f t="shared" si="882"/>
        <v>705434.39207558008</v>
      </c>
      <c r="G4093">
        <f t="shared" si="883"/>
        <v>171</v>
      </c>
      <c r="H4093" t="str">
        <f t="shared" si="885"/>
        <v>Day171</v>
      </c>
      <c r="I4093">
        <f t="shared" si="884"/>
        <v>10</v>
      </c>
      <c r="J4093" t="str">
        <f t="shared" si="886"/>
        <v>Hour10</v>
      </c>
      <c r="K4093">
        <f t="shared" si="887"/>
        <v>6</v>
      </c>
      <c r="L4093" t="str">
        <f t="shared" si="888"/>
        <v>Summer</v>
      </c>
      <c r="M4093">
        <f t="shared" si="889"/>
        <v>2117</v>
      </c>
      <c r="N4093" t="e">
        <f t="shared" si="890"/>
        <v>#N/A</v>
      </c>
      <c r="O4093" t="str">
        <f t="shared" si="891"/>
        <v>Summer</v>
      </c>
      <c r="P4093">
        <f t="shared" si="892"/>
        <v>1.220086425920085E-4</v>
      </c>
      <c r="Q4093">
        <f t="shared" si="893"/>
        <v>1.5528379477993702E-4</v>
      </c>
      <c r="R4093">
        <f t="shared" si="894"/>
        <v>1.5360625578235244E-4</v>
      </c>
      <c r="S4093">
        <f t="shared" si="895"/>
        <v>1.1558963529355722E-4</v>
      </c>
    </row>
    <row r="4094" spans="1:19" x14ac:dyDescent="0.25">
      <c r="A4094">
        <v>4092</v>
      </c>
      <c r="B4094">
        <v>260872.46873620001</v>
      </c>
      <c r="C4094">
        <v>190029.59633242001</v>
      </c>
      <c r="D4094">
        <v>195273.66227931</v>
      </c>
      <c r="E4094">
        <v>97373.316028200003</v>
      </c>
      <c r="F4094">
        <f t="shared" si="882"/>
        <v>743549.04337612994</v>
      </c>
      <c r="G4094">
        <f t="shared" si="883"/>
        <v>171</v>
      </c>
      <c r="H4094" t="str">
        <f t="shared" si="885"/>
        <v>Day171</v>
      </c>
      <c r="I4094">
        <f t="shared" si="884"/>
        <v>11</v>
      </c>
      <c r="J4094" t="str">
        <f t="shared" si="886"/>
        <v>Hour11</v>
      </c>
      <c r="K4094">
        <f t="shared" si="887"/>
        <v>6</v>
      </c>
      <c r="L4094" t="str">
        <f t="shared" si="888"/>
        <v>Summer</v>
      </c>
      <c r="M4094">
        <f t="shared" si="889"/>
        <v>2117</v>
      </c>
      <c r="N4094" t="e">
        <f t="shared" si="890"/>
        <v>#N/A</v>
      </c>
      <c r="O4094" t="str">
        <f t="shared" si="891"/>
        <v>Summer</v>
      </c>
      <c r="P4094">
        <f t="shared" si="892"/>
        <v>1.2934536281114634E-4</v>
      </c>
      <c r="Q4094">
        <f t="shared" si="893"/>
        <v>1.6195144642057569E-4</v>
      </c>
      <c r="R4094">
        <f t="shared" si="894"/>
        <v>1.5483122892924237E-4</v>
      </c>
      <c r="S4094">
        <f t="shared" si="895"/>
        <v>1.3629839265215035E-4</v>
      </c>
    </row>
    <row r="4095" spans="1:19" x14ac:dyDescent="0.25">
      <c r="A4095">
        <v>4093</v>
      </c>
      <c r="B4095">
        <v>270116.8060182</v>
      </c>
      <c r="C4095">
        <v>191778.56196255499</v>
      </c>
      <c r="D4095">
        <v>202616.69127166001</v>
      </c>
      <c r="E4095">
        <v>109397.27132850001</v>
      </c>
      <c r="F4095">
        <f t="shared" si="882"/>
        <v>773909.33058091498</v>
      </c>
      <c r="G4095">
        <f t="shared" si="883"/>
        <v>171</v>
      </c>
      <c r="H4095" t="str">
        <f t="shared" si="885"/>
        <v>Day171</v>
      </c>
      <c r="I4095">
        <f t="shared" si="884"/>
        <v>12</v>
      </c>
      <c r="J4095" t="str">
        <f t="shared" si="886"/>
        <v>Hour12</v>
      </c>
      <c r="K4095">
        <f t="shared" si="887"/>
        <v>6</v>
      </c>
      <c r="L4095" t="str">
        <f t="shared" si="888"/>
        <v>Summer</v>
      </c>
      <c r="M4095">
        <f t="shared" si="889"/>
        <v>2117</v>
      </c>
      <c r="N4095" t="e">
        <f t="shared" si="890"/>
        <v>#N/A</v>
      </c>
      <c r="O4095" t="str">
        <f t="shared" si="891"/>
        <v>Summer</v>
      </c>
      <c r="P4095">
        <f t="shared" si="892"/>
        <v>1.3420923814416361E-4</v>
      </c>
      <c r="Q4095">
        <f t="shared" si="893"/>
        <v>1.6769039542225623E-4</v>
      </c>
      <c r="R4095">
        <f t="shared" si="894"/>
        <v>1.5625624115415444E-4</v>
      </c>
      <c r="S4095">
        <f t="shared" si="895"/>
        <v>1.531289356345581E-4</v>
      </c>
    </row>
    <row r="4096" spans="1:19" x14ac:dyDescent="0.25">
      <c r="A4096">
        <v>4094</v>
      </c>
      <c r="B4096">
        <v>277348.90995619999</v>
      </c>
      <c r="C4096">
        <v>192893.379930239</v>
      </c>
      <c r="D4096">
        <v>209353.00579384001</v>
      </c>
      <c r="E4096">
        <v>113271.3883088</v>
      </c>
      <c r="F4096">
        <f t="shared" si="882"/>
        <v>792866.68398907897</v>
      </c>
      <c r="G4096">
        <f t="shared" si="883"/>
        <v>171</v>
      </c>
      <c r="H4096" t="str">
        <f t="shared" si="885"/>
        <v>Day171</v>
      </c>
      <c r="I4096">
        <f t="shared" si="884"/>
        <v>13</v>
      </c>
      <c r="J4096" t="str">
        <f t="shared" si="886"/>
        <v>Hour13</v>
      </c>
      <c r="K4096">
        <f t="shared" si="887"/>
        <v>6</v>
      </c>
      <c r="L4096" t="str">
        <f t="shared" si="888"/>
        <v>Summer</v>
      </c>
      <c r="M4096">
        <f t="shared" si="889"/>
        <v>2117</v>
      </c>
      <c r="N4096" t="e">
        <f t="shared" si="890"/>
        <v>#N/A</v>
      </c>
      <c r="O4096" t="str">
        <f t="shared" si="891"/>
        <v>Summer</v>
      </c>
      <c r="P4096">
        <f t="shared" si="892"/>
        <v>1.3867123796385811E-4</v>
      </c>
      <c r="Q4096">
        <f t="shared" si="893"/>
        <v>1.7218013594220137E-4</v>
      </c>
      <c r="R4096">
        <f t="shared" si="894"/>
        <v>1.5716456616931139E-4</v>
      </c>
      <c r="S4096">
        <f t="shared" si="895"/>
        <v>1.5855173459940354E-4</v>
      </c>
    </row>
    <row r="4097" spans="1:19" x14ac:dyDescent="0.25">
      <c r="A4097">
        <v>4095</v>
      </c>
      <c r="B4097">
        <v>282318.47001490003</v>
      </c>
      <c r="C4097">
        <v>192317.05389050499</v>
      </c>
      <c r="D4097">
        <v>214532.22067128</v>
      </c>
      <c r="E4097">
        <v>127567.2561886</v>
      </c>
      <c r="F4097">
        <f t="shared" si="882"/>
        <v>816735.00076528499</v>
      </c>
      <c r="G4097">
        <f t="shared" si="883"/>
        <v>171</v>
      </c>
      <c r="H4097" t="str">
        <f t="shared" si="885"/>
        <v>Day171</v>
      </c>
      <c r="I4097">
        <f t="shared" si="884"/>
        <v>14</v>
      </c>
      <c r="J4097" t="str">
        <f t="shared" si="886"/>
        <v>Hour14</v>
      </c>
      <c r="K4097">
        <f t="shared" si="887"/>
        <v>6</v>
      </c>
      <c r="L4097" t="str">
        <f t="shared" si="888"/>
        <v>Summer</v>
      </c>
      <c r="M4097">
        <f t="shared" si="889"/>
        <v>2117</v>
      </c>
      <c r="N4097" t="e">
        <f t="shared" si="890"/>
        <v>#N/A</v>
      </c>
      <c r="O4097" t="str">
        <f t="shared" si="891"/>
        <v>Summer</v>
      </c>
      <c r="P4097">
        <f t="shared" si="892"/>
        <v>1.4210184616559891E-4</v>
      </c>
      <c r="Q4097">
        <f t="shared" si="893"/>
        <v>1.7526527345586616E-4</v>
      </c>
      <c r="R4097">
        <f t="shared" si="894"/>
        <v>1.5669499053099954E-4</v>
      </c>
      <c r="S4097">
        <f t="shared" si="895"/>
        <v>1.7856238939747927E-4</v>
      </c>
    </row>
    <row r="4098" spans="1:19" x14ac:dyDescent="0.25">
      <c r="A4098">
        <v>4096</v>
      </c>
      <c r="B4098">
        <v>279189.36228649999</v>
      </c>
      <c r="C4098">
        <v>186837.940859592</v>
      </c>
      <c r="D4098">
        <v>224156.834195</v>
      </c>
      <c r="E4098">
        <v>163938.32631500001</v>
      </c>
      <c r="F4098">
        <f t="shared" si="882"/>
        <v>854122.46365609206</v>
      </c>
      <c r="G4098">
        <f t="shared" si="883"/>
        <v>171</v>
      </c>
      <c r="H4098" t="str">
        <f t="shared" si="885"/>
        <v>Day171</v>
      </c>
      <c r="I4098">
        <f t="shared" si="884"/>
        <v>15</v>
      </c>
      <c r="J4098" t="str">
        <f t="shared" si="886"/>
        <v>Hour15</v>
      </c>
      <c r="K4098">
        <f t="shared" si="887"/>
        <v>6</v>
      </c>
      <c r="L4098" t="str">
        <f t="shared" si="888"/>
        <v>Summer</v>
      </c>
      <c r="M4098">
        <f t="shared" si="889"/>
        <v>2117</v>
      </c>
      <c r="N4098" t="e">
        <f t="shared" si="890"/>
        <v>#N/A</v>
      </c>
      <c r="O4098" t="str">
        <f t="shared" si="891"/>
        <v>Summer</v>
      </c>
      <c r="P4098">
        <f t="shared" si="892"/>
        <v>1.4847699739496431E-4</v>
      </c>
      <c r="Q4098">
        <f t="shared" si="893"/>
        <v>1.7332270157361575E-4</v>
      </c>
      <c r="R4098">
        <f t="shared" si="894"/>
        <v>1.5223075011586715E-4</v>
      </c>
      <c r="S4098">
        <f t="shared" si="895"/>
        <v>2.294728297467767E-4</v>
      </c>
    </row>
    <row r="4099" spans="1:19" x14ac:dyDescent="0.25">
      <c r="A4099">
        <v>4097</v>
      </c>
      <c r="B4099">
        <v>271645.95996429998</v>
      </c>
      <c r="C4099">
        <v>178878.26647503601</v>
      </c>
      <c r="D4099">
        <v>233071.21851727</v>
      </c>
      <c r="E4099">
        <v>207694.84504849999</v>
      </c>
      <c r="F4099">
        <f t="shared" ref="F4099:F4162" si="896">SUM(B4099:E4099)</f>
        <v>891290.29000510601</v>
      </c>
      <c r="G4099">
        <f t="shared" ref="G4099:G4162" si="897">CEILING(A4099/24,1)</f>
        <v>171</v>
      </c>
      <c r="H4099" t="str">
        <f t="shared" si="885"/>
        <v>Day171</v>
      </c>
      <c r="I4099">
        <f t="shared" ref="I4099:I4162" si="898">A4099-(G4099-1)*24-1</f>
        <v>16</v>
      </c>
      <c r="J4099" t="str">
        <f t="shared" si="886"/>
        <v>Hour16</v>
      </c>
      <c r="K4099">
        <f t="shared" si="887"/>
        <v>6</v>
      </c>
      <c r="L4099" t="str">
        <f t="shared" si="888"/>
        <v>Summer</v>
      </c>
      <c r="M4099">
        <f t="shared" si="889"/>
        <v>2117</v>
      </c>
      <c r="N4099" t="e">
        <f t="shared" si="890"/>
        <v>#N/A</v>
      </c>
      <c r="O4099" t="str">
        <f t="shared" si="891"/>
        <v>Summer</v>
      </c>
      <c r="P4099">
        <f t="shared" si="892"/>
        <v>1.5438170702627529E-4</v>
      </c>
      <c r="Q4099">
        <f t="shared" si="893"/>
        <v>1.6863970484754884E-4</v>
      </c>
      <c r="R4099">
        <f t="shared" si="894"/>
        <v>1.4574541209156508E-4</v>
      </c>
      <c r="S4099">
        <f t="shared" si="895"/>
        <v>2.9072105887869361E-4</v>
      </c>
    </row>
    <row r="4100" spans="1:19" x14ac:dyDescent="0.25">
      <c r="A4100">
        <v>4098</v>
      </c>
      <c r="B4100">
        <v>254007.86673750001</v>
      </c>
      <c r="C4100">
        <v>167537.05036305799</v>
      </c>
      <c r="D4100">
        <v>249973.26136703999</v>
      </c>
      <c r="E4100">
        <v>233048.28838390001</v>
      </c>
      <c r="F4100">
        <f t="shared" si="896"/>
        <v>904566.466851498</v>
      </c>
      <c r="G4100">
        <f t="shared" si="897"/>
        <v>171</v>
      </c>
      <c r="H4100" t="str">
        <f t="shared" ref="H4100:H4163" si="899">CONCATENATE("Day",G4100)</f>
        <v>Day171</v>
      </c>
      <c r="I4100">
        <f t="shared" si="898"/>
        <v>17</v>
      </c>
      <c r="J4100" t="str">
        <f t="shared" ref="J4100:J4163" si="900">CONCATENATE("Hour",I4100)</f>
        <v>Hour17</v>
      </c>
      <c r="K4100">
        <f t="shared" ref="K4100:K4163" si="901">MONTH(G4100)</f>
        <v>6</v>
      </c>
      <c r="L4100" t="str">
        <f t="shared" ref="L4100:L4163" si="902">IF(AND(K4100&gt;=3,K4100&lt;=5),"Spring",IF(AND(K4100&gt;=6,K4100&lt;=8),"Summer",IF(AND(K4100&gt;=9,K4100&lt;=10),"Fall","Winter")))</f>
        <v>Summer</v>
      </c>
      <c r="M4100">
        <f t="shared" ref="M4100:M4163" si="903">COUNTIFS($L$3:$L$8762,L4100,$N$3:$N$8762,"&gt;"&amp;N4100+1)+1</f>
        <v>2117</v>
      </c>
      <c r="N4100" t="e">
        <f t="shared" ref="N4100:N4163" si="904">IF(G4100=G4099,NA(),_xlfn.MAXIFS($F$3:$F$8762,$G$3:$G$8762,G4100))</f>
        <v>#N/A</v>
      </c>
      <c r="O4100" t="str">
        <f t="shared" ref="O4100:O4163" si="905">IF(G4100=G4099,O4099,IF(AND(OR(L4100="Winter",L4100="Summer"),M4100&lt;=5),CONCATENATE(L4100," Peak ",M4100),L4100))</f>
        <v>Summer</v>
      </c>
      <c r="P4100">
        <f t="shared" ref="P4100:P4163" si="906">D4100/SUM($D$3:$D$8762)</f>
        <v>1.6557728168357857E-4</v>
      </c>
      <c r="Q4100">
        <f t="shared" ref="Q4100:Q4163" si="907">B4100/SUM($B$3:$B$8762)</f>
        <v>1.5768985366539979E-4</v>
      </c>
      <c r="R4100">
        <f t="shared" ref="R4100:R4163" si="908">C4100/SUM($C$3:$C$8762)</f>
        <v>1.3650488081612131E-4</v>
      </c>
      <c r="S4100">
        <f t="shared" ref="S4100:S4163" si="909">E4100/SUM($E$3:$E$8762)</f>
        <v>3.2620956554320552E-4</v>
      </c>
    </row>
    <row r="4101" spans="1:19" x14ac:dyDescent="0.25">
      <c r="A4101">
        <v>4099</v>
      </c>
      <c r="B4101">
        <v>239086.56819389999</v>
      </c>
      <c r="C4101">
        <v>164665.12108937299</v>
      </c>
      <c r="D4101">
        <v>255095.08153575999</v>
      </c>
      <c r="E4101">
        <v>186053.52504499999</v>
      </c>
      <c r="F4101">
        <f t="shared" si="896"/>
        <v>844900.29586403293</v>
      </c>
      <c r="G4101">
        <f t="shared" si="897"/>
        <v>171</v>
      </c>
      <c r="H4101" t="str">
        <f t="shared" si="899"/>
        <v>Day171</v>
      </c>
      <c r="I4101">
        <f t="shared" si="898"/>
        <v>18</v>
      </c>
      <c r="J4101" t="str">
        <f t="shared" si="900"/>
        <v>Hour18</v>
      </c>
      <c r="K4101">
        <f t="shared" si="901"/>
        <v>6</v>
      </c>
      <c r="L4101" t="str">
        <f t="shared" si="902"/>
        <v>Summer</v>
      </c>
      <c r="M4101">
        <f t="shared" si="903"/>
        <v>2117</v>
      </c>
      <c r="N4101" t="e">
        <f t="shared" si="904"/>
        <v>#N/A</v>
      </c>
      <c r="O4101" t="str">
        <f t="shared" si="905"/>
        <v>Summer</v>
      </c>
      <c r="P4101">
        <f t="shared" si="906"/>
        <v>1.6896987277980612E-4</v>
      </c>
      <c r="Q4101">
        <f t="shared" si="907"/>
        <v>1.4842660755393338E-4</v>
      </c>
      <c r="R4101">
        <f t="shared" si="908"/>
        <v>1.3416490668880348E-4</v>
      </c>
      <c r="S4101">
        <f t="shared" si="909"/>
        <v>2.6042860041406015E-4</v>
      </c>
    </row>
    <row r="4102" spans="1:19" x14ac:dyDescent="0.25">
      <c r="A4102">
        <v>4100</v>
      </c>
      <c r="B4102">
        <v>233651.81831150001</v>
      </c>
      <c r="C4102">
        <v>168430.65545170201</v>
      </c>
      <c r="D4102">
        <v>244760.02072956</v>
      </c>
      <c r="E4102">
        <v>115836.38814729999</v>
      </c>
      <c r="F4102">
        <f t="shared" si="896"/>
        <v>762678.88264006202</v>
      </c>
      <c r="G4102">
        <f t="shared" si="897"/>
        <v>171</v>
      </c>
      <c r="H4102" t="str">
        <f t="shared" si="899"/>
        <v>Day171</v>
      </c>
      <c r="I4102">
        <f t="shared" si="898"/>
        <v>19</v>
      </c>
      <c r="J4102" t="str">
        <f t="shared" si="900"/>
        <v>Hour19</v>
      </c>
      <c r="K4102">
        <f t="shared" si="901"/>
        <v>6</v>
      </c>
      <c r="L4102" t="str">
        <f t="shared" si="902"/>
        <v>Summer</v>
      </c>
      <c r="M4102">
        <f t="shared" si="903"/>
        <v>2117</v>
      </c>
      <c r="N4102" t="e">
        <f t="shared" si="904"/>
        <v>#N/A</v>
      </c>
      <c r="O4102" t="str">
        <f t="shared" si="905"/>
        <v>Summer</v>
      </c>
      <c r="P4102">
        <f t="shared" si="906"/>
        <v>1.6212413549987991E-4</v>
      </c>
      <c r="Q4102">
        <f t="shared" si="907"/>
        <v>1.4505267695614853E-4</v>
      </c>
      <c r="R4102">
        <f t="shared" si="908"/>
        <v>1.372329672654034E-4</v>
      </c>
      <c r="S4102">
        <f t="shared" si="909"/>
        <v>1.6214209558741103E-4</v>
      </c>
    </row>
    <row r="4103" spans="1:19" x14ac:dyDescent="0.25">
      <c r="A4103">
        <v>4101</v>
      </c>
      <c r="B4103">
        <v>226773.48458339999</v>
      </c>
      <c r="C4103">
        <v>171416.84894418</v>
      </c>
      <c r="D4103">
        <v>232927.66431771</v>
      </c>
      <c r="E4103">
        <v>89616.971323100006</v>
      </c>
      <c r="F4103">
        <f t="shared" si="896"/>
        <v>720734.96916839003</v>
      </c>
      <c r="G4103">
        <f t="shared" si="897"/>
        <v>171</v>
      </c>
      <c r="H4103" t="str">
        <f t="shared" si="899"/>
        <v>Day171</v>
      </c>
      <c r="I4103">
        <f t="shared" si="898"/>
        <v>20</v>
      </c>
      <c r="J4103" t="str">
        <f t="shared" si="900"/>
        <v>Hour20</v>
      </c>
      <c r="K4103">
        <f t="shared" si="901"/>
        <v>6</v>
      </c>
      <c r="L4103" t="str">
        <f t="shared" si="902"/>
        <v>Summer</v>
      </c>
      <c r="M4103">
        <f t="shared" si="903"/>
        <v>2117</v>
      </c>
      <c r="N4103" t="e">
        <f t="shared" si="904"/>
        <v>#N/A</v>
      </c>
      <c r="O4103" t="str">
        <f t="shared" si="905"/>
        <v>Summer</v>
      </c>
      <c r="P4103">
        <f t="shared" si="906"/>
        <v>1.5428661959969447E-4</v>
      </c>
      <c r="Q4103">
        <f t="shared" si="907"/>
        <v>1.4078255944767476E-4</v>
      </c>
      <c r="R4103">
        <f t="shared" si="908"/>
        <v>1.3966604094015915E-4</v>
      </c>
      <c r="S4103">
        <f t="shared" si="909"/>
        <v>1.2544144170005398E-4</v>
      </c>
    </row>
    <row r="4104" spans="1:19" x14ac:dyDescent="0.25">
      <c r="A4104">
        <v>4102</v>
      </c>
      <c r="B4104">
        <v>210426.0965629</v>
      </c>
      <c r="C4104">
        <v>170616.124797767</v>
      </c>
      <c r="D4104">
        <v>218837.76512353</v>
      </c>
      <c r="E4104">
        <v>71253.438028699995</v>
      </c>
      <c r="F4104">
        <f t="shared" si="896"/>
        <v>671133.42451289692</v>
      </c>
      <c r="G4104">
        <f t="shared" si="897"/>
        <v>171</v>
      </c>
      <c r="H4104" t="str">
        <f t="shared" si="899"/>
        <v>Day171</v>
      </c>
      <c r="I4104">
        <f t="shared" si="898"/>
        <v>21</v>
      </c>
      <c r="J4104" t="str">
        <f t="shared" si="900"/>
        <v>Hour21</v>
      </c>
      <c r="K4104">
        <f t="shared" si="901"/>
        <v>6</v>
      </c>
      <c r="L4104" t="str">
        <f t="shared" si="902"/>
        <v>Summer</v>
      </c>
      <c r="M4104">
        <f t="shared" si="903"/>
        <v>2117</v>
      </c>
      <c r="N4104" t="e">
        <f t="shared" si="904"/>
        <v>#N/A</v>
      </c>
      <c r="O4104" t="str">
        <f t="shared" si="905"/>
        <v>Summer</v>
      </c>
      <c r="P4104">
        <f t="shared" si="906"/>
        <v>1.4495375257619938E-4</v>
      </c>
      <c r="Q4104">
        <f t="shared" si="907"/>
        <v>1.3063398705157587E-4</v>
      </c>
      <c r="R4104">
        <f t="shared" si="908"/>
        <v>1.3901363149439278E-4</v>
      </c>
      <c r="S4104">
        <f t="shared" si="909"/>
        <v>9.9737068330289043E-5</v>
      </c>
    </row>
    <row r="4105" spans="1:19" x14ac:dyDescent="0.25">
      <c r="A4105">
        <v>4103</v>
      </c>
      <c r="B4105">
        <v>194556.69894070001</v>
      </c>
      <c r="C4105">
        <v>166072.28333438499</v>
      </c>
      <c r="D4105">
        <v>192950.31450509999</v>
      </c>
      <c r="E4105">
        <v>51877.728643199996</v>
      </c>
      <c r="F4105">
        <f t="shared" si="896"/>
        <v>605457.02542338497</v>
      </c>
      <c r="G4105">
        <f t="shared" si="897"/>
        <v>171</v>
      </c>
      <c r="H4105" t="str">
        <f t="shared" si="899"/>
        <v>Day171</v>
      </c>
      <c r="I4105">
        <f t="shared" si="898"/>
        <v>22</v>
      </c>
      <c r="J4105" t="str">
        <f t="shared" si="900"/>
        <v>Hour22</v>
      </c>
      <c r="K4105">
        <f t="shared" si="901"/>
        <v>6</v>
      </c>
      <c r="L4105" t="str">
        <f t="shared" si="902"/>
        <v>Summer</v>
      </c>
      <c r="M4105">
        <f t="shared" si="903"/>
        <v>2117</v>
      </c>
      <c r="N4105" t="e">
        <f t="shared" si="904"/>
        <v>#N/A</v>
      </c>
      <c r="O4105" t="str">
        <f t="shared" si="905"/>
        <v>Summer</v>
      </c>
      <c r="P4105">
        <f t="shared" si="906"/>
        <v>1.2780642377920552E-4</v>
      </c>
      <c r="Q4105">
        <f t="shared" si="907"/>
        <v>1.207821544255066E-4</v>
      </c>
      <c r="R4105">
        <f t="shared" si="908"/>
        <v>1.3531142630418441E-4</v>
      </c>
      <c r="S4105">
        <f t="shared" si="909"/>
        <v>7.261590050465993E-5</v>
      </c>
    </row>
    <row r="4106" spans="1:19" x14ac:dyDescent="0.25">
      <c r="A4106">
        <v>4104</v>
      </c>
      <c r="B4106">
        <v>184425.4769369</v>
      </c>
      <c r="C4106">
        <v>161326.02490224401</v>
      </c>
      <c r="D4106">
        <v>163545.93263527899</v>
      </c>
      <c r="E4106">
        <v>39811.715619100003</v>
      </c>
      <c r="F4106">
        <f t="shared" si="896"/>
        <v>549109.15009352309</v>
      </c>
      <c r="G4106">
        <f t="shared" si="897"/>
        <v>171</v>
      </c>
      <c r="H4106" t="str">
        <f t="shared" si="899"/>
        <v>Day171</v>
      </c>
      <c r="I4106">
        <f t="shared" si="898"/>
        <v>23</v>
      </c>
      <c r="J4106" t="str">
        <f t="shared" si="900"/>
        <v>Hour23</v>
      </c>
      <c r="K4106">
        <f t="shared" si="901"/>
        <v>6</v>
      </c>
      <c r="L4106" t="str">
        <f t="shared" si="902"/>
        <v>Summer</v>
      </c>
      <c r="M4106">
        <f t="shared" si="903"/>
        <v>2117</v>
      </c>
      <c r="N4106" t="e">
        <f t="shared" si="904"/>
        <v>#N/A</v>
      </c>
      <c r="O4106" t="str">
        <f t="shared" si="905"/>
        <v>Summer</v>
      </c>
      <c r="P4106">
        <f t="shared" si="906"/>
        <v>1.0832955016094252E-4</v>
      </c>
      <c r="Q4106">
        <f t="shared" si="907"/>
        <v>1.1449262120848264E-4</v>
      </c>
      <c r="R4106">
        <f t="shared" si="908"/>
        <v>1.3144429697250571E-4</v>
      </c>
      <c r="S4106">
        <f t="shared" si="909"/>
        <v>5.5726487182960391E-5</v>
      </c>
    </row>
    <row r="4107" spans="1:19" x14ac:dyDescent="0.25">
      <c r="A4107">
        <v>4105</v>
      </c>
      <c r="B4107">
        <v>178360.0924853</v>
      </c>
      <c r="C4107">
        <v>157219.90109095501</v>
      </c>
      <c r="D4107">
        <v>140423.05060491001</v>
      </c>
      <c r="E4107">
        <v>28370.765641599999</v>
      </c>
      <c r="F4107">
        <f t="shared" si="896"/>
        <v>504373.80982276506</v>
      </c>
      <c r="G4107">
        <f t="shared" si="897"/>
        <v>172</v>
      </c>
      <c r="H4107" t="str">
        <f t="shared" si="899"/>
        <v>Day172</v>
      </c>
      <c r="I4107">
        <f t="shared" si="898"/>
        <v>0</v>
      </c>
      <c r="J4107" t="str">
        <f t="shared" si="900"/>
        <v>Hour0</v>
      </c>
      <c r="K4107">
        <f t="shared" si="901"/>
        <v>6</v>
      </c>
      <c r="L4107" t="str">
        <f t="shared" si="902"/>
        <v>Summer</v>
      </c>
      <c r="M4107">
        <f t="shared" si="903"/>
        <v>24</v>
      </c>
      <c r="N4107">
        <f t="shared" si="904"/>
        <v>933963.84039602405</v>
      </c>
      <c r="O4107" t="str">
        <f t="shared" si="905"/>
        <v>Summer</v>
      </c>
      <c r="P4107">
        <f t="shared" si="906"/>
        <v>9.3013416225893648E-5</v>
      </c>
      <c r="Q4107">
        <f t="shared" si="907"/>
        <v>1.1072718827570808E-4</v>
      </c>
      <c r="R4107">
        <f t="shared" si="908"/>
        <v>1.2809873287034676E-4</v>
      </c>
      <c r="S4107">
        <f t="shared" si="909"/>
        <v>3.9712006461206003E-5</v>
      </c>
    </row>
    <row r="4108" spans="1:19" x14ac:dyDescent="0.25">
      <c r="A4108">
        <v>4106</v>
      </c>
      <c r="B4108">
        <v>173093.3342592</v>
      </c>
      <c r="C4108">
        <v>157272.11567599</v>
      </c>
      <c r="D4108">
        <v>123443.52111496001</v>
      </c>
      <c r="E4108">
        <v>22539.4240775</v>
      </c>
      <c r="F4108">
        <f t="shared" si="896"/>
        <v>476348.39512765006</v>
      </c>
      <c r="G4108">
        <f t="shared" si="897"/>
        <v>172</v>
      </c>
      <c r="H4108" t="str">
        <f t="shared" si="899"/>
        <v>Day172</v>
      </c>
      <c r="I4108">
        <f t="shared" si="898"/>
        <v>1</v>
      </c>
      <c r="J4108" t="str">
        <f t="shared" si="900"/>
        <v>Hour1</v>
      </c>
      <c r="K4108">
        <f t="shared" si="901"/>
        <v>6</v>
      </c>
      <c r="L4108" t="str">
        <f t="shared" si="902"/>
        <v>Summer</v>
      </c>
      <c r="M4108">
        <f t="shared" si="903"/>
        <v>2117</v>
      </c>
      <c r="N4108" t="e">
        <f t="shared" si="904"/>
        <v>#N/A</v>
      </c>
      <c r="O4108" t="str">
        <f t="shared" si="905"/>
        <v>Summer</v>
      </c>
      <c r="P4108">
        <f t="shared" si="906"/>
        <v>8.1766515970093816E-5</v>
      </c>
      <c r="Q4108">
        <f t="shared" si="907"/>
        <v>1.0745754806876508E-4</v>
      </c>
      <c r="R4108">
        <f t="shared" si="908"/>
        <v>1.2814127597165849E-4</v>
      </c>
      <c r="S4108">
        <f t="shared" si="909"/>
        <v>3.1549580504978674E-5</v>
      </c>
    </row>
    <row r="4109" spans="1:19" x14ac:dyDescent="0.25">
      <c r="A4109">
        <v>4107</v>
      </c>
      <c r="B4109">
        <v>169137.6473826</v>
      </c>
      <c r="C4109">
        <v>158930.25908285199</v>
      </c>
      <c r="D4109">
        <v>112491.81271812999</v>
      </c>
      <c r="E4109">
        <v>18057.945217199998</v>
      </c>
      <c r="F4109">
        <f t="shared" si="896"/>
        <v>458617.66440078197</v>
      </c>
      <c r="G4109">
        <f t="shared" si="897"/>
        <v>172</v>
      </c>
      <c r="H4109" t="str">
        <f t="shared" si="899"/>
        <v>Day172</v>
      </c>
      <c r="I4109">
        <f t="shared" si="898"/>
        <v>2</v>
      </c>
      <c r="J4109" t="str">
        <f t="shared" si="900"/>
        <v>Hour2</v>
      </c>
      <c r="K4109">
        <f t="shared" si="901"/>
        <v>6</v>
      </c>
      <c r="L4109" t="str">
        <f t="shared" si="902"/>
        <v>Summer</v>
      </c>
      <c r="M4109">
        <f t="shared" si="903"/>
        <v>2117</v>
      </c>
      <c r="N4109" t="e">
        <f t="shared" si="904"/>
        <v>#N/A</v>
      </c>
      <c r="O4109" t="str">
        <f t="shared" si="905"/>
        <v>Summer</v>
      </c>
      <c r="P4109">
        <f t="shared" si="906"/>
        <v>7.4512323676799861E-5</v>
      </c>
      <c r="Q4109">
        <f t="shared" si="907"/>
        <v>1.0500183009148754E-4</v>
      </c>
      <c r="R4109">
        <f t="shared" si="908"/>
        <v>1.2949228858432678E-4</v>
      </c>
      <c r="S4109">
        <f t="shared" si="909"/>
        <v>2.5276626165141019E-5</v>
      </c>
    </row>
    <row r="4110" spans="1:19" x14ac:dyDescent="0.25">
      <c r="A4110">
        <v>4108</v>
      </c>
      <c r="B4110">
        <v>170247.48936949999</v>
      </c>
      <c r="C4110">
        <v>158752.689817309</v>
      </c>
      <c r="D4110">
        <v>108781.91080688</v>
      </c>
      <c r="E4110">
        <v>18490.778840300001</v>
      </c>
      <c r="F4110">
        <f t="shared" si="896"/>
        <v>456272.86883398896</v>
      </c>
      <c r="G4110">
        <f t="shared" si="897"/>
        <v>172</v>
      </c>
      <c r="H4110" t="str">
        <f t="shared" si="899"/>
        <v>Day172</v>
      </c>
      <c r="I4110">
        <f t="shared" si="898"/>
        <v>3</v>
      </c>
      <c r="J4110" t="str">
        <f t="shared" si="900"/>
        <v>Hour3</v>
      </c>
      <c r="K4110">
        <f t="shared" si="901"/>
        <v>6</v>
      </c>
      <c r="L4110" t="str">
        <f t="shared" si="902"/>
        <v>Summer</v>
      </c>
      <c r="M4110">
        <f t="shared" si="903"/>
        <v>2117</v>
      </c>
      <c r="N4110" t="e">
        <f t="shared" si="904"/>
        <v>#N/A</v>
      </c>
      <c r="O4110" t="str">
        <f t="shared" si="905"/>
        <v>Summer</v>
      </c>
      <c r="P4110">
        <f t="shared" si="906"/>
        <v>7.2054958955396575E-5</v>
      </c>
      <c r="Q4110">
        <f t="shared" si="907"/>
        <v>1.0569082773063089E-4</v>
      </c>
      <c r="R4110">
        <f t="shared" si="908"/>
        <v>1.2934760971253676E-4</v>
      </c>
      <c r="S4110">
        <f t="shared" si="909"/>
        <v>2.5882485444876877E-5</v>
      </c>
    </row>
    <row r="4111" spans="1:19" x14ac:dyDescent="0.25">
      <c r="A4111">
        <v>4109</v>
      </c>
      <c r="B4111">
        <v>176016.10205839999</v>
      </c>
      <c r="C4111">
        <v>160301.36902891</v>
      </c>
      <c r="D4111">
        <v>112236.92208326999</v>
      </c>
      <c r="E4111">
        <v>17322.232108799999</v>
      </c>
      <c r="F4111">
        <f t="shared" si="896"/>
        <v>465876.62527937995</v>
      </c>
      <c r="G4111">
        <f t="shared" si="897"/>
        <v>172</v>
      </c>
      <c r="H4111" t="str">
        <f t="shared" si="899"/>
        <v>Day172</v>
      </c>
      <c r="I4111">
        <f t="shared" si="898"/>
        <v>4</v>
      </c>
      <c r="J4111" t="str">
        <f t="shared" si="900"/>
        <v>Hour4</v>
      </c>
      <c r="K4111">
        <f t="shared" si="901"/>
        <v>6</v>
      </c>
      <c r="L4111" t="str">
        <f t="shared" si="902"/>
        <v>Summer</v>
      </c>
      <c r="M4111">
        <f t="shared" si="903"/>
        <v>2117</v>
      </c>
      <c r="N4111" t="e">
        <f t="shared" si="904"/>
        <v>#N/A</v>
      </c>
      <c r="O4111" t="str">
        <f t="shared" si="905"/>
        <v>Summer</v>
      </c>
      <c r="P4111">
        <f t="shared" si="906"/>
        <v>7.4343489225403274E-5</v>
      </c>
      <c r="Q4111">
        <f t="shared" si="907"/>
        <v>1.0927202268513627E-4</v>
      </c>
      <c r="R4111">
        <f t="shared" si="908"/>
        <v>1.3060943371351975E-4</v>
      </c>
      <c r="S4111">
        <f t="shared" si="909"/>
        <v>2.4246811034895314E-5</v>
      </c>
    </row>
    <row r="4112" spans="1:19" x14ac:dyDescent="0.25">
      <c r="A4112">
        <v>4110</v>
      </c>
      <c r="B4112">
        <v>184306.04606270001</v>
      </c>
      <c r="C4112">
        <v>163797.52569613501</v>
      </c>
      <c r="D4112">
        <v>121625.555739</v>
      </c>
      <c r="E4112">
        <v>25778.6786393</v>
      </c>
      <c r="F4112">
        <f t="shared" si="896"/>
        <v>495507.80613713496</v>
      </c>
      <c r="G4112">
        <f t="shared" si="897"/>
        <v>172</v>
      </c>
      <c r="H4112" t="str">
        <f t="shared" si="899"/>
        <v>Day172</v>
      </c>
      <c r="I4112">
        <f t="shared" si="898"/>
        <v>5</v>
      </c>
      <c r="J4112" t="str">
        <f t="shared" si="900"/>
        <v>Hour5</v>
      </c>
      <c r="K4112">
        <f t="shared" si="901"/>
        <v>6</v>
      </c>
      <c r="L4112" t="str">
        <f t="shared" si="902"/>
        <v>Summer</v>
      </c>
      <c r="M4112">
        <f t="shared" si="903"/>
        <v>2117</v>
      </c>
      <c r="N4112" t="e">
        <f t="shared" si="904"/>
        <v>#N/A</v>
      </c>
      <c r="O4112" t="str">
        <f t="shared" si="905"/>
        <v>Summer</v>
      </c>
      <c r="P4112">
        <f t="shared" si="906"/>
        <v>8.0562332116588224E-5</v>
      </c>
      <c r="Q4112">
        <f t="shared" si="907"/>
        <v>1.1441847768955301E-4</v>
      </c>
      <c r="R4112">
        <f t="shared" si="908"/>
        <v>1.3345801227056034E-4</v>
      </c>
      <c r="S4112">
        <f t="shared" si="909"/>
        <v>3.6083730189648166E-5</v>
      </c>
    </row>
    <row r="4113" spans="1:19" x14ac:dyDescent="0.25">
      <c r="A4113">
        <v>4111</v>
      </c>
      <c r="B4113">
        <v>189847.29397900001</v>
      </c>
      <c r="C4113">
        <v>164990.13167963701</v>
      </c>
      <c r="D4113">
        <v>144572.15177403999</v>
      </c>
      <c r="E4113">
        <v>44271.119220100001</v>
      </c>
      <c r="F4113">
        <f t="shared" si="896"/>
        <v>543680.69665277703</v>
      </c>
      <c r="G4113">
        <f t="shared" si="897"/>
        <v>172</v>
      </c>
      <c r="H4113" t="str">
        <f t="shared" si="899"/>
        <v>Day172</v>
      </c>
      <c r="I4113">
        <f t="shared" si="898"/>
        <v>6</v>
      </c>
      <c r="J4113" t="str">
        <f t="shared" si="900"/>
        <v>Hour6</v>
      </c>
      <c r="K4113">
        <f t="shared" si="901"/>
        <v>6</v>
      </c>
      <c r="L4113" t="str">
        <f t="shared" si="902"/>
        <v>Summer</v>
      </c>
      <c r="M4113">
        <f t="shared" si="903"/>
        <v>2117</v>
      </c>
      <c r="N4113" t="e">
        <f t="shared" si="904"/>
        <v>#N/A</v>
      </c>
      <c r="O4113" t="str">
        <f t="shared" si="905"/>
        <v>Summer</v>
      </c>
      <c r="P4113">
        <f t="shared" si="906"/>
        <v>9.5761697739115055E-5</v>
      </c>
      <c r="Q4113">
        <f t="shared" si="907"/>
        <v>1.1785852300888976E-4</v>
      </c>
      <c r="R4113">
        <f t="shared" si="908"/>
        <v>1.3442971696087062E-4</v>
      </c>
      <c r="S4113">
        <f t="shared" si="909"/>
        <v>6.1968541657386262E-5</v>
      </c>
    </row>
    <row r="4114" spans="1:19" x14ac:dyDescent="0.25">
      <c r="A4114">
        <v>4112</v>
      </c>
      <c r="B4114">
        <v>203407.33589059999</v>
      </c>
      <c r="C4114">
        <v>170592.489723409</v>
      </c>
      <c r="D4114">
        <v>160949.86122423</v>
      </c>
      <c r="E4114">
        <v>68827.174985299993</v>
      </c>
      <c r="F4114">
        <f t="shared" si="896"/>
        <v>603776.86182353902</v>
      </c>
      <c r="G4114">
        <f t="shared" si="897"/>
        <v>172</v>
      </c>
      <c r="H4114" t="str">
        <f t="shared" si="899"/>
        <v>Day172</v>
      </c>
      <c r="I4114">
        <f t="shared" si="898"/>
        <v>7</v>
      </c>
      <c r="J4114" t="str">
        <f t="shared" si="900"/>
        <v>Hour7</v>
      </c>
      <c r="K4114">
        <f t="shared" si="901"/>
        <v>6</v>
      </c>
      <c r="L4114" t="str">
        <f t="shared" si="902"/>
        <v>Summer</v>
      </c>
      <c r="M4114">
        <f t="shared" si="903"/>
        <v>2117</v>
      </c>
      <c r="N4114" t="e">
        <f t="shared" si="904"/>
        <v>#N/A</v>
      </c>
      <c r="O4114" t="str">
        <f t="shared" si="905"/>
        <v>Summer</v>
      </c>
      <c r="P4114">
        <f t="shared" si="906"/>
        <v>1.0660996445426653E-4</v>
      </c>
      <c r="Q4114">
        <f t="shared" si="907"/>
        <v>1.2627669151761022E-4</v>
      </c>
      <c r="R4114">
        <f t="shared" si="908"/>
        <v>1.3899437424352601E-4</v>
      </c>
      <c r="S4114">
        <f t="shared" si="909"/>
        <v>9.6340904304500263E-5</v>
      </c>
    </row>
    <row r="4115" spans="1:19" x14ac:dyDescent="0.25">
      <c r="A4115">
        <v>4113</v>
      </c>
      <c r="B4115">
        <v>222079.14584849999</v>
      </c>
      <c r="C4115">
        <v>178904.17723879201</v>
      </c>
      <c r="D4115">
        <v>172729.11956978499</v>
      </c>
      <c r="E4115">
        <v>76375.130732999998</v>
      </c>
      <c r="F4115">
        <f t="shared" si="896"/>
        <v>650087.57339007698</v>
      </c>
      <c r="G4115">
        <f t="shared" si="897"/>
        <v>172</v>
      </c>
      <c r="H4115" t="str">
        <f t="shared" si="899"/>
        <v>Day172</v>
      </c>
      <c r="I4115">
        <f t="shared" si="898"/>
        <v>8</v>
      </c>
      <c r="J4115" t="str">
        <f t="shared" si="900"/>
        <v>Hour8</v>
      </c>
      <c r="K4115">
        <f t="shared" si="901"/>
        <v>6</v>
      </c>
      <c r="L4115" t="str">
        <f t="shared" si="902"/>
        <v>Summer</v>
      </c>
      <c r="M4115">
        <f t="shared" si="903"/>
        <v>2117</v>
      </c>
      <c r="N4115" t="e">
        <f t="shared" si="904"/>
        <v>#N/A</v>
      </c>
      <c r="O4115" t="str">
        <f t="shared" si="905"/>
        <v>Summer</v>
      </c>
      <c r="P4115">
        <f t="shared" si="906"/>
        <v>1.1441230925882475E-4</v>
      </c>
      <c r="Q4115">
        <f t="shared" si="907"/>
        <v>1.3786828124964085E-4</v>
      </c>
      <c r="R4115">
        <f t="shared" si="908"/>
        <v>1.4576652351563937E-4</v>
      </c>
      <c r="S4115">
        <f t="shared" si="909"/>
        <v>1.0690616261328714E-4</v>
      </c>
    </row>
    <row r="4116" spans="1:19" x14ac:dyDescent="0.25">
      <c r="A4116">
        <v>4114</v>
      </c>
      <c r="B4116">
        <v>245650.6740072</v>
      </c>
      <c r="C4116">
        <v>187777.61911930999</v>
      </c>
      <c r="D4116">
        <v>178778.54944665299</v>
      </c>
      <c r="E4116">
        <v>74964.097234000001</v>
      </c>
      <c r="F4116">
        <f t="shared" si="896"/>
        <v>687170.93980716297</v>
      </c>
      <c r="G4116">
        <f t="shared" si="897"/>
        <v>172</v>
      </c>
      <c r="H4116" t="str">
        <f t="shared" si="899"/>
        <v>Day172</v>
      </c>
      <c r="I4116">
        <f t="shared" si="898"/>
        <v>9</v>
      </c>
      <c r="J4116" t="str">
        <f t="shared" si="900"/>
        <v>Hour9</v>
      </c>
      <c r="K4116">
        <f t="shared" si="901"/>
        <v>6</v>
      </c>
      <c r="L4116" t="str">
        <f t="shared" si="902"/>
        <v>Summer</v>
      </c>
      <c r="M4116">
        <f t="shared" si="903"/>
        <v>2117</v>
      </c>
      <c r="N4116" t="e">
        <f t="shared" si="904"/>
        <v>#N/A</v>
      </c>
      <c r="O4116" t="str">
        <f t="shared" si="905"/>
        <v>Summer</v>
      </c>
      <c r="P4116">
        <f t="shared" si="906"/>
        <v>1.1841933044688892E-4</v>
      </c>
      <c r="Q4116">
        <f t="shared" si="907"/>
        <v>1.5250165018327515E-4</v>
      </c>
      <c r="R4116">
        <f t="shared" si="908"/>
        <v>1.5299637580027748E-4</v>
      </c>
      <c r="S4116">
        <f t="shared" si="909"/>
        <v>1.0493106711755254E-4</v>
      </c>
    </row>
    <row r="4117" spans="1:19" x14ac:dyDescent="0.25">
      <c r="A4117">
        <v>4115</v>
      </c>
      <c r="B4117">
        <v>262911.40687200002</v>
      </c>
      <c r="C4117">
        <v>189710.214886876</v>
      </c>
      <c r="D4117">
        <v>193011.99189482999</v>
      </c>
      <c r="E4117">
        <v>83054.364803300006</v>
      </c>
      <c r="F4117">
        <f t="shared" si="896"/>
        <v>728687.97845700604</v>
      </c>
      <c r="G4117">
        <f t="shared" si="897"/>
        <v>172</v>
      </c>
      <c r="H4117" t="str">
        <f t="shared" si="899"/>
        <v>Day172</v>
      </c>
      <c r="I4117">
        <f t="shared" si="898"/>
        <v>10</v>
      </c>
      <c r="J4117" t="str">
        <f t="shared" si="900"/>
        <v>Hour10</v>
      </c>
      <c r="K4117">
        <f t="shared" si="901"/>
        <v>6</v>
      </c>
      <c r="L4117" t="str">
        <f t="shared" si="902"/>
        <v>Summer</v>
      </c>
      <c r="M4117">
        <f t="shared" si="903"/>
        <v>2117</v>
      </c>
      <c r="N4117" t="e">
        <f t="shared" si="904"/>
        <v>#N/A</v>
      </c>
      <c r="O4117" t="str">
        <f t="shared" si="905"/>
        <v>Summer</v>
      </c>
      <c r="P4117">
        <f t="shared" si="906"/>
        <v>1.2784727764684312E-4</v>
      </c>
      <c r="Q4117">
        <f t="shared" si="907"/>
        <v>1.6321723342314668E-4</v>
      </c>
      <c r="R4117">
        <f t="shared" si="908"/>
        <v>1.5457100513955292E-4</v>
      </c>
      <c r="S4117">
        <f t="shared" si="909"/>
        <v>1.1625542691959588E-4</v>
      </c>
    </row>
    <row r="4118" spans="1:19" x14ac:dyDescent="0.25">
      <c r="A4118">
        <v>4116</v>
      </c>
      <c r="B4118">
        <v>275489.52359930001</v>
      </c>
      <c r="C4118">
        <v>191375.57024937199</v>
      </c>
      <c r="D4118">
        <v>204904.06553000101</v>
      </c>
      <c r="E4118">
        <v>98286.410057700094</v>
      </c>
      <c r="F4118">
        <f t="shared" si="896"/>
        <v>770055.56943637307</v>
      </c>
      <c r="G4118">
        <f t="shared" si="897"/>
        <v>172</v>
      </c>
      <c r="H4118" t="str">
        <f t="shared" si="899"/>
        <v>Day172</v>
      </c>
      <c r="I4118">
        <f t="shared" si="898"/>
        <v>11</v>
      </c>
      <c r="J4118" t="str">
        <f t="shared" si="900"/>
        <v>Hour11</v>
      </c>
      <c r="K4118">
        <f t="shared" si="901"/>
        <v>6</v>
      </c>
      <c r="L4118" t="str">
        <f t="shared" si="902"/>
        <v>Summer</v>
      </c>
      <c r="M4118">
        <f t="shared" si="903"/>
        <v>2117</v>
      </c>
      <c r="N4118" t="e">
        <f t="shared" si="904"/>
        <v>#N/A</v>
      </c>
      <c r="O4118" t="str">
        <f t="shared" si="905"/>
        <v>Summer</v>
      </c>
      <c r="P4118">
        <f t="shared" si="906"/>
        <v>1.357243490396965E-4</v>
      </c>
      <c r="Q4118">
        <f t="shared" si="907"/>
        <v>1.7102581593513637E-4</v>
      </c>
      <c r="R4118">
        <f t="shared" si="908"/>
        <v>1.5592789386823338E-4</v>
      </c>
      <c r="S4118">
        <f t="shared" si="909"/>
        <v>1.3757649689710689E-4</v>
      </c>
    </row>
    <row r="4119" spans="1:19" x14ac:dyDescent="0.25">
      <c r="A4119">
        <v>4117</v>
      </c>
      <c r="B4119">
        <v>285653.3054829</v>
      </c>
      <c r="C4119">
        <v>193084.31320021601</v>
      </c>
      <c r="D4119">
        <v>212156.417485154</v>
      </c>
      <c r="E4119">
        <v>110568.6491008</v>
      </c>
      <c r="F4119">
        <f t="shared" si="896"/>
        <v>801462.68526907009</v>
      </c>
      <c r="G4119">
        <f t="shared" si="897"/>
        <v>172</v>
      </c>
      <c r="H4119" t="str">
        <f t="shared" si="899"/>
        <v>Day172</v>
      </c>
      <c r="I4119">
        <f t="shared" si="898"/>
        <v>12</v>
      </c>
      <c r="J4119" t="str">
        <f t="shared" si="900"/>
        <v>Hour12</v>
      </c>
      <c r="K4119">
        <f t="shared" si="901"/>
        <v>6</v>
      </c>
      <c r="L4119" t="str">
        <f t="shared" si="902"/>
        <v>Summer</v>
      </c>
      <c r="M4119">
        <f t="shared" si="903"/>
        <v>2117</v>
      </c>
      <c r="N4119" t="e">
        <f t="shared" si="904"/>
        <v>#N/A</v>
      </c>
      <c r="O4119" t="str">
        <f t="shared" si="905"/>
        <v>Summer</v>
      </c>
      <c r="P4119">
        <f t="shared" si="906"/>
        <v>1.4052816171941998E-4</v>
      </c>
      <c r="Q4119">
        <f t="shared" si="907"/>
        <v>1.7733556255242612E-4</v>
      </c>
      <c r="R4119">
        <f t="shared" si="908"/>
        <v>1.5732013368829041E-4</v>
      </c>
      <c r="S4119">
        <f t="shared" si="909"/>
        <v>1.5476857279661909E-4</v>
      </c>
    </row>
    <row r="4120" spans="1:19" x14ac:dyDescent="0.25">
      <c r="A4120">
        <v>4118</v>
      </c>
      <c r="B4120">
        <v>293454.37706490001</v>
      </c>
      <c r="C4120">
        <v>194600.78718159001</v>
      </c>
      <c r="D4120">
        <v>218980.16190452699</v>
      </c>
      <c r="E4120">
        <v>114857.8124716</v>
      </c>
      <c r="F4120">
        <f t="shared" si="896"/>
        <v>821893.138622617</v>
      </c>
      <c r="G4120">
        <f t="shared" si="897"/>
        <v>172</v>
      </c>
      <c r="H4120" t="str">
        <f t="shared" si="899"/>
        <v>Day172</v>
      </c>
      <c r="I4120">
        <f t="shared" si="898"/>
        <v>13</v>
      </c>
      <c r="J4120" t="str">
        <f t="shared" si="900"/>
        <v>Hour13</v>
      </c>
      <c r="K4120">
        <f t="shared" si="901"/>
        <v>6</v>
      </c>
      <c r="L4120" t="str">
        <f t="shared" si="902"/>
        <v>Summer</v>
      </c>
      <c r="M4120">
        <f t="shared" si="903"/>
        <v>2117</v>
      </c>
      <c r="N4120" t="e">
        <f t="shared" si="904"/>
        <v>#N/A</v>
      </c>
      <c r="O4120" t="str">
        <f t="shared" si="905"/>
        <v>Summer</v>
      </c>
      <c r="P4120">
        <f t="shared" si="906"/>
        <v>1.4504807335190568E-4</v>
      </c>
      <c r="Q4120">
        <f t="shared" si="907"/>
        <v>1.8217852215048519E-4</v>
      </c>
      <c r="R4120">
        <f t="shared" si="908"/>
        <v>1.5855571769576588E-4</v>
      </c>
      <c r="S4120">
        <f t="shared" si="909"/>
        <v>1.6077233334528123E-4</v>
      </c>
    </row>
    <row r="4121" spans="1:19" x14ac:dyDescent="0.25">
      <c r="A4121">
        <v>4119</v>
      </c>
      <c r="B4121">
        <v>298225.38151909999</v>
      </c>
      <c r="C4121">
        <v>193756.17486469299</v>
      </c>
      <c r="D4121">
        <v>223992.88106338601</v>
      </c>
      <c r="E4121">
        <v>129131.72522979999</v>
      </c>
      <c r="F4121">
        <f t="shared" si="896"/>
        <v>845106.16267697897</v>
      </c>
      <c r="G4121">
        <f t="shared" si="897"/>
        <v>172</v>
      </c>
      <c r="H4121" t="str">
        <f t="shared" si="899"/>
        <v>Day172</v>
      </c>
      <c r="I4121">
        <f t="shared" si="898"/>
        <v>14</v>
      </c>
      <c r="J4121" t="str">
        <f t="shared" si="900"/>
        <v>Hour14</v>
      </c>
      <c r="K4121">
        <f t="shared" si="901"/>
        <v>6</v>
      </c>
      <c r="L4121" t="str">
        <f t="shared" si="902"/>
        <v>Summer</v>
      </c>
      <c r="M4121">
        <f t="shared" si="903"/>
        <v>2117</v>
      </c>
      <c r="N4121" t="e">
        <f t="shared" si="904"/>
        <v>#N/A</v>
      </c>
      <c r="O4121" t="str">
        <f t="shared" si="905"/>
        <v>Summer</v>
      </c>
      <c r="P4121">
        <f t="shared" si="906"/>
        <v>1.4836839812435554E-4</v>
      </c>
      <c r="Q4121">
        <f t="shared" si="907"/>
        <v>1.8514039496128778E-4</v>
      </c>
      <c r="R4121">
        <f t="shared" si="908"/>
        <v>1.578675492971698E-4</v>
      </c>
      <c r="S4121">
        <f t="shared" si="909"/>
        <v>1.8075225644080618E-4</v>
      </c>
    </row>
    <row r="4122" spans="1:19" x14ac:dyDescent="0.25">
      <c r="A4122">
        <v>4120</v>
      </c>
      <c r="B4122">
        <v>295173.19683829998</v>
      </c>
      <c r="C4122">
        <v>188363.59506198499</v>
      </c>
      <c r="D4122">
        <v>233792.55103569999</v>
      </c>
      <c r="E4122">
        <v>166050.6892356</v>
      </c>
      <c r="F4122">
        <f t="shared" si="896"/>
        <v>883380.0321715849</v>
      </c>
      <c r="G4122">
        <f t="shared" si="897"/>
        <v>172</v>
      </c>
      <c r="H4122" t="str">
        <f t="shared" si="899"/>
        <v>Day172</v>
      </c>
      <c r="I4122">
        <f t="shared" si="898"/>
        <v>15</v>
      </c>
      <c r="J4122" t="str">
        <f t="shared" si="900"/>
        <v>Hour15</v>
      </c>
      <c r="K4122">
        <f t="shared" si="901"/>
        <v>6</v>
      </c>
      <c r="L4122" t="str">
        <f t="shared" si="902"/>
        <v>Summer</v>
      </c>
      <c r="M4122">
        <f t="shared" si="903"/>
        <v>2117</v>
      </c>
      <c r="N4122" t="e">
        <f t="shared" si="904"/>
        <v>#N/A</v>
      </c>
      <c r="O4122" t="str">
        <f t="shared" si="905"/>
        <v>Summer</v>
      </c>
      <c r="P4122">
        <f t="shared" si="906"/>
        <v>1.5485950323911198E-4</v>
      </c>
      <c r="Q4122">
        <f t="shared" si="907"/>
        <v>1.8324557744300784E-4</v>
      </c>
      <c r="R4122">
        <f t="shared" si="908"/>
        <v>1.5347381393138117E-4</v>
      </c>
      <c r="S4122">
        <f t="shared" si="909"/>
        <v>2.32429611774128E-4</v>
      </c>
    </row>
    <row r="4123" spans="1:19" x14ac:dyDescent="0.25">
      <c r="A4123">
        <v>4121</v>
      </c>
      <c r="B4123">
        <v>287588.23029879999</v>
      </c>
      <c r="C4123">
        <v>180659.492189154</v>
      </c>
      <c r="D4123">
        <v>242383.881584007</v>
      </c>
      <c r="E4123">
        <v>210624.86092539999</v>
      </c>
      <c r="F4123">
        <f t="shared" si="896"/>
        <v>921256.46499736095</v>
      </c>
      <c r="G4123">
        <f t="shared" si="897"/>
        <v>172</v>
      </c>
      <c r="H4123" t="str">
        <f t="shared" si="899"/>
        <v>Day172</v>
      </c>
      <c r="I4123">
        <f t="shared" si="898"/>
        <v>16</v>
      </c>
      <c r="J4123" t="str">
        <f t="shared" si="900"/>
        <v>Hour16</v>
      </c>
      <c r="K4123">
        <f t="shared" si="901"/>
        <v>6</v>
      </c>
      <c r="L4123" t="str">
        <f t="shared" si="902"/>
        <v>Summer</v>
      </c>
      <c r="M4123">
        <f t="shared" si="903"/>
        <v>2117</v>
      </c>
      <c r="N4123" t="e">
        <f t="shared" si="904"/>
        <v>#N/A</v>
      </c>
      <c r="O4123" t="str">
        <f t="shared" si="905"/>
        <v>Summer</v>
      </c>
      <c r="P4123">
        <f t="shared" si="906"/>
        <v>1.6055022852090538E-4</v>
      </c>
      <c r="Q4123">
        <f t="shared" si="907"/>
        <v>1.785367773612105E-4</v>
      </c>
      <c r="R4123">
        <f t="shared" si="908"/>
        <v>1.4719670900341462E-4</v>
      </c>
      <c r="S4123">
        <f t="shared" si="909"/>
        <v>2.9482235141710421E-4</v>
      </c>
    </row>
    <row r="4124" spans="1:19" x14ac:dyDescent="0.25">
      <c r="A4124">
        <v>4122</v>
      </c>
      <c r="B4124">
        <v>269180.76328050002</v>
      </c>
      <c r="C4124">
        <v>169099.747627134</v>
      </c>
      <c r="D4124">
        <v>259482.56512119001</v>
      </c>
      <c r="E4124">
        <v>236200.7643672</v>
      </c>
      <c r="F4124">
        <f t="shared" si="896"/>
        <v>933963.84039602405</v>
      </c>
      <c r="G4124">
        <f t="shared" si="897"/>
        <v>172</v>
      </c>
      <c r="H4124" t="str">
        <f t="shared" si="899"/>
        <v>Day172</v>
      </c>
      <c r="I4124">
        <f t="shared" si="898"/>
        <v>17</v>
      </c>
      <c r="J4124" t="str">
        <f t="shared" si="900"/>
        <v>Hour17</v>
      </c>
      <c r="K4124">
        <f t="shared" si="901"/>
        <v>6</v>
      </c>
      <c r="L4124" t="str">
        <f t="shared" si="902"/>
        <v>Summer</v>
      </c>
      <c r="M4124">
        <f t="shared" si="903"/>
        <v>2117</v>
      </c>
      <c r="N4124" t="e">
        <f t="shared" si="904"/>
        <v>#N/A</v>
      </c>
      <c r="O4124" t="str">
        <f t="shared" si="905"/>
        <v>Summer</v>
      </c>
      <c r="P4124">
        <f t="shared" si="906"/>
        <v>1.7187605403108858E-4</v>
      </c>
      <c r="Q4124">
        <f t="shared" si="907"/>
        <v>1.6710929356809591E-4</v>
      </c>
      <c r="R4124">
        <f t="shared" si="908"/>
        <v>1.3777812636581979E-4</v>
      </c>
      <c r="S4124">
        <f t="shared" si="909"/>
        <v>3.3062224682925574E-4</v>
      </c>
    </row>
    <row r="4125" spans="1:19" x14ac:dyDescent="0.25">
      <c r="A4125">
        <v>4123</v>
      </c>
      <c r="B4125">
        <v>252800.97141329999</v>
      </c>
      <c r="C4125">
        <v>166452.91804174299</v>
      </c>
      <c r="D4125">
        <v>264383.84635532001</v>
      </c>
      <c r="E4125">
        <v>188863.55797240001</v>
      </c>
      <c r="F4125">
        <f t="shared" si="896"/>
        <v>872501.29378276295</v>
      </c>
      <c r="G4125">
        <f t="shared" si="897"/>
        <v>172</v>
      </c>
      <c r="H4125" t="str">
        <f t="shared" si="899"/>
        <v>Day172</v>
      </c>
      <c r="I4125">
        <f t="shared" si="898"/>
        <v>18</v>
      </c>
      <c r="J4125" t="str">
        <f t="shared" si="900"/>
        <v>Hour18</v>
      </c>
      <c r="K4125">
        <f t="shared" si="901"/>
        <v>6</v>
      </c>
      <c r="L4125" t="str">
        <f t="shared" si="902"/>
        <v>Summer</v>
      </c>
      <c r="M4125">
        <f t="shared" si="903"/>
        <v>2117</v>
      </c>
      <c r="N4125" t="e">
        <f t="shared" si="904"/>
        <v>#N/A</v>
      </c>
      <c r="O4125" t="str">
        <f t="shared" si="905"/>
        <v>Summer</v>
      </c>
      <c r="P4125">
        <f t="shared" si="906"/>
        <v>1.7512256455415762E-4</v>
      </c>
      <c r="Q4125">
        <f t="shared" si="907"/>
        <v>1.5694060463816698E-4</v>
      </c>
      <c r="R4125">
        <f t="shared" si="908"/>
        <v>1.3562155767661688E-4</v>
      </c>
      <c r="S4125">
        <f t="shared" si="909"/>
        <v>2.6436194670364648E-4</v>
      </c>
    </row>
    <row r="4126" spans="1:19" x14ac:dyDescent="0.25">
      <c r="A4126">
        <v>4124</v>
      </c>
      <c r="B4126">
        <v>246809.70353999999</v>
      </c>
      <c r="C4126">
        <v>170196.64572787599</v>
      </c>
      <c r="D4126">
        <v>253561.22492159999</v>
      </c>
      <c r="E4126">
        <v>117409.5045574</v>
      </c>
      <c r="F4126">
        <f t="shared" si="896"/>
        <v>787977.07874687598</v>
      </c>
      <c r="G4126">
        <f t="shared" si="897"/>
        <v>172</v>
      </c>
      <c r="H4126" t="str">
        <f t="shared" si="899"/>
        <v>Day172</v>
      </c>
      <c r="I4126">
        <f t="shared" si="898"/>
        <v>19</v>
      </c>
      <c r="J4126" t="str">
        <f t="shared" si="900"/>
        <v>Hour19</v>
      </c>
      <c r="K4126">
        <f t="shared" si="901"/>
        <v>6</v>
      </c>
      <c r="L4126" t="str">
        <f t="shared" si="902"/>
        <v>Summer</v>
      </c>
      <c r="M4126">
        <f t="shared" si="903"/>
        <v>2117</v>
      </c>
      <c r="N4126" t="e">
        <f t="shared" si="904"/>
        <v>#N/A</v>
      </c>
      <c r="O4126" t="str">
        <f t="shared" si="905"/>
        <v>Summer</v>
      </c>
      <c r="P4126">
        <f t="shared" si="906"/>
        <v>1.6795387687978033E-4</v>
      </c>
      <c r="Q4126">
        <f t="shared" si="907"/>
        <v>1.532211837936652E-4</v>
      </c>
      <c r="R4126">
        <f t="shared" si="908"/>
        <v>1.3867185073415948E-4</v>
      </c>
      <c r="S4126">
        <f t="shared" si="909"/>
        <v>1.6434406679366283E-4</v>
      </c>
    </row>
    <row r="4127" spans="1:19" x14ac:dyDescent="0.25">
      <c r="A4127">
        <v>4125</v>
      </c>
      <c r="B4127">
        <v>238612.41372829999</v>
      </c>
      <c r="C4127">
        <v>172971.132325115</v>
      </c>
      <c r="D4127">
        <v>241205.663080536</v>
      </c>
      <c r="E4127">
        <v>90809.263060199999</v>
      </c>
      <c r="F4127">
        <f t="shared" si="896"/>
        <v>743598.47219415102</v>
      </c>
      <c r="G4127">
        <f t="shared" si="897"/>
        <v>172</v>
      </c>
      <c r="H4127" t="str">
        <f t="shared" si="899"/>
        <v>Day172</v>
      </c>
      <c r="I4127">
        <f t="shared" si="898"/>
        <v>20</v>
      </c>
      <c r="J4127" t="str">
        <f t="shared" si="900"/>
        <v>Hour20</v>
      </c>
      <c r="K4127">
        <f t="shared" si="901"/>
        <v>6</v>
      </c>
      <c r="L4127" t="str">
        <f t="shared" si="902"/>
        <v>Summer</v>
      </c>
      <c r="M4127">
        <f t="shared" si="903"/>
        <v>2117</v>
      </c>
      <c r="N4127" t="e">
        <f t="shared" si="904"/>
        <v>#N/A</v>
      </c>
      <c r="O4127" t="str">
        <f t="shared" si="905"/>
        <v>Summer</v>
      </c>
      <c r="P4127">
        <f t="shared" si="906"/>
        <v>1.5976980018242171E-4</v>
      </c>
      <c r="Q4127">
        <f t="shared" si="907"/>
        <v>1.4813224915765375E-4</v>
      </c>
      <c r="R4127">
        <f t="shared" si="908"/>
        <v>1.4093243107421747E-4</v>
      </c>
      <c r="S4127">
        <f t="shared" si="909"/>
        <v>1.2711035320443477E-4</v>
      </c>
    </row>
    <row r="4128" spans="1:19" x14ac:dyDescent="0.25">
      <c r="A4128">
        <v>4126</v>
      </c>
      <c r="B4128">
        <v>220520.87616469999</v>
      </c>
      <c r="C4128">
        <v>171723.214737662</v>
      </c>
      <c r="D4128">
        <v>227087.88253673899</v>
      </c>
      <c r="E4128">
        <v>71947.259637899901</v>
      </c>
      <c r="F4128">
        <f t="shared" si="896"/>
        <v>691279.23307700094</v>
      </c>
      <c r="G4128">
        <f t="shared" si="897"/>
        <v>172</v>
      </c>
      <c r="H4128" t="str">
        <f t="shared" si="899"/>
        <v>Day172</v>
      </c>
      <c r="I4128">
        <f t="shared" si="898"/>
        <v>21</v>
      </c>
      <c r="J4128" t="str">
        <f t="shared" si="900"/>
        <v>Hour21</v>
      </c>
      <c r="K4128">
        <f t="shared" si="901"/>
        <v>6</v>
      </c>
      <c r="L4128" t="str">
        <f t="shared" si="902"/>
        <v>Summer</v>
      </c>
      <c r="M4128">
        <f t="shared" si="903"/>
        <v>2117</v>
      </c>
      <c r="N4128" t="e">
        <f t="shared" si="904"/>
        <v>#N/A</v>
      </c>
      <c r="O4128" t="str">
        <f t="shared" si="905"/>
        <v>Summer</v>
      </c>
      <c r="P4128">
        <f t="shared" si="906"/>
        <v>1.5041846511136821E-4</v>
      </c>
      <c r="Q4128">
        <f t="shared" si="907"/>
        <v>1.3690089657149784E-4</v>
      </c>
      <c r="R4128">
        <f t="shared" si="908"/>
        <v>1.3991565991121522E-4</v>
      </c>
      <c r="S4128">
        <f t="shared" si="909"/>
        <v>1.0070824579428634E-4</v>
      </c>
    </row>
    <row r="4129" spans="1:19" x14ac:dyDescent="0.25">
      <c r="A4129">
        <v>4127</v>
      </c>
      <c r="B4129">
        <v>203163.06168670001</v>
      </c>
      <c r="C4129">
        <v>166728.97017019</v>
      </c>
      <c r="D4129">
        <v>200405.905003222</v>
      </c>
      <c r="E4129">
        <v>52214.082427000001</v>
      </c>
      <c r="F4129">
        <f t="shared" si="896"/>
        <v>622512.01928711205</v>
      </c>
      <c r="G4129">
        <f t="shared" si="897"/>
        <v>172</v>
      </c>
      <c r="H4129" t="str">
        <f t="shared" si="899"/>
        <v>Day172</v>
      </c>
      <c r="I4129">
        <f t="shared" si="898"/>
        <v>22</v>
      </c>
      <c r="J4129" t="str">
        <f t="shared" si="900"/>
        <v>Hour22</v>
      </c>
      <c r="K4129">
        <f t="shared" si="901"/>
        <v>6</v>
      </c>
      <c r="L4129" t="str">
        <f t="shared" si="902"/>
        <v>Summer</v>
      </c>
      <c r="M4129">
        <f t="shared" si="903"/>
        <v>2117</v>
      </c>
      <c r="N4129" t="e">
        <f t="shared" si="904"/>
        <v>#N/A</v>
      </c>
      <c r="O4129" t="str">
        <f t="shared" si="905"/>
        <v>Summer</v>
      </c>
      <c r="P4129">
        <f t="shared" si="906"/>
        <v>1.327448575991826E-4</v>
      </c>
      <c r="Q4129">
        <f t="shared" si="907"/>
        <v>1.2612504438966113E-4</v>
      </c>
      <c r="R4129">
        <f t="shared" si="908"/>
        <v>1.358464778528468E-4</v>
      </c>
      <c r="S4129">
        <f t="shared" si="909"/>
        <v>7.3086712036652253E-5</v>
      </c>
    </row>
    <row r="4130" spans="1:19" x14ac:dyDescent="0.25">
      <c r="A4130">
        <v>4128</v>
      </c>
      <c r="B4130">
        <v>192223.54815260001</v>
      </c>
      <c r="C4130">
        <v>162168.156642082</v>
      </c>
      <c r="D4130">
        <v>170423.03477679999</v>
      </c>
      <c r="E4130">
        <v>40122.689410999999</v>
      </c>
      <c r="F4130">
        <f t="shared" si="896"/>
        <v>564937.42898248194</v>
      </c>
      <c r="G4130">
        <f t="shared" si="897"/>
        <v>172</v>
      </c>
      <c r="H4130" t="str">
        <f t="shared" si="899"/>
        <v>Day172</v>
      </c>
      <c r="I4130">
        <f t="shared" si="898"/>
        <v>23</v>
      </c>
      <c r="J4130" t="str">
        <f t="shared" si="900"/>
        <v>Hour23</v>
      </c>
      <c r="K4130">
        <f t="shared" si="901"/>
        <v>6</v>
      </c>
      <c r="L4130" t="str">
        <f t="shared" si="902"/>
        <v>Summer</v>
      </c>
      <c r="M4130">
        <f t="shared" si="903"/>
        <v>2117</v>
      </c>
      <c r="N4130" t="e">
        <f t="shared" si="904"/>
        <v>#N/A</v>
      </c>
      <c r="O4130" t="str">
        <f t="shared" si="905"/>
        <v>Summer</v>
      </c>
      <c r="P4130">
        <f t="shared" si="906"/>
        <v>1.1288480487989185E-4</v>
      </c>
      <c r="Q4130">
        <f t="shared" si="907"/>
        <v>1.1933371815823534E-4</v>
      </c>
      <c r="R4130">
        <f t="shared" si="908"/>
        <v>1.3213044426069626E-4</v>
      </c>
      <c r="S4130">
        <f t="shared" si="909"/>
        <v>5.6161773046909384E-5</v>
      </c>
    </row>
    <row r="4131" spans="1:19" x14ac:dyDescent="0.25">
      <c r="A4131">
        <v>4129</v>
      </c>
      <c r="B4131">
        <v>185703.32801120001</v>
      </c>
      <c r="C4131">
        <v>158818.443478901</v>
      </c>
      <c r="D4131">
        <v>145381.95155386999</v>
      </c>
      <c r="E4131">
        <v>28770.195709</v>
      </c>
      <c r="F4131">
        <f t="shared" si="896"/>
        <v>518673.91875297099</v>
      </c>
      <c r="G4131">
        <f t="shared" si="897"/>
        <v>173</v>
      </c>
      <c r="H4131" t="str">
        <f t="shared" si="899"/>
        <v>Day173</v>
      </c>
      <c r="I4131">
        <f t="shared" si="898"/>
        <v>0</v>
      </c>
      <c r="J4131" t="str">
        <f t="shared" si="900"/>
        <v>Hour0</v>
      </c>
      <c r="K4131">
        <f t="shared" si="901"/>
        <v>6</v>
      </c>
      <c r="L4131" t="str">
        <f t="shared" si="902"/>
        <v>Summer</v>
      </c>
      <c r="M4131">
        <f t="shared" si="903"/>
        <v>27</v>
      </c>
      <c r="N4131">
        <f t="shared" si="904"/>
        <v>928658.546387607</v>
      </c>
      <c r="O4131" t="str">
        <f t="shared" si="905"/>
        <v>Summer</v>
      </c>
      <c r="P4131">
        <f t="shared" si="906"/>
        <v>9.6298092894016581E-5</v>
      </c>
      <c r="Q4131">
        <f t="shared" si="907"/>
        <v>1.1528592005981618E-4</v>
      </c>
      <c r="R4131">
        <f t="shared" si="908"/>
        <v>1.2940118410530177E-4</v>
      </c>
      <c r="S4131">
        <f t="shared" si="909"/>
        <v>4.0271109081761657E-5</v>
      </c>
    </row>
    <row r="4132" spans="1:19" x14ac:dyDescent="0.25">
      <c r="A4132">
        <v>4130</v>
      </c>
      <c r="B4132">
        <v>179874.19355649999</v>
      </c>
      <c r="C4132">
        <v>158962.04832147001</v>
      </c>
      <c r="D4132">
        <v>127917.25582242</v>
      </c>
      <c r="E4132">
        <v>22859.855049999998</v>
      </c>
      <c r="F4132">
        <f t="shared" si="896"/>
        <v>489613.35275039001</v>
      </c>
      <c r="G4132">
        <f t="shared" si="897"/>
        <v>173</v>
      </c>
      <c r="H4132" t="str">
        <f t="shared" si="899"/>
        <v>Day173</v>
      </c>
      <c r="I4132">
        <f t="shared" si="898"/>
        <v>1</v>
      </c>
      <c r="J4132" t="str">
        <f t="shared" si="900"/>
        <v>Hour1</v>
      </c>
      <c r="K4132">
        <f t="shared" si="901"/>
        <v>6</v>
      </c>
      <c r="L4132" t="str">
        <f t="shared" si="902"/>
        <v>Summer</v>
      </c>
      <c r="M4132">
        <f t="shared" si="903"/>
        <v>2117</v>
      </c>
      <c r="N4132" t="e">
        <f t="shared" si="904"/>
        <v>#N/A</v>
      </c>
      <c r="O4132" t="str">
        <f t="shared" si="905"/>
        <v>Summer</v>
      </c>
      <c r="P4132">
        <f t="shared" si="906"/>
        <v>8.4729828237108855E-5</v>
      </c>
      <c r="Q4132">
        <f t="shared" si="907"/>
        <v>1.116671527713703E-4</v>
      </c>
      <c r="R4132">
        <f t="shared" si="908"/>
        <v>1.2951818963856751E-4</v>
      </c>
      <c r="S4132">
        <f t="shared" si="909"/>
        <v>3.1998104066557564E-5</v>
      </c>
    </row>
    <row r="4133" spans="1:19" x14ac:dyDescent="0.25">
      <c r="A4133">
        <v>4131</v>
      </c>
      <c r="B4133">
        <v>175505.8941295</v>
      </c>
      <c r="C4133">
        <v>160659.15562433901</v>
      </c>
      <c r="D4133">
        <v>116296.35771944</v>
      </c>
      <c r="E4133">
        <v>18292.186455999999</v>
      </c>
      <c r="F4133">
        <f t="shared" si="896"/>
        <v>470753.59392927907</v>
      </c>
      <c r="G4133">
        <f t="shared" si="897"/>
        <v>173</v>
      </c>
      <c r="H4133" t="str">
        <f t="shared" si="899"/>
        <v>Day173</v>
      </c>
      <c r="I4133">
        <f t="shared" si="898"/>
        <v>2</v>
      </c>
      <c r="J4133" t="str">
        <f t="shared" si="900"/>
        <v>Hour2</v>
      </c>
      <c r="K4133">
        <f t="shared" si="901"/>
        <v>6</v>
      </c>
      <c r="L4133" t="str">
        <f t="shared" si="902"/>
        <v>Summer</v>
      </c>
      <c r="M4133">
        <f t="shared" si="903"/>
        <v>2117</v>
      </c>
      <c r="N4133" t="e">
        <f t="shared" si="904"/>
        <v>#N/A</v>
      </c>
      <c r="O4133" t="str">
        <f t="shared" si="905"/>
        <v>Summer</v>
      </c>
      <c r="P4133">
        <f t="shared" si="906"/>
        <v>7.7032378085478389E-5</v>
      </c>
      <c r="Q4133">
        <f t="shared" si="907"/>
        <v>1.0895528204760983E-4</v>
      </c>
      <c r="R4133">
        <f t="shared" si="908"/>
        <v>1.3090094903183772E-4</v>
      </c>
      <c r="S4133">
        <f t="shared" si="909"/>
        <v>2.560450556417517E-5</v>
      </c>
    </row>
    <row r="4134" spans="1:19" x14ac:dyDescent="0.25">
      <c r="A4134">
        <v>4132</v>
      </c>
      <c r="B4134">
        <v>176254.8102378</v>
      </c>
      <c r="C4134">
        <v>160489.599174698</v>
      </c>
      <c r="D4134">
        <v>111748.66027901</v>
      </c>
      <c r="E4134">
        <v>18752.703365000001</v>
      </c>
      <c r="F4134">
        <f t="shared" si="896"/>
        <v>467245.77305650804</v>
      </c>
      <c r="G4134">
        <f t="shared" si="897"/>
        <v>173</v>
      </c>
      <c r="H4134" t="str">
        <f t="shared" si="899"/>
        <v>Day173</v>
      </c>
      <c r="I4134">
        <f t="shared" si="898"/>
        <v>3</v>
      </c>
      <c r="J4134" t="str">
        <f t="shared" si="900"/>
        <v>Hour3</v>
      </c>
      <c r="K4134">
        <f t="shared" si="901"/>
        <v>6</v>
      </c>
      <c r="L4134" t="str">
        <f t="shared" si="902"/>
        <v>Summer</v>
      </c>
      <c r="M4134">
        <f t="shared" si="903"/>
        <v>2117</v>
      </c>
      <c r="N4134" t="e">
        <f t="shared" si="904"/>
        <v>#N/A</v>
      </c>
      <c r="O4134" t="str">
        <f t="shared" si="905"/>
        <v>Summer</v>
      </c>
      <c r="P4134">
        <f t="shared" si="906"/>
        <v>7.4020074385523334E-5</v>
      </c>
      <c r="Q4134">
        <f t="shared" si="907"/>
        <v>1.0942021438629025E-4</v>
      </c>
      <c r="R4134">
        <f t="shared" si="908"/>
        <v>1.30762798796414E-4</v>
      </c>
      <c r="S4134">
        <f t="shared" si="909"/>
        <v>2.6249114549943497E-5</v>
      </c>
    </row>
    <row r="4135" spans="1:19" x14ac:dyDescent="0.25">
      <c r="A4135">
        <v>4133</v>
      </c>
      <c r="B4135">
        <v>181272.80172389999</v>
      </c>
      <c r="C4135">
        <v>161836.784934834</v>
      </c>
      <c r="D4135">
        <v>114375.81425559999</v>
      </c>
      <c r="E4135">
        <v>17528.138378799998</v>
      </c>
      <c r="F4135">
        <f t="shared" si="896"/>
        <v>475013.539293134</v>
      </c>
      <c r="G4135">
        <f t="shared" si="897"/>
        <v>173</v>
      </c>
      <c r="H4135" t="str">
        <f t="shared" si="899"/>
        <v>Day173</v>
      </c>
      <c r="I4135">
        <f t="shared" si="898"/>
        <v>4</v>
      </c>
      <c r="J4135" t="str">
        <f t="shared" si="900"/>
        <v>Hour4</v>
      </c>
      <c r="K4135">
        <f t="shared" si="901"/>
        <v>6</v>
      </c>
      <c r="L4135" t="str">
        <f t="shared" si="902"/>
        <v>Summer</v>
      </c>
      <c r="M4135">
        <f t="shared" si="903"/>
        <v>2117</v>
      </c>
      <c r="N4135" t="e">
        <f t="shared" si="904"/>
        <v>#N/A</v>
      </c>
      <c r="O4135" t="str">
        <f t="shared" si="905"/>
        <v>Summer</v>
      </c>
      <c r="P4135">
        <f t="shared" si="906"/>
        <v>7.5760248561069493E-5</v>
      </c>
      <c r="Q4135">
        <f t="shared" si="907"/>
        <v>1.1253541846756804E-4</v>
      </c>
      <c r="R4135">
        <f t="shared" si="908"/>
        <v>1.3186045111407169E-4</v>
      </c>
      <c r="S4135">
        <f t="shared" si="909"/>
        <v>2.4535028534131673E-5</v>
      </c>
    </row>
    <row r="4136" spans="1:19" x14ac:dyDescent="0.25">
      <c r="A4136">
        <v>4134</v>
      </c>
      <c r="B4136">
        <v>189111.36587859999</v>
      </c>
      <c r="C4136">
        <v>165229.79540607799</v>
      </c>
      <c r="D4136">
        <v>123478.9669206</v>
      </c>
      <c r="E4136">
        <v>26114.398609399999</v>
      </c>
      <c r="F4136">
        <f t="shared" si="896"/>
        <v>503934.52681467799</v>
      </c>
      <c r="G4136">
        <f t="shared" si="897"/>
        <v>173</v>
      </c>
      <c r="H4136" t="str">
        <f t="shared" si="899"/>
        <v>Day173</v>
      </c>
      <c r="I4136">
        <f t="shared" si="898"/>
        <v>5</v>
      </c>
      <c r="J4136" t="str">
        <f t="shared" si="900"/>
        <v>Hour5</v>
      </c>
      <c r="K4136">
        <f t="shared" si="901"/>
        <v>6</v>
      </c>
      <c r="L4136" t="str">
        <f t="shared" si="902"/>
        <v>Summer</v>
      </c>
      <c r="M4136">
        <f t="shared" si="903"/>
        <v>2117</v>
      </c>
      <c r="N4136" t="e">
        <f t="shared" si="904"/>
        <v>#N/A</v>
      </c>
      <c r="O4136" t="str">
        <f t="shared" si="905"/>
        <v>Summer</v>
      </c>
      <c r="P4136">
        <f t="shared" si="906"/>
        <v>8.1789994561815417E-5</v>
      </c>
      <c r="Q4136">
        <f t="shared" si="907"/>
        <v>1.1740165371601757E-4</v>
      </c>
      <c r="R4136">
        <f t="shared" si="908"/>
        <v>1.3462498880278785E-4</v>
      </c>
      <c r="S4136">
        <f t="shared" si="909"/>
        <v>3.6553654540305034E-5</v>
      </c>
    </row>
    <row r="4137" spans="1:19" x14ac:dyDescent="0.25">
      <c r="A4137">
        <v>4135</v>
      </c>
      <c r="B4137">
        <v>194521.14161290001</v>
      </c>
      <c r="C4137">
        <v>166230.48877067401</v>
      </c>
      <c r="D4137">
        <v>146258.77283114</v>
      </c>
      <c r="E4137">
        <v>44866.451285100004</v>
      </c>
      <c r="F4137">
        <f t="shared" si="896"/>
        <v>551876.85449981398</v>
      </c>
      <c r="G4137">
        <f t="shared" si="897"/>
        <v>173</v>
      </c>
      <c r="H4137" t="str">
        <f t="shared" si="899"/>
        <v>Day173</v>
      </c>
      <c r="I4137">
        <f t="shared" si="898"/>
        <v>6</v>
      </c>
      <c r="J4137" t="str">
        <f t="shared" si="900"/>
        <v>Hour6</v>
      </c>
      <c r="K4137">
        <f t="shared" si="901"/>
        <v>6</v>
      </c>
      <c r="L4137" t="str">
        <f t="shared" si="902"/>
        <v>Summer</v>
      </c>
      <c r="M4137">
        <f t="shared" si="903"/>
        <v>2117</v>
      </c>
      <c r="N4137" t="e">
        <f t="shared" si="904"/>
        <v>#N/A</v>
      </c>
      <c r="O4137" t="str">
        <f t="shared" si="905"/>
        <v>Summer</v>
      </c>
      <c r="P4137">
        <f t="shared" si="906"/>
        <v>9.6878881746467158E-5</v>
      </c>
      <c r="Q4137">
        <f t="shared" si="907"/>
        <v>1.207600801886354E-4</v>
      </c>
      <c r="R4137">
        <f t="shared" si="908"/>
        <v>1.3544032802579345E-4</v>
      </c>
      <c r="S4137">
        <f t="shared" si="909"/>
        <v>6.2801858287275775E-5</v>
      </c>
    </row>
    <row r="4138" spans="1:19" x14ac:dyDescent="0.25">
      <c r="A4138">
        <v>4136</v>
      </c>
      <c r="B4138">
        <v>208273.4089481</v>
      </c>
      <c r="C4138">
        <v>171775.04691591501</v>
      </c>
      <c r="D4138">
        <v>163792.78756145699</v>
      </c>
      <c r="E4138">
        <v>69685.201063999993</v>
      </c>
      <c r="F4138">
        <f t="shared" si="896"/>
        <v>613526.44448947208</v>
      </c>
      <c r="G4138">
        <f t="shared" si="897"/>
        <v>173</v>
      </c>
      <c r="H4138" t="str">
        <f t="shared" si="899"/>
        <v>Day173</v>
      </c>
      <c r="I4138">
        <f t="shared" si="898"/>
        <v>7</v>
      </c>
      <c r="J4138" t="str">
        <f t="shared" si="900"/>
        <v>Hour7</v>
      </c>
      <c r="K4138">
        <f t="shared" si="901"/>
        <v>6</v>
      </c>
      <c r="L4138" t="str">
        <f t="shared" si="902"/>
        <v>Summer</v>
      </c>
      <c r="M4138">
        <f t="shared" si="903"/>
        <v>2117</v>
      </c>
      <c r="N4138" t="e">
        <f t="shared" si="904"/>
        <v>#N/A</v>
      </c>
      <c r="O4138" t="str">
        <f t="shared" si="905"/>
        <v>Summer</v>
      </c>
      <c r="P4138">
        <f t="shared" si="906"/>
        <v>1.0849306191985316E-4</v>
      </c>
      <c r="Q4138">
        <f t="shared" si="907"/>
        <v>1.2929758357980493E-4</v>
      </c>
      <c r="R4138">
        <f t="shared" si="908"/>
        <v>1.3995789143731368E-4</v>
      </c>
      <c r="S4138">
        <f t="shared" si="909"/>
        <v>9.7541927132423358E-5</v>
      </c>
    </row>
    <row r="4139" spans="1:19" x14ac:dyDescent="0.25">
      <c r="A4139">
        <v>4137</v>
      </c>
      <c r="B4139">
        <v>227375.0276725</v>
      </c>
      <c r="C4139">
        <v>180345.291976034</v>
      </c>
      <c r="D4139">
        <v>176000.554997019</v>
      </c>
      <c r="E4139">
        <v>77331.547020900005</v>
      </c>
      <c r="F4139">
        <f t="shared" si="896"/>
        <v>661052.42166645313</v>
      </c>
      <c r="G4139">
        <f t="shared" si="897"/>
        <v>173</v>
      </c>
      <c r="H4139" t="str">
        <f t="shared" si="899"/>
        <v>Day173</v>
      </c>
      <c r="I4139">
        <f t="shared" si="898"/>
        <v>8</v>
      </c>
      <c r="J4139" t="str">
        <f t="shared" si="900"/>
        <v>Hour8</v>
      </c>
      <c r="K4139">
        <f t="shared" si="901"/>
        <v>6</v>
      </c>
      <c r="L4139" t="str">
        <f t="shared" si="902"/>
        <v>Summer</v>
      </c>
      <c r="M4139">
        <f t="shared" si="903"/>
        <v>2117</v>
      </c>
      <c r="N4139" t="e">
        <f t="shared" si="904"/>
        <v>#N/A</v>
      </c>
      <c r="O4139" t="str">
        <f t="shared" si="905"/>
        <v>Summer</v>
      </c>
      <c r="P4139">
        <f t="shared" si="906"/>
        <v>1.1657924256314092E-4</v>
      </c>
      <c r="Q4139">
        <f t="shared" si="907"/>
        <v>1.4115600158910119E-4</v>
      </c>
      <c r="R4139">
        <f t="shared" si="908"/>
        <v>1.4694070674868112E-4</v>
      </c>
      <c r="S4139">
        <f t="shared" si="909"/>
        <v>1.0824490723105649E-4</v>
      </c>
    </row>
    <row r="4140" spans="1:19" x14ac:dyDescent="0.25">
      <c r="A4140">
        <v>4138</v>
      </c>
      <c r="B4140">
        <v>251179.16918500001</v>
      </c>
      <c r="C4140">
        <v>189226.955759295</v>
      </c>
      <c r="D4140">
        <v>182349.796730412</v>
      </c>
      <c r="E4140">
        <v>75842.734507600006</v>
      </c>
      <c r="F4140">
        <f t="shared" si="896"/>
        <v>698598.65618230694</v>
      </c>
      <c r="G4140">
        <f t="shared" si="897"/>
        <v>173</v>
      </c>
      <c r="H4140" t="str">
        <f t="shared" si="899"/>
        <v>Day173</v>
      </c>
      <c r="I4140">
        <f t="shared" si="898"/>
        <v>9</v>
      </c>
      <c r="J4140" t="str">
        <f t="shared" si="900"/>
        <v>Hour9</v>
      </c>
      <c r="K4140">
        <f t="shared" si="901"/>
        <v>6</v>
      </c>
      <c r="L4140" t="str">
        <f t="shared" si="902"/>
        <v>Summer</v>
      </c>
      <c r="M4140">
        <f t="shared" si="903"/>
        <v>2117</v>
      </c>
      <c r="N4140" t="e">
        <f t="shared" si="904"/>
        <v>#N/A</v>
      </c>
      <c r="O4140" t="str">
        <f t="shared" si="905"/>
        <v>Summer</v>
      </c>
      <c r="P4140">
        <f t="shared" si="906"/>
        <v>1.2078485312011771E-4</v>
      </c>
      <c r="Q4140">
        <f t="shared" si="907"/>
        <v>1.5593377851368659E-4</v>
      </c>
      <c r="R4140">
        <f t="shared" si="908"/>
        <v>1.5417725802826742E-4</v>
      </c>
      <c r="S4140">
        <f t="shared" si="909"/>
        <v>1.0616094048533706E-4</v>
      </c>
    </row>
    <row r="4141" spans="1:19" x14ac:dyDescent="0.25">
      <c r="A4141">
        <v>4139</v>
      </c>
      <c r="B4141">
        <v>268010.34688859998</v>
      </c>
      <c r="C4141">
        <v>191224.89067035099</v>
      </c>
      <c r="D4141">
        <v>196574.71274771399</v>
      </c>
      <c r="E4141">
        <v>84034.418979900001</v>
      </c>
      <c r="F4141">
        <f t="shared" si="896"/>
        <v>739844.36928656488</v>
      </c>
      <c r="G4141">
        <f t="shared" si="897"/>
        <v>173</v>
      </c>
      <c r="H4141" t="str">
        <f t="shared" si="899"/>
        <v>Day173</v>
      </c>
      <c r="I4141">
        <f t="shared" si="898"/>
        <v>10</v>
      </c>
      <c r="J4141" t="str">
        <f t="shared" si="900"/>
        <v>Hour10</v>
      </c>
      <c r="K4141">
        <f t="shared" si="901"/>
        <v>6</v>
      </c>
      <c r="L4141" t="str">
        <f t="shared" si="902"/>
        <v>Summer</v>
      </c>
      <c r="M4141">
        <f t="shared" si="903"/>
        <v>2117</v>
      </c>
      <c r="N4141" t="e">
        <f t="shared" si="904"/>
        <v>#N/A</v>
      </c>
      <c r="O4141" t="str">
        <f t="shared" si="905"/>
        <v>Summer</v>
      </c>
      <c r="P4141">
        <f t="shared" si="906"/>
        <v>1.3020715258303388E-4</v>
      </c>
      <c r="Q4141">
        <f t="shared" si="907"/>
        <v>1.6638269091622988E-4</v>
      </c>
      <c r="R4141">
        <f t="shared" si="908"/>
        <v>1.558051240216167E-4</v>
      </c>
      <c r="S4141">
        <f t="shared" si="909"/>
        <v>1.1762725869478078E-4</v>
      </c>
    </row>
    <row r="4142" spans="1:19" x14ac:dyDescent="0.25">
      <c r="A4142">
        <v>4140</v>
      </c>
      <c r="B4142">
        <v>279720.69375889999</v>
      </c>
      <c r="C4142">
        <v>192593.392234206</v>
      </c>
      <c r="D4142">
        <v>208471.41833696901</v>
      </c>
      <c r="E4142">
        <v>99243.9743915</v>
      </c>
      <c r="F4142">
        <f t="shared" si="896"/>
        <v>780029.478721575</v>
      </c>
      <c r="G4142">
        <f t="shared" si="897"/>
        <v>173</v>
      </c>
      <c r="H4142" t="str">
        <f t="shared" si="899"/>
        <v>Day173</v>
      </c>
      <c r="I4142">
        <f t="shared" si="898"/>
        <v>11</v>
      </c>
      <c r="J4142" t="str">
        <f t="shared" si="900"/>
        <v>Hour11</v>
      </c>
      <c r="K4142">
        <f t="shared" si="901"/>
        <v>6</v>
      </c>
      <c r="L4142" t="str">
        <f t="shared" si="902"/>
        <v>Summer</v>
      </c>
      <c r="M4142">
        <f t="shared" si="903"/>
        <v>2117</v>
      </c>
      <c r="N4142" t="e">
        <f t="shared" si="904"/>
        <v>#N/A</v>
      </c>
      <c r="O4142" t="str">
        <f t="shared" si="905"/>
        <v>Summer</v>
      </c>
      <c r="P4142">
        <f t="shared" si="906"/>
        <v>1.3808729208950035E-4</v>
      </c>
      <c r="Q4142">
        <f t="shared" si="907"/>
        <v>1.7365255585414149E-4</v>
      </c>
      <c r="R4142">
        <f t="shared" si="908"/>
        <v>1.5692014390805903E-4</v>
      </c>
      <c r="S4142">
        <f t="shared" si="909"/>
        <v>1.389168484932275E-4</v>
      </c>
    </row>
    <row r="4143" spans="1:19" x14ac:dyDescent="0.25">
      <c r="A4143">
        <v>4141</v>
      </c>
      <c r="B4143">
        <v>289034.44210819999</v>
      </c>
      <c r="C4143">
        <v>194244.871684957</v>
      </c>
      <c r="D4143">
        <v>215728.29750815101</v>
      </c>
      <c r="E4143">
        <v>111553.1266263</v>
      </c>
      <c r="F4143">
        <f t="shared" si="896"/>
        <v>810560.73792760808</v>
      </c>
      <c r="G4143">
        <f t="shared" si="897"/>
        <v>173</v>
      </c>
      <c r="H4143" t="str">
        <f t="shared" si="899"/>
        <v>Day173</v>
      </c>
      <c r="I4143">
        <f t="shared" si="898"/>
        <v>12</v>
      </c>
      <c r="J4143" t="str">
        <f t="shared" si="900"/>
        <v>Hour12</v>
      </c>
      <c r="K4143">
        <f t="shared" si="901"/>
        <v>6</v>
      </c>
      <c r="L4143" t="str">
        <f t="shared" si="902"/>
        <v>Summer</v>
      </c>
      <c r="M4143">
        <f t="shared" si="903"/>
        <v>2117</v>
      </c>
      <c r="N4143" t="e">
        <f t="shared" si="904"/>
        <v>#N/A</v>
      </c>
      <c r="O4143" t="str">
        <f t="shared" si="905"/>
        <v>Summer</v>
      </c>
      <c r="P4143">
        <f t="shared" si="906"/>
        <v>1.4289410350644706E-4</v>
      </c>
      <c r="Q4143">
        <f t="shared" si="907"/>
        <v>1.7943459573007675E-4</v>
      </c>
      <c r="R4143">
        <f t="shared" si="908"/>
        <v>1.58265726900636E-4</v>
      </c>
      <c r="S4143">
        <f t="shared" si="909"/>
        <v>1.5614659615867605E-4</v>
      </c>
    </row>
    <row r="4144" spans="1:19" x14ac:dyDescent="0.25">
      <c r="A4144">
        <v>4142</v>
      </c>
      <c r="B4144">
        <v>295499.05120629998</v>
      </c>
      <c r="C4144">
        <v>195133.626241413</v>
      </c>
      <c r="D4144">
        <v>221721.32189354999</v>
      </c>
      <c r="E4144">
        <v>115300.15161270001</v>
      </c>
      <c r="F4144">
        <f t="shared" si="896"/>
        <v>827654.15095396293</v>
      </c>
      <c r="G4144">
        <f t="shared" si="897"/>
        <v>173</v>
      </c>
      <c r="H4144" t="str">
        <f t="shared" si="899"/>
        <v>Day173</v>
      </c>
      <c r="I4144">
        <f t="shared" si="898"/>
        <v>13</v>
      </c>
      <c r="J4144" t="str">
        <f t="shared" si="900"/>
        <v>Hour13</v>
      </c>
      <c r="K4144">
        <f t="shared" si="901"/>
        <v>6</v>
      </c>
      <c r="L4144" t="str">
        <f t="shared" si="902"/>
        <v>Summer</v>
      </c>
      <c r="M4144">
        <f t="shared" si="903"/>
        <v>2117</v>
      </c>
      <c r="N4144" t="e">
        <f t="shared" si="904"/>
        <v>#N/A</v>
      </c>
      <c r="O4144" t="str">
        <f t="shared" si="905"/>
        <v>Summer</v>
      </c>
      <c r="P4144">
        <f t="shared" si="906"/>
        <v>1.4686376282669228E-4</v>
      </c>
      <c r="Q4144">
        <f t="shared" si="907"/>
        <v>1.8344787010530263E-4</v>
      </c>
      <c r="R4144">
        <f t="shared" si="908"/>
        <v>1.5898986126101124E-4</v>
      </c>
      <c r="S4144">
        <f t="shared" si="909"/>
        <v>1.6139149798296908E-4</v>
      </c>
    </row>
    <row r="4145" spans="1:19" x14ac:dyDescent="0.25">
      <c r="A4145">
        <v>4143</v>
      </c>
      <c r="B4145">
        <v>299194.0793481</v>
      </c>
      <c r="C4145">
        <v>194086.25261533601</v>
      </c>
      <c r="D4145">
        <v>225887.041526171</v>
      </c>
      <c r="E4145">
        <v>129389.0824465</v>
      </c>
      <c r="F4145">
        <f t="shared" si="896"/>
        <v>848556.45593610697</v>
      </c>
      <c r="G4145">
        <f t="shared" si="897"/>
        <v>173</v>
      </c>
      <c r="H4145" t="str">
        <f t="shared" si="899"/>
        <v>Day173</v>
      </c>
      <c r="I4145">
        <f t="shared" si="898"/>
        <v>14</v>
      </c>
      <c r="J4145" t="str">
        <f t="shared" si="900"/>
        <v>Hour14</v>
      </c>
      <c r="K4145">
        <f t="shared" si="901"/>
        <v>6</v>
      </c>
      <c r="L4145" t="str">
        <f t="shared" si="902"/>
        <v>Summer</v>
      </c>
      <c r="M4145">
        <f t="shared" si="903"/>
        <v>2117</v>
      </c>
      <c r="N4145" t="e">
        <f t="shared" si="904"/>
        <v>#N/A</v>
      </c>
      <c r="O4145" t="str">
        <f t="shared" si="905"/>
        <v>Summer</v>
      </c>
      <c r="P4145">
        <f t="shared" si="906"/>
        <v>1.496230520772835E-4</v>
      </c>
      <c r="Q4145">
        <f t="shared" si="907"/>
        <v>1.8574176932367658E-4</v>
      </c>
      <c r="R4145">
        <f t="shared" si="908"/>
        <v>1.5813648816122368E-4</v>
      </c>
      <c r="S4145">
        <f t="shared" si="909"/>
        <v>1.8111249245211222E-4</v>
      </c>
    </row>
    <row r="4146" spans="1:19" x14ac:dyDescent="0.25">
      <c r="A4146">
        <v>4144</v>
      </c>
      <c r="B4146">
        <v>294809.64976880001</v>
      </c>
      <c r="C4146">
        <v>188310.10240040001</v>
      </c>
      <c r="D4146">
        <v>234628.74166887</v>
      </c>
      <c r="E4146">
        <v>165974.01446219999</v>
      </c>
      <c r="F4146">
        <f t="shared" si="896"/>
        <v>883722.50830026995</v>
      </c>
      <c r="G4146">
        <f t="shared" si="897"/>
        <v>173</v>
      </c>
      <c r="H4146" t="str">
        <f t="shared" si="899"/>
        <v>Day173</v>
      </c>
      <c r="I4146">
        <f t="shared" si="898"/>
        <v>15</v>
      </c>
      <c r="J4146" t="str">
        <f t="shared" si="900"/>
        <v>Hour15</v>
      </c>
      <c r="K4146">
        <f t="shared" si="901"/>
        <v>6</v>
      </c>
      <c r="L4146" t="str">
        <f t="shared" si="902"/>
        <v>Summer</v>
      </c>
      <c r="M4146">
        <f t="shared" si="903"/>
        <v>2117</v>
      </c>
      <c r="N4146" t="e">
        <f t="shared" si="904"/>
        <v>#N/A</v>
      </c>
      <c r="O4146" t="str">
        <f t="shared" si="905"/>
        <v>Summer</v>
      </c>
      <c r="P4146">
        <f t="shared" si="906"/>
        <v>1.5541337916669075E-4</v>
      </c>
      <c r="Q4146">
        <f t="shared" si="907"/>
        <v>1.8301988488896904E-4</v>
      </c>
      <c r="R4146">
        <f t="shared" si="908"/>
        <v>1.5343022948615924E-4</v>
      </c>
      <c r="S4146">
        <f t="shared" si="909"/>
        <v>2.3232228618640373E-4</v>
      </c>
    </row>
    <row r="4147" spans="1:19" x14ac:dyDescent="0.25">
      <c r="A4147">
        <v>4145</v>
      </c>
      <c r="B4147">
        <v>285966.60747079999</v>
      </c>
      <c r="C4147">
        <v>180236.967894412</v>
      </c>
      <c r="D4147">
        <v>242031.588563611</v>
      </c>
      <c r="E4147">
        <v>210116.28346509999</v>
      </c>
      <c r="F4147">
        <f t="shared" si="896"/>
        <v>918351.44739392295</v>
      </c>
      <c r="G4147">
        <f t="shared" si="897"/>
        <v>173</v>
      </c>
      <c r="H4147" t="str">
        <f t="shared" si="899"/>
        <v>Day173</v>
      </c>
      <c r="I4147">
        <f t="shared" si="898"/>
        <v>16</v>
      </c>
      <c r="J4147" t="str">
        <f t="shared" si="900"/>
        <v>Hour16</v>
      </c>
      <c r="K4147">
        <f t="shared" si="901"/>
        <v>6</v>
      </c>
      <c r="L4147" t="str">
        <f t="shared" si="902"/>
        <v>Summer</v>
      </c>
      <c r="M4147">
        <f t="shared" si="903"/>
        <v>2117</v>
      </c>
      <c r="N4147" t="e">
        <f t="shared" si="904"/>
        <v>#N/A</v>
      </c>
      <c r="O4147" t="str">
        <f t="shared" si="905"/>
        <v>Summer</v>
      </c>
      <c r="P4147">
        <f t="shared" si="906"/>
        <v>1.6031687668017542E-4</v>
      </c>
      <c r="Q4147">
        <f t="shared" si="907"/>
        <v>1.7753006260968647E-4</v>
      </c>
      <c r="R4147">
        <f t="shared" si="908"/>
        <v>1.4685244707227351E-4</v>
      </c>
      <c r="S4147">
        <f t="shared" si="909"/>
        <v>2.9411046962848431E-4</v>
      </c>
    </row>
    <row r="4148" spans="1:19" x14ac:dyDescent="0.25">
      <c r="A4148">
        <v>4146</v>
      </c>
      <c r="B4148">
        <v>266598.36869879998</v>
      </c>
      <c r="C4148">
        <v>168462.996699557</v>
      </c>
      <c r="D4148">
        <v>258185.51642865001</v>
      </c>
      <c r="E4148">
        <v>235411.66456060001</v>
      </c>
      <c r="F4148">
        <f t="shared" si="896"/>
        <v>928658.546387607</v>
      </c>
      <c r="G4148">
        <f t="shared" si="897"/>
        <v>173</v>
      </c>
      <c r="H4148" t="str">
        <f t="shared" si="899"/>
        <v>Day173</v>
      </c>
      <c r="I4148">
        <f t="shared" si="898"/>
        <v>17</v>
      </c>
      <c r="J4148" t="str">
        <f t="shared" si="900"/>
        <v>Hour17</v>
      </c>
      <c r="K4148">
        <f t="shared" si="901"/>
        <v>6</v>
      </c>
      <c r="L4148" t="str">
        <f t="shared" si="902"/>
        <v>Summer</v>
      </c>
      <c r="M4148">
        <f t="shared" si="903"/>
        <v>2117</v>
      </c>
      <c r="N4148" t="e">
        <f t="shared" si="904"/>
        <v>#N/A</v>
      </c>
      <c r="O4148" t="str">
        <f t="shared" si="905"/>
        <v>Summer</v>
      </c>
      <c r="P4148">
        <f t="shared" si="906"/>
        <v>1.7101691495538291E-4</v>
      </c>
      <c r="Q4148">
        <f t="shared" si="907"/>
        <v>1.6550612501696032E-4</v>
      </c>
      <c r="R4148">
        <f t="shared" si="908"/>
        <v>1.3725931808257681E-4</v>
      </c>
      <c r="S4148">
        <f t="shared" si="909"/>
        <v>3.2951770361691867E-4</v>
      </c>
    </row>
    <row r="4149" spans="1:19" x14ac:dyDescent="0.25">
      <c r="A4149">
        <v>4147</v>
      </c>
      <c r="B4149">
        <v>249954.15218199999</v>
      </c>
      <c r="C4149">
        <v>165566.111836753</v>
      </c>
      <c r="D4149">
        <v>263067.53499904001</v>
      </c>
      <c r="E4149">
        <v>188047.85830719999</v>
      </c>
      <c r="F4149">
        <f t="shared" si="896"/>
        <v>866635.65732499305</v>
      </c>
      <c r="G4149">
        <f t="shared" si="897"/>
        <v>173</v>
      </c>
      <c r="H4149" t="str">
        <f t="shared" si="899"/>
        <v>Day173</v>
      </c>
      <c r="I4149">
        <f t="shared" si="898"/>
        <v>18</v>
      </c>
      <c r="J4149" t="str">
        <f t="shared" si="900"/>
        <v>Hour18</v>
      </c>
      <c r="K4149">
        <f t="shared" si="901"/>
        <v>6</v>
      </c>
      <c r="L4149" t="str">
        <f t="shared" si="902"/>
        <v>Summer</v>
      </c>
      <c r="M4149">
        <f t="shared" si="903"/>
        <v>2117</v>
      </c>
      <c r="N4149" t="e">
        <f t="shared" si="904"/>
        <v>#N/A</v>
      </c>
      <c r="O4149" t="str">
        <f t="shared" si="905"/>
        <v>Summer</v>
      </c>
      <c r="P4149">
        <f t="shared" si="906"/>
        <v>1.7425066627579718E-4</v>
      </c>
      <c r="Q4149">
        <f t="shared" si="907"/>
        <v>1.5517327942197803E-4</v>
      </c>
      <c r="R4149">
        <f t="shared" si="908"/>
        <v>1.3489901078291887E-4</v>
      </c>
      <c r="S4149">
        <f t="shared" si="909"/>
        <v>2.6322017031368085E-4</v>
      </c>
    </row>
    <row r="4150" spans="1:19" x14ac:dyDescent="0.25">
      <c r="A4150">
        <v>4148</v>
      </c>
      <c r="B4150">
        <v>243397.29128770001</v>
      </c>
      <c r="C4150">
        <v>169053.364944631</v>
      </c>
      <c r="D4150">
        <v>252126.95894436</v>
      </c>
      <c r="E4150">
        <v>116830.90403010001</v>
      </c>
      <c r="F4150">
        <f t="shared" si="896"/>
        <v>781408.51920679095</v>
      </c>
      <c r="G4150">
        <f t="shared" si="897"/>
        <v>173</v>
      </c>
      <c r="H4150" t="str">
        <f t="shared" si="899"/>
        <v>Day173</v>
      </c>
      <c r="I4150">
        <f t="shared" si="898"/>
        <v>19</v>
      </c>
      <c r="J4150" t="str">
        <f t="shared" si="900"/>
        <v>Hour19</v>
      </c>
      <c r="K4150">
        <f t="shared" si="901"/>
        <v>6</v>
      </c>
      <c r="L4150" t="str">
        <f t="shared" si="902"/>
        <v>Summer</v>
      </c>
      <c r="M4150">
        <f t="shared" si="903"/>
        <v>2117</v>
      </c>
      <c r="N4150" t="e">
        <f t="shared" si="904"/>
        <v>#N/A</v>
      </c>
      <c r="O4150" t="str">
        <f t="shared" si="905"/>
        <v>Summer</v>
      </c>
      <c r="P4150">
        <f t="shared" si="906"/>
        <v>1.6700384782297677E-4</v>
      </c>
      <c r="Q4150">
        <f t="shared" si="907"/>
        <v>1.5110273448883601E-4</v>
      </c>
      <c r="R4150">
        <f t="shared" si="908"/>
        <v>1.3774033494873752E-4</v>
      </c>
      <c r="S4150">
        <f t="shared" si="909"/>
        <v>1.6353417014974204E-4</v>
      </c>
    </row>
    <row r="4151" spans="1:19" x14ac:dyDescent="0.25">
      <c r="A4151">
        <v>4149</v>
      </c>
      <c r="B4151">
        <v>235699.00697320001</v>
      </c>
      <c r="C4151">
        <v>171688.82263921</v>
      </c>
      <c r="D4151">
        <v>239924.05606239999</v>
      </c>
      <c r="E4151">
        <v>90262.447530300007</v>
      </c>
      <c r="F4151">
        <f t="shared" si="896"/>
        <v>737574.33320511004</v>
      </c>
      <c r="G4151">
        <f t="shared" si="897"/>
        <v>173</v>
      </c>
      <c r="H4151" t="str">
        <f t="shared" si="899"/>
        <v>Day173</v>
      </c>
      <c r="I4151">
        <f t="shared" si="898"/>
        <v>20</v>
      </c>
      <c r="J4151" t="str">
        <f t="shared" si="900"/>
        <v>Hour20</v>
      </c>
      <c r="K4151">
        <f t="shared" si="901"/>
        <v>6</v>
      </c>
      <c r="L4151" t="str">
        <f t="shared" si="902"/>
        <v>Summer</v>
      </c>
      <c r="M4151">
        <f t="shared" si="903"/>
        <v>2117</v>
      </c>
      <c r="N4151" t="e">
        <f t="shared" si="904"/>
        <v>#N/A</v>
      </c>
      <c r="O4151" t="str">
        <f t="shared" si="905"/>
        <v>Summer</v>
      </c>
      <c r="P4151">
        <f t="shared" si="906"/>
        <v>1.5892088936256417E-4</v>
      </c>
      <c r="Q4151">
        <f t="shared" si="907"/>
        <v>1.4632358594269011E-4</v>
      </c>
      <c r="R4151">
        <f t="shared" si="908"/>
        <v>1.3988763811370817E-4</v>
      </c>
      <c r="S4151">
        <f t="shared" si="909"/>
        <v>1.263449476411589E-4</v>
      </c>
    </row>
    <row r="4152" spans="1:19" x14ac:dyDescent="0.25">
      <c r="A4152">
        <v>4150</v>
      </c>
      <c r="B4152">
        <v>218073.58900219999</v>
      </c>
      <c r="C4152">
        <v>170569.47748753501</v>
      </c>
      <c r="D4152">
        <v>225930.95677758101</v>
      </c>
      <c r="E4152">
        <v>71641.289197999999</v>
      </c>
      <c r="F4152">
        <f t="shared" si="896"/>
        <v>686215.31246531603</v>
      </c>
      <c r="G4152">
        <f t="shared" si="897"/>
        <v>173</v>
      </c>
      <c r="H4152" t="str">
        <f t="shared" si="899"/>
        <v>Day173</v>
      </c>
      <c r="I4152">
        <f t="shared" si="898"/>
        <v>21</v>
      </c>
      <c r="J4152" t="str">
        <f t="shared" si="900"/>
        <v>Hour21</v>
      </c>
      <c r="K4152">
        <f t="shared" si="901"/>
        <v>6</v>
      </c>
      <c r="L4152" t="str">
        <f t="shared" si="902"/>
        <v>Summer</v>
      </c>
      <c r="M4152">
        <f t="shared" si="903"/>
        <v>2117</v>
      </c>
      <c r="N4152" t="e">
        <f t="shared" si="904"/>
        <v>#N/A</v>
      </c>
      <c r="O4152" t="str">
        <f t="shared" si="905"/>
        <v>Summer</v>
      </c>
      <c r="P4152">
        <f t="shared" si="906"/>
        <v>1.4965214066025095E-4</v>
      </c>
      <c r="Q4152">
        <f t="shared" si="907"/>
        <v>1.3538160364766626E-4</v>
      </c>
      <c r="R4152">
        <f t="shared" si="908"/>
        <v>1.3897562446544119E-4</v>
      </c>
      <c r="S4152">
        <f t="shared" si="909"/>
        <v>1.0027996337710596E-4</v>
      </c>
    </row>
    <row r="4153" spans="1:19" x14ac:dyDescent="0.25">
      <c r="A4153">
        <v>4151</v>
      </c>
      <c r="B4153">
        <v>201676.65542210001</v>
      </c>
      <c r="C4153">
        <v>165734.129623788</v>
      </c>
      <c r="D4153">
        <v>200149.669009012</v>
      </c>
      <c r="E4153">
        <v>52084.380302999998</v>
      </c>
      <c r="F4153">
        <f t="shared" si="896"/>
        <v>619644.83435789996</v>
      </c>
      <c r="G4153">
        <f t="shared" si="897"/>
        <v>173</v>
      </c>
      <c r="H4153" t="str">
        <f t="shared" si="899"/>
        <v>Day173</v>
      </c>
      <c r="I4153">
        <f t="shared" si="898"/>
        <v>22</v>
      </c>
      <c r="J4153" t="str">
        <f t="shared" si="900"/>
        <v>Hour22</v>
      </c>
      <c r="K4153">
        <f t="shared" si="901"/>
        <v>6</v>
      </c>
      <c r="L4153" t="str">
        <f t="shared" si="902"/>
        <v>Summer</v>
      </c>
      <c r="M4153">
        <f t="shared" si="903"/>
        <v>2117</v>
      </c>
      <c r="N4153" t="e">
        <f t="shared" si="904"/>
        <v>#N/A</v>
      </c>
      <c r="O4153" t="str">
        <f t="shared" si="905"/>
        <v>Summer</v>
      </c>
      <c r="P4153">
        <f t="shared" si="906"/>
        <v>1.3257513200869839E-4</v>
      </c>
      <c r="Q4153">
        <f t="shared" si="907"/>
        <v>1.2520227302292099E-4</v>
      </c>
      <c r="R4153">
        <f t="shared" si="908"/>
        <v>1.3503590735561429E-4</v>
      </c>
      <c r="S4153">
        <f t="shared" si="909"/>
        <v>7.2905161363984899E-5</v>
      </c>
    </row>
    <row r="4154" spans="1:19" x14ac:dyDescent="0.25">
      <c r="A4154">
        <v>4152</v>
      </c>
      <c r="B4154">
        <v>191151.33483770001</v>
      </c>
      <c r="C4154">
        <v>161114.342459865</v>
      </c>
      <c r="D4154">
        <v>170449.25443732599</v>
      </c>
      <c r="E4154">
        <v>40029.270044999997</v>
      </c>
      <c r="F4154">
        <f t="shared" si="896"/>
        <v>562744.20177989104</v>
      </c>
      <c r="G4154">
        <f t="shared" si="897"/>
        <v>173</v>
      </c>
      <c r="H4154" t="str">
        <f t="shared" si="899"/>
        <v>Day173</v>
      </c>
      <c r="I4154">
        <f t="shared" si="898"/>
        <v>23</v>
      </c>
      <c r="J4154" t="str">
        <f t="shared" si="900"/>
        <v>Hour23</v>
      </c>
      <c r="K4154">
        <f t="shared" si="901"/>
        <v>6</v>
      </c>
      <c r="L4154" t="str">
        <f t="shared" si="902"/>
        <v>Summer</v>
      </c>
      <c r="M4154">
        <f t="shared" si="903"/>
        <v>2117</v>
      </c>
      <c r="N4154" t="e">
        <f t="shared" si="904"/>
        <v>#N/A</v>
      </c>
      <c r="O4154" t="str">
        <f t="shared" si="905"/>
        <v>Summer</v>
      </c>
      <c r="P4154">
        <f t="shared" si="906"/>
        <v>1.1290217225787788E-4</v>
      </c>
      <c r="Q4154">
        <f t="shared" si="907"/>
        <v>1.1866808066087624E-4</v>
      </c>
      <c r="R4154">
        <f t="shared" si="908"/>
        <v>1.3127182356136952E-4</v>
      </c>
      <c r="S4154">
        <f t="shared" si="909"/>
        <v>5.6031009199607567E-5</v>
      </c>
    </row>
    <row r="4155" spans="1:19" x14ac:dyDescent="0.25">
      <c r="A4155">
        <v>4153</v>
      </c>
      <c r="B4155">
        <v>185218.7171296</v>
      </c>
      <c r="C4155">
        <v>158441.799911248</v>
      </c>
      <c r="D4155">
        <v>145230.60351968999</v>
      </c>
      <c r="E4155">
        <v>28851.813737</v>
      </c>
      <c r="F4155">
        <f t="shared" si="896"/>
        <v>517742.93429753801</v>
      </c>
      <c r="G4155">
        <f t="shared" si="897"/>
        <v>174</v>
      </c>
      <c r="H4155" t="str">
        <f t="shared" si="899"/>
        <v>Day174</v>
      </c>
      <c r="I4155">
        <f t="shared" si="898"/>
        <v>0</v>
      </c>
      <c r="J4155" t="str">
        <f t="shared" si="900"/>
        <v>Hour0</v>
      </c>
      <c r="K4155">
        <f t="shared" si="901"/>
        <v>6</v>
      </c>
      <c r="L4155" t="str">
        <f t="shared" si="902"/>
        <v>Summer</v>
      </c>
      <c r="M4155">
        <f t="shared" si="903"/>
        <v>47</v>
      </c>
      <c r="N4155">
        <f t="shared" si="904"/>
        <v>889664.84255478496</v>
      </c>
      <c r="O4155" t="str">
        <f t="shared" si="905"/>
        <v>Summer</v>
      </c>
      <c r="P4155">
        <f t="shared" si="906"/>
        <v>9.6197842987484045E-5</v>
      </c>
      <c r="Q4155">
        <f t="shared" si="907"/>
        <v>1.1498507024762065E-4</v>
      </c>
      <c r="R4155">
        <f t="shared" si="908"/>
        <v>1.290943046108782E-4</v>
      </c>
      <c r="S4155">
        <f t="shared" si="909"/>
        <v>4.0385353994861013E-5</v>
      </c>
    </row>
    <row r="4156" spans="1:19" x14ac:dyDescent="0.25">
      <c r="A4156">
        <v>4154</v>
      </c>
      <c r="B4156">
        <v>179176.77317269999</v>
      </c>
      <c r="C4156">
        <v>158591.711137629</v>
      </c>
      <c r="D4156">
        <v>127392.72077938</v>
      </c>
      <c r="E4156">
        <v>22910.728964999998</v>
      </c>
      <c r="F4156">
        <f t="shared" si="896"/>
        <v>488071.93405470898</v>
      </c>
      <c r="G4156">
        <f t="shared" si="897"/>
        <v>174</v>
      </c>
      <c r="H4156" t="str">
        <f t="shared" si="899"/>
        <v>Day174</v>
      </c>
      <c r="I4156">
        <f t="shared" si="898"/>
        <v>1</v>
      </c>
      <c r="J4156" t="str">
        <f t="shared" si="900"/>
        <v>Hour1</v>
      </c>
      <c r="K4156">
        <f t="shared" si="901"/>
        <v>6</v>
      </c>
      <c r="L4156" t="str">
        <f t="shared" si="902"/>
        <v>Summer</v>
      </c>
      <c r="M4156">
        <f t="shared" si="903"/>
        <v>2117</v>
      </c>
      <c r="N4156" t="e">
        <f t="shared" si="904"/>
        <v>#N/A</v>
      </c>
      <c r="O4156" t="str">
        <f t="shared" si="905"/>
        <v>Summer</v>
      </c>
      <c r="P4156">
        <f t="shared" si="906"/>
        <v>8.4382386730367788E-5</v>
      </c>
      <c r="Q4156">
        <f t="shared" si="907"/>
        <v>1.1123418933729547E-4</v>
      </c>
      <c r="R4156">
        <f t="shared" si="908"/>
        <v>1.2921644842352019E-4</v>
      </c>
      <c r="S4156">
        <f t="shared" si="909"/>
        <v>3.2069314877950842E-5</v>
      </c>
    </row>
    <row r="4157" spans="1:19" x14ac:dyDescent="0.25">
      <c r="A4157">
        <v>4155</v>
      </c>
      <c r="B4157">
        <v>174754.3401306</v>
      </c>
      <c r="C4157">
        <v>160074.38225691501</v>
      </c>
      <c r="D4157">
        <v>115761.56670317</v>
      </c>
      <c r="E4157">
        <v>18303.705575</v>
      </c>
      <c r="F4157">
        <f t="shared" si="896"/>
        <v>468893.99466568499</v>
      </c>
      <c r="G4157">
        <f t="shared" si="897"/>
        <v>174</v>
      </c>
      <c r="H4157" t="str">
        <f t="shared" si="899"/>
        <v>Day174</v>
      </c>
      <c r="I4157">
        <f t="shared" si="898"/>
        <v>2</v>
      </c>
      <c r="J4157" t="str">
        <f t="shared" si="900"/>
        <v>Hour2</v>
      </c>
      <c r="K4157">
        <f t="shared" si="901"/>
        <v>6</v>
      </c>
      <c r="L4157" t="str">
        <f t="shared" si="902"/>
        <v>Summer</v>
      </c>
      <c r="M4157">
        <f t="shared" si="903"/>
        <v>2117</v>
      </c>
      <c r="N4157" t="e">
        <f t="shared" si="904"/>
        <v>#N/A</v>
      </c>
      <c r="O4157" t="str">
        <f t="shared" si="905"/>
        <v>Summer</v>
      </c>
      <c r="P4157">
        <f t="shared" si="906"/>
        <v>7.6678143227483855E-5</v>
      </c>
      <c r="Q4157">
        <f t="shared" si="907"/>
        <v>1.0848871208806341E-4</v>
      </c>
      <c r="R4157">
        <f t="shared" si="908"/>
        <v>1.3042449072812716E-4</v>
      </c>
      <c r="S4157">
        <f t="shared" si="909"/>
        <v>2.5620629462061263E-5</v>
      </c>
    </row>
    <row r="4158" spans="1:19" x14ac:dyDescent="0.25">
      <c r="A4158">
        <v>4156</v>
      </c>
      <c r="B4158">
        <v>175224.47069739999</v>
      </c>
      <c r="C4158">
        <v>159749.16191930301</v>
      </c>
      <c r="D4158">
        <v>111008.29035176001</v>
      </c>
      <c r="E4158">
        <v>18747.775908</v>
      </c>
      <c r="F4158">
        <f t="shared" si="896"/>
        <v>464729.69887646299</v>
      </c>
      <c r="G4158">
        <f t="shared" si="897"/>
        <v>174</v>
      </c>
      <c r="H4158" t="str">
        <f t="shared" si="899"/>
        <v>Day174</v>
      </c>
      <c r="I4158">
        <f t="shared" si="898"/>
        <v>3</v>
      </c>
      <c r="J4158" t="str">
        <f t="shared" si="900"/>
        <v>Hour3</v>
      </c>
      <c r="K4158">
        <f t="shared" si="901"/>
        <v>6</v>
      </c>
      <c r="L4158" t="str">
        <f t="shared" si="902"/>
        <v>Summer</v>
      </c>
      <c r="M4158">
        <f t="shared" si="903"/>
        <v>2117</v>
      </c>
      <c r="N4158" t="e">
        <f t="shared" si="904"/>
        <v>#N/A</v>
      </c>
      <c r="O4158" t="str">
        <f t="shared" si="905"/>
        <v>Summer</v>
      </c>
      <c r="P4158">
        <f t="shared" si="906"/>
        <v>7.3529668174379317E-5</v>
      </c>
      <c r="Q4158">
        <f t="shared" si="907"/>
        <v>1.0878057241992839E-4</v>
      </c>
      <c r="R4158">
        <f t="shared" si="908"/>
        <v>1.3015950955931404E-4</v>
      </c>
      <c r="S4158">
        <f t="shared" si="909"/>
        <v>2.6242217337274185E-5</v>
      </c>
    </row>
    <row r="4159" spans="1:19" x14ac:dyDescent="0.25">
      <c r="A4159">
        <v>4157</v>
      </c>
      <c r="B4159">
        <v>179776.440317</v>
      </c>
      <c r="C4159">
        <v>160759.47235470099</v>
      </c>
      <c r="D4159">
        <v>113196.67144356</v>
      </c>
      <c r="E4159">
        <v>17469.4463908</v>
      </c>
      <c r="F4159">
        <f t="shared" si="896"/>
        <v>471202.03050606098</v>
      </c>
      <c r="G4159">
        <f t="shared" si="897"/>
        <v>174</v>
      </c>
      <c r="H4159" t="str">
        <f t="shared" si="899"/>
        <v>Day174</v>
      </c>
      <c r="I4159">
        <f t="shared" si="898"/>
        <v>4</v>
      </c>
      <c r="J4159" t="str">
        <f t="shared" si="900"/>
        <v>Hour4</v>
      </c>
      <c r="K4159">
        <f t="shared" si="901"/>
        <v>6</v>
      </c>
      <c r="L4159" t="str">
        <f t="shared" si="902"/>
        <v>Summer</v>
      </c>
      <c r="M4159">
        <f t="shared" si="903"/>
        <v>2117</v>
      </c>
      <c r="N4159" t="e">
        <f t="shared" si="904"/>
        <v>#N/A</v>
      </c>
      <c r="O4159" t="str">
        <f t="shared" si="905"/>
        <v>Summer</v>
      </c>
      <c r="P4159">
        <f t="shared" si="906"/>
        <v>7.4979207979102448E-5</v>
      </c>
      <c r="Q4159">
        <f t="shared" si="907"/>
        <v>1.11606466879118E-4</v>
      </c>
      <c r="R4159">
        <f t="shared" si="908"/>
        <v>1.309826845243288E-4</v>
      </c>
      <c r="S4159">
        <f t="shared" si="909"/>
        <v>2.4452874367546217E-5</v>
      </c>
    </row>
    <row r="4160" spans="1:19" x14ac:dyDescent="0.25">
      <c r="A4160">
        <v>4158</v>
      </c>
      <c r="B4160">
        <v>186386.74790819999</v>
      </c>
      <c r="C4160">
        <v>163433.85744979201</v>
      </c>
      <c r="D4160">
        <v>121102.58272488001</v>
      </c>
      <c r="E4160">
        <v>25922.1681905</v>
      </c>
      <c r="F4160">
        <f t="shared" si="896"/>
        <v>496845.35627337202</v>
      </c>
      <c r="G4160">
        <f t="shared" si="897"/>
        <v>174</v>
      </c>
      <c r="H4160" t="str">
        <f t="shared" si="899"/>
        <v>Day174</v>
      </c>
      <c r="I4160">
        <f t="shared" si="898"/>
        <v>5</v>
      </c>
      <c r="J4160" t="str">
        <f t="shared" si="900"/>
        <v>Hour5</v>
      </c>
      <c r="K4160">
        <f t="shared" si="901"/>
        <v>6</v>
      </c>
      <c r="L4160" t="str">
        <f t="shared" si="902"/>
        <v>Summer</v>
      </c>
      <c r="M4160">
        <f t="shared" si="903"/>
        <v>2117</v>
      </c>
      <c r="N4160" t="e">
        <f t="shared" si="904"/>
        <v>#N/A</v>
      </c>
      <c r="O4160" t="str">
        <f t="shared" si="905"/>
        <v>Summer</v>
      </c>
      <c r="P4160">
        <f t="shared" si="906"/>
        <v>8.0215925266518328E-5</v>
      </c>
      <c r="Q4160">
        <f t="shared" si="907"/>
        <v>1.1571019189412643E-4</v>
      </c>
      <c r="R4160">
        <f t="shared" si="908"/>
        <v>1.331617047343104E-4</v>
      </c>
      <c r="S4160">
        <f t="shared" si="909"/>
        <v>3.6284579826783606E-5</v>
      </c>
    </row>
    <row r="4161" spans="1:19" x14ac:dyDescent="0.25">
      <c r="A4161">
        <v>4159</v>
      </c>
      <c r="B4161">
        <v>191024.53495</v>
      </c>
      <c r="C4161">
        <v>164210.830725573</v>
      </c>
      <c r="D4161">
        <v>143539.20370806</v>
      </c>
      <c r="E4161">
        <v>44469.367740299997</v>
      </c>
      <c r="F4161">
        <f t="shared" si="896"/>
        <v>543243.93712393299</v>
      </c>
      <c r="G4161">
        <f t="shared" si="897"/>
        <v>174</v>
      </c>
      <c r="H4161" t="str">
        <f t="shared" si="899"/>
        <v>Day174</v>
      </c>
      <c r="I4161">
        <f t="shared" si="898"/>
        <v>6</v>
      </c>
      <c r="J4161" t="str">
        <f t="shared" si="900"/>
        <v>Hour6</v>
      </c>
      <c r="K4161">
        <f t="shared" si="901"/>
        <v>6</v>
      </c>
      <c r="L4161" t="str">
        <f t="shared" si="902"/>
        <v>Summer</v>
      </c>
      <c r="M4161">
        <f t="shared" si="903"/>
        <v>2117</v>
      </c>
      <c r="N4161" t="e">
        <f t="shared" si="904"/>
        <v>#N/A</v>
      </c>
      <c r="O4161" t="str">
        <f t="shared" si="905"/>
        <v>Summer</v>
      </c>
      <c r="P4161">
        <f t="shared" si="906"/>
        <v>9.507749362884365E-5</v>
      </c>
      <c r="Q4161">
        <f t="shared" si="907"/>
        <v>1.1858936240701653E-4</v>
      </c>
      <c r="R4161">
        <f t="shared" si="908"/>
        <v>1.3379476258138339E-4</v>
      </c>
      <c r="S4161">
        <f t="shared" si="909"/>
        <v>6.2246040213983659E-5</v>
      </c>
    </row>
    <row r="4162" spans="1:19" x14ac:dyDescent="0.25">
      <c r="A4162">
        <v>4160</v>
      </c>
      <c r="B4162">
        <v>204770.81831629999</v>
      </c>
      <c r="C4162">
        <v>170163.18838426401</v>
      </c>
      <c r="D4162">
        <v>160971.26901630999</v>
      </c>
      <c r="E4162">
        <v>69254.729974300004</v>
      </c>
      <c r="F4162">
        <f t="shared" si="896"/>
        <v>605160.00569117407</v>
      </c>
      <c r="G4162">
        <f t="shared" si="897"/>
        <v>174</v>
      </c>
      <c r="H4162" t="str">
        <f t="shared" si="899"/>
        <v>Day174</v>
      </c>
      <c r="I4162">
        <f t="shared" si="898"/>
        <v>7</v>
      </c>
      <c r="J4162" t="str">
        <f t="shared" si="900"/>
        <v>Hour7</v>
      </c>
      <c r="K4162">
        <f t="shared" si="901"/>
        <v>6</v>
      </c>
      <c r="L4162" t="str">
        <f t="shared" si="902"/>
        <v>Summer</v>
      </c>
      <c r="M4162">
        <f t="shared" si="903"/>
        <v>2117</v>
      </c>
      <c r="N4162" t="e">
        <f t="shared" si="904"/>
        <v>#N/A</v>
      </c>
      <c r="O4162" t="str">
        <f t="shared" si="905"/>
        <v>Summer</v>
      </c>
      <c r="P4162">
        <f t="shared" si="906"/>
        <v>1.0662414454696951E-4</v>
      </c>
      <c r="Q4162">
        <f t="shared" si="907"/>
        <v>1.2712315090859504E-4</v>
      </c>
      <c r="R4162">
        <f t="shared" si="908"/>
        <v>1.3864459055086103E-4</v>
      </c>
      <c r="S4162">
        <f t="shared" si="909"/>
        <v>9.6939374811083742E-5</v>
      </c>
    </row>
    <row r="4163" spans="1:19" x14ac:dyDescent="0.25">
      <c r="A4163">
        <v>4161</v>
      </c>
      <c r="B4163">
        <v>223499.667044</v>
      </c>
      <c r="C4163">
        <v>178885.19155736201</v>
      </c>
      <c r="D4163">
        <v>173107.05552034001</v>
      </c>
      <c r="E4163">
        <v>76947.986973299994</v>
      </c>
      <c r="F4163">
        <f t="shared" ref="F4163:F4226" si="910">SUM(B4163:E4163)</f>
        <v>652439.90109500196</v>
      </c>
      <c r="G4163">
        <f t="shared" ref="G4163:G4226" si="911">CEILING(A4163/24,1)</f>
        <v>174</v>
      </c>
      <c r="H4163" t="str">
        <f t="shared" si="899"/>
        <v>Day174</v>
      </c>
      <c r="I4163">
        <f t="shared" ref="I4163:I4226" si="912">A4163-(G4163-1)*24-1</f>
        <v>8</v>
      </c>
      <c r="J4163" t="str">
        <f t="shared" si="900"/>
        <v>Hour8</v>
      </c>
      <c r="K4163">
        <f t="shared" si="901"/>
        <v>6</v>
      </c>
      <c r="L4163" t="str">
        <f t="shared" si="902"/>
        <v>Summer</v>
      </c>
      <c r="M4163">
        <f t="shared" si="903"/>
        <v>2117</v>
      </c>
      <c r="N4163" t="e">
        <f t="shared" si="904"/>
        <v>#N/A</v>
      </c>
      <c r="O4163" t="str">
        <f t="shared" si="905"/>
        <v>Summer</v>
      </c>
      <c r="P4163">
        <f t="shared" si="906"/>
        <v>1.1466264646289683E-4</v>
      </c>
      <c r="Q4163">
        <f t="shared" si="907"/>
        <v>1.3875015070637892E-4</v>
      </c>
      <c r="R4163">
        <f t="shared" si="908"/>
        <v>1.4575105447058216E-4</v>
      </c>
      <c r="S4163">
        <f t="shared" si="909"/>
        <v>1.0770801868596142E-4</v>
      </c>
    </row>
    <row r="4164" spans="1:19" x14ac:dyDescent="0.25">
      <c r="A4164">
        <v>4162</v>
      </c>
      <c r="B4164">
        <v>246501.20833389999</v>
      </c>
      <c r="C4164">
        <v>187684.73687832701</v>
      </c>
      <c r="D4164">
        <v>179598.33705286001</v>
      </c>
      <c r="E4164">
        <v>75417.8903039</v>
      </c>
      <c r="F4164">
        <f t="shared" si="910"/>
        <v>689202.17256898701</v>
      </c>
      <c r="G4164">
        <f t="shared" si="911"/>
        <v>174</v>
      </c>
      <c r="H4164" t="str">
        <f t="shared" ref="H4164:H4227" si="913">CONCATENATE("Day",G4164)</f>
        <v>Day174</v>
      </c>
      <c r="I4164">
        <f t="shared" si="912"/>
        <v>9</v>
      </c>
      <c r="J4164" t="str">
        <f t="shared" ref="J4164:J4227" si="914">CONCATENATE("Hour",I4164)</f>
        <v>Hour9</v>
      </c>
      <c r="K4164">
        <f t="shared" ref="K4164:K4227" si="915">MONTH(G4164)</f>
        <v>6</v>
      </c>
      <c r="L4164" t="str">
        <f t="shared" ref="L4164:L4227" si="916">IF(AND(K4164&gt;=3,K4164&lt;=5),"Spring",IF(AND(K4164&gt;=6,K4164&lt;=8),"Summer",IF(AND(K4164&gt;=9,K4164&lt;=10),"Fall","Winter")))</f>
        <v>Summer</v>
      </c>
      <c r="M4164">
        <f t="shared" ref="M4164:M4227" si="917">COUNTIFS($L$3:$L$8762,L4164,$N$3:$N$8762,"&gt;"&amp;N4164+1)+1</f>
        <v>2117</v>
      </c>
      <c r="N4164" t="e">
        <f t="shared" ref="N4164:N4227" si="918">IF(G4164=G4163,NA(),_xlfn.MAXIFS($F$3:$F$8762,$G$3:$G$8762,G4164))</f>
        <v>#N/A</v>
      </c>
      <c r="O4164" t="str">
        <f t="shared" ref="O4164:O4227" si="919">IF(G4164=G4163,O4163,IF(AND(OR(L4164="Winter",L4164="Summer"),M4164&lt;=5),CONCATENATE(L4164," Peak ",M4164),L4164))</f>
        <v>Summer</v>
      </c>
      <c r="P4164">
        <f t="shared" ref="P4164:P4227" si="920">D4164/SUM($D$3:$D$8762)</f>
        <v>1.1896234133793913E-4</v>
      </c>
      <c r="Q4164">
        <f t="shared" ref="Q4164:Q4227" si="921">B4164/SUM($B$3:$B$8762)</f>
        <v>1.5302966782004121E-4</v>
      </c>
      <c r="R4164">
        <f t="shared" ref="R4164:R4227" si="922">C4164/SUM($C$3:$C$8762)</f>
        <v>1.5292069773857207E-4</v>
      </c>
      <c r="S4164">
        <f t="shared" ref="S4164:S4227" si="923">E4164/SUM($E$3:$E$8762)</f>
        <v>1.0556626440308139E-4</v>
      </c>
    </row>
    <row r="4165" spans="1:19" x14ac:dyDescent="0.25">
      <c r="A4165">
        <v>4163</v>
      </c>
      <c r="B4165">
        <v>262306.85056450003</v>
      </c>
      <c r="C4165">
        <v>189562.61418074701</v>
      </c>
      <c r="D4165">
        <v>193501.946945</v>
      </c>
      <c r="E4165">
        <v>83446.883886700001</v>
      </c>
      <c r="F4165">
        <f t="shared" si="910"/>
        <v>728818.29557694704</v>
      </c>
      <c r="G4165">
        <f t="shared" si="911"/>
        <v>174</v>
      </c>
      <c r="H4165" t="str">
        <f t="shared" si="913"/>
        <v>Day174</v>
      </c>
      <c r="I4165">
        <f t="shared" si="912"/>
        <v>10</v>
      </c>
      <c r="J4165" t="str">
        <f t="shared" si="914"/>
        <v>Hour10</v>
      </c>
      <c r="K4165">
        <f t="shared" si="915"/>
        <v>6</v>
      </c>
      <c r="L4165" t="str">
        <f t="shared" si="916"/>
        <v>Summer</v>
      </c>
      <c r="M4165">
        <f t="shared" si="917"/>
        <v>2117</v>
      </c>
      <c r="N4165" t="e">
        <f t="shared" si="918"/>
        <v>#N/A</v>
      </c>
      <c r="O4165" t="str">
        <f t="shared" si="919"/>
        <v>Summer</v>
      </c>
      <c r="P4165">
        <f t="shared" si="920"/>
        <v>1.2817181405890032E-4</v>
      </c>
      <c r="Q4165">
        <f t="shared" si="921"/>
        <v>1.6284192065474062E-4</v>
      </c>
      <c r="R4165">
        <f t="shared" si="922"/>
        <v>1.544507438794027E-4</v>
      </c>
      <c r="S4165">
        <f t="shared" si="923"/>
        <v>1.1680485588365849E-4</v>
      </c>
    </row>
    <row r="4166" spans="1:19" x14ac:dyDescent="0.25">
      <c r="A4166">
        <v>4164</v>
      </c>
      <c r="B4166">
        <v>273468.02239419997</v>
      </c>
      <c r="C4166">
        <v>190972.35363376199</v>
      </c>
      <c r="D4166">
        <v>205283.97977010001</v>
      </c>
      <c r="E4166">
        <v>98469.214178900002</v>
      </c>
      <c r="F4166">
        <f t="shared" si="910"/>
        <v>768193.56997696194</v>
      </c>
      <c r="G4166">
        <f t="shared" si="911"/>
        <v>174</v>
      </c>
      <c r="H4166" t="str">
        <f t="shared" si="913"/>
        <v>Day174</v>
      </c>
      <c r="I4166">
        <f t="shared" si="912"/>
        <v>11</v>
      </c>
      <c r="J4166" t="str">
        <f t="shared" si="914"/>
        <v>Hour11</v>
      </c>
      <c r="K4166">
        <f t="shared" si="915"/>
        <v>6</v>
      </c>
      <c r="L4166" t="str">
        <f t="shared" si="916"/>
        <v>Summer</v>
      </c>
      <c r="M4166">
        <f t="shared" si="917"/>
        <v>2117</v>
      </c>
      <c r="N4166" t="e">
        <f t="shared" si="918"/>
        <v>#N/A</v>
      </c>
      <c r="O4166" t="str">
        <f t="shared" si="919"/>
        <v>Summer</v>
      </c>
      <c r="P4166">
        <f t="shared" si="920"/>
        <v>1.3597599662313988E-4</v>
      </c>
      <c r="Q4166">
        <f t="shared" si="921"/>
        <v>1.6977085390064913E-4</v>
      </c>
      <c r="R4166">
        <f t="shared" si="922"/>
        <v>1.5559936333759764E-4</v>
      </c>
      <c r="S4166">
        <f t="shared" si="923"/>
        <v>1.3783237714136724E-4</v>
      </c>
    </row>
    <row r="4167" spans="1:19" x14ac:dyDescent="0.25">
      <c r="A4167">
        <v>4165</v>
      </c>
      <c r="B4167">
        <v>282057.04469970003</v>
      </c>
      <c r="C4167">
        <v>192605.47198563299</v>
      </c>
      <c r="D4167">
        <v>212514.56831338</v>
      </c>
      <c r="E4167">
        <v>110556.8881848</v>
      </c>
      <c r="F4167">
        <f t="shared" si="910"/>
        <v>797733.97318351304</v>
      </c>
      <c r="G4167">
        <f t="shared" si="911"/>
        <v>174</v>
      </c>
      <c r="H4167" t="str">
        <f t="shared" si="913"/>
        <v>Day174</v>
      </c>
      <c r="I4167">
        <f t="shared" si="912"/>
        <v>12</v>
      </c>
      <c r="J4167" t="str">
        <f t="shared" si="914"/>
        <v>Hour12</v>
      </c>
      <c r="K4167">
        <f t="shared" si="915"/>
        <v>6</v>
      </c>
      <c r="L4167" t="str">
        <f t="shared" si="916"/>
        <v>Summer</v>
      </c>
      <c r="M4167">
        <f t="shared" si="917"/>
        <v>2117</v>
      </c>
      <c r="N4167" t="e">
        <f t="shared" si="918"/>
        <v>#N/A</v>
      </c>
      <c r="O4167" t="str">
        <f t="shared" si="919"/>
        <v>Summer</v>
      </c>
      <c r="P4167">
        <f t="shared" si="920"/>
        <v>1.407653936547321E-4</v>
      </c>
      <c r="Q4167">
        <f t="shared" si="921"/>
        <v>1.7510297879850848E-4</v>
      </c>
      <c r="R4167">
        <f t="shared" si="922"/>
        <v>1.5692998617891947E-4</v>
      </c>
      <c r="S4167">
        <f t="shared" si="923"/>
        <v>1.5475211044314996E-4</v>
      </c>
    </row>
    <row r="4168" spans="1:19" x14ac:dyDescent="0.25">
      <c r="A4168">
        <v>4166</v>
      </c>
      <c r="B4168">
        <v>287007.01215119998</v>
      </c>
      <c r="C4168">
        <v>193283.313198627</v>
      </c>
      <c r="D4168">
        <v>217903.26394246999</v>
      </c>
      <c r="E4168">
        <v>114092.1041597</v>
      </c>
      <c r="F4168">
        <f t="shared" si="910"/>
        <v>812285.69345199689</v>
      </c>
      <c r="G4168">
        <f t="shared" si="911"/>
        <v>174</v>
      </c>
      <c r="H4168" t="str">
        <f t="shared" si="913"/>
        <v>Day174</v>
      </c>
      <c r="I4168">
        <f t="shared" si="912"/>
        <v>13</v>
      </c>
      <c r="J4168" t="str">
        <f t="shared" si="914"/>
        <v>Hour13</v>
      </c>
      <c r="K4168">
        <f t="shared" si="915"/>
        <v>6</v>
      </c>
      <c r="L4168" t="str">
        <f t="shared" si="916"/>
        <v>Summer</v>
      </c>
      <c r="M4168">
        <f t="shared" si="917"/>
        <v>2117</v>
      </c>
      <c r="N4168" t="e">
        <f t="shared" si="918"/>
        <v>#N/A</v>
      </c>
      <c r="O4168" t="str">
        <f t="shared" si="919"/>
        <v>Summer</v>
      </c>
      <c r="P4168">
        <f t="shared" si="920"/>
        <v>1.4433475771073327E-4</v>
      </c>
      <c r="Q4168">
        <f t="shared" si="921"/>
        <v>1.7817595308509691E-4</v>
      </c>
      <c r="R4168">
        <f t="shared" si="922"/>
        <v>1.5748227377018056E-4</v>
      </c>
      <c r="S4168">
        <f t="shared" si="923"/>
        <v>1.597005324001215E-4</v>
      </c>
    </row>
    <row r="4169" spans="1:19" x14ac:dyDescent="0.25">
      <c r="A4169">
        <v>4167</v>
      </c>
      <c r="B4169">
        <v>288097.288336</v>
      </c>
      <c r="C4169">
        <v>191697.588971383</v>
      </c>
      <c r="D4169">
        <v>220544.10319622999</v>
      </c>
      <c r="E4169">
        <v>127539.2238662</v>
      </c>
      <c r="F4169">
        <f t="shared" si="910"/>
        <v>827878.20436981297</v>
      </c>
      <c r="G4169">
        <f t="shared" si="911"/>
        <v>174</v>
      </c>
      <c r="H4169" t="str">
        <f t="shared" si="913"/>
        <v>Day174</v>
      </c>
      <c r="I4169">
        <f t="shared" si="912"/>
        <v>14</v>
      </c>
      <c r="J4169" t="str">
        <f t="shared" si="914"/>
        <v>Hour14</v>
      </c>
      <c r="K4169">
        <f t="shared" si="915"/>
        <v>6</v>
      </c>
      <c r="L4169" t="str">
        <f t="shared" si="916"/>
        <v>Summer</v>
      </c>
      <c r="M4169">
        <f t="shared" si="917"/>
        <v>2117</v>
      </c>
      <c r="N4169" t="e">
        <f t="shared" si="918"/>
        <v>#N/A</v>
      </c>
      <c r="O4169" t="str">
        <f t="shared" si="919"/>
        <v>Summer</v>
      </c>
      <c r="P4169">
        <f t="shared" si="920"/>
        <v>1.460839967397782E-4</v>
      </c>
      <c r="Q4169">
        <f t="shared" si="921"/>
        <v>1.7885280413795684E-4</v>
      </c>
      <c r="R4169">
        <f t="shared" si="922"/>
        <v>1.5619026644297679E-4</v>
      </c>
      <c r="S4169">
        <f t="shared" si="923"/>
        <v>1.7852315112727062E-4</v>
      </c>
    </row>
    <row r="4170" spans="1:19" x14ac:dyDescent="0.25">
      <c r="A4170">
        <v>4168</v>
      </c>
      <c r="B4170">
        <v>281493.5755104</v>
      </c>
      <c r="C4170">
        <v>185361.65391122299</v>
      </c>
      <c r="D4170">
        <v>227653.723249812</v>
      </c>
      <c r="E4170">
        <v>162692.8818307</v>
      </c>
      <c r="F4170">
        <f t="shared" si="910"/>
        <v>857201.83450213494</v>
      </c>
      <c r="G4170">
        <f t="shared" si="911"/>
        <v>174</v>
      </c>
      <c r="H4170" t="str">
        <f t="shared" si="913"/>
        <v>Day174</v>
      </c>
      <c r="I4170">
        <f t="shared" si="912"/>
        <v>15</v>
      </c>
      <c r="J4170" t="str">
        <f t="shared" si="914"/>
        <v>Hour15</v>
      </c>
      <c r="K4170">
        <f t="shared" si="915"/>
        <v>6</v>
      </c>
      <c r="L4170" t="str">
        <f t="shared" si="916"/>
        <v>Summer</v>
      </c>
      <c r="M4170">
        <f t="shared" si="917"/>
        <v>2117</v>
      </c>
      <c r="N4170" t="e">
        <f t="shared" si="918"/>
        <v>#N/A</v>
      </c>
      <c r="O4170" t="str">
        <f t="shared" si="919"/>
        <v>Summer</v>
      </c>
      <c r="P4170">
        <f t="shared" si="920"/>
        <v>1.5079326666663919E-4</v>
      </c>
      <c r="Q4170">
        <f t="shared" si="921"/>
        <v>1.7475317319938697E-4</v>
      </c>
      <c r="R4170">
        <f t="shared" si="922"/>
        <v>1.5102790946956948E-4</v>
      </c>
      <c r="S4170">
        <f t="shared" si="923"/>
        <v>2.2772951763344151E-4</v>
      </c>
    </row>
    <row r="4171" spans="1:19" x14ac:dyDescent="0.25">
      <c r="A4171">
        <v>4169</v>
      </c>
      <c r="B4171">
        <v>270707.40555600001</v>
      </c>
      <c r="C4171">
        <v>176936.34727907801</v>
      </c>
      <c r="D4171">
        <v>233408.17697100999</v>
      </c>
      <c r="E4171">
        <v>205085.92644859999</v>
      </c>
      <c r="F4171">
        <f t="shared" si="910"/>
        <v>886137.85625468811</v>
      </c>
      <c r="G4171">
        <f t="shared" si="911"/>
        <v>174</v>
      </c>
      <c r="H4171" t="str">
        <f t="shared" si="913"/>
        <v>Day174</v>
      </c>
      <c r="I4171">
        <f t="shared" si="912"/>
        <v>16</v>
      </c>
      <c r="J4171" t="str">
        <f t="shared" si="914"/>
        <v>Hour16</v>
      </c>
      <c r="K4171">
        <f t="shared" si="915"/>
        <v>6</v>
      </c>
      <c r="L4171" t="str">
        <f t="shared" si="916"/>
        <v>Summer</v>
      </c>
      <c r="M4171">
        <f t="shared" si="917"/>
        <v>2117</v>
      </c>
      <c r="N4171" t="e">
        <f t="shared" si="918"/>
        <v>#N/A</v>
      </c>
      <c r="O4171" t="str">
        <f t="shared" si="919"/>
        <v>Summer</v>
      </c>
      <c r="P4171">
        <f t="shared" si="920"/>
        <v>1.5460490155718413E-4</v>
      </c>
      <c r="Q4171">
        <f t="shared" si="921"/>
        <v>1.6805704373077803E-4</v>
      </c>
      <c r="R4171">
        <f t="shared" si="922"/>
        <v>1.441631862625658E-4</v>
      </c>
      <c r="S4171">
        <f t="shared" si="923"/>
        <v>2.870692225622259E-4</v>
      </c>
    </row>
    <row r="4172" spans="1:19" x14ac:dyDescent="0.25">
      <c r="A4172">
        <v>4170</v>
      </c>
      <c r="B4172">
        <v>249799.20403610001</v>
      </c>
      <c r="C4172">
        <v>164599.821900482</v>
      </c>
      <c r="D4172">
        <v>246994.099716803</v>
      </c>
      <c r="E4172">
        <v>228271.71690140001</v>
      </c>
      <c r="F4172">
        <f t="shared" si="910"/>
        <v>889664.84255478496</v>
      </c>
      <c r="G4172">
        <f t="shared" si="911"/>
        <v>174</v>
      </c>
      <c r="H4172" t="str">
        <f t="shared" si="913"/>
        <v>Day174</v>
      </c>
      <c r="I4172">
        <f t="shared" si="912"/>
        <v>17</v>
      </c>
      <c r="J4172" t="str">
        <f t="shared" si="914"/>
        <v>Hour17</v>
      </c>
      <c r="K4172">
        <f t="shared" si="915"/>
        <v>6</v>
      </c>
      <c r="L4172" t="str">
        <f t="shared" si="916"/>
        <v>Summer</v>
      </c>
      <c r="M4172">
        <f t="shared" si="917"/>
        <v>2117</v>
      </c>
      <c r="N4172" t="e">
        <f t="shared" si="918"/>
        <v>#N/A</v>
      </c>
      <c r="O4172" t="str">
        <f t="shared" si="919"/>
        <v>Summer</v>
      </c>
      <c r="P4172">
        <f t="shared" si="920"/>
        <v>1.6360394467527386E-4</v>
      </c>
      <c r="Q4172">
        <f t="shared" si="921"/>
        <v>1.5507708653328322E-4</v>
      </c>
      <c r="R4172">
        <f t="shared" si="922"/>
        <v>1.3411170258870959E-4</v>
      </c>
      <c r="S4172">
        <f t="shared" si="923"/>
        <v>3.1952355502196263E-4</v>
      </c>
    </row>
    <row r="4173" spans="1:19" x14ac:dyDescent="0.25">
      <c r="A4173">
        <v>4171</v>
      </c>
      <c r="B4173">
        <v>231376.48767080001</v>
      </c>
      <c r="C4173">
        <v>160293.51469593801</v>
      </c>
      <c r="D4173">
        <v>248827.182884732</v>
      </c>
      <c r="E4173">
        <v>180526.81268999999</v>
      </c>
      <c r="F4173">
        <f t="shared" si="910"/>
        <v>821023.99794147001</v>
      </c>
      <c r="G4173">
        <f t="shared" si="911"/>
        <v>174</v>
      </c>
      <c r="H4173" t="str">
        <f t="shared" si="913"/>
        <v>Day174</v>
      </c>
      <c r="I4173">
        <f t="shared" si="912"/>
        <v>18</v>
      </c>
      <c r="J4173" t="str">
        <f t="shared" si="914"/>
        <v>Hour18</v>
      </c>
      <c r="K4173">
        <f t="shared" si="915"/>
        <v>6</v>
      </c>
      <c r="L4173" t="str">
        <f t="shared" si="916"/>
        <v>Summer</v>
      </c>
      <c r="M4173">
        <f t="shared" si="917"/>
        <v>2117</v>
      </c>
      <c r="N4173" t="e">
        <f t="shared" si="918"/>
        <v>#N/A</v>
      </c>
      <c r="O4173" t="str">
        <f t="shared" si="919"/>
        <v>Summer</v>
      </c>
      <c r="P4173">
        <f t="shared" si="920"/>
        <v>1.648181422513896E-4</v>
      </c>
      <c r="Q4173">
        <f t="shared" si="921"/>
        <v>1.4364013583928944E-4</v>
      </c>
      <c r="R4173">
        <f t="shared" si="922"/>
        <v>1.306030342049698E-4</v>
      </c>
      <c r="S4173">
        <f t="shared" si="923"/>
        <v>2.526925794859126E-4</v>
      </c>
    </row>
    <row r="4174" spans="1:19" x14ac:dyDescent="0.25">
      <c r="A4174">
        <v>4172</v>
      </c>
      <c r="B4174">
        <v>223321.62910389999</v>
      </c>
      <c r="C4174">
        <v>162753.40594431901</v>
      </c>
      <c r="D4174">
        <v>236588.332577458</v>
      </c>
      <c r="E4174">
        <v>111679.8348654</v>
      </c>
      <c r="F4174">
        <f t="shared" si="910"/>
        <v>734343.20249107701</v>
      </c>
      <c r="G4174">
        <f t="shared" si="911"/>
        <v>174</v>
      </c>
      <c r="H4174" t="str">
        <f t="shared" si="913"/>
        <v>Day174</v>
      </c>
      <c r="I4174">
        <f t="shared" si="912"/>
        <v>19</v>
      </c>
      <c r="J4174" t="str">
        <f t="shared" si="914"/>
        <v>Hour19</v>
      </c>
      <c r="K4174">
        <f t="shared" si="915"/>
        <v>6</v>
      </c>
      <c r="L4174" t="str">
        <f t="shared" si="916"/>
        <v>Summer</v>
      </c>
      <c r="M4174">
        <f t="shared" si="917"/>
        <v>2117</v>
      </c>
      <c r="N4174" t="e">
        <f t="shared" si="918"/>
        <v>#N/A</v>
      </c>
      <c r="O4174" t="str">
        <f t="shared" si="919"/>
        <v>Summer</v>
      </c>
      <c r="P4174">
        <f t="shared" si="920"/>
        <v>1.5671137293643013E-4</v>
      </c>
      <c r="Q4174">
        <f t="shared" si="921"/>
        <v>1.3863962351254883E-4</v>
      </c>
      <c r="R4174">
        <f t="shared" si="922"/>
        <v>1.3260729034385494E-4</v>
      </c>
      <c r="S4174">
        <f t="shared" si="923"/>
        <v>1.5632395613807856E-4</v>
      </c>
    </row>
    <row r="4175" spans="1:19" x14ac:dyDescent="0.25">
      <c r="A4175">
        <v>4173</v>
      </c>
      <c r="B4175">
        <v>215083.00813619999</v>
      </c>
      <c r="C4175">
        <v>164881.489187317</v>
      </c>
      <c r="D4175">
        <v>223799.43714808</v>
      </c>
      <c r="E4175">
        <v>86052.323177500002</v>
      </c>
      <c r="F4175">
        <f t="shared" si="910"/>
        <v>689816.25764909701</v>
      </c>
      <c r="G4175">
        <f t="shared" si="911"/>
        <v>174</v>
      </c>
      <c r="H4175" t="str">
        <f t="shared" si="913"/>
        <v>Day174</v>
      </c>
      <c r="I4175">
        <f t="shared" si="912"/>
        <v>20</v>
      </c>
      <c r="J4175" t="str">
        <f t="shared" si="914"/>
        <v>Hour20</v>
      </c>
      <c r="K4175">
        <f t="shared" si="915"/>
        <v>6</v>
      </c>
      <c r="L4175" t="str">
        <f t="shared" si="916"/>
        <v>Summer</v>
      </c>
      <c r="M4175">
        <f t="shared" si="917"/>
        <v>2117</v>
      </c>
      <c r="N4175" t="e">
        <f t="shared" si="918"/>
        <v>#N/A</v>
      </c>
      <c r="O4175" t="str">
        <f t="shared" si="919"/>
        <v>Summer</v>
      </c>
      <c r="P4175">
        <f t="shared" si="920"/>
        <v>1.4824026474929202E-4</v>
      </c>
      <c r="Q4175">
        <f t="shared" si="921"/>
        <v>1.3352503020688604E-4</v>
      </c>
      <c r="R4175">
        <f t="shared" si="922"/>
        <v>1.3434119785161346E-4</v>
      </c>
      <c r="S4175">
        <f t="shared" si="923"/>
        <v>1.2045182203387107E-4</v>
      </c>
    </row>
    <row r="4176" spans="1:19" x14ac:dyDescent="0.25">
      <c r="A4176">
        <v>4174</v>
      </c>
      <c r="B4176">
        <v>199429.69374819999</v>
      </c>
      <c r="C4176">
        <v>163938.639338968</v>
      </c>
      <c r="D4176">
        <v>210676.56129934001</v>
      </c>
      <c r="E4176">
        <v>68334.030508399999</v>
      </c>
      <c r="F4176">
        <f t="shared" si="910"/>
        <v>642378.92489490798</v>
      </c>
      <c r="G4176">
        <f t="shared" si="911"/>
        <v>174</v>
      </c>
      <c r="H4176" t="str">
        <f t="shared" si="913"/>
        <v>Day174</v>
      </c>
      <c r="I4176">
        <f t="shared" si="912"/>
        <v>21</v>
      </c>
      <c r="J4176" t="str">
        <f t="shared" si="914"/>
        <v>Hour21</v>
      </c>
      <c r="K4176">
        <f t="shared" si="915"/>
        <v>6</v>
      </c>
      <c r="L4176" t="str">
        <f t="shared" si="916"/>
        <v>Summer</v>
      </c>
      <c r="M4176">
        <f t="shared" si="917"/>
        <v>2117</v>
      </c>
      <c r="N4176" t="e">
        <f t="shared" si="918"/>
        <v>#N/A</v>
      </c>
      <c r="O4176" t="str">
        <f t="shared" si="919"/>
        <v>Summer</v>
      </c>
      <c r="P4176">
        <f t="shared" si="920"/>
        <v>1.3954793462157079E-4</v>
      </c>
      <c r="Q4176">
        <f t="shared" si="921"/>
        <v>1.2380734355833388E-4</v>
      </c>
      <c r="R4176">
        <f t="shared" si="922"/>
        <v>1.3357298803833649E-4</v>
      </c>
      <c r="S4176">
        <f t="shared" si="923"/>
        <v>9.5650624849220252E-5</v>
      </c>
    </row>
    <row r="4177" spans="1:19" x14ac:dyDescent="0.25">
      <c r="A4177">
        <v>4175</v>
      </c>
      <c r="B4177">
        <v>186097.06053789999</v>
      </c>
      <c r="C4177">
        <v>160171.701044669</v>
      </c>
      <c r="D4177">
        <v>187431.55479381999</v>
      </c>
      <c r="E4177">
        <v>50003.084664000002</v>
      </c>
      <c r="F4177">
        <f t="shared" si="910"/>
        <v>583703.40104038897</v>
      </c>
      <c r="G4177">
        <f t="shared" si="911"/>
        <v>174</v>
      </c>
      <c r="H4177" t="str">
        <f t="shared" si="913"/>
        <v>Day174</v>
      </c>
      <c r="I4177">
        <f t="shared" si="912"/>
        <v>22</v>
      </c>
      <c r="J4177" t="str">
        <f t="shared" si="914"/>
        <v>Hour22</v>
      </c>
      <c r="K4177">
        <f t="shared" si="915"/>
        <v>6</v>
      </c>
      <c r="L4177" t="str">
        <f t="shared" si="916"/>
        <v>Summer</v>
      </c>
      <c r="M4177">
        <f t="shared" si="917"/>
        <v>2117</v>
      </c>
      <c r="N4177" t="e">
        <f t="shared" si="918"/>
        <v>#N/A</v>
      </c>
      <c r="O4177" t="str">
        <f t="shared" si="919"/>
        <v>Summer</v>
      </c>
      <c r="P4177">
        <f t="shared" si="920"/>
        <v>1.2415090788017952E-4</v>
      </c>
      <c r="Q4177">
        <f t="shared" si="921"/>
        <v>1.155303519560251E-4</v>
      </c>
      <c r="R4177">
        <f t="shared" si="922"/>
        <v>1.3050378357406625E-4</v>
      </c>
      <c r="S4177">
        <f t="shared" si="923"/>
        <v>6.9991865793897975E-5</v>
      </c>
    </row>
    <row r="4178" spans="1:19" x14ac:dyDescent="0.25">
      <c r="A4178">
        <v>4176</v>
      </c>
      <c r="B4178">
        <v>178262.552176</v>
      </c>
      <c r="C4178">
        <v>154032.02740434301</v>
      </c>
      <c r="D4178">
        <v>160888.367249389</v>
      </c>
      <c r="E4178">
        <v>40069.387884800002</v>
      </c>
      <c r="F4178">
        <f t="shared" si="910"/>
        <v>533252.33471453201</v>
      </c>
      <c r="G4178">
        <f t="shared" si="911"/>
        <v>174</v>
      </c>
      <c r="H4178" t="str">
        <f t="shared" si="913"/>
        <v>Day174</v>
      </c>
      <c r="I4178">
        <f t="shared" si="912"/>
        <v>23</v>
      </c>
      <c r="J4178" t="str">
        <f t="shared" si="914"/>
        <v>Hour23</v>
      </c>
      <c r="K4178">
        <f t="shared" si="915"/>
        <v>6</v>
      </c>
      <c r="L4178" t="str">
        <f t="shared" si="916"/>
        <v>Summer</v>
      </c>
      <c r="M4178">
        <f t="shared" si="917"/>
        <v>2117</v>
      </c>
      <c r="N4178" t="e">
        <f t="shared" si="918"/>
        <v>#N/A</v>
      </c>
      <c r="O4178" t="str">
        <f t="shared" si="919"/>
        <v>Summer</v>
      </c>
      <c r="P4178">
        <f t="shared" si="920"/>
        <v>1.0656923207697782E-4</v>
      </c>
      <c r="Q4178">
        <f t="shared" si="921"/>
        <v>1.1066663457200767E-4</v>
      </c>
      <c r="R4178">
        <f t="shared" si="922"/>
        <v>1.2550133535914063E-4</v>
      </c>
      <c r="S4178">
        <f t="shared" si="923"/>
        <v>5.6087164184406827E-5</v>
      </c>
    </row>
    <row r="4179" spans="1:19" x14ac:dyDescent="0.25">
      <c r="A4179">
        <v>4177</v>
      </c>
      <c r="B4179">
        <v>187756.75651609999</v>
      </c>
      <c r="C4179">
        <v>120814.060853619</v>
      </c>
      <c r="D4179">
        <v>150831.23224127499</v>
      </c>
      <c r="E4179">
        <v>45957.640721999996</v>
      </c>
      <c r="F4179">
        <f t="shared" si="910"/>
        <v>505359.69033299392</v>
      </c>
      <c r="G4179">
        <f t="shared" si="911"/>
        <v>175</v>
      </c>
      <c r="H4179" t="str">
        <f t="shared" si="913"/>
        <v>Day175</v>
      </c>
      <c r="I4179">
        <f t="shared" si="912"/>
        <v>0</v>
      </c>
      <c r="J4179" t="str">
        <f t="shared" si="914"/>
        <v>Hour0</v>
      </c>
      <c r="K4179">
        <f t="shared" si="915"/>
        <v>6</v>
      </c>
      <c r="L4179" t="str">
        <f t="shared" si="916"/>
        <v>Summer</v>
      </c>
      <c r="M4179">
        <f t="shared" si="917"/>
        <v>76</v>
      </c>
      <c r="N4179">
        <f t="shared" si="918"/>
        <v>808131.96010557108</v>
      </c>
      <c r="O4179" t="str">
        <f t="shared" si="919"/>
        <v>Summer</v>
      </c>
      <c r="P4179">
        <f t="shared" si="920"/>
        <v>9.9907587279204099E-5</v>
      </c>
      <c r="Q4179">
        <f t="shared" si="921"/>
        <v>1.1656070278449719E-4</v>
      </c>
      <c r="R4179">
        <f t="shared" si="922"/>
        <v>9.8436190335193587E-5</v>
      </c>
      <c r="S4179">
        <f t="shared" si="923"/>
        <v>6.432925174982769E-5</v>
      </c>
    </row>
    <row r="4180" spans="1:19" x14ac:dyDescent="0.25">
      <c r="A4180">
        <v>4178</v>
      </c>
      <c r="B4180">
        <v>186281.5272399</v>
      </c>
      <c r="C4180">
        <v>119011.14398505499</v>
      </c>
      <c r="D4180">
        <v>133121.34891815999</v>
      </c>
      <c r="E4180">
        <v>30490.400631</v>
      </c>
      <c r="F4180">
        <f t="shared" si="910"/>
        <v>468904.42077411496</v>
      </c>
      <c r="G4180">
        <f t="shared" si="911"/>
        <v>175</v>
      </c>
      <c r="H4180" t="str">
        <f t="shared" si="913"/>
        <v>Day175</v>
      </c>
      <c r="I4180">
        <f t="shared" si="912"/>
        <v>1</v>
      </c>
      <c r="J4180" t="str">
        <f t="shared" si="914"/>
        <v>Hour1</v>
      </c>
      <c r="K4180">
        <f t="shared" si="915"/>
        <v>6</v>
      </c>
      <c r="L4180" t="str">
        <f t="shared" si="916"/>
        <v>Summer</v>
      </c>
      <c r="M4180">
        <f t="shared" si="917"/>
        <v>2117</v>
      </c>
      <c r="N4180" t="e">
        <f t="shared" si="918"/>
        <v>#N/A</v>
      </c>
      <c r="O4180" t="str">
        <f t="shared" si="919"/>
        <v>Summer</v>
      </c>
      <c r="P4180">
        <f t="shared" si="920"/>
        <v>8.8176915272372545E-5</v>
      </c>
      <c r="Q4180">
        <f t="shared" si="921"/>
        <v>1.1564487017004002E-4</v>
      </c>
      <c r="R4180">
        <f t="shared" si="922"/>
        <v>9.6967220028438254E-5</v>
      </c>
      <c r="S4180">
        <f t="shared" si="923"/>
        <v>4.2678967573846037E-5</v>
      </c>
    </row>
    <row r="4181" spans="1:19" x14ac:dyDescent="0.25">
      <c r="A4181">
        <v>4179</v>
      </c>
      <c r="B4181">
        <v>184663.7786813</v>
      </c>
      <c r="C4181">
        <v>114236.83322114901</v>
      </c>
      <c r="D4181">
        <v>124692.03893407001</v>
      </c>
      <c r="E4181">
        <v>26436.147911</v>
      </c>
      <c r="F4181">
        <f t="shared" si="910"/>
        <v>450028.79874751897</v>
      </c>
      <c r="G4181">
        <f t="shared" si="911"/>
        <v>175</v>
      </c>
      <c r="H4181" t="str">
        <f t="shared" si="913"/>
        <v>Day175</v>
      </c>
      <c r="I4181">
        <f t="shared" si="912"/>
        <v>2</v>
      </c>
      <c r="J4181" t="str">
        <f t="shared" si="914"/>
        <v>Hour2</v>
      </c>
      <c r="K4181">
        <f t="shared" si="915"/>
        <v>6</v>
      </c>
      <c r="L4181" t="str">
        <f t="shared" si="916"/>
        <v>Summer</v>
      </c>
      <c r="M4181">
        <f t="shared" si="917"/>
        <v>2117</v>
      </c>
      <c r="N4181" t="e">
        <f t="shared" si="918"/>
        <v>#N/A</v>
      </c>
      <c r="O4181" t="str">
        <f t="shared" si="919"/>
        <v>Summer</v>
      </c>
      <c r="P4181">
        <f t="shared" si="920"/>
        <v>8.2593509167251032E-5</v>
      </c>
      <c r="Q4181">
        <f t="shared" si="921"/>
        <v>1.1464056059195645E-4</v>
      </c>
      <c r="R4181">
        <f t="shared" si="922"/>
        <v>9.3077234378136897E-5</v>
      </c>
      <c r="S4181">
        <f t="shared" si="923"/>
        <v>3.7004023434308103E-5</v>
      </c>
    </row>
    <row r="4182" spans="1:19" x14ac:dyDescent="0.25">
      <c r="A4182">
        <v>4180</v>
      </c>
      <c r="B4182">
        <v>185023.87194819999</v>
      </c>
      <c r="C4182">
        <v>111245.25323123499</v>
      </c>
      <c r="D4182">
        <v>119450.74479492</v>
      </c>
      <c r="E4182">
        <v>23203.436506999999</v>
      </c>
      <c r="F4182">
        <f t="shared" si="910"/>
        <v>438923.30648135499</v>
      </c>
      <c r="G4182">
        <f t="shared" si="911"/>
        <v>175</v>
      </c>
      <c r="H4182" t="str">
        <f t="shared" si="913"/>
        <v>Day175</v>
      </c>
      <c r="I4182">
        <f t="shared" si="912"/>
        <v>3</v>
      </c>
      <c r="J4182" t="str">
        <f t="shared" si="914"/>
        <v>Hour3</v>
      </c>
      <c r="K4182">
        <f t="shared" si="915"/>
        <v>6</v>
      </c>
      <c r="L4182" t="str">
        <f t="shared" si="916"/>
        <v>Summer</v>
      </c>
      <c r="M4182">
        <f t="shared" si="917"/>
        <v>2117</v>
      </c>
      <c r="N4182" t="e">
        <f t="shared" si="918"/>
        <v>#N/A</v>
      </c>
      <c r="O4182" t="str">
        <f t="shared" si="919"/>
        <v>Summer</v>
      </c>
      <c r="P4182">
        <f t="shared" si="920"/>
        <v>7.9121780905922043E-5</v>
      </c>
      <c r="Q4182">
        <f t="shared" si="921"/>
        <v>1.1486410900127418E-4</v>
      </c>
      <c r="R4182">
        <f t="shared" si="922"/>
        <v>9.0639771923771333E-5</v>
      </c>
      <c r="S4182">
        <f t="shared" si="923"/>
        <v>3.2479032541054851E-5</v>
      </c>
    </row>
    <row r="4183" spans="1:19" x14ac:dyDescent="0.25">
      <c r="A4183">
        <v>4181</v>
      </c>
      <c r="B4183">
        <v>188141.434331</v>
      </c>
      <c r="C4183">
        <v>110913.883225649</v>
      </c>
      <c r="D4183">
        <v>115718.03471942</v>
      </c>
      <c r="E4183">
        <v>17672.9198</v>
      </c>
      <c r="F4183">
        <f t="shared" si="910"/>
        <v>432446.27207606897</v>
      </c>
      <c r="G4183">
        <f t="shared" si="911"/>
        <v>175</v>
      </c>
      <c r="H4183" t="str">
        <f t="shared" si="913"/>
        <v>Day175</v>
      </c>
      <c r="I4183">
        <f t="shared" si="912"/>
        <v>4</v>
      </c>
      <c r="J4183" t="str">
        <f t="shared" si="914"/>
        <v>Hour4</v>
      </c>
      <c r="K4183">
        <f t="shared" si="915"/>
        <v>6</v>
      </c>
      <c r="L4183" t="str">
        <f t="shared" si="916"/>
        <v>Summer</v>
      </c>
      <c r="M4183">
        <f t="shared" si="917"/>
        <v>2117</v>
      </c>
      <c r="N4183" t="e">
        <f t="shared" si="918"/>
        <v>#N/A</v>
      </c>
      <c r="O4183" t="str">
        <f t="shared" si="919"/>
        <v>Summer</v>
      </c>
      <c r="P4183">
        <f t="shared" si="920"/>
        <v>7.6649308513338023E-5</v>
      </c>
      <c r="Q4183">
        <f t="shared" si="921"/>
        <v>1.1679951345252502E-4</v>
      </c>
      <c r="R4183">
        <f t="shared" si="922"/>
        <v>9.0369780163617209E-5</v>
      </c>
      <c r="S4183">
        <f t="shared" si="923"/>
        <v>2.4737686467540649E-5</v>
      </c>
    </row>
    <row r="4184" spans="1:19" x14ac:dyDescent="0.25">
      <c r="A4184">
        <v>4182</v>
      </c>
      <c r="B4184">
        <v>190876.94475689999</v>
      </c>
      <c r="C4184">
        <v>109437.910213518</v>
      </c>
      <c r="D4184">
        <v>117727.3707406</v>
      </c>
      <c r="E4184">
        <v>19709.079321000001</v>
      </c>
      <c r="F4184">
        <f t="shared" si="910"/>
        <v>437751.30503201799</v>
      </c>
      <c r="G4184">
        <f t="shared" si="911"/>
        <v>175</v>
      </c>
      <c r="H4184" t="str">
        <f t="shared" si="913"/>
        <v>Day175</v>
      </c>
      <c r="I4184">
        <f t="shared" si="912"/>
        <v>5</v>
      </c>
      <c r="J4184" t="str">
        <f t="shared" si="914"/>
        <v>Hour5</v>
      </c>
      <c r="K4184">
        <f t="shared" si="915"/>
        <v>6</v>
      </c>
      <c r="L4184" t="str">
        <f t="shared" si="916"/>
        <v>Summer</v>
      </c>
      <c r="M4184">
        <f t="shared" si="917"/>
        <v>2117</v>
      </c>
      <c r="N4184" t="e">
        <f t="shared" si="918"/>
        <v>#N/A</v>
      </c>
      <c r="O4184" t="str">
        <f t="shared" si="919"/>
        <v>Summer</v>
      </c>
      <c r="P4184">
        <f t="shared" si="920"/>
        <v>7.7980252449327131E-5</v>
      </c>
      <c r="Q4184">
        <f t="shared" si="921"/>
        <v>1.184977373866921E-4</v>
      </c>
      <c r="R4184">
        <f t="shared" si="922"/>
        <v>8.916719530449413E-5</v>
      </c>
      <c r="S4184">
        <f t="shared" si="923"/>
        <v>2.7587802713097075E-5</v>
      </c>
    </row>
    <row r="4185" spans="1:19" x14ac:dyDescent="0.25">
      <c r="A4185">
        <v>4183</v>
      </c>
      <c r="B4185">
        <v>197387.8674012</v>
      </c>
      <c r="C4185">
        <v>106857.347029864</v>
      </c>
      <c r="D4185">
        <v>131915.18353494001</v>
      </c>
      <c r="E4185">
        <v>24338.287775500001</v>
      </c>
      <c r="F4185">
        <f t="shared" si="910"/>
        <v>460498.68574150396</v>
      </c>
      <c r="G4185">
        <f t="shared" si="911"/>
        <v>175</v>
      </c>
      <c r="H4185" t="str">
        <f t="shared" si="913"/>
        <v>Day175</v>
      </c>
      <c r="I4185">
        <f t="shared" si="912"/>
        <v>6</v>
      </c>
      <c r="J4185" t="str">
        <f t="shared" si="914"/>
        <v>Hour6</v>
      </c>
      <c r="K4185">
        <f t="shared" si="915"/>
        <v>6</v>
      </c>
      <c r="L4185" t="str">
        <f t="shared" si="916"/>
        <v>Summer</v>
      </c>
      <c r="M4185">
        <f t="shared" si="917"/>
        <v>2117</v>
      </c>
      <c r="N4185" t="e">
        <f t="shared" si="918"/>
        <v>#N/A</v>
      </c>
      <c r="O4185" t="str">
        <f t="shared" si="919"/>
        <v>Summer</v>
      </c>
      <c r="P4185">
        <f t="shared" si="920"/>
        <v>8.7377975480483553E-5</v>
      </c>
      <c r="Q4185">
        <f t="shared" si="921"/>
        <v>1.2253976353412412E-4</v>
      </c>
      <c r="R4185">
        <f t="shared" si="922"/>
        <v>8.7064618775542461E-5</v>
      </c>
      <c r="S4185">
        <f t="shared" si="923"/>
        <v>3.4067541694332616E-5</v>
      </c>
    </row>
    <row r="4186" spans="1:19" x14ac:dyDescent="0.25">
      <c r="A4186">
        <v>4184</v>
      </c>
      <c r="B4186">
        <v>205505.1582293</v>
      </c>
      <c r="C4186">
        <v>103235.68265397201</v>
      </c>
      <c r="D4186">
        <v>162825.68809183201</v>
      </c>
      <c r="E4186">
        <v>31203.388528700001</v>
      </c>
      <c r="F4186">
        <f t="shared" si="910"/>
        <v>502769.91750380397</v>
      </c>
      <c r="G4186">
        <f t="shared" si="911"/>
        <v>175</v>
      </c>
      <c r="H4186" t="str">
        <f t="shared" si="913"/>
        <v>Day175</v>
      </c>
      <c r="I4186">
        <f t="shared" si="912"/>
        <v>7</v>
      </c>
      <c r="J4186" t="str">
        <f t="shared" si="914"/>
        <v>Hour7</v>
      </c>
      <c r="K4186">
        <f t="shared" si="915"/>
        <v>6</v>
      </c>
      <c r="L4186" t="str">
        <f t="shared" si="916"/>
        <v>Summer</v>
      </c>
      <c r="M4186">
        <f t="shared" si="917"/>
        <v>2117</v>
      </c>
      <c r="N4186" t="e">
        <f t="shared" si="918"/>
        <v>#N/A</v>
      </c>
      <c r="O4186" t="str">
        <f t="shared" si="919"/>
        <v>Summer</v>
      </c>
      <c r="P4186">
        <f t="shared" si="920"/>
        <v>1.0785247460094381E-4</v>
      </c>
      <c r="Q4186">
        <f t="shared" si="921"/>
        <v>1.2757903424366238E-4</v>
      </c>
      <c r="R4186">
        <f t="shared" si="922"/>
        <v>8.4113779764614409E-5</v>
      </c>
      <c r="S4186">
        <f t="shared" si="923"/>
        <v>4.3676973068583446E-5</v>
      </c>
    </row>
    <row r="4187" spans="1:19" x14ac:dyDescent="0.25">
      <c r="A4187">
        <v>4185</v>
      </c>
      <c r="B4187">
        <v>221284.9194061</v>
      </c>
      <c r="C4187">
        <v>103414.671636292</v>
      </c>
      <c r="D4187">
        <v>188284.99763098499</v>
      </c>
      <c r="E4187">
        <v>46682.725908499997</v>
      </c>
      <c r="F4187">
        <f t="shared" si="910"/>
        <v>559667.31458187697</v>
      </c>
      <c r="G4187">
        <f t="shared" si="911"/>
        <v>175</v>
      </c>
      <c r="H4187" t="str">
        <f t="shared" si="913"/>
        <v>Day175</v>
      </c>
      <c r="I4187">
        <f t="shared" si="912"/>
        <v>8</v>
      </c>
      <c r="J4187" t="str">
        <f t="shared" si="914"/>
        <v>Hour8</v>
      </c>
      <c r="K4187">
        <f t="shared" si="915"/>
        <v>6</v>
      </c>
      <c r="L4187" t="str">
        <f t="shared" si="916"/>
        <v>Summer</v>
      </c>
      <c r="M4187">
        <f t="shared" si="917"/>
        <v>2117</v>
      </c>
      <c r="N4187" t="e">
        <f t="shared" si="918"/>
        <v>#N/A</v>
      </c>
      <c r="O4187" t="str">
        <f t="shared" si="919"/>
        <v>Summer</v>
      </c>
      <c r="P4187">
        <f t="shared" si="920"/>
        <v>1.2471621132214493E-4</v>
      </c>
      <c r="Q4187">
        <f t="shared" si="921"/>
        <v>1.3737521993981662E-4</v>
      </c>
      <c r="R4187">
        <f t="shared" si="922"/>
        <v>8.4259615385129648E-5</v>
      </c>
      <c r="S4187">
        <f t="shared" si="923"/>
        <v>6.5344190436184159E-5</v>
      </c>
    </row>
    <row r="4188" spans="1:19" x14ac:dyDescent="0.25">
      <c r="A4188">
        <v>4186</v>
      </c>
      <c r="B4188">
        <v>235700.16790940001</v>
      </c>
      <c r="C4188">
        <v>103554.05019447301</v>
      </c>
      <c r="D4188">
        <v>211665.27327515901</v>
      </c>
      <c r="E4188">
        <v>70751.078374100005</v>
      </c>
      <c r="F4188">
        <f t="shared" si="910"/>
        <v>621670.56975313206</v>
      </c>
      <c r="G4188">
        <f t="shared" si="911"/>
        <v>175</v>
      </c>
      <c r="H4188" t="str">
        <f t="shared" si="913"/>
        <v>Day175</v>
      </c>
      <c r="I4188">
        <f t="shared" si="912"/>
        <v>9</v>
      </c>
      <c r="J4188" t="str">
        <f t="shared" si="914"/>
        <v>Hour9</v>
      </c>
      <c r="K4188">
        <f t="shared" si="915"/>
        <v>6</v>
      </c>
      <c r="L4188" t="str">
        <f t="shared" si="916"/>
        <v>Summer</v>
      </c>
      <c r="M4188">
        <f t="shared" si="917"/>
        <v>2117</v>
      </c>
      <c r="N4188" t="e">
        <f t="shared" si="918"/>
        <v>#N/A</v>
      </c>
      <c r="O4188" t="str">
        <f t="shared" si="919"/>
        <v>Summer</v>
      </c>
      <c r="P4188">
        <f t="shared" si="920"/>
        <v>1.4020283763171209E-4</v>
      </c>
      <c r="Q4188">
        <f t="shared" si="921"/>
        <v>1.4632430665997278E-4</v>
      </c>
      <c r="R4188">
        <f t="shared" si="922"/>
        <v>8.4373177450544981E-5</v>
      </c>
      <c r="S4188">
        <f t="shared" si="923"/>
        <v>9.9033889921170892E-5</v>
      </c>
    </row>
    <row r="4189" spans="1:19" x14ac:dyDescent="0.25">
      <c r="A4189">
        <v>4187</v>
      </c>
      <c r="B4189">
        <v>250733.1846674</v>
      </c>
      <c r="C4189">
        <v>104389.90073259</v>
      </c>
      <c r="D4189">
        <v>227217.48168918799</v>
      </c>
      <c r="E4189">
        <v>93281.555785799996</v>
      </c>
      <c r="F4189">
        <f t="shared" si="910"/>
        <v>675622.12287497788</v>
      </c>
      <c r="G4189">
        <f t="shared" si="911"/>
        <v>175</v>
      </c>
      <c r="H4189" t="str">
        <f t="shared" si="913"/>
        <v>Day175</v>
      </c>
      <c r="I4189">
        <f t="shared" si="912"/>
        <v>10</v>
      </c>
      <c r="J4189" t="str">
        <f t="shared" si="914"/>
        <v>Hour10</v>
      </c>
      <c r="K4189">
        <f t="shared" si="915"/>
        <v>6</v>
      </c>
      <c r="L4189" t="str">
        <f t="shared" si="916"/>
        <v>Summer</v>
      </c>
      <c r="M4189">
        <f t="shared" si="917"/>
        <v>2117</v>
      </c>
      <c r="N4189" t="e">
        <f t="shared" si="918"/>
        <v>#N/A</v>
      </c>
      <c r="O4189" t="str">
        <f t="shared" si="919"/>
        <v>Summer</v>
      </c>
      <c r="P4189">
        <f t="shared" si="920"/>
        <v>1.5050430899424453E-4</v>
      </c>
      <c r="Q4189">
        <f t="shared" si="921"/>
        <v>1.5565690821742111E-4</v>
      </c>
      <c r="R4189">
        <f t="shared" si="922"/>
        <v>8.5054206977079548E-5</v>
      </c>
      <c r="S4189">
        <f t="shared" si="923"/>
        <v>1.305709473221014E-4</v>
      </c>
    </row>
    <row r="4190" spans="1:19" x14ac:dyDescent="0.25">
      <c r="A4190">
        <v>4188</v>
      </c>
      <c r="B4190">
        <v>263604.07429919997</v>
      </c>
      <c r="C4190">
        <v>105775.720906391</v>
      </c>
      <c r="D4190">
        <v>235310.31089761999</v>
      </c>
      <c r="E4190">
        <v>116553.6205237</v>
      </c>
      <c r="F4190">
        <f t="shared" si="910"/>
        <v>721243.72662691097</v>
      </c>
      <c r="G4190">
        <f t="shared" si="911"/>
        <v>175</v>
      </c>
      <c r="H4190" t="str">
        <f t="shared" si="913"/>
        <v>Day175</v>
      </c>
      <c r="I4190">
        <f t="shared" si="912"/>
        <v>11</v>
      </c>
      <c r="J4190" t="str">
        <f t="shared" si="914"/>
        <v>Hour11</v>
      </c>
      <c r="K4190">
        <f t="shared" si="915"/>
        <v>6</v>
      </c>
      <c r="L4190" t="str">
        <f t="shared" si="916"/>
        <v>Summer</v>
      </c>
      <c r="M4190">
        <f t="shared" si="917"/>
        <v>2117</v>
      </c>
      <c r="N4190" t="e">
        <f t="shared" si="918"/>
        <v>#N/A</v>
      </c>
      <c r="O4190" t="str">
        <f t="shared" si="919"/>
        <v>Summer</v>
      </c>
      <c r="P4190">
        <f t="shared" si="920"/>
        <v>1.5586483697285143E-4</v>
      </c>
      <c r="Q4190">
        <f t="shared" si="921"/>
        <v>1.6364724618864431E-4</v>
      </c>
      <c r="R4190">
        <f t="shared" si="922"/>
        <v>8.6183337621598726E-5</v>
      </c>
      <c r="S4190">
        <f t="shared" si="923"/>
        <v>1.6314604229528622E-4</v>
      </c>
    </row>
    <row r="4191" spans="1:19" x14ac:dyDescent="0.25">
      <c r="A4191">
        <v>4189</v>
      </c>
      <c r="B4191">
        <v>269864.02035549999</v>
      </c>
      <c r="C4191">
        <v>105642.58815778801</v>
      </c>
      <c r="D4191">
        <v>243861.01870843899</v>
      </c>
      <c r="E4191">
        <v>140671.95318800001</v>
      </c>
      <c r="F4191">
        <f t="shared" si="910"/>
        <v>760039.58040972694</v>
      </c>
      <c r="G4191">
        <f t="shared" si="911"/>
        <v>175</v>
      </c>
      <c r="H4191" t="str">
        <f t="shared" si="913"/>
        <v>Day175</v>
      </c>
      <c r="I4191">
        <f t="shared" si="912"/>
        <v>12</v>
      </c>
      <c r="J4191" t="str">
        <f t="shared" si="914"/>
        <v>Hour12</v>
      </c>
      <c r="K4191">
        <f t="shared" si="915"/>
        <v>6</v>
      </c>
      <c r="L4191" t="str">
        <f t="shared" si="916"/>
        <v>Summer</v>
      </c>
      <c r="M4191">
        <f t="shared" si="917"/>
        <v>2117</v>
      </c>
      <c r="N4191" t="e">
        <f t="shared" si="918"/>
        <v>#N/A</v>
      </c>
      <c r="O4191" t="str">
        <f t="shared" si="919"/>
        <v>Summer</v>
      </c>
      <c r="P4191">
        <f t="shared" si="920"/>
        <v>1.6152865456695446E-4</v>
      </c>
      <c r="Q4191">
        <f t="shared" si="921"/>
        <v>1.6753346432137395E-4</v>
      </c>
      <c r="R4191">
        <f t="shared" si="922"/>
        <v>8.6074864481231313E-5</v>
      </c>
      <c r="S4191">
        <f t="shared" si="923"/>
        <v>1.9690570161141679E-4</v>
      </c>
    </row>
    <row r="4192" spans="1:19" x14ac:dyDescent="0.25">
      <c r="A4192">
        <v>4190</v>
      </c>
      <c r="B4192">
        <v>274293.36893900001</v>
      </c>
      <c r="C4192">
        <v>105384.041742728</v>
      </c>
      <c r="D4192">
        <v>249751.18944916199</v>
      </c>
      <c r="E4192">
        <v>146015.45407860001</v>
      </c>
      <c r="F4192">
        <f t="shared" si="910"/>
        <v>775444.05420949007</v>
      </c>
      <c r="G4192">
        <f t="shared" si="911"/>
        <v>175</v>
      </c>
      <c r="H4192" t="str">
        <f t="shared" si="913"/>
        <v>Day175</v>
      </c>
      <c r="I4192">
        <f t="shared" si="912"/>
        <v>13</v>
      </c>
      <c r="J4192" t="str">
        <f t="shared" si="914"/>
        <v>Hour13</v>
      </c>
      <c r="K4192">
        <f t="shared" si="915"/>
        <v>6</v>
      </c>
      <c r="L4192" t="str">
        <f t="shared" si="916"/>
        <v>Summer</v>
      </c>
      <c r="M4192">
        <f t="shared" si="917"/>
        <v>2117</v>
      </c>
      <c r="N4192" t="e">
        <f t="shared" si="918"/>
        <v>#N/A</v>
      </c>
      <c r="O4192" t="str">
        <f t="shared" si="919"/>
        <v>Summer</v>
      </c>
      <c r="P4192">
        <f t="shared" si="920"/>
        <v>1.6543018569299377E-4</v>
      </c>
      <c r="Q4192">
        <f t="shared" si="921"/>
        <v>1.7028323478689649E-4</v>
      </c>
      <c r="R4192">
        <f t="shared" si="922"/>
        <v>8.5864207510151061E-5</v>
      </c>
      <c r="S4192">
        <f t="shared" si="923"/>
        <v>2.0438527211626834E-4</v>
      </c>
    </row>
    <row r="4193" spans="1:19" x14ac:dyDescent="0.25">
      <c r="A4193">
        <v>4191</v>
      </c>
      <c r="B4193">
        <v>276747.67683870002</v>
      </c>
      <c r="C4193">
        <v>104912.353002577</v>
      </c>
      <c r="D4193">
        <v>255390.38254788099</v>
      </c>
      <c r="E4193">
        <v>149417.94013880001</v>
      </c>
      <c r="F4193">
        <f t="shared" si="910"/>
        <v>786468.35252795811</v>
      </c>
      <c r="G4193">
        <f t="shared" si="911"/>
        <v>175</v>
      </c>
      <c r="H4193" t="str">
        <f t="shared" si="913"/>
        <v>Day175</v>
      </c>
      <c r="I4193">
        <f t="shared" si="912"/>
        <v>14</v>
      </c>
      <c r="J4193" t="str">
        <f t="shared" si="914"/>
        <v>Hour14</v>
      </c>
      <c r="K4193">
        <f t="shared" si="915"/>
        <v>6</v>
      </c>
      <c r="L4193" t="str">
        <f t="shared" si="916"/>
        <v>Summer</v>
      </c>
      <c r="M4193">
        <f t="shared" si="917"/>
        <v>2117</v>
      </c>
      <c r="N4193" t="e">
        <f t="shared" si="918"/>
        <v>#N/A</v>
      </c>
      <c r="O4193" t="str">
        <f t="shared" si="919"/>
        <v>Summer</v>
      </c>
      <c r="P4193">
        <f t="shared" si="920"/>
        <v>1.6916547425573203E-4</v>
      </c>
      <c r="Q4193">
        <f t="shared" si="921"/>
        <v>1.7180688623330421E-4</v>
      </c>
      <c r="R4193">
        <f t="shared" si="922"/>
        <v>8.5479887653038325E-5</v>
      </c>
      <c r="S4193">
        <f t="shared" si="923"/>
        <v>2.0914790524763157E-4</v>
      </c>
    </row>
    <row r="4194" spans="1:19" x14ac:dyDescent="0.25">
      <c r="A4194">
        <v>4192</v>
      </c>
      <c r="B4194">
        <v>276250.9532013</v>
      </c>
      <c r="C4194">
        <v>103988.104655822</v>
      </c>
      <c r="D4194">
        <v>260726.73612413</v>
      </c>
      <c r="E4194">
        <v>157201.82456929999</v>
      </c>
      <c r="F4194">
        <f t="shared" si="910"/>
        <v>798167.61855055206</v>
      </c>
      <c r="G4194">
        <f t="shared" si="911"/>
        <v>175</v>
      </c>
      <c r="H4194" t="str">
        <f t="shared" si="913"/>
        <v>Day175</v>
      </c>
      <c r="I4194">
        <f t="shared" si="912"/>
        <v>15</v>
      </c>
      <c r="J4194" t="str">
        <f t="shared" si="914"/>
        <v>Hour15</v>
      </c>
      <c r="K4194">
        <f t="shared" si="915"/>
        <v>6</v>
      </c>
      <c r="L4194" t="str">
        <f t="shared" si="916"/>
        <v>Summer</v>
      </c>
      <c r="M4194">
        <f t="shared" si="917"/>
        <v>2117</v>
      </c>
      <c r="N4194" t="e">
        <f t="shared" si="918"/>
        <v>#N/A</v>
      </c>
      <c r="O4194" t="str">
        <f t="shared" si="919"/>
        <v>Summer</v>
      </c>
      <c r="P4194">
        <f t="shared" si="920"/>
        <v>1.7270016798427598E-4</v>
      </c>
      <c r="Q4194">
        <f t="shared" si="921"/>
        <v>1.7149851673790311E-4</v>
      </c>
      <c r="R4194">
        <f t="shared" si="922"/>
        <v>8.4726833864966458E-5</v>
      </c>
      <c r="S4194">
        <f t="shared" si="923"/>
        <v>2.2004340495681261E-4</v>
      </c>
    </row>
    <row r="4195" spans="1:19" x14ac:dyDescent="0.25">
      <c r="A4195">
        <v>4193</v>
      </c>
      <c r="B4195">
        <v>271354.05761890003</v>
      </c>
      <c r="C4195">
        <v>102092.801460243</v>
      </c>
      <c r="D4195">
        <v>265558.22382042801</v>
      </c>
      <c r="E4195">
        <v>169126.877206</v>
      </c>
      <c r="F4195">
        <f t="shared" si="910"/>
        <v>808131.96010557108</v>
      </c>
      <c r="G4195">
        <f t="shared" si="911"/>
        <v>175</v>
      </c>
      <c r="H4195" t="str">
        <f t="shared" si="913"/>
        <v>Day175</v>
      </c>
      <c r="I4195">
        <f t="shared" si="912"/>
        <v>16</v>
      </c>
      <c r="J4195" t="str">
        <f t="shared" si="914"/>
        <v>Hour16</v>
      </c>
      <c r="K4195">
        <f t="shared" si="915"/>
        <v>6</v>
      </c>
      <c r="L4195" t="str">
        <f t="shared" si="916"/>
        <v>Summer</v>
      </c>
      <c r="M4195">
        <f t="shared" si="917"/>
        <v>2117</v>
      </c>
      <c r="N4195" t="e">
        <f t="shared" si="918"/>
        <v>#N/A</v>
      </c>
      <c r="O4195" t="str">
        <f t="shared" si="919"/>
        <v>Summer</v>
      </c>
      <c r="P4195">
        <f t="shared" si="920"/>
        <v>1.7590044866576073E-4</v>
      </c>
      <c r="Q4195">
        <f t="shared" si="921"/>
        <v>1.6845848983747092E-4</v>
      </c>
      <c r="R4195">
        <f t="shared" si="922"/>
        <v>8.3182589554455592E-5</v>
      </c>
      <c r="S4195">
        <f t="shared" si="923"/>
        <v>2.3673550884083542E-4</v>
      </c>
    </row>
    <row r="4196" spans="1:19" x14ac:dyDescent="0.25">
      <c r="A4196">
        <v>4194</v>
      </c>
      <c r="B4196">
        <v>256853.02632159999</v>
      </c>
      <c r="C4196">
        <v>98131.124138717001</v>
      </c>
      <c r="D4196">
        <v>276268.64497888798</v>
      </c>
      <c r="E4196">
        <v>157671.63967880001</v>
      </c>
      <c r="F4196">
        <f t="shared" si="910"/>
        <v>788924.43511800491</v>
      </c>
      <c r="G4196">
        <f t="shared" si="911"/>
        <v>175</v>
      </c>
      <c r="H4196" t="str">
        <f t="shared" si="913"/>
        <v>Day175</v>
      </c>
      <c r="I4196">
        <f t="shared" si="912"/>
        <v>17</v>
      </c>
      <c r="J4196" t="str">
        <f t="shared" si="914"/>
        <v>Hour17</v>
      </c>
      <c r="K4196">
        <f t="shared" si="915"/>
        <v>6</v>
      </c>
      <c r="L4196" t="str">
        <f t="shared" si="916"/>
        <v>Summer</v>
      </c>
      <c r="M4196">
        <f t="shared" si="917"/>
        <v>2117</v>
      </c>
      <c r="N4196" t="e">
        <f t="shared" si="918"/>
        <v>#N/A</v>
      </c>
      <c r="O4196" t="str">
        <f t="shared" si="919"/>
        <v>Summer</v>
      </c>
      <c r="P4196">
        <f t="shared" si="920"/>
        <v>1.8299481712503435E-4</v>
      </c>
      <c r="Q4196">
        <f t="shared" si="921"/>
        <v>1.5945614856104209E-4</v>
      </c>
      <c r="R4196">
        <f t="shared" si="922"/>
        <v>7.9954716738055083E-5</v>
      </c>
      <c r="S4196">
        <f t="shared" si="923"/>
        <v>2.2070102910766315E-4</v>
      </c>
    </row>
    <row r="4197" spans="1:19" x14ac:dyDescent="0.25">
      <c r="A4197">
        <v>4195</v>
      </c>
      <c r="B4197">
        <v>238389.13542000001</v>
      </c>
      <c r="C4197">
        <v>96748.439229349999</v>
      </c>
      <c r="D4197">
        <v>275557.20173708099</v>
      </c>
      <c r="E4197">
        <v>173966.14399429999</v>
      </c>
      <c r="F4197">
        <f t="shared" si="910"/>
        <v>784660.92038073088</v>
      </c>
      <c r="G4197">
        <f t="shared" si="911"/>
        <v>175</v>
      </c>
      <c r="H4197" t="str">
        <f t="shared" si="913"/>
        <v>Day175</v>
      </c>
      <c r="I4197">
        <f t="shared" si="912"/>
        <v>18</v>
      </c>
      <c r="J4197" t="str">
        <f t="shared" si="914"/>
        <v>Hour18</v>
      </c>
      <c r="K4197">
        <f t="shared" si="915"/>
        <v>6</v>
      </c>
      <c r="L4197" t="str">
        <f t="shared" si="916"/>
        <v>Summer</v>
      </c>
      <c r="M4197">
        <f t="shared" si="917"/>
        <v>2117</v>
      </c>
      <c r="N4197" t="e">
        <f t="shared" si="918"/>
        <v>#N/A</v>
      </c>
      <c r="O4197" t="str">
        <f t="shared" si="919"/>
        <v>Summer</v>
      </c>
      <c r="P4197">
        <f t="shared" si="920"/>
        <v>1.8252357137096313E-4</v>
      </c>
      <c r="Q4197">
        <f t="shared" si="921"/>
        <v>1.4799363642799813E-4</v>
      </c>
      <c r="R4197">
        <f t="shared" si="922"/>
        <v>7.8828140626380805E-5</v>
      </c>
      <c r="S4197">
        <f t="shared" si="923"/>
        <v>2.4350927717660005E-4</v>
      </c>
    </row>
    <row r="4198" spans="1:19" x14ac:dyDescent="0.25">
      <c r="A4198">
        <v>4196</v>
      </c>
      <c r="B4198">
        <v>229834.72888829999</v>
      </c>
      <c r="C4198">
        <v>98058.452618391995</v>
      </c>
      <c r="D4198">
        <v>260842.88216665899</v>
      </c>
      <c r="E4198">
        <v>174184.2923422</v>
      </c>
      <c r="F4198">
        <f t="shared" si="910"/>
        <v>762920.3560155509</v>
      </c>
      <c r="G4198">
        <f t="shared" si="911"/>
        <v>175</v>
      </c>
      <c r="H4198" t="str">
        <f t="shared" si="913"/>
        <v>Day175</v>
      </c>
      <c r="I4198">
        <f t="shared" si="912"/>
        <v>19</v>
      </c>
      <c r="J4198" t="str">
        <f t="shared" si="914"/>
        <v>Hour19</v>
      </c>
      <c r="K4198">
        <f t="shared" si="915"/>
        <v>6</v>
      </c>
      <c r="L4198" t="str">
        <f t="shared" si="916"/>
        <v>Summer</v>
      </c>
      <c r="M4198">
        <f t="shared" si="917"/>
        <v>2117</v>
      </c>
      <c r="N4198" t="e">
        <f t="shared" si="918"/>
        <v>#N/A</v>
      </c>
      <c r="O4198" t="str">
        <f t="shared" si="919"/>
        <v>Summer</v>
      </c>
      <c r="P4198">
        <f t="shared" si="920"/>
        <v>1.7277710079658992E-4</v>
      </c>
      <c r="Q4198">
        <f t="shared" si="921"/>
        <v>1.4268300124372583E-4</v>
      </c>
      <c r="R4198">
        <f t="shared" si="922"/>
        <v>7.9895505851870842E-5</v>
      </c>
      <c r="S4198">
        <f t="shared" si="923"/>
        <v>2.4381463053613729E-4</v>
      </c>
    </row>
    <row r="4199" spans="1:19" x14ac:dyDescent="0.25">
      <c r="A4199">
        <v>4197</v>
      </c>
      <c r="B4199">
        <v>226299.9070406</v>
      </c>
      <c r="C4199">
        <v>100822.05066758599</v>
      </c>
      <c r="D4199">
        <v>246274.24070771699</v>
      </c>
      <c r="E4199">
        <v>154020.26682700001</v>
      </c>
      <c r="F4199">
        <f t="shared" si="910"/>
        <v>727416.46524290298</v>
      </c>
      <c r="G4199">
        <f t="shared" si="911"/>
        <v>175</v>
      </c>
      <c r="H4199" t="str">
        <f t="shared" si="913"/>
        <v>Day175</v>
      </c>
      <c r="I4199">
        <f t="shared" si="912"/>
        <v>20</v>
      </c>
      <c r="J4199" t="str">
        <f t="shared" si="914"/>
        <v>Hour20</v>
      </c>
      <c r="K4199">
        <f t="shared" si="915"/>
        <v>6</v>
      </c>
      <c r="L4199" t="str">
        <f t="shared" si="916"/>
        <v>Summer</v>
      </c>
      <c r="M4199">
        <f t="shared" si="917"/>
        <v>2117</v>
      </c>
      <c r="N4199" t="e">
        <f t="shared" si="918"/>
        <v>#N/A</v>
      </c>
      <c r="O4199" t="str">
        <f t="shared" si="919"/>
        <v>Summer</v>
      </c>
      <c r="P4199">
        <f t="shared" si="920"/>
        <v>1.631271244855141E-4</v>
      </c>
      <c r="Q4199">
        <f t="shared" si="921"/>
        <v>1.4048855920908952E-4</v>
      </c>
      <c r="R4199">
        <f t="shared" si="922"/>
        <v>8.2147214482955076E-5</v>
      </c>
      <c r="S4199">
        <f t="shared" si="923"/>
        <v>2.1559001645066471E-4</v>
      </c>
    </row>
    <row r="4200" spans="1:19" x14ac:dyDescent="0.25">
      <c r="A4200">
        <v>4198</v>
      </c>
      <c r="B4200">
        <v>214507.04457319999</v>
      </c>
      <c r="C4200">
        <v>101410.124118979</v>
      </c>
      <c r="D4200">
        <v>233501.33035311999</v>
      </c>
      <c r="E4200">
        <v>130917.7040902</v>
      </c>
      <c r="F4200">
        <f t="shared" si="910"/>
        <v>680336.20313549903</v>
      </c>
      <c r="G4200">
        <f t="shared" si="911"/>
        <v>175</v>
      </c>
      <c r="H4200" t="str">
        <f t="shared" si="913"/>
        <v>Day175</v>
      </c>
      <c r="I4200">
        <f t="shared" si="912"/>
        <v>21</v>
      </c>
      <c r="J4200" t="str">
        <f t="shared" si="914"/>
        <v>Hour21</v>
      </c>
      <c r="K4200">
        <f t="shared" si="915"/>
        <v>6</v>
      </c>
      <c r="L4200" t="str">
        <f t="shared" si="916"/>
        <v>Summer</v>
      </c>
      <c r="M4200">
        <f t="shared" si="917"/>
        <v>2117</v>
      </c>
      <c r="N4200" t="e">
        <f t="shared" si="918"/>
        <v>#N/A</v>
      </c>
      <c r="O4200" t="str">
        <f t="shared" si="919"/>
        <v>Summer</v>
      </c>
      <c r="P4200">
        <f t="shared" si="920"/>
        <v>1.5466660449175022E-4</v>
      </c>
      <c r="Q4200">
        <f t="shared" si="921"/>
        <v>1.3316746801350746E-4</v>
      </c>
      <c r="R4200">
        <f t="shared" si="922"/>
        <v>8.262636161022972E-5</v>
      </c>
      <c r="S4200">
        <f t="shared" si="923"/>
        <v>1.832521820663517E-4</v>
      </c>
    </row>
    <row r="4201" spans="1:19" x14ac:dyDescent="0.25">
      <c r="A4201">
        <v>4199</v>
      </c>
      <c r="B4201">
        <v>199411.08060809999</v>
      </c>
      <c r="C4201">
        <v>103768.78125612601</v>
      </c>
      <c r="D4201">
        <v>210624.33523374001</v>
      </c>
      <c r="E4201">
        <v>104876.2726673</v>
      </c>
      <c r="F4201">
        <f t="shared" si="910"/>
        <v>618680.46976526594</v>
      </c>
      <c r="G4201">
        <f t="shared" si="911"/>
        <v>175</v>
      </c>
      <c r="H4201" t="str">
        <f t="shared" si="913"/>
        <v>Day175</v>
      </c>
      <c r="I4201">
        <f t="shared" si="912"/>
        <v>22</v>
      </c>
      <c r="J4201" t="str">
        <f t="shared" si="914"/>
        <v>Hour22</v>
      </c>
      <c r="K4201">
        <f t="shared" si="915"/>
        <v>6</v>
      </c>
      <c r="L4201" t="str">
        <f t="shared" si="916"/>
        <v>Summer</v>
      </c>
      <c r="M4201">
        <f t="shared" si="917"/>
        <v>2117</v>
      </c>
      <c r="N4201" t="e">
        <f t="shared" si="918"/>
        <v>#N/A</v>
      </c>
      <c r="O4201" t="str">
        <f t="shared" si="919"/>
        <v>Summer</v>
      </c>
      <c r="P4201">
        <f t="shared" si="920"/>
        <v>1.3951334112173892E-4</v>
      </c>
      <c r="Q4201">
        <f t="shared" si="921"/>
        <v>1.2379578839125848E-4</v>
      </c>
      <c r="R4201">
        <f t="shared" si="922"/>
        <v>8.4548134798277566E-5</v>
      </c>
      <c r="S4201">
        <f t="shared" si="923"/>
        <v>1.4680066341544597E-4</v>
      </c>
    </row>
    <row r="4202" spans="1:19" x14ac:dyDescent="0.25">
      <c r="A4202">
        <v>4200</v>
      </c>
      <c r="B4202">
        <v>190415.1217702</v>
      </c>
      <c r="C4202">
        <v>111366.148985943</v>
      </c>
      <c r="D4202">
        <v>177307.07961343299</v>
      </c>
      <c r="E4202">
        <v>78147.424817000006</v>
      </c>
      <c r="F4202">
        <f t="shared" si="910"/>
        <v>557235.77518657607</v>
      </c>
      <c r="G4202">
        <f t="shared" si="911"/>
        <v>175</v>
      </c>
      <c r="H4202" t="str">
        <f t="shared" si="913"/>
        <v>Day175</v>
      </c>
      <c r="I4202">
        <f t="shared" si="912"/>
        <v>23</v>
      </c>
      <c r="J4202" t="str">
        <f t="shared" si="914"/>
        <v>Hour23</v>
      </c>
      <c r="K4202">
        <f t="shared" si="915"/>
        <v>6</v>
      </c>
      <c r="L4202" t="str">
        <f t="shared" si="916"/>
        <v>Summer</v>
      </c>
      <c r="M4202">
        <f t="shared" si="917"/>
        <v>2117</v>
      </c>
      <c r="N4202" t="e">
        <f t="shared" si="918"/>
        <v>#N/A</v>
      </c>
      <c r="O4202" t="str">
        <f t="shared" si="919"/>
        <v>Summer</v>
      </c>
      <c r="P4202">
        <f t="shared" si="920"/>
        <v>1.1744465830103003E-4</v>
      </c>
      <c r="Q4202">
        <f t="shared" si="921"/>
        <v>1.1821103445844265E-4</v>
      </c>
      <c r="R4202">
        <f t="shared" si="922"/>
        <v>9.0738274676158525E-5</v>
      </c>
      <c r="S4202">
        <f t="shared" si="923"/>
        <v>1.0938693295992049E-4</v>
      </c>
    </row>
    <row r="4203" spans="1:19" x14ac:dyDescent="0.25">
      <c r="A4203">
        <v>4201</v>
      </c>
      <c r="B4203">
        <v>185766.00907579999</v>
      </c>
      <c r="C4203">
        <v>115750.453945036</v>
      </c>
      <c r="D4203">
        <v>150559.81492728001</v>
      </c>
      <c r="E4203">
        <v>50023.575964000003</v>
      </c>
      <c r="F4203">
        <f t="shared" si="910"/>
        <v>502099.85391211603</v>
      </c>
      <c r="G4203">
        <f t="shared" si="911"/>
        <v>176</v>
      </c>
      <c r="H4203" t="str">
        <f t="shared" si="913"/>
        <v>Day176</v>
      </c>
      <c r="I4203">
        <f t="shared" si="912"/>
        <v>0</v>
      </c>
      <c r="J4203" t="str">
        <f t="shared" si="914"/>
        <v>Hour0</v>
      </c>
      <c r="K4203">
        <f t="shared" si="915"/>
        <v>6</v>
      </c>
      <c r="L4203" t="str">
        <f t="shared" si="916"/>
        <v>Summer</v>
      </c>
      <c r="M4203">
        <f t="shared" si="917"/>
        <v>75</v>
      </c>
      <c r="N4203">
        <f t="shared" si="918"/>
        <v>813973.47118824406</v>
      </c>
      <c r="O4203" t="str">
        <f t="shared" si="919"/>
        <v>Summer</v>
      </c>
      <c r="P4203">
        <f t="shared" si="920"/>
        <v>9.9727805886556817E-5</v>
      </c>
      <c r="Q4203">
        <f t="shared" si="921"/>
        <v>1.1532483290149828E-4</v>
      </c>
      <c r="R4203">
        <f t="shared" si="922"/>
        <v>9.4310493624776738E-5</v>
      </c>
      <c r="S4203">
        <f t="shared" si="923"/>
        <v>7.0020548510757943E-5</v>
      </c>
    </row>
    <row r="4204" spans="1:19" x14ac:dyDescent="0.25">
      <c r="A4204">
        <v>4202</v>
      </c>
      <c r="B4204">
        <v>182782.7969367</v>
      </c>
      <c r="C4204">
        <v>117887.81470378699</v>
      </c>
      <c r="D4204">
        <v>131231.48346752001</v>
      </c>
      <c r="E4204">
        <v>30295.17871</v>
      </c>
      <c r="F4204">
        <f t="shared" si="910"/>
        <v>462197.27381800697</v>
      </c>
      <c r="G4204">
        <f t="shared" si="911"/>
        <v>176</v>
      </c>
      <c r="H4204" t="str">
        <f t="shared" si="913"/>
        <v>Day176</v>
      </c>
      <c r="I4204">
        <f t="shared" si="912"/>
        <v>1</v>
      </c>
      <c r="J4204" t="str">
        <f t="shared" si="914"/>
        <v>Hour1</v>
      </c>
      <c r="K4204">
        <f t="shared" si="915"/>
        <v>6</v>
      </c>
      <c r="L4204" t="str">
        <f t="shared" si="916"/>
        <v>Summer</v>
      </c>
      <c r="M4204">
        <f t="shared" si="917"/>
        <v>2117</v>
      </c>
      <c r="N4204" t="e">
        <f t="shared" si="918"/>
        <v>#N/A</v>
      </c>
      <c r="O4204" t="str">
        <f t="shared" si="919"/>
        <v>Summer</v>
      </c>
      <c r="P4204">
        <f t="shared" si="920"/>
        <v>8.6925106249465835E-5</v>
      </c>
      <c r="Q4204">
        <f t="shared" si="921"/>
        <v>1.1347283401772485E-4</v>
      </c>
      <c r="R4204">
        <f t="shared" si="922"/>
        <v>9.6051960213821397E-5</v>
      </c>
      <c r="S4204">
        <f t="shared" si="923"/>
        <v>4.2405705502386347E-5</v>
      </c>
    </row>
    <row r="4205" spans="1:19" x14ac:dyDescent="0.25">
      <c r="A4205">
        <v>4203</v>
      </c>
      <c r="B4205">
        <v>181210.68350690001</v>
      </c>
      <c r="C4205">
        <v>113164.14843251</v>
      </c>
      <c r="D4205">
        <v>122899.36975603001</v>
      </c>
      <c r="E4205">
        <v>26237.258740000001</v>
      </c>
      <c r="F4205">
        <f t="shared" si="910"/>
        <v>443511.46043544001</v>
      </c>
      <c r="G4205">
        <f t="shared" si="911"/>
        <v>176</v>
      </c>
      <c r="H4205" t="str">
        <f t="shared" si="913"/>
        <v>Day176</v>
      </c>
      <c r="I4205">
        <f t="shared" si="912"/>
        <v>2</v>
      </c>
      <c r="J4205" t="str">
        <f t="shared" si="914"/>
        <v>Hour2</v>
      </c>
      <c r="K4205">
        <f t="shared" si="915"/>
        <v>6</v>
      </c>
      <c r="L4205" t="str">
        <f t="shared" si="916"/>
        <v>Summer</v>
      </c>
      <c r="M4205">
        <f t="shared" si="917"/>
        <v>2117</v>
      </c>
      <c r="N4205" t="e">
        <f t="shared" si="918"/>
        <v>#N/A</v>
      </c>
      <c r="O4205" t="str">
        <f t="shared" si="919"/>
        <v>Summer</v>
      </c>
      <c r="P4205">
        <f t="shared" si="920"/>
        <v>8.1406081008597033E-5</v>
      </c>
      <c r="Q4205">
        <f t="shared" si="921"/>
        <v>1.124968550455981E-4</v>
      </c>
      <c r="R4205">
        <f t="shared" si="922"/>
        <v>9.2203238393910581E-5</v>
      </c>
      <c r="S4205">
        <f t="shared" si="923"/>
        <v>3.6725628126137974E-5</v>
      </c>
    </row>
    <row r="4206" spans="1:19" x14ac:dyDescent="0.25">
      <c r="A4206">
        <v>4204</v>
      </c>
      <c r="B4206">
        <v>181085.30148359999</v>
      </c>
      <c r="C4206">
        <v>109815.790912525</v>
      </c>
      <c r="D4206">
        <v>117310.76880823</v>
      </c>
      <c r="E4206">
        <v>22961.561515000001</v>
      </c>
      <c r="F4206">
        <f t="shared" si="910"/>
        <v>431173.42271935497</v>
      </c>
      <c r="G4206">
        <f t="shared" si="911"/>
        <v>176</v>
      </c>
      <c r="H4206" t="str">
        <f t="shared" si="913"/>
        <v>Day176</v>
      </c>
      <c r="I4206">
        <f t="shared" si="912"/>
        <v>3</v>
      </c>
      <c r="J4206" t="str">
        <f t="shared" si="914"/>
        <v>Hour3</v>
      </c>
      <c r="K4206">
        <f t="shared" si="915"/>
        <v>6</v>
      </c>
      <c r="L4206" t="str">
        <f t="shared" si="916"/>
        <v>Summer</v>
      </c>
      <c r="M4206">
        <f t="shared" si="917"/>
        <v>2117</v>
      </c>
      <c r="N4206" t="e">
        <f t="shared" si="918"/>
        <v>#N/A</v>
      </c>
      <c r="O4206" t="str">
        <f t="shared" si="919"/>
        <v>Summer</v>
      </c>
      <c r="P4206">
        <f t="shared" si="920"/>
        <v>7.7704303673331178E-5</v>
      </c>
      <c r="Q4206">
        <f t="shared" si="921"/>
        <v>1.1241901701183798E-4</v>
      </c>
      <c r="R4206">
        <f t="shared" si="922"/>
        <v>8.9475082781735032E-5</v>
      </c>
      <c r="S4206">
        <f t="shared" si="923"/>
        <v>3.2140467788645636E-5</v>
      </c>
    </row>
    <row r="4207" spans="1:19" x14ac:dyDescent="0.25">
      <c r="A4207">
        <v>4205</v>
      </c>
      <c r="B4207">
        <v>182856.6655528</v>
      </c>
      <c r="C4207">
        <v>109001.02505607301</v>
      </c>
      <c r="D4207">
        <v>112818.9209629</v>
      </c>
      <c r="E4207">
        <v>17416.018881</v>
      </c>
      <c r="F4207">
        <f t="shared" si="910"/>
        <v>422092.63045277301</v>
      </c>
      <c r="G4207">
        <f t="shared" si="911"/>
        <v>176</v>
      </c>
      <c r="H4207" t="str">
        <f t="shared" si="913"/>
        <v>Day176</v>
      </c>
      <c r="I4207">
        <f t="shared" si="912"/>
        <v>4</v>
      </c>
      <c r="J4207" t="str">
        <f t="shared" si="914"/>
        <v>Hour4</v>
      </c>
      <c r="K4207">
        <f t="shared" si="915"/>
        <v>6</v>
      </c>
      <c r="L4207" t="str">
        <f t="shared" si="916"/>
        <v>Summer</v>
      </c>
      <c r="M4207">
        <f t="shared" si="917"/>
        <v>2117</v>
      </c>
      <c r="N4207" t="e">
        <f t="shared" si="918"/>
        <v>#N/A</v>
      </c>
      <c r="O4207" t="str">
        <f t="shared" si="919"/>
        <v>Summer</v>
      </c>
      <c r="P4207">
        <f t="shared" si="920"/>
        <v>7.472899362657412E-5</v>
      </c>
      <c r="Q4207">
        <f t="shared" si="921"/>
        <v>1.13518692169336E-4</v>
      </c>
      <c r="R4207">
        <f t="shared" si="922"/>
        <v>8.8811232511678287E-5</v>
      </c>
      <c r="S4207">
        <f t="shared" si="923"/>
        <v>2.4378089159378529E-5</v>
      </c>
    </row>
    <row r="4208" spans="1:19" x14ac:dyDescent="0.25">
      <c r="A4208">
        <v>4206</v>
      </c>
      <c r="B4208">
        <v>183022.05041689999</v>
      </c>
      <c r="C4208">
        <v>107013.651030792</v>
      </c>
      <c r="D4208">
        <v>113829.72984090001</v>
      </c>
      <c r="E4208">
        <v>19294.675132</v>
      </c>
      <c r="F4208">
        <f t="shared" si="910"/>
        <v>423160.106420592</v>
      </c>
      <c r="G4208">
        <f t="shared" si="911"/>
        <v>176</v>
      </c>
      <c r="H4208" t="str">
        <f t="shared" si="913"/>
        <v>Day176</v>
      </c>
      <c r="I4208">
        <f t="shared" si="912"/>
        <v>5</v>
      </c>
      <c r="J4208" t="str">
        <f t="shared" si="914"/>
        <v>Hour5</v>
      </c>
      <c r="K4208">
        <f t="shared" si="915"/>
        <v>6</v>
      </c>
      <c r="L4208" t="str">
        <f t="shared" si="916"/>
        <v>Summer</v>
      </c>
      <c r="M4208">
        <f t="shared" si="917"/>
        <v>2117</v>
      </c>
      <c r="N4208" t="e">
        <f t="shared" si="918"/>
        <v>#N/A</v>
      </c>
      <c r="O4208" t="str">
        <f t="shared" si="919"/>
        <v>Summer</v>
      </c>
      <c r="P4208">
        <f t="shared" si="920"/>
        <v>7.5398533182147317E-5</v>
      </c>
      <c r="Q4208">
        <f t="shared" si="921"/>
        <v>1.1362136424541524E-4</v>
      </c>
      <c r="R4208">
        <f t="shared" si="922"/>
        <v>8.7191971256510235E-5</v>
      </c>
      <c r="S4208">
        <f t="shared" si="923"/>
        <v>2.7007740051446933E-5</v>
      </c>
    </row>
    <row r="4209" spans="1:19" x14ac:dyDescent="0.25">
      <c r="A4209">
        <v>4207</v>
      </c>
      <c r="B4209">
        <v>186784.17949949999</v>
      </c>
      <c r="C4209">
        <v>104450.744566076</v>
      </c>
      <c r="D4209">
        <v>128035.91818557</v>
      </c>
      <c r="E4209">
        <v>23832.196067199999</v>
      </c>
      <c r="F4209">
        <f t="shared" si="910"/>
        <v>443103.03831834596</v>
      </c>
      <c r="G4209">
        <f t="shared" si="911"/>
        <v>176</v>
      </c>
      <c r="H4209" t="str">
        <f t="shared" si="913"/>
        <v>Day176</v>
      </c>
      <c r="I4209">
        <f t="shared" si="912"/>
        <v>6</v>
      </c>
      <c r="J4209" t="str">
        <f t="shared" si="914"/>
        <v>Hour6</v>
      </c>
      <c r="K4209">
        <f t="shared" si="915"/>
        <v>6</v>
      </c>
      <c r="L4209" t="str">
        <f t="shared" si="916"/>
        <v>Summer</v>
      </c>
      <c r="M4209">
        <f t="shared" si="917"/>
        <v>2117</v>
      </c>
      <c r="N4209" t="e">
        <f t="shared" si="918"/>
        <v>#N/A</v>
      </c>
      <c r="O4209" t="str">
        <f t="shared" si="919"/>
        <v>Summer</v>
      </c>
      <c r="P4209">
        <f t="shared" si="920"/>
        <v>8.4808427809803457E-5</v>
      </c>
      <c r="Q4209">
        <f t="shared" si="921"/>
        <v>1.159569201954151E-4</v>
      </c>
      <c r="R4209">
        <f t="shared" si="922"/>
        <v>8.5103780968148401E-5</v>
      </c>
      <c r="S4209">
        <f t="shared" si="923"/>
        <v>3.3359139339462681E-5</v>
      </c>
    </row>
    <row r="4210" spans="1:19" x14ac:dyDescent="0.25">
      <c r="A4210">
        <v>4208</v>
      </c>
      <c r="B4210">
        <v>194058.98241610001</v>
      </c>
      <c r="C4210">
        <v>101033.594678963</v>
      </c>
      <c r="D4210">
        <v>159395.32859310199</v>
      </c>
      <c r="E4210">
        <v>30547.911760899999</v>
      </c>
      <c r="F4210">
        <f t="shared" si="910"/>
        <v>485035.81744906498</v>
      </c>
      <c r="G4210">
        <f t="shared" si="911"/>
        <v>176</v>
      </c>
      <c r="H4210" t="str">
        <f t="shared" si="913"/>
        <v>Day176</v>
      </c>
      <c r="I4210">
        <f t="shared" si="912"/>
        <v>7</v>
      </c>
      <c r="J4210" t="str">
        <f t="shared" si="914"/>
        <v>Hour7</v>
      </c>
      <c r="K4210">
        <f t="shared" si="915"/>
        <v>6</v>
      </c>
      <c r="L4210" t="str">
        <f t="shared" si="916"/>
        <v>Summer</v>
      </c>
      <c r="M4210">
        <f t="shared" si="917"/>
        <v>2117</v>
      </c>
      <c r="N4210" t="e">
        <f t="shared" si="918"/>
        <v>#N/A</v>
      </c>
      <c r="O4210" t="str">
        <f t="shared" si="919"/>
        <v>Summer</v>
      </c>
      <c r="P4210">
        <f t="shared" si="920"/>
        <v>1.0558027317471539E-4</v>
      </c>
      <c r="Q4210">
        <f t="shared" si="921"/>
        <v>1.2047316853881306E-4</v>
      </c>
      <c r="R4210">
        <f t="shared" si="922"/>
        <v>8.2319575104070251E-5</v>
      </c>
      <c r="S4210">
        <f t="shared" si="923"/>
        <v>4.2759468833171628E-5</v>
      </c>
    </row>
    <row r="4211" spans="1:19" x14ac:dyDescent="0.25">
      <c r="A4211">
        <v>4209</v>
      </c>
      <c r="B4211">
        <v>208743.71551820001</v>
      </c>
      <c r="C4211">
        <v>101209.78792901299</v>
      </c>
      <c r="D4211">
        <v>184992.05679576201</v>
      </c>
      <c r="E4211">
        <v>45614.292836000001</v>
      </c>
      <c r="F4211">
        <f t="shared" si="910"/>
        <v>540559.85307897499</v>
      </c>
      <c r="G4211">
        <f t="shared" si="911"/>
        <v>176</v>
      </c>
      <c r="H4211" t="str">
        <f t="shared" si="913"/>
        <v>Day176</v>
      </c>
      <c r="I4211">
        <f t="shared" si="912"/>
        <v>8</v>
      </c>
      <c r="J4211" t="str">
        <f t="shared" si="914"/>
        <v>Hour8</v>
      </c>
      <c r="K4211">
        <f t="shared" si="915"/>
        <v>6</v>
      </c>
      <c r="L4211" t="str">
        <f t="shared" si="916"/>
        <v>Summer</v>
      </c>
      <c r="M4211">
        <f t="shared" si="917"/>
        <v>2117</v>
      </c>
      <c r="N4211" t="e">
        <f t="shared" si="918"/>
        <v>#N/A</v>
      </c>
      <c r="O4211" t="str">
        <f t="shared" si="919"/>
        <v>Summer</v>
      </c>
      <c r="P4211">
        <f t="shared" si="920"/>
        <v>1.225350332663028E-4</v>
      </c>
      <c r="Q4211">
        <f t="shared" si="921"/>
        <v>1.2958955317574501E-4</v>
      </c>
      <c r="R4211">
        <f t="shared" si="922"/>
        <v>8.2463132833817554E-5</v>
      </c>
      <c r="S4211">
        <f t="shared" si="923"/>
        <v>6.3848650216562046E-5</v>
      </c>
    </row>
    <row r="4212" spans="1:19" x14ac:dyDescent="0.25">
      <c r="A4212">
        <v>4210</v>
      </c>
      <c r="B4212">
        <v>222740.5214312</v>
      </c>
      <c r="C4212">
        <v>101684.34983395399</v>
      </c>
      <c r="D4212">
        <v>208651.466980506</v>
      </c>
      <c r="E4212">
        <v>69337.396642899999</v>
      </c>
      <c r="F4212">
        <f t="shared" si="910"/>
        <v>602413.73488855991</v>
      </c>
      <c r="G4212">
        <f t="shared" si="911"/>
        <v>176</v>
      </c>
      <c r="H4212" t="str">
        <f t="shared" si="913"/>
        <v>Day176</v>
      </c>
      <c r="I4212">
        <f t="shared" si="912"/>
        <v>9</v>
      </c>
      <c r="J4212" t="str">
        <f t="shared" si="914"/>
        <v>Hour9</v>
      </c>
      <c r="K4212">
        <f t="shared" si="915"/>
        <v>6</v>
      </c>
      <c r="L4212" t="str">
        <f t="shared" si="916"/>
        <v>Summer</v>
      </c>
      <c r="M4212">
        <f t="shared" si="917"/>
        <v>2117</v>
      </c>
      <c r="N4212" t="e">
        <f t="shared" si="918"/>
        <v>#N/A</v>
      </c>
      <c r="O4212" t="str">
        <f t="shared" si="919"/>
        <v>Summer</v>
      </c>
      <c r="P4212">
        <f t="shared" si="920"/>
        <v>1.382065527048343E-4</v>
      </c>
      <c r="Q4212">
        <f t="shared" si="921"/>
        <v>1.3827886782002299E-4</v>
      </c>
      <c r="R4212">
        <f t="shared" si="922"/>
        <v>8.2849793671724525E-5</v>
      </c>
      <c r="S4212">
        <f t="shared" si="923"/>
        <v>9.7055087559870323E-5</v>
      </c>
    </row>
    <row r="4213" spans="1:19" x14ac:dyDescent="0.25">
      <c r="A4213">
        <v>4211</v>
      </c>
      <c r="B4213">
        <v>237934.4302304</v>
      </c>
      <c r="C4213">
        <v>102821.475434805</v>
      </c>
      <c r="D4213">
        <v>225265.84979144999</v>
      </c>
      <c r="E4213">
        <v>91698.056200799998</v>
      </c>
      <c r="F4213">
        <f t="shared" si="910"/>
        <v>657719.81165745493</v>
      </c>
      <c r="G4213">
        <f t="shared" si="911"/>
        <v>176</v>
      </c>
      <c r="H4213" t="str">
        <f t="shared" si="913"/>
        <v>Day176</v>
      </c>
      <c r="I4213">
        <f t="shared" si="912"/>
        <v>10</v>
      </c>
      <c r="J4213" t="str">
        <f t="shared" si="914"/>
        <v>Hour10</v>
      </c>
      <c r="K4213">
        <f t="shared" si="915"/>
        <v>6</v>
      </c>
      <c r="L4213" t="str">
        <f t="shared" si="916"/>
        <v>Summer</v>
      </c>
      <c r="M4213">
        <f t="shared" si="917"/>
        <v>2117</v>
      </c>
      <c r="N4213" t="e">
        <f t="shared" si="918"/>
        <v>#N/A</v>
      </c>
      <c r="O4213" t="str">
        <f t="shared" si="919"/>
        <v>Summer</v>
      </c>
      <c r="P4213">
        <f t="shared" si="920"/>
        <v>1.4921158711388331E-4</v>
      </c>
      <c r="Q4213">
        <f t="shared" si="921"/>
        <v>1.4771135227778707E-4</v>
      </c>
      <c r="R4213">
        <f t="shared" si="922"/>
        <v>8.3776294372797845E-5</v>
      </c>
      <c r="S4213">
        <f t="shared" si="923"/>
        <v>1.2835444225680874E-4</v>
      </c>
    </row>
    <row r="4214" spans="1:19" x14ac:dyDescent="0.25">
      <c r="A4214">
        <v>4212</v>
      </c>
      <c r="B4214">
        <v>252087.34869670001</v>
      </c>
      <c r="C4214">
        <v>105000.611318539</v>
      </c>
      <c r="D4214">
        <v>235575.94824335899</v>
      </c>
      <c r="E4214">
        <v>115338.50369120001</v>
      </c>
      <c r="F4214">
        <f t="shared" si="910"/>
        <v>708002.41194979812</v>
      </c>
      <c r="G4214">
        <f t="shared" si="911"/>
        <v>176</v>
      </c>
      <c r="H4214" t="str">
        <f t="shared" si="913"/>
        <v>Day176</v>
      </c>
      <c r="I4214">
        <f t="shared" si="912"/>
        <v>11</v>
      </c>
      <c r="J4214" t="str">
        <f t="shared" si="914"/>
        <v>Hour11</v>
      </c>
      <c r="K4214">
        <f t="shared" si="915"/>
        <v>6</v>
      </c>
      <c r="L4214" t="str">
        <f t="shared" si="916"/>
        <v>Summer</v>
      </c>
      <c r="M4214">
        <f t="shared" si="917"/>
        <v>2117</v>
      </c>
      <c r="N4214" t="e">
        <f t="shared" si="918"/>
        <v>#N/A</v>
      </c>
      <c r="O4214" t="str">
        <f t="shared" si="919"/>
        <v>Summer</v>
      </c>
      <c r="P4214">
        <f t="shared" si="920"/>
        <v>1.5604078983029134E-4</v>
      </c>
      <c r="Q4214">
        <f t="shared" si="921"/>
        <v>1.5649758268298773E-4</v>
      </c>
      <c r="R4214">
        <f t="shared" si="922"/>
        <v>8.5551798259529951E-5</v>
      </c>
      <c r="S4214">
        <f t="shared" si="923"/>
        <v>1.6144518134169236E-4</v>
      </c>
    </row>
    <row r="4215" spans="1:19" x14ac:dyDescent="0.25">
      <c r="A4215">
        <v>4213</v>
      </c>
      <c r="B4215">
        <v>260421.70373350001</v>
      </c>
      <c r="C4215">
        <v>105197.796981926</v>
      </c>
      <c r="D4215">
        <v>245511.50899508499</v>
      </c>
      <c r="E4215">
        <v>139622.1882915</v>
      </c>
      <c r="F4215">
        <f t="shared" si="910"/>
        <v>750753.19800201093</v>
      </c>
      <c r="G4215">
        <f t="shared" si="911"/>
        <v>176</v>
      </c>
      <c r="H4215" t="str">
        <f t="shared" si="913"/>
        <v>Day176</v>
      </c>
      <c r="I4215">
        <f t="shared" si="912"/>
        <v>12</v>
      </c>
      <c r="J4215" t="str">
        <f t="shared" si="914"/>
        <v>Hour12</v>
      </c>
      <c r="K4215">
        <f t="shared" si="915"/>
        <v>6</v>
      </c>
      <c r="L4215" t="str">
        <f t="shared" si="916"/>
        <v>Summer</v>
      </c>
      <c r="M4215">
        <f t="shared" si="917"/>
        <v>2117</v>
      </c>
      <c r="N4215" t="e">
        <f t="shared" si="918"/>
        <v>#N/A</v>
      </c>
      <c r="O4215" t="str">
        <f t="shared" si="919"/>
        <v>Summer</v>
      </c>
      <c r="P4215">
        <f t="shared" si="920"/>
        <v>1.6262190627561112E-4</v>
      </c>
      <c r="Q4215">
        <f t="shared" si="921"/>
        <v>1.6167160836584842E-4</v>
      </c>
      <c r="R4215">
        <f t="shared" si="922"/>
        <v>8.5712460067893892E-5</v>
      </c>
      <c r="S4215">
        <f t="shared" si="923"/>
        <v>1.9543629218908424E-4</v>
      </c>
    </row>
    <row r="4216" spans="1:19" x14ac:dyDescent="0.25">
      <c r="A4216">
        <v>4214</v>
      </c>
      <c r="B4216">
        <v>266360.38144849997</v>
      </c>
      <c r="C4216">
        <v>105610.017932406</v>
      </c>
      <c r="D4216">
        <v>253222.13807530401</v>
      </c>
      <c r="E4216">
        <v>145765.6032255</v>
      </c>
      <c r="F4216">
        <f t="shared" si="910"/>
        <v>770958.14068170998</v>
      </c>
      <c r="G4216">
        <f t="shared" si="911"/>
        <v>176</v>
      </c>
      <c r="H4216" t="str">
        <f t="shared" si="913"/>
        <v>Day176</v>
      </c>
      <c r="I4216">
        <f t="shared" si="912"/>
        <v>13</v>
      </c>
      <c r="J4216" t="str">
        <f t="shared" si="914"/>
        <v>Hour13</v>
      </c>
      <c r="K4216">
        <f t="shared" si="915"/>
        <v>6</v>
      </c>
      <c r="L4216" t="str">
        <f t="shared" si="916"/>
        <v>Summer</v>
      </c>
      <c r="M4216">
        <f t="shared" si="917"/>
        <v>2117</v>
      </c>
      <c r="N4216" t="e">
        <f t="shared" si="918"/>
        <v>#N/A</v>
      </c>
      <c r="O4216" t="str">
        <f t="shared" si="919"/>
        <v>Summer</v>
      </c>
      <c r="P4216">
        <f t="shared" si="920"/>
        <v>1.6772927254427139E-4</v>
      </c>
      <c r="Q4216">
        <f t="shared" si="921"/>
        <v>1.6535838087361525E-4</v>
      </c>
      <c r="R4216">
        <f t="shared" si="922"/>
        <v>8.60483270990565E-5</v>
      </c>
      <c r="S4216">
        <f t="shared" si="923"/>
        <v>2.0403554314462238E-4</v>
      </c>
    </row>
    <row r="4217" spans="1:19" x14ac:dyDescent="0.25">
      <c r="A4217">
        <v>4215</v>
      </c>
      <c r="B4217">
        <v>270172.44263770001</v>
      </c>
      <c r="C4217">
        <v>105436.729301773</v>
      </c>
      <c r="D4217">
        <v>260401.23230061901</v>
      </c>
      <c r="E4217">
        <v>149534.81721089999</v>
      </c>
      <c r="F4217">
        <f t="shared" si="910"/>
        <v>785545.22145099204</v>
      </c>
      <c r="G4217">
        <f t="shared" si="911"/>
        <v>176</v>
      </c>
      <c r="H4217" t="str">
        <f t="shared" si="913"/>
        <v>Day176</v>
      </c>
      <c r="I4217">
        <f t="shared" si="912"/>
        <v>14</v>
      </c>
      <c r="J4217" t="str">
        <f t="shared" si="914"/>
        <v>Hour14</v>
      </c>
      <c r="K4217">
        <f t="shared" si="915"/>
        <v>6</v>
      </c>
      <c r="L4217" t="str">
        <f t="shared" si="916"/>
        <v>Summer</v>
      </c>
      <c r="M4217">
        <f t="shared" si="917"/>
        <v>2117</v>
      </c>
      <c r="N4217" t="e">
        <f t="shared" si="918"/>
        <v>#N/A</v>
      </c>
      <c r="O4217" t="str">
        <f t="shared" si="919"/>
        <v>Summer</v>
      </c>
      <c r="P4217">
        <f t="shared" si="920"/>
        <v>1.7248456077100917E-4</v>
      </c>
      <c r="Q4217">
        <f t="shared" si="921"/>
        <v>1.6772493502333267E-4</v>
      </c>
      <c r="R4217">
        <f t="shared" si="922"/>
        <v>8.5907135978524735E-5</v>
      </c>
      <c r="S4217">
        <f t="shared" si="923"/>
        <v>2.0931150404158148E-4</v>
      </c>
    </row>
    <row r="4218" spans="1:19" x14ac:dyDescent="0.25">
      <c r="A4218">
        <v>4216</v>
      </c>
      <c r="B4218">
        <v>271524.62741010002</v>
      </c>
      <c r="C4218">
        <v>104783.560059818</v>
      </c>
      <c r="D4218">
        <v>267382.90698072</v>
      </c>
      <c r="E4218">
        <v>157709.5273896</v>
      </c>
      <c r="F4218">
        <f t="shared" si="910"/>
        <v>801400.62184023811</v>
      </c>
      <c r="G4218">
        <f t="shared" si="911"/>
        <v>176</v>
      </c>
      <c r="H4218" t="str">
        <f t="shared" si="913"/>
        <v>Day176</v>
      </c>
      <c r="I4218">
        <f t="shared" si="912"/>
        <v>15</v>
      </c>
      <c r="J4218" t="str">
        <f t="shared" si="914"/>
        <v>Hour15</v>
      </c>
      <c r="K4218">
        <f t="shared" si="915"/>
        <v>6</v>
      </c>
      <c r="L4218" t="str">
        <f t="shared" si="916"/>
        <v>Summer</v>
      </c>
      <c r="M4218">
        <f t="shared" si="917"/>
        <v>2117</v>
      </c>
      <c r="N4218" t="e">
        <f t="shared" si="918"/>
        <v>#N/A</v>
      </c>
      <c r="O4218" t="str">
        <f t="shared" si="919"/>
        <v>Summer</v>
      </c>
      <c r="P4218">
        <f t="shared" si="920"/>
        <v>1.7710908224505918E-4</v>
      </c>
      <c r="Q4218">
        <f t="shared" si="921"/>
        <v>1.6856438075242379E-4</v>
      </c>
      <c r="R4218">
        <f t="shared" si="922"/>
        <v>8.5374950474884737E-5</v>
      </c>
      <c r="S4218">
        <f t="shared" si="923"/>
        <v>2.2075406246725227E-4</v>
      </c>
    </row>
    <row r="4219" spans="1:19" x14ac:dyDescent="0.25">
      <c r="A4219">
        <v>4217</v>
      </c>
      <c r="B4219">
        <v>268015.7073064</v>
      </c>
      <c r="C4219">
        <v>102933.50255863099</v>
      </c>
      <c r="D4219">
        <v>273268.69127491303</v>
      </c>
      <c r="E4219">
        <v>169755.5700483</v>
      </c>
      <c r="F4219">
        <f t="shared" si="910"/>
        <v>813973.47118824406</v>
      </c>
      <c r="G4219">
        <f t="shared" si="911"/>
        <v>176</v>
      </c>
      <c r="H4219" t="str">
        <f t="shared" si="913"/>
        <v>Day176</v>
      </c>
      <c r="I4219">
        <f t="shared" si="912"/>
        <v>16</v>
      </c>
      <c r="J4219" t="str">
        <f t="shared" si="914"/>
        <v>Hour16</v>
      </c>
      <c r="K4219">
        <f t="shared" si="915"/>
        <v>6</v>
      </c>
      <c r="L4219" t="str">
        <f t="shared" si="916"/>
        <v>Summer</v>
      </c>
      <c r="M4219">
        <f t="shared" si="917"/>
        <v>2117</v>
      </c>
      <c r="N4219" t="e">
        <f t="shared" si="918"/>
        <v>#N/A</v>
      </c>
      <c r="O4219" t="str">
        <f t="shared" si="919"/>
        <v>Summer</v>
      </c>
      <c r="P4219">
        <f t="shared" si="920"/>
        <v>1.8100770787677197E-4</v>
      </c>
      <c r="Q4219">
        <f t="shared" si="921"/>
        <v>1.6638601870095295E-4</v>
      </c>
      <c r="R4219">
        <f t="shared" si="922"/>
        <v>8.3867571192778258E-5</v>
      </c>
      <c r="S4219">
        <f t="shared" si="923"/>
        <v>2.3761552225079862E-4</v>
      </c>
    </row>
    <row r="4220" spans="1:19" x14ac:dyDescent="0.25">
      <c r="A4220">
        <v>4218</v>
      </c>
      <c r="B4220">
        <v>255500.13095359999</v>
      </c>
      <c r="C4220">
        <v>99008.645315835005</v>
      </c>
      <c r="D4220">
        <v>285556.14736397</v>
      </c>
      <c r="E4220">
        <v>158381.8257902</v>
      </c>
      <c r="F4220">
        <f t="shared" si="910"/>
        <v>798446.74942360504</v>
      </c>
      <c r="G4220">
        <f t="shared" si="911"/>
        <v>176</v>
      </c>
      <c r="H4220" t="str">
        <f t="shared" si="913"/>
        <v>Day176</v>
      </c>
      <c r="I4220">
        <f t="shared" si="912"/>
        <v>17</v>
      </c>
      <c r="J4220" t="str">
        <f t="shared" si="914"/>
        <v>Hour17</v>
      </c>
      <c r="K4220">
        <f t="shared" si="915"/>
        <v>6</v>
      </c>
      <c r="L4220" t="str">
        <f t="shared" si="916"/>
        <v>Summer</v>
      </c>
      <c r="M4220">
        <f t="shared" si="917"/>
        <v>2117</v>
      </c>
      <c r="N4220" t="e">
        <f t="shared" si="918"/>
        <v>#N/A</v>
      </c>
      <c r="O4220" t="str">
        <f t="shared" si="919"/>
        <v>Summer</v>
      </c>
      <c r="P4220">
        <f t="shared" si="920"/>
        <v>1.8914667268807257E-4</v>
      </c>
      <c r="Q4220">
        <f t="shared" si="921"/>
        <v>1.5861626168925088E-4</v>
      </c>
      <c r="R4220">
        <f t="shared" si="922"/>
        <v>8.0669698429785574E-5</v>
      </c>
      <c r="S4220">
        <f t="shared" si="923"/>
        <v>2.216951127993356E-4</v>
      </c>
    </row>
    <row r="4221" spans="1:19" x14ac:dyDescent="0.25">
      <c r="A4221">
        <v>4219</v>
      </c>
      <c r="B4221">
        <v>242979.24805170001</v>
      </c>
      <c r="C4221">
        <v>97540.373650412002</v>
      </c>
      <c r="D4221">
        <v>284045.748815</v>
      </c>
      <c r="E4221">
        <v>174495.9882778</v>
      </c>
      <c r="F4221">
        <f t="shared" si="910"/>
        <v>799061.35879491211</v>
      </c>
      <c r="G4221">
        <f t="shared" si="911"/>
        <v>176</v>
      </c>
      <c r="H4221" t="str">
        <f t="shared" si="913"/>
        <v>Day176</v>
      </c>
      <c r="I4221">
        <f t="shared" si="912"/>
        <v>18</v>
      </c>
      <c r="J4221" t="str">
        <f t="shared" si="914"/>
        <v>Hour18</v>
      </c>
      <c r="K4221">
        <f t="shared" si="915"/>
        <v>6</v>
      </c>
      <c r="L4221" t="str">
        <f t="shared" si="916"/>
        <v>Summer</v>
      </c>
      <c r="M4221">
        <f t="shared" si="917"/>
        <v>2117</v>
      </c>
      <c r="N4221" t="e">
        <f t="shared" si="918"/>
        <v>#N/A</v>
      </c>
      <c r="O4221" t="str">
        <f t="shared" si="919"/>
        <v>Summer</v>
      </c>
      <c r="P4221">
        <f t="shared" si="920"/>
        <v>1.8814621494059347E-4</v>
      </c>
      <c r="Q4221">
        <f t="shared" si="921"/>
        <v>1.5084321033489011E-4</v>
      </c>
      <c r="R4221">
        <f t="shared" si="922"/>
        <v>7.9473388429938228E-5</v>
      </c>
      <c r="S4221">
        <f t="shared" si="923"/>
        <v>2.442509272214241E-4</v>
      </c>
    </row>
    <row r="4222" spans="1:19" x14ac:dyDescent="0.25">
      <c r="A4222">
        <v>4220</v>
      </c>
      <c r="B4222">
        <v>236270.77801549999</v>
      </c>
      <c r="C4222">
        <v>99287.850234255005</v>
      </c>
      <c r="D4222">
        <v>271073.46127611998</v>
      </c>
      <c r="E4222">
        <v>175570.26087229999</v>
      </c>
      <c r="F4222">
        <f t="shared" si="910"/>
        <v>782202.35039817495</v>
      </c>
      <c r="G4222">
        <f t="shared" si="911"/>
        <v>176</v>
      </c>
      <c r="H4222" t="str">
        <f t="shared" si="913"/>
        <v>Day176</v>
      </c>
      <c r="I4222">
        <f t="shared" si="912"/>
        <v>19</v>
      </c>
      <c r="J4222" t="str">
        <f t="shared" si="914"/>
        <v>Hour19</v>
      </c>
      <c r="K4222">
        <f t="shared" si="915"/>
        <v>6</v>
      </c>
      <c r="L4222" t="str">
        <f t="shared" si="916"/>
        <v>Summer</v>
      </c>
      <c r="M4222">
        <f t="shared" si="917"/>
        <v>2117</v>
      </c>
      <c r="N4222" t="e">
        <f t="shared" si="918"/>
        <v>#N/A</v>
      </c>
      <c r="O4222" t="str">
        <f t="shared" si="919"/>
        <v>Summer</v>
      </c>
      <c r="P4222">
        <f t="shared" si="920"/>
        <v>1.7955363149323151E-4</v>
      </c>
      <c r="Q4222">
        <f t="shared" si="921"/>
        <v>1.466785453900035E-4</v>
      </c>
      <c r="R4222">
        <f t="shared" si="922"/>
        <v>8.0897187418218906E-5</v>
      </c>
      <c r="S4222">
        <f t="shared" si="923"/>
        <v>2.4575464131757543E-4</v>
      </c>
    </row>
    <row r="4223" spans="1:19" x14ac:dyDescent="0.25">
      <c r="A4223">
        <v>4221</v>
      </c>
      <c r="B4223">
        <v>234656.17035259999</v>
      </c>
      <c r="C4223">
        <v>102508.01671111</v>
      </c>
      <c r="D4223">
        <v>257486.02711527899</v>
      </c>
      <c r="E4223">
        <v>156292.2464416</v>
      </c>
      <c r="F4223">
        <f t="shared" si="910"/>
        <v>750942.46062058897</v>
      </c>
      <c r="G4223">
        <f t="shared" si="911"/>
        <v>176</v>
      </c>
      <c r="H4223" t="str">
        <f t="shared" si="913"/>
        <v>Day176</v>
      </c>
      <c r="I4223">
        <f t="shared" si="912"/>
        <v>20</v>
      </c>
      <c r="J4223" t="str">
        <f t="shared" si="914"/>
        <v>Hour20</v>
      </c>
      <c r="K4223">
        <f t="shared" si="915"/>
        <v>6</v>
      </c>
      <c r="L4223" t="str">
        <f t="shared" si="916"/>
        <v>Summer</v>
      </c>
      <c r="M4223">
        <f t="shared" si="917"/>
        <v>2117</v>
      </c>
      <c r="N4223" t="e">
        <f t="shared" si="918"/>
        <v>#N/A</v>
      </c>
      <c r="O4223" t="str">
        <f t="shared" si="919"/>
        <v>Summer</v>
      </c>
      <c r="P4223">
        <f t="shared" si="920"/>
        <v>1.7055358724408571E-4</v>
      </c>
      <c r="Q4223">
        <f t="shared" si="921"/>
        <v>1.456761857018571E-4</v>
      </c>
      <c r="R4223">
        <f t="shared" si="922"/>
        <v>8.3520896264582163E-5</v>
      </c>
      <c r="S4223">
        <f t="shared" si="923"/>
        <v>2.187702220987783E-4</v>
      </c>
    </row>
    <row r="4224" spans="1:19" x14ac:dyDescent="0.25">
      <c r="A4224">
        <v>4222</v>
      </c>
      <c r="B4224">
        <v>223078.51364039999</v>
      </c>
      <c r="C4224">
        <v>103009.904160879</v>
      </c>
      <c r="D4224">
        <v>243712.00479129999</v>
      </c>
      <c r="E4224">
        <v>133016.12901999999</v>
      </c>
      <c r="F4224">
        <f t="shared" si="910"/>
        <v>702816.55161257891</v>
      </c>
      <c r="G4224">
        <f t="shared" si="911"/>
        <v>176</v>
      </c>
      <c r="H4224" t="str">
        <f t="shared" si="913"/>
        <v>Day176</v>
      </c>
      <c r="I4224">
        <f t="shared" si="912"/>
        <v>21</v>
      </c>
      <c r="J4224" t="str">
        <f t="shared" si="914"/>
        <v>Hour21</v>
      </c>
      <c r="K4224">
        <f t="shared" si="915"/>
        <v>6</v>
      </c>
      <c r="L4224" t="str">
        <f t="shared" si="916"/>
        <v>Summer</v>
      </c>
      <c r="M4224">
        <f t="shared" si="917"/>
        <v>2117</v>
      </c>
      <c r="N4224" t="e">
        <f t="shared" si="918"/>
        <v>#N/A</v>
      </c>
      <c r="O4224" t="str">
        <f t="shared" si="919"/>
        <v>Summer</v>
      </c>
      <c r="P4224">
        <f t="shared" si="920"/>
        <v>1.614299507328005E-4</v>
      </c>
      <c r="Q4224">
        <f t="shared" si="921"/>
        <v>1.3848869573871445E-4</v>
      </c>
      <c r="R4224">
        <f t="shared" si="922"/>
        <v>8.3929821253803111E-5</v>
      </c>
      <c r="S4224">
        <f t="shared" si="923"/>
        <v>1.8618945437769117E-4</v>
      </c>
    </row>
    <row r="4225" spans="1:19" x14ac:dyDescent="0.25">
      <c r="A4225">
        <v>4223</v>
      </c>
      <c r="B4225">
        <v>206928.43051450001</v>
      </c>
      <c r="C4225">
        <v>104981.30772457201</v>
      </c>
      <c r="D4225">
        <v>218373.172880725</v>
      </c>
      <c r="E4225">
        <v>106264.300882</v>
      </c>
      <c r="F4225">
        <f t="shared" si="910"/>
        <v>636547.21200179704</v>
      </c>
      <c r="G4225">
        <f t="shared" si="911"/>
        <v>176</v>
      </c>
      <c r="H4225" t="str">
        <f t="shared" si="913"/>
        <v>Day176</v>
      </c>
      <c r="I4225">
        <f t="shared" si="912"/>
        <v>22</v>
      </c>
      <c r="J4225" t="str">
        <f t="shared" si="914"/>
        <v>Hour22</v>
      </c>
      <c r="K4225">
        <f t="shared" si="915"/>
        <v>6</v>
      </c>
      <c r="L4225" t="str">
        <f t="shared" si="916"/>
        <v>Summer</v>
      </c>
      <c r="M4225">
        <f t="shared" si="917"/>
        <v>2117</v>
      </c>
      <c r="N4225" t="e">
        <f t="shared" si="918"/>
        <v>#N/A</v>
      </c>
      <c r="O4225" t="str">
        <f t="shared" si="919"/>
        <v>Summer</v>
      </c>
      <c r="P4225">
        <f t="shared" si="920"/>
        <v>1.4464601597975605E-4</v>
      </c>
      <c r="Q4225">
        <f t="shared" si="921"/>
        <v>1.2846261159605655E-4</v>
      </c>
      <c r="R4225">
        <f t="shared" si="922"/>
        <v>8.5536070187511987E-5</v>
      </c>
      <c r="S4225">
        <f t="shared" si="923"/>
        <v>1.4874355724238161E-4</v>
      </c>
    </row>
    <row r="4226" spans="1:19" x14ac:dyDescent="0.25">
      <c r="A4226">
        <v>4224</v>
      </c>
      <c r="B4226">
        <v>195202.1692077</v>
      </c>
      <c r="C4226">
        <v>114877.748642851</v>
      </c>
      <c r="D4226">
        <v>181817.53574616701</v>
      </c>
      <c r="E4226">
        <v>77304.624218999903</v>
      </c>
      <c r="F4226">
        <f t="shared" si="910"/>
        <v>569202.0778157179</v>
      </c>
      <c r="G4226">
        <f t="shared" si="911"/>
        <v>176</v>
      </c>
      <c r="H4226" t="str">
        <f t="shared" si="913"/>
        <v>Day176</v>
      </c>
      <c r="I4226">
        <f t="shared" si="912"/>
        <v>23</v>
      </c>
      <c r="J4226" t="str">
        <f t="shared" si="914"/>
        <v>Hour23</v>
      </c>
      <c r="K4226">
        <f t="shared" si="915"/>
        <v>6</v>
      </c>
      <c r="L4226" t="str">
        <f t="shared" si="916"/>
        <v>Summer</v>
      </c>
      <c r="M4226">
        <f t="shared" si="917"/>
        <v>2117</v>
      </c>
      <c r="N4226" t="e">
        <f t="shared" si="918"/>
        <v>#N/A</v>
      </c>
      <c r="O4226" t="str">
        <f t="shared" si="919"/>
        <v>Summer</v>
      </c>
      <c r="P4226">
        <f t="shared" si="920"/>
        <v>1.2043229410466322E-4</v>
      </c>
      <c r="Q4226">
        <f t="shared" si="921"/>
        <v>1.2118286686506968E-4</v>
      </c>
      <c r="R4226">
        <f t="shared" si="922"/>
        <v>9.3599435784112798E-5</v>
      </c>
      <c r="S4226">
        <f t="shared" si="923"/>
        <v>1.0820722201323344E-4</v>
      </c>
    </row>
    <row r="4227" spans="1:19" x14ac:dyDescent="0.25">
      <c r="A4227">
        <v>4225</v>
      </c>
      <c r="B4227">
        <v>175478.1007445</v>
      </c>
      <c r="C4227">
        <v>150765.04624808099</v>
      </c>
      <c r="D4227">
        <v>140089.82943250099</v>
      </c>
      <c r="E4227">
        <v>32101.487181</v>
      </c>
      <c r="F4227">
        <f t="shared" ref="F4227:F4290" si="924">SUM(B4227:E4227)</f>
        <v>498434.46360608196</v>
      </c>
      <c r="G4227">
        <f t="shared" ref="G4227:G4290" si="925">CEILING(A4227/24,1)</f>
        <v>177</v>
      </c>
      <c r="H4227" t="str">
        <f t="shared" si="913"/>
        <v>Day177</v>
      </c>
      <c r="I4227">
        <f t="shared" ref="I4227:I4290" si="926">A4227-(G4227-1)*24-1</f>
        <v>0</v>
      </c>
      <c r="J4227" t="str">
        <f t="shared" si="914"/>
        <v>Hour0</v>
      </c>
      <c r="K4227">
        <f t="shared" si="915"/>
        <v>6</v>
      </c>
      <c r="L4227" t="str">
        <f t="shared" si="916"/>
        <v>Summer</v>
      </c>
      <c r="M4227">
        <f t="shared" si="917"/>
        <v>43</v>
      </c>
      <c r="N4227">
        <f t="shared" si="918"/>
        <v>895862.08966301498</v>
      </c>
      <c r="O4227" t="str">
        <f t="shared" si="919"/>
        <v>Summer</v>
      </c>
      <c r="P4227">
        <f t="shared" si="920"/>
        <v>9.279269719528546E-5</v>
      </c>
      <c r="Q4227">
        <f t="shared" si="921"/>
        <v>1.0893802772053009E-4</v>
      </c>
      <c r="R4227">
        <f t="shared" si="922"/>
        <v>1.2283948311572551E-4</v>
      </c>
      <c r="S4227">
        <f t="shared" si="923"/>
        <v>4.4934087519898854E-5</v>
      </c>
    </row>
    <row r="4228" spans="1:19" x14ac:dyDescent="0.25">
      <c r="A4228">
        <v>4226</v>
      </c>
      <c r="B4228">
        <v>169984.3084065</v>
      </c>
      <c r="C4228">
        <v>155286.157706664</v>
      </c>
      <c r="D4228">
        <v>121571.34036478</v>
      </c>
      <c r="E4228">
        <v>22415.995074999999</v>
      </c>
      <c r="F4228">
        <f t="shared" si="924"/>
        <v>469257.80155294394</v>
      </c>
      <c r="G4228">
        <f t="shared" si="925"/>
        <v>177</v>
      </c>
      <c r="H4228" t="str">
        <f t="shared" ref="H4228:H4291" si="927">CONCATENATE("Day",G4228)</f>
        <v>Day177</v>
      </c>
      <c r="I4228">
        <f t="shared" si="926"/>
        <v>1</v>
      </c>
      <c r="J4228" t="str">
        <f t="shared" ref="J4228:J4291" si="928">CONCATENATE("Hour",I4228)</f>
        <v>Hour1</v>
      </c>
      <c r="K4228">
        <f t="shared" ref="K4228:K4291" si="929">MONTH(G4228)</f>
        <v>6</v>
      </c>
      <c r="L4228" t="str">
        <f t="shared" ref="L4228:L4291" si="930">IF(AND(K4228&gt;=3,K4228&lt;=5),"Spring",IF(AND(K4228&gt;=6,K4228&lt;=8),"Summer",IF(AND(K4228&gt;=9,K4228&lt;=10),"Fall","Winter")))</f>
        <v>Summer</v>
      </c>
      <c r="M4228">
        <f t="shared" ref="M4228:M4291" si="931">COUNTIFS($L$3:$L$8762,L4228,$N$3:$N$8762,"&gt;"&amp;N4228+1)+1</f>
        <v>2117</v>
      </c>
      <c r="N4228" t="e">
        <f t="shared" ref="N4228:N4291" si="932">IF(G4228=G4227,NA(),_xlfn.MAXIFS($F$3:$F$8762,$G$3:$G$8762,G4228))</f>
        <v>#N/A</v>
      </c>
      <c r="O4228" t="str">
        <f t="shared" ref="O4228:O4291" si="933">IF(G4228=G4227,O4227,IF(AND(OR(L4228="Winter",L4228="Summer"),M4228&lt;=5),CONCATENATE(L4228," Peak ",M4228),L4228))</f>
        <v>Summer</v>
      </c>
      <c r="P4228">
        <f t="shared" ref="P4228:P4291" si="934">D4228/SUM($D$3:$D$8762)</f>
        <v>8.0526420938569762E-5</v>
      </c>
      <c r="Q4228">
        <f t="shared" ref="Q4228:Q4291" si="935">B4228/SUM($B$3:$B$8762)</f>
        <v>1.0552744315488515E-4</v>
      </c>
      <c r="R4228">
        <f t="shared" ref="R4228:R4291" si="936">C4228/SUM($C$3:$C$8762)</f>
        <v>1.2652316848247203E-4</v>
      </c>
      <c r="S4228">
        <f t="shared" ref="S4228:S4291" si="937">E4228/SUM($E$3:$E$8762)</f>
        <v>3.1376810640157227E-5</v>
      </c>
    </row>
    <row r="4229" spans="1:19" x14ac:dyDescent="0.25">
      <c r="A4229">
        <v>4227</v>
      </c>
      <c r="B4229">
        <v>166938.583633</v>
      </c>
      <c r="C4229">
        <v>157485.62864088299</v>
      </c>
      <c r="D4229">
        <v>111407.94824268</v>
      </c>
      <c r="E4229">
        <v>18007.9527428</v>
      </c>
      <c r="F4229">
        <f t="shared" si="924"/>
        <v>453840.11325936299</v>
      </c>
      <c r="G4229">
        <f t="shared" si="925"/>
        <v>177</v>
      </c>
      <c r="H4229" t="str">
        <f t="shared" si="927"/>
        <v>Day177</v>
      </c>
      <c r="I4229">
        <f t="shared" si="926"/>
        <v>2</v>
      </c>
      <c r="J4229" t="str">
        <f t="shared" si="928"/>
        <v>Hour2</v>
      </c>
      <c r="K4229">
        <f t="shared" si="929"/>
        <v>6</v>
      </c>
      <c r="L4229" t="str">
        <f t="shared" si="930"/>
        <v>Summer</v>
      </c>
      <c r="M4229">
        <f t="shared" si="931"/>
        <v>2117</v>
      </c>
      <c r="N4229" t="e">
        <f t="shared" si="932"/>
        <v>#N/A</v>
      </c>
      <c r="O4229" t="str">
        <f t="shared" si="933"/>
        <v>Summer</v>
      </c>
      <c r="P4229">
        <f t="shared" si="934"/>
        <v>7.3794393556686337E-5</v>
      </c>
      <c r="Q4229">
        <f t="shared" si="935"/>
        <v>1.0363663599207143E-4</v>
      </c>
      <c r="R4229">
        <f t="shared" si="936"/>
        <v>1.2831524084547149E-4</v>
      </c>
      <c r="S4229">
        <f t="shared" si="937"/>
        <v>2.5206649151074351E-5</v>
      </c>
    </row>
    <row r="4230" spans="1:19" x14ac:dyDescent="0.25">
      <c r="A4230">
        <v>4228</v>
      </c>
      <c r="B4230">
        <v>168578.42348289999</v>
      </c>
      <c r="C4230">
        <v>157516.72682233999</v>
      </c>
      <c r="D4230">
        <v>108159.84606241999</v>
      </c>
      <c r="E4230">
        <v>18458.0508553</v>
      </c>
      <c r="F4230">
        <f t="shared" si="924"/>
        <v>452713.04722295993</v>
      </c>
      <c r="G4230">
        <f t="shared" si="925"/>
        <v>177</v>
      </c>
      <c r="H4230" t="str">
        <f t="shared" si="927"/>
        <v>Day177</v>
      </c>
      <c r="I4230">
        <f t="shared" si="926"/>
        <v>3</v>
      </c>
      <c r="J4230" t="str">
        <f t="shared" si="928"/>
        <v>Hour3</v>
      </c>
      <c r="K4230">
        <f t="shared" si="929"/>
        <v>6</v>
      </c>
      <c r="L4230" t="str">
        <f t="shared" si="930"/>
        <v>Summer</v>
      </c>
      <c r="M4230">
        <f t="shared" si="931"/>
        <v>2117</v>
      </c>
      <c r="N4230" t="e">
        <f t="shared" si="932"/>
        <v>#N/A</v>
      </c>
      <c r="O4230" t="str">
        <f t="shared" si="933"/>
        <v>Summer</v>
      </c>
      <c r="P4230">
        <f t="shared" si="934"/>
        <v>7.1642915727830562E-5</v>
      </c>
      <c r="Q4230">
        <f t="shared" si="935"/>
        <v>1.0465465999773205E-4</v>
      </c>
      <c r="R4230">
        <f t="shared" si="936"/>
        <v>1.2834057884410636E-4</v>
      </c>
      <c r="S4230">
        <f t="shared" si="937"/>
        <v>2.5836674416432983E-5</v>
      </c>
    </row>
    <row r="4231" spans="1:19" x14ac:dyDescent="0.25">
      <c r="A4231">
        <v>4229</v>
      </c>
      <c r="B4231">
        <v>174449.11349439999</v>
      </c>
      <c r="C4231">
        <v>159041.65817820901</v>
      </c>
      <c r="D4231">
        <v>111731.28440035001</v>
      </c>
      <c r="E4231">
        <v>17275.467166900002</v>
      </c>
      <c r="F4231">
        <f t="shared" si="924"/>
        <v>462497.52323985903</v>
      </c>
      <c r="G4231">
        <f t="shared" si="925"/>
        <v>177</v>
      </c>
      <c r="H4231" t="str">
        <f t="shared" si="927"/>
        <v>Day177</v>
      </c>
      <c r="I4231">
        <f t="shared" si="926"/>
        <v>4</v>
      </c>
      <c r="J4231" t="str">
        <f t="shared" si="928"/>
        <v>Hour4</v>
      </c>
      <c r="K4231">
        <f t="shared" si="929"/>
        <v>6</v>
      </c>
      <c r="L4231" t="str">
        <f t="shared" si="930"/>
        <v>Summer</v>
      </c>
      <c r="M4231">
        <f t="shared" si="931"/>
        <v>2117</v>
      </c>
      <c r="N4231" t="e">
        <f t="shared" si="932"/>
        <v>#N/A</v>
      </c>
      <c r="O4231" t="str">
        <f t="shared" si="933"/>
        <v>Summer</v>
      </c>
      <c r="P4231">
        <f t="shared" si="934"/>
        <v>7.4008564951515664E-5</v>
      </c>
      <c r="Q4231">
        <f t="shared" si="935"/>
        <v>1.082992252654096E-4</v>
      </c>
      <c r="R4231">
        <f t="shared" si="936"/>
        <v>1.2958305370285896E-4</v>
      </c>
      <c r="S4231">
        <f t="shared" si="937"/>
        <v>2.418135176254605E-5</v>
      </c>
    </row>
    <row r="4232" spans="1:19" x14ac:dyDescent="0.25">
      <c r="A4232">
        <v>4230</v>
      </c>
      <c r="B4232">
        <v>182841.26531779999</v>
      </c>
      <c r="C4232">
        <v>162731.86346478999</v>
      </c>
      <c r="D4232">
        <v>120745.27431258</v>
      </c>
      <c r="E4232">
        <v>25726.141455199999</v>
      </c>
      <c r="F4232">
        <f t="shared" si="924"/>
        <v>492044.54455036996</v>
      </c>
      <c r="G4232">
        <f t="shared" si="925"/>
        <v>177</v>
      </c>
      <c r="H4232" t="str">
        <f t="shared" si="927"/>
        <v>Day177</v>
      </c>
      <c r="I4232">
        <f t="shared" si="926"/>
        <v>5</v>
      </c>
      <c r="J4232" t="str">
        <f t="shared" si="928"/>
        <v>Hour5</v>
      </c>
      <c r="K4232">
        <f t="shared" si="929"/>
        <v>6</v>
      </c>
      <c r="L4232" t="str">
        <f t="shared" si="930"/>
        <v>Summer</v>
      </c>
      <c r="M4232">
        <f t="shared" si="931"/>
        <v>2117</v>
      </c>
      <c r="N4232" t="e">
        <f t="shared" si="932"/>
        <v>#N/A</v>
      </c>
      <c r="O4232" t="str">
        <f t="shared" si="933"/>
        <v>Summer</v>
      </c>
      <c r="P4232">
        <f t="shared" si="934"/>
        <v>7.997925133064308E-5</v>
      </c>
      <c r="Q4232">
        <f t="shared" si="935"/>
        <v>1.1350913159613503E-4</v>
      </c>
      <c r="R4232">
        <f t="shared" si="936"/>
        <v>1.3258973808544868E-4</v>
      </c>
      <c r="S4232">
        <f t="shared" si="937"/>
        <v>3.6010191215734343E-5</v>
      </c>
    </row>
    <row r="4233" spans="1:19" x14ac:dyDescent="0.25">
      <c r="A4233">
        <v>4231</v>
      </c>
      <c r="B4233">
        <v>188121.64246100001</v>
      </c>
      <c r="C4233">
        <v>164101.23492636601</v>
      </c>
      <c r="D4233">
        <v>143594.87372393999</v>
      </c>
      <c r="E4233">
        <v>44231.433948999998</v>
      </c>
      <c r="F4233">
        <f t="shared" si="924"/>
        <v>540049.18506030599</v>
      </c>
      <c r="G4233">
        <f t="shared" si="925"/>
        <v>177</v>
      </c>
      <c r="H4233" t="str">
        <f t="shared" si="927"/>
        <v>Day177</v>
      </c>
      <c r="I4233">
        <f t="shared" si="926"/>
        <v>6</v>
      </c>
      <c r="J4233" t="str">
        <f t="shared" si="928"/>
        <v>Hour6</v>
      </c>
      <c r="K4233">
        <f t="shared" si="929"/>
        <v>6</v>
      </c>
      <c r="L4233" t="str">
        <f t="shared" si="930"/>
        <v>Summer</v>
      </c>
      <c r="M4233">
        <f t="shared" si="931"/>
        <v>2117</v>
      </c>
      <c r="N4233" t="e">
        <f t="shared" si="932"/>
        <v>#N/A</v>
      </c>
      <c r="O4233" t="str">
        <f t="shared" si="933"/>
        <v>Summer</v>
      </c>
      <c r="P4233">
        <f t="shared" si="934"/>
        <v>9.5114368332363075E-5</v>
      </c>
      <c r="Q4233">
        <f t="shared" si="935"/>
        <v>1.1678722652171399E-4</v>
      </c>
      <c r="R4233">
        <f t="shared" si="936"/>
        <v>1.3370546674218675E-4</v>
      </c>
      <c r="S4233">
        <f t="shared" si="937"/>
        <v>6.1912992161040377E-5</v>
      </c>
    </row>
    <row r="4234" spans="1:19" x14ac:dyDescent="0.25">
      <c r="A4234">
        <v>4232</v>
      </c>
      <c r="B4234">
        <v>201441.78496600001</v>
      </c>
      <c r="C4234">
        <v>170657.566430395</v>
      </c>
      <c r="D4234">
        <v>159567.489114339</v>
      </c>
      <c r="E4234">
        <v>69165.742352400004</v>
      </c>
      <c r="F4234">
        <f t="shared" si="924"/>
        <v>600832.58286313398</v>
      </c>
      <c r="G4234">
        <f t="shared" si="925"/>
        <v>177</v>
      </c>
      <c r="H4234" t="str">
        <f t="shared" si="927"/>
        <v>Day177</v>
      </c>
      <c r="I4234">
        <f t="shared" si="926"/>
        <v>7</v>
      </c>
      <c r="J4234" t="str">
        <f t="shared" si="928"/>
        <v>Hour7</v>
      </c>
      <c r="K4234">
        <f t="shared" si="929"/>
        <v>6</v>
      </c>
      <c r="L4234" t="str">
        <f t="shared" si="930"/>
        <v>Summer</v>
      </c>
      <c r="M4234">
        <f t="shared" si="931"/>
        <v>2117</v>
      </c>
      <c r="N4234" t="e">
        <f t="shared" si="932"/>
        <v>#N/A</v>
      </c>
      <c r="O4234" t="str">
        <f t="shared" si="933"/>
        <v>Summer</v>
      </c>
      <c r="P4234">
        <f t="shared" si="934"/>
        <v>1.0569430885582688E-4</v>
      </c>
      <c r="Q4234">
        <f t="shared" si="935"/>
        <v>1.2505646380713397E-4</v>
      </c>
      <c r="R4234">
        <f t="shared" si="936"/>
        <v>1.3904739707108432E-4</v>
      </c>
      <c r="S4234">
        <f t="shared" si="937"/>
        <v>9.6814814301843252E-5</v>
      </c>
    </row>
    <row r="4235" spans="1:19" x14ac:dyDescent="0.25">
      <c r="A4235">
        <v>4233</v>
      </c>
      <c r="B4235">
        <v>218344.8497318</v>
      </c>
      <c r="C4235">
        <v>179537.62922965799</v>
      </c>
      <c r="D4235">
        <v>171302.177212804</v>
      </c>
      <c r="E4235">
        <v>76925.3646459999</v>
      </c>
      <c r="F4235">
        <f t="shared" si="924"/>
        <v>646110.02082026179</v>
      </c>
      <c r="G4235">
        <f t="shared" si="925"/>
        <v>177</v>
      </c>
      <c r="H4235" t="str">
        <f t="shared" si="927"/>
        <v>Day177</v>
      </c>
      <c r="I4235">
        <f t="shared" si="926"/>
        <v>8</v>
      </c>
      <c r="J4235" t="str">
        <f t="shared" si="928"/>
        <v>Hour8</v>
      </c>
      <c r="K4235">
        <f t="shared" si="929"/>
        <v>6</v>
      </c>
      <c r="L4235" t="str">
        <f t="shared" si="930"/>
        <v>Summer</v>
      </c>
      <c r="M4235">
        <f t="shared" si="931"/>
        <v>2117</v>
      </c>
      <c r="N4235" t="e">
        <f t="shared" si="932"/>
        <v>#N/A</v>
      </c>
      <c r="O4235" t="str">
        <f t="shared" si="933"/>
        <v>Summer</v>
      </c>
      <c r="P4235">
        <f t="shared" si="934"/>
        <v>1.1346713122139798E-4</v>
      </c>
      <c r="Q4235">
        <f t="shared" si="935"/>
        <v>1.3555000419881926E-4</v>
      </c>
      <c r="R4235">
        <f t="shared" si="936"/>
        <v>1.4628264391007459E-4</v>
      </c>
      <c r="S4235">
        <f t="shared" si="937"/>
        <v>1.0767635306159097E-4</v>
      </c>
    </row>
    <row r="4236" spans="1:19" x14ac:dyDescent="0.25">
      <c r="A4236">
        <v>4234</v>
      </c>
      <c r="B4236">
        <v>239796.53907500001</v>
      </c>
      <c r="C4236">
        <v>188119.53153779899</v>
      </c>
      <c r="D4236">
        <v>177198.57779203699</v>
      </c>
      <c r="E4236">
        <v>75271.831310300098</v>
      </c>
      <c r="F4236">
        <f t="shared" si="924"/>
        <v>680386.47971513611</v>
      </c>
      <c r="G4236">
        <f t="shared" si="925"/>
        <v>177</v>
      </c>
      <c r="H4236" t="str">
        <f t="shared" si="927"/>
        <v>Day177</v>
      </c>
      <c r="I4236">
        <f t="shared" si="926"/>
        <v>9</v>
      </c>
      <c r="J4236" t="str">
        <f t="shared" si="928"/>
        <v>Hour9</v>
      </c>
      <c r="K4236">
        <f t="shared" si="929"/>
        <v>6</v>
      </c>
      <c r="L4236" t="str">
        <f t="shared" si="930"/>
        <v>Summer</v>
      </c>
      <c r="M4236">
        <f t="shared" si="931"/>
        <v>2117</v>
      </c>
      <c r="N4236" t="e">
        <f t="shared" si="932"/>
        <v>#N/A</v>
      </c>
      <c r="O4236" t="str">
        <f t="shared" si="933"/>
        <v>Summer</v>
      </c>
      <c r="P4236">
        <f t="shared" si="934"/>
        <v>1.1737278886769057E-4</v>
      </c>
      <c r="Q4236">
        <f t="shared" si="935"/>
        <v>1.4886736242418727E-4</v>
      </c>
      <c r="R4236">
        <f t="shared" si="936"/>
        <v>1.5327495724739171E-4</v>
      </c>
      <c r="S4236">
        <f t="shared" si="937"/>
        <v>1.0536181818647835E-4</v>
      </c>
    </row>
    <row r="4237" spans="1:19" x14ac:dyDescent="0.25">
      <c r="A4237">
        <v>4235</v>
      </c>
      <c r="B4237">
        <v>254869.81362070001</v>
      </c>
      <c r="C4237">
        <v>189841.597986648</v>
      </c>
      <c r="D4237">
        <v>191063.06037633601</v>
      </c>
      <c r="E4237">
        <v>83089.299228699994</v>
      </c>
      <c r="F4237">
        <f t="shared" si="924"/>
        <v>718863.77121238399</v>
      </c>
      <c r="G4237">
        <f t="shared" si="925"/>
        <v>177</v>
      </c>
      <c r="H4237" t="str">
        <f t="shared" si="927"/>
        <v>Day177</v>
      </c>
      <c r="I4237">
        <f t="shared" si="926"/>
        <v>10</v>
      </c>
      <c r="J4237" t="str">
        <f t="shared" si="928"/>
        <v>Hour10</v>
      </c>
      <c r="K4237">
        <f t="shared" si="929"/>
        <v>6</v>
      </c>
      <c r="L4237" t="str">
        <f t="shared" si="930"/>
        <v>Summer</v>
      </c>
      <c r="M4237">
        <f t="shared" si="931"/>
        <v>2117</v>
      </c>
      <c r="N4237" t="e">
        <f t="shared" si="932"/>
        <v>#N/A</v>
      </c>
      <c r="O4237" t="str">
        <f t="shared" si="933"/>
        <v>Summer</v>
      </c>
      <c r="P4237">
        <f t="shared" si="934"/>
        <v>1.2655634444360802E-4</v>
      </c>
      <c r="Q4237">
        <f t="shared" si="935"/>
        <v>1.5822495629676681E-4</v>
      </c>
      <c r="R4237">
        <f t="shared" si="936"/>
        <v>1.5467805271104093E-4</v>
      </c>
      <c r="S4237">
        <f t="shared" si="937"/>
        <v>1.1630432641510927E-4</v>
      </c>
    </row>
    <row r="4238" spans="1:19" x14ac:dyDescent="0.25">
      <c r="A4238">
        <v>4236</v>
      </c>
      <c r="B4238">
        <v>264879.71498260001</v>
      </c>
      <c r="C4238">
        <v>190899.14701054699</v>
      </c>
      <c r="D4238">
        <v>202948.79412101099</v>
      </c>
      <c r="E4238">
        <v>97733.765855200094</v>
      </c>
      <c r="F4238">
        <f t="shared" si="924"/>
        <v>756461.42196935811</v>
      </c>
      <c r="G4238">
        <f t="shared" si="925"/>
        <v>177</v>
      </c>
      <c r="H4238" t="str">
        <f t="shared" si="927"/>
        <v>Day177</v>
      </c>
      <c r="I4238">
        <f t="shared" si="926"/>
        <v>11</v>
      </c>
      <c r="J4238" t="str">
        <f t="shared" si="928"/>
        <v>Hour11</v>
      </c>
      <c r="K4238">
        <f t="shared" si="929"/>
        <v>6</v>
      </c>
      <c r="L4238" t="str">
        <f t="shared" si="930"/>
        <v>Summer</v>
      </c>
      <c r="M4238">
        <f t="shared" si="931"/>
        <v>2117</v>
      </c>
      <c r="N4238" t="e">
        <f t="shared" si="932"/>
        <v>#N/A</v>
      </c>
      <c r="O4238" t="str">
        <f t="shared" si="933"/>
        <v>Summer</v>
      </c>
      <c r="P4238">
        <f t="shared" si="934"/>
        <v>1.3442921641997673E-4</v>
      </c>
      <c r="Q4238">
        <f t="shared" si="935"/>
        <v>1.6443917281390455E-4</v>
      </c>
      <c r="R4238">
        <f t="shared" si="936"/>
        <v>1.5553971646333753E-4</v>
      </c>
      <c r="S4238">
        <f t="shared" si="937"/>
        <v>1.3680293264375985E-4</v>
      </c>
    </row>
    <row r="4239" spans="1:19" x14ac:dyDescent="0.25">
      <c r="A4239">
        <v>4237</v>
      </c>
      <c r="B4239">
        <v>272804.65078259999</v>
      </c>
      <c r="C4239">
        <v>192196.22183726201</v>
      </c>
      <c r="D4239">
        <v>210483.26437127299</v>
      </c>
      <c r="E4239">
        <v>109600.1151257</v>
      </c>
      <c r="F4239">
        <f t="shared" si="924"/>
        <v>785084.25211683498</v>
      </c>
      <c r="G4239">
        <f t="shared" si="925"/>
        <v>177</v>
      </c>
      <c r="H4239" t="str">
        <f t="shared" si="927"/>
        <v>Day177</v>
      </c>
      <c r="I4239">
        <f t="shared" si="926"/>
        <v>12</v>
      </c>
      <c r="J4239" t="str">
        <f t="shared" si="928"/>
        <v>Hour12</v>
      </c>
      <c r="K4239">
        <f t="shared" si="929"/>
        <v>6</v>
      </c>
      <c r="L4239" t="str">
        <f t="shared" si="930"/>
        <v>Summer</v>
      </c>
      <c r="M4239">
        <f t="shared" si="931"/>
        <v>2117</v>
      </c>
      <c r="N4239" t="e">
        <f t="shared" si="932"/>
        <v>#N/A</v>
      </c>
      <c r="O4239" t="str">
        <f t="shared" si="933"/>
        <v>Summer</v>
      </c>
      <c r="P4239">
        <f t="shared" si="934"/>
        <v>1.3941989860791041E-4</v>
      </c>
      <c r="Q4239">
        <f t="shared" si="935"/>
        <v>1.6935902818161704E-4</v>
      </c>
      <c r="R4239">
        <f t="shared" si="936"/>
        <v>1.5659653968092812E-4</v>
      </c>
      <c r="S4239">
        <f t="shared" si="937"/>
        <v>1.5341286643455069E-4</v>
      </c>
    </row>
    <row r="4240" spans="1:19" x14ac:dyDescent="0.25">
      <c r="A4240">
        <v>4238</v>
      </c>
      <c r="B4240">
        <v>278236.0965633</v>
      </c>
      <c r="C4240">
        <v>192507.59474329901</v>
      </c>
      <c r="D4240">
        <v>216791.76278942</v>
      </c>
      <c r="E4240">
        <v>112951.37556859999</v>
      </c>
      <c r="F4240">
        <f t="shared" si="924"/>
        <v>800486.82966461906</v>
      </c>
      <c r="G4240">
        <f t="shared" si="925"/>
        <v>177</v>
      </c>
      <c r="H4240" t="str">
        <f t="shared" si="927"/>
        <v>Day177</v>
      </c>
      <c r="I4240">
        <f t="shared" si="926"/>
        <v>13</v>
      </c>
      <c r="J4240" t="str">
        <f t="shared" si="928"/>
        <v>Hour13</v>
      </c>
      <c r="K4240">
        <f t="shared" si="929"/>
        <v>6</v>
      </c>
      <c r="L4240" t="str">
        <f t="shared" si="930"/>
        <v>Summer</v>
      </c>
      <c r="M4240">
        <f t="shared" si="931"/>
        <v>2117</v>
      </c>
      <c r="N4240" t="e">
        <f t="shared" si="932"/>
        <v>#N/A</v>
      </c>
      <c r="O4240" t="str">
        <f t="shared" si="933"/>
        <v>Summer</v>
      </c>
      <c r="P4240">
        <f t="shared" si="934"/>
        <v>1.4359852160890496E-4</v>
      </c>
      <c r="Q4240">
        <f t="shared" si="935"/>
        <v>1.7273090757004265E-4</v>
      </c>
      <c r="R4240">
        <f t="shared" si="936"/>
        <v>1.5685023831854794E-4</v>
      </c>
      <c r="S4240">
        <f t="shared" si="937"/>
        <v>1.5810379645888833E-4</v>
      </c>
    </row>
    <row r="4241" spans="1:19" x14ac:dyDescent="0.25">
      <c r="A4241">
        <v>4239</v>
      </c>
      <c r="B4241">
        <v>280594.64498079999</v>
      </c>
      <c r="C4241">
        <v>190706.478528562</v>
      </c>
      <c r="D4241">
        <v>221378.21978520599</v>
      </c>
      <c r="E4241">
        <v>126252.2491902</v>
      </c>
      <c r="F4241">
        <f t="shared" si="924"/>
        <v>818931.59248476801</v>
      </c>
      <c r="G4241">
        <f t="shared" si="925"/>
        <v>177</v>
      </c>
      <c r="H4241" t="str">
        <f t="shared" si="927"/>
        <v>Day177</v>
      </c>
      <c r="I4241">
        <f t="shared" si="926"/>
        <v>14</v>
      </c>
      <c r="J4241" t="str">
        <f t="shared" si="928"/>
        <v>Hour14</v>
      </c>
      <c r="K4241">
        <f t="shared" si="929"/>
        <v>6</v>
      </c>
      <c r="L4241" t="str">
        <f t="shared" si="930"/>
        <v>Summer</v>
      </c>
      <c r="M4241">
        <f t="shared" si="931"/>
        <v>2117</v>
      </c>
      <c r="N4241" t="e">
        <f t="shared" si="932"/>
        <v>#N/A</v>
      </c>
      <c r="O4241" t="str">
        <f t="shared" si="933"/>
        <v>Summer</v>
      </c>
      <c r="P4241">
        <f t="shared" si="934"/>
        <v>1.4663649886202332E-4</v>
      </c>
      <c r="Q4241">
        <f t="shared" si="935"/>
        <v>1.7419511086262291E-4</v>
      </c>
      <c r="R4241">
        <f t="shared" si="936"/>
        <v>1.5538273513823129E-4</v>
      </c>
      <c r="S4241">
        <f t="shared" si="937"/>
        <v>1.7672170708820739E-4</v>
      </c>
    </row>
    <row r="4242" spans="1:19" x14ac:dyDescent="0.25">
      <c r="A4242">
        <v>4240</v>
      </c>
      <c r="B4242">
        <v>275190.4451286</v>
      </c>
      <c r="C4242">
        <v>184244.95094229799</v>
      </c>
      <c r="D4242">
        <v>229851.02470748001</v>
      </c>
      <c r="E4242">
        <v>161284.39907760001</v>
      </c>
      <c r="F4242">
        <f t="shared" si="924"/>
        <v>850570.81985597801</v>
      </c>
      <c r="G4242">
        <f t="shared" si="925"/>
        <v>177</v>
      </c>
      <c r="H4242" t="str">
        <f t="shared" si="927"/>
        <v>Day177</v>
      </c>
      <c r="I4242">
        <f t="shared" si="926"/>
        <v>15</v>
      </c>
      <c r="J4242" t="str">
        <f t="shared" si="928"/>
        <v>Hour15</v>
      </c>
      <c r="K4242">
        <f t="shared" si="929"/>
        <v>6</v>
      </c>
      <c r="L4242" t="str">
        <f t="shared" si="930"/>
        <v>Summer</v>
      </c>
      <c r="M4242">
        <f t="shared" si="931"/>
        <v>2117</v>
      </c>
      <c r="N4242" t="e">
        <f t="shared" si="932"/>
        <v>#N/A</v>
      </c>
      <c r="O4242" t="str">
        <f t="shared" si="933"/>
        <v>Summer</v>
      </c>
      <c r="P4242">
        <f t="shared" si="934"/>
        <v>1.5224871514304974E-4</v>
      </c>
      <c r="Q4242">
        <f t="shared" si="935"/>
        <v>1.7084014593646702E-4</v>
      </c>
      <c r="R4242">
        <f t="shared" si="936"/>
        <v>1.5011804860386971E-4</v>
      </c>
      <c r="S4242">
        <f t="shared" si="937"/>
        <v>2.2575799254673083E-4</v>
      </c>
    </row>
    <row r="4243" spans="1:19" x14ac:dyDescent="0.25">
      <c r="A4243">
        <v>4241</v>
      </c>
      <c r="B4243">
        <v>266651.00628789997</v>
      </c>
      <c r="C4243">
        <v>176203.883979026</v>
      </c>
      <c r="D4243">
        <v>237836.21364408499</v>
      </c>
      <c r="E4243">
        <v>204038.51913999999</v>
      </c>
      <c r="F4243">
        <f t="shared" si="924"/>
        <v>884729.623051011</v>
      </c>
      <c r="G4243">
        <f t="shared" si="925"/>
        <v>177</v>
      </c>
      <c r="H4243" t="str">
        <f t="shared" si="927"/>
        <v>Day177</v>
      </c>
      <c r="I4243">
        <f t="shared" si="926"/>
        <v>16</v>
      </c>
      <c r="J4243" t="str">
        <f t="shared" si="928"/>
        <v>Hour16</v>
      </c>
      <c r="K4243">
        <f t="shared" si="929"/>
        <v>6</v>
      </c>
      <c r="L4243" t="str">
        <f t="shared" si="930"/>
        <v>Summer</v>
      </c>
      <c r="M4243">
        <f t="shared" si="931"/>
        <v>2117</v>
      </c>
      <c r="N4243" t="e">
        <f t="shared" si="932"/>
        <v>#N/A</v>
      </c>
      <c r="O4243" t="str">
        <f t="shared" si="933"/>
        <v>Summer</v>
      </c>
      <c r="P4243">
        <f t="shared" si="934"/>
        <v>1.5753794436149595E-4</v>
      </c>
      <c r="Q4243">
        <f t="shared" si="935"/>
        <v>1.6553880279906639E-4</v>
      </c>
      <c r="R4243">
        <f t="shared" si="936"/>
        <v>1.4356639399924783E-4</v>
      </c>
      <c r="S4243">
        <f t="shared" si="937"/>
        <v>2.856031131758212E-4</v>
      </c>
    </row>
    <row r="4244" spans="1:19" x14ac:dyDescent="0.25">
      <c r="A4244">
        <v>4242</v>
      </c>
      <c r="B4244">
        <v>248623.32547519999</v>
      </c>
      <c r="C4244">
        <v>164653.00047207499</v>
      </c>
      <c r="D4244">
        <v>254050.03180974</v>
      </c>
      <c r="E4244">
        <v>228535.731906</v>
      </c>
      <c r="F4244">
        <f t="shared" si="924"/>
        <v>895862.08966301498</v>
      </c>
      <c r="G4244">
        <f t="shared" si="925"/>
        <v>177</v>
      </c>
      <c r="H4244" t="str">
        <f t="shared" si="927"/>
        <v>Day177</v>
      </c>
      <c r="I4244">
        <f t="shared" si="926"/>
        <v>17</v>
      </c>
      <c r="J4244" t="str">
        <f t="shared" si="928"/>
        <v>Hour17</v>
      </c>
      <c r="K4244">
        <f t="shared" si="929"/>
        <v>6</v>
      </c>
      <c r="L4244" t="str">
        <f t="shared" si="930"/>
        <v>Summer</v>
      </c>
      <c r="M4244">
        <f t="shared" si="931"/>
        <v>2117</v>
      </c>
      <c r="N4244" t="e">
        <f t="shared" si="932"/>
        <v>#N/A</v>
      </c>
      <c r="O4244" t="str">
        <f t="shared" si="933"/>
        <v>Summer</v>
      </c>
      <c r="P4244">
        <f t="shared" si="934"/>
        <v>1.6827765277230506E-4</v>
      </c>
      <c r="Q4244">
        <f t="shared" si="935"/>
        <v>1.5434709292884012E-4</v>
      </c>
      <c r="R4244">
        <f t="shared" si="936"/>
        <v>1.3415503112148213E-4</v>
      </c>
      <c r="S4244">
        <f t="shared" si="937"/>
        <v>3.1989311027827753E-4</v>
      </c>
    </row>
    <row r="4245" spans="1:19" x14ac:dyDescent="0.25">
      <c r="A4245">
        <v>4243</v>
      </c>
      <c r="B4245">
        <v>233310.92812319999</v>
      </c>
      <c r="C4245">
        <v>161364.949361507</v>
      </c>
      <c r="D4245">
        <v>257110.82311224</v>
      </c>
      <c r="E4245">
        <v>182110.96334389999</v>
      </c>
      <c r="F4245">
        <f t="shared" si="924"/>
        <v>833897.66394084692</v>
      </c>
      <c r="G4245">
        <f t="shared" si="925"/>
        <v>177</v>
      </c>
      <c r="H4245" t="str">
        <f t="shared" si="927"/>
        <v>Day177</v>
      </c>
      <c r="I4245">
        <f t="shared" si="926"/>
        <v>18</v>
      </c>
      <c r="J4245" t="str">
        <f t="shared" si="928"/>
        <v>Hour18</v>
      </c>
      <c r="K4245">
        <f t="shared" si="929"/>
        <v>6</v>
      </c>
      <c r="L4245" t="str">
        <f t="shared" si="930"/>
        <v>Summer</v>
      </c>
      <c r="M4245">
        <f t="shared" si="931"/>
        <v>2117</v>
      </c>
      <c r="N4245" t="e">
        <f t="shared" si="932"/>
        <v>#N/A</v>
      </c>
      <c r="O4245" t="str">
        <f t="shared" si="933"/>
        <v>Summer</v>
      </c>
      <c r="P4245">
        <f t="shared" si="934"/>
        <v>1.7030505962733084E-4</v>
      </c>
      <c r="Q4245">
        <f t="shared" si="935"/>
        <v>1.4484104995183788E-4</v>
      </c>
      <c r="R4245">
        <f t="shared" si="936"/>
        <v>1.3147601162106262E-4</v>
      </c>
      <c r="S4245">
        <f t="shared" si="937"/>
        <v>2.5490999588552346E-4</v>
      </c>
    </row>
    <row r="4246" spans="1:19" x14ac:dyDescent="0.25">
      <c r="A4246">
        <v>4244</v>
      </c>
      <c r="B4246">
        <v>227036.02388359999</v>
      </c>
      <c r="C4246">
        <v>164637.24321658901</v>
      </c>
      <c r="D4246">
        <v>245594.91010939001</v>
      </c>
      <c r="E4246">
        <v>113238.2362118</v>
      </c>
      <c r="F4246">
        <f t="shared" si="924"/>
        <v>750506.41342137905</v>
      </c>
      <c r="G4246">
        <f t="shared" si="925"/>
        <v>177</v>
      </c>
      <c r="H4246" t="str">
        <f t="shared" si="927"/>
        <v>Day177</v>
      </c>
      <c r="I4246">
        <f t="shared" si="926"/>
        <v>19</v>
      </c>
      <c r="J4246" t="str">
        <f t="shared" si="928"/>
        <v>Hour19</v>
      </c>
      <c r="K4246">
        <f t="shared" si="929"/>
        <v>6</v>
      </c>
      <c r="L4246" t="str">
        <f t="shared" si="930"/>
        <v>Summer</v>
      </c>
      <c r="M4246">
        <f t="shared" si="931"/>
        <v>2117</v>
      </c>
      <c r="N4246" t="e">
        <f t="shared" si="932"/>
        <v>#N/A</v>
      </c>
      <c r="O4246" t="str">
        <f t="shared" si="933"/>
        <v>Summer</v>
      </c>
      <c r="P4246">
        <f t="shared" si="934"/>
        <v>1.626771495033087E-4</v>
      </c>
      <c r="Q4246">
        <f t="shared" si="935"/>
        <v>1.40945545674683E-4</v>
      </c>
      <c r="R4246">
        <f t="shared" si="936"/>
        <v>1.3414219251487277E-4</v>
      </c>
      <c r="S4246">
        <f t="shared" si="937"/>
        <v>1.5850532991978024E-4</v>
      </c>
    </row>
    <row r="4247" spans="1:19" x14ac:dyDescent="0.25">
      <c r="A4247">
        <v>4245</v>
      </c>
      <c r="B4247">
        <v>219586.14040579999</v>
      </c>
      <c r="C4247">
        <v>167355.95917453701</v>
      </c>
      <c r="D4247">
        <v>232425.23379542</v>
      </c>
      <c r="E4247">
        <v>87579.337024599998</v>
      </c>
      <c r="F4247">
        <f t="shared" si="924"/>
        <v>706946.67040035699</v>
      </c>
      <c r="G4247">
        <f t="shared" si="925"/>
        <v>177</v>
      </c>
      <c r="H4247" t="str">
        <f t="shared" si="927"/>
        <v>Day177</v>
      </c>
      <c r="I4247">
        <f t="shared" si="926"/>
        <v>20</v>
      </c>
      <c r="J4247" t="str">
        <f t="shared" si="928"/>
        <v>Hour20</v>
      </c>
      <c r="K4247">
        <f t="shared" si="929"/>
        <v>6</v>
      </c>
      <c r="L4247" t="str">
        <f t="shared" si="930"/>
        <v>Summer</v>
      </c>
      <c r="M4247">
        <f t="shared" si="931"/>
        <v>2117</v>
      </c>
      <c r="N4247" t="e">
        <f t="shared" si="932"/>
        <v>#N/A</v>
      </c>
      <c r="O4247" t="str">
        <f t="shared" si="933"/>
        <v>Summer</v>
      </c>
      <c r="P4247">
        <f t="shared" si="934"/>
        <v>1.5395381968477282E-4</v>
      </c>
      <c r="Q4247">
        <f t="shared" si="935"/>
        <v>1.3632060609888391E-4</v>
      </c>
      <c r="R4247">
        <f t="shared" si="936"/>
        <v>1.3635733237204678E-4</v>
      </c>
      <c r="S4247">
        <f t="shared" si="937"/>
        <v>1.2258926113327517E-4</v>
      </c>
    </row>
    <row r="4248" spans="1:19" x14ac:dyDescent="0.25">
      <c r="A4248">
        <v>4246</v>
      </c>
      <c r="B4248">
        <v>203359.4292285</v>
      </c>
      <c r="C4248">
        <v>166433.39339266901</v>
      </c>
      <c r="D4248">
        <v>217245.16737794</v>
      </c>
      <c r="E4248">
        <v>69669.011517100007</v>
      </c>
      <c r="F4248">
        <f t="shared" si="924"/>
        <v>656707.0015162091</v>
      </c>
      <c r="G4248">
        <f t="shared" si="925"/>
        <v>177</v>
      </c>
      <c r="H4248" t="str">
        <f t="shared" si="927"/>
        <v>Day177</v>
      </c>
      <c r="I4248">
        <f t="shared" si="926"/>
        <v>21</v>
      </c>
      <c r="J4248" t="str">
        <f t="shared" si="928"/>
        <v>Hour21</v>
      </c>
      <c r="K4248">
        <f t="shared" si="929"/>
        <v>6</v>
      </c>
      <c r="L4248" t="str">
        <f t="shared" si="930"/>
        <v>Summer</v>
      </c>
      <c r="M4248">
        <f t="shared" si="931"/>
        <v>2117</v>
      </c>
      <c r="N4248" t="e">
        <f t="shared" si="932"/>
        <v>#N/A</v>
      </c>
      <c r="O4248" t="str">
        <f t="shared" si="933"/>
        <v>Summer</v>
      </c>
      <c r="P4248">
        <f t="shared" si="934"/>
        <v>1.4389884772722435E-4</v>
      </c>
      <c r="Q4248">
        <f t="shared" si="935"/>
        <v>1.2624695072795212E-4</v>
      </c>
      <c r="R4248">
        <f t="shared" si="936"/>
        <v>1.3560564949458167E-4</v>
      </c>
      <c r="S4248">
        <f t="shared" si="937"/>
        <v>9.7519265798597609E-5</v>
      </c>
    </row>
    <row r="4249" spans="1:19" x14ac:dyDescent="0.25">
      <c r="A4249">
        <v>4247</v>
      </c>
      <c r="B4249">
        <v>187721.58193039999</v>
      </c>
      <c r="C4249">
        <v>161680.12417022799</v>
      </c>
      <c r="D4249">
        <v>191206.446180959</v>
      </c>
      <c r="E4249">
        <v>50690.128743499998</v>
      </c>
      <c r="F4249">
        <f t="shared" si="924"/>
        <v>591298.281025087</v>
      </c>
      <c r="G4249">
        <f t="shared" si="925"/>
        <v>177</v>
      </c>
      <c r="H4249" t="str">
        <f t="shared" si="927"/>
        <v>Day177</v>
      </c>
      <c r="I4249">
        <f t="shared" si="926"/>
        <v>22</v>
      </c>
      <c r="J4249" t="str">
        <f t="shared" si="928"/>
        <v>Hour22</v>
      </c>
      <c r="K4249">
        <f t="shared" si="929"/>
        <v>6</v>
      </c>
      <c r="L4249" t="str">
        <f t="shared" si="930"/>
        <v>Summer</v>
      </c>
      <c r="M4249">
        <f t="shared" si="931"/>
        <v>2117</v>
      </c>
      <c r="N4249" t="e">
        <f t="shared" si="932"/>
        <v>#N/A</v>
      </c>
      <c r="O4249" t="str">
        <f t="shared" si="933"/>
        <v>Summer</v>
      </c>
      <c r="P4249">
        <f t="shared" si="934"/>
        <v>1.2665132032875531E-4</v>
      </c>
      <c r="Q4249">
        <f t="shared" si="935"/>
        <v>1.165388661565887E-4</v>
      </c>
      <c r="R4249">
        <f t="shared" si="936"/>
        <v>1.3173280795123239E-4</v>
      </c>
      <c r="S4249">
        <f t="shared" si="937"/>
        <v>7.0953556404187003E-5</v>
      </c>
    </row>
    <row r="4250" spans="1:19" x14ac:dyDescent="0.25">
      <c r="A4250">
        <v>4248</v>
      </c>
      <c r="B4250">
        <v>178167.85154209999</v>
      </c>
      <c r="C4250">
        <v>157097.788995062</v>
      </c>
      <c r="D4250">
        <v>162085.44173548001</v>
      </c>
      <c r="E4250">
        <v>38956.204768000003</v>
      </c>
      <c r="F4250">
        <f t="shared" si="924"/>
        <v>536307.287040642</v>
      </c>
      <c r="G4250">
        <f t="shared" si="925"/>
        <v>177</v>
      </c>
      <c r="H4250" t="str">
        <f t="shared" si="927"/>
        <v>Day177</v>
      </c>
      <c r="I4250">
        <f t="shared" si="926"/>
        <v>23</v>
      </c>
      <c r="J4250" t="str">
        <f t="shared" si="928"/>
        <v>Hour23</v>
      </c>
      <c r="K4250">
        <f t="shared" si="929"/>
        <v>6</v>
      </c>
      <c r="L4250" t="str">
        <f t="shared" si="930"/>
        <v>Summer</v>
      </c>
      <c r="M4250">
        <f t="shared" si="931"/>
        <v>2117</v>
      </c>
      <c r="N4250" t="e">
        <f t="shared" si="932"/>
        <v>#N/A</v>
      </c>
      <c r="O4250" t="str">
        <f t="shared" si="933"/>
        <v>Summer</v>
      </c>
      <c r="P4250">
        <f t="shared" si="934"/>
        <v>1.0736215024068767E-4</v>
      </c>
      <c r="Q4250">
        <f t="shared" si="935"/>
        <v>1.106078437585832E-4</v>
      </c>
      <c r="R4250">
        <f t="shared" si="936"/>
        <v>1.2799923907443736E-4</v>
      </c>
      <c r="S4250">
        <f t="shared" si="937"/>
        <v>5.4528985047286656E-5</v>
      </c>
    </row>
    <row r="4251" spans="1:19" x14ac:dyDescent="0.25">
      <c r="A4251">
        <v>4249</v>
      </c>
      <c r="B4251">
        <v>173374.858121</v>
      </c>
      <c r="C4251">
        <v>155585.987907929</v>
      </c>
      <c r="D4251">
        <v>137131.15943972001</v>
      </c>
      <c r="E4251">
        <v>28324.440033999999</v>
      </c>
      <c r="F4251">
        <f t="shared" si="924"/>
        <v>494416.44550264894</v>
      </c>
      <c r="G4251">
        <f t="shared" si="925"/>
        <v>178</v>
      </c>
      <c r="H4251" t="str">
        <f t="shared" si="927"/>
        <v>Day178</v>
      </c>
      <c r="I4251">
        <f t="shared" si="926"/>
        <v>0</v>
      </c>
      <c r="J4251" t="str">
        <f t="shared" si="928"/>
        <v>Hour0</v>
      </c>
      <c r="K4251">
        <f t="shared" si="929"/>
        <v>6</v>
      </c>
      <c r="L4251" t="str">
        <f t="shared" si="930"/>
        <v>Summer</v>
      </c>
      <c r="M4251">
        <f t="shared" si="931"/>
        <v>52</v>
      </c>
      <c r="N4251">
        <f t="shared" si="932"/>
        <v>875731.106744927</v>
      </c>
      <c r="O4251" t="str">
        <f t="shared" si="933"/>
        <v>Summer</v>
      </c>
      <c r="P4251">
        <f t="shared" si="934"/>
        <v>9.0832933450457826E-5</v>
      </c>
      <c r="Q4251">
        <f t="shared" si="935"/>
        <v>1.0763232004390409E-4</v>
      </c>
      <c r="R4251">
        <f t="shared" si="936"/>
        <v>1.2676746242103702E-4</v>
      </c>
      <c r="S4251">
        <f t="shared" si="937"/>
        <v>3.9647162147465209E-5</v>
      </c>
    </row>
    <row r="4252" spans="1:19" x14ac:dyDescent="0.25">
      <c r="A4252">
        <v>4250</v>
      </c>
      <c r="B4252">
        <v>168611.62562589999</v>
      </c>
      <c r="C4252">
        <v>155742.93726918401</v>
      </c>
      <c r="D4252">
        <v>120750.38584863</v>
      </c>
      <c r="E4252">
        <v>22508.042154999999</v>
      </c>
      <c r="F4252">
        <f t="shared" si="924"/>
        <v>467612.99089871399</v>
      </c>
      <c r="G4252">
        <f t="shared" si="925"/>
        <v>178</v>
      </c>
      <c r="H4252" t="str">
        <f t="shared" si="927"/>
        <v>Day178</v>
      </c>
      <c r="I4252">
        <f t="shared" si="926"/>
        <v>1</v>
      </c>
      <c r="J4252" t="str">
        <f t="shared" si="928"/>
        <v>Hour1</v>
      </c>
      <c r="K4252">
        <f t="shared" si="929"/>
        <v>6</v>
      </c>
      <c r="L4252" t="str">
        <f t="shared" si="930"/>
        <v>Summer</v>
      </c>
      <c r="M4252">
        <f t="shared" si="931"/>
        <v>2117</v>
      </c>
      <c r="N4252" t="e">
        <f t="shared" si="932"/>
        <v>#N/A</v>
      </c>
      <c r="O4252" t="str">
        <f t="shared" si="933"/>
        <v>Summer</v>
      </c>
      <c r="P4252">
        <f t="shared" si="934"/>
        <v>7.9982637109745041E-5</v>
      </c>
      <c r="Q4252">
        <f t="shared" si="935"/>
        <v>1.0467527211946787E-4</v>
      </c>
      <c r="R4252">
        <f t="shared" si="936"/>
        <v>1.2689534072500534E-4</v>
      </c>
      <c r="S4252">
        <f t="shared" si="937"/>
        <v>3.1505653628812253E-5</v>
      </c>
    </row>
    <row r="4253" spans="1:19" x14ac:dyDescent="0.25">
      <c r="A4253">
        <v>4251</v>
      </c>
      <c r="B4253">
        <v>164416.93131779999</v>
      </c>
      <c r="C4253">
        <v>156955.912201086</v>
      </c>
      <c r="D4253">
        <v>110303.4944255</v>
      </c>
      <c r="E4253">
        <v>17987.3503987</v>
      </c>
      <c r="F4253">
        <f t="shared" si="924"/>
        <v>449663.68834308599</v>
      </c>
      <c r="G4253">
        <f t="shared" si="925"/>
        <v>178</v>
      </c>
      <c r="H4253" t="str">
        <f t="shared" si="927"/>
        <v>Day178</v>
      </c>
      <c r="I4253">
        <f t="shared" si="926"/>
        <v>2</v>
      </c>
      <c r="J4253" t="str">
        <f t="shared" si="928"/>
        <v>Hour2</v>
      </c>
      <c r="K4253">
        <f t="shared" si="929"/>
        <v>6</v>
      </c>
      <c r="L4253" t="str">
        <f t="shared" si="930"/>
        <v>Summer</v>
      </c>
      <c r="M4253">
        <f t="shared" si="931"/>
        <v>2117</v>
      </c>
      <c r="N4253" t="e">
        <f t="shared" si="932"/>
        <v>#N/A</v>
      </c>
      <c r="O4253" t="str">
        <f t="shared" si="933"/>
        <v>Summer</v>
      </c>
      <c r="P4253">
        <f t="shared" si="934"/>
        <v>7.3062825468989156E-5</v>
      </c>
      <c r="Q4253">
        <f t="shared" si="935"/>
        <v>1.020711766632474E-4</v>
      </c>
      <c r="R4253">
        <f t="shared" si="936"/>
        <v>1.2788364151073252E-4</v>
      </c>
      <c r="S4253">
        <f t="shared" si="937"/>
        <v>2.5177811000128734E-5</v>
      </c>
    </row>
    <row r="4254" spans="1:19" x14ac:dyDescent="0.25">
      <c r="A4254">
        <v>4252</v>
      </c>
      <c r="B4254">
        <v>165057.0719672</v>
      </c>
      <c r="C4254">
        <v>156381.655324197</v>
      </c>
      <c r="D4254">
        <v>106506.44206917001</v>
      </c>
      <c r="E4254">
        <v>18349.784894799999</v>
      </c>
      <c r="F4254">
        <f t="shared" si="924"/>
        <v>446294.95425536699</v>
      </c>
      <c r="G4254">
        <f t="shared" si="925"/>
        <v>178</v>
      </c>
      <c r="H4254" t="str">
        <f t="shared" si="927"/>
        <v>Day178</v>
      </c>
      <c r="I4254">
        <f t="shared" si="926"/>
        <v>3</v>
      </c>
      <c r="J4254" t="str">
        <f t="shared" si="928"/>
        <v>Hour3</v>
      </c>
      <c r="K4254">
        <f t="shared" si="929"/>
        <v>6</v>
      </c>
      <c r="L4254" t="str">
        <f t="shared" si="930"/>
        <v>Summer</v>
      </c>
      <c r="M4254">
        <f t="shared" si="931"/>
        <v>2117</v>
      </c>
      <c r="N4254" t="e">
        <f t="shared" si="932"/>
        <v>#N/A</v>
      </c>
      <c r="O4254" t="str">
        <f t="shared" si="933"/>
        <v>Summer</v>
      </c>
      <c r="P4254">
        <f t="shared" si="934"/>
        <v>7.0547734038277251E-5</v>
      </c>
      <c r="Q4254">
        <f t="shared" si="935"/>
        <v>1.0246858043906622E-4</v>
      </c>
      <c r="R4254">
        <f t="shared" si="936"/>
        <v>1.2741575177310313E-4</v>
      </c>
      <c r="S4254">
        <f t="shared" si="937"/>
        <v>2.5685129034217412E-5</v>
      </c>
    </row>
    <row r="4255" spans="1:19" x14ac:dyDescent="0.25">
      <c r="A4255">
        <v>4253</v>
      </c>
      <c r="B4255">
        <v>169799.4280169</v>
      </c>
      <c r="C4255">
        <v>157265.87211365101</v>
      </c>
      <c r="D4255">
        <v>109528.3833721</v>
      </c>
      <c r="E4255">
        <v>17121.4728694</v>
      </c>
      <c r="F4255">
        <f t="shared" si="924"/>
        <v>453715.15637205099</v>
      </c>
      <c r="G4255">
        <f t="shared" si="925"/>
        <v>178</v>
      </c>
      <c r="H4255" t="str">
        <f t="shared" si="927"/>
        <v>Day178</v>
      </c>
      <c r="I4255">
        <f t="shared" si="926"/>
        <v>4</v>
      </c>
      <c r="J4255" t="str">
        <f t="shared" si="928"/>
        <v>Hour4</v>
      </c>
      <c r="K4255">
        <f t="shared" si="929"/>
        <v>6</v>
      </c>
      <c r="L4255" t="str">
        <f t="shared" si="930"/>
        <v>Summer</v>
      </c>
      <c r="M4255">
        <f t="shared" si="931"/>
        <v>2117</v>
      </c>
      <c r="N4255" t="e">
        <f t="shared" si="932"/>
        <v>#N/A</v>
      </c>
      <c r="O4255" t="str">
        <f t="shared" si="933"/>
        <v>Summer</v>
      </c>
      <c r="P4255">
        <f t="shared" si="934"/>
        <v>7.2549407431703866E-5</v>
      </c>
      <c r="Q4255">
        <f t="shared" si="935"/>
        <v>1.0541266812072545E-4</v>
      </c>
      <c r="R4255">
        <f t="shared" si="936"/>
        <v>1.2813618887760314E-4</v>
      </c>
      <c r="S4255">
        <f t="shared" si="937"/>
        <v>2.39657980966858E-5</v>
      </c>
    </row>
    <row r="4256" spans="1:19" x14ac:dyDescent="0.25">
      <c r="A4256">
        <v>4254</v>
      </c>
      <c r="B4256">
        <v>176721.3086934</v>
      </c>
      <c r="C4256">
        <v>160384.73499107899</v>
      </c>
      <c r="D4256">
        <v>117928.25424394</v>
      </c>
      <c r="E4256">
        <v>25361.3341549</v>
      </c>
      <c r="F4256">
        <f t="shared" si="924"/>
        <v>480395.63208331895</v>
      </c>
      <c r="G4256">
        <f t="shared" si="925"/>
        <v>178</v>
      </c>
      <c r="H4256" t="str">
        <f t="shared" si="927"/>
        <v>Day178</v>
      </c>
      <c r="I4256">
        <f t="shared" si="926"/>
        <v>5</v>
      </c>
      <c r="J4256" t="str">
        <f t="shared" si="928"/>
        <v>Hour5</v>
      </c>
      <c r="K4256">
        <f t="shared" si="929"/>
        <v>6</v>
      </c>
      <c r="L4256" t="str">
        <f t="shared" si="930"/>
        <v>Summer</v>
      </c>
      <c r="M4256">
        <f t="shared" si="931"/>
        <v>2117</v>
      </c>
      <c r="N4256" t="e">
        <f t="shared" si="932"/>
        <v>#N/A</v>
      </c>
      <c r="O4256" t="str">
        <f t="shared" si="933"/>
        <v>Summer</v>
      </c>
      <c r="P4256">
        <f t="shared" si="934"/>
        <v>7.8113313658498902E-5</v>
      </c>
      <c r="Q4256">
        <f t="shared" si="935"/>
        <v>1.0970981987821274E-4</v>
      </c>
      <c r="R4256">
        <f t="shared" si="936"/>
        <v>1.3067735815593614E-4</v>
      </c>
      <c r="S4256">
        <f t="shared" si="937"/>
        <v>3.5499551846687277E-5</v>
      </c>
    </row>
    <row r="4257" spans="1:19" x14ac:dyDescent="0.25">
      <c r="A4257">
        <v>4255</v>
      </c>
      <c r="B4257">
        <v>180584.8589359</v>
      </c>
      <c r="C4257">
        <v>161338.585913552</v>
      </c>
      <c r="D4257">
        <v>139259.11951408</v>
      </c>
      <c r="E4257">
        <v>43448.911186899997</v>
      </c>
      <c r="F4257">
        <f t="shared" si="924"/>
        <v>524631.47555043199</v>
      </c>
      <c r="G4257">
        <f t="shared" si="925"/>
        <v>178</v>
      </c>
      <c r="H4257" t="str">
        <f t="shared" si="927"/>
        <v>Day178</v>
      </c>
      <c r="I4257">
        <f t="shared" si="926"/>
        <v>6</v>
      </c>
      <c r="J4257" t="str">
        <f t="shared" si="928"/>
        <v>Hour6</v>
      </c>
      <c r="K4257">
        <f t="shared" si="929"/>
        <v>6</v>
      </c>
      <c r="L4257" t="str">
        <f t="shared" si="930"/>
        <v>Summer</v>
      </c>
      <c r="M4257">
        <f t="shared" si="931"/>
        <v>2117</v>
      </c>
      <c r="N4257" t="e">
        <f t="shared" si="932"/>
        <v>#N/A</v>
      </c>
      <c r="O4257" t="str">
        <f t="shared" si="933"/>
        <v>Summer</v>
      </c>
      <c r="P4257">
        <f t="shared" si="934"/>
        <v>9.2242451583384702E-5</v>
      </c>
      <c r="Q4257">
        <f t="shared" si="935"/>
        <v>1.1210833879100829E-4</v>
      </c>
      <c r="R4257">
        <f t="shared" si="936"/>
        <v>1.3145453136154272E-4</v>
      </c>
      <c r="S4257">
        <f t="shared" si="937"/>
        <v>6.0817655173060401E-5</v>
      </c>
    </row>
    <row r="4258" spans="1:19" x14ac:dyDescent="0.25">
      <c r="A4258">
        <v>4256</v>
      </c>
      <c r="B4258">
        <v>192719.78712309999</v>
      </c>
      <c r="C4258">
        <v>167772.40829980999</v>
      </c>
      <c r="D4258">
        <v>153188.20183968</v>
      </c>
      <c r="E4258">
        <v>67988.377797900001</v>
      </c>
      <c r="F4258">
        <f t="shared" si="924"/>
        <v>581668.77506049001</v>
      </c>
      <c r="G4258">
        <f t="shared" si="925"/>
        <v>178</v>
      </c>
      <c r="H4258" t="str">
        <f t="shared" si="927"/>
        <v>Day178</v>
      </c>
      <c r="I4258">
        <f t="shared" si="926"/>
        <v>7</v>
      </c>
      <c r="J4258" t="str">
        <f t="shared" si="928"/>
        <v>Hour7</v>
      </c>
      <c r="K4258">
        <f t="shared" si="929"/>
        <v>6</v>
      </c>
      <c r="L4258" t="str">
        <f t="shared" si="930"/>
        <v>Summer</v>
      </c>
      <c r="M4258">
        <f t="shared" si="931"/>
        <v>2117</v>
      </c>
      <c r="N4258" t="e">
        <f t="shared" si="932"/>
        <v>#N/A</v>
      </c>
      <c r="O4258" t="str">
        <f t="shared" si="933"/>
        <v>Summer</v>
      </c>
      <c r="P4258">
        <f t="shared" si="934"/>
        <v>1.014687967340894E-4</v>
      </c>
      <c r="Q4258">
        <f t="shared" si="935"/>
        <v>1.1964178676904762E-4</v>
      </c>
      <c r="R4258">
        <f t="shared" si="936"/>
        <v>1.3669664441131319E-4</v>
      </c>
      <c r="S4258">
        <f t="shared" si="937"/>
        <v>9.5166797135646597E-5</v>
      </c>
    </row>
    <row r="4259" spans="1:19" x14ac:dyDescent="0.25">
      <c r="A4259">
        <v>4257</v>
      </c>
      <c r="B4259">
        <v>207068.68766719999</v>
      </c>
      <c r="C4259">
        <v>175983.66189886199</v>
      </c>
      <c r="D4259">
        <v>162776.44386738999</v>
      </c>
      <c r="E4259">
        <v>75509.817543199999</v>
      </c>
      <c r="F4259">
        <f t="shared" si="924"/>
        <v>621338.61097665201</v>
      </c>
      <c r="G4259">
        <f t="shared" si="925"/>
        <v>178</v>
      </c>
      <c r="H4259" t="str">
        <f t="shared" si="927"/>
        <v>Day178</v>
      </c>
      <c r="I4259">
        <f t="shared" si="926"/>
        <v>8</v>
      </c>
      <c r="J4259" t="str">
        <f t="shared" si="928"/>
        <v>Hour8</v>
      </c>
      <c r="K4259">
        <f t="shared" si="929"/>
        <v>6</v>
      </c>
      <c r="L4259" t="str">
        <f t="shared" si="930"/>
        <v>Summer</v>
      </c>
      <c r="M4259">
        <f t="shared" si="931"/>
        <v>2117</v>
      </c>
      <c r="N4259" t="e">
        <f t="shared" si="932"/>
        <v>#N/A</v>
      </c>
      <c r="O4259" t="str">
        <f t="shared" si="933"/>
        <v>Summer</v>
      </c>
      <c r="P4259">
        <f t="shared" si="934"/>
        <v>1.078198562129725E-4</v>
      </c>
      <c r="Q4259">
        <f t="shared" si="935"/>
        <v>1.2854968421380206E-4</v>
      </c>
      <c r="R4259">
        <f t="shared" si="936"/>
        <v>1.4338696271082107E-4</v>
      </c>
      <c r="S4259">
        <f t="shared" si="937"/>
        <v>1.0569493964460146E-4</v>
      </c>
    </row>
    <row r="4260" spans="1:19" x14ac:dyDescent="0.25">
      <c r="A4260">
        <v>4258</v>
      </c>
      <c r="B4260">
        <v>226098.68963020001</v>
      </c>
      <c r="C4260">
        <v>184125.59514980001</v>
      </c>
      <c r="D4260">
        <v>166724.86154001</v>
      </c>
      <c r="E4260">
        <v>73858.2379334</v>
      </c>
      <c r="F4260">
        <f t="shared" si="924"/>
        <v>650807.38425340992</v>
      </c>
      <c r="G4260">
        <f t="shared" si="925"/>
        <v>178</v>
      </c>
      <c r="H4260" t="str">
        <f t="shared" si="927"/>
        <v>Day178</v>
      </c>
      <c r="I4260">
        <f t="shared" si="926"/>
        <v>9</v>
      </c>
      <c r="J4260" t="str">
        <f t="shared" si="928"/>
        <v>Hour9</v>
      </c>
      <c r="K4260">
        <f t="shared" si="929"/>
        <v>6</v>
      </c>
      <c r="L4260" t="str">
        <f t="shared" si="930"/>
        <v>Summer</v>
      </c>
      <c r="M4260">
        <f t="shared" si="931"/>
        <v>2117</v>
      </c>
      <c r="N4260" t="e">
        <f t="shared" si="932"/>
        <v>#N/A</v>
      </c>
      <c r="O4260" t="str">
        <f t="shared" si="933"/>
        <v>Summer</v>
      </c>
      <c r="P4260">
        <f t="shared" si="934"/>
        <v>1.1043520899754046E-4</v>
      </c>
      <c r="Q4260">
        <f t="shared" si="935"/>
        <v>1.4036364203857648E-4</v>
      </c>
      <c r="R4260">
        <f t="shared" si="936"/>
        <v>1.5002080057309477E-4</v>
      </c>
      <c r="S4260">
        <f t="shared" si="937"/>
        <v>1.0338313949919394E-4</v>
      </c>
    </row>
    <row r="4261" spans="1:19" x14ac:dyDescent="0.25">
      <c r="A4261">
        <v>4259</v>
      </c>
      <c r="B4261">
        <v>239852.5118906</v>
      </c>
      <c r="C4261">
        <v>185890.83315768099</v>
      </c>
      <c r="D4261">
        <v>178290.39968917001</v>
      </c>
      <c r="E4261">
        <v>81607.752180700001</v>
      </c>
      <c r="F4261">
        <f t="shared" si="924"/>
        <v>685641.49691815092</v>
      </c>
      <c r="G4261">
        <f t="shared" si="925"/>
        <v>178</v>
      </c>
      <c r="H4261" t="str">
        <f t="shared" si="927"/>
        <v>Day178</v>
      </c>
      <c r="I4261">
        <f t="shared" si="926"/>
        <v>10</v>
      </c>
      <c r="J4261" t="str">
        <f t="shared" si="928"/>
        <v>Hour10</v>
      </c>
      <c r="K4261">
        <f t="shared" si="929"/>
        <v>6</v>
      </c>
      <c r="L4261" t="str">
        <f t="shared" si="930"/>
        <v>Summer</v>
      </c>
      <c r="M4261">
        <f t="shared" si="931"/>
        <v>2117</v>
      </c>
      <c r="N4261" t="e">
        <f t="shared" si="932"/>
        <v>#N/A</v>
      </c>
      <c r="O4261" t="str">
        <f t="shared" si="933"/>
        <v>Summer</v>
      </c>
      <c r="P4261">
        <f t="shared" si="934"/>
        <v>1.1809598982454991E-4</v>
      </c>
      <c r="Q4261">
        <f t="shared" si="935"/>
        <v>1.4890211073814529E-4</v>
      </c>
      <c r="R4261">
        <f t="shared" si="936"/>
        <v>1.5145907111298849E-4</v>
      </c>
      <c r="S4261">
        <f t="shared" si="937"/>
        <v>1.1423052951142308E-4</v>
      </c>
    </row>
    <row r="4262" spans="1:19" x14ac:dyDescent="0.25">
      <c r="A4262">
        <v>4260</v>
      </c>
      <c r="B4262">
        <v>249355.70509569999</v>
      </c>
      <c r="C4262">
        <v>187338.78335289401</v>
      </c>
      <c r="D4262">
        <v>188644.61156714</v>
      </c>
      <c r="E4262">
        <v>96211.827884500002</v>
      </c>
      <c r="F4262">
        <f t="shared" si="924"/>
        <v>721550.927900234</v>
      </c>
      <c r="G4262">
        <f t="shared" si="925"/>
        <v>178</v>
      </c>
      <c r="H4262" t="str">
        <f t="shared" si="927"/>
        <v>Day178</v>
      </c>
      <c r="I4262">
        <f t="shared" si="926"/>
        <v>11</v>
      </c>
      <c r="J4262" t="str">
        <f t="shared" si="928"/>
        <v>Hour11</v>
      </c>
      <c r="K4262">
        <f t="shared" si="929"/>
        <v>6</v>
      </c>
      <c r="L4262" t="str">
        <f t="shared" si="930"/>
        <v>Summer</v>
      </c>
      <c r="M4262">
        <f t="shared" si="931"/>
        <v>2117</v>
      </c>
      <c r="N4262" t="e">
        <f t="shared" si="932"/>
        <v>#N/A</v>
      </c>
      <c r="O4262" t="str">
        <f t="shared" si="933"/>
        <v>Summer</v>
      </c>
      <c r="P4262">
        <f t="shared" si="934"/>
        <v>1.2495441239084503E-4</v>
      </c>
      <c r="Q4262">
        <f t="shared" si="935"/>
        <v>1.5480175930066361E-4</v>
      </c>
      <c r="R4262">
        <f t="shared" si="936"/>
        <v>1.5263882370142738E-4</v>
      </c>
      <c r="S4262">
        <f t="shared" si="937"/>
        <v>1.3467259850722266E-4</v>
      </c>
    </row>
    <row r="4263" spans="1:19" x14ac:dyDescent="0.25">
      <c r="A4263">
        <v>4261</v>
      </c>
      <c r="B4263">
        <v>257032.75646301999</v>
      </c>
      <c r="C4263">
        <v>189015.573777376</v>
      </c>
      <c r="D4263">
        <v>195203.27108937001</v>
      </c>
      <c r="E4263">
        <v>108034.5717643</v>
      </c>
      <c r="F4263">
        <f t="shared" si="924"/>
        <v>749286.17309406598</v>
      </c>
      <c r="G4263">
        <f t="shared" si="925"/>
        <v>178</v>
      </c>
      <c r="H4263" t="str">
        <f t="shared" si="927"/>
        <v>Day178</v>
      </c>
      <c r="I4263">
        <f t="shared" si="926"/>
        <v>12</v>
      </c>
      <c r="J4263" t="str">
        <f t="shared" si="928"/>
        <v>Hour12</v>
      </c>
      <c r="K4263">
        <f t="shared" si="929"/>
        <v>6</v>
      </c>
      <c r="L4263" t="str">
        <f t="shared" si="930"/>
        <v>Summer</v>
      </c>
      <c r="M4263">
        <f t="shared" si="931"/>
        <v>2117</v>
      </c>
      <c r="N4263" t="e">
        <f t="shared" si="932"/>
        <v>#N/A</v>
      </c>
      <c r="O4263" t="str">
        <f t="shared" si="933"/>
        <v>Summer</v>
      </c>
      <c r="P4263">
        <f t="shared" si="934"/>
        <v>1.2929873709677594E-4</v>
      </c>
      <c r="Q4263">
        <f t="shared" si="935"/>
        <v>1.5956772628524334E-4</v>
      </c>
      <c r="R4263">
        <f t="shared" si="936"/>
        <v>1.5400502942458842E-4</v>
      </c>
      <c r="S4263">
        <f t="shared" si="937"/>
        <v>1.5122149561049177E-4</v>
      </c>
    </row>
    <row r="4264" spans="1:19" x14ac:dyDescent="0.25">
      <c r="A4264">
        <v>4262</v>
      </c>
      <c r="B4264">
        <v>262822.20525629999</v>
      </c>
      <c r="C4264">
        <v>189919.70688494499</v>
      </c>
      <c r="D4264">
        <v>201210.43062489</v>
      </c>
      <c r="E4264">
        <v>111670.8114006</v>
      </c>
      <c r="F4264">
        <f t="shared" si="924"/>
        <v>765623.15416673501</v>
      </c>
      <c r="G4264">
        <f t="shared" si="925"/>
        <v>178</v>
      </c>
      <c r="H4264" t="str">
        <f t="shared" si="927"/>
        <v>Day178</v>
      </c>
      <c r="I4264">
        <f t="shared" si="926"/>
        <v>13</v>
      </c>
      <c r="J4264" t="str">
        <f t="shared" si="928"/>
        <v>Hour13</v>
      </c>
      <c r="K4264">
        <f t="shared" si="929"/>
        <v>6</v>
      </c>
      <c r="L4264" t="str">
        <f t="shared" si="930"/>
        <v>Summer</v>
      </c>
      <c r="M4264">
        <f t="shared" si="931"/>
        <v>2117</v>
      </c>
      <c r="N4264" t="e">
        <f t="shared" si="932"/>
        <v>#N/A</v>
      </c>
      <c r="O4264" t="str">
        <f t="shared" si="933"/>
        <v>Summer</v>
      </c>
      <c r="P4264">
        <f t="shared" si="934"/>
        <v>1.3327775925735228E-4</v>
      </c>
      <c r="Q4264">
        <f t="shared" si="935"/>
        <v>1.6316185643853936E-4</v>
      </c>
      <c r="R4264">
        <f t="shared" si="936"/>
        <v>1.5474169383298742E-4</v>
      </c>
      <c r="S4264">
        <f t="shared" si="937"/>
        <v>1.5631132553455636E-4</v>
      </c>
    </row>
    <row r="4265" spans="1:19" x14ac:dyDescent="0.25">
      <c r="A4265">
        <v>4263</v>
      </c>
      <c r="B4265">
        <v>266513.02728218999</v>
      </c>
      <c r="C4265">
        <v>188992.97215916301</v>
      </c>
      <c r="D4265">
        <v>205315.65216512</v>
      </c>
      <c r="E4265">
        <v>125439.8527173</v>
      </c>
      <c r="F4265">
        <f t="shared" si="924"/>
        <v>786261.50432377309</v>
      </c>
      <c r="G4265">
        <f t="shared" si="925"/>
        <v>178</v>
      </c>
      <c r="H4265" t="str">
        <f t="shared" si="927"/>
        <v>Day178</v>
      </c>
      <c r="I4265">
        <f t="shared" si="926"/>
        <v>14</v>
      </c>
      <c r="J4265" t="str">
        <f t="shared" si="928"/>
        <v>Hour14</v>
      </c>
      <c r="K4265">
        <f t="shared" si="929"/>
        <v>6</v>
      </c>
      <c r="L4265" t="str">
        <f t="shared" si="930"/>
        <v>Summer</v>
      </c>
      <c r="M4265">
        <f t="shared" si="931"/>
        <v>2117</v>
      </c>
      <c r="N4265" t="e">
        <f t="shared" si="932"/>
        <v>#N/A</v>
      </c>
      <c r="O4265" t="str">
        <f t="shared" si="933"/>
        <v>Summer</v>
      </c>
      <c r="P4265">
        <f t="shared" si="934"/>
        <v>1.3599697578324339E-4</v>
      </c>
      <c r="Q4265">
        <f t="shared" si="935"/>
        <v>1.6545314447084702E-4</v>
      </c>
      <c r="R4265">
        <f t="shared" si="936"/>
        <v>1.5398661420721571E-4</v>
      </c>
      <c r="S4265">
        <f t="shared" si="937"/>
        <v>1.7558455434483691E-4</v>
      </c>
    </row>
    <row r="4266" spans="1:19" x14ac:dyDescent="0.25">
      <c r="A4266">
        <v>4264</v>
      </c>
      <c r="B4266">
        <v>263325.18380399997</v>
      </c>
      <c r="C4266">
        <v>183887.99706776501</v>
      </c>
      <c r="D4266">
        <v>214582.64785764</v>
      </c>
      <c r="E4266">
        <v>161230.55034029999</v>
      </c>
      <c r="F4266">
        <f t="shared" si="924"/>
        <v>823026.37906970503</v>
      </c>
      <c r="G4266">
        <f t="shared" si="925"/>
        <v>178</v>
      </c>
      <c r="H4266" t="str">
        <f t="shared" si="927"/>
        <v>Day178</v>
      </c>
      <c r="I4266">
        <f t="shared" si="926"/>
        <v>15</v>
      </c>
      <c r="J4266" t="str">
        <f t="shared" si="928"/>
        <v>Hour15</v>
      </c>
      <c r="K4266">
        <f t="shared" si="929"/>
        <v>6</v>
      </c>
      <c r="L4266" t="str">
        <f t="shared" si="930"/>
        <v>Summer</v>
      </c>
      <c r="M4266">
        <f t="shared" si="931"/>
        <v>2117</v>
      </c>
      <c r="N4266" t="e">
        <f t="shared" si="932"/>
        <v>#N/A</v>
      </c>
      <c r="O4266" t="str">
        <f t="shared" si="933"/>
        <v>Summer</v>
      </c>
      <c r="P4266">
        <f t="shared" si="934"/>
        <v>1.4213524812385146E-4</v>
      </c>
      <c r="Q4266">
        <f t="shared" si="935"/>
        <v>1.6347410902584059E-4</v>
      </c>
      <c r="R4266">
        <f t="shared" si="936"/>
        <v>1.4982721176512635E-4</v>
      </c>
      <c r="S4266">
        <f t="shared" si="937"/>
        <v>2.2568261772496531E-4</v>
      </c>
    </row>
    <row r="4267" spans="1:19" x14ac:dyDescent="0.25">
      <c r="A4267">
        <v>4265</v>
      </c>
      <c r="B4267">
        <v>256655.94260859999</v>
      </c>
      <c r="C4267">
        <v>176835.90048994799</v>
      </c>
      <c r="D4267">
        <v>223027.72704855999</v>
      </c>
      <c r="E4267">
        <v>205025.41760660001</v>
      </c>
      <c r="F4267">
        <f t="shared" si="924"/>
        <v>861544.98775370803</v>
      </c>
      <c r="G4267">
        <f t="shared" si="925"/>
        <v>178</v>
      </c>
      <c r="H4267" t="str">
        <f t="shared" si="927"/>
        <v>Day178</v>
      </c>
      <c r="I4267">
        <f t="shared" si="926"/>
        <v>16</v>
      </c>
      <c r="J4267" t="str">
        <f t="shared" si="928"/>
        <v>Hour16</v>
      </c>
      <c r="K4267">
        <f t="shared" si="929"/>
        <v>6</v>
      </c>
      <c r="L4267" t="str">
        <f t="shared" si="930"/>
        <v>Summer</v>
      </c>
      <c r="M4267">
        <f t="shared" si="931"/>
        <v>2117</v>
      </c>
      <c r="N4267" t="e">
        <f t="shared" si="932"/>
        <v>#N/A</v>
      </c>
      <c r="O4267" t="str">
        <f t="shared" si="933"/>
        <v>Summer</v>
      </c>
      <c r="P4267">
        <f t="shared" si="934"/>
        <v>1.4772909943574006E-4</v>
      </c>
      <c r="Q4267">
        <f t="shared" si="935"/>
        <v>1.5933379761867966E-4</v>
      </c>
      <c r="R4267">
        <f t="shared" si="936"/>
        <v>1.4408134480153469E-4</v>
      </c>
      <c r="S4267">
        <f t="shared" si="937"/>
        <v>2.8698452525250859E-4</v>
      </c>
    </row>
    <row r="4268" spans="1:19" x14ac:dyDescent="0.25">
      <c r="A4268">
        <v>4266</v>
      </c>
      <c r="B4268">
        <v>240105.50866339999</v>
      </c>
      <c r="C4268">
        <v>165864.906704997</v>
      </c>
      <c r="D4268">
        <v>239328.56060063001</v>
      </c>
      <c r="E4268">
        <v>230432.1307759</v>
      </c>
      <c r="F4268">
        <f t="shared" si="924"/>
        <v>875731.106744927</v>
      </c>
      <c r="G4268">
        <f t="shared" si="925"/>
        <v>178</v>
      </c>
      <c r="H4268" t="str">
        <f t="shared" si="927"/>
        <v>Day178</v>
      </c>
      <c r="I4268">
        <f t="shared" si="926"/>
        <v>17</v>
      </c>
      <c r="J4268" t="str">
        <f t="shared" si="928"/>
        <v>Hour17</v>
      </c>
      <c r="K4268">
        <f t="shared" si="929"/>
        <v>6</v>
      </c>
      <c r="L4268" t="str">
        <f t="shared" si="930"/>
        <v>Summer</v>
      </c>
      <c r="M4268">
        <f t="shared" si="931"/>
        <v>2117</v>
      </c>
      <c r="N4268" t="e">
        <f t="shared" si="932"/>
        <v>#N/A</v>
      </c>
      <c r="O4268" t="str">
        <f t="shared" si="933"/>
        <v>Summer</v>
      </c>
      <c r="P4268">
        <f t="shared" si="934"/>
        <v>1.5852644509570314E-4</v>
      </c>
      <c r="Q4268">
        <f t="shared" si="935"/>
        <v>1.4905917289764872E-4</v>
      </c>
      <c r="R4268">
        <f t="shared" si="936"/>
        <v>1.351424611587595E-4</v>
      </c>
      <c r="S4268">
        <f t="shared" si="937"/>
        <v>3.2254759641819566E-4</v>
      </c>
    </row>
    <row r="4269" spans="1:19" x14ac:dyDescent="0.25">
      <c r="A4269">
        <v>4267</v>
      </c>
      <c r="B4269">
        <v>225824.8349095</v>
      </c>
      <c r="C4269">
        <v>162436.05547431301</v>
      </c>
      <c r="D4269">
        <v>243049.79293170999</v>
      </c>
      <c r="E4269">
        <v>183353.03361479999</v>
      </c>
      <c r="F4269">
        <f t="shared" si="924"/>
        <v>814663.71693032293</v>
      </c>
      <c r="G4269">
        <f t="shared" si="925"/>
        <v>178</v>
      </c>
      <c r="H4269" t="str">
        <f t="shared" si="927"/>
        <v>Day178</v>
      </c>
      <c r="I4269">
        <f t="shared" si="926"/>
        <v>18</v>
      </c>
      <c r="J4269" t="str">
        <f t="shared" si="928"/>
        <v>Hour18</v>
      </c>
      <c r="K4269">
        <f t="shared" si="929"/>
        <v>6</v>
      </c>
      <c r="L4269" t="str">
        <f t="shared" si="930"/>
        <v>Summer</v>
      </c>
      <c r="M4269">
        <f t="shared" si="931"/>
        <v>2117</v>
      </c>
      <c r="N4269" t="e">
        <f t="shared" si="932"/>
        <v>#N/A</v>
      </c>
      <c r="O4269" t="str">
        <f t="shared" si="933"/>
        <v>Summer</v>
      </c>
      <c r="P4269">
        <f t="shared" si="934"/>
        <v>1.6099131486026793E-4</v>
      </c>
      <c r="Q4269">
        <f t="shared" si="935"/>
        <v>1.4019363111967295E-4</v>
      </c>
      <c r="R4269">
        <f t="shared" si="936"/>
        <v>1.3234872134081213E-4</v>
      </c>
      <c r="S4269">
        <f t="shared" si="937"/>
        <v>2.5664858494041056E-4</v>
      </c>
    </row>
    <row r="4270" spans="1:19" x14ac:dyDescent="0.25">
      <c r="A4270">
        <v>4268</v>
      </c>
      <c r="B4270">
        <v>220440.7122444</v>
      </c>
      <c r="C4270">
        <v>165757.59503410399</v>
      </c>
      <c r="D4270">
        <v>233151.19635924001</v>
      </c>
      <c r="E4270">
        <v>113934.17729380001</v>
      </c>
      <c r="F4270">
        <f t="shared" si="924"/>
        <v>733283.68093154405</v>
      </c>
      <c r="G4270">
        <f t="shared" si="925"/>
        <v>178</v>
      </c>
      <c r="H4270" t="str">
        <f t="shared" si="927"/>
        <v>Day178</v>
      </c>
      <c r="I4270">
        <f t="shared" si="926"/>
        <v>19</v>
      </c>
      <c r="J4270" t="str">
        <f t="shared" si="928"/>
        <v>Hour19</v>
      </c>
      <c r="K4270">
        <f t="shared" si="929"/>
        <v>6</v>
      </c>
      <c r="L4270" t="str">
        <f t="shared" si="930"/>
        <v>Summer</v>
      </c>
      <c r="M4270">
        <f t="shared" si="931"/>
        <v>2117</v>
      </c>
      <c r="N4270" t="e">
        <f t="shared" si="932"/>
        <v>#N/A</v>
      </c>
      <c r="O4270" t="str">
        <f t="shared" si="933"/>
        <v>Summer</v>
      </c>
      <c r="P4270">
        <f t="shared" si="934"/>
        <v>1.5443468274694194E-4</v>
      </c>
      <c r="Q4270">
        <f t="shared" si="935"/>
        <v>1.3685113025117194E-4</v>
      </c>
      <c r="R4270">
        <f t="shared" si="936"/>
        <v>1.3505502636858212E-4</v>
      </c>
      <c r="S4270">
        <f t="shared" si="937"/>
        <v>1.5947947411786554E-4</v>
      </c>
    </row>
    <row r="4271" spans="1:19" x14ac:dyDescent="0.25">
      <c r="A4271">
        <v>4269</v>
      </c>
      <c r="B4271">
        <v>213649.86697919999</v>
      </c>
      <c r="C4271">
        <v>168233.661278263</v>
      </c>
      <c r="D4271">
        <v>221556.31966611999</v>
      </c>
      <c r="E4271">
        <v>87974.211292399996</v>
      </c>
      <c r="F4271">
        <f t="shared" si="924"/>
        <v>691414.05921598303</v>
      </c>
      <c r="G4271">
        <f t="shared" si="925"/>
        <v>178</v>
      </c>
      <c r="H4271" t="str">
        <f t="shared" si="927"/>
        <v>Day178</v>
      </c>
      <c r="I4271">
        <f t="shared" si="926"/>
        <v>20</v>
      </c>
      <c r="J4271" t="str">
        <f t="shared" si="928"/>
        <v>Hour20</v>
      </c>
      <c r="K4271">
        <f t="shared" si="929"/>
        <v>6</v>
      </c>
      <c r="L4271" t="str">
        <f t="shared" si="930"/>
        <v>Summer</v>
      </c>
      <c r="M4271">
        <f t="shared" si="931"/>
        <v>2117</v>
      </c>
      <c r="N4271" t="e">
        <f t="shared" si="932"/>
        <v>#N/A</v>
      </c>
      <c r="O4271" t="str">
        <f t="shared" si="933"/>
        <v>Summer</v>
      </c>
      <c r="P4271">
        <f t="shared" si="934"/>
        <v>1.4675446865602704E-4</v>
      </c>
      <c r="Q4271">
        <f t="shared" si="935"/>
        <v>1.3263532619010949E-4</v>
      </c>
      <c r="R4271">
        <f t="shared" si="936"/>
        <v>1.3707246147812537E-4</v>
      </c>
      <c r="S4271">
        <f t="shared" si="937"/>
        <v>1.2314198676896418E-4</v>
      </c>
    </row>
    <row r="4272" spans="1:19" x14ac:dyDescent="0.25">
      <c r="A4272">
        <v>4270</v>
      </c>
      <c r="B4272">
        <v>198673.0188318</v>
      </c>
      <c r="C4272">
        <v>167372.54870192701</v>
      </c>
      <c r="D4272">
        <v>207505.16633144999</v>
      </c>
      <c r="E4272">
        <v>69946.246295100005</v>
      </c>
      <c r="F4272">
        <f t="shared" si="924"/>
        <v>643496.98016027699</v>
      </c>
      <c r="G4272">
        <f t="shared" si="925"/>
        <v>178</v>
      </c>
      <c r="H4272" t="str">
        <f t="shared" si="927"/>
        <v>Day178</v>
      </c>
      <c r="I4272">
        <f t="shared" si="926"/>
        <v>21</v>
      </c>
      <c r="J4272" t="str">
        <f t="shared" si="928"/>
        <v>Hour21</v>
      </c>
      <c r="K4272">
        <f t="shared" si="929"/>
        <v>6</v>
      </c>
      <c r="L4272" t="str">
        <f t="shared" si="930"/>
        <v>Summer</v>
      </c>
      <c r="M4272">
        <f t="shared" si="931"/>
        <v>2117</v>
      </c>
      <c r="N4272" t="e">
        <f t="shared" si="932"/>
        <v>#N/A</v>
      </c>
      <c r="O4272" t="str">
        <f t="shared" si="933"/>
        <v>Summer</v>
      </c>
      <c r="P4272">
        <f t="shared" si="934"/>
        <v>1.3744726611384116E-4</v>
      </c>
      <c r="Q4272">
        <f t="shared" si="935"/>
        <v>1.2333759449751955E-4</v>
      </c>
      <c r="R4272">
        <f t="shared" si="936"/>
        <v>1.3637084909240362E-4</v>
      </c>
      <c r="S4272">
        <f t="shared" si="937"/>
        <v>9.79073254454287E-5</v>
      </c>
    </row>
    <row r="4273" spans="1:19" x14ac:dyDescent="0.25">
      <c r="A4273">
        <v>4271</v>
      </c>
      <c r="B4273">
        <v>183844.5947859</v>
      </c>
      <c r="C4273">
        <v>162512.65048516699</v>
      </c>
      <c r="D4273">
        <v>183012.35675969001</v>
      </c>
      <c r="E4273">
        <v>50831.881178000003</v>
      </c>
      <c r="F4273">
        <f t="shared" si="924"/>
        <v>580201.48320875701</v>
      </c>
      <c r="G4273">
        <f t="shared" si="925"/>
        <v>178</v>
      </c>
      <c r="H4273" t="str">
        <f t="shared" si="927"/>
        <v>Day178</v>
      </c>
      <c r="I4273">
        <f t="shared" si="926"/>
        <v>22</v>
      </c>
      <c r="J4273" t="str">
        <f t="shared" si="928"/>
        <v>Hour22</v>
      </c>
      <c r="K4273">
        <f t="shared" si="929"/>
        <v>6</v>
      </c>
      <c r="L4273" t="str">
        <f t="shared" si="930"/>
        <v>Summer</v>
      </c>
      <c r="M4273">
        <f t="shared" si="931"/>
        <v>2117</v>
      </c>
      <c r="N4273" t="e">
        <f t="shared" si="932"/>
        <v>#N/A</v>
      </c>
      <c r="O4273" t="str">
        <f t="shared" si="933"/>
        <v>Summer</v>
      </c>
      <c r="P4273">
        <f t="shared" si="934"/>
        <v>1.2122371961327821E-4</v>
      </c>
      <c r="Q4273">
        <f t="shared" si="935"/>
        <v>1.1413200552139963E-4</v>
      </c>
      <c r="R4273">
        <f t="shared" si="936"/>
        <v>1.3241112898619608E-4</v>
      </c>
      <c r="S4273">
        <f t="shared" si="937"/>
        <v>7.1151974510552858E-5</v>
      </c>
    </row>
    <row r="4274" spans="1:19" x14ac:dyDescent="0.25">
      <c r="A4274">
        <v>4272</v>
      </c>
      <c r="B4274">
        <v>174558.37500070001</v>
      </c>
      <c r="C4274">
        <v>157594.91406384</v>
      </c>
      <c r="D4274">
        <v>155233.35635518999</v>
      </c>
      <c r="E4274">
        <v>38995.470656999998</v>
      </c>
      <c r="F4274">
        <f t="shared" si="924"/>
        <v>526382.11607672996</v>
      </c>
      <c r="G4274">
        <f t="shared" si="925"/>
        <v>178</v>
      </c>
      <c r="H4274" t="str">
        <f t="shared" si="927"/>
        <v>Day178</v>
      </c>
      <c r="I4274">
        <f t="shared" si="926"/>
        <v>23</v>
      </c>
      <c r="J4274" t="str">
        <f t="shared" si="928"/>
        <v>Hour23</v>
      </c>
      <c r="K4274">
        <f t="shared" si="929"/>
        <v>6</v>
      </c>
      <c r="L4274" t="str">
        <f t="shared" si="930"/>
        <v>Summer</v>
      </c>
      <c r="M4274">
        <f t="shared" si="931"/>
        <v>2117</v>
      </c>
      <c r="N4274" t="e">
        <f t="shared" si="932"/>
        <v>#N/A</v>
      </c>
      <c r="O4274" t="str">
        <f t="shared" si="933"/>
        <v>Summer</v>
      </c>
      <c r="P4274">
        <f t="shared" si="934"/>
        <v>1.0282346612332387E-4</v>
      </c>
      <c r="Q4274">
        <f t="shared" si="935"/>
        <v>1.0836705556988405E-4</v>
      </c>
      <c r="R4274">
        <f t="shared" si="936"/>
        <v>1.2840428379808024E-4</v>
      </c>
      <c r="S4274">
        <f t="shared" si="937"/>
        <v>5.4583947513135175E-5</v>
      </c>
    </row>
    <row r="4275" spans="1:19" x14ac:dyDescent="0.25">
      <c r="A4275">
        <v>4273</v>
      </c>
      <c r="B4275">
        <v>169298.41087789999</v>
      </c>
      <c r="C4275">
        <v>153248.34824935201</v>
      </c>
      <c r="D4275">
        <v>133644.88161534001</v>
      </c>
      <c r="E4275">
        <v>27863.974043599999</v>
      </c>
      <c r="F4275">
        <f t="shared" si="924"/>
        <v>484055.61478619208</v>
      </c>
      <c r="G4275">
        <f t="shared" si="925"/>
        <v>179</v>
      </c>
      <c r="H4275" t="str">
        <f t="shared" si="927"/>
        <v>Day179</v>
      </c>
      <c r="I4275">
        <f t="shared" si="926"/>
        <v>0</v>
      </c>
      <c r="J4275" t="str">
        <f t="shared" si="928"/>
        <v>Hour0</v>
      </c>
      <c r="K4275">
        <f t="shared" si="929"/>
        <v>6</v>
      </c>
      <c r="L4275" t="str">
        <f t="shared" si="930"/>
        <v>Summer</v>
      </c>
      <c r="M4275">
        <f t="shared" si="931"/>
        <v>28</v>
      </c>
      <c r="N4275">
        <f t="shared" si="932"/>
        <v>922450.632026106</v>
      </c>
      <c r="O4275" t="str">
        <f t="shared" si="933"/>
        <v>Summer</v>
      </c>
      <c r="P4275">
        <f t="shared" si="934"/>
        <v>8.852369284529167E-5</v>
      </c>
      <c r="Q4275">
        <f t="shared" si="935"/>
        <v>1.0510163318961281E-4</v>
      </c>
      <c r="R4275">
        <f t="shared" si="936"/>
        <v>1.2486281373411318E-4</v>
      </c>
      <c r="S4275">
        <f t="shared" si="937"/>
        <v>3.900262443505615E-5</v>
      </c>
    </row>
    <row r="4276" spans="1:19" x14ac:dyDescent="0.25">
      <c r="A4276">
        <v>4274</v>
      </c>
      <c r="B4276">
        <v>164793.60071649999</v>
      </c>
      <c r="C4276">
        <v>153388.31114087801</v>
      </c>
      <c r="D4276">
        <v>117358.98136544001</v>
      </c>
      <c r="E4276">
        <v>22161.606772700001</v>
      </c>
      <c r="F4276">
        <f t="shared" si="924"/>
        <v>457702.49999551795</v>
      </c>
      <c r="G4276">
        <f t="shared" si="925"/>
        <v>179</v>
      </c>
      <c r="H4276" t="str">
        <f t="shared" si="927"/>
        <v>Day179</v>
      </c>
      <c r="I4276">
        <f t="shared" si="926"/>
        <v>1</v>
      </c>
      <c r="J4276" t="str">
        <f t="shared" si="928"/>
        <v>Hour1</v>
      </c>
      <c r="K4276">
        <f t="shared" si="929"/>
        <v>6</v>
      </c>
      <c r="L4276" t="str">
        <f t="shared" si="930"/>
        <v>Summer</v>
      </c>
      <c r="M4276">
        <f t="shared" si="931"/>
        <v>2117</v>
      </c>
      <c r="N4276" t="e">
        <f t="shared" si="932"/>
        <v>#N/A</v>
      </c>
      <c r="O4276" t="str">
        <f t="shared" si="933"/>
        <v>Summer</v>
      </c>
      <c r="P4276">
        <f t="shared" si="934"/>
        <v>7.7736238705590995E-5</v>
      </c>
      <c r="Q4276">
        <f t="shared" si="935"/>
        <v>1.023050156506935E-4</v>
      </c>
      <c r="R4276">
        <f t="shared" si="936"/>
        <v>1.2497685189931328E-4</v>
      </c>
      <c r="S4276">
        <f t="shared" si="937"/>
        <v>3.1020730369634676E-5</v>
      </c>
    </row>
    <row r="4277" spans="1:19" x14ac:dyDescent="0.25">
      <c r="A4277">
        <v>4275</v>
      </c>
      <c r="B4277">
        <v>161399.09971859999</v>
      </c>
      <c r="C4277">
        <v>155234.86309439599</v>
      </c>
      <c r="D4277">
        <v>107367.50844814</v>
      </c>
      <c r="E4277">
        <v>17777.061742999998</v>
      </c>
      <c r="F4277">
        <f t="shared" si="924"/>
        <v>441778.533004136</v>
      </c>
      <c r="G4277">
        <f t="shared" si="925"/>
        <v>179</v>
      </c>
      <c r="H4277" t="str">
        <f t="shared" si="927"/>
        <v>Day179</v>
      </c>
      <c r="I4277">
        <f t="shared" si="926"/>
        <v>2</v>
      </c>
      <c r="J4277" t="str">
        <f t="shared" si="928"/>
        <v>Hour2</v>
      </c>
      <c r="K4277">
        <f t="shared" si="929"/>
        <v>6</v>
      </c>
      <c r="L4277" t="str">
        <f t="shared" si="930"/>
        <v>Summer</v>
      </c>
      <c r="M4277">
        <f t="shared" si="931"/>
        <v>2117</v>
      </c>
      <c r="N4277" t="e">
        <f t="shared" si="932"/>
        <v>#N/A</v>
      </c>
      <c r="O4277" t="str">
        <f t="shared" si="933"/>
        <v>Summer</v>
      </c>
      <c r="P4277">
        <f t="shared" si="934"/>
        <v>7.1118087161644444E-5</v>
      </c>
      <c r="Q4277">
        <f t="shared" si="935"/>
        <v>1.0019768577740623E-4</v>
      </c>
      <c r="R4277">
        <f t="shared" si="936"/>
        <v>1.2648137495131591E-4</v>
      </c>
      <c r="S4277">
        <f t="shared" si="937"/>
        <v>2.4883459252298858E-5</v>
      </c>
    </row>
    <row r="4278" spans="1:19" x14ac:dyDescent="0.25">
      <c r="A4278">
        <v>4276</v>
      </c>
      <c r="B4278">
        <v>162715.3776942</v>
      </c>
      <c r="C4278">
        <v>155116.08766404699</v>
      </c>
      <c r="D4278">
        <v>104007.87603376999</v>
      </c>
      <c r="E4278">
        <v>18189.601475700001</v>
      </c>
      <c r="F4278">
        <f t="shared" si="924"/>
        <v>440028.94286771695</v>
      </c>
      <c r="G4278">
        <f t="shared" si="925"/>
        <v>179</v>
      </c>
      <c r="H4278" t="str">
        <f t="shared" si="927"/>
        <v>Day179</v>
      </c>
      <c r="I4278">
        <f t="shared" si="926"/>
        <v>3</v>
      </c>
      <c r="J4278" t="str">
        <f t="shared" si="928"/>
        <v>Hour3</v>
      </c>
      <c r="K4278">
        <f t="shared" si="929"/>
        <v>6</v>
      </c>
      <c r="L4278" t="str">
        <f t="shared" si="930"/>
        <v>Summer</v>
      </c>
      <c r="M4278">
        <f t="shared" si="931"/>
        <v>2117</v>
      </c>
      <c r="N4278" t="e">
        <f t="shared" si="932"/>
        <v>#N/A</v>
      </c>
      <c r="O4278" t="str">
        <f t="shared" si="933"/>
        <v>Summer</v>
      </c>
      <c r="P4278">
        <f t="shared" si="934"/>
        <v>6.88927339395227E-5</v>
      </c>
      <c r="Q4278">
        <f t="shared" si="935"/>
        <v>1.0101484031683575E-4</v>
      </c>
      <c r="R4278">
        <f t="shared" si="936"/>
        <v>1.2638459978469731E-4</v>
      </c>
      <c r="S4278">
        <f t="shared" si="937"/>
        <v>2.5460912139451986E-5</v>
      </c>
    </row>
    <row r="4279" spans="1:19" x14ac:dyDescent="0.25">
      <c r="A4279">
        <v>4277</v>
      </c>
      <c r="B4279">
        <v>168185.6615629</v>
      </c>
      <c r="C4279">
        <v>156568.24770356601</v>
      </c>
      <c r="D4279">
        <v>107437.45662434</v>
      </c>
      <c r="E4279">
        <v>17022.1566232</v>
      </c>
      <c r="F4279">
        <f t="shared" si="924"/>
        <v>449213.52251400606</v>
      </c>
      <c r="G4279">
        <f t="shared" si="925"/>
        <v>179</v>
      </c>
      <c r="H4279" t="str">
        <f t="shared" si="927"/>
        <v>Day179</v>
      </c>
      <c r="I4279">
        <f t="shared" si="926"/>
        <v>4</v>
      </c>
      <c r="J4279" t="str">
        <f t="shared" si="928"/>
        <v>Hour4</v>
      </c>
      <c r="K4279">
        <f t="shared" si="929"/>
        <v>6</v>
      </c>
      <c r="L4279" t="str">
        <f t="shared" si="930"/>
        <v>Summer</v>
      </c>
      <c r="M4279">
        <f t="shared" si="931"/>
        <v>2117</v>
      </c>
      <c r="N4279" t="e">
        <f t="shared" si="932"/>
        <v>#N/A</v>
      </c>
      <c r="O4279" t="str">
        <f t="shared" si="933"/>
        <v>Summer</v>
      </c>
      <c r="P4279">
        <f t="shared" si="934"/>
        <v>7.116441943258648E-5</v>
      </c>
      <c r="Q4279">
        <f t="shared" si="935"/>
        <v>1.0441083066092595E-4</v>
      </c>
      <c r="R4279">
        <f t="shared" si="936"/>
        <v>1.275677824460305E-4</v>
      </c>
      <c r="S4279">
        <f t="shared" si="937"/>
        <v>2.3826780085659194E-5</v>
      </c>
    </row>
    <row r="4280" spans="1:19" x14ac:dyDescent="0.25">
      <c r="A4280">
        <v>4278</v>
      </c>
      <c r="B4280">
        <v>175350.55645440001</v>
      </c>
      <c r="C4280">
        <v>159702.555013112</v>
      </c>
      <c r="D4280">
        <v>115803.49859918001</v>
      </c>
      <c r="E4280">
        <v>25199.644223899999</v>
      </c>
      <c r="F4280">
        <f t="shared" si="924"/>
        <v>476056.25429059198</v>
      </c>
      <c r="G4280">
        <f t="shared" si="925"/>
        <v>179</v>
      </c>
      <c r="H4280" t="str">
        <f t="shared" si="927"/>
        <v>Day179</v>
      </c>
      <c r="I4280">
        <f t="shared" si="926"/>
        <v>5</v>
      </c>
      <c r="J4280" t="str">
        <f t="shared" si="928"/>
        <v>Hour5</v>
      </c>
      <c r="K4280">
        <f t="shared" si="929"/>
        <v>6</v>
      </c>
      <c r="L4280" t="str">
        <f t="shared" si="930"/>
        <v>Summer</v>
      </c>
      <c r="M4280">
        <f t="shared" si="931"/>
        <v>2117</v>
      </c>
      <c r="N4280" t="e">
        <f t="shared" si="932"/>
        <v>#N/A</v>
      </c>
      <c r="O4280" t="str">
        <f t="shared" si="933"/>
        <v>Summer</v>
      </c>
      <c r="P4280">
        <f t="shared" si="934"/>
        <v>7.6705918075558425E-5</v>
      </c>
      <c r="Q4280">
        <f t="shared" si="935"/>
        <v>1.0885884733647328E-4</v>
      </c>
      <c r="R4280">
        <f t="shared" si="936"/>
        <v>1.3012153545053615E-4</v>
      </c>
      <c r="S4280">
        <f t="shared" si="937"/>
        <v>3.5273226210442596E-5</v>
      </c>
    </row>
    <row r="4281" spans="1:19" x14ac:dyDescent="0.25">
      <c r="A4281">
        <v>4279</v>
      </c>
      <c r="B4281">
        <v>179546.73496569999</v>
      </c>
      <c r="C4281">
        <v>160804.03483946901</v>
      </c>
      <c r="D4281">
        <v>136881.11450210001</v>
      </c>
      <c r="E4281">
        <v>43193.067520199998</v>
      </c>
      <c r="F4281">
        <f t="shared" si="924"/>
        <v>520424.95182746899</v>
      </c>
      <c r="G4281">
        <f t="shared" si="925"/>
        <v>179</v>
      </c>
      <c r="H4281" t="str">
        <f t="shared" si="927"/>
        <v>Day179</v>
      </c>
      <c r="I4281">
        <f t="shared" si="926"/>
        <v>6</v>
      </c>
      <c r="J4281" t="str">
        <f t="shared" si="928"/>
        <v>Hour6</v>
      </c>
      <c r="K4281">
        <f t="shared" si="929"/>
        <v>6</v>
      </c>
      <c r="L4281" t="str">
        <f t="shared" si="930"/>
        <v>Summer</v>
      </c>
      <c r="M4281">
        <f t="shared" si="931"/>
        <v>2117</v>
      </c>
      <c r="N4281" t="e">
        <f t="shared" si="932"/>
        <v>#N/A</v>
      </c>
      <c r="O4281" t="str">
        <f t="shared" si="933"/>
        <v>Summer</v>
      </c>
      <c r="P4281">
        <f t="shared" si="934"/>
        <v>9.0667308691859866E-5</v>
      </c>
      <c r="Q4281">
        <f t="shared" si="935"/>
        <v>1.1146386419638261E-4</v>
      </c>
      <c r="R4281">
        <f t="shared" si="936"/>
        <v>1.3101899289109868E-4</v>
      </c>
      <c r="S4281">
        <f t="shared" si="937"/>
        <v>6.0459537754820855E-5</v>
      </c>
    </row>
    <row r="4282" spans="1:19" x14ac:dyDescent="0.25">
      <c r="A4282">
        <v>4280</v>
      </c>
      <c r="B4282">
        <v>191640.81408720001</v>
      </c>
      <c r="C4282">
        <v>166992.514509195</v>
      </c>
      <c r="D4282">
        <v>151376.06447277</v>
      </c>
      <c r="E4282">
        <v>67511.368807000006</v>
      </c>
      <c r="F4282">
        <f t="shared" si="924"/>
        <v>577520.76187616494</v>
      </c>
      <c r="G4282">
        <f t="shared" si="925"/>
        <v>179</v>
      </c>
      <c r="H4282" t="str">
        <f t="shared" si="927"/>
        <v>Day179</v>
      </c>
      <c r="I4282">
        <f t="shared" si="926"/>
        <v>7</v>
      </c>
      <c r="J4282" t="str">
        <f t="shared" si="928"/>
        <v>Hour7</v>
      </c>
      <c r="K4282">
        <f t="shared" si="929"/>
        <v>6</v>
      </c>
      <c r="L4282" t="str">
        <f t="shared" si="930"/>
        <v>Summer</v>
      </c>
      <c r="M4282">
        <f t="shared" si="931"/>
        <v>2117</v>
      </c>
      <c r="N4282" t="e">
        <f t="shared" si="932"/>
        <v>#N/A</v>
      </c>
      <c r="O4282" t="str">
        <f t="shared" si="933"/>
        <v>Summer</v>
      </c>
      <c r="P4282">
        <f t="shared" si="934"/>
        <v>1.0026847323705093E-4</v>
      </c>
      <c r="Q4282">
        <f t="shared" si="935"/>
        <v>1.1897195278978817E-4</v>
      </c>
      <c r="R4282">
        <f t="shared" si="936"/>
        <v>1.3606120700384759E-4</v>
      </c>
      <c r="S4282">
        <f t="shared" si="937"/>
        <v>9.449910334239564E-5</v>
      </c>
    </row>
    <row r="4283" spans="1:19" x14ac:dyDescent="0.25">
      <c r="A4283">
        <v>4281</v>
      </c>
      <c r="B4283">
        <v>207494.07126329999</v>
      </c>
      <c r="C4283">
        <v>175726.491655441</v>
      </c>
      <c r="D4283">
        <v>161824.70052464999</v>
      </c>
      <c r="E4283">
        <v>75223.798921199996</v>
      </c>
      <c r="F4283">
        <f t="shared" si="924"/>
        <v>620269.06236459105</v>
      </c>
      <c r="G4283">
        <f t="shared" si="925"/>
        <v>179</v>
      </c>
      <c r="H4283" t="str">
        <f t="shared" si="927"/>
        <v>Day179</v>
      </c>
      <c r="I4283">
        <f t="shared" si="926"/>
        <v>8</v>
      </c>
      <c r="J4283" t="str">
        <f t="shared" si="928"/>
        <v>Hour8</v>
      </c>
      <c r="K4283">
        <f t="shared" si="929"/>
        <v>6</v>
      </c>
      <c r="L4283" t="str">
        <f t="shared" si="930"/>
        <v>Summer</v>
      </c>
      <c r="M4283">
        <f t="shared" si="931"/>
        <v>2117</v>
      </c>
      <c r="N4283" t="e">
        <f t="shared" si="932"/>
        <v>#N/A</v>
      </c>
      <c r="O4283" t="str">
        <f t="shared" si="933"/>
        <v>Summer</v>
      </c>
      <c r="P4283">
        <f t="shared" si="934"/>
        <v>1.0718944048494812E-4</v>
      </c>
      <c r="Q4283">
        <f t="shared" si="935"/>
        <v>1.2881376531444761E-4</v>
      </c>
      <c r="R4283">
        <f t="shared" si="936"/>
        <v>1.4317742700900728E-4</v>
      </c>
      <c r="S4283">
        <f t="shared" si="937"/>
        <v>1.0529458480369317E-4</v>
      </c>
    </row>
    <row r="4284" spans="1:19" x14ac:dyDescent="0.25">
      <c r="A4284">
        <v>4282</v>
      </c>
      <c r="B4284">
        <v>228402.14436810001</v>
      </c>
      <c r="C4284">
        <v>184425.29276253501</v>
      </c>
      <c r="D4284">
        <v>166750.76998375999</v>
      </c>
      <c r="E4284">
        <v>73806.473753400001</v>
      </c>
      <c r="F4284">
        <f t="shared" si="924"/>
        <v>653384.68086779502</v>
      </c>
      <c r="G4284">
        <f t="shared" si="925"/>
        <v>179</v>
      </c>
      <c r="H4284" t="str">
        <f t="shared" si="927"/>
        <v>Day179</v>
      </c>
      <c r="I4284">
        <f t="shared" si="926"/>
        <v>9</v>
      </c>
      <c r="J4284" t="str">
        <f t="shared" si="928"/>
        <v>Hour9</v>
      </c>
      <c r="K4284">
        <f t="shared" si="929"/>
        <v>6</v>
      </c>
      <c r="L4284" t="str">
        <f t="shared" si="930"/>
        <v>Summer</v>
      </c>
      <c r="M4284">
        <f t="shared" si="931"/>
        <v>2117</v>
      </c>
      <c r="N4284" t="e">
        <f t="shared" si="932"/>
        <v>#N/A</v>
      </c>
      <c r="O4284" t="str">
        <f t="shared" si="933"/>
        <v>Summer</v>
      </c>
      <c r="P4284">
        <f t="shared" si="934"/>
        <v>1.1045237023176734E-4</v>
      </c>
      <c r="Q4284">
        <f t="shared" si="935"/>
        <v>1.4179364279095355E-4</v>
      </c>
      <c r="R4284">
        <f t="shared" si="936"/>
        <v>1.5026498648193471E-4</v>
      </c>
      <c r="S4284">
        <f t="shared" si="937"/>
        <v>1.0331068253851168E-4</v>
      </c>
    </row>
    <row r="4285" spans="1:19" x14ac:dyDescent="0.25">
      <c r="A4285">
        <v>4283</v>
      </c>
      <c r="B4285">
        <v>243707.2726315</v>
      </c>
      <c r="C4285">
        <v>186686.04672119199</v>
      </c>
      <c r="D4285">
        <v>179745.22415744999</v>
      </c>
      <c r="E4285">
        <v>81758.5763324</v>
      </c>
      <c r="F4285">
        <f t="shared" si="924"/>
        <v>691897.11984254199</v>
      </c>
      <c r="G4285">
        <f t="shared" si="925"/>
        <v>179</v>
      </c>
      <c r="H4285" t="str">
        <f t="shared" si="927"/>
        <v>Day179</v>
      </c>
      <c r="I4285">
        <f t="shared" si="926"/>
        <v>10</v>
      </c>
      <c r="J4285" t="str">
        <f t="shared" si="928"/>
        <v>Hour10</v>
      </c>
      <c r="K4285">
        <f t="shared" si="929"/>
        <v>6</v>
      </c>
      <c r="L4285" t="str">
        <f t="shared" si="930"/>
        <v>Summer</v>
      </c>
      <c r="M4285">
        <f t="shared" si="931"/>
        <v>2117</v>
      </c>
      <c r="N4285" t="e">
        <f t="shared" si="932"/>
        <v>#N/A</v>
      </c>
      <c r="O4285" t="str">
        <f t="shared" si="933"/>
        <v>Summer</v>
      </c>
      <c r="P4285">
        <f t="shared" si="934"/>
        <v>1.1905963641405798E-4</v>
      </c>
      <c r="Q4285">
        <f t="shared" si="935"/>
        <v>1.5129517306709998E-4</v>
      </c>
      <c r="R4285">
        <f t="shared" si="936"/>
        <v>1.5210699067749796E-4</v>
      </c>
      <c r="S4285">
        <f t="shared" si="937"/>
        <v>1.1444164576265438E-4</v>
      </c>
    </row>
    <row r="4286" spans="1:19" x14ac:dyDescent="0.25">
      <c r="A4286">
        <v>4284</v>
      </c>
      <c r="B4286">
        <v>255659.43985299999</v>
      </c>
      <c r="C4286">
        <v>188991.541311721</v>
      </c>
      <c r="D4286">
        <v>192612.74265090001</v>
      </c>
      <c r="E4286">
        <v>96812.524351399901</v>
      </c>
      <c r="F4286">
        <f t="shared" si="924"/>
        <v>734076.24816702085</v>
      </c>
      <c r="G4286">
        <f t="shared" si="925"/>
        <v>179</v>
      </c>
      <c r="H4286" t="str">
        <f t="shared" si="927"/>
        <v>Day179</v>
      </c>
      <c r="I4286">
        <f t="shared" si="926"/>
        <v>11</v>
      </c>
      <c r="J4286" t="str">
        <f t="shared" si="928"/>
        <v>Hour11</v>
      </c>
      <c r="K4286">
        <f t="shared" si="929"/>
        <v>6</v>
      </c>
      <c r="L4286" t="str">
        <f t="shared" si="930"/>
        <v>Summer</v>
      </c>
      <c r="M4286">
        <f t="shared" si="931"/>
        <v>2117</v>
      </c>
      <c r="N4286" t="e">
        <f t="shared" si="932"/>
        <v>#N/A</v>
      </c>
      <c r="O4286" t="str">
        <f t="shared" si="933"/>
        <v>Summer</v>
      </c>
      <c r="P4286">
        <f t="shared" si="934"/>
        <v>1.2758282294411761E-4</v>
      </c>
      <c r="Q4286">
        <f t="shared" si="935"/>
        <v>1.5871516176410542E-4</v>
      </c>
      <c r="R4286">
        <f t="shared" si="936"/>
        <v>1.5398544838951083E-4</v>
      </c>
      <c r="S4286">
        <f t="shared" si="937"/>
        <v>1.3551342396382488E-4</v>
      </c>
    </row>
    <row r="4287" spans="1:19" x14ac:dyDescent="0.25">
      <c r="A4287">
        <v>4285</v>
      </c>
      <c r="B4287">
        <v>266142.98637429997</v>
      </c>
      <c r="C4287">
        <v>191427.27838637499</v>
      </c>
      <c r="D4287">
        <v>201978.27132011999</v>
      </c>
      <c r="E4287">
        <v>109087.1982326</v>
      </c>
      <c r="F4287">
        <f t="shared" si="924"/>
        <v>768635.73431339499</v>
      </c>
      <c r="G4287">
        <f t="shared" si="925"/>
        <v>179</v>
      </c>
      <c r="H4287" t="str">
        <f t="shared" si="927"/>
        <v>Day179</v>
      </c>
      <c r="I4287">
        <f t="shared" si="926"/>
        <v>12</v>
      </c>
      <c r="J4287" t="str">
        <f t="shared" si="928"/>
        <v>Hour12</v>
      </c>
      <c r="K4287">
        <f t="shared" si="929"/>
        <v>6</v>
      </c>
      <c r="L4287" t="str">
        <f t="shared" si="930"/>
        <v>Summer</v>
      </c>
      <c r="M4287">
        <f t="shared" si="931"/>
        <v>2117</v>
      </c>
      <c r="N4287" t="e">
        <f t="shared" si="932"/>
        <v>#N/A</v>
      </c>
      <c r="O4287" t="str">
        <f t="shared" si="933"/>
        <v>Summer</v>
      </c>
      <c r="P4287">
        <f t="shared" si="934"/>
        <v>1.3378636155500175E-4</v>
      </c>
      <c r="Q4287">
        <f t="shared" si="935"/>
        <v>1.6522342049668485E-4</v>
      </c>
      <c r="R4287">
        <f t="shared" si="936"/>
        <v>1.5597002432871077E-4</v>
      </c>
      <c r="S4287">
        <f t="shared" si="937"/>
        <v>1.5269491052070033E-4</v>
      </c>
    </row>
    <row r="4288" spans="1:19" x14ac:dyDescent="0.25">
      <c r="A4288">
        <v>4286</v>
      </c>
      <c r="B4288">
        <v>275288.87523155002</v>
      </c>
      <c r="C4288">
        <v>193520.69752024001</v>
      </c>
      <c r="D4288">
        <v>211137.49405767</v>
      </c>
      <c r="E4288">
        <v>113458.9921987</v>
      </c>
      <c r="F4288">
        <f t="shared" si="924"/>
        <v>793406.05900816002</v>
      </c>
      <c r="G4288">
        <f t="shared" si="925"/>
        <v>179</v>
      </c>
      <c r="H4288" t="str">
        <f t="shared" si="927"/>
        <v>Day179</v>
      </c>
      <c r="I4288">
        <f t="shared" si="926"/>
        <v>13</v>
      </c>
      <c r="J4288" t="str">
        <f t="shared" si="928"/>
        <v>Hour13</v>
      </c>
      <c r="K4288">
        <f t="shared" si="929"/>
        <v>6</v>
      </c>
      <c r="L4288" t="str">
        <f t="shared" si="930"/>
        <v>Summer</v>
      </c>
      <c r="M4288">
        <f t="shared" si="931"/>
        <v>2117</v>
      </c>
      <c r="N4288" t="e">
        <f t="shared" si="932"/>
        <v>#N/A</v>
      </c>
      <c r="O4288" t="str">
        <f t="shared" si="933"/>
        <v>Summer</v>
      </c>
      <c r="P4288">
        <f t="shared" si="934"/>
        <v>1.3985324724879268E-4</v>
      </c>
      <c r="Q4288">
        <f t="shared" si="935"/>
        <v>1.7090125203026566E-4</v>
      </c>
      <c r="R4288">
        <f t="shared" si="936"/>
        <v>1.5767568841165347E-4</v>
      </c>
      <c r="S4288">
        <f t="shared" si="937"/>
        <v>1.5881433332451275E-4</v>
      </c>
    </row>
    <row r="4289" spans="1:19" x14ac:dyDescent="0.25">
      <c r="A4289">
        <v>4287</v>
      </c>
      <c r="B4289">
        <v>282337.68033132999</v>
      </c>
      <c r="C4289">
        <v>193816.45350673501</v>
      </c>
      <c r="D4289">
        <v>218767.35519090999</v>
      </c>
      <c r="E4289">
        <v>128270.80916990001</v>
      </c>
      <c r="F4289">
        <f t="shared" si="924"/>
        <v>823192.29819887492</v>
      </c>
      <c r="G4289">
        <f t="shared" si="925"/>
        <v>179</v>
      </c>
      <c r="H4289" t="str">
        <f t="shared" si="927"/>
        <v>Day179</v>
      </c>
      <c r="I4289">
        <f t="shared" si="926"/>
        <v>14</v>
      </c>
      <c r="J4289" t="str">
        <f t="shared" si="928"/>
        <v>Hour14</v>
      </c>
      <c r="K4289">
        <f t="shared" si="929"/>
        <v>6</v>
      </c>
      <c r="L4289" t="str">
        <f t="shared" si="930"/>
        <v>Summer</v>
      </c>
      <c r="M4289">
        <f t="shared" si="931"/>
        <v>2117</v>
      </c>
      <c r="N4289" t="e">
        <f t="shared" si="932"/>
        <v>#N/A</v>
      </c>
      <c r="O4289" t="str">
        <f t="shared" si="933"/>
        <v>Summer</v>
      </c>
      <c r="P4289">
        <f t="shared" si="934"/>
        <v>1.4490711444705313E-4</v>
      </c>
      <c r="Q4289">
        <f t="shared" si="935"/>
        <v>1.752771993541685E-4</v>
      </c>
      <c r="R4289">
        <f t="shared" si="936"/>
        <v>1.5791666278478267E-4</v>
      </c>
      <c r="S4289">
        <f t="shared" si="937"/>
        <v>1.7954718835892214E-4</v>
      </c>
    </row>
    <row r="4290" spans="1:19" x14ac:dyDescent="0.25">
      <c r="A4290">
        <v>4288</v>
      </c>
      <c r="B4290">
        <v>281514.4788711</v>
      </c>
      <c r="C4290">
        <v>189248.71852721</v>
      </c>
      <c r="D4290">
        <v>231053.97105634</v>
      </c>
      <c r="E4290">
        <v>165457.5410962</v>
      </c>
      <c r="F4290">
        <f t="shared" si="924"/>
        <v>867274.70955084998</v>
      </c>
      <c r="G4290">
        <f t="shared" si="925"/>
        <v>179</v>
      </c>
      <c r="H4290" t="str">
        <f t="shared" si="927"/>
        <v>Day179</v>
      </c>
      <c r="I4290">
        <f t="shared" si="926"/>
        <v>15</v>
      </c>
      <c r="J4290" t="str">
        <f t="shared" si="928"/>
        <v>Hour15</v>
      </c>
      <c r="K4290">
        <f t="shared" si="929"/>
        <v>6</v>
      </c>
      <c r="L4290" t="str">
        <f t="shared" si="930"/>
        <v>Summer</v>
      </c>
      <c r="M4290">
        <f t="shared" si="931"/>
        <v>2117</v>
      </c>
      <c r="N4290" t="e">
        <f t="shared" si="932"/>
        <v>#N/A</v>
      </c>
      <c r="O4290" t="str">
        <f t="shared" si="933"/>
        <v>Summer</v>
      </c>
      <c r="P4290">
        <f t="shared" si="934"/>
        <v>1.5304552271105183E-4</v>
      </c>
      <c r="Q4290">
        <f t="shared" si="935"/>
        <v>1.7476615015136974E-4</v>
      </c>
      <c r="R4290">
        <f t="shared" si="936"/>
        <v>1.5419498977198637E-4</v>
      </c>
      <c r="S4290">
        <f t="shared" si="937"/>
        <v>2.3159935209619508E-4</v>
      </c>
    </row>
    <row r="4291" spans="1:19" x14ac:dyDescent="0.25">
      <c r="A4291">
        <v>4289</v>
      </c>
      <c r="B4291">
        <v>275232.82479039999</v>
      </c>
      <c r="C4291">
        <v>181858.077210738</v>
      </c>
      <c r="D4291">
        <v>241301.30393793</v>
      </c>
      <c r="E4291">
        <v>210116.9902688</v>
      </c>
      <c r="F4291">
        <f t="shared" ref="F4291:F4354" si="938">SUM(B4291:E4291)</f>
        <v>908509.19620786794</v>
      </c>
      <c r="G4291">
        <f t="shared" ref="G4291:G4354" si="939">CEILING(A4291/24,1)</f>
        <v>179</v>
      </c>
      <c r="H4291" t="str">
        <f t="shared" si="927"/>
        <v>Day179</v>
      </c>
      <c r="I4291">
        <f t="shared" ref="I4291:I4354" si="940">A4291-(G4291-1)*24-1</f>
        <v>16</v>
      </c>
      <c r="J4291" t="str">
        <f t="shared" si="928"/>
        <v>Hour16</v>
      </c>
      <c r="K4291">
        <f t="shared" si="929"/>
        <v>6</v>
      </c>
      <c r="L4291" t="str">
        <f t="shared" si="930"/>
        <v>Summer</v>
      </c>
      <c r="M4291">
        <f t="shared" si="931"/>
        <v>2117</v>
      </c>
      <c r="N4291" t="e">
        <f t="shared" si="932"/>
        <v>#N/A</v>
      </c>
      <c r="O4291" t="str">
        <f t="shared" si="933"/>
        <v>Summer</v>
      </c>
      <c r="P4291">
        <f t="shared" si="934"/>
        <v>1.5983315077079498E-4</v>
      </c>
      <c r="Q4291">
        <f t="shared" si="935"/>
        <v>1.7086645552582527E-4</v>
      </c>
      <c r="R4291">
        <f t="shared" si="936"/>
        <v>1.4817328526021728E-4</v>
      </c>
      <c r="S4291">
        <f t="shared" si="937"/>
        <v>2.9411145897764241E-4</v>
      </c>
    </row>
    <row r="4292" spans="1:19" x14ac:dyDescent="0.25">
      <c r="A4292">
        <v>4290</v>
      </c>
      <c r="B4292">
        <v>257780.12842580001</v>
      </c>
      <c r="C4292">
        <v>170523.59369741601</v>
      </c>
      <c r="D4292">
        <v>258552.48386379</v>
      </c>
      <c r="E4292">
        <v>235594.42603910001</v>
      </c>
      <c r="F4292">
        <f t="shared" si="938"/>
        <v>922450.632026106</v>
      </c>
      <c r="G4292">
        <f t="shared" si="939"/>
        <v>179</v>
      </c>
      <c r="H4292" t="str">
        <f t="shared" ref="H4292:H4355" si="941">CONCATENATE("Day",G4292)</f>
        <v>Day179</v>
      </c>
      <c r="I4292">
        <f t="shared" si="940"/>
        <v>17</v>
      </c>
      <c r="J4292" t="str">
        <f t="shared" ref="J4292:J4355" si="942">CONCATENATE("Hour",I4292)</f>
        <v>Hour17</v>
      </c>
      <c r="K4292">
        <f t="shared" ref="K4292:K4355" si="943">MONTH(G4292)</f>
        <v>6</v>
      </c>
      <c r="L4292" t="str">
        <f t="shared" ref="L4292:L4355" si="944">IF(AND(K4292&gt;=3,K4292&lt;=5),"Spring",IF(AND(K4292&gt;=6,K4292&lt;=8),"Summer",IF(AND(K4292&gt;=9,K4292&lt;=10),"Fall","Winter")))</f>
        <v>Summer</v>
      </c>
      <c r="M4292">
        <f t="shared" ref="M4292:M4355" si="945">COUNTIFS($L$3:$L$8762,L4292,$N$3:$N$8762,"&gt;"&amp;N4292+1)+1</f>
        <v>2117</v>
      </c>
      <c r="N4292" t="e">
        <f t="shared" ref="N4292:N4355" si="946">IF(G4292=G4291,NA(),_xlfn.MAXIFS($F$3:$F$8762,$G$3:$G$8762,G4292))</f>
        <v>#N/A</v>
      </c>
      <c r="O4292" t="str">
        <f t="shared" ref="O4292:O4355" si="947">IF(G4292=G4291,O4291,IF(AND(OR(L4292="Winter",L4292="Summer"),M4292&lt;=5),CONCATENATE(L4292," Peak ",M4292),L4292))</f>
        <v>Summer</v>
      </c>
      <c r="P4292">
        <f t="shared" ref="P4292:P4355" si="948">D4292/SUM($D$3:$D$8762)</f>
        <v>1.7125998683452945E-4</v>
      </c>
      <c r="Q4292">
        <f t="shared" ref="Q4292:Q4355" si="949">B4292/SUM($B$3:$B$8762)</f>
        <v>1.6003170000762493E-4</v>
      </c>
      <c r="R4292">
        <f t="shared" ref="R4292:R4355" si="950">C4292/SUM($C$3:$C$8762)</f>
        <v>1.3893823953304557E-4</v>
      </c>
      <c r="S4292">
        <f t="shared" ref="S4292:S4355" si="951">E4292/SUM($E$3:$E$8762)</f>
        <v>3.2977352417201889E-4</v>
      </c>
    </row>
    <row r="4293" spans="1:19" x14ac:dyDescent="0.25">
      <c r="A4293">
        <v>4291</v>
      </c>
      <c r="B4293">
        <v>241980.18393999999</v>
      </c>
      <c r="C4293">
        <v>166752.24311061701</v>
      </c>
      <c r="D4293">
        <v>261782.49944782999</v>
      </c>
      <c r="E4293">
        <v>187016.39529260001</v>
      </c>
      <c r="F4293">
        <f t="shared" si="938"/>
        <v>857531.321791047</v>
      </c>
      <c r="G4293">
        <f t="shared" si="939"/>
        <v>179</v>
      </c>
      <c r="H4293" t="str">
        <f t="shared" si="941"/>
        <v>Day179</v>
      </c>
      <c r="I4293">
        <f t="shared" si="940"/>
        <v>18</v>
      </c>
      <c r="J4293" t="str">
        <f t="shared" si="942"/>
        <v>Hour18</v>
      </c>
      <c r="K4293">
        <f t="shared" si="943"/>
        <v>6</v>
      </c>
      <c r="L4293" t="str">
        <f t="shared" si="944"/>
        <v>Summer</v>
      </c>
      <c r="M4293">
        <f t="shared" si="945"/>
        <v>2117</v>
      </c>
      <c r="N4293" t="e">
        <f t="shared" si="946"/>
        <v>#N/A</v>
      </c>
      <c r="O4293" t="str">
        <f t="shared" si="947"/>
        <v>Summer</v>
      </c>
      <c r="P4293">
        <f t="shared" si="948"/>
        <v>1.7339948446430057E-4</v>
      </c>
      <c r="Q4293">
        <f t="shared" si="949"/>
        <v>1.5022298437260078E-4</v>
      </c>
      <c r="R4293">
        <f t="shared" si="950"/>
        <v>1.35865440046298E-4</v>
      </c>
      <c r="S4293">
        <f t="shared" si="951"/>
        <v>2.617763789681196E-4</v>
      </c>
    </row>
    <row r="4294" spans="1:19" x14ac:dyDescent="0.25">
      <c r="A4294">
        <v>4292</v>
      </c>
      <c r="B4294">
        <v>234821.23414399999</v>
      </c>
      <c r="C4294">
        <v>169592.58496333301</v>
      </c>
      <c r="D4294">
        <v>249587.35329326001</v>
      </c>
      <c r="E4294">
        <v>115974.231199</v>
      </c>
      <c r="F4294">
        <f t="shared" si="938"/>
        <v>769975.40359959297</v>
      </c>
      <c r="G4294">
        <f t="shared" si="939"/>
        <v>179</v>
      </c>
      <c r="H4294" t="str">
        <f t="shared" si="941"/>
        <v>Day179</v>
      </c>
      <c r="I4294">
        <f t="shared" si="940"/>
        <v>19</v>
      </c>
      <c r="J4294" t="str">
        <f t="shared" si="942"/>
        <v>Hour19</v>
      </c>
      <c r="K4294">
        <f t="shared" si="943"/>
        <v>6</v>
      </c>
      <c r="L4294" t="str">
        <f t="shared" si="944"/>
        <v>Summer</v>
      </c>
      <c r="M4294">
        <f t="shared" si="945"/>
        <v>2117</v>
      </c>
      <c r="N4294" t="e">
        <f t="shared" si="946"/>
        <v>#N/A</v>
      </c>
      <c r="O4294" t="str">
        <f t="shared" si="947"/>
        <v>Summer</v>
      </c>
      <c r="P4294">
        <f t="shared" si="948"/>
        <v>1.6532166390475375E-4</v>
      </c>
      <c r="Q4294">
        <f t="shared" si="949"/>
        <v>1.4577865845376685E-4</v>
      </c>
      <c r="R4294">
        <f t="shared" si="950"/>
        <v>1.3817967755520624E-4</v>
      </c>
      <c r="S4294">
        <f t="shared" si="951"/>
        <v>1.6233504153144706E-4</v>
      </c>
    </row>
    <row r="4295" spans="1:19" x14ac:dyDescent="0.25">
      <c r="A4295">
        <v>4293</v>
      </c>
      <c r="B4295">
        <v>226812.37695909999</v>
      </c>
      <c r="C4295">
        <v>172271.070308986</v>
      </c>
      <c r="D4295">
        <v>236134.34589306</v>
      </c>
      <c r="E4295">
        <v>89581.670962599994</v>
      </c>
      <c r="F4295">
        <f t="shared" si="938"/>
        <v>724799.46412374603</v>
      </c>
      <c r="G4295">
        <f t="shared" si="939"/>
        <v>179</v>
      </c>
      <c r="H4295" t="str">
        <f t="shared" si="941"/>
        <v>Day179</v>
      </c>
      <c r="I4295">
        <f t="shared" si="940"/>
        <v>20</v>
      </c>
      <c r="J4295" t="str">
        <f t="shared" si="942"/>
        <v>Hour20</v>
      </c>
      <c r="K4295">
        <f t="shared" si="943"/>
        <v>6</v>
      </c>
      <c r="L4295" t="str">
        <f t="shared" si="944"/>
        <v>Summer</v>
      </c>
      <c r="M4295">
        <f t="shared" si="945"/>
        <v>2117</v>
      </c>
      <c r="N4295" t="e">
        <f t="shared" si="946"/>
        <v>#N/A</v>
      </c>
      <c r="O4295" t="str">
        <f t="shared" si="947"/>
        <v>Summer</v>
      </c>
      <c r="P4295">
        <f t="shared" si="948"/>
        <v>1.5641066124945981E-4</v>
      </c>
      <c r="Q4295">
        <f t="shared" si="949"/>
        <v>1.4080670410552179E-4</v>
      </c>
      <c r="R4295">
        <f t="shared" si="950"/>
        <v>1.4036203854391748E-4</v>
      </c>
      <c r="S4295">
        <f t="shared" si="951"/>
        <v>1.2539202998653278E-4</v>
      </c>
    </row>
    <row r="4296" spans="1:19" x14ac:dyDescent="0.25">
      <c r="A4296">
        <v>4294</v>
      </c>
      <c r="B4296">
        <v>210425.38911320001</v>
      </c>
      <c r="C4296">
        <v>171581.843067726</v>
      </c>
      <c r="D4296">
        <v>220246.25068955001</v>
      </c>
      <c r="E4296">
        <v>71273.714184199998</v>
      </c>
      <c r="F4296">
        <f t="shared" si="938"/>
        <v>673527.19705467613</v>
      </c>
      <c r="G4296">
        <f t="shared" si="939"/>
        <v>179</v>
      </c>
      <c r="H4296" t="str">
        <f t="shared" si="941"/>
        <v>Day179</v>
      </c>
      <c r="I4296">
        <f t="shared" si="940"/>
        <v>21</v>
      </c>
      <c r="J4296" t="str">
        <f t="shared" si="942"/>
        <v>Hour21</v>
      </c>
      <c r="K4296">
        <f t="shared" si="943"/>
        <v>6</v>
      </c>
      <c r="L4296" t="str">
        <f t="shared" si="944"/>
        <v>Summer</v>
      </c>
      <c r="M4296">
        <f t="shared" si="945"/>
        <v>2117</v>
      </c>
      <c r="N4296" t="e">
        <f t="shared" si="946"/>
        <v>#N/A</v>
      </c>
      <c r="O4296" t="str">
        <f t="shared" si="947"/>
        <v>Summer</v>
      </c>
      <c r="P4296">
        <f t="shared" si="948"/>
        <v>1.4588670520495961E-4</v>
      </c>
      <c r="Q4296">
        <f t="shared" si="949"/>
        <v>1.3063354786187244E-4</v>
      </c>
      <c r="R4296">
        <f t="shared" si="950"/>
        <v>1.398004739095901E-4</v>
      </c>
      <c r="S4296">
        <f t="shared" si="951"/>
        <v>9.9765449898428466E-5</v>
      </c>
    </row>
    <row r="4297" spans="1:19" x14ac:dyDescent="0.25">
      <c r="A4297">
        <v>4295</v>
      </c>
      <c r="B4297">
        <v>194391.81883169999</v>
      </c>
      <c r="C4297">
        <v>166937.151762208</v>
      </c>
      <c r="D4297">
        <v>193039.26724869999</v>
      </c>
      <c r="E4297">
        <v>51909.8798809</v>
      </c>
      <c r="F4297">
        <f t="shared" si="938"/>
        <v>606278.11772350804</v>
      </c>
      <c r="G4297">
        <f t="shared" si="939"/>
        <v>179</v>
      </c>
      <c r="H4297" t="str">
        <f t="shared" si="941"/>
        <v>Day179</v>
      </c>
      <c r="I4297">
        <f t="shared" si="940"/>
        <v>22</v>
      </c>
      <c r="J4297" t="str">
        <f t="shared" si="942"/>
        <v>Hour22</v>
      </c>
      <c r="K4297">
        <f t="shared" si="943"/>
        <v>6</v>
      </c>
      <c r="L4297" t="str">
        <f t="shared" si="944"/>
        <v>Summer</v>
      </c>
      <c r="M4297">
        <f t="shared" si="945"/>
        <v>2117</v>
      </c>
      <c r="N4297" t="e">
        <f t="shared" si="946"/>
        <v>#N/A</v>
      </c>
      <c r="O4297" t="str">
        <f t="shared" si="947"/>
        <v>Summer</v>
      </c>
      <c r="P4297">
        <f t="shared" si="948"/>
        <v>1.2786534429495603E-4</v>
      </c>
      <c r="Q4297">
        <f t="shared" si="949"/>
        <v>1.2067979570491069E-4</v>
      </c>
      <c r="R4297">
        <f t="shared" si="950"/>
        <v>1.3601609886112491E-4</v>
      </c>
      <c r="S4297">
        <f t="shared" si="951"/>
        <v>7.2660904230516593E-5</v>
      </c>
    </row>
    <row r="4298" spans="1:19" x14ac:dyDescent="0.25">
      <c r="A4298">
        <v>4296</v>
      </c>
      <c r="B4298">
        <v>183893.7268875</v>
      </c>
      <c r="C4298">
        <v>161798.06425314199</v>
      </c>
      <c r="D4298">
        <v>163235.5011236</v>
      </c>
      <c r="E4298">
        <v>39787.556468000002</v>
      </c>
      <c r="F4298">
        <f t="shared" si="938"/>
        <v>548714.84873224201</v>
      </c>
      <c r="G4298">
        <f t="shared" si="939"/>
        <v>179</v>
      </c>
      <c r="H4298" t="str">
        <f t="shared" si="941"/>
        <v>Day179</v>
      </c>
      <c r="I4298">
        <f t="shared" si="940"/>
        <v>23</v>
      </c>
      <c r="J4298" t="str">
        <f t="shared" si="942"/>
        <v>Hour23</v>
      </c>
      <c r="K4298">
        <f t="shared" si="943"/>
        <v>6</v>
      </c>
      <c r="L4298" t="str">
        <f t="shared" si="944"/>
        <v>Summer</v>
      </c>
      <c r="M4298">
        <f t="shared" si="945"/>
        <v>2117</v>
      </c>
      <c r="N4298" t="e">
        <f t="shared" si="946"/>
        <v>#N/A</v>
      </c>
      <c r="O4298" t="str">
        <f t="shared" si="947"/>
        <v>Summer</v>
      </c>
      <c r="P4298">
        <f t="shared" si="948"/>
        <v>1.0812392654515403E-4</v>
      </c>
      <c r="Q4298">
        <f t="shared" si="949"/>
        <v>1.1416250707243854E-4</v>
      </c>
      <c r="R4298">
        <f t="shared" si="950"/>
        <v>1.3182890249823994E-4</v>
      </c>
      <c r="S4298">
        <f t="shared" si="951"/>
        <v>5.5692670387999672E-5</v>
      </c>
    </row>
    <row r="4299" spans="1:19" x14ac:dyDescent="0.25">
      <c r="A4299">
        <v>4297</v>
      </c>
      <c r="B4299">
        <v>177835.76272870001</v>
      </c>
      <c r="C4299">
        <v>155835.35945923399</v>
      </c>
      <c r="D4299">
        <v>141456.80886009999</v>
      </c>
      <c r="E4299">
        <v>28185.1821155</v>
      </c>
      <c r="F4299">
        <f t="shared" si="938"/>
        <v>503313.11316353397</v>
      </c>
      <c r="G4299">
        <f t="shared" si="939"/>
        <v>180</v>
      </c>
      <c r="H4299" t="str">
        <f t="shared" si="941"/>
        <v>Day180</v>
      </c>
      <c r="I4299">
        <f t="shared" si="940"/>
        <v>0</v>
      </c>
      <c r="J4299" t="str">
        <f t="shared" si="942"/>
        <v>Hour0</v>
      </c>
      <c r="K4299">
        <f t="shared" si="943"/>
        <v>6</v>
      </c>
      <c r="L4299" t="str">
        <f t="shared" si="944"/>
        <v>Summer</v>
      </c>
      <c r="M4299">
        <f t="shared" si="945"/>
        <v>3</v>
      </c>
      <c r="N4299">
        <f t="shared" si="946"/>
        <v>979813.54313539201</v>
      </c>
      <c r="O4299" t="str">
        <f t="shared" si="947"/>
        <v>Summer Peak 3</v>
      </c>
      <c r="P4299">
        <f t="shared" si="948"/>
        <v>9.3698156989270687E-5</v>
      </c>
      <c r="Q4299">
        <f t="shared" si="949"/>
        <v>1.104016807091408E-4</v>
      </c>
      <c r="R4299">
        <f t="shared" si="950"/>
        <v>1.2697064394903964E-4</v>
      </c>
      <c r="S4299">
        <f t="shared" si="951"/>
        <v>3.9452235742266712E-5</v>
      </c>
    </row>
    <row r="4300" spans="1:19" x14ac:dyDescent="0.25">
      <c r="A4300">
        <v>4298</v>
      </c>
      <c r="B4300">
        <v>172225.51135280001</v>
      </c>
      <c r="C4300">
        <v>155662.41651182401</v>
      </c>
      <c r="D4300">
        <v>124205.1749292</v>
      </c>
      <c r="E4300">
        <v>22367.2103556</v>
      </c>
      <c r="F4300">
        <f t="shared" si="938"/>
        <v>474460.31314942404</v>
      </c>
      <c r="G4300">
        <f t="shared" si="939"/>
        <v>180</v>
      </c>
      <c r="H4300" t="str">
        <f t="shared" si="941"/>
        <v>Day180</v>
      </c>
      <c r="I4300">
        <f t="shared" si="940"/>
        <v>1</v>
      </c>
      <c r="J4300" t="str">
        <f t="shared" si="942"/>
        <v>Hour1</v>
      </c>
      <c r="K4300">
        <f t="shared" si="943"/>
        <v>6</v>
      </c>
      <c r="L4300" t="str">
        <f t="shared" si="944"/>
        <v>Summer</v>
      </c>
      <c r="M4300">
        <f t="shared" si="945"/>
        <v>2117</v>
      </c>
      <c r="N4300" t="e">
        <f t="shared" si="946"/>
        <v>#N/A</v>
      </c>
      <c r="O4300" t="str">
        <f t="shared" si="947"/>
        <v>Summer Peak 3</v>
      </c>
      <c r="P4300">
        <f t="shared" si="948"/>
        <v>8.2271020201690864E-5</v>
      </c>
      <c r="Q4300">
        <f t="shared" si="949"/>
        <v>1.0691879756124981E-4</v>
      </c>
      <c r="R4300">
        <f t="shared" si="950"/>
        <v>1.2682973448230957E-4</v>
      </c>
      <c r="S4300">
        <f t="shared" si="951"/>
        <v>3.1308524182312037E-5</v>
      </c>
    </row>
    <row r="4301" spans="1:19" x14ac:dyDescent="0.25">
      <c r="A4301">
        <v>4299</v>
      </c>
      <c r="B4301">
        <v>168137.80548549999</v>
      </c>
      <c r="C4301">
        <v>157285.73945530699</v>
      </c>
      <c r="D4301">
        <v>113007.73276557001</v>
      </c>
      <c r="E4301">
        <v>17918.675823500002</v>
      </c>
      <c r="F4301">
        <f t="shared" si="938"/>
        <v>456349.95352987701</v>
      </c>
      <c r="G4301">
        <f t="shared" si="939"/>
        <v>180</v>
      </c>
      <c r="H4301" t="str">
        <f t="shared" si="941"/>
        <v>Day180</v>
      </c>
      <c r="I4301">
        <f t="shared" si="940"/>
        <v>2</v>
      </c>
      <c r="J4301" t="str">
        <f t="shared" si="942"/>
        <v>Hour2</v>
      </c>
      <c r="K4301">
        <f t="shared" si="943"/>
        <v>6</v>
      </c>
      <c r="L4301" t="str">
        <f t="shared" si="944"/>
        <v>Summer</v>
      </c>
      <c r="M4301">
        <f t="shared" si="945"/>
        <v>2117</v>
      </c>
      <c r="N4301" t="e">
        <f t="shared" si="946"/>
        <v>#N/A</v>
      </c>
      <c r="O4301" t="str">
        <f t="shared" si="947"/>
        <v>Summer Peak 3</v>
      </c>
      <c r="P4301">
        <f t="shared" si="948"/>
        <v>7.4854058783002878E-5</v>
      </c>
      <c r="Q4301">
        <f t="shared" si="949"/>
        <v>1.0438112127460207E-4</v>
      </c>
      <c r="R4301">
        <f t="shared" si="950"/>
        <v>1.2815237627674265E-4</v>
      </c>
      <c r="S4301">
        <f t="shared" si="951"/>
        <v>2.5081683697520303E-5</v>
      </c>
    </row>
    <row r="4302" spans="1:19" x14ac:dyDescent="0.25">
      <c r="A4302">
        <v>4300</v>
      </c>
      <c r="B4302">
        <v>168958.48386450001</v>
      </c>
      <c r="C4302">
        <v>157241.993903647</v>
      </c>
      <c r="D4302">
        <v>108943.08792400001</v>
      </c>
      <c r="E4302">
        <v>18354.3530999</v>
      </c>
      <c r="F4302">
        <f t="shared" si="938"/>
        <v>453497.91879204701</v>
      </c>
      <c r="G4302">
        <f t="shared" si="939"/>
        <v>180</v>
      </c>
      <c r="H4302" t="str">
        <f t="shared" si="941"/>
        <v>Day180</v>
      </c>
      <c r="I4302">
        <f t="shared" si="940"/>
        <v>3</v>
      </c>
      <c r="J4302" t="str">
        <f t="shared" si="942"/>
        <v>Hour3</v>
      </c>
      <c r="K4302">
        <f t="shared" si="943"/>
        <v>6</v>
      </c>
      <c r="L4302" t="str">
        <f t="shared" si="944"/>
        <v>Summer</v>
      </c>
      <c r="M4302">
        <f t="shared" si="945"/>
        <v>2117</v>
      </c>
      <c r="N4302" t="e">
        <f t="shared" si="946"/>
        <v>#N/A</v>
      </c>
      <c r="O4302" t="str">
        <f t="shared" si="947"/>
        <v>Summer Peak 3</v>
      </c>
      <c r="P4302">
        <f t="shared" si="948"/>
        <v>7.2161719449604562E-5</v>
      </c>
      <c r="Q4302">
        <f t="shared" si="949"/>
        <v>1.0489060413099175E-4</v>
      </c>
      <c r="R4302">
        <f t="shared" si="950"/>
        <v>1.2811673352606368E-4</v>
      </c>
      <c r="S4302">
        <f t="shared" si="951"/>
        <v>2.5691523383694584E-5</v>
      </c>
    </row>
    <row r="4303" spans="1:19" x14ac:dyDescent="0.25">
      <c r="A4303">
        <v>4301</v>
      </c>
      <c r="B4303">
        <v>173978.8503658</v>
      </c>
      <c r="C4303">
        <v>158419.55310106499</v>
      </c>
      <c r="D4303">
        <v>111718.5142121</v>
      </c>
      <c r="E4303">
        <v>17154.06567</v>
      </c>
      <c r="F4303">
        <f t="shared" si="938"/>
        <v>461270.98334896495</v>
      </c>
      <c r="G4303">
        <f t="shared" si="939"/>
        <v>180</v>
      </c>
      <c r="H4303" t="str">
        <f t="shared" si="941"/>
        <v>Day180</v>
      </c>
      <c r="I4303">
        <f t="shared" si="940"/>
        <v>4</v>
      </c>
      <c r="J4303" t="str">
        <f t="shared" si="942"/>
        <v>Hour4</v>
      </c>
      <c r="K4303">
        <f t="shared" si="943"/>
        <v>6</v>
      </c>
      <c r="L4303" t="str">
        <f t="shared" si="944"/>
        <v>Summer</v>
      </c>
      <c r="M4303">
        <f t="shared" si="945"/>
        <v>2117</v>
      </c>
      <c r="N4303" t="e">
        <f t="shared" si="946"/>
        <v>#N/A</v>
      </c>
      <c r="O4303" t="str">
        <f t="shared" si="947"/>
        <v>Summer Peak 3</v>
      </c>
      <c r="P4303">
        <f t="shared" si="948"/>
        <v>7.4000106234589454E-5</v>
      </c>
      <c r="Q4303">
        <f t="shared" si="949"/>
        <v>1.0800728263825545E-4</v>
      </c>
      <c r="R4303">
        <f t="shared" si="950"/>
        <v>1.2907617848196529E-4</v>
      </c>
      <c r="S4303">
        <f t="shared" si="951"/>
        <v>2.4011419900635923E-5</v>
      </c>
    </row>
    <row r="4304" spans="1:19" x14ac:dyDescent="0.25">
      <c r="A4304">
        <v>4302</v>
      </c>
      <c r="B4304">
        <v>181139.88365999999</v>
      </c>
      <c r="C4304">
        <v>161427.854414598</v>
      </c>
      <c r="D4304">
        <v>120208.46112740001</v>
      </c>
      <c r="E4304">
        <v>25430.0749803</v>
      </c>
      <c r="F4304">
        <f t="shared" si="938"/>
        <v>488206.27418229799</v>
      </c>
      <c r="G4304">
        <f t="shared" si="939"/>
        <v>180</v>
      </c>
      <c r="H4304" t="str">
        <f t="shared" si="941"/>
        <v>Day180</v>
      </c>
      <c r="I4304">
        <f t="shared" si="940"/>
        <v>5</v>
      </c>
      <c r="J4304" t="str">
        <f t="shared" si="942"/>
        <v>Hour5</v>
      </c>
      <c r="K4304">
        <f t="shared" si="943"/>
        <v>6</v>
      </c>
      <c r="L4304" t="str">
        <f t="shared" si="944"/>
        <v>Summer</v>
      </c>
      <c r="M4304">
        <f t="shared" si="945"/>
        <v>2117</v>
      </c>
      <c r="N4304" t="e">
        <f t="shared" si="946"/>
        <v>#N/A</v>
      </c>
      <c r="O4304" t="str">
        <f t="shared" si="947"/>
        <v>Summer Peak 3</v>
      </c>
      <c r="P4304">
        <f t="shared" si="948"/>
        <v>7.9623677028464019E-5</v>
      </c>
      <c r="Q4304">
        <f t="shared" si="949"/>
        <v>1.124529020072903E-4</v>
      </c>
      <c r="R4304">
        <f t="shared" si="950"/>
        <v>1.3152726504086625E-4</v>
      </c>
      <c r="S4304">
        <f t="shared" si="951"/>
        <v>3.5595771883076804E-5</v>
      </c>
    </row>
    <row r="4305" spans="1:19" x14ac:dyDescent="0.25">
      <c r="A4305">
        <v>4303</v>
      </c>
      <c r="B4305">
        <v>186687.00021999999</v>
      </c>
      <c r="C4305">
        <v>162818.378770496</v>
      </c>
      <c r="D4305">
        <v>142610.50785649999</v>
      </c>
      <c r="E4305">
        <v>43724.366723400002</v>
      </c>
      <c r="F4305">
        <f t="shared" si="938"/>
        <v>535840.25357039599</v>
      </c>
      <c r="G4305">
        <f t="shared" si="939"/>
        <v>180</v>
      </c>
      <c r="H4305" t="str">
        <f t="shared" si="941"/>
        <v>Day180</v>
      </c>
      <c r="I4305">
        <f t="shared" si="940"/>
        <v>6</v>
      </c>
      <c r="J4305" t="str">
        <f t="shared" si="942"/>
        <v>Hour6</v>
      </c>
      <c r="K4305">
        <f t="shared" si="943"/>
        <v>6</v>
      </c>
      <c r="L4305" t="str">
        <f t="shared" si="944"/>
        <v>Summer</v>
      </c>
      <c r="M4305">
        <f t="shared" si="945"/>
        <v>2117</v>
      </c>
      <c r="N4305" t="e">
        <f t="shared" si="946"/>
        <v>#N/A</v>
      </c>
      <c r="O4305" t="str">
        <f t="shared" si="947"/>
        <v>Summer Peak 3</v>
      </c>
      <c r="P4305">
        <f t="shared" si="948"/>
        <v>9.4462344097365013E-5</v>
      </c>
      <c r="Q4305">
        <f t="shared" si="949"/>
        <v>1.1589659062153028E-4</v>
      </c>
      <c r="R4305">
        <f t="shared" si="950"/>
        <v>1.3266022853200112E-4</v>
      </c>
      <c r="S4305">
        <f t="shared" si="951"/>
        <v>6.1203224324892649E-5</v>
      </c>
    </row>
    <row r="4306" spans="1:19" x14ac:dyDescent="0.25">
      <c r="A4306">
        <v>4304</v>
      </c>
      <c r="B4306">
        <v>201374.68518219999</v>
      </c>
      <c r="C4306">
        <v>169462.735386738</v>
      </c>
      <c r="D4306">
        <v>160438.08531940001</v>
      </c>
      <c r="E4306">
        <v>68396.507523399996</v>
      </c>
      <c r="F4306">
        <f t="shared" si="938"/>
        <v>599672.01341173798</v>
      </c>
      <c r="G4306">
        <f t="shared" si="939"/>
        <v>180</v>
      </c>
      <c r="H4306" t="str">
        <f t="shared" si="941"/>
        <v>Day180</v>
      </c>
      <c r="I4306">
        <f t="shared" si="940"/>
        <v>7</v>
      </c>
      <c r="J4306" t="str">
        <f t="shared" si="942"/>
        <v>Hour7</v>
      </c>
      <c r="K4306">
        <f t="shared" si="943"/>
        <v>6</v>
      </c>
      <c r="L4306" t="str">
        <f t="shared" si="944"/>
        <v>Summer</v>
      </c>
      <c r="M4306">
        <f t="shared" si="945"/>
        <v>2117</v>
      </c>
      <c r="N4306" t="e">
        <f t="shared" si="946"/>
        <v>#N/A</v>
      </c>
      <c r="O4306" t="str">
        <f t="shared" si="947"/>
        <v>Summer Peak 3</v>
      </c>
      <c r="P4306">
        <f t="shared" si="948"/>
        <v>1.0627097434512648E-4</v>
      </c>
      <c r="Q4306">
        <f t="shared" si="949"/>
        <v>1.2501480779378166E-4</v>
      </c>
      <c r="R4306">
        <f t="shared" si="950"/>
        <v>1.3807387945897191E-4</v>
      </c>
      <c r="S4306">
        <f t="shared" si="951"/>
        <v>9.5738077110985034E-5</v>
      </c>
    </row>
    <row r="4307" spans="1:19" x14ac:dyDescent="0.25">
      <c r="A4307">
        <v>4305</v>
      </c>
      <c r="B4307">
        <v>221460.87172980001</v>
      </c>
      <c r="C4307">
        <v>178705.274090505</v>
      </c>
      <c r="D4307">
        <v>174281.79053140001</v>
      </c>
      <c r="E4307">
        <v>76302.491913599995</v>
      </c>
      <c r="F4307">
        <f t="shared" si="938"/>
        <v>650750.428265305</v>
      </c>
      <c r="G4307">
        <f t="shared" si="939"/>
        <v>180</v>
      </c>
      <c r="H4307" t="str">
        <f t="shared" si="941"/>
        <v>Day180</v>
      </c>
      <c r="I4307">
        <f t="shared" si="940"/>
        <v>8</v>
      </c>
      <c r="J4307" t="str">
        <f t="shared" si="942"/>
        <v>Hour8</v>
      </c>
      <c r="K4307">
        <f t="shared" si="943"/>
        <v>6</v>
      </c>
      <c r="L4307" t="str">
        <f t="shared" si="944"/>
        <v>Summer</v>
      </c>
      <c r="M4307">
        <f t="shared" si="945"/>
        <v>2117</v>
      </c>
      <c r="N4307" t="e">
        <f t="shared" si="946"/>
        <v>#N/A</v>
      </c>
      <c r="O4307" t="str">
        <f t="shared" si="947"/>
        <v>Summer Peak 3</v>
      </c>
      <c r="P4307">
        <f t="shared" si="948"/>
        <v>1.1544076740577736E-4</v>
      </c>
      <c r="Q4307">
        <f t="shared" si="949"/>
        <v>1.3748445236845246E-4</v>
      </c>
      <c r="R4307">
        <f t="shared" si="950"/>
        <v>1.4560446234473996E-4</v>
      </c>
      <c r="S4307">
        <f t="shared" si="951"/>
        <v>1.068044863560515E-4</v>
      </c>
    </row>
    <row r="4308" spans="1:19" x14ac:dyDescent="0.25">
      <c r="A4308">
        <v>4306</v>
      </c>
      <c r="B4308">
        <v>246841.28959520001</v>
      </c>
      <c r="C4308">
        <v>188410.71858365301</v>
      </c>
      <c r="D4308">
        <v>182592.09270343999</v>
      </c>
      <c r="E4308">
        <v>75219.916727299904</v>
      </c>
      <c r="F4308">
        <f t="shared" si="938"/>
        <v>693064.01760959288</v>
      </c>
      <c r="G4308">
        <f t="shared" si="939"/>
        <v>180</v>
      </c>
      <c r="H4308" t="str">
        <f t="shared" si="941"/>
        <v>Day180</v>
      </c>
      <c r="I4308">
        <f t="shared" si="940"/>
        <v>9</v>
      </c>
      <c r="J4308" t="str">
        <f t="shared" si="942"/>
        <v>Hour9</v>
      </c>
      <c r="K4308">
        <f t="shared" si="943"/>
        <v>6</v>
      </c>
      <c r="L4308" t="str">
        <f t="shared" si="944"/>
        <v>Summer</v>
      </c>
      <c r="M4308">
        <f t="shared" si="945"/>
        <v>2117</v>
      </c>
      <c r="N4308" t="e">
        <f t="shared" si="946"/>
        <v>#N/A</v>
      </c>
      <c r="O4308" t="str">
        <f t="shared" si="947"/>
        <v>Summer Peak 3</v>
      </c>
      <c r="P4308">
        <f t="shared" si="948"/>
        <v>1.2094534511977181E-4</v>
      </c>
      <c r="Q4308">
        <f t="shared" si="949"/>
        <v>1.5324079263683346E-4</v>
      </c>
      <c r="R4308">
        <f t="shared" si="950"/>
        <v>1.5351220896516618E-4</v>
      </c>
      <c r="S4308">
        <f t="shared" si="951"/>
        <v>1.0528915069905209E-4</v>
      </c>
    </row>
    <row r="4309" spans="1:19" x14ac:dyDescent="0.25">
      <c r="A4309">
        <v>4307</v>
      </c>
      <c r="B4309">
        <v>266279.96126910002</v>
      </c>
      <c r="C4309">
        <v>191279.996903191</v>
      </c>
      <c r="D4309">
        <v>200033.35359032001</v>
      </c>
      <c r="E4309">
        <v>83611.274660299998</v>
      </c>
      <c r="F4309">
        <f t="shared" si="938"/>
        <v>741204.58642291103</v>
      </c>
      <c r="G4309">
        <f t="shared" si="939"/>
        <v>180</v>
      </c>
      <c r="H4309" t="str">
        <f t="shared" si="941"/>
        <v>Day180</v>
      </c>
      <c r="I4309">
        <f t="shared" si="940"/>
        <v>10</v>
      </c>
      <c r="J4309" t="str">
        <f t="shared" si="942"/>
        <v>Hour10</v>
      </c>
      <c r="K4309">
        <f t="shared" si="943"/>
        <v>6</v>
      </c>
      <c r="L4309" t="str">
        <f t="shared" si="944"/>
        <v>Summer</v>
      </c>
      <c r="M4309">
        <f t="shared" si="945"/>
        <v>2117</v>
      </c>
      <c r="N4309" t="e">
        <f t="shared" si="946"/>
        <v>#N/A</v>
      </c>
      <c r="O4309" t="str">
        <f t="shared" si="947"/>
        <v>Summer Peak 3</v>
      </c>
      <c r="P4309">
        <f t="shared" si="948"/>
        <v>1.3249808700500646E-4</v>
      </c>
      <c r="Q4309">
        <f t="shared" si="949"/>
        <v>1.6530845546585443E-4</v>
      </c>
      <c r="R4309">
        <f t="shared" si="950"/>
        <v>1.5585002316320805E-4</v>
      </c>
      <c r="S4309">
        <f t="shared" si="951"/>
        <v>1.1703496202692708E-4</v>
      </c>
    </row>
    <row r="4310" spans="1:19" x14ac:dyDescent="0.25">
      <c r="A4310">
        <v>4308</v>
      </c>
      <c r="B4310">
        <v>281707.13928810001</v>
      </c>
      <c r="C4310">
        <v>194506.82859860701</v>
      </c>
      <c r="D4310">
        <v>215260.69220937</v>
      </c>
      <c r="E4310">
        <v>99485.684338699997</v>
      </c>
      <c r="F4310">
        <f t="shared" si="938"/>
        <v>790960.34443477704</v>
      </c>
      <c r="G4310">
        <f t="shared" si="939"/>
        <v>180</v>
      </c>
      <c r="H4310" t="str">
        <f t="shared" si="941"/>
        <v>Day180</v>
      </c>
      <c r="I4310">
        <f t="shared" si="940"/>
        <v>11</v>
      </c>
      <c r="J4310" t="str">
        <f t="shared" si="942"/>
        <v>Hour11</v>
      </c>
      <c r="K4310">
        <f t="shared" si="943"/>
        <v>6</v>
      </c>
      <c r="L4310" t="str">
        <f t="shared" si="944"/>
        <v>Summer</v>
      </c>
      <c r="M4310">
        <f t="shared" si="945"/>
        <v>2117</v>
      </c>
      <c r="N4310" t="e">
        <f t="shared" si="946"/>
        <v>#N/A</v>
      </c>
      <c r="O4310" t="str">
        <f t="shared" si="947"/>
        <v>Summer Peak 3</v>
      </c>
      <c r="P4310">
        <f t="shared" si="948"/>
        <v>1.4258437112207292E-4</v>
      </c>
      <c r="Q4310">
        <f t="shared" si="949"/>
        <v>1.7488575508075267E-4</v>
      </c>
      <c r="R4310">
        <f t="shared" si="950"/>
        <v>1.5847916265827446E-4</v>
      </c>
      <c r="S4310">
        <f t="shared" si="951"/>
        <v>1.3925518222401934E-4</v>
      </c>
    </row>
    <row r="4311" spans="1:19" x14ac:dyDescent="0.25">
      <c r="A4311">
        <v>4309</v>
      </c>
      <c r="B4311">
        <v>295061.33141290001</v>
      </c>
      <c r="C4311">
        <v>197326.73604899101</v>
      </c>
      <c r="D4311">
        <v>226225.47164809</v>
      </c>
      <c r="E4311">
        <v>112455.49791229999</v>
      </c>
      <c r="F4311">
        <f t="shared" si="938"/>
        <v>831069.03702228097</v>
      </c>
      <c r="G4311">
        <f t="shared" si="939"/>
        <v>180</v>
      </c>
      <c r="H4311" t="str">
        <f t="shared" si="941"/>
        <v>Day180</v>
      </c>
      <c r="I4311">
        <f t="shared" si="940"/>
        <v>12</v>
      </c>
      <c r="J4311" t="str">
        <f t="shared" si="942"/>
        <v>Hour12</v>
      </c>
      <c r="K4311">
        <f t="shared" si="943"/>
        <v>6</v>
      </c>
      <c r="L4311" t="str">
        <f t="shared" si="944"/>
        <v>Summer</v>
      </c>
      <c r="M4311">
        <f t="shared" si="945"/>
        <v>2117</v>
      </c>
      <c r="N4311" t="e">
        <f t="shared" si="946"/>
        <v>#N/A</v>
      </c>
      <c r="O4311" t="str">
        <f t="shared" si="947"/>
        <v>Summer Peak 3</v>
      </c>
      <c r="P4311">
        <f t="shared" si="948"/>
        <v>1.4984722141171846E-4</v>
      </c>
      <c r="Q4311">
        <f t="shared" si="949"/>
        <v>1.8317613060741134E-4</v>
      </c>
      <c r="R4311">
        <f t="shared" si="950"/>
        <v>1.6077675074158501E-4</v>
      </c>
      <c r="S4311">
        <f t="shared" si="951"/>
        <v>1.5740969123311755E-4</v>
      </c>
    </row>
    <row r="4312" spans="1:19" x14ac:dyDescent="0.25">
      <c r="A4312">
        <v>4310</v>
      </c>
      <c r="B4312">
        <v>305639.8937593</v>
      </c>
      <c r="C4312">
        <v>199258.58921438101</v>
      </c>
      <c r="D4312">
        <v>235994.28162923001</v>
      </c>
      <c r="E4312">
        <v>116979.0972107</v>
      </c>
      <c r="F4312">
        <f t="shared" si="938"/>
        <v>857871.861813611</v>
      </c>
      <c r="G4312">
        <f t="shared" si="939"/>
        <v>180</v>
      </c>
      <c r="H4312" t="str">
        <f t="shared" si="941"/>
        <v>Day180</v>
      </c>
      <c r="I4312">
        <f t="shared" si="940"/>
        <v>13</v>
      </c>
      <c r="J4312" t="str">
        <f t="shared" si="942"/>
        <v>Hour13</v>
      </c>
      <c r="K4312">
        <f t="shared" si="943"/>
        <v>6</v>
      </c>
      <c r="L4312" t="str">
        <f t="shared" si="944"/>
        <v>Summer</v>
      </c>
      <c r="M4312">
        <f t="shared" si="945"/>
        <v>2117</v>
      </c>
      <c r="N4312" t="e">
        <f t="shared" si="946"/>
        <v>#N/A</v>
      </c>
      <c r="O4312" t="str">
        <f t="shared" si="947"/>
        <v>Summer Peak 3</v>
      </c>
      <c r="P4312">
        <f t="shared" si="948"/>
        <v>1.5631788548640756E-4</v>
      </c>
      <c r="Q4312">
        <f t="shared" si="949"/>
        <v>1.8974337582630853E-4</v>
      </c>
      <c r="R4312">
        <f t="shared" si="950"/>
        <v>1.623507750277017E-4</v>
      </c>
      <c r="S4312">
        <f t="shared" si="951"/>
        <v>1.6374160369664868E-4</v>
      </c>
    </row>
    <row r="4313" spans="1:19" x14ac:dyDescent="0.25">
      <c r="A4313">
        <v>4311</v>
      </c>
      <c r="B4313">
        <v>312428.20007959998</v>
      </c>
      <c r="C4313">
        <v>198641.74602723701</v>
      </c>
      <c r="D4313">
        <v>243385.06836790999</v>
      </c>
      <c r="E4313">
        <v>131798.81239370001</v>
      </c>
      <c r="F4313">
        <f t="shared" si="938"/>
        <v>886253.82686844701</v>
      </c>
      <c r="G4313">
        <f t="shared" si="939"/>
        <v>180</v>
      </c>
      <c r="H4313" t="str">
        <f t="shared" si="941"/>
        <v>Day180</v>
      </c>
      <c r="I4313">
        <f t="shared" si="940"/>
        <v>14</v>
      </c>
      <c r="J4313" t="str">
        <f t="shared" si="942"/>
        <v>Hour14</v>
      </c>
      <c r="K4313">
        <f t="shared" si="943"/>
        <v>6</v>
      </c>
      <c r="L4313" t="str">
        <f t="shared" si="944"/>
        <v>Summer</v>
      </c>
      <c r="M4313">
        <f t="shared" si="945"/>
        <v>2117</v>
      </c>
      <c r="N4313" t="e">
        <f t="shared" si="946"/>
        <v>#N/A</v>
      </c>
      <c r="O4313" t="str">
        <f t="shared" si="947"/>
        <v>Summer Peak 3</v>
      </c>
      <c r="P4313">
        <f t="shared" si="948"/>
        <v>1.6121339459406698E-4</v>
      </c>
      <c r="Q4313">
        <f t="shared" si="949"/>
        <v>1.9395760369268501E-4</v>
      </c>
      <c r="R4313">
        <f t="shared" si="950"/>
        <v>1.6184818705948297E-4</v>
      </c>
      <c r="S4313">
        <f t="shared" si="951"/>
        <v>1.8448551426061252E-4</v>
      </c>
    </row>
    <row r="4314" spans="1:19" x14ac:dyDescent="0.25">
      <c r="A4314">
        <v>4312</v>
      </c>
      <c r="B4314">
        <v>310030.48453279998</v>
      </c>
      <c r="C4314">
        <v>192922.04102412201</v>
      </c>
      <c r="D4314">
        <v>255025.01625669</v>
      </c>
      <c r="E4314">
        <v>169265.88760359999</v>
      </c>
      <c r="F4314">
        <f t="shared" si="938"/>
        <v>927243.42941721203</v>
      </c>
      <c r="G4314">
        <f t="shared" si="939"/>
        <v>180</v>
      </c>
      <c r="H4314" t="str">
        <f t="shared" si="941"/>
        <v>Day180</v>
      </c>
      <c r="I4314">
        <f t="shared" si="940"/>
        <v>15</v>
      </c>
      <c r="J4314" t="str">
        <f t="shared" si="942"/>
        <v>Hour15</v>
      </c>
      <c r="K4314">
        <f t="shared" si="943"/>
        <v>6</v>
      </c>
      <c r="L4314" t="str">
        <f t="shared" si="944"/>
        <v>Summer</v>
      </c>
      <c r="M4314">
        <f t="shared" si="945"/>
        <v>2117</v>
      </c>
      <c r="N4314" t="e">
        <f t="shared" si="946"/>
        <v>#N/A</v>
      </c>
      <c r="O4314" t="str">
        <f t="shared" si="947"/>
        <v>Summer Peak 3</v>
      </c>
      <c r="P4314">
        <f t="shared" si="948"/>
        <v>1.6892346294226845E-4</v>
      </c>
      <c r="Q4314">
        <f t="shared" si="949"/>
        <v>1.9246908517330826E-4</v>
      </c>
      <c r="R4314">
        <f t="shared" si="950"/>
        <v>1.571879184916549E-4</v>
      </c>
      <c r="S4314">
        <f t="shared" si="951"/>
        <v>2.3693008877841634E-4</v>
      </c>
    </row>
    <row r="4315" spans="1:19" x14ac:dyDescent="0.25">
      <c r="A4315">
        <v>4313</v>
      </c>
      <c r="B4315">
        <v>302516.74378700001</v>
      </c>
      <c r="C4315">
        <v>184907.176025639</v>
      </c>
      <c r="D4315">
        <v>265040.19784992002</v>
      </c>
      <c r="E4315">
        <v>214593.52517589999</v>
      </c>
      <c r="F4315">
        <f t="shared" si="938"/>
        <v>967057.642838459</v>
      </c>
      <c r="G4315">
        <f t="shared" si="939"/>
        <v>180</v>
      </c>
      <c r="H4315" t="str">
        <f t="shared" si="941"/>
        <v>Day180</v>
      </c>
      <c r="I4315">
        <f t="shared" si="940"/>
        <v>16</v>
      </c>
      <c r="J4315" t="str">
        <f t="shared" si="942"/>
        <v>Hour16</v>
      </c>
      <c r="K4315">
        <f t="shared" si="943"/>
        <v>6</v>
      </c>
      <c r="L4315" t="str">
        <f t="shared" si="944"/>
        <v>Summer</v>
      </c>
      <c r="M4315">
        <f t="shared" si="945"/>
        <v>2117</v>
      </c>
      <c r="N4315" t="e">
        <f t="shared" si="946"/>
        <v>#N/A</v>
      </c>
      <c r="O4315" t="str">
        <f t="shared" si="947"/>
        <v>Summer Peak 3</v>
      </c>
      <c r="P4315">
        <f t="shared" si="948"/>
        <v>1.7555731863829645E-4</v>
      </c>
      <c r="Q4315">
        <f t="shared" si="949"/>
        <v>1.878045025605603E-4</v>
      </c>
      <c r="R4315">
        <f t="shared" si="950"/>
        <v>1.5065761257422144E-4</v>
      </c>
      <c r="S4315">
        <f t="shared" si="951"/>
        <v>3.0037749301423892E-4</v>
      </c>
    </row>
    <row r="4316" spans="1:19" x14ac:dyDescent="0.25">
      <c r="A4316">
        <v>4314</v>
      </c>
      <c r="B4316">
        <v>283242.63648360001</v>
      </c>
      <c r="C4316">
        <v>173184.11044699201</v>
      </c>
      <c r="D4316">
        <v>282870.55135000002</v>
      </c>
      <c r="E4316">
        <v>240516.2448548</v>
      </c>
      <c r="F4316">
        <f t="shared" si="938"/>
        <v>979813.54313539201</v>
      </c>
      <c r="G4316">
        <f t="shared" si="939"/>
        <v>180</v>
      </c>
      <c r="H4316" t="str">
        <f t="shared" si="941"/>
        <v>Day180</v>
      </c>
      <c r="I4316">
        <f t="shared" si="940"/>
        <v>17</v>
      </c>
      <c r="J4316" t="str">
        <f t="shared" si="942"/>
        <v>Hour17</v>
      </c>
      <c r="K4316">
        <f t="shared" si="943"/>
        <v>6</v>
      </c>
      <c r="L4316" t="str">
        <f t="shared" si="944"/>
        <v>Summer</v>
      </c>
      <c r="M4316">
        <f t="shared" si="945"/>
        <v>2117</v>
      </c>
      <c r="N4316" t="e">
        <f t="shared" si="946"/>
        <v>#N/A</v>
      </c>
      <c r="O4316" t="str">
        <f t="shared" si="947"/>
        <v>Summer Peak 3</v>
      </c>
      <c r="P4316">
        <f t="shared" si="948"/>
        <v>1.8736778767748546E-4</v>
      </c>
      <c r="Q4316">
        <f t="shared" si="949"/>
        <v>1.7583900243947425E-4</v>
      </c>
      <c r="R4316">
        <f t="shared" si="950"/>
        <v>1.4110596017169331E-4</v>
      </c>
      <c r="S4316">
        <f t="shared" si="951"/>
        <v>3.3666284478744025E-4</v>
      </c>
    </row>
    <row r="4317" spans="1:19" x14ac:dyDescent="0.25">
      <c r="A4317">
        <v>4315</v>
      </c>
      <c r="B4317">
        <v>265821.12794869998</v>
      </c>
      <c r="C4317">
        <v>170509.286396799</v>
      </c>
      <c r="D4317">
        <v>286686.3739985</v>
      </c>
      <c r="E4317">
        <v>192185.9513777</v>
      </c>
      <c r="F4317">
        <f t="shared" si="938"/>
        <v>915202.73972169904</v>
      </c>
      <c r="G4317">
        <f t="shared" si="939"/>
        <v>180</v>
      </c>
      <c r="H4317" t="str">
        <f t="shared" si="941"/>
        <v>Day180</v>
      </c>
      <c r="I4317">
        <f t="shared" si="940"/>
        <v>18</v>
      </c>
      <c r="J4317" t="str">
        <f t="shared" si="942"/>
        <v>Hour18</v>
      </c>
      <c r="K4317">
        <f t="shared" si="943"/>
        <v>6</v>
      </c>
      <c r="L4317" t="str">
        <f t="shared" si="944"/>
        <v>Summer</v>
      </c>
      <c r="M4317">
        <f t="shared" si="945"/>
        <v>2117</v>
      </c>
      <c r="N4317" t="e">
        <f t="shared" si="946"/>
        <v>#N/A</v>
      </c>
      <c r="O4317" t="str">
        <f t="shared" si="947"/>
        <v>Summer Peak 3</v>
      </c>
      <c r="P4317">
        <f t="shared" si="948"/>
        <v>1.8989531217378572E-4</v>
      </c>
      <c r="Q4317">
        <f t="shared" si="949"/>
        <v>1.6502360854327679E-4</v>
      </c>
      <c r="R4317">
        <f t="shared" si="950"/>
        <v>1.3892658231238127E-4</v>
      </c>
      <c r="S4317">
        <f t="shared" si="951"/>
        <v>2.6901247006437241E-4</v>
      </c>
    </row>
    <row r="4318" spans="1:19" x14ac:dyDescent="0.25">
      <c r="A4318">
        <v>4316</v>
      </c>
      <c r="B4318">
        <v>258580.09668419999</v>
      </c>
      <c r="C4318">
        <v>174261.77291435801</v>
      </c>
      <c r="D4318">
        <v>274399.80171665002</v>
      </c>
      <c r="E4318">
        <v>119546.21615930001</v>
      </c>
      <c r="F4318">
        <f t="shared" si="938"/>
        <v>826787.88747450802</v>
      </c>
      <c r="G4318">
        <f t="shared" si="939"/>
        <v>180</v>
      </c>
      <c r="H4318" t="str">
        <f t="shared" si="941"/>
        <v>Day180</v>
      </c>
      <c r="I4318">
        <f t="shared" si="940"/>
        <v>19</v>
      </c>
      <c r="J4318" t="str">
        <f t="shared" si="942"/>
        <v>Hour19</v>
      </c>
      <c r="K4318">
        <f t="shared" si="943"/>
        <v>6</v>
      </c>
      <c r="L4318" t="str">
        <f t="shared" si="944"/>
        <v>Summer</v>
      </c>
      <c r="M4318">
        <f t="shared" si="945"/>
        <v>2117</v>
      </c>
      <c r="N4318" t="e">
        <f t="shared" si="946"/>
        <v>#N/A</v>
      </c>
      <c r="O4318" t="str">
        <f t="shared" si="947"/>
        <v>Summer Peak 3</v>
      </c>
      <c r="P4318">
        <f t="shared" si="948"/>
        <v>1.8175693277867747E-4</v>
      </c>
      <c r="Q4318">
        <f t="shared" si="949"/>
        <v>1.6052832587683244E-4</v>
      </c>
      <c r="R4318">
        <f t="shared" si="950"/>
        <v>1.419840118405571E-4</v>
      </c>
      <c r="S4318">
        <f t="shared" si="951"/>
        <v>1.673349309110544E-4</v>
      </c>
    </row>
    <row r="4319" spans="1:19" x14ac:dyDescent="0.25">
      <c r="A4319">
        <v>4317</v>
      </c>
      <c r="B4319">
        <v>249772.80412650001</v>
      </c>
      <c r="C4319">
        <v>177251.188574798</v>
      </c>
      <c r="D4319">
        <v>260370.68793776</v>
      </c>
      <c r="E4319">
        <v>92334.449848999997</v>
      </c>
      <c r="F4319">
        <f t="shared" si="938"/>
        <v>779729.13048805797</v>
      </c>
      <c r="G4319">
        <f t="shared" si="939"/>
        <v>180</v>
      </c>
      <c r="H4319" t="str">
        <f t="shared" si="941"/>
        <v>Day180</v>
      </c>
      <c r="I4319">
        <f t="shared" si="940"/>
        <v>20</v>
      </c>
      <c r="J4319" t="str">
        <f t="shared" si="942"/>
        <v>Hour20</v>
      </c>
      <c r="K4319">
        <f t="shared" si="943"/>
        <v>6</v>
      </c>
      <c r="L4319" t="str">
        <f t="shared" si="944"/>
        <v>Summer</v>
      </c>
      <c r="M4319">
        <f t="shared" si="945"/>
        <v>2117</v>
      </c>
      <c r="N4319" t="e">
        <f t="shared" si="946"/>
        <v>#N/A</v>
      </c>
      <c r="O4319" t="str">
        <f t="shared" si="947"/>
        <v>Summer Peak 3</v>
      </c>
      <c r="P4319">
        <f t="shared" si="948"/>
        <v>1.7246432879681605E-4</v>
      </c>
      <c r="Q4319">
        <f t="shared" si="949"/>
        <v>1.5506069728544189E-4</v>
      </c>
      <c r="R4319">
        <f t="shared" si="950"/>
        <v>1.4441971085491786E-4</v>
      </c>
      <c r="S4319">
        <f t="shared" si="951"/>
        <v>1.2924523487722826E-4</v>
      </c>
    </row>
    <row r="4320" spans="1:19" x14ac:dyDescent="0.25">
      <c r="A4320">
        <v>4318</v>
      </c>
      <c r="B4320">
        <v>231174.4243058</v>
      </c>
      <c r="C4320">
        <v>176620.25221973</v>
      </c>
      <c r="D4320">
        <v>244368.53376235001</v>
      </c>
      <c r="E4320">
        <v>73403.559869000004</v>
      </c>
      <c r="F4320">
        <f t="shared" si="938"/>
        <v>725566.77015688003</v>
      </c>
      <c r="G4320">
        <f t="shared" si="939"/>
        <v>180</v>
      </c>
      <c r="H4320" t="str">
        <f t="shared" si="941"/>
        <v>Day180</v>
      </c>
      <c r="I4320">
        <f t="shared" si="940"/>
        <v>21</v>
      </c>
      <c r="J4320" t="str">
        <f t="shared" si="942"/>
        <v>Hour21</v>
      </c>
      <c r="K4320">
        <f t="shared" si="943"/>
        <v>6</v>
      </c>
      <c r="L4320" t="str">
        <f t="shared" si="944"/>
        <v>Summer</v>
      </c>
      <c r="M4320">
        <f t="shared" si="945"/>
        <v>2117</v>
      </c>
      <c r="N4320" t="e">
        <f t="shared" si="946"/>
        <v>#N/A</v>
      </c>
      <c r="O4320" t="str">
        <f t="shared" si="947"/>
        <v>Summer Peak 3</v>
      </c>
      <c r="P4320">
        <f t="shared" si="948"/>
        <v>1.6186482237378518E-4</v>
      </c>
      <c r="Q4320">
        <f t="shared" si="949"/>
        <v>1.4351469349426586E-4</v>
      </c>
      <c r="R4320">
        <f t="shared" si="950"/>
        <v>1.4390564013584719E-4</v>
      </c>
      <c r="S4320">
        <f t="shared" si="951"/>
        <v>1.0274670344176356E-4</v>
      </c>
    </row>
    <row r="4321" spans="1:19" x14ac:dyDescent="0.25">
      <c r="A4321">
        <v>4319</v>
      </c>
      <c r="B4321">
        <v>214256.28200400001</v>
      </c>
      <c r="C4321">
        <v>172362.306738635</v>
      </c>
      <c r="D4321">
        <v>216293.76735849999</v>
      </c>
      <c r="E4321">
        <v>53619.317583999997</v>
      </c>
      <c r="F4321">
        <f t="shared" si="938"/>
        <v>656531.67368513497</v>
      </c>
      <c r="G4321">
        <f t="shared" si="939"/>
        <v>180</v>
      </c>
      <c r="H4321" t="str">
        <f t="shared" si="941"/>
        <v>Day180</v>
      </c>
      <c r="I4321">
        <f t="shared" si="940"/>
        <v>22</v>
      </c>
      <c r="J4321" t="str">
        <f t="shared" si="942"/>
        <v>Hour22</v>
      </c>
      <c r="K4321">
        <f t="shared" si="943"/>
        <v>6</v>
      </c>
      <c r="L4321" t="str">
        <f t="shared" si="944"/>
        <v>Summer</v>
      </c>
      <c r="M4321">
        <f t="shared" si="945"/>
        <v>2117</v>
      </c>
      <c r="N4321" t="e">
        <f t="shared" si="946"/>
        <v>#N/A</v>
      </c>
      <c r="O4321" t="str">
        <f t="shared" si="947"/>
        <v>Summer Peak 3</v>
      </c>
      <c r="P4321">
        <f t="shared" si="948"/>
        <v>1.4326865940967755E-4</v>
      </c>
      <c r="Q4321">
        <f t="shared" si="949"/>
        <v>1.3301179286316745E-4</v>
      </c>
      <c r="R4321">
        <f t="shared" si="950"/>
        <v>1.4043637564086612E-4</v>
      </c>
      <c r="S4321">
        <f t="shared" si="951"/>
        <v>7.5053691297602171E-5</v>
      </c>
    </row>
    <row r="4322" spans="1:19" x14ac:dyDescent="0.25">
      <c r="A4322">
        <v>4320</v>
      </c>
      <c r="B4322">
        <v>203165.46730729999</v>
      </c>
      <c r="C4322">
        <v>167568.19035318101</v>
      </c>
      <c r="D4322">
        <v>184370.75058353</v>
      </c>
      <c r="E4322">
        <v>41204.583976000002</v>
      </c>
      <c r="F4322">
        <f t="shared" si="938"/>
        <v>596308.99222001096</v>
      </c>
      <c r="G4322">
        <f t="shared" si="939"/>
        <v>180</v>
      </c>
      <c r="H4322" t="str">
        <f t="shared" si="941"/>
        <v>Day180</v>
      </c>
      <c r="I4322">
        <f t="shared" si="940"/>
        <v>23</v>
      </c>
      <c r="J4322" t="str">
        <f t="shared" si="942"/>
        <v>Hour23</v>
      </c>
      <c r="K4322">
        <f t="shared" si="943"/>
        <v>6</v>
      </c>
      <c r="L4322" t="str">
        <f t="shared" si="944"/>
        <v>Summer</v>
      </c>
      <c r="M4322">
        <f t="shared" si="945"/>
        <v>2117</v>
      </c>
      <c r="N4322" t="e">
        <f t="shared" si="946"/>
        <v>#N/A</v>
      </c>
      <c r="O4322" t="str">
        <f t="shared" si="947"/>
        <v>Summer Peak 3</v>
      </c>
      <c r="P4322">
        <f t="shared" si="948"/>
        <v>1.2212349247529218E-4</v>
      </c>
      <c r="Q4322">
        <f t="shared" si="949"/>
        <v>1.2612653781569259E-4</v>
      </c>
      <c r="R4322">
        <f t="shared" si="950"/>
        <v>1.3653025287938222E-4</v>
      </c>
      <c r="S4322">
        <f t="shared" si="951"/>
        <v>5.7676156003590168E-5</v>
      </c>
    </row>
    <row r="4323" spans="1:19" x14ac:dyDescent="0.25">
      <c r="A4323">
        <v>4321</v>
      </c>
      <c r="B4323">
        <v>196223.43539249999</v>
      </c>
      <c r="C4323">
        <v>162744.02939496201</v>
      </c>
      <c r="D4323">
        <v>159578.77060744999</v>
      </c>
      <c r="E4323">
        <v>29344.415691999999</v>
      </c>
      <c r="F4323">
        <f t="shared" si="938"/>
        <v>547890.65108691202</v>
      </c>
      <c r="G4323">
        <f t="shared" si="939"/>
        <v>181</v>
      </c>
      <c r="H4323" t="str">
        <f t="shared" si="941"/>
        <v>Day181</v>
      </c>
      <c r="I4323">
        <f t="shared" si="940"/>
        <v>0</v>
      </c>
      <c r="J4323" t="str">
        <f t="shared" si="942"/>
        <v>Hour0</v>
      </c>
      <c r="K4323">
        <f t="shared" si="943"/>
        <v>6</v>
      </c>
      <c r="L4323" t="str">
        <f t="shared" si="944"/>
        <v>Summer</v>
      </c>
      <c r="M4323">
        <f t="shared" si="945"/>
        <v>9</v>
      </c>
      <c r="N4323">
        <f t="shared" si="946"/>
        <v>966798.87512627197</v>
      </c>
      <c r="O4323" t="str">
        <f t="shared" si="947"/>
        <v>Summer</v>
      </c>
      <c r="P4323">
        <f t="shared" si="948"/>
        <v>1.0570178149090967E-4</v>
      </c>
      <c r="Q4323">
        <f t="shared" si="949"/>
        <v>1.2181687602904946E-4</v>
      </c>
      <c r="R4323">
        <f t="shared" si="950"/>
        <v>1.3259965057253468E-4</v>
      </c>
      <c r="S4323">
        <f t="shared" si="951"/>
        <v>4.1074874054590336E-5</v>
      </c>
    </row>
    <row r="4324" spans="1:19" x14ac:dyDescent="0.25">
      <c r="A4324">
        <v>4322</v>
      </c>
      <c r="B4324">
        <v>189721.9374696</v>
      </c>
      <c r="C4324">
        <v>162746.80079105601</v>
      </c>
      <c r="D4324">
        <v>140598.93882370001</v>
      </c>
      <c r="E4324">
        <v>23306.368942000001</v>
      </c>
      <c r="F4324">
        <f t="shared" si="938"/>
        <v>516374.04602635605</v>
      </c>
      <c r="G4324">
        <f t="shared" si="939"/>
        <v>181</v>
      </c>
      <c r="H4324" t="str">
        <f t="shared" si="941"/>
        <v>Day181</v>
      </c>
      <c r="I4324">
        <f t="shared" si="940"/>
        <v>1</v>
      </c>
      <c r="J4324" t="str">
        <f t="shared" si="942"/>
        <v>Hour1</v>
      </c>
      <c r="K4324">
        <f t="shared" si="943"/>
        <v>6</v>
      </c>
      <c r="L4324" t="str">
        <f t="shared" si="944"/>
        <v>Summer</v>
      </c>
      <c r="M4324">
        <f t="shared" si="945"/>
        <v>2117</v>
      </c>
      <c r="N4324" t="e">
        <f t="shared" si="946"/>
        <v>#N/A</v>
      </c>
      <c r="O4324" t="str">
        <f t="shared" si="947"/>
        <v>Summer</v>
      </c>
      <c r="P4324">
        <f t="shared" si="948"/>
        <v>9.3129921059203214E-5</v>
      </c>
      <c r="Q4324">
        <f t="shared" si="949"/>
        <v>1.1778070081433655E-4</v>
      </c>
      <c r="R4324">
        <f t="shared" si="950"/>
        <v>1.3260190863481215E-4</v>
      </c>
      <c r="S4324">
        <f t="shared" si="951"/>
        <v>3.2623112315828149E-5</v>
      </c>
    </row>
    <row r="4325" spans="1:19" x14ac:dyDescent="0.25">
      <c r="A4325">
        <v>4323</v>
      </c>
      <c r="B4325">
        <v>184447.67837139999</v>
      </c>
      <c r="C4325">
        <v>164358.544783099</v>
      </c>
      <c r="D4325">
        <v>127912.2318377</v>
      </c>
      <c r="E4325">
        <v>18667.740604800001</v>
      </c>
      <c r="F4325">
        <f t="shared" si="938"/>
        <v>495386.19559699896</v>
      </c>
      <c r="G4325">
        <f t="shared" si="939"/>
        <v>181</v>
      </c>
      <c r="H4325" t="str">
        <f t="shared" si="941"/>
        <v>Day181</v>
      </c>
      <c r="I4325">
        <f t="shared" si="940"/>
        <v>2</v>
      </c>
      <c r="J4325" t="str">
        <f t="shared" si="942"/>
        <v>Hour2</v>
      </c>
      <c r="K4325">
        <f t="shared" si="943"/>
        <v>6</v>
      </c>
      <c r="L4325" t="str">
        <f t="shared" si="944"/>
        <v>Summer</v>
      </c>
      <c r="M4325">
        <f t="shared" si="945"/>
        <v>2117</v>
      </c>
      <c r="N4325" t="e">
        <f t="shared" si="946"/>
        <v>#N/A</v>
      </c>
      <c r="O4325" t="str">
        <f t="shared" si="947"/>
        <v>Summer</v>
      </c>
      <c r="P4325">
        <f t="shared" si="948"/>
        <v>8.4726500450254345E-5</v>
      </c>
      <c r="Q4325">
        <f t="shared" si="949"/>
        <v>1.1450640401372577E-4</v>
      </c>
      <c r="R4325">
        <f t="shared" si="950"/>
        <v>1.3391511619733734E-4</v>
      </c>
      <c r="S4325">
        <f t="shared" si="951"/>
        <v>2.613018784473407E-5</v>
      </c>
    </row>
    <row r="4326" spans="1:19" x14ac:dyDescent="0.25">
      <c r="A4326">
        <v>4324</v>
      </c>
      <c r="B4326">
        <v>184030.96771510001</v>
      </c>
      <c r="C4326">
        <v>163721.499584904</v>
      </c>
      <c r="D4326">
        <v>122321.0636404</v>
      </c>
      <c r="E4326">
        <v>19058.184943200002</v>
      </c>
      <c r="F4326">
        <f t="shared" si="938"/>
        <v>489131.71588360402</v>
      </c>
      <c r="G4326">
        <f t="shared" si="939"/>
        <v>181</v>
      </c>
      <c r="H4326" t="str">
        <f t="shared" si="941"/>
        <v>Day181</v>
      </c>
      <c r="I4326">
        <f t="shared" si="940"/>
        <v>3</v>
      </c>
      <c r="J4326" t="str">
        <f t="shared" si="942"/>
        <v>Hour3</v>
      </c>
      <c r="K4326">
        <f t="shared" si="943"/>
        <v>6</v>
      </c>
      <c r="L4326" t="str">
        <f t="shared" si="944"/>
        <v>Summer</v>
      </c>
      <c r="M4326">
        <f t="shared" si="945"/>
        <v>2117</v>
      </c>
      <c r="N4326" t="e">
        <f t="shared" si="946"/>
        <v>#N/A</v>
      </c>
      <c r="O4326" t="str">
        <f t="shared" si="947"/>
        <v>Summer</v>
      </c>
      <c r="P4326">
        <f t="shared" si="948"/>
        <v>8.1023022620338423E-5</v>
      </c>
      <c r="Q4326">
        <f t="shared" si="949"/>
        <v>1.1424770713454342E-4</v>
      </c>
      <c r="R4326">
        <f t="shared" si="950"/>
        <v>1.3339606814996127E-4</v>
      </c>
      <c r="S4326">
        <f t="shared" si="951"/>
        <v>2.6676712682489832E-5</v>
      </c>
    </row>
    <row r="4327" spans="1:19" x14ac:dyDescent="0.25">
      <c r="A4327">
        <v>4325</v>
      </c>
      <c r="B4327">
        <v>188060.21990600001</v>
      </c>
      <c r="C4327">
        <v>164444.66876777701</v>
      </c>
      <c r="D4327">
        <v>123802.06431873</v>
      </c>
      <c r="E4327">
        <v>17778.576151199999</v>
      </c>
      <c r="F4327">
        <f t="shared" si="938"/>
        <v>494085.52914370701</v>
      </c>
      <c r="G4327">
        <f t="shared" si="939"/>
        <v>181</v>
      </c>
      <c r="H4327" t="str">
        <f t="shared" si="941"/>
        <v>Day181</v>
      </c>
      <c r="I4327">
        <f t="shared" si="940"/>
        <v>4</v>
      </c>
      <c r="J4327" t="str">
        <f t="shared" si="942"/>
        <v>Hour4</v>
      </c>
      <c r="K4327">
        <f t="shared" si="943"/>
        <v>6</v>
      </c>
      <c r="L4327" t="str">
        <f t="shared" si="944"/>
        <v>Summer</v>
      </c>
      <c r="M4327">
        <f t="shared" si="945"/>
        <v>2117</v>
      </c>
      <c r="N4327" t="e">
        <f t="shared" si="946"/>
        <v>#N/A</v>
      </c>
      <c r="O4327" t="str">
        <f t="shared" si="947"/>
        <v>Summer</v>
      </c>
      <c r="P4327">
        <f t="shared" si="948"/>
        <v>8.2004007807107482E-5</v>
      </c>
      <c r="Q4327">
        <f t="shared" si="949"/>
        <v>1.1674909497156119E-4</v>
      </c>
      <c r="R4327">
        <f t="shared" si="950"/>
        <v>1.3398528780557805E-4</v>
      </c>
      <c r="S4327">
        <f t="shared" si="951"/>
        <v>2.4885579046631624E-5</v>
      </c>
    </row>
    <row r="4328" spans="1:19" x14ac:dyDescent="0.25">
      <c r="A4328">
        <v>4326</v>
      </c>
      <c r="B4328">
        <v>194354.88202260001</v>
      </c>
      <c r="C4328">
        <v>167094.7323536</v>
      </c>
      <c r="D4328">
        <v>131230.05729500001</v>
      </c>
      <c r="E4328">
        <v>26315.9614826</v>
      </c>
      <c r="F4328">
        <f t="shared" si="938"/>
        <v>518995.63315380004</v>
      </c>
      <c r="G4328">
        <f t="shared" si="939"/>
        <v>181</v>
      </c>
      <c r="H4328" t="str">
        <f t="shared" si="941"/>
        <v>Day181</v>
      </c>
      <c r="I4328">
        <f t="shared" si="940"/>
        <v>5</v>
      </c>
      <c r="J4328" t="str">
        <f t="shared" si="942"/>
        <v>Hour5</v>
      </c>
      <c r="K4328">
        <f t="shared" si="943"/>
        <v>6</v>
      </c>
      <c r="L4328" t="str">
        <f t="shared" si="944"/>
        <v>Summer</v>
      </c>
      <c r="M4328">
        <f t="shared" si="945"/>
        <v>2117</v>
      </c>
      <c r="N4328" t="e">
        <f t="shared" si="946"/>
        <v>#N/A</v>
      </c>
      <c r="O4328" t="str">
        <f t="shared" si="947"/>
        <v>Summer</v>
      </c>
      <c r="P4328">
        <f t="shared" si="948"/>
        <v>8.6924161581353003E-5</v>
      </c>
      <c r="Q4328">
        <f t="shared" si="949"/>
        <v>1.2065686507643585E-4</v>
      </c>
      <c r="R4328">
        <f t="shared" si="950"/>
        <v>1.3614449147517825E-4</v>
      </c>
      <c r="S4328">
        <f t="shared" si="951"/>
        <v>3.6835792365698108E-5</v>
      </c>
    </row>
    <row r="4329" spans="1:19" x14ac:dyDescent="0.25">
      <c r="A4329">
        <v>4327</v>
      </c>
      <c r="B4329">
        <v>199404.88018380001</v>
      </c>
      <c r="C4329">
        <v>167556.22704887899</v>
      </c>
      <c r="D4329">
        <v>153607.32079518001</v>
      </c>
      <c r="E4329">
        <v>44986.282226399999</v>
      </c>
      <c r="F4329">
        <f t="shared" si="938"/>
        <v>565554.71025425906</v>
      </c>
      <c r="G4329">
        <f t="shared" si="939"/>
        <v>181</v>
      </c>
      <c r="H4329" t="str">
        <f t="shared" si="941"/>
        <v>Day181</v>
      </c>
      <c r="I4329">
        <f t="shared" si="940"/>
        <v>6</v>
      </c>
      <c r="J4329" t="str">
        <f t="shared" si="942"/>
        <v>Hour6</v>
      </c>
      <c r="K4329">
        <f t="shared" si="943"/>
        <v>6</v>
      </c>
      <c r="L4329" t="str">
        <f t="shared" si="944"/>
        <v>Summer</v>
      </c>
      <c r="M4329">
        <f t="shared" si="945"/>
        <v>2117</v>
      </c>
      <c r="N4329" t="e">
        <f t="shared" si="946"/>
        <v>#N/A</v>
      </c>
      <c r="O4329" t="str">
        <f t="shared" si="947"/>
        <v>Summer</v>
      </c>
      <c r="P4329">
        <f t="shared" si="948"/>
        <v>1.017464127357939E-4</v>
      </c>
      <c r="Q4329">
        <f t="shared" si="949"/>
        <v>1.2379193912464683E-4</v>
      </c>
      <c r="R4329">
        <f t="shared" si="950"/>
        <v>1.3652050548664508E-4</v>
      </c>
      <c r="S4329">
        <f t="shared" si="951"/>
        <v>6.2969591762476043E-5</v>
      </c>
    </row>
    <row r="4330" spans="1:19" x14ac:dyDescent="0.25">
      <c r="A4330">
        <v>4328</v>
      </c>
      <c r="B4330">
        <v>214522.09785590001</v>
      </c>
      <c r="C4330">
        <v>173939.35905877699</v>
      </c>
      <c r="D4330">
        <v>172138.10242596001</v>
      </c>
      <c r="E4330">
        <v>70108.720272100007</v>
      </c>
      <c r="F4330">
        <f t="shared" si="938"/>
        <v>630708.27961273701</v>
      </c>
      <c r="G4330">
        <f t="shared" si="939"/>
        <v>181</v>
      </c>
      <c r="H4330" t="str">
        <f t="shared" si="941"/>
        <v>Day181</v>
      </c>
      <c r="I4330">
        <f t="shared" si="940"/>
        <v>7</v>
      </c>
      <c r="J4330" t="str">
        <f t="shared" si="942"/>
        <v>Hour7</v>
      </c>
      <c r="K4330">
        <f t="shared" si="943"/>
        <v>6</v>
      </c>
      <c r="L4330" t="str">
        <f t="shared" si="944"/>
        <v>Summer</v>
      </c>
      <c r="M4330">
        <f t="shared" si="945"/>
        <v>2117</v>
      </c>
      <c r="N4330" t="e">
        <f t="shared" si="946"/>
        <v>#N/A</v>
      </c>
      <c r="O4330" t="str">
        <f t="shared" si="947"/>
        <v>Summer</v>
      </c>
      <c r="P4330">
        <f t="shared" si="948"/>
        <v>1.140208313400755E-4</v>
      </c>
      <c r="Q4330">
        <f t="shared" si="949"/>
        <v>1.3317681319630293E-4</v>
      </c>
      <c r="R4330">
        <f t="shared" si="950"/>
        <v>1.4172131732114078E-4</v>
      </c>
      <c r="S4330">
        <f t="shared" si="951"/>
        <v>9.8134748550815075E-5</v>
      </c>
    </row>
    <row r="4331" spans="1:19" x14ac:dyDescent="0.25">
      <c r="A4331">
        <v>4329</v>
      </c>
      <c r="B4331">
        <v>236227.92323660001</v>
      </c>
      <c r="C4331">
        <v>182668.462508019</v>
      </c>
      <c r="D4331">
        <v>187373.51384229999</v>
      </c>
      <c r="E4331">
        <v>77879.460537299994</v>
      </c>
      <c r="F4331">
        <f t="shared" si="938"/>
        <v>684149.36012421898</v>
      </c>
      <c r="G4331">
        <f t="shared" si="939"/>
        <v>181</v>
      </c>
      <c r="H4331" t="str">
        <f t="shared" si="941"/>
        <v>Day181</v>
      </c>
      <c r="I4331">
        <f t="shared" si="940"/>
        <v>8</v>
      </c>
      <c r="J4331" t="str">
        <f t="shared" si="942"/>
        <v>Hour8</v>
      </c>
      <c r="K4331">
        <f t="shared" si="943"/>
        <v>6</v>
      </c>
      <c r="L4331" t="str">
        <f t="shared" si="944"/>
        <v>Summer</v>
      </c>
      <c r="M4331">
        <f t="shared" si="945"/>
        <v>2117</v>
      </c>
      <c r="N4331" t="e">
        <f t="shared" si="946"/>
        <v>#N/A</v>
      </c>
      <c r="O4331" t="str">
        <f t="shared" si="947"/>
        <v>Summer</v>
      </c>
      <c r="P4331">
        <f t="shared" si="948"/>
        <v>1.24112462716379E-4</v>
      </c>
      <c r="Q4331">
        <f t="shared" si="949"/>
        <v>1.4665194084463883E-4</v>
      </c>
      <c r="R4331">
        <f t="shared" si="950"/>
        <v>1.4883356636329721E-4</v>
      </c>
      <c r="S4331">
        <f t="shared" si="951"/>
        <v>1.0901184970199051E-4</v>
      </c>
    </row>
    <row r="4332" spans="1:19" x14ac:dyDescent="0.25">
      <c r="A4332">
        <v>4330</v>
      </c>
      <c r="B4332">
        <v>262651.23995140003</v>
      </c>
      <c r="C4332">
        <v>191725.00581713801</v>
      </c>
      <c r="D4332">
        <v>196973.16484665</v>
      </c>
      <c r="E4332">
        <v>76458.544615799998</v>
      </c>
      <c r="F4332">
        <f t="shared" si="938"/>
        <v>727807.9552309881</v>
      </c>
      <c r="G4332">
        <f t="shared" si="939"/>
        <v>181</v>
      </c>
      <c r="H4332" t="str">
        <f t="shared" si="941"/>
        <v>Day181</v>
      </c>
      <c r="I4332">
        <f t="shared" si="940"/>
        <v>9</v>
      </c>
      <c r="J4332" t="str">
        <f t="shared" si="942"/>
        <v>Hour9</v>
      </c>
      <c r="K4332">
        <f t="shared" si="943"/>
        <v>6</v>
      </c>
      <c r="L4332" t="str">
        <f t="shared" si="944"/>
        <v>Summer</v>
      </c>
      <c r="M4332">
        <f t="shared" si="945"/>
        <v>2117</v>
      </c>
      <c r="N4332" t="e">
        <f t="shared" si="946"/>
        <v>#N/A</v>
      </c>
      <c r="O4332" t="str">
        <f t="shared" si="947"/>
        <v>Summer</v>
      </c>
      <c r="P4332">
        <f t="shared" si="948"/>
        <v>1.3047107927288118E-4</v>
      </c>
      <c r="Q4332">
        <f t="shared" si="949"/>
        <v>1.6305571998592548E-4</v>
      </c>
      <c r="R4332">
        <f t="shared" si="950"/>
        <v>1.5621260498393852E-4</v>
      </c>
      <c r="S4332">
        <f t="shared" si="951"/>
        <v>1.0702292127586799E-4</v>
      </c>
    </row>
    <row r="4333" spans="1:19" x14ac:dyDescent="0.25">
      <c r="A4333">
        <v>4331</v>
      </c>
      <c r="B4333">
        <v>281549.87246340001</v>
      </c>
      <c r="C4333">
        <v>193180.55788655599</v>
      </c>
      <c r="D4333">
        <v>214454.99989591999</v>
      </c>
      <c r="E4333">
        <v>84427.707429999995</v>
      </c>
      <c r="F4333">
        <f t="shared" si="938"/>
        <v>773613.13767587603</v>
      </c>
      <c r="G4333">
        <f t="shared" si="939"/>
        <v>181</v>
      </c>
      <c r="H4333" t="str">
        <f t="shared" si="941"/>
        <v>Day181</v>
      </c>
      <c r="I4333">
        <f t="shared" si="940"/>
        <v>10</v>
      </c>
      <c r="J4333" t="str">
        <f t="shared" si="942"/>
        <v>Hour10</v>
      </c>
      <c r="K4333">
        <f t="shared" si="943"/>
        <v>6</v>
      </c>
      <c r="L4333" t="str">
        <f t="shared" si="944"/>
        <v>Summer</v>
      </c>
      <c r="M4333">
        <f t="shared" si="945"/>
        <v>2117</v>
      </c>
      <c r="N4333" t="e">
        <f t="shared" si="946"/>
        <v>#N/A</v>
      </c>
      <c r="O4333" t="str">
        <f t="shared" si="947"/>
        <v>Summer</v>
      </c>
      <c r="P4333">
        <f t="shared" si="948"/>
        <v>1.4205069667063417E-4</v>
      </c>
      <c r="Q4333">
        <f t="shared" si="949"/>
        <v>1.7478812274010161E-4</v>
      </c>
      <c r="R4333">
        <f t="shared" si="950"/>
        <v>1.5739855138401535E-4</v>
      </c>
      <c r="S4333">
        <f t="shared" si="951"/>
        <v>1.181777645806208E-4</v>
      </c>
    </row>
    <row r="4334" spans="1:19" x14ac:dyDescent="0.25">
      <c r="A4334">
        <v>4332</v>
      </c>
      <c r="B4334">
        <v>296204.99004940002</v>
      </c>
      <c r="C4334">
        <v>195203.171810559</v>
      </c>
      <c r="D4334">
        <v>228289.41964157001</v>
      </c>
      <c r="E4334">
        <v>100078.59213990001</v>
      </c>
      <c r="F4334">
        <f t="shared" si="938"/>
        <v>819776.17364142905</v>
      </c>
      <c r="G4334">
        <f t="shared" si="939"/>
        <v>181</v>
      </c>
      <c r="H4334" t="str">
        <f t="shared" si="941"/>
        <v>Day181</v>
      </c>
      <c r="I4334">
        <f t="shared" si="940"/>
        <v>11</v>
      </c>
      <c r="J4334" t="str">
        <f t="shared" si="942"/>
        <v>Hour11</v>
      </c>
      <c r="K4334">
        <f t="shared" si="943"/>
        <v>6</v>
      </c>
      <c r="L4334" t="str">
        <f t="shared" si="944"/>
        <v>Summer</v>
      </c>
      <c r="M4334">
        <f t="shared" si="945"/>
        <v>2117</v>
      </c>
      <c r="N4334" t="e">
        <f t="shared" si="946"/>
        <v>#N/A</v>
      </c>
      <c r="O4334" t="str">
        <f t="shared" si="947"/>
        <v>Summer</v>
      </c>
      <c r="P4334">
        <f t="shared" si="948"/>
        <v>1.5121433922435089E-4</v>
      </c>
      <c r="Q4334">
        <f t="shared" si="949"/>
        <v>1.8388612185826983E-4</v>
      </c>
      <c r="R4334">
        <f t="shared" si="950"/>
        <v>1.590465252025513E-4</v>
      </c>
      <c r="S4334">
        <f t="shared" si="951"/>
        <v>1.4008510548832594E-4</v>
      </c>
    </row>
    <row r="4335" spans="1:19" x14ac:dyDescent="0.25">
      <c r="A4335">
        <v>4333</v>
      </c>
      <c r="B4335">
        <v>307387.3206712</v>
      </c>
      <c r="C4335">
        <v>196091.017803439</v>
      </c>
      <c r="D4335">
        <v>237459.68108554001</v>
      </c>
      <c r="E4335">
        <v>112228.37732879999</v>
      </c>
      <c r="F4335">
        <f t="shared" si="938"/>
        <v>853166.39688897901</v>
      </c>
      <c r="G4335">
        <f t="shared" si="939"/>
        <v>181</v>
      </c>
      <c r="H4335" t="str">
        <f t="shared" si="941"/>
        <v>Day181</v>
      </c>
      <c r="I4335">
        <f t="shared" si="940"/>
        <v>12</v>
      </c>
      <c r="J4335" t="str">
        <f t="shared" si="942"/>
        <v>Hour12</v>
      </c>
      <c r="K4335">
        <f t="shared" si="943"/>
        <v>6</v>
      </c>
      <c r="L4335" t="str">
        <f t="shared" si="944"/>
        <v>Summer</v>
      </c>
      <c r="M4335">
        <f t="shared" si="945"/>
        <v>2117</v>
      </c>
      <c r="N4335" t="e">
        <f t="shared" si="946"/>
        <v>#N/A</v>
      </c>
      <c r="O4335" t="str">
        <f t="shared" si="947"/>
        <v>Summer</v>
      </c>
      <c r="P4335">
        <f t="shared" si="948"/>
        <v>1.572885367361832E-4</v>
      </c>
      <c r="Q4335">
        <f t="shared" si="949"/>
        <v>1.9082819062975418E-4</v>
      </c>
      <c r="R4335">
        <f t="shared" si="950"/>
        <v>1.5976991928868641E-4</v>
      </c>
      <c r="S4335">
        <f t="shared" si="951"/>
        <v>1.5709177897818002E-4</v>
      </c>
    </row>
    <row r="4336" spans="1:19" x14ac:dyDescent="0.25">
      <c r="A4336">
        <v>4334</v>
      </c>
      <c r="B4336">
        <v>315570.98993929999</v>
      </c>
      <c r="C4336">
        <v>196717.756989474</v>
      </c>
      <c r="D4336">
        <v>245044.41523732</v>
      </c>
      <c r="E4336">
        <v>116042.6340063</v>
      </c>
      <c r="F4336">
        <f t="shared" si="938"/>
        <v>873375.79617239395</v>
      </c>
      <c r="G4336">
        <f t="shared" si="939"/>
        <v>181</v>
      </c>
      <c r="H4336" t="str">
        <f t="shared" si="941"/>
        <v>Day181</v>
      </c>
      <c r="I4336">
        <f t="shared" si="940"/>
        <v>13</v>
      </c>
      <c r="J4336" t="str">
        <f t="shared" si="942"/>
        <v>Hour13</v>
      </c>
      <c r="K4336">
        <f t="shared" si="943"/>
        <v>6</v>
      </c>
      <c r="L4336" t="str">
        <f t="shared" si="944"/>
        <v>Summer</v>
      </c>
      <c r="M4336">
        <f t="shared" si="945"/>
        <v>2117</v>
      </c>
      <c r="N4336" t="e">
        <f t="shared" si="946"/>
        <v>#N/A</v>
      </c>
      <c r="O4336" t="str">
        <f t="shared" si="947"/>
        <v>Summer</v>
      </c>
      <c r="P4336">
        <f t="shared" si="948"/>
        <v>1.6231251272576046E-4</v>
      </c>
      <c r="Q4336">
        <f t="shared" si="949"/>
        <v>1.9590866953738718E-4</v>
      </c>
      <c r="R4336">
        <f t="shared" si="950"/>
        <v>1.6028057026234928E-4</v>
      </c>
      <c r="S4336">
        <f t="shared" si="951"/>
        <v>1.6243078842667638E-4</v>
      </c>
    </row>
    <row r="4337" spans="1:19" x14ac:dyDescent="0.25">
      <c r="A4337">
        <v>4335</v>
      </c>
      <c r="B4337">
        <v>320275.60604819999</v>
      </c>
      <c r="C4337">
        <v>195090.79663122399</v>
      </c>
      <c r="D4337">
        <v>250660.43793797001</v>
      </c>
      <c r="E4337">
        <v>130051.64497350001</v>
      </c>
      <c r="F4337">
        <f t="shared" si="938"/>
        <v>896078.48559089401</v>
      </c>
      <c r="G4337">
        <f t="shared" si="939"/>
        <v>181</v>
      </c>
      <c r="H4337" t="str">
        <f t="shared" si="941"/>
        <v>Day181</v>
      </c>
      <c r="I4337">
        <f t="shared" si="940"/>
        <v>14</v>
      </c>
      <c r="J4337" t="str">
        <f t="shared" si="942"/>
        <v>Hour14</v>
      </c>
      <c r="K4337">
        <f t="shared" si="943"/>
        <v>6</v>
      </c>
      <c r="L4337" t="str">
        <f t="shared" si="944"/>
        <v>Summer</v>
      </c>
      <c r="M4337">
        <f t="shared" si="945"/>
        <v>2117</v>
      </c>
      <c r="N4337" t="e">
        <f t="shared" si="946"/>
        <v>#N/A</v>
      </c>
      <c r="O4337" t="str">
        <f t="shared" si="947"/>
        <v>Summer</v>
      </c>
      <c r="P4337">
        <f t="shared" si="948"/>
        <v>1.6603245368089137E-4</v>
      </c>
      <c r="Q4337">
        <f t="shared" si="949"/>
        <v>1.9882932800081577E-4</v>
      </c>
      <c r="R4337">
        <f t="shared" si="950"/>
        <v>1.5895496479589156E-4</v>
      </c>
      <c r="S4337">
        <f t="shared" si="951"/>
        <v>1.8203991498577117E-4</v>
      </c>
    </row>
    <row r="4338" spans="1:19" x14ac:dyDescent="0.25">
      <c r="A4338">
        <v>4336</v>
      </c>
      <c r="B4338">
        <v>315475.3788601</v>
      </c>
      <c r="C4338">
        <v>188562.169074871</v>
      </c>
      <c r="D4338">
        <v>260468.62856998199</v>
      </c>
      <c r="E4338">
        <v>166442.00202760001</v>
      </c>
      <c r="F4338">
        <f t="shared" si="938"/>
        <v>930948.17853255291</v>
      </c>
      <c r="G4338">
        <f t="shared" si="939"/>
        <v>181</v>
      </c>
      <c r="H4338" t="str">
        <f t="shared" si="941"/>
        <v>Day181</v>
      </c>
      <c r="I4338">
        <f t="shared" si="940"/>
        <v>15</v>
      </c>
      <c r="J4338" t="str">
        <f t="shared" si="942"/>
        <v>Hour15</v>
      </c>
      <c r="K4338">
        <f t="shared" si="943"/>
        <v>6</v>
      </c>
      <c r="L4338" t="str">
        <f t="shared" si="944"/>
        <v>Summer</v>
      </c>
      <c r="M4338">
        <f t="shared" si="945"/>
        <v>2117</v>
      </c>
      <c r="N4338" t="e">
        <f t="shared" si="946"/>
        <v>#N/A</v>
      </c>
      <c r="O4338" t="str">
        <f t="shared" si="947"/>
        <v>Summer</v>
      </c>
      <c r="P4338">
        <f t="shared" si="948"/>
        <v>1.7252920270997379E-4</v>
      </c>
      <c r="Q4338">
        <f t="shared" si="949"/>
        <v>1.9584931351317625E-4</v>
      </c>
      <c r="R4338">
        <f t="shared" si="950"/>
        <v>1.5363560693121877E-4</v>
      </c>
      <c r="S4338">
        <f t="shared" si="951"/>
        <v>2.3297735223064468E-4</v>
      </c>
    </row>
    <row r="4339" spans="1:19" x14ac:dyDescent="0.25">
      <c r="A4339">
        <v>4337</v>
      </c>
      <c r="B4339">
        <v>305530.98169689998</v>
      </c>
      <c r="C4339">
        <v>179725.654335717</v>
      </c>
      <c r="D4339">
        <v>268514.5061308</v>
      </c>
      <c r="E4339">
        <v>210159.9829302</v>
      </c>
      <c r="F4339">
        <f t="shared" si="938"/>
        <v>963931.12509361701</v>
      </c>
      <c r="G4339">
        <f t="shared" si="939"/>
        <v>181</v>
      </c>
      <c r="H4339" t="str">
        <f t="shared" si="941"/>
        <v>Day181</v>
      </c>
      <c r="I4339">
        <f t="shared" si="940"/>
        <v>16</v>
      </c>
      <c r="J4339" t="str">
        <f t="shared" si="942"/>
        <v>Hour16</v>
      </c>
      <c r="K4339">
        <f t="shared" si="943"/>
        <v>6</v>
      </c>
      <c r="L4339" t="str">
        <f t="shared" si="944"/>
        <v>Summer</v>
      </c>
      <c r="M4339">
        <f t="shared" si="945"/>
        <v>2117</v>
      </c>
      <c r="N4339" t="e">
        <f t="shared" si="946"/>
        <v>#N/A</v>
      </c>
      <c r="O4339" t="str">
        <f t="shared" si="947"/>
        <v>Summer</v>
      </c>
      <c r="P4339">
        <f t="shared" si="948"/>
        <v>1.7785863085758289E-4</v>
      </c>
      <c r="Q4339">
        <f t="shared" si="949"/>
        <v>1.8967576245904221E-4</v>
      </c>
      <c r="R4339">
        <f t="shared" si="950"/>
        <v>1.4643584193186978E-4</v>
      </c>
      <c r="S4339">
        <f t="shared" si="951"/>
        <v>2.9417163799673793E-4</v>
      </c>
    </row>
    <row r="4340" spans="1:19" x14ac:dyDescent="0.25">
      <c r="A4340">
        <v>4338</v>
      </c>
      <c r="B4340">
        <v>283110.73862989998</v>
      </c>
      <c r="C4340">
        <v>166498.36662154601</v>
      </c>
      <c r="D4340">
        <v>283441.86237852601</v>
      </c>
      <c r="E4340">
        <v>233747.9074963</v>
      </c>
      <c r="F4340">
        <f t="shared" si="938"/>
        <v>966798.87512627197</v>
      </c>
      <c r="G4340">
        <f t="shared" si="939"/>
        <v>181</v>
      </c>
      <c r="H4340" t="str">
        <f t="shared" si="941"/>
        <v>Day181</v>
      </c>
      <c r="I4340">
        <f t="shared" si="940"/>
        <v>17</v>
      </c>
      <c r="J4340" t="str">
        <f t="shared" si="942"/>
        <v>Hour17</v>
      </c>
      <c r="K4340">
        <f t="shared" si="943"/>
        <v>6</v>
      </c>
      <c r="L4340" t="str">
        <f t="shared" si="944"/>
        <v>Summer</v>
      </c>
      <c r="M4340">
        <f t="shared" si="945"/>
        <v>2117</v>
      </c>
      <c r="N4340" t="e">
        <f t="shared" si="946"/>
        <v>#N/A</v>
      </c>
      <c r="O4340" t="str">
        <f t="shared" si="947"/>
        <v>Summer</v>
      </c>
      <c r="P4340">
        <f t="shared" si="948"/>
        <v>1.8774621266014904E-4</v>
      </c>
      <c r="Q4340">
        <f t="shared" si="949"/>
        <v>1.7575711933279776E-4</v>
      </c>
      <c r="R4340">
        <f t="shared" si="950"/>
        <v>1.3565858801083746E-4</v>
      </c>
      <c r="S4340">
        <f t="shared" si="951"/>
        <v>3.2718885806787648E-4</v>
      </c>
    </row>
    <row r="4341" spans="1:19" x14ac:dyDescent="0.25">
      <c r="A4341">
        <v>4339</v>
      </c>
      <c r="B4341">
        <v>263479.3324746</v>
      </c>
      <c r="C4341">
        <v>163465.963668293</v>
      </c>
      <c r="D4341">
        <v>285623.68890353601</v>
      </c>
      <c r="E4341">
        <v>186372.7099859</v>
      </c>
      <c r="F4341">
        <f t="shared" si="938"/>
        <v>898941.69503232907</v>
      </c>
      <c r="G4341">
        <f t="shared" si="939"/>
        <v>181</v>
      </c>
      <c r="H4341" t="str">
        <f t="shared" si="941"/>
        <v>Day181</v>
      </c>
      <c r="I4341">
        <f t="shared" si="940"/>
        <v>18</v>
      </c>
      <c r="J4341" t="str">
        <f t="shared" si="942"/>
        <v>Hour18</v>
      </c>
      <c r="K4341">
        <f t="shared" si="943"/>
        <v>6</v>
      </c>
      <c r="L4341" t="str">
        <f t="shared" si="944"/>
        <v>Summer</v>
      </c>
      <c r="M4341">
        <f t="shared" si="945"/>
        <v>2117</v>
      </c>
      <c r="N4341" t="e">
        <f t="shared" si="946"/>
        <v>#N/A</v>
      </c>
      <c r="O4341" t="str">
        <f t="shared" si="947"/>
        <v>Summer</v>
      </c>
      <c r="P4341">
        <f t="shared" si="948"/>
        <v>1.8919141085111012E-4</v>
      </c>
      <c r="Q4341">
        <f t="shared" si="949"/>
        <v>1.6356980559469826E-4</v>
      </c>
      <c r="R4341">
        <f t="shared" si="950"/>
        <v>1.3318786405560939E-4</v>
      </c>
      <c r="S4341">
        <f t="shared" si="951"/>
        <v>2.6087537984170994E-4</v>
      </c>
    </row>
    <row r="4342" spans="1:19" x14ac:dyDescent="0.25">
      <c r="A4342">
        <v>4340</v>
      </c>
      <c r="B4342">
        <v>254430.98776980001</v>
      </c>
      <c r="C4342">
        <v>166235.10899954199</v>
      </c>
      <c r="D4342">
        <v>272030.09226452</v>
      </c>
      <c r="E4342">
        <v>115285.845835</v>
      </c>
      <c r="F4342">
        <f t="shared" si="938"/>
        <v>807982.03486886201</v>
      </c>
      <c r="G4342">
        <f t="shared" si="939"/>
        <v>181</v>
      </c>
      <c r="H4342" t="str">
        <f t="shared" si="941"/>
        <v>Day181</v>
      </c>
      <c r="I4342">
        <f t="shared" si="940"/>
        <v>19</v>
      </c>
      <c r="J4342" t="str">
        <f t="shared" si="942"/>
        <v>Hour19</v>
      </c>
      <c r="K4342">
        <f t="shared" si="943"/>
        <v>6</v>
      </c>
      <c r="L4342" t="str">
        <f t="shared" si="944"/>
        <v>Summer</v>
      </c>
      <c r="M4342">
        <f t="shared" si="945"/>
        <v>2117</v>
      </c>
      <c r="N4342" t="e">
        <f t="shared" si="946"/>
        <v>#N/A</v>
      </c>
      <c r="O4342" t="str">
        <f t="shared" si="947"/>
        <v>Summer</v>
      </c>
      <c r="P4342">
        <f t="shared" si="948"/>
        <v>1.8018728469984776E-4</v>
      </c>
      <c r="Q4342">
        <f t="shared" si="949"/>
        <v>1.5795253015067216E-4</v>
      </c>
      <c r="R4342">
        <f t="shared" si="950"/>
        <v>1.3544409246947679E-4</v>
      </c>
      <c r="S4342">
        <f t="shared" si="951"/>
        <v>1.6137147345689063E-4</v>
      </c>
    </row>
    <row r="4343" spans="1:19" x14ac:dyDescent="0.25">
      <c r="A4343">
        <v>4341</v>
      </c>
      <c r="B4343">
        <v>245021.96189850001</v>
      </c>
      <c r="C4343">
        <v>169100.19346306601</v>
      </c>
      <c r="D4343">
        <v>257924.54655013001</v>
      </c>
      <c r="E4343">
        <v>89144.446409800003</v>
      </c>
      <c r="F4343">
        <f t="shared" si="938"/>
        <v>761191.14832149597</v>
      </c>
      <c r="G4343">
        <f t="shared" si="939"/>
        <v>181</v>
      </c>
      <c r="H4343" t="str">
        <f t="shared" si="941"/>
        <v>Day181</v>
      </c>
      <c r="I4343">
        <f t="shared" si="940"/>
        <v>20</v>
      </c>
      <c r="J4343" t="str">
        <f t="shared" si="942"/>
        <v>Hour20</v>
      </c>
      <c r="K4343">
        <f t="shared" si="943"/>
        <v>6</v>
      </c>
      <c r="L4343" t="str">
        <f t="shared" si="944"/>
        <v>Summer</v>
      </c>
      <c r="M4343">
        <f t="shared" si="945"/>
        <v>2117</v>
      </c>
      <c r="N4343" t="e">
        <f t="shared" si="946"/>
        <v>#N/A</v>
      </c>
      <c r="O4343" t="str">
        <f t="shared" si="947"/>
        <v>Summer</v>
      </c>
      <c r="P4343">
        <f t="shared" si="948"/>
        <v>1.7084405373474543E-4</v>
      </c>
      <c r="Q4343">
        <f t="shared" si="949"/>
        <v>1.5211134132516005E-4</v>
      </c>
      <c r="R4343">
        <f t="shared" si="950"/>
        <v>1.3777848962147359E-4</v>
      </c>
      <c r="S4343">
        <f t="shared" si="951"/>
        <v>1.2478002449873123E-4</v>
      </c>
    </row>
    <row r="4344" spans="1:19" x14ac:dyDescent="0.25">
      <c r="A4344">
        <v>4342</v>
      </c>
      <c r="B4344">
        <v>226398.748918</v>
      </c>
      <c r="C4344">
        <v>168759.37178766399</v>
      </c>
      <c r="D4344">
        <v>242885.24585328999</v>
      </c>
      <c r="E4344">
        <v>70964.747055999993</v>
      </c>
      <c r="F4344">
        <f t="shared" si="938"/>
        <v>709008.11361495405</v>
      </c>
      <c r="G4344">
        <f t="shared" si="939"/>
        <v>181</v>
      </c>
      <c r="H4344" t="str">
        <f t="shared" si="941"/>
        <v>Day181</v>
      </c>
      <c r="I4344">
        <f t="shared" si="940"/>
        <v>21</v>
      </c>
      <c r="J4344" t="str">
        <f t="shared" si="942"/>
        <v>Hour21</v>
      </c>
      <c r="K4344">
        <f t="shared" si="943"/>
        <v>6</v>
      </c>
      <c r="L4344" t="str">
        <f t="shared" si="944"/>
        <v>Summer</v>
      </c>
      <c r="M4344">
        <f t="shared" si="945"/>
        <v>2117</v>
      </c>
      <c r="N4344" t="e">
        <f t="shared" si="946"/>
        <v>#N/A</v>
      </c>
      <c r="O4344" t="str">
        <f t="shared" si="947"/>
        <v>Summer</v>
      </c>
      <c r="P4344">
        <f t="shared" si="948"/>
        <v>1.6088232217119087E-4</v>
      </c>
      <c r="Q4344">
        <f t="shared" si="949"/>
        <v>1.4054992093533609E-4</v>
      </c>
      <c r="R4344">
        <f t="shared" si="950"/>
        <v>1.3750079688378073E-4</v>
      </c>
      <c r="S4344">
        <f t="shared" si="951"/>
        <v>9.9332972863921235E-5</v>
      </c>
    </row>
    <row r="4345" spans="1:19" x14ac:dyDescent="0.25">
      <c r="A4345">
        <v>4343</v>
      </c>
      <c r="B4345">
        <v>209517.6234903</v>
      </c>
      <c r="C4345">
        <v>164488.804817403</v>
      </c>
      <c r="D4345">
        <v>215638.69485686001</v>
      </c>
      <c r="E4345">
        <v>51745.007274000003</v>
      </c>
      <c r="F4345">
        <f t="shared" si="938"/>
        <v>641390.13043856295</v>
      </c>
      <c r="G4345">
        <f t="shared" si="939"/>
        <v>181</v>
      </c>
      <c r="H4345" t="str">
        <f t="shared" si="941"/>
        <v>Day181</v>
      </c>
      <c r="I4345">
        <f t="shared" si="940"/>
        <v>22</v>
      </c>
      <c r="J4345" t="str">
        <f t="shared" si="942"/>
        <v>Hour22</v>
      </c>
      <c r="K4345">
        <f t="shared" si="943"/>
        <v>6</v>
      </c>
      <c r="L4345" t="str">
        <f t="shared" si="944"/>
        <v>Summer</v>
      </c>
      <c r="M4345">
        <f t="shared" si="945"/>
        <v>2117</v>
      </c>
      <c r="N4345" t="e">
        <f t="shared" si="946"/>
        <v>#N/A</v>
      </c>
      <c r="O4345" t="str">
        <f t="shared" si="947"/>
        <v>Summer</v>
      </c>
      <c r="P4345">
        <f t="shared" si="948"/>
        <v>1.4283475250485885E-4</v>
      </c>
      <c r="Q4345">
        <f t="shared" si="949"/>
        <v>1.3007000063762242E-4</v>
      </c>
      <c r="R4345">
        <f t="shared" si="950"/>
        <v>1.34021248723959E-4</v>
      </c>
      <c r="S4345">
        <f t="shared" si="951"/>
        <v>7.2430123640623452E-5</v>
      </c>
    </row>
    <row r="4346" spans="1:19" x14ac:dyDescent="0.25">
      <c r="A4346">
        <v>4344</v>
      </c>
      <c r="B4346">
        <v>198490.097373</v>
      </c>
      <c r="C4346">
        <v>156878.14855004899</v>
      </c>
      <c r="D4346">
        <v>184387.32453971999</v>
      </c>
      <c r="E4346">
        <v>41125.943596999998</v>
      </c>
      <c r="F4346">
        <f t="shared" si="938"/>
        <v>580881.51405976899</v>
      </c>
      <c r="G4346">
        <f t="shared" si="939"/>
        <v>181</v>
      </c>
      <c r="H4346" t="str">
        <f t="shared" si="941"/>
        <v>Day181</v>
      </c>
      <c r="I4346">
        <f t="shared" si="940"/>
        <v>23</v>
      </c>
      <c r="J4346" t="str">
        <f t="shared" si="942"/>
        <v>Hour23</v>
      </c>
      <c r="K4346">
        <f t="shared" si="943"/>
        <v>6</v>
      </c>
      <c r="L4346" t="str">
        <f t="shared" si="944"/>
        <v>Summer</v>
      </c>
      <c r="M4346">
        <f t="shared" si="945"/>
        <v>2117</v>
      </c>
      <c r="N4346" t="e">
        <f t="shared" si="946"/>
        <v>#N/A</v>
      </c>
      <c r="O4346" t="str">
        <f t="shared" si="947"/>
        <v>Summer</v>
      </c>
      <c r="P4346">
        <f t="shared" si="948"/>
        <v>1.2213447073191721E-4</v>
      </c>
      <c r="Q4346">
        <f t="shared" si="949"/>
        <v>1.2322403558125085E-4</v>
      </c>
      <c r="R4346">
        <f t="shared" si="950"/>
        <v>1.2782028168737626E-4</v>
      </c>
      <c r="S4346">
        <f t="shared" si="951"/>
        <v>5.756607905753903E-5</v>
      </c>
    </row>
    <row r="4347" spans="1:19" x14ac:dyDescent="0.25">
      <c r="A4347">
        <v>4345</v>
      </c>
      <c r="B4347">
        <v>206705.54573000001</v>
      </c>
      <c r="C4347">
        <v>122386.471971094</v>
      </c>
      <c r="D4347">
        <v>172318.26292519999</v>
      </c>
      <c r="E4347">
        <v>46840.382772999998</v>
      </c>
      <c r="F4347">
        <f t="shared" si="938"/>
        <v>548250.66339929402</v>
      </c>
      <c r="G4347">
        <f t="shared" si="939"/>
        <v>182</v>
      </c>
      <c r="H4347" t="str">
        <f t="shared" si="941"/>
        <v>Day182</v>
      </c>
      <c r="I4347">
        <f t="shared" si="940"/>
        <v>0</v>
      </c>
      <c r="J4347" t="str">
        <f t="shared" si="942"/>
        <v>Hour0</v>
      </c>
      <c r="K4347">
        <f t="shared" si="943"/>
        <v>6</v>
      </c>
      <c r="L4347" t="str">
        <f t="shared" si="944"/>
        <v>Summer</v>
      </c>
      <c r="M4347">
        <f t="shared" si="945"/>
        <v>55</v>
      </c>
      <c r="N4347">
        <f t="shared" si="946"/>
        <v>868375.5958609581</v>
      </c>
      <c r="O4347" t="str">
        <f t="shared" si="947"/>
        <v>Summer</v>
      </c>
      <c r="P4347">
        <f t="shared" si="948"/>
        <v>1.1414016604638679E-4</v>
      </c>
      <c r="Q4347">
        <f t="shared" si="949"/>
        <v>1.2832424316871815E-4</v>
      </c>
      <c r="R4347">
        <f t="shared" si="950"/>
        <v>9.9717350482872766E-5</v>
      </c>
      <c r="S4347">
        <f t="shared" si="951"/>
        <v>6.5564870783721101E-5</v>
      </c>
    </row>
    <row r="4348" spans="1:19" x14ac:dyDescent="0.25">
      <c r="A4348">
        <v>4346</v>
      </c>
      <c r="B4348">
        <v>202848.7412517</v>
      </c>
      <c r="C4348">
        <v>119967.831972149</v>
      </c>
      <c r="D4348">
        <v>152241.54224911</v>
      </c>
      <c r="E4348">
        <v>30885.303126999999</v>
      </c>
      <c r="F4348">
        <f t="shared" si="938"/>
        <v>505943.418599959</v>
      </c>
      <c r="G4348">
        <f t="shared" si="939"/>
        <v>182</v>
      </c>
      <c r="H4348" t="str">
        <f t="shared" si="941"/>
        <v>Day182</v>
      </c>
      <c r="I4348">
        <f t="shared" si="940"/>
        <v>1</v>
      </c>
      <c r="J4348" t="str">
        <f t="shared" si="942"/>
        <v>Hour1</v>
      </c>
      <c r="K4348">
        <f t="shared" si="943"/>
        <v>6</v>
      </c>
      <c r="L4348" t="str">
        <f t="shared" si="944"/>
        <v>Summer</v>
      </c>
      <c r="M4348">
        <f t="shared" si="945"/>
        <v>2117</v>
      </c>
      <c r="N4348" t="e">
        <f t="shared" si="946"/>
        <v>#N/A</v>
      </c>
      <c r="O4348" t="str">
        <f t="shared" si="947"/>
        <v>Summer</v>
      </c>
      <c r="P4348">
        <f t="shared" si="948"/>
        <v>1.0084174838168135E-4</v>
      </c>
      <c r="Q4348">
        <f t="shared" si="949"/>
        <v>1.2592991207334425E-4</v>
      </c>
      <c r="R4348">
        <f t="shared" si="950"/>
        <v>9.7746704801349589E-5</v>
      </c>
      <c r="S4348">
        <f t="shared" si="951"/>
        <v>4.3231732721985123E-5</v>
      </c>
    </row>
    <row r="4349" spans="1:19" x14ac:dyDescent="0.25">
      <c r="A4349">
        <v>4347</v>
      </c>
      <c r="B4349">
        <v>199562.20514559999</v>
      </c>
      <c r="C4349">
        <v>115121.163516485</v>
      </c>
      <c r="D4349">
        <v>141525.83762651001</v>
      </c>
      <c r="E4349">
        <v>26750.770346000001</v>
      </c>
      <c r="F4349">
        <f t="shared" si="938"/>
        <v>482959.97663459496</v>
      </c>
      <c r="G4349">
        <f t="shared" si="939"/>
        <v>182</v>
      </c>
      <c r="H4349" t="str">
        <f t="shared" si="941"/>
        <v>Day182</v>
      </c>
      <c r="I4349">
        <f t="shared" si="940"/>
        <v>2</v>
      </c>
      <c r="J4349" t="str">
        <f t="shared" si="942"/>
        <v>Hour2</v>
      </c>
      <c r="K4349">
        <f t="shared" si="943"/>
        <v>6</v>
      </c>
      <c r="L4349" t="str">
        <f t="shared" si="944"/>
        <v>Summer</v>
      </c>
      <c r="M4349">
        <f t="shared" si="945"/>
        <v>2117</v>
      </c>
      <c r="N4349" t="e">
        <f t="shared" si="946"/>
        <v>#N/A</v>
      </c>
      <c r="O4349" t="str">
        <f t="shared" si="947"/>
        <v>Summer</v>
      </c>
      <c r="P4349">
        <f t="shared" si="948"/>
        <v>9.3743880261582443E-5</v>
      </c>
      <c r="Q4349">
        <f t="shared" si="949"/>
        <v>1.2388960755721465E-4</v>
      </c>
      <c r="R4349">
        <f t="shared" si="950"/>
        <v>9.3797763964311012E-5</v>
      </c>
      <c r="S4349">
        <f t="shared" si="951"/>
        <v>3.7444416489941401E-5</v>
      </c>
    </row>
    <row r="4350" spans="1:19" x14ac:dyDescent="0.25">
      <c r="A4350">
        <v>4348</v>
      </c>
      <c r="B4350">
        <v>198735.15198299999</v>
      </c>
      <c r="C4350">
        <v>112035.09864357</v>
      </c>
      <c r="D4350">
        <v>134309.10705748</v>
      </c>
      <c r="E4350">
        <v>23450.486386</v>
      </c>
      <c r="F4350">
        <f t="shared" si="938"/>
        <v>468529.84407004999</v>
      </c>
      <c r="G4350">
        <f t="shared" si="939"/>
        <v>182</v>
      </c>
      <c r="H4350" t="str">
        <f t="shared" si="941"/>
        <v>Day182</v>
      </c>
      <c r="I4350">
        <f t="shared" si="940"/>
        <v>3</v>
      </c>
      <c r="J4350" t="str">
        <f t="shared" si="942"/>
        <v>Hour3</v>
      </c>
      <c r="K4350">
        <f t="shared" si="943"/>
        <v>6</v>
      </c>
      <c r="L4350" t="str">
        <f t="shared" si="944"/>
        <v>Summer</v>
      </c>
      <c r="M4350">
        <f t="shared" si="945"/>
        <v>2117</v>
      </c>
      <c r="N4350" t="e">
        <f t="shared" si="946"/>
        <v>#N/A</v>
      </c>
      <c r="O4350" t="str">
        <f t="shared" si="947"/>
        <v>Summer</v>
      </c>
      <c r="P4350">
        <f t="shared" si="948"/>
        <v>8.8963662474575843E-5</v>
      </c>
      <c r="Q4350">
        <f t="shared" si="949"/>
        <v>1.2337616719074491E-4</v>
      </c>
      <c r="R4350">
        <f t="shared" si="950"/>
        <v>9.1283317656731933E-5</v>
      </c>
      <c r="S4350">
        <f t="shared" si="951"/>
        <v>3.2824840846513574E-5</v>
      </c>
    </row>
    <row r="4351" spans="1:19" x14ac:dyDescent="0.25">
      <c r="A4351">
        <v>4349</v>
      </c>
      <c r="B4351">
        <v>200677.7049712</v>
      </c>
      <c r="C4351">
        <v>111762.656672112</v>
      </c>
      <c r="D4351">
        <v>128790.45305028</v>
      </c>
      <c r="E4351">
        <v>17879.203101999999</v>
      </c>
      <c r="F4351">
        <f t="shared" si="938"/>
        <v>459110.01779559202</v>
      </c>
      <c r="G4351">
        <f t="shared" si="939"/>
        <v>182</v>
      </c>
      <c r="H4351" t="str">
        <f t="shared" si="941"/>
        <v>Day182</v>
      </c>
      <c r="I4351">
        <f t="shared" si="940"/>
        <v>4</v>
      </c>
      <c r="J4351" t="str">
        <f t="shared" si="942"/>
        <v>Hour4</v>
      </c>
      <c r="K4351">
        <f t="shared" si="943"/>
        <v>6</v>
      </c>
      <c r="L4351" t="str">
        <f t="shared" si="944"/>
        <v>Summer</v>
      </c>
      <c r="M4351">
        <f t="shared" si="945"/>
        <v>2117</v>
      </c>
      <c r="N4351" t="e">
        <f t="shared" si="946"/>
        <v>#N/A</v>
      </c>
      <c r="O4351" t="str">
        <f t="shared" si="947"/>
        <v>Summer</v>
      </c>
      <c r="P4351">
        <f t="shared" si="948"/>
        <v>8.5308216591815328E-5</v>
      </c>
      <c r="Q4351">
        <f t="shared" si="949"/>
        <v>1.2458211762204831E-4</v>
      </c>
      <c r="R4351">
        <f t="shared" si="950"/>
        <v>9.106133894359002E-5</v>
      </c>
      <c r="S4351">
        <f t="shared" si="951"/>
        <v>2.5026431717681207E-5</v>
      </c>
    </row>
    <row r="4352" spans="1:19" x14ac:dyDescent="0.25">
      <c r="A4352">
        <v>4350</v>
      </c>
      <c r="B4352">
        <v>203009.60943710001</v>
      </c>
      <c r="C4352">
        <v>110405.213021334</v>
      </c>
      <c r="D4352">
        <v>129616.50689306</v>
      </c>
      <c r="E4352">
        <v>19955.952751299999</v>
      </c>
      <c r="F4352">
        <f t="shared" si="938"/>
        <v>462987.28210279404</v>
      </c>
      <c r="G4352">
        <f t="shared" si="939"/>
        <v>182</v>
      </c>
      <c r="H4352" t="str">
        <f t="shared" si="941"/>
        <v>Day182</v>
      </c>
      <c r="I4352">
        <f t="shared" si="940"/>
        <v>5</v>
      </c>
      <c r="J4352" t="str">
        <f t="shared" si="942"/>
        <v>Hour5</v>
      </c>
      <c r="K4352">
        <f t="shared" si="943"/>
        <v>6</v>
      </c>
      <c r="L4352" t="str">
        <f t="shared" si="944"/>
        <v>Summer</v>
      </c>
      <c r="M4352">
        <f t="shared" si="945"/>
        <v>2117</v>
      </c>
      <c r="N4352" t="e">
        <f t="shared" si="946"/>
        <v>#N/A</v>
      </c>
      <c r="O4352" t="str">
        <f t="shared" si="947"/>
        <v>Summer</v>
      </c>
      <c r="P4352">
        <f t="shared" si="948"/>
        <v>8.5855378112466762E-5</v>
      </c>
      <c r="Q4352">
        <f t="shared" si="949"/>
        <v>1.2602978016381313E-4</v>
      </c>
      <c r="R4352">
        <f t="shared" si="950"/>
        <v>8.9955328760394683E-5</v>
      </c>
      <c r="S4352">
        <f t="shared" si="951"/>
        <v>2.7933364034318459E-5</v>
      </c>
    </row>
    <row r="4353" spans="1:19" x14ac:dyDescent="0.25">
      <c r="A4353">
        <v>4351</v>
      </c>
      <c r="B4353">
        <v>210118.48968979999</v>
      </c>
      <c r="C4353">
        <v>107333.31935385099</v>
      </c>
      <c r="D4353">
        <v>143619.3570506</v>
      </c>
      <c r="E4353">
        <v>24546.900472699999</v>
      </c>
      <c r="F4353">
        <f t="shared" si="938"/>
        <v>485618.06656695099</v>
      </c>
      <c r="G4353">
        <f t="shared" si="939"/>
        <v>182</v>
      </c>
      <c r="H4353" t="str">
        <f t="shared" si="941"/>
        <v>Day182</v>
      </c>
      <c r="I4353">
        <f t="shared" si="940"/>
        <v>6</v>
      </c>
      <c r="J4353" t="str">
        <f t="shared" si="942"/>
        <v>Hour6</v>
      </c>
      <c r="K4353">
        <f t="shared" si="943"/>
        <v>6</v>
      </c>
      <c r="L4353" t="str">
        <f t="shared" si="944"/>
        <v>Summer</v>
      </c>
      <c r="M4353">
        <f t="shared" si="945"/>
        <v>2117</v>
      </c>
      <c r="N4353" t="e">
        <f t="shared" si="946"/>
        <v>#N/A</v>
      </c>
      <c r="O4353" t="str">
        <f t="shared" si="947"/>
        <v>Summer</v>
      </c>
      <c r="P4353">
        <f t="shared" si="948"/>
        <v>9.5130585597572812E-5</v>
      </c>
      <c r="Q4353">
        <f t="shared" si="949"/>
        <v>1.3044302256126842E-4</v>
      </c>
      <c r="R4353">
        <f t="shared" si="950"/>
        <v>8.7452428786622516E-5</v>
      </c>
      <c r="S4353">
        <f t="shared" si="951"/>
        <v>3.4359547517642099E-5</v>
      </c>
    </row>
    <row r="4354" spans="1:19" x14ac:dyDescent="0.25">
      <c r="A4354">
        <v>4352</v>
      </c>
      <c r="B4354">
        <v>219343.171768</v>
      </c>
      <c r="C4354">
        <v>103333.59849693099</v>
      </c>
      <c r="D4354">
        <v>176831.49789547001</v>
      </c>
      <c r="E4354">
        <v>31352.862217900001</v>
      </c>
      <c r="F4354">
        <f t="shared" si="938"/>
        <v>530861.13037830102</v>
      </c>
      <c r="G4354">
        <f t="shared" si="939"/>
        <v>182</v>
      </c>
      <c r="H4354" t="str">
        <f t="shared" si="941"/>
        <v>Day182</v>
      </c>
      <c r="I4354">
        <f t="shared" si="940"/>
        <v>7</v>
      </c>
      <c r="J4354" t="str">
        <f t="shared" si="942"/>
        <v>Hour7</v>
      </c>
      <c r="K4354">
        <f t="shared" si="943"/>
        <v>6</v>
      </c>
      <c r="L4354" t="str">
        <f t="shared" si="944"/>
        <v>Summer</v>
      </c>
      <c r="M4354">
        <f t="shared" si="945"/>
        <v>2117</v>
      </c>
      <c r="N4354" t="e">
        <f t="shared" si="946"/>
        <v>#N/A</v>
      </c>
      <c r="O4354" t="str">
        <f t="shared" si="947"/>
        <v>Summer</v>
      </c>
      <c r="P4354">
        <f t="shared" si="948"/>
        <v>1.1712964249634726E-4</v>
      </c>
      <c r="Q4354">
        <f t="shared" si="949"/>
        <v>1.3616976947546721E-4</v>
      </c>
      <c r="R4354">
        <f t="shared" si="950"/>
        <v>8.419355907578267E-5</v>
      </c>
      <c r="S4354">
        <f t="shared" si="951"/>
        <v>4.3886199008633052E-5</v>
      </c>
    </row>
    <row r="4355" spans="1:19" x14ac:dyDescent="0.25">
      <c r="A4355">
        <v>4353</v>
      </c>
      <c r="B4355">
        <v>237508.65763160001</v>
      </c>
      <c r="C4355">
        <v>102849.159685373</v>
      </c>
      <c r="D4355">
        <v>204988.92922962</v>
      </c>
      <c r="E4355">
        <v>46591.2440756</v>
      </c>
      <c r="F4355">
        <f t="shared" ref="F4355:F4418" si="952">SUM(B4355:E4355)</f>
        <v>591937.99062219309</v>
      </c>
      <c r="G4355">
        <f t="shared" ref="G4355:G4418" si="953">CEILING(A4355/24,1)</f>
        <v>182</v>
      </c>
      <c r="H4355" t="str">
        <f t="shared" si="941"/>
        <v>Day182</v>
      </c>
      <c r="I4355">
        <f t="shared" ref="I4355:I4418" si="954">A4355-(G4355-1)*24-1</f>
        <v>8</v>
      </c>
      <c r="J4355" t="str">
        <f t="shared" si="942"/>
        <v>Hour8</v>
      </c>
      <c r="K4355">
        <f t="shared" si="943"/>
        <v>6</v>
      </c>
      <c r="L4355" t="str">
        <f t="shared" si="944"/>
        <v>Summer</v>
      </c>
      <c r="M4355">
        <f t="shared" si="945"/>
        <v>2117</v>
      </c>
      <c r="N4355" t="e">
        <f t="shared" si="946"/>
        <v>#N/A</v>
      </c>
      <c r="O4355" t="str">
        <f t="shared" si="947"/>
        <v>Summer</v>
      </c>
      <c r="P4355">
        <f t="shared" si="948"/>
        <v>1.3578056105461233E-4</v>
      </c>
      <c r="Q4355">
        <f t="shared" si="949"/>
        <v>1.4744702968155467E-4</v>
      </c>
      <c r="R4355">
        <f t="shared" si="950"/>
        <v>8.3798850788325505E-5</v>
      </c>
      <c r="S4355">
        <f t="shared" si="951"/>
        <v>6.5216138652700358E-5</v>
      </c>
    </row>
    <row r="4356" spans="1:19" x14ac:dyDescent="0.25">
      <c r="A4356">
        <v>4354</v>
      </c>
      <c r="B4356">
        <v>255071.64373539999</v>
      </c>
      <c r="C4356">
        <v>102958.95976911399</v>
      </c>
      <c r="D4356">
        <v>230805.39556482999</v>
      </c>
      <c r="E4356">
        <v>70631.366263599994</v>
      </c>
      <c r="F4356">
        <f t="shared" si="952"/>
        <v>659467.36533294397</v>
      </c>
      <c r="G4356">
        <f t="shared" si="953"/>
        <v>182</v>
      </c>
      <c r="H4356" t="str">
        <f t="shared" ref="H4356:H4419" si="955">CONCATENATE("Day",G4356)</f>
        <v>Day182</v>
      </c>
      <c r="I4356">
        <f t="shared" si="954"/>
        <v>9</v>
      </c>
      <c r="J4356" t="str">
        <f t="shared" ref="J4356:J4419" si="956">CONCATENATE("Hour",I4356)</f>
        <v>Hour9</v>
      </c>
      <c r="K4356">
        <f t="shared" ref="K4356:K4419" si="957">MONTH(G4356)</f>
        <v>6</v>
      </c>
      <c r="L4356" t="str">
        <f t="shared" ref="L4356:L4419" si="958">IF(AND(K4356&gt;=3,K4356&lt;=5),"Spring",IF(AND(K4356&gt;=6,K4356&lt;=8),"Summer",IF(AND(K4356&gt;=9,K4356&lt;=10),"Fall","Winter")))</f>
        <v>Summer</v>
      </c>
      <c r="M4356">
        <f t="shared" ref="M4356:M4419" si="959">COUNTIFS($L$3:$L$8762,L4356,$N$3:$N$8762,"&gt;"&amp;N4356+1)+1</f>
        <v>2117</v>
      </c>
      <c r="N4356" t="e">
        <f t="shared" ref="N4356:N4419" si="960">IF(G4356=G4355,NA(),_xlfn.MAXIFS($F$3:$F$8762,$G$3:$G$8762,G4356))</f>
        <v>#N/A</v>
      </c>
      <c r="O4356" t="str">
        <f t="shared" ref="O4356:O4419" si="961">IF(G4356=G4355,O4355,IF(AND(OR(L4356="Winter",L4356="Summer"),M4356&lt;=5),CONCATENATE(L4356," Peak ",M4356),L4356))</f>
        <v>Summer</v>
      </c>
      <c r="P4356">
        <f t="shared" ref="P4356:P4419" si="962">D4356/SUM($D$3:$D$8762)</f>
        <v>1.52880871284126E-4</v>
      </c>
      <c r="Q4356">
        <f t="shared" ref="Q4356:Q4419" si="963">B4356/SUM($B$3:$B$8762)</f>
        <v>1.5835025383837878E-4</v>
      </c>
      <c r="R4356">
        <f t="shared" ref="R4356:R4419" si="964">C4356/SUM($C$3:$C$8762)</f>
        <v>8.3888313073307751E-5</v>
      </c>
      <c r="S4356">
        <f t="shared" ref="S4356:S4419" si="965">E4356/SUM($E$3:$E$8762)</f>
        <v>9.8866322779497072E-5</v>
      </c>
    </row>
    <row r="4357" spans="1:19" x14ac:dyDescent="0.25">
      <c r="A4357">
        <v>4355</v>
      </c>
      <c r="B4357">
        <v>272672.13235299999</v>
      </c>
      <c r="C4357">
        <v>103617.959302684</v>
      </c>
      <c r="D4357">
        <v>249256.61752847</v>
      </c>
      <c r="E4357">
        <v>93039.660008100007</v>
      </c>
      <c r="F4357">
        <f t="shared" si="952"/>
        <v>718586.36919225391</v>
      </c>
      <c r="G4357">
        <f t="shared" si="953"/>
        <v>182</v>
      </c>
      <c r="H4357" t="str">
        <f t="shared" si="955"/>
        <v>Day182</v>
      </c>
      <c r="I4357">
        <f t="shared" si="954"/>
        <v>10</v>
      </c>
      <c r="J4357" t="str">
        <f t="shared" si="956"/>
        <v>Hour10</v>
      </c>
      <c r="K4357">
        <f t="shared" si="957"/>
        <v>6</v>
      </c>
      <c r="L4357" t="str">
        <f t="shared" si="958"/>
        <v>Summer</v>
      </c>
      <c r="M4357">
        <f t="shared" si="959"/>
        <v>2117</v>
      </c>
      <c r="N4357" t="e">
        <f t="shared" si="960"/>
        <v>#N/A</v>
      </c>
      <c r="O4357" t="str">
        <f t="shared" si="961"/>
        <v>Summer</v>
      </c>
      <c r="P4357">
        <f t="shared" si="962"/>
        <v>1.6510259115837286E-4</v>
      </c>
      <c r="Q4357">
        <f t="shared" si="963"/>
        <v>1.692767598170975E-4</v>
      </c>
      <c r="R4357">
        <f t="shared" si="964"/>
        <v>8.4425248948643471E-5</v>
      </c>
      <c r="S4357">
        <f t="shared" si="965"/>
        <v>1.3023235347488866E-4</v>
      </c>
    </row>
    <row r="4358" spans="1:19" x14ac:dyDescent="0.25">
      <c r="A4358">
        <v>4356</v>
      </c>
      <c r="B4358">
        <v>288225.63722009998</v>
      </c>
      <c r="C4358">
        <v>105356.554771054</v>
      </c>
      <c r="D4358">
        <v>259199.20987319</v>
      </c>
      <c r="E4358">
        <v>116696.4195181</v>
      </c>
      <c r="F4358">
        <f t="shared" si="952"/>
        <v>769477.821382444</v>
      </c>
      <c r="G4358">
        <f t="shared" si="953"/>
        <v>182</v>
      </c>
      <c r="H4358" t="str">
        <f t="shared" si="955"/>
        <v>Day182</v>
      </c>
      <c r="I4358">
        <f t="shared" si="954"/>
        <v>11</v>
      </c>
      <c r="J4358" t="str">
        <f t="shared" si="956"/>
        <v>Hour11</v>
      </c>
      <c r="K4358">
        <f t="shared" si="957"/>
        <v>6</v>
      </c>
      <c r="L4358" t="str">
        <f t="shared" si="958"/>
        <v>Summer</v>
      </c>
      <c r="M4358">
        <f t="shared" si="959"/>
        <v>2117</v>
      </c>
      <c r="N4358" t="e">
        <f t="shared" si="960"/>
        <v>#N/A</v>
      </c>
      <c r="O4358" t="str">
        <f t="shared" si="961"/>
        <v>Summer</v>
      </c>
      <c r="P4358">
        <f t="shared" si="962"/>
        <v>1.7168836519005799E-4</v>
      </c>
      <c r="Q4358">
        <f t="shared" si="963"/>
        <v>1.7893248401957548E-4</v>
      </c>
      <c r="R4358">
        <f t="shared" si="964"/>
        <v>8.5841811832393662E-5</v>
      </c>
      <c r="S4358">
        <f t="shared" si="965"/>
        <v>1.633459253248775E-4</v>
      </c>
    </row>
    <row r="4359" spans="1:19" x14ac:dyDescent="0.25">
      <c r="A4359">
        <v>4357</v>
      </c>
      <c r="B4359">
        <v>296685.16512909997</v>
      </c>
      <c r="C4359">
        <v>105242.214235932</v>
      </c>
      <c r="D4359">
        <v>269427.23494062002</v>
      </c>
      <c r="E4359">
        <v>140938.64487439999</v>
      </c>
      <c r="F4359">
        <f t="shared" si="952"/>
        <v>812293.25918005197</v>
      </c>
      <c r="G4359">
        <f t="shared" si="953"/>
        <v>182</v>
      </c>
      <c r="H4359" t="str">
        <f t="shared" si="955"/>
        <v>Day182</v>
      </c>
      <c r="I4359">
        <f t="shared" si="954"/>
        <v>12</v>
      </c>
      <c r="J4359" t="str">
        <f t="shared" si="956"/>
        <v>Hour12</v>
      </c>
      <c r="K4359">
        <f t="shared" si="957"/>
        <v>6</v>
      </c>
      <c r="L4359" t="str">
        <f t="shared" si="958"/>
        <v>Summer</v>
      </c>
      <c r="M4359">
        <f t="shared" si="959"/>
        <v>2117</v>
      </c>
      <c r="N4359" t="e">
        <f t="shared" si="960"/>
        <v>#N/A</v>
      </c>
      <c r="O4359" t="str">
        <f t="shared" si="961"/>
        <v>Summer</v>
      </c>
      <c r="P4359">
        <f t="shared" si="962"/>
        <v>1.7846320414041249E-4</v>
      </c>
      <c r="Q4359">
        <f t="shared" si="963"/>
        <v>1.8418421789373596E-4</v>
      </c>
      <c r="R4359">
        <f t="shared" si="964"/>
        <v>8.5748650104373159E-5</v>
      </c>
      <c r="S4359">
        <f t="shared" si="965"/>
        <v>1.9727900355565254E-4</v>
      </c>
    </row>
    <row r="4360" spans="1:19" x14ac:dyDescent="0.25">
      <c r="A4360">
        <v>4358</v>
      </c>
      <c r="B4360">
        <v>303504.93931039999</v>
      </c>
      <c r="C4360">
        <v>105180.243247347</v>
      </c>
      <c r="D4360">
        <v>277229.52809074998</v>
      </c>
      <c r="E4360">
        <v>146697.04433100001</v>
      </c>
      <c r="F4360">
        <f t="shared" si="952"/>
        <v>832611.75497949705</v>
      </c>
      <c r="G4360">
        <f t="shared" si="953"/>
        <v>182</v>
      </c>
      <c r="H4360" t="str">
        <f t="shared" si="955"/>
        <v>Day182</v>
      </c>
      <c r="I4360">
        <f t="shared" si="954"/>
        <v>13</v>
      </c>
      <c r="J4360" t="str">
        <f t="shared" si="956"/>
        <v>Hour13</v>
      </c>
      <c r="K4360">
        <f t="shared" si="957"/>
        <v>6</v>
      </c>
      <c r="L4360" t="str">
        <f t="shared" si="958"/>
        <v>Summer</v>
      </c>
      <c r="M4360">
        <f t="shared" si="959"/>
        <v>2117</v>
      </c>
      <c r="N4360" t="e">
        <f t="shared" si="960"/>
        <v>#N/A</v>
      </c>
      <c r="O4360" t="str">
        <f t="shared" si="961"/>
        <v>Summer</v>
      </c>
      <c r="P4360">
        <f t="shared" si="962"/>
        <v>1.8363128685306722E-4</v>
      </c>
      <c r="Q4360">
        <f t="shared" si="963"/>
        <v>1.8841798122749774E-4</v>
      </c>
      <c r="R4360">
        <f t="shared" si="964"/>
        <v>8.5698157736311756E-5</v>
      </c>
      <c r="S4360">
        <f t="shared" si="965"/>
        <v>2.0533932872683492E-4</v>
      </c>
    </row>
    <row r="4361" spans="1:19" x14ac:dyDescent="0.25">
      <c r="A4361">
        <v>4359</v>
      </c>
      <c r="B4361">
        <v>307404.24969560001</v>
      </c>
      <c r="C4361">
        <v>104621.258852011</v>
      </c>
      <c r="D4361">
        <v>284294.97651045001</v>
      </c>
      <c r="E4361">
        <v>150083.82001729999</v>
      </c>
      <c r="F4361">
        <f t="shared" si="952"/>
        <v>846404.30507536104</v>
      </c>
      <c r="G4361">
        <f t="shared" si="953"/>
        <v>182</v>
      </c>
      <c r="H4361" t="str">
        <f t="shared" si="955"/>
        <v>Day182</v>
      </c>
      <c r="I4361">
        <f t="shared" si="954"/>
        <v>14</v>
      </c>
      <c r="J4361" t="str">
        <f t="shared" si="956"/>
        <v>Hour14</v>
      </c>
      <c r="K4361">
        <f t="shared" si="957"/>
        <v>6</v>
      </c>
      <c r="L4361" t="str">
        <f t="shared" si="958"/>
        <v>Summer</v>
      </c>
      <c r="M4361">
        <f t="shared" si="959"/>
        <v>2117</v>
      </c>
      <c r="N4361" t="e">
        <f t="shared" si="960"/>
        <v>#N/A</v>
      </c>
      <c r="O4361" t="str">
        <f t="shared" si="961"/>
        <v>Summer</v>
      </c>
      <c r="P4361">
        <f t="shared" si="962"/>
        <v>1.8831129837434634E-4</v>
      </c>
      <c r="Q4361">
        <f t="shared" si="963"/>
        <v>1.9083870028606769E-4</v>
      </c>
      <c r="R4361">
        <f t="shared" si="964"/>
        <v>8.5242711623955965E-5</v>
      </c>
      <c r="S4361">
        <f t="shared" si="965"/>
        <v>2.1007997124723943E-4</v>
      </c>
    </row>
    <row r="4362" spans="1:19" x14ac:dyDescent="0.25">
      <c r="A4362">
        <v>4360</v>
      </c>
      <c r="B4362">
        <v>306989.7959114</v>
      </c>
      <c r="C4362">
        <v>103392.823134872</v>
      </c>
      <c r="D4362">
        <v>290837.44279014802</v>
      </c>
      <c r="E4362">
        <v>157386.29832259999</v>
      </c>
      <c r="F4362">
        <f t="shared" si="952"/>
        <v>858606.36015902006</v>
      </c>
      <c r="G4362">
        <f t="shared" si="953"/>
        <v>182</v>
      </c>
      <c r="H4362" t="str">
        <f t="shared" si="955"/>
        <v>Day182</v>
      </c>
      <c r="I4362">
        <f t="shared" si="954"/>
        <v>15</v>
      </c>
      <c r="J4362" t="str">
        <f t="shared" si="956"/>
        <v>Hour15</v>
      </c>
      <c r="K4362">
        <f t="shared" si="957"/>
        <v>6</v>
      </c>
      <c r="L4362" t="str">
        <f t="shared" si="958"/>
        <v>Summer</v>
      </c>
      <c r="M4362">
        <f t="shared" si="959"/>
        <v>2117</v>
      </c>
      <c r="N4362" t="e">
        <f t="shared" si="960"/>
        <v>#N/A</v>
      </c>
      <c r="O4362" t="str">
        <f t="shared" si="961"/>
        <v>Summer</v>
      </c>
      <c r="P4362">
        <f t="shared" si="962"/>
        <v>1.9264489700075409E-4</v>
      </c>
      <c r="Q4362">
        <f t="shared" si="963"/>
        <v>1.905814044888115E-4</v>
      </c>
      <c r="R4362">
        <f t="shared" si="964"/>
        <v>8.4241813787955258E-5</v>
      </c>
      <c r="S4362">
        <f t="shared" si="965"/>
        <v>2.20301622270209E-4</v>
      </c>
    </row>
    <row r="4363" spans="1:19" x14ac:dyDescent="0.25">
      <c r="A4363">
        <v>4361</v>
      </c>
      <c r="B4363">
        <v>301560.89161180001</v>
      </c>
      <c r="C4363">
        <v>101330.09543415801</v>
      </c>
      <c r="D4363">
        <v>296757.97246740002</v>
      </c>
      <c r="E4363">
        <v>168726.6363476</v>
      </c>
      <c r="F4363">
        <f t="shared" si="952"/>
        <v>868375.5958609581</v>
      </c>
      <c r="G4363">
        <f t="shared" si="953"/>
        <v>182</v>
      </c>
      <c r="H4363" t="str">
        <f t="shared" si="955"/>
        <v>Day182</v>
      </c>
      <c r="I4363">
        <f t="shared" si="954"/>
        <v>16</v>
      </c>
      <c r="J4363" t="str">
        <f t="shared" si="956"/>
        <v>Hour16</v>
      </c>
      <c r="K4363">
        <f t="shared" si="957"/>
        <v>6</v>
      </c>
      <c r="L4363" t="str">
        <f t="shared" si="958"/>
        <v>Summer</v>
      </c>
      <c r="M4363">
        <f t="shared" si="959"/>
        <v>2117</v>
      </c>
      <c r="N4363" t="e">
        <f t="shared" si="960"/>
        <v>#N/A</v>
      </c>
      <c r="O4363" t="str">
        <f t="shared" si="961"/>
        <v>Summer</v>
      </c>
      <c r="P4363">
        <f t="shared" si="962"/>
        <v>1.9656653727829939E-4</v>
      </c>
      <c r="Q4363">
        <f t="shared" si="963"/>
        <v>1.8721110286956248E-4</v>
      </c>
      <c r="R4363">
        <f t="shared" si="964"/>
        <v>8.2561156295586267E-5</v>
      </c>
      <c r="S4363">
        <f t="shared" si="965"/>
        <v>2.3617527131479863E-4</v>
      </c>
    </row>
    <row r="4364" spans="1:19" x14ac:dyDescent="0.25">
      <c r="A4364">
        <v>4362</v>
      </c>
      <c r="B4364">
        <v>285681.8308696</v>
      </c>
      <c r="C4364">
        <v>97415.783893753003</v>
      </c>
      <c r="D4364">
        <v>308817.46833463799</v>
      </c>
      <c r="E4364">
        <v>157109.08343259999</v>
      </c>
      <c r="F4364">
        <f t="shared" si="952"/>
        <v>849024.16653059109</v>
      </c>
      <c r="G4364">
        <f t="shared" si="953"/>
        <v>182</v>
      </c>
      <c r="H4364" t="str">
        <f t="shared" si="955"/>
        <v>Day182</v>
      </c>
      <c r="I4364">
        <f t="shared" si="954"/>
        <v>17</v>
      </c>
      <c r="J4364" t="str">
        <f t="shared" si="956"/>
        <v>Hour17</v>
      </c>
      <c r="K4364">
        <f t="shared" si="957"/>
        <v>6</v>
      </c>
      <c r="L4364" t="str">
        <f t="shared" si="958"/>
        <v>Summer</v>
      </c>
      <c r="M4364">
        <f t="shared" si="959"/>
        <v>2117</v>
      </c>
      <c r="N4364" t="e">
        <f t="shared" si="960"/>
        <v>#N/A</v>
      </c>
      <c r="O4364" t="str">
        <f t="shared" si="961"/>
        <v>Summer</v>
      </c>
      <c r="P4364">
        <f t="shared" si="962"/>
        <v>2.0455450580441991E-4</v>
      </c>
      <c r="Q4364">
        <f t="shared" si="963"/>
        <v>1.77353271311262E-4</v>
      </c>
      <c r="R4364">
        <f t="shared" si="964"/>
        <v>7.9371875899743912E-5</v>
      </c>
      <c r="S4364">
        <f t="shared" si="965"/>
        <v>2.1991359046162501E-4</v>
      </c>
    </row>
    <row r="4365" spans="1:19" x14ac:dyDescent="0.25">
      <c r="A4365">
        <v>4363</v>
      </c>
      <c r="B4365">
        <v>265519.24226109998</v>
      </c>
      <c r="C4365">
        <v>97046.15891169</v>
      </c>
      <c r="D4365">
        <v>308246.01372766198</v>
      </c>
      <c r="E4365">
        <v>174872.052222</v>
      </c>
      <c r="F4365">
        <f t="shared" si="952"/>
        <v>845683.46712245187</v>
      </c>
      <c r="G4365">
        <f t="shared" si="953"/>
        <v>182</v>
      </c>
      <c r="H4365" t="str">
        <f t="shared" si="955"/>
        <v>Day182</v>
      </c>
      <c r="I4365">
        <f t="shared" si="954"/>
        <v>18</v>
      </c>
      <c r="J4365" t="str">
        <f t="shared" si="956"/>
        <v>Hour18</v>
      </c>
      <c r="K4365">
        <f t="shared" si="957"/>
        <v>6</v>
      </c>
      <c r="L4365" t="str">
        <f t="shared" si="958"/>
        <v>Summer</v>
      </c>
      <c r="M4365">
        <f t="shared" si="959"/>
        <v>2117</v>
      </c>
      <c r="N4365" t="e">
        <f t="shared" si="960"/>
        <v>#N/A</v>
      </c>
      <c r="O4365" t="str">
        <f t="shared" si="961"/>
        <v>Summer</v>
      </c>
      <c r="P4365">
        <f t="shared" si="962"/>
        <v>2.0417598571826671E-4</v>
      </c>
      <c r="Q4365">
        <f t="shared" si="963"/>
        <v>1.6483619580479449E-4</v>
      </c>
      <c r="R4365">
        <f t="shared" si="964"/>
        <v>7.9070714968392718E-5</v>
      </c>
      <c r="S4365">
        <f t="shared" si="965"/>
        <v>2.4477732308858389E-4</v>
      </c>
    </row>
    <row r="4366" spans="1:19" x14ac:dyDescent="0.25">
      <c r="A4366">
        <v>4364</v>
      </c>
      <c r="B4366">
        <v>256922.57055639999</v>
      </c>
      <c r="C4366">
        <v>98886.367748531004</v>
      </c>
      <c r="D4366">
        <v>293544.53599855199</v>
      </c>
      <c r="E4366">
        <v>176005.634468</v>
      </c>
      <c r="F4366">
        <f t="shared" si="952"/>
        <v>825359.10877148306</v>
      </c>
      <c r="G4366">
        <f t="shared" si="953"/>
        <v>182</v>
      </c>
      <c r="H4366" t="str">
        <f t="shared" si="955"/>
        <v>Day182</v>
      </c>
      <c r="I4366">
        <f t="shared" si="954"/>
        <v>19</v>
      </c>
      <c r="J4366" t="str">
        <f t="shared" si="956"/>
        <v>Hour19</v>
      </c>
      <c r="K4366">
        <f t="shared" si="957"/>
        <v>6</v>
      </c>
      <c r="L4366" t="str">
        <f t="shared" si="958"/>
        <v>Summer</v>
      </c>
      <c r="M4366">
        <f t="shared" si="959"/>
        <v>2117</v>
      </c>
      <c r="N4366" t="e">
        <f t="shared" si="960"/>
        <v>#N/A</v>
      </c>
      <c r="O4366" t="str">
        <f t="shared" si="961"/>
        <v>Summer</v>
      </c>
      <c r="P4366">
        <f t="shared" si="962"/>
        <v>1.9443802132237289E-4</v>
      </c>
      <c r="Q4366">
        <f t="shared" si="963"/>
        <v>1.5949932210660876E-4</v>
      </c>
      <c r="R4366">
        <f t="shared" si="964"/>
        <v>8.0570069812025216E-5</v>
      </c>
      <c r="S4366">
        <f t="shared" si="965"/>
        <v>2.4636405592639817E-4</v>
      </c>
    </row>
    <row r="4367" spans="1:19" x14ac:dyDescent="0.25">
      <c r="A4367">
        <v>4365</v>
      </c>
      <c r="B4367">
        <v>251995.68345909999</v>
      </c>
      <c r="C4367">
        <v>101751.842343221</v>
      </c>
      <c r="D4367">
        <v>277148.29741673003</v>
      </c>
      <c r="E4367">
        <v>155795.13005400001</v>
      </c>
      <c r="F4367">
        <f t="shared" si="952"/>
        <v>786690.95327305095</v>
      </c>
      <c r="G4367">
        <f t="shared" si="953"/>
        <v>182</v>
      </c>
      <c r="H4367" t="str">
        <f t="shared" si="955"/>
        <v>Day182</v>
      </c>
      <c r="I4367">
        <f t="shared" si="954"/>
        <v>20</v>
      </c>
      <c r="J4367" t="str">
        <f t="shared" si="956"/>
        <v>Hour20</v>
      </c>
      <c r="K4367">
        <f t="shared" si="957"/>
        <v>6</v>
      </c>
      <c r="L4367" t="str">
        <f t="shared" si="958"/>
        <v>Summer</v>
      </c>
      <c r="M4367">
        <f t="shared" si="959"/>
        <v>2117</v>
      </c>
      <c r="N4367" t="e">
        <f t="shared" si="960"/>
        <v>#N/A</v>
      </c>
      <c r="O4367" t="str">
        <f t="shared" si="961"/>
        <v>Summer</v>
      </c>
      <c r="P4367">
        <f t="shared" si="962"/>
        <v>1.835774812815433E-4</v>
      </c>
      <c r="Q4367">
        <f t="shared" si="963"/>
        <v>1.5644067626473774E-4</v>
      </c>
      <c r="R4367">
        <f t="shared" si="964"/>
        <v>8.2904784832864758E-5</v>
      </c>
      <c r="S4367">
        <f t="shared" si="965"/>
        <v>2.1807438295768034E-4</v>
      </c>
    </row>
    <row r="4368" spans="1:19" x14ac:dyDescent="0.25">
      <c r="A4368">
        <v>4366</v>
      </c>
      <c r="B4368">
        <v>238646.61174789999</v>
      </c>
      <c r="C4368">
        <v>102780.72395865701</v>
      </c>
      <c r="D4368">
        <v>262568.73584181</v>
      </c>
      <c r="E4368">
        <v>132875.87205599999</v>
      </c>
      <c r="F4368">
        <f t="shared" si="952"/>
        <v>736871.94360436709</v>
      </c>
      <c r="G4368">
        <f t="shared" si="953"/>
        <v>182</v>
      </c>
      <c r="H4368" t="str">
        <f t="shared" si="955"/>
        <v>Day182</v>
      </c>
      <c r="I4368">
        <f t="shared" si="954"/>
        <v>21</v>
      </c>
      <c r="J4368" t="str">
        <f t="shared" si="956"/>
        <v>Hour21</v>
      </c>
      <c r="K4368">
        <f t="shared" si="957"/>
        <v>6</v>
      </c>
      <c r="L4368" t="str">
        <f t="shared" si="958"/>
        <v>Summer</v>
      </c>
      <c r="M4368">
        <f t="shared" si="959"/>
        <v>2117</v>
      </c>
      <c r="N4368" t="e">
        <f t="shared" si="960"/>
        <v>#N/A</v>
      </c>
      <c r="O4368" t="str">
        <f t="shared" si="961"/>
        <v>Summer</v>
      </c>
      <c r="P4368">
        <f t="shared" si="962"/>
        <v>1.7392027170435966E-4</v>
      </c>
      <c r="Q4368">
        <f t="shared" si="963"/>
        <v>1.4815347952652237E-4</v>
      </c>
      <c r="R4368">
        <f t="shared" si="964"/>
        <v>8.374309111786045E-5</v>
      </c>
      <c r="S4368">
        <f t="shared" si="965"/>
        <v>1.8599312955759433E-4</v>
      </c>
    </row>
    <row r="4369" spans="1:19" x14ac:dyDescent="0.25">
      <c r="A4369">
        <v>4367</v>
      </c>
      <c r="B4369">
        <v>222446.2801295</v>
      </c>
      <c r="C4369">
        <v>105676.11591198501</v>
      </c>
      <c r="D4369">
        <v>238283.18816296</v>
      </c>
      <c r="E4369">
        <v>106828.129174</v>
      </c>
      <c r="F4369">
        <f t="shared" si="952"/>
        <v>673233.71337844501</v>
      </c>
      <c r="G4369">
        <f t="shared" si="953"/>
        <v>182</v>
      </c>
      <c r="H4369" t="str">
        <f t="shared" si="955"/>
        <v>Day182</v>
      </c>
      <c r="I4369">
        <f t="shared" si="954"/>
        <v>22</v>
      </c>
      <c r="J4369" t="str">
        <f t="shared" si="956"/>
        <v>Hour22</v>
      </c>
      <c r="K4369">
        <f t="shared" si="957"/>
        <v>6</v>
      </c>
      <c r="L4369" t="str">
        <f t="shared" si="958"/>
        <v>Summer</v>
      </c>
      <c r="M4369">
        <f t="shared" si="959"/>
        <v>2117</v>
      </c>
      <c r="N4369" t="e">
        <f t="shared" si="960"/>
        <v>#N/A</v>
      </c>
      <c r="O4369" t="str">
        <f t="shared" si="961"/>
        <v>Summer</v>
      </c>
      <c r="P4369">
        <f t="shared" si="962"/>
        <v>1.5783401133046861E-4</v>
      </c>
      <c r="Q4369">
        <f t="shared" si="963"/>
        <v>1.3809620076957551E-4</v>
      </c>
      <c r="R4369">
        <f t="shared" si="964"/>
        <v>8.6102182033263988E-5</v>
      </c>
      <c r="S4369">
        <f t="shared" si="965"/>
        <v>1.4953277643575027E-4</v>
      </c>
    </row>
    <row r="4370" spans="1:19" x14ac:dyDescent="0.25">
      <c r="A4370">
        <v>4368</v>
      </c>
      <c r="B4370">
        <v>211610.2084492</v>
      </c>
      <c r="C4370">
        <v>113372.480629299</v>
      </c>
      <c r="D4370">
        <v>202967.43089577599</v>
      </c>
      <c r="E4370">
        <v>79512.169848000005</v>
      </c>
      <c r="F4370">
        <f t="shared" si="952"/>
        <v>607462.28982227505</v>
      </c>
      <c r="G4370">
        <f t="shared" si="953"/>
        <v>182</v>
      </c>
      <c r="H4370" t="str">
        <f t="shared" si="955"/>
        <v>Day182</v>
      </c>
      <c r="I4370">
        <f t="shared" si="954"/>
        <v>23</v>
      </c>
      <c r="J4370" t="str">
        <f t="shared" si="956"/>
        <v>Hour23</v>
      </c>
      <c r="K4370">
        <f t="shared" si="957"/>
        <v>6</v>
      </c>
      <c r="L4370" t="str">
        <f t="shared" si="958"/>
        <v>Summer</v>
      </c>
      <c r="M4370">
        <f t="shared" si="959"/>
        <v>2117</v>
      </c>
      <c r="N4370" t="e">
        <f t="shared" si="960"/>
        <v>#N/A</v>
      </c>
      <c r="O4370" t="str">
        <f t="shared" si="961"/>
        <v>Summer</v>
      </c>
      <c r="P4370">
        <f t="shared" si="962"/>
        <v>1.3444156104631022E-4</v>
      </c>
      <c r="Q4370">
        <f t="shared" si="963"/>
        <v>1.3136909196179928E-4</v>
      </c>
      <c r="R4370">
        <f t="shared" si="964"/>
        <v>9.2372982111083691E-5</v>
      </c>
      <c r="S4370">
        <f t="shared" si="965"/>
        <v>1.1129723612810507E-4</v>
      </c>
    </row>
    <row r="4371" spans="1:19" x14ac:dyDescent="0.25">
      <c r="A4371">
        <v>4369</v>
      </c>
      <c r="B4371">
        <v>201843.54716809999</v>
      </c>
      <c r="C4371">
        <v>117295.454041328</v>
      </c>
      <c r="D4371">
        <v>177230.27978130701</v>
      </c>
      <c r="E4371">
        <v>50864.131973000003</v>
      </c>
      <c r="F4371">
        <f t="shared" si="952"/>
        <v>547233.41296373506</v>
      </c>
      <c r="G4371">
        <f t="shared" si="953"/>
        <v>183</v>
      </c>
      <c r="H4371" t="str">
        <f t="shared" si="955"/>
        <v>Day183</v>
      </c>
      <c r="I4371">
        <f t="shared" si="954"/>
        <v>0</v>
      </c>
      <c r="J4371" t="str">
        <f t="shared" si="956"/>
        <v>Hour0</v>
      </c>
      <c r="K4371">
        <f t="shared" si="957"/>
        <v>7</v>
      </c>
      <c r="L4371" t="str">
        <f t="shared" si="958"/>
        <v>Summer</v>
      </c>
      <c r="M4371">
        <f t="shared" si="959"/>
        <v>59</v>
      </c>
      <c r="N4371">
        <f t="shared" si="960"/>
        <v>858789.70014505205</v>
      </c>
      <c r="O4371" t="str">
        <f t="shared" si="961"/>
        <v>Summer</v>
      </c>
      <c r="P4371">
        <f t="shared" si="962"/>
        <v>1.1739378763043257E-4</v>
      </c>
      <c r="Q4371">
        <f t="shared" si="963"/>
        <v>1.2530588058178412E-4</v>
      </c>
      <c r="R4371">
        <f t="shared" si="964"/>
        <v>9.5569319977205694E-5</v>
      </c>
      <c r="S4371">
        <f t="shared" si="965"/>
        <v>7.1197117591835835E-5</v>
      </c>
    </row>
    <row r="4372" spans="1:19" x14ac:dyDescent="0.25">
      <c r="A4372">
        <v>4370</v>
      </c>
      <c r="B4372">
        <v>197256.30258980001</v>
      </c>
      <c r="C4372">
        <v>119486.94171962699</v>
      </c>
      <c r="D4372">
        <v>156172.12830551999</v>
      </c>
      <c r="E4372">
        <v>30712.679649999998</v>
      </c>
      <c r="F4372">
        <f t="shared" si="952"/>
        <v>503628.05226494698</v>
      </c>
      <c r="G4372">
        <f t="shared" si="953"/>
        <v>183</v>
      </c>
      <c r="H4372" t="str">
        <f t="shared" si="955"/>
        <v>Day183</v>
      </c>
      <c r="I4372">
        <f t="shared" si="954"/>
        <v>1</v>
      </c>
      <c r="J4372" t="str">
        <f t="shared" si="956"/>
        <v>Hour1</v>
      </c>
      <c r="K4372">
        <f t="shared" si="957"/>
        <v>7</v>
      </c>
      <c r="L4372" t="str">
        <f t="shared" si="958"/>
        <v>Summer</v>
      </c>
      <c r="M4372">
        <f t="shared" si="959"/>
        <v>2117</v>
      </c>
      <c r="N4372" t="e">
        <f t="shared" si="960"/>
        <v>#N/A</v>
      </c>
      <c r="O4372" t="str">
        <f t="shared" si="961"/>
        <v>Summer</v>
      </c>
      <c r="P4372">
        <f t="shared" si="962"/>
        <v>1.0344528986081635E-4</v>
      </c>
      <c r="Q4372">
        <f t="shared" si="963"/>
        <v>1.2245808718242823E-4</v>
      </c>
      <c r="R4372">
        <f t="shared" si="964"/>
        <v>9.7354887788552122E-5</v>
      </c>
      <c r="S4372">
        <f t="shared" si="965"/>
        <v>4.2990102844223629E-5</v>
      </c>
    </row>
    <row r="4373" spans="1:19" x14ac:dyDescent="0.25">
      <c r="A4373">
        <v>4371</v>
      </c>
      <c r="B4373">
        <v>195935.68091560001</v>
      </c>
      <c r="C4373">
        <v>115365.190728983</v>
      </c>
      <c r="D4373">
        <v>143718.5606313</v>
      </c>
      <c r="E4373">
        <v>26731.892046000001</v>
      </c>
      <c r="F4373">
        <f t="shared" si="952"/>
        <v>481751.32432188303</v>
      </c>
      <c r="G4373">
        <f t="shared" si="953"/>
        <v>183</v>
      </c>
      <c r="H4373" t="str">
        <f t="shared" si="955"/>
        <v>Day183</v>
      </c>
      <c r="I4373">
        <f t="shared" si="954"/>
        <v>2</v>
      </c>
      <c r="J4373" t="str">
        <f t="shared" si="956"/>
        <v>Hour2</v>
      </c>
      <c r="K4373">
        <f t="shared" si="957"/>
        <v>7</v>
      </c>
      <c r="L4373" t="str">
        <f t="shared" si="958"/>
        <v>Summer</v>
      </c>
      <c r="M4373">
        <f t="shared" si="959"/>
        <v>2117</v>
      </c>
      <c r="N4373" t="e">
        <f t="shared" si="960"/>
        <v>#N/A</v>
      </c>
      <c r="O4373" t="str">
        <f t="shared" si="961"/>
        <v>Summer</v>
      </c>
      <c r="P4373">
        <f t="shared" si="962"/>
        <v>9.5196296062507167E-5</v>
      </c>
      <c r="Q4373">
        <f t="shared" si="963"/>
        <v>1.2163823604463978E-4</v>
      </c>
      <c r="R4373">
        <f t="shared" si="964"/>
        <v>9.3996591062470749E-5</v>
      </c>
      <c r="S4373">
        <f t="shared" si="965"/>
        <v>3.7417991571380964E-5</v>
      </c>
    </row>
    <row r="4374" spans="1:19" x14ac:dyDescent="0.25">
      <c r="A4374">
        <v>4372</v>
      </c>
      <c r="B4374">
        <v>195403.926366</v>
      </c>
      <c r="C4374">
        <v>112290.749414832</v>
      </c>
      <c r="D4374">
        <v>135496.25283695001</v>
      </c>
      <c r="E4374">
        <v>23403.416745999999</v>
      </c>
      <c r="F4374">
        <f t="shared" si="952"/>
        <v>466594.34536378202</v>
      </c>
      <c r="G4374">
        <f t="shared" si="953"/>
        <v>183</v>
      </c>
      <c r="H4374" t="str">
        <f t="shared" si="955"/>
        <v>Day183</v>
      </c>
      <c r="I4374">
        <f t="shared" si="954"/>
        <v>3</v>
      </c>
      <c r="J4374" t="str">
        <f t="shared" si="956"/>
        <v>Hour3</v>
      </c>
      <c r="K4374">
        <f t="shared" si="957"/>
        <v>7</v>
      </c>
      <c r="L4374" t="str">
        <f t="shared" si="958"/>
        <v>Summer</v>
      </c>
      <c r="M4374">
        <f t="shared" si="959"/>
        <v>2117</v>
      </c>
      <c r="N4374" t="e">
        <f t="shared" si="960"/>
        <v>#N/A</v>
      </c>
      <c r="O4374" t="str">
        <f t="shared" si="961"/>
        <v>Summer</v>
      </c>
      <c r="P4374">
        <f t="shared" si="962"/>
        <v>8.9750004061879291E-5</v>
      </c>
      <c r="Q4374">
        <f t="shared" si="963"/>
        <v>1.2130811911484017E-4</v>
      </c>
      <c r="R4374">
        <f t="shared" si="964"/>
        <v>9.1491615331700207E-5</v>
      </c>
      <c r="S4374">
        <f t="shared" si="965"/>
        <v>3.2758955072706116E-5</v>
      </c>
    </row>
    <row r="4375" spans="1:19" x14ac:dyDescent="0.25">
      <c r="A4375">
        <v>4373</v>
      </c>
      <c r="B4375">
        <v>195998.0747309</v>
      </c>
      <c r="C4375">
        <v>111357.28603957299</v>
      </c>
      <c r="D4375">
        <v>129784.39363584</v>
      </c>
      <c r="E4375">
        <v>17672.965885000001</v>
      </c>
      <c r="F4375">
        <f t="shared" si="952"/>
        <v>454812.72029131302</v>
      </c>
      <c r="G4375">
        <f t="shared" si="953"/>
        <v>183</v>
      </c>
      <c r="H4375" t="str">
        <f t="shared" si="955"/>
        <v>Day183</v>
      </c>
      <c r="I4375">
        <f t="shared" si="954"/>
        <v>4</v>
      </c>
      <c r="J4375" t="str">
        <f t="shared" si="956"/>
        <v>Hour4</v>
      </c>
      <c r="K4375">
        <f t="shared" si="957"/>
        <v>7</v>
      </c>
      <c r="L4375" t="str">
        <f t="shared" si="958"/>
        <v>Summer</v>
      </c>
      <c r="M4375">
        <f t="shared" si="959"/>
        <v>2117</v>
      </c>
      <c r="N4375" t="e">
        <f t="shared" si="960"/>
        <v>#N/A</v>
      </c>
      <c r="O4375" t="str">
        <f t="shared" si="961"/>
        <v>Summer</v>
      </c>
      <c r="P4375">
        <f t="shared" si="962"/>
        <v>8.5966582928326659E-5</v>
      </c>
      <c r="Q4375">
        <f t="shared" si="963"/>
        <v>1.2167697055995481E-4</v>
      </c>
      <c r="R4375">
        <f t="shared" si="964"/>
        <v>9.0731053375345982E-5</v>
      </c>
      <c r="S4375">
        <f t="shared" si="965"/>
        <v>2.4737750975063673E-5</v>
      </c>
    </row>
    <row r="4376" spans="1:19" x14ac:dyDescent="0.25">
      <c r="A4376">
        <v>4374</v>
      </c>
      <c r="B4376">
        <v>196678.53729109999</v>
      </c>
      <c r="C4376">
        <v>109993.636527415</v>
      </c>
      <c r="D4376">
        <v>128730.9314268</v>
      </c>
      <c r="E4376">
        <v>19814.309775000002</v>
      </c>
      <c r="F4376">
        <f t="shared" si="952"/>
        <v>455217.41502031498</v>
      </c>
      <c r="G4376">
        <f t="shared" si="953"/>
        <v>183</v>
      </c>
      <c r="H4376" t="str">
        <f t="shared" si="955"/>
        <v>Day183</v>
      </c>
      <c r="I4376">
        <f t="shared" si="954"/>
        <v>5</v>
      </c>
      <c r="J4376" t="str">
        <f t="shared" si="956"/>
        <v>Hour5</v>
      </c>
      <c r="K4376">
        <f t="shared" si="957"/>
        <v>7</v>
      </c>
      <c r="L4376" t="str">
        <f t="shared" si="958"/>
        <v>Summer</v>
      </c>
      <c r="M4376">
        <f t="shared" si="959"/>
        <v>2117</v>
      </c>
      <c r="N4376" t="e">
        <f t="shared" si="960"/>
        <v>#N/A</v>
      </c>
      <c r="O4376" t="str">
        <f t="shared" si="961"/>
        <v>Summer</v>
      </c>
      <c r="P4376">
        <f t="shared" si="962"/>
        <v>8.526879066056447E-5</v>
      </c>
      <c r="Q4376">
        <f t="shared" si="963"/>
        <v>1.2209940645897211E-4</v>
      </c>
      <c r="R4376">
        <f t="shared" si="964"/>
        <v>8.9619986815867299E-5</v>
      </c>
      <c r="S4376">
        <f t="shared" si="965"/>
        <v>2.7735099142173212E-5</v>
      </c>
    </row>
    <row r="4377" spans="1:19" x14ac:dyDescent="0.25">
      <c r="A4377">
        <v>4375</v>
      </c>
      <c r="B4377">
        <v>201280.8590737</v>
      </c>
      <c r="C4377">
        <v>107688.520181183</v>
      </c>
      <c r="D4377">
        <v>140356.71481104</v>
      </c>
      <c r="E4377">
        <v>24674.8753975</v>
      </c>
      <c r="F4377">
        <f t="shared" si="952"/>
        <v>474000.96946342301</v>
      </c>
      <c r="G4377">
        <f t="shared" si="953"/>
        <v>183</v>
      </c>
      <c r="H4377" t="str">
        <f t="shared" si="955"/>
        <v>Day183</v>
      </c>
      <c r="I4377">
        <f t="shared" si="954"/>
        <v>6</v>
      </c>
      <c r="J4377" t="str">
        <f t="shared" si="956"/>
        <v>Hour6</v>
      </c>
      <c r="K4377">
        <f t="shared" si="957"/>
        <v>7</v>
      </c>
      <c r="L4377" t="str">
        <f t="shared" si="958"/>
        <v>Summer</v>
      </c>
      <c r="M4377">
        <f t="shared" si="959"/>
        <v>2117</v>
      </c>
      <c r="N4377" t="e">
        <f t="shared" si="960"/>
        <v>#N/A</v>
      </c>
      <c r="O4377" t="str">
        <f t="shared" si="961"/>
        <v>Summer</v>
      </c>
      <c r="P4377">
        <f t="shared" si="962"/>
        <v>9.2969476724655598E-5</v>
      </c>
      <c r="Q4377">
        <f t="shared" si="963"/>
        <v>1.2495655989181945E-4</v>
      </c>
      <c r="R4377">
        <f t="shared" si="964"/>
        <v>8.7741837287581986E-5</v>
      </c>
      <c r="S4377">
        <f t="shared" si="965"/>
        <v>3.4538680541570017E-5</v>
      </c>
    </row>
    <row r="4378" spans="1:19" x14ac:dyDescent="0.25">
      <c r="A4378">
        <v>4376</v>
      </c>
      <c r="B4378">
        <v>210286.31792050001</v>
      </c>
      <c r="C4378">
        <v>104809.079876941</v>
      </c>
      <c r="D4378">
        <v>171741.48147238299</v>
      </c>
      <c r="E4378">
        <v>31977.363587</v>
      </c>
      <c r="F4378">
        <f t="shared" si="952"/>
        <v>518814.24285682401</v>
      </c>
      <c r="G4378">
        <f t="shared" si="953"/>
        <v>183</v>
      </c>
      <c r="H4378" t="str">
        <f t="shared" si="955"/>
        <v>Day183</v>
      </c>
      <c r="I4378">
        <f t="shared" si="954"/>
        <v>7</v>
      </c>
      <c r="J4378" t="str">
        <f t="shared" si="956"/>
        <v>Hour7</v>
      </c>
      <c r="K4378">
        <f t="shared" si="957"/>
        <v>7</v>
      </c>
      <c r="L4378" t="str">
        <f t="shared" si="958"/>
        <v>Summer</v>
      </c>
      <c r="M4378">
        <f t="shared" si="959"/>
        <v>2117</v>
      </c>
      <c r="N4378" t="e">
        <f t="shared" si="960"/>
        <v>#N/A</v>
      </c>
      <c r="O4378" t="str">
        <f t="shared" si="961"/>
        <v>Summer</v>
      </c>
      <c r="P4378">
        <f t="shared" si="962"/>
        <v>1.1375811756423847E-4</v>
      </c>
      <c r="Q4378">
        <f t="shared" si="963"/>
        <v>1.3054721149635901E-4</v>
      </c>
      <c r="R4378">
        <f t="shared" si="964"/>
        <v>8.5395743365694715E-5</v>
      </c>
      <c r="S4378">
        <f t="shared" si="965"/>
        <v>4.4760345399958023E-5</v>
      </c>
    </row>
    <row r="4379" spans="1:19" x14ac:dyDescent="0.25">
      <c r="A4379">
        <v>4377</v>
      </c>
      <c r="B4379">
        <v>229268.6384845</v>
      </c>
      <c r="C4379">
        <v>105362.85913179901</v>
      </c>
      <c r="D4379">
        <v>196478.43790963499</v>
      </c>
      <c r="E4379">
        <v>48120.121064699997</v>
      </c>
      <c r="F4379">
        <f t="shared" si="952"/>
        <v>579230.05659063393</v>
      </c>
      <c r="G4379">
        <f t="shared" si="953"/>
        <v>183</v>
      </c>
      <c r="H4379" t="str">
        <f t="shared" si="955"/>
        <v>Day183</v>
      </c>
      <c r="I4379">
        <f t="shared" si="954"/>
        <v>8</v>
      </c>
      <c r="J4379" t="str">
        <f t="shared" si="956"/>
        <v>Hour8</v>
      </c>
      <c r="K4379">
        <f t="shared" si="957"/>
        <v>7</v>
      </c>
      <c r="L4379" t="str">
        <f t="shared" si="958"/>
        <v>Summer</v>
      </c>
      <c r="M4379">
        <f t="shared" si="959"/>
        <v>2117</v>
      </c>
      <c r="N4379" t="e">
        <f t="shared" si="960"/>
        <v>#N/A</v>
      </c>
      <c r="O4379" t="str">
        <f t="shared" si="961"/>
        <v>Summer</v>
      </c>
      <c r="P4379">
        <f t="shared" si="962"/>
        <v>1.3014338205855267E-4</v>
      </c>
      <c r="Q4379">
        <f t="shared" si="963"/>
        <v>1.4233156837637745E-4</v>
      </c>
      <c r="R4379">
        <f t="shared" si="964"/>
        <v>8.5846948463426943E-5</v>
      </c>
      <c r="S4379">
        <f t="shared" si="965"/>
        <v>6.7356185686908785E-5</v>
      </c>
    </row>
    <row r="4380" spans="1:19" x14ac:dyDescent="0.25">
      <c r="A4380">
        <v>4378</v>
      </c>
      <c r="B4380">
        <v>243009.39333329999</v>
      </c>
      <c r="C4380">
        <v>104500.80022245699</v>
      </c>
      <c r="D4380">
        <v>226448.033979717</v>
      </c>
      <c r="E4380">
        <v>72402.859933200001</v>
      </c>
      <c r="F4380">
        <f t="shared" si="952"/>
        <v>646361.08746867394</v>
      </c>
      <c r="G4380">
        <f t="shared" si="953"/>
        <v>183</v>
      </c>
      <c r="H4380" t="str">
        <f t="shared" si="955"/>
        <v>Day183</v>
      </c>
      <c r="I4380">
        <f t="shared" si="954"/>
        <v>9</v>
      </c>
      <c r="J4380" t="str">
        <f t="shared" si="956"/>
        <v>Hour9</v>
      </c>
      <c r="K4380">
        <f t="shared" si="957"/>
        <v>7</v>
      </c>
      <c r="L4380" t="str">
        <f t="shared" si="958"/>
        <v>Summer</v>
      </c>
      <c r="M4380">
        <f t="shared" si="959"/>
        <v>2117</v>
      </c>
      <c r="N4380" t="e">
        <f t="shared" si="960"/>
        <v>#N/A</v>
      </c>
      <c r="O4380" t="str">
        <f t="shared" si="961"/>
        <v>Summer</v>
      </c>
      <c r="P4380">
        <f t="shared" si="962"/>
        <v>1.4999464224254826E-4</v>
      </c>
      <c r="Q4380">
        <f t="shared" si="963"/>
        <v>1.5086192473576777E-4</v>
      </c>
      <c r="R4380">
        <f t="shared" si="964"/>
        <v>8.5144565029904616E-5</v>
      </c>
      <c r="S4380">
        <f t="shared" si="965"/>
        <v>1.013459727453051E-4</v>
      </c>
    </row>
    <row r="4381" spans="1:19" x14ac:dyDescent="0.25">
      <c r="A4381">
        <v>4379</v>
      </c>
      <c r="B4381">
        <v>259970.51041240001</v>
      </c>
      <c r="C4381">
        <v>104911.806467874</v>
      </c>
      <c r="D4381">
        <v>247404.360458818</v>
      </c>
      <c r="E4381">
        <v>95114.051348499997</v>
      </c>
      <c r="F4381">
        <f t="shared" si="952"/>
        <v>707400.72868759197</v>
      </c>
      <c r="G4381">
        <f t="shared" si="953"/>
        <v>183</v>
      </c>
      <c r="H4381" t="str">
        <f t="shared" si="955"/>
        <v>Day183</v>
      </c>
      <c r="I4381">
        <f t="shared" si="954"/>
        <v>10</v>
      </c>
      <c r="J4381" t="str">
        <f t="shared" si="956"/>
        <v>Hour10</v>
      </c>
      <c r="K4381">
        <f t="shared" si="957"/>
        <v>7</v>
      </c>
      <c r="L4381" t="str">
        <f t="shared" si="958"/>
        <v>Summer</v>
      </c>
      <c r="M4381">
        <f t="shared" si="959"/>
        <v>2117</v>
      </c>
      <c r="N4381" t="e">
        <f t="shared" si="960"/>
        <v>#N/A</v>
      </c>
      <c r="O4381" t="str">
        <f t="shared" si="961"/>
        <v>Summer</v>
      </c>
      <c r="P4381">
        <f t="shared" si="962"/>
        <v>1.6387569317378461E-4</v>
      </c>
      <c r="Q4381">
        <f t="shared" si="963"/>
        <v>1.6139150440807378E-4</v>
      </c>
      <c r="R4381">
        <f t="shared" si="964"/>
        <v>8.5479442350615175E-5</v>
      </c>
      <c r="S4381">
        <f t="shared" si="965"/>
        <v>1.3313598474637761E-4</v>
      </c>
    </row>
    <row r="4382" spans="1:19" x14ac:dyDescent="0.25">
      <c r="A4382">
        <v>4380</v>
      </c>
      <c r="B4382">
        <v>276502.4090406</v>
      </c>
      <c r="C4382">
        <v>107019.88780544599</v>
      </c>
      <c r="D4382">
        <v>259559.29834007399</v>
      </c>
      <c r="E4382">
        <v>119832.171548</v>
      </c>
      <c r="F4382">
        <f t="shared" si="952"/>
        <v>762913.76673411997</v>
      </c>
      <c r="G4382">
        <f t="shared" si="953"/>
        <v>183</v>
      </c>
      <c r="H4382" t="str">
        <f t="shared" si="955"/>
        <v>Day183</v>
      </c>
      <c r="I4382">
        <f t="shared" si="954"/>
        <v>11</v>
      </c>
      <c r="J4382" t="str">
        <f t="shared" si="956"/>
        <v>Hour11</v>
      </c>
      <c r="K4382">
        <f t="shared" si="957"/>
        <v>7</v>
      </c>
      <c r="L4382" t="str">
        <f t="shared" si="958"/>
        <v>Summer</v>
      </c>
      <c r="M4382">
        <f t="shared" si="959"/>
        <v>2117</v>
      </c>
      <c r="N4382" t="e">
        <f t="shared" si="960"/>
        <v>#N/A</v>
      </c>
      <c r="O4382" t="str">
        <f t="shared" si="961"/>
        <v>Summer</v>
      </c>
      <c r="P4382">
        <f t="shared" si="962"/>
        <v>1.7192688057840873E-4</v>
      </c>
      <c r="Q4382">
        <f t="shared" si="963"/>
        <v>1.716546222751521E-4</v>
      </c>
      <c r="R4382">
        <f t="shared" si="964"/>
        <v>8.7197052820134374E-5</v>
      </c>
      <c r="S4382">
        <f t="shared" si="965"/>
        <v>1.6773519724109026E-4</v>
      </c>
    </row>
    <row r="4383" spans="1:19" x14ac:dyDescent="0.25">
      <c r="A4383">
        <v>4381</v>
      </c>
      <c r="B4383">
        <v>285300.63042549998</v>
      </c>
      <c r="C4383">
        <v>106554.84901352201</v>
      </c>
      <c r="D4383">
        <v>271447.30090339802</v>
      </c>
      <c r="E4383">
        <v>144454.3066023</v>
      </c>
      <c r="F4383">
        <f t="shared" si="952"/>
        <v>807757.08694472013</v>
      </c>
      <c r="G4383">
        <f t="shared" si="953"/>
        <v>183</v>
      </c>
      <c r="H4383" t="str">
        <f t="shared" si="955"/>
        <v>Day183</v>
      </c>
      <c r="I4383">
        <f t="shared" si="954"/>
        <v>12</v>
      </c>
      <c r="J4383" t="str">
        <f t="shared" si="956"/>
        <v>Hour12</v>
      </c>
      <c r="K4383">
        <f t="shared" si="957"/>
        <v>7</v>
      </c>
      <c r="L4383" t="str">
        <f t="shared" si="958"/>
        <v>Summer</v>
      </c>
      <c r="M4383">
        <f t="shared" si="959"/>
        <v>2117</v>
      </c>
      <c r="N4383" t="e">
        <f t="shared" si="960"/>
        <v>#N/A</v>
      </c>
      <c r="O4383" t="str">
        <f t="shared" si="961"/>
        <v>Summer</v>
      </c>
      <c r="P4383">
        <f t="shared" si="962"/>
        <v>1.7980125537480902E-4</v>
      </c>
      <c r="Q4383">
        <f t="shared" si="963"/>
        <v>1.7711661941925805E-4</v>
      </c>
      <c r="R4383">
        <f t="shared" si="964"/>
        <v>8.6818151169849297E-5</v>
      </c>
      <c r="S4383">
        <f t="shared" si="965"/>
        <v>2.0220005443660104E-4</v>
      </c>
    </row>
    <row r="4384" spans="1:19" x14ac:dyDescent="0.25">
      <c r="A4384">
        <v>4382</v>
      </c>
      <c r="B4384">
        <v>294554.47547359997</v>
      </c>
      <c r="C4384">
        <v>107450.07873582801</v>
      </c>
      <c r="D4384">
        <v>274326.12964476802</v>
      </c>
      <c r="E4384">
        <v>151992.51972000001</v>
      </c>
      <c r="F4384">
        <f t="shared" si="952"/>
        <v>828323.20357419597</v>
      </c>
      <c r="G4384">
        <f t="shared" si="953"/>
        <v>183</v>
      </c>
      <c r="H4384" t="str">
        <f t="shared" si="955"/>
        <v>Day183</v>
      </c>
      <c r="I4384">
        <f t="shared" si="954"/>
        <v>13</v>
      </c>
      <c r="J4384" t="str">
        <f t="shared" si="956"/>
        <v>Hour13</v>
      </c>
      <c r="K4384">
        <f t="shared" si="957"/>
        <v>7</v>
      </c>
      <c r="L4384" t="str">
        <f t="shared" si="958"/>
        <v>Summer</v>
      </c>
      <c r="M4384">
        <f t="shared" si="959"/>
        <v>2117</v>
      </c>
      <c r="N4384" t="e">
        <f t="shared" si="960"/>
        <v>#N/A</v>
      </c>
      <c r="O4384" t="str">
        <f t="shared" si="961"/>
        <v>Summer</v>
      </c>
      <c r="P4384">
        <f t="shared" si="962"/>
        <v>1.8170813387382057E-4</v>
      </c>
      <c r="Q4384">
        <f t="shared" si="963"/>
        <v>1.8286147090838611E-4</v>
      </c>
      <c r="R4384">
        <f t="shared" si="964"/>
        <v>8.7547561328865544E-5</v>
      </c>
      <c r="S4384">
        <f t="shared" si="965"/>
        <v>2.127516754896862E-4</v>
      </c>
    </row>
    <row r="4385" spans="1:19" x14ac:dyDescent="0.25">
      <c r="A4385">
        <v>4383</v>
      </c>
      <c r="B4385">
        <v>298537.03110219998</v>
      </c>
      <c r="C4385">
        <v>107096.79738947</v>
      </c>
      <c r="D4385">
        <v>279513.19467863999</v>
      </c>
      <c r="E4385">
        <v>155914.25595300001</v>
      </c>
      <c r="F4385">
        <f t="shared" si="952"/>
        <v>841061.27912331</v>
      </c>
      <c r="G4385">
        <f t="shared" si="953"/>
        <v>183</v>
      </c>
      <c r="H4385" t="str">
        <f t="shared" si="955"/>
        <v>Day183</v>
      </c>
      <c r="I4385">
        <f t="shared" si="954"/>
        <v>14</v>
      </c>
      <c r="J4385" t="str">
        <f t="shared" si="956"/>
        <v>Hour14</v>
      </c>
      <c r="K4385">
        <f t="shared" si="957"/>
        <v>7</v>
      </c>
      <c r="L4385" t="str">
        <f t="shared" si="958"/>
        <v>Summer</v>
      </c>
      <c r="M4385">
        <f t="shared" si="959"/>
        <v>2117</v>
      </c>
      <c r="N4385" t="e">
        <f t="shared" si="960"/>
        <v>#N/A</v>
      </c>
      <c r="O4385" t="str">
        <f t="shared" si="961"/>
        <v>Summer</v>
      </c>
      <c r="P4385">
        <f t="shared" si="962"/>
        <v>1.8514394186195328E-4</v>
      </c>
      <c r="Q4385">
        <f t="shared" si="963"/>
        <v>1.8533386919413391E-4</v>
      </c>
      <c r="R4385">
        <f t="shared" si="964"/>
        <v>8.7259716771648761E-5</v>
      </c>
      <c r="S4385">
        <f t="shared" si="965"/>
        <v>2.182411295492439E-4</v>
      </c>
    </row>
    <row r="4386" spans="1:19" x14ac:dyDescent="0.25">
      <c r="A4386">
        <v>4384</v>
      </c>
      <c r="B4386">
        <v>295015.0932453</v>
      </c>
      <c r="C4386">
        <v>104825.031993896</v>
      </c>
      <c r="D4386">
        <v>289473.88362420001</v>
      </c>
      <c r="E4386">
        <v>161914.92367799999</v>
      </c>
      <c r="F4386">
        <f t="shared" si="952"/>
        <v>851228.932541396</v>
      </c>
      <c r="G4386">
        <f t="shared" si="953"/>
        <v>183</v>
      </c>
      <c r="H4386" t="str">
        <f t="shared" si="955"/>
        <v>Day183</v>
      </c>
      <c r="I4386">
        <f t="shared" si="954"/>
        <v>15</v>
      </c>
      <c r="J4386" t="str">
        <f t="shared" si="956"/>
        <v>Hour15</v>
      </c>
      <c r="K4386">
        <f t="shared" si="957"/>
        <v>7</v>
      </c>
      <c r="L4386" t="str">
        <f t="shared" si="958"/>
        <v>Summer</v>
      </c>
      <c r="M4386">
        <f t="shared" si="959"/>
        <v>2117</v>
      </c>
      <c r="N4386" t="e">
        <f t="shared" si="960"/>
        <v>#N/A</v>
      </c>
      <c r="O4386" t="str">
        <f t="shared" si="961"/>
        <v>Summer</v>
      </c>
      <c r="P4386">
        <f t="shared" si="962"/>
        <v>1.9174170271958301E-4</v>
      </c>
      <c r="Q4386">
        <f t="shared" si="963"/>
        <v>1.8314742563076532E-4</v>
      </c>
      <c r="R4386">
        <f t="shared" si="964"/>
        <v>8.5408740740418622E-5</v>
      </c>
      <c r="S4386">
        <f t="shared" si="965"/>
        <v>2.2664056996185415E-4</v>
      </c>
    </row>
    <row r="4387" spans="1:19" x14ac:dyDescent="0.25">
      <c r="A4387">
        <v>4385</v>
      </c>
      <c r="B4387">
        <v>288483.34489280003</v>
      </c>
      <c r="C4387">
        <v>102335.539917077</v>
      </c>
      <c r="D4387">
        <v>295072.56882867502</v>
      </c>
      <c r="E4387">
        <v>172898.2465065</v>
      </c>
      <c r="F4387">
        <f t="shared" si="952"/>
        <v>858789.70014505205</v>
      </c>
      <c r="G4387">
        <f t="shared" si="953"/>
        <v>183</v>
      </c>
      <c r="H4387" t="str">
        <f t="shared" si="955"/>
        <v>Day183</v>
      </c>
      <c r="I4387">
        <f t="shared" si="954"/>
        <v>16</v>
      </c>
      <c r="J4387" t="str">
        <f t="shared" si="956"/>
        <v>Hour16</v>
      </c>
      <c r="K4387">
        <f t="shared" si="957"/>
        <v>7</v>
      </c>
      <c r="L4387" t="str">
        <f t="shared" si="958"/>
        <v>Summer</v>
      </c>
      <c r="M4387">
        <f t="shared" si="959"/>
        <v>2117</v>
      </c>
      <c r="N4387" t="e">
        <f t="shared" si="960"/>
        <v>#N/A</v>
      </c>
      <c r="O4387" t="str">
        <f t="shared" si="961"/>
        <v>Summer</v>
      </c>
      <c r="P4387">
        <f t="shared" si="962"/>
        <v>1.9545015966449555E-4</v>
      </c>
      <c r="Q4387">
        <f t="shared" si="963"/>
        <v>1.7909247073856366E-4</v>
      </c>
      <c r="R4387">
        <f t="shared" si="964"/>
        <v>8.3380366607637617E-5</v>
      </c>
      <c r="S4387">
        <f t="shared" si="965"/>
        <v>2.4201448664217627E-4</v>
      </c>
    </row>
    <row r="4388" spans="1:19" x14ac:dyDescent="0.25">
      <c r="A4388">
        <v>4386</v>
      </c>
      <c r="B4388">
        <v>274340.47621950001</v>
      </c>
      <c r="C4388">
        <v>98889.240809736002</v>
      </c>
      <c r="D4388">
        <v>303488.29314745998</v>
      </c>
      <c r="E4388">
        <v>161581.1489231</v>
      </c>
      <c r="F4388">
        <f t="shared" si="952"/>
        <v>838299.15909979597</v>
      </c>
      <c r="G4388">
        <f t="shared" si="953"/>
        <v>183</v>
      </c>
      <c r="H4388" t="str">
        <f t="shared" si="955"/>
        <v>Day183</v>
      </c>
      <c r="I4388">
        <f t="shared" si="954"/>
        <v>17</v>
      </c>
      <c r="J4388" t="str">
        <f t="shared" si="956"/>
        <v>Hour17</v>
      </c>
      <c r="K4388">
        <f t="shared" si="957"/>
        <v>7</v>
      </c>
      <c r="L4388" t="str">
        <f t="shared" si="958"/>
        <v>Summer</v>
      </c>
      <c r="M4388">
        <f t="shared" si="959"/>
        <v>2117</v>
      </c>
      <c r="N4388" t="e">
        <f t="shared" si="960"/>
        <v>#N/A</v>
      </c>
      <c r="O4388" t="str">
        <f t="shared" si="961"/>
        <v>Summer</v>
      </c>
      <c r="P4388">
        <f t="shared" si="962"/>
        <v>2.010245668970226E-4</v>
      </c>
      <c r="Q4388">
        <f t="shared" si="963"/>
        <v>1.7031247931488703E-4</v>
      </c>
      <c r="R4388">
        <f t="shared" si="964"/>
        <v>8.0572410708421062E-5</v>
      </c>
      <c r="S4388">
        <f t="shared" si="965"/>
        <v>2.2617336842804218E-4</v>
      </c>
    </row>
    <row r="4389" spans="1:19" x14ac:dyDescent="0.25">
      <c r="A4389">
        <v>4387</v>
      </c>
      <c r="B4389">
        <v>262199.43048779998</v>
      </c>
      <c r="C4389">
        <v>98466.393831467998</v>
      </c>
      <c r="D4389">
        <v>296392.79755409999</v>
      </c>
      <c r="E4389">
        <v>180025.82200799999</v>
      </c>
      <c r="F4389">
        <f t="shared" si="952"/>
        <v>837084.44388136803</v>
      </c>
      <c r="G4389">
        <f t="shared" si="953"/>
        <v>183</v>
      </c>
      <c r="H4389" t="str">
        <f t="shared" si="955"/>
        <v>Day183</v>
      </c>
      <c r="I4389">
        <f t="shared" si="954"/>
        <v>18</v>
      </c>
      <c r="J4389" t="str">
        <f t="shared" si="956"/>
        <v>Hour18</v>
      </c>
      <c r="K4389">
        <f t="shared" si="957"/>
        <v>7</v>
      </c>
      <c r="L4389" t="str">
        <f t="shared" si="958"/>
        <v>Summer</v>
      </c>
      <c r="M4389">
        <f t="shared" si="959"/>
        <v>2117</v>
      </c>
      <c r="N4389" t="e">
        <f t="shared" si="960"/>
        <v>#N/A</v>
      </c>
      <c r="O4389" t="str">
        <f t="shared" si="961"/>
        <v>Summer</v>
      </c>
      <c r="P4389">
        <f t="shared" si="962"/>
        <v>1.9632465272971771E-4</v>
      </c>
      <c r="Q4389">
        <f t="shared" si="963"/>
        <v>1.6277523352259339E-4</v>
      </c>
      <c r="R4389">
        <f t="shared" si="964"/>
        <v>8.0227885863040017E-5</v>
      </c>
      <c r="S4389">
        <f t="shared" si="965"/>
        <v>2.5199131729750638E-4</v>
      </c>
    </row>
    <row r="4390" spans="1:19" x14ac:dyDescent="0.25">
      <c r="A4390">
        <v>4388</v>
      </c>
      <c r="B4390">
        <v>253100.1420856</v>
      </c>
      <c r="C4390">
        <v>100065.636210015</v>
      </c>
      <c r="D4390">
        <v>284067.57877725997</v>
      </c>
      <c r="E4390">
        <v>180894.82945660001</v>
      </c>
      <c r="F4390">
        <f t="shared" si="952"/>
        <v>818128.18652947492</v>
      </c>
      <c r="G4390">
        <f t="shared" si="953"/>
        <v>183</v>
      </c>
      <c r="H4390" t="str">
        <f t="shared" si="955"/>
        <v>Day183</v>
      </c>
      <c r="I4390">
        <f t="shared" si="954"/>
        <v>19</v>
      </c>
      <c r="J4390" t="str">
        <f t="shared" si="956"/>
        <v>Hour19</v>
      </c>
      <c r="K4390">
        <f t="shared" si="957"/>
        <v>7</v>
      </c>
      <c r="L4390" t="str">
        <f t="shared" si="958"/>
        <v>Summer</v>
      </c>
      <c r="M4390">
        <f t="shared" si="959"/>
        <v>2117</v>
      </c>
      <c r="N4390" t="e">
        <f t="shared" si="960"/>
        <v>#N/A</v>
      </c>
      <c r="O4390" t="str">
        <f t="shared" si="961"/>
        <v>Summer</v>
      </c>
      <c r="P4390">
        <f t="shared" si="962"/>
        <v>1.8816067467036814E-4</v>
      </c>
      <c r="Q4390">
        <f t="shared" si="963"/>
        <v>1.5712633187623209E-4</v>
      </c>
      <c r="R4390">
        <f t="shared" si="964"/>
        <v>8.153090743233812E-5</v>
      </c>
      <c r="S4390">
        <f t="shared" si="965"/>
        <v>2.5320771130849629E-4</v>
      </c>
    </row>
    <row r="4391" spans="1:19" x14ac:dyDescent="0.25">
      <c r="A4391">
        <v>4389</v>
      </c>
      <c r="B4391">
        <v>247244.55017060001</v>
      </c>
      <c r="C4391">
        <v>102175.23605814</v>
      </c>
      <c r="D4391">
        <v>272400.59910582</v>
      </c>
      <c r="E4391">
        <v>158798.5913273</v>
      </c>
      <c r="F4391">
        <f t="shared" si="952"/>
        <v>780618.97666186001</v>
      </c>
      <c r="G4391">
        <f t="shared" si="953"/>
        <v>183</v>
      </c>
      <c r="H4391" t="str">
        <f t="shared" si="955"/>
        <v>Day183</v>
      </c>
      <c r="I4391">
        <f t="shared" si="954"/>
        <v>20</v>
      </c>
      <c r="J4391" t="str">
        <f t="shared" si="956"/>
        <v>Hour20</v>
      </c>
      <c r="K4391">
        <f t="shared" si="957"/>
        <v>7</v>
      </c>
      <c r="L4391" t="str">
        <f t="shared" si="958"/>
        <v>Summer</v>
      </c>
      <c r="M4391">
        <f t="shared" si="959"/>
        <v>2117</v>
      </c>
      <c r="N4391" t="e">
        <f t="shared" si="960"/>
        <v>#N/A</v>
      </c>
      <c r="O4391" t="str">
        <f t="shared" si="961"/>
        <v>Summer</v>
      </c>
      <c r="P4391">
        <f t="shared" si="962"/>
        <v>1.804327010107449E-4</v>
      </c>
      <c r="Q4391">
        <f t="shared" si="963"/>
        <v>1.5349113961206931E-4</v>
      </c>
      <c r="R4391">
        <f t="shared" si="964"/>
        <v>8.3249755145210999E-5</v>
      </c>
      <c r="S4391">
        <f t="shared" si="965"/>
        <v>2.2227848076025714E-4</v>
      </c>
    </row>
    <row r="4392" spans="1:19" x14ac:dyDescent="0.25">
      <c r="A4392">
        <v>4390</v>
      </c>
      <c r="B4392">
        <v>235128.99833239999</v>
      </c>
      <c r="C4392">
        <v>103289.87712188</v>
      </c>
      <c r="D4392">
        <v>255622.53629374001</v>
      </c>
      <c r="E4392">
        <v>135400.52525929999</v>
      </c>
      <c r="F4392">
        <f t="shared" si="952"/>
        <v>729441.93700732</v>
      </c>
      <c r="G4392">
        <f t="shared" si="953"/>
        <v>183</v>
      </c>
      <c r="H4392" t="str">
        <f t="shared" si="955"/>
        <v>Day183</v>
      </c>
      <c r="I4392">
        <f t="shared" si="954"/>
        <v>21</v>
      </c>
      <c r="J4392" t="str">
        <f t="shared" si="956"/>
        <v>Hour21</v>
      </c>
      <c r="K4392">
        <f t="shared" si="957"/>
        <v>7</v>
      </c>
      <c r="L4392" t="str">
        <f t="shared" si="958"/>
        <v>Summer</v>
      </c>
      <c r="M4392">
        <f t="shared" si="959"/>
        <v>2117</v>
      </c>
      <c r="N4392" t="e">
        <f t="shared" si="960"/>
        <v>#N/A</v>
      </c>
      <c r="O4392" t="str">
        <f t="shared" si="961"/>
        <v>Summer</v>
      </c>
      <c r="P4392">
        <f t="shared" si="962"/>
        <v>1.6931924824724529E-4</v>
      </c>
      <c r="Q4392">
        <f t="shared" si="963"/>
        <v>1.4596972060650876E-4</v>
      </c>
      <c r="R4392">
        <f t="shared" si="964"/>
        <v>8.4157936023583052E-5</v>
      </c>
      <c r="S4392">
        <f t="shared" si="965"/>
        <v>1.8952701530422161E-4</v>
      </c>
    </row>
    <row r="4393" spans="1:19" x14ac:dyDescent="0.25">
      <c r="A4393">
        <v>4391</v>
      </c>
      <c r="B4393">
        <v>217442.16777870001</v>
      </c>
      <c r="C4393">
        <v>105198.029931215</v>
      </c>
      <c r="D4393">
        <v>230141.21966315899</v>
      </c>
      <c r="E4393">
        <v>107699.495883</v>
      </c>
      <c r="F4393">
        <f t="shared" si="952"/>
        <v>660480.91325607395</v>
      </c>
      <c r="G4393">
        <f t="shared" si="953"/>
        <v>183</v>
      </c>
      <c r="H4393" t="str">
        <f t="shared" si="955"/>
        <v>Day183</v>
      </c>
      <c r="I4393">
        <f t="shared" si="954"/>
        <v>22</v>
      </c>
      <c r="J4393" t="str">
        <f t="shared" si="956"/>
        <v>Hour22</v>
      </c>
      <c r="K4393">
        <f t="shared" si="957"/>
        <v>7</v>
      </c>
      <c r="L4393" t="str">
        <f t="shared" si="958"/>
        <v>Summer</v>
      </c>
      <c r="M4393">
        <f t="shared" si="959"/>
        <v>2117</v>
      </c>
      <c r="N4393" t="e">
        <f t="shared" si="960"/>
        <v>#N/A</v>
      </c>
      <c r="O4393" t="str">
        <f t="shared" si="961"/>
        <v>Summer</v>
      </c>
      <c r="P4393">
        <f t="shared" si="962"/>
        <v>1.5244093446945627E-4</v>
      </c>
      <c r="Q4393">
        <f t="shared" si="963"/>
        <v>1.3498961295220548E-4</v>
      </c>
      <c r="R4393">
        <f t="shared" si="964"/>
        <v>8.5712649868984833E-5</v>
      </c>
      <c r="S4393">
        <f t="shared" si="965"/>
        <v>1.5075247282375146E-4</v>
      </c>
    </row>
    <row r="4394" spans="1:19" x14ac:dyDescent="0.25">
      <c r="A4394">
        <v>4392</v>
      </c>
      <c r="B4394">
        <v>204439.8361478</v>
      </c>
      <c r="C4394">
        <v>114904.43230854</v>
      </c>
      <c r="D4394">
        <v>193135.31059840001</v>
      </c>
      <c r="E4394">
        <v>77966.206273000003</v>
      </c>
      <c r="F4394">
        <f t="shared" si="952"/>
        <v>590445.78532774001</v>
      </c>
      <c r="G4394">
        <f t="shared" si="953"/>
        <v>183</v>
      </c>
      <c r="H4394" t="str">
        <f t="shared" si="955"/>
        <v>Day183</v>
      </c>
      <c r="I4394">
        <f t="shared" si="954"/>
        <v>23</v>
      </c>
      <c r="J4394" t="str">
        <f t="shared" si="956"/>
        <v>Hour23</v>
      </c>
      <c r="K4394">
        <f t="shared" si="957"/>
        <v>7</v>
      </c>
      <c r="L4394" t="str">
        <f t="shared" si="958"/>
        <v>Summer</v>
      </c>
      <c r="M4394">
        <f t="shared" si="959"/>
        <v>2117</v>
      </c>
      <c r="N4394" t="e">
        <f t="shared" si="960"/>
        <v>#N/A</v>
      </c>
      <c r="O4394" t="str">
        <f t="shared" si="961"/>
        <v>Summer</v>
      </c>
      <c r="P4394">
        <f t="shared" si="962"/>
        <v>1.2792896148617139E-4</v>
      </c>
      <c r="Q4394">
        <f t="shared" si="963"/>
        <v>1.2691767487201796E-4</v>
      </c>
      <c r="R4394">
        <f t="shared" si="964"/>
        <v>9.3621176948808732E-5</v>
      </c>
      <c r="S4394">
        <f t="shared" si="965"/>
        <v>1.0913327212886889E-4</v>
      </c>
    </row>
    <row r="4395" spans="1:19" x14ac:dyDescent="0.25">
      <c r="A4395">
        <v>4393</v>
      </c>
      <c r="B4395">
        <v>182274.7506236</v>
      </c>
      <c r="C4395">
        <v>150111.236253782</v>
      </c>
      <c r="D4395">
        <v>153294.54023714</v>
      </c>
      <c r="E4395">
        <v>32082.894946299999</v>
      </c>
      <c r="F4395">
        <f t="shared" si="952"/>
        <v>517763.42206082208</v>
      </c>
      <c r="G4395">
        <f t="shared" si="953"/>
        <v>184</v>
      </c>
      <c r="H4395" t="str">
        <f t="shared" si="955"/>
        <v>Day184</v>
      </c>
      <c r="I4395">
        <f t="shared" si="954"/>
        <v>0</v>
      </c>
      <c r="J4395" t="str">
        <f t="shared" si="956"/>
        <v>Hour0</v>
      </c>
      <c r="K4395">
        <f t="shared" si="957"/>
        <v>7</v>
      </c>
      <c r="L4395" t="str">
        <f t="shared" si="958"/>
        <v>Summer</v>
      </c>
      <c r="M4395">
        <f t="shared" si="959"/>
        <v>15</v>
      </c>
      <c r="N4395">
        <f t="shared" si="960"/>
        <v>957512.31620799506</v>
      </c>
      <c r="O4395" t="str">
        <f t="shared" si="961"/>
        <v>Summer</v>
      </c>
      <c r="P4395">
        <f t="shared" si="962"/>
        <v>1.0153923315874428E-4</v>
      </c>
      <c r="Q4395">
        <f t="shared" si="963"/>
        <v>1.1315743532634976E-4</v>
      </c>
      <c r="R4395">
        <f t="shared" si="964"/>
        <v>1.2230677554355104E-4</v>
      </c>
      <c r="S4395">
        <f t="shared" si="965"/>
        <v>4.4908063021516897E-5</v>
      </c>
    </row>
    <row r="4396" spans="1:19" x14ac:dyDescent="0.25">
      <c r="A4396">
        <v>4394</v>
      </c>
      <c r="B4396">
        <v>175525.80461670001</v>
      </c>
      <c r="C4396">
        <v>154375.72710246901</v>
      </c>
      <c r="D4396">
        <v>134377.51060138</v>
      </c>
      <c r="E4396">
        <v>22270.135338600001</v>
      </c>
      <c r="F4396">
        <f t="shared" si="952"/>
        <v>486549.17765914905</v>
      </c>
      <c r="G4396">
        <f t="shared" si="953"/>
        <v>184</v>
      </c>
      <c r="H4396" t="str">
        <f t="shared" si="955"/>
        <v>Day184</v>
      </c>
      <c r="I4396">
        <f t="shared" si="954"/>
        <v>1</v>
      </c>
      <c r="J4396" t="str">
        <f t="shared" si="956"/>
        <v>Hour1</v>
      </c>
      <c r="K4396">
        <f t="shared" si="957"/>
        <v>7</v>
      </c>
      <c r="L4396" t="str">
        <f t="shared" si="958"/>
        <v>Summer</v>
      </c>
      <c r="M4396">
        <f t="shared" si="959"/>
        <v>2117</v>
      </c>
      <c r="N4396" t="e">
        <f t="shared" si="960"/>
        <v>#N/A</v>
      </c>
      <c r="O4396" t="str">
        <f t="shared" si="961"/>
        <v>Summer</v>
      </c>
      <c r="P4396">
        <f t="shared" si="962"/>
        <v>8.9008971612019368E-5</v>
      </c>
      <c r="Q4396">
        <f t="shared" si="963"/>
        <v>1.089676426168052E-4</v>
      </c>
      <c r="R4396">
        <f t="shared" si="964"/>
        <v>1.2578137303574744E-4</v>
      </c>
      <c r="S4396">
        <f t="shared" si="965"/>
        <v>3.1172643334011171E-5</v>
      </c>
    </row>
    <row r="4397" spans="1:19" x14ac:dyDescent="0.25">
      <c r="A4397">
        <v>4395</v>
      </c>
      <c r="B4397">
        <v>171395.1471653</v>
      </c>
      <c r="C4397">
        <v>156367.80998909101</v>
      </c>
      <c r="D4397">
        <v>122751.72626426</v>
      </c>
      <c r="E4397">
        <v>17813.779063099999</v>
      </c>
      <c r="F4397">
        <f t="shared" si="952"/>
        <v>468328.46248175099</v>
      </c>
      <c r="G4397">
        <f t="shared" si="953"/>
        <v>184</v>
      </c>
      <c r="H4397" t="str">
        <f t="shared" si="955"/>
        <v>Day184</v>
      </c>
      <c r="I4397">
        <f t="shared" si="954"/>
        <v>2</v>
      </c>
      <c r="J4397" t="str">
        <f t="shared" si="956"/>
        <v>Hour2</v>
      </c>
      <c r="K4397">
        <f t="shared" si="957"/>
        <v>7</v>
      </c>
      <c r="L4397" t="str">
        <f t="shared" si="958"/>
        <v>Summer</v>
      </c>
      <c r="M4397">
        <f t="shared" si="959"/>
        <v>2117</v>
      </c>
      <c r="N4397" t="e">
        <f t="shared" si="960"/>
        <v>#N/A</v>
      </c>
      <c r="O4397" t="str">
        <f t="shared" si="961"/>
        <v>Summer</v>
      </c>
      <c r="P4397">
        <f t="shared" si="962"/>
        <v>8.1308284916759607E-5</v>
      </c>
      <c r="Q4397">
        <f t="shared" si="963"/>
        <v>1.0640330168745005E-4</v>
      </c>
      <c r="R4397">
        <f t="shared" si="964"/>
        <v>1.2740447095005889E-4</v>
      </c>
      <c r="S4397">
        <f t="shared" si="965"/>
        <v>2.4934854356381325E-5</v>
      </c>
    </row>
    <row r="4398" spans="1:19" x14ac:dyDescent="0.25">
      <c r="A4398">
        <v>4396</v>
      </c>
      <c r="B4398">
        <v>172615.32608530001</v>
      </c>
      <c r="C4398">
        <v>156764.50421034201</v>
      </c>
      <c r="D4398">
        <v>117366.22854864001</v>
      </c>
      <c r="E4398">
        <v>18305.306039499999</v>
      </c>
      <c r="F4398">
        <f t="shared" si="952"/>
        <v>465051.36488378205</v>
      </c>
      <c r="G4398">
        <f t="shared" si="953"/>
        <v>184</v>
      </c>
      <c r="H4398" t="str">
        <f t="shared" si="955"/>
        <v>Day184</v>
      </c>
      <c r="I4398">
        <f t="shared" si="954"/>
        <v>3</v>
      </c>
      <c r="J4398" t="str">
        <f t="shared" si="956"/>
        <v>Hour3</v>
      </c>
      <c r="K4398">
        <f t="shared" si="957"/>
        <v>7</v>
      </c>
      <c r="L4398" t="str">
        <f t="shared" si="958"/>
        <v>Summer</v>
      </c>
      <c r="M4398">
        <f t="shared" si="959"/>
        <v>2117</v>
      </c>
      <c r="N4398" t="e">
        <f t="shared" si="960"/>
        <v>#N/A</v>
      </c>
      <c r="O4398" t="str">
        <f t="shared" si="961"/>
        <v>Summer</v>
      </c>
      <c r="P4398">
        <f t="shared" si="962"/>
        <v>7.7741039094590819E-5</v>
      </c>
      <c r="Q4398">
        <f t="shared" si="963"/>
        <v>1.0716079726351914E-4</v>
      </c>
      <c r="R4398">
        <f t="shared" si="964"/>
        <v>1.2772768720147889E-4</v>
      </c>
      <c r="S4398">
        <f t="shared" si="965"/>
        <v>2.5622869713782623E-5</v>
      </c>
    </row>
    <row r="4399" spans="1:19" x14ac:dyDescent="0.25">
      <c r="A4399">
        <v>4397</v>
      </c>
      <c r="B4399">
        <v>179120.61420079999</v>
      </c>
      <c r="C4399">
        <v>159234.38747889499</v>
      </c>
      <c r="D4399">
        <v>118217.9457463</v>
      </c>
      <c r="E4399">
        <v>17240.9607177</v>
      </c>
      <c r="F4399">
        <f t="shared" si="952"/>
        <v>473813.90814369498</v>
      </c>
      <c r="G4399">
        <f t="shared" si="953"/>
        <v>184</v>
      </c>
      <c r="H4399" t="str">
        <f t="shared" si="955"/>
        <v>Day184</v>
      </c>
      <c r="I4399">
        <f t="shared" si="954"/>
        <v>4</v>
      </c>
      <c r="J4399" t="str">
        <f t="shared" si="956"/>
        <v>Hour4</v>
      </c>
      <c r="K4399">
        <f t="shared" si="957"/>
        <v>7</v>
      </c>
      <c r="L4399" t="str">
        <f t="shared" si="958"/>
        <v>Summer</v>
      </c>
      <c r="M4399">
        <f t="shared" si="959"/>
        <v>2117</v>
      </c>
      <c r="N4399" t="e">
        <f t="shared" si="960"/>
        <v>#N/A</v>
      </c>
      <c r="O4399" t="str">
        <f t="shared" si="961"/>
        <v>Summer</v>
      </c>
      <c r="P4399">
        <f t="shared" si="962"/>
        <v>7.8305199507510464E-5</v>
      </c>
      <c r="Q4399">
        <f t="shared" si="963"/>
        <v>1.1119932545620921E-4</v>
      </c>
      <c r="R4399">
        <f t="shared" si="964"/>
        <v>1.2974008458147893E-4</v>
      </c>
      <c r="S4399">
        <f t="shared" si="965"/>
        <v>2.4133051327129725E-5</v>
      </c>
    </row>
    <row r="4400" spans="1:19" x14ac:dyDescent="0.25">
      <c r="A4400">
        <v>4398</v>
      </c>
      <c r="B4400">
        <v>188371.43426109999</v>
      </c>
      <c r="C4400">
        <v>164182.43463051799</v>
      </c>
      <c r="D4400">
        <v>122532.8342446</v>
      </c>
      <c r="E4400">
        <v>26092.3703307</v>
      </c>
      <c r="F4400">
        <f t="shared" si="952"/>
        <v>501179.07346691802</v>
      </c>
      <c r="G4400">
        <f t="shared" si="953"/>
        <v>184</v>
      </c>
      <c r="H4400" t="str">
        <f t="shared" si="955"/>
        <v>Day184</v>
      </c>
      <c r="I4400">
        <f t="shared" si="954"/>
        <v>5</v>
      </c>
      <c r="J4400" t="str">
        <f t="shared" si="956"/>
        <v>Hour5</v>
      </c>
      <c r="K4400">
        <f t="shared" si="957"/>
        <v>7</v>
      </c>
      <c r="L4400" t="str">
        <f t="shared" si="958"/>
        <v>Summer</v>
      </c>
      <c r="M4400">
        <f t="shared" si="959"/>
        <v>2117</v>
      </c>
      <c r="N4400" t="e">
        <f t="shared" si="960"/>
        <v>#N/A</v>
      </c>
      <c r="O4400" t="str">
        <f t="shared" si="961"/>
        <v>Summer</v>
      </c>
      <c r="P4400">
        <f t="shared" si="962"/>
        <v>8.1163295227065107E-5</v>
      </c>
      <c r="Q4400">
        <f t="shared" si="963"/>
        <v>1.1694229901183213E-4</v>
      </c>
      <c r="R4400">
        <f t="shared" si="964"/>
        <v>1.3377162617327112E-4</v>
      </c>
      <c r="S4400">
        <f t="shared" si="965"/>
        <v>3.6522820436033246E-5</v>
      </c>
    </row>
    <row r="4401" spans="1:19" x14ac:dyDescent="0.25">
      <c r="A4401">
        <v>4399</v>
      </c>
      <c r="B4401">
        <v>194786.63750030001</v>
      </c>
      <c r="C4401">
        <v>164806.619045759</v>
      </c>
      <c r="D4401">
        <v>143227.16898779999</v>
      </c>
      <c r="E4401">
        <v>44937.172929599998</v>
      </c>
      <c r="F4401">
        <f t="shared" si="952"/>
        <v>547757.59846345906</v>
      </c>
      <c r="G4401">
        <f t="shared" si="953"/>
        <v>184</v>
      </c>
      <c r="H4401" t="str">
        <f t="shared" si="955"/>
        <v>Day184</v>
      </c>
      <c r="I4401">
        <f t="shared" si="954"/>
        <v>6</v>
      </c>
      <c r="J4401" t="str">
        <f t="shared" si="956"/>
        <v>Hour6</v>
      </c>
      <c r="K4401">
        <f t="shared" si="957"/>
        <v>7</v>
      </c>
      <c r="L4401" t="str">
        <f t="shared" si="958"/>
        <v>Summer</v>
      </c>
      <c r="M4401">
        <f t="shared" si="959"/>
        <v>2117</v>
      </c>
      <c r="N4401" t="e">
        <f t="shared" si="960"/>
        <v>#N/A</v>
      </c>
      <c r="O4401" t="str">
        <f t="shared" si="961"/>
        <v>Summer</v>
      </c>
      <c r="P4401">
        <f t="shared" si="962"/>
        <v>9.487080807980132E-5</v>
      </c>
      <c r="Q4401">
        <f t="shared" si="963"/>
        <v>1.2092490188557968E-4</v>
      </c>
      <c r="R4401">
        <f t="shared" si="964"/>
        <v>1.3428019558538092E-4</v>
      </c>
      <c r="S4401">
        <f t="shared" si="965"/>
        <v>6.2900850977103397E-5</v>
      </c>
    </row>
    <row r="4402" spans="1:19" x14ac:dyDescent="0.25">
      <c r="A4402">
        <v>4400</v>
      </c>
      <c r="B4402">
        <v>209262.5660619</v>
      </c>
      <c r="C4402">
        <v>170665.96501419201</v>
      </c>
      <c r="D4402">
        <v>159734.56008438999</v>
      </c>
      <c r="E4402">
        <v>70094.000927500107</v>
      </c>
      <c r="F4402">
        <f t="shared" si="952"/>
        <v>609757.09208798211</v>
      </c>
      <c r="G4402">
        <f t="shared" si="953"/>
        <v>184</v>
      </c>
      <c r="H4402" t="str">
        <f t="shared" si="955"/>
        <v>Day184</v>
      </c>
      <c r="I4402">
        <f t="shared" si="954"/>
        <v>7</v>
      </c>
      <c r="J4402" t="str">
        <f t="shared" si="956"/>
        <v>Hour7</v>
      </c>
      <c r="K4402">
        <f t="shared" si="957"/>
        <v>7</v>
      </c>
      <c r="L4402" t="str">
        <f t="shared" si="958"/>
        <v>Summer</v>
      </c>
      <c r="M4402">
        <f t="shared" si="959"/>
        <v>2117</v>
      </c>
      <c r="N4402" t="e">
        <f t="shared" si="960"/>
        <v>#N/A</v>
      </c>
      <c r="O4402" t="str">
        <f t="shared" si="961"/>
        <v>Summer</v>
      </c>
      <c r="P4402">
        <f t="shared" si="962"/>
        <v>1.0580497332016999E-4</v>
      </c>
      <c r="Q4402">
        <f t="shared" si="963"/>
        <v>1.2991165920876331E-4</v>
      </c>
      <c r="R4402">
        <f t="shared" si="964"/>
        <v>1.3905424002121238E-4</v>
      </c>
      <c r="S4402">
        <f t="shared" si="965"/>
        <v>9.8114145134071227E-5</v>
      </c>
    </row>
    <row r="4403" spans="1:19" x14ac:dyDescent="0.25">
      <c r="A4403">
        <v>4401</v>
      </c>
      <c r="B4403">
        <v>230141.06528380001</v>
      </c>
      <c r="C4403">
        <v>179450.96500944399</v>
      </c>
      <c r="D4403">
        <v>172970.16545089</v>
      </c>
      <c r="E4403">
        <v>78048.662038399998</v>
      </c>
      <c r="F4403">
        <f t="shared" si="952"/>
        <v>660610.85778253397</v>
      </c>
      <c r="G4403">
        <f t="shared" si="953"/>
        <v>184</v>
      </c>
      <c r="H4403" t="str">
        <f t="shared" si="955"/>
        <v>Day184</v>
      </c>
      <c r="I4403">
        <f t="shared" si="954"/>
        <v>8</v>
      </c>
      <c r="J4403" t="str">
        <f t="shared" si="956"/>
        <v>Hour8</v>
      </c>
      <c r="K4403">
        <f t="shared" si="957"/>
        <v>7</v>
      </c>
      <c r="L4403" t="str">
        <f t="shared" si="958"/>
        <v>Summer</v>
      </c>
      <c r="M4403">
        <f t="shared" si="959"/>
        <v>2117</v>
      </c>
      <c r="N4403" t="e">
        <f t="shared" si="960"/>
        <v>#N/A</v>
      </c>
      <c r="O4403" t="str">
        <f t="shared" si="961"/>
        <v>Summer</v>
      </c>
      <c r="P4403">
        <f t="shared" si="962"/>
        <v>1.1457197322262682E-4</v>
      </c>
      <c r="Q4403">
        <f t="shared" si="963"/>
        <v>1.4287317701268621E-4</v>
      </c>
      <c r="R4403">
        <f t="shared" si="964"/>
        <v>1.4621203213181002E-4</v>
      </c>
      <c r="S4403">
        <f t="shared" si="965"/>
        <v>1.0924868966569866E-4</v>
      </c>
    </row>
    <row r="4404" spans="1:19" x14ac:dyDescent="0.25">
      <c r="A4404">
        <v>4402</v>
      </c>
      <c r="B4404">
        <v>251420.94148440001</v>
      </c>
      <c r="C4404">
        <v>186131.77439263801</v>
      </c>
      <c r="D4404">
        <v>186776.61787501999</v>
      </c>
      <c r="E4404">
        <v>75654.789313600006</v>
      </c>
      <c r="F4404">
        <f t="shared" si="952"/>
        <v>699984.12306565803</v>
      </c>
      <c r="G4404">
        <f t="shared" si="953"/>
        <v>184</v>
      </c>
      <c r="H4404" t="str">
        <f t="shared" si="955"/>
        <v>Day184</v>
      </c>
      <c r="I4404">
        <f t="shared" si="954"/>
        <v>9</v>
      </c>
      <c r="J4404" t="str">
        <f t="shared" si="956"/>
        <v>Hour9</v>
      </c>
      <c r="K4404">
        <f t="shared" si="957"/>
        <v>7</v>
      </c>
      <c r="L4404" t="str">
        <f t="shared" si="958"/>
        <v>Summer</v>
      </c>
      <c r="M4404">
        <f t="shared" si="959"/>
        <v>2117</v>
      </c>
      <c r="N4404" t="e">
        <f t="shared" si="960"/>
        <v>#N/A</v>
      </c>
      <c r="O4404" t="str">
        <f t="shared" si="961"/>
        <v>Summer</v>
      </c>
      <c r="P4404">
        <f t="shared" si="962"/>
        <v>1.2371709078271847E-4</v>
      </c>
      <c r="Q4404">
        <f t="shared" si="963"/>
        <v>1.5608387244188819E-4</v>
      </c>
      <c r="R4404">
        <f t="shared" si="964"/>
        <v>1.5165538383599649E-4</v>
      </c>
      <c r="S4404">
        <f t="shared" si="965"/>
        <v>1.0589786401948601E-4</v>
      </c>
    </row>
    <row r="4405" spans="1:19" x14ac:dyDescent="0.25">
      <c r="A4405">
        <v>4403</v>
      </c>
      <c r="B4405">
        <v>270044.00598690001</v>
      </c>
      <c r="C4405">
        <v>188620.990984695</v>
      </c>
      <c r="D4405">
        <v>202558.82652844</v>
      </c>
      <c r="E4405">
        <v>83894.033090099998</v>
      </c>
      <c r="F4405">
        <f t="shared" si="952"/>
        <v>745117.85659013502</v>
      </c>
      <c r="G4405">
        <f t="shared" si="953"/>
        <v>184</v>
      </c>
      <c r="H4405" t="str">
        <f t="shared" si="955"/>
        <v>Day184</v>
      </c>
      <c r="I4405">
        <f t="shared" si="954"/>
        <v>10</v>
      </c>
      <c r="J4405" t="str">
        <f t="shared" si="956"/>
        <v>Hour10</v>
      </c>
      <c r="K4405">
        <f t="shared" si="957"/>
        <v>7</v>
      </c>
      <c r="L4405" t="str">
        <f t="shared" si="958"/>
        <v>Summer</v>
      </c>
      <c r="M4405">
        <f t="shared" si="959"/>
        <v>2117</v>
      </c>
      <c r="N4405" t="e">
        <f t="shared" si="960"/>
        <v>#N/A</v>
      </c>
      <c r="O4405" t="str">
        <f t="shared" si="961"/>
        <v>Summer</v>
      </c>
      <c r="P4405">
        <f t="shared" si="962"/>
        <v>1.3417090969721176E-4</v>
      </c>
      <c r="Q4405">
        <f t="shared" si="963"/>
        <v>1.6764520065553511E-4</v>
      </c>
      <c r="R4405">
        <f t="shared" si="964"/>
        <v>1.5368353351087686E-4</v>
      </c>
      <c r="S4405">
        <f t="shared" si="965"/>
        <v>1.1743075341067152E-4</v>
      </c>
    </row>
    <row r="4406" spans="1:19" x14ac:dyDescent="0.25">
      <c r="A4406">
        <v>4404</v>
      </c>
      <c r="B4406">
        <v>284931.64392290002</v>
      </c>
      <c r="C4406">
        <v>191521.88345950801</v>
      </c>
      <c r="D4406">
        <v>213796.63669514001</v>
      </c>
      <c r="E4406">
        <v>99798.706708099999</v>
      </c>
      <c r="F4406">
        <f t="shared" si="952"/>
        <v>790048.87078564812</v>
      </c>
      <c r="G4406">
        <f t="shared" si="953"/>
        <v>184</v>
      </c>
      <c r="H4406" t="str">
        <f t="shared" si="955"/>
        <v>Day184</v>
      </c>
      <c r="I4406">
        <f t="shared" si="954"/>
        <v>11</v>
      </c>
      <c r="J4406" t="str">
        <f t="shared" si="956"/>
        <v>Hour11</v>
      </c>
      <c r="K4406">
        <f t="shared" si="957"/>
        <v>7</v>
      </c>
      <c r="L4406" t="str">
        <f t="shared" si="958"/>
        <v>Summer</v>
      </c>
      <c r="M4406">
        <f t="shared" si="959"/>
        <v>2117</v>
      </c>
      <c r="N4406" t="e">
        <f t="shared" si="960"/>
        <v>#N/A</v>
      </c>
      <c r="O4406" t="str">
        <f t="shared" si="961"/>
        <v>Summer</v>
      </c>
      <c r="P4406">
        <f t="shared" si="962"/>
        <v>1.4161461007261366E-4</v>
      </c>
      <c r="Q4406">
        <f t="shared" si="963"/>
        <v>1.7688755002724733E-4</v>
      </c>
      <c r="R4406">
        <f t="shared" si="964"/>
        <v>1.5604710610975345E-4</v>
      </c>
      <c r="S4406">
        <f t="shared" si="965"/>
        <v>1.3969333558629194E-4</v>
      </c>
    </row>
    <row r="4407" spans="1:19" x14ac:dyDescent="0.25">
      <c r="A4407">
        <v>4405</v>
      </c>
      <c r="B4407">
        <v>296535.52318282</v>
      </c>
      <c r="C4407">
        <v>193710.07782590899</v>
      </c>
      <c r="D4407">
        <v>223969.56023341999</v>
      </c>
      <c r="E4407">
        <v>112434.84054609999</v>
      </c>
      <c r="F4407">
        <f t="shared" si="952"/>
        <v>826650.00178824901</v>
      </c>
      <c r="G4407">
        <f t="shared" si="953"/>
        <v>184</v>
      </c>
      <c r="H4407" t="str">
        <f t="shared" si="955"/>
        <v>Day184</v>
      </c>
      <c r="I4407">
        <f t="shared" si="954"/>
        <v>12</v>
      </c>
      <c r="J4407" t="str">
        <f t="shared" si="956"/>
        <v>Hour12</v>
      </c>
      <c r="K4407">
        <f t="shared" si="957"/>
        <v>7</v>
      </c>
      <c r="L4407" t="str">
        <f t="shared" si="958"/>
        <v>Summer</v>
      </c>
      <c r="M4407">
        <f t="shared" si="959"/>
        <v>2117</v>
      </c>
      <c r="N4407" t="e">
        <f t="shared" si="960"/>
        <v>#N/A</v>
      </c>
      <c r="O4407" t="str">
        <f t="shared" si="961"/>
        <v>Summer</v>
      </c>
      <c r="P4407">
        <f t="shared" si="962"/>
        <v>1.4835295087367258E-4</v>
      </c>
      <c r="Q4407">
        <f t="shared" si="963"/>
        <v>1.8409131913074025E-4</v>
      </c>
      <c r="R4407">
        <f t="shared" si="964"/>
        <v>1.5782999061524512E-4</v>
      </c>
      <c r="S4407">
        <f t="shared" si="965"/>
        <v>1.5738077606493458E-4</v>
      </c>
    </row>
    <row r="4408" spans="1:19" x14ac:dyDescent="0.25">
      <c r="A4408">
        <v>4406</v>
      </c>
      <c r="B4408">
        <v>304689.16793570999</v>
      </c>
      <c r="C4408">
        <v>194650.16890617501</v>
      </c>
      <c r="D4408">
        <v>231585.97739680001</v>
      </c>
      <c r="E4408">
        <v>116299.5014158</v>
      </c>
      <c r="F4408">
        <f t="shared" si="952"/>
        <v>847224.8156544849</v>
      </c>
      <c r="G4408">
        <f t="shared" si="953"/>
        <v>184</v>
      </c>
      <c r="H4408" t="str">
        <f t="shared" si="955"/>
        <v>Day184</v>
      </c>
      <c r="I4408">
        <f t="shared" si="954"/>
        <v>13</v>
      </c>
      <c r="J4408" t="str">
        <f t="shared" si="956"/>
        <v>Hour13</v>
      </c>
      <c r="K4408">
        <f t="shared" si="957"/>
        <v>7</v>
      </c>
      <c r="L4408" t="str">
        <f t="shared" si="958"/>
        <v>Summer</v>
      </c>
      <c r="M4408">
        <f t="shared" si="959"/>
        <v>2117</v>
      </c>
      <c r="N4408" t="e">
        <f t="shared" si="960"/>
        <v>#N/A</v>
      </c>
      <c r="O4408" t="str">
        <f t="shared" si="961"/>
        <v>Summer</v>
      </c>
      <c r="P4408">
        <f t="shared" si="962"/>
        <v>1.5339791305556333E-4</v>
      </c>
      <c r="Q4408">
        <f t="shared" si="963"/>
        <v>1.8915315861011201E-4</v>
      </c>
      <c r="R4408">
        <f t="shared" si="964"/>
        <v>1.5859595265522327E-4</v>
      </c>
      <c r="S4408">
        <f t="shared" si="965"/>
        <v>1.627903388298837E-4</v>
      </c>
    </row>
    <row r="4409" spans="1:19" x14ac:dyDescent="0.25">
      <c r="A4409">
        <v>4407</v>
      </c>
      <c r="B4409">
        <v>308693.94503022003</v>
      </c>
      <c r="C4409">
        <v>193254.03944280799</v>
      </c>
      <c r="D4409">
        <v>238717.82644999999</v>
      </c>
      <c r="E4409">
        <v>130275.7816779</v>
      </c>
      <c r="F4409">
        <f t="shared" si="952"/>
        <v>870941.59260092804</v>
      </c>
      <c r="G4409">
        <f t="shared" si="953"/>
        <v>184</v>
      </c>
      <c r="H4409" t="str">
        <f t="shared" si="955"/>
        <v>Day184</v>
      </c>
      <c r="I4409">
        <f t="shared" si="954"/>
        <v>14</v>
      </c>
      <c r="J4409" t="str">
        <f t="shared" si="956"/>
        <v>Hour14</v>
      </c>
      <c r="K4409">
        <f t="shared" si="957"/>
        <v>7</v>
      </c>
      <c r="L4409" t="str">
        <f t="shared" si="958"/>
        <v>Summer</v>
      </c>
      <c r="M4409">
        <f t="shared" si="959"/>
        <v>2117</v>
      </c>
      <c r="N4409" t="e">
        <f t="shared" si="960"/>
        <v>#N/A</v>
      </c>
      <c r="O4409" t="str">
        <f t="shared" si="961"/>
        <v>Summer</v>
      </c>
      <c r="P4409">
        <f t="shared" si="962"/>
        <v>1.5812190702655277E-4</v>
      </c>
      <c r="Q4409">
        <f t="shared" si="963"/>
        <v>1.9163935213674187E-4</v>
      </c>
      <c r="R4409">
        <f t="shared" si="964"/>
        <v>1.5745842226664474E-4</v>
      </c>
      <c r="S4409">
        <f t="shared" si="965"/>
        <v>1.8235365055307198E-4</v>
      </c>
    </row>
    <row r="4410" spans="1:19" x14ac:dyDescent="0.25">
      <c r="A4410">
        <v>4408</v>
      </c>
      <c r="B4410">
        <v>305421.71382134</v>
      </c>
      <c r="C4410">
        <v>187888.747632182</v>
      </c>
      <c r="D4410">
        <v>247092.64927659999</v>
      </c>
      <c r="E4410">
        <v>167426.20086919999</v>
      </c>
      <c r="F4410">
        <f t="shared" si="952"/>
        <v>907829.3115993219</v>
      </c>
      <c r="G4410">
        <f t="shared" si="953"/>
        <v>184</v>
      </c>
      <c r="H4410" t="str">
        <f t="shared" si="955"/>
        <v>Day184</v>
      </c>
      <c r="I4410">
        <f t="shared" si="954"/>
        <v>15</v>
      </c>
      <c r="J4410" t="str">
        <f t="shared" si="956"/>
        <v>Hour15</v>
      </c>
      <c r="K4410">
        <f t="shared" si="957"/>
        <v>7</v>
      </c>
      <c r="L4410" t="str">
        <f t="shared" si="958"/>
        <v>Summer</v>
      </c>
      <c r="M4410">
        <f t="shared" si="959"/>
        <v>2117</v>
      </c>
      <c r="N4410" t="e">
        <f t="shared" si="960"/>
        <v>#N/A</v>
      </c>
      <c r="O4410" t="str">
        <f t="shared" si="961"/>
        <v>Summer</v>
      </c>
      <c r="P4410">
        <f t="shared" si="962"/>
        <v>1.6366922192986126E-4</v>
      </c>
      <c r="Q4410">
        <f t="shared" si="963"/>
        <v>1.896079282004868E-4</v>
      </c>
      <c r="R4410">
        <f t="shared" si="964"/>
        <v>1.5308692045515825E-4</v>
      </c>
      <c r="S4410">
        <f t="shared" si="965"/>
        <v>2.3435498550464486E-4</v>
      </c>
    </row>
    <row r="4411" spans="1:19" x14ac:dyDescent="0.25">
      <c r="A4411">
        <v>4409</v>
      </c>
      <c r="B4411">
        <v>296306.92787199997</v>
      </c>
      <c r="C4411">
        <v>180172.96416167999</v>
      </c>
      <c r="D4411">
        <v>254762.88456420001</v>
      </c>
      <c r="E4411">
        <v>212395.3554153</v>
      </c>
      <c r="F4411">
        <f t="shared" si="952"/>
        <v>943638.13201318006</v>
      </c>
      <c r="G4411">
        <f t="shared" si="953"/>
        <v>184</v>
      </c>
      <c r="H4411" t="str">
        <f t="shared" si="955"/>
        <v>Day184</v>
      </c>
      <c r="I4411">
        <f t="shared" si="954"/>
        <v>16</v>
      </c>
      <c r="J4411" t="str">
        <f t="shared" si="956"/>
        <v>Hour16</v>
      </c>
      <c r="K4411">
        <f t="shared" si="957"/>
        <v>7</v>
      </c>
      <c r="L4411" t="str">
        <f t="shared" si="958"/>
        <v>Summer</v>
      </c>
      <c r="M4411">
        <f t="shared" si="959"/>
        <v>2117</v>
      </c>
      <c r="N4411" t="e">
        <f t="shared" si="960"/>
        <v>#N/A</v>
      </c>
      <c r="O4411" t="str">
        <f t="shared" si="961"/>
        <v>Summer</v>
      </c>
      <c r="P4411">
        <f t="shared" si="962"/>
        <v>1.687498321593269E-4</v>
      </c>
      <c r="Q4411">
        <f t="shared" si="963"/>
        <v>1.8394940556886989E-4</v>
      </c>
      <c r="R4411">
        <f t="shared" si="964"/>
        <v>1.4680029847654834E-4</v>
      </c>
      <c r="S4411">
        <f t="shared" si="965"/>
        <v>2.9730060278016727E-4</v>
      </c>
    </row>
    <row r="4412" spans="1:19" x14ac:dyDescent="0.25">
      <c r="A4412">
        <v>4410</v>
      </c>
      <c r="B4412">
        <v>279441.56757660001</v>
      </c>
      <c r="C4412">
        <v>170785.37321881499</v>
      </c>
      <c r="D4412">
        <v>265763.41786778002</v>
      </c>
      <c r="E4412">
        <v>241521.95754480001</v>
      </c>
      <c r="F4412">
        <f t="shared" si="952"/>
        <v>957512.31620799506</v>
      </c>
      <c r="G4412">
        <f t="shared" si="953"/>
        <v>184</v>
      </c>
      <c r="H4412" t="str">
        <f t="shared" si="955"/>
        <v>Day184</v>
      </c>
      <c r="I4412">
        <f t="shared" si="954"/>
        <v>17</v>
      </c>
      <c r="J4412" t="str">
        <f t="shared" si="956"/>
        <v>Hour17</v>
      </c>
      <c r="K4412">
        <f t="shared" si="957"/>
        <v>7</v>
      </c>
      <c r="L4412" t="str">
        <f t="shared" si="958"/>
        <v>Summer</v>
      </c>
      <c r="M4412">
        <f t="shared" si="959"/>
        <v>2117</v>
      </c>
      <c r="N4412" t="e">
        <f t="shared" si="960"/>
        <v>#N/A</v>
      </c>
      <c r="O4412" t="str">
        <f t="shared" si="961"/>
        <v>Summer</v>
      </c>
      <c r="P4412">
        <f t="shared" si="962"/>
        <v>1.7603636509295136E-4</v>
      </c>
      <c r="Q4412">
        <f t="shared" si="963"/>
        <v>1.7347927237514377E-4</v>
      </c>
      <c r="R4412">
        <f t="shared" si="964"/>
        <v>1.3915153075603912E-4</v>
      </c>
      <c r="S4412">
        <f t="shared" si="965"/>
        <v>3.3807059209140568E-4</v>
      </c>
    </row>
    <row r="4413" spans="1:19" x14ac:dyDescent="0.25">
      <c r="A4413">
        <v>4411</v>
      </c>
      <c r="B4413">
        <v>262277.60267529998</v>
      </c>
      <c r="C4413">
        <v>170051.546821789</v>
      </c>
      <c r="D4413">
        <v>267119.61067640001</v>
      </c>
      <c r="E4413">
        <v>195259.69537979999</v>
      </c>
      <c r="F4413">
        <f t="shared" si="952"/>
        <v>894708.45555328904</v>
      </c>
      <c r="G4413">
        <f t="shared" si="953"/>
        <v>184</v>
      </c>
      <c r="H4413" t="str">
        <f t="shared" si="955"/>
        <v>Day184</v>
      </c>
      <c r="I4413">
        <f t="shared" si="954"/>
        <v>18</v>
      </c>
      <c r="J4413" t="str">
        <f t="shared" si="956"/>
        <v>Hour18</v>
      </c>
      <c r="K4413">
        <f t="shared" si="957"/>
        <v>7</v>
      </c>
      <c r="L4413" t="str">
        <f t="shared" si="958"/>
        <v>Summer</v>
      </c>
      <c r="M4413">
        <f t="shared" si="959"/>
        <v>2117</v>
      </c>
      <c r="N4413" t="e">
        <f t="shared" si="960"/>
        <v>#N/A</v>
      </c>
      <c r="O4413" t="str">
        <f t="shared" si="961"/>
        <v>Summer</v>
      </c>
      <c r="P4413">
        <f t="shared" si="962"/>
        <v>1.7693468004656714E-4</v>
      </c>
      <c r="Q4413">
        <f t="shared" si="963"/>
        <v>1.628237633613181E-4</v>
      </c>
      <c r="R4413">
        <f t="shared" si="964"/>
        <v>1.3855362787635559E-4</v>
      </c>
      <c r="S4413">
        <f t="shared" si="965"/>
        <v>2.7331494618410408E-4</v>
      </c>
    </row>
    <row r="4414" spans="1:19" x14ac:dyDescent="0.25">
      <c r="A4414">
        <v>4412</v>
      </c>
      <c r="B4414">
        <v>252732.4634644</v>
      </c>
      <c r="C4414">
        <v>172607.02355203501</v>
      </c>
      <c r="D4414">
        <v>260230.46488017001</v>
      </c>
      <c r="E4414">
        <v>120373.1750606</v>
      </c>
      <c r="F4414">
        <f t="shared" si="952"/>
        <v>805943.12695720512</v>
      </c>
      <c r="G4414">
        <f t="shared" si="953"/>
        <v>184</v>
      </c>
      <c r="H4414" t="str">
        <f t="shared" si="955"/>
        <v>Day184</v>
      </c>
      <c r="I4414">
        <f t="shared" si="954"/>
        <v>19</v>
      </c>
      <c r="J4414" t="str">
        <f t="shared" si="956"/>
        <v>Hour19</v>
      </c>
      <c r="K4414">
        <f t="shared" si="957"/>
        <v>7</v>
      </c>
      <c r="L4414" t="str">
        <f t="shared" si="958"/>
        <v>Summer</v>
      </c>
      <c r="M4414">
        <f t="shared" si="959"/>
        <v>2117</v>
      </c>
      <c r="N4414" t="e">
        <f t="shared" si="960"/>
        <v>#N/A</v>
      </c>
      <c r="O4414" t="str">
        <f t="shared" si="961"/>
        <v>Summer</v>
      </c>
      <c r="P4414">
        <f t="shared" si="962"/>
        <v>1.7237144785195763E-4</v>
      </c>
      <c r="Q4414">
        <f t="shared" si="963"/>
        <v>1.5689807442610814E-4</v>
      </c>
      <c r="R4414">
        <f t="shared" si="964"/>
        <v>1.4063576460810934E-4</v>
      </c>
      <c r="S4414">
        <f t="shared" si="965"/>
        <v>1.6849246742756712E-4</v>
      </c>
    </row>
    <row r="4415" spans="1:19" x14ac:dyDescent="0.25">
      <c r="A4415">
        <v>4413</v>
      </c>
      <c r="B4415">
        <v>242677.80672329999</v>
      </c>
      <c r="C4415">
        <v>174600.740597497</v>
      </c>
      <c r="D4415">
        <v>249194.0098078</v>
      </c>
      <c r="E4415">
        <v>92271.793292400005</v>
      </c>
      <c r="F4415">
        <f t="shared" si="952"/>
        <v>758744.35042099701</v>
      </c>
      <c r="G4415">
        <f t="shared" si="953"/>
        <v>184</v>
      </c>
      <c r="H4415" t="str">
        <f t="shared" si="955"/>
        <v>Day184</v>
      </c>
      <c r="I4415">
        <f t="shared" si="954"/>
        <v>20</v>
      </c>
      <c r="J4415" t="str">
        <f t="shared" si="956"/>
        <v>Hour20</v>
      </c>
      <c r="K4415">
        <f t="shared" si="957"/>
        <v>7</v>
      </c>
      <c r="L4415" t="str">
        <f t="shared" si="958"/>
        <v>Summer</v>
      </c>
      <c r="M4415">
        <f t="shared" si="959"/>
        <v>2117</v>
      </c>
      <c r="N4415" t="e">
        <f t="shared" si="960"/>
        <v>#N/A</v>
      </c>
      <c r="O4415" t="str">
        <f t="shared" si="961"/>
        <v>Summer</v>
      </c>
      <c r="P4415">
        <f t="shared" si="962"/>
        <v>1.6506112105815394E-4</v>
      </c>
      <c r="Q4415">
        <f t="shared" si="963"/>
        <v>1.5065607345769559E-4</v>
      </c>
      <c r="R4415">
        <f t="shared" si="964"/>
        <v>1.4226019399302508E-4</v>
      </c>
      <c r="S4415">
        <f t="shared" si="965"/>
        <v>1.2915753130193642E-4</v>
      </c>
    </row>
    <row r="4416" spans="1:19" x14ac:dyDescent="0.25">
      <c r="A4416">
        <v>4414</v>
      </c>
      <c r="B4416">
        <v>222837.7886616</v>
      </c>
      <c r="C4416">
        <v>173002.68168256001</v>
      </c>
      <c r="D4416">
        <v>236136.91026122999</v>
      </c>
      <c r="E4416">
        <v>72871.512092499994</v>
      </c>
      <c r="F4416">
        <f t="shared" si="952"/>
        <v>704848.89269788994</v>
      </c>
      <c r="G4416">
        <f t="shared" si="953"/>
        <v>184</v>
      </c>
      <c r="H4416" t="str">
        <f t="shared" si="955"/>
        <v>Day184</v>
      </c>
      <c r="I4416">
        <f t="shared" si="954"/>
        <v>21</v>
      </c>
      <c r="J4416" t="str">
        <f t="shared" si="956"/>
        <v>Hour21</v>
      </c>
      <c r="K4416">
        <f t="shared" si="957"/>
        <v>7</v>
      </c>
      <c r="L4416" t="str">
        <f t="shared" si="958"/>
        <v>Summer</v>
      </c>
      <c r="M4416">
        <f t="shared" si="959"/>
        <v>2117</v>
      </c>
      <c r="N4416" t="e">
        <f t="shared" si="960"/>
        <v>#N/A</v>
      </c>
      <c r="O4416" t="str">
        <f t="shared" si="961"/>
        <v>Summer</v>
      </c>
      <c r="P4416">
        <f t="shared" si="962"/>
        <v>1.5641235983557456E-4</v>
      </c>
      <c r="Q4416">
        <f t="shared" si="963"/>
        <v>1.3833925199443939E-4</v>
      </c>
      <c r="R4416">
        <f t="shared" si="964"/>
        <v>1.4095813667944644E-4</v>
      </c>
      <c r="S4416">
        <f t="shared" si="965"/>
        <v>1.0200196905549596E-4</v>
      </c>
    </row>
    <row r="4417" spans="1:19" x14ac:dyDescent="0.25">
      <c r="A4417">
        <v>4415</v>
      </c>
      <c r="B4417">
        <v>205061.7116062</v>
      </c>
      <c r="C4417">
        <v>167427.191114071</v>
      </c>
      <c r="D4417">
        <v>211807.5309636</v>
      </c>
      <c r="E4417">
        <v>52656.3121619999</v>
      </c>
      <c r="F4417">
        <f t="shared" si="952"/>
        <v>636952.74584587093</v>
      </c>
      <c r="G4417">
        <f t="shared" si="953"/>
        <v>184</v>
      </c>
      <c r="H4417" t="str">
        <f t="shared" si="955"/>
        <v>Day184</v>
      </c>
      <c r="I4417">
        <f t="shared" si="954"/>
        <v>22</v>
      </c>
      <c r="J4417" t="str">
        <f t="shared" si="956"/>
        <v>Hour22</v>
      </c>
      <c r="K4417">
        <f t="shared" si="957"/>
        <v>7</v>
      </c>
      <c r="L4417" t="str">
        <f t="shared" si="958"/>
        <v>Summer</v>
      </c>
      <c r="M4417">
        <f t="shared" si="959"/>
        <v>2117</v>
      </c>
      <c r="N4417" t="e">
        <f t="shared" si="960"/>
        <v>#N/A</v>
      </c>
      <c r="O4417" t="str">
        <f t="shared" si="961"/>
        <v>Summer</v>
      </c>
      <c r="P4417">
        <f t="shared" si="962"/>
        <v>1.4029706627529515E-4</v>
      </c>
      <c r="Q4417">
        <f t="shared" si="963"/>
        <v>1.2730373948998723E-4</v>
      </c>
      <c r="R4417">
        <f t="shared" si="964"/>
        <v>1.3641537032481793E-4</v>
      </c>
      <c r="S4417">
        <f t="shared" si="965"/>
        <v>7.3705723533046369E-5</v>
      </c>
    </row>
    <row r="4418" spans="1:19" x14ac:dyDescent="0.25">
      <c r="A4418">
        <v>4416</v>
      </c>
      <c r="B4418">
        <v>193313.64967869999</v>
      </c>
      <c r="C4418">
        <v>162266.17668123101</v>
      </c>
      <c r="D4418">
        <v>182660.49594709999</v>
      </c>
      <c r="E4418">
        <v>40243.116056999999</v>
      </c>
      <c r="F4418">
        <f t="shared" si="952"/>
        <v>578483.43836403103</v>
      </c>
      <c r="G4418">
        <f t="shared" si="953"/>
        <v>184</v>
      </c>
      <c r="H4418" t="str">
        <f t="shared" si="955"/>
        <v>Day184</v>
      </c>
      <c r="I4418">
        <f t="shared" si="954"/>
        <v>23</v>
      </c>
      <c r="J4418" t="str">
        <f t="shared" si="956"/>
        <v>Hour23</v>
      </c>
      <c r="K4418">
        <f t="shared" si="957"/>
        <v>7</v>
      </c>
      <c r="L4418" t="str">
        <f t="shared" si="958"/>
        <v>Summer</v>
      </c>
      <c r="M4418">
        <f t="shared" si="959"/>
        <v>2117</v>
      </c>
      <c r="N4418" t="e">
        <f t="shared" si="960"/>
        <v>#N/A</v>
      </c>
      <c r="O4418" t="str">
        <f t="shared" si="961"/>
        <v>Summer</v>
      </c>
      <c r="P4418">
        <f t="shared" si="962"/>
        <v>1.2099065405834236E-4</v>
      </c>
      <c r="Q4418">
        <f t="shared" si="963"/>
        <v>1.2001046078175723E-4</v>
      </c>
      <c r="R4418">
        <f t="shared" si="964"/>
        <v>1.32210308468241E-4</v>
      </c>
      <c r="S4418">
        <f t="shared" si="965"/>
        <v>5.6330340360335745E-5</v>
      </c>
    </row>
    <row r="4419" spans="1:19" x14ac:dyDescent="0.25">
      <c r="A4419">
        <v>4417</v>
      </c>
      <c r="B4419">
        <v>187648.1605422</v>
      </c>
      <c r="C4419">
        <v>158710.02554368001</v>
      </c>
      <c r="D4419">
        <v>156707.77131514999</v>
      </c>
      <c r="E4419">
        <v>28792.30026</v>
      </c>
      <c r="F4419">
        <f t="shared" ref="F4419:F4482" si="966">SUM(B4419:E4419)</f>
        <v>531858.25766103005</v>
      </c>
      <c r="G4419">
        <f t="shared" ref="G4419:G4482" si="967">CEILING(A4419/24,1)</f>
        <v>185</v>
      </c>
      <c r="H4419" t="str">
        <f t="shared" si="955"/>
        <v>Day185</v>
      </c>
      <c r="I4419">
        <f t="shared" ref="I4419:I4482" si="968">A4419-(G4419-1)*24-1</f>
        <v>0</v>
      </c>
      <c r="J4419" t="str">
        <f t="shared" si="956"/>
        <v>Hour0</v>
      </c>
      <c r="K4419">
        <f t="shared" si="957"/>
        <v>7</v>
      </c>
      <c r="L4419" t="str">
        <f t="shared" si="958"/>
        <v>Summer</v>
      </c>
      <c r="M4419">
        <f t="shared" si="959"/>
        <v>21</v>
      </c>
      <c r="N4419">
        <f t="shared" si="960"/>
        <v>941804.75075554103</v>
      </c>
      <c r="O4419" t="str">
        <f t="shared" si="961"/>
        <v>Summer</v>
      </c>
      <c r="P4419">
        <f t="shared" si="962"/>
        <v>1.038000890621482E-4</v>
      </c>
      <c r="Q4419">
        <f t="shared" si="963"/>
        <v>1.1649328564717427E-4</v>
      </c>
      <c r="R4419">
        <f t="shared" si="964"/>
        <v>1.2931284795939495E-4</v>
      </c>
      <c r="S4419">
        <f t="shared" si="965"/>
        <v>4.0302049948258645E-5</v>
      </c>
    </row>
    <row r="4420" spans="1:19" x14ac:dyDescent="0.25">
      <c r="A4420">
        <v>4418</v>
      </c>
      <c r="B4420">
        <v>181729.42961029999</v>
      </c>
      <c r="C4420">
        <v>158842.21636233199</v>
      </c>
      <c r="D4420">
        <v>138518.67113430001</v>
      </c>
      <c r="E4420">
        <v>22809.553595699999</v>
      </c>
      <c r="F4420">
        <f t="shared" si="966"/>
        <v>501899.870702632</v>
      </c>
      <c r="G4420">
        <f t="shared" si="967"/>
        <v>185</v>
      </c>
      <c r="H4420" t="str">
        <f t="shared" ref="H4420:H4483" si="969">CONCATENATE("Day",G4420)</f>
        <v>Day185</v>
      </c>
      <c r="I4420">
        <f t="shared" si="968"/>
        <v>1</v>
      </c>
      <c r="J4420" t="str">
        <f t="shared" ref="J4420:J4483" si="970">CONCATENATE("Hour",I4420)</f>
        <v>Hour1</v>
      </c>
      <c r="K4420">
        <f t="shared" ref="K4420:K4483" si="971">MONTH(G4420)</f>
        <v>7</v>
      </c>
      <c r="L4420" t="str">
        <f t="shared" ref="L4420:L4483" si="972">IF(AND(K4420&gt;=3,K4420&lt;=5),"Spring",IF(AND(K4420&gt;=6,K4420&lt;=8),"Summer",IF(AND(K4420&gt;=9,K4420&lt;=10),"Fall","Winter")))</f>
        <v>Summer</v>
      </c>
      <c r="M4420">
        <f t="shared" ref="M4420:M4483" si="973">COUNTIFS($L$3:$L$8762,L4420,$N$3:$N$8762,"&gt;"&amp;N4420+1)+1</f>
        <v>2117</v>
      </c>
      <c r="N4420" t="e">
        <f t="shared" ref="N4420:N4483" si="974">IF(G4420=G4419,NA(),_xlfn.MAXIFS($F$3:$F$8762,$G$3:$G$8762,G4420))</f>
        <v>#N/A</v>
      </c>
      <c r="O4420" t="str">
        <f t="shared" ref="O4420:O4483" si="975">IF(G4420=G4419,O4419,IF(AND(OR(L4420="Winter",L4420="Summer"),M4420&lt;=5),CONCATENATE(L4420," Peak ",M4420),L4420))</f>
        <v>Summer</v>
      </c>
      <c r="P4420">
        <f t="shared" ref="P4420:P4483" si="976">D4420/SUM($D$3:$D$8762)</f>
        <v>9.1751993406856121E-5</v>
      </c>
      <c r="Q4420">
        <f t="shared" ref="Q4420:Q4483" si="977">B4420/SUM($B$3:$B$8762)</f>
        <v>1.1281889624135042E-4</v>
      </c>
      <c r="R4420">
        <f t="shared" ref="R4420:R4483" si="978">C4420/SUM($C$3:$C$8762)</f>
        <v>1.2942055363945778E-4</v>
      </c>
      <c r="S4420">
        <f t="shared" ref="S4420:S4483" si="979">E4420/SUM($E$3:$E$8762)</f>
        <v>3.1927694557579048E-5</v>
      </c>
    </row>
    <row r="4421" spans="1:19" x14ac:dyDescent="0.25">
      <c r="A4421">
        <v>4419</v>
      </c>
      <c r="B4421">
        <v>177063.05116430001</v>
      </c>
      <c r="C4421">
        <v>160563.43043076</v>
      </c>
      <c r="D4421">
        <v>126569.62251453999</v>
      </c>
      <c r="E4421">
        <v>18213.4580326</v>
      </c>
      <c r="F4421">
        <f t="shared" si="966"/>
        <v>482409.56214219995</v>
      </c>
      <c r="G4421">
        <f t="shared" si="967"/>
        <v>185</v>
      </c>
      <c r="H4421" t="str">
        <f t="shared" si="969"/>
        <v>Day185</v>
      </c>
      <c r="I4421">
        <f t="shared" si="968"/>
        <v>2</v>
      </c>
      <c r="J4421" t="str">
        <f t="shared" si="970"/>
        <v>Hour2</v>
      </c>
      <c r="K4421">
        <f t="shared" si="971"/>
        <v>7</v>
      </c>
      <c r="L4421" t="str">
        <f t="shared" si="972"/>
        <v>Summer</v>
      </c>
      <c r="M4421">
        <f t="shared" si="973"/>
        <v>2117</v>
      </c>
      <c r="N4421" t="e">
        <f t="shared" si="974"/>
        <v>#N/A</v>
      </c>
      <c r="O4421" t="str">
        <f t="shared" si="975"/>
        <v>Summer</v>
      </c>
      <c r="P4421">
        <f t="shared" si="976"/>
        <v>8.3837182925347345E-5</v>
      </c>
      <c r="Q4421">
        <f t="shared" si="977"/>
        <v>1.0992197598550042E-4</v>
      </c>
      <c r="R4421">
        <f t="shared" si="978"/>
        <v>1.3082295460545689E-4</v>
      </c>
      <c r="S4421">
        <f t="shared" si="979"/>
        <v>2.5494305377890561E-5</v>
      </c>
    </row>
    <row r="4422" spans="1:19" x14ac:dyDescent="0.25">
      <c r="A4422">
        <v>4420</v>
      </c>
      <c r="B4422">
        <v>177753.23486950001</v>
      </c>
      <c r="C4422">
        <v>160568.71402685801</v>
      </c>
      <c r="D4422">
        <v>120754.72778027</v>
      </c>
      <c r="E4422">
        <v>18668.307905500002</v>
      </c>
      <c r="F4422">
        <f t="shared" si="966"/>
        <v>477744.984582128</v>
      </c>
      <c r="G4422">
        <f t="shared" si="967"/>
        <v>185</v>
      </c>
      <c r="H4422" t="str">
        <f t="shared" si="969"/>
        <v>Day185</v>
      </c>
      <c r="I4422">
        <f t="shared" si="968"/>
        <v>3</v>
      </c>
      <c r="J4422" t="str">
        <f t="shared" si="970"/>
        <v>Hour3</v>
      </c>
      <c r="K4422">
        <f t="shared" si="971"/>
        <v>7</v>
      </c>
      <c r="L4422" t="str">
        <f t="shared" si="972"/>
        <v>Summer</v>
      </c>
      <c r="M4422">
        <f t="shared" si="973"/>
        <v>2117</v>
      </c>
      <c r="N4422" t="e">
        <f t="shared" si="974"/>
        <v>#N/A</v>
      </c>
      <c r="O4422" t="str">
        <f t="shared" si="975"/>
        <v>Summer</v>
      </c>
      <c r="P4422">
        <f t="shared" si="976"/>
        <v>7.9985513118300007E-5</v>
      </c>
      <c r="Q4422">
        <f t="shared" si="977"/>
        <v>1.1035044683907326E-4</v>
      </c>
      <c r="R4422">
        <f t="shared" si="978"/>
        <v>1.3082725954370237E-4</v>
      </c>
      <c r="S4422">
        <f t="shared" si="979"/>
        <v>2.6130981924433875E-5</v>
      </c>
    </row>
    <row r="4423" spans="1:19" x14ac:dyDescent="0.25">
      <c r="A4423">
        <v>4421</v>
      </c>
      <c r="B4423">
        <v>183173.52657099999</v>
      </c>
      <c r="C4423">
        <v>162267.30766851001</v>
      </c>
      <c r="D4423">
        <v>121082.29816332</v>
      </c>
      <c r="E4423">
        <v>17496.061105799999</v>
      </c>
      <c r="F4423">
        <f t="shared" si="966"/>
        <v>484019.19350862998</v>
      </c>
      <c r="G4423">
        <f t="shared" si="967"/>
        <v>185</v>
      </c>
      <c r="H4423" t="str">
        <f t="shared" si="969"/>
        <v>Day185</v>
      </c>
      <c r="I4423">
        <f t="shared" si="968"/>
        <v>4</v>
      </c>
      <c r="J4423" t="str">
        <f t="shared" si="970"/>
        <v>Hour4</v>
      </c>
      <c r="K4423">
        <f t="shared" si="971"/>
        <v>7</v>
      </c>
      <c r="L4423" t="str">
        <f t="shared" si="972"/>
        <v>Summer</v>
      </c>
      <c r="M4423">
        <f t="shared" si="973"/>
        <v>2117</v>
      </c>
      <c r="N4423" t="e">
        <f t="shared" si="974"/>
        <v>#N/A</v>
      </c>
      <c r="O4423" t="str">
        <f t="shared" si="975"/>
        <v>Summer</v>
      </c>
      <c r="P4423">
        <f t="shared" si="976"/>
        <v>8.0202489179214892E-5</v>
      </c>
      <c r="Q4423">
        <f t="shared" si="977"/>
        <v>1.1371540169740688E-4</v>
      </c>
      <c r="R4423">
        <f t="shared" si="978"/>
        <v>1.3221122996759526E-4</v>
      </c>
      <c r="S4423">
        <f t="shared" si="979"/>
        <v>2.4490128340434892E-5</v>
      </c>
    </row>
    <row r="4424" spans="1:19" x14ac:dyDescent="0.25">
      <c r="A4424">
        <v>4422</v>
      </c>
      <c r="B4424">
        <v>192029.5547143</v>
      </c>
      <c r="C4424">
        <v>166826.86499580901</v>
      </c>
      <c r="D4424">
        <v>125270.39696423001</v>
      </c>
      <c r="E4424">
        <v>26379.019057400001</v>
      </c>
      <c r="F4424">
        <f t="shared" si="966"/>
        <v>510505.835731739</v>
      </c>
      <c r="G4424">
        <f t="shared" si="967"/>
        <v>185</v>
      </c>
      <c r="H4424" t="str">
        <f t="shared" si="969"/>
        <v>Day185</v>
      </c>
      <c r="I4424">
        <f t="shared" si="968"/>
        <v>5</v>
      </c>
      <c r="J4424" t="str">
        <f t="shared" si="970"/>
        <v>Hour5</v>
      </c>
      <c r="K4424">
        <f t="shared" si="971"/>
        <v>7</v>
      </c>
      <c r="L4424" t="str">
        <f t="shared" si="972"/>
        <v>Summer</v>
      </c>
      <c r="M4424">
        <f t="shared" si="973"/>
        <v>2117</v>
      </c>
      <c r="N4424" t="e">
        <f t="shared" si="974"/>
        <v>#N/A</v>
      </c>
      <c r="O4424" t="str">
        <f t="shared" si="975"/>
        <v>Summer</v>
      </c>
      <c r="P4424">
        <f t="shared" si="976"/>
        <v>8.2976601942654521E-5</v>
      </c>
      <c r="Q4424">
        <f t="shared" si="977"/>
        <v>1.1921328567994053E-4</v>
      </c>
      <c r="R4424">
        <f t="shared" si="978"/>
        <v>1.3592624003962685E-4</v>
      </c>
      <c r="S4424">
        <f t="shared" si="979"/>
        <v>3.6924057266600676E-5</v>
      </c>
    </row>
    <row r="4425" spans="1:19" x14ac:dyDescent="0.25">
      <c r="A4425">
        <v>4423</v>
      </c>
      <c r="B4425">
        <v>197730.4427358</v>
      </c>
      <c r="C4425">
        <v>167085.53589686099</v>
      </c>
      <c r="D4425">
        <v>145948.66917298999</v>
      </c>
      <c r="E4425">
        <v>45359.602614199997</v>
      </c>
      <c r="F4425">
        <f t="shared" si="966"/>
        <v>556124.25041985093</v>
      </c>
      <c r="G4425">
        <f t="shared" si="967"/>
        <v>185</v>
      </c>
      <c r="H4425" t="str">
        <f t="shared" si="969"/>
        <v>Day185</v>
      </c>
      <c r="I4425">
        <f t="shared" si="968"/>
        <v>6</v>
      </c>
      <c r="J4425" t="str">
        <f t="shared" si="970"/>
        <v>Hour6</v>
      </c>
      <c r="K4425">
        <f t="shared" si="971"/>
        <v>7</v>
      </c>
      <c r="L4425" t="str">
        <f t="shared" si="972"/>
        <v>Summer</v>
      </c>
      <c r="M4425">
        <f t="shared" si="973"/>
        <v>2117</v>
      </c>
      <c r="N4425" t="e">
        <f t="shared" si="974"/>
        <v>#N/A</v>
      </c>
      <c r="O4425" t="str">
        <f t="shared" si="975"/>
        <v>Summer</v>
      </c>
      <c r="P4425">
        <f t="shared" si="976"/>
        <v>9.667347529428978E-5</v>
      </c>
      <c r="Q4425">
        <f t="shared" si="977"/>
        <v>1.2275243668900037E-4</v>
      </c>
      <c r="R4425">
        <f t="shared" si="978"/>
        <v>1.3613699843869248E-4</v>
      </c>
      <c r="S4425">
        <f t="shared" si="979"/>
        <v>6.3492147333929326E-5</v>
      </c>
    </row>
    <row r="4426" spans="1:19" x14ac:dyDescent="0.25">
      <c r="A4426">
        <v>4424</v>
      </c>
      <c r="B4426">
        <v>212516.6749438</v>
      </c>
      <c r="C4426">
        <v>173048.29440552299</v>
      </c>
      <c r="D4426">
        <v>162985.07300572001</v>
      </c>
      <c r="E4426">
        <v>70858.955318800101</v>
      </c>
      <c r="F4426">
        <f t="shared" si="966"/>
        <v>619408.99767384306</v>
      </c>
      <c r="G4426">
        <f t="shared" si="967"/>
        <v>185</v>
      </c>
      <c r="H4426" t="str">
        <f t="shared" si="969"/>
        <v>Day185</v>
      </c>
      <c r="I4426">
        <f t="shared" si="968"/>
        <v>7</v>
      </c>
      <c r="J4426" t="str">
        <f t="shared" si="970"/>
        <v>Hour7</v>
      </c>
      <c r="K4426">
        <f t="shared" si="971"/>
        <v>7</v>
      </c>
      <c r="L4426" t="str">
        <f t="shared" si="972"/>
        <v>Summer</v>
      </c>
      <c r="M4426">
        <f t="shared" si="973"/>
        <v>2117</v>
      </c>
      <c r="N4426" t="e">
        <f t="shared" si="974"/>
        <v>#N/A</v>
      </c>
      <c r="O4426" t="str">
        <f t="shared" si="975"/>
        <v>Summer</v>
      </c>
      <c r="P4426">
        <f t="shared" si="976"/>
        <v>1.0795804797562647E-4</v>
      </c>
      <c r="Q4426">
        <f t="shared" si="977"/>
        <v>1.3193183267814796E-4</v>
      </c>
      <c r="R4426">
        <f t="shared" si="978"/>
        <v>1.4099530075329319E-4</v>
      </c>
      <c r="S4426">
        <f t="shared" si="979"/>
        <v>9.9184890778146847E-5</v>
      </c>
    </row>
    <row r="4427" spans="1:19" x14ac:dyDescent="0.25">
      <c r="A4427">
        <v>4425</v>
      </c>
      <c r="B4427">
        <v>233496.35485919999</v>
      </c>
      <c r="C4427">
        <v>181593.60626203599</v>
      </c>
      <c r="D4427">
        <v>176404.85388221001</v>
      </c>
      <c r="E4427">
        <v>78822.376128200005</v>
      </c>
      <c r="F4427">
        <f t="shared" si="966"/>
        <v>670317.19113164593</v>
      </c>
      <c r="G4427">
        <f t="shared" si="967"/>
        <v>185</v>
      </c>
      <c r="H4427" t="str">
        <f t="shared" si="969"/>
        <v>Day185</v>
      </c>
      <c r="I4427">
        <f t="shared" si="968"/>
        <v>8</v>
      </c>
      <c r="J4427" t="str">
        <f t="shared" si="970"/>
        <v>Hour8</v>
      </c>
      <c r="K4427">
        <f t="shared" si="971"/>
        <v>7</v>
      </c>
      <c r="L4427" t="str">
        <f t="shared" si="972"/>
        <v>Summer</v>
      </c>
      <c r="M4427">
        <f t="shared" si="973"/>
        <v>2117</v>
      </c>
      <c r="N4427" t="e">
        <f t="shared" si="974"/>
        <v>#N/A</v>
      </c>
      <c r="O4427" t="str">
        <f t="shared" si="975"/>
        <v>Summer</v>
      </c>
      <c r="P4427">
        <f t="shared" si="976"/>
        <v>1.1684704204709985E-4</v>
      </c>
      <c r="Q4427">
        <f t="shared" si="977"/>
        <v>1.4495616416164978E-4</v>
      </c>
      <c r="R4427">
        <f t="shared" si="978"/>
        <v>1.4795780113146091E-4</v>
      </c>
      <c r="S4427">
        <f t="shared" si="979"/>
        <v>1.1033169670616467E-4</v>
      </c>
    </row>
    <row r="4428" spans="1:19" x14ac:dyDescent="0.25">
      <c r="A4428">
        <v>4426</v>
      </c>
      <c r="B4428">
        <v>255090.88087379999</v>
      </c>
      <c r="C4428">
        <v>188126.46336127099</v>
      </c>
      <c r="D4428">
        <v>190793.50616826999</v>
      </c>
      <c r="E4428">
        <v>76388.012029999998</v>
      </c>
      <c r="F4428">
        <f t="shared" si="966"/>
        <v>710398.86243334098</v>
      </c>
      <c r="G4428">
        <f t="shared" si="967"/>
        <v>185</v>
      </c>
      <c r="H4428" t="str">
        <f t="shared" si="969"/>
        <v>Day185</v>
      </c>
      <c r="I4428">
        <f t="shared" si="968"/>
        <v>9</v>
      </c>
      <c r="J4428" t="str">
        <f t="shared" si="970"/>
        <v>Hour9</v>
      </c>
      <c r="K4428">
        <f t="shared" si="971"/>
        <v>7</v>
      </c>
      <c r="L4428" t="str">
        <f t="shared" si="972"/>
        <v>Summer</v>
      </c>
      <c r="M4428">
        <f t="shared" si="973"/>
        <v>2117</v>
      </c>
      <c r="N4428" t="e">
        <f t="shared" si="974"/>
        <v>#N/A</v>
      </c>
      <c r="O4428" t="str">
        <f t="shared" si="975"/>
        <v>Summer</v>
      </c>
      <c r="P4428">
        <f t="shared" si="976"/>
        <v>1.2637779713501246E-4</v>
      </c>
      <c r="Q4428">
        <f t="shared" si="977"/>
        <v>1.5836219638794703E-4</v>
      </c>
      <c r="R4428">
        <f t="shared" si="978"/>
        <v>1.5328060511892122E-4</v>
      </c>
      <c r="S4428">
        <f t="shared" si="979"/>
        <v>1.0692419322113731E-4</v>
      </c>
    </row>
    <row r="4429" spans="1:19" x14ac:dyDescent="0.25">
      <c r="A4429">
        <v>4427</v>
      </c>
      <c r="B4429">
        <v>273471.26311102998</v>
      </c>
      <c r="C4429">
        <v>190096.474029</v>
      </c>
      <c r="D4429">
        <v>207178.36466399999</v>
      </c>
      <c r="E4429">
        <v>84556.398136000003</v>
      </c>
      <c r="F4429">
        <f t="shared" si="966"/>
        <v>755302.49994003004</v>
      </c>
      <c r="G4429">
        <f t="shared" si="967"/>
        <v>185</v>
      </c>
      <c r="H4429" t="str">
        <f t="shared" si="969"/>
        <v>Day185</v>
      </c>
      <c r="I4429">
        <f t="shared" si="968"/>
        <v>10</v>
      </c>
      <c r="J4429" t="str">
        <f t="shared" si="970"/>
        <v>Hour10</v>
      </c>
      <c r="K4429">
        <f t="shared" si="971"/>
        <v>7</v>
      </c>
      <c r="L4429" t="str">
        <f t="shared" si="972"/>
        <v>Summer</v>
      </c>
      <c r="M4429">
        <f t="shared" si="973"/>
        <v>2117</v>
      </c>
      <c r="N4429" t="e">
        <f t="shared" si="974"/>
        <v>#N/A</v>
      </c>
      <c r="O4429" t="str">
        <f t="shared" si="975"/>
        <v>Summer</v>
      </c>
      <c r="P4429">
        <f t="shared" si="976"/>
        <v>1.3723079923474334E-4</v>
      </c>
      <c r="Q4429">
        <f t="shared" si="977"/>
        <v>1.6977286576023938E-4</v>
      </c>
      <c r="R4429">
        <f t="shared" si="978"/>
        <v>1.5488571915681367E-4</v>
      </c>
      <c r="S4429">
        <f t="shared" si="979"/>
        <v>1.1835789951997105E-4</v>
      </c>
    </row>
    <row r="4430" spans="1:19" x14ac:dyDescent="0.25">
      <c r="A4430">
        <v>4428</v>
      </c>
      <c r="B4430">
        <v>288923.08146854001</v>
      </c>
      <c r="C4430">
        <v>193227.508473914</v>
      </c>
      <c r="D4430">
        <v>218496.64873066999</v>
      </c>
      <c r="E4430">
        <v>100731.7560756</v>
      </c>
      <c r="F4430">
        <f t="shared" si="966"/>
        <v>801378.99474872404</v>
      </c>
      <c r="G4430">
        <f t="shared" si="967"/>
        <v>185</v>
      </c>
      <c r="H4430" t="str">
        <f t="shared" si="969"/>
        <v>Day185</v>
      </c>
      <c r="I4430">
        <f t="shared" si="968"/>
        <v>11</v>
      </c>
      <c r="J4430" t="str">
        <f t="shared" si="970"/>
        <v>Hour11</v>
      </c>
      <c r="K4430">
        <f t="shared" si="971"/>
        <v>7</v>
      </c>
      <c r="L4430" t="str">
        <f t="shared" si="972"/>
        <v>Summer</v>
      </c>
      <c r="M4430">
        <f t="shared" si="973"/>
        <v>2117</v>
      </c>
      <c r="N4430" t="e">
        <f t="shared" si="974"/>
        <v>#N/A</v>
      </c>
      <c r="O4430" t="str">
        <f t="shared" si="975"/>
        <v>Summer</v>
      </c>
      <c r="P4430">
        <f t="shared" si="976"/>
        <v>1.4472780390969563E-4</v>
      </c>
      <c r="Q4430">
        <f t="shared" si="977"/>
        <v>1.7936546226898512E-4</v>
      </c>
      <c r="R4430">
        <f t="shared" si="978"/>
        <v>1.5743680551537115E-4</v>
      </c>
      <c r="S4430">
        <f t="shared" si="979"/>
        <v>1.4099937233478396E-4</v>
      </c>
    </row>
    <row r="4431" spans="1:19" x14ac:dyDescent="0.25">
      <c r="A4431">
        <v>4429</v>
      </c>
      <c r="B4431">
        <v>300134.92500018002</v>
      </c>
      <c r="C4431">
        <v>194837.27191862799</v>
      </c>
      <c r="D4431">
        <v>228422.73891518</v>
      </c>
      <c r="E4431">
        <v>113210.3007773</v>
      </c>
      <c r="F4431">
        <f t="shared" si="966"/>
        <v>836605.23661128804</v>
      </c>
      <c r="G4431">
        <f t="shared" si="967"/>
        <v>185</v>
      </c>
      <c r="H4431" t="str">
        <f t="shared" si="969"/>
        <v>Day185</v>
      </c>
      <c r="I4431">
        <f t="shared" si="968"/>
        <v>12</v>
      </c>
      <c r="J4431" t="str">
        <f t="shared" si="970"/>
        <v>Hour12</v>
      </c>
      <c r="K4431">
        <f t="shared" si="971"/>
        <v>7</v>
      </c>
      <c r="L4431" t="str">
        <f t="shared" si="972"/>
        <v>Summer</v>
      </c>
      <c r="M4431">
        <f t="shared" si="973"/>
        <v>2117</v>
      </c>
      <c r="N4431" t="e">
        <f t="shared" si="974"/>
        <v>#N/A</v>
      </c>
      <c r="O4431" t="str">
        <f t="shared" si="975"/>
        <v>Summer</v>
      </c>
      <c r="P4431">
        <f t="shared" si="976"/>
        <v>1.5130264724097495E-4</v>
      </c>
      <c r="Q4431">
        <f t="shared" si="977"/>
        <v>1.8632585286055203E-4</v>
      </c>
      <c r="R4431">
        <f t="shared" si="978"/>
        <v>1.5874839937885776E-4</v>
      </c>
      <c r="S4431">
        <f t="shared" si="979"/>
        <v>1.5846622726850267E-4</v>
      </c>
    </row>
    <row r="4432" spans="1:19" x14ac:dyDescent="0.25">
      <c r="A4432">
        <v>4430</v>
      </c>
      <c r="B4432">
        <v>307293.52346937999</v>
      </c>
      <c r="C4432">
        <v>195207.195787512</v>
      </c>
      <c r="D4432">
        <v>235242.91878678999</v>
      </c>
      <c r="E4432">
        <v>116761.0580707</v>
      </c>
      <c r="F4432">
        <f t="shared" si="966"/>
        <v>854504.69611438201</v>
      </c>
      <c r="G4432">
        <f t="shared" si="967"/>
        <v>185</v>
      </c>
      <c r="H4432" t="str">
        <f t="shared" si="969"/>
        <v>Day185</v>
      </c>
      <c r="I4432">
        <f t="shared" si="968"/>
        <v>13</v>
      </c>
      <c r="J4432" t="str">
        <f t="shared" si="970"/>
        <v>Hour13</v>
      </c>
      <c r="K4432">
        <f t="shared" si="971"/>
        <v>7</v>
      </c>
      <c r="L4432" t="str">
        <f t="shared" si="972"/>
        <v>Summer</v>
      </c>
      <c r="M4432">
        <f t="shared" si="973"/>
        <v>2117</v>
      </c>
      <c r="N4432" t="e">
        <f t="shared" si="974"/>
        <v>#N/A</v>
      </c>
      <c r="O4432" t="str">
        <f t="shared" si="975"/>
        <v>Summer</v>
      </c>
      <c r="P4432">
        <f t="shared" si="976"/>
        <v>1.5582019778841575E-4</v>
      </c>
      <c r="Q4432">
        <f t="shared" si="977"/>
        <v>1.9076996067326035E-4</v>
      </c>
      <c r="R4432">
        <f t="shared" si="978"/>
        <v>1.5904980383550554E-4</v>
      </c>
      <c r="S4432">
        <f t="shared" si="979"/>
        <v>1.6343640320097438E-4</v>
      </c>
    </row>
    <row r="4433" spans="1:19" x14ac:dyDescent="0.25">
      <c r="A4433">
        <v>4431</v>
      </c>
      <c r="B4433">
        <v>309542.55659872002</v>
      </c>
      <c r="C4433">
        <v>192766.99879237701</v>
      </c>
      <c r="D4433">
        <v>241042.01085856001</v>
      </c>
      <c r="E4433">
        <v>130139.7335611</v>
      </c>
      <c r="F4433">
        <f t="shared" si="966"/>
        <v>873491.29981075705</v>
      </c>
      <c r="G4433">
        <f t="shared" si="967"/>
        <v>185</v>
      </c>
      <c r="H4433" t="str">
        <f t="shared" si="969"/>
        <v>Day185</v>
      </c>
      <c r="I4433">
        <f t="shared" si="968"/>
        <v>14</v>
      </c>
      <c r="J4433" t="str">
        <f t="shared" si="970"/>
        <v>Hour14</v>
      </c>
      <c r="K4433">
        <f t="shared" si="971"/>
        <v>7</v>
      </c>
      <c r="L4433" t="str">
        <f t="shared" si="972"/>
        <v>Summer</v>
      </c>
      <c r="M4433">
        <f t="shared" si="973"/>
        <v>2117</v>
      </c>
      <c r="N4433" t="e">
        <f t="shared" si="974"/>
        <v>#N/A</v>
      </c>
      <c r="O4433" t="str">
        <f t="shared" si="975"/>
        <v>Summer</v>
      </c>
      <c r="P4433">
        <f t="shared" si="976"/>
        <v>1.5966140022833031E-4</v>
      </c>
      <c r="Q4433">
        <f t="shared" si="977"/>
        <v>1.9216617611181907E-4</v>
      </c>
      <c r="R4433">
        <f t="shared" si="978"/>
        <v>1.5706159406777401E-4</v>
      </c>
      <c r="S4433">
        <f t="shared" si="979"/>
        <v>1.8216321707088657E-4</v>
      </c>
    </row>
    <row r="4434" spans="1:19" x14ac:dyDescent="0.25">
      <c r="A4434">
        <v>4432</v>
      </c>
      <c r="B4434">
        <v>304584.07580325002</v>
      </c>
      <c r="C4434">
        <v>186562.738719277</v>
      </c>
      <c r="D4434">
        <v>248108.42410954001</v>
      </c>
      <c r="E4434">
        <v>166508.53457049999</v>
      </c>
      <c r="F4434">
        <f t="shared" si="966"/>
        <v>905763.77320256713</v>
      </c>
      <c r="G4434">
        <f t="shared" si="967"/>
        <v>185</v>
      </c>
      <c r="H4434" t="str">
        <f t="shared" si="969"/>
        <v>Day185</v>
      </c>
      <c r="I4434">
        <f t="shared" si="968"/>
        <v>15</v>
      </c>
      <c r="J4434" t="str">
        <f t="shared" si="970"/>
        <v>Hour15</v>
      </c>
      <c r="K4434">
        <f t="shared" si="971"/>
        <v>7</v>
      </c>
      <c r="L4434" t="str">
        <f t="shared" si="972"/>
        <v>Summer</v>
      </c>
      <c r="M4434">
        <f t="shared" si="973"/>
        <v>2117</v>
      </c>
      <c r="N4434" t="e">
        <f t="shared" si="974"/>
        <v>#N/A</v>
      </c>
      <c r="O4434" t="str">
        <f t="shared" si="975"/>
        <v>Summer</v>
      </c>
      <c r="P4434">
        <f t="shared" si="976"/>
        <v>1.6434205083452495E-4</v>
      </c>
      <c r="Q4434">
        <f t="shared" si="977"/>
        <v>1.8908791668197076E-4</v>
      </c>
      <c r="R4434">
        <f t="shared" si="978"/>
        <v>1.5200652248811177E-4</v>
      </c>
      <c r="S4434">
        <f t="shared" si="979"/>
        <v>2.3307048122148339E-4</v>
      </c>
    </row>
    <row r="4435" spans="1:19" x14ac:dyDescent="0.25">
      <c r="A4435">
        <v>4433</v>
      </c>
      <c r="B4435">
        <v>293378.63749499997</v>
      </c>
      <c r="C4435">
        <v>177674.918770152</v>
      </c>
      <c r="D4435">
        <v>254161.48921609999</v>
      </c>
      <c r="E4435">
        <v>209776.46876620001</v>
      </c>
      <c r="F4435">
        <f t="shared" si="966"/>
        <v>934991.51424745191</v>
      </c>
      <c r="G4435">
        <f t="shared" si="967"/>
        <v>185</v>
      </c>
      <c r="H4435" t="str">
        <f t="shared" si="969"/>
        <v>Day185</v>
      </c>
      <c r="I4435">
        <f t="shared" si="968"/>
        <v>16</v>
      </c>
      <c r="J4435" t="str">
        <f t="shared" si="970"/>
        <v>Hour16</v>
      </c>
      <c r="K4435">
        <f t="shared" si="971"/>
        <v>7</v>
      </c>
      <c r="L4435" t="str">
        <f t="shared" si="972"/>
        <v>Summer</v>
      </c>
      <c r="M4435">
        <f t="shared" si="973"/>
        <v>2117</v>
      </c>
      <c r="N4435" t="e">
        <f t="shared" si="974"/>
        <v>#N/A</v>
      </c>
      <c r="O4435" t="str">
        <f t="shared" si="975"/>
        <v>Summer</v>
      </c>
      <c r="P4435">
        <f t="shared" si="976"/>
        <v>1.6835147992592806E-4</v>
      </c>
      <c r="Q4435">
        <f t="shared" si="977"/>
        <v>1.8213150249771768E-4</v>
      </c>
      <c r="R4435">
        <f t="shared" si="978"/>
        <v>1.4476495532287075E-4</v>
      </c>
      <c r="S4435">
        <f t="shared" si="979"/>
        <v>2.9363481367725608E-4</v>
      </c>
    </row>
    <row r="4436" spans="1:19" x14ac:dyDescent="0.25">
      <c r="A4436">
        <v>4434</v>
      </c>
      <c r="B4436">
        <v>274591.88403359998</v>
      </c>
      <c r="C4436">
        <v>167340.082001161</v>
      </c>
      <c r="D4436">
        <v>263228.50859728002</v>
      </c>
      <c r="E4436">
        <v>236644.27612349999</v>
      </c>
      <c r="F4436">
        <f t="shared" si="966"/>
        <v>941804.75075554103</v>
      </c>
      <c r="G4436">
        <f t="shared" si="967"/>
        <v>185</v>
      </c>
      <c r="H4436" t="str">
        <f t="shared" si="969"/>
        <v>Day185</v>
      </c>
      <c r="I4436">
        <f t="shared" si="968"/>
        <v>17</v>
      </c>
      <c r="J4436" t="str">
        <f t="shared" si="970"/>
        <v>Hour17</v>
      </c>
      <c r="K4436">
        <f t="shared" si="971"/>
        <v>7</v>
      </c>
      <c r="L4436" t="str">
        <f t="shared" si="972"/>
        <v>Summer</v>
      </c>
      <c r="M4436">
        <f t="shared" si="973"/>
        <v>2117</v>
      </c>
      <c r="N4436" t="e">
        <f t="shared" si="974"/>
        <v>#N/A</v>
      </c>
      <c r="O4436" t="str">
        <f t="shared" si="975"/>
        <v>Summer</v>
      </c>
      <c r="P4436">
        <f t="shared" si="976"/>
        <v>1.7435729196317527E-4</v>
      </c>
      <c r="Q4436">
        <f t="shared" si="977"/>
        <v>1.7046855503775719E-4</v>
      </c>
      <c r="R4436">
        <f t="shared" si="978"/>
        <v>1.3634439605942405E-4</v>
      </c>
      <c r="S4436">
        <f t="shared" si="979"/>
        <v>3.3124305283619625E-4</v>
      </c>
    </row>
    <row r="4437" spans="1:19" x14ac:dyDescent="0.25">
      <c r="A4437">
        <v>4435</v>
      </c>
      <c r="B4437">
        <v>256328.1529935</v>
      </c>
      <c r="C4437">
        <v>166038.151139942</v>
      </c>
      <c r="D4437">
        <v>263012.24212925602</v>
      </c>
      <c r="E4437">
        <v>190308.02457010001</v>
      </c>
      <c r="F4437">
        <f t="shared" si="966"/>
        <v>875686.57083279802</v>
      </c>
      <c r="G4437">
        <f t="shared" si="967"/>
        <v>185</v>
      </c>
      <c r="H4437" t="str">
        <f t="shared" si="969"/>
        <v>Day185</v>
      </c>
      <c r="I4437">
        <f t="shared" si="968"/>
        <v>18</v>
      </c>
      <c r="J4437" t="str">
        <f t="shared" si="970"/>
        <v>Hour18</v>
      </c>
      <c r="K4437">
        <f t="shared" si="971"/>
        <v>7</v>
      </c>
      <c r="L4437" t="str">
        <f t="shared" si="972"/>
        <v>Summer</v>
      </c>
      <c r="M4437">
        <f t="shared" si="973"/>
        <v>2117</v>
      </c>
      <c r="N4437" t="e">
        <f t="shared" si="974"/>
        <v>#N/A</v>
      </c>
      <c r="O4437" t="str">
        <f t="shared" si="975"/>
        <v>Summer</v>
      </c>
      <c r="P4437">
        <f t="shared" si="976"/>
        <v>1.7421404138629799E-4</v>
      </c>
      <c r="Q4437">
        <f t="shared" si="977"/>
        <v>1.5913030354149988E-4</v>
      </c>
      <c r="R4437">
        <f t="shared" si="978"/>
        <v>1.3528361626978107E-4</v>
      </c>
      <c r="S4437">
        <f t="shared" si="979"/>
        <v>2.663838402114039E-4</v>
      </c>
    </row>
    <row r="4438" spans="1:19" x14ac:dyDescent="0.25">
      <c r="A4438">
        <v>4436</v>
      </c>
      <c r="B4438">
        <v>246196.47166099999</v>
      </c>
      <c r="C4438">
        <v>168023.92882634199</v>
      </c>
      <c r="D4438">
        <v>255230.07900447599</v>
      </c>
      <c r="E4438">
        <v>116983.0774294</v>
      </c>
      <c r="F4438">
        <f t="shared" si="966"/>
        <v>786433.55692121806</v>
      </c>
      <c r="G4438">
        <f t="shared" si="967"/>
        <v>185</v>
      </c>
      <c r="H4438" t="str">
        <f t="shared" si="969"/>
        <v>Day185</v>
      </c>
      <c r="I4438">
        <f t="shared" si="968"/>
        <v>19</v>
      </c>
      <c r="J4438" t="str">
        <f t="shared" si="970"/>
        <v>Hour19</v>
      </c>
      <c r="K4438">
        <f t="shared" si="971"/>
        <v>7</v>
      </c>
      <c r="L4438" t="str">
        <f t="shared" si="972"/>
        <v>Summer</v>
      </c>
      <c r="M4438">
        <f t="shared" si="973"/>
        <v>2117</v>
      </c>
      <c r="N4438" t="e">
        <f t="shared" si="974"/>
        <v>#N/A</v>
      </c>
      <c r="O4438" t="str">
        <f t="shared" si="975"/>
        <v>Summer</v>
      </c>
      <c r="P4438">
        <f t="shared" si="976"/>
        <v>1.6905929239925631E-4</v>
      </c>
      <c r="Q4438">
        <f t="shared" si="977"/>
        <v>1.5284048517001824E-4</v>
      </c>
      <c r="R4438">
        <f t="shared" si="978"/>
        <v>1.3690157686907495E-4</v>
      </c>
      <c r="S4438">
        <f t="shared" si="979"/>
        <v>1.6374717501159761E-4</v>
      </c>
    </row>
    <row r="4439" spans="1:19" x14ac:dyDescent="0.25">
      <c r="A4439">
        <v>4437</v>
      </c>
      <c r="B4439">
        <v>236541.37054840001</v>
      </c>
      <c r="C4439">
        <v>170187.420801712</v>
      </c>
      <c r="D4439">
        <v>244085.92362129001</v>
      </c>
      <c r="E4439">
        <v>89900.573241000006</v>
      </c>
      <c r="F4439">
        <f t="shared" si="966"/>
        <v>740715.28821240203</v>
      </c>
      <c r="G4439">
        <f t="shared" si="967"/>
        <v>185</v>
      </c>
      <c r="H4439" t="str">
        <f t="shared" si="969"/>
        <v>Day185</v>
      </c>
      <c r="I4439">
        <f t="shared" si="968"/>
        <v>20</v>
      </c>
      <c r="J4439" t="str">
        <f t="shared" si="970"/>
        <v>Hour20</v>
      </c>
      <c r="K4439">
        <f t="shared" si="971"/>
        <v>7</v>
      </c>
      <c r="L4439" t="str">
        <f t="shared" si="972"/>
        <v>Summer</v>
      </c>
      <c r="M4439">
        <f t="shared" si="973"/>
        <v>2117</v>
      </c>
      <c r="N4439" t="e">
        <f t="shared" si="974"/>
        <v>#N/A</v>
      </c>
      <c r="O4439" t="str">
        <f t="shared" si="975"/>
        <v>Summer</v>
      </c>
      <c r="P4439">
        <f t="shared" si="976"/>
        <v>1.6167762707666812E-4</v>
      </c>
      <c r="Q4439">
        <f t="shared" si="977"/>
        <v>1.4684653111998898E-4</v>
      </c>
      <c r="R4439">
        <f t="shared" si="978"/>
        <v>1.3866433450151824E-4</v>
      </c>
      <c r="S4439">
        <f t="shared" si="979"/>
        <v>1.2583841375707669E-4</v>
      </c>
    </row>
    <row r="4440" spans="1:19" x14ac:dyDescent="0.25">
      <c r="A4440">
        <v>4438</v>
      </c>
      <c r="B4440">
        <v>218555.87347339999</v>
      </c>
      <c r="C4440">
        <v>169491.98322609899</v>
      </c>
      <c r="D4440">
        <v>232413.04481995001</v>
      </c>
      <c r="E4440">
        <v>71382.253327700004</v>
      </c>
      <c r="F4440">
        <f t="shared" si="966"/>
        <v>691843.15484714892</v>
      </c>
      <c r="G4440">
        <f t="shared" si="967"/>
        <v>185</v>
      </c>
      <c r="H4440" t="str">
        <f t="shared" si="969"/>
        <v>Day185</v>
      </c>
      <c r="I4440">
        <f t="shared" si="968"/>
        <v>21</v>
      </c>
      <c r="J4440" t="str">
        <f t="shared" si="970"/>
        <v>Hour21</v>
      </c>
      <c r="K4440">
        <f t="shared" si="971"/>
        <v>7</v>
      </c>
      <c r="L4440" t="str">
        <f t="shared" si="972"/>
        <v>Summer</v>
      </c>
      <c r="M4440">
        <f t="shared" si="973"/>
        <v>2117</v>
      </c>
      <c r="N4440" t="e">
        <f t="shared" si="974"/>
        <v>#N/A</v>
      </c>
      <c r="O4440" t="str">
        <f t="shared" si="975"/>
        <v>Summer</v>
      </c>
      <c r="P4440">
        <f t="shared" si="976"/>
        <v>1.5394574595155113E-4</v>
      </c>
      <c r="Q4440">
        <f t="shared" si="977"/>
        <v>1.3568100920807442E-4</v>
      </c>
      <c r="R4440">
        <f t="shared" si="978"/>
        <v>1.3809770984644411E-4</v>
      </c>
      <c r="S4440">
        <f t="shared" si="979"/>
        <v>9.991737766881072E-5</v>
      </c>
    </row>
    <row r="4441" spans="1:19" x14ac:dyDescent="0.25">
      <c r="A4441">
        <v>4439</v>
      </c>
      <c r="B4441">
        <v>203673.7163196</v>
      </c>
      <c r="C4441">
        <v>165089.11070228199</v>
      </c>
      <c r="D4441">
        <v>210805.5472731</v>
      </c>
      <c r="E4441">
        <v>51911.033940000001</v>
      </c>
      <c r="F4441">
        <f t="shared" si="966"/>
        <v>631479.40823498205</v>
      </c>
      <c r="G4441">
        <f t="shared" si="967"/>
        <v>185</v>
      </c>
      <c r="H4441" t="str">
        <f t="shared" si="969"/>
        <v>Day185</v>
      </c>
      <c r="I4441">
        <f t="shared" si="968"/>
        <v>22</v>
      </c>
      <c r="J4441" t="str">
        <f t="shared" si="970"/>
        <v>Hour22</v>
      </c>
      <c r="K4441">
        <f t="shared" si="971"/>
        <v>7</v>
      </c>
      <c r="L4441" t="str">
        <f t="shared" si="972"/>
        <v>Summer</v>
      </c>
      <c r="M4441">
        <f t="shared" si="973"/>
        <v>2117</v>
      </c>
      <c r="N4441" t="e">
        <f t="shared" si="974"/>
        <v>#N/A</v>
      </c>
      <c r="O4441" t="str">
        <f t="shared" si="975"/>
        <v>Summer</v>
      </c>
      <c r="P4441">
        <f t="shared" si="976"/>
        <v>1.3963337234716469E-4</v>
      </c>
      <c r="Q4441">
        <f t="shared" si="977"/>
        <v>1.2644206234414351E-4</v>
      </c>
      <c r="R4441">
        <f t="shared" si="978"/>
        <v>1.3451036252350987E-4</v>
      </c>
      <c r="S4441">
        <f t="shared" si="979"/>
        <v>7.2662519625850476E-5</v>
      </c>
    </row>
    <row r="4442" spans="1:19" x14ac:dyDescent="0.25">
      <c r="A4442">
        <v>4440</v>
      </c>
      <c r="B4442">
        <v>193818.54447540001</v>
      </c>
      <c r="C4442">
        <v>160707.87008819799</v>
      </c>
      <c r="D4442">
        <v>182972.16300535001</v>
      </c>
      <c r="E4442">
        <v>39895.902091999997</v>
      </c>
      <c r="F4442">
        <f t="shared" si="966"/>
        <v>577394.47966094804</v>
      </c>
      <c r="G4442">
        <f t="shared" si="967"/>
        <v>185</v>
      </c>
      <c r="H4442" t="str">
        <f t="shared" si="969"/>
        <v>Day185</v>
      </c>
      <c r="I4442">
        <f t="shared" si="968"/>
        <v>23</v>
      </c>
      <c r="J4442" t="str">
        <f t="shared" si="970"/>
        <v>Hour23</v>
      </c>
      <c r="K4442">
        <f t="shared" si="971"/>
        <v>7</v>
      </c>
      <c r="L4442" t="str">
        <f t="shared" si="972"/>
        <v>Summer</v>
      </c>
      <c r="M4442">
        <f t="shared" si="973"/>
        <v>2117</v>
      </c>
      <c r="N4442" t="e">
        <f t="shared" si="974"/>
        <v>#N/A</v>
      </c>
      <c r="O4442" t="str">
        <f t="shared" si="975"/>
        <v>Summer</v>
      </c>
      <c r="P4442">
        <f t="shared" si="976"/>
        <v>1.2119709607543309E-4</v>
      </c>
      <c r="Q4442">
        <f t="shared" si="977"/>
        <v>1.203239029897906E-4</v>
      </c>
      <c r="R4442">
        <f t="shared" si="978"/>
        <v>1.309406403244126E-4</v>
      </c>
      <c r="S4442">
        <f t="shared" si="979"/>
        <v>5.5844327279275887E-5</v>
      </c>
    </row>
    <row r="4443" spans="1:19" x14ac:dyDescent="0.25">
      <c r="A4443">
        <v>4441</v>
      </c>
      <c r="B4443">
        <v>188684.8243033</v>
      </c>
      <c r="C4443">
        <v>157693.02732019799</v>
      </c>
      <c r="D4443">
        <v>157672.40096927999</v>
      </c>
      <c r="E4443">
        <v>28659.063692</v>
      </c>
      <c r="F4443">
        <f t="shared" si="966"/>
        <v>532709.31628477806</v>
      </c>
      <c r="G4443">
        <f t="shared" si="967"/>
        <v>186</v>
      </c>
      <c r="H4443" t="str">
        <f t="shared" si="969"/>
        <v>Day186</v>
      </c>
      <c r="I4443">
        <f t="shared" si="968"/>
        <v>0</v>
      </c>
      <c r="J4443" t="str">
        <f t="shared" si="970"/>
        <v>Hour0</v>
      </c>
      <c r="K4443">
        <f t="shared" si="971"/>
        <v>7</v>
      </c>
      <c r="L4443" t="str">
        <f t="shared" si="972"/>
        <v>Summer</v>
      </c>
      <c r="M4443">
        <f t="shared" si="973"/>
        <v>42</v>
      </c>
      <c r="N4443">
        <f t="shared" si="974"/>
        <v>900549.04866535298</v>
      </c>
      <c r="O4443" t="str">
        <f t="shared" si="975"/>
        <v>Summer</v>
      </c>
      <c r="P4443">
        <f t="shared" si="976"/>
        <v>1.0443904042474093E-4</v>
      </c>
      <c r="Q4443">
        <f t="shared" si="977"/>
        <v>1.1713685373381555E-4</v>
      </c>
      <c r="R4443">
        <f t="shared" si="978"/>
        <v>1.2848422395660998E-4</v>
      </c>
      <c r="S4443">
        <f t="shared" si="979"/>
        <v>4.0115551934206934E-5</v>
      </c>
    </row>
    <row r="4444" spans="1:19" x14ac:dyDescent="0.25">
      <c r="A4444">
        <v>4442</v>
      </c>
      <c r="B4444">
        <v>182309.59197529999</v>
      </c>
      <c r="C4444">
        <v>157628.875995946</v>
      </c>
      <c r="D4444">
        <v>139377.28300103001</v>
      </c>
      <c r="E4444">
        <v>22688.487578</v>
      </c>
      <c r="F4444">
        <f t="shared" si="966"/>
        <v>502004.23855027597</v>
      </c>
      <c r="G4444">
        <f t="shared" si="967"/>
        <v>186</v>
      </c>
      <c r="H4444" t="str">
        <f t="shared" si="969"/>
        <v>Day186</v>
      </c>
      <c r="I4444">
        <f t="shared" si="968"/>
        <v>1</v>
      </c>
      <c r="J4444" t="str">
        <f t="shared" si="970"/>
        <v>Hour1</v>
      </c>
      <c r="K4444">
        <f t="shared" si="971"/>
        <v>7</v>
      </c>
      <c r="L4444" t="str">
        <f t="shared" si="972"/>
        <v>Summer</v>
      </c>
      <c r="M4444">
        <f t="shared" si="973"/>
        <v>2117</v>
      </c>
      <c r="N4444" t="e">
        <f t="shared" si="974"/>
        <v>#N/A</v>
      </c>
      <c r="O4444" t="str">
        <f t="shared" si="975"/>
        <v>Summer</v>
      </c>
      <c r="P4444">
        <f t="shared" si="976"/>
        <v>9.2320720710476294E-5</v>
      </c>
      <c r="Q4444">
        <f t="shared" si="977"/>
        <v>1.1317906508026897E-4</v>
      </c>
      <c r="R4444">
        <f t="shared" si="978"/>
        <v>1.2843195510710932E-4</v>
      </c>
      <c r="S4444">
        <f t="shared" si="979"/>
        <v>3.1758232283001403E-5</v>
      </c>
    </row>
    <row r="4445" spans="1:19" x14ac:dyDescent="0.25">
      <c r="A4445">
        <v>4443</v>
      </c>
      <c r="B4445">
        <v>176778.9073777</v>
      </c>
      <c r="C4445">
        <v>158937.77042813299</v>
      </c>
      <c r="D4445">
        <v>126606.97237349</v>
      </c>
      <c r="E4445">
        <v>18078.9646727</v>
      </c>
      <c r="F4445">
        <f t="shared" si="966"/>
        <v>480402.61485202296</v>
      </c>
      <c r="G4445">
        <f t="shared" si="967"/>
        <v>186</v>
      </c>
      <c r="H4445" t="str">
        <f t="shared" si="969"/>
        <v>Day186</v>
      </c>
      <c r="I4445">
        <f t="shared" si="968"/>
        <v>2</v>
      </c>
      <c r="J4445" t="str">
        <f t="shared" si="970"/>
        <v>Hour2</v>
      </c>
      <c r="K4445">
        <f t="shared" si="971"/>
        <v>7</v>
      </c>
      <c r="L4445" t="str">
        <f t="shared" si="972"/>
        <v>Summer</v>
      </c>
      <c r="M4445">
        <f t="shared" si="973"/>
        <v>2117</v>
      </c>
      <c r="N4445" t="e">
        <f t="shared" si="974"/>
        <v>#N/A</v>
      </c>
      <c r="O4445" t="str">
        <f t="shared" si="975"/>
        <v>Summer</v>
      </c>
      <c r="P4445">
        <f t="shared" si="976"/>
        <v>8.3861922723845752E-5</v>
      </c>
      <c r="Q4445">
        <f t="shared" si="977"/>
        <v>1.0974557754278921E-4</v>
      </c>
      <c r="R4445">
        <f t="shared" si="978"/>
        <v>1.2949840863532523E-4</v>
      </c>
      <c r="S4445">
        <f t="shared" si="979"/>
        <v>2.5306048168169487E-5</v>
      </c>
    </row>
    <row r="4446" spans="1:19" x14ac:dyDescent="0.25">
      <c r="A4446">
        <v>4444</v>
      </c>
      <c r="B4446">
        <v>175703.19171670001</v>
      </c>
      <c r="C4446">
        <v>157816.84901661301</v>
      </c>
      <c r="D4446">
        <v>119228.59943292</v>
      </c>
      <c r="E4446">
        <v>18418.749487900001</v>
      </c>
      <c r="F4446">
        <f t="shared" si="966"/>
        <v>471167.389654133</v>
      </c>
      <c r="G4446">
        <f t="shared" si="967"/>
        <v>186</v>
      </c>
      <c r="H4446" t="str">
        <f t="shared" si="969"/>
        <v>Day186</v>
      </c>
      <c r="I4446">
        <f t="shared" si="968"/>
        <v>3</v>
      </c>
      <c r="J4446" t="str">
        <f t="shared" si="970"/>
        <v>Hour3</v>
      </c>
      <c r="K4446">
        <f t="shared" si="971"/>
        <v>7</v>
      </c>
      <c r="L4446" t="str">
        <f t="shared" si="972"/>
        <v>Summer</v>
      </c>
      <c r="M4446">
        <f t="shared" si="973"/>
        <v>2117</v>
      </c>
      <c r="N4446" t="e">
        <f t="shared" si="974"/>
        <v>#N/A</v>
      </c>
      <c r="O4446" t="str">
        <f t="shared" si="975"/>
        <v>Summer</v>
      </c>
      <c r="P4446">
        <f t="shared" si="976"/>
        <v>7.8974636267421826E-5</v>
      </c>
      <c r="Q4446">
        <f t="shared" si="977"/>
        <v>1.0907776576456596E-4</v>
      </c>
      <c r="R4446">
        <f t="shared" si="978"/>
        <v>1.2858511069106636E-4</v>
      </c>
      <c r="S4446">
        <f t="shared" si="979"/>
        <v>2.5781662289659976E-5</v>
      </c>
    </row>
    <row r="4447" spans="1:19" x14ac:dyDescent="0.25">
      <c r="A4447">
        <v>4445</v>
      </c>
      <c r="B4447">
        <v>176660.0787982</v>
      </c>
      <c r="C4447">
        <v>156904.95045944201</v>
      </c>
      <c r="D4447">
        <v>116275.20139251</v>
      </c>
      <c r="E4447">
        <v>16995.006362200002</v>
      </c>
      <c r="F4447">
        <f t="shared" si="966"/>
        <v>466835.23701235198</v>
      </c>
      <c r="G4447">
        <f t="shared" si="967"/>
        <v>186</v>
      </c>
      <c r="H4447" t="str">
        <f t="shared" si="969"/>
        <v>Day186</v>
      </c>
      <c r="I4447">
        <f t="shared" si="968"/>
        <v>4</v>
      </c>
      <c r="J4447" t="str">
        <f t="shared" si="970"/>
        <v>Hour4</v>
      </c>
      <c r="K4447">
        <f t="shared" si="971"/>
        <v>7</v>
      </c>
      <c r="L4447" t="str">
        <f t="shared" si="972"/>
        <v>Summer</v>
      </c>
      <c r="M4447">
        <f t="shared" si="973"/>
        <v>2117</v>
      </c>
      <c r="N4447" t="e">
        <f t="shared" si="974"/>
        <v>#N/A</v>
      </c>
      <c r="O4447" t="str">
        <f t="shared" si="975"/>
        <v>Summer</v>
      </c>
      <c r="P4447">
        <f t="shared" si="976"/>
        <v>7.7018364558254231E-5</v>
      </c>
      <c r="Q4447">
        <f t="shared" si="977"/>
        <v>1.0967180793260629E-4</v>
      </c>
      <c r="R4447">
        <f t="shared" si="978"/>
        <v>1.2784211919400186E-4</v>
      </c>
      <c r="S4447">
        <f t="shared" si="979"/>
        <v>2.3788776481742548E-5</v>
      </c>
    </row>
    <row r="4448" spans="1:19" x14ac:dyDescent="0.25">
      <c r="A4448">
        <v>4446</v>
      </c>
      <c r="B4448">
        <v>177144.3717202</v>
      </c>
      <c r="C4448">
        <v>157582.25109514201</v>
      </c>
      <c r="D4448">
        <v>115024.11014576</v>
      </c>
      <c r="E4448">
        <v>25092.323915199999</v>
      </c>
      <c r="F4448">
        <f t="shared" si="966"/>
        <v>474843.05687630206</v>
      </c>
      <c r="G4448">
        <f t="shared" si="967"/>
        <v>186</v>
      </c>
      <c r="H4448" t="str">
        <f t="shared" si="969"/>
        <v>Day186</v>
      </c>
      <c r="I4448">
        <f t="shared" si="968"/>
        <v>5</v>
      </c>
      <c r="J4448" t="str">
        <f t="shared" si="970"/>
        <v>Hour5</v>
      </c>
      <c r="K4448">
        <f t="shared" si="971"/>
        <v>7</v>
      </c>
      <c r="L4448" t="str">
        <f t="shared" si="972"/>
        <v>Summer</v>
      </c>
      <c r="M4448">
        <f t="shared" si="973"/>
        <v>2117</v>
      </c>
      <c r="N4448" t="e">
        <f t="shared" si="974"/>
        <v>#N/A</v>
      </c>
      <c r="O4448" t="str">
        <f t="shared" si="975"/>
        <v>Summer</v>
      </c>
      <c r="P4448">
        <f t="shared" si="976"/>
        <v>7.618966677417076E-5</v>
      </c>
      <c r="Q4448">
        <f t="shared" si="977"/>
        <v>1.0997246035326652E-4</v>
      </c>
      <c r="R4448">
        <f t="shared" si="978"/>
        <v>1.2839396633678346E-4</v>
      </c>
      <c r="S4448">
        <f t="shared" si="979"/>
        <v>3.5123004505242515E-5</v>
      </c>
    </row>
    <row r="4449" spans="1:19" x14ac:dyDescent="0.25">
      <c r="A4449">
        <v>4447</v>
      </c>
      <c r="B4449">
        <v>173717.08632140001</v>
      </c>
      <c r="C4449">
        <v>155331.20059353899</v>
      </c>
      <c r="D4449">
        <v>131614.94713710001</v>
      </c>
      <c r="E4449">
        <v>42470.276960000003</v>
      </c>
      <c r="F4449">
        <f t="shared" si="966"/>
        <v>503133.51101203897</v>
      </c>
      <c r="G4449">
        <f t="shared" si="967"/>
        <v>186</v>
      </c>
      <c r="H4449" t="str">
        <f t="shared" si="969"/>
        <v>Day186</v>
      </c>
      <c r="I4449">
        <f t="shared" si="968"/>
        <v>6</v>
      </c>
      <c r="J4449" t="str">
        <f t="shared" si="970"/>
        <v>Hour6</v>
      </c>
      <c r="K4449">
        <f t="shared" si="971"/>
        <v>7</v>
      </c>
      <c r="L4449" t="str">
        <f t="shared" si="972"/>
        <v>Summer</v>
      </c>
      <c r="M4449">
        <f t="shared" si="973"/>
        <v>2117</v>
      </c>
      <c r="N4449" t="e">
        <f t="shared" si="974"/>
        <v>#N/A</v>
      </c>
      <c r="O4449" t="str">
        <f t="shared" si="975"/>
        <v>Summer</v>
      </c>
      <c r="P4449">
        <f t="shared" si="976"/>
        <v>8.7179104903906877E-5</v>
      </c>
      <c r="Q4449">
        <f t="shared" si="977"/>
        <v>1.0784477769545006E-4</v>
      </c>
      <c r="R4449">
        <f t="shared" si="978"/>
        <v>1.265598682685263E-4</v>
      </c>
      <c r="S4449">
        <f t="shared" si="979"/>
        <v>5.9447810973832151E-5</v>
      </c>
    </row>
    <row r="4450" spans="1:19" x14ac:dyDescent="0.25">
      <c r="A4450">
        <v>4448</v>
      </c>
      <c r="B4450">
        <v>182712.9150759</v>
      </c>
      <c r="C4450">
        <v>161686.45528041001</v>
      </c>
      <c r="D4450">
        <v>147774.70293388999</v>
      </c>
      <c r="E4450">
        <v>66255.272224800006</v>
      </c>
      <c r="F4450">
        <f t="shared" si="966"/>
        <v>558429.34551500005</v>
      </c>
      <c r="G4450">
        <f t="shared" si="967"/>
        <v>186</v>
      </c>
      <c r="H4450" t="str">
        <f t="shared" si="969"/>
        <v>Day186</v>
      </c>
      <c r="I4450">
        <f t="shared" si="968"/>
        <v>7</v>
      </c>
      <c r="J4450" t="str">
        <f t="shared" si="970"/>
        <v>Hour7</v>
      </c>
      <c r="K4450">
        <f t="shared" si="971"/>
        <v>7</v>
      </c>
      <c r="L4450" t="str">
        <f t="shared" si="972"/>
        <v>Summer</v>
      </c>
      <c r="M4450">
        <f t="shared" si="973"/>
        <v>2117</v>
      </c>
      <c r="N4450" t="e">
        <f t="shared" si="974"/>
        <v>#N/A</v>
      </c>
      <c r="O4450" t="str">
        <f t="shared" si="975"/>
        <v>Summer</v>
      </c>
      <c r="P4450">
        <f t="shared" si="976"/>
        <v>9.7883003484380154E-5</v>
      </c>
      <c r="Q4450">
        <f t="shared" si="977"/>
        <v>1.1342945087158471E-4</v>
      </c>
      <c r="R4450">
        <f t="shared" si="978"/>
        <v>1.3173796637701914E-4</v>
      </c>
      <c r="S4450">
        <f t="shared" si="979"/>
        <v>9.2740880944791991E-5</v>
      </c>
    </row>
    <row r="4451" spans="1:19" x14ac:dyDescent="0.25">
      <c r="A4451">
        <v>4449</v>
      </c>
      <c r="B4451">
        <v>202182.70360410001</v>
      </c>
      <c r="C4451">
        <v>171910.69459310401</v>
      </c>
      <c r="D4451">
        <v>163078.50212148001</v>
      </c>
      <c r="E4451">
        <v>74327.783802200007</v>
      </c>
      <c r="F4451">
        <f t="shared" si="966"/>
        <v>611499.68412088405</v>
      </c>
      <c r="G4451">
        <f t="shared" si="967"/>
        <v>186</v>
      </c>
      <c r="H4451" t="str">
        <f t="shared" si="969"/>
        <v>Day186</v>
      </c>
      <c r="I4451">
        <f t="shared" si="968"/>
        <v>8</v>
      </c>
      <c r="J4451" t="str">
        <f t="shared" si="970"/>
        <v>Hour8</v>
      </c>
      <c r="K4451">
        <f t="shared" si="971"/>
        <v>7</v>
      </c>
      <c r="L4451" t="str">
        <f t="shared" si="972"/>
        <v>Summer</v>
      </c>
      <c r="M4451">
        <f t="shared" si="973"/>
        <v>2117</v>
      </c>
      <c r="N4451" t="e">
        <f t="shared" si="974"/>
        <v>#N/A</v>
      </c>
      <c r="O4451" t="str">
        <f t="shared" si="975"/>
        <v>Summer</v>
      </c>
      <c r="P4451">
        <f t="shared" si="976"/>
        <v>1.0801993355063973E-4</v>
      </c>
      <c r="Q4451">
        <f t="shared" si="977"/>
        <v>1.255164312605857E-4</v>
      </c>
      <c r="R4451">
        <f t="shared" si="978"/>
        <v>1.4006841367682752E-4</v>
      </c>
      <c r="S4451">
        <f t="shared" si="979"/>
        <v>1.0404038678011599E-4</v>
      </c>
    </row>
    <row r="4452" spans="1:19" x14ac:dyDescent="0.25">
      <c r="A4452">
        <v>4450</v>
      </c>
      <c r="B4452">
        <v>224448.37201980001</v>
      </c>
      <c r="C4452">
        <v>180537.711359801</v>
      </c>
      <c r="D4452">
        <v>180365.94234497001</v>
      </c>
      <c r="E4452">
        <v>72879.169695499993</v>
      </c>
      <c r="F4452">
        <f t="shared" si="966"/>
        <v>658231.19542007102</v>
      </c>
      <c r="G4452">
        <f t="shared" si="967"/>
        <v>186</v>
      </c>
      <c r="H4452" t="str">
        <f t="shared" si="969"/>
        <v>Day186</v>
      </c>
      <c r="I4452">
        <f t="shared" si="968"/>
        <v>9</v>
      </c>
      <c r="J4452" t="str">
        <f t="shared" si="970"/>
        <v>Hour9</v>
      </c>
      <c r="K4452">
        <f t="shared" si="971"/>
        <v>7</v>
      </c>
      <c r="L4452" t="str">
        <f t="shared" si="972"/>
        <v>Summer</v>
      </c>
      <c r="M4452">
        <f t="shared" si="973"/>
        <v>2117</v>
      </c>
      <c r="N4452" t="e">
        <f t="shared" si="974"/>
        <v>#N/A</v>
      </c>
      <c r="O4452" t="str">
        <f t="shared" si="975"/>
        <v>Summer</v>
      </c>
      <c r="P4452">
        <f t="shared" si="976"/>
        <v>1.1947078770927676E-4</v>
      </c>
      <c r="Q4452">
        <f t="shared" si="977"/>
        <v>1.393391133661856E-4</v>
      </c>
      <c r="R4452">
        <f t="shared" si="978"/>
        <v>1.4709748511496432E-4</v>
      </c>
      <c r="S4452">
        <f t="shared" si="979"/>
        <v>1.0201268779265148E-4</v>
      </c>
    </row>
    <row r="4453" spans="1:19" x14ac:dyDescent="0.25">
      <c r="A4453">
        <v>4451</v>
      </c>
      <c r="B4453">
        <v>243903.5931771</v>
      </c>
      <c r="C4453">
        <v>184203.15665172599</v>
      </c>
      <c r="D4453">
        <v>198466.97379017001</v>
      </c>
      <c r="E4453">
        <v>81385.293918900003</v>
      </c>
      <c r="F4453">
        <f t="shared" si="966"/>
        <v>707959.01753789594</v>
      </c>
      <c r="G4453">
        <f t="shared" si="967"/>
        <v>186</v>
      </c>
      <c r="H4453" t="str">
        <f t="shared" si="969"/>
        <v>Day186</v>
      </c>
      <c r="I4453">
        <f t="shared" si="968"/>
        <v>10</v>
      </c>
      <c r="J4453" t="str">
        <f t="shared" si="970"/>
        <v>Hour10</v>
      </c>
      <c r="K4453">
        <f t="shared" si="971"/>
        <v>7</v>
      </c>
      <c r="L4453" t="str">
        <f t="shared" si="972"/>
        <v>Summer</v>
      </c>
      <c r="M4453">
        <f t="shared" si="973"/>
        <v>2117</v>
      </c>
      <c r="N4453" t="e">
        <f t="shared" si="974"/>
        <v>#N/A</v>
      </c>
      <c r="O4453" t="str">
        <f t="shared" si="975"/>
        <v>Summer</v>
      </c>
      <c r="P4453">
        <f t="shared" si="976"/>
        <v>1.3146054839797887E-4</v>
      </c>
      <c r="Q4453">
        <f t="shared" si="977"/>
        <v>1.5141705022982252E-4</v>
      </c>
      <c r="R4453">
        <f t="shared" si="978"/>
        <v>1.5008399569055314E-4</v>
      </c>
      <c r="S4453">
        <f t="shared" si="979"/>
        <v>1.13919143345764E-4</v>
      </c>
    </row>
    <row r="4454" spans="1:19" x14ac:dyDescent="0.25">
      <c r="A4454">
        <v>4452</v>
      </c>
      <c r="B4454">
        <v>259191.7914249</v>
      </c>
      <c r="C4454">
        <v>188563.77426315899</v>
      </c>
      <c r="D4454">
        <v>210621.26939343</v>
      </c>
      <c r="E4454">
        <v>97590.2573156</v>
      </c>
      <c r="F4454">
        <f t="shared" si="966"/>
        <v>755967.09239708888</v>
      </c>
      <c r="G4454">
        <f t="shared" si="967"/>
        <v>186</v>
      </c>
      <c r="H4454" t="str">
        <f t="shared" si="969"/>
        <v>Day186</v>
      </c>
      <c r="I4454">
        <f t="shared" si="968"/>
        <v>11</v>
      </c>
      <c r="J4454" t="str">
        <f t="shared" si="970"/>
        <v>Hour11</v>
      </c>
      <c r="K4454">
        <f t="shared" si="971"/>
        <v>7</v>
      </c>
      <c r="L4454" t="str">
        <f t="shared" si="972"/>
        <v>Summer</v>
      </c>
      <c r="M4454">
        <f t="shared" si="973"/>
        <v>2117</v>
      </c>
      <c r="N4454" t="e">
        <f t="shared" si="974"/>
        <v>#N/A</v>
      </c>
      <c r="O4454" t="str">
        <f t="shared" si="975"/>
        <v>Summer</v>
      </c>
      <c r="P4454">
        <f t="shared" si="976"/>
        <v>1.3951131037052245E-4</v>
      </c>
      <c r="Q4454">
        <f t="shared" si="977"/>
        <v>1.6090807023431158E-4</v>
      </c>
      <c r="R4454">
        <f t="shared" si="978"/>
        <v>1.5363691479736223E-4</v>
      </c>
      <c r="S4454">
        <f t="shared" si="979"/>
        <v>1.3660205642759314E-4</v>
      </c>
    </row>
    <row r="4455" spans="1:19" x14ac:dyDescent="0.25">
      <c r="A4455">
        <v>4453</v>
      </c>
      <c r="B4455">
        <v>269464.2038976</v>
      </c>
      <c r="C4455">
        <v>190034.85092262601</v>
      </c>
      <c r="D4455">
        <v>219803.20672382999</v>
      </c>
      <c r="E4455">
        <v>109666.5734756</v>
      </c>
      <c r="F4455">
        <f t="shared" si="966"/>
        <v>788968.83501965599</v>
      </c>
      <c r="G4455">
        <f t="shared" si="967"/>
        <v>186</v>
      </c>
      <c r="H4455" t="str">
        <f t="shared" si="969"/>
        <v>Day186</v>
      </c>
      <c r="I4455">
        <f t="shared" si="968"/>
        <v>12</v>
      </c>
      <c r="J4455" t="str">
        <f t="shared" si="970"/>
        <v>Hour12</v>
      </c>
      <c r="K4455">
        <f t="shared" si="971"/>
        <v>7</v>
      </c>
      <c r="L4455" t="str">
        <f t="shared" si="972"/>
        <v>Summer</v>
      </c>
      <c r="M4455">
        <f t="shared" si="973"/>
        <v>2117</v>
      </c>
      <c r="N4455" t="e">
        <f t="shared" si="974"/>
        <v>#N/A</v>
      </c>
      <c r="O4455" t="str">
        <f t="shared" si="975"/>
        <v>Summer</v>
      </c>
      <c r="P4455">
        <f t="shared" si="976"/>
        <v>1.4559324175567284E-4</v>
      </c>
      <c r="Q4455">
        <f t="shared" si="977"/>
        <v>1.672852554782816E-4</v>
      </c>
      <c r="R4455">
        <f t="shared" si="978"/>
        <v>1.5483551023423283E-4</v>
      </c>
      <c r="S4455">
        <f t="shared" si="979"/>
        <v>1.5350589157366642E-4</v>
      </c>
    </row>
    <row r="4456" spans="1:19" x14ac:dyDescent="0.25">
      <c r="A4456">
        <v>4454</v>
      </c>
      <c r="B4456">
        <v>275388.60748950002</v>
      </c>
      <c r="C4456">
        <v>190784.29649146801</v>
      </c>
      <c r="D4456">
        <v>226065.12597396001</v>
      </c>
      <c r="E4456">
        <v>113342.77219240001</v>
      </c>
      <c r="F4456">
        <f t="shared" si="966"/>
        <v>805580.80214732816</v>
      </c>
      <c r="G4456">
        <f t="shared" si="967"/>
        <v>186</v>
      </c>
      <c r="H4456" t="str">
        <f t="shared" si="969"/>
        <v>Day186</v>
      </c>
      <c r="I4456">
        <f t="shared" si="968"/>
        <v>13</v>
      </c>
      <c r="J4456" t="str">
        <f t="shared" si="970"/>
        <v>Hour13</v>
      </c>
      <c r="K4456">
        <f t="shared" si="971"/>
        <v>7</v>
      </c>
      <c r="L4456" t="str">
        <f t="shared" si="972"/>
        <v>Summer</v>
      </c>
      <c r="M4456">
        <f t="shared" si="973"/>
        <v>2117</v>
      </c>
      <c r="N4456" t="e">
        <f t="shared" si="974"/>
        <v>#N/A</v>
      </c>
      <c r="O4456" t="str">
        <f t="shared" si="975"/>
        <v>Summer</v>
      </c>
      <c r="P4456">
        <f t="shared" si="976"/>
        <v>1.4974101164869433E-4</v>
      </c>
      <c r="Q4456">
        <f t="shared" si="977"/>
        <v>1.7096316651096208E-4</v>
      </c>
      <c r="R4456">
        <f t="shared" si="978"/>
        <v>1.5544613921350192E-4</v>
      </c>
      <c r="S4456">
        <f t="shared" si="979"/>
        <v>1.5865165425904757E-4</v>
      </c>
    </row>
    <row r="4457" spans="1:19" x14ac:dyDescent="0.25">
      <c r="A4457">
        <v>4455</v>
      </c>
      <c r="B4457">
        <v>277278.0650609</v>
      </c>
      <c r="C4457">
        <v>188708.39734683101</v>
      </c>
      <c r="D4457">
        <v>231680.94339227999</v>
      </c>
      <c r="E4457">
        <v>126508.7605678</v>
      </c>
      <c r="F4457">
        <f t="shared" si="966"/>
        <v>824176.16636781103</v>
      </c>
      <c r="G4457">
        <f t="shared" si="967"/>
        <v>186</v>
      </c>
      <c r="H4457" t="str">
        <f t="shared" si="969"/>
        <v>Day186</v>
      </c>
      <c r="I4457">
        <f t="shared" si="968"/>
        <v>14</v>
      </c>
      <c r="J4457" t="str">
        <f t="shared" si="970"/>
        <v>Hour14</v>
      </c>
      <c r="K4457">
        <f t="shared" si="971"/>
        <v>7</v>
      </c>
      <c r="L4457" t="str">
        <f t="shared" si="972"/>
        <v>Summer</v>
      </c>
      <c r="M4457">
        <f t="shared" si="973"/>
        <v>2117</v>
      </c>
      <c r="N4457" t="e">
        <f t="shared" si="974"/>
        <v>#N/A</v>
      </c>
      <c r="O4457" t="str">
        <f t="shared" si="975"/>
        <v>Summer</v>
      </c>
      <c r="P4457">
        <f t="shared" si="976"/>
        <v>1.534608166289214E-4</v>
      </c>
      <c r="Q4457">
        <f t="shared" si="977"/>
        <v>1.7213615493753297E-4</v>
      </c>
      <c r="R4457">
        <f t="shared" si="978"/>
        <v>1.5375474996729704E-4</v>
      </c>
      <c r="S4457">
        <f t="shared" si="979"/>
        <v>1.7708075913542063E-4</v>
      </c>
    </row>
    <row r="4458" spans="1:19" x14ac:dyDescent="0.25">
      <c r="A4458">
        <v>4456</v>
      </c>
      <c r="B4458">
        <v>273591.58062060003</v>
      </c>
      <c r="C4458">
        <v>183159.789453973</v>
      </c>
      <c r="D4458">
        <v>239234.94257355001</v>
      </c>
      <c r="E4458">
        <v>162317.21802560001</v>
      </c>
      <c r="F4458">
        <f t="shared" si="966"/>
        <v>858303.53067372297</v>
      </c>
      <c r="G4458">
        <f t="shared" si="967"/>
        <v>186</v>
      </c>
      <c r="H4458" t="str">
        <f t="shared" si="969"/>
        <v>Day186</v>
      </c>
      <c r="I4458">
        <f t="shared" si="968"/>
        <v>15</v>
      </c>
      <c r="J4458" t="str">
        <f t="shared" si="970"/>
        <v>Hour15</v>
      </c>
      <c r="K4458">
        <f t="shared" si="971"/>
        <v>7</v>
      </c>
      <c r="L4458" t="str">
        <f t="shared" si="972"/>
        <v>Summer</v>
      </c>
      <c r="M4458">
        <f t="shared" si="973"/>
        <v>2117</v>
      </c>
      <c r="N4458" t="e">
        <f t="shared" si="974"/>
        <v>#N/A</v>
      </c>
      <c r="O4458" t="str">
        <f t="shared" si="975"/>
        <v>Summer</v>
      </c>
      <c r="P4458">
        <f t="shared" si="976"/>
        <v>1.5846443438961516E-4</v>
      </c>
      <c r="Q4458">
        <f t="shared" si="977"/>
        <v>1.6984755970858505E-4</v>
      </c>
      <c r="R4458">
        <f t="shared" si="978"/>
        <v>1.4923388692554814E-4</v>
      </c>
      <c r="S4458">
        <f t="shared" si="979"/>
        <v>2.2720368186137136E-4</v>
      </c>
    </row>
    <row r="4459" spans="1:19" x14ac:dyDescent="0.25">
      <c r="A4459">
        <v>4457</v>
      </c>
      <c r="B4459">
        <v>265058.23778710002</v>
      </c>
      <c r="C4459">
        <v>175072.27929746601</v>
      </c>
      <c r="D4459">
        <v>246785.40640625</v>
      </c>
      <c r="E4459">
        <v>205182.4212824</v>
      </c>
      <c r="F4459">
        <f t="shared" si="966"/>
        <v>892098.34477321606</v>
      </c>
      <c r="G4459">
        <f t="shared" si="967"/>
        <v>186</v>
      </c>
      <c r="H4459" t="str">
        <f t="shared" si="969"/>
        <v>Day186</v>
      </c>
      <c r="I4459">
        <f t="shared" si="968"/>
        <v>16</v>
      </c>
      <c r="J4459" t="str">
        <f t="shared" si="970"/>
        <v>Hour16</v>
      </c>
      <c r="K4459">
        <f t="shared" si="971"/>
        <v>7</v>
      </c>
      <c r="L4459" t="str">
        <f t="shared" si="972"/>
        <v>Summer</v>
      </c>
      <c r="M4459">
        <f t="shared" si="973"/>
        <v>2117</v>
      </c>
      <c r="N4459" t="e">
        <f t="shared" si="974"/>
        <v>#N/A</v>
      </c>
      <c r="O4459" t="str">
        <f t="shared" si="975"/>
        <v>Summer</v>
      </c>
      <c r="P4459">
        <f t="shared" si="976"/>
        <v>1.6346571040622466E-4</v>
      </c>
      <c r="Q4459">
        <f t="shared" si="977"/>
        <v>1.6455000101493281E-4</v>
      </c>
      <c r="R4459">
        <f t="shared" si="978"/>
        <v>1.4264439160125545E-4</v>
      </c>
      <c r="S4459">
        <f t="shared" si="979"/>
        <v>2.8720429129853526E-4</v>
      </c>
    </row>
    <row r="4460" spans="1:19" x14ac:dyDescent="0.25">
      <c r="A4460">
        <v>4458</v>
      </c>
      <c r="B4460">
        <v>248941.14092390001</v>
      </c>
      <c r="C4460">
        <v>164426.88463027301</v>
      </c>
      <c r="D4460">
        <v>256228.03115748</v>
      </c>
      <c r="E4460">
        <v>230952.9919537</v>
      </c>
      <c r="F4460">
        <f t="shared" si="966"/>
        <v>900549.04866535298</v>
      </c>
      <c r="G4460">
        <f t="shared" si="967"/>
        <v>186</v>
      </c>
      <c r="H4460" t="str">
        <f t="shared" si="969"/>
        <v>Day186</v>
      </c>
      <c r="I4460">
        <f t="shared" si="968"/>
        <v>17</v>
      </c>
      <c r="J4460" t="str">
        <f t="shared" si="970"/>
        <v>Hour17</v>
      </c>
      <c r="K4460">
        <f t="shared" si="971"/>
        <v>7</v>
      </c>
      <c r="L4460" t="str">
        <f t="shared" si="972"/>
        <v>Summer</v>
      </c>
      <c r="M4460">
        <f t="shared" si="973"/>
        <v>2117</v>
      </c>
      <c r="N4460" t="e">
        <f t="shared" si="974"/>
        <v>#N/A</v>
      </c>
      <c r="O4460" t="str">
        <f t="shared" si="975"/>
        <v>Summer</v>
      </c>
      <c r="P4460">
        <f t="shared" si="976"/>
        <v>1.6972031591769597E-4</v>
      </c>
      <c r="Q4460">
        <f t="shared" si="977"/>
        <v>1.5454439497401614E-4</v>
      </c>
      <c r="R4460">
        <f t="shared" si="978"/>
        <v>1.339707977476169E-4</v>
      </c>
      <c r="S4460">
        <f t="shared" si="979"/>
        <v>3.2327667235218646E-4</v>
      </c>
    </row>
    <row r="4461" spans="1:19" x14ac:dyDescent="0.25">
      <c r="A4461">
        <v>4459</v>
      </c>
      <c r="B4461">
        <v>236511.705223</v>
      </c>
      <c r="C4461">
        <v>161914.56782804901</v>
      </c>
      <c r="D4461">
        <v>254783.48590164</v>
      </c>
      <c r="E4461">
        <v>184535.30133409999</v>
      </c>
      <c r="F4461">
        <f t="shared" si="966"/>
        <v>837745.06028678897</v>
      </c>
      <c r="G4461">
        <f t="shared" si="967"/>
        <v>186</v>
      </c>
      <c r="H4461" t="str">
        <f t="shared" si="969"/>
        <v>Day186</v>
      </c>
      <c r="I4461">
        <f t="shared" si="968"/>
        <v>18</v>
      </c>
      <c r="J4461" t="str">
        <f t="shared" si="970"/>
        <v>Hour18</v>
      </c>
      <c r="K4461">
        <f t="shared" si="971"/>
        <v>7</v>
      </c>
      <c r="L4461" t="str">
        <f t="shared" si="972"/>
        <v>Summer</v>
      </c>
      <c r="M4461">
        <f t="shared" si="973"/>
        <v>2117</v>
      </c>
      <c r="N4461" t="e">
        <f t="shared" si="974"/>
        <v>#N/A</v>
      </c>
      <c r="O4461" t="str">
        <f t="shared" si="975"/>
        <v>Summer</v>
      </c>
      <c r="P4461">
        <f t="shared" si="976"/>
        <v>1.687634780726286E-4</v>
      </c>
      <c r="Q4461">
        <f t="shared" si="977"/>
        <v>1.4682811467926473E-4</v>
      </c>
      <c r="R4461">
        <f t="shared" si="978"/>
        <v>1.3192382661545983E-4</v>
      </c>
      <c r="S4461">
        <f t="shared" si="979"/>
        <v>2.5830346531624624E-4</v>
      </c>
    </row>
    <row r="4462" spans="1:19" x14ac:dyDescent="0.25">
      <c r="A4462">
        <v>4460</v>
      </c>
      <c r="B4462">
        <v>226607.56888070001</v>
      </c>
      <c r="C4462">
        <v>163626.808005806</v>
      </c>
      <c r="D4462">
        <v>247432.27891014001</v>
      </c>
      <c r="E4462">
        <v>113382.06615699999</v>
      </c>
      <c r="F4462">
        <f t="shared" si="966"/>
        <v>751048.72195364605</v>
      </c>
      <c r="G4462">
        <f t="shared" si="967"/>
        <v>186</v>
      </c>
      <c r="H4462" t="str">
        <f t="shared" si="969"/>
        <v>Day186</v>
      </c>
      <c r="I4462">
        <f t="shared" si="968"/>
        <v>19</v>
      </c>
      <c r="J4462" t="str">
        <f t="shared" si="970"/>
        <v>Hour19</v>
      </c>
      <c r="K4462">
        <f t="shared" si="971"/>
        <v>7</v>
      </c>
      <c r="L4462" t="str">
        <f t="shared" si="972"/>
        <v>Summer</v>
      </c>
      <c r="M4462">
        <f t="shared" si="973"/>
        <v>2117</v>
      </c>
      <c r="N4462" t="e">
        <f t="shared" si="974"/>
        <v>#N/A</v>
      </c>
      <c r="O4462" t="str">
        <f t="shared" si="975"/>
        <v>Summer</v>
      </c>
      <c r="P4462">
        <f t="shared" si="976"/>
        <v>1.6389418579676931E-4</v>
      </c>
      <c r="Q4462">
        <f t="shared" si="977"/>
        <v>1.4067955782329361E-4</v>
      </c>
      <c r="R4462">
        <f t="shared" si="978"/>
        <v>1.3331891588608261E-4</v>
      </c>
      <c r="S4462">
        <f t="shared" si="979"/>
        <v>1.5870665602374417E-4</v>
      </c>
    </row>
    <row r="4463" spans="1:19" x14ac:dyDescent="0.25">
      <c r="A4463">
        <v>4461</v>
      </c>
      <c r="B4463">
        <v>218537.88528069999</v>
      </c>
      <c r="C4463">
        <v>165662.02419013099</v>
      </c>
      <c r="D4463">
        <v>237234.26701633001</v>
      </c>
      <c r="E4463">
        <v>87301.403674400004</v>
      </c>
      <c r="F4463">
        <f t="shared" si="966"/>
        <v>708735.58016156103</v>
      </c>
      <c r="G4463">
        <f t="shared" si="967"/>
        <v>186</v>
      </c>
      <c r="H4463" t="str">
        <f t="shared" si="969"/>
        <v>Day186</v>
      </c>
      <c r="I4463">
        <f t="shared" si="968"/>
        <v>20</v>
      </c>
      <c r="J4463" t="str">
        <f t="shared" si="970"/>
        <v>Hour20</v>
      </c>
      <c r="K4463">
        <f t="shared" si="971"/>
        <v>7</v>
      </c>
      <c r="L4463" t="str">
        <f t="shared" si="972"/>
        <v>Summer</v>
      </c>
      <c r="M4463">
        <f t="shared" si="973"/>
        <v>2117</v>
      </c>
      <c r="N4463" t="e">
        <f t="shared" si="974"/>
        <v>#N/A</v>
      </c>
      <c r="O4463" t="str">
        <f t="shared" si="975"/>
        <v>Summer</v>
      </c>
      <c r="P4463">
        <f t="shared" si="976"/>
        <v>1.5713922697149511E-4</v>
      </c>
      <c r="Q4463">
        <f t="shared" si="977"/>
        <v>1.3566984201269971E-4</v>
      </c>
      <c r="R4463">
        <f t="shared" si="978"/>
        <v>1.3497715770229154E-4</v>
      </c>
      <c r="S4463">
        <f t="shared" si="979"/>
        <v>1.2220022365933605E-4</v>
      </c>
    </row>
    <row r="4464" spans="1:19" x14ac:dyDescent="0.25">
      <c r="A4464">
        <v>4462</v>
      </c>
      <c r="B4464">
        <v>208472.49113159999</v>
      </c>
      <c r="C4464">
        <v>164709.90641540699</v>
      </c>
      <c r="D4464">
        <v>226142.15680329001</v>
      </c>
      <c r="E4464">
        <v>69148.005205399997</v>
      </c>
      <c r="F4464">
        <f t="shared" si="966"/>
        <v>668472.55955569702</v>
      </c>
      <c r="G4464">
        <f t="shared" si="967"/>
        <v>186</v>
      </c>
      <c r="H4464" t="str">
        <f t="shared" si="969"/>
        <v>Day186</v>
      </c>
      <c r="I4464">
        <f t="shared" si="968"/>
        <v>21</v>
      </c>
      <c r="J4464" t="str">
        <f t="shared" si="970"/>
        <v>Hour21</v>
      </c>
      <c r="K4464">
        <f t="shared" si="971"/>
        <v>7</v>
      </c>
      <c r="L4464" t="str">
        <f t="shared" si="972"/>
        <v>Summer</v>
      </c>
      <c r="M4464">
        <f t="shared" si="973"/>
        <v>2117</v>
      </c>
      <c r="N4464" t="e">
        <f t="shared" si="974"/>
        <v>#N/A</v>
      </c>
      <c r="O4464" t="str">
        <f t="shared" si="975"/>
        <v>Summer</v>
      </c>
      <c r="P4464">
        <f t="shared" si="976"/>
        <v>1.4979203532721315E-4</v>
      </c>
      <c r="Q4464">
        <f t="shared" si="977"/>
        <v>1.2942117518657963E-4</v>
      </c>
      <c r="R4464">
        <f t="shared" si="978"/>
        <v>1.3420139662090707E-4</v>
      </c>
      <c r="S4464">
        <f t="shared" si="979"/>
        <v>9.6789986713290797E-5</v>
      </c>
    </row>
    <row r="4465" spans="1:19" x14ac:dyDescent="0.25">
      <c r="A4465">
        <v>4463</v>
      </c>
      <c r="B4465">
        <v>199159.1493016</v>
      </c>
      <c r="C4465">
        <v>162400.01634558901</v>
      </c>
      <c r="D4465">
        <v>208179.71539895999</v>
      </c>
      <c r="E4465">
        <v>50933.700744100002</v>
      </c>
      <c r="F4465">
        <f t="shared" si="966"/>
        <v>620672.58179024898</v>
      </c>
      <c r="G4465">
        <f t="shared" si="967"/>
        <v>186</v>
      </c>
      <c r="H4465" t="str">
        <f t="shared" si="969"/>
        <v>Day186</v>
      </c>
      <c r="I4465">
        <f t="shared" si="968"/>
        <v>22</v>
      </c>
      <c r="J4465" t="str">
        <f t="shared" si="970"/>
        <v>Hour22</v>
      </c>
      <c r="K4465">
        <f t="shared" si="971"/>
        <v>7</v>
      </c>
      <c r="L4465" t="str">
        <f t="shared" si="972"/>
        <v>Summer</v>
      </c>
      <c r="M4465">
        <f t="shared" si="973"/>
        <v>2117</v>
      </c>
      <c r="N4465" t="e">
        <f t="shared" si="974"/>
        <v>#N/A</v>
      </c>
      <c r="O4465" t="str">
        <f t="shared" si="975"/>
        <v>Summer</v>
      </c>
      <c r="P4465">
        <f t="shared" si="976"/>
        <v>1.3789407390580138E-4</v>
      </c>
      <c r="Q4465">
        <f t="shared" si="977"/>
        <v>1.2363938768065853E-4</v>
      </c>
      <c r="R4465">
        <f t="shared" si="978"/>
        <v>1.3231935758538892E-4</v>
      </c>
      <c r="S4465">
        <f t="shared" si="979"/>
        <v>7.1294496546014306E-5</v>
      </c>
    </row>
    <row r="4466" spans="1:19" x14ac:dyDescent="0.25">
      <c r="A4466">
        <v>4464</v>
      </c>
      <c r="B4466">
        <v>192074.68653149999</v>
      </c>
      <c r="C4466">
        <v>159491.60286796</v>
      </c>
      <c r="D4466">
        <v>182794.866298768</v>
      </c>
      <c r="E4466">
        <v>39499.277928000003</v>
      </c>
      <c r="F4466">
        <f t="shared" si="966"/>
        <v>573860.4336262279</v>
      </c>
      <c r="G4466">
        <f t="shared" si="967"/>
        <v>186</v>
      </c>
      <c r="H4466" t="str">
        <f t="shared" si="969"/>
        <v>Day186</v>
      </c>
      <c r="I4466">
        <f t="shared" si="968"/>
        <v>23</v>
      </c>
      <c r="J4466" t="str">
        <f t="shared" si="970"/>
        <v>Hour23</v>
      </c>
      <c r="K4466">
        <f t="shared" si="971"/>
        <v>7</v>
      </c>
      <c r="L4466" t="str">
        <f t="shared" si="972"/>
        <v>Summer</v>
      </c>
      <c r="M4466">
        <f t="shared" si="973"/>
        <v>2117</v>
      </c>
      <c r="N4466" t="e">
        <f t="shared" si="974"/>
        <v>#N/A</v>
      </c>
      <c r="O4466" t="str">
        <f t="shared" si="975"/>
        <v>Summer</v>
      </c>
      <c r="P4466">
        <f t="shared" si="976"/>
        <v>1.2107965828802031E-4</v>
      </c>
      <c r="Q4466">
        <f t="shared" si="977"/>
        <v>1.1924130382654886E-4</v>
      </c>
      <c r="R4466">
        <f t="shared" si="978"/>
        <v>1.2994965706680266E-4</v>
      </c>
      <c r="S4466">
        <f t="shared" si="979"/>
        <v>5.5289152224699892E-5</v>
      </c>
    </row>
    <row r="4467" spans="1:19" x14ac:dyDescent="0.25">
      <c r="A4467">
        <v>4465</v>
      </c>
      <c r="B4467">
        <v>187569.77560369999</v>
      </c>
      <c r="C4467">
        <v>157122.09327889801</v>
      </c>
      <c r="D4467">
        <v>157349.32642361999</v>
      </c>
      <c r="E4467">
        <v>28430.987971999999</v>
      </c>
      <c r="F4467">
        <f t="shared" si="966"/>
        <v>530472.18327821803</v>
      </c>
      <c r="G4467">
        <f t="shared" si="967"/>
        <v>187</v>
      </c>
      <c r="H4467" t="str">
        <f t="shared" si="969"/>
        <v>Day187</v>
      </c>
      <c r="I4467">
        <f t="shared" si="968"/>
        <v>0</v>
      </c>
      <c r="J4467" t="str">
        <f t="shared" si="970"/>
        <v>Hour0</v>
      </c>
      <c r="K4467">
        <f t="shared" si="971"/>
        <v>7</v>
      </c>
      <c r="L4467" t="str">
        <f t="shared" si="972"/>
        <v>Summer</v>
      </c>
      <c r="M4467">
        <f t="shared" si="973"/>
        <v>8</v>
      </c>
      <c r="N4467">
        <f t="shared" si="974"/>
        <v>967487.84844369907</v>
      </c>
      <c r="O4467" t="str">
        <f t="shared" si="975"/>
        <v>Summer</v>
      </c>
      <c r="P4467">
        <f t="shared" si="976"/>
        <v>1.0422504231646728E-4</v>
      </c>
      <c r="Q4467">
        <f t="shared" si="977"/>
        <v>1.1644462373114625E-4</v>
      </c>
      <c r="R4467">
        <f t="shared" si="978"/>
        <v>1.2801904157997969E-4</v>
      </c>
      <c r="S4467">
        <f t="shared" si="979"/>
        <v>3.9796302726035987E-5</v>
      </c>
    </row>
    <row r="4468" spans="1:19" x14ac:dyDescent="0.25">
      <c r="A4468">
        <v>4466</v>
      </c>
      <c r="B4468">
        <v>181923.8811121</v>
      </c>
      <c r="C4468">
        <v>157393.57031186199</v>
      </c>
      <c r="D4468">
        <v>139617.75160133999</v>
      </c>
      <c r="E4468">
        <v>22568.748054</v>
      </c>
      <c r="F4468">
        <f t="shared" si="966"/>
        <v>501503.95107930206</v>
      </c>
      <c r="G4468">
        <f t="shared" si="967"/>
        <v>187</v>
      </c>
      <c r="H4468" t="str">
        <f t="shared" si="969"/>
        <v>Day187</v>
      </c>
      <c r="I4468">
        <f t="shared" si="968"/>
        <v>1</v>
      </c>
      <c r="J4468" t="str">
        <f t="shared" si="970"/>
        <v>Hour1</v>
      </c>
      <c r="K4468">
        <f t="shared" si="971"/>
        <v>7</v>
      </c>
      <c r="L4468" t="str">
        <f t="shared" si="972"/>
        <v>Summer</v>
      </c>
      <c r="M4468">
        <f t="shared" si="973"/>
        <v>2117</v>
      </c>
      <c r="N4468" t="e">
        <f t="shared" si="974"/>
        <v>#N/A</v>
      </c>
      <c r="O4468" t="str">
        <f t="shared" si="975"/>
        <v>Summer</v>
      </c>
      <c r="P4468">
        <f t="shared" si="976"/>
        <v>9.2480002295041919E-5</v>
      </c>
      <c r="Q4468">
        <f t="shared" si="977"/>
        <v>1.1293961308865795E-4</v>
      </c>
      <c r="R4468">
        <f t="shared" si="978"/>
        <v>1.2824023408604778E-4</v>
      </c>
      <c r="S4468">
        <f t="shared" si="979"/>
        <v>3.1590626769254628E-5</v>
      </c>
    </row>
    <row r="4469" spans="1:19" x14ac:dyDescent="0.25">
      <c r="A4469">
        <v>4467</v>
      </c>
      <c r="B4469">
        <v>177271.45717079999</v>
      </c>
      <c r="C4469">
        <v>159171.62698341999</v>
      </c>
      <c r="D4469">
        <v>127515.20255212</v>
      </c>
      <c r="E4469">
        <v>18027.436140999998</v>
      </c>
      <c r="F4469">
        <f t="shared" si="966"/>
        <v>481985.72284733993</v>
      </c>
      <c r="G4469">
        <f t="shared" si="967"/>
        <v>187</v>
      </c>
      <c r="H4469" t="str">
        <f t="shared" si="969"/>
        <v>Day187</v>
      </c>
      <c r="I4469">
        <f t="shared" si="968"/>
        <v>2</v>
      </c>
      <c r="J4469" t="str">
        <f t="shared" si="970"/>
        <v>Hour2</v>
      </c>
      <c r="K4469">
        <f t="shared" si="971"/>
        <v>7</v>
      </c>
      <c r="L4469" t="str">
        <f t="shared" si="972"/>
        <v>Summer</v>
      </c>
      <c r="M4469">
        <f t="shared" si="973"/>
        <v>2117</v>
      </c>
      <c r="N4469" t="e">
        <f t="shared" si="974"/>
        <v>#N/A</v>
      </c>
      <c r="O4469" t="str">
        <f t="shared" si="975"/>
        <v>Summer</v>
      </c>
      <c r="P4469">
        <f t="shared" si="976"/>
        <v>8.4463516203476903E-5</v>
      </c>
      <c r="Q4469">
        <f t="shared" si="977"/>
        <v>1.1005135588656441E-4</v>
      </c>
      <c r="R4469">
        <f t="shared" si="978"/>
        <v>1.2968894894350389E-4</v>
      </c>
      <c r="S4469">
        <f t="shared" si="979"/>
        <v>2.5233921056421525E-5</v>
      </c>
    </row>
    <row r="4470" spans="1:19" x14ac:dyDescent="0.25">
      <c r="A4470">
        <v>4468</v>
      </c>
      <c r="B4470">
        <v>177840.03276979999</v>
      </c>
      <c r="C4470">
        <v>159164.11811264901</v>
      </c>
      <c r="D4470">
        <v>121346.35803079999</v>
      </c>
      <c r="E4470">
        <v>18502.4602438</v>
      </c>
      <c r="F4470">
        <f t="shared" si="966"/>
        <v>476852.96915704902</v>
      </c>
      <c r="G4470">
        <f t="shared" si="967"/>
        <v>187</v>
      </c>
      <c r="H4470" t="str">
        <f t="shared" si="969"/>
        <v>Day187</v>
      </c>
      <c r="I4470">
        <f t="shared" si="968"/>
        <v>3</v>
      </c>
      <c r="J4470" t="str">
        <f t="shared" si="970"/>
        <v>Hour3</v>
      </c>
      <c r="K4470">
        <f t="shared" si="971"/>
        <v>7</v>
      </c>
      <c r="L4470" t="str">
        <f t="shared" si="972"/>
        <v>Summer</v>
      </c>
      <c r="M4470">
        <f t="shared" si="973"/>
        <v>2117</v>
      </c>
      <c r="N4470" t="e">
        <f t="shared" si="974"/>
        <v>#N/A</v>
      </c>
      <c r="O4470" t="str">
        <f t="shared" si="975"/>
        <v>Summer</v>
      </c>
      <c r="P4470">
        <f t="shared" si="976"/>
        <v>8.0377397146650926E-5</v>
      </c>
      <c r="Q4470">
        <f t="shared" si="977"/>
        <v>1.1040433158041046E-4</v>
      </c>
      <c r="R4470">
        <f t="shared" si="978"/>
        <v>1.2968283090867256E-4</v>
      </c>
      <c r="S4470">
        <f t="shared" si="979"/>
        <v>2.589883650064774E-5</v>
      </c>
    </row>
    <row r="4471" spans="1:19" x14ac:dyDescent="0.25">
      <c r="A4471">
        <v>4469</v>
      </c>
      <c r="B4471">
        <v>183114.7182988</v>
      </c>
      <c r="C4471">
        <v>160806.83063758101</v>
      </c>
      <c r="D4471">
        <v>121386.33806925001</v>
      </c>
      <c r="E4471">
        <v>17331.162928900001</v>
      </c>
      <c r="F4471">
        <f t="shared" si="966"/>
        <v>482639.04993453098</v>
      </c>
      <c r="G4471">
        <f t="shared" si="967"/>
        <v>187</v>
      </c>
      <c r="H4471" t="str">
        <f t="shared" si="969"/>
        <v>Day187</v>
      </c>
      <c r="I4471">
        <f t="shared" si="968"/>
        <v>4</v>
      </c>
      <c r="J4471" t="str">
        <f t="shared" si="970"/>
        <v>Hour4</v>
      </c>
      <c r="K4471">
        <f t="shared" si="971"/>
        <v>7</v>
      </c>
      <c r="L4471" t="str">
        <f t="shared" si="972"/>
        <v>Summer</v>
      </c>
      <c r="M4471">
        <f t="shared" si="973"/>
        <v>2117</v>
      </c>
      <c r="N4471" t="e">
        <f t="shared" si="974"/>
        <v>#N/A</v>
      </c>
      <c r="O4471" t="str">
        <f t="shared" si="975"/>
        <v>Summer</v>
      </c>
      <c r="P4471">
        <f t="shared" si="976"/>
        <v>8.0403879123370979E-5</v>
      </c>
      <c r="Q4471">
        <f t="shared" si="977"/>
        <v>1.1367889311223336E-4</v>
      </c>
      <c r="R4471">
        <f t="shared" si="978"/>
        <v>1.31021270835513E-4</v>
      </c>
      <c r="S4471">
        <f t="shared" si="979"/>
        <v>2.4259311958909682E-5</v>
      </c>
    </row>
    <row r="4472" spans="1:19" x14ac:dyDescent="0.25">
      <c r="A4472">
        <v>4470</v>
      </c>
      <c r="B4472">
        <v>191772.74945229999</v>
      </c>
      <c r="C4472">
        <v>165513.444812648</v>
      </c>
      <c r="D4472">
        <v>125196.69350502999</v>
      </c>
      <c r="E4472">
        <v>26212.4458657</v>
      </c>
      <c r="F4472">
        <f t="shared" si="966"/>
        <v>508695.33363567805</v>
      </c>
      <c r="G4472">
        <f t="shared" si="967"/>
        <v>187</v>
      </c>
      <c r="H4472" t="str">
        <f t="shared" si="969"/>
        <v>Day187</v>
      </c>
      <c r="I4472">
        <f t="shared" si="968"/>
        <v>5</v>
      </c>
      <c r="J4472" t="str">
        <f t="shared" si="970"/>
        <v>Hour5</v>
      </c>
      <c r="K4472">
        <f t="shared" si="971"/>
        <v>7</v>
      </c>
      <c r="L4472" t="str">
        <f t="shared" si="972"/>
        <v>Summer</v>
      </c>
      <c r="M4472">
        <f t="shared" si="973"/>
        <v>2117</v>
      </c>
      <c r="N4472" t="e">
        <f t="shared" si="974"/>
        <v>#N/A</v>
      </c>
      <c r="O4472" t="str">
        <f t="shared" si="975"/>
        <v>Summer</v>
      </c>
      <c r="P4472">
        <f t="shared" si="976"/>
        <v>8.2927782247466821E-5</v>
      </c>
      <c r="Q4472">
        <f t="shared" si="977"/>
        <v>1.1905385918380316E-4</v>
      </c>
      <c r="R4472">
        <f t="shared" si="978"/>
        <v>1.348560990458863E-4</v>
      </c>
      <c r="S4472">
        <f t="shared" si="979"/>
        <v>3.6690896281500057E-5</v>
      </c>
    </row>
    <row r="4473" spans="1:19" x14ac:dyDescent="0.25">
      <c r="A4473">
        <v>4471</v>
      </c>
      <c r="B4473">
        <v>199031.676442</v>
      </c>
      <c r="C4473">
        <v>166454.97424119999</v>
      </c>
      <c r="D4473">
        <v>146797.75435959999</v>
      </c>
      <c r="E4473">
        <v>45277.597853300002</v>
      </c>
      <c r="F4473">
        <f t="shared" si="966"/>
        <v>557562.00289610005</v>
      </c>
      <c r="G4473">
        <f t="shared" si="967"/>
        <v>187</v>
      </c>
      <c r="H4473" t="str">
        <f t="shared" si="969"/>
        <v>Day187</v>
      </c>
      <c r="I4473">
        <f t="shared" si="968"/>
        <v>6</v>
      </c>
      <c r="J4473" t="str">
        <f t="shared" si="970"/>
        <v>Hour6</v>
      </c>
      <c r="K4473">
        <f t="shared" si="971"/>
        <v>7</v>
      </c>
      <c r="L4473" t="str">
        <f t="shared" si="972"/>
        <v>Summer</v>
      </c>
      <c r="M4473">
        <f t="shared" si="973"/>
        <v>2117</v>
      </c>
      <c r="N4473" t="e">
        <f t="shared" si="974"/>
        <v>#N/A</v>
      </c>
      <c r="O4473" t="str">
        <f t="shared" si="975"/>
        <v>Summer</v>
      </c>
      <c r="P4473">
        <f t="shared" si="976"/>
        <v>9.7235892315805731E-5</v>
      </c>
      <c r="Q4473">
        <f t="shared" si="977"/>
        <v>1.2356025164115387E-4</v>
      </c>
      <c r="R4473">
        <f t="shared" si="978"/>
        <v>1.3562323301506414E-4</v>
      </c>
      <c r="S4473">
        <f t="shared" si="979"/>
        <v>6.3377361091081677E-5</v>
      </c>
    </row>
    <row r="4474" spans="1:19" x14ac:dyDescent="0.25">
      <c r="A4474">
        <v>4472</v>
      </c>
      <c r="B4474">
        <v>216027.72270479999</v>
      </c>
      <c r="C4474">
        <v>173435.64907494199</v>
      </c>
      <c r="D4474">
        <v>165513.80600889999</v>
      </c>
      <c r="E4474">
        <v>71002.406725299996</v>
      </c>
      <c r="F4474">
        <f t="shared" si="966"/>
        <v>625979.58451394201</v>
      </c>
      <c r="G4474">
        <f t="shared" si="967"/>
        <v>187</v>
      </c>
      <c r="H4474" t="str">
        <f t="shared" si="969"/>
        <v>Day187</v>
      </c>
      <c r="I4474">
        <f t="shared" si="968"/>
        <v>7</v>
      </c>
      <c r="J4474" t="str">
        <f t="shared" si="970"/>
        <v>Hour7</v>
      </c>
      <c r="K4474">
        <f t="shared" si="971"/>
        <v>7</v>
      </c>
      <c r="L4474" t="str">
        <f t="shared" si="972"/>
        <v>Summer</v>
      </c>
      <c r="M4474">
        <f t="shared" si="973"/>
        <v>2117</v>
      </c>
      <c r="N4474" t="e">
        <f t="shared" si="974"/>
        <v>#N/A</v>
      </c>
      <c r="O4474" t="str">
        <f t="shared" si="975"/>
        <v>Summer</v>
      </c>
      <c r="P4474">
        <f t="shared" si="976"/>
        <v>1.0963303006963255E-4</v>
      </c>
      <c r="Q4474">
        <f t="shared" si="977"/>
        <v>1.3411151559409673E-4</v>
      </c>
      <c r="R4474">
        <f t="shared" si="978"/>
        <v>1.41310907378025E-4</v>
      </c>
      <c r="S4474">
        <f t="shared" si="979"/>
        <v>9.9385687022201673E-5</v>
      </c>
    </row>
    <row r="4475" spans="1:19" x14ac:dyDescent="0.25">
      <c r="A4475">
        <v>4473</v>
      </c>
      <c r="B4475">
        <v>239463.98329</v>
      </c>
      <c r="C4475">
        <v>182804.38054246499</v>
      </c>
      <c r="D4475">
        <v>180833.94993433999</v>
      </c>
      <c r="E4475">
        <v>79203.935424800002</v>
      </c>
      <c r="F4475">
        <f t="shared" si="966"/>
        <v>682306.24919160502</v>
      </c>
      <c r="G4475">
        <f t="shared" si="967"/>
        <v>187</v>
      </c>
      <c r="H4475" t="str">
        <f t="shared" si="969"/>
        <v>Day187</v>
      </c>
      <c r="I4475">
        <f t="shared" si="968"/>
        <v>8</v>
      </c>
      <c r="J4475" t="str">
        <f t="shared" si="970"/>
        <v>Hour8</v>
      </c>
      <c r="K4475">
        <f t="shared" si="971"/>
        <v>7</v>
      </c>
      <c r="L4475" t="str">
        <f t="shared" si="972"/>
        <v>Summer</v>
      </c>
      <c r="M4475">
        <f t="shared" si="973"/>
        <v>2117</v>
      </c>
      <c r="N4475" t="e">
        <f t="shared" si="974"/>
        <v>#N/A</v>
      </c>
      <c r="O4475" t="str">
        <f t="shared" si="975"/>
        <v>Summer</v>
      </c>
      <c r="P4475">
        <f t="shared" si="976"/>
        <v>1.1978078656287968E-4</v>
      </c>
      <c r="Q4475">
        <f t="shared" si="977"/>
        <v>1.4866090947552159E-4</v>
      </c>
      <c r="R4475">
        <f t="shared" si="978"/>
        <v>1.4894430888295245E-4</v>
      </c>
      <c r="S4475">
        <f t="shared" si="979"/>
        <v>1.1086578469812546E-4</v>
      </c>
    </row>
    <row r="4476" spans="1:19" x14ac:dyDescent="0.25">
      <c r="A4476">
        <v>4474</v>
      </c>
      <c r="B4476">
        <v>262943.60967839998</v>
      </c>
      <c r="C4476">
        <v>190037.14792628901</v>
      </c>
      <c r="D4476">
        <v>196610.974483</v>
      </c>
      <c r="E4476">
        <v>76947.318287999995</v>
      </c>
      <c r="F4476">
        <f t="shared" si="966"/>
        <v>726539.05037568894</v>
      </c>
      <c r="G4476">
        <f t="shared" si="967"/>
        <v>187</v>
      </c>
      <c r="H4476" t="str">
        <f t="shared" si="969"/>
        <v>Day187</v>
      </c>
      <c r="I4476">
        <f t="shared" si="968"/>
        <v>9</v>
      </c>
      <c r="J4476" t="str">
        <f t="shared" si="970"/>
        <v>Hour9</v>
      </c>
      <c r="K4476">
        <f t="shared" si="971"/>
        <v>7</v>
      </c>
      <c r="L4476" t="str">
        <f t="shared" si="972"/>
        <v>Summer</v>
      </c>
      <c r="M4476">
        <f t="shared" si="973"/>
        <v>2117</v>
      </c>
      <c r="N4476" t="e">
        <f t="shared" si="974"/>
        <v>#N/A</v>
      </c>
      <c r="O4476" t="str">
        <f t="shared" si="975"/>
        <v>Summer</v>
      </c>
      <c r="P4476">
        <f t="shared" si="976"/>
        <v>1.3023117163021096E-4</v>
      </c>
      <c r="Q4476">
        <f t="shared" si="977"/>
        <v>1.6323722514975753E-4</v>
      </c>
      <c r="R4476">
        <f t="shared" si="978"/>
        <v>1.5483738177375541E-4</v>
      </c>
      <c r="S4476">
        <f t="shared" si="979"/>
        <v>1.0770708269307037E-4</v>
      </c>
    </row>
    <row r="4477" spans="1:19" x14ac:dyDescent="0.25">
      <c r="A4477">
        <v>4475</v>
      </c>
      <c r="B4477">
        <v>282536.55003320001</v>
      </c>
      <c r="C4477">
        <v>192404.63347784799</v>
      </c>
      <c r="D4477">
        <v>213837.55686513</v>
      </c>
      <c r="E4477">
        <v>85346.451751800007</v>
      </c>
      <c r="F4477">
        <f t="shared" si="966"/>
        <v>774125.19212797796</v>
      </c>
      <c r="G4477">
        <f t="shared" si="967"/>
        <v>187</v>
      </c>
      <c r="H4477" t="str">
        <f t="shared" si="969"/>
        <v>Day187</v>
      </c>
      <c r="I4477">
        <f t="shared" si="968"/>
        <v>10</v>
      </c>
      <c r="J4477" t="str">
        <f t="shared" si="970"/>
        <v>Hour10</v>
      </c>
      <c r="K4477">
        <f t="shared" si="971"/>
        <v>7</v>
      </c>
      <c r="L4477" t="str">
        <f t="shared" si="972"/>
        <v>Summer</v>
      </c>
      <c r="M4477">
        <f t="shared" si="973"/>
        <v>2117</v>
      </c>
      <c r="N4477" t="e">
        <f t="shared" si="974"/>
        <v>#N/A</v>
      </c>
      <c r="O4477" t="str">
        <f t="shared" si="975"/>
        <v>Summer</v>
      </c>
      <c r="P4477">
        <f t="shared" si="976"/>
        <v>1.4164171477363613E-4</v>
      </c>
      <c r="Q4477">
        <f t="shared" si="977"/>
        <v>1.7540065905086668E-4</v>
      </c>
      <c r="R4477">
        <f t="shared" si="978"/>
        <v>1.567663481268643E-4</v>
      </c>
      <c r="S4477">
        <f t="shared" si="979"/>
        <v>1.1946377782765212E-4</v>
      </c>
    </row>
    <row r="4478" spans="1:19" x14ac:dyDescent="0.25">
      <c r="A4478">
        <v>4476</v>
      </c>
      <c r="B4478">
        <v>298059.63071519998</v>
      </c>
      <c r="C4478">
        <v>195397.236989422</v>
      </c>
      <c r="D4478">
        <v>225307.13390730001</v>
      </c>
      <c r="E4478">
        <v>101518.2829207</v>
      </c>
      <c r="F4478">
        <f t="shared" si="966"/>
        <v>820282.28453262197</v>
      </c>
      <c r="G4478">
        <f t="shared" si="967"/>
        <v>187</v>
      </c>
      <c r="H4478" t="str">
        <f t="shared" si="969"/>
        <v>Day187</v>
      </c>
      <c r="I4478">
        <f t="shared" si="968"/>
        <v>11</v>
      </c>
      <c r="J4478" t="str">
        <f t="shared" si="970"/>
        <v>Hour11</v>
      </c>
      <c r="K4478">
        <f t="shared" si="971"/>
        <v>7</v>
      </c>
      <c r="L4478" t="str">
        <f t="shared" si="972"/>
        <v>Summer</v>
      </c>
      <c r="M4478">
        <f t="shared" si="973"/>
        <v>2117</v>
      </c>
      <c r="N4478" t="e">
        <f t="shared" si="974"/>
        <v>#N/A</v>
      </c>
      <c r="O4478" t="str">
        <f t="shared" si="975"/>
        <v>Summer</v>
      </c>
      <c r="P4478">
        <f t="shared" si="976"/>
        <v>1.4923893288535414E-4</v>
      </c>
      <c r="Q4478">
        <f t="shared" si="977"/>
        <v>1.850374957072307E-4</v>
      </c>
      <c r="R4478">
        <f t="shared" si="978"/>
        <v>1.5920464452036099E-4</v>
      </c>
      <c r="S4478">
        <f t="shared" si="979"/>
        <v>1.4210031404178971E-4</v>
      </c>
    </row>
    <row r="4479" spans="1:19" x14ac:dyDescent="0.25">
      <c r="A4479">
        <v>4477</v>
      </c>
      <c r="B4479">
        <v>308760.52503344999</v>
      </c>
      <c r="C4479">
        <v>196436.24581600801</v>
      </c>
      <c r="D4479">
        <v>234622.23349422999</v>
      </c>
      <c r="E4479">
        <v>113817.6201649</v>
      </c>
      <c r="F4479">
        <f t="shared" si="966"/>
        <v>853636.62450858799</v>
      </c>
      <c r="G4479">
        <f t="shared" si="967"/>
        <v>187</v>
      </c>
      <c r="H4479" t="str">
        <f t="shared" si="969"/>
        <v>Day187</v>
      </c>
      <c r="I4479">
        <f t="shared" si="968"/>
        <v>12</v>
      </c>
      <c r="J4479" t="str">
        <f t="shared" si="970"/>
        <v>Hour12</v>
      </c>
      <c r="K4479">
        <f t="shared" si="971"/>
        <v>7</v>
      </c>
      <c r="L4479" t="str">
        <f t="shared" si="972"/>
        <v>Summer</v>
      </c>
      <c r="M4479">
        <f t="shared" si="973"/>
        <v>2117</v>
      </c>
      <c r="N4479" t="e">
        <f t="shared" si="974"/>
        <v>#N/A</v>
      </c>
      <c r="O4479" t="str">
        <f t="shared" si="975"/>
        <v>Summer</v>
      </c>
      <c r="P4479">
        <f t="shared" si="976"/>
        <v>1.5540906828215965E-4</v>
      </c>
      <c r="Q4479">
        <f t="shared" si="977"/>
        <v>1.9168068546669429E-4</v>
      </c>
      <c r="R4479">
        <f t="shared" si="978"/>
        <v>1.6005120219660438E-4</v>
      </c>
      <c r="S4479">
        <f t="shared" si="979"/>
        <v>1.5931632316471716E-4</v>
      </c>
    </row>
    <row r="4480" spans="1:19" x14ac:dyDescent="0.25">
      <c r="A4480">
        <v>4478</v>
      </c>
      <c r="B4480">
        <v>315616.80847311002</v>
      </c>
      <c r="C4480">
        <v>196426.81430706801</v>
      </c>
      <c r="D4480">
        <v>241113.60683765</v>
      </c>
      <c r="E4480">
        <v>117284.49690860001</v>
      </c>
      <c r="F4480">
        <f t="shared" si="966"/>
        <v>870441.72652642801</v>
      </c>
      <c r="G4480">
        <f t="shared" si="967"/>
        <v>187</v>
      </c>
      <c r="H4480" t="str">
        <f t="shared" si="969"/>
        <v>Day187</v>
      </c>
      <c r="I4480">
        <f t="shared" si="968"/>
        <v>13</v>
      </c>
      <c r="J4480" t="str">
        <f t="shared" si="970"/>
        <v>Hour13</v>
      </c>
      <c r="K4480">
        <f t="shared" si="971"/>
        <v>7</v>
      </c>
      <c r="L4480" t="str">
        <f t="shared" si="972"/>
        <v>Summer</v>
      </c>
      <c r="M4480">
        <f t="shared" si="973"/>
        <v>2117</v>
      </c>
      <c r="N4480" t="e">
        <f t="shared" si="974"/>
        <v>#N/A</v>
      </c>
      <c r="O4480" t="str">
        <f t="shared" si="975"/>
        <v>Summer</v>
      </c>
      <c r="P4480">
        <f t="shared" si="976"/>
        <v>1.5970882397090328E-4</v>
      </c>
      <c r="Q4480">
        <f t="shared" si="977"/>
        <v>1.9593711400245223E-4</v>
      </c>
      <c r="R4480">
        <f t="shared" si="978"/>
        <v>1.6004351764562904E-4</v>
      </c>
      <c r="S4480">
        <f t="shared" si="979"/>
        <v>1.6416908721716644E-4</v>
      </c>
    </row>
    <row r="4481" spans="1:19" x14ac:dyDescent="0.25">
      <c r="A4481">
        <v>4479</v>
      </c>
      <c r="B4481">
        <v>318386.59414851002</v>
      </c>
      <c r="C4481">
        <v>193948.79856346801</v>
      </c>
      <c r="D4481">
        <v>247445.68989693999</v>
      </c>
      <c r="E4481">
        <v>130888.52359130001</v>
      </c>
      <c r="F4481">
        <f t="shared" si="966"/>
        <v>890669.60620021808</v>
      </c>
      <c r="G4481">
        <f t="shared" si="967"/>
        <v>187</v>
      </c>
      <c r="H4481" t="str">
        <f t="shared" si="969"/>
        <v>Day187</v>
      </c>
      <c r="I4481">
        <f t="shared" si="968"/>
        <v>14</v>
      </c>
      <c r="J4481" t="str">
        <f t="shared" si="970"/>
        <v>Hour14</v>
      </c>
      <c r="K4481">
        <f t="shared" si="971"/>
        <v>7</v>
      </c>
      <c r="L4481" t="str">
        <f t="shared" si="972"/>
        <v>Summer</v>
      </c>
      <c r="M4481">
        <f t="shared" si="973"/>
        <v>2117</v>
      </c>
      <c r="N4481" t="e">
        <f t="shared" si="974"/>
        <v>#N/A</v>
      </c>
      <c r="O4481" t="str">
        <f t="shared" si="975"/>
        <v>Summer</v>
      </c>
      <c r="P4481">
        <f t="shared" si="976"/>
        <v>1.6390306896582062E-4</v>
      </c>
      <c r="Q4481">
        <f t="shared" si="977"/>
        <v>1.9765661625034803E-4</v>
      </c>
      <c r="R4481">
        <f t="shared" si="978"/>
        <v>1.5802449413406807E-4</v>
      </c>
      <c r="S4481">
        <f t="shared" si="979"/>
        <v>1.8321133663498418E-4</v>
      </c>
    </row>
    <row r="4482" spans="1:19" x14ac:dyDescent="0.25">
      <c r="A4482">
        <v>4480</v>
      </c>
      <c r="B4482">
        <v>313906.14379240002</v>
      </c>
      <c r="C4482">
        <v>187627.66809639</v>
      </c>
      <c r="D4482">
        <v>255037.92346198001</v>
      </c>
      <c r="E4482">
        <v>167603.6144972</v>
      </c>
      <c r="F4482">
        <f t="shared" si="966"/>
        <v>924175.34984796995</v>
      </c>
      <c r="G4482">
        <f t="shared" si="967"/>
        <v>187</v>
      </c>
      <c r="H4482" t="str">
        <f t="shared" si="969"/>
        <v>Day187</v>
      </c>
      <c r="I4482">
        <f t="shared" si="968"/>
        <v>15</v>
      </c>
      <c r="J4482" t="str">
        <f t="shared" si="970"/>
        <v>Hour15</v>
      </c>
      <c r="K4482">
        <f t="shared" si="971"/>
        <v>7</v>
      </c>
      <c r="L4482" t="str">
        <f t="shared" si="972"/>
        <v>Summer</v>
      </c>
      <c r="M4482">
        <f t="shared" si="973"/>
        <v>2117</v>
      </c>
      <c r="N4482" t="e">
        <f t="shared" si="974"/>
        <v>#N/A</v>
      </c>
      <c r="O4482" t="str">
        <f t="shared" si="975"/>
        <v>Summer</v>
      </c>
      <c r="P4482">
        <f t="shared" si="976"/>
        <v>1.6893201241653766E-4</v>
      </c>
      <c r="Q4482">
        <f t="shared" si="977"/>
        <v>1.9487512144829839E-4</v>
      </c>
      <c r="R4482">
        <f t="shared" si="978"/>
        <v>1.5287419956243879E-4</v>
      </c>
      <c r="S4482">
        <f t="shared" si="979"/>
        <v>2.3460332040087028E-4</v>
      </c>
    </row>
    <row r="4483" spans="1:19" x14ac:dyDescent="0.25">
      <c r="A4483">
        <v>4481</v>
      </c>
      <c r="B4483">
        <v>303879.77635140001</v>
      </c>
      <c r="C4483">
        <v>178976.67763108801</v>
      </c>
      <c r="D4483">
        <v>262487.57140005002</v>
      </c>
      <c r="E4483">
        <v>211534.05481229999</v>
      </c>
      <c r="F4483">
        <f t="shared" ref="F4483:F4546" si="980">SUM(B4483:E4483)</f>
        <v>956878.08019483811</v>
      </c>
      <c r="G4483">
        <f t="shared" ref="G4483:G4546" si="981">CEILING(A4483/24,1)</f>
        <v>187</v>
      </c>
      <c r="H4483" t="str">
        <f t="shared" si="969"/>
        <v>Day187</v>
      </c>
      <c r="I4483">
        <f t="shared" ref="I4483:I4546" si="982">A4483-(G4483-1)*24-1</f>
        <v>16</v>
      </c>
      <c r="J4483" t="str">
        <f t="shared" si="970"/>
        <v>Hour16</v>
      </c>
      <c r="K4483">
        <f t="shared" si="971"/>
        <v>7</v>
      </c>
      <c r="L4483" t="str">
        <f t="shared" si="972"/>
        <v>Summer</v>
      </c>
      <c r="M4483">
        <f t="shared" si="973"/>
        <v>2117</v>
      </c>
      <c r="N4483" t="e">
        <f t="shared" si="974"/>
        <v>#N/A</v>
      </c>
      <c r="O4483" t="str">
        <f t="shared" si="975"/>
        <v>Summer</v>
      </c>
      <c r="P4483">
        <f t="shared" si="976"/>
        <v>1.738665100037582E-4</v>
      </c>
      <c r="Q4483">
        <f t="shared" si="977"/>
        <v>1.8865068267451531E-4</v>
      </c>
      <c r="R4483">
        <f t="shared" si="978"/>
        <v>1.4582559497110573E-4</v>
      </c>
      <c r="S4483">
        <f t="shared" si="979"/>
        <v>2.9609499643370958E-4</v>
      </c>
    </row>
    <row r="4484" spans="1:19" x14ac:dyDescent="0.25">
      <c r="A4484">
        <v>4482</v>
      </c>
      <c r="B4484">
        <v>286272.59525890002</v>
      </c>
      <c r="C4484">
        <v>168839.97819860899</v>
      </c>
      <c r="D4484">
        <v>273270.27735439001</v>
      </c>
      <c r="E4484">
        <v>239104.99763180001</v>
      </c>
      <c r="F4484">
        <f t="shared" si="980"/>
        <v>967487.84844369907</v>
      </c>
      <c r="G4484">
        <f t="shared" si="981"/>
        <v>187</v>
      </c>
      <c r="H4484" t="str">
        <f t="shared" ref="H4484:H4547" si="983">CONCATENATE("Day",G4484)</f>
        <v>Day187</v>
      </c>
      <c r="I4484">
        <f t="shared" si="982"/>
        <v>17</v>
      </c>
      <c r="J4484" t="str">
        <f t="shared" ref="J4484:J4547" si="984">CONCATENATE("Hour",I4484)</f>
        <v>Hour17</v>
      </c>
      <c r="K4484">
        <f t="shared" ref="K4484:K4547" si="985">MONTH(G4484)</f>
        <v>7</v>
      </c>
      <c r="L4484" t="str">
        <f t="shared" ref="L4484:L4547" si="986">IF(AND(K4484&gt;=3,K4484&lt;=5),"Spring",IF(AND(K4484&gt;=6,K4484&lt;=8),"Summer",IF(AND(K4484&gt;=9,K4484&lt;=10),"Fall","Winter")))</f>
        <v>Summer</v>
      </c>
      <c r="M4484">
        <f t="shared" ref="M4484:M4547" si="987">COUNTIFS($L$3:$L$8762,L4484,$N$3:$N$8762,"&gt;"&amp;N4484+1)+1</f>
        <v>2117</v>
      </c>
      <c r="N4484" t="e">
        <f t="shared" ref="N4484:N4547" si="988">IF(G4484=G4483,NA(),_xlfn.MAXIFS($F$3:$F$8762,$G$3:$G$8762,G4484))</f>
        <v>#N/A</v>
      </c>
      <c r="O4484" t="str">
        <f t="shared" ref="O4484:O4547" si="989">IF(G4484=G4483,O4483,IF(AND(OR(L4484="Winter",L4484="Summer"),M4484&lt;=5),CONCATENATE(L4484," Peak ",M4484),L4484))</f>
        <v>Summer</v>
      </c>
      <c r="P4484">
        <f t="shared" ref="P4484:P4547" si="990">D4484/SUM($D$3:$D$8762)</f>
        <v>1.8100875846405035E-4</v>
      </c>
      <c r="Q4484">
        <f t="shared" ref="Q4484:Q4547" si="991">B4484/SUM($B$3:$B$8762)</f>
        <v>1.7772002196074374E-4</v>
      </c>
      <c r="R4484">
        <f t="shared" ref="R4484:R4547" si="992">C4484/SUM($C$3:$C$8762)</f>
        <v>1.3756647291481518E-4</v>
      </c>
      <c r="S4484">
        <f t="shared" ref="S4484:S4547" si="993">E4484/SUM($E$3:$E$8762)</f>
        <v>3.3468745013133137E-4</v>
      </c>
    </row>
    <row r="4485" spans="1:19" x14ac:dyDescent="0.25">
      <c r="A4485">
        <v>4483</v>
      </c>
      <c r="B4485">
        <v>269143.0255851</v>
      </c>
      <c r="C4485">
        <v>168370.555844799</v>
      </c>
      <c r="D4485">
        <v>275380.28799231001</v>
      </c>
      <c r="E4485">
        <v>193548.4484434</v>
      </c>
      <c r="F4485">
        <f t="shared" si="980"/>
        <v>906442.31786560896</v>
      </c>
      <c r="G4485">
        <f t="shared" si="981"/>
        <v>187</v>
      </c>
      <c r="H4485" t="str">
        <f t="shared" si="983"/>
        <v>Day187</v>
      </c>
      <c r="I4485">
        <f t="shared" si="982"/>
        <v>18</v>
      </c>
      <c r="J4485" t="str">
        <f t="shared" si="984"/>
        <v>Hour18</v>
      </c>
      <c r="K4485">
        <f t="shared" si="985"/>
        <v>7</v>
      </c>
      <c r="L4485" t="str">
        <f t="shared" si="986"/>
        <v>Summer</v>
      </c>
      <c r="M4485">
        <f t="shared" si="987"/>
        <v>2117</v>
      </c>
      <c r="N4485" t="e">
        <f t="shared" si="988"/>
        <v>#N/A</v>
      </c>
      <c r="O4485" t="str">
        <f t="shared" si="989"/>
        <v>Summer</v>
      </c>
      <c r="P4485">
        <f t="shared" si="990"/>
        <v>1.8240638724978373E-4</v>
      </c>
      <c r="Q4485">
        <f t="shared" si="991"/>
        <v>1.6708586574382521E-4</v>
      </c>
      <c r="R4485">
        <f t="shared" si="992"/>
        <v>1.3718399965101833E-4</v>
      </c>
      <c r="S4485">
        <f t="shared" si="993"/>
        <v>2.7091962664096882E-4</v>
      </c>
    </row>
    <row r="4486" spans="1:19" x14ac:dyDescent="0.25">
      <c r="A4486">
        <v>4484</v>
      </c>
      <c r="B4486">
        <v>259196.49217439999</v>
      </c>
      <c r="C4486">
        <v>170552.490409149</v>
      </c>
      <c r="D4486">
        <v>268344.81701742002</v>
      </c>
      <c r="E4486">
        <v>119180.98489940001</v>
      </c>
      <c r="F4486">
        <f t="shared" si="980"/>
        <v>817274.7845003691</v>
      </c>
      <c r="G4486">
        <f t="shared" si="981"/>
        <v>187</v>
      </c>
      <c r="H4486" t="str">
        <f t="shared" si="983"/>
        <v>Day187</v>
      </c>
      <c r="I4486">
        <f t="shared" si="982"/>
        <v>19</v>
      </c>
      <c r="J4486" t="str">
        <f t="shared" si="984"/>
        <v>Hour19</v>
      </c>
      <c r="K4486">
        <f t="shared" si="985"/>
        <v>7</v>
      </c>
      <c r="L4486" t="str">
        <f t="shared" si="986"/>
        <v>Summer</v>
      </c>
      <c r="M4486">
        <f t="shared" si="987"/>
        <v>2117</v>
      </c>
      <c r="N4486" t="e">
        <f t="shared" si="988"/>
        <v>#N/A</v>
      </c>
      <c r="O4486" t="str">
        <f t="shared" si="989"/>
        <v>Summer</v>
      </c>
      <c r="P4486">
        <f t="shared" si="990"/>
        <v>1.7774623218753675E-4</v>
      </c>
      <c r="Q4486">
        <f t="shared" si="991"/>
        <v>1.6091098849235725E-4</v>
      </c>
      <c r="R4486">
        <f t="shared" si="992"/>
        <v>1.3896178383075489E-4</v>
      </c>
      <c r="S4486">
        <f t="shared" si="993"/>
        <v>1.6682369810414995E-4</v>
      </c>
    </row>
    <row r="4487" spans="1:19" x14ac:dyDescent="0.25">
      <c r="A4487">
        <v>4485</v>
      </c>
      <c r="B4487">
        <v>249568.27602339999</v>
      </c>
      <c r="C4487">
        <v>172907.929118898</v>
      </c>
      <c r="D4487">
        <v>257586.31379009</v>
      </c>
      <c r="E4487">
        <v>91555.936020399997</v>
      </c>
      <c r="F4487">
        <f t="shared" si="980"/>
        <v>771618.45495278807</v>
      </c>
      <c r="G4487">
        <f t="shared" si="981"/>
        <v>187</v>
      </c>
      <c r="H4487" t="str">
        <f t="shared" si="983"/>
        <v>Day187</v>
      </c>
      <c r="I4487">
        <f t="shared" si="982"/>
        <v>20</v>
      </c>
      <c r="J4487" t="str">
        <f t="shared" si="984"/>
        <v>Hour20</v>
      </c>
      <c r="K4487">
        <f t="shared" si="985"/>
        <v>7</v>
      </c>
      <c r="L4487" t="str">
        <f t="shared" si="986"/>
        <v>Summer</v>
      </c>
      <c r="M4487">
        <f t="shared" si="987"/>
        <v>2117</v>
      </c>
      <c r="N4487" t="e">
        <f t="shared" si="988"/>
        <v>#N/A</v>
      </c>
      <c r="O4487" t="str">
        <f t="shared" si="989"/>
        <v>Summer</v>
      </c>
      <c r="P4487">
        <f t="shared" si="990"/>
        <v>1.7062001512886619E-4</v>
      </c>
      <c r="Q4487">
        <f t="shared" si="991"/>
        <v>1.5493372481383086E-4</v>
      </c>
      <c r="R4487">
        <f t="shared" si="992"/>
        <v>1.4088093472691311E-4</v>
      </c>
      <c r="S4487">
        <f t="shared" si="993"/>
        <v>1.281555093977661E-4</v>
      </c>
    </row>
    <row r="4488" spans="1:19" x14ac:dyDescent="0.25">
      <c r="A4488">
        <v>4486</v>
      </c>
      <c r="B4488">
        <v>229732.90451660001</v>
      </c>
      <c r="C4488">
        <v>172229.38985596201</v>
      </c>
      <c r="D4488">
        <v>244475.45506191</v>
      </c>
      <c r="E4488">
        <v>72651.663104799998</v>
      </c>
      <c r="F4488">
        <f t="shared" si="980"/>
        <v>719089.4125392721</v>
      </c>
      <c r="G4488">
        <f t="shared" si="981"/>
        <v>187</v>
      </c>
      <c r="H4488" t="str">
        <f t="shared" si="983"/>
        <v>Day187</v>
      </c>
      <c r="I4488">
        <f t="shared" si="982"/>
        <v>21</v>
      </c>
      <c r="J4488" t="str">
        <f t="shared" si="984"/>
        <v>Hour21</v>
      </c>
      <c r="K4488">
        <f t="shared" si="985"/>
        <v>7</v>
      </c>
      <c r="L4488" t="str">
        <f t="shared" si="986"/>
        <v>Summer</v>
      </c>
      <c r="M4488">
        <f t="shared" si="987"/>
        <v>2117</v>
      </c>
      <c r="N4488" t="e">
        <f t="shared" si="988"/>
        <v>#N/A</v>
      </c>
      <c r="O4488" t="str">
        <f t="shared" si="989"/>
        <v>Summer</v>
      </c>
      <c r="P4488">
        <f t="shared" si="990"/>
        <v>1.619356449011163E-4</v>
      </c>
      <c r="Q4488">
        <f t="shared" si="991"/>
        <v>1.4261978796423504E-4</v>
      </c>
      <c r="R4488">
        <f t="shared" si="992"/>
        <v>1.4032807838250798E-4</v>
      </c>
      <c r="S4488">
        <f t="shared" si="993"/>
        <v>1.0169423522376496E-4</v>
      </c>
    </row>
    <row r="4489" spans="1:19" x14ac:dyDescent="0.25">
      <c r="A4489">
        <v>4487</v>
      </c>
      <c r="B4489">
        <v>211698.7014664</v>
      </c>
      <c r="C4489">
        <v>167310.619862714</v>
      </c>
      <c r="D4489">
        <v>220007.96451580999</v>
      </c>
      <c r="E4489">
        <v>52648.494921999998</v>
      </c>
      <c r="F4489">
        <f t="shared" si="980"/>
        <v>651665.78076692403</v>
      </c>
      <c r="G4489">
        <f t="shared" si="981"/>
        <v>187</v>
      </c>
      <c r="H4489" t="str">
        <f t="shared" si="983"/>
        <v>Day187</v>
      </c>
      <c r="I4489">
        <f t="shared" si="982"/>
        <v>22</v>
      </c>
      <c r="J4489" t="str">
        <f t="shared" si="984"/>
        <v>Hour22</v>
      </c>
      <c r="K4489">
        <f t="shared" si="985"/>
        <v>7</v>
      </c>
      <c r="L4489" t="str">
        <f t="shared" si="986"/>
        <v>Summer</v>
      </c>
      <c r="M4489">
        <f t="shared" si="987"/>
        <v>2117</v>
      </c>
      <c r="N4489" t="e">
        <f t="shared" si="988"/>
        <v>#N/A</v>
      </c>
      <c r="O4489" t="str">
        <f t="shared" si="989"/>
        <v>Summer</v>
      </c>
      <c r="P4489">
        <f t="shared" si="990"/>
        <v>1.457288692160427E-4</v>
      </c>
      <c r="Q4489">
        <f t="shared" si="991"/>
        <v>1.3142402904352005E-4</v>
      </c>
      <c r="R4489">
        <f t="shared" si="992"/>
        <v>1.3632039106656674E-4</v>
      </c>
      <c r="S4489">
        <f t="shared" si="993"/>
        <v>7.3694781343846871E-5</v>
      </c>
    </row>
    <row r="4490" spans="1:19" x14ac:dyDescent="0.25">
      <c r="A4490">
        <v>4488</v>
      </c>
      <c r="B4490">
        <v>200144.3279722</v>
      </c>
      <c r="C4490">
        <v>162452.61937254999</v>
      </c>
      <c r="D4490">
        <v>190704.24276601899</v>
      </c>
      <c r="E4490">
        <v>40268.887541999997</v>
      </c>
      <c r="F4490">
        <f t="shared" si="980"/>
        <v>593570.07765276905</v>
      </c>
      <c r="G4490">
        <f t="shared" si="981"/>
        <v>187</v>
      </c>
      <c r="H4490" t="str">
        <f t="shared" si="983"/>
        <v>Day187</v>
      </c>
      <c r="I4490">
        <f t="shared" si="982"/>
        <v>23</v>
      </c>
      <c r="J4490" t="str">
        <f t="shared" si="984"/>
        <v>Hour23</v>
      </c>
      <c r="K4490">
        <f t="shared" si="985"/>
        <v>7</v>
      </c>
      <c r="L4490" t="str">
        <f t="shared" si="986"/>
        <v>Summer</v>
      </c>
      <c r="M4490">
        <f t="shared" si="987"/>
        <v>2117</v>
      </c>
      <c r="N4490" t="e">
        <f t="shared" si="988"/>
        <v>#N/A</v>
      </c>
      <c r="O4490" t="str">
        <f t="shared" si="989"/>
        <v>Summer</v>
      </c>
      <c r="P4490">
        <f t="shared" si="990"/>
        <v>1.263186708451936E-4</v>
      </c>
      <c r="Q4490">
        <f t="shared" si="991"/>
        <v>1.2425099346435552E-4</v>
      </c>
      <c r="R4490">
        <f t="shared" si="992"/>
        <v>1.3236221717919408E-4</v>
      </c>
      <c r="S4490">
        <f t="shared" si="993"/>
        <v>5.636641402122187E-5</v>
      </c>
    </row>
    <row r="4491" spans="1:19" x14ac:dyDescent="0.25">
      <c r="A4491">
        <v>4489</v>
      </c>
      <c r="B4491">
        <v>194213.7912338</v>
      </c>
      <c r="C4491">
        <v>160028.00789963201</v>
      </c>
      <c r="D4491">
        <v>163939.01178889201</v>
      </c>
      <c r="E4491">
        <v>28999.016181999999</v>
      </c>
      <c r="F4491">
        <f t="shared" si="980"/>
        <v>547179.82710432401</v>
      </c>
      <c r="G4491">
        <f t="shared" si="981"/>
        <v>188</v>
      </c>
      <c r="H4491" t="str">
        <f t="shared" si="983"/>
        <v>Day188</v>
      </c>
      <c r="I4491">
        <f t="shared" si="982"/>
        <v>0</v>
      </c>
      <c r="J4491" t="str">
        <f t="shared" si="984"/>
        <v>Hour0</v>
      </c>
      <c r="K4491">
        <f t="shared" si="985"/>
        <v>7</v>
      </c>
      <c r="L4491" t="str">
        <f t="shared" si="986"/>
        <v>Summer</v>
      </c>
      <c r="M4491">
        <f t="shared" si="987"/>
        <v>5</v>
      </c>
      <c r="N4491">
        <f t="shared" si="988"/>
        <v>977053.95158056298</v>
      </c>
      <c r="O4491" t="str">
        <f t="shared" si="989"/>
        <v>Summer Peak 5</v>
      </c>
      <c r="P4491">
        <f t="shared" si="990"/>
        <v>1.0858991791942114E-4</v>
      </c>
      <c r="Q4491">
        <f t="shared" si="991"/>
        <v>1.2056927493159045E-4</v>
      </c>
      <c r="R4491">
        <f t="shared" si="992"/>
        <v>1.3038670609422006E-4</v>
      </c>
      <c r="S4491">
        <f t="shared" si="993"/>
        <v>4.0591400758659797E-5</v>
      </c>
    </row>
    <row r="4492" spans="1:19" x14ac:dyDescent="0.25">
      <c r="A4492">
        <v>4490</v>
      </c>
      <c r="B4492">
        <v>187658.7221788</v>
      </c>
      <c r="C4492">
        <v>159989.29686717401</v>
      </c>
      <c r="D4492">
        <v>145028.58894705799</v>
      </c>
      <c r="E4492">
        <v>22946.083991</v>
      </c>
      <c r="F4492">
        <f t="shared" si="980"/>
        <v>515622.69198403199</v>
      </c>
      <c r="G4492">
        <f t="shared" si="981"/>
        <v>188</v>
      </c>
      <c r="H4492" t="str">
        <f t="shared" si="983"/>
        <v>Day188</v>
      </c>
      <c r="I4492">
        <f t="shared" si="982"/>
        <v>1</v>
      </c>
      <c r="J4492" t="str">
        <f t="shared" si="984"/>
        <v>Hour1</v>
      </c>
      <c r="K4492">
        <f t="shared" si="985"/>
        <v>7</v>
      </c>
      <c r="L4492" t="str">
        <f t="shared" si="986"/>
        <v>Summer</v>
      </c>
      <c r="M4492">
        <f t="shared" si="987"/>
        <v>2117</v>
      </c>
      <c r="N4492" t="e">
        <f t="shared" si="988"/>
        <v>#N/A</v>
      </c>
      <c r="O4492" t="str">
        <f t="shared" si="989"/>
        <v>Summer Peak 5</v>
      </c>
      <c r="P4492">
        <f t="shared" si="990"/>
        <v>9.6064032580667121E-5</v>
      </c>
      <c r="Q4492">
        <f t="shared" si="991"/>
        <v>1.1649984238477187E-4</v>
      </c>
      <c r="R4492">
        <f t="shared" si="992"/>
        <v>1.3035516534033609E-4</v>
      </c>
      <c r="S4492">
        <f t="shared" si="993"/>
        <v>3.2118803109558152E-5</v>
      </c>
    </row>
    <row r="4493" spans="1:19" x14ac:dyDescent="0.25">
      <c r="A4493">
        <v>4491</v>
      </c>
      <c r="B4493">
        <v>182162.20063450001</v>
      </c>
      <c r="C4493">
        <v>161457.59124709401</v>
      </c>
      <c r="D4493">
        <v>132097.71763896401</v>
      </c>
      <c r="E4493">
        <v>18296.590851199999</v>
      </c>
      <c r="F4493">
        <f t="shared" si="980"/>
        <v>494014.10037175799</v>
      </c>
      <c r="G4493">
        <f t="shared" si="981"/>
        <v>188</v>
      </c>
      <c r="H4493" t="str">
        <f t="shared" si="983"/>
        <v>Day188</v>
      </c>
      <c r="I4493">
        <f t="shared" si="982"/>
        <v>2</v>
      </c>
      <c r="J4493" t="str">
        <f t="shared" si="984"/>
        <v>Hour2</v>
      </c>
      <c r="K4493">
        <f t="shared" si="985"/>
        <v>7</v>
      </c>
      <c r="L4493" t="str">
        <f t="shared" si="986"/>
        <v>Summer</v>
      </c>
      <c r="M4493">
        <f t="shared" si="987"/>
        <v>2117</v>
      </c>
      <c r="N4493" t="e">
        <f t="shared" si="988"/>
        <v>#N/A</v>
      </c>
      <c r="O4493" t="str">
        <f t="shared" si="989"/>
        <v>Summer Peak 5</v>
      </c>
      <c r="P4493">
        <f t="shared" si="990"/>
        <v>8.7498882415063499E-5</v>
      </c>
      <c r="Q4493">
        <f t="shared" si="991"/>
        <v>1.1308756350883806E-4</v>
      </c>
      <c r="R4493">
        <f t="shared" si="992"/>
        <v>1.3155149384737154E-4</v>
      </c>
      <c r="S4493">
        <f t="shared" si="993"/>
        <v>2.561067062058745E-5</v>
      </c>
    </row>
    <row r="4494" spans="1:19" x14ac:dyDescent="0.25">
      <c r="A4494">
        <v>4492</v>
      </c>
      <c r="B4494">
        <v>182265.59196039999</v>
      </c>
      <c r="C4494">
        <v>161372.49358364099</v>
      </c>
      <c r="D4494">
        <v>125266.177140168</v>
      </c>
      <c r="E4494">
        <v>18745.462473299998</v>
      </c>
      <c r="F4494">
        <f t="shared" si="980"/>
        <v>487649.72515750903</v>
      </c>
      <c r="G4494">
        <f t="shared" si="981"/>
        <v>188</v>
      </c>
      <c r="H4494" t="str">
        <f t="shared" si="983"/>
        <v>Day188</v>
      </c>
      <c r="I4494">
        <f t="shared" si="982"/>
        <v>3</v>
      </c>
      <c r="J4494" t="str">
        <f t="shared" si="984"/>
        <v>Hour3</v>
      </c>
      <c r="K4494">
        <f t="shared" si="985"/>
        <v>7</v>
      </c>
      <c r="L4494" t="str">
        <f t="shared" si="986"/>
        <v>Summer</v>
      </c>
      <c r="M4494">
        <f t="shared" si="987"/>
        <v>2117</v>
      </c>
      <c r="N4494" t="e">
        <f t="shared" si="988"/>
        <v>#N/A</v>
      </c>
      <c r="O4494" t="str">
        <f t="shared" si="989"/>
        <v>Summer Peak 5</v>
      </c>
      <c r="P4494">
        <f t="shared" si="990"/>
        <v>8.2973806815713543E-5</v>
      </c>
      <c r="Q4494">
        <f t="shared" si="991"/>
        <v>1.1315174956441518E-4</v>
      </c>
      <c r="R4494">
        <f t="shared" si="992"/>
        <v>1.3148215845927553E-4</v>
      </c>
      <c r="S4494">
        <f t="shared" si="993"/>
        <v>2.6238979104830458E-5</v>
      </c>
    </row>
    <row r="4495" spans="1:19" x14ac:dyDescent="0.25">
      <c r="A4495">
        <v>4493</v>
      </c>
      <c r="B4495">
        <v>187140.9001235</v>
      </c>
      <c r="C4495">
        <v>162920.15752796899</v>
      </c>
      <c r="D4495">
        <v>124728.01074358</v>
      </c>
      <c r="E4495">
        <v>17570.1165157</v>
      </c>
      <c r="F4495">
        <f t="shared" si="980"/>
        <v>492359.18491074903</v>
      </c>
      <c r="G4495">
        <f t="shared" si="981"/>
        <v>188</v>
      </c>
      <c r="H4495" t="str">
        <f t="shared" si="983"/>
        <v>Day188</v>
      </c>
      <c r="I4495">
        <f t="shared" si="982"/>
        <v>4</v>
      </c>
      <c r="J4495" t="str">
        <f t="shared" si="984"/>
        <v>Hour4</v>
      </c>
      <c r="K4495">
        <f t="shared" si="985"/>
        <v>7</v>
      </c>
      <c r="L4495" t="str">
        <f t="shared" si="986"/>
        <v>Summer</v>
      </c>
      <c r="M4495">
        <f t="shared" si="987"/>
        <v>2117</v>
      </c>
      <c r="N4495" t="e">
        <f t="shared" si="988"/>
        <v>#N/A</v>
      </c>
      <c r="O4495" t="str">
        <f t="shared" si="989"/>
        <v>Summer Peak 5</v>
      </c>
      <c r="P4495">
        <f t="shared" si="990"/>
        <v>8.2617336173400937E-5</v>
      </c>
      <c r="Q4495">
        <f t="shared" si="991"/>
        <v>1.1617837484451904E-4</v>
      </c>
      <c r="R4495">
        <f t="shared" si="992"/>
        <v>1.3274315524658967E-4</v>
      </c>
      <c r="S4495">
        <f t="shared" si="993"/>
        <v>2.4593787471583746E-5</v>
      </c>
    </row>
    <row r="4496" spans="1:19" x14ac:dyDescent="0.25">
      <c r="A4496">
        <v>4494</v>
      </c>
      <c r="B4496">
        <v>194527.77594220001</v>
      </c>
      <c r="C4496">
        <v>166983.47012894499</v>
      </c>
      <c r="D4496">
        <v>127469.69052227</v>
      </c>
      <c r="E4496">
        <v>26446.312871900001</v>
      </c>
      <c r="F4496">
        <f t="shared" si="980"/>
        <v>515427.24946531496</v>
      </c>
      <c r="G4496">
        <f t="shared" si="981"/>
        <v>188</v>
      </c>
      <c r="H4496" t="str">
        <f t="shared" si="983"/>
        <v>Day188</v>
      </c>
      <c r="I4496">
        <f t="shared" si="982"/>
        <v>5</v>
      </c>
      <c r="J4496" t="str">
        <f t="shared" si="984"/>
        <v>Hour5</v>
      </c>
      <c r="K4496">
        <f t="shared" si="985"/>
        <v>7</v>
      </c>
      <c r="L4496" t="str">
        <f t="shared" si="986"/>
        <v>Summer</v>
      </c>
      <c r="M4496">
        <f t="shared" si="987"/>
        <v>2117</v>
      </c>
      <c r="N4496" t="e">
        <f t="shared" si="988"/>
        <v>#N/A</v>
      </c>
      <c r="O4496" t="str">
        <f t="shared" si="989"/>
        <v>Summer Peak 5</v>
      </c>
      <c r="P4496">
        <f t="shared" si="990"/>
        <v>8.4433369946452239E-5</v>
      </c>
      <c r="Q4496">
        <f t="shared" si="991"/>
        <v>1.2076419882649461E-4</v>
      </c>
      <c r="R4496">
        <f t="shared" si="992"/>
        <v>1.3605383787537476E-4</v>
      </c>
      <c r="S4496">
        <f t="shared" si="993"/>
        <v>3.7018251848092853E-5</v>
      </c>
    </row>
    <row r="4497" spans="1:19" x14ac:dyDescent="0.25">
      <c r="A4497">
        <v>4495</v>
      </c>
      <c r="B4497">
        <v>199466.5087677</v>
      </c>
      <c r="C4497">
        <v>166726.73273835101</v>
      </c>
      <c r="D4497">
        <v>147450.74340902999</v>
      </c>
      <c r="E4497">
        <v>45271.653257600003</v>
      </c>
      <c r="F4497">
        <f t="shared" si="980"/>
        <v>558915.63817268109</v>
      </c>
      <c r="G4497">
        <f t="shared" si="981"/>
        <v>188</v>
      </c>
      <c r="H4497" t="str">
        <f t="shared" si="983"/>
        <v>Day188</v>
      </c>
      <c r="I4497">
        <f t="shared" si="982"/>
        <v>6</v>
      </c>
      <c r="J4497" t="str">
        <f t="shared" si="984"/>
        <v>Hour6</v>
      </c>
      <c r="K4497">
        <f t="shared" si="985"/>
        <v>7</v>
      </c>
      <c r="L4497" t="str">
        <f t="shared" si="986"/>
        <v>Summer</v>
      </c>
      <c r="M4497">
        <f t="shared" si="987"/>
        <v>2117</v>
      </c>
      <c r="N4497" t="e">
        <f t="shared" si="988"/>
        <v>#N/A</v>
      </c>
      <c r="O4497" t="str">
        <f t="shared" si="989"/>
        <v>Summer Peak 5</v>
      </c>
      <c r="P4497">
        <f t="shared" si="990"/>
        <v>9.7668419183609442E-5</v>
      </c>
      <c r="Q4497">
        <f t="shared" si="991"/>
        <v>1.2383019857897638E-4</v>
      </c>
      <c r="R4497">
        <f t="shared" si="992"/>
        <v>1.3584465485091466E-4</v>
      </c>
      <c r="S4497">
        <f t="shared" si="993"/>
        <v>6.3369040137539935E-5</v>
      </c>
    </row>
    <row r="4498" spans="1:19" x14ac:dyDescent="0.25">
      <c r="A4498">
        <v>4496</v>
      </c>
      <c r="B4498">
        <v>215953.2226178</v>
      </c>
      <c r="C4498">
        <v>173530.03115805099</v>
      </c>
      <c r="D4498">
        <v>165232.960662047</v>
      </c>
      <c r="E4498">
        <v>70872.885206499894</v>
      </c>
      <c r="F4498">
        <f t="shared" si="980"/>
        <v>625589.09964439785</v>
      </c>
      <c r="G4498">
        <f t="shared" si="981"/>
        <v>188</v>
      </c>
      <c r="H4498" t="str">
        <f t="shared" si="983"/>
        <v>Day188</v>
      </c>
      <c r="I4498">
        <f t="shared" si="982"/>
        <v>7</v>
      </c>
      <c r="J4498" t="str">
        <f t="shared" si="984"/>
        <v>Hour7</v>
      </c>
      <c r="K4498">
        <f t="shared" si="985"/>
        <v>7</v>
      </c>
      <c r="L4498" t="str">
        <f t="shared" si="986"/>
        <v>Summer</v>
      </c>
      <c r="M4498">
        <f t="shared" si="987"/>
        <v>2117</v>
      </c>
      <c r="N4498" t="e">
        <f t="shared" si="988"/>
        <v>#N/A</v>
      </c>
      <c r="O4498" t="str">
        <f t="shared" si="989"/>
        <v>Summer Peak 5</v>
      </c>
      <c r="P4498">
        <f t="shared" si="990"/>
        <v>1.0944700373685162E-4</v>
      </c>
      <c r="Q4498">
        <f t="shared" si="991"/>
        <v>1.340652654209506E-4</v>
      </c>
      <c r="R4498">
        <f t="shared" si="992"/>
        <v>1.4138780747252979E-4</v>
      </c>
      <c r="S4498">
        <f t="shared" si="993"/>
        <v>9.9204389151836373E-5</v>
      </c>
    </row>
    <row r="4499" spans="1:19" x14ac:dyDescent="0.25">
      <c r="A4499">
        <v>4497</v>
      </c>
      <c r="B4499">
        <v>238804.7113734</v>
      </c>
      <c r="C4499">
        <v>182736.70806833799</v>
      </c>
      <c r="D4499">
        <v>179760.93246558501</v>
      </c>
      <c r="E4499">
        <v>78969.254050500007</v>
      </c>
      <c r="F4499">
        <f t="shared" si="980"/>
        <v>680271.60595782299</v>
      </c>
      <c r="G4499">
        <f t="shared" si="981"/>
        <v>188</v>
      </c>
      <c r="H4499" t="str">
        <f t="shared" si="983"/>
        <v>Day188</v>
      </c>
      <c r="I4499">
        <f t="shared" si="982"/>
        <v>8</v>
      </c>
      <c r="J4499" t="str">
        <f t="shared" si="984"/>
        <v>Hour8</v>
      </c>
      <c r="K4499">
        <f t="shared" si="985"/>
        <v>7</v>
      </c>
      <c r="L4499" t="str">
        <f t="shared" si="986"/>
        <v>Summer</v>
      </c>
      <c r="M4499">
        <f t="shared" si="987"/>
        <v>2117</v>
      </c>
      <c r="N4499" t="e">
        <f t="shared" si="988"/>
        <v>#N/A</v>
      </c>
      <c r="O4499" t="str">
        <f t="shared" si="989"/>
        <v>Summer Peak 5</v>
      </c>
      <c r="P4499">
        <f t="shared" si="990"/>
        <v>1.1907004128274922E-4</v>
      </c>
      <c r="Q4499">
        <f t="shared" si="991"/>
        <v>1.4825162887571326E-4</v>
      </c>
      <c r="R4499">
        <f t="shared" si="992"/>
        <v>1.4888917109107168E-4</v>
      </c>
      <c r="S4499">
        <f t="shared" si="993"/>
        <v>1.1053728921900237E-4</v>
      </c>
    </row>
    <row r="4500" spans="1:19" x14ac:dyDescent="0.25">
      <c r="A4500">
        <v>4498</v>
      </c>
      <c r="B4500">
        <v>261845.41700340001</v>
      </c>
      <c r="C4500">
        <v>189786.97285565501</v>
      </c>
      <c r="D4500">
        <v>195252.68494110301</v>
      </c>
      <c r="E4500">
        <v>76619.4305189999</v>
      </c>
      <c r="F4500">
        <f t="shared" si="980"/>
        <v>723504.50531915796</v>
      </c>
      <c r="G4500">
        <f t="shared" si="981"/>
        <v>188</v>
      </c>
      <c r="H4500" t="str">
        <f t="shared" si="983"/>
        <v>Day188</v>
      </c>
      <c r="I4500">
        <f t="shared" si="982"/>
        <v>9</v>
      </c>
      <c r="J4500" t="str">
        <f t="shared" si="984"/>
        <v>Hour9</v>
      </c>
      <c r="K4500">
        <f t="shared" si="985"/>
        <v>7</v>
      </c>
      <c r="L4500" t="str">
        <f t="shared" si="986"/>
        <v>Summer</v>
      </c>
      <c r="M4500">
        <f t="shared" si="987"/>
        <v>2117</v>
      </c>
      <c r="N4500" t="e">
        <f t="shared" si="988"/>
        <v>#N/A</v>
      </c>
      <c r="O4500" t="str">
        <f t="shared" si="989"/>
        <v>Summer Peak 5</v>
      </c>
      <c r="P4500">
        <f t="shared" si="990"/>
        <v>1.293314678424674E-4</v>
      </c>
      <c r="Q4500">
        <f t="shared" si="991"/>
        <v>1.6255545948461723E-4</v>
      </c>
      <c r="R4500">
        <f t="shared" si="992"/>
        <v>1.5463354555886411E-4</v>
      </c>
      <c r="S4500">
        <f t="shared" si="993"/>
        <v>1.0724812147342709E-4</v>
      </c>
    </row>
    <row r="4501" spans="1:19" x14ac:dyDescent="0.25">
      <c r="A4501">
        <v>4499</v>
      </c>
      <c r="B4501">
        <v>282119.07079700002</v>
      </c>
      <c r="C4501">
        <v>192567.123045338</v>
      </c>
      <c r="D4501">
        <v>212843.516688495</v>
      </c>
      <c r="E4501">
        <v>85119.738946600002</v>
      </c>
      <c r="F4501">
        <f t="shared" si="980"/>
        <v>772649.44947743311</v>
      </c>
      <c r="G4501">
        <f t="shared" si="981"/>
        <v>188</v>
      </c>
      <c r="H4501" t="str">
        <f t="shared" si="983"/>
        <v>Day188</v>
      </c>
      <c r="I4501">
        <f t="shared" si="982"/>
        <v>10</v>
      </c>
      <c r="J4501" t="str">
        <f t="shared" si="984"/>
        <v>Hour10</v>
      </c>
      <c r="K4501">
        <f t="shared" si="985"/>
        <v>7</v>
      </c>
      <c r="L4501" t="str">
        <f t="shared" si="986"/>
        <v>Summer</v>
      </c>
      <c r="M4501">
        <f t="shared" si="987"/>
        <v>2117</v>
      </c>
      <c r="N4501" t="e">
        <f t="shared" si="988"/>
        <v>#N/A</v>
      </c>
      <c r="O4501" t="str">
        <f t="shared" si="989"/>
        <v>Summer Peak 5</v>
      </c>
      <c r="P4501">
        <f t="shared" si="990"/>
        <v>1.4098328246999142E-4</v>
      </c>
      <c r="Q4501">
        <f t="shared" si="991"/>
        <v>1.7514148503192673E-4</v>
      </c>
      <c r="R4501">
        <f t="shared" si="992"/>
        <v>1.5689874044841955E-4</v>
      </c>
      <c r="S4501">
        <f t="shared" si="993"/>
        <v>1.1914643636078175E-4</v>
      </c>
    </row>
    <row r="4502" spans="1:19" x14ac:dyDescent="0.25">
      <c r="A4502">
        <v>4500</v>
      </c>
      <c r="B4502">
        <v>298417.65607020003</v>
      </c>
      <c r="C4502">
        <v>195981.76194979399</v>
      </c>
      <c r="D4502">
        <v>224871.73703875</v>
      </c>
      <c r="E4502">
        <v>101459.25732239999</v>
      </c>
      <c r="F4502">
        <f t="shared" si="980"/>
        <v>820730.41238114401</v>
      </c>
      <c r="G4502">
        <f t="shared" si="981"/>
        <v>188</v>
      </c>
      <c r="H4502" t="str">
        <f t="shared" si="983"/>
        <v>Day188</v>
      </c>
      <c r="I4502">
        <f t="shared" si="982"/>
        <v>11</v>
      </c>
      <c r="J4502" t="str">
        <f t="shared" si="984"/>
        <v>Hour11</v>
      </c>
      <c r="K4502">
        <f t="shared" si="985"/>
        <v>7</v>
      </c>
      <c r="L4502" t="str">
        <f t="shared" si="986"/>
        <v>Summer</v>
      </c>
      <c r="M4502">
        <f t="shared" si="987"/>
        <v>2117</v>
      </c>
      <c r="N4502" t="e">
        <f t="shared" si="988"/>
        <v>#N/A</v>
      </c>
      <c r="O4502" t="str">
        <f t="shared" si="989"/>
        <v>Summer Peak 5</v>
      </c>
      <c r="P4502">
        <f t="shared" si="990"/>
        <v>1.4895053472007116E-4</v>
      </c>
      <c r="Q4502">
        <f t="shared" si="991"/>
        <v>1.8525976034243117E-4</v>
      </c>
      <c r="R4502">
        <f t="shared" si="992"/>
        <v>1.5968090042839278E-4</v>
      </c>
      <c r="S4502">
        <f t="shared" si="993"/>
        <v>1.4201769290386634E-4</v>
      </c>
    </row>
    <row r="4503" spans="1:19" x14ac:dyDescent="0.25">
      <c r="A4503">
        <v>4501</v>
      </c>
      <c r="B4503">
        <v>310139.2252402</v>
      </c>
      <c r="C4503">
        <v>197543.11154539901</v>
      </c>
      <c r="D4503">
        <v>235170.99220826</v>
      </c>
      <c r="E4503">
        <v>114053.099963</v>
      </c>
      <c r="F4503">
        <f t="shared" si="980"/>
        <v>856906.42895685905</v>
      </c>
      <c r="G4503">
        <f t="shared" si="981"/>
        <v>188</v>
      </c>
      <c r="H4503" t="str">
        <f t="shared" si="983"/>
        <v>Day188</v>
      </c>
      <c r="I4503">
        <f t="shared" si="982"/>
        <v>12</v>
      </c>
      <c r="J4503" t="str">
        <f t="shared" si="984"/>
        <v>Hour12</v>
      </c>
      <c r="K4503">
        <f t="shared" si="985"/>
        <v>7</v>
      </c>
      <c r="L4503" t="str">
        <f t="shared" si="986"/>
        <v>Summer</v>
      </c>
      <c r="M4503">
        <f t="shared" si="987"/>
        <v>2117</v>
      </c>
      <c r="N4503" t="e">
        <f t="shared" si="988"/>
        <v>#N/A</v>
      </c>
      <c r="O4503" t="str">
        <f t="shared" si="989"/>
        <v>Summer Peak 5</v>
      </c>
      <c r="P4503">
        <f t="shared" si="990"/>
        <v>1.5577255506339522E-4</v>
      </c>
      <c r="Q4503">
        <f t="shared" si="991"/>
        <v>1.9253659216219654E-4</v>
      </c>
      <c r="R4503">
        <f t="shared" si="992"/>
        <v>1.6095304793247321E-4</v>
      </c>
      <c r="S4503">
        <f t="shared" si="993"/>
        <v>1.5964593623832131E-4</v>
      </c>
    </row>
    <row r="4504" spans="1:19" x14ac:dyDescent="0.25">
      <c r="A4504">
        <v>4502</v>
      </c>
      <c r="B4504">
        <v>318215.23741177999</v>
      </c>
      <c r="C4504">
        <v>197982.58859082201</v>
      </c>
      <c r="D4504">
        <v>242960.55332835001</v>
      </c>
      <c r="E4504">
        <v>117798.9629039</v>
      </c>
      <c r="F4504">
        <f t="shared" si="980"/>
        <v>876957.34223485191</v>
      </c>
      <c r="G4504">
        <f t="shared" si="981"/>
        <v>188</v>
      </c>
      <c r="H4504" t="str">
        <f t="shared" si="983"/>
        <v>Day188</v>
      </c>
      <c r="I4504">
        <f t="shared" si="982"/>
        <v>13</v>
      </c>
      <c r="J4504" t="str">
        <f t="shared" si="984"/>
        <v>Hour13</v>
      </c>
      <c r="K4504">
        <f t="shared" si="985"/>
        <v>7</v>
      </c>
      <c r="L4504" t="str">
        <f t="shared" si="986"/>
        <v>Summer</v>
      </c>
      <c r="M4504">
        <f t="shared" si="987"/>
        <v>2117</v>
      </c>
      <c r="N4504" t="e">
        <f t="shared" si="988"/>
        <v>#N/A</v>
      </c>
      <c r="O4504" t="str">
        <f t="shared" si="989"/>
        <v>Summer Peak 5</v>
      </c>
      <c r="P4504">
        <f t="shared" si="990"/>
        <v>1.6093220433435786E-4</v>
      </c>
      <c r="Q4504">
        <f t="shared" si="991"/>
        <v>1.9755023679412644E-4</v>
      </c>
      <c r="R4504">
        <f t="shared" si="992"/>
        <v>1.6131112252896926E-4</v>
      </c>
      <c r="S4504">
        <f t="shared" si="993"/>
        <v>1.6488921148830935E-4</v>
      </c>
    </row>
    <row r="4505" spans="1:19" x14ac:dyDescent="0.25">
      <c r="A4505">
        <v>4503</v>
      </c>
      <c r="B4505">
        <v>321420.35816459998</v>
      </c>
      <c r="C4505">
        <v>195780.91242908701</v>
      </c>
      <c r="D4505">
        <v>249862.58649615999</v>
      </c>
      <c r="E4505">
        <v>131561.08258819999</v>
      </c>
      <c r="F4505">
        <f t="shared" si="980"/>
        <v>898624.93967804697</v>
      </c>
      <c r="G4505">
        <f t="shared" si="981"/>
        <v>188</v>
      </c>
      <c r="H4505" t="str">
        <f t="shared" si="983"/>
        <v>Day188</v>
      </c>
      <c r="I4505">
        <f t="shared" si="982"/>
        <v>14</v>
      </c>
      <c r="J4505" t="str">
        <f t="shared" si="984"/>
        <v>Hour14</v>
      </c>
      <c r="K4505">
        <f t="shared" si="985"/>
        <v>7</v>
      </c>
      <c r="L4505" t="str">
        <f t="shared" si="986"/>
        <v>Summer</v>
      </c>
      <c r="M4505">
        <f t="shared" si="987"/>
        <v>2117</v>
      </c>
      <c r="N4505" t="e">
        <f t="shared" si="988"/>
        <v>#N/A</v>
      </c>
      <c r="O4505" t="str">
        <f t="shared" si="989"/>
        <v>Summer Peak 5</v>
      </c>
      <c r="P4505">
        <f t="shared" si="990"/>
        <v>1.655039728657843E-4</v>
      </c>
      <c r="Q4505">
        <f t="shared" si="991"/>
        <v>1.9953999809161583E-4</v>
      </c>
      <c r="R4505">
        <f t="shared" si="992"/>
        <v>1.5951725340329195E-4</v>
      </c>
      <c r="S4505">
        <f t="shared" si="993"/>
        <v>1.8415275173698875E-4</v>
      </c>
    </row>
    <row r="4506" spans="1:19" x14ac:dyDescent="0.25">
      <c r="A4506">
        <v>4504</v>
      </c>
      <c r="B4506">
        <v>317289.78716850001</v>
      </c>
      <c r="C4506">
        <v>189793.84312425199</v>
      </c>
      <c r="D4506">
        <v>257965.40053484999</v>
      </c>
      <c r="E4506">
        <v>168718.6563534</v>
      </c>
      <c r="F4506">
        <f t="shared" si="980"/>
        <v>933767.68718100199</v>
      </c>
      <c r="G4506">
        <f t="shared" si="981"/>
        <v>188</v>
      </c>
      <c r="H4506" t="str">
        <f t="shared" si="983"/>
        <v>Day188</v>
      </c>
      <c r="I4506">
        <f t="shared" si="982"/>
        <v>15</v>
      </c>
      <c r="J4506" t="str">
        <f t="shared" si="984"/>
        <v>Hour15</v>
      </c>
      <c r="K4506">
        <f t="shared" si="985"/>
        <v>7</v>
      </c>
      <c r="L4506" t="str">
        <f t="shared" si="986"/>
        <v>Summer</v>
      </c>
      <c r="M4506">
        <f t="shared" si="987"/>
        <v>2117</v>
      </c>
      <c r="N4506" t="e">
        <f t="shared" si="988"/>
        <v>#N/A</v>
      </c>
      <c r="O4506" t="str">
        <f t="shared" si="989"/>
        <v>Summer Peak 5</v>
      </c>
      <c r="P4506">
        <f t="shared" si="990"/>
        <v>1.7087111459597069E-4</v>
      </c>
      <c r="Q4506">
        <f t="shared" si="991"/>
        <v>1.969757108343134E-4</v>
      </c>
      <c r="R4506">
        <f t="shared" si="992"/>
        <v>1.5463914327706418E-4</v>
      </c>
      <c r="S4506">
        <f t="shared" si="993"/>
        <v>2.361641013102512E-4</v>
      </c>
    </row>
    <row r="4507" spans="1:19" x14ac:dyDescent="0.25">
      <c r="A4507">
        <v>4505</v>
      </c>
      <c r="B4507">
        <v>307548.63845999999</v>
      </c>
      <c r="C4507">
        <v>181259.15269522101</v>
      </c>
      <c r="D4507">
        <v>265714.86239899002</v>
      </c>
      <c r="E4507">
        <v>213264.90858310001</v>
      </c>
      <c r="F4507">
        <f t="shared" si="980"/>
        <v>967787.56213731109</v>
      </c>
      <c r="G4507">
        <f t="shared" si="981"/>
        <v>188</v>
      </c>
      <c r="H4507" t="str">
        <f t="shared" si="983"/>
        <v>Day188</v>
      </c>
      <c r="I4507">
        <f t="shared" si="982"/>
        <v>16</v>
      </c>
      <c r="J4507" t="str">
        <f t="shared" si="984"/>
        <v>Hour16</v>
      </c>
      <c r="K4507">
        <f t="shared" si="985"/>
        <v>7</v>
      </c>
      <c r="L4507" t="str">
        <f t="shared" si="986"/>
        <v>Summer</v>
      </c>
      <c r="M4507">
        <f t="shared" si="987"/>
        <v>2117</v>
      </c>
      <c r="N4507" t="e">
        <f t="shared" si="988"/>
        <v>#N/A</v>
      </c>
      <c r="O4507" t="str">
        <f t="shared" si="989"/>
        <v>Summer Peak 5</v>
      </c>
      <c r="P4507">
        <f t="shared" si="990"/>
        <v>1.7600420292292906E-4</v>
      </c>
      <c r="Q4507">
        <f t="shared" si="991"/>
        <v>1.9092833783714673E-4</v>
      </c>
      <c r="R4507">
        <f t="shared" si="992"/>
        <v>1.4768529696490389E-4</v>
      </c>
      <c r="S4507">
        <f t="shared" si="993"/>
        <v>2.9851776066213163E-4</v>
      </c>
    </row>
    <row r="4508" spans="1:19" x14ac:dyDescent="0.25">
      <c r="A4508">
        <v>4506</v>
      </c>
      <c r="B4508">
        <v>289262.61813640001</v>
      </c>
      <c r="C4508">
        <v>170888.15701565301</v>
      </c>
      <c r="D4508">
        <v>275843.42445440998</v>
      </c>
      <c r="E4508">
        <v>241059.75197410001</v>
      </c>
      <c r="F4508">
        <f t="shared" si="980"/>
        <v>977053.95158056298</v>
      </c>
      <c r="G4508">
        <f t="shared" si="981"/>
        <v>188</v>
      </c>
      <c r="H4508" t="str">
        <f t="shared" si="983"/>
        <v>Day188</v>
      </c>
      <c r="I4508">
        <f t="shared" si="982"/>
        <v>17</v>
      </c>
      <c r="J4508" t="str">
        <f t="shared" si="984"/>
        <v>Hour17</v>
      </c>
      <c r="K4508">
        <f t="shared" si="985"/>
        <v>7</v>
      </c>
      <c r="L4508" t="str">
        <f t="shared" si="986"/>
        <v>Summer</v>
      </c>
      <c r="M4508">
        <f t="shared" si="987"/>
        <v>2117</v>
      </c>
      <c r="N4508" t="e">
        <f t="shared" si="988"/>
        <v>#N/A</v>
      </c>
      <c r="O4508" t="str">
        <f t="shared" si="989"/>
        <v>Summer Peak 5</v>
      </c>
      <c r="P4508">
        <f t="shared" si="990"/>
        <v>1.8271315956624548E-4</v>
      </c>
      <c r="Q4508">
        <f t="shared" si="991"/>
        <v>1.7957624899837493E-4</v>
      </c>
      <c r="R4508">
        <f t="shared" si="992"/>
        <v>1.3923527635086006E-4</v>
      </c>
      <c r="S4508">
        <f t="shared" si="993"/>
        <v>3.3742361939980055E-4</v>
      </c>
    </row>
    <row r="4509" spans="1:19" x14ac:dyDescent="0.25">
      <c r="A4509">
        <v>4507</v>
      </c>
      <c r="B4509">
        <v>271018.55449499999</v>
      </c>
      <c r="C4509">
        <v>169847.44974350199</v>
      </c>
      <c r="D4509">
        <v>276516.61818220001</v>
      </c>
      <c r="E4509">
        <v>194411.2480626</v>
      </c>
      <c r="F4509">
        <f t="shared" si="980"/>
        <v>911793.87048330205</v>
      </c>
      <c r="G4509">
        <f t="shared" si="981"/>
        <v>188</v>
      </c>
      <c r="H4509" t="str">
        <f t="shared" si="983"/>
        <v>Day188</v>
      </c>
      <c r="I4509">
        <f t="shared" si="982"/>
        <v>18</v>
      </c>
      <c r="J4509" t="str">
        <f t="shared" si="984"/>
        <v>Hour18</v>
      </c>
      <c r="K4509">
        <f t="shared" si="985"/>
        <v>7</v>
      </c>
      <c r="L4509" t="str">
        <f t="shared" si="986"/>
        <v>Summer</v>
      </c>
      <c r="M4509">
        <f t="shared" si="987"/>
        <v>2117</v>
      </c>
      <c r="N4509" t="e">
        <f t="shared" si="988"/>
        <v>#N/A</v>
      </c>
      <c r="O4509" t="str">
        <f t="shared" si="989"/>
        <v>Summer Peak 5</v>
      </c>
      <c r="P4509">
        <f t="shared" si="990"/>
        <v>1.8315906960832091E-4</v>
      </c>
      <c r="Q4509">
        <f t="shared" si="991"/>
        <v>1.6825020716027827E-4</v>
      </c>
      <c r="R4509">
        <f t="shared" si="992"/>
        <v>1.3838733482484183E-4</v>
      </c>
      <c r="S4509">
        <f t="shared" si="993"/>
        <v>2.7212733123679249E-4</v>
      </c>
    </row>
    <row r="4510" spans="1:19" x14ac:dyDescent="0.25">
      <c r="A4510">
        <v>4508</v>
      </c>
      <c r="B4510">
        <v>260305.63542820001</v>
      </c>
      <c r="C4510">
        <v>171778.48032832699</v>
      </c>
      <c r="D4510">
        <v>268633.57159723999</v>
      </c>
      <c r="E4510">
        <v>119460.54141010001</v>
      </c>
      <c r="F4510">
        <f t="shared" si="980"/>
        <v>820178.22876386694</v>
      </c>
      <c r="G4510">
        <f t="shared" si="981"/>
        <v>188</v>
      </c>
      <c r="H4510" t="str">
        <f t="shared" si="983"/>
        <v>Day188</v>
      </c>
      <c r="I4510">
        <f t="shared" si="982"/>
        <v>19</v>
      </c>
      <c r="J4510" t="str">
        <f t="shared" si="984"/>
        <v>Hour19</v>
      </c>
      <c r="K4510">
        <f t="shared" si="985"/>
        <v>7</v>
      </c>
      <c r="L4510" t="str">
        <f t="shared" si="986"/>
        <v>Summer</v>
      </c>
      <c r="M4510">
        <f t="shared" si="987"/>
        <v>2117</v>
      </c>
      <c r="N4510" t="e">
        <f t="shared" si="988"/>
        <v>#N/A</v>
      </c>
      <c r="O4510" t="str">
        <f t="shared" si="989"/>
        <v>Summer Peak 5</v>
      </c>
      <c r="P4510">
        <f t="shared" si="990"/>
        <v>1.7793749743782314E-4</v>
      </c>
      <c r="Q4510">
        <f t="shared" si="991"/>
        <v>1.6159955235312318E-4</v>
      </c>
      <c r="R4510">
        <f t="shared" si="992"/>
        <v>1.3996068889346488E-4</v>
      </c>
      <c r="S4510">
        <f t="shared" si="993"/>
        <v>1.6721500759855825E-4</v>
      </c>
    </row>
    <row r="4511" spans="1:19" x14ac:dyDescent="0.25">
      <c r="A4511">
        <v>4509</v>
      </c>
      <c r="B4511">
        <v>249928.322159</v>
      </c>
      <c r="C4511">
        <v>173810.09435564</v>
      </c>
      <c r="D4511">
        <v>257193.41475756001</v>
      </c>
      <c r="E4511">
        <v>91713.0215494</v>
      </c>
      <c r="F4511">
        <f t="shared" si="980"/>
        <v>772644.85282159992</v>
      </c>
      <c r="G4511">
        <f t="shared" si="981"/>
        <v>188</v>
      </c>
      <c r="H4511" t="str">
        <f t="shared" si="983"/>
        <v>Day188</v>
      </c>
      <c r="I4511">
        <f t="shared" si="982"/>
        <v>20</v>
      </c>
      <c r="J4511" t="str">
        <f t="shared" si="984"/>
        <v>Hour20</v>
      </c>
      <c r="K4511">
        <f t="shared" si="985"/>
        <v>7</v>
      </c>
      <c r="L4511" t="str">
        <f t="shared" si="986"/>
        <v>Summer</v>
      </c>
      <c r="M4511">
        <f t="shared" si="987"/>
        <v>2117</v>
      </c>
      <c r="N4511" t="e">
        <f t="shared" si="988"/>
        <v>#N/A</v>
      </c>
      <c r="O4511" t="str">
        <f t="shared" si="989"/>
        <v>Summer Peak 5</v>
      </c>
      <c r="P4511">
        <f t="shared" si="990"/>
        <v>1.7035976667898538E-4</v>
      </c>
      <c r="Q4511">
        <f t="shared" si="991"/>
        <v>1.5515724396370913E-4</v>
      </c>
      <c r="R4511">
        <f t="shared" si="992"/>
        <v>1.4161599576476141E-4</v>
      </c>
      <c r="S4511">
        <f t="shared" si="993"/>
        <v>1.2837539001788807E-4</v>
      </c>
    </row>
    <row r="4512" spans="1:19" x14ac:dyDescent="0.25">
      <c r="A4512">
        <v>4510</v>
      </c>
      <c r="B4512">
        <v>230853.8843261</v>
      </c>
      <c r="C4512">
        <v>173472.862227014</v>
      </c>
      <c r="D4512">
        <v>244740.28757536999</v>
      </c>
      <c r="E4512">
        <v>72948.809689999995</v>
      </c>
      <c r="F4512">
        <f t="shared" si="980"/>
        <v>722015.84381848411</v>
      </c>
      <c r="G4512">
        <f t="shared" si="981"/>
        <v>188</v>
      </c>
      <c r="H4512" t="str">
        <f t="shared" si="983"/>
        <v>Day188</v>
      </c>
      <c r="I4512">
        <f t="shared" si="982"/>
        <v>21</v>
      </c>
      <c r="J4512" t="str">
        <f t="shared" si="984"/>
        <v>Hour21</v>
      </c>
      <c r="K4512">
        <f t="shared" si="985"/>
        <v>7</v>
      </c>
      <c r="L4512" t="str">
        <f t="shared" si="986"/>
        <v>Summer</v>
      </c>
      <c r="M4512">
        <f t="shared" si="987"/>
        <v>2117</v>
      </c>
      <c r="N4512" t="e">
        <f t="shared" si="988"/>
        <v>#N/A</v>
      </c>
      <c r="O4512" t="str">
        <f t="shared" si="989"/>
        <v>Summer Peak 5</v>
      </c>
      <c r="P4512">
        <f t="shared" si="990"/>
        <v>1.6211106465377438E-4</v>
      </c>
      <c r="Q4512">
        <f t="shared" si="991"/>
        <v>1.433157000412598E-4</v>
      </c>
      <c r="R4512">
        <f t="shared" si="992"/>
        <v>1.4134122769748493E-4</v>
      </c>
      <c r="S4512">
        <f t="shared" si="993"/>
        <v>1.0211016644185253E-4</v>
      </c>
    </row>
    <row r="4513" spans="1:19" x14ac:dyDescent="0.25">
      <c r="A4513">
        <v>4511</v>
      </c>
      <c r="B4513">
        <v>214926.49349709999</v>
      </c>
      <c r="C4513">
        <v>169394.20499302499</v>
      </c>
      <c r="D4513">
        <v>221909.99513476001</v>
      </c>
      <c r="E4513">
        <v>53188.563185999999</v>
      </c>
      <c r="F4513">
        <f t="shared" si="980"/>
        <v>659419.25681088504</v>
      </c>
      <c r="G4513">
        <f t="shared" si="981"/>
        <v>188</v>
      </c>
      <c r="H4513" t="str">
        <f t="shared" si="983"/>
        <v>Day188</v>
      </c>
      <c r="I4513">
        <f t="shared" si="982"/>
        <v>22</v>
      </c>
      <c r="J4513" t="str">
        <f t="shared" si="984"/>
        <v>Hour22</v>
      </c>
      <c r="K4513">
        <f t="shared" si="985"/>
        <v>7</v>
      </c>
      <c r="L4513" t="str">
        <f t="shared" si="986"/>
        <v>Summer</v>
      </c>
      <c r="M4513">
        <f t="shared" si="987"/>
        <v>2117</v>
      </c>
      <c r="N4513" t="e">
        <f t="shared" si="988"/>
        <v>#N/A</v>
      </c>
      <c r="O4513" t="str">
        <f t="shared" si="989"/>
        <v>Summer Peak 5</v>
      </c>
      <c r="P4513">
        <f t="shared" si="990"/>
        <v>1.4698873620278515E-4</v>
      </c>
      <c r="Q4513">
        <f t="shared" si="991"/>
        <v>1.3342786482829688E-4</v>
      </c>
      <c r="R4513">
        <f t="shared" si="992"/>
        <v>1.3801804265627183E-4</v>
      </c>
      <c r="S4513">
        <f t="shared" si="993"/>
        <v>7.4450742415197455E-5</v>
      </c>
    </row>
    <row r="4514" spans="1:19" x14ac:dyDescent="0.25">
      <c r="A4514">
        <v>4512</v>
      </c>
      <c r="B4514">
        <v>205214.2675514</v>
      </c>
      <c r="C4514">
        <v>162488.57465817701</v>
      </c>
      <c r="D4514">
        <v>194384.14445910801</v>
      </c>
      <c r="E4514">
        <v>42397.786380999998</v>
      </c>
      <c r="F4514">
        <f t="shared" si="980"/>
        <v>604484.77304968494</v>
      </c>
      <c r="G4514">
        <f t="shared" si="981"/>
        <v>188</v>
      </c>
      <c r="H4514" t="str">
        <f t="shared" si="983"/>
        <v>Day188</v>
      </c>
      <c r="I4514">
        <f t="shared" si="982"/>
        <v>23</v>
      </c>
      <c r="J4514" t="str">
        <f t="shared" si="984"/>
        <v>Hour23</v>
      </c>
      <c r="K4514">
        <f t="shared" si="985"/>
        <v>7</v>
      </c>
      <c r="L4514" t="str">
        <f t="shared" si="986"/>
        <v>Summer</v>
      </c>
      <c r="M4514">
        <f t="shared" si="987"/>
        <v>2117</v>
      </c>
      <c r="N4514" t="e">
        <f t="shared" si="988"/>
        <v>#N/A</v>
      </c>
      <c r="O4514" t="str">
        <f t="shared" si="989"/>
        <v>Summer Peak 5</v>
      </c>
      <c r="P4514">
        <f t="shared" si="990"/>
        <v>1.287561640229532E-4</v>
      </c>
      <c r="Q4514">
        <f t="shared" si="991"/>
        <v>1.2739844728381803E-4</v>
      </c>
      <c r="R4514">
        <f t="shared" si="992"/>
        <v>1.3239151262141769E-4</v>
      </c>
      <c r="S4514">
        <f t="shared" si="993"/>
        <v>5.9346342216238817E-5</v>
      </c>
    </row>
    <row r="4515" spans="1:19" x14ac:dyDescent="0.25">
      <c r="A4515">
        <v>4513</v>
      </c>
      <c r="B4515">
        <v>213052.71902759999</v>
      </c>
      <c r="C4515">
        <v>125782.14056647199</v>
      </c>
      <c r="D4515">
        <v>185343.29115055001</v>
      </c>
      <c r="E4515">
        <v>47882.739027000003</v>
      </c>
      <c r="F4515">
        <f t="shared" si="980"/>
        <v>572060.88977162202</v>
      </c>
      <c r="G4515">
        <f t="shared" si="981"/>
        <v>189</v>
      </c>
      <c r="H4515" t="str">
        <f t="shared" si="983"/>
        <v>Day189</v>
      </c>
      <c r="I4515">
        <f t="shared" si="982"/>
        <v>0</v>
      </c>
      <c r="J4515" t="str">
        <f t="shared" si="984"/>
        <v>Hour0</v>
      </c>
      <c r="K4515">
        <f t="shared" si="985"/>
        <v>7</v>
      </c>
      <c r="L4515" t="str">
        <f t="shared" si="986"/>
        <v>Summer</v>
      </c>
      <c r="M4515">
        <f t="shared" si="987"/>
        <v>45</v>
      </c>
      <c r="N4515">
        <f t="shared" si="988"/>
        <v>892551.57793722104</v>
      </c>
      <c r="O4515" t="str">
        <f t="shared" si="989"/>
        <v>Summer</v>
      </c>
      <c r="P4515">
        <f t="shared" si="990"/>
        <v>1.2276768386813774E-4</v>
      </c>
      <c r="Q4515">
        <f t="shared" si="991"/>
        <v>1.3226461258066956E-4</v>
      </c>
      <c r="R4515">
        <f t="shared" si="992"/>
        <v>1.0248405394278592E-4</v>
      </c>
      <c r="S4515">
        <f t="shared" si="993"/>
        <v>6.7023909951597157E-5</v>
      </c>
    </row>
    <row r="4516" spans="1:19" x14ac:dyDescent="0.25">
      <c r="A4516">
        <v>4514</v>
      </c>
      <c r="B4516">
        <v>209896.8248996</v>
      </c>
      <c r="C4516">
        <v>123448.062746032</v>
      </c>
      <c r="D4516">
        <v>165063.05943970001</v>
      </c>
      <c r="E4516">
        <v>31555.644885999998</v>
      </c>
      <c r="F4516">
        <f t="shared" si="980"/>
        <v>529963.59197133197</v>
      </c>
      <c r="G4516">
        <f t="shared" si="981"/>
        <v>189</v>
      </c>
      <c r="H4516" t="str">
        <f t="shared" si="983"/>
        <v>Day189</v>
      </c>
      <c r="I4516">
        <f t="shared" si="982"/>
        <v>1</v>
      </c>
      <c r="J4516" t="str">
        <f t="shared" si="984"/>
        <v>Hour1</v>
      </c>
      <c r="K4516">
        <f t="shared" si="985"/>
        <v>7</v>
      </c>
      <c r="L4516" t="str">
        <f t="shared" si="986"/>
        <v>Summer</v>
      </c>
      <c r="M4516">
        <f t="shared" si="987"/>
        <v>2117</v>
      </c>
      <c r="N4516" t="e">
        <f t="shared" si="988"/>
        <v>#N/A</v>
      </c>
      <c r="O4516" t="str">
        <f t="shared" si="989"/>
        <v>Summer</v>
      </c>
      <c r="P4516">
        <f t="shared" si="990"/>
        <v>1.0933446457007399E-4</v>
      </c>
      <c r="Q4516">
        <f t="shared" si="991"/>
        <v>1.3030541151489271E-4</v>
      </c>
      <c r="R4516">
        <f t="shared" si="992"/>
        <v>1.0058230734999186E-4</v>
      </c>
      <c r="S4516">
        <f t="shared" si="993"/>
        <v>4.4170044243109196E-5</v>
      </c>
    </row>
    <row r="4517" spans="1:19" x14ac:dyDescent="0.25">
      <c r="A4517">
        <v>4515</v>
      </c>
      <c r="B4517">
        <v>208587.76869210001</v>
      </c>
      <c r="C4517">
        <v>119225.917489523</v>
      </c>
      <c r="D4517">
        <v>152482.88409080001</v>
      </c>
      <c r="E4517">
        <v>27495.346162999998</v>
      </c>
      <c r="F4517">
        <f t="shared" si="980"/>
        <v>507791.91643542302</v>
      </c>
      <c r="G4517">
        <f t="shared" si="981"/>
        <v>189</v>
      </c>
      <c r="H4517" t="str">
        <f t="shared" si="983"/>
        <v>Day189</v>
      </c>
      <c r="I4517">
        <f t="shared" si="982"/>
        <v>2</v>
      </c>
      <c r="J4517" t="str">
        <f t="shared" si="984"/>
        <v>Hour2</v>
      </c>
      <c r="K4517">
        <f t="shared" si="985"/>
        <v>7</v>
      </c>
      <c r="L4517" t="str">
        <f t="shared" si="986"/>
        <v>Summer</v>
      </c>
      <c r="M4517">
        <f t="shared" si="987"/>
        <v>2117</v>
      </c>
      <c r="N4517" t="e">
        <f t="shared" si="988"/>
        <v>#N/A</v>
      </c>
      <c r="O4517" t="str">
        <f t="shared" si="989"/>
        <v>Summer</v>
      </c>
      <c r="P4517">
        <f t="shared" si="990"/>
        <v>1.010016083838472E-4</v>
      </c>
      <c r="Q4517">
        <f t="shared" si="991"/>
        <v>1.294927402994229E-4</v>
      </c>
      <c r="R4517">
        <f t="shared" si="992"/>
        <v>9.7142211957485186E-5</v>
      </c>
      <c r="S4517">
        <f t="shared" si="993"/>
        <v>3.8486637205063918E-5</v>
      </c>
    </row>
    <row r="4518" spans="1:19" x14ac:dyDescent="0.25">
      <c r="A4518">
        <v>4516</v>
      </c>
      <c r="B4518">
        <v>208683.6118935</v>
      </c>
      <c r="C4518">
        <v>116365.217839224</v>
      </c>
      <c r="D4518">
        <v>144347.53393611001</v>
      </c>
      <c r="E4518">
        <v>24149.889082000002</v>
      </c>
      <c r="F4518">
        <f t="shared" si="980"/>
        <v>493546.25275083398</v>
      </c>
      <c r="G4518">
        <f t="shared" si="981"/>
        <v>189</v>
      </c>
      <c r="H4518" t="str">
        <f t="shared" si="983"/>
        <v>Day189</v>
      </c>
      <c r="I4518">
        <f t="shared" si="982"/>
        <v>3</v>
      </c>
      <c r="J4518" t="str">
        <f t="shared" si="984"/>
        <v>Hour3</v>
      </c>
      <c r="K4518">
        <f t="shared" si="985"/>
        <v>7</v>
      </c>
      <c r="L4518" t="str">
        <f t="shared" si="986"/>
        <v>Summer</v>
      </c>
      <c r="M4518">
        <f t="shared" si="987"/>
        <v>2117</v>
      </c>
      <c r="N4518" t="e">
        <f t="shared" si="988"/>
        <v>#N/A</v>
      </c>
      <c r="O4518" t="str">
        <f t="shared" si="989"/>
        <v>Summer</v>
      </c>
      <c r="P4518">
        <f t="shared" si="990"/>
        <v>9.5612915382079359E-5</v>
      </c>
      <c r="Q4518">
        <f t="shared" si="991"/>
        <v>1.2955224042671308E-4</v>
      </c>
      <c r="R4518">
        <f t="shared" si="992"/>
        <v>9.4811387438559029E-5</v>
      </c>
      <c r="S4518">
        <f t="shared" si="993"/>
        <v>3.3803830442120785E-5</v>
      </c>
    </row>
    <row r="4519" spans="1:19" x14ac:dyDescent="0.25">
      <c r="A4519">
        <v>4517</v>
      </c>
      <c r="B4519">
        <v>210492.18197889999</v>
      </c>
      <c r="C4519">
        <v>115784.37447420599</v>
      </c>
      <c r="D4519">
        <v>139338.92511757999</v>
      </c>
      <c r="E4519">
        <v>18284.996397999999</v>
      </c>
      <c r="F4519">
        <f t="shared" si="980"/>
        <v>483900.47796868597</v>
      </c>
      <c r="G4519">
        <f t="shared" si="981"/>
        <v>189</v>
      </c>
      <c r="H4519" t="str">
        <f t="shared" si="983"/>
        <v>Day189</v>
      </c>
      <c r="I4519">
        <f t="shared" si="982"/>
        <v>4</v>
      </c>
      <c r="J4519" t="str">
        <f t="shared" si="984"/>
        <v>Hour4</v>
      </c>
      <c r="K4519">
        <f t="shared" si="985"/>
        <v>7</v>
      </c>
      <c r="L4519" t="str">
        <f t="shared" si="986"/>
        <v>Summer</v>
      </c>
      <c r="M4519">
        <f t="shared" si="987"/>
        <v>2117</v>
      </c>
      <c r="N4519" t="e">
        <f t="shared" si="988"/>
        <v>#N/A</v>
      </c>
      <c r="O4519" t="str">
        <f t="shared" si="989"/>
        <v>Summer</v>
      </c>
      <c r="P4519">
        <f t="shared" si="990"/>
        <v>9.2295313216738526E-5</v>
      </c>
      <c r="Q4519">
        <f t="shared" si="991"/>
        <v>1.3067501333832954E-4</v>
      </c>
      <c r="R4519">
        <f t="shared" si="992"/>
        <v>9.433813119975812E-5</v>
      </c>
      <c r="S4519">
        <f t="shared" si="993"/>
        <v>2.559444127358254E-5</v>
      </c>
    </row>
    <row r="4520" spans="1:19" x14ac:dyDescent="0.25">
      <c r="A4520">
        <v>4518</v>
      </c>
      <c r="B4520">
        <v>213070.93764819999</v>
      </c>
      <c r="C4520">
        <v>114561.081582382</v>
      </c>
      <c r="D4520">
        <v>138986.200403</v>
      </c>
      <c r="E4520">
        <v>20542.907714000001</v>
      </c>
      <c r="F4520">
        <f t="shared" si="980"/>
        <v>487161.12734758202</v>
      </c>
      <c r="G4520">
        <f t="shared" si="981"/>
        <v>189</v>
      </c>
      <c r="H4520" t="str">
        <f t="shared" si="983"/>
        <v>Day189</v>
      </c>
      <c r="I4520">
        <f t="shared" si="982"/>
        <v>5</v>
      </c>
      <c r="J4520" t="str">
        <f t="shared" si="984"/>
        <v>Hour5</v>
      </c>
      <c r="K4520">
        <f t="shared" si="985"/>
        <v>7</v>
      </c>
      <c r="L4520" t="str">
        <f t="shared" si="986"/>
        <v>Summer</v>
      </c>
      <c r="M4520">
        <f t="shared" si="987"/>
        <v>2117</v>
      </c>
      <c r="N4520" t="e">
        <f t="shared" si="988"/>
        <v>#N/A</v>
      </c>
      <c r="O4520" t="str">
        <f t="shared" si="989"/>
        <v>Summer</v>
      </c>
      <c r="P4520">
        <f t="shared" si="990"/>
        <v>9.2061675430427393E-5</v>
      </c>
      <c r="Q4520">
        <f t="shared" si="991"/>
        <v>1.3227592282729028E-4</v>
      </c>
      <c r="R4520">
        <f t="shared" si="992"/>
        <v>9.3341423605588472E-5</v>
      </c>
      <c r="S4520">
        <f t="shared" si="993"/>
        <v>2.8754954807216079E-5</v>
      </c>
    </row>
    <row r="4521" spans="1:19" x14ac:dyDescent="0.25">
      <c r="A4521">
        <v>4519</v>
      </c>
      <c r="B4521">
        <v>220911.28856700001</v>
      </c>
      <c r="C4521">
        <v>111390.304181071</v>
      </c>
      <c r="D4521">
        <v>150325.60183366001</v>
      </c>
      <c r="E4521">
        <v>25424.269106700001</v>
      </c>
      <c r="F4521">
        <f t="shared" si="980"/>
        <v>508051.46368843102</v>
      </c>
      <c r="G4521">
        <f t="shared" si="981"/>
        <v>189</v>
      </c>
      <c r="H4521" t="str">
        <f t="shared" si="983"/>
        <v>Day189</v>
      </c>
      <c r="I4521">
        <f t="shared" si="982"/>
        <v>6</v>
      </c>
      <c r="J4521" t="str">
        <f t="shared" si="984"/>
        <v>Hour6</v>
      </c>
      <c r="K4521">
        <f t="shared" si="985"/>
        <v>7</v>
      </c>
      <c r="L4521" t="str">
        <f t="shared" si="986"/>
        <v>Summer</v>
      </c>
      <c r="M4521">
        <f t="shared" si="987"/>
        <v>2117</v>
      </c>
      <c r="N4521" t="e">
        <f t="shared" si="988"/>
        <v>#N/A</v>
      </c>
      <c r="O4521" t="str">
        <f t="shared" si="989"/>
        <v>Summer</v>
      </c>
      <c r="P4521">
        <f t="shared" si="990"/>
        <v>9.9572667824332809E-5</v>
      </c>
      <c r="Q4521">
        <f t="shared" si="991"/>
        <v>1.3714326731134374E-4</v>
      </c>
      <c r="R4521">
        <f t="shared" si="992"/>
        <v>9.0757955708054998E-5</v>
      </c>
      <c r="S4521">
        <f t="shared" si="993"/>
        <v>3.5587645105927793E-5</v>
      </c>
    </row>
    <row r="4522" spans="1:19" x14ac:dyDescent="0.25">
      <c r="A4522">
        <v>4520</v>
      </c>
      <c r="B4522">
        <v>231585.447575</v>
      </c>
      <c r="C4522">
        <v>108120.07002339599</v>
      </c>
      <c r="D4522">
        <v>182126.97244337</v>
      </c>
      <c r="E4522">
        <v>32817.478626299999</v>
      </c>
      <c r="F4522">
        <f t="shared" si="980"/>
        <v>554649.96866806597</v>
      </c>
      <c r="G4522">
        <f t="shared" si="981"/>
        <v>189</v>
      </c>
      <c r="H4522" t="str">
        <f t="shared" si="983"/>
        <v>Day189</v>
      </c>
      <c r="I4522">
        <f t="shared" si="982"/>
        <v>7</v>
      </c>
      <c r="J4522" t="str">
        <f t="shared" si="984"/>
        <v>Hour7</v>
      </c>
      <c r="K4522">
        <f t="shared" si="985"/>
        <v>7</v>
      </c>
      <c r="L4522" t="str">
        <f t="shared" si="986"/>
        <v>Summer</v>
      </c>
      <c r="M4522">
        <f t="shared" si="987"/>
        <v>2117</v>
      </c>
      <c r="N4522" t="e">
        <f t="shared" si="988"/>
        <v>#N/A</v>
      </c>
      <c r="O4522" t="str">
        <f t="shared" si="989"/>
        <v>Summer</v>
      </c>
      <c r="P4522">
        <f t="shared" si="990"/>
        <v>1.2063725877526767E-4</v>
      </c>
      <c r="Q4522">
        <f t="shared" si="991"/>
        <v>1.4376985960390531E-4</v>
      </c>
      <c r="R4522">
        <f t="shared" si="992"/>
        <v>8.8093453002731814E-5</v>
      </c>
      <c r="S4522">
        <f t="shared" si="993"/>
        <v>4.5936297233274718E-5</v>
      </c>
    </row>
    <row r="4523" spans="1:19" x14ac:dyDescent="0.25">
      <c r="A4523">
        <v>4521</v>
      </c>
      <c r="B4523">
        <v>254059.08904180001</v>
      </c>
      <c r="C4523">
        <v>108646.919160907</v>
      </c>
      <c r="D4523">
        <v>208418.29832559999</v>
      </c>
      <c r="E4523">
        <v>49354.042286199998</v>
      </c>
      <c r="F4523">
        <f t="shared" si="980"/>
        <v>620478.34881450702</v>
      </c>
      <c r="G4523">
        <f t="shared" si="981"/>
        <v>189</v>
      </c>
      <c r="H4523" t="str">
        <f t="shared" si="983"/>
        <v>Day189</v>
      </c>
      <c r="I4523">
        <f t="shared" si="982"/>
        <v>8</v>
      </c>
      <c r="J4523" t="str">
        <f t="shared" si="984"/>
        <v>Hour8</v>
      </c>
      <c r="K4523">
        <f t="shared" si="985"/>
        <v>7</v>
      </c>
      <c r="L4523" t="str">
        <f t="shared" si="986"/>
        <v>Summer</v>
      </c>
      <c r="M4523">
        <f t="shared" si="987"/>
        <v>2117</v>
      </c>
      <c r="N4523" t="e">
        <f t="shared" si="988"/>
        <v>#N/A</v>
      </c>
      <c r="O4523" t="str">
        <f t="shared" si="989"/>
        <v>Summer</v>
      </c>
      <c r="P4523">
        <f t="shared" si="990"/>
        <v>1.3805210645789564E-4</v>
      </c>
      <c r="Q4523">
        <f t="shared" si="991"/>
        <v>1.5772165282883997E-4</v>
      </c>
      <c r="R4523">
        <f t="shared" si="992"/>
        <v>8.8522716133294081E-5</v>
      </c>
      <c r="S4523">
        <f t="shared" si="993"/>
        <v>6.9083368102069851E-5</v>
      </c>
    </row>
    <row r="4524" spans="1:19" x14ac:dyDescent="0.25">
      <c r="A4524">
        <v>4522</v>
      </c>
      <c r="B4524">
        <v>271185.35412680003</v>
      </c>
      <c r="C4524">
        <v>108107.551149698</v>
      </c>
      <c r="D4524">
        <v>240244.39309669999</v>
      </c>
      <c r="E4524">
        <v>74461.399323399994</v>
      </c>
      <c r="F4524">
        <f t="shared" si="980"/>
        <v>693998.69769659801</v>
      </c>
      <c r="G4524">
        <f t="shared" si="981"/>
        <v>189</v>
      </c>
      <c r="H4524" t="str">
        <f t="shared" si="983"/>
        <v>Day189</v>
      </c>
      <c r="I4524">
        <f t="shared" si="982"/>
        <v>9</v>
      </c>
      <c r="J4524" t="str">
        <f t="shared" si="984"/>
        <v>Hour9</v>
      </c>
      <c r="K4524">
        <f t="shared" si="985"/>
        <v>7</v>
      </c>
      <c r="L4524" t="str">
        <f t="shared" si="986"/>
        <v>Summer</v>
      </c>
      <c r="M4524">
        <f t="shared" si="987"/>
        <v>2117</v>
      </c>
      <c r="N4524" t="e">
        <f t="shared" si="988"/>
        <v>#N/A</v>
      </c>
      <c r="O4524" t="str">
        <f t="shared" si="989"/>
        <v>Summer</v>
      </c>
      <c r="P4524">
        <f t="shared" si="990"/>
        <v>1.5913307419814182E-4</v>
      </c>
      <c r="Q4524">
        <f t="shared" si="991"/>
        <v>1.6835375753400416E-4</v>
      </c>
      <c r="R4524">
        <f t="shared" si="992"/>
        <v>8.8083252946335972E-5</v>
      </c>
      <c r="S4524">
        <f t="shared" si="993"/>
        <v>1.0422741523427343E-4</v>
      </c>
    </row>
    <row r="4525" spans="1:19" x14ac:dyDescent="0.25">
      <c r="A4525">
        <v>4523</v>
      </c>
      <c r="B4525">
        <v>289664.24625199998</v>
      </c>
      <c r="C4525">
        <v>108512.857757641</v>
      </c>
      <c r="D4525">
        <v>262265.05875025003</v>
      </c>
      <c r="E4525">
        <v>97682.637743900006</v>
      </c>
      <c r="F4525">
        <f t="shared" si="980"/>
        <v>758124.80050379108</v>
      </c>
      <c r="G4525">
        <f t="shared" si="981"/>
        <v>189</v>
      </c>
      <c r="H4525" t="str">
        <f t="shared" si="983"/>
        <v>Day189</v>
      </c>
      <c r="I4525">
        <f t="shared" si="982"/>
        <v>10</v>
      </c>
      <c r="J4525" t="str">
        <f t="shared" si="984"/>
        <v>Hour10</v>
      </c>
      <c r="K4525">
        <f t="shared" si="985"/>
        <v>7</v>
      </c>
      <c r="L4525" t="str">
        <f t="shared" si="986"/>
        <v>Summer</v>
      </c>
      <c r="M4525">
        <f t="shared" si="987"/>
        <v>2117</v>
      </c>
      <c r="N4525" t="e">
        <f t="shared" si="988"/>
        <v>#N/A</v>
      </c>
      <c r="O4525" t="str">
        <f t="shared" si="989"/>
        <v>Summer</v>
      </c>
      <c r="P4525">
        <f t="shared" si="990"/>
        <v>1.7371912208117557E-4</v>
      </c>
      <c r="Q4525">
        <f t="shared" si="991"/>
        <v>1.7982558253119154E-4</v>
      </c>
      <c r="R4525">
        <f t="shared" si="992"/>
        <v>8.8413486348985426E-5</v>
      </c>
      <c r="S4525">
        <f t="shared" si="993"/>
        <v>1.3673136602085134E-4</v>
      </c>
    </row>
    <row r="4526" spans="1:19" x14ac:dyDescent="0.25">
      <c r="A4526">
        <v>4524</v>
      </c>
      <c r="B4526">
        <v>307150.39163789997</v>
      </c>
      <c r="C4526">
        <v>110354.441751016</v>
      </c>
      <c r="D4526">
        <v>273783.59182209999</v>
      </c>
      <c r="E4526">
        <v>122630.385922</v>
      </c>
      <c r="F4526">
        <f t="shared" si="980"/>
        <v>813918.81113301602</v>
      </c>
      <c r="G4526">
        <f t="shared" si="981"/>
        <v>189</v>
      </c>
      <c r="H4526" t="str">
        <f t="shared" si="983"/>
        <v>Day189</v>
      </c>
      <c r="I4526">
        <f t="shared" si="982"/>
        <v>11</v>
      </c>
      <c r="J4526" t="str">
        <f t="shared" si="984"/>
        <v>Hour11</v>
      </c>
      <c r="K4526">
        <f t="shared" si="985"/>
        <v>7</v>
      </c>
      <c r="L4526" t="str">
        <f t="shared" si="986"/>
        <v>Summer</v>
      </c>
      <c r="M4526">
        <f t="shared" si="987"/>
        <v>2117</v>
      </c>
      <c r="N4526" t="e">
        <f t="shared" si="988"/>
        <v>#N/A</v>
      </c>
      <c r="O4526" t="str">
        <f t="shared" si="989"/>
        <v>Summer</v>
      </c>
      <c r="P4526">
        <f t="shared" si="990"/>
        <v>1.8134876768642665E-4</v>
      </c>
      <c r="Q4526">
        <f t="shared" si="991"/>
        <v>1.9068110343489666E-4</v>
      </c>
      <c r="R4526">
        <f t="shared" si="992"/>
        <v>8.991396163480292E-5</v>
      </c>
      <c r="S4526">
        <f t="shared" si="993"/>
        <v>1.7165200049920143E-4</v>
      </c>
    </row>
    <row r="4527" spans="1:19" x14ac:dyDescent="0.25">
      <c r="A4527">
        <v>4525</v>
      </c>
      <c r="B4527">
        <v>316087.22408979997</v>
      </c>
      <c r="C4527">
        <v>109943.053770877</v>
      </c>
      <c r="D4527">
        <v>285724.90053053002</v>
      </c>
      <c r="E4527">
        <v>147926.1954347</v>
      </c>
      <c r="F4527">
        <f t="shared" si="980"/>
        <v>859681.37382590701</v>
      </c>
      <c r="G4527">
        <f t="shared" si="981"/>
        <v>189</v>
      </c>
      <c r="H4527" t="str">
        <f t="shared" si="983"/>
        <v>Day189</v>
      </c>
      <c r="I4527">
        <f t="shared" si="982"/>
        <v>12</v>
      </c>
      <c r="J4527" t="str">
        <f t="shared" si="984"/>
        <v>Hour12</v>
      </c>
      <c r="K4527">
        <f t="shared" si="985"/>
        <v>7</v>
      </c>
      <c r="L4527" t="str">
        <f t="shared" si="986"/>
        <v>Summer</v>
      </c>
      <c r="M4527">
        <f t="shared" si="987"/>
        <v>2117</v>
      </c>
      <c r="N4527" t="e">
        <f t="shared" si="988"/>
        <v>#N/A</v>
      </c>
      <c r="O4527" t="str">
        <f t="shared" si="989"/>
        <v>Summer</v>
      </c>
      <c r="P4527">
        <f t="shared" si="990"/>
        <v>1.8925845140569099E-4</v>
      </c>
      <c r="Q4527">
        <f t="shared" si="991"/>
        <v>1.9622915129527521E-4</v>
      </c>
      <c r="R4527">
        <f t="shared" si="992"/>
        <v>8.95787732864563E-5</v>
      </c>
      <c r="S4527">
        <f t="shared" si="993"/>
        <v>2.0705983416502302E-4</v>
      </c>
    </row>
    <row r="4528" spans="1:19" x14ac:dyDescent="0.25">
      <c r="A4528">
        <v>4526</v>
      </c>
      <c r="B4528">
        <v>325945.66265160003</v>
      </c>
      <c r="C4528">
        <v>110606.387605161</v>
      </c>
      <c r="D4528">
        <v>288305.91319078999</v>
      </c>
      <c r="E4528">
        <v>155182.22951599999</v>
      </c>
      <c r="F4528">
        <f t="shared" si="980"/>
        <v>880040.19296355103</v>
      </c>
      <c r="G4528">
        <f t="shared" si="981"/>
        <v>189</v>
      </c>
      <c r="H4528" t="str">
        <f t="shared" si="983"/>
        <v>Day189</v>
      </c>
      <c r="I4528">
        <f t="shared" si="982"/>
        <v>13</v>
      </c>
      <c r="J4528" t="str">
        <f t="shared" si="984"/>
        <v>Hour13</v>
      </c>
      <c r="K4528">
        <f t="shared" si="985"/>
        <v>7</v>
      </c>
      <c r="L4528" t="str">
        <f t="shared" si="986"/>
        <v>Summer</v>
      </c>
      <c r="M4528">
        <f t="shared" si="987"/>
        <v>2117</v>
      </c>
      <c r="N4528" t="e">
        <f t="shared" si="988"/>
        <v>#N/A</v>
      </c>
      <c r="O4528" t="str">
        <f t="shared" si="989"/>
        <v>Summer</v>
      </c>
      <c r="P4528">
        <f t="shared" si="990"/>
        <v>1.9096806249745195E-4</v>
      </c>
      <c r="Q4528">
        <f t="shared" si="991"/>
        <v>2.0234933865067759E-4</v>
      </c>
      <c r="R4528">
        <f t="shared" si="992"/>
        <v>9.0119240638567472E-5</v>
      </c>
      <c r="S4528">
        <f t="shared" si="993"/>
        <v>2.1721647484083191E-4</v>
      </c>
    </row>
    <row r="4529" spans="1:19" x14ac:dyDescent="0.25">
      <c r="A4529">
        <v>4527</v>
      </c>
      <c r="B4529">
        <v>328272.18064099998</v>
      </c>
      <c r="C4529">
        <v>109539.095790554</v>
      </c>
      <c r="D4529">
        <v>292518.96705322998</v>
      </c>
      <c r="E4529">
        <v>158232.95846299999</v>
      </c>
      <c r="F4529">
        <f t="shared" si="980"/>
        <v>888563.20194778393</v>
      </c>
      <c r="G4529">
        <f t="shared" si="981"/>
        <v>189</v>
      </c>
      <c r="H4529" t="str">
        <f t="shared" si="983"/>
        <v>Day189</v>
      </c>
      <c r="I4529">
        <f t="shared" si="982"/>
        <v>14</v>
      </c>
      <c r="J4529" t="str">
        <f t="shared" si="984"/>
        <v>Hour14</v>
      </c>
      <c r="K4529">
        <f t="shared" si="985"/>
        <v>7</v>
      </c>
      <c r="L4529" t="str">
        <f t="shared" si="986"/>
        <v>Summer</v>
      </c>
      <c r="M4529">
        <f t="shared" si="987"/>
        <v>2117</v>
      </c>
      <c r="N4529" t="e">
        <f t="shared" si="988"/>
        <v>#N/A</v>
      </c>
      <c r="O4529" t="str">
        <f t="shared" si="989"/>
        <v>Summer</v>
      </c>
      <c r="P4529">
        <f t="shared" si="990"/>
        <v>1.9375870499383093E-4</v>
      </c>
      <c r="Q4529">
        <f t="shared" si="991"/>
        <v>2.0379365723029676E-4</v>
      </c>
      <c r="R4529">
        <f t="shared" si="992"/>
        <v>8.9249638710914845E-5</v>
      </c>
      <c r="S4529">
        <f t="shared" si="993"/>
        <v>2.2148673561507795E-4</v>
      </c>
    </row>
    <row r="4530" spans="1:19" x14ac:dyDescent="0.25">
      <c r="A4530">
        <v>4528</v>
      </c>
      <c r="B4530">
        <v>321510.16512169997</v>
      </c>
      <c r="C4530">
        <v>106294.432958655</v>
      </c>
      <c r="D4530">
        <v>300657.30735890003</v>
      </c>
      <c r="E4530">
        <v>163001.73692</v>
      </c>
      <c r="F4530">
        <f t="shared" si="980"/>
        <v>891463.64235925511</v>
      </c>
      <c r="G4530">
        <f t="shared" si="981"/>
        <v>189</v>
      </c>
      <c r="H4530" t="str">
        <f t="shared" si="983"/>
        <v>Day189</v>
      </c>
      <c r="I4530">
        <f t="shared" si="982"/>
        <v>15</v>
      </c>
      <c r="J4530" t="str">
        <f t="shared" si="984"/>
        <v>Hour15</v>
      </c>
      <c r="K4530">
        <f t="shared" si="985"/>
        <v>7</v>
      </c>
      <c r="L4530" t="str">
        <f t="shared" si="986"/>
        <v>Summer</v>
      </c>
      <c r="M4530">
        <f t="shared" si="987"/>
        <v>2117</v>
      </c>
      <c r="N4530" t="e">
        <f t="shared" si="988"/>
        <v>#N/A</v>
      </c>
      <c r="O4530" t="str">
        <f t="shared" si="989"/>
        <v>Summer</v>
      </c>
      <c r="P4530">
        <f t="shared" si="990"/>
        <v>1.9914937861171904E-4</v>
      </c>
      <c r="Q4530">
        <f t="shared" si="991"/>
        <v>1.9959575087638242E-4</v>
      </c>
      <c r="R4530">
        <f t="shared" si="992"/>
        <v>8.6605970864327681E-5</v>
      </c>
      <c r="S4530">
        <f t="shared" si="993"/>
        <v>2.2816183784139083E-4</v>
      </c>
    </row>
    <row r="4531" spans="1:19" x14ac:dyDescent="0.25">
      <c r="A4531">
        <v>4529</v>
      </c>
      <c r="B4531">
        <v>311620.5551773</v>
      </c>
      <c r="C4531">
        <v>103001.40344824101</v>
      </c>
      <c r="D4531">
        <v>304928.66113667999</v>
      </c>
      <c r="E4531">
        <v>173000.95817500001</v>
      </c>
      <c r="F4531">
        <f t="shared" si="980"/>
        <v>892551.57793722104</v>
      </c>
      <c r="G4531">
        <f t="shared" si="981"/>
        <v>189</v>
      </c>
      <c r="H4531" t="str">
        <f t="shared" si="983"/>
        <v>Day189</v>
      </c>
      <c r="I4531">
        <f t="shared" si="982"/>
        <v>16</v>
      </c>
      <c r="J4531" t="str">
        <f t="shared" si="984"/>
        <v>Hour16</v>
      </c>
      <c r="K4531">
        <f t="shared" si="985"/>
        <v>7</v>
      </c>
      <c r="L4531" t="str">
        <f t="shared" si="986"/>
        <v>Summer</v>
      </c>
      <c r="M4531">
        <f t="shared" si="987"/>
        <v>2117</v>
      </c>
      <c r="N4531" t="e">
        <f t="shared" si="988"/>
        <v>#N/A</v>
      </c>
      <c r="O4531" t="str">
        <f t="shared" si="989"/>
        <v>Summer</v>
      </c>
      <c r="P4531">
        <f t="shared" si="990"/>
        <v>2.0197863780434621E-4</v>
      </c>
      <c r="Q4531">
        <f t="shared" si="991"/>
        <v>1.9345621210945145E-4</v>
      </c>
      <c r="R4531">
        <f t="shared" si="992"/>
        <v>8.3922895091721432E-5</v>
      </c>
      <c r="S4531">
        <f t="shared" si="993"/>
        <v>2.4215825739882911E-4</v>
      </c>
    </row>
    <row r="4532" spans="1:19" x14ac:dyDescent="0.25">
      <c r="A4532">
        <v>4530</v>
      </c>
      <c r="B4532">
        <v>293997.40768559999</v>
      </c>
      <c r="C4532">
        <v>99091.970704199004</v>
      </c>
      <c r="D4532">
        <v>312128.498531316</v>
      </c>
      <c r="E4532">
        <v>161315.48308040001</v>
      </c>
      <c r="F4532">
        <f t="shared" si="980"/>
        <v>866533.36000151502</v>
      </c>
      <c r="G4532">
        <f t="shared" si="981"/>
        <v>189</v>
      </c>
      <c r="H4532" t="str">
        <f t="shared" si="983"/>
        <v>Day189</v>
      </c>
      <c r="I4532">
        <f t="shared" si="982"/>
        <v>17</v>
      </c>
      <c r="J4532" t="str">
        <f t="shared" si="984"/>
        <v>Hour17</v>
      </c>
      <c r="K4532">
        <f t="shared" si="985"/>
        <v>7</v>
      </c>
      <c r="L4532" t="str">
        <f t="shared" si="986"/>
        <v>Summer</v>
      </c>
      <c r="M4532">
        <f t="shared" si="987"/>
        <v>2117</v>
      </c>
      <c r="N4532" t="e">
        <f t="shared" si="988"/>
        <v>#N/A</v>
      </c>
      <c r="O4532" t="str">
        <f t="shared" si="989"/>
        <v>Summer</v>
      </c>
      <c r="P4532">
        <f t="shared" si="990"/>
        <v>2.0674766589098297E-4</v>
      </c>
      <c r="Q4532">
        <f t="shared" si="991"/>
        <v>1.8251563934379837E-4</v>
      </c>
      <c r="R4532">
        <f t="shared" si="992"/>
        <v>8.0737589813708924E-5</v>
      </c>
      <c r="S4532">
        <f t="shared" si="993"/>
        <v>2.2580150240951097E-4</v>
      </c>
    </row>
    <row r="4533" spans="1:19" x14ac:dyDescent="0.25">
      <c r="A4533">
        <v>4531</v>
      </c>
      <c r="B4533">
        <v>273373.60808540002</v>
      </c>
      <c r="C4533">
        <v>99275.821300412004</v>
      </c>
      <c r="D4533">
        <v>307034.69084150001</v>
      </c>
      <c r="E4533">
        <v>180950.36404459999</v>
      </c>
      <c r="F4533">
        <f t="shared" si="980"/>
        <v>860634.4842719119</v>
      </c>
      <c r="G4533">
        <f t="shared" si="981"/>
        <v>189</v>
      </c>
      <c r="H4533" t="str">
        <f t="shared" si="983"/>
        <v>Day189</v>
      </c>
      <c r="I4533">
        <f t="shared" si="982"/>
        <v>18</v>
      </c>
      <c r="J4533" t="str">
        <f t="shared" si="984"/>
        <v>Hour18</v>
      </c>
      <c r="K4533">
        <f t="shared" si="985"/>
        <v>7</v>
      </c>
      <c r="L4533" t="str">
        <f t="shared" si="986"/>
        <v>Summer</v>
      </c>
      <c r="M4533">
        <f t="shared" si="987"/>
        <v>2117</v>
      </c>
      <c r="N4533" t="e">
        <f t="shared" si="988"/>
        <v>#N/A</v>
      </c>
      <c r="O4533" t="str">
        <f t="shared" si="989"/>
        <v>Summer</v>
      </c>
      <c r="P4533">
        <f t="shared" si="990"/>
        <v>2.0337362969972717E-4</v>
      </c>
      <c r="Q4533">
        <f t="shared" si="991"/>
        <v>1.6971224083984197E-4</v>
      </c>
      <c r="R4533">
        <f t="shared" si="992"/>
        <v>8.088738655221927E-5</v>
      </c>
      <c r="S4533">
        <f t="shared" si="993"/>
        <v>2.5328544590139855E-4</v>
      </c>
    </row>
    <row r="4534" spans="1:19" x14ac:dyDescent="0.25">
      <c r="A4534">
        <v>4532</v>
      </c>
      <c r="B4534">
        <v>262522.71165519999</v>
      </c>
      <c r="C4534">
        <v>100421.45515027799</v>
      </c>
      <c r="D4534">
        <v>293386.97530447203</v>
      </c>
      <c r="E4534">
        <v>180895.87194730001</v>
      </c>
      <c r="F4534">
        <f t="shared" si="980"/>
        <v>837227.01405725011</v>
      </c>
      <c r="G4534">
        <f t="shared" si="981"/>
        <v>189</v>
      </c>
      <c r="H4534" t="str">
        <f t="shared" si="983"/>
        <v>Day189</v>
      </c>
      <c r="I4534">
        <f t="shared" si="982"/>
        <v>19</v>
      </c>
      <c r="J4534" t="str">
        <f t="shared" si="984"/>
        <v>Hour19</v>
      </c>
      <c r="K4534">
        <f t="shared" si="985"/>
        <v>7</v>
      </c>
      <c r="L4534" t="str">
        <f t="shared" si="986"/>
        <v>Summer</v>
      </c>
      <c r="M4534">
        <f t="shared" si="987"/>
        <v>2117</v>
      </c>
      <c r="N4534" t="e">
        <f t="shared" si="988"/>
        <v>#N/A</v>
      </c>
      <c r="O4534" t="str">
        <f t="shared" si="989"/>
        <v>Summer</v>
      </c>
      <c r="P4534">
        <f t="shared" si="990"/>
        <v>1.9433365627435426E-4</v>
      </c>
      <c r="Q4534">
        <f t="shared" si="991"/>
        <v>1.6297592872402498E-4</v>
      </c>
      <c r="R4534">
        <f t="shared" si="992"/>
        <v>8.1820819555820451E-5</v>
      </c>
      <c r="S4534">
        <f t="shared" si="993"/>
        <v>2.5320917053585509E-4</v>
      </c>
    </row>
    <row r="4535" spans="1:19" x14ac:dyDescent="0.25">
      <c r="A4535">
        <v>4533</v>
      </c>
      <c r="B4535">
        <v>255322.3124805</v>
      </c>
      <c r="C4535">
        <v>102465.92246426499</v>
      </c>
      <c r="D4535">
        <v>280684.57379103202</v>
      </c>
      <c r="E4535">
        <v>158689.61121100001</v>
      </c>
      <c r="F4535">
        <f t="shared" si="980"/>
        <v>797162.41994679696</v>
      </c>
      <c r="G4535">
        <f t="shared" si="981"/>
        <v>189</v>
      </c>
      <c r="H4535" t="str">
        <f t="shared" si="983"/>
        <v>Day189</v>
      </c>
      <c r="I4535">
        <f t="shared" si="982"/>
        <v>20</v>
      </c>
      <c r="J4535" t="str">
        <f t="shared" si="984"/>
        <v>Hour20</v>
      </c>
      <c r="K4535">
        <f t="shared" si="985"/>
        <v>7</v>
      </c>
      <c r="L4535" t="str">
        <f t="shared" si="986"/>
        <v>Summer</v>
      </c>
      <c r="M4535">
        <f t="shared" si="987"/>
        <v>2117</v>
      </c>
      <c r="N4535" t="e">
        <f t="shared" si="988"/>
        <v>#N/A</v>
      </c>
      <c r="O4535" t="str">
        <f t="shared" si="989"/>
        <v>Summer</v>
      </c>
      <c r="P4535">
        <f t="shared" si="990"/>
        <v>1.8591983992477054E-4</v>
      </c>
      <c r="Q4535">
        <f t="shared" si="991"/>
        <v>1.5850587074206374E-4</v>
      </c>
      <c r="R4535">
        <f t="shared" si="992"/>
        <v>8.3486598954607015E-5</v>
      </c>
      <c r="S4535">
        <f t="shared" si="993"/>
        <v>2.2212593573777448E-4</v>
      </c>
    </row>
    <row r="4536" spans="1:19" x14ac:dyDescent="0.25">
      <c r="A4536">
        <v>4534</v>
      </c>
      <c r="B4536">
        <v>242900.0855244</v>
      </c>
      <c r="C4536">
        <v>104088.381074581</v>
      </c>
      <c r="D4536">
        <v>264518.27399424597</v>
      </c>
      <c r="E4536">
        <v>135932.08678400001</v>
      </c>
      <c r="F4536">
        <f t="shared" si="980"/>
        <v>747438.82737722702</v>
      </c>
      <c r="G4536">
        <f t="shared" si="981"/>
        <v>189</v>
      </c>
      <c r="H4536" t="str">
        <f t="shared" si="983"/>
        <v>Day189</v>
      </c>
      <c r="I4536">
        <f t="shared" si="982"/>
        <v>21</v>
      </c>
      <c r="J4536" t="str">
        <f t="shared" si="984"/>
        <v>Hour21</v>
      </c>
      <c r="K4536">
        <f t="shared" si="985"/>
        <v>7</v>
      </c>
      <c r="L4536" t="str">
        <f t="shared" si="986"/>
        <v>Summer</v>
      </c>
      <c r="M4536">
        <f t="shared" si="987"/>
        <v>2117</v>
      </c>
      <c r="N4536" t="e">
        <f t="shared" si="988"/>
        <v>#N/A</v>
      </c>
      <c r="O4536" t="str">
        <f t="shared" si="989"/>
        <v>Summer</v>
      </c>
      <c r="P4536">
        <f t="shared" si="990"/>
        <v>1.7521160672976784E-4</v>
      </c>
      <c r="Q4536">
        <f t="shared" si="991"/>
        <v>1.507940656863166E-4</v>
      </c>
      <c r="R4536">
        <f t="shared" si="992"/>
        <v>8.4808536512599936E-5</v>
      </c>
      <c r="S4536">
        <f t="shared" si="993"/>
        <v>1.9027106905906507E-4</v>
      </c>
    </row>
    <row r="4537" spans="1:19" x14ac:dyDescent="0.25">
      <c r="A4537">
        <v>4535</v>
      </c>
      <c r="B4537">
        <v>226530.64001969999</v>
      </c>
      <c r="C4537">
        <v>106954.470586804</v>
      </c>
      <c r="D4537">
        <v>240945.29202694001</v>
      </c>
      <c r="E4537">
        <v>109168.04281899999</v>
      </c>
      <c r="F4537">
        <f t="shared" si="980"/>
        <v>683598.44545244402</v>
      </c>
      <c r="G4537">
        <f t="shared" si="981"/>
        <v>189</v>
      </c>
      <c r="H4537" t="str">
        <f t="shared" si="983"/>
        <v>Day189</v>
      </c>
      <c r="I4537">
        <f t="shared" si="982"/>
        <v>22</v>
      </c>
      <c r="J4537" t="str">
        <f t="shared" si="984"/>
        <v>Hour22</v>
      </c>
      <c r="K4537">
        <f t="shared" si="985"/>
        <v>7</v>
      </c>
      <c r="L4537" t="str">
        <f t="shared" si="986"/>
        <v>Summer</v>
      </c>
      <c r="M4537">
        <f t="shared" si="987"/>
        <v>2117</v>
      </c>
      <c r="N4537" t="e">
        <f t="shared" si="988"/>
        <v>#N/A</v>
      </c>
      <c r="O4537" t="str">
        <f t="shared" si="989"/>
        <v>Summer</v>
      </c>
      <c r="P4537">
        <f t="shared" si="990"/>
        <v>1.595973356114202E-4</v>
      </c>
      <c r="Q4537">
        <f t="shared" si="991"/>
        <v>1.4063179985032392E-4</v>
      </c>
      <c r="R4537">
        <f t="shared" si="992"/>
        <v>8.7143752552434217E-5</v>
      </c>
      <c r="S4537">
        <f t="shared" si="993"/>
        <v>1.5280807280817709E-4</v>
      </c>
    </row>
    <row r="4538" spans="1:19" x14ac:dyDescent="0.25">
      <c r="A4538">
        <v>4536</v>
      </c>
      <c r="B4538">
        <v>216176.85755660001</v>
      </c>
      <c r="C4538">
        <v>114915.47021569499</v>
      </c>
      <c r="D4538">
        <v>205987.69517885</v>
      </c>
      <c r="E4538">
        <v>81355.118493999995</v>
      </c>
      <c r="F4538">
        <f t="shared" si="980"/>
        <v>618435.14144514501</v>
      </c>
      <c r="G4538">
        <f t="shared" si="981"/>
        <v>189</v>
      </c>
      <c r="H4538" t="str">
        <f t="shared" si="983"/>
        <v>Day189</v>
      </c>
      <c r="I4538">
        <f t="shared" si="982"/>
        <v>23</v>
      </c>
      <c r="J4538" t="str">
        <f t="shared" si="984"/>
        <v>Hour23</v>
      </c>
      <c r="K4538">
        <f t="shared" si="985"/>
        <v>7</v>
      </c>
      <c r="L4538" t="str">
        <f t="shared" si="986"/>
        <v>Summer</v>
      </c>
      <c r="M4538">
        <f t="shared" si="987"/>
        <v>2117</v>
      </c>
      <c r="N4538" t="e">
        <f t="shared" si="988"/>
        <v>#N/A</v>
      </c>
      <c r="O4538" t="str">
        <f t="shared" si="989"/>
        <v>Summer</v>
      </c>
      <c r="P4538">
        <f t="shared" si="990"/>
        <v>1.3644212361537279E-4</v>
      </c>
      <c r="Q4538">
        <f t="shared" si="991"/>
        <v>1.3420409954930572E-4</v>
      </c>
      <c r="R4538">
        <f t="shared" si="992"/>
        <v>9.36301703517449E-5</v>
      </c>
      <c r="S4538">
        <f t="shared" si="993"/>
        <v>1.1387690526577219E-4</v>
      </c>
    </row>
    <row r="4539" spans="1:19" x14ac:dyDescent="0.25">
      <c r="A4539">
        <v>4537</v>
      </c>
      <c r="B4539">
        <v>207183.76970569999</v>
      </c>
      <c r="C4539">
        <v>119050.59665972801</v>
      </c>
      <c r="D4539">
        <v>181184.71006093</v>
      </c>
      <c r="E4539">
        <v>51652.496329000001</v>
      </c>
      <c r="F4539">
        <f t="shared" si="980"/>
        <v>559071.57275535795</v>
      </c>
      <c r="G4539">
        <f t="shared" si="981"/>
        <v>190</v>
      </c>
      <c r="H4539" t="str">
        <f t="shared" si="983"/>
        <v>Day190</v>
      </c>
      <c r="I4539">
        <f t="shared" si="982"/>
        <v>0</v>
      </c>
      <c r="J4539" t="str">
        <f t="shared" si="984"/>
        <v>Hour0</v>
      </c>
      <c r="K4539">
        <f t="shared" si="985"/>
        <v>7</v>
      </c>
      <c r="L4539" t="str">
        <f t="shared" si="986"/>
        <v>Summer</v>
      </c>
      <c r="M4539">
        <f t="shared" si="987"/>
        <v>60</v>
      </c>
      <c r="N4539">
        <f t="shared" si="988"/>
        <v>857097.61072815408</v>
      </c>
      <c r="O4539" t="str">
        <f t="shared" si="989"/>
        <v>Summer</v>
      </c>
      <c r="P4539">
        <f t="shared" si="990"/>
        <v>1.2001312304545446E-4</v>
      </c>
      <c r="Q4539">
        <f t="shared" si="991"/>
        <v>1.2862112794522528E-4</v>
      </c>
      <c r="R4539">
        <f t="shared" si="992"/>
        <v>9.6999365053329441E-5</v>
      </c>
      <c r="S4539">
        <f t="shared" si="993"/>
        <v>7.2300631356489057E-5</v>
      </c>
    </row>
    <row r="4540" spans="1:19" x14ac:dyDescent="0.25">
      <c r="A4540">
        <v>4538</v>
      </c>
      <c r="B4540">
        <v>202791.5251654</v>
      </c>
      <c r="C4540">
        <v>121300.94081907001</v>
      </c>
      <c r="D4540">
        <v>160562.74013141001</v>
      </c>
      <c r="E4540">
        <v>31087.332514000002</v>
      </c>
      <c r="F4540">
        <f t="shared" si="980"/>
        <v>515742.53862988</v>
      </c>
      <c r="G4540">
        <f t="shared" si="981"/>
        <v>190</v>
      </c>
      <c r="H4540" t="str">
        <f t="shared" si="983"/>
        <v>Day190</v>
      </c>
      <c r="I4540">
        <f t="shared" si="982"/>
        <v>1</v>
      </c>
      <c r="J4540" t="str">
        <f t="shared" si="984"/>
        <v>Hour1</v>
      </c>
      <c r="K4540">
        <f t="shared" si="985"/>
        <v>7</v>
      </c>
      <c r="L4540" t="str">
        <f t="shared" si="986"/>
        <v>Summer</v>
      </c>
      <c r="M4540">
        <f t="shared" si="987"/>
        <v>2117</v>
      </c>
      <c r="N4540" t="e">
        <f t="shared" si="988"/>
        <v>#N/A</v>
      </c>
      <c r="O4540" t="str">
        <f t="shared" si="989"/>
        <v>Summer</v>
      </c>
      <c r="P4540">
        <f t="shared" si="990"/>
        <v>1.0635354319592485E-4</v>
      </c>
      <c r="Q4540">
        <f t="shared" si="991"/>
        <v>1.2589439192827221E-4</v>
      </c>
      <c r="R4540">
        <f t="shared" si="992"/>
        <v>9.8832887612074273E-5</v>
      </c>
      <c r="S4540">
        <f t="shared" si="993"/>
        <v>4.3514523550517911E-5</v>
      </c>
    </row>
    <row r="4541" spans="1:19" x14ac:dyDescent="0.25">
      <c r="A4541">
        <v>4539</v>
      </c>
      <c r="B4541">
        <v>201685.05439939999</v>
      </c>
      <c r="C4541">
        <v>117151.28421819001</v>
      </c>
      <c r="D4541">
        <v>148346.75654926</v>
      </c>
      <c r="E4541">
        <v>27087.124674999999</v>
      </c>
      <c r="F4541">
        <f t="shared" si="980"/>
        <v>494270.21984184999</v>
      </c>
      <c r="G4541">
        <f t="shared" si="981"/>
        <v>190</v>
      </c>
      <c r="H4541" t="str">
        <f t="shared" si="983"/>
        <v>Day190</v>
      </c>
      <c r="I4541">
        <f t="shared" si="982"/>
        <v>2</v>
      </c>
      <c r="J4541" t="str">
        <f t="shared" si="984"/>
        <v>Hour2</v>
      </c>
      <c r="K4541">
        <f t="shared" si="985"/>
        <v>7</v>
      </c>
      <c r="L4541" t="str">
        <f t="shared" si="986"/>
        <v>Summer</v>
      </c>
      <c r="M4541">
        <f t="shared" si="987"/>
        <v>2117</v>
      </c>
      <c r="N4541" t="e">
        <f t="shared" si="988"/>
        <v>#N/A</v>
      </c>
      <c r="O4541" t="str">
        <f t="shared" si="989"/>
        <v>Summer</v>
      </c>
      <c r="P4541">
        <f t="shared" si="990"/>
        <v>9.826192034169615E-5</v>
      </c>
      <c r="Q4541">
        <f t="shared" si="991"/>
        <v>1.2520748716655515E-4</v>
      </c>
      <c r="R4541">
        <f t="shared" si="992"/>
        <v>9.5451854112299473E-5</v>
      </c>
      <c r="S4541">
        <f t="shared" si="993"/>
        <v>3.7915228785077944E-5</v>
      </c>
    </row>
    <row r="4542" spans="1:19" x14ac:dyDescent="0.25">
      <c r="A4542">
        <v>4540</v>
      </c>
      <c r="B4542">
        <v>201820.55724930001</v>
      </c>
      <c r="C4542">
        <v>114278.545973133</v>
      </c>
      <c r="D4542">
        <v>140337.65285596999</v>
      </c>
      <c r="E4542">
        <v>23777.394462</v>
      </c>
      <c r="F4542">
        <f t="shared" si="980"/>
        <v>480214.15054040297</v>
      </c>
      <c r="G4542">
        <f t="shared" si="981"/>
        <v>190</v>
      </c>
      <c r="H4542" t="str">
        <f t="shared" si="983"/>
        <v>Day190</v>
      </c>
      <c r="I4542">
        <f t="shared" si="982"/>
        <v>3</v>
      </c>
      <c r="J4542" t="str">
        <f t="shared" si="984"/>
        <v>Hour3</v>
      </c>
      <c r="K4542">
        <f t="shared" si="985"/>
        <v>7</v>
      </c>
      <c r="L4542" t="str">
        <f t="shared" si="986"/>
        <v>Summer</v>
      </c>
      <c r="M4542">
        <f t="shared" si="987"/>
        <v>2117</v>
      </c>
      <c r="N4542" t="e">
        <f t="shared" si="988"/>
        <v>#N/A</v>
      </c>
      <c r="O4542" t="str">
        <f t="shared" si="989"/>
        <v>Summer</v>
      </c>
      <c r="P4542">
        <f t="shared" si="990"/>
        <v>9.2956850467403894E-5</v>
      </c>
      <c r="Q4542">
        <f t="shared" si="991"/>
        <v>1.2529160827999319E-4</v>
      </c>
      <c r="R4542">
        <f t="shared" si="992"/>
        <v>9.3111220855908523E-5</v>
      </c>
      <c r="S4542">
        <f t="shared" si="993"/>
        <v>3.3282430739938818E-5</v>
      </c>
    </row>
    <row r="4543" spans="1:19" x14ac:dyDescent="0.25">
      <c r="A4543">
        <v>4541</v>
      </c>
      <c r="B4543">
        <v>203064.72579339999</v>
      </c>
      <c r="C4543">
        <v>113534.931330766</v>
      </c>
      <c r="D4543">
        <v>134703.71976583</v>
      </c>
      <c r="E4543">
        <v>17953.800386999999</v>
      </c>
      <c r="F4543">
        <f t="shared" si="980"/>
        <v>469257.17727699602</v>
      </c>
      <c r="G4543">
        <f t="shared" si="981"/>
        <v>190</v>
      </c>
      <c r="H4543" t="str">
        <f t="shared" si="983"/>
        <v>Day190</v>
      </c>
      <c r="I4543">
        <f t="shared" si="982"/>
        <v>4</v>
      </c>
      <c r="J4543" t="str">
        <f t="shared" si="984"/>
        <v>Hour4</v>
      </c>
      <c r="K4543">
        <f t="shared" si="985"/>
        <v>7</v>
      </c>
      <c r="L4543" t="str">
        <f t="shared" si="986"/>
        <v>Summer</v>
      </c>
      <c r="M4543">
        <f t="shared" si="987"/>
        <v>2117</v>
      </c>
      <c r="N4543" t="e">
        <f t="shared" si="988"/>
        <v>#N/A</v>
      </c>
      <c r="O4543" t="str">
        <f t="shared" si="989"/>
        <v>Summer</v>
      </c>
      <c r="P4543">
        <f t="shared" si="990"/>
        <v>8.9225046028997088E-5</v>
      </c>
      <c r="Q4543">
        <f t="shared" si="991"/>
        <v>1.2606399678186968E-4</v>
      </c>
      <c r="R4543">
        <f t="shared" si="992"/>
        <v>9.2505342765602762E-5</v>
      </c>
      <c r="S4543">
        <f t="shared" si="993"/>
        <v>2.5130849339021838E-5</v>
      </c>
    </row>
    <row r="4544" spans="1:19" x14ac:dyDescent="0.25">
      <c r="A4544">
        <v>4542</v>
      </c>
      <c r="B4544">
        <v>203906.74442249999</v>
      </c>
      <c r="C4544">
        <v>112293.311472035</v>
      </c>
      <c r="D4544">
        <v>133682.04571546</v>
      </c>
      <c r="E4544">
        <v>20178.525457</v>
      </c>
      <c r="F4544">
        <f t="shared" si="980"/>
        <v>470060.62706699502</v>
      </c>
      <c r="G4544">
        <f t="shared" si="981"/>
        <v>190</v>
      </c>
      <c r="H4544" t="str">
        <f t="shared" si="983"/>
        <v>Day190</v>
      </c>
      <c r="I4544">
        <f t="shared" si="982"/>
        <v>5</v>
      </c>
      <c r="J4544" t="str">
        <f t="shared" si="984"/>
        <v>Hour5</v>
      </c>
      <c r="K4544">
        <f t="shared" si="985"/>
        <v>7</v>
      </c>
      <c r="L4544" t="str">
        <f t="shared" si="986"/>
        <v>Summer</v>
      </c>
      <c r="M4544">
        <f t="shared" si="987"/>
        <v>2117</v>
      </c>
      <c r="N4544" t="e">
        <f t="shared" si="988"/>
        <v>#N/A</v>
      </c>
      <c r="O4544" t="str">
        <f t="shared" si="989"/>
        <v>Summer</v>
      </c>
      <c r="P4544">
        <f t="shared" si="990"/>
        <v>8.854830960086157E-5</v>
      </c>
      <c r="Q4544">
        <f t="shared" si="991"/>
        <v>1.26586727814226E-4</v>
      </c>
      <c r="R4544">
        <f t="shared" si="992"/>
        <v>9.1493702830031966E-5</v>
      </c>
      <c r="S4544">
        <f t="shared" si="993"/>
        <v>2.8244910392936509E-5</v>
      </c>
    </row>
    <row r="4545" spans="1:19" x14ac:dyDescent="0.25">
      <c r="A4545">
        <v>4543</v>
      </c>
      <c r="B4545">
        <v>207252.13612489999</v>
      </c>
      <c r="C4545">
        <v>109415.54761558201</v>
      </c>
      <c r="D4545">
        <v>144559.38802797001</v>
      </c>
      <c r="E4545">
        <v>25041.271801800001</v>
      </c>
      <c r="F4545">
        <f t="shared" si="980"/>
        <v>486268.34357025195</v>
      </c>
      <c r="G4545">
        <f t="shared" si="981"/>
        <v>190</v>
      </c>
      <c r="H4545" t="str">
        <f t="shared" si="983"/>
        <v>Day190</v>
      </c>
      <c r="I4545">
        <f t="shared" si="982"/>
        <v>6</v>
      </c>
      <c r="J4545" t="str">
        <f t="shared" si="984"/>
        <v>Hour6</v>
      </c>
      <c r="K4545">
        <f t="shared" si="985"/>
        <v>7</v>
      </c>
      <c r="L4545" t="str">
        <f t="shared" si="986"/>
        <v>Summer</v>
      </c>
      <c r="M4545">
        <f t="shared" si="987"/>
        <v>2117</v>
      </c>
      <c r="N4545" t="e">
        <f t="shared" si="988"/>
        <v>#N/A</v>
      </c>
      <c r="O4545" t="str">
        <f t="shared" si="989"/>
        <v>Summer</v>
      </c>
      <c r="P4545">
        <f t="shared" si="990"/>
        <v>9.575324328935988E-5</v>
      </c>
      <c r="Q4545">
        <f t="shared" si="991"/>
        <v>1.2866357029466015E-4</v>
      </c>
      <c r="R4545">
        <f t="shared" si="992"/>
        <v>8.9148974834697293E-5</v>
      </c>
      <c r="S4545">
        <f t="shared" si="993"/>
        <v>3.5051544260467654E-5</v>
      </c>
    </row>
    <row r="4546" spans="1:19" x14ac:dyDescent="0.25">
      <c r="A4546">
        <v>4544</v>
      </c>
      <c r="B4546">
        <v>214531.25429909999</v>
      </c>
      <c r="C4546">
        <v>105790.30040384999</v>
      </c>
      <c r="D4546">
        <v>174864.53154975001</v>
      </c>
      <c r="E4546">
        <v>32234.9623804</v>
      </c>
      <c r="F4546">
        <f t="shared" si="980"/>
        <v>527421.0486331</v>
      </c>
      <c r="G4546">
        <f t="shared" si="981"/>
        <v>190</v>
      </c>
      <c r="H4546" t="str">
        <f t="shared" si="983"/>
        <v>Day190</v>
      </c>
      <c r="I4546">
        <f t="shared" si="982"/>
        <v>7</v>
      </c>
      <c r="J4546" t="str">
        <f t="shared" si="984"/>
        <v>Hour7</v>
      </c>
      <c r="K4546">
        <f t="shared" si="985"/>
        <v>7</v>
      </c>
      <c r="L4546" t="str">
        <f t="shared" si="986"/>
        <v>Summer</v>
      </c>
      <c r="M4546">
        <f t="shared" si="987"/>
        <v>2117</v>
      </c>
      <c r="N4546" t="e">
        <f t="shared" si="988"/>
        <v>#N/A</v>
      </c>
      <c r="O4546" t="str">
        <f t="shared" si="989"/>
        <v>Summer</v>
      </c>
      <c r="P4546">
        <f t="shared" si="990"/>
        <v>1.1582676338477224E-4</v>
      </c>
      <c r="Q4546">
        <f t="shared" si="991"/>
        <v>1.3318249758004604E-4</v>
      </c>
      <c r="R4546">
        <f t="shared" si="992"/>
        <v>8.619521662125095E-5</v>
      </c>
      <c r="S4546">
        <f t="shared" si="993"/>
        <v>4.5120919558481954E-5</v>
      </c>
    </row>
    <row r="4547" spans="1:19" x14ac:dyDescent="0.25">
      <c r="A4547">
        <v>4545</v>
      </c>
      <c r="B4547">
        <v>231881.82992300001</v>
      </c>
      <c r="C4547">
        <v>105961.10842818501</v>
      </c>
      <c r="D4547">
        <v>198045.62646365</v>
      </c>
      <c r="E4547">
        <v>48308.729443600001</v>
      </c>
      <c r="F4547">
        <f t="shared" ref="F4547:F4610" si="994">SUM(B4547:E4547)</f>
        <v>584197.29425843502</v>
      </c>
      <c r="G4547">
        <f t="shared" ref="G4547:G4610" si="995">CEILING(A4547/24,1)</f>
        <v>190</v>
      </c>
      <c r="H4547" t="str">
        <f t="shared" si="983"/>
        <v>Day190</v>
      </c>
      <c r="I4547">
        <f t="shared" ref="I4547:I4610" si="996">A4547-(G4547-1)*24-1</f>
        <v>8</v>
      </c>
      <c r="J4547" t="str">
        <f t="shared" si="984"/>
        <v>Hour8</v>
      </c>
      <c r="K4547">
        <f t="shared" si="985"/>
        <v>7</v>
      </c>
      <c r="L4547" t="str">
        <f t="shared" si="986"/>
        <v>Summer</v>
      </c>
      <c r="M4547">
        <f t="shared" si="987"/>
        <v>2117</v>
      </c>
      <c r="N4547" t="e">
        <f t="shared" si="988"/>
        <v>#N/A</v>
      </c>
      <c r="O4547" t="str">
        <f t="shared" si="989"/>
        <v>Summer</v>
      </c>
      <c r="P4547">
        <f t="shared" si="990"/>
        <v>1.3118145636794215E-4</v>
      </c>
      <c r="Q4547">
        <f t="shared" si="991"/>
        <v>1.439538558308152E-4</v>
      </c>
      <c r="R4547">
        <f t="shared" si="992"/>
        <v>8.6334386607554053E-5</v>
      </c>
      <c r="S4547">
        <f t="shared" si="993"/>
        <v>6.7620190446460705E-5</v>
      </c>
    </row>
    <row r="4548" spans="1:19" x14ac:dyDescent="0.25">
      <c r="A4548">
        <v>4546</v>
      </c>
      <c r="B4548">
        <v>244277.7131435</v>
      </c>
      <c r="C4548">
        <v>104677.511311272</v>
      </c>
      <c r="D4548">
        <v>226779.99932581</v>
      </c>
      <c r="E4548">
        <v>72441.517994499998</v>
      </c>
      <c r="F4548">
        <f t="shared" si="994"/>
        <v>648176.74177508196</v>
      </c>
      <c r="G4548">
        <f t="shared" si="995"/>
        <v>190</v>
      </c>
      <c r="H4548" t="str">
        <f t="shared" ref="H4548:H4611" si="997">CONCATENATE("Day",G4548)</f>
        <v>Day190</v>
      </c>
      <c r="I4548">
        <f t="shared" si="996"/>
        <v>9</v>
      </c>
      <c r="J4548" t="str">
        <f t="shared" ref="J4548:J4611" si="998">CONCATENATE("Hour",I4548)</f>
        <v>Hour9</v>
      </c>
      <c r="K4548">
        <f t="shared" ref="K4548:K4611" si="999">MONTH(G4548)</f>
        <v>7</v>
      </c>
      <c r="L4548" t="str">
        <f t="shared" ref="L4548:L4611" si="1000">IF(AND(K4548&gt;=3,K4548&lt;=5),"Spring",IF(AND(K4548&gt;=6,K4548&lt;=8),"Summer",IF(AND(K4548&gt;=9,K4548&lt;=10),"Fall","Winter")))</f>
        <v>Summer</v>
      </c>
      <c r="M4548">
        <f t="shared" ref="M4548:M4611" si="1001">COUNTIFS($L$3:$L$8762,L4548,$N$3:$N$8762,"&gt;"&amp;N4548+1)+1</f>
        <v>2117</v>
      </c>
      <c r="N4548" t="e">
        <f t="shared" ref="N4548:N4611" si="1002">IF(G4548=G4547,NA(),_xlfn.MAXIFS($F$3:$F$8762,$G$3:$G$8762,G4548))</f>
        <v>#N/A</v>
      </c>
      <c r="O4548" t="str">
        <f t="shared" ref="O4548:O4611" si="1003">IF(G4548=G4547,O4547,IF(AND(OR(L4548="Winter",L4548="Summer"),M4548&lt;=5),CONCATENATE(L4548," Peak ",M4548),L4548))</f>
        <v>Summer</v>
      </c>
      <c r="P4548">
        <f t="shared" ref="P4548:P4611" si="1004">D4548/SUM($D$3:$D$8762)</f>
        <v>1.502145294389573E-4</v>
      </c>
      <c r="Q4548">
        <f t="shared" ref="Q4548:Q4611" si="1005">B4548/SUM($B$3:$B$8762)</f>
        <v>1.5164930651193165E-4</v>
      </c>
      <c r="R4548">
        <f t="shared" ref="R4548:R4611" si="1006">C4548/SUM($C$3:$C$8762)</f>
        <v>8.5288544681362649E-5</v>
      </c>
      <c r="S4548">
        <f t="shared" ref="S4548:S4611" si="1007">E4548/SUM($E$3:$E$8762)</f>
        <v>1.0140008440374663E-4</v>
      </c>
    </row>
    <row r="4549" spans="1:19" x14ac:dyDescent="0.25">
      <c r="A4549">
        <v>4547</v>
      </c>
      <c r="B4549">
        <v>259872.3565964</v>
      </c>
      <c r="C4549">
        <v>104768.148081199</v>
      </c>
      <c r="D4549">
        <v>246116.06657262001</v>
      </c>
      <c r="E4549">
        <v>94822.044461099998</v>
      </c>
      <c r="F4549">
        <f t="shared" si="994"/>
        <v>705578.61571131903</v>
      </c>
      <c r="G4549">
        <f t="shared" si="995"/>
        <v>190</v>
      </c>
      <c r="H4549" t="str">
        <f t="shared" si="997"/>
        <v>Day190</v>
      </c>
      <c r="I4549">
        <f t="shared" si="996"/>
        <v>10</v>
      </c>
      <c r="J4549" t="str">
        <f t="shared" si="998"/>
        <v>Hour10</v>
      </c>
      <c r="K4549">
        <f t="shared" si="999"/>
        <v>7</v>
      </c>
      <c r="L4549" t="str">
        <f t="shared" si="1000"/>
        <v>Summer</v>
      </c>
      <c r="M4549">
        <f t="shared" si="1001"/>
        <v>2117</v>
      </c>
      <c r="N4549" t="e">
        <f t="shared" si="1002"/>
        <v>#N/A</v>
      </c>
      <c r="O4549" t="str">
        <f t="shared" si="1003"/>
        <v>Summer</v>
      </c>
      <c r="P4549">
        <f t="shared" si="1004"/>
        <v>1.6302235310645228E-4</v>
      </c>
      <c r="Q4549">
        <f t="shared" si="1005"/>
        <v>1.6133056983513893E-4</v>
      </c>
      <c r="R4549">
        <f t="shared" si="1006"/>
        <v>8.5362393190988625E-5</v>
      </c>
      <c r="S4549">
        <f t="shared" si="1007"/>
        <v>1.3272724782522304E-4</v>
      </c>
    </row>
    <row r="4550" spans="1:19" x14ac:dyDescent="0.25">
      <c r="A4550">
        <v>4548</v>
      </c>
      <c r="B4550">
        <v>275826.5017206</v>
      </c>
      <c r="C4550">
        <v>106794.41412457101</v>
      </c>
      <c r="D4550">
        <v>257725.47789795001</v>
      </c>
      <c r="E4550">
        <v>119286.90206950001</v>
      </c>
      <c r="F4550">
        <f t="shared" si="994"/>
        <v>759633.29581262101</v>
      </c>
      <c r="G4550">
        <f t="shared" si="995"/>
        <v>190</v>
      </c>
      <c r="H4550" t="str">
        <f t="shared" si="997"/>
        <v>Day190</v>
      </c>
      <c r="I4550">
        <f t="shared" si="996"/>
        <v>11</v>
      </c>
      <c r="J4550" t="str">
        <f t="shared" si="998"/>
        <v>Hour11</v>
      </c>
      <c r="K4550">
        <f t="shared" si="999"/>
        <v>7</v>
      </c>
      <c r="L4550" t="str">
        <f t="shared" si="1000"/>
        <v>Summer</v>
      </c>
      <c r="M4550">
        <f t="shared" si="1001"/>
        <v>2117</v>
      </c>
      <c r="N4550" t="e">
        <f t="shared" si="1002"/>
        <v>#N/A</v>
      </c>
      <c r="O4550" t="str">
        <f t="shared" si="1003"/>
        <v>Summer</v>
      </c>
      <c r="P4550">
        <f t="shared" si="1004"/>
        <v>1.7071219464663291E-4</v>
      </c>
      <c r="Q4550">
        <f t="shared" si="1005"/>
        <v>1.7123501430099308E-4</v>
      </c>
      <c r="R4550">
        <f t="shared" si="1006"/>
        <v>8.7013342662480803E-5</v>
      </c>
      <c r="S4550">
        <f t="shared" si="1007"/>
        <v>1.6697195576474675E-4</v>
      </c>
    </row>
    <row r="4551" spans="1:19" x14ac:dyDescent="0.25">
      <c r="A4551">
        <v>4549</v>
      </c>
      <c r="B4551">
        <v>284731.54279189999</v>
      </c>
      <c r="C4551">
        <v>106493.14578935799</v>
      </c>
      <c r="D4551">
        <v>269419.43043837999</v>
      </c>
      <c r="E4551">
        <v>143996.6728727</v>
      </c>
      <c r="F4551">
        <f t="shared" si="994"/>
        <v>804640.79189233808</v>
      </c>
      <c r="G4551">
        <f t="shared" si="995"/>
        <v>190</v>
      </c>
      <c r="H4551" t="str">
        <f t="shared" si="997"/>
        <v>Day190</v>
      </c>
      <c r="I4551">
        <f t="shared" si="996"/>
        <v>12</v>
      </c>
      <c r="J4551" t="str">
        <f t="shared" si="998"/>
        <v>Hour12</v>
      </c>
      <c r="K4551">
        <f t="shared" si="999"/>
        <v>7</v>
      </c>
      <c r="L4551" t="str">
        <f t="shared" si="1000"/>
        <v>Summer</v>
      </c>
      <c r="M4551">
        <f t="shared" si="1001"/>
        <v>2117</v>
      </c>
      <c r="N4551" t="e">
        <f t="shared" si="1002"/>
        <v>#N/A</v>
      </c>
      <c r="O4551" t="str">
        <f t="shared" si="1003"/>
        <v>Summer</v>
      </c>
      <c r="P4551">
        <f t="shared" si="1004"/>
        <v>1.7845803459444292E-4</v>
      </c>
      <c r="Q4551">
        <f t="shared" si="1005"/>
        <v>1.7676332585076431E-4</v>
      </c>
      <c r="R4551">
        <f t="shared" si="1006"/>
        <v>8.6767876969353193E-5</v>
      </c>
      <c r="S4551">
        <f t="shared" si="1007"/>
        <v>2.0155948118396762E-4</v>
      </c>
    </row>
    <row r="4552" spans="1:19" x14ac:dyDescent="0.25">
      <c r="A4552">
        <v>4550</v>
      </c>
      <c r="B4552">
        <v>294606.0909749</v>
      </c>
      <c r="C4552">
        <v>107785.99653550801</v>
      </c>
      <c r="D4552">
        <v>272626.18547217001</v>
      </c>
      <c r="E4552">
        <v>151828.42173229999</v>
      </c>
      <c r="F4552">
        <f t="shared" si="994"/>
        <v>826846.69471487799</v>
      </c>
      <c r="G4552">
        <f t="shared" si="995"/>
        <v>190</v>
      </c>
      <c r="H4552" t="str">
        <f t="shared" si="997"/>
        <v>Day190</v>
      </c>
      <c r="I4552">
        <f t="shared" si="996"/>
        <v>13</v>
      </c>
      <c r="J4552" t="str">
        <f t="shared" si="998"/>
        <v>Hour13</v>
      </c>
      <c r="K4552">
        <f t="shared" si="999"/>
        <v>7</v>
      </c>
      <c r="L4552" t="str">
        <f t="shared" si="1000"/>
        <v>Summer</v>
      </c>
      <c r="M4552">
        <f t="shared" si="1001"/>
        <v>2117</v>
      </c>
      <c r="N4552" t="e">
        <f t="shared" si="1002"/>
        <v>#N/A</v>
      </c>
      <c r="O4552" t="str">
        <f t="shared" si="1003"/>
        <v>Summer</v>
      </c>
      <c r="P4552">
        <f t="shared" si="1004"/>
        <v>1.8058212490160762E-4</v>
      </c>
      <c r="Q4552">
        <f t="shared" si="1005"/>
        <v>1.8289351417126378E-4</v>
      </c>
      <c r="R4552">
        <f t="shared" si="1006"/>
        <v>8.7821258514711684E-5</v>
      </c>
      <c r="S4552">
        <f t="shared" si="1007"/>
        <v>2.1252197917376236E-4</v>
      </c>
    </row>
    <row r="4553" spans="1:19" x14ac:dyDescent="0.25">
      <c r="A4553">
        <v>4551</v>
      </c>
      <c r="B4553">
        <v>298642.50280850002</v>
      </c>
      <c r="C4553">
        <v>107385.32439056999</v>
      </c>
      <c r="D4553">
        <v>277734.27619817998</v>
      </c>
      <c r="E4553">
        <v>155689.21325100001</v>
      </c>
      <c r="F4553">
        <f t="shared" si="994"/>
        <v>839451.31664824998</v>
      </c>
      <c r="G4553">
        <f t="shared" si="995"/>
        <v>190</v>
      </c>
      <c r="H4553" t="str">
        <f t="shared" si="997"/>
        <v>Day190</v>
      </c>
      <c r="I4553">
        <f t="shared" si="996"/>
        <v>14</v>
      </c>
      <c r="J4553" t="str">
        <f t="shared" si="998"/>
        <v>Hour14</v>
      </c>
      <c r="K4553">
        <f t="shared" si="999"/>
        <v>7</v>
      </c>
      <c r="L4553" t="str">
        <f t="shared" si="1000"/>
        <v>Summer</v>
      </c>
      <c r="M4553">
        <f t="shared" si="1001"/>
        <v>2117</v>
      </c>
      <c r="N4553" t="e">
        <f t="shared" si="1002"/>
        <v>#N/A</v>
      </c>
      <c r="O4553" t="str">
        <f t="shared" si="1003"/>
        <v>Summer</v>
      </c>
      <c r="P4553">
        <f t="shared" si="1004"/>
        <v>1.8396562188996733E-4</v>
      </c>
      <c r="Q4553">
        <f t="shared" si="1005"/>
        <v>1.8539934676436003E-4</v>
      </c>
      <c r="R4553">
        <f t="shared" si="1006"/>
        <v>8.7494801153354418E-5</v>
      </c>
      <c r="S4553">
        <f t="shared" si="1007"/>
        <v>2.1792612581093211E-4</v>
      </c>
    </row>
    <row r="4554" spans="1:19" x14ac:dyDescent="0.25">
      <c r="A4554">
        <v>4552</v>
      </c>
      <c r="B4554">
        <v>295348.15263640002</v>
      </c>
      <c r="C4554">
        <v>105053.238801078</v>
      </c>
      <c r="D4554">
        <v>287878.87356660003</v>
      </c>
      <c r="E4554">
        <v>161690.13270099999</v>
      </c>
      <c r="F4554">
        <f t="shared" si="994"/>
        <v>849970.39770507801</v>
      </c>
      <c r="G4554">
        <f t="shared" si="995"/>
        <v>190</v>
      </c>
      <c r="H4554" t="str">
        <f t="shared" si="997"/>
        <v>Day190</v>
      </c>
      <c r="I4554">
        <f t="shared" si="996"/>
        <v>15</v>
      </c>
      <c r="J4554" t="str">
        <f t="shared" si="998"/>
        <v>Hour15</v>
      </c>
      <c r="K4554">
        <f t="shared" si="999"/>
        <v>7</v>
      </c>
      <c r="L4554" t="str">
        <f t="shared" si="1000"/>
        <v>Summer</v>
      </c>
      <c r="M4554">
        <f t="shared" si="1001"/>
        <v>2117</v>
      </c>
      <c r="N4554" t="e">
        <f t="shared" si="1002"/>
        <v>#N/A</v>
      </c>
      <c r="O4554" t="str">
        <f t="shared" si="1003"/>
        <v>Summer</v>
      </c>
      <c r="P4554">
        <f t="shared" si="1004"/>
        <v>1.9068520000344811E-4</v>
      </c>
      <c r="Q4554">
        <f t="shared" si="1005"/>
        <v>1.8335419122160715E-4</v>
      </c>
      <c r="R4554">
        <f t="shared" si="1006"/>
        <v>8.5594677779111258E-5</v>
      </c>
      <c r="S4554">
        <f t="shared" si="1007"/>
        <v>2.2632591857585295E-4</v>
      </c>
    </row>
    <row r="4555" spans="1:19" x14ac:dyDescent="0.25">
      <c r="A4555">
        <v>4553</v>
      </c>
      <c r="B4555">
        <v>288724.5630576</v>
      </c>
      <c r="C4555">
        <v>102503.354621554</v>
      </c>
      <c r="D4555">
        <v>293121.30295500002</v>
      </c>
      <c r="E4555">
        <v>172748.390094</v>
      </c>
      <c r="F4555">
        <f t="shared" si="994"/>
        <v>857097.61072815408</v>
      </c>
      <c r="G4555">
        <f t="shared" si="995"/>
        <v>190</v>
      </c>
      <c r="H4555" t="str">
        <f t="shared" si="997"/>
        <v>Day190</v>
      </c>
      <c r="I4555">
        <f t="shared" si="996"/>
        <v>16</v>
      </c>
      <c r="J4555" t="str">
        <f t="shared" si="998"/>
        <v>Hour16</v>
      </c>
      <c r="K4555">
        <f t="shared" si="999"/>
        <v>7</v>
      </c>
      <c r="L4555" t="str">
        <f t="shared" si="1000"/>
        <v>Summer</v>
      </c>
      <c r="M4555">
        <f t="shared" si="1001"/>
        <v>2117</v>
      </c>
      <c r="N4555" t="e">
        <f t="shared" si="1002"/>
        <v>#N/A</v>
      </c>
      <c r="O4555" t="str">
        <f t="shared" si="1003"/>
        <v>Summer</v>
      </c>
      <c r="P4555">
        <f t="shared" si="1004"/>
        <v>1.9415768023114269E-4</v>
      </c>
      <c r="Q4555">
        <f t="shared" si="1005"/>
        <v>1.7924222065614418E-4</v>
      </c>
      <c r="R4555">
        <f t="shared" si="1006"/>
        <v>8.351709771388655E-5</v>
      </c>
      <c r="S4555">
        <f t="shared" si="1007"/>
        <v>2.4180472498481982E-4</v>
      </c>
    </row>
    <row r="4556" spans="1:19" x14ac:dyDescent="0.25">
      <c r="A4556">
        <v>4554</v>
      </c>
      <c r="B4556">
        <v>274247.10522010003</v>
      </c>
      <c r="C4556">
        <v>99099.637666665003</v>
      </c>
      <c r="D4556">
        <v>301067.71430147003</v>
      </c>
      <c r="E4556">
        <v>161644.545182</v>
      </c>
      <c r="F4556">
        <f t="shared" si="994"/>
        <v>836059.00237023516</v>
      </c>
      <c r="G4556">
        <f t="shared" si="995"/>
        <v>190</v>
      </c>
      <c r="H4556" t="str">
        <f t="shared" si="997"/>
        <v>Day190</v>
      </c>
      <c r="I4556">
        <f t="shared" si="996"/>
        <v>17</v>
      </c>
      <c r="J4556" t="str">
        <f t="shared" si="998"/>
        <v>Hour17</v>
      </c>
      <c r="K4556">
        <f t="shared" si="999"/>
        <v>7</v>
      </c>
      <c r="L4556" t="str">
        <f t="shared" si="1000"/>
        <v>Summer</v>
      </c>
      <c r="M4556">
        <f t="shared" si="1001"/>
        <v>2117</v>
      </c>
      <c r="N4556" t="e">
        <f t="shared" si="1002"/>
        <v>#N/A</v>
      </c>
      <c r="O4556" t="str">
        <f t="shared" si="1003"/>
        <v>Summer</v>
      </c>
      <c r="P4556">
        <f t="shared" si="1004"/>
        <v>1.9942122395054921E-4</v>
      </c>
      <c r="Q4556">
        <f t="shared" si="1005"/>
        <v>1.7025451394782541E-4</v>
      </c>
      <c r="R4556">
        <f t="shared" si="1006"/>
        <v>8.074383665758838E-5</v>
      </c>
      <c r="S4556">
        <f t="shared" si="1007"/>
        <v>2.2626210740233905E-4</v>
      </c>
    </row>
    <row r="4557" spans="1:19" x14ac:dyDescent="0.25">
      <c r="A4557">
        <v>4555</v>
      </c>
      <c r="B4557">
        <v>261482.46236999999</v>
      </c>
      <c r="C4557">
        <v>98509.195855915998</v>
      </c>
      <c r="D4557">
        <v>293721.24827601999</v>
      </c>
      <c r="E4557">
        <v>180056.29837500001</v>
      </c>
      <c r="F4557">
        <f t="shared" si="994"/>
        <v>833769.20487693604</v>
      </c>
      <c r="G4557">
        <f t="shared" si="995"/>
        <v>190</v>
      </c>
      <c r="H4557" t="str">
        <f t="shared" si="997"/>
        <v>Day190</v>
      </c>
      <c r="I4557">
        <f t="shared" si="996"/>
        <v>18</v>
      </c>
      <c r="J4557" t="str">
        <f t="shared" si="998"/>
        <v>Hour18</v>
      </c>
      <c r="K4557">
        <f t="shared" si="999"/>
        <v>7</v>
      </c>
      <c r="L4557" t="str">
        <f t="shared" si="1000"/>
        <v>Summer</v>
      </c>
      <c r="M4557">
        <f t="shared" si="1001"/>
        <v>2117</v>
      </c>
      <c r="N4557" t="e">
        <f t="shared" si="1002"/>
        <v>#N/A</v>
      </c>
      <c r="O4557" t="str">
        <f t="shared" si="1003"/>
        <v>Summer</v>
      </c>
      <c r="P4557">
        <f t="shared" si="1004"/>
        <v>1.9455507199564589E-4</v>
      </c>
      <c r="Q4557">
        <f t="shared" si="1005"/>
        <v>1.6233013471903752E-4</v>
      </c>
      <c r="R4557">
        <f t="shared" si="1006"/>
        <v>8.0262759852007241E-5</v>
      </c>
      <c r="S4557">
        <f t="shared" si="1007"/>
        <v>2.5203397662149177E-4</v>
      </c>
    </row>
    <row r="4558" spans="1:19" x14ac:dyDescent="0.25">
      <c r="A4558">
        <v>4556</v>
      </c>
      <c r="B4558">
        <v>252301.91989700001</v>
      </c>
      <c r="C4558">
        <v>100148.873684217</v>
      </c>
      <c r="D4558">
        <v>281852.77834697999</v>
      </c>
      <c r="E4558">
        <v>180925.12046599999</v>
      </c>
      <c r="F4558">
        <f t="shared" si="994"/>
        <v>815228.69239419699</v>
      </c>
      <c r="G4558">
        <f t="shared" si="995"/>
        <v>190</v>
      </c>
      <c r="H4558" t="str">
        <f t="shared" si="997"/>
        <v>Day190</v>
      </c>
      <c r="I4558">
        <f t="shared" si="996"/>
        <v>19</v>
      </c>
      <c r="J4558" t="str">
        <f t="shared" si="998"/>
        <v>Hour19</v>
      </c>
      <c r="K4558">
        <f t="shared" si="999"/>
        <v>7</v>
      </c>
      <c r="L4558" t="str">
        <f t="shared" si="1000"/>
        <v>Summer</v>
      </c>
      <c r="M4558">
        <f t="shared" si="1001"/>
        <v>2117</v>
      </c>
      <c r="N4558" t="e">
        <f t="shared" si="1002"/>
        <v>#N/A</v>
      </c>
      <c r="O4558" t="str">
        <f t="shared" si="1003"/>
        <v>Summer</v>
      </c>
      <c r="P4558">
        <f t="shared" si="1004"/>
        <v>1.8669363522498157E-4</v>
      </c>
      <c r="Q4558">
        <f t="shared" si="1005"/>
        <v>1.5663078997932349E-4</v>
      </c>
      <c r="R4558">
        <f t="shared" si="1006"/>
        <v>8.159872718606279E-5</v>
      </c>
      <c r="S4558">
        <f t="shared" si="1007"/>
        <v>2.5325011117800295E-4</v>
      </c>
    </row>
    <row r="4559" spans="1:19" x14ac:dyDescent="0.25">
      <c r="A4559">
        <v>4557</v>
      </c>
      <c r="B4559">
        <v>246455.3787915</v>
      </c>
      <c r="C4559">
        <v>102204.674444602</v>
      </c>
      <c r="D4559">
        <v>270627.79334541998</v>
      </c>
      <c r="E4559">
        <v>158744.00954900001</v>
      </c>
      <c r="F4559">
        <f t="shared" si="994"/>
        <v>778031.85613052198</v>
      </c>
      <c r="G4559">
        <f t="shared" si="995"/>
        <v>190</v>
      </c>
      <c r="H4559" t="str">
        <f t="shared" si="997"/>
        <v>Day190</v>
      </c>
      <c r="I4559">
        <f t="shared" si="996"/>
        <v>20</v>
      </c>
      <c r="J4559" t="str">
        <f t="shared" si="998"/>
        <v>Hour20</v>
      </c>
      <c r="K4559">
        <f t="shared" si="999"/>
        <v>7</v>
      </c>
      <c r="L4559" t="str">
        <f t="shared" si="1000"/>
        <v>Summer</v>
      </c>
      <c r="M4559">
        <f t="shared" si="1001"/>
        <v>2117</v>
      </c>
      <c r="N4559" t="e">
        <f t="shared" si="1002"/>
        <v>#N/A</v>
      </c>
      <c r="O4559" t="str">
        <f t="shared" si="1003"/>
        <v>Summer</v>
      </c>
      <c r="P4559">
        <f t="shared" si="1004"/>
        <v>1.7925842998209668E-4</v>
      </c>
      <c r="Q4559">
        <f t="shared" si="1005"/>
        <v>1.5300121652076678E-4</v>
      </c>
      <c r="R4559">
        <f t="shared" si="1006"/>
        <v>8.3273740785561637E-5</v>
      </c>
      <c r="S4559">
        <f t="shared" si="1007"/>
        <v>2.2220207986364772E-4</v>
      </c>
    </row>
    <row r="4560" spans="1:19" x14ac:dyDescent="0.25">
      <c r="A4560">
        <v>4558</v>
      </c>
      <c r="B4560">
        <v>234928.24434529999</v>
      </c>
      <c r="C4560">
        <v>103395.98354529199</v>
      </c>
      <c r="D4560">
        <v>254725.1482534</v>
      </c>
      <c r="E4560">
        <v>135569.77072299999</v>
      </c>
      <c r="F4560">
        <f t="shared" si="994"/>
        <v>728619.14686699188</v>
      </c>
      <c r="G4560">
        <f t="shared" si="995"/>
        <v>190</v>
      </c>
      <c r="H4560" t="str">
        <f t="shared" si="997"/>
        <v>Day190</v>
      </c>
      <c r="I4560">
        <f t="shared" si="996"/>
        <v>21</v>
      </c>
      <c r="J4560" t="str">
        <f t="shared" si="998"/>
        <v>Hour21</v>
      </c>
      <c r="K4560">
        <f t="shared" si="999"/>
        <v>7</v>
      </c>
      <c r="L4560" t="str">
        <f t="shared" si="1000"/>
        <v>Summer</v>
      </c>
      <c r="M4560">
        <f t="shared" si="1001"/>
        <v>2117</v>
      </c>
      <c r="N4560" t="e">
        <f t="shared" si="1002"/>
        <v>#N/A</v>
      </c>
      <c r="O4560" t="str">
        <f t="shared" si="1003"/>
        <v>Summer</v>
      </c>
      <c r="P4560">
        <f t="shared" si="1004"/>
        <v>1.687248363828632E-4</v>
      </c>
      <c r="Q4560">
        <f t="shared" si="1005"/>
        <v>1.4584509113240961E-4</v>
      </c>
      <c r="R4560">
        <f t="shared" si="1006"/>
        <v>8.4244388809102985E-5</v>
      </c>
      <c r="S4560">
        <f t="shared" si="1007"/>
        <v>1.8976391680462136E-4</v>
      </c>
    </row>
    <row r="4561" spans="1:19" x14ac:dyDescent="0.25">
      <c r="A4561">
        <v>4559</v>
      </c>
      <c r="B4561">
        <v>218169.45461409999</v>
      </c>
      <c r="C4561">
        <v>105532.53715974699</v>
      </c>
      <c r="D4561">
        <v>230285.11882939999</v>
      </c>
      <c r="E4561">
        <v>108182.169624</v>
      </c>
      <c r="F4561">
        <f t="shared" si="994"/>
        <v>662169.28022724693</v>
      </c>
      <c r="G4561">
        <f t="shared" si="995"/>
        <v>190</v>
      </c>
      <c r="H4561" t="str">
        <f t="shared" si="997"/>
        <v>Day190</v>
      </c>
      <c r="I4561">
        <f t="shared" si="996"/>
        <v>22</v>
      </c>
      <c r="J4561" t="str">
        <f t="shared" si="998"/>
        <v>Hour22</v>
      </c>
      <c r="K4561">
        <f t="shared" si="999"/>
        <v>7</v>
      </c>
      <c r="L4561" t="str">
        <f t="shared" si="1000"/>
        <v>Summer</v>
      </c>
      <c r="M4561">
        <f t="shared" si="1001"/>
        <v>2117</v>
      </c>
      <c r="N4561" t="e">
        <f t="shared" si="1002"/>
        <v>#N/A</v>
      </c>
      <c r="O4561" t="str">
        <f t="shared" si="1003"/>
        <v>Summer</v>
      </c>
      <c r="P4561">
        <f t="shared" si="1004"/>
        <v>1.5253625039505733E-4</v>
      </c>
      <c r="Q4561">
        <f t="shared" si="1005"/>
        <v>1.3544111768755101E-4</v>
      </c>
      <c r="R4561">
        <f t="shared" si="1006"/>
        <v>8.5985197757729081E-5</v>
      </c>
      <c r="S4561">
        <f t="shared" si="1007"/>
        <v>1.5142809585639674E-4</v>
      </c>
    </row>
    <row r="4562" spans="1:19" x14ac:dyDescent="0.25">
      <c r="A4562">
        <v>4560</v>
      </c>
      <c r="B4562">
        <v>205901.44741990001</v>
      </c>
      <c r="C4562">
        <v>115472.77111304599</v>
      </c>
      <c r="D4562">
        <v>194060.51019890001</v>
      </c>
      <c r="E4562">
        <v>78613.133340999993</v>
      </c>
      <c r="F4562">
        <f t="shared" si="994"/>
        <v>594047.86207284604</v>
      </c>
      <c r="G4562">
        <f t="shared" si="995"/>
        <v>190</v>
      </c>
      <c r="H4562" t="str">
        <f t="shared" si="997"/>
        <v>Day190</v>
      </c>
      <c r="I4562">
        <f t="shared" si="996"/>
        <v>23</v>
      </c>
      <c r="J4562" t="str">
        <f t="shared" si="998"/>
        <v>Hour23</v>
      </c>
      <c r="K4562">
        <f t="shared" si="999"/>
        <v>7</v>
      </c>
      <c r="L4562" t="str">
        <f t="shared" si="1000"/>
        <v>Summer</v>
      </c>
      <c r="M4562">
        <f t="shared" si="1001"/>
        <v>2117</v>
      </c>
      <c r="N4562" t="e">
        <f t="shared" si="1002"/>
        <v>#N/A</v>
      </c>
      <c r="O4562" t="str">
        <f t="shared" si="1003"/>
        <v>Summer</v>
      </c>
      <c r="P4562">
        <f t="shared" si="1004"/>
        <v>1.2854179517097334E-4</v>
      </c>
      <c r="Q4562">
        <f t="shared" si="1005"/>
        <v>1.2782505333463597E-4</v>
      </c>
      <c r="R4562">
        <f t="shared" si="1006"/>
        <v>9.4084244793229702E-5</v>
      </c>
      <c r="S4562">
        <f t="shared" si="1007"/>
        <v>1.1003880891377237E-4</v>
      </c>
    </row>
    <row r="4563" spans="1:19" x14ac:dyDescent="0.25">
      <c r="A4563">
        <v>4561</v>
      </c>
      <c r="B4563">
        <v>184027.7704365</v>
      </c>
      <c r="C4563">
        <v>151164.39653181101</v>
      </c>
      <c r="D4563">
        <v>154808.57125484999</v>
      </c>
      <c r="E4563">
        <v>32257.950733999998</v>
      </c>
      <c r="F4563">
        <f t="shared" si="994"/>
        <v>522258.68895716098</v>
      </c>
      <c r="G4563">
        <f t="shared" si="995"/>
        <v>191</v>
      </c>
      <c r="H4563" t="str">
        <f t="shared" si="997"/>
        <v>Day191</v>
      </c>
      <c r="I4563">
        <f t="shared" si="996"/>
        <v>0</v>
      </c>
      <c r="J4563" t="str">
        <f t="shared" si="998"/>
        <v>Hour0</v>
      </c>
      <c r="K4563">
        <f t="shared" si="999"/>
        <v>7</v>
      </c>
      <c r="L4563" t="str">
        <f t="shared" si="1000"/>
        <v>Summer</v>
      </c>
      <c r="M4563">
        <f t="shared" si="1001"/>
        <v>26</v>
      </c>
      <c r="N4563">
        <f t="shared" si="1002"/>
        <v>930686.05993340304</v>
      </c>
      <c r="O4563" t="str">
        <f t="shared" si="1003"/>
        <v>Summer</v>
      </c>
      <c r="P4563">
        <f t="shared" si="1004"/>
        <v>1.0254209698076303E-4</v>
      </c>
      <c r="Q4563">
        <f t="shared" si="1005"/>
        <v>1.1424572224170904E-4</v>
      </c>
      <c r="R4563">
        <f t="shared" si="1006"/>
        <v>1.2316486345855904E-4</v>
      </c>
      <c r="S4563">
        <f t="shared" si="1007"/>
        <v>4.5153097528517319E-5</v>
      </c>
    </row>
    <row r="4564" spans="1:19" x14ac:dyDescent="0.25">
      <c r="A4564">
        <v>4562</v>
      </c>
      <c r="B4564">
        <v>177810.2732271</v>
      </c>
      <c r="C4564">
        <v>156057.576129386</v>
      </c>
      <c r="D4564">
        <v>136213.415606692</v>
      </c>
      <c r="E4564">
        <v>22465.960877000001</v>
      </c>
      <c r="F4564">
        <f t="shared" si="994"/>
        <v>492547.22584017797</v>
      </c>
      <c r="G4564">
        <f t="shared" si="995"/>
        <v>191</v>
      </c>
      <c r="H4564" t="str">
        <f t="shared" si="997"/>
        <v>Day191</v>
      </c>
      <c r="I4564">
        <f t="shared" si="996"/>
        <v>1</v>
      </c>
      <c r="J4564" t="str">
        <f t="shared" si="998"/>
        <v>Hour1</v>
      </c>
      <c r="K4564">
        <f t="shared" si="999"/>
        <v>7</v>
      </c>
      <c r="L4564" t="str">
        <f t="shared" si="1000"/>
        <v>Summer</v>
      </c>
      <c r="M4564">
        <f t="shared" si="1001"/>
        <v>2117</v>
      </c>
      <c r="N4564" t="e">
        <f t="shared" si="1002"/>
        <v>#N/A</v>
      </c>
      <c r="O4564" t="str">
        <f t="shared" si="1003"/>
        <v>Summer</v>
      </c>
      <c r="P4564">
        <f t="shared" si="1004"/>
        <v>9.02250383166998E-5</v>
      </c>
      <c r="Q4564">
        <f t="shared" si="1005"/>
        <v>1.1038585664892986E-4</v>
      </c>
      <c r="R4564">
        <f t="shared" si="1006"/>
        <v>1.2715170037810248E-4</v>
      </c>
      <c r="S4564">
        <f t="shared" si="1007"/>
        <v>3.1446750319506379E-5</v>
      </c>
    </row>
    <row r="4565" spans="1:19" x14ac:dyDescent="0.25">
      <c r="A4565">
        <v>4563</v>
      </c>
      <c r="B4565">
        <v>174278.25462640001</v>
      </c>
      <c r="C4565">
        <v>158466.40485867101</v>
      </c>
      <c r="D4565">
        <v>124944.585822382</v>
      </c>
      <c r="E4565">
        <v>17988.345150000001</v>
      </c>
      <c r="F4565">
        <f t="shared" si="994"/>
        <v>475677.59045745304</v>
      </c>
      <c r="G4565">
        <f t="shared" si="995"/>
        <v>191</v>
      </c>
      <c r="H4565" t="str">
        <f t="shared" si="997"/>
        <v>Day191</v>
      </c>
      <c r="I4565">
        <f t="shared" si="996"/>
        <v>2</v>
      </c>
      <c r="J4565" t="str">
        <f t="shared" si="998"/>
        <v>Hour2</v>
      </c>
      <c r="K4565">
        <f t="shared" si="999"/>
        <v>7</v>
      </c>
      <c r="L4565" t="str">
        <f t="shared" si="1000"/>
        <v>Summer</v>
      </c>
      <c r="M4565">
        <f t="shared" si="1001"/>
        <v>2117</v>
      </c>
      <c r="N4565" t="e">
        <f t="shared" si="1002"/>
        <v>#N/A</v>
      </c>
      <c r="O4565" t="str">
        <f t="shared" si="1003"/>
        <v>Summer</v>
      </c>
      <c r="P4565">
        <f t="shared" si="1004"/>
        <v>8.2760791167876466E-5</v>
      </c>
      <c r="Q4565">
        <f t="shared" si="1005"/>
        <v>1.0819315488956492E-4</v>
      </c>
      <c r="R4565">
        <f t="shared" si="1006"/>
        <v>1.2911435208938033E-4</v>
      </c>
      <c r="S4565">
        <f t="shared" si="1007"/>
        <v>2.5179203404216519E-5</v>
      </c>
    </row>
    <row r="4566" spans="1:19" x14ac:dyDescent="0.25">
      <c r="A4566">
        <v>4564</v>
      </c>
      <c r="B4566">
        <v>175941.53485890001</v>
      </c>
      <c r="C4566">
        <v>159104.24372565799</v>
      </c>
      <c r="D4566">
        <v>119846.38246595</v>
      </c>
      <c r="E4566">
        <v>18521.223813500001</v>
      </c>
      <c r="F4566">
        <f t="shared" si="994"/>
        <v>473413.384864008</v>
      </c>
      <c r="G4566">
        <f t="shared" si="995"/>
        <v>191</v>
      </c>
      <c r="H4566" t="str">
        <f t="shared" si="997"/>
        <v>Day191</v>
      </c>
      <c r="I4566">
        <f t="shared" si="996"/>
        <v>3</v>
      </c>
      <c r="J4566" t="str">
        <f t="shared" si="998"/>
        <v>Hour3</v>
      </c>
      <c r="K4566">
        <f t="shared" si="999"/>
        <v>7</v>
      </c>
      <c r="L4566" t="str">
        <f t="shared" si="1000"/>
        <v>Summer</v>
      </c>
      <c r="M4566">
        <f t="shared" si="1001"/>
        <v>2117</v>
      </c>
      <c r="N4566" t="e">
        <f t="shared" si="1002"/>
        <v>#N/A</v>
      </c>
      <c r="O4566" t="str">
        <f t="shared" si="1003"/>
        <v>Summer</v>
      </c>
      <c r="P4566">
        <f t="shared" si="1004"/>
        <v>7.9383843375093824E-5</v>
      </c>
      <c r="Q4566">
        <f t="shared" si="1005"/>
        <v>1.0922573084808249E-4</v>
      </c>
      <c r="R4566">
        <f t="shared" si="1006"/>
        <v>1.2963404679768077E-4</v>
      </c>
      <c r="S4566">
        <f t="shared" si="1007"/>
        <v>2.5925100825360539E-5</v>
      </c>
    </row>
    <row r="4567" spans="1:19" x14ac:dyDescent="0.25">
      <c r="A4567">
        <v>4565</v>
      </c>
      <c r="B4567">
        <v>182993.23146000001</v>
      </c>
      <c r="C4567">
        <v>161744.46493368101</v>
      </c>
      <c r="D4567">
        <v>121045.74350395</v>
      </c>
      <c r="E4567">
        <v>17439.878704700001</v>
      </c>
      <c r="F4567">
        <f t="shared" si="994"/>
        <v>483223.31860233098</v>
      </c>
      <c r="G4567">
        <f t="shared" si="995"/>
        <v>191</v>
      </c>
      <c r="H4567" t="str">
        <f t="shared" si="997"/>
        <v>Day191</v>
      </c>
      <c r="I4567">
        <f t="shared" si="996"/>
        <v>4</v>
      </c>
      <c r="J4567" t="str">
        <f t="shared" si="998"/>
        <v>Hour4</v>
      </c>
      <c r="K4567">
        <f t="shared" si="999"/>
        <v>7</v>
      </c>
      <c r="L4567" t="str">
        <f t="shared" si="1000"/>
        <v>Summer</v>
      </c>
      <c r="M4567">
        <f t="shared" si="1001"/>
        <v>2117</v>
      </c>
      <c r="N4567" t="e">
        <f t="shared" si="1002"/>
        <v>#N/A</v>
      </c>
      <c r="O4567" t="str">
        <f t="shared" si="1003"/>
        <v>Summer</v>
      </c>
      <c r="P4567">
        <f t="shared" si="1004"/>
        <v>8.0178276104991467E-5</v>
      </c>
      <c r="Q4567">
        <f t="shared" si="1005"/>
        <v>1.1360347323615354E-4</v>
      </c>
      <c r="R4567">
        <f t="shared" si="1006"/>
        <v>1.317852311509231E-4</v>
      </c>
      <c r="S4567">
        <f t="shared" si="1007"/>
        <v>2.4411486970523544E-5</v>
      </c>
    </row>
    <row r="4568" spans="1:19" x14ac:dyDescent="0.25">
      <c r="A4568">
        <v>4566</v>
      </c>
      <c r="B4568">
        <v>193131.27944119999</v>
      </c>
      <c r="C4568">
        <v>167215.527506471</v>
      </c>
      <c r="D4568">
        <v>125837.71172761</v>
      </c>
      <c r="E4568">
        <v>26464.805266399999</v>
      </c>
      <c r="F4568">
        <f t="shared" si="994"/>
        <v>512649.32394168095</v>
      </c>
      <c r="G4568">
        <f t="shared" si="995"/>
        <v>191</v>
      </c>
      <c r="H4568" t="str">
        <f t="shared" si="997"/>
        <v>Day191</v>
      </c>
      <c r="I4568">
        <f t="shared" si="996"/>
        <v>5</v>
      </c>
      <c r="J4568" t="str">
        <f t="shared" si="998"/>
        <v>Hour5</v>
      </c>
      <c r="K4568">
        <f t="shared" si="999"/>
        <v>7</v>
      </c>
      <c r="L4568" t="str">
        <f t="shared" si="1000"/>
        <v>Summer</v>
      </c>
      <c r="M4568">
        <f t="shared" si="1001"/>
        <v>2117</v>
      </c>
      <c r="N4568" t="e">
        <f t="shared" si="1002"/>
        <v>#N/A</v>
      </c>
      <c r="O4568" t="str">
        <f t="shared" si="1003"/>
        <v>Summer</v>
      </c>
      <c r="P4568">
        <f t="shared" si="1004"/>
        <v>8.3352379879325503E-5</v>
      </c>
      <c r="Q4568">
        <f t="shared" si="1005"/>
        <v>1.1989724406751264E-4</v>
      </c>
      <c r="R4568">
        <f t="shared" si="1006"/>
        <v>1.3624291225977539E-4</v>
      </c>
      <c r="S4568">
        <f t="shared" si="1007"/>
        <v>3.704413659505894E-5</v>
      </c>
    </row>
    <row r="4569" spans="1:19" x14ac:dyDescent="0.25">
      <c r="A4569">
        <v>4567</v>
      </c>
      <c r="B4569">
        <v>199141.5156555</v>
      </c>
      <c r="C4569">
        <v>167971.581766549</v>
      </c>
      <c r="D4569">
        <v>146551.3423161</v>
      </c>
      <c r="E4569">
        <v>45667.612925499998</v>
      </c>
      <c r="F4569">
        <f t="shared" si="994"/>
        <v>559332.05266364908</v>
      </c>
      <c r="G4569">
        <f t="shared" si="995"/>
        <v>191</v>
      </c>
      <c r="H4569" t="str">
        <f t="shared" si="997"/>
        <v>Day191</v>
      </c>
      <c r="I4569">
        <f t="shared" si="996"/>
        <v>6</v>
      </c>
      <c r="J4569" t="str">
        <f t="shared" si="998"/>
        <v>Hour6</v>
      </c>
      <c r="K4569">
        <f t="shared" si="999"/>
        <v>7</v>
      </c>
      <c r="L4569" t="str">
        <f t="shared" si="1000"/>
        <v>Summer</v>
      </c>
      <c r="M4569">
        <f t="shared" si="1001"/>
        <v>2117</v>
      </c>
      <c r="N4569" t="e">
        <f t="shared" si="1002"/>
        <v>#N/A</v>
      </c>
      <c r="O4569" t="str">
        <f t="shared" si="1003"/>
        <v>Summer</v>
      </c>
      <c r="P4569">
        <f t="shared" si="1004"/>
        <v>9.7072673913510616E-5</v>
      </c>
      <c r="Q4569">
        <f t="shared" si="1005"/>
        <v>1.2362844059028369E-4</v>
      </c>
      <c r="R4569">
        <f t="shared" si="1006"/>
        <v>1.3685892583073668E-4</v>
      </c>
      <c r="S4569">
        <f t="shared" si="1007"/>
        <v>6.3923285063061607E-5</v>
      </c>
    </row>
    <row r="4570" spans="1:19" x14ac:dyDescent="0.25">
      <c r="A4570">
        <v>4568</v>
      </c>
      <c r="B4570">
        <v>212739.82775739999</v>
      </c>
      <c r="C4570">
        <v>173357.37215461899</v>
      </c>
      <c r="D4570">
        <v>162640.36191907999</v>
      </c>
      <c r="E4570">
        <v>71134.688162999999</v>
      </c>
      <c r="F4570">
        <f t="shared" si="994"/>
        <v>619872.24999409902</v>
      </c>
      <c r="G4570">
        <f t="shared" si="995"/>
        <v>191</v>
      </c>
      <c r="H4570" t="str">
        <f t="shared" si="997"/>
        <v>Day191</v>
      </c>
      <c r="I4570">
        <f t="shared" si="996"/>
        <v>7</v>
      </c>
      <c r="J4570" t="str">
        <f t="shared" si="998"/>
        <v>Hour7</v>
      </c>
      <c r="K4570">
        <f t="shared" si="999"/>
        <v>7</v>
      </c>
      <c r="L4570" t="str">
        <f t="shared" si="1000"/>
        <v>Summer</v>
      </c>
      <c r="M4570">
        <f t="shared" si="1001"/>
        <v>2117</v>
      </c>
      <c r="N4570" t="e">
        <f t="shared" si="1002"/>
        <v>#N/A</v>
      </c>
      <c r="O4570" t="str">
        <f t="shared" si="1003"/>
        <v>Summer</v>
      </c>
      <c r="P4570">
        <f t="shared" si="1004"/>
        <v>1.0772971825596001E-4</v>
      </c>
      <c r="Q4570">
        <f t="shared" si="1005"/>
        <v>1.3207036749981934E-4</v>
      </c>
      <c r="R4570">
        <f t="shared" si="1006"/>
        <v>1.4124712935605202E-4</v>
      </c>
      <c r="S4570">
        <f t="shared" si="1007"/>
        <v>9.9570848091698415E-5</v>
      </c>
    </row>
    <row r="4571" spans="1:19" x14ac:dyDescent="0.25">
      <c r="A4571">
        <v>4569</v>
      </c>
      <c r="B4571">
        <v>232019.7713045</v>
      </c>
      <c r="C4571">
        <v>181313.870162679</v>
      </c>
      <c r="D4571">
        <v>173675.23036598001</v>
      </c>
      <c r="E4571">
        <v>78802.658151900003</v>
      </c>
      <c r="F4571">
        <f t="shared" si="994"/>
        <v>665811.52998505905</v>
      </c>
      <c r="G4571">
        <f t="shared" si="995"/>
        <v>191</v>
      </c>
      <c r="H4571" t="str">
        <f t="shared" si="997"/>
        <v>Day191</v>
      </c>
      <c r="I4571">
        <f t="shared" si="996"/>
        <v>8</v>
      </c>
      <c r="J4571" t="str">
        <f t="shared" si="998"/>
        <v>Hour8</v>
      </c>
      <c r="K4571">
        <f t="shared" si="999"/>
        <v>7</v>
      </c>
      <c r="L4571" t="str">
        <f t="shared" si="1000"/>
        <v>Summer</v>
      </c>
      <c r="M4571">
        <f t="shared" si="1001"/>
        <v>2117</v>
      </c>
      <c r="N4571" t="e">
        <f t="shared" si="1002"/>
        <v>#N/A</v>
      </c>
      <c r="O4571" t="str">
        <f t="shared" si="1003"/>
        <v>Summer</v>
      </c>
      <c r="P4571">
        <f t="shared" si="1004"/>
        <v>1.1503899410083048E-4</v>
      </c>
      <c r="Q4571">
        <f t="shared" si="1005"/>
        <v>1.4403949080166284E-4</v>
      </c>
      <c r="R4571">
        <f t="shared" si="1006"/>
        <v>1.4772987935045818E-4</v>
      </c>
      <c r="S4571">
        <f t="shared" si="1007"/>
        <v>1.1030409644989667E-4</v>
      </c>
    </row>
    <row r="4572" spans="1:19" x14ac:dyDescent="0.25">
      <c r="A4572">
        <v>4570</v>
      </c>
      <c r="B4572">
        <v>251558.78720329999</v>
      </c>
      <c r="C4572">
        <v>186795.85420988599</v>
      </c>
      <c r="D4572">
        <v>185967.60226643999</v>
      </c>
      <c r="E4572">
        <v>75856.9351742</v>
      </c>
      <c r="F4572">
        <f t="shared" si="994"/>
        <v>700179.1788538259</v>
      </c>
      <c r="G4572">
        <f t="shared" si="995"/>
        <v>191</v>
      </c>
      <c r="H4572" t="str">
        <f t="shared" si="997"/>
        <v>Day191</v>
      </c>
      <c r="I4572">
        <f t="shared" si="996"/>
        <v>9</v>
      </c>
      <c r="J4572" t="str">
        <f t="shared" si="998"/>
        <v>Hour9</v>
      </c>
      <c r="K4572">
        <f t="shared" si="999"/>
        <v>7</v>
      </c>
      <c r="L4572" t="str">
        <f t="shared" si="1000"/>
        <v>Summer</v>
      </c>
      <c r="M4572">
        <f t="shared" si="1001"/>
        <v>2117</v>
      </c>
      <c r="N4572" t="e">
        <f t="shared" si="1002"/>
        <v>#N/A</v>
      </c>
      <c r="O4572" t="str">
        <f t="shared" si="1003"/>
        <v>Summer</v>
      </c>
      <c r="P4572">
        <f t="shared" si="1004"/>
        <v>1.2318121504714701E-4</v>
      </c>
      <c r="Q4572">
        <f t="shared" si="1005"/>
        <v>1.5616944802472713E-4</v>
      </c>
      <c r="R4572">
        <f t="shared" si="1006"/>
        <v>1.5219645899584551E-4</v>
      </c>
      <c r="S4572">
        <f t="shared" si="1007"/>
        <v>1.0618081788205228E-4</v>
      </c>
    </row>
    <row r="4573" spans="1:19" x14ac:dyDescent="0.25">
      <c r="A4573">
        <v>4571</v>
      </c>
      <c r="B4573">
        <v>268398.64482450002</v>
      </c>
      <c r="C4573">
        <v>188474.12837129101</v>
      </c>
      <c r="D4573">
        <v>200082.33292600099</v>
      </c>
      <c r="E4573">
        <v>83770.869630500005</v>
      </c>
      <c r="F4573">
        <f t="shared" si="994"/>
        <v>740725.97575229197</v>
      </c>
      <c r="G4573">
        <f t="shared" si="995"/>
        <v>191</v>
      </c>
      <c r="H4573" t="str">
        <f t="shared" si="997"/>
        <v>Day191</v>
      </c>
      <c r="I4573">
        <f t="shared" si="996"/>
        <v>10</v>
      </c>
      <c r="J4573" t="str">
        <f t="shared" si="998"/>
        <v>Hour10</v>
      </c>
      <c r="K4573">
        <f t="shared" si="999"/>
        <v>7</v>
      </c>
      <c r="L4573" t="str">
        <f t="shared" si="1000"/>
        <v>Summer</v>
      </c>
      <c r="M4573">
        <f t="shared" si="1001"/>
        <v>2117</v>
      </c>
      <c r="N4573" t="e">
        <f t="shared" si="1002"/>
        <v>#N/A</v>
      </c>
      <c r="O4573" t="str">
        <f t="shared" si="1003"/>
        <v>Summer</v>
      </c>
      <c r="P4573">
        <f t="shared" si="1004"/>
        <v>1.3253052993596786E-4</v>
      </c>
      <c r="Q4573">
        <f t="shared" si="1005"/>
        <v>1.6662374898060049E-4</v>
      </c>
      <c r="R4573">
        <f t="shared" si="1006"/>
        <v>1.5356387362970065E-4</v>
      </c>
      <c r="S4573">
        <f t="shared" si="1007"/>
        <v>1.1725835523977945E-4</v>
      </c>
    </row>
    <row r="4574" spans="1:19" x14ac:dyDescent="0.25">
      <c r="A4574">
        <v>4572</v>
      </c>
      <c r="B4574">
        <v>281313.81653489999</v>
      </c>
      <c r="C4574">
        <v>190496.98086443901</v>
      </c>
      <c r="D4574">
        <v>209699.07225453801</v>
      </c>
      <c r="E4574">
        <v>99246.617847000103</v>
      </c>
      <c r="F4574">
        <f t="shared" si="994"/>
        <v>780756.48750087724</v>
      </c>
      <c r="G4574">
        <f t="shared" si="995"/>
        <v>191</v>
      </c>
      <c r="H4574" t="str">
        <f t="shared" si="997"/>
        <v>Day191</v>
      </c>
      <c r="I4574">
        <f t="shared" si="996"/>
        <v>11</v>
      </c>
      <c r="J4574" t="str">
        <f t="shared" si="998"/>
        <v>Hour11</v>
      </c>
      <c r="K4574">
        <f t="shared" si="999"/>
        <v>7</v>
      </c>
      <c r="L4574" t="str">
        <f t="shared" si="1000"/>
        <v>Summer</v>
      </c>
      <c r="M4574">
        <f t="shared" si="1001"/>
        <v>2117</v>
      </c>
      <c r="N4574" t="e">
        <f t="shared" si="1002"/>
        <v>#N/A</v>
      </c>
      <c r="O4574" t="str">
        <f t="shared" si="1003"/>
        <v>Summer</v>
      </c>
      <c r="P4574">
        <f t="shared" si="1004"/>
        <v>1.3890046545615416E-4</v>
      </c>
      <c r="Q4574">
        <f t="shared" si="1005"/>
        <v>1.7464157757478795E-4</v>
      </c>
      <c r="R4574">
        <f t="shared" si="1006"/>
        <v>1.5521204182824169E-4</v>
      </c>
      <c r="S4574">
        <f t="shared" si="1007"/>
        <v>1.3892054867260321E-4</v>
      </c>
    </row>
    <row r="4575" spans="1:19" x14ac:dyDescent="0.25">
      <c r="A4575">
        <v>4573</v>
      </c>
      <c r="B4575">
        <v>290424.11626570002</v>
      </c>
      <c r="C4575">
        <v>191520.074538204</v>
      </c>
      <c r="D4575">
        <v>217485.026617436</v>
      </c>
      <c r="E4575">
        <v>111250.81399369999</v>
      </c>
      <c r="F4575">
        <f t="shared" si="994"/>
        <v>810680.03141504002</v>
      </c>
      <c r="G4575">
        <f t="shared" si="995"/>
        <v>191</v>
      </c>
      <c r="H4575" t="str">
        <f t="shared" si="997"/>
        <v>Day191</v>
      </c>
      <c r="I4575">
        <f t="shared" si="996"/>
        <v>12</v>
      </c>
      <c r="J4575" t="str">
        <f t="shared" si="998"/>
        <v>Hour12</v>
      </c>
      <c r="K4575">
        <f t="shared" si="999"/>
        <v>7</v>
      </c>
      <c r="L4575" t="str">
        <f t="shared" si="1000"/>
        <v>Summer</v>
      </c>
      <c r="M4575">
        <f t="shared" si="1001"/>
        <v>2117</v>
      </c>
      <c r="N4575" t="e">
        <f t="shared" si="1002"/>
        <v>#N/A</v>
      </c>
      <c r="O4575" t="str">
        <f t="shared" si="1003"/>
        <v>Summer</v>
      </c>
      <c r="P4575">
        <f t="shared" si="1004"/>
        <v>1.4405772568339153E-4</v>
      </c>
      <c r="Q4575">
        <f t="shared" si="1005"/>
        <v>1.8029731513067402E-4</v>
      </c>
      <c r="R4575">
        <f t="shared" si="1006"/>
        <v>1.5604563224718709E-4</v>
      </c>
      <c r="S4575">
        <f t="shared" si="1007"/>
        <v>1.5572343376077757E-4</v>
      </c>
    </row>
    <row r="4576" spans="1:19" x14ac:dyDescent="0.25">
      <c r="A4576">
        <v>4574</v>
      </c>
      <c r="B4576">
        <v>296862.98955950001</v>
      </c>
      <c r="C4576">
        <v>191798.174724852</v>
      </c>
      <c r="D4576">
        <v>223226.913218845</v>
      </c>
      <c r="E4576">
        <v>114714.42879590001</v>
      </c>
      <c r="F4576">
        <f t="shared" si="994"/>
        <v>826602.50629909697</v>
      </c>
      <c r="G4576">
        <f t="shared" si="995"/>
        <v>191</v>
      </c>
      <c r="H4576" t="str">
        <f t="shared" si="997"/>
        <v>Day191</v>
      </c>
      <c r="I4576">
        <f t="shared" si="996"/>
        <v>13</v>
      </c>
      <c r="J4576" t="str">
        <f t="shared" si="998"/>
        <v>Hour13</v>
      </c>
      <c r="K4576">
        <f t="shared" si="999"/>
        <v>7</v>
      </c>
      <c r="L4576" t="str">
        <f t="shared" si="1000"/>
        <v>Summer</v>
      </c>
      <c r="M4576">
        <f t="shared" si="1001"/>
        <v>2117</v>
      </c>
      <c r="N4576" t="e">
        <f t="shared" si="1002"/>
        <v>#N/A</v>
      </c>
      <c r="O4576" t="str">
        <f t="shared" si="1003"/>
        <v>Summer</v>
      </c>
      <c r="P4576">
        <f t="shared" si="1004"/>
        <v>1.4786103636549164E-4</v>
      </c>
      <c r="Q4576">
        <f t="shared" si="1005"/>
        <v>1.8429461253925651E-4</v>
      </c>
      <c r="R4576">
        <f t="shared" si="1006"/>
        <v>1.5627222112857817E-4</v>
      </c>
      <c r="S4576">
        <f t="shared" si="1007"/>
        <v>1.6057163190747863E-4</v>
      </c>
    </row>
    <row r="4577" spans="1:19" x14ac:dyDescent="0.25">
      <c r="A4577">
        <v>4575</v>
      </c>
      <c r="B4577">
        <v>299366.25604840001</v>
      </c>
      <c r="C4577">
        <v>190010.72255614799</v>
      </c>
      <c r="D4577">
        <v>228898.901477965</v>
      </c>
      <c r="E4577">
        <v>128265.2480788</v>
      </c>
      <c r="F4577">
        <f t="shared" si="994"/>
        <v>846541.12816131301</v>
      </c>
      <c r="G4577">
        <f t="shared" si="995"/>
        <v>191</v>
      </c>
      <c r="H4577" t="str">
        <f t="shared" si="997"/>
        <v>Day191</v>
      </c>
      <c r="I4577">
        <f t="shared" si="996"/>
        <v>14</v>
      </c>
      <c r="J4577" t="str">
        <f t="shared" si="998"/>
        <v>Hour14</v>
      </c>
      <c r="K4577">
        <f t="shared" si="999"/>
        <v>7</v>
      </c>
      <c r="L4577" t="str">
        <f t="shared" si="1000"/>
        <v>Summer</v>
      </c>
      <c r="M4577">
        <f t="shared" si="1001"/>
        <v>2117</v>
      </c>
      <c r="N4577" t="e">
        <f t="shared" si="1002"/>
        <v>#N/A</v>
      </c>
      <c r="O4577" t="str">
        <f t="shared" si="1003"/>
        <v>Summer</v>
      </c>
      <c r="P4577">
        <f t="shared" si="1004"/>
        <v>1.5161804778563424E-4</v>
      </c>
      <c r="Q4577">
        <f t="shared" si="1005"/>
        <v>1.8584865781899612E-4</v>
      </c>
      <c r="R4577">
        <f t="shared" si="1006"/>
        <v>1.548158510616305E-4</v>
      </c>
      <c r="S4577">
        <f t="shared" si="1007"/>
        <v>1.7953940421631262E-4</v>
      </c>
    </row>
    <row r="4578" spans="1:19" x14ac:dyDescent="0.25">
      <c r="A4578">
        <v>4576</v>
      </c>
      <c r="B4578">
        <v>295177.90007069998</v>
      </c>
      <c r="C4578">
        <v>184685.232015185</v>
      </c>
      <c r="D4578">
        <v>236441.91159116101</v>
      </c>
      <c r="E4578">
        <v>164739.4310219</v>
      </c>
      <c r="F4578">
        <f t="shared" si="994"/>
        <v>881044.474698946</v>
      </c>
      <c r="G4578">
        <f t="shared" si="995"/>
        <v>191</v>
      </c>
      <c r="H4578" t="str">
        <f t="shared" si="997"/>
        <v>Day191</v>
      </c>
      <c r="I4578">
        <f t="shared" si="996"/>
        <v>15</v>
      </c>
      <c r="J4578" t="str">
        <f t="shared" si="998"/>
        <v>Hour15</v>
      </c>
      <c r="K4578">
        <f t="shared" si="999"/>
        <v>7</v>
      </c>
      <c r="L4578" t="str">
        <f t="shared" si="1000"/>
        <v>Summer</v>
      </c>
      <c r="M4578">
        <f t="shared" si="1001"/>
        <v>2117</v>
      </c>
      <c r="N4578" t="e">
        <f t="shared" si="1002"/>
        <v>#N/A</v>
      </c>
      <c r="O4578" t="str">
        <f t="shared" si="1003"/>
        <v>Summer</v>
      </c>
      <c r="P4578">
        <f t="shared" si="1004"/>
        <v>1.5661438660773282E-4</v>
      </c>
      <c r="Q4578">
        <f t="shared" si="1005"/>
        <v>1.8324849724245514E-4</v>
      </c>
      <c r="R4578">
        <f t="shared" si="1006"/>
        <v>1.5047677830126976E-4</v>
      </c>
      <c r="S4578">
        <f t="shared" si="1007"/>
        <v>2.3059417682984122E-4</v>
      </c>
    </row>
    <row r="4579" spans="1:19" x14ac:dyDescent="0.25">
      <c r="A4579">
        <v>4577</v>
      </c>
      <c r="B4579">
        <v>286553.98032630002</v>
      </c>
      <c r="C4579">
        <v>177510.33202663399</v>
      </c>
      <c r="D4579">
        <v>244377.33643608401</v>
      </c>
      <c r="E4579">
        <v>209486.19059770001</v>
      </c>
      <c r="F4579">
        <f t="shared" si="994"/>
        <v>917927.83938671811</v>
      </c>
      <c r="G4579">
        <f t="shared" si="995"/>
        <v>191</v>
      </c>
      <c r="H4579" t="str">
        <f t="shared" si="997"/>
        <v>Day191</v>
      </c>
      <c r="I4579">
        <f t="shared" si="996"/>
        <v>16</v>
      </c>
      <c r="J4579" t="str">
        <f t="shared" si="998"/>
        <v>Hour16</v>
      </c>
      <c r="K4579">
        <f t="shared" si="999"/>
        <v>7</v>
      </c>
      <c r="L4579" t="str">
        <f t="shared" si="1000"/>
        <v>Summer</v>
      </c>
      <c r="M4579">
        <f t="shared" si="1001"/>
        <v>2117</v>
      </c>
      <c r="N4579" t="e">
        <f t="shared" si="1002"/>
        <v>#N/A</v>
      </c>
      <c r="O4579" t="str">
        <f t="shared" si="1003"/>
        <v>Summer</v>
      </c>
      <c r="P4579">
        <f t="shared" si="1004"/>
        <v>1.6187065308856025E-4</v>
      </c>
      <c r="Q4579">
        <f t="shared" si="1005"/>
        <v>1.7789470777135208E-4</v>
      </c>
      <c r="R4579">
        <f t="shared" si="1006"/>
        <v>1.4463085427621178E-4</v>
      </c>
      <c r="S4579">
        <f t="shared" si="1007"/>
        <v>2.9322849653204246E-4</v>
      </c>
    </row>
    <row r="4580" spans="1:19" x14ac:dyDescent="0.25">
      <c r="A4580">
        <v>4578</v>
      </c>
      <c r="B4580">
        <v>269431.16369780002</v>
      </c>
      <c r="C4580">
        <v>168258.43232652301</v>
      </c>
      <c r="D4580">
        <v>254863.97078318</v>
      </c>
      <c r="E4580">
        <v>238132.49312589999</v>
      </c>
      <c r="F4580">
        <f t="shared" si="994"/>
        <v>930686.05993340304</v>
      </c>
      <c r="G4580">
        <f t="shared" si="995"/>
        <v>191</v>
      </c>
      <c r="H4580" t="str">
        <f t="shared" si="997"/>
        <v>Day191</v>
      </c>
      <c r="I4580">
        <f t="shared" si="996"/>
        <v>17</v>
      </c>
      <c r="J4580" t="str">
        <f t="shared" si="998"/>
        <v>Hour17</v>
      </c>
      <c r="K4580">
        <f t="shared" si="999"/>
        <v>7</v>
      </c>
      <c r="L4580" t="str">
        <f t="shared" si="1000"/>
        <v>Summer</v>
      </c>
      <c r="M4580">
        <f t="shared" si="1001"/>
        <v>2117</v>
      </c>
      <c r="N4580" t="e">
        <f t="shared" si="1002"/>
        <v>#N/A</v>
      </c>
      <c r="O4580" t="str">
        <f t="shared" si="1003"/>
        <v>Summer</v>
      </c>
      <c r="P4580">
        <f t="shared" si="1004"/>
        <v>1.6881678964615106E-4</v>
      </c>
      <c r="Q4580">
        <f t="shared" si="1005"/>
        <v>1.6726474389201282E-4</v>
      </c>
      <c r="R4580">
        <f t="shared" si="1006"/>
        <v>1.370926442913186E-4</v>
      </c>
      <c r="S4580">
        <f t="shared" si="1007"/>
        <v>3.333261860149613E-4</v>
      </c>
    </row>
    <row r="4581" spans="1:19" x14ac:dyDescent="0.25">
      <c r="A4581">
        <v>4579</v>
      </c>
      <c r="B4581">
        <v>252765.1284662</v>
      </c>
      <c r="C4581">
        <v>167126.92900095499</v>
      </c>
      <c r="D4581">
        <v>255973.98972424999</v>
      </c>
      <c r="E4581">
        <v>192326.41043990001</v>
      </c>
      <c r="F4581">
        <f t="shared" si="994"/>
        <v>868192.45763130498</v>
      </c>
      <c r="G4581">
        <f t="shared" si="995"/>
        <v>191</v>
      </c>
      <c r="H4581" t="str">
        <f t="shared" si="997"/>
        <v>Day191</v>
      </c>
      <c r="I4581">
        <f t="shared" si="996"/>
        <v>18</v>
      </c>
      <c r="J4581" t="str">
        <f t="shared" si="998"/>
        <v>Hour18</v>
      </c>
      <c r="K4581">
        <f t="shared" si="999"/>
        <v>7</v>
      </c>
      <c r="L4581" t="str">
        <f t="shared" si="1000"/>
        <v>Summer</v>
      </c>
      <c r="M4581">
        <f t="shared" si="1001"/>
        <v>2117</v>
      </c>
      <c r="N4581" t="e">
        <f t="shared" si="1002"/>
        <v>#N/A</v>
      </c>
      <c r="O4581" t="str">
        <f t="shared" si="1003"/>
        <v>Summer</v>
      </c>
      <c r="P4581">
        <f t="shared" si="1004"/>
        <v>1.6955204396045066E-4</v>
      </c>
      <c r="Q4581">
        <f t="shared" si="1005"/>
        <v>1.5691835308684406E-4</v>
      </c>
      <c r="R4581">
        <f t="shared" si="1006"/>
        <v>1.3617072447558233E-4</v>
      </c>
      <c r="S4581">
        <f t="shared" si="1007"/>
        <v>2.6920907777161886E-4</v>
      </c>
    </row>
    <row r="4582" spans="1:19" x14ac:dyDescent="0.25">
      <c r="A4582">
        <v>4580</v>
      </c>
      <c r="B4582">
        <v>243150.66541389999</v>
      </c>
      <c r="C4582">
        <v>169228.41610366199</v>
      </c>
      <c r="D4582">
        <v>249077.32316500001</v>
      </c>
      <c r="E4582">
        <v>118367.1623746</v>
      </c>
      <c r="F4582">
        <f t="shared" si="994"/>
        <v>779823.56705716194</v>
      </c>
      <c r="G4582">
        <f t="shared" si="995"/>
        <v>191</v>
      </c>
      <c r="H4582" t="str">
        <f t="shared" si="997"/>
        <v>Day191</v>
      </c>
      <c r="I4582">
        <f t="shared" si="996"/>
        <v>19</v>
      </c>
      <c r="J4582" t="str">
        <f t="shared" si="998"/>
        <v>Hour19</v>
      </c>
      <c r="K4582">
        <f t="shared" si="999"/>
        <v>7</v>
      </c>
      <c r="L4582" t="str">
        <f t="shared" si="1000"/>
        <v>Summer</v>
      </c>
      <c r="M4582">
        <f t="shared" si="1001"/>
        <v>2117</v>
      </c>
      <c r="N4582" t="e">
        <f t="shared" si="1002"/>
        <v>#N/A</v>
      </c>
      <c r="O4582" t="str">
        <f t="shared" si="1003"/>
        <v>Summer</v>
      </c>
      <c r="P4582">
        <f t="shared" si="1004"/>
        <v>1.6498383016304801E-4</v>
      </c>
      <c r="Q4582">
        <f t="shared" si="1005"/>
        <v>1.5094962742782589E-4</v>
      </c>
      <c r="R4582">
        <f t="shared" si="1006"/>
        <v>1.3788296213208871E-4</v>
      </c>
      <c r="S4582">
        <f t="shared" si="1007"/>
        <v>1.6568454924326251E-4</v>
      </c>
    </row>
    <row r="4583" spans="1:19" x14ac:dyDescent="0.25">
      <c r="A4583">
        <v>4581</v>
      </c>
      <c r="B4583">
        <v>232523.58127669999</v>
      </c>
      <c r="C4583">
        <v>170405.65490132899</v>
      </c>
      <c r="D4583">
        <v>238280.7841363</v>
      </c>
      <c r="E4583">
        <v>90395.454457300002</v>
      </c>
      <c r="F4583">
        <f t="shared" si="994"/>
        <v>731605.47477162897</v>
      </c>
      <c r="G4583">
        <f t="shared" si="995"/>
        <v>191</v>
      </c>
      <c r="H4583" t="str">
        <f t="shared" si="997"/>
        <v>Day191</v>
      </c>
      <c r="I4583">
        <f t="shared" si="996"/>
        <v>20</v>
      </c>
      <c r="J4583" t="str">
        <f t="shared" si="998"/>
        <v>Hour20</v>
      </c>
      <c r="K4583">
        <f t="shared" si="999"/>
        <v>7</v>
      </c>
      <c r="L4583" t="str">
        <f t="shared" si="1000"/>
        <v>Summer</v>
      </c>
      <c r="M4583">
        <f t="shared" si="1001"/>
        <v>2117</v>
      </c>
      <c r="N4583" t="e">
        <f t="shared" si="1002"/>
        <v>#N/A</v>
      </c>
      <c r="O4583" t="str">
        <f t="shared" si="1003"/>
        <v>Summer</v>
      </c>
      <c r="P4583">
        <f t="shared" si="1004"/>
        <v>1.5783241895135861E-4</v>
      </c>
      <c r="Q4583">
        <f t="shared" si="1005"/>
        <v>1.4435225954308723E-4</v>
      </c>
      <c r="R4583">
        <f t="shared" si="1006"/>
        <v>1.3884214603451155E-4</v>
      </c>
      <c r="S4583">
        <f t="shared" si="1007"/>
        <v>1.2653112421500025E-4</v>
      </c>
    </row>
    <row r="4584" spans="1:19" x14ac:dyDescent="0.25">
      <c r="A4584">
        <v>4582</v>
      </c>
      <c r="B4584">
        <v>213372.8631015</v>
      </c>
      <c r="C4584">
        <v>168963.584662056</v>
      </c>
      <c r="D4584">
        <v>225564.28388763999</v>
      </c>
      <c r="E4584">
        <v>71501.287012999994</v>
      </c>
      <c r="F4584">
        <f t="shared" si="994"/>
        <v>679402.01866419602</v>
      </c>
      <c r="G4584">
        <f t="shared" si="995"/>
        <v>191</v>
      </c>
      <c r="H4584" t="str">
        <f t="shared" si="997"/>
        <v>Day191</v>
      </c>
      <c r="I4584">
        <f t="shared" si="996"/>
        <v>21</v>
      </c>
      <c r="J4584" t="str">
        <f t="shared" si="998"/>
        <v>Hour21</v>
      </c>
      <c r="K4584">
        <f t="shared" si="999"/>
        <v>7</v>
      </c>
      <c r="L4584" t="str">
        <f t="shared" si="1000"/>
        <v>Summer</v>
      </c>
      <c r="M4584">
        <f t="shared" si="1001"/>
        <v>2117</v>
      </c>
      <c r="N4584" t="e">
        <f t="shared" si="1002"/>
        <v>#N/A</v>
      </c>
      <c r="O4584" t="str">
        <f t="shared" si="1003"/>
        <v>Summer</v>
      </c>
      <c r="P4584">
        <f t="shared" si="1004"/>
        <v>1.4940926388194484E-4</v>
      </c>
      <c r="Q4584">
        <f t="shared" si="1005"/>
        <v>1.3246336025259624E-4</v>
      </c>
      <c r="R4584">
        <f t="shared" si="1006"/>
        <v>1.3766718428298341E-4</v>
      </c>
      <c r="S4584">
        <f t="shared" si="1007"/>
        <v>1.000839951841591E-4</v>
      </c>
    </row>
    <row r="4585" spans="1:19" x14ac:dyDescent="0.25">
      <c r="A4585">
        <v>4583</v>
      </c>
      <c r="B4585">
        <v>195974.49108559999</v>
      </c>
      <c r="C4585">
        <v>163487.47934412799</v>
      </c>
      <c r="D4585">
        <v>201905.90453907</v>
      </c>
      <c r="E4585">
        <v>51648.808362000003</v>
      </c>
      <c r="F4585">
        <f t="shared" si="994"/>
        <v>613016.68333079806</v>
      </c>
      <c r="G4585">
        <f t="shared" si="995"/>
        <v>191</v>
      </c>
      <c r="H4585" t="str">
        <f t="shared" si="997"/>
        <v>Day191</v>
      </c>
      <c r="I4585">
        <f t="shared" si="996"/>
        <v>22</v>
      </c>
      <c r="J4585" t="str">
        <f t="shared" si="998"/>
        <v>Hour22</v>
      </c>
      <c r="K4585">
        <f t="shared" si="999"/>
        <v>7</v>
      </c>
      <c r="L4585" t="str">
        <f t="shared" si="1000"/>
        <v>Summer</v>
      </c>
      <c r="M4585">
        <f t="shared" si="1001"/>
        <v>2117</v>
      </c>
      <c r="N4585" t="e">
        <f t="shared" si="1002"/>
        <v>#N/A</v>
      </c>
      <c r="O4585" t="str">
        <f t="shared" si="1003"/>
        <v>Summer</v>
      </c>
      <c r="P4585">
        <f t="shared" si="1004"/>
        <v>1.3373842724864868E-4</v>
      </c>
      <c r="Q4585">
        <f t="shared" si="1005"/>
        <v>1.2166232966861542E-4</v>
      </c>
      <c r="R4585">
        <f t="shared" si="1006"/>
        <v>1.3320539447505495E-4</v>
      </c>
      <c r="S4585">
        <f t="shared" si="1007"/>
        <v>7.2295469121137971E-5</v>
      </c>
    </row>
    <row r="4586" spans="1:19" x14ac:dyDescent="0.25">
      <c r="A4586">
        <v>4584</v>
      </c>
      <c r="B4586">
        <v>184702.0685578</v>
      </c>
      <c r="C4586">
        <v>158410.16617017199</v>
      </c>
      <c r="D4586">
        <v>173542.76854312001</v>
      </c>
      <c r="E4586">
        <v>39450.210662999998</v>
      </c>
      <c r="F4586">
        <f t="shared" si="994"/>
        <v>556105.21393409197</v>
      </c>
      <c r="G4586">
        <f t="shared" si="995"/>
        <v>191</v>
      </c>
      <c r="H4586" t="str">
        <f t="shared" si="997"/>
        <v>Day191</v>
      </c>
      <c r="I4586">
        <f t="shared" si="996"/>
        <v>23</v>
      </c>
      <c r="J4586" t="str">
        <f t="shared" si="998"/>
        <v>Hour23</v>
      </c>
      <c r="K4586">
        <f t="shared" si="999"/>
        <v>7</v>
      </c>
      <c r="L4586" t="str">
        <f t="shared" si="1000"/>
        <v>Summer</v>
      </c>
      <c r="M4586">
        <f t="shared" si="1001"/>
        <v>2117</v>
      </c>
      <c r="N4586" t="e">
        <f t="shared" si="1002"/>
        <v>#N/A</v>
      </c>
      <c r="O4586" t="str">
        <f t="shared" si="1003"/>
        <v>Summer</v>
      </c>
      <c r="P4586">
        <f t="shared" si="1004"/>
        <v>1.1495125404240956E-4</v>
      </c>
      <c r="Q4586">
        <f t="shared" si="1005"/>
        <v>1.1466433121410176E-4</v>
      </c>
      <c r="R4586">
        <f t="shared" si="1006"/>
        <v>1.2906853025203643E-4</v>
      </c>
      <c r="S4586">
        <f t="shared" si="1007"/>
        <v>5.5220470273379662E-5</v>
      </c>
    </row>
    <row r="4587" spans="1:19" x14ac:dyDescent="0.25">
      <c r="A4587">
        <v>4585</v>
      </c>
      <c r="B4587">
        <v>180189.1393287</v>
      </c>
      <c r="C4587">
        <v>156303.830865303</v>
      </c>
      <c r="D4587">
        <v>148246.29169239101</v>
      </c>
      <c r="E4587">
        <v>28432.901994</v>
      </c>
      <c r="F4587">
        <f t="shared" si="994"/>
        <v>513172.16388039401</v>
      </c>
      <c r="G4587">
        <f t="shared" si="995"/>
        <v>192</v>
      </c>
      <c r="H4587" t="str">
        <f t="shared" si="997"/>
        <v>Day192</v>
      </c>
      <c r="I4587">
        <f t="shared" si="996"/>
        <v>0</v>
      </c>
      <c r="J4587" t="str">
        <f t="shared" si="998"/>
        <v>Hour0</v>
      </c>
      <c r="K4587">
        <f t="shared" si="999"/>
        <v>7</v>
      </c>
      <c r="L4587" t="str">
        <f t="shared" si="1000"/>
        <v>Summer</v>
      </c>
      <c r="M4587">
        <f t="shared" si="1001"/>
        <v>34</v>
      </c>
      <c r="N4587">
        <f t="shared" si="1002"/>
        <v>909863.56584711804</v>
      </c>
      <c r="O4587" t="str">
        <f t="shared" si="1003"/>
        <v>Summer</v>
      </c>
      <c r="P4587">
        <f t="shared" si="1004"/>
        <v>9.8195374432689218E-5</v>
      </c>
      <c r="Q4587">
        <f t="shared" si="1005"/>
        <v>1.1186267330137846E-4</v>
      </c>
      <c r="R4587">
        <f t="shared" si="1006"/>
        <v>1.2735234240506853E-4</v>
      </c>
      <c r="S4587">
        <f t="shared" si="1007"/>
        <v>3.9798981880169192E-5</v>
      </c>
    </row>
    <row r="4588" spans="1:19" x14ac:dyDescent="0.25">
      <c r="A4588">
        <v>4586</v>
      </c>
      <c r="B4588">
        <v>175079.86767179999</v>
      </c>
      <c r="C4588">
        <v>156810.83385741699</v>
      </c>
      <c r="D4588">
        <v>131135.79303872999</v>
      </c>
      <c r="E4588">
        <v>22564.109363</v>
      </c>
      <c r="F4588">
        <f t="shared" si="994"/>
        <v>485590.60393094696</v>
      </c>
      <c r="G4588">
        <f t="shared" si="995"/>
        <v>192</v>
      </c>
      <c r="H4588" t="str">
        <f t="shared" si="997"/>
        <v>Day192</v>
      </c>
      <c r="I4588">
        <f t="shared" si="996"/>
        <v>1</v>
      </c>
      <c r="J4588" t="str">
        <f t="shared" si="998"/>
        <v>Hour1</v>
      </c>
      <c r="K4588">
        <f t="shared" si="999"/>
        <v>7</v>
      </c>
      <c r="L4588" t="str">
        <f t="shared" si="1000"/>
        <v>Summer</v>
      </c>
      <c r="M4588">
        <f t="shared" si="1001"/>
        <v>2117</v>
      </c>
      <c r="N4588" t="e">
        <f t="shared" si="1002"/>
        <v>#N/A</v>
      </c>
      <c r="O4588" t="str">
        <f t="shared" si="1003"/>
        <v>Summer</v>
      </c>
      <c r="P4588">
        <f t="shared" si="1004"/>
        <v>8.6861722825992699E-5</v>
      </c>
      <c r="Q4588">
        <f t="shared" si="1005"/>
        <v>1.0869080185400335E-4</v>
      </c>
      <c r="R4588">
        <f t="shared" si="1006"/>
        <v>1.2776543540665808E-4</v>
      </c>
      <c r="S4588">
        <f t="shared" si="1007"/>
        <v>3.1584133757071223E-5</v>
      </c>
    </row>
    <row r="4589" spans="1:19" x14ac:dyDescent="0.25">
      <c r="A4589">
        <v>4587</v>
      </c>
      <c r="B4589">
        <v>171381.6407856</v>
      </c>
      <c r="C4589">
        <v>158921.20398935201</v>
      </c>
      <c r="D4589">
        <v>119864.07563814</v>
      </c>
      <c r="E4589">
        <v>18052.414923799999</v>
      </c>
      <c r="F4589">
        <f t="shared" si="994"/>
        <v>468219.33533689199</v>
      </c>
      <c r="G4589">
        <f t="shared" si="995"/>
        <v>192</v>
      </c>
      <c r="H4589" t="str">
        <f t="shared" si="997"/>
        <v>Day192</v>
      </c>
      <c r="I4589">
        <f t="shared" si="996"/>
        <v>2</v>
      </c>
      <c r="J4589" t="str">
        <f t="shared" si="998"/>
        <v>Hour2</v>
      </c>
      <c r="K4589">
        <f t="shared" si="999"/>
        <v>7</v>
      </c>
      <c r="L4589" t="str">
        <f t="shared" si="1000"/>
        <v>Summer</v>
      </c>
      <c r="M4589">
        <f t="shared" si="1001"/>
        <v>2117</v>
      </c>
      <c r="N4589" t="e">
        <f t="shared" si="1002"/>
        <v>#N/A</v>
      </c>
      <c r="O4589" t="str">
        <f t="shared" si="1003"/>
        <v>Summer</v>
      </c>
      <c r="P4589">
        <f t="shared" si="1004"/>
        <v>7.9395562977980784E-5</v>
      </c>
      <c r="Q4589">
        <f t="shared" si="1005"/>
        <v>1.0639491683281622E-4</v>
      </c>
      <c r="R4589">
        <f t="shared" si="1006"/>
        <v>1.2948491072697335E-4</v>
      </c>
      <c r="S4589">
        <f t="shared" si="1007"/>
        <v>2.5268885131641693E-5</v>
      </c>
    </row>
    <row r="4590" spans="1:19" x14ac:dyDescent="0.25">
      <c r="A4590">
        <v>4588</v>
      </c>
      <c r="B4590">
        <v>172763.81345740001</v>
      </c>
      <c r="C4590">
        <v>159269.58646980801</v>
      </c>
      <c r="D4590">
        <v>114730.51823613</v>
      </c>
      <c r="E4590">
        <v>18552.106827200001</v>
      </c>
      <c r="F4590">
        <f t="shared" si="994"/>
        <v>465316.02499053802</v>
      </c>
      <c r="G4590">
        <f t="shared" si="995"/>
        <v>192</v>
      </c>
      <c r="H4590" t="str">
        <f t="shared" si="997"/>
        <v>Day192</v>
      </c>
      <c r="I4590">
        <f t="shared" si="996"/>
        <v>3</v>
      </c>
      <c r="J4590" t="str">
        <f t="shared" si="998"/>
        <v>Hour3</v>
      </c>
      <c r="K4590">
        <f t="shared" si="999"/>
        <v>7</v>
      </c>
      <c r="L4590" t="str">
        <f t="shared" si="1000"/>
        <v>Summer</v>
      </c>
      <c r="M4590">
        <f t="shared" si="1001"/>
        <v>2117</v>
      </c>
      <c r="N4590" t="e">
        <f t="shared" si="1002"/>
        <v>#N/A</v>
      </c>
      <c r="O4590" t="str">
        <f t="shared" si="1003"/>
        <v>Summer</v>
      </c>
      <c r="P4590">
        <f t="shared" si="1004"/>
        <v>7.5995197373503751E-5</v>
      </c>
      <c r="Q4590">
        <f t="shared" si="1005"/>
        <v>1.0725297925881856E-4</v>
      </c>
      <c r="R4590">
        <f t="shared" si="1006"/>
        <v>1.2976876381421592E-4</v>
      </c>
      <c r="S4590">
        <f t="shared" si="1007"/>
        <v>2.5968329353454881E-5</v>
      </c>
    </row>
    <row r="4591" spans="1:19" x14ac:dyDescent="0.25">
      <c r="A4591">
        <v>4589</v>
      </c>
      <c r="B4591">
        <v>179317.22792770001</v>
      </c>
      <c r="C4591">
        <v>161480.01827777599</v>
      </c>
      <c r="D4591">
        <v>115979.14927684001</v>
      </c>
      <c r="E4591">
        <v>17427.318249600001</v>
      </c>
      <c r="F4591">
        <f t="shared" si="994"/>
        <v>474203.71373191604</v>
      </c>
      <c r="G4591">
        <f t="shared" si="995"/>
        <v>192</v>
      </c>
      <c r="H4591" t="str">
        <f t="shared" si="997"/>
        <v>Day192</v>
      </c>
      <c r="I4591">
        <f t="shared" si="996"/>
        <v>4</v>
      </c>
      <c r="J4591" t="str">
        <f t="shared" si="998"/>
        <v>Hour4</v>
      </c>
      <c r="K4591">
        <f t="shared" si="999"/>
        <v>7</v>
      </c>
      <c r="L4591" t="str">
        <f t="shared" si="1000"/>
        <v>Summer</v>
      </c>
      <c r="M4591">
        <f t="shared" si="1001"/>
        <v>2117</v>
      </c>
      <c r="N4591" t="e">
        <f t="shared" si="1002"/>
        <v>#N/A</v>
      </c>
      <c r="O4591" t="str">
        <f t="shared" si="1003"/>
        <v>Summer</v>
      </c>
      <c r="P4591">
        <f t="shared" si="1004"/>
        <v>7.6822265566381119E-5</v>
      </c>
      <c r="Q4591">
        <f t="shared" si="1005"/>
        <v>1.113213846279258E-4</v>
      </c>
      <c r="R4591">
        <f t="shared" si="1006"/>
        <v>1.315697668153131E-4</v>
      </c>
      <c r="S4591">
        <f t="shared" si="1007"/>
        <v>2.4393905461431119E-5</v>
      </c>
    </row>
    <row r="4592" spans="1:19" x14ac:dyDescent="0.25">
      <c r="A4592">
        <v>4590</v>
      </c>
      <c r="B4592">
        <v>188934.3554873</v>
      </c>
      <c r="C4592">
        <v>166581.85747091399</v>
      </c>
      <c r="D4592">
        <v>120736.79596596</v>
      </c>
      <c r="E4592">
        <v>26392.371468199999</v>
      </c>
      <c r="F4592">
        <f t="shared" si="994"/>
        <v>502645.38039237401</v>
      </c>
      <c r="G4592">
        <f t="shared" si="995"/>
        <v>192</v>
      </c>
      <c r="H4592" t="str">
        <f t="shared" si="997"/>
        <v>Day192</v>
      </c>
      <c r="I4592">
        <f t="shared" si="996"/>
        <v>5</v>
      </c>
      <c r="J4592" t="str">
        <f t="shared" si="998"/>
        <v>Hour5</v>
      </c>
      <c r="K4592">
        <f t="shared" si="999"/>
        <v>7</v>
      </c>
      <c r="L4592" t="str">
        <f t="shared" si="1000"/>
        <v>Summer</v>
      </c>
      <c r="M4592">
        <f t="shared" si="1001"/>
        <v>2117</v>
      </c>
      <c r="N4592" t="e">
        <f t="shared" si="1002"/>
        <v>#N/A</v>
      </c>
      <c r="O4592" t="str">
        <f t="shared" si="1003"/>
        <v>Summer</v>
      </c>
      <c r="P4592">
        <f t="shared" si="1004"/>
        <v>7.9973635443652465E-5</v>
      </c>
      <c r="Q4592">
        <f t="shared" si="1005"/>
        <v>1.1729176443164278E-4</v>
      </c>
      <c r="R4592">
        <f t="shared" si="1006"/>
        <v>1.3572661420813243E-4</v>
      </c>
      <c r="S4592">
        <f t="shared" si="1007"/>
        <v>3.6942747316444966E-5</v>
      </c>
    </row>
    <row r="4593" spans="1:19" x14ac:dyDescent="0.25">
      <c r="A4593">
        <v>4591</v>
      </c>
      <c r="B4593">
        <v>194185.69870770001</v>
      </c>
      <c r="C4593">
        <v>167435.800433717</v>
      </c>
      <c r="D4593">
        <v>141067.54922310999</v>
      </c>
      <c r="E4593">
        <v>45508.346955399997</v>
      </c>
      <c r="F4593">
        <f t="shared" si="994"/>
        <v>548197.3953199269</v>
      </c>
      <c r="G4593">
        <f t="shared" si="995"/>
        <v>192</v>
      </c>
      <c r="H4593" t="str">
        <f t="shared" si="997"/>
        <v>Day192</v>
      </c>
      <c r="I4593">
        <f t="shared" si="996"/>
        <v>6</v>
      </c>
      <c r="J4593" t="str">
        <f t="shared" si="998"/>
        <v>Hour6</v>
      </c>
      <c r="K4593">
        <f t="shared" si="999"/>
        <v>7</v>
      </c>
      <c r="L4593" t="str">
        <f t="shared" si="1000"/>
        <v>Summer</v>
      </c>
      <c r="M4593">
        <f t="shared" si="1001"/>
        <v>2117</v>
      </c>
      <c r="N4593" t="e">
        <f t="shared" si="1002"/>
        <v>#N/A</v>
      </c>
      <c r="O4593" t="str">
        <f t="shared" si="1003"/>
        <v>Summer</v>
      </c>
      <c r="P4593">
        <f t="shared" si="1004"/>
        <v>9.3440319202103117E-5</v>
      </c>
      <c r="Q4593">
        <f t="shared" si="1005"/>
        <v>1.2055183489563134E-4</v>
      </c>
      <c r="R4593">
        <f t="shared" si="1006"/>
        <v>1.3642238497709716E-4</v>
      </c>
      <c r="S4593">
        <f t="shared" si="1007"/>
        <v>6.3700352368415279E-5</v>
      </c>
    </row>
    <row r="4594" spans="1:19" x14ac:dyDescent="0.25">
      <c r="A4594">
        <v>4592</v>
      </c>
      <c r="B4594">
        <v>206954.6026637</v>
      </c>
      <c r="C4594">
        <v>172403.630407866</v>
      </c>
      <c r="D4594">
        <v>157201.55832325999</v>
      </c>
      <c r="E4594">
        <v>70705.0388791</v>
      </c>
      <c r="F4594">
        <f t="shared" si="994"/>
        <v>607264.83027392603</v>
      </c>
      <c r="G4594">
        <f t="shared" si="995"/>
        <v>192</v>
      </c>
      <c r="H4594" t="str">
        <f t="shared" si="997"/>
        <v>Day192</v>
      </c>
      <c r="I4594">
        <f t="shared" si="996"/>
        <v>7</v>
      </c>
      <c r="J4594" t="str">
        <f t="shared" si="998"/>
        <v>Hour7</v>
      </c>
      <c r="K4594">
        <f t="shared" si="999"/>
        <v>7</v>
      </c>
      <c r="L4594" t="str">
        <f t="shared" si="1000"/>
        <v>Summer</v>
      </c>
      <c r="M4594">
        <f t="shared" si="1001"/>
        <v>2117</v>
      </c>
      <c r="N4594" t="e">
        <f t="shared" si="1002"/>
        <v>#N/A</v>
      </c>
      <c r="O4594" t="str">
        <f t="shared" si="1003"/>
        <v>Summer</v>
      </c>
      <c r="P4594">
        <f t="shared" si="1004"/>
        <v>1.041271636863956E-4</v>
      </c>
      <c r="Q4594">
        <f t="shared" si="1005"/>
        <v>1.2847885944865446E-4</v>
      </c>
      <c r="R4594">
        <f t="shared" si="1006"/>
        <v>1.4047004510401494E-4</v>
      </c>
      <c r="S4594">
        <f t="shared" si="1007"/>
        <v>9.8969446093816801E-5</v>
      </c>
    </row>
    <row r="4595" spans="1:19" x14ac:dyDescent="0.25">
      <c r="A4595">
        <v>4593</v>
      </c>
      <c r="B4595">
        <v>224918.45089070001</v>
      </c>
      <c r="C4595">
        <v>180032.11701846501</v>
      </c>
      <c r="D4595">
        <v>167258.95677024001</v>
      </c>
      <c r="E4595">
        <v>78261.274163900001</v>
      </c>
      <c r="F4595">
        <f t="shared" si="994"/>
        <v>650470.79884330509</v>
      </c>
      <c r="G4595">
        <f t="shared" si="995"/>
        <v>192</v>
      </c>
      <c r="H4595" t="str">
        <f t="shared" si="997"/>
        <v>Day192</v>
      </c>
      <c r="I4595">
        <f t="shared" si="996"/>
        <v>8</v>
      </c>
      <c r="J4595" t="str">
        <f t="shared" si="998"/>
        <v>Hour8</v>
      </c>
      <c r="K4595">
        <f t="shared" si="999"/>
        <v>7</v>
      </c>
      <c r="L4595" t="str">
        <f t="shared" si="1000"/>
        <v>Summer</v>
      </c>
      <c r="M4595">
        <f t="shared" si="1001"/>
        <v>2117</v>
      </c>
      <c r="N4595" t="e">
        <f t="shared" si="1002"/>
        <v>#N/A</v>
      </c>
      <c r="O4595" t="str">
        <f t="shared" si="1003"/>
        <v>Summer</v>
      </c>
      <c r="P4595">
        <f t="shared" si="1004"/>
        <v>1.1078898298079782E-4</v>
      </c>
      <c r="Q4595">
        <f t="shared" si="1005"/>
        <v>1.3963094160487563E-4</v>
      </c>
      <c r="R4595">
        <f t="shared" si="1006"/>
        <v>1.4668553984580854E-4</v>
      </c>
      <c r="S4595">
        <f t="shared" si="1007"/>
        <v>1.0954629369261313E-4</v>
      </c>
    </row>
    <row r="4596" spans="1:19" x14ac:dyDescent="0.25">
      <c r="A4596">
        <v>4594</v>
      </c>
      <c r="B4596">
        <v>244192.60587920001</v>
      </c>
      <c r="C4596">
        <v>185666.44536177401</v>
      </c>
      <c r="D4596">
        <v>178607.12789007</v>
      </c>
      <c r="E4596">
        <v>75464.010906900003</v>
      </c>
      <c r="F4596">
        <f t="shared" si="994"/>
        <v>683930.190037944</v>
      </c>
      <c r="G4596">
        <f t="shared" si="995"/>
        <v>192</v>
      </c>
      <c r="H4596" t="str">
        <f t="shared" si="997"/>
        <v>Day192</v>
      </c>
      <c r="I4596">
        <f t="shared" si="996"/>
        <v>9</v>
      </c>
      <c r="J4596" t="str">
        <f t="shared" si="998"/>
        <v>Hour9</v>
      </c>
      <c r="K4596">
        <f t="shared" si="999"/>
        <v>7</v>
      </c>
      <c r="L4596" t="str">
        <f t="shared" si="1000"/>
        <v>Summer</v>
      </c>
      <c r="M4596">
        <f t="shared" si="1001"/>
        <v>2117</v>
      </c>
      <c r="N4596" t="e">
        <f t="shared" si="1002"/>
        <v>#N/A</v>
      </c>
      <c r="O4596" t="str">
        <f t="shared" si="1003"/>
        <v>Summer</v>
      </c>
      <c r="P4596">
        <f t="shared" si="1004"/>
        <v>1.1830578424116372E-4</v>
      </c>
      <c r="Q4596">
        <f t="shared" si="1005"/>
        <v>1.5159647132920404E-4</v>
      </c>
      <c r="R4596">
        <f t="shared" si="1006"/>
        <v>1.5127624570648588E-4</v>
      </c>
      <c r="S4596">
        <f t="shared" si="1007"/>
        <v>1.0563082176143639E-4</v>
      </c>
    </row>
    <row r="4597" spans="1:19" x14ac:dyDescent="0.25">
      <c r="A4597">
        <v>4595</v>
      </c>
      <c r="B4597">
        <v>260684.39929269999</v>
      </c>
      <c r="C4597">
        <v>187227.969849238</v>
      </c>
      <c r="D4597">
        <v>191598.423986354</v>
      </c>
      <c r="E4597">
        <v>83346.835318800004</v>
      </c>
      <c r="F4597">
        <f t="shared" si="994"/>
        <v>722857.62844709191</v>
      </c>
      <c r="G4597">
        <f t="shared" si="995"/>
        <v>192</v>
      </c>
      <c r="H4597" t="str">
        <f t="shared" si="997"/>
        <v>Day192</v>
      </c>
      <c r="I4597">
        <f t="shared" si="996"/>
        <v>10</v>
      </c>
      <c r="J4597" t="str">
        <f t="shared" si="998"/>
        <v>Hour10</v>
      </c>
      <c r="K4597">
        <f t="shared" si="999"/>
        <v>7</v>
      </c>
      <c r="L4597" t="str">
        <f t="shared" si="1000"/>
        <v>Summer</v>
      </c>
      <c r="M4597">
        <f t="shared" si="1001"/>
        <v>2117</v>
      </c>
      <c r="N4597" t="e">
        <f t="shared" si="1002"/>
        <v>#N/A</v>
      </c>
      <c r="O4597" t="str">
        <f t="shared" si="1003"/>
        <v>Summer</v>
      </c>
      <c r="P4597">
        <f t="shared" si="1004"/>
        <v>1.2691095857623289E-4</v>
      </c>
      <c r="Q4597">
        <f t="shared" si="1005"/>
        <v>1.6183469159953268E-4</v>
      </c>
      <c r="R4597">
        <f t="shared" si="1006"/>
        <v>1.5254853570795609E-4</v>
      </c>
      <c r="S4597">
        <f t="shared" si="1007"/>
        <v>1.166648128046288E-4</v>
      </c>
    </row>
    <row r="4598" spans="1:19" x14ac:dyDescent="0.25">
      <c r="A4598">
        <v>4596</v>
      </c>
      <c r="B4598">
        <v>273985.64357030002</v>
      </c>
      <c r="C4598">
        <v>189466.598771494</v>
      </c>
      <c r="D4598">
        <v>201171.229873142</v>
      </c>
      <c r="E4598">
        <v>98890.556745099995</v>
      </c>
      <c r="F4598">
        <f t="shared" si="994"/>
        <v>763514.028960036</v>
      </c>
      <c r="G4598">
        <f t="shared" si="995"/>
        <v>192</v>
      </c>
      <c r="H4598" t="str">
        <f t="shared" si="997"/>
        <v>Day192</v>
      </c>
      <c r="I4598">
        <f t="shared" si="996"/>
        <v>11</v>
      </c>
      <c r="J4598" t="str">
        <f t="shared" si="998"/>
        <v>Hour11</v>
      </c>
      <c r="K4598">
        <f t="shared" si="999"/>
        <v>7</v>
      </c>
      <c r="L4598" t="str">
        <f t="shared" si="1000"/>
        <v>Summer</v>
      </c>
      <c r="M4598">
        <f t="shared" si="1001"/>
        <v>2117</v>
      </c>
      <c r="N4598" t="e">
        <f t="shared" si="1002"/>
        <v>#N/A</v>
      </c>
      <c r="O4598" t="str">
        <f t="shared" si="1003"/>
        <v>Summer</v>
      </c>
      <c r="P4598">
        <f t="shared" si="1004"/>
        <v>1.3325179346453551E-4</v>
      </c>
      <c r="Q4598">
        <f t="shared" si="1005"/>
        <v>1.7009219673369484E-4</v>
      </c>
      <c r="R4598">
        <f t="shared" si="1006"/>
        <v>1.5437251299275291E-4</v>
      </c>
      <c r="S4598">
        <f t="shared" si="1007"/>
        <v>1.3842215180316842E-4</v>
      </c>
    </row>
    <row r="4599" spans="1:19" x14ac:dyDescent="0.25">
      <c r="A4599">
        <v>4597</v>
      </c>
      <c r="B4599">
        <v>283904.36411159998</v>
      </c>
      <c r="C4599">
        <v>191057.64470166201</v>
      </c>
      <c r="D4599">
        <v>209657.147767405</v>
      </c>
      <c r="E4599">
        <v>111255.6926789</v>
      </c>
      <c r="F4599">
        <f t="shared" si="994"/>
        <v>795874.84925956698</v>
      </c>
      <c r="G4599">
        <f t="shared" si="995"/>
        <v>192</v>
      </c>
      <c r="H4599" t="str">
        <f t="shared" si="997"/>
        <v>Day192</v>
      </c>
      <c r="I4599">
        <f t="shared" si="996"/>
        <v>12</v>
      </c>
      <c r="J4599" t="str">
        <f t="shared" si="998"/>
        <v>Hour12</v>
      </c>
      <c r="K4599">
        <f t="shared" si="999"/>
        <v>7</v>
      </c>
      <c r="L4599" t="str">
        <f t="shared" si="1000"/>
        <v>Summer</v>
      </c>
      <c r="M4599">
        <f t="shared" si="1001"/>
        <v>2117</v>
      </c>
      <c r="N4599" t="e">
        <f t="shared" si="1002"/>
        <v>#N/A</v>
      </c>
      <c r="O4599" t="str">
        <f t="shared" si="1003"/>
        <v>Summer</v>
      </c>
      <c r="P4599">
        <f t="shared" si="1004"/>
        <v>1.3887269551557131E-4</v>
      </c>
      <c r="Q4599">
        <f t="shared" si="1005"/>
        <v>1.7624980756203174E-4</v>
      </c>
      <c r="R4599">
        <f t="shared" si="1006"/>
        <v>1.5566885630666411E-4</v>
      </c>
      <c r="S4599">
        <f t="shared" si="1007"/>
        <v>1.5573026270507297E-4</v>
      </c>
    </row>
    <row r="4600" spans="1:19" x14ac:dyDescent="0.25">
      <c r="A4600">
        <v>4598</v>
      </c>
      <c r="B4600">
        <v>290866.66056689998</v>
      </c>
      <c r="C4600">
        <v>191631.64294896001</v>
      </c>
      <c r="D4600">
        <v>215331.40623045401</v>
      </c>
      <c r="E4600">
        <v>114926.5529526</v>
      </c>
      <c r="F4600">
        <f t="shared" si="994"/>
        <v>812756.26269891392</v>
      </c>
      <c r="G4600">
        <f t="shared" si="995"/>
        <v>192</v>
      </c>
      <c r="H4600" t="str">
        <f t="shared" si="997"/>
        <v>Day192</v>
      </c>
      <c r="I4600">
        <f t="shared" si="996"/>
        <v>13</v>
      </c>
      <c r="J4600" t="str">
        <f t="shared" si="998"/>
        <v>Hour13</v>
      </c>
      <c r="K4600">
        <f t="shared" si="999"/>
        <v>7</v>
      </c>
      <c r="L4600" t="str">
        <f t="shared" si="1000"/>
        <v>Summer</v>
      </c>
      <c r="M4600">
        <f t="shared" si="1001"/>
        <v>2117</v>
      </c>
      <c r="N4600" t="e">
        <f t="shared" si="1002"/>
        <v>#N/A</v>
      </c>
      <c r="O4600" t="str">
        <f t="shared" si="1003"/>
        <v>Summer</v>
      </c>
      <c r="P4600">
        <f t="shared" si="1004"/>
        <v>1.4263121067332722E-4</v>
      </c>
      <c r="Q4600">
        <f t="shared" si="1005"/>
        <v>1.8057204971662604E-4</v>
      </c>
      <c r="R4600">
        <f t="shared" si="1006"/>
        <v>1.5613653531955282E-4</v>
      </c>
      <c r="S4600">
        <f t="shared" si="1007"/>
        <v>1.6086855289959654E-4</v>
      </c>
    </row>
    <row r="4601" spans="1:19" x14ac:dyDescent="0.25">
      <c r="A4601">
        <v>4599</v>
      </c>
      <c r="B4601">
        <v>293284.70668649999</v>
      </c>
      <c r="C4601">
        <v>189790.26589791101</v>
      </c>
      <c r="D4601">
        <v>220255.76923420301</v>
      </c>
      <c r="E4601">
        <v>128329.8350087</v>
      </c>
      <c r="F4601">
        <f t="shared" si="994"/>
        <v>831660.5768273141</v>
      </c>
      <c r="G4601">
        <f t="shared" si="995"/>
        <v>192</v>
      </c>
      <c r="H4601" t="str">
        <f t="shared" si="997"/>
        <v>Day192</v>
      </c>
      <c r="I4601">
        <f t="shared" si="996"/>
        <v>14</v>
      </c>
      <c r="J4601" t="str">
        <f t="shared" si="998"/>
        <v>Hour14</v>
      </c>
      <c r="K4601">
        <f t="shared" si="999"/>
        <v>7</v>
      </c>
      <c r="L4601" t="str">
        <f t="shared" si="1000"/>
        <v>Summer</v>
      </c>
      <c r="M4601">
        <f t="shared" si="1001"/>
        <v>2117</v>
      </c>
      <c r="N4601" t="e">
        <f t="shared" si="1002"/>
        <v>#N/A</v>
      </c>
      <c r="O4601" t="str">
        <f t="shared" si="1003"/>
        <v>Summer</v>
      </c>
      <c r="P4601">
        <f t="shared" si="1004"/>
        <v>1.4589301009829342E-4</v>
      </c>
      <c r="Q4601">
        <f t="shared" si="1005"/>
        <v>1.8207318959726588E-4</v>
      </c>
      <c r="R4601">
        <f t="shared" si="1006"/>
        <v>1.546362286450215E-4</v>
      </c>
      <c r="S4601">
        <f t="shared" si="1007"/>
        <v>1.7962980983348559E-4</v>
      </c>
    </row>
    <row r="4602" spans="1:19" x14ac:dyDescent="0.25">
      <c r="A4602">
        <v>4600</v>
      </c>
      <c r="B4602">
        <v>288454.22647559998</v>
      </c>
      <c r="C4602">
        <v>184225.42397005099</v>
      </c>
      <c r="D4602">
        <v>226542.89778392101</v>
      </c>
      <c r="E4602">
        <v>164417.83531960001</v>
      </c>
      <c r="F4602">
        <f t="shared" si="994"/>
        <v>863640.38354917197</v>
      </c>
      <c r="G4602">
        <f t="shared" si="995"/>
        <v>192</v>
      </c>
      <c r="H4602" t="str">
        <f t="shared" si="997"/>
        <v>Day192</v>
      </c>
      <c r="I4602">
        <f t="shared" si="996"/>
        <v>15</v>
      </c>
      <c r="J4602" t="str">
        <f t="shared" si="998"/>
        <v>Hour15</v>
      </c>
      <c r="K4602">
        <f t="shared" si="999"/>
        <v>7</v>
      </c>
      <c r="L4602" t="str">
        <f t="shared" si="1000"/>
        <v>Summer</v>
      </c>
      <c r="M4602">
        <f t="shared" si="1001"/>
        <v>2117</v>
      </c>
      <c r="N4602" t="e">
        <f t="shared" si="1002"/>
        <v>#N/A</v>
      </c>
      <c r="O4602" t="str">
        <f t="shared" si="1003"/>
        <v>Summer</v>
      </c>
      <c r="P4602">
        <f t="shared" si="1004"/>
        <v>1.5005747812645186E-4</v>
      </c>
      <c r="Q4602">
        <f t="shared" si="1005"/>
        <v>1.7907439382226095E-4</v>
      </c>
      <c r="R4602">
        <f t="shared" si="1006"/>
        <v>1.5010213852897285E-4</v>
      </c>
      <c r="S4602">
        <f t="shared" si="1007"/>
        <v>2.3014402293660587E-4</v>
      </c>
    </row>
    <row r="4603" spans="1:19" x14ac:dyDescent="0.25">
      <c r="A4603">
        <v>4601</v>
      </c>
      <c r="B4603">
        <v>278837.82103990001</v>
      </c>
      <c r="C4603">
        <v>176884.26891158699</v>
      </c>
      <c r="D4603">
        <v>232996.31404808801</v>
      </c>
      <c r="E4603">
        <v>208678.29191850001</v>
      </c>
      <c r="F4603">
        <f t="shared" si="994"/>
        <v>897396.69591807504</v>
      </c>
      <c r="G4603">
        <f t="shared" si="995"/>
        <v>192</v>
      </c>
      <c r="H4603" t="str">
        <f t="shared" si="997"/>
        <v>Day192</v>
      </c>
      <c r="I4603">
        <f t="shared" si="996"/>
        <v>16</v>
      </c>
      <c r="J4603" t="str">
        <f t="shared" si="998"/>
        <v>Hour16</v>
      </c>
      <c r="K4603">
        <f t="shared" si="999"/>
        <v>7</v>
      </c>
      <c r="L4603" t="str">
        <f t="shared" si="1000"/>
        <v>Summer</v>
      </c>
      <c r="M4603">
        <f t="shared" si="1001"/>
        <v>2117</v>
      </c>
      <c r="N4603" t="e">
        <f t="shared" si="1002"/>
        <v>#N/A</v>
      </c>
      <c r="O4603" t="str">
        <f t="shared" si="1003"/>
        <v>Summer</v>
      </c>
      <c r="P4603">
        <f t="shared" si="1004"/>
        <v>1.5433209180613022E-4</v>
      </c>
      <c r="Q4603">
        <f t="shared" si="1005"/>
        <v>1.7310446231809303E-4</v>
      </c>
      <c r="R4603">
        <f t="shared" si="1006"/>
        <v>1.4412075414780637E-4</v>
      </c>
      <c r="S4603">
        <f t="shared" si="1007"/>
        <v>2.9209763957972442E-4</v>
      </c>
    </row>
    <row r="4604" spans="1:19" x14ac:dyDescent="0.25">
      <c r="A4604">
        <v>4602</v>
      </c>
      <c r="B4604">
        <v>261798.44245629999</v>
      </c>
      <c r="C4604">
        <v>167646.638706128</v>
      </c>
      <c r="D4604">
        <v>243219.67770219001</v>
      </c>
      <c r="E4604">
        <v>237198.80698250001</v>
      </c>
      <c r="F4604">
        <f t="shared" si="994"/>
        <v>909863.56584711804</v>
      </c>
      <c r="G4604">
        <f t="shared" si="995"/>
        <v>192</v>
      </c>
      <c r="H4604" t="str">
        <f t="shared" si="997"/>
        <v>Day192</v>
      </c>
      <c r="I4604">
        <f t="shared" si="996"/>
        <v>17</v>
      </c>
      <c r="J4604" t="str">
        <f t="shared" si="998"/>
        <v>Hour17</v>
      </c>
      <c r="K4604">
        <f t="shared" si="999"/>
        <v>7</v>
      </c>
      <c r="L4604" t="str">
        <f t="shared" si="1000"/>
        <v>Summer</v>
      </c>
      <c r="M4604">
        <f t="shared" si="1001"/>
        <v>2117</v>
      </c>
      <c r="N4604" t="e">
        <f t="shared" si="1002"/>
        <v>#N/A</v>
      </c>
      <c r="O4604" t="str">
        <f t="shared" si="1003"/>
        <v>Summer</v>
      </c>
      <c r="P4604">
        <f t="shared" si="1004"/>
        <v>1.6110384312965838E-4</v>
      </c>
      <c r="Q4604">
        <f t="shared" si="1005"/>
        <v>1.6252629735844632E-4</v>
      </c>
      <c r="R4604">
        <f t="shared" si="1006"/>
        <v>1.3659417058024925E-4</v>
      </c>
      <c r="S4604">
        <f t="shared" si="1007"/>
        <v>3.320192579387916E-4</v>
      </c>
    </row>
    <row r="4605" spans="1:19" x14ac:dyDescent="0.25">
      <c r="A4605">
        <v>4603</v>
      </c>
      <c r="B4605">
        <v>245483.47804759999</v>
      </c>
      <c r="C4605">
        <v>166080.39266274101</v>
      </c>
      <c r="D4605">
        <v>245172.88991383</v>
      </c>
      <c r="E4605">
        <v>190988.53398859999</v>
      </c>
      <c r="F4605">
        <f t="shared" si="994"/>
        <v>847725.29461277102</v>
      </c>
      <c r="G4605">
        <f t="shared" si="995"/>
        <v>192</v>
      </c>
      <c r="H4605" t="str">
        <f t="shared" si="997"/>
        <v>Day192</v>
      </c>
      <c r="I4605">
        <f t="shared" si="996"/>
        <v>18</v>
      </c>
      <c r="J4605" t="str">
        <f t="shared" si="998"/>
        <v>Hour18</v>
      </c>
      <c r="K4605">
        <f t="shared" si="999"/>
        <v>7</v>
      </c>
      <c r="L4605" t="str">
        <f t="shared" si="1000"/>
        <v>Summer</v>
      </c>
      <c r="M4605">
        <f t="shared" si="1001"/>
        <v>2117</v>
      </c>
      <c r="N4605" t="e">
        <f t="shared" si="1002"/>
        <v>#N/A</v>
      </c>
      <c r="O4605" t="str">
        <f t="shared" si="1003"/>
        <v>Summer</v>
      </c>
      <c r="P4605">
        <f t="shared" si="1004"/>
        <v>1.6239761177829658E-4</v>
      </c>
      <c r="Q4605">
        <f t="shared" si="1005"/>
        <v>1.5239785376648928E-4</v>
      </c>
      <c r="R4605">
        <f t="shared" si="1006"/>
        <v>1.3531803357641668E-4</v>
      </c>
      <c r="S4605">
        <f t="shared" si="1007"/>
        <v>2.6733638392368062E-4</v>
      </c>
    </row>
    <row r="4606" spans="1:19" x14ac:dyDescent="0.25">
      <c r="A4606">
        <v>4604</v>
      </c>
      <c r="B4606">
        <v>236285.4787905</v>
      </c>
      <c r="C4606">
        <v>167902.75186174901</v>
      </c>
      <c r="D4606">
        <v>239504.79781317001</v>
      </c>
      <c r="E4606">
        <v>117240.75338189999</v>
      </c>
      <c r="F4606">
        <f t="shared" si="994"/>
        <v>760933.7818473191</v>
      </c>
      <c r="G4606">
        <f t="shared" si="995"/>
        <v>192</v>
      </c>
      <c r="H4606" t="str">
        <f t="shared" si="997"/>
        <v>Day192</v>
      </c>
      <c r="I4606">
        <f t="shared" si="996"/>
        <v>19</v>
      </c>
      <c r="J4606" t="str">
        <f t="shared" si="998"/>
        <v>Hour19</v>
      </c>
      <c r="K4606">
        <f t="shared" si="999"/>
        <v>7</v>
      </c>
      <c r="L4606" t="str">
        <f t="shared" si="1000"/>
        <v>Summer</v>
      </c>
      <c r="M4606">
        <f t="shared" si="1001"/>
        <v>2117</v>
      </c>
      <c r="N4606" t="e">
        <f t="shared" si="1002"/>
        <v>#N/A</v>
      </c>
      <c r="O4606" t="str">
        <f t="shared" si="1003"/>
        <v>Summer</v>
      </c>
      <c r="P4606">
        <f t="shared" si="1004"/>
        <v>1.586431810954828E-4</v>
      </c>
      <c r="Q4606">
        <f t="shared" si="1005"/>
        <v>1.4668767173356244E-4</v>
      </c>
      <c r="R4606">
        <f t="shared" si="1006"/>
        <v>1.3680284499410414E-4</v>
      </c>
      <c r="S4606">
        <f t="shared" si="1007"/>
        <v>1.6410785717364587E-4</v>
      </c>
    </row>
    <row r="4607" spans="1:19" x14ac:dyDescent="0.25">
      <c r="A4607">
        <v>4605</v>
      </c>
      <c r="B4607">
        <v>226760.93659190001</v>
      </c>
      <c r="C4607">
        <v>169283.405886675</v>
      </c>
      <c r="D4607">
        <v>229814.3223454</v>
      </c>
      <c r="E4607">
        <v>89788.064192899998</v>
      </c>
      <c r="F4607">
        <f t="shared" si="994"/>
        <v>715646.72901687492</v>
      </c>
      <c r="G4607">
        <f t="shared" si="995"/>
        <v>192</v>
      </c>
      <c r="H4607" t="str">
        <f t="shared" si="997"/>
        <v>Day192</v>
      </c>
      <c r="I4607">
        <f t="shared" si="996"/>
        <v>20</v>
      </c>
      <c r="J4607" t="str">
        <f t="shared" si="998"/>
        <v>Hour20</v>
      </c>
      <c r="K4607">
        <f t="shared" si="999"/>
        <v>7</v>
      </c>
      <c r="L4607" t="str">
        <f t="shared" si="1000"/>
        <v>Summer</v>
      </c>
      <c r="M4607">
        <f t="shared" si="1001"/>
        <v>2117</v>
      </c>
      <c r="N4607" t="e">
        <f t="shared" si="1002"/>
        <v>#N/A</v>
      </c>
      <c r="O4607" t="str">
        <f t="shared" si="1003"/>
        <v>Summer</v>
      </c>
      <c r="P4607">
        <f t="shared" si="1004"/>
        <v>1.522244042335095E-4</v>
      </c>
      <c r="Q4607">
        <f t="shared" si="1005"/>
        <v>1.4077476956711381E-4</v>
      </c>
      <c r="R4607">
        <f t="shared" si="1006"/>
        <v>1.3792776639335528E-4</v>
      </c>
      <c r="S4607">
        <f t="shared" si="1007"/>
        <v>1.2568092910891687E-4</v>
      </c>
    </row>
    <row r="4608" spans="1:19" x14ac:dyDescent="0.25">
      <c r="A4608">
        <v>4606</v>
      </c>
      <c r="B4608">
        <v>208864.6370853</v>
      </c>
      <c r="C4608">
        <v>167806.367917444</v>
      </c>
      <c r="D4608">
        <v>218287.95190953999</v>
      </c>
      <c r="E4608">
        <v>71057.107478000005</v>
      </c>
      <c r="F4608">
        <f t="shared" si="994"/>
        <v>666016.06439028401</v>
      </c>
      <c r="G4608">
        <f t="shared" si="995"/>
        <v>192</v>
      </c>
      <c r="H4608" t="str">
        <f t="shared" si="997"/>
        <v>Day192</v>
      </c>
      <c r="I4608">
        <f t="shared" si="996"/>
        <v>21</v>
      </c>
      <c r="J4608" t="str">
        <f t="shared" si="998"/>
        <v>Hour21</v>
      </c>
      <c r="K4608">
        <f t="shared" si="999"/>
        <v>7</v>
      </c>
      <c r="L4608" t="str">
        <f t="shared" si="1000"/>
        <v>Summer</v>
      </c>
      <c r="M4608">
        <f t="shared" si="1001"/>
        <v>2117</v>
      </c>
      <c r="N4608" t="e">
        <f t="shared" si="1002"/>
        <v>#N/A</v>
      </c>
      <c r="O4608" t="str">
        <f t="shared" si="1003"/>
        <v>Summer</v>
      </c>
      <c r="P4608">
        <f t="shared" si="1004"/>
        <v>1.4458956731531057E-4</v>
      </c>
      <c r="Q4608">
        <f t="shared" si="1005"/>
        <v>1.296646221272145E-4</v>
      </c>
      <c r="R4608">
        <f t="shared" si="1006"/>
        <v>1.3672431383457E-4</v>
      </c>
      <c r="S4608">
        <f t="shared" si="1007"/>
        <v>9.9462254453341783E-5</v>
      </c>
    </row>
    <row r="4609" spans="1:19" x14ac:dyDescent="0.25">
      <c r="A4609">
        <v>4607</v>
      </c>
      <c r="B4609">
        <v>192152.0881124</v>
      </c>
      <c r="C4609">
        <v>162422.66773732999</v>
      </c>
      <c r="D4609">
        <v>195483.4512943</v>
      </c>
      <c r="E4609">
        <v>51373.393664000003</v>
      </c>
      <c r="F4609">
        <f t="shared" si="994"/>
        <v>601431.60080802999</v>
      </c>
      <c r="G4609">
        <f t="shared" si="995"/>
        <v>192</v>
      </c>
      <c r="H4609" t="str">
        <f t="shared" si="997"/>
        <v>Day192</v>
      </c>
      <c r="I4609">
        <f t="shared" si="996"/>
        <v>22</v>
      </c>
      <c r="J4609" t="str">
        <f t="shared" si="998"/>
        <v>Hour22</v>
      </c>
      <c r="K4609">
        <f t="shared" si="999"/>
        <v>7</v>
      </c>
      <c r="L4609" t="str">
        <f t="shared" si="1000"/>
        <v>Summer</v>
      </c>
      <c r="M4609">
        <f t="shared" si="1001"/>
        <v>2117</v>
      </c>
      <c r="N4609" t="e">
        <f t="shared" si="1002"/>
        <v>#N/A</v>
      </c>
      <c r="O4609" t="str">
        <f t="shared" si="1003"/>
        <v>Summer</v>
      </c>
      <c r="P4609">
        <f t="shared" si="1004"/>
        <v>1.2948432285286903E-4</v>
      </c>
      <c r="Q4609">
        <f t="shared" si="1005"/>
        <v>1.1928935526732651E-4</v>
      </c>
      <c r="R4609">
        <f t="shared" si="1006"/>
        <v>1.323378133569524E-4</v>
      </c>
      <c r="S4609">
        <f t="shared" si="1007"/>
        <v>7.1909957133035337E-5</v>
      </c>
    </row>
    <row r="4610" spans="1:19" x14ac:dyDescent="0.25">
      <c r="A4610">
        <v>4608</v>
      </c>
      <c r="B4610">
        <v>181415.55673849999</v>
      </c>
      <c r="C4610">
        <v>157702.582419018</v>
      </c>
      <c r="D4610">
        <v>168109.13364252</v>
      </c>
      <c r="E4610">
        <v>39328.986645999998</v>
      </c>
      <c r="F4610">
        <f t="shared" si="994"/>
        <v>546556.25944603793</v>
      </c>
      <c r="G4610">
        <f t="shared" si="995"/>
        <v>192</v>
      </c>
      <c r="H4610" t="str">
        <f t="shared" si="997"/>
        <v>Day192</v>
      </c>
      <c r="I4610">
        <f t="shared" si="996"/>
        <v>23</v>
      </c>
      <c r="J4610" t="str">
        <f t="shared" si="998"/>
        <v>Hour23</v>
      </c>
      <c r="K4610">
        <f t="shared" si="999"/>
        <v>7</v>
      </c>
      <c r="L4610" t="str">
        <f t="shared" si="1000"/>
        <v>Summer</v>
      </c>
      <c r="M4610">
        <f t="shared" si="1001"/>
        <v>2117</v>
      </c>
      <c r="N4610" t="e">
        <f t="shared" si="1002"/>
        <v>#N/A</v>
      </c>
      <c r="O4610" t="str">
        <f t="shared" si="1003"/>
        <v>Summer</v>
      </c>
      <c r="P4610">
        <f t="shared" si="1004"/>
        <v>1.113521231130365E-4</v>
      </c>
      <c r="Q4610">
        <f t="shared" si="1005"/>
        <v>1.1262404177538686E-4</v>
      </c>
      <c r="R4610">
        <f t="shared" si="1006"/>
        <v>1.2849200920544174E-4</v>
      </c>
      <c r="S4610">
        <f t="shared" si="1007"/>
        <v>5.5050786839130062E-5</v>
      </c>
    </row>
    <row r="4611" spans="1:19" x14ac:dyDescent="0.25">
      <c r="A4611">
        <v>4609</v>
      </c>
      <c r="B4611">
        <v>177281.9815385</v>
      </c>
      <c r="C4611">
        <v>155633.18927761001</v>
      </c>
      <c r="D4611">
        <v>143480.842976179</v>
      </c>
      <c r="E4611">
        <v>28348.802207000001</v>
      </c>
      <c r="F4611">
        <f t="shared" ref="F4611:F4674" si="1008">SUM(B4611:E4611)</f>
        <v>504744.81599928893</v>
      </c>
      <c r="G4611">
        <f t="shared" ref="G4611:G4674" si="1009">CEILING(A4611/24,1)</f>
        <v>193</v>
      </c>
      <c r="H4611" t="str">
        <f t="shared" si="997"/>
        <v>Day193</v>
      </c>
      <c r="I4611">
        <f t="shared" ref="I4611:I4674" si="1010">A4611-(G4611-1)*24-1</f>
        <v>0</v>
      </c>
      <c r="J4611" t="str">
        <f t="shared" si="998"/>
        <v>Hour0</v>
      </c>
      <c r="K4611">
        <f t="shared" si="999"/>
        <v>7</v>
      </c>
      <c r="L4611" t="str">
        <f t="shared" si="1000"/>
        <v>Summer</v>
      </c>
      <c r="M4611">
        <f t="shared" si="1001"/>
        <v>32</v>
      </c>
      <c r="N4611">
        <f t="shared" si="1002"/>
        <v>911530.71880858194</v>
      </c>
      <c r="O4611" t="str">
        <f t="shared" si="1003"/>
        <v>Summer</v>
      </c>
      <c r="P4611">
        <f t="shared" si="1004"/>
        <v>9.5038836648936783E-5</v>
      </c>
      <c r="Q4611">
        <f t="shared" si="1005"/>
        <v>1.1005788948736918E-4</v>
      </c>
      <c r="R4611">
        <f t="shared" si="1006"/>
        <v>1.2680592088338134E-4</v>
      </c>
      <c r="S4611">
        <f t="shared" si="1007"/>
        <v>3.9681263122525485E-5</v>
      </c>
    </row>
    <row r="4612" spans="1:19" x14ac:dyDescent="0.25">
      <c r="A4612">
        <v>4610</v>
      </c>
      <c r="B4612">
        <v>172177.06251630001</v>
      </c>
      <c r="C4612">
        <v>156032.60854410101</v>
      </c>
      <c r="D4612">
        <v>126720.441158068</v>
      </c>
      <c r="E4612">
        <v>22489.927015000001</v>
      </c>
      <c r="F4612">
        <f t="shared" si="1008"/>
        <v>477420.03923346906</v>
      </c>
      <c r="G4612">
        <f t="shared" si="1009"/>
        <v>193</v>
      </c>
      <c r="H4612" t="str">
        <f t="shared" ref="H4612:H4675" si="1011">CONCATENATE("Day",G4612)</f>
        <v>Day193</v>
      </c>
      <c r="I4612">
        <f t="shared" si="1010"/>
        <v>1</v>
      </c>
      <c r="J4612" t="str">
        <f t="shared" ref="J4612:J4675" si="1012">CONCATENATE("Hour",I4612)</f>
        <v>Hour1</v>
      </c>
      <c r="K4612">
        <f t="shared" ref="K4612:K4675" si="1013">MONTH(G4612)</f>
        <v>7</v>
      </c>
      <c r="L4612" t="str">
        <f t="shared" ref="L4612:L4675" si="1014">IF(AND(K4612&gt;=3,K4612&lt;=5),"Spring",IF(AND(K4612&gt;=6,K4612&lt;=8),"Summer",IF(AND(K4612&gt;=9,K4612&lt;=10),"Fall","Winter")))</f>
        <v>Summer</v>
      </c>
      <c r="M4612">
        <f t="shared" ref="M4612:M4675" si="1015">COUNTIFS($L$3:$L$8762,L4612,$N$3:$N$8762,"&gt;"&amp;N4612+1)+1</f>
        <v>2117</v>
      </c>
      <c r="N4612" t="e">
        <f t="shared" ref="N4612:N4675" si="1016">IF(G4612=G4611,NA(),_xlfn.MAXIFS($F$3:$F$8762,$G$3:$G$8762,G4612))</f>
        <v>#N/A</v>
      </c>
      <c r="O4612" t="str">
        <f t="shared" ref="O4612:O4675" si="1017">IF(G4612=G4611,O4611,IF(AND(OR(L4612="Winter",L4612="Summer"),M4612&lt;=5),CONCATENATE(L4612," Peak ",M4612),L4612))</f>
        <v>Summer</v>
      </c>
      <c r="P4612">
        <f t="shared" ref="P4612:P4675" si="1018">D4612/SUM($D$3:$D$8762)</f>
        <v>8.3937082174115026E-5</v>
      </c>
      <c r="Q4612">
        <f t="shared" ref="Q4612:Q4675" si="1019">B4612/SUM($B$3:$B$8762)</f>
        <v>1.0688872018594617E-4</v>
      </c>
      <c r="R4612">
        <f t="shared" ref="R4612:R4675" si="1020">C4612/SUM($C$3:$C$8762)</f>
        <v>1.2713135743159477E-4</v>
      </c>
      <c r="S4612">
        <f t="shared" ref="S4612:S4675" si="1021">E4612/SUM($E$3:$E$8762)</f>
        <v>3.1480296944194951E-5</v>
      </c>
    </row>
    <row r="4613" spans="1:19" x14ac:dyDescent="0.25">
      <c r="A4613">
        <v>4611</v>
      </c>
      <c r="B4613">
        <v>168884.3387081</v>
      </c>
      <c r="C4613">
        <v>158201.94793541799</v>
      </c>
      <c r="D4613">
        <v>115910.96941984</v>
      </c>
      <c r="E4613">
        <v>17998.813355400001</v>
      </c>
      <c r="F4613">
        <f t="shared" si="1008"/>
        <v>460996.06941875804</v>
      </c>
      <c r="G4613">
        <f t="shared" si="1009"/>
        <v>193</v>
      </c>
      <c r="H4613" t="str">
        <f t="shared" si="1011"/>
        <v>Day193</v>
      </c>
      <c r="I4613">
        <f t="shared" si="1010"/>
        <v>2</v>
      </c>
      <c r="J4613" t="str">
        <f t="shared" si="1012"/>
        <v>Hour2</v>
      </c>
      <c r="K4613">
        <f t="shared" si="1013"/>
        <v>7</v>
      </c>
      <c r="L4613" t="str">
        <f t="shared" si="1014"/>
        <v>Summer</v>
      </c>
      <c r="M4613">
        <f t="shared" si="1015"/>
        <v>2117</v>
      </c>
      <c r="N4613" t="e">
        <f t="shared" si="1016"/>
        <v>#N/A</v>
      </c>
      <c r="O4613" t="str">
        <f t="shared" si="1017"/>
        <v>Summer</v>
      </c>
      <c r="P4613">
        <f t="shared" si="1018"/>
        <v>7.6777104594659987E-5</v>
      </c>
      <c r="Q4613">
        <f t="shared" si="1019"/>
        <v>1.0484457430123534E-4</v>
      </c>
      <c r="R4613">
        <f t="shared" si="1020"/>
        <v>1.2889887938819918E-4</v>
      </c>
      <c r="S4613">
        <f t="shared" si="1021"/>
        <v>2.5193856284781451E-5</v>
      </c>
    </row>
    <row r="4614" spans="1:19" x14ac:dyDescent="0.25">
      <c r="A4614">
        <v>4612</v>
      </c>
      <c r="B4614">
        <v>170640.0178527</v>
      </c>
      <c r="C4614">
        <v>158691.842076498</v>
      </c>
      <c r="D4614">
        <v>111302.7919958</v>
      </c>
      <c r="E4614">
        <v>18519.0956272</v>
      </c>
      <c r="F4614">
        <f t="shared" si="1008"/>
        <v>459153.74755219795</v>
      </c>
      <c r="G4614">
        <f t="shared" si="1009"/>
        <v>193</v>
      </c>
      <c r="H4614" t="str">
        <f t="shared" si="1011"/>
        <v>Day193</v>
      </c>
      <c r="I4614">
        <f t="shared" si="1010"/>
        <v>3</v>
      </c>
      <c r="J4614" t="str">
        <f t="shared" si="1012"/>
        <v>Hour3</v>
      </c>
      <c r="K4614">
        <f t="shared" si="1013"/>
        <v>7</v>
      </c>
      <c r="L4614" t="str">
        <f t="shared" si="1014"/>
        <v>Summer</v>
      </c>
      <c r="M4614">
        <f t="shared" si="1015"/>
        <v>2117</v>
      </c>
      <c r="N4614" t="e">
        <f t="shared" si="1016"/>
        <v>#N/A</v>
      </c>
      <c r="O4614" t="str">
        <f t="shared" si="1017"/>
        <v>Summer</v>
      </c>
      <c r="P4614">
        <f t="shared" si="1018"/>
        <v>7.3724740164898679E-5</v>
      </c>
      <c r="Q4614">
        <f t="shared" si="1019"/>
        <v>1.0593451214824492E-4</v>
      </c>
      <c r="R4614">
        <f t="shared" si="1020"/>
        <v>1.2929803253787996E-4</v>
      </c>
      <c r="S4614">
        <f t="shared" si="1021"/>
        <v>2.5922121894542671E-5</v>
      </c>
    </row>
    <row r="4615" spans="1:19" x14ac:dyDescent="0.25">
      <c r="A4615">
        <v>4613</v>
      </c>
      <c r="B4615">
        <v>177368.42347350001</v>
      </c>
      <c r="C4615">
        <v>161059.95844438099</v>
      </c>
      <c r="D4615">
        <v>112887.94687128</v>
      </c>
      <c r="E4615">
        <v>17411.346432300001</v>
      </c>
      <c r="F4615">
        <f t="shared" si="1008"/>
        <v>468727.67522146093</v>
      </c>
      <c r="G4615">
        <f t="shared" si="1009"/>
        <v>193</v>
      </c>
      <c r="H4615" t="str">
        <f t="shared" si="1011"/>
        <v>Day193</v>
      </c>
      <c r="I4615">
        <f t="shared" si="1010"/>
        <v>4</v>
      </c>
      <c r="J4615" t="str">
        <f t="shared" si="1012"/>
        <v>Hour4</v>
      </c>
      <c r="K4615">
        <f t="shared" si="1013"/>
        <v>7</v>
      </c>
      <c r="L4615" t="str">
        <f t="shared" si="1014"/>
        <v>Summer</v>
      </c>
      <c r="M4615">
        <f t="shared" si="1015"/>
        <v>2117</v>
      </c>
      <c r="N4615" t="e">
        <f t="shared" si="1016"/>
        <v>#N/A</v>
      </c>
      <c r="O4615" t="str">
        <f t="shared" si="1017"/>
        <v>Summer</v>
      </c>
      <c r="P4615">
        <f t="shared" si="1018"/>
        <v>7.4774715005784031E-5</v>
      </c>
      <c r="Q4615">
        <f t="shared" si="1019"/>
        <v>1.101115532429677E-4</v>
      </c>
      <c r="R4615">
        <f t="shared" si="1020"/>
        <v>1.3122751286390969E-4</v>
      </c>
      <c r="S4615">
        <f t="shared" si="1021"/>
        <v>2.4371548894822116E-5</v>
      </c>
    </row>
    <row r="4616" spans="1:19" x14ac:dyDescent="0.25">
      <c r="A4616">
        <v>4614</v>
      </c>
      <c r="B4616">
        <v>187068.96817070001</v>
      </c>
      <c r="C4616">
        <v>166081.91666005299</v>
      </c>
      <c r="D4616">
        <v>117829.83271602</v>
      </c>
      <c r="E4616">
        <v>26356.4926127</v>
      </c>
      <c r="F4616">
        <f t="shared" si="1008"/>
        <v>497337.21015947295</v>
      </c>
      <c r="G4616">
        <f t="shared" si="1009"/>
        <v>193</v>
      </c>
      <c r="H4616" t="str">
        <f t="shared" si="1011"/>
        <v>Day193</v>
      </c>
      <c r="I4616">
        <f t="shared" si="1010"/>
        <v>5</v>
      </c>
      <c r="J4616" t="str">
        <f t="shared" si="1012"/>
        <v>Hour5</v>
      </c>
      <c r="K4616">
        <f t="shared" si="1013"/>
        <v>7</v>
      </c>
      <c r="L4616" t="str">
        <f t="shared" si="1014"/>
        <v>Summer</v>
      </c>
      <c r="M4616">
        <f t="shared" si="1015"/>
        <v>2117</v>
      </c>
      <c r="N4616" t="e">
        <f t="shared" si="1016"/>
        <v>#N/A</v>
      </c>
      <c r="O4616" t="str">
        <f t="shared" si="1017"/>
        <v>Summer</v>
      </c>
      <c r="P4616">
        <f t="shared" si="1018"/>
        <v>7.8048121209662514E-5</v>
      </c>
      <c r="Q4616">
        <f t="shared" si="1019"/>
        <v>1.1613371898697972E-4</v>
      </c>
      <c r="R4616">
        <f t="shared" si="1020"/>
        <v>1.3531927529024048E-4</v>
      </c>
      <c r="S4616">
        <f t="shared" si="1021"/>
        <v>3.6892525853991819E-5</v>
      </c>
    </row>
    <row r="4617" spans="1:19" x14ac:dyDescent="0.25">
      <c r="A4617">
        <v>4615</v>
      </c>
      <c r="B4617">
        <v>191321.94743639999</v>
      </c>
      <c r="C4617">
        <v>166733.04871858301</v>
      </c>
      <c r="D4617">
        <v>137615.69210330001</v>
      </c>
      <c r="E4617">
        <v>45391.781023900003</v>
      </c>
      <c r="F4617">
        <f t="shared" si="1008"/>
        <v>541062.46928218298</v>
      </c>
      <c r="G4617">
        <f t="shared" si="1009"/>
        <v>193</v>
      </c>
      <c r="H4617" t="str">
        <f t="shared" si="1011"/>
        <v>Day193</v>
      </c>
      <c r="I4617">
        <f t="shared" si="1010"/>
        <v>6</v>
      </c>
      <c r="J4617" t="str">
        <f t="shared" si="1012"/>
        <v>Hour6</v>
      </c>
      <c r="K4617">
        <f t="shared" si="1013"/>
        <v>7</v>
      </c>
      <c r="L4617" t="str">
        <f t="shared" si="1014"/>
        <v>Summer</v>
      </c>
      <c r="M4617">
        <f t="shared" si="1015"/>
        <v>2117</v>
      </c>
      <c r="N4617" t="e">
        <f t="shared" si="1016"/>
        <v>#N/A</v>
      </c>
      <c r="O4617" t="str">
        <f t="shared" si="1017"/>
        <v>Summer</v>
      </c>
      <c r="P4617">
        <f t="shared" si="1018"/>
        <v>9.1153878182241281E-5</v>
      </c>
      <c r="Q4617">
        <f t="shared" si="1019"/>
        <v>1.1877399815102341E-4</v>
      </c>
      <c r="R4617">
        <f t="shared" si="1020"/>
        <v>1.3584980094920717E-4</v>
      </c>
      <c r="S4617">
        <f t="shared" si="1021"/>
        <v>6.3537189093819092E-5</v>
      </c>
    </row>
    <row r="4618" spans="1:19" x14ac:dyDescent="0.25">
      <c r="A4618">
        <v>4616</v>
      </c>
      <c r="B4618">
        <v>202948.25798190001</v>
      </c>
      <c r="C4618">
        <v>171284.179033508</v>
      </c>
      <c r="D4618">
        <v>153192.46605647</v>
      </c>
      <c r="E4618">
        <v>70329.425394899998</v>
      </c>
      <c r="F4618">
        <f t="shared" si="1008"/>
        <v>597754.32846677804</v>
      </c>
      <c r="G4618">
        <f t="shared" si="1009"/>
        <v>193</v>
      </c>
      <c r="H4618" t="str">
        <f t="shared" si="1011"/>
        <v>Day193</v>
      </c>
      <c r="I4618">
        <f t="shared" si="1010"/>
        <v>7</v>
      </c>
      <c r="J4618" t="str">
        <f t="shared" si="1012"/>
        <v>Hour7</v>
      </c>
      <c r="K4618">
        <f t="shared" si="1013"/>
        <v>7</v>
      </c>
      <c r="L4618" t="str">
        <f t="shared" si="1014"/>
        <v>Summer</v>
      </c>
      <c r="M4618">
        <f t="shared" si="1015"/>
        <v>2117</v>
      </c>
      <c r="N4618" t="e">
        <f t="shared" si="1016"/>
        <v>#N/A</v>
      </c>
      <c r="O4618" t="str">
        <f t="shared" si="1017"/>
        <v>Summer</v>
      </c>
      <c r="P4618">
        <f t="shared" si="1018"/>
        <v>1.0147162126588427E-4</v>
      </c>
      <c r="Q4618">
        <f t="shared" si="1019"/>
        <v>1.2599169275291162E-4</v>
      </c>
      <c r="R4618">
        <f t="shared" si="1020"/>
        <v>1.3955794490823714E-4</v>
      </c>
      <c r="S4618">
        <f t="shared" si="1021"/>
        <v>9.8443680758474744E-5</v>
      </c>
    </row>
    <row r="4619" spans="1:19" x14ac:dyDescent="0.25">
      <c r="A4619">
        <v>4617</v>
      </c>
      <c r="B4619">
        <v>220425.26196149999</v>
      </c>
      <c r="C4619">
        <v>178805.15255779901</v>
      </c>
      <c r="D4619">
        <v>162122.03890591001</v>
      </c>
      <c r="E4619">
        <v>77782.7802027</v>
      </c>
      <c r="F4619">
        <f t="shared" si="1008"/>
        <v>639135.2336279091</v>
      </c>
      <c r="G4619">
        <f t="shared" si="1009"/>
        <v>193</v>
      </c>
      <c r="H4619" t="str">
        <f t="shared" si="1011"/>
        <v>Day193</v>
      </c>
      <c r="I4619">
        <f t="shared" si="1010"/>
        <v>8</v>
      </c>
      <c r="J4619" t="str">
        <f t="shared" si="1012"/>
        <v>Hour8</v>
      </c>
      <c r="K4619">
        <f t="shared" si="1013"/>
        <v>7</v>
      </c>
      <c r="L4619" t="str">
        <f t="shared" si="1014"/>
        <v>Summer</v>
      </c>
      <c r="M4619">
        <f t="shared" si="1015"/>
        <v>2117</v>
      </c>
      <c r="N4619" t="e">
        <f t="shared" si="1016"/>
        <v>#N/A</v>
      </c>
      <c r="O4619" t="str">
        <f t="shared" si="1017"/>
        <v>Summer</v>
      </c>
      <c r="P4619">
        <f t="shared" si="1018"/>
        <v>1.073863914733858E-4</v>
      </c>
      <c r="Q4619">
        <f t="shared" si="1019"/>
        <v>1.3684153860788593E-4</v>
      </c>
      <c r="R4619">
        <f t="shared" si="1020"/>
        <v>1.4568584075175213E-4</v>
      </c>
      <c r="S4619">
        <f t="shared" si="1021"/>
        <v>1.088765213107582E-4</v>
      </c>
    </row>
    <row r="4620" spans="1:19" x14ac:dyDescent="0.25">
      <c r="A4620">
        <v>4618</v>
      </c>
      <c r="B4620">
        <v>238997.9663459</v>
      </c>
      <c r="C4620">
        <v>184139.548208369</v>
      </c>
      <c r="D4620">
        <v>172318.949346982</v>
      </c>
      <c r="E4620">
        <v>74909.772333700006</v>
      </c>
      <c r="F4620">
        <f t="shared" si="1008"/>
        <v>670366.23623495107</v>
      </c>
      <c r="G4620">
        <f t="shared" si="1009"/>
        <v>193</v>
      </c>
      <c r="H4620" t="str">
        <f t="shared" si="1011"/>
        <v>Day193</v>
      </c>
      <c r="I4620">
        <f t="shared" si="1010"/>
        <v>9</v>
      </c>
      <c r="J4620" t="str">
        <f t="shared" si="1012"/>
        <v>Hour9</v>
      </c>
      <c r="K4620">
        <f t="shared" si="1013"/>
        <v>7</v>
      </c>
      <c r="L4620" t="str">
        <f t="shared" si="1014"/>
        <v>Summer</v>
      </c>
      <c r="M4620">
        <f t="shared" si="1015"/>
        <v>2117</v>
      </c>
      <c r="N4620" t="e">
        <f t="shared" si="1016"/>
        <v>#N/A</v>
      </c>
      <c r="O4620" t="str">
        <f t="shared" si="1017"/>
        <v>Summer</v>
      </c>
      <c r="P4620">
        <f t="shared" si="1018"/>
        <v>1.1414062071842704E-4</v>
      </c>
      <c r="Q4620">
        <f t="shared" si="1019"/>
        <v>1.483716029092936E-4</v>
      </c>
      <c r="R4620">
        <f t="shared" si="1020"/>
        <v>1.500321691664468E-4</v>
      </c>
      <c r="S4620">
        <f t="shared" si="1021"/>
        <v>1.0485502578617041E-4</v>
      </c>
    </row>
    <row r="4621" spans="1:19" x14ac:dyDescent="0.25">
      <c r="A4621">
        <v>4619</v>
      </c>
      <c r="B4621">
        <v>255092.9878143</v>
      </c>
      <c r="C4621">
        <v>185892.91948563801</v>
      </c>
      <c r="D4621">
        <v>184423.242249881</v>
      </c>
      <c r="E4621">
        <v>82826.600215800005</v>
      </c>
      <c r="F4621">
        <f t="shared" si="1008"/>
        <v>708235.74976561905</v>
      </c>
      <c r="G4621">
        <f t="shared" si="1009"/>
        <v>193</v>
      </c>
      <c r="H4621" t="str">
        <f t="shared" si="1011"/>
        <v>Day193</v>
      </c>
      <c r="I4621">
        <f t="shared" si="1010"/>
        <v>10</v>
      </c>
      <c r="J4621" t="str">
        <f t="shared" si="1012"/>
        <v>Hour10</v>
      </c>
      <c r="K4621">
        <f t="shared" si="1013"/>
        <v>7</v>
      </c>
      <c r="L4621" t="str">
        <f t="shared" si="1014"/>
        <v>Summer</v>
      </c>
      <c r="M4621">
        <f t="shared" si="1015"/>
        <v>2117</v>
      </c>
      <c r="N4621" t="e">
        <f t="shared" si="1016"/>
        <v>#N/A</v>
      </c>
      <c r="O4621" t="str">
        <f t="shared" si="1017"/>
        <v>Summer</v>
      </c>
      <c r="P4621">
        <f t="shared" si="1018"/>
        <v>1.2215826190374189E-4</v>
      </c>
      <c r="Q4621">
        <f t="shared" si="1019"/>
        <v>1.5836350439129115E-4</v>
      </c>
      <c r="R4621">
        <f t="shared" si="1020"/>
        <v>1.5146077099936289E-4</v>
      </c>
      <c r="S4621">
        <f t="shared" si="1021"/>
        <v>1.159366132194407E-4</v>
      </c>
    </row>
    <row r="4622" spans="1:19" x14ac:dyDescent="0.25">
      <c r="A4622">
        <v>4620</v>
      </c>
      <c r="B4622">
        <v>268244.58594730002</v>
      </c>
      <c r="C4622">
        <v>188258.65726008601</v>
      </c>
      <c r="D4622">
        <v>193813.57351973999</v>
      </c>
      <c r="E4622">
        <v>98336.121212800004</v>
      </c>
      <c r="F4622">
        <f t="shared" si="1008"/>
        <v>748652.93793992605</v>
      </c>
      <c r="G4622">
        <f t="shared" si="1009"/>
        <v>193</v>
      </c>
      <c r="H4622" t="str">
        <f t="shared" si="1011"/>
        <v>Day193</v>
      </c>
      <c r="I4622">
        <f t="shared" si="1010"/>
        <v>11</v>
      </c>
      <c r="J4622" t="str">
        <f t="shared" si="1012"/>
        <v>Hour11</v>
      </c>
      <c r="K4622">
        <f t="shared" si="1013"/>
        <v>7</v>
      </c>
      <c r="L4622" t="str">
        <f t="shared" si="1014"/>
        <v>Summer</v>
      </c>
      <c r="M4622">
        <f t="shared" si="1015"/>
        <v>2117</v>
      </c>
      <c r="N4622" t="e">
        <f t="shared" si="1016"/>
        <v>#N/A</v>
      </c>
      <c r="O4622" t="str">
        <f t="shared" si="1017"/>
        <v>Summer</v>
      </c>
      <c r="P4622">
        <f t="shared" si="1018"/>
        <v>1.2837822926052483E-4</v>
      </c>
      <c r="Q4622">
        <f t="shared" si="1019"/>
        <v>1.6652810815611128E-4</v>
      </c>
      <c r="R4622">
        <f t="shared" si="1020"/>
        <v>1.5338831330862171E-4</v>
      </c>
      <c r="S4622">
        <f t="shared" si="1021"/>
        <v>1.3764608013421302E-4</v>
      </c>
    </row>
    <row r="4623" spans="1:19" x14ac:dyDescent="0.25">
      <c r="A4623">
        <v>4621</v>
      </c>
      <c r="B4623">
        <v>278605.84489930002</v>
      </c>
      <c r="C4623">
        <v>190225.80730576199</v>
      </c>
      <c r="D4623">
        <v>202459.928483342</v>
      </c>
      <c r="E4623">
        <v>110798.45862039999</v>
      </c>
      <c r="F4623">
        <f t="shared" si="1008"/>
        <v>782090.03930880385</v>
      </c>
      <c r="G4623">
        <f t="shared" si="1009"/>
        <v>193</v>
      </c>
      <c r="H4623" t="str">
        <f t="shared" si="1011"/>
        <v>Day193</v>
      </c>
      <c r="I4623">
        <f t="shared" si="1010"/>
        <v>12</v>
      </c>
      <c r="J4623" t="str">
        <f t="shared" si="1012"/>
        <v>Hour12</v>
      </c>
      <c r="K4623">
        <f t="shared" si="1013"/>
        <v>7</v>
      </c>
      <c r="L4623" t="str">
        <f t="shared" si="1014"/>
        <v>Summer</v>
      </c>
      <c r="M4623">
        <f t="shared" si="1015"/>
        <v>2117</v>
      </c>
      <c r="N4623" t="e">
        <f t="shared" si="1016"/>
        <v>#N/A</v>
      </c>
      <c r="O4623" t="str">
        <f t="shared" si="1017"/>
        <v>Summer</v>
      </c>
      <c r="P4623">
        <f t="shared" si="1018"/>
        <v>1.3410540161294069E-4</v>
      </c>
      <c r="Q4623">
        <f t="shared" si="1019"/>
        <v>1.7296044991353676E-4</v>
      </c>
      <c r="R4623">
        <f t="shared" si="1020"/>
        <v>1.5499109658521947E-4</v>
      </c>
      <c r="S4623">
        <f t="shared" si="1021"/>
        <v>1.550902488924457E-4</v>
      </c>
    </row>
    <row r="4624" spans="1:19" x14ac:dyDescent="0.25">
      <c r="A4624">
        <v>4622</v>
      </c>
      <c r="B4624">
        <v>286651.01656466001</v>
      </c>
      <c r="C4624">
        <v>191268.24764348401</v>
      </c>
      <c r="D4624">
        <v>208651.44666055901</v>
      </c>
      <c r="E4624">
        <v>114735.92436030001</v>
      </c>
      <c r="F4624">
        <f t="shared" si="1008"/>
        <v>801306.63522900315</v>
      </c>
      <c r="G4624">
        <f t="shared" si="1009"/>
        <v>193</v>
      </c>
      <c r="H4624" t="str">
        <f t="shared" si="1011"/>
        <v>Day193</v>
      </c>
      <c r="I4624">
        <f t="shared" si="1010"/>
        <v>13</v>
      </c>
      <c r="J4624" t="str">
        <f t="shared" si="1012"/>
        <v>Hour13</v>
      </c>
      <c r="K4624">
        <f t="shared" si="1013"/>
        <v>7</v>
      </c>
      <c r="L4624" t="str">
        <f t="shared" si="1014"/>
        <v>Summer</v>
      </c>
      <c r="M4624">
        <f t="shared" si="1015"/>
        <v>2117</v>
      </c>
      <c r="N4624" t="e">
        <f t="shared" si="1016"/>
        <v>#N/A</v>
      </c>
      <c r="O4624" t="str">
        <f t="shared" si="1017"/>
        <v>Summer</v>
      </c>
      <c r="P4624">
        <f t="shared" si="1018"/>
        <v>1.3820653924530841E-4</v>
      </c>
      <c r="Q4624">
        <f t="shared" si="1019"/>
        <v>1.7795494854430042E-4</v>
      </c>
      <c r="R4624">
        <f t="shared" si="1020"/>
        <v>1.5584045016850328E-4</v>
      </c>
      <c r="S4624">
        <f t="shared" si="1021"/>
        <v>1.6060172034439727E-4</v>
      </c>
    </row>
    <row r="4625" spans="1:19" x14ac:dyDescent="0.25">
      <c r="A4625">
        <v>4623</v>
      </c>
      <c r="B4625">
        <v>290100.77748420002</v>
      </c>
      <c r="C4625">
        <v>189805.85871770201</v>
      </c>
      <c r="D4625">
        <v>214302.619940695</v>
      </c>
      <c r="E4625">
        <v>128437.6608399</v>
      </c>
      <c r="F4625">
        <f t="shared" si="1008"/>
        <v>822646.91698249709</v>
      </c>
      <c r="G4625">
        <f t="shared" si="1009"/>
        <v>193</v>
      </c>
      <c r="H4625" t="str">
        <f t="shared" si="1011"/>
        <v>Day193</v>
      </c>
      <c r="I4625">
        <f t="shared" si="1010"/>
        <v>14</v>
      </c>
      <c r="J4625" t="str">
        <f t="shared" si="1012"/>
        <v>Hour14</v>
      </c>
      <c r="K4625">
        <f t="shared" si="1013"/>
        <v>7</v>
      </c>
      <c r="L4625" t="str">
        <f t="shared" si="1014"/>
        <v>Summer</v>
      </c>
      <c r="M4625">
        <f t="shared" si="1015"/>
        <v>2117</v>
      </c>
      <c r="N4625" t="e">
        <f t="shared" si="1016"/>
        <v>#N/A</v>
      </c>
      <c r="O4625" t="str">
        <f t="shared" si="1017"/>
        <v>Summer</v>
      </c>
      <c r="P4625">
        <f t="shared" si="1018"/>
        <v>1.4194976324026951E-4</v>
      </c>
      <c r="Q4625">
        <f t="shared" si="1019"/>
        <v>1.8009658416200773E-4</v>
      </c>
      <c r="R4625">
        <f t="shared" si="1020"/>
        <v>1.5464893327365466E-4</v>
      </c>
      <c r="S4625">
        <f t="shared" si="1021"/>
        <v>1.7978073914429069E-4</v>
      </c>
    </row>
    <row r="4626" spans="1:19" x14ac:dyDescent="0.25">
      <c r="A4626">
        <v>4624</v>
      </c>
      <c r="B4626">
        <v>287262.86511880002</v>
      </c>
      <c r="C4626">
        <v>184859.65848792001</v>
      </c>
      <c r="D4626">
        <v>222444.90366581001</v>
      </c>
      <c r="E4626">
        <v>165308.61206720001</v>
      </c>
      <c r="F4626">
        <f t="shared" si="1008"/>
        <v>859876.03933973005</v>
      </c>
      <c r="G4626">
        <f t="shared" si="1009"/>
        <v>193</v>
      </c>
      <c r="H4626" t="str">
        <f t="shared" si="1011"/>
        <v>Day193</v>
      </c>
      <c r="I4626">
        <f t="shared" si="1010"/>
        <v>15</v>
      </c>
      <c r="J4626" t="str">
        <f t="shared" si="1012"/>
        <v>Hour15</v>
      </c>
      <c r="K4626">
        <f t="shared" si="1013"/>
        <v>7</v>
      </c>
      <c r="L4626" t="str">
        <f t="shared" si="1014"/>
        <v>Summer</v>
      </c>
      <c r="M4626">
        <f t="shared" si="1015"/>
        <v>2117</v>
      </c>
      <c r="N4626" t="e">
        <f t="shared" si="1016"/>
        <v>#N/A</v>
      </c>
      <c r="O4626" t="str">
        <f t="shared" si="1017"/>
        <v>Summer</v>
      </c>
      <c r="P4626">
        <f t="shared" si="1018"/>
        <v>1.4734304890021629E-4</v>
      </c>
      <c r="Q4626">
        <f t="shared" si="1019"/>
        <v>1.7833478839023492E-4</v>
      </c>
      <c r="R4626">
        <f t="shared" si="1020"/>
        <v>1.506188965062893E-4</v>
      </c>
      <c r="S4626">
        <f t="shared" si="1021"/>
        <v>2.3139088854478367E-4</v>
      </c>
    </row>
    <row r="4627" spans="1:19" x14ac:dyDescent="0.25">
      <c r="A4627">
        <v>4625</v>
      </c>
      <c r="B4627">
        <v>278996.2328917</v>
      </c>
      <c r="C4627">
        <v>177783.20619796601</v>
      </c>
      <c r="D4627">
        <v>230363.65413031701</v>
      </c>
      <c r="E4627">
        <v>210289.89467919999</v>
      </c>
      <c r="F4627">
        <f t="shared" si="1008"/>
        <v>897432.98789918306</v>
      </c>
      <c r="G4627">
        <f t="shared" si="1009"/>
        <v>193</v>
      </c>
      <c r="H4627" t="str">
        <f t="shared" si="1011"/>
        <v>Day193</v>
      </c>
      <c r="I4627">
        <f t="shared" si="1010"/>
        <v>16</v>
      </c>
      <c r="J4627" t="str">
        <f t="shared" si="1012"/>
        <v>Hour16</v>
      </c>
      <c r="K4627">
        <f t="shared" si="1013"/>
        <v>7</v>
      </c>
      <c r="L4627" t="str">
        <f t="shared" si="1014"/>
        <v>Summer</v>
      </c>
      <c r="M4627">
        <f t="shared" si="1015"/>
        <v>2117</v>
      </c>
      <c r="N4627" t="e">
        <f t="shared" si="1016"/>
        <v>#N/A</v>
      </c>
      <c r="O4627" t="str">
        <f t="shared" si="1017"/>
        <v>Summer</v>
      </c>
      <c r="P4627">
        <f t="shared" si="1018"/>
        <v>1.5258827060542275E-4</v>
      </c>
      <c r="Q4627">
        <f t="shared" si="1019"/>
        <v>1.7320280549954663E-4</v>
      </c>
      <c r="R4627">
        <f t="shared" si="1020"/>
        <v>1.4485318513469806E-4</v>
      </c>
      <c r="S4627">
        <f t="shared" si="1021"/>
        <v>2.9435348209220043E-4</v>
      </c>
    </row>
    <row r="4628" spans="1:19" x14ac:dyDescent="0.25">
      <c r="A4628">
        <v>4626</v>
      </c>
      <c r="B4628">
        <v>262408.78002319997</v>
      </c>
      <c r="C4628">
        <v>168667.52777844199</v>
      </c>
      <c r="D4628">
        <v>241391.85693374</v>
      </c>
      <c r="E4628">
        <v>239062.55407320001</v>
      </c>
      <c r="F4628">
        <f t="shared" si="1008"/>
        <v>911530.71880858194</v>
      </c>
      <c r="G4628">
        <f t="shared" si="1009"/>
        <v>193</v>
      </c>
      <c r="H4628" t="str">
        <f t="shared" si="1011"/>
        <v>Day193</v>
      </c>
      <c r="I4628">
        <f t="shared" si="1010"/>
        <v>17</v>
      </c>
      <c r="J4628" t="str">
        <f t="shared" si="1012"/>
        <v>Hour17</v>
      </c>
      <c r="K4628">
        <f t="shared" si="1013"/>
        <v>7</v>
      </c>
      <c r="L4628" t="str">
        <f t="shared" si="1014"/>
        <v>Summer</v>
      </c>
      <c r="M4628">
        <f t="shared" si="1015"/>
        <v>2117</v>
      </c>
      <c r="N4628" t="e">
        <f t="shared" si="1016"/>
        <v>#N/A</v>
      </c>
      <c r="O4628" t="str">
        <f t="shared" si="1017"/>
        <v>Summer</v>
      </c>
      <c r="P4628">
        <f t="shared" si="1018"/>
        <v>1.5989313126155838E-4</v>
      </c>
      <c r="Q4628">
        <f t="shared" si="1019"/>
        <v>1.6290519917297325E-4</v>
      </c>
      <c r="R4628">
        <f t="shared" si="1020"/>
        <v>1.374259647466185E-4</v>
      </c>
      <c r="S4628">
        <f t="shared" si="1021"/>
        <v>3.3462803971940757E-4</v>
      </c>
    </row>
    <row r="4629" spans="1:19" x14ac:dyDescent="0.25">
      <c r="A4629">
        <v>4627</v>
      </c>
      <c r="B4629">
        <v>246575.02951650001</v>
      </c>
      <c r="C4629">
        <v>167075.92650202499</v>
      </c>
      <c r="D4629">
        <v>243938.74224293599</v>
      </c>
      <c r="E4629">
        <v>192229.8006471</v>
      </c>
      <c r="F4629">
        <f t="shared" si="1008"/>
        <v>849819.49890856096</v>
      </c>
      <c r="G4629">
        <f t="shared" si="1009"/>
        <v>193</v>
      </c>
      <c r="H4629" t="str">
        <f t="shared" si="1011"/>
        <v>Day193</v>
      </c>
      <c r="I4629">
        <f t="shared" si="1010"/>
        <v>18</v>
      </c>
      <c r="J4629" t="str">
        <f t="shared" si="1012"/>
        <v>Hour18</v>
      </c>
      <c r="K4629">
        <f t="shared" si="1013"/>
        <v>7</v>
      </c>
      <c r="L4629" t="str">
        <f t="shared" si="1014"/>
        <v>Summer</v>
      </c>
      <c r="M4629">
        <f t="shared" si="1015"/>
        <v>2117</v>
      </c>
      <c r="N4629" t="e">
        <f t="shared" si="1016"/>
        <v>#N/A</v>
      </c>
      <c r="O4629" t="str">
        <f t="shared" si="1017"/>
        <v>Summer</v>
      </c>
      <c r="P4629">
        <f t="shared" si="1018"/>
        <v>1.6158013707950189E-4</v>
      </c>
      <c r="Q4629">
        <f t="shared" si="1019"/>
        <v>1.5307549652460504E-4</v>
      </c>
      <c r="R4629">
        <f t="shared" si="1020"/>
        <v>1.3612916895086301E-4</v>
      </c>
      <c r="S4629">
        <f t="shared" si="1021"/>
        <v>2.6907384812133888E-4</v>
      </c>
    </row>
    <row r="4630" spans="1:19" x14ac:dyDescent="0.25">
      <c r="A4630">
        <v>4628</v>
      </c>
      <c r="B4630">
        <v>237813.60383830001</v>
      </c>
      <c r="C4630">
        <v>169456.505919458</v>
      </c>
      <c r="D4630">
        <v>239328.51376450001</v>
      </c>
      <c r="E4630">
        <v>118352.33839049999</v>
      </c>
      <c r="F4630">
        <f t="shared" si="1008"/>
        <v>764950.96191275795</v>
      </c>
      <c r="G4630">
        <f t="shared" si="1009"/>
        <v>193</v>
      </c>
      <c r="H4630" t="str">
        <f t="shared" si="1011"/>
        <v>Day193</v>
      </c>
      <c r="I4630">
        <f t="shared" si="1010"/>
        <v>19</v>
      </c>
      <c r="J4630" t="str">
        <f t="shared" si="1012"/>
        <v>Hour19</v>
      </c>
      <c r="K4630">
        <f t="shared" si="1013"/>
        <v>7</v>
      </c>
      <c r="L4630" t="str">
        <f t="shared" si="1014"/>
        <v>Summer</v>
      </c>
      <c r="M4630">
        <f t="shared" si="1015"/>
        <v>2117</v>
      </c>
      <c r="N4630" t="e">
        <f t="shared" si="1016"/>
        <v>#N/A</v>
      </c>
      <c r="O4630" t="str">
        <f t="shared" si="1017"/>
        <v>Summer</v>
      </c>
      <c r="P4630">
        <f t="shared" si="1018"/>
        <v>1.5852641407238869E-4</v>
      </c>
      <c r="Q4630">
        <f t="shared" si="1019"/>
        <v>1.4763634241162077E-4</v>
      </c>
      <c r="R4630">
        <f t="shared" si="1020"/>
        <v>1.3806880384920821E-4</v>
      </c>
      <c r="S4630">
        <f t="shared" si="1021"/>
        <v>1.6566379935727788E-4</v>
      </c>
    </row>
    <row r="4631" spans="1:19" x14ac:dyDescent="0.25">
      <c r="A4631">
        <v>4629</v>
      </c>
      <c r="B4631">
        <v>228936.8388229</v>
      </c>
      <c r="C4631">
        <v>170806.167069836</v>
      </c>
      <c r="D4631">
        <v>230499.8695271</v>
      </c>
      <c r="E4631">
        <v>90576.712534500097</v>
      </c>
      <c r="F4631">
        <f t="shared" si="1008"/>
        <v>720819.58795433608</v>
      </c>
      <c r="G4631">
        <f t="shared" si="1009"/>
        <v>193</v>
      </c>
      <c r="H4631" t="str">
        <f t="shared" si="1011"/>
        <v>Day193</v>
      </c>
      <c r="I4631">
        <f t="shared" si="1010"/>
        <v>20</v>
      </c>
      <c r="J4631" t="str">
        <f t="shared" si="1012"/>
        <v>Hour20</v>
      </c>
      <c r="K4631">
        <f t="shared" si="1013"/>
        <v>7</v>
      </c>
      <c r="L4631" t="str">
        <f t="shared" si="1014"/>
        <v>Summer</v>
      </c>
      <c r="M4631">
        <f t="shared" si="1015"/>
        <v>2117</v>
      </c>
      <c r="N4631" t="e">
        <f t="shared" si="1016"/>
        <v>#N/A</v>
      </c>
      <c r="O4631" t="str">
        <f t="shared" si="1017"/>
        <v>Summer</v>
      </c>
      <c r="P4631">
        <f t="shared" si="1018"/>
        <v>1.5267849695603094E-4</v>
      </c>
      <c r="Q4631">
        <f t="shared" si="1019"/>
        <v>1.4212558483438738E-4</v>
      </c>
      <c r="R4631">
        <f t="shared" si="1020"/>
        <v>1.3916847305118626E-4</v>
      </c>
      <c r="S4631">
        <f t="shared" si="1021"/>
        <v>1.2678484038268666E-4</v>
      </c>
    </row>
    <row r="4632" spans="1:19" x14ac:dyDescent="0.25">
      <c r="A4632">
        <v>4630</v>
      </c>
      <c r="B4632">
        <v>210676.5868094</v>
      </c>
      <c r="C4632">
        <v>169139.241198765</v>
      </c>
      <c r="D4632">
        <v>218675.79402487999</v>
      </c>
      <c r="E4632">
        <v>71571.791232200005</v>
      </c>
      <c r="F4632">
        <f t="shared" si="1008"/>
        <v>670063.41326524492</v>
      </c>
      <c r="G4632">
        <f t="shared" si="1009"/>
        <v>193</v>
      </c>
      <c r="H4632" t="str">
        <f t="shared" si="1011"/>
        <v>Day193</v>
      </c>
      <c r="I4632">
        <f t="shared" si="1010"/>
        <v>21</v>
      </c>
      <c r="J4632" t="str">
        <f t="shared" si="1012"/>
        <v>Hour21</v>
      </c>
      <c r="K4632">
        <f t="shared" si="1013"/>
        <v>7</v>
      </c>
      <c r="L4632" t="str">
        <f t="shared" si="1014"/>
        <v>Summer</v>
      </c>
      <c r="M4632">
        <f t="shared" si="1015"/>
        <v>2117</v>
      </c>
      <c r="N4632" t="e">
        <f t="shared" si="1016"/>
        <v>#N/A</v>
      </c>
      <c r="O4632" t="str">
        <f t="shared" si="1017"/>
        <v>Summer</v>
      </c>
      <c r="P4632">
        <f t="shared" si="1018"/>
        <v>1.4484646616452835E-4</v>
      </c>
      <c r="Q4632">
        <f t="shared" si="1019"/>
        <v>1.3078949314208614E-4</v>
      </c>
      <c r="R4632">
        <f t="shared" si="1020"/>
        <v>1.3781030471250079E-4</v>
      </c>
      <c r="S4632">
        <f t="shared" si="1021"/>
        <v>1.0018268353271419E-4</v>
      </c>
    </row>
    <row r="4633" spans="1:19" x14ac:dyDescent="0.25">
      <c r="A4633">
        <v>4631</v>
      </c>
      <c r="B4633">
        <v>193790.860674</v>
      </c>
      <c r="C4633">
        <v>163714.54929751699</v>
      </c>
      <c r="D4633">
        <v>195909.18168362</v>
      </c>
      <c r="E4633">
        <v>51724.224082000001</v>
      </c>
      <c r="F4633">
        <f t="shared" si="1008"/>
        <v>605138.81573713699</v>
      </c>
      <c r="G4633">
        <f t="shared" si="1009"/>
        <v>193</v>
      </c>
      <c r="H4633" t="str">
        <f t="shared" si="1011"/>
        <v>Day193</v>
      </c>
      <c r="I4633">
        <f t="shared" si="1010"/>
        <v>22</v>
      </c>
      <c r="J4633" t="str">
        <f t="shared" si="1012"/>
        <v>Hour22</v>
      </c>
      <c r="K4633">
        <f t="shared" si="1013"/>
        <v>7</v>
      </c>
      <c r="L4633" t="str">
        <f t="shared" si="1014"/>
        <v>Summer</v>
      </c>
      <c r="M4633">
        <f t="shared" si="1015"/>
        <v>2117</v>
      </c>
      <c r="N4633" t="e">
        <f t="shared" si="1016"/>
        <v>#N/A</v>
      </c>
      <c r="O4633" t="str">
        <f t="shared" si="1017"/>
        <v>Summer</v>
      </c>
      <c r="P4633">
        <f t="shared" si="1018"/>
        <v>1.2976631813591731E-4</v>
      </c>
      <c r="Q4633">
        <f t="shared" si="1019"/>
        <v>1.2030671669297334E-4</v>
      </c>
      <c r="R4633">
        <f t="shared" si="1020"/>
        <v>1.3339040523450857E-4</v>
      </c>
      <c r="S4633">
        <f t="shared" si="1021"/>
        <v>7.2401032347656075E-5</v>
      </c>
    </row>
    <row r="4634" spans="1:19" x14ac:dyDescent="0.25">
      <c r="A4634">
        <v>4632</v>
      </c>
      <c r="B4634">
        <v>182852.66033829999</v>
      </c>
      <c r="C4634">
        <v>158938.85352149501</v>
      </c>
      <c r="D4634">
        <v>167981.62420148001</v>
      </c>
      <c r="E4634">
        <v>39588.036060999999</v>
      </c>
      <c r="F4634">
        <f t="shared" si="1008"/>
        <v>549361.17412227497</v>
      </c>
      <c r="G4634">
        <f t="shared" si="1009"/>
        <v>193</v>
      </c>
      <c r="H4634" t="str">
        <f t="shared" si="1011"/>
        <v>Day193</v>
      </c>
      <c r="I4634">
        <f t="shared" si="1010"/>
        <v>23</v>
      </c>
      <c r="J4634" t="str">
        <f t="shared" si="1012"/>
        <v>Hour23</v>
      </c>
      <c r="K4634">
        <f t="shared" si="1013"/>
        <v>7</v>
      </c>
      <c r="L4634" t="str">
        <f t="shared" si="1014"/>
        <v>Summer</v>
      </c>
      <c r="M4634">
        <f t="shared" si="1015"/>
        <v>2117</v>
      </c>
      <c r="N4634" t="e">
        <f t="shared" si="1016"/>
        <v>#N/A</v>
      </c>
      <c r="O4634" t="str">
        <f t="shared" si="1017"/>
        <v>Summer</v>
      </c>
      <c r="P4634">
        <f t="shared" si="1018"/>
        <v>1.1126766341314326E-4</v>
      </c>
      <c r="Q4634">
        <f t="shared" si="1019"/>
        <v>1.1351620570426498E-4</v>
      </c>
      <c r="R4634">
        <f t="shared" si="1020"/>
        <v>1.2949929111194742E-4</v>
      </c>
      <c r="S4634">
        <f t="shared" si="1021"/>
        <v>5.541339150663214E-5</v>
      </c>
    </row>
    <row r="4635" spans="1:19" x14ac:dyDescent="0.25">
      <c r="A4635">
        <v>4633</v>
      </c>
      <c r="B4635">
        <v>178237.99471930001</v>
      </c>
      <c r="C4635">
        <v>156930.82947006801</v>
      </c>
      <c r="D4635">
        <v>142705.180922156</v>
      </c>
      <c r="E4635">
        <v>28548.523094</v>
      </c>
      <c r="F4635">
        <f t="shared" si="1008"/>
        <v>506422.52820552402</v>
      </c>
      <c r="G4635">
        <f t="shared" si="1009"/>
        <v>194</v>
      </c>
      <c r="H4635" t="str">
        <f t="shared" si="1011"/>
        <v>Day194</v>
      </c>
      <c r="I4635">
        <f t="shared" si="1010"/>
        <v>0</v>
      </c>
      <c r="J4635" t="str">
        <f t="shared" si="1012"/>
        <v>Hour0</v>
      </c>
      <c r="K4635">
        <f t="shared" si="1013"/>
        <v>7</v>
      </c>
      <c r="L4635" t="str">
        <f t="shared" si="1014"/>
        <v>Summer</v>
      </c>
      <c r="M4635">
        <f t="shared" si="1015"/>
        <v>31</v>
      </c>
      <c r="N4635">
        <f t="shared" si="1016"/>
        <v>914045.14746195695</v>
      </c>
      <c r="O4635" t="str">
        <f t="shared" si="1017"/>
        <v>Summer</v>
      </c>
      <c r="P4635">
        <f t="shared" si="1018"/>
        <v>9.4525053639874667E-5</v>
      </c>
      <c r="Q4635">
        <f t="shared" si="1019"/>
        <v>1.1065138913176539E-4</v>
      </c>
      <c r="R4635">
        <f t="shared" si="1020"/>
        <v>1.2786320474644227E-4</v>
      </c>
      <c r="S4635">
        <f t="shared" si="1021"/>
        <v>3.9960822625965607E-5</v>
      </c>
    </row>
    <row r="4636" spans="1:19" x14ac:dyDescent="0.25">
      <c r="A4636">
        <v>4634</v>
      </c>
      <c r="B4636">
        <v>172960.60456850001</v>
      </c>
      <c r="C4636">
        <v>157239.70036620801</v>
      </c>
      <c r="D4636">
        <v>125975.36287216</v>
      </c>
      <c r="E4636">
        <v>22642.054487000001</v>
      </c>
      <c r="F4636">
        <f t="shared" si="1008"/>
        <v>478817.72229386802</v>
      </c>
      <c r="G4636">
        <f t="shared" si="1009"/>
        <v>194</v>
      </c>
      <c r="H4636" t="str">
        <f t="shared" si="1011"/>
        <v>Day194</v>
      </c>
      <c r="I4636">
        <f t="shared" si="1010"/>
        <v>1</v>
      </c>
      <c r="J4636" t="str">
        <f t="shared" si="1012"/>
        <v>Hour1</v>
      </c>
      <c r="K4636">
        <f t="shared" si="1013"/>
        <v>7</v>
      </c>
      <c r="L4636" t="str">
        <f t="shared" si="1014"/>
        <v>Summer</v>
      </c>
      <c r="M4636">
        <f t="shared" si="1015"/>
        <v>2117</v>
      </c>
      <c r="N4636" t="e">
        <f t="shared" si="1016"/>
        <v>#N/A</v>
      </c>
      <c r="O4636" t="str">
        <f t="shared" si="1017"/>
        <v>Summer</v>
      </c>
      <c r="P4636">
        <f t="shared" si="1018"/>
        <v>8.3443557240498367E-5</v>
      </c>
      <c r="Q4636">
        <f t="shared" si="1019"/>
        <v>1.0737514855188254E-4</v>
      </c>
      <c r="R4636">
        <f t="shared" si="1020"/>
        <v>1.2811486481073127E-4</v>
      </c>
      <c r="S4636">
        <f t="shared" si="1021"/>
        <v>3.1693237519268207E-5</v>
      </c>
    </row>
    <row r="4637" spans="1:19" x14ac:dyDescent="0.25">
      <c r="A4637">
        <v>4635</v>
      </c>
      <c r="B4637">
        <v>169183.93711319999</v>
      </c>
      <c r="C4637">
        <v>159111.21840948999</v>
      </c>
      <c r="D4637">
        <v>114995.54587243999</v>
      </c>
      <c r="E4637">
        <v>18087.988083200002</v>
      </c>
      <c r="F4637">
        <f t="shared" si="1008"/>
        <v>461378.68947832996</v>
      </c>
      <c r="G4637">
        <f t="shared" si="1009"/>
        <v>194</v>
      </c>
      <c r="H4637" t="str">
        <f t="shared" si="1011"/>
        <v>Day194</v>
      </c>
      <c r="I4637">
        <f t="shared" si="1010"/>
        <v>2</v>
      </c>
      <c r="J4637" t="str">
        <f t="shared" si="1012"/>
        <v>Hour2</v>
      </c>
      <c r="K4637">
        <f t="shared" si="1013"/>
        <v>7</v>
      </c>
      <c r="L4637" t="str">
        <f t="shared" si="1014"/>
        <v>Summer</v>
      </c>
      <c r="M4637">
        <f t="shared" si="1015"/>
        <v>2117</v>
      </c>
      <c r="N4637" t="e">
        <f t="shared" si="1016"/>
        <v>#N/A</v>
      </c>
      <c r="O4637" t="str">
        <f t="shared" si="1017"/>
        <v>Summer</v>
      </c>
      <c r="P4637">
        <f t="shared" si="1018"/>
        <v>7.6170746371629592E-5</v>
      </c>
      <c r="Q4637">
        <f t="shared" si="1019"/>
        <v>1.0503056707880324E-4</v>
      </c>
      <c r="R4637">
        <f t="shared" si="1020"/>
        <v>1.2963972959072957E-4</v>
      </c>
      <c r="S4637">
        <f t="shared" si="1021"/>
        <v>2.5318678695685204E-5</v>
      </c>
    </row>
    <row r="4638" spans="1:19" x14ac:dyDescent="0.25">
      <c r="A4638">
        <v>4636</v>
      </c>
      <c r="B4638">
        <v>170816.5087069</v>
      </c>
      <c r="C4638">
        <v>159415.81287717199</v>
      </c>
      <c r="D4638">
        <v>110276.33927872</v>
      </c>
      <c r="E4638">
        <v>18594.859568100001</v>
      </c>
      <c r="F4638">
        <f t="shared" si="1008"/>
        <v>459103.52043089195</v>
      </c>
      <c r="G4638">
        <f t="shared" si="1009"/>
        <v>194</v>
      </c>
      <c r="H4638" t="str">
        <f t="shared" si="1011"/>
        <v>Day194</v>
      </c>
      <c r="I4638">
        <f t="shared" si="1010"/>
        <v>3</v>
      </c>
      <c r="J4638" t="str">
        <f t="shared" si="1012"/>
        <v>Hour3</v>
      </c>
      <c r="K4638">
        <f t="shared" si="1013"/>
        <v>7</v>
      </c>
      <c r="L4638" t="str">
        <f t="shared" si="1014"/>
        <v>Summer</v>
      </c>
      <c r="M4638">
        <f t="shared" si="1015"/>
        <v>2117</v>
      </c>
      <c r="N4638" t="e">
        <f t="shared" si="1016"/>
        <v>#N/A</v>
      </c>
      <c r="O4638" t="str">
        <f t="shared" si="1017"/>
        <v>Summer</v>
      </c>
      <c r="P4638">
        <f t="shared" si="1018"/>
        <v>7.3044838443645066E-5</v>
      </c>
      <c r="Q4638">
        <f t="shared" si="1019"/>
        <v>1.0604407890036777E-4</v>
      </c>
      <c r="R4638">
        <f t="shared" si="1020"/>
        <v>1.2988790533106928E-4</v>
      </c>
      <c r="S4638">
        <f t="shared" si="1021"/>
        <v>2.6028172543600076E-5</v>
      </c>
    </row>
    <row r="4639" spans="1:19" x14ac:dyDescent="0.25">
      <c r="A4639">
        <v>4637</v>
      </c>
      <c r="B4639">
        <v>177745.18439099999</v>
      </c>
      <c r="C4639">
        <v>161889.76197212399</v>
      </c>
      <c r="D4639">
        <v>112176.67743869001</v>
      </c>
      <c r="E4639">
        <v>17494.5918303</v>
      </c>
      <c r="F4639">
        <f t="shared" si="1008"/>
        <v>469306.21563211392</v>
      </c>
      <c r="G4639">
        <f t="shared" si="1009"/>
        <v>194</v>
      </c>
      <c r="H4639" t="str">
        <f t="shared" si="1011"/>
        <v>Day194</v>
      </c>
      <c r="I4639">
        <f t="shared" si="1010"/>
        <v>4</v>
      </c>
      <c r="J4639" t="str">
        <f t="shared" si="1012"/>
        <v>Hour4</v>
      </c>
      <c r="K4639">
        <f t="shared" si="1013"/>
        <v>7</v>
      </c>
      <c r="L4639" t="str">
        <f t="shared" si="1014"/>
        <v>Summer</v>
      </c>
      <c r="M4639">
        <f t="shared" si="1015"/>
        <v>2117</v>
      </c>
      <c r="N4639" t="e">
        <f t="shared" si="1016"/>
        <v>#N/A</v>
      </c>
      <c r="O4639" t="str">
        <f t="shared" si="1017"/>
        <v>Summer</v>
      </c>
      <c r="P4639">
        <f t="shared" si="1018"/>
        <v>7.4303584379456971E-5</v>
      </c>
      <c r="Q4639">
        <f t="shared" si="1019"/>
        <v>1.1034544904592254E-4</v>
      </c>
      <c r="R4639">
        <f t="shared" si="1020"/>
        <v>1.3190361544187612E-4</v>
      </c>
      <c r="S4639">
        <f t="shared" si="1021"/>
        <v>2.4488071720642307E-5</v>
      </c>
    </row>
    <row r="4640" spans="1:19" x14ac:dyDescent="0.25">
      <c r="A4640">
        <v>4638</v>
      </c>
      <c r="B4640">
        <v>187534.91273770001</v>
      </c>
      <c r="C4640">
        <v>166697.71230655099</v>
      </c>
      <c r="D4640">
        <v>117251.74620754999</v>
      </c>
      <c r="E4640">
        <v>26464.051384300001</v>
      </c>
      <c r="F4640">
        <f t="shared" si="1008"/>
        <v>497948.42263610096</v>
      </c>
      <c r="G4640">
        <f t="shared" si="1009"/>
        <v>194</v>
      </c>
      <c r="H4640" t="str">
        <f t="shared" si="1011"/>
        <v>Day194</v>
      </c>
      <c r="I4640">
        <f t="shared" si="1010"/>
        <v>5</v>
      </c>
      <c r="J4640" t="str">
        <f t="shared" si="1012"/>
        <v>Hour5</v>
      </c>
      <c r="K4640">
        <f t="shared" si="1013"/>
        <v>7</v>
      </c>
      <c r="L4640" t="str">
        <f t="shared" si="1014"/>
        <v>Summer</v>
      </c>
      <c r="M4640">
        <f t="shared" si="1015"/>
        <v>2117</v>
      </c>
      <c r="N4640" t="e">
        <f t="shared" si="1016"/>
        <v>#N/A</v>
      </c>
      <c r="O4640" t="str">
        <f t="shared" si="1017"/>
        <v>Summer</v>
      </c>
      <c r="P4640">
        <f t="shared" si="1018"/>
        <v>7.766520828478823E-5</v>
      </c>
      <c r="Q4640">
        <f t="shared" si="1019"/>
        <v>1.1642298062099969E-4</v>
      </c>
      <c r="R4640">
        <f t="shared" si="1020"/>
        <v>1.3582100974927588E-4</v>
      </c>
      <c r="S4640">
        <f t="shared" si="1021"/>
        <v>3.7043081347865257E-5</v>
      </c>
    </row>
    <row r="4641" spans="1:19" x14ac:dyDescent="0.25">
      <c r="A4641">
        <v>4639</v>
      </c>
      <c r="B4641">
        <v>191661.41357579999</v>
      </c>
      <c r="C4641">
        <v>167281.912135527</v>
      </c>
      <c r="D4641">
        <v>137115.28894771001</v>
      </c>
      <c r="E4641">
        <v>45575.319510699999</v>
      </c>
      <c r="F4641">
        <f t="shared" si="1008"/>
        <v>541633.93416973704</v>
      </c>
      <c r="G4641">
        <f t="shared" si="1009"/>
        <v>194</v>
      </c>
      <c r="H4641" t="str">
        <f t="shared" si="1011"/>
        <v>Day194</v>
      </c>
      <c r="I4641">
        <f t="shared" si="1010"/>
        <v>6</v>
      </c>
      <c r="J4641" t="str">
        <f t="shared" si="1012"/>
        <v>Hour6</v>
      </c>
      <c r="K4641">
        <f t="shared" si="1013"/>
        <v>7</v>
      </c>
      <c r="L4641" t="str">
        <f t="shared" si="1014"/>
        <v>Summer</v>
      </c>
      <c r="M4641">
        <f t="shared" si="1015"/>
        <v>2117</v>
      </c>
      <c r="N4641" t="e">
        <f t="shared" si="1016"/>
        <v>#N/A</v>
      </c>
      <c r="O4641" t="str">
        <f t="shared" si="1017"/>
        <v>Summer</v>
      </c>
      <c r="P4641">
        <f t="shared" si="1018"/>
        <v>9.0822421154416129E-5</v>
      </c>
      <c r="Q4641">
        <f t="shared" si="1019"/>
        <v>1.1898474109585379E-4</v>
      </c>
      <c r="R4641">
        <f t="shared" si="1020"/>
        <v>1.3629700074860621E-4</v>
      </c>
      <c r="S4641">
        <f t="shared" si="1021"/>
        <v>6.379409726703364E-5</v>
      </c>
    </row>
    <row r="4642" spans="1:19" x14ac:dyDescent="0.25">
      <c r="A4642">
        <v>4640</v>
      </c>
      <c r="B4642">
        <v>203303.74174970001</v>
      </c>
      <c r="C4642">
        <v>171706.27816034801</v>
      </c>
      <c r="D4642">
        <v>152957.66781839999</v>
      </c>
      <c r="E4642">
        <v>70523.910499599995</v>
      </c>
      <c r="F4642">
        <f t="shared" si="1008"/>
        <v>598491.59822804795</v>
      </c>
      <c r="G4642">
        <f t="shared" si="1009"/>
        <v>194</v>
      </c>
      <c r="H4642" t="str">
        <f t="shared" si="1011"/>
        <v>Day194</v>
      </c>
      <c r="I4642">
        <f t="shared" si="1010"/>
        <v>7</v>
      </c>
      <c r="J4642" t="str">
        <f t="shared" si="1012"/>
        <v>Hour7</v>
      </c>
      <c r="K4642">
        <f t="shared" si="1013"/>
        <v>7</v>
      </c>
      <c r="L4642" t="str">
        <f t="shared" si="1014"/>
        <v>Summer</v>
      </c>
      <c r="M4642">
        <f t="shared" si="1015"/>
        <v>2117</v>
      </c>
      <c r="N4642" t="e">
        <f t="shared" si="1016"/>
        <v>#N/A</v>
      </c>
      <c r="O4642" t="str">
        <f t="shared" si="1017"/>
        <v>Summer</v>
      </c>
      <c r="P4642">
        <f t="shared" si="1018"/>
        <v>1.0131609561569626E-4</v>
      </c>
      <c r="Q4642">
        <f t="shared" si="1019"/>
        <v>1.2621237955306785E-4</v>
      </c>
      <c r="R4642">
        <f t="shared" si="1020"/>
        <v>1.3990186042350388E-4</v>
      </c>
      <c r="S4642">
        <f t="shared" si="1021"/>
        <v>9.871591147061069E-5</v>
      </c>
    </row>
    <row r="4643" spans="1:19" x14ac:dyDescent="0.25">
      <c r="A4643">
        <v>4641</v>
      </c>
      <c r="B4643">
        <v>221381.08646319999</v>
      </c>
      <c r="C4643">
        <v>179578.399286987</v>
      </c>
      <c r="D4643">
        <v>162528.86189808001</v>
      </c>
      <c r="E4643">
        <v>78105.194153599994</v>
      </c>
      <c r="F4643">
        <f t="shared" si="1008"/>
        <v>641593.54180186696</v>
      </c>
      <c r="G4643">
        <f t="shared" si="1009"/>
        <v>194</v>
      </c>
      <c r="H4643" t="str">
        <f t="shared" si="1011"/>
        <v>Day194</v>
      </c>
      <c r="I4643">
        <f t="shared" si="1010"/>
        <v>8</v>
      </c>
      <c r="J4643" t="str">
        <f t="shared" si="1012"/>
        <v>Hour8</v>
      </c>
      <c r="K4643">
        <f t="shared" si="1013"/>
        <v>7</v>
      </c>
      <c r="L4643" t="str">
        <f t="shared" si="1014"/>
        <v>Summer</v>
      </c>
      <c r="M4643">
        <f t="shared" si="1015"/>
        <v>2117</v>
      </c>
      <c r="N4643" t="e">
        <f t="shared" si="1016"/>
        <v>#N/A</v>
      </c>
      <c r="O4643" t="str">
        <f t="shared" si="1017"/>
        <v>Summer</v>
      </c>
      <c r="P4643">
        <f t="shared" si="1018"/>
        <v>1.0765586287525299E-4</v>
      </c>
      <c r="Q4643">
        <f t="shared" si="1019"/>
        <v>1.3743492111898209E-4</v>
      </c>
      <c r="R4643">
        <f t="shared" si="1020"/>
        <v>1.463158623044805E-4</v>
      </c>
      <c r="S4643">
        <f t="shared" si="1021"/>
        <v>1.0932782054825744E-4</v>
      </c>
    </row>
    <row r="4644" spans="1:19" x14ac:dyDescent="0.25">
      <c r="A4644">
        <v>4642</v>
      </c>
      <c r="B4644">
        <v>240438.6082825</v>
      </c>
      <c r="C4644">
        <v>185082.78100246101</v>
      </c>
      <c r="D4644">
        <v>173100.65984933</v>
      </c>
      <c r="E4644">
        <v>75207.227450999999</v>
      </c>
      <c r="F4644">
        <f t="shared" si="1008"/>
        <v>673829.27658529102</v>
      </c>
      <c r="G4644">
        <f t="shared" si="1009"/>
        <v>194</v>
      </c>
      <c r="H4644" t="str">
        <f t="shared" si="1011"/>
        <v>Day194</v>
      </c>
      <c r="I4644">
        <f t="shared" si="1010"/>
        <v>9</v>
      </c>
      <c r="J4644" t="str">
        <f t="shared" si="1012"/>
        <v>Hour9</v>
      </c>
      <c r="K4644">
        <f t="shared" si="1013"/>
        <v>7</v>
      </c>
      <c r="L4644" t="str">
        <f t="shared" si="1014"/>
        <v>Summer</v>
      </c>
      <c r="M4644">
        <f t="shared" si="1015"/>
        <v>2117</v>
      </c>
      <c r="N4644" t="e">
        <f t="shared" si="1016"/>
        <v>#N/A</v>
      </c>
      <c r="O4644" t="str">
        <f t="shared" si="1017"/>
        <v>Summer</v>
      </c>
      <c r="P4644">
        <f t="shared" si="1018"/>
        <v>1.1465841009851693E-4</v>
      </c>
      <c r="Q4644">
        <f t="shared" si="1019"/>
        <v>1.4926596346231325E-4</v>
      </c>
      <c r="R4644">
        <f t="shared" si="1020"/>
        <v>1.5080069099406864E-4</v>
      </c>
      <c r="S4644">
        <f t="shared" si="1021"/>
        <v>1.0527138887236134E-4</v>
      </c>
    </row>
    <row r="4645" spans="1:19" x14ac:dyDescent="0.25">
      <c r="A4645">
        <v>4643</v>
      </c>
      <c r="B4645">
        <v>256714.03402399999</v>
      </c>
      <c r="C4645">
        <v>187069.90394665601</v>
      </c>
      <c r="D4645">
        <v>185127.27085100001</v>
      </c>
      <c r="E4645">
        <v>83167.834373000005</v>
      </c>
      <c r="F4645">
        <f t="shared" si="1008"/>
        <v>712079.04319465591</v>
      </c>
      <c r="G4645">
        <f t="shared" si="1009"/>
        <v>194</v>
      </c>
      <c r="H4645" t="str">
        <f t="shared" si="1011"/>
        <v>Day194</v>
      </c>
      <c r="I4645">
        <f t="shared" si="1010"/>
        <v>10</v>
      </c>
      <c r="J4645" t="str">
        <f t="shared" si="1012"/>
        <v>Hour10</v>
      </c>
      <c r="K4645">
        <f t="shared" si="1013"/>
        <v>7</v>
      </c>
      <c r="L4645" t="str">
        <f t="shared" si="1014"/>
        <v>Summer</v>
      </c>
      <c r="M4645">
        <f t="shared" si="1015"/>
        <v>2117</v>
      </c>
      <c r="N4645" t="e">
        <f t="shared" si="1016"/>
        <v>#N/A</v>
      </c>
      <c r="O4645" t="str">
        <f t="shared" si="1017"/>
        <v>Summer</v>
      </c>
      <c r="P4645">
        <f t="shared" si="1018"/>
        <v>1.2262459634832719E-4</v>
      </c>
      <c r="Q4645">
        <f t="shared" si="1019"/>
        <v>1.5936986117415651E-4</v>
      </c>
      <c r="R4645">
        <f t="shared" si="1020"/>
        <v>1.5241974767482377E-4</v>
      </c>
      <c r="S4645">
        <f t="shared" si="1021"/>
        <v>1.16414256058788E-4</v>
      </c>
    </row>
    <row r="4646" spans="1:19" x14ac:dyDescent="0.25">
      <c r="A4646">
        <v>4644</v>
      </c>
      <c r="B4646">
        <v>269648.05103470001</v>
      </c>
      <c r="C4646">
        <v>189082.181727605</v>
      </c>
      <c r="D4646">
        <v>194192.5326063</v>
      </c>
      <c r="E4646">
        <v>98561.034213400097</v>
      </c>
      <c r="F4646">
        <f t="shared" si="1008"/>
        <v>751483.79958200513</v>
      </c>
      <c r="G4646">
        <f t="shared" si="1009"/>
        <v>194</v>
      </c>
      <c r="H4646" t="str">
        <f t="shared" si="1011"/>
        <v>Day194</v>
      </c>
      <c r="I4646">
        <f t="shared" si="1010"/>
        <v>11</v>
      </c>
      <c r="J4646" t="str">
        <f t="shared" si="1012"/>
        <v>Hour11</v>
      </c>
      <c r="K4646">
        <f t="shared" si="1013"/>
        <v>7</v>
      </c>
      <c r="L4646" t="str">
        <f t="shared" si="1014"/>
        <v>Summer</v>
      </c>
      <c r="M4646">
        <f t="shared" si="1015"/>
        <v>2117</v>
      </c>
      <c r="N4646" t="e">
        <f t="shared" si="1016"/>
        <v>#N/A</v>
      </c>
      <c r="O4646" t="str">
        <f t="shared" si="1017"/>
        <v>Summer</v>
      </c>
      <c r="P4646">
        <f t="shared" si="1018"/>
        <v>1.2862924416939448E-4</v>
      </c>
      <c r="Q4646">
        <f t="shared" si="1019"/>
        <v>1.6739938906208934E-4</v>
      </c>
      <c r="R4646">
        <f t="shared" si="1020"/>
        <v>1.5405929986976884E-4</v>
      </c>
      <c r="S4646">
        <f t="shared" si="1021"/>
        <v>1.3796090232286566E-4</v>
      </c>
    </row>
    <row r="4647" spans="1:19" x14ac:dyDescent="0.25">
      <c r="A4647">
        <v>4645</v>
      </c>
      <c r="B4647">
        <v>280166.59772957</v>
      </c>
      <c r="C4647">
        <v>190920.237235601</v>
      </c>
      <c r="D4647">
        <v>202579.65634515599</v>
      </c>
      <c r="E4647">
        <v>110975.7380067</v>
      </c>
      <c r="F4647">
        <f t="shared" si="1008"/>
        <v>784642.22931702691</v>
      </c>
      <c r="G4647">
        <f t="shared" si="1009"/>
        <v>194</v>
      </c>
      <c r="H4647" t="str">
        <f t="shared" si="1011"/>
        <v>Day194</v>
      </c>
      <c r="I4647">
        <f t="shared" si="1010"/>
        <v>12</v>
      </c>
      <c r="J4647" t="str">
        <f t="shared" si="1012"/>
        <v>Hour12</v>
      </c>
      <c r="K4647">
        <f t="shared" si="1013"/>
        <v>7</v>
      </c>
      <c r="L4647" t="str">
        <f t="shared" si="1014"/>
        <v>Summer</v>
      </c>
      <c r="M4647">
        <f t="shared" si="1015"/>
        <v>2117</v>
      </c>
      <c r="N4647" t="e">
        <f t="shared" si="1016"/>
        <v>#N/A</v>
      </c>
      <c r="O4647" t="str">
        <f t="shared" si="1017"/>
        <v>Summer</v>
      </c>
      <c r="P4647">
        <f t="shared" si="1018"/>
        <v>1.3418470695060973E-4</v>
      </c>
      <c r="Q4647">
        <f t="shared" si="1019"/>
        <v>1.7392937614631158E-4</v>
      </c>
      <c r="R4647">
        <f t="shared" si="1020"/>
        <v>1.555569002364262E-4</v>
      </c>
      <c r="S4647">
        <f t="shared" si="1021"/>
        <v>1.5533839588372257E-4</v>
      </c>
    </row>
    <row r="4648" spans="1:19" x14ac:dyDescent="0.25">
      <c r="A4648">
        <v>4646</v>
      </c>
      <c r="B4648">
        <v>288306.03931715002</v>
      </c>
      <c r="C4648">
        <v>191938.08632335599</v>
      </c>
      <c r="D4648">
        <v>209024.70739701399</v>
      </c>
      <c r="E4648">
        <v>114917.2322132</v>
      </c>
      <c r="F4648">
        <f t="shared" si="1008"/>
        <v>804186.06525072001</v>
      </c>
      <c r="G4648">
        <f t="shared" si="1009"/>
        <v>194</v>
      </c>
      <c r="H4648" t="str">
        <f t="shared" si="1011"/>
        <v>Day194</v>
      </c>
      <c r="I4648">
        <f t="shared" si="1010"/>
        <v>13</v>
      </c>
      <c r="J4648" t="str">
        <f t="shared" si="1012"/>
        <v>Hour13</v>
      </c>
      <c r="K4648">
        <f t="shared" si="1013"/>
        <v>7</v>
      </c>
      <c r="L4648" t="str">
        <f t="shared" si="1014"/>
        <v>Summer</v>
      </c>
      <c r="M4648">
        <f t="shared" si="1015"/>
        <v>2117</v>
      </c>
      <c r="N4648" t="e">
        <f t="shared" si="1016"/>
        <v>#N/A</v>
      </c>
      <c r="O4648" t="str">
        <f t="shared" si="1017"/>
        <v>Summer</v>
      </c>
      <c r="P4648">
        <f t="shared" si="1018"/>
        <v>1.3845377968119919E-4</v>
      </c>
      <c r="Q4648">
        <f t="shared" si="1019"/>
        <v>1.7898239820168745E-4</v>
      </c>
      <c r="R4648">
        <f t="shared" si="1020"/>
        <v>1.5638621750154279E-4</v>
      </c>
      <c r="S4648">
        <f t="shared" si="1021"/>
        <v>1.6085550618566741E-4</v>
      </c>
    </row>
    <row r="4649" spans="1:19" x14ac:dyDescent="0.25">
      <c r="A4649">
        <v>4647</v>
      </c>
      <c r="B4649">
        <v>291839.45173188997</v>
      </c>
      <c r="C4649">
        <v>190369.142813738</v>
      </c>
      <c r="D4649">
        <v>215246.50567216799</v>
      </c>
      <c r="E4649">
        <v>128610.9020089</v>
      </c>
      <c r="F4649">
        <f t="shared" si="1008"/>
        <v>826066.00222669588</v>
      </c>
      <c r="G4649">
        <f t="shared" si="1009"/>
        <v>194</v>
      </c>
      <c r="H4649" t="str">
        <f t="shared" si="1011"/>
        <v>Day194</v>
      </c>
      <c r="I4649">
        <f t="shared" si="1010"/>
        <v>14</v>
      </c>
      <c r="J4649" t="str">
        <f t="shared" si="1012"/>
        <v>Hour14</v>
      </c>
      <c r="K4649">
        <f t="shared" si="1013"/>
        <v>7</v>
      </c>
      <c r="L4649" t="str">
        <f t="shared" si="1014"/>
        <v>Summer</v>
      </c>
      <c r="M4649">
        <f t="shared" si="1015"/>
        <v>2117</v>
      </c>
      <c r="N4649" t="e">
        <f t="shared" si="1016"/>
        <v>#N/A</v>
      </c>
      <c r="O4649" t="str">
        <f t="shared" si="1017"/>
        <v>Summer</v>
      </c>
      <c r="P4649">
        <f t="shared" si="1018"/>
        <v>1.4257497424396856E-4</v>
      </c>
      <c r="Q4649">
        <f t="shared" si="1019"/>
        <v>1.8117596525052087E-4</v>
      </c>
      <c r="R4649">
        <f t="shared" si="1020"/>
        <v>1.5510788267158416E-4</v>
      </c>
      <c r="S4649">
        <f t="shared" si="1021"/>
        <v>1.8002323363702256E-4</v>
      </c>
    </row>
    <row r="4650" spans="1:19" x14ac:dyDescent="0.25">
      <c r="A4650">
        <v>4648</v>
      </c>
      <c r="B4650">
        <v>289108.23138513003</v>
      </c>
      <c r="C4650">
        <v>185453.951761328</v>
      </c>
      <c r="D4650">
        <v>223249.06765523</v>
      </c>
      <c r="E4650">
        <v>165674.6379836</v>
      </c>
      <c r="F4650">
        <f t="shared" si="1008"/>
        <v>863485.88878528809</v>
      </c>
      <c r="G4650">
        <f t="shared" si="1009"/>
        <v>194</v>
      </c>
      <c r="H4650" t="str">
        <f t="shared" si="1011"/>
        <v>Day194</v>
      </c>
      <c r="I4650">
        <f t="shared" si="1010"/>
        <v>15</v>
      </c>
      <c r="J4650" t="str">
        <f t="shared" si="1012"/>
        <v>Hour15</v>
      </c>
      <c r="K4650">
        <f t="shared" si="1013"/>
        <v>7</v>
      </c>
      <c r="L4650" t="str">
        <f t="shared" si="1014"/>
        <v>Summer</v>
      </c>
      <c r="M4650">
        <f t="shared" si="1015"/>
        <v>2117</v>
      </c>
      <c r="N4650" t="e">
        <f t="shared" si="1016"/>
        <v>#N/A</v>
      </c>
      <c r="O4650" t="str">
        <f t="shared" si="1017"/>
        <v>Summer</v>
      </c>
      <c r="P4650">
        <f t="shared" si="1018"/>
        <v>1.4787571102042792E-4</v>
      </c>
      <c r="Q4650">
        <f t="shared" si="1019"/>
        <v>1.7948040462737835E-4</v>
      </c>
      <c r="R4650">
        <f t="shared" si="1020"/>
        <v>1.5110311138461372E-4</v>
      </c>
      <c r="S4650">
        <f t="shared" si="1021"/>
        <v>2.3190323367288737E-4</v>
      </c>
    </row>
    <row r="4651" spans="1:19" x14ac:dyDescent="0.25">
      <c r="A4651">
        <v>4649</v>
      </c>
      <c r="B4651">
        <v>280240.63755460002</v>
      </c>
      <c r="C4651">
        <v>178188.17236103199</v>
      </c>
      <c r="D4651">
        <v>231161.38931656801</v>
      </c>
      <c r="E4651">
        <v>210392.79854839999</v>
      </c>
      <c r="F4651">
        <f t="shared" si="1008"/>
        <v>899982.9977806001</v>
      </c>
      <c r="G4651">
        <f t="shared" si="1009"/>
        <v>194</v>
      </c>
      <c r="H4651" t="str">
        <f t="shared" si="1011"/>
        <v>Day194</v>
      </c>
      <c r="I4651">
        <f t="shared" si="1010"/>
        <v>16</v>
      </c>
      <c r="J4651" t="str">
        <f t="shared" si="1012"/>
        <v>Hour16</v>
      </c>
      <c r="K4651">
        <f t="shared" si="1013"/>
        <v>7</v>
      </c>
      <c r="L4651" t="str">
        <f t="shared" si="1014"/>
        <v>Summer</v>
      </c>
      <c r="M4651">
        <f t="shared" si="1015"/>
        <v>2117</v>
      </c>
      <c r="N4651" t="e">
        <f t="shared" si="1016"/>
        <v>#N/A</v>
      </c>
      <c r="O4651" t="str">
        <f t="shared" si="1017"/>
        <v>Summer</v>
      </c>
      <c r="P4651">
        <f t="shared" si="1018"/>
        <v>1.5311667441517598E-4</v>
      </c>
      <c r="Q4651">
        <f t="shared" si="1019"/>
        <v>1.7397534058561954E-4</v>
      </c>
      <c r="R4651">
        <f t="shared" si="1020"/>
        <v>1.4518314115161544E-4</v>
      </c>
      <c r="S4651">
        <f t="shared" si="1021"/>
        <v>2.9449752188196772E-4</v>
      </c>
    </row>
    <row r="4652" spans="1:19" x14ac:dyDescent="0.25">
      <c r="A4652">
        <v>4650</v>
      </c>
      <c r="B4652">
        <v>263565.89801830001</v>
      </c>
      <c r="C4652">
        <v>169112.23621541899</v>
      </c>
      <c r="D4652">
        <v>242027.48770913799</v>
      </c>
      <c r="E4652">
        <v>239339.52551909999</v>
      </c>
      <c r="F4652">
        <f t="shared" si="1008"/>
        <v>914045.14746195695</v>
      </c>
      <c r="G4652">
        <f t="shared" si="1009"/>
        <v>194</v>
      </c>
      <c r="H4652" t="str">
        <f t="shared" si="1011"/>
        <v>Day194</v>
      </c>
      <c r="I4652">
        <f t="shared" si="1010"/>
        <v>17</v>
      </c>
      <c r="J4652" t="str">
        <f t="shared" si="1012"/>
        <v>Hour17</v>
      </c>
      <c r="K4652">
        <f t="shared" si="1013"/>
        <v>7</v>
      </c>
      <c r="L4652" t="str">
        <f t="shared" si="1014"/>
        <v>Summer</v>
      </c>
      <c r="M4652">
        <f t="shared" si="1015"/>
        <v>2117</v>
      </c>
      <c r="N4652" t="e">
        <f t="shared" si="1016"/>
        <v>#N/A</v>
      </c>
      <c r="O4652" t="str">
        <f t="shared" si="1017"/>
        <v>Summer</v>
      </c>
      <c r="P4652">
        <f t="shared" si="1018"/>
        <v>1.6031416035630739E-4</v>
      </c>
      <c r="Q4652">
        <f t="shared" si="1019"/>
        <v>1.6362354608743908E-4</v>
      </c>
      <c r="R4652">
        <f t="shared" si="1020"/>
        <v>1.3778830174643986E-4</v>
      </c>
      <c r="S4652">
        <f t="shared" si="1021"/>
        <v>3.3501573076687868E-4</v>
      </c>
    </row>
    <row r="4653" spans="1:19" x14ac:dyDescent="0.25">
      <c r="A4653">
        <v>4651</v>
      </c>
      <c r="B4653">
        <v>247986.60927700001</v>
      </c>
      <c r="C4653">
        <v>167857.42574191801</v>
      </c>
      <c r="D4653">
        <v>244856.27191300999</v>
      </c>
      <c r="E4653">
        <v>192878.1179599</v>
      </c>
      <c r="F4653">
        <f t="shared" si="1008"/>
        <v>853578.42489182809</v>
      </c>
      <c r="G4653">
        <f t="shared" si="1009"/>
        <v>194</v>
      </c>
      <c r="H4653" t="str">
        <f t="shared" si="1011"/>
        <v>Day194</v>
      </c>
      <c r="I4653">
        <f t="shared" si="1010"/>
        <v>18</v>
      </c>
      <c r="J4653" t="str">
        <f t="shared" si="1012"/>
        <v>Hour18</v>
      </c>
      <c r="K4653">
        <f t="shared" si="1013"/>
        <v>7</v>
      </c>
      <c r="L4653" t="str">
        <f t="shared" si="1014"/>
        <v>Summer</v>
      </c>
      <c r="M4653">
        <f t="shared" si="1015"/>
        <v>2117</v>
      </c>
      <c r="N4653" t="e">
        <f t="shared" si="1016"/>
        <v>#N/A</v>
      </c>
      <c r="O4653" t="str">
        <f t="shared" si="1017"/>
        <v>Summer</v>
      </c>
      <c r="P4653">
        <f t="shared" si="1018"/>
        <v>1.6218789035600859E-4</v>
      </c>
      <c r="Q4653">
        <f t="shared" si="1019"/>
        <v>1.539518150761888E-4</v>
      </c>
      <c r="R4653">
        <f t="shared" si="1020"/>
        <v>1.3676591443712E-4</v>
      </c>
      <c r="S4653">
        <f t="shared" si="1021"/>
        <v>2.6998133090273672E-4</v>
      </c>
    </row>
    <row r="4654" spans="1:19" x14ac:dyDescent="0.25">
      <c r="A4654">
        <v>4652</v>
      </c>
      <c r="B4654">
        <v>239300.85983609999</v>
      </c>
      <c r="C4654">
        <v>169723.126896898</v>
      </c>
      <c r="D4654">
        <v>239859.5095972</v>
      </c>
      <c r="E4654">
        <v>118498.1178639</v>
      </c>
      <c r="F4654">
        <f t="shared" si="1008"/>
        <v>767381.61419409805</v>
      </c>
      <c r="G4654">
        <f t="shared" si="1009"/>
        <v>194</v>
      </c>
      <c r="H4654" t="str">
        <f t="shared" si="1011"/>
        <v>Day194</v>
      </c>
      <c r="I4654">
        <f t="shared" si="1010"/>
        <v>19</v>
      </c>
      <c r="J4654" t="str">
        <f t="shared" si="1012"/>
        <v>Hour19</v>
      </c>
      <c r="K4654">
        <f t="shared" si="1013"/>
        <v>7</v>
      </c>
      <c r="L4654" t="str">
        <f t="shared" si="1014"/>
        <v>Summer</v>
      </c>
      <c r="M4654">
        <f t="shared" si="1015"/>
        <v>2117</v>
      </c>
      <c r="N4654" t="e">
        <f t="shared" si="1016"/>
        <v>#N/A</v>
      </c>
      <c r="O4654" t="str">
        <f t="shared" si="1017"/>
        <v>Summer</v>
      </c>
      <c r="P4654">
        <f t="shared" si="1018"/>
        <v>1.5887813507679916E-4</v>
      </c>
      <c r="Q4654">
        <f t="shared" si="1019"/>
        <v>1.4855964129865262E-4</v>
      </c>
      <c r="R4654">
        <f t="shared" si="1020"/>
        <v>1.3828603976609737E-4</v>
      </c>
      <c r="S4654">
        <f t="shared" si="1021"/>
        <v>1.6586785431521258E-4</v>
      </c>
    </row>
    <row r="4655" spans="1:19" x14ac:dyDescent="0.25">
      <c r="A4655">
        <v>4653</v>
      </c>
      <c r="B4655">
        <v>230547.56778899999</v>
      </c>
      <c r="C4655">
        <v>171478.411465588</v>
      </c>
      <c r="D4655">
        <v>231684.34355270001</v>
      </c>
      <c r="E4655">
        <v>90797.123738399998</v>
      </c>
      <c r="F4655">
        <f t="shared" si="1008"/>
        <v>724507.44654568797</v>
      </c>
      <c r="G4655">
        <f t="shared" si="1009"/>
        <v>194</v>
      </c>
      <c r="H4655" t="str">
        <f t="shared" si="1011"/>
        <v>Day194</v>
      </c>
      <c r="I4655">
        <f t="shared" si="1010"/>
        <v>20</v>
      </c>
      <c r="J4655" t="str">
        <f t="shared" si="1012"/>
        <v>Hour20</v>
      </c>
      <c r="K4655">
        <f t="shared" si="1013"/>
        <v>7</v>
      </c>
      <c r="L4655" t="str">
        <f t="shared" si="1014"/>
        <v>Summer</v>
      </c>
      <c r="M4655">
        <f t="shared" si="1015"/>
        <v>2117</v>
      </c>
      <c r="N4655" t="e">
        <f t="shared" si="1016"/>
        <v>#N/A</v>
      </c>
      <c r="O4655" t="str">
        <f t="shared" si="1017"/>
        <v>Summer</v>
      </c>
      <c r="P4655">
        <f t="shared" si="1018"/>
        <v>1.5346306882708274E-4</v>
      </c>
      <c r="Q4655">
        <f t="shared" si="1019"/>
        <v>1.4312553660053253E-4</v>
      </c>
      <c r="R4655">
        <f t="shared" si="1020"/>
        <v>1.397162004996675E-4</v>
      </c>
      <c r="S4655">
        <f t="shared" si="1021"/>
        <v>1.2709336117708357E-4</v>
      </c>
    </row>
    <row r="4656" spans="1:19" x14ac:dyDescent="0.25">
      <c r="A4656">
        <v>4654</v>
      </c>
      <c r="B4656">
        <v>212734.80735359999</v>
      </c>
      <c r="C4656">
        <v>170065.06658849501</v>
      </c>
      <c r="D4656">
        <v>220574.46139516</v>
      </c>
      <c r="E4656">
        <v>71820.239997700002</v>
      </c>
      <c r="F4656">
        <f t="shared" si="1008"/>
        <v>675194.57533495489</v>
      </c>
      <c r="G4656">
        <f t="shared" si="1009"/>
        <v>194</v>
      </c>
      <c r="H4656" t="str">
        <f t="shared" si="1011"/>
        <v>Day194</v>
      </c>
      <c r="I4656">
        <f t="shared" si="1010"/>
        <v>21</v>
      </c>
      <c r="J4656" t="str">
        <f t="shared" si="1012"/>
        <v>Hour21</v>
      </c>
      <c r="K4656">
        <f t="shared" si="1013"/>
        <v>7</v>
      </c>
      <c r="L4656" t="str">
        <f t="shared" si="1014"/>
        <v>Summer</v>
      </c>
      <c r="M4656">
        <f t="shared" si="1015"/>
        <v>2117</v>
      </c>
      <c r="N4656" t="e">
        <f t="shared" si="1016"/>
        <v>#N/A</v>
      </c>
      <c r="O4656" t="str">
        <f t="shared" si="1017"/>
        <v>Summer</v>
      </c>
      <c r="P4656">
        <f t="shared" si="1018"/>
        <v>1.4610410540271339E-4</v>
      </c>
      <c r="Q4656">
        <f t="shared" si="1019"/>
        <v>1.3206725079815677E-4</v>
      </c>
      <c r="R4656">
        <f t="shared" si="1020"/>
        <v>1.3856464343463878E-4</v>
      </c>
      <c r="S4656">
        <f t="shared" si="1021"/>
        <v>1.0053044993089513E-4</v>
      </c>
    </row>
    <row r="4657" spans="1:19" x14ac:dyDescent="0.25">
      <c r="A4657">
        <v>4655</v>
      </c>
      <c r="B4657">
        <v>196178.53867740001</v>
      </c>
      <c r="C4657">
        <v>164790.39318465401</v>
      </c>
      <c r="D4657">
        <v>198168.552771102</v>
      </c>
      <c r="E4657">
        <v>51971.623267000003</v>
      </c>
      <c r="F4657">
        <f t="shared" si="1008"/>
        <v>611109.10790015606</v>
      </c>
      <c r="G4657">
        <f t="shared" si="1009"/>
        <v>194</v>
      </c>
      <c r="H4657" t="str">
        <f t="shared" si="1011"/>
        <v>Day194</v>
      </c>
      <c r="I4657">
        <f t="shared" si="1010"/>
        <v>22</v>
      </c>
      <c r="J4657" t="str">
        <f t="shared" si="1012"/>
        <v>Hour22</v>
      </c>
      <c r="K4657">
        <f t="shared" si="1013"/>
        <v>7</v>
      </c>
      <c r="L4657" t="str">
        <f t="shared" si="1014"/>
        <v>Summer</v>
      </c>
      <c r="M4657">
        <f t="shared" si="1015"/>
        <v>2117</v>
      </c>
      <c r="N4657" t="e">
        <f t="shared" si="1016"/>
        <v>#N/A</v>
      </c>
      <c r="O4657" t="str">
        <f t="shared" si="1017"/>
        <v>Summer</v>
      </c>
      <c r="P4657">
        <f t="shared" si="1018"/>
        <v>1.3126288029194103E-4</v>
      </c>
      <c r="Q4657">
        <f t="shared" si="1019"/>
        <v>1.2178900383546307E-4</v>
      </c>
      <c r="R4657">
        <f t="shared" si="1020"/>
        <v>1.3426697517096228E-4</v>
      </c>
      <c r="S4657">
        <f t="shared" si="1021"/>
        <v>7.274732959452386E-5</v>
      </c>
    </row>
    <row r="4658" spans="1:19" x14ac:dyDescent="0.25">
      <c r="A4658">
        <v>4656</v>
      </c>
      <c r="B4658">
        <v>185517.27372349999</v>
      </c>
      <c r="C4658">
        <v>160132.31363758101</v>
      </c>
      <c r="D4658">
        <v>170443.32265664401</v>
      </c>
      <c r="E4658">
        <v>39847.989235000001</v>
      </c>
      <c r="F4658">
        <f t="shared" si="1008"/>
        <v>555940.89925272507</v>
      </c>
      <c r="G4658">
        <f t="shared" si="1009"/>
        <v>194</v>
      </c>
      <c r="H4658" t="str">
        <f t="shared" si="1011"/>
        <v>Day194</v>
      </c>
      <c r="I4658">
        <f t="shared" si="1010"/>
        <v>23</v>
      </c>
      <c r="J4658" t="str">
        <f t="shared" si="1012"/>
        <v>Hour23</v>
      </c>
      <c r="K4658">
        <f t="shared" si="1013"/>
        <v>7</v>
      </c>
      <c r="L4658" t="str">
        <f t="shared" si="1014"/>
        <v>Summer</v>
      </c>
      <c r="M4658">
        <f t="shared" si="1015"/>
        <v>2117</v>
      </c>
      <c r="N4658" t="e">
        <f t="shared" si="1016"/>
        <v>#N/A</v>
      </c>
      <c r="O4658" t="str">
        <f t="shared" si="1017"/>
        <v>Summer</v>
      </c>
      <c r="P4658">
        <f t="shared" si="1018"/>
        <v>1.1289824316516014E-4</v>
      </c>
      <c r="Q4658">
        <f t="shared" si="1019"/>
        <v>1.1517041626153598E-4</v>
      </c>
      <c r="R4658">
        <f t="shared" si="1020"/>
        <v>1.3047169172752515E-4</v>
      </c>
      <c r="S4658">
        <f t="shared" si="1021"/>
        <v>5.5777261211662663E-5</v>
      </c>
    </row>
    <row r="4659" spans="1:19" x14ac:dyDescent="0.25">
      <c r="A4659">
        <v>4657</v>
      </c>
      <c r="B4659">
        <v>180993.5602605</v>
      </c>
      <c r="C4659">
        <v>157843.65450156201</v>
      </c>
      <c r="D4659">
        <v>144897.85587458601</v>
      </c>
      <c r="E4659">
        <v>28729.214785</v>
      </c>
      <c r="F4659">
        <f t="shared" si="1008"/>
        <v>512464.285421648</v>
      </c>
      <c r="G4659">
        <f t="shared" si="1009"/>
        <v>195</v>
      </c>
      <c r="H4659" t="str">
        <f t="shared" si="1011"/>
        <v>Day195</v>
      </c>
      <c r="I4659">
        <f t="shared" si="1010"/>
        <v>0</v>
      </c>
      <c r="J4659" t="str">
        <f t="shared" si="1012"/>
        <v>Hour0</v>
      </c>
      <c r="K4659">
        <f t="shared" si="1013"/>
        <v>7</v>
      </c>
      <c r="L4659" t="str">
        <f t="shared" si="1014"/>
        <v>Summer</v>
      </c>
      <c r="M4659">
        <f t="shared" si="1015"/>
        <v>46</v>
      </c>
      <c r="N4659">
        <f t="shared" si="1016"/>
        <v>891104.23933236999</v>
      </c>
      <c r="O4659" t="str">
        <f t="shared" si="1017"/>
        <v>Summer</v>
      </c>
      <c r="P4659">
        <f t="shared" si="1018"/>
        <v>9.5977437611878571E-5</v>
      </c>
      <c r="Q4659">
        <f t="shared" si="1019"/>
        <v>1.1236206342126013E-4</v>
      </c>
      <c r="R4659">
        <f t="shared" si="1020"/>
        <v>1.2860695111096304E-4</v>
      </c>
      <c r="S4659">
        <f t="shared" si="1021"/>
        <v>4.0213745994024328E-5</v>
      </c>
    </row>
    <row r="4660" spans="1:19" x14ac:dyDescent="0.25">
      <c r="A4660">
        <v>4658</v>
      </c>
      <c r="B4660">
        <v>175661.29108570001</v>
      </c>
      <c r="C4660">
        <v>158172.827792311</v>
      </c>
      <c r="D4660">
        <v>127843.72833158</v>
      </c>
      <c r="E4660">
        <v>22792.140954999999</v>
      </c>
      <c r="F4660">
        <f t="shared" si="1008"/>
        <v>484469.98816459102</v>
      </c>
      <c r="G4660">
        <f t="shared" si="1009"/>
        <v>195</v>
      </c>
      <c r="H4660" t="str">
        <f t="shared" si="1011"/>
        <v>Day195</v>
      </c>
      <c r="I4660">
        <f t="shared" si="1010"/>
        <v>1</v>
      </c>
      <c r="J4660" t="str">
        <f t="shared" si="1012"/>
        <v>Hour1</v>
      </c>
      <c r="K4660">
        <f t="shared" si="1013"/>
        <v>7</v>
      </c>
      <c r="L4660" t="str">
        <f t="shared" si="1014"/>
        <v>Summer</v>
      </c>
      <c r="M4660">
        <f t="shared" si="1015"/>
        <v>2117</v>
      </c>
      <c r="N4660" t="e">
        <f t="shared" si="1016"/>
        <v>#N/A</v>
      </c>
      <c r="O4660" t="str">
        <f t="shared" si="1017"/>
        <v>Summer</v>
      </c>
      <c r="P4660">
        <f t="shared" si="1018"/>
        <v>8.4681125099838404E-5</v>
      </c>
      <c r="Q4660">
        <f t="shared" si="1019"/>
        <v>1.0905175356086636E-4</v>
      </c>
      <c r="R4660">
        <f t="shared" si="1020"/>
        <v>1.2887515304435134E-4</v>
      </c>
      <c r="S4660">
        <f t="shared" si="1021"/>
        <v>3.190332119703177E-5</v>
      </c>
    </row>
    <row r="4661" spans="1:19" x14ac:dyDescent="0.25">
      <c r="A4661">
        <v>4659</v>
      </c>
      <c r="B4661">
        <v>172164.58019149999</v>
      </c>
      <c r="C4661">
        <v>160176.36539695799</v>
      </c>
      <c r="D4661">
        <v>116868.07791278001</v>
      </c>
      <c r="E4661">
        <v>18223.107105999999</v>
      </c>
      <c r="F4661">
        <f t="shared" si="1008"/>
        <v>467432.13060723798</v>
      </c>
      <c r="G4661">
        <f t="shared" si="1009"/>
        <v>195</v>
      </c>
      <c r="H4661" t="str">
        <f t="shared" si="1011"/>
        <v>Day195</v>
      </c>
      <c r="I4661">
        <f t="shared" si="1010"/>
        <v>2</v>
      </c>
      <c r="J4661" t="str">
        <f t="shared" si="1012"/>
        <v>Hour2</v>
      </c>
      <c r="K4661">
        <f t="shared" si="1013"/>
        <v>7</v>
      </c>
      <c r="L4661" t="str">
        <f t="shared" si="1014"/>
        <v>Summer</v>
      </c>
      <c r="M4661">
        <f t="shared" si="1015"/>
        <v>2117</v>
      </c>
      <c r="N4661" t="e">
        <f t="shared" si="1016"/>
        <v>#N/A</v>
      </c>
      <c r="O4661" t="str">
        <f t="shared" si="1017"/>
        <v>Summer</v>
      </c>
      <c r="P4661">
        <f t="shared" si="1018"/>
        <v>7.7411074090719733E-5</v>
      </c>
      <c r="Q4661">
        <f t="shared" si="1019"/>
        <v>1.0688097107173014E-4</v>
      </c>
      <c r="R4661">
        <f t="shared" si="1020"/>
        <v>1.3050758396837851E-4</v>
      </c>
      <c r="S4661">
        <f t="shared" si="1021"/>
        <v>2.5507811677651593E-5</v>
      </c>
    </row>
    <row r="4662" spans="1:19" x14ac:dyDescent="0.25">
      <c r="A4662">
        <v>4660</v>
      </c>
      <c r="B4662">
        <v>173316.73508409999</v>
      </c>
      <c r="C4662">
        <v>160290.14307543699</v>
      </c>
      <c r="D4662">
        <v>111755.30764656</v>
      </c>
      <c r="E4662">
        <v>18697.831045999999</v>
      </c>
      <c r="F4662">
        <f t="shared" si="1008"/>
        <v>464060.016852097</v>
      </c>
      <c r="G4662">
        <f t="shared" si="1009"/>
        <v>195</v>
      </c>
      <c r="H4662" t="str">
        <f t="shared" si="1011"/>
        <v>Day195</v>
      </c>
      <c r="I4662">
        <f t="shared" si="1010"/>
        <v>3</v>
      </c>
      <c r="J4662" t="str">
        <f t="shared" si="1012"/>
        <v>Hour3</v>
      </c>
      <c r="K4662">
        <f t="shared" si="1013"/>
        <v>7</v>
      </c>
      <c r="L4662" t="str">
        <f t="shared" si="1014"/>
        <v>Summer</v>
      </c>
      <c r="M4662">
        <f t="shared" si="1015"/>
        <v>2117</v>
      </c>
      <c r="N4662" t="e">
        <f t="shared" si="1016"/>
        <v>#N/A</v>
      </c>
      <c r="O4662" t="str">
        <f t="shared" si="1017"/>
        <v>Summer</v>
      </c>
      <c r="P4662">
        <f t="shared" si="1018"/>
        <v>7.4024477468650143E-5</v>
      </c>
      <c r="Q4662">
        <f t="shared" si="1019"/>
        <v>1.075962368575797E-4</v>
      </c>
      <c r="R4662">
        <f t="shared" si="1020"/>
        <v>1.3060028709527881E-4</v>
      </c>
      <c r="S4662">
        <f t="shared" si="1021"/>
        <v>2.6172306968710152E-5</v>
      </c>
    </row>
    <row r="4663" spans="1:19" x14ac:dyDescent="0.25">
      <c r="A4663">
        <v>4661</v>
      </c>
      <c r="B4663">
        <v>179857.3634189</v>
      </c>
      <c r="C4663">
        <v>162292.64971433999</v>
      </c>
      <c r="D4663">
        <v>113088.57961885</v>
      </c>
      <c r="E4663">
        <v>17548.293431300001</v>
      </c>
      <c r="F4663">
        <f t="shared" si="1008"/>
        <v>472786.88618338993</v>
      </c>
      <c r="G4663">
        <f t="shared" si="1009"/>
        <v>195</v>
      </c>
      <c r="H4663" t="str">
        <f t="shared" si="1011"/>
        <v>Day195</v>
      </c>
      <c r="I4663">
        <f t="shared" si="1010"/>
        <v>4</v>
      </c>
      <c r="J4663" t="str">
        <f t="shared" si="1012"/>
        <v>Hour4</v>
      </c>
      <c r="K4663">
        <f t="shared" si="1013"/>
        <v>7</v>
      </c>
      <c r="L4663" t="str">
        <f t="shared" si="1014"/>
        <v>Summer</v>
      </c>
      <c r="M4663">
        <f t="shared" si="1015"/>
        <v>2117</v>
      </c>
      <c r="N4663" t="e">
        <f t="shared" si="1016"/>
        <v>#N/A</v>
      </c>
      <c r="O4663" t="str">
        <f t="shared" si="1017"/>
        <v>Summer</v>
      </c>
      <c r="P4663">
        <f t="shared" si="1018"/>
        <v>7.4907610119356085E-5</v>
      </c>
      <c r="Q4663">
        <f t="shared" si="1019"/>
        <v>1.1165670450467133E-4</v>
      </c>
      <c r="R4663">
        <f t="shared" si="1020"/>
        <v>1.3223187801492665E-4</v>
      </c>
      <c r="S4663">
        <f t="shared" si="1021"/>
        <v>2.4563240588230502E-5</v>
      </c>
    </row>
    <row r="4664" spans="1:19" x14ac:dyDescent="0.25">
      <c r="A4664">
        <v>4662</v>
      </c>
      <c r="B4664">
        <v>189492.6751466</v>
      </c>
      <c r="C4664">
        <v>167244.72372770999</v>
      </c>
      <c r="D4664">
        <v>117872.44902314</v>
      </c>
      <c r="E4664">
        <v>26539.446939199999</v>
      </c>
      <c r="F4664">
        <f t="shared" si="1008"/>
        <v>501149.29483664996</v>
      </c>
      <c r="G4664">
        <f t="shared" si="1009"/>
        <v>195</v>
      </c>
      <c r="H4664" t="str">
        <f t="shared" si="1011"/>
        <v>Day195</v>
      </c>
      <c r="I4664">
        <f t="shared" si="1010"/>
        <v>5</v>
      </c>
      <c r="J4664" t="str">
        <f t="shared" si="1012"/>
        <v>Hour5</v>
      </c>
      <c r="K4664">
        <f t="shared" si="1013"/>
        <v>7</v>
      </c>
      <c r="L4664" t="str">
        <f t="shared" si="1014"/>
        <v>Summer</v>
      </c>
      <c r="M4664">
        <f t="shared" si="1015"/>
        <v>2117</v>
      </c>
      <c r="N4664" t="e">
        <f t="shared" si="1016"/>
        <v>#N/A</v>
      </c>
      <c r="O4664" t="str">
        <f t="shared" si="1017"/>
        <v>Summer</v>
      </c>
      <c r="P4664">
        <f t="shared" si="1018"/>
        <v>7.8076349397948456E-5</v>
      </c>
      <c r="Q4664">
        <f t="shared" si="1019"/>
        <v>1.1763837316665695E-4</v>
      </c>
      <c r="R4664">
        <f t="shared" si="1020"/>
        <v>1.3626670059012903E-4</v>
      </c>
      <c r="S4664">
        <f t="shared" si="1021"/>
        <v>3.714861634826527E-5</v>
      </c>
    </row>
    <row r="4665" spans="1:19" x14ac:dyDescent="0.25">
      <c r="A4665">
        <v>4663</v>
      </c>
      <c r="B4665">
        <v>193920.18746630001</v>
      </c>
      <c r="C4665">
        <v>167899.80544503999</v>
      </c>
      <c r="D4665">
        <v>138019.95771051999</v>
      </c>
      <c r="E4665">
        <v>45732.893358499998</v>
      </c>
      <c r="F4665">
        <f t="shared" si="1008"/>
        <v>545572.84398035996</v>
      </c>
      <c r="G4665">
        <f t="shared" si="1009"/>
        <v>195</v>
      </c>
      <c r="H4665" t="str">
        <f t="shared" si="1011"/>
        <v>Day195</v>
      </c>
      <c r="I4665">
        <f t="shared" si="1010"/>
        <v>6</v>
      </c>
      <c r="J4665" t="str">
        <f t="shared" si="1012"/>
        <v>Hour6</v>
      </c>
      <c r="K4665">
        <f t="shared" si="1013"/>
        <v>7</v>
      </c>
      <c r="L4665" t="str">
        <f t="shared" si="1014"/>
        <v>Summer</v>
      </c>
      <c r="M4665">
        <f t="shared" si="1015"/>
        <v>2117</v>
      </c>
      <c r="N4665" t="e">
        <f t="shared" si="1016"/>
        <v>#N/A</v>
      </c>
      <c r="O4665" t="str">
        <f t="shared" si="1017"/>
        <v>Summer</v>
      </c>
      <c r="P4665">
        <f t="shared" si="1018"/>
        <v>9.1421655623538726E-5</v>
      </c>
      <c r="Q4665">
        <f t="shared" si="1019"/>
        <v>1.2038700366681688E-4</v>
      </c>
      <c r="R4665">
        <f t="shared" si="1020"/>
        <v>1.3680044432952979E-4</v>
      </c>
      <c r="S4665">
        <f t="shared" si="1021"/>
        <v>6.4014661411865002E-5</v>
      </c>
    </row>
    <row r="4666" spans="1:19" x14ac:dyDescent="0.25">
      <c r="A4666">
        <v>4664</v>
      </c>
      <c r="B4666">
        <v>205828.6316434</v>
      </c>
      <c r="C4666">
        <v>172340.625489247</v>
      </c>
      <c r="D4666">
        <v>154501.10002010001</v>
      </c>
      <c r="E4666">
        <v>70767.998401799996</v>
      </c>
      <c r="F4666">
        <f t="shared" si="1008"/>
        <v>603438.35555454693</v>
      </c>
      <c r="G4666">
        <f t="shared" si="1009"/>
        <v>195</v>
      </c>
      <c r="H4666" t="str">
        <f t="shared" si="1011"/>
        <v>Day195</v>
      </c>
      <c r="I4666">
        <f t="shared" si="1010"/>
        <v>7</v>
      </c>
      <c r="J4666" t="str">
        <f t="shared" si="1012"/>
        <v>Hour7</v>
      </c>
      <c r="K4666">
        <f t="shared" si="1013"/>
        <v>7</v>
      </c>
      <c r="L4666" t="str">
        <f t="shared" si="1014"/>
        <v>Summer</v>
      </c>
      <c r="M4666">
        <f t="shared" si="1015"/>
        <v>2117</v>
      </c>
      <c r="N4666" t="e">
        <f t="shared" si="1016"/>
        <v>#N/A</v>
      </c>
      <c r="O4666" t="str">
        <f t="shared" si="1017"/>
        <v>Summer</v>
      </c>
      <c r="P4666">
        <f t="shared" si="1018"/>
        <v>1.0233843419312175E-4</v>
      </c>
      <c r="Q4666">
        <f t="shared" si="1019"/>
        <v>1.2777984879318495E-4</v>
      </c>
      <c r="R4666">
        <f t="shared" si="1020"/>
        <v>1.404187103163469E-4</v>
      </c>
      <c r="S4666">
        <f t="shared" si="1021"/>
        <v>9.9057573746198186E-5</v>
      </c>
    </row>
    <row r="4667" spans="1:19" x14ac:dyDescent="0.25">
      <c r="A4667">
        <v>4665</v>
      </c>
      <c r="B4667">
        <v>224152.77898530001</v>
      </c>
      <c r="C4667">
        <v>180093.51038393599</v>
      </c>
      <c r="D4667">
        <v>164421.49103268</v>
      </c>
      <c r="E4667">
        <v>78274.512538900002</v>
      </c>
      <c r="F4667">
        <f t="shared" si="1008"/>
        <v>646942.29294081603</v>
      </c>
      <c r="G4667">
        <f t="shared" si="1009"/>
        <v>195</v>
      </c>
      <c r="H4667" t="str">
        <f t="shared" si="1011"/>
        <v>Day195</v>
      </c>
      <c r="I4667">
        <f t="shared" si="1010"/>
        <v>8</v>
      </c>
      <c r="J4667" t="str">
        <f t="shared" si="1012"/>
        <v>Hour8</v>
      </c>
      <c r="K4667">
        <f t="shared" si="1013"/>
        <v>7</v>
      </c>
      <c r="L4667" t="str">
        <f t="shared" si="1014"/>
        <v>Summer</v>
      </c>
      <c r="M4667">
        <f t="shared" si="1015"/>
        <v>2117</v>
      </c>
      <c r="N4667" t="e">
        <f t="shared" si="1016"/>
        <v>#N/A</v>
      </c>
      <c r="O4667" t="str">
        <f t="shared" si="1017"/>
        <v>Summer</v>
      </c>
      <c r="P4667">
        <f t="shared" si="1018"/>
        <v>1.0890950250706174E-4</v>
      </c>
      <c r="Q4667">
        <f t="shared" si="1019"/>
        <v>1.3915560715059666E-4</v>
      </c>
      <c r="R4667">
        <f t="shared" si="1020"/>
        <v>1.4673556158140884E-4</v>
      </c>
      <c r="S4667">
        <f t="shared" si="1021"/>
        <v>1.0956482412073683E-4</v>
      </c>
    </row>
    <row r="4668" spans="1:19" x14ac:dyDescent="0.25">
      <c r="A4668">
        <v>4666</v>
      </c>
      <c r="B4668">
        <v>242593.5306956</v>
      </c>
      <c r="C4668">
        <v>185140.87148223</v>
      </c>
      <c r="D4668">
        <v>174953.30734709001</v>
      </c>
      <c r="E4668">
        <v>75144.258511199994</v>
      </c>
      <c r="F4668">
        <f t="shared" si="1008"/>
        <v>677831.96803611994</v>
      </c>
      <c r="G4668">
        <f t="shared" si="1009"/>
        <v>195</v>
      </c>
      <c r="H4668" t="str">
        <f t="shared" si="1011"/>
        <v>Day195</v>
      </c>
      <c r="I4668">
        <f t="shared" si="1010"/>
        <v>9</v>
      </c>
      <c r="J4668" t="str">
        <f t="shared" si="1012"/>
        <v>Hour9</v>
      </c>
      <c r="K4668">
        <f t="shared" si="1013"/>
        <v>7</v>
      </c>
      <c r="L4668" t="str">
        <f t="shared" si="1014"/>
        <v>Summer</v>
      </c>
      <c r="M4668">
        <f t="shared" si="1015"/>
        <v>2117</v>
      </c>
      <c r="N4668" t="e">
        <f t="shared" si="1016"/>
        <v>#N/A</v>
      </c>
      <c r="O4668" t="str">
        <f t="shared" si="1017"/>
        <v>Summer</v>
      </c>
      <c r="P4668">
        <f t="shared" si="1018"/>
        <v>1.1588556669486414E-4</v>
      </c>
      <c r="Q4668">
        <f t="shared" si="1019"/>
        <v>1.5060375431244152E-4</v>
      </c>
      <c r="R4668">
        <f t="shared" si="1020"/>
        <v>1.5084802162332488E-4</v>
      </c>
      <c r="S4668">
        <f t="shared" si="1021"/>
        <v>1.0518324803838517E-4</v>
      </c>
    </row>
    <row r="4669" spans="1:19" x14ac:dyDescent="0.25">
      <c r="A4669">
        <v>4667</v>
      </c>
      <c r="B4669">
        <v>258816.96364249999</v>
      </c>
      <c r="C4669">
        <v>186831.43260393999</v>
      </c>
      <c r="D4669">
        <v>187440.76769936999</v>
      </c>
      <c r="E4669">
        <v>83012.761606600005</v>
      </c>
      <c r="F4669">
        <f t="shared" si="1008"/>
        <v>716101.92555240996</v>
      </c>
      <c r="G4669">
        <f t="shared" si="1009"/>
        <v>195</v>
      </c>
      <c r="H4669" t="str">
        <f t="shared" si="1011"/>
        <v>Day195</v>
      </c>
      <c r="I4669">
        <f t="shared" si="1010"/>
        <v>10</v>
      </c>
      <c r="J4669" t="str">
        <f t="shared" si="1012"/>
        <v>Hour10</v>
      </c>
      <c r="K4669">
        <f t="shared" si="1013"/>
        <v>7</v>
      </c>
      <c r="L4669" t="str">
        <f t="shared" si="1014"/>
        <v>Summer</v>
      </c>
      <c r="M4669">
        <f t="shared" si="1015"/>
        <v>2117</v>
      </c>
      <c r="N4669" t="e">
        <f t="shared" si="1016"/>
        <v>#N/A</v>
      </c>
      <c r="O4669" t="str">
        <f t="shared" si="1017"/>
        <v>Summer</v>
      </c>
      <c r="P4669">
        <f t="shared" si="1018"/>
        <v>1.2415701032429308E-4</v>
      </c>
      <c r="Q4669">
        <f t="shared" si="1019"/>
        <v>1.606753745350974E-4</v>
      </c>
      <c r="R4669">
        <f t="shared" si="1020"/>
        <v>1.522254473565063E-4</v>
      </c>
      <c r="S4669">
        <f t="shared" si="1021"/>
        <v>1.1619719280504894E-4</v>
      </c>
    </row>
    <row r="4670" spans="1:19" x14ac:dyDescent="0.25">
      <c r="A4670">
        <v>4668</v>
      </c>
      <c r="B4670">
        <v>271730.00378680002</v>
      </c>
      <c r="C4670">
        <v>188886.035941029</v>
      </c>
      <c r="D4670">
        <v>196941.5118789</v>
      </c>
      <c r="E4670">
        <v>98418.4567981</v>
      </c>
      <c r="F4670">
        <f t="shared" si="1008"/>
        <v>755976.00840482907</v>
      </c>
      <c r="G4670">
        <f t="shared" si="1009"/>
        <v>195</v>
      </c>
      <c r="H4670" t="str">
        <f t="shared" si="1011"/>
        <v>Day195</v>
      </c>
      <c r="I4670">
        <f t="shared" si="1010"/>
        <v>11</v>
      </c>
      <c r="J4670" t="str">
        <f t="shared" si="1012"/>
        <v>Hour11</v>
      </c>
      <c r="K4670">
        <f t="shared" si="1013"/>
        <v>7</v>
      </c>
      <c r="L4670" t="str">
        <f t="shared" si="1014"/>
        <v>Summer</v>
      </c>
      <c r="M4670">
        <f t="shared" si="1015"/>
        <v>2117</v>
      </c>
      <c r="N4670" t="e">
        <f t="shared" si="1016"/>
        <v>#N/A</v>
      </c>
      <c r="O4670" t="str">
        <f t="shared" si="1017"/>
        <v>Summer</v>
      </c>
      <c r="P4670">
        <f t="shared" si="1018"/>
        <v>1.3045011298101219E-4</v>
      </c>
      <c r="Q4670">
        <f t="shared" si="1019"/>
        <v>1.6869187983819669E-4</v>
      </c>
      <c r="R4670">
        <f t="shared" si="1020"/>
        <v>1.5389948532629251E-4</v>
      </c>
      <c r="S4670">
        <f t="shared" si="1021"/>
        <v>1.3776132944883236E-4</v>
      </c>
    </row>
    <row r="4671" spans="1:19" x14ac:dyDescent="0.25">
      <c r="A4671">
        <v>4669</v>
      </c>
      <c r="B4671">
        <v>281562.03109026002</v>
      </c>
      <c r="C4671">
        <v>190348.333159745</v>
      </c>
      <c r="D4671">
        <v>205408.77121646999</v>
      </c>
      <c r="E4671">
        <v>110619.9595115</v>
      </c>
      <c r="F4671">
        <f t="shared" si="1008"/>
        <v>787939.09497797501</v>
      </c>
      <c r="G4671">
        <f t="shared" si="1009"/>
        <v>195</v>
      </c>
      <c r="H4671" t="str">
        <f t="shared" si="1011"/>
        <v>Day195</v>
      </c>
      <c r="I4671">
        <f t="shared" si="1010"/>
        <v>12</v>
      </c>
      <c r="J4671" t="str">
        <f t="shared" si="1012"/>
        <v>Hour12</v>
      </c>
      <c r="K4671">
        <f t="shared" si="1013"/>
        <v>7</v>
      </c>
      <c r="L4671" t="str">
        <f t="shared" si="1014"/>
        <v>Summer</v>
      </c>
      <c r="M4671">
        <f t="shared" si="1015"/>
        <v>2117</v>
      </c>
      <c r="N4671" t="e">
        <f t="shared" si="1016"/>
        <v>#N/A</v>
      </c>
      <c r="O4671" t="str">
        <f t="shared" si="1017"/>
        <v>Summer</v>
      </c>
      <c r="P4671">
        <f t="shared" si="1018"/>
        <v>1.3605865597780166E-4</v>
      </c>
      <c r="Q4671">
        <f t="shared" si="1019"/>
        <v>1.7479567090038087E-4</v>
      </c>
      <c r="R4671">
        <f t="shared" si="1020"/>
        <v>1.5509092750058177E-4</v>
      </c>
      <c r="S4671">
        <f t="shared" si="1021"/>
        <v>1.5484039459328776E-4</v>
      </c>
    </row>
    <row r="4672" spans="1:19" x14ac:dyDescent="0.25">
      <c r="A4672">
        <v>4670</v>
      </c>
      <c r="B4672">
        <v>288212.41900736</v>
      </c>
      <c r="C4672">
        <v>190911.42980963801</v>
      </c>
      <c r="D4672">
        <v>211267.78180055399</v>
      </c>
      <c r="E4672">
        <v>114284.41115260001</v>
      </c>
      <c r="F4672">
        <f t="shared" si="1008"/>
        <v>804676.04177015193</v>
      </c>
      <c r="G4672">
        <f t="shared" si="1009"/>
        <v>195</v>
      </c>
      <c r="H4672" t="str">
        <f t="shared" si="1011"/>
        <v>Day195</v>
      </c>
      <c r="I4672">
        <f t="shared" si="1010"/>
        <v>13</v>
      </c>
      <c r="J4672" t="str">
        <f t="shared" si="1012"/>
        <v>Hour13</v>
      </c>
      <c r="K4672">
        <f t="shared" si="1013"/>
        <v>7</v>
      </c>
      <c r="L4672" t="str">
        <f t="shared" si="1014"/>
        <v>Summer</v>
      </c>
      <c r="M4672">
        <f t="shared" si="1015"/>
        <v>2117</v>
      </c>
      <c r="N4672" t="e">
        <f t="shared" si="1016"/>
        <v>#N/A</v>
      </c>
      <c r="O4672" t="str">
        <f t="shared" si="1017"/>
        <v>Summer</v>
      </c>
      <c r="P4672">
        <f t="shared" si="1018"/>
        <v>1.3993954724018153E-4</v>
      </c>
      <c r="Q4672">
        <f t="shared" si="1019"/>
        <v>1.7892427806099844E-4</v>
      </c>
      <c r="R4672">
        <f t="shared" si="1020"/>
        <v>1.555497241722137E-4</v>
      </c>
      <c r="S4672">
        <f t="shared" si="1021"/>
        <v>1.59969714298173E-4</v>
      </c>
    </row>
    <row r="4673" spans="1:19" x14ac:dyDescent="0.25">
      <c r="A4673">
        <v>4671</v>
      </c>
      <c r="B4673">
        <v>290584.18582332</v>
      </c>
      <c r="C4673">
        <v>188937.206468669</v>
      </c>
      <c r="D4673">
        <v>216753.66819041199</v>
      </c>
      <c r="E4673">
        <v>127733.0294514</v>
      </c>
      <c r="F4673">
        <f t="shared" si="1008"/>
        <v>824008.08993380098</v>
      </c>
      <c r="G4673">
        <f t="shared" si="1009"/>
        <v>195</v>
      </c>
      <c r="H4673" t="str">
        <f t="shared" si="1011"/>
        <v>Day195</v>
      </c>
      <c r="I4673">
        <f t="shared" si="1010"/>
        <v>14</v>
      </c>
      <c r="J4673" t="str">
        <f t="shared" si="1012"/>
        <v>Hour14</v>
      </c>
      <c r="K4673">
        <f t="shared" si="1013"/>
        <v>7</v>
      </c>
      <c r="L4673" t="str">
        <f t="shared" si="1014"/>
        <v>Summer</v>
      </c>
      <c r="M4673">
        <f t="shared" si="1015"/>
        <v>2117</v>
      </c>
      <c r="N4673" t="e">
        <f t="shared" si="1016"/>
        <v>#N/A</v>
      </c>
      <c r="O4673" t="str">
        <f t="shared" si="1017"/>
        <v>Summer</v>
      </c>
      <c r="P4673">
        <f t="shared" si="1018"/>
        <v>1.4357328850950833E-4</v>
      </c>
      <c r="Q4673">
        <f t="shared" si="1019"/>
        <v>1.8039668742745202E-4</v>
      </c>
      <c r="R4673">
        <f t="shared" si="1020"/>
        <v>1.5394117775648428E-4</v>
      </c>
      <c r="S4673">
        <f t="shared" si="1021"/>
        <v>1.7879443068133366E-4</v>
      </c>
    </row>
    <row r="4674" spans="1:19" x14ac:dyDescent="0.25">
      <c r="A4674">
        <v>4672</v>
      </c>
      <c r="B4674">
        <v>285644.54469140002</v>
      </c>
      <c r="C4674">
        <v>182967.21679994199</v>
      </c>
      <c r="D4674">
        <v>223108.16312765601</v>
      </c>
      <c r="E4674">
        <v>163654.84601040001</v>
      </c>
      <c r="F4674">
        <f t="shared" si="1008"/>
        <v>855374.77062939794</v>
      </c>
      <c r="G4674">
        <f t="shared" si="1009"/>
        <v>195</v>
      </c>
      <c r="H4674" t="str">
        <f t="shared" si="1011"/>
        <v>Day195</v>
      </c>
      <c r="I4674">
        <f t="shared" si="1010"/>
        <v>15</v>
      </c>
      <c r="J4674" t="str">
        <f t="shared" si="1012"/>
        <v>Hour15</v>
      </c>
      <c r="K4674">
        <f t="shared" si="1013"/>
        <v>7</v>
      </c>
      <c r="L4674" t="str">
        <f t="shared" si="1014"/>
        <v>Summer</v>
      </c>
      <c r="M4674">
        <f t="shared" si="1015"/>
        <v>2117</v>
      </c>
      <c r="N4674" t="e">
        <f t="shared" si="1016"/>
        <v>#N/A</v>
      </c>
      <c r="O4674" t="str">
        <f t="shared" si="1017"/>
        <v>Summer</v>
      </c>
      <c r="P4674">
        <f t="shared" si="1018"/>
        <v>1.4778237868350109E-4</v>
      </c>
      <c r="Q4674">
        <f t="shared" si="1019"/>
        <v>1.7733012379201539E-4</v>
      </c>
      <c r="R4674">
        <f t="shared" si="1020"/>
        <v>1.4907698367859482E-4</v>
      </c>
      <c r="S4674">
        <f t="shared" si="1021"/>
        <v>2.2907602791808751E-4</v>
      </c>
    </row>
    <row r="4675" spans="1:19" x14ac:dyDescent="0.25">
      <c r="A4675">
        <v>4673</v>
      </c>
      <c r="B4675">
        <v>274832.24770469998</v>
      </c>
      <c r="C4675">
        <v>174682.882778225</v>
      </c>
      <c r="D4675">
        <v>229176.48247336</v>
      </c>
      <c r="E4675">
        <v>206748.65255279999</v>
      </c>
      <c r="F4675">
        <f t="shared" ref="F4675:F4738" si="1022">SUM(B4675:E4675)</f>
        <v>885440.26550908503</v>
      </c>
      <c r="G4675">
        <f t="shared" ref="G4675:G4738" si="1023">CEILING(A4675/24,1)</f>
        <v>195</v>
      </c>
      <c r="H4675" t="str">
        <f t="shared" si="1011"/>
        <v>Day195</v>
      </c>
      <c r="I4675">
        <f t="shared" ref="I4675:I4738" si="1024">A4675-(G4675-1)*24-1</f>
        <v>16</v>
      </c>
      <c r="J4675" t="str">
        <f t="shared" si="1012"/>
        <v>Hour16</v>
      </c>
      <c r="K4675">
        <f t="shared" si="1013"/>
        <v>7</v>
      </c>
      <c r="L4675" t="str">
        <f t="shared" si="1014"/>
        <v>Summer</v>
      </c>
      <c r="M4675">
        <f t="shared" si="1015"/>
        <v>2117</v>
      </c>
      <c r="N4675" t="e">
        <f t="shared" si="1016"/>
        <v>#N/A</v>
      </c>
      <c r="O4675" t="str">
        <f t="shared" si="1017"/>
        <v>Summer</v>
      </c>
      <c r="P4675">
        <f t="shared" si="1018"/>
        <v>1.5180191187739021E-4</v>
      </c>
      <c r="Q4675">
        <f t="shared" si="1019"/>
        <v>1.7061777447969443E-4</v>
      </c>
      <c r="R4675">
        <f t="shared" si="1020"/>
        <v>1.4232712132979003E-4</v>
      </c>
      <c r="S4675">
        <f t="shared" si="1021"/>
        <v>2.8939662502387774E-4</v>
      </c>
    </row>
    <row r="4676" spans="1:19" x14ac:dyDescent="0.25">
      <c r="A4676">
        <v>4674</v>
      </c>
      <c r="B4676">
        <v>255928.542212</v>
      </c>
      <c r="C4676">
        <v>164362.13670027201</v>
      </c>
      <c r="D4676">
        <v>237558.60632809799</v>
      </c>
      <c r="E4676">
        <v>233254.954092</v>
      </c>
      <c r="F4676">
        <f t="shared" si="1022"/>
        <v>891104.23933236999</v>
      </c>
      <c r="G4676">
        <f t="shared" si="1023"/>
        <v>195</v>
      </c>
      <c r="H4676" t="str">
        <f t="shared" ref="H4676:H4739" si="1025">CONCATENATE("Day",G4676)</f>
        <v>Day195</v>
      </c>
      <c r="I4676">
        <f t="shared" si="1024"/>
        <v>17</v>
      </c>
      <c r="J4676" t="str">
        <f t="shared" ref="J4676:J4739" si="1026">CONCATENATE("Hour",I4676)</f>
        <v>Hour17</v>
      </c>
      <c r="K4676">
        <f t="shared" ref="K4676:K4739" si="1027">MONTH(G4676)</f>
        <v>7</v>
      </c>
      <c r="L4676" t="str">
        <f t="shared" ref="L4676:L4739" si="1028">IF(AND(K4676&gt;=3,K4676&lt;=5),"Spring",IF(AND(K4676&gt;=6,K4676&lt;=8),"Summer",IF(AND(K4676&gt;=9,K4676&lt;=10),"Fall","Winter")))</f>
        <v>Summer</v>
      </c>
      <c r="M4676">
        <f t="shared" ref="M4676:M4739" si="1029">COUNTIFS($L$3:$L$8762,L4676,$N$3:$N$8762,"&gt;"&amp;N4676+1)+1</f>
        <v>2117</v>
      </c>
      <c r="N4676" t="e">
        <f t="shared" ref="N4676:N4739" si="1030">IF(G4676=G4675,NA(),_xlfn.MAXIFS($F$3:$F$8762,$G$3:$G$8762,G4676))</f>
        <v>#N/A</v>
      </c>
      <c r="O4676" t="str">
        <f t="shared" ref="O4676:O4739" si="1031">IF(G4676=G4675,O4675,IF(AND(OR(L4676="Winter",L4676="Summer"),M4676&lt;=5),CONCATENATE(L4676," Peak ",M4676),L4676))</f>
        <v>Summer</v>
      </c>
      <c r="P4676">
        <f t="shared" ref="P4676:P4739" si="1032">D4676/SUM($D$3:$D$8762)</f>
        <v>1.5735406283550702E-4</v>
      </c>
      <c r="Q4676">
        <f t="shared" ref="Q4676:Q4739" si="1033">B4676/SUM($B$3:$B$8762)</f>
        <v>1.5888222238374987E-4</v>
      </c>
      <c r="R4676">
        <f t="shared" ref="R4676:R4739" si="1034">C4676/SUM($C$3:$C$8762)</f>
        <v>1.3391804279909222E-4</v>
      </c>
      <c r="S4676">
        <f t="shared" ref="S4676:S4739" si="1035">E4676/SUM($E$3:$E$8762)</f>
        <v>3.2649884606665184E-4</v>
      </c>
    </row>
    <row r="4677" spans="1:19" x14ac:dyDescent="0.25">
      <c r="A4677">
        <v>4675</v>
      </c>
      <c r="B4677">
        <v>238712.58242719999</v>
      </c>
      <c r="C4677">
        <v>162316.222588103</v>
      </c>
      <c r="D4677">
        <v>238337.75759150399</v>
      </c>
      <c r="E4677">
        <v>186885.3410674</v>
      </c>
      <c r="F4677">
        <f t="shared" si="1022"/>
        <v>826251.90367420693</v>
      </c>
      <c r="G4677">
        <f t="shared" si="1023"/>
        <v>195</v>
      </c>
      <c r="H4677" t="str">
        <f t="shared" si="1025"/>
        <v>Day195</v>
      </c>
      <c r="I4677">
        <f t="shared" si="1024"/>
        <v>18</v>
      </c>
      <c r="J4677" t="str">
        <f t="shared" si="1026"/>
        <v>Hour18</v>
      </c>
      <c r="K4677">
        <f t="shared" si="1027"/>
        <v>7</v>
      </c>
      <c r="L4677" t="str">
        <f t="shared" si="1028"/>
        <v>Summer</v>
      </c>
      <c r="M4677">
        <f t="shared" si="1029"/>
        <v>2117</v>
      </c>
      <c r="N4677" t="e">
        <f t="shared" si="1030"/>
        <v>#N/A</v>
      </c>
      <c r="O4677" t="str">
        <f t="shared" si="1031"/>
        <v>Summer</v>
      </c>
      <c r="P4677">
        <f t="shared" si="1032"/>
        <v>1.5787015702698002E-4</v>
      </c>
      <c r="Q4677">
        <f t="shared" si="1033"/>
        <v>1.4819443458393314E-4</v>
      </c>
      <c r="R4677">
        <f t="shared" si="1034"/>
        <v>1.3225108458634797E-4</v>
      </c>
      <c r="S4677">
        <f t="shared" si="1035"/>
        <v>2.6159293569049861E-4</v>
      </c>
    </row>
    <row r="4678" spans="1:19" x14ac:dyDescent="0.25">
      <c r="A4678">
        <v>4676</v>
      </c>
      <c r="B4678">
        <v>229882.30697790001</v>
      </c>
      <c r="C4678">
        <v>164276.528483161</v>
      </c>
      <c r="D4678">
        <v>232832.6532645</v>
      </c>
      <c r="E4678">
        <v>114875.05143570001</v>
      </c>
      <c r="F4678">
        <f t="shared" si="1022"/>
        <v>741866.54016126099</v>
      </c>
      <c r="G4678">
        <f t="shared" si="1023"/>
        <v>195</v>
      </c>
      <c r="H4678" t="str">
        <f t="shared" si="1025"/>
        <v>Day195</v>
      </c>
      <c r="I4678">
        <f t="shared" si="1024"/>
        <v>19</v>
      </c>
      <c r="J4678" t="str">
        <f t="shared" si="1026"/>
        <v>Hour19</v>
      </c>
      <c r="K4678">
        <f t="shared" si="1027"/>
        <v>7</v>
      </c>
      <c r="L4678" t="str">
        <f t="shared" si="1028"/>
        <v>Summer</v>
      </c>
      <c r="M4678">
        <f t="shared" si="1029"/>
        <v>2117</v>
      </c>
      <c r="N4678" t="e">
        <f t="shared" si="1030"/>
        <v>#N/A</v>
      </c>
      <c r="O4678" t="str">
        <f t="shared" si="1031"/>
        <v>Summer</v>
      </c>
      <c r="P4678">
        <f t="shared" si="1032"/>
        <v>1.5422368618099851E-4</v>
      </c>
      <c r="Q4678">
        <f t="shared" si="1033"/>
        <v>1.4271253805328639E-4</v>
      </c>
      <c r="R4678">
        <f t="shared" si="1034"/>
        <v>1.3384829142500337E-4</v>
      </c>
      <c r="S4678">
        <f t="shared" si="1035"/>
        <v>1.6079646360184083E-4</v>
      </c>
    </row>
    <row r="4679" spans="1:19" x14ac:dyDescent="0.25">
      <c r="A4679">
        <v>4677</v>
      </c>
      <c r="B4679">
        <v>221908.65226430001</v>
      </c>
      <c r="C4679">
        <v>166225.63508185701</v>
      </c>
      <c r="D4679">
        <v>224957.0885475</v>
      </c>
      <c r="E4679">
        <v>88238.379678600002</v>
      </c>
      <c r="F4679">
        <f t="shared" si="1022"/>
        <v>701329.75557225698</v>
      </c>
      <c r="G4679">
        <f t="shared" si="1023"/>
        <v>195</v>
      </c>
      <c r="H4679" t="str">
        <f t="shared" si="1025"/>
        <v>Day195</v>
      </c>
      <c r="I4679">
        <f t="shared" si="1024"/>
        <v>20</v>
      </c>
      <c r="J4679" t="str">
        <f t="shared" si="1026"/>
        <v>Hour20</v>
      </c>
      <c r="K4679">
        <f t="shared" si="1027"/>
        <v>7</v>
      </c>
      <c r="L4679" t="str">
        <f t="shared" si="1028"/>
        <v>Summer</v>
      </c>
      <c r="M4679">
        <f t="shared" si="1029"/>
        <v>2117</v>
      </c>
      <c r="N4679" t="e">
        <f t="shared" si="1030"/>
        <v>#N/A</v>
      </c>
      <c r="O4679" t="str">
        <f t="shared" si="1031"/>
        <v>Summer</v>
      </c>
      <c r="P4679">
        <f t="shared" si="1032"/>
        <v>1.4900706984998519E-4</v>
      </c>
      <c r="Q4679">
        <f t="shared" si="1033"/>
        <v>1.3776243764452458E-4</v>
      </c>
      <c r="R4679">
        <f t="shared" si="1034"/>
        <v>1.354363733649465E-4</v>
      </c>
      <c r="S4679">
        <f t="shared" si="1035"/>
        <v>1.23511756721321E-4</v>
      </c>
    </row>
    <row r="4680" spans="1:19" x14ac:dyDescent="0.25">
      <c r="A4680">
        <v>4678</v>
      </c>
      <c r="B4680">
        <v>206022.0734544</v>
      </c>
      <c r="C4680">
        <v>165499.24968896201</v>
      </c>
      <c r="D4680">
        <v>215316.12118779999</v>
      </c>
      <c r="E4680">
        <v>70073.031599800001</v>
      </c>
      <c r="F4680">
        <f t="shared" si="1022"/>
        <v>656910.47593096201</v>
      </c>
      <c r="G4680">
        <f t="shared" si="1023"/>
        <v>195</v>
      </c>
      <c r="H4680" t="str">
        <f t="shared" si="1025"/>
        <v>Day195</v>
      </c>
      <c r="I4680">
        <f t="shared" si="1024"/>
        <v>21</v>
      </c>
      <c r="J4680" t="str">
        <f t="shared" si="1026"/>
        <v>Hour21</v>
      </c>
      <c r="K4680">
        <f t="shared" si="1027"/>
        <v>7</v>
      </c>
      <c r="L4680" t="str">
        <f t="shared" si="1028"/>
        <v>Summer</v>
      </c>
      <c r="M4680">
        <f t="shared" si="1029"/>
        <v>2117</v>
      </c>
      <c r="N4680" t="e">
        <f t="shared" si="1030"/>
        <v>#N/A</v>
      </c>
      <c r="O4680" t="str">
        <f t="shared" si="1031"/>
        <v>Summer</v>
      </c>
      <c r="P4680">
        <f t="shared" si="1032"/>
        <v>1.4262108616721312E-4</v>
      </c>
      <c r="Q4680">
        <f t="shared" si="1033"/>
        <v>1.2789993881740804E-4</v>
      </c>
      <c r="R4680">
        <f t="shared" si="1034"/>
        <v>1.3484453322410103E-4</v>
      </c>
      <c r="S4680">
        <f t="shared" si="1035"/>
        <v>9.8084793297478819E-5</v>
      </c>
    </row>
    <row r="4681" spans="1:19" x14ac:dyDescent="0.25">
      <c r="A4681">
        <v>4679</v>
      </c>
      <c r="B4681">
        <v>192056.7403065</v>
      </c>
      <c r="C4681">
        <v>161385.896473523</v>
      </c>
      <c r="D4681">
        <v>195348.73094304599</v>
      </c>
      <c r="E4681">
        <v>51036.282469700003</v>
      </c>
      <c r="F4681">
        <f t="shared" si="1022"/>
        <v>599827.6501927689</v>
      </c>
      <c r="G4681">
        <f t="shared" si="1023"/>
        <v>195</v>
      </c>
      <c r="H4681" t="str">
        <f t="shared" si="1025"/>
        <v>Day195</v>
      </c>
      <c r="I4681">
        <f t="shared" si="1024"/>
        <v>22</v>
      </c>
      <c r="J4681" t="str">
        <f t="shared" si="1026"/>
        <v>Hour22</v>
      </c>
      <c r="K4681">
        <f t="shared" si="1027"/>
        <v>7</v>
      </c>
      <c r="L4681" t="str">
        <f t="shared" si="1028"/>
        <v>Summer</v>
      </c>
      <c r="M4681">
        <f t="shared" si="1029"/>
        <v>2117</v>
      </c>
      <c r="N4681" t="e">
        <f t="shared" si="1030"/>
        <v>#N/A</v>
      </c>
      <c r="O4681" t="str">
        <f t="shared" si="1031"/>
        <v>Summer</v>
      </c>
      <c r="P4681">
        <f t="shared" si="1032"/>
        <v>1.2939508679047536E-4</v>
      </c>
      <c r="Q4681">
        <f t="shared" si="1033"/>
        <v>1.1923016268501476E-4</v>
      </c>
      <c r="R4681">
        <f t="shared" si="1034"/>
        <v>1.3149307878932773E-4</v>
      </c>
      <c r="S4681">
        <f t="shared" si="1035"/>
        <v>7.1438085414968043E-5</v>
      </c>
    </row>
    <row r="4682" spans="1:19" x14ac:dyDescent="0.25">
      <c r="A4682">
        <v>4680</v>
      </c>
      <c r="B4682">
        <v>183911.41511900001</v>
      </c>
      <c r="C4682">
        <v>155376.28175858301</v>
      </c>
      <c r="D4682">
        <v>170374.50238096801</v>
      </c>
      <c r="E4682">
        <v>40819.6156071</v>
      </c>
      <c r="F4682">
        <f t="shared" si="1022"/>
        <v>550481.81486565107</v>
      </c>
      <c r="G4682">
        <f t="shared" si="1023"/>
        <v>195</v>
      </c>
      <c r="H4682" t="str">
        <f t="shared" si="1025"/>
        <v>Day195</v>
      </c>
      <c r="I4682">
        <f t="shared" si="1024"/>
        <v>23</v>
      </c>
      <c r="J4682" t="str">
        <f t="shared" si="1026"/>
        <v>Hour23</v>
      </c>
      <c r="K4682">
        <f t="shared" si="1027"/>
        <v>7</v>
      </c>
      <c r="L4682" t="str">
        <f t="shared" si="1028"/>
        <v>Summer</v>
      </c>
      <c r="M4682">
        <f t="shared" si="1029"/>
        <v>2117</v>
      </c>
      <c r="N4682" t="e">
        <f t="shared" si="1030"/>
        <v>#N/A</v>
      </c>
      <c r="O4682" t="str">
        <f t="shared" si="1031"/>
        <v>Summer</v>
      </c>
      <c r="P4682">
        <f t="shared" si="1032"/>
        <v>1.1285265799293481E-4</v>
      </c>
      <c r="Q4682">
        <f t="shared" si="1033"/>
        <v>1.1417348804981007E-4</v>
      </c>
      <c r="R4682">
        <f t="shared" si="1034"/>
        <v>1.2659659924264843E-4</v>
      </c>
      <c r="S4682">
        <f t="shared" si="1035"/>
        <v>5.7137296159402522E-5</v>
      </c>
    </row>
    <row r="4683" spans="1:19" x14ac:dyDescent="0.25">
      <c r="A4683">
        <v>4681</v>
      </c>
      <c r="B4683">
        <v>193523.20839439999</v>
      </c>
      <c r="C4683">
        <v>121972.302140762</v>
      </c>
      <c r="D4683">
        <v>161392.042437328</v>
      </c>
      <c r="E4683">
        <v>46834.649698000001</v>
      </c>
      <c r="F4683">
        <f t="shared" si="1022"/>
        <v>523722.20267048996</v>
      </c>
      <c r="G4683">
        <f t="shared" si="1023"/>
        <v>196</v>
      </c>
      <c r="H4683" t="str">
        <f t="shared" si="1025"/>
        <v>Day196</v>
      </c>
      <c r="I4683">
        <f t="shared" si="1024"/>
        <v>0</v>
      </c>
      <c r="J4683" t="str">
        <f t="shared" si="1026"/>
        <v>Hour0</v>
      </c>
      <c r="K4683">
        <f t="shared" si="1027"/>
        <v>7</v>
      </c>
      <c r="L4683" t="str">
        <f t="shared" si="1028"/>
        <v>Summer</v>
      </c>
      <c r="M4683">
        <f t="shared" si="1029"/>
        <v>72</v>
      </c>
      <c r="N4683">
        <f t="shared" si="1030"/>
        <v>821358.07415924896</v>
      </c>
      <c r="O4683" t="str">
        <f t="shared" si="1031"/>
        <v>Summer</v>
      </c>
      <c r="P4683">
        <f t="shared" si="1032"/>
        <v>1.0690285643349629E-4</v>
      </c>
      <c r="Q4683">
        <f t="shared" si="1033"/>
        <v>1.2014055629272498E-4</v>
      </c>
      <c r="R4683">
        <f t="shared" si="1034"/>
        <v>9.9379895554517586E-5</v>
      </c>
      <c r="S4683">
        <f t="shared" si="1035"/>
        <v>6.5556845906482387E-5</v>
      </c>
    </row>
    <row r="4684" spans="1:19" x14ac:dyDescent="0.25">
      <c r="A4684">
        <v>4682</v>
      </c>
      <c r="B4684">
        <v>192400.08604570001</v>
      </c>
      <c r="C4684">
        <v>120410.58828437699</v>
      </c>
      <c r="D4684">
        <v>143394.29476319</v>
      </c>
      <c r="E4684">
        <v>31012.586902999999</v>
      </c>
      <c r="F4684">
        <f t="shared" si="1022"/>
        <v>487217.55599626701</v>
      </c>
      <c r="G4684">
        <f t="shared" si="1023"/>
        <v>196</v>
      </c>
      <c r="H4684" t="str">
        <f t="shared" si="1025"/>
        <v>Day196</v>
      </c>
      <c r="I4684">
        <f t="shared" si="1024"/>
        <v>1</v>
      </c>
      <c r="J4684" t="str">
        <f t="shared" si="1026"/>
        <v>Hour1</v>
      </c>
      <c r="K4684">
        <f t="shared" si="1027"/>
        <v>7</v>
      </c>
      <c r="L4684" t="str">
        <f t="shared" si="1028"/>
        <v>Summer</v>
      </c>
      <c r="M4684">
        <f t="shared" si="1029"/>
        <v>2117</v>
      </c>
      <c r="N4684" t="e">
        <f t="shared" si="1030"/>
        <v>#N/A</v>
      </c>
      <c r="O4684" t="str">
        <f t="shared" si="1031"/>
        <v>Summer</v>
      </c>
      <c r="P4684">
        <f t="shared" si="1032"/>
        <v>9.4981508846103319E-5</v>
      </c>
      <c r="Q4684">
        <f t="shared" si="1033"/>
        <v>1.1944331411243508E-4</v>
      </c>
      <c r="R4684">
        <f t="shared" si="1034"/>
        <v>9.8107451260119727E-5</v>
      </c>
      <c r="S4684">
        <f t="shared" si="1035"/>
        <v>4.3409898309716283E-5</v>
      </c>
    </row>
    <row r="4685" spans="1:19" x14ac:dyDescent="0.25">
      <c r="A4685">
        <v>4683</v>
      </c>
      <c r="B4685">
        <v>192939.69471380001</v>
      </c>
      <c r="C4685">
        <v>116668.413287148</v>
      </c>
      <c r="D4685">
        <v>132654.40721072999</v>
      </c>
      <c r="E4685">
        <v>27103.093626000002</v>
      </c>
      <c r="F4685">
        <f t="shared" si="1022"/>
        <v>469365.60883767798</v>
      </c>
      <c r="G4685">
        <f t="shared" si="1023"/>
        <v>196</v>
      </c>
      <c r="H4685" t="str">
        <f t="shared" si="1025"/>
        <v>Day196</v>
      </c>
      <c r="I4685">
        <f t="shared" si="1024"/>
        <v>2</v>
      </c>
      <c r="J4685" t="str">
        <f t="shared" si="1026"/>
        <v>Hour2</v>
      </c>
      <c r="K4685">
        <f t="shared" si="1027"/>
        <v>7</v>
      </c>
      <c r="L4685" t="str">
        <f t="shared" si="1028"/>
        <v>Summer</v>
      </c>
      <c r="M4685">
        <f t="shared" si="1029"/>
        <v>2117</v>
      </c>
      <c r="N4685" t="e">
        <f t="shared" si="1030"/>
        <v>#N/A</v>
      </c>
      <c r="O4685" t="str">
        <f t="shared" si="1031"/>
        <v>Summer</v>
      </c>
      <c r="P4685">
        <f t="shared" si="1032"/>
        <v>8.7867622437618406E-5</v>
      </c>
      <c r="Q4685">
        <f t="shared" si="1033"/>
        <v>1.197783069337291E-4</v>
      </c>
      <c r="R4685">
        <f t="shared" si="1034"/>
        <v>9.5058423293572391E-5</v>
      </c>
      <c r="S4685">
        <f t="shared" si="1035"/>
        <v>3.7937581339580769E-5</v>
      </c>
    </row>
    <row r="4686" spans="1:19" x14ac:dyDescent="0.25">
      <c r="A4686">
        <v>4684</v>
      </c>
      <c r="B4686">
        <v>194603.4034215</v>
      </c>
      <c r="C4686">
        <v>114289.28677438899</v>
      </c>
      <c r="D4686">
        <v>126571.60318402</v>
      </c>
      <c r="E4686">
        <v>23868.741726</v>
      </c>
      <c r="F4686">
        <f t="shared" si="1022"/>
        <v>459333.03510590899</v>
      </c>
      <c r="G4686">
        <f t="shared" si="1023"/>
        <v>196</v>
      </c>
      <c r="H4686" t="str">
        <f t="shared" si="1025"/>
        <v>Day196</v>
      </c>
      <c r="I4686">
        <f t="shared" si="1024"/>
        <v>3</v>
      </c>
      <c r="J4686" t="str">
        <f t="shared" si="1026"/>
        <v>Hour3</v>
      </c>
      <c r="K4686">
        <f t="shared" si="1027"/>
        <v>7</v>
      </c>
      <c r="L4686" t="str">
        <f t="shared" si="1028"/>
        <v>Summer</v>
      </c>
      <c r="M4686">
        <f t="shared" si="1029"/>
        <v>2117</v>
      </c>
      <c r="N4686" t="e">
        <f t="shared" si="1030"/>
        <v>#N/A</v>
      </c>
      <c r="O4686" t="str">
        <f t="shared" si="1031"/>
        <v>Summer</v>
      </c>
      <c r="P4686">
        <f t="shared" si="1032"/>
        <v>8.3838494881140617E-5</v>
      </c>
      <c r="Q4686">
        <f t="shared" si="1033"/>
        <v>1.2081114889263655E-4</v>
      </c>
      <c r="R4686">
        <f t="shared" si="1034"/>
        <v>9.3119972184597556E-5</v>
      </c>
      <c r="S4686">
        <f t="shared" si="1035"/>
        <v>3.3410294160475567E-5</v>
      </c>
    </row>
    <row r="4687" spans="1:19" x14ac:dyDescent="0.25">
      <c r="A4687">
        <v>4685</v>
      </c>
      <c r="B4687">
        <v>198097.5160495</v>
      </c>
      <c r="C4687">
        <v>113972.82025800399</v>
      </c>
      <c r="D4687">
        <v>123332.06898579</v>
      </c>
      <c r="E4687">
        <v>18095.300335</v>
      </c>
      <c r="F4687">
        <f t="shared" si="1022"/>
        <v>453497.70562829397</v>
      </c>
      <c r="G4687">
        <f t="shared" si="1023"/>
        <v>196</v>
      </c>
      <c r="H4687" t="str">
        <f t="shared" si="1025"/>
        <v>Day196</v>
      </c>
      <c r="I4687">
        <f t="shared" si="1024"/>
        <v>4</v>
      </c>
      <c r="J4687" t="str">
        <f t="shared" si="1026"/>
        <v>Hour4</v>
      </c>
      <c r="K4687">
        <f t="shared" si="1027"/>
        <v>7</v>
      </c>
      <c r="L4687" t="str">
        <f t="shared" si="1028"/>
        <v>Summer</v>
      </c>
      <c r="M4687">
        <f t="shared" si="1029"/>
        <v>2117</v>
      </c>
      <c r="N4687" t="e">
        <f t="shared" si="1030"/>
        <v>#N/A</v>
      </c>
      <c r="O4687" t="str">
        <f t="shared" si="1031"/>
        <v>Summer</v>
      </c>
      <c r="P4687">
        <f t="shared" si="1032"/>
        <v>8.1692692311975749E-5</v>
      </c>
      <c r="Q4687">
        <f t="shared" si="1033"/>
        <v>1.2298031836001038E-4</v>
      </c>
      <c r="R4687">
        <f t="shared" si="1034"/>
        <v>9.2862123404236353E-5</v>
      </c>
      <c r="S4687">
        <f t="shared" si="1035"/>
        <v>2.5328914027166768E-5</v>
      </c>
    </row>
    <row r="4688" spans="1:19" x14ac:dyDescent="0.25">
      <c r="A4688">
        <v>4686</v>
      </c>
      <c r="B4688">
        <v>202118.14234640001</v>
      </c>
      <c r="C4688">
        <v>113240.973849145</v>
      </c>
      <c r="D4688">
        <v>124598.5832147</v>
      </c>
      <c r="E4688">
        <v>20411.72149</v>
      </c>
      <c r="F4688">
        <f t="shared" si="1022"/>
        <v>460369.42090024502</v>
      </c>
      <c r="G4688">
        <f t="shared" si="1023"/>
        <v>196</v>
      </c>
      <c r="H4688" t="str">
        <f t="shared" si="1025"/>
        <v>Day196</v>
      </c>
      <c r="I4688">
        <f t="shared" si="1024"/>
        <v>5</v>
      </c>
      <c r="J4688" t="str">
        <f t="shared" si="1026"/>
        <v>Hour5</v>
      </c>
      <c r="K4688">
        <f t="shared" si="1027"/>
        <v>7</v>
      </c>
      <c r="L4688" t="str">
        <f t="shared" si="1028"/>
        <v>Summer</v>
      </c>
      <c r="M4688">
        <f t="shared" si="1029"/>
        <v>2117</v>
      </c>
      <c r="N4688" t="e">
        <f t="shared" si="1030"/>
        <v>#N/A</v>
      </c>
      <c r="O4688" t="str">
        <f t="shared" si="1031"/>
        <v>Summer</v>
      </c>
      <c r="P4688">
        <f t="shared" si="1032"/>
        <v>8.2531605970539331E-5</v>
      </c>
      <c r="Q4688">
        <f t="shared" si="1033"/>
        <v>1.2547635118192543E-4</v>
      </c>
      <c r="R4688">
        <f t="shared" si="1034"/>
        <v>9.2265833768000576E-5</v>
      </c>
      <c r="S4688">
        <f t="shared" si="1035"/>
        <v>2.8571326764148032E-5</v>
      </c>
    </row>
    <row r="4689" spans="1:19" x14ac:dyDescent="0.25">
      <c r="A4689">
        <v>4687</v>
      </c>
      <c r="B4689">
        <v>208633.09556690001</v>
      </c>
      <c r="C4689">
        <v>110771.813470978</v>
      </c>
      <c r="D4689">
        <v>135522.92068708999</v>
      </c>
      <c r="E4689">
        <v>25403.282340400001</v>
      </c>
      <c r="F4689">
        <f t="shared" si="1022"/>
        <v>480331.11206536804</v>
      </c>
      <c r="G4689">
        <f t="shared" si="1023"/>
        <v>196</v>
      </c>
      <c r="H4689" t="str">
        <f t="shared" si="1025"/>
        <v>Day196</v>
      </c>
      <c r="I4689">
        <f t="shared" si="1024"/>
        <v>6</v>
      </c>
      <c r="J4689" t="str">
        <f t="shared" si="1026"/>
        <v>Hour6</v>
      </c>
      <c r="K4689">
        <f t="shared" si="1027"/>
        <v>7</v>
      </c>
      <c r="L4689" t="str">
        <f t="shared" si="1028"/>
        <v>Summer</v>
      </c>
      <c r="M4689">
        <f t="shared" si="1029"/>
        <v>2117</v>
      </c>
      <c r="N4689" t="e">
        <f t="shared" si="1030"/>
        <v>#N/A</v>
      </c>
      <c r="O4689" t="str">
        <f t="shared" si="1031"/>
        <v>Summer</v>
      </c>
      <c r="P4689">
        <f t="shared" si="1032"/>
        <v>8.9767668311688958E-5</v>
      </c>
      <c r="Q4689">
        <f t="shared" si="1033"/>
        <v>1.2952087953914854E-4</v>
      </c>
      <c r="R4689">
        <f t="shared" si="1034"/>
        <v>9.0254025380499589E-5</v>
      </c>
      <c r="S4689">
        <f t="shared" si="1035"/>
        <v>3.5558268859638431E-5</v>
      </c>
    </row>
    <row r="4690" spans="1:19" x14ac:dyDescent="0.25">
      <c r="A4690">
        <v>4688</v>
      </c>
      <c r="B4690">
        <v>215571.16077630001</v>
      </c>
      <c r="C4690">
        <v>106323.0886938</v>
      </c>
      <c r="D4690">
        <v>165900.94298950001</v>
      </c>
      <c r="E4690">
        <v>32447.468754900001</v>
      </c>
      <c r="F4690">
        <f t="shared" si="1022"/>
        <v>520242.66121450003</v>
      </c>
      <c r="G4690">
        <f t="shared" si="1023"/>
        <v>196</v>
      </c>
      <c r="H4690" t="str">
        <f t="shared" si="1025"/>
        <v>Day196</v>
      </c>
      <c r="I4690">
        <f t="shared" si="1024"/>
        <v>7</v>
      </c>
      <c r="J4690" t="str">
        <f t="shared" si="1026"/>
        <v>Hour7</v>
      </c>
      <c r="K4690">
        <f t="shared" si="1027"/>
        <v>7</v>
      </c>
      <c r="L4690" t="str">
        <f t="shared" si="1028"/>
        <v>Summer</v>
      </c>
      <c r="M4690">
        <f t="shared" si="1029"/>
        <v>2117</v>
      </c>
      <c r="N4690" t="e">
        <f t="shared" si="1030"/>
        <v>#N/A</v>
      </c>
      <c r="O4690" t="str">
        <f t="shared" si="1031"/>
        <v>Summer</v>
      </c>
      <c r="P4690">
        <f t="shared" si="1032"/>
        <v>1.098894618517215E-4</v>
      </c>
      <c r="Q4690">
        <f t="shared" si="1033"/>
        <v>1.338280787674383E-4</v>
      </c>
      <c r="R4690">
        <f t="shared" si="1034"/>
        <v>8.6629318820509246E-5</v>
      </c>
      <c r="S4690">
        <f t="shared" si="1035"/>
        <v>4.5418375560332586E-5</v>
      </c>
    </row>
    <row r="4691" spans="1:19" x14ac:dyDescent="0.25">
      <c r="A4691">
        <v>4689</v>
      </c>
      <c r="B4691">
        <v>233408.73811070001</v>
      </c>
      <c r="C4691">
        <v>106422.49560970999</v>
      </c>
      <c r="D4691">
        <v>187847.24042665001</v>
      </c>
      <c r="E4691">
        <v>48580.412780899998</v>
      </c>
      <c r="F4691">
        <f t="shared" si="1022"/>
        <v>576258.88692796009</v>
      </c>
      <c r="G4691">
        <f t="shared" si="1023"/>
        <v>196</v>
      </c>
      <c r="H4691" t="str">
        <f t="shared" si="1025"/>
        <v>Day196</v>
      </c>
      <c r="I4691">
        <f t="shared" si="1024"/>
        <v>8</v>
      </c>
      <c r="J4691" t="str">
        <f t="shared" si="1026"/>
        <v>Hour8</v>
      </c>
      <c r="K4691">
        <f t="shared" si="1027"/>
        <v>7</v>
      </c>
      <c r="L4691" t="str">
        <f t="shared" si="1028"/>
        <v>Summer</v>
      </c>
      <c r="M4691">
        <f t="shared" si="1029"/>
        <v>2117</v>
      </c>
      <c r="N4691" t="e">
        <f t="shared" si="1030"/>
        <v>#N/A</v>
      </c>
      <c r="O4691" t="str">
        <f t="shared" si="1031"/>
        <v>Summer</v>
      </c>
      <c r="P4691">
        <f t="shared" si="1032"/>
        <v>1.2442624971771251E-4</v>
      </c>
      <c r="Q4691">
        <f t="shared" si="1033"/>
        <v>1.4490177107364405E-4</v>
      </c>
      <c r="R4691">
        <f t="shared" si="1034"/>
        <v>8.6710313019578561E-5</v>
      </c>
      <c r="S4691">
        <f t="shared" si="1035"/>
        <v>6.8000479458838977E-5</v>
      </c>
    </row>
    <row r="4692" spans="1:19" x14ac:dyDescent="0.25">
      <c r="A4692">
        <v>4690</v>
      </c>
      <c r="B4692">
        <v>246021.57122290001</v>
      </c>
      <c r="C4692">
        <v>104855.189736088</v>
      </c>
      <c r="D4692">
        <v>215035.93217555</v>
      </c>
      <c r="E4692">
        <v>72521.626940999995</v>
      </c>
      <c r="F4692">
        <f t="shared" si="1022"/>
        <v>638434.32007553801</v>
      </c>
      <c r="G4692">
        <f t="shared" si="1023"/>
        <v>196</v>
      </c>
      <c r="H4692" t="str">
        <f t="shared" si="1025"/>
        <v>Day196</v>
      </c>
      <c r="I4692">
        <f t="shared" si="1024"/>
        <v>9</v>
      </c>
      <c r="J4692" t="str">
        <f t="shared" si="1026"/>
        <v>Hour9</v>
      </c>
      <c r="K4692">
        <f t="shared" si="1027"/>
        <v>7</v>
      </c>
      <c r="L4692" t="str">
        <f t="shared" si="1028"/>
        <v>Summer</v>
      </c>
      <c r="M4692">
        <f t="shared" si="1029"/>
        <v>2117</v>
      </c>
      <c r="N4692" t="e">
        <f t="shared" si="1030"/>
        <v>#N/A</v>
      </c>
      <c r="O4692" t="str">
        <f t="shared" si="1031"/>
        <v>Summer</v>
      </c>
      <c r="P4692">
        <f t="shared" si="1032"/>
        <v>1.4243549457732766E-4</v>
      </c>
      <c r="Q4692">
        <f t="shared" si="1033"/>
        <v>1.5273190575929274E-4</v>
      </c>
      <c r="R4692">
        <f t="shared" si="1034"/>
        <v>8.5433312493321523E-5</v>
      </c>
      <c r="S4692">
        <f t="shared" si="1035"/>
        <v>1.0151221697856666E-4</v>
      </c>
    </row>
    <row r="4693" spans="1:19" x14ac:dyDescent="0.25">
      <c r="A4693">
        <v>4691</v>
      </c>
      <c r="B4693">
        <v>260235.44195400001</v>
      </c>
      <c r="C4693">
        <v>104787.365714183</v>
      </c>
      <c r="D4693">
        <v>231869.05268915</v>
      </c>
      <c r="E4693">
        <v>94677.325798699996</v>
      </c>
      <c r="F4693">
        <f t="shared" si="1022"/>
        <v>691569.18615603296</v>
      </c>
      <c r="G4693">
        <f t="shared" si="1023"/>
        <v>196</v>
      </c>
      <c r="H4693" t="str">
        <f t="shared" si="1025"/>
        <v>Day196</v>
      </c>
      <c r="I4693">
        <f t="shared" si="1024"/>
        <v>10</v>
      </c>
      <c r="J4693" t="str">
        <f t="shared" si="1026"/>
        <v>Hour10</v>
      </c>
      <c r="K4693">
        <f t="shared" si="1027"/>
        <v>7</v>
      </c>
      <c r="L4693" t="str">
        <f t="shared" si="1028"/>
        <v>Summer</v>
      </c>
      <c r="M4693">
        <f t="shared" si="1029"/>
        <v>2117</v>
      </c>
      <c r="N4693" t="e">
        <f t="shared" si="1030"/>
        <v>#N/A</v>
      </c>
      <c r="O4693" t="str">
        <f t="shared" si="1031"/>
        <v>Summer</v>
      </c>
      <c r="P4693">
        <f t="shared" si="1032"/>
        <v>1.5358541645957852E-4</v>
      </c>
      <c r="Q4693">
        <f t="shared" si="1033"/>
        <v>1.6155597575521292E-4</v>
      </c>
      <c r="R4693">
        <f t="shared" si="1034"/>
        <v>8.5378051224207921E-5</v>
      </c>
      <c r="S4693">
        <f t="shared" si="1035"/>
        <v>1.3252467773850466E-4</v>
      </c>
    </row>
    <row r="4694" spans="1:19" x14ac:dyDescent="0.25">
      <c r="A4694">
        <v>4692</v>
      </c>
      <c r="B4694">
        <v>274147.1200165</v>
      </c>
      <c r="C4694">
        <v>106030.892247588</v>
      </c>
      <c r="D4694">
        <v>240860.18386871001</v>
      </c>
      <c r="E4694">
        <v>118182.1179648</v>
      </c>
      <c r="F4694">
        <f t="shared" si="1022"/>
        <v>739220.31409759796</v>
      </c>
      <c r="G4694">
        <f t="shared" si="1023"/>
        <v>196</v>
      </c>
      <c r="H4694" t="str">
        <f t="shared" si="1025"/>
        <v>Day196</v>
      </c>
      <c r="I4694">
        <f t="shared" si="1024"/>
        <v>11</v>
      </c>
      <c r="J4694" t="str">
        <f t="shared" si="1026"/>
        <v>Hour11</v>
      </c>
      <c r="K4694">
        <f t="shared" si="1027"/>
        <v>7</v>
      </c>
      <c r="L4694" t="str">
        <f t="shared" si="1028"/>
        <v>Summer</v>
      </c>
      <c r="M4694">
        <f t="shared" si="1029"/>
        <v>2117</v>
      </c>
      <c r="N4694" t="e">
        <f t="shared" si="1030"/>
        <v>#N/A</v>
      </c>
      <c r="O4694" t="str">
        <f t="shared" si="1031"/>
        <v>Summer</v>
      </c>
      <c r="P4694">
        <f t="shared" si="1032"/>
        <v>1.5954096167201663E-4</v>
      </c>
      <c r="Q4694">
        <f t="shared" si="1033"/>
        <v>1.7019244243670687E-4</v>
      </c>
      <c r="R4694">
        <f t="shared" si="1034"/>
        <v>8.6391244669277453E-5</v>
      </c>
      <c r="S4694">
        <f t="shared" si="1035"/>
        <v>1.6542553315288205E-4</v>
      </c>
    </row>
    <row r="4695" spans="1:19" x14ac:dyDescent="0.25">
      <c r="A4695">
        <v>4693</v>
      </c>
      <c r="B4695">
        <v>280481.57304799999</v>
      </c>
      <c r="C4695">
        <v>105388.697273285</v>
      </c>
      <c r="D4695">
        <v>250447.20115338499</v>
      </c>
      <c r="E4695">
        <v>142119.05015689999</v>
      </c>
      <c r="F4695">
        <f t="shared" si="1022"/>
        <v>778436.52163156995</v>
      </c>
      <c r="G4695">
        <f t="shared" si="1023"/>
        <v>196</v>
      </c>
      <c r="H4695" t="str">
        <f t="shared" si="1025"/>
        <v>Day196</v>
      </c>
      <c r="I4695">
        <f t="shared" si="1024"/>
        <v>12</v>
      </c>
      <c r="J4695" t="str">
        <f t="shared" si="1026"/>
        <v>Hour12</v>
      </c>
      <c r="K4695">
        <f t="shared" si="1027"/>
        <v>7</v>
      </c>
      <c r="L4695" t="str">
        <f t="shared" si="1028"/>
        <v>Summer</v>
      </c>
      <c r="M4695">
        <f t="shared" si="1029"/>
        <v>2117</v>
      </c>
      <c r="N4695" t="e">
        <f t="shared" si="1030"/>
        <v>#N/A</v>
      </c>
      <c r="O4695" t="str">
        <f t="shared" si="1031"/>
        <v>Summer</v>
      </c>
      <c r="P4695">
        <f t="shared" si="1032"/>
        <v>1.6589120990564339E-4</v>
      </c>
      <c r="Q4695">
        <f t="shared" si="1033"/>
        <v>1.741249150188252E-4</v>
      </c>
      <c r="R4695">
        <f t="shared" si="1034"/>
        <v>8.5868000716742921E-5</v>
      </c>
      <c r="S4695">
        <f t="shared" si="1035"/>
        <v>1.9893127698378826E-4</v>
      </c>
    </row>
    <row r="4696" spans="1:19" x14ac:dyDescent="0.25">
      <c r="A4696">
        <v>4694</v>
      </c>
      <c r="B4696">
        <v>288938.6718216</v>
      </c>
      <c r="C4696">
        <v>105946.47822037499</v>
      </c>
      <c r="D4696">
        <v>251088.37423374801</v>
      </c>
      <c r="E4696">
        <v>148906.31225610001</v>
      </c>
      <c r="F4696">
        <f t="shared" si="1022"/>
        <v>794879.83653182292</v>
      </c>
      <c r="G4696">
        <f t="shared" si="1023"/>
        <v>196</v>
      </c>
      <c r="H4696" t="str">
        <f t="shared" si="1025"/>
        <v>Day196</v>
      </c>
      <c r="I4696">
        <f t="shared" si="1024"/>
        <v>13</v>
      </c>
      <c r="J4696" t="str">
        <f t="shared" si="1026"/>
        <v>Hour13</v>
      </c>
      <c r="K4696">
        <f t="shared" si="1027"/>
        <v>7</v>
      </c>
      <c r="L4696" t="str">
        <f t="shared" si="1028"/>
        <v>Summer</v>
      </c>
      <c r="M4696">
        <f t="shared" si="1029"/>
        <v>2117</v>
      </c>
      <c r="N4696" t="e">
        <f t="shared" si="1030"/>
        <v>#N/A</v>
      </c>
      <c r="O4696" t="str">
        <f t="shared" si="1031"/>
        <v>Summer</v>
      </c>
      <c r="P4696">
        <f t="shared" si="1032"/>
        <v>1.6631591011219594E-4</v>
      </c>
      <c r="Q4696">
        <f t="shared" si="1033"/>
        <v>1.7937514086880253E-4</v>
      </c>
      <c r="R4696">
        <f t="shared" si="1034"/>
        <v>8.632246629041171E-5</v>
      </c>
      <c r="S4696">
        <f t="shared" si="1035"/>
        <v>2.0843175362732691E-4</v>
      </c>
    </row>
    <row r="4697" spans="1:19" x14ac:dyDescent="0.25">
      <c r="A4697">
        <v>4695</v>
      </c>
      <c r="B4697">
        <v>292751.16442599997</v>
      </c>
      <c r="C4697">
        <v>105498.12023436801</v>
      </c>
      <c r="D4697">
        <v>255288.86615115599</v>
      </c>
      <c r="E4697">
        <v>152588.16355100001</v>
      </c>
      <c r="F4697">
        <f t="shared" si="1022"/>
        <v>806126.31436252408</v>
      </c>
      <c r="G4697">
        <f t="shared" si="1023"/>
        <v>196</v>
      </c>
      <c r="H4697" t="str">
        <f t="shared" si="1025"/>
        <v>Day196</v>
      </c>
      <c r="I4697">
        <f t="shared" si="1024"/>
        <v>14</v>
      </c>
      <c r="J4697" t="str">
        <f t="shared" si="1026"/>
        <v>Hour14</v>
      </c>
      <c r="K4697">
        <f t="shared" si="1027"/>
        <v>7</v>
      </c>
      <c r="L4697" t="str">
        <f t="shared" si="1028"/>
        <v>Summer</v>
      </c>
      <c r="M4697">
        <f t="shared" si="1029"/>
        <v>2117</v>
      </c>
      <c r="N4697" t="e">
        <f t="shared" si="1030"/>
        <v>#N/A</v>
      </c>
      <c r="O4697" t="str">
        <f t="shared" si="1031"/>
        <v>Summer</v>
      </c>
      <c r="P4697">
        <f t="shared" si="1032"/>
        <v>1.6909823182778547E-4</v>
      </c>
      <c r="Q4697">
        <f t="shared" si="1033"/>
        <v>1.8174196284408229E-4</v>
      </c>
      <c r="R4697">
        <f t="shared" si="1034"/>
        <v>8.5957155731880263E-5</v>
      </c>
      <c r="S4697">
        <f t="shared" si="1035"/>
        <v>2.1358542851433369E-4</v>
      </c>
    </row>
    <row r="4698" spans="1:19" x14ac:dyDescent="0.25">
      <c r="A4698">
        <v>4696</v>
      </c>
      <c r="B4698">
        <v>288792.42319930001</v>
      </c>
      <c r="C4698">
        <v>103317.93193840601</v>
      </c>
      <c r="D4698">
        <v>264625.80223476002</v>
      </c>
      <c r="E4698">
        <v>158453.756008</v>
      </c>
      <c r="F4698">
        <f t="shared" si="1022"/>
        <v>815189.91338046605</v>
      </c>
      <c r="G4698">
        <f t="shared" si="1023"/>
        <v>196</v>
      </c>
      <c r="H4698" t="str">
        <f t="shared" si="1025"/>
        <v>Day196</v>
      </c>
      <c r="I4698">
        <f t="shared" si="1024"/>
        <v>15</v>
      </c>
      <c r="J4698" t="str">
        <f t="shared" si="1026"/>
        <v>Hour15</v>
      </c>
      <c r="K4698">
        <f t="shared" si="1027"/>
        <v>7</v>
      </c>
      <c r="L4698" t="str">
        <f t="shared" si="1028"/>
        <v>Summer</v>
      </c>
      <c r="M4698">
        <f t="shared" si="1029"/>
        <v>2117</v>
      </c>
      <c r="N4698" t="e">
        <f t="shared" si="1030"/>
        <v>#N/A</v>
      </c>
      <c r="O4698" t="str">
        <f t="shared" si="1031"/>
        <v>Summer</v>
      </c>
      <c r="P4698">
        <f t="shared" si="1032"/>
        <v>1.7528283128263067E-4</v>
      </c>
      <c r="Q4698">
        <f t="shared" si="1033"/>
        <v>1.7928434870497916E-4</v>
      </c>
      <c r="R4698">
        <f t="shared" si="1034"/>
        <v>8.4180794366725065E-5</v>
      </c>
      <c r="S4698">
        <f t="shared" si="1035"/>
        <v>2.2179579719080089E-4</v>
      </c>
    </row>
    <row r="4699" spans="1:19" x14ac:dyDescent="0.25">
      <c r="A4699">
        <v>4697</v>
      </c>
      <c r="B4699">
        <v>281439.97194309998</v>
      </c>
      <c r="C4699">
        <v>100931.209563653</v>
      </c>
      <c r="D4699">
        <v>269577.35807839601</v>
      </c>
      <c r="E4699">
        <v>169409.53457409999</v>
      </c>
      <c r="F4699">
        <f t="shared" si="1022"/>
        <v>821358.07415924896</v>
      </c>
      <c r="G4699">
        <f t="shared" si="1023"/>
        <v>196</v>
      </c>
      <c r="H4699" t="str">
        <f t="shared" si="1025"/>
        <v>Day196</v>
      </c>
      <c r="I4699">
        <f t="shared" si="1024"/>
        <v>16</v>
      </c>
      <c r="J4699" t="str">
        <f t="shared" si="1026"/>
        <v>Hour16</v>
      </c>
      <c r="K4699">
        <f t="shared" si="1027"/>
        <v>7</v>
      </c>
      <c r="L4699" t="str">
        <f t="shared" si="1028"/>
        <v>Summer</v>
      </c>
      <c r="M4699">
        <f t="shared" si="1029"/>
        <v>2117</v>
      </c>
      <c r="N4699" t="e">
        <f t="shared" si="1030"/>
        <v>#N/A</v>
      </c>
      <c r="O4699" t="str">
        <f t="shared" si="1031"/>
        <v>Summer</v>
      </c>
      <c r="P4699">
        <f t="shared" si="1032"/>
        <v>1.7856264270010009E-4</v>
      </c>
      <c r="Q4699">
        <f t="shared" si="1033"/>
        <v>1.7471989573128314E-4</v>
      </c>
      <c r="R4699">
        <f t="shared" si="1034"/>
        <v>8.2236154344707184E-5</v>
      </c>
      <c r="S4699">
        <f t="shared" si="1035"/>
        <v>2.3713115876336819E-4</v>
      </c>
    </row>
    <row r="4700" spans="1:19" x14ac:dyDescent="0.25">
      <c r="A4700">
        <v>4698</v>
      </c>
      <c r="B4700">
        <v>266572.14639539999</v>
      </c>
      <c r="C4700">
        <v>97599.581656481998</v>
      </c>
      <c r="D4700">
        <v>277779.23728886101</v>
      </c>
      <c r="E4700">
        <v>158612.2665811</v>
      </c>
      <c r="F4700">
        <f t="shared" si="1022"/>
        <v>800563.23192184302</v>
      </c>
      <c r="G4700">
        <f t="shared" si="1023"/>
        <v>196</v>
      </c>
      <c r="H4700" t="str">
        <f t="shared" si="1025"/>
        <v>Day196</v>
      </c>
      <c r="I4700">
        <f t="shared" si="1024"/>
        <v>17</v>
      </c>
      <c r="J4700" t="str">
        <f t="shared" si="1026"/>
        <v>Hour17</v>
      </c>
      <c r="K4700">
        <f t="shared" si="1027"/>
        <v>7</v>
      </c>
      <c r="L4700" t="str">
        <f t="shared" si="1028"/>
        <v>Summer</v>
      </c>
      <c r="M4700">
        <f t="shared" si="1029"/>
        <v>2117</v>
      </c>
      <c r="N4700" t="e">
        <f t="shared" si="1030"/>
        <v>#N/A</v>
      </c>
      <c r="O4700" t="str">
        <f t="shared" si="1031"/>
        <v>Summer</v>
      </c>
      <c r="P4700">
        <f t="shared" si="1032"/>
        <v>1.8399540321592108E-4</v>
      </c>
      <c r="Q4700">
        <f t="shared" si="1033"/>
        <v>1.6548984602828557E-4</v>
      </c>
      <c r="R4700">
        <f t="shared" si="1034"/>
        <v>7.9521629590889974E-5</v>
      </c>
      <c r="S4700">
        <f t="shared" si="1035"/>
        <v>2.220176725177708E-4</v>
      </c>
    </row>
    <row r="4701" spans="1:19" x14ac:dyDescent="0.25">
      <c r="A4701">
        <v>4699</v>
      </c>
      <c r="B4701">
        <v>248259.9572682</v>
      </c>
      <c r="C4701">
        <v>97644.326480749005</v>
      </c>
      <c r="D4701">
        <v>273865.77152402798</v>
      </c>
      <c r="E4701">
        <v>177834.00287500001</v>
      </c>
      <c r="F4701">
        <f t="shared" si="1022"/>
        <v>797604.05814797699</v>
      </c>
      <c r="G4701">
        <f t="shared" si="1023"/>
        <v>196</v>
      </c>
      <c r="H4701" t="str">
        <f t="shared" si="1025"/>
        <v>Day196</v>
      </c>
      <c r="I4701">
        <f t="shared" si="1024"/>
        <v>18</v>
      </c>
      <c r="J4701" t="str">
        <f t="shared" si="1026"/>
        <v>Hour18</v>
      </c>
      <c r="K4701">
        <f t="shared" si="1027"/>
        <v>7</v>
      </c>
      <c r="L4701" t="str">
        <f t="shared" si="1028"/>
        <v>Summer</v>
      </c>
      <c r="M4701">
        <f t="shared" si="1029"/>
        <v>2117</v>
      </c>
      <c r="N4701" t="e">
        <f t="shared" si="1030"/>
        <v>#N/A</v>
      </c>
      <c r="O4701" t="str">
        <f t="shared" si="1031"/>
        <v>Summer</v>
      </c>
      <c r="P4701">
        <f t="shared" si="1032"/>
        <v>1.8140320187502902E-4</v>
      </c>
      <c r="Q4701">
        <f t="shared" si="1033"/>
        <v>1.5412151141388768E-4</v>
      </c>
      <c r="R4701">
        <f t="shared" si="1034"/>
        <v>7.9558086523195211E-5</v>
      </c>
      <c r="S4701">
        <f t="shared" si="1035"/>
        <v>2.4892331636051858E-4</v>
      </c>
    </row>
    <row r="4702" spans="1:19" x14ac:dyDescent="0.25">
      <c r="A4702">
        <v>4700</v>
      </c>
      <c r="B4702">
        <v>239210.90311819999</v>
      </c>
      <c r="C4702">
        <v>98863.726496827003</v>
      </c>
      <c r="D4702">
        <v>261952.91850470001</v>
      </c>
      <c r="E4702">
        <v>177934.30920700001</v>
      </c>
      <c r="F4702">
        <f t="shared" si="1022"/>
        <v>777961.85732672713</v>
      </c>
      <c r="G4702">
        <f t="shared" si="1023"/>
        <v>196</v>
      </c>
      <c r="H4702" t="str">
        <f t="shared" si="1025"/>
        <v>Day196</v>
      </c>
      <c r="I4702">
        <f t="shared" si="1024"/>
        <v>19</v>
      </c>
      <c r="J4702" t="str">
        <f t="shared" si="1026"/>
        <v>Hour19</v>
      </c>
      <c r="K4702">
        <f t="shared" si="1027"/>
        <v>7</v>
      </c>
      <c r="L4702" t="str">
        <f t="shared" si="1028"/>
        <v>Summer</v>
      </c>
      <c r="M4702">
        <f t="shared" si="1029"/>
        <v>2117</v>
      </c>
      <c r="N4702" t="e">
        <f t="shared" si="1030"/>
        <v>#N/A</v>
      </c>
      <c r="O4702" t="str">
        <f t="shared" si="1031"/>
        <v>Summer</v>
      </c>
      <c r="P4702">
        <f t="shared" si="1032"/>
        <v>1.7351236663429466E-4</v>
      </c>
      <c r="Q4702">
        <f t="shared" si="1033"/>
        <v>1.4850379554133783E-4</v>
      </c>
      <c r="R4702">
        <f t="shared" si="1034"/>
        <v>8.0551622302303135E-5</v>
      </c>
      <c r="S4702">
        <f t="shared" si="1035"/>
        <v>2.4906372024509484E-4</v>
      </c>
    </row>
    <row r="4703" spans="1:19" x14ac:dyDescent="0.25">
      <c r="A4703">
        <v>4701</v>
      </c>
      <c r="B4703">
        <v>234036.09281810001</v>
      </c>
      <c r="C4703">
        <v>100901.20347726499</v>
      </c>
      <c r="D4703">
        <v>252089.2301402</v>
      </c>
      <c r="E4703">
        <v>156178.54110100001</v>
      </c>
      <c r="F4703">
        <f t="shared" si="1022"/>
        <v>743205.06753656501</v>
      </c>
      <c r="G4703">
        <f t="shared" si="1023"/>
        <v>196</v>
      </c>
      <c r="H4703" t="str">
        <f t="shared" si="1025"/>
        <v>Day196</v>
      </c>
      <c r="I4703">
        <f t="shared" si="1024"/>
        <v>20</v>
      </c>
      <c r="J4703" t="str">
        <f t="shared" si="1026"/>
        <v>Hour20</v>
      </c>
      <c r="K4703">
        <f t="shared" si="1027"/>
        <v>7</v>
      </c>
      <c r="L4703" t="str">
        <f t="shared" si="1028"/>
        <v>Summer</v>
      </c>
      <c r="M4703">
        <f t="shared" si="1029"/>
        <v>2117</v>
      </c>
      <c r="N4703" t="e">
        <f t="shared" si="1030"/>
        <v>#N/A</v>
      </c>
      <c r="O4703" t="str">
        <f t="shared" si="1031"/>
        <v>Summer</v>
      </c>
      <c r="P4703">
        <f t="shared" si="1032"/>
        <v>1.6697885701876105E-4</v>
      </c>
      <c r="Q4703">
        <f t="shared" si="1033"/>
        <v>1.4529123724757337E-4</v>
      </c>
      <c r="R4703">
        <f t="shared" si="1034"/>
        <v>8.2211706157053895E-5</v>
      </c>
      <c r="S4703">
        <f t="shared" si="1035"/>
        <v>2.1861106293904242E-4</v>
      </c>
    </row>
    <row r="4704" spans="1:19" x14ac:dyDescent="0.25">
      <c r="A4704">
        <v>4702</v>
      </c>
      <c r="B4704">
        <v>223152.99419679999</v>
      </c>
      <c r="C4704">
        <v>102170.821116059</v>
      </c>
      <c r="D4704">
        <v>238248.39962139999</v>
      </c>
      <c r="E4704">
        <v>133438.48047899999</v>
      </c>
      <c r="F4704">
        <f t="shared" si="1022"/>
        <v>697010.69541325897</v>
      </c>
      <c r="G4704">
        <f t="shared" si="1023"/>
        <v>196</v>
      </c>
      <c r="H4704" t="str">
        <f t="shared" si="1025"/>
        <v>Day196</v>
      </c>
      <c r="I4704">
        <f t="shared" si="1024"/>
        <v>21</v>
      </c>
      <c r="J4704" t="str">
        <f t="shared" si="1026"/>
        <v>Hour21</v>
      </c>
      <c r="K4704">
        <f t="shared" si="1027"/>
        <v>7</v>
      </c>
      <c r="L4704" t="str">
        <f t="shared" si="1028"/>
        <v>Summer</v>
      </c>
      <c r="M4704">
        <f t="shared" si="1029"/>
        <v>2117</v>
      </c>
      <c r="N4704" t="e">
        <f t="shared" si="1030"/>
        <v>#N/A</v>
      </c>
      <c r="O4704" t="str">
        <f t="shared" si="1031"/>
        <v>Summer</v>
      </c>
      <c r="P4704">
        <f t="shared" si="1032"/>
        <v>1.5781096809730941E-4</v>
      </c>
      <c r="Q4704">
        <f t="shared" si="1033"/>
        <v>1.3853493378712802E-4</v>
      </c>
      <c r="R4704">
        <f t="shared" si="1034"/>
        <v>8.3246157963923214E-5</v>
      </c>
      <c r="S4704">
        <f t="shared" si="1035"/>
        <v>1.8678064123815835E-4</v>
      </c>
    </row>
    <row r="4705" spans="1:19" x14ac:dyDescent="0.25">
      <c r="A4705">
        <v>4703</v>
      </c>
      <c r="B4705">
        <v>207815.625566</v>
      </c>
      <c r="C4705">
        <v>104603.251422232</v>
      </c>
      <c r="D4705">
        <v>216661.59157590001</v>
      </c>
      <c r="E4705">
        <v>106839.065824</v>
      </c>
      <c r="F4705">
        <f t="shared" si="1022"/>
        <v>635919.53438813204</v>
      </c>
      <c r="G4705">
        <f t="shared" si="1023"/>
        <v>196</v>
      </c>
      <c r="H4705" t="str">
        <f t="shared" si="1025"/>
        <v>Day196</v>
      </c>
      <c r="I4705">
        <f t="shared" si="1024"/>
        <v>22</v>
      </c>
      <c r="J4705" t="str">
        <f t="shared" si="1026"/>
        <v>Hour22</v>
      </c>
      <c r="K4705">
        <f t="shared" si="1027"/>
        <v>7</v>
      </c>
      <c r="L4705" t="str">
        <f t="shared" si="1028"/>
        <v>Summer</v>
      </c>
      <c r="M4705">
        <f t="shared" si="1029"/>
        <v>2117</v>
      </c>
      <c r="N4705" t="e">
        <f t="shared" si="1030"/>
        <v>#N/A</v>
      </c>
      <c r="O4705" t="str">
        <f t="shared" si="1031"/>
        <v>Summer</v>
      </c>
      <c r="P4705">
        <f t="shared" si="1032"/>
        <v>1.4351229880423289E-4</v>
      </c>
      <c r="Q4705">
        <f t="shared" si="1033"/>
        <v>1.2901338846624019E-4</v>
      </c>
      <c r="R4705">
        <f t="shared" si="1034"/>
        <v>8.5228039633190574E-5</v>
      </c>
      <c r="S4705">
        <f t="shared" si="1035"/>
        <v>1.4954808502209407E-4</v>
      </c>
    </row>
    <row r="4706" spans="1:19" x14ac:dyDescent="0.25">
      <c r="A4706">
        <v>4704</v>
      </c>
      <c r="B4706">
        <v>198289.8589157</v>
      </c>
      <c r="C4706">
        <v>112212.547346338</v>
      </c>
      <c r="D4706">
        <v>183352.66615430001</v>
      </c>
      <c r="E4706">
        <v>79561.958964999998</v>
      </c>
      <c r="F4706">
        <f t="shared" si="1022"/>
        <v>573417.03138133802</v>
      </c>
      <c r="G4706">
        <f t="shared" si="1023"/>
        <v>196</v>
      </c>
      <c r="H4706" t="str">
        <f t="shared" si="1025"/>
        <v>Day196</v>
      </c>
      <c r="I4706">
        <f t="shared" si="1024"/>
        <v>23</v>
      </c>
      <c r="J4706" t="str">
        <f t="shared" si="1026"/>
        <v>Hour23</v>
      </c>
      <c r="K4706">
        <f t="shared" si="1027"/>
        <v>7</v>
      </c>
      <c r="L4706" t="str">
        <f t="shared" si="1028"/>
        <v>Summer</v>
      </c>
      <c r="M4706">
        <f t="shared" si="1029"/>
        <v>2117</v>
      </c>
      <c r="N4706" t="e">
        <f t="shared" si="1030"/>
        <v>#N/A</v>
      </c>
      <c r="O4706" t="str">
        <f t="shared" si="1031"/>
        <v>Summer</v>
      </c>
      <c r="P4706">
        <f t="shared" si="1032"/>
        <v>1.2144913374030427E-4</v>
      </c>
      <c r="Q4706">
        <f t="shared" si="1033"/>
        <v>1.2309972615164388E-4</v>
      </c>
      <c r="R4706">
        <f t="shared" si="1034"/>
        <v>9.1427898297072866E-5</v>
      </c>
      <c r="S4706">
        <f t="shared" si="1035"/>
        <v>1.1136692849245572E-4</v>
      </c>
    </row>
    <row r="4707" spans="1:19" x14ac:dyDescent="0.25">
      <c r="A4707">
        <v>4705</v>
      </c>
      <c r="B4707">
        <v>190772.58543489999</v>
      </c>
      <c r="C4707">
        <v>115698.862231133</v>
      </c>
      <c r="D4707">
        <v>160957.94481683799</v>
      </c>
      <c r="E4707">
        <v>50327.822050000002</v>
      </c>
      <c r="F4707">
        <f t="shared" si="1022"/>
        <v>517757.21453287097</v>
      </c>
      <c r="G4707">
        <f t="shared" si="1023"/>
        <v>197</v>
      </c>
      <c r="H4707" t="str">
        <f t="shared" si="1025"/>
        <v>Day197</v>
      </c>
      <c r="I4707">
        <f t="shared" si="1024"/>
        <v>0</v>
      </c>
      <c r="J4707" t="str">
        <f t="shared" si="1026"/>
        <v>Hour0</v>
      </c>
      <c r="K4707">
        <f t="shared" si="1027"/>
        <v>7</v>
      </c>
      <c r="L4707" t="str">
        <f t="shared" si="1028"/>
        <v>Summer</v>
      </c>
      <c r="M4707">
        <f t="shared" si="1029"/>
        <v>69</v>
      </c>
      <c r="N4707">
        <f t="shared" si="1030"/>
        <v>835630.814273317</v>
      </c>
      <c r="O4707" t="str">
        <f t="shared" si="1031"/>
        <v>Summer</v>
      </c>
      <c r="P4707">
        <f t="shared" si="1032"/>
        <v>1.06615318864106E-4</v>
      </c>
      <c r="Q4707">
        <f t="shared" si="1033"/>
        <v>1.1843295039239084E-4</v>
      </c>
      <c r="R4707">
        <f t="shared" si="1034"/>
        <v>9.4268458022847676E-5</v>
      </c>
      <c r="S4707">
        <f t="shared" si="1035"/>
        <v>7.0446417261910445E-5</v>
      </c>
    </row>
    <row r="4708" spans="1:19" x14ac:dyDescent="0.25">
      <c r="A4708">
        <v>4706</v>
      </c>
      <c r="B4708">
        <v>187905.10690280001</v>
      </c>
      <c r="C4708">
        <v>118157.242697297</v>
      </c>
      <c r="D4708">
        <v>141918.86811390001</v>
      </c>
      <c r="E4708">
        <v>30378.57029</v>
      </c>
      <c r="F4708">
        <f t="shared" si="1022"/>
        <v>478359.788003997</v>
      </c>
      <c r="G4708">
        <f t="shared" si="1023"/>
        <v>197</v>
      </c>
      <c r="H4708" t="str">
        <f t="shared" si="1025"/>
        <v>Day197</v>
      </c>
      <c r="I4708">
        <f t="shared" si="1024"/>
        <v>1</v>
      </c>
      <c r="J4708" t="str">
        <f t="shared" si="1026"/>
        <v>Hour1</v>
      </c>
      <c r="K4708">
        <f t="shared" si="1027"/>
        <v>7</v>
      </c>
      <c r="L4708" t="str">
        <f t="shared" si="1028"/>
        <v>Summer</v>
      </c>
      <c r="M4708">
        <f t="shared" si="1029"/>
        <v>2117</v>
      </c>
      <c r="N4708" t="e">
        <f t="shared" si="1030"/>
        <v>#N/A</v>
      </c>
      <c r="O4708" t="str">
        <f t="shared" si="1031"/>
        <v>Summer</v>
      </c>
      <c r="P4708">
        <f t="shared" si="1032"/>
        <v>9.4004215784529652E-5</v>
      </c>
      <c r="Q4708">
        <f t="shared" si="1033"/>
        <v>1.1665279973830574E-4</v>
      </c>
      <c r="R4708">
        <f t="shared" si="1034"/>
        <v>9.6271483215228614E-5</v>
      </c>
      <c r="S4708">
        <f t="shared" si="1035"/>
        <v>4.2522432946601466E-5</v>
      </c>
    </row>
    <row r="4709" spans="1:19" x14ac:dyDescent="0.25">
      <c r="A4709">
        <v>4707</v>
      </c>
      <c r="B4709">
        <v>187748.95331429999</v>
      </c>
      <c r="C4709">
        <v>114259.122217333</v>
      </c>
      <c r="D4709">
        <v>130855.04016249999</v>
      </c>
      <c r="E4709">
        <v>26523.697502999999</v>
      </c>
      <c r="F4709">
        <f t="shared" si="1022"/>
        <v>459386.81319713296</v>
      </c>
      <c r="G4709">
        <f t="shared" si="1023"/>
        <v>197</v>
      </c>
      <c r="H4709" t="str">
        <f t="shared" si="1025"/>
        <v>Day197</v>
      </c>
      <c r="I4709">
        <f t="shared" si="1024"/>
        <v>2</v>
      </c>
      <c r="J4709" t="str">
        <f t="shared" si="1026"/>
        <v>Hour2</v>
      </c>
      <c r="K4709">
        <f t="shared" si="1027"/>
        <v>7</v>
      </c>
      <c r="L4709" t="str">
        <f t="shared" si="1028"/>
        <v>Summer</v>
      </c>
      <c r="M4709">
        <f t="shared" si="1029"/>
        <v>2117</v>
      </c>
      <c r="N4709" t="e">
        <f t="shared" si="1030"/>
        <v>#N/A</v>
      </c>
      <c r="O4709" t="str">
        <f t="shared" si="1031"/>
        <v>Summer</v>
      </c>
      <c r="P4709">
        <f t="shared" si="1032"/>
        <v>8.6675757743900374E-5</v>
      </c>
      <c r="Q4709">
        <f t="shared" si="1033"/>
        <v>1.1655585850244495E-4</v>
      </c>
      <c r="R4709">
        <f t="shared" si="1034"/>
        <v>9.3095394879118704E-5</v>
      </c>
      <c r="S4709">
        <f t="shared" si="1035"/>
        <v>3.7126571059814619E-5</v>
      </c>
    </row>
    <row r="4710" spans="1:19" x14ac:dyDescent="0.25">
      <c r="A4710">
        <v>4708</v>
      </c>
      <c r="B4710">
        <v>188718.24206710001</v>
      </c>
      <c r="C4710">
        <v>111630.527561219</v>
      </c>
      <c r="D4710">
        <v>124076.80654809999</v>
      </c>
      <c r="E4710">
        <v>23314.828890000001</v>
      </c>
      <c r="F4710">
        <f t="shared" si="1022"/>
        <v>447740.40506641904</v>
      </c>
      <c r="G4710">
        <f t="shared" si="1023"/>
        <v>197</v>
      </c>
      <c r="H4710" t="str">
        <f t="shared" si="1025"/>
        <v>Day197</v>
      </c>
      <c r="I4710">
        <f t="shared" si="1024"/>
        <v>3</v>
      </c>
      <c r="J4710" t="str">
        <f t="shared" si="1026"/>
        <v>Hour3</v>
      </c>
      <c r="K4710">
        <f t="shared" si="1027"/>
        <v>7</v>
      </c>
      <c r="L4710" t="str">
        <f t="shared" si="1028"/>
        <v>Summer</v>
      </c>
      <c r="M4710">
        <f t="shared" si="1029"/>
        <v>2117</v>
      </c>
      <c r="N4710" t="e">
        <f t="shared" si="1030"/>
        <v>#N/A</v>
      </c>
      <c r="O4710" t="str">
        <f t="shared" si="1031"/>
        <v>Summer</v>
      </c>
      <c r="P4710">
        <f t="shared" si="1032"/>
        <v>8.2185991557105344E-5</v>
      </c>
      <c r="Q4710">
        <f t="shared" si="1033"/>
        <v>1.1715759971444651E-4</v>
      </c>
      <c r="R4710">
        <f t="shared" si="1034"/>
        <v>9.0953683541422541E-5</v>
      </c>
      <c r="S4710">
        <f t="shared" si="1035"/>
        <v>3.2634954136168199E-5</v>
      </c>
    </row>
    <row r="4711" spans="1:19" x14ac:dyDescent="0.25">
      <c r="A4711">
        <v>4709</v>
      </c>
      <c r="B4711">
        <v>190885.6632258</v>
      </c>
      <c r="C4711">
        <v>111031.397668397</v>
      </c>
      <c r="D4711">
        <v>119836.5685299</v>
      </c>
      <c r="E4711">
        <v>17615.743539999999</v>
      </c>
      <c r="F4711">
        <f t="shared" si="1022"/>
        <v>439369.37296409695</v>
      </c>
      <c r="G4711">
        <f t="shared" si="1023"/>
        <v>197</v>
      </c>
      <c r="H4711" t="str">
        <f t="shared" si="1025"/>
        <v>Day197</v>
      </c>
      <c r="I4711">
        <f t="shared" si="1024"/>
        <v>4</v>
      </c>
      <c r="J4711" t="str">
        <f t="shared" si="1026"/>
        <v>Hour4</v>
      </c>
      <c r="K4711">
        <f t="shared" si="1027"/>
        <v>7</v>
      </c>
      <c r="L4711" t="str">
        <f t="shared" si="1028"/>
        <v>Summer</v>
      </c>
      <c r="M4711">
        <f t="shared" si="1029"/>
        <v>2117</v>
      </c>
      <c r="N4711" t="e">
        <f t="shared" si="1030"/>
        <v>#N/A</v>
      </c>
      <c r="O4711" t="str">
        <f t="shared" si="1031"/>
        <v>Summer</v>
      </c>
      <c r="P4711">
        <f t="shared" si="1032"/>
        <v>7.9377342820414942E-5</v>
      </c>
      <c r="Q4711">
        <f t="shared" si="1033"/>
        <v>1.1850314987293786E-4</v>
      </c>
      <c r="R4711">
        <f t="shared" si="1034"/>
        <v>9.046552790996182E-5</v>
      </c>
      <c r="S4711">
        <f t="shared" si="1035"/>
        <v>2.4657653942679275E-5</v>
      </c>
    </row>
    <row r="4712" spans="1:19" x14ac:dyDescent="0.25">
      <c r="A4712">
        <v>4710</v>
      </c>
      <c r="B4712">
        <v>192718.62512499999</v>
      </c>
      <c r="C4712">
        <v>110056.373491206</v>
      </c>
      <c r="D4712">
        <v>120188.20825</v>
      </c>
      <c r="E4712">
        <v>19839.696587999999</v>
      </c>
      <c r="F4712">
        <f t="shared" si="1022"/>
        <v>442802.90345420601</v>
      </c>
      <c r="G4712">
        <f t="shared" si="1023"/>
        <v>197</v>
      </c>
      <c r="H4712" t="str">
        <f t="shared" si="1025"/>
        <v>Day197</v>
      </c>
      <c r="I4712">
        <f t="shared" si="1024"/>
        <v>5</v>
      </c>
      <c r="J4712" t="str">
        <f t="shared" si="1026"/>
        <v>Hour5</v>
      </c>
      <c r="K4712">
        <f t="shared" si="1027"/>
        <v>7</v>
      </c>
      <c r="L4712" t="str">
        <f t="shared" si="1028"/>
        <v>Summer</v>
      </c>
      <c r="M4712">
        <f t="shared" si="1029"/>
        <v>2117</v>
      </c>
      <c r="N4712" t="e">
        <f t="shared" si="1030"/>
        <v>#N/A</v>
      </c>
      <c r="O4712" t="str">
        <f t="shared" si="1031"/>
        <v>Summer</v>
      </c>
      <c r="P4712">
        <f t="shared" si="1032"/>
        <v>7.961026192811359E-5</v>
      </c>
      <c r="Q4712">
        <f t="shared" si="1033"/>
        <v>1.1964106539253002E-4</v>
      </c>
      <c r="R4712">
        <f t="shared" si="1034"/>
        <v>8.9671103280831305E-5</v>
      </c>
      <c r="S4712">
        <f t="shared" si="1035"/>
        <v>2.7770634358057799E-5</v>
      </c>
    </row>
    <row r="4713" spans="1:19" x14ac:dyDescent="0.25">
      <c r="A4713">
        <v>4711</v>
      </c>
      <c r="B4713">
        <v>197061.0405036</v>
      </c>
      <c r="C4713">
        <v>107915.727141432</v>
      </c>
      <c r="D4713">
        <v>131579.748192</v>
      </c>
      <c r="E4713">
        <v>24755.4834601</v>
      </c>
      <c r="F4713">
        <f t="shared" si="1022"/>
        <v>461311.99929713202</v>
      </c>
      <c r="G4713">
        <f t="shared" si="1023"/>
        <v>197</v>
      </c>
      <c r="H4713" t="str">
        <f t="shared" si="1025"/>
        <v>Day197</v>
      </c>
      <c r="I4713">
        <f t="shared" si="1024"/>
        <v>6</v>
      </c>
      <c r="J4713" t="str">
        <f t="shared" si="1026"/>
        <v>Hour6</v>
      </c>
      <c r="K4713">
        <f t="shared" si="1027"/>
        <v>7</v>
      </c>
      <c r="L4713" t="str">
        <f t="shared" si="1028"/>
        <v>Summer</v>
      </c>
      <c r="M4713">
        <f t="shared" si="1029"/>
        <v>2117</v>
      </c>
      <c r="N4713" t="e">
        <f t="shared" si="1030"/>
        <v>#N/A</v>
      </c>
      <c r="O4713" t="str">
        <f t="shared" si="1031"/>
        <v>Summer</v>
      </c>
      <c r="P4713">
        <f t="shared" si="1032"/>
        <v>8.7155789827662652E-5</v>
      </c>
      <c r="Q4713">
        <f t="shared" si="1033"/>
        <v>1.2233686711867682E-4</v>
      </c>
      <c r="R4713">
        <f t="shared" si="1034"/>
        <v>8.7926959676702307E-5</v>
      </c>
      <c r="S4713">
        <f t="shared" si="1035"/>
        <v>3.4651511754630504E-5</v>
      </c>
    </row>
    <row r="4714" spans="1:19" x14ac:dyDescent="0.25">
      <c r="A4714">
        <v>4712</v>
      </c>
      <c r="B4714">
        <v>203864.67372990001</v>
      </c>
      <c r="C4714">
        <v>104287.626359852</v>
      </c>
      <c r="D4714">
        <v>162201.897069</v>
      </c>
      <c r="E4714">
        <v>31815.3795636</v>
      </c>
      <c r="F4714">
        <f t="shared" si="1022"/>
        <v>502169.57672235201</v>
      </c>
      <c r="G4714">
        <f t="shared" si="1023"/>
        <v>197</v>
      </c>
      <c r="H4714" t="str">
        <f t="shared" si="1025"/>
        <v>Day197</v>
      </c>
      <c r="I4714">
        <f t="shared" si="1024"/>
        <v>7</v>
      </c>
      <c r="J4714" t="str">
        <f t="shared" si="1026"/>
        <v>Hour7</v>
      </c>
      <c r="K4714">
        <f t="shared" si="1027"/>
        <v>7</v>
      </c>
      <c r="L4714" t="str">
        <f t="shared" si="1028"/>
        <v>Summer</v>
      </c>
      <c r="M4714">
        <f t="shared" si="1029"/>
        <v>2117</v>
      </c>
      <c r="N4714" t="e">
        <f t="shared" si="1030"/>
        <v>#N/A</v>
      </c>
      <c r="O4714" t="str">
        <f t="shared" si="1031"/>
        <v>Summer</v>
      </c>
      <c r="P4714">
        <f t="shared" si="1032"/>
        <v>1.0743928792115935E-4</v>
      </c>
      <c r="Q4714">
        <f t="shared" si="1033"/>
        <v>1.2656061003510008E-4</v>
      </c>
      <c r="R4714">
        <f t="shared" si="1034"/>
        <v>8.4970876447916651E-5</v>
      </c>
      <c r="S4714">
        <f t="shared" si="1035"/>
        <v>4.4533608107593918E-5</v>
      </c>
    </row>
    <row r="4715" spans="1:19" x14ac:dyDescent="0.25">
      <c r="A4715">
        <v>4713</v>
      </c>
      <c r="B4715">
        <v>221097.00682869999</v>
      </c>
      <c r="C4715">
        <v>104685.57327191001</v>
      </c>
      <c r="D4715">
        <v>184956.48908190001</v>
      </c>
      <c r="E4715">
        <v>47792.099725100001</v>
      </c>
      <c r="F4715">
        <f t="shared" si="1022"/>
        <v>558531.16890761</v>
      </c>
      <c r="G4715">
        <f t="shared" si="1023"/>
        <v>197</v>
      </c>
      <c r="H4715" t="str">
        <f t="shared" si="1025"/>
        <v>Day197</v>
      </c>
      <c r="I4715">
        <f t="shared" si="1024"/>
        <v>8</v>
      </c>
      <c r="J4715" t="str">
        <f t="shared" si="1026"/>
        <v>Hour8</v>
      </c>
      <c r="K4715">
        <f t="shared" si="1027"/>
        <v>7</v>
      </c>
      <c r="L4715" t="str">
        <f t="shared" si="1028"/>
        <v>Summer</v>
      </c>
      <c r="M4715">
        <f t="shared" si="1029"/>
        <v>2117</v>
      </c>
      <c r="N4715" t="e">
        <f t="shared" si="1030"/>
        <v>#N/A</v>
      </c>
      <c r="O4715" t="str">
        <f t="shared" si="1031"/>
        <v>Summer</v>
      </c>
      <c r="P4715">
        <f t="shared" si="1032"/>
        <v>1.2251147392501661E-4</v>
      </c>
      <c r="Q4715">
        <f t="shared" si="1033"/>
        <v>1.372585625023416E-4</v>
      </c>
      <c r="R4715">
        <f t="shared" si="1034"/>
        <v>8.5295113359596208E-5</v>
      </c>
      <c r="S4715">
        <f t="shared" si="1035"/>
        <v>6.6897037501689993E-5</v>
      </c>
    </row>
    <row r="4716" spans="1:19" x14ac:dyDescent="0.25">
      <c r="A4716">
        <v>4714</v>
      </c>
      <c r="B4716">
        <v>232774.94287900001</v>
      </c>
      <c r="C4716">
        <v>103516.397618053</v>
      </c>
      <c r="D4716">
        <v>212695.7193617</v>
      </c>
      <c r="E4716">
        <v>71636.706344700098</v>
      </c>
      <c r="F4716">
        <f t="shared" si="1022"/>
        <v>620623.76620345307</v>
      </c>
      <c r="G4716">
        <f t="shared" si="1023"/>
        <v>197</v>
      </c>
      <c r="H4716" t="str">
        <f t="shared" si="1025"/>
        <v>Day197</v>
      </c>
      <c r="I4716">
        <f t="shared" si="1024"/>
        <v>9</v>
      </c>
      <c r="J4716" t="str">
        <f t="shared" si="1026"/>
        <v>Hour9</v>
      </c>
      <c r="K4716">
        <f t="shared" si="1027"/>
        <v>7</v>
      </c>
      <c r="L4716" t="str">
        <f t="shared" si="1028"/>
        <v>Summer</v>
      </c>
      <c r="M4716">
        <f t="shared" si="1029"/>
        <v>2117</v>
      </c>
      <c r="N4716" t="e">
        <f t="shared" si="1030"/>
        <v>#N/A</v>
      </c>
      <c r="O4716" t="str">
        <f t="shared" si="1031"/>
        <v>Summer</v>
      </c>
      <c r="P4716">
        <f t="shared" si="1032"/>
        <v>1.4088538448091457E-4</v>
      </c>
      <c r="Q4716">
        <f t="shared" si="1033"/>
        <v>1.4450830657734997E-4</v>
      </c>
      <c r="R4716">
        <f t="shared" si="1034"/>
        <v>8.4342499099425064E-5</v>
      </c>
      <c r="S4716">
        <f t="shared" si="1035"/>
        <v>1.0027354852379691E-4</v>
      </c>
    </row>
    <row r="4717" spans="1:19" x14ac:dyDescent="0.25">
      <c r="A4717">
        <v>4715</v>
      </c>
      <c r="B4717">
        <v>248415.60438470001</v>
      </c>
      <c r="C4717">
        <v>104036.517709427</v>
      </c>
      <c r="D4717">
        <v>231597.47913769999</v>
      </c>
      <c r="E4717">
        <v>94161.666836599994</v>
      </c>
      <c r="F4717">
        <f t="shared" si="1022"/>
        <v>678211.26806842699</v>
      </c>
      <c r="G4717">
        <f t="shared" si="1023"/>
        <v>197</v>
      </c>
      <c r="H4717" t="str">
        <f t="shared" si="1025"/>
        <v>Day197</v>
      </c>
      <c r="I4717">
        <f t="shared" si="1024"/>
        <v>10</v>
      </c>
      <c r="J4717" t="str">
        <f t="shared" si="1026"/>
        <v>Hour10</v>
      </c>
      <c r="K4717">
        <f t="shared" si="1027"/>
        <v>7</v>
      </c>
      <c r="L4717" t="str">
        <f t="shared" si="1028"/>
        <v>Summer</v>
      </c>
      <c r="M4717">
        <f t="shared" si="1029"/>
        <v>2117</v>
      </c>
      <c r="N4717" t="e">
        <f t="shared" si="1030"/>
        <v>#N/A</v>
      </c>
      <c r="O4717" t="str">
        <f t="shared" si="1031"/>
        <v>Summer</v>
      </c>
      <c r="P4717">
        <f t="shared" si="1032"/>
        <v>1.5340553157837028E-4</v>
      </c>
      <c r="Q4717">
        <f t="shared" si="1033"/>
        <v>1.5421813822840162E-4</v>
      </c>
      <c r="R4717">
        <f t="shared" si="1034"/>
        <v>8.4766279576216447E-5</v>
      </c>
      <c r="S4717">
        <f t="shared" si="1035"/>
        <v>1.3180288361093739E-4</v>
      </c>
    </row>
    <row r="4718" spans="1:19" x14ac:dyDescent="0.25">
      <c r="A4718">
        <v>4716</v>
      </c>
      <c r="B4718">
        <v>264207.89710100001</v>
      </c>
      <c r="C4718">
        <v>106014.62893847001</v>
      </c>
      <c r="D4718">
        <v>243164.20356990001</v>
      </c>
      <c r="E4718">
        <v>118520.3594798</v>
      </c>
      <c r="F4718">
        <f t="shared" si="1022"/>
        <v>731907.08908916998</v>
      </c>
      <c r="G4718">
        <f t="shared" si="1023"/>
        <v>197</v>
      </c>
      <c r="H4718" t="str">
        <f t="shared" si="1025"/>
        <v>Day197</v>
      </c>
      <c r="I4718">
        <f t="shared" si="1024"/>
        <v>11</v>
      </c>
      <c r="J4718" t="str">
        <f t="shared" si="1026"/>
        <v>Hour11</v>
      </c>
      <c r="K4718">
        <f t="shared" si="1027"/>
        <v>7</v>
      </c>
      <c r="L4718" t="str">
        <f t="shared" si="1028"/>
        <v>Summer</v>
      </c>
      <c r="M4718">
        <f t="shared" si="1029"/>
        <v>2117</v>
      </c>
      <c r="N4718" t="e">
        <f t="shared" si="1030"/>
        <v>#N/A</v>
      </c>
      <c r="O4718" t="str">
        <f t="shared" si="1031"/>
        <v>Summer</v>
      </c>
      <c r="P4718">
        <f t="shared" si="1032"/>
        <v>1.6106709817550568E-4</v>
      </c>
      <c r="Q4718">
        <f t="shared" si="1033"/>
        <v>1.6402210359160057E-4</v>
      </c>
      <c r="R4718">
        <f t="shared" si="1034"/>
        <v>8.637799374318071E-5</v>
      </c>
      <c r="S4718">
        <f t="shared" si="1035"/>
        <v>1.6589898703843502E-4</v>
      </c>
    </row>
    <row r="4719" spans="1:19" x14ac:dyDescent="0.25">
      <c r="A4719">
        <v>4717</v>
      </c>
      <c r="B4719">
        <v>273650.34456890001</v>
      </c>
      <c r="C4719">
        <v>106026.138278634</v>
      </c>
      <c r="D4719">
        <v>255304.8824461</v>
      </c>
      <c r="E4719">
        <v>143489.01167390001</v>
      </c>
      <c r="F4719">
        <f t="shared" si="1022"/>
        <v>778470.37696753396</v>
      </c>
      <c r="G4719">
        <f t="shared" si="1023"/>
        <v>197</v>
      </c>
      <c r="H4719" t="str">
        <f t="shared" si="1025"/>
        <v>Day197</v>
      </c>
      <c r="I4719">
        <f t="shared" si="1024"/>
        <v>12</v>
      </c>
      <c r="J4719" t="str">
        <f t="shared" si="1026"/>
        <v>Hour12</v>
      </c>
      <c r="K4719">
        <f t="shared" si="1027"/>
        <v>7</v>
      </c>
      <c r="L4719" t="str">
        <f t="shared" si="1028"/>
        <v>Summer</v>
      </c>
      <c r="M4719">
        <f t="shared" si="1029"/>
        <v>2117</v>
      </c>
      <c r="N4719" t="e">
        <f t="shared" si="1030"/>
        <v>#N/A</v>
      </c>
      <c r="O4719" t="str">
        <f t="shared" si="1031"/>
        <v>Summer</v>
      </c>
      <c r="P4719">
        <f t="shared" si="1032"/>
        <v>1.691088407007704E-4</v>
      </c>
      <c r="Q4719">
        <f t="shared" si="1033"/>
        <v>1.698840407771726E-4</v>
      </c>
      <c r="R4719">
        <f t="shared" si="1034"/>
        <v>8.638737125761082E-5</v>
      </c>
      <c r="S4719">
        <f t="shared" si="1035"/>
        <v>2.0084888193326258E-4</v>
      </c>
    </row>
    <row r="4720" spans="1:19" x14ac:dyDescent="0.25">
      <c r="A4720">
        <v>4718</v>
      </c>
      <c r="B4720">
        <v>284204.66119900002</v>
      </c>
      <c r="C4720">
        <v>107783.499393982</v>
      </c>
      <c r="D4720">
        <v>258493.55992524</v>
      </c>
      <c r="E4720">
        <v>151914.60893399999</v>
      </c>
      <c r="F4720">
        <f t="shared" si="1022"/>
        <v>802396.3294522221</v>
      </c>
      <c r="G4720">
        <f t="shared" si="1023"/>
        <v>197</v>
      </c>
      <c r="H4720" t="str">
        <f t="shared" si="1025"/>
        <v>Day197</v>
      </c>
      <c r="I4720">
        <f t="shared" si="1024"/>
        <v>13</v>
      </c>
      <c r="J4720" t="str">
        <f t="shared" si="1026"/>
        <v>Hour13</v>
      </c>
      <c r="K4720">
        <f t="shared" si="1027"/>
        <v>7</v>
      </c>
      <c r="L4720" t="str">
        <f t="shared" si="1028"/>
        <v>Summer</v>
      </c>
      <c r="M4720">
        <f t="shared" si="1029"/>
        <v>2117</v>
      </c>
      <c r="N4720" t="e">
        <f t="shared" si="1030"/>
        <v>#N/A</v>
      </c>
      <c r="O4720" t="str">
        <f t="shared" si="1031"/>
        <v>Summer</v>
      </c>
      <c r="P4720">
        <f t="shared" si="1032"/>
        <v>1.7122095679780535E-4</v>
      </c>
      <c r="Q4720">
        <f t="shared" si="1033"/>
        <v>1.7643623408644012E-4</v>
      </c>
      <c r="R4720">
        <f t="shared" si="1034"/>
        <v>8.7819223908004382E-5</v>
      </c>
      <c r="S4720">
        <f t="shared" si="1035"/>
        <v>2.1264261979213764E-4</v>
      </c>
    </row>
    <row r="4721" spans="1:19" x14ac:dyDescent="0.25">
      <c r="A4721">
        <v>4719</v>
      </c>
      <c r="B4721">
        <v>289280.96040560002</v>
      </c>
      <c r="C4721">
        <v>107832.34557554399</v>
      </c>
      <c r="D4721">
        <v>263742.74262785999</v>
      </c>
      <c r="E4721">
        <v>156389.73192200001</v>
      </c>
      <c r="F4721">
        <f t="shared" si="1022"/>
        <v>817245.78053100407</v>
      </c>
      <c r="G4721">
        <f t="shared" si="1023"/>
        <v>197</v>
      </c>
      <c r="H4721" t="str">
        <f t="shared" si="1025"/>
        <v>Day197</v>
      </c>
      <c r="I4721">
        <f t="shared" si="1024"/>
        <v>14</v>
      </c>
      <c r="J4721" t="str">
        <f t="shared" si="1026"/>
        <v>Hour14</v>
      </c>
      <c r="K4721">
        <f t="shared" si="1027"/>
        <v>7</v>
      </c>
      <c r="L4721" t="str">
        <f t="shared" si="1028"/>
        <v>Summer</v>
      </c>
      <c r="M4721">
        <f t="shared" si="1029"/>
        <v>2117</v>
      </c>
      <c r="N4721" t="e">
        <f t="shared" si="1030"/>
        <v>#N/A</v>
      </c>
      <c r="O4721" t="str">
        <f t="shared" si="1031"/>
        <v>Summer</v>
      </c>
      <c r="P4721">
        <f t="shared" si="1032"/>
        <v>1.7469791028557898E-4</v>
      </c>
      <c r="Q4721">
        <f t="shared" si="1033"/>
        <v>1.7958763600690815E-4</v>
      </c>
      <c r="R4721">
        <f t="shared" si="1034"/>
        <v>8.785902252077687E-5</v>
      </c>
      <c r="S4721">
        <f t="shared" si="1035"/>
        <v>2.1890667749361765E-4</v>
      </c>
    </row>
    <row r="4722" spans="1:19" x14ac:dyDescent="0.25">
      <c r="A4722">
        <v>4720</v>
      </c>
      <c r="B4722">
        <v>285863.61709299998</v>
      </c>
      <c r="C4722">
        <v>105676.604279401</v>
      </c>
      <c r="D4722">
        <v>273593.82440620998</v>
      </c>
      <c r="E4722">
        <v>162423.36688399999</v>
      </c>
      <c r="F4722">
        <f t="shared" si="1022"/>
        <v>827557.41266261099</v>
      </c>
      <c r="G4722">
        <f t="shared" si="1023"/>
        <v>197</v>
      </c>
      <c r="H4722" t="str">
        <f t="shared" si="1025"/>
        <v>Day197</v>
      </c>
      <c r="I4722">
        <f t="shared" si="1024"/>
        <v>15</v>
      </c>
      <c r="J4722" t="str">
        <f t="shared" si="1026"/>
        <v>Hour15</v>
      </c>
      <c r="K4722">
        <f t="shared" si="1027"/>
        <v>7</v>
      </c>
      <c r="L4722" t="str">
        <f t="shared" si="1028"/>
        <v>Summer</v>
      </c>
      <c r="M4722">
        <f t="shared" si="1029"/>
        <v>2117</v>
      </c>
      <c r="N4722" t="e">
        <f t="shared" si="1030"/>
        <v>#N/A</v>
      </c>
      <c r="O4722" t="str">
        <f t="shared" si="1031"/>
        <v>Summer</v>
      </c>
      <c r="P4722">
        <f t="shared" si="1032"/>
        <v>1.8122306955094069E-4</v>
      </c>
      <c r="Q4722">
        <f t="shared" si="1033"/>
        <v>1.7746612546548372E-4</v>
      </c>
      <c r="R4722">
        <f t="shared" si="1034"/>
        <v>8.6102579942477325E-5</v>
      </c>
      <c r="S4722">
        <f t="shared" si="1035"/>
        <v>2.2735226382788863E-4</v>
      </c>
    </row>
    <row r="4723" spans="1:19" x14ac:dyDescent="0.25">
      <c r="A4723">
        <v>4721</v>
      </c>
      <c r="B4723">
        <v>279567.92276739998</v>
      </c>
      <c r="C4723">
        <v>103151.203148877</v>
      </c>
      <c r="D4723">
        <v>279463.14705904003</v>
      </c>
      <c r="E4723">
        <v>173448.541298</v>
      </c>
      <c r="F4723">
        <f t="shared" si="1022"/>
        <v>835630.814273317</v>
      </c>
      <c r="G4723">
        <f t="shared" si="1023"/>
        <v>197</v>
      </c>
      <c r="H4723" t="str">
        <f t="shared" si="1025"/>
        <v>Day197</v>
      </c>
      <c r="I4723">
        <f t="shared" si="1024"/>
        <v>16</v>
      </c>
      <c r="J4723" t="str">
        <f t="shared" si="1026"/>
        <v>Hour16</v>
      </c>
      <c r="K4723">
        <f t="shared" si="1027"/>
        <v>7</v>
      </c>
      <c r="L4723" t="str">
        <f t="shared" si="1028"/>
        <v>Summer</v>
      </c>
      <c r="M4723">
        <f t="shared" si="1029"/>
        <v>2117</v>
      </c>
      <c r="N4723" t="e">
        <f t="shared" si="1030"/>
        <v>#N/A</v>
      </c>
      <c r="O4723" t="str">
        <f t="shared" si="1031"/>
        <v>Summer</v>
      </c>
      <c r="P4723">
        <f t="shared" si="1032"/>
        <v>1.8511079132112033E-4</v>
      </c>
      <c r="Q4723">
        <f t="shared" si="1033"/>
        <v>1.7355771455806917E-4</v>
      </c>
      <c r="R4723">
        <f t="shared" si="1034"/>
        <v>8.4044948036054008E-5</v>
      </c>
      <c r="S4723">
        <f t="shared" si="1035"/>
        <v>2.427847623052191E-4</v>
      </c>
    </row>
    <row r="4724" spans="1:19" x14ac:dyDescent="0.25">
      <c r="A4724">
        <v>4722</v>
      </c>
      <c r="B4724">
        <v>265770.6707208</v>
      </c>
      <c r="C4724">
        <v>99651.010588194098</v>
      </c>
      <c r="D4724">
        <v>288119.39929592097</v>
      </c>
      <c r="E4724">
        <v>162247.08958199999</v>
      </c>
      <c r="F4724">
        <f t="shared" si="1022"/>
        <v>815788.17018691497</v>
      </c>
      <c r="G4724">
        <f t="shared" si="1023"/>
        <v>197</v>
      </c>
      <c r="H4724" t="str">
        <f t="shared" si="1025"/>
        <v>Day197</v>
      </c>
      <c r="I4724">
        <f t="shared" si="1024"/>
        <v>17</v>
      </c>
      <c r="J4724" t="str">
        <f t="shared" si="1026"/>
        <v>Hour17</v>
      </c>
      <c r="K4724">
        <f t="shared" si="1027"/>
        <v>7</v>
      </c>
      <c r="L4724" t="str">
        <f t="shared" si="1028"/>
        <v>Summer</v>
      </c>
      <c r="M4724">
        <f t="shared" si="1029"/>
        <v>2117</v>
      </c>
      <c r="N4724" t="e">
        <f t="shared" si="1030"/>
        <v>#N/A</v>
      </c>
      <c r="O4724" t="str">
        <f t="shared" si="1031"/>
        <v>Summer</v>
      </c>
      <c r="P4724">
        <f t="shared" si="1032"/>
        <v>1.9084451942912638E-4</v>
      </c>
      <c r="Q4724">
        <f t="shared" si="1033"/>
        <v>1.64992284344597E-4</v>
      </c>
      <c r="R4724">
        <f t="shared" si="1034"/>
        <v>8.1193081136797401E-5</v>
      </c>
      <c r="S4724">
        <f t="shared" si="1035"/>
        <v>2.2710551950507333E-4</v>
      </c>
    </row>
    <row r="4725" spans="1:19" x14ac:dyDescent="0.25">
      <c r="A4725">
        <v>4723</v>
      </c>
      <c r="B4725">
        <v>253914.43236549999</v>
      </c>
      <c r="C4725">
        <v>98748.858770260005</v>
      </c>
      <c r="D4725">
        <v>282245.94006394001</v>
      </c>
      <c r="E4725">
        <v>179951.49628399999</v>
      </c>
      <c r="F4725">
        <f t="shared" si="1022"/>
        <v>814860.72748370003</v>
      </c>
      <c r="G4725">
        <f t="shared" si="1023"/>
        <v>197</v>
      </c>
      <c r="H4725" t="str">
        <f t="shared" si="1025"/>
        <v>Day197</v>
      </c>
      <c r="I4725">
        <f t="shared" si="1024"/>
        <v>18</v>
      </c>
      <c r="J4725" t="str">
        <f t="shared" si="1026"/>
        <v>Hour18</v>
      </c>
      <c r="K4725">
        <f t="shared" si="1027"/>
        <v>7</v>
      </c>
      <c r="L4725" t="str">
        <f t="shared" si="1028"/>
        <v>Summer</v>
      </c>
      <c r="M4725">
        <f t="shared" si="1029"/>
        <v>2117</v>
      </c>
      <c r="N4725" t="e">
        <f t="shared" si="1030"/>
        <v>#N/A</v>
      </c>
      <c r="O4725" t="str">
        <f t="shared" si="1031"/>
        <v>Summer</v>
      </c>
      <c r="P4725">
        <f t="shared" si="1032"/>
        <v>1.8695405767176759E-4</v>
      </c>
      <c r="Q4725">
        <f t="shared" si="1033"/>
        <v>1.576318489561865E-4</v>
      </c>
      <c r="R4725">
        <f t="shared" si="1034"/>
        <v>8.0458031032248732E-5</v>
      </c>
      <c r="S4725">
        <f t="shared" si="1035"/>
        <v>2.518872797939364E-4</v>
      </c>
    </row>
    <row r="4726" spans="1:19" x14ac:dyDescent="0.25">
      <c r="A4726">
        <v>4724</v>
      </c>
      <c r="B4726">
        <v>245565.59125950001</v>
      </c>
      <c r="C4726">
        <v>100472.930600548</v>
      </c>
      <c r="D4726">
        <v>271170.75474266801</v>
      </c>
      <c r="E4726">
        <v>180731.51840100001</v>
      </c>
      <c r="F4726">
        <f t="shared" si="1022"/>
        <v>797940.7950037159</v>
      </c>
      <c r="G4726">
        <f t="shared" si="1023"/>
        <v>197</v>
      </c>
      <c r="H4726" t="str">
        <f t="shared" si="1025"/>
        <v>Day197</v>
      </c>
      <c r="I4726">
        <f t="shared" si="1024"/>
        <v>19</v>
      </c>
      <c r="J4726" t="str">
        <f t="shared" si="1026"/>
        <v>Hour19</v>
      </c>
      <c r="K4726">
        <f t="shared" si="1027"/>
        <v>7</v>
      </c>
      <c r="L4726" t="str">
        <f t="shared" si="1028"/>
        <v>Summer</v>
      </c>
      <c r="M4726">
        <f t="shared" si="1029"/>
        <v>2117</v>
      </c>
      <c r="N4726" t="e">
        <f t="shared" si="1030"/>
        <v>#N/A</v>
      </c>
      <c r="O4726" t="str">
        <f t="shared" si="1031"/>
        <v>Summer</v>
      </c>
      <c r="P4726">
        <f t="shared" si="1032"/>
        <v>1.7961807673680873E-4</v>
      </c>
      <c r="Q4726">
        <f t="shared" si="1033"/>
        <v>1.5244883022062365E-4</v>
      </c>
      <c r="R4726">
        <f t="shared" si="1034"/>
        <v>8.186276042913078E-5</v>
      </c>
      <c r="S4726">
        <f t="shared" si="1035"/>
        <v>2.5297911650153543E-4</v>
      </c>
    </row>
    <row r="4727" spans="1:19" x14ac:dyDescent="0.25">
      <c r="A4727">
        <v>4725</v>
      </c>
      <c r="B4727">
        <v>241117.76073030001</v>
      </c>
      <c r="C4727">
        <v>102749.37849425399</v>
      </c>
      <c r="D4727">
        <v>261126.218909752</v>
      </c>
      <c r="E4727">
        <v>159062.702586</v>
      </c>
      <c r="F4727">
        <f t="shared" si="1022"/>
        <v>764056.06072030601</v>
      </c>
      <c r="G4727">
        <f t="shared" si="1023"/>
        <v>197</v>
      </c>
      <c r="H4727" t="str">
        <f t="shared" si="1025"/>
        <v>Day197</v>
      </c>
      <c r="I4727">
        <f t="shared" si="1024"/>
        <v>20</v>
      </c>
      <c r="J4727" t="str">
        <f t="shared" si="1026"/>
        <v>Hour20</v>
      </c>
      <c r="K4727">
        <f t="shared" si="1027"/>
        <v>7</v>
      </c>
      <c r="L4727" t="str">
        <f t="shared" si="1028"/>
        <v>Summer</v>
      </c>
      <c r="M4727">
        <f t="shared" si="1029"/>
        <v>2117</v>
      </c>
      <c r="N4727" t="e">
        <f t="shared" si="1030"/>
        <v>#N/A</v>
      </c>
      <c r="O4727" t="str">
        <f t="shared" si="1031"/>
        <v>Summer</v>
      </c>
      <c r="P4727">
        <f t="shared" si="1032"/>
        <v>1.7296477738034074E-4</v>
      </c>
      <c r="Q4727">
        <f t="shared" si="1033"/>
        <v>1.4968758603442343E-4</v>
      </c>
      <c r="R4727">
        <f t="shared" si="1034"/>
        <v>8.3717551639439475E-5</v>
      </c>
      <c r="S4727">
        <f t="shared" si="1035"/>
        <v>2.2264817074834094E-4</v>
      </c>
    </row>
    <row r="4728" spans="1:19" x14ac:dyDescent="0.25">
      <c r="A4728">
        <v>4726</v>
      </c>
      <c r="B4728">
        <v>229809.26080650001</v>
      </c>
      <c r="C4728">
        <v>103793.89915550999</v>
      </c>
      <c r="D4728">
        <v>246418.81128747799</v>
      </c>
      <c r="E4728">
        <v>135579.73412099999</v>
      </c>
      <c r="F4728">
        <f t="shared" si="1022"/>
        <v>715601.70537048788</v>
      </c>
      <c r="G4728">
        <f t="shared" si="1023"/>
        <v>197</v>
      </c>
      <c r="H4728" t="str">
        <f t="shared" si="1025"/>
        <v>Day197</v>
      </c>
      <c r="I4728">
        <f t="shared" si="1024"/>
        <v>21</v>
      </c>
      <c r="J4728" t="str">
        <f t="shared" si="1026"/>
        <v>Hour21</v>
      </c>
      <c r="K4728">
        <f t="shared" si="1027"/>
        <v>7</v>
      </c>
      <c r="L4728" t="str">
        <f t="shared" si="1028"/>
        <v>Summer</v>
      </c>
      <c r="M4728">
        <f t="shared" si="1029"/>
        <v>2117</v>
      </c>
      <c r="N4728" t="e">
        <f t="shared" si="1030"/>
        <v>#N/A</v>
      </c>
      <c r="O4728" t="str">
        <f t="shared" si="1031"/>
        <v>Summer</v>
      </c>
      <c r="P4728">
        <f t="shared" si="1032"/>
        <v>1.6322288514198326E-4</v>
      </c>
      <c r="Q4728">
        <f t="shared" si="1033"/>
        <v>1.42667190481076E-4</v>
      </c>
      <c r="R4728">
        <f t="shared" si="1034"/>
        <v>8.4568600216848155E-5</v>
      </c>
      <c r="S4728">
        <f t="shared" si="1035"/>
        <v>1.8977786308054317E-4</v>
      </c>
    </row>
    <row r="4729" spans="1:19" x14ac:dyDescent="0.25">
      <c r="A4729">
        <v>4727</v>
      </c>
      <c r="B4729">
        <v>211731.7180509</v>
      </c>
      <c r="C4729">
        <v>105364.735675788</v>
      </c>
      <c r="D4729">
        <v>221165.49659751001</v>
      </c>
      <c r="E4729">
        <v>107231.614604</v>
      </c>
      <c r="F4729">
        <f t="shared" si="1022"/>
        <v>645493.564928198</v>
      </c>
      <c r="G4729">
        <f t="shared" si="1023"/>
        <v>197</v>
      </c>
      <c r="H4729" t="str">
        <f t="shared" si="1025"/>
        <v>Day197</v>
      </c>
      <c r="I4729">
        <f t="shared" si="1024"/>
        <v>22</v>
      </c>
      <c r="J4729" t="str">
        <f t="shared" si="1026"/>
        <v>Hour22</v>
      </c>
      <c r="K4729">
        <f t="shared" si="1027"/>
        <v>7</v>
      </c>
      <c r="L4729" t="str">
        <f t="shared" si="1028"/>
        <v>Summer</v>
      </c>
      <c r="M4729">
        <f t="shared" si="1029"/>
        <v>2117</v>
      </c>
      <c r="N4729" t="e">
        <f t="shared" si="1030"/>
        <v>#N/A</v>
      </c>
      <c r="O4729" t="str">
        <f t="shared" si="1031"/>
        <v>Summer</v>
      </c>
      <c r="P4729">
        <f t="shared" si="1032"/>
        <v>1.4649559528306791E-4</v>
      </c>
      <c r="Q4729">
        <f t="shared" si="1033"/>
        <v>1.3144452596924606E-4</v>
      </c>
      <c r="R4729">
        <f t="shared" si="1034"/>
        <v>8.5848477423218278E-5</v>
      </c>
      <c r="S4729">
        <f t="shared" si="1035"/>
        <v>1.5009755555400105E-4</v>
      </c>
    </row>
    <row r="4730" spans="1:19" x14ac:dyDescent="0.25">
      <c r="A4730">
        <v>4728</v>
      </c>
      <c r="B4730">
        <v>199945.8723821</v>
      </c>
      <c r="C4730">
        <v>115320.960942134</v>
      </c>
      <c r="D4730">
        <v>185541.84574332999</v>
      </c>
      <c r="E4730">
        <v>77886.878175000005</v>
      </c>
      <c r="F4730">
        <f t="shared" si="1022"/>
        <v>578695.55724256393</v>
      </c>
      <c r="G4730">
        <f t="shared" si="1023"/>
        <v>197</v>
      </c>
      <c r="H4730" t="str">
        <f t="shared" si="1025"/>
        <v>Day197</v>
      </c>
      <c r="I4730">
        <f t="shared" si="1024"/>
        <v>23</v>
      </c>
      <c r="J4730" t="str">
        <f t="shared" si="1026"/>
        <v>Hour23</v>
      </c>
      <c r="K4730">
        <f t="shared" si="1027"/>
        <v>7</v>
      </c>
      <c r="L4730" t="str">
        <f t="shared" si="1028"/>
        <v>Summer</v>
      </c>
      <c r="M4730">
        <f t="shared" si="1029"/>
        <v>2117</v>
      </c>
      <c r="N4730" t="e">
        <f t="shared" si="1030"/>
        <v>#N/A</v>
      </c>
      <c r="O4730" t="str">
        <f t="shared" si="1031"/>
        <v>Summer</v>
      </c>
      <c r="P4730">
        <f t="shared" si="1032"/>
        <v>1.2289920245359966E-4</v>
      </c>
      <c r="Q4730">
        <f t="shared" si="1033"/>
        <v>1.2412779085112981E-4</v>
      </c>
      <c r="R4730">
        <f t="shared" si="1034"/>
        <v>9.3960553769410727E-5</v>
      </c>
      <c r="S4730">
        <f t="shared" si="1035"/>
        <v>1.0902223254748686E-4</v>
      </c>
    </row>
    <row r="4731" spans="1:19" x14ac:dyDescent="0.25">
      <c r="A4731">
        <v>4729</v>
      </c>
      <c r="B4731">
        <v>179099.7713389</v>
      </c>
      <c r="C4731">
        <v>150363.56121899799</v>
      </c>
      <c r="D4731">
        <v>147293.58570120001</v>
      </c>
      <c r="E4731">
        <v>31916.929790999999</v>
      </c>
      <c r="F4731">
        <f t="shared" si="1022"/>
        <v>508673.84805009799</v>
      </c>
      <c r="G4731">
        <f t="shared" si="1023"/>
        <v>198</v>
      </c>
      <c r="H4731" t="str">
        <f t="shared" si="1025"/>
        <v>Day198</v>
      </c>
      <c r="I4731">
        <f t="shared" si="1024"/>
        <v>0</v>
      </c>
      <c r="J4731" t="str">
        <f t="shared" si="1026"/>
        <v>Hour0</v>
      </c>
      <c r="K4731">
        <f t="shared" si="1027"/>
        <v>7</v>
      </c>
      <c r="L4731" t="str">
        <f t="shared" si="1028"/>
        <v>Summer</v>
      </c>
      <c r="M4731">
        <f t="shared" si="1029"/>
        <v>17</v>
      </c>
      <c r="N4731">
        <f t="shared" si="1030"/>
        <v>955567.64284103201</v>
      </c>
      <c r="O4731" t="str">
        <f t="shared" si="1031"/>
        <v>Summer</v>
      </c>
      <c r="P4731">
        <f t="shared" si="1032"/>
        <v>9.7564321065611519E-5</v>
      </c>
      <c r="Q4731">
        <f t="shared" si="1033"/>
        <v>1.1118638606230307E-4</v>
      </c>
      <c r="R4731">
        <f t="shared" si="1034"/>
        <v>1.2251236343726829E-4</v>
      </c>
      <c r="S4731">
        <f t="shared" si="1035"/>
        <v>4.467575313595129E-5</v>
      </c>
    </row>
    <row r="4732" spans="1:19" x14ac:dyDescent="0.25">
      <c r="A4732">
        <v>4730</v>
      </c>
      <c r="B4732">
        <v>173263.69182830001</v>
      </c>
      <c r="C4732">
        <v>155025.38192258999</v>
      </c>
      <c r="D4732">
        <v>129634.4990276</v>
      </c>
      <c r="E4732">
        <v>22227.380872999998</v>
      </c>
      <c r="F4732">
        <f t="shared" si="1022"/>
        <v>480150.95365148998</v>
      </c>
      <c r="G4732">
        <f t="shared" si="1023"/>
        <v>198</v>
      </c>
      <c r="H4732" t="str">
        <f t="shared" si="1025"/>
        <v>Day198</v>
      </c>
      <c r="I4732">
        <f t="shared" si="1024"/>
        <v>1</v>
      </c>
      <c r="J4732" t="str">
        <f t="shared" si="1026"/>
        <v>Hour1</v>
      </c>
      <c r="K4732">
        <f t="shared" si="1027"/>
        <v>7</v>
      </c>
      <c r="L4732" t="str">
        <f t="shared" si="1028"/>
        <v>Summer</v>
      </c>
      <c r="M4732">
        <f t="shared" si="1029"/>
        <v>2117</v>
      </c>
      <c r="N4732" t="e">
        <f t="shared" si="1030"/>
        <v>#N/A</v>
      </c>
      <c r="O4732" t="str">
        <f t="shared" si="1031"/>
        <v>Summer</v>
      </c>
      <c r="P4732">
        <f t="shared" si="1032"/>
        <v>8.5867295742026527E-5</v>
      </c>
      <c r="Q4732">
        <f t="shared" si="1033"/>
        <v>1.0756330723475948E-4</v>
      </c>
      <c r="R4732">
        <f t="shared" si="1034"/>
        <v>1.2631069507884214E-4</v>
      </c>
      <c r="S4732">
        <f t="shared" si="1035"/>
        <v>3.1112797729715492E-5</v>
      </c>
    </row>
    <row r="4733" spans="1:19" x14ac:dyDescent="0.25">
      <c r="A4733">
        <v>4731</v>
      </c>
      <c r="B4733">
        <v>170523.95745759999</v>
      </c>
      <c r="C4733">
        <v>157473.44028597599</v>
      </c>
      <c r="D4733">
        <v>118955.9191516</v>
      </c>
      <c r="E4733">
        <v>17829.634778</v>
      </c>
      <c r="F4733">
        <f t="shared" si="1022"/>
        <v>464782.95167317596</v>
      </c>
      <c r="G4733">
        <f t="shared" si="1023"/>
        <v>198</v>
      </c>
      <c r="H4733" t="str">
        <f t="shared" si="1025"/>
        <v>Day198</v>
      </c>
      <c r="I4733">
        <f t="shared" si="1024"/>
        <v>2</v>
      </c>
      <c r="J4733" t="str">
        <f t="shared" si="1026"/>
        <v>Hour2</v>
      </c>
      <c r="K4733">
        <f t="shared" si="1027"/>
        <v>7</v>
      </c>
      <c r="L4733" t="str">
        <f t="shared" si="1028"/>
        <v>Summer</v>
      </c>
      <c r="M4733">
        <f t="shared" si="1029"/>
        <v>2117</v>
      </c>
      <c r="N4733" t="e">
        <f t="shared" si="1030"/>
        <v>#N/A</v>
      </c>
      <c r="O4733" t="str">
        <f t="shared" si="1031"/>
        <v>Summer</v>
      </c>
      <c r="P4733">
        <f t="shared" si="1032"/>
        <v>7.879401831051408E-5</v>
      </c>
      <c r="Q4733">
        <f t="shared" si="1033"/>
        <v>1.0586246104622696E-4</v>
      </c>
      <c r="R4733">
        <f t="shared" si="1034"/>
        <v>1.2830531008728804E-4</v>
      </c>
      <c r="S4733">
        <f t="shared" si="1035"/>
        <v>2.4957048408544394E-5</v>
      </c>
    </row>
    <row r="4734" spans="1:19" x14ac:dyDescent="0.25">
      <c r="A4734">
        <v>4732</v>
      </c>
      <c r="B4734">
        <v>172784.61027179999</v>
      </c>
      <c r="C4734">
        <v>158357.62390831299</v>
      </c>
      <c r="D4734">
        <v>114226.06809195</v>
      </c>
      <c r="E4734">
        <v>18399.161283900001</v>
      </c>
      <c r="F4734">
        <f t="shared" si="1022"/>
        <v>463767.46355596301</v>
      </c>
      <c r="G4734">
        <f t="shared" si="1023"/>
        <v>198</v>
      </c>
      <c r="H4734" t="str">
        <f t="shared" si="1025"/>
        <v>Day198</v>
      </c>
      <c r="I4734">
        <f t="shared" si="1024"/>
        <v>3</v>
      </c>
      <c r="J4734" t="str">
        <f t="shared" si="1026"/>
        <v>Hour3</v>
      </c>
      <c r="K4734">
        <f t="shared" si="1027"/>
        <v>7</v>
      </c>
      <c r="L4734" t="str">
        <f t="shared" si="1028"/>
        <v>Summer</v>
      </c>
      <c r="M4734">
        <f t="shared" si="1029"/>
        <v>2117</v>
      </c>
      <c r="N4734" t="e">
        <f t="shared" si="1030"/>
        <v>#N/A</v>
      </c>
      <c r="O4734" t="str">
        <f t="shared" si="1031"/>
        <v>Summer</v>
      </c>
      <c r="P4734">
        <f t="shared" si="1032"/>
        <v>7.5661059701492617E-5</v>
      </c>
      <c r="Q4734">
        <f t="shared" si="1033"/>
        <v>1.0726589006611583E-4</v>
      </c>
      <c r="R4734">
        <f t="shared" si="1034"/>
        <v>1.2902572016807392E-4</v>
      </c>
      <c r="S4734">
        <f t="shared" si="1035"/>
        <v>2.5754243682293566E-5</v>
      </c>
    </row>
    <row r="4735" spans="1:19" x14ac:dyDescent="0.25">
      <c r="A4735">
        <v>4733</v>
      </c>
      <c r="B4735">
        <v>180628.74564879999</v>
      </c>
      <c r="C4735">
        <v>161338.94648481099</v>
      </c>
      <c r="D4735">
        <v>116187.85060161</v>
      </c>
      <c r="E4735">
        <v>17375.745261799999</v>
      </c>
      <c r="F4735">
        <f t="shared" si="1022"/>
        <v>475531.28799702099</v>
      </c>
      <c r="G4735">
        <f t="shared" si="1023"/>
        <v>198</v>
      </c>
      <c r="H4735" t="str">
        <f t="shared" si="1025"/>
        <v>Day198</v>
      </c>
      <c r="I4735">
        <f t="shared" si="1024"/>
        <v>4</v>
      </c>
      <c r="J4735" t="str">
        <f t="shared" si="1026"/>
        <v>Hour4</v>
      </c>
      <c r="K4735">
        <f t="shared" si="1027"/>
        <v>7</v>
      </c>
      <c r="L4735" t="str">
        <f t="shared" si="1028"/>
        <v>Summer</v>
      </c>
      <c r="M4735">
        <f t="shared" si="1029"/>
        <v>2117</v>
      </c>
      <c r="N4735" t="e">
        <f t="shared" si="1030"/>
        <v>#N/A</v>
      </c>
      <c r="O4735" t="str">
        <f t="shared" si="1031"/>
        <v>Summer</v>
      </c>
      <c r="P4735">
        <f t="shared" si="1032"/>
        <v>7.6960505143887123E-5</v>
      </c>
      <c r="Q4735">
        <f t="shared" si="1033"/>
        <v>1.1213558396819095E-4</v>
      </c>
      <c r="R4735">
        <f t="shared" si="1034"/>
        <v>1.3145482514573329E-4</v>
      </c>
      <c r="S4735">
        <f t="shared" si="1035"/>
        <v>2.4321716122214472E-5</v>
      </c>
    </row>
    <row r="4736" spans="1:19" x14ac:dyDescent="0.25">
      <c r="A4736">
        <v>4734</v>
      </c>
      <c r="B4736">
        <v>191527.20636400001</v>
      </c>
      <c r="C4736">
        <v>167098.624066149</v>
      </c>
      <c r="D4736">
        <v>121791.54260271</v>
      </c>
      <c r="E4736">
        <v>26469.432559600002</v>
      </c>
      <c r="F4736">
        <f t="shared" si="1022"/>
        <v>506886.80559245899</v>
      </c>
      <c r="G4736">
        <f t="shared" si="1023"/>
        <v>198</v>
      </c>
      <c r="H4736" t="str">
        <f t="shared" si="1025"/>
        <v>Day198</v>
      </c>
      <c r="I4736">
        <f t="shared" si="1024"/>
        <v>5</v>
      </c>
      <c r="J4736" t="str">
        <f t="shared" si="1026"/>
        <v>Hour5</v>
      </c>
      <c r="K4736">
        <f t="shared" si="1027"/>
        <v>7</v>
      </c>
      <c r="L4736" t="str">
        <f t="shared" si="1028"/>
        <v>Summer</v>
      </c>
      <c r="M4736">
        <f t="shared" si="1029"/>
        <v>2117</v>
      </c>
      <c r="N4736" t="e">
        <f t="shared" si="1030"/>
        <v>#N/A</v>
      </c>
      <c r="O4736" t="str">
        <f t="shared" si="1031"/>
        <v>Summer</v>
      </c>
      <c r="P4736">
        <f t="shared" si="1032"/>
        <v>8.0672278490604319E-5</v>
      </c>
      <c r="Q4736">
        <f t="shared" si="1033"/>
        <v>1.1890142432357662E-4</v>
      </c>
      <c r="R4736">
        <f t="shared" si="1034"/>
        <v>1.3614766234249699E-4</v>
      </c>
      <c r="S4736">
        <f t="shared" si="1035"/>
        <v>3.7050613653160858E-5</v>
      </c>
    </row>
    <row r="4737" spans="1:19" x14ac:dyDescent="0.25">
      <c r="A4737">
        <v>4735</v>
      </c>
      <c r="B4737">
        <v>198394.0521649</v>
      </c>
      <c r="C4737">
        <v>168135.847264432</v>
      </c>
      <c r="D4737">
        <v>143591.99389089999</v>
      </c>
      <c r="E4737">
        <v>45723.424074199997</v>
      </c>
      <c r="F4737">
        <f t="shared" si="1022"/>
        <v>555845.31739443203</v>
      </c>
      <c r="G4737">
        <f t="shared" si="1023"/>
        <v>198</v>
      </c>
      <c r="H4737" t="str">
        <f t="shared" si="1025"/>
        <v>Day198</v>
      </c>
      <c r="I4737">
        <f t="shared" si="1024"/>
        <v>6</v>
      </c>
      <c r="J4737" t="str">
        <f t="shared" si="1026"/>
        <v>Hour6</v>
      </c>
      <c r="K4737">
        <f t="shared" si="1027"/>
        <v>7</v>
      </c>
      <c r="L4737" t="str">
        <f t="shared" si="1028"/>
        <v>Summer</v>
      </c>
      <c r="M4737">
        <f t="shared" si="1029"/>
        <v>2117</v>
      </c>
      <c r="N4737" t="e">
        <f t="shared" si="1030"/>
        <v>#N/A</v>
      </c>
      <c r="O4737" t="str">
        <f t="shared" si="1031"/>
        <v>Summer</v>
      </c>
      <c r="P4737">
        <f t="shared" si="1032"/>
        <v>9.511246078863676E-5</v>
      </c>
      <c r="Q4737">
        <f t="shared" si="1033"/>
        <v>1.2316441004679368E-4</v>
      </c>
      <c r="R4737">
        <f t="shared" si="1034"/>
        <v>1.3699276513471229E-4</v>
      </c>
      <c r="S4737">
        <f t="shared" si="1035"/>
        <v>6.400140677206941E-5</v>
      </c>
    </row>
    <row r="4738" spans="1:19" x14ac:dyDescent="0.25">
      <c r="A4738">
        <v>4736</v>
      </c>
      <c r="B4738">
        <v>214059.45460510001</v>
      </c>
      <c r="C4738">
        <v>174357.426971849</v>
      </c>
      <c r="D4738">
        <v>161791.19619307999</v>
      </c>
      <c r="E4738">
        <v>71402.634546899993</v>
      </c>
      <c r="F4738">
        <f t="shared" si="1022"/>
        <v>621610.7123169289</v>
      </c>
      <c r="G4738">
        <f t="shared" si="1023"/>
        <v>198</v>
      </c>
      <c r="H4738" t="str">
        <f t="shared" si="1025"/>
        <v>Day198</v>
      </c>
      <c r="I4738">
        <f t="shared" si="1024"/>
        <v>7</v>
      </c>
      <c r="J4738" t="str">
        <f t="shared" si="1026"/>
        <v>Hour7</v>
      </c>
      <c r="K4738">
        <f t="shared" si="1027"/>
        <v>7</v>
      </c>
      <c r="L4738" t="str">
        <f t="shared" si="1028"/>
        <v>Summer</v>
      </c>
      <c r="M4738">
        <f t="shared" si="1029"/>
        <v>2117</v>
      </c>
      <c r="N4738" t="e">
        <f t="shared" si="1030"/>
        <v>#N/A</v>
      </c>
      <c r="O4738" t="str">
        <f t="shared" si="1031"/>
        <v>Summer</v>
      </c>
      <c r="P4738">
        <f t="shared" si="1032"/>
        <v>1.0716724788676523E-4</v>
      </c>
      <c r="Q4738">
        <f t="shared" si="1033"/>
        <v>1.3288960104238437E-4</v>
      </c>
      <c r="R4738">
        <f t="shared" si="1034"/>
        <v>1.4206194830708251E-4</v>
      </c>
      <c r="S4738">
        <f t="shared" si="1035"/>
        <v>9.9945906299965135E-5</v>
      </c>
    </row>
    <row r="4739" spans="1:19" x14ac:dyDescent="0.25">
      <c r="A4739">
        <v>4737</v>
      </c>
      <c r="B4739">
        <v>235833.22015169999</v>
      </c>
      <c r="C4739">
        <v>183282.26170035999</v>
      </c>
      <c r="D4739">
        <v>175839.38003080001</v>
      </c>
      <c r="E4739">
        <v>79423.438225400096</v>
      </c>
      <c r="F4739">
        <f t="shared" ref="F4739:F4802" si="1036">SUM(B4739:E4739)</f>
        <v>674378.30010826001</v>
      </c>
      <c r="G4739">
        <f t="shared" ref="G4739:G4802" si="1037">CEILING(A4739/24,1)</f>
        <v>198</v>
      </c>
      <c r="H4739" t="str">
        <f t="shared" si="1025"/>
        <v>Day198</v>
      </c>
      <c r="I4739">
        <f t="shared" ref="I4739:I4802" si="1038">A4739-(G4739-1)*24-1</f>
        <v>8</v>
      </c>
      <c r="J4739" t="str">
        <f t="shared" si="1026"/>
        <v>Hour8</v>
      </c>
      <c r="K4739">
        <f t="shared" si="1027"/>
        <v>7</v>
      </c>
      <c r="L4739" t="str">
        <f t="shared" si="1028"/>
        <v>Summer</v>
      </c>
      <c r="M4739">
        <f t="shared" si="1029"/>
        <v>2117</v>
      </c>
      <c r="N4739" t="e">
        <f t="shared" si="1030"/>
        <v>#N/A</v>
      </c>
      <c r="O4739" t="str">
        <f t="shared" si="1031"/>
        <v>Summer</v>
      </c>
      <c r="P4739">
        <f t="shared" si="1032"/>
        <v>1.1647248349364668E-4</v>
      </c>
      <c r="Q4739">
        <f t="shared" si="1033"/>
        <v>1.4640690641913622E-4</v>
      </c>
      <c r="R4739">
        <f t="shared" si="1034"/>
        <v>1.4933367416281959E-4</v>
      </c>
      <c r="S4739">
        <f t="shared" si="1035"/>
        <v>1.1117303395413081E-4</v>
      </c>
    </row>
    <row r="4740" spans="1:19" x14ac:dyDescent="0.25">
      <c r="A4740">
        <v>4738</v>
      </c>
      <c r="B4740">
        <v>257929.71762169999</v>
      </c>
      <c r="C4740">
        <v>190109.56945766899</v>
      </c>
      <c r="D4740">
        <v>190010.87350069999</v>
      </c>
      <c r="E4740">
        <v>76947.860285699993</v>
      </c>
      <c r="F4740">
        <f t="shared" si="1036"/>
        <v>714998.02086576889</v>
      </c>
      <c r="G4740">
        <f t="shared" si="1037"/>
        <v>198</v>
      </c>
      <c r="H4740" t="str">
        <f t="shared" ref="H4740:H4803" si="1039">CONCATENATE("Day",G4740)</f>
        <v>Day198</v>
      </c>
      <c r="I4740">
        <f t="shared" si="1038"/>
        <v>9</v>
      </c>
      <c r="J4740" t="str">
        <f t="shared" ref="J4740:J4803" si="1040">CONCATENATE("Hour",I4740)</f>
        <v>Hour9</v>
      </c>
      <c r="K4740">
        <f t="shared" ref="K4740:K4803" si="1041">MONTH(G4740)</f>
        <v>7</v>
      </c>
      <c r="L4740" t="str">
        <f t="shared" ref="L4740:L4803" si="1042">IF(AND(K4740&gt;=3,K4740&lt;=5),"Spring",IF(AND(K4740&gt;=6,K4740&lt;=8),"Summer",IF(AND(K4740&gt;=9,K4740&lt;=10),"Fall","Winter")))</f>
        <v>Summer</v>
      </c>
      <c r="M4740">
        <f t="shared" ref="M4740:M4803" si="1043">COUNTIFS($L$3:$L$8762,L4740,$N$3:$N$8762,"&gt;"&amp;N4740+1)+1</f>
        <v>2117</v>
      </c>
      <c r="N4740" t="e">
        <f t="shared" ref="N4740:N4803" si="1044">IF(G4740=G4739,NA(),_xlfn.MAXIFS($F$3:$F$8762,$G$3:$G$8762,G4740))</f>
        <v>#N/A</v>
      </c>
      <c r="O4740" t="str">
        <f t="shared" ref="O4740:O4803" si="1045">IF(G4740=G4739,O4739,IF(AND(OR(L4740="Winter",L4740="Summer"),M4740&lt;=5),CONCATENATE(L4740," Peak ",M4740),L4740))</f>
        <v>Summer</v>
      </c>
      <c r="P4740">
        <f t="shared" ref="P4740:P4803" si="1046">D4740/SUM($D$3:$D$8762)</f>
        <v>1.258593969311493E-4</v>
      </c>
      <c r="Q4740">
        <f t="shared" ref="Q4740:Q4803" si="1047">B4740/SUM($B$3:$B$8762)</f>
        <v>1.6012456602281717E-4</v>
      </c>
      <c r="R4740">
        <f t="shared" ref="R4740:R4803" si="1048">C4740/SUM($C$3:$C$8762)</f>
        <v>1.5489638897537512E-4</v>
      </c>
      <c r="S4740">
        <f t="shared" ref="S4740:S4803" si="1049">E4740/SUM($E$3:$E$8762)</f>
        <v>1.0770784135487161E-4</v>
      </c>
    </row>
    <row r="4741" spans="1:19" x14ac:dyDescent="0.25">
      <c r="A4741">
        <v>4739</v>
      </c>
      <c r="B4741">
        <v>276978.17783623998</v>
      </c>
      <c r="C4741">
        <v>192587.586125876</v>
      </c>
      <c r="D4741">
        <v>205518.28485518001</v>
      </c>
      <c r="E4741">
        <v>85289.586690099997</v>
      </c>
      <c r="F4741">
        <f t="shared" si="1036"/>
        <v>760373.63550739607</v>
      </c>
      <c r="G4741">
        <f t="shared" si="1037"/>
        <v>198</v>
      </c>
      <c r="H4741" t="str">
        <f t="shared" si="1039"/>
        <v>Day198</v>
      </c>
      <c r="I4741">
        <f t="shared" si="1038"/>
        <v>10</v>
      </c>
      <c r="J4741" t="str">
        <f t="shared" si="1040"/>
        <v>Hour10</v>
      </c>
      <c r="K4741">
        <f t="shared" si="1041"/>
        <v>7</v>
      </c>
      <c r="L4741" t="str">
        <f t="shared" si="1042"/>
        <v>Summer</v>
      </c>
      <c r="M4741">
        <f t="shared" si="1043"/>
        <v>2117</v>
      </c>
      <c r="N4741" t="e">
        <f t="shared" si="1044"/>
        <v>#N/A</v>
      </c>
      <c r="O4741" t="str">
        <f t="shared" si="1045"/>
        <v>Summer</v>
      </c>
      <c r="P4741">
        <f t="shared" si="1046"/>
        <v>1.3613119561866452E-4</v>
      </c>
      <c r="Q4741">
        <f t="shared" si="1047"/>
        <v>1.7194998285876962E-4</v>
      </c>
      <c r="R4741">
        <f t="shared" si="1048"/>
        <v>1.5691541324028212E-4</v>
      </c>
      <c r="S4741">
        <f t="shared" si="1049"/>
        <v>1.193841809029101E-4</v>
      </c>
    </row>
    <row r="4742" spans="1:19" x14ac:dyDescent="0.25">
      <c r="A4742">
        <v>4740</v>
      </c>
      <c r="B4742">
        <v>292096.31169806002</v>
      </c>
      <c r="C4742">
        <v>195274.49601611099</v>
      </c>
      <c r="D4742">
        <v>216315.53813870001</v>
      </c>
      <c r="E4742">
        <v>101287.8167162</v>
      </c>
      <c r="F4742">
        <f t="shared" si="1036"/>
        <v>804974.16256907093</v>
      </c>
      <c r="G4742">
        <f t="shared" si="1037"/>
        <v>198</v>
      </c>
      <c r="H4742" t="str">
        <f t="shared" si="1039"/>
        <v>Day198</v>
      </c>
      <c r="I4742">
        <f t="shared" si="1038"/>
        <v>11</v>
      </c>
      <c r="J4742" t="str">
        <f t="shared" si="1040"/>
        <v>Hour11</v>
      </c>
      <c r="K4742">
        <f t="shared" si="1041"/>
        <v>7</v>
      </c>
      <c r="L4742" t="str">
        <f t="shared" si="1042"/>
        <v>Summer</v>
      </c>
      <c r="M4742">
        <f t="shared" si="1043"/>
        <v>2117</v>
      </c>
      <c r="N4742" t="e">
        <f t="shared" si="1044"/>
        <v>#N/A</v>
      </c>
      <c r="O4742" t="str">
        <f t="shared" si="1045"/>
        <v>Summer</v>
      </c>
      <c r="P4742">
        <f t="shared" si="1046"/>
        <v>1.4328307993844106E-4</v>
      </c>
      <c r="Q4742">
        <f t="shared" si="1047"/>
        <v>1.8133542570738818E-4</v>
      </c>
      <c r="R4742">
        <f t="shared" si="1048"/>
        <v>1.5910463833130153E-4</v>
      </c>
      <c r="S4742">
        <f t="shared" si="1049"/>
        <v>1.4177771875064347E-4</v>
      </c>
    </row>
    <row r="4743" spans="1:19" x14ac:dyDescent="0.25">
      <c r="A4743">
        <v>4741</v>
      </c>
      <c r="B4743">
        <v>303071.45846052998</v>
      </c>
      <c r="C4743">
        <v>197063.789136073</v>
      </c>
      <c r="D4743">
        <v>225190.9841412</v>
      </c>
      <c r="E4743">
        <v>113954.92110009999</v>
      </c>
      <c r="F4743">
        <f t="shared" si="1036"/>
        <v>839281.15283790301</v>
      </c>
      <c r="G4743">
        <f t="shared" si="1037"/>
        <v>198</v>
      </c>
      <c r="H4743" t="str">
        <f t="shared" si="1039"/>
        <v>Day198</v>
      </c>
      <c r="I4743">
        <f t="shared" si="1038"/>
        <v>12</v>
      </c>
      <c r="J4743" t="str">
        <f t="shared" si="1040"/>
        <v>Hour12</v>
      </c>
      <c r="K4743">
        <f t="shared" si="1041"/>
        <v>7</v>
      </c>
      <c r="L4743" t="str">
        <f t="shared" si="1042"/>
        <v>Summer</v>
      </c>
      <c r="M4743">
        <f t="shared" si="1043"/>
        <v>2117</v>
      </c>
      <c r="N4743" t="e">
        <f t="shared" si="1044"/>
        <v>#N/A</v>
      </c>
      <c r="O4743" t="str">
        <f t="shared" si="1045"/>
        <v>Summer</v>
      </c>
      <c r="P4743">
        <f t="shared" si="1046"/>
        <v>1.4916199760662131E-4</v>
      </c>
      <c r="Q4743">
        <f t="shared" si="1047"/>
        <v>1.8814887329528791E-4</v>
      </c>
      <c r="R4743">
        <f t="shared" si="1048"/>
        <v>1.6056250835799846E-4</v>
      </c>
      <c r="S4743">
        <f t="shared" si="1049"/>
        <v>1.5950851028066149E-4</v>
      </c>
    </row>
    <row r="4744" spans="1:19" x14ac:dyDescent="0.25">
      <c r="A4744">
        <v>4742</v>
      </c>
      <c r="B4744">
        <v>310477.74858955998</v>
      </c>
      <c r="C4744">
        <v>197808.02286430201</v>
      </c>
      <c r="D4744">
        <v>231599.7011417</v>
      </c>
      <c r="E4744">
        <v>117757.8537627</v>
      </c>
      <c r="F4744">
        <f t="shared" si="1036"/>
        <v>857643.32635826198</v>
      </c>
      <c r="G4744">
        <f t="shared" si="1037"/>
        <v>198</v>
      </c>
      <c r="H4744" t="str">
        <f t="shared" si="1039"/>
        <v>Day198</v>
      </c>
      <c r="I4744">
        <f t="shared" si="1038"/>
        <v>13</v>
      </c>
      <c r="J4744" t="str">
        <f t="shared" si="1040"/>
        <v>Hour13</v>
      </c>
      <c r="K4744">
        <f t="shared" si="1041"/>
        <v>7</v>
      </c>
      <c r="L4744" t="str">
        <f t="shared" si="1042"/>
        <v>Summer</v>
      </c>
      <c r="M4744">
        <f t="shared" si="1043"/>
        <v>2117</v>
      </c>
      <c r="N4744" t="e">
        <f t="shared" si="1044"/>
        <v>#N/A</v>
      </c>
      <c r="O4744" t="str">
        <f t="shared" si="1045"/>
        <v>Summer</v>
      </c>
      <c r="P4744">
        <f t="shared" si="1046"/>
        <v>1.5340700338931597E-4</v>
      </c>
      <c r="Q4744">
        <f t="shared" si="1047"/>
        <v>1.9274674981640047E-4</v>
      </c>
      <c r="R4744">
        <f t="shared" si="1048"/>
        <v>1.6116889086354626E-4</v>
      </c>
      <c r="S4744">
        <f t="shared" si="1049"/>
        <v>1.6483166892842317E-4</v>
      </c>
    </row>
    <row r="4745" spans="1:19" x14ac:dyDescent="0.25">
      <c r="A4745">
        <v>4743</v>
      </c>
      <c r="B4745">
        <v>313460.04648173001</v>
      </c>
      <c r="C4745">
        <v>196000.747636927</v>
      </c>
      <c r="D4745">
        <v>237605.87095705999</v>
      </c>
      <c r="E4745">
        <v>131714.8960837</v>
      </c>
      <c r="F4745">
        <f t="shared" si="1036"/>
        <v>878781.56115941703</v>
      </c>
      <c r="G4745">
        <f t="shared" si="1037"/>
        <v>198</v>
      </c>
      <c r="H4745" t="str">
        <f t="shared" si="1039"/>
        <v>Day198</v>
      </c>
      <c r="I4745">
        <f t="shared" si="1038"/>
        <v>14</v>
      </c>
      <c r="J4745" t="str">
        <f t="shared" si="1040"/>
        <v>Hour14</v>
      </c>
      <c r="K4745">
        <f t="shared" si="1041"/>
        <v>7</v>
      </c>
      <c r="L4745" t="str">
        <f t="shared" si="1042"/>
        <v>Summer</v>
      </c>
      <c r="M4745">
        <f t="shared" si="1043"/>
        <v>2117</v>
      </c>
      <c r="N4745" t="e">
        <f t="shared" si="1044"/>
        <v>#N/A</v>
      </c>
      <c r="O4745" t="str">
        <f t="shared" si="1045"/>
        <v>Summer</v>
      </c>
      <c r="P4745">
        <f t="shared" si="1046"/>
        <v>1.5738536997908116E-4</v>
      </c>
      <c r="Q4745">
        <f t="shared" si="1047"/>
        <v>1.9459818112930907E-4</v>
      </c>
      <c r="R4745">
        <f t="shared" si="1048"/>
        <v>1.5969636947809663E-4</v>
      </c>
      <c r="S4745">
        <f t="shared" si="1049"/>
        <v>1.8436805232507583E-4</v>
      </c>
    </row>
    <row r="4746" spans="1:19" x14ac:dyDescent="0.25">
      <c r="A4746">
        <v>4744</v>
      </c>
      <c r="B4746">
        <v>308697.35071427003</v>
      </c>
      <c r="C4746">
        <v>189770.940616059</v>
      </c>
      <c r="D4746">
        <v>244581.50622061</v>
      </c>
      <c r="E4746">
        <v>168746.2145424</v>
      </c>
      <c r="F4746">
        <f t="shared" si="1036"/>
        <v>911796.012093339</v>
      </c>
      <c r="G4746">
        <f t="shared" si="1037"/>
        <v>198</v>
      </c>
      <c r="H4746" t="str">
        <f t="shared" si="1039"/>
        <v>Day198</v>
      </c>
      <c r="I4746">
        <f t="shared" si="1038"/>
        <v>15</v>
      </c>
      <c r="J4746" t="str">
        <f t="shared" si="1040"/>
        <v>Hour15</v>
      </c>
      <c r="K4746">
        <f t="shared" si="1041"/>
        <v>7</v>
      </c>
      <c r="L4746" t="str">
        <f t="shared" si="1042"/>
        <v>Summer</v>
      </c>
      <c r="M4746">
        <f t="shared" si="1043"/>
        <v>2117</v>
      </c>
      <c r="N4746" t="e">
        <f t="shared" si="1044"/>
        <v>#N/A</v>
      </c>
      <c r="O4746" t="str">
        <f t="shared" si="1045"/>
        <v>Summer</v>
      </c>
      <c r="P4746">
        <f t="shared" si="1046"/>
        <v>1.620058910645696E-4</v>
      </c>
      <c r="Q4746">
        <f t="shared" si="1047"/>
        <v>1.9164146640913182E-4</v>
      </c>
      <c r="R4746">
        <f t="shared" si="1048"/>
        <v>1.5462048290227248E-4</v>
      </c>
      <c r="S4746">
        <f t="shared" si="1049"/>
        <v>2.3620267591177775E-4</v>
      </c>
    </row>
    <row r="4747" spans="1:19" x14ac:dyDescent="0.25">
      <c r="A4747">
        <v>4745</v>
      </c>
      <c r="B4747">
        <v>298587.98542619997</v>
      </c>
      <c r="C4747">
        <v>181251.780718122</v>
      </c>
      <c r="D4747">
        <v>251935.64313616001</v>
      </c>
      <c r="E4747">
        <v>213201.2246737</v>
      </c>
      <c r="F4747">
        <f t="shared" si="1036"/>
        <v>944976.63395418203</v>
      </c>
      <c r="G4747">
        <f t="shared" si="1037"/>
        <v>198</v>
      </c>
      <c r="H4747" t="str">
        <f t="shared" si="1039"/>
        <v>Day198</v>
      </c>
      <c r="I4747">
        <f t="shared" si="1038"/>
        <v>16</v>
      </c>
      <c r="J4747" t="str">
        <f t="shared" si="1040"/>
        <v>Hour16</v>
      </c>
      <c r="K4747">
        <f t="shared" si="1041"/>
        <v>7</v>
      </c>
      <c r="L4747" t="str">
        <f t="shared" si="1042"/>
        <v>Summer</v>
      </c>
      <c r="M4747">
        <f t="shared" si="1043"/>
        <v>2117</v>
      </c>
      <c r="N4747" t="e">
        <f t="shared" si="1044"/>
        <v>#N/A</v>
      </c>
      <c r="O4747" t="str">
        <f t="shared" si="1045"/>
        <v>Summer</v>
      </c>
      <c r="P4747">
        <f t="shared" si="1046"/>
        <v>1.66877124063437E-4</v>
      </c>
      <c r="Q4747">
        <f t="shared" si="1047"/>
        <v>1.8536550199353647E-4</v>
      </c>
      <c r="R4747">
        <f t="shared" si="1048"/>
        <v>1.4767929046751661E-4</v>
      </c>
      <c r="S4747">
        <f t="shared" si="1049"/>
        <v>2.9842861904877101E-4</v>
      </c>
    </row>
    <row r="4748" spans="1:19" x14ac:dyDescent="0.25">
      <c r="A4748">
        <v>4746</v>
      </c>
      <c r="B4748">
        <v>280961.53620919999</v>
      </c>
      <c r="C4748">
        <v>170874.55741912199</v>
      </c>
      <c r="D4748">
        <v>262921.78947471001</v>
      </c>
      <c r="E4748">
        <v>240809.75973799999</v>
      </c>
      <c r="F4748">
        <f t="shared" si="1036"/>
        <v>955567.64284103201</v>
      </c>
      <c r="G4748">
        <f t="shared" si="1037"/>
        <v>198</v>
      </c>
      <c r="H4748" t="str">
        <f t="shared" si="1039"/>
        <v>Day198</v>
      </c>
      <c r="I4748">
        <f t="shared" si="1038"/>
        <v>17</v>
      </c>
      <c r="J4748" t="str">
        <f t="shared" si="1040"/>
        <v>Hour17</v>
      </c>
      <c r="K4748">
        <f t="shared" si="1041"/>
        <v>7</v>
      </c>
      <c r="L4748" t="str">
        <f t="shared" si="1042"/>
        <v>Summer</v>
      </c>
      <c r="M4748">
        <f t="shared" si="1043"/>
        <v>2117</v>
      </c>
      <c r="N4748" t="e">
        <f t="shared" si="1044"/>
        <v>#N/A</v>
      </c>
      <c r="O4748" t="str">
        <f t="shared" si="1045"/>
        <v>Summer</v>
      </c>
      <c r="P4748">
        <f t="shared" si="1046"/>
        <v>1.7415412735957817E-4</v>
      </c>
      <c r="Q4748">
        <f t="shared" si="1047"/>
        <v>1.7442287949380984E-4</v>
      </c>
      <c r="R4748">
        <f t="shared" si="1048"/>
        <v>1.3922419574928811E-4</v>
      </c>
      <c r="S4748">
        <f t="shared" si="1049"/>
        <v>3.3707369252716448E-4</v>
      </c>
    </row>
    <row r="4749" spans="1:19" x14ac:dyDescent="0.25">
      <c r="A4749">
        <v>4747</v>
      </c>
      <c r="B4749">
        <v>263775.5185371</v>
      </c>
      <c r="C4749">
        <v>169606.485171081</v>
      </c>
      <c r="D4749">
        <v>265235.38050909998</v>
      </c>
      <c r="E4749">
        <v>193846.28710819999</v>
      </c>
      <c r="F4749">
        <f t="shared" si="1036"/>
        <v>892463.67132548091</v>
      </c>
      <c r="G4749">
        <f t="shared" si="1037"/>
        <v>198</v>
      </c>
      <c r="H4749" t="str">
        <f t="shared" si="1039"/>
        <v>Day198</v>
      </c>
      <c r="I4749">
        <f t="shared" si="1038"/>
        <v>18</v>
      </c>
      <c r="J4749" t="str">
        <f t="shared" si="1040"/>
        <v>Hour18</v>
      </c>
      <c r="K4749">
        <f t="shared" si="1041"/>
        <v>7</v>
      </c>
      <c r="L4749" t="str">
        <f t="shared" si="1042"/>
        <v>Summer</v>
      </c>
      <c r="M4749">
        <f t="shared" si="1043"/>
        <v>2117</v>
      </c>
      <c r="N4749" t="e">
        <f t="shared" si="1044"/>
        <v>#N/A</v>
      </c>
      <c r="O4749" t="str">
        <f t="shared" si="1045"/>
        <v>Summer</v>
      </c>
      <c r="P4749">
        <f t="shared" si="1046"/>
        <v>1.7568660372247727E-4</v>
      </c>
      <c r="Q4749">
        <f t="shared" si="1047"/>
        <v>1.6375367996620196E-4</v>
      </c>
      <c r="R4749">
        <f t="shared" si="1048"/>
        <v>1.3819100308706827E-4</v>
      </c>
      <c r="S4749">
        <f t="shared" si="1049"/>
        <v>2.7133652659814135E-4</v>
      </c>
    </row>
    <row r="4750" spans="1:19" x14ac:dyDescent="0.25">
      <c r="A4750">
        <v>4748</v>
      </c>
      <c r="B4750">
        <v>254562.08060489999</v>
      </c>
      <c r="C4750">
        <v>172151.09386082401</v>
      </c>
      <c r="D4750">
        <v>258970.93169713</v>
      </c>
      <c r="E4750">
        <v>119538.762745</v>
      </c>
      <c r="F4750">
        <f t="shared" si="1036"/>
        <v>805222.86890785396</v>
      </c>
      <c r="G4750">
        <f t="shared" si="1037"/>
        <v>198</v>
      </c>
      <c r="H4750" t="str">
        <f t="shared" si="1039"/>
        <v>Day198</v>
      </c>
      <c r="I4750">
        <f t="shared" si="1038"/>
        <v>19</v>
      </c>
      <c r="J4750" t="str">
        <f t="shared" si="1040"/>
        <v>Hour19</v>
      </c>
      <c r="K4750">
        <f t="shared" si="1041"/>
        <v>7</v>
      </c>
      <c r="L4750" t="str">
        <f t="shared" si="1042"/>
        <v>Summer</v>
      </c>
      <c r="M4750">
        <f t="shared" si="1043"/>
        <v>2117</v>
      </c>
      <c r="N4750" t="e">
        <f t="shared" si="1044"/>
        <v>#N/A</v>
      </c>
      <c r="O4750" t="str">
        <f t="shared" si="1045"/>
        <v>Summer</v>
      </c>
      <c r="P4750">
        <f t="shared" si="1046"/>
        <v>1.7153715829835688E-4</v>
      </c>
      <c r="Q4750">
        <f t="shared" si="1047"/>
        <v>1.5803391349619218E-4</v>
      </c>
      <c r="R4750">
        <f t="shared" si="1048"/>
        <v>1.4026428481886619E-4</v>
      </c>
      <c r="S4750">
        <f t="shared" si="1049"/>
        <v>1.6732449798722784E-4</v>
      </c>
    </row>
    <row r="4751" spans="1:19" x14ac:dyDescent="0.25">
      <c r="A4751">
        <v>4749</v>
      </c>
      <c r="B4751">
        <v>245453.79096069999</v>
      </c>
      <c r="C4751">
        <v>174654.90860805201</v>
      </c>
      <c r="D4751">
        <v>248647.57145297999</v>
      </c>
      <c r="E4751">
        <v>92112.845941000007</v>
      </c>
      <c r="F4751">
        <f t="shared" si="1036"/>
        <v>760869.11696273193</v>
      </c>
      <c r="G4751">
        <f t="shared" si="1037"/>
        <v>198</v>
      </c>
      <c r="H4751" t="str">
        <f t="shared" si="1039"/>
        <v>Day198</v>
      </c>
      <c r="I4751">
        <f t="shared" si="1038"/>
        <v>20</v>
      </c>
      <c r="J4751" t="str">
        <f t="shared" si="1040"/>
        <v>Hour20</v>
      </c>
      <c r="K4751">
        <f t="shared" si="1041"/>
        <v>7</v>
      </c>
      <c r="L4751" t="str">
        <f t="shared" si="1042"/>
        <v>Summer</v>
      </c>
      <c r="M4751">
        <f t="shared" si="1043"/>
        <v>2117</v>
      </c>
      <c r="N4751" t="e">
        <f t="shared" si="1044"/>
        <v>#N/A</v>
      </c>
      <c r="O4751" t="str">
        <f t="shared" si="1045"/>
        <v>Summer</v>
      </c>
      <c r="P4751">
        <f t="shared" si="1046"/>
        <v>1.6469917123638521E-4</v>
      </c>
      <c r="Q4751">
        <f t="shared" si="1047"/>
        <v>1.5237942381607421E-4</v>
      </c>
      <c r="R4751">
        <f t="shared" si="1048"/>
        <v>1.4230432869522281E-4</v>
      </c>
      <c r="S4751">
        <f t="shared" si="1049"/>
        <v>1.2893504459412147E-4</v>
      </c>
    </row>
    <row r="4752" spans="1:19" x14ac:dyDescent="0.25">
      <c r="A4752">
        <v>4750</v>
      </c>
      <c r="B4752">
        <v>225807.20853020001</v>
      </c>
      <c r="C4752">
        <v>173390.57428317101</v>
      </c>
      <c r="D4752">
        <v>236052.64835641001</v>
      </c>
      <c r="E4752">
        <v>72886.280369999993</v>
      </c>
      <c r="F4752">
        <f t="shared" si="1036"/>
        <v>708136.71153978095</v>
      </c>
      <c r="G4752">
        <f t="shared" si="1037"/>
        <v>198</v>
      </c>
      <c r="H4752" t="str">
        <f t="shared" si="1039"/>
        <v>Day198</v>
      </c>
      <c r="I4752">
        <f t="shared" si="1038"/>
        <v>21</v>
      </c>
      <c r="J4752" t="str">
        <f t="shared" si="1040"/>
        <v>Hour21</v>
      </c>
      <c r="K4752">
        <f t="shared" si="1041"/>
        <v>7</v>
      </c>
      <c r="L4752" t="str">
        <f t="shared" si="1042"/>
        <v>Summer</v>
      </c>
      <c r="M4752">
        <f t="shared" si="1043"/>
        <v>2117</v>
      </c>
      <c r="N4752" t="e">
        <f t="shared" si="1044"/>
        <v>#N/A</v>
      </c>
      <c r="O4752" t="str">
        <f t="shared" si="1045"/>
        <v>Summer</v>
      </c>
      <c r="P4752">
        <f t="shared" si="1046"/>
        <v>1.5635654643748041E-4</v>
      </c>
      <c r="Q4752">
        <f t="shared" si="1047"/>
        <v>1.4018268854057818E-4</v>
      </c>
      <c r="R4752">
        <f t="shared" si="1048"/>
        <v>1.4127418159668185E-4</v>
      </c>
      <c r="S4752">
        <f t="shared" si="1049"/>
        <v>1.0202264096611373E-4</v>
      </c>
    </row>
    <row r="4753" spans="1:19" x14ac:dyDescent="0.25">
      <c r="A4753">
        <v>4751</v>
      </c>
      <c r="B4753">
        <v>207766.2186318</v>
      </c>
      <c r="C4753">
        <v>167674.247664547</v>
      </c>
      <c r="D4753">
        <v>212267.02176628</v>
      </c>
      <c r="E4753">
        <v>52591.158617000001</v>
      </c>
      <c r="F4753">
        <f t="shared" si="1036"/>
        <v>640298.64667962689</v>
      </c>
      <c r="G4753">
        <f t="shared" si="1037"/>
        <v>198</v>
      </c>
      <c r="H4753" t="str">
        <f t="shared" si="1039"/>
        <v>Day198</v>
      </c>
      <c r="I4753">
        <f t="shared" si="1038"/>
        <v>22</v>
      </c>
      <c r="J4753" t="str">
        <f t="shared" si="1040"/>
        <v>Hour22</v>
      </c>
      <c r="K4753">
        <f t="shared" si="1041"/>
        <v>7</v>
      </c>
      <c r="L4753" t="str">
        <f t="shared" si="1042"/>
        <v>Summer</v>
      </c>
      <c r="M4753">
        <f t="shared" si="1043"/>
        <v>2117</v>
      </c>
      <c r="N4753" t="e">
        <f t="shared" si="1044"/>
        <v>#N/A</v>
      </c>
      <c r="O4753" t="str">
        <f t="shared" si="1045"/>
        <v>Summer</v>
      </c>
      <c r="P4753">
        <f t="shared" si="1046"/>
        <v>1.40601423779975E-4</v>
      </c>
      <c r="Q4753">
        <f t="shared" si="1047"/>
        <v>1.289827162972081E-4</v>
      </c>
      <c r="R4753">
        <f t="shared" si="1048"/>
        <v>1.3661666564966987E-4</v>
      </c>
      <c r="S4753">
        <f t="shared" si="1049"/>
        <v>7.3614524795843003E-5</v>
      </c>
    </row>
    <row r="4754" spans="1:19" x14ac:dyDescent="0.25">
      <c r="A4754">
        <v>4752</v>
      </c>
      <c r="B4754">
        <v>196030.5635623</v>
      </c>
      <c r="C4754">
        <v>162640.94338461501</v>
      </c>
      <c r="D4754">
        <v>183490.50319819999</v>
      </c>
      <c r="E4754">
        <v>40204.048481999998</v>
      </c>
      <c r="F4754">
        <f t="shared" si="1036"/>
        <v>582366.05862711498</v>
      </c>
      <c r="G4754">
        <f t="shared" si="1037"/>
        <v>198</v>
      </c>
      <c r="H4754" t="str">
        <f t="shared" si="1039"/>
        <v>Day198</v>
      </c>
      <c r="I4754">
        <f t="shared" si="1038"/>
        <v>23</v>
      </c>
      <c r="J4754" t="str">
        <f t="shared" si="1040"/>
        <v>Hour23</v>
      </c>
      <c r="K4754">
        <f t="shared" si="1041"/>
        <v>7</v>
      </c>
      <c r="L4754" t="str">
        <f t="shared" si="1042"/>
        <v>Summer</v>
      </c>
      <c r="M4754">
        <f t="shared" si="1043"/>
        <v>2117</v>
      </c>
      <c r="N4754" t="e">
        <f t="shared" si="1044"/>
        <v>#N/A</v>
      </c>
      <c r="O4754" t="str">
        <f t="shared" si="1045"/>
        <v>Summer</v>
      </c>
      <c r="P4754">
        <f t="shared" si="1046"/>
        <v>1.2154043423748324E-4</v>
      </c>
      <c r="Q4754">
        <f t="shared" si="1047"/>
        <v>1.216971398528788E-4</v>
      </c>
      <c r="R4754">
        <f t="shared" si="1048"/>
        <v>1.3251565874191731E-4</v>
      </c>
      <c r="S4754">
        <f t="shared" si="1049"/>
        <v>5.6275655484699226E-5</v>
      </c>
    </row>
    <row r="4755" spans="1:19" x14ac:dyDescent="0.25">
      <c r="A4755">
        <v>4753</v>
      </c>
      <c r="B4755">
        <v>190798.83366790001</v>
      </c>
      <c r="C4755">
        <v>160289.91753198899</v>
      </c>
      <c r="D4755">
        <v>157693.39383379999</v>
      </c>
      <c r="E4755">
        <v>28950.790149</v>
      </c>
      <c r="F4755">
        <f t="shared" si="1036"/>
        <v>537732.93518268899</v>
      </c>
      <c r="G4755">
        <f t="shared" si="1037"/>
        <v>199</v>
      </c>
      <c r="H4755" t="str">
        <f t="shared" si="1039"/>
        <v>Day199</v>
      </c>
      <c r="I4755">
        <f t="shared" si="1038"/>
        <v>0</v>
      </c>
      <c r="J4755" t="str">
        <f t="shared" si="1040"/>
        <v>Hour0</v>
      </c>
      <c r="K4755">
        <f t="shared" si="1041"/>
        <v>7</v>
      </c>
      <c r="L4755" t="str">
        <f t="shared" si="1042"/>
        <v>Summer</v>
      </c>
      <c r="M4755">
        <f t="shared" si="1043"/>
        <v>7</v>
      </c>
      <c r="N4755">
        <f t="shared" si="1044"/>
        <v>967824.20864037401</v>
      </c>
      <c r="O4755" t="str">
        <f t="shared" si="1045"/>
        <v>Summer</v>
      </c>
      <c r="P4755">
        <f t="shared" si="1046"/>
        <v>1.0445294567773864E-4</v>
      </c>
      <c r="Q4755">
        <f t="shared" si="1047"/>
        <v>1.1844924547834195E-4</v>
      </c>
      <c r="R4755">
        <f t="shared" si="1048"/>
        <v>1.3060010332827671E-4</v>
      </c>
      <c r="S4755">
        <f t="shared" si="1049"/>
        <v>4.0523896322639704E-5</v>
      </c>
    </row>
    <row r="4756" spans="1:19" x14ac:dyDescent="0.25">
      <c r="A4756">
        <v>4754</v>
      </c>
      <c r="B4756">
        <v>185190.00377559999</v>
      </c>
      <c r="C4756">
        <v>160841.44429709899</v>
      </c>
      <c r="D4756">
        <v>140251.225878</v>
      </c>
      <c r="E4756">
        <v>22981.791687000001</v>
      </c>
      <c r="F4756">
        <f t="shared" si="1036"/>
        <v>509264.46563769906</v>
      </c>
      <c r="G4756">
        <f t="shared" si="1037"/>
        <v>199</v>
      </c>
      <c r="H4756" t="str">
        <f t="shared" si="1039"/>
        <v>Day199</v>
      </c>
      <c r="I4756">
        <f t="shared" si="1038"/>
        <v>1</v>
      </c>
      <c r="J4756" t="str">
        <f t="shared" si="1040"/>
        <v>Hour1</v>
      </c>
      <c r="K4756">
        <f t="shared" si="1041"/>
        <v>7</v>
      </c>
      <c r="L4756" t="str">
        <f t="shared" si="1042"/>
        <v>Summer</v>
      </c>
      <c r="M4756">
        <f t="shared" si="1043"/>
        <v>2117</v>
      </c>
      <c r="N4756" t="e">
        <f t="shared" si="1044"/>
        <v>#N/A</v>
      </c>
      <c r="O4756" t="str">
        <f t="shared" si="1045"/>
        <v>Summer</v>
      </c>
      <c r="P4756">
        <f t="shared" si="1046"/>
        <v>9.2899602968218818E-5</v>
      </c>
      <c r="Q4756">
        <f t="shared" si="1047"/>
        <v>1.1496724479737512E-4</v>
      </c>
      <c r="R4756">
        <f t="shared" si="1048"/>
        <v>1.3104947315527971E-4</v>
      </c>
      <c r="S4756">
        <f t="shared" si="1049"/>
        <v>3.2168784991336752E-5</v>
      </c>
    </row>
    <row r="4757" spans="1:19" x14ac:dyDescent="0.25">
      <c r="A4757">
        <v>4755</v>
      </c>
      <c r="B4757">
        <v>180908.7470716</v>
      </c>
      <c r="C4757">
        <v>162693.730113269</v>
      </c>
      <c r="D4757">
        <v>128176.03649566</v>
      </c>
      <c r="E4757">
        <v>18364.838790999998</v>
      </c>
      <c r="F4757">
        <f t="shared" si="1036"/>
        <v>490143.35247152898</v>
      </c>
      <c r="G4757">
        <f t="shared" si="1037"/>
        <v>199</v>
      </c>
      <c r="H4757" t="str">
        <f t="shared" si="1039"/>
        <v>Day199</v>
      </c>
      <c r="I4757">
        <f t="shared" si="1038"/>
        <v>2</v>
      </c>
      <c r="J4757" t="str">
        <f t="shared" si="1040"/>
        <v>Hour2</v>
      </c>
      <c r="K4757">
        <f t="shared" si="1041"/>
        <v>7</v>
      </c>
      <c r="L4757" t="str">
        <f t="shared" si="1042"/>
        <v>Summer</v>
      </c>
      <c r="M4757">
        <f t="shared" si="1043"/>
        <v>2117</v>
      </c>
      <c r="N4757" t="e">
        <f t="shared" si="1044"/>
        <v>#N/A</v>
      </c>
      <c r="O4757" t="str">
        <f t="shared" si="1045"/>
        <v>Summer</v>
      </c>
      <c r="P4757">
        <f t="shared" si="1046"/>
        <v>8.490123937201584E-5</v>
      </c>
      <c r="Q4757">
        <f t="shared" si="1047"/>
        <v>1.1230941080259001E-4</v>
      </c>
      <c r="R4757">
        <f t="shared" si="1048"/>
        <v>1.325586680111385E-4</v>
      </c>
      <c r="S4757">
        <f t="shared" si="1049"/>
        <v>2.5706200739884887E-5</v>
      </c>
    </row>
    <row r="4758" spans="1:19" x14ac:dyDescent="0.25">
      <c r="A4758">
        <v>4756</v>
      </c>
      <c r="B4758">
        <v>182011.5669683</v>
      </c>
      <c r="C4758">
        <v>163068.67097131</v>
      </c>
      <c r="D4758">
        <v>122389.1888038</v>
      </c>
      <c r="E4758">
        <v>18876.547900000001</v>
      </c>
      <c r="F4758">
        <f t="shared" si="1036"/>
        <v>486345.97464341007</v>
      </c>
      <c r="G4758">
        <f t="shared" si="1037"/>
        <v>199</v>
      </c>
      <c r="H4758" t="str">
        <f t="shared" si="1039"/>
        <v>Day199</v>
      </c>
      <c r="I4758">
        <f t="shared" si="1038"/>
        <v>3</v>
      </c>
      <c r="J4758" t="str">
        <f t="shared" si="1040"/>
        <v>Hour3</v>
      </c>
      <c r="K4758">
        <f t="shared" si="1041"/>
        <v>7</v>
      </c>
      <c r="L4758" t="str">
        <f t="shared" si="1042"/>
        <v>Summer</v>
      </c>
      <c r="M4758">
        <f t="shared" si="1043"/>
        <v>2117</v>
      </c>
      <c r="N4758" t="e">
        <f t="shared" si="1044"/>
        <v>#N/A</v>
      </c>
      <c r="O4758" t="str">
        <f t="shared" si="1045"/>
        <v>Summer</v>
      </c>
      <c r="P4758">
        <f t="shared" si="1046"/>
        <v>8.1068147364114364E-5</v>
      </c>
      <c r="Q4758">
        <f t="shared" si="1047"/>
        <v>1.129940490792054E-4</v>
      </c>
      <c r="R4758">
        <f t="shared" si="1048"/>
        <v>1.3286416018155135E-4</v>
      </c>
      <c r="S4758">
        <f t="shared" si="1049"/>
        <v>2.6422466056781003E-5</v>
      </c>
    </row>
    <row r="4759" spans="1:19" x14ac:dyDescent="0.25">
      <c r="A4759">
        <v>4757</v>
      </c>
      <c r="B4759">
        <v>188920.74681730001</v>
      </c>
      <c r="C4759">
        <v>165446.20816454</v>
      </c>
      <c r="D4759">
        <v>123635.29269586</v>
      </c>
      <c r="E4759">
        <v>17774.822281500001</v>
      </c>
      <c r="F4759">
        <f t="shared" si="1036"/>
        <v>495777.06995919999</v>
      </c>
      <c r="G4759">
        <f t="shared" si="1037"/>
        <v>199</v>
      </c>
      <c r="H4759" t="str">
        <f t="shared" si="1039"/>
        <v>Day199</v>
      </c>
      <c r="I4759">
        <f t="shared" si="1038"/>
        <v>4</v>
      </c>
      <c r="J4759" t="str">
        <f t="shared" si="1040"/>
        <v>Hour4</v>
      </c>
      <c r="K4759">
        <f t="shared" si="1041"/>
        <v>7</v>
      </c>
      <c r="L4759" t="str">
        <f t="shared" si="1042"/>
        <v>Summer</v>
      </c>
      <c r="M4759">
        <f t="shared" si="1043"/>
        <v>2117</v>
      </c>
      <c r="N4759" t="e">
        <f t="shared" si="1044"/>
        <v>#N/A</v>
      </c>
      <c r="O4759" t="str">
        <f t="shared" si="1045"/>
        <v>Summer</v>
      </c>
      <c r="P4759">
        <f t="shared" si="1046"/>
        <v>8.1893541624341524E-5</v>
      </c>
      <c r="Q4759">
        <f t="shared" si="1047"/>
        <v>1.1728331607447793E-4</v>
      </c>
      <c r="R4759">
        <f t="shared" si="1048"/>
        <v>1.3480131635383957E-4</v>
      </c>
      <c r="S4759">
        <f t="shared" si="1049"/>
        <v>2.4880324563912895E-5</v>
      </c>
    </row>
    <row r="4760" spans="1:19" x14ac:dyDescent="0.25">
      <c r="A4760">
        <v>4758</v>
      </c>
      <c r="B4760">
        <v>198741.09084630001</v>
      </c>
      <c r="C4760">
        <v>170552.02205003999</v>
      </c>
      <c r="D4760">
        <v>128680.98733742999</v>
      </c>
      <c r="E4760">
        <v>26937.4827095</v>
      </c>
      <c r="F4760">
        <f t="shared" si="1036"/>
        <v>524911.58294326998</v>
      </c>
      <c r="G4760">
        <f t="shared" si="1037"/>
        <v>199</v>
      </c>
      <c r="H4760" t="str">
        <f t="shared" si="1039"/>
        <v>Day199</v>
      </c>
      <c r="I4760">
        <f t="shared" si="1038"/>
        <v>5</v>
      </c>
      <c r="J4760" t="str">
        <f t="shared" si="1040"/>
        <v>Hour5</v>
      </c>
      <c r="K4760">
        <f t="shared" si="1041"/>
        <v>7</v>
      </c>
      <c r="L4760" t="str">
        <f t="shared" si="1042"/>
        <v>Summer</v>
      </c>
      <c r="M4760">
        <f t="shared" si="1043"/>
        <v>2117</v>
      </c>
      <c r="N4760" t="e">
        <f t="shared" si="1044"/>
        <v>#N/A</v>
      </c>
      <c r="O4760" t="str">
        <f t="shared" si="1045"/>
        <v>Summer</v>
      </c>
      <c r="P4760">
        <f t="shared" si="1046"/>
        <v>8.5235708696082253E-5</v>
      </c>
      <c r="Q4760">
        <f t="shared" si="1047"/>
        <v>1.2337985407846516E-4</v>
      </c>
      <c r="R4760">
        <f t="shared" si="1048"/>
        <v>1.3896140222379561E-4</v>
      </c>
      <c r="S4760">
        <f t="shared" si="1049"/>
        <v>3.7705767300115764E-5</v>
      </c>
    </row>
    <row r="4761" spans="1:19" x14ac:dyDescent="0.25">
      <c r="A4761">
        <v>4759</v>
      </c>
      <c r="B4761">
        <v>204906.13236449999</v>
      </c>
      <c r="C4761">
        <v>171185.84460456501</v>
      </c>
      <c r="D4761">
        <v>149986.10656833</v>
      </c>
      <c r="E4761">
        <v>46398.795351100001</v>
      </c>
      <c r="F4761">
        <f t="shared" si="1036"/>
        <v>572476.87888849503</v>
      </c>
      <c r="G4761">
        <f t="shared" si="1037"/>
        <v>199</v>
      </c>
      <c r="H4761" t="str">
        <f t="shared" si="1039"/>
        <v>Day199</v>
      </c>
      <c r="I4761">
        <f t="shared" si="1038"/>
        <v>6</v>
      </c>
      <c r="J4761" t="str">
        <f t="shared" si="1040"/>
        <v>Hour6</v>
      </c>
      <c r="K4761">
        <f t="shared" si="1041"/>
        <v>7</v>
      </c>
      <c r="L4761" t="str">
        <f t="shared" si="1042"/>
        <v>Summer</v>
      </c>
      <c r="M4761">
        <f t="shared" si="1043"/>
        <v>2117</v>
      </c>
      <c r="N4761" t="e">
        <f t="shared" si="1044"/>
        <v>#N/A</v>
      </c>
      <c r="O4761" t="str">
        <f t="shared" si="1045"/>
        <v>Summer</v>
      </c>
      <c r="P4761">
        <f t="shared" si="1046"/>
        <v>9.934779296023584E-5</v>
      </c>
      <c r="Q4761">
        <f t="shared" si="1047"/>
        <v>1.2720715481262209E-4</v>
      </c>
      <c r="R4761">
        <f t="shared" si="1048"/>
        <v>1.3947782454397205E-4</v>
      </c>
      <c r="S4761">
        <f t="shared" si="1049"/>
        <v>6.4946758365705626E-5</v>
      </c>
    </row>
    <row r="4762" spans="1:19" x14ac:dyDescent="0.25">
      <c r="A4762">
        <v>4760</v>
      </c>
      <c r="B4762">
        <v>220296.78783330001</v>
      </c>
      <c r="C4762">
        <v>177079.475915346</v>
      </c>
      <c r="D4762">
        <v>167668.39453593999</v>
      </c>
      <c r="E4762">
        <v>72262.432547200006</v>
      </c>
      <c r="F4762">
        <f t="shared" si="1036"/>
        <v>637307.09083178604</v>
      </c>
      <c r="G4762">
        <f t="shared" si="1037"/>
        <v>199</v>
      </c>
      <c r="H4762" t="str">
        <f t="shared" si="1039"/>
        <v>Day199</v>
      </c>
      <c r="I4762">
        <f t="shared" si="1038"/>
        <v>7</v>
      </c>
      <c r="J4762" t="str">
        <f t="shared" si="1040"/>
        <v>Hour7</v>
      </c>
      <c r="K4762">
        <f t="shared" si="1041"/>
        <v>7</v>
      </c>
      <c r="L4762" t="str">
        <f t="shared" si="1042"/>
        <v>Summer</v>
      </c>
      <c r="M4762">
        <f t="shared" si="1043"/>
        <v>2117</v>
      </c>
      <c r="N4762" t="e">
        <f t="shared" si="1044"/>
        <v>#N/A</v>
      </c>
      <c r="O4762" t="str">
        <f t="shared" si="1045"/>
        <v>Summer</v>
      </c>
      <c r="P4762">
        <f t="shared" si="1046"/>
        <v>1.1106018635628069E-4</v>
      </c>
      <c r="Q4762">
        <f t="shared" si="1047"/>
        <v>1.3676178097385728E-4</v>
      </c>
      <c r="R4762">
        <f t="shared" si="1048"/>
        <v>1.44279803795182E-4</v>
      </c>
      <c r="S4762">
        <f t="shared" si="1049"/>
        <v>1.0114940937685004E-4</v>
      </c>
    </row>
    <row r="4763" spans="1:19" x14ac:dyDescent="0.25">
      <c r="A4763">
        <v>4761</v>
      </c>
      <c r="B4763">
        <v>241841.4482055</v>
      </c>
      <c r="C4763">
        <v>185771.31981950201</v>
      </c>
      <c r="D4763">
        <v>181353.43813679001</v>
      </c>
      <c r="E4763">
        <v>80193.471259700003</v>
      </c>
      <c r="F4763">
        <f t="shared" si="1036"/>
        <v>689159.67742149194</v>
      </c>
      <c r="G4763">
        <f t="shared" si="1037"/>
        <v>199</v>
      </c>
      <c r="H4763" t="str">
        <f t="shared" si="1039"/>
        <v>Day199</v>
      </c>
      <c r="I4763">
        <f t="shared" si="1038"/>
        <v>8</v>
      </c>
      <c r="J4763" t="str">
        <f t="shared" si="1040"/>
        <v>Hour8</v>
      </c>
      <c r="K4763">
        <f t="shared" si="1041"/>
        <v>7</v>
      </c>
      <c r="L4763" t="str">
        <f t="shared" si="1042"/>
        <v>Summer</v>
      </c>
      <c r="M4763">
        <f t="shared" si="1043"/>
        <v>2117</v>
      </c>
      <c r="N4763" t="e">
        <f t="shared" si="1044"/>
        <v>#N/A</v>
      </c>
      <c r="O4763" t="str">
        <f t="shared" si="1045"/>
        <v>Summer</v>
      </c>
      <c r="P4763">
        <f t="shared" si="1046"/>
        <v>1.2012488514349573E-4</v>
      </c>
      <c r="Q4763">
        <f t="shared" si="1047"/>
        <v>1.5013685626187546E-4</v>
      </c>
      <c r="R4763">
        <f t="shared" si="1048"/>
        <v>1.5136169471804359E-4</v>
      </c>
      <c r="S4763">
        <f t="shared" si="1049"/>
        <v>1.1225088843362435E-4</v>
      </c>
    </row>
    <row r="4764" spans="1:19" x14ac:dyDescent="0.25">
      <c r="A4764">
        <v>4762</v>
      </c>
      <c r="B4764">
        <v>264397.37615959998</v>
      </c>
      <c r="C4764">
        <v>192683.46848126201</v>
      </c>
      <c r="D4764">
        <v>195655.79325449999</v>
      </c>
      <c r="E4764">
        <v>77735.372853399997</v>
      </c>
      <c r="F4764">
        <f t="shared" si="1036"/>
        <v>730472.01074876194</v>
      </c>
      <c r="G4764">
        <f t="shared" si="1037"/>
        <v>199</v>
      </c>
      <c r="H4764" t="str">
        <f t="shared" si="1039"/>
        <v>Day199</v>
      </c>
      <c r="I4764">
        <f t="shared" si="1038"/>
        <v>9</v>
      </c>
      <c r="J4764" t="str">
        <f t="shared" si="1040"/>
        <v>Hour9</v>
      </c>
      <c r="K4764">
        <f t="shared" si="1041"/>
        <v>7</v>
      </c>
      <c r="L4764" t="str">
        <f t="shared" si="1042"/>
        <v>Summer</v>
      </c>
      <c r="M4764">
        <f t="shared" si="1043"/>
        <v>2117</v>
      </c>
      <c r="N4764" t="e">
        <f t="shared" si="1044"/>
        <v>#N/A</v>
      </c>
      <c r="O4764" t="str">
        <f t="shared" si="1045"/>
        <v>Summer</v>
      </c>
      <c r="P4764">
        <f t="shared" si="1046"/>
        <v>1.2959847871551561E-4</v>
      </c>
      <c r="Q4764">
        <f t="shared" si="1047"/>
        <v>1.6413973351152021E-4</v>
      </c>
      <c r="R4764">
        <f t="shared" si="1048"/>
        <v>1.5699353571806224E-4</v>
      </c>
      <c r="S4764">
        <f t="shared" si="1049"/>
        <v>1.0881016282803365E-4</v>
      </c>
    </row>
    <row r="4765" spans="1:19" x14ac:dyDescent="0.25">
      <c r="A4765">
        <v>4763</v>
      </c>
      <c r="B4765">
        <v>283507.63679030002</v>
      </c>
      <c r="C4765">
        <v>195035.02068649299</v>
      </c>
      <c r="D4765">
        <v>211708.31974929001</v>
      </c>
      <c r="E4765">
        <v>86225.174561299995</v>
      </c>
      <c r="F4765">
        <f t="shared" si="1036"/>
        <v>776476.15178738302</v>
      </c>
      <c r="G4765">
        <f t="shared" si="1037"/>
        <v>199</v>
      </c>
      <c r="H4765" t="str">
        <f t="shared" si="1039"/>
        <v>Day199</v>
      </c>
      <c r="I4765">
        <f t="shared" si="1038"/>
        <v>10</v>
      </c>
      <c r="J4765" t="str">
        <f t="shared" si="1040"/>
        <v>Hour10</v>
      </c>
      <c r="K4765">
        <f t="shared" si="1041"/>
        <v>7</v>
      </c>
      <c r="L4765" t="str">
        <f t="shared" si="1042"/>
        <v>Summer</v>
      </c>
      <c r="M4765">
        <f t="shared" si="1043"/>
        <v>2117</v>
      </c>
      <c r="N4765" t="e">
        <f t="shared" si="1044"/>
        <v>#N/A</v>
      </c>
      <c r="O4765" t="str">
        <f t="shared" si="1045"/>
        <v>Summer</v>
      </c>
      <c r="P4765">
        <f t="shared" si="1046"/>
        <v>1.4023135075401044E-4</v>
      </c>
      <c r="Q4765">
        <f t="shared" si="1047"/>
        <v>1.7600351647646664E-4</v>
      </c>
      <c r="R4765">
        <f t="shared" si="1048"/>
        <v>1.5890951999027148E-4</v>
      </c>
      <c r="S4765">
        <f t="shared" si="1049"/>
        <v>1.206937709243948E-4</v>
      </c>
    </row>
    <row r="4766" spans="1:19" x14ac:dyDescent="0.25">
      <c r="A4766">
        <v>4764</v>
      </c>
      <c r="B4766">
        <v>298755.06163259997</v>
      </c>
      <c r="C4766">
        <v>197967.28242934999</v>
      </c>
      <c r="D4766">
        <v>222585.62755500001</v>
      </c>
      <c r="E4766">
        <v>102505.6082404</v>
      </c>
      <c r="F4766">
        <f t="shared" si="1036"/>
        <v>821813.57985734998</v>
      </c>
      <c r="G4766">
        <f t="shared" si="1037"/>
        <v>199</v>
      </c>
      <c r="H4766" t="str">
        <f t="shared" si="1039"/>
        <v>Day199</v>
      </c>
      <c r="I4766">
        <f t="shared" si="1038"/>
        <v>11</v>
      </c>
      <c r="J4766" t="str">
        <f t="shared" si="1040"/>
        <v>Hour11</v>
      </c>
      <c r="K4766">
        <f t="shared" si="1041"/>
        <v>7</v>
      </c>
      <c r="L4766" t="str">
        <f t="shared" si="1042"/>
        <v>Summer</v>
      </c>
      <c r="M4766">
        <f t="shared" si="1043"/>
        <v>2117</v>
      </c>
      <c r="N4766" t="e">
        <f t="shared" si="1044"/>
        <v>#N/A</v>
      </c>
      <c r="O4766" t="str">
        <f t="shared" si="1045"/>
        <v>Summer</v>
      </c>
      <c r="P4766">
        <f t="shared" si="1046"/>
        <v>1.4743626158589553E-4</v>
      </c>
      <c r="Q4766">
        <f t="shared" si="1047"/>
        <v>1.8546922406670129E-4</v>
      </c>
      <c r="R4766">
        <f t="shared" si="1048"/>
        <v>1.6129865146216366E-4</v>
      </c>
      <c r="S4766">
        <f t="shared" si="1049"/>
        <v>1.4348232360651388E-4</v>
      </c>
    </row>
    <row r="4767" spans="1:19" x14ac:dyDescent="0.25">
      <c r="A4767">
        <v>4765</v>
      </c>
      <c r="B4767">
        <v>309262.77630085999</v>
      </c>
      <c r="C4767">
        <v>199073.82739468399</v>
      </c>
      <c r="D4767">
        <v>231145.7717141</v>
      </c>
      <c r="E4767">
        <v>114844.3449235</v>
      </c>
      <c r="F4767">
        <f t="shared" si="1036"/>
        <v>854326.72033314395</v>
      </c>
      <c r="G4767">
        <f t="shared" si="1037"/>
        <v>199</v>
      </c>
      <c r="H4767" t="str">
        <f t="shared" si="1039"/>
        <v>Day199</v>
      </c>
      <c r="I4767">
        <f t="shared" si="1038"/>
        <v>12</v>
      </c>
      <c r="J4767" t="str">
        <f t="shared" si="1040"/>
        <v>Hour12</v>
      </c>
      <c r="K4767">
        <f t="shared" si="1041"/>
        <v>7</v>
      </c>
      <c r="L4767" t="str">
        <f t="shared" si="1042"/>
        <v>Summer</v>
      </c>
      <c r="M4767">
        <f t="shared" si="1043"/>
        <v>2117</v>
      </c>
      <c r="N4767" t="e">
        <f t="shared" si="1044"/>
        <v>#N/A</v>
      </c>
      <c r="O4767" t="str">
        <f t="shared" si="1045"/>
        <v>Summer</v>
      </c>
      <c r="P4767">
        <f t="shared" si="1046"/>
        <v>1.5310632962810185E-4</v>
      </c>
      <c r="Q4767">
        <f t="shared" si="1047"/>
        <v>1.9199248655332361E-4</v>
      </c>
      <c r="R4767">
        <f t="shared" si="1048"/>
        <v>1.6220023584772653E-4</v>
      </c>
      <c r="S4767">
        <f t="shared" si="1049"/>
        <v>1.6075348213189067E-4</v>
      </c>
    </row>
    <row r="4768" spans="1:19" x14ac:dyDescent="0.25">
      <c r="A4768">
        <v>4766</v>
      </c>
      <c r="B4768">
        <v>315346.77860720002</v>
      </c>
      <c r="C4768">
        <v>199009.03442629799</v>
      </c>
      <c r="D4768">
        <v>236612.36718100001</v>
      </c>
      <c r="E4768">
        <v>118162.5145891</v>
      </c>
      <c r="F4768">
        <f t="shared" si="1036"/>
        <v>869130.69480359799</v>
      </c>
      <c r="G4768">
        <f t="shared" si="1037"/>
        <v>199</v>
      </c>
      <c r="H4768" t="str">
        <f t="shared" si="1039"/>
        <v>Day199</v>
      </c>
      <c r="I4768">
        <f t="shared" si="1038"/>
        <v>13</v>
      </c>
      <c r="J4768" t="str">
        <f t="shared" si="1040"/>
        <v>Hour13</v>
      </c>
      <c r="K4768">
        <f t="shared" si="1041"/>
        <v>7</v>
      </c>
      <c r="L4768" t="str">
        <f t="shared" si="1042"/>
        <v>Summer</v>
      </c>
      <c r="M4768">
        <f t="shared" si="1043"/>
        <v>2117</v>
      </c>
      <c r="N4768" t="e">
        <f t="shared" si="1044"/>
        <v>#N/A</v>
      </c>
      <c r="O4768" t="str">
        <f t="shared" si="1045"/>
        <v>Summer</v>
      </c>
      <c r="P4768">
        <f t="shared" si="1046"/>
        <v>1.5672729297643389E-4</v>
      </c>
      <c r="Q4768">
        <f t="shared" si="1047"/>
        <v>1.9576947758005497E-4</v>
      </c>
      <c r="R4768">
        <f t="shared" si="1048"/>
        <v>1.6214744420308384E-4</v>
      </c>
      <c r="S4768">
        <f t="shared" si="1049"/>
        <v>1.6539809330891399E-4</v>
      </c>
    </row>
    <row r="4769" spans="1:19" x14ac:dyDescent="0.25">
      <c r="A4769">
        <v>4767</v>
      </c>
      <c r="B4769">
        <v>316880.69852383999</v>
      </c>
      <c r="C4769">
        <v>196299.99948820801</v>
      </c>
      <c r="D4769">
        <v>241583.17686840001</v>
      </c>
      <c r="E4769">
        <v>131641.02539190001</v>
      </c>
      <c r="F4769">
        <f t="shared" si="1036"/>
        <v>886404.90027234796</v>
      </c>
      <c r="G4769">
        <f t="shared" si="1037"/>
        <v>199</v>
      </c>
      <c r="H4769" t="str">
        <f t="shared" si="1039"/>
        <v>Day199</v>
      </c>
      <c r="I4769">
        <f t="shared" si="1038"/>
        <v>14</v>
      </c>
      <c r="J4769" t="str">
        <f t="shared" si="1040"/>
        <v>Hour14</v>
      </c>
      <c r="K4769">
        <f t="shared" si="1041"/>
        <v>7</v>
      </c>
      <c r="L4769" t="str">
        <f t="shared" si="1042"/>
        <v>Summer</v>
      </c>
      <c r="M4769">
        <f t="shared" si="1043"/>
        <v>2117</v>
      </c>
      <c r="N4769" t="e">
        <f t="shared" si="1044"/>
        <v>#N/A</v>
      </c>
      <c r="O4769" t="str">
        <f t="shared" si="1045"/>
        <v>Summer</v>
      </c>
      <c r="P4769">
        <f t="shared" si="1046"/>
        <v>1.6001985775438262E-4</v>
      </c>
      <c r="Q4769">
        <f t="shared" si="1047"/>
        <v>1.9672174575306937E-4</v>
      </c>
      <c r="R4769">
        <f t="shared" si="1048"/>
        <v>1.5994019219196557E-4</v>
      </c>
      <c r="S4769">
        <f t="shared" si="1049"/>
        <v>1.8426465175326489E-4</v>
      </c>
    </row>
    <row r="4770" spans="1:19" x14ac:dyDescent="0.25">
      <c r="A4770">
        <v>4768</v>
      </c>
      <c r="B4770">
        <v>311809.76885599998</v>
      </c>
      <c r="C4770">
        <v>189850.44224349601</v>
      </c>
      <c r="D4770">
        <v>248462.22456599999</v>
      </c>
      <c r="E4770">
        <v>168538.1861667</v>
      </c>
      <c r="F4770">
        <f t="shared" si="1036"/>
        <v>918660.6218321959</v>
      </c>
      <c r="G4770">
        <f t="shared" si="1037"/>
        <v>199</v>
      </c>
      <c r="H4770" t="str">
        <f t="shared" si="1039"/>
        <v>Day199</v>
      </c>
      <c r="I4770">
        <f t="shared" si="1038"/>
        <v>15</v>
      </c>
      <c r="J4770" t="str">
        <f t="shared" si="1040"/>
        <v>Hour15</v>
      </c>
      <c r="K4770">
        <f t="shared" si="1041"/>
        <v>7</v>
      </c>
      <c r="L4770" t="str">
        <f t="shared" si="1042"/>
        <v>Summer</v>
      </c>
      <c r="M4770">
        <f t="shared" si="1043"/>
        <v>2117</v>
      </c>
      <c r="N4770" t="e">
        <f t="shared" si="1044"/>
        <v>#N/A</v>
      </c>
      <c r="O4770" t="str">
        <f t="shared" si="1045"/>
        <v>Summer</v>
      </c>
      <c r="P4770">
        <f t="shared" si="1046"/>
        <v>1.6457640117071166E-4</v>
      </c>
      <c r="Q4770">
        <f t="shared" si="1047"/>
        <v>1.9357367727967993E-4</v>
      </c>
      <c r="R4770">
        <f t="shared" si="1048"/>
        <v>1.5468525878411152E-4</v>
      </c>
      <c r="S4770">
        <f t="shared" si="1049"/>
        <v>2.3591148799304921E-4</v>
      </c>
    </row>
    <row r="4771" spans="1:19" x14ac:dyDescent="0.25">
      <c r="A4771">
        <v>4769</v>
      </c>
      <c r="B4771">
        <v>302671.7221746</v>
      </c>
      <c r="C4771">
        <v>181564.252571155</v>
      </c>
      <c r="D4771">
        <v>256751.905294</v>
      </c>
      <c r="E4771">
        <v>213273.69797840001</v>
      </c>
      <c r="F4771">
        <f t="shared" si="1036"/>
        <v>954261.57801815507</v>
      </c>
      <c r="G4771">
        <f t="shared" si="1037"/>
        <v>199</v>
      </c>
      <c r="H4771" t="str">
        <f t="shared" si="1039"/>
        <v>Day199</v>
      </c>
      <c r="I4771">
        <f t="shared" si="1038"/>
        <v>16</v>
      </c>
      <c r="J4771" t="str">
        <f t="shared" si="1040"/>
        <v>Hour16</v>
      </c>
      <c r="K4771">
        <f t="shared" si="1041"/>
        <v>7</v>
      </c>
      <c r="L4771" t="str">
        <f t="shared" si="1042"/>
        <v>Summer</v>
      </c>
      <c r="M4771">
        <f t="shared" si="1043"/>
        <v>2117</v>
      </c>
      <c r="N4771" t="e">
        <f t="shared" si="1044"/>
        <v>#N/A</v>
      </c>
      <c r="O4771" t="str">
        <f t="shared" si="1045"/>
        <v>Summer</v>
      </c>
      <c r="P4771">
        <f t="shared" si="1046"/>
        <v>1.7006731965319528E-4</v>
      </c>
      <c r="Q4771">
        <f t="shared" si="1047"/>
        <v>1.8790071422351322E-4</v>
      </c>
      <c r="R4771">
        <f t="shared" si="1048"/>
        <v>1.4793388449889193E-4</v>
      </c>
      <c r="S4771">
        <f t="shared" si="1049"/>
        <v>2.985300636266463E-4</v>
      </c>
    </row>
    <row r="4772" spans="1:19" x14ac:dyDescent="0.25">
      <c r="A4772">
        <v>4770</v>
      </c>
      <c r="B4772">
        <v>285947.21603710001</v>
      </c>
      <c r="C4772">
        <v>171663.25733448399</v>
      </c>
      <c r="D4772">
        <v>268629.26200908999</v>
      </c>
      <c r="E4772">
        <v>241584.4732597</v>
      </c>
      <c r="F4772">
        <f t="shared" si="1036"/>
        <v>967824.20864037401</v>
      </c>
      <c r="G4772">
        <f t="shared" si="1037"/>
        <v>199</v>
      </c>
      <c r="H4772" t="str">
        <f t="shared" si="1039"/>
        <v>Day199</v>
      </c>
      <c r="I4772">
        <f t="shared" si="1038"/>
        <v>17</v>
      </c>
      <c r="J4772" t="str">
        <f t="shared" si="1040"/>
        <v>Hour17</v>
      </c>
      <c r="K4772">
        <f t="shared" si="1041"/>
        <v>7</v>
      </c>
      <c r="L4772" t="str">
        <f t="shared" si="1042"/>
        <v>Summer</v>
      </c>
      <c r="M4772">
        <f t="shared" si="1043"/>
        <v>2117</v>
      </c>
      <c r="N4772" t="e">
        <f t="shared" si="1044"/>
        <v>#N/A</v>
      </c>
      <c r="O4772" t="str">
        <f t="shared" si="1045"/>
        <v>Summer</v>
      </c>
      <c r="P4772">
        <f t="shared" si="1046"/>
        <v>1.7793464285294815E-4</v>
      </c>
      <c r="Q4772">
        <f t="shared" si="1047"/>
        <v>1.7751802427252083E-4</v>
      </c>
      <c r="R4772">
        <f t="shared" si="1048"/>
        <v>1.3986680816076885E-4</v>
      </c>
      <c r="S4772">
        <f t="shared" si="1049"/>
        <v>3.3815809852339265E-4</v>
      </c>
    </row>
    <row r="4773" spans="1:19" x14ac:dyDescent="0.25">
      <c r="A4773">
        <v>4771</v>
      </c>
      <c r="B4773">
        <v>269320.87154720002</v>
      </c>
      <c r="C4773">
        <v>170864.43411868101</v>
      </c>
      <c r="D4773">
        <v>271449.31190189999</v>
      </c>
      <c r="E4773">
        <v>195015.94436719999</v>
      </c>
      <c r="F4773">
        <f t="shared" si="1036"/>
        <v>906650.56193498103</v>
      </c>
      <c r="G4773">
        <f t="shared" si="1037"/>
        <v>199</v>
      </c>
      <c r="H4773" t="str">
        <f t="shared" si="1039"/>
        <v>Day199</v>
      </c>
      <c r="I4773">
        <f t="shared" si="1038"/>
        <v>18</v>
      </c>
      <c r="J4773" t="str">
        <f t="shared" si="1040"/>
        <v>Hour18</v>
      </c>
      <c r="K4773">
        <f t="shared" si="1041"/>
        <v>7</v>
      </c>
      <c r="L4773" t="str">
        <f t="shared" si="1042"/>
        <v>Summer</v>
      </c>
      <c r="M4773">
        <f t="shared" si="1043"/>
        <v>2117</v>
      </c>
      <c r="N4773" t="e">
        <f t="shared" si="1044"/>
        <v>#N/A</v>
      </c>
      <c r="O4773" t="str">
        <f t="shared" si="1045"/>
        <v>Summer</v>
      </c>
      <c r="P4773">
        <f t="shared" si="1046"/>
        <v>1.7980258741993901E-4</v>
      </c>
      <c r="Q4773">
        <f t="shared" si="1047"/>
        <v>1.6719627375637514E-4</v>
      </c>
      <c r="R4773">
        <f t="shared" si="1048"/>
        <v>1.3921594754438555E-4</v>
      </c>
      <c r="S4773">
        <f t="shared" si="1049"/>
        <v>2.7297375547005785E-4</v>
      </c>
    </row>
    <row r="4774" spans="1:19" x14ac:dyDescent="0.25">
      <c r="A4774">
        <v>4772</v>
      </c>
      <c r="B4774">
        <v>261073.10459539999</v>
      </c>
      <c r="C4774">
        <v>173720.49083674801</v>
      </c>
      <c r="D4774">
        <v>266026.03323899</v>
      </c>
      <c r="E4774">
        <v>120410.7548526</v>
      </c>
      <c r="F4774">
        <f t="shared" si="1036"/>
        <v>821230.38352373801</v>
      </c>
      <c r="G4774">
        <f t="shared" si="1037"/>
        <v>199</v>
      </c>
      <c r="H4774" t="str">
        <f t="shared" si="1039"/>
        <v>Day199</v>
      </c>
      <c r="I4774">
        <f t="shared" si="1038"/>
        <v>19</v>
      </c>
      <c r="J4774" t="str">
        <f t="shared" si="1040"/>
        <v>Hour19</v>
      </c>
      <c r="K4774">
        <f t="shared" si="1041"/>
        <v>7</v>
      </c>
      <c r="L4774" t="str">
        <f t="shared" si="1042"/>
        <v>Summer</v>
      </c>
      <c r="M4774">
        <f t="shared" si="1043"/>
        <v>2117</v>
      </c>
      <c r="N4774" t="e">
        <f t="shared" si="1044"/>
        <v>#N/A</v>
      </c>
      <c r="O4774" t="str">
        <f t="shared" si="1045"/>
        <v>Summer</v>
      </c>
      <c r="P4774">
        <f t="shared" si="1046"/>
        <v>1.7621031625498956E-4</v>
      </c>
      <c r="Q4774">
        <f t="shared" si="1047"/>
        <v>1.6207600256005138E-4</v>
      </c>
      <c r="R4774">
        <f t="shared" si="1048"/>
        <v>1.4154298912151116E-4</v>
      </c>
      <c r="S4774">
        <f t="shared" si="1049"/>
        <v>1.6854506977752017E-4</v>
      </c>
    </row>
    <row r="4775" spans="1:19" x14ac:dyDescent="0.25">
      <c r="A4775">
        <v>4773</v>
      </c>
      <c r="B4775">
        <v>252650.3249711</v>
      </c>
      <c r="C4775">
        <v>176344.57955195601</v>
      </c>
      <c r="D4775">
        <v>255949.53347108001</v>
      </c>
      <c r="E4775">
        <v>92876.536605000001</v>
      </c>
      <c r="F4775">
        <f t="shared" si="1036"/>
        <v>777820.97459913604</v>
      </c>
      <c r="G4775">
        <f t="shared" si="1037"/>
        <v>199</v>
      </c>
      <c r="H4775" t="str">
        <f t="shared" si="1039"/>
        <v>Day199</v>
      </c>
      <c r="I4775">
        <f t="shared" si="1038"/>
        <v>20</v>
      </c>
      <c r="J4775" t="str">
        <f t="shared" si="1040"/>
        <v>Hour20</v>
      </c>
      <c r="K4775">
        <f t="shared" si="1041"/>
        <v>7</v>
      </c>
      <c r="L4775" t="str">
        <f t="shared" si="1042"/>
        <v>Summer</v>
      </c>
      <c r="M4775">
        <f t="shared" si="1043"/>
        <v>2117</v>
      </c>
      <c r="N4775" t="e">
        <f t="shared" si="1044"/>
        <v>#N/A</v>
      </c>
      <c r="O4775" t="str">
        <f t="shared" si="1045"/>
        <v>Summer</v>
      </c>
      <c r="P4775">
        <f t="shared" si="1046"/>
        <v>1.6953584462817844E-4</v>
      </c>
      <c r="Q4775">
        <f t="shared" si="1047"/>
        <v>1.5684708227710451E-4</v>
      </c>
      <c r="R4775">
        <f t="shared" si="1048"/>
        <v>1.4368102913441674E-4</v>
      </c>
      <c r="S4775">
        <f t="shared" si="1049"/>
        <v>1.3000402133469491E-4</v>
      </c>
    </row>
    <row r="4776" spans="1:19" x14ac:dyDescent="0.25">
      <c r="A4776">
        <v>4774</v>
      </c>
      <c r="B4776">
        <v>232743.728917</v>
      </c>
      <c r="C4776">
        <v>175374.446901591</v>
      </c>
      <c r="D4776">
        <v>243058.62631001999</v>
      </c>
      <c r="E4776">
        <v>73641.221707999997</v>
      </c>
      <c r="F4776">
        <f t="shared" si="1036"/>
        <v>724818.02383661107</v>
      </c>
      <c r="G4776">
        <f t="shared" si="1037"/>
        <v>199</v>
      </c>
      <c r="H4776" t="str">
        <f t="shared" si="1039"/>
        <v>Day199</v>
      </c>
      <c r="I4776">
        <f t="shared" si="1038"/>
        <v>21</v>
      </c>
      <c r="J4776" t="str">
        <f t="shared" si="1040"/>
        <v>Hour21</v>
      </c>
      <c r="K4776">
        <f t="shared" si="1041"/>
        <v>7</v>
      </c>
      <c r="L4776" t="str">
        <f t="shared" si="1042"/>
        <v>Summer</v>
      </c>
      <c r="M4776">
        <f t="shared" si="1043"/>
        <v>2117</v>
      </c>
      <c r="N4776" t="e">
        <f t="shared" si="1044"/>
        <v>#N/A</v>
      </c>
      <c r="O4776" t="str">
        <f t="shared" si="1045"/>
        <v>Summer</v>
      </c>
      <c r="P4776">
        <f t="shared" si="1046"/>
        <v>1.6099716591313917E-4</v>
      </c>
      <c r="Q4776">
        <f t="shared" si="1047"/>
        <v>1.4448892873223314E-4</v>
      </c>
      <c r="R4776">
        <f t="shared" si="1048"/>
        <v>1.4289058999556996E-4</v>
      </c>
      <c r="S4776">
        <f t="shared" si="1049"/>
        <v>1.0307937082921364E-4</v>
      </c>
    </row>
    <row r="4777" spans="1:19" x14ac:dyDescent="0.25">
      <c r="A4777">
        <v>4775</v>
      </c>
      <c r="B4777">
        <v>214444.91452389999</v>
      </c>
      <c r="C4777">
        <v>169830.50602746199</v>
      </c>
      <c r="D4777">
        <v>218646.47902100001</v>
      </c>
      <c r="E4777">
        <v>53179.399037000003</v>
      </c>
      <c r="F4777">
        <f t="shared" si="1036"/>
        <v>656101.29860936198</v>
      </c>
      <c r="G4777">
        <f t="shared" si="1037"/>
        <v>199</v>
      </c>
      <c r="H4777" t="str">
        <f t="shared" si="1039"/>
        <v>Day199</v>
      </c>
      <c r="I4777">
        <f t="shared" si="1038"/>
        <v>22</v>
      </c>
      <c r="J4777" t="str">
        <f t="shared" si="1040"/>
        <v>Hour22</v>
      </c>
      <c r="K4777">
        <f t="shared" si="1041"/>
        <v>7</v>
      </c>
      <c r="L4777" t="str">
        <f t="shared" si="1042"/>
        <v>Summer</v>
      </c>
      <c r="M4777">
        <f t="shared" si="1043"/>
        <v>2117</v>
      </c>
      <c r="N4777" t="e">
        <f t="shared" si="1044"/>
        <v>#N/A</v>
      </c>
      <c r="O4777" t="str">
        <f t="shared" si="1045"/>
        <v>Summer</v>
      </c>
      <c r="P4777">
        <f t="shared" si="1046"/>
        <v>1.4482704849310042E-4</v>
      </c>
      <c r="Q4777">
        <f t="shared" si="1047"/>
        <v>1.3312889724596323E-4</v>
      </c>
      <c r="R4777">
        <f t="shared" si="1048"/>
        <v>1.3837352952068008E-4</v>
      </c>
      <c r="S4777">
        <f t="shared" si="1049"/>
        <v>7.4437914888831176E-5</v>
      </c>
    </row>
    <row r="4778" spans="1:19" x14ac:dyDescent="0.25">
      <c r="A4778">
        <v>4776</v>
      </c>
      <c r="B4778">
        <v>202960.1797565</v>
      </c>
      <c r="C4778">
        <v>164980.929520684</v>
      </c>
      <c r="D4778">
        <v>189568.7864438</v>
      </c>
      <c r="E4778">
        <v>40732.728602000003</v>
      </c>
      <c r="F4778">
        <f t="shared" si="1036"/>
        <v>598242.62432298402</v>
      </c>
      <c r="G4778">
        <f t="shared" si="1037"/>
        <v>199</v>
      </c>
      <c r="H4778" t="str">
        <f t="shared" si="1039"/>
        <v>Day199</v>
      </c>
      <c r="I4778">
        <f t="shared" si="1038"/>
        <v>23</v>
      </c>
      <c r="J4778" t="str">
        <f t="shared" si="1040"/>
        <v>Hour23</v>
      </c>
      <c r="K4778">
        <f t="shared" si="1041"/>
        <v>7</v>
      </c>
      <c r="L4778" t="str">
        <f t="shared" si="1042"/>
        <v>Summer</v>
      </c>
      <c r="M4778">
        <f t="shared" si="1043"/>
        <v>2117</v>
      </c>
      <c r="N4778" t="e">
        <f t="shared" si="1044"/>
        <v>#N/A</v>
      </c>
      <c r="O4778" t="str">
        <f t="shared" si="1045"/>
        <v>Summer</v>
      </c>
      <c r="P4778">
        <f t="shared" si="1046"/>
        <v>1.2556656731909925E-4</v>
      </c>
      <c r="Q4778">
        <f t="shared" si="1047"/>
        <v>1.2599909387365739E-4</v>
      </c>
      <c r="R4778">
        <f t="shared" si="1048"/>
        <v>1.344222192783675E-4</v>
      </c>
      <c r="S4778">
        <f t="shared" si="1049"/>
        <v>5.7015675990545796E-5</v>
      </c>
    </row>
    <row r="4779" spans="1:19" x14ac:dyDescent="0.25">
      <c r="A4779">
        <v>4777</v>
      </c>
      <c r="B4779">
        <v>197246.4072785</v>
      </c>
      <c r="C4779">
        <v>162187.72719921</v>
      </c>
      <c r="D4779">
        <v>163860.7946205</v>
      </c>
      <c r="E4779">
        <v>29196.059950999999</v>
      </c>
      <c r="F4779">
        <f t="shared" si="1036"/>
        <v>552490.98904920998</v>
      </c>
      <c r="G4779">
        <f t="shared" si="1037"/>
        <v>200</v>
      </c>
      <c r="H4779" t="str">
        <f t="shared" si="1039"/>
        <v>Day200</v>
      </c>
      <c r="I4779">
        <f t="shared" si="1038"/>
        <v>0</v>
      </c>
      <c r="J4779" t="str">
        <f t="shared" si="1040"/>
        <v>Hour0</v>
      </c>
      <c r="K4779">
        <f t="shared" si="1041"/>
        <v>7</v>
      </c>
      <c r="L4779" t="str">
        <f t="shared" si="1042"/>
        <v>Summer</v>
      </c>
      <c r="M4779">
        <f t="shared" si="1043"/>
        <v>20</v>
      </c>
      <c r="N4779">
        <f t="shared" si="1044"/>
        <v>944371.02082412201</v>
      </c>
      <c r="O4779" t="str">
        <f t="shared" si="1045"/>
        <v>Summer</v>
      </c>
      <c r="P4779">
        <f t="shared" si="1046"/>
        <v>1.0853810843366849E-4</v>
      </c>
      <c r="Q4779">
        <f t="shared" si="1047"/>
        <v>1.2245194410422E-4</v>
      </c>
      <c r="R4779">
        <f t="shared" si="1048"/>
        <v>1.3214638984743347E-4</v>
      </c>
      <c r="S4779">
        <f t="shared" si="1049"/>
        <v>4.0867212963607646E-5</v>
      </c>
    </row>
    <row r="4780" spans="1:19" x14ac:dyDescent="0.25">
      <c r="A4780">
        <v>4778</v>
      </c>
      <c r="B4780">
        <v>191193.59910799999</v>
      </c>
      <c r="C4780">
        <v>162549.46905654599</v>
      </c>
      <c r="D4780">
        <v>145864.28668300001</v>
      </c>
      <c r="E4780">
        <v>23177.721127000001</v>
      </c>
      <c r="F4780">
        <f t="shared" si="1036"/>
        <v>522785.07597454597</v>
      </c>
      <c r="G4780">
        <f t="shared" si="1037"/>
        <v>200</v>
      </c>
      <c r="H4780" t="str">
        <f t="shared" si="1039"/>
        <v>Day200</v>
      </c>
      <c r="I4780">
        <f t="shared" si="1038"/>
        <v>1</v>
      </c>
      <c r="J4780" t="str">
        <f t="shared" si="1040"/>
        <v>Hour1</v>
      </c>
      <c r="K4780">
        <f t="shared" si="1041"/>
        <v>7</v>
      </c>
      <c r="L4780" t="str">
        <f t="shared" si="1042"/>
        <v>Summer</v>
      </c>
      <c r="M4780">
        <f t="shared" si="1043"/>
        <v>2117</v>
      </c>
      <c r="N4780" t="e">
        <f t="shared" si="1044"/>
        <v>#N/A</v>
      </c>
      <c r="O4780" t="str">
        <f t="shared" si="1045"/>
        <v>Summer</v>
      </c>
      <c r="P4780">
        <f t="shared" si="1046"/>
        <v>9.6617582022994185E-5</v>
      </c>
      <c r="Q4780">
        <f t="shared" si="1047"/>
        <v>1.1869431861438721E-4</v>
      </c>
      <c r="R4780">
        <f t="shared" si="1048"/>
        <v>1.3244112781145306E-4</v>
      </c>
      <c r="S4780">
        <f t="shared" si="1049"/>
        <v>3.2443037413196369E-5</v>
      </c>
    </row>
    <row r="4781" spans="1:19" x14ac:dyDescent="0.25">
      <c r="A4781">
        <v>4779</v>
      </c>
      <c r="B4781">
        <v>186924.98625660001</v>
      </c>
      <c r="C4781">
        <v>164607.55411584399</v>
      </c>
      <c r="D4781">
        <v>133624.32304876999</v>
      </c>
      <c r="E4781">
        <v>18538.148498999999</v>
      </c>
      <c r="F4781">
        <f t="shared" si="1036"/>
        <v>503695.01192021393</v>
      </c>
      <c r="G4781">
        <f t="shared" si="1037"/>
        <v>200</v>
      </c>
      <c r="H4781" t="str">
        <f t="shared" si="1039"/>
        <v>Day200</v>
      </c>
      <c r="I4781">
        <f t="shared" si="1038"/>
        <v>2</v>
      </c>
      <c r="J4781" t="str">
        <f t="shared" si="1040"/>
        <v>Hour2</v>
      </c>
      <c r="K4781">
        <f t="shared" si="1041"/>
        <v>7</v>
      </c>
      <c r="L4781" t="str">
        <f t="shared" si="1042"/>
        <v>Summer</v>
      </c>
      <c r="M4781">
        <f t="shared" si="1043"/>
        <v>2117</v>
      </c>
      <c r="N4781" t="e">
        <f t="shared" si="1044"/>
        <v>#N/A</v>
      </c>
      <c r="O4781" t="str">
        <f t="shared" si="1045"/>
        <v>Summer</v>
      </c>
      <c r="P4781">
        <f t="shared" si="1046"/>
        <v>8.8510075262557584E-5</v>
      </c>
      <c r="Q4781">
        <f t="shared" si="1047"/>
        <v>1.1604433401140194E-4</v>
      </c>
      <c r="R4781">
        <f t="shared" si="1048"/>
        <v>1.3411800259897086E-4</v>
      </c>
      <c r="S4781">
        <f t="shared" si="1049"/>
        <v>2.5948791170147858E-5</v>
      </c>
    </row>
    <row r="4782" spans="1:19" x14ac:dyDescent="0.25">
      <c r="A4782">
        <v>4780</v>
      </c>
      <c r="B4782">
        <v>188042.9692999</v>
      </c>
      <c r="C4782">
        <v>164980.10588324201</v>
      </c>
      <c r="D4782">
        <v>127665.88435252001</v>
      </c>
      <c r="E4782">
        <v>19091.967174000001</v>
      </c>
      <c r="F4782">
        <f t="shared" si="1036"/>
        <v>499780.92670966196</v>
      </c>
      <c r="G4782">
        <f t="shared" si="1037"/>
        <v>200</v>
      </c>
      <c r="H4782" t="str">
        <f t="shared" si="1039"/>
        <v>Day200</v>
      </c>
      <c r="I4782">
        <f t="shared" si="1038"/>
        <v>3</v>
      </c>
      <c r="J4782" t="str">
        <f t="shared" si="1040"/>
        <v>Hour3</v>
      </c>
      <c r="K4782">
        <f t="shared" si="1041"/>
        <v>7</v>
      </c>
      <c r="L4782" t="str">
        <f t="shared" si="1042"/>
        <v>Summer</v>
      </c>
      <c r="M4782">
        <f t="shared" si="1043"/>
        <v>2117</v>
      </c>
      <c r="N4782" t="e">
        <f t="shared" si="1044"/>
        <v>#N/A</v>
      </c>
      <c r="O4782" t="str">
        <f t="shared" si="1045"/>
        <v>Summer</v>
      </c>
      <c r="P4782">
        <f t="shared" si="1046"/>
        <v>8.4563324810097381E-5</v>
      </c>
      <c r="Q4782">
        <f t="shared" si="1047"/>
        <v>1.1673838567508747E-4</v>
      </c>
      <c r="R4782">
        <f t="shared" si="1048"/>
        <v>1.3442154819975766E-4</v>
      </c>
      <c r="S4782">
        <f t="shared" si="1049"/>
        <v>2.672399939250503E-5</v>
      </c>
    </row>
    <row r="4783" spans="1:19" x14ac:dyDescent="0.25">
      <c r="A4783">
        <v>4781</v>
      </c>
      <c r="B4783">
        <v>194803.66812009999</v>
      </c>
      <c r="C4783">
        <v>167362.77757642299</v>
      </c>
      <c r="D4783">
        <v>128588.20677347</v>
      </c>
      <c r="E4783">
        <v>17949.947371999999</v>
      </c>
      <c r="F4783">
        <f t="shared" si="1036"/>
        <v>508704.59984199295</v>
      </c>
      <c r="G4783">
        <f t="shared" si="1037"/>
        <v>200</v>
      </c>
      <c r="H4783" t="str">
        <f t="shared" si="1039"/>
        <v>Day200</v>
      </c>
      <c r="I4783">
        <f t="shared" si="1038"/>
        <v>4</v>
      </c>
      <c r="J4783" t="str">
        <f t="shared" si="1040"/>
        <v>Hour4</v>
      </c>
      <c r="K4783">
        <f t="shared" si="1041"/>
        <v>7</v>
      </c>
      <c r="L4783" t="str">
        <f t="shared" si="1042"/>
        <v>Summer</v>
      </c>
      <c r="M4783">
        <f t="shared" si="1043"/>
        <v>2117</v>
      </c>
      <c r="N4783" t="e">
        <f t="shared" si="1044"/>
        <v>#N/A</v>
      </c>
      <c r="O4783" t="str">
        <f t="shared" si="1045"/>
        <v>Summer</v>
      </c>
      <c r="P4783">
        <f t="shared" si="1046"/>
        <v>8.5174252708791645E-5</v>
      </c>
      <c r="Q4783">
        <f t="shared" si="1047"/>
        <v>1.2093547461302541E-4</v>
      </c>
      <c r="R4783">
        <f t="shared" si="1048"/>
        <v>1.3636288783058437E-4</v>
      </c>
      <c r="S4783">
        <f t="shared" si="1049"/>
        <v>2.5125456077574189E-5</v>
      </c>
    </row>
    <row r="4784" spans="1:19" x14ac:dyDescent="0.25">
      <c r="A4784">
        <v>4782</v>
      </c>
      <c r="B4784">
        <v>204676.9003639</v>
      </c>
      <c r="C4784">
        <v>172449.55803810101</v>
      </c>
      <c r="D4784">
        <v>133377.161238</v>
      </c>
      <c r="E4784">
        <v>27235.347315999999</v>
      </c>
      <c r="F4784">
        <f t="shared" si="1036"/>
        <v>537738.96695600101</v>
      </c>
      <c r="G4784">
        <f t="shared" si="1037"/>
        <v>200</v>
      </c>
      <c r="H4784" t="str">
        <f t="shared" si="1039"/>
        <v>Day200</v>
      </c>
      <c r="I4784">
        <f t="shared" si="1038"/>
        <v>5</v>
      </c>
      <c r="J4784" t="str">
        <f t="shared" si="1040"/>
        <v>Hour5</v>
      </c>
      <c r="K4784">
        <f t="shared" si="1041"/>
        <v>7</v>
      </c>
      <c r="L4784" t="str">
        <f t="shared" si="1042"/>
        <v>Summer</v>
      </c>
      <c r="M4784">
        <f t="shared" si="1043"/>
        <v>2117</v>
      </c>
      <c r="N4784" t="e">
        <f t="shared" si="1044"/>
        <v>#N/A</v>
      </c>
      <c r="O4784" t="str">
        <f t="shared" si="1045"/>
        <v>Summer</v>
      </c>
      <c r="P4784">
        <f t="shared" si="1046"/>
        <v>8.8346360229439713E-5</v>
      </c>
      <c r="Q4784">
        <f t="shared" si="1047"/>
        <v>1.2706484598929972E-4</v>
      </c>
      <c r="R4784">
        <f t="shared" si="1048"/>
        <v>1.4050746575620983E-4</v>
      </c>
      <c r="S4784">
        <f t="shared" si="1049"/>
        <v>3.8122703569207775E-5</v>
      </c>
    </row>
    <row r="4785" spans="1:19" x14ac:dyDescent="0.25">
      <c r="A4785">
        <v>4783</v>
      </c>
      <c r="B4785">
        <v>210169.38177370001</v>
      </c>
      <c r="C4785">
        <v>172481.44097159599</v>
      </c>
      <c r="D4785">
        <v>154410.85275063</v>
      </c>
      <c r="E4785">
        <v>46785.826124899999</v>
      </c>
      <c r="F4785">
        <f t="shared" si="1036"/>
        <v>583847.50162082608</v>
      </c>
      <c r="G4785">
        <f t="shared" si="1037"/>
        <v>200</v>
      </c>
      <c r="H4785" t="str">
        <f t="shared" si="1039"/>
        <v>Day200</v>
      </c>
      <c r="I4785">
        <f t="shared" si="1038"/>
        <v>6</v>
      </c>
      <c r="J4785" t="str">
        <f t="shared" si="1040"/>
        <v>Hour6</v>
      </c>
      <c r="K4785">
        <f t="shared" si="1041"/>
        <v>7</v>
      </c>
      <c r="L4785" t="str">
        <f t="shared" si="1042"/>
        <v>Summer</v>
      </c>
      <c r="M4785">
        <f t="shared" si="1043"/>
        <v>2117</v>
      </c>
      <c r="N4785" t="e">
        <f t="shared" si="1044"/>
        <v>#N/A</v>
      </c>
      <c r="O4785" t="str">
        <f t="shared" si="1045"/>
        <v>Summer</v>
      </c>
      <c r="P4785">
        <f t="shared" si="1046"/>
        <v>1.0227865620936264E-4</v>
      </c>
      <c r="Q4785">
        <f t="shared" si="1047"/>
        <v>1.304746167215832E-4</v>
      </c>
      <c r="R4785">
        <f t="shared" si="1048"/>
        <v>1.405334431506272E-4</v>
      </c>
      <c r="S4785">
        <f t="shared" si="1049"/>
        <v>6.5488505063133291E-5</v>
      </c>
    </row>
    <row r="4786" spans="1:19" x14ac:dyDescent="0.25">
      <c r="A4786">
        <v>4784</v>
      </c>
      <c r="B4786">
        <v>224392.24207479999</v>
      </c>
      <c r="C4786">
        <v>177832.41318346199</v>
      </c>
      <c r="D4786">
        <v>171185.74021399999</v>
      </c>
      <c r="E4786">
        <v>72666.124280000004</v>
      </c>
      <c r="F4786">
        <f t="shared" si="1036"/>
        <v>646076.51975226193</v>
      </c>
      <c r="G4786">
        <f t="shared" si="1037"/>
        <v>200</v>
      </c>
      <c r="H4786" t="str">
        <f t="shared" si="1039"/>
        <v>Day200</v>
      </c>
      <c r="I4786">
        <f t="shared" si="1038"/>
        <v>7</v>
      </c>
      <c r="J4786" t="str">
        <f t="shared" si="1040"/>
        <v>Hour7</v>
      </c>
      <c r="K4786">
        <f t="shared" si="1041"/>
        <v>7</v>
      </c>
      <c r="L4786" t="str">
        <f t="shared" si="1042"/>
        <v>Summer</v>
      </c>
      <c r="M4786">
        <f t="shared" si="1043"/>
        <v>2117</v>
      </c>
      <c r="N4786" t="e">
        <f t="shared" si="1044"/>
        <v>#N/A</v>
      </c>
      <c r="O4786" t="str">
        <f t="shared" si="1045"/>
        <v>Summer</v>
      </c>
      <c r="P4786">
        <f t="shared" si="1046"/>
        <v>1.1339000568547494E-4</v>
      </c>
      <c r="Q4786">
        <f t="shared" si="1047"/>
        <v>1.393042675052011E-4</v>
      </c>
      <c r="R4786">
        <f t="shared" si="1048"/>
        <v>1.4489327772123872E-4</v>
      </c>
      <c r="S4786">
        <f t="shared" si="1049"/>
        <v>1.017144772676433E-4</v>
      </c>
    </row>
    <row r="4787" spans="1:19" x14ac:dyDescent="0.25">
      <c r="A4787">
        <v>4785</v>
      </c>
      <c r="B4787">
        <v>244972.48763290001</v>
      </c>
      <c r="C4787">
        <v>185593.01282319499</v>
      </c>
      <c r="D4787">
        <v>183920.410313</v>
      </c>
      <c r="E4787">
        <v>80181.054737799903</v>
      </c>
      <c r="F4787">
        <f t="shared" si="1036"/>
        <v>694666.96550689486</v>
      </c>
      <c r="G4787">
        <f t="shared" si="1037"/>
        <v>200</v>
      </c>
      <c r="H4787" t="str">
        <f t="shared" si="1039"/>
        <v>Day200</v>
      </c>
      <c r="I4787">
        <f t="shared" si="1038"/>
        <v>8</v>
      </c>
      <c r="J4787" t="str">
        <f t="shared" si="1040"/>
        <v>Hour8</v>
      </c>
      <c r="K4787">
        <f t="shared" si="1041"/>
        <v>7</v>
      </c>
      <c r="L4787" t="str">
        <f t="shared" si="1042"/>
        <v>Summer</v>
      </c>
      <c r="M4787">
        <f t="shared" si="1043"/>
        <v>2117</v>
      </c>
      <c r="N4787" t="e">
        <f t="shared" si="1044"/>
        <v>#N/A</v>
      </c>
      <c r="O4787" t="str">
        <f t="shared" si="1045"/>
        <v>Summer</v>
      </c>
      <c r="P4787">
        <f t="shared" si="1046"/>
        <v>1.2182519609983497E-4</v>
      </c>
      <c r="Q4787">
        <f t="shared" si="1047"/>
        <v>1.5208062735632566E-4</v>
      </c>
      <c r="R4787">
        <f t="shared" si="1048"/>
        <v>1.5121641476219607E-4</v>
      </c>
      <c r="S4787">
        <f t="shared" si="1049"/>
        <v>1.1223350839516675E-4</v>
      </c>
    </row>
    <row r="4788" spans="1:19" x14ac:dyDescent="0.25">
      <c r="A4788">
        <v>4786</v>
      </c>
      <c r="B4788">
        <v>266511.73148469999</v>
      </c>
      <c r="C4788">
        <v>191897.09584640499</v>
      </c>
      <c r="D4788">
        <v>197731.25675900001</v>
      </c>
      <c r="E4788">
        <v>77497.305071099996</v>
      </c>
      <c r="F4788">
        <f t="shared" si="1036"/>
        <v>733637.38916120504</v>
      </c>
      <c r="G4788">
        <f t="shared" si="1037"/>
        <v>200</v>
      </c>
      <c r="H4788" t="str">
        <f t="shared" si="1039"/>
        <v>Day200</v>
      </c>
      <c r="I4788">
        <f t="shared" si="1038"/>
        <v>9</v>
      </c>
      <c r="J4788" t="str">
        <f t="shared" si="1040"/>
        <v>Hour9</v>
      </c>
      <c r="K4788">
        <f t="shared" si="1041"/>
        <v>7</v>
      </c>
      <c r="L4788" t="str">
        <f t="shared" si="1042"/>
        <v>Summer</v>
      </c>
      <c r="M4788">
        <f t="shared" si="1043"/>
        <v>2117</v>
      </c>
      <c r="N4788" t="e">
        <f t="shared" si="1044"/>
        <v>#N/A</v>
      </c>
      <c r="O4788" t="str">
        <f t="shared" si="1045"/>
        <v>Summer</v>
      </c>
      <c r="P4788">
        <f t="shared" si="1046"/>
        <v>1.3097322417200666E-4</v>
      </c>
      <c r="Q4788">
        <f t="shared" si="1047"/>
        <v>1.6545234003073576E-4</v>
      </c>
      <c r="R4788">
        <f t="shared" si="1048"/>
        <v>1.5635281951489644E-4</v>
      </c>
      <c r="S4788">
        <f t="shared" si="1049"/>
        <v>1.0847692722105941E-4</v>
      </c>
    </row>
    <row r="4789" spans="1:19" x14ac:dyDescent="0.25">
      <c r="A4789">
        <v>4787</v>
      </c>
      <c r="B4789">
        <v>285670.55009709997</v>
      </c>
      <c r="C4789">
        <v>193939.52154593801</v>
      </c>
      <c r="D4789">
        <v>213946.21324431</v>
      </c>
      <c r="E4789">
        <v>85874.359215400007</v>
      </c>
      <c r="F4789">
        <f t="shared" si="1036"/>
        <v>779430.64410274802</v>
      </c>
      <c r="G4789">
        <f t="shared" si="1037"/>
        <v>200</v>
      </c>
      <c r="H4789" t="str">
        <f t="shared" si="1039"/>
        <v>Day200</v>
      </c>
      <c r="I4789">
        <f t="shared" si="1038"/>
        <v>10</v>
      </c>
      <c r="J4789" t="str">
        <f t="shared" si="1040"/>
        <v>Hour10</v>
      </c>
      <c r="K4789">
        <f t="shared" si="1041"/>
        <v>7</v>
      </c>
      <c r="L4789" t="str">
        <f t="shared" si="1042"/>
        <v>Summer</v>
      </c>
      <c r="M4789">
        <f t="shared" si="1043"/>
        <v>2117</v>
      </c>
      <c r="N4789" t="e">
        <f t="shared" si="1044"/>
        <v>#N/A</v>
      </c>
      <c r="O4789" t="str">
        <f t="shared" si="1045"/>
        <v>Summer</v>
      </c>
      <c r="P4789">
        <f t="shared" si="1046"/>
        <v>1.4171368658295614E-4</v>
      </c>
      <c r="Q4789">
        <f t="shared" si="1047"/>
        <v>1.7734626812908653E-4</v>
      </c>
      <c r="R4789">
        <f t="shared" si="1048"/>
        <v>1.5801693545872123E-4</v>
      </c>
      <c r="S4789">
        <f t="shared" si="1049"/>
        <v>1.2020271680696052E-4</v>
      </c>
    </row>
    <row r="4790" spans="1:19" x14ac:dyDescent="0.25">
      <c r="A4790">
        <v>4788</v>
      </c>
      <c r="B4790">
        <v>301420.98094829998</v>
      </c>
      <c r="C4790">
        <v>196833.08383186499</v>
      </c>
      <c r="D4790">
        <v>225284.158735</v>
      </c>
      <c r="E4790">
        <v>102241.34855179999</v>
      </c>
      <c r="F4790">
        <f t="shared" si="1036"/>
        <v>825779.57206696505</v>
      </c>
      <c r="G4790">
        <f t="shared" si="1037"/>
        <v>200</v>
      </c>
      <c r="H4790" t="str">
        <f t="shared" si="1039"/>
        <v>Day200</v>
      </c>
      <c r="I4790">
        <f t="shared" si="1038"/>
        <v>11</v>
      </c>
      <c r="J4790" t="str">
        <f t="shared" si="1040"/>
        <v>Hour11</v>
      </c>
      <c r="K4790">
        <f t="shared" si="1041"/>
        <v>7</v>
      </c>
      <c r="L4790" t="str">
        <f t="shared" si="1042"/>
        <v>Summer</v>
      </c>
      <c r="M4790">
        <f t="shared" si="1043"/>
        <v>2117</v>
      </c>
      <c r="N4790" t="e">
        <f t="shared" si="1044"/>
        <v>#N/A</v>
      </c>
      <c r="O4790" t="str">
        <f t="shared" si="1045"/>
        <v>Summer</v>
      </c>
      <c r="P4790">
        <f t="shared" si="1046"/>
        <v>1.4922371459138604E-4</v>
      </c>
      <c r="Q4790">
        <f t="shared" si="1047"/>
        <v>1.8712424535472674E-4</v>
      </c>
      <c r="R4790">
        <f t="shared" si="1048"/>
        <v>1.6037453560817198E-4</v>
      </c>
      <c r="S4790">
        <f t="shared" si="1049"/>
        <v>1.4311242585353495E-4</v>
      </c>
    </row>
    <row r="4791" spans="1:19" x14ac:dyDescent="0.25">
      <c r="A4791">
        <v>4789</v>
      </c>
      <c r="B4791">
        <v>313365.77448868001</v>
      </c>
      <c r="C4791">
        <v>198588.437432907</v>
      </c>
      <c r="D4791">
        <v>234993.31395079999</v>
      </c>
      <c r="E4791">
        <v>115134.4149508</v>
      </c>
      <c r="F4791">
        <f t="shared" si="1036"/>
        <v>862081.940823187</v>
      </c>
      <c r="G4791">
        <f t="shared" si="1037"/>
        <v>200</v>
      </c>
      <c r="H4791" t="str">
        <f t="shared" si="1039"/>
        <v>Day200</v>
      </c>
      <c r="I4791">
        <f t="shared" si="1038"/>
        <v>12</v>
      </c>
      <c r="J4791" t="str">
        <f t="shared" si="1040"/>
        <v>Hour12</v>
      </c>
      <c r="K4791">
        <f t="shared" si="1041"/>
        <v>7</v>
      </c>
      <c r="L4791" t="str">
        <f t="shared" si="1042"/>
        <v>Summer</v>
      </c>
      <c r="M4791">
        <f t="shared" si="1043"/>
        <v>2117</v>
      </c>
      <c r="N4791" t="e">
        <f t="shared" si="1044"/>
        <v>#N/A</v>
      </c>
      <c r="O4791" t="str">
        <f t="shared" si="1045"/>
        <v>Summer</v>
      </c>
      <c r="P4791">
        <f t="shared" si="1046"/>
        <v>1.5565486454432285E-4</v>
      </c>
      <c r="Q4791">
        <f t="shared" si="1047"/>
        <v>1.9453965641911115E-4</v>
      </c>
      <c r="R4791">
        <f t="shared" si="1048"/>
        <v>1.6180475258752752E-4</v>
      </c>
      <c r="S4791">
        <f t="shared" si="1049"/>
        <v>1.611595079312596E-4</v>
      </c>
    </row>
    <row r="4792" spans="1:19" x14ac:dyDescent="0.25">
      <c r="A4792">
        <v>4790</v>
      </c>
      <c r="B4792">
        <v>320673.90165074001</v>
      </c>
      <c r="C4792">
        <v>198927.03901292599</v>
      </c>
      <c r="D4792">
        <v>241819.74049249999</v>
      </c>
      <c r="E4792">
        <v>118826.96469740001</v>
      </c>
      <c r="F4792">
        <f t="shared" si="1036"/>
        <v>880247.64585356601</v>
      </c>
      <c r="G4792">
        <f t="shared" si="1037"/>
        <v>200</v>
      </c>
      <c r="H4792" t="str">
        <f t="shared" si="1039"/>
        <v>Day200</v>
      </c>
      <c r="I4792">
        <f t="shared" si="1038"/>
        <v>13</v>
      </c>
      <c r="J4792" t="str">
        <f t="shared" si="1040"/>
        <v>Hour13</v>
      </c>
      <c r="K4792">
        <f t="shared" si="1041"/>
        <v>7</v>
      </c>
      <c r="L4792" t="str">
        <f t="shared" si="1042"/>
        <v>Summer</v>
      </c>
      <c r="M4792">
        <f t="shared" si="1043"/>
        <v>2117</v>
      </c>
      <c r="N4792" t="e">
        <f t="shared" si="1044"/>
        <v>#N/A</v>
      </c>
      <c r="O4792" t="str">
        <f t="shared" si="1045"/>
        <v>Summer</v>
      </c>
      <c r="P4792">
        <f t="shared" si="1046"/>
        <v>1.6017655276091844E-4</v>
      </c>
      <c r="Q4792">
        <f t="shared" si="1047"/>
        <v>1.9907659268630291E-4</v>
      </c>
      <c r="R4792">
        <f t="shared" si="1048"/>
        <v>1.6208063644858681E-4</v>
      </c>
      <c r="S4792">
        <f t="shared" si="1049"/>
        <v>1.6632815798631095E-4</v>
      </c>
    </row>
    <row r="4793" spans="1:19" x14ac:dyDescent="0.25">
      <c r="A4793">
        <v>4791</v>
      </c>
      <c r="B4793">
        <v>321268.47390781</v>
      </c>
      <c r="C4793">
        <v>195725.360403823</v>
      </c>
      <c r="D4793">
        <v>246840.49918459999</v>
      </c>
      <c r="E4793">
        <v>131931.3528232</v>
      </c>
      <c r="F4793">
        <f t="shared" si="1036"/>
        <v>895765.68631943292</v>
      </c>
      <c r="G4793">
        <f t="shared" si="1037"/>
        <v>200</v>
      </c>
      <c r="H4793" t="str">
        <f t="shared" si="1039"/>
        <v>Day200</v>
      </c>
      <c r="I4793">
        <f t="shared" si="1038"/>
        <v>14</v>
      </c>
      <c r="J4793" t="str">
        <f t="shared" si="1040"/>
        <v>Hour14</v>
      </c>
      <c r="K4793">
        <f t="shared" si="1041"/>
        <v>7</v>
      </c>
      <c r="L4793" t="str">
        <f t="shared" si="1042"/>
        <v>Summer</v>
      </c>
      <c r="M4793">
        <f t="shared" si="1043"/>
        <v>2117</v>
      </c>
      <c r="N4793" t="e">
        <f t="shared" si="1044"/>
        <v>#N/A</v>
      </c>
      <c r="O4793" t="str">
        <f t="shared" si="1045"/>
        <v>Summer</v>
      </c>
      <c r="P4793">
        <f t="shared" si="1046"/>
        <v>1.6350220275916554E-4</v>
      </c>
      <c r="Q4793">
        <f t="shared" si="1047"/>
        <v>1.9944570728663049E-4</v>
      </c>
      <c r="R4793">
        <f t="shared" si="1048"/>
        <v>1.59471991041496E-4</v>
      </c>
      <c r="S4793">
        <f t="shared" si="1049"/>
        <v>1.8467103785413012E-4</v>
      </c>
    </row>
    <row r="4794" spans="1:19" x14ac:dyDescent="0.25">
      <c r="A4794">
        <v>4792</v>
      </c>
      <c r="B4794">
        <v>312429.21893530001</v>
      </c>
      <c r="C4794">
        <v>187975.32888877499</v>
      </c>
      <c r="D4794">
        <v>251725.9864242</v>
      </c>
      <c r="E4794">
        <v>167452.86696270001</v>
      </c>
      <c r="F4794">
        <f t="shared" si="1036"/>
        <v>919583.40121097502</v>
      </c>
      <c r="G4794">
        <f t="shared" si="1037"/>
        <v>200</v>
      </c>
      <c r="H4794" t="str">
        <f t="shared" si="1039"/>
        <v>Day200</v>
      </c>
      <c r="I4794">
        <f t="shared" si="1038"/>
        <v>15</v>
      </c>
      <c r="J4794" t="str">
        <f t="shared" si="1040"/>
        <v>Hour15</v>
      </c>
      <c r="K4794">
        <f t="shared" si="1041"/>
        <v>7</v>
      </c>
      <c r="L4794" t="str">
        <f t="shared" si="1042"/>
        <v>Summer</v>
      </c>
      <c r="M4794">
        <f t="shared" si="1043"/>
        <v>2117</v>
      </c>
      <c r="N4794" t="e">
        <f t="shared" si="1044"/>
        <v>#N/A</v>
      </c>
      <c r="O4794" t="str">
        <f t="shared" si="1045"/>
        <v>Summer</v>
      </c>
      <c r="P4794">
        <f t="shared" si="1046"/>
        <v>1.667382516565915E-4</v>
      </c>
      <c r="Q4794">
        <f t="shared" si="1047"/>
        <v>1.9395823620540323E-4</v>
      </c>
      <c r="R4794">
        <f t="shared" si="1048"/>
        <v>1.5315746463679764E-4</v>
      </c>
      <c r="S4794">
        <f t="shared" si="1049"/>
        <v>2.3439231139463828E-4</v>
      </c>
    </row>
    <row r="4795" spans="1:19" x14ac:dyDescent="0.25">
      <c r="A4795">
        <v>4793</v>
      </c>
      <c r="B4795">
        <v>298078.29480079998</v>
      </c>
      <c r="C4795">
        <v>178019.02307330101</v>
      </c>
      <c r="D4795">
        <v>256299.24208359999</v>
      </c>
      <c r="E4795">
        <v>209255.479417</v>
      </c>
      <c r="F4795">
        <f t="shared" si="1036"/>
        <v>941652.03937470098</v>
      </c>
      <c r="G4795">
        <f t="shared" si="1037"/>
        <v>200</v>
      </c>
      <c r="H4795" t="str">
        <f t="shared" si="1039"/>
        <v>Day200</v>
      </c>
      <c r="I4795">
        <f t="shared" si="1038"/>
        <v>16</v>
      </c>
      <c r="J4795" t="str">
        <f t="shared" si="1040"/>
        <v>Hour16</v>
      </c>
      <c r="K4795">
        <f t="shared" si="1041"/>
        <v>7</v>
      </c>
      <c r="L4795" t="str">
        <f t="shared" si="1042"/>
        <v>Summer</v>
      </c>
      <c r="M4795">
        <f t="shared" si="1043"/>
        <v>2117</v>
      </c>
      <c r="N4795" t="e">
        <f t="shared" si="1044"/>
        <v>#N/A</v>
      </c>
      <c r="O4795" t="str">
        <f t="shared" si="1045"/>
        <v>Summer</v>
      </c>
      <c r="P4795">
        <f t="shared" si="1046"/>
        <v>1.6976748460889371E-4</v>
      </c>
      <c r="Q4795">
        <f t="shared" si="1047"/>
        <v>1.8504908250162753E-4</v>
      </c>
      <c r="R4795">
        <f t="shared" si="1048"/>
        <v>1.4504532266124682E-4</v>
      </c>
      <c r="S4795">
        <f t="shared" si="1049"/>
        <v>2.9290555833522494E-4</v>
      </c>
    </row>
    <row r="4796" spans="1:19" x14ac:dyDescent="0.25">
      <c r="A4796">
        <v>4794</v>
      </c>
      <c r="B4796">
        <v>277649.5991926</v>
      </c>
      <c r="C4796">
        <v>167117.50727641201</v>
      </c>
      <c r="D4796">
        <v>264747.80549201003</v>
      </c>
      <c r="E4796">
        <v>234856.1088631</v>
      </c>
      <c r="F4796">
        <f t="shared" si="1036"/>
        <v>944371.02082412201</v>
      </c>
      <c r="G4796">
        <f t="shared" si="1037"/>
        <v>200</v>
      </c>
      <c r="H4796" t="str">
        <f t="shared" si="1039"/>
        <v>Day200</v>
      </c>
      <c r="I4796">
        <f t="shared" si="1038"/>
        <v>17</v>
      </c>
      <c r="J4796" t="str">
        <f t="shared" si="1040"/>
        <v>Hour17</v>
      </c>
      <c r="K4796">
        <f t="shared" si="1041"/>
        <v>7</v>
      </c>
      <c r="L4796" t="str">
        <f t="shared" si="1042"/>
        <v>Summer</v>
      </c>
      <c r="M4796">
        <f t="shared" si="1043"/>
        <v>2117</v>
      </c>
      <c r="N4796" t="e">
        <f t="shared" si="1044"/>
        <v>#N/A</v>
      </c>
      <c r="O4796" t="str">
        <f t="shared" si="1045"/>
        <v>Summer</v>
      </c>
      <c r="P4796">
        <f t="shared" si="1046"/>
        <v>1.7536364379666327E-4</v>
      </c>
      <c r="Q4796">
        <f t="shared" si="1047"/>
        <v>1.7236680591544153E-4</v>
      </c>
      <c r="R4796">
        <f t="shared" si="1048"/>
        <v>1.3616304789668211E-4</v>
      </c>
      <c r="S4796">
        <f t="shared" si="1049"/>
        <v>3.2874006399564846E-4</v>
      </c>
    </row>
    <row r="4797" spans="1:19" x14ac:dyDescent="0.25">
      <c r="A4797">
        <v>4795</v>
      </c>
      <c r="B4797">
        <v>259910.56016240001</v>
      </c>
      <c r="C4797">
        <v>165884.25291574199</v>
      </c>
      <c r="D4797">
        <v>266198.37540070002</v>
      </c>
      <c r="E4797">
        <v>189023.2870442</v>
      </c>
      <c r="F4797">
        <f t="shared" si="1036"/>
        <v>881016.47552304203</v>
      </c>
      <c r="G4797">
        <f t="shared" si="1037"/>
        <v>200</v>
      </c>
      <c r="H4797" t="str">
        <f t="shared" si="1039"/>
        <v>Day200</v>
      </c>
      <c r="I4797">
        <f t="shared" si="1038"/>
        <v>18</v>
      </c>
      <c r="J4797" t="str">
        <f t="shared" si="1040"/>
        <v>Hour18</v>
      </c>
      <c r="K4797">
        <f t="shared" si="1041"/>
        <v>7</v>
      </c>
      <c r="L4797" t="str">
        <f t="shared" si="1042"/>
        <v>Summer</v>
      </c>
      <c r="M4797">
        <f t="shared" si="1043"/>
        <v>2117</v>
      </c>
      <c r="N4797" t="e">
        <f t="shared" si="1044"/>
        <v>#N/A</v>
      </c>
      <c r="O4797" t="str">
        <f t="shared" si="1045"/>
        <v>Summer</v>
      </c>
      <c r="P4797">
        <f t="shared" si="1046"/>
        <v>1.7632447225111235E-4</v>
      </c>
      <c r="Q4797">
        <f t="shared" si="1047"/>
        <v>1.613542868751244E-4</v>
      </c>
      <c r="R4797">
        <f t="shared" si="1048"/>
        <v>1.3515822395383239E-4</v>
      </c>
      <c r="S4797">
        <f t="shared" si="1049"/>
        <v>2.6458552762534225E-4</v>
      </c>
    </row>
    <row r="4798" spans="1:19" x14ac:dyDescent="0.25">
      <c r="A4798">
        <v>4796</v>
      </c>
      <c r="B4798">
        <v>251216.69889120001</v>
      </c>
      <c r="C4798">
        <v>168309.08121624301</v>
      </c>
      <c r="D4798">
        <v>260051.57702763</v>
      </c>
      <c r="E4798">
        <v>116651.1743072</v>
      </c>
      <c r="F4798">
        <f t="shared" si="1036"/>
        <v>796228.53144227306</v>
      </c>
      <c r="G4798">
        <f t="shared" si="1037"/>
        <v>200</v>
      </c>
      <c r="H4798" t="str">
        <f t="shared" si="1039"/>
        <v>Day200</v>
      </c>
      <c r="I4798">
        <f t="shared" si="1038"/>
        <v>19</v>
      </c>
      <c r="J4798" t="str">
        <f t="shared" si="1040"/>
        <v>Hour19</v>
      </c>
      <c r="K4798">
        <f t="shared" si="1041"/>
        <v>7</v>
      </c>
      <c r="L4798" t="str">
        <f t="shared" si="1042"/>
        <v>Summer</v>
      </c>
      <c r="M4798">
        <f t="shared" si="1043"/>
        <v>2117</v>
      </c>
      <c r="N4798" t="e">
        <f t="shared" si="1044"/>
        <v>#N/A</v>
      </c>
      <c r="O4798" t="str">
        <f t="shared" si="1045"/>
        <v>Summer</v>
      </c>
      <c r="P4798">
        <f t="shared" si="1046"/>
        <v>1.7225295612133089E-4</v>
      </c>
      <c r="Q4798">
        <f t="shared" si="1047"/>
        <v>1.5595707721681259E-4</v>
      </c>
      <c r="R4798">
        <f t="shared" si="1048"/>
        <v>1.3713391170434584E-4</v>
      </c>
      <c r="S4798">
        <f t="shared" si="1049"/>
        <v>1.6328259329745541E-4</v>
      </c>
    </row>
    <row r="4799" spans="1:19" x14ac:dyDescent="0.25">
      <c r="A4799">
        <v>4797</v>
      </c>
      <c r="B4799">
        <v>242669.76196919999</v>
      </c>
      <c r="C4799">
        <v>170950.59580439699</v>
      </c>
      <c r="D4799">
        <v>250030.16401507001</v>
      </c>
      <c r="E4799">
        <v>89962.428174799905</v>
      </c>
      <c r="F4799">
        <f t="shared" si="1036"/>
        <v>753612.94996346685</v>
      </c>
      <c r="G4799">
        <f t="shared" si="1037"/>
        <v>200</v>
      </c>
      <c r="H4799" t="str">
        <f t="shared" si="1039"/>
        <v>Day200</v>
      </c>
      <c r="I4799">
        <f t="shared" si="1038"/>
        <v>20</v>
      </c>
      <c r="J4799" t="str">
        <f t="shared" si="1040"/>
        <v>Hour20</v>
      </c>
      <c r="K4799">
        <f t="shared" si="1041"/>
        <v>7</v>
      </c>
      <c r="L4799" t="str">
        <f t="shared" si="1042"/>
        <v>Summer</v>
      </c>
      <c r="M4799">
        <f t="shared" si="1043"/>
        <v>2117</v>
      </c>
      <c r="N4799" t="e">
        <f t="shared" si="1044"/>
        <v>#N/A</v>
      </c>
      <c r="O4799" t="str">
        <f t="shared" si="1045"/>
        <v>Summer</v>
      </c>
      <c r="P4799">
        <f t="shared" si="1046"/>
        <v>1.656149728579461E-4</v>
      </c>
      <c r="Q4799">
        <f t="shared" si="1047"/>
        <v>1.5065107921829229E-4</v>
      </c>
      <c r="R4799">
        <f t="shared" si="1048"/>
        <v>1.3928614987046263E-4</v>
      </c>
      <c r="S4799">
        <f t="shared" si="1049"/>
        <v>1.2592499526008403E-4</v>
      </c>
    </row>
    <row r="4800" spans="1:19" x14ac:dyDescent="0.25">
      <c r="A4800">
        <v>4798</v>
      </c>
      <c r="B4800">
        <v>223329.8353761</v>
      </c>
      <c r="C4800">
        <v>169939.963488006</v>
      </c>
      <c r="D4800">
        <v>237097.23992324999</v>
      </c>
      <c r="E4800">
        <v>71361.381584400006</v>
      </c>
      <c r="F4800">
        <f t="shared" si="1036"/>
        <v>701728.42037175596</v>
      </c>
      <c r="G4800">
        <f t="shared" si="1037"/>
        <v>200</v>
      </c>
      <c r="H4800" t="str">
        <f t="shared" si="1039"/>
        <v>Day200</v>
      </c>
      <c r="I4800">
        <f t="shared" si="1038"/>
        <v>21</v>
      </c>
      <c r="J4800" t="str">
        <f t="shared" si="1040"/>
        <v>Hour21</v>
      </c>
      <c r="K4800">
        <f t="shared" si="1041"/>
        <v>7</v>
      </c>
      <c r="L4800" t="str">
        <f t="shared" si="1042"/>
        <v>Summer</v>
      </c>
      <c r="M4800">
        <f t="shared" si="1043"/>
        <v>2117</v>
      </c>
      <c r="N4800" t="e">
        <f t="shared" si="1044"/>
        <v>#N/A</v>
      </c>
      <c r="O4800" t="str">
        <f t="shared" si="1045"/>
        <v>Summer</v>
      </c>
      <c r="P4800">
        <f t="shared" si="1046"/>
        <v>1.5704846296951699E-4</v>
      </c>
      <c r="Q4800">
        <f t="shared" si="1047"/>
        <v>1.386447180235141E-4</v>
      </c>
      <c r="R4800">
        <f t="shared" si="1048"/>
        <v>1.3846271264509119E-4</v>
      </c>
      <c r="S4800">
        <f t="shared" si="1049"/>
        <v>9.9888162426076105E-5</v>
      </c>
    </row>
    <row r="4801" spans="1:19" x14ac:dyDescent="0.25">
      <c r="A4801">
        <v>4799</v>
      </c>
      <c r="B4801">
        <v>205777.61589650001</v>
      </c>
      <c r="C4801">
        <v>164752.883053503</v>
      </c>
      <c r="D4801">
        <v>213351.50542840001</v>
      </c>
      <c r="E4801">
        <v>51664.578069800002</v>
      </c>
      <c r="F4801">
        <f t="shared" si="1036"/>
        <v>635546.58244820312</v>
      </c>
      <c r="G4801">
        <f t="shared" si="1037"/>
        <v>200</v>
      </c>
      <c r="H4801" t="str">
        <f t="shared" si="1039"/>
        <v>Day200</v>
      </c>
      <c r="I4801">
        <f t="shared" si="1038"/>
        <v>22</v>
      </c>
      <c r="J4801" t="str">
        <f t="shared" si="1040"/>
        <v>Hour22</v>
      </c>
      <c r="K4801">
        <f t="shared" si="1041"/>
        <v>7</v>
      </c>
      <c r="L4801" t="str">
        <f t="shared" si="1042"/>
        <v>Summer</v>
      </c>
      <c r="M4801">
        <f t="shared" si="1043"/>
        <v>2117</v>
      </c>
      <c r="N4801" t="e">
        <f t="shared" si="1044"/>
        <v>#N/A</v>
      </c>
      <c r="O4801" t="str">
        <f t="shared" si="1045"/>
        <v>Summer</v>
      </c>
      <c r="P4801">
        <f t="shared" si="1046"/>
        <v>1.4131976403693723E-4</v>
      </c>
      <c r="Q4801">
        <f t="shared" si="1047"/>
        <v>1.2774817786201807E-4</v>
      </c>
      <c r="R4801">
        <f t="shared" si="1048"/>
        <v>1.3423641288058493E-4</v>
      </c>
      <c r="S4801">
        <f t="shared" si="1049"/>
        <v>7.2317542784780195E-5</v>
      </c>
    </row>
    <row r="4802" spans="1:19" x14ac:dyDescent="0.25">
      <c r="A4802">
        <v>4800</v>
      </c>
      <c r="B4802">
        <v>194780.28323269999</v>
      </c>
      <c r="C4802">
        <v>160079.64296254201</v>
      </c>
      <c r="D4802">
        <v>185157.71067120001</v>
      </c>
      <c r="E4802">
        <v>39572.998799000001</v>
      </c>
      <c r="F4802">
        <f t="shared" si="1036"/>
        <v>579590.63566544198</v>
      </c>
      <c r="G4802">
        <f t="shared" si="1037"/>
        <v>200</v>
      </c>
      <c r="H4802" t="str">
        <f t="shared" si="1039"/>
        <v>Day200</v>
      </c>
      <c r="I4802">
        <f t="shared" si="1038"/>
        <v>23</v>
      </c>
      <c r="J4802" t="str">
        <f t="shared" si="1040"/>
        <v>Hour23</v>
      </c>
      <c r="K4802">
        <f t="shared" si="1041"/>
        <v>7</v>
      </c>
      <c r="L4802" t="str">
        <f t="shared" si="1042"/>
        <v>Summer</v>
      </c>
      <c r="M4802">
        <f t="shared" si="1043"/>
        <v>2117</v>
      </c>
      <c r="N4802" t="e">
        <f t="shared" si="1044"/>
        <v>#N/A</v>
      </c>
      <c r="O4802" t="str">
        <f t="shared" si="1045"/>
        <v>Summer</v>
      </c>
      <c r="P4802">
        <f t="shared" si="1046"/>
        <v>1.2264475907555685E-4</v>
      </c>
      <c r="Q4802">
        <f t="shared" si="1047"/>
        <v>1.2092095711197534E-4</v>
      </c>
      <c r="R4802">
        <f t="shared" si="1048"/>
        <v>1.3042877701580541E-4</v>
      </c>
      <c r="S4802">
        <f t="shared" si="1049"/>
        <v>5.5392343084702094E-5</v>
      </c>
    </row>
    <row r="4803" spans="1:19" x14ac:dyDescent="0.25">
      <c r="A4803">
        <v>4801</v>
      </c>
      <c r="B4803">
        <v>190026.05317110001</v>
      </c>
      <c r="C4803">
        <v>158595.66835952501</v>
      </c>
      <c r="D4803">
        <v>159337.98469044</v>
      </c>
      <c r="E4803">
        <v>28702.086255999999</v>
      </c>
      <c r="F4803">
        <f t="shared" ref="F4803:F4866" si="1050">SUM(B4803:E4803)</f>
        <v>536661.792477065</v>
      </c>
      <c r="G4803">
        <f t="shared" ref="G4803:G4866" si="1051">CEILING(A4803/24,1)</f>
        <v>201</v>
      </c>
      <c r="H4803" t="str">
        <f t="shared" si="1039"/>
        <v>Day201</v>
      </c>
      <c r="I4803">
        <f t="shared" ref="I4803:I4866" si="1052">A4803-(G4803-1)*24-1</f>
        <v>0</v>
      </c>
      <c r="J4803" t="str">
        <f t="shared" si="1040"/>
        <v>Hour0</v>
      </c>
      <c r="K4803">
        <f t="shared" si="1041"/>
        <v>7</v>
      </c>
      <c r="L4803" t="str">
        <f t="shared" si="1042"/>
        <v>Summer</v>
      </c>
      <c r="M4803">
        <f t="shared" si="1043"/>
        <v>23</v>
      </c>
      <c r="N4803">
        <f t="shared" si="1044"/>
        <v>937550.40970828093</v>
      </c>
      <c r="O4803" t="str">
        <f t="shared" si="1045"/>
        <v>Summer</v>
      </c>
      <c r="P4803">
        <f t="shared" si="1046"/>
        <v>1.055422897221174E-4</v>
      </c>
      <c r="Q4803">
        <f t="shared" si="1047"/>
        <v>1.179694979609873E-4</v>
      </c>
      <c r="R4803">
        <f t="shared" si="1048"/>
        <v>1.2921967266617043E-4</v>
      </c>
      <c r="S4803">
        <f t="shared" si="1049"/>
        <v>4.0175772809495557E-5</v>
      </c>
    </row>
    <row r="4804" spans="1:19" x14ac:dyDescent="0.25">
      <c r="A4804">
        <v>4802</v>
      </c>
      <c r="B4804">
        <v>184494.2795267</v>
      </c>
      <c r="C4804">
        <v>159293.34632188201</v>
      </c>
      <c r="D4804">
        <v>141418.76879502999</v>
      </c>
      <c r="E4804">
        <v>22827.576163999998</v>
      </c>
      <c r="F4804">
        <f t="shared" si="1050"/>
        <v>508033.97080761194</v>
      </c>
      <c r="G4804">
        <f t="shared" si="1051"/>
        <v>201</v>
      </c>
      <c r="H4804" t="str">
        <f t="shared" ref="H4804:H4867" si="1053">CONCATENATE("Day",G4804)</f>
        <v>Day201</v>
      </c>
      <c r="I4804">
        <f t="shared" si="1052"/>
        <v>1</v>
      </c>
      <c r="J4804" t="str">
        <f t="shared" ref="J4804:J4867" si="1054">CONCATENATE("Hour",I4804)</f>
        <v>Hour1</v>
      </c>
      <c r="K4804">
        <f t="shared" ref="K4804:K4867" si="1055">MONTH(G4804)</f>
        <v>7</v>
      </c>
      <c r="L4804" t="str">
        <f t="shared" ref="L4804:L4867" si="1056">IF(AND(K4804&gt;=3,K4804&lt;=5),"Spring",IF(AND(K4804&gt;=6,K4804&lt;=8),"Summer",IF(AND(K4804&gt;=9,K4804&lt;=10),"Fall","Winter")))</f>
        <v>Summer</v>
      </c>
      <c r="M4804">
        <f t="shared" ref="M4804:M4867" si="1057">COUNTIFS($L$3:$L$8762,L4804,$N$3:$N$8762,"&gt;"&amp;N4804+1)+1</f>
        <v>2117</v>
      </c>
      <c r="N4804" t="e">
        <f t="shared" ref="N4804:N4867" si="1058">IF(G4804=G4803,NA(),_xlfn.MAXIFS($F$3:$F$8762,$G$3:$G$8762,G4804))</f>
        <v>#N/A</v>
      </c>
      <c r="O4804" t="str">
        <f t="shared" ref="O4804:O4867" si="1059">IF(G4804=G4803,O4803,IF(AND(OR(L4804="Winter",L4804="Summer"),M4804&lt;=5),CONCATENATE(L4804," Peak ",M4804),L4804))</f>
        <v>Summer</v>
      </c>
      <c r="P4804">
        <f t="shared" ref="P4804:P4867" si="1060">D4804/SUM($D$3:$D$8762)</f>
        <v>9.3672960012062366E-5</v>
      </c>
      <c r="Q4804">
        <f t="shared" ref="Q4804:Q4867" si="1061">B4804/SUM($B$3:$B$8762)</f>
        <v>1.1453533433566534E-4</v>
      </c>
      <c r="R4804">
        <f t="shared" ref="R4804:R4867" si="1062">C4804/SUM($C$3:$C$8762)</f>
        <v>1.2978812273075732E-4</v>
      </c>
      <c r="S4804">
        <f t="shared" ref="S4804:S4867" si="1063">E4804/SUM($E$3:$E$8762)</f>
        <v>3.1952921664870354E-5</v>
      </c>
    </row>
    <row r="4805" spans="1:19" x14ac:dyDescent="0.25">
      <c r="A4805">
        <v>4803</v>
      </c>
      <c r="B4805">
        <v>180543.84011650001</v>
      </c>
      <c r="C4805">
        <v>161475.95186760699</v>
      </c>
      <c r="D4805">
        <v>129612.899691</v>
      </c>
      <c r="E4805">
        <v>18274.084739000002</v>
      </c>
      <c r="F4805">
        <f t="shared" si="1050"/>
        <v>489906.77641410701</v>
      </c>
      <c r="G4805">
        <f t="shared" si="1051"/>
        <v>201</v>
      </c>
      <c r="H4805" t="str">
        <f t="shared" si="1053"/>
        <v>Day201</v>
      </c>
      <c r="I4805">
        <f t="shared" si="1052"/>
        <v>2</v>
      </c>
      <c r="J4805" t="str">
        <f t="shared" si="1054"/>
        <v>Hour2</v>
      </c>
      <c r="K4805">
        <f t="shared" si="1055"/>
        <v>7</v>
      </c>
      <c r="L4805" t="str">
        <f t="shared" si="1056"/>
        <v>Summer</v>
      </c>
      <c r="M4805">
        <f t="shared" si="1057"/>
        <v>2117</v>
      </c>
      <c r="N4805" t="e">
        <f t="shared" si="1058"/>
        <v>#N/A</v>
      </c>
      <c r="O4805" t="str">
        <f t="shared" si="1059"/>
        <v>Summer</v>
      </c>
      <c r="P4805">
        <f t="shared" si="1060"/>
        <v>8.5852988774069882E-5</v>
      </c>
      <c r="Q4805">
        <f t="shared" si="1061"/>
        <v>1.1208287402209466E-4</v>
      </c>
      <c r="R4805">
        <f t="shared" si="1062"/>
        <v>1.3156645360886551E-4</v>
      </c>
      <c r="S4805">
        <f t="shared" si="1063"/>
        <v>2.557916766841501E-5</v>
      </c>
    </row>
    <row r="4806" spans="1:19" x14ac:dyDescent="0.25">
      <c r="A4806">
        <v>4804</v>
      </c>
      <c r="B4806">
        <v>181952.78268450001</v>
      </c>
      <c r="C4806">
        <v>162085.056690586</v>
      </c>
      <c r="D4806">
        <v>124159.03506150001</v>
      </c>
      <c r="E4806">
        <v>18821.824597999999</v>
      </c>
      <c r="F4806">
        <f t="shared" si="1050"/>
        <v>487018.69903458602</v>
      </c>
      <c r="G4806">
        <f t="shared" si="1051"/>
        <v>201</v>
      </c>
      <c r="H4806" t="str">
        <f t="shared" si="1053"/>
        <v>Day201</v>
      </c>
      <c r="I4806">
        <f t="shared" si="1052"/>
        <v>3</v>
      </c>
      <c r="J4806" t="str">
        <f t="shared" si="1054"/>
        <v>Hour3</v>
      </c>
      <c r="K4806">
        <f t="shared" si="1055"/>
        <v>7</v>
      </c>
      <c r="L4806" t="str">
        <f t="shared" si="1056"/>
        <v>Summer</v>
      </c>
      <c r="M4806">
        <f t="shared" si="1057"/>
        <v>2117</v>
      </c>
      <c r="N4806" t="e">
        <f t="shared" si="1058"/>
        <v>#N/A</v>
      </c>
      <c r="O4806" t="str">
        <f t="shared" si="1059"/>
        <v>Summer</v>
      </c>
      <c r="P4806">
        <f t="shared" si="1060"/>
        <v>8.2240458077449154E-5</v>
      </c>
      <c r="Q4806">
        <f t="shared" si="1061"/>
        <v>1.1295755538619776E-4</v>
      </c>
      <c r="R4806">
        <f t="shared" si="1062"/>
        <v>1.3206273655693638E-4</v>
      </c>
      <c r="S4806">
        <f t="shared" si="1063"/>
        <v>2.634586706223656E-5</v>
      </c>
    </row>
    <row r="4807" spans="1:19" x14ac:dyDescent="0.25">
      <c r="A4807">
        <v>4805</v>
      </c>
      <c r="B4807">
        <v>189010.9215346</v>
      </c>
      <c r="C4807">
        <v>164674.83574869699</v>
      </c>
      <c r="D4807">
        <v>125282.89929813999</v>
      </c>
      <c r="E4807">
        <v>17721.674075399998</v>
      </c>
      <c r="F4807">
        <f t="shared" si="1050"/>
        <v>496690.33065683697</v>
      </c>
      <c r="G4807">
        <f t="shared" si="1051"/>
        <v>201</v>
      </c>
      <c r="H4807" t="str">
        <f t="shared" si="1053"/>
        <v>Day201</v>
      </c>
      <c r="I4807">
        <f t="shared" si="1052"/>
        <v>4</v>
      </c>
      <c r="J4807" t="str">
        <f t="shared" si="1054"/>
        <v>Hour4</v>
      </c>
      <c r="K4807">
        <f t="shared" si="1055"/>
        <v>7</v>
      </c>
      <c r="L4807" t="str">
        <f t="shared" si="1056"/>
        <v>Summer</v>
      </c>
      <c r="M4807">
        <f t="shared" si="1057"/>
        <v>2117</v>
      </c>
      <c r="N4807" t="e">
        <f t="shared" si="1058"/>
        <v>#N/A</v>
      </c>
      <c r="O4807" t="str">
        <f t="shared" si="1059"/>
        <v>Summer</v>
      </c>
      <c r="P4807">
        <f t="shared" si="1060"/>
        <v>8.2984883238230672E-5</v>
      </c>
      <c r="Q4807">
        <f t="shared" si="1061"/>
        <v>1.1733929716733932E-4</v>
      </c>
      <c r="R4807">
        <f t="shared" si="1062"/>
        <v>1.3417282194343115E-4</v>
      </c>
      <c r="S4807">
        <f t="shared" si="1063"/>
        <v>2.4805930311367591E-5</v>
      </c>
    </row>
    <row r="4808" spans="1:19" x14ac:dyDescent="0.25">
      <c r="A4808">
        <v>4806</v>
      </c>
      <c r="B4808">
        <v>199225.11551609999</v>
      </c>
      <c r="C4808">
        <v>170080.802727587</v>
      </c>
      <c r="D4808">
        <v>130110.9508335</v>
      </c>
      <c r="E4808">
        <v>26895.241026299998</v>
      </c>
      <c r="F4808">
        <f t="shared" si="1050"/>
        <v>526312.11010348704</v>
      </c>
      <c r="G4808">
        <f t="shared" si="1051"/>
        <v>201</v>
      </c>
      <c r="H4808" t="str">
        <f t="shared" si="1053"/>
        <v>Day201</v>
      </c>
      <c r="I4808">
        <f t="shared" si="1052"/>
        <v>5</v>
      </c>
      <c r="J4808" t="str">
        <f t="shared" si="1054"/>
        <v>Hour5</v>
      </c>
      <c r="K4808">
        <f t="shared" si="1055"/>
        <v>7</v>
      </c>
      <c r="L4808" t="str">
        <f t="shared" si="1056"/>
        <v>Summer</v>
      </c>
      <c r="M4808">
        <f t="shared" si="1057"/>
        <v>2117</v>
      </c>
      <c r="N4808" t="e">
        <f t="shared" si="1058"/>
        <v>#N/A</v>
      </c>
      <c r="O4808" t="str">
        <f t="shared" si="1059"/>
        <v>Summer</v>
      </c>
      <c r="P4808">
        <f t="shared" si="1060"/>
        <v>8.618288787553203E-5</v>
      </c>
      <c r="Q4808">
        <f t="shared" si="1061"/>
        <v>1.2368033996629037E-4</v>
      </c>
      <c r="R4808">
        <f t="shared" si="1062"/>
        <v>1.3857746483615326E-4</v>
      </c>
      <c r="S4808">
        <f t="shared" si="1063"/>
        <v>3.7646639463477089E-5</v>
      </c>
    </row>
    <row r="4809" spans="1:19" x14ac:dyDescent="0.25">
      <c r="A4809">
        <v>4807</v>
      </c>
      <c r="B4809">
        <v>204591.2830505</v>
      </c>
      <c r="C4809">
        <v>170531.99618453201</v>
      </c>
      <c r="D4809">
        <v>150532.82827870001</v>
      </c>
      <c r="E4809">
        <v>46322.638291499999</v>
      </c>
      <c r="F4809">
        <f t="shared" si="1050"/>
        <v>571978.74580523209</v>
      </c>
      <c r="G4809">
        <f t="shared" si="1051"/>
        <v>201</v>
      </c>
      <c r="H4809" t="str">
        <f t="shared" si="1053"/>
        <v>Day201</v>
      </c>
      <c r="I4809">
        <f t="shared" si="1052"/>
        <v>6</v>
      </c>
      <c r="J4809" t="str">
        <f t="shared" si="1054"/>
        <v>Hour6</v>
      </c>
      <c r="K4809">
        <f t="shared" si="1055"/>
        <v>7</v>
      </c>
      <c r="L4809" t="str">
        <f t="shared" si="1056"/>
        <v>Summer</v>
      </c>
      <c r="M4809">
        <f t="shared" si="1057"/>
        <v>2117</v>
      </c>
      <c r="N4809" t="e">
        <f t="shared" si="1058"/>
        <v>#N/A</v>
      </c>
      <c r="O4809" t="str">
        <f t="shared" si="1059"/>
        <v>Summer</v>
      </c>
      <c r="P4809">
        <f t="shared" si="1060"/>
        <v>9.9709930471045621E-5</v>
      </c>
      <c r="Q4809">
        <f t="shared" si="1061"/>
        <v>1.2701169416453665E-4</v>
      </c>
      <c r="R4809">
        <f t="shared" si="1062"/>
        <v>1.3894508566349755E-4</v>
      </c>
      <c r="S4809">
        <f t="shared" si="1063"/>
        <v>6.4840157448370242E-5</v>
      </c>
    </row>
    <row r="4810" spans="1:19" x14ac:dyDescent="0.25">
      <c r="A4810">
        <v>4808</v>
      </c>
      <c r="B4810">
        <v>217627.49590820001</v>
      </c>
      <c r="C4810">
        <v>175465.435380357</v>
      </c>
      <c r="D4810">
        <v>166673.90752062001</v>
      </c>
      <c r="E4810">
        <v>71878.273162800004</v>
      </c>
      <c r="F4810">
        <f t="shared" si="1050"/>
        <v>631645.11197197705</v>
      </c>
      <c r="G4810">
        <f t="shared" si="1051"/>
        <v>201</v>
      </c>
      <c r="H4810" t="str">
        <f t="shared" si="1053"/>
        <v>Day201</v>
      </c>
      <c r="I4810">
        <f t="shared" si="1052"/>
        <v>7</v>
      </c>
      <c r="J4810" t="str">
        <f t="shared" si="1054"/>
        <v>Hour7</v>
      </c>
      <c r="K4810">
        <f t="shared" si="1055"/>
        <v>7</v>
      </c>
      <c r="L4810" t="str">
        <f t="shared" si="1056"/>
        <v>Summer</v>
      </c>
      <c r="M4810">
        <f t="shared" si="1057"/>
        <v>2117</v>
      </c>
      <c r="N4810" t="e">
        <f t="shared" si="1058"/>
        <v>#N/A</v>
      </c>
      <c r="O4810" t="str">
        <f t="shared" si="1059"/>
        <v>Summer</v>
      </c>
      <c r="P4810">
        <f t="shared" si="1060"/>
        <v>1.1040145807564063E-4</v>
      </c>
      <c r="Q4810">
        <f t="shared" si="1061"/>
        <v>1.3510466594641508E-4</v>
      </c>
      <c r="R4810">
        <f t="shared" si="1062"/>
        <v>1.429647250685146E-4</v>
      </c>
      <c r="S4810">
        <f t="shared" si="1063"/>
        <v>1.0061168190949341E-4</v>
      </c>
    </row>
    <row r="4811" spans="1:19" x14ac:dyDescent="0.25">
      <c r="A4811">
        <v>4809</v>
      </c>
      <c r="B4811">
        <v>236916.66767200001</v>
      </c>
      <c r="C4811">
        <v>183412.838902619</v>
      </c>
      <c r="D4811">
        <v>177409.88997682999</v>
      </c>
      <c r="E4811">
        <v>79542.530483299997</v>
      </c>
      <c r="F4811">
        <f t="shared" si="1050"/>
        <v>677281.92703474895</v>
      </c>
      <c r="G4811">
        <f t="shared" si="1051"/>
        <v>201</v>
      </c>
      <c r="H4811" t="str">
        <f t="shared" si="1053"/>
        <v>Day201</v>
      </c>
      <c r="I4811">
        <f t="shared" si="1052"/>
        <v>8</v>
      </c>
      <c r="J4811" t="str">
        <f t="shared" si="1054"/>
        <v>Hour8</v>
      </c>
      <c r="K4811">
        <f t="shared" si="1055"/>
        <v>7</v>
      </c>
      <c r="L4811" t="str">
        <f t="shared" si="1056"/>
        <v>Summer</v>
      </c>
      <c r="M4811">
        <f t="shared" si="1057"/>
        <v>2117</v>
      </c>
      <c r="N4811" t="e">
        <f t="shared" si="1058"/>
        <v>#N/A</v>
      </c>
      <c r="O4811" t="str">
        <f t="shared" si="1059"/>
        <v>Summer</v>
      </c>
      <c r="P4811">
        <f t="shared" si="1060"/>
        <v>1.1751275782658361E-4</v>
      </c>
      <c r="Q4811">
        <f t="shared" si="1061"/>
        <v>1.470795181894906E-4</v>
      </c>
      <c r="R4811">
        <f t="shared" si="1062"/>
        <v>1.4944006510973578E-4</v>
      </c>
      <c r="S4811">
        <f t="shared" si="1063"/>
        <v>1.1133973345653218E-4</v>
      </c>
    </row>
    <row r="4812" spans="1:19" x14ac:dyDescent="0.25">
      <c r="A4812">
        <v>4810</v>
      </c>
      <c r="B4812">
        <v>256448.96760649999</v>
      </c>
      <c r="C4812">
        <v>188718.69039613701</v>
      </c>
      <c r="D4812">
        <v>190058.87670873999</v>
      </c>
      <c r="E4812">
        <v>76428.985794099994</v>
      </c>
      <c r="F4812">
        <f t="shared" si="1050"/>
        <v>711655.52050547698</v>
      </c>
      <c r="G4812">
        <f t="shared" si="1051"/>
        <v>201</v>
      </c>
      <c r="H4812" t="str">
        <f t="shared" si="1053"/>
        <v>Day201</v>
      </c>
      <c r="I4812">
        <f t="shared" si="1052"/>
        <v>9</v>
      </c>
      <c r="J4812" t="str">
        <f t="shared" si="1054"/>
        <v>Hour9</v>
      </c>
      <c r="K4812">
        <f t="shared" si="1055"/>
        <v>7</v>
      </c>
      <c r="L4812" t="str">
        <f t="shared" si="1056"/>
        <v>Summer</v>
      </c>
      <c r="M4812">
        <f t="shared" si="1057"/>
        <v>2117</v>
      </c>
      <c r="N4812" t="e">
        <f t="shared" si="1058"/>
        <v>#N/A</v>
      </c>
      <c r="O4812" t="str">
        <f t="shared" si="1059"/>
        <v>Summer</v>
      </c>
      <c r="P4812">
        <f t="shared" si="1060"/>
        <v>1.2589119329471191E-4</v>
      </c>
      <c r="Q4812">
        <f t="shared" si="1061"/>
        <v>1.5920530609511881E-4</v>
      </c>
      <c r="R4812">
        <f t="shared" si="1062"/>
        <v>1.5376313647921011E-4</v>
      </c>
      <c r="S4812">
        <f t="shared" si="1063"/>
        <v>1.0698154628679772E-4</v>
      </c>
    </row>
    <row r="4813" spans="1:19" x14ac:dyDescent="0.25">
      <c r="A4813">
        <v>4811</v>
      </c>
      <c r="B4813">
        <v>273059.26588571997</v>
      </c>
      <c r="C4813">
        <v>190323.894247989</v>
      </c>
      <c r="D4813">
        <v>204677.15330214999</v>
      </c>
      <c r="E4813">
        <v>84376.6687905</v>
      </c>
      <c r="F4813">
        <f t="shared" si="1050"/>
        <v>752436.98222635896</v>
      </c>
      <c r="G4813">
        <f t="shared" si="1051"/>
        <v>201</v>
      </c>
      <c r="H4813" t="str">
        <f t="shared" si="1053"/>
        <v>Day201</v>
      </c>
      <c r="I4813">
        <f t="shared" si="1052"/>
        <v>10</v>
      </c>
      <c r="J4813" t="str">
        <f t="shared" si="1054"/>
        <v>Hour10</v>
      </c>
      <c r="K4813">
        <f t="shared" si="1055"/>
        <v>7</v>
      </c>
      <c r="L4813" t="str">
        <f t="shared" si="1056"/>
        <v>Summer</v>
      </c>
      <c r="M4813">
        <f t="shared" si="1057"/>
        <v>2117</v>
      </c>
      <c r="N4813" t="e">
        <f t="shared" si="1058"/>
        <v>#N/A</v>
      </c>
      <c r="O4813" t="str">
        <f t="shared" si="1059"/>
        <v>Summer</v>
      </c>
      <c r="P4813">
        <f t="shared" si="1060"/>
        <v>1.3557404692473082E-4</v>
      </c>
      <c r="Q4813">
        <f t="shared" si="1061"/>
        <v>1.6951709501186006E-4</v>
      </c>
      <c r="R4813">
        <f t="shared" si="1062"/>
        <v>1.5507101530367191E-4</v>
      </c>
      <c r="S4813">
        <f t="shared" si="1063"/>
        <v>1.1810632319595041E-4</v>
      </c>
    </row>
    <row r="4814" spans="1:19" x14ac:dyDescent="0.25">
      <c r="A4814">
        <v>4812</v>
      </c>
      <c r="B4814">
        <v>286262.76037375</v>
      </c>
      <c r="C4814">
        <v>192543.15442917799</v>
      </c>
      <c r="D4814">
        <v>215301.39453332001</v>
      </c>
      <c r="E4814">
        <v>99996.9071637999</v>
      </c>
      <c r="F4814">
        <f t="shared" si="1050"/>
        <v>794104.21650004783</v>
      </c>
      <c r="G4814">
        <f t="shared" si="1051"/>
        <v>201</v>
      </c>
      <c r="H4814" t="str">
        <f t="shared" si="1053"/>
        <v>Day201</v>
      </c>
      <c r="I4814">
        <f t="shared" si="1052"/>
        <v>11</v>
      </c>
      <c r="J4814" t="str">
        <f t="shared" si="1054"/>
        <v>Hour11</v>
      </c>
      <c r="K4814">
        <f t="shared" si="1055"/>
        <v>7</v>
      </c>
      <c r="L4814" t="str">
        <f t="shared" si="1056"/>
        <v>Summer</v>
      </c>
      <c r="M4814">
        <f t="shared" si="1057"/>
        <v>2117</v>
      </c>
      <c r="N4814" t="e">
        <f t="shared" si="1058"/>
        <v>#N/A</v>
      </c>
      <c r="O4814" t="str">
        <f t="shared" si="1059"/>
        <v>Summer</v>
      </c>
      <c r="P4814">
        <f t="shared" si="1060"/>
        <v>1.4261133152624171E-4</v>
      </c>
      <c r="Q4814">
        <f t="shared" si="1061"/>
        <v>1.777139163955105E-4</v>
      </c>
      <c r="R4814">
        <f t="shared" si="1062"/>
        <v>1.5687921143626876E-4</v>
      </c>
      <c r="S4814">
        <f t="shared" si="1063"/>
        <v>1.3997076686455916E-4</v>
      </c>
    </row>
    <row r="4815" spans="1:19" x14ac:dyDescent="0.25">
      <c r="A4815">
        <v>4813</v>
      </c>
      <c r="B4815">
        <v>296157.09975008998</v>
      </c>
      <c r="C4815">
        <v>193868.583001875</v>
      </c>
      <c r="D4815">
        <v>224409.25663431999</v>
      </c>
      <c r="E4815">
        <v>112188.0499114</v>
      </c>
      <c r="F4815">
        <f t="shared" si="1050"/>
        <v>826622.98929768498</v>
      </c>
      <c r="G4815">
        <f t="shared" si="1051"/>
        <v>201</v>
      </c>
      <c r="H4815" t="str">
        <f t="shared" si="1053"/>
        <v>Day201</v>
      </c>
      <c r="I4815">
        <f t="shared" si="1052"/>
        <v>12</v>
      </c>
      <c r="J4815" t="str">
        <f t="shared" si="1054"/>
        <v>Hour12</v>
      </c>
      <c r="K4815">
        <f t="shared" si="1055"/>
        <v>7</v>
      </c>
      <c r="L4815" t="str">
        <f t="shared" si="1056"/>
        <v>Summer</v>
      </c>
      <c r="M4815">
        <f t="shared" si="1057"/>
        <v>2117</v>
      </c>
      <c r="N4815" t="e">
        <f t="shared" si="1058"/>
        <v>#N/A</v>
      </c>
      <c r="O4815" t="str">
        <f t="shared" si="1059"/>
        <v>Summer</v>
      </c>
      <c r="P4815">
        <f t="shared" si="1060"/>
        <v>1.4864419696307001E-4</v>
      </c>
      <c r="Q4815">
        <f t="shared" si="1061"/>
        <v>1.8385639122674575E-4</v>
      </c>
      <c r="R4815">
        <f t="shared" si="1062"/>
        <v>1.5795913655703586E-4</v>
      </c>
      <c r="S4815">
        <f t="shared" si="1063"/>
        <v>1.5703533063693385E-4</v>
      </c>
    </row>
    <row r="4816" spans="1:19" x14ac:dyDescent="0.25">
      <c r="A4816">
        <v>4814</v>
      </c>
      <c r="B4816">
        <v>303227.96997720998</v>
      </c>
      <c r="C4816">
        <v>194488.99255315599</v>
      </c>
      <c r="D4816">
        <v>231245.59700342</v>
      </c>
      <c r="E4816">
        <v>115853.50723829999</v>
      </c>
      <c r="F4816">
        <f t="shared" si="1050"/>
        <v>844816.06677208608</v>
      </c>
      <c r="G4816">
        <f t="shared" si="1051"/>
        <v>201</v>
      </c>
      <c r="H4816" t="str">
        <f t="shared" si="1053"/>
        <v>Day201</v>
      </c>
      <c r="I4816">
        <f t="shared" si="1052"/>
        <v>13</v>
      </c>
      <c r="J4816" t="str">
        <f t="shared" si="1054"/>
        <v>Hour13</v>
      </c>
      <c r="K4816">
        <f t="shared" si="1055"/>
        <v>7</v>
      </c>
      <c r="L4816" t="str">
        <f t="shared" si="1056"/>
        <v>Summer</v>
      </c>
      <c r="M4816">
        <f t="shared" si="1057"/>
        <v>2117</v>
      </c>
      <c r="N4816" t="e">
        <f t="shared" si="1058"/>
        <v>#N/A</v>
      </c>
      <c r="O4816" t="str">
        <f t="shared" si="1059"/>
        <v>Summer</v>
      </c>
      <c r="P4816">
        <f t="shared" si="1060"/>
        <v>1.5317245190037406E-4</v>
      </c>
      <c r="Q4816">
        <f t="shared" si="1061"/>
        <v>1.8824603673545697E-4</v>
      </c>
      <c r="R4816">
        <f t="shared" si="1062"/>
        <v>1.5846463030705276E-4</v>
      </c>
      <c r="S4816">
        <f t="shared" si="1063"/>
        <v>1.6216605805148375E-4</v>
      </c>
    </row>
    <row r="4817" spans="1:19" x14ac:dyDescent="0.25">
      <c r="A4817">
        <v>4815</v>
      </c>
      <c r="B4817">
        <v>305600.60702194</v>
      </c>
      <c r="C4817">
        <v>192369.915380063</v>
      </c>
      <c r="D4817">
        <v>237785.94689208001</v>
      </c>
      <c r="E4817">
        <v>129320.69620019999</v>
      </c>
      <c r="F4817">
        <f t="shared" si="1050"/>
        <v>865077.16549428308</v>
      </c>
      <c r="G4817">
        <f t="shared" si="1051"/>
        <v>201</v>
      </c>
      <c r="H4817" t="str">
        <f t="shared" si="1053"/>
        <v>Day201</v>
      </c>
      <c r="I4817">
        <f t="shared" si="1052"/>
        <v>14</v>
      </c>
      <c r="J4817" t="str">
        <f t="shared" si="1054"/>
        <v>Hour14</v>
      </c>
      <c r="K4817">
        <f t="shared" si="1055"/>
        <v>7</v>
      </c>
      <c r="L4817" t="str">
        <f t="shared" si="1056"/>
        <v>Summer</v>
      </c>
      <c r="M4817">
        <f t="shared" si="1057"/>
        <v>2117</v>
      </c>
      <c r="N4817" t="e">
        <f t="shared" si="1058"/>
        <v>#N/A</v>
      </c>
      <c r="O4817" t="str">
        <f t="shared" si="1059"/>
        <v>Summer</v>
      </c>
      <c r="P4817">
        <f t="shared" si="1060"/>
        <v>1.5750464867174687E-4</v>
      </c>
      <c r="Q4817">
        <f t="shared" si="1061"/>
        <v>1.8971898634599494E-4</v>
      </c>
      <c r="R4817">
        <f t="shared" si="1062"/>
        <v>1.56738060713483E-4</v>
      </c>
      <c r="S4817">
        <f t="shared" si="1063"/>
        <v>1.8101676873815854E-4</v>
      </c>
    </row>
    <row r="4818" spans="1:19" x14ac:dyDescent="0.25">
      <c r="A4818">
        <v>4816</v>
      </c>
      <c r="B4818">
        <v>300654.29178571003</v>
      </c>
      <c r="C4818">
        <v>186402.377502624</v>
      </c>
      <c r="D4818">
        <v>245091.08979503001</v>
      </c>
      <c r="E4818">
        <v>165616.91365900001</v>
      </c>
      <c r="F4818">
        <f t="shared" si="1050"/>
        <v>897764.672742364</v>
      </c>
      <c r="G4818">
        <f t="shared" si="1051"/>
        <v>201</v>
      </c>
      <c r="H4818" t="str">
        <f t="shared" si="1053"/>
        <v>Day201</v>
      </c>
      <c r="I4818">
        <f t="shared" si="1052"/>
        <v>15</v>
      </c>
      <c r="J4818" t="str">
        <f t="shared" si="1054"/>
        <v>Hour15</v>
      </c>
      <c r="K4818">
        <f t="shared" si="1055"/>
        <v>7</v>
      </c>
      <c r="L4818" t="str">
        <f t="shared" si="1056"/>
        <v>Summer</v>
      </c>
      <c r="M4818">
        <f t="shared" si="1057"/>
        <v>2117</v>
      </c>
      <c r="N4818" t="e">
        <f t="shared" si="1058"/>
        <v>#N/A</v>
      </c>
      <c r="O4818" t="str">
        <f t="shared" si="1059"/>
        <v>Summer</v>
      </c>
      <c r="P4818">
        <f t="shared" si="1060"/>
        <v>1.6234342901795564E-4</v>
      </c>
      <c r="Q4818">
        <f t="shared" si="1061"/>
        <v>1.8664827938009572E-4</v>
      </c>
      <c r="R4818">
        <f t="shared" si="1062"/>
        <v>1.5187586429209299E-4</v>
      </c>
      <c r="S4818">
        <f t="shared" si="1063"/>
        <v>2.3182243399407567E-4</v>
      </c>
    </row>
    <row r="4819" spans="1:19" x14ac:dyDescent="0.25">
      <c r="A4819">
        <v>4817</v>
      </c>
      <c r="B4819">
        <v>289825.02583439997</v>
      </c>
      <c r="C4819">
        <v>177995.92123081</v>
      </c>
      <c r="D4819">
        <v>251523.65387131</v>
      </c>
      <c r="E4819">
        <v>209165.89446770001</v>
      </c>
      <c r="F4819">
        <f t="shared" si="1050"/>
        <v>928510.49540421995</v>
      </c>
      <c r="G4819">
        <f t="shared" si="1051"/>
        <v>201</v>
      </c>
      <c r="H4819" t="str">
        <f t="shared" si="1053"/>
        <v>Day201</v>
      </c>
      <c r="I4819">
        <f t="shared" si="1052"/>
        <v>16</v>
      </c>
      <c r="J4819" t="str">
        <f t="shared" si="1054"/>
        <v>Hour16</v>
      </c>
      <c r="K4819">
        <f t="shared" si="1055"/>
        <v>7</v>
      </c>
      <c r="L4819" t="str">
        <f t="shared" si="1056"/>
        <v>Summer</v>
      </c>
      <c r="M4819">
        <f t="shared" si="1057"/>
        <v>2117</v>
      </c>
      <c r="N4819" t="e">
        <f t="shared" si="1058"/>
        <v>#N/A</v>
      </c>
      <c r="O4819" t="str">
        <f t="shared" si="1059"/>
        <v>Summer</v>
      </c>
      <c r="P4819">
        <f t="shared" si="1060"/>
        <v>1.6660423062602042E-4</v>
      </c>
      <c r="Q4819">
        <f t="shared" si="1061"/>
        <v>1.7992539561630059E-4</v>
      </c>
      <c r="R4819">
        <f t="shared" si="1062"/>
        <v>1.450264998739945E-4</v>
      </c>
      <c r="S4819">
        <f t="shared" si="1063"/>
        <v>2.927801617163825E-4</v>
      </c>
    </row>
    <row r="4820" spans="1:19" x14ac:dyDescent="0.25">
      <c r="A4820">
        <v>4818</v>
      </c>
      <c r="B4820">
        <v>271643.95332979999</v>
      </c>
      <c r="C4820">
        <v>168045.68982054101</v>
      </c>
      <c r="D4820">
        <v>261259.98454733999</v>
      </c>
      <c r="E4820">
        <v>236600.7820106</v>
      </c>
      <c r="F4820">
        <f t="shared" si="1050"/>
        <v>937550.40970828093</v>
      </c>
      <c r="G4820">
        <f t="shared" si="1051"/>
        <v>201</v>
      </c>
      <c r="H4820" t="str">
        <f t="shared" si="1053"/>
        <v>Day201</v>
      </c>
      <c r="I4820">
        <f t="shared" si="1052"/>
        <v>17</v>
      </c>
      <c r="J4820" t="str">
        <f t="shared" si="1054"/>
        <v>Hour17</v>
      </c>
      <c r="K4820">
        <f t="shared" si="1055"/>
        <v>7</v>
      </c>
      <c r="L4820" t="str">
        <f t="shared" si="1056"/>
        <v>Summer</v>
      </c>
      <c r="M4820">
        <f t="shared" si="1057"/>
        <v>2117</v>
      </c>
      <c r="N4820" t="e">
        <f t="shared" si="1058"/>
        <v>#N/A</v>
      </c>
      <c r="O4820" t="str">
        <f t="shared" si="1059"/>
        <v>Summer</v>
      </c>
      <c r="P4820">
        <f t="shared" si="1060"/>
        <v>1.7305338105952375E-4</v>
      </c>
      <c r="Q4820">
        <f t="shared" si="1061"/>
        <v>1.6863845911486847E-4</v>
      </c>
      <c r="R4820">
        <f t="shared" si="1062"/>
        <v>1.3691930716761572E-4</v>
      </c>
      <c r="S4820">
        <f t="shared" si="1063"/>
        <v>3.3118217190988185E-4</v>
      </c>
    </row>
    <row r="4821" spans="1:19" x14ac:dyDescent="0.25">
      <c r="A4821">
        <v>4819</v>
      </c>
      <c r="B4821">
        <v>254418.49807480001</v>
      </c>
      <c r="C4821">
        <v>166802.775597748</v>
      </c>
      <c r="D4821">
        <v>262571.75080169999</v>
      </c>
      <c r="E4821">
        <v>190378.22263609999</v>
      </c>
      <c r="F4821">
        <f t="shared" si="1050"/>
        <v>874171.24711034808</v>
      </c>
      <c r="G4821">
        <f t="shared" si="1051"/>
        <v>201</v>
      </c>
      <c r="H4821" t="str">
        <f t="shared" si="1053"/>
        <v>Day201</v>
      </c>
      <c r="I4821">
        <f t="shared" si="1052"/>
        <v>18</v>
      </c>
      <c r="J4821" t="str">
        <f t="shared" si="1054"/>
        <v>Hour18</v>
      </c>
      <c r="K4821">
        <f t="shared" si="1055"/>
        <v>7</v>
      </c>
      <c r="L4821" t="str">
        <f t="shared" si="1056"/>
        <v>Summer</v>
      </c>
      <c r="M4821">
        <f t="shared" si="1057"/>
        <v>2117</v>
      </c>
      <c r="N4821" t="e">
        <f t="shared" si="1058"/>
        <v>#N/A</v>
      </c>
      <c r="O4821" t="str">
        <f t="shared" si="1059"/>
        <v>Summer</v>
      </c>
      <c r="P4821">
        <f t="shared" si="1060"/>
        <v>1.7392226875340497E-4</v>
      </c>
      <c r="Q4821">
        <f t="shared" si="1061"/>
        <v>1.5794477646098462E-4</v>
      </c>
      <c r="R4821">
        <f t="shared" si="1062"/>
        <v>1.3590661261748873E-4</v>
      </c>
      <c r="S4821">
        <f t="shared" si="1063"/>
        <v>2.6648210002172318E-4</v>
      </c>
    </row>
    <row r="4822" spans="1:19" x14ac:dyDescent="0.25">
      <c r="A4822">
        <v>4820</v>
      </c>
      <c r="B4822">
        <v>245636.0821569</v>
      </c>
      <c r="C4822">
        <v>169410.40440119099</v>
      </c>
      <c r="D4822">
        <v>255853.64212408001</v>
      </c>
      <c r="E4822">
        <v>117515.18620909999</v>
      </c>
      <c r="F4822">
        <f t="shared" si="1050"/>
        <v>788415.31489127094</v>
      </c>
      <c r="G4822">
        <f t="shared" si="1051"/>
        <v>201</v>
      </c>
      <c r="H4822" t="str">
        <f t="shared" si="1053"/>
        <v>Day201</v>
      </c>
      <c r="I4822">
        <f t="shared" si="1052"/>
        <v>19</v>
      </c>
      <c r="J4822" t="str">
        <f t="shared" si="1054"/>
        <v>Hour19</v>
      </c>
      <c r="K4822">
        <f t="shared" si="1055"/>
        <v>7</v>
      </c>
      <c r="L4822" t="str">
        <f t="shared" si="1056"/>
        <v>Summer</v>
      </c>
      <c r="M4822">
        <f t="shared" si="1057"/>
        <v>2117</v>
      </c>
      <c r="N4822" t="e">
        <f t="shared" si="1058"/>
        <v>#N/A</v>
      </c>
      <c r="O4822" t="str">
        <f t="shared" si="1059"/>
        <v>Summer</v>
      </c>
      <c r="P4822">
        <f t="shared" si="1060"/>
        <v>1.6947232812050716E-4</v>
      </c>
      <c r="Q4822">
        <f t="shared" si="1061"/>
        <v>1.5249259146092898E-4</v>
      </c>
      <c r="R4822">
        <f t="shared" si="1062"/>
        <v>1.3803124151751594E-4</v>
      </c>
      <c r="S4822">
        <f t="shared" si="1063"/>
        <v>1.6449199478715297E-4</v>
      </c>
    </row>
    <row r="4823" spans="1:19" x14ac:dyDescent="0.25">
      <c r="A4823">
        <v>4821</v>
      </c>
      <c r="B4823">
        <v>237304.29555320001</v>
      </c>
      <c r="C4823">
        <v>171795.774885636</v>
      </c>
      <c r="D4823">
        <v>246181.60732576999</v>
      </c>
      <c r="E4823">
        <v>90598.880650899999</v>
      </c>
      <c r="F4823">
        <f t="shared" si="1050"/>
        <v>745880.55841550592</v>
      </c>
      <c r="G4823">
        <f t="shared" si="1051"/>
        <v>201</v>
      </c>
      <c r="H4823" t="str">
        <f t="shared" si="1053"/>
        <v>Day201</v>
      </c>
      <c r="I4823">
        <f t="shared" si="1052"/>
        <v>20</v>
      </c>
      <c r="J4823" t="str">
        <f t="shared" si="1054"/>
        <v>Hour20</v>
      </c>
      <c r="K4823">
        <f t="shared" si="1055"/>
        <v>7</v>
      </c>
      <c r="L4823" t="str">
        <f t="shared" si="1056"/>
        <v>Summer</v>
      </c>
      <c r="M4823">
        <f t="shared" si="1057"/>
        <v>2117</v>
      </c>
      <c r="N4823" t="e">
        <f t="shared" si="1058"/>
        <v>#N/A</v>
      </c>
      <c r="O4823" t="str">
        <f t="shared" si="1059"/>
        <v>Summer</v>
      </c>
      <c r="P4823">
        <f t="shared" si="1060"/>
        <v>1.6306576598864103E-4</v>
      </c>
      <c r="Q4823">
        <f t="shared" si="1061"/>
        <v>1.4732016027923432E-4</v>
      </c>
      <c r="R4823">
        <f t="shared" si="1062"/>
        <v>1.3997478005407156E-4</v>
      </c>
      <c r="S4823">
        <f t="shared" si="1063"/>
        <v>1.2681587022491322E-4</v>
      </c>
    </row>
    <row r="4824" spans="1:19" x14ac:dyDescent="0.25">
      <c r="A4824">
        <v>4822</v>
      </c>
      <c r="B4824">
        <v>218232.6227907</v>
      </c>
      <c r="C4824">
        <v>170281.28161675201</v>
      </c>
      <c r="D4824">
        <v>233090.41505675999</v>
      </c>
      <c r="E4824">
        <v>71677.260396899903</v>
      </c>
      <c r="F4824">
        <f t="shared" si="1050"/>
        <v>693281.57986111182</v>
      </c>
      <c r="G4824">
        <f t="shared" si="1051"/>
        <v>201</v>
      </c>
      <c r="H4824" t="str">
        <f t="shared" si="1053"/>
        <v>Day201</v>
      </c>
      <c r="I4824">
        <f t="shared" si="1052"/>
        <v>21</v>
      </c>
      <c r="J4824" t="str">
        <f t="shared" si="1054"/>
        <v>Hour21</v>
      </c>
      <c r="K4824">
        <f t="shared" si="1055"/>
        <v>7</v>
      </c>
      <c r="L4824" t="str">
        <f t="shared" si="1056"/>
        <v>Summer</v>
      </c>
      <c r="M4824">
        <f t="shared" si="1057"/>
        <v>2117</v>
      </c>
      <c r="N4824" t="e">
        <f t="shared" si="1058"/>
        <v>#N/A</v>
      </c>
      <c r="O4824" t="str">
        <f t="shared" si="1059"/>
        <v>Summer</v>
      </c>
      <c r="P4824">
        <f t="shared" si="1060"/>
        <v>1.5439442242955122E-4</v>
      </c>
      <c r="Q4824">
        <f t="shared" si="1061"/>
        <v>1.3548033293175703E-4</v>
      </c>
      <c r="R4824">
        <f t="shared" si="1062"/>
        <v>1.3874080988020358E-4</v>
      </c>
      <c r="S4824">
        <f t="shared" si="1063"/>
        <v>1.0033031409732182E-4</v>
      </c>
    </row>
    <row r="4825" spans="1:19" x14ac:dyDescent="0.25">
      <c r="A4825">
        <v>4823</v>
      </c>
      <c r="B4825">
        <v>201222.67947939999</v>
      </c>
      <c r="C4825">
        <v>165287.12862604999</v>
      </c>
      <c r="D4825">
        <v>209104.81024362001</v>
      </c>
      <c r="E4825">
        <v>51949.112742999998</v>
      </c>
      <c r="F4825">
        <f t="shared" si="1050"/>
        <v>627563.73109207</v>
      </c>
      <c r="G4825">
        <f t="shared" si="1051"/>
        <v>201</v>
      </c>
      <c r="H4825" t="str">
        <f t="shared" si="1053"/>
        <v>Day201</v>
      </c>
      <c r="I4825">
        <f t="shared" si="1052"/>
        <v>22</v>
      </c>
      <c r="J4825" t="str">
        <f t="shared" si="1054"/>
        <v>Hour22</v>
      </c>
      <c r="K4825">
        <f t="shared" si="1055"/>
        <v>7</v>
      </c>
      <c r="L4825" t="str">
        <f t="shared" si="1056"/>
        <v>Summer</v>
      </c>
      <c r="M4825">
        <f t="shared" si="1057"/>
        <v>2117</v>
      </c>
      <c r="N4825" t="e">
        <f t="shared" si="1058"/>
        <v>#N/A</v>
      </c>
      <c r="O4825" t="str">
        <f t="shared" si="1059"/>
        <v>Summer</v>
      </c>
      <c r="P4825">
        <f t="shared" si="1060"/>
        <v>1.3850683820243305E-4</v>
      </c>
      <c r="Q4825">
        <f t="shared" si="1061"/>
        <v>1.2492044159426703E-4</v>
      </c>
      <c r="R4825">
        <f t="shared" si="1062"/>
        <v>1.3467170243623266E-4</v>
      </c>
      <c r="S4825">
        <f t="shared" si="1063"/>
        <v>7.2715820466930125E-5</v>
      </c>
    </row>
    <row r="4826" spans="1:19" x14ac:dyDescent="0.25">
      <c r="A4826">
        <v>4824</v>
      </c>
      <c r="B4826">
        <v>190683.926569</v>
      </c>
      <c r="C4826">
        <v>160840.14462820301</v>
      </c>
      <c r="D4826">
        <v>180605.90007808001</v>
      </c>
      <c r="E4826">
        <v>39868.873283000001</v>
      </c>
      <c r="F4826">
        <f t="shared" si="1050"/>
        <v>571998.84455828299</v>
      </c>
      <c r="G4826">
        <f t="shared" si="1051"/>
        <v>201</v>
      </c>
      <c r="H4826" t="str">
        <f t="shared" si="1053"/>
        <v>Day201</v>
      </c>
      <c r="I4826">
        <f t="shared" si="1052"/>
        <v>23</v>
      </c>
      <c r="J4826" t="str">
        <f t="shared" si="1054"/>
        <v>Hour23</v>
      </c>
      <c r="K4826">
        <f t="shared" si="1055"/>
        <v>7</v>
      </c>
      <c r="L4826" t="str">
        <f t="shared" si="1056"/>
        <v>Summer</v>
      </c>
      <c r="M4826">
        <f t="shared" si="1057"/>
        <v>2117</v>
      </c>
      <c r="N4826" t="e">
        <f t="shared" si="1058"/>
        <v>#N/A</v>
      </c>
      <c r="O4826" t="str">
        <f t="shared" si="1059"/>
        <v>Summer</v>
      </c>
      <c r="P4826">
        <f t="shared" si="1060"/>
        <v>1.1962973090564115E-4</v>
      </c>
      <c r="Q4826">
        <f t="shared" si="1061"/>
        <v>1.1837791035064144E-4</v>
      </c>
      <c r="R4826">
        <f t="shared" si="1062"/>
        <v>1.3104841421848119E-4</v>
      </c>
      <c r="S4826">
        <f t="shared" si="1063"/>
        <v>5.5806493677912922E-5</v>
      </c>
    </row>
    <row r="4827" spans="1:19" x14ac:dyDescent="0.25">
      <c r="A4827">
        <v>4825</v>
      </c>
      <c r="B4827">
        <v>186623.9843866</v>
      </c>
      <c r="C4827">
        <v>159232.58343957801</v>
      </c>
      <c r="D4827">
        <v>154741.64173507001</v>
      </c>
      <c r="E4827">
        <v>28875.265026000001</v>
      </c>
      <c r="F4827">
        <f t="shared" si="1050"/>
        <v>529473.47458724806</v>
      </c>
      <c r="G4827">
        <f t="shared" si="1051"/>
        <v>202</v>
      </c>
      <c r="H4827" t="str">
        <f t="shared" si="1053"/>
        <v>Day202</v>
      </c>
      <c r="I4827">
        <f t="shared" si="1052"/>
        <v>0</v>
      </c>
      <c r="J4827" t="str">
        <f t="shared" si="1054"/>
        <v>Hour0</v>
      </c>
      <c r="K4827">
        <f t="shared" si="1055"/>
        <v>7</v>
      </c>
      <c r="L4827" t="str">
        <f t="shared" si="1056"/>
        <v>Summer</v>
      </c>
      <c r="M4827">
        <f t="shared" si="1057"/>
        <v>48</v>
      </c>
      <c r="N4827">
        <f t="shared" si="1058"/>
        <v>889426.274408372</v>
      </c>
      <c r="O4827" t="str">
        <f t="shared" si="1059"/>
        <v>Summer</v>
      </c>
      <c r="P4827">
        <f t="shared" si="1060"/>
        <v>1.0249776420737378E-4</v>
      </c>
      <c r="Q4827">
        <f t="shared" si="1061"/>
        <v>1.1585746995304439E-4</v>
      </c>
      <c r="R4827">
        <f t="shared" si="1062"/>
        <v>1.2973861469663009E-4</v>
      </c>
      <c r="S4827">
        <f t="shared" si="1063"/>
        <v>4.0418179959167249E-5</v>
      </c>
    </row>
    <row r="4828" spans="1:19" x14ac:dyDescent="0.25">
      <c r="A4828">
        <v>4826</v>
      </c>
      <c r="B4828">
        <v>181602.39051970001</v>
      </c>
      <c r="C4828">
        <v>160045.818472568</v>
      </c>
      <c r="D4828">
        <v>137198.67703895</v>
      </c>
      <c r="E4828">
        <v>22978.916234</v>
      </c>
      <c r="F4828">
        <f t="shared" si="1050"/>
        <v>501825.80226521799</v>
      </c>
      <c r="G4828">
        <f t="shared" si="1051"/>
        <v>202</v>
      </c>
      <c r="H4828" t="str">
        <f t="shared" si="1053"/>
        <v>Day202</v>
      </c>
      <c r="I4828">
        <f t="shared" si="1052"/>
        <v>1</v>
      </c>
      <c r="J4828" t="str">
        <f t="shared" si="1054"/>
        <v>Hour1</v>
      </c>
      <c r="K4828">
        <f t="shared" si="1055"/>
        <v>7</v>
      </c>
      <c r="L4828" t="str">
        <f t="shared" si="1056"/>
        <v>Summer</v>
      </c>
      <c r="M4828">
        <f t="shared" si="1057"/>
        <v>2117</v>
      </c>
      <c r="N4828" t="e">
        <f t="shared" si="1058"/>
        <v>#N/A</v>
      </c>
      <c r="O4828" t="str">
        <f t="shared" si="1059"/>
        <v>Summer</v>
      </c>
      <c r="P4828">
        <f t="shared" si="1060"/>
        <v>9.0877655755896284E-5</v>
      </c>
      <c r="Q4828">
        <f t="shared" si="1061"/>
        <v>1.1274002948866359E-4</v>
      </c>
      <c r="R4828">
        <f t="shared" si="1062"/>
        <v>1.3040121769109149E-4</v>
      </c>
      <c r="S4828">
        <f t="shared" si="1063"/>
        <v>3.2164760073237699E-5</v>
      </c>
    </row>
    <row r="4829" spans="1:19" x14ac:dyDescent="0.25">
      <c r="A4829">
        <v>4827</v>
      </c>
      <c r="B4829">
        <v>177596.03343899999</v>
      </c>
      <c r="C4829">
        <v>162124.02509202101</v>
      </c>
      <c r="D4829">
        <v>125730.88722754001</v>
      </c>
      <c r="E4829">
        <v>18377.355884799999</v>
      </c>
      <c r="F4829">
        <f t="shared" si="1050"/>
        <v>483828.30164336105</v>
      </c>
      <c r="G4829">
        <f t="shared" si="1051"/>
        <v>202</v>
      </c>
      <c r="H4829" t="str">
        <f t="shared" si="1053"/>
        <v>Day202</v>
      </c>
      <c r="I4829">
        <f t="shared" si="1052"/>
        <v>2</v>
      </c>
      <c r="J4829" t="str">
        <f t="shared" si="1054"/>
        <v>Hour2</v>
      </c>
      <c r="K4829">
        <f t="shared" si="1055"/>
        <v>7</v>
      </c>
      <c r="L4829" t="str">
        <f t="shared" si="1056"/>
        <v>Summer</v>
      </c>
      <c r="M4829">
        <f t="shared" si="1057"/>
        <v>2117</v>
      </c>
      <c r="N4829" t="e">
        <f t="shared" si="1058"/>
        <v>#N/A</v>
      </c>
      <c r="O4829" t="str">
        <f t="shared" si="1059"/>
        <v>Summer</v>
      </c>
      <c r="P4829">
        <f t="shared" si="1060"/>
        <v>8.3281621470037776E-5</v>
      </c>
      <c r="Q4829">
        <f t="shared" si="1061"/>
        <v>1.1025285509559722E-4</v>
      </c>
      <c r="R4829">
        <f t="shared" si="1062"/>
        <v>1.3209448700844518E-4</v>
      </c>
      <c r="S4829">
        <f t="shared" si="1063"/>
        <v>2.5723721553955983E-5</v>
      </c>
    </row>
    <row r="4830" spans="1:19" x14ac:dyDescent="0.25">
      <c r="A4830">
        <v>4828</v>
      </c>
      <c r="B4830">
        <v>178865.9394948</v>
      </c>
      <c r="C4830">
        <v>162390.57504952399</v>
      </c>
      <c r="D4830">
        <v>120321.30519856</v>
      </c>
      <c r="E4830">
        <v>18882.553744199999</v>
      </c>
      <c r="F4830">
        <f t="shared" si="1050"/>
        <v>480460.373487084</v>
      </c>
      <c r="G4830">
        <f t="shared" si="1051"/>
        <v>202</v>
      </c>
      <c r="H4830" t="str">
        <f t="shared" si="1053"/>
        <v>Day202</v>
      </c>
      <c r="I4830">
        <f t="shared" si="1052"/>
        <v>3</v>
      </c>
      <c r="J4830" t="str">
        <f t="shared" si="1054"/>
        <v>Hour3</v>
      </c>
      <c r="K4830">
        <f t="shared" si="1055"/>
        <v>7</v>
      </c>
      <c r="L4830" t="str">
        <f t="shared" si="1056"/>
        <v>Summer</v>
      </c>
      <c r="M4830">
        <f t="shared" si="1057"/>
        <v>2117</v>
      </c>
      <c r="N4830" t="e">
        <f t="shared" si="1058"/>
        <v>#N/A</v>
      </c>
      <c r="O4830" t="str">
        <f t="shared" si="1059"/>
        <v>Summer</v>
      </c>
      <c r="P4830">
        <f t="shared" si="1060"/>
        <v>7.969842268107743E-5</v>
      </c>
      <c r="Q4830">
        <f t="shared" si="1061"/>
        <v>1.1104122162408295E-4</v>
      </c>
      <c r="R4830">
        <f t="shared" si="1062"/>
        <v>1.3231166506011578E-4</v>
      </c>
      <c r="S4830">
        <f t="shared" si="1063"/>
        <v>2.6430872742969462E-5</v>
      </c>
    </row>
    <row r="4831" spans="1:19" x14ac:dyDescent="0.25">
      <c r="A4831">
        <v>4829</v>
      </c>
      <c r="B4831">
        <v>185429.3880187</v>
      </c>
      <c r="C4831">
        <v>164453.09931914299</v>
      </c>
      <c r="D4831">
        <v>121381.70690203</v>
      </c>
      <c r="E4831">
        <v>17726.252890200001</v>
      </c>
      <c r="F4831">
        <f t="shared" si="1050"/>
        <v>488990.44713007298</v>
      </c>
      <c r="G4831">
        <f t="shared" si="1051"/>
        <v>202</v>
      </c>
      <c r="H4831" t="str">
        <f t="shared" si="1053"/>
        <v>Day202</v>
      </c>
      <c r="I4831">
        <f t="shared" si="1052"/>
        <v>4</v>
      </c>
      <c r="J4831" t="str">
        <f t="shared" si="1054"/>
        <v>Hour4</v>
      </c>
      <c r="K4831">
        <f t="shared" si="1055"/>
        <v>7</v>
      </c>
      <c r="L4831" t="str">
        <f t="shared" si="1056"/>
        <v>Summer</v>
      </c>
      <c r="M4831">
        <f t="shared" si="1057"/>
        <v>2117</v>
      </c>
      <c r="N4831" t="e">
        <f t="shared" si="1058"/>
        <v>#N/A</v>
      </c>
      <c r="O4831" t="str">
        <f t="shared" si="1059"/>
        <v>Summer</v>
      </c>
      <c r="P4831">
        <f t="shared" si="1060"/>
        <v>8.0400811530960829E-5</v>
      </c>
      <c r="Q4831">
        <f t="shared" si="1061"/>
        <v>1.1511585620358504E-4</v>
      </c>
      <c r="R4831">
        <f t="shared" si="1062"/>
        <v>1.3399215680205933E-4</v>
      </c>
      <c r="S4831">
        <f t="shared" si="1063"/>
        <v>2.4812339511782534E-5</v>
      </c>
    </row>
    <row r="4832" spans="1:19" x14ac:dyDescent="0.25">
      <c r="A4832">
        <v>4830</v>
      </c>
      <c r="B4832">
        <v>194794.5743102</v>
      </c>
      <c r="C4832">
        <v>169365.62133491001</v>
      </c>
      <c r="D4832">
        <v>125561.38698664001</v>
      </c>
      <c r="E4832">
        <v>26835.8804026</v>
      </c>
      <c r="F4832">
        <f t="shared" si="1050"/>
        <v>516557.46303434996</v>
      </c>
      <c r="G4832">
        <f t="shared" si="1051"/>
        <v>202</v>
      </c>
      <c r="H4832" t="str">
        <f t="shared" si="1053"/>
        <v>Day202</v>
      </c>
      <c r="I4832">
        <f t="shared" si="1052"/>
        <v>5</v>
      </c>
      <c r="J4832" t="str">
        <f t="shared" si="1054"/>
        <v>Hour5</v>
      </c>
      <c r="K4832">
        <f t="shared" si="1055"/>
        <v>7</v>
      </c>
      <c r="L4832" t="str">
        <f t="shared" si="1056"/>
        <v>Summer</v>
      </c>
      <c r="M4832">
        <f t="shared" si="1057"/>
        <v>2117</v>
      </c>
      <c r="N4832" t="e">
        <f t="shared" si="1058"/>
        <v>#N/A</v>
      </c>
      <c r="O4832" t="str">
        <f t="shared" si="1059"/>
        <v>Summer</v>
      </c>
      <c r="P4832">
        <f t="shared" si="1060"/>
        <v>8.3169347905339482E-5</v>
      </c>
      <c r="Q4832">
        <f t="shared" si="1061"/>
        <v>1.2092982911247141E-4</v>
      </c>
      <c r="R4832">
        <f t="shared" si="1062"/>
        <v>1.3799475342660104E-4</v>
      </c>
      <c r="S4832">
        <f t="shared" si="1063"/>
        <v>3.7563549373428232E-5</v>
      </c>
    </row>
    <row r="4833" spans="1:19" x14ac:dyDescent="0.25">
      <c r="A4833">
        <v>4831</v>
      </c>
      <c r="B4833">
        <v>198779.6360505</v>
      </c>
      <c r="C4833">
        <v>169528.40043089501</v>
      </c>
      <c r="D4833">
        <v>145260.06369169999</v>
      </c>
      <c r="E4833">
        <v>46157.6553365</v>
      </c>
      <c r="F4833">
        <f t="shared" si="1050"/>
        <v>559725.75550959504</v>
      </c>
      <c r="G4833">
        <f t="shared" si="1051"/>
        <v>202</v>
      </c>
      <c r="H4833" t="str">
        <f t="shared" si="1053"/>
        <v>Day202</v>
      </c>
      <c r="I4833">
        <f t="shared" si="1052"/>
        <v>6</v>
      </c>
      <c r="J4833" t="str">
        <f t="shared" si="1054"/>
        <v>Hour6</v>
      </c>
      <c r="K4833">
        <f t="shared" si="1055"/>
        <v>7</v>
      </c>
      <c r="L4833" t="str">
        <f t="shared" si="1056"/>
        <v>Summer</v>
      </c>
      <c r="M4833">
        <f t="shared" si="1057"/>
        <v>2117</v>
      </c>
      <c r="N4833" t="e">
        <f t="shared" si="1058"/>
        <v>#N/A</v>
      </c>
      <c r="O4833" t="str">
        <f t="shared" si="1059"/>
        <v>Summer</v>
      </c>
      <c r="P4833">
        <f t="shared" si="1060"/>
        <v>9.621735681537376E-5</v>
      </c>
      <c r="Q4833">
        <f t="shared" si="1061"/>
        <v>1.2340378320982581E-4</v>
      </c>
      <c r="R4833">
        <f t="shared" si="1062"/>
        <v>1.3812738164852947E-4</v>
      </c>
      <c r="S4833">
        <f t="shared" si="1063"/>
        <v>6.4609222398618108E-5</v>
      </c>
    </row>
    <row r="4834" spans="1:19" x14ac:dyDescent="0.25">
      <c r="A4834">
        <v>4832</v>
      </c>
      <c r="B4834">
        <v>210570.94070390001</v>
      </c>
      <c r="C4834">
        <v>174556.43094687001</v>
      </c>
      <c r="D4834">
        <v>160628.51320295001</v>
      </c>
      <c r="E4834">
        <v>71649.132124299998</v>
      </c>
      <c r="F4834">
        <f t="shared" si="1050"/>
        <v>617405.01697801996</v>
      </c>
      <c r="G4834">
        <f t="shared" si="1051"/>
        <v>202</v>
      </c>
      <c r="H4834" t="str">
        <f t="shared" si="1053"/>
        <v>Day202</v>
      </c>
      <c r="I4834">
        <f t="shared" si="1052"/>
        <v>7</v>
      </c>
      <c r="J4834" t="str">
        <f t="shared" si="1054"/>
        <v>Hour7</v>
      </c>
      <c r="K4834">
        <f t="shared" si="1055"/>
        <v>7</v>
      </c>
      <c r="L4834" t="str">
        <f t="shared" si="1056"/>
        <v>Summer</v>
      </c>
      <c r="M4834">
        <f t="shared" si="1057"/>
        <v>2117</v>
      </c>
      <c r="N4834" t="e">
        <f t="shared" si="1058"/>
        <v>#N/A</v>
      </c>
      <c r="O4834" t="str">
        <f t="shared" si="1059"/>
        <v>Summer</v>
      </c>
      <c r="P4834">
        <f t="shared" si="1060"/>
        <v>1.0639710996116212E-4</v>
      </c>
      <c r="Q4834">
        <f t="shared" si="1061"/>
        <v>1.3072390730362141E-4</v>
      </c>
      <c r="R4834">
        <f t="shared" si="1062"/>
        <v>1.4222409162901225E-4</v>
      </c>
      <c r="S4834">
        <f t="shared" si="1063"/>
        <v>1.0029094152072868E-4</v>
      </c>
    </row>
    <row r="4835" spans="1:19" x14ac:dyDescent="0.25">
      <c r="A4835">
        <v>4833</v>
      </c>
      <c r="B4835">
        <v>228509.01151770001</v>
      </c>
      <c r="C4835">
        <v>182465.34189891501</v>
      </c>
      <c r="D4835">
        <v>170707.25370490999</v>
      </c>
      <c r="E4835">
        <v>79299.332983200002</v>
      </c>
      <c r="F4835">
        <f t="shared" si="1050"/>
        <v>660980.94010472507</v>
      </c>
      <c r="G4835">
        <f t="shared" si="1051"/>
        <v>202</v>
      </c>
      <c r="H4835" t="str">
        <f t="shared" si="1053"/>
        <v>Day202</v>
      </c>
      <c r="I4835">
        <f t="shared" si="1052"/>
        <v>8</v>
      </c>
      <c r="J4835" t="str">
        <f t="shared" si="1054"/>
        <v>Hour8</v>
      </c>
      <c r="K4835">
        <f t="shared" si="1055"/>
        <v>7</v>
      </c>
      <c r="L4835" t="str">
        <f t="shared" si="1056"/>
        <v>Summer</v>
      </c>
      <c r="M4835">
        <f t="shared" si="1057"/>
        <v>2117</v>
      </c>
      <c r="N4835" t="e">
        <f t="shared" si="1058"/>
        <v>#N/A</v>
      </c>
      <c r="O4835" t="str">
        <f t="shared" si="1059"/>
        <v>Summer</v>
      </c>
      <c r="P4835">
        <f t="shared" si="1060"/>
        <v>1.130730658053289E-4</v>
      </c>
      <c r="Q4835">
        <f t="shared" si="1061"/>
        <v>1.4185998666210411E-4</v>
      </c>
      <c r="R4835">
        <f t="shared" si="1062"/>
        <v>1.4866806891376618E-4</v>
      </c>
      <c r="S4835">
        <f t="shared" si="1063"/>
        <v>1.1099931752213952E-4</v>
      </c>
    </row>
    <row r="4836" spans="1:19" x14ac:dyDescent="0.25">
      <c r="A4836">
        <v>4834</v>
      </c>
      <c r="B4836">
        <v>246645.61059739999</v>
      </c>
      <c r="C4836">
        <v>187649.257619221</v>
      </c>
      <c r="D4836">
        <v>182050.13508174999</v>
      </c>
      <c r="E4836">
        <v>76194.505231300005</v>
      </c>
      <c r="F4836">
        <f t="shared" si="1050"/>
        <v>692539.508529671</v>
      </c>
      <c r="G4836">
        <f t="shared" si="1051"/>
        <v>202</v>
      </c>
      <c r="H4836" t="str">
        <f t="shared" si="1053"/>
        <v>Day202</v>
      </c>
      <c r="I4836">
        <f t="shared" si="1052"/>
        <v>9</v>
      </c>
      <c r="J4836" t="str">
        <f t="shared" si="1054"/>
        <v>Hour9</v>
      </c>
      <c r="K4836">
        <f t="shared" si="1055"/>
        <v>7</v>
      </c>
      <c r="L4836" t="str">
        <f t="shared" si="1056"/>
        <v>Summer</v>
      </c>
      <c r="M4836">
        <f t="shared" si="1057"/>
        <v>2117</v>
      </c>
      <c r="N4836" t="e">
        <f t="shared" si="1058"/>
        <v>#N/A</v>
      </c>
      <c r="O4836" t="str">
        <f t="shared" si="1059"/>
        <v>Summer</v>
      </c>
      <c r="P4836">
        <f t="shared" si="1060"/>
        <v>1.2058636324588505E-4</v>
      </c>
      <c r="Q4836">
        <f t="shared" si="1061"/>
        <v>1.531193137514556E-4</v>
      </c>
      <c r="R4836">
        <f t="shared" si="1062"/>
        <v>1.5289179015051787E-4</v>
      </c>
      <c r="S4836">
        <f t="shared" si="1063"/>
        <v>1.0665333189376468E-4</v>
      </c>
    </row>
    <row r="4837" spans="1:19" x14ac:dyDescent="0.25">
      <c r="A4837">
        <v>4835</v>
      </c>
      <c r="B4837">
        <v>261501.41166797999</v>
      </c>
      <c r="C4837">
        <v>188779.40454120599</v>
      </c>
      <c r="D4837">
        <v>194523.39459173</v>
      </c>
      <c r="E4837">
        <v>83949.009025499996</v>
      </c>
      <c r="F4837">
        <f t="shared" si="1050"/>
        <v>728753.219826416</v>
      </c>
      <c r="G4837">
        <f t="shared" si="1051"/>
        <v>202</v>
      </c>
      <c r="H4837" t="str">
        <f t="shared" si="1053"/>
        <v>Day202</v>
      </c>
      <c r="I4837">
        <f t="shared" si="1052"/>
        <v>10</v>
      </c>
      <c r="J4837" t="str">
        <f t="shared" si="1054"/>
        <v>Hour10</v>
      </c>
      <c r="K4837">
        <f t="shared" si="1055"/>
        <v>7</v>
      </c>
      <c r="L4837" t="str">
        <f t="shared" si="1056"/>
        <v>Summer</v>
      </c>
      <c r="M4837">
        <f t="shared" si="1057"/>
        <v>2117</v>
      </c>
      <c r="N4837" t="e">
        <f t="shared" si="1058"/>
        <v>#N/A</v>
      </c>
      <c r="O4837" t="str">
        <f t="shared" si="1059"/>
        <v>Summer</v>
      </c>
      <c r="P4837">
        <f t="shared" si="1060"/>
        <v>1.2884840052179928E-4</v>
      </c>
      <c r="Q4837">
        <f t="shared" si="1061"/>
        <v>1.6234189857526729E-4</v>
      </c>
      <c r="R4837">
        <f t="shared" si="1062"/>
        <v>1.5381260480349141E-4</v>
      </c>
      <c r="S4837">
        <f t="shared" si="1063"/>
        <v>1.175077060290603E-4</v>
      </c>
    </row>
    <row r="4838" spans="1:19" x14ac:dyDescent="0.25">
      <c r="A4838">
        <v>4836</v>
      </c>
      <c r="B4838">
        <v>272596.36198228999</v>
      </c>
      <c r="C4838">
        <v>190463.97228227099</v>
      </c>
      <c r="D4838">
        <v>203584.69332336</v>
      </c>
      <c r="E4838">
        <v>99164.905504499897</v>
      </c>
      <c r="F4838">
        <f t="shared" si="1050"/>
        <v>765809.9330924208</v>
      </c>
      <c r="G4838">
        <f t="shared" si="1051"/>
        <v>202</v>
      </c>
      <c r="H4838" t="str">
        <f t="shared" si="1053"/>
        <v>Day202</v>
      </c>
      <c r="I4838">
        <f t="shared" si="1052"/>
        <v>11</v>
      </c>
      <c r="J4838" t="str">
        <f t="shared" si="1054"/>
        <v>Hour11</v>
      </c>
      <c r="K4838">
        <f t="shared" si="1055"/>
        <v>7</v>
      </c>
      <c r="L4838" t="str">
        <f t="shared" si="1056"/>
        <v>Summer</v>
      </c>
      <c r="M4838">
        <f t="shared" si="1057"/>
        <v>2117</v>
      </c>
      <c r="N4838" t="e">
        <f t="shared" si="1058"/>
        <v>#N/A</v>
      </c>
      <c r="O4838" t="str">
        <f t="shared" si="1059"/>
        <v>Summer</v>
      </c>
      <c r="P4838">
        <f t="shared" si="1060"/>
        <v>1.3485042331536187E-4</v>
      </c>
      <c r="Q4838">
        <f t="shared" si="1061"/>
        <v>1.692297210429725E-4</v>
      </c>
      <c r="R4838">
        <f t="shared" si="1062"/>
        <v>1.5518514728422893E-4</v>
      </c>
      <c r="S4838">
        <f t="shared" si="1063"/>
        <v>1.3880617174269157E-4</v>
      </c>
    </row>
    <row r="4839" spans="1:19" x14ac:dyDescent="0.25">
      <c r="A4839">
        <v>4837</v>
      </c>
      <c r="B4839">
        <v>280770.12081358</v>
      </c>
      <c r="C4839">
        <v>191105.21222329</v>
      </c>
      <c r="D4839">
        <v>211844.85956014</v>
      </c>
      <c r="E4839">
        <v>110866.56270179999</v>
      </c>
      <c r="F4839">
        <f t="shared" si="1050"/>
        <v>794586.75529880996</v>
      </c>
      <c r="G4839">
        <f t="shared" si="1051"/>
        <v>202</v>
      </c>
      <c r="H4839" t="str">
        <f t="shared" si="1053"/>
        <v>Day202</v>
      </c>
      <c r="I4839">
        <f t="shared" si="1052"/>
        <v>12</v>
      </c>
      <c r="J4839" t="str">
        <f t="shared" si="1054"/>
        <v>Hour12</v>
      </c>
      <c r="K4839">
        <f t="shared" si="1055"/>
        <v>7</v>
      </c>
      <c r="L4839" t="str">
        <f t="shared" si="1056"/>
        <v>Summer</v>
      </c>
      <c r="M4839">
        <f t="shared" si="1057"/>
        <v>2117</v>
      </c>
      <c r="N4839" t="e">
        <f t="shared" si="1058"/>
        <v>#N/A</v>
      </c>
      <c r="O4839" t="str">
        <f t="shared" si="1059"/>
        <v>Summer</v>
      </c>
      <c r="P4839">
        <f t="shared" si="1060"/>
        <v>1.40321791989999E-4</v>
      </c>
      <c r="Q4839">
        <f t="shared" si="1061"/>
        <v>1.7430404748237528E-4</v>
      </c>
      <c r="R4839">
        <f t="shared" si="1062"/>
        <v>1.557076131002001E-4</v>
      </c>
      <c r="S4839">
        <f t="shared" si="1063"/>
        <v>1.5518557764580953E-4</v>
      </c>
    </row>
    <row r="4840" spans="1:19" x14ac:dyDescent="0.25">
      <c r="A4840">
        <v>4838</v>
      </c>
      <c r="B4840">
        <v>286130.74891058001</v>
      </c>
      <c r="C4840">
        <v>191092.75519988601</v>
      </c>
      <c r="D4840">
        <v>217746.37441963001</v>
      </c>
      <c r="E4840">
        <v>114070.3664786</v>
      </c>
      <c r="F4840">
        <f t="shared" si="1050"/>
        <v>809040.24500869599</v>
      </c>
      <c r="G4840">
        <f t="shared" si="1051"/>
        <v>202</v>
      </c>
      <c r="H4840" t="str">
        <f t="shared" si="1053"/>
        <v>Day202</v>
      </c>
      <c r="I4840">
        <f t="shared" si="1052"/>
        <v>13</v>
      </c>
      <c r="J4840" t="str">
        <f t="shared" si="1054"/>
        <v>Hour13</v>
      </c>
      <c r="K4840">
        <f t="shared" si="1055"/>
        <v>7</v>
      </c>
      <c r="L4840" t="str">
        <f t="shared" si="1056"/>
        <v>Summer</v>
      </c>
      <c r="M4840">
        <f t="shared" si="1057"/>
        <v>2117</v>
      </c>
      <c r="N4840" t="e">
        <f t="shared" si="1058"/>
        <v>#N/A</v>
      </c>
      <c r="O4840" t="str">
        <f t="shared" si="1059"/>
        <v>Summer</v>
      </c>
      <c r="P4840">
        <f t="shared" si="1060"/>
        <v>1.4423083723310134E-4</v>
      </c>
      <c r="Q4840">
        <f t="shared" si="1061"/>
        <v>1.7763196275928335E-4</v>
      </c>
      <c r="R4840">
        <f t="shared" si="1062"/>
        <v>1.5569746343783349E-4</v>
      </c>
      <c r="S4840">
        <f t="shared" si="1063"/>
        <v>1.5967010506011948E-4</v>
      </c>
    </row>
    <row r="4841" spans="1:19" x14ac:dyDescent="0.25">
      <c r="A4841">
        <v>4839</v>
      </c>
      <c r="B4841">
        <v>287052.26512679999</v>
      </c>
      <c r="C4841">
        <v>188469.138516957</v>
      </c>
      <c r="D4841">
        <v>223127.21736585</v>
      </c>
      <c r="E4841">
        <v>126913.2463511</v>
      </c>
      <c r="F4841">
        <f t="shared" si="1050"/>
        <v>825561.86736070702</v>
      </c>
      <c r="G4841">
        <f t="shared" si="1051"/>
        <v>202</v>
      </c>
      <c r="H4841" t="str">
        <f t="shared" si="1053"/>
        <v>Day202</v>
      </c>
      <c r="I4841">
        <f t="shared" si="1052"/>
        <v>14</v>
      </c>
      <c r="J4841" t="str">
        <f t="shared" si="1054"/>
        <v>Hour14</v>
      </c>
      <c r="K4841">
        <f t="shared" si="1055"/>
        <v>7</v>
      </c>
      <c r="L4841" t="str">
        <f t="shared" si="1056"/>
        <v>Summer</v>
      </c>
      <c r="M4841">
        <f t="shared" si="1057"/>
        <v>2117</v>
      </c>
      <c r="N4841" t="e">
        <f t="shared" si="1058"/>
        <v>#N/A</v>
      </c>
      <c r="O4841" t="str">
        <f t="shared" si="1059"/>
        <v>Summer</v>
      </c>
      <c r="P4841">
        <f t="shared" si="1060"/>
        <v>1.4779499982924866E-4</v>
      </c>
      <c r="Q4841">
        <f t="shared" si="1061"/>
        <v>1.7820404644768422E-4</v>
      </c>
      <c r="R4841">
        <f t="shared" si="1062"/>
        <v>1.5355980802469162E-4</v>
      </c>
      <c r="S4841">
        <f t="shared" si="1063"/>
        <v>1.7764693849916407E-4</v>
      </c>
    </row>
    <row r="4842" spans="1:19" x14ac:dyDescent="0.25">
      <c r="A4842">
        <v>4840</v>
      </c>
      <c r="B4842">
        <v>281496.68072218</v>
      </c>
      <c r="C4842">
        <v>182202.85139322901</v>
      </c>
      <c r="D4842">
        <v>229677.74538626999</v>
      </c>
      <c r="E4842">
        <v>162134.2707128</v>
      </c>
      <c r="F4842">
        <f t="shared" si="1050"/>
        <v>855511.548214479</v>
      </c>
      <c r="G4842">
        <f t="shared" si="1051"/>
        <v>202</v>
      </c>
      <c r="H4842" t="str">
        <f t="shared" si="1053"/>
        <v>Day202</v>
      </c>
      <c r="I4842">
        <f t="shared" si="1052"/>
        <v>15</v>
      </c>
      <c r="J4842" t="str">
        <f t="shared" si="1054"/>
        <v>Hour15</v>
      </c>
      <c r="K4842">
        <f t="shared" si="1055"/>
        <v>7</v>
      </c>
      <c r="L4842" t="str">
        <f t="shared" si="1056"/>
        <v>Summer</v>
      </c>
      <c r="M4842">
        <f t="shared" si="1057"/>
        <v>2117</v>
      </c>
      <c r="N4842" t="e">
        <f t="shared" si="1058"/>
        <v>#N/A</v>
      </c>
      <c r="O4842" t="str">
        <f t="shared" si="1059"/>
        <v>Summer</v>
      </c>
      <c r="P4842">
        <f t="shared" si="1060"/>
        <v>1.5213393839124426E-4</v>
      </c>
      <c r="Q4842">
        <f t="shared" si="1061"/>
        <v>1.7475510093649795E-4</v>
      </c>
      <c r="R4842">
        <f t="shared" si="1062"/>
        <v>1.4845419839905685E-4</v>
      </c>
      <c r="S4842">
        <f t="shared" si="1063"/>
        <v>2.2694760118453121E-4</v>
      </c>
    </row>
    <row r="4843" spans="1:19" x14ac:dyDescent="0.25">
      <c r="A4843">
        <v>4841</v>
      </c>
      <c r="B4843">
        <v>270631.05177800002</v>
      </c>
      <c r="C4843">
        <v>173521.53981916001</v>
      </c>
      <c r="D4843">
        <v>235620.75882235001</v>
      </c>
      <c r="E4843">
        <v>204168.12254889999</v>
      </c>
      <c r="F4843">
        <f t="shared" si="1050"/>
        <v>883941.47296841</v>
      </c>
      <c r="G4843">
        <f t="shared" si="1051"/>
        <v>202</v>
      </c>
      <c r="H4843" t="str">
        <f t="shared" si="1053"/>
        <v>Day202</v>
      </c>
      <c r="I4843">
        <f t="shared" si="1052"/>
        <v>16</v>
      </c>
      <c r="J4843" t="str">
        <f t="shared" si="1054"/>
        <v>Hour16</v>
      </c>
      <c r="K4843">
        <f t="shared" si="1055"/>
        <v>7</v>
      </c>
      <c r="L4843" t="str">
        <f t="shared" si="1056"/>
        <v>Summer</v>
      </c>
      <c r="M4843">
        <f t="shared" si="1057"/>
        <v>2117</v>
      </c>
      <c r="N4843" t="e">
        <f t="shared" si="1058"/>
        <v>#N/A</v>
      </c>
      <c r="O4843" t="str">
        <f t="shared" si="1059"/>
        <v>Summer</v>
      </c>
      <c r="P4843">
        <f t="shared" si="1060"/>
        <v>1.560704714603162E-4</v>
      </c>
      <c r="Q4843">
        <f t="shared" si="1061"/>
        <v>1.6800964277334209E-4</v>
      </c>
      <c r="R4843">
        <f t="shared" si="1062"/>
        <v>1.4138088894793615E-4</v>
      </c>
      <c r="S4843">
        <f t="shared" si="1063"/>
        <v>2.857845256719325E-4</v>
      </c>
    </row>
    <row r="4844" spans="1:19" x14ac:dyDescent="0.25">
      <c r="A4844">
        <v>4842</v>
      </c>
      <c r="B4844">
        <v>252386.9015448</v>
      </c>
      <c r="C4844">
        <v>163136.26264385201</v>
      </c>
      <c r="D4844">
        <v>243977.75974002</v>
      </c>
      <c r="E4844">
        <v>229925.35047969999</v>
      </c>
      <c r="F4844">
        <f t="shared" si="1050"/>
        <v>889426.274408372</v>
      </c>
      <c r="G4844">
        <f t="shared" si="1051"/>
        <v>202</v>
      </c>
      <c r="H4844" t="str">
        <f t="shared" si="1053"/>
        <v>Day202</v>
      </c>
      <c r="I4844">
        <f t="shared" si="1052"/>
        <v>17</v>
      </c>
      <c r="J4844" t="str">
        <f t="shared" si="1054"/>
        <v>Hour17</v>
      </c>
      <c r="K4844">
        <f t="shared" si="1055"/>
        <v>7</v>
      </c>
      <c r="L4844" t="str">
        <f t="shared" si="1056"/>
        <v>Summer</v>
      </c>
      <c r="M4844">
        <f t="shared" si="1057"/>
        <v>2117</v>
      </c>
      <c r="N4844" t="e">
        <f t="shared" si="1058"/>
        <v>#N/A</v>
      </c>
      <c r="O4844" t="str">
        <f t="shared" si="1059"/>
        <v>Summer</v>
      </c>
      <c r="P4844">
        <f t="shared" si="1060"/>
        <v>1.6160598148809958E-4</v>
      </c>
      <c r="Q4844">
        <f t="shared" si="1061"/>
        <v>1.5668354717845258E-4</v>
      </c>
      <c r="R4844">
        <f t="shared" si="1062"/>
        <v>1.3291923213837832E-4</v>
      </c>
      <c r="S4844">
        <f t="shared" si="1063"/>
        <v>3.2183823021175116E-4</v>
      </c>
    </row>
    <row r="4845" spans="1:19" x14ac:dyDescent="0.25">
      <c r="A4845">
        <v>4843</v>
      </c>
      <c r="B4845">
        <v>235865.3925365</v>
      </c>
      <c r="C4845">
        <v>160924.50873479099</v>
      </c>
      <c r="D4845">
        <v>244022.78641458999</v>
      </c>
      <c r="E4845">
        <v>184075.88920020001</v>
      </c>
      <c r="F4845">
        <f t="shared" si="1050"/>
        <v>824888.5768860809</v>
      </c>
      <c r="G4845">
        <f t="shared" si="1051"/>
        <v>202</v>
      </c>
      <c r="H4845" t="str">
        <f t="shared" si="1053"/>
        <v>Day202</v>
      </c>
      <c r="I4845">
        <f t="shared" si="1052"/>
        <v>18</v>
      </c>
      <c r="J4845" t="str">
        <f t="shared" si="1054"/>
        <v>Hour18</v>
      </c>
      <c r="K4845">
        <f t="shared" si="1055"/>
        <v>7</v>
      </c>
      <c r="L4845" t="str">
        <f t="shared" si="1056"/>
        <v>Summer</v>
      </c>
      <c r="M4845">
        <f t="shared" si="1057"/>
        <v>2117</v>
      </c>
      <c r="N4845" t="e">
        <f t="shared" si="1058"/>
        <v>#N/A</v>
      </c>
      <c r="O4845" t="str">
        <f t="shared" si="1059"/>
        <v>Summer</v>
      </c>
      <c r="P4845">
        <f t="shared" si="1060"/>
        <v>1.6163580625550781E-4</v>
      </c>
      <c r="Q4845">
        <f t="shared" si="1061"/>
        <v>1.4642687925980584E-4</v>
      </c>
      <c r="R4845">
        <f t="shared" si="1062"/>
        <v>1.3111715192330525E-4</v>
      </c>
      <c r="S4845">
        <f t="shared" si="1063"/>
        <v>2.5766040274048543E-4</v>
      </c>
    </row>
    <row r="4846" spans="1:19" x14ac:dyDescent="0.25">
      <c r="A4846">
        <v>4844</v>
      </c>
      <c r="B4846">
        <v>227328.5326646</v>
      </c>
      <c r="C4846">
        <v>162890.56285647201</v>
      </c>
      <c r="D4846">
        <v>237633.977962434</v>
      </c>
      <c r="E4846">
        <v>113392.4948292</v>
      </c>
      <c r="F4846">
        <f t="shared" si="1050"/>
        <v>741245.56831270596</v>
      </c>
      <c r="G4846">
        <f t="shared" si="1051"/>
        <v>202</v>
      </c>
      <c r="H4846" t="str">
        <f t="shared" si="1053"/>
        <v>Day202</v>
      </c>
      <c r="I4846">
        <f t="shared" si="1052"/>
        <v>19</v>
      </c>
      <c r="J4846" t="str">
        <f t="shared" si="1054"/>
        <v>Hour19</v>
      </c>
      <c r="K4846">
        <f t="shared" si="1055"/>
        <v>7</v>
      </c>
      <c r="L4846" t="str">
        <f t="shared" si="1056"/>
        <v>Summer</v>
      </c>
      <c r="M4846">
        <f t="shared" si="1057"/>
        <v>2117</v>
      </c>
      <c r="N4846" t="e">
        <f t="shared" si="1058"/>
        <v>#N/A</v>
      </c>
      <c r="O4846" t="str">
        <f t="shared" si="1059"/>
        <v>Summer</v>
      </c>
      <c r="P4846">
        <f t="shared" si="1060"/>
        <v>1.5740398749649337E-4</v>
      </c>
      <c r="Q4846">
        <f t="shared" si="1061"/>
        <v>1.4112713716420722E-4</v>
      </c>
      <c r="R4846">
        <f t="shared" si="1062"/>
        <v>1.3271904226921103E-4</v>
      </c>
      <c r="S4846">
        <f t="shared" si="1063"/>
        <v>1.5872125356767444E-4</v>
      </c>
    </row>
    <row r="4847" spans="1:19" x14ac:dyDescent="0.25">
      <c r="A4847">
        <v>4845</v>
      </c>
      <c r="B4847">
        <v>219157.36088940001</v>
      </c>
      <c r="C4847">
        <v>164939.97614181801</v>
      </c>
      <c r="D4847">
        <v>228453.59184906399</v>
      </c>
      <c r="E4847">
        <v>87237.000546400101</v>
      </c>
      <c r="F4847">
        <f t="shared" si="1050"/>
        <v>699787.92942668207</v>
      </c>
      <c r="G4847">
        <f t="shared" si="1051"/>
        <v>202</v>
      </c>
      <c r="H4847" t="str">
        <f t="shared" si="1053"/>
        <v>Day202</v>
      </c>
      <c r="I4847">
        <f t="shared" si="1052"/>
        <v>20</v>
      </c>
      <c r="J4847" t="str">
        <f t="shared" si="1054"/>
        <v>Hour20</v>
      </c>
      <c r="K4847">
        <f t="shared" si="1055"/>
        <v>7</v>
      </c>
      <c r="L4847" t="str">
        <f t="shared" si="1056"/>
        <v>Summer</v>
      </c>
      <c r="M4847">
        <f t="shared" si="1057"/>
        <v>2117</v>
      </c>
      <c r="N4847" t="e">
        <f t="shared" si="1058"/>
        <v>#N/A</v>
      </c>
      <c r="O4847" t="str">
        <f t="shared" si="1059"/>
        <v>Summer</v>
      </c>
      <c r="P4847">
        <f t="shared" si="1060"/>
        <v>1.5132308360643474E-4</v>
      </c>
      <c r="Q4847">
        <f t="shared" si="1061"/>
        <v>1.3605441678725242E-4</v>
      </c>
      <c r="R4847">
        <f t="shared" si="1062"/>
        <v>1.3438885151828694E-4</v>
      </c>
      <c r="S4847">
        <f t="shared" si="1063"/>
        <v>1.2211007531904932E-4</v>
      </c>
    </row>
    <row r="4848" spans="1:19" x14ac:dyDescent="0.25">
      <c r="A4848">
        <v>4846</v>
      </c>
      <c r="B4848">
        <v>202871.01792519999</v>
      </c>
      <c r="C4848">
        <v>164400.67675864199</v>
      </c>
      <c r="D4848">
        <v>217341.61787832799</v>
      </c>
      <c r="E4848">
        <v>69365.089026899994</v>
      </c>
      <c r="F4848">
        <f t="shared" si="1050"/>
        <v>653978.40158906998</v>
      </c>
      <c r="G4848">
        <f t="shared" si="1051"/>
        <v>202</v>
      </c>
      <c r="H4848" t="str">
        <f t="shared" si="1053"/>
        <v>Day202</v>
      </c>
      <c r="I4848">
        <f t="shared" si="1052"/>
        <v>21</v>
      </c>
      <c r="J4848" t="str">
        <f t="shared" si="1054"/>
        <v>Hour21</v>
      </c>
      <c r="K4848">
        <f t="shared" si="1055"/>
        <v>7</v>
      </c>
      <c r="L4848" t="str">
        <f t="shared" si="1056"/>
        <v>Summer</v>
      </c>
      <c r="M4848">
        <f t="shared" si="1057"/>
        <v>2117</v>
      </c>
      <c r="N4848" t="e">
        <f t="shared" si="1058"/>
        <v>#N/A</v>
      </c>
      <c r="O4848" t="str">
        <f t="shared" si="1059"/>
        <v>Summer</v>
      </c>
      <c r="P4848">
        <f t="shared" si="1060"/>
        <v>1.4396273460690073E-4</v>
      </c>
      <c r="Q4848">
        <f t="shared" si="1061"/>
        <v>1.2594374158748288E-4</v>
      </c>
      <c r="R4848">
        <f t="shared" si="1062"/>
        <v>1.3394944424768547E-4</v>
      </c>
      <c r="S4848">
        <f t="shared" si="1063"/>
        <v>9.7093850000976994E-5</v>
      </c>
    </row>
    <row r="4849" spans="1:19" x14ac:dyDescent="0.25">
      <c r="A4849">
        <v>4847</v>
      </c>
      <c r="B4849">
        <v>188586.9152973</v>
      </c>
      <c r="C4849">
        <v>159993.63360333801</v>
      </c>
      <c r="D4849">
        <v>196055.44268519001</v>
      </c>
      <c r="E4849">
        <v>50449.004544700001</v>
      </c>
      <c r="F4849">
        <f t="shared" si="1050"/>
        <v>595084.99613052804</v>
      </c>
      <c r="G4849">
        <f t="shared" si="1051"/>
        <v>202</v>
      </c>
      <c r="H4849" t="str">
        <f t="shared" si="1053"/>
        <v>Day202</v>
      </c>
      <c r="I4849">
        <f t="shared" si="1052"/>
        <v>22</v>
      </c>
      <c r="J4849" t="str">
        <f t="shared" si="1054"/>
        <v>Hour22</v>
      </c>
      <c r="K4849">
        <f t="shared" si="1055"/>
        <v>7</v>
      </c>
      <c r="L4849" t="str">
        <f t="shared" si="1056"/>
        <v>Summer</v>
      </c>
      <c r="M4849">
        <f t="shared" si="1057"/>
        <v>2117</v>
      </c>
      <c r="N4849" t="e">
        <f t="shared" si="1058"/>
        <v>#N/A</v>
      </c>
      <c r="O4849" t="str">
        <f t="shared" si="1059"/>
        <v>Summer</v>
      </c>
      <c r="P4849">
        <f t="shared" si="1060"/>
        <v>1.2986319849393575E-4</v>
      </c>
      <c r="Q4849">
        <f t="shared" si="1061"/>
        <v>1.170760711406346E-4</v>
      </c>
      <c r="R4849">
        <f t="shared" si="1062"/>
        <v>1.3035869880145359E-4</v>
      </c>
      <c r="S4849">
        <f t="shared" si="1063"/>
        <v>7.0616042575280733E-5</v>
      </c>
    </row>
    <row r="4850" spans="1:19" x14ac:dyDescent="0.25">
      <c r="A4850">
        <v>4848</v>
      </c>
      <c r="B4850">
        <v>180496.66150839999</v>
      </c>
      <c r="C4850">
        <v>153932.142532698</v>
      </c>
      <c r="D4850">
        <v>170995.20373631999</v>
      </c>
      <c r="E4850">
        <v>40388.223292800001</v>
      </c>
      <c r="F4850">
        <f t="shared" si="1050"/>
        <v>545812.23107021803</v>
      </c>
      <c r="G4850">
        <f t="shared" si="1051"/>
        <v>202</v>
      </c>
      <c r="H4850" t="str">
        <f t="shared" si="1053"/>
        <v>Day202</v>
      </c>
      <c r="I4850">
        <f t="shared" si="1052"/>
        <v>23</v>
      </c>
      <c r="J4850" t="str">
        <f t="shared" si="1054"/>
        <v>Hour23</v>
      </c>
      <c r="K4850">
        <f t="shared" si="1055"/>
        <v>7</v>
      </c>
      <c r="L4850" t="str">
        <f t="shared" si="1056"/>
        <v>Summer</v>
      </c>
      <c r="M4850">
        <f t="shared" si="1057"/>
        <v>2117</v>
      </c>
      <c r="N4850" t="e">
        <f t="shared" si="1058"/>
        <v>#N/A</v>
      </c>
      <c r="O4850" t="str">
        <f t="shared" si="1059"/>
        <v>Summer</v>
      </c>
      <c r="P4850">
        <f t="shared" si="1060"/>
        <v>1.1326379813886261E-4</v>
      </c>
      <c r="Q4850">
        <f t="shared" si="1061"/>
        <v>1.1205358521343302E-4</v>
      </c>
      <c r="R4850">
        <f t="shared" si="1062"/>
        <v>1.2541995173402792E-4</v>
      </c>
      <c r="S4850">
        <f t="shared" si="1063"/>
        <v>5.6533454353044069E-5</v>
      </c>
    </row>
    <row r="4851" spans="1:19" x14ac:dyDescent="0.25">
      <c r="A4851">
        <v>4849</v>
      </c>
      <c r="B4851">
        <v>189515.12405879999</v>
      </c>
      <c r="C4851">
        <v>120474.440389818</v>
      </c>
      <c r="D4851">
        <v>162153.04911838</v>
      </c>
      <c r="E4851">
        <v>46126.481945</v>
      </c>
      <c r="F4851">
        <f t="shared" si="1050"/>
        <v>518269.09551199799</v>
      </c>
      <c r="G4851">
        <f t="shared" si="1051"/>
        <v>203</v>
      </c>
      <c r="H4851" t="str">
        <f t="shared" si="1053"/>
        <v>Day203</v>
      </c>
      <c r="I4851">
        <f t="shared" si="1052"/>
        <v>0</v>
      </c>
      <c r="J4851" t="str">
        <f t="shared" si="1054"/>
        <v>Hour0</v>
      </c>
      <c r="K4851">
        <f t="shared" si="1055"/>
        <v>7</v>
      </c>
      <c r="L4851" t="str">
        <f t="shared" si="1056"/>
        <v>Summer</v>
      </c>
      <c r="M4851">
        <f t="shared" si="1057"/>
        <v>71</v>
      </c>
      <c r="N4851">
        <f t="shared" si="1058"/>
        <v>831902.69477655401</v>
      </c>
      <c r="O4851" t="str">
        <f t="shared" si="1059"/>
        <v>Summer</v>
      </c>
      <c r="P4851">
        <f t="shared" si="1060"/>
        <v>1.0740693201703088E-4</v>
      </c>
      <c r="Q4851">
        <f t="shared" si="1061"/>
        <v>1.1765230960778073E-4</v>
      </c>
      <c r="R4851">
        <f t="shared" si="1062"/>
        <v>9.8159476313826929E-5</v>
      </c>
      <c r="S4851">
        <f t="shared" si="1063"/>
        <v>6.4565587413919267E-5</v>
      </c>
    </row>
    <row r="4852" spans="1:19" x14ac:dyDescent="0.25">
      <c r="A4852">
        <v>4850</v>
      </c>
      <c r="B4852">
        <v>188374.1588029</v>
      </c>
      <c r="C4852">
        <v>118917.983918948</v>
      </c>
      <c r="D4852">
        <v>144044.99119874</v>
      </c>
      <c r="E4852">
        <v>30574.339255999999</v>
      </c>
      <c r="F4852">
        <f t="shared" si="1050"/>
        <v>481911.47317658796</v>
      </c>
      <c r="G4852">
        <f t="shared" si="1051"/>
        <v>203</v>
      </c>
      <c r="H4852" t="str">
        <f t="shared" si="1053"/>
        <v>Day203</v>
      </c>
      <c r="I4852">
        <f t="shared" si="1052"/>
        <v>1</v>
      </c>
      <c r="J4852" t="str">
        <f t="shared" si="1054"/>
        <v>Hour1</v>
      </c>
      <c r="K4852">
        <f t="shared" si="1055"/>
        <v>7</v>
      </c>
      <c r="L4852" t="str">
        <f t="shared" si="1056"/>
        <v>Summer</v>
      </c>
      <c r="M4852">
        <f t="shared" si="1057"/>
        <v>2117</v>
      </c>
      <c r="N4852" t="e">
        <f t="shared" si="1058"/>
        <v>#N/A</v>
      </c>
      <c r="O4852" t="str">
        <f t="shared" si="1059"/>
        <v>Summer</v>
      </c>
      <c r="P4852">
        <f t="shared" si="1060"/>
        <v>9.5412517132391041E-5</v>
      </c>
      <c r="Q4852">
        <f t="shared" si="1061"/>
        <v>1.1694399042636692E-4</v>
      </c>
      <c r="R4852">
        <f t="shared" si="1062"/>
        <v>9.6891315601965424E-5</v>
      </c>
      <c r="S4852">
        <f t="shared" si="1063"/>
        <v>4.2796460744825425E-5</v>
      </c>
    </row>
    <row r="4853" spans="1:19" x14ac:dyDescent="0.25">
      <c r="A4853">
        <v>4851</v>
      </c>
      <c r="B4853">
        <v>188546.42925640001</v>
      </c>
      <c r="C4853">
        <v>115233.253991751</v>
      </c>
      <c r="D4853">
        <v>133498.21819529001</v>
      </c>
      <c r="E4853">
        <v>26706.771169</v>
      </c>
      <c r="F4853">
        <f t="shared" si="1050"/>
        <v>463984.67261244101</v>
      </c>
      <c r="G4853">
        <f t="shared" si="1051"/>
        <v>203</v>
      </c>
      <c r="H4853" t="str">
        <f t="shared" si="1053"/>
        <v>Day203</v>
      </c>
      <c r="I4853">
        <f t="shared" si="1052"/>
        <v>2</v>
      </c>
      <c r="J4853" t="str">
        <f t="shared" si="1054"/>
        <v>Hour2</v>
      </c>
      <c r="K4853">
        <f t="shared" si="1055"/>
        <v>7</v>
      </c>
      <c r="L4853" t="str">
        <f t="shared" si="1056"/>
        <v>Summer</v>
      </c>
      <c r="M4853">
        <f t="shared" si="1057"/>
        <v>2117</v>
      </c>
      <c r="N4853" t="e">
        <f t="shared" si="1058"/>
        <v>#N/A</v>
      </c>
      <c r="O4853" t="str">
        <f t="shared" si="1059"/>
        <v>Summer</v>
      </c>
      <c r="P4853">
        <f t="shared" si="1060"/>
        <v>8.8426545933331999E-5</v>
      </c>
      <c r="Q4853">
        <f t="shared" si="1061"/>
        <v>1.1705093712432633E-4</v>
      </c>
      <c r="R4853">
        <f t="shared" si="1062"/>
        <v>9.3889092401415819E-5</v>
      </c>
      <c r="S4853">
        <f t="shared" si="1063"/>
        <v>3.7382828599667845E-5</v>
      </c>
    </row>
    <row r="4854" spans="1:19" x14ac:dyDescent="0.25">
      <c r="A4854">
        <v>4852</v>
      </c>
      <c r="B4854">
        <v>189936.84899860001</v>
      </c>
      <c r="C4854">
        <v>112755.85548427299</v>
      </c>
      <c r="D4854">
        <v>127306.31603649999</v>
      </c>
      <c r="E4854">
        <v>23505.107708299998</v>
      </c>
      <c r="F4854">
        <f t="shared" si="1050"/>
        <v>453504.12822767295</v>
      </c>
      <c r="G4854">
        <f t="shared" si="1051"/>
        <v>203</v>
      </c>
      <c r="H4854" t="str">
        <f t="shared" si="1053"/>
        <v>Day203</v>
      </c>
      <c r="I4854">
        <f t="shared" si="1052"/>
        <v>3</v>
      </c>
      <c r="J4854" t="str">
        <f t="shared" si="1054"/>
        <v>Hour3</v>
      </c>
      <c r="K4854">
        <f t="shared" si="1055"/>
        <v>7</v>
      </c>
      <c r="L4854" t="str">
        <f t="shared" si="1056"/>
        <v>Summer</v>
      </c>
      <c r="M4854">
        <f t="shared" si="1057"/>
        <v>2117</v>
      </c>
      <c r="N4854" t="e">
        <f t="shared" si="1058"/>
        <v>#N/A</v>
      </c>
      <c r="O4854" t="str">
        <f t="shared" si="1059"/>
        <v>Summer</v>
      </c>
      <c r="P4854">
        <f t="shared" si="1060"/>
        <v>8.4325153959260993E-5</v>
      </c>
      <c r="Q4854">
        <f t="shared" si="1061"/>
        <v>1.1791411938910076E-4</v>
      </c>
      <c r="R4854">
        <f t="shared" si="1062"/>
        <v>9.1870571797976263E-5</v>
      </c>
      <c r="S4854">
        <f t="shared" si="1063"/>
        <v>3.2901297094874969E-5</v>
      </c>
    </row>
    <row r="4855" spans="1:19" x14ac:dyDescent="0.25">
      <c r="A4855">
        <v>4853</v>
      </c>
      <c r="B4855">
        <v>193388.0920456</v>
      </c>
      <c r="C4855">
        <v>112495.78904546599</v>
      </c>
      <c r="D4855">
        <v>124248.9953998</v>
      </c>
      <c r="E4855">
        <v>17846.249266899998</v>
      </c>
      <c r="F4855">
        <f t="shared" si="1050"/>
        <v>447979.12575776601</v>
      </c>
      <c r="G4855">
        <f t="shared" si="1051"/>
        <v>203</v>
      </c>
      <c r="H4855" t="str">
        <f t="shared" si="1053"/>
        <v>Day203</v>
      </c>
      <c r="I4855">
        <f t="shared" si="1052"/>
        <v>4</v>
      </c>
      <c r="J4855" t="str">
        <f t="shared" si="1054"/>
        <v>Hour4</v>
      </c>
      <c r="K4855">
        <f t="shared" si="1055"/>
        <v>7</v>
      </c>
      <c r="L4855" t="str">
        <f t="shared" si="1056"/>
        <v>Summer</v>
      </c>
      <c r="M4855">
        <f t="shared" si="1057"/>
        <v>2117</v>
      </c>
      <c r="N4855" t="e">
        <f t="shared" si="1058"/>
        <v>#N/A</v>
      </c>
      <c r="O4855" t="str">
        <f t="shared" si="1059"/>
        <v>Summer</v>
      </c>
      <c r="P4855">
        <f t="shared" si="1060"/>
        <v>8.2300046003748115E-5</v>
      </c>
      <c r="Q4855">
        <f t="shared" si="1061"/>
        <v>1.2005667512186308E-4</v>
      </c>
      <c r="R4855">
        <f t="shared" si="1062"/>
        <v>9.1658676350630784E-5</v>
      </c>
      <c r="S4855">
        <f t="shared" si="1063"/>
        <v>2.4980304555342877E-5</v>
      </c>
    </row>
    <row r="4856" spans="1:19" x14ac:dyDescent="0.25">
      <c r="A4856">
        <v>4854</v>
      </c>
      <c r="B4856">
        <v>197482.3730738</v>
      </c>
      <c r="C4856">
        <v>111875.678903394</v>
      </c>
      <c r="D4856">
        <v>125265.19877069999</v>
      </c>
      <c r="E4856">
        <v>20137.898920700001</v>
      </c>
      <c r="F4856">
        <f t="shared" si="1050"/>
        <v>454761.14966859407</v>
      </c>
      <c r="G4856">
        <f t="shared" si="1051"/>
        <v>203</v>
      </c>
      <c r="H4856" t="str">
        <f t="shared" si="1053"/>
        <v>Day203</v>
      </c>
      <c r="I4856">
        <f t="shared" si="1052"/>
        <v>5</v>
      </c>
      <c r="J4856" t="str">
        <f t="shared" si="1054"/>
        <v>Hour5</v>
      </c>
      <c r="K4856">
        <f t="shared" si="1055"/>
        <v>7</v>
      </c>
      <c r="L4856" t="str">
        <f t="shared" si="1056"/>
        <v>Summer</v>
      </c>
      <c r="M4856">
        <f t="shared" si="1057"/>
        <v>2117</v>
      </c>
      <c r="N4856" t="e">
        <f t="shared" si="1058"/>
        <v>#N/A</v>
      </c>
      <c r="O4856" t="str">
        <f t="shared" si="1059"/>
        <v>Summer</v>
      </c>
      <c r="P4856">
        <f t="shared" si="1060"/>
        <v>8.2973158763373426E-5</v>
      </c>
      <c r="Q4856">
        <f t="shared" si="1061"/>
        <v>1.2259843331421502E-4</v>
      </c>
      <c r="R4856">
        <f t="shared" si="1062"/>
        <v>9.1153426551538759E-5</v>
      </c>
      <c r="S4856">
        <f t="shared" si="1063"/>
        <v>2.8188043359722702E-5</v>
      </c>
    </row>
    <row r="4857" spans="1:19" x14ac:dyDescent="0.25">
      <c r="A4857">
        <v>4855</v>
      </c>
      <c r="B4857">
        <v>204060.8683958</v>
      </c>
      <c r="C4857">
        <v>109286.69056561901</v>
      </c>
      <c r="D4857">
        <v>135390.5380499</v>
      </c>
      <c r="E4857">
        <v>25045.2630666</v>
      </c>
      <c r="F4857">
        <f t="shared" si="1050"/>
        <v>473783.36007791903</v>
      </c>
      <c r="G4857">
        <f t="shared" si="1051"/>
        <v>203</v>
      </c>
      <c r="H4857" t="str">
        <f t="shared" si="1053"/>
        <v>Day203</v>
      </c>
      <c r="I4857">
        <f t="shared" si="1052"/>
        <v>6</v>
      </c>
      <c r="J4857" t="str">
        <f t="shared" si="1054"/>
        <v>Hour6</v>
      </c>
      <c r="K4857">
        <f t="shared" si="1055"/>
        <v>7</v>
      </c>
      <c r="L4857" t="str">
        <f t="shared" si="1056"/>
        <v>Summer</v>
      </c>
      <c r="M4857">
        <f t="shared" si="1057"/>
        <v>2117</v>
      </c>
      <c r="N4857" t="e">
        <f t="shared" si="1058"/>
        <v>#N/A</v>
      </c>
      <c r="O4857" t="str">
        <f t="shared" si="1059"/>
        <v>Summer</v>
      </c>
      <c r="P4857">
        <f t="shared" si="1060"/>
        <v>8.9679980704269861E-5</v>
      </c>
      <c r="Q4857">
        <f t="shared" si="1061"/>
        <v>1.2668240905082772E-4</v>
      </c>
      <c r="R4857">
        <f t="shared" si="1062"/>
        <v>8.9043985423642243E-5</v>
      </c>
      <c r="S4857">
        <f t="shared" si="1063"/>
        <v>3.5057131037205663E-5</v>
      </c>
    </row>
    <row r="4858" spans="1:19" x14ac:dyDescent="0.25">
      <c r="A4858">
        <v>4856</v>
      </c>
      <c r="B4858">
        <v>211658.83998039999</v>
      </c>
      <c r="C4858">
        <v>105347.422907567</v>
      </c>
      <c r="D4858">
        <v>164414.36225219001</v>
      </c>
      <c r="E4858">
        <v>32165.100534000001</v>
      </c>
      <c r="F4858">
        <f t="shared" si="1050"/>
        <v>513585.72567415703</v>
      </c>
      <c r="G4858">
        <f t="shared" si="1051"/>
        <v>203</v>
      </c>
      <c r="H4858" t="str">
        <f t="shared" si="1053"/>
        <v>Day203</v>
      </c>
      <c r="I4858">
        <f t="shared" si="1052"/>
        <v>7</v>
      </c>
      <c r="J4858" t="str">
        <f t="shared" si="1054"/>
        <v>Hour7</v>
      </c>
      <c r="K4858">
        <f t="shared" si="1055"/>
        <v>7</v>
      </c>
      <c r="L4858" t="str">
        <f t="shared" si="1056"/>
        <v>Summer</v>
      </c>
      <c r="M4858">
        <f t="shared" si="1057"/>
        <v>2117</v>
      </c>
      <c r="N4858" t="e">
        <f t="shared" si="1058"/>
        <v>#N/A</v>
      </c>
      <c r="O4858" t="str">
        <f t="shared" si="1059"/>
        <v>Summer</v>
      </c>
      <c r="P4858">
        <f t="shared" si="1060"/>
        <v>1.0890478054564557E-4</v>
      </c>
      <c r="Q4858">
        <f t="shared" si="1061"/>
        <v>1.3139928275524577E-4</v>
      </c>
      <c r="R4858">
        <f t="shared" si="1062"/>
        <v>8.5834371424828765E-5</v>
      </c>
      <c r="S4858">
        <f t="shared" si="1063"/>
        <v>4.5023130371870776E-5</v>
      </c>
    </row>
    <row r="4859" spans="1:19" x14ac:dyDescent="0.25">
      <c r="A4859">
        <v>4857</v>
      </c>
      <c r="B4859">
        <v>229033.24634139999</v>
      </c>
      <c r="C4859">
        <v>105556.67928822</v>
      </c>
      <c r="D4859">
        <v>185688.09774888001</v>
      </c>
      <c r="E4859">
        <v>48222.248670100002</v>
      </c>
      <c r="F4859">
        <f t="shared" si="1050"/>
        <v>568500.27204860002</v>
      </c>
      <c r="G4859">
        <f t="shared" si="1051"/>
        <v>203</v>
      </c>
      <c r="H4859" t="str">
        <f t="shared" si="1053"/>
        <v>Day203</v>
      </c>
      <c r="I4859">
        <f t="shared" si="1052"/>
        <v>8</v>
      </c>
      <c r="J4859" t="str">
        <f t="shared" si="1054"/>
        <v>Hour8</v>
      </c>
      <c r="K4859">
        <f t="shared" si="1055"/>
        <v>7</v>
      </c>
      <c r="L4859" t="str">
        <f t="shared" si="1056"/>
        <v>Summer</v>
      </c>
      <c r="M4859">
        <f t="shared" si="1057"/>
        <v>2117</v>
      </c>
      <c r="N4859" t="e">
        <f t="shared" si="1058"/>
        <v>#N/A</v>
      </c>
      <c r="O4859" t="str">
        <f t="shared" si="1059"/>
        <v>Summer</v>
      </c>
      <c r="P4859">
        <f t="shared" si="1060"/>
        <v>1.2299607685283467E-4</v>
      </c>
      <c r="Q4859">
        <f t="shared" si="1061"/>
        <v>1.4218543529366556E-4</v>
      </c>
      <c r="R4859">
        <f t="shared" si="1062"/>
        <v>8.6004868143251052E-5</v>
      </c>
      <c r="S4859">
        <f t="shared" si="1063"/>
        <v>6.7499138900676333E-5</v>
      </c>
    </row>
    <row r="4860" spans="1:19" x14ac:dyDescent="0.25">
      <c r="A4860">
        <v>4858</v>
      </c>
      <c r="B4860">
        <v>241237.55279819999</v>
      </c>
      <c r="C4860">
        <v>104221.820930934</v>
      </c>
      <c r="D4860">
        <v>212641.57277950001</v>
      </c>
      <c r="E4860">
        <v>72200.573005500002</v>
      </c>
      <c r="F4860">
        <f t="shared" si="1050"/>
        <v>630301.51951413404</v>
      </c>
      <c r="G4860">
        <f t="shared" si="1051"/>
        <v>203</v>
      </c>
      <c r="H4860" t="str">
        <f t="shared" si="1053"/>
        <v>Day203</v>
      </c>
      <c r="I4860">
        <f t="shared" si="1052"/>
        <v>9</v>
      </c>
      <c r="J4860" t="str">
        <f t="shared" si="1054"/>
        <v>Hour9</v>
      </c>
      <c r="K4860">
        <f t="shared" si="1055"/>
        <v>7</v>
      </c>
      <c r="L4860" t="str">
        <f t="shared" si="1056"/>
        <v>Summer</v>
      </c>
      <c r="M4860">
        <f t="shared" si="1057"/>
        <v>2117</v>
      </c>
      <c r="N4860" t="e">
        <f t="shared" si="1058"/>
        <v>#N/A</v>
      </c>
      <c r="O4860" t="str">
        <f t="shared" si="1059"/>
        <v>Summer</v>
      </c>
      <c r="P4860">
        <f t="shared" si="1060"/>
        <v>1.4084951886935234E-4</v>
      </c>
      <c r="Q4860">
        <f t="shared" si="1061"/>
        <v>1.497619537849189E-4</v>
      </c>
      <c r="R4860">
        <f t="shared" si="1062"/>
        <v>8.4917259876465508E-5</v>
      </c>
      <c r="S4860">
        <f t="shared" si="1063"/>
        <v>1.0106282142393008E-4</v>
      </c>
    </row>
    <row r="4861" spans="1:19" x14ac:dyDescent="0.25">
      <c r="A4861">
        <v>4859</v>
      </c>
      <c r="B4861">
        <v>255632.359494</v>
      </c>
      <c r="C4861">
        <v>104307.556956577</v>
      </c>
      <c r="D4861">
        <v>229725.05294709999</v>
      </c>
      <c r="E4861">
        <v>94458.816749200007</v>
      </c>
      <c r="F4861">
        <f t="shared" si="1050"/>
        <v>684123.78614687698</v>
      </c>
      <c r="G4861">
        <f t="shared" si="1051"/>
        <v>203</v>
      </c>
      <c r="H4861" t="str">
        <f t="shared" si="1053"/>
        <v>Day203</v>
      </c>
      <c r="I4861">
        <f t="shared" si="1052"/>
        <v>10</v>
      </c>
      <c r="J4861" t="str">
        <f t="shared" si="1054"/>
        <v>Hour10</v>
      </c>
      <c r="K4861">
        <f t="shared" si="1055"/>
        <v>7</v>
      </c>
      <c r="L4861" t="str">
        <f t="shared" si="1056"/>
        <v>Summer</v>
      </c>
      <c r="M4861">
        <f t="shared" si="1057"/>
        <v>2117</v>
      </c>
      <c r="N4861" t="e">
        <f t="shared" si="1058"/>
        <v>#N/A</v>
      </c>
      <c r="O4861" t="str">
        <f t="shared" si="1059"/>
        <v>Summer</v>
      </c>
      <c r="P4861">
        <f t="shared" si="1060"/>
        <v>1.5216527397202788E-4</v>
      </c>
      <c r="Q4861">
        <f t="shared" si="1061"/>
        <v>1.5869835008853507E-4</v>
      </c>
      <c r="R4861">
        <f t="shared" si="1062"/>
        <v>8.4987115385659934E-5</v>
      </c>
      <c r="S4861">
        <f t="shared" si="1063"/>
        <v>1.3221881948655633E-4</v>
      </c>
    </row>
    <row r="4862" spans="1:19" x14ac:dyDescent="0.25">
      <c r="A4862">
        <v>4860</v>
      </c>
      <c r="B4862">
        <v>269763.49835100002</v>
      </c>
      <c r="C4862">
        <v>105827.96505334</v>
      </c>
      <c r="D4862">
        <v>239398.02975886999</v>
      </c>
      <c r="E4862">
        <v>118111.30449559999</v>
      </c>
      <c r="F4862">
        <f t="shared" si="1050"/>
        <v>733100.79765880993</v>
      </c>
      <c r="G4862">
        <f t="shared" si="1051"/>
        <v>203</v>
      </c>
      <c r="H4862" t="str">
        <f t="shared" si="1053"/>
        <v>Day203</v>
      </c>
      <c r="I4862">
        <f t="shared" si="1052"/>
        <v>11</v>
      </c>
      <c r="J4862" t="str">
        <f t="shared" si="1054"/>
        <v>Hour11</v>
      </c>
      <c r="K4862">
        <f t="shared" si="1055"/>
        <v>7</v>
      </c>
      <c r="L4862" t="str">
        <f t="shared" si="1056"/>
        <v>Summer</v>
      </c>
      <c r="M4862">
        <f t="shared" si="1057"/>
        <v>2117</v>
      </c>
      <c r="N4862" t="e">
        <f t="shared" si="1058"/>
        <v>#N/A</v>
      </c>
      <c r="O4862" t="str">
        <f t="shared" si="1059"/>
        <v>Summer</v>
      </c>
      <c r="P4862">
        <f t="shared" si="1060"/>
        <v>1.5857246007474257E-4</v>
      </c>
      <c r="Q4862">
        <f t="shared" si="1061"/>
        <v>1.6747105956051614E-4</v>
      </c>
      <c r="R4862">
        <f t="shared" si="1062"/>
        <v>8.6225904809197871E-5</v>
      </c>
      <c r="S4862">
        <f t="shared" si="1063"/>
        <v>1.653264119313424E-4</v>
      </c>
    </row>
    <row r="4863" spans="1:19" x14ac:dyDescent="0.25">
      <c r="A4863">
        <v>4861</v>
      </c>
      <c r="B4863">
        <v>277631.67058719997</v>
      </c>
      <c r="C4863">
        <v>105583.349867189</v>
      </c>
      <c r="D4863">
        <v>250916.23533349999</v>
      </c>
      <c r="E4863">
        <v>142425.94505929999</v>
      </c>
      <c r="F4863">
        <f t="shared" si="1050"/>
        <v>776557.20084718894</v>
      </c>
      <c r="G4863">
        <f t="shared" si="1051"/>
        <v>203</v>
      </c>
      <c r="H4863" t="str">
        <f t="shared" si="1053"/>
        <v>Day203</v>
      </c>
      <c r="I4863">
        <f t="shared" si="1052"/>
        <v>12</v>
      </c>
      <c r="J4863" t="str">
        <f t="shared" si="1054"/>
        <v>Hour12</v>
      </c>
      <c r="K4863">
        <f t="shared" si="1055"/>
        <v>7</v>
      </c>
      <c r="L4863" t="str">
        <f t="shared" si="1056"/>
        <v>Summer</v>
      </c>
      <c r="M4863">
        <f t="shared" si="1057"/>
        <v>2117</v>
      </c>
      <c r="N4863" t="e">
        <f t="shared" si="1058"/>
        <v>#N/A</v>
      </c>
      <c r="O4863" t="str">
        <f t="shared" si="1059"/>
        <v>Summer</v>
      </c>
      <c r="P4863">
        <f t="shared" si="1060"/>
        <v>1.662018887523945E-4</v>
      </c>
      <c r="Q4863">
        <f t="shared" si="1061"/>
        <v>1.7235567571227786E-4</v>
      </c>
      <c r="R4863">
        <f t="shared" si="1062"/>
        <v>8.6026598645224016E-5</v>
      </c>
      <c r="S4863">
        <f t="shared" si="1063"/>
        <v>1.9936085341824126E-4</v>
      </c>
    </row>
    <row r="4864" spans="1:19" x14ac:dyDescent="0.25">
      <c r="A4864">
        <v>4862</v>
      </c>
      <c r="B4864">
        <v>287744.55080730002</v>
      </c>
      <c r="C4864">
        <v>106772.83853853001</v>
      </c>
      <c r="D4864">
        <v>253993.05760179</v>
      </c>
      <c r="E4864">
        <v>149929.09020219999</v>
      </c>
      <c r="F4864">
        <f t="shared" si="1050"/>
        <v>798439.53714982001</v>
      </c>
      <c r="G4864">
        <f t="shared" si="1051"/>
        <v>203</v>
      </c>
      <c r="H4864" t="str">
        <f t="shared" si="1053"/>
        <v>Day203</v>
      </c>
      <c r="I4864">
        <f t="shared" si="1052"/>
        <v>13</v>
      </c>
      <c r="J4864" t="str">
        <f t="shared" si="1054"/>
        <v>Hour13</v>
      </c>
      <c r="K4864">
        <f t="shared" si="1055"/>
        <v>7</v>
      </c>
      <c r="L4864" t="str">
        <f t="shared" si="1056"/>
        <v>Summer</v>
      </c>
      <c r="M4864">
        <f t="shared" si="1057"/>
        <v>2117</v>
      </c>
      <c r="N4864" t="e">
        <f t="shared" si="1058"/>
        <v>#N/A</v>
      </c>
      <c r="O4864" t="str">
        <f t="shared" si="1059"/>
        <v>Summer</v>
      </c>
      <c r="P4864">
        <f t="shared" si="1060"/>
        <v>1.6823991419807977E-4</v>
      </c>
      <c r="Q4864">
        <f t="shared" si="1061"/>
        <v>1.7863382222217046E-4</v>
      </c>
      <c r="R4864">
        <f t="shared" si="1062"/>
        <v>8.6995763429739852E-5</v>
      </c>
      <c r="S4864">
        <f t="shared" si="1063"/>
        <v>2.0986338803991202E-4</v>
      </c>
    </row>
    <row r="4865" spans="1:19" x14ac:dyDescent="0.25">
      <c r="A4865">
        <v>4863</v>
      </c>
      <c r="B4865">
        <v>292615.4413066</v>
      </c>
      <c r="C4865">
        <v>106535.623809597</v>
      </c>
      <c r="D4865">
        <v>259897.06514640001</v>
      </c>
      <c r="E4865">
        <v>153858.0070593</v>
      </c>
      <c r="F4865">
        <f t="shared" si="1050"/>
        <v>812906.13732189697</v>
      </c>
      <c r="G4865">
        <f t="shared" si="1051"/>
        <v>203</v>
      </c>
      <c r="H4865" t="str">
        <f t="shared" si="1053"/>
        <v>Day203</v>
      </c>
      <c r="I4865">
        <f t="shared" si="1052"/>
        <v>14</v>
      </c>
      <c r="J4865" t="str">
        <f t="shared" si="1054"/>
        <v>Hour14</v>
      </c>
      <c r="K4865">
        <f t="shared" si="1055"/>
        <v>7</v>
      </c>
      <c r="L4865" t="str">
        <f t="shared" si="1056"/>
        <v>Summer</v>
      </c>
      <c r="M4865">
        <f t="shared" si="1057"/>
        <v>2117</v>
      </c>
      <c r="N4865" t="e">
        <f t="shared" si="1058"/>
        <v>#N/A</v>
      </c>
      <c r="O4865" t="str">
        <f t="shared" si="1059"/>
        <v>Summer</v>
      </c>
      <c r="P4865">
        <f t="shared" si="1060"/>
        <v>1.7215061054588027E-4</v>
      </c>
      <c r="Q4865">
        <f t="shared" si="1061"/>
        <v>1.8165770498580378E-4</v>
      </c>
      <c r="R4865">
        <f t="shared" si="1062"/>
        <v>8.6802486968021937E-5</v>
      </c>
      <c r="S4865">
        <f t="shared" si="1063"/>
        <v>2.1536289318495178E-4</v>
      </c>
    </row>
    <row r="4866" spans="1:19" x14ac:dyDescent="0.25">
      <c r="A4866">
        <v>4864</v>
      </c>
      <c r="B4866">
        <v>289481.35962810001</v>
      </c>
      <c r="C4866">
        <v>104386.04059510599</v>
      </c>
      <c r="D4866">
        <v>270182.36756422999</v>
      </c>
      <c r="E4866">
        <v>159874.9586863</v>
      </c>
      <c r="F4866">
        <f t="shared" si="1050"/>
        <v>823924.72647373599</v>
      </c>
      <c r="G4866">
        <f t="shared" si="1051"/>
        <v>203</v>
      </c>
      <c r="H4866" t="str">
        <f t="shared" si="1053"/>
        <v>Day203</v>
      </c>
      <c r="I4866">
        <f t="shared" si="1052"/>
        <v>15</v>
      </c>
      <c r="J4866" t="str">
        <f t="shared" si="1054"/>
        <v>Hour15</v>
      </c>
      <c r="K4866">
        <f t="shared" si="1055"/>
        <v>7</v>
      </c>
      <c r="L4866" t="str">
        <f t="shared" si="1056"/>
        <v>Summer</v>
      </c>
      <c r="M4866">
        <f t="shared" si="1057"/>
        <v>2117</v>
      </c>
      <c r="N4866" t="e">
        <f t="shared" si="1058"/>
        <v>#N/A</v>
      </c>
      <c r="O4866" t="str">
        <f t="shared" si="1059"/>
        <v>Summer</v>
      </c>
      <c r="P4866">
        <f t="shared" si="1060"/>
        <v>1.7896338886594734E-4</v>
      </c>
      <c r="Q4866">
        <f t="shared" si="1061"/>
        <v>1.7971204524067151E-4</v>
      </c>
      <c r="R4866">
        <f t="shared" si="1062"/>
        <v>8.5051061836311892E-5</v>
      </c>
      <c r="S4866">
        <f t="shared" si="1063"/>
        <v>2.237851270050297E-4</v>
      </c>
    </row>
    <row r="4867" spans="1:19" x14ac:dyDescent="0.25">
      <c r="A4867">
        <v>4865</v>
      </c>
      <c r="B4867">
        <v>282770.43450540002</v>
      </c>
      <c r="C4867">
        <v>102019.750806154</v>
      </c>
      <c r="D4867">
        <v>276161.42470069998</v>
      </c>
      <c r="E4867">
        <v>170951.0847643</v>
      </c>
      <c r="F4867">
        <f t="shared" ref="F4867:F4930" si="1064">SUM(B4867:E4867)</f>
        <v>831902.69477655401</v>
      </c>
      <c r="G4867">
        <f t="shared" ref="G4867:G4930" si="1065">CEILING(A4867/24,1)</f>
        <v>203</v>
      </c>
      <c r="H4867" t="str">
        <f t="shared" si="1053"/>
        <v>Day203</v>
      </c>
      <c r="I4867">
        <f t="shared" ref="I4867:I4930" si="1066">A4867-(G4867-1)*24-1</f>
        <v>16</v>
      </c>
      <c r="J4867" t="str">
        <f t="shared" si="1054"/>
        <v>Hour16</v>
      </c>
      <c r="K4867">
        <f t="shared" si="1055"/>
        <v>7</v>
      </c>
      <c r="L4867" t="str">
        <f t="shared" si="1056"/>
        <v>Summer</v>
      </c>
      <c r="M4867">
        <f t="shared" si="1057"/>
        <v>2117</v>
      </c>
      <c r="N4867" t="e">
        <f t="shared" si="1058"/>
        <v>#N/A</v>
      </c>
      <c r="O4867" t="str">
        <f t="shared" si="1059"/>
        <v>Summer</v>
      </c>
      <c r="P4867">
        <f t="shared" si="1060"/>
        <v>1.8292379656024819E-4</v>
      </c>
      <c r="Q4867">
        <f t="shared" si="1061"/>
        <v>1.7554585616097801E-4</v>
      </c>
      <c r="R4867">
        <f t="shared" si="1062"/>
        <v>8.3123069759828973E-5</v>
      </c>
      <c r="S4867">
        <f t="shared" si="1063"/>
        <v>2.3928894512299087E-4</v>
      </c>
    </row>
    <row r="4868" spans="1:19" x14ac:dyDescent="0.25">
      <c r="A4868">
        <v>4866</v>
      </c>
      <c r="B4868">
        <v>267590.3994853</v>
      </c>
      <c r="C4868">
        <v>98498.861620573007</v>
      </c>
      <c r="D4868">
        <v>283715.92745593999</v>
      </c>
      <c r="E4868">
        <v>159879.80649059999</v>
      </c>
      <c r="F4868">
        <f t="shared" si="1064"/>
        <v>809684.99505241297</v>
      </c>
      <c r="G4868">
        <f t="shared" si="1065"/>
        <v>203</v>
      </c>
      <c r="H4868" t="str">
        <f t="shared" ref="H4868:H4931" si="1067">CONCATENATE("Day",G4868)</f>
        <v>Day203</v>
      </c>
      <c r="I4868">
        <f t="shared" si="1066"/>
        <v>17</v>
      </c>
      <c r="J4868" t="str">
        <f t="shared" ref="J4868:J4931" si="1068">CONCATENATE("Hour",I4868)</f>
        <v>Hour17</v>
      </c>
      <c r="K4868">
        <f t="shared" ref="K4868:K4931" si="1069">MONTH(G4868)</f>
        <v>7</v>
      </c>
      <c r="L4868" t="str">
        <f t="shared" ref="L4868:L4931" si="1070">IF(AND(K4868&gt;=3,K4868&lt;=5),"Spring",IF(AND(K4868&gt;=6,K4868&lt;=8),"Summer",IF(AND(K4868&gt;=9,K4868&lt;=10),"Fall","Winter")))</f>
        <v>Summer</v>
      </c>
      <c r="M4868">
        <f t="shared" ref="M4868:M4931" si="1071">COUNTIFS($L$3:$L$8762,L4868,$N$3:$N$8762,"&gt;"&amp;N4868+1)+1</f>
        <v>2117</v>
      </c>
      <c r="N4868" t="e">
        <f t="shared" ref="N4868:N4931" si="1072">IF(G4868=G4867,NA(),_xlfn.MAXIFS($F$3:$F$8762,$G$3:$G$8762,G4868))</f>
        <v>#N/A</v>
      </c>
      <c r="O4868" t="str">
        <f t="shared" ref="O4868:O4931" si="1073">IF(G4868=G4867,O4867,IF(AND(OR(L4868="Winter",L4868="Summer"),M4868&lt;=5),CONCATENATE(L4868," Peak ",M4868),L4868))</f>
        <v>Summer</v>
      </c>
      <c r="P4868">
        <f t="shared" ref="P4868:P4931" si="1074">D4868/SUM($D$3:$D$8762)</f>
        <v>1.8792774787825374E-4</v>
      </c>
      <c r="Q4868">
        <f t="shared" ref="Q4868:Q4931" si="1075">B4868/SUM($B$3:$B$8762)</f>
        <v>1.661219846419554E-4</v>
      </c>
      <c r="R4868">
        <f t="shared" ref="R4868:R4931" si="1076">C4868/SUM($C$3:$C$8762)</f>
        <v>8.0254339782770233E-5</v>
      </c>
      <c r="S4868">
        <f t="shared" ref="S4868:S4931" si="1077">E4868/SUM($E$3:$E$8762)</f>
        <v>2.2379191272375566E-4</v>
      </c>
    </row>
    <row r="4869" spans="1:19" x14ac:dyDescent="0.25">
      <c r="A4869">
        <v>4867</v>
      </c>
      <c r="B4869">
        <v>249216.33881849999</v>
      </c>
      <c r="C4869">
        <v>98369.793154383893</v>
      </c>
      <c r="D4869">
        <v>278418.27676871</v>
      </c>
      <c r="E4869">
        <v>178475.23857019999</v>
      </c>
      <c r="F4869">
        <f t="shared" si="1064"/>
        <v>804479.64731179387</v>
      </c>
      <c r="G4869">
        <f t="shared" si="1065"/>
        <v>203</v>
      </c>
      <c r="H4869" t="str">
        <f t="shared" si="1067"/>
        <v>Day203</v>
      </c>
      <c r="I4869">
        <f t="shared" si="1066"/>
        <v>18</v>
      </c>
      <c r="J4869" t="str">
        <f t="shared" si="1068"/>
        <v>Hour18</v>
      </c>
      <c r="K4869">
        <f t="shared" si="1069"/>
        <v>7</v>
      </c>
      <c r="L4869" t="str">
        <f t="shared" si="1070"/>
        <v>Summer</v>
      </c>
      <c r="M4869">
        <f t="shared" si="1071"/>
        <v>2117</v>
      </c>
      <c r="N4869" t="e">
        <f t="shared" si="1072"/>
        <v>#N/A</v>
      </c>
      <c r="O4869" t="str">
        <f t="shared" si="1073"/>
        <v>Summer</v>
      </c>
      <c r="P4869">
        <f t="shared" si="1074"/>
        <v>1.8441869016822641E-4</v>
      </c>
      <c r="Q4869">
        <f t="shared" si="1075"/>
        <v>1.5471523974463637E-4</v>
      </c>
      <c r="R4869">
        <f t="shared" si="1076"/>
        <v>8.0149178115210225E-5</v>
      </c>
      <c r="S4869">
        <f t="shared" si="1077"/>
        <v>2.4982088664087784E-4</v>
      </c>
    </row>
    <row r="4870" spans="1:19" x14ac:dyDescent="0.25">
      <c r="A4870">
        <v>4868</v>
      </c>
      <c r="B4870">
        <v>240521.7994667</v>
      </c>
      <c r="C4870">
        <v>99826.058057803995</v>
      </c>
      <c r="D4870">
        <v>266529.40937287803</v>
      </c>
      <c r="E4870">
        <v>178803.10342170001</v>
      </c>
      <c r="F4870">
        <f t="shared" si="1064"/>
        <v>785680.37031908194</v>
      </c>
      <c r="G4870">
        <f t="shared" si="1065"/>
        <v>203</v>
      </c>
      <c r="H4870" t="str">
        <f t="shared" si="1067"/>
        <v>Day203</v>
      </c>
      <c r="I4870">
        <f t="shared" si="1066"/>
        <v>19</v>
      </c>
      <c r="J4870" t="str">
        <f t="shared" si="1068"/>
        <v>Hour19</v>
      </c>
      <c r="K4870">
        <f t="shared" si="1069"/>
        <v>7</v>
      </c>
      <c r="L4870" t="str">
        <f t="shared" si="1070"/>
        <v>Summer</v>
      </c>
      <c r="M4870">
        <f t="shared" si="1071"/>
        <v>2117</v>
      </c>
      <c r="N4870" t="e">
        <f t="shared" si="1072"/>
        <v>#N/A</v>
      </c>
      <c r="O4870" t="str">
        <f t="shared" si="1073"/>
        <v>Summer</v>
      </c>
      <c r="P4870">
        <f t="shared" si="1074"/>
        <v>1.7654374252409435E-4</v>
      </c>
      <c r="Q4870">
        <f t="shared" si="1075"/>
        <v>1.4931760912916304E-4</v>
      </c>
      <c r="R4870">
        <f t="shared" si="1076"/>
        <v>8.1335705314103149E-5</v>
      </c>
      <c r="S4870">
        <f t="shared" si="1077"/>
        <v>2.5027981578172836E-4</v>
      </c>
    </row>
    <row r="4871" spans="1:19" x14ac:dyDescent="0.25">
      <c r="A4871">
        <v>4869</v>
      </c>
      <c r="B4871">
        <v>234868.70060340001</v>
      </c>
      <c r="C4871">
        <v>101861.485633502</v>
      </c>
      <c r="D4871">
        <v>255225.01921263599</v>
      </c>
      <c r="E4871">
        <v>156991.4023586</v>
      </c>
      <c r="F4871">
        <f t="shared" si="1064"/>
        <v>748946.60780813801</v>
      </c>
      <c r="G4871">
        <f t="shared" si="1065"/>
        <v>203</v>
      </c>
      <c r="H4871" t="str">
        <f t="shared" si="1067"/>
        <v>Day203</v>
      </c>
      <c r="I4871">
        <f t="shared" si="1066"/>
        <v>20</v>
      </c>
      <c r="J4871" t="str">
        <f t="shared" si="1068"/>
        <v>Hour20</v>
      </c>
      <c r="K4871">
        <f t="shared" si="1069"/>
        <v>7</v>
      </c>
      <c r="L4871" t="str">
        <f t="shared" si="1070"/>
        <v>Summer</v>
      </c>
      <c r="M4871">
        <f t="shared" si="1071"/>
        <v>2117</v>
      </c>
      <c r="N4871" t="e">
        <f t="shared" si="1072"/>
        <v>#N/A</v>
      </c>
      <c r="O4871" t="str">
        <f t="shared" si="1073"/>
        <v>Summer</v>
      </c>
      <c r="P4871">
        <f t="shared" si="1074"/>
        <v>1.6905594089448267E-4</v>
      </c>
      <c r="Q4871">
        <f t="shared" si="1075"/>
        <v>1.4580812596252138E-4</v>
      </c>
      <c r="R4871">
        <f t="shared" si="1076"/>
        <v>8.299411936656737E-5</v>
      </c>
      <c r="S4871">
        <f t="shared" si="1077"/>
        <v>2.1974886626524318E-4</v>
      </c>
    </row>
    <row r="4872" spans="1:19" x14ac:dyDescent="0.25">
      <c r="A4872">
        <v>4870</v>
      </c>
      <c r="B4872">
        <v>223580.38376490001</v>
      </c>
      <c r="C4872">
        <v>103190.820917615</v>
      </c>
      <c r="D4872">
        <v>240151.67299155</v>
      </c>
      <c r="E4872">
        <v>134253.75690859999</v>
      </c>
      <c r="F4872">
        <f t="shared" si="1064"/>
        <v>701176.63458266505</v>
      </c>
      <c r="G4872">
        <f t="shared" si="1065"/>
        <v>203</v>
      </c>
      <c r="H4872" t="str">
        <f t="shared" si="1067"/>
        <v>Day203</v>
      </c>
      <c r="I4872">
        <f t="shared" si="1066"/>
        <v>21</v>
      </c>
      <c r="J4872" t="str">
        <f t="shared" si="1068"/>
        <v>Hour21</v>
      </c>
      <c r="K4872">
        <f t="shared" si="1069"/>
        <v>7</v>
      </c>
      <c r="L4872" t="str">
        <f t="shared" si="1070"/>
        <v>Summer</v>
      </c>
      <c r="M4872">
        <f t="shared" si="1071"/>
        <v>2117</v>
      </c>
      <c r="N4872" t="e">
        <f t="shared" si="1072"/>
        <v>#N/A</v>
      </c>
      <c r="O4872" t="str">
        <f t="shared" si="1073"/>
        <v>Summer</v>
      </c>
      <c r="P4872">
        <f t="shared" si="1074"/>
        <v>1.5907165825755604E-4</v>
      </c>
      <c r="Q4872">
        <f t="shared" si="1075"/>
        <v>1.3880026020916933E-4</v>
      </c>
      <c r="R4872">
        <f t="shared" si="1076"/>
        <v>8.4077227575344354E-5</v>
      </c>
      <c r="S4872">
        <f t="shared" si="1077"/>
        <v>1.8792182520368625E-4</v>
      </c>
    </row>
    <row r="4873" spans="1:19" x14ac:dyDescent="0.25">
      <c r="A4873">
        <v>4871</v>
      </c>
      <c r="B4873">
        <v>207977.2586035</v>
      </c>
      <c r="C4873">
        <v>105601.265723075</v>
      </c>
      <c r="D4873">
        <v>217573.98342293999</v>
      </c>
      <c r="E4873">
        <v>107431.107861</v>
      </c>
      <c r="F4873">
        <f t="shared" si="1064"/>
        <v>638583.615610515</v>
      </c>
      <c r="G4873">
        <f t="shared" si="1065"/>
        <v>203</v>
      </c>
      <c r="H4873" t="str">
        <f t="shared" si="1067"/>
        <v>Day203</v>
      </c>
      <c r="I4873">
        <f t="shared" si="1066"/>
        <v>22</v>
      </c>
      <c r="J4873" t="str">
        <f t="shared" si="1068"/>
        <v>Hour22</v>
      </c>
      <c r="K4873">
        <f t="shared" si="1069"/>
        <v>7</v>
      </c>
      <c r="L4873" t="str">
        <f t="shared" si="1070"/>
        <v>Summer</v>
      </c>
      <c r="M4873">
        <f t="shared" si="1071"/>
        <v>2117</v>
      </c>
      <c r="N4873" t="e">
        <f t="shared" si="1072"/>
        <v>#N/A</v>
      </c>
      <c r="O4873" t="str">
        <f t="shared" si="1073"/>
        <v>Summer</v>
      </c>
      <c r="P4873">
        <f t="shared" si="1074"/>
        <v>1.4411664888966589E-4</v>
      </c>
      <c r="Q4873">
        <f t="shared" si="1075"/>
        <v>1.2911373138222243E-4</v>
      </c>
      <c r="R4873">
        <f t="shared" si="1076"/>
        <v>8.6041196023936E-5</v>
      </c>
      <c r="S4873">
        <f t="shared" si="1077"/>
        <v>1.5037679643212999E-4</v>
      </c>
    </row>
    <row r="4874" spans="1:19" x14ac:dyDescent="0.25">
      <c r="A4874">
        <v>4872</v>
      </c>
      <c r="B4874">
        <v>198614.1213994</v>
      </c>
      <c r="C4874">
        <v>113420.732560982</v>
      </c>
      <c r="D4874">
        <v>184432.64892467999</v>
      </c>
      <c r="E4874">
        <v>80069.374561999997</v>
      </c>
      <c r="F4874">
        <f t="shared" si="1064"/>
        <v>576536.87744706206</v>
      </c>
      <c r="G4874">
        <f t="shared" si="1065"/>
        <v>203</v>
      </c>
      <c r="H4874" t="str">
        <f t="shared" si="1067"/>
        <v>Day203</v>
      </c>
      <c r="I4874">
        <f t="shared" si="1066"/>
        <v>23</v>
      </c>
      <c r="J4874" t="str">
        <f t="shared" si="1068"/>
        <v>Hour23</v>
      </c>
      <c r="K4874">
        <f t="shared" si="1069"/>
        <v>7</v>
      </c>
      <c r="L4874" t="str">
        <f t="shared" si="1070"/>
        <v>Summer</v>
      </c>
      <c r="M4874">
        <f t="shared" si="1071"/>
        <v>2117</v>
      </c>
      <c r="N4874" t="e">
        <f t="shared" si="1072"/>
        <v>#N/A</v>
      </c>
      <c r="O4874" t="str">
        <f t="shared" si="1073"/>
        <v>Summer</v>
      </c>
      <c r="P4874">
        <f t="shared" si="1074"/>
        <v>1.2216449269672502E-4</v>
      </c>
      <c r="Q4874">
        <f t="shared" si="1075"/>
        <v>1.2330103056107256E-4</v>
      </c>
      <c r="R4874">
        <f t="shared" si="1076"/>
        <v>9.2412296544334494E-5</v>
      </c>
      <c r="S4874">
        <f t="shared" si="1077"/>
        <v>1.1207718396180528E-4</v>
      </c>
    </row>
    <row r="4875" spans="1:19" x14ac:dyDescent="0.25">
      <c r="A4875">
        <v>4873</v>
      </c>
      <c r="B4875">
        <v>190328.77388940001</v>
      </c>
      <c r="C4875">
        <v>116275.244460915</v>
      </c>
      <c r="D4875">
        <v>162814.31667540001</v>
      </c>
      <c r="E4875">
        <v>50344.139303000004</v>
      </c>
      <c r="F4875">
        <f t="shared" si="1064"/>
        <v>519762.474328715</v>
      </c>
      <c r="G4875">
        <f t="shared" si="1065"/>
        <v>204</v>
      </c>
      <c r="H4875" t="str">
        <f t="shared" si="1067"/>
        <v>Day204</v>
      </c>
      <c r="I4875">
        <f t="shared" si="1066"/>
        <v>0</v>
      </c>
      <c r="J4875" t="str">
        <f t="shared" si="1068"/>
        <v>Hour0</v>
      </c>
      <c r="K4875">
        <f t="shared" si="1069"/>
        <v>7</v>
      </c>
      <c r="L4875" t="str">
        <f t="shared" si="1070"/>
        <v>Summer</v>
      </c>
      <c r="M4875">
        <f t="shared" si="1071"/>
        <v>66</v>
      </c>
      <c r="N4875">
        <f t="shared" si="1072"/>
        <v>845537.27957738412</v>
      </c>
      <c r="O4875" t="str">
        <f t="shared" si="1073"/>
        <v>Summer</v>
      </c>
      <c r="P4875">
        <f t="shared" si="1074"/>
        <v>1.0784494240245424E-4</v>
      </c>
      <c r="Q4875">
        <f t="shared" si="1075"/>
        <v>1.1815742909234689E-4</v>
      </c>
      <c r="R4875">
        <f t="shared" si="1076"/>
        <v>9.473807944336584E-5</v>
      </c>
      <c r="S4875">
        <f t="shared" si="1077"/>
        <v>7.0469257352472373E-5</v>
      </c>
    </row>
    <row r="4876" spans="1:19" x14ac:dyDescent="0.25">
      <c r="A4876">
        <v>4874</v>
      </c>
      <c r="B4876">
        <v>187411.65424539999</v>
      </c>
      <c r="C4876">
        <v>118559.284350641</v>
      </c>
      <c r="D4876">
        <v>143639.76556699999</v>
      </c>
      <c r="E4876">
        <v>30419.069201999999</v>
      </c>
      <c r="F4876">
        <f t="shared" si="1064"/>
        <v>480029.77336504095</v>
      </c>
      <c r="G4876">
        <f t="shared" si="1065"/>
        <v>204</v>
      </c>
      <c r="H4876" t="str">
        <f t="shared" si="1067"/>
        <v>Day204</v>
      </c>
      <c r="I4876">
        <f t="shared" si="1066"/>
        <v>1</v>
      </c>
      <c r="J4876" t="str">
        <f t="shared" si="1068"/>
        <v>Hour1</v>
      </c>
      <c r="K4876">
        <f t="shared" si="1069"/>
        <v>7</v>
      </c>
      <c r="L4876" t="str">
        <f t="shared" si="1070"/>
        <v>Summer</v>
      </c>
      <c r="M4876">
        <f t="shared" si="1071"/>
        <v>2117</v>
      </c>
      <c r="N4876" t="e">
        <f t="shared" si="1072"/>
        <v>#N/A</v>
      </c>
      <c r="O4876" t="str">
        <f t="shared" si="1073"/>
        <v>Summer</v>
      </c>
      <c r="P4876">
        <f t="shared" si="1074"/>
        <v>9.5144103790079595E-5</v>
      </c>
      <c r="Q4876">
        <f t="shared" si="1075"/>
        <v>1.1634646089008169E-4</v>
      </c>
      <c r="R4876">
        <f t="shared" si="1076"/>
        <v>9.6599056416821398E-5</v>
      </c>
      <c r="S4876">
        <f t="shared" si="1077"/>
        <v>4.2579121337578745E-5</v>
      </c>
    </row>
    <row r="4877" spans="1:19" x14ac:dyDescent="0.25">
      <c r="A4877">
        <v>4875</v>
      </c>
      <c r="B4877">
        <v>187081.27371370001</v>
      </c>
      <c r="C4877">
        <v>114494.932336504</v>
      </c>
      <c r="D4877">
        <v>132831.54066699999</v>
      </c>
      <c r="E4877">
        <v>26513.975489</v>
      </c>
      <c r="F4877">
        <f t="shared" si="1064"/>
        <v>460921.72220620397</v>
      </c>
      <c r="G4877">
        <f t="shared" si="1065"/>
        <v>204</v>
      </c>
      <c r="H4877" t="str">
        <f t="shared" si="1067"/>
        <v>Day204</v>
      </c>
      <c r="I4877">
        <f t="shared" si="1066"/>
        <v>2</v>
      </c>
      <c r="J4877" t="str">
        <f t="shared" si="1068"/>
        <v>Hour2</v>
      </c>
      <c r="K4877">
        <f t="shared" si="1069"/>
        <v>7</v>
      </c>
      <c r="L4877" t="str">
        <f t="shared" si="1070"/>
        <v>Summer</v>
      </c>
      <c r="M4877">
        <f t="shared" si="1071"/>
        <v>2117</v>
      </c>
      <c r="N4877" t="e">
        <f t="shared" si="1072"/>
        <v>#N/A</v>
      </c>
      <c r="O4877" t="str">
        <f t="shared" si="1073"/>
        <v>Summer</v>
      </c>
      <c r="P4877">
        <f t="shared" si="1074"/>
        <v>8.7984952091294208E-5</v>
      </c>
      <c r="Q4877">
        <f t="shared" si="1075"/>
        <v>1.1614135835382243E-4</v>
      </c>
      <c r="R4877">
        <f t="shared" si="1076"/>
        <v>9.3287526900918759E-5</v>
      </c>
      <c r="S4877">
        <f t="shared" si="1077"/>
        <v>3.7112962661378671E-5</v>
      </c>
    </row>
    <row r="4878" spans="1:19" x14ac:dyDescent="0.25">
      <c r="A4878">
        <v>4876</v>
      </c>
      <c r="B4878">
        <v>187869.0164052</v>
      </c>
      <c r="C4878">
        <v>111728.929635468</v>
      </c>
      <c r="D4878">
        <v>126193.8422292</v>
      </c>
      <c r="E4878">
        <v>23275.800382000001</v>
      </c>
      <c r="F4878">
        <f t="shared" si="1064"/>
        <v>449067.58865186799</v>
      </c>
      <c r="G4878">
        <f t="shared" si="1065"/>
        <v>204</v>
      </c>
      <c r="H4878" t="str">
        <f t="shared" si="1067"/>
        <v>Day204</v>
      </c>
      <c r="I4878">
        <f t="shared" si="1066"/>
        <v>3</v>
      </c>
      <c r="J4878" t="str">
        <f t="shared" si="1068"/>
        <v>Hour3</v>
      </c>
      <c r="K4878">
        <f t="shared" si="1069"/>
        <v>7</v>
      </c>
      <c r="L4878" t="str">
        <f t="shared" si="1070"/>
        <v>Summer</v>
      </c>
      <c r="M4878">
        <f t="shared" si="1071"/>
        <v>2117</v>
      </c>
      <c r="N4878" t="e">
        <f t="shared" si="1072"/>
        <v>#N/A</v>
      </c>
      <c r="O4878" t="str">
        <f t="shared" si="1073"/>
        <v>Summer</v>
      </c>
      <c r="P4878">
        <f t="shared" si="1074"/>
        <v>8.3588273590738497E-5</v>
      </c>
      <c r="Q4878">
        <f t="shared" si="1075"/>
        <v>1.1663039450590741E-4</v>
      </c>
      <c r="R4878">
        <f t="shared" si="1076"/>
        <v>9.1033859021343608E-5</v>
      </c>
      <c r="S4878">
        <f t="shared" si="1077"/>
        <v>3.2580323944602462E-5</v>
      </c>
    </row>
    <row r="4879" spans="1:19" x14ac:dyDescent="0.25">
      <c r="A4879">
        <v>4877</v>
      </c>
      <c r="B4879">
        <v>189851.33344029999</v>
      </c>
      <c r="C4879">
        <v>111021.402691593</v>
      </c>
      <c r="D4879">
        <v>122203.060085</v>
      </c>
      <c r="E4879">
        <v>17610.368218</v>
      </c>
      <c r="F4879">
        <f t="shared" si="1064"/>
        <v>440686.164434893</v>
      </c>
      <c r="G4879">
        <f t="shared" si="1065"/>
        <v>204</v>
      </c>
      <c r="H4879" t="str">
        <f t="shared" si="1067"/>
        <v>Day204</v>
      </c>
      <c r="I4879">
        <f t="shared" si="1066"/>
        <v>4</v>
      </c>
      <c r="J4879" t="str">
        <f t="shared" si="1068"/>
        <v>Hour4</v>
      </c>
      <c r="K4879">
        <f t="shared" si="1069"/>
        <v>7</v>
      </c>
      <c r="L4879" t="str">
        <f t="shared" si="1070"/>
        <v>Summer</v>
      </c>
      <c r="M4879">
        <f t="shared" si="1071"/>
        <v>2117</v>
      </c>
      <c r="N4879" t="e">
        <f t="shared" si="1072"/>
        <v>#N/A</v>
      </c>
      <c r="O4879" t="str">
        <f t="shared" si="1073"/>
        <v>Summer</v>
      </c>
      <c r="P4879">
        <f t="shared" si="1074"/>
        <v>8.0944859428702334E-5</v>
      </c>
      <c r="Q4879">
        <f t="shared" si="1075"/>
        <v>1.1786103073461283E-4</v>
      </c>
      <c r="R4879">
        <f t="shared" si="1076"/>
        <v>9.0457384259859166E-5</v>
      </c>
      <c r="S4879">
        <f t="shared" si="1077"/>
        <v>2.4650129830545972E-5</v>
      </c>
    </row>
    <row r="4880" spans="1:19" x14ac:dyDescent="0.25">
      <c r="A4880">
        <v>4878</v>
      </c>
      <c r="B4880">
        <v>191121.6667339</v>
      </c>
      <c r="C4880">
        <v>109747.252669294</v>
      </c>
      <c r="D4880">
        <v>122010.489032</v>
      </c>
      <c r="E4880">
        <v>19762.337714400001</v>
      </c>
      <c r="F4880">
        <f t="shared" si="1064"/>
        <v>442641.74614959402</v>
      </c>
      <c r="G4880">
        <f t="shared" si="1065"/>
        <v>204</v>
      </c>
      <c r="H4880" t="str">
        <f t="shared" si="1067"/>
        <v>Day204</v>
      </c>
      <c r="I4880">
        <f t="shared" si="1066"/>
        <v>5</v>
      </c>
      <c r="J4880" t="str">
        <f t="shared" si="1068"/>
        <v>Hour5</v>
      </c>
      <c r="K4880">
        <f t="shared" si="1069"/>
        <v>7</v>
      </c>
      <c r="L4880" t="str">
        <f t="shared" si="1070"/>
        <v>Summer</v>
      </c>
      <c r="M4880">
        <f t="shared" si="1071"/>
        <v>2117</v>
      </c>
      <c r="N4880" t="e">
        <f t="shared" si="1072"/>
        <v>#N/A</v>
      </c>
      <c r="O4880" t="str">
        <f t="shared" si="1073"/>
        <v>Summer</v>
      </c>
      <c r="P4880">
        <f t="shared" si="1074"/>
        <v>8.0817304220147983E-5</v>
      </c>
      <c r="Q4880">
        <f t="shared" si="1075"/>
        <v>1.1864966249530191E-4</v>
      </c>
      <c r="R4880">
        <f t="shared" si="1076"/>
        <v>8.9419239583449521E-5</v>
      </c>
      <c r="S4880">
        <f t="shared" si="1077"/>
        <v>2.7662351200421399E-5</v>
      </c>
    </row>
    <row r="4881" spans="1:19" x14ac:dyDescent="0.25">
      <c r="A4881">
        <v>4879</v>
      </c>
      <c r="B4881">
        <v>194828.30784659999</v>
      </c>
      <c r="C4881">
        <v>107398.84987478799</v>
      </c>
      <c r="D4881">
        <v>132749.096701</v>
      </c>
      <c r="E4881">
        <v>24600.270873199999</v>
      </c>
      <c r="F4881">
        <f t="shared" si="1064"/>
        <v>459576.52529558796</v>
      </c>
      <c r="G4881">
        <f t="shared" si="1065"/>
        <v>204</v>
      </c>
      <c r="H4881" t="str">
        <f t="shared" si="1067"/>
        <v>Day204</v>
      </c>
      <c r="I4881">
        <f t="shared" si="1066"/>
        <v>6</v>
      </c>
      <c r="J4881" t="str">
        <f t="shared" si="1068"/>
        <v>Hour6</v>
      </c>
      <c r="K4881">
        <f t="shared" si="1069"/>
        <v>7</v>
      </c>
      <c r="L4881" t="str">
        <f t="shared" si="1070"/>
        <v>Summer</v>
      </c>
      <c r="M4881">
        <f t="shared" si="1071"/>
        <v>2117</v>
      </c>
      <c r="N4881" t="e">
        <f t="shared" si="1072"/>
        <v>#N/A</v>
      </c>
      <c r="O4881" t="str">
        <f t="shared" si="1073"/>
        <v>Summer</v>
      </c>
      <c r="P4881">
        <f t="shared" si="1074"/>
        <v>8.7930342859463416E-5</v>
      </c>
      <c r="Q4881">
        <f t="shared" si="1075"/>
        <v>1.2095077112693281E-4</v>
      </c>
      <c r="R4881">
        <f t="shared" si="1076"/>
        <v>8.750582137011935E-5</v>
      </c>
      <c r="S4881">
        <f t="shared" si="1077"/>
        <v>3.4434252787012252E-5</v>
      </c>
    </row>
    <row r="4882" spans="1:19" x14ac:dyDescent="0.25">
      <c r="A4882">
        <v>4880</v>
      </c>
      <c r="B4882">
        <v>201936.5604129</v>
      </c>
      <c r="C4882">
        <v>103898.906809743</v>
      </c>
      <c r="D4882">
        <v>162659.823443</v>
      </c>
      <c r="E4882">
        <v>31701.890841699998</v>
      </c>
      <c r="F4882">
        <f t="shared" si="1064"/>
        <v>500197.18150734296</v>
      </c>
      <c r="G4882">
        <f t="shared" si="1065"/>
        <v>204</v>
      </c>
      <c r="H4882" t="str">
        <f t="shared" si="1067"/>
        <v>Day204</v>
      </c>
      <c r="I4882">
        <f t="shared" si="1066"/>
        <v>7</v>
      </c>
      <c r="J4882" t="str">
        <f t="shared" si="1068"/>
        <v>Hour7</v>
      </c>
      <c r="K4882">
        <f t="shared" si="1069"/>
        <v>7</v>
      </c>
      <c r="L4882" t="str">
        <f t="shared" si="1070"/>
        <v>Summer</v>
      </c>
      <c r="M4882">
        <f t="shared" si="1071"/>
        <v>2117</v>
      </c>
      <c r="N4882" t="e">
        <f t="shared" si="1072"/>
        <v>#N/A</v>
      </c>
      <c r="O4882" t="str">
        <f t="shared" si="1073"/>
        <v>Summer</v>
      </c>
      <c r="P4882">
        <f t="shared" si="1074"/>
        <v>1.0774260917961509E-4</v>
      </c>
      <c r="Q4882">
        <f t="shared" si="1075"/>
        <v>1.2536362385229713E-4</v>
      </c>
      <c r="R4882">
        <f t="shared" si="1076"/>
        <v>8.4654157753493299E-5</v>
      </c>
      <c r="S4882">
        <f t="shared" si="1077"/>
        <v>4.4374752160091446E-5</v>
      </c>
    </row>
    <row r="4883" spans="1:19" x14ac:dyDescent="0.25">
      <c r="A4883">
        <v>4881</v>
      </c>
      <c r="B4883">
        <v>218968.65077199999</v>
      </c>
      <c r="C4883">
        <v>104332.759691502</v>
      </c>
      <c r="D4883">
        <v>185259.27799100001</v>
      </c>
      <c r="E4883">
        <v>47638.760061100002</v>
      </c>
      <c r="F4883">
        <f t="shared" si="1064"/>
        <v>556199.44851560204</v>
      </c>
      <c r="G4883">
        <f t="shared" si="1065"/>
        <v>204</v>
      </c>
      <c r="H4883" t="str">
        <f t="shared" si="1067"/>
        <v>Day204</v>
      </c>
      <c r="I4883">
        <f t="shared" si="1066"/>
        <v>8</v>
      </c>
      <c r="J4883" t="str">
        <f t="shared" si="1068"/>
        <v>Hour8</v>
      </c>
      <c r="K4883">
        <f t="shared" si="1069"/>
        <v>7</v>
      </c>
      <c r="L4883" t="str">
        <f t="shared" si="1070"/>
        <v>Summer</v>
      </c>
      <c r="M4883">
        <f t="shared" si="1071"/>
        <v>2117</v>
      </c>
      <c r="N4883" t="e">
        <f t="shared" si="1072"/>
        <v>#N/A</v>
      </c>
      <c r="O4883" t="str">
        <f t="shared" si="1073"/>
        <v>Summer</v>
      </c>
      <c r="P4883">
        <f t="shared" si="1074"/>
        <v>1.2271203523392835E-4</v>
      </c>
      <c r="Q4883">
        <f t="shared" si="1075"/>
        <v>1.3593726423138792E-4</v>
      </c>
      <c r="R4883">
        <f t="shared" si="1076"/>
        <v>8.5007649926048006E-5</v>
      </c>
      <c r="S4883">
        <f t="shared" si="1077"/>
        <v>6.6682400159700239E-5</v>
      </c>
    </row>
    <row r="4884" spans="1:19" x14ac:dyDescent="0.25">
      <c r="A4884">
        <v>4882</v>
      </c>
      <c r="B4884">
        <v>230622.76237410001</v>
      </c>
      <c r="C4884">
        <v>103192.302234662</v>
      </c>
      <c r="D4884">
        <v>212798.83911599999</v>
      </c>
      <c r="E4884">
        <v>71394.514740900006</v>
      </c>
      <c r="F4884">
        <f t="shared" si="1064"/>
        <v>618008.41846566205</v>
      </c>
      <c r="G4884">
        <f t="shared" si="1065"/>
        <v>204</v>
      </c>
      <c r="H4884" t="str">
        <f t="shared" si="1067"/>
        <v>Day204</v>
      </c>
      <c r="I4884">
        <f t="shared" si="1066"/>
        <v>9</v>
      </c>
      <c r="J4884" t="str">
        <f t="shared" si="1068"/>
        <v>Hour9</v>
      </c>
      <c r="K4884">
        <f t="shared" si="1069"/>
        <v>7</v>
      </c>
      <c r="L4884" t="str">
        <f t="shared" si="1070"/>
        <v>Summer</v>
      </c>
      <c r="M4884">
        <f t="shared" si="1071"/>
        <v>2117</v>
      </c>
      <c r="N4884" t="e">
        <f t="shared" si="1072"/>
        <v>#N/A</v>
      </c>
      <c r="O4884" t="str">
        <f t="shared" si="1073"/>
        <v>Summer</v>
      </c>
      <c r="P4884">
        <f t="shared" si="1074"/>
        <v>1.4095368894080559E-4</v>
      </c>
      <c r="Q4884">
        <f t="shared" si="1075"/>
        <v>1.4317221792293862E-4</v>
      </c>
      <c r="R4884">
        <f t="shared" si="1076"/>
        <v>8.4078434514385671E-5</v>
      </c>
      <c r="S4884">
        <f t="shared" si="1077"/>
        <v>9.9934540593716353E-5</v>
      </c>
    </row>
    <row r="4885" spans="1:19" x14ac:dyDescent="0.25">
      <c r="A4885">
        <v>4883</v>
      </c>
      <c r="B4885">
        <v>245622.48223570001</v>
      </c>
      <c r="C4885">
        <v>103514.55078121299</v>
      </c>
      <c r="D4885">
        <v>231555.16702399999</v>
      </c>
      <c r="E4885">
        <v>93592.676776299995</v>
      </c>
      <c r="F4885">
        <f t="shared" si="1064"/>
        <v>674284.87681721291</v>
      </c>
      <c r="G4885">
        <f t="shared" si="1065"/>
        <v>204</v>
      </c>
      <c r="H4885" t="str">
        <f t="shared" si="1067"/>
        <v>Day204</v>
      </c>
      <c r="I4885">
        <f t="shared" si="1066"/>
        <v>10</v>
      </c>
      <c r="J4885" t="str">
        <f t="shared" si="1068"/>
        <v>Hour10</v>
      </c>
      <c r="K4885">
        <f t="shared" si="1069"/>
        <v>7</v>
      </c>
      <c r="L4885" t="str">
        <f t="shared" si="1070"/>
        <v>Summer</v>
      </c>
      <c r="M4885">
        <f t="shared" si="1071"/>
        <v>2117</v>
      </c>
      <c r="N4885" t="e">
        <f t="shared" si="1072"/>
        <v>#N/A</v>
      </c>
      <c r="O4885" t="str">
        <f t="shared" si="1073"/>
        <v>Summer</v>
      </c>
      <c r="P4885">
        <f t="shared" si="1074"/>
        <v>1.5337750488171313E-4</v>
      </c>
      <c r="Q4885">
        <f t="shared" si="1075"/>
        <v>1.5248414853508016E-4</v>
      </c>
      <c r="R4885">
        <f t="shared" si="1076"/>
        <v>8.4340994344254879E-5</v>
      </c>
      <c r="S4885">
        <f t="shared" si="1077"/>
        <v>1.3100643922743215E-4</v>
      </c>
    </row>
    <row r="4886" spans="1:19" x14ac:dyDescent="0.25">
      <c r="A4886">
        <v>4884</v>
      </c>
      <c r="B4886">
        <v>261337.33544510001</v>
      </c>
      <c r="C4886">
        <v>105700.396818156</v>
      </c>
      <c r="D4886">
        <v>243251.74219700001</v>
      </c>
      <c r="E4886">
        <v>117823.9327487</v>
      </c>
      <c r="F4886">
        <f t="shared" si="1064"/>
        <v>728113.40720895608</v>
      </c>
      <c r="G4886">
        <f t="shared" si="1065"/>
        <v>204</v>
      </c>
      <c r="H4886" t="str">
        <f t="shared" si="1067"/>
        <v>Day204</v>
      </c>
      <c r="I4886">
        <f t="shared" si="1066"/>
        <v>11</v>
      </c>
      <c r="J4886" t="str">
        <f t="shared" si="1068"/>
        <v>Hour11</v>
      </c>
      <c r="K4886">
        <f t="shared" si="1069"/>
        <v>7</v>
      </c>
      <c r="L4886" t="str">
        <f t="shared" si="1070"/>
        <v>Summer</v>
      </c>
      <c r="M4886">
        <f t="shared" si="1071"/>
        <v>2117</v>
      </c>
      <c r="N4886" t="e">
        <f t="shared" si="1072"/>
        <v>#N/A</v>
      </c>
      <c r="O4886" t="str">
        <f t="shared" si="1073"/>
        <v>Summer</v>
      </c>
      <c r="P4886">
        <f t="shared" si="1074"/>
        <v>1.6112508200880955E-4</v>
      </c>
      <c r="Q4886">
        <f t="shared" si="1075"/>
        <v>1.6224003891277639E-4</v>
      </c>
      <c r="R4886">
        <f t="shared" si="1076"/>
        <v>8.6121965491285944E-5</v>
      </c>
      <c r="S4886">
        <f t="shared" si="1077"/>
        <v>1.6492416305255545E-4</v>
      </c>
    </row>
    <row r="4887" spans="1:19" x14ac:dyDescent="0.25">
      <c r="A4887">
        <v>4885</v>
      </c>
      <c r="B4887">
        <v>271173.15606960002</v>
      </c>
      <c r="C4887">
        <v>105720.553059087</v>
      </c>
      <c r="D4887">
        <v>255853.91735900001</v>
      </c>
      <c r="E4887">
        <v>142485.36806119999</v>
      </c>
      <c r="F4887">
        <f t="shared" si="1064"/>
        <v>775232.99454888701</v>
      </c>
      <c r="G4887">
        <f t="shared" si="1065"/>
        <v>204</v>
      </c>
      <c r="H4887" t="str">
        <f t="shared" si="1067"/>
        <v>Day204</v>
      </c>
      <c r="I4887">
        <f t="shared" si="1066"/>
        <v>12</v>
      </c>
      <c r="J4887" t="str">
        <f t="shared" si="1068"/>
        <v>Hour12</v>
      </c>
      <c r="K4887">
        <f t="shared" si="1069"/>
        <v>7</v>
      </c>
      <c r="L4887" t="str">
        <f t="shared" si="1070"/>
        <v>Summer</v>
      </c>
      <c r="M4887">
        <f t="shared" si="1071"/>
        <v>2117</v>
      </c>
      <c r="N4887" t="e">
        <f t="shared" si="1072"/>
        <v>#N/A</v>
      </c>
      <c r="O4887" t="str">
        <f t="shared" si="1073"/>
        <v>Summer</v>
      </c>
      <c r="P4887">
        <f t="shared" si="1074"/>
        <v>1.6947251043060557E-4</v>
      </c>
      <c r="Q4887">
        <f t="shared" si="1075"/>
        <v>1.6834618489509507E-4</v>
      </c>
      <c r="R4887">
        <f t="shared" si="1076"/>
        <v>8.6138388278126374E-5</v>
      </c>
      <c r="S4887">
        <f t="shared" si="1077"/>
        <v>1.9944403082223548E-4</v>
      </c>
    </row>
    <row r="4888" spans="1:19" x14ac:dyDescent="0.25">
      <c r="A4888">
        <v>4886</v>
      </c>
      <c r="B4888">
        <v>282289.96317310003</v>
      </c>
      <c r="C4888">
        <v>107385.378636029</v>
      </c>
      <c r="D4888">
        <v>260443.1882265</v>
      </c>
      <c r="E4888">
        <v>150628.30514370001</v>
      </c>
      <c r="F4888">
        <f t="shared" si="1064"/>
        <v>800746.83517932892</v>
      </c>
      <c r="G4888">
        <f t="shared" si="1065"/>
        <v>204</v>
      </c>
      <c r="H4888" t="str">
        <f t="shared" si="1067"/>
        <v>Day204</v>
      </c>
      <c r="I4888">
        <f t="shared" si="1066"/>
        <v>13</v>
      </c>
      <c r="J4888" t="str">
        <f t="shared" si="1068"/>
        <v>Hour13</v>
      </c>
      <c r="K4888">
        <f t="shared" si="1069"/>
        <v>7</v>
      </c>
      <c r="L4888" t="str">
        <f t="shared" si="1070"/>
        <v>Summer</v>
      </c>
      <c r="M4888">
        <f t="shared" si="1071"/>
        <v>2117</v>
      </c>
      <c r="N4888" t="e">
        <f t="shared" si="1072"/>
        <v>#N/A</v>
      </c>
      <c r="O4888" t="str">
        <f t="shared" si="1073"/>
        <v>Summer</v>
      </c>
      <c r="P4888">
        <f t="shared" si="1074"/>
        <v>1.72512351535989E-4</v>
      </c>
      <c r="Q4888">
        <f t="shared" si="1075"/>
        <v>1.7524757620983341E-4</v>
      </c>
      <c r="R4888">
        <f t="shared" si="1076"/>
        <v>8.749484535115961E-5</v>
      </c>
      <c r="S4888">
        <f t="shared" si="1077"/>
        <v>2.1084211482597751E-4</v>
      </c>
    </row>
    <row r="4889" spans="1:19" x14ac:dyDescent="0.25">
      <c r="A4889">
        <v>4887</v>
      </c>
      <c r="B4889">
        <v>288071.21922029997</v>
      </c>
      <c r="C4889">
        <v>107502.458915022</v>
      </c>
      <c r="D4889">
        <v>267480.86813800002</v>
      </c>
      <c r="E4889">
        <v>155093.04287770001</v>
      </c>
      <c r="F4889">
        <f t="shared" si="1064"/>
        <v>818147.58915102202</v>
      </c>
      <c r="G4889">
        <f t="shared" si="1065"/>
        <v>204</v>
      </c>
      <c r="H4889" t="str">
        <f t="shared" si="1067"/>
        <v>Day204</v>
      </c>
      <c r="I4889">
        <f t="shared" si="1066"/>
        <v>14</v>
      </c>
      <c r="J4889" t="str">
        <f t="shared" si="1068"/>
        <v>Hour14</v>
      </c>
      <c r="K4889">
        <f t="shared" si="1069"/>
        <v>7</v>
      </c>
      <c r="L4889" t="str">
        <f t="shared" si="1070"/>
        <v>Summer</v>
      </c>
      <c r="M4889">
        <f t="shared" si="1071"/>
        <v>2117</v>
      </c>
      <c r="N4889" t="e">
        <f t="shared" si="1072"/>
        <v>#N/A</v>
      </c>
      <c r="O4889" t="str">
        <f t="shared" si="1073"/>
        <v>Summer</v>
      </c>
      <c r="P4889">
        <f t="shared" si="1074"/>
        <v>1.771739697536043E-4</v>
      </c>
      <c r="Q4889">
        <f t="shared" si="1075"/>
        <v>1.7883662024927369E-4</v>
      </c>
      <c r="R4889">
        <f t="shared" si="1076"/>
        <v>8.7590239352040161E-5</v>
      </c>
      <c r="S4889">
        <f t="shared" si="1077"/>
        <v>2.1709163575819437E-4</v>
      </c>
    </row>
    <row r="4890" spans="1:19" x14ac:dyDescent="0.25">
      <c r="A4890">
        <v>4888</v>
      </c>
      <c r="B4890">
        <v>286046.4285409</v>
      </c>
      <c r="C4890">
        <v>105497.031043868</v>
      </c>
      <c r="D4890">
        <v>278943.46978809999</v>
      </c>
      <c r="E4890">
        <v>161337.5362832</v>
      </c>
      <c r="F4890">
        <f t="shared" si="1064"/>
        <v>831824.46565606806</v>
      </c>
      <c r="G4890">
        <f t="shared" si="1065"/>
        <v>204</v>
      </c>
      <c r="H4890" t="str">
        <f t="shared" si="1067"/>
        <v>Day204</v>
      </c>
      <c r="I4890">
        <f t="shared" si="1066"/>
        <v>15</v>
      </c>
      <c r="J4890" t="str">
        <f t="shared" si="1068"/>
        <v>Hour15</v>
      </c>
      <c r="K4890">
        <f t="shared" si="1069"/>
        <v>7</v>
      </c>
      <c r="L4890" t="str">
        <f t="shared" si="1070"/>
        <v>Summer</v>
      </c>
      <c r="M4890">
        <f t="shared" si="1071"/>
        <v>2117</v>
      </c>
      <c r="N4890" t="e">
        <f t="shared" si="1072"/>
        <v>#N/A</v>
      </c>
      <c r="O4890" t="str">
        <f t="shared" si="1073"/>
        <v>Summer</v>
      </c>
      <c r="P4890">
        <f t="shared" si="1074"/>
        <v>1.8476656750532331E-4</v>
      </c>
      <c r="Q4890">
        <f t="shared" si="1075"/>
        <v>1.7757961608621912E-4</v>
      </c>
      <c r="R4890">
        <f t="shared" si="1076"/>
        <v>8.5956268287466816E-5</v>
      </c>
      <c r="S4890">
        <f t="shared" si="1077"/>
        <v>2.2583237140131566E-4</v>
      </c>
    </row>
    <row r="4891" spans="1:19" x14ac:dyDescent="0.25">
      <c r="A4891">
        <v>4889</v>
      </c>
      <c r="B4891">
        <v>281912.33907480002</v>
      </c>
      <c r="C4891">
        <v>103522.697917784</v>
      </c>
      <c r="D4891">
        <v>286961.18199040001</v>
      </c>
      <c r="E4891">
        <v>173141.06059440001</v>
      </c>
      <c r="F4891">
        <f t="shared" si="1064"/>
        <v>845537.27957738412</v>
      </c>
      <c r="G4891">
        <f t="shared" si="1065"/>
        <v>204</v>
      </c>
      <c r="H4891" t="str">
        <f t="shared" si="1067"/>
        <v>Day204</v>
      </c>
      <c r="I4891">
        <f t="shared" si="1066"/>
        <v>16</v>
      </c>
      <c r="J4891" t="str">
        <f t="shared" si="1068"/>
        <v>Hour16</v>
      </c>
      <c r="K4891">
        <f t="shared" si="1069"/>
        <v>7</v>
      </c>
      <c r="L4891" t="str">
        <f t="shared" si="1070"/>
        <v>Summer</v>
      </c>
      <c r="M4891">
        <f t="shared" si="1071"/>
        <v>2117</v>
      </c>
      <c r="N4891" t="e">
        <f t="shared" si="1072"/>
        <v>#N/A</v>
      </c>
      <c r="O4891" t="str">
        <f t="shared" si="1073"/>
        <v>Summer</v>
      </c>
      <c r="P4891">
        <f t="shared" si="1074"/>
        <v>1.9007733948356632E-4</v>
      </c>
      <c r="Q4891">
        <f t="shared" si="1075"/>
        <v>1.7501314453822304E-4</v>
      </c>
      <c r="R4891">
        <f t="shared" si="1076"/>
        <v>8.4347632421648549E-5</v>
      </c>
      <c r="S4891">
        <f t="shared" si="1077"/>
        <v>2.4235436589497368E-4</v>
      </c>
    </row>
    <row r="4892" spans="1:19" x14ac:dyDescent="0.25">
      <c r="A4892">
        <v>4890</v>
      </c>
      <c r="B4892">
        <v>269846.38821820001</v>
      </c>
      <c r="C4892">
        <v>100368.511863696</v>
      </c>
      <c r="D4892">
        <v>297023.68919360999</v>
      </c>
      <c r="E4892">
        <v>162426.13642220001</v>
      </c>
      <c r="F4892">
        <f t="shared" si="1064"/>
        <v>829664.72569770599</v>
      </c>
      <c r="G4892">
        <f t="shared" si="1065"/>
        <v>204</v>
      </c>
      <c r="H4892" t="str">
        <f t="shared" si="1067"/>
        <v>Day204</v>
      </c>
      <c r="I4892">
        <f t="shared" si="1066"/>
        <v>17</v>
      </c>
      <c r="J4892" t="str">
        <f t="shared" si="1068"/>
        <v>Hour17</v>
      </c>
      <c r="K4892">
        <f t="shared" si="1069"/>
        <v>7</v>
      </c>
      <c r="L4892" t="str">
        <f t="shared" si="1070"/>
        <v>Summer</v>
      </c>
      <c r="M4892">
        <f t="shared" si="1071"/>
        <v>2117</v>
      </c>
      <c r="N4892" t="e">
        <f t="shared" si="1072"/>
        <v>#N/A</v>
      </c>
      <c r="O4892" t="str">
        <f t="shared" si="1073"/>
        <v>Summer</v>
      </c>
      <c r="P4892">
        <f t="shared" si="1074"/>
        <v>1.9674254271577338E-4</v>
      </c>
      <c r="Q4892">
        <f t="shared" si="1075"/>
        <v>1.6752251816767267E-4</v>
      </c>
      <c r="R4892">
        <f t="shared" si="1076"/>
        <v>8.1777682727225055E-5</v>
      </c>
      <c r="S4892">
        <f t="shared" si="1077"/>
        <v>2.2735614049164467E-4</v>
      </c>
    </row>
    <row r="4893" spans="1:19" x14ac:dyDescent="0.25">
      <c r="A4893">
        <v>4891</v>
      </c>
      <c r="B4893">
        <v>258742.2282594</v>
      </c>
      <c r="C4893">
        <v>100039.94054758</v>
      </c>
      <c r="D4893">
        <v>291318.55961420003</v>
      </c>
      <c r="E4893">
        <v>181195.1864302</v>
      </c>
      <c r="F4893">
        <f t="shared" si="1064"/>
        <v>831295.91485138005</v>
      </c>
      <c r="G4893">
        <f t="shared" si="1065"/>
        <v>204</v>
      </c>
      <c r="H4893" t="str">
        <f t="shared" si="1067"/>
        <v>Day204</v>
      </c>
      <c r="I4893">
        <f t="shared" si="1066"/>
        <v>18</v>
      </c>
      <c r="J4893" t="str">
        <f t="shared" si="1068"/>
        <v>Hour18</v>
      </c>
      <c r="K4893">
        <f t="shared" si="1069"/>
        <v>7</v>
      </c>
      <c r="L4893" t="str">
        <f t="shared" si="1070"/>
        <v>Summer</v>
      </c>
      <c r="M4893">
        <f t="shared" si="1071"/>
        <v>2117</v>
      </c>
      <c r="N4893" t="e">
        <f t="shared" si="1072"/>
        <v>#N/A</v>
      </c>
      <c r="O4893" t="str">
        <f t="shared" si="1073"/>
        <v>Summer</v>
      </c>
      <c r="P4893">
        <f t="shared" si="1074"/>
        <v>1.9296357914884912E-4</v>
      </c>
      <c r="Q4893">
        <f t="shared" si="1075"/>
        <v>1.6062897828849278E-4</v>
      </c>
      <c r="R4893">
        <f t="shared" si="1076"/>
        <v>8.1509971267289383E-5</v>
      </c>
      <c r="S4893">
        <f t="shared" si="1077"/>
        <v>2.5362813627083082E-4</v>
      </c>
    </row>
    <row r="4894" spans="1:19" x14ac:dyDescent="0.25">
      <c r="A4894">
        <v>4892</v>
      </c>
      <c r="B4894">
        <v>250461.68931479999</v>
      </c>
      <c r="C4894">
        <v>101691.169761458</v>
      </c>
      <c r="D4894">
        <v>279981.16744962003</v>
      </c>
      <c r="E4894">
        <v>181886.97410739999</v>
      </c>
      <c r="F4894">
        <f t="shared" si="1064"/>
        <v>814021.00063327816</v>
      </c>
      <c r="G4894">
        <f t="shared" si="1065"/>
        <v>204</v>
      </c>
      <c r="H4894" t="str">
        <f t="shared" si="1067"/>
        <v>Day204</v>
      </c>
      <c r="I4894">
        <f t="shared" si="1066"/>
        <v>19</v>
      </c>
      <c r="J4894" t="str">
        <f t="shared" si="1068"/>
        <v>Hour19</v>
      </c>
      <c r="K4894">
        <f t="shared" si="1069"/>
        <v>7</v>
      </c>
      <c r="L4894" t="str">
        <f t="shared" si="1070"/>
        <v>Summer</v>
      </c>
      <c r="M4894">
        <f t="shared" si="1071"/>
        <v>2117</v>
      </c>
      <c r="N4894" t="e">
        <f t="shared" si="1072"/>
        <v>#N/A</v>
      </c>
      <c r="O4894" t="str">
        <f t="shared" si="1073"/>
        <v>Summer</v>
      </c>
      <c r="P4894">
        <f t="shared" si="1074"/>
        <v>1.8545391765255206E-4</v>
      </c>
      <c r="Q4894">
        <f t="shared" si="1075"/>
        <v>1.5548836201067479E-4</v>
      </c>
      <c r="R4894">
        <f t="shared" si="1076"/>
        <v>8.2855350373296462E-5</v>
      </c>
      <c r="S4894">
        <f t="shared" si="1077"/>
        <v>2.5459646673655733E-4</v>
      </c>
    </row>
    <row r="4895" spans="1:19" x14ac:dyDescent="0.25">
      <c r="A4895">
        <v>4893</v>
      </c>
      <c r="B4895">
        <v>245538.63335660001</v>
      </c>
      <c r="C4895">
        <v>103899.843534688</v>
      </c>
      <c r="D4895">
        <v>268860.18283151998</v>
      </c>
      <c r="E4895">
        <v>159852.37853429999</v>
      </c>
      <c r="F4895">
        <f t="shared" si="1064"/>
        <v>778151.03825710807</v>
      </c>
      <c r="G4895">
        <f t="shared" si="1065"/>
        <v>204</v>
      </c>
      <c r="H4895" t="str">
        <f t="shared" si="1067"/>
        <v>Day204</v>
      </c>
      <c r="I4895">
        <f t="shared" si="1066"/>
        <v>20</v>
      </c>
      <c r="J4895" t="str">
        <f t="shared" si="1068"/>
        <v>Hour20</v>
      </c>
      <c r="K4895">
        <f t="shared" si="1069"/>
        <v>7</v>
      </c>
      <c r="L4895" t="str">
        <f t="shared" si="1070"/>
        <v>Summer</v>
      </c>
      <c r="M4895">
        <f t="shared" si="1071"/>
        <v>2117</v>
      </c>
      <c r="N4895" t="e">
        <f t="shared" si="1072"/>
        <v>#N/A</v>
      </c>
      <c r="O4895" t="str">
        <f t="shared" si="1073"/>
        <v>Summer</v>
      </c>
      <c r="P4895">
        <f t="shared" si="1074"/>
        <v>1.7808760018067591E-4</v>
      </c>
      <c r="Q4895">
        <f t="shared" si="1075"/>
        <v>1.5243209456665345E-4</v>
      </c>
      <c r="R4895">
        <f t="shared" si="1076"/>
        <v>8.4654920972892817E-5</v>
      </c>
      <c r="S4895">
        <f t="shared" si="1077"/>
        <v>2.2375352041557607E-4</v>
      </c>
    </row>
    <row r="4896" spans="1:19" x14ac:dyDescent="0.25">
      <c r="A4896">
        <v>4894</v>
      </c>
      <c r="B4896">
        <v>233998.27426490001</v>
      </c>
      <c r="C4896">
        <v>105029.133593177</v>
      </c>
      <c r="D4896">
        <v>252780.28995517999</v>
      </c>
      <c r="E4896">
        <v>136381.41553599999</v>
      </c>
      <c r="F4896">
        <f t="shared" si="1064"/>
        <v>728189.11334925704</v>
      </c>
      <c r="G4896">
        <f t="shared" si="1065"/>
        <v>204</v>
      </c>
      <c r="H4896" t="str">
        <f t="shared" si="1067"/>
        <v>Day204</v>
      </c>
      <c r="I4896">
        <f t="shared" si="1066"/>
        <v>21</v>
      </c>
      <c r="J4896" t="str">
        <f t="shared" si="1068"/>
        <v>Hour21</v>
      </c>
      <c r="K4896">
        <f t="shared" si="1069"/>
        <v>7</v>
      </c>
      <c r="L4896" t="str">
        <f t="shared" si="1070"/>
        <v>Summer</v>
      </c>
      <c r="M4896">
        <f t="shared" si="1071"/>
        <v>2117</v>
      </c>
      <c r="N4896" t="e">
        <f t="shared" si="1072"/>
        <v>#N/A</v>
      </c>
      <c r="O4896" t="str">
        <f t="shared" si="1073"/>
        <v>Summer</v>
      </c>
      <c r="P4896">
        <f t="shared" si="1074"/>
        <v>1.6743660119915616E-4</v>
      </c>
      <c r="Q4896">
        <f t="shared" si="1075"/>
        <v>1.4526775922621703E-4</v>
      </c>
      <c r="R4896">
        <f t="shared" si="1076"/>
        <v>8.5575037475522041E-5</v>
      </c>
      <c r="S4896">
        <f t="shared" si="1077"/>
        <v>1.9090001741132469E-4</v>
      </c>
    </row>
    <row r="4897" spans="1:19" x14ac:dyDescent="0.25">
      <c r="A4897">
        <v>4895</v>
      </c>
      <c r="B4897">
        <v>217300.6952366</v>
      </c>
      <c r="C4897">
        <v>107139.82077428501</v>
      </c>
      <c r="D4897">
        <v>228072.54455280001</v>
      </c>
      <c r="E4897">
        <v>108727.785638</v>
      </c>
      <c r="F4897">
        <f t="shared" si="1064"/>
        <v>661240.84620168502</v>
      </c>
      <c r="G4897">
        <f t="shared" si="1065"/>
        <v>204</v>
      </c>
      <c r="H4897" t="str">
        <f t="shared" si="1067"/>
        <v>Day204</v>
      </c>
      <c r="I4897">
        <f t="shared" si="1066"/>
        <v>22</v>
      </c>
      <c r="J4897" t="str">
        <f t="shared" si="1068"/>
        <v>Hour22</v>
      </c>
      <c r="K4897">
        <f t="shared" si="1069"/>
        <v>7</v>
      </c>
      <c r="L4897" t="str">
        <f t="shared" si="1070"/>
        <v>Summer</v>
      </c>
      <c r="M4897">
        <f t="shared" si="1071"/>
        <v>2117</v>
      </c>
      <c r="N4897" t="e">
        <f t="shared" si="1072"/>
        <v>#N/A</v>
      </c>
      <c r="O4897" t="str">
        <f t="shared" si="1073"/>
        <v>Summer</v>
      </c>
      <c r="P4897">
        <f t="shared" si="1074"/>
        <v>1.5107068550928134E-4</v>
      </c>
      <c r="Q4897">
        <f t="shared" si="1075"/>
        <v>1.3490178581225128E-4</v>
      </c>
      <c r="R4897">
        <f t="shared" si="1076"/>
        <v>8.7294771119351269E-5</v>
      </c>
      <c r="S4897">
        <f t="shared" si="1077"/>
        <v>1.5219182239613929E-4</v>
      </c>
    </row>
    <row r="4898" spans="1:19" x14ac:dyDescent="0.25">
      <c r="A4898">
        <v>4896</v>
      </c>
      <c r="B4898">
        <v>205511.75307979999</v>
      </c>
      <c r="C4898">
        <v>117408.410188061</v>
      </c>
      <c r="D4898">
        <v>191661.84014690001</v>
      </c>
      <c r="E4898">
        <v>79057.724329000004</v>
      </c>
      <c r="F4898">
        <f t="shared" si="1064"/>
        <v>593639.72774376103</v>
      </c>
      <c r="G4898">
        <f t="shared" si="1065"/>
        <v>204</v>
      </c>
      <c r="H4898" t="str">
        <f t="shared" si="1067"/>
        <v>Day204</v>
      </c>
      <c r="I4898">
        <f t="shared" si="1066"/>
        <v>23</v>
      </c>
      <c r="J4898" t="str">
        <f t="shared" si="1068"/>
        <v>Hour23</v>
      </c>
      <c r="K4898">
        <f t="shared" si="1069"/>
        <v>7</v>
      </c>
      <c r="L4898" t="str">
        <f t="shared" si="1070"/>
        <v>Summer</v>
      </c>
      <c r="M4898">
        <f t="shared" si="1071"/>
        <v>2117</v>
      </c>
      <c r="N4898" t="e">
        <f t="shared" si="1072"/>
        <v>#N/A</v>
      </c>
      <c r="O4898" t="str">
        <f t="shared" si="1073"/>
        <v>Summer</v>
      </c>
      <c r="P4898">
        <f t="shared" si="1074"/>
        <v>1.2695296417083367E-4</v>
      </c>
      <c r="Q4898">
        <f t="shared" si="1075"/>
        <v>1.2758312837280746E-4</v>
      </c>
      <c r="R4898">
        <f t="shared" si="1076"/>
        <v>9.5661353741163116E-5</v>
      </c>
      <c r="S4898">
        <f t="shared" si="1077"/>
        <v>1.1066112557632172E-4</v>
      </c>
    </row>
    <row r="4899" spans="1:19" x14ac:dyDescent="0.25">
      <c r="A4899">
        <v>4897</v>
      </c>
      <c r="B4899">
        <v>183102.79146579999</v>
      </c>
      <c r="C4899">
        <v>152235.16027183901</v>
      </c>
      <c r="D4899">
        <v>153380.86536611</v>
      </c>
      <c r="E4899">
        <v>32140.6871866</v>
      </c>
      <c r="F4899">
        <f t="shared" si="1064"/>
        <v>520859.50429034902</v>
      </c>
      <c r="G4899">
        <f t="shared" si="1065"/>
        <v>205</v>
      </c>
      <c r="H4899" t="str">
        <f t="shared" si="1067"/>
        <v>Day205</v>
      </c>
      <c r="I4899">
        <f t="shared" si="1066"/>
        <v>0</v>
      </c>
      <c r="J4899" t="str">
        <f t="shared" si="1068"/>
        <v>Hour0</v>
      </c>
      <c r="K4899">
        <f t="shared" si="1069"/>
        <v>7</v>
      </c>
      <c r="L4899" t="str">
        <f t="shared" si="1070"/>
        <v>Summer</v>
      </c>
      <c r="M4899">
        <f t="shared" si="1071"/>
        <v>4</v>
      </c>
      <c r="N4899">
        <f t="shared" si="1072"/>
        <v>977589.24113334995</v>
      </c>
      <c r="O4899" t="str">
        <f t="shared" si="1073"/>
        <v>Summer Peak 4</v>
      </c>
      <c r="P4899">
        <f t="shared" si="1074"/>
        <v>1.0159641319519165E-4</v>
      </c>
      <c r="Q4899">
        <f t="shared" si="1075"/>
        <v>1.1367148885119759E-4</v>
      </c>
      <c r="R4899">
        <f t="shared" si="1076"/>
        <v>1.2403729422177232E-4</v>
      </c>
      <c r="S4899">
        <f t="shared" si="1077"/>
        <v>4.4988957765394937E-5</v>
      </c>
    </row>
    <row r="4900" spans="1:19" x14ac:dyDescent="0.25">
      <c r="A4900">
        <v>4898</v>
      </c>
      <c r="B4900">
        <v>176972.0066925</v>
      </c>
      <c r="C4900">
        <v>156844.11936201001</v>
      </c>
      <c r="D4900">
        <v>135219.30085961</v>
      </c>
      <c r="E4900">
        <v>22405.964785100001</v>
      </c>
      <c r="F4900">
        <f t="shared" si="1064"/>
        <v>491441.39169922</v>
      </c>
      <c r="G4900">
        <f t="shared" si="1065"/>
        <v>205</v>
      </c>
      <c r="H4900" t="str">
        <f t="shared" si="1067"/>
        <v>Day205</v>
      </c>
      <c r="I4900">
        <f t="shared" si="1066"/>
        <v>1</v>
      </c>
      <c r="J4900" t="str">
        <f t="shared" si="1068"/>
        <v>Hour1</v>
      </c>
      <c r="K4900">
        <f t="shared" si="1069"/>
        <v>7</v>
      </c>
      <c r="L4900" t="str">
        <f t="shared" si="1070"/>
        <v>Summer</v>
      </c>
      <c r="M4900">
        <f t="shared" si="1071"/>
        <v>2117</v>
      </c>
      <c r="N4900" t="e">
        <f t="shared" si="1072"/>
        <v>#N/A</v>
      </c>
      <c r="O4900" t="str">
        <f t="shared" si="1073"/>
        <v>Summer Peak 4</v>
      </c>
      <c r="P4900">
        <f t="shared" si="1074"/>
        <v>8.9566556619084526E-5</v>
      </c>
      <c r="Q4900">
        <f t="shared" si="1075"/>
        <v>1.0986545494298474E-4</v>
      </c>
      <c r="R4900">
        <f t="shared" si="1076"/>
        <v>1.2779255557994232E-4</v>
      </c>
      <c r="S4900">
        <f t="shared" si="1077"/>
        <v>3.1362770732234106E-5</v>
      </c>
    </row>
    <row r="4901" spans="1:19" x14ac:dyDescent="0.25">
      <c r="A4901">
        <v>4899</v>
      </c>
      <c r="B4901">
        <v>174338.36579529999</v>
      </c>
      <c r="C4901">
        <v>159516.35953648001</v>
      </c>
      <c r="D4901">
        <v>124768.21897527001</v>
      </c>
      <c r="E4901">
        <v>18005.619676499999</v>
      </c>
      <c r="F4901">
        <f t="shared" si="1064"/>
        <v>476628.56398355</v>
      </c>
      <c r="G4901">
        <f t="shared" si="1065"/>
        <v>205</v>
      </c>
      <c r="H4901" t="str">
        <f t="shared" si="1067"/>
        <v>Day205</v>
      </c>
      <c r="I4901">
        <f t="shared" si="1066"/>
        <v>2</v>
      </c>
      <c r="J4901" t="str">
        <f t="shared" si="1068"/>
        <v>Hour2</v>
      </c>
      <c r="K4901">
        <f t="shared" si="1069"/>
        <v>7</v>
      </c>
      <c r="L4901" t="str">
        <f t="shared" si="1070"/>
        <v>Summer</v>
      </c>
      <c r="M4901">
        <f t="shared" si="1071"/>
        <v>2117</v>
      </c>
      <c r="N4901" t="e">
        <f t="shared" si="1072"/>
        <v>#N/A</v>
      </c>
      <c r="O4901" t="str">
        <f t="shared" si="1073"/>
        <v>Summer Peak 4</v>
      </c>
      <c r="P4901">
        <f t="shared" si="1074"/>
        <v>8.2643969300752741E-5</v>
      </c>
      <c r="Q4901">
        <f t="shared" si="1075"/>
        <v>1.0823047232208873E-4</v>
      </c>
      <c r="R4901">
        <f t="shared" si="1076"/>
        <v>1.2996982816375349E-4</v>
      </c>
      <c r="S4901">
        <f t="shared" si="1077"/>
        <v>2.5203383439279665E-5</v>
      </c>
    </row>
    <row r="4902" spans="1:19" x14ac:dyDescent="0.25">
      <c r="A4902">
        <v>4900</v>
      </c>
      <c r="B4902">
        <v>176712.20983470001</v>
      </c>
      <c r="C4902">
        <v>160368.062768381</v>
      </c>
      <c r="D4902">
        <v>120259.4826354</v>
      </c>
      <c r="E4902">
        <v>18564.806300299999</v>
      </c>
      <c r="F4902">
        <f t="shared" si="1064"/>
        <v>475904.56153878098</v>
      </c>
      <c r="G4902">
        <f t="shared" si="1065"/>
        <v>205</v>
      </c>
      <c r="H4902" t="str">
        <f t="shared" si="1067"/>
        <v>Day205</v>
      </c>
      <c r="I4902">
        <f t="shared" si="1066"/>
        <v>3</v>
      </c>
      <c r="J4902" t="str">
        <f t="shared" si="1068"/>
        <v>Hour3</v>
      </c>
      <c r="K4902">
        <f t="shared" si="1069"/>
        <v>7</v>
      </c>
      <c r="L4902" t="str">
        <f t="shared" si="1070"/>
        <v>Summer</v>
      </c>
      <c r="M4902">
        <f t="shared" si="1071"/>
        <v>2117</v>
      </c>
      <c r="N4902" t="e">
        <f t="shared" si="1072"/>
        <v>#N/A</v>
      </c>
      <c r="O4902" t="str">
        <f t="shared" si="1073"/>
        <v>Summer Peak 4</v>
      </c>
      <c r="P4902">
        <f t="shared" si="1074"/>
        <v>7.9657472653467417E-5</v>
      </c>
      <c r="Q4902">
        <f t="shared" si="1075"/>
        <v>1.0970417124332851E-4</v>
      </c>
      <c r="R4902">
        <f t="shared" si="1076"/>
        <v>1.3066377405756866E-4</v>
      </c>
      <c r="S4902">
        <f t="shared" si="1077"/>
        <v>2.5986105453126352E-5</v>
      </c>
    </row>
    <row r="4903" spans="1:19" x14ac:dyDescent="0.25">
      <c r="A4903">
        <v>4901</v>
      </c>
      <c r="B4903">
        <v>184766.6362296</v>
      </c>
      <c r="C4903">
        <v>163280.320987916</v>
      </c>
      <c r="D4903">
        <v>122266.7335882</v>
      </c>
      <c r="E4903">
        <v>17536.293396100002</v>
      </c>
      <c r="F4903">
        <f t="shared" si="1064"/>
        <v>487849.98420181603</v>
      </c>
      <c r="G4903">
        <f t="shared" si="1065"/>
        <v>205</v>
      </c>
      <c r="H4903" t="str">
        <f t="shared" si="1067"/>
        <v>Day205</v>
      </c>
      <c r="I4903">
        <f t="shared" si="1066"/>
        <v>4</v>
      </c>
      <c r="J4903" t="str">
        <f t="shared" si="1068"/>
        <v>Hour4</v>
      </c>
      <c r="K4903">
        <f t="shared" si="1069"/>
        <v>7</v>
      </c>
      <c r="L4903" t="str">
        <f t="shared" si="1070"/>
        <v>Summer</v>
      </c>
      <c r="M4903">
        <f t="shared" si="1071"/>
        <v>2117</v>
      </c>
      <c r="N4903" t="e">
        <f t="shared" si="1072"/>
        <v>#N/A</v>
      </c>
      <c r="O4903" t="str">
        <f t="shared" si="1073"/>
        <v>Summer Peak 4</v>
      </c>
      <c r="P4903">
        <f t="shared" si="1074"/>
        <v>8.0987035481922876E-5</v>
      </c>
      <c r="Q4903">
        <f t="shared" si="1075"/>
        <v>1.1470441527468002E-4</v>
      </c>
      <c r="R4903">
        <f t="shared" si="1076"/>
        <v>1.3303660717300144E-4</v>
      </c>
      <c r="S4903">
        <f t="shared" si="1077"/>
        <v>2.4546443527431472E-5</v>
      </c>
    </row>
    <row r="4904" spans="1:19" x14ac:dyDescent="0.25">
      <c r="A4904">
        <v>4902</v>
      </c>
      <c r="B4904">
        <v>195725.29540440001</v>
      </c>
      <c r="C4904">
        <v>169063.70275861799</v>
      </c>
      <c r="D4904">
        <v>127902.8186667</v>
      </c>
      <c r="E4904">
        <v>26668.887330699999</v>
      </c>
      <c r="F4904">
        <f t="shared" si="1064"/>
        <v>519360.70416041801</v>
      </c>
      <c r="G4904">
        <f t="shared" si="1065"/>
        <v>205</v>
      </c>
      <c r="H4904" t="str">
        <f t="shared" si="1067"/>
        <v>Day205</v>
      </c>
      <c r="I4904">
        <f t="shared" si="1066"/>
        <v>5</v>
      </c>
      <c r="J4904" t="str">
        <f t="shared" si="1068"/>
        <v>Hour5</v>
      </c>
      <c r="K4904">
        <f t="shared" si="1069"/>
        <v>7</v>
      </c>
      <c r="L4904" t="str">
        <f t="shared" si="1070"/>
        <v>Summer</v>
      </c>
      <c r="M4904">
        <f t="shared" si="1071"/>
        <v>2117</v>
      </c>
      <c r="N4904" t="e">
        <f t="shared" si="1072"/>
        <v>#N/A</v>
      </c>
      <c r="O4904" t="str">
        <f t="shared" si="1073"/>
        <v>Summer Peak 4</v>
      </c>
      <c r="P4904">
        <f t="shared" si="1074"/>
        <v>8.4720265354317758E-5</v>
      </c>
      <c r="Q4904">
        <f t="shared" si="1075"/>
        <v>1.215076272532643E-4</v>
      </c>
      <c r="R4904">
        <f t="shared" si="1076"/>
        <v>1.3774875793376166E-4</v>
      </c>
      <c r="S4904">
        <f t="shared" si="1077"/>
        <v>3.7329800660614307E-5</v>
      </c>
    </row>
    <row r="4905" spans="1:19" x14ac:dyDescent="0.25">
      <c r="A4905">
        <v>4903</v>
      </c>
      <c r="B4905">
        <v>202465.32307859999</v>
      </c>
      <c r="C4905">
        <v>170061.861027326</v>
      </c>
      <c r="D4905">
        <v>149372.9628333</v>
      </c>
      <c r="E4905">
        <v>46068.026664199999</v>
      </c>
      <c r="F4905">
        <f t="shared" si="1064"/>
        <v>567968.17360342597</v>
      </c>
      <c r="G4905">
        <f t="shared" si="1065"/>
        <v>205</v>
      </c>
      <c r="H4905" t="str">
        <f t="shared" si="1067"/>
        <v>Day205</v>
      </c>
      <c r="I4905">
        <f t="shared" si="1066"/>
        <v>6</v>
      </c>
      <c r="J4905" t="str">
        <f t="shared" si="1068"/>
        <v>Hour6</v>
      </c>
      <c r="K4905">
        <f t="shared" si="1069"/>
        <v>7</v>
      </c>
      <c r="L4905" t="str">
        <f t="shared" si="1070"/>
        <v>Summer</v>
      </c>
      <c r="M4905">
        <f t="shared" si="1071"/>
        <v>2117</v>
      </c>
      <c r="N4905" t="e">
        <f t="shared" si="1072"/>
        <v>#N/A</v>
      </c>
      <c r="O4905" t="str">
        <f t="shared" si="1073"/>
        <v>Summer Peak 4</v>
      </c>
      <c r="P4905">
        <f t="shared" si="1074"/>
        <v>9.8941658830639811E-5</v>
      </c>
      <c r="Q4905">
        <f t="shared" si="1075"/>
        <v>1.2569188339972337E-4</v>
      </c>
      <c r="R4905">
        <f t="shared" si="1076"/>
        <v>1.3856203162582168E-4</v>
      </c>
      <c r="S4905">
        <f t="shared" si="1077"/>
        <v>6.4483764578464396E-5</v>
      </c>
    </row>
    <row r="4906" spans="1:19" x14ac:dyDescent="0.25">
      <c r="A4906">
        <v>4904</v>
      </c>
      <c r="B4906">
        <v>217261.5325079</v>
      </c>
      <c r="C4906">
        <v>176041.33299194599</v>
      </c>
      <c r="D4906">
        <v>166789.7220751</v>
      </c>
      <c r="E4906">
        <v>71835.2459925</v>
      </c>
      <c r="F4906">
        <f t="shared" si="1064"/>
        <v>631927.83356744598</v>
      </c>
      <c r="G4906">
        <f t="shared" si="1065"/>
        <v>205</v>
      </c>
      <c r="H4906" t="str">
        <f t="shared" si="1067"/>
        <v>Day205</v>
      </c>
      <c r="I4906">
        <f t="shared" si="1066"/>
        <v>7</v>
      </c>
      <c r="J4906" t="str">
        <f t="shared" si="1068"/>
        <v>Hour7</v>
      </c>
      <c r="K4906">
        <f t="shared" si="1069"/>
        <v>7</v>
      </c>
      <c r="L4906" t="str">
        <f t="shared" si="1070"/>
        <v>Summer</v>
      </c>
      <c r="M4906">
        <f t="shared" si="1071"/>
        <v>2117</v>
      </c>
      <c r="N4906" t="e">
        <f t="shared" si="1072"/>
        <v>#N/A</v>
      </c>
      <c r="O4906" t="str">
        <f t="shared" si="1073"/>
        <v>Summer Peak 4</v>
      </c>
      <c r="P4906">
        <f t="shared" si="1074"/>
        <v>1.104781713169102E-4</v>
      </c>
      <c r="Q4906">
        <f t="shared" si="1075"/>
        <v>1.3487747331737796E-4</v>
      </c>
      <c r="R4906">
        <f t="shared" si="1076"/>
        <v>1.4343395163458992E-4</v>
      </c>
      <c r="S4906">
        <f t="shared" si="1077"/>
        <v>1.0055145458653193E-4</v>
      </c>
    </row>
    <row r="4907" spans="1:19" x14ac:dyDescent="0.25">
      <c r="A4907">
        <v>4905</v>
      </c>
      <c r="B4907">
        <v>238759.67098130001</v>
      </c>
      <c r="C4907">
        <v>184451.33747759601</v>
      </c>
      <c r="D4907">
        <v>180183.41834517999</v>
      </c>
      <c r="E4907">
        <v>79665.762775800002</v>
      </c>
      <c r="F4907">
        <f t="shared" si="1064"/>
        <v>683060.18957987591</v>
      </c>
      <c r="G4907">
        <f t="shared" si="1065"/>
        <v>205</v>
      </c>
      <c r="H4907" t="str">
        <f t="shared" si="1067"/>
        <v>Day205</v>
      </c>
      <c r="I4907">
        <f t="shared" si="1066"/>
        <v>8</v>
      </c>
      <c r="J4907" t="str">
        <f t="shared" si="1068"/>
        <v>Hour8</v>
      </c>
      <c r="K4907">
        <f t="shared" si="1069"/>
        <v>7</v>
      </c>
      <c r="L4907" t="str">
        <f t="shared" si="1070"/>
        <v>Summer</v>
      </c>
      <c r="M4907">
        <f t="shared" si="1071"/>
        <v>2117</v>
      </c>
      <c r="N4907" t="e">
        <f t="shared" si="1072"/>
        <v>#N/A</v>
      </c>
      <c r="O4907" t="str">
        <f t="shared" si="1073"/>
        <v>Summer Peak 4</v>
      </c>
      <c r="P4907">
        <f t="shared" si="1074"/>
        <v>1.1934988746753903E-4</v>
      </c>
      <c r="Q4907">
        <f t="shared" si="1075"/>
        <v>1.4822366748644408E-4</v>
      </c>
      <c r="R4907">
        <f t="shared" si="1076"/>
        <v>1.5028620704608806E-4</v>
      </c>
      <c r="S4907">
        <f t="shared" si="1077"/>
        <v>1.1151222797634216E-4</v>
      </c>
    </row>
    <row r="4908" spans="1:19" x14ac:dyDescent="0.25">
      <c r="A4908">
        <v>4906</v>
      </c>
      <c r="B4908">
        <v>261397.6312306</v>
      </c>
      <c r="C4908">
        <v>191005.29688365699</v>
      </c>
      <c r="D4908">
        <v>194982.56594469</v>
      </c>
      <c r="E4908">
        <v>77117.635508699997</v>
      </c>
      <c r="F4908">
        <f t="shared" si="1064"/>
        <v>724503.129567647</v>
      </c>
      <c r="G4908">
        <f t="shared" si="1065"/>
        <v>205</v>
      </c>
      <c r="H4908" t="str">
        <f t="shared" si="1067"/>
        <v>Day205</v>
      </c>
      <c r="I4908">
        <f t="shared" si="1066"/>
        <v>9</v>
      </c>
      <c r="J4908" t="str">
        <f t="shared" si="1068"/>
        <v>Hour9</v>
      </c>
      <c r="K4908">
        <f t="shared" si="1069"/>
        <v>7</v>
      </c>
      <c r="L4908" t="str">
        <f t="shared" si="1070"/>
        <v>Summer</v>
      </c>
      <c r="M4908">
        <f t="shared" si="1071"/>
        <v>2117</v>
      </c>
      <c r="N4908" t="e">
        <f t="shared" si="1072"/>
        <v>#N/A</v>
      </c>
      <c r="O4908" t="str">
        <f t="shared" si="1073"/>
        <v>Summer Peak 4</v>
      </c>
      <c r="P4908">
        <f t="shared" si="1074"/>
        <v>1.2915254642938278E-4</v>
      </c>
      <c r="Q4908">
        <f t="shared" si="1075"/>
        <v>1.6227747095657195E-4</v>
      </c>
      <c r="R4908">
        <f t="shared" si="1076"/>
        <v>1.556262046505542E-4</v>
      </c>
      <c r="S4908">
        <f t="shared" si="1077"/>
        <v>1.0794548438636043E-4</v>
      </c>
    </row>
    <row r="4909" spans="1:19" x14ac:dyDescent="0.25">
      <c r="A4909">
        <v>4907</v>
      </c>
      <c r="B4909">
        <v>281092.89522250002</v>
      </c>
      <c r="C4909">
        <v>193314.367121875</v>
      </c>
      <c r="D4909">
        <v>211862.31968573999</v>
      </c>
      <c r="E4909">
        <v>85540.374955100095</v>
      </c>
      <c r="F4909">
        <f t="shared" si="1064"/>
        <v>771809.95698521507</v>
      </c>
      <c r="G4909">
        <f t="shared" si="1065"/>
        <v>205</v>
      </c>
      <c r="H4909" t="str">
        <f t="shared" si="1067"/>
        <v>Day205</v>
      </c>
      <c r="I4909">
        <f t="shared" si="1066"/>
        <v>10</v>
      </c>
      <c r="J4909" t="str">
        <f t="shared" si="1068"/>
        <v>Hour10</v>
      </c>
      <c r="K4909">
        <f t="shared" si="1069"/>
        <v>7</v>
      </c>
      <c r="L4909" t="str">
        <f t="shared" si="1070"/>
        <v>Summer</v>
      </c>
      <c r="M4909">
        <f t="shared" si="1071"/>
        <v>2117</v>
      </c>
      <c r="N4909" t="e">
        <f t="shared" si="1072"/>
        <v>#N/A</v>
      </c>
      <c r="O4909" t="str">
        <f t="shared" si="1073"/>
        <v>Summer Peak 4</v>
      </c>
      <c r="P4909">
        <f t="shared" si="1074"/>
        <v>1.4033335722749238E-4</v>
      </c>
      <c r="Q4909">
        <f t="shared" si="1075"/>
        <v>1.7450442808461124E-4</v>
      </c>
      <c r="R4909">
        <f t="shared" si="1076"/>
        <v>1.5750757570836472E-4</v>
      </c>
      <c r="S4909">
        <f t="shared" si="1077"/>
        <v>1.1973522201776374E-4</v>
      </c>
    </row>
    <row r="4910" spans="1:19" x14ac:dyDescent="0.25">
      <c r="A4910">
        <v>4908</v>
      </c>
      <c r="B4910">
        <v>296952.6939362</v>
      </c>
      <c r="C4910">
        <v>196291.48057562599</v>
      </c>
      <c r="D4910">
        <v>223222.89958763</v>
      </c>
      <c r="E4910">
        <v>101843.9180248</v>
      </c>
      <c r="F4910">
        <f t="shared" si="1064"/>
        <v>818310.99212425598</v>
      </c>
      <c r="G4910">
        <f t="shared" si="1065"/>
        <v>205</v>
      </c>
      <c r="H4910" t="str">
        <f t="shared" si="1067"/>
        <v>Day205</v>
      </c>
      <c r="I4910">
        <f t="shared" si="1066"/>
        <v>11</v>
      </c>
      <c r="J4910" t="str">
        <f t="shared" si="1068"/>
        <v>Hour11</v>
      </c>
      <c r="K4910">
        <f t="shared" si="1069"/>
        <v>7</v>
      </c>
      <c r="L4910" t="str">
        <f t="shared" si="1070"/>
        <v>Summer</v>
      </c>
      <c r="M4910">
        <f t="shared" si="1071"/>
        <v>2117</v>
      </c>
      <c r="N4910" t="e">
        <f t="shared" si="1072"/>
        <v>#N/A</v>
      </c>
      <c r="O4910" t="str">
        <f t="shared" si="1073"/>
        <v>Summer Peak 4</v>
      </c>
      <c r="P4910">
        <f t="shared" si="1074"/>
        <v>1.4785837781656274E-4</v>
      </c>
      <c r="Q4910">
        <f t="shared" si="1075"/>
        <v>1.8435030164139595E-4</v>
      </c>
      <c r="R4910">
        <f t="shared" si="1076"/>
        <v>1.5993325120103747E-4</v>
      </c>
      <c r="S4910">
        <f t="shared" si="1077"/>
        <v>1.4255612209157506E-4</v>
      </c>
    </row>
    <row r="4911" spans="1:19" x14ac:dyDescent="0.25">
      <c r="A4911">
        <v>4909</v>
      </c>
      <c r="B4911">
        <v>308756.74481214001</v>
      </c>
      <c r="C4911">
        <v>197868.41828823701</v>
      </c>
      <c r="D4911">
        <v>233117.11686961001</v>
      </c>
      <c r="E4911">
        <v>114524.2574586</v>
      </c>
      <c r="F4911">
        <f t="shared" si="1064"/>
        <v>854266.53742858698</v>
      </c>
      <c r="G4911">
        <f t="shared" si="1065"/>
        <v>205</v>
      </c>
      <c r="H4911" t="str">
        <f t="shared" si="1067"/>
        <v>Day205</v>
      </c>
      <c r="I4911">
        <f t="shared" si="1066"/>
        <v>12</v>
      </c>
      <c r="J4911" t="str">
        <f t="shared" si="1068"/>
        <v>Hour12</v>
      </c>
      <c r="K4911">
        <f t="shared" si="1069"/>
        <v>7</v>
      </c>
      <c r="L4911" t="str">
        <f t="shared" si="1070"/>
        <v>Summer</v>
      </c>
      <c r="M4911">
        <f t="shared" si="1071"/>
        <v>2117</v>
      </c>
      <c r="N4911" t="e">
        <f t="shared" si="1072"/>
        <v>#N/A</v>
      </c>
      <c r="O4911" t="str">
        <f t="shared" si="1073"/>
        <v>Summer Peak 4</v>
      </c>
      <c r="P4911">
        <f t="shared" si="1074"/>
        <v>1.5441210917557978E-4</v>
      </c>
      <c r="Q4911">
        <f t="shared" si="1075"/>
        <v>1.9167833867896346E-4</v>
      </c>
      <c r="R4911">
        <f t="shared" si="1076"/>
        <v>1.6121809950204275E-4</v>
      </c>
      <c r="S4911">
        <f t="shared" si="1077"/>
        <v>1.6030543939540484E-4</v>
      </c>
    </row>
    <row r="4912" spans="1:19" x14ac:dyDescent="0.25">
      <c r="A4912">
        <v>4910</v>
      </c>
      <c r="B4912">
        <v>316708.28106564999</v>
      </c>
      <c r="C4912">
        <v>198439.35966408899</v>
      </c>
      <c r="D4912">
        <v>240183.28870842</v>
      </c>
      <c r="E4912">
        <v>118341.0583225</v>
      </c>
      <c r="F4912">
        <f t="shared" si="1064"/>
        <v>873671.98776065896</v>
      </c>
      <c r="G4912">
        <f t="shared" si="1065"/>
        <v>205</v>
      </c>
      <c r="H4912" t="str">
        <f t="shared" si="1067"/>
        <v>Day205</v>
      </c>
      <c r="I4912">
        <f t="shared" si="1066"/>
        <v>13</v>
      </c>
      <c r="J4912" t="str">
        <f t="shared" si="1068"/>
        <v>Hour13</v>
      </c>
      <c r="K4912">
        <f t="shared" si="1069"/>
        <v>7</v>
      </c>
      <c r="L4912" t="str">
        <f t="shared" si="1070"/>
        <v>Summer</v>
      </c>
      <c r="M4912">
        <f t="shared" si="1071"/>
        <v>2117</v>
      </c>
      <c r="N4912" t="e">
        <f t="shared" si="1072"/>
        <v>#N/A</v>
      </c>
      <c r="O4912" t="str">
        <f t="shared" si="1073"/>
        <v>Summer Peak 4</v>
      </c>
      <c r="P4912">
        <f t="shared" si="1074"/>
        <v>1.5909259987518821E-4</v>
      </c>
      <c r="Q4912">
        <f t="shared" si="1075"/>
        <v>1.9661470779357403E-4</v>
      </c>
      <c r="R4912">
        <f t="shared" si="1076"/>
        <v>1.6168328785467746E-4</v>
      </c>
      <c r="S4912">
        <f t="shared" si="1077"/>
        <v>1.656480100712587E-4</v>
      </c>
    </row>
    <row r="4913" spans="1:19" x14ac:dyDescent="0.25">
      <c r="A4913">
        <v>4911</v>
      </c>
      <c r="B4913">
        <v>319461.24244733999</v>
      </c>
      <c r="C4913">
        <v>196272.84321812401</v>
      </c>
      <c r="D4913">
        <v>246720.68463971</v>
      </c>
      <c r="E4913">
        <v>132089.2888831</v>
      </c>
      <c r="F4913">
        <f t="shared" si="1064"/>
        <v>894544.05918827397</v>
      </c>
      <c r="G4913">
        <f t="shared" si="1065"/>
        <v>205</v>
      </c>
      <c r="H4913" t="str">
        <f t="shared" si="1067"/>
        <v>Day205</v>
      </c>
      <c r="I4913">
        <f t="shared" si="1066"/>
        <v>14</v>
      </c>
      <c r="J4913" t="str">
        <f t="shared" si="1068"/>
        <v>Hour14</v>
      </c>
      <c r="K4913">
        <f t="shared" si="1069"/>
        <v>7</v>
      </c>
      <c r="L4913" t="str">
        <f t="shared" si="1070"/>
        <v>Summer</v>
      </c>
      <c r="M4913">
        <f t="shared" si="1071"/>
        <v>2117</v>
      </c>
      <c r="N4913" t="e">
        <f t="shared" si="1072"/>
        <v>#N/A</v>
      </c>
      <c r="O4913" t="str">
        <f t="shared" si="1073"/>
        <v>Summer Peak 4</v>
      </c>
      <c r="P4913">
        <f t="shared" si="1074"/>
        <v>1.6342284000436311E-4</v>
      </c>
      <c r="Q4913">
        <f t="shared" si="1075"/>
        <v>1.9832376540269847E-4</v>
      </c>
      <c r="R4913">
        <f t="shared" si="1076"/>
        <v>1.599180659613605E-4</v>
      </c>
      <c r="S4913">
        <f t="shared" si="1077"/>
        <v>1.8489210900569643E-4</v>
      </c>
    </row>
    <row r="4914" spans="1:19" x14ac:dyDescent="0.25">
      <c r="A4914">
        <v>4912</v>
      </c>
      <c r="B4914">
        <v>315286.54996243998</v>
      </c>
      <c r="C4914">
        <v>190362.07096060799</v>
      </c>
      <c r="D4914">
        <v>255174.52121031901</v>
      </c>
      <c r="E4914">
        <v>169287.0895114</v>
      </c>
      <c r="F4914">
        <f t="shared" si="1064"/>
        <v>930110.23164476699</v>
      </c>
      <c r="G4914">
        <f t="shared" si="1065"/>
        <v>205</v>
      </c>
      <c r="H4914" t="str">
        <f t="shared" si="1067"/>
        <v>Day205</v>
      </c>
      <c r="I4914">
        <f t="shared" si="1066"/>
        <v>15</v>
      </c>
      <c r="J4914" t="str">
        <f t="shared" si="1068"/>
        <v>Hour15</v>
      </c>
      <c r="K4914">
        <f t="shared" si="1069"/>
        <v>7</v>
      </c>
      <c r="L4914" t="str">
        <f t="shared" si="1070"/>
        <v>Summer</v>
      </c>
      <c r="M4914">
        <f t="shared" si="1071"/>
        <v>2117</v>
      </c>
      <c r="N4914" t="e">
        <f t="shared" si="1072"/>
        <v>#N/A</v>
      </c>
      <c r="O4914" t="str">
        <f t="shared" si="1073"/>
        <v>Summer Peak 4</v>
      </c>
      <c r="P4914">
        <f t="shared" si="1074"/>
        <v>1.6902249202915856E-4</v>
      </c>
      <c r="Q4914">
        <f t="shared" si="1075"/>
        <v>1.9573208721769864E-4</v>
      </c>
      <c r="R4914">
        <f t="shared" si="1076"/>
        <v>1.5510212070748983E-4</v>
      </c>
      <c r="S4914">
        <f t="shared" si="1077"/>
        <v>2.3695976616922704E-4</v>
      </c>
    </row>
    <row r="4915" spans="1:19" x14ac:dyDescent="0.25">
      <c r="A4915">
        <v>4913</v>
      </c>
      <c r="B4915">
        <v>305677.54751389998</v>
      </c>
      <c r="C4915">
        <v>182304.26142137099</v>
      </c>
      <c r="D4915">
        <v>263343.12267303001</v>
      </c>
      <c r="E4915">
        <v>214248.6214835</v>
      </c>
      <c r="F4915">
        <f t="shared" si="1064"/>
        <v>965573.553091801</v>
      </c>
      <c r="G4915">
        <f t="shared" si="1065"/>
        <v>205</v>
      </c>
      <c r="H4915" t="str">
        <f t="shared" si="1067"/>
        <v>Day205</v>
      </c>
      <c r="I4915">
        <f t="shared" si="1066"/>
        <v>16</v>
      </c>
      <c r="J4915" t="str">
        <f t="shared" si="1068"/>
        <v>Hour16</v>
      </c>
      <c r="K4915">
        <f t="shared" si="1069"/>
        <v>7</v>
      </c>
      <c r="L4915" t="str">
        <f t="shared" si="1070"/>
        <v>Summer</v>
      </c>
      <c r="M4915">
        <f t="shared" si="1071"/>
        <v>2117</v>
      </c>
      <c r="N4915" t="e">
        <f t="shared" si="1072"/>
        <v>#N/A</v>
      </c>
      <c r="O4915" t="str">
        <f t="shared" si="1073"/>
        <v>Summer Peak 4</v>
      </c>
      <c r="P4915">
        <f t="shared" si="1074"/>
        <v>1.7443321003137816E-4</v>
      </c>
      <c r="Q4915">
        <f t="shared" si="1075"/>
        <v>1.8976675153954564E-4</v>
      </c>
      <c r="R4915">
        <f t="shared" si="1076"/>
        <v>1.485368246824675E-4</v>
      </c>
      <c r="S4915">
        <f t="shared" si="1077"/>
        <v>2.9989471373947029E-4</v>
      </c>
    </row>
    <row r="4916" spans="1:19" x14ac:dyDescent="0.25">
      <c r="A4916">
        <v>4914</v>
      </c>
      <c r="B4916">
        <v>288130.67056330002</v>
      </c>
      <c r="C4916">
        <v>172468.698023328</v>
      </c>
      <c r="D4916">
        <v>274352.85379102197</v>
      </c>
      <c r="E4916">
        <v>242637.0187557</v>
      </c>
      <c r="F4916">
        <f t="shared" si="1064"/>
        <v>977589.24113334995</v>
      </c>
      <c r="G4916">
        <f t="shared" si="1065"/>
        <v>205</v>
      </c>
      <c r="H4916" t="str">
        <f t="shared" si="1067"/>
        <v>Day205</v>
      </c>
      <c r="I4916">
        <f t="shared" si="1066"/>
        <v>17</v>
      </c>
      <c r="J4916" t="str">
        <f t="shared" si="1068"/>
        <v>Hour17</v>
      </c>
      <c r="K4916">
        <f t="shared" si="1069"/>
        <v>7</v>
      </c>
      <c r="L4916" t="str">
        <f t="shared" si="1070"/>
        <v>Summer</v>
      </c>
      <c r="M4916">
        <f t="shared" si="1071"/>
        <v>2117</v>
      </c>
      <c r="N4916" t="e">
        <f t="shared" si="1072"/>
        <v>#N/A</v>
      </c>
      <c r="O4916" t="str">
        <f t="shared" si="1073"/>
        <v>Summer Peak 4</v>
      </c>
      <c r="P4916">
        <f t="shared" si="1074"/>
        <v>1.8172583541304859E-4</v>
      </c>
      <c r="Q4916">
        <f t="shared" si="1075"/>
        <v>1.78873528057281E-4</v>
      </c>
      <c r="R4916">
        <f t="shared" si="1076"/>
        <v>1.4052306052403328E-4</v>
      </c>
      <c r="S4916">
        <f t="shared" si="1077"/>
        <v>3.3963140009254651E-4</v>
      </c>
    </row>
    <row r="4917" spans="1:19" x14ac:dyDescent="0.25">
      <c r="A4917">
        <v>4915</v>
      </c>
      <c r="B4917">
        <v>270470.06172689999</v>
      </c>
      <c r="C4917">
        <v>171276.02369357701</v>
      </c>
      <c r="D4917">
        <v>275765.32101244602</v>
      </c>
      <c r="E4917">
        <v>195492.1037828</v>
      </c>
      <c r="F4917">
        <f t="shared" si="1064"/>
        <v>913003.51021572296</v>
      </c>
      <c r="G4917">
        <f t="shared" si="1065"/>
        <v>205</v>
      </c>
      <c r="H4917" t="str">
        <f t="shared" si="1067"/>
        <v>Day205</v>
      </c>
      <c r="I4917">
        <f t="shared" si="1066"/>
        <v>18</v>
      </c>
      <c r="J4917" t="str">
        <f t="shared" si="1068"/>
        <v>Hour18</v>
      </c>
      <c r="K4917">
        <f t="shared" si="1069"/>
        <v>7</v>
      </c>
      <c r="L4917" t="str">
        <f t="shared" si="1070"/>
        <v>Summer</v>
      </c>
      <c r="M4917">
        <f t="shared" si="1071"/>
        <v>2117</v>
      </c>
      <c r="N4917" t="e">
        <f t="shared" si="1072"/>
        <v>#N/A</v>
      </c>
      <c r="O4917" t="str">
        <f t="shared" si="1073"/>
        <v>Summer Peak 4</v>
      </c>
      <c r="P4917">
        <f t="shared" si="1074"/>
        <v>1.8266142541060098E-4</v>
      </c>
      <c r="Q4917">
        <f t="shared" si="1075"/>
        <v>1.6790969902779745E-4</v>
      </c>
      <c r="R4917">
        <f t="shared" si="1076"/>
        <v>1.3955130014695665E-4</v>
      </c>
      <c r="S4917">
        <f t="shared" si="1077"/>
        <v>2.7364026006946647E-4</v>
      </c>
    </row>
    <row r="4918" spans="1:19" x14ac:dyDescent="0.25">
      <c r="A4918">
        <v>4916</v>
      </c>
      <c r="B4918">
        <v>261554.67405649999</v>
      </c>
      <c r="C4918">
        <v>173698.53386688299</v>
      </c>
      <c r="D4918">
        <v>269612.64495251398</v>
      </c>
      <c r="E4918">
        <v>120437.7184784</v>
      </c>
      <c r="F4918">
        <f t="shared" si="1064"/>
        <v>825303.57135429699</v>
      </c>
      <c r="G4918">
        <f t="shared" si="1065"/>
        <v>205</v>
      </c>
      <c r="H4918" t="str">
        <f t="shared" si="1067"/>
        <v>Day205</v>
      </c>
      <c r="I4918">
        <f t="shared" si="1066"/>
        <v>19</v>
      </c>
      <c r="J4918" t="str">
        <f t="shared" si="1068"/>
        <v>Hour19</v>
      </c>
      <c r="K4918">
        <f t="shared" si="1069"/>
        <v>7</v>
      </c>
      <c r="L4918" t="str">
        <f t="shared" si="1070"/>
        <v>Summer</v>
      </c>
      <c r="M4918">
        <f t="shared" si="1071"/>
        <v>2117</v>
      </c>
      <c r="N4918" t="e">
        <f t="shared" si="1072"/>
        <v>#N/A</v>
      </c>
      <c r="O4918" t="str">
        <f t="shared" si="1073"/>
        <v>Summer Peak 4</v>
      </c>
      <c r="P4918">
        <f t="shared" si="1074"/>
        <v>1.7858601601876471E-4</v>
      </c>
      <c r="Q4918">
        <f t="shared" si="1075"/>
        <v>1.6237496423720708E-4</v>
      </c>
      <c r="R4918">
        <f t="shared" si="1076"/>
        <v>1.4152509914703678E-4</v>
      </c>
      <c r="S4918">
        <f t="shared" si="1077"/>
        <v>1.6858281213863631E-4</v>
      </c>
    </row>
    <row r="4919" spans="1:19" x14ac:dyDescent="0.25">
      <c r="A4919">
        <v>4917</v>
      </c>
      <c r="B4919">
        <v>252246.29456129999</v>
      </c>
      <c r="C4919">
        <v>176067.45386541501</v>
      </c>
      <c r="D4919">
        <v>258946.80809884</v>
      </c>
      <c r="E4919">
        <v>92702.482850400003</v>
      </c>
      <c r="F4919">
        <f t="shared" si="1064"/>
        <v>779963.03937595501</v>
      </c>
      <c r="G4919">
        <f t="shared" si="1065"/>
        <v>205</v>
      </c>
      <c r="H4919" t="str">
        <f t="shared" si="1067"/>
        <v>Day205</v>
      </c>
      <c r="I4919">
        <f t="shared" si="1066"/>
        <v>20</v>
      </c>
      <c r="J4919" t="str">
        <f t="shared" si="1068"/>
        <v>Hour20</v>
      </c>
      <c r="K4919">
        <f t="shared" si="1069"/>
        <v>7</v>
      </c>
      <c r="L4919" t="str">
        <f t="shared" si="1070"/>
        <v>Summer</v>
      </c>
      <c r="M4919">
        <f t="shared" si="1071"/>
        <v>2117</v>
      </c>
      <c r="N4919" t="e">
        <f t="shared" si="1072"/>
        <v>#N/A</v>
      </c>
      <c r="O4919" t="str">
        <f t="shared" si="1073"/>
        <v>Summer Peak 4</v>
      </c>
      <c r="P4919">
        <f t="shared" si="1074"/>
        <v>1.7152117931001454E-4</v>
      </c>
      <c r="Q4919">
        <f t="shared" si="1075"/>
        <v>1.5659625738330871E-4</v>
      </c>
      <c r="R4919">
        <f t="shared" si="1076"/>
        <v>1.4345523425065586E-4</v>
      </c>
      <c r="S4919">
        <f t="shared" si="1077"/>
        <v>1.2976038942448884E-4</v>
      </c>
    </row>
    <row r="4920" spans="1:19" x14ac:dyDescent="0.25">
      <c r="A4920">
        <v>4918</v>
      </c>
      <c r="B4920">
        <v>231239.12090579999</v>
      </c>
      <c r="C4920">
        <v>174675.76709016901</v>
      </c>
      <c r="D4920">
        <v>244956.78477979999</v>
      </c>
      <c r="E4920">
        <v>73289.286955000003</v>
      </c>
      <c r="F4920">
        <f t="shared" si="1064"/>
        <v>724160.95973076904</v>
      </c>
      <c r="G4920">
        <f t="shared" si="1065"/>
        <v>205</v>
      </c>
      <c r="H4920" t="str">
        <f t="shared" si="1067"/>
        <v>Day205</v>
      </c>
      <c r="I4920">
        <f t="shared" si="1066"/>
        <v>21</v>
      </c>
      <c r="J4920" t="str">
        <f t="shared" si="1068"/>
        <v>Hour21</v>
      </c>
      <c r="K4920">
        <f t="shared" si="1069"/>
        <v>7</v>
      </c>
      <c r="L4920" t="str">
        <f t="shared" si="1070"/>
        <v>Summer</v>
      </c>
      <c r="M4920">
        <f t="shared" si="1071"/>
        <v>2117</v>
      </c>
      <c r="N4920" t="e">
        <f t="shared" si="1072"/>
        <v>#N/A</v>
      </c>
      <c r="O4920" t="str">
        <f t="shared" si="1073"/>
        <v>Summer Peak 4</v>
      </c>
      <c r="P4920">
        <f t="shared" si="1074"/>
        <v>1.6225446806582562E-4</v>
      </c>
      <c r="Q4920">
        <f t="shared" si="1075"/>
        <v>1.4355485759436908E-4</v>
      </c>
      <c r="R4920">
        <f t="shared" si="1076"/>
        <v>1.4232132365012511E-4</v>
      </c>
      <c r="S4920">
        <f t="shared" si="1077"/>
        <v>1.0258674982061578E-4</v>
      </c>
    </row>
    <row r="4921" spans="1:19" x14ac:dyDescent="0.25">
      <c r="A4921">
        <v>4919</v>
      </c>
      <c r="B4921">
        <v>212981.0977448</v>
      </c>
      <c r="C4921">
        <v>169515.319296556</v>
      </c>
      <c r="D4921">
        <v>220395.21021471001</v>
      </c>
      <c r="E4921">
        <v>53064.500703999998</v>
      </c>
      <c r="F4921">
        <f t="shared" si="1064"/>
        <v>655956.12796006596</v>
      </c>
      <c r="G4921">
        <f t="shared" si="1065"/>
        <v>205</v>
      </c>
      <c r="H4921" t="str">
        <f t="shared" si="1067"/>
        <v>Day205</v>
      </c>
      <c r="I4921">
        <f t="shared" si="1066"/>
        <v>22</v>
      </c>
      <c r="J4921" t="str">
        <f t="shared" si="1068"/>
        <v>Hour22</v>
      </c>
      <c r="K4921">
        <f t="shared" si="1069"/>
        <v>7</v>
      </c>
      <c r="L4921" t="str">
        <f t="shared" si="1070"/>
        <v>Summer</v>
      </c>
      <c r="M4921">
        <f t="shared" si="1071"/>
        <v>2117</v>
      </c>
      <c r="N4921" t="e">
        <f t="shared" si="1072"/>
        <v>#N/A</v>
      </c>
      <c r="O4921" t="str">
        <f t="shared" si="1073"/>
        <v>Summer Peak 4</v>
      </c>
      <c r="P4921">
        <f t="shared" si="1074"/>
        <v>1.4598537301095609E-4</v>
      </c>
      <c r="Q4921">
        <f t="shared" si="1075"/>
        <v>1.3222014958923109E-4</v>
      </c>
      <c r="R4921">
        <f t="shared" si="1076"/>
        <v>1.3811672347662052E-4</v>
      </c>
      <c r="S4921">
        <f t="shared" si="1077"/>
        <v>7.4277085836837333E-5</v>
      </c>
    </row>
    <row r="4922" spans="1:19" x14ac:dyDescent="0.25">
      <c r="A4922">
        <v>4920</v>
      </c>
      <c r="B4922">
        <v>201672.3580795</v>
      </c>
      <c r="C4922">
        <v>164796.3745263</v>
      </c>
      <c r="D4922">
        <v>191068.76620553</v>
      </c>
      <c r="E4922">
        <v>40662.420281999999</v>
      </c>
      <c r="F4922">
        <f t="shared" si="1064"/>
        <v>598199.91909333004</v>
      </c>
      <c r="G4922">
        <f t="shared" si="1065"/>
        <v>205</v>
      </c>
      <c r="H4922" t="str">
        <f t="shared" si="1067"/>
        <v>Day205</v>
      </c>
      <c r="I4922">
        <f t="shared" si="1066"/>
        <v>23</v>
      </c>
      <c r="J4922" t="str">
        <f t="shared" si="1068"/>
        <v>Hour23</v>
      </c>
      <c r="K4922">
        <f t="shared" si="1069"/>
        <v>7</v>
      </c>
      <c r="L4922" t="str">
        <f t="shared" si="1070"/>
        <v>Summer</v>
      </c>
      <c r="M4922">
        <f t="shared" si="1071"/>
        <v>2117</v>
      </c>
      <c r="N4922" t="e">
        <f t="shared" si="1072"/>
        <v>#N/A</v>
      </c>
      <c r="O4922" t="str">
        <f t="shared" si="1073"/>
        <v>Summer Peak 4</v>
      </c>
      <c r="P4922">
        <f t="shared" si="1074"/>
        <v>1.2656012387058562E-4</v>
      </c>
      <c r="Q4922">
        <f t="shared" si="1075"/>
        <v>1.2519960520268988E-4</v>
      </c>
      <c r="R4922">
        <f t="shared" si="1076"/>
        <v>1.3427184861433938E-4</v>
      </c>
      <c r="S4922">
        <f t="shared" si="1077"/>
        <v>5.6917261852084101E-5</v>
      </c>
    </row>
    <row r="4923" spans="1:19" x14ac:dyDescent="0.25">
      <c r="A4923">
        <v>4921</v>
      </c>
      <c r="B4923">
        <v>196341.37004099999</v>
      </c>
      <c r="C4923">
        <v>162395.19293175201</v>
      </c>
      <c r="D4923">
        <v>165120.35574510999</v>
      </c>
      <c r="E4923">
        <v>29252.434838000001</v>
      </c>
      <c r="F4923">
        <f t="shared" si="1064"/>
        <v>553109.35355586198</v>
      </c>
      <c r="G4923">
        <f t="shared" si="1065"/>
        <v>206</v>
      </c>
      <c r="H4923" t="str">
        <f t="shared" si="1067"/>
        <v>Day206</v>
      </c>
      <c r="I4923">
        <f t="shared" si="1066"/>
        <v>0</v>
      </c>
      <c r="J4923" t="str">
        <f t="shared" si="1068"/>
        <v>Hour0</v>
      </c>
      <c r="K4923">
        <f t="shared" si="1069"/>
        <v>7</v>
      </c>
      <c r="L4923" t="str">
        <f t="shared" si="1070"/>
        <v>Summer</v>
      </c>
      <c r="M4923">
        <f t="shared" si="1071"/>
        <v>10</v>
      </c>
      <c r="N4923">
        <f t="shared" si="1072"/>
        <v>964462.01678185805</v>
      </c>
      <c r="O4923" t="str">
        <f t="shared" si="1073"/>
        <v>Summer</v>
      </c>
      <c r="P4923">
        <f t="shared" si="1074"/>
        <v>1.0937241649520556E-4</v>
      </c>
      <c r="Q4923">
        <f t="shared" si="1075"/>
        <v>1.2189009068063844E-4</v>
      </c>
      <c r="R4923">
        <f t="shared" si="1076"/>
        <v>1.3231542759181722E-4</v>
      </c>
      <c r="S4923">
        <f t="shared" si="1077"/>
        <v>4.0946123765842434E-5</v>
      </c>
    </row>
    <row r="4924" spans="1:19" x14ac:dyDescent="0.25">
      <c r="A4924">
        <v>4922</v>
      </c>
      <c r="B4924">
        <v>190721.68785429999</v>
      </c>
      <c r="C4924">
        <v>162984.506703108</v>
      </c>
      <c r="D4924">
        <v>146945.95998750001</v>
      </c>
      <c r="E4924">
        <v>23237.627447999999</v>
      </c>
      <c r="F4924">
        <f t="shared" si="1064"/>
        <v>523889.78199290799</v>
      </c>
      <c r="G4924">
        <f t="shared" si="1065"/>
        <v>206</v>
      </c>
      <c r="H4924" t="str">
        <f t="shared" si="1067"/>
        <v>Day206</v>
      </c>
      <c r="I4924">
        <f t="shared" si="1066"/>
        <v>1</v>
      </c>
      <c r="J4924" t="str">
        <f t="shared" si="1068"/>
        <v>Hour1</v>
      </c>
      <c r="K4924">
        <f t="shared" si="1069"/>
        <v>7</v>
      </c>
      <c r="L4924" t="str">
        <f t="shared" si="1070"/>
        <v>Summer</v>
      </c>
      <c r="M4924">
        <f t="shared" si="1071"/>
        <v>2117</v>
      </c>
      <c r="N4924" t="e">
        <f t="shared" si="1072"/>
        <v>#N/A</v>
      </c>
      <c r="O4924" t="str">
        <f t="shared" si="1073"/>
        <v>Summer</v>
      </c>
      <c r="P4924">
        <f t="shared" si="1074"/>
        <v>9.73340607553568E-5</v>
      </c>
      <c r="Q4924">
        <f t="shared" si="1075"/>
        <v>1.184013528196864E-4</v>
      </c>
      <c r="R4924">
        <f t="shared" si="1076"/>
        <v>1.3279558529990582E-4</v>
      </c>
      <c r="S4924">
        <f t="shared" si="1077"/>
        <v>3.2526891343565126E-5</v>
      </c>
    </row>
    <row r="4925" spans="1:19" x14ac:dyDescent="0.25">
      <c r="A4925">
        <v>4923</v>
      </c>
      <c r="B4925">
        <v>186879.6079951</v>
      </c>
      <c r="C4925">
        <v>165282.46854671999</v>
      </c>
      <c r="D4925">
        <v>134928.42000849999</v>
      </c>
      <c r="E4925">
        <v>18635.575783</v>
      </c>
      <c r="F4925">
        <f t="shared" si="1064"/>
        <v>505726.07233331993</v>
      </c>
      <c r="G4925">
        <f t="shared" si="1065"/>
        <v>206</v>
      </c>
      <c r="H4925" t="str">
        <f t="shared" si="1067"/>
        <v>Day206</v>
      </c>
      <c r="I4925">
        <f t="shared" si="1066"/>
        <v>2</v>
      </c>
      <c r="J4925" t="str">
        <f t="shared" si="1068"/>
        <v>Hour2</v>
      </c>
      <c r="K4925">
        <f t="shared" si="1069"/>
        <v>7</v>
      </c>
      <c r="L4925" t="str">
        <f t="shared" si="1070"/>
        <v>Summer</v>
      </c>
      <c r="M4925">
        <f t="shared" si="1071"/>
        <v>2117</v>
      </c>
      <c r="N4925" t="e">
        <f t="shared" si="1072"/>
        <v>#N/A</v>
      </c>
      <c r="O4925" t="str">
        <f t="shared" si="1073"/>
        <v>Summer</v>
      </c>
      <c r="P4925">
        <f t="shared" si="1074"/>
        <v>8.9373882969282108E-5</v>
      </c>
      <c r="Q4925">
        <f t="shared" si="1075"/>
        <v>1.1601616287045487E-4</v>
      </c>
      <c r="R4925">
        <f t="shared" si="1076"/>
        <v>1.346679055234175E-4</v>
      </c>
      <c r="S4925">
        <f t="shared" si="1077"/>
        <v>2.6085165104520383E-5</v>
      </c>
    </row>
    <row r="4926" spans="1:19" x14ac:dyDescent="0.25">
      <c r="A4926">
        <v>4924</v>
      </c>
      <c r="B4926">
        <v>188216.5145851</v>
      </c>
      <c r="C4926">
        <v>165691.96348924399</v>
      </c>
      <c r="D4926">
        <v>129218.12104436</v>
      </c>
      <c r="E4926">
        <v>19158.16029</v>
      </c>
      <c r="F4926">
        <f t="shared" si="1064"/>
        <v>502284.75940870401</v>
      </c>
      <c r="G4926">
        <f t="shared" si="1065"/>
        <v>206</v>
      </c>
      <c r="H4926" t="str">
        <f t="shared" si="1067"/>
        <v>Day206</v>
      </c>
      <c r="I4926">
        <f t="shared" si="1066"/>
        <v>3</v>
      </c>
      <c r="J4926" t="str">
        <f t="shared" si="1068"/>
        <v>Hour3</v>
      </c>
      <c r="K4926">
        <f t="shared" si="1069"/>
        <v>7</v>
      </c>
      <c r="L4926" t="str">
        <f t="shared" si="1070"/>
        <v>Summer</v>
      </c>
      <c r="M4926">
        <f t="shared" si="1071"/>
        <v>2117</v>
      </c>
      <c r="N4926" t="e">
        <f t="shared" si="1072"/>
        <v>#N/A</v>
      </c>
      <c r="O4926" t="str">
        <f t="shared" si="1073"/>
        <v>Summer</v>
      </c>
      <c r="P4926">
        <f t="shared" si="1074"/>
        <v>8.5591495305448865E-5</v>
      </c>
      <c r="Q4926">
        <f t="shared" si="1075"/>
        <v>1.168461237974496E-4</v>
      </c>
      <c r="R4926">
        <f t="shared" si="1076"/>
        <v>1.3500155147339041E-4</v>
      </c>
      <c r="S4926">
        <f t="shared" si="1077"/>
        <v>2.6816653270214445E-5</v>
      </c>
    </row>
    <row r="4927" spans="1:19" x14ac:dyDescent="0.25">
      <c r="A4927">
        <v>4925</v>
      </c>
      <c r="B4927">
        <v>195221.57276350001</v>
      </c>
      <c r="C4927">
        <v>168351.033564407</v>
      </c>
      <c r="D4927">
        <v>130393.38028256</v>
      </c>
      <c r="E4927">
        <v>18069.016273599998</v>
      </c>
      <c r="F4927">
        <f t="shared" si="1064"/>
        <v>512035.00288406701</v>
      </c>
      <c r="G4927">
        <f t="shared" si="1065"/>
        <v>206</v>
      </c>
      <c r="H4927" t="str">
        <f t="shared" si="1067"/>
        <v>Day206</v>
      </c>
      <c r="I4927">
        <f t="shared" si="1066"/>
        <v>4</v>
      </c>
      <c r="J4927" t="str">
        <f t="shared" si="1068"/>
        <v>Hour4</v>
      </c>
      <c r="K4927">
        <f t="shared" si="1069"/>
        <v>7</v>
      </c>
      <c r="L4927" t="str">
        <f t="shared" si="1070"/>
        <v>Summer</v>
      </c>
      <c r="M4927">
        <f t="shared" si="1071"/>
        <v>2117</v>
      </c>
      <c r="N4927" t="e">
        <f t="shared" si="1072"/>
        <v>#N/A</v>
      </c>
      <c r="O4927" t="str">
        <f t="shared" si="1073"/>
        <v>Summer</v>
      </c>
      <c r="P4927">
        <f t="shared" si="1074"/>
        <v>8.6369963485887332E-5</v>
      </c>
      <c r="Q4927">
        <f t="shared" si="1075"/>
        <v>1.2119491272771949E-4</v>
      </c>
      <c r="R4927">
        <f t="shared" si="1076"/>
        <v>1.3716809339892427E-4</v>
      </c>
      <c r="S4927">
        <f t="shared" si="1077"/>
        <v>2.5292122886972331E-5</v>
      </c>
    </row>
    <row r="4928" spans="1:19" x14ac:dyDescent="0.25">
      <c r="A4928">
        <v>4926</v>
      </c>
      <c r="B4928">
        <v>205157.32114069999</v>
      </c>
      <c r="C4928">
        <v>173526.54393357801</v>
      </c>
      <c r="D4928">
        <v>135016.90012845999</v>
      </c>
      <c r="E4928">
        <v>27347.698682099999</v>
      </c>
      <c r="F4928">
        <f t="shared" si="1064"/>
        <v>541048.46388483804</v>
      </c>
      <c r="G4928">
        <f t="shared" si="1065"/>
        <v>206</v>
      </c>
      <c r="H4928" t="str">
        <f t="shared" si="1067"/>
        <v>Day206</v>
      </c>
      <c r="I4928">
        <f t="shared" si="1066"/>
        <v>5</v>
      </c>
      <c r="J4928" t="str">
        <f t="shared" si="1068"/>
        <v>Hour5</v>
      </c>
      <c r="K4928">
        <f t="shared" si="1069"/>
        <v>7</v>
      </c>
      <c r="L4928" t="str">
        <f t="shared" si="1070"/>
        <v>Summer</v>
      </c>
      <c r="M4928">
        <f t="shared" si="1071"/>
        <v>2117</v>
      </c>
      <c r="N4928" t="e">
        <f t="shared" si="1072"/>
        <v>#N/A</v>
      </c>
      <c r="O4928" t="str">
        <f t="shared" si="1073"/>
        <v>Summer</v>
      </c>
      <c r="P4928">
        <f t="shared" si="1074"/>
        <v>8.9432490428599539E-5</v>
      </c>
      <c r="Q4928">
        <f t="shared" si="1075"/>
        <v>1.2736309455523763E-4</v>
      </c>
      <c r="R4928">
        <f t="shared" si="1076"/>
        <v>1.4138496617169494E-4</v>
      </c>
      <c r="S4928">
        <f t="shared" si="1077"/>
        <v>3.8279967501836592E-5</v>
      </c>
    </row>
    <row r="4929" spans="1:19" x14ac:dyDescent="0.25">
      <c r="A4929">
        <v>4927</v>
      </c>
      <c r="B4929">
        <v>209965.73868109999</v>
      </c>
      <c r="C4929">
        <v>173343.81715889499</v>
      </c>
      <c r="D4929">
        <v>155472.28820514001</v>
      </c>
      <c r="E4929">
        <v>46919.157609399997</v>
      </c>
      <c r="F4929">
        <f t="shared" si="1064"/>
        <v>585701.00165453495</v>
      </c>
      <c r="G4929">
        <f t="shared" si="1065"/>
        <v>206</v>
      </c>
      <c r="H4929" t="str">
        <f t="shared" si="1067"/>
        <v>Day206</v>
      </c>
      <c r="I4929">
        <f t="shared" si="1066"/>
        <v>6</v>
      </c>
      <c r="J4929" t="str">
        <f t="shared" si="1068"/>
        <v>Hour6</v>
      </c>
      <c r="K4929">
        <f t="shared" si="1069"/>
        <v>7</v>
      </c>
      <c r="L4929" t="str">
        <f t="shared" si="1070"/>
        <v>Summer</v>
      </c>
      <c r="M4929">
        <f t="shared" si="1071"/>
        <v>2117</v>
      </c>
      <c r="N4929" t="e">
        <f t="shared" si="1072"/>
        <v>#N/A</v>
      </c>
      <c r="O4929" t="str">
        <f t="shared" si="1073"/>
        <v>Summer</v>
      </c>
      <c r="P4929">
        <f t="shared" si="1074"/>
        <v>1.0298172979523022E-4</v>
      </c>
      <c r="Q4929">
        <f t="shared" si="1075"/>
        <v>1.3034819367065757E-4</v>
      </c>
      <c r="R4929">
        <f t="shared" si="1076"/>
        <v>1.4123608509407083E-4</v>
      </c>
      <c r="S4929">
        <f t="shared" si="1077"/>
        <v>6.5675135936647054E-5</v>
      </c>
    </row>
    <row r="4930" spans="1:19" x14ac:dyDescent="0.25">
      <c r="A4930">
        <v>4928</v>
      </c>
      <c r="B4930">
        <v>223764.00662679999</v>
      </c>
      <c r="C4930">
        <v>178603.719843812</v>
      </c>
      <c r="D4930">
        <v>171945.2239514</v>
      </c>
      <c r="E4930">
        <v>72896.972942199995</v>
      </c>
      <c r="F4930">
        <f t="shared" si="1064"/>
        <v>647209.92336421204</v>
      </c>
      <c r="G4930">
        <f t="shared" si="1065"/>
        <v>206</v>
      </c>
      <c r="H4930" t="str">
        <f t="shared" si="1067"/>
        <v>Day206</v>
      </c>
      <c r="I4930">
        <f t="shared" si="1066"/>
        <v>7</v>
      </c>
      <c r="J4930" t="str">
        <f t="shared" si="1068"/>
        <v>Hour7</v>
      </c>
      <c r="K4930">
        <f t="shared" si="1069"/>
        <v>7</v>
      </c>
      <c r="L4930" t="str">
        <f t="shared" si="1070"/>
        <v>Summer</v>
      </c>
      <c r="M4930">
        <f t="shared" si="1071"/>
        <v>2117</v>
      </c>
      <c r="N4930" t="e">
        <f t="shared" si="1072"/>
        <v>#N/A</v>
      </c>
      <c r="O4930" t="str">
        <f t="shared" si="1073"/>
        <v>Summer</v>
      </c>
      <c r="P4930">
        <f t="shared" si="1074"/>
        <v>1.1389307250163706E-4</v>
      </c>
      <c r="Q4930">
        <f t="shared" si="1075"/>
        <v>1.3891425456137008E-4</v>
      </c>
      <c r="R4930">
        <f t="shared" si="1076"/>
        <v>1.4552171855576219E-4</v>
      </c>
      <c r="S4930">
        <f t="shared" si="1077"/>
        <v>1.020376079043225E-4</v>
      </c>
    </row>
    <row r="4931" spans="1:19" x14ac:dyDescent="0.25">
      <c r="A4931">
        <v>4929</v>
      </c>
      <c r="B4931">
        <v>243873.1551918</v>
      </c>
      <c r="C4931">
        <v>186165.641784651</v>
      </c>
      <c r="D4931">
        <v>184685.59817089999</v>
      </c>
      <c r="E4931">
        <v>80504.259734899999</v>
      </c>
      <c r="F4931">
        <f t="shared" ref="F4931:F4994" si="1078">SUM(B4931:E4931)</f>
        <v>695228.65488225094</v>
      </c>
      <c r="G4931">
        <f t="shared" ref="G4931:G4994" si="1079">CEILING(A4931/24,1)</f>
        <v>206</v>
      </c>
      <c r="H4931" t="str">
        <f t="shared" si="1067"/>
        <v>Day206</v>
      </c>
      <c r="I4931">
        <f t="shared" ref="I4931:I4994" si="1080">A4931-(G4931-1)*24-1</f>
        <v>8</v>
      </c>
      <c r="J4931" t="str">
        <f t="shared" si="1068"/>
        <v>Hour8</v>
      </c>
      <c r="K4931">
        <f t="shared" si="1069"/>
        <v>7</v>
      </c>
      <c r="L4931" t="str">
        <f t="shared" si="1070"/>
        <v>Summer</v>
      </c>
      <c r="M4931">
        <f t="shared" si="1071"/>
        <v>2117</v>
      </c>
      <c r="N4931" t="e">
        <f t="shared" si="1072"/>
        <v>#N/A</v>
      </c>
      <c r="O4931" t="str">
        <f t="shared" si="1073"/>
        <v>Summer</v>
      </c>
      <c r="P4931">
        <f t="shared" si="1074"/>
        <v>1.2233204121117001E-4</v>
      </c>
      <c r="Q4931">
        <f t="shared" si="1075"/>
        <v>1.5139815411644827E-4</v>
      </c>
      <c r="R4931">
        <f t="shared" si="1076"/>
        <v>1.5168297811618865E-4</v>
      </c>
      <c r="S4931">
        <f t="shared" si="1077"/>
        <v>1.126859149003445E-4</v>
      </c>
    </row>
    <row r="4932" spans="1:19" x14ac:dyDescent="0.25">
      <c r="A4932">
        <v>4930</v>
      </c>
      <c r="B4932">
        <v>264980.94107890001</v>
      </c>
      <c r="C4932">
        <v>191554.84401609801</v>
      </c>
      <c r="D4932">
        <v>198498.21029898</v>
      </c>
      <c r="E4932">
        <v>77556.2447388</v>
      </c>
      <c r="F4932">
        <f t="shared" si="1078"/>
        <v>732590.24013277795</v>
      </c>
      <c r="G4932">
        <f t="shared" si="1079"/>
        <v>206</v>
      </c>
      <c r="H4932" t="str">
        <f t="shared" ref="H4932:H4995" si="1081">CONCATENATE("Day",G4932)</f>
        <v>Day206</v>
      </c>
      <c r="I4932">
        <f t="shared" si="1080"/>
        <v>9</v>
      </c>
      <c r="J4932" t="str">
        <f t="shared" ref="J4932:J4995" si="1082">CONCATENATE("Hour",I4932)</f>
        <v>Hour9</v>
      </c>
      <c r="K4932">
        <f t="shared" ref="K4932:K4995" si="1083">MONTH(G4932)</f>
        <v>7</v>
      </c>
      <c r="L4932" t="str">
        <f t="shared" ref="L4932:L4995" si="1084">IF(AND(K4932&gt;=3,K4932&lt;=5),"Spring",IF(AND(K4932&gt;=6,K4932&lt;=8),"Summer",IF(AND(K4932&gt;=9,K4932&lt;=10),"Fall","Winter")))</f>
        <v>Summer</v>
      </c>
      <c r="M4932">
        <f t="shared" ref="M4932:M4995" si="1085">COUNTIFS($L$3:$L$8762,L4932,$N$3:$N$8762,"&gt;"&amp;N4932+1)+1</f>
        <v>2117</v>
      </c>
      <c r="N4932" t="e">
        <f t="shared" ref="N4932:N4995" si="1086">IF(G4932=G4931,NA(),_xlfn.MAXIFS($F$3:$F$8762,$G$3:$G$8762,G4932))</f>
        <v>#N/A</v>
      </c>
      <c r="O4932" t="str">
        <f t="shared" ref="O4932:O4995" si="1087">IF(G4932=G4931,O4931,IF(AND(OR(L4932="Winter",L4932="Summer"),M4932&lt;=5),CONCATENATE(L4932," Peak ",M4932),L4932))</f>
        <v>Summer</v>
      </c>
      <c r="P4932">
        <f t="shared" ref="P4932:P4995" si="1088">D4932/SUM($D$3:$D$8762)</f>
        <v>1.3148123883578714E-4</v>
      </c>
      <c r="Q4932">
        <f t="shared" ref="Q4932:Q4995" si="1089">B4932/SUM($B$3:$B$8762)</f>
        <v>1.6450201467985812E-4</v>
      </c>
      <c r="R4932">
        <f t="shared" ref="R4932:R4995" si="1090">C4932/SUM($C$3:$C$8762)</f>
        <v>1.5607396152376009E-4</v>
      </c>
      <c r="S4932">
        <f t="shared" ref="S4932:S4995" si="1091">E4932/SUM($E$3:$E$8762)</f>
        <v>1.0855942807754288E-4</v>
      </c>
    </row>
    <row r="4933" spans="1:19" x14ac:dyDescent="0.25">
      <c r="A4933">
        <v>4931</v>
      </c>
      <c r="B4933">
        <v>282866.88375739998</v>
      </c>
      <c r="C4933">
        <v>192593.163004684</v>
      </c>
      <c r="D4933">
        <v>214157.39939562001</v>
      </c>
      <c r="E4933">
        <v>85512.158245400002</v>
      </c>
      <c r="F4933">
        <f t="shared" si="1078"/>
        <v>775129.60440310393</v>
      </c>
      <c r="G4933">
        <f t="shared" si="1079"/>
        <v>206</v>
      </c>
      <c r="H4933" t="str">
        <f t="shared" si="1081"/>
        <v>Day206</v>
      </c>
      <c r="I4933">
        <f t="shared" si="1080"/>
        <v>10</v>
      </c>
      <c r="J4933" t="str">
        <f t="shared" si="1082"/>
        <v>Hour10</v>
      </c>
      <c r="K4933">
        <f t="shared" si="1083"/>
        <v>7</v>
      </c>
      <c r="L4933" t="str">
        <f t="shared" si="1084"/>
        <v>Summer</v>
      </c>
      <c r="M4933">
        <f t="shared" si="1085"/>
        <v>2117</v>
      </c>
      <c r="N4933" t="e">
        <f t="shared" si="1086"/>
        <v>#N/A</v>
      </c>
      <c r="O4933" t="str">
        <f t="shared" si="1087"/>
        <v>Summer</v>
      </c>
      <c r="P4933">
        <f t="shared" si="1088"/>
        <v>1.4185357205979434E-4</v>
      </c>
      <c r="Q4933">
        <f t="shared" si="1089"/>
        <v>1.7560573252870378E-4</v>
      </c>
      <c r="R4933">
        <f t="shared" si="1090"/>
        <v>1.5691995713773861E-4</v>
      </c>
      <c r="S4933">
        <f t="shared" si="1091"/>
        <v>1.1969572565125465E-4</v>
      </c>
    </row>
    <row r="4934" spans="1:19" x14ac:dyDescent="0.25">
      <c r="A4934">
        <v>4932</v>
      </c>
      <c r="B4934">
        <v>296901.19942864001</v>
      </c>
      <c r="C4934">
        <v>194688.55583198101</v>
      </c>
      <c r="D4934">
        <v>224667.29113313</v>
      </c>
      <c r="E4934">
        <v>101416.8769554</v>
      </c>
      <c r="F4934">
        <f t="shared" si="1078"/>
        <v>817673.92334915104</v>
      </c>
      <c r="G4934">
        <f t="shared" si="1079"/>
        <v>206</v>
      </c>
      <c r="H4934" t="str">
        <f t="shared" si="1081"/>
        <v>Day206</v>
      </c>
      <c r="I4934">
        <f t="shared" si="1080"/>
        <v>11</v>
      </c>
      <c r="J4934" t="str">
        <f t="shared" si="1082"/>
        <v>Hour11</v>
      </c>
      <c r="K4934">
        <f t="shared" si="1083"/>
        <v>7</v>
      </c>
      <c r="L4934" t="str">
        <f t="shared" si="1084"/>
        <v>Summer</v>
      </c>
      <c r="M4934">
        <f t="shared" si="1085"/>
        <v>2117</v>
      </c>
      <c r="N4934" t="e">
        <f t="shared" si="1086"/>
        <v>#N/A</v>
      </c>
      <c r="O4934" t="str">
        <f t="shared" si="1087"/>
        <v>Summer</v>
      </c>
      <c r="P4934">
        <f t="shared" si="1088"/>
        <v>1.4881511384697948E-4</v>
      </c>
      <c r="Q4934">
        <f t="shared" si="1089"/>
        <v>1.8431833349227521E-4</v>
      </c>
      <c r="R4934">
        <f t="shared" si="1090"/>
        <v>1.5862722933534084E-4</v>
      </c>
      <c r="S4934">
        <f t="shared" si="1091"/>
        <v>1.4195837094444541E-4</v>
      </c>
    </row>
    <row r="4935" spans="1:19" x14ac:dyDescent="0.25">
      <c r="A4935">
        <v>4933</v>
      </c>
      <c r="B4935">
        <v>306551.67196309997</v>
      </c>
      <c r="C4935">
        <v>195301.184575116</v>
      </c>
      <c r="D4935">
        <v>233176.2824008</v>
      </c>
      <c r="E4935">
        <v>113508.1798269</v>
      </c>
      <c r="F4935">
        <f t="shared" si="1078"/>
        <v>848537.31876591605</v>
      </c>
      <c r="G4935">
        <f t="shared" si="1079"/>
        <v>206</v>
      </c>
      <c r="H4935" t="str">
        <f t="shared" si="1081"/>
        <v>Day206</v>
      </c>
      <c r="I4935">
        <f t="shared" si="1080"/>
        <v>12</v>
      </c>
      <c r="J4935" t="str">
        <f t="shared" si="1082"/>
        <v>Hour12</v>
      </c>
      <c r="K4935">
        <f t="shared" si="1083"/>
        <v>7</v>
      </c>
      <c r="L4935" t="str">
        <f t="shared" si="1084"/>
        <v>Summer</v>
      </c>
      <c r="M4935">
        <f t="shared" si="1085"/>
        <v>2117</v>
      </c>
      <c r="N4935" t="e">
        <f t="shared" si="1086"/>
        <v>#N/A</v>
      </c>
      <c r="O4935" t="str">
        <f t="shared" si="1087"/>
        <v>Summer</v>
      </c>
      <c r="P4935">
        <f t="shared" si="1088"/>
        <v>1.5445129923842983E-4</v>
      </c>
      <c r="Q4935">
        <f t="shared" si="1089"/>
        <v>1.9030941408874197E-4</v>
      </c>
      <c r="R4935">
        <f t="shared" si="1090"/>
        <v>1.5912638348294551E-4</v>
      </c>
      <c r="S4935">
        <f t="shared" si="1091"/>
        <v>1.588831837543378E-4</v>
      </c>
    </row>
    <row r="4936" spans="1:19" x14ac:dyDescent="0.25">
      <c r="A4936">
        <v>4934</v>
      </c>
      <c r="B4936">
        <v>313271.53779516002</v>
      </c>
      <c r="C4936">
        <v>195312.43162393101</v>
      </c>
      <c r="D4936">
        <v>239789.39942393001</v>
      </c>
      <c r="E4936">
        <v>116862.3083563</v>
      </c>
      <c r="F4936">
        <f t="shared" si="1078"/>
        <v>865235.67719932098</v>
      </c>
      <c r="G4936">
        <f t="shared" si="1079"/>
        <v>206</v>
      </c>
      <c r="H4936" t="str">
        <f t="shared" si="1081"/>
        <v>Day206</v>
      </c>
      <c r="I4936">
        <f t="shared" si="1080"/>
        <v>13</v>
      </c>
      <c r="J4936" t="str">
        <f t="shared" si="1082"/>
        <v>Hour13</v>
      </c>
      <c r="K4936">
        <f t="shared" si="1083"/>
        <v>7</v>
      </c>
      <c r="L4936" t="str">
        <f t="shared" si="1084"/>
        <v>Summer</v>
      </c>
      <c r="M4936">
        <f t="shared" si="1085"/>
        <v>2117</v>
      </c>
      <c r="N4936" t="e">
        <f t="shared" si="1086"/>
        <v>#N/A</v>
      </c>
      <c r="O4936" t="str">
        <f t="shared" si="1087"/>
        <v>Summer</v>
      </c>
      <c r="P4936">
        <f t="shared" si="1088"/>
        <v>1.5883169550224256E-4</v>
      </c>
      <c r="Q4936">
        <f t="shared" si="1089"/>
        <v>1.9448115362310746E-4</v>
      </c>
      <c r="R4936">
        <f t="shared" si="1090"/>
        <v>1.5913554728912868E-4</v>
      </c>
      <c r="S4936">
        <f t="shared" si="1091"/>
        <v>1.6357812838550906E-4</v>
      </c>
    </row>
    <row r="4937" spans="1:19" x14ac:dyDescent="0.25">
      <c r="A4937">
        <v>4935</v>
      </c>
      <c r="B4937">
        <v>316056.92561466998</v>
      </c>
      <c r="C4937">
        <v>193199.881668624</v>
      </c>
      <c r="D4937">
        <v>246405.69424618999</v>
      </c>
      <c r="E4937">
        <v>130493.6116956</v>
      </c>
      <c r="F4937">
        <f t="shared" si="1078"/>
        <v>886156.11322508391</v>
      </c>
      <c r="G4937">
        <f t="shared" si="1079"/>
        <v>206</v>
      </c>
      <c r="H4937" t="str">
        <f t="shared" si="1081"/>
        <v>Day206</v>
      </c>
      <c r="I4937">
        <f t="shared" si="1080"/>
        <v>14</v>
      </c>
      <c r="J4937" t="str">
        <f t="shared" si="1082"/>
        <v>Hour14</v>
      </c>
      <c r="K4937">
        <f t="shared" si="1083"/>
        <v>7</v>
      </c>
      <c r="L4937" t="str">
        <f t="shared" si="1084"/>
        <v>Summer</v>
      </c>
      <c r="M4937">
        <f t="shared" si="1085"/>
        <v>2117</v>
      </c>
      <c r="N4937" t="e">
        <f t="shared" si="1086"/>
        <v>#N/A</v>
      </c>
      <c r="O4937" t="str">
        <f t="shared" si="1087"/>
        <v>Summer</v>
      </c>
      <c r="P4937">
        <f t="shared" si="1088"/>
        <v>1.6321419667655171E-4</v>
      </c>
      <c r="Q4937">
        <f t="shared" si="1089"/>
        <v>1.9621034179078664E-4</v>
      </c>
      <c r="R4937">
        <f t="shared" si="1090"/>
        <v>1.5741429590477893E-4</v>
      </c>
      <c r="S4937">
        <f t="shared" si="1091"/>
        <v>1.8265855832960598E-4</v>
      </c>
    </row>
    <row r="4938" spans="1:19" x14ac:dyDescent="0.25">
      <c r="A4938">
        <v>4936</v>
      </c>
      <c r="B4938">
        <v>311490.43267468998</v>
      </c>
      <c r="C4938">
        <v>187207.80569094201</v>
      </c>
      <c r="D4938">
        <v>254331.42787392999</v>
      </c>
      <c r="E4938">
        <v>167222.8933343</v>
      </c>
      <c r="F4938">
        <f t="shared" si="1078"/>
        <v>920252.559573862</v>
      </c>
      <c r="G4938">
        <f t="shared" si="1079"/>
        <v>206</v>
      </c>
      <c r="H4938" t="str">
        <f t="shared" si="1081"/>
        <v>Day206</v>
      </c>
      <c r="I4938">
        <f t="shared" si="1080"/>
        <v>15</v>
      </c>
      <c r="J4938" t="str">
        <f t="shared" si="1082"/>
        <v>Hour15</v>
      </c>
      <c r="K4938">
        <f t="shared" si="1083"/>
        <v>7</v>
      </c>
      <c r="L4938" t="str">
        <f t="shared" si="1084"/>
        <v>Summer</v>
      </c>
      <c r="M4938">
        <f t="shared" si="1085"/>
        <v>2117</v>
      </c>
      <c r="N4938" t="e">
        <f t="shared" si="1086"/>
        <v>#N/A</v>
      </c>
      <c r="O4938" t="str">
        <f t="shared" si="1087"/>
        <v>Summer</v>
      </c>
      <c r="P4938">
        <f t="shared" si="1088"/>
        <v>1.6846404388921985E-4</v>
      </c>
      <c r="Q4938">
        <f t="shared" si="1089"/>
        <v>1.9337543115310275E-4</v>
      </c>
      <c r="R4938">
        <f t="shared" si="1090"/>
        <v>1.5253210647025024E-4</v>
      </c>
      <c r="S4938">
        <f t="shared" si="1091"/>
        <v>2.3407040558736121E-4</v>
      </c>
    </row>
    <row r="4939" spans="1:19" x14ac:dyDescent="0.25">
      <c r="A4939">
        <v>4937</v>
      </c>
      <c r="B4939">
        <v>301521.06524500001</v>
      </c>
      <c r="C4939">
        <v>178995.933700241</v>
      </c>
      <c r="D4939">
        <v>261877.32696870001</v>
      </c>
      <c r="E4939">
        <v>211412.8477515</v>
      </c>
      <c r="F4939">
        <f t="shared" si="1078"/>
        <v>953807.17366544099</v>
      </c>
      <c r="G4939">
        <f t="shared" si="1079"/>
        <v>206</v>
      </c>
      <c r="H4939" t="str">
        <f t="shared" si="1081"/>
        <v>Day206</v>
      </c>
      <c r="I4939">
        <f t="shared" si="1080"/>
        <v>16</v>
      </c>
      <c r="J4939" t="str">
        <f t="shared" si="1082"/>
        <v>Hour16</v>
      </c>
      <c r="K4939">
        <f t="shared" si="1083"/>
        <v>7</v>
      </c>
      <c r="L4939" t="str">
        <f t="shared" si="1084"/>
        <v>Summer</v>
      </c>
      <c r="M4939">
        <f t="shared" si="1085"/>
        <v>2117</v>
      </c>
      <c r="N4939" t="e">
        <f t="shared" si="1086"/>
        <v>#N/A</v>
      </c>
      <c r="O4939" t="str">
        <f t="shared" si="1087"/>
        <v>Summer</v>
      </c>
      <c r="P4939">
        <f t="shared" si="1088"/>
        <v>1.7346229631485044E-4</v>
      </c>
      <c r="Q4939">
        <f t="shared" si="1089"/>
        <v>1.8718637838353226E-4</v>
      </c>
      <c r="R4939">
        <f t="shared" si="1090"/>
        <v>1.4584128432112723E-4</v>
      </c>
      <c r="S4939">
        <f t="shared" si="1091"/>
        <v>2.9592533673391722E-4</v>
      </c>
    </row>
    <row r="4940" spans="1:19" x14ac:dyDescent="0.25">
      <c r="A4940">
        <v>4938</v>
      </c>
      <c r="B4940">
        <v>283711.55663180002</v>
      </c>
      <c r="C4940">
        <v>169015.37403177799</v>
      </c>
      <c r="D4940">
        <v>272569.17641198001</v>
      </c>
      <c r="E4940">
        <v>239165.90970630001</v>
      </c>
      <c r="F4940">
        <f t="shared" si="1078"/>
        <v>964462.01678185805</v>
      </c>
      <c r="G4940">
        <f t="shared" si="1079"/>
        <v>206</v>
      </c>
      <c r="H4940" t="str">
        <f t="shared" si="1081"/>
        <v>Day206</v>
      </c>
      <c r="I4940">
        <f t="shared" si="1080"/>
        <v>17</v>
      </c>
      <c r="J4940" t="str">
        <f t="shared" si="1082"/>
        <v>Hour17</v>
      </c>
      <c r="K4940">
        <f t="shared" si="1083"/>
        <v>7</v>
      </c>
      <c r="L4940" t="str">
        <f t="shared" si="1084"/>
        <v>Summer</v>
      </c>
      <c r="M4940">
        <f t="shared" si="1085"/>
        <v>2117</v>
      </c>
      <c r="N4940" t="e">
        <f t="shared" si="1086"/>
        <v>#N/A</v>
      </c>
      <c r="O4940" t="str">
        <f t="shared" si="1087"/>
        <v>Summer</v>
      </c>
      <c r="P4940">
        <f t="shared" si="1088"/>
        <v>1.8054436324195663E-4</v>
      </c>
      <c r="Q4940">
        <f t="shared" si="1089"/>
        <v>1.7613011133503785E-4</v>
      </c>
      <c r="R4940">
        <f t="shared" si="1090"/>
        <v>1.3770938092979153E-4</v>
      </c>
      <c r="S4940">
        <f t="shared" si="1091"/>
        <v>3.3477271186612789E-4</v>
      </c>
    </row>
    <row r="4941" spans="1:19" x14ac:dyDescent="0.25">
      <c r="A4941">
        <v>4939</v>
      </c>
      <c r="B4941">
        <v>266044.0765966</v>
      </c>
      <c r="C4941">
        <v>167936.766439067</v>
      </c>
      <c r="D4941">
        <v>273290.01312128</v>
      </c>
      <c r="E4941">
        <v>192790.74178809999</v>
      </c>
      <c r="F4941">
        <f t="shared" si="1078"/>
        <v>900061.59794504696</v>
      </c>
      <c r="G4941">
        <f t="shared" si="1079"/>
        <v>206</v>
      </c>
      <c r="H4941" t="str">
        <f t="shared" si="1081"/>
        <v>Day206</v>
      </c>
      <c r="I4941">
        <f t="shared" si="1080"/>
        <v>18</v>
      </c>
      <c r="J4941" t="str">
        <f t="shared" si="1082"/>
        <v>Hour18</v>
      </c>
      <c r="K4941">
        <f t="shared" si="1083"/>
        <v>7</v>
      </c>
      <c r="L4941" t="str">
        <f t="shared" si="1084"/>
        <v>Summer</v>
      </c>
      <c r="M4941">
        <f t="shared" si="1085"/>
        <v>2117</v>
      </c>
      <c r="N4941" t="e">
        <f t="shared" si="1086"/>
        <v>#N/A</v>
      </c>
      <c r="O4941" t="str">
        <f t="shared" si="1087"/>
        <v>Summer</v>
      </c>
      <c r="P4941">
        <f t="shared" si="1088"/>
        <v>1.8102183104075603E-4</v>
      </c>
      <c r="Q4941">
        <f t="shared" si="1089"/>
        <v>1.6516201661745893E-4</v>
      </c>
      <c r="R4941">
        <f t="shared" si="1090"/>
        <v>1.368305591970983E-4</v>
      </c>
      <c r="S4941">
        <f t="shared" si="1091"/>
        <v>2.6985902602232173E-4</v>
      </c>
    </row>
    <row r="4942" spans="1:19" x14ac:dyDescent="0.25">
      <c r="A4942">
        <v>4940</v>
      </c>
      <c r="B4942">
        <v>255911.30331690001</v>
      </c>
      <c r="C4942">
        <v>170131.91499733401</v>
      </c>
      <c r="D4942">
        <v>265724.00588215003</v>
      </c>
      <c r="E4942">
        <v>118664.9156714</v>
      </c>
      <c r="F4942">
        <f t="shared" si="1078"/>
        <v>810432.13986778411</v>
      </c>
      <c r="G4942">
        <f t="shared" si="1079"/>
        <v>206</v>
      </c>
      <c r="H4942" t="str">
        <f t="shared" si="1081"/>
        <v>Day206</v>
      </c>
      <c r="I4942">
        <f t="shared" si="1080"/>
        <v>19</v>
      </c>
      <c r="J4942" t="str">
        <f t="shared" si="1082"/>
        <v>Hour19</v>
      </c>
      <c r="K4942">
        <f t="shared" si="1083"/>
        <v>7</v>
      </c>
      <c r="L4942" t="str">
        <f t="shared" si="1084"/>
        <v>Summer</v>
      </c>
      <c r="M4942">
        <f t="shared" si="1085"/>
        <v>2117</v>
      </c>
      <c r="N4942" t="e">
        <f t="shared" si="1086"/>
        <v>#N/A</v>
      </c>
      <c r="O4942" t="str">
        <f t="shared" si="1087"/>
        <v>Summer</v>
      </c>
      <c r="P4942">
        <f t="shared" si="1088"/>
        <v>1.7601025938304192E-4</v>
      </c>
      <c r="Q4942">
        <f t="shared" si="1089"/>
        <v>1.5887152035754657E-4</v>
      </c>
      <c r="R4942">
        <f t="shared" si="1090"/>
        <v>1.3861910979931177E-4</v>
      </c>
      <c r="S4942">
        <f t="shared" si="1091"/>
        <v>1.6610132970649503E-4</v>
      </c>
    </row>
    <row r="4943" spans="1:19" x14ac:dyDescent="0.25">
      <c r="A4943">
        <v>4941</v>
      </c>
      <c r="B4943">
        <v>245916.2070889</v>
      </c>
      <c r="C4943">
        <v>172391.59702286799</v>
      </c>
      <c r="D4943">
        <v>254585.22428580001</v>
      </c>
      <c r="E4943">
        <v>91273.255963100004</v>
      </c>
      <c r="F4943">
        <f t="shared" si="1078"/>
        <v>764166.28436066804</v>
      </c>
      <c r="G4943">
        <f t="shared" si="1079"/>
        <v>206</v>
      </c>
      <c r="H4943" t="str">
        <f t="shared" si="1081"/>
        <v>Day206</v>
      </c>
      <c r="I4943">
        <f t="shared" si="1080"/>
        <v>20</v>
      </c>
      <c r="J4943" t="str">
        <f t="shared" si="1082"/>
        <v>Hour20</v>
      </c>
      <c r="K4943">
        <f t="shared" si="1083"/>
        <v>7</v>
      </c>
      <c r="L4943" t="str">
        <f t="shared" si="1084"/>
        <v>Summer</v>
      </c>
      <c r="M4943">
        <f t="shared" si="1085"/>
        <v>2117</v>
      </c>
      <c r="N4943" t="e">
        <f t="shared" si="1086"/>
        <v>#N/A</v>
      </c>
      <c r="O4943" t="str">
        <f t="shared" si="1087"/>
        <v>Summer</v>
      </c>
      <c r="P4943">
        <f t="shared" si="1088"/>
        <v>1.6863215354922376E-4</v>
      </c>
      <c r="Q4943">
        <f t="shared" si="1089"/>
        <v>1.5266649497070007E-4</v>
      </c>
      <c r="R4943">
        <f t="shared" si="1090"/>
        <v>1.4046024061132865E-4</v>
      </c>
      <c r="S4943">
        <f t="shared" si="1091"/>
        <v>1.2775982771600383E-4</v>
      </c>
    </row>
    <row r="4944" spans="1:19" x14ac:dyDescent="0.25">
      <c r="A4944">
        <v>4942</v>
      </c>
      <c r="B4944">
        <v>225317.99751069999</v>
      </c>
      <c r="C4944">
        <v>170954.143454351</v>
      </c>
      <c r="D4944">
        <v>240834.46657084001</v>
      </c>
      <c r="E4944">
        <v>72135.830531</v>
      </c>
      <c r="F4944">
        <f t="shared" si="1078"/>
        <v>709242.43806689105</v>
      </c>
      <c r="G4944">
        <f t="shared" si="1079"/>
        <v>206</v>
      </c>
      <c r="H4944" t="str">
        <f t="shared" si="1081"/>
        <v>Day206</v>
      </c>
      <c r="I4944">
        <f t="shared" si="1080"/>
        <v>21</v>
      </c>
      <c r="J4944" t="str">
        <f t="shared" si="1082"/>
        <v>Hour21</v>
      </c>
      <c r="K4944">
        <f t="shared" si="1083"/>
        <v>7</v>
      </c>
      <c r="L4944" t="str">
        <f t="shared" si="1084"/>
        <v>Summer</v>
      </c>
      <c r="M4944">
        <f t="shared" si="1085"/>
        <v>2117</v>
      </c>
      <c r="N4944" t="e">
        <f t="shared" si="1086"/>
        <v>#N/A</v>
      </c>
      <c r="O4944" t="str">
        <f t="shared" si="1087"/>
        <v>Summer</v>
      </c>
      <c r="P4944">
        <f t="shared" si="1088"/>
        <v>1.5952392704899224E-4</v>
      </c>
      <c r="Q4944">
        <f t="shared" si="1089"/>
        <v>1.3987898293071934E-4</v>
      </c>
      <c r="R4944">
        <f t="shared" si="1090"/>
        <v>1.3928904040442572E-4</v>
      </c>
      <c r="S4944">
        <f t="shared" si="1091"/>
        <v>1.0097219808305385E-4</v>
      </c>
    </row>
    <row r="4945" spans="1:19" x14ac:dyDescent="0.25">
      <c r="A4945">
        <v>4943</v>
      </c>
      <c r="B4945">
        <v>206933.5047312</v>
      </c>
      <c r="C4945">
        <v>165666.108750846</v>
      </c>
      <c r="D4945">
        <v>216363.07786945</v>
      </c>
      <c r="E4945">
        <v>52139.930530999998</v>
      </c>
      <c r="F4945">
        <f t="shared" si="1078"/>
        <v>641102.62188249605</v>
      </c>
      <c r="G4945">
        <f t="shared" si="1079"/>
        <v>206</v>
      </c>
      <c r="H4945" t="str">
        <f t="shared" si="1081"/>
        <v>Day206</v>
      </c>
      <c r="I4945">
        <f t="shared" si="1080"/>
        <v>22</v>
      </c>
      <c r="J4945" t="str">
        <f t="shared" si="1082"/>
        <v>Hour22</v>
      </c>
      <c r="K4945">
        <f t="shared" si="1083"/>
        <v>7</v>
      </c>
      <c r="L4945" t="str">
        <f t="shared" si="1084"/>
        <v>Summer</v>
      </c>
      <c r="M4945">
        <f t="shared" si="1085"/>
        <v>2117</v>
      </c>
      <c r="N4945" t="e">
        <f t="shared" si="1086"/>
        <v>#N/A</v>
      </c>
      <c r="O4945" t="str">
        <f t="shared" si="1087"/>
        <v>Summer</v>
      </c>
      <c r="P4945">
        <f t="shared" si="1088"/>
        <v>1.4331456930392962E-4</v>
      </c>
      <c r="Q4945">
        <f t="shared" si="1089"/>
        <v>1.284657617051424E-4</v>
      </c>
      <c r="R4945">
        <f t="shared" si="1090"/>
        <v>1.3498048569733729E-4</v>
      </c>
      <c r="S4945">
        <f t="shared" si="1091"/>
        <v>7.2982917848992231E-5</v>
      </c>
    </row>
    <row r="4946" spans="1:19" x14ac:dyDescent="0.25">
      <c r="A4946">
        <v>4944</v>
      </c>
      <c r="B4946">
        <v>195241.48853579999</v>
      </c>
      <c r="C4946">
        <v>160893.29415577301</v>
      </c>
      <c r="D4946">
        <v>187265.71980884401</v>
      </c>
      <c r="E4946">
        <v>39898.532272999997</v>
      </c>
      <c r="F4946">
        <f t="shared" si="1078"/>
        <v>583299.03477341705</v>
      </c>
      <c r="G4946">
        <f t="shared" si="1079"/>
        <v>206</v>
      </c>
      <c r="H4946" t="str">
        <f t="shared" si="1081"/>
        <v>Day206</v>
      </c>
      <c r="I4946">
        <f t="shared" si="1080"/>
        <v>23</v>
      </c>
      <c r="J4946" t="str">
        <f t="shared" si="1082"/>
        <v>Hour23</v>
      </c>
      <c r="K4946">
        <f t="shared" si="1083"/>
        <v>7</v>
      </c>
      <c r="L4946" t="str">
        <f t="shared" si="1084"/>
        <v>Summer</v>
      </c>
      <c r="M4946">
        <f t="shared" si="1085"/>
        <v>2117</v>
      </c>
      <c r="N4946" t="e">
        <f t="shared" si="1086"/>
        <v>#N/A</v>
      </c>
      <c r="O4946" t="str">
        <f t="shared" si="1087"/>
        <v>Summer</v>
      </c>
      <c r="P4946">
        <f t="shared" si="1088"/>
        <v>1.2404106210759489E-4</v>
      </c>
      <c r="Q4946">
        <f t="shared" si="1089"/>
        <v>1.2120727657794175E-4</v>
      </c>
      <c r="R4946">
        <f t="shared" si="1090"/>
        <v>1.3109171908693061E-4</v>
      </c>
      <c r="S4946">
        <f t="shared" si="1091"/>
        <v>5.5848008877657322E-5</v>
      </c>
    </row>
    <row r="4947" spans="1:19" x14ac:dyDescent="0.25">
      <c r="A4947">
        <v>4945</v>
      </c>
      <c r="B4947">
        <v>189997.8575098</v>
      </c>
      <c r="C4947">
        <v>158796.452761792</v>
      </c>
      <c r="D4947">
        <v>160807.51233211</v>
      </c>
      <c r="E4947">
        <v>28839.505076000001</v>
      </c>
      <c r="F4947">
        <f t="shared" si="1078"/>
        <v>538441.32767970196</v>
      </c>
      <c r="G4947">
        <f t="shared" si="1079"/>
        <v>207</v>
      </c>
      <c r="H4947" t="str">
        <f t="shared" si="1081"/>
        <v>Day207</v>
      </c>
      <c r="I4947">
        <f t="shared" si="1080"/>
        <v>0</v>
      </c>
      <c r="J4947" t="str">
        <f t="shared" si="1082"/>
        <v>Hour0</v>
      </c>
      <c r="K4947">
        <f t="shared" si="1083"/>
        <v>7</v>
      </c>
      <c r="L4947" t="str">
        <f t="shared" si="1084"/>
        <v>Summer</v>
      </c>
      <c r="M4947">
        <f t="shared" si="1085"/>
        <v>1</v>
      </c>
      <c r="N4947">
        <f t="shared" si="1086"/>
        <v>983097.3468622989</v>
      </c>
      <c r="O4947" t="str">
        <f t="shared" si="1087"/>
        <v>Summer Peak 1</v>
      </c>
      <c r="P4947">
        <f t="shared" si="1088"/>
        <v>1.0651567539919319E-4</v>
      </c>
      <c r="Q4947">
        <f t="shared" si="1089"/>
        <v>1.1795199389797734E-4</v>
      </c>
      <c r="R4947">
        <f t="shared" si="1090"/>
        <v>1.2938326663444071E-4</v>
      </c>
      <c r="S4947">
        <f t="shared" si="1091"/>
        <v>4.0368124934801949E-5</v>
      </c>
    </row>
    <row r="4948" spans="1:19" x14ac:dyDescent="0.25">
      <c r="A4948">
        <v>4946</v>
      </c>
      <c r="B4948">
        <v>184145.06197079999</v>
      </c>
      <c r="C4948">
        <v>159141.944033159</v>
      </c>
      <c r="D4948">
        <v>142416.05186825001</v>
      </c>
      <c r="E4948">
        <v>22873.275082</v>
      </c>
      <c r="F4948">
        <f t="shared" si="1078"/>
        <v>508576.33295420901</v>
      </c>
      <c r="G4948">
        <f t="shared" si="1079"/>
        <v>207</v>
      </c>
      <c r="H4948" t="str">
        <f t="shared" si="1081"/>
        <v>Day207</v>
      </c>
      <c r="I4948">
        <f t="shared" si="1080"/>
        <v>1</v>
      </c>
      <c r="J4948" t="str">
        <f t="shared" si="1082"/>
        <v>Hour1</v>
      </c>
      <c r="K4948">
        <f t="shared" si="1083"/>
        <v>7</v>
      </c>
      <c r="L4948" t="str">
        <f t="shared" si="1084"/>
        <v>Summer</v>
      </c>
      <c r="M4948">
        <f t="shared" si="1085"/>
        <v>2117</v>
      </c>
      <c r="N4948" t="e">
        <f t="shared" si="1086"/>
        <v>#N/A</v>
      </c>
      <c r="O4948" t="str">
        <f t="shared" si="1087"/>
        <v>Summer Peak 1</v>
      </c>
      <c r="P4948">
        <f t="shared" si="1088"/>
        <v>9.4333540345453934E-5</v>
      </c>
      <c r="Q4948">
        <f t="shared" si="1089"/>
        <v>1.1431853764352127E-4</v>
      </c>
      <c r="R4948">
        <f t="shared" si="1090"/>
        <v>1.2966476403885821E-4</v>
      </c>
      <c r="S4948">
        <f t="shared" si="1091"/>
        <v>3.2016888769241525E-5</v>
      </c>
    </row>
    <row r="4949" spans="1:19" x14ac:dyDescent="0.25">
      <c r="A4949">
        <v>4947</v>
      </c>
      <c r="B4949">
        <v>179573.93800980001</v>
      </c>
      <c r="C4949">
        <v>161120.724924746</v>
      </c>
      <c r="D4949">
        <v>130317.23439543</v>
      </c>
      <c r="E4949">
        <v>18285.793882000002</v>
      </c>
      <c r="F4949">
        <f t="shared" si="1078"/>
        <v>489297.69121197605</v>
      </c>
      <c r="G4949">
        <f t="shared" si="1079"/>
        <v>207</v>
      </c>
      <c r="H4949" t="str">
        <f t="shared" si="1081"/>
        <v>Day207</v>
      </c>
      <c r="I4949">
        <f t="shared" si="1080"/>
        <v>2</v>
      </c>
      <c r="J4949" t="str">
        <f t="shared" si="1082"/>
        <v>Hour2</v>
      </c>
      <c r="K4949">
        <f t="shared" si="1083"/>
        <v>7</v>
      </c>
      <c r="L4949" t="str">
        <f t="shared" si="1084"/>
        <v>Summer</v>
      </c>
      <c r="M4949">
        <f t="shared" si="1085"/>
        <v>2117</v>
      </c>
      <c r="N4949" t="e">
        <f t="shared" si="1086"/>
        <v>#N/A</v>
      </c>
      <c r="O4949" t="str">
        <f t="shared" si="1087"/>
        <v>Summer Peak 1</v>
      </c>
      <c r="P4949">
        <f t="shared" si="1088"/>
        <v>8.6319525975357532E-5</v>
      </c>
      <c r="Q4949">
        <f t="shared" si="1089"/>
        <v>1.11480752035718E-4</v>
      </c>
      <c r="R4949">
        <f t="shared" si="1090"/>
        <v>1.3127702382964454E-4</v>
      </c>
      <c r="S4949">
        <f t="shared" si="1091"/>
        <v>2.5595557552577649E-5</v>
      </c>
    </row>
    <row r="4950" spans="1:19" x14ac:dyDescent="0.25">
      <c r="A4950">
        <v>4948</v>
      </c>
      <c r="B4950">
        <v>180783.4775982</v>
      </c>
      <c r="C4950">
        <v>161602.166503302</v>
      </c>
      <c r="D4950">
        <v>124692.00208660999</v>
      </c>
      <c r="E4950">
        <v>18798.781190199999</v>
      </c>
      <c r="F4950">
        <f t="shared" si="1078"/>
        <v>485876.42737831204</v>
      </c>
      <c r="G4950">
        <f t="shared" si="1079"/>
        <v>207</v>
      </c>
      <c r="H4950" t="str">
        <f t="shared" si="1081"/>
        <v>Day207</v>
      </c>
      <c r="I4950">
        <f t="shared" si="1080"/>
        <v>3</v>
      </c>
      <c r="J4950" t="str">
        <f t="shared" si="1082"/>
        <v>Hour3</v>
      </c>
      <c r="K4950">
        <f t="shared" si="1083"/>
        <v>7</v>
      </c>
      <c r="L4950" t="str">
        <f t="shared" si="1084"/>
        <v>Summer</v>
      </c>
      <c r="M4950">
        <f t="shared" si="1085"/>
        <v>2117</v>
      </c>
      <c r="N4950" t="e">
        <f t="shared" si="1086"/>
        <v>#N/A</v>
      </c>
      <c r="O4950" t="str">
        <f t="shared" si="1087"/>
        <v>Summer Peak 1</v>
      </c>
      <c r="P4950">
        <f t="shared" si="1088"/>
        <v>8.2593484760231522E-5</v>
      </c>
      <c r="Q4950">
        <f t="shared" si="1089"/>
        <v>1.122316426405921E-4</v>
      </c>
      <c r="R4950">
        <f t="shared" si="1090"/>
        <v>1.3166929004871844E-4</v>
      </c>
      <c r="S4950">
        <f t="shared" si="1091"/>
        <v>2.6313612030031859E-5</v>
      </c>
    </row>
    <row r="4951" spans="1:19" x14ac:dyDescent="0.25">
      <c r="A4951">
        <v>4949</v>
      </c>
      <c r="B4951">
        <v>187368.61962799999</v>
      </c>
      <c r="C4951">
        <v>163984.277571093</v>
      </c>
      <c r="D4951">
        <v>125790.02179716001</v>
      </c>
      <c r="E4951">
        <v>17683.1681336</v>
      </c>
      <c r="F4951">
        <f t="shared" si="1078"/>
        <v>494826.08712985303</v>
      </c>
      <c r="G4951">
        <f t="shared" si="1079"/>
        <v>207</v>
      </c>
      <c r="H4951" t="str">
        <f t="shared" si="1081"/>
        <v>Day207</v>
      </c>
      <c r="I4951">
        <f t="shared" si="1080"/>
        <v>4</v>
      </c>
      <c r="J4951" t="str">
        <f t="shared" si="1082"/>
        <v>Hour4</v>
      </c>
      <c r="K4951">
        <f t="shared" si="1083"/>
        <v>7</v>
      </c>
      <c r="L4951" t="str">
        <f t="shared" si="1084"/>
        <v>Summer</v>
      </c>
      <c r="M4951">
        <f t="shared" si="1085"/>
        <v>2117</v>
      </c>
      <c r="N4951" t="e">
        <f t="shared" si="1086"/>
        <v>#N/A</v>
      </c>
      <c r="O4951" t="str">
        <f t="shared" si="1087"/>
        <v>Summer Peak 1</v>
      </c>
      <c r="P4951">
        <f t="shared" si="1088"/>
        <v>8.3320791024563975E-5</v>
      </c>
      <c r="Q4951">
        <f t="shared" si="1089"/>
        <v>1.1631974469972304E-4</v>
      </c>
      <c r="R4951">
        <f t="shared" si="1090"/>
        <v>1.3361017289639256E-4</v>
      </c>
      <c r="S4951">
        <f t="shared" si="1091"/>
        <v>2.4752031582342311E-5</v>
      </c>
    </row>
    <row r="4952" spans="1:19" x14ac:dyDescent="0.25">
      <c r="A4952">
        <v>4950</v>
      </c>
      <c r="B4952">
        <v>196612.1612269</v>
      </c>
      <c r="C4952">
        <v>168800.20866922301</v>
      </c>
      <c r="D4952">
        <v>130162.2245085</v>
      </c>
      <c r="E4952">
        <v>26701.1442045</v>
      </c>
      <c r="F4952">
        <f t="shared" si="1078"/>
        <v>522275.73860912304</v>
      </c>
      <c r="G4952">
        <f t="shared" si="1079"/>
        <v>207</v>
      </c>
      <c r="H4952" t="str">
        <f t="shared" si="1081"/>
        <v>Day207</v>
      </c>
      <c r="I4952">
        <f t="shared" si="1080"/>
        <v>5</v>
      </c>
      <c r="J4952" t="str">
        <f t="shared" si="1082"/>
        <v>Hour5</v>
      </c>
      <c r="K4952">
        <f t="shared" si="1083"/>
        <v>7</v>
      </c>
      <c r="L4952" t="str">
        <f t="shared" si="1084"/>
        <v>Summer</v>
      </c>
      <c r="M4952">
        <f t="shared" si="1085"/>
        <v>2117</v>
      </c>
      <c r="N4952" t="e">
        <f t="shared" si="1086"/>
        <v>#N/A</v>
      </c>
      <c r="O4952" t="str">
        <f t="shared" si="1087"/>
        <v>Summer Peak 1</v>
      </c>
      <c r="P4952">
        <f t="shared" si="1088"/>
        <v>8.621685053090565E-5</v>
      </c>
      <c r="Q4952">
        <f t="shared" si="1089"/>
        <v>1.2205819973579059E-4</v>
      </c>
      <c r="R4952">
        <f t="shared" si="1090"/>
        <v>1.3753406972485103E-4</v>
      </c>
      <c r="S4952">
        <f t="shared" si="1091"/>
        <v>3.7374952250703425E-5</v>
      </c>
    </row>
    <row r="4953" spans="1:19" x14ac:dyDescent="0.25">
      <c r="A4953">
        <v>4951</v>
      </c>
      <c r="B4953">
        <v>201020.2771028</v>
      </c>
      <c r="C4953">
        <v>169062.14795957101</v>
      </c>
      <c r="D4953">
        <v>149677.90065299999</v>
      </c>
      <c r="E4953">
        <v>45877.329811600001</v>
      </c>
      <c r="F4953">
        <f t="shared" si="1078"/>
        <v>565637.65552697098</v>
      </c>
      <c r="G4953">
        <f t="shared" si="1079"/>
        <v>207</v>
      </c>
      <c r="H4953" t="str">
        <f t="shared" si="1081"/>
        <v>Day207</v>
      </c>
      <c r="I4953">
        <f t="shared" si="1080"/>
        <v>6</v>
      </c>
      <c r="J4953" t="str">
        <f t="shared" si="1082"/>
        <v>Hour6</v>
      </c>
      <c r="K4953">
        <f t="shared" si="1083"/>
        <v>7</v>
      </c>
      <c r="L4953" t="str">
        <f t="shared" si="1084"/>
        <v>Summer</v>
      </c>
      <c r="M4953">
        <f t="shared" si="1085"/>
        <v>2117</v>
      </c>
      <c r="N4953" t="e">
        <f t="shared" si="1086"/>
        <v>#N/A</v>
      </c>
      <c r="O4953" t="str">
        <f t="shared" si="1087"/>
        <v>Summer Peak 1</v>
      </c>
      <c r="P4953">
        <f t="shared" si="1088"/>
        <v>9.9143643534893054E-5</v>
      </c>
      <c r="Q4953">
        <f t="shared" si="1089"/>
        <v>1.2479478878847986E-4</v>
      </c>
      <c r="R4953">
        <f t="shared" si="1090"/>
        <v>1.3774749112347616E-4</v>
      </c>
      <c r="S4953">
        <f t="shared" si="1091"/>
        <v>6.4216836475844614E-5</v>
      </c>
    </row>
    <row r="4954" spans="1:19" x14ac:dyDescent="0.25">
      <c r="A4954">
        <v>4952</v>
      </c>
      <c r="B4954">
        <v>214507.58747870001</v>
      </c>
      <c r="C4954">
        <v>174690.92417899601</v>
      </c>
      <c r="D4954">
        <v>165823.31916047001</v>
      </c>
      <c r="E4954">
        <v>71435.1936651</v>
      </c>
      <c r="F4954">
        <f t="shared" si="1078"/>
        <v>626457.02448326605</v>
      </c>
      <c r="G4954">
        <f t="shared" si="1079"/>
        <v>207</v>
      </c>
      <c r="H4954" t="str">
        <f t="shared" si="1081"/>
        <v>Day207</v>
      </c>
      <c r="I4954">
        <f t="shared" si="1080"/>
        <v>7</v>
      </c>
      <c r="J4954" t="str">
        <f t="shared" si="1082"/>
        <v>Hour7</v>
      </c>
      <c r="K4954">
        <f t="shared" si="1083"/>
        <v>7</v>
      </c>
      <c r="L4954" t="str">
        <f t="shared" si="1084"/>
        <v>Summer</v>
      </c>
      <c r="M4954">
        <f t="shared" si="1085"/>
        <v>2117</v>
      </c>
      <c r="N4954" t="e">
        <f t="shared" si="1086"/>
        <v>#N/A</v>
      </c>
      <c r="O4954" t="str">
        <f t="shared" si="1087"/>
        <v>Summer Peak 1</v>
      </c>
      <c r="P4954">
        <f t="shared" si="1088"/>
        <v>1.0983804538207844E-4</v>
      </c>
      <c r="Q4954">
        <f t="shared" si="1089"/>
        <v>1.3316780505302498E-4</v>
      </c>
      <c r="R4954">
        <f t="shared" si="1090"/>
        <v>1.423336732563726E-4</v>
      </c>
      <c r="S4954">
        <f t="shared" si="1091"/>
        <v>9.99914809569435E-5</v>
      </c>
    </row>
    <row r="4955" spans="1:19" x14ac:dyDescent="0.25">
      <c r="A4955">
        <v>4953</v>
      </c>
      <c r="B4955">
        <v>233943.4027414</v>
      </c>
      <c r="C4955">
        <v>182911.43646039601</v>
      </c>
      <c r="D4955">
        <v>177806.19396532001</v>
      </c>
      <c r="E4955">
        <v>79273.5903446999</v>
      </c>
      <c r="F4955">
        <f t="shared" si="1078"/>
        <v>673934.62351181591</v>
      </c>
      <c r="G4955">
        <f t="shared" si="1079"/>
        <v>207</v>
      </c>
      <c r="H4955" t="str">
        <f t="shared" si="1081"/>
        <v>Day207</v>
      </c>
      <c r="I4955">
        <f t="shared" si="1080"/>
        <v>8</v>
      </c>
      <c r="J4955" t="str">
        <f t="shared" si="1082"/>
        <v>Hour8</v>
      </c>
      <c r="K4955">
        <f t="shared" si="1083"/>
        <v>7</v>
      </c>
      <c r="L4955" t="str">
        <f t="shared" si="1084"/>
        <v>Summer</v>
      </c>
      <c r="M4955">
        <f t="shared" si="1085"/>
        <v>2117</v>
      </c>
      <c r="N4955" t="e">
        <f t="shared" si="1086"/>
        <v>#N/A</v>
      </c>
      <c r="O4955" t="str">
        <f t="shared" si="1087"/>
        <v>Summer Peak 1</v>
      </c>
      <c r="P4955">
        <f t="shared" si="1088"/>
        <v>1.1777526165109542E-4</v>
      </c>
      <c r="Q4955">
        <f t="shared" si="1089"/>
        <v>1.4523369460206877E-4</v>
      </c>
      <c r="R4955">
        <f t="shared" si="1090"/>
        <v>1.4903153529219248E-4</v>
      </c>
      <c r="S4955">
        <f t="shared" si="1091"/>
        <v>1.1096328423916934E-4</v>
      </c>
    </row>
    <row r="4956" spans="1:19" x14ac:dyDescent="0.25">
      <c r="A4956">
        <v>4954</v>
      </c>
      <c r="B4956">
        <v>254137.26230179999</v>
      </c>
      <c r="C4956">
        <v>188777.911527527</v>
      </c>
      <c r="D4956">
        <v>191373.56083512001</v>
      </c>
      <c r="E4956">
        <v>76490.020513099997</v>
      </c>
      <c r="F4956">
        <f t="shared" si="1078"/>
        <v>710778.75517754699</v>
      </c>
      <c r="G4956">
        <f t="shared" si="1079"/>
        <v>207</v>
      </c>
      <c r="H4956" t="str">
        <f t="shared" si="1081"/>
        <v>Day207</v>
      </c>
      <c r="I4956">
        <f t="shared" si="1080"/>
        <v>9</v>
      </c>
      <c r="J4956" t="str">
        <f t="shared" si="1082"/>
        <v>Hour9</v>
      </c>
      <c r="K4956">
        <f t="shared" si="1083"/>
        <v>7</v>
      </c>
      <c r="L4956" t="str">
        <f t="shared" si="1084"/>
        <v>Summer</v>
      </c>
      <c r="M4956">
        <f t="shared" si="1085"/>
        <v>2117</v>
      </c>
      <c r="N4956" t="e">
        <f t="shared" si="1086"/>
        <v>#N/A</v>
      </c>
      <c r="O4956" t="str">
        <f t="shared" si="1087"/>
        <v>Summer Peak 1</v>
      </c>
      <c r="P4956">
        <f t="shared" si="1088"/>
        <v>1.2676201372857794E-4</v>
      </c>
      <c r="Q4956">
        <f t="shared" si="1089"/>
        <v>1.5777018333338014E-4</v>
      </c>
      <c r="R4956">
        <f t="shared" si="1090"/>
        <v>1.538113883343351E-4</v>
      </c>
      <c r="S4956">
        <f t="shared" si="1091"/>
        <v>1.0706697969335099E-4</v>
      </c>
    </row>
    <row r="4957" spans="1:19" x14ac:dyDescent="0.25">
      <c r="A4957">
        <v>4955</v>
      </c>
      <c r="B4957">
        <v>271906.4900703</v>
      </c>
      <c r="C4957">
        <v>190688.19079264399</v>
      </c>
      <c r="D4957">
        <v>207118.48482558</v>
      </c>
      <c r="E4957">
        <v>84540.464113499998</v>
      </c>
      <c r="F4957">
        <f t="shared" si="1078"/>
        <v>754253.62980202399</v>
      </c>
      <c r="G4957">
        <f t="shared" si="1079"/>
        <v>207</v>
      </c>
      <c r="H4957" t="str">
        <f t="shared" si="1081"/>
        <v>Day207</v>
      </c>
      <c r="I4957">
        <f t="shared" si="1080"/>
        <v>10</v>
      </c>
      <c r="J4957" t="str">
        <f t="shared" si="1082"/>
        <v>Hour10</v>
      </c>
      <c r="K4957">
        <f t="shared" si="1083"/>
        <v>7</v>
      </c>
      <c r="L4957" t="str">
        <f t="shared" si="1084"/>
        <v>Summer</v>
      </c>
      <c r="M4957">
        <f t="shared" si="1085"/>
        <v>2117</v>
      </c>
      <c r="N4957" t="e">
        <f t="shared" si="1086"/>
        <v>#N/A</v>
      </c>
      <c r="O4957" t="str">
        <f t="shared" si="1087"/>
        <v>Summer Peak 1</v>
      </c>
      <c r="P4957">
        <f t="shared" si="1088"/>
        <v>1.3719113602909079E-4</v>
      </c>
      <c r="Q4957">
        <f t="shared" si="1089"/>
        <v>1.6880144375279709E-4</v>
      </c>
      <c r="R4957">
        <f t="shared" si="1090"/>
        <v>1.5536783476123125E-4</v>
      </c>
      <c r="S4957">
        <f t="shared" si="1091"/>
        <v>1.1833559585666964E-4</v>
      </c>
    </row>
    <row r="4958" spans="1:19" x14ac:dyDescent="0.25">
      <c r="A4958">
        <v>4956</v>
      </c>
      <c r="B4958">
        <v>286449.53695949999</v>
      </c>
      <c r="C4958">
        <v>193487.64613732201</v>
      </c>
      <c r="D4958">
        <v>218514.6536008</v>
      </c>
      <c r="E4958">
        <v>100418.87411610001</v>
      </c>
      <c r="F4958">
        <f t="shared" si="1078"/>
        <v>798870.71081372199</v>
      </c>
      <c r="G4958">
        <f t="shared" si="1079"/>
        <v>207</v>
      </c>
      <c r="H4958" t="str">
        <f t="shared" si="1081"/>
        <v>Day207</v>
      </c>
      <c r="I4958">
        <f t="shared" si="1080"/>
        <v>11</v>
      </c>
      <c r="J4958" t="str">
        <f t="shared" si="1082"/>
        <v>Hour11</v>
      </c>
      <c r="K4958">
        <f t="shared" si="1083"/>
        <v>7</v>
      </c>
      <c r="L4958" t="str">
        <f t="shared" si="1084"/>
        <v>Summer</v>
      </c>
      <c r="M4958">
        <f t="shared" si="1085"/>
        <v>2117</v>
      </c>
      <c r="N4958" t="e">
        <f t="shared" si="1086"/>
        <v>#N/A</v>
      </c>
      <c r="O4958" t="str">
        <f t="shared" si="1087"/>
        <v>Summer Peak 1</v>
      </c>
      <c r="P4958">
        <f t="shared" si="1088"/>
        <v>1.4473972997505516E-4</v>
      </c>
      <c r="Q4958">
        <f t="shared" si="1089"/>
        <v>1.778298686014533E-4</v>
      </c>
      <c r="R4958">
        <f t="shared" si="1090"/>
        <v>1.5764875899469016E-4</v>
      </c>
      <c r="S4958">
        <f t="shared" si="1091"/>
        <v>1.4056141551140378E-4</v>
      </c>
    </row>
    <row r="4959" spans="1:19" x14ac:dyDescent="0.25">
      <c r="A4959">
        <v>4957</v>
      </c>
      <c r="B4959">
        <v>297746.90826736001</v>
      </c>
      <c r="C4959">
        <v>195295.17842505799</v>
      </c>
      <c r="D4959">
        <v>228843.75787463001</v>
      </c>
      <c r="E4959">
        <v>112873.9306531</v>
      </c>
      <c r="F4959">
        <f t="shared" si="1078"/>
        <v>834759.77522014803</v>
      </c>
      <c r="G4959">
        <f t="shared" si="1079"/>
        <v>207</v>
      </c>
      <c r="H4959" t="str">
        <f t="shared" si="1081"/>
        <v>Day207</v>
      </c>
      <c r="I4959">
        <f t="shared" si="1080"/>
        <v>12</v>
      </c>
      <c r="J4959" t="str">
        <f t="shared" si="1082"/>
        <v>Hour12</v>
      </c>
      <c r="K4959">
        <f t="shared" si="1083"/>
        <v>7</v>
      </c>
      <c r="L4959" t="str">
        <f t="shared" si="1084"/>
        <v>Summer</v>
      </c>
      <c r="M4959">
        <f t="shared" si="1085"/>
        <v>2117</v>
      </c>
      <c r="N4959" t="e">
        <f t="shared" si="1086"/>
        <v>#N/A</v>
      </c>
      <c r="O4959" t="str">
        <f t="shared" si="1087"/>
        <v>Summer Peak 1</v>
      </c>
      <c r="P4959">
        <f t="shared" si="1088"/>
        <v>1.5158152176724128E-4</v>
      </c>
      <c r="Q4959">
        <f t="shared" si="1089"/>
        <v>1.8484335543247798E-4</v>
      </c>
      <c r="R4959">
        <f t="shared" si="1090"/>
        <v>1.5912148982631221E-4</v>
      </c>
      <c r="S4959">
        <f t="shared" si="1091"/>
        <v>1.5799539286401977E-4</v>
      </c>
    </row>
    <row r="4960" spans="1:19" x14ac:dyDescent="0.25">
      <c r="A4960">
        <v>4958</v>
      </c>
      <c r="B4960">
        <v>306994.23752281</v>
      </c>
      <c r="C4960">
        <v>196566.13493959801</v>
      </c>
      <c r="D4960">
        <v>237522.38448432999</v>
      </c>
      <c r="E4960">
        <v>116923.53669560001</v>
      </c>
      <c r="F4960">
        <f t="shared" si="1078"/>
        <v>858006.29364233802</v>
      </c>
      <c r="G4960">
        <f t="shared" si="1079"/>
        <v>207</v>
      </c>
      <c r="H4960" t="str">
        <f t="shared" si="1081"/>
        <v>Day207</v>
      </c>
      <c r="I4960">
        <f t="shared" si="1080"/>
        <v>13</v>
      </c>
      <c r="J4960" t="str">
        <f t="shared" si="1082"/>
        <v>Hour13</v>
      </c>
      <c r="K4960">
        <f t="shared" si="1083"/>
        <v>7</v>
      </c>
      <c r="L4960" t="str">
        <f t="shared" si="1084"/>
        <v>Summer</v>
      </c>
      <c r="M4960">
        <f t="shared" si="1085"/>
        <v>2117</v>
      </c>
      <c r="N4960" t="e">
        <f t="shared" si="1086"/>
        <v>#N/A</v>
      </c>
      <c r="O4960" t="str">
        <f t="shared" si="1087"/>
        <v>Summer Peak 1</v>
      </c>
      <c r="P4960">
        <f t="shared" si="1088"/>
        <v>1.5733007021167248E-4</v>
      </c>
      <c r="Q4960">
        <f t="shared" si="1089"/>
        <v>1.9058416187212515E-4</v>
      </c>
      <c r="R4960">
        <f t="shared" si="1090"/>
        <v>1.6015703251471335E-4</v>
      </c>
      <c r="S4960">
        <f t="shared" si="1091"/>
        <v>1.6366383281226325E-4</v>
      </c>
    </row>
    <row r="4961" spans="1:19" x14ac:dyDescent="0.25">
      <c r="A4961">
        <v>4959</v>
      </c>
      <c r="B4961">
        <v>311910.79913309001</v>
      </c>
      <c r="C4961">
        <v>195286.78996745701</v>
      </c>
      <c r="D4961">
        <v>245945.62155320999</v>
      </c>
      <c r="E4961">
        <v>131102.0250009</v>
      </c>
      <c r="F4961">
        <f t="shared" si="1078"/>
        <v>884245.23565465701</v>
      </c>
      <c r="G4961">
        <f t="shared" si="1079"/>
        <v>207</v>
      </c>
      <c r="H4961" t="str">
        <f t="shared" si="1081"/>
        <v>Day207</v>
      </c>
      <c r="I4961">
        <f t="shared" si="1080"/>
        <v>14</v>
      </c>
      <c r="J4961" t="str">
        <f t="shared" si="1082"/>
        <v>Hour14</v>
      </c>
      <c r="K4961">
        <f t="shared" si="1083"/>
        <v>7</v>
      </c>
      <c r="L4961" t="str">
        <f t="shared" si="1084"/>
        <v>Summer</v>
      </c>
      <c r="M4961">
        <f t="shared" si="1085"/>
        <v>2117</v>
      </c>
      <c r="N4961" t="e">
        <f t="shared" si="1086"/>
        <v>#N/A</v>
      </c>
      <c r="O4961" t="str">
        <f t="shared" si="1087"/>
        <v>Summer Peak 1</v>
      </c>
      <c r="P4961">
        <f t="shared" si="1088"/>
        <v>1.6290945373939166E-4</v>
      </c>
      <c r="Q4961">
        <f t="shared" si="1089"/>
        <v>1.9363639757970341E-4</v>
      </c>
      <c r="R4961">
        <f t="shared" si="1090"/>
        <v>1.5911465512674831E-4</v>
      </c>
      <c r="S4961">
        <f t="shared" si="1091"/>
        <v>1.8351018543817191E-4</v>
      </c>
    </row>
    <row r="4962" spans="1:19" x14ac:dyDescent="0.25">
      <c r="A4962">
        <v>4960</v>
      </c>
      <c r="B4962">
        <v>310254.68949885998</v>
      </c>
      <c r="C4962">
        <v>190238.33298824899</v>
      </c>
      <c r="D4962">
        <v>256100.428476942</v>
      </c>
      <c r="E4962">
        <v>168824.7617685</v>
      </c>
      <c r="F4962">
        <f t="shared" si="1078"/>
        <v>925418.21273255092</v>
      </c>
      <c r="G4962">
        <f t="shared" si="1079"/>
        <v>207</v>
      </c>
      <c r="H4962" t="str">
        <f t="shared" si="1081"/>
        <v>Day207</v>
      </c>
      <c r="I4962">
        <f t="shared" si="1080"/>
        <v>15</v>
      </c>
      <c r="J4962" t="str">
        <f t="shared" si="1082"/>
        <v>Hour15</v>
      </c>
      <c r="K4962">
        <f t="shared" si="1083"/>
        <v>7</v>
      </c>
      <c r="L4962" t="str">
        <f t="shared" si="1084"/>
        <v>Summer</v>
      </c>
      <c r="M4962">
        <f t="shared" si="1085"/>
        <v>2117</v>
      </c>
      <c r="N4962" t="e">
        <f t="shared" si="1086"/>
        <v>#N/A</v>
      </c>
      <c r="O4962" t="str">
        <f t="shared" si="1087"/>
        <v>Summer Peak 1</v>
      </c>
      <c r="P4962">
        <f t="shared" si="1088"/>
        <v>1.6963579445782671E-4</v>
      </c>
      <c r="Q4962">
        <f t="shared" si="1089"/>
        <v>1.9260827317855848E-4</v>
      </c>
      <c r="R4962">
        <f t="shared" si="1090"/>
        <v>1.5500130218924153E-4</v>
      </c>
      <c r="S4962">
        <f t="shared" si="1091"/>
        <v>2.3631262246696759E-4</v>
      </c>
    </row>
    <row r="4963" spans="1:19" x14ac:dyDescent="0.25">
      <c r="A4963">
        <v>4961</v>
      </c>
      <c r="B4963">
        <v>303102.6186095</v>
      </c>
      <c r="C4963">
        <v>183007.05867450501</v>
      </c>
      <c r="D4963">
        <v>266048.28138557001</v>
      </c>
      <c r="E4963">
        <v>214832.38087550001</v>
      </c>
      <c r="F4963">
        <f t="shared" si="1078"/>
        <v>966990.33954507497</v>
      </c>
      <c r="G4963">
        <f t="shared" si="1079"/>
        <v>207</v>
      </c>
      <c r="H4963" t="str">
        <f t="shared" si="1081"/>
        <v>Day207</v>
      </c>
      <c r="I4963">
        <f t="shared" si="1080"/>
        <v>16</v>
      </c>
      <c r="J4963" t="str">
        <f t="shared" si="1082"/>
        <v>Hour16</v>
      </c>
      <c r="K4963">
        <f t="shared" si="1083"/>
        <v>7</v>
      </c>
      <c r="L4963" t="str">
        <f t="shared" si="1084"/>
        <v>Summer</v>
      </c>
      <c r="M4963">
        <f t="shared" si="1085"/>
        <v>2117</v>
      </c>
      <c r="N4963" t="e">
        <f t="shared" si="1086"/>
        <v>#N/A</v>
      </c>
      <c r="O4963" t="str">
        <f t="shared" si="1087"/>
        <v>Summer Peak 1</v>
      </c>
      <c r="P4963">
        <f t="shared" si="1088"/>
        <v>1.7622505298168213E-4</v>
      </c>
      <c r="Q4963">
        <f t="shared" si="1089"/>
        <v>1.8816821773290075E-4</v>
      </c>
      <c r="R4963">
        <f t="shared" si="1090"/>
        <v>1.4910944581354903E-4</v>
      </c>
      <c r="S4963">
        <f t="shared" si="1091"/>
        <v>3.0071183150921077E-4</v>
      </c>
    </row>
    <row r="4964" spans="1:19" x14ac:dyDescent="0.25">
      <c r="A4964">
        <v>4962</v>
      </c>
      <c r="B4964">
        <v>286954.62507519999</v>
      </c>
      <c r="C4964">
        <v>173593.11678558099</v>
      </c>
      <c r="D4964">
        <v>278250.74983461801</v>
      </c>
      <c r="E4964">
        <v>244298.8551669</v>
      </c>
      <c r="F4964">
        <f t="shared" si="1078"/>
        <v>983097.3468622989</v>
      </c>
      <c r="G4964">
        <f t="shared" si="1079"/>
        <v>207</v>
      </c>
      <c r="H4964" t="str">
        <f t="shared" si="1081"/>
        <v>Day207</v>
      </c>
      <c r="I4964">
        <f t="shared" si="1080"/>
        <v>17</v>
      </c>
      <c r="J4964" t="str">
        <f t="shared" si="1082"/>
        <v>Hour17</v>
      </c>
      <c r="K4964">
        <f t="shared" si="1083"/>
        <v>7</v>
      </c>
      <c r="L4964" t="str">
        <f t="shared" si="1084"/>
        <v>Summer</v>
      </c>
      <c r="M4964">
        <f t="shared" si="1085"/>
        <v>2117</v>
      </c>
      <c r="N4964" t="e">
        <f t="shared" si="1086"/>
        <v>#N/A</v>
      </c>
      <c r="O4964" t="str">
        <f t="shared" si="1087"/>
        <v>Summer Peak 1</v>
      </c>
      <c r="P4964">
        <f t="shared" si="1088"/>
        <v>1.8430772368243495E-4</v>
      </c>
      <c r="Q4964">
        <f t="shared" si="1089"/>
        <v>1.7814343082326895E-4</v>
      </c>
      <c r="R4964">
        <f t="shared" si="1090"/>
        <v>1.4143920801974326E-4</v>
      </c>
      <c r="S4964">
        <f t="shared" si="1091"/>
        <v>3.4195755720556689E-4</v>
      </c>
    </row>
    <row r="4965" spans="1:19" x14ac:dyDescent="0.25">
      <c r="A4965">
        <v>4963</v>
      </c>
      <c r="B4965">
        <v>270384.39603810001</v>
      </c>
      <c r="C4965">
        <v>172904.72266413399</v>
      </c>
      <c r="D4965">
        <v>279354.76947057998</v>
      </c>
      <c r="E4965">
        <v>197475.89767400001</v>
      </c>
      <c r="F4965">
        <f t="shared" si="1078"/>
        <v>920119.78584681393</v>
      </c>
      <c r="G4965">
        <f t="shared" si="1079"/>
        <v>207</v>
      </c>
      <c r="H4965" t="str">
        <f t="shared" si="1081"/>
        <v>Day207</v>
      </c>
      <c r="I4965">
        <f t="shared" si="1080"/>
        <v>18</v>
      </c>
      <c r="J4965" t="str">
        <f t="shared" si="1082"/>
        <v>Hour18</v>
      </c>
      <c r="K4965">
        <f t="shared" si="1083"/>
        <v>7</v>
      </c>
      <c r="L4965" t="str">
        <f t="shared" si="1084"/>
        <v>Summer</v>
      </c>
      <c r="M4965">
        <f t="shared" si="1085"/>
        <v>2117</v>
      </c>
      <c r="N4965" t="e">
        <f t="shared" si="1086"/>
        <v>#N/A</v>
      </c>
      <c r="O4965" t="str">
        <f t="shared" si="1087"/>
        <v>Summer Peak 1</v>
      </c>
      <c r="P4965">
        <f t="shared" si="1088"/>
        <v>1.8503900417718943E-4</v>
      </c>
      <c r="Q4965">
        <f t="shared" si="1089"/>
        <v>1.67856517171249E-4</v>
      </c>
      <c r="R4965">
        <f t="shared" si="1090"/>
        <v>1.4087832219001779E-4</v>
      </c>
      <c r="S4965">
        <f t="shared" si="1091"/>
        <v>2.7641707747440536E-4</v>
      </c>
    </row>
    <row r="4966" spans="1:19" x14ac:dyDescent="0.25">
      <c r="A4966">
        <v>4964</v>
      </c>
      <c r="B4966">
        <v>261090.12035829999</v>
      </c>
      <c r="C4966">
        <v>175246.02567264301</v>
      </c>
      <c r="D4966">
        <v>272635.79050919</v>
      </c>
      <c r="E4966">
        <v>121656.3246121</v>
      </c>
      <c r="F4966">
        <f t="shared" si="1078"/>
        <v>830628.26115223311</v>
      </c>
      <c r="G4966">
        <f t="shared" si="1079"/>
        <v>207</v>
      </c>
      <c r="H4966" t="str">
        <f t="shared" si="1081"/>
        <v>Day207</v>
      </c>
      <c r="I4966">
        <f t="shared" si="1080"/>
        <v>19</v>
      </c>
      <c r="J4966" t="str">
        <f t="shared" si="1082"/>
        <v>Hour19</v>
      </c>
      <c r="K4966">
        <f t="shared" si="1083"/>
        <v>7</v>
      </c>
      <c r="L4966" t="str">
        <f t="shared" si="1084"/>
        <v>Summer</v>
      </c>
      <c r="M4966">
        <f t="shared" si="1085"/>
        <v>2117</v>
      </c>
      <c r="N4966" t="e">
        <f t="shared" si="1086"/>
        <v>#N/A</v>
      </c>
      <c r="O4966" t="str">
        <f t="shared" si="1087"/>
        <v>Summer Peak 1</v>
      </c>
      <c r="P4966">
        <f t="shared" si="1088"/>
        <v>1.8058848708575302E-4</v>
      </c>
      <c r="Q4966">
        <f t="shared" si="1089"/>
        <v>1.6208656606423008E-4</v>
      </c>
      <c r="R4966">
        <f t="shared" si="1090"/>
        <v>1.4278595568027185E-4</v>
      </c>
      <c r="S4966">
        <f t="shared" si="1091"/>
        <v>1.702885572449369E-4</v>
      </c>
    </row>
    <row r="4967" spans="1:19" x14ac:dyDescent="0.25">
      <c r="A4967">
        <v>4965</v>
      </c>
      <c r="B4967">
        <v>250851.1976481</v>
      </c>
      <c r="C4967">
        <v>177142.23674973901</v>
      </c>
      <c r="D4967">
        <v>261015.42559310401</v>
      </c>
      <c r="E4967">
        <v>93233.6481582001</v>
      </c>
      <c r="F4967">
        <f t="shared" si="1078"/>
        <v>782242.50814914308</v>
      </c>
      <c r="G4967">
        <f t="shared" si="1079"/>
        <v>207</v>
      </c>
      <c r="H4967" t="str">
        <f t="shared" si="1081"/>
        <v>Day207</v>
      </c>
      <c r="I4967">
        <f t="shared" si="1080"/>
        <v>20</v>
      </c>
      <c r="J4967" t="str">
        <f t="shared" si="1082"/>
        <v>Hour20</v>
      </c>
      <c r="K4967">
        <f t="shared" si="1083"/>
        <v>7</v>
      </c>
      <c r="L4967" t="str">
        <f t="shared" si="1084"/>
        <v>Summer</v>
      </c>
      <c r="M4967">
        <f t="shared" si="1085"/>
        <v>2117</v>
      </c>
      <c r="N4967" t="e">
        <f t="shared" si="1086"/>
        <v>#N/A</v>
      </c>
      <c r="O4967" t="str">
        <f t="shared" si="1087"/>
        <v>Summer Peak 1</v>
      </c>
      <c r="P4967">
        <f t="shared" si="1088"/>
        <v>1.728913901064421E-4</v>
      </c>
      <c r="Q4967">
        <f t="shared" si="1089"/>
        <v>1.5573017149818569E-4</v>
      </c>
      <c r="R4967">
        <f t="shared" si="1090"/>
        <v>1.4433093970929873E-4</v>
      </c>
      <c r="S4967">
        <f t="shared" si="1091"/>
        <v>1.3050388857434599E-4</v>
      </c>
    </row>
    <row r="4968" spans="1:19" x14ac:dyDescent="0.25">
      <c r="A4968">
        <v>4966</v>
      </c>
      <c r="B4968">
        <v>230694.65383620001</v>
      </c>
      <c r="C4968">
        <v>176135.24868336</v>
      </c>
      <c r="D4968">
        <v>246637.76462219999</v>
      </c>
      <c r="E4968">
        <v>73851.736932400003</v>
      </c>
      <c r="F4968">
        <f t="shared" si="1078"/>
        <v>727319.40407416003</v>
      </c>
      <c r="G4968">
        <f t="shared" si="1079"/>
        <v>207</v>
      </c>
      <c r="H4968" t="str">
        <f t="shared" si="1081"/>
        <v>Day207</v>
      </c>
      <c r="I4968">
        <f t="shared" si="1080"/>
        <v>21</v>
      </c>
      <c r="J4968" t="str">
        <f t="shared" si="1082"/>
        <v>Hour21</v>
      </c>
      <c r="K4968">
        <f t="shared" si="1083"/>
        <v>7</v>
      </c>
      <c r="L4968" t="str">
        <f t="shared" si="1084"/>
        <v>Summer</v>
      </c>
      <c r="M4968">
        <f t="shared" si="1085"/>
        <v>2117</v>
      </c>
      <c r="N4968" t="e">
        <f t="shared" si="1086"/>
        <v>#N/A</v>
      </c>
      <c r="O4968" t="str">
        <f t="shared" si="1087"/>
        <v>Summer Peak 1</v>
      </c>
      <c r="P4968">
        <f t="shared" si="1088"/>
        <v>1.6336791544554677E-4</v>
      </c>
      <c r="Q4968">
        <f t="shared" si="1089"/>
        <v>1.4321684864356923E-4</v>
      </c>
      <c r="R4968">
        <f t="shared" si="1090"/>
        <v>1.4351047172513377E-4</v>
      </c>
      <c r="S4968">
        <f t="shared" si="1091"/>
        <v>1.0337403971679901E-4</v>
      </c>
    </row>
    <row r="4969" spans="1:19" x14ac:dyDescent="0.25">
      <c r="A4969">
        <v>4967</v>
      </c>
      <c r="B4969">
        <v>212516.0994182</v>
      </c>
      <c r="C4969">
        <v>171047.797578778</v>
      </c>
      <c r="D4969">
        <v>221417.06652908001</v>
      </c>
      <c r="E4969">
        <v>53496.721691999999</v>
      </c>
      <c r="F4969">
        <f t="shared" si="1078"/>
        <v>658477.68521805806</v>
      </c>
      <c r="G4969">
        <f t="shared" si="1079"/>
        <v>207</v>
      </c>
      <c r="H4969" t="str">
        <f t="shared" si="1081"/>
        <v>Day207</v>
      </c>
      <c r="I4969">
        <f t="shared" si="1080"/>
        <v>22</v>
      </c>
      <c r="J4969" t="str">
        <f t="shared" si="1082"/>
        <v>Hour22</v>
      </c>
      <c r="K4969">
        <f t="shared" si="1083"/>
        <v>7</v>
      </c>
      <c r="L4969" t="str">
        <f t="shared" si="1084"/>
        <v>Summer</v>
      </c>
      <c r="M4969">
        <f t="shared" si="1085"/>
        <v>2117</v>
      </c>
      <c r="N4969" t="e">
        <f t="shared" si="1086"/>
        <v>#N/A</v>
      </c>
      <c r="O4969" t="str">
        <f t="shared" si="1087"/>
        <v>Summer Peak 1</v>
      </c>
      <c r="P4969">
        <f t="shared" si="1088"/>
        <v>1.4666223016711468E-4</v>
      </c>
      <c r="Q4969">
        <f t="shared" si="1089"/>
        <v>1.3193147538784506E-4</v>
      </c>
      <c r="R4969">
        <f t="shared" si="1090"/>
        <v>1.3936534737691414E-4</v>
      </c>
      <c r="S4969">
        <f t="shared" si="1091"/>
        <v>7.4882087580003436E-5</v>
      </c>
    </row>
    <row r="4970" spans="1:19" x14ac:dyDescent="0.25">
      <c r="A4970">
        <v>4968</v>
      </c>
      <c r="B4970">
        <v>201566.3879606</v>
      </c>
      <c r="C4970">
        <v>166404.709503833</v>
      </c>
      <c r="D4970">
        <v>191906.29147078301</v>
      </c>
      <c r="E4970">
        <v>41011.795142000003</v>
      </c>
      <c r="F4970">
        <f t="shared" si="1078"/>
        <v>600889.18407721596</v>
      </c>
      <c r="G4970">
        <f t="shared" si="1079"/>
        <v>207</v>
      </c>
      <c r="H4970" t="str">
        <f t="shared" si="1081"/>
        <v>Day207</v>
      </c>
      <c r="I4970">
        <f t="shared" si="1080"/>
        <v>23</v>
      </c>
      <c r="J4970" t="str">
        <f t="shared" si="1082"/>
        <v>Hour23</v>
      </c>
      <c r="K4970">
        <f t="shared" si="1083"/>
        <v>7</v>
      </c>
      <c r="L4970" t="str">
        <f t="shared" si="1084"/>
        <v>Summer</v>
      </c>
      <c r="M4970">
        <f t="shared" si="1085"/>
        <v>2117</v>
      </c>
      <c r="N4970" t="e">
        <f t="shared" si="1086"/>
        <v>#N/A</v>
      </c>
      <c r="O4970" t="str">
        <f t="shared" si="1087"/>
        <v>Summer Peak 1</v>
      </c>
      <c r="P4970">
        <f t="shared" si="1088"/>
        <v>1.271148838317252E-4</v>
      </c>
      <c r="Q4970">
        <f t="shared" si="1089"/>
        <v>1.2513381821444862E-4</v>
      </c>
      <c r="R4970">
        <f t="shared" si="1090"/>
        <v>1.3558227859949656E-4</v>
      </c>
      <c r="S4970">
        <f t="shared" si="1091"/>
        <v>5.7406299647996071E-5</v>
      </c>
    </row>
    <row r="4971" spans="1:19" x14ac:dyDescent="0.25">
      <c r="A4971">
        <v>4969</v>
      </c>
      <c r="B4971">
        <v>196718.7661104</v>
      </c>
      <c r="C4971">
        <v>163787.733414944</v>
      </c>
      <c r="D4971">
        <v>166116.34757692</v>
      </c>
      <c r="E4971">
        <v>29512.697891</v>
      </c>
      <c r="F4971">
        <f t="shared" si="1078"/>
        <v>556135.5449932639</v>
      </c>
      <c r="G4971">
        <f t="shared" si="1079"/>
        <v>208</v>
      </c>
      <c r="H4971" t="str">
        <f t="shared" si="1081"/>
        <v>Day208</v>
      </c>
      <c r="I4971">
        <f t="shared" si="1080"/>
        <v>0</v>
      </c>
      <c r="J4971" t="str">
        <f t="shared" si="1082"/>
        <v>Hour0</v>
      </c>
      <c r="K4971">
        <f t="shared" si="1083"/>
        <v>7</v>
      </c>
      <c r="L4971" t="str">
        <f t="shared" si="1084"/>
        <v>Summer</v>
      </c>
      <c r="M4971">
        <f t="shared" si="1085"/>
        <v>6</v>
      </c>
      <c r="N4971">
        <f t="shared" si="1086"/>
        <v>976762.59897350892</v>
      </c>
      <c r="O4971" t="str">
        <f t="shared" si="1087"/>
        <v>Summer</v>
      </c>
      <c r="P4971">
        <f t="shared" si="1088"/>
        <v>1.1003214153614906E-4</v>
      </c>
      <c r="Q4971">
        <f t="shared" si="1089"/>
        <v>1.2212438079031872E-4</v>
      </c>
      <c r="R4971">
        <f t="shared" si="1090"/>
        <v>1.3345003377163129E-4</v>
      </c>
      <c r="S4971">
        <f t="shared" si="1091"/>
        <v>4.1310427224300888E-5</v>
      </c>
    </row>
    <row r="4972" spans="1:19" x14ac:dyDescent="0.25">
      <c r="A4972">
        <v>4970</v>
      </c>
      <c r="B4972">
        <v>191502.90632330001</v>
      </c>
      <c r="C4972">
        <v>164424.912709456</v>
      </c>
      <c r="D4972">
        <v>147912.56269726</v>
      </c>
      <c r="E4972">
        <v>23458.047814000001</v>
      </c>
      <c r="F4972">
        <f t="shared" si="1078"/>
        <v>527298.42954401602</v>
      </c>
      <c r="G4972">
        <f t="shared" si="1079"/>
        <v>208</v>
      </c>
      <c r="H4972" t="str">
        <f t="shared" si="1081"/>
        <v>Day208</v>
      </c>
      <c r="I4972">
        <f t="shared" si="1080"/>
        <v>1</v>
      </c>
      <c r="J4972" t="str">
        <f t="shared" si="1082"/>
        <v>Hour1</v>
      </c>
      <c r="K4972">
        <f t="shared" si="1083"/>
        <v>7</v>
      </c>
      <c r="L4972" t="str">
        <f t="shared" si="1084"/>
        <v>Summer</v>
      </c>
      <c r="M4972">
        <f t="shared" si="1085"/>
        <v>2117</v>
      </c>
      <c r="N4972" t="e">
        <f t="shared" si="1086"/>
        <v>#N/A</v>
      </c>
      <c r="O4972" t="str">
        <f t="shared" si="1087"/>
        <v>Summer</v>
      </c>
      <c r="P4972">
        <f t="shared" si="1088"/>
        <v>9.7974319030481023E-5</v>
      </c>
      <c r="Q4972">
        <f t="shared" si="1089"/>
        <v>1.1888633868898087E-4</v>
      </c>
      <c r="R4972">
        <f t="shared" si="1090"/>
        <v>1.3396919107723848E-4</v>
      </c>
      <c r="S4972">
        <f t="shared" si="1091"/>
        <v>3.2835424962620459E-5</v>
      </c>
    </row>
    <row r="4973" spans="1:19" x14ac:dyDescent="0.25">
      <c r="A4973">
        <v>4971</v>
      </c>
      <c r="B4973">
        <v>186972.11046160001</v>
      </c>
      <c r="C4973">
        <v>166459.38410441001</v>
      </c>
      <c r="D4973">
        <v>135603.71194330999</v>
      </c>
      <c r="E4973">
        <v>18780.002454199999</v>
      </c>
      <c r="F4973">
        <f t="shared" si="1078"/>
        <v>507815.20896352001</v>
      </c>
      <c r="G4973">
        <f t="shared" si="1079"/>
        <v>208</v>
      </c>
      <c r="H4973" t="str">
        <f t="shared" si="1081"/>
        <v>Day208</v>
      </c>
      <c r="I4973">
        <f t="shared" si="1080"/>
        <v>2</v>
      </c>
      <c r="J4973" t="str">
        <f t="shared" si="1082"/>
        <v>Hour2</v>
      </c>
      <c r="K4973">
        <f t="shared" si="1083"/>
        <v>7</v>
      </c>
      <c r="L4973" t="str">
        <f t="shared" si="1084"/>
        <v>Summer</v>
      </c>
      <c r="M4973">
        <f t="shared" si="1085"/>
        <v>2117</v>
      </c>
      <c r="N4973" t="e">
        <f t="shared" si="1086"/>
        <v>#N/A</v>
      </c>
      <c r="O4973" t="str">
        <f t="shared" si="1087"/>
        <v>Summer</v>
      </c>
      <c r="P4973">
        <f t="shared" si="1088"/>
        <v>8.9821182821663142E-5</v>
      </c>
      <c r="Q4973">
        <f t="shared" si="1089"/>
        <v>1.1607358904624001E-4</v>
      </c>
      <c r="R4973">
        <f t="shared" si="1090"/>
        <v>1.3562682605821843E-4</v>
      </c>
      <c r="S4973">
        <f t="shared" si="1091"/>
        <v>2.6287326476276065E-5</v>
      </c>
    </row>
    <row r="4974" spans="1:19" x14ac:dyDescent="0.25">
      <c r="A4974">
        <v>4972</v>
      </c>
      <c r="B4974">
        <v>187906.25128669999</v>
      </c>
      <c r="C4974">
        <v>166591.236762046</v>
      </c>
      <c r="D4974">
        <v>129652.63441341001</v>
      </c>
      <c r="E4974">
        <v>19260.488024599999</v>
      </c>
      <c r="F4974">
        <f t="shared" si="1078"/>
        <v>503410.61048675602</v>
      </c>
      <c r="G4974">
        <f t="shared" si="1079"/>
        <v>208</v>
      </c>
      <c r="H4974" t="str">
        <f t="shared" si="1081"/>
        <v>Day208</v>
      </c>
      <c r="I4974">
        <f t="shared" si="1080"/>
        <v>3</v>
      </c>
      <c r="J4974" t="str">
        <f t="shared" si="1082"/>
        <v>Hour3</v>
      </c>
      <c r="K4974">
        <f t="shared" si="1083"/>
        <v>7</v>
      </c>
      <c r="L4974" t="str">
        <f t="shared" si="1084"/>
        <v>Summer</v>
      </c>
      <c r="M4974">
        <f t="shared" si="1085"/>
        <v>2117</v>
      </c>
      <c r="N4974" t="e">
        <f t="shared" si="1086"/>
        <v>#N/A</v>
      </c>
      <c r="O4974" t="str">
        <f t="shared" si="1087"/>
        <v>Summer</v>
      </c>
      <c r="P4974">
        <f t="shared" si="1088"/>
        <v>8.5879308258358396E-5</v>
      </c>
      <c r="Q4974">
        <f t="shared" si="1089"/>
        <v>1.1665351017980522E-4</v>
      </c>
      <c r="R4974">
        <f t="shared" si="1090"/>
        <v>1.3573425621338044E-4</v>
      </c>
      <c r="S4974">
        <f t="shared" si="1091"/>
        <v>2.6959886615021937E-5</v>
      </c>
    </row>
    <row r="4975" spans="1:19" x14ac:dyDescent="0.25">
      <c r="A4975">
        <v>4973</v>
      </c>
      <c r="B4975">
        <v>194319.1401477</v>
      </c>
      <c r="C4975">
        <v>168669.22427331001</v>
      </c>
      <c r="D4975">
        <v>130428.91185136999</v>
      </c>
      <c r="E4975">
        <v>18115.342395799998</v>
      </c>
      <c r="F4975">
        <f t="shared" si="1078"/>
        <v>511532.61866818002</v>
      </c>
      <c r="G4975">
        <f t="shared" si="1079"/>
        <v>208</v>
      </c>
      <c r="H4975" t="str">
        <f t="shared" si="1081"/>
        <v>Day208</v>
      </c>
      <c r="I4975">
        <f t="shared" si="1080"/>
        <v>4</v>
      </c>
      <c r="J4975" t="str">
        <f t="shared" si="1082"/>
        <v>Hour4</v>
      </c>
      <c r="K4975">
        <f t="shared" si="1083"/>
        <v>7</v>
      </c>
      <c r="L4975" t="str">
        <f t="shared" si="1084"/>
        <v>Summer</v>
      </c>
      <c r="M4975">
        <f t="shared" si="1085"/>
        <v>2117</v>
      </c>
      <c r="N4975" t="e">
        <f t="shared" si="1086"/>
        <v>#N/A</v>
      </c>
      <c r="O4975" t="str">
        <f t="shared" si="1087"/>
        <v>Summer</v>
      </c>
      <c r="P4975">
        <f t="shared" si="1088"/>
        <v>8.6393498885415019E-5</v>
      </c>
      <c r="Q4975">
        <f t="shared" si="1089"/>
        <v>1.2063467627143899E-4</v>
      </c>
      <c r="R4975">
        <f t="shared" si="1090"/>
        <v>1.3742734700701559E-4</v>
      </c>
      <c r="S4975">
        <f t="shared" si="1091"/>
        <v>2.5356967921024969E-5</v>
      </c>
    </row>
    <row r="4976" spans="1:19" x14ac:dyDescent="0.25">
      <c r="A4976">
        <v>4974</v>
      </c>
      <c r="B4976">
        <v>203907.55619919999</v>
      </c>
      <c r="C4976">
        <v>173660.656904929</v>
      </c>
      <c r="D4976">
        <v>134851.29511665</v>
      </c>
      <c r="E4976">
        <v>27360.594336800001</v>
      </c>
      <c r="F4976">
        <f t="shared" si="1078"/>
        <v>539780.10255757894</v>
      </c>
      <c r="G4976">
        <f t="shared" si="1079"/>
        <v>208</v>
      </c>
      <c r="H4976" t="str">
        <f t="shared" si="1081"/>
        <v>Day208</v>
      </c>
      <c r="I4976">
        <f t="shared" si="1080"/>
        <v>5</v>
      </c>
      <c r="J4976" t="str">
        <f t="shared" si="1082"/>
        <v>Hour5</v>
      </c>
      <c r="K4976">
        <f t="shared" si="1083"/>
        <v>7</v>
      </c>
      <c r="L4976" t="str">
        <f t="shared" si="1084"/>
        <v>Summer</v>
      </c>
      <c r="M4976">
        <f t="shared" si="1085"/>
        <v>2117</v>
      </c>
      <c r="N4976" t="e">
        <f t="shared" si="1086"/>
        <v>#N/A</v>
      </c>
      <c r="O4976" t="str">
        <f t="shared" si="1087"/>
        <v>Summer</v>
      </c>
      <c r="P4976">
        <f t="shared" si="1088"/>
        <v>8.9322796985633992E-5</v>
      </c>
      <c r="Q4976">
        <f t="shared" si="1089"/>
        <v>1.2658723177085801E-4</v>
      </c>
      <c r="R4976">
        <f t="shared" si="1090"/>
        <v>1.4149423797235331E-4</v>
      </c>
      <c r="S4976">
        <f t="shared" si="1091"/>
        <v>3.8298018206891125E-5</v>
      </c>
    </row>
    <row r="4977" spans="1:19" x14ac:dyDescent="0.25">
      <c r="A4977">
        <v>4975</v>
      </c>
      <c r="B4977">
        <v>208761.09756369999</v>
      </c>
      <c r="C4977">
        <v>173945.55552645601</v>
      </c>
      <c r="D4977">
        <v>154948.61808061</v>
      </c>
      <c r="E4977">
        <v>47051.652442600003</v>
      </c>
      <c r="F4977">
        <f t="shared" si="1078"/>
        <v>584706.92361336609</v>
      </c>
      <c r="G4977">
        <f t="shared" si="1079"/>
        <v>208</v>
      </c>
      <c r="H4977" t="str">
        <f t="shared" si="1081"/>
        <v>Day208</v>
      </c>
      <c r="I4977">
        <f t="shared" si="1080"/>
        <v>6</v>
      </c>
      <c r="J4977" t="str">
        <f t="shared" si="1082"/>
        <v>Hour6</v>
      </c>
      <c r="K4977">
        <f t="shared" si="1083"/>
        <v>7</v>
      </c>
      <c r="L4977" t="str">
        <f t="shared" si="1084"/>
        <v>Summer</v>
      </c>
      <c r="M4977">
        <f t="shared" si="1085"/>
        <v>2117</v>
      </c>
      <c r="N4977" t="e">
        <f t="shared" si="1086"/>
        <v>#N/A</v>
      </c>
      <c r="O4977" t="str">
        <f t="shared" si="1087"/>
        <v>Summer</v>
      </c>
      <c r="P4977">
        <f t="shared" si="1088"/>
        <v>1.0263486119318697E-4</v>
      </c>
      <c r="Q4977">
        <f t="shared" si="1089"/>
        <v>1.2960034407071412E-4</v>
      </c>
      <c r="R4977">
        <f t="shared" si="1090"/>
        <v>1.4172636604367812E-4</v>
      </c>
      <c r="S4977">
        <f t="shared" si="1091"/>
        <v>6.5860595706699921E-5</v>
      </c>
    </row>
    <row r="4978" spans="1:19" x14ac:dyDescent="0.25">
      <c r="A4978">
        <v>4976</v>
      </c>
      <c r="B4978">
        <v>221905.95925409999</v>
      </c>
      <c r="C4978">
        <v>178975.478337512</v>
      </c>
      <c r="D4978">
        <v>171511.80642989001</v>
      </c>
      <c r="E4978">
        <v>72950.361000300007</v>
      </c>
      <c r="F4978">
        <f t="shared" si="1078"/>
        <v>645343.60502180201</v>
      </c>
      <c r="G4978">
        <f t="shared" si="1079"/>
        <v>208</v>
      </c>
      <c r="H4978" t="str">
        <f t="shared" si="1081"/>
        <v>Day208</v>
      </c>
      <c r="I4978">
        <f t="shared" si="1080"/>
        <v>7</v>
      </c>
      <c r="J4978" t="str">
        <f t="shared" si="1082"/>
        <v>Hour7</v>
      </c>
      <c r="K4978">
        <f t="shared" si="1083"/>
        <v>7</v>
      </c>
      <c r="L4978" t="str">
        <f t="shared" si="1084"/>
        <v>Summer</v>
      </c>
      <c r="M4978">
        <f t="shared" si="1085"/>
        <v>2117</v>
      </c>
      <c r="N4978" t="e">
        <f t="shared" si="1086"/>
        <v>#N/A</v>
      </c>
      <c r="O4978" t="str">
        <f t="shared" si="1087"/>
        <v>Summer</v>
      </c>
      <c r="P4978">
        <f t="shared" si="1088"/>
        <v>1.1360598541618961E-4</v>
      </c>
      <c r="Q4978">
        <f t="shared" si="1089"/>
        <v>1.377607658050268E-4</v>
      </c>
      <c r="R4978">
        <f t="shared" si="1090"/>
        <v>1.45824617817537E-4</v>
      </c>
      <c r="S4978">
        <f t="shared" si="1091"/>
        <v>1.0211233788993523E-4</v>
      </c>
    </row>
    <row r="4979" spans="1:19" x14ac:dyDescent="0.25">
      <c r="A4979">
        <v>4977</v>
      </c>
      <c r="B4979">
        <v>241878.12625579999</v>
      </c>
      <c r="C4979">
        <v>186957.897235991</v>
      </c>
      <c r="D4979">
        <v>183772.68604710099</v>
      </c>
      <c r="E4979">
        <v>80758.385367199895</v>
      </c>
      <c r="F4979">
        <f t="shared" si="1078"/>
        <v>693367.09490609181</v>
      </c>
      <c r="G4979">
        <f t="shared" si="1079"/>
        <v>208</v>
      </c>
      <c r="H4979" t="str">
        <f t="shared" si="1081"/>
        <v>Day208</v>
      </c>
      <c r="I4979">
        <f t="shared" si="1080"/>
        <v>8</v>
      </c>
      <c r="J4979" t="str">
        <f t="shared" si="1082"/>
        <v>Hour8</v>
      </c>
      <c r="K4979">
        <f t="shared" si="1083"/>
        <v>7</v>
      </c>
      <c r="L4979" t="str">
        <f t="shared" si="1084"/>
        <v>Summer</v>
      </c>
      <c r="M4979">
        <f t="shared" si="1085"/>
        <v>2117</v>
      </c>
      <c r="N4979" t="e">
        <f t="shared" si="1086"/>
        <v>#N/A</v>
      </c>
      <c r="O4979" t="str">
        <f t="shared" si="1087"/>
        <v>Summer</v>
      </c>
      <c r="P4979">
        <f t="shared" si="1088"/>
        <v>1.2172734650483231E-4</v>
      </c>
      <c r="Q4979">
        <f t="shared" si="1089"/>
        <v>1.5015962625108416E-4</v>
      </c>
      <c r="R4979">
        <f t="shared" si="1090"/>
        <v>1.5232848748696203E-4</v>
      </c>
      <c r="S4979">
        <f t="shared" si="1091"/>
        <v>1.1304162749828207E-4</v>
      </c>
    </row>
    <row r="4980" spans="1:19" x14ac:dyDescent="0.25">
      <c r="A4980">
        <v>4978</v>
      </c>
      <c r="B4980">
        <v>262027.1697541</v>
      </c>
      <c r="C4980">
        <v>192325.36561169499</v>
      </c>
      <c r="D4980">
        <v>197230.84672671999</v>
      </c>
      <c r="E4980">
        <v>77690.585007599904</v>
      </c>
      <c r="F4980">
        <f t="shared" si="1078"/>
        <v>729273.96710011491</v>
      </c>
      <c r="G4980">
        <f t="shared" si="1079"/>
        <v>208</v>
      </c>
      <c r="H4980" t="str">
        <f t="shared" si="1081"/>
        <v>Day208</v>
      </c>
      <c r="I4980">
        <f t="shared" si="1080"/>
        <v>9</v>
      </c>
      <c r="J4980" t="str">
        <f t="shared" si="1082"/>
        <v>Hour9</v>
      </c>
      <c r="K4980">
        <f t="shared" si="1083"/>
        <v>7</v>
      </c>
      <c r="L4980" t="str">
        <f t="shared" si="1084"/>
        <v>Summer</v>
      </c>
      <c r="M4980">
        <f t="shared" si="1085"/>
        <v>2117</v>
      </c>
      <c r="N4980" t="e">
        <f t="shared" si="1086"/>
        <v>#N/A</v>
      </c>
      <c r="O4980" t="str">
        <f t="shared" si="1087"/>
        <v>Summer</v>
      </c>
      <c r="P4980">
        <f t="shared" si="1088"/>
        <v>1.3064176258919979E-4</v>
      </c>
      <c r="Q4980">
        <f t="shared" si="1089"/>
        <v>1.6266829285875356E-4</v>
      </c>
      <c r="R4980">
        <f t="shared" si="1090"/>
        <v>1.5670176270770887E-4</v>
      </c>
      <c r="S4980">
        <f t="shared" si="1091"/>
        <v>1.0874747099784952E-4</v>
      </c>
    </row>
    <row r="4981" spans="1:19" x14ac:dyDescent="0.25">
      <c r="A4981">
        <v>4979</v>
      </c>
      <c r="B4981">
        <v>278782.80859750003</v>
      </c>
      <c r="C4981">
        <v>193287.34679436201</v>
      </c>
      <c r="D4981">
        <v>212494.65409770401</v>
      </c>
      <c r="E4981">
        <v>85438.184733400005</v>
      </c>
      <c r="F4981">
        <f t="shared" si="1078"/>
        <v>770002.99422296602</v>
      </c>
      <c r="G4981">
        <f t="shared" si="1079"/>
        <v>208</v>
      </c>
      <c r="H4981" t="str">
        <f t="shared" si="1081"/>
        <v>Day208</v>
      </c>
      <c r="I4981">
        <f t="shared" si="1080"/>
        <v>10</v>
      </c>
      <c r="J4981" t="str">
        <f t="shared" si="1082"/>
        <v>Hour10</v>
      </c>
      <c r="K4981">
        <f t="shared" si="1083"/>
        <v>7</v>
      </c>
      <c r="L4981" t="str">
        <f t="shared" si="1084"/>
        <v>Summer</v>
      </c>
      <c r="M4981">
        <f t="shared" si="1085"/>
        <v>2117</v>
      </c>
      <c r="N4981" t="e">
        <f t="shared" si="1086"/>
        <v>#N/A</v>
      </c>
      <c r="O4981" t="str">
        <f t="shared" si="1087"/>
        <v>Summer</v>
      </c>
      <c r="P4981">
        <f t="shared" si="1088"/>
        <v>1.407522028771247E-4</v>
      </c>
      <c r="Q4981">
        <f t="shared" si="1089"/>
        <v>1.7307031021050973E-4</v>
      </c>
      <c r="R4981">
        <f t="shared" si="1090"/>
        <v>1.5748556024027105E-4</v>
      </c>
      <c r="S4981">
        <f t="shared" si="1091"/>
        <v>1.1959218115676999E-4</v>
      </c>
    </row>
    <row r="4982" spans="1:19" x14ac:dyDescent="0.25">
      <c r="A4982">
        <v>4980</v>
      </c>
      <c r="B4982">
        <v>292798.5359584</v>
      </c>
      <c r="C4982">
        <v>195530.818164533</v>
      </c>
      <c r="D4982">
        <v>223519.997734378</v>
      </c>
      <c r="E4982">
        <v>101285.51313750001</v>
      </c>
      <c r="F4982">
        <f t="shared" si="1078"/>
        <v>813134.86499481101</v>
      </c>
      <c r="G4982">
        <f t="shared" si="1079"/>
        <v>208</v>
      </c>
      <c r="H4982" t="str">
        <f t="shared" si="1081"/>
        <v>Day208</v>
      </c>
      <c r="I4982">
        <f t="shared" si="1080"/>
        <v>11</v>
      </c>
      <c r="J4982" t="str">
        <f t="shared" si="1082"/>
        <v>Hour11</v>
      </c>
      <c r="K4982">
        <f t="shared" si="1083"/>
        <v>7</v>
      </c>
      <c r="L4982" t="str">
        <f t="shared" si="1084"/>
        <v>Summer</v>
      </c>
      <c r="M4982">
        <f t="shared" si="1085"/>
        <v>2117</v>
      </c>
      <c r="N4982" t="e">
        <f t="shared" si="1086"/>
        <v>#N/A</v>
      </c>
      <c r="O4982" t="str">
        <f t="shared" si="1087"/>
        <v>Summer</v>
      </c>
      <c r="P4982">
        <f t="shared" si="1088"/>
        <v>1.4805516967847124E-4</v>
      </c>
      <c r="Q4982">
        <f t="shared" si="1089"/>
        <v>1.8177137142149372E-4</v>
      </c>
      <c r="R4982">
        <f t="shared" si="1090"/>
        <v>1.593134830271169E-4</v>
      </c>
      <c r="S4982">
        <f t="shared" si="1091"/>
        <v>1.4177449431414523E-4</v>
      </c>
    </row>
    <row r="4983" spans="1:19" x14ac:dyDescent="0.25">
      <c r="A4983">
        <v>4981</v>
      </c>
      <c r="B4983">
        <v>304289.56004329998</v>
      </c>
      <c r="C4983">
        <v>197066.37725526601</v>
      </c>
      <c r="D4983">
        <v>233595.872010694</v>
      </c>
      <c r="E4983">
        <v>113825.44533620001</v>
      </c>
      <c r="F4983">
        <f t="shared" si="1078"/>
        <v>848777.25464546005</v>
      </c>
      <c r="G4983">
        <f t="shared" si="1079"/>
        <v>208</v>
      </c>
      <c r="H4983" t="str">
        <f t="shared" si="1081"/>
        <v>Day208</v>
      </c>
      <c r="I4983">
        <f t="shared" si="1080"/>
        <v>12</v>
      </c>
      <c r="J4983" t="str">
        <f t="shared" si="1082"/>
        <v>Hour12</v>
      </c>
      <c r="K4983">
        <f t="shared" si="1083"/>
        <v>7</v>
      </c>
      <c r="L4983" t="str">
        <f t="shared" si="1084"/>
        <v>Summer</v>
      </c>
      <c r="M4983">
        <f t="shared" si="1085"/>
        <v>2117</v>
      </c>
      <c r="N4983" t="e">
        <f t="shared" si="1086"/>
        <v>#N/A</v>
      </c>
      <c r="O4983" t="str">
        <f t="shared" si="1087"/>
        <v>Summer</v>
      </c>
      <c r="P4983">
        <f t="shared" si="1088"/>
        <v>1.547292269921783E-4</v>
      </c>
      <c r="Q4983">
        <f t="shared" si="1089"/>
        <v>1.8890507924592919E-4</v>
      </c>
      <c r="R4983">
        <f t="shared" si="1090"/>
        <v>1.6056461709096955E-4</v>
      </c>
      <c r="S4983">
        <f t="shared" si="1091"/>
        <v>1.5932727645576159E-4</v>
      </c>
    </row>
    <row r="4984" spans="1:19" x14ac:dyDescent="0.25">
      <c r="A4984">
        <v>4982</v>
      </c>
      <c r="B4984">
        <v>313238.40412159998</v>
      </c>
      <c r="C4984">
        <v>197751.773318383</v>
      </c>
      <c r="D4984">
        <v>241853.454581281</v>
      </c>
      <c r="E4984">
        <v>117688.2779416</v>
      </c>
      <c r="F4984">
        <f t="shared" si="1078"/>
        <v>870531.90996286389</v>
      </c>
      <c r="G4984">
        <f t="shared" si="1079"/>
        <v>208</v>
      </c>
      <c r="H4984" t="str">
        <f t="shared" si="1081"/>
        <v>Day208</v>
      </c>
      <c r="I4984">
        <f t="shared" si="1080"/>
        <v>13</v>
      </c>
      <c r="J4984" t="str">
        <f t="shared" si="1082"/>
        <v>Hour13</v>
      </c>
      <c r="K4984">
        <f t="shared" si="1083"/>
        <v>7</v>
      </c>
      <c r="L4984" t="str">
        <f t="shared" si="1084"/>
        <v>Summer</v>
      </c>
      <c r="M4984">
        <f t="shared" si="1085"/>
        <v>2117</v>
      </c>
      <c r="N4984" t="e">
        <f t="shared" si="1086"/>
        <v>#N/A</v>
      </c>
      <c r="O4984" t="str">
        <f t="shared" si="1087"/>
        <v>Summer</v>
      </c>
      <c r="P4984">
        <f t="shared" si="1088"/>
        <v>1.6019888429807675E-4</v>
      </c>
      <c r="Q4984">
        <f t="shared" si="1089"/>
        <v>1.9446058400767708E-4</v>
      </c>
      <c r="R4984">
        <f t="shared" si="1090"/>
        <v>1.6112306017985572E-4</v>
      </c>
      <c r="S4984">
        <f t="shared" si="1091"/>
        <v>1.6473428010600042E-4</v>
      </c>
    </row>
    <row r="4985" spans="1:19" x14ac:dyDescent="0.25">
      <c r="A4985">
        <v>4983</v>
      </c>
      <c r="B4985">
        <v>317419.78715569997</v>
      </c>
      <c r="C4985">
        <v>195692.821223682</v>
      </c>
      <c r="D4985">
        <v>249547.20480538701</v>
      </c>
      <c r="E4985">
        <v>131545.3052067</v>
      </c>
      <c r="F4985">
        <f t="shared" si="1078"/>
        <v>894205.11839146889</v>
      </c>
      <c r="G4985">
        <f t="shared" si="1079"/>
        <v>208</v>
      </c>
      <c r="H4985" t="str">
        <f t="shared" si="1081"/>
        <v>Day208</v>
      </c>
      <c r="I4985">
        <f t="shared" si="1080"/>
        <v>14</v>
      </c>
      <c r="J4985" t="str">
        <f t="shared" si="1082"/>
        <v>Hour14</v>
      </c>
      <c r="K4985">
        <f t="shared" si="1083"/>
        <v>7</v>
      </c>
      <c r="L4985" t="str">
        <f t="shared" si="1084"/>
        <v>Summer</v>
      </c>
      <c r="M4985">
        <f t="shared" si="1085"/>
        <v>2117</v>
      </c>
      <c r="N4985" t="e">
        <f t="shared" si="1086"/>
        <v>#N/A</v>
      </c>
      <c r="O4985" t="str">
        <f t="shared" si="1087"/>
        <v>Summer</v>
      </c>
      <c r="P4985">
        <f t="shared" si="1088"/>
        <v>1.6529507035050974E-4</v>
      </c>
      <c r="Q4985">
        <f t="shared" si="1089"/>
        <v>1.9705641573224182E-4</v>
      </c>
      <c r="R4985">
        <f t="shared" si="1090"/>
        <v>1.5944547895418532E-4</v>
      </c>
      <c r="S4985">
        <f t="shared" si="1091"/>
        <v>1.8413066733207758E-4</v>
      </c>
    </row>
    <row r="4986" spans="1:19" x14ac:dyDescent="0.25">
      <c r="A4986">
        <v>4984</v>
      </c>
      <c r="B4986">
        <v>314537.28233700001</v>
      </c>
      <c r="C4986">
        <v>189932.342792029</v>
      </c>
      <c r="D4986">
        <v>258231.84883457</v>
      </c>
      <c r="E4986">
        <v>169040.34455179999</v>
      </c>
      <c r="F4986">
        <f t="shared" si="1078"/>
        <v>931741.81851539901</v>
      </c>
      <c r="G4986">
        <f t="shared" si="1079"/>
        <v>208</v>
      </c>
      <c r="H4986" t="str">
        <f t="shared" si="1081"/>
        <v>Day208</v>
      </c>
      <c r="I4986">
        <f t="shared" si="1080"/>
        <v>15</v>
      </c>
      <c r="J4986" t="str">
        <f t="shared" si="1082"/>
        <v>Hour15</v>
      </c>
      <c r="K4986">
        <f t="shared" si="1083"/>
        <v>7</v>
      </c>
      <c r="L4986" t="str">
        <f t="shared" si="1084"/>
        <v>Summer</v>
      </c>
      <c r="M4986">
        <f t="shared" si="1085"/>
        <v>2117</v>
      </c>
      <c r="N4986" t="e">
        <f t="shared" si="1086"/>
        <v>#N/A</v>
      </c>
      <c r="O4986" t="str">
        <f t="shared" si="1087"/>
        <v>Summer</v>
      </c>
      <c r="P4986">
        <f t="shared" si="1088"/>
        <v>1.7104760461308526E-4</v>
      </c>
      <c r="Q4986">
        <f t="shared" si="1089"/>
        <v>1.9526693665472826E-4</v>
      </c>
      <c r="R4986">
        <f t="shared" si="1090"/>
        <v>1.5475198924517694E-4</v>
      </c>
      <c r="S4986">
        <f t="shared" si="1091"/>
        <v>2.3661438467499136E-4</v>
      </c>
    </row>
    <row r="4987" spans="1:19" x14ac:dyDescent="0.25">
      <c r="A4987">
        <v>4985</v>
      </c>
      <c r="B4987">
        <v>305106.0122769</v>
      </c>
      <c r="C4987">
        <v>181514.88640611601</v>
      </c>
      <c r="D4987">
        <v>266305.10769145901</v>
      </c>
      <c r="E4987">
        <v>214049.20516380001</v>
      </c>
      <c r="F4987">
        <f t="shared" si="1078"/>
        <v>966975.21153827512</v>
      </c>
      <c r="G4987">
        <f t="shared" si="1079"/>
        <v>208</v>
      </c>
      <c r="H4987" t="str">
        <f t="shared" si="1081"/>
        <v>Day208</v>
      </c>
      <c r="I4987">
        <f t="shared" si="1080"/>
        <v>16</v>
      </c>
      <c r="J4987" t="str">
        <f t="shared" si="1082"/>
        <v>Hour16</v>
      </c>
      <c r="K4987">
        <f t="shared" si="1083"/>
        <v>7</v>
      </c>
      <c r="L4987" t="str">
        <f t="shared" si="1084"/>
        <v>Summer</v>
      </c>
      <c r="M4987">
        <f t="shared" si="1085"/>
        <v>2117</v>
      </c>
      <c r="N4987" t="e">
        <f t="shared" si="1086"/>
        <v>#N/A</v>
      </c>
      <c r="O4987" t="str">
        <f t="shared" si="1087"/>
        <v>Summer</v>
      </c>
      <c r="P4987">
        <f t="shared" si="1088"/>
        <v>1.7639516958279931E-4</v>
      </c>
      <c r="Q4987">
        <f t="shared" si="1089"/>
        <v>1.8941193848180565E-4</v>
      </c>
      <c r="R4987">
        <f t="shared" si="1090"/>
        <v>1.4789366221695254E-4</v>
      </c>
      <c r="S4987">
        <f t="shared" si="1091"/>
        <v>2.9961558055440098E-4</v>
      </c>
    </row>
    <row r="4988" spans="1:19" x14ac:dyDescent="0.25">
      <c r="A4988">
        <v>4986</v>
      </c>
      <c r="B4988">
        <v>286665.42843819998</v>
      </c>
      <c r="C4988">
        <v>171084.392387995</v>
      </c>
      <c r="D4988">
        <v>276754.87339541398</v>
      </c>
      <c r="E4988">
        <v>242257.9047519</v>
      </c>
      <c r="F4988">
        <f t="shared" si="1078"/>
        <v>976762.59897350892</v>
      </c>
      <c r="G4988">
        <f t="shared" si="1079"/>
        <v>208</v>
      </c>
      <c r="H4988" t="str">
        <f t="shared" si="1081"/>
        <v>Day208</v>
      </c>
      <c r="I4988">
        <f t="shared" si="1080"/>
        <v>17</v>
      </c>
      <c r="J4988" t="str">
        <f t="shared" si="1082"/>
        <v>Hour17</v>
      </c>
      <c r="K4988">
        <f t="shared" si="1083"/>
        <v>7</v>
      </c>
      <c r="L4988" t="str">
        <f t="shared" si="1084"/>
        <v>Summer</v>
      </c>
      <c r="M4988">
        <f t="shared" si="1085"/>
        <v>2117</v>
      </c>
      <c r="N4988" t="e">
        <f t="shared" si="1086"/>
        <v>#N/A</v>
      </c>
      <c r="O4988" t="str">
        <f t="shared" si="1087"/>
        <v>Summer</v>
      </c>
      <c r="P4988">
        <f t="shared" si="1088"/>
        <v>1.8331688508960547E-4</v>
      </c>
      <c r="Q4988">
        <f t="shared" si="1089"/>
        <v>1.7796389553581982E-4</v>
      </c>
      <c r="R4988">
        <f t="shared" si="1090"/>
        <v>1.3939516388651504E-4</v>
      </c>
      <c r="S4988">
        <f t="shared" si="1091"/>
        <v>3.3910073490153156E-4</v>
      </c>
    </row>
    <row r="4989" spans="1:19" x14ac:dyDescent="0.25">
      <c r="A4989">
        <v>4987</v>
      </c>
      <c r="B4989">
        <v>268643.48810409999</v>
      </c>
      <c r="C4989">
        <v>169839.313391812</v>
      </c>
      <c r="D4989">
        <v>277072.88336098101</v>
      </c>
      <c r="E4989">
        <v>195428.0549703</v>
      </c>
      <c r="F4989">
        <f t="shared" si="1078"/>
        <v>910983.73982719309</v>
      </c>
      <c r="G4989">
        <f t="shared" si="1079"/>
        <v>208</v>
      </c>
      <c r="H4989" t="str">
        <f t="shared" si="1081"/>
        <v>Day208</v>
      </c>
      <c r="I4989">
        <f t="shared" si="1080"/>
        <v>18</v>
      </c>
      <c r="J4989" t="str">
        <f t="shared" si="1082"/>
        <v>Hour18</v>
      </c>
      <c r="K4989">
        <f t="shared" si="1083"/>
        <v>7</v>
      </c>
      <c r="L4989" t="str">
        <f t="shared" si="1084"/>
        <v>Summer</v>
      </c>
      <c r="M4989">
        <f t="shared" si="1085"/>
        <v>2117</v>
      </c>
      <c r="N4989" t="e">
        <f t="shared" si="1086"/>
        <v>#N/A</v>
      </c>
      <c r="O4989" t="str">
        <f t="shared" si="1087"/>
        <v>Summer</v>
      </c>
      <c r="P4989">
        <f t="shared" si="1088"/>
        <v>1.835275285214626E-4</v>
      </c>
      <c r="Q4989">
        <f t="shared" si="1089"/>
        <v>1.6677574939470962E-4</v>
      </c>
      <c r="R4989">
        <f t="shared" si="1090"/>
        <v>1.3838070553469191E-4</v>
      </c>
      <c r="S4989">
        <f t="shared" si="1091"/>
        <v>2.7355060768264114E-4</v>
      </c>
    </row>
    <row r="4990" spans="1:19" x14ac:dyDescent="0.25">
      <c r="A4990">
        <v>4988</v>
      </c>
      <c r="B4990">
        <v>258511.0121618</v>
      </c>
      <c r="C4990">
        <v>172401.70273168001</v>
      </c>
      <c r="D4990">
        <v>269422.08817110001</v>
      </c>
      <c r="E4990">
        <v>120457.75563499999</v>
      </c>
      <c r="F4990">
        <f t="shared" si="1078"/>
        <v>820792.55869958003</v>
      </c>
      <c r="G4990">
        <f t="shared" si="1079"/>
        <v>208</v>
      </c>
      <c r="H4990" t="str">
        <f t="shared" si="1081"/>
        <v>Day208</v>
      </c>
      <c r="I4990">
        <f t="shared" si="1080"/>
        <v>19</v>
      </c>
      <c r="J4990" t="str">
        <f t="shared" si="1082"/>
        <v>Hour19</v>
      </c>
      <c r="K4990">
        <f t="shared" si="1083"/>
        <v>7</v>
      </c>
      <c r="L4990" t="str">
        <f t="shared" si="1084"/>
        <v>Summer</v>
      </c>
      <c r="M4990">
        <f t="shared" si="1085"/>
        <v>2117</v>
      </c>
      <c r="N4990" t="e">
        <f t="shared" si="1086"/>
        <v>#N/A</v>
      </c>
      <c r="O4990" t="str">
        <f t="shared" si="1087"/>
        <v>Summer</v>
      </c>
      <c r="P4990">
        <f t="shared" si="1088"/>
        <v>1.7845979502336567E-4</v>
      </c>
      <c r="Q4990">
        <f t="shared" si="1089"/>
        <v>1.604854377239271E-4</v>
      </c>
      <c r="R4990">
        <f t="shared" si="1090"/>
        <v>1.4046847448302423E-4</v>
      </c>
      <c r="S4990">
        <f t="shared" si="1091"/>
        <v>1.6861085916783586E-4</v>
      </c>
    </row>
    <row r="4991" spans="1:19" x14ac:dyDescent="0.25">
      <c r="A4991">
        <v>4989</v>
      </c>
      <c r="B4991">
        <v>247561.5713254</v>
      </c>
      <c r="C4991">
        <v>174372.33060017799</v>
      </c>
      <c r="D4991">
        <v>257357.01737330001</v>
      </c>
      <c r="E4991">
        <v>92399.754374700002</v>
      </c>
      <c r="F4991">
        <f t="shared" si="1078"/>
        <v>771690.67367357807</v>
      </c>
      <c r="G4991">
        <f t="shared" si="1079"/>
        <v>208</v>
      </c>
      <c r="H4991" t="str">
        <f t="shared" si="1081"/>
        <v>Day208</v>
      </c>
      <c r="I4991">
        <f t="shared" si="1080"/>
        <v>20</v>
      </c>
      <c r="J4991" t="str">
        <f t="shared" si="1082"/>
        <v>Hour20</v>
      </c>
      <c r="K4991">
        <f t="shared" si="1083"/>
        <v>7</v>
      </c>
      <c r="L4991" t="str">
        <f t="shared" si="1084"/>
        <v>Summer</v>
      </c>
      <c r="M4991">
        <f t="shared" si="1085"/>
        <v>2117</v>
      </c>
      <c r="N4991" t="e">
        <f t="shared" si="1086"/>
        <v>#N/A</v>
      </c>
      <c r="O4991" t="str">
        <f t="shared" si="1087"/>
        <v>Summer</v>
      </c>
      <c r="P4991">
        <f t="shared" si="1088"/>
        <v>1.7046813377489961E-4</v>
      </c>
      <c r="Q4991">
        <f t="shared" si="1089"/>
        <v>1.5368794855405736E-4</v>
      </c>
      <c r="R4991">
        <f t="shared" si="1090"/>
        <v>1.4207409140023337E-4</v>
      </c>
      <c r="S4991">
        <f t="shared" si="1091"/>
        <v>1.2933664494981165E-4</v>
      </c>
    </row>
    <row r="4992" spans="1:19" x14ac:dyDescent="0.25">
      <c r="A4992">
        <v>4990</v>
      </c>
      <c r="B4992">
        <v>226295.94129029999</v>
      </c>
      <c r="C4992">
        <v>172592.09823761799</v>
      </c>
      <c r="D4992">
        <v>242524.52117143999</v>
      </c>
      <c r="E4992">
        <v>72857.32273</v>
      </c>
      <c r="F4992">
        <f t="shared" si="1078"/>
        <v>714269.88342935801</v>
      </c>
      <c r="G4992">
        <f t="shared" si="1079"/>
        <v>208</v>
      </c>
      <c r="H4992" t="str">
        <f t="shared" si="1081"/>
        <v>Day208</v>
      </c>
      <c r="I4992">
        <f t="shared" si="1080"/>
        <v>21</v>
      </c>
      <c r="J4992" t="str">
        <f t="shared" si="1082"/>
        <v>Hour21</v>
      </c>
      <c r="K4992">
        <f t="shared" si="1083"/>
        <v>7</v>
      </c>
      <c r="L4992" t="str">
        <f t="shared" si="1084"/>
        <v>Summer</v>
      </c>
      <c r="M4992">
        <f t="shared" si="1085"/>
        <v>2117</v>
      </c>
      <c r="N4992" t="e">
        <f t="shared" si="1086"/>
        <v>#N/A</v>
      </c>
      <c r="O4992" t="str">
        <f t="shared" si="1087"/>
        <v>Summer</v>
      </c>
      <c r="P4992">
        <f t="shared" si="1088"/>
        <v>1.6064338536678923E-4</v>
      </c>
      <c r="Q4992">
        <f t="shared" si="1089"/>
        <v>1.4048609724366887E-4</v>
      </c>
      <c r="R4992">
        <f t="shared" si="1090"/>
        <v>1.4062360384569159E-4</v>
      </c>
      <c r="S4992">
        <f t="shared" si="1091"/>
        <v>1.0198210748170558E-4</v>
      </c>
    </row>
    <row r="4993" spans="1:19" x14ac:dyDescent="0.25">
      <c r="A4993">
        <v>4991</v>
      </c>
      <c r="B4993">
        <v>208406.06447320001</v>
      </c>
      <c r="C4993">
        <v>167364.965553257</v>
      </c>
      <c r="D4993">
        <v>217774.64147789899</v>
      </c>
      <c r="E4993">
        <v>52735.860120999998</v>
      </c>
      <c r="F4993">
        <f t="shared" si="1078"/>
        <v>646281.53162535594</v>
      </c>
      <c r="G4993">
        <f t="shared" si="1079"/>
        <v>208</v>
      </c>
      <c r="H4993" t="str">
        <f t="shared" si="1081"/>
        <v>Day208</v>
      </c>
      <c r="I4993">
        <f t="shared" si="1080"/>
        <v>22</v>
      </c>
      <c r="J4993" t="str">
        <f t="shared" si="1082"/>
        <v>Hour22</v>
      </c>
      <c r="K4993">
        <f t="shared" si="1083"/>
        <v>7</v>
      </c>
      <c r="L4993" t="str">
        <f t="shared" si="1084"/>
        <v>Summer</v>
      </c>
      <c r="M4993">
        <f t="shared" si="1085"/>
        <v>2117</v>
      </c>
      <c r="N4993" t="e">
        <f t="shared" si="1086"/>
        <v>#N/A</v>
      </c>
      <c r="O4993" t="str">
        <f t="shared" si="1087"/>
        <v>Summer</v>
      </c>
      <c r="P4993">
        <f t="shared" si="1088"/>
        <v>1.4424956076634554E-4</v>
      </c>
      <c r="Q4993">
        <f t="shared" si="1089"/>
        <v>1.2937993705416619E-4</v>
      </c>
      <c r="R4993">
        <f t="shared" si="1090"/>
        <v>1.3636467053785008E-4</v>
      </c>
      <c r="S4993">
        <f t="shared" si="1091"/>
        <v>7.3817070865074498E-5</v>
      </c>
    </row>
    <row r="4994" spans="1:19" x14ac:dyDescent="0.25">
      <c r="A4994">
        <v>4992</v>
      </c>
      <c r="B4994">
        <v>197523.8503284</v>
      </c>
      <c r="C4994">
        <v>162782.172572916</v>
      </c>
      <c r="D4994">
        <v>188417.12731423401</v>
      </c>
      <c r="E4994">
        <v>40448.890925</v>
      </c>
      <c r="F4994">
        <f t="shared" si="1078"/>
        <v>589172.04114054993</v>
      </c>
      <c r="G4994">
        <f t="shared" si="1079"/>
        <v>208</v>
      </c>
      <c r="H4994" t="str">
        <f t="shared" si="1081"/>
        <v>Day208</v>
      </c>
      <c r="I4994">
        <f t="shared" si="1080"/>
        <v>23</v>
      </c>
      <c r="J4994" t="str">
        <f t="shared" si="1082"/>
        <v>Hour23</v>
      </c>
      <c r="K4994">
        <f t="shared" si="1083"/>
        <v>7</v>
      </c>
      <c r="L4994" t="str">
        <f t="shared" si="1084"/>
        <v>Summer</v>
      </c>
      <c r="M4994">
        <f t="shared" si="1085"/>
        <v>2117</v>
      </c>
      <c r="N4994" t="e">
        <f t="shared" si="1086"/>
        <v>#N/A</v>
      </c>
      <c r="O4994" t="str">
        <f t="shared" si="1087"/>
        <v>Summer</v>
      </c>
      <c r="P4994">
        <f t="shared" si="1088"/>
        <v>1.2480373137793984E-4</v>
      </c>
      <c r="Q4994">
        <f t="shared" si="1089"/>
        <v>1.2262418268289531E-4</v>
      </c>
      <c r="R4994">
        <f t="shared" si="1090"/>
        <v>1.3263072865316982E-4</v>
      </c>
      <c r="S4994">
        <f t="shared" si="1091"/>
        <v>5.6618373929496375E-5</v>
      </c>
    </row>
    <row r="4995" spans="1:19" x14ac:dyDescent="0.25">
      <c r="A4995">
        <v>4993</v>
      </c>
      <c r="B4995">
        <v>192632.30964210001</v>
      </c>
      <c r="C4995">
        <v>160859.069161753</v>
      </c>
      <c r="D4995">
        <v>162080.43895679101</v>
      </c>
      <c r="E4995">
        <v>29196.507125</v>
      </c>
      <c r="F4995">
        <f t="shared" ref="F4995:F5058" si="1092">SUM(B4995:E4995)</f>
        <v>544768.32488564402</v>
      </c>
      <c r="G4995">
        <f t="shared" ref="G4995:G5058" si="1093">CEILING(A4995/24,1)</f>
        <v>209</v>
      </c>
      <c r="H4995" t="str">
        <f t="shared" si="1081"/>
        <v>Day209</v>
      </c>
      <c r="I4995">
        <f t="shared" ref="I4995:I5058" si="1094">A4995-(G4995-1)*24-1</f>
        <v>0</v>
      </c>
      <c r="J4995" t="str">
        <f t="shared" si="1082"/>
        <v>Hour0</v>
      </c>
      <c r="K4995">
        <f t="shared" si="1083"/>
        <v>7</v>
      </c>
      <c r="L4995" t="str">
        <f t="shared" si="1084"/>
        <v>Summer</v>
      </c>
      <c r="M4995">
        <f t="shared" si="1085"/>
        <v>25</v>
      </c>
      <c r="N4995">
        <f t="shared" si="1086"/>
        <v>931495.74545274896</v>
      </c>
      <c r="O4995" t="str">
        <f t="shared" si="1087"/>
        <v>Summer</v>
      </c>
      <c r="P4995">
        <f t="shared" si="1088"/>
        <v>1.0735883650028336E-4</v>
      </c>
      <c r="Q4995">
        <f t="shared" si="1089"/>
        <v>1.1958748013927634E-4</v>
      </c>
      <c r="R4995">
        <f t="shared" si="1090"/>
        <v>1.31063833441818E-4</v>
      </c>
      <c r="S4995">
        <f t="shared" si="1091"/>
        <v>4.0867838895843721E-5</v>
      </c>
    </row>
    <row r="4996" spans="1:19" x14ac:dyDescent="0.25">
      <c r="A4996">
        <v>4994</v>
      </c>
      <c r="B4996">
        <v>187109.9091249</v>
      </c>
      <c r="C4996">
        <v>161409.55980581199</v>
      </c>
      <c r="D4996">
        <v>143670.4019342</v>
      </c>
      <c r="E4996">
        <v>23179.217863000002</v>
      </c>
      <c r="F4996">
        <f t="shared" si="1092"/>
        <v>515369.08872791193</v>
      </c>
      <c r="G4996">
        <f t="shared" si="1093"/>
        <v>209</v>
      </c>
      <c r="H4996" t="str">
        <f t="shared" ref="H4996:H5059" si="1095">CONCATENATE("Day",G4996)</f>
        <v>Day209</v>
      </c>
      <c r="I4996">
        <f t="shared" si="1094"/>
        <v>1</v>
      </c>
      <c r="J4996" t="str">
        <f t="shared" ref="J4996:J5059" si="1096">CONCATENATE("Hour",I4996)</f>
        <v>Hour1</v>
      </c>
      <c r="K4996">
        <f t="shared" ref="K4996:K5059" si="1097">MONTH(G4996)</f>
        <v>7</v>
      </c>
      <c r="L4996" t="str">
        <f t="shared" ref="L4996:L5059" si="1098">IF(AND(K4996&gt;=3,K4996&lt;=5),"Spring",IF(AND(K4996&gt;=6,K4996&lt;=8),"Summer",IF(AND(K4996&gt;=9,K4996&lt;=10),"Fall","Winter")))</f>
        <v>Summer</v>
      </c>
      <c r="M4996">
        <f t="shared" ref="M4996:M5059" si="1099">COUNTIFS($L$3:$L$8762,L4996,$N$3:$N$8762,"&gt;"&amp;N4996+1)+1</f>
        <v>2117</v>
      </c>
      <c r="N4996" t="e">
        <f t="shared" ref="N4996:N5059" si="1100">IF(G4996=G4995,NA(),_xlfn.MAXIFS($F$3:$F$8762,$G$3:$G$8762,G4996))</f>
        <v>#N/A</v>
      </c>
      <c r="O4996" t="str">
        <f t="shared" ref="O4996:O5059" si="1101">IF(G4996=G4995,O4995,IF(AND(OR(L4996="Winter",L4996="Summer"),M4996&lt;=5),CONCATENATE(L4996," Peak ",M4996),L4996))</f>
        <v>Summer</v>
      </c>
      <c r="P4996">
        <f t="shared" ref="P4996:P5059" si="1102">D4996/SUM($D$3:$D$8762)</f>
        <v>9.5164396706105478E-5</v>
      </c>
      <c r="Q4996">
        <f t="shared" ref="Q4996:Q5059" si="1103">B4996/SUM($B$3:$B$8762)</f>
        <v>1.1615913541663459E-4</v>
      </c>
      <c r="R4996">
        <f t="shared" ref="R4996:R5059" si="1104">C4996/SUM($C$3:$C$8762)</f>
        <v>1.3151235906403008E-4</v>
      </c>
      <c r="S4996">
        <f t="shared" ref="S4996:S5059" si="1105">E4996/SUM($E$3:$E$8762)</f>
        <v>3.2445132470850213E-5</v>
      </c>
    </row>
    <row r="4997" spans="1:19" x14ac:dyDescent="0.25">
      <c r="A4997">
        <v>4995</v>
      </c>
      <c r="B4997">
        <v>182640.9017822</v>
      </c>
      <c r="C4997">
        <v>163472.39775707599</v>
      </c>
      <c r="D4997">
        <v>131427.70678082001</v>
      </c>
      <c r="E4997">
        <v>18530.805594000001</v>
      </c>
      <c r="F4997">
        <f t="shared" si="1092"/>
        <v>496071.81191409595</v>
      </c>
      <c r="G4997">
        <f t="shared" si="1093"/>
        <v>209</v>
      </c>
      <c r="H4997" t="str">
        <f t="shared" si="1095"/>
        <v>Day209</v>
      </c>
      <c r="I4997">
        <f t="shared" si="1094"/>
        <v>2</v>
      </c>
      <c r="J4997" t="str">
        <f t="shared" si="1096"/>
        <v>Hour2</v>
      </c>
      <c r="K4997">
        <f t="shared" si="1097"/>
        <v>7</v>
      </c>
      <c r="L4997" t="str">
        <f t="shared" si="1098"/>
        <v>Summer</v>
      </c>
      <c r="M4997">
        <f t="shared" si="1099"/>
        <v>2117</v>
      </c>
      <c r="N4997" t="e">
        <f t="shared" si="1100"/>
        <v>#N/A</v>
      </c>
      <c r="O4997" t="str">
        <f t="shared" si="1101"/>
        <v>Summer</v>
      </c>
      <c r="P4997">
        <f t="shared" si="1102"/>
        <v>8.7055080642092788E-5</v>
      </c>
      <c r="Q4997">
        <f t="shared" si="1103"/>
        <v>1.1338474451704785E-4</v>
      </c>
      <c r="R4997">
        <f t="shared" si="1104"/>
        <v>1.3319310638571237E-4</v>
      </c>
      <c r="S4997">
        <f t="shared" si="1105"/>
        <v>2.5938512931820151E-5</v>
      </c>
    </row>
    <row r="4998" spans="1:19" x14ac:dyDescent="0.25">
      <c r="A4998">
        <v>4996</v>
      </c>
      <c r="B4998">
        <v>183706.55957690001</v>
      </c>
      <c r="C4998">
        <v>163610.99911973401</v>
      </c>
      <c r="D4998">
        <v>125326.5411898</v>
      </c>
      <c r="E4998">
        <v>19024.309549000001</v>
      </c>
      <c r="F4998">
        <f t="shared" si="1092"/>
        <v>491668.40943543403</v>
      </c>
      <c r="G4998">
        <f t="shared" si="1093"/>
        <v>209</v>
      </c>
      <c r="H4998" t="str">
        <f t="shared" si="1095"/>
        <v>Day209</v>
      </c>
      <c r="I4998">
        <f t="shared" si="1094"/>
        <v>3</v>
      </c>
      <c r="J4998" t="str">
        <f t="shared" si="1096"/>
        <v>Hour3</v>
      </c>
      <c r="K4998">
        <f t="shared" si="1097"/>
        <v>7</v>
      </c>
      <c r="L4998" t="str">
        <f t="shared" si="1098"/>
        <v>Summer</v>
      </c>
      <c r="M4998">
        <f t="shared" si="1099"/>
        <v>2117</v>
      </c>
      <c r="N4998" t="e">
        <f t="shared" si="1100"/>
        <v>#N/A</v>
      </c>
      <c r="O4998" t="str">
        <f t="shared" si="1101"/>
        <v>Summer</v>
      </c>
      <c r="P4998">
        <f t="shared" si="1102"/>
        <v>8.3013790753174772E-5</v>
      </c>
      <c r="Q4998">
        <f t="shared" si="1103"/>
        <v>1.1404631230178618E-4</v>
      </c>
      <c r="R4998">
        <f t="shared" si="1104"/>
        <v>1.3330603521219934E-4</v>
      </c>
      <c r="S4998">
        <f t="shared" si="1105"/>
        <v>2.6629295566915983E-5</v>
      </c>
    </row>
    <row r="4999" spans="1:19" x14ac:dyDescent="0.25">
      <c r="A4999">
        <v>4997</v>
      </c>
      <c r="B4999">
        <v>190009.925671</v>
      </c>
      <c r="C4999">
        <v>165732.43095716299</v>
      </c>
      <c r="D4999">
        <v>125863.34946848</v>
      </c>
      <c r="E4999">
        <v>17859.3820022</v>
      </c>
      <c r="F4999">
        <f t="shared" si="1092"/>
        <v>499465.088098843</v>
      </c>
      <c r="G4999">
        <f t="shared" si="1093"/>
        <v>209</v>
      </c>
      <c r="H4999" t="str">
        <f t="shared" si="1095"/>
        <v>Day209</v>
      </c>
      <c r="I4999">
        <f t="shared" si="1094"/>
        <v>4</v>
      </c>
      <c r="J4999" t="str">
        <f t="shared" si="1096"/>
        <v>Hour4</v>
      </c>
      <c r="K4999">
        <f t="shared" si="1097"/>
        <v>7</v>
      </c>
      <c r="L4999" t="str">
        <f t="shared" si="1098"/>
        <v>Summer</v>
      </c>
      <c r="M4999">
        <f t="shared" si="1099"/>
        <v>2117</v>
      </c>
      <c r="N4999" t="e">
        <f t="shared" si="1100"/>
        <v>#N/A</v>
      </c>
      <c r="O4999" t="str">
        <f t="shared" si="1101"/>
        <v>Summer</v>
      </c>
      <c r="P4999">
        <f t="shared" si="1102"/>
        <v>8.3369361805386494E-5</v>
      </c>
      <c r="Q4999">
        <f t="shared" si="1103"/>
        <v>1.1795948589654449E-4</v>
      </c>
      <c r="R4999">
        <f t="shared" si="1104"/>
        <v>1.3503452332572541E-4</v>
      </c>
      <c r="S4999">
        <f t="shared" si="1105"/>
        <v>2.4998687114195016E-5</v>
      </c>
    </row>
    <row r="5000" spans="1:19" x14ac:dyDescent="0.25">
      <c r="A5000">
        <v>4998</v>
      </c>
      <c r="B5000">
        <v>198984.3851637</v>
      </c>
      <c r="C5000">
        <v>170559.864896707</v>
      </c>
      <c r="D5000">
        <v>129626.75062176</v>
      </c>
      <c r="E5000">
        <v>26988.076759700001</v>
      </c>
      <c r="F5000">
        <f t="shared" si="1092"/>
        <v>526159.07744186698</v>
      </c>
      <c r="G5000">
        <f t="shared" si="1093"/>
        <v>209</v>
      </c>
      <c r="H5000" t="str">
        <f t="shared" si="1095"/>
        <v>Day209</v>
      </c>
      <c r="I5000">
        <f t="shared" si="1094"/>
        <v>5</v>
      </c>
      <c r="J5000" t="str">
        <f t="shared" si="1096"/>
        <v>Hour5</v>
      </c>
      <c r="K5000">
        <f t="shared" si="1097"/>
        <v>7</v>
      </c>
      <c r="L5000" t="str">
        <f t="shared" si="1098"/>
        <v>Summer</v>
      </c>
      <c r="M5000">
        <f t="shared" si="1099"/>
        <v>2117</v>
      </c>
      <c r="N5000" t="e">
        <f t="shared" si="1100"/>
        <v>#N/A</v>
      </c>
      <c r="O5000" t="str">
        <f t="shared" si="1101"/>
        <v>Summer</v>
      </c>
      <c r="P5000">
        <f t="shared" si="1102"/>
        <v>8.5862163353188803E-5</v>
      </c>
      <c r="Q5000">
        <f t="shared" si="1103"/>
        <v>1.2353089288604695E-4</v>
      </c>
      <c r="R5000">
        <f t="shared" si="1104"/>
        <v>1.3896779237359961E-4</v>
      </c>
      <c r="S5000">
        <f t="shared" si="1105"/>
        <v>3.7776586370486385E-5</v>
      </c>
    </row>
    <row r="5001" spans="1:19" x14ac:dyDescent="0.25">
      <c r="A5001">
        <v>4999</v>
      </c>
      <c r="B5001">
        <v>202907.680161</v>
      </c>
      <c r="C5001">
        <v>170476.01346216101</v>
      </c>
      <c r="D5001">
        <v>149425.68526818999</v>
      </c>
      <c r="E5001">
        <v>46358.671773399998</v>
      </c>
      <c r="F5001">
        <f t="shared" si="1092"/>
        <v>569168.05066475098</v>
      </c>
      <c r="G5001">
        <f t="shared" si="1093"/>
        <v>209</v>
      </c>
      <c r="H5001" t="str">
        <f t="shared" si="1095"/>
        <v>Day209</v>
      </c>
      <c r="I5001">
        <f t="shared" si="1094"/>
        <v>6</v>
      </c>
      <c r="J5001" t="str">
        <f t="shared" si="1096"/>
        <v>Hour6</v>
      </c>
      <c r="K5001">
        <f t="shared" si="1097"/>
        <v>7</v>
      </c>
      <c r="L5001" t="str">
        <f t="shared" si="1098"/>
        <v>Summer</v>
      </c>
      <c r="M5001">
        <f t="shared" si="1099"/>
        <v>2117</v>
      </c>
      <c r="N5001" t="e">
        <f t="shared" si="1100"/>
        <v>#N/A</v>
      </c>
      <c r="O5001" t="str">
        <f t="shared" si="1101"/>
        <v>Summer</v>
      </c>
      <c r="P5001">
        <f t="shared" si="1102"/>
        <v>9.897658111554774E-5</v>
      </c>
      <c r="Q5001">
        <f t="shared" si="1103"/>
        <v>1.2596650175893977E-4</v>
      </c>
      <c r="R5001">
        <f t="shared" si="1104"/>
        <v>1.388994723807732E-4</v>
      </c>
      <c r="S5001">
        <f t="shared" si="1105"/>
        <v>6.4890595349275328E-5</v>
      </c>
    </row>
    <row r="5002" spans="1:19" x14ac:dyDescent="0.25">
      <c r="A5002">
        <v>5000</v>
      </c>
      <c r="B5002">
        <v>215869.5766425</v>
      </c>
      <c r="C5002">
        <v>175695.307063307</v>
      </c>
      <c r="D5002">
        <v>165744.54511718001</v>
      </c>
      <c r="E5002">
        <v>72061.300649800003</v>
      </c>
      <c r="F5002">
        <f t="shared" si="1092"/>
        <v>629370.729472787</v>
      </c>
      <c r="G5002">
        <f t="shared" si="1093"/>
        <v>209</v>
      </c>
      <c r="H5002" t="str">
        <f t="shared" si="1095"/>
        <v>Day209</v>
      </c>
      <c r="I5002">
        <f t="shared" si="1094"/>
        <v>7</v>
      </c>
      <c r="J5002" t="str">
        <f t="shared" si="1096"/>
        <v>Hour7</v>
      </c>
      <c r="K5002">
        <f t="shared" si="1097"/>
        <v>7</v>
      </c>
      <c r="L5002" t="str">
        <f t="shared" si="1098"/>
        <v>Summer</v>
      </c>
      <c r="M5002">
        <f t="shared" si="1099"/>
        <v>2117</v>
      </c>
      <c r="N5002" t="e">
        <f t="shared" si="1100"/>
        <v>#N/A</v>
      </c>
      <c r="O5002" t="str">
        <f t="shared" si="1101"/>
        <v>Summer</v>
      </c>
      <c r="P5002">
        <f t="shared" si="1102"/>
        <v>1.0978586703354687E-4</v>
      </c>
      <c r="Q5002">
        <f t="shared" si="1103"/>
        <v>1.3401333741661683E-4</v>
      </c>
      <c r="R5002">
        <f t="shared" si="1104"/>
        <v>1.4315201860517465E-4</v>
      </c>
      <c r="S5002">
        <f t="shared" si="1105"/>
        <v>1.0086787481024702E-4</v>
      </c>
    </row>
    <row r="5003" spans="1:19" x14ac:dyDescent="0.25">
      <c r="A5003">
        <v>5001</v>
      </c>
      <c r="B5003">
        <v>235467.78919370001</v>
      </c>
      <c r="C5003">
        <v>183771.44570509699</v>
      </c>
      <c r="D5003">
        <v>177764.6271559</v>
      </c>
      <c r="E5003">
        <v>79744.722547099998</v>
      </c>
      <c r="F5003">
        <f t="shared" si="1092"/>
        <v>676748.58460179705</v>
      </c>
      <c r="G5003">
        <f t="shared" si="1093"/>
        <v>209</v>
      </c>
      <c r="H5003" t="str">
        <f t="shared" si="1095"/>
        <v>Day209</v>
      </c>
      <c r="I5003">
        <f t="shared" si="1094"/>
        <v>8</v>
      </c>
      <c r="J5003" t="str">
        <f t="shared" si="1096"/>
        <v>Hour8</v>
      </c>
      <c r="K5003">
        <f t="shared" si="1097"/>
        <v>7</v>
      </c>
      <c r="L5003" t="str">
        <f t="shared" si="1098"/>
        <v>Summer</v>
      </c>
      <c r="M5003">
        <f t="shared" si="1099"/>
        <v>2117</v>
      </c>
      <c r="N5003" t="e">
        <f t="shared" si="1100"/>
        <v>#N/A</v>
      </c>
      <c r="O5003" t="str">
        <f t="shared" si="1101"/>
        <v>Summer</v>
      </c>
      <c r="P5003">
        <f t="shared" si="1102"/>
        <v>1.1774772862906584E-4</v>
      </c>
      <c r="Q5003">
        <f t="shared" si="1103"/>
        <v>1.4618004433398916E-4</v>
      </c>
      <c r="R5003">
        <f t="shared" si="1104"/>
        <v>1.4973224871166758E-4</v>
      </c>
      <c r="S5003">
        <f t="shared" si="1105"/>
        <v>1.1162275199207204E-4</v>
      </c>
    </row>
    <row r="5004" spans="1:19" x14ac:dyDescent="0.25">
      <c r="A5004">
        <v>5002</v>
      </c>
      <c r="B5004">
        <v>256001.9086382</v>
      </c>
      <c r="C5004">
        <v>189596.85962319499</v>
      </c>
      <c r="D5004">
        <v>191530.2107345</v>
      </c>
      <c r="E5004">
        <v>76854.947048200003</v>
      </c>
      <c r="F5004">
        <f t="shared" si="1092"/>
        <v>713983.92604409507</v>
      </c>
      <c r="G5004">
        <f t="shared" si="1093"/>
        <v>209</v>
      </c>
      <c r="H5004" t="str">
        <f t="shared" si="1095"/>
        <v>Day209</v>
      </c>
      <c r="I5004">
        <f t="shared" si="1094"/>
        <v>9</v>
      </c>
      <c r="J5004" t="str">
        <f t="shared" si="1096"/>
        <v>Hour9</v>
      </c>
      <c r="K5004">
        <f t="shared" si="1097"/>
        <v>7</v>
      </c>
      <c r="L5004" t="str">
        <f t="shared" si="1098"/>
        <v>Summer</v>
      </c>
      <c r="M5004">
        <f t="shared" si="1099"/>
        <v>2117</v>
      </c>
      <c r="N5004" t="e">
        <f t="shared" si="1100"/>
        <v>#N/A</v>
      </c>
      <c r="O5004" t="str">
        <f t="shared" si="1101"/>
        <v>Summer</v>
      </c>
      <c r="P5004">
        <f t="shared" si="1102"/>
        <v>1.2686577548442934E-4</v>
      </c>
      <c r="Q5004">
        <f t="shared" si="1103"/>
        <v>1.5892776877237169E-4</v>
      </c>
      <c r="R5004">
        <f t="shared" si="1104"/>
        <v>1.5447864618536861E-4</v>
      </c>
      <c r="S5004">
        <f t="shared" si="1105"/>
        <v>1.075777859614239E-4</v>
      </c>
    </row>
    <row r="5005" spans="1:19" x14ac:dyDescent="0.25">
      <c r="A5005">
        <v>5003</v>
      </c>
      <c r="B5005">
        <v>273258.85067850002</v>
      </c>
      <c r="C5005">
        <v>191204.296244617</v>
      </c>
      <c r="D5005">
        <v>206790.9007992</v>
      </c>
      <c r="E5005">
        <v>84848.940734699994</v>
      </c>
      <c r="F5005">
        <f t="shared" si="1092"/>
        <v>756102.988457017</v>
      </c>
      <c r="G5005">
        <f t="shared" si="1093"/>
        <v>209</v>
      </c>
      <c r="H5005" t="str">
        <f t="shared" si="1095"/>
        <v>Day209</v>
      </c>
      <c r="I5005">
        <f t="shared" si="1094"/>
        <v>10</v>
      </c>
      <c r="J5005" t="str">
        <f t="shared" si="1096"/>
        <v>Hour10</v>
      </c>
      <c r="K5005">
        <f t="shared" si="1097"/>
        <v>7</v>
      </c>
      <c r="L5005" t="str">
        <f t="shared" si="1098"/>
        <v>Summer</v>
      </c>
      <c r="M5005">
        <f t="shared" si="1099"/>
        <v>2117</v>
      </c>
      <c r="N5005" t="e">
        <f t="shared" si="1100"/>
        <v>#N/A</v>
      </c>
      <c r="O5005" t="str">
        <f t="shared" si="1101"/>
        <v>Summer</v>
      </c>
      <c r="P5005">
        <f t="shared" si="1102"/>
        <v>1.3697415093110737E-4</v>
      </c>
      <c r="Q5005">
        <f t="shared" si="1103"/>
        <v>1.6964099864197815E-4</v>
      </c>
      <c r="R5005">
        <f t="shared" si="1104"/>
        <v>1.5578834421306568E-4</v>
      </c>
      <c r="S5005">
        <f t="shared" si="1105"/>
        <v>1.187673863035324E-4</v>
      </c>
    </row>
    <row r="5006" spans="1:19" x14ac:dyDescent="0.25">
      <c r="A5006">
        <v>5004</v>
      </c>
      <c r="B5006">
        <v>286911.4404737</v>
      </c>
      <c r="C5006">
        <v>193444.445499995</v>
      </c>
      <c r="D5006">
        <v>217250.1339284</v>
      </c>
      <c r="E5006">
        <v>100614.8925058</v>
      </c>
      <c r="F5006">
        <f t="shared" si="1092"/>
        <v>798220.91240789497</v>
      </c>
      <c r="G5006">
        <f t="shared" si="1093"/>
        <v>209</v>
      </c>
      <c r="H5006" t="str">
        <f t="shared" si="1095"/>
        <v>Day209</v>
      </c>
      <c r="I5006">
        <f t="shared" si="1094"/>
        <v>11</v>
      </c>
      <c r="J5006" t="str">
        <f t="shared" si="1096"/>
        <v>Hour11</v>
      </c>
      <c r="K5006">
        <f t="shared" si="1097"/>
        <v>7</v>
      </c>
      <c r="L5006" t="str">
        <f t="shared" si="1098"/>
        <v>Summer</v>
      </c>
      <c r="M5006">
        <f t="shared" si="1099"/>
        <v>2117</v>
      </c>
      <c r="N5006" t="e">
        <f t="shared" si="1100"/>
        <v>#N/A</v>
      </c>
      <c r="O5006" t="str">
        <f t="shared" si="1101"/>
        <v>Summer</v>
      </c>
      <c r="P5006">
        <f t="shared" si="1102"/>
        <v>1.4390213747077538E-4</v>
      </c>
      <c r="Q5006">
        <f t="shared" si="1103"/>
        <v>1.7811662152173591E-4</v>
      </c>
      <c r="R5006">
        <f t="shared" si="1104"/>
        <v>1.5761356022619852E-4</v>
      </c>
      <c r="S5006">
        <f t="shared" si="1105"/>
        <v>1.4083579244069142E-4</v>
      </c>
    </row>
    <row r="5007" spans="1:19" x14ac:dyDescent="0.25">
      <c r="A5007">
        <v>5005</v>
      </c>
      <c r="B5007">
        <v>296829.82015689998</v>
      </c>
      <c r="C5007">
        <v>194561.03240585999</v>
      </c>
      <c r="D5007">
        <v>226493.56362599999</v>
      </c>
      <c r="E5007">
        <v>112835.501386</v>
      </c>
      <c r="F5007">
        <f t="shared" si="1092"/>
        <v>830719.91757475992</v>
      </c>
      <c r="G5007">
        <f t="shared" si="1093"/>
        <v>209</v>
      </c>
      <c r="H5007" t="str">
        <f t="shared" si="1095"/>
        <v>Day209</v>
      </c>
      <c r="I5007">
        <f t="shared" si="1094"/>
        <v>12</v>
      </c>
      <c r="J5007" t="str">
        <f t="shared" si="1096"/>
        <v>Hour12</v>
      </c>
      <c r="K5007">
        <f t="shared" si="1097"/>
        <v>7</v>
      </c>
      <c r="L5007" t="str">
        <f t="shared" si="1098"/>
        <v>Summer</v>
      </c>
      <c r="M5007">
        <f t="shared" si="1099"/>
        <v>2117</v>
      </c>
      <c r="N5007" t="e">
        <f t="shared" si="1100"/>
        <v>#N/A</v>
      </c>
      <c r="O5007" t="str">
        <f t="shared" si="1101"/>
        <v>Summer</v>
      </c>
      <c r="P5007">
        <f t="shared" si="1102"/>
        <v>1.5002480016834531E-4</v>
      </c>
      <c r="Q5007">
        <f t="shared" si="1103"/>
        <v>1.8427402074298915E-4</v>
      </c>
      <c r="R5007">
        <f t="shared" si="1104"/>
        <v>1.5852332652670125E-4</v>
      </c>
      <c r="S5007">
        <f t="shared" si="1105"/>
        <v>1.5794160146047947E-4</v>
      </c>
    </row>
    <row r="5008" spans="1:19" x14ac:dyDescent="0.25">
      <c r="A5008">
        <v>5006</v>
      </c>
      <c r="B5008">
        <v>301616.56009280001</v>
      </c>
      <c r="C5008">
        <v>194116.286598465</v>
      </c>
      <c r="D5008">
        <v>231683.61804577999</v>
      </c>
      <c r="E5008">
        <v>115721.2952624</v>
      </c>
      <c r="F5008">
        <f t="shared" si="1092"/>
        <v>843137.75999944494</v>
      </c>
      <c r="G5008">
        <f t="shared" si="1093"/>
        <v>209</v>
      </c>
      <c r="H5008" t="str">
        <f t="shared" si="1095"/>
        <v>Day209</v>
      </c>
      <c r="I5008">
        <f t="shared" si="1094"/>
        <v>13</v>
      </c>
      <c r="J5008" t="str">
        <f t="shared" si="1096"/>
        <v>Hour13</v>
      </c>
      <c r="K5008">
        <f t="shared" si="1097"/>
        <v>7</v>
      </c>
      <c r="L5008" t="str">
        <f t="shared" si="1098"/>
        <v>Summer</v>
      </c>
      <c r="M5008">
        <f t="shared" si="1099"/>
        <v>2117</v>
      </c>
      <c r="N5008" t="e">
        <f t="shared" si="1100"/>
        <v>#N/A</v>
      </c>
      <c r="O5008" t="str">
        <f t="shared" si="1101"/>
        <v>Summer</v>
      </c>
      <c r="P5008">
        <f t="shared" si="1102"/>
        <v>1.5346258826582989E-4</v>
      </c>
      <c r="Q5008">
        <f t="shared" si="1103"/>
        <v>1.8724566225048015E-4</v>
      </c>
      <c r="R5008">
        <f t="shared" si="1104"/>
        <v>1.5816095907842423E-4</v>
      </c>
      <c r="S5008">
        <f t="shared" si="1105"/>
        <v>1.6198099421120831E-4</v>
      </c>
    </row>
    <row r="5009" spans="1:19" x14ac:dyDescent="0.25">
      <c r="A5009">
        <v>5007</v>
      </c>
      <c r="B5009">
        <v>303798.0183535</v>
      </c>
      <c r="C5009">
        <v>191842.56362904501</v>
      </c>
      <c r="D5009">
        <v>238177.21121918</v>
      </c>
      <c r="E5009">
        <v>129270.4050971</v>
      </c>
      <c r="F5009">
        <f t="shared" si="1092"/>
        <v>863088.19829882495</v>
      </c>
      <c r="G5009">
        <f t="shared" si="1093"/>
        <v>209</v>
      </c>
      <c r="H5009" t="str">
        <f t="shared" si="1095"/>
        <v>Day209</v>
      </c>
      <c r="I5009">
        <f t="shared" si="1094"/>
        <v>14</v>
      </c>
      <c r="J5009" t="str">
        <f t="shared" si="1096"/>
        <v>Hour14</v>
      </c>
      <c r="K5009">
        <f t="shared" si="1097"/>
        <v>7</v>
      </c>
      <c r="L5009" t="str">
        <f t="shared" si="1098"/>
        <v>Summer</v>
      </c>
      <c r="M5009">
        <f t="shared" si="1099"/>
        <v>2117</v>
      </c>
      <c r="N5009" t="e">
        <f t="shared" si="1100"/>
        <v>#N/A</v>
      </c>
      <c r="O5009" t="str">
        <f t="shared" si="1101"/>
        <v>Summer</v>
      </c>
      <c r="P5009">
        <f t="shared" si="1102"/>
        <v>1.5776381432549189E-4</v>
      </c>
      <c r="Q5009">
        <f t="shared" si="1103"/>
        <v>1.8859992673970737E-4</v>
      </c>
      <c r="R5009">
        <f t="shared" si="1104"/>
        <v>1.5630838806635875E-4</v>
      </c>
      <c r="S5009">
        <f t="shared" si="1105"/>
        <v>1.8094637371828215E-4</v>
      </c>
    </row>
    <row r="5010" spans="1:19" x14ac:dyDescent="0.25">
      <c r="A5010">
        <v>5008</v>
      </c>
      <c r="B5010">
        <v>298671.94713420002</v>
      </c>
      <c r="C5010">
        <v>185635.62889229201</v>
      </c>
      <c r="D5010">
        <v>244945.50694656</v>
      </c>
      <c r="E5010">
        <v>165303.31900620001</v>
      </c>
      <c r="F5010">
        <f t="shared" si="1092"/>
        <v>894556.401979252</v>
      </c>
      <c r="G5010">
        <f t="shared" si="1093"/>
        <v>209</v>
      </c>
      <c r="H5010" t="str">
        <f t="shared" si="1095"/>
        <v>Day209</v>
      </c>
      <c r="I5010">
        <f t="shared" si="1094"/>
        <v>15</v>
      </c>
      <c r="J5010" t="str">
        <f t="shared" si="1096"/>
        <v>Hour15</v>
      </c>
      <c r="K5010">
        <f t="shared" si="1097"/>
        <v>7</v>
      </c>
      <c r="L5010" t="str">
        <f t="shared" si="1098"/>
        <v>Summer</v>
      </c>
      <c r="M5010">
        <f t="shared" si="1099"/>
        <v>2117</v>
      </c>
      <c r="N5010" t="e">
        <f t="shared" si="1100"/>
        <v>#N/A</v>
      </c>
      <c r="O5010" t="str">
        <f t="shared" si="1101"/>
        <v>Summer</v>
      </c>
      <c r="P5010">
        <f t="shared" si="1102"/>
        <v>1.6224699785496809E-4</v>
      </c>
      <c r="Q5010">
        <f t="shared" si="1103"/>
        <v>1.8541762600693054E-4</v>
      </c>
      <c r="R5010">
        <f t="shared" si="1104"/>
        <v>1.5125113723952471E-4</v>
      </c>
      <c r="S5010">
        <f t="shared" si="1105"/>
        <v>2.3138347957756415E-4</v>
      </c>
    </row>
    <row r="5011" spans="1:19" x14ac:dyDescent="0.25">
      <c r="A5011">
        <v>5009</v>
      </c>
      <c r="B5011">
        <v>288172.81554739998</v>
      </c>
      <c r="C5011">
        <v>177190.734699113</v>
      </c>
      <c r="D5011">
        <v>251476.28814906001</v>
      </c>
      <c r="E5011">
        <v>208769.0175591</v>
      </c>
      <c r="F5011">
        <f t="shared" si="1092"/>
        <v>925608.85595467291</v>
      </c>
      <c r="G5011">
        <f t="shared" si="1093"/>
        <v>209</v>
      </c>
      <c r="H5011" t="str">
        <f t="shared" si="1095"/>
        <v>Day209</v>
      </c>
      <c r="I5011">
        <f t="shared" si="1094"/>
        <v>16</v>
      </c>
      <c r="J5011" t="str">
        <f t="shared" si="1096"/>
        <v>Hour16</v>
      </c>
      <c r="K5011">
        <f t="shared" si="1097"/>
        <v>7</v>
      </c>
      <c r="L5011" t="str">
        <f t="shared" si="1098"/>
        <v>Summer</v>
      </c>
      <c r="M5011">
        <f t="shared" si="1099"/>
        <v>2117</v>
      </c>
      <c r="N5011" t="e">
        <f t="shared" si="1100"/>
        <v>#N/A</v>
      </c>
      <c r="O5011" t="str">
        <f t="shared" si="1101"/>
        <v>Summer</v>
      </c>
      <c r="P5011">
        <f t="shared" si="1102"/>
        <v>1.665728565202771E-4</v>
      </c>
      <c r="Q5011">
        <f t="shared" si="1103"/>
        <v>1.7889969195708776E-4</v>
      </c>
      <c r="R5011">
        <f t="shared" si="1104"/>
        <v>1.4437045459143841E-4</v>
      </c>
      <c r="S5011">
        <f t="shared" si="1105"/>
        <v>2.9222463288230982E-4</v>
      </c>
    </row>
    <row r="5012" spans="1:19" x14ac:dyDescent="0.25">
      <c r="A5012">
        <v>5010</v>
      </c>
      <c r="B5012">
        <v>269288.47243680002</v>
      </c>
      <c r="C5012">
        <v>166529.13092896901</v>
      </c>
      <c r="D5012">
        <v>260203.72792048001</v>
      </c>
      <c r="E5012">
        <v>235474.41416650001</v>
      </c>
      <c r="F5012">
        <f t="shared" si="1092"/>
        <v>931495.74545274896</v>
      </c>
      <c r="G5012">
        <f t="shared" si="1093"/>
        <v>209</v>
      </c>
      <c r="H5012" t="str">
        <f t="shared" si="1095"/>
        <v>Day209</v>
      </c>
      <c r="I5012">
        <f t="shared" si="1094"/>
        <v>17</v>
      </c>
      <c r="J5012" t="str">
        <f t="shared" si="1096"/>
        <v>Hour17</v>
      </c>
      <c r="K5012">
        <f t="shared" si="1097"/>
        <v>7</v>
      </c>
      <c r="L5012" t="str">
        <f t="shared" si="1098"/>
        <v>Summer</v>
      </c>
      <c r="M5012">
        <f t="shared" si="1099"/>
        <v>2117</v>
      </c>
      <c r="N5012" t="e">
        <f t="shared" si="1100"/>
        <v>#N/A</v>
      </c>
      <c r="O5012" t="str">
        <f t="shared" si="1101"/>
        <v>Summer</v>
      </c>
      <c r="P5012">
        <f t="shared" si="1102"/>
        <v>1.7235373782536621E-4</v>
      </c>
      <c r="Q5012">
        <f t="shared" si="1103"/>
        <v>1.6717616016287314E-4</v>
      </c>
      <c r="R5012">
        <f t="shared" si="1104"/>
        <v>1.356836539774942E-4</v>
      </c>
      <c r="S5012">
        <f t="shared" si="1105"/>
        <v>3.2960553743805761E-4</v>
      </c>
    </row>
    <row r="5013" spans="1:19" x14ac:dyDescent="0.25">
      <c r="A5013">
        <v>5011</v>
      </c>
      <c r="B5013">
        <v>250842.50687310001</v>
      </c>
      <c r="C5013">
        <v>164305.238526887</v>
      </c>
      <c r="D5013">
        <v>258869.88545567001</v>
      </c>
      <c r="E5013">
        <v>188853.43245339999</v>
      </c>
      <c r="F5013">
        <f t="shared" si="1092"/>
        <v>862871.06330905692</v>
      </c>
      <c r="G5013">
        <f t="shared" si="1093"/>
        <v>209</v>
      </c>
      <c r="H5013" t="str">
        <f t="shared" si="1095"/>
        <v>Day209</v>
      </c>
      <c r="I5013">
        <f t="shared" si="1094"/>
        <v>18</v>
      </c>
      <c r="J5013" t="str">
        <f t="shared" si="1096"/>
        <v>Hour18</v>
      </c>
      <c r="K5013">
        <f t="shared" si="1097"/>
        <v>7</v>
      </c>
      <c r="L5013" t="str">
        <f t="shared" si="1098"/>
        <v>Summer</v>
      </c>
      <c r="M5013">
        <f t="shared" si="1099"/>
        <v>2117</v>
      </c>
      <c r="N5013" t="e">
        <f t="shared" si="1100"/>
        <v>#N/A</v>
      </c>
      <c r="O5013" t="str">
        <f t="shared" si="1101"/>
        <v>Summer</v>
      </c>
      <c r="P5013">
        <f t="shared" si="1102"/>
        <v>1.7147022729184126E-4</v>
      </c>
      <c r="Q5013">
        <f t="shared" si="1103"/>
        <v>1.5572477620450604E-4</v>
      </c>
      <c r="R5013">
        <f t="shared" si="1104"/>
        <v>1.3387168363042032E-4</v>
      </c>
      <c r="S5013">
        <f t="shared" si="1105"/>
        <v>2.6434777349869913E-4</v>
      </c>
    </row>
    <row r="5014" spans="1:19" x14ac:dyDescent="0.25">
      <c r="A5014">
        <v>5012</v>
      </c>
      <c r="B5014">
        <v>240747.1243889</v>
      </c>
      <c r="C5014">
        <v>166290.610851467</v>
      </c>
      <c r="D5014">
        <v>250720.48854744399</v>
      </c>
      <c r="E5014">
        <v>116193.46934120001</v>
      </c>
      <c r="F5014">
        <f t="shared" si="1092"/>
        <v>773951.69312901096</v>
      </c>
      <c r="G5014">
        <f t="shared" si="1093"/>
        <v>209</v>
      </c>
      <c r="H5014" t="str">
        <f t="shared" si="1095"/>
        <v>Day209</v>
      </c>
      <c r="I5014">
        <f t="shared" si="1094"/>
        <v>19</v>
      </c>
      <c r="J5014" t="str">
        <f t="shared" si="1096"/>
        <v>Hour19</v>
      </c>
      <c r="K5014">
        <f t="shared" si="1097"/>
        <v>7</v>
      </c>
      <c r="L5014" t="str">
        <f t="shared" si="1098"/>
        <v>Summer</v>
      </c>
      <c r="M5014">
        <f t="shared" si="1099"/>
        <v>2117</v>
      </c>
      <c r="N5014" t="e">
        <f t="shared" si="1100"/>
        <v>#N/A</v>
      </c>
      <c r="O5014" t="str">
        <f t="shared" si="1101"/>
        <v>Summer</v>
      </c>
      <c r="P5014">
        <f t="shared" si="1102"/>
        <v>1.6607223000186975E-4</v>
      </c>
      <c r="Q5014">
        <f t="shared" si="1103"/>
        <v>1.4945749241098913E-4</v>
      </c>
      <c r="R5014">
        <f t="shared" si="1104"/>
        <v>1.354893139513262E-4</v>
      </c>
      <c r="S5014">
        <f t="shared" si="1105"/>
        <v>1.6264192033160264E-4</v>
      </c>
    </row>
    <row r="5015" spans="1:19" x14ac:dyDescent="0.25">
      <c r="A5015">
        <v>5013</v>
      </c>
      <c r="B5015">
        <v>231431.08369140001</v>
      </c>
      <c r="C5015">
        <v>168197.90800066799</v>
      </c>
      <c r="D5015">
        <v>240219.69012456</v>
      </c>
      <c r="E5015">
        <v>89297.197902999993</v>
      </c>
      <c r="F5015">
        <f t="shared" si="1092"/>
        <v>729145.87971962802</v>
      </c>
      <c r="G5015">
        <f t="shared" si="1093"/>
        <v>209</v>
      </c>
      <c r="H5015" t="str">
        <f t="shared" si="1095"/>
        <v>Day209</v>
      </c>
      <c r="I5015">
        <f t="shared" si="1094"/>
        <v>20</v>
      </c>
      <c r="J5015" t="str">
        <f t="shared" si="1096"/>
        <v>Hour20</v>
      </c>
      <c r="K5015">
        <f t="shared" si="1097"/>
        <v>7</v>
      </c>
      <c r="L5015" t="str">
        <f t="shared" si="1098"/>
        <v>Summer</v>
      </c>
      <c r="M5015">
        <f t="shared" si="1099"/>
        <v>2117</v>
      </c>
      <c r="N5015" t="e">
        <f t="shared" si="1100"/>
        <v>#N/A</v>
      </c>
      <c r="O5015" t="str">
        <f t="shared" si="1101"/>
        <v>Summer</v>
      </c>
      <c r="P5015">
        <f t="shared" si="1102"/>
        <v>1.5911671144416535E-4</v>
      </c>
      <c r="Q5015">
        <f t="shared" si="1103"/>
        <v>1.4367402942931762E-4</v>
      </c>
      <c r="R5015">
        <f t="shared" si="1104"/>
        <v>1.3704333062685206E-4</v>
      </c>
      <c r="S5015">
        <f t="shared" si="1105"/>
        <v>1.2499383854807863E-4</v>
      </c>
    </row>
    <row r="5016" spans="1:19" x14ac:dyDescent="0.25">
      <c r="A5016">
        <v>5014</v>
      </c>
      <c r="B5016">
        <v>213667.25513780001</v>
      </c>
      <c r="C5016">
        <v>167260.454192565</v>
      </c>
      <c r="D5016">
        <v>228258.51628292</v>
      </c>
      <c r="E5016">
        <v>70817.8582455</v>
      </c>
      <c r="F5016">
        <f t="shared" si="1092"/>
        <v>680004.08385878499</v>
      </c>
      <c r="G5016">
        <f t="shared" si="1093"/>
        <v>209</v>
      </c>
      <c r="H5016" t="str">
        <f t="shared" si="1095"/>
        <v>Day209</v>
      </c>
      <c r="I5016">
        <f t="shared" si="1094"/>
        <v>21</v>
      </c>
      <c r="J5016" t="str">
        <f t="shared" si="1096"/>
        <v>Hour21</v>
      </c>
      <c r="K5016">
        <f t="shared" si="1097"/>
        <v>7</v>
      </c>
      <c r="L5016" t="str">
        <f t="shared" si="1098"/>
        <v>Summer</v>
      </c>
      <c r="M5016">
        <f t="shared" si="1099"/>
        <v>2117</v>
      </c>
      <c r="N5016" t="e">
        <f t="shared" si="1100"/>
        <v>#N/A</v>
      </c>
      <c r="O5016" t="str">
        <f t="shared" si="1101"/>
        <v>Summer</v>
      </c>
      <c r="P5016">
        <f t="shared" si="1102"/>
        <v>1.5119386945853603E-4</v>
      </c>
      <c r="Q5016">
        <f t="shared" si="1103"/>
        <v>1.3264612088013372E-4</v>
      </c>
      <c r="R5016">
        <f t="shared" si="1104"/>
        <v>1.3627951736842111E-4</v>
      </c>
      <c r="S5016">
        <f t="shared" si="1105"/>
        <v>9.9127365110315125E-5</v>
      </c>
    </row>
    <row r="5017" spans="1:19" x14ac:dyDescent="0.25">
      <c r="A5017">
        <v>5015</v>
      </c>
      <c r="B5017">
        <v>198926.4744451</v>
      </c>
      <c r="C5017">
        <v>163052.767731531</v>
      </c>
      <c r="D5017">
        <v>206989.48207639001</v>
      </c>
      <c r="E5017">
        <v>51590.045114799999</v>
      </c>
      <c r="F5017">
        <f t="shared" si="1092"/>
        <v>620558.76936782093</v>
      </c>
      <c r="G5017">
        <f t="shared" si="1093"/>
        <v>209</v>
      </c>
      <c r="H5017" t="str">
        <f t="shared" si="1095"/>
        <v>Day209</v>
      </c>
      <c r="I5017">
        <f t="shared" si="1094"/>
        <v>22</v>
      </c>
      <c r="J5017" t="str">
        <f t="shared" si="1096"/>
        <v>Hour22</v>
      </c>
      <c r="K5017">
        <f t="shared" si="1097"/>
        <v>7</v>
      </c>
      <c r="L5017" t="str">
        <f t="shared" si="1098"/>
        <v>Summer</v>
      </c>
      <c r="M5017">
        <f t="shared" si="1099"/>
        <v>2117</v>
      </c>
      <c r="N5017" t="e">
        <f t="shared" si="1100"/>
        <v>#N/A</v>
      </c>
      <c r="O5017" t="str">
        <f t="shared" si="1101"/>
        <v>Summer</v>
      </c>
      <c r="P5017">
        <f t="shared" si="1102"/>
        <v>1.3710568719178806E-4</v>
      </c>
      <c r="Q5017">
        <f t="shared" si="1103"/>
        <v>1.2349494150840272E-4</v>
      </c>
      <c r="R5017">
        <f t="shared" si="1104"/>
        <v>1.3285120263069368E-4</v>
      </c>
      <c r="S5017">
        <f t="shared" si="1105"/>
        <v>7.2213215209418857E-5</v>
      </c>
    </row>
    <row r="5018" spans="1:19" x14ac:dyDescent="0.25">
      <c r="A5018">
        <v>5016</v>
      </c>
      <c r="B5018">
        <v>190205.60384910001</v>
      </c>
      <c r="C5018">
        <v>156735.55146101501</v>
      </c>
      <c r="D5018">
        <v>180713.32819515001</v>
      </c>
      <c r="E5018">
        <v>41205.431375</v>
      </c>
      <c r="F5018">
        <f t="shared" si="1092"/>
        <v>568859.91488026513</v>
      </c>
      <c r="G5018">
        <f t="shared" si="1093"/>
        <v>209</v>
      </c>
      <c r="H5018" t="str">
        <f t="shared" si="1095"/>
        <v>Day209</v>
      </c>
      <c r="I5018">
        <f t="shared" si="1094"/>
        <v>23</v>
      </c>
      <c r="J5018" t="str">
        <f t="shared" si="1096"/>
        <v>Hour23</v>
      </c>
      <c r="K5018">
        <f t="shared" si="1097"/>
        <v>7</v>
      </c>
      <c r="L5018" t="str">
        <f t="shared" si="1098"/>
        <v>Summer</v>
      </c>
      <c r="M5018">
        <f t="shared" si="1099"/>
        <v>2117</v>
      </c>
      <c r="N5018" t="e">
        <f t="shared" si="1100"/>
        <v>#N/A</v>
      </c>
      <c r="O5018" t="str">
        <f t="shared" si="1101"/>
        <v>Summer</v>
      </c>
      <c r="P5018">
        <f t="shared" si="1102"/>
        <v>1.1970088913874001E-4</v>
      </c>
      <c r="Q5018">
        <f t="shared" si="1103"/>
        <v>1.1808096427304685E-4</v>
      </c>
      <c r="R5018">
        <f t="shared" si="1104"/>
        <v>1.2770409724577884E-4</v>
      </c>
      <c r="S5018">
        <f t="shared" si="1105"/>
        <v>5.7677342151154472E-5</v>
      </c>
    </row>
    <row r="5019" spans="1:19" x14ac:dyDescent="0.25">
      <c r="A5019">
        <v>5017</v>
      </c>
      <c r="B5019">
        <v>199266.51923840001</v>
      </c>
      <c r="C5019">
        <v>122557.698766111</v>
      </c>
      <c r="D5019">
        <v>171495.87821654999</v>
      </c>
      <c r="E5019">
        <v>47113.001774999997</v>
      </c>
      <c r="F5019">
        <f t="shared" si="1092"/>
        <v>540433.09799606097</v>
      </c>
      <c r="G5019">
        <f t="shared" si="1093"/>
        <v>210</v>
      </c>
      <c r="H5019" t="str">
        <f t="shared" si="1095"/>
        <v>Day210</v>
      </c>
      <c r="I5019">
        <f t="shared" si="1094"/>
        <v>0</v>
      </c>
      <c r="J5019" t="str">
        <f t="shared" si="1096"/>
        <v>Hour0</v>
      </c>
      <c r="K5019">
        <f t="shared" si="1097"/>
        <v>7</v>
      </c>
      <c r="L5019" t="str">
        <f t="shared" si="1098"/>
        <v>Summer</v>
      </c>
      <c r="M5019">
        <f t="shared" si="1099"/>
        <v>61</v>
      </c>
      <c r="N5019">
        <f t="shared" si="1100"/>
        <v>851853.12654874602</v>
      </c>
      <c r="O5019" t="str">
        <f t="shared" si="1101"/>
        <v>Summer</v>
      </c>
      <c r="P5019">
        <f t="shared" si="1102"/>
        <v>1.13595434886695E-4</v>
      </c>
      <c r="Q5019">
        <f t="shared" si="1103"/>
        <v>1.2370604368560641E-4</v>
      </c>
      <c r="R5019">
        <f t="shared" si="1104"/>
        <v>9.9856861672759851E-5</v>
      </c>
      <c r="S5019">
        <f t="shared" si="1105"/>
        <v>6.5946469493662055E-5</v>
      </c>
    </row>
    <row r="5020" spans="1:19" x14ac:dyDescent="0.25">
      <c r="A5020">
        <v>5018</v>
      </c>
      <c r="B5020">
        <v>197382.60509980001</v>
      </c>
      <c r="C5020">
        <v>120731.01247272499</v>
      </c>
      <c r="D5020">
        <v>151854.84982480001</v>
      </c>
      <c r="E5020">
        <v>31143.407616</v>
      </c>
      <c r="F5020">
        <f t="shared" si="1092"/>
        <v>501111.87501332496</v>
      </c>
      <c r="G5020">
        <f t="shared" si="1093"/>
        <v>210</v>
      </c>
      <c r="H5020" t="str">
        <f t="shared" si="1095"/>
        <v>Day210</v>
      </c>
      <c r="I5020">
        <f t="shared" si="1094"/>
        <v>1</v>
      </c>
      <c r="J5020" t="str">
        <f t="shared" si="1096"/>
        <v>Hour1</v>
      </c>
      <c r="K5020">
        <f t="shared" si="1097"/>
        <v>7</v>
      </c>
      <c r="L5020" t="str">
        <f t="shared" si="1098"/>
        <v>Summer</v>
      </c>
      <c r="M5020">
        <f t="shared" si="1099"/>
        <v>2117</v>
      </c>
      <c r="N5020" t="e">
        <f t="shared" si="1100"/>
        <v>#N/A</v>
      </c>
      <c r="O5020" t="str">
        <f t="shared" si="1101"/>
        <v>Summer</v>
      </c>
      <c r="P5020">
        <f t="shared" si="1102"/>
        <v>1.0058561106477501E-4</v>
      </c>
      <c r="Q5020">
        <f t="shared" si="1103"/>
        <v>1.2253649666074592E-4</v>
      </c>
      <c r="R5020">
        <f t="shared" si="1104"/>
        <v>9.8368524649834188E-5</v>
      </c>
      <c r="S5020">
        <f t="shared" si="1105"/>
        <v>4.3593014728410956E-5</v>
      </c>
    </row>
    <row r="5021" spans="1:19" x14ac:dyDescent="0.25">
      <c r="A5021">
        <v>5019</v>
      </c>
      <c r="B5021">
        <v>196776.624564</v>
      </c>
      <c r="C5021">
        <v>116795.498608389</v>
      </c>
      <c r="D5021">
        <v>140193.4920694</v>
      </c>
      <c r="E5021">
        <v>27164.142597999999</v>
      </c>
      <c r="F5021">
        <f t="shared" si="1092"/>
        <v>480929.75783978903</v>
      </c>
      <c r="G5021">
        <f t="shared" si="1093"/>
        <v>210</v>
      </c>
      <c r="H5021" t="str">
        <f t="shared" si="1095"/>
        <v>Day210</v>
      </c>
      <c r="I5021">
        <f t="shared" si="1094"/>
        <v>2</v>
      </c>
      <c r="J5021" t="str">
        <f t="shared" si="1096"/>
        <v>Hour2</v>
      </c>
      <c r="K5021">
        <f t="shared" si="1097"/>
        <v>7</v>
      </c>
      <c r="L5021" t="str">
        <f t="shared" si="1098"/>
        <v>Summer</v>
      </c>
      <c r="M5021">
        <f t="shared" si="1099"/>
        <v>2117</v>
      </c>
      <c r="N5021" t="e">
        <f t="shared" si="1100"/>
        <v>#N/A</v>
      </c>
      <c r="O5021" t="str">
        <f t="shared" si="1101"/>
        <v>Summer</v>
      </c>
      <c r="P5021">
        <f t="shared" si="1102"/>
        <v>9.2861361249736821E-5</v>
      </c>
      <c r="Q5021">
        <f t="shared" si="1103"/>
        <v>1.2216029972148679E-4</v>
      </c>
      <c r="R5021">
        <f t="shared" si="1104"/>
        <v>9.5161969145620573E-5</v>
      </c>
      <c r="S5021">
        <f t="shared" si="1105"/>
        <v>3.8023034696784459E-5</v>
      </c>
    </row>
    <row r="5022" spans="1:19" x14ac:dyDescent="0.25">
      <c r="A5022">
        <v>5020</v>
      </c>
      <c r="B5022">
        <v>197590.63990020001</v>
      </c>
      <c r="C5022">
        <v>114077.08827304099</v>
      </c>
      <c r="D5022">
        <v>133313.27471689999</v>
      </c>
      <c r="E5022">
        <v>23871.426991</v>
      </c>
      <c r="F5022">
        <f t="shared" si="1092"/>
        <v>468852.429881141</v>
      </c>
      <c r="G5022">
        <f t="shared" si="1093"/>
        <v>210</v>
      </c>
      <c r="H5022" t="str">
        <f t="shared" si="1095"/>
        <v>Day210</v>
      </c>
      <c r="I5022">
        <f t="shared" si="1094"/>
        <v>3</v>
      </c>
      <c r="J5022" t="str">
        <f t="shared" si="1096"/>
        <v>Hour3</v>
      </c>
      <c r="K5022">
        <f t="shared" si="1097"/>
        <v>7</v>
      </c>
      <c r="L5022" t="str">
        <f t="shared" si="1098"/>
        <v>Summer</v>
      </c>
      <c r="M5022">
        <f t="shared" si="1099"/>
        <v>2117</v>
      </c>
      <c r="N5022" t="e">
        <f t="shared" si="1100"/>
        <v>#N/A</v>
      </c>
      <c r="O5022" t="str">
        <f t="shared" si="1101"/>
        <v>Summer</v>
      </c>
      <c r="P5022">
        <f t="shared" si="1102"/>
        <v>8.8304043077428696E-5</v>
      </c>
      <c r="Q5022">
        <f t="shared" si="1103"/>
        <v>1.2266564611447637E-4</v>
      </c>
      <c r="R5022">
        <f t="shared" si="1104"/>
        <v>9.2947078301882667E-5</v>
      </c>
      <c r="S5022">
        <f t="shared" si="1105"/>
        <v>3.3414052862738921E-5</v>
      </c>
    </row>
    <row r="5023" spans="1:19" x14ac:dyDescent="0.25">
      <c r="A5023">
        <v>5021</v>
      </c>
      <c r="B5023">
        <v>200527.8802211</v>
      </c>
      <c r="C5023">
        <v>113731.569800244</v>
      </c>
      <c r="D5023">
        <v>129486.2986337</v>
      </c>
      <c r="E5023">
        <v>18091.758828999999</v>
      </c>
      <c r="F5023">
        <f t="shared" si="1092"/>
        <v>461837.50748404401</v>
      </c>
      <c r="G5023">
        <f t="shared" si="1093"/>
        <v>210</v>
      </c>
      <c r="H5023" t="str">
        <f t="shared" si="1095"/>
        <v>Day210</v>
      </c>
      <c r="I5023">
        <f t="shared" si="1094"/>
        <v>4</v>
      </c>
      <c r="J5023" t="str">
        <f t="shared" si="1096"/>
        <v>Hour4</v>
      </c>
      <c r="K5023">
        <f t="shared" si="1097"/>
        <v>7</v>
      </c>
      <c r="L5023" t="str">
        <f t="shared" si="1098"/>
        <v>Summer</v>
      </c>
      <c r="M5023">
        <f t="shared" si="1099"/>
        <v>2117</v>
      </c>
      <c r="N5023" t="e">
        <f t="shared" si="1100"/>
        <v>#N/A</v>
      </c>
      <c r="O5023" t="str">
        <f t="shared" si="1101"/>
        <v>Summer</v>
      </c>
      <c r="P5023">
        <f t="shared" si="1102"/>
        <v>8.5769130769372244E-5</v>
      </c>
      <c r="Q5023">
        <f t="shared" si="1103"/>
        <v>1.2448910537316731E-4</v>
      </c>
      <c r="R5023">
        <f t="shared" si="1104"/>
        <v>9.2665558734439447E-5</v>
      </c>
      <c r="S5023">
        <f t="shared" si="1105"/>
        <v>2.5323956800741116E-5</v>
      </c>
    </row>
    <row r="5024" spans="1:19" x14ac:dyDescent="0.25">
      <c r="A5024">
        <v>5022</v>
      </c>
      <c r="B5024">
        <v>204288.1674223</v>
      </c>
      <c r="C5024">
        <v>112914.079706555</v>
      </c>
      <c r="D5024">
        <v>129975.283085</v>
      </c>
      <c r="E5024">
        <v>20380.979067699998</v>
      </c>
      <c r="F5024">
        <f t="shared" si="1092"/>
        <v>467558.50928155496</v>
      </c>
      <c r="G5024">
        <f t="shared" si="1093"/>
        <v>210</v>
      </c>
      <c r="H5024" t="str">
        <f t="shared" si="1095"/>
        <v>Day210</v>
      </c>
      <c r="I5024">
        <f t="shared" si="1094"/>
        <v>5</v>
      </c>
      <c r="J5024" t="str">
        <f t="shared" si="1096"/>
        <v>Hour5</v>
      </c>
      <c r="K5024">
        <f t="shared" si="1097"/>
        <v>7</v>
      </c>
      <c r="L5024" t="str">
        <f t="shared" si="1098"/>
        <v>Summer</v>
      </c>
      <c r="M5024">
        <f t="shared" si="1099"/>
        <v>2117</v>
      </c>
      <c r="N5024" t="e">
        <f t="shared" si="1100"/>
        <v>#N/A</v>
      </c>
      <c r="O5024" t="str">
        <f t="shared" si="1101"/>
        <v>Summer</v>
      </c>
      <c r="P5024">
        <f t="shared" si="1102"/>
        <v>8.6093024276177792E-5</v>
      </c>
      <c r="Q5024">
        <f t="shared" si="1103"/>
        <v>1.2682351787035931E-4</v>
      </c>
      <c r="R5024">
        <f t="shared" si="1104"/>
        <v>9.1999488825929331E-5</v>
      </c>
      <c r="S5024">
        <f t="shared" si="1105"/>
        <v>2.8528295029000896E-5</v>
      </c>
    </row>
    <row r="5025" spans="1:19" x14ac:dyDescent="0.25">
      <c r="A5025">
        <v>5023</v>
      </c>
      <c r="B5025">
        <v>210584.99851090001</v>
      </c>
      <c r="C5025">
        <v>110175.797543208</v>
      </c>
      <c r="D5025">
        <v>140144.75310500001</v>
      </c>
      <c r="E5025">
        <v>25294.612995300002</v>
      </c>
      <c r="F5025">
        <f t="shared" si="1092"/>
        <v>486200.162154408</v>
      </c>
      <c r="G5025">
        <f t="shared" si="1093"/>
        <v>210</v>
      </c>
      <c r="H5025" t="str">
        <f t="shared" si="1095"/>
        <v>Day210</v>
      </c>
      <c r="I5025">
        <f t="shared" si="1094"/>
        <v>6</v>
      </c>
      <c r="J5025" t="str">
        <f t="shared" si="1096"/>
        <v>Hour6</v>
      </c>
      <c r="K5025">
        <f t="shared" si="1097"/>
        <v>7</v>
      </c>
      <c r="L5025" t="str">
        <f t="shared" si="1098"/>
        <v>Summer</v>
      </c>
      <c r="M5025">
        <f t="shared" si="1099"/>
        <v>2117</v>
      </c>
      <c r="N5025" t="e">
        <f t="shared" si="1100"/>
        <v>#N/A</v>
      </c>
      <c r="O5025" t="str">
        <f t="shared" si="1101"/>
        <v>Summer</v>
      </c>
      <c r="P5025">
        <f t="shared" si="1102"/>
        <v>9.2829077535897626E-5</v>
      </c>
      <c r="Q5025">
        <f t="shared" si="1103"/>
        <v>1.3073263448816556E-4</v>
      </c>
      <c r="R5025">
        <f t="shared" si="1104"/>
        <v>8.9768406927694989E-5</v>
      </c>
      <c r="S5025">
        <f t="shared" si="1105"/>
        <v>3.5406158839441498E-5</v>
      </c>
    </row>
    <row r="5026" spans="1:19" x14ac:dyDescent="0.25">
      <c r="A5026">
        <v>5024</v>
      </c>
      <c r="B5026">
        <v>218729.68343510001</v>
      </c>
      <c r="C5026">
        <v>106643.173079862</v>
      </c>
      <c r="D5026">
        <v>170551.04824599999</v>
      </c>
      <c r="E5026">
        <v>32572.795259400002</v>
      </c>
      <c r="F5026">
        <f t="shared" si="1092"/>
        <v>528496.70002036204</v>
      </c>
      <c r="G5026">
        <f t="shared" si="1093"/>
        <v>210</v>
      </c>
      <c r="H5026" t="str">
        <f t="shared" si="1095"/>
        <v>Day210</v>
      </c>
      <c r="I5026">
        <f t="shared" si="1094"/>
        <v>7</v>
      </c>
      <c r="J5026" t="str">
        <f t="shared" si="1096"/>
        <v>Hour7</v>
      </c>
      <c r="K5026">
        <f t="shared" si="1097"/>
        <v>7</v>
      </c>
      <c r="L5026" t="str">
        <f t="shared" si="1098"/>
        <v>Summer</v>
      </c>
      <c r="M5026">
        <f t="shared" si="1099"/>
        <v>2117</v>
      </c>
      <c r="N5026" t="e">
        <f t="shared" si="1100"/>
        <v>#N/A</v>
      </c>
      <c r="O5026" t="str">
        <f t="shared" si="1101"/>
        <v>Summer</v>
      </c>
      <c r="P5026">
        <f t="shared" si="1102"/>
        <v>1.1296959843794324E-4</v>
      </c>
      <c r="Q5026">
        <f t="shared" si="1103"/>
        <v>1.357889116434521E-4</v>
      </c>
      <c r="R5026">
        <f t="shared" si="1104"/>
        <v>8.6890115348058284E-5</v>
      </c>
      <c r="S5026">
        <f t="shared" si="1105"/>
        <v>4.5593801455401369E-5</v>
      </c>
    </row>
    <row r="5027" spans="1:19" x14ac:dyDescent="0.25">
      <c r="A5027">
        <v>5025</v>
      </c>
      <c r="B5027">
        <v>237432.80003760001</v>
      </c>
      <c r="C5027">
        <v>107172.84648675</v>
      </c>
      <c r="D5027">
        <v>193775.5636728</v>
      </c>
      <c r="E5027">
        <v>48983.175096999999</v>
      </c>
      <c r="F5027">
        <f t="shared" si="1092"/>
        <v>587364.38529414998</v>
      </c>
      <c r="G5027">
        <f t="shared" si="1093"/>
        <v>210</v>
      </c>
      <c r="H5027" t="str">
        <f t="shared" si="1095"/>
        <v>Day210</v>
      </c>
      <c r="I5027">
        <f t="shared" si="1094"/>
        <v>8</v>
      </c>
      <c r="J5027" t="str">
        <f t="shared" si="1096"/>
        <v>Hour8</v>
      </c>
      <c r="K5027">
        <f t="shared" si="1097"/>
        <v>7</v>
      </c>
      <c r="L5027" t="str">
        <f t="shared" si="1098"/>
        <v>Summer</v>
      </c>
      <c r="M5027">
        <f t="shared" si="1099"/>
        <v>2117</v>
      </c>
      <c r="N5027" t="e">
        <f t="shared" si="1100"/>
        <v>#N/A</v>
      </c>
      <c r="O5027" t="str">
        <f t="shared" si="1101"/>
        <v>Summer</v>
      </c>
      <c r="P5027">
        <f t="shared" si="1102"/>
        <v>1.2835305229920058E-4</v>
      </c>
      <c r="Q5027">
        <f t="shared" si="1103"/>
        <v>1.4739993675860346E-4</v>
      </c>
      <c r="R5027">
        <f t="shared" si="1104"/>
        <v>8.7321679620689518E-5</v>
      </c>
      <c r="S5027">
        <f t="shared" si="1105"/>
        <v>6.8564246397713582E-5</v>
      </c>
    </row>
    <row r="5028" spans="1:19" x14ac:dyDescent="0.25">
      <c r="A5028">
        <v>5026</v>
      </c>
      <c r="B5028">
        <v>250673.4431684</v>
      </c>
      <c r="C5028">
        <v>105917.63595713</v>
      </c>
      <c r="D5028">
        <v>223104.36191450001</v>
      </c>
      <c r="E5028">
        <v>73384.6376991</v>
      </c>
      <c r="F5028">
        <f t="shared" si="1092"/>
        <v>653080.07873912994</v>
      </c>
      <c r="G5028">
        <f t="shared" si="1093"/>
        <v>210</v>
      </c>
      <c r="H5028" t="str">
        <f t="shared" si="1095"/>
        <v>Day210</v>
      </c>
      <c r="I5028">
        <f t="shared" si="1094"/>
        <v>9</v>
      </c>
      <c r="J5028" t="str">
        <f t="shared" si="1096"/>
        <v>Hour9</v>
      </c>
      <c r="K5028">
        <f t="shared" si="1097"/>
        <v>7</v>
      </c>
      <c r="L5028" t="str">
        <f t="shared" si="1098"/>
        <v>Summer</v>
      </c>
      <c r="M5028">
        <f t="shared" si="1099"/>
        <v>2117</v>
      </c>
      <c r="N5028" t="e">
        <f t="shared" si="1100"/>
        <v>#N/A</v>
      </c>
      <c r="O5028" t="str">
        <f t="shared" si="1101"/>
        <v>Summer</v>
      </c>
      <c r="P5028">
        <f t="shared" si="1102"/>
        <v>1.4777986083603999E-4</v>
      </c>
      <c r="Q5028">
        <f t="shared" si="1103"/>
        <v>1.5561982027854717E-4</v>
      </c>
      <c r="R5028">
        <f t="shared" si="1104"/>
        <v>8.6298966355930382E-5</v>
      </c>
      <c r="S5028">
        <f t="shared" si="1105"/>
        <v>1.0272021711626844E-4</v>
      </c>
    </row>
    <row r="5029" spans="1:19" x14ac:dyDescent="0.25">
      <c r="A5029">
        <v>5027</v>
      </c>
      <c r="B5029">
        <v>265706.31881989999</v>
      </c>
      <c r="C5029">
        <v>105932.706052814</v>
      </c>
      <c r="D5029">
        <v>241960.2836767</v>
      </c>
      <c r="E5029">
        <v>95848.085136099995</v>
      </c>
      <c r="F5029">
        <f t="shared" si="1092"/>
        <v>709447.39368551387</v>
      </c>
      <c r="G5029">
        <f t="shared" si="1093"/>
        <v>210</v>
      </c>
      <c r="H5029" t="str">
        <f t="shared" si="1095"/>
        <v>Day210</v>
      </c>
      <c r="I5029">
        <f t="shared" si="1094"/>
        <v>10</v>
      </c>
      <c r="J5029" t="str">
        <f t="shared" si="1096"/>
        <v>Hour10</v>
      </c>
      <c r="K5029">
        <f t="shared" si="1097"/>
        <v>7</v>
      </c>
      <c r="L5029" t="str">
        <f t="shared" si="1098"/>
        <v>Summer</v>
      </c>
      <c r="M5029">
        <f t="shared" si="1099"/>
        <v>2117</v>
      </c>
      <c r="N5029" t="e">
        <f t="shared" si="1100"/>
        <v>#N/A</v>
      </c>
      <c r="O5029" t="str">
        <f t="shared" si="1101"/>
        <v>Summer</v>
      </c>
      <c r="P5029">
        <f t="shared" si="1102"/>
        <v>1.6026964575123161E-4</v>
      </c>
      <c r="Q5029">
        <f t="shared" si="1103"/>
        <v>1.6495233423609703E-4</v>
      </c>
      <c r="R5029">
        <f t="shared" si="1104"/>
        <v>8.6311245082401782E-5</v>
      </c>
      <c r="S5029">
        <f t="shared" si="1105"/>
        <v>1.3416344924572026E-4</v>
      </c>
    </row>
    <row r="5030" spans="1:19" x14ac:dyDescent="0.25">
      <c r="A5030">
        <v>5028</v>
      </c>
      <c r="B5030">
        <v>279872.84110800002</v>
      </c>
      <c r="C5030">
        <v>107325.064424816</v>
      </c>
      <c r="D5030">
        <v>251718.59460529999</v>
      </c>
      <c r="E5030">
        <v>119753.257952</v>
      </c>
      <c r="F5030">
        <f t="shared" si="1092"/>
        <v>758669.75809011608</v>
      </c>
      <c r="G5030">
        <f t="shared" si="1093"/>
        <v>210</v>
      </c>
      <c r="H5030" t="str">
        <f t="shared" si="1095"/>
        <v>Day210</v>
      </c>
      <c r="I5030">
        <f t="shared" si="1094"/>
        <v>11</v>
      </c>
      <c r="J5030" t="str">
        <f t="shared" si="1096"/>
        <v>Hour11</v>
      </c>
      <c r="K5030">
        <f t="shared" si="1097"/>
        <v>7</v>
      </c>
      <c r="L5030" t="str">
        <f t="shared" si="1098"/>
        <v>Summer</v>
      </c>
      <c r="M5030">
        <f t="shared" si="1099"/>
        <v>2117</v>
      </c>
      <c r="N5030" t="e">
        <f t="shared" si="1100"/>
        <v>#N/A</v>
      </c>
      <c r="O5030" t="str">
        <f t="shared" si="1101"/>
        <v>Summer</v>
      </c>
      <c r="P5030">
        <f t="shared" si="1102"/>
        <v>1.6673335546380085E-4</v>
      </c>
      <c r="Q5030">
        <f t="shared" si="1103"/>
        <v>1.7374700998866623E-4</v>
      </c>
      <c r="R5030">
        <f t="shared" si="1104"/>
        <v>8.7445702882700801E-5</v>
      </c>
      <c r="S5030">
        <f t="shared" si="1105"/>
        <v>1.676247378592809E-4</v>
      </c>
    </row>
    <row r="5031" spans="1:19" x14ac:dyDescent="0.25">
      <c r="A5031">
        <v>5029</v>
      </c>
      <c r="B5031">
        <v>286808.55122999998</v>
      </c>
      <c r="C5031">
        <v>106841.826817352</v>
      </c>
      <c r="D5031">
        <v>262772.94305802003</v>
      </c>
      <c r="E5031">
        <v>144116.0057988</v>
      </c>
      <c r="F5031">
        <f t="shared" si="1092"/>
        <v>800539.32690417196</v>
      </c>
      <c r="G5031">
        <f t="shared" si="1093"/>
        <v>210</v>
      </c>
      <c r="H5031" t="str">
        <f t="shared" si="1095"/>
        <v>Day210</v>
      </c>
      <c r="I5031">
        <f t="shared" si="1094"/>
        <v>12</v>
      </c>
      <c r="J5031" t="str">
        <f t="shared" si="1096"/>
        <v>Hour12</v>
      </c>
      <c r="K5031">
        <f t="shared" si="1097"/>
        <v>7</v>
      </c>
      <c r="L5031" t="str">
        <f t="shared" si="1098"/>
        <v>Summer</v>
      </c>
      <c r="M5031">
        <f t="shared" si="1099"/>
        <v>2117</v>
      </c>
      <c r="N5031" t="e">
        <f t="shared" si="1100"/>
        <v>#N/A</v>
      </c>
      <c r="O5031" t="str">
        <f t="shared" si="1101"/>
        <v>Summer</v>
      </c>
      <c r="P5031">
        <f t="shared" si="1102"/>
        <v>1.7405553447436681E-4</v>
      </c>
      <c r="Q5031">
        <f t="shared" si="1103"/>
        <v>1.7805274716228717E-4</v>
      </c>
      <c r="R5031">
        <f t="shared" si="1104"/>
        <v>8.70519733054533E-5</v>
      </c>
      <c r="S5031">
        <f t="shared" si="1105"/>
        <v>2.0172651756191328E-4</v>
      </c>
    </row>
    <row r="5032" spans="1:19" x14ac:dyDescent="0.25">
      <c r="A5032">
        <v>5030</v>
      </c>
      <c r="B5032">
        <v>296349.10439970001</v>
      </c>
      <c r="C5032">
        <v>107892.548582855</v>
      </c>
      <c r="D5032">
        <v>265779.11922926002</v>
      </c>
      <c r="E5032">
        <v>151477.30736070001</v>
      </c>
      <c r="F5032">
        <f t="shared" si="1092"/>
        <v>821498.07957251498</v>
      </c>
      <c r="G5032">
        <f t="shared" si="1093"/>
        <v>210</v>
      </c>
      <c r="H5032" t="str">
        <f t="shared" si="1095"/>
        <v>Day210</v>
      </c>
      <c r="I5032">
        <f t="shared" si="1094"/>
        <v>13</v>
      </c>
      <c r="J5032" t="str">
        <f t="shared" si="1096"/>
        <v>Hour13</v>
      </c>
      <c r="K5032">
        <f t="shared" si="1097"/>
        <v>7</v>
      </c>
      <c r="L5032" t="str">
        <f t="shared" si="1098"/>
        <v>Summer</v>
      </c>
      <c r="M5032">
        <f t="shared" si="1099"/>
        <v>2117</v>
      </c>
      <c r="N5032" t="e">
        <f t="shared" si="1100"/>
        <v>#N/A</v>
      </c>
      <c r="O5032" t="str">
        <f t="shared" si="1101"/>
        <v>Summer</v>
      </c>
      <c r="P5032">
        <f t="shared" si="1102"/>
        <v>1.7604676536031746E-4</v>
      </c>
      <c r="Q5032">
        <f t="shared" si="1103"/>
        <v>1.8397558905116341E-4</v>
      </c>
      <c r="R5032">
        <f t="shared" si="1104"/>
        <v>8.7908074383155681E-5</v>
      </c>
      <c r="S5032">
        <f t="shared" si="1105"/>
        <v>2.1203050649481724E-4</v>
      </c>
    </row>
    <row r="5033" spans="1:19" x14ac:dyDescent="0.25">
      <c r="A5033">
        <v>5031</v>
      </c>
      <c r="B5033">
        <v>300791.52622200001</v>
      </c>
      <c r="C5033">
        <v>107662.673335596</v>
      </c>
      <c r="D5033">
        <v>271503.97376781999</v>
      </c>
      <c r="E5033">
        <v>155491.537488</v>
      </c>
      <c r="F5033">
        <f t="shared" si="1092"/>
        <v>835449.71081341594</v>
      </c>
      <c r="G5033">
        <f t="shared" si="1093"/>
        <v>210</v>
      </c>
      <c r="H5033" t="str">
        <f t="shared" si="1095"/>
        <v>Day210</v>
      </c>
      <c r="I5033">
        <f t="shared" si="1094"/>
        <v>14</v>
      </c>
      <c r="J5033" t="str">
        <f t="shared" si="1096"/>
        <v>Hour14</v>
      </c>
      <c r="K5033">
        <f t="shared" si="1097"/>
        <v>7</v>
      </c>
      <c r="L5033" t="str">
        <f t="shared" si="1098"/>
        <v>Summer</v>
      </c>
      <c r="M5033">
        <f t="shared" si="1099"/>
        <v>2117</v>
      </c>
      <c r="N5033" t="e">
        <f t="shared" si="1100"/>
        <v>#N/A</v>
      </c>
      <c r="O5033" t="str">
        <f t="shared" si="1101"/>
        <v>Summer</v>
      </c>
      <c r="P5033">
        <f t="shared" si="1102"/>
        <v>1.7983879434511687E-4</v>
      </c>
      <c r="Q5033">
        <f t="shared" si="1103"/>
        <v>1.8673347547443081E-4</v>
      </c>
      <c r="R5033">
        <f t="shared" si="1104"/>
        <v>8.7720777942388304E-5</v>
      </c>
      <c r="S5033">
        <f t="shared" si="1105"/>
        <v>2.1764942897177563E-4</v>
      </c>
    </row>
    <row r="5034" spans="1:19" x14ac:dyDescent="0.25">
      <c r="A5034">
        <v>5032</v>
      </c>
      <c r="B5034">
        <v>296989.56457250001</v>
      </c>
      <c r="C5034">
        <v>105375.065627941</v>
      </c>
      <c r="D5034">
        <v>281565.81902435998</v>
      </c>
      <c r="E5034">
        <v>161445.0744975</v>
      </c>
      <c r="F5034">
        <f t="shared" si="1092"/>
        <v>845375.523722301</v>
      </c>
      <c r="G5034">
        <f t="shared" si="1093"/>
        <v>210</v>
      </c>
      <c r="H5034" t="str">
        <f t="shared" si="1095"/>
        <v>Day210</v>
      </c>
      <c r="I5034">
        <f t="shared" si="1094"/>
        <v>15</v>
      </c>
      <c r="J5034" t="str">
        <f t="shared" si="1096"/>
        <v>Hour15</v>
      </c>
      <c r="K5034">
        <f t="shared" si="1097"/>
        <v>7</v>
      </c>
      <c r="L5034" t="str">
        <f t="shared" si="1098"/>
        <v>Summer</v>
      </c>
      <c r="M5034">
        <f t="shared" si="1099"/>
        <v>2117</v>
      </c>
      <c r="N5034" t="e">
        <f t="shared" si="1100"/>
        <v>#N/A</v>
      </c>
      <c r="O5034" t="str">
        <f t="shared" si="1101"/>
        <v>Summer</v>
      </c>
      <c r="P5034">
        <f t="shared" si="1102"/>
        <v>1.865035591171077E-4</v>
      </c>
      <c r="Q5034">
        <f t="shared" si="1103"/>
        <v>1.8437319118933546E-4</v>
      </c>
      <c r="R5034">
        <f t="shared" si="1104"/>
        <v>8.5856894002622216E-5</v>
      </c>
      <c r="S5034">
        <f t="shared" si="1105"/>
        <v>2.2598289812008867E-4</v>
      </c>
    </row>
    <row r="5035" spans="1:19" x14ac:dyDescent="0.25">
      <c r="A5035">
        <v>5033</v>
      </c>
      <c r="B5035">
        <v>289664.02136940003</v>
      </c>
      <c r="C5035">
        <v>102920.62752025601</v>
      </c>
      <c r="D5035">
        <v>286813.33888758998</v>
      </c>
      <c r="E5035">
        <v>172455.1387715</v>
      </c>
      <c r="F5035">
        <f t="shared" si="1092"/>
        <v>851853.12654874602</v>
      </c>
      <c r="G5035">
        <f t="shared" si="1093"/>
        <v>210</v>
      </c>
      <c r="H5035" t="str">
        <f t="shared" si="1095"/>
        <v>Day210</v>
      </c>
      <c r="I5035">
        <f t="shared" si="1094"/>
        <v>16</v>
      </c>
      <c r="J5035" t="str">
        <f t="shared" si="1096"/>
        <v>Hour16</v>
      </c>
      <c r="K5035">
        <f t="shared" si="1097"/>
        <v>7</v>
      </c>
      <c r="L5035" t="str">
        <f t="shared" si="1098"/>
        <v>Summer</v>
      </c>
      <c r="M5035">
        <f t="shared" si="1099"/>
        <v>2117</v>
      </c>
      <c r="N5035" t="e">
        <f t="shared" si="1100"/>
        <v>#N/A</v>
      </c>
      <c r="O5035" t="str">
        <f t="shared" si="1101"/>
        <v>Summer</v>
      </c>
      <c r="P5035">
        <f t="shared" si="1102"/>
        <v>1.8997941117337395E-4</v>
      </c>
      <c r="Q5035">
        <f t="shared" si="1103"/>
        <v>1.7982544292250645E-4</v>
      </c>
      <c r="R5035">
        <f t="shared" si="1104"/>
        <v>8.3857080942561539E-5</v>
      </c>
      <c r="S5035">
        <f t="shared" si="1105"/>
        <v>2.4139424616443858E-4</v>
      </c>
    </row>
    <row r="5036" spans="1:19" x14ac:dyDescent="0.25">
      <c r="A5036">
        <v>5034</v>
      </c>
      <c r="B5036">
        <v>274331.0402551</v>
      </c>
      <c r="C5036">
        <v>99517.798228824002</v>
      </c>
      <c r="D5036">
        <v>294275.35597837798</v>
      </c>
      <c r="E5036">
        <v>161323.15101679999</v>
      </c>
      <c r="F5036">
        <f t="shared" si="1092"/>
        <v>829447.34547910187</v>
      </c>
      <c r="G5036">
        <f t="shared" si="1093"/>
        <v>210</v>
      </c>
      <c r="H5036" t="str">
        <f t="shared" si="1095"/>
        <v>Day210</v>
      </c>
      <c r="I5036">
        <f t="shared" si="1094"/>
        <v>17</v>
      </c>
      <c r="J5036" t="str">
        <f t="shared" si="1096"/>
        <v>Hour17</v>
      </c>
      <c r="K5036">
        <f t="shared" si="1097"/>
        <v>7</v>
      </c>
      <c r="L5036" t="str">
        <f t="shared" si="1098"/>
        <v>Summer</v>
      </c>
      <c r="M5036">
        <f t="shared" si="1099"/>
        <v>2117</v>
      </c>
      <c r="N5036" t="e">
        <f t="shared" si="1100"/>
        <v>#N/A</v>
      </c>
      <c r="O5036" t="str">
        <f t="shared" si="1101"/>
        <v>Summer</v>
      </c>
      <c r="P5036">
        <f t="shared" si="1102"/>
        <v>1.9492210183961651E-4</v>
      </c>
      <c r="Q5036">
        <f t="shared" si="1103"/>
        <v>1.7030662140243518E-4</v>
      </c>
      <c r="R5036">
        <f t="shared" si="1104"/>
        <v>8.1084543131623957E-5</v>
      </c>
      <c r="S5036">
        <f t="shared" si="1105"/>
        <v>2.2581223561085305E-4</v>
      </c>
    </row>
    <row r="5037" spans="1:19" x14ac:dyDescent="0.25">
      <c r="A5037">
        <v>5035</v>
      </c>
      <c r="B5037">
        <v>255462.47932469999</v>
      </c>
      <c r="C5037">
        <v>99367.582443941006</v>
      </c>
      <c r="D5037">
        <v>288543.98097168002</v>
      </c>
      <c r="E5037">
        <v>180203.8515588</v>
      </c>
      <c r="F5037">
        <f t="shared" si="1092"/>
        <v>823577.89429912099</v>
      </c>
      <c r="G5037">
        <f t="shared" si="1093"/>
        <v>210</v>
      </c>
      <c r="H5037" t="str">
        <f t="shared" si="1095"/>
        <v>Day210</v>
      </c>
      <c r="I5037">
        <f t="shared" si="1094"/>
        <v>18</v>
      </c>
      <c r="J5037" t="str">
        <f t="shared" si="1096"/>
        <v>Hour18</v>
      </c>
      <c r="K5037">
        <f t="shared" si="1097"/>
        <v>7</v>
      </c>
      <c r="L5037" t="str">
        <f t="shared" si="1098"/>
        <v>Summer</v>
      </c>
      <c r="M5037">
        <f t="shared" si="1099"/>
        <v>2117</v>
      </c>
      <c r="N5037" t="e">
        <f t="shared" si="1100"/>
        <v>#N/A</v>
      </c>
      <c r="O5037" t="str">
        <f t="shared" si="1101"/>
        <v>Summer</v>
      </c>
      <c r="P5037">
        <f t="shared" si="1102"/>
        <v>1.9112575382731917E-4</v>
      </c>
      <c r="Q5037">
        <f t="shared" si="1103"/>
        <v>1.5859288729566315E-4</v>
      </c>
      <c r="R5037">
        <f t="shared" si="1104"/>
        <v>8.0962151172545539E-5</v>
      </c>
      <c r="S5037">
        <f t="shared" si="1105"/>
        <v>2.522405143322628E-4</v>
      </c>
    </row>
    <row r="5038" spans="1:19" x14ac:dyDescent="0.25">
      <c r="A5038">
        <v>5036</v>
      </c>
      <c r="B5038">
        <v>245864.962742</v>
      </c>
      <c r="C5038">
        <v>100546.634230265</v>
      </c>
      <c r="D5038">
        <v>275017.87048559298</v>
      </c>
      <c r="E5038">
        <v>180256.38010410001</v>
      </c>
      <c r="F5038">
        <f t="shared" si="1092"/>
        <v>801685.8475619579</v>
      </c>
      <c r="G5038">
        <f t="shared" si="1093"/>
        <v>210</v>
      </c>
      <c r="H5038" t="str">
        <f t="shared" si="1095"/>
        <v>Day210</v>
      </c>
      <c r="I5038">
        <f t="shared" si="1094"/>
        <v>19</v>
      </c>
      <c r="J5038" t="str">
        <f t="shared" si="1096"/>
        <v>Hour19</v>
      </c>
      <c r="K5038">
        <f t="shared" si="1097"/>
        <v>7</v>
      </c>
      <c r="L5038" t="str">
        <f t="shared" si="1098"/>
        <v>Summer</v>
      </c>
      <c r="M5038">
        <f t="shared" si="1099"/>
        <v>2117</v>
      </c>
      <c r="N5038" t="e">
        <f t="shared" si="1100"/>
        <v>#N/A</v>
      </c>
      <c r="O5038" t="str">
        <f t="shared" si="1101"/>
        <v>Summer</v>
      </c>
      <c r="P5038">
        <f t="shared" si="1102"/>
        <v>1.821663291520953E-4</v>
      </c>
      <c r="Q5038">
        <f t="shared" si="1103"/>
        <v>1.5263468212306023E-4</v>
      </c>
      <c r="R5038">
        <f t="shared" si="1104"/>
        <v>8.1922812251509358E-5</v>
      </c>
      <c r="S5038">
        <f t="shared" si="1105"/>
        <v>2.5231404121400802E-4</v>
      </c>
    </row>
    <row r="5039" spans="1:19" x14ac:dyDescent="0.25">
      <c r="A5039">
        <v>5037</v>
      </c>
      <c r="B5039">
        <v>239113.2961601</v>
      </c>
      <c r="C5039">
        <v>102214.36416491499</v>
      </c>
      <c r="D5039">
        <v>262477.97277371999</v>
      </c>
      <c r="E5039">
        <v>157777.4458325</v>
      </c>
      <c r="F5039">
        <f t="shared" si="1092"/>
        <v>761583.07893123501</v>
      </c>
      <c r="G5039">
        <f t="shared" si="1093"/>
        <v>210</v>
      </c>
      <c r="H5039" t="str">
        <f t="shared" si="1095"/>
        <v>Day210</v>
      </c>
      <c r="I5039">
        <f t="shared" si="1094"/>
        <v>20</v>
      </c>
      <c r="J5039" t="str">
        <f t="shared" si="1096"/>
        <v>Hour20</v>
      </c>
      <c r="K5039">
        <f t="shared" si="1097"/>
        <v>7</v>
      </c>
      <c r="L5039" t="str">
        <f t="shared" si="1098"/>
        <v>Summer</v>
      </c>
      <c r="M5039">
        <f t="shared" si="1099"/>
        <v>2117</v>
      </c>
      <c r="N5039" t="e">
        <f t="shared" si="1100"/>
        <v>#N/A</v>
      </c>
      <c r="O5039" t="str">
        <f t="shared" si="1101"/>
        <v>Summer</v>
      </c>
      <c r="P5039">
        <f t="shared" si="1102"/>
        <v>1.7386015206592544E-4</v>
      </c>
      <c r="Q5039">
        <f t="shared" si="1103"/>
        <v>1.4844320046159795E-4</v>
      </c>
      <c r="R5039">
        <f t="shared" si="1104"/>
        <v>8.328163572052439E-5</v>
      </c>
      <c r="S5039">
        <f t="shared" si="1105"/>
        <v>2.2084913137294739E-4</v>
      </c>
    </row>
    <row r="5040" spans="1:19" x14ac:dyDescent="0.25">
      <c r="A5040">
        <v>5038</v>
      </c>
      <c r="B5040">
        <v>225805.87908710001</v>
      </c>
      <c r="C5040">
        <v>103031.19173366</v>
      </c>
      <c r="D5040">
        <v>245727.51368520301</v>
      </c>
      <c r="E5040">
        <v>134195.2869528</v>
      </c>
      <c r="F5040">
        <f t="shared" si="1092"/>
        <v>708759.87145876302</v>
      </c>
      <c r="G5040">
        <f t="shared" si="1093"/>
        <v>210</v>
      </c>
      <c r="H5040" t="str">
        <f t="shared" si="1095"/>
        <v>Day210</v>
      </c>
      <c r="I5040">
        <f t="shared" si="1094"/>
        <v>21</v>
      </c>
      <c r="J5040" t="str">
        <f t="shared" si="1096"/>
        <v>Hour21</v>
      </c>
      <c r="K5040">
        <f t="shared" si="1097"/>
        <v>7</v>
      </c>
      <c r="L5040" t="str">
        <f t="shared" si="1098"/>
        <v>Summer</v>
      </c>
      <c r="M5040">
        <f t="shared" si="1099"/>
        <v>2117</v>
      </c>
      <c r="N5040" t="e">
        <f t="shared" si="1100"/>
        <v>#N/A</v>
      </c>
      <c r="O5040" t="str">
        <f t="shared" si="1101"/>
        <v>Summer</v>
      </c>
      <c r="P5040">
        <f t="shared" si="1102"/>
        <v>1.6276498345604655E-4</v>
      </c>
      <c r="Q5040">
        <f t="shared" si="1103"/>
        <v>1.401818632130378E-4</v>
      </c>
      <c r="R5040">
        <f t="shared" si="1104"/>
        <v>8.3947165820745401E-5</v>
      </c>
      <c r="S5040">
        <f t="shared" si="1105"/>
        <v>1.8783998182688607E-4</v>
      </c>
    </row>
    <row r="5041" spans="1:19" x14ac:dyDescent="0.25">
      <c r="A5041">
        <v>5039</v>
      </c>
      <c r="B5041">
        <v>209463.87539289999</v>
      </c>
      <c r="C5041">
        <v>105202.180905243</v>
      </c>
      <c r="D5041">
        <v>222223.09917532001</v>
      </c>
      <c r="E5041">
        <v>107147.21494999999</v>
      </c>
      <c r="F5041">
        <f t="shared" si="1092"/>
        <v>644036.37042346294</v>
      </c>
      <c r="G5041">
        <f t="shared" si="1093"/>
        <v>210</v>
      </c>
      <c r="H5041" t="str">
        <f t="shared" si="1095"/>
        <v>Day210</v>
      </c>
      <c r="I5041">
        <f t="shared" si="1094"/>
        <v>22</v>
      </c>
      <c r="J5041" t="str">
        <f t="shared" si="1096"/>
        <v>Hour22</v>
      </c>
      <c r="K5041">
        <f t="shared" si="1097"/>
        <v>7</v>
      </c>
      <c r="L5041" t="str">
        <f t="shared" si="1098"/>
        <v>Summer</v>
      </c>
      <c r="M5041">
        <f t="shared" si="1099"/>
        <v>2117</v>
      </c>
      <c r="N5041" t="e">
        <f t="shared" si="1100"/>
        <v>#N/A</v>
      </c>
      <c r="O5041" t="str">
        <f t="shared" si="1101"/>
        <v>Summer</v>
      </c>
      <c r="P5041">
        <f t="shared" si="1102"/>
        <v>1.4719613004817708E-4</v>
      </c>
      <c r="Q5041">
        <f t="shared" si="1103"/>
        <v>1.3003663344422539E-4</v>
      </c>
      <c r="R5041">
        <f t="shared" si="1104"/>
        <v>8.571603197589035E-5</v>
      </c>
      <c r="S5041">
        <f t="shared" si="1105"/>
        <v>1.49979417057236E-4</v>
      </c>
    </row>
    <row r="5042" spans="1:19" x14ac:dyDescent="0.25">
      <c r="A5042">
        <v>5040</v>
      </c>
      <c r="B5042">
        <v>200004.06299229999</v>
      </c>
      <c r="C5042">
        <v>112926.45485297601</v>
      </c>
      <c r="D5042">
        <v>188452.89319028001</v>
      </c>
      <c r="E5042">
        <v>79867.725145999997</v>
      </c>
      <c r="F5042">
        <f t="shared" si="1092"/>
        <v>581251.13618155604</v>
      </c>
      <c r="G5042">
        <f t="shared" si="1093"/>
        <v>210</v>
      </c>
      <c r="H5042" t="str">
        <f t="shared" si="1095"/>
        <v>Day210</v>
      </c>
      <c r="I5042">
        <f t="shared" si="1094"/>
        <v>23</v>
      </c>
      <c r="J5042" t="str">
        <f t="shared" si="1096"/>
        <v>Hour23</v>
      </c>
      <c r="K5042">
        <f t="shared" si="1097"/>
        <v>7</v>
      </c>
      <c r="L5042" t="str">
        <f t="shared" si="1098"/>
        <v>Summer</v>
      </c>
      <c r="M5042">
        <f t="shared" si="1099"/>
        <v>2117</v>
      </c>
      <c r="N5042" t="e">
        <f t="shared" si="1100"/>
        <v>#N/A</v>
      </c>
      <c r="O5042" t="str">
        <f t="shared" si="1101"/>
        <v>Summer</v>
      </c>
      <c r="P5042">
        <f t="shared" si="1102"/>
        <v>1.2482742197788779E-4</v>
      </c>
      <c r="Q5042">
        <f t="shared" si="1103"/>
        <v>1.241639159874297E-4</v>
      </c>
      <c r="R5042">
        <f t="shared" si="1104"/>
        <v>9.2009571777035501E-5</v>
      </c>
      <c r="S5042">
        <f t="shared" si="1105"/>
        <v>1.1179492499804476E-4</v>
      </c>
    </row>
    <row r="5043" spans="1:19" x14ac:dyDescent="0.25">
      <c r="A5043">
        <v>5041</v>
      </c>
      <c r="B5043">
        <v>191679.70861579999</v>
      </c>
      <c r="C5043">
        <v>116383.69868525599</v>
      </c>
      <c r="D5043">
        <v>165360.75039557999</v>
      </c>
      <c r="E5043">
        <v>50558.590604999998</v>
      </c>
      <c r="F5043">
        <f t="shared" si="1092"/>
        <v>523982.7483016359</v>
      </c>
      <c r="G5043">
        <f t="shared" si="1093"/>
        <v>211</v>
      </c>
      <c r="H5043" t="str">
        <f t="shared" si="1095"/>
        <v>Day211</v>
      </c>
      <c r="I5043">
        <f t="shared" si="1094"/>
        <v>0</v>
      </c>
      <c r="J5043" t="str">
        <f t="shared" si="1096"/>
        <v>Hour0</v>
      </c>
      <c r="K5043">
        <f t="shared" si="1097"/>
        <v>7</v>
      </c>
      <c r="L5043" t="str">
        <f t="shared" si="1098"/>
        <v>Summer</v>
      </c>
      <c r="M5043">
        <f t="shared" si="1099"/>
        <v>65</v>
      </c>
      <c r="N5043">
        <f t="shared" si="1100"/>
        <v>846038.41288862098</v>
      </c>
      <c r="O5043" t="str">
        <f t="shared" si="1101"/>
        <v>Summer</v>
      </c>
      <c r="P5043">
        <f t="shared" si="1102"/>
        <v>1.0953164909687832E-4</v>
      </c>
      <c r="Q5043">
        <f t="shared" si="1103"/>
        <v>1.1899609878417052E-4</v>
      </c>
      <c r="R5043">
        <f t="shared" si="1104"/>
        <v>9.4826445156714567E-5</v>
      </c>
      <c r="S5043">
        <f t="shared" si="1105"/>
        <v>7.0769435768459511E-5</v>
      </c>
    </row>
    <row r="5044" spans="1:19" x14ac:dyDescent="0.25">
      <c r="A5044">
        <v>5042</v>
      </c>
      <c r="B5044">
        <v>188359.5341471</v>
      </c>
      <c r="C5044">
        <v>118443.577490268</v>
      </c>
      <c r="D5044">
        <v>145394.3974973</v>
      </c>
      <c r="E5044">
        <v>30486.096988000001</v>
      </c>
      <c r="F5044">
        <f t="shared" si="1092"/>
        <v>482683.60612266796</v>
      </c>
      <c r="G5044">
        <f t="shared" si="1093"/>
        <v>211</v>
      </c>
      <c r="H5044" t="str">
        <f t="shared" si="1095"/>
        <v>Day211</v>
      </c>
      <c r="I5044">
        <f t="shared" si="1094"/>
        <v>1</v>
      </c>
      <c r="J5044" t="str">
        <f t="shared" si="1096"/>
        <v>Hour1</v>
      </c>
      <c r="K5044">
        <f t="shared" si="1097"/>
        <v>7</v>
      </c>
      <c r="L5044" t="str">
        <f t="shared" si="1098"/>
        <v>Summer</v>
      </c>
      <c r="M5044">
        <f t="shared" si="1099"/>
        <v>2117</v>
      </c>
      <c r="N5044" t="e">
        <f t="shared" si="1100"/>
        <v>#N/A</v>
      </c>
      <c r="O5044" t="str">
        <f t="shared" si="1101"/>
        <v>Summer</v>
      </c>
      <c r="P5044">
        <f t="shared" si="1102"/>
        <v>9.6306336837668227E-5</v>
      </c>
      <c r="Q5044">
        <f t="shared" si="1103"/>
        <v>1.1693491133813776E-4</v>
      </c>
      <c r="R5044">
        <f t="shared" si="1104"/>
        <v>9.6504781442118218E-5</v>
      </c>
      <c r="S5044">
        <f t="shared" si="1105"/>
        <v>4.2672943545422492E-5</v>
      </c>
    </row>
    <row r="5045" spans="1:19" x14ac:dyDescent="0.25">
      <c r="A5045">
        <v>5043</v>
      </c>
      <c r="B5045">
        <v>187913.53274200001</v>
      </c>
      <c r="C5045">
        <v>114365.84766803699</v>
      </c>
      <c r="D5045">
        <v>134003.58760510001</v>
      </c>
      <c r="E5045">
        <v>26563.360928999999</v>
      </c>
      <c r="F5045">
        <f t="shared" si="1092"/>
        <v>462846.32894413703</v>
      </c>
      <c r="G5045">
        <f t="shared" si="1093"/>
        <v>211</v>
      </c>
      <c r="H5045" t="str">
        <f t="shared" si="1095"/>
        <v>Day211</v>
      </c>
      <c r="I5045">
        <f t="shared" si="1094"/>
        <v>2</v>
      </c>
      <c r="J5045" t="str">
        <f t="shared" si="1096"/>
        <v>Hour2</v>
      </c>
      <c r="K5045">
        <f t="shared" si="1097"/>
        <v>7</v>
      </c>
      <c r="L5045" t="str">
        <f t="shared" si="1098"/>
        <v>Summer</v>
      </c>
      <c r="M5045">
        <f t="shared" si="1099"/>
        <v>2117</v>
      </c>
      <c r="N5045" t="e">
        <f t="shared" si="1100"/>
        <v>#N/A</v>
      </c>
      <c r="O5045" t="str">
        <f t="shared" si="1101"/>
        <v>Summer</v>
      </c>
      <c r="P5045">
        <f t="shared" si="1102"/>
        <v>8.8761292508484718E-5</v>
      </c>
      <c r="Q5045">
        <f t="shared" si="1103"/>
        <v>1.1665803055799459E-4</v>
      </c>
      <c r="R5045">
        <f t="shared" si="1104"/>
        <v>9.3182352032159327E-5</v>
      </c>
      <c r="S5045">
        <f t="shared" si="1105"/>
        <v>3.7182089978460789E-5</v>
      </c>
    </row>
    <row r="5046" spans="1:19" x14ac:dyDescent="0.25">
      <c r="A5046">
        <v>5044</v>
      </c>
      <c r="B5046">
        <v>188326.87801449999</v>
      </c>
      <c r="C5046">
        <v>111414.871543742</v>
      </c>
      <c r="D5046">
        <v>126727.9834265</v>
      </c>
      <c r="E5046">
        <v>23304.580884999999</v>
      </c>
      <c r="F5046">
        <f t="shared" si="1092"/>
        <v>449774.31386974198</v>
      </c>
      <c r="G5046">
        <f t="shared" si="1093"/>
        <v>211</v>
      </c>
      <c r="H5046" t="str">
        <f t="shared" si="1095"/>
        <v>Day211</v>
      </c>
      <c r="I5046">
        <f t="shared" si="1094"/>
        <v>3</v>
      </c>
      <c r="J5046" t="str">
        <f t="shared" si="1096"/>
        <v>Hour3</v>
      </c>
      <c r="K5046">
        <f t="shared" si="1097"/>
        <v>7</v>
      </c>
      <c r="L5046" t="str">
        <f t="shared" si="1098"/>
        <v>Summer</v>
      </c>
      <c r="M5046">
        <f t="shared" si="1099"/>
        <v>2117</v>
      </c>
      <c r="N5046" t="e">
        <f t="shared" si="1100"/>
        <v>#N/A</v>
      </c>
      <c r="O5046" t="str">
        <f t="shared" si="1101"/>
        <v>Summer</v>
      </c>
      <c r="P5046">
        <f t="shared" si="1102"/>
        <v>8.394207802166235E-5</v>
      </c>
      <c r="Q5046">
        <f t="shared" si="1103"/>
        <v>1.1691463818346301E-4</v>
      </c>
      <c r="R5046">
        <f t="shared" si="1104"/>
        <v>9.0777972563467601E-5</v>
      </c>
      <c r="S5046">
        <f t="shared" si="1105"/>
        <v>3.2620609481324699E-5</v>
      </c>
    </row>
    <row r="5047" spans="1:19" x14ac:dyDescent="0.25">
      <c r="A5047">
        <v>5045</v>
      </c>
      <c r="B5047">
        <v>190144.7447598</v>
      </c>
      <c r="C5047">
        <v>110648.418237251</v>
      </c>
      <c r="D5047">
        <v>122137.43387360001</v>
      </c>
      <c r="E5047">
        <v>17619.273152999998</v>
      </c>
      <c r="F5047">
        <f t="shared" si="1092"/>
        <v>440549.87002365099</v>
      </c>
      <c r="G5047">
        <f t="shared" si="1093"/>
        <v>211</v>
      </c>
      <c r="H5047" t="str">
        <f t="shared" si="1095"/>
        <v>Day211</v>
      </c>
      <c r="I5047">
        <f t="shared" si="1094"/>
        <v>4</v>
      </c>
      <c r="J5047" t="str">
        <f t="shared" si="1096"/>
        <v>Hour4</v>
      </c>
      <c r="K5047">
        <f t="shared" si="1097"/>
        <v>7</v>
      </c>
      <c r="L5047" t="str">
        <f t="shared" si="1098"/>
        <v>Summer</v>
      </c>
      <c r="M5047">
        <f t="shared" si="1099"/>
        <v>2117</v>
      </c>
      <c r="N5047" t="e">
        <f t="shared" si="1100"/>
        <v>#N/A</v>
      </c>
      <c r="O5047" t="str">
        <f t="shared" si="1101"/>
        <v>Summer</v>
      </c>
      <c r="P5047">
        <f t="shared" si="1102"/>
        <v>8.0901389940680389E-5</v>
      </c>
      <c r="Q5047">
        <f t="shared" si="1103"/>
        <v>1.18043182526327E-4</v>
      </c>
      <c r="R5047">
        <f t="shared" si="1104"/>
        <v>9.0153486116875935E-5</v>
      </c>
      <c r="S5047">
        <f t="shared" si="1105"/>
        <v>2.4662594521866747E-5</v>
      </c>
    </row>
    <row r="5048" spans="1:19" x14ac:dyDescent="0.25">
      <c r="A5048">
        <v>5046</v>
      </c>
      <c r="B5048">
        <v>191454.3170442</v>
      </c>
      <c r="C5048">
        <v>109474.11957774901</v>
      </c>
      <c r="D5048">
        <v>121826.738199</v>
      </c>
      <c r="E5048">
        <v>19782.814623900002</v>
      </c>
      <c r="F5048">
        <f t="shared" si="1092"/>
        <v>442537.98944484902</v>
      </c>
      <c r="G5048">
        <f t="shared" si="1093"/>
        <v>211</v>
      </c>
      <c r="H5048" t="str">
        <f t="shared" si="1095"/>
        <v>Day211</v>
      </c>
      <c r="I5048">
        <f t="shared" si="1094"/>
        <v>5</v>
      </c>
      <c r="J5048" t="str">
        <f t="shared" si="1096"/>
        <v>Hour5</v>
      </c>
      <c r="K5048">
        <f t="shared" si="1097"/>
        <v>7</v>
      </c>
      <c r="L5048" t="str">
        <f t="shared" si="1098"/>
        <v>Summer</v>
      </c>
      <c r="M5048">
        <f t="shared" si="1099"/>
        <v>2117</v>
      </c>
      <c r="N5048" t="e">
        <f t="shared" si="1100"/>
        <v>#N/A</v>
      </c>
      <c r="O5048" t="str">
        <f t="shared" si="1101"/>
        <v>Summer</v>
      </c>
      <c r="P5048">
        <f t="shared" si="1102"/>
        <v>8.069559134866387E-5</v>
      </c>
      <c r="Q5048">
        <f t="shared" si="1103"/>
        <v>1.1885617412593249E-4</v>
      </c>
      <c r="R5048">
        <f t="shared" si="1104"/>
        <v>8.919669776343124E-5</v>
      </c>
      <c r="S5048">
        <f t="shared" si="1105"/>
        <v>2.7691013774165168E-5</v>
      </c>
    </row>
    <row r="5049" spans="1:19" x14ac:dyDescent="0.25">
      <c r="A5049">
        <v>5047</v>
      </c>
      <c r="B5049">
        <v>194531.77291460001</v>
      </c>
      <c r="C5049">
        <v>106960.178110038</v>
      </c>
      <c r="D5049">
        <v>131791.62323500001</v>
      </c>
      <c r="E5049">
        <v>24596.888372699999</v>
      </c>
      <c r="F5049">
        <f t="shared" si="1092"/>
        <v>457880.46263233805</v>
      </c>
      <c r="G5049">
        <f t="shared" si="1093"/>
        <v>211</v>
      </c>
      <c r="H5049" t="str">
        <f t="shared" si="1095"/>
        <v>Day211</v>
      </c>
      <c r="I5049">
        <f t="shared" si="1094"/>
        <v>6</v>
      </c>
      <c r="J5049" t="str">
        <f t="shared" si="1096"/>
        <v>Hour6</v>
      </c>
      <c r="K5049">
        <f t="shared" si="1097"/>
        <v>7</v>
      </c>
      <c r="L5049" t="str">
        <f t="shared" si="1098"/>
        <v>Summer</v>
      </c>
      <c r="M5049">
        <f t="shared" si="1099"/>
        <v>2117</v>
      </c>
      <c r="N5049" t="e">
        <f t="shared" si="1100"/>
        <v>#N/A</v>
      </c>
      <c r="O5049" t="str">
        <f t="shared" si="1101"/>
        <v>Summer</v>
      </c>
      <c r="P5049">
        <f t="shared" si="1102"/>
        <v>8.7296131612558687E-5</v>
      </c>
      <c r="Q5049">
        <f t="shared" si="1103"/>
        <v>1.2076668017481251E-4</v>
      </c>
      <c r="R5049">
        <f t="shared" si="1104"/>
        <v>8.7148402895609792E-5</v>
      </c>
      <c r="S5049">
        <f t="shared" si="1105"/>
        <v>3.4429518128687976E-5</v>
      </c>
    </row>
    <row r="5050" spans="1:19" x14ac:dyDescent="0.25">
      <c r="A5050">
        <v>5048</v>
      </c>
      <c r="B5050">
        <v>201028.64246450001</v>
      </c>
      <c r="C5050">
        <v>103557.94808678101</v>
      </c>
      <c r="D5050">
        <v>161553.83977399999</v>
      </c>
      <c r="E5050">
        <v>31681.058020600001</v>
      </c>
      <c r="F5050">
        <f t="shared" si="1092"/>
        <v>497821.48834588099</v>
      </c>
      <c r="G5050">
        <f t="shared" si="1093"/>
        <v>211</v>
      </c>
      <c r="H5050" t="str">
        <f t="shared" si="1095"/>
        <v>Day211</v>
      </c>
      <c r="I5050">
        <f t="shared" si="1094"/>
        <v>7</v>
      </c>
      <c r="J5050" t="str">
        <f t="shared" si="1096"/>
        <v>Hour7</v>
      </c>
      <c r="K5050">
        <f t="shared" si="1097"/>
        <v>7</v>
      </c>
      <c r="L5050" t="str">
        <f t="shared" si="1098"/>
        <v>Summer</v>
      </c>
      <c r="M5050">
        <f t="shared" si="1099"/>
        <v>2117</v>
      </c>
      <c r="N5050" t="e">
        <f t="shared" si="1100"/>
        <v>#N/A</v>
      </c>
      <c r="O5050" t="str">
        <f t="shared" si="1101"/>
        <v>Summer</v>
      </c>
      <c r="P5050">
        <f t="shared" si="1102"/>
        <v>1.0701002774871331E-4</v>
      </c>
      <c r="Q5050">
        <f t="shared" si="1103"/>
        <v>1.2479998206331528E-4</v>
      </c>
      <c r="R5050">
        <f t="shared" si="1104"/>
        <v>8.4376353352972431E-5</v>
      </c>
      <c r="S5050">
        <f t="shared" si="1105"/>
        <v>4.4345591398743674E-5</v>
      </c>
    </row>
    <row r="5051" spans="1:19" x14ac:dyDescent="0.25">
      <c r="A5051">
        <v>5049</v>
      </c>
      <c r="B5051">
        <v>218190.3368701</v>
      </c>
      <c r="C5051">
        <v>104578.660732059</v>
      </c>
      <c r="D5051">
        <v>184715.495696</v>
      </c>
      <c r="E5051">
        <v>47818.2962444</v>
      </c>
      <c r="F5051">
        <f t="shared" si="1092"/>
        <v>555302.78954255895</v>
      </c>
      <c r="G5051">
        <f t="shared" si="1093"/>
        <v>211</v>
      </c>
      <c r="H5051" t="str">
        <f t="shared" si="1095"/>
        <v>Day211</v>
      </c>
      <c r="I5051">
        <f t="shared" si="1094"/>
        <v>8</v>
      </c>
      <c r="J5051" t="str">
        <f t="shared" si="1096"/>
        <v>Hour8</v>
      </c>
      <c r="K5051">
        <f t="shared" si="1097"/>
        <v>7</v>
      </c>
      <c r="L5051" t="str">
        <f t="shared" si="1098"/>
        <v>Summer</v>
      </c>
      <c r="M5051">
        <f t="shared" si="1099"/>
        <v>2117</v>
      </c>
      <c r="N5051" t="e">
        <f t="shared" si="1100"/>
        <v>#N/A</v>
      </c>
      <c r="O5051" t="str">
        <f t="shared" si="1101"/>
        <v>Summer</v>
      </c>
      <c r="P5051">
        <f t="shared" si="1102"/>
        <v>1.2235184473298691E-4</v>
      </c>
      <c r="Q5051">
        <f t="shared" si="1103"/>
        <v>1.3545408153758896E-4</v>
      </c>
      <c r="R5051">
        <f t="shared" si="1104"/>
        <v>8.5208003771129149E-5</v>
      </c>
      <c r="S5051">
        <f t="shared" si="1105"/>
        <v>6.6933706104745845E-5</v>
      </c>
    </row>
    <row r="5052" spans="1:19" x14ac:dyDescent="0.25">
      <c r="A5052">
        <v>5050</v>
      </c>
      <c r="B5052">
        <v>230140.951034</v>
      </c>
      <c r="C5052">
        <v>103726.110880248</v>
      </c>
      <c r="D5052">
        <v>213936.1664704</v>
      </c>
      <c r="E5052">
        <v>71802.971320900004</v>
      </c>
      <c r="F5052">
        <f t="shared" si="1092"/>
        <v>619606.199705548</v>
      </c>
      <c r="G5052">
        <f t="shared" si="1093"/>
        <v>211</v>
      </c>
      <c r="H5052" t="str">
        <f t="shared" si="1095"/>
        <v>Day211</v>
      </c>
      <c r="I5052">
        <f t="shared" si="1094"/>
        <v>9</v>
      </c>
      <c r="J5052" t="str">
        <f t="shared" si="1096"/>
        <v>Hour9</v>
      </c>
      <c r="K5052">
        <f t="shared" si="1097"/>
        <v>7</v>
      </c>
      <c r="L5052" t="str">
        <f t="shared" si="1098"/>
        <v>Summer</v>
      </c>
      <c r="M5052">
        <f t="shared" si="1099"/>
        <v>2117</v>
      </c>
      <c r="N5052" t="e">
        <f t="shared" si="1100"/>
        <v>#N/A</v>
      </c>
      <c r="O5052" t="str">
        <f t="shared" si="1101"/>
        <v>Summer</v>
      </c>
      <c r="P5052">
        <f t="shared" si="1102"/>
        <v>1.4170703180114224E-4</v>
      </c>
      <c r="Q5052">
        <f t="shared" si="1103"/>
        <v>1.4287310608561424E-4</v>
      </c>
      <c r="R5052">
        <f t="shared" si="1104"/>
        <v>8.4513368073180139E-5</v>
      </c>
      <c r="S5052">
        <f t="shared" si="1105"/>
        <v>1.0050627808395517E-4</v>
      </c>
    </row>
    <row r="5053" spans="1:19" x14ac:dyDescent="0.25">
      <c r="A5053">
        <v>5051</v>
      </c>
      <c r="B5053">
        <v>245503.9317361</v>
      </c>
      <c r="C5053">
        <v>104422.137274989</v>
      </c>
      <c r="D5053">
        <v>233693.21284600001</v>
      </c>
      <c r="E5053">
        <v>94380.439882399995</v>
      </c>
      <c r="F5053">
        <f t="shared" si="1092"/>
        <v>677999.721739489</v>
      </c>
      <c r="G5053">
        <f t="shared" si="1093"/>
        <v>211</v>
      </c>
      <c r="H5053" t="str">
        <f t="shared" si="1095"/>
        <v>Day211</v>
      </c>
      <c r="I5053">
        <f t="shared" si="1094"/>
        <v>10</v>
      </c>
      <c r="J5053" t="str">
        <f t="shared" si="1096"/>
        <v>Hour10</v>
      </c>
      <c r="K5053">
        <f t="shared" si="1097"/>
        <v>7</v>
      </c>
      <c r="L5053" t="str">
        <f t="shared" si="1098"/>
        <v>Summer</v>
      </c>
      <c r="M5053">
        <f t="shared" si="1099"/>
        <v>2117</v>
      </c>
      <c r="N5053" t="e">
        <f t="shared" si="1100"/>
        <v>#N/A</v>
      </c>
      <c r="O5053" t="str">
        <f t="shared" si="1101"/>
        <v>Summer</v>
      </c>
      <c r="P5053">
        <f t="shared" si="1102"/>
        <v>1.5479370361187207E-4</v>
      </c>
      <c r="Q5053">
        <f t="shared" si="1103"/>
        <v>1.5241055155883686E-4</v>
      </c>
      <c r="R5053">
        <f t="shared" si="1104"/>
        <v>8.5080472482939673E-5</v>
      </c>
      <c r="S5053">
        <f t="shared" si="1105"/>
        <v>1.3210911139196026E-4</v>
      </c>
    </row>
    <row r="5054" spans="1:19" x14ac:dyDescent="0.25">
      <c r="A5054">
        <v>5052</v>
      </c>
      <c r="B5054">
        <v>260667.18106490001</v>
      </c>
      <c r="C5054">
        <v>106529.531138633</v>
      </c>
      <c r="D5054">
        <v>245670.8453017</v>
      </c>
      <c r="E5054">
        <v>118662.2133897</v>
      </c>
      <c r="F5054">
        <f t="shared" si="1092"/>
        <v>731529.77089493303</v>
      </c>
      <c r="G5054">
        <f t="shared" si="1093"/>
        <v>211</v>
      </c>
      <c r="H5054" t="str">
        <f t="shared" si="1095"/>
        <v>Day211</v>
      </c>
      <c r="I5054">
        <f t="shared" si="1094"/>
        <v>11</v>
      </c>
      <c r="J5054" t="str">
        <f t="shared" si="1096"/>
        <v>Hour11</v>
      </c>
      <c r="K5054">
        <f t="shared" si="1097"/>
        <v>7</v>
      </c>
      <c r="L5054" t="str">
        <f t="shared" si="1098"/>
        <v>Summer</v>
      </c>
      <c r="M5054">
        <f t="shared" si="1099"/>
        <v>2117</v>
      </c>
      <c r="N5054" t="e">
        <f t="shared" si="1100"/>
        <v>#N/A</v>
      </c>
      <c r="O5054" t="str">
        <f t="shared" si="1101"/>
        <v>Summer</v>
      </c>
      <c r="P5054">
        <f t="shared" si="1102"/>
        <v>1.6272744745380967E-4</v>
      </c>
      <c r="Q5054">
        <f t="shared" si="1103"/>
        <v>1.6182400240373325E-4</v>
      </c>
      <c r="R5054">
        <f t="shared" si="1104"/>
        <v>8.6797522816379113E-5</v>
      </c>
      <c r="S5054">
        <f t="shared" si="1105"/>
        <v>1.6609754718508951E-4</v>
      </c>
    </row>
    <row r="5055" spans="1:19" x14ac:dyDescent="0.25">
      <c r="A5055">
        <v>5053</v>
      </c>
      <c r="B5055">
        <v>269837.97712459997</v>
      </c>
      <c r="C5055">
        <v>106386.43062442901</v>
      </c>
      <c r="D5055">
        <v>258328.53967890001</v>
      </c>
      <c r="E5055">
        <v>143300.20909769999</v>
      </c>
      <c r="F5055">
        <f t="shared" si="1092"/>
        <v>777853.15652562899</v>
      </c>
      <c r="G5055">
        <f t="shared" si="1093"/>
        <v>211</v>
      </c>
      <c r="H5055" t="str">
        <f t="shared" si="1095"/>
        <v>Day211</v>
      </c>
      <c r="I5055">
        <f t="shared" si="1094"/>
        <v>12</v>
      </c>
      <c r="J5055" t="str">
        <f t="shared" si="1096"/>
        <v>Hour12</v>
      </c>
      <c r="K5055">
        <f t="shared" si="1097"/>
        <v>7</v>
      </c>
      <c r="L5055" t="str">
        <f t="shared" si="1098"/>
        <v>Summer</v>
      </c>
      <c r="M5055">
        <f t="shared" si="1099"/>
        <v>2117</v>
      </c>
      <c r="N5055" t="e">
        <f t="shared" si="1100"/>
        <v>#N/A</v>
      </c>
      <c r="O5055" t="str">
        <f t="shared" si="1101"/>
        <v>Summer</v>
      </c>
      <c r="P5055">
        <f t="shared" si="1102"/>
        <v>1.7111165069177503E-4</v>
      </c>
      <c r="Q5055">
        <f t="shared" si="1103"/>
        <v>1.6751729650215502E-4</v>
      </c>
      <c r="R5055">
        <f t="shared" si="1104"/>
        <v>8.6680928196897561E-5</v>
      </c>
      <c r="S5055">
        <f t="shared" si="1105"/>
        <v>2.005846053458534E-4</v>
      </c>
    </row>
    <row r="5056" spans="1:19" x14ac:dyDescent="0.25">
      <c r="A5056">
        <v>5054</v>
      </c>
      <c r="B5056">
        <v>280217.24998159998</v>
      </c>
      <c r="C5056">
        <v>107902.593002106</v>
      </c>
      <c r="D5056">
        <v>262432.84488002001</v>
      </c>
      <c r="E5056">
        <v>151302.86692930001</v>
      </c>
      <c r="F5056">
        <f t="shared" si="1092"/>
        <v>801855.55479302595</v>
      </c>
      <c r="G5056">
        <f t="shared" si="1093"/>
        <v>211</v>
      </c>
      <c r="H5056" t="str">
        <f t="shared" si="1095"/>
        <v>Day211</v>
      </c>
      <c r="I5056">
        <f t="shared" si="1094"/>
        <v>13</v>
      </c>
      <c r="J5056" t="str">
        <f t="shared" si="1096"/>
        <v>Hour13</v>
      </c>
      <c r="K5056">
        <f t="shared" si="1097"/>
        <v>7</v>
      </c>
      <c r="L5056" t="str">
        <f t="shared" si="1098"/>
        <v>Summer</v>
      </c>
      <c r="M5056">
        <f t="shared" si="1099"/>
        <v>2117</v>
      </c>
      <c r="N5056" t="e">
        <f t="shared" si="1100"/>
        <v>#N/A</v>
      </c>
      <c r="O5056" t="str">
        <f t="shared" si="1101"/>
        <v>Summer</v>
      </c>
      <c r="P5056">
        <f t="shared" si="1102"/>
        <v>1.738302602529928E-4</v>
      </c>
      <c r="Q5056">
        <f t="shared" si="1103"/>
        <v>1.7396082141733023E-4</v>
      </c>
      <c r="R5056">
        <f t="shared" si="1104"/>
        <v>8.7916258317692869E-5</v>
      </c>
      <c r="S5056">
        <f t="shared" si="1105"/>
        <v>2.1178633333338891E-4</v>
      </c>
    </row>
    <row r="5057" spans="1:19" x14ac:dyDescent="0.25">
      <c r="A5057">
        <v>5055</v>
      </c>
      <c r="B5057">
        <v>285705.43875460001</v>
      </c>
      <c r="C5057">
        <v>108001.381560122</v>
      </c>
      <c r="D5057">
        <v>268992.16988505999</v>
      </c>
      <c r="E5057">
        <v>155803.9901813</v>
      </c>
      <c r="F5057">
        <f t="shared" si="1092"/>
        <v>818502.98038108193</v>
      </c>
      <c r="G5057">
        <f t="shared" si="1093"/>
        <v>211</v>
      </c>
      <c r="H5057" t="str">
        <f t="shared" si="1095"/>
        <v>Day211</v>
      </c>
      <c r="I5057">
        <f t="shared" si="1094"/>
        <v>14</v>
      </c>
      <c r="J5057" t="str">
        <f t="shared" si="1096"/>
        <v>Hour14</v>
      </c>
      <c r="K5057">
        <f t="shared" si="1097"/>
        <v>7</v>
      </c>
      <c r="L5057" t="str">
        <f t="shared" si="1098"/>
        <v>Summer</v>
      </c>
      <c r="M5057">
        <f t="shared" si="1099"/>
        <v>2117</v>
      </c>
      <c r="N5057" t="e">
        <f t="shared" si="1100"/>
        <v>#N/A</v>
      </c>
      <c r="O5057" t="str">
        <f t="shared" si="1101"/>
        <v>Summer</v>
      </c>
      <c r="P5057">
        <f t="shared" si="1102"/>
        <v>1.7817502576140829E-4</v>
      </c>
      <c r="Q5057">
        <f t="shared" si="1103"/>
        <v>1.7736792725077605E-4</v>
      </c>
      <c r="R5057">
        <f t="shared" si="1104"/>
        <v>8.7996748694649777E-5</v>
      </c>
      <c r="S5057">
        <f t="shared" si="1105"/>
        <v>2.1808678492938E-4</v>
      </c>
    </row>
    <row r="5058" spans="1:19" x14ac:dyDescent="0.25">
      <c r="A5058">
        <v>5056</v>
      </c>
      <c r="B5058">
        <v>284262.9808504</v>
      </c>
      <c r="C5058">
        <v>106045.823850474</v>
      </c>
      <c r="D5058">
        <v>280513.21486021002</v>
      </c>
      <c r="E5058">
        <v>162317.2564476</v>
      </c>
      <c r="F5058">
        <f t="shared" si="1092"/>
        <v>833139.27600868396</v>
      </c>
      <c r="G5058">
        <f t="shared" si="1093"/>
        <v>211</v>
      </c>
      <c r="H5058" t="str">
        <f t="shared" si="1095"/>
        <v>Day211</v>
      </c>
      <c r="I5058">
        <f t="shared" si="1094"/>
        <v>15</v>
      </c>
      <c r="J5058" t="str">
        <f t="shared" si="1096"/>
        <v>Hour15</v>
      </c>
      <c r="K5058">
        <f t="shared" si="1097"/>
        <v>7</v>
      </c>
      <c r="L5058" t="str">
        <f t="shared" si="1098"/>
        <v>Summer</v>
      </c>
      <c r="M5058">
        <f t="shared" si="1099"/>
        <v>2117</v>
      </c>
      <c r="N5058" t="e">
        <f t="shared" si="1100"/>
        <v>#N/A</v>
      </c>
      <c r="O5058" t="str">
        <f t="shared" si="1101"/>
        <v>Summer</v>
      </c>
      <c r="P5058">
        <f t="shared" si="1102"/>
        <v>1.858063352010951E-4</v>
      </c>
      <c r="Q5058">
        <f t="shared" si="1103"/>
        <v>1.7647243933241618E-4</v>
      </c>
      <c r="R5058">
        <f t="shared" si="1104"/>
        <v>8.6403410555378057E-5</v>
      </c>
      <c r="S5058">
        <f t="shared" si="1105"/>
        <v>2.2720373564260276E-4</v>
      </c>
    </row>
    <row r="5059" spans="1:19" x14ac:dyDescent="0.25">
      <c r="A5059">
        <v>5057</v>
      </c>
      <c r="B5059">
        <v>280148.0812904</v>
      </c>
      <c r="C5059">
        <v>103916.728111741</v>
      </c>
      <c r="D5059">
        <v>287860.83318007999</v>
      </c>
      <c r="E5059">
        <v>174112.77030639999</v>
      </c>
      <c r="F5059">
        <f t="shared" ref="F5059:F5122" si="1106">SUM(B5059:E5059)</f>
        <v>846038.41288862098</v>
      </c>
      <c r="G5059">
        <f t="shared" ref="G5059:G5122" si="1107">CEILING(A5059/24,1)</f>
        <v>211</v>
      </c>
      <c r="H5059" t="str">
        <f t="shared" si="1095"/>
        <v>Day211</v>
      </c>
      <c r="I5059">
        <f t="shared" ref="I5059:I5122" si="1108">A5059-(G5059-1)*24-1</f>
        <v>16</v>
      </c>
      <c r="J5059" t="str">
        <f t="shared" si="1096"/>
        <v>Hour16</v>
      </c>
      <c r="K5059">
        <f t="shared" si="1097"/>
        <v>7</v>
      </c>
      <c r="L5059" t="str">
        <f t="shared" si="1098"/>
        <v>Summer</v>
      </c>
      <c r="M5059">
        <f t="shared" si="1099"/>
        <v>2117</v>
      </c>
      <c r="N5059" t="e">
        <f t="shared" si="1100"/>
        <v>#N/A</v>
      </c>
      <c r="O5059" t="str">
        <f t="shared" si="1101"/>
        <v>Summer</v>
      </c>
      <c r="P5059">
        <f t="shared" si="1102"/>
        <v>1.906732504127432E-4</v>
      </c>
      <c r="Q5059">
        <f t="shared" si="1103"/>
        <v>1.7391788101184735E-4</v>
      </c>
      <c r="R5059">
        <f t="shared" si="1104"/>
        <v>8.4668678092128573E-5</v>
      </c>
      <c r="S5059">
        <f t="shared" si="1105"/>
        <v>2.437145174978186E-4</v>
      </c>
    </row>
    <row r="5060" spans="1:19" x14ac:dyDescent="0.25">
      <c r="A5060">
        <v>5058</v>
      </c>
      <c r="B5060">
        <v>267919.875244</v>
      </c>
      <c r="C5060">
        <v>100732.592110752</v>
      </c>
      <c r="D5060">
        <v>296895.96310475399</v>
      </c>
      <c r="E5060">
        <v>163402.45447230001</v>
      </c>
      <c r="F5060">
        <f t="shared" si="1106"/>
        <v>828950.88493180601</v>
      </c>
      <c r="G5060">
        <f t="shared" si="1107"/>
        <v>211</v>
      </c>
      <c r="H5060" t="str">
        <f t="shared" ref="H5060:H5123" si="1109">CONCATENATE("Day",G5060)</f>
        <v>Day211</v>
      </c>
      <c r="I5060">
        <f t="shared" si="1108"/>
        <v>17</v>
      </c>
      <c r="J5060" t="str">
        <f t="shared" ref="J5060:J5123" si="1110">CONCATENATE("Hour",I5060)</f>
        <v>Hour17</v>
      </c>
      <c r="K5060">
        <f t="shared" ref="K5060:K5123" si="1111">MONTH(G5060)</f>
        <v>7</v>
      </c>
      <c r="L5060" t="str">
        <f t="shared" ref="L5060:L5123" si="1112">IF(AND(K5060&gt;=3,K5060&lt;=5),"Spring",IF(AND(K5060&gt;=6,K5060&lt;=8),"Summer",IF(AND(K5060&gt;=9,K5060&lt;=10),"Fall","Winter")))</f>
        <v>Summer</v>
      </c>
      <c r="M5060">
        <f t="shared" ref="M5060:M5123" si="1113">COUNTIFS($L$3:$L$8762,L5060,$N$3:$N$8762,"&gt;"&amp;N5060+1)+1</f>
        <v>2117</v>
      </c>
      <c r="N5060" t="e">
        <f t="shared" ref="N5060:N5123" si="1114">IF(G5060=G5059,NA(),_xlfn.MAXIFS($F$3:$F$8762,$G$3:$G$8762,G5060))</f>
        <v>#N/A</v>
      </c>
      <c r="O5060" t="str">
        <f t="shared" ref="O5060:O5123" si="1115">IF(G5060=G5059,O5059,IF(AND(OR(L5060="Winter",L5060="Summer"),M5060&lt;=5),CONCATENATE(L5060," Peak ",M5060),L5060))</f>
        <v>Summer</v>
      </c>
      <c r="P5060">
        <f t="shared" ref="P5060:P5123" si="1116">D5060/SUM($D$3:$D$8762)</f>
        <v>1.9665793951270601E-4</v>
      </c>
      <c r="Q5060">
        <f t="shared" ref="Q5060:Q5123" si="1117">B5060/SUM($B$3:$B$8762)</f>
        <v>1.6632652548883157E-4</v>
      </c>
      <c r="R5060">
        <f t="shared" ref="R5060:R5123" si="1118">C5060/SUM($C$3:$C$8762)</f>
        <v>8.2074325951062311E-5</v>
      </c>
      <c r="S5060">
        <f t="shared" ref="S5060:S5123" si="1119">E5060/SUM($E$3:$E$8762)</f>
        <v>2.2872274262017209E-4</v>
      </c>
    </row>
    <row r="5061" spans="1:19" x14ac:dyDescent="0.25">
      <c r="A5061">
        <v>5059</v>
      </c>
      <c r="B5061">
        <v>256384.7591429</v>
      </c>
      <c r="C5061">
        <v>100224.302850605</v>
      </c>
      <c r="D5061">
        <v>289981.88948349998</v>
      </c>
      <c r="E5061">
        <v>181992.24822340001</v>
      </c>
      <c r="F5061">
        <f t="shared" si="1106"/>
        <v>828583.19970040489</v>
      </c>
      <c r="G5061">
        <f t="shared" si="1107"/>
        <v>211</v>
      </c>
      <c r="H5061" t="str">
        <f t="shared" si="1109"/>
        <v>Day211</v>
      </c>
      <c r="I5061">
        <f t="shared" si="1108"/>
        <v>18</v>
      </c>
      <c r="J5061" t="str">
        <f t="shared" si="1110"/>
        <v>Hour18</v>
      </c>
      <c r="K5061">
        <f t="shared" si="1111"/>
        <v>7</v>
      </c>
      <c r="L5061" t="str">
        <f t="shared" si="1112"/>
        <v>Summer</v>
      </c>
      <c r="M5061">
        <f t="shared" si="1113"/>
        <v>2117</v>
      </c>
      <c r="N5061" t="e">
        <f t="shared" si="1114"/>
        <v>#N/A</v>
      </c>
      <c r="O5061" t="str">
        <f t="shared" si="1115"/>
        <v>Summer</v>
      </c>
      <c r="P5061">
        <f t="shared" si="1116"/>
        <v>1.9207819562607316E-4</v>
      </c>
      <c r="Q5061">
        <f t="shared" si="1117"/>
        <v>1.591654450334942E-4</v>
      </c>
      <c r="R5061">
        <f t="shared" si="1118"/>
        <v>8.1660184931352811E-5</v>
      </c>
      <c r="S5061">
        <f t="shared" si="1119"/>
        <v>2.5474382428155993E-4</v>
      </c>
    </row>
    <row r="5062" spans="1:19" x14ac:dyDescent="0.25">
      <c r="A5062">
        <v>5060</v>
      </c>
      <c r="B5062">
        <v>248037.60609640001</v>
      </c>
      <c r="C5062">
        <v>101813.517471074</v>
      </c>
      <c r="D5062">
        <v>278321.87660373602</v>
      </c>
      <c r="E5062">
        <v>182664.930716</v>
      </c>
      <c r="F5062">
        <f t="shared" si="1106"/>
        <v>810837.93088721007</v>
      </c>
      <c r="G5062">
        <f t="shared" si="1107"/>
        <v>211</v>
      </c>
      <c r="H5062" t="str">
        <f t="shared" si="1109"/>
        <v>Day211</v>
      </c>
      <c r="I5062">
        <f t="shared" si="1108"/>
        <v>19</v>
      </c>
      <c r="J5062" t="str">
        <f t="shared" si="1110"/>
        <v>Hour19</v>
      </c>
      <c r="K5062">
        <f t="shared" si="1111"/>
        <v>7</v>
      </c>
      <c r="L5062" t="str">
        <f t="shared" si="1112"/>
        <v>Summer</v>
      </c>
      <c r="M5062">
        <f t="shared" si="1113"/>
        <v>2117</v>
      </c>
      <c r="N5062" t="e">
        <f t="shared" si="1114"/>
        <v>#N/A</v>
      </c>
      <c r="O5062" t="str">
        <f t="shared" si="1115"/>
        <v>Summer</v>
      </c>
      <c r="P5062">
        <f t="shared" si="1116"/>
        <v>1.8435483662972014E-4</v>
      </c>
      <c r="Q5062">
        <f t="shared" si="1117"/>
        <v>1.5398347425703179E-4</v>
      </c>
      <c r="R5062">
        <f t="shared" si="1118"/>
        <v>8.2955036141209079E-5</v>
      </c>
      <c r="S5062">
        <f t="shared" si="1119"/>
        <v>2.5568541224678924E-4</v>
      </c>
    </row>
    <row r="5063" spans="1:19" x14ac:dyDescent="0.25">
      <c r="A5063">
        <v>5061</v>
      </c>
      <c r="B5063">
        <v>242424.33019499999</v>
      </c>
      <c r="C5063">
        <v>103753.32887505701</v>
      </c>
      <c r="D5063">
        <v>266796.77118768397</v>
      </c>
      <c r="E5063">
        <v>160073.8336479</v>
      </c>
      <c r="F5063">
        <f t="shared" si="1106"/>
        <v>773048.26390564092</v>
      </c>
      <c r="G5063">
        <f t="shared" si="1107"/>
        <v>211</v>
      </c>
      <c r="H5063" t="str">
        <f t="shared" si="1109"/>
        <v>Day211</v>
      </c>
      <c r="I5063">
        <f t="shared" si="1108"/>
        <v>20</v>
      </c>
      <c r="J5063" t="str">
        <f t="shared" si="1110"/>
        <v>Hour20</v>
      </c>
      <c r="K5063">
        <f t="shared" si="1111"/>
        <v>7</v>
      </c>
      <c r="L5063" t="str">
        <f t="shared" si="1112"/>
        <v>Summer</v>
      </c>
      <c r="M5063">
        <f t="shared" si="1113"/>
        <v>2117</v>
      </c>
      <c r="N5063" t="e">
        <f t="shared" si="1114"/>
        <v>#N/A</v>
      </c>
      <c r="O5063" t="str">
        <f t="shared" si="1115"/>
        <v>Summer</v>
      </c>
      <c r="P5063">
        <f t="shared" si="1116"/>
        <v>1.7672083763530528E-4</v>
      </c>
      <c r="Q5063">
        <f t="shared" si="1117"/>
        <v>1.504987134626347E-4</v>
      </c>
      <c r="R5063">
        <f t="shared" si="1118"/>
        <v>8.4535544595504045E-5</v>
      </c>
      <c r="S5063">
        <f t="shared" si="1119"/>
        <v>2.2406350242357853E-4</v>
      </c>
    </row>
    <row r="5064" spans="1:19" x14ac:dyDescent="0.25">
      <c r="A5064">
        <v>5062</v>
      </c>
      <c r="B5064">
        <v>229986.04528280001</v>
      </c>
      <c r="C5064">
        <v>104621.79252046801</v>
      </c>
      <c r="D5064">
        <v>249614.08317065201</v>
      </c>
      <c r="E5064">
        <v>136238.22485970001</v>
      </c>
      <c r="F5064">
        <f t="shared" si="1106"/>
        <v>720460.1458336201</v>
      </c>
      <c r="G5064">
        <f t="shared" si="1107"/>
        <v>211</v>
      </c>
      <c r="H5064" t="str">
        <f t="shared" si="1109"/>
        <v>Day211</v>
      </c>
      <c r="I5064">
        <f t="shared" si="1108"/>
        <v>21</v>
      </c>
      <c r="J5064" t="str">
        <f t="shared" si="1110"/>
        <v>Hour21</v>
      </c>
      <c r="K5064">
        <f t="shared" si="1111"/>
        <v>7</v>
      </c>
      <c r="L5064" t="str">
        <f t="shared" si="1112"/>
        <v>Summer</v>
      </c>
      <c r="M5064">
        <f t="shared" si="1113"/>
        <v>2117</v>
      </c>
      <c r="N5064" t="e">
        <f t="shared" si="1114"/>
        <v>#N/A</v>
      </c>
      <c r="O5064" t="str">
        <f t="shared" si="1115"/>
        <v>Summer</v>
      </c>
      <c r="P5064">
        <f t="shared" si="1116"/>
        <v>1.6533936924017283E-4</v>
      </c>
      <c r="Q5064">
        <f t="shared" si="1117"/>
        <v>1.4277693951584457E-4</v>
      </c>
      <c r="R5064">
        <f t="shared" si="1118"/>
        <v>8.524314644329271E-5</v>
      </c>
      <c r="S5064">
        <f t="shared" si="1119"/>
        <v>1.9069958612461768E-4</v>
      </c>
    </row>
    <row r="5065" spans="1:19" x14ac:dyDescent="0.25">
      <c r="A5065">
        <v>5063</v>
      </c>
      <c r="B5065">
        <v>212943.17097390001</v>
      </c>
      <c r="C5065">
        <v>106523.906469993</v>
      </c>
      <c r="D5065">
        <v>224643.93121601999</v>
      </c>
      <c r="E5065">
        <v>108428.955464</v>
      </c>
      <c r="F5065">
        <f t="shared" si="1106"/>
        <v>652539.96412391297</v>
      </c>
      <c r="G5065">
        <f t="shared" si="1107"/>
        <v>211</v>
      </c>
      <c r="H5065" t="str">
        <f t="shared" si="1109"/>
        <v>Day211</v>
      </c>
      <c r="I5065">
        <f t="shared" si="1108"/>
        <v>22</v>
      </c>
      <c r="J5065" t="str">
        <f t="shared" si="1110"/>
        <v>Hour22</v>
      </c>
      <c r="K5065">
        <f t="shared" si="1111"/>
        <v>7</v>
      </c>
      <c r="L5065" t="str">
        <f t="shared" si="1112"/>
        <v>Summer</v>
      </c>
      <c r="M5065">
        <f t="shared" si="1113"/>
        <v>2117</v>
      </c>
      <c r="N5065" t="e">
        <f t="shared" si="1114"/>
        <v>#N/A</v>
      </c>
      <c r="O5065" t="str">
        <f t="shared" si="1115"/>
        <v>Summer</v>
      </c>
      <c r="P5065">
        <f t="shared" si="1116"/>
        <v>1.4879964070575521E-4</v>
      </c>
      <c r="Q5065">
        <f t="shared" si="1117"/>
        <v>1.3219660438557247E-4</v>
      </c>
      <c r="R5065">
        <f t="shared" si="1118"/>
        <v>8.6792939980996324E-5</v>
      </c>
      <c r="S5065">
        <f t="shared" si="1119"/>
        <v>1.5177353457301157E-4</v>
      </c>
    </row>
    <row r="5066" spans="1:19" x14ac:dyDescent="0.25">
      <c r="A5066">
        <v>5064</v>
      </c>
      <c r="B5066">
        <v>201354.29767199999</v>
      </c>
      <c r="C5066">
        <v>116587.33608807001</v>
      </c>
      <c r="D5066">
        <v>188486.79327974</v>
      </c>
      <c r="E5066">
        <v>78832.911026999995</v>
      </c>
      <c r="F5066">
        <f t="shared" si="1106"/>
        <v>585261.33806681004</v>
      </c>
      <c r="G5066">
        <f t="shared" si="1107"/>
        <v>211</v>
      </c>
      <c r="H5066" t="str">
        <f t="shared" si="1109"/>
        <v>Day211</v>
      </c>
      <c r="I5066">
        <f t="shared" si="1108"/>
        <v>23</v>
      </c>
      <c r="J5066" t="str">
        <f t="shared" si="1110"/>
        <v>Hour23</v>
      </c>
      <c r="K5066">
        <f t="shared" si="1111"/>
        <v>7</v>
      </c>
      <c r="L5066" t="str">
        <f t="shared" si="1112"/>
        <v>Summer</v>
      </c>
      <c r="M5066">
        <f t="shared" si="1113"/>
        <v>2117</v>
      </c>
      <c r="N5066" t="e">
        <f t="shared" si="1114"/>
        <v>#N/A</v>
      </c>
      <c r="O5066" t="str">
        <f t="shared" si="1115"/>
        <v>Summer</v>
      </c>
      <c r="P5066">
        <f t="shared" si="1116"/>
        <v>1.2484987671817048E-4</v>
      </c>
      <c r="Q5066">
        <f t="shared" si="1117"/>
        <v>1.2500215108538388E-4</v>
      </c>
      <c r="R5066">
        <f t="shared" si="1118"/>
        <v>9.4992363676472402E-5</v>
      </c>
      <c r="S5066">
        <f t="shared" si="1119"/>
        <v>1.1034644294088031E-4</v>
      </c>
    </row>
    <row r="5067" spans="1:19" x14ac:dyDescent="0.25">
      <c r="A5067">
        <v>5065</v>
      </c>
      <c r="B5067">
        <v>179659.74994939999</v>
      </c>
      <c r="C5067">
        <v>151278.952438612</v>
      </c>
      <c r="D5067">
        <v>149805.77823761999</v>
      </c>
      <c r="E5067">
        <v>32196.5853876</v>
      </c>
      <c r="F5067">
        <f t="shared" si="1106"/>
        <v>512941.06601323199</v>
      </c>
      <c r="G5067">
        <f t="shared" si="1107"/>
        <v>212</v>
      </c>
      <c r="H5067" t="str">
        <f t="shared" si="1109"/>
        <v>Day212</v>
      </c>
      <c r="I5067">
        <f t="shared" si="1108"/>
        <v>0</v>
      </c>
      <c r="J5067" t="str">
        <f t="shared" si="1110"/>
        <v>Hour0</v>
      </c>
      <c r="K5067">
        <f t="shared" si="1111"/>
        <v>7</v>
      </c>
      <c r="L5067" t="str">
        <f t="shared" si="1112"/>
        <v>Summer</v>
      </c>
      <c r="M5067">
        <f t="shared" si="1113"/>
        <v>12</v>
      </c>
      <c r="N5067">
        <f t="shared" si="1114"/>
        <v>964296.49999480392</v>
      </c>
      <c r="O5067" t="str">
        <f t="shared" si="1115"/>
        <v>Summer</v>
      </c>
      <c r="P5067">
        <f t="shared" si="1116"/>
        <v>9.9228347085720251E-5</v>
      </c>
      <c r="Q5067">
        <f t="shared" si="1117"/>
        <v>1.1153402468578221E-4</v>
      </c>
      <c r="R5067">
        <f t="shared" si="1118"/>
        <v>1.232582006658858E-4</v>
      </c>
      <c r="S5067">
        <f t="shared" si="1119"/>
        <v>4.5067201325943296E-5</v>
      </c>
    </row>
    <row r="5068" spans="1:19" x14ac:dyDescent="0.25">
      <c r="A5068">
        <v>5066</v>
      </c>
      <c r="B5068">
        <v>173604.17067679999</v>
      </c>
      <c r="C5068">
        <v>155555.843131256</v>
      </c>
      <c r="D5068">
        <v>131615.6541591</v>
      </c>
      <c r="E5068">
        <v>22407.733878200001</v>
      </c>
      <c r="F5068">
        <f t="shared" si="1106"/>
        <v>483183.40184535604</v>
      </c>
      <c r="G5068">
        <f t="shared" si="1107"/>
        <v>212</v>
      </c>
      <c r="H5068" t="str">
        <f t="shared" si="1109"/>
        <v>Day212</v>
      </c>
      <c r="I5068">
        <f t="shared" si="1108"/>
        <v>1</v>
      </c>
      <c r="J5068" t="str">
        <f t="shared" si="1110"/>
        <v>Hour1</v>
      </c>
      <c r="K5068">
        <f t="shared" si="1111"/>
        <v>7</v>
      </c>
      <c r="L5068" t="str">
        <f t="shared" si="1112"/>
        <v>Summer</v>
      </c>
      <c r="M5068">
        <f t="shared" si="1113"/>
        <v>2117</v>
      </c>
      <c r="N5068" t="e">
        <f t="shared" si="1114"/>
        <v>#N/A</v>
      </c>
      <c r="O5068" t="str">
        <f t="shared" si="1115"/>
        <v>Summer</v>
      </c>
      <c r="P5068">
        <f t="shared" si="1116"/>
        <v>8.7179573221118914E-5</v>
      </c>
      <c r="Q5068">
        <f t="shared" si="1117"/>
        <v>1.0777467887645595E-4</v>
      </c>
      <c r="R5068">
        <f t="shared" si="1118"/>
        <v>1.2674290123210563E-4</v>
      </c>
      <c r="S5068">
        <f t="shared" si="1119"/>
        <v>3.136524702200031E-5</v>
      </c>
    </row>
    <row r="5069" spans="1:19" x14ac:dyDescent="0.25">
      <c r="A5069">
        <v>5067</v>
      </c>
      <c r="B5069">
        <v>170566.76644529999</v>
      </c>
      <c r="C5069">
        <v>157993.108884291</v>
      </c>
      <c r="D5069">
        <v>120989.7403527</v>
      </c>
      <c r="E5069">
        <v>17976.172654900001</v>
      </c>
      <c r="F5069">
        <f t="shared" si="1106"/>
        <v>467525.78833719098</v>
      </c>
      <c r="G5069">
        <f t="shared" si="1107"/>
        <v>212</v>
      </c>
      <c r="H5069" t="str">
        <f t="shared" si="1109"/>
        <v>Day212</v>
      </c>
      <c r="I5069">
        <f t="shared" si="1108"/>
        <v>2</v>
      </c>
      <c r="J5069" t="str">
        <f t="shared" si="1110"/>
        <v>Hour2</v>
      </c>
      <c r="K5069">
        <f t="shared" si="1111"/>
        <v>7</v>
      </c>
      <c r="L5069" t="str">
        <f t="shared" si="1112"/>
        <v>Summer</v>
      </c>
      <c r="M5069">
        <f t="shared" si="1113"/>
        <v>2117</v>
      </c>
      <c r="N5069" t="e">
        <f t="shared" si="1114"/>
        <v>#N/A</v>
      </c>
      <c r="O5069" t="str">
        <f t="shared" si="1115"/>
        <v>Summer</v>
      </c>
      <c r="P5069">
        <f t="shared" si="1116"/>
        <v>8.0141180739275235E-5</v>
      </c>
      <c r="Q5069">
        <f t="shared" si="1117"/>
        <v>1.058890371640956E-4</v>
      </c>
      <c r="R5069">
        <f t="shared" si="1118"/>
        <v>1.2872872269914404E-4</v>
      </c>
      <c r="S5069">
        <f t="shared" si="1119"/>
        <v>2.5162164942506787E-5</v>
      </c>
    </row>
    <row r="5070" spans="1:19" x14ac:dyDescent="0.25">
      <c r="A5070">
        <v>5068</v>
      </c>
      <c r="B5070">
        <v>172822.04529450001</v>
      </c>
      <c r="C5070">
        <v>158806.660611156</v>
      </c>
      <c r="D5070">
        <v>116463.57889439999</v>
      </c>
      <c r="E5070">
        <v>18531.604324299999</v>
      </c>
      <c r="F5070">
        <f t="shared" si="1106"/>
        <v>466623.88912435598</v>
      </c>
      <c r="G5070">
        <f t="shared" si="1107"/>
        <v>212</v>
      </c>
      <c r="H5070" t="str">
        <f t="shared" si="1109"/>
        <v>Day212</v>
      </c>
      <c r="I5070">
        <f t="shared" si="1108"/>
        <v>3</v>
      </c>
      <c r="J5070" t="str">
        <f t="shared" si="1110"/>
        <v>Hour3</v>
      </c>
      <c r="K5070">
        <f t="shared" si="1111"/>
        <v>7</v>
      </c>
      <c r="L5070" t="str">
        <f t="shared" si="1112"/>
        <v>Summer</v>
      </c>
      <c r="M5070">
        <f t="shared" si="1113"/>
        <v>2117</v>
      </c>
      <c r="N5070" t="e">
        <f t="shared" si="1114"/>
        <v>#N/A</v>
      </c>
      <c r="O5070" t="str">
        <f t="shared" si="1115"/>
        <v>Summer</v>
      </c>
      <c r="P5070">
        <f t="shared" si="1116"/>
        <v>7.7143142042544803E-5</v>
      </c>
      <c r="Q5070">
        <f t="shared" si="1117"/>
        <v>1.0728912998906526E-4</v>
      </c>
      <c r="R5070">
        <f t="shared" si="1118"/>
        <v>1.2939158372763176E-4</v>
      </c>
      <c r="S5070">
        <f t="shared" si="1119"/>
        <v>2.5939630955324873E-5</v>
      </c>
    </row>
    <row r="5071" spans="1:19" x14ac:dyDescent="0.25">
      <c r="A5071">
        <v>5069</v>
      </c>
      <c r="B5071">
        <v>180564.91475299999</v>
      </c>
      <c r="C5071">
        <v>161664.156119878</v>
      </c>
      <c r="D5071">
        <v>118363.44647150001</v>
      </c>
      <c r="E5071">
        <v>17491.031045799999</v>
      </c>
      <c r="F5071">
        <f t="shared" si="1106"/>
        <v>478083.54839017795</v>
      </c>
      <c r="G5071">
        <f t="shared" si="1107"/>
        <v>212</v>
      </c>
      <c r="H5071" t="str">
        <f t="shared" si="1109"/>
        <v>Day212</v>
      </c>
      <c r="I5071">
        <f t="shared" si="1108"/>
        <v>4</v>
      </c>
      <c r="J5071" t="str">
        <f t="shared" si="1110"/>
        <v>Hour4</v>
      </c>
      <c r="K5071">
        <f t="shared" si="1111"/>
        <v>7</v>
      </c>
      <c r="L5071" t="str">
        <f t="shared" si="1112"/>
        <v>Summer</v>
      </c>
      <c r="M5071">
        <f t="shared" si="1113"/>
        <v>2117</v>
      </c>
      <c r="N5071" t="e">
        <f t="shared" si="1114"/>
        <v>#N/A</v>
      </c>
      <c r="O5071" t="str">
        <f t="shared" si="1115"/>
        <v>Summer</v>
      </c>
      <c r="P5071">
        <f t="shared" si="1116"/>
        <v>7.8401576273688786E-5</v>
      </c>
      <c r="Q5071">
        <f t="shared" si="1117"/>
        <v>1.1209595730328756E-4</v>
      </c>
      <c r="R5071">
        <f t="shared" si="1118"/>
        <v>1.3171979759438795E-4</v>
      </c>
      <c r="S5071">
        <f t="shared" si="1119"/>
        <v>2.4483087509117763E-5</v>
      </c>
    </row>
    <row r="5072" spans="1:19" x14ac:dyDescent="0.25">
      <c r="A5072">
        <v>5070</v>
      </c>
      <c r="B5072">
        <v>191156.1808572</v>
      </c>
      <c r="C5072">
        <v>167334.94031304299</v>
      </c>
      <c r="D5072">
        <v>123459.1298107</v>
      </c>
      <c r="E5072">
        <v>26551.136413</v>
      </c>
      <c r="F5072">
        <f t="shared" si="1106"/>
        <v>508501.38739394303</v>
      </c>
      <c r="G5072">
        <f t="shared" si="1107"/>
        <v>212</v>
      </c>
      <c r="H5072" t="str">
        <f t="shared" si="1109"/>
        <v>Day212</v>
      </c>
      <c r="I5072">
        <f t="shared" si="1108"/>
        <v>5</v>
      </c>
      <c r="J5072" t="str">
        <f t="shared" si="1110"/>
        <v>Hour5</v>
      </c>
      <c r="K5072">
        <f t="shared" si="1111"/>
        <v>7</v>
      </c>
      <c r="L5072" t="str">
        <f t="shared" si="1112"/>
        <v>Summer</v>
      </c>
      <c r="M5072">
        <f t="shared" si="1113"/>
        <v>2117</v>
      </c>
      <c r="N5072" t="e">
        <f t="shared" si="1114"/>
        <v>#N/A</v>
      </c>
      <c r="O5072" t="str">
        <f t="shared" si="1115"/>
        <v>Summer</v>
      </c>
      <c r="P5072">
        <f t="shared" si="1116"/>
        <v>8.1776854857529705E-5</v>
      </c>
      <c r="Q5072">
        <f t="shared" si="1117"/>
        <v>1.186710891035502E-4</v>
      </c>
      <c r="R5072">
        <f t="shared" si="1118"/>
        <v>1.3634020674415184E-4</v>
      </c>
      <c r="S5072">
        <f t="shared" si="1119"/>
        <v>3.7164978700446314E-5</v>
      </c>
    </row>
    <row r="5073" spans="1:19" x14ac:dyDescent="0.25">
      <c r="A5073">
        <v>5071</v>
      </c>
      <c r="B5073">
        <v>195634.3168803</v>
      </c>
      <c r="C5073">
        <v>168039.29068345699</v>
      </c>
      <c r="D5073">
        <v>143334.75901400001</v>
      </c>
      <c r="E5073">
        <v>45728.168280899998</v>
      </c>
      <c r="F5073">
        <f t="shared" si="1106"/>
        <v>552736.53485865705</v>
      </c>
      <c r="G5073">
        <f t="shared" si="1107"/>
        <v>212</v>
      </c>
      <c r="H5073" t="str">
        <f t="shared" si="1109"/>
        <v>Day212</v>
      </c>
      <c r="I5073">
        <f t="shared" si="1108"/>
        <v>6</v>
      </c>
      <c r="J5073" t="str">
        <f t="shared" si="1110"/>
        <v>Hour6</v>
      </c>
      <c r="K5073">
        <f t="shared" si="1111"/>
        <v>7</v>
      </c>
      <c r="L5073" t="str">
        <f t="shared" si="1112"/>
        <v>Summer</v>
      </c>
      <c r="M5073">
        <f t="shared" si="1113"/>
        <v>2117</v>
      </c>
      <c r="N5073" t="e">
        <f t="shared" si="1114"/>
        <v>#N/A</v>
      </c>
      <c r="O5073" t="str">
        <f t="shared" si="1115"/>
        <v>Summer</v>
      </c>
      <c r="P5073">
        <f t="shared" si="1116"/>
        <v>9.494207355826507E-5</v>
      </c>
      <c r="Q5073">
        <f t="shared" si="1117"/>
        <v>1.2145114715154033E-4</v>
      </c>
      <c r="R5073">
        <f t="shared" si="1118"/>
        <v>1.3691409331525838E-4</v>
      </c>
      <c r="S5073">
        <f t="shared" si="1119"/>
        <v>6.4008047479955258E-5</v>
      </c>
    </row>
    <row r="5074" spans="1:19" x14ac:dyDescent="0.25">
      <c r="A5074">
        <v>5072</v>
      </c>
      <c r="B5074">
        <v>209318.4203619</v>
      </c>
      <c r="C5074">
        <v>174133.78995802099</v>
      </c>
      <c r="D5074">
        <v>160483.73508300001</v>
      </c>
      <c r="E5074">
        <v>71379.535909700004</v>
      </c>
      <c r="F5074">
        <f t="shared" si="1106"/>
        <v>615315.48131262104</v>
      </c>
      <c r="G5074">
        <f t="shared" si="1107"/>
        <v>212</v>
      </c>
      <c r="H5074" t="str">
        <f t="shared" si="1109"/>
        <v>Day212</v>
      </c>
      <c r="I5074">
        <f t="shared" si="1108"/>
        <v>7</v>
      </c>
      <c r="J5074" t="str">
        <f t="shared" si="1110"/>
        <v>Hour7</v>
      </c>
      <c r="K5074">
        <f t="shared" si="1111"/>
        <v>7</v>
      </c>
      <c r="L5074" t="str">
        <f t="shared" si="1112"/>
        <v>Summer</v>
      </c>
      <c r="M5074">
        <f t="shared" si="1113"/>
        <v>2117</v>
      </c>
      <c r="N5074" t="e">
        <f t="shared" si="1114"/>
        <v>#N/A</v>
      </c>
      <c r="O5074" t="str">
        <f t="shared" si="1115"/>
        <v>Summer</v>
      </c>
      <c r="P5074">
        <f t="shared" si="1116"/>
        <v>1.0630121183422853E-4</v>
      </c>
      <c r="Q5074">
        <f t="shared" si="1117"/>
        <v>1.2994633394741102E-4</v>
      </c>
      <c r="R5074">
        <f t="shared" si="1118"/>
        <v>1.4187973461851327E-4</v>
      </c>
      <c r="S5074">
        <f t="shared" si="1119"/>
        <v>9.9913573960354739E-5</v>
      </c>
    </row>
    <row r="5075" spans="1:19" x14ac:dyDescent="0.25">
      <c r="A5075">
        <v>5073</v>
      </c>
      <c r="B5075">
        <v>230095.15294160001</v>
      </c>
      <c r="C5075">
        <v>183489.32373831401</v>
      </c>
      <c r="D5075">
        <v>173206.52204859999</v>
      </c>
      <c r="E5075">
        <v>79581.078948900002</v>
      </c>
      <c r="F5075">
        <f t="shared" si="1106"/>
        <v>666372.07767741405</v>
      </c>
      <c r="G5075">
        <f t="shared" si="1107"/>
        <v>212</v>
      </c>
      <c r="H5075" t="str">
        <f t="shared" si="1109"/>
        <v>Day212</v>
      </c>
      <c r="I5075">
        <f t="shared" si="1108"/>
        <v>8</v>
      </c>
      <c r="J5075" t="str">
        <f t="shared" si="1110"/>
        <v>Hour8</v>
      </c>
      <c r="K5075">
        <f t="shared" si="1111"/>
        <v>7</v>
      </c>
      <c r="L5075" t="str">
        <f t="shared" si="1112"/>
        <v>Summer</v>
      </c>
      <c r="M5075">
        <f t="shared" si="1113"/>
        <v>2117</v>
      </c>
      <c r="N5075" t="e">
        <f t="shared" si="1114"/>
        <v>#N/A</v>
      </c>
      <c r="O5075" t="str">
        <f t="shared" si="1115"/>
        <v>Summer</v>
      </c>
      <c r="P5075">
        <f t="shared" si="1116"/>
        <v>1.1472853109902839E-4</v>
      </c>
      <c r="Q5075">
        <f t="shared" si="1117"/>
        <v>1.4284467431071896E-4</v>
      </c>
      <c r="R5075">
        <f t="shared" si="1118"/>
        <v>1.4950238298723308E-4</v>
      </c>
      <c r="S5075">
        <f t="shared" si="1119"/>
        <v>1.1139369170828736E-4</v>
      </c>
    </row>
    <row r="5076" spans="1:19" x14ac:dyDescent="0.25">
      <c r="A5076">
        <v>5074</v>
      </c>
      <c r="B5076">
        <v>251844.8527162</v>
      </c>
      <c r="C5076">
        <v>190523.26711857301</v>
      </c>
      <c r="D5076">
        <v>187394.7254699</v>
      </c>
      <c r="E5076">
        <v>77085.274272099996</v>
      </c>
      <c r="F5076">
        <f t="shared" si="1106"/>
        <v>706848.11957677302</v>
      </c>
      <c r="G5076">
        <f t="shared" si="1107"/>
        <v>212</v>
      </c>
      <c r="H5076" t="str">
        <f t="shared" si="1109"/>
        <v>Day212</v>
      </c>
      <c r="I5076">
        <f t="shared" si="1108"/>
        <v>9</v>
      </c>
      <c r="J5076" t="str">
        <f t="shared" si="1110"/>
        <v>Hour9</v>
      </c>
      <c r="K5076">
        <f t="shared" si="1111"/>
        <v>7</v>
      </c>
      <c r="L5076" t="str">
        <f t="shared" si="1112"/>
        <v>Summer</v>
      </c>
      <c r="M5076">
        <f t="shared" si="1113"/>
        <v>2117</v>
      </c>
      <c r="N5076" t="e">
        <f t="shared" si="1114"/>
        <v>#N/A</v>
      </c>
      <c r="O5076" t="str">
        <f t="shared" si="1115"/>
        <v>Summer</v>
      </c>
      <c r="P5076">
        <f t="shared" si="1116"/>
        <v>1.2412651287365938E-4</v>
      </c>
      <c r="Q5076">
        <f t="shared" si="1117"/>
        <v>1.5634703948851647E-4</v>
      </c>
      <c r="R5076">
        <f t="shared" si="1118"/>
        <v>1.5523345919222112E-4</v>
      </c>
      <c r="S5076">
        <f t="shared" si="1119"/>
        <v>1.0790018671434176E-4</v>
      </c>
    </row>
    <row r="5077" spans="1:19" x14ac:dyDescent="0.25">
      <c r="A5077">
        <v>5075</v>
      </c>
      <c r="B5077">
        <v>270749.97407170001</v>
      </c>
      <c r="C5077">
        <v>193235.58674748501</v>
      </c>
      <c r="D5077">
        <v>203264.8711704</v>
      </c>
      <c r="E5077">
        <v>85529.040787699996</v>
      </c>
      <c r="F5077">
        <f t="shared" si="1106"/>
        <v>752779.47277728503</v>
      </c>
      <c r="G5077">
        <f t="shared" si="1107"/>
        <v>212</v>
      </c>
      <c r="H5077" t="str">
        <f t="shared" si="1109"/>
        <v>Day212</v>
      </c>
      <c r="I5077">
        <f t="shared" si="1108"/>
        <v>10</v>
      </c>
      <c r="J5077" t="str">
        <f t="shared" si="1110"/>
        <v>Hour10</v>
      </c>
      <c r="K5077">
        <f t="shared" si="1111"/>
        <v>7</v>
      </c>
      <c r="L5077" t="str">
        <f t="shared" si="1112"/>
        <v>Summer</v>
      </c>
      <c r="M5077">
        <f t="shared" si="1113"/>
        <v>2117</v>
      </c>
      <c r="N5077" t="e">
        <f t="shared" si="1114"/>
        <v>#N/A</v>
      </c>
      <c r="O5077" t="str">
        <f t="shared" si="1115"/>
        <v>Summer</v>
      </c>
      <c r="P5077">
        <f t="shared" si="1116"/>
        <v>1.3463857952687142E-4</v>
      </c>
      <c r="Q5077">
        <f t="shared" si="1117"/>
        <v>1.6808347056195339E-4</v>
      </c>
      <c r="R5077">
        <f t="shared" si="1118"/>
        <v>1.5744338748496309E-4</v>
      </c>
      <c r="S5077">
        <f t="shared" si="1119"/>
        <v>1.1971935700605728E-4</v>
      </c>
    </row>
    <row r="5078" spans="1:19" x14ac:dyDescent="0.25">
      <c r="A5078">
        <v>5076</v>
      </c>
      <c r="B5078">
        <v>285783.56229279999</v>
      </c>
      <c r="C5078">
        <v>196364.70370034399</v>
      </c>
      <c r="D5078">
        <v>215255.21493710001</v>
      </c>
      <c r="E5078">
        <v>101758.02446830001</v>
      </c>
      <c r="F5078">
        <f t="shared" si="1106"/>
        <v>799161.50539854413</v>
      </c>
      <c r="G5078">
        <f t="shared" si="1107"/>
        <v>212</v>
      </c>
      <c r="H5078" t="str">
        <f t="shared" si="1109"/>
        <v>Day212</v>
      </c>
      <c r="I5078">
        <f t="shared" si="1108"/>
        <v>11</v>
      </c>
      <c r="J5078" t="str">
        <f t="shared" si="1110"/>
        <v>Hour11</v>
      </c>
      <c r="K5078">
        <f t="shared" si="1111"/>
        <v>7</v>
      </c>
      <c r="L5078" t="str">
        <f t="shared" si="1112"/>
        <v>Summer</v>
      </c>
      <c r="M5078">
        <f t="shared" si="1113"/>
        <v>2117</v>
      </c>
      <c r="N5078" t="e">
        <f t="shared" si="1114"/>
        <v>#N/A</v>
      </c>
      <c r="O5078" t="str">
        <f t="shared" si="1115"/>
        <v>Summer</v>
      </c>
      <c r="P5078">
        <f t="shared" si="1116"/>
        <v>1.4258074308662406E-4</v>
      </c>
      <c r="Q5078">
        <f t="shared" si="1117"/>
        <v>1.7741642688767631E-4</v>
      </c>
      <c r="R5078">
        <f t="shared" si="1118"/>
        <v>1.5999291152029793E-4</v>
      </c>
      <c r="S5078">
        <f t="shared" si="1119"/>
        <v>1.4243589250335055E-4</v>
      </c>
    </row>
    <row r="5079" spans="1:19" x14ac:dyDescent="0.25">
      <c r="A5079">
        <v>5077</v>
      </c>
      <c r="B5079">
        <v>297254.33802586002</v>
      </c>
      <c r="C5079">
        <v>198314.47353721</v>
      </c>
      <c r="D5079">
        <v>225505.0807809</v>
      </c>
      <c r="E5079">
        <v>114471.5631978</v>
      </c>
      <c r="F5079">
        <f t="shared" si="1106"/>
        <v>835545.45554176997</v>
      </c>
      <c r="G5079">
        <f t="shared" si="1107"/>
        <v>212</v>
      </c>
      <c r="H5079" t="str">
        <f t="shared" si="1109"/>
        <v>Day212</v>
      </c>
      <c r="I5079">
        <f t="shared" si="1108"/>
        <v>12</v>
      </c>
      <c r="J5079" t="str">
        <f t="shared" si="1110"/>
        <v>Hour12</v>
      </c>
      <c r="K5079">
        <f t="shared" si="1111"/>
        <v>7</v>
      </c>
      <c r="L5079" t="str">
        <f t="shared" si="1112"/>
        <v>Summer</v>
      </c>
      <c r="M5079">
        <f t="shared" si="1113"/>
        <v>2117</v>
      </c>
      <c r="N5079" t="e">
        <f t="shared" si="1114"/>
        <v>#N/A</v>
      </c>
      <c r="O5079" t="str">
        <f t="shared" si="1115"/>
        <v>Summer</v>
      </c>
      <c r="P5079">
        <f t="shared" si="1116"/>
        <v>1.4937004892980307E-4</v>
      </c>
      <c r="Q5079">
        <f t="shared" si="1117"/>
        <v>1.845375643941936E-4</v>
      </c>
      <c r="R5079">
        <f t="shared" si="1118"/>
        <v>1.6158153384964835E-4</v>
      </c>
      <c r="S5079">
        <f t="shared" si="1119"/>
        <v>1.6023168055322932E-4</v>
      </c>
    </row>
    <row r="5080" spans="1:19" x14ac:dyDescent="0.25">
      <c r="A5080">
        <v>5078</v>
      </c>
      <c r="B5080">
        <v>305614.74690907</v>
      </c>
      <c r="C5080">
        <v>199338.59662993901</v>
      </c>
      <c r="D5080">
        <v>233158.52103151</v>
      </c>
      <c r="E5080">
        <v>118382.7817962</v>
      </c>
      <c r="F5080">
        <f t="shared" si="1106"/>
        <v>856494.64636671892</v>
      </c>
      <c r="G5080">
        <f t="shared" si="1107"/>
        <v>212</v>
      </c>
      <c r="H5080" t="str">
        <f t="shared" si="1109"/>
        <v>Day212</v>
      </c>
      <c r="I5080">
        <f t="shared" si="1108"/>
        <v>13</v>
      </c>
      <c r="J5080" t="str">
        <f t="shared" si="1110"/>
        <v>Hour13</v>
      </c>
      <c r="K5080">
        <f t="shared" si="1111"/>
        <v>7</v>
      </c>
      <c r="L5080" t="str">
        <f t="shared" si="1112"/>
        <v>Summer</v>
      </c>
      <c r="M5080">
        <f t="shared" si="1113"/>
        <v>2117</v>
      </c>
      <c r="N5080" t="e">
        <f t="shared" si="1114"/>
        <v>#N/A</v>
      </c>
      <c r="O5080" t="str">
        <f t="shared" si="1115"/>
        <v>Summer</v>
      </c>
      <c r="P5080">
        <f t="shared" si="1116"/>
        <v>1.5443953446314974E-4</v>
      </c>
      <c r="Q5080">
        <f t="shared" si="1117"/>
        <v>1.8972776448645577E-4</v>
      </c>
      <c r="R5080">
        <f t="shared" si="1118"/>
        <v>1.6241596301269656E-4</v>
      </c>
      <c r="S5080">
        <f t="shared" si="1119"/>
        <v>1.6570641254365191E-4</v>
      </c>
    </row>
    <row r="5081" spans="1:19" x14ac:dyDescent="0.25">
      <c r="A5081">
        <v>5079</v>
      </c>
      <c r="B5081">
        <v>309283.20348097</v>
      </c>
      <c r="C5081">
        <v>197557.866037075</v>
      </c>
      <c r="D5081">
        <v>240154.32566582001</v>
      </c>
      <c r="E5081">
        <v>132463.5579517</v>
      </c>
      <c r="F5081">
        <f t="shared" si="1106"/>
        <v>879458.95313556492</v>
      </c>
      <c r="G5081">
        <f t="shared" si="1107"/>
        <v>212</v>
      </c>
      <c r="H5081" t="str">
        <f t="shared" si="1109"/>
        <v>Day212</v>
      </c>
      <c r="I5081">
        <f t="shared" si="1108"/>
        <v>14</v>
      </c>
      <c r="J5081" t="str">
        <f t="shared" si="1110"/>
        <v>Hour14</v>
      </c>
      <c r="K5081">
        <f t="shared" si="1111"/>
        <v>7</v>
      </c>
      <c r="L5081" t="str">
        <f t="shared" si="1112"/>
        <v>Summer</v>
      </c>
      <c r="M5081">
        <f t="shared" si="1113"/>
        <v>2117</v>
      </c>
      <c r="N5081" t="e">
        <f t="shared" si="1114"/>
        <v>#N/A</v>
      </c>
      <c r="O5081" t="str">
        <f t="shared" si="1115"/>
        <v>Summer</v>
      </c>
      <c r="P5081">
        <f t="shared" si="1116"/>
        <v>1.5907341533586282E-4</v>
      </c>
      <c r="Q5081">
        <f t="shared" si="1117"/>
        <v>1.9200516788907794E-4</v>
      </c>
      <c r="R5081">
        <f t="shared" si="1118"/>
        <v>1.609650695129139E-4</v>
      </c>
      <c r="S5081">
        <f t="shared" si="1119"/>
        <v>1.8541599249401086E-4</v>
      </c>
    </row>
    <row r="5082" spans="1:19" x14ac:dyDescent="0.25">
      <c r="A5082">
        <v>5080</v>
      </c>
      <c r="B5082">
        <v>305490.49941609998</v>
      </c>
      <c r="C5082">
        <v>191720.16654533599</v>
      </c>
      <c r="D5082">
        <v>248350.39875458</v>
      </c>
      <c r="E5082">
        <v>169944.75070830001</v>
      </c>
      <c r="F5082">
        <f t="shared" si="1106"/>
        <v>915505.81542431598</v>
      </c>
      <c r="G5082">
        <f t="shared" si="1107"/>
        <v>212</v>
      </c>
      <c r="H5082" t="str">
        <f t="shared" si="1109"/>
        <v>Day212</v>
      </c>
      <c r="I5082">
        <f t="shared" si="1108"/>
        <v>15</v>
      </c>
      <c r="J5082" t="str">
        <f t="shared" si="1110"/>
        <v>Hour15</v>
      </c>
      <c r="K5082">
        <f t="shared" si="1111"/>
        <v>7</v>
      </c>
      <c r="L5082" t="str">
        <f t="shared" si="1112"/>
        <v>Summer</v>
      </c>
      <c r="M5082">
        <f t="shared" si="1113"/>
        <v>2117</v>
      </c>
      <c r="N5082" t="e">
        <f t="shared" si="1114"/>
        <v>#N/A</v>
      </c>
      <c r="O5082" t="str">
        <f t="shared" si="1115"/>
        <v>Summer</v>
      </c>
      <c r="P5082">
        <f t="shared" si="1116"/>
        <v>1.6450232999295559E-4</v>
      </c>
      <c r="Q5082">
        <f t="shared" si="1117"/>
        <v>1.8965063077703022E-4</v>
      </c>
      <c r="R5082">
        <f t="shared" si="1118"/>
        <v>1.5620866206970469E-4</v>
      </c>
      <c r="S5082">
        <f t="shared" si="1119"/>
        <v>2.3788032806137005E-4</v>
      </c>
    </row>
    <row r="5083" spans="1:19" x14ac:dyDescent="0.25">
      <c r="A5083">
        <v>5081</v>
      </c>
      <c r="B5083">
        <v>296064.37146360002</v>
      </c>
      <c r="C5083">
        <v>183508.76721846499</v>
      </c>
      <c r="D5083">
        <v>256285.15477575999</v>
      </c>
      <c r="E5083">
        <v>215065.9719985</v>
      </c>
      <c r="F5083">
        <f t="shared" si="1106"/>
        <v>950924.26545632491</v>
      </c>
      <c r="G5083">
        <f t="shared" si="1107"/>
        <v>212</v>
      </c>
      <c r="H5083" t="str">
        <f t="shared" si="1109"/>
        <v>Day212</v>
      </c>
      <c r="I5083">
        <f t="shared" si="1108"/>
        <v>16</v>
      </c>
      <c r="J5083" t="str">
        <f t="shared" si="1110"/>
        <v>Hour16</v>
      </c>
      <c r="K5083">
        <f t="shared" si="1111"/>
        <v>7</v>
      </c>
      <c r="L5083" t="str">
        <f t="shared" si="1112"/>
        <v>Summer</v>
      </c>
      <c r="M5083">
        <f t="shared" si="1113"/>
        <v>2117</v>
      </c>
      <c r="N5083" t="e">
        <f t="shared" si="1114"/>
        <v>#N/A</v>
      </c>
      <c r="O5083" t="str">
        <f t="shared" si="1115"/>
        <v>Summer</v>
      </c>
      <c r="P5083">
        <f t="shared" si="1116"/>
        <v>1.6975815345833133E-4</v>
      </c>
      <c r="Q5083">
        <f t="shared" si="1117"/>
        <v>1.8379882486033728E-4</v>
      </c>
      <c r="R5083">
        <f t="shared" si="1118"/>
        <v>1.4951822503491693E-4</v>
      </c>
      <c r="S5083">
        <f t="shared" si="1119"/>
        <v>3.0103880090802935E-4</v>
      </c>
    </row>
    <row r="5084" spans="1:19" x14ac:dyDescent="0.25">
      <c r="A5084">
        <v>5082</v>
      </c>
      <c r="B5084">
        <v>279156.0047324</v>
      </c>
      <c r="C5084">
        <v>173689.75322129199</v>
      </c>
      <c r="D5084">
        <v>267491.17665581201</v>
      </c>
      <c r="E5084">
        <v>243959.5653853</v>
      </c>
      <c r="F5084">
        <f t="shared" si="1106"/>
        <v>964296.49999480392</v>
      </c>
      <c r="G5084">
        <f t="shared" si="1107"/>
        <v>212</v>
      </c>
      <c r="H5084" t="str">
        <f t="shared" si="1109"/>
        <v>Day212</v>
      </c>
      <c r="I5084">
        <f t="shared" si="1108"/>
        <v>17</v>
      </c>
      <c r="J5084" t="str">
        <f t="shared" si="1110"/>
        <v>Hour17</v>
      </c>
      <c r="K5084">
        <f t="shared" si="1111"/>
        <v>7</v>
      </c>
      <c r="L5084" t="str">
        <f t="shared" si="1112"/>
        <v>Summer</v>
      </c>
      <c r="M5084">
        <f t="shared" si="1113"/>
        <v>2117</v>
      </c>
      <c r="N5084" t="e">
        <f t="shared" si="1114"/>
        <v>#N/A</v>
      </c>
      <c r="O5084" t="str">
        <f t="shared" si="1115"/>
        <v>Summer</v>
      </c>
      <c r="P5084">
        <f t="shared" si="1116"/>
        <v>1.7718079790933648E-4</v>
      </c>
      <c r="Q5084">
        <f t="shared" si="1117"/>
        <v>1.7330199297158611E-4</v>
      </c>
      <c r="R5084">
        <f t="shared" si="1118"/>
        <v>1.415179449027828E-4</v>
      </c>
      <c r="S5084">
        <f t="shared" si="1119"/>
        <v>3.4148263600783352E-4</v>
      </c>
    </row>
    <row r="5085" spans="1:19" x14ac:dyDescent="0.25">
      <c r="A5085">
        <v>5083</v>
      </c>
      <c r="B5085">
        <v>262490.74677269999</v>
      </c>
      <c r="C5085">
        <v>172238.22856004199</v>
      </c>
      <c r="D5085">
        <v>268186.86290612002</v>
      </c>
      <c r="E5085">
        <v>196286.70186160001</v>
      </c>
      <c r="F5085">
        <f t="shared" si="1106"/>
        <v>899202.54010046204</v>
      </c>
      <c r="G5085">
        <f t="shared" si="1107"/>
        <v>212</v>
      </c>
      <c r="H5085" t="str">
        <f t="shared" si="1109"/>
        <v>Day212</v>
      </c>
      <c r="I5085">
        <f t="shared" si="1108"/>
        <v>18</v>
      </c>
      <c r="J5085" t="str">
        <f t="shared" si="1110"/>
        <v>Hour18</v>
      </c>
      <c r="K5085">
        <f t="shared" si="1111"/>
        <v>7</v>
      </c>
      <c r="L5085" t="str">
        <f t="shared" si="1112"/>
        <v>Summer</v>
      </c>
      <c r="M5085">
        <f t="shared" si="1113"/>
        <v>2117</v>
      </c>
      <c r="N5085" t="e">
        <f t="shared" si="1114"/>
        <v>#N/A</v>
      </c>
      <c r="O5085" t="str">
        <f t="shared" si="1115"/>
        <v>Summer</v>
      </c>
      <c r="P5085">
        <f t="shared" si="1116"/>
        <v>1.7764160654783125E-4</v>
      </c>
      <c r="Q5085">
        <f t="shared" si="1117"/>
        <v>1.6295608470222911E-4</v>
      </c>
      <c r="R5085">
        <f t="shared" si="1118"/>
        <v>1.4033527993132593E-4</v>
      </c>
      <c r="S5085">
        <f t="shared" si="1119"/>
        <v>2.7475249949359749E-4</v>
      </c>
    </row>
    <row r="5086" spans="1:19" x14ac:dyDescent="0.25">
      <c r="A5086">
        <v>5084</v>
      </c>
      <c r="B5086">
        <v>253506.27730789999</v>
      </c>
      <c r="C5086">
        <v>174476.864540585</v>
      </c>
      <c r="D5086">
        <v>261946.26315422999</v>
      </c>
      <c r="E5086">
        <v>120826.5403774</v>
      </c>
      <c r="F5086">
        <f t="shared" si="1106"/>
        <v>810755.94538011495</v>
      </c>
      <c r="G5086">
        <f t="shared" si="1107"/>
        <v>212</v>
      </c>
      <c r="H5086" t="str">
        <f t="shared" si="1109"/>
        <v>Day212</v>
      </c>
      <c r="I5086">
        <f t="shared" si="1108"/>
        <v>19</v>
      </c>
      <c r="J5086" t="str">
        <f t="shared" si="1110"/>
        <v>Hour19</v>
      </c>
      <c r="K5086">
        <f t="shared" si="1111"/>
        <v>7</v>
      </c>
      <c r="L5086" t="str">
        <f t="shared" si="1112"/>
        <v>Summer</v>
      </c>
      <c r="M5086">
        <f t="shared" si="1113"/>
        <v>2117</v>
      </c>
      <c r="N5086" t="e">
        <f t="shared" si="1114"/>
        <v>#N/A</v>
      </c>
      <c r="O5086" t="str">
        <f t="shared" si="1115"/>
        <v>Summer</v>
      </c>
      <c r="P5086">
        <f t="shared" si="1116"/>
        <v>1.7350795826344152E-4</v>
      </c>
      <c r="Q5086">
        <f t="shared" si="1117"/>
        <v>1.5737846345229478E-4</v>
      </c>
      <c r="R5086">
        <f t="shared" si="1118"/>
        <v>1.4215926296703353E-4</v>
      </c>
      <c r="S5086">
        <f t="shared" si="1119"/>
        <v>1.6912706596528332E-4</v>
      </c>
    </row>
    <row r="5087" spans="1:19" x14ac:dyDescent="0.25">
      <c r="A5087">
        <v>5085</v>
      </c>
      <c r="B5087">
        <v>243355.1627787</v>
      </c>
      <c r="C5087">
        <v>176133.75339232801</v>
      </c>
      <c r="D5087">
        <v>250514.144782844</v>
      </c>
      <c r="E5087">
        <v>92655.228728200003</v>
      </c>
      <c r="F5087">
        <f t="shared" si="1106"/>
        <v>762658.28968207201</v>
      </c>
      <c r="G5087">
        <f t="shared" si="1107"/>
        <v>212</v>
      </c>
      <c r="H5087" t="str">
        <f t="shared" si="1109"/>
        <v>Day212</v>
      </c>
      <c r="I5087">
        <f t="shared" si="1108"/>
        <v>20</v>
      </c>
      <c r="J5087" t="str">
        <f t="shared" si="1110"/>
        <v>Hour20</v>
      </c>
      <c r="K5087">
        <f t="shared" si="1111"/>
        <v>7</v>
      </c>
      <c r="L5087" t="str">
        <f t="shared" si="1112"/>
        <v>Summer</v>
      </c>
      <c r="M5087">
        <f t="shared" si="1113"/>
        <v>2117</v>
      </c>
      <c r="N5087" t="e">
        <f t="shared" si="1114"/>
        <v>#N/A</v>
      </c>
      <c r="O5087" t="str">
        <f t="shared" si="1115"/>
        <v>Summer</v>
      </c>
      <c r="P5087">
        <f t="shared" si="1116"/>
        <v>1.6593555202500142E-4</v>
      </c>
      <c r="Q5087">
        <f t="shared" si="1117"/>
        <v>1.5107658081688608E-4</v>
      </c>
      <c r="R5087">
        <f t="shared" si="1118"/>
        <v>1.4350925340044879E-4</v>
      </c>
      <c r="S5087">
        <f t="shared" si="1119"/>
        <v>1.2969424542154471E-4</v>
      </c>
    </row>
    <row r="5088" spans="1:19" x14ac:dyDescent="0.25">
      <c r="A5088">
        <v>5086</v>
      </c>
      <c r="B5088">
        <v>222702.41674789999</v>
      </c>
      <c r="C5088">
        <v>174141.17335392299</v>
      </c>
      <c r="D5088">
        <v>236013.30925137599</v>
      </c>
      <c r="E5088">
        <v>73082.814451800004</v>
      </c>
      <c r="F5088">
        <f t="shared" si="1106"/>
        <v>705939.7138049989</v>
      </c>
      <c r="G5088">
        <f t="shared" si="1107"/>
        <v>212</v>
      </c>
      <c r="H5088" t="str">
        <f t="shared" si="1109"/>
        <v>Day212</v>
      </c>
      <c r="I5088">
        <f t="shared" si="1108"/>
        <v>21</v>
      </c>
      <c r="J5088" t="str">
        <f t="shared" si="1110"/>
        <v>Hour21</v>
      </c>
      <c r="K5088">
        <f t="shared" si="1111"/>
        <v>7</v>
      </c>
      <c r="L5088" t="str">
        <f t="shared" si="1112"/>
        <v>Summer</v>
      </c>
      <c r="M5088">
        <f t="shared" si="1113"/>
        <v>2117</v>
      </c>
      <c r="N5088" t="e">
        <f t="shared" si="1114"/>
        <v>#N/A</v>
      </c>
      <c r="O5088" t="str">
        <f t="shared" si="1115"/>
        <v>Summer</v>
      </c>
      <c r="P5088">
        <f t="shared" si="1116"/>
        <v>1.5633048900221805E-4</v>
      </c>
      <c r="Q5088">
        <f t="shared" si="1117"/>
        <v>1.3825521216710672E-4</v>
      </c>
      <c r="R5088">
        <f t="shared" si="1118"/>
        <v>1.4188575041964761E-4</v>
      </c>
      <c r="S5088">
        <f t="shared" si="1119"/>
        <v>1.0229773973591377E-4</v>
      </c>
    </row>
    <row r="5089" spans="1:19" x14ac:dyDescent="0.25">
      <c r="A5089">
        <v>5087</v>
      </c>
      <c r="B5089">
        <v>204685.49449360001</v>
      </c>
      <c r="C5089">
        <v>168388.95950919099</v>
      </c>
      <c r="D5089">
        <v>211535.97042744001</v>
      </c>
      <c r="E5089">
        <v>52800.254413000002</v>
      </c>
      <c r="F5089">
        <f t="shared" si="1106"/>
        <v>637410.67884323094</v>
      </c>
      <c r="G5089">
        <f t="shared" si="1107"/>
        <v>212</v>
      </c>
      <c r="H5089" t="str">
        <f t="shared" si="1109"/>
        <v>Day212</v>
      </c>
      <c r="I5089">
        <f t="shared" si="1108"/>
        <v>22</v>
      </c>
      <c r="J5089" t="str">
        <f t="shared" si="1110"/>
        <v>Hour22</v>
      </c>
      <c r="K5089">
        <f t="shared" si="1111"/>
        <v>7</v>
      </c>
      <c r="L5089" t="str">
        <f t="shared" si="1112"/>
        <v>Summer</v>
      </c>
      <c r="M5089">
        <f t="shared" si="1113"/>
        <v>2117</v>
      </c>
      <c r="N5089" t="e">
        <f t="shared" si="1114"/>
        <v>#N/A</v>
      </c>
      <c r="O5089" t="str">
        <f t="shared" si="1115"/>
        <v>Summer</v>
      </c>
      <c r="P5089">
        <f t="shared" si="1116"/>
        <v>1.4011719001515434E-4</v>
      </c>
      <c r="Q5089">
        <f t="shared" si="1117"/>
        <v>1.2707018128490369E-4</v>
      </c>
      <c r="R5089">
        <f t="shared" si="1118"/>
        <v>1.3719899448355814E-4</v>
      </c>
      <c r="S5089">
        <f t="shared" si="1119"/>
        <v>7.3907206837161882E-5</v>
      </c>
    </row>
    <row r="5090" spans="1:19" x14ac:dyDescent="0.25">
      <c r="A5090">
        <v>5088</v>
      </c>
      <c r="B5090">
        <v>193473.6963714</v>
      </c>
      <c r="C5090">
        <v>163722.74754040499</v>
      </c>
      <c r="D5090">
        <v>182424.95957720999</v>
      </c>
      <c r="E5090">
        <v>40486.938249999999</v>
      </c>
      <c r="F5090">
        <f t="shared" si="1106"/>
        <v>580108.34173901496</v>
      </c>
      <c r="G5090">
        <f t="shared" si="1107"/>
        <v>212</v>
      </c>
      <c r="H5090" t="str">
        <f t="shared" si="1109"/>
        <v>Day212</v>
      </c>
      <c r="I5090">
        <f t="shared" si="1108"/>
        <v>23</v>
      </c>
      <c r="J5090" t="str">
        <f t="shared" si="1110"/>
        <v>Hour23</v>
      </c>
      <c r="K5090">
        <f t="shared" si="1111"/>
        <v>7</v>
      </c>
      <c r="L5090" t="str">
        <f t="shared" si="1112"/>
        <v>Summer</v>
      </c>
      <c r="M5090">
        <f t="shared" si="1113"/>
        <v>2117</v>
      </c>
      <c r="N5090" t="e">
        <f t="shared" si="1114"/>
        <v>#N/A</v>
      </c>
      <c r="O5090" t="str">
        <f t="shared" si="1115"/>
        <v>Summer</v>
      </c>
      <c r="P5090">
        <f t="shared" si="1116"/>
        <v>1.2083463948442063E-4</v>
      </c>
      <c r="Q5090">
        <f t="shared" si="1117"/>
        <v>1.2010981888383357E-4</v>
      </c>
      <c r="R5090">
        <f t="shared" si="1118"/>
        <v>1.3339708495201525E-4</v>
      </c>
      <c r="S5090">
        <f t="shared" si="1119"/>
        <v>5.6671630709215289E-5</v>
      </c>
    </row>
    <row r="5091" spans="1:19" x14ac:dyDescent="0.25">
      <c r="A5091">
        <v>5089</v>
      </c>
      <c r="B5091">
        <v>188261.40069149999</v>
      </c>
      <c r="C5091">
        <v>161270.48690640001</v>
      </c>
      <c r="D5091">
        <v>156274.60878079999</v>
      </c>
      <c r="E5091">
        <v>29165.788737999999</v>
      </c>
      <c r="F5091">
        <f t="shared" si="1106"/>
        <v>534972.28511669999</v>
      </c>
      <c r="G5091">
        <f t="shared" si="1107"/>
        <v>213</v>
      </c>
      <c r="H5091" t="str">
        <f t="shared" si="1109"/>
        <v>Day213</v>
      </c>
      <c r="I5091">
        <f t="shared" si="1108"/>
        <v>0</v>
      </c>
      <c r="J5091" t="str">
        <f t="shared" si="1110"/>
        <v>Hour0</v>
      </c>
      <c r="K5091">
        <f t="shared" si="1111"/>
        <v>7</v>
      </c>
      <c r="L5091" t="str">
        <f t="shared" si="1112"/>
        <v>Summer</v>
      </c>
      <c r="M5091">
        <f t="shared" si="1113"/>
        <v>18</v>
      </c>
      <c r="N5091">
        <f t="shared" si="1114"/>
        <v>954737.07630325598</v>
      </c>
      <c r="O5091" t="str">
        <f t="shared" si="1115"/>
        <v>Summer</v>
      </c>
      <c r="P5091">
        <f t="shared" si="1116"/>
        <v>1.0351317087508846E-4</v>
      </c>
      <c r="Q5091">
        <f t="shared" si="1117"/>
        <v>1.168739894050811E-4</v>
      </c>
      <c r="R5091">
        <f t="shared" si="1118"/>
        <v>1.3139904604152046E-4</v>
      </c>
      <c r="S5091">
        <f t="shared" si="1119"/>
        <v>4.0824840804130856E-5</v>
      </c>
    </row>
    <row r="5092" spans="1:19" x14ac:dyDescent="0.25">
      <c r="A5092">
        <v>5090</v>
      </c>
      <c r="B5092">
        <v>182664.0859265</v>
      </c>
      <c r="C5092">
        <v>161576.44452269399</v>
      </c>
      <c r="D5092">
        <v>138488.08925220001</v>
      </c>
      <c r="E5092">
        <v>23150.738517999998</v>
      </c>
      <c r="F5092">
        <f t="shared" si="1106"/>
        <v>505879.35821939399</v>
      </c>
      <c r="G5092">
        <f t="shared" si="1107"/>
        <v>213</v>
      </c>
      <c r="H5092" t="str">
        <f t="shared" si="1109"/>
        <v>Day213</v>
      </c>
      <c r="I5092">
        <f t="shared" si="1108"/>
        <v>1</v>
      </c>
      <c r="J5092" t="str">
        <f t="shared" si="1110"/>
        <v>Hour1</v>
      </c>
      <c r="K5092">
        <f t="shared" si="1111"/>
        <v>7</v>
      </c>
      <c r="L5092" t="str">
        <f t="shared" si="1112"/>
        <v>Summer</v>
      </c>
      <c r="M5092">
        <f t="shared" si="1113"/>
        <v>2117</v>
      </c>
      <c r="N5092" t="e">
        <f t="shared" si="1114"/>
        <v>#N/A</v>
      </c>
      <c r="O5092" t="str">
        <f t="shared" si="1115"/>
        <v>Summer</v>
      </c>
      <c r="P5092">
        <f t="shared" si="1116"/>
        <v>9.1731736580669213E-5</v>
      </c>
      <c r="Q5092">
        <f t="shared" si="1117"/>
        <v>1.1339913739538262E-4</v>
      </c>
      <c r="R5092">
        <f t="shared" si="1118"/>
        <v>1.3164833244029903E-4</v>
      </c>
      <c r="S5092">
        <f t="shared" si="1119"/>
        <v>3.2405268480327772E-5</v>
      </c>
    </row>
    <row r="5093" spans="1:19" x14ac:dyDescent="0.25">
      <c r="A5093">
        <v>5091</v>
      </c>
      <c r="B5093">
        <v>178424.438543</v>
      </c>
      <c r="C5093">
        <v>163422.79209766199</v>
      </c>
      <c r="D5093">
        <v>126555.6041099</v>
      </c>
      <c r="E5093">
        <v>18518.683801899999</v>
      </c>
      <c r="F5093">
        <f t="shared" si="1106"/>
        <v>486921.51855246205</v>
      </c>
      <c r="G5093">
        <f t="shared" si="1107"/>
        <v>213</v>
      </c>
      <c r="H5093" t="str">
        <f t="shared" si="1109"/>
        <v>Day213</v>
      </c>
      <c r="I5093">
        <f t="shared" si="1108"/>
        <v>2</v>
      </c>
      <c r="J5093" t="str">
        <f t="shared" si="1110"/>
        <v>Hour2</v>
      </c>
      <c r="K5093">
        <f t="shared" si="1111"/>
        <v>7</v>
      </c>
      <c r="L5093" t="str">
        <f t="shared" si="1112"/>
        <v>Summer</v>
      </c>
      <c r="M5093">
        <f t="shared" si="1113"/>
        <v>2117</v>
      </c>
      <c r="N5093" t="e">
        <f t="shared" si="1114"/>
        <v>#N/A</v>
      </c>
      <c r="O5093" t="str">
        <f t="shared" si="1115"/>
        <v>Summer</v>
      </c>
      <c r="P5093">
        <f t="shared" si="1116"/>
        <v>8.3827897414884601E-5</v>
      </c>
      <c r="Q5093">
        <f t="shared" si="1117"/>
        <v>1.1076713475670878E-4</v>
      </c>
      <c r="R5093">
        <f t="shared" si="1118"/>
        <v>1.3315268896991428E-4</v>
      </c>
      <c r="S5093">
        <f t="shared" si="1119"/>
        <v>2.5921545441683374E-5</v>
      </c>
    </row>
    <row r="5094" spans="1:19" x14ac:dyDescent="0.25">
      <c r="A5094">
        <v>5092</v>
      </c>
      <c r="B5094">
        <v>179393.57917469999</v>
      </c>
      <c r="C5094">
        <v>163274.17404005799</v>
      </c>
      <c r="D5094">
        <v>121021.4779942</v>
      </c>
      <c r="E5094">
        <v>18975.572201200001</v>
      </c>
      <c r="F5094">
        <f t="shared" si="1106"/>
        <v>482664.80341015803</v>
      </c>
      <c r="G5094">
        <f t="shared" si="1107"/>
        <v>213</v>
      </c>
      <c r="H5094" t="str">
        <f t="shared" si="1109"/>
        <v>Day213</v>
      </c>
      <c r="I5094">
        <f t="shared" si="1108"/>
        <v>3</v>
      </c>
      <c r="J5094" t="str">
        <f t="shared" si="1110"/>
        <v>Hour3</v>
      </c>
      <c r="K5094">
        <f t="shared" si="1111"/>
        <v>7</v>
      </c>
      <c r="L5094" t="str">
        <f t="shared" si="1112"/>
        <v>Summer</v>
      </c>
      <c r="M5094">
        <f t="shared" si="1113"/>
        <v>2117</v>
      </c>
      <c r="N5094" t="e">
        <f t="shared" si="1114"/>
        <v>#N/A</v>
      </c>
      <c r="O5094" t="str">
        <f t="shared" si="1115"/>
        <v>Summer</v>
      </c>
      <c r="P5094">
        <f t="shared" si="1116"/>
        <v>8.0162203117340312E-5</v>
      </c>
      <c r="Q5094">
        <f t="shared" si="1117"/>
        <v>1.113687840140993E-4</v>
      </c>
      <c r="R5094">
        <f t="shared" si="1118"/>
        <v>1.3303159879794098E-4</v>
      </c>
      <c r="S5094">
        <f t="shared" si="1119"/>
        <v>2.6561075417513399E-5</v>
      </c>
    </row>
    <row r="5095" spans="1:19" x14ac:dyDescent="0.25">
      <c r="A5095">
        <v>5093</v>
      </c>
      <c r="B5095">
        <v>186171.2983854</v>
      </c>
      <c r="C5095">
        <v>165504.689878937</v>
      </c>
      <c r="D5095">
        <v>122302.0017768</v>
      </c>
      <c r="E5095">
        <v>17854.342297899999</v>
      </c>
      <c r="F5095">
        <f t="shared" si="1106"/>
        <v>491832.33233903698</v>
      </c>
      <c r="G5095">
        <f t="shared" si="1107"/>
        <v>213</v>
      </c>
      <c r="H5095" t="str">
        <f t="shared" si="1109"/>
        <v>Day213</v>
      </c>
      <c r="I5095">
        <f t="shared" si="1108"/>
        <v>4</v>
      </c>
      <c r="J5095" t="str">
        <f t="shared" si="1110"/>
        <v>Hour4</v>
      </c>
      <c r="K5095">
        <f t="shared" si="1111"/>
        <v>7</v>
      </c>
      <c r="L5095" t="str">
        <f t="shared" si="1112"/>
        <v>Summer</v>
      </c>
      <c r="M5095">
        <f t="shared" si="1113"/>
        <v>2117</v>
      </c>
      <c r="N5095" t="e">
        <f t="shared" si="1114"/>
        <v>#N/A</v>
      </c>
      <c r="O5095" t="str">
        <f t="shared" si="1115"/>
        <v>Summer</v>
      </c>
      <c r="P5095">
        <f t="shared" si="1116"/>
        <v>8.101039642367462E-5</v>
      </c>
      <c r="Q5095">
        <f t="shared" si="1117"/>
        <v>1.1557643932906228E-4</v>
      </c>
      <c r="R5095">
        <f t="shared" si="1118"/>
        <v>1.3484896575101103E-4</v>
      </c>
      <c r="S5095">
        <f t="shared" si="1119"/>
        <v>2.4991632783259698E-5</v>
      </c>
    </row>
    <row r="5096" spans="1:19" x14ac:dyDescent="0.25">
      <c r="A5096">
        <v>5094</v>
      </c>
      <c r="B5096">
        <v>196202.3422064</v>
      </c>
      <c r="C5096">
        <v>170761.04357550599</v>
      </c>
      <c r="D5096">
        <v>127116.076789</v>
      </c>
      <c r="E5096">
        <v>27046.545098099999</v>
      </c>
      <c r="F5096">
        <f t="shared" si="1106"/>
        <v>521126.00766900595</v>
      </c>
      <c r="G5096">
        <f t="shared" si="1107"/>
        <v>213</v>
      </c>
      <c r="H5096" t="str">
        <f t="shared" si="1109"/>
        <v>Day213</v>
      </c>
      <c r="I5096">
        <f t="shared" si="1108"/>
        <v>5</v>
      </c>
      <c r="J5096" t="str">
        <f t="shared" si="1110"/>
        <v>Hour5</v>
      </c>
      <c r="K5096">
        <f t="shared" si="1111"/>
        <v>7</v>
      </c>
      <c r="L5096" t="str">
        <f t="shared" si="1112"/>
        <v>Summer</v>
      </c>
      <c r="M5096">
        <f t="shared" si="1113"/>
        <v>2117</v>
      </c>
      <c r="N5096" t="e">
        <f t="shared" si="1114"/>
        <v>#N/A</v>
      </c>
      <c r="O5096" t="str">
        <f t="shared" si="1115"/>
        <v>Summer</v>
      </c>
      <c r="P5096">
        <f t="shared" si="1116"/>
        <v>8.419914329196675E-5</v>
      </c>
      <c r="Q5096">
        <f t="shared" si="1117"/>
        <v>1.2180378123213562E-4</v>
      </c>
      <c r="R5096">
        <f t="shared" si="1118"/>
        <v>1.3913170758825027E-4</v>
      </c>
      <c r="S5096">
        <f t="shared" si="1119"/>
        <v>3.7858427483329397E-5</v>
      </c>
    </row>
    <row r="5097" spans="1:19" x14ac:dyDescent="0.25">
      <c r="A5097">
        <v>5095</v>
      </c>
      <c r="B5097">
        <v>199868.6286113</v>
      </c>
      <c r="C5097">
        <v>170879.805810263</v>
      </c>
      <c r="D5097">
        <v>146282.06367460001</v>
      </c>
      <c r="E5097">
        <v>46435.297718399997</v>
      </c>
      <c r="F5097">
        <f t="shared" si="1106"/>
        <v>563465.79581456305</v>
      </c>
      <c r="G5097">
        <f t="shared" si="1107"/>
        <v>213</v>
      </c>
      <c r="H5097" t="str">
        <f t="shared" si="1109"/>
        <v>Day213</v>
      </c>
      <c r="I5097">
        <f t="shared" si="1108"/>
        <v>6</v>
      </c>
      <c r="J5097" t="str">
        <f t="shared" si="1110"/>
        <v>Hour6</v>
      </c>
      <c r="K5097">
        <f t="shared" si="1111"/>
        <v>7</v>
      </c>
      <c r="L5097" t="str">
        <f t="shared" si="1112"/>
        <v>Summer</v>
      </c>
      <c r="M5097">
        <f t="shared" si="1113"/>
        <v>2117</v>
      </c>
      <c r="N5097" t="e">
        <f t="shared" si="1114"/>
        <v>#N/A</v>
      </c>
      <c r="O5097" t="str">
        <f t="shared" si="1115"/>
        <v>Summer</v>
      </c>
      <c r="P5097">
        <f t="shared" si="1116"/>
        <v>9.6894309134689145E-5</v>
      </c>
      <c r="Q5097">
        <f t="shared" si="1117"/>
        <v>1.240798373799619E-4</v>
      </c>
      <c r="R5097">
        <f t="shared" si="1118"/>
        <v>1.3922847200343981E-4</v>
      </c>
      <c r="S5097">
        <f t="shared" si="1119"/>
        <v>6.4997852589399784E-5</v>
      </c>
    </row>
    <row r="5098" spans="1:19" x14ac:dyDescent="0.25">
      <c r="A5098">
        <v>5096</v>
      </c>
      <c r="B5098">
        <v>211581.02861360001</v>
      </c>
      <c r="C5098">
        <v>175651.77891778701</v>
      </c>
      <c r="D5098">
        <v>161912.0436026</v>
      </c>
      <c r="E5098">
        <v>71892.998364900006</v>
      </c>
      <c r="F5098">
        <f t="shared" si="1106"/>
        <v>621037.84949888708</v>
      </c>
      <c r="G5098">
        <f t="shared" si="1107"/>
        <v>213</v>
      </c>
      <c r="H5098" t="str">
        <f t="shared" si="1109"/>
        <v>Day213</v>
      </c>
      <c r="I5098">
        <f t="shared" si="1108"/>
        <v>7</v>
      </c>
      <c r="J5098" t="str">
        <f t="shared" si="1110"/>
        <v>Hour7</v>
      </c>
      <c r="K5098">
        <f t="shared" si="1111"/>
        <v>7</v>
      </c>
      <c r="L5098" t="str">
        <f t="shared" si="1112"/>
        <v>Summer</v>
      </c>
      <c r="M5098">
        <f t="shared" si="1113"/>
        <v>2117</v>
      </c>
      <c r="N5098" t="e">
        <f t="shared" si="1114"/>
        <v>#N/A</v>
      </c>
      <c r="O5098" t="str">
        <f t="shared" si="1115"/>
        <v>Summer</v>
      </c>
      <c r="P5098">
        <f t="shared" si="1116"/>
        <v>1.0724729479041163E-4</v>
      </c>
      <c r="Q5098">
        <f t="shared" si="1117"/>
        <v>1.3135097691652591E-4</v>
      </c>
      <c r="R5098">
        <f t="shared" si="1118"/>
        <v>1.4311655299142846E-4</v>
      </c>
      <c r="S5098">
        <f t="shared" si="1119"/>
        <v>1.0063229352527865E-4</v>
      </c>
    </row>
    <row r="5099" spans="1:19" x14ac:dyDescent="0.25">
      <c r="A5099">
        <v>5097</v>
      </c>
      <c r="B5099">
        <v>230133.1538384</v>
      </c>
      <c r="C5099">
        <v>183643.679085593</v>
      </c>
      <c r="D5099">
        <v>172587.47066689999</v>
      </c>
      <c r="E5099">
        <v>79530.197986200001</v>
      </c>
      <c r="F5099">
        <f t="shared" si="1106"/>
        <v>665894.50157709303</v>
      </c>
      <c r="G5099">
        <f t="shared" si="1107"/>
        <v>213</v>
      </c>
      <c r="H5099" t="str">
        <f t="shared" si="1109"/>
        <v>Day213</v>
      </c>
      <c r="I5099">
        <f t="shared" si="1108"/>
        <v>8</v>
      </c>
      <c r="J5099" t="str">
        <f t="shared" si="1110"/>
        <v>Hour8</v>
      </c>
      <c r="K5099">
        <f t="shared" si="1111"/>
        <v>7</v>
      </c>
      <c r="L5099" t="str">
        <f t="shared" si="1112"/>
        <v>Summer</v>
      </c>
      <c r="M5099">
        <f t="shared" si="1113"/>
        <v>2117</v>
      </c>
      <c r="N5099" t="e">
        <f t="shared" si="1114"/>
        <v>#N/A</v>
      </c>
      <c r="O5099" t="str">
        <f t="shared" si="1115"/>
        <v>Summer</v>
      </c>
      <c r="P5099">
        <f t="shared" si="1116"/>
        <v>1.143184838626008E-4</v>
      </c>
      <c r="Q5099">
        <f t="shared" si="1117"/>
        <v>1.428682655322528E-4</v>
      </c>
      <c r="R5099">
        <f t="shared" si="1118"/>
        <v>1.4962814775531269E-4</v>
      </c>
      <c r="S5099">
        <f t="shared" si="1119"/>
        <v>1.1132247103186925E-4</v>
      </c>
    </row>
    <row r="5100" spans="1:19" x14ac:dyDescent="0.25">
      <c r="A5100">
        <v>5098</v>
      </c>
      <c r="B5100">
        <v>250107.07921610001</v>
      </c>
      <c r="C5100">
        <v>189731.21661194201</v>
      </c>
      <c r="D5100">
        <v>184819.84012080001</v>
      </c>
      <c r="E5100">
        <v>76704.330156199998</v>
      </c>
      <c r="F5100">
        <f t="shared" si="1106"/>
        <v>701362.46610504203</v>
      </c>
      <c r="G5100">
        <f t="shared" si="1107"/>
        <v>213</v>
      </c>
      <c r="H5100" t="str">
        <f t="shared" si="1109"/>
        <v>Day213</v>
      </c>
      <c r="I5100">
        <f t="shared" si="1108"/>
        <v>9</v>
      </c>
      <c r="J5100" t="str">
        <f t="shared" si="1110"/>
        <v>Hour9</v>
      </c>
      <c r="K5100">
        <f t="shared" si="1111"/>
        <v>7</v>
      </c>
      <c r="L5100" t="str">
        <f t="shared" si="1112"/>
        <v>Summer</v>
      </c>
      <c r="M5100">
        <f t="shared" si="1113"/>
        <v>2117</v>
      </c>
      <c r="N5100" t="e">
        <f t="shared" si="1114"/>
        <v>#N/A</v>
      </c>
      <c r="O5100" t="str">
        <f t="shared" si="1115"/>
        <v>Summer</v>
      </c>
      <c r="P5100">
        <f t="shared" si="1116"/>
        <v>1.2242096039008857E-4</v>
      </c>
      <c r="Q5100">
        <f t="shared" si="1117"/>
        <v>1.5526821759038383E-4</v>
      </c>
      <c r="R5100">
        <f t="shared" si="1118"/>
        <v>1.5458811680512692E-4</v>
      </c>
      <c r="S5100">
        <f t="shared" si="1119"/>
        <v>1.0736695982215677E-4</v>
      </c>
    </row>
    <row r="5101" spans="1:19" x14ac:dyDescent="0.25">
      <c r="A5101">
        <v>5099</v>
      </c>
      <c r="B5101">
        <v>267581.37277209997</v>
      </c>
      <c r="C5101">
        <v>191473.35295477501</v>
      </c>
      <c r="D5101">
        <v>199326.0934552</v>
      </c>
      <c r="E5101">
        <v>84739.526822400003</v>
      </c>
      <c r="F5101">
        <f t="shared" si="1106"/>
        <v>743120.34600447502</v>
      </c>
      <c r="G5101">
        <f t="shared" si="1107"/>
        <v>213</v>
      </c>
      <c r="H5101" t="str">
        <f t="shared" si="1109"/>
        <v>Day213</v>
      </c>
      <c r="I5101">
        <f t="shared" si="1108"/>
        <v>10</v>
      </c>
      <c r="J5101" t="str">
        <f t="shared" si="1110"/>
        <v>Hour10</v>
      </c>
      <c r="K5101">
        <f t="shared" si="1111"/>
        <v>7</v>
      </c>
      <c r="L5101" t="str">
        <f t="shared" si="1112"/>
        <v>Summer</v>
      </c>
      <c r="M5101">
        <f t="shared" si="1113"/>
        <v>2117</v>
      </c>
      <c r="N5101" t="e">
        <f t="shared" si="1114"/>
        <v>#N/A</v>
      </c>
      <c r="O5101" t="str">
        <f t="shared" si="1115"/>
        <v>Summer</v>
      </c>
      <c r="P5101">
        <f t="shared" si="1116"/>
        <v>1.3202961205702239E-4</v>
      </c>
      <c r="Q5101">
        <f t="shared" si="1117"/>
        <v>1.6611638079550028E-4</v>
      </c>
      <c r="R5101">
        <f t="shared" si="1118"/>
        <v>1.5600756470234435E-4</v>
      </c>
      <c r="S5101">
        <f t="shared" si="1119"/>
        <v>1.1861423407468201E-4</v>
      </c>
    </row>
    <row r="5102" spans="1:19" x14ac:dyDescent="0.25">
      <c r="A5102">
        <v>5100</v>
      </c>
      <c r="B5102">
        <v>281528.45420079998</v>
      </c>
      <c r="C5102">
        <v>194143.462797221</v>
      </c>
      <c r="D5102">
        <v>210503.1433697</v>
      </c>
      <c r="E5102">
        <v>100575.0364907</v>
      </c>
      <c r="F5102">
        <f t="shared" si="1106"/>
        <v>786750.09685842087</v>
      </c>
      <c r="G5102">
        <f t="shared" si="1107"/>
        <v>213</v>
      </c>
      <c r="H5102" t="str">
        <f t="shared" si="1109"/>
        <v>Day213</v>
      </c>
      <c r="I5102">
        <f t="shared" si="1108"/>
        <v>11</v>
      </c>
      <c r="J5102" t="str">
        <f t="shared" si="1110"/>
        <v>Hour11</v>
      </c>
      <c r="K5102">
        <f t="shared" si="1111"/>
        <v>7</v>
      </c>
      <c r="L5102" t="str">
        <f t="shared" si="1112"/>
        <v>Summer</v>
      </c>
      <c r="M5102">
        <f t="shared" si="1113"/>
        <v>2117</v>
      </c>
      <c r="N5102" t="e">
        <f t="shared" si="1114"/>
        <v>#N/A</v>
      </c>
      <c r="O5102" t="str">
        <f t="shared" si="1115"/>
        <v>Summer</v>
      </c>
      <c r="P5102">
        <f t="shared" si="1116"/>
        <v>1.3943306605831746E-4</v>
      </c>
      <c r="Q5102">
        <f t="shared" si="1117"/>
        <v>1.7477482613343132E-4</v>
      </c>
      <c r="R5102">
        <f t="shared" si="1118"/>
        <v>1.5818310154639881E-4</v>
      </c>
      <c r="S5102">
        <f t="shared" si="1119"/>
        <v>1.4078000394526752E-4</v>
      </c>
    </row>
    <row r="5103" spans="1:19" x14ac:dyDescent="0.25">
      <c r="A5103">
        <v>5101</v>
      </c>
      <c r="B5103">
        <v>292934.80332268</v>
      </c>
      <c r="C5103">
        <v>196332.98397601099</v>
      </c>
      <c r="D5103">
        <v>220927.04860509999</v>
      </c>
      <c r="E5103">
        <v>113302.66498679999</v>
      </c>
      <c r="F5103">
        <f t="shared" si="1106"/>
        <v>823497.50089059095</v>
      </c>
      <c r="G5103">
        <f t="shared" si="1107"/>
        <v>213</v>
      </c>
      <c r="H5103" t="str">
        <f t="shared" si="1109"/>
        <v>Day213</v>
      </c>
      <c r="I5103">
        <f t="shared" si="1108"/>
        <v>12</v>
      </c>
      <c r="J5103" t="str">
        <f t="shared" si="1110"/>
        <v>Hour12</v>
      </c>
      <c r="K5103">
        <f t="shared" si="1111"/>
        <v>7</v>
      </c>
      <c r="L5103" t="str">
        <f t="shared" si="1112"/>
        <v>Summer</v>
      </c>
      <c r="M5103">
        <f t="shared" si="1113"/>
        <v>2117</v>
      </c>
      <c r="N5103" t="e">
        <f t="shared" si="1114"/>
        <v>#N/A</v>
      </c>
      <c r="O5103" t="str">
        <f t="shared" si="1115"/>
        <v>Summer</v>
      </c>
      <c r="P5103">
        <f t="shared" si="1116"/>
        <v>1.4633765210870503E-4</v>
      </c>
      <c r="Q5103">
        <f t="shared" si="1117"/>
        <v>1.8185596715078621E-4</v>
      </c>
      <c r="R5103">
        <f t="shared" si="1118"/>
        <v>1.5996706710450921E-4</v>
      </c>
      <c r="S5103">
        <f t="shared" si="1119"/>
        <v>1.5859551415947997E-4</v>
      </c>
    </row>
    <row r="5104" spans="1:19" x14ac:dyDescent="0.25">
      <c r="A5104">
        <v>5102</v>
      </c>
      <c r="B5104">
        <v>301036.37161521002</v>
      </c>
      <c r="C5104">
        <v>197389.90559111</v>
      </c>
      <c r="D5104">
        <v>228415.49392392999</v>
      </c>
      <c r="E5104">
        <v>117171.9738357</v>
      </c>
      <c r="F5104">
        <f t="shared" si="1106"/>
        <v>844013.74496595003</v>
      </c>
      <c r="G5104">
        <f t="shared" si="1107"/>
        <v>213</v>
      </c>
      <c r="H5104" t="str">
        <f t="shared" si="1109"/>
        <v>Day213</v>
      </c>
      <c r="I5104">
        <f t="shared" si="1108"/>
        <v>13</v>
      </c>
      <c r="J5104" t="str">
        <f t="shared" si="1110"/>
        <v>Hour13</v>
      </c>
      <c r="K5104">
        <f t="shared" si="1111"/>
        <v>7</v>
      </c>
      <c r="L5104" t="str">
        <f t="shared" si="1112"/>
        <v>Summer</v>
      </c>
      <c r="M5104">
        <f t="shared" si="1113"/>
        <v>2117</v>
      </c>
      <c r="N5104" t="e">
        <f t="shared" si="1114"/>
        <v>#N/A</v>
      </c>
      <c r="O5104" t="str">
        <f t="shared" si="1115"/>
        <v>Summer</v>
      </c>
      <c r="P5104">
        <f t="shared" si="1116"/>
        <v>1.5129784830387888E-4</v>
      </c>
      <c r="Q5104">
        <f t="shared" si="1117"/>
        <v>1.8688547720068378E-4</v>
      </c>
      <c r="R5104">
        <f t="shared" si="1118"/>
        <v>1.6082821966024793E-4</v>
      </c>
      <c r="S5104">
        <f t="shared" si="1119"/>
        <v>1.6401158293777936E-4</v>
      </c>
    </row>
    <row r="5105" spans="1:19" x14ac:dyDescent="0.25">
      <c r="A5105">
        <v>5103</v>
      </c>
      <c r="B5105">
        <v>304823.37606034998</v>
      </c>
      <c r="C5105">
        <v>195886.63038749</v>
      </c>
      <c r="D5105">
        <v>235589.36461778</v>
      </c>
      <c r="E5105">
        <v>131182.0042468</v>
      </c>
      <c r="F5105">
        <f t="shared" si="1106"/>
        <v>867481.37531241996</v>
      </c>
      <c r="G5105">
        <f t="shared" si="1107"/>
        <v>213</v>
      </c>
      <c r="H5105" t="str">
        <f t="shared" si="1109"/>
        <v>Day213</v>
      </c>
      <c r="I5105">
        <f t="shared" si="1108"/>
        <v>14</v>
      </c>
      <c r="J5105" t="str">
        <f t="shared" si="1110"/>
        <v>Hour14</v>
      </c>
      <c r="K5105">
        <f t="shared" si="1111"/>
        <v>7</v>
      </c>
      <c r="L5105" t="str">
        <f t="shared" si="1112"/>
        <v>Summer</v>
      </c>
      <c r="M5105">
        <f t="shared" si="1113"/>
        <v>2117</v>
      </c>
      <c r="N5105" t="e">
        <f t="shared" si="1114"/>
        <v>#N/A</v>
      </c>
      <c r="O5105" t="str">
        <f t="shared" si="1115"/>
        <v>Summer</v>
      </c>
      <c r="P5105">
        <f t="shared" si="1116"/>
        <v>1.5604967656799494E-4</v>
      </c>
      <c r="Q5105">
        <f t="shared" si="1117"/>
        <v>1.8923647594908664E-4</v>
      </c>
      <c r="R5105">
        <f t="shared" si="1118"/>
        <v>1.5960338967751101E-4</v>
      </c>
      <c r="S5105">
        <f t="shared" si="1119"/>
        <v>1.8362213646445249E-4</v>
      </c>
    </row>
    <row r="5106" spans="1:19" x14ac:dyDescent="0.25">
      <c r="A5106">
        <v>5104</v>
      </c>
      <c r="B5106">
        <v>301415.28736890003</v>
      </c>
      <c r="C5106">
        <v>190359.62835610899</v>
      </c>
      <c r="D5106">
        <v>244257.29987990001</v>
      </c>
      <c r="E5106">
        <v>168584.78003669999</v>
      </c>
      <c r="F5106">
        <f t="shared" si="1106"/>
        <v>904616.99564160896</v>
      </c>
      <c r="G5106">
        <f t="shared" si="1107"/>
        <v>213</v>
      </c>
      <c r="H5106" t="str">
        <f t="shared" si="1109"/>
        <v>Day213</v>
      </c>
      <c r="I5106">
        <f t="shared" si="1108"/>
        <v>15</v>
      </c>
      <c r="J5106" t="str">
        <f t="shared" si="1110"/>
        <v>Hour15</v>
      </c>
      <c r="K5106">
        <f t="shared" si="1111"/>
        <v>7</v>
      </c>
      <c r="L5106" t="str">
        <f t="shared" si="1112"/>
        <v>Summer</v>
      </c>
      <c r="M5106">
        <f t="shared" si="1113"/>
        <v>2117</v>
      </c>
      <c r="N5106" t="e">
        <f t="shared" si="1114"/>
        <v>#N/A</v>
      </c>
      <c r="O5106" t="str">
        <f t="shared" si="1115"/>
        <v>Summer</v>
      </c>
      <c r="P5106">
        <f t="shared" si="1116"/>
        <v>1.6179114327792324E-4</v>
      </c>
      <c r="Q5106">
        <f t="shared" si="1117"/>
        <v>1.8712071074096086E-4</v>
      </c>
      <c r="R5106">
        <f t="shared" si="1118"/>
        <v>1.5510013053614984E-4</v>
      </c>
      <c r="S5106">
        <f t="shared" si="1119"/>
        <v>2.3597670780734208E-4</v>
      </c>
    </row>
    <row r="5107" spans="1:19" x14ac:dyDescent="0.25">
      <c r="A5107">
        <v>5105</v>
      </c>
      <c r="B5107">
        <v>292748.45247770002</v>
      </c>
      <c r="C5107">
        <v>182677.66108423501</v>
      </c>
      <c r="D5107">
        <v>252744.70449510001</v>
      </c>
      <c r="E5107">
        <v>213987.8499381</v>
      </c>
      <c r="F5107">
        <f t="shared" si="1106"/>
        <v>942158.66799513507</v>
      </c>
      <c r="G5107">
        <f t="shared" si="1107"/>
        <v>213</v>
      </c>
      <c r="H5107" t="str">
        <f t="shared" si="1109"/>
        <v>Day213</v>
      </c>
      <c r="I5107">
        <f t="shared" si="1108"/>
        <v>16</v>
      </c>
      <c r="J5107" t="str">
        <f t="shared" si="1110"/>
        <v>Hour16</v>
      </c>
      <c r="K5107">
        <f t="shared" si="1111"/>
        <v>7</v>
      </c>
      <c r="L5107" t="str">
        <f t="shared" si="1112"/>
        <v>Summer</v>
      </c>
      <c r="M5107">
        <f t="shared" si="1113"/>
        <v>2117</v>
      </c>
      <c r="N5107" t="e">
        <f t="shared" si="1114"/>
        <v>#N/A</v>
      </c>
      <c r="O5107" t="str">
        <f t="shared" si="1115"/>
        <v>Summer</v>
      </c>
      <c r="P5107">
        <f t="shared" si="1116"/>
        <v>1.6741303010313059E-4</v>
      </c>
      <c r="Q5107">
        <f t="shared" si="1117"/>
        <v>1.8174027924768011E-4</v>
      </c>
      <c r="R5107">
        <f t="shared" si="1118"/>
        <v>1.4884106112667835E-4</v>
      </c>
      <c r="S5107">
        <f t="shared" si="1119"/>
        <v>2.9952969851828649E-4</v>
      </c>
    </row>
    <row r="5108" spans="1:19" x14ac:dyDescent="0.25">
      <c r="A5108">
        <v>5106</v>
      </c>
      <c r="B5108">
        <v>275847.94211920002</v>
      </c>
      <c r="C5108">
        <v>172558.83629085799</v>
      </c>
      <c r="D5108">
        <v>264070.39781199797</v>
      </c>
      <c r="E5108">
        <v>242259.9000812</v>
      </c>
      <c r="F5108">
        <f t="shared" si="1106"/>
        <v>954737.07630325598</v>
      </c>
      <c r="G5108">
        <f t="shared" si="1107"/>
        <v>213</v>
      </c>
      <c r="H5108" t="str">
        <f t="shared" si="1109"/>
        <v>Day213</v>
      </c>
      <c r="I5108">
        <f t="shared" si="1108"/>
        <v>17</v>
      </c>
      <c r="J5108" t="str">
        <f t="shared" si="1110"/>
        <v>Hour17</v>
      </c>
      <c r="K5108">
        <f t="shared" si="1111"/>
        <v>7</v>
      </c>
      <c r="L5108" t="str">
        <f t="shared" si="1112"/>
        <v>Summer</v>
      </c>
      <c r="M5108">
        <f t="shared" si="1113"/>
        <v>2117</v>
      </c>
      <c r="N5108" t="e">
        <f t="shared" si="1114"/>
        <v>#N/A</v>
      </c>
      <c r="O5108" t="str">
        <f t="shared" si="1115"/>
        <v>Summer</v>
      </c>
      <c r="P5108">
        <f t="shared" si="1116"/>
        <v>1.7491494251703607E-4</v>
      </c>
      <c r="Q5108">
        <f t="shared" si="1117"/>
        <v>1.7124832464984641E-4</v>
      </c>
      <c r="R5108">
        <f t="shared" si="1118"/>
        <v>1.4059650286672398E-4</v>
      </c>
      <c r="S5108">
        <f t="shared" si="1119"/>
        <v>3.3910352786563607E-4</v>
      </c>
    </row>
    <row r="5109" spans="1:19" x14ac:dyDescent="0.25">
      <c r="A5109">
        <v>5107</v>
      </c>
      <c r="B5109">
        <v>259332.2384917</v>
      </c>
      <c r="C5109">
        <v>171024.789062047</v>
      </c>
      <c r="D5109">
        <v>265246.71154196002</v>
      </c>
      <c r="E5109">
        <v>194853.486852</v>
      </c>
      <c r="F5109">
        <f t="shared" si="1106"/>
        <v>890457.22594770696</v>
      </c>
      <c r="G5109">
        <f t="shared" si="1107"/>
        <v>213</v>
      </c>
      <c r="H5109" t="str">
        <f t="shared" si="1109"/>
        <v>Day213</v>
      </c>
      <c r="I5109">
        <f t="shared" si="1108"/>
        <v>18</v>
      </c>
      <c r="J5109" t="str">
        <f t="shared" si="1110"/>
        <v>Hour18</v>
      </c>
      <c r="K5109">
        <f t="shared" si="1111"/>
        <v>7</v>
      </c>
      <c r="L5109" t="str">
        <f t="shared" si="1112"/>
        <v>Summer</v>
      </c>
      <c r="M5109">
        <f t="shared" si="1113"/>
        <v>2117</v>
      </c>
      <c r="N5109" t="e">
        <f t="shared" si="1114"/>
        <v>#N/A</v>
      </c>
      <c r="O5109" t="str">
        <f t="shared" si="1115"/>
        <v>Summer</v>
      </c>
      <c r="P5109">
        <f t="shared" si="1116"/>
        <v>1.7569410917169759E-4</v>
      </c>
      <c r="Q5109">
        <f t="shared" si="1117"/>
        <v>1.6099526075205375E-4</v>
      </c>
      <c r="R5109">
        <f t="shared" si="1118"/>
        <v>1.393466006290914E-4</v>
      </c>
      <c r="S5109">
        <f t="shared" si="1119"/>
        <v>2.7274635540709181E-4</v>
      </c>
    </row>
    <row r="5110" spans="1:19" x14ac:dyDescent="0.25">
      <c r="A5110">
        <v>5108</v>
      </c>
      <c r="B5110">
        <v>250270.07675919999</v>
      </c>
      <c r="C5110">
        <v>173003.32257885899</v>
      </c>
      <c r="D5110">
        <v>258956.46753169401</v>
      </c>
      <c r="E5110">
        <v>119844.89594079999</v>
      </c>
      <c r="F5110">
        <f t="shared" si="1106"/>
        <v>802074.76281055296</v>
      </c>
      <c r="G5110">
        <f t="shared" si="1107"/>
        <v>213</v>
      </c>
      <c r="H5110" t="str">
        <f t="shared" si="1109"/>
        <v>Day213</v>
      </c>
      <c r="I5110">
        <f t="shared" si="1108"/>
        <v>19</v>
      </c>
      <c r="J5110" t="str">
        <f t="shared" si="1110"/>
        <v>Hour19</v>
      </c>
      <c r="K5110">
        <f t="shared" si="1111"/>
        <v>7</v>
      </c>
      <c r="L5110" t="str">
        <f t="shared" si="1112"/>
        <v>Summer</v>
      </c>
      <c r="M5110">
        <f t="shared" si="1113"/>
        <v>2117</v>
      </c>
      <c r="N5110" t="e">
        <f t="shared" si="1114"/>
        <v>#N/A</v>
      </c>
      <c r="O5110" t="str">
        <f t="shared" si="1115"/>
        <v>Summer</v>
      </c>
      <c r="P5110">
        <f t="shared" si="1116"/>
        <v>1.7152757752487088E-4</v>
      </c>
      <c r="Q5110">
        <f t="shared" si="1117"/>
        <v>1.5536940760095075E-4</v>
      </c>
      <c r="R5110">
        <f t="shared" si="1118"/>
        <v>1.4095865886527172E-4</v>
      </c>
      <c r="S5110">
        <f t="shared" si="1119"/>
        <v>1.6775300822213573E-4</v>
      </c>
    </row>
    <row r="5111" spans="1:19" x14ac:dyDescent="0.25">
      <c r="A5111">
        <v>5109</v>
      </c>
      <c r="B5111">
        <v>240754.4054205</v>
      </c>
      <c r="C5111">
        <v>174758.68007549501</v>
      </c>
      <c r="D5111">
        <v>248395.03089566401</v>
      </c>
      <c r="E5111">
        <v>92064.829099900002</v>
      </c>
      <c r="F5111">
        <f t="shared" si="1106"/>
        <v>755972.94549155899</v>
      </c>
      <c r="G5111">
        <f t="shared" si="1107"/>
        <v>213</v>
      </c>
      <c r="H5111" t="str">
        <f t="shared" si="1109"/>
        <v>Day213</v>
      </c>
      <c r="I5111">
        <f t="shared" si="1108"/>
        <v>20</v>
      </c>
      <c r="J5111" t="str">
        <f t="shared" si="1110"/>
        <v>Hour20</v>
      </c>
      <c r="K5111">
        <f t="shared" si="1111"/>
        <v>7</v>
      </c>
      <c r="L5111" t="str">
        <f t="shared" si="1112"/>
        <v>Summer</v>
      </c>
      <c r="M5111">
        <f t="shared" si="1113"/>
        <v>2117</v>
      </c>
      <c r="N5111" t="e">
        <f t="shared" si="1114"/>
        <v>#N/A</v>
      </c>
      <c r="O5111" t="str">
        <f t="shared" si="1115"/>
        <v>Summer</v>
      </c>
      <c r="P5111">
        <f t="shared" si="1116"/>
        <v>1.6453189342928472E-4</v>
      </c>
      <c r="Q5111">
        <f t="shared" si="1117"/>
        <v>1.4946201252614259E-4</v>
      </c>
      <c r="R5111">
        <f t="shared" si="1118"/>
        <v>1.4238887901865706E-4</v>
      </c>
      <c r="S5111">
        <f t="shared" si="1119"/>
        <v>1.2886783297466438E-4</v>
      </c>
    </row>
    <row r="5112" spans="1:19" x14ac:dyDescent="0.25">
      <c r="A5112">
        <v>5110</v>
      </c>
      <c r="B5112">
        <v>220081.69118190001</v>
      </c>
      <c r="C5112">
        <v>172692.17124843301</v>
      </c>
      <c r="D5112">
        <v>234290.87749580399</v>
      </c>
      <c r="E5112">
        <v>72579.556878799995</v>
      </c>
      <c r="F5112">
        <f t="shared" si="1106"/>
        <v>699644.29680493707</v>
      </c>
      <c r="G5112">
        <f t="shared" si="1107"/>
        <v>213</v>
      </c>
      <c r="H5112" t="str">
        <f t="shared" si="1109"/>
        <v>Day213</v>
      </c>
      <c r="I5112">
        <f t="shared" si="1108"/>
        <v>21</v>
      </c>
      <c r="J5112" t="str">
        <f t="shared" si="1110"/>
        <v>Hour21</v>
      </c>
      <c r="K5112">
        <f t="shared" si="1111"/>
        <v>7</v>
      </c>
      <c r="L5112" t="str">
        <f t="shared" si="1112"/>
        <v>Summer</v>
      </c>
      <c r="M5112">
        <f t="shared" si="1113"/>
        <v>2117</v>
      </c>
      <c r="N5112" t="e">
        <f t="shared" si="1114"/>
        <v>#N/A</v>
      </c>
      <c r="O5112" t="str">
        <f t="shared" si="1115"/>
        <v>Summer</v>
      </c>
      <c r="P5112">
        <f t="shared" si="1116"/>
        <v>1.5518958470544074E-4</v>
      </c>
      <c r="Q5112">
        <f t="shared" si="1117"/>
        <v>1.3662824747381715E-4</v>
      </c>
      <c r="R5112">
        <f t="shared" si="1118"/>
        <v>1.4070514076176246E-4</v>
      </c>
      <c r="S5112">
        <f t="shared" si="1119"/>
        <v>1.0159330446465261E-4</v>
      </c>
    </row>
    <row r="5113" spans="1:19" x14ac:dyDescent="0.25">
      <c r="A5113">
        <v>5111</v>
      </c>
      <c r="B5113">
        <v>202605.0755291</v>
      </c>
      <c r="C5113">
        <v>167129.523901134</v>
      </c>
      <c r="D5113">
        <v>210464.99401428999</v>
      </c>
      <c r="E5113">
        <v>52457.464159900002</v>
      </c>
      <c r="F5113">
        <f t="shared" si="1106"/>
        <v>632657.05760442396</v>
      </c>
      <c r="G5113">
        <f t="shared" si="1107"/>
        <v>213</v>
      </c>
      <c r="H5113" t="str">
        <f t="shared" si="1109"/>
        <v>Day213</v>
      </c>
      <c r="I5113">
        <f t="shared" si="1108"/>
        <v>22</v>
      </c>
      <c r="J5113" t="str">
        <f t="shared" si="1110"/>
        <v>Hour22</v>
      </c>
      <c r="K5113">
        <f t="shared" si="1111"/>
        <v>7</v>
      </c>
      <c r="L5113" t="str">
        <f t="shared" si="1112"/>
        <v>Summer</v>
      </c>
      <c r="M5113">
        <f t="shared" si="1113"/>
        <v>2117</v>
      </c>
      <c r="N5113" t="e">
        <f t="shared" si="1114"/>
        <v>#N/A</v>
      </c>
      <c r="O5113" t="str">
        <f t="shared" si="1115"/>
        <v>Summer</v>
      </c>
      <c r="P5113">
        <f t="shared" si="1116"/>
        <v>1.3940779668937683E-4</v>
      </c>
      <c r="Q5113">
        <f t="shared" si="1117"/>
        <v>1.2577864269482623E-4</v>
      </c>
      <c r="R5113">
        <f t="shared" si="1118"/>
        <v>1.3617283873352645E-4</v>
      </c>
      <c r="S5113">
        <f t="shared" si="1119"/>
        <v>7.3427385851083696E-5</v>
      </c>
    </row>
    <row r="5114" spans="1:19" x14ac:dyDescent="0.25">
      <c r="A5114">
        <v>5112</v>
      </c>
      <c r="B5114">
        <v>191800.37361350001</v>
      </c>
      <c r="C5114">
        <v>162448.80700369799</v>
      </c>
      <c r="D5114">
        <v>181526.37185609</v>
      </c>
      <c r="E5114">
        <v>40252.124185000001</v>
      </c>
      <c r="F5114">
        <f t="shared" si="1106"/>
        <v>576027.67665828799</v>
      </c>
      <c r="G5114">
        <f t="shared" si="1107"/>
        <v>213</v>
      </c>
      <c r="H5114" t="str">
        <f t="shared" si="1109"/>
        <v>Day213</v>
      </c>
      <c r="I5114">
        <f t="shared" si="1108"/>
        <v>23</v>
      </c>
      <c r="J5114" t="str">
        <f t="shared" si="1110"/>
        <v>Hour23</v>
      </c>
      <c r="K5114">
        <f t="shared" si="1111"/>
        <v>7</v>
      </c>
      <c r="L5114" t="str">
        <f t="shared" si="1112"/>
        <v>Summer</v>
      </c>
      <c r="M5114">
        <f t="shared" si="1113"/>
        <v>2117</v>
      </c>
      <c r="N5114" t="e">
        <f t="shared" si="1114"/>
        <v>#N/A</v>
      </c>
      <c r="O5114" t="str">
        <f t="shared" si="1115"/>
        <v>Summer</v>
      </c>
      <c r="P5114">
        <f t="shared" si="1116"/>
        <v>1.2023943297551797E-4</v>
      </c>
      <c r="Q5114">
        <f t="shared" si="1117"/>
        <v>1.1907100845556868E-4</v>
      </c>
      <c r="R5114">
        <f t="shared" si="1118"/>
        <v>1.3235911095907954E-4</v>
      </c>
      <c r="S5114">
        <f t="shared" si="1119"/>
        <v>5.6342949496157402E-5</v>
      </c>
    </row>
    <row r="5115" spans="1:19" x14ac:dyDescent="0.25">
      <c r="A5115">
        <v>5113</v>
      </c>
      <c r="B5115">
        <v>188560.69566259999</v>
      </c>
      <c r="C5115">
        <v>159954.23173606899</v>
      </c>
      <c r="D5115">
        <v>154012.76365499999</v>
      </c>
      <c r="E5115">
        <v>29041.124394999999</v>
      </c>
      <c r="F5115">
        <f t="shared" si="1106"/>
        <v>531568.81544866902</v>
      </c>
      <c r="G5115">
        <f t="shared" si="1107"/>
        <v>214</v>
      </c>
      <c r="H5115" t="str">
        <f t="shared" si="1109"/>
        <v>Day214</v>
      </c>
      <c r="I5115">
        <f t="shared" si="1108"/>
        <v>0</v>
      </c>
      <c r="J5115" t="str">
        <f t="shared" si="1110"/>
        <v>Hour0</v>
      </c>
      <c r="K5115">
        <f t="shared" si="1111"/>
        <v>8</v>
      </c>
      <c r="L5115" t="str">
        <f t="shared" si="1112"/>
        <v>Summer</v>
      </c>
      <c r="M5115">
        <f t="shared" si="1113"/>
        <v>11</v>
      </c>
      <c r="N5115">
        <f t="shared" si="1114"/>
        <v>964426.86635783012</v>
      </c>
      <c r="O5115" t="str">
        <f t="shared" si="1115"/>
        <v>Summer</v>
      </c>
      <c r="P5115">
        <f t="shared" si="1116"/>
        <v>1.0201496996563472E-4</v>
      </c>
      <c r="Q5115">
        <f t="shared" si="1117"/>
        <v>1.170597938087074E-4</v>
      </c>
      <c r="R5115">
        <f t="shared" si="1118"/>
        <v>1.303265951731288E-4</v>
      </c>
      <c r="S5115">
        <f t="shared" si="1119"/>
        <v>4.0650341770257798E-5</v>
      </c>
    </row>
    <row r="5116" spans="1:19" x14ac:dyDescent="0.25">
      <c r="A5116">
        <v>5114</v>
      </c>
      <c r="B5116">
        <v>183169.20253859999</v>
      </c>
      <c r="C5116">
        <v>160542.86927609201</v>
      </c>
      <c r="D5116">
        <v>135424.13952349999</v>
      </c>
      <c r="E5116">
        <v>23096.103863799999</v>
      </c>
      <c r="F5116">
        <f t="shared" si="1106"/>
        <v>502232.31520199199</v>
      </c>
      <c r="G5116">
        <f t="shared" si="1107"/>
        <v>214</v>
      </c>
      <c r="H5116" t="str">
        <f t="shared" si="1109"/>
        <v>Day214</v>
      </c>
      <c r="I5116">
        <f t="shared" si="1108"/>
        <v>1</v>
      </c>
      <c r="J5116" t="str">
        <f t="shared" si="1110"/>
        <v>Hour1</v>
      </c>
      <c r="K5116">
        <f t="shared" si="1111"/>
        <v>8</v>
      </c>
      <c r="L5116" t="str">
        <f t="shared" si="1112"/>
        <v>Summer</v>
      </c>
      <c r="M5116">
        <f t="shared" si="1113"/>
        <v>2117</v>
      </c>
      <c r="N5116" t="e">
        <f t="shared" si="1114"/>
        <v>#N/A</v>
      </c>
      <c r="O5116" t="str">
        <f t="shared" si="1115"/>
        <v>Summer</v>
      </c>
      <c r="P5116">
        <f t="shared" si="1116"/>
        <v>8.9702237647387787E-5</v>
      </c>
      <c r="Q5116">
        <f t="shared" si="1117"/>
        <v>1.1371271730796195E-4</v>
      </c>
      <c r="R5116">
        <f t="shared" si="1118"/>
        <v>1.3080620190531497E-4</v>
      </c>
      <c r="S5116">
        <f t="shared" si="1119"/>
        <v>3.2328793570626542E-5</v>
      </c>
    </row>
    <row r="5117" spans="1:19" x14ac:dyDescent="0.25">
      <c r="A5117">
        <v>5115</v>
      </c>
      <c r="B5117">
        <v>178837.5255435</v>
      </c>
      <c r="C5117">
        <v>162499.987924766</v>
      </c>
      <c r="D5117">
        <v>124249.09213229999</v>
      </c>
      <c r="E5117">
        <v>18479.5312591</v>
      </c>
      <c r="F5117">
        <f t="shared" si="1106"/>
        <v>484066.13685966603</v>
      </c>
      <c r="G5117">
        <f t="shared" si="1107"/>
        <v>214</v>
      </c>
      <c r="H5117" t="str">
        <f t="shared" si="1109"/>
        <v>Day214</v>
      </c>
      <c r="I5117">
        <f t="shared" si="1108"/>
        <v>2</v>
      </c>
      <c r="J5117" t="str">
        <f t="shared" si="1110"/>
        <v>Hour2</v>
      </c>
      <c r="K5117">
        <f t="shared" si="1111"/>
        <v>8</v>
      </c>
      <c r="L5117" t="str">
        <f t="shared" si="1112"/>
        <v>Summer</v>
      </c>
      <c r="M5117">
        <f t="shared" si="1113"/>
        <v>2117</v>
      </c>
      <c r="N5117" t="e">
        <f t="shared" si="1114"/>
        <v>#N/A</v>
      </c>
      <c r="O5117" t="str">
        <f t="shared" si="1115"/>
        <v>Summer</v>
      </c>
      <c r="P5117">
        <f t="shared" si="1116"/>
        <v>8.2300110077418678E-5</v>
      </c>
      <c r="Q5117">
        <f t="shared" si="1117"/>
        <v>1.110235820451199E-4</v>
      </c>
      <c r="R5117">
        <f t="shared" si="1118"/>
        <v>1.324008118575692E-4</v>
      </c>
      <c r="S5117">
        <f t="shared" si="1119"/>
        <v>2.5866741632287184E-5</v>
      </c>
    </row>
    <row r="5118" spans="1:19" x14ac:dyDescent="0.25">
      <c r="A5118">
        <v>5116</v>
      </c>
      <c r="B5118">
        <v>180343.6228716</v>
      </c>
      <c r="C5118">
        <v>162688.883761631</v>
      </c>
      <c r="D5118">
        <v>118944.15199860001</v>
      </c>
      <c r="E5118">
        <v>18985.022387199999</v>
      </c>
      <c r="F5118">
        <f t="shared" si="1106"/>
        <v>480961.68101903098</v>
      </c>
      <c r="G5118">
        <f t="shared" si="1107"/>
        <v>214</v>
      </c>
      <c r="H5118" t="str">
        <f t="shared" si="1109"/>
        <v>Day214</v>
      </c>
      <c r="I5118">
        <f t="shared" si="1108"/>
        <v>3</v>
      </c>
      <c r="J5118" t="str">
        <f t="shared" si="1110"/>
        <v>Hour3</v>
      </c>
      <c r="K5118">
        <f t="shared" si="1111"/>
        <v>8</v>
      </c>
      <c r="L5118" t="str">
        <f t="shared" si="1112"/>
        <v>Summer</v>
      </c>
      <c r="M5118">
        <f t="shared" si="1113"/>
        <v>2117</v>
      </c>
      <c r="N5118" t="e">
        <f t="shared" si="1114"/>
        <v>#N/A</v>
      </c>
      <c r="O5118" t="str">
        <f t="shared" si="1115"/>
        <v>Summer</v>
      </c>
      <c r="P5118">
        <f t="shared" si="1116"/>
        <v>7.8786223984047971E-5</v>
      </c>
      <c r="Q5118">
        <f t="shared" si="1117"/>
        <v>1.1195857776129343E-4</v>
      </c>
      <c r="R5118">
        <f t="shared" si="1118"/>
        <v>1.3255471932843634E-4</v>
      </c>
      <c r="S5118">
        <f t="shared" si="1119"/>
        <v>2.6574303324445215E-5</v>
      </c>
    </row>
    <row r="5119" spans="1:19" x14ac:dyDescent="0.25">
      <c r="A5119">
        <v>5117</v>
      </c>
      <c r="B5119">
        <v>187052.6455512</v>
      </c>
      <c r="C5119">
        <v>165052.54609245501</v>
      </c>
      <c r="D5119">
        <v>120962.93734249999</v>
      </c>
      <c r="E5119">
        <v>17861.678726900001</v>
      </c>
      <c r="F5119">
        <f t="shared" si="1106"/>
        <v>490929.80771305505</v>
      </c>
      <c r="G5119">
        <f t="shared" si="1107"/>
        <v>214</v>
      </c>
      <c r="H5119" t="str">
        <f t="shared" si="1109"/>
        <v>Day214</v>
      </c>
      <c r="I5119">
        <f t="shared" si="1108"/>
        <v>4</v>
      </c>
      <c r="J5119" t="str">
        <f t="shared" si="1110"/>
        <v>Hour4</v>
      </c>
      <c r="K5119">
        <f t="shared" si="1111"/>
        <v>8</v>
      </c>
      <c r="L5119" t="str">
        <f t="shared" si="1112"/>
        <v>Summer</v>
      </c>
      <c r="M5119">
        <f t="shared" si="1113"/>
        <v>2117</v>
      </c>
      <c r="N5119" t="e">
        <f t="shared" si="1114"/>
        <v>#N/A</v>
      </c>
      <c r="O5119" t="str">
        <f t="shared" si="1115"/>
        <v>Summer</v>
      </c>
      <c r="P5119">
        <f t="shared" si="1116"/>
        <v>8.0123426962148896E-5</v>
      </c>
      <c r="Q5119">
        <f t="shared" si="1117"/>
        <v>1.1612358579105373E-4</v>
      </c>
      <c r="R5119">
        <f t="shared" si="1118"/>
        <v>1.3448057061959547E-4</v>
      </c>
      <c r="S5119">
        <f t="shared" si="1119"/>
        <v>2.5001901956800192E-5</v>
      </c>
    </row>
    <row r="5120" spans="1:19" x14ac:dyDescent="0.25">
      <c r="A5120">
        <v>5118</v>
      </c>
      <c r="B5120">
        <v>196331.04821400001</v>
      </c>
      <c r="C5120">
        <v>169658.956660667</v>
      </c>
      <c r="D5120">
        <v>126936.4142843</v>
      </c>
      <c r="E5120">
        <v>26870.793826900001</v>
      </c>
      <c r="F5120">
        <f t="shared" si="1106"/>
        <v>519797.21298586705</v>
      </c>
      <c r="G5120">
        <f t="shared" si="1107"/>
        <v>214</v>
      </c>
      <c r="H5120" t="str">
        <f t="shared" si="1109"/>
        <v>Day214</v>
      </c>
      <c r="I5120">
        <f t="shared" si="1108"/>
        <v>5</v>
      </c>
      <c r="J5120" t="str">
        <f t="shared" si="1110"/>
        <v>Hour5</v>
      </c>
      <c r="K5120">
        <f t="shared" si="1111"/>
        <v>8</v>
      </c>
      <c r="L5120" t="str">
        <f t="shared" si="1112"/>
        <v>Summer</v>
      </c>
      <c r="M5120">
        <f t="shared" si="1113"/>
        <v>2117</v>
      </c>
      <c r="N5120" t="e">
        <f t="shared" si="1114"/>
        <v>#N/A</v>
      </c>
      <c r="O5120" t="str">
        <f t="shared" si="1115"/>
        <v>Summer</v>
      </c>
      <c r="P5120">
        <f t="shared" si="1116"/>
        <v>8.4080138447264539E-5</v>
      </c>
      <c r="Q5120">
        <f t="shared" si="1117"/>
        <v>1.218836828185116E-4</v>
      </c>
      <c r="R5120">
        <f t="shared" si="1118"/>
        <v>1.3823375550760247E-4</v>
      </c>
      <c r="S5120">
        <f t="shared" si="1119"/>
        <v>3.7612419472631738E-5</v>
      </c>
    </row>
    <row r="5121" spans="1:19" x14ac:dyDescent="0.25">
      <c r="A5121">
        <v>5119</v>
      </c>
      <c r="B5121">
        <v>200132.89677630001</v>
      </c>
      <c r="C5121">
        <v>169890.82277988299</v>
      </c>
      <c r="D5121">
        <v>146441.00394230001</v>
      </c>
      <c r="E5121">
        <v>46101.909312399999</v>
      </c>
      <c r="F5121">
        <f t="shared" si="1106"/>
        <v>562566.63281088299</v>
      </c>
      <c r="G5121">
        <f t="shared" si="1107"/>
        <v>214</v>
      </c>
      <c r="H5121" t="str">
        <f t="shared" si="1109"/>
        <v>Day214</v>
      </c>
      <c r="I5121">
        <f t="shared" si="1108"/>
        <v>6</v>
      </c>
      <c r="J5121" t="str">
        <f t="shared" si="1110"/>
        <v>Hour6</v>
      </c>
      <c r="K5121">
        <f t="shared" si="1111"/>
        <v>8</v>
      </c>
      <c r="L5121" t="str">
        <f t="shared" si="1112"/>
        <v>Summer</v>
      </c>
      <c r="M5121">
        <f t="shared" si="1113"/>
        <v>2117</v>
      </c>
      <c r="N5121" t="e">
        <f t="shared" si="1114"/>
        <v>#N/A</v>
      </c>
      <c r="O5121" t="str">
        <f t="shared" si="1115"/>
        <v>Summer</v>
      </c>
      <c r="P5121">
        <f t="shared" si="1116"/>
        <v>9.6999587984642567E-5</v>
      </c>
      <c r="Q5121">
        <f t="shared" si="1117"/>
        <v>1.2424389689828517E-4</v>
      </c>
      <c r="R5121">
        <f t="shared" si="1118"/>
        <v>1.3842267405964984E-4</v>
      </c>
      <c r="S5121">
        <f t="shared" si="1119"/>
        <v>6.4531191847831711E-5</v>
      </c>
    </row>
    <row r="5122" spans="1:19" x14ac:dyDescent="0.25">
      <c r="A5122">
        <v>5120</v>
      </c>
      <c r="B5122">
        <v>213257.1853524</v>
      </c>
      <c r="C5122">
        <v>175831.19843689699</v>
      </c>
      <c r="D5122">
        <v>160764.39778090001</v>
      </c>
      <c r="E5122">
        <v>71776.125425200007</v>
      </c>
      <c r="F5122">
        <f t="shared" si="1106"/>
        <v>621628.90699539694</v>
      </c>
      <c r="G5122">
        <f t="shared" si="1107"/>
        <v>214</v>
      </c>
      <c r="H5122" t="str">
        <f t="shared" si="1109"/>
        <v>Day214</v>
      </c>
      <c r="I5122">
        <f t="shared" si="1108"/>
        <v>7</v>
      </c>
      <c r="J5122" t="str">
        <f t="shared" si="1110"/>
        <v>Hour7</v>
      </c>
      <c r="K5122">
        <f t="shared" si="1111"/>
        <v>8</v>
      </c>
      <c r="L5122" t="str">
        <f t="shared" si="1112"/>
        <v>Summer</v>
      </c>
      <c r="M5122">
        <f t="shared" si="1113"/>
        <v>2117</v>
      </c>
      <c r="N5122" t="e">
        <f t="shared" si="1114"/>
        <v>#N/A</v>
      </c>
      <c r="O5122" t="str">
        <f t="shared" si="1115"/>
        <v>Summer</v>
      </c>
      <c r="P5122">
        <f t="shared" si="1116"/>
        <v>1.0648711718400122E-4</v>
      </c>
      <c r="Q5122">
        <f t="shared" si="1117"/>
        <v>1.3239154669988145E-4</v>
      </c>
      <c r="R5122">
        <f t="shared" si="1118"/>
        <v>1.4326273940224994E-4</v>
      </c>
      <c r="S5122">
        <f t="shared" si="1119"/>
        <v>1.0046870051565959E-4</v>
      </c>
    </row>
    <row r="5123" spans="1:19" x14ac:dyDescent="0.25">
      <c r="A5123">
        <v>5121</v>
      </c>
      <c r="B5123">
        <v>233629.19399279999</v>
      </c>
      <c r="C5123">
        <v>184596.894915832</v>
      </c>
      <c r="D5123">
        <v>170839.13662589999</v>
      </c>
      <c r="E5123">
        <v>79681.511486300005</v>
      </c>
      <c r="F5123">
        <f t="shared" ref="F5123:F5186" si="1120">SUM(B5123:E5123)</f>
        <v>668746.73702083202</v>
      </c>
      <c r="G5123">
        <f t="shared" ref="G5123:G5186" si="1121">CEILING(A5123/24,1)</f>
        <v>214</v>
      </c>
      <c r="H5123" t="str">
        <f t="shared" si="1109"/>
        <v>Day214</v>
      </c>
      <c r="I5123">
        <f t="shared" ref="I5123:I5186" si="1122">A5123-(G5123-1)*24-1</f>
        <v>8</v>
      </c>
      <c r="J5123" t="str">
        <f t="shared" si="1110"/>
        <v>Hour8</v>
      </c>
      <c r="K5123">
        <f t="shared" si="1111"/>
        <v>8</v>
      </c>
      <c r="L5123" t="str">
        <f t="shared" si="1112"/>
        <v>Summer</v>
      </c>
      <c r="M5123">
        <f t="shared" si="1113"/>
        <v>2117</v>
      </c>
      <c r="N5123" t="e">
        <f t="shared" si="1114"/>
        <v>#N/A</v>
      </c>
      <c r="O5123" t="str">
        <f t="shared" si="1115"/>
        <v>Summer</v>
      </c>
      <c r="P5123">
        <f t="shared" si="1116"/>
        <v>1.1316042241074578E-4</v>
      </c>
      <c r="Q5123">
        <f t="shared" si="1117"/>
        <v>1.4503863162144726E-4</v>
      </c>
      <c r="R5123">
        <f t="shared" si="1118"/>
        <v>1.5040480350409687E-4</v>
      </c>
      <c r="S5123">
        <f t="shared" si="1119"/>
        <v>1.1153427224899354E-4</v>
      </c>
    </row>
    <row r="5124" spans="1:19" x14ac:dyDescent="0.25">
      <c r="A5124">
        <v>5122</v>
      </c>
      <c r="B5124">
        <v>255217.9700764</v>
      </c>
      <c r="C5124">
        <v>191062.75758989499</v>
      </c>
      <c r="D5124">
        <v>183417.5786339</v>
      </c>
      <c r="E5124">
        <v>77068.215932000006</v>
      </c>
      <c r="F5124">
        <f t="shared" si="1120"/>
        <v>706766.52223219501</v>
      </c>
      <c r="G5124">
        <f t="shared" si="1121"/>
        <v>214</v>
      </c>
      <c r="H5124" t="str">
        <f t="shared" ref="H5124:H5187" si="1123">CONCATENATE("Day",G5124)</f>
        <v>Day214</v>
      </c>
      <c r="I5124">
        <f t="shared" si="1122"/>
        <v>9</v>
      </c>
      <c r="J5124" t="str">
        <f t="shared" ref="J5124:J5187" si="1124">CONCATENATE("Hour",I5124)</f>
        <v>Hour9</v>
      </c>
      <c r="K5124">
        <f t="shared" ref="K5124:K5187" si="1125">MONTH(G5124)</f>
        <v>8</v>
      </c>
      <c r="L5124" t="str">
        <f t="shared" ref="L5124:L5187" si="1126">IF(AND(K5124&gt;=3,K5124&lt;=5),"Spring",IF(AND(K5124&gt;=6,K5124&lt;=8),"Summer",IF(AND(K5124&gt;=9,K5124&lt;=10),"Fall","Winter")))</f>
        <v>Summer</v>
      </c>
      <c r="M5124">
        <f t="shared" ref="M5124:M5187" si="1127">COUNTIFS($L$3:$L$8762,L5124,$N$3:$N$8762,"&gt;"&amp;N5124+1)+1</f>
        <v>2117</v>
      </c>
      <c r="N5124" t="e">
        <f t="shared" ref="N5124:N5187" si="1128">IF(G5124=G5123,NA(),_xlfn.MAXIFS($F$3:$F$8762,$G$3:$G$8762,G5124))</f>
        <v>#N/A</v>
      </c>
      <c r="O5124" t="str">
        <f t="shared" ref="O5124:O5187" si="1129">IF(G5124=G5123,O5123,IF(AND(OR(L5124="Winter",L5124="Summer"),M5124&lt;=5),CONCATENATE(L5124," Peak ",M5124),L5124))</f>
        <v>Summer</v>
      </c>
      <c r="P5124">
        <f t="shared" ref="P5124:P5187" si="1130">D5124/SUM($D$3:$D$8762)</f>
        <v>1.2149213046667703E-4</v>
      </c>
      <c r="Q5124">
        <f t="shared" ref="Q5124:Q5187" si="1131">B5124/SUM($B$3:$B$8762)</f>
        <v>1.5844109425051266E-4</v>
      </c>
      <c r="R5124">
        <f t="shared" ref="R5124:R5187" si="1132">C5124/SUM($C$3:$C$8762)</f>
        <v>1.5567302215653051E-4</v>
      </c>
      <c r="S5124">
        <f t="shared" ref="S5124:S5187" si="1133">E5124/SUM($E$3:$E$8762)</f>
        <v>1.0787630928639971E-4</v>
      </c>
    </row>
    <row r="5125" spans="1:19" x14ac:dyDescent="0.25">
      <c r="A5125">
        <v>5123</v>
      </c>
      <c r="B5125">
        <v>272611.73753759998</v>
      </c>
      <c r="C5125">
        <v>192085.07913912</v>
      </c>
      <c r="D5125">
        <v>201937.29886750001</v>
      </c>
      <c r="E5125">
        <v>84847.821181000007</v>
      </c>
      <c r="F5125">
        <f t="shared" si="1120"/>
        <v>751481.93672521994</v>
      </c>
      <c r="G5125">
        <f t="shared" si="1121"/>
        <v>214</v>
      </c>
      <c r="H5125" t="str">
        <f t="shared" si="1123"/>
        <v>Day214</v>
      </c>
      <c r="I5125">
        <f t="shared" si="1122"/>
        <v>10</v>
      </c>
      <c r="J5125" t="str">
        <f t="shared" si="1124"/>
        <v>Hour10</v>
      </c>
      <c r="K5125">
        <f t="shared" si="1125"/>
        <v>8</v>
      </c>
      <c r="L5125" t="str">
        <f t="shared" si="1126"/>
        <v>Summer</v>
      </c>
      <c r="M5125">
        <f t="shared" si="1127"/>
        <v>2117</v>
      </c>
      <c r="N5125" t="e">
        <f t="shared" si="1128"/>
        <v>#N/A</v>
      </c>
      <c r="O5125" t="str">
        <f t="shared" si="1129"/>
        <v>Summer</v>
      </c>
      <c r="P5125">
        <f t="shared" si="1130"/>
        <v>1.3375922222301229E-4</v>
      </c>
      <c r="Q5125">
        <f t="shared" si="1131"/>
        <v>1.6923926629484992E-4</v>
      </c>
      <c r="R5125">
        <f t="shared" si="1132"/>
        <v>1.5650598346825411E-4</v>
      </c>
      <c r="S5125">
        <f t="shared" si="1133"/>
        <v>1.1876581920716535E-4</v>
      </c>
    </row>
    <row r="5126" spans="1:19" x14ac:dyDescent="0.25">
      <c r="A5126">
        <v>5124</v>
      </c>
      <c r="B5126">
        <v>287722.3456767</v>
      </c>
      <c r="C5126">
        <v>195256.07831217899</v>
      </c>
      <c r="D5126">
        <v>214303.04284010001</v>
      </c>
      <c r="E5126">
        <v>100944.4914351</v>
      </c>
      <c r="F5126">
        <f t="shared" si="1120"/>
        <v>798225.95826407894</v>
      </c>
      <c r="G5126">
        <f t="shared" si="1121"/>
        <v>214</v>
      </c>
      <c r="H5126" t="str">
        <f t="shared" si="1123"/>
        <v>Day214</v>
      </c>
      <c r="I5126">
        <f t="shared" si="1122"/>
        <v>11</v>
      </c>
      <c r="J5126" t="str">
        <f t="shared" si="1124"/>
        <v>Hour11</v>
      </c>
      <c r="K5126">
        <f t="shared" si="1125"/>
        <v>8</v>
      </c>
      <c r="L5126" t="str">
        <f t="shared" si="1126"/>
        <v>Summer</v>
      </c>
      <c r="M5126">
        <f t="shared" si="1127"/>
        <v>2117</v>
      </c>
      <c r="N5126" t="e">
        <f t="shared" si="1128"/>
        <v>#N/A</v>
      </c>
      <c r="O5126" t="str">
        <f t="shared" si="1129"/>
        <v>Summer</v>
      </c>
      <c r="P5126">
        <f t="shared" si="1130"/>
        <v>1.4195004336036525E-4</v>
      </c>
      <c r="Q5126">
        <f t="shared" si="1131"/>
        <v>1.7862003712236266E-4</v>
      </c>
      <c r="R5126">
        <f t="shared" si="1132"/>
        <v>1.590896320597055E-4</v>
      </c>
      <c r="S5126">
        <f t="shared" si="1133"/>
        <v>1.4129714885860833E-4</v>
      </c>
    </row>
    <row r="5127" spans="1:19" x14ac:dyDescent="0.25">
      <c r="A5127">
        <v>5125</v>
      </c>
      <c r="B5127">
        <v>299197.17718115001</v>
      </c>
      <c r="C5127">
        <v>197155.40742416299</v>
      </c>
      <c r="D5127">
        <v>225624.40325947001</v>
      </c>
      <c r="E5127">
        <v>113483.82057729999</v>
      </c>
      <c r="F5127">
        <f t="shared" si="1120"/>
        <v>835460.80844208307</v>
      </c>
      <c r="G5127">
        <f t="shared" si="1121"/>
        <v>214</v>
      </c>
      <c r="H5127" t="str">
        <f t="shared" si="1123"/>
        <v>Day214</v>
      </c>
      <c r="I5127">
        <f t="shared" si="1122"/>
        <v>12</v>
      </c>
      <c r="J5127" t="str">
        <f t="shared" si="1124"/>
        <v>Hour12</v>
      </c>
      <c r="K5127">
        <f t="shared" si="1125"/>
        <v>8</v>
      </c>
      <c r="L5127" t="str">
        <f t="shared" si="1126"/>
        <v>Summer</v>
      </c>
      <c r="M5127">
        <f t="shared" si="1127"/>
        <v>2117</v>
      </c>
      <c r="N5127" t="e">
        <f t="shared" si="1128"/>
        <v>#N/A</v>
      </c>
      <c r="O5127" t="str">
        <f t="shared" si="1129"/>
        <v>Summer</v>
      </c>
      <c r="P5127">
        <f t="shared" si="1130"/>
        <v>1.4944908574973062E-4</v>
      </c>
      <c r="Q5127">
        <f t="shared" si="1131"/>
        <v>1.8574369248002055E-4</v>
      </c>
      <c r="R5127">
        <f t="shared" si="1132"/>
        <v>1.6063715658338622E-4</v>
      </c>
      <c r="S5127">
        <f t="shared" si="1133"/>
        <v>1.5884908687130946E-4</v>
      </c>
    </row>
    <row r="5128" spans="1:19" x14ac:dyDescent="0.25">
      <c r="A5128">
        <v>5126</v>
      </c>
      <c r="B5128">
        <v>307194.75958552002</v>
      </c>
      <c r="C5128">
        <v>197774.29598293401</v>
      </c>
      <c r="D5128">
        <v>235479.63029614999</v>
      </c>
      <c r="E5128">
        <v>117063.8479493</v>
      </c>
      <c r="F5128">
        <f t="shared" si="1120"/>
        <v>857512.53381390404</v>
      </c>
      <c r="G5128">
        <f t="shared" si="1121"/>
        <v>214</v>
      </c>
      <c r="H5128" t="str">
        <f t="shared" si="1123"/>
        <v>Day214</v>
      </c>
      <c r="I5128">
        <f t="shared" si="1122"/>
        <v>13</v>
      </c>
      <c r="J5128" t="str">
        <f t="shared" si="1124"/>
        <v>Hour13</v>
      </c>
      <c r="K5128">
        <f t="shared" si="1125"/>
        <v>8</v>
      </c>
      <c r="L5128" t="str">
        <f t="shared" si="1126"/>
        <v>Summer</v>
      </c>
      <c r="M5128">
        <f t="shared" si="1127"/>
        <v>2117</v>
      </c>
      <c r="N5128" t="e">
        <f t="shared" si="1128"/>
        <v>#N/A</v>
      </c>
      <c r="O5128" t="str">
        <f t="shared" si="1129"/>
        <v>Summer</v>
      </c>
      <c r="P5128">
        <f t="shared" si="1130"/>
        <v>1.5597699075118587E-4</v>
      </c>
      <c r="Q5128">
        <f t="shared" si="1131"/>
        <v>1.9070864736594692E-4</v>
      </c>
      <c r="R5128">
        <f t="shared" si="1132"/>
        <v>1.6114141106781475E-4</v>
      </c>
      <c r="S5128">
        <f t="shared" si="1133"/>
        <v>1.6386023362441982E-4</v>
      </c>
    </row>
    <row r="5129" spans="1:19" x14ac:dyDescent="0.25">
      <c r="A5129">
        <v>5127</v>
      </c>
      <c r="B5129">
        <v>311141.85599428997</v>
      </c>
      <c r="C5129">
        <v>196039.61655558099</v>
      </c>
      <c r="D5129">
        <v>243930.09786276001</v>
      </c>
      <c r="E5129">
        <v>130915.6239914</v>
      </c>
      <c r="F5129">
        <f t="shared" si="1120"/>
        <v>882027.19440403092</v>
      </c>
      <c r="G5129">
        <f t="shared" si="1121"/>
        <v>214</v>
      </c>
      <c r="H5129" t="str">
        <f t="shared" si="1123"/>
        <v>Day214</v>
      </c>
      <c r="I5129">
        <f t="shared" si="1122"/>
        <v>14</v>
      </c>
      <c r="J5129" t="str">
        <f t="shared" si="1124"/>
        <v>Hour14</v>
      </c>
      <c r="K5129">
        <f t="shared" si="1125"/>
        <v>8</v>
      </c>
      <c r="L5129" t="str">
        <f t="shared" si="1126"/>
        <v>Summer</v>
      </c>
      <c r="M5129">
        <f t="shared" si="1127"/>
        <v>2117</v>
      </c>
      <c r="N5129" t="e">
        <f t="shared" si="1128"/>
        <v>#N/A</v>
      </c>
      <c r="O5129" t="str">
        <f t="shared" si="1129"/>
        <v>Summer</v>
      </c>
      <c r="P5129">
        <f t="shared" si="1130"/>
        <v>1.6157441121520926E-4</v>
      </c>
      <c r="Q5129">
        <f t="shared" si="1131"/>
        <v>1.9315903232093487E-4</v>
      </c>
      <c r="R5129">
        <f t="shared" si="1132"/>
        <v>1.5972803887359343E-4</v>
      </c>
      <c r="S5129">
        <f t="shared" si="1133"/>
        <v>1.8324927044605815E-4</v>
      </c>
    </row>
    <row r="5130" spans="1:19" x14ac:dyDescent="0.25">
      <c r="A5130">
        <v>5128</v>
      </c>
      <c r="B5130">
        <v>308041.23358100001</v>
      </c>
      <c r="C5130">
        <v>190320.192933062</v>
      </c>
      <c r="D5130">
        <v>254236.64386268999</v>
      </c>
      <c r="E5130">
        <v>167945.80254420001</v>
      </c>
      <c r="F5130">
        <f t="shared" si="1120"/>
        <v>920543.87292095192</v>
      </c>
      <c r="G5130">
        <f t="shared" si="1121"/>
        <v>214</v>
      </c>
      <c r="H5130" t="str">
        <f t="shared" si="1123"/>
        <v>Day214</v>
      </c>
      <c r="I5130">
        <f t="shared" si="1122"/>
        <v>15</v>
      </c>
      <c r="J5130" t="str">
        <f t="shared" si="1124"/>
        <v>Hour15</v>
      </c>
      <c r="K5130">
        <f t="shared" si="1125"/>
        <v>8</v>
      </c>
      <c r="L5130" t="str">
        <f t="shared" si="1126"/>
        <v>Summer</v>
      </c>
      <c r="M5130">
        <f t="shared" si="1127"/>
        <v>2117</v>
      </c>
      <c r="N5130" t="e">
        <f t="shared" si="1128"/>
        <v>#N/A</v>
      </c>
      <c r="O5130" t="str">
        <f t="shared" si="1129"/>
        <v>Summer</v>
      </c>
      <c r="P5130">
        <f t="shared" si="1130"/>
        <v>1.6840126085857746E-4</v>
      </c>
      <c r="Q5130">
        <f t="shared" si="1131"/>
        <v>1.912341443207981E-4</v>
      </c>
      <c r="R5130">
        <f t="shared" si="1132"/>
        <v>1.5506799956743997E-4</v>
      </c>
      <c r="S5130">
        <f t="shared" si="1133"/>
        <v>2.350822984483815E-4</v>
      </c>
    </row>
    <row r="5131" spans="1:19" x14ac:dyDescent="0.25">
      <c r="A5131">
        <v>5129</v>
      </c>
      <c r="B5131">
        <v>298751.87426150002</v>
      </c>
      <c r="C5131">
        <v>182119.920396576</v>
      </c>
      <c r="D5131">
        <v>262010.66950429999</v>
      </c>
      <c r="E5131">
        <v>212292.55552749999</v>
      </c>
      <c r="F5131">
        <f t="shared" si="1120"/>
        <v>955175.019689876</v>
      </c>
      <c r="G5131">
        <f t="shared" si="1121"/>
        <v>214</v>
      </c>
      <c r="H5131" t="str">
        <f t="shared" si="1123"/>
        <v>Day214</v>
      </c>
      <c r="I5131">
        <f t="shared" si="1122"/>
        <v>16</v>
      </c>
      <c r="J5131" t="str">
        <f t="shared" si="1124"/>
        <v>Hour16</v>
      </c>
      <c r="K5131">
        <f t="shared" si="1125"/>
        <v>8</v>
      </c>
      <c r="L5131" t="str">
        <f t="shared" si="1126"/>
        <v>Summer</v>
      </c>
      <c r="M5131">
        <f t="shared" si="1127"/>
        <v>2117</v>
      </c>
      <c r="N5131" t="e">
        <f t="shared" si="1128"/>
        <v>#N/A</v>
      </c>
      <c r="O5131" t="str">
        <f t="shared" si="1129"/>
        <v>Summer</v>
      </c>
      <c r="P5131">
        <f t="shared" si="1130"/>
        <v>1.7355061973975077E-4</v>
      </c>
      <c r="Q5131">
        <f t="shared" si="1131"/>
        <v>1.8546724532451198E-4</v>
      </c>
      <c r="R5131">
        <f t="shared" si="1132"/>
        <v>1.4838662835535876E-4</v>
      </c>
      <c r="S5131">
        <f t="shared" si="1133"/>
        <v>2.9715670853846453E-4</v>
      </c>
    </row>
    <row r="5132" spans="1:19" x14ac:dyDescent="0.25">
      <c r="A5132">
        <v>5130</v>
      </c>
      <c r="B5132">
        <v>279619.31725359999</v>
      </c>
      <c r="C5132">
        <v>170874.40956659801</v>
      </c>
      <c r="D5132">
        <v>275410.97163123201</v>
      </c>
      <c r="E5132">
        <v>238522.16790639999</v>
      </c>
      <c r="F5132">
        <f t="shared" si="1120"/>
        <v>964426.86635783012</v>
      </c>
      <c r="G5132">
        <f t="shared" si="1121"/>
        <v>214</v>
      </c>
      <c r="H5132" t="str">
        <f t="shared" si="1123"/>
        <v>Day214</v>
      </c>
      <c r="I5132">
        <f t="shared" si="1122"/>
        <v>17</v>
      </c>
      <c r="J5132" t="str">
        <f t="shared" si="1124"/>
        <v>Hour17</v>
      </c>
      <c r="K5132">
        <f t="shared" si="1125"/>
        <v>8</v>
      </c>
      <c r="L5132" t="str">
        <f t="shared" si="1126"/>
        <v>Summer</v>
      </c>
      <c r="M5132">
        <f t="shared" si="1127"/>
        <v>2117</v>
      </c>
      <c r="N5132" t="e">
        <f t="shared" si="1128"/>
        <v>#N/A</v>
      </c>
      <c r="O5132" t="str">
        <f t="shared" si="1129"/>
        <v>Summer</v>
      </c>
      <c r="P5132">
        <f t="shared" si="1130"/>
        <v>1.8242671147765147E-4</v>
      </c>
      <c r="Q5132">
        <f t="shared" si="1131"/>
        <v>1.7358962061323266E-4</v>
      </c>
      <c r="R5132">
        <f t="shared" si="1132"/>
        <v>1.3922407528285324E-4</v>
      </c>
      <c r="S5132">
        <f t="shared" si="1133"/>
        <v>3.3387163366330728E-4</v>
      </c>
    </row>
    <row r="5133" spans="1:19" x14ac:dyDescent="0.25">
      <c r="A5133">
        <v>5131</v>
      </c>
      <c r="B5133">
        <v>263704.13861199998</v>
      </c>
      <c r="C5133">
        <v>170037.90430451601</v>
      </c>
      <c r="D5133">
        <v>273536.16238729999</v>
      </c>
      <c r="E5133">
        <v>192716.83386300001</v>
      </c>
      <c r="F5133">
        <f t="shared" si="1120"/>
        <v>899995.03916681593</v>
      </c>
      <c r="G5133">
        <f t="shared" si="1121"/>
        <v>214</v>
      </c>
      <c r="H5133" t="str">
        <f t="shared" si="1123"/>
        <v>Day214</v>
      </c>
      <c r="I5133">
        <f t="shared" si="1122"/>
        <v>18</v>
      </c>
      <c r="J5133" t="str">
        <f t="shared" si="1124"/>
        <v>Hour18</v>
      </c>
      <c r="K5133">
        <f t="shared" si="1125"/>
        <v>8</v>
      </c>
      <c r="L5133" t="str">
        <f t="shared" si="1126"/>
        <v>Summer</v>
      </c>
      <c r="M5133">
        <f t="shared" si="1127"/>
        <v>2117</v>
      </c>
      <c r="N5133" t="e">
        <f t="shared" si="1128"/>
        <v>#N/A</v>
      </c>
      <c r="O5133" t="str">
        <f t="shared" si="1129"/>
        <v>Summer</v>
      </c>
      <c r="P5133">
        <f t="shared" si="1130"/>
        <v>1.8118487538451147E-4</v>
      </c>
      <c r="Q5133">
        <f t="shared" si="1131"/>
        <v>1.6370936681130545E-4</v>
      </c>
      <c r="R5133">
        <f t="shared" si="1132"/>
        <v>1.3854251230406667E-4</v>
      </c>
      <c r="S5133">
        <f t="shared" si="1133"/>
        <v>2.6975557333316338E-4</v>
      </c>
    </row>
    <row r="5134" spans="1:19" x14ac:dyDescent="0.25">
      <c r="A5134">
        <v>5132</v>
      </c>
      <c r="B5134">
        <v>255637.98990779999</v>
      </c>
      <c r="C5134">
        <v>172887.04393526801</v>
      </c>
      <c r="D5134">
        <v>264532.36742437299</v>
      </c>
      <c r="E5134">
        <v>119379.8355184</v>
      </c>
      <c r="F5134">
        <f t="shared" si="1120"/>
        <v>812437.23678584094</v>
      </c>
      <c r="G5134">
        <f t="shared" si="1121"/>
        <v>214</v>
      </c>
      <c r="H5134" t="str">
        <f t="shared" si="1123"/>
        <v>Day214</v>
      </c>
      <c r="I5134">
        <f t="shared" si="1122"/>
        <v>19</v>
      </c>
      <c r="J5134" t="str">
        <f t="shared" si="1124"/>
        <v>Hour19</v>
      </c>
      <c r="K5134">
        <f t="shared" si="1125"/>
        <v>8</v>
      </c>
      <c r="L5134" t="str">
        <f t="shared" si="1126"/>
        <v>Summer</v>
      </c>
      <c r="M5134">
        <f t="shared" si="1127"/>
        <v>2117</v>
      </c>
      <c r="N5134" t="e">
        <f t="shared" si="1128"/>
        <v>#N/A</v>
      </c>
      <c r="O5134" t="str">
        <f t="shared" si="1129"/>
        <v>Summer</v>
      </c>
      <c r="P5134">
        <f t="shared" si="1130"/>
        <v>1.7522094193561053E-4</v>
      </c>
      <c r="Q5134">
        <f t="shared" si="1131"/>
        <v>1.5870184548865632E-4</v>
      </c>
      <c r="R5134">
        <f t="shared" si="1132"/>
        <v>1.4086391801630457E-4</v>
      </c>
      <c r="S5134">
        <f t="shared" si="1133"/>
        <v>1.6710203944912103E-4</v>
      </c>
    </row>
    <row r="5135" spans="1:19" x14ac:dyDescent="0.25">
      <c r="A5135">
        <v>5133</v>
      </c>
      <c r="B5135">
        <v>244400.51655569999</v>
      </c>
      <c r="C5135">
        <v>173522.13093414501</v>
      </c>
      <c r="D5135">
        <v>255192.45893810099</v>
      </c>
      <c r="E5135">
        <v>91160.9820034</v>
      </c>
      <c r="F5135">
        <f t="shared" si="1120"/>
        <v>764276.088431346</v>
      </c>
      <c r="G5135">
        <f t="shared" si="1121"/>
        <v>214</v>
      </c>
      <c r="H5135" t="str">
        <f t="shared" si="1123"/>
        <v>Day214</v>
      </c>
      <c r="I5135">
        <f t="shared" si="1122"/>
        <v>20</v>
      </c>
      <c r="J5135" t="str">
        <f t="shared" si="1124"/>
        <v>Hour20</v>
      </c>
      <c r="K5135">
        <f t="shared" si="1125"/>
        <v>8</v>
      </c>
      <c r="L5135" t="str">
        <f t="shared" si="1126"/>
        <v>Summer</v>
      </c>
      <c r="M5135">
        <f t="shared" si="1127"/>
        <v>2117</v>
      </c>
      <c r="N5135" t="e">
        <f t="shared" si="1128"/>
        <v>#N/A</v>
      </c>
      <c r="O5135" t="str">
        <f t="shared" si="1129"/>
        <v>Summer</v>
      </c>
      <c r="P5135">
        <f t="shared" si="1130"/>
        <v>1.6903437362077148E-4</v>
      </c>
      <c r="Q5135">
        <f t="shared" si="1131"/>
        <v>1.5172554372595241E-4</v>
      </c>
      <c r="R5135">
        <f t="shared" si="1132"/>
        <v>1.413813705732268E-4</v>
      </c>
      <c r="S5135">
        <f t="shared" si="1133"/>
        <v>1.2760267213305778E-4</v>
      </c>
    </row>
    <row r="5136" spans="1:19" x14ac:dyDescent="0.25">
      <c r="A5136">
        <v>5134</v>
      </c>
      <c r="B5136">
        <v>223851.72884190001</v>
      </c>
      <c r="C5136">
        <v>172063.47006645301</v>
      </c>
      <c r="D5136">
        <v>239389.60731555099</v>
      </c>
      <c r="E5136">
        <v>72092.265394999995</v>
      </c>
      <c r="F5136">
        <f t="shared" si="1120"/>
        <v>707397.07161890401</v>
      </c>
      <c r="G5136">
        <f t="shared" si="1121"/>
        <v>214</v>
      </c>
      <c r="H5136" t="str">
        <f t="shared" si="1123"/>
        <v>Day214</v>
      </c>
      <c r="I5136">
        <f t="shared" si="1122"/>
        <v>21</v>
      </c>
      <c r="J5136" t="str">
        <f t="shared" si="1124"/>
        <v>Hour21</v>
      </c>
      <c r="K5136">
        <f t="shared" si="1125"/>
        <v>8</v>
      </c>
      <c r="L5136" t="str">
        <f t="shared" si="1126"/>
        <v>Summer</v>
      </c>
      <c r="M5136">
        <f t="shared" si="1127"/>
        <v>2117</v>
      </c>
      <c r="N5136" t="e">
        <f t="shared" si="1128"/>
        <v>#N/A</v>
      </c>
      <c r="O5136" t="str">
        <f t="shared" si="1129"/>
        <v>Summer</v>
      </c>
      <c r="P5136">
        <f t="shared" si="1130"/>
        <v>1.5856688121697888E-4</v>
      </c>
      <c r="Q5136">
        <f t="shared" si="1131"/>
        <v>1.3896871312377602E-4</v>
      </c>
      <c r="R5136">
        <f t="shared" si="1132"/>
        <v>1.401928912042517E-4</v>
      </c>
      <c r="S5136">
        <f t="shared" si="1133"/>
        <v>1.0091121774208698E-4</v>
      </c>
    </row>
    <row r="5137" spans="1:19" x14ac:dyDescent="0.25">
      <c r="A5137">
        <v>5135</v>
      </c>
      <c r="B5137">
        <v>207339.2628537</v>
      </c>
      <c r="C5137">
        <v>167600.92278721501</v>
      </c>
      <c r="D5137">
        <v>211427.66287392</v>
      </c>
      <c r="E5137">
        <v>52508.226386000002</v>
      </c>
      <c r="F5137">
        <f t="shared" si="1120"/>
        <v>638876.07490083505</v>
      </c>
      <c r="G5137">
        <f t="shared" si="1121"/>
        <v>214</v>
      </c>
      <c r="H5137" t="str">
        <f t="shared" si="1123"/>
        <v>Day214</v>
      </c>
      <c r="I5137">
        <f t="shared" si="1122"/>
        <v>22</v>
      </c>
      <c r="J5137" t="str">
        <f t="shared" si="1124"/>
        <v>Hour22</v>
      </c>
      <c r="K5137">
        <f t="shared" si="1125"/>
        <v>8</v>
      </c>
      <c r="L5137" t="str">
        <f t="shared" si="1126"/>
        <v>Summer</v>
      </c>
      <c r="M5137">
        <f t="shared" si="1127"/>
        <v>2117</v>
      </c>
      <c r="N5137" t="e">
        <f t="shared" si="1128"/>
        <v>#N/A</v>
      </c>
      <c r="O5137" t="str">
        <f t="shared" si="1129"/>
        <v>Summer</v>
      </c>
      <c r="P5137">
        <f t="shared" si="1130"/>
        <v>1.4004544926096498E-4</v>
      </c>
      <c r="Q5137">
        <f t="shared" si="1131"/>
        <v>1.2871765917502154E-4</v>
      </c>
      <c r="R5137">
        <f t="shared" si="1132"/>
        <v>1.3655692242499587E-4</v>
      </c>
      <c r="S5137">
        <f t="shared" si="1133"/>
        <v>7.3498440325831901E-5</v>
      </c>
    </row>
    <row r="5138" spans="1:19" x14ac:dyDescent="0.25">
      <c r="A5138">
        <v>5136</v>
      </c>
      <c r="B5138">
        <v>196174.412641</v>
      </c>
      <c r="C5138">
        <v>162895.570722028</v>
      </c>
      <c r="D5138">
        <v>182217.43406602001</v>
      </c>
      <c r="E5138">
        <v>40333.145731999997</v>
      </c>
      <c r="F5138">
        <f t="shared" si="1120"/>
        <v>581620.56316104811</v>
      </c>
      <c r="G5138">
        <f t="shared" si="1121"/>
        <v>214</v>
      </c>
      <c r="H5138" t="str">
        <f t="shared" si="1123"/>
        <v>Day214</v>
      </c>
      <c r="I5138">
        <f t="shared" si="1122"/>
        <v>23</v>
      </c>
      <c r="J5138" t="str">
        <f t="shared" si="1124"/>
        <v>Hour23</v>
      </c>
      <c r="K5138">
        <f t="shared" si="1125"/>
        <v>8</v>
      </c>
      <c r="L5138" t="str">
        <f t="shared" si="1126"/>
        <v>Summer</v>
      </c>
      <c r="M5138">
        <f t="shared" si="1127"/>
        <v>2117</v>
      </c>
      <c r="N5138" t="e">
        <f t="shared" si="1128"/>
        <v>#N/A</v>
      </c>
      <c r="O5138" t="str">
        <f t="shared" si="1129"/>
        <v>Summer</v>
      </c>
      <c r="P5138">
        <f t="shared" si="1130"/>
        <v>1.2069717874228E-4</v>
      </c>
      <c r="Q5138">
        <f t="shared" si="1131"/>
        <v>1.2178644236331463E-4</v>
      </c>
      <c r="R5138">
        <f t="shared" si="1132"/>
        <v>1.3272312254930061E-4</v>
      </c>
      <c r="S5138">
        <f t="shared" si="1133"/>
        <v>5.6456359484403999E-5</v>
      </c>
    </row>
    <row r="5139" spans="1:19" x14ac:dyDescent="0.25">
      <c r="A5139">
        <v>5137</v>
      </c>
      <c r="B5139">
        <v>191113.6999876</v>
      </c>
      <c r="C5139">
        <v>159946.87097768299</v>
      </c>
      <c r="D5139">
        <v>156695.035132777</v>
      </c>
      <c r="E5139">
        <v>29041.081604999999</v>
      </c>
      <c r="F5139">
        <f t="shared" si="1120"/>
        <v>536796.68770305999</v>
      </c>
      <c r="G5139">
        <f t="shared" si="1121"/>
        <v>215</v>
      </c>
      <c r="H5139" t="str">
        <f t="shared" si="1123"/>
        <v>Day215</v>
      </c>
      <c r="I5139">
        <f t="shared" si="1122"/>
        <v>0</v>
      </c>
      <c r="J5139" t="str">
        <f t="shared" si="1124"/>
        <v>Hour0</v>
      </c>
      <c r="K5139">
        <f t="shared" si="1125"/>
        <v>8</v>
      </c>
      <c r="L5139" t="str">
        <f t="shared" si="1126"/>
        <v>Summer</v>
      </c>
      <c r="M5139">
        <f t="shared" si="1127"/>
        <v>2</v>
      </c>
      <c r="N5139">
        <f t="shared" si="1128"/>
        <v>980682.32942177099</v>
      </c>
      <c r="O5139" t="str">
        <f t="shared" si="1129"/>
        <v>Summer Peak 2</v>
      </c>
      <c r="P5139">
        <f t="shared" si="1130"/>
        <v>1.0379165287003384E-4</v>
      </c>
      <c r="Q5139">
        <f t="shared" si="1131"/>
        <v>1.1864471668368446E-4</v>
      </c>
      <c r="R5139">
        <f t="shared" si="1132"/>
        <v>1.3032059781646041E-4</v>
      </c>
      <c r="S5139">
        <f t="shared" si="1133"/>
        <v>4.0650281874914196E-5</v>
      </c>
    </row>
    <row r="5140" spans="1:19" x14ac:dyDescent="0.25">
      <c r="A5140">
        <v>5138</v>
      </c>
      <c r="B5140">
        <v>185115.22514639999</v>
      </c>
      <c r="C5140">
        <v>160397.12462854499</v>
      </c>
      <c r="D5140">
        <v>137914.7186166</v>
      </c>
      <c r="E5140">
        <v>23080.946369000001</v>
      </c>
      <c r="F5140">
        <f t="shared" si="1120"/>
        <v>506508.01476054499</v>
      </c>
      <c r="G5140">
        <f t="shared" si="1121"/>
        <v>215</v>
      </c>
      <c r="H5140" t="str">
        <f t="shared" si="1123"/>
        <v>Day215</v>
      </c>
      <c r="I5140">
        <f t="shared" si="1122"/>
        <v>1</v>
      </c>
      <c r="J5140" t="str">
        <f t="shared" si="1124"/>
        <v>Hour1</v>
      </c>
      <c r="K5140">
        <f t="shared" si="1125"/>
        <v>8</v>
      </c>
      <c r="L5140" t="str">
        <f t="shared" si="1126"/>
        <v>Summer</v>
      </c>
      <c r="M5140">
        <f t="shared" si="1127"/>
        <v>2117</v>
      </c>
      <c r="N5140" t="e">
        <f t="shared" si="1128"/>
        <v>#N/A</v>
      </c>
      <c r="O5140" t="str">
        <f t="shared" si="1129"/>
        <v>Summer Peak 2</v>
      </c>
      <c r="P5140">
        <f t="shared" si="1130"/>
        <v>9.1351947355531099E-5</v>
      </c>
      <c r="Q5140">
        <f t="shared" si="1131"/>
        <v>1.1492082170329025E-4</v>
      </c>
      <c r="R5140">
        <f t="shared" si="1132"/>
        <v>1.3068745291397316E-4</v>
      </c>
      <c r="S5140">
        <f t="shared" si="1133"/>
        <v>3.2307576852719198E-5</v>
      </c>
    </row>
    <row r="5141" spans="1:19" x14ac:dyDescent="0.25">
      <c r="A5141">
        <v>5139</v>
      </c>
      <c r="B5141">
        <v>180386.6892319</v>
      </c>
      <c r="C5141">
        <v>162251.74769051099</v>
      </c>
      <c r="D5141">
        <v>126351.63337563</v>
      </c>
      <c r="E5141">
        <v>18460.881707100001</v>
      </c>
      <c r="F5141">
        <f t="shared" si="1120"/>
        <v>487450.95200514101</v>
      </c>
      <c r="G5141">
        <f t="shared" si="1121"/>
        <v>215</v>
      </c>
      <c r="H5141" t="str">
        <f t="shared" si="1123"/>
        <v>Day215</v>
      </c>
      <c r="I5141">
        <f t="shared" si="1122"/>
        <v>2</v>
      </c>
      <c r="J5141" t="str">
        <f t="shared" si="1124"/>
        <v>Hour2</v>
      </c>
      <c r="K5141">
        <f t="shared" si="1125"/>
        <v>8</v>
      </c>
      <c r="L5141" t="str">
        <f t="shared" si="1126"/>
        <v>Summer</v>
      </c>
      <c r="M5141">
        <f t="shared" si="1127"/>
        <v>2117</v>
      </c>
      <c r="N5141" t="e">
        <f t="shared" si="1128"/>
        <v>#N/A</v>
      </c>
      <c r="O5141" t="str">
        <f t="shared" si="1129"/>
        <v>Summer Peak 2</v>
      </c>
      <c r="P5141">
        <f t="shared" si="1130"/>
        <v>8.3692791285778096E-5</v>
      </c>
      <c r="Q5141">
        <f t="shared" si="1131"/>
        <v>1.1198531365786558E-4</v>
      </c>
      <c r="R5141">
        <f t="shared" si="1132"/>
        <v>1.3219855209760975E-4</v>
      </c>
      <c r="S5141">
        <f t="shared" si="1133"/>
        <v>2.5840636903959494E-5</v>
      </c>
    </row>
    <row r="5142" spans="1:19" x14ac:dyDescent="0.25">
      <c r="A5142">
        <v>5140</v>
      </c>
      <c r="B5142">
        <v>181391.5747697</v>
      </c>
      <c r="C5142">
        <v>162382.32019241099</v>
      </c>
      <c r="D5142">
        <v>120755.87178169</v>
      </c>
      <c r="E5142">
        <v>18942.710765299998</v>
      </c>
      <c r="F5142">
        <f t="shared" si="1120"/>
        <v>483472.47750910104</v>
      </c>
      <c r="G5142">
        <f t="shared" si="1121"/>
        <v>215</v>
      </c>
      <c r="H5142" t="str">
        <f t="shared" si="1123"/>
        <v>Day215</v>
      </c>
      <c r="I5142">
        <f t="shared" si="1122"/>
        <v>3</v>
      </c>
      <c r="J5142" t="str">
        <f t="shared" si="1124"/>
        <v>Hour3</v>
      </c>
      <c r="K5142">
        <f t="shared" si="1125"/>
        <v>8</v>
      </c>
      <c r="L5142" t="str">
        <f t="shared" si="1126"/>
        <v>Summer</v>
      </c>
      <c r="M5142">
        <f t="shared" si="1127"/>
        <v>2117</v>
      </c>
      <c r="N5142" t="e">
        <f t="shared" si="1128"/>
        <v>#N/A</v>
      </c>
      <c r="O5142" t="str">
        <f t="shared" si="1129"/>
        <v>Summer Peak 2</v>
      </c>
      <c r="P5142">
        <f t="shared" si="1130"/>
        <v>7.9986270881927731E-5</v>
      </c>
      <c r="Q5142">
        <f t="shared" si="1131"/>
        <v>1.1260915360204305E-4</v>
      </c>
      <c r="R5142">
        <f t="shared" si="1132"/>
        <v>1.3230493921479426E-4</v>
      </c>
      <c r="S5142">
        <f t="shared" si="1133"/>
        <v>2.6515077591044032E-5</v>
      </c>
    </row>
    <row r="5143" spans="1:19" x14ac:dyDescent="0.25">
      <c r="A5143">
        <v>5141</v>
      </c>
      <c r="B5143">
        <v>187683.3224871</v>
      </c>
      <c r="C5143">
        <v>164429.592368371</v>
      </c>
      <c r="D5143">
        <v>122431.10604042999</v>
      </c>
      <c r="E5143">
        <v>17792.8540632</v>
      </c>
      <c r="F5143">
        <f t="shared" si="1120"/>
        <v>492336.87495910103</v>
      </c>
      <c r="G5143">
        <f t="shared" si="1121"/>
        <v>215</v>
      </c>
      <c r="H5143" t="str">
        <f t="shared" si="1123"/>
        <v>Day215</v>
      </c>
      <c r="I5143">
        <f t="shared" si="1122"/>
        <v>4</v>
      </c>
      <c r="J5143" t="str">
        <f t="shared" si="1124"/>
        <v>Hour4</v>
      </c>
      <c r="K5143">
        <f t="shared" si="1125"/>
        <v>8</v>
      </c>
      <c r="L5143" t="str">
        <f t="shared" si="1126"/>
        <v>Summer</v>
      </c>
      <c r="M5143">
        <f t="shared" si="1127"/>
        <v>2117</v>
      </c>
      <c r="N5143" t="e">
        <f t="shared" si="1128"/>
        <v>#N/A</v>
      </c>
      <c r="O5143" t="str">
        <f t="shared" si="1129"/>
        <v>Summer Peak 2</v>
      </c>
      <c r="P5143">
        <f t="shared" si="1130"/>
        <v>8.1095912502109215E-5</v>
      </c>
      <c r="Q5143">
        <f t="shared" si="1131"/>
        <v>1.1651511442758604E-4</v>
      </c>
      <c r="R5143">
        <f t="shared" si="1132"/>
        <v>1.3397300394299604E-4</v>
      </c>
      <c r="S5143">
        <f t="shared" si="1133"/>
        <v>2.4905564567669703E-5</v>
      </c>
    </row>
    <row r="5144" spans="1:19" x14ac:dyDescent="0.25">
      <c r="A5144">
        <v>5142</v>
      </c>
      <c r="B5144">
        <v>196949.62186700001</v>
      </c>
      <c r="C5144">
        <v>169329.902107817</v>
      </c>
      <c r="D5144">
        <v>128227.33090414001</v>
      </c>
      <c r="E5144">
        <v>26806.760088700001</v>
      </c>
      <c r="F5144">
        <f t="shared" si="1120"/>
        <v>521313.61496765702</v>
      </c>
      <c r="G5144">
        <f t="shared" si="1121"/>
        <v>215</v>
      </c>
      <c r="H5144" t="str">
        <f t="shared" si="1123"/>
        <v>Day215</v>
      </c>
      <c r="I5144">
        <f t="shared" si="1122"/>
        <v>5</v>
      </c>
      <c r="J5144" t="str">
        <f t="shared" si="1124"/>
        <v>Hour5</v>
      </c>
      <c r="K5144">
        <f t="shared" si="1125"/>
        <v>8</v>
      </c>
      <c r="L5144" t="str">
        <f t="shared" si="1126"/>
        <v>Summer</v>
      </c>
      <c r="M5144">
        <f t="shared" si="1127"/>
        <v>2117</v>
      </c>
      <c r="N5144" t="e">
        <f t="shared" si="1128"/>
        <v>#N/A</v>
      </c>
      <c r="O5144" t="str">
        <f t="shared" si="1129"/>
        <v>Summer Peak 2</v>
      </c>
      <c r="P5144">
        <f t="shared" si="1130"/>
        <v>8.4935215760831347E-5</v>
      </c>
      <c r="Q5144">
        <f t="shared" si="1131"/>
        <v>1.2226769765268068E-4</v>
      </c>
      <c r="R5144">
        <f t="shared" si="1132"/>
        <v>1.3796565031880124E-4</v>
      </c>
      <c r="S5144">
        <f t="shared" si="1133"/>
        <v>3.7522788186072274E-5</v>
      </c>
    </row>
    <row r="5145" spans="1:19" x14ac:dyDescent="0.25">
      <c r="A5145">
        <v>5143</v>
      </c>
      <c r="B5145">
        <v>201024.25527970001</v>
      </c>
      <c r="C5145">
        <v>169573.635907483</v>
      </c>
      <c r="D5145">
        <v>147624.18219891001</v>
      </c>
      <c r="E5145">
        <v>45984.486580600002</v>
      </c>
      <c r="F5145">
        <f t="shared" si="1120"/>
        <v>564206.55996669305</v>
      </c>
      <c r="G5145">
        <f t="shared" si="1121"/>
        <v>215</v>
      </c>
      <c r="H5145" t="str">
        <f t="shared" si="1123"/>
        <v>Day215</v>
      </c>
      <c r="I5145">
        <f t="shared" si="1122"/>
        <v>6</v>
      </c>
      <c r="J5145" t="str">
        <f t="shared" si="1124"/>
        <v>Hour6</v>
      </c>
      <c r="K5145">
        <f t="shared" si="1125"/>
        <v>8</v>
      </c>
      <c r="L5145" t="str">
        <f t="shared" si="1126"/>
        <v>Summer</v>
      </c>
      <c r="M5145">
        <f t="shared" si="1127"/>
        <v>2117</v>
      </c>
      <c r="N5145" t="e">
        <f t="shared" si="1128"/>
        <v>#N/A</v>
      </c>
      <c r="O5145" t="str">
        <f t="shared" si="1129"/>
        <v>Summer Peak 2</v>
      </c>
      <c r="P5145">
        <f t="shared" si="1130"/>
        <v>9.7783301564267964E-5</v>
      </c>
      <c r="Q5145">
        <f t="shared" si="1131"/>
        <v>1.2479725846842036E-4</v>
      </c>
      <c r="R5145">
        <f t="shared" si="1132"/>
        <v>1.3816423835172987E-4</v>
      </c>
      <c r="S5145">
        <f t="shared" si="1133"/>
        <v>6.4366829266192526E-5</v>
      </c>
    </row>
    <row r="5146" spans="1:19" x14ac:dyDescent="0.25">
      <c r="A5146">
        <v>5144</v>
      </c>
      <c r="B5146">
        <v>214762.94565010001</v>
      </c>
      <c r="C5146">
        <v>175466.540597324</v>
      </c>
      <c r="D5146">
        <v>162303.413763219</v>
      </c>
      <c r="E5146">
        <v>71606.787833099996</v>
      </c>
      <c r="F5146">
        <f t="shared" si="1120"/>
        <v>624139.68784374301</v>
      </c>
      <c r="G5146">
        <f t="shared" si="1121"/>
        <v>215</v>
      </c>
      <c r="H5146" t="str">
        <f t="shared" si="1123"/>
        <v>Day215</v>
      </c>
      <c r="I5146">
        <f t="shared" si="1122"/>
        <v>7</v>
      </c>
      <c r="J5146" t="str">
        <f t="shared" si="1124"/>
        <v>Hour7</v>
      </c>
      <c r="K5146">
        <f t="shared" si="1125"/>
        <v>8</v>
      </c>
      <c r="L5146" t="str">
        <f t="shared" si="1126"/>
        <v>Summer</v>
      </c>
      <c r="M5146">
        <f t="shared" si="1127"/>
        <v>2117</v>
      </c>
      <c r="N5146" t="e">
        <f t="shared" si="1128"/>
        <v>#N/A</v>
      </c>
      <c r="O5146" t="str">
        <f t="shared" si="1129"/>
        <v>Summer Peak 2</v>
      </c>
      <c r="P5146">
        <f t="shared" si="1130"/>
        <v>1.0750653054615997E-4</v>
      </c>
      <c r="Q5146">
        <f t="shared" si="1131"/>
        <v>1.3332633318523414E-4</v>
      </c>
      <c r="R5146">
        <f t="shared" si="1132"/>
        <v>1.4296562557088125E-4</v>
      </c>
      <c r="S5146">
        <f t="shared" si="1133"/>
        <v>1.0023167005844343E-4</v>
      </c>
    </row>
    <row r="5147" spans="1:19" x14ac:dyDescent="0.25">
      <c r="A5147">
        <v>5145</v>
      </c>
      <c r="B5147">
        <v>236697.41840620001</v>
      </c>
      <c r="C5147">
        <v>184623.85129651599</v>
      </c>
      <c r="D5147">
        <v>173549.43572278501</v>
      </c>
      <c r="E5147">
        <v>79757.000708399995</v>
      </c>
      <c r="F5147">
        <f t="shared" si="1120"/>
        <v>674627.70613390114</v>
      </c>
      <c r="G5147">
        <f t="shared" si="1121"/>
        <v>215</v>
      </c>
      <c r="H5147" t="str">
        <f t="shared" si="1123"/>
        <v>Day215</v>
      </c>
      <c r="I5147">
        <f t="shared" si="1122"/>
        <v>8</v>
      </c>
      <c r="J5147" t="str">
        <f t="shared" si="1124"/>
        <v>Hour8</v>
      </c>
      <c r="K5147">
        <f t="shared" si="1125"/>
        <v>8</v>
      </c>
      <c r="L5147" t="str">
        <f t="shared" si="1126"/>
        <v>Summer</v>
      </c>
      <c r="M5147">
        <f t="shared" si="1127"/>
        <v>2117</v>
      </c>
      <c r="N5147" t="e">
        <f t="shared" si="1128"/>
        <v>#N/A</v>
      </c>
      <c r="O5147" t="str">
        <f t="shared" si="1129"/>
        <v>Summer Peak 2</v>
      </c>
      <c r="P5147">
        <f t="shared" si="1130"/>
        <v>1.1495567024868454E-4</v>
      </c>
      <c r="Q5147">
        <f t="shared" si="1131"/>
        <v>1.4694340671749442E-4</v>
      </c>
      <c r="R5147">
        <f t="shared" si="1132"/>
        <v>1.5042676686995851E-4</v>
      </c>
      <c r="S5147">
        <f t="shared" si="1133"/>
        <v>1.1163993836014673E-4</v>
      </c>
    </row>
    <row r="5148" spans="1:19" x14ac:dyDescent="0.25">
      <c r="A5148">
        <v>5146</v>
      </c>
      <c r="B5148">
        <v>259909.4737603</v>
      </c>
      <c r="C5148">
        <v>191287.355429132</v>
      </c>
      <c r="D5148">
        <v>187633.80007131401</v>
      </c>
      <c r="E5148">
        <v>77280.246019300001</v>
      </c>
      <c r="F5148">
        <f t="shared" si="1120"/>
        <v>716110.8752800459</v>
      </c>
      <c r="G5148">
        <f t="shared" si="1121"/>
        <v>215</v>
      </c>
      <c r="H5148" t="str">
        <f t="shared" si="1123"/>
        <v>Day215</v>
      </c>
      <c r="I5148">
        <f t="shared" si="1122"/>
        <v>9</v>
      </c>
      <c r="J5148" t="str">
        <f t="shared" si="1124"/>
        <v>Hour9</v>
      </c>
      <c r="K5148">
        <f t="shared" si="1125"/>
        <v>8</v>
      </c>
      <c r="L5148" t="str">
        <f t="shared" si="1126"/>
        <v>Summer</v>
      </c>
      <c r="M5148">
        <f t="shared" si="1127"/>
        <v>2117</v>
      </c>
      <c r="N5148" t="e">
        <f t="shared" si="1128"/>
        <v>#N/A</v>
      </c>
      <c r="O5148" t="str">
        <f t="shared" si="1129"/>
        <v>Summer Peak 2</v>
      </c>
      <c r="P5148">
        <f t="shared" si="1130"/>
        <v>1.2428487110127632E-4</v>
      </c>
      <c r="Q5148">
        <f t="shared" si="1131"/>
        <v>1.6135361242913037E-4</v>
      </c>
      <c r="R5148">
        <f t="shared" si="1132"/>
        <v>1.5585601870093767E-4</v>
      </c>
      <c r="S5148">
        <f t="shared" si="1133"/>
        <v>1.0817309860478458E-4</v>
      </c>
    </row>
    <row r="5149" spans="1:19" x14ac:dyDescent="0.25">
      <c r="A5149">
        <v>5147</v>
      </c>
      <c r="B5149">
        <v>278809.62719129998</v>
      </c>
      <c r="C5149">
        <v>192758.787188118</v>
      </c>
      <c r="D5149">
        <v>207182.21501040299</v>
      </c>
      <c r="E5149">
        <v>85262.373903700005</v>
      </c>
      <c r="F5149">
        <f t="shared" si="1120"/>
        <v>764013.003293521</v>
      </c>
      <c r="G5149">
        <f t="shared" si="1121"/>
        <v>215</v>
      </c>
      <c r="H5149" t="str">
        <f t="shared" si="1123"/>
        <v>Day215</v>
      </c>
      <c r="I5149">
        <f t="shared" si="1122"/>
        <v>10</v>
      </c>
      <c r="J5149" t="str">
        <f t="shared" si="1124"/>
        <v>Hour10</v>
      </c>
      <c r="K5149">
        <f t="shared" si="1125"/>
        <v>8</v>
      </c>
      <c r="L5149" t="str">
        <f t="shared" si="1126"/>
        <v>Summer</v>
      </c>
      <c r="M5149">
        <f t="shared" si="1127"/>
        <v>2117</v>
      </c>
      <c r="N5149" t="e">
        <f t="shared" si="1128"/>
        <v>#N/A</v>
      </c>
      <c r="O5149" t="str">
        <f t="shared" si="1129"/>
        <v>Summer Peak 2</v>
      </c>
      <c r="P5149">
        <f t="shared" si="1130"/>
        <v>1.3723334962708315E-4</v>
      </c>
      <c r="Q5149">
        <f t="shared" si="1131"/>
        <v>1.7308695938041986E-4</v>
      </c>
      <c r="R5149">
        <f t="shared" si="1132"/>
        <v>1.570549034637658E-4</v>
      </c>
      <c r="S5149">
        <f t="shared" si="1133"/>
        <v>1.1934608977900475E-4</v>
      </c>
    </row>
    <row r="5150" spans="1:19" x14ac:dyDescent="0.25">
      <c r="A5150">
        <v>5148</v>
      </c>
      <c r="B5150">
        <v>295495.89250259998</v>
      </c>
      <c r="C5150">
        <v>196227.82827517201</v>
      </c>
      <c r="D5150">
        <v>220151.99674512399</v>
      </c>
      <c r="E5150">
        <v>101651.5975601</v>
      </c>
      <c r="F5150">
        <f t="shared" si="1120"/>
        <v>813527.31508299604</v>
      </c>
      <c r="G5150">
        <f t="shared" si="1121"/>
        <v>215</v>
      </c>
      <c r="H5150" t="str">
        <f t="shared" si="1123"/>
        <v>Day215</v>
      </c>
      <c r="I5150">
        <f t="shared" si="1122"/>
        <v>11</v>
      </c>
      <c r="J5150" t="str">
        <f t="shared" si="1124"/>
        <v>Hour11</v>
      </c>
      <c r="K5150">
        <f t="shared" si="1125"/>
        <v>8</v>
      </c>
      <c r="L5150" t="str">
        <f t="shared" si="1126"/>
        <v>Summer</v>
      </c>
      <c r="M5150">
        <f t="shared" si="1127"/>
        <v>2117</v>
      </c>
      <c r="N5150" t="e">
        <f t="shared" si="1128"/>
        <v>#N/A</v>
      </c>
      <c r="O5150" t="str">
        <f t="shared" si="1129"/>
        <v>Summer Peak 2</v>
      </c>
      <c r="P5150">
        <f t="shared" si="1130"/>
        <v>1.4582427327995822E-4</v>
      </c>
      <c r="Q5150">
        <f t="shared" si="1131"/>
        <v>1.8344590916003498E-4</v>
      </c>
      <c r="R5150">
        <f t="shared" si="1132"/>
        <v>1.598813889432962E-4</v>
      </c>
      <c r="S5150">
        <f t="shared" si="1133"/>
        <v>1.4228692133635856E-4</v>
      </c>
    </row>
    <row r="5151" spans="1:19" x14ac:dyDescent="0.25">
      <c r="A5151">
        <v>5149</v>
      </c>
      <c r="B5151">
        <v>307603.53233389999</v>
      </c>
      <c r="C5151">
        <v>198146.27655779</v>
      </c>
      <c r="D5151">
        <v>231416.630169121</v>
      </c>
      <c r="E5151">
        <v>114322.6348512</v>
      </c>
      <c r="F5151">
        <f t="shared" si="1120"/>
        <v>851489.07391201099</v>
      </c>
      <c r="G5151">
        <f t="shared" si="1121"/>
        <v>215</v>
      </c>
      <c r="H5151" t="str">
        <f t="shared" si="1123"/>
        <v>Day215</v>
      </c>
      <c r="I5151">
        <f t="shared" si="1122"/>
        <v>12</v>
      </c>
      <c r="J5151" t="str">
        <f t="shared" si="1124"/>
        <v>Hour12</v>
      </c>
      <c r="K5151">
        <f t="shared" si="1125"/>
        <v>8</v>
      </c>
      <c r="L5151" t="str">
        <f t="shared" si="1126"/>
        <v>Summer</v>
      </c>
      <c r="M5151">
        <f t="shared" si="1127"/>
        <v>2117</v>
      </c>
      <c r="N5151" t="e">
        <f t="shared" si="1128"/>
        <v>#N/A</v>
      </c>
      <c r="O5151" t="str">
        <f t="shared" si="1129"/>
        <v>Summer Peak 2</v>
      </c>
      <c r="P5151">
        <f t="shared" si="1130"/>
        <v>1.5328574084375797E-4</v>
      </c>
      <c r="Q5151">
        <f t="shared" si="1131"/>
        <v>1.9096241633657904E-4</v>
      </c>
      <c r="R5151">
        <f t="shared" si="1132"/>
        <v>1.6144449127560517E-4</v>
      </c>
      <c r="S5151">
        <f t="shared" si="1133"/>
        <v>1.6002321795700793E-4</v>
      </c>
    </row>
    <row r="5152" spans="1:19" x14ac:dyDescent="0.25">
      <c r="A5152">
        <v>5150</v>
      </c>
      <c r="B5152">
        <v>316335.34315829998</v>
      </c>
      <c r="C5152">
        <v>199047.24427051999</v>
      </c>
      <c r="D5152">
        <v>241517.127716316</v>
      </c>
      <c r="E5152">
        <v>118132.19541869999</v>
      </c>
      <c r="F5152">
        <f t="shared" si="1120"/>
        <v>875031.91056383599</v>
      </c>
      <c r="G5152">
        <f t="shared" si="1121"/>
        <v>215</v>
      </c>
      <c r="H5152" t="str">
        <f t="shared" si="1123"/>
        <v>Day215</v>
      </c>
      <c r="I5152">
        <f t="shared" si="1122"/>
        <v>13</v>
      </c>
      <c r="J5152" t="str">
        <f t="shared" si="1124"/>
        <v>Hour13</v>
      </c>
      <c r="K5152">
        <f t="shared" si="1125"/>
        <v>8</v>
      </c>
      <c r="L5152" t="str">
        <f t="shared" si="1126"/>
        <v>Summer</v>
      </c>
      <c r="M5152">
        <f t="shared" si="1127"/>
        <v>2117</v>
      </c>
      <c r="N5152" t="e">
        <f t="shared" si="1128"/>
        <v>#N/A</v>
      </c>
      <c r="O5152" t="str">
        <f t="shared" si="1129"/>
        <v>Summer Peak 2</v>
      </c>
      <c r="P5152">
        <f t="shared" si="1130"/>
        <v>1.5997610811892255E-4</v>
      </c>
      <c r="Q5152">
        <f t="shared" si="1131"/>
        <v>1.9638318534196005E-4</v>
      </c>
      <c r="R5152">
        <f t="shared" si="1132"/>
        <v>1.6217857660167999E-4</v>
      </c>
      <c r="S5152">
        <f t="shared" si="1133"/>
        <v>1.6535565402102048E-4</v>
      </c>
    </row>
    <row r="5153" spans="1:19" x14ac:dyDescent="0.25">
      <c r="A5153">
        <v>5151</v>
      </c>
      <c r="B5153">
        <v>320278.9667696</v>
      </c>
      <c r="C5153">
        <v>197269.82104809</v>
      </c>
      <c r="D5153">
        <v>249731.32731204899</v>
      </c>
      <c r="E5153">
        <v>132054.75974919999</v>
      </c>
      <c r="F5153">
        <f t="shared" si="1120"/>
        <v>899334.87487893901</v>
      </c>
      <c r="G5153">
        <f t="shared" si="1121"/>
        <v>215</v>
      </c>
      <c r="H5153" t="str">
        <f t="shared" si="1123"/>
        <v>Day215</v>
      </c>
      <c r="I5153">
        <f t="shared" si="1122"/>
        <v>14</v>
      </c>
      <c r="J5153" t="str">
        <f t="shared" si="1124"/>
        <v>Hour14</v>
      </c>
      <c r="K5153">
        <f t="shared" si="1125"/>
        <v>8</v>
      </c>
      <c r="L5153" t="str">
        <f t="shared" si="1126"/>
        <v>Summer</v>
      </c>
      <c r="M5153">
        <f t="shared" si="1127"/>
        <v>2117</v>
      </c>
      <c r="N5153" t="e">
        <f t="shared" si="1128"/>
        <v>#N/A</v>
      </c>
      <c r="O5153" t="str">
        <f t="shared" si="1129"/>
        <v>Summer Peak 2</v>
      </c>
      <c r="P5153">
        <f t="shared" si="1130"/>
        <v>1.654170294111834E-4</v>
      </c>
      <c r="Q5153">
        <f t="shared" si="1131"/>
        <v>1.988314143600793E-4</v>
      </c>
      <c r="R5153">
        <f t="shared" si="1132"/>
        <v>1.6073037786228575E-4</v>
      </c>
      <c r="S5153">
        <f t="shared" si="1133"/>
        <v>1.8484377681734945E-4</v>
      </c>
    </row>
    <row r="5154" spans="1:19" x14ac:dyDescent="0.25">
      <c r="A5154">
        <v>5152</v>
      </c>
      <c r="B5154">
        <v>316851.81642759999</v>
      </c>
      <c r="C5154">
        <v>191272.91673937699</v>
      </c>
      <c r="D5154">
        <v>259552.98811169999</v>
      </c>
      <c r="E5154">
        <v>169424.23049690001</v>
      </c>
      <c r="F5154">
        <f t="shared" si="1120"/>
        <v>937101.95177557704</v>
      </c>
      <c r="G5154">
        <f t="shared" si="1121"/>
        <v>215</v>
      </c>
      <c r="H5154" t="str">
        <f t="shared" si="1123"/>
        <v>Day215</v>
      </c>
      <c r="I5154">
        <f t="shared" si="1122"/>
        <v>15</v>
      </c>
      <c r="J5154" t="str">
        <f t="shared" si="1124"/>
        <v>Hour15</v>
      </c>
      <c r="K5154">
        <f t="shared" si="1125"/>
        <v>8</v>
      </c>
      <c r="L5154" t="str">
        <f t="shared" si="1126"/>
        <v>Summer</v>
      </c>
      <c r="M5154">
        <f t="shared" si="1127"/>
        <v>2117</v>
      </c>
      <c r="N5154" t="e">
        <f t="shared" si="1128"/>
        <v>#N/A</v>
      </c>
      <c r="O5154" t="str">
        <f t="shared" si="1129"/>
        <v>Summer Peak 2</v>
      </c>
      <c r="P5154">
        <f t="shared" si="1130"/>
        <v>1.7192270080951963E-4</v>
      </c>
      <c r="Q5154">
        <f t="shared" si="1131"/>
        <v>1.9670381554646538E-4</v>
      </c>
      <c r="R5154">
        <f t="shared" si="1132"/>
        <v>1.558442544277821E-4</v>
      </c>
      <c r="S5154">
        <f t="shared" si="1133"/>
        <v>2.3715172939542514E-4</v>
      </c>
    </row>
    <row r="5155" spans="1:19" x14ac:dyDescent="0.25">
      <c r="A5155">
        <v>5153</v>
      </c>
      <c r="B5155">
        <v>307253.96824690001</v>
      </c>
      <c r="C5155">
        <v>182904.77844722499</v>
      </c>
      <c r="D5155">
        <v>267291.929636268</v>
      </c>
      <c r="E5155">
        <v>214372.06684799999</v>
      </c>
      <c r="F5155">
        <f t="shared" si="1120"/>
        <v>971822.74317839299</v>
      </c>
      <c r="G5155">
        <f t="shared" si="1121"/>
        <v>215</v>
      </c>
      <c r="H5155" t="str">
        <f t="shared" si="1123"/>
        <v>Day215</v>
      </c>
      <c r="I5155">
        <f t="shared" si="1122"/>
        <v>16</v>
      </c>
      <c r="J5155" t="str">
        <f t="shared" si="1124"/>
        <v>Hour16</v>
      </c>
      <c r="K5155">
        <f t="shared" si="1125"/>
        <v>8</v>
      </c>
      <c r="L5155" t="str">
        <f t="shared" si="1126"/>
        <v>Summer</v>
      </c>
      <c r="M5155">
        <f t="shared" si="1127"/>
        <v>2117</v>
      </c>
      <c r="N5155" t="e">
        <f t="shared" si="1128"/>
        <v>#N/A</v>
      </c>
      <c r="O5155" t="str">
        <f t="shared" si="1129"/>
        <v>Summer Peak 2</v>
      </c>
      <c r="P5155">
        <f t="shared" si="1130"/>
        <v>1.7704882067425448E-4</v>
      </c>
      <c r="Q5155">
        <f t="shared" si="1131"/>
        <v>1.907454045155134E-4</v>
      </c>
      <c r="R5155">
        <f t="shared" si="1132"/>
        <v>1.4902611051425581E-4</v>
      </c>
      <c r="S5155">
        <f t="shared" si="1133"/>
        <v>3.0006750650701694E-4</v>
      </c>
    </row>
    <row r="5156" spans="1:19" x14ac:dyDescent="0.25">
      <c r="A5156">
        <v>5154</v>
      </c>
      <c r="B5156">
        <v>287467.45138390001</v>
      </c>
      <c r="C5156">
        <v>171570.908540423</v>
      </c>
      <c r="D5156">
        <v>280417.86989774799</v>
      </c>
      <c r="E5156">
        <v>241226.09959970001</v>
      </c>
      <c r="F5156">
        <f t="shared" si="1120"/>
        <v>980682.32942177099</v>
      </c>
      <c r="G5156">
        <f t="shared" si="1121"/>
        <v>215</v>
      </c>
      <c r="H5156" t="str">
        <f t="shared" si="1123"/>
        <v>Day215</v>
      </c>
      <c r="I5156">
        <f t="shared" si="1122"/>
        <v>17</v>
      </c>
      <c r="J5156" t="str">
        <f t="shared" si="1124"/>
        <v>Hour17</v>
      </c>
      <c r="K5156">
        <f t="shared" si="1125"/>
        <v>8</v>
      </c>
      <c r="L5156" t="str">
        <f t="shared" si="1126"/>
        <v>Summer</v>
      </c>
      <c r="M5156">
        <f t="shared" si="1127"/>
        <v>2117</v>
      </c>
      <c r="N5156" t="e">
        <f t="shared" si="1128"/>
        <v>#N/A</v>
      </c>
      <c r="O5156" t="str">
        <f t="shared" si="1129"/>
        <v>Summer Peak 2</v>
      </c>
      <c r="P5156">
        <f t="shared" si="1130"/>
        <v>1.8574318060759839E-4</v>
      </c>
      <c r="Q5156">
        <f t="shared" si="1131"/>
        <v>1.7846179696922083E-4</v>
      </c>
      <c r="R5156">
        <f t="shared" si="1132"/>
        <v>1.3979156473789916E-4</v>
      </c>
      <c r="S5156">
        <f t="shared" si="1133"/>
        <v>3.3765646464853599E-4</v>
      </c>
    </row>
    <row r="5157" spans="1:19" x14ac:dyDescent="0.25">
      <c r="A5157">
        <v>5155</v>
      </c>
      <c r="B5157">
        <v>271051.96545359999</v>
      </c>
      <c r="C5157">
        <v>170970.41267412901</v>
      </c>
      <c r="D5157">
        <v>278547.23015834001</v>
      </c>
      <c r="E5157">
        <v>195349.18004820001</v>
      </c>
      <c r="F5157">
        <f t="shared" si="1120"/>
        <v>915918.78833426908</v>
      </c>
      <c r="G5157">
        <f t="shared" si="1121"/>
        <v>215</v>
      </c>
      <c r="H5157" t="str">
        <f t="shared" si="1123"/>
        <v>Day215</v>
      </c>
      <c r="I5157">
        <f t="shared" si="1122"/>
        <v>18</v>
      </c>
      <c r="J5157" t="str">
        <f t="shared" si="1124"/>
        <v>Hour18</v>
      </c>
      <c r="K5157">
        <f t="shared" si="1125"/>
        <v>8</v>
      </c>
      <c r="L5157" t="str">
        <f t="shared" si="1126"/>
        <v>Summer</v>
      </c>
      <c r="M5157">
        <f t="shared" si="1127"/>
        <v>2117</v>
      </c>
      <c r="N5157" t="e">
        <f t="shared" si="1128"/>
        <v>#N/A</v>
      </c>
      <c r="O5157" t="str">
        <f t="shared" si="1129"/>
        <v>Summer Peak 2</v>
      </c>
      <c r="P5157">
        <f t="shared" si="1130"/>
        <v>1.8450410631074525E-4</v>
      </c>
      <c r="Q5157">
        <f t="shared" si="1131"/>
        <v>1.6827094891619363E-4</v>
      </c>
      <c r="R5157">
        <f t="shared" si="1132"/>
        <v>1.3930229614637625E-4</v>
      </c>
      <c r="S5157">
        <f t="shared" si="1133"/>
        <v>2.7344020243466046E-4</v>
      </c>
    </row>
    <row r="5158" spans="1:19" x14ac:dyDescent="0.25">
      <c r="A5158">
        <v>5156</v>
      </c>
      <c r="B5158">
        <v>262478.73554660002</v>
      </c>
      <c r="C5158">
        <v>173906.815317801</v>
      </c>
      <c r="D5158">
        <v>268932.27408846701</v>
      </c>
      <c r="E5158">
        <v>120809.55475</v>
      </c>
      <c r="F5158">
        <f t="shared" si="1120"/>
        <v>826127.37970286806</v>
      </c>
      <c r="G5158">
        <f t="shared" si="1121"/>
        <v>215</v>
      </c>
      <c r="H5158" t="str">
        <f t="shared" si="1123"/>
        <v>Day215</v>
      </c>
      <c r="I5158">
        <f t="shared" si="1122"/>
        <v>19</v>
      </c>
      <c r="J5158" t="str">
        <f t="shared" si="1124"/>
        <v>Hour19</v>
      </c>
      <c r="K5158">
        <f t="shared" si="1125"/>
        <v>8</v>
      </c>
      <c r="L5158" t="str">
        <f t="shared" si="1126"/>
        <v>Summer</v>
      </c>
      <c r="M5158">
        <f t="shared" si="1127"/>
        <v>2117</v>
      </c>
      <c r="N5158" t="e">
        <f t="shared" si="1128"/>
        <v>#N/A</v>
      </c>
      <c r="O5158" t="str">
        <f t="shared" si="1129"/>
        <v>Summer Peak 2</v>
      </c>
      <c r="P5158">
        <f t="shared" si="1130"/>
        <v>1.781353519853816E-4</v>
      </c>
      <c r="Q5158">
        <f t="shared" si="1131"/>
        <v>1.629486280493688E-4</v>
      </c>
      <c r="R5158">
        <f t="shared" si="1132"/>
        <v>1.41694801517779E-4</v>
      </c>
      <c r="S5158">
        <f t="shared" si="1133"/>
        <v>1.6910329031701293E-4</v>
      </c>
    </row>
    <row r="5159" spans="1:19" x14ac:dyDescent="0.25">
      <c r="A5159">
        <v>5157</v>
      </c>
      <c r="B5159">
        <v>250570.2205773</v>
      </c>
      <c r="C5159">
        <v>174680.455482836</v>
      </c>
      <c r="D5159">
        <v>259088.15077501201</v>
      </c>
      <c r="E5159">
        <v>92205.904081999994</v>
      </c>
      <c r="F5159">
        <f t="shared" si="1120"/>
        <v>776544.73091714806</v>
      </c>
      <c r="G5159">
        <f t="shared" si="1121"/>
        <v>215</v>
      </c>
      <c r="H5159" t="str">
        <f t="shared" si="1123"/>
        <v>Day215</v>
      </c>
      <c r="I5159">
        <f t="shared" si="1122"/>
        <v>20</v>
      </c>
      <c r="J5159" t="str">
        <f t="shared" si="1124"/>
        <v>Hour20</v>
      </c>
      <c r="K5159">
        <f t="shared" si="1125"/>
        <v>8</v>
      </c>
      <c r="L5159" t="str">
        <f t="shared" si="1126"/>
        <v>Summer</v>
      </c>
      <c r="M5159">
        <f t="shared" si="1127"/>
        <v>2117</v>
      </c>
      <c r="N5159" t="e">
        <f t="shared" si="1128"/>
        <v>#N/A</v>
      </c>
      <c r="O5159" t="str">
        <f t="shared" si="1129"/>
        <v>Summer Peak 2</v>
      </c>
      <c r="P5159">
        <f t="shared" si="1130"/>
        <v>1.7161480186779712E-4</v>
      </c>
      <c r="Q5159">
        <f t="shared" si="1131"/>
        <v>1.5555573897470967E-4</v>
      </c>
      <c r="R5159">
        <f t="shared" si="1132"/>
        <v>1.4232514363191921E-4</v>
      </c>
      <c r="S5159">
        <f t="shared" si="1133"/>
        <v>1.2906530281638252E-4</v>
      </c>
    </row>
    <row r="5160" spans="1:19" x14ac:dyDescent="0.25">
      <c r="A5160">
        <v>5158</v>
      </c>
      <c r="B5160">
        <v>229838.89069959999</v>
      </c>
      <c r="C5160">
        <v>173424.72653687801</v>
      </c>
      <c r="D5160">
        <v>243505.92397119399</v>
      </c>
      <c r="E5160">
        <v>72972.826621999993</v>
      </c>
      <c r="F5160">
        <f t="shared" si="1120"/>
        <v>719742.36782967194</v>
      </c>
      <c r="G5160">
        <f t="shared" si="1121"/>
        <v>215</v>
      </c>
      <c r="H5160" t="str">
        <f t="shared" si="1123"/>
        <v>Day215</v>
      </c>
      <c r="I5160">
        <f t="shared" si="1122"/>
        <v>21</v>
      </c>
      <c r="J5160" t="str">
        <f t="shared" si="1124"/>
        <v>Hour21</v>
      </c>
      <c r="K5160">
        <f t="shared" si="1125"/>
        <v>8</v>
      </c>
      <c r="L5160" t="str">
        <f t="shared" si="1126"/>
        <v>Summer</v>
      </c>
      <c r="M5160">
        <f t="shared" si="1127"/>
        <v>2117</v>
      </c>
      <c r="N5160" t="e">
        <f t="shared" si="1128"/>
        <v>#N/A</v>
      </c>
      <c r="O5160" t="str">
        <f t="shared" si="1129"/>
        <v>Summer Peak 2</v>
      </c>
      <c r="P5160">
        <f t="shared" si="1130"/>
        <v>1.6129344692509853E-4</v>
      </c>
      <c r="Q5160">
        <f t="shared" si="1131"/>
        <v>1.4268558492518149E-4</v>
      </c>
      <c r="R5160">
        <f t="shared" si="1132"/>
        <v>1.4130200797485775E-4</v>
      </c>
      <c r="S5160">
        <f t="shared" si="1133"/>
        <v>1.021437841654914E-4</v>
      </c>
    </row>
    <row r="5161" spans="1:19" x14ac:dyDescent="0.25">
      <c r="A5161">
        <v>5159</v>
      </c>
      <c r="B5161">
        <v>213404.18120650001</v>
      </c>
      <c r="C5161">
        <v>169418.10938896801</v>
      </c>
      <c r="D5161">
        <v>215659.127546306</v>
      </c>
      <c r="E5161">
        <v>53221.106663999897</v>
      </c>
      <c r="F5161">
        <f t="shared" si="1120"/>
        <v>651702.52480577386</v>
      </c>
      <c r="G5161">
        <f t="shared" si="1121"/>
        <v>215</v>
      </c>
      <c r="H5161" t="str">
        <f t="shared" si="1123"/>
        <v>Day215</v>
      </c>
      <c r="I5161">
        <f t="shared" si="1122"/>
        <v>22</v>
      </c>
      <c r="J5161" t="str">
        <f t="shared" si="1124"/>
        <v>Hour22</v>
      </c>
      <c r="K5161">
        <f t="shared" si="1125"/>
        <v>8</v>
      </c>
      <c r="L5161" t="str">
        <f t="shared" si="1126"/>
        <v>Summer</v>
      </c>
      <c r="M5161">
        <f t="shared" si="1127"/>
        <v>2117</v>
      </c>
      <c r="N5161" t="e">
        <f t="shared" si="1128"/>
        <v>#N/A</v>
      </c>
      <c r="O5161" t="str">
        <f t="shared" si="1129"/>
        <v>Summer Peak 2</v>
      </c>
      <c r="P5161">
        <f t="shared" si="1130"/>
        <v>1.4284828670910714E-4</v>
      </c>
      <c r="Q5161">
        <f t="shared" si="1131"/>
        <v>1.3248280275041316E-4</v>
      </c>
      <c r="R5161">
        <f t="shared" si="1132"/>
        <v>1.3803751934344109E-4</v>
      </c>
      <c r="S5161">
        <f t="shared" si="1133"/>
        <v>7.4496295179790712E-5</v>
      </c>
    </row>
    <row r="5162" spans="1:19" x14ac:dyDescent="0.25">
      <c r="A5162">
        <v>5160</v>
      </c>
      <c r="B5162">
        <v>201817.99825070001</v>
      </c>
      <c r="C5162">
        <v>164601.04018640099</v>
      </c>
      <c r="D5162">
        <v>186028.10301519299</v>
      </c>
      <c r="E5162">
        <v>40850.222945000001</v>
      </c>
      <c r="F5162">
        <f t="shared" si="1120"/>
        <v>593297.364397294</v>
      </c>
      <c r="G5162">
        <f t="shared" si="1121"/>
        <v>215</v>
      </c>
      <c r="H5162" t="str">
        <f t="shared" si="1123"/>
        <v>Day215</v>
      </c>
      <c r="I5162">
        <f t="shared" si="1122"/>
        <v>23</v>
      </c>
      <c r="J5162" t="str">
        <f t="shared" si="1124"/>
        <v>Hour23</v>
      </c>
      <c r="K5162">
        <f t="shared" si="1125"/>
        <v>8</v>
      </c>
      <c r="L5162" t="str">
        <f t="shared" si="1126"/>
        <v>Summer</v>
      </c>
      <c r="M5162">
        <f t="shared" si="1127"/>
        <v>2117</v>
      </c>
      <c r="N5162" t="e">
        <f t="shared" si="1128"/>
        <v>#N/A</v>
      </c>
      <c r="O5162" t="str">
        <f t="shared" si="1129"/>
        <v>Summer Peak 2</v>
      </c>
      <c r="P5162">
        <f t="shared" si="1130"/>
        <v>1.2322128953136808E-4</v>
      </c>
      <c r="Q5162">
        <f t="shared" si="1131"/>
        <v>1.2529001963583052E-4</v>
      </c>
      <c r="R5162">
        <f t="shared" si="1132"/>
        <v>1.3411269521675104E-4</v>
      </c>
      <c r="S5162">
        <f t="shared" si="1133"/>
        <v>5.7180138810030986E-5</v>
      </c>
    </row>
    <row r="5163" spans="1:19" x14ac:dyDescent="0.25">
      <c r="A5163">
        <v>5161</v>
      </c>
      <c r="B5163">
        <v>195717.86372329999</v>
      </c>
      <c r="C5163">
        <v>161203.247722959</v>
      </c>
      <c r="D5163">
        <v>160325.99146779801</v>
      </c>
      <c r="E5163">
        <v>29313.853954999999</v>
      </c>
      <c r="F5163">
        <f t="shared" si="1120"/>
        <v>546560.95686905691</v>
      </c>
      <c r="G5163">
        <f t="shared" si="1121"/>
        <v>216</v>
      </c>
      <c r="H5163" t="str">
        <f t="shared" si="1123"/>
        <v>Day216</v>
      </c>
      <c r="I5163">
        <f t="shared" si="1122"/>
        <v>0</v>
      </c>
      <c r="J5163" t="str">
        <f t="shared" si="1124"/>
        <v>Hour0</v>
      </c>
      <c r="K5163">
        <f t="shared" si="1125"/>
        <v>8</v>
      </c>
      <c r="L5163" t="str">
        <f t="shared" si="1126"/>
        <v>Summer</v>
      </c>
      <c r="M5163">
        <f t="shared" si="1127"/>
        <v>13</v>
      </c>
      <c r="N5163">
        <f t="shared" si="1128"/>
        <v>961720.85118144401</v>
      </c>
      <c r="O5163" t="str">
        <f t="shared" si="1129"/>
        <v>Summer</v>
      </c>
      <c r="P5163">
        <f t="shared" si="1130"/>
        <v>1.0619672562292236E-4</v>
      </c>
      <c r="Q5163">
        <f t="shared" si="1131"/>
        <v>1.2150301361385148E-4</v>
      </c>
      <c r="R5163">
        <f t="shared" si="1132"/>
        <v>1.3134426128374955E-4</v>
      </c>
      <c r="S5163">
        <f t="shared" si="1133"/>
        <v>4.1032095233865454E-5</v>
      </c>
    </row>
    <row r="5164" spans="1:19" x14ac:dyDescent="0.25">
      <c r="A5164">
        <v>5162</v>
      </c>
      <c r="B5164">
        <v>189131.05197659999</v>
      </c>
      <c r="C5164">
        <v>161631.79983095301</v>
      </c>
      <c r="D5164">
        <v>141012.51964911999</v>
      </c>
      <c r="E5164">
        <v>23267.079817000002</v>
      </c>
      <c r="F5164">
        <f t="shared" si="1120"/>
        <v>515042.45127367298</v>
      </c>
      <c r="G5164">
        <f t="shared" si="1121"/>
        <v>216</v>
      </c>
      <c r="H5164" t="str">
        <f t="shared" si="1123"/>
        <v>Day216</v>
      </c>
      <c r="I5164">
        <f t="shared" si="1122"/>
        <v>1</v>
      </c>
      <c r="J5164" t="str">
        <f t="shared" si="1124"/>
        <v>Hour1</v>
      </c>
      <c r="K5164">
        <f t="shared" si="1125"/>
        <v>8</v>
      </c>
      <c r="L5164" t="str">
        <f t="shared" si="1126"/>
        <v>Summer</v>
      </c>
      <c r="M5164">
        <f t="shared" si="1127"/>
        <v>2117</v>
      </c>
      <c r="N5164" t="e">
        <f t="shared" si="1128"/>
        <v>#N/A</v>
      </c>
      <c r="O5164" t="str">
        <f t="shared" si="1129"/>
        <v>Summer</v>
      </c>
      <c r="P5164">
        <f t="shared" si="1130"/>
        <v>9.3403868714464391E-5</v>
      </c>
      <c r="Q5164">
        <f t="shared" si="1131"/>
        <v>1.1741387498283397E-4</v>
      </c>
      <c r="R5164">
        <f t="shared" si="1132"/>
        <v>1.3169343452213743E-4</v>
      </c>
      <c r="S5164">
        <f t="shared" si="1133"/>
        <v>3.2568117325366298E-5</v>
      </c>
    </row>
    <row r="5165" spans="1:19" x14ac:dyDescent="0.25">
      <c r="A5165">
        <v>5163</v>
      </c>
      <c r="B5165">
        <v>184072.83181249999</v>
      </c>
      <c r="C5165">
        <v>163475.23746328201</v>
      </c>
      <c r="D5165">
        <v>128963.19546418999</v>
      </c>
      <c r="E5165">
        <v>18593.377898999999</v>
      </c>
      <c r="F5165">
        <f t="shared" si="1120"/>
        <v>495104.64263897197</v>
      </c>
      <c r="G5165">
        <f t="shared" si="1121"/>
        <v>216</v>
      </c>
      <c r="H5165" t="str">
        <f t="shared" si="1123"/>
        <v>Day216</v>
      </c>
      <c r="I5165">
        <f t="shared" si="1122"/>
        <v>2</v>
      </c>
      <c r="J5165" t="str">
        <f t="shared" si="1124"/>
        <v>Hour2</v>
      </c>
      <c r="K5165">
        <f t="shared" si="1125"/>
        <v>8</v>
      </c>
      <c r="L5165" t="str">
        <f t="shared" si="1126"/>
        <v>Summer</v>
      </c>
      <c r="M5165">
        <f t="shared" si="1127"/>
        <v>2117</v>
      </c>
      <c r="N5165" t="e">
        <f t="shared" si="1128"/>
        <v>#N/A</v>
      </c>
      <c r="O5165" t="str">
        <f t="shared" si="1129"/>
        <v>Summer</v>
      </c>
      <c r="P5165">
        <f t="shared" si="1130"/>
        <v>8.542263770697884E-5</v>
      </c>
      <c r="Q5165">
        <f t="shared" si="1131"/>
        <v>1.1427369665792957E-4</v>
      </c>
      <c r="R5165">
        <f t="shared" si="1132"/>
        <v>1.3319542010531272E-4</v>
      </c>
      <c r="S5165">
        <f t="shared" si="1133"/>
        <v>2.6026098575853983E-5</v>
      </c>
    </row>
    <row r="5166" spans="1:19" x14ac:dyDescent="0.25">
      <c r="A5166">
        <v>5164</v>
      </c>
      <c r="B5166">
        <v>184742.63406069999</v>
      </c>
      <c r="C5166">
        <v>163506.03757972299</v>
      </c>
      <c r="D5166">
        <v>122808.79625355999</v>
      </c>
      <c r="E5166">
        <v>19070.177587999999</v>
      </c>
      <c r="F5166">
        <f t="shared" si="1120"/>
        <v>490127.64548198303</v>
      </c>
      <c r="G5166">
        <f t="shared" si="1121"/>
        <v>216</v>
      </c>
      <c r="H5166" t="str">
        <f t="shared" si="1123"/>
        <v>Day216</v>
      </c>
      <c r="I5166">
        <f t="shared" si="1122"/>
        <v>3</v>
      </c>
      <c r="J5166" t="str">
        <f t="shared" si="1124"/>
        <v>Hour3</v>
      </c>
      <c r="K5166">
        <f t="shared" si="1125"/>
        <v>8</v>
      </c>
      <c r="L5166" t="str">
        <f t="shared" si="1126"/>
        <v>Summer</v>
      </c>
      <c r="M5166">
        <f t="shared" si="1127"/>
        <v>2117</v>
      </c>
      <c r="N5166" t="e">
        <f t="shared" si="1128"/>
        <v>#N/A</v>
      </c>
      <c r="O5166" t="str">
        <f t="shared" si="1129"/>
        <v>Summer</v>
      </c>
      <c r="P5166">
        <f t="shared" si="1130"/>
        <v>8.1346086934632755E-5</v>
      </c>
      <c r="Q5166">
        <f t="shared" si="1131"/>
        <v>1.1468951456097335E-4</v>
      </c>
      <c r="R5166">
        <f t="shared" si="1132"/>
        <v>1.3322051524823655E-4</v>
      </c>
      <c r="S5166">
        <f t="shared" si="1133"/>
        <v>2.6693499398569363E-5</v>
      </c>
    </row>
    <row r="5167" spans="1:19" x14ac:dyDescent="0.25">
      <c r="A5167">
        <v>5165</v>
      </c>
      <c r="B5167">
        <v>190737.93862289999</v>
      </c>
      <c r="C5167">
        <v>165575.149059135</v>
      </c>
      <c r="D5167">
        <v>123987.72477381999</v>
      </c>
      <c r="E5167">
        <v>17910.025887600001</v>
      </c>
      <c r="F5167">
        <f t="shared" si="1120"/>
        <v>498210.83834345499</v>
      </c>
      <c r="G5167">
        <f t="shared" si="1121"/>
        <v>216</v>
      </c>
      <c r="H5167" t="str">
        <f t="shared" si="1123"/>
        <v>Day216</v>
      </c>
      <c r="I5167">
        <f t="shared" si="1122"/>
        <v>4</v>
      </c>
      <c r="J5167" t="str">
        <f t="shared" si="1124"/>
        <v>Hour4</v>
      </c>
      <c r="K5167">
        <f t="shared" si="1125"/>
        <v>8</v>
      </c>
      <c r="L5167" t="str">
        <f t="shared" si="1126"/>
        <v>Summer</v>
      </c>
      <c r="M5167">
        <f t="shared" si="1127"/>
        <v>2117</v>
      </c>
      <c r="N5167" t="e">
        <f t="shared" si="1128"/>
        <v>#N/A</v>
      </c>
      <c r="O5167" t="str">
        <f t="shared" si="1129"/>
        <v>Summer</v>
      </c>
      <c r="P5167">
        <f t="shared" si="1130"/>
        <v>8.2126985574016719E-5</v>
      </c>
      <c r="Q5167">
        <f t="shared" si="1131"/>
        <v>1.1841144141007298E-4</v>
      </c>
      <c r="R5167">
        <f t="shared" si="1132"/>
        <v>1.3490637407934488E-4</v>
      </c>
      <c r="S5167">
        <f t="shared" si="1133"/>
        <v>2.5069575941434718E-5</v>
      </c>
    </row>
    <row r="5168" spans="1:19" x14ac:dyDescent="0.25">
      <c r="A5168">
        <v>5166</v>
      </c>
      <c r="B5168">
        <v>199596.5210753</v>
      </c>
      <c r="C5168">
        <v>170245.29855858299</v>
      </c>
      <c r="D5168">
        <v>129329.00870098</v>
      </c>
      <c r="E5168">
        <v>26968.871700399999</v>
      </c>
      <c r="F5168">
        <f t="shared" si="1120"/>
        <v>526139.70003526297</v>
      </c>
      <c r="G5168">
        <f t="shared" si="1121"/>
        <v>216</v>
      </c>
      <c r="H5168" t="str">
        <f t="shared" si="1123"/>
        <v>Day216</v>
      </c>
      <c r="I5168">
        <f t="shared" si="1122"/>
        <v>5</v>
      </c>
      <c r="J5168" t="str">
        <f t="shared" si="1124"/>
        <v>Hour5</v>
      </c>
      <c r="K5168">
        <f t="shared" si="1125"/>
        <v>8</v>
      </c>
      <c r="L5168" t="str">
        <f t="shared" si="1126"/>
        <v>Summer</v>
      </c>
      <c r="M5168">
        <f t="shared" si="1127"/>
        <v>2117</v>
      </c>
      <c r="N5168" t="e">
        <f t="shared" si="1128"/>
        <v>#N/A</v>
      </c>
      <c r="O5168" t="str">
        <f t="shared" si="1129"/>
        <v>Summer</v>
      </c>
      <c r="P5168">
        <f t="shared" si="1130"/>
        <v>8.5664945068255477E-5</v>
      </c>
      <c r="Q5168">
        <f t="shared" si="1131"/>
        <v>1.2391091112549501E-4</v>
      </c>
      <c r="R5168">
        <f t="shared" si="1132"/>
        <v>1.3871149180962687E-4</v>
      </c>
      <c r="S5168">
        <f t="shared" si="1133"/>
        <v>3.7749704070281867E-5</v>
      </c>
    </row>
    <row r="5169" spans="1:19" x14ac:dyDescent="0.25">
      <c r="A5169">
        <v>5167</v>
      </c>
      <c r="B5169">
        <v>203003.9761919</v>
      </c>
      <c r="C5169">
        <v>170260.34257754299</v>
      </c>
      <c r="D5169">
        <v>148375.61820204</v>
      </c>
      <c r="E5169">
        <v>46208.642800699999</v>
      </c>
      <c r="F5169">
        <f t="shared" si="1120"/>
        <v>567848.57977218297</v>
      </c>
      <c r="G5169">
        <f t="shared" si="1121"/>
        <v>216</v>
      </c>
      <c r="H5169" t="str">
        <f t="shared" si="1123"/>
        <v>Day216</v>
      </c>
      <c r="I5169">
        <f t="shared" si="1122"/>
        <v>6</v>
      </c>
      <c r="J5169" t="str">
        <f t="shared" si="1124"/>
        <v>Hour6</v>
      </c>
      <c r="K5169">
        <f t="shared" si="1125"/>
        <v>8</v>
      </c>
      <c r="L5169" t="str">
        <f t="shared" si="1126"/>
        <v>Summer</v>
      </c>
      <c r="M5169">
        <f t="shared" si="1127"/>
        <v>2117</v>
      </c>
      <c r="N5169" t="e">
        <f t="shared" si="1128"/>
        <v>#N/A</v>
      </c>
      <c r="O5169" t="str">
        <f t="shared" si="1129"/>
        <v>Summer</v>
      </c>
      <c r="P5169">
        <f t="shared" si="1130"/>
        <v>9.8281037722435489E-5</v>
      </c>
      <c r="Q5169">
        <f t="shared" si="1131"/>
        <v>1.26026283005939E-4</v>
      </c>
      <c r="R5169">
        <f t="shared" si="1132"/>
        <v>1.3872374928945404E-4</v>
      </c>
      <c r="S5169">
        <f t="shared" si="1133"/>
        <v>6.4680592150613168E-5</v>
      </c>
    </row>
    <row r="5170" spans="1:19" x14ac:dyDescent="0.25">
      <c r="A5170">
        <v>5168</v>
      </c>
      <c r="B5170">
        <v>216730.46123250001</v>
      </c>
      <c r="C5170">
        <v>176043.88841752301</v>
      </c>
      <c r="D5170">
        <v>162834.638502432</v>
      </c>
      <c r="E5170">
        <v>71907.644208099999</v>
      </c>
      <c r="F5170">
        <f t="shared" si="1120"/>
        <v>627516.63236055512</v>
      </c>
      <c r="G5170">
        <f t="shared" si="1121"/>
        <v>216</v>
      </c>
      <c r="H5170" t="str">
        <f t="shared" si="1123"/>
        <v>Day216</v>
      </c>
      <c r="I5170">
        <f t="shared" si="1122"/>
        <v>7</v>
      </c>
      <c r="J5170" t="str">
        <f t="shared" si="1124"/>
        <v>Hour7</v>
      </c>
      <c r="K5170">
        <f t="shared" si="1125"/>
        <v>8</v>
      </c>
      <c r="L5170" t="str">
        <f t="shared" si="1126"/>
        <v>Summer</v>
      </c>
      <c r="M5170">
        <f t="shared" si="1127"/>
        <v>2117</v>
      </c>
      <c r="N5170" t="e">
        <f t="shared" si="1128"/>
        <v>#N/A</v>
      </c>
      <c r="O5170" t="str">
        <f t="shared" si="1129"/>
        <v>Summer</v>
      </c>
      <c r="P5170">
        <f t="shared" si="1130"/>
        <v>1.0785840317365994E-4</v>
      </c>
      <c r="Q5170">
        <f t="shared" si="1131"/>
        <v>1.3454778056896293E-4</v>
      </c>
      <c r="R5170">
        <f t="shared" si="1132"/>
        <v>1.4343603372964333E-4</v>
      </c>
      <c r="S5170">
        <f t="shared" si="1133"/>
        <v>1.0065279405836737E-4</v>
      </c>
    </row>
    <row r="5171" spans="1:19" x14ac:dyDescent="0.25">
      <c r="A5171">
        <v>5169</v>
      </c>
      <c r="B5171">
        <v>238408.73273439999</v>
      </c>
      <c r="C5171">
        <v>185010.331608598</v>
      </c>
      <c r="D5171">
        <v>173832.19368030201</v>
      </c>
      <c r="E5171">
        <v>79939.629347099995</v>
      </c>
      <c r="F5171">
        <f t="shared" si="1120"/>
        <v>677190.88737040001</v>
      </c>
      <c r="G5171">
        <f t="shared" si="1121"/>
        <v>216</v>
      </c>
      <c r="H5171" t="str">
        <f t="shared" si="1123"/>
        <v>Day216</v>
      </c>
      <c r="I5171">
        <f t="shared" si="1122"/>
        <v>8</v>
      </c>
      <c r="J5171" t="str">
        <f t="shared" si="1124"/>
        <v>Hour8</v>
      </c>
      <c r="K5171">
        <f t="shared" si="1125"/>
        <v>8</v>
      </c>
      <c r="L5171" t="str">
        <f t="shared" si="1126"/>
        <v>Summer</v>
      </c>
      <c r="M5171">
        <f t="shared" si="1127"/>
        <v>2117</v>
      </c>
      <c r="N5171" t="e">
        <f t="shared" si="1128"/>
        <v>#N/A</v>
      </c>
      <c r="O5171" t="str">
        <f t="shared" si="1129"/>
        <v>Summer</v>
      </c>
      <c r="P5171">
        <f t="shared" si="1130"/>
        <v>1.1514296345646216E-4</v>
      </c>
      <c r="Q5171">
        <f t="shared" si="1131"/>
        <v>1.4800580257733696E-4</v>
      </c>
      <c r="R5171">
        <f t="shared" si="1132"/>
        <v>1.5074166109081417E-4</v>
      </c>
      <c r="S5171">
        <f t="shared" si="1133"/>
        <v>1.1189557297260926E-4</v>
      </c>
    </row>
    <row r="5172" spans="1:19" x14ac:dyDescent="0.25">
      <c r="A5172">
        <v>5170</v>
      </c>
      <c r="B5172">
        <v>261251.17746209999</v>
      </c>
      <c r="C5172">
        <v>191486.234980034</v>
      </c>
      <c r="D5172">
        <v>187223.92920404201</v>
      </c>
      <c r="E5172">
        <v>77327.7171619</v>
      </c>
      <c r="F5172">
        <f t="shared" si="1120"/>
        <v>717289.05880807608</v>
      </c>
      <c r="G5172">
        <f t="shared" si="1121"/>
        <v>216</v>
      </c>
      <c r="H5172" t="str">
        <f t="shared" si="1123"/>
        <v>Day216</v>
      </c>
      <c r="I5172">
        <f t="shared" si="1122"/>
        <v>9</v>
      </c>
      <c r="J5172" t="str">
        <f t="shared" si="1124"/>
        <v>Hour9</v>
      </c>
      <c r="K5172">
        <f t="shared" si="1125"/>
        <v>8</v>
      </c>
      <c r="L5172" t="str">
        <f t="shared" si="1126"/>
        <v>Summer</v>
      </c>
      <c r="M5172">
        <f t="shared" si="1127"/>
        <v>2117</v>
      </c>
      <c r="N5172" t="e">
        <f t="shared" si="1128"/>
        <v>#N/A</v>
      </c>
      <c r="O5172" t="str">
        <f t="shared" si="1129"/>
        <v>Summer</v>
      </c>
      <c r="P5172">
        <f t="shared" si="1130"/>
        <v>1.2401338084798663E-4</v>
      </c>
      <c r="Q5172">
        <f t="shared" si="1131"/>
        <v>1.621865514365581E-4</v>
      </c>
      <c r="R5172">
        <f t="shared" si="1132"/>
        <v>1.5601806064529451E-4</v>
      </c>
      <c r="S5172">
        <f t="shared" si="1133"/>
        <v>1.0823954638224208E-4</v>
      </c>
    </row>
    <row r="5173" spans="1:19" x14ac:dyDescent="0.25">
      <c r="A5173">
        <v>5171</v>
      </c>
      <c r="B5173">
        <v>279371.00887050002</v>
      </c>
      <c r="C5173">
        <v>192584.39981004901</v>
      </c>
      <c r="D5173">
        <v>205742.72853916901</v>
      </c>
      <c r="E5173">
        <v>85119.652215900001</v>
      </c>
      <c r="F5173">
        <f t="shared" si="1120"/>
        <v>762817.78943561797</v>
      </c>
      <c r="G5173">
        <f t="shared" si="1121"/>
        <v>216</v>
      </c>
      <c r="H5173" t="str">
        <f t="shared" si="1123"/>
        <v>Day216</v>
      </c>
      <c r="I5173">
        <f t="shared" si="1122"/>
        <v>10</v>
      </c>
      <c r="J5173" t="str">
        <f t="shared" si="1124"/>
        <v>Hour10</v>
      </c>
      <c r="K5173">
        <f t="shared" si="1125"/>
        <v>8</v>
      </c>
      <c r="L5173" t="str">
        <f t="shared" si="1126"/>
        <v>Summer</v>
      </c>
      <c r="M5173">
        <f t="shared" si="1127"/>
        <v>2117</v>
      </c>
      <c r="N5173" t="e">
        <f t="shared" si="1128"/>
        <v>#N/A</v>
      </c>
      <c r="O5173" t="str">
        <f t="shared" si="1129"/>
        <v>Summer</v>
      </c>
      <c r="P5173">
        <f t="shared" si="1130"/>
        <v>1.362798626196178E-4</v>
      </c>
      <c r="Q5173">
        <f t="shared" si="1131"/>
        <v>1.7343546903872496E-4</v>
      </c>
      <c r="R5173">
        <f t="shared" si="1132"/>
        <v>1.5691281711207488E-4</v>
      </c>
      <c r="S5173">
        <f t="shared" si="1133"/>
        <v>1.191463149594011E-4</v>
      </c>
    </row>
    <row r="5174" spans="1:19" x14ac:dyDescent="0.25">
      <c r="A5174">
        <v>5172</v>
      </c>
      <c r="B5174">
        <v>295015.06618630001</v>
      </c>
      <c r="C5174">
        <v>195658.771869855</v>
      </c>
      <c r="D5174">
        <v>217443.059388464</v>
      </c>
      <c r="E5174">
        <v>101275.9310946</v>
      </c>
      <c r="F5174">
        <f t="shared" si="1120"/>
        <v>809392.82853921899</v>
      </c>
      <c r="G5174">
        <f t="shared" si="1121"/>
        <v>216</v>
      </c>
      <c r="H5174" t="str">
        <f t="shared" si="1123"/>
        <v>Day216</v>
      </c>
      <c r="I5174">
        <f t="shared" si="1122"/>
        <v>11</v>
      </c>
      <c r="J5174" t="str">
        <f t="shared" si="1124"/>
        <v>Hour11</v>
      </c>
      <c r="K5174">
        <f t="shared" si="1125"/>
        <v>8</v>
      </c>
      <c r="L5174" t="str">
        <f t="shared" si="1126"/>
        <v>Summer</v>
      </c>
      <c r="M5174">
        <f t="shared" si="1127"/>
        <v>2117</v>
      </c>
      <c r="N5174" t="e">
        <f t="shared" si="1128"/>
        <v>#N/A</v>
      </c>
      <c r="O5174" t="str">
        <f t="shared" si="1129"/>
        <v>Summer</v>
      </c>
      <c r="P5174">
        <f t="shared" si="1130"/>
        <v>1.440299274314706E-4</v>
      </c>
      <c r="Q5174">
        <f t="shared" si="1131"/>
        <v>1.8314740883234958E-4</v>
      </c>
      <c r="R5174">
        <f t="shared" si="1132"/>
        <v>1.5941773641618581E-4</v>
      </c>
      <c r="S5174">
        <f t="shared" si="1133"/>
        <v>1.4176108184039095E-4</v>
      </c>
    </row>
    <row r="5175" spans="1:19" x14ac:dyDescent="0.25">
      <c r="A5175">
        <v>5173</v>
      </c>
      <c r="B5175">
        <v>306505.87825130002</v>
      </c>
      <c r="C5175">
        <v>197616.46610180201</v>
      </c>
      <c r="D5175">
        <v>227981.91179043899</v>
      </c>
      <c r="E5175">
        <v>114045.77827559999</v>
      </c>
      <c r="F5175">
        <f t="shared" si="1120"/>
        <v>846150.03441914101</v>
      </c>
      <c r="G5175">
        <f t="shared" si="1121"/>
        <v>216</v>
      </c>
      <c r="H5175" t="str">
        <f t="shared" si="1123"/>
        <v>Day216</v>
      </c>
      <c r="I5175">
        <f t="shared" si="1122"/>
        <v>12</v>
      </c>
      <c r="J5175" t="str">
        <f t="shared" si="1124"/>
        <v>Hour12</v>
      </c>
      <c r="K5175">
        <f t="shared" si="1125"/>
        <v>8</v>
      </c>
      <c r="L5175" t="str">
        <f t="shared" si="1126"/>
        <v>Summer</v>
      </c>
      <c r="M5175">
        <f t="shared" si="1127"/>
        <v>2117</v>
      </c>
      <c r="N5175" t="e">
        <f t="shared" si="1128"/>
        <v>#N/A</v>
      </c>
      <c r="O5175" t="str">
        <f t="shared" si="1129"/>
        <v>Summer</v>
      </c>
      <c r="P5175">
        <f t="shared" si="1130"/>
        <v>1.5101065218275217E-4</v>
      </c>
      <c r="Q5175">
        <f t="shared" si="1131"/>
        <v>1.9028098503335371E-4</v>
      </c>
      <c r="R5175">
        <f t="shared" si="1132"/>
        <v>1.6101281533889114E-4</v>
      </c>
      <c r="S5175">
        <f t="shared" si="1133"/>
        <v>1.5963568769934957E-4</v>
      </c>
    </row>
    <row r="5176" spans="1:19" x14ac:dyDescent="0.25">
      <c r="A5176">
        <v>5174</v>
      </c>
      <c r="B5176">
        <v>314435.92535869998</v>
      </c>
      <c r="C5176">
        <v>198317.81760953</v>
      </c>
      <c r="D5176">
        <v>237048.94842573101</v>
      </c>
      <c r="E5176">
        <v>117732.1392259</v>
      </c>
      <c r="F5176">
        <f t="shared" si="1120"/>
        <v>867534.83061986091</v>
      </c>
      <c r="G5176">
        <f t="shared" si="1121"/>
        <v>216</v>
      </c>
      <c r="H5176" t="str">
        <f t="shared" si="1123"/>
        <v>Day216</v>
      </c>
      <c r="I5176">
        <f t="shared" si="1122"/>
        <v>13</v>
      </c>
      <c r="J5176" t="str">
        <f t="shared" si="1124"/>
        <v>Hour13</v>
      </c>
      <c r="K5176">
        <f t="shared" si="1125"/>
        <v>8</v>
      </c>
      <c r="L5176" t="str">
        <f t="shared" si="1126"/>
        <v>Summer</v>
      </c>
      <c r="M5176">
        <f t="shared" si="1127"/>
        <v>2117</v>
      </c>
      <c r="N5176" t="e">
        <f t="shared" si="1128"/>
        <v>#N/A</v>
      </c>
      <c r="O5176" t="str">
        <f t="shared" si="1129"/>
        <v>Summer</v>
      </c>
      <c r="P5176">
        <f t="shared" si="1130"/>
        <v>1.5701647564877758E-4</v>
      </c>
      <c r="Q5176">
        <f t="shared" si="1131"/>
        <v>1.9520401353631707E-4</v>
      </c>
      <c r="R5176">
        <f t="shared" si="1132"/>
        <v>1.6158425851378976E-4</v>
      </c>
      <c r="S5176">
        <f t="shared" si="1133"/>
        <v>1.647956749808347E-4</v>
      </c>
    </row>
    <row r="5177" spans="1:19" x14ac:dyDescent="0.25">
      <c r="A5177">
        <v>5175</v>
      </c>
      <c r="B5177">
        <v>317727.32129470003</v>
      </c>
      <c r="C5177">
        <v>196310.374771303</v>
      </c>
      <c r="D5177">
        <v>244402.15366213801</v>
      </c>
      <c r="E5177">
        <v>131466.70910099999</v>
      </c>
      <c r="F5177">
        <f t="shared" si="1120"/>
        <v>889906.55882914108</v>
      </c>
      <c r="G5177">
        <f t="shared" si="1121"/>
        <v>216</v>
      </c>
      <c r="H5177" t="str">
        <f t="shared" si="1123"/>
        <v>Day216</v>
      </c>
      <c r="I5177">
        <f t="shared" si="1122"/>
        <v>14</v>
      </c>
      <c r="J5177" t="str">
        <f t="shared" si="1124"/>
        <v>Hour14</v>
      </c>
      <c r="K5177">
        <f t="shared" si="1125"/>
        <v>8</v>
      </c>
      <c r="L5177" t="str">
        <f t="shared" si="1126"/>
        <v>Summer</v>
      </c>
      <c r="M5177">
        <f t="shared" si="1127"/>
        <v>2117</v>
      </c>
      <c r="N5177" t="e">
        <f t="shared" si="1128"/>
        <v>#N/A</v>
      </c>
      <c r="O5177" t="str">
        <f t="shared" si="1129"/>
        <v>Summer</v>
      </c>
      <c r="P5177">
        <f t="shared" si="1130"/>
        <v>1.6188709152204099E-4</v>
      </c>
      <c r="Q5177">
        <f t="shared" si="1131"/>
        <v>1.972473350687132E-4</v>
      </c>
      <c r="R5177">
        <f t="shared" si="1132"/>
        <v>1.5994864570585546E-4</v>
      </c>
      <c r="S5177">
        <f t="shared" si="1133"/>
        <v>1.8402065235762063E-4</v>
      </c>
    </row>
    <row r="5178" spans="1:19" x14ac:dyDescent="0.25">
      <c r="A5178">
        <v>5176</v>
      </c>
      <c r="B5178">
        <v>313176.30736979999</v>
      </c>
      <c r="C5178">
        <v>190002.66012768701</v>
      </c>
      <c r="D5178">
        <v>253079.38421906001</v>
      </c>
      <c r="E5178">
        <v>168239.66856950001</v>
      </c>
      <c r="F5178">
        <f t="shared" si="1120"/>
        <v>924498.02028604702</v>
      </c>
      <c r="G5178">
        <f t="shared" si="1121"/>
        <v>216</v>
      </c>
      <c r="H5178" t="str">
        <f t="shared" si="1123"/>
        <v>Day216</v>
      </c>
      <c r="I5178">
        <f t="shared" si="1122"/>
        <v>15</v>
      </c>
      <c r="J5178" t="str">
        <f t="shared" si="1124"/>
        <v>Hour15</v>
      </c>
      <c r="K5178">
        <f t="shared" si="1125"/>
        <v>8</v>
      </c>
      <c r="L5178" t="str">
        <f t="shared" si="1126"/>
        <v>Summer</v>
      </c>
      <c r="M5178">
        <f t="shared" si="1127"/>
        <v>2117</v>
      </c>
      <c r="N5178" t="e">
        <f t="shared" si="1128"/>
        <v>#N/A</v>
      </c>
      <c r="O5178" t="str">
        <f t="shared" si="1129"/>
        <v>Summer</v>
      </c>
      <c r="P5178">
        <f t="shared" si="1130"/>
        <v>1.6763471524907324E-4</v>
      </c>
      <c r="Q5178">
        <f t="shared" si="1131"/>
        <v>1.9442203391145289E-4</v>
      </c>
      <c r="R5178">
        <f t="shared" si="1132"/>
        <v>1.5480928200222683E-4</v>
      </c>
      <c r="S5178">
        <f t="shared" si="1133"/>
        <v>2.3549363769959756E-4</v>
      </c>
    </row>
    <row r="5179" spans="1:19" x14ac:dyDescent="0.25">
      <c r="A5179">
        <v>5177</v>
      </c>
      <c r="B5179">
        <v>302674.49185330002</v>
      </c>
      <c r="C5179">
        <v>181380.908615869</v>
      </c>
      <c r="D5179">
        <v>260017.371121428</v>
      </c>
      <c r="E5179">
        <v>212347.6839033</v>
      </c>
      <c r="F5179">
        <f t="shared" si="1120"/>
        <v>956420.45549389697</v>
      </c>
      <c r="G5179">
        <f t="shared" si="1121"/>
        <v>216</v>
      </c>
      <c r="H5179" t="str">
        <f t="shared" si="1123"/>
        <v>Day216</v>
      </c>
      <c r="I5179">
        <f t="shared" si="1122"/>
        <v>16</v>
      </c>
      <c r="J5179" t="str">
        <f t="shared" si="1124"/>
        <v>Hour16</v>
      </c>
      <c r="K5179">
        <f t="shared" si="1125"/>
        <v>8</v>
      </c>
      <c r="L5179" t="str">
        <f t="shared" si="1126"/>
        <v>Summer</v>
      </c>
      <c r="M5179">
        <f t="shared" si="1127"/>
        <v>2117</v>
      </c>
      <c r="N5179" t="e">
        <f t="shared" si="1128"/>
        <v>#N/A</v>
      </c>
      <c r="O5179" t="str">
        <f t="shared" si="1129"/>
        <v>Summer</v>
      </c>
      <c r="P5179">
        <f t="shared" si="1130"/>
        <v>1.7223029881416343E-4</v>
      </c>
      <c r="Q5179">
        <f t="shared" si="1131"/>
        <v>1.8790243365935004E-4</v>
      </c>
      <c r="R5179">
        <f t="shared" si="1132"/>
        <v>1.4778450055838183E-4</v>
      </c>
      <c r="S5179">
        <f t="shared" si="1133"/>
        <v>2.9723387453544964E-4</v>
      </c>
    </row>
    <row r="5180" spans="1:19" x14ac:dyDescent="0.25">
      <c r="A5180">
        <v>5178</v>
      </c>
      <c r="B5180">
        <v>281995.0490001</v>
      </c>
      <c r="C5180">
        <v>169539.865896534</v>
      </c>
      <c r="D5180">
        <v>272304.60925121</v>
      </c>
      <c r="E5180">
        <v>237881.32703360001</v>
      </c>
      <c r="F5180">
        <f t="shared" si="1120"/>
        <v>961720.85118144401</v>
      </c>
      <c r="G5180">
        <f t="shared" si="1121"/>
        <v>216</v>
      </c>
      <c r="H5180" t="str">
        <f t="shared" si="1123"/>
        <v>Day216</v>
      </c>
      <c r="I5180">
        <f t="shared" si="1122"/>
        <v>17</v>
      </c>
      <c r="J5180" t="str">
        <f t="shared" si="1124"/>
        <v>Hour17</v>
      </c>
      <c r="K5180">
        <f t="shared" si="1125"/>
        <v>8</v>
      </c>
      <c r="L5180" t="str">
        <f t="shared" si="1126"/>
        <v>Summer</v>
      </c>
      <c r="M5180">
        <f t="shared" si="1127"/>
        <v>2117</v>
      </c>
      <c r="N5180" t="e">
        <f t="shared" si="1128"/>
        <v>#N/A</v>
      </c>
      <c r="O5180" t="str">
        <f t="shared" si="1129"/>
        <v>Summer</v>
      </c>
      <c r="P5180">
        <f t="shared" si="1130"/>
        <v>1.8036911925360574E-4</v>
      </c>
      <c r="Q5180">
        <f t="shared" si="1131"/>
        <v>1.7506449143619415E-4</v>
      </c>
      <c r="R5180">
        <f t="shared" si="1132"/>
        <v>1.3813672341512473E-4</v>
      </c>
      <c r="S5180">
        <f t="shared" si="1133"/>
        <v>3.3297461603598171E-4</v>
      </c>
    </row>
    <row r="5181" spans="1:19" x14ac:dyDescent="0.25">
      <c r="A5181">
        <v>5179</v>
      </c>
      <c r="B5181">
        <v>264001.74740649998</v>
      </c>
      <c r="C5181">
        <v>168374.945217912</v>
      </c>
      <c r="D5181">
        <v>270230.84260918997</v>
      </c>
      <c r="E5181">
        <v>191676.6068911</v>
      </c>
      <c r="F5181">
        <f t="shared" si="1120"/>
        <v>894284.14212470199</v>
      </c>
      <c r="G5181">
        <f t="shared" si="1121"/>
        <v>216</v>
      </c>
      <c r="H5181" t="str">
        <f t="shared" si="1123"/>
        <v>Day216</v>
      </c>
      <c r="I5181">
        <f t="shared" si="1122"/>
        <v>18</v>
      </c>
      <c r="J5181" t="str">
        <f t="shared" si="1124"/>
        <v>Hour18</v>
      </c>
      <c r="K5181">
        <f t="shared" si="1125"/>
        <v>8</v>
      </c>
      <c r="L5181" t="str">
        <f t="shared" si="1126"/>
        <v>Summer</v>
      </c>
      <c r="M5181">
        <f t="shared" si="1127"/>
        <v>2117</v>
      </c>
      <c r="N5181" t="e">
        <f t="shared" si="1128"/>
        <v>#N/A</v>
      </c>
      <c r="O5181" t="str">
        <f t="shared" si="1129"/>
        <v>Summer</v>
      </c>
      <c r="P5181">
        <f t="shared" si="1130"/>
        <v>1.7899549776483544E-4</v>
      </c>
      <c r="Q5181">
        <f t="shared" si="1131"/>
        <v>1.6389412442474873E-4</v>
      </c>
      <c r="R5181">
        <f t="shared" si="1132"/>
        <v>1.3718757599936841E-4</v>
      </c>
      <c r="S5181">
        <f t="shared" si="1133"/>
        <v>2.6829951462995226E-4</v>
      </c>
    </row>
    <row r="5182" spans="1:19" x14ac:dyDescent="0.25">
      <c r="A5182">
        <v>5180</v>
      </c>
      <c r="B5182">
        <v>255429.64993310001</v>
      </c>
      <c r="C5182">
        <v>171325.26412713301</v>
      </c>
      <c r="D5182">
        <v>261218.94267399001</v>
      </c>
      <c r="E5182">
        <v>118522.16869400001</v>
      </c>
      <c r="F5182">
        <f t="shared" si="1120"/>
        <v>806496.02542822307</v>
      </c>
      <c r="G5182">
        <f t="shared" si="1121"/>
        <v>216</v>
      </c>
      <c r="H5182" t="str">
        <f t="shared" si="1123"/>
        <v>Day216</v>
      </c>
      <c r="I5182">
        <f t="shared" si="1122"/>
        <v>19</v>
      </c>
      <c r="J5182" t="str">
        <f t="shared" si="1124"/>
        <v>Hour19</v>
      </c>
      <c r="K5182">
        <f t="shared" si="1125"/>
        <v>8</v>
      </c>
      <c r="L5182" t="str">
        <f t="shared" si="1126"/>
        <v>Summer</v>
      </c>
      <c r="M5182">
        <f t="shared" si="1127"/>
        <v>2117</v>
      </c>
      <c r="N5182" t="e">
        <f t="shared" si="1128"/>
        <v>#N/A</v>
      </c>
      <c r="O5182" t="str">
        <f t="shared" si="1129"/>
        <v>Summer</v>
      </c>
      <c r="P5182">
        <f t="shared" si="1130"/>
        <v>1.7302619574463316E-4</v>
      </c>
      <c r="Q5182">
        <f t="shared" si="1131"/>
        <v>1.5857250658059391E-4</v>
      </c>
      <c r="R5182">
        <f t="shared" si="1132"/>
        <v>1.395914199861166E-4</v>
      </c>
      <c r="S5182">
        <f t="shared" si="1133"/>
        <v>1.6590151948774951E-4</v>
      </c>
    </row>
    <row r="5183" spans="1:19" x14ac:dyDescent="0.25">
      <c r="A5183">
        <v>5181</v>
      </c>
      <c r="B5183">
        <v>244649.97251349999</v>
      </c>
      <c r="C5183">
        <v>172598.34351824899</v>
      </c>
      <c r="D5183">
        <v>252950.76116036001</v>
      </c>
      <c r="E5183">
        <v>90787.281027599995</v>
      </c>
      <c r="F5183">
        <f t="shared" si="1120"/>
        <v>760986.35821970901</v>
      </c>
      <c r="G5183">
        <f t="shared" si="1121"/>
        <v>216</v>
      </c>
      <c r="H5183" t="str">
        <f t="shared" si="1123"/>
        <v>Day216</v>
      </c>
      <c r="I5183">
        <f t="shared" si="1122"/>
        <v>20</v>
      </c>
      <c r="J5183" t="str">
        <f t="shared" si="1124"/>
        <v>Hour20</v>
      </c>
      <c r="K5183">
        <f t="shared" si="1125"/>
        <v>8</v>
      </c>
      <c r="L5183" t="str">
        <f t="shared" si="1126"/>
        <v>Summer</v>
      </c>
      <c r="M5183">
        <f t="shared" si="1127"/>
        <v>2117</v>
      </c>
      <c r="N5183" t="e">
        <f t="shared" si="1128"/>
        <v>#N/A</v>
      </c>
      <c r="O5183" t="str">
        <f t="shared" si="1129"/>
        <v>Summer</v>
      </c>
      <c r="P5183">
        <f t="shared" si="1130"/>
        <v>1.6754951791114633E-4</v>
      </c>
      <c r="Q5183">
        <f t="shared" si="1131"/>
        <v>1.518804077228305E-4</v>
      </c>
      <c r="R5183">
        <f t="shared" si="1132"/>
        <v>1.4062869233976707E-4</v>
      </c>
      <c r="S5183">
        <f t="shared" si="1133"/>
        <v>1.2707958383318587E-4</v>
      </c>
    </row>
    <row r="5184" spans="1:19" x14ac:dyDescent="0.25">
      <c r="A5184">
        <v>5182</v>
      </c>
      <c r="B5184">
        <v>225908.59500609999</v>
      </c>
      <c r="C5184">
        <v>171911.36429373201</v>
      </c>
      <c r="D5184">
        <v>239398.54770721</v>
      </c>
      <c r="E5184">
        <v>72043.083511000004</v>
      </c>
      <c r="F5184">
        <f t="shared" si="1120"/>
        <v>709261.59051804198</v>
      </c>
      <c r="G5184">
        <f t="shared" si="1121"/>
        <v>216</v>
      </c>
      <c r="H5184" t="str">
        <f t="shared" si="1123"/>
        <v>Day216</v>
      </c>
      <c r="I5184">
        <f t="shared" si="1122"/>
        <v>21</v>
      </c>
      <c r="J5184" t="str">
        <f t="shared" si="1124"/>
        <v>Hour21</v>
      </c>
      <c r="K5184">
        <f t="shared" si="1125"/>
        <v>8</v>
      </c>
      <c r="L5184" t="str">
        <f t="shared" si="1126"/>
        <v>Summer</v>
      </c>
      <c r="M5184">
        <f t="shared" si="1127"/>
        <v>2117</v>
      </c>
      <c r="N5184" t="e">
        <f t="shared" si="1128"/>
        <v>#N/A</v>
      </c>
      <c r="O5184" t="str">
        <f t="shared" si="1129"/>
        <v>Summer</v>
      </c>
      <c r="P5184">
        <f t="shared" si="1130"/>
        <v>1.5857280315334916E-4</v>
      </c>
      <c r="Q5184">
        <f t="shared" si="1131"/>
        <v>1.4024562997130499E-4</v>
      </c>
      <c r="R5184">
        <f t="shared" si="1132"/>
        <v>1.4006895933167945E-4</v>
      </c>
      <c r="S5184">
        <f t="shared" si="1133"/>
        <v>1.0084237535271143E-4</v>
      </c>
    </row>
    <row r="5185" spans="1:19" x14ac:dyDescent="0.25">
      <c r="A5185">
        <v>5183</v>
      </c>
      <c r="B5185">
        <v>211538.878318</v>
      </c>
      <c r="C5185">
        <v>168616.441284853</v>
      </c>
      <c r="D5185">
        <v>213586.31383400399</v>
      </c>
      <c r="E5185">
        <v>52789.991471000001</v>
      </c>
      <c r="F5185">
        <f t="shared" si="1120"/>
        <v>646531.62490785704</v>
      </c>
      <c r="G5185">
        <f t="shared" si="1121"/>
        <v>216</v>
      </c>
      <c r="H5185" t="str">
        <f t="shared" si="1123"/>
        <v>Day216</v>
      </c>
      <c r="I5185">
        <f t="shared" si="1122"/>
        <v>22</v>
      </c>
      <c r="J5185" t="str">
        <f t="shared" si="1124"/>
        <v>Hour22</v>
      </c>
      <c r="K5185">
        <f t="shared" si="1125"/>
        <v>8</v>
      </c>
      <c r="L5185" t="str">
        <f t="shared" si="1126"/>
        <v>Summer</v>
      </c>
      <c r="M5185">
        <f t="shared" si="1127"/>
        <v>2117</v>
      </c>
      <c r="N5185" t="e">
        <f t="shared" si="1128"/>
        <v>#N/A</v>
      </c>
      <c r="O5185" t="str">
        <f t="shared" si="1129"/>
        <v>Summer</v>
      </c>
      <c r="P5185">
        <f t="shared" si="1130"/>
        <v>1.414752964218961E-4</v>
      </c>
      <c r="Q5185">
        <f t="shared" si="1131"/>
        <v>1.3132480971930288E-4</v>
      </c>
      <c r="R5185">
        <f t="shared" si="1132"/>
        <v>1.3738434078521076E-4</v>
      </c>
      <c r="S5185">
        <f t="shared" si="1133"/>
        <v>7.3892841274238291E-5</v>
      </c>
    </row>
    <row r="5186" spans="1:19" x14ac:dyDescent="0.25">
      <c r="A5186">
        <v>5184</v>
      </c>
      <c r="B5186">
        <v>202146.7980029</v>
      </c>
      <c r="C5186">
        <v>162242.02829891999</v>
      </c>
      <c r="D5186">
        <v>186409.279073182</v>
      </c>
      <c r="E5186">
        <v>42220.742506000002</v>
      </c>
      <c r="F5186">
        <f t="shared" si="1120"/>
        <v>593018.847881002</v>
      </c>
      <c r="G5186">
        <f t="shared" si="1121"/>
        <v>216</v>
      </c>
      <c r="H5186" t="str">
        <f t="shared" si="1123"/>
        <v>Day216</v>
      </c>
      <c r="I5186">
        <f t="shared" si="1122"/>
        <v>23</v>
      </c>
      <c r="J5186" t="str">
        <f t="shared" si="1124"/>
        <v>Hour23</v>
      </c>
      <c r="K5186">
        <f t="shared" si="1125"/>
        <v>8</v>
      </c>
      <c r="L5186" t="str">
        <f t="shared" si="1126"/>
        <v>Summer</v>
      </c>
      <c r="M5186">
        <f t="shared" si="1127"/>
        <v>2117</v>
      </c>
      <c r="N5186" t="e">
        <f t="shared" si="1128"/>
        <v>#N/A</v>
      </c>
      <c r="O5186" t="str">
        <f t="shared" si="1129"/>
        <v>Summer</v>
      </c>
      <c r="P5186">
        <f t="shared" si="1130"/>
        <v>1.2347377291770919E-4</v>
      </c>
      <c r="Q5186">
        <f t="shared" si="1131"/>
        <v>1.2549414081316088E-4</v>
      </c>
      <c r="R5186">
        <f t="shared" si="1132"/>
        <v>1.3219063298725261E-4</v>
      </c>
      <c r="S5186">
        <f t="shared" si="1133"/>
        <v>5.9098524882130376E-5</v>
      </c>
    </row>
    <row r="5187" spans="1:19" x14ac:dyDescent="0.25">
      <c r="A5187">
        <v>5185</v>
      </c>
      <c r="B5187">
        <v>212399.08966659999</v>
      </c>
      <c r="C5187">
        <v>127396.59405747001</v>
      </c>
      <c r="D5187">
        <v>175378.280454794</v>
      </c>
      <c r="E5187">
        <v>48209.389562999997</v>
      </c>
      <c r="F5187">
        <f t="shared" ref="F5187:F5250" si="1134">SUM(B5187:E5187)</f>
        <v>563383.35374186398</v>
      </c>
      <c r="G5187">
        <f t="shared" ref="G5187:G5250" si="1135">CEILING(A5187/24,1)</f>
        <v>217</v>
      </c>
      <c r="H5187" t="str">
        <f t="shared" si="1123"/>
        <v>Day217</v>
      </c>
      <c r="I5187">
        <f t="shared" ref="I5187:I5250" si="1136">A5187-(G5187-1)*24-1</f>
        <v>0</v>
      </c>
      <c r="J5187" t="str">
        <f t="shared" si="1124"/>
        <v>Hour0</v>
      </c>
      <c r="K5187">
        <f t="shared" si="1125"/>
        <v>8</v>
      </c>
      <c r="L5187" t="str">
        <f t="shared" si="1126"/>
        <v>Summer</v>
      </c>
      <c r="M5187">
        <f t="shared" si="1127"/>
        <v>54</v>
      </c>
      <c r="N5187">
        <f t="shared" si="1128"/>
        <v>871427.28764782695</v>
      </c>
      <c r="O5187" t="str">
        <f t="shared" si="1129"/>
        <v>Summer</v>
      </c>
      <c r="P5187">
        <f t="shared" si="1130"/>
        <v>1.1616706036973734E-4</v>
      </c>
      <c r="Q5187">
        <f t="shared" si="1131"/>
        <v>1.3185883491869654E-4</v>
      </c>
      <c r="R5187">
        <f t="shared" si="1132"/>
        <v>1.0379946913539129E-4</v>
      </c>
      <c r="S5187">
        <f t="shared" si="1133"/>
        <v>6.7481139353159993E-5</v>
      </c>
    </row>
    <row r="5188" spans="1:19" x14ac:dyDescent="0.25">
      <c r="A5188">
        <v>5186</v>
      </c>
      <c r="B5188">
        <v>209206.3360566</v>
      </c>
      <c r="C5188">
        <v>125077.207894306</v>
      </c>
      <c r="D5188">
        <v>156405.06001215501</v>
      </c>
      <c r="E5188">
        <v>31818.185443999999</v>
      </c>
      <c r="F5188">
        <f t="shared" si="1134"/>
        <v>522506.78940706101</v>
      </c>
      <c r="G5188">
        <f t="shared" si="1135"/>
        <v>217</v>
      </c>
      <c r="H5188" t="str">
        <f t="shared" ref="H5188:H5251" si="1137">CONCATENATE("Day",G5188)</f>
        <v>Day217</v>
      </c>
      <c r="I5188">
        <f t="shared" si="1136"/>
        <v>1</v>
      </c>
      <c r="J5188" t="str">
        <f t="shared" ref="J5188:J5251" si="1138">CONCATENATE("Hour",I5188)</f>
        <v>Hour1</v>
      </c>
      <c r="K5188">
        <f t="shared" ref="K5188:K5251" si="1139">MONTH(G5188)</f>
        <v>8</v>
      </c>
      <c r="L5188" t="str">
        <f t="shared" ref="L5188:L5251" si="1140">IF(AND(K5188&gt;=3,K5188&lt;=5),"Spring",IF(AND(K5188&gt;=6,K5188&lt;=8),"Summer",IF(AND(K5188&gt;=9,K5188&lt;=10),"Fall","Winter")))</f>
        <v>Summer</v>
      </c>
      <c r="M5188">
        <f t="shared" ref="M5188:M5251" si="1141">COUNTIFS($L$3:$L$8762,L5188,$N$3:$N$8762,"&gt;"&amp;N5188+1)+1</f>
        <v>2117</v>
      </c>
      <c r="N5188" t="e">
        <f t="shared" ref="N5188:N5251" si="1142">IF(G5188=G5187,NA(),_xlfn.MAXIFS($F$3:$F$8762,$G$3:$G$8762,G5188))</f>
        <v>#N/A</v>
      </c>
      <c r="O5188" t="str">
        <f t="shared" ref="O5188:O5251" si="1143">IF(G5188=G5187,O5187,IF(AND(OR(L5188="Winter",L5188="Summer"),M5188&lt;=5),CONCATENATE(L5188," Peak ",M5188),L5188))</f>
        <v>Summer</v>
      </c>
      <c r="P5188">
        <f t="shared" ref="P5188:P5251" si="1144">D5188/SUM($D$3:$D$8762)</f>
        <v>1.0359957915796606E-4</v>
      </c>
      <c r="Q5188">
        <f t="shared" ref="Q5188:Q5251" si="1145">B5188/SUM($B$3:$B$8762)</f>
        <v>1.2987675122964738E-4</v>
      </c>
      <c r="R5188">
        <f t="shared" ref="R5188:R5251" si="1146">C5188/SUM($C$3:$C$8762)</f>
        <v>1.0190969292718441E-4</v>
      </c>
      <c r="S5188">
        <f t="shared" ref="S5188:S5251" si="1147">E5188/SUM($E$3:$E$8762)</f>
        <v>4.4537535641379284E-5</v>
      </c>
    </row>
    <row r="5189" spans="1:19" x14ac:dyDescent="0.25">
      <c r="A5189">
        <v>5187</v>
      </c>
      <c r="B5189">
        <v>207769.19848419999</v>
      </c>
      <c r="C5189">
        <v>120294.20851261501</v>
      </c>
      <c r="D5189">
        <v>145827.04183775</v>
      </c>
      <c r="E5189">
        <v>27691.707869000002</v>
      </c>
      <c r="F5189">
        <f t="shared" si="1134"/>
        <v>501582.15670356498</v>
      </c>
      <c r="G5189">
        <f t="shared" si="1135"/>
        <v>217</v>
      </c>
      <c r="H5189" t="str">
        <f t="shared" si="1137"/>
        <v>Day217</v>
      </c>
      <c r="I5189">
        <f t="shared" si="1136"/>
        <v>2</v>
      </c>
      <c r="J5189" t="str">
        <f t="shared" si="1138"/>
        <v>Hour2</v>
      </c>
      <c r="K5189">
        <f t="shared" si="1139"/>
        <v>8</v>
      </c>
      <c r="L5189" t="str">
        <f t="shared" si="1140"/>
        <v>Summer</v>
      </c>
      <c r="M5189">
        <f t="shared" si="1141"/>
        <v>2117</v>
      </c>
      <c r="N5189" t="e">
        <f t="shared" si="1142"/>
        <v>#N/A</v>
      </c>
      <c r="O5189" t="str">
        <f t="shared" si="1143"/>
        <v>Summer</v>
      </c>
      <c r="P5189">
        <f t="shared" si="1144"/>
        <v>9.6592911783467385E-5</v>
      </c>
      <c r="Q5189">
        <f t="shared" si="1145"/>
        <v>1.289845662103424E-4</v>
      </c>
      <c r="R5189">
        <f t="shared" si="1146"/>
        <v>9.8012628014519114E-5</v>
      </c>
      <c r="S5189">
        <f t="shared" si="1147"/>
        <v>3.87614946916723E-5</v>
      </c>
    </row>
    <row r="5190" spans="1:19" x14ac:dyDescent="0.25">
      <c r="A5190">
        <v>5188</v>
      </c>
      <c r="B5190">
        <v>207694.60236399999</v>
      </c>
      <c r="C5190">
        <v>117086.517981918</v>
      </c>
      <c r="D5190">
        <v>139437.03311212</v>
      </c>
      <c r="E5190">
        <v>24260.324540000001</v>
      </c>
      <c r="F5190">
        <f t="shared" si="1134"/>
        <v>488478.477998038</v>
      </c>
      <c r="G5190">
        <f t="shared" si="1135"/>
        <v>217</v>
      </c>
      <c r="H5190" t="str">
        <f t="shared" si="1137"/>
        <v>Day217</v>
      </c>
      <c r="I5190">
        <f t="shared" si="1136"/>
        <v>3</v>
      </c>
      <c r="J5190" t="str">
        <f t="shared" si="1138"/>
        <v>Hour3</v>
      </c>
      <c r="K5190">
        <f t="shared" si="1139"/>
        <v>8</v>
      </c>
      <c r="L5190" t="str">
        <f t="shared" si="1140"/>
        <v>Summer</v>
      </c>
      <c r="M5190">
        <f t="shared" si="1141"/>
        <v>2117</v>
      </c>
      <c r="N5190" t="e">
        <f t="shared" si="1142"/>
        <v>#N/A</v>
      </c>
      <c r="O5190" t="str">
        <f t="shared" si="1143"/>
        <v>Summer</v>
      </c>
      <c r="P5190">
        <f t="shared" si="1144"/>
        <v>9.2360297987343693E-5</v>
      </c>
      <c r="Q5190">
        <f t="shared" si="1145"/>
        <v>1.2893825641911654E-4</v>
      </c>
      <c r="R5190">
        <f t="shared" si="1146"/>
        <v>9.5399084248295907E-5</v>
      </c>
      <c r="S5190">
        <f t="shared" si="1147"/>
        <v>3.3958412580546105E-5</v>
      </c>
    </row>
    <row r="5191" spans="1:19" x14ac:dyDescent="0.25">
      <c r="A5191">
        <v>5189</v>
      </c>
      <c r="B5191">
        <v>210739.15886719999</v>
      </c>
      <c r="C5191">
        <v>116658.765018149</v>
      </c>
      <c r="D5191">
        <v>135816.27103822</v>
      </c>
      <c r="E5191">
        <v>18417.982692000001</v>
      </c>
      <c r="F5191">
        <f t="shared" si="1134"/>
        <v>481632.17761556897</v>
      </c>
      <c r="G5191">
        <f t="shared" si="1135"/>
        <v>217</v>
      </c>
      <c r="H5191" t="str">
        <f t="shared" si="1137"/>
        <v>Day217</v>
      </c>
      <c r="I5191">
        <f t="shared" si="1136"/>
        <v>4</v>
      </c>
      <c r="J5191" t="str">
        <f t="shared" si="1138"/>
        <v>Hour4</v>
      </c>
      <c r="K5191">
        <f t="shared" si="1139"/>
        <v>8</v>
      </c>
      <c r="L5191" t="str">
        <f t="shared" si="1140"/>
        <v>Summer</v>
      </c>
      <c r="M5191">
        <f t="shared" si="1141"/>
        <v>2117</v>
      </c>
      <c r="N5191" t="e">
        <f t="shared" si="1142"/>
        <v>#N/A</v>
      </c>
      <c r="O5191" t="str">
        <f t="shared" si="1143"/>
        <v>Summer</v>
      </c>
      <c r="P5191">
        <f t="shared" si="1144"/>
        <v>8.9961977708843683E-5</v>
      </c>
      <c r="Q5191">
        <f t="shared" si="1145"/>
        <v>1.308283383115872E-4</v>
      </c>
      <c r="R5191">
        <f t="shared" si="1146"/>
        <v>9.505056213207447E-5</v>
      </c>
      <c r="S5191">
        <f t="shared" si="1147"/>
        <v>2.5780588966362328E-5</v>
      </c>
    </row>
    <row r="5192" spans="1:19" x14ac:dyDescent="0.25">
      <c r="A5192">
        <v>5190</v>
      </c>
      <c r="B5192">
        <v>215228.9225898</v>
      </c>
      <c r="C5192">
        <v>115719.623231048</v>
      </c>
      <c r="D5192">
        <v>136540.82632980001</v>
      </c>
      <c r="E5192">
        <v>20772.723699999999</v>
      </c>
      <c r="F5192">
        <f t="shared" si="1134"/>
        <v>488262.09585064795</v>
      </c>
      <c r="G5192">
        <f t="shared" si="1135"/>
        <v>217</v>
      </c>
      <c r="H5192" t="str">
        <f t="shared" si="1137"/>
        <v>Day217</v>
      </c>
      <c r="I5192">
        <f t="shared" si="1136"/>
        <v>5</v>
      </c>
      <c r="J5192" t="str">
        <f t="shared" si="1138"/>
        <v>Hour5</v>
      </c>
      <c r="K5192">
        <f t="shared" si="1139"/>
        <v>8</v>
      </c>
      <c r="L5192" t="str">
        <f t="shared" si="1140"/>
        <v>Summer</v>
      </c>
      <c r="M5192">
        <f t="shared" si="1141"/>
        <v>2117</v>
      </c>
      <c r="N5192" t="e">
        <f t="shared" si="1142"/>
        <v>#N/A</v>
      </c>
      <c r="O5192" t="str">
        <f t="shared" si="1143"/>
        <v>Summer</v>
      </c>
      <c r="P5192">
        <f t="shared" si="1144"/>
        <v>9.0441908622066893E-5</v>
      </c>
      <c r="Q5192">
        <f t="shared" si="1145"/>
        <v>1.3361561491645186E-4</v>
      </c>
      <c r="R5192">
        <f t="shared" si="1146"/>
        <v>9.4285373551758329E-5</v>
      </c>
      <c r="S5192">
        <f t="shared" si="1147"/>
        <v>2.9076639954392309E-5</v>
      </c>
    </row>
    <row r="5193" spans="1:19" x14ac:dyDescent="0.25">
      <c r="A5193">
        <v>5191</v>
      </c>
      <c r="B5193">
        <v>218424.02572080001</v>
      </c>
      <c r="C5193">
        <v>111121.705693849</v>
      </c>
      <c r="D5193">
        <v>150660.21407312001</v>
      </c>
      <c r="E5193">
        <v>25369.8579226</v>
      </c>
      <c r="F5193">
        <f t="shared" si="1134"/>
        <v>505575.80341036897</v>
      </c>
      <c r="G5193">
        <f t="shared" si="1135"/>
        <v>217</v>
      </c>
      <c r="H5193" t="str">
        <f t="shared" si="1137"/>
        <v>Day217</v>
      </c>
      <c r="I5193">
        <f t="shared" si="1136"/>
        <v>6</v>
      </c>
      <c r="J5193" t="str">
        <f t="shared" si="1138"/>
        <v>Hour6</v>
      </c>
      <c r="K5193">
        <f t="shared" si="1139"/>
        <v>8</v>
      </c>
      <c r="L5193" t="str">
        <f t="shared" si="1140"/>
        <v>Summer</v>
      </c>
      <c r="M5193">
        <f t="shared" si="1141"/>
        <v>2117</v>
      </c>
      <c r="N5193" t="e">
        <f t="shared" si="1142"/>
        <v>#N/A</v>
      </c>
      <c r="O5193" t="str">
        <f t="shared" si="1143"/>
        <v>Summer</v>
      </c>
      <c r="P5193">
        <f t="shared" si="1144"/>
        <v>9.9794308269894258E-5</v>
      </c>
      <c r="Q5193">
        <f t="shared" si="1145"/>
        <v>1.3559915720450994E-4</v>
      </c>
      <c r="R5193">
        <f t="shared" si="1146"/>
        <v>9.0539108567042463E-5</v>
      </c>
      <c r="S5193">
        <f t="shared" si="1147"/>
        <v>3.5511482998713717E-5</v>
      </c>
    </row>
    <row r="5194" spans="1:19" x14ac:dyDescent="0.25">
      <c r="A5194">
        <v>5192</v>
      </c>
      <c r="B5194">
        <v>231879.79688889999</v>
      </c>
      <c r="C5194">
        <v>109580.411554641</v>
      </c>
      <c r="D5194">
        <v>172510.35620858299</v>
      </c>
      <c r="E5194">
        <v>33254.471348300001</v>
      </c>
      <c r="F5194">
        <f t="shared" si="1134"/>
        <v>547225.03600042395</v>
      </c>
      <c r="G5194">
        <f t="shared" si="1135"/>
        <v>217</v>
      </c>
      <c r="H5194" t="str">
        <f t="shared" si="1137"/>
        <v>Day217</v>
      </c>
      <c r="I5194">
        <f t="shared" si="1136"/>
        <v>7</v>
      </c>
      <c r="J5194" t="str">
        <f t="shared" si="1138"/>
        <v>Hour7</v>
      </c>
      <c r="K5194">
        <f t="shared" si="1139"/>
        <v>8</v>
      </c>
      <c r="L5194" t="str">
        <f t="shared" si="1140"/>
        <v>Summer</v>
      </c>
      <c r="M5194">
        <f t="shared" si="1141"/>
        <v>2117</v>
      </c>
      <c r="N5194" t="e">
        <f t="shared" si="1142"/>
        <v>#N/A</v>
      </c>
      <c r="O5194" t="str">
        <f t="shared" si="1143"/>
        <v>Summer</v>
      </c>
      <c r="P5194">
        <f t="shared" si="1144"/>
        <v>1.1426740478991596E-4</v>
      </c>
      <c r="Q5194">
        <f t="shared" si="1145"/>
        <v>1.4395259370907919E-4</v>
      </c>
      <c r="R5194">
        <f t="shared" si="1146"/>
        <v>8.9283301733155611E-5</v>
      </c>
      <c r="S5194">
        <f t="shared" si="1147"/>
        <v>4.6547978215691284E-5</v>
      </c>
    </row>
    <row r="5195" spans="1:19" x14ac:dyDescent="0.25">
      <c r="A5195">
        <v>5193</v>
      </c>
      <c r="B5195">
        <v>250405.79590239999</v>
      </c>
      <c r="C5195">
        <v>109268.589812682</v>
      </c>
      <c r="D5195">
        <v>197994.695351562</v>
      </c>
      <c r="E5195">
        <v>49610.903759699999</v>
      </c>
      <c r="F5195">
        <f t="shared" si="1134"/>
        <v>607279.98482634407</v>
      </c>
      <c r="G5195">
        <f t="shared" si="1135"/>
        <v>217</v>
      </c>
      <c r="H5195" t="str">
        <f t="shared" si="1137"/>
        <v>Day217</v>
      </c>
      <c r="I5195">
        <f t="shared" si="1136"/>
        <v>8</v>
      </c>
      <c r="J5195" t="str">
        <f t="shared" si="1138"/>
        <v>Hour8</v>
      </c>
      <c r="K5195">
        <f t="shared" si="1139"/>
        <v>8</v>
      </c>
      <c r="L5195" t="str">
        <f t="shared" si="1140"/>
        <v>Summer</v>
      </c>
      <c r="M5195">
        <f t="shared" si="1141"/>
        <v>2117</v>
      </c>
      <c r="N5195" t="e">
        <f t="shared" si="1142"/>
        <v>#N/A</v>
      </c>
      <c r="O5195" t="str">
        <f t="shared" si="1143"/>
        <v>Summer</v>
      </c>
      <c r="P5195">
        <f t="shared" si="1144"/>
        <v>1.3114772061938035E-4</v>
      </c>
      <c r="Q5195">
        <f t="shared" si="1145"/>
        <v>1.5545366299077662E-4</v>
      </c>
      <c r="R5195">
        <f t="shared" si="1146"/>
        <v>8.9029237395567293E-5</v>
      </c>
      <c r="S5195">
        <f t="shared" si="1147"/>
        <v>6.944291019635545E-5</v>
      </c>
    </row>
    <row r="5196" spans="1:19" x14ac:dyDescent="0.25">
      <c r="A5196">
        <v>5194</v>
      </c>
      <c r="B5196">
        <v>265780.91393839999</v>
      </c>
      <c r="C5196">
        <v>107931.76545807801</v>
      </c>
      <c r="D5196">
        <v>225393.16308287301</v>
      </c>
      <c r="E5196">
        <v>74393.573360199996</v>
      </c>
      <c r="F5196">
        <f t="shared" si="1134"/>
        <v>673499.41583955102</v>
      </c>
      <c r="G5196">
        <f t="shared" si="1135"/>
        <v>217</v>
      </c>
      <c r="H5196" t="str">
        <f t="shared" si="1137"/>
        <v>Day217</v>
      </c>
      <c r="I5196">
        <f t="shared" si="1136"/>
        <v>9</v>
      </c>
      <c r="J5196" t="str">
        <f t="shared" si="1138"/>
        <v>Hour9</v>
      </c>
      <c r="K5196">
        <f t="shared" si="1139"/>
        <v>8</v>
      </c>
      <c r="L5196" t="str">
        <f t="shared" si="1140"/>
        <v>Summer</v>
      </c>
      <c r="M5196">
        <f t="shared" si="1141"/>
        <v>2117</v>
      </c>
      <c r="N5196" t="e">
        <f t="shared" si="1142"/>
        <v>#N/A</v>
      </c>
      <c r="O5196" t="str">
        <f t="shared" si="1143"/>
        <v>Summer</v>
      </c>
      <c r="P5196">
        <f t="shared" si="1144"/>
        <v>1.4929591688819891E-4</v>
      </c>
      <c r="Q5196">
        <f t="shared" si="1145"/>
        <v>1.6499864340546058E-4</v>
      </c>
      <c r="R5196">
        <f t="shared" si="1146"/>
        <v>8.7940027284718025E-5</v>
      </c>
      <c r="S5196">
        <f t="shared" si="1147"/>
        <v>1.0413247577712722E-4</v>
      </c>
    </row>
    <row r="5197" spans="1:19" x14ac:dyDescent="0.25">
      <c r="A5197">
        <v>5195</v>
      </c>
      <c r="B5197">
        <v>281552.30724459997</v>
      </c>
      <c r="C5197">
        <v>107420.96257527301</v>
      </c>
      <c r="D5197">
        <v>246887.82799303401</v>
      </c>
      <c r="E5197">
        <v>96844.768049699996</v>
      </c>
      <c r="F5197">
        <f t="shared" si="1134"/>
        <v>732705.86586260691</v>
      </c>
      <c r="G5197">
        <f t="shared" si="1135"/>
        <v>217</v>
      </c>
      <c r="H5197" t="str">
        <f t="shared" si="1137"/>
        <v>Day217</v>
      </c>
      <c r="I5197">
        <f t="shared" si="1136"/>
        <v>10</v>
      </c>
      <c r="J5197" t="str">
        <f t="shared" si="1138"/>
        <v>Hour10</v>
      </c>
      <c r="K5197">
        <f t="shared" si="1139"/>
        <v>8</v>
      </c>
      <c r="L5197" t="str">
        <f t="shared" si="1140"/>
        <v>Summer</v>
      </c>
      <c r="M5197">
        <f t="shared" si="1141"/>
        <v>2117</v>
      </c>
      <c r="N5197" t="e">
        <f t="shared" si="1142"/>
        <v>#N/A</v>
      </c>
      <c r="O5197" t="str">
        <f t="shared" si="1143"/>
        <v>Summer</v>
      </c>
      <c r="P5197">
        <f t="shared" si="1144"/>
        <v>1.635335524139365E-4</v>
      </c>
      <c r="Q5197">
        <f t="shared" si="1145"/>
        <v>1.7478963426923675E-4</v>
      </c>
      <c r="R5197">
        <f t="shared" si="1146"/>
        <v>8.7523838229898655E-5</v>
      </c>
      <c r="S5197">
        <f t="shared" si="1147"/>
        <v>1.3555855711149534E-4</v>
      </c>
    </row>
    <row r="5198" spans="1:19" x14ac:dyDescent="0.25">
      <c r="A5198">
        <v>5196</v>
      </c>
      <c r="B5198">
        <v>296435.2387173</v>
      </c>
      <c r="C5198">
        <v>108321.744804927</v>
      </c>
      <c r="D5198">
        <v>260039.03884736501</v>
      </c>
      <c r="E5198">
        <v>120594.8365897</v>
      </c>
      <c r="F5198">
        <f t="shared" si="1134"/>
        <v>785390.85895929195</v>
      </c>
      <c r="G5198">
        <f t="shared" si="1135"/>
        <v>217</v>
      </c>
      <c r="H5198" t="str">
        <f t="shared" si="1137"/>
        <v>Day217</v>
      </c>
      <c r="I5198">
        <f t="shared" si="1136"/>
        <v>11</v>
      </c>
      <c r="J5198" t="str">
        <f t="shared" si="1138"/>
        <v>Hour11</v>
      </c>
      <c r="K5198">
        <f t="shared" si="1139"/>
        <v>8</v>
      </c>
      <c r="L5198" t="str">
        <f t="shared" si="1140"/>
        <v>Summer</v>
      </c>
      <c r="M5198">
        <f t="shared" si="1141"/>
        <v>2117</v>
      </c>
      <c r="N5198" t="e">
        <f t="shared" si="1142"/>
        <v>#N/A</v>
      </c>
      <c r="O5198" t="str">
        <f t="shared" si="1143"/>
        <v>Summer</v>
      </c>
      <c r="P5198">
        <f t="shared" si="1144"/>
        <v>1.7224465108184715E-4</v>
      </c>
      <c r="Q5198">
        <f t="shared" si="1145"/>
        <v>1.8402906183573645E-4</v>
      </c>
      <c r="R5198">
        <f t="shared" si="1146"/>
        <v>8.8257772429132421E-5</v>
      </c>
      <c r="S5198">
        <f t="shared" si="1147"/>
        <v>1.6880273836586402E-4</v>
      </c>
    </row>
    <row r="5199" spans="1:19" x14ac:dyDescent="0.25">
      <c r="A5199">
        <v>5197</v>
      </c>
      <c r="B5199">
        <v>304463.81095379998</v>
      </c>
      <c r="C5199">
        <v>107565.79811114501</v>
      </c>
      <c r="D5199">
        <v>272974.16936717101</v>
      </c>
      <c r="E5199">
        <v>144983.923113</v>
      </c>
      <c r="F5199">
        <f t="shared" si="1134"/>
        <v>829987.70154511603</v>
      </c>
      <c r="G5199">
        <f t="shared" si="1135"/>
        <v>217</v>
      </c>
      <c r="H5199" t="str">
        <f t="shared" si="1137"/>
        <v>Day217</v>
      </c>
      <c r="I5199">
        <f t="shared" si="1136"/>
        <v>12</v>
      </c>
      <c r="J5199" t="str">
        <f t="shared" si="1138"/>
        <v>Hour12</v>
      </c>
      <c r="K5199">
        <f t="shared" si="1139"/>
        <v>8</v>
      </c>
      <c r="L5199" t="str">
        <f t="shared" si="1140"/>
        <v>Summer</v>
      </c>
      <c r="M5199">
        <f t="shared" si="1141"/>
        <v>2117</v>
      </c>
      <c r="N5199" t="e">
        <f t="shared" si="1142"/>
        <v>#N/A</v>
      </c>
      <c r="O5199" t="str">
        <f t="shared" si="1143"/>
        <v>Summer</v>
      </c>
      <c r="P5199">
        <f t="shared" si="1144"/>
        <v>1.8081262246398222E-4</v>
      </c>
      <c r="Q5199">
        <f t="shared" si="1145"/>
        <v>1.8901325542539454E-4</v>
      </c>
      <c r="R5199">
        <f t="shared" si="1146"/>
        <v>8.7641846500423302E-5</v>
      </c>
      <c r="S5199">
        <f t="shared" si="1147"/>
        <v>2.0294138565622949E-4</v>
      </c>
    </row>
    <row r="5200" spans="1:19" x14ac:dyDescent="0.25">
      <c r="A5200">
        <v>5198</v>
      </c>
      <c r="B5200">
        <v>313361.10590309999</v>
      </c>
      <c r="C5200">
        <v>107869.19472707799</v>
      </c>
      <c r="D5200">
        <v>277015.90446116001</v>
      </c>
      <c r="E5200">
        <v>151674.02492500001</v>
      </c>
      <c r="F5200">
        <f t="shared" si="1134"/>
        <v>849920.23001633794</v>
      </c>
      <c r="G5200">
        <f t="shared" si="1135"/>
        <v>217</v>
      </c>
      <c r="H5200" t="str">
        <f t="shared" si="1137"/>
        <v>Day217</v>
      </c>
      <c r="I5200">
        <f t="shared" si="1136"/>
        <v>13</v>
      </c>
      <c r="J5200" t="str">
        <f t="shared" si="1138"/>
        <v>Hour13</v>
      </c>
      <c r="K5200">
        <f t="shared" si="1139"/>
        <v>8</v>
      </c>
      <c r="L5200" t="str">
        <f t="shared" si="1140"/>
        <v>Summer</v>
      </c>
      <c r="M5200">
        <f t="shared" si="1141"/>
        <v>2117</v>
      </c>
      <c r="N5200" t="e">
        <f t="shared" si="1142"/>
        <v>#N/A</v>
      </c>
      <c r="O5200" t="str">
        <f t="shared" si="1143"/>
        <v>Summer</v>
      </c>
      <c r="P5200">
        <f t="shared" si="1144"/>
        <v>1.8348978683943595E-4</v>
      </c>
      <c r="Q5200">
        <f t="shared" si="1145"/>
        <v>1.9453675812865112E-4</v>
      </c>
      <c r="R5200">
        <f t="shared" si="1146"/>
        <v>8.7889046261957832E-5</v>
      </c>
      <c r="S5200">
        <f t="shared" si="1147"/>
        <v>2.123058620944229E-4</v>
      </c>
    </row>
    <row r="5201" spans="1:19" x14ac:dyDescent="0.25">
      <c r="A5201">
        <v>5199</v>
      </c>
      <c r="B5201">
        <v>317028.33195800002</v>
      </c>
      <c r="C5201">
        <v>107152.661146349</v>
      </c>
      <c r="D5201">
        <v>281202.73405000998</v>
      </c>
      <c r="E5201">
        <v>155274.672361</v>
      </c>
      <c r="F5201">
        <f t="shared" si="1134"/>
        <v>860658.39951535896</v>
      </c>
      <c r="G5201">
        <f t="shared" si="1135"/>
        <v>217</v>
      </c>
      <c r="H5201" t="str">
        <f t="shared" si="1137"/>
        <v>Day217</v>
      </c>
      <c r="I5201">
        <f t="shared" si="1136"/>
        <v>14</v>
      </c>
      <c r="J5201" t="str">
        <f t="shared" si="1138"/>
        <v>Hour14</v>
      </c>
      <c r="K5201">
        <f t="shared" si="1139"/>
        <v>8</v>
      </c>
      <c r="L5201" t="str">
        <f t="shared" si="1140"/>
        <v>Summer</v>
      </c>
      <c r="M5201">
        <f t="shared" si="1141"/>
        <v>2117</v>
      </c>
      <c r="N5201" t="e">
        <f t="shared" si="1142"/>
        <v>#N/A</v>
      </c>
      <c r="O5201" t="str">
        <f t="shared" si="1143"/>
        <v>Summer</v>
      </c>
      <c r="P5201">
        <f t="shared" si="1144"/>
        <v>1.862630589022277E-4</v>
      </c>
      <c r="Q5201">
        <f t="shared" si="1145"/>
        <v>1.9681339761774515E-4</v>
      </c>
      <c r="R5201">
        <f t="shared" si="1146"/>
        <v>8.7305233124349162E-5</v>
      </c>
      <c r="S5201">
        <f t="shared" si="1147"/>
        <v>2.173458718019259E-4</v>
      </c>
    </row>
    <row r="5202" spans="1:19" x14ac:dyDescent="0.25">
      <c r="A5202">
        <v>5200</v>
      </c>
      <c r="B5202">
        <v>314872.69073859998</v>
      </c>
      <c r="C5202">
        <v>105188.974712967</v>
      </c>
      <c r="D5202">
        <v>287591.29679745802</v>
      </c>
      <c r="E5202">
        <v>161863.69069600001</v>
      </c>
      <c r="F5202">
        <f t="shared" si="1134"/>
        <v>869516.65294502501</v>
      </c>
      <c r="G5202">
        <f t="shared" si="1135"/>
        <v>217</v>
      </c>
      <c r="H5202" t="str">
        <f t="shared" si="1137"/>
        <v>Day217</v>
      </c>
      <c r="I5202">
        <f t="shared" si="1136"/>
        <v>15</v>
      </c>
      <c r="J5202" t="str">
        <f t="shared" si="1138"/>
        <v>Hour15</v>
      </c>
      <c r="K5202">
        <f t="shared" si="1139"/>
        <v>8</v>
      </c>
      <c r="L5202" t="str">
        <f t="shared" si="1140"/>
        <v>Summer</v>
      </c>
      <c r="M5202">
        <f t="shared" si="1141"/>
        <v>2117</v>
      </c>
      <c r="N5202" t="e">
        <f t="shared" si="1142"/>
        <v>#N/A</v>
      </c>
      <c r="O5202" t="str">
        <f t="shared" si="1143"/>
        <v>Summer</v>
      </c>
      <c r="P5202">
        <f t="shared" si="1144"/>
        <v>1.9049471491136476E-4</v>
      </c>
      <c r="Q5202">
        <f t="shared" si="1145"/>
        <v>1.95475160527657E-4</v>
      </c>
      <c r="R5202">
        <f t="shared" si="1146"/>
        <v>8.5705271909989919E-5</v>
      </c>
      <c r="S5202">
        <f t="shared" si="1147"/>
        <v>2.2656885654608272E-4</v>
      </c>
    </row>
    <row r="5203" spans="1:19" x14ac:dyDescent="0.25">
      <c r="A5203">
        <v>5201</v>
      </c>
      <c r="B5203">
        <v>302608.44682860002</v>
      </c>
      <c r="C5203">
        <v>101259.803741589</v>
      </c>
      <c r="D5203">
        <v>296792.432461638</v>
      </c>
      <c r="E5203">
        <v>170766.604616</v>
      </c>
      <c r="F5203">
        <f t="shared" si="1134"/>
        <v>871427.28764782695</v>
      </c>
      <c r="G5203">
        <f t="shared" si="1135"/>
        <v>217</v>
      </c>
      <c r="H5203" t="str">
        <f t="shared" si="1137"/>
        <v>Day217</v>
      </c>
      <c r="I5203">
        <f t="shared" si="1136"/>
        <v>16</v>
      </c>
      <c r="J5203" t="str">
        <f t="shared" si="1138"/>
        <v>Hour16</v>
      </c>
      <c r="K5203">
        <f t="shared" si="1139"/>
        <v>8</v>
      </c>
      <c r="L5203" t="str">
        <f t="shared" si="1140"/>
        <v>Summer</v>
      </c>
      <c r="M5203">
        <f t="shared" si="1141"/>
        <v>2117</v>
      </c>
      <c r="N5203" t="e">
        <f t="shared" si="1142"/>
        <v>#N/A</v>
      </c>
      <c r="O5203" t="str">
        <f t="shared" si="1143"/>
        <v>Summer</v>
      </c>
      <c r="P5203">
        <f t="shared" si="1144"/>
        <v>1.9658936288829285E-4</v>
      </c>
      <c r="Q5203">
        <f t="shared" si="1145"/>
        <v>1.8786143244779689E-4</v>
      </c>
      <c r="R5203">
        <f t="shared" si="1146"/>
        <v>8.2503884431865953E-5</v>
      </c>
      <c r="S5203">
        <f t="shared" si="1147"/>
        <v>2.3903071885818708E-4</v>
      </c>
    </row>
    <row r="5204" spans="1:19" x14ac:dyDescent="0.25">
      <c r="A5204">
        <v>5202</v>
      </c>
      <c r="B5204">
        <v>284385.73752069997</v>
      </c>
      <c r="C5204">
        <v>97121.137734012897</v>
      </c>
      <c r="D5204">
        <v>305268.638511247</v>
      </c>
      <c r="E5204">
        <v>158607.98112800001</v>
      </c>
      <c r="F5204">
        <f t="shared" si="1134"/>
        <v>845383.49489395996</v>
      </c>
      <c r="G5204">
        <f t="shared" si="1135"/>
        <v>217</v>
      </c>
      <c r="H5204" t="str">
        <f t="shared" si="1137"/>
        <v>Day217</v>
      </c>
      <c r="I5204">
        <f t="shared" si="1136"/>
        <v>17</v>
      </c>
      <c r="J5204" t="str">
        <f t="shared" si="1138"/>
        <v>Hour17</v>
      </c>
      <c r="K5204">
        <f t="shared" si="1139"/>
        <v>8</v>
      </c>
      <c r="L5204" t="str">
        <f t="shared" si="1140"/>
        <v>Summer</v>
      </c>
      <c r="M5204">
        <f t="shared" si="1141"/>
        <v>2117</v>
      </c>
      <c r="N5204" t="e">
        <f t="shared" si="1142"/>
        <v>#N/A</v>
      </c>
      <c r="O5204" t="str">
        <f t="shared" si="1143"/>
        <v>Summer</v>
      </c>
      <c r="P5204">
        <f t="shared" si="1144"/>
        <v>2.0220383200794572E-4</v>
      </c>
      <c r="Q5204">
        <f t="shared" si="1145"/>
        <v>1.765486475287397E-4</v>
      </c>
      <c r="R5204">
        <f t="shared" si="1146"/>
        <v>7.9131805784918023E-5</v>
      </c>
      <c r="S5204">
        <f t="shared" si="1147"/>
        <v>2.2201167395067729E-4</v>
      </c>
    </row>
    <row r="5205" spans="1:19" x14ac:dyDescent="0.25">
      <c r="A5205">
        <v>5203</v>
      </c>
      <c r="B5205">
        <v>265318.02654529997</v>
      </c>
      <c r="C5205">
        <v>98018.735535797998</v>
      </c>
      <c r="D5205">
        <v>299006.77986057301</v>
      </c>
      <c r="E5205">
        <v>179084.93797900001</v>
      </c>
      <c r="F5205">
        <f t="shared" si="1134"/>
        <v>841428.47992067097</v>
      </c>
      <c r="G5205">
        <f t="shared" si="1135"/>
        <v>217</v>
      </c>
      <c r="H5205" t="str">
        <f t="shared" si="1137"/>
        <v>Day217</v>
      </c>
      <c r="I5205">
        <f t="shared" si="1136"/>
        <v>18</v>
      </c>
      <c r="J5205" t="str">
        <f t="shared" si="1138"/>
        <v>Hour18</v>
      </c>
      <c r="K5205">
        <f t="shared" si="1139"/>
        <v>8</v>
      </c>
      <c r="L5205" t="str">
        <f t="shared" si="1140"/>
        <v>Summer</v>
      </c>
      <c r="M5205">
        <f t="shared" si="1141"/>
        <v>2117</v>
      </c>
      <c r="N5205" t="e">
        <f t="shared" si="1142"/>
        <v>#N/A</v>
      </c>
      <c r="O5205" t="str">
        <f t="shared" si="1143"/>
        <v>Summer</v>
      </c>
      <c r="P5205">
        <f t="shared" si="1144"/>
        <v>1.9805610225479017E-4</v>
      </c>
      <c r="Q5205">
        <f t="shared" si="1145"/>
        <v>1.647112796863009E-4</v>
      </c>
      <c r="R5205">
        <f t="shared" si="1146"/>
        <v>7.9863145394204262E-5</v>
      </c>
      <c r="S5205">
        <f t="shared" si="1147"/>
        <v>2.506743139740534E-4</v>
      </c>
    </row>
    <row r="5206" spans="1:19" x14ac:dyDescent="0.25">
      <c r="A5206">
        <v>5204</v>
      </c>
      <c r="B5206">
        <v>255542.7076119</v>
      </c>
      <c r="C5206">
        <v>99457.303291531993</v>
      </c>
      <c r="D5206">
        <v>287968.13845468598</v>
      </c>
      <c r="E5206">
        <v>179217.42932</v>
      </c>
      <c r="F5206">
        <f t="shared" si="1134"/>
        <v>822185.57867811795</v>
      </c>
      <c r="G5206">
        <f t="shared" si="1135"/>
        <v>217</v>
      </c>
      <c r="H5206" t="str">
        <f t="shared" si="1137"/>
        <v>Day217</v>
      </c>
      <c r="I5206">
        <f t="shared" si="1136"/>
        <v>19</v>
      </c>
      <c r="J5206" t="str">
        <f t="shared" si="1138"/>
        <v>Hour19</v>
      </c>
      <c r="K5206">
        <f t="shared" si="1139"/>
        <v>8</v>
      </c>
      <c r="L5206" t="str">
        <f t="shared" si="1140"/>
        <v>Summer</v>
      </c>
      <c r="M5206">
        <f t="shared" si="1141"/>
        <v>2117</v>
      </c>
      <c r="N5206" t="e">
        <f t="shared" si="1142"/>
        <v>#N/A</v>
      </c>
      <c r="O5206" t="str">
        <f t="shared" si="1143"/>
        <v>Summer</v>
      </c>
      <c r="P5206">
        <f t="shared" si="1144"/>
        <v>1.9074432727745426E-4</v>
      </c>
      <c r="Q5206">
        <f t="shared" si="1145"/>
        <v>1.5864269357540909E-4</v>
      </c>
      <c r="R5206">
        <f t="shared" si="1146"/>
        <v>8.103525341220291E-5</v>
      </c>
      <c r="S5206">
        <f t="shared" si="1147"/>
        <v>2.5085976885589592E-4</v>
      </c>
    </row>
    <row r="5207" spans="1:19" x14ac:dyDescent="0.25">
      <c r="A5207">
        <v>5205</v>
      </c>
      <c r="B5207">
        <v>249205.2344669</v>
      </c>
      <c r="C5207">
        <v>101560.68536715901</v>
      </c>
      <c r="D5207">
        <v>277062.18143585999</v>
      </c>
      <c r="E5207">
        <v>157346.485502</v>
      </c>
      <c r="F5207">
        <f t="shared" si="1134"/>
        <v>785174.58677191893</v>
      </c>
      <c r="G5207">
        <f t="shared" si="1135"/>
        <v>217</v>
      </c>
      <c r="H5207" t="str">
        <f t="shared" si="1137"/>
        <v>Day217</v>
      </c>
      <c r="I5207">
        <f t="shared" si="1136"/>
        <v>20</v>
      </c>
      <c r="J5207" t="str">
        <f t="shared" si="1138"/>
        <v>Hour20</v>
      </c>
      <c r="K5207">
        <f t="shared" si="1139"/>
        <v>8</v>
      </c>
      <c r="L5207" t="str">
        <f t="shared" si="1140"/>
        <v>Summer</v>
      </c>
      <c r="M5207">
        <f t="shared" si="1141"/>
        <v>2117</v>
      </c>
      <c r="N5207" t="e">
        <f t="shared" si="1142"/>
        <v>#N/A</v>
      </c>
      <c r="O5207" t="str">
        <f t="shared" si="1143"/>
        <v>Summer</v>
      </c>
      <c r="P5207">
        <f t="shared" si="1144"/>
        <v>1.8352043978060836E-4</v>
      </c>
      <c r="Q5207">
        <f t="shared" si="1145"/>
        <v>1.5470834608578501E-4</v>
      </c>
      <c r="R5207">
        <f t="shared" si="1146"/>
        <v>8.2749035043919769E-5</v>
      </c>
      <c r="S5207">
        <f t="shared" si="1147"/>
        <v>2.2024589423632796E-4</v>
      </c>
    </row>
    <row r="5208" spans="1:19" x14ac:dyDescent="0.25">
      <c r="A5208">
        <v>5206</v>
      </c>
      <c r="B5208">
        <v>237696.6497945</v>
      </c>
      <c r="C5208">
        <v>103067.348707511</v>
      </c>
      <c r="D5208">
        <v>258933.04312771</v>
      </c>
      <c r="E5208">
        <v>134626.11493499999</v>
      </c>
      <c r="F5208">
        <f t="shared" si="1134"/>
        <v>734323.15656472091</v>
      </c>
      <c r="G5208">
        <f t="shared" si="1135"/>
        <v>217</v>
      </c>
      <c r="H5208" t="str">
        <f t="shared" si="1137"/>
        <v>Day217</v>
      </c>
      <c r="I5208">
        <f t="shared" si="1136"/>
        <v>21</v>
      </c>
      <c r="J5208" t="str">
        <f t="shared" si="1138"/>
        <v>Hour21</v>
      </c>
      <c r="K5208">
        <f t="shared" si="1139"/>
        <v>8</v>
      </c>
      <c r="L5208" t="str">
        <f t="shared" si="1140"/>
        <v>Summer</v>
      </c>
      <c r="M5208">
        <f t="shared" si="1141"/>
        <v>2117</v>
      </c>
      <c r="N5208" t="e">
        <f t="shared" si="1142"/>
        <v>#N/A</v>
      </c>
      <c r="O5208" t="str">
        <f t="shared" si="1143"/>
        <v>Summer</v>
      </c>
      <c r="P5208">
        <f t="shared" si="1144"/>
        <v>1.7151206166883285E-4</v>
      </c>
      <c r="Q5208">
        <f t="shared" si="1145"/>
        <v>1.4756373652626266E-4</v>
      </c>
      <c r="R5208">
        <f t="shared" si="1146"/>
        <v>8.3976625593347982E-5</v>
      </c>
      <c r="S5208">
        <f t="shared" si="1147"/>
        <v>1.8844303370884542E-4</v>
      </c>
    </row>
    <row r="5209" spans="1:19" x14ac:dyDescent="0.25">
      <c r="A5209">
        <v>5207</v>
      </c>
      <c r="B5209">
        <v>224155.8746286</v>
      </c>
      <c r="C5209">
        <v>106893.45398044599</v>
      </c>
      <c r="D5209">
        <v>231031.89426130601</v>
      </c>
      <c r="E5209">
        <v>109146.035443</v>
      </c>
      <c r="F5209">
        <f t="shared" si="1134"/>
        <v>671227.25831335201</v>
      </c>
      <c r="G5209">
        <f t="shared" si="1135"/>
        <v>217</v>
      </c>
      <c r="H5209" t="str">
        <f t="shared" si="1137"/>
        <v>Day217</v>
      </c>
      <c r="I5209">
        <f t="shared" si="1136"/>
        <v>22</v>
      </c>
      <c r="J5209" t="str">
        <f t="shared" si="1138"/>
        <v>Hour22</v>
      </c>
      <c r="K5209">
        <f t="shared" si="1139"/>
        <v>8</v>
      </c>
      <c r="L5209" t="str">
        <f t="shared" si="1140"/>
        <v>Summer</v>
      </c>
      <c r="M5209">
        <f t="shared" si="1141"/>
        <v>2117</v>
      </c>
      <c r="N5209" t="e">
        <f t="shared" si="1142"/>
        <v>#N/A</v>
      </c>
      <c r="O5209" t="str">
        <f t="shared" si="1143"/>
        <v>Summer</v>
      </c>
      <c r="P5209">
        <f t="shared" si="1144"/>
        <v>1.5303089948419141E-4</v>
      </c>
      <c r="Q5209">
        <f t="shared" si="1145"/>
        <v>1.3915752894752857E-4</v>
      </c>
      <c r="R5209">
        <f t="shared" si="1146"/>
        <v>8.7094037790471683E-5</v>
      </c>
      <c r="S5209">
        <f t="shared" si="1147"/>
        <v>1.527772679624797E-4</v>
      </c>
    </row>
    <row r="5210" spans="1:19" x14ac:dyDescent="0.25">
      <c r="A5210">
        <v>5208</v>
      </c>
      <c r="B5210">
        <v>212465.97485249999</v>
      </c>
      <c r="C5210">
        <v>114303.60623321</v>
      </c>
      <c r="D5210">
        <v>199617.67547983001</v>
      </c>
      <c r="E5210">
        <v>80886.467030999993</v>
      </c>
      <c r="F5210">
        <f t="shared" si="1134"/>
        <v>607273.72359653993</v>
      </c>
      <c r="G5210">
        <f t="shared" si="1135"/>
        <v>217</v>
      </c>
      <c r="H5210" t="str">
        <f t="shared" si="1137"/>
        <v>Day217</v>
      </c>
      <c r="I5210">
        <f t="shared" si="1136"/>
        <v>23</v>
      </c>
      <c r="J5210" t="str">
        <f t="shared" si="1138"/>
        <v>Hour23</v>
      </c>
      <c r="K5210">
        <f t="shared" si="1139"/>
        <v>8</v>
      </c>
      <c r="L5210" t="str">
        <f t="shared" si="1140"/>
        <v>Summer</v>
      </c>
      <c r="M5210">
        <f t="shared" si="1141"/>
        <v>2117</v>
      </c>
      <c r="N5210" t="e">
        <f t="shared" si="1142"/>
        <v>#N/A</v>
      </c>
      <c r="O5210" t="str">
        <f t="shared" si="1143"/>
        <v>Summer</v>
      </c>
      <c r="P5210">
        <f t="shared" si="1144"/>
        <v>1.3222275015012085E-4</v>
      </c>
      <c r="Q5210">
        <f t="shared" si="1145"/>
        <v>1.3190035770817713E-4</v>
      </c>
      <c r="R5210">
        <f t="shared" si="1146"/>
        <v>9.3131639311453833E-5</v>
      </c>
      <c r="S5210">
        <f t="shared" si="1147"/>
        <v>1.132209099302279E-4</v>
      </c>
    </row>
    <row r="5211" spans="1:19" x14ac:dyDescent="0.25">
      <c r="A5211">
        <v>5209</v>
      </c>
      <c r="B5211">
        <v>206174.057917</v>
      </c>
      <c r="C5211">
        <v>120716.01517939</v>
      </c>
      <c r="D5211">
        <v>170879.85076258</v>
      </c>
      <c r="E5211">
        <v>51904.687471999998</v>
      </c>
      <c r="F5211">
        <f t="shared" si="1134"/>
        <v>549674.61133096996</v>
      </c>
      <c r="G5211">
        <f t="shared" si="1135"/>
        <v>218</v>
      </c>
      <c r="H5211" t="str">
        <f t="shared" si="1137"/>
        <v>Day218</v>
      </c>
      <c r="I5211">
        <f t="shared" si="1136"/>
        <v>0</v>
      </c>
      <c r="J5211" t="str">
        <f t="shared" si="1138"/>
        <v>Hour0</v>
      </c>
      <c r="K5211">
        <f t="shared" si="1139"/>
        <v>8</v>
      </c>
      <c r="L5211" t="str">
        <f t="shared" si="1140"/>
        <v>Summer</v>
      </c>
      <c r="M5211">
        <f t="shared" si="1141"/>
        <v>67</v>
      </c>
      <c r="N5211">
        <f t="shared" si="1142"/>
        <v>841699.36197236693</v>
      </c>
      <c r="O5211" t="str">
        <f t="shared" si="1143"/>
        <v>Summer</v>
      </c>
      <c r="P5211">
        <f t="shared" si="1144"/>
        <v>1.1318739063943033E-4</v>
      </c>
      <c r="Q5211">
        <f t="shared" si="1145"/>
        <v>1.279942918308585E-4</v>
      </c>
      <c r="R5211">
        <f t="shared" si="1146"/>
        <v>9.8356305240844826E-5</v>
      </c>
      <c r="S5211">
        <f t="shared" si="1147"/>
        <v>7.2653636151170733E-5</v>
      </c>
    </row>
    <row r="5212" spans="1:19" x14ac:dyDescent="0.25">
      <c r="A5212">
        <v>5210</v>
      </c>
      <c r="B5212">
        <v>202465.83317669999</v>
      </c>
      <c r="C5212">
        <v>123226.447629784</v>
      </c>
      <c r="D5212">
        <v>150855.04586044</v>
      </c>
      <c r="E5212">
        <v>31481.810257000001</v>
      </c>
      <c r="F5212">
        <f t="shared" si="1134"/>
        <v>508029.13692392397</v>
      </c>
      <c r="G5212">
        <f t="shared" si="1135"/>
        <v>218</v>
      </c>
      <c r="H5212" t="str">
        <f t="shared" si="1137"/>
        <v>Day218</v>
      </c>
      <c r="I5212">
        <f t="shared" si="1136"/>
        <v>1</v>
      </c>
      <c r="J5212" t="str">
        <f t="shared" si="1138"/>
        <v>Hour1</v>
      </c>
      <c r="K5212">
        <f t="shared" si="1139"/>
        <v>8</v>
      </c>
      <c r="L5212" t="str">
        <f t="shared" si="1140"/>
        <v>Summer</v>
      </c>
      <c r="M5212">
        <f t="shared" si="1141"/>
        <v>2117</v>
      </c>
      <c r="N5212" t="e">
        <f t="shared" si="1142"/>
        <v>#N/A</v>
      </c>
      <c r="O5212" t="str">
        <f t="shared" si="1143"/>
        <v>Summer</v>
      </c>
      <c r="P5212">
        <f t="shared" si="1144"/>
        <v>9.9923360943582543E-5</v>
      </c>
      <c r="Q5212">
        <f t="shared" si="1145"/>
        <v>1.2569220007217836E-4</v>
      </c>
      <c r="R5212">
        <f t="shared" si="1146"/>
        <v>1.0040174105158247E-4</v>
      </c>
      <c r="S5212">
        <f t="shared" si="1147"/>
        <v>4.406669415023721E-5</v>
      </c>
    </row>
    <row r="5213" spans="1:19" x14ac:dyDescent="0.25">
      <c r="A5213">
        <v>5211</v>
      </c>
      <c r="B5213">
        <v>201510.85354859999</v>
      </c>
      <c r="C5213">
        <v>118596.215602357</v>
      </c>
      <c r="D5213">
        <v>140638.73664811999</v>
      </c>
      <c r="E5213">
        <v>27406.280522000001</v>
      </c>
      <c r="F5213">
        <f t="shared" si="1134"/>
        <v>488152.08632107696</v>
      </c>
      <c r="G5213">
        <f t="shared" si="1135"/>
        <v>218</v>
      </c>
      <c r="H5213" t="str">
        <f t="shared" si="1137"/>
        <v>Day218</v>
      </c>
      <c r="I5213">
        <f t="shared" si="1136"/>
        <v>2</v>
      </c>
      <c r="J5213" t="str">
        <f t="shared" si="1138"/>
        <v>Hour2</v>
      </c>
      <c r="K5213">
        <f t="shared" si="1139"/>
        <v>8</v>
      </c>
      <c r="L5213" t="str">
        <f t="shared" si="1140"/>
        <v>Summer</v>
      </c>
      <c r="M5213">
        <f t="shared" si="1141"/>
        <v>2117</v>
      </c>
      <c r="N5213" t="e">
        <f t="shared" si="1142"/>
        <v>#N/A</v>
      </c>
      <c r="O5213" t="str">
        <f t="shared" si="1143"/>
        <v>Summer</v>
      </c>
      <c r="P5213">
        <f t="shared" si="1144"/>
        <v>9.3156282340999281E-5</v>
      </c>
      <c r="Q5213">
        <f t="shared" si="1145"/>
        <v>1.2509934206450038E-4</v>
      </c>
      <c r="R5213">
        <f t="shared" si="1146"/>
        <v>9.6629147051119653E-5</v>
      </c>
      <c r="S5213">
        <f t="shared" si="1147"/>
        <v>3.8361967488513262E-5</v>
      </c>
    </row>
    <row r="5214" spans="1:19" x14ac:dyDescent="0.25">
      <c r="A5214">
        <v>5212</v>
      </c>
      <c r="B5214">
        <v>201719.62654190001</v>
      </c>
      <c r="C5214">
        <v>115321.19386179899</v>
      </c>
      <c r="D5214">
        <v>134237.05030402</v>
      </c>
      <c r="E5214">
        <v>24005.776511</v>
      </c>
      <c r="F5214">
        <f t="shared" si="1134"/>
        <v>475283.64721871901</v>
      </c>
      <c r="G5214">
        <f t="shared" si="1135"/>
        <v>218</v>
      </c>
      <c r="H5214" t="str">
        <f t="shared" si="1137"/>
        <v>Day218</v>
      </c>
      <c r="I5214">
        <f t="shared" si="1136"/>
        <v>3</v>
      </c>
      <c r="J5214" t="str">
        <f t="shared" si="1138"/>
        <v>Hour3</v>
      </c>
      <c r="K5214">
        <f t="shared" si="1139"/>
        <v>8</v>
      </c>
      <c r="L5214" t="str">
        <f t="shared" si="1140"/>
        <v>Summer</v>
      </c>
      <c r="M5214">
        <f t="shared" si="1141"/>
        <v>2117</v>
      </c>
      <c r="N5214" t="e">
        <f t="shared" si="1142"/>
        <v>#N/A</v>
      </c>
      <c r="O5214" t="str">
        <f t="shared" si="1143"/>
        <v>Summer</v>
      </c>
      <c r="P5214">
        <f t="shared" si="1144"/>
        <v>8.8915933524288902E-5</v>
      </c>
      <c r="Q5214">
        <f t="shared" si="1145"/>
        <v>1.252289497935271E-4</v>
      </c>
      <c r="R5214">
        <f t="shared" si="1146"/>
        <v>9.396074354636478E-5</v>
      </c>
      <c r="S5214">
        <f t="shared" si="1147"/>
        <v>3.360210873242179E-5</v>
      </c>
    </row>
    <row r="5215" spans="1:19" x14ac:dyDescent="0.25">
      <c r="A5215">
        <v>5213</v>
      </c>
      <c r="B5215">
        <v>203889.73460140001</v>
      </c>
      <c r="C5215">
        <v>114578.648452026</v>
      </c>
      <c r="D5215">
        <v>130017.4990793</v>
      </c>
      <c r="E5215">
        <v>18170.618728000001</v>
      </c>
      <c r="F5215">
        <f t="shared" si="1134"/>
        <v>466656.500860726</v>
      </c>
      <c r="G5215">
        <f t="shared" si="1135"/>
        <v>218</v>
      </c>
      <c r="H5215" t="str">
        <f t="shared" si="1137"/>
        <v>Day218</v>
      </c>
      <c r="I5215">
        <f t="shared" si="1136"/>
        <v>4</v>
      </c>
      <c r="J5215" t="str">
        <f t="shared" si="1138"/>
        <v>Hour4</v>
      </c>
      <c r="K5215">
        <f t="shared" si="1139"/>
        <v>8</v>
      </c>
      <c r="L5215" t="str">
        <f t="shared" si="1140"/>
        <v>Summer</v>
      </c>
      <c r="M5215">
        <f t="shared" si="1141"/>
        <v>2117</v>
      </c>
      <c r="N5215" t="e">
        <f t="shared" si="1142"/>
        <v>#N/A</v>
      </c>
      <c r="O5215" t="str">
        <f t="shared" si="1143"/>
        <v>Summer</v>
      </c>
      <c r="P5215">
        <f t="shared" si="1144"/>
        <v>8.6120987305269531E-5</v>
      </c>
      <c r="Q5215">
        <f t="shared" si="1145"/>
        <v>1.2657616799875812E-4</v>
      </c>
      <c r="R5215">
        <f t="shared" si="1146"/>
        <v>9.3355736639283822E-5</v>
      </c>
      <c r="S5215">
        <f t="shared" si="1147"/>
        <v>2.5434341020123135E-5</v>
      </c>
    </row>
    <row r="5216" spans="1:19" x14ac:dyDescent="0.25">
      <c r="A5216">
        <v>5214</v>
      </c>
      <c r="B5216">
        <v>205919.4885759</v>
      </c>
      <c r="C5216">
        <v>113216.36229813599</v>
      </c>
      <c r="D5216">
        <v>129827.0639792</v>
      </c>
      <c r="E5216">
        <v>20410.81061</v>
      </c>
      <c r="F5216">
        <f t="shared" si="1134"/>
        <v>469373.72546323593</v>
      </c>
      <c r="G5216">
        <f t="shared" si="1135"/>
        <v>218</v>
      </c>
      <c r="H5216" t="str">
        <f t="shared" si="1137"/>
        <v>Day218</v>
      </c>
      <c r="I5216">
        <f t="shared" si="1136"/>
        <v>5</v>
      </c>
      <c r="J5216" t="str">
        <f t="shared" si="1138"/>
        <v>Hour5</v>
      </c>
      <c r="K5216">
        <f t="shared" si="1139"/>
        <v>8</v>
      </c>
      <c r="L5216" t="str">
        <f t="shared" si="1140"/>
        <v>Summer</v>
      </c>
      <c r="M5216">
        <f t="shared" si="1141"/>
        <v>2117</v>
      </c>
      <c r="N5216" t="e">
        <f t="shared" si="1142"/>
        <v>#N/A</v>
      </c>
      <c r="O5216" t="str">
        <f t="shared" si="1143"/>
        <v>Summer</v>
      </c>
      <c r="P5216">
        <f t="shared" si="1144"/>
        <v>8.599484690913572E-5</v>
      </c>
      <c r="Q5216">
        <f t="shared" si="1145"/>
        <v>1.2783625340999637E-4</v>
      </c>
      <c r="R5216">
        <f t="shared" si="1146"/>
        <v>9.224578090906637E-5</v>
      </c>
      <c r="S5216">
        <f t="shared" si="1147"/>
        <v>2.8570051758992995E-5</v>
      </c>
    </row>
    <row r="5217" spans="1:19" x14ac:dyDescent="0.25">
      <c r="A5217">
        <v>5215</v>
      </c>
      <c r="B5217">
        <v>205873.88973299999</v>
      </c>
      <c r="C5217">
        <v>108928.803741115</v>
      </c>
      <c r="D5217">
        <v>144036.80581379999</v>
      </c>
      <c r="E5217">
        <v>24982.077717</v>
      </c>
      <c r="F5217">
        <f t="shared" si="1134"/>
        <v>483821.57700491493</v>
      </c>
      <c r="G5217">
        <f t="shared" si="1135"/>
        <v>218</v>
      </c>
      <c r="H5217" t="str">
        <f t="shared" si="1137"/>
        <v>Day218</v>
      </c>
      <c r="I5217">
        <f t="shared" si="1136"/>
        <v>6</v>
      </c>
      <c r="J5217" t="str">
        <f t="shared" si="1138"/>
        <v>Hour6</v>
      </c>
      <c r="K5217">
        <f t="shared" si="1139"/>
        <v>8</v>
      </c>
      <c r="L5217" t="str">
        <f t="shared" si="1140"/>
        <v>Summer</v>
      </c>
      <c r="M5217">
        <f t="shared" si="1141"/>
        <v>2117</v>
      </c>
      <c r="N5217" t="e">
        <f t="shared" si="1142"/>
        <v>#N/A</v>
      </c>
      <c r="O5217" t="str">
        <f t="shared" si="1143"/>
        <v>Summer</v>
      </c>
      <c r="P5217">
        <f t="shared" si="1144"/>
        <v>9.5407095297349618E-5</v>
      </c>
      <c r="Q5217">
        <f t="shared" si="1145"/>
        <v>1.2780794533057911E-4</v>
      </c>
      <c r="R5217">
        <f t="shared" si="1146"/>
        <v>8.8752388441251109E-5</v>
      </c>
      <c r="S5217">
        <f t="shared" si="1147"/>
        <v>3.4968687283404052E-5</v>
      </c>
    </row>
    <row r="5218" spans="1:19" x14ac:dyDescent="0.25">
      <c r="A5218">
        <v>5216</v>
      </c>
      <c r="B5218">
        <v>216262.6316856</v>
      </c>
      <c r="C5218">
        <v>107166.63106427201</v>
      </c>
      <c r="D5218">
        <v>165070.34775627</v>
      </c>
      <c r="E5218">
        <v>32652.8940716</v>
      </c>
      <c r="F5218">
        <f t="shared" si="1134"/>
        <v>521152.50457774202</v>
      </c>
      <c r="G5218">
        <f t="shared" si="1135"/>
        <v>218</v>
      </c>
      <c r="H5218" t="str">
        <f t="shared" si="1137"/>
        <v>Day218</v>
      </c>
      <c r="I5218">
        <f t="shared" si="1136"/>
        <v>7</v>
      </c>
      <c r="J5218" t="str">
        <f t="shared" si="1138"/>
        <v>Hour7</v>
      </c>
      <c r="K5218">
        <f t="shared" si="1139"/>
        <v>8</v>
      </c>
      <c r="L5218" t="str">
        <f t="shared" si="1140"/>
        <v>Summer</v>
      </c>
      <c r="M5218">
        <f t="shared" si="1141"/>
        <v>2117</v>
      </c>
      <c r="N5218" t="e">
        <f t="shared" si="1142"/>
        <v>#N/A</v>
      </c>
      <c r="O5218" t="str">
        <f t="shared" si="1143"/>
        <v>Summer</v>
      </c>
      <c r="P5218">
        <f t="shared" si="1144"/>
        <v>1.0933929220499426E-4</v>
      </c>
      <c r="Q5218">
        <f t="shared" si="1145"/>
        <v>1.3425734872628598E-4</v>
      </c>
      <c r="R5218">
        <f t="shared" si="1146"/>
        <v>8.7316615454269365E-5</v>
      </c>
      <c r="S5218">
        <f t="shared" si="1147"/>
        <v>4.5705919844725241E-5</v>
      </c>
    </row>
    <row r="5219" spans="1:19" x14ac:dyDescent="0.25">
      <c r="A5219">
        <v>5217</v>
      </c>
      <c r="B5219">
        <v>230930.13935410001</v>
      </c>
      <c r="C5219">
        <v>106606.58561943199</v>
      </c>
      <c r="D5219">
        <v>188643.68584423</v>
      </c>
      <c r="E5219">
        <v>48567.657370699999</v>
      </c>
      <c r="F5219">
        <f t="shared" si="1134"/>
        <v>574748.06818846206</v>
      </c>
      <c r="G5219">
        <f t="shared" si="1135"/>
        <v>218</v>
      </c>
      <c r="H5219" t="str">
        <f t="shared" si="1137"/>
        <v>Day218</v>
      </c>
      <c r="I5219">
        <f t="shared" si="1136"/>
        <v>8</v>
      </c>
      <c r="J5219" t="str">
        <f t="shared" si="1138"/>
        <v>Hour8</v>
      </c>
      <c r="K5219">
        <f t="shared" si="1139"/>
        <v>8</v>
      </c>
      <c r="L5219" t="str">
        <f t="shared" si="1140"/>
        <v>Summer</v>
      </c>
      <c r="M5219">
        <f t="shared" si="1141"/>
        <v>2117</v>
      </c>
      <c r="N5219" t="e">
        <f t="shared" si="1142"/>
        <v>#N/A</v>
      </c>
      <c r="O5219" t="str">
        <f t="shared" si="1143"/>
        <v>Summer</v>
      </c>
      <c r="P5219">
        <f t="shared" si="1144"/>
        <v>1.2495379921053049E-4</v>
      </c>
      <c r="Q5219">
        <f t="shared" si="1145"/>
        <v>1.4336303969400763E-4</v>
      </c>
      <c r="R5219">
        <f t="shared" si="1146"/>
        <v>8.6860304826060083E-5</v>
      </c>
      <c r="S5219">
        <f t="shared" si="1147"/>
        <v>6.7982625061158053E-5</v>
      </c>
    </row>
    <row r="5220" spans="1:19" x14ac:dyDescent="0.25">
      <c r="A5220">
        <v>5218</v>
      </c>
      <c r="B5220">
        <v>243056.20393749999</v>
      </c>
      <c r="C5220">
        <v>105117.657456606</v>
      </c>
      <c r="D5220">
        <v>214480.22333889999</v>
      </c>
      <c r="E5220">
        <v>72742.047328100001</v>
      </c>
      <c r="F5220">
        <f t="shared" si="1134"/>
        <v>635396.13206110592</v>
      </c>
      <c r="G5220">
        <f t="shared" si="1135"/>
        <v>218</v>
      </c>
      <c r="H5220" t="str">
        <f t="shared" si="1137"/>
        <v>Day218</v>
      </c>
      <c r="I5220">
        <f t="shared" si="1136"/>
        <v>9</v>
      </c>
      <c r="J5220" t="str">
        <f t="shared" si="1138"/>
        <v>Hour9</v>
      </c>
      <c r="K5220">
        <f t="shared" si="1139"/>
        <v>8</v>
      </c>
      <c r="L5220" t="str">
        <f t="shared" si="1140"/>
        <v>Summer</v>
      </c>
      <c r="M5220">
        <f t="shared" si="1141"/>
        <v>2117</v>
      </c>
      <c r="N5220" t="e">
        <f t="shared" si="1142"/>
        <v>#N/A</v>
      </c>
      <c r="O5220" t="str">
        <f t="shared" si="1143"/>
        <v>Summer</v>
      </c>
      <c r="P5220">
        <f t="shared" si="1144"/>
        <v>1.4206740417407071E-4</v>
      </c>
      <c r="Q5220">
        <f t="shared" si="1145"/>
        <v>1.5089098508504393E-4</v>
      </c>
      <c r="R5220">
        <f t="shared" si="1146"/>
        <v>8.5647164443261839E-5</v>
      </c>
      <c r="S5220">
        <f t="shared" si="1147"/>
        <v>1.0182075062715674E-4</v>
      </c>
    </row>
    <row r="5221" spans="1:19" x14ac:dyDescent="0.25">
      <c r="A5221">
        <v>5219</v>
      </c>
      <c r="B5221">
        <v>256402.1417187</v>
      </c>
      <c r="C5221">
        <v>104522.18771940201</v>
      </c>
      <c r="D5221">
        <v>234660.00023507001</v>
      </c>
      <c r="E5221">
        <v>94591.621189500001</v>
      </c>
      <c r="F5221">
        <f t="shared" si="1134"/>
        <v>690175.95086267195</v>
      </c>
      <c r="G5221">
        <f t="shared" si="1135"/>
        <v>218</v>
      </c>
      <c r="H5221" t="str">
        <f t="shared" si="1137"/>
        <v>Day218</v>
      </c>
      <c r="I5221">
        <f t="shared" si="1136"/>
        <v>10</v>
      </c>
      <c r="J5221" t="str">
        <f t="shared" si="1138"/>
        <v>Hour10</v>
      </c>
      <c r="K5221">
        <f t="shared" si="1139"/>
        <v>8</v>
      </c>
      <c r="L5221" t="str">
        <f t="shared" si="1140"/>
        <v>Summer</v>
      </c>
      <c r="M5221">
        <f t="shared" si="1141"/>
        <v>2117</v>
      </c>
      <c r="N5221" t="e">
        <f t="shared" si="1142"/>
        <v>#N/A</v>
      </c>
      <c r="O5221" t="str">
        <f t="shared" si="1143"/>
        <v>Summer</v>
      </c>
      <c r="P5221">
        <f t="shared" si="1144"/>
        <v>1.5543408421487238E-4</v>
      </c>
      <c r="Q5221">
        <f t="shared" si="1145"/>
        <v>1.5917623625767726E-4</v>
      </c>
      <c r="R5221">
        <f t="shared" si="1146"/>
        <v>8.5161991012486422E-5</v>
      </c>
      <c r="S5221">
        <f t="shared" si="1147"/>
        <v>1.3240471262944482E-4</v>
      </c>
    </row>
    <row r="5222" spans="1:19" x14ac:dyDescent="0.25">
      <c r="A5222">
        <v>5220</v>
      </c>
      <c r="B5222">
        <v>269974.70730830001</v>
      </c>
      <c r="C5222">
        <v>105665.067541456</v>
      </c>
      <c r="D5222">
        <v>247661.30419115399</v>
      </c>
      <c r="E5222">
        <v>118046.47560600001</v>
      </c>
      <c r="F5222">
        <f t="shared" si="1134"/>
        <v>741347.55464691005</v>
      </c>
      <c r="G5222">
        <f t="shared" si="1135"/>
        <v>218</v>
      </c>
      <c r="H5222" t="str">
        <f t="shared" si="1137"/>
        <v>Day218</v>
      </c>
      <c r="I5222">
        <f t="shared" si="1136"/>
        <v>11</v>
      </c>
      <c r="J5222" t="str">
        <f t="shared" si="1138"/>
        <v>Hour11</v>
      </c>
      <c r="K5222">
        <f t="shared" si="1139"/>
        <v>8</v>
      </c>
      <c r="L5222" t="str">
        <f t="shared" si="1140"/>
        <v>Summer</v>
      </c>
      <c r="M5222">
        <f t="shared" si="1141"/>
        <v>2117</v>
      </c>
      <c r="N5222" t="e">
        <f t="shared" si="1142"/>
        <v>#N/A</v>
      </c>
      <c r="O5222" t="str">
        <f t="shared" si="1143"/>
        <v>Summer</v>
      </c>
      <c r="P5222">
        <f t="shared" si="1144"/>
        <v>1.6404588755582837E-4</v>
      </c>
      <c r="Q5222">
        <f t="shared" si="1145"/>
        <v>1.6760217955296851E-4</v>
      </c>
      <c r="R5222">
        <f t="shared" si="1146"/>
        <v>8.6093180105039705E-5</v>
      </c>
      <c r="S5222">
        <f t="shared" si="1147"/>
        <v>1.6523566763084694E-4</v>
      </c>
    </row>
    <row r="5223" spans="1:19" x14ac:dyDescent="0.25">
      <c r="A5223">
        <v>5221</v>
      </c>
      <c r="B5223">
        <v>277646.37409639999</v>
      </c>
      <c r="C5223">
        <v>105007.62142075</v>
      </c>
      <c r="D5223">
        <v>259657.23642619199</v>
      </c>
      <c r="E5223">
        <v>142024.35564200001</v>
      </c>
      <c r="F5223">
        <f t="shared" si="1134"/>
        <v>784335.58758534188</v>
      </c>
      <c r="G5223">
        <f t="shared" si="1135"/>
        <v>218</v>
      </c>
      <c r="H5223" t="str">
        <f t="shared" si="1137"/>
        <v>Day218</v>
      </c>
      <c r="I5223">
        <f t="shared" si="1136"/>
        <v>12</v>
      </c>
      <c r="J5223" t="str">
        <f t="shared" si="1138"/>
        <v>Hour12</v>
      </c>
      <c r="K5223">
        <f t="shared" si="1139"/>
        <v>8</v>
      </c>
      <c r="L5223" t="str">
        <f t="shared" si="1140"/>
        <v>Summer</v>
      </c>
      <c r="M5223">
        <f t="shared" si="1141"/>
        <v>2117</v>
      </c>
      <c r="N5223" t="e">
        <f t="shared" si="1142"/>
        <v>#N/A</v>
      </c>
      <c r="O5223" t="str">
        <f t="shared" si="1143"/>
        <v>Summer</v>
      </c>
      <c r="P5223">
        <f t="shared" si="1144"/>
        <v>1.719917528050782E-4</v>
      </c>
      <c r="Q5223">
        <f t="shared" si="1145"/>
        <v>1.7236480375324722E-4</v>
      </c>
      <c r="R5223">
        <f t="shared" si="1146"/>
        <v>8.5557509910563244E-5</v>
      </c>
      <c r="S5223">
        <f t="shared" si="1147"/>
        <v>1.9879872824558873E-4</v>
      </c>
    </row>
    <row r="5224" spans="1:19" x14ac:dyDescent="0.25">
      <c r="A5224">
        <v>5222</v>
      </c>
      <c r="B5224">
        <v>286770.32343270001</v>
      </c>
      <c r="C5224">
        <v>105894.324255192</v>
      </c>
      <c r="D5224">
        <v>264503.39592433401</v>
      </c>
      <c r="E5224">
        <v>149415.454467</v>
      </c>
      <c r="F5224">
        <f t="shared" si="1134"/>
        <v>806583.498079226</v>
      </c>
      <c r="G5224">
        <f t="shared" si="1135"/>
        <v>218</v>
      </c>
      <c r="H5224" t="str">
        <f t="shared" si="1137"/>
        <v>Day218</v>
      </c>
      <c r="I5224">
        <f t="shared" si="1136"/>
        <v>13</v>
      </c>
      <c r="J5224" t="str">
        <f t="shared" si="1138"/>
        <v>Hour13</v>
      </c>
      <c r="K5224">
        <f t="shared" si="1139"/>
        <v>8</v>
      </c>
      <c r="L5224" t="str">
        <f t="shared" si="1140"/>
        <v>Summer</v>
      </c>
      <c r="M5224">
        <f t="shared" si="1141"/>
        <v>2117</v>
      </c>
      <c r="N5224" t="e">
        <f t="shared" si="1142"/>
        <v>#N/A</v>
      </c>
      <c r="O5224" t="str">
        <f t="shared" si="1143"/>
        <v>Summer</v>
      </c>
      <c r="P5224">
        <f t="shared" si="1144"/>
        <v>1.7520175179424694E-4</v>
      </c>
      <c r="Q5224">
        <f t="shared" si="1145"/>
        <v>1.7802901507934181E-4</v>
      </c>
      <c r="R5224">
        <f t="shared" si="1146"/>
        <v>8.6279972580596685E-5</v>
      </c>
      <c r="S5224">
        <f t="shared" si="1147"/>
        <v>2.0914442592614166E-4</v>
      </c>
    </row>
    <row r="5225" spans="1:19" x14ac:dyDescent="0.25">
      <c r="A5225">
        <v>5223</v>
      </c>
      <c r="B5225">
        <v>291432.24147349998</v>
      </c>
      <c r="C5225">
        <v>105786.05655766799</v>
      </c>
      <c r="D5225">
        <v>269526.80134324799</v>
      </c>
      <c r="E5225">
        <v>153803.18124500001</v>
      </c>
      <c r="F5225">
        <f t="shared" si="1134"/>
        <v>820548.28061941592</v>
      </c>
      <c r="G5225">
        <f t="shared" si="1135"/>
        <v>218</v>
      </c>
      <c r="H5225" t="str">
        <f t="shared" si="1137"/>
        <v>Day218</v>
      </c>
      <c r="I5225">
        <f t="shared" si="1136"/>
        <v>14</v>
      </c>
      <c r="J5225" t="str">
        <f t="shared" si="1138"/>
        <v>Hour14</v>
      </c>
      <c r="K5225">
        <f t="shared" si="1139"/>
        <v>8</v>
      </c>
      <c r="L5225" t="str">
        <f t="shared" si="1140"/>
        <v>Summer</v>
      </c>
      <c r="M5225">
        <f t="shared" si="1141"/>
        <v>2117</v>
      </c>
      <c r="N5225" t="e">
        <f t="shared" si="1142"/>
        <v>#N/A</v>
      </c>
      <c r="O5225" t="str">
        <f t="shared" si="1143"/>
        <v>Summer</v>
      </c>
      <c r="P5225">
        <f t="shared" si="1144"/>
        <v>1.7852915493132504E-4</v>
      </c>
      <c r="Q5225">
        <f t="shared" si="1145"/>
        <v>1.8092316628456236E-4</v>
      </c>
      <c r="R5225">
        <f t="shared" si="1146"/>
        <v>8.6191758844502347E-5</v>
      </c>
      <c r="S5225">
        <f t="shared" si="1147"/>
        <v>2.1528615069871696E-4</v>
      </c>
    </row>
    <row r="5226" spans="1:19" x14ac:dyDescent="0.25">
      <c r="A5226">
        <v>5224</v>
      </c>
      <c r="B5226">
        <v>291060.37266410002</v>
      </c>
      <c r="C5226">
        <v>104428.769636073</v>
      </c>
      <c r="D5226">
        <v>276530.37286633003</v>
      </c>
      <c r="E5226">
        <v>161167.64365799999</v>
      </c>
      <c r="F5226">
        <f t="shared" si="1134"/>
        <v>833187.15882450319</v>
      </c>
      <c r="G5226">
        <f t="shared" si="1135"/>
        <v>218</v>
      </c>
      <c r="H5226" t="str">
        <f t="shared" si="1137"/>
        <v>Day218</v>
      </c>
      <c r="I5226">
        <f t="shared" si="1136"/>
        <v>15</v>
      </c>
      <c r="J5226" t="str">
        <f t="shared" si="1138"/>
        <v>Hour15</v>
      </c>
      <c r="K5226">
        <f t="shared" si="1139"/>
        <v>8</v>
      </c>
      <c r="L5226" t="str">
        <f t="shared" si="1140"/>
        <v>Summer</v>
      </c>
      <c r="M5226">
        <f t="shared" si="1141"/>
        <v>2117</v>
      </c>
      <c r="N5226" t="e">
        <f t="shared" si="1142"/>
        <v>#N/A</v>
      </c>
      <c r="O5226" t="str">
        <f t="shared" si="1143"/>
        <v>Summer</v>
      </c>
      <c r="P5226">
        <f t="shared" si="1144"/>
        <v>1.8316818043559983E-4</v>
      </c>
      <c r="Q5226">
        <f t="shared" si="1145"/>
        <v>1.8069230753640553E-4</v>
      </c>
      <c r="R5226">
        <f t="shared" si="1146"/>
        <v>8.508587636021541E-5</v>
      </c>
      <c r="S5226">
        <f t="shared" si="1147"/>
        <v>2.2559456403598458E-4</v>
      </c>
    </row>
    <row r="5227" spans="1:19" x14ac:dyDescent="0.25">
      <c r="A5227">
        <v>5225</v>
      </c>
      <c r="B5227">
        <v>282334.05457749998</v>
      </c>
      <c r="C5227">
        <v>101187.040587832</v>
      </c>
      <c r="D5227">
        <v>287271.72389803501</v>
      </c>
      <c r="E5227">
        <v>170906.54290900001</v>
      </c>
      <c r="F5227">
        <f t="shared" si="1134"/>
        <v>841699.36197236693</v>
      </c>
      <c r="G5227">
        <f t="shared" si="1135"/>
        <v>218</v>
      </c>
      <c r="H5227" t="str">
        <f t="shared" si="1137"/>
        <v>Day218</v>
      </c>
      <c r="I5227">
        <f t="shared" si="1136"/>
        <v>16</v>
      </c>
      <c r="J5227" t="str">
        <f t="shared" si="1138"/>
        <v>Hour16</v>
      </c>
      <c r="K5227">
        <f t="shared" si="1139"/>
        <v>8</v>
      </c>
      <c r="L5227" t="str">
        <f t="shared" si="1140"/>
        <v>Summer</v>
      </c>
      <c r="M5227">
        <f t="shared" si="1141"/>
        <v>2117</v>
      </c>
      <c r="N5227" t="e">
        <f t="shared" si="1142"/>
        <v>#N/A</v>
      </c>
      <c r="O5227" t="str">
        <f t="shared" si="1143"/>
        <v>Summer</v>
      </c>
      <c r="P5227">
        <f t="shared" si="1144"/>
        <v>1.9028303622342497E-4</v>
      </c>
      <c r="Q5227">
        <f t="shared" si="1145"/>
        <v>1.7527494846092561E-4</v>
      </c>
      <c r="R5227">
        <f t="shared" si="1146"/>
        <v>8.2444598885117454E-5</v>
      </c>
      <c r="S5227">
        <f t="shared" si="1147"/>
        <v>2.3922659761824557E-4</v>
      </c>
    </row>
    <row r="5228" spans="1:19" x14ac:dyDescent="0.25">
      <c r="A5228">
        <v>5226</v>
      </c>
      <c r="B5228">
        <v>268326.47139159997</v>
      </c>
      <c r="C5228">
        <v>97617.589618205995</v>
      </c>
      <c r="D5228">
        <v>297359.846562839</v>
      </c>
      <c r="E5228">
        <v>159520.49030400001</v>
      </c>
      <c r="F5228">
        <f t="shared" si="1134"/>
        <v>822824.39787664497</v>
      </c>
      <c r="G5228">
        <f t="shared" si="1135"/>
        <v>218</v>
      </c>
      <c r="H5228" t="str">
        <f t="shared" si="1137"/>
        <v>Day218</v>
      </c>
      <c r="I5228">
        <f t="shared" si="1136"/>
        <v>17</v>
      </c>
      <c r="J5228" t="str">
        <f t="shared" si="1138"/>
        <v>Hour17</v>
      </c>
      <c r="K5228">
        <f t="shared" si="1139"/>
        <v>8</v>
      </c>
      <c r="L5228" t="str">
        <f t="shared" si="1140"/>
        <v>Summer</v>
      </c>
      <c r="M5228">
        <f t="shared" si="1141"/>
        <v>2117</v>
      </c>
      <c r="N5228" t="e">
        <f t="shared" si="1142"/>
        <v>#N/A</v>
      </c>
      <c r="O5228" t="str">
        <f t="shared" si="1143"/>
        <v>Summer</v>
      </c>
      <c r="P5228">
        <f t="shared" si="1144"/>
        <v>1.9696520662434685E-4</v>
      </c>
      <c r="Q5228">
        <f t="shared" si="1145"/>
        <v>1.6657894321053237E-4</v>
      </c>
      <c r="R5228">
        <f t="shared" si="1146"/>
        <v>7.9536302015070469E-5</v>
      </c>
      <c r="S5228">
        <f t="shared" si="1147"/>
        <v>2.2328895954638523E-4</v>
      </c>
    </row>
    <row r="5229" spans="1:19" x14ac:dyDescent="0.25">
      <c r="A5229">
        <v>5227</v>
      </c>
      <c r="B5229">
        <v>256587.40063029999</v>
      </c>
      <c r="C5229">
        <v>97465.027249400999</v>
      </c>
      <c r="D5229">
        <v>289051.40458372002</v>
      </c>
      <c r="E5229">
        <v>178142.50667500001</v>
      </c>
      <c r="F5229">
        <f t="shared" si="1134"/>
        <v>821246.339138421</v>
      </c>
      <c r="G5229">
        <f t="shared" si="1135"/>
        <v>218</v>
      </c>
      <c r="H5229" t="str">
        <f t="shared" si="1137"/>
        <v>Day218</v>
      </c>
      <c r="I5229">
        <f t="shared" si="1136"/>
        <v>18</v>
      </c>
      <c r="J5229" t="str">
        <f t="shared" si="1138"/>
        <v>Hour18</v>
      </c>
      <c r="K5229">
        <f t="shared" si="1139"/>
        <v>8</v>
      </c>
      <c r="L5229" t="str">
        <f t="shared" si="1140"/>
        <v>Summer</v>
      </c>
      <c r="M5229">
        <f t="shared" si="1141"/>
        <v>2117</v>
      </c>
      <c r="N5229" t="e">
        <f t="shared" si="1142"/>
        <v>#N/A</v>
      </c>
      <c r="O5229" t="str">
        <f t="shared" si="1143"/>
        <v>Summer</v>
      </c>
      <c r="P5229">
        <f t="shared" si="1144"/>
        <v>1.9146186106488598E-4</v>
      </c>
      <c r="Q5229">
        <f t="shared" si="1145"/>
        <v>1.5929124628093219E-4</v>
      </c>
      <c r="R5229">
        <f t="shared" si="1146"/>
        <v>7.9411998119749275E-5</v>
      </c>
      <c r="S5229">
        <f t="shared" si="1147"/>
        <v>2.4935514485093278E-4</v>
      </c>
    </row>
    <row r="5230" spans="1:19" x14ac:dyDescent="0.25">
      <c r="A5230">
        <v>5228</v>
      </c>
      <c r="B5230">
        <v>247204.49965000001</v>
      </c>
      <c r="C5230">
        <v>98864.443784495103</v>
      </c>
      <c r="D5230">
        <v>279334.570542434</v>
      </c>
      <c r="E5230">
        <v>178200.32586700001</v>
      </c>
      <c r="F5230">
        <f t="shared" si="1134"/>
        <v>803603.83984392916</v>
      </c>
      <c r="G5230">
        <f t="shared" si="1135"/>
        <v>218</v>
      </c>
      <c r="H5230" t="str">
        <f t="shared" si="1137"/>
        <v>Day218</v>
      </c>
      <c r="I5230">
        <f t="shared" si="1136"/>
        <v>19</v>
      </c>
      <c r="J5230" t="str">
        <f t="shared" si="1138"/>
        <v>Hour19</v>
      </c>
      <c r="K5230">
        <f t="shared" si="1139"/>
        <v>8</v>
      </c>
      <c r="L5230" t="str">
        <f t="shared" si="1140"/>
        <v>Summer</v>
      </c>
      <c r="M5230">
        <f t="shared" si="1141"/>
        <v>2117</v>
      </c>
      <c r="N5230" t="e">
        <f t="shared" si="1142"/>
        <v>#N/A</v>
      </c>
      <c r="O5230" t="str">
        <f t="shared" si="1143"/>
        <v>Summer</v>
      </c>
      <c r="P5230">
        <f t="shared" si="1144"/>
        <v>1.8502562481174432E-4</v>
      </c>
      <c r="Q5230">
        <f t="shared" si="1145"/>
        <v>1.5346627596979812E-4</v>
      </c>
      <c r="R5230">
        <f t="shared" si="1146"/>
        <v>8.055220672985174E-5</v>
      </c>
      <c r="S5230">
        <f t="shared" si="1147"/>
        <v>2.4943607732047876E-4</v>
      </c>
    </row>
    <row r="5231" spans="1:19" x14ac:dyDescent="0.25">
      <c r="A5231">
        <v>5229</v>
      </c>
      <c r="B5231">
        <v>240849.06460909999</v>
      </c>
      <c r="C5231">
        <v>100716.598954787</v>
      </c>
      <c r="D5231">
        <v>268666.52647021902</v>
      </c>
      <c r="E5231">
        <v>156051.41081500001</v>
      </c>
      <c r="F5231">
        <f t="shared" si="1134"/>
        <v>766283.60084910598</v>
      </c>
      <c r="G5231">
        <f t="shared" si="1135"/>
        <v>218</v>
      </c>
      <c r="H5231" t="str">
        <f t="shared" si="1137"/>
        <v>Day218</v>
      </c>
      <c r="I5231">
        <f t="shared" si="1136"/>
        <v>20</v>
      </c>
      <c r="J5231" t="str">
        <f t="shared" si="1138"/>
        <v>Hour20</v>
      </c>
      <c r="K5231">
        <f t="shared" si="1139"/>
        <v>8</v>
      </c>
      <c r="L5231" t="str">
        <f t="shared" si="1140"/>
        <v>Summer</v>
      </c>
      <c r="M5231">
        <f t="shared" si="1141"/>
        <v>2117</v>
      </c>
      <c r="N5231" t="e">
        <f t="shared" si="1142"/>
        <v>#N/A</v>
      </c>
      <c r="O5231" t="str">
        <f t="shared" si="1143"/>
        <v>Summer</v>
      </c>
      <c r="P5231">
        <f t="shared" si="1144"/>
        <v>1.7795932608564034E-4</v>
      </c>
      <c r="Q5231">
        <f t="shared" si="1145"/>
        <v>1.4952077761003601E-4</v>
      </c>
      <c r="R5231">
        <f t="shared" si="1146"/>
        <v>8.2061295138808276E-5</v>
      </c>
      <c r="S5231">
        <f t="shared" si="1147"/>
        <v>2.1843311219908623E-4</v>
      </c>
    </row>
    <row r="5232" spans="1:19" x14ac:dyDescent="0.25">
      <c r="A5232">
        <v>5230</v>
      </c>
      <c r="B5232">
        <v>228877.866197</v>
      </c>
      <c r="C5232">
        <v>101705.509580821</v>
      </c>
      <c r="D5232">
        <v>249687.215803156</v>
      </c>
      <c r="E5232">
        <v>132769.94370800001</v>
      </c>
      <c r="F5232">
        <f t="shared" si="1134"/>
        <v>713040.53528897697</v>
      </c>
      <c r="G5232">
        <f t="shared" si="1135"/>
        <v>218</v>
      </c>
      <c r="H5232" t="str">
        <f t="shared" si="1137"/>
        <v>Day218</v>
      </c>
      <c r="I5232">
        <f t="shared" si="1136"/>
        <v>21</v>
      </c>
      <c r="J5232" t="str">
        <f t="shared" si="1138"/>
        <v>Hour21</v>
      </c>
      <c r="K5232">
        <f t="shared" si="1139"/>
        <v>8</v>
      </c>
      <c r="L5232" t="str">
        <f t="shared" si="1140"/>
        <v>Summer</v>
      </c>
      <c r="M5232">
        <f t="shared" si="1141"/>
        <v>2117</v>
      </c>
      <c r="N5232" t="e">
        <f t="shared" si="1142"/>
        <v>#N/A</v>
      </c>
      <c r="O5232" t="str">
        <f t="shared" si="1143"/>
        <v>Summer</v>
      </c>
      <c r="P5232">
        <f t="shared" si="1144"/>
        <v>1.6538781083119003E-4</v>
      </c>
      <c r="Q5232">
        <f t="shared" si="1145"/>
        <v>1.4208897421729162E-4</v>
      </c>
      <c r="R5232">
        <f t="shared" si="1146"/>
        <v>8.286703408939883E-5</v>
      </c>
      <c r="S5232">
        <f t="shared" si="1147"/>
        <v>1.8584485625072126E-4</v>
      </c>
    </row>
    <row r="5233" spans="1:19" x14ac:dyDescent="0.25">
      <c r="A5233">
        <v>5231</v>
      </c>
      <c r="B5233">
        <v>214756.33732620001</v>
      </c>
      <c r="C5233">
        <v>104902.762169357</v>
      </c>
      <c r="D5233">
        <v>220748.17486811001</v>
      </c>
      <c r="E5233">
        <v>106981.343293</v>
      </c>
      <c r="F5233">
        <f t="shared" si="1134"/>
        <v>647388.61765666702</v>
      </c>
      <c r="G5233">
        <f t="shared" si="1135"/>
        <v>218</v>
      </c>
      <c r="H5233" t="str">
        <f t="shared" si="1137"/>
        <v>Day218</v>
      </c>
      <c r="I5233">
        <f t="shared" si="1136"/>
        <v>22</v>
      </c>
      <c r="J5233" t="str">
        <f t="shared" si="1138"/>
        <v>Hour22</v>
      </c>
      <c r="K5233">
        <f t="shared" si="1139"/>
        <v>8</v>
      </c>
      <c r="L5233" t="str">
        <f t="shared" si="1140"/>
        <v>Summer</v>
      </c>
      <c r="M5233">
        <f t="shared" si="1141"/>
        <v>2117</v>
      </c>
      <c r="N5233" t="e">
        <f t="shared" si="1142"/>
        <v>#N/A</v>
      </c>
      <c r="O5233" t="str">
        <f t="shared" si="1143"/>
        <v>Summer</v>
      </c>
      <c r="P5233">
        <f t="shared" si="1144"/>
        <v>1.4621916972793592E-4</v>
      </c>
      <c r="Q5233">
        <f t="shared" si="1145"/>
        <v>1.3332223069170845E-4</v>
      </c>
      <c r="R5233">
        <f t="shared" si="1146"/>
        <v>8.5472073288736297E-5</v>
      </c>
      <c r="S5233">
        <f t="shared" si="1147"/>
        <v>1.4974723804600567E-4</v>
      </c>
    </row>
    <row r="5234" spans="1:19" x14ac:dyDescent="0.25">
      <c r="A5234">
        <v>5232</v>
      </c>
      <c r="B5234">
        <v>201633.77385210001</v>
      </c>
      <c r="C5234">
        <v>114288.64972520601</v>
      </c>
      <c r="D5234">
        <v>188680.46023284999</v>
      </c>
      <c r="E5234">
        <v>77368.492788000105</v>
      </c>
      <c r="F5234">
        <f t="shared" si="1134"/>
        <v>581971.37659815617</v>
      </c>
      <c r="G5234">
        <f t="shared" si="1135"/>
        <v>218</v>
      </c>
      <c r="H5234" t="str">
        <f t="shared" si="1137"/>
        <v>Day218</v>
      </c>
      <c r="I5234">
        <f t="shared" si="1136"/>
        <v>23</v>
      </c>
      <c r="J5234" t="str">
        <f t="shared" si="1138"/>
        <v>Hour23</v>
      </c>
      <c r="K5234">
        <f t="shared" si="1139"/>
        <v>8</v>
      </c>
      <c r="L5234" t="str">
        <f t="shared" si="1140"/>
        <v>Summer</v>
      </c>
      <c r="M5234">
        <f t="shared" si="1141"/>
        <v>2117</v>
      </c>
      <c r="N5234" t="e">
        <f t="shared" si="1142"/>
        <v>#N/A</v>
      </c>
      <c r="O5234" t="str">
        <f t="shared" si="1143"/>
        <v>Summer</v>
      </c>
      <c r="P5234">
        <f t="shared" si="1144"/>
        <v>1.2497815782900823E-4</v>
      </c>
      <c r="Q5234">
        <f t="shared" si="1145"/>
        <v>1.2517565184545475E-4</v>
      </c>
      <c r="R5234">
        <f t="shared" si="1146"/>
        <v>9.3119453133303477E-5</v>
      </c>
      <c r="S5234">
        <f t="shared" si="1147"/>
        <v>1.0829662210404681E-4</v>
      </c>
    </row>
    <row r="5235" spans="1:19" x14ac:dyDescent="0.25">
      <c r="A5235">
        <v>5233</v>
      </c>
      <c r="B5235">
        <v>181903.186174</v>
      </c>
      <c r="C5235">
        <v>150727.37734460301</v>
      </c>
      <c r="D5235">
        <v>148188.64303131</v>
      </c>
      <c r="E5235">
        <v>32194.695973999998</v>
      </c>
      <c r="F5235">
        <f t="shared" si="1134"/>
        <v>513013.90252391296</v>
      </c>
      <c r="G5235">
        <f t="shared" si="1135"/>
        <v>219</v>
      </c>
      <c r="H5235" t="str">
        <f t="shared" si="1137"/>
        <v>Day219</v>
      </c>
      <c r="I5235">
        <f t="shared" si="1136"/>
        <v>0</v>
      </c>
      <c r="J5235" t="str">
        <f t="shared" si="1138"/>
        <v>Hour0</v>
      </c>
      <c r="K5235">
        <f t="shared" si="1139"/>
        <v>8</v>
      </c>
      <c r="L5235" t="str">
        <f t="shared" si="1140"/>
        <v>Summer</v>
      </c>
      <c r="M5235">
        <f t="shared" si="1141"/>
        <v>19</v>
      </c>
      <c r="N5235">
        <f t="shared" si="1142"/>
        <v>948994.83831002295</v>
      </c>
      <c r="O5235" t="str">
        <f t="shared" si="1143"/>
        <v>Summer</v>
      </c>
      <c r="P5235">
        <f t="shared" si="1144"/>
        <v>9.8157189114218387E-5</v>
      </c>
      <c r="Q5235">
        <f t="shared" si="1145"/>
        <v>1.129267655268776E-4</v>
      </c>
      <c r="R5235">
        <f t="shared" si="1146"/>
        <v>1.2280879146173856E-4</v>
      </c>
      <c r="S5235">
        <f t="shared" si="1147"/>
        <v>4.5064556617441626E-5</v>
      </c>
    </row>
    <row r="5236" spans="1:19" x14ac:dyDescent="0.25">
      <c r="A5236">
        <v>5234</v>
      </c>
      <c r="B5236">
        <v>176367.3006665</v>
      </c>
      <c r="C5236">
        <v>156037.92705670799</v>
      </c>
      <c r="D5236">
        <v>129494.65982446</v>
      </c>
      <c r="E5236">
        <v>22533.163902</v>
      </c>
      <c r="F5236">
        <f t="shared" si="1134"/>
        <v>484433.05144966801</v>
      </c>
      <c r="G5236">
        <f t="shared" si="1135"/>
        <v>219</v>
      </c>
      <c r="H5236" t="str">
        <f t="shared" si="1137"/>
        <v>Day219</v>
      </c>
      <c r="I5236">
        <f t="shared" si="1136"/>
        <v>1</v>
      </c>
      <c r="J5236" t="str">
        <f t="shared" si="1138"/>
        <v>Hour1</v>
      </c>
      <c r="K5236">
        <f t="shared" si="1139"/>
        <v>8</v>
      </c>
      <c r="L5236" t="str">
        <f t="shared" si="1140"/>
        <v>Summer</v>
      </c>
      <c r="M5236">
        <f t="shared" si="1141"/>
        <v>2117</v>
      </c>
      <c r="N5236" t="e">
        <f t="shared" si="1142"/>
        <v>#N/A</v>
      </c>
      <c r="O5236" t="str">
        <f t="shared" si="1143"/>
        <v>Summer</v>
      </c>
      <c r="P5236">
        <f t="shared" si="1144"/>
        <v>8.5774669054667661E-5</v>
      </c>
      <c r="Q5236">
        <f t="shared" si="1145"/>
        <v>1.0949004922829059E-4</v>
      </c>
      <c r="R5236">
        <f t="shared" si="1146"/>
        <v>1.2713569081891396E-4</v>
      </c>
      <c r="S5236">
        <f t="shared" si="1147"/>
        <v>3.1540817818308713E-5</v>
      </c>
    </row>
    <row r="5237" spans="1:19" x14ac:dyDescent="0.25">
      <c r="A5237">
        <v>5235</v>
      </c>
      <c r="B5237">
        <v>173527.1942503</v>
      </c>
      <c r="C5237">
        <v>158584.13666818</v>
      </c>
      <c r="D5237">
        <v>119512.25658113</v>
      </c>
      <c r="E5237">
        <v>18095.468873000002</v>
      </c>
      <c r="F5237">
        <f t="shared" si="1134"/>
        <v>469719.05637261004</v>
      </c>
      <c r="G5237">
        <f t="shared" si="1135"/>
        <v>219</v>
      </c>
      <c r="H5237" t="str">
        <f t="shared" si="1137"/>
        <v>Day219</v>
      </c>
      <c r="I5237">
        <f t="shared" si="1136"/>
        <v>2</v>
      </c>
      <c r="J5237" t="str">
        <f t="shared" si="1138"/>
        <v>Hour2</v>
      </c>
      <c r="K5237">
        <f t="shared" si="1139"/>
        <v>8</v>
      </c>
      <c r="L5237" t="str">
        <f t="shared" si="1140"/>
        <v>Summer</v>
      </c>
      <c r="M5237">
        <f t="shared" si="1141"/>
        <v>2117</v>
      </c>
      <c r="N5237" t="e">
        <f t="shared" si="1142"/>
        <v>#N/A</v>
      </c>
      <c r="O5237" t="str">
        <f t="shared" si="1143"/>
        <v>Summer</v>
      </c>
      <c r="P5237">
        <f t="shared" si="1144"/>
        <v>7.9162525081104829E-5</v>
      </c>
      <c r="Q5237">
        <f t="shared" si="1145"/>
        <v>1.0772689137449244E-4</v>
      </c>
      <c r="R5237">
        <f t="shared" si="1146"/>
        <v>1.2921027694057273E-4</v>
      </c>
      <c r="S5237">
        <f t="shared" si="1147"/>
        <v>2.5329149938394174E-5</v>
      </c>
    </row>
    <row r="5238" spans="1:19" x14ac:dyDescent="0.25">
      <c r="A5238">
        <v>5236</v>
      </c>
      <c r="B5238">
        <v>176289.57074570001</v>
      </c>
      <c r="C5238">
        <v>159791.248937892</v>
      </c>
      <c r="D5238">
        <v>115075.7622067</v>
      </c>
      <c r="E5238">
        <v>18695.663369999998</v>
      </c>
      <c r="F5238">
        <f t="shared" si="1134"/>
        <v>469852.24526029202</v>
      </c>
      <c r="G5238">
        <f t="shared" si="1135"/>
        <v>219</v>
      </c>
      <c r="H5238" t="str">
        <f t="shared" si="1137"/>
        <v>Day219</v>
      </c>
      <c r="I5238">
        <f t="shared" si="1136"/>
        <v>3</v>
      </c>
      <c r="J5238" t="str">
        <f t="shared" si="1138"/>
        <v>Hour3</v>
      </c>
      <c r="K5238">
        <f t="shared" si="1139"/>
        <v>8</v>
      </c>
      <c r="L5238" t="str">
        <f t="shared" si="1140"/>
        <v>Summer</v>
      </c>
      <c r="M5238">
        <f t="shared" si="1141"/>
        <v>2117</v>
      </c>
      <c r="N5238" t="e">
        <f t="shared" si="1142"/>
        <v>#N/A</v>
      </c>
      <c r="O5238" t="str">
        <f t="shared" si="1143"/>
        <v>Summer</v>
      </c>
      <c r="P5238">
        <f t="shared" si="1144"/>
        <v>7.6223880064812439E-5</v>
      </c>
      <c r="Q5238">
        <f t="shared" si="1145"/>
        <v>1.0944179395181508E-4</v>
      </c>
      <c r="R5238">
        <f t="shared" si="1146"/>
        <v>1.3019380097989202E-4</v>
      </c>
      <c r="S5238">
        <f t="shared" si="1147"/>
        <v>2.6169272762146772E-5</v>
      </c>
    </row>
    <row r="5239" spans="1:19" x14ac:dyDescent="0.25">
      <c r="A5239">
        <v>5237</v>
      </c>
      <c r="B5239">
        <v>184215.5102363</v>
      </c>
      <c r="C5239">
        <v>162890.22025031</v>
      </c>
      <c r="D5239">
        <v>117527.08102319999</v>
      </c>
      <c r="E5239">
        <v>17657.563790600001</v>
      </c>
      <c r="F5239">
        <f t="shared" si="1134"/>
        <v>482290.37530040997</v>
      </c>
      <c r="G5239">
        <f t="shared" si="1135"/>
        <v>219</v>
      </c>
      <c r="H5239" t="str">
        <f t="shared" si="1137"/>
        <v>Day219</v>
      </c>
      <c r="I5239">
        <f t="shared" si="1136"/>
        <v>4</v>
      </c>
      <c r="J5239" t="str">
        <f t="shared" si="1138"/>
        <v>Hour4</v>
      </c>
      <c r="K5239">
        <f t="shared" si="1139"/>
        <v>8</v>
      </c>
      <c r="L5239" t="str">
        <f t="shared" si="1140"/>
        <v>Summer</v>
      </c>
      <c r="M5239">
        <f t="shared" si="1141"/>
        <v>2117</v>
      </c>
      <c r="N5239" t="e">
        <f t="shared" si="1142"/>
        <v>#N/A</v>
      </c>
      <c r="O5239" t="str">
        <f t="shared" si="1143"/>
        <v>Summer</v>
      </c>
      <c r="P5239">
        <f t="shared" si="1144"/>
        <v>7.7847584552069227E-5</v>
      </c>
      <c r="Q5239">
        <f t="shared" si="1145"/>
        <v>1.1436227241764603E-4</v>
      </c>
      <c r="R5239">
        <f t="shared" si="1146"/>
        <v>1.3271876312251953E-4</v>
      </c>
      <c r="S5239">
        <f t="shared" si="1147"/>
        <v>2.4716191878631251E-5</v>
      </c>
    </row>
    <row r="5240" spans="1:19" x14ac:dyDescent="0.25">
      <c r="A5240">
        <v>5238</v>
      </c>
      <c r="B5240">
        <v>194801.91578790001</v>
      </c>
      <c r="C5240">
        <v>168329.976998603</v>
      </c>
      <c r="D5240">
        <v>124068.33183539999</v>
      </c>
      <c r="E5240">
        <v>26730.007919</v>
      </c>
      <c r="F5240">
        <f t="shared" si="1134"/>
        <v>513930.23254090303</v>
      </c>
      <c r="G5240">
        <f t="shared" si="1135"/>
        <v>219</v>
      </c>
      <c r="H5240" t="str">
        <f t="shared" si="1137"/>
        <v>Day219</v>
      </c>
      <c r="I5240">
        <f t="shared" si="1136"/>
        <v>5</v>
      </c>
      <c r="J5240" t="str">
        <f t="shared" si="1138"/>
        <v>Hour5</v>
      </c>
      <c r="K5240">
        <f t="shared" si="1139"/>
        <v>8</v>
      </c>
      <c r="L5240" t="str">
        <f t="shared" si="1140"/>
        <v>Summer</v>
      </c>
      <c r="M5240">
        <f t="shared" si="1141"/>
        <v>2117</v>
      </c>
      <c r="N5240" t="e">
        <f t="shared" si="1142"/>
        <v>#N/A</v>
      </c>
      <c r="O5240" t="str">
        <f t="shared" si="1143"/>
        <v>Summer</v>
      </c>
      <c r="P5240">
        <f t="shared" si="1144"/>
        <v>8.2180378077150563E-5</v>
      </c>
      <c r="Q5240">
        <f t="shared" si="1145"/>
        <v>1.2093438675298495E-4</v>
      </c>
      <c r="R5240">
        <f t="shared" si="1146"/>
        <v>1.3715093705052704E-4</v>
      </c>
      <c r="S5240">
        <f t="shared" si="1147"/>
        <v>3.7415354262802728E-5</v>
      </c>
    </row>
    <row r="5241" spans="1:19" x14ac:dyDescent="0.25">
      <c r="A5241">
        <v>5239</v>
      </c>
      <c r="B5241">
        <v>199209.0461759</v>
      </c>
      <c r="C5241">
        <v>168506.27643890699</v>
      </c>
      <c r="D5241">
        <v>143881.54481230001</v>
      </c>
      <c r="E5241">
        <v>45873.410201500003</v>
      </c>
      <c r="F5241">
        <f t="shared" si="1134"/>
        <v>557470.277628607</v>
      </c>
      <c r="G5241">
        <f t="shared" si="1135"/>
        <v>219</v>
      </c>
      <c r="H5241" t="str">
        <f t="shared" si="1137"/>
        <v>Day219</v>
      </c>
      <c r="I5241">
        <f t="shared" si="1136"/>
        <v>6</v>
      </c>
      <c r="J5241" t="str">
        <f t="shared" si="1138"/>
        <v>Hour6</v>
      </c>
      <c r="K5241">
        <f t="shared" si="1139"/>
        <v>8</v>
      </c>
      <c r="L5241" t="str">
        <f t="shared" si="1140"/>
        <v>Summer</v>
      </c>
      <c r="M5241">
        <f t="shared" si="1141"/>
        <v>2117</v>
      </c>
      <c r="N5241" t="e">
        <f t="shared" si="1142"/>
        <v>#N/A</v>
      </c>
      <c r="O5241" t="str">
        <f t="shared" si="1143"/>
        <v>Summer</v>
      </c>
      <c r="P5241">
        <f t="shared" si="1144"/>
        <v>9.5304253519636078E-5</v>
      </c>
      <c r="Q5241">
        <f t="shared" si="1145"/>
        <v>1.2367036400791874E-4</v>
      </c>
      <c r="R5241">
        <f t="shared" si="1146"/>
        <v>1.3729458130136288E-4</v>
      </c>
      <c r="S5241">
        <f t="shared" si="1147"/>
        <v>6.421134999784177E-5</v>
      </c>
    </row>
    <row r="5242" spans="1:19" x14ac:dyDescent="0.25">
      <c r="A5242">
        <v>5240</v>
      </c>
      <c r="B5242">
        <v>212430.26775679999</v>
      </c>
      <c r="C5242">
        <v>174195.160366689</v>
      </c>
      <c r="D5242">
        <v>157793.89330160001</v>
      </c>
      <c r="E5242">
        <v>71404.140832100005</v>
      </c>
      <c r="F5242">
        <f t="shared" si="1134"/>
        <v>615823.46225718898</v>
      </c>
      <c r="G5242">
        <f t="shared" si="1135"/>
        <v>219</v>
      </c>
      <c r="H5242" t="str">
        <f t="shared" si="1137"/>
        <v>Day219</v>
      </c>
      <c r="I5242">
        <f t="shared" si="1136"/>
        <v>7</v>
      </c>
      <c r="J5242" t="str">
        <f t="shared" si="1138"/>
        <v>Hour7</v>
      </c>
      <c r="K5242">
        <f t="shared" si="1139"/>
        <v>8</v>
      </c>
      <c r="L5242" t="str">
        <f t="shared" si="1140"/>
        <v>Summer</v>
      </c>
      <c r="M5242">
        <f t="shared" si="1141"/>
        <v>2117</v>
      </c>
      <c r="N5242" t="e">
        <f t="shared" si="1142"/>
        <v>#N/A</v>
      </c>
      <c r="O5242" t="str">
        <f t="shared" si="1143"/>
        <v>Summer</v>
      </c>
      <c r="P5242">
        <f t="shared" si="1144"/>
        <v>1.0451951451233307E-4</v>
      </c>
      <c r="Q5242">
        <f t="shared" si="1145"/>
        <v>1.3187819049434996E-4</v>
      </c>
      <c r="R5242">
        <f t="shared" si="1146"/>
        <v>1.4192973764950078E-4</v>
      </c>
      <c r="S5242">
        <f t="shared" si="1147"/>
        <v>9.9948014724120861E-5</v>
      </c>
    </row>
    <row r="5243" spans="1:19" x14ac:dyDescent="0.25">
      <c r="A5243">
        <v>5241</v>
      </c>
      <c r="B5243">
        <v>232606.34192509999</v>
      </c>
      <c r="C5243">
        <v>183101.27133983199</v>
      </c>
      <c r="D5243">
        <v>167858.40442964001</v>
      </c>
      <c r="E5243">
        <v>79349.695493900101</v>
      </c>
      <c r="F5243">
        <f t="shared" si="1134"/>
        <v>662915.71318847209</v>
      </c>
      <c r="G5243">
        <f t="shared" si="1135"/>
        <v>219</v>
      </c>
      <c r="H5243" t="str">
        <f t="shared" si="1137"/>
        <v>Day219</v>
      </c>
      <c r="I5243">
        <f t="shared" si="1136"/>
        <v>8</v>
      </c>
      <c r="J5243" t="str">
        <f t="shared" si="1138"/>
        <v>Hour8</v>
      </c>
      <c r="K5243">
        <f t="shared" si="1139"/>
        <v>8</v>
      </c>
      <c r="L5243" t="str">
        <f t="shared" si="1140"/>
        <v>Summer</v>
      </c>
      <c r="M5243">
        <f t="shared" si="1141"/>
        <v>2117</v>
      </c>
      <c r="N5243" t="e">
        <f t="shared" si="1142"/>
        <v>#N/A</v>
      </c>
      <c r="O5243" t="str">
        <f t="shared" si="1143"/>
        <v>Summer</v>
      </c>
      <c r="P5243">
        <f t="shared" si="1144"/>
        <v>1.1118604510421149E-4</v>
      </c>
      <c r="Q5243">
        <f t="shared" si="1145"/>
        <v>1.4440363793031229E-4</v>
      </c>
      <c r="R5243">
        <f t="shared" si="1146"/>
        <v>1.4918620787080118E-4</v>
      </c>
      <c r="S5243">
        <f t="shared" si="1147"/>
        <v>1.1106981249487274E-4</v>
      </c>
    </row>
    <row r="5244" spans="1:19" x14ac:dyDescent="0.25">
      <c r="A5244">
        <v>5242</v>
      </c>
      <c r="B5244">
        <v>253991.00350240001</v>
      </c>
      <c r="C5244">
        <v>189554.36631021401</v>
      </c>
      <c r="D5244">
        <v>180232.57146966</v>
      </c>
      <c r="E5244">
        <v>76721.673079500004</v>
      </c>
      <c r="F5244">
        <f t="shared" si="1134"/>
        <v>700499.61436177406</v>
      </c>
      <c r="G5244">
        <f t="shared" si="1135"/>
        <v>219</v>
      </c>
      <c r="H5244" t="str">
        <f t="shared" si="1137"/>
        <v>Day219</v>
      </c>
      <c r="I5244">
        <f t="shared" si="1136"/>
        <v>9</v>
      </c>
      <c r="J5244" t="str">
        <f t="shared" si="1138"/>
        <v>Hour9</v>
      </c>
      <c r="K5244">
        <f t="shared" si="1139"/>
        <v>8</v>
      </c>
      <c r="L5244" t="str">
        <f t="shared" si="1140"/>
        <v>Summer</v>
      </c>
      <c r="M5244">
        <f t="shared" si="1141"/>
        <v>2117</v>
      </c>
      <c r="N5244" t="e">
        <f t="shared" si="1142"/>
        <v>#N/A</v>
      </c>
      <c r="O5244" t="str">
        <f t="shared" si="1143"/>
        <v>Summer</v>
      </c>
      <c r="P5244">
        <f t="shared" si="1144"/>
        <v>1.1938244551272013E-4</v>
      </c>
      <c r="Q5244">
        <f t="shared" si="1145"/>
        <v>1.5767938485154219E-4</v>
      </c>
      <c r="R5244">
        <f t="shared" si="1146"/>
        <v>1.5444402372656694E-4</v>
      </c>
      <c r="S5244">
        <f t="shared" si="1147"/>
        <v>1.0739123559570644E-4</v>
      </c>
    </row>
    <row r="5245" spans="1:19" x14ac:dyDescent="0.25">
      <c r="A5245">
        <v>5243</v>
      </c>
      <c r="B5245">
        <v>270415.58274580003</v>
      </c>
      <c r="C5245">
        <v>190562.44513879801</v>
      </c>
      <c r="D5245">
        <v>197475.85756753999</v>
      </c>
      <c r="E5245">
        <v>84411.640912899995</v>
      </c>
      <c r="F5245">
        <f t="shared" si="1134"/>
        <v>742865.52636503801</v>
      </c>
      <c r="G5245">
        <f t="shared" si="1135"/>
        <v>219</v>
      </c>
      <c r="H5245" t="str">
        <f t="shared" si="1137"/>
        <v>Day219</v>
      </c>
      <c r="I5245">
        <f t="shared" si="1136"/>
        <v>10</v>
      </c>
      <c r="J5245" t="str">
        <f t="shared" si="1138"/>
        <v>Hour10</v>
      </c>
      <c r="K5245">
        <f t="shared" si="1139"/>
        <v>8</v>
      </c>
      <c r="L5245" t="str">
        <f t="shared" si="1140"/>
        <v>Summer</v>
      </c>
      <c r="M5245">
        <f t="shared" si="1141"/>
        <v>2117</v>
      </c>
      <c r="N5245" t="e">
        <f t="shared" si="1142"/>
        <v>#N/A</v>
      </c>
      <c r="O5245" t="str">
        <f t="shared" si="1143"/>
        <v>Summer</v>
      </c>
      <c r="P5245">
        <f t="shared" si="1144"/>
        <v>1.3080405286290396E-4</v>
      </c>
      <c r="Q5245">
        <f t="shared" si="1145"/>
        <v>1.6787587809670649E-4</v>
      </c>
      <c r="R5245">
        <f t="shared" si="1146"/>
        <v>1.5526538043573014E-4</v>
      </c>
      <c r="S5245">
        <f t="shared" si="1147"/>
        <v>1.1815527545787577E-4</v>
      </c>
    </row>
    <row r="5246" spans="1:19" x14ac:dyDescent="0.25">
      <c r="A5246">
        <v>5244</v>
      </c>
      <c r="B5246">
        <v>284717.31824549998</v>
      </c>
      <c r="C5246">
        <v>193135.573808663</v>
      </c>
      <c r="D5246">
        <v>208896.21700363001</v>
      </c>
      <c r="E5246">
        <v>100191.81581080001</v>
      </c>
      <c r="F5246">
        <f t="shared" si="1134"/>
        <v>786940.92486859299</v>
      </c>
      <c r="G5246">
        <f t="shared" si="1135"/>
        <v>219</v>
      </c>
      <c r="H5246" t="str">
        <f t="shared" si="1137"/>
        <v>Day219</v>
      </c>
      <c r="I5246">
        <f t="shared" si="1136"/>
        <v>11</v>
      </c>
      <c r="J5246" t="str">
        <f t="shared" si="1138"/>
        <v>Hour11</v>
      </c>
      <c r="K5246">
        <f t="shared" si="1139"/>
        <v>8</v>
      </c>
      <c r="L5246" t="str">
        <f t="shared" si="1140"/>
        <v>Summer</v>
      </c>
      <c r="M5246">
        <f t="shared" si="1141"/>
        <v>2117</v>
      </c>
      <c r="N5246" t="e">
        <f t="shared" si="1142"/>
        <v>#N/A</v>
      </c>
      <c r="O5246" t="str">
        <f t="shared" si="1143"/>
        <v>Summer</v>
      </c>
      <c r="P5246">
        <f t="shared" si="1144"/>
        <v>1.3836867021812049E-4</v>
      </c>
      <c r="Q5246">
        <f t="shared" si="1145"/>
        <v>1.7675449515323875E-4</v>
      </c>
      <c r="R5246">
        <f t="shared" si="1146"/>
        <v>1.5736189951400751E-4</v>
      </c>
      <c r="S5246">
        <f t="shared" si="1147"/>
        <v>1.4024359043043655E-4</v>
      </c>
    </row>
    <row r="5247" spans="1:19" x14ac:dyDescent="0.25">
      <c r="A5247">
        <v>5245</v>
      </c>
      <c r="B5247">
        <v>295598.93677580002</v>
      </c>
      <c r="C5247">
        <v>195038.587264742</v>
      </c>
      <c r="D5247">
        <v>219003.71346475999</v>
      </c>
      <c r="E5247">
        <v>112710.46078540001</v>
      </c>
      <c r="F5247">
        <f t="shared" si="1134"/>
        <v>822351.69829070207</v>
      </c>
      <c r="G5247">
        <f t="shared" si="1135"/>
        <v>219</v>
      </c>
      <c r="H5247" t="str">
        <f t="shared" si="1137"/>
        <v>Day219</v>
      </c>
      <c r="I5247">
        <f t="shared" si="1136"/>
        <v>12</v>
      </c>
      <c r="J5247" t="str">
        <f t="shared" si="1138"/>
        <v>Hour12</v>
      </c>
      <c r="K5247">
        <f t="shared" si="1139"/>
        <v>8</v>
      </c>
      <c r="L5247" t="str">
        <f t="shared" si="1140"/>
        <v>Summer</v>
      </c>
      <c r="M5247">
        <f t="shared" si="1141"/>
        <v>2117</v>
      </c>
      <c r="N5247" t="e">
        <f t="shared" si="1142"/>
        <v>#N/A</v>
      </c>
      <c r="O5247" t="str">
        <f t="shared" si="1143"/>
        <v>Summer</v>
      </c>
      <c r="P5247">
        <f t="shared" si="1144"/>
        <v>1.4506367343369628E-4</v>
      </c>
      <c r="Q5247">
        <f t="shared" si="1145"/>
        <v>1.8350987976287764E-4</v>
      </c>
      <c r="R5247">
        <f t="shared" si="1146"/>
        <v>1.5891242594652264E-4</v>
      </c>
      <c r="S5247">
        <f t="shared" si="1147"/>
        <v>1.5776657575966937E-4</v>
      </c>
    </row>
    <row r="5248" spans="1:19" x14ac:dyDescent="0.25">
      <c r="A5248">
        <v>5246</v>
      </c>
      <c r="B5248">
        <v>303346.27289179998</v>
      </c>
      <c r="C5248">
        <v>195738.90561853399</v>
      </c>
      <c r="D5248">
        <v>228120.86430444001</v>
      </c>
      <c r="E5248">
        <v>116313.3836024</v>
      </c>
      <c r="F5248">
        <f t="shared" si="1134"/>
        <v>843519.42641717393</v>
      </c>
      <c r="G5248">
        <f t="shared" si="1135"/>
        <v>219</v>
      </c>
      <c r="H5248" t="str">
        <f t="shared" si="1137"/>
        <v>Day219</v>
      </c>
      <c r="I5248">
        <f t="shared" si="1136"/>
        <v>13</v>
      </c>
      <c r="J5248" t="str">
        <f t="shared" si="1138"/>
        <v>Hour13</v>
      </c>
      <c r="K5248">
        <f t="shared" si="1139"/>
        <v>8</v>
      </c>
      <c r="L5248" t="str">
        <f t="shared" si="1140"/>
        <v>Summer</v>
      </c>
      <c r="M5248">
        <f t="shared" si="1141"/>
        <v>2117</v>
      </c>
      <c r="N5248" t="e">
        <f t="shared" si="1142"/>
        <v>#N/A</v>
      </c>
      <c r="O5248" t="str">
        <f t="shared" si="1143"/>
        <v>Summer</v>
      </c>
      <c r="P5248">
        <f t="shared" si="1144"/>
        <v>1.5110269154498462E-4</v>
      </c>
      <c r="Q5248">
        <f t="shared" si="1145"/>
        <v>1.8831948000920079E-4</v>
      </c>
      <c r="R5248">
        <f t="shared" si="1146"/>
        <v>1.594830273341593E-4</v>
      </c>
      <c r="S5248">
        <f t="shared" si="1147"/>
        <v>1.6280977043391296E-4</v>
      </c>
    </row>
    <row r="5249" spans="1:19" x14ac:dyDescent="0.25">
      <c r="A5249">
        <v>5247</v>
      </c>
      <c r="B5249">
        <v>306916.16320000001</v>
      </c>
      <c r="C5249">
        <v>194191.970129836</v>
      </c>
      <c r="D5249">
        <v>235409.28623200001</v>
      </c>
      <c r="E5249">
        <v>130040.98047369999</v>
      </c>
      <c r="F5249">
        <f t="shared" si="1134"/>
        <v>866558.40003553603</v>
      </c>
      <c r="G5249">
        <f t="shared" si="1135"/>
        <v>219</v>
      </c>
      <c r="H5249" t="str">
        <f t="shared" si="1137"/>
        <v>Day219</v>
      </c>
      <c r="I5249">
        <f t="shared" si="1136"/>
        <v>14</v>
      </c>
      <c r="J5249" t="str">
        <f t="shared" si="1138"/>
        <v>Hour14</v>
      </c>
      <c r="K5249">
        <f t="shared" si="1139"/>
        <v>8</v>
      </c>
      <c r="L5249" t="str">
        <f t="shared" si="1140"/>
        <v>Summer</v>
      </c>
      <c r="M5249">
        <f t="shared" si="1141"/>
        <v>2117</v>
      </c>
      <c r="N5249" t="e">
        <f t="shared" si="1142"/>
        <v>#N/A</v>
      </c>
      <c r="O5249" t="str">
        <f t="shared" si="1143"/>
        <v>Summer</v>
      </c>
      <c r="P5249">
        <f t="shared" si="1144"/>
        <v>1.5593039625199493E-4</v>
      </c>
      <c r="Q5249">
        <f t="shared" si="1145"/>
        <v>1.9053569278848194E-4</v>
      </c>
      <c r="R5249">
        <f t="shared" si="1146"/>
        <v>1.5822262407376201E-4</v>
      </c>
      <c r="S5249">
        <f t="shared" si="1147"/>
        <v>1.8202498734193125E-4</v>
      </c>
    </row>
    <row r="5250" spans="1:19" x14ac:dyDescent="0.25">
      <c r="A5250">
        <v>5248</v>
      </c>
      <c r="B5250">
        <v>303050.02126429998</v>
      </c>
      <c r="C5250">
        <v>188196.68050271299</v>
      </c>
      <c r="D5250">
        <v>244388.90514173001</v>
      </c>
      <c r="E5250">
        <v>166534.85396830001</v>
      </c>
      <c r="F5250">
        <f t="shared" si="1134"/>
        <v>902170.46087704296</v>
      </c>
      <c r="G5250">
        <f t="shared" si="1135"/>
        <v>219</v>
      </c>
      <c r="H5250" t="str">
        <f t="shared" si="1137"/>
        <v>Day219</v>
      </c>
      <c r="I5250">
        <f t="shared" si="1136"/>
        <v>15</v>
      </c>
      <c r="J5250" t="str">
        <f t="shared" si="1138"/>
        <v>Hour15</v>
      </c>
      <c r="K5250">
        <f t="shared" si="1139"/>
        <v>8</v>
      </c>
      <c r="L5250" t="str">
        <f t="shared" si="1140"/>
        <v>Summer</v>
      </c>
      <c r="M5250">
        <f t="shared" si="1141"/>
        <v>2117</v>
      </c>
      <c r="N5250" t="e">
        <f t="shared" si="1142"/>
        <v>#N/A</v>
      </c>
      <c r="O5250" t="str">
        <f t="shared" si="1143"/>
        <v>Summer</v>
      </c>
      <c r="P5250">
        <f t="shared" si="1144"/>
        <v>1.6187831596747371E-4</v>
      </c>
      <c r="Q5250">
        <f t="shared" si="1145"/>
        <v>1.8813556493448821E-4</v>
      </c>
      <c r="R5250">
        <f t="shared" si="1146"/>
        <v>1.5333781624030015E-4</v>
      </c>
      <c r="S5250">
        <f t="shared" si="1147"/>
        <v>2.3310732182383771E-4</v>
      </c>
    </row>
    <row r="5251" spans="1:19" x14ac:dyDescent="0.25">
      <c r="A5251">
        <v>5249</v>
      </c>
      <c r="B5251">
        <v>293747.34233349998</v>
      </c>
      <c r="C5251">
        <v>180569.97281512001</v>
      </c>
      <c r="D5251">
        <v>251600.50535699999</v>
      </c>
      <c r="E5251">
        <v>211180.13123219999</v>
      </c>
      <c r="F5251">
        <f t="shared" ref="F5251:F5314" si="1148">SUM(B5251:E5251)</f>
        <v>937097.95173781994</v>
      </c>
      <c r="G5251">
        <f t="shared" ref="G5251:G5314" si="1149">CEILING(A5251/24,1)</f>
        <v>219</v>
      </c>
      <c r="H5251" t="str">
        <f t="shared" si="1137"/>
        <v>Day219</v>
      </c>
      <c r="I5251">
        <f t="shared" ref="I5251:I5314" si="1150">A5251-(G5251-1)*24-1</f>
        <v>16</v>
      </c>
      <c r="J5251" t="str">
        <f t="shared" si="1138"/>
        <v>Hour16</v>
      </c>
      <c r="K5251">
        <f t="shared" si="1139"/>
        <v>8</v>
      </c>
      <c r="L5251" t="str">
        <f t="shared" si="1140"/>
        <v>Summer</v>
      </c>
      <c r="M5251">
        <f t="shared" si="1141"/>
        <v>2117</v>
      </c>
      <c r="N5251" t="e">
        <f t="shared" si="1142"/>
        <v>#N/A</v>
      </c>
      <c r="O5251" t="str">
        <f t="shared" si="1143"/>
        <v>Summer</v>
      </c>
      <c r="P5251">
        <f t="shared" si="1144"/>
        <v>1.6665513551090413E-4</v>
      </c>
      <c r="Q5251">
        <f t="shared" si="1145"/>
        <v>1.8236039703069243E-4</v>
      </c>
      <c r="R5251">
        <f t="shared" si="1146"/>
        <v>1.4712377091923107E-4</v>
      </c>
      <c r="S5251">
        <f t="shared" si="1147"/>
        <v>2.9559959156246792E-4</v>
      </c>
    </row>
    <row r="5252" spans="1:19" x14ac:dyDescent="0.25">
      <c r="A5252">
        <v>5250</v>
      </c>
      <c r="B5252">
        <v>275226.14346539997</v>
      </c>
      <c r="C5252">
        <v>170170.365307553</v>
      </c>
      <c r="D5252">
        <v>265266.29774647002</v>
      </c>
      <c r="E5252">
        <v>238332.03179060001</v>
      </c>
      <c r="F5252">
        <f t="shared" si="1148"/>
        <v>948994.83831002295</v>
      </c>
      <c r="G5252">
        <f t="shared" si="1149"/>
        <v>219</v>
      </c>
      <c r="H5252" t="str">
        <f t="shared" ref="H5252:H5315" si="1151">CONCATENATE("Day",G5252)</f>
        <v>Day219</v>
      </c>
      <c r="I5252">
        <f t="shared" si="1150"/>
        <v>17</v>
      </c>
      <c r="J5252" t="str">
        <f t="shared" ref="J5252:J5315" si="1152">CONCATENATE("Hour",I5252)</f>
        <v>Hour17</v>
      </c>
      <c r="K5252">
        <f t="shared" ref="K5252:K5315" si="1153">MONTH(G5252)</f>
        <v>8</v>
      </c>
      <c r="L5252" t="str">
        <f t="shared" ref="L5252:L5315" si="1154">IF(AND(K5252&gt;=3,K5252&lt;=5),"Spring",IF(AND(K5252&gt;=6,K5252&lt;=8),"Summer",IF(AND(K5252&gt;=9,K5252&lt;=10),"Fall","Winter")))</f>
        <v>Summer</v>
      </c>
      <c r="M5252">
        <f t="shared" ref="M5252:M5315" si="1155">COUNTIFS($L$3:$L$8762,L5252,$N$3:$N$8762,"&gt;"&amp;N5252+1)+1</f>
        <v>2117</v>
      </c>
      <c r="N5252" t="e">
        <f t="shared" ref="N5252:N5315" si="1156">IF(G5252=G5251,NA(),_xlfn.MAXIFS($F$3:$F$8762,$G$3:$G$8762,G5252))</f>
        <v>#N/A</v>
      </c>
      <c r="O5252" t="str">
        <f t="shared" ref="O5252:O5315" si="1157">IF(G5252=G5251,O5251,IF(AND(OR(L5252="Winter",L5252="Summer"),M5252&lt;=5),CONCATENATE(L5252," Peak ",M5252),L5252))</f>
        <v>Summer</v>
      </c>
      <c r="P5252">
        <f t="shared" ref="P5252:P5315" si="1158">D5252/SUM($D$3:$D$8762)</f>
        <v>1.7570708268127832E-4</v>
      </c>
      <c r="Q5252">
        <f t="shared" ref="Q5252:Q5315" si="1159">B5252/SUM($B$3:$B$8762)</f>
        <v>1.7086230771270799E-4</v>
      </c>
      <c r="R5252">
        <f t="shared" ref="R5252:R5315" si="1160">C5252/SUM($C$3:$C$8762)</f>
        <v>1.3865043812341925E-4</v>
      </c>
      <c r="S5252">
        <f t="shared" ref="S5252:S5315" si="1161">E5252/SUM($E$3:$E$8762)</f>
        <v>3.3360549045256197E-4</v>
      </c>
    </row>
    <row r="5253" spans="1:19" x14ac:dyDescent="0.25">
      <c r="A5253">
        <v>5251</v>
      </c>
      <c r="B5253">
        <v>259711.8583467</v>
      </c>
      <c r="C5253">
        <v>169458.10757162599</v>
      </c>
      <c r="D5253">
        <v>264812.707199</v>
      </c>
      <c r="E5253">
        <v>192801.76118050001</v>
      </c>
      <c r="F5253">
        <f t="shared" si="1148"/>
        <v>886784.43429782602</v>
      </c>
      <c r="G5253">
        <f t="shared" si="1149"/>
        <v>219</v>
      </c>
      <c r="H5253" t="str">
        <f t="shared" si="1151"/>
        <v>Day219</v>
      </c>
      <c r="I5253">
        <f t="shared" si="1150"/>
        <v>18</v>
      </c>
      <c r="J5253" t="str">
        <f t="shared" si="1152"/>
        <v>Hour18</v>
      </c>
      <c r="K5253">
        <f t="shared" si="1153"/>
        <v>8</v>
      </c>
      <c r="L5253" t="str">
        <f t="shared" si="1154"/>
        <v>Summer</v>
      </c>
      <c r="M5253">
        <f t="shared" si="1155"/>
        <v>2117</v>
      </c>
      <c r="N5253" t="e">
        <f t="shared" si="1156"/>
        <v>#N/A</v>
      </c>
      <c r="O5253" t="str">
        <f t="shared" si="1157"/>
        <v>Summer</v>
      </c>
      <c r="P5253">
        <f t="shared" si="1158"/>
        <v>1.7540663338747492E-4</v>
      </c>
      <c r="Q5253">
        <f t="shared" si="1159"/>
        <v>1.6123093140333044E-4</v>
      </c>
      <c r="R5253">
        <f t="shared" si="1160"/>
        <v>1.38070108834212E-4</v>
      </c>
      <c r="S5253">
        <f t="shared" si="1161"/>
        <v>2.698744504274194E-4</v>
      </c>
    </row>
    <row r="5254" spans="1:19" x14ac:dyDescent="0.25">
      <c r="A5254">
        <v>5252</v>
      </c>
      <c r="B5254">
        <v>251140.2250524</v>
      </c>
      <c r="C5254">
        <v>172093.06585036599</v>
      </c>
      <c r="D5254">
        <v>256137.60034899999</v>
      </c>
      <c r="E5254">
        <v>119169.0521937</v>
      </c>
      <c r="F5254">
        <f t="shared" si="1148"/>
        <v>798539.94344546599</v>
      </c>
      <c r="G5254">
        <f t="shared" si="1149"/>
        <v>219</v>
      </c>
      <c r="H5254" t="str">
        <f t="shared" si="1151"/>
        <v>Day219</v>
      </c>
      <c r="I5254">
        <f t="shared" si="1150"/>
        <v>19</v>
      </c>
      <c r="J5254" t="str">
        <f t="shared" si="1152"/>
        <v>Hour19</v>
      </c>
      <c r="K5254">
        <f t="shared" si="1153"/>
        <v>8</v>
      </c>
      <c r="L5254" t="str">
        <f t="shared" si="1154"/>
        <v>Summer</v>
      </c>
      <c r="M5254">
        <f t="shared" si="1155"/>
        <v>2117</v>
      </c>
      <c r="N5254" t="e">
        <f t="shared" si="1156"/>
        <v>#N/A</v>
      </c>
      <c r="O5254" t="str">
        <f t="shared" si="1157"/>
        <v>Summer</v>
      </c>
      <c r="P5254">
        <f t="shared" si="1158"/>
        <v>1.6966041636137268E-4</v>
      </c>
      <c r="Q5254">
        <f t="shared" si="1159"/>
        <v>1.559096017247954E-4</v>
      </c>
      <c r="R5254">
        <f t="shared" si="1160"/>
        <v>1.4021700508799829E-4</v>
      </c>
      <c r="S5254">
        <f t="shared" si="1161"/>
        <v>1.668069952878832E-4</v>
      </c>
    </row>
    <row r="5255" spans="1:19" x14ac:dyDescent="0.25">
      <c r="A5255">
        <v>5253</v>
      </c>
      <c r="B5255">
        <v>239005.31962520001</v>
      </c>
      <c r="C5255">
        <v>172478.09103523899</v>
      </c>
      <c r="D5255">
        <v>246422.105342</v>
      </c>
      <c r="E5255">
        <v>90820.005183500005</v>
      </c>
      <c r="F5255">
        <f t="shared" si="1148"/>
        <v>748725.52118593897</v>
      </c>
      <c r="G5255">
        <f t="shared" si="1149"/>
        <v>219</v>
      </c>
      <c r="H5255" t="str">
        <f t="shared" si="1151"/>
        <v>Day219</v>
      </c>
      <c r="I5255">
        <f t="shared" si="1150"/>
        <v>20</v>
      </c>
      <c r="J5255" t="str">
        <f t="shared" si="1152"/>
        <v>Hour20</v>
      </c>
      <c r="K5255">
        <f t="shared" si="1153"/>
        <v>8</v>
      </c>
      <c r="L5255" t="str">
        <f t="shared" si="1154"/>
        <v>Summer</v>
      </c>
      <c r="M5255">
        <f t="shared" si="1155"/>
        <v>2117</v>
      </c>
      <c r="N5255" t="e">
        <f t="shared" si="1156"/>
        <v>#N/A</v>
      </c>
      <c r="O5255" t="str">
        <f t="shared" si="1157"/>
        <v>Summer</v>
      </c>
      <c r="P5255">
        <f t="shared" si="1158"/>
        <v>1.6322506705772292E-4</v>
      </c>
      <c r="Q5255">
        <f t="shared" si="1159"/>
        <v>1.4837616787632266E-4</v>
      </c>
      <c r="R5255">
        <f t="shared" si="1160"/>
        <v>1.4053071370861921E-4</v>
      </c>
      <c r="S5255">
        <f t="shared" si="1161"/>
        <v>1.2712538950184336E-4</v>
      </c>
    </row>
    <row r="5256" spans="1:19" x14ac:dyDescent="0.25">
      <c r="A5256">
        <v>5254</v>
      </c>
      <c r="B5256">
        <v>218013.86230199999</v>
      </c>
      <c r="C5256">
        <v>170446.989487343</v>
      </c>
      <c r="D5256">
        <v>230506.62502499999</v>
      </c>
      <c r="E5256">
        <v>71602.552645000003</v>
      </c>
      <c r="F5256">
        <f t="shared" si="1148"/>
        <v>690570.02945934306</v>
      </c>
      <c r="G5256">
        <f t="shared" si="1149"/>
        <v>219</v>
      </c>
      <c r="H5256" t="str">
        <f t="shared" si="1151"/>
        <v>Day219</v>
      </c>
      <c r="I5256">
        <f t="shared" si="1150"/>
        <v>21</v>
      </c>
      <c r="J5256" t="str">
        <f t="shared" si="1152"/>
        <v>Hour21</v>
      </c>
      <c r="K5256">
        <f t="shared" si="1153"/>
        <v>8</v>
      </c>
      <c r="L5256" t="str">
        <f t="shared" si="1154"/>
        <v>Summer</v>
      </c>
      <c r="M5256">
        <f t="shared" si="1155"/>
        <v>2117</v>
      </c>
      <c r="N5256" t="e">
        <f t="shared" si="1156"/>
        <v>#N/A</v>
      </c>
      <c r="O5256" t="str">
        <f t="shared" si="1157"/>
        <v>Summer</v>
      </c>
      <c r="P5256">
        <f t="shared" si="1158"/>
        <v>1.5268297166253587E-4</v>
      </c>
      <c r="Q5256">
        <f t="shared" si="1159"/>
        <v>1.3534452489599047E-4</v>
      </c>
      <c r="R5256">
        <f t="shared" si="1160"/>
        <v>1.3887582439237449E-4</v>
      </c>
      <c r="S5256">
        <f t="shared" si="1161"/>
        <v>1.0022574184983194E-4</v>
      </c>
    </row>
    <row r="5257" spans="1:19" x14ac:dyDescent="0.25">
      <c r="A5257">
        <v>5255</v>
      </c>
      <c r="B5257">
        <v>200856.57120889999</v>
      </c>
      <c r="C5257">
        <v>165538.73636315501</v>
      </c>
      <c r="D5257">
        <v>202512.29014299999</v>
      </c>
      <c r="E5257">
        <v>51943.268838999997</v>
      </c>
      <c r="F5257">
        <f t="shared" si="1148"/>
        <v>620850.86655405501</v>
      </c>
      <c r="G5257">
        <f t="shared" si="1149"/>
        <v>219</v>
      </c>
      <c r="H5257" t="str">
        <f t="shared" si="1151"/>
        <v>Day219</v>
      </c>
      <c r="I5257">
        <f t="shared" si="1150"/>
        <v>22</v>
      </c>
      <c r="J5257" t="str">
        <f t="shared" si="1152"/>
        <v>Hour22</v>
      </c>
      <c r="K5257">
        <f t="shared" si="1153"/>
        <v>8</v>
      </c>
      <c r="L5257" t="str">
        <f t="shared" si="1154"/>
        <v>Summer</v>
      </c>
      <c r="M5257">
        <f t="shared" si="1155"/>
        <v>2117</v>
      </c>
      <c r="N5257" t="e">
        <f t="shared" si="1156"/>
        <v>#N/A</v>
      </c>
      <c r="O5257" t="str">
        <f t="shared" si="1157"/>
        <v>Summer</v>
      </c>
      <c r="P5257">
        <f t="shared" si="1158"/>
        <v>1.3414008492756082E-4</v>
      </c>
      <c r="Q5257">
        <f t="shared" si="1159"/>
        <v>1.2469315902880027E-4</v>
      </c>
      <c r="R5257">
        <f t="shared" si="1160"/>
        <v>1.3487670595092689E-4</v>
      </c>
      <c r="S5257">
        <f t="shared" si="1161"/>
        <v>7.2707640456692177E-5</v>
      </c>
    </row>
    <row r="5258" spans="1:19" x14ac:dyDescent="0.25">
      <c r="A5258">
        <v>5256</v>
      </c>
      <c r="B5258">
        <v>189490.4378329</v>
      </c>
      <c r="C5258">
        <v>160585.510819719</v>
      </c>
      <c r="D5258">
        <v>174059.95762338999</v>
      </c>
      <c r="E5258">
        <v>39796.859642000003</v>
      </c>
      <c r="F5258">
        <f t="shared" si="1148"/>
        <v>563932.7659180091</v>
      </c>
      <c r="G5258">
        <f t="shared" si="1149"/>
        <v>219</v>
      </c>
      <c r="H5258" t="str">
        <f t="shared" si="1151"/>
        <v>Day219</v>
      </c>
      <c r="I5258">
        <f t="shared" si="1150"/>
        <v>23</v>
      </c>
      <c r="J5258" t="str">
        <f t="shared" si="1152"/>
        <v>Hour23</v>
      </c>
      <c r="K5258">
        <f t="shared" si="1153"/>
        <v>8</v>
      </c>
      <c r="L5258" t="str">
        <f t="shared" si="1154"/>
        <v>Summer</v>
      </c>
      <c r="M5258">
        <f t="shared" si="1155"/>
        <v>2117</v>
      </c>
      <c r="N5258" t="e">
        <f t="shared" si="1156"/>
        <v>#N/A</v>
      </c>
      <c r="O5258" t="str">
        <f t="shared" si="1157"/>
        <v>Summer</v>
      </c>
      <c r="P5258">
        <f t="shared" si="1158"/>
        <v>1.1529382973054204E-4</v>
      </c>
      <c r="Q5258">
        <f t="shared" si="1159"/>
        <v>1.1763698422672179E-4</v>
      </c>
      <c r="R5258">
        <f t="shared" si="1160"/>
        <v>1.3084094513863561E-4</v>
      </c>
      <c r="S5258">
        <f t="shared" si="1161"/>
        <v>5.5705692514743266E-5</v>
      </c>
    </row>
    <row r="5259" spans="1:19" x14ac:dyDescent="0.25">
      <c r="A5259">
        <v>5257</v>
      </c>
      <c r="B5259">
        <v>184667.09922520001</v>
      </c>
      <c r="C5259">
        <v>157559.18030965401</v>
      </c>
      <c r="D5259">
        <v>149653.10151286999</v>
      </c>
      <c r="E5259">
        <v>28678.559372</v>
      </c>
      <c r="F5259">
        <f t="shared" si="1148"/>
        <v>520557.94041972398</v>
      </c>
      <c r="G5259">
        <f t="shared" si="1149"/>
        <v>220</v>
      </c>
      <c r="H5259" t="str">
        <f t="shared" si="1151"/>
        <v>Day220</v>
      </c>
      <c r="I5259">
        <f t="shared" si="1150"/>
        <v>0</v>
      </c>
      <c r="J5259" t="str">
        <f t="shared" si="1152"/>
        <v>Hour0</v>
      </c>
      <c r="K5259">
        <f t="shared" si="1153"/>
        <v>8</v>
      </c>
      <c r="L5259" t="str">
        <f t="shared" si="1154"/>
        <v>Summer</v>
      </c>
      <c r="M5259">
        <f t="shared" si="1155"/>
        <v>14</v>
      </c>
      <c r="N5259">
        <f t="shared" si="1156"/>
        <v>959193.49525785702</v>
      </c>
      <c r="O5259" t="str">
        <f t="shared" si="1157"/>
        <v>Summer</v>
      </c>
      <c r="P5259">
        <f t="shared" si="1158"/>
        <v>9.9127217081166128E-5</v>
      </c>
      <c r="Q5259">
        <f t="shared" si="1159"/>
        <v>1.1464262200874803E-4</v>
      </c>
      <c r="R5259">
        <f t="shared" si="1160"/>
        <v>1.2837516885397861E-4</v>
      </c>
      <c r="S5259">
        <f t="shared" si="1161"/>
        <v>4.0142841031015457E-5</v>
      </c>
    </row>
    <row r="5260" spans="1:19" x14ac:dyDescent="0.25">
      <c r="A5260">
        <v>5258</v>
      </c>
      <c r="B5260">
        <v>179502.56131290001</v>
      </c>
      <c r="C5260">
        <v>158205.10321632601</v>
      </c>
      <c r="D5260">
        <v>131536.00324956799</v>
      </c>
      <c r="E5260">
        <v>22812.011245999998</v>
      </c>
      <c r="F5260">
        <f t="shared" si="1148"/>
        <v>492055.67902479402</v>
      </c>
      <c r="G5260">
        <f t="shared" si="1149"/>
        <v>220</v>
      </c>
      <c r="H5260" t="str">
        <f t="shared" si="1151"/>
        <v>Day220</v>
      </c>
      <c r="I5260">
        <f t="shared" si="1150"/>
        <v>1</v>
      </c>
      <c r="J5260" t="str">
        <f t="shared" si="1152"/>
        <v>Hour1</v>
      </c>
      <c r="K5260">
        <f t="shared" si="1153"/>
        <v>8</v>
      </c>
      <c r="L5260" t="str">
        <f t="shared" si="1154"/>
        <v>Summer</v>
      </c>
      <c r="M5260">
        <f t="shared" si="1155"/>
        <v>2117</v>
      </c>
      <c r="N5260" t="e">
        <f t="shared" si="1156"/>
        <v>#N/A</v>
      </c>
      <c r="O5260" t="str">
        <f t="shared" si="1157"/>
        <v>Summer</v>
      </c>
      <c r="P5260">
        <f t="shared" si="1158"/>
        <v>8.7126814053951153E-5</v>
      </c>
      <c r="Q5260">
        <f t="shared" si="1159"/>
        <v>1.1143644088491055E-4</v>
      </c>
      <c r="R5260">
        <f t="shared" si="1160"/>
        <v>1.2890145022995245E-4</v>
      </c>
      <c r="S5260">
        <f t="shared" si="1161"/>
        <v>3.1931134655947413E-5</v>
      </c>
    </row>
    <row r="5261" spans="1:19" x14ac:dyDescent="0.25">
      <c r="A5261">
        <v>5259</v>
      </c>
      <c r="B5261">
        <v>175053.9985897</v>
      </c>
      <c r="C5261">
        <v>160013.49610449799</v>
      </c>
      <c r="D5261">
        <v>120690.857587512</v>
      </c>
      <c r="E5261">
        <v>18227.8744238</v>
      </c>
      <c r="F5261">
        <f t="shared" si="1148"/>
        <v>473986.22670550999</v>
      </c>
      <c r="G5261">
        <f t="shared" si="1149"/>
        <v>220</v>
      </c>
      <c r="H5261" t="str">
        <f t="shared" si="1151"/>
        <v>Day220</v>
      </c>
      <c r="I5261">
        <f t="shared" si="1150"/>
        <v>2</v>
      </c>
      <c r="J5261" t="str">
        <f t="shared" si="1152"/>
        <v>Hour2</v>
      </c>
      <c r="K5261">
        <f t="shared" si="1153"/>
        <v>8</v>
      </c>
      <c r="L5261" t="str">
        <f t="shared" si="1154"/>
        <v>Summer</v>
      </c>
      <c r="M5261">
        <f t="shared" si="1155"/>
        <v>2117</v>
      </c>
      <c r="N5261" t="e">
        <f t="shared" si="1156"/>
        <v>#N/A</v>
      </c>
      <c r="O5261" t="str">
        <f t="shared" si="1157"/>
        <v>Summer</v>
      </c>
      <c r="P5261">
        <f t="shared" si="1158"/>
        <v>7.9943206781855707E-5</v>
      </c>
      <c r="Q5261">
        <f t="shared" si="1159"/>
        <v>1.0867474214757299E-4</v>
      </c>
      <c r="R5261">
        <f t="shared" si="1160"/>
        <v>1.3037488225668142E-4</v>
      </c>
      <c r="S5261">
        <f t="shared" si="1161"/>
        <v>2.5514484735321865E-5</v>
      </c>
    </row>
    <row r="5262" spans="1:19" x14ac:dyDescent="0.25">
      <c r="A5262">
        <v>5260</v>
      </c>
      <c r="B5262">
        <v>176524.8916954</v>
      </c>
      <c r="C5262">
        <v>160410.65293206999</v>
      </c>
      <c r="D5262">
        <v>115697.503691538</v>
      </c>
      <c r="E5262">
        <v>18731.760199600001</v>
      </c>
      <c r="F5262">
        <f t="shared" si="1148"/>
        <v>471364.80851860798</v>
      </c>
      <c r="G5262">
        <f t="shared" si="1149"/>
        <v>220</v>
      </c>
      <c r="H5262" t="str">
        <f t="shared" si="1151"/>
        <v>Day220</v>
      </c>
      <c r="I5262">
        <f t="shared" si="1150"/>
        <v>3</v>
      </c>
      <c r="J5262" t="str">
        <f t="shared" si="1152"/>
        <v>Hour3</v>
      </c>
      <c r="K5262">
        <f t="shared" si="1153"/>
        <v>8</v>
      </c>
      <c r="L5262" t="str">
        <f t="shared" si="1154"/>
        <v>Summer</v>
      </c>
      <c r="M5262">
        <f t="shared" si="1155"/>
        <v>2117</v>
      </c>
      <c r="N5262" t="e">
        <f t="shared" si="1156"/>
        <v>#N/A</v>
      </c>
      <c r="O5262" t="str">
        <f t="shared" si="1157"/>
        <v>Summer</v>
      </c>
      <c r="P5262">
        <f t="shared" si="1158"/>
        <v>7.6635709171679321E-5</v>
      </c>
      <c r="Q5262">
        <f t="shared" si="1159"/>
        <v>1.0958788283716816E-4</v>
      </c>
      <c r="R5262">
        <f t="shared" si="1160"/>
        <v>1.3069847542783694E-4</v>
      </c>
      <c r="S5262">
        <f t="shared" si="1161"/>
        <v>2.6219799334055794E-5</v>
      </c>
    </row>
    <row r="5263" spans="1:19" x14ac:dyDescent="0.25">
      <c r="A5263">
        <v>5261</v>
      </c>
      <c r="B5263">
        <v>183633.5141873</v>
      </c>
      <c r="C5263">
        <v>163033.05811266901</v>
      </c>
      <c r="D5263">
        <v>118087.48519902999</v>
      </c>
      <c r="E5263">
        <v>17654.345456399999</v>
      </c>
      <c r="F5263">
        <f t="shared" si="1148"/>
        <v>482408.40295539907</v>
      </c>
      <c r="G5263">
        <f t="shared" si="1149"/>
        <v>220</v>
      </c>
      <c r="H5263" t="str">
        <f t="shared" si="1151"/>
        <v>Day220</v>
      </c>
      <c r="I5263">
        <f t="shared" si="1150"/>
        <v>4</v>
      </c>
      <c r="J5263" t="str">
        <f t="shared" si="1152"/>
        <v>Hour4</v>
      </c>
      <c r="K5263">
        <f t="shared" si="1153"/>
        <v>8</v>
      </c>
      <c r="L5263" t="str">
        <f t="shared" si="1154"/>
        <v>Summer</v>
      </c>
      <c r="M5263">
        <f t="shared" si="1155"/>
        <v>2117</v>
      </c>
      <c r="N5263" t="e">
        <f t="shared" si="1156"/>
        <v>#N/A</v>
      </c>
      <c r="O5263" t="str">
        <f t="shared" si="1157"/>
        <v>Summer</v>
      </c>
      <c r="P5263">
        <f t="shared" si="1158"/>
        <v>7.821878505395735E-5</v>
      </c>
      <c r="Q5263">
        <f t="shared" si="1159"/>
        <v>1.1400096521492268E-4</v>
      </c>
      <c r="R5263">
        <f t="shared" si="1160"/>
        <v>1.3283514374003126E-4</v>
      </c>
      <c r="S5263">
        <f t="shared" si="1161"/>
        <v>2.4711687012243103E-5</v>
      </c>
    </row>
    <row r="5264" spans="1:19" x14ac:dyDescent="0.25">
      <c r="A5264">
        <v>5262</v>
      </c>
      <c r="B5264">
        <v>193553.26926100001</v>
      </c>
      <c r="C5264">
        <v>168131.069005428</v>
      </c>
      <c r="D5264">
        <v>124485.86051888</v>
      </c>
      <c r="E5264">
        <v>26640.343484500001</v>
      </c>
      <c r="F5264">
        <f t="shared" si="1148"/>
        <v>512810.54226980801</v>
      </c>
      <c r="G5264">
        <f t="shared" si="1149"/>
        <v>220</v>
      </c>
      <c r="H5264" t="str">
        <f t="shared" si="1151"/>
        <v>Day220</v>
      </c>
      <c r="I5264">
        <f t="shared" si="1150"/>
        <v>5</v>
      </c>
      <c r="J5264" t="str">
        <f t="shared" si="1152"/>
        <v>Hour5</v>
      </c>
      <c r="K5264">
        <f t="shared" si="1153"/>
        <v>8</v>
      </c>
      <c r="L5264" t="str">
        <f t="shared" si="1154"/>
        <v>Summer</v>
      </c>
      <c r="M5264">
        <f t="shared" si="1155"/>
        <v>2117</v>
      </c>
      <c r="N5264" t="e">
        <f t="shared" si="1156"/>
        <v>#N/A</v>
      </c>
      <c r="O5264" t="str">
        <f t="shared" si="1157"/>
        <v>Summer</v>
      </c>
      <c r="P5264">
        <f t="shared" si="1158"/>
        <v>8.2456940714520141E-5</v>
      </c>
      <c r="Q5264">
        <f t="shared" si="1159"/>
        <v>1.2015921828818242E-4</v>
      </c>
      <c r="R5264">
        <f t="shared" si="1160"/>
        <v>1.3698887193213749E-4</v>
      </c>
      <c r="S5264">
        <f t="shared" si="1161"/>
        <v>3.728984638447521E-5</v>
      </c>
    </row>
    <row r="5265" spans="1:19" x14ac:dyDescent="0.25">
      <c r="A5265">
        <v>5263</v>
      </c>
      <c r="B5265">
        <v>197209.33515989999</v>
      </c>
      <c r="C5265">
        <v>168239.37386079301</v>
      </c>
      <c r="D5265">
        <v>143688.04368074</v>
      </c>
      <c r="E5265">
        <v>45658.766507</v>
      </c>
      <c r="F5265">
        <f t="shared" si="1148"/>
        <v>554795.51920843299</v>
      </c>
      <c r="G5265">
        <f t="shared" si="1149"/>
        <v>220</v>
      </c>
      <c r="H5265" t="str">
        <f t="shared" si="1151"/>
        <v>Day220</v>
      </c>
      <c r="I5265">
        <f t="shared" si="1150"/>
        <v>6</v>
      </c>
      <c r="J5265" t="str">
        <f t="shared" si="1152"/>
        <v>Hour6</v>
      </c>
      <c r="K5265">
        <f t="shared" si="1153"/>
        <v>8</v>
      </c>
      <c r="L5265" t="str">
        <f t="shared" si="1154"/>
        <v>Summer</v>
      </c>
      <c r="M5265">
        <f t="shared" si="1155"/>
        <v>2117</v>
      </c>
      <c r="N5265" t="e">
        <f t="shared" si="1156"/>
        <v>#N/A</v>
      </c>
      <c r="O5265" t="str">
        <f t="shared" si="1157"/>
        <v>Summer</v>
      </c>
      <c r="P5265">
        <f t="shared" si="1158"/>
        <v>9.517608224567186E-5</v>
      </c>
      <c r="Q5265">
        <f t="shared" si="1159"/>
        <v>1.2242892947466469E-4</v>
      </c>
      <c r="R5265">
        <f t="shared" si="1160"/>
        <v>1.3707711594348524E-4</v>
      </c>
      <c r="S5265">
        <f t="shared" si="1161"/>
        <v>6.3910902280267919E-5</v>
      </c>
    </row>
    <row r="5266" spans="1:19" x14ac:dyDescent="0.25">
      <c r="A5266">
        <v>5264</v>
      </c>
      <c r="B5266">
        <v>210066.1492935</v>
      </c>
      <c r="C5266">
        <v>173816.651189247</v>
      </c>
      <c r="D5266">
        <v>157175.53621019999</v>
      </c>
      <c r="E5266">
        <v>71055.366452400005</v>
      </c>
      <c r="F5266">
        <f t="shared" si="1148"/>
        <v>612113.70314534695</v>
      </c>
      <c r="G5266">
        <f t="shared" si="1149"/>
        <v>220</v>
      </c>
      <c r="H5266" t="str">
        <f t="shared" si="1151"/>
        <v>Day220</v>
      </c>
      <c r="I5266">
        <f t="shared" si="1150"/>
        <v>7</v>
      </c>
      <c r="J5266" t="str">
        <f t="shared" si="1152"/>
        <v>Hour7</v>
      </c>
      <c r="K5266">
        <f t="shared" si="1153"/>
        <v>8</v>
      </c>
      <c r="L5266" t="str">
        <f t="shared" si="1154"/>
        <v>Summer</v>
      </c>
      <c r="M5266">
        <f t="shared" si="1155"/>
        <v>2117</v>
      </c>
      <c r="N5266" t="e">
        <f t="shared" si="1156"/>
        <v>#N/A</v>
      </c>
      <c r="O5266" t="str">
        <f t="shared" si="1157"/>
        <v>Summer</v>
      </c>
      <c r="P5266">
        <f t="shared" si="1158"/>
        <v>1.0410992715989443E-4</v>
      </c>
      <c r="Q5266">
        <f t="shared" si="1159"/>
        <v>1.3041052927852351E-4</v>
      </c>
      <c r="R5266">
        <f t="shared" si="1160"/>
        <v>1.4162133810419089E-4</v>
      </c>
      <c r="S5266">
        <f t="shared" si="1161"/>
        <v>9.9459817451085674E-5</v>
      </c>
    </row>
    <row r="5267" spans="1:19" x14ac:dyDescent="0.25">
      <c r="A5267">
        <v>5265</v>
      </c>
      <c r="B5267">
        <v>229744.6413353</v>
      </c>
      <c r="C5267">
        <v>182525.30985591901</v>
      </c>
      <c r="D5267">
        <v>166634.40180969401</v>
      </c>
      <c r="E5267">
        <v>79023.857726000002</v>
      </c>
      <c r="F5267">
        <f t="shared" si="1148"/>
        <v>657928.21072691306</v>
      </c>
      <c r="G5267">
        <f t="shared" si="1149"/>
        <v>220</v>
      </c>
      <c r="H5267" t="str">
        <f t="shared" si="1151"/>
        <v>Day220</v>
      </c>
      <c r="I5267">
        <f t="shared" si="1150"/>
        <v>8</v>
      </c>
      <c r="J5267" t="str">
        <f t="shared" si="1152"/>
        <v>Hour8</v>
      </c>
      <c r="K5267">
        <f t="shared" si="1153"/>
        <v>8</v>
      </c>
      <c r="L5267" t="str">
        <f t="shared" si="1154"/>
        <v>Summer</v>
      </c>
      <c r="M5267">
        <f t="shared" si="1155"/>
        <v>2117</v>
      </c>
      <c r="N5267" t="e">
        <f t="shared" si="1156"/>
        <v>#N/A</v>
      </c>
      <c r="O5267" t="str">
        <f t="shared" si="1157"/>
        <v>Summer</v>
      </c>
      <c r="P5267">
        <f t="shared" si="1158"/>
        <v>1.103752902839723E-4</v>
      </c>
      <c r="Q5267">
        <f t="shared" si="1159"/>
        <v>1.4262707426306929E-4</v>
      </c>
      <c r="R5267">
        <f t="shared" si="1160"/>
        <v>1.4871692926319861E-4</v>
      </c>
      <c r="S5267">
        <f t="shared" si="1161"/>
        <v>1.1061372076623852E-4</v>
      </c>
    </row>
    <row r="5268" spans="1:19" x14ac:dyDescent="0.25">
      <c r="A5268">
        <v>5266</v>
      </c>
      <c r="B5268">
        <v>251629.76669240001</v>
      </c>
      <c r="C5268">
        <v>189181.490300073</v>
      </c>
      <c r="D5268">
        <v>179226.47305223899</v>
      </c>
      <c r="E5268">
        <v>76526.597294799998</v>
      </c>
      <c r="F5268">
        <f t="shared" si="1148"/>
        <v>696564.32733951206</v>
      </c>
      <c r="G5268">
        <f t="shared" si="1149"/>
        <v>220</v>
      </c>
      <c r="H5268" t="str">
        <f t="shared" si="1151"/>
        <v>Day220</v>
      </c>
      <c r="I5268">
        <f t="shared" si="1150"/>
        <v>9</v>
      </c>
      <c r="J5268" t="str">
        <f t="shared" si="1152"/>
        <v>Hour9</v>
      </c>
      <c r="K5268">
        <f t="shared" si="1153"/>
        <v>8</v>
      </c>
      <c r="L5268" t="str">
        <f t="shared" si="1154"/>
        <v>Summer</v>
      </c>
      <c r="M5268">
        <f t="shared" si="1155"/>
        <v>2117</v>
      </c>
      <c r="N5268" t="e">
        <f t="shared" si="1156"/>
        <v>#N/A</v>
      </c>
      <c r="O5268" t="str">
        <f t="shared" si="1157"/>
        <v>Summer</v>
      </c>
      <c r="P5268">
        <f t="shared" si="1158"/>
        <v>1.1871602607188993E-4</v>
      </c>
      <c r="Q5268">
        <f t="shared" si="1159"/>
        <v>1.5621351258616448E-4</v>
      </c>
      <c r="R5268">
        <f t="shared" si="1160"/>
        <v>1.5414021394113029E-4</v>
      </c>
      <c r="S5268">
        <f t="shared" si="1161"/>
        <v>1.0711817807867305E-4</v>
      </c>
    </row>
    <row r="5269" spans="1:19" x14ac:dyDescent="0.25">
      <c r="A5269">
        <v>5267</v>
      </c>
      <c r="B5269">
        <v>269561.30914790003</v>
      </c>
      <c r="C5269">
        <v>190665.44663345901</v>
      </c>
      <c r="D5269">
        <v>197434.91161054801</v>
      </c>
      <c r="E5269">
        <v>84406.442829799998</v>
      </c>
      <c r="F5269">
        <f t="shared" si="1148"/>
        <v>742068.11022170703</v>
      </c>
      <c r="G5269">
        <f t="shared" si="1149"/>
        <v>220</v>
      </c>
      <c r="H5269" t="str">
        <f t="shared" si="1151"/>
        <v>Day220</v>
      </c>
      <c r="I5269">
        <f t="shared" si="1150"/>
        <v>10</v>
      </c>
      <c r="J5269" t="str">
        <f t="shared" si="1152"/>
        <v>Hour10</v>
      </c>
      <c r="K5269">
        <f t="shared" si="1153"/>
        <v>8</v>
      </c>
      <c r="L5269" t="str">
        <f t="shared" si="1154"/>
        <v>Summer</v>
      </c>
      <c r="M5269">
        <f t="shared" si="1155"/>
        <v>2117</v>
      </c>
      <c r="N5269" t="e">
        <f t="shared" si="1156"/>
        <v>#N/A</v>
      </c>
      <c r="O5269" t="str">
        <f t="shared" si="1157"/>
        <v>Summer</v>
      </c>
      <c r="P5269">
        <f t="shared" si="1158"/>
        <v>1.3077693108108784E-4</v>
      </c>
      <c r="Q5269">
        <f t="shared" si="1159"/>
        <v>1.6734553909432322E-4</v>
      </c>
      <c r="R5269">
        <f t="shared" si="1160"/>
        <v>1.5534930340513968E-4</v>
      </c>
      <c r="S5269">
        <f t="shared" si="1161"/>
        <v>1.1814799943606302E-4</v>
      </c>
    </row>
    <row r="5270" spans="1:19" x14ac:dyDescent="0.25">
      <c r="A5270">
        <v>5268</v>
      </c>
      <c r="B5270">
        <v>285167.68785079999</v>
      </c>
      <c r="C5270">
        <v>193671.21927933901</v>
      </c>
      <c r="D5270">
        <v>209685.96623563801</v>
      </c>
      <c r="E5270">
        <v>100416.609987</v>
      </c>
      <c r="F5270">
        <f t="shared" si="1148"/>
        <v>788941.48335277708</v>
      </c>
      <c r="G5270">
        <f t="shared" si="1149"/>
        <v>220</v>
      </c>
      <c r="H5270" t="str">
        <f t="shared" si="1151"/>
        <v>Day220</v>
      </c>
      <c r="I5270">
        <f t="shared" si="1150"/>
        <v>11</v>
      </c>
      <c r="J5270" t="str">
        <f t="shared" si="1152"/>
        <v>Hour11</v>
      </c>
      <c r="K5270">
        <f t="shared" si="1153"/>
        <v>8</v>
      </c>
      <c r="L5270" t="str">
        <f t="shared" si="1154"/>
        <v>Summer</v>
      </c>
      <c r="M5270">
        <f t="shared" si="1155"/>
        <v>2117</v>
      </c>
      <c r="N5270" t="e">
        <f t="shared" si="1156"/>
        <v>#N/A</v>
      </c>
      <c r="O5270" t="str">
        <f t="shared" si="1157"/>
        <v>Summer</v>
      </c>
      <c r="P5270">
        <f t="shared" si="1158"/>
        <v>1.3889178429173167E-4</v>
      </c>
      <c r="Q5270">
        <f t="shared" si="1159"/>
        <v>1.7703408774250487E-4</v>
      </c>
      <c r="R5270">
        <f t="shared" si="1160"/>
        <v>1.5779832967065569E-4</v>
      </c>
      <c r="S5270">
        <f t="shared" si="1161"/>
        <v>1.4055824629452104E-4</v>
      </c>
    </row>
    <row r="5271" spans="1:19" x14ac:dyDescent="0.25">
      <c r="A5271">
        <v>5269</v>
      </c>
      <c r="B5271">
        <v>297229.39815269999</v>
      </c>
      <c r="C5271">
        <v>196073.50872565099</v>
      </c>
      <c r="D5271">
        <v>220837.70547404999</v>
      </c>
      <c r="E5271">
        <v>113241.69237619999</v>
      </c>
      <c r="F5271">
        <f t="shared" si="1148"/>
        <v>827382.30472860101</v>
      </c>
      <c r="G5271">
        <f t="shared" si="1149"/>
        <v>220</v>
      </c>
      <c r="H5271" t="str">
        <f t="shared" si="1151"/>
        <v>Day220</v>
      </c>
      <c r="I5271">
        <f t="shared" si="1150"/>
        <v>12</v>
      </c>
      <c r="J5271" t="str">
        <f t="shared" si="1152"/>
        <v>Hour12</v>
      </c>
      <c r="K5271">
        <f t="shared" si="1153"/>
        <v>8</v>
      </c>
      <c r="L5271" t="str">
        <f t="shared" si="1154"/>
        <v>Summer</v>
      </c>
      <c r="M5271">
        <f t="shared" si="1155"/>
        <v>2117</v>
      </c>
      <c r="N5271" t="e">
        <f t="shared" si="1156"/>
        <v>#N/A</v>
      </c>
      <c r="O5271" t="str">
        <f t="shared" si="1157"/>
        <v>Summer</v>
      </c>
      <c r="P5271">
        <f t="shared" si="1158"/>
        <v>1.462784730081266E-4</v>
      </c>
      <c r="Q5271">
        <f t="shared" si="1159"/>
        <v>1.8452208154714814E-4</v>
      </c>
      <c r="R5271">
        <f t="shared" si="1160"/>
        <v>1.5975565334230932E-4</v>
      </c>
      <c r="S5271">
        <f t="shared" si="1161"/>
        <v>1.5851016768921928E-4</v>
      </c>
    </row>
    <row r="5272" spans="1:19" x14ac:dyDescent="0.25">
      <c r="A5272">
        <v>5270</v>
      </c>
      <c r="B5272">
        <v>306187.81516170001</v>
      </c>
      <c r="C5272">
        <v>197151.76978870999</v>
      </c>
      <c r="D5272">
        <v>230630.11893492399</v>
      </c>
      <c r="E5272">
        <v>117124.129812</v>
      </c>
      <c r="F5272">
        <f t="shared" si="1148"/>
        <v>851093.83369733393</v>
      </c>
      <c r="G5272">
        <f t="shared" si="1149"/>
        <v>220</v>
      </c>
      <c r="H5272" t="str">
        <f t="shared" si="1151"/>
        <v>Day220</v>
      </c>
      <c r="I5272">
        <f t="shared" si="1150"/>
        <v>13</v>
      </c>
      <c r="J5272" t="str">
        <f t="shared" si="1152"/>
        <v>Hour13</v>
      </c>
      <c r="K5272">
        <f t="shared" si="1153"/>
        <v>8</v>
      </c>
      <c r="L5272" t="str">
        <f t="shared" si="1154"/>
        <v>Summer</v>
      </c>
      <c r="M5272">
        <f t="shared" si="1155"/>
        <v>2117</v>
      </c>
      <c r="N5272" t="e">
        <f t="shared" si="1156"/>
        <v>#N/A</v>
      </c>
      <c r="O5272" t="str">
        <f t="shared" si="1157"/>
        <v>Summer</v>
      </c>
      <c r="P5272">
        <f t="shared" si="1158"/>
        <v>1.5276477155504387E-4</v>
      </c>
      <c r="Q5272">
        <f t="shared" si="1159"/>
        <v>1.9008352925098135E-4</v>
      </c>
      <c r="R5272">
        <f t="shared" si="1160"/>
        <v>1.6063419273155234E-4</v>
      </c>
      <c r="S5272">
        <f t="shared" si="1161"/>
        <v>1.6394461321964391E-4</v>
      </c>
    </row>
    <row r="5273" spans="1:19" x14ac:dyDescent="0.25">
      <c r="A5273">
        <v>5271</v>
      </c>
      <c r="B5273">
        <v>310295.43494290003</v>
      </c>
      <c r="C5273">
        <v>195501.54534877499</v>
      </c>
      <c r="D5273">
        <v>238320.24778665201</v>
      </c>
      <c r="E5273">
        <v>131107.46602220001</v>
      </c>
      <c r="F5273">
        <f t="shared" si="1148"/>
        <v>875224.69410052709</v>
      </c>
      <c r="G5273">
        <f t="shared" si="1149"/>
        <v>220</v>
      </c>
      <c r="H5273" t="str">
        <f t="shared" si="1151"/>
        <v>Day220</v>
      </c>
      <c r="I5273">
        <f t="shared" si="1150"/>
        <v>14</v>
      </c>
      <c r="J5273" t="str">
        <f t="shared" si="1152"/>
        <v>Hour14</v>
      </c>
      <c r="K5273">
        <f t="shared" si="1153"/>
        <v>8</v>
      </c>
      <c r="L5273" t="str">
        <f t="shared" si="1154"/>
        <v>Summer</v>
      </c>
      <c r="M5273">
        <f t="shared" si="1155"/>
        <v>2117</v>
      </c>
      <c r="N5273" t="e">
        <f t="shared" si="1156"/>
        <v>#N/A</v>
      </c>
      <c r="O5273" t="str">
        <f t="shared" si="1157"/>
        <v>Summer</v>
      </c>
      <c r="P5273">
        <f t="shared" si="1158"/>
        <v>1.5785855888294514E-4</v>
      </c>
      <c r="Q5273">
        <f t="shared" si="1159"/>
        <v>1.9263356823414371E-4</v>
      </c>
      <c r="R5273">
        <f t="shared" si="1160"/>
        <v>1.5928963228951861E-4</v>
      </c>
      <c r="S5273">
        <f t="shared" si="1161"/>
        <v>1.8351780151296351E-4</v>
      </c>
    </row>
    <row r="5274" spans="1:19" x14ac:dyDescent="0.25">
      <c r="A5274">
        <v>5272</v>
      </c>
      <c r="B5274">
        <v>306745.24932429998</v>
      </c>
      <c r="C5274">
        <v>189579.879346211</v>
      </c>
      <c r="D5274">
        <v>247783.674523928</v>
      </c>
      <c r="E5274">
        <v>168092.4829609</v>
      </c>
      <c r="F5274">
        <f t="shared" si="1148"/>
        <v>912201.28615533886</v>
      </c>
      <c r="G5274">
        <f t="shared" si="1149"/>
        <v>220</v>
      </c>
      <c r="H5274" t="str">
        <f t="shared" si="1151"/>
        <v>Day220</v>
      </c>
      <c r="I5274">
        <f t="shared" si="1150"/>
        <v>15</v>
      </c>
      <c r="J5274" t="str">
        <f t="shared" si="1152"/>
        <v>Hour15</v>
      </c>
      <c r="K5274">
        <f t="shared" si="1153"/>
        <v>8</v>
      </c>
      <c r="L5274" t="str">
        <f t="shared" si="1154"/>
        <v>Summer</v>
      </c>
      <c r="M5274">
        <f t="shared" si="1155"/>
        <v>2117</v>
      </c>
      <c r="N5274" t="e">
        <f t="shared" si="1156"/>
        <v>#N/A</v>
      </c>
      <c r="O5274" t="str">
        <f t="shared" si="1157"/>
        <v>Summer</v>
      </c>
      <c r="P5274">
        <f t="shared" si="1158"/>
        <v>1.6412694321333603E-4</v>
      </c>
      <c r="Q5274">
        <f t="shared" si="1159"/>
        <v>1.9042958826347376E-4</v>
      </c>
      <c r="R5274">
        <f t="shared" si="1160"/>
        <v>1.5446481109228978E-4</v>
      </c>
      <c r="S5274">
        <f t="shared" si="1161"/>
        <v>2.3528761450256584E-4</v>
      </c>
    </row>
    <row r="5275" spans="1:19" x14ac:dyDescent="0.25">
      <c r="A5275">
        <v>5273</v>
      </c>
      <c r="B5275">
        <v>297417.08757889998</v>
      </c>
      <c r="C5275">
        <v>181623.32192386399</v>
      </c>
      <c r="D5275">
        <v>255571.01858912999</v>
      </c>
      <c r="E5275">
        <v>212942.9666511</v>
      </c>
      <c r="F5275">
        <f t="shared" si="1148"/>
        <v>947554.39474299399</v>
      </c>
      <c r="G5275">
        <f t="shared" si="1149"/>
        <v>220</v>
      </c>
      <c r="H5275" t="str">
        <f t="shared" si="1151"/>
        <v>Day220</v>
      </c>
      <c r="I5275">
        <f t="shared" si="1150"/>
        <v>16</v>
      </c>
      <c r="J5275" t="str">
        <f t="shared" si="1152"/>
        <v>Hour16</v>
      </c>
      <c r="K5275">
        <f t="shared" si="1153"/>
        <v>8</v>
      </c>
      <c r="L5275" t="str">
        <f t="shared" si="1154"/>
        <v>Summer</v>
      </c>
      <c r="M5275">
        <f t="shared" si="1155"/>
        <v>2117</v>
      </c>
      <c r="N5275" t="e">
        <f t="shared" si="1156"/>
        <v>#N/A</v>
      </c>
      <c r="O5275" t="str">
        <f t="shared" si="1157"/>
        <v>Summer</v>
      </c>
      <c r="P5275">
        <f t="shared" si="1158"/>
        <v>1.6928512395154559E-4</v>
      </c>
      <c r="Q5275">
        <f t="shared" si="1159"/>
        <v>1.8463860045080322E-4</v>
      </c>
      <c r="R5275">
        <f t="shared" si="1160"/>
        <v>1.4798201268865027E-4</v>
      </c>
      <c r="S5275">
        <f t="shared" si="1161"/>
        <v>2.9806712213354108E-4</v>
      </c>
    </row>
    <row r="5276" spans="1:19" x14ac:dyDescent="0.25">
      <c r="A5276">
        <v>5274</v>
      </c>
      <c r="B5276">
        <v>278476.31912900001</v>
      </c>
      <c r="C5276">
        <v>171086.57988464701</v>
      </c>
      <c r="D5276">
        <v>269403.08116510999</v>
      </c>
      <c r="E5276">
        <v>240227.51507910001</v>
      </c>
      <c r="F5276">
        <f t="shared" si="1148"/>
        <v>959193.49525785702</v>
      </c>
      <c r="G5276">
        <f t="shared" si="1149"/>
        <v>220</v>
      </c>
      <c r="H5276" t="str">
        <f t="shared" si="1151"/>
        <v>Day220</v>
      </c>
      <c r="I5276">
        <f t="shared" si="1150"/>
        <v>17</v>
      </c>
      <c r="J5276" t="str">
        <f t="shared" si="1152"/>
        <v>Hour17</v>
      </c>
      <c r="K5276">
        <f t="shared" si="1153"/>
        <v>8</v>
      </c>
      <c r="L5276" t="str">
        <f t="shared" si="1154"/>
        <v>Summer</v>
      </c>
      <c r="M5276">
        <f t="shared" si="1155"/>
        <v>2117</v>
      </c>
      <c r="N5276" t="e">
        <f t="shared" si="1156"/>
        <v>#N/A</v>
      </c>
      <c r="O5276" t="str">
        <f t="shared" si="1157"/>
        <v>Summer</v>
      </c>
      <c r="P5276">
        <f t="shared" si="1158"/>
        <v>1.7844720516328399E-4</v>
      </c>
      <c r="Q5276">
        <f t="shared" si="1159"/>
        <v>1.7288003941276432E-4</v>
      </c>
      <c r="R5276">
        <f t="shared" si="1160"/>
        <v>1.3939694620254079E-4</v>
      </c>
      <c r="S5276">
        <f t="shared" si="1161"/>
        <v>3.3625869500653592E-4</v>
      </c>
    </row>
    <row r="5277" spans="1:19" x14ac:dyDescent="0.25">
      <c r="A5277">
        <v>5275</v>
      </c>
      <c r="B5277">
        <v>262981.52133120003</v>
      </c>
      <c r="C5277">
        <v>170680.04894724299</v>
      </c>
      <c r="D5277">
        <v>268869.669714452</v>
      </c>
      <c r="E5277">
        <v>194580.66028710001</v>
      </c>
      <c r="F5277">
        <f t="shared" si="1148"/>
        <v>897111.90027999505</v>
      </c>
      <c r="G5277">
        <f t="shared" si="1149"/>
        <v>220</v>
      </c>
      <c r="H5277" t="str">
        <f t="shared" si="1151"/>
        <v>Day220</v>
      </c>
      <c r="I5277">
        <f t="shared" si="1150"/>
        <v>18</v>
      </c>
      <c r="J5277" t="str">
        <f t="shared" si="1152"/>
        <v>Hour18</v>
      </c>
      <c r="K5277">
        <f t="shared" si="1153"/>
        <v>8</v>
      </c>
      <c r="L5277" t="str">
        <f t="shared" si="1154"/>
        <v>Summer</v>
      </c>
      <c r="M5277">
        <f t="shared" si="1155"/>
        <v>2117</v>
      </c>
      <c r="N5277" t="e">
        <f t="shared" si="1156"/>
        <v>#N/A</v>
      </c>
      <c r="O5277" t="str">
        <f t="shared" si="1157"/>
        <v>Summer</v>
      </c>
      <c r="P5277">
        <f t="shared" si="1158"/>
        <v>1.7809388410191989E-4</v>
      </c>
      <c r="Q5277">
        <f t="shared" si="1159"/>
        <v>1.6326076096799433E-4</v>
      </c>
      <c r="R5277">
        <f t="shared" si="1160"/>
        <v>1.3906571524772721E-4</v>
      </c>
      <c r="S5277">
        <f t="shared" si="1161"/>
        <v>2.7236446616078221E-4</v>
      </c>
    </row>
    <row r="5278" spans="1:19" x14ac:dyDescent="0.25">
      <c r="A5278">
        <v>5276</v>
      </c>
      <c r="B5278">
        <v>255563.05803049999</v>
      </c>
      <c r="C5278">
        <v>173853.14962808701</v>
      </c>
      <c r="D5278">
        <v>260883.46327400001</v>
      </c>
      <c r="E5278">
        <v>120576.33299939999</v>
      </c>
      <c r="F5278">
        <f t="shared" si="1148"/>
        <v>810876.00393198698</v>
      </c>
      <c r="G5278">
        <f t="shared" si="1149"/>
        <v>220</v>
      </c>
      <c r="H5278" t="str">
        <f t="shared" si="1151"/>
        <v>Day220</v>
      </c>
      <c r="I5278">
        <f t="shared" si="1150"/>
        <v>19</v>
      </c>
      <c r="J5278" t="str">
        <f t="shared" si="1152"/>
        <v>Hour19</v>
      </c>
      <c r="K5278">
        <f t="shared" si="1153"/>
        <v>8</v>
      </c>
      <c r="L5278" t="str">
        <f t="shared" si="1154"/>
        <v>Summer</v>
      </c>
      <c r="M5278">
        <f t="shared" si="1155"/>
        <v>2117</v>
      </c>
      <c r="N5278" t="e">
        <f t="shared" si="1156"/>
        <v>#N/A</v>
      </c>
      <c r="O5278" t="str">
        <f t="shared" si="1157"/>
        <v>Summer</v>
      </c>
      <c r="P5278">
        <f t="shared" si="1158"/>
        <v>1.7280398090930473E-4</v>
      </c>
      <c r="Q5278">
        <f t="shared" si="1159"/>
        <v>1.5865532725708312E-4</v>
      </c>
      <c r="R5278">
        <f t="shared" si="1160"/>
        <v>1.4165107609368654E-4</v>
      </c>
      <c r="S5278">
        <f t="shared" si="1161"/>
        <v>1.6877683794756611E-4</v>
      </c>
    </row>
    <row r="5279" spans="1:19" x14ac:dyDescent="0.25">
      <c r="A5279">
        <v>5277</v>
      </c>
      <c r="B5279">
        <v>244090.99985689999</v>
      </c>
      <c r="C5279">
        <v>174534.17982596901</v>
      </c>
      <c r="D5279">
        <v>251380.67474700001</v>
      </c>
      <c r="E5279">
        <v>92034.2971349</v>
      </c>
      <c r="F5279">
        <f t="shared" si="1148"/>
        <v>762040.15156476898</v>
      </c>
      <c r="G5279">
        <f t="shared" si="1149"/>
        <v>220</v>
      </c>
      <c r="H5279" t="str">
        <f t="shared" si="1151"/>
        <v>Day220</v>
      </c>
      <c r="I5279">
        <f t="shared" si="1150"/>
        <v>20</v>
      </c>
      <c r="J5279" t="str">
        <f t="shared" si="1152"/>
        <v>Hour20</v>
      </c>
      <c r="K5279">
        <f t="shared" si="1153"/>
        <v>8</v>
      </c>
      <c r="L5279" t="str">
        <f t="shared" si="1154"/>
        <v>Summer</v>
      </c>
      <c r="M5279">
        <f t="shared" si="1155"/>
        <v>2117</v>
      </c>
      <c r="N5279" t="e">
        <f t="shared" si="1156"/>
        <v>#N/A</v>
      </c>
      <c r="O5279" t="str">
        <f t="shared" si="1157"/>
        <v>Summer</v>
      </c>
      <c r="P5279">
        <f t="shared" si="1158"/>
        <v>1.6650952411776719E-4</v>
      </c>
      <c r="Q5279">
        <f t="shared" si="1159"/>
        <v>1.5153339360254222E-4</v>
      </c>
      <c r="R5279">
        <f t="shared" si="1160"/>
        <v>1.4220596198783717E-4</v>
      </c>
      <c r="S5279">
        <f t="shared" si="1161"/>
        <v>1.2882509582732508E-4</v>
      </c>
    </row>
    <row r="5280" spans="1:19" x14ac:dyDescent="0.25">
      <c r="A5280">
        <v>5278</v>
      </c>
      <c r="B5280">
        <v>223261.15184229999</v>
      </c>
      <c r="C5280">
        <v>172884.67094424399</v>
      </c>
      <c r="D5280">
        <v>235296.20111908001</v>
      </c>
      <c r="E5280">
        <v>72717.151507000002</v>
      </c>
      <c r="F5280">
        <f t="shared" si="1148"/>
        <v>704159.17541262391</v>
      </c>
      <c r="G5280">
        <f t="shared" si="1149"/>
        <v>220</v>
      </c>
      <c r="H5280" t="str">
        <f t="shared" si="1151"/>
        <v>Day220</v>
      </c>
      <c r="I5280">
        <f t="shared" si="1150"/>
        <v>21</v>
      </c>
      <c r="J5280" t="str">
        <f t="shared" si="1152"/>
        <v>Hour21</v>
      </c>
      <c r="K5280">
        <f t="shared" si="1153"/>
        <v>8</v>
      </c>
      <c r="L5280" t="str">
        <f t="shared" si="1154"/>
        <v>Summer</v>
      </c>
      <c r="M5280">
        <f t="shared" si="1155"/>
        <v>2117</v>
      </c>
      <c r="N5280" t="e">
        <f t="shared" si="1156"/>
        <v>#N/A</v>
      </c>
      <c r="O5280" t="str">
        <f t="shared" si="1157"/>
        <v>Summer</v>
      </c>
      <c r="P5280">
        <f t="shared" si="1158"/>
        <v>1.5585549093814744E-4</v>
      </c>
      <c r="Q5280">
        <f t="shared" si="1159"/>
        <v>1.3860207880712582E-4</v>
      </c>
      <c r="R5280">
        <f t="shared" si="1160"/>
        <v>1.4086198456423406E-4</v>
      </c>
      <c r="S5280">
        <f t="shared" si="1161"/>
        <v>1.0178590267765585E-4</v>
      </c>
    </row>
    <row r="5281" spans="1:19" x14ac:dyDescent="0.25">
      <c r="A5281">
        <v>5279</v>
      </c>
      <c r="B5281">
        <v>206380.36977019999</v>
      </c>
      <c r="C5281">
        <v>168203.174906275</v>
      </c>
      <c r="D5281">
        <v>206768.0608139</v>
      </c>
      <c r="E5281">
        <v>52870.107017000002</v>
      </c>
      <c r="F5281">
        <f t="shared" si="1148"/>
        <v>634221.71250737493</v>
      </c>
      <c r="G5281">
        <f t="shared" si="1149"/>
        <v>220</v>
      </c>
      <c r="H5281" t="str">
        <f t="shared" si="1151"/>
        <v>Day220</v>
      </c>
      <c r="I5281">
        <f t="shared" si="1150"/>
        <v>22</v>
      </c>
      <c r="J5281" t="str">
        <f t="shared" si="1152"/>
        <v>Hour22</v>
      </c>
      <c r="K5281">
        <f t="shared" si="1153"/>
        <v>8</v>
      </c>
      <c r="L5281" t="str">
        <f t="shared" si="1154"/>
        <v>Summer</v>
      </c>
      <c r="M5281">
        <f t="shared" si="1155"/>
        <v>2117</v>
      </c>
      <c r="N5281" t="e">
        <f t="shared" si="1156"/>
        <v>#N/A</v>
      </c>
      <c r="O5281" t="str">
        <f t="shared" si="1157"/>
        <v>Summer</v>
      </c>
      <c r="P5281">
        <f t="shared" si="1158"/>
        <v>1.3695902218230046E-4</v>
      </c>
      <c r="Q5281">
        <f t="shared" si="1159"/>
        <v>1.2812237166696125E-4</v>
      </c>
      <c r="R5281">
        <f t="shared" si="1160"/>
        <v>1.3704762196611463E-4</v>
      </c>
      <c r="S5281">
        <f t="shared" si="1161"/>
        <v>7.4004983086714795E-5</v>
      </c>
    </row>
    <row r="5282" spans="1:19" x14ac:dyDescent="0.25">
      <c r="A5282">
        <v>5280</v>
      </c>
      <c r="B5282">
        <v>195191.9465473</v>
      </c>
      <c r="C5282">
        <v>163500.861639246</v>
      </c>
      <c r="D5282">
        <v>177971.98981229</v>
      </c>
      <c r="E5282">
        <v>40573.401596999996</v>
      </c>
      <c r="F5282">
        <f t="shared" si="1148"/>
        <v>577238.19959583599</v>
      </c>
      <c r="G5282">
        <f t="shared" si="1149"/>
        <v>220</v>
      </c>
      <c r="H5282" t="str">
        <f t="shared" si="1151"/>
        <v>Day220</v>
      </c>
      <c r="I5282">
        <f t="shared" si="1150"/>
        <v>23</v>
      </c>
      <c r="J5282" t="str">
        <f t="shared" si="1152"/>
        <v>Hour23</v>
      </c>
      <c r="K5282">
        <f t="shared" si="1153"/>
        <v>8</v>
      </c>
      <c r="L5282" t="str">
        <f t="shared" si="1154"/>
        <v>Summer</v>
      </c>
      <c r="M5282">
        <f t="shared" si="1155"/>
        <v>2117</v>
      </c>
      <c r="N5282" t="e">
        <f t="shared" si="1156"/>
        <v>#N/A</v>
      </c>
      <c r="O5282" t="str">
        <f t="shared" si="1157"/>
        <v>Summer</v>
      </c>
      <c r="P5282">
        <f t="shared" si="1158"/>
        <v>1.1788508149944876E-4</v>
      </c>
      <c r="Q5282">
        <f t="shared" si="1159"/>
        <v>1.2117652056625912E-4</v>
      </c>
      <c r="R5282">
        <f t="shared" si="1160"/>
        <v>1.3321629802502297E-4</v>
      </c>
      <c r="S5282">
        <f t="shared" si="1161"/>
        <v>5.6792657862239552E-5</v>
      </c>
    </row>
    <row r="5283" spans="1:19" x14ac:dyDescent="0.25">
      <c r="A5283">
        <v>5281</v>
      </c>
      <c r="B5283">
        <v>190096.770483</v>
      </c>
      <c r="C5283">
        <v>160108.72874342001</v>
      </c>
      <c r="D5283">
        <v>153330.15541155401</v>
      </c>
      <c r="E5283">
        <v>29089.247513999999</v>
      </c>
      <c r="F5283">
        <f t="shared" si="1148"/>
        <v>532624.90215197403</v>
      </c>
      <c r="G5283">
        <f t="shared" si="1149"/>
        <v>221</v>
      </c>
      <c r="H5283" t="str">
        <f t="shared" si="1151"/>
        <v>Day221</v>
      </c>
      <c r="I5283">
        <f t="shared" si="1150"/>
        <v>0</v>
      </c>
      <c r="J5283" t="str">
        <f t="shared" si="1152"/>
        <v>Hour0</v>
      </c>
      <c r="K5283">
        <f t="shared" si="1153"/>
        <v>8</v>
      </c>
      <c r="L5283" t="str">
        <f t="shared" si="1154"/>
        <v>Summer</v>
      </c>
      <c r="M5283">
        <f t="shared" si="1155"/>
        <v>16</v>
      </c>
      <c r="N5283">
        <f t="shared" si="1156"/>
        <v>957336.053902452</v>
      </c>
      <c r="O5283" t="str">
        <f t="shared" si="1157"/>
        <v>Summer</v>
      </c>
      <c r="P5283">
        <f t="shared" si="1158"/>
        <v>1.0156282393694955E-4</v>
      </c>
      <c r="Q5283">
        <f t="shared" si="1159"/>
        <v>1.1801339976099197E-4</v>
      </c>
      <c r="R5283">
        <f t="shared" si="1160"/>
        <v>1.3045247536219262E-4</v>
      </c>
      <c r="S5283">
        <f t="shared" si="1161"/>
        <v>4.0717702152307525E-5</v>
      </c>
    </row>
    <row r="5284" spans="1:19" x14ac:dyDescent="0.25">
      <c r="A5284">
        <v>5282</v>
      </c>
      <c r="B5284">
        <v>184408.44332419999</v>
      </c>
      <c r="C5284">
        <v>160782.73963366699</v>
      </c>
      <c r="D5284">
        <v>135294.39847853</v>
      </c>
      <c r="E5284">
        <v>23130.335886000001</v>
      </c>
      <c r="F5284">
        <f t="shared" si="1148"/>
        <v>503615.917322397</v>
      </c>
      <c r="G5284">
        <f t="shared" si="1149"/>
        <v>221</v>
      </c>
      <c r="H5284" t="str">
        <f t="shared" si="1151"/>
        <v>Day221</v>
      </c>
      <c r="I5284">
        <f t="shared" si="1150"/>
        <v>1</v>
      </c>
      <c r="J5284" t="str">
        <f t="shared" si="1152"/>
        <v>Hour1</v>
      </c>
      <c r="K5284">
        <f t="shared" si="1153"/>
        <v>8</v>
      </c>
      <c r="L5284" t="str">
        <f t="shared" si="1154"/>
        <v>Summer</v>
      </c>
      <c r="M5284">
        <f t="shared" si="1155"/>
        <v>2117</v>
      </c>
      <c r="N5284" t="e">
        <f t="shared" si="1156"/>
        <v>#N/A</v>
      </c>
      <c r="O5284" t="str">
        <f t="shared" si="1157"/>
        <v>Summer</v>
      </c>
      <c r="P5284">
        <f t="shared" si="1158"/>
        <v>8.9616299777747497E-5</v>
      </c>
      <c r="Q5284">
        <f t="shared" si="1159"/>
        <v>1.1448204662302371E-4</v>
      </c>
      <c r="R5284">
        <f t="shared" si="1160"/>
        <v>1.3100164210496715E-4</v>
      </c>
      <c r="S5284">
        <f t="shared" si="1161"/>
        <v>3.237670987658599E-5</v>
      </c>
    </row>
    <row r="5285" spans="1:19" x14ac:dyDescent="0.25">
      <c r="A5285">
        <v>5283</v>
      </c>
      <c r="B5285">
        <v>179918.4089681</v>
      </c>
      <c r="C5285">
        <v>162593.991532744</v>
      </c>
      <c r="D5285">
        <v>123987.28402171</v>
      </c>
      <c r="E5285">
        <v>18498.693156000001</v>
      </c>
      <c r="F5285">
        <f t="shared" si="1148"/>
        <v>484998.37767855398</v>
      </c>
      <c r="G5285">
        <f t="shared" si="1149"/>
        <v>221</v>
      </c>
      <c r="H5285" t="str">
        <f t="shared" si="1151"/>
        <v>Day221</v>
      </c>
      <c r="I5285">
        <f t="shared" si="1150"/>
        <v>2</v>
      </c>
      <c r="J5285" t="str">
        <f t="shared" si="1152"/>
        <v>Hour2</v>
      </c>
      <c r="K5285">
        <f t="shared" si="1153"/>
        <v>8</v>
      </c>
      <c r="L5285" t="str">
        <f t="shared" si="1154"/>
        <v>Summer</v>
      </c>
      <c r="M5285">
        <f t="shared" si="1155"/>
        <v>2117</v>
      </c>
      <c r="N5285" t="e">
        <f t="shared" si="1156"/>
        <v>#N/A</v>
      </c>
      <c r="O5285" t="str">
        <f t="shared" si="1157"/>
        <v>Summer</v>
      </c>
      <c r="P5285">
        <f t="shared" si="1158"/>
        <v>8.2126693628646768E-5</v>
      </c>
      <c r="Q5285">
        <f t="shared" si="1159"/>
        <v>1.1169460200699641E-4</v>
      </c>
      <c r="R5285">
        <f t="shared" si="1160"/>
        <v>1.3247740358026883E-4</v>
      </c>
      <c r="S5285">
        <f t="shared" si="1161"/>
        <v>2.5893563515880837E-5</v>
      </c>
    </row>
    <row r="5286" spans="1:19" x14ac:dyDescent="0.25">
      <c r="A5286">
        <v>5284</v>
      </c>
      <c r="B5286">
        <v>181184.05110909999</v>
      </c>
      <c r="C5286">
        <v>162791.79633553899</v>
      </c>
      <c r="D5286">
        <v>118700.94819746001</v>
      </c>
      <c r="E5286">
        <v>18984.9303397</v>
      </c>
      <c r="F5286">
        <f t="shared" si="1148"/>
        <v>481661.72598179901</v>
      </c>
      <c r="G5286">
        <f t="shared" si="1149"/>
        <v>221</v>
      </c>
      <c r="H5286" t="str">
        <f t="shared" si="1151"/>
        <v>Day221</v>
      </c>
      <c r="I5286">
        <f t="shared" si="1150"/>
        <v>3</v>
      </c>
      <c r="J5286" t="str">
        <f t="shared" si="1152"/>
        <v>Hour3</v>
      </c>
      <c r="K5286">
        <f t="shared" si="1153"/>
        <v>8</v>
      </c>
      <c r="L5286" t="str">
        <f t="shared" si="1154"/>
        <v>Summer</v>
      </c>
      <c r="M5286">
        <f t="shared" si="1155"/>
        <v>2117</v>
      </c>
      <c r="N5286" t="e">
        <f t="shared" si="1156"/>
        <v>#N/A</v>
      </c>
      <c r="O5286" t="str">
        <f t="shared" si="1157"/>
        <v>Summer</v>
      </c>
      <c r="P5286">
        <f t="shared" si="1158"/>
        <v>7.8625130657235113E-5</v>
      </c>
      <c r="Q5286">
        <f t="shared" si="1159"/>
        <v>1.1248032146746218E-4</v>
      </c>
      <c r="R5286">
        <f t="shared" si="1160"/>
        <v>1.3263856984750271E-4</v>
      </c>
      <c r="S5286">
        <f t="shared" si="1161"/>
        <v>2.6574174480868667E-5</v>
      </c>
    </row>
    <row r="5287" spans="1:19" x14ac:dyDescent="0.25">
      <c r="A5287">
        <v>5285</v>
      </c>
      <c r="B5287">
        <v>188314.47174169999</v>
      </c>
      <c r="C5287">
        <v>165423.71286558901</v>
      </c>
      <c r="D5287">
        <v>121156.74845814001</v>
      </c>
      <c r="E5287">
        <v>17889.754563099999</v>
      </c>
      <c r="F5287">
        <f t="shared" si="1148"/>
        <v>492784.68762852903</v>
      </c>
      <c r="G5287">
        <f t="shared" si="1149"/>
        <v>221</v>
      </c>
      <c r="H5287" t="str">
        <f t="shared" si="1151"/>
        <v>Day221</v>
      </c>
      <c r="I5287">
        <f t="shared" si="1150"/>
        <v>4</v>
      </c>
      <c r="J5287" t="str">
        <f t="shared" si="1152"/>
        <v>Hour4</v>
      </c>
      <c r="K5287">
        <f t="shared" si="1153"/>
        <v>8</v>
      </c>
      <c r="L5287" t="str">
        <f t="shared" si="1154"/>
        <v>Summer</v>
      </c>
      <c r="M5287">
        <f t="shared" si="1155"/>
        <v>2117</v>
      </c>
      <c r="N5287" t="e">
        <f t="shared" si="1156"/>
        <v>#N/A</v>
      </c>
      <c r="O5287" t="str">
        <f t="shared" si="1157"/>
        <v>Summer</v>
      </c>
      <c r="P5287">
        <f t="shared" si="1158"/>
        <v>8.0251803563359124E-5</v>
      </c>
      <c r="Q5287">
        <f t="shared" si="1159"/>
        <v>1.1690693628285854E-4</v>
      </c>
      <c r="R5287">
        <f t="shared" si="1160"/>
        <v>1.3478298776266779E-4</v>
      </c>
      <c r="S5287">
        <f t="shared" si="1161"/>
        <v>2.5041201135492193E-5</v>
      </c>
    </row>
    <row r="5288" spans="1:19" x14ac:dyDescent="0.25">
      <c r="A5288">
        <v>5286</v>
      </c>
      <c r="B5288">
        <v>198466.38642749999</v>
      </c>
      <c r="C5288">
        <v>170549.41586268399</v>
      </c>
      <c r="D5288">
        <v>127771.10966005</v>
      </c>
      <c r="E5288">
        <v>27030.900001499998</v>
      </c>
      <c r="F5288">
        <f t="shared" si="1148"/>
        <v>523817.81195173395</v>
      </c>
      <c r="G5288">
        <f t="shared" si="1149"/>
        <v>221</v>
      </c>
      <c r="H5288" t="str">
        <f t="shared" si="1151"/>
        <v>Day221</v>
      </c>
      <c r="I5288">
        <f t="shared" si="1150"/>
        <v>5</v>
      </c>
      <c r="J5288" t="str">
        <f t="shared" si="1152"/>
        <v>Hour5</v>
      </c>
      <c r="K5288">
        <f t="shared" si="1153"/>
        <v>8</v>
      </c>
      <c r="L5288" t="str">
        <f t="shared" si="1154"/>
        <v>Summer</v>
      </c>
      <c r="M5288">
        <f t="shared" si="1155"/>
        <v>2117</v>
      </c>
      <c r="N5288" t="e">
        <f t="shared" si="1156"/>
        <v>#N/A</v>
      </c>
      <c r="O5288" t="str">
        <f t="shared" si="1157"/>
        <v>Summer</v>
      </c>
      <c r="P5288">
        <f t="shared" si="1158"/>
        <v>8.46330239462764E-5</v>
      </c>
      <c r="Q5288">
        <f t="shared" si="1159"/>
        <v>1.2320931566106024E-4</v>
      </c>
      <c r="R5288">
        <f t="shared" si="1160"/>
        <v>1.3895927876934991E-4</v>
      </c>
      <c r="S5288">
        <f t="shared" si="1161"/>
        <v>3.783652824433408E-5</v>
      </c>
    </row>
    <row r="5289" spans="1:19" x14ac:dyDescent="0.25">
      <c r="A5289">
        <v>5287</v>
      </c>
      <c r="B5289">
        <v>201921.78945469999</v>
      </c>
      <c r="C5289">
        <v>170384.23803347899</v>
      </c>
      <c r="D5289">
        <v>146969.24730019999</v>
      </c>
      <c r="E5289">
        <v>46281.687171600002</v>
      </c>
      <c r="F5289">
        <f t="shared" si="1148"/>
        <v>565556.96195997903</v>
      </c>
      <c r="G5289">
        <f t="shared" si="1149"/>
        <v>221</v>
      </c>
      <c r="H5289" t="str">
        <f t="shared" si="1151"/>
        <v>Day221</v>
      </c>
      <c r="I5289">
        <f t="shared" si="1150"/>
        <v>6</v>
      </c>
      <c r="J5289" t="str">
        <f t="shared" si="1152"/>
        <v>Hour6</v>
      </c>
      <c r="K5289">
        <f t="shared" si="1153"/>
        <v>8</v>
      </c>
      <c r="L5289" t="str">
        <f t="shared" si="1154"/>
        <v>Summer</v>
      </c>
      <c r="M5289">
        <f t="shared" si="1155"/>
        <v>2117</v>
      </c>
      <c r="N5289" t="e">
        <f t="shared" si="1156"/>
        <v>#N/A</v>
      </c>
      <c r="O5289" t="str">
        <f t="shared" si="1157"/>
        <v>Summer</v>
      </c>
      <c r="P5289">
        <f t="shared" si="1158"/>
        <v>9.734948580487405E-5</v>
      </c>
      <c r="Q5289">
        <f t="shared" si="1159"/>
        <v>1.2535445393851858E-4</v>
      </c>
      <c r="R5289">
        <f t="shared" si="1160"/>
        <v>1.3882469612127156E-4</v>
      </c>
      <c r="S5289">
        <f t="shared" si="1161"/>
        <v>6.4782836078950529E-5</v>
      </c>
    </row>
    <row r="5290" spans="1:19" x14ac:dyDescent="0.25">
      <c r="A5290">
        <v>5288</v>
      </c>
      <c r="B5290">
        <v>214521.19944239999</v>
      </c>
      <c r="C5290">
        <v>175612.21625975499</v>
      </c>
      <c r="D5290">
        <v>160480.80580890001</v>
      </c>
      <c r="E5290">
        <v>71786.984700999994</v>
      </c>
      <c r="F5290">
        <f t="shared" si="1148"/>
        <v>622401.20621205505</v>
      </c>
      <c r="G5290">
        <f t="shared" si="1149"/>
        <v>221</v>
      </c>
      <c r="H5290" t="str">
        <f t="shared" si="1151"/>
        <v>Day221</v>
      </c>
      <c r="I5290">
        <f t="shared" si="1150"/>
        <v>7</v>
      </c>
      <c r="J5290" t="str">
        <f t="shared" si="1152"/>
        <v>Hour7</v>
      </c>
      <c r="K5290">
        <f t="shared" si="1153"/>
        <v>8</v>
      </c>
      <c r="L5290" t="str">
        <f t="shared" si="1154"/>
        <v>Summer</v>
      </c>
      <c r="M5290">
        <f t="shared" si="1155"/>
        <v>2117</v>
      </c>
      <c r="N5290" t="e">
        <f t="shared" si="1156"/>
        <v>#N/A</v>
      </c>
      <c r="O5290" t="str">
        <f t="shared" si="1157"/>
        <v>Summer</v>
      </c>
      <c r="P5290">
        <f t="shared" si="1158"/>
        <v>1.0629927154173431E-4</v>
      </c>
      <c r="Q5290">
        <f t="shared" si="1159"/>
        <v>1.3317625545494175E-4</v>
      </c>
      <c r="R5290">
        <f t="shared" si="1160"/>
        <v>1.4308431835492432E-4</v>
      </c>
      <c r="S5290">
        <f t="shared" si="1161"/>
        <v>1.0048390079739259E-4</v>
      </c>
    </row>
    <row r="5291" spans="1:19" x14ac:dyDescent="0.25">
      <c r="A5291">
        <v>5289</v>
      </c>
      <c r="B5291">
        <v>235350.250264</v>
      </c>
      <c r="C5291">
        <v>184438.891482037</v>
      </c>
      <c r="D5291">
        <v>170848.07085717001</v>
      </c>
      <c r="E5291">
        <v>79788.948742499997</v>
      </c>
      <c r="F5291">
        <f t="shared" si="1148"/>
        <v>670426.16134570702</v>
      </c>
      <c r="G5291">
        <f t="shared" si="1149"/>
        <v>221</v>
      </c>
      <c r="H5291" t="str">
        <f t="shared" si="1151"/>
        <v>Day221</v>
      </c>
      <c r="I5291">
        <f t="shared" si="1150"/>
        <v>8</v>
      </c>
      <c r="J5291" t="str">
        <f t="shared" si="1152"/>
        <v>Hour8</v>
      </c>
      <c r="K5291">
        <f t="shared" si="1153"/>
        <v>8</v>
      </c>
      <c r="L5291" t="str">
        <f t="shared" si="1154"/>
        <v>Summer</v>
      </c>
      <c r="M5291">
        <f t="shared" si="1155"/>
        <v>2117</v>
      </c>
      <c r="N5291" t="e">
        <f t="shared" si="1156"/>
        <v>#N/A</v>
      </c>
      <c r="O5291" t="str">
        <f t="shared" si="1157"/>
        <v>Summer</v>
      </c>
      <c r="P5291">
        <f t="shared" si="1158"/>
        <v>1.1316634026659777E-4</v>
      </c>
      <c r="Q5291">
        <f t="shared" si="1159"/>
        <v>1.461070753473887E-4</v>
      </c>
      <c r="R5291">
        <f t="shared" si="1160"/>
        <v>1.5027606636892598E-4</v>
      </c>
      <c r="S5291">
        <f t="shared" si="1161"/>
        <v>1.1168465765156908E-4</v>
      </c>
    </row>
    <row r="5292" spans="1:19" x14ac:dyDescent="0.25">
      <c r="A5292">
        <v>5290</v>
      </c>
      <c r="B5292">
        <v>257446.36193039999</v>
      </c>
      <c r="C5292">
        <v>190646.94062627701</v>
      </c>
      <c r="D5292">
        <v>183719.69957006001</v>
      </c>
      <c r="E5292">
        <v>77172.400953000004</v>
      </c>
      <c r="F5292">
        <f t="shared" si="1148"/>
        <v>708985.40307973698</v>
      </c>
      <c r="G5292">
        <f t="shared" si="1149"/>
        <v>221</v>
      </c>
      <c r="H5292" t="str">
        <f t="shared" si="1151"/>
        <v>Day221</v>
      </c>
      <c r="I5292">
        <f t="shared" si="1150"/>
        <v>9</v>
      </c>
      <c r="J5292" t="str">
        <f t="shared" si="1152"/>
        <v>Hour9</v>
      </c>
      <c r="K5292">
        <f t="shared" si="1153"/>
        <v>8</v>
      </c>
      <c r="L5292" t="str">
        <f t="shared" si="1154"/>
        <v>Summer</v>
      </c>
      <c r="M5292">
        <f t="shared" si="1155"/>
        <v>2117</v>
      </c>
      <c r="N5292" t="e">
        <f t="shared" si="1156"/>
        <v>#N/A</v>
      </c>
      <c r="O5292" t="str">
        <f t="shared" si="1157"/>
        <v>Summer</v>
      </c>
      <c r="P5292">
        <f t="shared" si="1158"/>
        <v>1.21692249323692E-4</v>
      </c>
      <c r="Q5292">
        <f t="shared" si="1159"/>
        <v>1.5982449544150638E-4</v>
      </c>
      <c r="R5292">
        <f t="shared" si="1160"/>
        <v>1.5533422518632608E-4</v>
      </c>
      <c r="S5292">
        <f t="shared" si="1161"/>
        <v>1.080221423696298E-4</v>
      </c>
    </row>
    <row r="5293" spans="1:19" x14ac:dyDescent="0.25">
      <c r="A5293">
        <v>5291</v>
      </c>
      <c r="B5293">
        <v>275195.63408330001</v>
      </c>
      <c r="C5293">
        <v>191565.32318102501</v>
      </c>
      <c r="D5293">
        <v>202071.30537741</v>
      </c>
      <c r="E5293">
        <v>84951.5445015</v>
      </c>
      <c r="F5293">
        <f t="shared" si="1148"/>
        <v>753783.807143235</v>
      </c>
      <c r="G5293">
        <f t="shared" si="1149"/>
        <v>221</v>
      </c>
      <c r="H5293" t="str">
        <f t="shared" si="1151"/>
        <v>Day221</v>
      </c>
      <c r="I5293">
        <f t="shared" si="1150"/>
        <v>10</v>
      </c>
      <c r="J5293" t="str">
        <f t="shared" si="1152"/>
        <v>Hour10</v>
      </c>
      <c r="K5293">
        <f t="shared" si="1153"/>
        <v>8</v>
      </c>
      <c r="L5293" t="str">
        <f t="shared" si="1154"/>
        <v>Summer</v>
      </c>
      <c r="M5293">
        <f t="shared" si="1155"/>
        <v>2117</v>
      </c>
      <c r="N5293" t="e">
        <f t="shared" si="1156"/>
        <v>#N/A</v>
      </c>
      <c r="O5293" t="str">
        <f t="shared" si="1157"/>
        <v>Summer</v>
      </c>
      <c r="P5293">
        <f t="shared" si="1158"/>
        <v>1.3384798545119702E-4</v>
      </c>
      <c r="Q5293">
        <f t="shared" si="1159"/>
        <v>1.708433672757028E-4</v>
      </c>
      <c r="R5293">
        <f t="shared" si="1160"/>
        <v>1.5608249967789562E-4</v>
      </c>
      <c r="S5293">
        <f t="shared" si="1161"/>
        <v>1.1891100602467703E-4</v>
      </c>
    </row>
    <row r="5294" spans="1:19" x14ac:dyDescent="0.25">
      <c r="A5294">
        <v>5292</v>
      </c>
      <c r="B5294">
        <v>290635.3594673</v>
      </c>
      <c r="C5294">
        <v>194550.94926892701</v>
      </c>
      <c r="D5294">
        <v>214043.12692337</v>
      </c>
      <c r="E5294">
        <v>101114.7094293</v>
      </c>
      <c r="F5294">
        <f t="shared" si="1148"/>
        <v>800344.14508889697</v>
      </c>
      <c r="G5294">
        <f t="shared" si="1149"/>
        <v>221</v>
      </c>
      <c r="H5294" t="str">
        <f t="shared" si="1151"/>
        <v>Day221</v>
      </c>
      <c r="I5294">
        <f t="shared" si="1150"/>
        <v>11</v>
      </c>
      <c r="J5294" t="str">
        <f t="shared" si="1152"/>
        <v>Hour11</v>
      </c>
      <c r="K5294">
        <f t="shared" si="1153"/>
        <v>8</v>
      </c>
      <c r="L5294" t="str">
        <f t="shared" si="1154"/>
        <v>Summer</v>
      </c>
      <c r="M5294">
        <f t="shared" si="1155"/>
        <v>2117</v>
      </c>
      <c r="N5294" t="e">
        <f t="shared" si="1156"/>
        <v>#N/A</v>
      </c>
      <c r="O5294" t="str">
        <f t="shared" si="1157"/>
        <v>Summer</v>
      </c>
      <c r="P5294">
        <f t="shared" si="1158"/>
        <v>1.4177788026290797E-4</v>
      </c>
      <c r="Q5294">
        <f t="shared" si="1159"/>
        <v>1.8042845638222645E-4</v>
      </c>
      <c r="R5294">
        <f t="shared" si="1160"/>
        <v>1.5851511104599233E-4</v>
      </c>
      <c r="S5294">
        <f t="shared" si="1161"/>
        <v>1.4153541165950968E-4</v>
      </c>
    </row>
    <row r="5295" spans="1:19" x14ac:dyDescent="0.25">
      <c r="A5295">
        <v>5293</v>
      </c>
      <c r="B5295">
        <v>302263.76859940001</v>
      </c>
      <c r="C5295">
        <v>196402.689079809</v>
      </c>
      <c r="D5295">
        <v>224677.06050143999</v>
      </c>
      <c r="E5295">
        <v>113739.11473060001</v>
      </c>
      <c r="F5295">
        <f t="shared" si="1148"/>
        <v>837082.63291124906</v>
      </c>
      <c r="G5295">
        <f t="shared" si="1149"/>
        <v>221</v>
      </c>
      <c r="H5295" t="str">
        <f t="shared" si="1151"/>
        <v>Day221</v>
      </c>
      <c r="I5295">
        <f t="shared" si="1150"/>
        <v>12</v>
      </c>
      <c r="J5295" t="str">
        <f t="shared" si="1152"/>
        <v>Hour12</v>
      </c>
      <c r="K5295">
        <f t="shared" si="1153"/>
        <v>8</v>
      </c>
      <c r="L5295" t="str">
        <f t="shared" si="1154"/>
        <v>Summer</v>
      </c>
      <c r="M5295">
        <f t="shared" si="1155"/>
        <v>2117</v>
      </c>
      <c r="N5295" t="e">
        <f t="shared" si="1156"/>
        <v>#N/A</v>
      </c>
      <c r="O5295" t="str">
        <f t="shared" si="1157"/>
        <v>Summer</v>
      </c>
      <c r="P5295">
        <f t="shared" si="1158"/>
        <v>1.4882158488088005E-4</v>
      </c>
      <c r="Q5295">
        <f t="shared" si="1159"/>
        <v>1.8764745380129942E-4</v>
      </c>
      <c r="R5295">
        <f t="shared" si="1160"/>
        <v>1.6002386103078166E-4</v>
      </c>
      <c r="S5295">
        <f t="shared" si="1161"/>
        <v>1.5920643510763949E-4</v>
      </c>
    </row>
    <row r="5296" spans="1:19" x14ac:dyDescent="0.25">
      <c r="A5296">
        <v>5294</v>
      </c>
      <c r="B5296">
        <v>310454.71172780002</v>
      </c>
      <c r="C5296">
        <v>197066.50393099399</v>
      </c>
      <c r="D5296">
        <v>233833.310246799</v>
      </c>
      <c r="E5296">
        <v>117497.57589409999</v>
      </c>
      <c r="F5296">
        <f t="shared" si="1148"/>
        <v>858852.10179969308</v>
      </c>
      <c r="G5296">
        <f t="shared" si="1149"/>
        <v>221</v>
      </c>
      <c r="H5296" t="str">
        <f t="shared" si="1151"/>
        <v>Day221</v>
      </c>
      <c r="I5296">
        <f t="shared" si="1150"/>
        <v>13</v>
      </c>
      <c r="J5296" t="str">
        <f t="shared" si="1152"/>
        <v>Hour13</v>
      </c>
      <c r="K5296">
        <f t="shared" si="1153"/>
        <v>8</v>
      </c>
      <c r="L5296" t="str">
        <f t="shared" si="1154"/>
        <v>Summer</v>
      </c>
      <c r="M5296">
        <f t="shared" si="1155"/>
        <v>2117</v>
      </c>
      <c r="N5296" t="e">
        <f t="shared" si="1156"/>
        <v>#N/A</v>
      </c>
      <c r="O5296" t="str">
        <f t="shared" si="1157"/>
        <v>Summer</v>
      </c>
      <c r="P5296">
        <f t="shared" si="1158"/>
        <v>1.5488650132418889E-4</v>
      </c>
      <c r="Q5296">
        <f t="shared" si="1159"/>
        <v>1.9273244837209286E-4</v>
      </c>
      <c r="R5296">
        <f t="shared" si="1160"/>
        <v>1.6056472030309555E-4</v>
      </c>
      <c r="S5296">
        <f t="shared" si="1161"/>
        <v>1.6446734473181437E-4</v>
      </c>
    </row>
    <row r="5297" spans="1:19" x14ac:dyDescent="0.25">
      <c r="A5297">
        <v>5295</v>
      </c>
      <c r="B5297">
        <v>314263.54113139998</v>
      </c>
      <c r="C5297">
        <v>195015.981682168</v>
      </c>
      <c r="D5297">
        <v>241631.378321333</v>
      </c>
      <c r="E5297">
        <v>131341.0737711</v>
      </c>
      <c r="F5297">
        <f t="shared" si="1148"/>
        <v>882251.97490600101</v>
      </c>
      <c r="G5297">
        <f t="shared" si="1149"/>
        <v>221</v>
      </c>
      <c r="H5297" t="str">
        <f t="shared" si="1151"/>
        <v>Day221</v>
      </c>
      <c r="I5297">
        <f t="shared" si="1150"/>
        <v>14</v>
      </c>
      <c r="J5297" t="str">
        <f t="shared" si="1152"/>
        <v>Hour14</v>
      </c>
      <c r="K5297">
        <f t="shared" si="1153"/>
        <v>8</v>
      </c>
      <c r="L5297" t="str">
        <f t="shared" si="1154"/>
        <v>Summer</v>
      </c>
      <c r="M5297">
        <f t="shared" si="1155"/>
        <v>2117</v>
      </c>
      <c r="N5297" t="e">
        <f t="shared" si="1156"/>
        <v>#N/A</v>
      </c>
      <c r="O5297" t="str">
        <f t="shared" si="1157"/>
        <v>Summer</v>
      </c>
      <c r="P5297">
        <f t="shared" si="1158"/>
        <v>1.6005178543139175E-4</v>
      </c>
      <c r="Q5297">
        <f t="shared" si="1159"/>
        <v>1.9509699620678982E-4</v>
      </c>
      <c r="R5297">
        <f t="shared" si="1160"/>
        <v>1.5889400749909051E-4</v>
      </c>
      <c r="S5297">
        <f t="shared" si="1161"/>
        <v>1.8384479418390154E-4</v>
      </c>
    </row>
    <row r="5298" spans="1:19" x14ac:dyDescent="0.25">
      <c r="A5298">
        <v>5296</v>
      </c>
      <c r="B5298">
        <v>310004.825809</v>
      </c>
      <c r="C5298">
        <v>188657.41466061899</v>
      </c>
      <c r="D5298">
        <v>251087.66263909999</v>
      </c>
      <c r="E5298">
        <v>168084.2069127</v>
      </c>
      <c r="F5298">
        <f t="shared" si="1148"/>
        <v>917834.11002141901</v>
      </c>
      <c r="G5298">
        <f t="shared" si="1149"/>
        <v>221</v>
      </c>
      <c r="H5298" t="str">
        <f t="shared" si="1151"/>
        <v>Day221</v>
      </c>
      <c r="I5298">
        <f t="shared" si="1150"/>
        <v>15</v>
      </c>
      <c r="J5298" t="str">
        <f t="shared" si="1152"/>
        <v>Hour15</v>
      </c>
      <c r="K5298">
        <f t="shared" si="1153"/>
        <v>8</v>
      </c>
      <c r="L5298" t="str">
        <f t="shared" si="1154"/>
        <v>Summer</v>
      </c>
      <c r="M5298">
        <f t="shared" si="1155"/>
        <v>2117</v>
      </c>
      <c r="N5298" t="e">
        <f t="shared" si="1156"/>
        <v>#N/A</v>
      </c>
      <c r="O5298" t="str">
        <f t="shared" si="1157"/>
        <v>Summer</v>
      </c>
      <c r="P5298">
        <f t="shared" si="1158"/>
        <v>1.6631543876615342E-4</v>
      </c>
      <c r="Q5298">
        <f t="shared" si="1159"/>
        <v>1.924531560587764E-4</v>
      </c>
      <c r="R5298">
        <f t="shared" si="1160"/>
        <v>1.5371321058547089E-4</v>
      </c>
      <c r="S5298">
        <f t="shared" si="1161"/>
        <v>2.3527603009614753E-4</v>
      </c>
    </row>
    <row r="5299" spans="1:19" x14ac:dyDescent="0.25">
      <c r="A5299">
        <v>5297</v>
      </c>
      <c r="B5299">
        <v>300044.76094449998</v>
      </c>
      <c r="C5299">
        <v>180242.47662257901</v>
      </c>
      <c r="D5299">
        <v>258575.74080145999</v>
      </c>
      <c r="E5299">
        <v>212486.36363430001</v>
      </c>
      <c r="F5299">
        <f t="shared" si="1148"/>
        <v>951349.34200283908</v>
      </c>
      <c r="G5299">
        <f t="shared" si="1149"/>
        <v>221</v>
      </c>
      <c r="H5299" t="str">
        <f t="shared" si="1151"/>
        <v>Day221</v>
      </c>
      <c r="I5299">
        <f t="shared" si="1150"/>
        <v>16</v>
      </c>
      <c r="J5299" t="str">
        <f t="shared" si="1152"/>
        <v>Hour16</v>
      </c>
      <c r="K5299">
        <f t="shared" si="1153"/>
        <v>8</v>
      </c>
      <c r="L5299" t="str">
        <f t="shared" si="1154"/>
        <v>Summer</v>
      </c>
      <c r="M5299">
        <f t="shared" si="1155"/>
        <v>2117</v>
      </c>
      <c r="N5299" t="e">
        <f t="shared" si="1156"/>
        <v>#N/A</v>
      </c>
      <c r="O5299" t="str">
        <f t="shared" si="1157"/>
        <v>Summer</v>
      </c>
      <c r="P5299">
        <f t="shared" si="1158"/>
        <v>1.7127539176423523E-4</v>
      </c>
      <c r="Q5299">
        <f t="shared" si="1159"/>
        <v>1.862698783864986E-4</v>
      </c>
      <c r="R5299">
        <f t="shared" si="1160"/>
        <v>1.4685693544234005E-4</v>
      </c>
      <c r="S5299">
        <f t="shared" si="1161"/>
        <v>2.9742799162213961E-4</v>
      </c>
    </row>
    <row r="5300" spans="1:19" x14ac:dyDescent="0.25">
      <c r="A5300">
        <v>5298</v>
      </c>
      <c r="B5300">
        <v>279393.97520550003</v>
      </c>
      <c r="C5300">
        <v>168745.38672732201</v>
      </c>
      <c r="D5300">
        <v>270690.81116113003</v>
      </c>
      <c r="E5300">
        <v>238505.88080849999</v>
      </c>
      <c r="F5300">
        <f t="shared" si="1148"/>
        <v>957336.053902452</v>
      </c>
      <c r="G5300">
        <f t="shared" si="1149"/>
        <v>221</v>
      </c>
      <c r="H5300" t="str">
        <f t="shared" si="1151"/>
        <v>Day221</v>
      </c>
      <c r="I5300">
        <f t="shared" si="1150"/>
        <v>17</v>
      </c>
      <c r="J5300" t="str">
        <f t="shared" si="1152"/>
        <v>Hour17</v>
      </c>
      <c r="K5300">
        <f t="shared" si="1153"/>
        <v>8</v>
      </c>
      <c r="L5300" t="str">
        <f t="shared" si="1154"/>
        <v>Summer</v>
      </c>
      <c r="M5300">
        <f t="shared" si="1155"/>
        <v>2117</v>
      </c>
      <c r="N5300" t="e">
        <f t="shared" si="1156"/>
        <v>#N/A</v>
      </c>
      <c r="O5300" t="str">
        <f t="shared" si="1157"/>
        <v>Summer</v>
      </c>
      <c r="P5300">
        <f t="shared" si="1158"/>
        <v>1.7930017172105645E-4</v>
      </c>
      <c r="Q5300">
        <f t="shared" si="1159"/>
        <v>1.7344972669952851E-4</v>
      </c>
      <c r="R5300">
        <f t="shared" si="1160"/>
        <v>1.374894022162069E-4</v>
      </c>
      <c r="S5300">
        <f t="shared" si="1161"/>
        <v>3.3384883578237558E-4</v>
      </c>
    </row>
    <row r="5301" spans="1:19" x14ac:dyDescent="0.25">
      <c r="A5301">
        <v>5299</v>
      </c>
      <c r="B5301">
        <v>262963.21165120002</v>
      </c>
      <c r="C5301">
        <v>167995.77531511401</v>
      </c>
      <c r="D5301">
        <v>268896.37200734002</v>
      </c>
      <c r="E5301">
        <v>192923.33968010001</v>
      </c>
      <c r="F5301">
        <f t="shared" si="1148"/>
        <v>892778.69865375396</v>
      </c>
      <c r="G5301">
        <f t="shared" si="1149"/>
        <v>221</v>
      </c>
      <c r="H5301" t="str">
        <f t="shared" si="1151"/>
        <v>Day221</v>
      </c>
      <c r="I5301">
        <f t="shared" si="1150"/>
        <v>18</v>
      </c>
      <c r="J5301" t="str">
        <f t="shared" si="1152"/>
        <v>Hour18</v>
      </c>
      <c r="K5301">
        <f t="shared" si="1153"/>
        <v>8</v>
      </c>
      <c r="L5301" t="str">
        <f t="shared" si="1154"/>
        <v>Summer</v>
      </c>
      <c r="M5301">
        <f t="shared" si="1155"/>
        <v>2117</v>
      </c>
      <c r="N5301" t="e">
        <f t="shared" si="1156"/>
        <v>#N/A</v>
      </c>
      <c r="O5301" t="str">
        <f t="shared" si="1157"/>
        <v>Summer</v>
      </c>
      <c r="P5301">
        <f t="shared" si="1158"/>
        <v>1.7811157116591603E-4</v>
      </c>
      <c r="Q5301">
        <f t="shared" si="1159"/>
        <v>1.6324939419106357E-4</v>
      </c>
      <c r="R5301">
        <f t="shared" si="1160"/>
        <v>1.3687863811202746E-4</v>
      </c>
      <c r="S5301">
        <f t="shared" si="1161"/>
        <v>2.7004463004902889E-4</v>
      </c>
    </row>
    <row r="5302" spans="1:19" x14ac:dyDescent="0.25">
      <c r="A5302">
        <v>5300</v>
      </c>
      <c r="B5302">
        <v>254930.26302370001</v>
      </c>
      <c r="C5302">
        <v>171208.07642093001</v>
      </c>
      <c r="D5302">
        <v>259941.44008073999</v>
      </c>
      <c r="E5302">
        <v>119489.69579880001</v>
      </c>
      <c r="F5302">
        <f t="shared" si="1148"/>
        <v>805569.47532416997</v>
      </c>
      <c r="G5302">
        <f t="shared" si="1149"/>
        <v>221</v>
      </c>
      <c r="H5302" t="str">
        <f t="shared" si="1151"/>
        <v>Day221</v>
      </c>
      <c r="I5302">
        <f t="shared" si="1150"/>
        <v>19</v>
      </c>
      <c r="J5302" t="str">
        <f t="shared" si="1152"/>
        <v>Hour19</v>
      </c>
      <c r="K5302">
        <f t="shared" si="1153"/>
        <v>8</v>
      </c>
      <c r="L5302" t="str">
        <f t="shared" si="1154"/>
        <v>Summer</v>
      </c>
      <c r="M5302">
        <f t="shared" si="1155"/>
        <v>2117</v>
      </c>
      <c r="N5302" t="e">
        <f t="shared" si="1156"/>
        <v>#N/A</v>
      </c>
      <c r="O5302" t="str">
        <f t="shared" si="1157"/>
        <v>Summer</v>
      </c>
      <c r="P5302">
        <f t="shared" si="1158"/>
        <v>1.7218000361361369E-4</v>
      </c>
      <c r="Q5302">
        <f t="shared" si="1159"/>
        <v>1.582624837073768E-4</v>
      </c>
      <c r="R5302">
        <f t="shared" si="1160"/>
        <v>1.394959384563076E-4</v>
      </c>
      <c r="S5302">
        <f t="shared" si="1161"/>
        <v>1.6725581648214822E-4</v>
      </c>
    </row>
    <row r="5303" spans="1:19" x14ac:dyDescent="0.25">
      <c r="A5303">
        <v>5301</v>
      </c>
      <c r="B5303">
        <v>243356.0229977</v>
      </c>
      <c r="C5303">
        <v>172061.92881766401</v>
      </c>
      <c r="D5303">
        <v>250499.48081693999</v>
      </c>
      <c r="E5303">
        <v>91244.9641921</v>
      </c>
      <c r="F5303">
        <f t="shared" si="1148"/>
        <v>757162.39682440402</v>
      </c>
      <c r="G5303">
        <f t="shared" si="1149"/>
        <v>221</v>
      </c>
      <c r="H5303" t="str">
        <f t="shared" si="1151"/>
        <v>Day221</v>
      </c>
      <c r="I5303">
        <f t="shared" si="1150"/>
        <v>20</v>
      </c>
      <c r="J5303" t="str">
        <f t="shared" si="1152"/>
        <v>Hour20</v>
      </c>
      <c r="K5303">
        <f t="shared" si="1153"/>
        <v>8</v>
      </c>
      <c r="L5303" t="str">
        <f t="shared" si="1154"/>
        <v>Summer</v>
      </c>
      <c r="M5303">
        <f t="shared" si="1155"/>
        <v>2117</v>
      </c>
      <c r="N5303" t="e">
        <f t="shared" si="1156"/>
        <v>#N/A</v>
      </c>
      <c r="O5303" t="str">
        <f t="shared" si="1157"/>
        <v>Summer</v>
      </c>
      <c r="P5303">
        <f t="shared" si="1158"/>
        <v>1.6592583890768717E-4</v>
      </c>
      <c r="Q5303">
        <f t="shared" si="1159"/>
        <v>1.5107711484683552E-4</v>
      </c>
      <c r="R5303">
        <f t="shared" si="1160"/>
        <v>1.4019163543436801E-4</v>
      </c>
      <c r="S5303">
        <f t="shared" si="1161"/>
        <v>1.2772022628236809E-4</v>
      </c>
    </row>
    <row r="5304" spans="1:19" x14ac:dyDescent="0.25">
      <c r="A5304">
        <v>5302</v>
      </c>
      <c r="B5304">
        <v>222361.5905046</v>
      </c>
      <c r="C5304">
        <v>170309.37425953001</v>
      </c>
      <c r="D5304">
        <v>234485.37017651001</v>
      </c>
      <c r="E5304">
        <v>72007.661231999999</v>
      </c>
      <c r="F5304">
        <f t="shared" si="1148"/>
        <v>699163.99617264001</v>
      </c>
      <c r="G5304">
        <f t="shared" si="1149"/>
        <v>221</v>
      </c>
      <c r="H5304" t="str">
        <f t="shared" si="1151"/>
        <v>Day221</v>
      </c>
      <c r="I5304">
        <f t="shared" si="1150"/>
        <v>21</v>
      </c>
      <c r="J5304" t="str">
        <f t="shared" si="1152"/>
        <v>Hour21</v>
      </c>
      <c r="K5304">
        <f t="shared" si="1153"/>
        <v>8</v>
      </c>
      <c r="L5304" t="str">
        <f t="shared" si="1154"/>
        <v>Summer</v>
      </c>
      <c r="M5304">
        <f t="shared" si="1155"/>
        <v>2117</v>
      </c>
      <c r="N5304" t="e">
        <f t="shared" si="1156"/>
        <v>#N/A</v>
      </c>
      <c r="O5304" t="str">
        <f t="shared" si="1157"/>
        <v>Summer</v>
      </c>
      <c r="P5304">
        <f t="shared" si="1158"/>
        <v>1.5531841276169981E-4</v>
      </c>
      <c r="Q5304">
        <f t="shared" si="1159"/>
        <v>1.3804362486029764E-4</v>
      </c>
      <c r="R5304">
        <f t="shared" si="1160"/>
        <v>1.3876369904320312E-4</v>
      </c>
      <c r="S5304">
        <f t="shared" si="1161"/>
        <v>1.0079279298365275E-4</v>
      </c>
    </row>
    <row r="5305" spans="1:19" x14ac:dyDescent="0.25">
      <c r="A5305">
        <v>5303</v>
      </c>
      <c r="B5305">
        <v>205935.49599550001</v>
      </c>
      <c r="C5305">
        <v>166037.01380927599</v>
      </c>
      <c r="D5305">
        <v>206772.275782832</v>
      </c>
      <c r="E5305">
        <v>52445.865407999998</v>
      </c>
      <c r="F5305">
        <f t="shared" si="1148"/>
        <v>631190.65099560795</v>
      </c>
      <c r="G5305">
        <f t="shared" si="1149"/>
        <v>221</v>
      </c>
      <c r="H5305" t="str">
        <f t="shared" si="1151"/>
        <v>Day221</v>
      </c>
      <c r="I5305">
        <f t="shared" si="1150"/>
        <v>22</v>
      </c>
      <c r="J5305" t="str">
        <f t="shared" si="1152"/>
        <v>Hour22</v>
      </c>
      <c r="K5305">
        <f t="shared" si="1153"/>
        <v>8</v>
      </c>
      <c r="L5305" t="str">
        <f t="shared" si="1154"/>
        <v>Summer</v>
      </c>
      <c r="M5305">
        <f t="shared" si="1155"/>
        <v>2117</v>
      </c>
      <c r="N5305" t="e">
        <f t="shared" si="1156"/>
        <v>#N/A</v>
      </c>
      <c r="O5305" t="str">
        <f t="shared" si="1157"/>
        <v>Summer</v>
      </c>
      <c r="P5305">
        <f t="shared" si="1158"/>
        <v>1.3696181409330056E-4</v>
      </c>
      <c r="Q5305">
        <f t="shared" si="1159"/>
        <v>1.2784619092762802E-4</v>
      </c>
      <c r="R5305">
        <f t="shared" si="1160"/>
        <v>1.3528268960199817E-4</v>
      </c>
      <c r="S5305">
        <f t="shared" si="1161"/>
        <v>7.3411150486969327E-5</v>
      </c>
    </row>
    <row r="5306" spans="1:19" x14ac:dyDescent="0.25">
      <c r="A5306">
        <v>5304</v>
      </c>
      <c r="B5306">
        <v>195196.40008980001</v>
      </c>
      <c r="C5306">
        <v>161803.774673026</v>
      </c>
      <c r="D5306">
        <v>178078.20132483001</v>
      </c>
      <c r="E5306">
        <v>40328.195034999997</v>
      </c>
      <c r="F5306">
        <f t="shared" si="1148"/>
        <v>575406.57112265599</v>
      </c>
      <c r="G5306">
        <f t="shared" si="1149"/>
        <v>221</v>
      </c>
      <c r="H5306" t="str">
        <f t="shared" si="1151"/>
        <v>Day221</v>
      </c>
      <c r="I5306">
        <f t="shared" si="1150"/>
        <v>23</v>
      </c>
      <c r="J5306" t="str">
        <f t="shared" si="1152"/>
        <v>Hour23</v>
      </c>
      <c r="K5306">
        <f t="shared" si="1153"/>
        <v>8</v>
      </c>
      <c r="L5306" t="str">
        <f t="shared" si="1154"/>
        <v>Summer</v>
      </c>
      <c r="M5306">
        <f t="shared" si="1155"/>
        <v>2117</v>
      </c>
      <c r="N5306" t="e">
        <f t="shared" si="1156"/>
        <v>#N/A</v>
      </c>
      <c r="O5306" t="str">
        <f t="shared" si="1157"/>
        <v>Summer</v>
      </c>
      <c r="P5306">
        <f t="shared" si="1158"/>
        <v>1.1795543387807398E-4</v>
      </c>
      <c r="Q5306">
        <f t="shared" si="1159"/>
        <v>1.2117928535647661E-4</v>
      </c>
      <c r="R5306">
        <f t="shared" si="1160"/>
        <v>1.3183355520153146E-4</v>
      </c>
      <c r="S5306">
        <f t="shared" si="1161"/>
        <v>5.6449429741522364E-5</v>
      </c>
    </row>
    <row r="5307" spans="1:19" x14ac:dyDescent="0.25">
      <c r="A5307">
        <v>5305</v>
      </c>
      <c r="B5307">
        <v>190260.48158590001</v>
      </c>
      <c r="C5307">
        <v>159216.11862453099</v>
      </c>
      <c r="D5307">
        <v>152812.0454495</v>
      </c>
      <c r="E5307">
        <v>29080.653102</v>
      </c>
      <c r="F5307">
        <f t="shared" si="1148"/>
        <v>531369.29876193102</v>
      </c>
      <c r="G5307">
        <f t="shared" si="1149"/>
        <v>222</v>
      </c>
      <c r="H5307" t="str">
        <f t="shared" si="1151"/>
        <v>Day222</v>
      </c>
      <c r="I5307">
        <f t="shared" si="1150"/>
        <v>0</v>
      </c>
      <c r="J5307" t="str">
        <f t="shared" si="1152"/>
        <v>Hour0</v>
      </c>
      <c r="K5307">
        <f t="shared" si="1153"/>
        <v>8</v>
      </c>
      <c r="L5307" t="str">
        <f t="shared" si="1154"/>
        <v>Summer</v>
      </c>
      <c r="M5307">
        <f t="shared" si="1155"/>
        <v>22</v>
      </c>
      <c r="N5307">
        <f t="shared" si="1156"/>
        <v>940850.74939790205</v>
      </c>
      <c r="O5307" t="str">
        <f t="shared" si="1157"/>
        <v>Summer</v>
      </c>
      <c r="P5307">
        <f t="shared" si="1158"/>
        <v>1.0121963827516743E-4</v>
      </c>
      <c r="Q5307">
        <f t="shared" si="1159"/>
        <v>1.1811503275445505E-4</v>
      </c>
      <c r="R5307">
        <f t="shared" si="1160"/>
        <v>1.2972519958868363E-4</v>
      </c>
      <c r="S5307">
        <f t="shared" si="1161"/>
        <v>4.0705672115854303E-5</v>
      </c>
    </row>
    <row r="5308" spans="1:19" x14ac:dyDescent="0.25">
      <c r="A5308">
        <v>5306</v>
      </c>
      <c r="B5308">
        <v>184532.35626140001</v>
      </c>
      <c r="C5308">
        <v>159901.41543305901</v>
      </c>
      <c r="D5308">
        <v>134585.14421998299</v>
      </c>
      <c r="E5308">
        <v>23106.443345</v>
      </c>
      <c r="F5308">
        <f t="shared" si="1148"/>
        <v>502125.35925944202</v>
      </c>
      <c r="G5308">
        <f t="shared" si="1149"/>
        <v>222</v>
      </c>
      <c r="H5308" t="str">
        <f t="shared" si="1151"/>
        <v>Day222</v>
      </c>
      <c r="I5308">
        <f t="shared" si="1150"/>
        <v>1</v>
      </c>
      <c r="J5308" t="str">
        <f t="shared" si="1152"/>
        <v>Hour1</v>
      </c>
      <c r="K5308">
        <f t="shared" si="1153"/>
        <v>8</v>
      </c>
      <c r="L5308" t="str">
        <f t="shared" si="1154"/>
        <v>Summer</v>
      </c>
      <c r="M5308">
        <f t="shared" si="1155"/>
        <v>2117</v>
      </c>
      <c r="N5308" t="e">
        <f t="shared" si="1156"/>
        <v>#N/A</v>
      </c>
      <c r="O5308" t="str">
        <f t="shared" si="1157"/>
        <v>Summer</v>
      </c>
      <c r="P5308">
        <f t="shared" si="1158"/>
        <v>8.9146503962345139E-5</v>
      </c>
      <c r="Q5308">
        <f t="shared" si="1159"/>
        <v>1.1455897263789597E-4</v>
      </c>
      <c r="R5308">
        <f t="shared" si="1160"/>
        <v>1.3028356180748278E-4</v>
      </c>
      <c r="S5308">
        <f t="shared" si="1161"/>
        <v>3.234326626936887E-5</v>
      </c>
    </row>
    <row r="5309" spans="1:19" x14ac:dyDescent="0.25">
      <c r="A5309">
        <v>5307</v>
      </c>
      <c r="B5309">
        <v>179925.5590671</v>
      </c>
      <c r="C5309">
        <v>161721.35008704101</v>
      </c>
      <c r="D5309">
        <v>123244.46053916001</v>
      </c>
      <c r="E5309">
        <v>18465.273322000001</v>
      </c>
      <c r="F5309">
        <f t="shared" si="1148"/>
        <v>483356.64301530097</v>
      </c>
      <c r="G5309">
        <f t="shared" si="1149"/>
        <v>222</v>
      </c>
      <c r="H5309" t="str">
        <f t="shared" si="1151"/>
        <v>Day222</v>
      </c>
      <c r="I5309">
        <f t="shared" si="1150"/>
        <v>2</v>
      </c>
      <c r="J5309" t="str">
        <f t="shared" si="1152"/>
        <v>Hour2</v>
      </c>
      <c r="K5309">
        <f t="shared" si="1153"/>
        <v>8</v>
      </c>
      <c r="L5309" t="str">
        <f t="shared" si="1154"/>
        <v>Summer</v>
      </c>
      <c r="M5309">
        <f t="shared" si="1155"/>
        <v>2117</v>
      </c>
      <c r="N5309" t="e">
        <f t="shared" si="1156"/>
        <v>#N/A</v>
      </c>
      <c r="O5309" t="str">
        <f t="shared" si="1157"/>
        <v>Summer</v>
      </c>
      <c r="P5309">
        <f t="shared" si="1158"/>
        <v>8.163466223161362E-5</v>
      </c>
      <c r="Q5309">
        <f t="shared" si="1159"/>
        <v>1.116990408382794E-4</v>
      </c>
      <c r="R5309">
        <f t="shared" si="1160"/>
        <v>1.3176639776822451E-4</v>
      </c>
      <c r="S5309">
        <f t="shared" si="1161"/>
        <v>2.5846784071134573E-5</v>
      </c>
    </row>
    <row r="5310" spans="1:19" x14ac:dyDescent="0.25">
      <c r="A5310">
        <v>5308</v>
      </c>
      <c r="B5310">
        <v>181048.487972</v>
      </c>
      <c r="C5310">
        <v>162078.19765913501</v>
      </c>
      <c r="D5310">
        <v>117759.41395156</v>
      </c>
      <c r="E5310">
        <v>18950.797954999998</v>
      </c>
      <c r="F5310">
        <f t="shared" si="1148"/>
        <v>479836.89753769501</v>
      </c>
      <c r="G5310">
        <f t="shared" si="1149"/>
        <v>222</v>
      </c>
      <c r="H5310" t="str">
        <f t="shared" si="1151"/>
        <v>Day222</v>
      </c>
      <c r="I5310">
        <f t="shared" si="1150"/>
        <v>3</v>
      </c>
      <c r="J5310" t="str">
        <f t="shared" si="1152"/>
        <v>Hour3</v>
      </c>
      <c r="K5310">
        <f t="shared" si="1153"/>
        <v>8</v>
      </c>
      <c r="L5310" t="str">
        <f t="shared" si="1154"/>
        <v>Summer</v>
      </c>
      <c r="M5310">
        <f t="shared" si="1155"/>
        <v>2117</v>
      </c>
      <c r="N5310" t="e">
        <f t="shared" si="1156"/>
        <v>#N/A</v>
      </c>
      <c r="O5310" t="str">
        <f t="shared" si="1157"/>
        <v>Summer</v>
      </c>
      <c r="P5310">
        <f t="shared" si="1158"/>
        <v>7.8001477230482346E-5</v>
      </c>
      <c r="Q5310">
        <f t="shared" si="1159"/>
        <v>1.1239616292731031E-4</v>
      </c>
      <c r="R5310">
        <f t="shared" si="1160"/>
        <v>1.3205714799447392E-4</v>
      </c>
      <c r="S5310">
        <f t="shared" si="1161"/>
        <v>2.6526397642595564E-5</v>
      </c>
    </row>
    <row r="5311" spans="1:19" x14ac:dyDescent="0.25">
      <c r="A5311">
        <v>5309</v>
      </c>
      <c r="B5311">
        <v>188632.22737350001</v>
      </c>
      <c r="C5311">
        <v>164986.238785547</v>
      </c>
      <c r="D5311">
        <v>120491.99380505001</v>
      </c>
      <c r="E5311">
        <v>17896.589851299999</v>
      </c>
      <c r="F5311">
        <f t="shared" si="1148"/>
        <v>492007.04981539701</v>
      </c>
      <c r="G5311">
        <f t="shared" si="1149"/>
        <v>222</v>
      </c>
      <c r="H5311" t="str">
        <f t="shared" si="1151"/>
        <v>Day222</v>
      </c>
      <c r="I5311">
        <f t="shared" si="1150"/>
        <v>4</v>
      </c>
      <c r="J5311" t="str">
        <f t="shared" si="1152"/>
        <v>Hour4</v>
      </c>
      <c r="K5311">
        <f t="shared" si="1153"/>
        <v>8</v>
      </c>
      <c r="L5311" t="str">
        <f t="shared" si="1154"/>
        <v>Summer</v>
      </c>
      <c r="M5311">
        <f t="shared" si="1155"/>
        <v>2117</v>
      </c>
      <c r="N5311" t="e">
        <f t="shared" si="1156"/>
        <v>#N/A</v>
      </c>
      <c r="O5311" t="str">
        <f t="shared" si="1157"/>
        <v>Summer</v>
      </c>
      <c r="P5311">
        <f t="shared" si="1158"/>
        <v>7.9811483395341075E-5</v>
      </c>
      <c r="Q5311">
        <f t="shared" si="1159"/>
        <v>1.1710420119328623E-4</v>
      </c>
      <c r="R5311">
        <f t="shared" si="1160"/>
        <v>1.3442654513086267E-4</v>
      </c>
      <c r="S5311">
        <f t="shared" si="1161"/>
        <v>2.5050768836716462E-5</v>
      </c>
    </row>
    <row r="5312" spans="1:19" x14ac:dyDescent="0.25">
      <c r="A5312">
        <v>5310</v>
      </c>
      <c r="B5312">
        <v>198919.11311499999</v>
      </c>
      <c r="C5312">
        <v>170307.311428113</v>
      </c>
      <c r="D5312">
        <v>127178.99230052999</v>
      </c>
      <c r="E5312">
        <v>27049.2894404</v>
      </c>
      <c r="F5312">
        <f t="shared" si="1148"/>
        <v>523454.70628404297</v>
      </c>
      <c r="G5312">
        <f t="shared" si="1149"/>
        <v>222</v>
      </c>
      <c r="H5312" t="str">
        <f t="shared" si="1151"/>
        <v>Day222</v>
      </c>
      <c r="I5312">
        <f t="shared" si="1150"/>
        <v>5</v>
      </c>
      <c r="J5312" t="str">
        <f t="shared" si="1152"/>
        <v>Hour5</v>
      </c>
      <c r="K5312">
        <f t="shared" si="1153"/>
        <v>8</v>
      </c>
      <c r="L5312" t="str">
        <f t="shared" si="1154"/>
        <v>Summer</v>
      </c>
      <c r="M5312">
        <f t="shared" si="1155"/>
        <v>2117</v>
      </c>
      <c r="N5312" t="e">
        <f t="shared" si="1156"/>
        <v>#N/A</v>
      </c>
      <c r="O5312" t="str">
        <f t="shared" si="1157"/>
        <v>Summer</v>
      </c>
      <c r="P5312">
        <f t="shared" si="1158"/>
        <v>8.4240817266686678E-5</v>
      </c>
      <c r="Q5312">
        <f t="shared" si="1159"/>
        <v>1.2349037154338089E-4</v>
      </c>
      <c r="R5312">
        <f t="shared" si="1160"/>
        <v>1.387620183012054E-4</v>
      </c>
      <c r="S5312">
        <f t="shared" si="1161"/>
        <v>3.7862268879100175E-5</v>
      </c>
    </row>
    <row r="5313" spans="1:19" x14ac:dyDescent="0.25">
      <c r="A5313">
        <v>5311</v>
      </c>
      <c r="B5313">
        <v>202331.40955350001</v>
      </c>
      <c r="C5313">
        <v>170357.488400006</v>
      </c>
      <c r="D5313">
        <v>146495.04305673999</v>
      </c>
      <c r="E5313">
        <v>46391.421680799998</v>
      </c>
      <c r="F5313">
        <f t="shared" si="1148"/>
        <v>565575.36269104597</v>
      </c>
      <c r="G5313">
        <f t="shared" si="1149"/>
        <v>222</v>
      </c>
      <c r="H5313" t="str">
        <f t="shared" si="1151"/>
        <v>Day222</v>
      </c>
      <c r="I5313">
        <f t="shared" si="1150"/>
        <v>6</v>
      </c>
      <c r="J5313" t="str">
        <f t="shared" si="1152"/>
        <v>Hour6</v>
      </c>
      <c r="K5313">
        <f t="shared" si="1153"/>
        <v>8</v>
      </c>
      <c r="L5313" t="str">
        <f t="shared" si="1154"/>
        <v>Summer</v>
      </c>
      <c r="M5313">
        <f t="shared" si="1155"/>
        <v>2117</v>
      </c>
      <c r="N5313" t="e">
        <f t="shared" si="1156"/>
        <v>#N/A</v>
      </c>
      <c r="O5313" t="str">
        <f t="shared" si="1157"/>
        <v>Summer</v>
      </c>
      <c r="P5313">
        <f t="shared" si="1158"/>
        <v>9.7035382411712995E-5</v>
      </c>
      <c r="Q5313">
        <f t="shared" si="1159"/>
        <v>1.2560874895019606E-4</v>
      </c>
      <c r="R5313">
        <f t="shared" si="1160"/>
        <v>1.3880290120772145E-4</v>
      </c>
      <c r="S5313">
        <f t="shared" si="1161"/>
        <v>6.4936437063619674E-5</v>
      </c>
    </row>
    <row r="5314" spans="1:19" x14ac:dyDescent="0.25">
      <c r="A5314">
        <v>5312</v>
      </c>
      <c r="B5314">
        <v>213948.7678421</v>
      </c>
      <c r="C5314">
        <v>175005.31253753501</v>
      </c>
      <c r="D5314">
        <v>159577.20005765499</v>
      </c>
      <c r="E5314">
        <v>71742.496236000006</v>
      </c>
      <c r="F5314">
        <f t="shared" si="1148"/>
        <v>620273.77667328995</v>
      </c>
      <c r="G5314">
        <f t="shared" si="1149"/>
        <v>222</v>
      </c>
      <c r="H5314" t="str">
        <f t="shared" si="1151"/>
        <v>Day222</v>
      </c>
      <c r="I5314">
        <f t="shared" si="1150"/>
        <v>7</v>
      </c>
      <c r="J5314" t="str">
        <f t="shared" si="1152"/>
        <v>Hour7</v>
      </c>
      <c r="K5314">
        <f t="shared" si="1153"/>
        <v>8</v>
      </c>
      <c r="L5314" t="str">
        <f t="shared" si="1154"/>
        <v>Summer</v>
      </c>
      <c r="M5314">
        <f t="shared" si="1155"/>
        <v>2117</v>
      </c>
      <c r="N5314" t="e">
        <f t="shared" si="1156"/>
        <v>#N/A</v>
      </c>
      <c r="O5314" t="str">
        <f t="shared" si="1157"/>
        <v>Summer</v>
      </c>
      <c r="P5314">
        <f t="shared" si="1158"/>
        <v>1.0570074119018157E-4</v>
      </c>
      <c r="Q5314">
        <f t="shared" si="1159"/>
        <v>1.32820885928619E-4</v>
      </c>
      <c r="R5314">
        <f t="shared" si="1160"/>
        <v>1.4258982880715579E-4</v>
      </c>
      <c r="S5314">
        <f t="shared" si="1161"/>
        <v>1.00421628025771E-4</v>
      </c>
    </row>
    <row r="5315" spans="1:19" x14ac:dyDescent="0.25">
      <c r="A5315">
        <v>5313</v>
      </c>
      <c r="B5315">
        <v>234062.88505879999</v>
      </c>
      <c r="C5315">
        <v>183441.18471329199</v>
      </c>
      <c r="D5315">
        <v>169221.44625230599</v>
      </c>
      <c r="E5315">
        <v>79636.393299799995</v>
      </c>
      <c r="F5315">
        <f t="shared" ref="F5315:F5378" si="1162">SUM(B5315:E5315)</f>
        <v>666361.90932419791</v>
      </c>
      <c r="G5315">
        <f t="shared" ref="G5315:G5378" si="1163">CEILING(A5315/24,1)</f>
        <v>222</v>
      </c>
      <c r="H5315" t="str">
        <f t="shared" si="1151"/>
        <v>Day222</v>
      </c>
      <c r="I5315">
        <f t="shared" ref="I5315:I5378" si="1164">A5315-(G5315-1)*24-1</f>
        <v>8</v>
      </c>
      <c r="J5315" t="str">
        <f t="shared" si="1152"/>
        <v>Hour8</v>
      </c>
      <c r="K5315">
        <f t="shared" si="1153"/>
        <v>8</v>
      </c>
      <c r="L5315" t="str">
        <f t="shared" si="1154"/>
        <v>Summer</v>
      </c>
      <c r="M5315">
        <f t="shared" si="1155"/>
        <v>2117</v>
      </c>
      <c r="N5315" t="e">
        <f t="shared" si="1156"/>
        <v>#N/A</v>
      </c>
      <c r="O5315" t="str">
        <f t="shared" si="1157"/>
        <v>Summer</v>
      </c>
      <c r="P5315">
        <f t="shared" si="1158"/>
        <v>1.1208889670755429E-4</v>
      </c>
      <c r="Q5315">
        <f t="shared" si="1159"/>
        <v>1.4530787005729543E-4</v>
      </c>
      <c r="R5315">
        <f t="shared" si="1160"/>
        <v>1.4946316054742652E-4</v>
      </c>
      <c r="S5315">
        <f t="shared" si="1161"/>
        <v>1.1147111802409736E-4</v>
      </c>
    </row>
    <row r="5316" spans="1:19" x14ac:dyDescent="0.25">
      <c r="A5316">
        <v>5314</v>
      </c>
      <c r="B5316">
        <v>256102.0500935</v>
      </c>
      <c r="C5316">
        <v>189672.961325749</v>
      </c>
      <c r="D5316">
        <v>181750.84850191101</v>
      </c>
      <c r="E5316">
        <v>77018.262777099997</v>
      </c>
      <c r="F5316">
        <f t="shared" si="1162"/>
        <v>704544.12269826001</v>
      </c>
      <c r="G5316">
        <f t="shared" si="1163"/>
        <v>222</v>
      </c>
      <c r="H5316" t="str">
        <f t="shared" ref="H5316:H5379" si="1165">CONCATENATE("Day",G5316)</f>
        <v>Day222</v>
      </c>
      <c r="I5316">
        <f t="shared" si="1164"/>
        <v>9</v>
      </c>
      <c r="J5316" t="str">
        <f t="shared" ref="J5316:J5379" si="1166">CONCATENATE("Hour",I5316)</f>
        <v>Hour9</v>
      </c>
      <c r="K5316">
        <f t="shared" ref="K5316:K5379" si="1167">MONTH(G5316)</f>
        <v>8</v>
      </c>
      <c r="L5316" t="str">
        <f t="shared" ref="L5316:L5379" si="1168">IF(AND(K5316&gt;=3,K5316&lt;=5),"Spring",IF(AND(K5316&gt;=6,K5316&lt;=8),"Summer",IF(AND(K5316&gt;=9,K5316&lt;=10),"Fall","Winter")))</f>
        <v>Summer</v>
      </c>
      <c r="M5316">
        <f t="shared" ref="M5316:M5379" si="1169">COUNTIFS($L$3:$L$8762,L5316,$N$3:$N$8762,"&gt;"&amp;N5316+1)+1</f>
        <v>2117</v>
      </c>
      <c r="N5316" t="e">
        <f t="shared" ref="N5316:N5379" si="1170">IF(G5316=G5315,NA(),_xlfn.MAXIFS($F$3:$F$8762,$G$3:$G$8762,G5316))</f>
        <v>#N/A</v>
      </c>
      <c r="O5316" t="str">
        <f t="shared" ref="O5316:O5379" si="1171">IF(G5316=G5315,O5315,IF(AND(OR(L5316="Winter",L5316="Summer"),M5316&lt;=5),CONCATENATE(L5316," Peak ",M5316),L5316))</f>
        <v>Summer</v>
      </c>
      <c r="P5316">
        <f t="shared" ref="P5316:P5379" si="1172">D5316/SUM($D$3:$D$8762)</f>
        <v>1.2038812180972859E-4</v>
      </c>
      <c r="Q5316">
        <f t="shared" ref="Q5316:Q5379" si="1173">B5316/SUM($B$3:$B$8762)</f>
        <v>1.5898993728563439E-4</v>
      </c>
      <c r="R5316">
        <f t="shared" ref="R5316:R5379" si="1174">C5316/SUM($C$3:$C$8762)</f>
        <v>1.5454065189583402E-4</v>
      </c>
      <c r="S5316">
        <f t="shared" ref="S5316:S5379" si="1175">E5316/SUM($E$3:$E$8762)</f>
        <v>1.0780638730984091E-4</v>
      </c>
    </row>
    <row r="5317" spans="1:19" x14ac:dyDescent="0.25">
      <c r="A5317">
        <v>5315</v>
      </c>
      <c r="B5317">
        <v>273653.22187309997</v>
      </c>
      <c r="C5317">
        <v>190554.13158922401</v>
      </c>
      <c r="D5317">
        <v>199353.04243552001</v>
      </c>
      <c r="E5317">
        <v>84719.699305600006</v>
      </c>
      <c r="F5317">
        <f t="shared" si="1162"/>
        <v>748280.09520344401</v>
      </c>
      <c r="G5317">
        <f t="shared" si="1163"/>
        <v>222</v>
      </c>
      <c r="H5317" t="str">
        <f t="shared" si="1165"/>
        <v>Day222</v>
      </c>
      <c r="I5317">
        <f t="shared" si="1164"/>
        <v>10</v>
      </c>
      <c r="J5317" t="str">
        <f t="shared" si="1166"/>
        <v>Hour10</v>
      </c>
      <c r="K5317">
        <f t="shared" si="1167"/>
        <v>8</v>
      </c>
      <c r="L5317" t="str">
        <f t="shared" si="1168"/>
        <v>Summer</v>
      </c>
      <c r="M5317">
        <f t="shared" si="1169"/>
        <v>2117</v>
      </c>
      <c r="N5317" t="e">
        <f t="shared" si="1170"/>
        <v>#N/A</v>
      </c>
      <c r="O5317" t="str">
        <f t="shared" si="1171"/>
        <v>Summer</v>
      </c>
      <c r="P5317">
        <f t="shared" si="1172"/>
        <v>1.3204746252183265E-4</v>
      </c>
      <c r="Q5317">
        <f t="shared" si="1173"/>
        <v>1.6988582702766975E-4</v>
      </c>
      <c r="R5317">
        <f t="shared" si="1174"/>
        <v>1.5525860676930054E-4</v>
      </c>
      <c r="S5317">
        <f t="shared" si="1175"/>
        <v>1.1858648048899392E-4</v>
      </c>
    </row>
    <row r="5318" spans="1:19" x14ac:dyDescent="0.25">
      <c r="A5318">
        <v>5316</v>
      </c>
      <c r="B5318">
        <v>288452.72818209999</v>
      </c>
      <c r="C5318">
        <v>193272.096956136</v>
      </c>
      <c r="D5318">
        <v>210527.54205612899</v>
      </c>
      <c r="E5318">
        <v>100747.7541987</v>
      </c>
      <c r="F5318">
        <f t="shared" si="1162"/>
        <v>793000.12139306497</v>
      </c>
      <c r="G5318">
        <f t="shared" si="1163"/>
        <v>222</v>
      </c>
      <c r="H5318" t="str">
        <f t="shared" si="1165"/>
        <v>Day222</v>
      </c>
      <c r="I5318">
        <f t="shared" si="1164"/>
        <v>11</v>
      </c>
      <c r="J5318" t="str">
        <f t="shared" si="1166"/>
        <v>Hour11</v>
      </c>
      <c r="K5318">
        <f t="shared" si="1167"/>
        <v>8</v>
      </c>
      <c r="L5318" t="str">
        <f t="shared" si="1168"/>
        <v>Summer</v>
      </c>
      <c r="M5318">
        <f t="shared" si="1169"/>
        <v>2117</v>
      </c>
      <c r="N5318" t="e">
        <f t="shared" si="1170"/>
        <v>#N/A</v>
      </c>
      <c r="O5318" t="str">
        <f t="shared" si="1171"/>
        <v>Summer</v>
      </c>
      <c r="P5318">
        <f t="shared" si="1172"/>
        <v>1.3944922725953342E-4</v>
      </c>
      <c r="Q5318">
        <f t="shared" si="1173"/>
        <v>1.7907346367121565E-4</v>
      </c>
      <c r="R5318">
        <f t="shared" si="1174"/>
        <v>1.5747313506419809E-4</v>
      </c>
      <c r="S5318">
        <f t="shared" si="1175"/>
        <v>1.4102176572296178E-4</v>
      </c>
    </row>
    <row r="5319" spans="1:19" x14ac:dyDescent="0.25">
      <c r="A5319">
        <v>5317</v>
      </c>
      <c r="B5319">
        <v>299443.15681920003</v>
      </c>
      <c r="C5319">
        <v>194941.396357088</v>
      </c>
      <c r="D5319">
        <v>220370.728759858</v>
      </c>
      <c r="E5319">
        <v>113304.3403259</v>
      </c>
      <c r="F5319">
        <f t="shared" si="1162"/>
        <v>828059.62226204609</v>
      </c>
      <c r="G5319">
        <f t="shared" si="1163"/>
        <v>222</v>
      </c>
      <c r="H5319" t="str">
        <f t="shared" si="1165"/>
        <v>Day222</v>
      </c>
      <c r="I5319">
        <f t="shared" si="1164"/>
        <v>12</v>
      </c>
      <c r="J5319" t="str">
        <f t="shared" si="1166"/>
        <v>Hour12</v>
      </c>
      <c r="K5319">
        <f t="shared" si="1167"/>
        <v>8</v>
      </c>
      <c r="L5319" t="str">
        <f t="shared" si="1168"/>
        <v>Summer</v>
      </c>
      <c r="M5319">
        <f t="shared" si="1169"/>
        <v>2117</v>
      </c>
      <c r="N5319" t="e">
        <f t="shared" si="1170"/>
        <v>#N/A</v>
      </c>
      <c r="O5319" t="str">
        <f t="shared" si="1171"/>
        <v>Summer</v>
      </c>
      <c r="P5319">
        <f t="shared" si="1172"/>
        <v>1.4596915698559447E-4</v>
      </c>
      <c r="Q5319">
        <f t="shared" si="1173"/>
        <v>1.858963983533739E-4</v>
      </c>
      <c r="R5319">
        <f t="shared" si="1174"/>
        <v>1.5883323729400087E-4</v>
      </c>
      <c r="S5319">
        <f t="shared" si="1175"/>
        <v>1.5859785921699463E-4</v>
      </c>
    </row>
    <row r="5320" spans="1:19" x14ac:dyDescent="0.25">
      <c r="A5320">
        <v>5318</v>
      </c>
      <c r="B5320">
        <v>307311.34172630002</v>
      </c>
      <c r="C5320">
        <v>195866.70203922599</v>
      </c>
      <c r="D5320">
        <v>229504.30652105101</v>
      </c>
      <c r="E5320">
        <v>117213.38527699999</v>
      </c>
      <c r="F5320">
        <f t="shared" si="1162"/>
        <v>849895.73556357704</v>
      </c>
      <c r="G5320">
        <f t="shared" si="1163"/>
        <v>222</v>
      </c>
      <c r="H5320" t="str">
        <f t="shared" si="1165"/>
        <v>Day222</v>
      </c>
      <c r="I5320">
        <f t="shared" si="1164"/>
        <v>13</v>
      </c>
      <c r="J5320" t="str">
        <f t="shared" si="1166"/>
        <v>Hour13</v>
      </c>
      <c r="K5320">
        <f t="shared" si="1167"/>
        <v>8</v>
      </c>
      <c r="L5320" t="str">
        <f t="shared" si="1168"/>
        <v>Summer</v>
      </c>
      <c r="M5320">
        <f t="shared" si="1169"/>
        <v>2117</v>
      </c>
      <c r="N5320" t="e">
        <f t="shared" si="1170"/>
        <v>#N/A</v>
      </c>
      <c r="O5320" t="str">
        <f t="shared" si="1171"/>
        <v>Summer</v>
      </c>
      <c r="P5320">
        <f t="shared" si="1172"/>
        <v>1.5201905596068271E-4</v>
      </c>
      <c r="Q5320">
        <f t="shared" si="1173"/>
        <v>1.9078102237131867E-4</v>
      </c>
      <c r="R5320">
        <f t="shared" si="1174"/>
        <v>1.5958715257175592E-4</v>
      </c>
      <c r="S5320">
        <f t="shared" si="1175"/>
        <v>1.6406954864252093E-4</v>
      </c>
    </row>
    <row r="5321" spans="1:19" x14ac:dyDescent="0.25">
      <c r="A5321">
        <v>5319</v>
      </c>
      <c r="B5321">
        <v>309803.73651419999</v>
      </c>
      <c r="C5321">
        <v>193570.91884070999</v>
      </c>
      <c r="D5321">
        <v>236197.14080556101</v>
      </c>
      <c r="E5321">
        <v>130691.92700500001</v>
      </c>
      <c r="F5321">
        <f t="shared" si="1162"/>
        <v>870263.72316547087</v>
      </c>
      <c r="G5321">
        <f t="shared" si="1163"/>
        <v>222</v>
      </c>
      <c r="H5321" t="str">
        <f t="shared" si="1165"/>
        <v>Day222</v>
      </c>
      <c r="I5321">
        <f t="shared" si="1164"/>
        <v>14</v>
      </c>
      <c r="J5321" t="str">
        <f t="shared" si="1166"/>
        <v>Hour14</v>
      </c>
      <c r="K5321">
        <f t="shared" si="1167"/>
        <v>8</v>
      </c>
      <c r="L5321" t="str">
        <f t="shared" si="1168"/>
        <v>Summer</v>
      </c>
      <c r="M5321">
        <f t="shared" si="1169"/>
        <v>2117</v>
      </c>
      <c r="N5321" t="e">
        <f t="shared" si="1170"/>
        <v>#N/A</v>
      </c>
      <c r="O5321" t="str">
        <f t="shared" si="1171"/>
        <v>Summer</v>
      </c>
      <c r="P5321">
        <f t="shared" si="1172"/>
        <v>1.5645225534179836E-4</v>
      </c>
      <c r="Q5321">
        <f t="shared" si="1173"/>
        <v>1.9232831842332055E-4</v>
      </c>
      <c r="R5321">
        <f t="shared" si="1174"/>
        <v>1.5771660745224973E-4</v>
      </c>
      <c r="S5321">
        <f t="shared" si="1175"/>
        <v>1.8293615037445025E-4</v>
      </c>
    </row>
    <row r="5322" spans="1:19" x14ac:dyDescent="0.25">
      <c r="A5322">
        <v>5320</v>
      </c>
      <c r="B5322">
        <v>304301.75772920001</v>
      </c>
      <c r="C5322">
        <v>187114.45508706599</v>
      </c>
      <c r="D5322">
        <v>244264.33999343801</v>
      </c>
      <c r="E5322">
        <v>167082.11351160001</v>
      </c>
      <c r="F5322">
        <f t="shared" si="1162"/>
        <v>902762.66632130393</v>
      </c>
      <c r="G5322">
        <f t="shared" si="1163"/>
        <v>222</v>
      </c>
      <c r="H5322" t="str">
        <f t="shared" si="1165"/>
        <v>Day222</v>
      </c>
      <c r="I5322">
        <f t="shared" si="1164"/>
        <v>15</v>
      </c>
      <c r="J5322" t="str">
        <f t="shared" si="1166"/>
        <v>Hour15</v>
      </c>
      <c r="K5322">
        <f t="shared" si="1167"/>
        <v>8</v>
      </c>
      <c r="L5322" t="str">
        <f t="shared" si="1168"/>
        <v>Summer</v>
      </c>
      <c r="M5322">
        <f t="shared" si="1169"/>
        <v>2117</v>
      </c>
      <c r="N5322" t="e">
        <f t="shared" si="1170"/>
        <v>#N/A</v>
      </c>
      <c r="O5322" t="str">
        <f t="shared" si="1171"/>
        <v>Summer</v>
      </c>
      <c r="P5322">
        <f t="shared" si="1172"/>
        <v>1.6179580650812632E-4</v>
      </c>
      <c r="Q5322">
        <f t="shared" si="1173"/>
        <v>1.8891265165433266E-4</v>
      </c>
      <c r="R5322">
        <f t="shared" si="1174"/>
        <v>1.5245604679850244E-4</v>
      </c>
      <c r="S5322">
        <f t="shared" si="1175"/>
        <v>2.3387334889529677E-4</v>
      </c>
    </row>
    <row r="5323" spans="1:19" x14ac:dyDescent="0.25">
      <c r="A5323">
        <v>5321</v>
      </c>
      <c r="B5323">
        <v>293738.52111530001</v>
      </c>
      <c r="C5323">
        <v>178573.83542765499</v>
      </c>
      <c r="D5323">
        <v>250528.12407043701</v>
      </c>
      <c r="E5323">
        <v>210838.6307299</v>
      </c>
      <c r="F5323">
        <f t="shared" si="1162"/>
        <v>933679.11134329205</v>
      </c>
      <c r="G5323">
        <f t="shared" si="1163"/>
        <v>222</v>
      </c>
      <c r="H5323" t="str">
        <f t="shared" si="1165"/>
        <v>Day222</v>
      </c>
      <c r="I5323">
        <f t="shared" si="1164"/>
        <v>16</v>
      </c>
      <c r="J5323" t="str">
        <f t="shared" si="1166"/>
        <v>Hour16</v>
      </c>
      <c r="K5323">
        <f t="shared" si="1167"/>
        <v>8</v>
      </c>
      <c r="L5323" t="str">
        <f t="shared" si="1168"/>
        <v>Summer</v>
      </c>
      <c r="M5323">
        <f t="shared" si="1169"/>
        <v>2117</v>
      </c>
      <c r="N5323" t="e">
        <f t="shared" si="1170"/>
        <v>#N/A</v>
      </c>
      <c r="O5323" t="str">
        <f t="shared" si="1171"/>
        <v>Summer</v>
      </c>
      <c r="P5323">
        <f t="shared" si="1172"/>
        <v>1.6594481162511573E-4</v>
      </c>
      <c r="Q5323">
        <f t="shared" si="1173"/>
        <v>1.8235492075696527E-4</v>
      </c>
      <c r="R5323">
        <f t="shared" si="1174"/>
        <v>1.4549736950188465E-4</v>
      </c>
      <c r="S5323">
        <f t="shared" si="1175"/>
        <v>2.9512157590631105E-4</v>
      </c>
    </row>
    <row r="5324" spans="1:19" x14ac:dyDescent="0.25">
      <c r="A5324">
        <v>5322</v>
      </c>
      <c r="B5324">
        <v>273483.4673664</v>
      </c>
      <c r="C5324">
        <v>167518.57600983701</v>
      </c>
      <c r="D5324">
        <v>262662.879553865</v>
      </c>
      <c r="E5324">
        <v>237185.82646780001</v>
      </c>
      <c r="F5324">
        <f t="shared" si="1162"/>
        <v>940850.74939790205</v>
      </c>
      <c r="G5324">
        <f t="shared" si="1163"/>
        <v>222</v>
      </c>
      <c r="H5324" t="str">
        <f t="shared" si="1165"/>
        <v>Day222</v>
      </c>
      <c r="I5324">
        <f t="shared" si="1164"/>
        <v>17</v>
      </c>
      <c r="J5324" t="str">
        <f t="shared" si="1166"/>
        <v>Hour17</v>
      </c>
      <c r="K5324">
        <f t="shared" si="1167"/>
        <v>8</v>
      </c>
      <c r="L5324" t="str">
        <f t="shared" si="1168"/>
        <v>Summer</v>
      </c>
      <c r="M5324">
        <f t="shared" si="1169"/>
        <v>2117</v>
      </c>
      <c r="N5324" t="e">
        <f t="shared" si="1170"/>
        <v>#N/A</v>
      </c>
      <c r="O5324" t="str">
        <f t="shared" si="1171"/>
        <v>Summer</v>
      </c>
      <c r="P5324">
        <f t="shared" si="1172"/>
        <v>1.7398263061364628E-4</v>
      </c>
      <c r="Q5324">
        <f t="shared" si="1173"/>
        <v>1.6978044224701561E-4</v>
      </c>
      <c r="R5324">
        <f t="shared" si="1174"/>
        <v>1.3648982838814123E-4</v>
      </c>
      <c r="S5324">
        <f t="shared" si="1175"/>
        <v>3.3200108845087055E-4</v>
      </c>
    </row>
    <row r="5325" spans="1:19" x14ac:dyDescent="0.25">
      <c r="A5325">
        <v>5323</v>
      </c>
      <c r="B5325">
        <v>257036.6135299</v>
      </c>
      <c r="C5325">
        <v>166549.68695015399</v>
      </c>
      <c r="D5325">
        <v>261095.198674282</v>
      </c>
      <c r="E5325">
        <v>191371.51294399999</v>
      </c>
      <c r="F5325">
        <f t="shared" si="1162"/>
        <v>876053.01209833601</v>
      </c>
      <c r="G5325">
        <f t="shared" si="1163"/>
        <v>222</v>
      </c>
      <c r="H5325" t="str">
        <f t="shared" si="1165"/>
        <v>Day222</v>
      </c>
      <c r="I5325">
        <f t="shared" si="1164"/>
        <v>18</v>
      </c>
      <c r="J5325" t="str">
        <f t="shared" si="1166"/>
        <v>Hour18</v>
      </c>
      <c r="K5325">
        <f t="shared" si="1167"/>
        <v>8</v>
      </c>
      <c r="L5325" t="str">
        <f t="shared" si="1168"/>
        <v>Summer</v>
      </c>
      <c r="M5325">
        <f t="shared" si="1169"/>
        <v>2117</v>
      </c>
      <c r="N5325" t="e">
        <f t="shared" si="1170"/>
        <v>#N/A</v>
      </c>
      <c r="O5325" t="str">
        <f t="shared" si="1171"/>
        <v>Summer</v>
      </c>
      <c r="P5325">
        <f t="shared" si="1172"/>
        <v>1.7294423019766122E-4</v>
      </c>
      <c r="Q5325">
        <f t="shared" si="1173"/>
        <v>1.5957012077923952E-4</v>
      </c>
      <c r="R5325">
        <f t="shared" si="1174"/>
        <v>1.3570040249500615E-4</v>
      </c>
      <c r="S5325">
        <f t="shared" si="1175"/>
        <v>2.6787245908441051E-4</v>
      </c>
    </row>
    <row r="5326" spans="1:19" x14ac:dyDescent="0.25">
      <c r="A5326">
        <v>5324</v>
      </c>
      <c r="B5326">
        <v>249774.18012120001</v>
      </c>
      <c r="C5326">
        <v>169861.02451919901</v>
      </c>
      <c r="D5326">
        <v>253195.10049981999</v>
      </c>
      <c r="E5326">
        <v>118538.14922000001</v>
      </c>
      <c r="F5326">
        <f t="shared" si="1162"/>
        <v>791368.45436021907</v>
      </c>
      <c r="G5326">
        <f t="shared" si="1163"/>
        <v>222</v>
      </c>
      <c r="H5326" t="str">
        <f t="shared" si="1165"/>
        <v>Day222</v>
      </c>
      <c r="I5326">
        <f t="shared" si="1164"/>
        <v>19</v>
      </c>
      <c r="J5326" t="str">
        <f t="shared" si="1166"/>
        <v>Hour19</v>
      </c>
      <c r="K5326">
        <f t="shared" si="1167"/>
        <v>8</v>
      </c>
      <c r="L5326" t="str">
        <f t="shared" si="1168"/>
        <v>Summer</v>
      </c>
      <c r="M5326">
        <f t="shared" si="1169"/>
        <v>2117</v>
      </c>
      <c r="N5326" t="e">
        <f t="shared" si="1170"/>
        <v>#N/A</v>
      </c>
      <c r="O5326" t="str">
        <f t="shared" si="1171"/>
        <v>Summer</v>
      </c>
      <c r="P5326">
        <f t="shared" si="1172"/>
        <v>1.6771136339579896E-4</v>
      </c>
      <c r="Q5326">
        <f t="shared" si="1173"/>
        <v>1.5506155151253997E-4</v>
      </c>
      <c r="R5326">
        <f t="shared" si="1174"/>
        <v>1.3839839520303645E-4</v>
      </c>
      <c r="S5326">
        <f t="shared" si="1175"/>
        <v>1.6592388824436969E-4</v>
      </c>
    </row>
    <row r="5327" spans="1:19" x14ac:dyDescent="0.25">
      <c r="A5327">
        <v>5325</v>
      </c>
      <c r="B5327">
        <v>238795.67926949999</v>
      </c>
      <c r="C5327">
        <v>170673.84424796599</v>
      </c>
      <c r="D5327">
        <v>244669.77913593</v>
      </c>
      <c r="E5327">
        <v>90644.922940999997</v>
      </c>
      <c r="F5327">
        <f t="shared" si="1162"/>
        <v>744784.225594396</v>
      </c>
      <c r="G5327">
        <f t="shared" si="1163"/>
        <v>222</v>
      </c>
      <c r="H5327" t="str">
        <f t="shared" si="1165"/>
        <v>Day222</v>
      </c>
      <c r="I5327">
        <f t="shared" si="1164"/>
        <v>20</v>
      </c>
      <c r="J5327" t="str">
        <f t="shared" si="1166"/>
        <v>Hour20</v>
      </c>
      <c r="K5327">
        <f t="shared" si="1167"/>
        <v>8</v>
      </c>
      <c r="L5327" t="str">
        <f t="shared" si="1168"/>
        <v>Summer</v>
      </c>
      <c r="M5327">
        <f t="shared" si="1169"/>
        <v>2117</v>
      </c>
      <c r="N5327" t="e">
        <f t="shared" si="1170"/>
        <v>#N/A</v>
      </c>
      <c r="O5327" t="str">
        <f t="shared" si="1171"/>
        <v>Summer</v>
      </c>
      <c r="P5327">
        <f t="shared" si="1172"/>
        <v>1.6206436127568354E-4</v>
      </c>
      <c r="Q5327">
        <f t="shared" si="1173"/>
        <v>1.4824602168267401E-4</v>
      </c>
      <c r="R5327">
        <f t="shared" si="1174"/>
        <v>1.3906065981829553E-4</v>
      </c>
      <c r="S5327">
        <f t="shared" si="1175"/>
        <v>1.2688031796471123E-4</v>
      </c>
    </row>
    <row r="5328" spans="1:19" x14ac:dyDescent="0.25">
      <c r="A5328">
        <v>5326</v>
      </c>
      <c r="B5328">
        <v>218272.13983490001</v>
      </c>
      <c r="C5328">
        <v>168803.33681872999</v>
      </c>
      <c r="D5328">
        <v>228979.98804805</v>
      </c>
      <c r="E5328">
        <v>71516.455703999905</v>
      </c>
      <c r="F5328">
        <f t="shared" si="1162"/>
        <v>687571.92040567985</v>
      </c>
      <c r="G5328">
        <f t="shared" si="1163"/>
        <v>222</v>
      </c>
      <c r="H5328" t="str">
        <f t="shared" si="1165"/>
        <v>Day222</v>
      </c>
      <c r="I5328">
        <f t="shared" si="1164"/>
        <v>21</v>
      </c>
      <c r="J5328" t="str">
        <f t="shared" si="1166"/>
        <v>Hour21</v>
      </c>
      <c r="K5328">
        <f t="shared" si="1167"/>
        <v>8</v>
      </c>
      <c r="L5328" t="str">
        <f t="shared" si="1168"/>
        <v>Summer</v>
      </c>
      <c r="M5328">
        <f t="shared" si="1169"/>
        <v>2117</v>
      </c>
      <c r="N5328" t="e">
        <f t="shared" si="1170"/>
        <v>#N/A</v>
      </c>
      <c r="O5328" t="str">
        <f t="shared" si="1171"/>
        <v>Summer</v>
      </c>
      <c r="P5328">
        <f t="shared" si="1172"/>
        <v>1.5167175790559785E-4</v>
      </c>
      <c r="Q5328">
        <f t="shared" si="1173"/>
        <v>1.3550486538816173E-4</v>
      </c>
      <c r="R5328">
        <f t="shared" si="1174"/>
        <v>1.3753661846063633E-4</v>
      </c>
      <c r="S5328">
        <f t="shared" si="1175"/>
        <v>1.0010522757395803E-4</v>
      </c>
    </row>
    <row r="5329" spans="1:19" x14ac:dyDescent="0.25">
      <c r="A5329">
        <v>5327</v>
      </c>
      <c r="B5329">
        <v>202204.67573650001</v>
      </c>
      <c r="C5329">
        <v>164665.90932026101</v>
      </c>
      <c r="D5329">
        <v>201904.290494899</v>
      </c>
      <c r="E5329">
        <v>52081.912923999997</v>
      </c>
      <c r="F5329">
        <f t="shared" si="1162"/>
        <v>620856.78847566003</v>
      </c>
      <c r="G5329">
        <f t="shared" si="1163"/>
        <v>222</v>
      </c>
      <c r="H5329" t="str">
        <f t="shared" si="1165"/>
        <v>Day222</v>
      </c>
      <c r="I5329">
        <f t="shared" si="1164"/>
        <v>22</v>
      </c>
      <c r="J5329" t="str">
        <f t="shared" si="1166"/>
        <v>Hour22</v>
      </c>
      <c r="K5329">
        <f t="shared" si="1167"/>
        <v>8</v>
      </c>
      <c r="L5329" t="str">
        <f t="shared" si="1168"/>
        <v>Summer</v>
      </c>
      <c r="M5329">
        <f t="shared" si="1169"/>
        <v>2117</v>
      </c>
      <c r="N5329" t="e">
        <f t="shared" si="1170"/>
        <v>#N/A</v>
      </c>
      <c r="O5329" t="str">
        <f t="shared" si="1171"/>
        <v>Summer</v>
      </c>
      <c r="P5329">
        <f t="shared" si="1172"/>
        <v>1.3373735813811705E-4</v>
      </c>
      <c r="Q5329">
        <f t="shared" si="1173"/>
        <v>1.2553007171348731E-4</v>
      </c>
      <c r="R5329">
        <f t="shared" si="1174"/>
        <v>1.3416554891906355E-4</v>
      </c>
      <c r="S5329">
        <f t="shared" si="1175"/>
        <v>7.2901707647859363E-5</v>
      </c>
    </row>
    <row r="5330" spans="1:19" x14ac:dyDescent="0.25">
      <c r="A5330">
        <v>5328</v>
      </c>
      <c r="B5330">
        <v>191857.64314070001</v>
      </c>
      <c r="C5330">
        <v>160434.182234723</v>
      </c>
      <c r="D5330">
        <v>174092.19712900001</v>
      </c>
      <c r="E5330">
        <v>40080.485252999999</v>
      </c>
      <c r="F5330">
        <f t="shared" si="1162"/>
        <v>566464.5077574231</v>
      </c>
      <c r="G5330">
        <f t="shared" si="1163"/>
        <v>222</v>
      </c>
      <c r="H5330" t="str">
        <f t="shared" si="1165"/>
        <v>Day222</v>
      </c>
      <c r="I5330">
        <f t="shared" si="1164"/>
        <v>23</v>
      </c>
      <c r="J5330" t="str">
        <f t="shared" si="1166"/>
        <v>Hour23</v>
      </c>
      <c r="K5330">
        <f t="shared" si="1167"/>
        <v>8</v>
      </c>
      <c r="L5330" t="str">
        <f t="shared" si="1168"/>
        <v>Summer</v>
      </c>
      <c r="M5330">
        <f t="shared" si="1169"/>
        <v>2117</v>
      </c>
      <c r="N5330" t="e">
        <f t="shared" si="1170"/>
        <v>#N/A</v>
      </c>
      <c r="O5330" t="str">
        <f t="shared" si="1171"/>
        <v>Summer</v>
      </c>
      <c r="P5330">
        <f t="shared" si="1172"/>
        <v>1.153151845333419E-4</v>
      </c>
      <c r="Q5330">
        <f t="shared" si="1173"/>
        <v>1.1910656177712382E-4</v>
      </c>
      <c r="R5330">
        <f t="shared" si="1174"/>
        <v>1.3071764649863815E-4</v>
      </c>
      <c r="S5330">
        <f t="shared" si="1175"/>
        <v>5.6102697736205462E-5</v>
      </c>
    </row>
    <row r="5331" spans="1:19" x14ac:dyDescent="0.25">
      <c r="A5331">
        <v>5329</v>
      </c>
      <c r="B5331">
        <v>187910.68947539999</v>
      </c>
      <c r="C5331">
        <v>158850.35053282001</v>
      </c>
      <c r="D5331">
        <v>149398.31839634001</v>
      </c>
      <c r="E5331">
        <v>29061.476332999999</v>
      </c>
      <c r="F5331">
        <f t="shared" si="1162"/>
        <v>525220.83473756001</v>
      </c>
      <c r="G5331">
        <f t="shared" si="1163"/>
        <v>223</v>
      </c>
      <c r="H5331" t="str">
        <f t="shared" si="1165"/>
        <v>Day223</v>
      </c>
      <c r="I5331">
        <f t="shared" si="1164"/>
        <v>0</v>
      </c>
      <c r="J5331" t="str">
        <f t="shared" si="1166"/>
        <v>Hour0</v>
      </c>
      <c r="K5331">
        <f t="shared" si="1167"/>
        <v>8</v>
      </c>
      <c r="L5331" t="str">
        <f t="shared" si="1168"/>
        <v>Summer</v>
      </c>
      <c r="M5331">
        <f t="shared" si="1169"/>
        <v>51</v>
      </c>
      <c r="N5331">
        <f t="shared" si="1170"/>
        <v>880421.68420753197</v>
      </c>
      <c r="O5331" t="str">
        <f t="shared" si="1171"/>
        <v>Summer</v>
      </c>
      <c r="P5331">
        <f t="shared" si="1172"/>
        <v>9.8958453847757888E-5</v>
      </c>
      <c r="Q5331">
        <f t="shared" si="1173"/>
        <v>1.1665626543827667E-4</v>
      </c>
      <c r="R5331">
        <f t="shared" si="1174"/>
        <v>1.2942718115242042E-4</v>
      </c>
      <c r="S5331">
        <f t="shared" si="1175"/>
        <v>4.0678829415024386E-5</v>
      </c>
    </row>
    <row r="5332" spans="1:19" x14ac:dyDescent="0.25">
      <c r="A5332">
        <v>5330</v>
      </c>
      <c r="B5332">
        <v>183144.36347350001</v>
      </c>
      <c r="C5332">
        <v>159822.66840172501</v>
      </c>
      <c r="D5332">
        <v>131956.16312375999</v>
      </c>
      <c r="E5332">
        <v>23142.885511</v>
      </c>
      <c r="F5332">
        <f t="shared" si="1162"/>
        <v>498066.08050998504</v>
      </c>
      <c r="G5332">
        <f t="shared" si="1163"/>
        <v>223</v>
      </c>
      <c r="H5332" t="str">
        <f t="shared" si="1165"/>
        <v>Day223</v>
      </c>
      <c r="I5332">
        <f t="shared" si="1164"/>
        <v>1</v>
      </c>
      <c r="J5332" t="str">
        <f t="shared" si="1166"/>
        <v>Hour1</v>
      </c>
      <c r="K5332">
        <f t="shared" si="1167"/>
        <v>8</v>
      </c>
      <c r="L5332" t="str">
        <f t="shared" si="1168"/>
        <v>Summer</v>
      </c>
      <c r="M5332">
        <f t="shared" si="1169"/>
        <v>2117</v>
      </c>
      <c r="N5332" t="e">
        <f t="shared" si="1170"/>
        <v>#N/A</v>
      </c>
      <c r="O5332" t="str">
        <f t="shared" si="1171"/>
        <v>Summer</v>
      </c>
      <c r="P5332">
        <f t="shared" si="1172"/>
        <v>8.7405119539348954E-5</v>
      </c>
      <c r="Q5332">
        <f t="shared" si="1173"/>
        <v>1.1369729704326263E-4</v>
      </c>
      <c r="R5332">
        <f t="shared" si="1174"/>
        <v>1.3021940075114583E-4</v>
      </c>
      <c r="S5332">
        <f t="shared" si="1175"/>
        <v>3.2394276226235538E-5</v>
      </c>
    </row>
    <row r="5333" spans="1:19" x14ac:dyDescent="0.25">
      <c r="A5333">
        <v>5331</v>
      </c>
      <c r="B5333">
        <v>179122.48166990001</v>
      </c>
      <c r="C5333">
        <v>161969.22405644899</v>
      </c>
      <c r="D5333">
        <v>121192.443125572</v>
      </c>
      <c r="E5333">
        <v>18519.844441000001</v>
      </c>
      <c r="F5333">
        <f t="shared" si="1162"/>
        <v>480803.99329292105</v>
      </c>
      <c r="G5333">
        <f t="shared" si="1163"/>
        <v>223</v>
      </c>
      <c r="H5333" t="str">
        <f t="shared" si="1165"/>
        <v>Day223</v>
      </c>
      <c r="I5333">
        <f t="shared" si="1164"/>
        <v>2</v>
      </c>
      <c r="J5333" t="str">
        <f t="shared" si="1166"/>
        <v>Hour2</v>
      </c>
      <c r="K5333">
        <f t="shared" si="1167"/>
        <v>8</v>
      </c>
      <c r="L5333" t="str">
        <f t="shared" si="1168"/>
        <v>Summer</v>
      </c>
      <c r="M5333">
        <f t="shared" si="1169"/>
        <v>2117</v>
      </c>
      <c r="N5333" t="e">
        <f t="shared" si="1170"/>
        <v>#N/A</v>
      </c>
      <c r="O5333" t="str">
        <f t="shared" si="1171"/>
        <v>Summer</v>
      </c>
      <c r="P5333">
        <f t="shared" si="1172"/>
        <v>8.0275446996147358E-5</v>
      </c>
      <c r="Q5333">
        <f t="shared" si="1173"/>
        <v>1.1120048479403954E-4</v>
      </c>
      <c r="R5333">
        <f t="shared" si="1174"/>
        <v>1.3196835910500424E-4</v>
      </c>
      <c r="S5333">
        <f t="shared" si="1175"/>
        <v>2.5923170047378568E-5</v>
      </c>
    </row>
    <row r="5334" spans="1:19" x14ac:dyDescent="0.25">
      <c r="A5334">
        <v>5332</v>
      </c>
      <c r="B5334">
        <v>180615.2668858</v>
      </c>
      <c r="C5334">
        <v>162252.28551547599</v>
      </c>
      <c r="D5334">
        <v>116004.25177625001</v>
      </c>
      <c r="E5334">
        <v>19032.165881000001</v>
      </c>
      <c r="F5334">
        <f t="shared" si="1162"/>
        <v>477903.97005852597</v>
      </c>
      <c r="G5334">
        <f t="shared" si="1163"/>
        <v>223</v>
      </c>
      <c r="H5334" t="str">
        <f t="shared" si="1165"/>
        <v>Day223</v>
      </c>
      <c r="I5334">
        <f t="shared" si="1164"/>
        <v>3</v>
      </c>
      <c r="J5334" t="str">
        <f t="shared" si="1166"/>
        <v>Hour3</v>
      </c>
      <c r="K5334">
        <f t="shared" si="1167"/>
        <v>8</v>
      </c>
      <c r="L5334" t="str">
        <f t="shared" si="1168"/>
        <v>Summer</v>
      </c>
      <c r="M5334">
        <f t="shared" si="1169"/>
        <v>2117</v>
      </c>
      <c r="N5334" t="e">
        <f t="shared" si="1170"/>
        <v>#N/A</v>
      </c>
      <c r="O5334" t="str">
        <f t="shared" si="1171"/>
        <v>Summer</v>
      </c>
      <c r="P5334">
        <f t="shared" si="1172"/>
        <v>7.6838892959219221E-5</v>
      </c>
      <c r="Q5334">
        <f t="shared" si="1173"/>
        <v>1.1212721625819693E-4</v>
      </c>
      <c r="R5334">
        <f t="shared" si="1174"/>
        <v>1.3219899030356234E-4</v>
      </c>
      <c r="S5334">
        <f t="shared" si="1175"/>
        <v>2.6640292475180169E-5</v>
      </c>
    </row>
    <row r="5335" spans="1:19" x14ac:dyDescent="0.25">
      <c r="A5335">
        <v>5333</v>
      </c>
      <c r="B5335">
        <v>187694.24144039999</v>
      </c>
      <c r="C5335">
        <v>164897.154394543</v>
      </c>
      <c r="D5335">
        <v>118427.942651</v>
      </c>
      <c r="E5335">
        <v>17901.072405999999</v>
      </c>
      <c r="F5335">
        <f t="shared" si="1162"/>
        <v>488920.41089194297</v>
      </c>
      <c r="G5335">
        <f t="shared" si="1163"/>
        <v>223</v>
      </c>
      <c r="H5335" t="str">
        <f t="shared" si="1165"/>
        <v>Day223</v>
      </c>
      <c r="I5335">
        <f t="shared" si="1164"/>
        <v>4</v>
      </c>
      <c r="J5335" t="str">
        <f t="shared" si="1166"/>
        <v>Hour4</v>
      </c>
      <c r="K5335">
        <f t="shared" si="1167"/>
        <v>8</v>
      </c>
      <c r="L5335" t="str">
        <f t="shared" si="1168"/>
        <v>Summer</v>
      </c>
      <c r="M5335">
        <f t="shared" si="1169"/>
        <v>2117</v>
      </c>
      <c r="N5335" t="e">
        <f t="shared" si="1170"/>
        <v>#N/A</v>
      </c>
      <c r="O5335" t="str">
        <f t="shared" si="1171"/>
        <v>Summer</v>
      </c>
      <c r="P5335">
        <f t="shared" si="1172"/>
        <v>7.8444297251213291E-5</v>
      </c>
      <c r="Q5335">
        <f t="shared" si="1173"/>
        <v>1.1652189298988086E-4</v>
      </c>
      <c r="R5335">
        <f t="shared" si="1174"/>
        <v>1.3435396145966739E-4</v>
      </c>
      <c r="S5335">
        <f t="shared" si="1175"/>
        <v>2.5057043296963953E-5</v>
      </c>
    </row>
    <row r="5336" spans="1:19" x14ac:dyDescent="0.25">
      <c r="A5336">
        <v>5334</v>
      </c>
      <c r="B5336">
        <v>197604.49781080001</v>
      </c>
      <c r="C5336">
        <v>169966.53256748701</v>
      </c>
      <c r="D5336">
        <v>124815.59898377</v>
      </c>
      <c r="E5336">
        <v>27040.815856599998</v>
      </c>
      <c r="F5336">
        <f t="shared" si="1162"/>
        <v>519427.44521865703</v>
      </c>
      <c r="G5336">
        <f t="shared" si="1163"/>
        <v>223</v>
      </c>
      <c r="H5336" t="str">
        <f t="shared" si="1165"/>
        <v>Day223</v>
      </c>
      <c r="I5336">
        <f t="shared" si="1164"/>
        <v>5</v>
      </c>
      <c r="J5336" t="str">
        <f t="shared" si="1166"/>
        <v>Hour5</v>
      </c>
      <c r="K5336">
        <f t="shared" si="1167"/>
        <v>8</v>
      </c>
      <c r="L5336" t="str">
        <f t="shared" si="1168"/>
        <v>Summer</v>
      </c>
      <c r="M5336">
        <f t="shared" si="1169"/>
        <v>2117</v>
      </c>
      <c r="N5336" t="e">
        <f t="shared" si="1170"/>
        <v>#N/A</v>
      </c>
      <c r="O5336" t="str">
        <f t="shared" si="1171"/>
        <v>Summer</v>
      </c>
      <c r="P5336">
        <f t="shared" si="1172"/>
        <v>8.2675352869421932E-5</v>
      </c>
      <c r="Q5336">
        <f t="shared" si="1173"/>
        <v>1.2267424920194247E-4</v>
      </c>
      <c r="R5336">
        <f t="shared" si="1174"/>
        <v>1.3848436044789115E-4</v>
      </c>
      <c r="S5336">
        <f t="shared" si="1175"/>
        <v>3.7850407972035974E-5</v>
      </c>
    </row>
    <row r="5337" spans="1:19" x14ac:dyDescent="0.25">
      <c r="A5337">
        <v>5335</v>
      </c>
      <c r="B5337">
        <v>200109.0936315</v>
      </c>
      <c r="C5337">
        <v>169738.51308367299</v>
      </c>
      <c r="D5337">
        <v>143786.38434826001</v>
      </c>
      <c r="E5337">
        <v>46345.443976399998</v>
      </c>
      <c r="F5337">
        <f t="shared" si="1162"/>
        <v>559979.43503983296</v>
      </c>
      <c r="G5337">
        <f t="shared" si="1163"/>
        <v>223</v>
      </c>
      <c r="H5337" t="str">
        <f t="shared" si="1165"/>
        <v>Day223</v>
      </c>
      <c r="I5337">
        <f t="shared" si="1164"/>
        <v>6</v>
      </c>
      <c r="J5337" t="str">
        <f t="shared" si="1166"/>
        <v>Hour6</v>
      </c>
      <c r="K5337">
        <f t="shared" si="1167"/>
        <v>8</v>
      </c>
      <c r="L5337" t="str">
        <f t="shared" si="1168"/>
        <v>Summer</v>
      </c>
      <c r="M5337">
        <f t="shared" si="1169"/>
        <v>2117</v>
      </c>
      <c r="N5337" t="e">
        <f t="shared" si="1170"/>
        <v>#N/A</v>
      </c>
      <c r="O5337" t="str">
        <f t="shared" si="1171"/>
        <v>Summer</v>
      </c>
      <c r="P5337">
        <f t="shared" si="1172"/>
        <v>9.5241221134198834E-5</v>
      </c>
      <c r="Q5337">
        <f t="shared" si="1173"/>
        <v>1.2422911974012665E-4</v>
      </c>
      <c r="R5337">
        <f t="shared" si="1174"/>
        <v>1.3829857603546216E-4</v>
      </c>
      <c r="S5337">
        <f t="shared" si="1175"/>
        <v>6.4872079727717292E-5</v>
      </c>
    </row>
    <row r="5338" spans="1:19" x14ac:dyDescent="0.25">
      <c r="A5338">
        <v>5336</v>
      </c>
      <c r="B5338">
        <v>210502.41684300001</v>
      </c>
      <c r="C5338">
        <v>174028.589750049</v>
      </c>
      <c r="D5338">
        <v>155890.03545078999</v>
      </c>
      <c r="E5338">
        <v>71679.019907199996</v>
      </c>
      <c r="F5338">
        <f t="shared" si="1162"/>
        <v>612100.06195103901</v>
      </c>
      <c r="G5338">
        <f t="shared" si="1163"/>
        <v>223</v>
      </c>
      <c r="H5338" t="str">
        <f t="shared" si="1165"/>
        <v>Day223</v>
      </c>
      <c r="I5338">
        <f t="shared" si="1164"/>
        <v>7</v>
      </c>
      <c r="J5338" t="str">
        <f t="shared" si="1166"/>
        <v>Hour7</v>
      </c>
      <c r="K5338">
        <f t="shared" si="1167"/>
        <v>8</v>
      </c>
      <c r="L5338" t="str">
        <f t="shared" si="1168"/>
        <v>Summer</v>
      </c>
      <c r="M5338">
        <f t="shared" si="1169"/>
        <v>2117</v>
      </c>
      <c r="N5338" t="e">
        <f t="shared" si="1170"/>
        <v>#N/A</v>
      </c>
      <c r="O5338" t="str">
        <f t="shared" si="1171"/>
        <v>Summer</v>
      </c>
      <c r="P5338">
        <f t="shared" si="1172"/>
        <v>1.0325843720380367E-4</v>
      </c>
      <c r="Q5338">
        <f t="shared" si="1173"/>
        <v>1.3068136721328211E-4</v>
      </c>
      <c r="R5338">
        <f t="shared" si="1174"/>
        <v>1.4179402019403266E-4</v>
      </c>
      <c r="S5338">
        <f t="shared" si="1175"/>
        <v>1.0033277697355466E-4</v>
      </c>
    </row>
    <row r="5339" spans="1:19" x14ac:dyDescent="0.25">
      <c r="A5339">
        <v>5337</v>
      </c>
      <c r="B5339">
        <v>227936.39421160001</v>
      </c>
      <c r="C5339">
        <v>181995.961377222</v>
      </c>
      <c r="D5339">
        <v>163279.22007196999</v>
      </c>
      <c r="E5339">
        <v>79370.692810499997</v>
      </c>
      <c r="F5339">
        <f t="shared" si="1162"/>
        <v>652582.2684712921</v>
      </c>
      <c r="G5339">
        <f t="shared" si="1163"/>
        <v>223</v>
      </c>
      <c r="H5339" t="str">
        <f t="shared" si="1165"/>
        <v>Day223</v>
      </c>
      <c r="I5339">
        <f t="shared" si="1164"/>
        <v>8</v>
      </c>
      <c r="J5339" t="str">
        <f t="shared" si="1166"/>
        <v>Hour8</v>
      </c>
      <c r="K5339">
        <f t="shared" si="1167"/>
        <v>8</v>
      </c>
      <c r="L5339" t="str">
        <f t="shared" si="1168"/>
        <v>Summer</v>
      </c>
      <c r="M5339">
        <f t="shared" si="1169"/>
        <v>2117</v>
      </c>
      <c r="N5339" t="e">
        <f t="shared" si="1170"/>
        <v>#N/A</v>
      </c>
      <c r="O5339" t="str">
        <f t="shared" si="1171"/>
        <v>Summer</v>
      </c>
      <c r="P5339">
        <f t="shared" si="1172"/>
        <v>1.0815288510091948E-4</v>
      </c>
      <c r="Q5339">
        <f t="shared" si="1173"/>
        <v>1.4150450184832668E-4</v>
      </c>
      <c r="R5339">
        <f t="shared" si="1174"/>
        <v>1.4828562973370264E-4</v>
      </c>
      <c r="S5339">
        <f t="shared" si="1175"/>
        <v>1.1109920350895451E-4</v>
      </c>
    </row>
    <row r="5340" spans="1:19" x14ac:dyDescent="0.25">
      <c r="A5340">
        <v>5338</v>
      </c>
      <c r="B5340">
        <v>245649.29479829999</v>
      </c>
      <c r="C5340">
        <v>186978.678597836</v>
      </c>
      <c r="D5340">
        <v>172224.75085322699</v>
      </c>
      <c r="E5340">
        <v>76172.536421900004</v>
      </c>
      <c r="F5340">
        <f t="shared" si="1162"/>
        <v>681025.26067126298</v>
      </c>
      <c r="G5340">
        <f t="shared" si="1163"/>
        <v>223</v>
      </c>
      <c r="H5340" t="str">
        <f t="shared" si="1165"/>
        <v>Day223</v>
      </c>
      <c r="I5340">
        <f t="shared" si="1164"/>
        <v>9</v>
      </c>
      <c r="J5340" t="str">
        <f t="shared" si="1166"/>
        <v>Hour9</v>
      </c>
      <c r="K5340">
        <f t="shared" si="1167"/>
        <v>8</v>
      </c>
      <c r="L5340" t="str">
        <f t="shared" si="1168"/>
        <v>Summer</v>
      </c>
      <c r="M5340">
        <f t="shared" si="1169"/>
        <v>2117</v>
      </c>
      <c r="N5340" t="e">
        <f t="shared" si="1170"/>
        <v>#N/A</v>
      </c>
      <c r="O5340" t="str">
        <f t="shared" si="1171"/>
        <v>Summer</v>
      </c>
      <c r="P5340">
        <f t="shared" si="1172"/>
        <v>1.1407822552283954E-4</v>
      </c>
      <c r="Q5340">
        <f t="shared" si="1173"/>
        <v>1.5250079396077933E-4</v>
      </c>
      <c r="R5340">
        <f t="shared" si="1174"/>
        <v>1.523454196062497E-4</v>
      </c>
      <c r="S5340">
        <f t="shared" si="1175"/>
        <v>1.066225810317027E-4</v>
      </c>
    </row>
    <row r="5341" spans="1:19" x14ac:dyDescent="0.25">
      <c r="A5341">
        <v>5339</v>
      </c>
      <c r="B5341">
        <v>258742.47303339999</v>
      </c>
      <c r="C5341">
        <v>186649.074310486</v>
      </c>
      <c r="D5341">
        <v>186084.89968792599</v>
      </c>
      <c r="E5341">
        <v>83236.126231400005</v>
      </c>
      <c r="F5341">
        <f t="shared" si="1162"/>
        <v>714712.57326321211</v>
      </c>
      <c r="G5341">
        <f t="shared" si="1163"/>
        <v>223</v>
      </c>
      <c r="H5341" t="str">
        <f t="shared" si="1165"/>
        <v>Day223</v>
      </c>
      <c r="I5341">
        <f t="shared" si="1164"/>
        <v>10</v>
      </c>
      <c r="J5341" t="str">
        <f t="shared" si="1166"/>
        <v>Hour10</v>
      </c>
      <c r="K5341">
        <f t="shared" si="1167"/>
        <v>8</v>
      </c>
      <c r="L5341" t="str">
        <f t="shared" si="1168"/>
        <v>Summer</v>
      </c>
      <c r="M5341">
        <f t="shared" si="1169"/>
        <v>2117</v>
      </c>
      <c r="N5341" t="e">
        <f t="shared" si="1170"/>
        <v>#N/A</v>
      </c>
      <c r="O5341" t="str">
        <f t="shared" si="1171"/>
        <v>Summer</v>
      </c>
      <c r="P5341">
        <f t="shared" si="1172"/>
        <v>1.2325891050982143E-4</v>
      </c>
      <c r="Q5341">
        <f t="shared" si="1173"/>
        <v>1.6062913024589764E-4</v>
      </c>
      <c r="R5341">
        <f t="shared" si="1174"/>
        <v>1.5207686650791299E-4</v>
      </c>
      <c r="S5341">
        <f t="shared" si="1175"/>
        <v>1.1650984765318798E-4</v>
      </c>
    </row>
    <row r="5342" spans="1:19" x14ac:dyDescent="0.25">
      <c r="A5342">
        <v>5340</v>
      </c>
      <c r="B5342">
        <v>269451.74482860003</v>
      </c>
      <c r="C5342">
        <v>187963.185462908</v>
      </c>
      <c r="D5342">
        <v>194644.77284262201</v>
      </c>
      <c r="E5342">
        <v>98215.965223500098</v>
      </c>
      <c r="F5342">
        <f t="shared" si="1162"/>
        <v>750275.66835763003</v>
      </c>
      <c r="G5342">
        <f t="shared" si="1163"/>
        <v>223</v>
      </c>
      <c r="H5342" t="str">
        <f t="shared" si="1165"/>
        <v>Day223</v>
      </c>
      <c r="I5342">
        <f t="shared" si="1164"/>
        <v>11</v>
      </c>
      <c r="J5342" t="str">
        <f t="shared" si="1166"/>
        <v>Hour11</v>
      </c>
      <c r="K5342">
        <f t="shared" si="1167"/>
        <v>8</v>
      </c>
      <c r="L5342" t="str">
        <f t="shared" si="1168"/>
        <v>Summer</v>
      </c>
      <c r="M5342">
        <f t="shared" si="1169"/>
        <v>2117</v>
      </c>
      <c r="N5342" t="e">
        <f t="shared" si="1170"/>
        <v>#N/A</v>
      </c>
      <c r="O5342" t="str">
        <f t="shared" si="1171"/>
        <v>Summer</v>
      </c>
      <c r="P5342">
        <f t="shared" si="1172"/>
        <v>1.2892879904413841E-4</v>
      </c>
      <c r="Q5342">
        <f t="shared" si="1173"/>
        <v>1.6727752080142831E-4</v>
      </c>
      <c r="R5342">
        <f t="shared" si="1174"/>
        <v>1.5314757048564073E-4</v>
      </c>
      <c r="S5342">
        <f t="shared" si="1175"/>
        <v>1.3747789167276262E-4</v>
      </c>
    </row>
    <row r="5343" spans="1:19" x14ac:dyDescent="0.25">
      <c r="A5343">
        <v>5341</v>
      </c>
      <c r="B5343">
        <v>277244.41126209998</v>
      </c>
      <c r="C5343">
        <v>189048.57072699399</v>
      </c>
      <c r="D5343">
        <v>202365.54485399599</v>
      </c>
      <c r="E5343">
        <v>109998.44827759999</v>
      </c>
      <c r="F5343">
        <f t="shared" si="1162"/>
        <v>778656.97512068995</v>
      </c>
      <c r="G5343">
        <f t="shared" si="1163"/>
        <v>223</v>
      </c>
      <c r="H5343" t="str">
        <f t="shared" si="1165"/>
        <v>Day223</v>
      </c>
      <c r="I5343">
        <f t="shared" si="1164"/>
        <v>12</v>
      </c>
      <c r="J5343" t="str">
        <f t="shared" si="1166"/>
        <v>Hour12</v>
      </c>
      <c r="K5343">
        <f t="shared" si="1167"/>
        <v>8</v>
      </c>
      <c r="L5343" t="str">
        <f t="shared" si="1168"/>
        <v>Summer</v>
      </c>
      <c r="M5343">
        <f t="shared" si="1169"/>
        <v>2117</v>
      </c>
      <c r="N5343" t="e">
        <f t="shared" si="1170"/>
        <v>#N/A</v>
      </c>
      <c r="O5343" t="str">
        <f t="shared" si="1171"/>
        <v>Summer</v>
      </c>
      <c r="P5343">
        <f t="shared" si="1172"/>
        <v>1.3404288378724574E-4</v>
      </c>
      <c r="Q5343">
        <f t="shared" si="1173"/>
        <v>1.7211526242472925E-4</v>
      </c>
      <c r="R5343">
        <f t="shared" si="1174"/>
        <v>1.540319144906985E-4</v>
      </c>
      <c r="S5343">
        <f t="shared" si="1175"/>
        <v>1.5397043364658144E-4</v>
      </c>
    </row>
    <row r="5344" spans="1:19" x14ac:dyDescent="0.25">
      <c r="A5344">
        <v>5342</v>
      </c>
      <c r="B5344">
        <v>282533.00222690002</v>
      </c>
      <c r="C5344">
        <v>189331.10007136301</v>
      </c>
      <c r="D5344">
        <v>209578.76182185399</v>
      </c>
      <c r="E5344">
        <v>113190.429076</v>
      </c>
      <c r="F5344">
        <f t="shared" si="1162"/>
        <v>794633.29319611692</v>
      </c>
      <c r="G5344">
        <f t="shared" si="1163"/>
        <v>223</v>
      </c>
      <c r="H5344" t="str">
        <f t="shared" si="1165"/>
        <v>Day223</v>
      </c>
      <c r="I5344">
        <f t="shared" si="1164"/>
        <v>13</v>
      </c>
      <c r="J5344" t="str">
        <f t="shared" si="1166"/>
        <v>Hour13</v>
      </c>
      <c r="K5344">
        <f t="shared" si="1167"/>
        <v>8</v>
      </c>
      <c r="L5344" t="str">
        <f t="shared" si="1168"/>
        <v>Summer</v>
      </c>
      <c r="M5344">
        <f t="shared" si="1169"/>
        <v>2117</v>
      </c>
      <c r="N5344" t="e">
        <f t="shared" si="1170"/>
        <v>#N/A</v>
      </c>
      <c r="O5344" t="str">
        <f t="shared" si="1171"/>
        <v>Summer</v>
      </c>
      <c r="P5344">
        <f t="shared" si="1172"/>
        <v>1.3882077423520896E-4</v>
      </c>
      <c r="Q5344">
        <f t="shared" si="1173"/>
        <v>1.7539845654799359E-4</v>
      </c>
      <c r="R5344">
        <f t="shared" si="1174"/>
        <v>1.5426211213591533E-4</v>
      </c>
      <c r="S5344">
        <f t="shared" si="1175"/>
        <v>1.5843841183551825E-4</v>
      </c>
    </row>
    <row r="5345" spans="1:19" x14ac:dyDescent="0.25">
      <c r="A5345">
        <v>5343</v>
      </c>
      <c r="B5345">
        <v>284434.15166430001</v>
      </c>
      <c r="C5345">
        <v>187420.72502296799</v>
      </c>
      <c r="D5345">
        <v>215494.964561036</v>
      </c>
      <c r="E5345">
        <v>126382.65120979999</v>
      </c>
      <c r="F5345">
        <f t="shared" si="1162"/>
        <v>813732.49245810404</v>
      </c>
      <c r="G5345">
        <f t="shared" si="1163"/>
        <v>223</v>
      </c>
      <c r="H5345" t="str">
        <f t="shared" si="1165"/>
        <v>Day223</v>
      </c>
      <c r="I5345">
        <f t="shared" si="1164"/>
        <v>14</v>
      </c>
      <c r="J5345" t="str">
        <f t="shared" si="1166"/>
        <v>Hour14</v>
      </c>
      <c r="K5345">
        <f t="shared" si="1167"/>
        <v>8</v>
      </c>
      <c r="L5345" t="str">
        <f t="shared" si="1168"/>
        <v>Summer</v>
      </c>
      <c r="M5345">
        <f t="shared" si="1169"/>
        <v>2117</v>
      </c>
      <c r="N5345" t="e">
        <f t="shared" si="1170"/>
        <v>#N/A</v>
      </c>
      <c r="O5345" t="str">
        <f t="shared" si="1171"/>
        <v>Summer</v>
      </c>
      <c r="P5345">
        <f t="shared" si="1172"/>
        <v>1.4273954843563975E-4</v>
      </c>
      <c r="Q5345">
        <f t="shared" si="1173"/>
        <v>1.765787033664493E-4</v>
      </c>
      <c r="R5345">
        <f t="shared" si="1174"/>
        <v>1.5270558766726709E-4</v>
      </c>
      <c r="S5345">
        <f t="shared" si="1175"/>
        <v>1.7690423744041317E-4</v>
      </c>
    </row>
    <row r="5346" spans="1:19" x14ac:dyDescent="0.25">
      <c r="A5346">
        <v>5344</v>
      </c>
      <c r="B5346">
        <v>279909.7035302</v>
      </c>
      <c r="C5346">
        <v>181632.63558227499</v>
      </c>
      <c r="D5346">
        <v>223261.68839139299</v>
      </c>
      <c r="E5346">
        <v>162001.3469646</v>
      </c>
      <c r="F5346">
        <f t="shared" si="1162"/>
        <v>846805.37446846801</v>
      </c>
      <c r="G5346">
        <f t="shared" si="1163"/>
        <v>223</v>
      </c>
      <c r="H5346" t="str">
        <f t="shared" si="1165"/>
        <v>Day223</v>
      </c>
      <c r="I5346">
        <f t="shared" si="1164"/>
        <v>15</v>
      </c>
      <c r="J5346" t="str">
        <f t="shared" si="1166"/>
        <v>Hour15</v>
      </c>
      <c r="K5346">
        <f t="shared" si="1167"/>
        <v>8</v>
      </c>
      <c r="L5346" t="str">
        <f t="shared" si="1168"/>
        <v>Summer</v>
      </c>
      <c r="M5346">
        <f t="shared" si="1169"/>
        <v>2117</v>
      </c>
      <c r="N5346" t="e">
        <f t="shared" si="1170"/>
        <v>#N/A</v>
      </c>
      <c r="O5346" t="str">
        <f t="shared" si="1171"/>
        <v>Summer</v>
      </c>
      <c r="P5346">
        <f t="shared" si="1172"/>
        <v>1.4788407074328502E-4</v>
      </c>
      <c r="Q5346">
        <f t="shared" si="1173"/>
        <v>1.7376989443723518E-4</v>
      </c>
      <c r="R5346">
        <f t="shared" si="1174"/>
        <v>1.4798960121804481E-4</v>
      </c>
      <c r="S5346">
        <f t="shared" si="1175"/>
        <v>2.2676154104029505E-4</v>
      </c>
    </row>
    <row r="5347" spans="1:19" x14ac:dyDescent="0.25">
      <c r="A5347">
        <v>5345</v>
      </c>
      <c r="B5347">
        <v>269553.9149416</v>
      </c>
      <c r="C5347">
        <v>173258.44745006401</v>
      </c>
      <c r="D5347">
        <v>228382.00589300701</v>
      </c>
      <c r="E5347">
        <v>204519.34520099999</v>
      </c>
      <c r="F5347">
        <f t="shared" si="1162"/>
        <v>875713.71348567097</v>
      </c>
      <c r="G5347">
        <f t="shared" si="1163"/>
        <v>223</v>
      </c>
      <c r="H5347" t="str">
        <f t="shared" si="1165"/>
        <v>Day223</v>
      </c>
      <c r="I5347">
        <f t="shared" si="1164"/>
        <v>16</v>
      </c>
      <c r="J5347" t="str">
        <f t="shared" si="1166"/>
        <v>Hour16</v>
      </c>
      <c r="K5347">
        <f t="shared" si="1167"/>
        <v>8</v>
      </c>
      <c r="L5347" t="str">
        <f t="shared" si="1168"/>
        <v>Summer</v>
      </c>
      <c r="M5347">
        <f t="shared" si="1169"/>
        <v>2117</v>
      </c>
      <c r="N5347" t="e">
        <f t="shared" si="1170"/>
        <v>#N/A</v>
      </c>
      <c r="O5347" t="str">
        <f t="shared" si="1171"/>
        <v>Summer</v>
      </c>
      <c r="P5347">
        <f t="shared" si="1172"/>
        <v>1.512756665029181E-4</v>
      </c>
      <c r="Q5347">
        <f t="shared" si="1173"/>
        <v>1.6734094871952737E-4</v>
      </c>
      <c r="R5347">
        <f t="shared" si="1174"/>
        <v>1.4116652805039583E-4</v>
      </c>
      <c r="S5347">
        <f t="shared" si="1175"/>
        <v>2.8627614991661154E-4</v>
      </c>
    </row>
    <row r="5348" spans="1:19" x14ac:dyDescent="0.25">
      <c r="A5348">
        <v>5346</v>
      </c>
      <c r="B5348">
        <v>249986.88447280001</v>
      </c>
      <c r="C5348">
        <v>162061.471118352</v>
      </c>
      <c r="D5348">
        <v>238639.95804567999</v>
      </c>
      <c r="E5348">
        <v>229733.3705707</v>
      </c>
      <c r="F5348">
        <f t="shared" si="1162"/>
        <v>880421.68420753197</v>
      </c>
      <c r="G5348">
        <f t="shared" si="1163"/>
        <v>223</v>
      </c>
      <c r="H5348" t="str">
        <f t="shared" si="1165"/>
        <v>Day223</v>
      </c>
      <c r="I5348">
        <f t="shared" si="1164"/>
        <v>17</v>
      </c>
      <c r="J5348" t="str">
        <f t="shared" si="1166"/>
        <v>Hour17</v>
      </c>
      <c r="K5348">
        <f t="shared" si="1167"/>
        <v>8</v>
      </c>
      <c r="L5348" t="str">
        <f t="shared" si="1168"/>
        <v>Summer</v>
      </c>
      <c r="M5348">
        <f t="shared" si="1169"/>
        <v>2117</v>
      </c>
      <c r="N5348" t="e">
        <f t="shared" si="1170"/>
        <v>#N/A</v>
      </c>
      <c r="O5348" t="str">
        <f t="shared" si="1171"/>
        <v>Summer</v>
      </c>
      <c r="P5348">
        <f t="shared" si="1172"/>
        <v>1.5807032855513612E-4</v>
      </c>
      <c r="Q5348">
        <f t="shared" si="1173"/>
        <v>1.5519359985619404E-4</v>
      </c>
      <c r="R5348">
        <f t="shared" si="1174"/>
        <v>1.3204351963912742E-4</v>
      </c>
      <c r="S5348">
        <f t="shared" si="1175"/>
        <v>3.2156950614970294E-4</v>
      </c>
    </row>
    <row r="5349" spans="1:19" x14ac:dyDescent="0.25">
      <c r="A5349">
        <v>5347</v>
      </c>
      <c r="B5349">
        <v>234621.13949860001</v>
      </c>
      <c r="C5349">
        <v>160347.22647362601</v>
      </c>
      <c r="D5349">
        <v>236773.26461324599</v>
      </c>
      <c r="E5349">
        <v>184739.144753</v>
      </c>
      <c r="F5349">
        <f t="shared" si="1162"/>
        <v>816480.77533847198</v>
      </c>
      <c r="G5349">
        <f t="shared" si="1163"/>
        <v>223</v>
      </c>
      <c r="H5349" t="str">
        <f t="shared" si="1165"/>
        <v>Day223</v>
      </c>
      <c r="I5349">
        <f t="shared" si="1164"/>
        <v>18</v>
      </c>
      <c r="J5349" t="str">
        <f t="shared" si="1166"/>
        <v>Hour18</v>
      </c>
      <c r="K5349">
        <f t="shared" si="1167"/>
        <v>8</v>
      </c>
      <c r="L5349" t="str">
        <f t="shared" si="1168"/>
        <v>Summer</v>
      </c>
      <c r="M5349">
        <f t="shared" si="1169"/>
        <v>2117</v>
      </c>
      <c r="N5349" t="e">
        <f t="shared" si="1170"/>
        <v>#N/A</v>
      </c>
      <c r="O5349" t="str">
        <f t="shared" si="1171"/>
        <v>Summer</v>
      </c>
      <c r="P5349">
        <f t="shared" si="1172"/>
        <v>1.5683386821298306E-4</v>
      </c>
      <c r="Q5349">
        <f t="shared" si="1173"/>
        <v>1.4565443830358955E-4</v>
      </c>
      <c r="R5349">
        <f t="shared" si="1174"/>
        <v>1.3064679718035842E-4</v>
      </c>
      <c r="S5349">
        <f t="shared" si="1175"/>
        <v>2.5858879533767373E-4</v>
      </c>
    </row>
    <row r="5350" spans="1:19" x14ac:dyDescent="0.25">
      <c r="A5350">
        <v>5348</v>
      </c>
      <c r="B5350">
        <v>227721.5544696</v>
      </c>
      <c r="C5350">
        <v>163109.53226002699</v>
      </c>
      <c r="D5350">
        <v>229458.2821334</v>
      </c>
      <c r="E5350">
        <v>114216.5867063</v>
      </c>
      <c r="F5350">
        <f t="shared" si="1162"/>
        <v>734505.95556932699</v>
      </c>
      <c r="G5350">
        <f t="shared" si="1163"/>
        <v>223</v>
      </c>
      <c r="H5350" t="str">
        <f t="shared" si="1165"/>
        <v>Day223</v>
      </c>
      <c r="I5350">
        <f t="shared" si="1164"/>
        <v>19</v>
      </c>
      <c r="J5350" t="str">
        <f t="shared" si="1166"/>
        <v>Hour19</v>
      </c>
      <c r="K5350">
        <f t="shared" si="1167"/>
        <v>8</v>
      </c>
      <c r="L5350" t="str">
        <f t="shared" si="1168"/>
        <v>Summer</v>
      </c>
      <c r="M5350">
        <f t="shared" si="1169"/>
        <v>2117</v>
      </c>
      <c r="N5350" t="e">
        <f t="shared" si="1170"/>
        <v>#N/A</v>
      </c>
      <c r="O5350" t="str">
        <f t="shared" si="1171"/>
        <v>Summer</v>
      </c>
      <c r="P5350">
        <f t="shared" si="1172"/>
        <v>1.5198857032811255E-4</v>
      </c>
      <c r="Q5350">
        <f t="shared" si="1173"/>
        <v>1.4137112783943229E-4</v>
      </c>
      <c r="R5350">
        <f t="shared" si="1174"/>
        <v>1.3289745290894639E-4</v>
      </c>
      <c r="S5350">
        <f t="shared" si="1175"/>
        <v>1.5987477696430903E-4</v>
      </c>
    </row>
    <row r="5351" spans="1:19" x14ac:dyDescent="0.25">
      <c r="A5351">
        <v>5349</v>
      </c>
      <c r="B5351">
        <v>218502.83351200001</v>
      </c>
      <c r="C5351">
        <v>164145.131585208</v>
      </c>
      <c r="D5351">
        <v>222921.39676678</v>
      </c>
      <c r="E5351">
        <v>87441.017732199994</v>
      </c>
      <c r="F5351">
        <f t="shared" si="1162"/>
        <v>693010.37959618797</v>
      </c>
      <c r="G5351">
        <f t="shared" si="1163"/>
        <v>223</v>
      </c>
      <c r="H5351" t="str">
        <f t="shared" si="1165"/>
        <v>Day223</v>
      </c>
      <c r="I5351">
        <f t="shared" si="1164"/>
        <v>20</v>
      </c>
      <c r="J5351" t="str">
        <f t="shared" si="1166"/>
        <v>Hour20</v>
      </c>
      <c r="K5351">
        <f t="shared" si="1167"/>
        <v>8</v>
      </c>
      <c r="L5351" t="str">
        <f t="shared" si="1168"/>
        <v>Summer</v>
      </c>
      <c r="M5351">
        <f t="shared" si="1169"/>
        <v>2117</v>
      </c>
      <c r="N5351" t="e">
        <f t="shared" si="1170"/>
        <v>#N/A</v>
      </c>
      <c r="O5351" t="str">
        <f t="shared" si="1171"/>
        <v>Summer</v>
      </c>
      <c r="P5351">
        <f t="shared" si="1172"/>
        <v>1.4765866838674908E-4</v>
      </c>
      <c r="Q5351">
        <f t="shared" si="1173"/>
        <v>1.3564808163044067E-4</v>
      </c>
      <c r="R5351">
        <f t="shared" si="1174"/>
        <v>1.3374123261111228E-4</v>
      </c>
      <c r="S5351">
        <f t="shared" si="1175"/>
        <v>1.2239564857086183E-4</v>
      </c>
    </row>
    <row r="5352" spans="1:19" x14ac:dyDescent="0.25">
      <c r="A5352">
        <v>5350</v>
      </c>
      <c r="B5352">
        <v>201141.4548601</v>
      </c>
      <c r="C5352">
        <v>162743.00959555601</v>
      </c>
      <c r="D5352">
        <v>210144.28355394001</v>
      </c>
      <c r="E5352">
        <v>69119.625914000004</v>
      </c>
      <c r="F5352">
        <f t="shared" si="1162"/>
        <v>643148.37392359599</v>
      </c>
      <c r="G5352">
        <f t="shared" si="1163"/>
        <v>223</v>
      </c>
      <c r="H5352" t="str">
        <f t="shared" si="1165"/>
        <v>Day223</v>
      </c>
      <c r="I5352">
        <f t="shared" si="1164"/>
        <v>21</v>
      </c>
      <c r="J5352" t="str">
        <f t="shared" si="1166"/>
        <v>Hour21</v>
      </c>
      <c r="K5352">
        <f t="shared" si="1167"/>
        <v>8</v>
      </c>
      <c r="L5352" t="str">
        <f t="shared" si="1168"/>
        <v>Summer</v>
      </c>
      <c r="M5352">
        <f t="shared" si="1169"/>
        <v>2117</v>
      </c>
      <c r="N5352" t="e">
        <f t="shared" si="1170"/>
        <v>#N/A</v>
      </c>
      <c r="O5352" t="str">
        <f t="shared" si="1171"/>
        <v>Summer</v>
      </c>
      <c r="P5352">
        <f t="shared" si="1172"/>
        <v>1.3919536450386294E-4</v>
      </c>
      <c r="Q5352">
        <f t="shared" si="1173"/>
        <v>1.2487001678461072E-4</v>
      </c>
      <c r="R5352">
        <f t="shared" si="1174"/>
        <v>1.3259881966620041E-4</v>
      </c>
      <c r="S5352">
        <f t="shared" si="1175"/>
        <v>9.67502627728911E-5</v>
      </c>
    </row>
    <row r="5353" spans="1:19" x14ac:dyDescent="0.25">
      <c r="A5353">
        <v>5351</v>
      </c>
      <c r="B5353">
        <v>188442.02378220001</v>
      </c>
      <c r="C5353">
        <v>159528.34668683301</v>
      </c>
      <c r="D5353">
        <v>186491.75335938</v>
      </c>
      <c r="E5353">
        <v>50601.491539000002</v>
      </c>
      <c r="F5353">
        <f t="shared" si="1162"/>
        <v>585063.61536741292</v>
      </c>
      <c r="G5353">
        <f t="shared" si="1163"/>
        <v>223</v>
      </c>
      <c r="H5353" t="str">
        <f t="shared" si="1165"/>
        <v>Day223</v>
      </c>
      <c r="I5353">
        <f t="shared" si="1164"/>
        <v>22</v>
      </c>
      <c r="J5353" t="str">
        <f t="shared" si="1166"/>
        <v>Hour22</v>
      </c>
      <c r="K5353">
        <f t="shared" si="1167"/>
        <v>8</v>
      </c>
      <c r="L5353" t="str">
        <f t="shared" si="1168"/>
        <v>Summer</v>
      </c>
      <c r="M5353">
        <f t="shared" si="1169"/>
        <v>2117</v>
      </c>
      <c r="N5353" t="e">
        <f t="shared" si="1170"/>
        <v>#N/A</v>
      </c>
      <c r="O5353" t="str">
        <f t="shared" si="1171"/>
        <v>Summer</v>
      </c>
      <c r="P5353">
        <f t="shared" si="1172"/>
        <v>1.2352840223303188E-4</v>
      </c>
      <c r="Q5353">
        <f t="shared" si="1173"/>
        <v>1.1698612147841769E-4</v>
      </c>
      <c r="R5353">
        <f t="shared" si="1174"/>
        <v>1.2997959498563984E-4</v>
      </c>
      <c r="S5353">
        <f t="shared" si="1175"/>
        <v>7.0829486392038796E-5</v>
      </c>
    </row>
    <row r="5354" spans="1:19" x14ac:dyDescent="0.25">
      <c r="A5354">
        <v>5352</v>
      </c>
      <c r="B5354">
        <v>180824.74655700001</v>
      </c>
      <c r="C5354">
        <v>153706.922164788</v>
      </c>
      <c r="D5354">
        <v>161980.46081883</v>
      </c>
      <c r="E5354">
        <v>40515.983586000002</v>
      </c>
      <c r="F5354">
        <f t="shared" si="1162"/>
        <v>537028.11312661797</v>
      </c>
      <c r="G5354">
        <f t="shared" si="1163"/>
        <v>223</v>
      </c>
      <c r="H5354" t="str">
        <f t="shared" si="1165"/>
        <v>Day223</v>
      </c>
      <c r="I5354">
        <f t="shared" si="1164"/>
        <v>23</v>
      </c>
      <c r="J5354" t="str">
        <f t="shared" si="1166"/>
        <v>Hour23</v>
      </c>
      <c r="K5354">
        <f t="shared" si="1167"/>
        <v>8</v>
      </c>
      <c r="L5354" t="str">
        <f t="shared" si="1168"/>
        <v>Summer</v>
      </c>
      <c r="M5354">
        <f t="shared" si="1169"/>
        <v>2117</v>
      </c>
      <c r="N5354" t="e">
        <f t="shared" si="1170"/>
        <v>#N/A</v>
      </c>
      <c r="O5354" t="str">
        <f t="shared" si="1171"/>
        <v>Summer</v>
      </c>
      <c r="P5354">
        <f t="shared" si="1172"/>
        <v>1.0729261298413272E-4</v>
      </c>
      <c r="Q5354">
        <f t="shared" si="1173"/>
        <v>1.1225726269778828E-4</v>
      </c>
      <c r="R5354">
        <f t="shared" si="1174"/>
        <v>1.2523644796926488E-4</v>
      </c>
      <c r="S5354">
        <f t="shared" si="1175"/>
        <v>5.6712286946183694E-5</v>
      </c>
    </row>
    <row r="5355" spans="1:19" x14ac:dyDescent="0.25">
      <c r="A5355">
        <v>5353</v>
      </c>
      <c r="B5355">
        <v>191483.1183688</v>
      </c>
      <c r="C5355">
        <v>121802.305260357</v>
      </c>
      <c r="D5355">
        <v>151265.30158932801</v>
      </c>
      <c r="E5355">
        <v>46689.687958000002</v>
      </c>
      <c r="F5355">
        <f t="shared" si="1162"/>
        <v>511240.41317648499</v>
      </c>
      <c r="G5355">
        <f t="shared" si="1163"/>
        <v>224</v>
      </c>
      <c r="H5355" t="str">
        <f t="shared" si="1165"/>
        <v>Day224</v>
      </c>
      <c r="I5355">
        <f t="shared" si="1164"/>
        <v>0</v>
      </c>
      <c r="J5355" t="str">
        <f t="shared" si="1166"/>
        <v>Hour0</v>
      </c>
      <c r="K5355">
        <f t="shared" si="1167"/>
        <v>8</v>
      </c>
      <c r="L5355" t="str">
        <f t="shared" si="1168"/>
        <v>Summer</v>
      </c>
      <c r="M5355">
        <f t="shared" si="1169"/>
        <v>78</v>
      </c>
      <c r="N5355">
        <f t="shared" si="1170"/>
        <v>802348.02973692201</v>
      </c>
      <c r="O5355" t="str">
        <f t="shared" si="1171"/>
        <v>Summer</v>
      </c>
      <c r="P5355">
        <f t="shared" si="1172"/>
        <v>1.001951061214984E-4</v>
      </c>
      <c r="Q5355">
        <f t="shared" si="1173"/>
        <v>1.1887405418893951E-4</v>
      </c>
      <c r="R5355">
        <f t="shared" si="1174"/>
        <v>9.9241386467432011E-5</v>
      </c>
      <c r="S5355">
        <f t="shared" si="1175"/>
        <v>6.535393557165988E-5</v>
      </c>
    </row>
    <row r="5356" spans="1:19" x14ac:dyDescent="0.25">
      <c r="A5356">
        <v>5354</v>
      </c>
      <c r="B5356">
        <v>190004.5392612</v>
      </c>
      <c r="C5356">
        <v>120063.547088848</v>
      </c>
      <c r="D5356">
        <v>134354.47648719</v>
      </c>
      <c r="E5356">
        <v>30866.656751999999</v>
      </c>
      <c r="F5356">
        <f t="shared" si="1162"/>
        <v>475289.219589238</v>
      </c>
      <c r="G5356">
        <f t="shared" si="1163"/>
        <v>224</v>
      </c>
      <c r="H5356" t="str">
        <f t="shared" si="1165"/>
        <v>Day224</v>
      </c>
      <c r="I5356">
        <f t="shared" si="1164"/>
        <v>1</v>
      </c>
      <c r="J5356" t="str">
        <f t="shared" si="1166"/>
        <v>Hour1</v>
      </c>
      <c r="K5356">
        <f t="shared" si="1167"/>
        <v>8</v>
      </c>
      <c r="L5356" t="str">
        <f t="shared" si="1168"/>
        <v>Summer</v>
      </c>
      <c r="M5356">
        <f t="shared" si="1169"/>
        <v>2117</v>
      </c>
      <c r="N5356" t="e">
        <f t="shared" si="1170"/>
        <v>#N/A</v>
      </c>
      <c r="O5356" t="str">
        <f t="shared" si="1171"/>
        <v>Summer</v>
      </c>
      <c r="P5356">
        <f t="shared" si="1172"/>
        <v>8.8993714276123877E-5</v>
      </c>
      <c r="Q5356">
        <f t="shared" si="1173"/>
        <v>1.179561419758067E-4</v>
      </c>
      <c r="R5356">
        <f t="shared" si="1174"/>
        <v>9.782469101734769E-5</v>
      </c>
      <c r="S5356">
        <f t="shared" si="1175"/>
        <v>4.3205632440666234E-5</v>
      </c>
    </row>
    <row r="5357" spans="1:19" x14ac:dyDescent="0.25">
      <c r="A5357">
        <v>5355</v>
      </c>
      <c r="B5357">
        <v>189767.40417970001</v>
      </c>
      <c r="C5357">
        <v>115700.617772728</v>
      </c>
      <c r="D5357">
        <v>125527.32315395999</v>
      </c>
      <c r="E5357">
        <v>26918.456955000001</v>
      </c>
      <c r="F5357">
        <f t="shared" si="1162"/>
        <v>457913.80206138804</v>
      </c>
      <c r="G5357">
        <f t="shared" si="1163"/>
        <v>224</v>
      </c>
      <c r="H5357" t="str">
        <f t="shared" si="1165"/>
        <v>Day224</v>
      </c>
      <c r="I5357">
        <f t="shared" si="1164"/>
        <v>2</v>
      </c>
      <c r="J5357" t="str">
        <f t="shared" si="1166"/>
        <v>Hour2</v>
      </c>
      <c r="K5357">
        <f t="shared" si="1167"/>
        <v>8</v>
      </c>
      <c r="L5357" t="str">
        <f t="shared" si="1168"/>
        <v>Summer</v>
      </c>
      <c r="M5357">
        <f t="shared" si="1169"/>
        <v>2117</v>
      </c>
      <c r="N5357" t="e">
        <f t="shared" si="1170"/>
        <v>#N/A</v>
      </c>
      <c r="O5357" t="str">
        <f t="shared" si="1171"/>
        <v>Summer</v>
      </c>
      <c r="P5357">
        <f t="shared" si="1172"/>
        <v>8.3146784704827423E-5</v>
      </c>
      <c r="Q5357">
        <f t="shared" si="1173"/>
        <v>1.1780892686479083E-4</v>
      </c>
      <c r="R5357">
        <f t="shared" si="1174"/>
        <v>9.4269888392999683E-5</v>
      </c>
      <c r="S5357">
        <f t="shared" si="1175"/>
        <v>3.7679135981977295E-5</v>
      </c>
    </row>
    <row r="5358" spans="1:19" x14ac:dyDescent="0.25">
      <c r="A5358">
        <v>5356</v>
      </c>
      <c r="B5358">
        <v>190385.91356109999</v>
      </c>
      <c r="C5358">
        <v>112657.272103953</v>
      </c>
      <c r="D5358">
        <v>120714.68890340001</v>
      </c>
      <c r="E5358">
        <v>23570.434447</v>
      </c>
      <c r="F5358">
        <f t="shared" si="1162"/>
        <v>447328.30901545292</v>
      </c>
      <c r="G5358">
        <f t="shared" si="1163"/>
        <v>224</v>
      </c>
      <c r="H5358" t="str">
        <f t="shared" si="1165"/>
        <v>Day224</v>
      </c>
      <c r="I5358">
        <f t="shared" si="1164"/>
        <v>3</v>
      </c>
      <c r="J5358" t="str">
        <f t="shared" si="1166"/>
        <v>Hour3</v>
      </c>
      <c r="K5358">
        <f t="shared" si="1167"/>
        <v>8</v>
      </c>
      <c r="L5358" t="str">
        <f t="shared" si="1168"/>
        <v>Summer</v>
      </c>
      <c r="M5358">
        <f t="shared" si="1169"/>
        <v>2117</v>
      </c>
      <c r="N5358" t="e">
        <f t="shared" si="1170"/>
        <v>#N/A</v>
      </c>
      <c r="O5358" t="str">
        <f t="shared" si="1171"/>
        <v>Summer</v>
      </c>
      <c r="P5358">
        <f t="shared" si="1172"/>
        <v>7.995899216818902E-5</v>
      </c>
      <c r="Q5358">
        <f t="shared" si="1173"/>
        <v>1.1819290179870275E-4</v>
      </c>
      <c r="R5358">
        <f t="shared" si="1174"/>
        <v>9.1790248594530405E-5</v>
      </c>
      <c r="S5358">
        <f t="shared" si="1175"/>
        <v>3.2992738260126424E-5</v>
      </c>
    </row>
    <row r="5359" spans="1:19" x14ac:dyDescent="0.25">
      <c r="A5359">
        <v>5357</v>
      </c>
      <c r="B5359">
        <v>194027.56282240001</v>
      </c>
      <c r="C5359">
        <v>112206.479204829</v>
      </c>
      <c r="D5359">
        <v>118394.8129094</v>
      </c>
      <c r="E5359">
        <v>17860.728077</v>
      </c>
      <c r="F5359">
        <f t="shared" si="1162"/>
        <v>442489.58301362896</v>
      </c>
      <c r="G5359">
        <f t="shared" si="1163"/>
        <v>224</v>
      </c>
      <c r="H5359" t="str">
        <f t="shared" si="1165"/>
        <v>Day224</v>
      </c>
      <c r="I5359">
        <f t="shared" si="1164"/>
        <v>4</v>
      </c>
      <c r="J5359" t="str">
        <f t="shared" si="1166"/>
        <v>Hour4</v>
      </c>
      <c r="K5359">
        <f t="shared" si="1167"/>
        <v>8</v>
      </c>
      <c r="L5359" t="str">
        <f t="shared" si="1168"/>
        <v>Summer</v>
      </c>
      <c r="M5359">
        <f t="shared" si="1169"/>
        <v>2117</v>
      </c>
      <c r="N5359" t="e">
        <f t="shared" si="1170"/>
        <v>#N/A</v>
      </c>
      <c r="O5359" t="str">
        <f t="shared" si="1171"/>
        <v>Summer</v>
      </c>
      <c r="P5359">
        <f t="shared" si="1172"/>
        <v>7.8422352773923953E-5</v>
      </c>
      <c r="Q5359">
        <f t="shared" si="1173"/>
        <v>1.2045366303610396E-4</v>
      </c>
      <c r="R5359">
        <f t="shared" si="1174"/>
        <v>9.1422954131399248E-5</v>
      </c>
      <c r="S5359">
        <f t="shared" si="1175"/>
        <v>2.5000571283689423E-5</v>
      </c>
    </row>
    <row r="5360" spans="1:19" x14ac:dyDescent="0.25">
      <c r="A5360">
        <v>5358</v>
      </c>
      <c r="B5360">
        <v>198881.34900819999</v>
      </c>
      <c r="C5360">
        <v>111225.754480945</v>
      </c>
      <c r="D5360">
        <v>120117.3377812</v>
      </c>
      <c r="E5360">
        <v>20138.917821999999</v>
      </c>
      <c r="F5360">
        <f t="shared" si="1162"/>
        <v>450363.359092345</v>
      </c>
      <c r="G5360">
        <f t="shared" si="1163"/>
        <v>224</v>
      </c>
      <c r="H5360" t="str">
        <f t="shared" si="1165"/>
        <v>Day224</v>
      </c>
      <c r="I5360">
        <f t="shared" si="1164"/>
        <v>5</v>
      </c>
      <c r="J5360" t="str">
        <f t="shared" si="1166"/>
        <v>Hour5</v>
      </c>
      <c r="K5360">
        <f t="shared" si="1167"/>
        <v>8</v>
      </c>
      <c r="L5360" t="str">
        <f t="shared" si="1168"/>
        <v>Summer</v>
      </c>
      <c r="M5360">
        <f t="shared" si="1169"/>
        <v>2117</v>
      </c>
      <c r="N5360" t="e">
        <f t="shared" si="1170"/>
        <v>#N/A</v>
      </c>
      <c r="O5360" t="str">
        <f t="shared" si="1171"/>
        <v>Summer</v>
      </c>
      <c r="P5360">
        <f t="shared" si="1172"/>
        <v>7.9563318749025665E-5</v>
      </c>
      <c r="Q5360">
        <f t="shared" si="1173"/>
        <v>1.2346692732272905E-4</v>
      </c>
      <c r="R5360">
        <f t="shared" si="1174"/>
        <v>9.0623884843399387E-5</v>
      </c>
      <c r="S5360">
        <f t="shared" si="1175"/>
        <v>2.8189469567796183E-5</v>
      </c>
    </row>
    <row r="5361" spans="1:19" x14ac:dyDescent="0.25">
      <c r="A5361">
        <v>5359</v>
      </c>
      <c r="B5361">
        <v>201259.12728799999</v>
      </c>
      <c r="C5361">
        <v>106899.45025348599</v>
      </c>
      <c r="D5361">
        <v>133694.28106440001</v>
      </c>
      <c r="E5361">
        <v>24609.379559000001</v>
      </c>
      <c r="F5361">
        <f t="shared" si="1162"/>
        <v>466462.23816488602</v>
      </c>
      <c r="G5361">
        <f t="shared" si="1163"/>
        <v>224</v>
      </c>
      <c r="H5361" t="str">
        <f t="shared" si="1165"/>
        <v>Day224</v>
      </c>
      <c r="I5361">
        <f t="shared" si="1164"/>
        <v>6</v>
      </c>
      <c r="J5361" t="str">
        <f t="shared" si="1166"/>
        <v>Hour6</v>
      </c>
      <c r="K5361">
        <f t="shared" si="1167"/>
        <v>8</v>
      </c>
      <c r="L5361" t="str">
        <f t="shared" si="1168"/>
        <v>Summer</v>
      </c>
      <c r="M5361">
        <f t="shared" si="1169"/>
        <v>2117</v>
      </c>
      <c r="N5361" t="e">
        <f t="shared" si="1170"/>
        <v>#N/A</v>
      </c>
      <c r="O5361" t="str">
        <f t="shared" si="1171"/>
        <v>Summer</v>
      </c>
      <c r="P5361">
        <f t="shared" si="1172"/>
        <v>8.8556414050940991E-5</v>
      </c>
      <c r="Q5361">
        <f t="shared" si="1173"/>
        <v>1.2494306864782397E-4</v>
      </c>
      <c r="R5361">
        <f t="shared" si="1174"/>
        <v>8.7098923399564669E-5</v>
      </c>
      <c r="S5361">
        <f t="shared" si="1175"/>
        <v>3.4447002678711064E-5</v>
      </c>
    </row>
    <row r="5362" spans="1:19" x14ac:dyDescent="0.25">
      <c r="A5362">
        <v>5360</v>
      </c>
      <c r="B5362">
        <v>212101.4187711</v>
      </c>
      <c r="C5362">
        <v>105080.66319346199</v>
      </c>
      <c r="D5362">
        <v>153339.83594886999</v>
      </c>
      <c r="E5362">
        <v>32158.3697637</v>
      </c>
      <c r="F5362">
        <f t="shared" si="1162"/>
        <v>502680.287677132</v>
      </c>
      <c r="G5362">
        <f t="shared" si="1163"/>
        <v>224</v>
      </c>
      <c r="H5362" t="str">
        <f t="shared" si="1165"/>
        <v>Day224</v>
      </c>
      <c r="I5362">
        <f t="shared" si="1164"/>
        <v>7</v>
      </c>
      <c r="J5362" t="str">
        <f t="shared" si="1166"/>
        <v>Hour7</v>
      </c>
      <c r="K5362">
        <f t="shared" si="1167"/>
        <v>8</v>
      </c>
      <c r="L5362" t="str">
        <f t="shared" si="1168"/>
        <v>Summer</v>
      </c>
      <c r="M5362">
        <f t="shared" si="1169"/>
        <v>2117</v>
      </c>
      <c r="N5362" t="e">
        <f t="shared" si="1170"/>
        <v>#N/A</v>
      </c>
      <c r="O5362" t="str">
        <f t="shared" si="1171"/>
        <v>Summer</v>
      </c>
      <c r="P5362">
        <f t="shared" si="1172"/>
        <v>1.0156923613097883E-4</v>
      </c>
      <c r="Q5362">
        <f t="shared" si="1173"/>
        <v>1.3167403875251972E-4</v>
      </c>
      <c r="R5362">
        <f t="shared" si="1174"/>
        <v>8.5617022468872239E-5</v>
      </c>
      <c r="S5362">
        <f t="shared" si="1175"/>
        <v>4.501370896967743E-5</v>
      </c>
    </row>
    <row r="5363" spans="1:19" x14ac:dyDescent="0.25">
      <c r="A5363">
        <v>5361</v>
      </c>
      <c r="B5363">
        <v>226912.25306379999</v>
      </c>
      <c r="C5363">
        <v>104663.083508305</v>
      </c>
      <c r="D5363">
        <v>174699.2903923</v>
      </c>
      <c r="E5363">
        <v>47971.956798400002</v>
      </c>
      <c r="F5363">
        <f t="shared" si="1162"/>
        <v>554246.58376280498</v>
      </c>
      <c r="G5363">
        <f t="shared" si="1163"/>
        <v>224</v>
      </c>
      <c r="H5363" t="str">
        <f t="shared" si="1165"/>
        <v>Day224</v>
      </c>
      <c r="I5363">
        <f t="shared" si="1164"/>
        <v>8</v>
      </c>
      <c r="J5363" t="str">
        <f t="shared" si="1166"/>
        <v>Hour8</v>
      </c>
      <c r="K5363">
        <f t="shared" si="1167"/>
        <v>8</v>
      </c>
      <c r="L5363" t="str">
        <f t="shared" si="1168"/>
        <v>Summer</v>
      </c>
      <c r="M5363">
        <f t="shared" si="1169"/>
        <v>2117</v>
      </c>
      <c r="N5363" t="e">
        <f t="shared" si="1170"/>
        <v>#N/A</v>
      </c>
      <c r="O5363" t="str">
        <f t="shared" si="1171"/>
        <v>Summer</v>
      </c>
      <c r="P5363">
        <f t="shared" si="1172"/>
        <v>1.1571731095164721E-4</v>
      </c>
      <c r="Q5363">
        <f t="shared" si="1173"/>
        <v>1.4086870788728296E-4</v>
      </c>
      <c r="R5363">
        <f t="shared" si="1174"/>
        <v>8.5276789278482024E-5</v>
      </c>
      <c r="S5363">
        <f t="shared" si="1175"/>
        <v>6.7148792612821366E-5</v>
      </c>
    </row>
    <row r="5364" spans="1:19" x14ac:dyDescent="0.25">
      <c r="A5364">
        <v>5362</v>
      </c>
      <c r="B5364">
        <v>239012.94410749999</v>
      </c>
      <c r="C5364">
        <v>103300.075685809</v>
      </c>
      <c r="D5364">
        <v>198127.86140448001</v>
      </c>
      <c r="E5364">
        <v>71905.842406800002</v>
      </c>
      <c r="F5364">
        <f t="shared" si="1162"/>
        <v>612346.723604589</v>
      </c>
      <c r="G5364">
        <f t="shared" si="1163"/>
        <v>224</v>
      </c>
      <c r="H5364" t="str">
        <f t="shared" si="1165"/>
        <v>Day224</v>
      </c>
      <c r="I5364">
        <f t="shared" si="1164"/>
        <v>9</v>
      </c>
      <c r="J5364" t="str">
        <f t="shared" si="1166"/>
        <v>Hour9</v>
      </c>
      <c r="K5364">
        <f t="shared" si="1167"/>
        <v>8</v>
      </c>
      <c r="L5364" t="str">
        <f t="shared" si="1168"/>
        <v>Summer</v>
      </c>
      <c r="M5364">
        <f t="shared" si="1169"/>
        <v>2117</v>
      </c>
      <c r="N5364" t="e">
        <f t="shared" si="1170"/>
        <v>#N/A</v>
      </c>
      <c r="O5364" t="str">
        <f t="shared" si="1171"/>
        <v>Summer</v>
      </c>
      <c r="P5364">
        <f t="shared" si="1172"/>
        <v>1.3123592714568686E-4</v>
      </c>
      <c r="Q5364">
        <f t="shared" si="1173"/>
        <v>1.4838090120806392E-4</v>
      </c>
      <c r="R5364">
        <f t="shared" si="1174"/>
        <v>8.4166245551240413E-5</v>
      </c>
      <c r="S5364">
        <f t="shared" si="1175"/>
        <v>1.0065027198526681E-4</v>
      </c>
    </row>
    <row r="5365" spans="1:19" x14ac:dyDescent="0.25">
      <c r="A5365">
        <v>5363</v>
      </c>
      <c r="B5365">
        <v>251818.44822590001</v>
      </c>
      <c r="C5365">
        <v>102909.426516772</v>
      </c>
      <c r="D5365">
        <v>215766.52870965001</v>
      </c>
      <c r="E5365">
        <v>93696.4341958</v>
      </c>
      <c r="F5365">
        <f t="shared" si="1162"/>
        <v>664190.83764812199</v>
      </c>
      <c r="G5365">
        <f t="shared" si="1163"/>
        <v>224</v>
      </c>
      <c r="H5365" t="str">
        <f t="shared" si="1165"/>
        <v>Day224</v>
      </c>
      <c r="I5365">
        <f t="shared" si="1164"/>
        <v>10</v>
      </c>
      <c r="J5365" t="str">
        <f t="shared" si="1166"/>
        <v>Hour10</v>
      </c>
      <c r="K5365">
        <f t="shared" si="1167"/>
        <v>8</v>
      </c>
      <c r="L5365" t="str">
        <f t="shared" si="1168"/>
        <v>Summer</v>
      </c>
      <c r="M5365">
        <f t="shared" si="1169"/>
        <v>2117</v>
      </c>
      <c r="N5365" t="e">
        <f t="shared" si="1170"/>
        <v>#N/A</v>
      </c>
      <c r="O5365" t="str">
        <f t="shared" si="1171"/>
        <v>Summer</v>
      </c>
      <c r="P5365">
        <f t="shared" si="1172"/>
        <v>1.4291942708859776E-4</v>
      </c>
      <c r="Q5365">
        <f t="shared" si="1173"/>
        <v>1.5633064739694469E-4</v>
      </c>
      <c r="R5365">
        <f t="shared" si="1174"/>
        <v>8.3847954652930125E-5</v>
      </c>
      <c r="S5365">
        <f t="shared" si="1175"/>
        <v>1.3115167377505184E-4</v>
      </c>
    </row>
    <row r="5366" spans="1:19" x14ac:dyDescent="0.25">
      <c r="A5366">
        <v>5364</v>
      </c>
      <c r="B5366">
        <v>264385.33403179998</v>
      </c>
      <c r="C5366">
        <v>103573.037901926</v>
      </c>
      <c r="D5366">
        <v>227263.11801246001</v>
      </c>
      <c r="E5366">
        <v>116481.4177582</v>
      </c>
      <c r="F5366">
        <f t="shared" si="1162"/>
        <v>711702.90770438605</v>
      </c>
      <c r="G5366">
        <f t="shared" si="1163"/>
        <v>224</v>
      </c>
      <c r="H5366" t="str">
        <f t="shared" si="1165"/>
        <v>Day224</v>
      </c>
      <c r="I5366">
        <f t="shared" si="1164"/>
        <v>11</v>
      </c>
      <c r="J5366" t="str">
        <f t="shared" si="1166"/>
        <v>Hour11</v>
      </c>
      <c r="K5366">
        <f t="shared" si="1167"/>
        <v>8</v>
      </c>
      <c r="L5366" t="str">
        <f t="shared" si="1168"/>
        <v>Summer</v>
      </c>
      <c r="M5366">
        <f t="shared" si="1169"/>
        <v>2117</v>
      </c>
      <c r="N5366" t="e">
        <f t="shared" si="1170"/>
        <v>#N/A</v>
      </c>
      <c r="O5366" t="str">
        <f t="shared" si="1171"/>
        <v>Summer</v>
      </c>
      <c r="P5366">
        <f t="shared" si="1172"/>
        <v>1.505345375807425E-4</v>
      </c>
      <c r="Q5366">
        <f t="shared" si="1173"/>
        <v>1.6413225767466919E-4</v>
      </c>
      <c r="R5366">
        <f t="shared" si="1174"/>
        <v>8.438864814635361E-5</v>
      </c>
      <c r="S5366">
        <f t="shared" si="1175"/>
        <v>1.6304497640491603E-4</v>
      </c>
    </row>
    <row r="5367" spans="1:19" x14ac:dyDescent="0.25">
      <c r="A5367">
        <v>5365</v>
      </c>
      <c r="B5367">
        <v>270814.47659749998</v>
      </c>
      <c r="C5367">
        <v>102822.50642211</v>
      </c>
      <c r="D5367">
        <v>238465.24325524099</v>
      </c>
      <c r="E5367">
        <v>140075.7689311</v>
      </c>
      <c r="F5367">
        <f t="shared" si="1162"/>
        <v>752177.99520595104</v>
      </c>
      <c r="G5367">
        <f t="shared" si="1163"/>
        <v>224</v>
      </c>
      <c r="H5367" t="str">
        <f t="shared" si="1165"/>
        <v>Day224</v>
      </c>
      <c r="I5367">
        <f t="shared" si="1164"/>
        <v>12</v>
      </c>
      <c r="J5367" t="str">
        <f t="shared" si="1166"/>
        <v>Hour12</v>
      </c>
      <c r="K5367">
        <f t="shared" si="1167"/>
        <v>8</v>
      </c>
      <c r="L5367" t="str">
        <f t="shared" si="1168"/>
        <v>Summer</v>
      </c>
      <c r="M5367">
        <f t="shared" si="1169"/>
        <v>2117</v>
      </c>
      <c r="N5367" t="e">
        <f t="shared" si="1170"/>
        <v>#N/A</v>
      </c>
      <c r="O5367" t="str">
        <f t="shared" si="1171"/>
        <v>Summer</v>
      </c>
      <c r="P5367">
        <f t="shared" si="1172"/>
        <v>1.5795460097726399E-4</v>
      </c>
      <c r="Q5367">
        <f t="shared" si="1173"/>
        <v>1.6812351417944086E-4</v>
      </c>
      <c r="R5367">
        <f t="shared" si="1174"/>
        <v>8.3777134394744554E-5</v>
      </c>
      <c r="S5367">
        <f t="shared" si="1175"/>
        <v>1.9607119212509659E-4</v>
      </c>
    </row>
    <row r="5368" spans="1:19" x14ac:dyDescent="0.25">
      <c r="A5368">
        <v>5366</v>
      </c>
      <c r="B5368">
        <v>279472.52325799997</v>
      </c>
      <c r="C5368">
        <v>103544.25820144</v>
      </c>
      <c r="D5368">
        <v>242434.06455256301</v>
      </c>
      <c r="E5368">
        <v>147061.436957</v>
      </c>
      <c r="F5368">
        <f t="shared" si="1162"/>
        <v>772512.28296900308</v>
      </c>
      <c r="G5368">
        <f t="shared" si="1163"/>
        <v>224</v>
      </c>
      <c r="H5368" t="str">
        <f t="shared" si="1165"/>
        <v>Day224</v>
      </c>
      <c r="I5368">
        <f t="shared" si="1164"/>
        <v>13</v>
      </c>
      <c r="J5368" t="str">
        <f t="shared" si="1166"/>
        <v>Hour13</v>
      </c>
      <c r="K5368">
        <f t="shared" si="1167"/>
        <v>8</v>
      </c>
      <c r="L5368" t="str">
        <f t="shared" si="1168"/>
        <v>Summer</v>
      </c>
      <c r="M5368">
        <f t="shared" si="1169"/>
        <v>2117</v>
      </c>
      <c r="N5368" t="e">
        <f t="shared" si="1170"/>
        <v>#N/A</v>
      </c>
      <c r="O5368" t="str">
        <f t="shared" si="1171"/>
        <v>Summer</v>
      </c>
      <c r="P5368">
        <f t="shared" si="1172"/>
        <v>1.6058346871417596E-4</v>
      </c>
      <c r="Q5368">
        <f t="shared" si="1173"/>
        <v>1.7349848987786433E-4</v>
      </c>
      <c r="R5368">
        <f t="shared" si="1174"/>
        <v>8.4365199186399657E-5</v>
      </c>
      <c r="S5368">
        <f t="shared" si="1175"/>
        <v>2.058493876551322E-4</v>
      </c>
    </row>
    <row r="5369" spans="1:19" x14ac:dyDescent="0.25">
      <c r="A5369">
        <v>5367</v>
      </c>
      <c r="B5369">
        <v>284056.2096532</v>
      </c>
      <c r="C5369">
        <v>103525.28001914</v>
      </c>
      <c r="D5369">
        <v>246953.804148611</v>
      </c>
      <c r="E5369">
        <v>151429.477251</v>
      </c>
      <c r="F5369">
        <f t="shared" si="1162"/>
        <v>785964.77107195102</v>
      </c>
      <c r="G5369">
        <f t="shared" si="1163"/>
        <v>224</v>
      </c>
      <c r="H5369" t="str">
        <f t="shared" si="1165"/>
        <v>Day224</v>
      </c>
      <c r="I5369">
        <f t="shared" si="1164"/>
        <v>14</v>
      </c>
      <c r="J5369" t="str">
        <f t="shared" si="1166"/>
        <v>Hour14</v>
      </c>
      <c r="K5369">
        <f t="shared" si="1167"/>
        <v>8</v>
      </c>
      <c r="L5369" t="str">
        <f t="shared" si="1168"/>
        <v>Summer</v>
      </c>
      <c r="M5369">
        <f t="shared" si="1169"/>
        <v>2117</v>
      </c>
      <c r="N5369" t="e">
        <f t="shared" si="1170"/>
        <v>#N/A</v>
      </c>
      <c r="O5369" t="str">
        <f t="shared" si="1171"/>
        <v>Summer</v>
      </c>
      <c r="P5369">
        <f t="shared" si="1172"/>
        <v>1.6357725369797236E-4</v>
      </c>
      <c r="Q5369">
        <f t="shared" si="1173"/>
        <v>1.763440743323574E-4</v>
      </c>
      <c r="R5369">
        <f t="shared" si="1174"/>
        <v>8.4349736251440783E-5</v>
      </c>
      <c r="S5369">
        <f t="shared" si="1175"/>
        <v>2.1196355625281667E-4</v>
      </c>
    </row>
    <row r="5370" spans="1:19" x14ac:dyDescent="0.25">
      <c r="A5370">
        <v>5368</v>
      </c>
      <c r="B5370">
        <v>282403.124908</v>
      </c>
      <c r="C5370">
        <v>102107.661592738</v>
      </c>
      <c r="D5370">
        <v>253257.800783012</v>
      </c>
      <c r="E5370">
        <v>158302.434878</v>
      </c>
      <c r="F5370">
        <f t="shared" si="1162"/>
        <v>796071.02216175012</v>
      </c>
      <c r="G5370">
        <f t="shared" si="1163"/>
        <v>224</v>
      </c>
      <c r="H5370" t="str">
        <f t="shared" si="1165"/>
        <v>Day224</v>
      </c>
      <c r="I5370">
        <f t="shared" si="1164"/>
        <v>15</v>
      </c>
      <c r="J5370" t="str">
        <f t="shared" si="1166"/>
        <v>Hour15</v>
      </c>
      <c r="K5370">
        <f t="shared" si="1167"/>
        <v>8</v>
      </c>
      <c r="L5370" t="str">
        <f t="shared" si="1168"/>
        <v>Summer</v>
      </c>
      <c r="M5370">
        <f t="shared" si="1169"/>
        <v>2117</v>
      </c>
      <c r="N5370" t="e">
        <f t="shared" si="1170"/>
        <v>#N/A</v>
      </c>
      <c r="O5370" t="str">
        <f t="shared" si="1171"/>
        <v>Summer</v>
      </c>
      <c r="P5370">
        <f t="shared" si="1172"/>
        <v>1.6775289480757855E-4</v>
      </c>
      <c r="Q5370">
        <f t="shared" si="1173"/>
        <v>1.7531782780340056E-4</v>
      </c>
      <c r="R5370">
        <f t="shared" si="1174"/>
        <v>8.3194697208319293E-5</v>
      </c>
      <c r="S5370">
        <f t="shared" si="1175"/>
        <v>2.2158398529371676E-4</v>
      </c>
    </row>
    <row r="5371" spans="1:19" x14ac:dyDescent="0.25">
      <c r="A5371">
        <v>5369</v>
      </c>
      <c r="B5371">
        <v>272412.95702490001</v>
      </c>
      <c r="C5371">
        <v>99069.966973108996</v>
      </c>
      <c r="D5371">
        <v>262898.27569091303</v>
      </c>
      <c r="E5371">
        <v>167966.830048</v>
      </c>
      <c r="F5371">
        <f t="shared" si="1162"/>
        <v>802348.02973692201</v>
      </c>
      <c r="G5371">
        <f t="shared" si="1163"/>
        <v>224</v>
      </c>
      <c r="H5371" t="str">
        <f t="shared" si="1165"/>
        <v>Day224</v>
      </c>
      <c r="I5371">
        <f t="shared" si="1164"/>
        <v>16</v>
      </c>
      <c r="J5371" t="str">
        <f t="shared" si="1166"/>
        <v>Hour16</v>
      </c>
      <c r="K5371">
        <f t="shared" si="1167"/>
        <v>8</v>
      </c>
      <c r="L5371" t="str">
        <f t="shared" si="1168"/>
        <v>Summer</v>
      </c>
      <c r="M5371">
        <f t="shared" si="1169"/>
        <v>2117</v>
      </c>
      <c r="N5371" t="e">
        <f t="shared" si="1170"/>
        <v>#N/A</v>
      </c>
      <c r="O5371" t="str">
        <f t="shared" si="1171"/>
        <v>Summer</v>
      </c>
      <c r="P5371">
        <f t="shared" si="1172"/>
        <v>1.7413855230014218E-4</v>
      </c>
      <c r="Q5371">
        <f t="shared" si="1173"/>
        <v>1.6911586196741E-4</v>
      </c>
      <c r="R5371">
        <f t="shared" si="1174"/>
        <v>8.071966173939078E-5</v>
      </c>
      <c r="S5371">
        <f t="shared" si="1175"/>
        <v>2.351117317170256E-4</v>
      </c>
    </row>
    <row r="5372" spans="1:19" x14ac:dyDescent="0.25">
      <c r="A5372">
        <v>5370</v>
      </c>
      <c r="B5372">
        <v>257033.69034890001</v>
      </c>
      <c r="C5372">
        <v>95784.388674624002</v>
      </c>
      <c r="D5372">
        <v>271188.27901488403</v>
      </c>
      <c r="E5372">
        <v>157116.18084759999</v>
      </c>
      <c r="F5372">
        <f t="shared" si="1162"/>
        <v>781122.53888600797</v>
      </c>
      <c r="G5372">
        <f t="shared" si="1163"/>
        <v>224</v>
      </c>
      <c r="H5372" t="str">
        <f t="shared" si="1165"/>
        <v>Day224</v>
      </c>
      <c r="I5372">
        <f t="shared" si="1164"/>
        <v>17</v>
      </c>
      <c r="J5372" t="str">
        <f t="shared" si="1166"/>
        <v>Hour17</v>
      </c>
      <c r="K5372">
        <f t="shared" si="1167"/>
        <v>8</v>
      </c>
      <c r="L5372" t="str">
        <f t="shared" si="1168"/>
        <v>Summer</v>
      </c>
      <c r="M5372">
        <f t="shared" si="1169"/>
        <v>2117</v>
      </c>
      <c r="N5372" t="e">
        <f t="shared" si="1170"/>
        <v>#N/A</v>
      </c>
      <c r="O5372" t="str">
        <f t="shared" si="1171"/>
        <v>Summer</v>
      </c>
      <c r="P5372">
        <f t="shared" si="1172"/>
        <v>1.796296844637358E-4</v>
      </c>
      <c r="Q5372">
        <f t="shared" si="1173"/>
        <v>1.5956830604810522E-4</v>
      </c>
      <c r="R5372">
        <f t="shared" si="1174"/>
        <v>7.8042657022673974E-5</v>
      </c>
      <c r="S5372">
        <f t="shared" si="1175"/>
        <v>2.1992352507508938E-4</v>
      </c>
    </row>
    <row r="5373" spans="1:19" x14ac:dyDescent="0.25">
      <c r="A5373">
        <v>5371</v>
      </c>
      <c r="B5373">
        <v>240307.63939510001</v>
      </c>
      <c r="C5373">
        <v>96045.987543152005</v>
      </c>
      <c r="D5373">
        <v>265157.82994760998</v>
      </c>
      <c r="E5373">
        <v>176242.89396700001</v>
      </c>
      <c r="F5373">
        <f t="shared" si="1162"/>
        <v>777754.350852862</v>
      </c>
      <c r="G5373">
        <f t="shared" si="1163"/>
        <v>224</v>
      </c>
      <c r="H5373" t="str">
        <f t="shared" si="1165"/>
        <v>Day224</v>
      </c>
      <c r="I5373">
        <f t="shared" si="1164"/>
        <v>18</v>
      </c>
      <c r="J5373" t="str">
        <f t="shared" si="1166"/>
        <v>Hour18</v>
      </c>
      <c r="K5373">
        <f t="shared" si="1167"/>
        <v>8</v>
      </c>
      <c r="L5373" t="str">
        <f t="shared" si="1168"/>
        <v>Summer</v>
      </c>
      <c r="M5373">
        <f t="shared" si="1169"/>
        <v>2117</v>
      </c>
      <c r="N5373" t="e">
        <f t="shared" si="1170"/>
        <v>#N/A</v>
      </c>
      <c r="O5373" t="str">
        <f t="shared" si="1171"/>
        <v>Summer</v>
      </c>
      <c r="P5373">
        <f t="shared" si="1172"/>
        <v>1.7563523578378523E-4</v>
      </c>
      <c r="Q5373">
        <f t="shared" si="1173"/>
        <v>1.491846570643891E-4</v>
      </c>
      <c r="R5373">
        <f t="shared" si="1174"/>
        <v>7.8255801054353318E-5</v>
      </c>
      <c r="S5373">
        <f t="shared" si="1175"/>
        <v>2.4669616013804678E-4</v>
      </c>
    </row>
    <row r="5374" spans="1:19" x14ac:dyDescent="0.25">
      <c r="A5374">
        <v>5372</v>
      </c>
      <c r="B5374">
        <v>231933.65022129999</v>
      </c>
      <c r="C5374">
        <v>97118.426944460996</v>
      </c>
      <c r="D5374">
        <v>255890.54338448</v>
      </c>
      <c r="E5374">
        <v>175623.46462039999</v>
      </c>
      <c r="F5374">
        <f t="shared" si="1162"/>
        <v>760566.08517064096</v>
      </c>
      <c r="G5374">
        <f t="shared" si="1163"/>
        <v>224</v>
      </c>
      <c r="H5374" t="str">
        <f t="shared" si="1165"/>
        <v>Day224</v>
      </c>
      <c r="I5374">
        <f t="shared" si="1164"/>
        <v>19</v>
      </c>
      <c r="J5374" t="str">
        <f t="shared" si="1166"/>
        <v>Hour19</v>
      </c>
      <c r="K5374">
        <f t="shared" si="1167"/>
        <v>8</v>
      </c>
      <c r="L5374" t="str">
        <f t="shared" si="1168"/>
        <v>Summer</v>
      </c>
      <c r="M5374">
        <f t="shared" si="1169"/>
        <v>2117</v>
      </c>
      <c r="N5374" t="e">
        <f t="shared" si="1170"/>
        <v>#N/A</v>
      </c>
      <c r="O5374" t="str">
        <f t="shared" si="1171"/>
        <v>Summer</v>
      </c>
      <c r="P5374">
        <f t="shared" si="1172"/>
        <v>1.6949677077631088E-4</v>
      </c>
      <c r="Q5374">
        <f t="shared" si="1173"/>
        <v>1.4398602623309754E-4</v>
      </c>
      <c r="R5374">
        <f t="shared" si="1174"/>
        <v>7.912959710329268E-5</v>
      </c>
      <c r="S5374">
        <f t="shared" si="1175"/>
        <v>2.4582911331508858E-4</v>
      </c>
    </row>
    <row r="5375" spans="1:19" x14ac:dyDescent="0.25">
      <c r="A5375">
        <v>5373</v>
      </c>
      <c r="B5375">
        <v>225672.3049355</v>
      </c>
      <c r="C5375">
        <v>98628.978228316002</v>
      </c>
      <c r="D5375">
        <v>246199.78880379201</v>
      </c>
      <c r="E5375">
        <v>153352.62132199999</v>
      </c>
      <c r="F5375">
        <f t="shared" si="1162"/>
        <v>723853.693289608</v>
      </c>
      <c r="G5375">
        <f t="shared" si="1163"/>
        <v>224</v>
      </c>
      <c r="H5375" t="str">
        <f t="shared" si="1165"/>
        <v>Day224</v>
      </c>
      <c r="I5375">
        <f t="shared" si="1164"/>
        <v>20</v>
      </c>
      <c r="J5375" t="str">
        <f t="shared" si="1166"/>
        <v>Hour20</v>
      </c>
      <c r="K5375">
        <f t="shared" si="1167"/>
        <v>8</v>
      </c>
      <c r="L5375" t="str">
        <f t="shared" si="1168"/>
        <v>Summer</v>
      </c>
      <c r="M5375">
        <f t="shared" si="1169"/>
        <v>2117</v>
      </c>
      <c r="N5375" t="e">
        <f t="shared" si="1170"/>
        <v>#N/A</v>
      </c>
      <c r="O5375" t="str">
        <f t="shared" si="1171"/>
        <v>Summer</v>
      </c>
      <c r="P5375">
        <f t="shared" si="1172"/>
        <v>1.6307780903553098E-4</v>
      </c>
      <c r="Q5375">
        <f t="shared" si="1173"/>
        <v>1.4009893944894411E-4</v>
      </c>
      <c r="R5375">
        <f t="shared" si="1174"/>
        <v>8.0360355449117862E-5</v>
      </c>
      <c r="S5375">
        <f t="shared" si="1175"/>
        <v>2.1465547901366728E-4</v>
      </c>
    </row>
    <row r="5376" spans="1:19" x14ac:dyDescent="0.25">
      <c r="A5376">
        <v>5374</v>
      </c>
      <c r="B5376">
        <v>214594.20118169999</v>
      </c>
      <c r="C5376">
        <v>99589.808389828002</v>
      </c>
      <c r="D5376">
        <v>229321.60547657899</v>
      </c>
      <c r="E5376">
        <v>130572.05290900001</v>
      </c>
      <c r="F5376">
        <f t="shared" si="1162"/>
        <v>674077.66795710695</v>
      </c>
      <c r="G5376">
        <f t="shared" si="1163"/>
        <v>224</v>
      </c>
      <c r="H5376" t="str">
        <f t="shared" si="1165"/>
        <v>Day224</v>
      </c>
      <c r="I5376">
        <f t="shared" si="1164"/>
        <v>21</v>
      </c>
      <c r="J5376" t="str">
        <f t="shared" si="1166"/>
        <v>Hour21</v>
      </c>
      <c r="K5376">
        <f t="shared" si="1167"/>
        <v>8</v>
      </c>
      <c r="L5376" t="str">
        <f t="shared" si="1168"/>
        <v>Summer</v>
      </c>
      <c r="M5376">
        <f t="shared" si="1169"/>
        <v>2117</v>
      </c>
      <c r="N5376" t="e">
        <f t="shared" si="1170"/>
        <v>#N/A</v>
      </c>
      <c r="O5376" t="str">
        <f t="shared" si="1171"/>
        <v>Summer</v>
      </c>
      <c r="P5376">
        <f t="shared" si="1172"/>
        <v>1.5189803844809359E-4</v>
      </c>
      <c r="Q5376">
        <f t="shared" si="1173"/>
        <v>1.3322157544339483E-4</v>
      </c>
      <c r="R5376">
        <f t="shared" si="1174"/>
        <v>8.1143215159238738E-5</v>
      </c>
      <c r="S5376">
        <f t="shared" si="1175"/>
        <v>1.8276835649341718E-4</v>
      </c>
    </row>
    <row r="5377" spans="1:19" x14ac:dyDescent="0.25">
      <c r="A5377">
        <v>5375</v>
      </c>
      <c r="B5377">
        <v>202066.63455029999</v>
      </c>
      <c r="C5377">
        <v>102902.370155939</v>
      </c>
      <c r="D5377">
        <v>203261.260322513</v>
      </c>
      <c r="E5377">
        <v>105496.59652799999</v>
      </c>
      <c r="F5377">
        <f t="shared" si="1162"/>
        <v>613726.861556752</v>
      </c>
      <c r="G5377">
        <f t="shared" si="1163"/>
        <v>224</v>
      </c>
      <c r="H5377" t="str">
        <f t="shared" si="1165"/>
        <v>Day224</v>
      </c>
      <c r="I5377">
        <f t="shared" si="1164"/>
        <v>22</v>
      </c>
      <c r="J5377" t="str">
        <f t="shared" si="1166"/>
        <v>Hour22</v>
      </c>
      <c r="K5377">
        <f t="shared" si="1167"/>
        <v>8</v>
      </c>
      <c r="L5377" t="str">
        <f t="shared" si="1168"/>
        <v>Summer</v>
      </c>
      <c r="M5377">
        <f t="shared" si="1169"/>
        <v>2117</v>
      </c>
      <c r="N5377" t="e">
        <f t="shared" si="1170"/>
        <v>#N/A</v>
      </c>
      <c r="O5377" t="str">
        <f t="shared" si="1171"/>
        <v>Summer</v>
      </c>
      <c r="P5377">
        <f t="shared" si="1172"/>
        <v>1.3463618777355174E-4</v>
      </c>
      <c r="Q5377">
        <f t="shared" si="1173"/>
        <v>1.2544437478318642E-4</v>
      </c>
      <c r="R5377">
        <f t="shared" si="1174"/>
        <v>8.3842205311561061E-5</v>
      </c>
      <c r="S5377">
        <f t="shared" si="1175"/>
        <v>1.476689623353749E-4</v>
      </c>
    </row>
    <row r="5378" spans="1:19" x14ac:dyDescent="0.25">
      <c r="A5378">
        <v>5376</v>
      </c>
      <c r="B5378">
        <v>191392.61015699999</v>
      </c>
      <c r="C5378">
        <v>109837.25452474201</v>
      </c>
      <c r="D5378">
        <v>174052.93003094001</v>
      </c>
      <c r="E5378">
        <v>78040.757396000001</v>
      </c>
      <c r="F5378">
        <f t="shared" si="1162"/>
        <v>553323.55210868199</v>
      </c>
      <c r="G5378">
        <f t="shared" si="1163"/>
        <v>224</v>
      </c>
      <c r="H5378" t="str">
        <f t="shared" si="1165"/>
        <v>Day224</v>
      </c>
      <c r="I5378">
        <f t="shared" si="1164"/>
        <v>23</v>
      </c>
      <c r="J5378" t="str">
        <f t="shared" si="1166"/>
        <v>Hour23</v>
      </c>
      <c r="K5378">
        <f t="shared" si="1167"/>
        <v>8</v>
      </c>
      <c r="L5378" t="str">
        <f t="shared" si="1168"/>
        <v>Summer</v>
      </c>
      <c r="M5378">
        <f t="shared" si="1169"/>
        <v>2117</v>
      </c>
      <c r="N5378" t="e">
        <f t="shared" si="1170"/>
        <v>#N/A</v>
      </c>
      <c r="O5378" t="str">
        <f t="shared" si="1171"/>
        <v>Summer</v>
      </c>
      <c r="P5378">
        <f t="shared" si="1172"/>
        <v>1.152891747940569E-4</v>
      </c>
      <c r="Q5378">
        <f t="shared" si="1173"/>
        <v>1.1881786606036863E-4</v>
      </c>
      <c r="R5378">
        <f t="shared" si="1174"/>
        <v>8.949257078108333E-5</v>
      </c>
      <c r="S5378">
        <f t="shared" si="1175"/>
        <v>1.0923762513490567E-4</v>
      </c>
    </row>
    <row r="5379" spans="1:19" x14ac:dyDescent="0.25">
      <c r="A5379">
        <v>5377</v>
      </c>
      <c r="B5379">
        <v>186584.42881509999</v>
      </c>
      <c r="C5379">
        <v>116022.447778763</v>
      </c>
      <c r="D5379">
        <v>147652.83011733001</v>
      </c>
      <c r="E5379">
        <v>50147.923085000002</v>
      </c>
      <c r="F5379">
        <f t="shared" ref="F5379:F5442" si="1176">SUM(B5379:E5379)</f>
        <v>500407.62979619304</v>
      </c>
      <c r="G5379">
        <f t="shared" ref="G5379:G5442" si="1177">CEILING(A5379/24,1)</f>
        <v>225</v>
      </c>
      <c r="H5379" t="str">
        <f t="shared" si="1165"/>
        <v>Day225</v>
      </c>
      <c r="I5379">
        <f t="shared" ref="I5379:I5442" si="1178">A5379-(G5379-1)*24-1</f>
        <v>0</v>
      </c>
      <c r="J5379" t="str">
        <f t="shared" si="1166"/>
        <v>Hour0</v>
      </c>
      <c r="K5379">
        <f t="shared" si="1167"/>
        <v>8</v>
      </c>
      <c r="L5379" t="str">
        <f t="shared" si="1168"/>
        <v>Summer</v>
      </c>
      <c r="M5379">
        <f t="shared" si="1169"/>
        <v>74</v>
      </c>
      <c r="N5379">
        <f t="shared" si="1170"/>
        <v>814184.84277690691</v>
      </c>
      <c r="O5379" t="str">
        <f t="shared" si="1171"/>
        <v>Summer</v>
      </c>
      <c r="P5379">
        <f t="shared" si="1172"/>
        <v>9.7802277371648066E-5</v>
      </c>
      <c r="Q5379">
        <f t="shared" si="1173"/>
        <v>1.1583291357862338E-4</v>
      </c>
      <c r="R5379">
        <f t="shared" si="1174"/>
        <v>9.4532107206818234E-5</v>
      </c>
      <c r="S5379">
        <f t="shared" si="1175"/>
        <v>7.0194603512831763E-5</v>
      </c>
    </row>
    <row r="5380" spans="1:19" x14ac:dyDescent="0.25">
      <c r="A5380">
        <v>5378</v>
      </c>
      <c r="B5380">
        <v>183717.32504699999</v>
      </c>
      <c r="C5380">
        <v>118221.82469373901</v>
      </c>
      <c r="D5380">
        <v>129469.44287301</v>
      </c>
      <c r="E5380">
        <v>30386.668138000001</v>
      </c>
      <c r="F5380">
        <f t="shared" si="1176"/>
        <v>461795.26075174904</v>
      </c>
      <c r="G5380">
        <f t="shared" si="1177"/>
        <v>225</v>
      </c>
      <c r="H5380" t="str">
        <f t="shared" ref="H5380:H5443" si="1179">CONCATENATE("Day",G5380)</f>
        <v>Day225</v>
      </c>
      <c r="I5380">
        <f t="shared" si="1178"/>
        <v>1</v>
      </c>
      <c r="J5380" t="str">
        <f t="shared" ref="J5380:J5443" si="1180">CONCATENATE("Hour",I5380)</f>
        <v>Hour1</v>
      </c>
      <c r="K5380">
        <f t="shared" ref="K5380:K5443" si="1181">MONTH(G5380)</f>
        <v>8</v>
      </c>
      <c r="L5380" t="str">
        <f t="shared" ref="L5380:L5443" si="1182">IF(AND(K5380&gt;=3,K5380&lt;=5),"Spring",IF(AND(K5380&gt;=6,K5380&lt;=8),"Summer",IF(AND(K5380&gt;=9,K5380&lt;=10),"Fall","Winter")))</f>
        <v>Summer</v>
      </c>
      <c r="M5380">
        <f t="shared" ref="M5380:M5443" si="1183">COUNTIFS($L$3:$L$8762,L5380,$N$3:$N$8762,"&gt;"&amp;N5380+1)+1</f>
        <v>2117</v>
      </c>
      <c r="N5380" t="e">
        <f t="shared" ref="N5380:N5443" si="1184">IF(G5380=G5379,NA(),_xlfn.MAXIFS($F$3:$F$8762,$G$3:$G$8762,G5380))</f>
        <v>#N/A</v>
      </c>
      <c r="O5380" t="str">
        <f t="shared" ref="O5380:O5443" si="1185">IF(G5380=G5379,O5379,IF(AND(OR(L5380="Winter",L5380="Summer"),M5380&lt;=5),CONCATENATE(L5380," Peak ",M5380),L5380))</f>
        <v>Summer</v>
      </c>
      <c r="P5380">
        <f t="shared" ref="P5380:P5443" si="1186">D5380/SUM($D$3:$D$8762)</f>
        <v>8.5757965851090593E-5</v>
      </c>
      <c r="Q5380">
        <f t="shared" ref="Q5380:Q5443" si="1187">B5380/SUM($B$3:$B$8762)</f>
        <v>1.1405299558064093E-4</v>
      </c>
      <c r="R5380">
        <f t="shared" ref="R5380:R5443" si="1188">C5380/SUM($C$3:$C$8762)</f>
        <v>9.6324102965356003E-5</v>
      </c>
      <c r="S5380">
        <f t="shared" ref="S5380:S5443" si="1189">E5380/SUM($E$3:$E$8762)</f>
        <v>4.2533767917118668E-5</v>
      </c>
    </row>
    <row r="5381" spans="1:19" x14ac:dyDescent="0.25">
      <c r="A5381">
        <v>5379</v>
      </c>
      <c r="B5381">
        <v>183623.6565328</v>
      </c>
      <c r="C5381">
        <v>113916.90473956001</v>
      </c>
      <c r="D5381">
        <v>120949.237621896</v>
      </c>
      <c r="E5381">
        <v>26504.614568000001</v>
      </c>
      <c r="F5381">
        <f t="shared" si="1176"/>
        <v>444994.41346225602</v>
      </c>
      <c r="G5381">
        <f t="shared" si="1177"/>
        <v>225</v>
      </c>
      <c r="H5381" t="str">
        <f t="shared" si="1179"/>
        <v>Day225</v>
      </c>
      <c r="I5381">
        <f t="shared" si="1178"/>
        <v>2</v>
      </c>
      <c r="J5381" t="str">
        <f t="shared" si="1180"/>
        <v>Hour2</v>
      </c>
      <c r="K5381">
        <f t="shared" si="1181"/>
        <v>8</v>
      </c>
      <c r="L5381" t="str">
        <f t="shared" si="1182"/>
        <v>Summer</v>
      </c>
      <c r="M5381">
        <f t="shared" si="1183"/>
        <v>2117</v>
      </c>
      <c r="N5381" t="e">
        <f t="shared" si="1184"/>
        <v>#N/A</v>
      </c>
      <c r="O5381" t="str">
        <f t="shared" si="1185"/>
        <v>Summer</v>
      </c>
      <c r="P5381">
        <f t="shared" si="1186"/>
        <v>8.0114352541608766E-5</v>
      </c>
      <c r="Q5381">
        <f t="shared" si="1187"/>
        <v>1.1399484551431832E-4</v>
      </c>
      <c r="R5381">
        <f t="shared" si="1188"/>
        <v>9.2816564877543735E-5</v>
      </c>
      <c r="S5381">
        <f t="shared" si="1189"/>
        <v>3.709985970321635E-5</v>
      </c>
    </row>
    <row r="5382" spans="1:19" x14ac:dyDescent="0.25">
      <c r="A5382">
        <v>5380</v>
      </c>
      <c r="B5382">
        <v>184323.999129</v>
      </c>
      <c r="C5382">
        <v>110795.80762008599</v>
      </c>
      <c r="D5382">
        <v>116146.500050478</v>
      </c>
      <c r="E5382">
        <v>23205.713339999998</v>
      </c>
      <c r="F5382">
        <f t="shared" si="1176"/>
        <v>434472.02013956406</v>
      </c>
      <c r="G5382">
        <f t="shared" si="1177"/>
        <v>225</v>
      </c>
      <c r="H5382" t="str">
        <f t="shared" si="1179"/>
        <v>Day225</v>
      </c>
      <c r="I5382">
        <f t="shared" si="1178"/>
        <v>3</v>
      </c>
      <c r="J5382" t="str">
        <f t="shared" si="1180"/>
        <v>Hour3</v>
      </c>
      <c r="K5382">
        <f t="shared" si="1181"/>
        <v>8</v>
      </c>
      <c r="L5382" t="str">
        <f t="shared" si="1182"/>
        <v>Summer</v>
      </c>
      <c r="M5382">
        <f t="shared" si="1183"/>
        <v>2117</v>
      </c>
      <c r="N5382" t="e">
        <f t="shared" si="1184"/>
        <v>#N/A</v>
      </c>
      <c r="O5382" t="str">
        <f t="shared" si="1185"/>
        <v>Summer</v>
      </c>
      <c r="P5382">
        <f t="shared" si="1186"/>
        <v>7.6933115367016142E-5</v>
      </c>
      <c r="Q5382">
        <f t="shared" si="1187"/>
        <v>1.1442962307821382E-4</v>
      </c>
      <c r="R5382">
        <f t="shared" si="1188"/>
        <v>9.0273575196239889E-5</v>
      </c>
      <c r="S5382">
        <f t="shared" si="1189"/>
        <v>3.2482219540233837E-5</v>
      </c>
    </row>
    <row r="5383" spans="1:19" x14ac:dyDescent="0.25">
      <c r="A5383">
        <v>5381</v>
      </c>
      <c r="B5383">
        <v>186636.32121309999</v>
      </c>
      <c r="C5383">
        <v>109875.778424869</v>
      </c>
      <c r="D5383">
        <v>113049.23996550401</v>
      </c>
      <c r="E5383">
        <v>17522.532609000002</v>
      </c>
      <c r="F5383">
        <f t="shared" si="1176"/>
        <v>427083.87221247295</v>
      </c>
      <c r="G5383">
        <f t="shared" si="1177"/>
        <v>225</v>
      </c>
      <c r="H5383" t="str">
        <f t="shared" si="1179"/>
        <v>Day225</v>
      </c>
      <c r="I5383">
        <f t="shared" si="1178"/>
        <v>4</v>
      </c>
      <c r="J5383" t="str">
        <f t="shared" si="1180"/>
        <v>Hour4</v>
      </c>
      <c r="K5383">
        <f t="shared" si="1181"/>
        <v>8</v>
      </c>
      <c r="L5383" t="str">
        <f t="shared" si="1182"/>
        <v>Summer</v>
      </c>
      <c r="M5383">
        <f t="shared" si="1183"/>
        <v>2117</v>
      </c>
      <c r="N5383" t="e">
        <f t="shared" si="1184"/>
        <v>#N/A</v>
      </c>
      <c r="O5383" t="str">
        <f t="shared" si="1185"/>
        <v>Summer</v>
      </c>
      <c r="P5383">
        <f t="shared" si="1186"/>
        <v>7.488155232090283E-5</v>
      </c>
      <c r="Q5383">
        <f t="shared" si="1187"/>
        <v>1.1586512874090189E-4</v>
      </c>
      <c r="R5383">
        <f t="shared" si="1188"/>
        <v>8.9523959064355673E-5</v>
      </c>
      <c r="S5383">
        <f t="shared" si="1189"/>
        <v>2.4527181852468946E-5</v>
      </c>
    </row>
    <row r="5384" spans="1:19" x14ac:dyDescent="0.25">
      <c r="A5384">
        <v>5382</v>
      </c>
      <c r="B5384">
        <v>188960.0730722</v>
      </c>
      <c r="C5384">
        <v>108527.293547062</v>
      </c>
      <c r="D5384">
        <v>113852.589615367</v>
      </c>
      <c r="E5384">
        <v>19677.820635</v>
      </c>
      <c r="F5384">
        <f t="shared" si="1176"/>
        <v>431017.77686962904</v>
      </c>
      <c r="G5384">
        <f t="shared" si="1177"/>
        <v>225</v>
      </c>
      <c r="H5384" t="str">
        <f t="shared" si="1179"/>
        <v>Day225</v>
      </c>
      <c r="I5384">
        <f t="shared" si="1178"/>
        <v>5</v>
      </c>
      <c r="J5384" t="str">
        <f t="shared" si="1180"/>
        <v>Hour5</v>
      </c>
      <c r="K5384">
        <f t="shared" si="1181"/>
        <v>8</v>
      </c>
      <c r="L5384" t="str">
        <f t="shared" si="1182"/>
        <v>Summer</v>
      </c>
      <c r="M5384">
        <f t="shared" si="1183"/>
        <v>2117</v>
      </c>
      <c r="N5384" t="e">
        <f t="shared" si="1184"/>
        <v>#N/A</v>
      </c>
      <c r="O5384" t="str">
        <f t="shared" si="1185"/>
        <v>Summer</v>
      </c>
      <c r="P5384">
        <f t="shared" si="1186"/>
        <v>7.54136750389021E-5</v>
      </c>
      <c r="Q5384">
        <f t="shared" si="1187"/>
        <v>1.1730773008755571E-4</v>
      </c>
      <c r="R5384">
        <f t="shared" si="1188"/>
        <v>8.8425248259023414E-5</v>
      </c>
      <c r="S5384">
        <f t="shared" si="1189"/>
        <v>2.7544048337339915E-5</v>
      </c>
    </row>
    <row r="5385" spans="1:19" x14ac:dyDescent="0.25">
      <c r="A5385">
        <v>5383</v>
      </c>
      <c r="B5385">
        <v>187858.66915</v>
      </c>
      <c r="C5385">
        <v>104245.54884047899</v>
      </c>
      <c r="D5385">
        <v>127060.836906468</v>
      </c>
      <c r="E5385">
        <v>24020.286705999999</v>
      </c>
      <c r="F5385">
        <f t="shared" si="1176"/>
        <v>443185.34160294698</v>
      </c>
      <c r="G5385">
        <f t="shared" si="1177"/>
        <v>225</v>
      </c>
      <c r="H5385" t="str">
        <f t="shared" si="1179"/>
        <v>Day225</v>
      </c>
      <c r="I5385">
        <f t="shared" si="1178"/>
        <v>6</v>
      </c>
      <c r="J5385" t="str">
        <f t="shared" si="1180"/>
        <v>Hour6</v>
      </c>
      <c r="K5385">
        <f t="shared" si="1181"/>
        <v>8</v>
      </c>
      <c r="L5385" t="str">
        <f t="shared" si="1182"/>
        <v>Summer</v>
      </c>
      <c r="M5385">
        <f t="shared" si="1183"/>
        <v>2117</v>
      </c>
      <c r="N5385" t="e">
        <f t="shared" si="1184"/>
        <v>#N/A</v>
      </c>
      <c r="O5385" t="str">
        <f t="shared" si="1185"/>
        <v>Summer</v>
      </c>
      <c r="P5385">
        <f t="shared" si="1186"/>
        <v>8.4162553500162016E-5</v>
      </c>
      <c r="Q5385">
        <f t="shared" si="1187"/>
        <v>1.1662397085777681E-4</v>
      </c>
      <c r="R5385">
        <f t="shared" si="1188"/>
        <v>8.4936592767055589E-5</v>
      </c>
      <c r="S5385">
        <f t="shared" si="1189"/>
        <v>3.3622419391812251E-5</v>
      </c>
    </row>
    <row r="5386" spans="1:19" x14ac:dyDescent="0.25">
      <c r="A5386">
        <v>5384</v>
      </c>
      <c r="B5386">
        <v>196765.8893256</v>
      </c>
      <c r="C5386">
        <v>102536.040577137</v>
      </c>
      <c r="D5386">
        <v>146241.4938384</v>
      </c>
      <c r="E5386">
        <v>31390.421107300001</v>
      </c>
      <c r="F5386">
        <f t="shared" si="1176"/>
        <v>476933.844848437</v>
      </c>
      <c r="G5386">
        <f t="shared" si="1177"/>
        <v>225</v>
      </c>
      <c r="H5386" t="str">
        <f t="shared" si="1179"/>
        <v>Day225</v>
      </c>
      <c r="I5386">
        <f t="shared" si="1178"/>
        <v>7</v>
      </c>
      <c r="J5386" t="str">
        <f t="shared" si="1180"/>
        <v>Hour7</v>
      </c>
      <c r="K5386">
        <f t="shared" si="1181"/>
        <v>8</v>
      </c>
      <c r="L5386" t="str">
        <f t="shared" si="1182"/>
        <v>Summer</v>
      </c>
      <c r="M5386">
        <f t="shared" si="1183"/>
        <v>2117</v>
      </c>
      <c r="N5386" t="e">
        <f t="shared" si="1184"/>
        <v>#N/A</v>
      </c>
      <c r="O5386" t="str">
        <f t="shared" si="1185"/>
        <v>Summer</v>
      </c>
      <c r="P5386">
        <f t="shared" si="1186"/>
        <v>9.6867436487752388E-5</v>
      </c>
      <c r="Q5386">
        <f t="shared" si="1187"/>
        <v>1.2215363521068205E-4</v>
      </c>
      <c r="R5386">
        <f t="shared" si="1188"/>
        <v>8.3543729390053411E-5</v>
      </c>
      <c r="S5386">
        <f t="shared" si="1189"/>
        <v>4.3938772100151648E-5</v>
      </c>
    </row>
    <row r="5387" spans="1:19" x14ac:dyDescent="0.25">
      <c r="A5387">
        <v>5385</v>
      </c>
      <c r="B5387">
        <v>210867.9408789</v>
      </c>
      <c r="C5387">
        <v>102638.292920928</v>
      </c>
      <c r="D5387">
        <v>167993.91336385999</v>
      </c>
      <c r="E5387">
        <v>47001.690352700003</v>
      </c>
      <c r="F5387">
        <f t="shared" si="1176"/>
        <v>528501.83751638792</v>
      </c>
      <c r="G5387">
        <f t="shared" si="1177"/>
        <v>225</v>
      </c>
      <c r="H5387" t="str">
        <f t="shared" si="1179"/>
        <v>Day225</v>
      </c>
      <c r="I5387">
        <f t="shared" si="1178"/>
        <v>8</v>
      </c>
      <c r="J5387" t="str">
        <f t="shared" si="1180"/>
        <v>Hour8</v>
      </c>
      <c r="K5387">
        <f t="shared" si="1181"/>
        <v>8</v>
      </c>
      <c r="L5387" t="str">
        <f t="shared" si="1182"/>
        <v>Summer</v>
      </c>
      <c r="M5387">
        <f t="shared" si="1183"/>
        <v>2117</v>
      </c>
      <c r="N5387" t="e">
        <f t="shared" si="1184"/>
        <v>#N/A</v>
      </c>
      <c r="O5387" t="str">
        <f t="shared" si="1185"/>
        <v>Summer</v>
      </c>
      <c r="P5387">
        <f t="shared" si="1186"/>
        <v>1.1127580350816749E-4</v>
      </c>
      <c r="Q5387">
        <f t="shared" si="1187"/>
        <v>1.3090828708183807E-4</v>
      </c>
      <c r="R5387">
        <f t="shared" si="1188"/>
        <v>8.3627041970596707E-5</v>
      </c>
      <c r="S5387">
        <f t="shared" si="1189"/>
        <v>6.5790661223366322E-5</v>
      </c>
    </row>
    <row r="5388" spans="1:19" x14ac:dyDescent="0.25">
      <c r="A5388">
        <v>5386</v>
      </c>
      <c r="B5388">
        <v>222539.84934799999</v>
      </c>
      <c r="C5388">
        <v>101831.82937940399</v>
      </c>
      <c r="D5388">
        <v>192214.92403855</v>
      </c>
      <c r="E5388">
        <v>70782.478944799994</v>
      </c>
      <c r="F5388">
        <f t="shared" si="1176"/>
        <v>587369.08171075396</v>
      </c>
      <c r="G5388">
        <f t="shared" si="1177"/>
        <v>225</v>
      </c>
      <c r="H5388" t="str">
        <f t="shared" si="1179"/>
        <v>Day225</v>
      </c>
      <c r="I5388">
        <f t="shared" si="1178"/>
        <v>9</v>
      </c>
      <c r="J5388" t="str">
        <f t="shared" si="1180"/>
        <v>Hour9</v>
      </c>
      <c r="K5388">
        <f t="shared" si="1181"/>
        <v>8</v>
      </c>
      <c r="L5388" t="str">
        <f t="shared" si="1182"/>
        <v>Summer</v>
      </c>
      <c r="M5388">
        <f t="shared" si="1183"/>
        <v>2117</v>
      </c>
      <c r="N5388" t="e">
        <f t="shared" si="1184"/>
        <v>#N/A</v>
      </c>
      <c r="O5388" t="str">
        <f t="shared" si="1185"/>
        <v>Summer</v>
      </c>
      <c r="P5388">
        <f t="shared" si="1186"/>
        <v>1.2731931586309694E-4</v>
      </c>
      <c r="Q5388">
        <f t="shared" si="1187"/>
        <v>1.3815428919243566E-4</v>
      </c>
      <c r="R5388">
        <f t="shared" si="1188"/>
        <v>8.2969956213268869E-5</v>
      </c>
      <c r="S5388">
        <f t="shared" si="1189"/>
        <v>9.9077842900173162E-5</v>
      </c>
    </row>
    <row r="5389" spans="1:19" x14ac:dyDescent="0.25">
      <c r="A5389">
        <v>5387</v>
      </c>
      <c r="B5389">
        <v>236017.33063489999</v>
      </c>
      <c r="C5389">
        <v>102143.75334296899</v>
      </c>
      <c r="D5389">
        <v>211137.89021126</v>
      </c>
      <c r="E5389">
        <v>92808.610487900005</v>
      </c>
      <c r="F5389">
        <f t="shared" si="1176"/>
        <v>642107.58467702894</v>
      </c>
      <c r="G5389">
        <f t="shared" si="1177"/>
        <v>225</v>
      </c>
      <c r="H5389" t="str">
        <f t="shared" si="1179"/>
        <v>Day225</v>
      </c>
      <c r="I5389">
        <f t="shared" si="1178"/>
        <v>10</v>
      </c>
      <c r="J5389" t="str">
        <f t="shared" si="1180"/>
        <v>Hour10</v>
      </c>
      <c r="K5389">
        <f t="shared" si="1181"/>
        <v>8</v>
      </c>
      <c r="L5389" t="str">
        <f t="shared" si="1182"/>
        <v>Summer</v>
      </c>
      <c r="M5389">
        <f t="shared" si="1183"/>
        <v>2117</v>
      </c>
      <c r="N5389" t="e">
        <f t="shared" si="1184"/>
        <v>#N/A</v>
      </c>
      <c r="O5389" t="str">
        <f t="shared" si="1185"/>
        <v>Summer</v>
      </c>
      <c r="P5389">
        <f t="shared" si="1186"/>
        <v>1.3985350965299624E-4</v>
      </c>
      <c r="Q5389">
        <f t="shared" si="1187"/>
        <v>1.4652120349003788E-4</v>
      </c>
      <c r="R5389">
        <f t="shared" si="1188"/>
        <v>8.3224103838393357E-5</v>
      </c>
      <c r="S5389">
        <f t="shared" si="1189"/>
        <v>1.2990894168703098E-4</v>
      </c>
    </row>
    <row r="5390" spans="1:19" x14ac:dyDescent="0.25">
      <c r="A5390">
        <v>5388</v>
      </c>
      <c r="B5390">
        <v>250600.23831330001</v>
      </c>
      <c r="C5390">
        <v>103789.85797178</v>
      </c>
      <c r="D5390">
        <v>225348.43612470999</v>
      </c>
      <c r="E5390">
        <v>116350.411538</v>
      </c>
      <c r="F5390">
        <f t="shared" si="1176"/>
        <v>696088.94394778996</v>
      </c>
      <c r="G5390">
        <f t="shared" si="1177"/>
        <v>225</v>
      </c>
      <c r="H5390" t="str">
        <f t="shared" si="1179"/>
        <v>Day225</v>
      </c>
      <c r="I5390">
        <f t="shared" si="1178"/>
        <v>11</v>
      </c>
      <c r="J5390" t="str">
        <f t="shared" si="1180"/>
        <v>Hour11</v>
      </c>
      <c r="K5390">
        <f t="shared" si="1181"/>
        <v>8</v>
      </c>
      <c r="L5390" t="str">
        <f t="shared" si="1182"/>
        <v>Summer</v>
      </c>
      <c r="M5390">
        <f t="shared" si="1183"/>
        <v>2117</v>
      </c>
      <c r="N5390" t="e">
        <f t="shared" si="1184"/>
        <v>#N/A</v>
      </c>
      <c r="O5390" t="str">
        <f t="shared" si="1185"/>
        <v>Summer</v>
      </c>
      <c r="P5390">
        <f t="shared" si="1186"/>
        <v>1.4926629064693569E-4</v>
      </c>
      <c r="Q5390">
        <f t="shared" si="1187"/>
        <v>1.5557437419439009E-4</v>
      </c>
      <c r="R5390">
        <f t="shared" si="1188"/>
        <v>8.4565307564254461E-5</v>
      </c>
      <c r="S5390">
        <f t="shared" si="1189"/>
        <v>1.6286160032233995E-4</v>
      </c>
    </row>
    <row r="5391" spans="1:19" x14ac:dyDescent="0.25">
      <c r="A5391">
        <v>5389</v>
      </c>
      <c r="B5391">
        <v>260273.3770748</v>
      </c>
      <c r="C5391">
        <v>103811.445785758</v>
      </c>
      <c r="D5391">
        <v>238872.96211988799</v>
      </c>
      <c r="E5391">
        <v>140837.56360279999</v>
      </c>
      <c r="F5391">
        <f t="shared" si="1176"/>
        <v>743795.348583246</v>
      </c>
      <c r="G5391">
        <f t="shared" si="1177"/>
        <v>225</v>
      </c>
      <c r="H5391" t="str">
        <f t="shared" si="1179"/>
        <v>Day225</v>
      </c>
      <c r="I5391">
        <f t="shared" si="1178"/>
        <v>12</v>
      </c>
      <c r="J5391" t="str">
        <f t="shared" si="1180"/>
        <v>Hour12</v>
      </c>
      <c r="K5391">
        <f t="shared" si="1181"/>
        <v>8</v>
      </c>
      <c r="L5391" t="str">
        <f t="shared" si="1182"/>
        <v>Summer</v>
      </c>
      <c r="M5391">
        <f t="shared" si="1183"/>
        <v>2117</v>
      </c>
      <c r="N5391" t="e">
        <f t="shared" si="1184"/>
        <v>#N/A</v>
      </c>
      <c r="O5391" t="str">
        <f t="shared" si="1185"/>
        <v>Summer</v>
      </c>
      <c r="P5391">
        <f t="shared" si="1186"/>
        <v>1.5822466578711676E-4</v>
      </c>
      <c r="Q5391">
        <f t="shared" si="1187"/>
        <v>1.6157952614254763E-4</v>
      </c>
      <c r="R5391">
        <f t="shared" si="1188"/>
        <v>8.4582896760004061E-5</v>
      </c>
      <c r="S5391">
        <f t="shared" si="1189"/>
        <v>1.9713751494862669E-4</v>
      </c>
    </row>
    <row r="5392" spans="1:19" x14ac:dyDescent="0.25">
      <c r="A5392">
        <v>5390</v>
      </c>
      <c r="B5392">
        <v>270577.55159629998</v>
      </c>
      <c r="C5392">
        <v>105229.468796378</v>
      </c>
      <c r="D5392">
        <v>244527.274061306</v>
      </c>
      <c r="E5392">
        <v>148820.1642615</v>
      </c>
      <c r="F5392">
        <f t="shared" si="1176"/>
        <v>769154.45871548401</v>
      </c>
      <c r="G5392">
        <f t="shared" si="1177"/>
        <v>225</v>
      </c>
      <c r="H5392" t="str">
        <f t="shared" si="1179"/>
        <v>Day225</v>
      </c>
      <c r="I5392">
        <f t="shared" si="1178"/>
        <v>13</v>
      </c>
      <c r="J5392" t="str">
        <f t="shared" si="1180"/>
        <v>Hour13</v>
      </c>
      <c r="K5392">
        <f t="shared" si="1181"/>
        <v>8</v>
      </c>
      <c r="L5392" t="str">
        <f t="shared" si="1182"/>
        <v>Summer</v>
      </c>
      <c r="M5392">
        <f t="shared" si="1183"/>
        <v>2117</v>
      </c>
      <c r="N5392" t="e">
        <f t="shared" si="1184"/>
        <v>#N/A</v>
      </c>
      <c r="O5392" t="str">
        <f t="shared" si="1185"/>
        <v>Summer</v>
      </c>
      <c r="P5392">
        <f t="shared" si="1186"/>
        <v>1.6196996876844769E-4</v>
      </c>
      <c r="Q5392">
        <f t="shared" si="1187"/>
        <v>1.6797642948773912E-4</v>
      </c>
      <c r="R5392">
        <f t="shared" si="1188"/>
        <v>8.573826544794345E-5</v>
      </c>
      <c r="S5392">
        <f t="shared" si="1189"/>
        <v>2.0831116788912749E-4</v>
      </c>
    </row>
    <row r="5393" spans="1:19" x14ac:dyDescent="0.25">
      <c r="A5393">
        <v>5391</v>
      </c>
      <c r="B5393">
        <v>276348.67609660001</v>
      </c>
      <c r="C5393">
        <v>105617.249097191</v>
      </c>
      <c r="D5393">
        <v>250126.53776676301</v>
      </c>
      <c r="E5393">
        <v>153861.05086789999</v>
      </c>
      <c r="F5393">
        <f t="shared" si="1176"/>
        <v>785953.51382845407</v>
      </c>
      <c r="G5393">
        <f t="shared" si="1177"/>
        <v>225</v>
      </c>
      <c r="H5393" t="str">
        <f t="shared" si="1179"/>
        <v>Day225</v>
      </c>
      <c r="I5393">
        <f t="shared" si="1178"/>
        <v>14</v>
      </c>
      <c r="J5393" t="str">
        <f t="shared" si="1180"/>
        <v>Hour14</v>
      </c>
      <c r="K5393">
        <f t="shared" si="1181"/>
        <v>8</v>
      </c>
      <c r="L5393" t="str">
        <f t="shared" si="1182"/>
        <v>Summer</v>
      </c>
      <c r="M5393">
        <f t="shared" si="1183"/>
        <v>2117</v>
      </c>
      <c r="N5393" t="e">
        <f t="shared" si="1184"/>
        <v>#N/A</v>
      </c>
      <c r="O5393" t="str">
        <f t="shared" si="1185"/>
        <v>Summer</v>
      </c>
      <c r="P5393">
        <f t="shared" si="1186"/>
        <v>1.6567880890082408E-4</v>
      </c>
      <c r="Q5393">
        <f t="shared" si="1187"/>
        <v>1.7155918379226461E-4</v>
      </c>
      <c r="R5393">
        <f t="shared" si="1188"/>
        <v>8.6054218866190985E-5</v>
      </c>
      <c r="S5393">
        <f t="shared" si="1189"/>
        <v>2.1536715375896365E-4</v>
      </c>
    </row>
    <row r="5394" spans="1:19" x14ac:dyDescent="0.25">
      <c r="A5394">
        <v>5392</v>
      </c>
      <c r="B5394">
        <v>277130.09435269999</v>
      </c>
      <c r="C5394">
        <v>104712.09986030401</v>
      </c>
      <c r="D5394">
        <v>258130.50279183299</v>
      </c>
      <c r="E5394">
        <v>161795.495903</v>
      </c>
      <c r="F5394">
        <f t="shared" si="1176"/>
        <v>801768.19290783699</v>
      </c>
      <c r="G5394">
        <f t="shared" si="1177"/>
        <v>225</v>
      </c>
      <c r="H5394" t="str">
        <f t="shared" si="1179"/>
        <v>Day225</v>
      </c>
      <c r="I5394">
        <f t="shared" si="1178"/>
        <v>15</v>
      </c>
      <c r="J5394" t="str">
        <f t="shared" si="1180"/>
        <v>Hour15</v>
      </c>
      <c r="K5394">
        <f t="shared" si="1181"/>
        <v>8</v>
      </c>
      <c r="L5394" t="str">
        <f t="shared" si="1182"/>
        <v>Summer</v>
      </c>
      <c r="M5394">
        <f t="shared" si="1183"/>
        <v>2117</v>
      </c>
      <c r="N5394" t="e">
        <f t="shared" si="1184"/>
        <v>#N/A</v>
      </c>
      <c r="O5394" t="str">
        <f t="shared" si="1185"/>
        <v>Summer</v>
      </c>
      <c r="P5394">
        <f t="shared" si="1186"/>
        <v>1.7098047502420838E-4</v>
      </c>
      <c r="Q5394">
        <f t="shared" si="1187"/>
        <v>1.7204429369078292E-4</v>
      </c>
      <c r="R5394">
        <f t="shared" si="1188"/>
        <v>8.5316726541751045E-5</v>
      </c>
      <c r="S5394">
        <f t="shared" si="1189"/>
        <v>2.2647340081906962E-4</v>
      </c>
    </row>
    <row r="5395" spans="1:19" x14ac:dyDescent="0.25">
      <c r="A5395">
        <v>5393</v>
      </c>
      <c r="B5395">
        <v>269874.81398069998</v>
      </c>
      <c r="C5395">
        <v>101972.693602429</v>
      </c>
      <c r="D5395">
        <v>269904.95767857798</v>
      </c>
      <c r="E5395">
        <v>172432.3775152</v>
      </c>
      <c r="F5395">
        <f t="shared" si="1176"/>
        <v>814184.84277690691</v>
      </c>
      <c r="G5395">
        <f t="shared" si="1177"/>
        <v>225</v>
      </c>
      <c r="H5395" t="str">
        <f t="shared" si="1179"/>
        <v>Day225</v>
      </c>
      <c r="I5395">
        <f t="shared" si="1178"/>
        <v>16</v>
      </c>
      <c r="J5395" t="str">
        <f t="shared" si="1180"/>
        <v>Hour16</v>
      </c>
      <c r="K5395">
        <f t="shared" si="1181"/>
        <v>8</v>
      </c>
      <c r="L5395" t="str">
        <f t="shared" si="1182"/>
        <v>Summer</v>
      </c>
      <c r="M5395">
        <f t="shared" si="1183"/>
        <v>2117</v>
      </c>
      <c r="N5395" t="e">
        <f t="shared" si="1184"/>
        <v>#N/A</v>
      </c>
      <c r="O5395" t="str">
        <f t="shared" si="1185"/>
        <v>Summer</v>
      </c>
      <c r="P5395">
        <f t="shared" si="1186"/>
        <v>1.7877963811385804E-4</v>
      </c>
      <c r="Q5395">
        <f t="shared" si="1187"/>
        <v>1.6754016507911098E-4</v>
      </c>
      <c r="R5395">
        <f t="shared" si="1188"/>
        <v>8.3084728760198732E-5</v>
      </c>
      <c r="S5395">
        <f t="shared" si="1189"/>
        <v>2.4136238607406704E-4</v>
      </c>
    </row>
    <row r="5396" spans="1:19" x14ac:dyDescent="0.25">
      <c r="A5396">
        <v>5394</v>
      </c>
      <c r="B5396">
        <v>256776.97602150001</v>
      </c>
      <c r="C5396">
        <v>98737.153520491993</v>
      </c>
      <c r="D5396">
        <v>279692.93145122798</v>
      </c>
      <c r="E5396">
        <v>161792.4285795</v>
      </c>
      <c r="F5396">
        <f t="shared" si="1176"/>
        <v>796999.4895727199</v>
      </c>
      <c r="G5396">
        <f t="shared" si="1177"/>
        <v>225</v>
      </c>
      <c r="H5396" t="str">
        <f t="shared" si="1179"/>
        <v>Day225</v>
      </c>
      <c r="I5396">
        <f t="shared" si="1178"/>
        <v>17</v>
      </c>
      <c r="J5396" t="str">
        <f t="shared" si="1180"/>
        <v>Hour17</v>
      </c>
      <c r="K5396">
        <f t="shared" si="1181"/>
        <v>8</v>
      </c>
      <c r="L5396" t="str">
        <f t="shared" si="1182"/>
        <v>Summer</v>
      </c>
      <c r="M5396">
        <f t="shared" si="1183"/>
        <v>2117</v>
      </c>
      <c r="N5396" t="e">
        <f t="shared" si="1184"/>
        <v>#N/A</v>
      </c>
      <c r="O5396" t="str">
        <f t="shared" si="1185"/>
        <v>Summer</v>
      </c>
      <c r="P5396">
        <f t="shared" si="1186"/>
        <v>1.8526299590021701E-4</v>
      </c>
      <c r="Q5396">
        <f t="shared" si="1187"/>
        <v>1.5940893600480119E-4</v>
      </c>
      <c r="R5396">
        <f t="shared" si="1188"/>
        <v>8.0448493895710624E-5</v>
      </c>
      <c r="S5396">
        <f t="shared" si="1189"/>
        <v>2.2646910733005386E-4</v>
      </c>
    </row>
    <row r="5397" spans="1:19" x14ac:dyDescent="0.25">
      <c r="A5397">
        <v>5395</v>
      </c>
      <c r="B5397">
        <v>245773.6643264</v>
      </c>
      <c r="C5397">
        <v>98523.602901050006</v>
      </c>
      <c r="D5397">
        <v>272170.10821854998</v>
      </c>
      <c r="E5397">
        <v>180523.79076870001</v>
      </c>
      <c r="F5397">
        <f t="shared" si="1176"/>
        <v>796991.16621470009</v>
      </c>
      <c r="G5397">
        <f t="shared" si="1177"/>
        <v>225</v>
      </c>
      <c r="H5397" t="str">
        <f t="shared" si="1179"/>
        <v>Day225</v>
      </c>
      <c r="I5397">
        <f t="shared" si="1178"/>
        <v>18</v>
      </c>
      <c r="J5397" t="str">
        <f t="shared" si="1180"/>
        <v>Hour18</v>
      </c>
      <c r="K5397">
        <f t="shared" si="1181"/>
        <v>8</v>
      </c>
      <c r="L5397" t="str">
        <f t="shared" si="1182"/>
        <v>Summer</v>
      </c>
      <c r="M5397">
        <f t="shared" si="1183"/>
        <v>2117</v>
      </c>
      <c r="N5397" t="e">
        <f t="shared" si="1184"/>
        <v>#N/A</v>
      </c>
      <c r="O5397" t="str">
        <f t="shared" si="1185"/>
        <v>Summer</v>
      </c>
      <c r="P5397">
        <f t="shared" si="1186"/>
        <v>1.8028002846345607E-4</v>
      </c>
      <c r="Q5397">
        <f t="shared" si="1187"/>
        <v>1.5257800343046395E-4</v>
      </c>
      <c r="R5397">
        <f t="shared" si="1188"/>
        <v>8.0274498341939272E-5</v>
      </c>
      <c r="S5397">
        <f t="shared" si="1189"/>
        <v>2.5268834954866995E-4</v>
      </c>
    </row>
    <row r="5398" spans="1:19" x14ac:dyDescent="0.25">
      <c r="A5398">
        <v>5396</v>
      </c>
      <c r="B5398">
        <v>237909.03482180001</v>
      </c>
      <c r="C5398">
        <v>99883.839126053004</v>
      </c>
      <c r="D5398">
        <v>263848.41580034001</v>
      </c>
      <c r="E5398">
        <v>180250.1645244</v>
      </c>
      <c r="F5398">
        <f t="shared" si="1176"/>
        <v>781891.45427259302</v>
      </c>
      <c r="G5398">
        <f t="shared" si="1177"/>
        <v>225</v>
      </c>
      <c r="H5398" t="str">
        <f t="shared" si="1179"/>
        <v>Day225</v>
      </c>
      <c r="I5398">
        <f t="shared" si="1178"/>
        <v>19</v>
      </c>
      <c r="J5398" t="str">
        <f t="shared" si="1180"/>
        <v>Hour19</v>
      </c>
      <c r="K5398">
        <f t="shared" si="1181"/>
        <v>8</v>
      </c>
      <c r="L5398" t="str">
        <f t="shared" si="1182"/>
        <v>Summer</v>
      </c>
      <c r="M5398">
        <f t="shared" si="1183"/>
        <v>2117</v>
      </c>
      <c r="N5398" t="e">
        <f t="shared" si="1184"/>
        <v>#N/A</v>
      </c>
      <c r="O5398" t="str">
        <f t="shared" si="1185"/>
        <v>Summer</v>
      </c>
      <c r="P5398">
        <f t="shared" si="1186"/>
        <v>1.7476790607853072E-4</v>
      </c>
      <c r="Q5398">
        <f t="shared" si="1187"/>
        <v>1.4769558663116618E-4</v>
      </c>
      <c r="R5398">
        <f t="shared" si="1188"/>
        <v>8.1382783842808682E-5</v>
      </c>
      <c r="S5398">
        <f t="shared" si="1189"/>
        <v>2.5230534095035191E-4</v>
      </c>
    </row>
    <row r="5399" spans="1:19" x14ac:dyDescent="0.25">
      <c r="A5399">
        <v>5397</v>
      </c>
      <c r="B5399">
        <v>231806.39706749999</v>
      </c>
      <c r="C5399">
        <v>101413.02560767</v>
      </c>
      <c r="D5399">
        <v>254131.00506562801</v>
      </c>
      <c r="E5399">
        <v>157306.84339319999</v>
      </c>
      <c r="F5399">
        <f t="shared" si="1176"/>
        <v>744657.27113399794</v>
      </c>
      <c r="G5399">
        <f t="shared" si="1177"/>
        <v>225</v>
      </c>
      <c r="H5399" t="str">
        <f t="shared" si="1179"/>
        <v>Day225</v>
      </c>
      <c r="I5399">
        <f t="shared" si="1178"/>
        <v>20</v>
      </c>
      <c r="J5399" t="str">
        <f t="shared" si="1180"/>
        <v>Hour20</v>
      </c>
      <c r="K5399">
        <f t="shared" si="1181"/>
        <v>8</v>
      </c>
      <c r="L5399" t="str">
        <f t="shared" si="1182"/>
        <v>Summer</v>
      </c>
      <c r="M5399">
        <f t="shared" si="1183"/>
        <v>2117</v>
      </c>
      <c r="N5399" t="e">
        <f t="shared" si="1184"/>
        <v>#N/A</v>
      </c>
      <c r="O5399" t="str">
        <f t="shared" si="1185"/>
        <v>Summer</v>
      </c>
      <c r="P5399">
        <f t="shared" si="1186"/>
        <v>1.6833128783521413E-4</v>
      </c>
      <c r="Q5399">
        <f t="shared" si="1187"/>
        <v>1.4390702658848448E-4</v>
      </c>
      <c r="R5399">
        <f t="shared" si="1188"/>
        <v>8.2628725668610226E-5</v>
      </c>
      <c r="S5399">
        <f t="shared" si="1189"/>
        <v>2.2019040515645297E-4</v>
      </c>
    </row>
    <row r="5400" spans="1:19" x14ac:dyDescent="0.25">
      <c r="A5400">
        <v>5398</v>
      </c>
      <c r="B5400">
        <v>219688.23710580001</v>
      </c>
      <c r="C5400">
        <v>102041.34624824701</v>
      </c>
      <c r="D5400">
        <v>235244.92243548</v>
      </c>
      <c r="E5400">
        <v>133399.70746899999</v>
      </c>
      <c r="F5400">
        <f t="shared" si="1176"/>
        <v>690374.21325852699</v>
      </c>
      <c r="G5400">
        <f t="shared" si="1177"/>
        <v>225</v>
      </c>
      <c r="H5400" t="str">
        <f t="shared" si="1179"/>
        <v>Day225</v>
      </c>
      <c r="I5400">
        <f t="shared" si="1178"/>
        <v>21</v>
      </c>
      <c r="J5400" t="str">
        <f t="shared" si="1180"/>
        <v>Hour21</v>
      </c>
      <c r="K5400">
        <f t="shared" si="1181"/>
        <v>8</v>
      </c>
      <c r="L5400" t="str">
        <f t="shared" si="1182"/>
        <v>Summer</v>
      </c>
      <c r="M5400">
        <f t="shared" si="1183"/>
        <v>2117</v>
      </c>
      <c r="N5400" t="e">
        <f t="shared" si="1184"/>
        <v>#N/A</v>
      </c>
      <c r="O5400" t="str">
        <f t="shared" si="1185"/>
        <v>Summer</v>
      </c>
      <c r="P5400">
        <f t="shared" si="1186"/>
        <v>1.558215249651775E-4</v>
      </c>
      <c r="Q5400">
        <f t="shared" si="1187"/>
        <v>1.3638398844168103E-4</v>
      </c>
      <c r="R5400">
        <f t="shared" si="1188"/>
        <v>8.3140665170770549E-5</v>
      </c>
      <c r="S5400">
        <f t="shared" si="1189"/>
        <v>1.8672636868016356E-4</v>
      </c>
    </row>
    <row r="5401" spans="1:19" x14ac:dyDescent="0.25">
      <c r="A5401">
        <v>5399</v>
      </c>
      <c r="B5401">
        <v>205339.66635389999</v>
      </c>
      <c r="C5401">
        <v>104786.73383233001</v>
      </c>
      <c r="D5401">
        <v>206463.57521653001</v>
      </c>
      <c r="E5401">
        <v>107010.02235</v>
      </c>
      <c r="F5401">
        <f t="shared" si="1176"/>
        <v>623599.99775275995</v>
      </c>
      <c r="G5401">
        <f t="shared" si="1177"/>
        <v>225</v>
      </c>
      <c r="H5401" t="str">
        <f t="shared" si="1179"/>
        <v>Day225</v>
      </c>
      <c r="I5401">
        <f t="shared" si="1178"/>
        <v>22</v>
      </c>
      <c r="J5401" t="str">
        <f t="shared" si="1180"/>
        <v>Hour22</v>
      </c>
      <c r="K5401">
        <f t="shared" si="1181"/>
        <v>8</v>
      </c>
      <c r="L5401" t="str">
        <f t="shared" si="1182"/>
        <v>Summer</v>
      </c>
      <c r="M5401">
        <f t="shared" si="1183"/>
        <v>2117</v>
      </c>
      <c r="N5401" t="e">
        <f t="shared" si="1184"/>
        <v>#N/A</v>
      </c>
      <c r="O5401" t="str">
        <f t="shared" si="1185"/>
        <v>Summer</v>
      </c>
      <c r="P5401">
        <f t="shared" si="1186"/>
        <v>1.3675733702106117E-4</v>
      </c>
      <c r="Q5401">
        <f t="shared" si="1187"/>
        <v>1.2747629573422241E-4</v>
      </c>
      <c r="R5401">
        <f t="shared" si="1188"/>
        <v>8.5377536383121451E-5</v>
      </c>
      <c r="S5401">
        <f t="shared" si="1189"/>
        <v>1.4978738158359195E-4</v>
      </c>
    </row>
    <row r="5402" spans="1:19" x14ac:dyDescent="0.25">
      <c r="A5402">
        <v>5400</v>
      </c>
      <c r="B5402">
        <v>192308.22332230001</v>
      </c>
      <c r="C5402">
        <v>113858.502480572</v>
      </c>
      <c r="D5402">
        <v>175305.671616126</v>
      </c>
      <c r="E5402">
        <v>77113.551005999994</v>
      </c>
      <c r="F5402">
        <f t="shared" si="1176"/>
        <v>558585.94842499797</v>
      </c>
      <c r="G5402">
        <f t="shared" si="1177"/>
        <v>225</v>
      </c>
      <c r="H5402" t="str">
        <f t="shared" si="1179"/>
        <v>Day225</v>
      </c>
      <c r="I5402">
        <f t="shared" si="1178"/>
        <v>23</v>
      </c>
      <c r="J5402" t="str">
        <f t="shared" si="1180"/>
        <v>Hour23</v>
      </c>
      <c r="K5402">
        <f t="shared" si="1181"/>
        <v>8</v>
      </c>
      <c r="L5402" t="str">
        <f t="shared" si="1182"/>
        <v>Summer</v>
      </c>
      <c r="M5402">
        <f t="shared" si="1183"/>
        <v>2117</v>
      </c>
      <c r="N5402" t="e">
        <f t="shared" si="1184"/>
        <v>#N/A</v>
      </c>
      <c r="O5402" t="str">
        <f t="shared" si="1185"/>
        <v>Summer</v>
      </c>
      <c r="P5402">
        <f t="shared" si="1186"/>
        <v>1.161189657292662E-4</v>
      </c>
      <c r="Q5402">
        <f t="shared" si="1187"/>
        <v>1.1938628509362433E-4</v>
      </c>
      <c r="R5402">
        <f t="shared" si="1188"/>
        <v>9.2768980218596521E-5</v>
      </c>
      <c r="S5402">
        <f t="shared" si="1189"/>
        <v>1.0793976709978233E-4</v>
      </c>
    </row>
    <row r="5403" spans="1:19" x14ac:dyDescent="0.25">
      <c r="A5403">
        <v>5401</v>
      </c>
      <c r="B5403">
        <v>173202.44055619999</v>
      </c>
      <c r="C5403">
        <v>149544.23180911399</v>
      </c>
      <c r="D5403">
        <v>136434.10968343</v>
      </c>
      <c r="E5403">
        <v>31893.901825000001</v>
      </c>
      <c r="F5403">
        <f t="shared" si="1176"/>
        <v>491074.68387374398</v>
      </c>
      <c r="G5403">
        <f t="shared" si="1177"/>
        <v>226</v>
      </c>
      <c r="H5403" t="str">
        <f t="shared" si="1179"/>
        <v>Day226</v>
      </c>
      <c r="I5403">
        <f t="shared" si="1178"/>
        <v>0</v>
      </c>
      <c r="J5403" t="str">
        <f t="shared" si="1180"/>
        <v>Hour0</v>
      </c>
      <c r="K5403">
        <f t="shared" si="1181"/>
        <v>8</v>
      </c>
      <c r="L5403" t="str">
        <f t="shared" si="1182"/>
        <v>Summer</v>
      </c>
      <c r="M5403">
        <f t="shared" si="1183"/>
        <v>33</v>
      </c>
      <c r="N5403">
        <f t="shared" si="1184"/>
        <v>910747.04465980688</v>
      </c>
      <c r="O5403" t="str">
        <f t="shared" si="1185"/>
        <v>Summer</v>
      </c>
      <c r="P5403">
        <f t="shared" si="1186"/>
        <v>9.0371221652909872E-5</v>
      </c>
      <c r="Q5403">
        <f t="shared" si="1187"/>
        <v>1.0752528201822454E-4</v>
      </c>
      <c r="R5403">
        <f t="shared" si="1188"/>
        <v>1.2184479490121616E-4</v>
      </c>
      <c r="S5403">
        <f t="shared" si="1189"/>
        <v>4.4643519718420981E-5</v>
      </c>
    </row>
    <row r="5404" spans="1:19" x14ac:dyDescent="0.25">
      <c r="A5404">
        <v>5402</v>
      </c>
      <c r="B5404">
        <v>168389.02668420001</v>
      </c>
      <c r="C5404">
        <v>154638.113196538</v>
      </c>
      <c r="D5404">
        <v>118996.36377580999</v>
      </c>
      <c r="E5404">
        <v>22354.887537999999</v>
      </c>
      <c r="F5404">
        <f t="shared" si="1176"/>
        <v>464378.39119454799</v>
      </c>
      <c r="G5404">
        <f t="shared" si="1177"/>
        <v>226</v>
      </c>
      <c r="H5404" t="str">
        <f t="shared" si="1179"/>
        <v>Day226</v>
      </c>
      <c r="I5404">
        <f t="shared" si="1178"/>
        <v>1</v>
      </c>
      <c r="J5404" t="str">
        <f t="shared" si="1180"/>
        <v>Hour1</v>
      </c>
      <c r="K5404">
        <f t="shared" si="1181"/>
        <v>8</v>
      </c>
      <c r="L5404" t="str">
        <f t="shared" si="1182"/>
        <v>Summer</v>
      </c>
      <c r="M5404">
        <f t="shared" si="1183"/>
        <v>2117</v>
      </c>
      <c r="N5404" t="e">
        <f t="shared" si="1184"/>
        <v>#N/A</v>
      </c>
      <c r="O5404" t="str">
        <f t="shared" si="1185"/>
        <v>Summer</v>
      </c>
      <c r="P5404">
        <f t="shared" si="1186"/>
        <v>7.8820808019536487E-5</v>
      </c>
      <c r="Q5404">
        <f t="shared" si="1187"/>
        <v>1.0453708114533155E-4</v>
      </c>
      <c r="R5404">
        <f t="shared" si="1188"/>
        <v>1.2599515847855594E-4</v>
      </c>
      <c r="S5404">
        <f t="shared" si="1189"/>
        <v>3.1291275306538521E-5</v>
      </c>
    </row>
    <row r="5405" spans="1:19" x14ac:dyDescent="0.25">
      <c r="A5405">
        <v>5403</v>
      </c>
      <c r="B5405">
        <v>165613.6607794</v>
      </c>
      <c r="C5405">
        <v>157151.08063151399</v>
      </c>
      <c r="D5405">
        <v>109930.96120447</v>
      </c>
      <c r="E5405">
        <v>17945.816771999998</v>
      </c>
      <c r="F5405">
        <f t="shared" si="1176"/>
        <v>450641.519387384</v>
      </c>
      <c r="G5405">
        <f t="shared" si="1177"/>
        <v>226</v>
      </c>
      <c r="H5405" t="str">
        <f t="shared" si="1179"/>
        <v>Day226</v>
      </c>
      <c r="I5405">
        <f t="shared" si="1178"/>
        <v>2</v>
      </c>
      <c r="J5405" t="str">
        <f t="shared" si="1180"/>
        <v>Hour2</v>
      </c>
      <c r="K5405">
        <f t="shared" si="1181"/>
        <v>8</v>
      </c>
      <c r="L5405" t="str">
        <f t="shared" si="1182"/>
        <v>Summer</v>
      </c>
      <c r="M5405">
        <f t="shared" si="1183"/>
        <v>2117</v>
      </c>
      <c r="N5405" t="e">
        <f t="shared" si="1184"/>
        <v>#N/A</v>
      </c>
      <c r="O5405" t="str">
        <f t="shared" si="1185"/>
        <v>Summer</v>
      </c>
      <c r="P5405">
        <f t="shared" si="1186"/>
        <v>7.2816066924744679E-5</v>
      </c>
      <c r="Q5405">
        <f t="shared" si="1187"/>
        <v>1.0281411465213971E-4</v>
      </c>
      <c r="R5405">
        <f t="shared" si="1188"/>
        <v>1.2804265972954983E-4</v>
      </c>
      <c r="S5405">
        <f t="shared" si="1189"/>
        <v>2.5119674266256128E-5</v>
      </c>
    </row>
    <row r="5406" spans="1:19" x14ac:dyDescent="0.25">
      <c r="A5406">
        <v>5404</v>
      </c>
      <c r="B5406">
        <v>168182.7423781</v>
      </c>
      <c r="C5406">
        <v>158017.27561496201</v>
      </c>
      <c r="D5406">
        <v>106137.1578951</v>
      </c>
      <c r="E5406">
        <v>18505.280294</v>
      </c>
      <c r="F5406">
        <f t="shared" si="1176"/>
        <v>450842.45618216204</v>
      </c>
      <c r="G5406">
        <f t="shared" si="1177"/>
        <v>226</v>
      </c>
      <c r="H5406" t="str">
        <f t="shared" si="1179"/>
        <v>Day226</v>
      </c>
      <c r="I5406">
        <f t="shared" si="1178"/>
        <v>3</v>
      </c>
      <c r="J5406" t="str">
        <f t="shared" si="1180"/>
        <v>Hour3</v>
      </c>
      <c r="K5406">
        <f t="shared" si="1181"/>
        <v>8</v>
      </c>
      <c r="L5406" t="str">
        <f t="shared" si="1182"/>
        <v>Summer</v>
      </c>
      <c r="M5406">
        <f t="shared" si="1183"/>
        <v>2117</v>
      </c>
      <c r="N5406" t="e">
        <f t="shared" si="1184"/>
        <v>#N/A</v>
      </c>
      <c r="O5406" t="str">
        <f t="shared" si="1185"/>
        <v>Summer</v>
      </c>
      <c r="P5406">
        <f t="shared" si="1186"/>
        <v>7.0303127597664809E-5</v>
      </c>
      <c r="Q5406">
        <f t="shared" si="1187"/>
        <v>1.0440901841066044E-4</v>
      </c>
      <c r="R5406">
        <f t="shared" si="1188"/>
        <v>1.2874841312990435E-4</v>
      </c>
      <c r="S5406">
        <f t="shared" si="1189"/>
        <v>2.590278386862427E-5</v>
      </c>
    </row>
    <row r="5407" spans="1:19" x14ac:dyDescent="0.25">
      <c r="A5407">
        <v>5405</v>
      </c>
      <c r="B5407">
        <v>176211.8248921</v>
      </c>
      <c r="C5407">
        <v>161218.543085171</v>
      </c>
      <c r="D5407">
        <v>109486.4940847</v>
      </c>
      <c r="E5407">
        <v>17490.127533399998</v>
      </c>
      <c r="F5407">
        <f t="shared" si="1176"/>
        <v>464406.98959537101</v>
      </c>
      <c r="G5407">
        <f t="shared" si="1177"/>
        <v>226</v>
      </c>
      <c r="H5407" t="str">
        <f t="shared" si="1179"/>
        <v>Day226</v>
      </c>
      <c r="I5407">
        <f t="shared" si="1178"/>
        <v>4</v>
      </c>
      <c r="J5407" t="str">
        <f t="shared" si="1180"/>
        <v>Hour4</v>
      </c>
      <c r="K5407">
        <f t="shared" si="1181"/>
        <v>8</v>
      </c>
      <c r="L5407" t="str">
        <f t="shared" si="1182"/>
        <v>Summer</v>
      </c>
      <c r="M5407">
        <f t="shared" si="1183"/>
        <v>2117</v>
      </c>
      <c r="N5407" t="e">
        <f t="shared" si="1184"/>
        <v>#N/A</v>
      </c>
      <c r="O5407" t="str">
        <f t="shared" si="1185"/>
        <v>Summer</v>
      </c>
      <c r="P5407">
        <f t="shared" si="1186"/>
        <v>7.2521660806719164E-5</v>
      </c>
      <c r="Q5407">
        <f t="shared" si="1187"/>
        <v>1.093935287841463E-4</v>
      </c>
      <c r="R5407">
        <f t="shared" si="1188"/>
        <v>1.3135672355159576E-4</v>
      </c>
      <c r="S5407">
        <f t="shared" si="1189"/>
        <v>2.4481822816767905E-5</v>
      </c>
    </row>
    <row r="5408" spans="1:19" x14ac:dyDescent="0.25">
      <c r="A5408">
        <v>5406</v>
      </c>
      <c r="B5408">
        <v>187190.54462579999</v>
      </c>
      <c r="C5408">
        <v>167127.33829691901</v>
      </c>
      <c r="D5408">
        <v>116852.5494889</v>
      </c>
      <c r="E5408">
        <v>26530.623338099998</v>
      </c>
      <c r="F5408">
        <f t="shared" si="1176"/>
        <v>497701.05574971897</v>
      </c>
      <c r="G5408">
        <f t="shared" si="1177"/>
        <v>226</v>
      </c>
      <c r="H5408" t="str">
        <f t="shared" si="1179"/>
        <v>Day226</v>
      </c>
      <c r="I5408">
        <f t="shared" si="1178"/>
        <v>5</v>
      </c>
      <c r="J5408" t="str">
        <f t="shared" si="1180"/>
        <v>Hour5</v>
      </c>
      <c r="K5408">
        <f t="shared" si="1181"/>
        <v>8</v>
      </c>
      <c r="L5408" t="str">
        <f t="shared" si="1182"/>
        <v>Summer</v>
      </c>
      <c r="M5408">
        <f t="shared" si="1183"/>
        <v>2117</v>
      </c>
      <c r="N5408" t="e">
        <f t="shared" si="1184"/>
        <v>#N/A</v>
      </c>
      <c r="O5408" t="str">
        <f t="shared" si="1185"/>
        <v>Summer</v>
      </c>
      <c r="P5408">
        <f t="shared" si="1186"/>
        <v>7.7400788373756154E-5</v>
      </c>
      <c r="Q5408">
        <f t="shared" si="1187"/>
        <v>1.1620919449748303E-4</v>
      </c>
      <c r="R5408">
        <f t="shared" si="1188"/>
        <v>1.3617105795940974E-4</v>
      </c>
      <c r="S5408">
        <f t="shared" si="1189"/>
        <v>3.7136265504149148E-5</v>
      </c>
    </row>
    <row r="5409" spans="1:19" x14ac:dyDescent="0.25">
      <c r="A5409">
        <v>5407</v>
      </c>
      <c r="B5409">
        <v>190735.51531429999</v>
      </c>
      <c r="C5409">
        <v>167504.25819816499</v>
      </c>
      <c r="D5409">
        <v>136254.30039970001</v>
      </c>
      <c r="E5409">
        <v>45538.253015100003</v>
      </c>
      <c r="F5409">
        <f t="shared" si="1176"/>
        <v>540032.32692726492</v>
      </c>
      <c r="G5409">
        <f t="shared" si="1177"/>
        <v>226</v>
      </c>
      <c r="H5409" t="str">
        <f t="shared" si="1179"/>
        <v>Day226</v>
      </c>
      <c r="I5409">
        <f t="shared" si="1178"/>
        <v>6</v>
      </c>
      <c r="J5409" t="str">
        <f t="shared" si="1180"/>
        <v>Hour6</v>
      </c>
      <c r="K5409">
        <f t="shared" si="1181"/>
        <v>8</v>
      </c>
      <c r="L5409" t="str">
        <f t="shared" si="1182"/>
        <v>Summer</v>
      </c>
      <c r="M5409">
        <f t="shared" si="1183"/>
        <v>2117</v>
      </c>
      <c r="N5409" t="e">
        <f t="shared" si="1184"/>
        <v>#N/A</v>
      </c>
      <c r="O5409" t="str">
        <f t="shared" si="1185"/>
        <v>Summer</v>
      </c>
      <c r="P5409">
        <f t="shared" si="1186"/>
        <v>9.0252119584717985E-5</v>
      </c>
      <c r="Q5409">
        <f t="shared" si="1187"/>
        <v>1.1840993700320784E-4</v>
      </c>
      <c r="R5409">
        <f t="shared" si="1188"/>
        <v>1.3647816260333961E-4</v>
      </c>
      <c r="S5409">
        <f t="shared" si="1189"/>
        <v>6.3742213404209614E-5</v>
      </c>
    </row>
    <row r="5410" spans="1:19" x14ac:dyDescent="0.25">
      <c r="A5410">
        <v>5408</v>
      </c>
      <c r="B5410">
        <v>202343.51875710001</v>
      </c>
      <c r="C5410">
        <v>172576.426037759</v>
      </c>
      <c r="D5410">
        <v>148764.52171144</v>
      </c>
      <c r="E5410">
        <v>70644.986588799904</v>
      </c>
      <c r="F5410">
        <f t="shared" si="1176"/>
        <v>594329.45309509896</v>
      </c>
      <c r="G5410">
        <f t="shared" si="1177"/>
        <v>226</v>
      </c>
      <c r="H5410" t="str">
        <f t="shared" si="1179"/>
        <v>Day226</v>
      </c>
      <c r="I5410">
        <f t="shared" si="1178"/>
        <v>7</v>
      </c>
      <c r="J5410" t="str">
        <f t="shared" si="1180"/>
        <v>Hour7</v>
      </c>
      <c r="K5410">
        <f t="shared" si="1181"/>
        <v>8</v>
      </c>
      <c r="L5410" t="str">
        <f t="shared" si="1182"/>
        <v>Summer</v>
      </c>
      <c r="M5410">
        <f t="shared" si="1183"/>
        <v>2117</v>
      </c>
      <c r="N5410" t="e">
        <f t="shared" si="1184"/>
        <v>#N/A</v>
      </c>
      <c r="O5410" t="str">
        <f t="shared" si="1185"/>
        <v>Summer</v>
      </c>
      <c r="P5410">
        <f t="shared" si="1186"/>
        <v>9.853863961782024E-5</v>
      </c>
      <c r="Q5410">
        <f t="shared" si="1187"/>
        <v>1.2561626642817111E-4</v>
      </c>
      <c r="R5410">
        <f t="shared" si="1188"/>
        <v>1.406108345402201E-4</v>
      </c>
      <c r="S5410">
        <f t="shared" si="1189"/>
        <v>9.8885387842780013E-5</v>
      </c>
    </row>
    <row r="5411" spans="1:19" x14ac:dyDescent="0.25">
      <c r="A5411">
        <v>5409</v>
      </c>
      <c r="B5411">
        <v>221078.47393599999</v>
      </c>
      <c r="C5411">
        <v>181548.18961212601</v>
      </c>
      <c r="D5411">
        <v>157554.34765417001</v>
      </c>
      <c r="E5411">
        <v>78736.613341599994</v>
      </c>
      <c r="F5411">
        <f t="shared" si="1176"/>
        <v>638917.62454389594</v>
      </c>
      <c r="G5411">
        <f t="shared" si="1177"/>
        <v>226</v>
      </c>
      <c r="H5411" t="str">
        <f t="shared" si="1179"/>
        <v>Day226</v>
      </c>
      <c r="I5411">
        <f t="shared" si="1178"/>
        <v>8</v>
      </c>
      <c r="J5411" t="str">
        <f t="shared" si="1180"/>
        <v>Hour8</v>
      </c>
      <c r="K5411">
        <f t="shared" si="1181"/>
        <v>8</v>
      </c>
      <c r="L5411" t="str">
        <f t="shared" si="1182"/>
        <v>Summer</v>
      </c>
      <c r="M5411">
        <f t="shared" si="1183"/>
        <v>2117</v>
      </c>
      <c r="N5411" t="e">
        <f t="shared" si="1184"/>
        <v>#N/A</v>
      </c>
      <c r="O5411" t="str">
        <f t="shared" si="1185"/>
        <v>Summer</v>
      </c>
      <c r="P5411">
        <f t="shared" si="1186"/>
        <v>1.0436084427326957E-4</v>
      </c>
      <c r="Q5411">
        <f t="shared" si="1187"/>
        <v>1.372470571534113E-4</v>
      </c>
      <c r="R5411">
        <f t="shared" si="1188"/>
        <v>1.4792079681289619E-4</v>
      </c>
      <c r="S5411">
        <f t="shared" si="1189"/>
        <v>1.1021165016323329E-4</v>
      </c>
    </row>
    <row r="5412" spans="1:19" x14ac:dyDescent="0.25">
      <c r="A5412">
        <v>5410</v>
      </c>
      <c r="B5412">
        <v>241223.2599333</v>
      </c>
      <c r="C5412">
        <v>187945.224215455</v>
      </c>
      <c r="D5412">
        <v>168059.18038583</v>
      </c>
      <c r="E5412">
        <v>76236.935573399998</v>
      </c>
      <c r="F5412">
        <f t="shared" si="1176"/>
        <v>673464.60010798497</v>
      </c>
      <c r="G5412">
        <f t="shared" si="1177"/>
        <v>226</v>
      </c>
      <c r="H5412" t="str">
        <f t="shared" si="1179"/>
        <v>Day226</v>
      </c>
      <c r="I5412">
        <f t="shared" si="1178"/>
        <v>9</v>
      </c>
      <c r="J5412" t="str">
        <f t="shared" si="1180"/>
        <v>Hour9</v>
      </c>
      <c r="K5412">
        <f t="shared" si="1181"/>
        <v>8</v>
      </c>
      <c r="L5412" t="str">
        <f t="shared" si="1182"/>
        <v>Summer</v>
      </c>
      <c r="M5412">
        <f t="shared" si="1183"/>
        <v>2117</v>
      </c>
      <c r="N5412" t="e">
        <f t="shared" si="1184"/>
        <v>#N/A</v>
      </c>
      <c r="O5412" t="str">
        <f t="shared" si="1185"/>
        <v>Summer</v>
      </c>
      <c r="P5412">
        <f t="shared" si="1186"/>
        <v>1.1131903507630512E-4</v>
      </c>
      <c r="Q5412">
        <f t="shared" si="1187"/>
        <v>1.4975308067479248E-4</v>
      </c>
      <c r="R5412">
        <f t="shared" si="1188"/>
        <v>1.531329361230471E-4</v>
      </c>
      <c r="S5412">
        <f t="shared" si="1189"/>
        <v>1.0671272380587986E-4</v>
      </c>
    </row>
    <row r="5413" spans="1:19" x14ac:dyDescent="0.25">
      <c r="A5413">
        <v>5411</v>
      </c>
      <c r="B5413">
        <v>257060.529564</v>
      </c>
      <c r="C5413">
        <v>189057.882126849</v>
      </c>
      <c r="D5413">
        <v>183391.13768625999</v>
      </c>
      <c r="E5413">
        <v>83990.033935600004</v>
      </c>
      <c r="F5413">
        <f t="shared" si="1176"/>
        <v>713499.58331270888</v>
      </c>
      <c r="G5413">
        <f t="shared" si="1177"/>
        <v>226</v>
      </c>
      <c r="H5413" t="str">
        <f t="shared" si="1179"/>
        <v>Day226</v>
      </c>
      <c r="I5413">
        <f t="shared" si="1178"/>
        <v>10</v>
      </c>
      <c r="J5413" t="str">
        <f t="shared" si="1180"/>
        <v>Hour10</v>
      </c>
      <c r="K5413">
        <f t="shared" si="1181"/>
        <v>8</v>
      </c>
      <c r="L5413" t="str">
        <f t="shared" si="1182"/>
        <v>Summer</v>
      </c>
      <c r="M5413">
        <f t="shared" si="1183"/>
        <v>2117</v>
      </c>
      <c r="N5413" t="e">
        <f t="shared" si="1184"/>
        <v>#N/A</v>
      </c>
      <c r="O5413" t="str">
        <f t="shared" si="1185"/>
        <v>Summer</v>
      </c>
      <c r="P5413">
        <f t="shared" si="1186"/>
        <v>1.2147461651253878E-4</v>
      </c>
      <c r="Q5413">
        <f t="shared" si="1187"/>
        <v>1.5958496801986213E-4</v>
      </c>
      <c r="R5413">
        <f t="shared" si="1188"/>
        <v>1.5403950117987971E-4</v>
      </c>
      <c r="S5413">
        <f t="shared" si="1189"/>
        <v>1.1756513068638336E-4</v>
      </c>
    </row>
    <row r="5414" spans="1:19" x14ac:dyDescent="0.25">
      <c r="A5414">
        <v>5412</v>
      </c>
      <c r="B5414">
        <v>270074.7913021</v>
      </c>
      <c r="C5414">
        <v>190789.589186575</v>
      </c>
      <c r="D5414">
        <v>193569.10483847</v>
      </c>
      <c r="E5414">
        <v>99422.266380899906</v>
      </c>
      <c r="F5414">
        <f t="shared" si="1176"/>
        <v>753855.7517080449</v>
      </c>
      <c r="G5414">
        <f t="shared" si="1177"/>
        <v>226</v>
      </c>
      <c r="H5414" t="str">
        <f t="shared" si="1179"/>
        <v>Day226</v>
      </c>
      <c r="I5414">
        <f t="shared" si="1178"/>
        <v>11</v>
      </c>
      <c r="J5414" t="str">
        <f t="shared" si="1180"/>
        <v>Hour11</v>
      </c>
      <c r="K5414">
        <f t="shared" si="1181"/>
        <v>8</v>
      </c>
      <c r="L5414" t="str">
        <f t="shared" si="1182"/>
        <v>Summer</v>
      </c>
      <c r="M5414">
        <f t="shared" si="1183"/>
        <v>2117</v>
      </c>
      <c r="N5414" t="e">
        <f t="shared" si="1184"/>
        <v>#N/A</v>
      </c>
      <c r="O5414" t="str">
        <f t="shared" si="1185"/>
        <v>Summer</v>
      </c>
      <c r="P5414">
        <f t="shared" si="1186"/>
        <v>1.2821629810244779E-4</v>
      </c>
      <c r="Q5414">
        <f t="shared" si="1187"/>
        <v>1.6766431239373156E-4</v>
      </c>
      <c r="R5414">
        <f t="shared" si="1188"/>
        <v>1.5545045156538592E-4</v>
      </c>
      <c r="S5414">
        <f t="shared" si="1189"/>
        <v>1.3916641287666621E-4</v>
      </c>
    </row>
    <row r="5415" spans="1:19" x14ac:dyDescent="0.25">
      <c r="A5415">
        <v>5413</v>
      </c>
      <c r="B5415">
        <v>280077.37950370001</v>
      </c>
      <c r="C5415">
        <v>192207.97356130599</v>
      </c>
      <c r="D5415">
        <v>202479.81530577</v>
      </c>
      <c r="E5415">
        <v>111730.1585828</v>
      </c>
      <c r="F5415">
        <f t="shared" si="1176"/>
        <v>786495.32695357595</v>
      </c>
      <c r="G5415">
        <f t="shared" si="1177"/>
        <v>226</v>
      </c>
      <c r="H5415" t="str">
        <f t="shared" si="1179"/>
        <v>Day226</v>
      </c>
      <c r="I5415">
        <f t="shared" si="1178"/>
        <v>12</v>
      </c>
      <c r="J5415" t="str">
        <f t="shared" si="1180"/>
        <v>Hour12</v>
      </c>
      <c r="K5415">
        <f t="shared" si="1181"/>
        <v>8</v>
      </c>
      <c r="L5415" t="str">
        <f t="shared" si="1182"/>
        <v>Summer</v>
      </c>
      <c r="M5415">
        <f t="shared" si="1183"/>
        <v>2117</v>
      </c>
      <c r="N5415" t="e">
        <f t="shared" si="1184"/>
        <v>#N/A</v>
      </c>
      <c r="O5415" t="str">
        <f t="shared" si="1185"/>
        <v>Summer</v>
      </c>
      <c r="P5415">
        <f t="shared" si="1186"/>
        <v>1.3411857424580926E-4</v>
      </c>
      <c r="Q5415">
        <f t="shared" si="1187"/>
        <v>1.7387398884999503E-4</v>
      </c>
      <c r="R5415">
        <f t="shared" si="1188"/>
        <v>1.5660611468351133E-4</v>
      </c>
      <c r="S5415">
        <f t="shared" si="1189"/>
        <v>1.5639439680985268E-4</v>
      </c>
    </row>
    <row r="5416" spans="1:19" x14ac:dyDescent="0.25">
      <c r="A5416">
        <v>5414</v>
      </c>
      <c r="B5416">
        <v>287645.9469864</v>
      </c>
      <c r="C5416">
        <v>192711.144452929</v>
      </c>
      <c r="D5416">
        <v>210780.74542265999</v>
      </c>
      <c r="E5416">
        <v>115315.69684639999</v>
      </c>
      <c r="F5416">
        <f t="shared" si="1176"/>
        <v>806453.53370838903</v>
      </c>
      <c r="G5416">
        <f t="shared" si="1177"/>
        <v>226</v>
      </c>
      <c r="H5416" t="str">
        <f t="shared" si="1179"/>
        <v>Day226</v>
      </c>
      <c r="I5416">
        <f t="shared" si="1178"/>
        <v>13</v>
      </c>
      <c r="J5416" t="str">
        <f t="shared" si="1180"/>
        <v>Hour13</v>
      </c>
      <c r="K5416">
        <f t="shared" si="1181"/>
        <v>8</v>
      </c>
      <c r="L5416" t="str">
        <f t="shared" si="1182"/>
        <v>Summer</v>
      </c>
      <c r="M5416">
        <f t="shared" si="1183"/>
        <v>2117</v>
      </c>
      <c r="N5416" t="e">
        <f t="shared" si="1184"/>
        <v>#N/A</v>
      </c>
      <c r="O5416" t="str">
        <f t="shared" si="1185"/>
        <v>Summer</v>
      </c>
      <c r="P5416">
        <f t="shared" si="1186"/>
        <v>1.396169440981827E-4</v>
      </c>
      <c r="Q5416">
        <f t="shared" si="1187"/>
        <v>1.785726082830579E-4</v>
      </c>
      <c r="R5416">
        <f t="shared" si="1188"/>
        <v>1.5701608538815426E-4</v>
      </c>
      <c r="S5416">
        <f t="shared" si="1189"/>
        <v>1.6141325743877416E-4</v>
      </c>
    </row>
    <row r="5417" spans="1:19" x14ac:dyDescent="0.25">
      <c r="A5417">
        <v>5415</v>
      </c>
      <c r="B5417">
        <v>290942.05463289999</v>
      </c>
      <c r="C5417">
        <v>190754.52410757201</v>
      </c>
      <c r="D5417">
        <v>217591.38020926199</v>
      </c>
      <c r="E5417">
        <v>128792.1174048</v>
      </c>
      <c r="F5417">
        <f t="shared" si="1176"/>
        <v>828080.07635453402</v>
      </c>
      <c r="G5417">
        <f t="shared" si="1177"/>
        <v>226</v>
      </c>
      <c r="H5417" t="str">
        <f t="shared" si="1179"/>
        <v>Day226</v>
      </c>
      <c r="I5417">
        <f t="shared" si="1178"/>
        <v>14</v>
      </c>
      <c r="J5417" t="str">
        <f t="shared" si="1180"/>
        <v>Hour14</v>
      </c>
      <c r="K5417">
        <f t="shared" si="1181"/>
        <v>8</v>
      </c>
      <c r="L5417" t="str">
        <f t="shared" si="1182"/>
        <v>Summer</v>
      </c>
      <c r="M5417">
        <f t="shared" si="1183"/>
        <v>2117</v>
      </c>
      <c r="N5417" t="e">
        <f t="shared" si="1184"/>
        <v>#N/A</v>
      </c>
      <c r="O5417" t="str">
        <f t="shared" si="1185"/>
        <v>Summer</v>
      </c>
      <c r="P5417">
        <f t="shared" si="1186"/>
        <v>1.4412817217249012E-4</v>
      </c>
      <c r="Q5417">
        <f t="shared" si="1187"/>
        <v>1.8061885487816485E-4</v>
      </c>
      <c r="R5417">
        <f t="shared" si="1188"/>
        <v>1.5542188144063E-4</v>
      </c>
      <c r="S5417">
        <f t="shared" si="1189"/>
        <v>1.8027689006151816E-4</v>
      </c>
    </row>
    <row r="5418" spans="1:19" x14ac:dyDescent="0.25">
      <c r="A5418">
        <v>5416</v>
      </c>
      <c r="B5418">
        <v>287108.42362179997</v>
      </c>
      <c r="C5418">
        <v>184903.272880434</v>
      </c>
      <c r="D5418">
        <v>226558.13687500099</v>
      </c>
      <c r="E5418">
        <v>165103.49356520001</v>
      </c>
      <c r="F5418">
        <f t="shared" si="1176"/>
        <v>863673.326942435</v>
      </c>
      <c r="G5418">
        <f t="shared" si="1177"/>
        <v>226</v>
      </c>
      <c r="H5418" t="str">
        <f t="shared" si="1179"/>
        <v>Day226</v>
      </c>
      <c r="I5418">
        <f t="shared" si="1178"/>
        <v>15</v>
      </c>
      <c r="J5418" t="str">
        <f t="shared" si="1180"/>
        <v>Hour15</v>
      </c>
      <c r="K5418">
        <f t="shared" si="1181"/>
        <v>8</v>
      </c>
      <c r="L5418" t="str">
        <f t="shared" si="1182"/>
        <v>Summer</v>
      </c>
      <c r="M5418">
        <f t="shared" si="1183"/>
        <v>2117</v>
      </c>
      <c r="N5418" t="e">
        <f t="shared" si="1184"/>
        <v>#N/A</v>
      </c>
      <c r="O5418" t="str">
        <f t="shared" si="1185"/>
        <v>Summer</v>
      </c>
      <c r="P5418">
        <f t="shared" si="1186"/>
        <v>1.5006757219516366E-4</v>
      </c>
      <c r="Q5418">
        <f t="shared" si="1187"/>
        <v>1.7823891003270763E-4</v>
      </c>
      <c r="R5418">
        <f t="shared" si="1188"/>
        <v>1.5065443239186858E-4</v>
      </c>
      <c r="S5418">
        <f t="shared" si="1189"/>
        <v>2.3110377372456209E-4</v>
      </c>
    </row>
    <row r="5419" spans="1:19" x14ac:dyDescent="0.25">
      <c r="A5419">
        <v>5417</v>
      </c>
      <c r="B5419">
        <v>278338.89172080002</v>
      </c>
      <c r="C5419">
        <v>177268.61739275299</v>
      </c>
      <c r="D5419">
        <v>233825.24336975999</v>
      </c>
      <c r="E5419">
        <v>209447.7112667</v>
      </c>
      <c r="F5419">
        <f t="shared" si="1176"/>
        <v>898880.46375001292</v>
      </c>
      <c r="G5419">
        <f t="shared" si="1177"/>
        <v>226</v>
      </c>
      <c r="H5419" t="str">
        <f t="shared" si="1179"/>
        <v>Day226</v>
      </c>
      <c r="I5419">
        <f t="shared" si="1178"/>
        <v>16</v>
      </c>
      <c r="J5419" t="str">
        <f t="shared" si="1180"/>
        <v>Hour16</v>
      </c>
      <c r="K5419">
        <f t="shared" si="1181"/>
        <v>8</v>
      </c>
      <c r="L5419" t="str">
        <f t="shared" si="1182"/>
        <v>Summer</v>
      </c>
      <c r="M5419">
        <f t="shared" si="1183"/>
        <v>2117</v>
      </c>
      <c r="N5419" t="e">
        <f t="shared" si="1184"/>
        <v>#N/A</v>
      </c>
      <c r="O5419" t="str">
        <f t="shared" si="1185"/>
        <v>Summer</v>
      </c>
      <c r="P5419">
        <f t="shared" si="1186"/>
        <v>1.5488115798640751E-4</v>
      </c>
      <c r="Q5419">
        <f t="shared" si="1187"/>
        <v>1.7279472352012281E-4</v>
      </c>
      <c r="R5419">
        <f t="shared" si="1188"/>
        <v>1.4443391140764669E-4</v>
      </c>
      <c r="S5419">
        <f t="shared" si="1189"/>
        <v>2.9317463505151007E-4</v>
      </c>
    </row>
    <row r="5420" spans="1:19" x14ac:dyDescent="0.25">
      <c r="A5420">
        <v>5418</v>
      </c>
      <c r="B5420">
        <v>260091.92549369999</v>
      </c>
      <c r="C5420">
        <v>167038.215356417</v>
      </c>
      <c r="D5420">
        <v>246638.80939648999</v>
      </c>
      <c r="E5420">
        <v>236978.09441319999</v>
      </c>
      <c r="F5420">
        <f t="shared" si="1176"/>
        <v>910747.04465980688</v>
      </c>
      <c r="G5420">
        <f t="shared" si="1177"/>
        <v>226</v>
      </c>
      <c r="H5420" t="str">
        <f t="shared" si="1179"/>
        <v>Day226</v>
      </c>
      <c r="I5420">
        <f t="shared" si="1178"/>
        <v>17</v>
      </c>
      <c r="J5420" t="str">
        <f t="shared" si="1180"/>
        <v>Hour17</v>
      </c>
      <c r="K5420">
        <f t="shared" si="1181"/>
        <v>8</v>
      </c>
      <c r="L5420" t="str">
        <f t="shared" si="1182"/>
        <v>Summer</v>
      </c>
      <c r="M5420">
        <f t="shared" si="1183"/>
        <v>2117</v>
      </c>
      <c r="N5420" t="e">
        <f t="shared" si="1184"/>
        <v>#N/A</v>
      </c>
      <c r="O5420" t="str">
        <f t="shared" si="1185"/>
        <v>Summer</v>
      </c>
      <c r="P5420">
        <f t="shared" si="1186"/>
        <v>1.6336860748311099E-4</v>
      </c>
      <c r="Q5420">
        <f t="shared" si="1187"/>
        <v>1.6146687973659759E-4</v>
      </c>
      <c r="R5420">
        <f t="shared" si="1188"/>
        <v>1.3609844287907469E-4</v>
      </c>
      <c r="S5420">
        <f t="shared" si="1189"/>
        <v>3.3171031530788633E-4</v>
      </c>
    </row>
    <row r="5421" spans="1:19" x14ac:dyDescent="0.25">
      <c r="A5421">
        <v>5419</v>
      </c>
      <c r="B5421">
        <v>245976.19152660001</v>
      </c>
      <c r="C5421">
        <v>166392.477631688</v>
      </c>
      <c r="D5421">
        <v>246226.67556599999</v>
      </c>
      <c r="E5421">
        <v>191701.8649404</v>
      </c>
      <c r="F5421">
        <f t="shared" si="1176"/>
        <v>850297.20966468798</v>
      </c>
      <c r="G5421">
        <f t="shared" si="1177"/>
        <v>226</v>
      </c>
      <c r="H5421" t="str">
        <f t="shared" si="1179"/>
        <v>Day226</v>
      </c>
      <c r="I5421">
        <f t="shared" si="1178"/>
        <v>18</v>
      </c>
      <c r="J5421" t="str">
        <f t="shared" si="1180"/>
        <v>Hour18</v>
      </c>
      <c r="K5421">
        <f t="shared" si="1181"/>
        <v>8</v>
      </c>
      <c r="L5421" t="str">
        <f t="shared" si="1182"/>
        <v>Summer</v>
      </c>
      <c r="M5421">
        <f t="shared" si="1183"/>
        <v>2117</v>
      </c>
      <c r="N5421" t="e">
        <f t="shared" si="1184"/>
        <v>#N/A</v>
      </c>
      <c r="O5421" t="str">
        <f t="shared" si="1185"/>
        <v>Summer</v>
      </c>
      <c r="P5421">
        <f t="shared" si="1186"/>
        <v>1.6309561828830996E-4</v>
      </c>
      <c r="Q5421">
        <f t="shared" si="1187"/>
        <v>1.5270373372761184E-4</v>
      </c>
      <c r="R5421">
        <f t="shared" si="1188"/>
        <v>1.3557231238458652E-4</v>
      </c>
      <c r="S5421">
        <f t="shared" si="1189"/>
        <v>2.6833486960872412E-4</v>
      </c>
    </row>
    <row r="5422" spans="1:19" x14ac:dyDescent="0.25">
      <c r="A5422">
        <v>5420</v>
      </c>
      <c r="B5422">
        <v>239740.46428829999</v>
      </c>
      <c r="C5422">
        <v>170046.27992273399</v>
      </c>
      <c r="D5422">
        <v>239769.67211732001</v>
      </c>
      <c r="E5422">
        <v>118934.6035081</v>
      </c>
      <c r="F5422">
        <f t="shared" si="1176"/>
        <v>768491.01983645407</v>
      </c>
      <c r="G5422">
        <f t="shared" si="1177"/>
        <v>226</v>
      </c>
      <c r="H5422" t="str">
        <f t="shared" si="1179"/>
        <v>Day226</v>
      </c>
      <c r="I5422">
        <f t="shared" si="1178"/>
        <v>19</v>
      </c>
      <c r="J5422" t="str">
        <f t="shared" si="1180"/>
        <v>Hour19</v>
      </c>
      <c r="K5422">
        <f t="shared" si="1181"/>
        <v>8</v>
      </c>
      <c r="L5422" t="str">
        <f t="shared" si="1182"/>
        <v>Summer</v>
      </c>
      <c r="M5422">
        <f t="shared" si="1183"/>
        <v>2117</v>
      </c>
      <c r="N5422" t="e">
        <f t="shared" si="1184"/>
        <v>#N/A</v>
      </c>
      <c r="O5422" t="str">
        <f t="shared" si="1185"/>
        <v>Summer</v>
      </c>
      <c r="P5422">
        <f t="shared" si="1186"/>
        <v>1.5881862852945691E-4</v>
      </c>
      <c r="Q5422">
        <f t="shared" si="1187"/>
        <v>1.488325508058598E-4</v>
      </c>
      <c r="R5422">
        <f t="shared" si="1188"/>
        <v>1.3854933654243145E-4</v>
      </c>
      <c r="S5422">
        <f t="shared" si="1189"/>
        <v>1.6647882551499148E-4</v>
      </c>
    </row>
    <row r="5423" spans="1:19" x14ac:dyDescent="0.25">
      <c r="A5423">
        <v>5421</v>
      </c>
      <c r="B5423">
        <v>228872.80320699999</v>
      </c>
      <c r="C5423">
        <v>170812.86660070301</v>
      </c>
      <c r="D5423">
        <v>231826.88054486999</v>
      </c>
      <c r="E5423">
        <v>90796.433486099995</v>
      </c>
      <c r="F5423">
        <f t="shared" si="1176"/>
        <v>722308.98383867298</v>
      </c>
      <c r="G5423">
        <f t="shared" si="1177"/>
        <v>226</v>
      </c>
      <c r="H5423" t="str">
        <f t="shared" si="1179"/>
        <v>Day226</v>
      </c>
      <c r="I5423">
        <f t="shared" si="1178"/>
        <v>20</v>
      </c>
      <c r="J5423" t="str">
        <f t="shared" si="1180"/>
        <v>Hour20</v>
      </c>
      <c r="K5423">
        <f t="shared" si="1181"/>
        <v>8</v>
      </c>
      <c r="L5423" t="str">
        <f t="shared" si="1182"/>
        <v>Summer</v>
      </c>
      <c r="M5423">
        <f t="shared" si="1183"/>
        <v>2117</v>
      </c>
      <c r="N5423" t="e">
        <f t="shared" si="1184"/>
        <v>#N/A</v>
      </c>
      <c r="O5423" t="str">
        <f t="shared" si="1185"/>
        <v>Summer</v>
      </c>
      <c r="P5423">
        <f t="shared" si="1186"/>
        <v>1.5355748247586177E-4</v>
      </c>
      <c r="Q5423">
        <f t="shared" si="1187"/>
        <v>1.4208583107781935E-4</v>
      </c>
      <c r="R5423">
        <f t="shared" si="1188"/>
        <v>1.3917393165667407E-4</v>
      </c>
      <c r="S5423">
        <f t="shared" si="1189"/>
        <v>1.2709239499576354E-4</v>
      </c>
    </row>
    <row r="5424" spans="1:19" x14ac:dyDescent="0.25">
      <c r="A5424">
        <v>5422</v>
      </c>
      <c r="B5424">
        <v>208440.04123920001</v>
      </c>
      <c r="C5424">
        <v>168226.71703351001</v>
      </c>
      <c r="D5424">
        <v>216261.33124950301</v>
      </c>
      <c r="E5424">
        <v>71290.198197999998</v>
      </c>
      <c r="F5424">
        <f t="shared" si="1176"/>
        <v>664218.28772021295</v>
      </c>
      <c r="G5424">
        <f t="shared" si="1177"/>
        <v>226</v>
      </c>
      <c r="H5424" t="str">
        <f t="shared" si="1179"/>
        <v>Day226</v>
      </c>
      <c r="I5424">
        <f t="shared" si="1178"/>
        <v>21</v>
      </c>
      <c r="J5424" t="str">
        <f t="shared" si="1180"/>
        <v>Hour21</v>
      </c>
      <c r="K5424">
        <f t="shared" si="1181"/>
        <v>8</v>
      </c>
      <c r="L5424" t="str">
        <f t="shared" si="1182"/>
        <v>Summer</v>
      </c>
      <c r="M5424">
        <f t="shared" si="1183"/>
        <v>2117</v>
      </c>
      <c r="N5424" t="e">
        <f t="shared" si="1184"/>
        <v>#N/A</v>
      </c>
      <c r="O5424" t="str">
        <f t="shared" si="1185"/>
        <v>Summer</v>
      </c>
      <c r="P5424">
        <f t="shared" si="1186"/>
        <v>1.4324717438073191E-4</v>
      </c>
      <c r="Q5424">
        <f t="shared" si="1187"/>
        <v>1.2940103006725819E-4</v>
      </c>
      <c r="R5424">
        <f t="shared" si="1188"/>
        <v>1.3706680348605547E-4</v>
      </c>
      <c r="S5424">
        <f t="shared" si="1189"/>
        <v>9.9788523412580382E-5</v>
      </c>
    </row>
    <row r="5425" spans="1:19" x14ac:dyDescent="0.25">
      <c r="A5425">
        <v>5423</v>
      </c>
      <c r="B5425">
        <v>192673.78713149999</v>
      </c>
      <c r="C5425">
        <v>163862.34671782801</v>
      </c>
      <c r="D5425">
        <v>189594.02910042999</v>
      </c>
      <c r="E5425">
        <v>51818.961779999998</v>
      </c>
      <c r="F5425">
        <f t="shared" si="1176"/>
        <v>597949.12472975801</v>
      </c>
      <c r="G5425">
        <f t="shared" si="1177"/>
        <v>226</v>
      </c>
      <c r="H5425" t="str">
        <f t="shared" si="1179"/>
        <v>Day226</v>
      </c>
      <c r="I5425">
        <f t="shared" si="1178"/>
        <v>22</v>
      </c>
      <c r="J5425" t="str">
        <f t="shared" si="1180"/>
        <v>Hour22</v>
      </c>
      <c r="K5425">
        <f t="shared" si="1181"/>
        <v>8</v>
      </c>
      <c r="L5425" t="str">
        <f t="shared" si="1182"/>
        <v>Summer</v>
      </c>
      <c r="M5425">
        <f t="shared" si="1183"/>
        <v>2117</v>
      </c>
      <c r="N5425" t="e">
        <f t="shared" si="1184"/>
        <v>#N/A</v>
      </c>
      <c r="O5425" t="str">
        <f t="shared" si="1185"/>
        <v>Summer</v>
      </c>
      <c r="P5425">
        <f t="shared" si="1186"/>
        <v>1.2558328754927272E-4</v>
      </c>
      <c r="Q5425">
        <f t="shared" si="1187"/>
        <v>1.1961322965372209E-4</v>
      </c>
      <c r="R5425">
        <f t="shared" si="1188"/>
        <v>1.3351082677231626E-4</v>
      </c>
      <c r="S5425">
        <f t="shared" si="1189"/>
        <v>7.2533641531441351E-5</v>
      </c>
    </row>
    <row r="5426" spans="1:19" x14ac:dyDescent="0.25">
      <c r="A5426">
        <v>5424</v>
      </c>
      <c r="B5426">
        <v>182343.94012839999</v>
      </c>
      <c r="C5426">
        <v>159165.95165875601</v>
      </c>
      <c r="D5426">
        <v>162579.47813539</v>
      </c>
      <c r="E5426">
        <v>39737.105774000003</v>
      </c>
      <c r="F5426">
        <f t="shared" si="1176"/>
        <v>543826.47569654603</v>
      </c>
      <c r="G5426">
        <f t="shared" si="1177"/>
        <v>226</v>
      </c>
      <c r="H5426" t="str">
        <f t="shared" si="1179"/>
        <v>Day226</v>
      </c>
      <c r="I5426">
        <f t="shared" si="1178"/>
        <v>23</v>
      </c>
      <c r="J5426" t="str">
        <f t="shared" si="1180"/>
        <v>Hour23</v>
      </c>
      <c r="K5426">
        <f t="shared" si="1181"/>
        <v>8</v>
      </c>
      <c r="L5426" t="str">
        <f t="shared" si="1182"/>
        <v>Summer</v>
      </c>
      <c r="M5426">
        <f t="shared" si="1183"/>
        <v>2117</v>
      </c>
      <c r="N5426" t="e">
        <f t="shared" si="1184"/>
        <v>#N/A</v>
      </c>
      <c r="O5426" t="str">
        <f t="shared" si="1185"/>
        <v>Summer</v>
      </c>
      <c r="P5426">
        <f t="shared" si="1186"/>
        <v>1.0768939005706838E-4</v>
      </c>
      <c r="Q5426">
        <f t="shared" si="1187"/>
        <v>1.1320038865306057E-4</v>
      </c>
      <c r="R5426">
        <f t="shared" si="1188"/>
        <v>1.2968432483489523E-4</v>
      </c>
      <c r="S5426">
        <f t="shared" si="1189"/>
        <v>5.5622051980607715E-5</v>
      </c>
    </row>
    <row r="5427" spans="1:19" x14ac:dyDescent="0.25">
      <c r="A5427">
        <v>5425</v>
      </c>
      <c r="B5427">
        <v>178552.97098529999</v>
      </c>
      <c r="C5427">
        <v>156581.454271639</v>
      </c>
      <c r="D5427">
        <v>139892.97509066999</v>
      </c>
      <c r="E5427">
        <v>28652.832824000001</v>
      </c>
      <c r="F5427">
        <f t="shared" si="1176"/>
        <v>503680.233171609</v>
      </c>
      <c r="G5427">
        <f t="shared" si="1177"/>
        <v>227</v>
      </c>
      <c r="H5427" t="str">
        <f t="shared" si="1179"/>
        <v>Day227</v>
      </c>
      <c r="I5427">
        <f t="shared" si="1178"/>
        <v>0</v>
      </c>
      <c r="J5427" t="str">
        <f t="shared" si="1180"/>
        <v>Hour0</v>
      </c>
      <c r="K5427">
        <f t="shared" si="1181"/>
        <v>8</v>
      </c>
      <c r="L5427" t="str">
        <f t="shared" si="1182"/>
        <v>Summer</v>
      </c>
      <c r="M5427">
        <f t="shared" si="1183"/>
        <v>36</v>
      </c>
      <c r="N5427">
        <f t="shared" si="1184"/>
        <v>909683.94913946011</v>
      </c>
      <c r="O5427" t="str">
        <f t="shared" si="1185"/>
        <v>Summer</v>
      </c>
      <c r="P5427">
        <f t="shared" si="1186"/>
        <v>9.2662304821998278E-5</v>
      </c>
      <c r="Q5427">
        <f t="shared" si="1187"/>
        <v>1.1084692859253705E-4</v>
      </c>
      <c r="R5427">
        <f t="shared" si="1188"/>
        <v>1.2757854281812066E-4</v>
      </c>
      <c r="S5427">
        <f t="shared" si="1189"/>
        <v>4.0106830270738248E-5</v>
      </c>
    </row>
    <row r="5428" spans="1:19" x14ac:dyDescent="0.25">
      <c r="A5428">
        <v>5426</v>
      </c>
      <c r="B5428">
        <v>174232.24424100001</v>
      </c>
      <c r="C5428">
        <v>157589.647537907</v>
      </c>
      <c r="D5428">
        <v>123418.24960399</v>
      </c>
      <c r="E5428">
        <v>22816.991796999999</v>
      </c>
      <c r="F5428">
        <f t="shared" si="1176"/>
        <v>478057.13317989704</v>
      </c>
      <c r="G5428">
        <f t="shared" si="1177"/>
        <v>227</v>
      </c>
      <c r="H5428" t="str">
        <f t="shared" si="1179"/>
        <v>Day227</v>
      </c>
      <c r="I5428">
        <f t="shared" si="1178"/>
        <v>1</v>
      </c>
      <c r="J5428" t="str">
        <f t="shared" si="1180"/>
        <v>Hour1</v>
      </c>
      <c r="K5428">
        <f t="shared" si="1181"/>
        <v>8</v>
      </c>
      <c r="L5428" t="str">
        <f t="shared" si="1182"/>
        <v>Summer</v>
      </c>
      <c r="M5428">
        <f t="shared" si="1183"/>
        <v>2117</v>
      </c>
      <c r="N5428" t="e">
        <f t="shared" si="1184"/>
        <v>#N/A</v>
      </c>
      <c r="O5428" t="str">
        <f t="shared" si="1185"/>
        <v>Summer</v>
      </c>
      <c r="P5428">
        <f t="shared" si="1186"/>
        <v>8.1749776627383449E-5</v>
      </c>
      <c r="Q5428">
        <f t="shared" si="1187"/>
        <v>1.0816459132169593E-4</v>
      </c>
      <c r="R5428">
        <f t="shared" si="1188"/>
        <v>1.2839999276816633E-4</v>
      </c>
      <c r="S5428">
        <f t="shared" si="1189"/>
        <v>3.1938106186994234E-5</v>
      </c>
    </row>
    <row r="5429" spans="1:19" x14ac:dyDescent="0.25">
      <c r="A5429">
        <v>5427</v>
      </c>
      <c r="B5429">
        <v>170492.58428710001</v>
      </c>
      <c r="C5429">
        <v>159594.10557130101</v>
      </c>
      <c r="D5429">
        <v>113452.37420799999</v>
      </c>
      <c r="E5429">
        <v>18247.923513400001</v>
      </c>
      <c r="F5429">
        <f t="shared" si="1176"/>
        <v>461786.987579801</v>
      </c>
      <c r="G5429">
        <f t="shared" si="1177"/>
        <v>227</v>
      </c>
      <c r="H5429" t="str">
        <f t="shared" si="1179"/>
        <v>Day227</v>
      </c>
      <c r="I5429">
        <f t="shared" si="1178"/>
        <v>2</v>
      </c>
      <c r="J5429" t="str">
        <f t="shared" si="1180"/>
        <v>Hour2</v>
      </c>
      <c r="K5429">
        <f t="shared" si="1181"/>
        <v>8</v>
      </c>
      <c r="L5429" t="str">
        <f t="shared" si="1182"/>
        <v>Summer</v>
      </c>
      <c r="M5429">
        <f t="shared" si="1183"/>
        <v>2117</v>
      </c>
      <c r="N5429" t="e">
        <f t="shared" si="1184"/>
        <v>#N/A</v>
      </c>
      <c r="O5429" t="str">
        <f t="shared" si="1185"/>
        <v>Summer</v>
      </c>
      <c r="P5429">
        <f t="shared" si="1186"/>
        <v>7.5148580368866903E-5</v>
      </c>
      <c r="Q5429">
        <f t="shared" si="1187"/>
        <v>1.0584298436336393E-4</v>
      </c>
      <c r="R5429">
        <f t="shared" si="1188"/>
        <v>1.3003317363386992E-4</v>
      </c>
      <c r="S5429">
        <f t="shared" si="1189"/>
        <v>2.5542548467749628E-5</v>
      </c>
    </row>
    <row r="5430" spans="1:19" x14ac:dyDescent="0.25">
      <c r="A5430">
        <v>5428</v>
      </c>
      <c r="B5430">
        <v>172496.47343489999</v>
      </c>
      <c r="C5430">
        <v>160230.55934174999</v>
      </c>
      <c r="D5430">
        <v>109041.1646707</v>
      </c>
      <c r="E5430">
        <v>18780.5738719</v>
      </c>
      <c r="F5430">
        <f t="shared" si="1176"/>
        <v>460548.77131924999</v>
      </c>
      <c r="G5430">
        <f t="shared" si="1177"/>
        <v>227</v>
      </c>
      <c r="H5430" t="str">
        <f t="shared" si="1179"/>
        <v>Day227</v>
      </c>
      <c r="I5430">
        <f t="shared" si="1178"/>
        <v>3</v>
      </c>
      <c r="J5430" t="str">
        <f t="shared" si="1180"/>
        <v>Hour3</v>
      </c>
      <c r="K5430">
        <f t="shared" si="1181"/>
        <v>8</v>
      </c>
      <c r="L5430" t="str">
        <f t="shared" si="1182"/>
        <v>Summer</v>
      </c>
      <c r="M5430">
        <f t="shared" si="1183"/>
        <v>2117</v>
      </c>
      <c r="N5430" t="e">
        <f t="shared" si="1184"/>
        <v>#N/A</v>
      </c>
      <c r="O5430" t="str">
        <f t="shared" si="1185"/>
        <v>Summer</v>
      </c>
      <c r="P5430">
        <f t="shared" si="1186"/>
        <v>7.2226683522266357E-5</v>
      </c>
      <c r="Q5430">
        <f t="shared" si="1187"/>
        <v>1.0708701270995376E-4</v>
      </c>
      <c r="R5430">
        <f t="shared" si="1188"/>
        <v>1.3055173980112568E-4</v>
      </c>
      <c r="S5430">
        <f t="shared" si="1189"/>
        <v>2.6288126318750574E-5</v>
      </c>
    </row>
    <row r="5431" spans="1:19" x14ac:dyDescent="0.25">
      <c r="A5431">
        <v>5429</v>
      </c>
      <c r="B5431">
        <v>180309.6471648</v>
      </c>
      <c r="C5431">
        <v>163158.58770023999</v>
      </c>
      <c r="D5431">
        <v>112250.89361131001</v>
      </c>
      <c r="E5431">
        <v>17714.818963900001</v>
      </c>
      <c r="F5431">
        <f t="shared" si="1176"/>
        <v>473433.94744024996</v>
      </c>
      <c r="G5431">
        <f t="shared" si="1177"/>
        <v>227</v>
      </c>
      <c r="H5431" t="str">
        <f t="shared" si="1179"/>
        <v>Day227</v>
      </c>
      <c r="I5431">
        <f t="shared" si="1178"/>
        <v>4</v>
      </c>
      <c r="J5431" t="str">
        <f t="shared" si="1180"/>
        <v>Hour4</v>
      </c>
      <c r="K5431">
        <f t="shared" si="1181"/>
        <v>8</v>
      </c>
      <c r="L5431" t="str">
        <f t="shared" si="1182"/>
        <v>Summer</v>
      </c>
      <c r="M5431">
        <f t="shared" si="1183"/>
        <v>2117</v>
      </c>
      <c r="N5431" t="e">
        <f t="shared" si="1184"/>
        <v>#N/A</v>
      </c>
      <c r="O5431" t="str">
        <f t="shared" si="1185"/>
        <v>Summer</v>
      </c>
      <c r="P5431">
        <f t="shared" si="1186"/>
        <v>7.4352743685745075E-5</v>
      </c>
      <c r="Q5431">
        <f t="shared" si="1187"/>
        <v>1.1193748540576018E-4</v>
      </c>
      <c r="R5431">
        <f t="shared" si="1188"/>
        <v>1.3293742202028712E-4</v>
      </c>
      <c r="S5431">
        <f t="shared" si="1189"/>
        <v>2.4796334862460109E-5</v>
      </c>
    </row>
    <row r="5432" spans="1:19" x14ac:dyDescent="0.25">
      <c r="A5432">
        <v>5430</v>
      </c>
      <c r="B5432">
        <v>191355.273376</v>
      </c>
      <c r="C5432">
        <v>168921.832148738</v>
      </c>
      <c r="D5432">
        <v>119646.21752279</v>
      </c>
      <c r="E5432">
        <v>26857.3420449</v>
      </c>
      <c r="F5432">
        <f t="shared" si="1176"/>
        <v>506780.66509242798</v>
      </c>
      <c r="G5432">
        <f t="shared" si="1177"/>
        <v>227</v>
      </c>
      <c r="H5432" t="str">
        <f t="shared" si="1179"/>
        <v>Day227</v>
      </c>
      <c r="I5432">
        <f t="shared" si="1178"/>
        <v>5</v>
      </c>
      <c r="J5432" t="str">
        <f t="shared" si="1180"/>
        <v>Hour5</v>
      </c>
      <c r="K5432">
        <f t="shared" si="1181"/>
        <v>8</v>
      </c>
      <c r="L5432" t="str">
        <f t="shared" si="1182"/>
        <v>Summer</v>
      </c>
      <c r="M5432">
        <f t="shared" si="1183"/>
        <v>2117</v>
      </c>
      <c r="N5432" t="e">
        <f t="shared" si="1184"/>
        <v>#N/A</v>
      </c>
      <c r="O5432" t="str">
        <f t="shared" si="1185"/>
        <v>Summer</v>
      </c>
      <c r="P5432">
        <f t="shared" si="1186"/>
        <v>7.9251258125793435E-5</v>
      </c>
      <c r="Q5432">
        <f t="shared" si="1187"/>
        <v>1.1879468712655116E-4</v>
      </c>
      <c r="R5432">
        <f t="shared" si="1188"/>
        <v>1.376331654086992E-4</v>
      </c>
      <c r="S5432">
        <f t="shared" si="1189"/>
        <v>3.759359032785478E-5</v>
      </c>
    </row>
    <row r="5433" spans="1:19" x14ac:dyDescent="0.25">
      <c r="A5433">
        <v>5431</v>
      </c>
      <c r="B5433">
        <v>194521.6206154</v>
      </c>
      <c r="C5433">
        <v>169039.155816624</v>
      </c>
      <c r="D5433">
        <v>139017.67550730999</v>
      </c>
      <c r="E5433">
        <v>46074.931433799997</v>
      </c>
      <c r="F5433">
        <f t="shared" si="1176"/>
        <v>548653.38337313395</v>
      </c>
      <c r="G5433">
        <f t="shared" si="1177"/>
        <v>227</v>
      </c>
      <c r="H5433" t="str">
        <f t="shared" si="1179"/>
        <v>Day227</v>
      </c>
      <c r="I5433">
        <f t="shared" si="1178"/>
        <v>6</v>
      </c>
      <c r="J5433" t="str">
        <f t="shared" si="1180"/>
        <v>Hour6</v>
      </c>
      <c r="K5433">
        <f t="shared" si="1181"/>
        <v>8</v>
      </c>
      <c r="L5433" t="str">
        <f t="shared" si="1182"/>
        <v>Summer</v>
      </c>
      <c r="M5433">
        <f t="shared" si="1183"/>
        <v>2117</v>
      </c>
      <c r="N5433" t="e">
        <f t="shared" si="1184"/>
        <v>#N/A</v>
      </c>
      <c r="O5433" t="str">
        <f t="shared" si="1185"/>
        <v>Summer</v>
      </c>
      <c r="P5433">
        <f t="shared" si="1186"/>
        <v>9.2082523909116099E-5</v>
      </c>
      <c r="Q5433">
        <f t="shared" si="1187"/>
        <v>1.207603775567252E-4</v>
      </c>
      <c r="R5433">
        <f t="shared" si="1188"/>
        <v>1.3772875771659161E-4</v>
      </c>
      <c r="S5433">
        <f t="shared" si="1189"/>
        <v>6.4493429536345058E-5</v>
      </c>
    </row>
    <row r="5434" spans="1:19" x14ac:dyDescent="0.25">
      <c r="A5434">
        <v>5432</v>
      </c>
      <c r="B5434">
        <v>205172.16780540001</v>
      </c>
      <c r="C5434">
        <v>173548.616214835</v>
      </c>
      <c r="D5434">
        <v>151150.66793338</v>
      </c>
      <c r="E5434">
        <v>71296.977190799997</v>
      </c>
      <c r="F5434">
        <f t="shared" si="1176"/>
        <v>601168.42914441507</v>
      </c>
      <c r="G5434">
        <f t="shared" si="1177"/>
        <v>227</v>
      </c>
      <c r="H5434" t="str">
        <f t="shared" si="1179"/>
        <v>Day227</v>
      </c>
      <c r="I5434">
        <f t="shared" si="1178"/>
        <v>7</v>
      </c>
      <c r="J5434" t="str">
        <f t="shared" si="1180"/>
        <v>Hour7</v>
      </c>
      <c r="K5434">
        <f t="shared" si="1181"/>
        <v>8</v>
      </c>
      <c r="L5434" t="str">
        <f t="shared" si="1182"/>
        <v>Summer</v>
      </c>
      <c r="M5434">
        <f t="shared" si="1183"/>
        <v>2117</v>
      </c>
      <c r="N5434" t="e">
        <f t="shared" si="1184"/>
        <v>#N/A</v>
      </c>
      <c r="O5434" t="str">
        <f t="shared" si="1185"/>
        <v>Summer</v>
      </c>
      <c r="P5434">
        <f t="shared" si="1186"/>
        <v>1.0011917508376451E-4</v>
      </c>
      <c r="Q5434">
        <f t="shared" si="1187"/>
        <v>1.2737231146813893E-4</v>
      </c>
      <c r="R5434">
        <f t="shared" si="1188"/>
        <v>1.4140295009892653E-4</v>
      </c>
      <c r="S5434">
        <f t="shared" si="1189"/>
        <v>9.9798012314264418E-5</v>
      </c>
    </row>
    <row r="5435" spans="1:19" x14ac:dyDescent="0.25">
      <c r="A5435">
        <v>5433</v>
      </c>
      <c r="B5435">
        <v>222827.5633412</v>
      </c>
      <c r="C5435">
        <v>181672.640016722</v>
      </c>
      <c r="D5435">
        <v>158979.12550656</v>
      </c>
      <c r="E5435">
        <v>79020.697800900001</v>
      </c>
      <c r="F5435">
        <f t="shared" si="1176"/>
        <v>642500.02666538197</v>
      </c>
      <c r="G5435">
        <f t="shared" si="1177"/>
        <v>227</v>
      </c>
      <c r="H5435" t="str">
        <f t="shared" si="1179"/>
        <v>Day227</v>
      </c>
      <c r="I5435">
        <f t="shared" si="1178"/>
        <v>8</v>
      </c>
      <c r="J5435" t="str">
        <f t="shared" si="1180"/>
        <v>Hour8</v>
      </c>
      <c r="K5435">
        <f t="shared" si="1181"/>
        <v>8</v>
      </c>
      <c r="L5435" t="str">
        <f t="shared" si="1182"/>
        <v>Summer</v>
      </c>
      <c r="M5435">
        <f t="shared" si="1183"/>
        <v>2117</v>
      </c>
      <c r="N5435" t="e">
        <f t="shared" si="1184"/>
        <v>#N/A</v>
      </c>
      <c r="O5435" t="str">
        <f t="shared" si="1185"/>
        <v>Summer</v>
      </c>
      <c r="P5435">
        <f t="shared" si="1186"/>
        <v>1.0530458858620754E-4</v>
      </c>
      <c r="Q5435">
        <f t="shared" si="1187"/>
        <v>1.383329040442823E-4</v>
      </c>
      <c r="R5435">
        <f t="shared" si="1188"/>
        <v>1.4802219580261266E-4</v>
      </c>
      <c r="S5435">
        <f t="shared" si="1189"/>
        <v>1.1060929765804421E-4</v>
      </c>
    </row>
    <row r="5436" spans="1:19" x14ac:dyDescent="0.25">
      <c r="A5436">
        <v>5434</v>
      </c>
      <c r="B5436">
        <v>242129.888102</v>
      </c>
      <c r="C5436">
        <v>187544.702864216</v>
      </c>
      <c r="D5436">
        <v>168871.33498042001</v>
      </c>
      <c r="E5436">
        <v>76233.636308500107</v>
      </c>
      <c r="F5436">
        <f t="shared" si="1176"/>
        <v>674779.56225513609</v>
      </c>
      <c r="G5436">
        <f t="shared" si="1177"/>
        <v>227</v>
      </c>
      <c r="H5436" t="str">
        <f t="shared" si="1179"/>
        <v>Day227</v>
      </c>
      <c r="I5436">
        <f t="shared" si="1178"/>
        <v>9</v>
      </c>
      <c r="J5436" t="str">
        <f t="shared" si="1180"/>
        <v>Hour9</v>
      </c>
      <c r="K5436">
        <f t="shared" si="1181"/>
        <v>8</v>
      </c>
      <c r="L5436" t="str">
        <f t="shared" si="1182"/>
        <v>Summer</v>
      </c>
      <c r="M5436">
        <f t="shared" si="1183"/>
        <v>2117</v>
      </c>
      <c r="N5436" t="e">
        <f t="shared" si="1184"/>
        <v>#N/A</v>
      </c>
      <c r="O5436" t="str">
        <f t="shared" si="1185"/>
        <v>Summer</v>
      </c>
      <c r="P5436">
        <f t="shared" si="1186"/>
        <v>1.1185699001333975E-4</v>
      </c>
      <c r="Q5436">
        <f t="shared" si="1187"/>
        <v>1.5031592175954902E-4</v>
      </c>
      <c r="R5436">
        <f t="shared" si="1188"/>
        <v>1.5280660162451847E-4</v>
      </c>
      <c r="S5436">
        <f t="shared" si="1189"/>
        <v>1.067081056566668E-4</v>
      </c>
    </row>
    <row r="5437" spans="1:19" x14ac:dyDescent="0.25">
      <c r="A5437">
        <v>5435</v>
      </c>
      <c r="B5437">
        <v>257196.92515960001</v>
      </c>
      <c r="C5437">
        <v>188182.32921447299</v>
      </c>
      <c r="D5437">
        <v>184374.81133916599</v>
      </c>
      <c r="E5437">
        <v>83714.454756299994</v>
      </c>
      <c r="F5437">
        <f t="shared" si="1176"/>
        <v>713468.52046953898</v>
      </c>
      <c r="G5437">
        <f t="shared" si="1177"/>
        <v>227</v>
      </c>
      <c r="H5437" t="str">
        <f t="shared" si="1179"/>
        <v>Day227</v>
      </c>
      <c r="I5437">
        <f t="shared" si="1178"/>
        <v>10</v>
      </c>
      <c r="J5437" t="str">
        <f t="shared" si="1180"/>
        <v>Hour10</v>
      </c>
      <c r="K5437">
        <f t="shared" si="1181"/>
        <v>8</v>
      </c>
      <c r="L5437" t="str">
        <f t="shared" si="1182"/>
        <v>Summer</v>
      </c>
      <c r="M5437">
        <f t="shared" si="1183"/>
        <v>2117</v>
      </c>
      <c r="N5437" t="e">
        <f t="shared" si="1184"/>
        <v>#N/A</v>
      </c>
      <c r="O5437" t="str">
        <f t="shared" si="1185"/>
        <v>Summer</v>
      </c>
      <c r="P5437">
        <f t="shared" si="1186"/>
        <v>1.2212618223849368E-4</v>
      </c>
      <c r="Q5437">
        <f t="shared" si="1187"/>
        <v>1.596696433560516E-4</v>
      </c>
      <c r="R5437">
        <f t="shared" si="1188"/>
        <v>1.5332612317965172E-4</v>
      </c>
      <c r="S5437">
        <f t="shared" si="1189"/>
        <v>1.1717938846542303E-4</v>
      </c>
    </row>
    <row r="5438" spans="1:19" x14ac:dyDescent="0.25">
      <c r="A5438">
        <v>5436</v>
      </c>
      <c r="B5438">
        <v>270247.29373510001</v>
      </c>
      <c r="C5438">
        <v>190336.47002233501</v>
      </c>
      <c r="D5438">
        <v>195137.57870253999</v>
      </c>
      <c r="E5438">
        <v>99158.722204699996</v>
      </c>
      <c r="F5438">
        <f t="shared" si="1176"/>
        <v>754880.06466467504</v>
      </c>
      <c r="G5438">
        <f t="shared" si="1177"/>
        <v>227</v>
      </c>
      <c r="H5438" t="str">
        <f t="shared" si="1179"/>
        <v>Day227</v>
      </c>
      <c r="I5438">
        <f t="shared" si="1178"/>
        <v>11</v>
      </c>
      <c r="J5438" t="str">
        <f t="shared" si="1180"/>
        <v>Hour11</v>
      </c>
      <c r="K5438">
        <f t="shared" si="1181"/>
        <v>8</v>
      </c>
      <c r="L5438" t="str">
        <f t="shared" si="1182"/>
        <v>Summer</v>
      </c>
      <c r="M5438">
        <f t="shared" si="1183"/>
        <v>2117</v>
      </c>
      <c r="N5438" t="e">
        <f t="shared" si="1184"/>
        <v>#N/A</v>
      </c>
      <c r="O5438" t="str">
        <f t="shared" si="1185"/>
        <v>Summer</v>
      </c>
      <c r="P5438">
        <f t="shared" si="1186"/>
        <v>1.2925522377547457E-4</v>
      </c>
      <c r="Q5438">
        <f t="shared" si="1187"/>
        <v>1.6777140310618107E-4</v>
      </c>
      <c r="R5438">
        <f t="shared" si="1188"/>
        <v>1.5508126172125269E-4</v>
      </c>
      <c r="S5438">
        <f t="shared" si="1189"/>
        <v>1.3879751666285667E-4</v>
      </c>
    </row>
    <row r="5439" spans="1:19" x14ac:dyDescent="0.25">
      <c r="A5439">
        <v>5437</v>
      </c>
      <c r="B5439">
        <v>280713.86388770002</v>
      </c>
      <c r="C5439">
        <v>192228.82324207199</v>
      </c>
      <c r="D5439">
        <v>204982.57260424999</v>
      </c>
      <c r="E5439">
        <v>111579.14630969999</v>
      </c>
      <c r="F5439">
        <f t="shared" si="1176"/>
        <v>789504.40604372195</v>
      </c>
      <c r="G5439">
        <f t="shared" si="1177"/>
        <v>227</v>
      </c>
      <c r="H5439" t="str">
        <f t="shared" si="1179"/>
        <v>Day227</v>
      </c>
      <c r="I5439">
        <f t="shared" si="1178"/>
        <v>12</v>
      </c>
      <c r="J5439" t="str">
        <f t="shared" si="1180"/>
        <v>Hour12</v>
      </c>
      <c r="K5439">
        <f t="shared" si="1181"/>
        <v>8</v>
      </c>
      <c r="L5439" t="str">
        <f t="shared" si="1182"/>
        <v>Summer</v>
      </c>
      <c r="M5439">
        <f t="shared" si="1183"/>
        <v>2117</v>
      </c>
      <c r="N5439" t="e">
        <f t="shared" si="1184"/>
        <v>#N/A</v>
      </c>
      <c r="O5439" t="str">
        <f t="shared" si="1185"/>
        <v>Summer</v>
      </c>
      <c r="P5439">
        <f t="shared" si="1186"/>
        <v>1.3577635055328236E-4</v>
      </c>
      <c r="Q5439">
        <f t="shared" si="1187"/>
        <v>1.7426912279077568E-4</v>
      </c>
      <c r="R5439">
        <f t="shared" si="1188"/>
        <v>1.5662310246729915E-4</v>
      </c>
      <c r="S5439">
        <f t="shared" si="1189"/>
        <v>1.5618301723551101E-4</v>
      </c>
    </row>
    <row r="5440" spans="1:19" x14ac:dyDescent="0.25">
      <c r="A5440">
        <v>5438</v>
      </c>
      <c r="B5440">
        <v>288739.09220209997</v>
      </c>
      <c r="C5440">
        <v>192997.94245868499</v>
      </c>
      <c r="D5440">
        <v>214109.97238191901</v>
      </c>
      <c r="E5440">
        <v>115282.0114513</v>
      </c>
      <c r="F5440">
        <f t="shared" si="1176"/>
        <v>811129.01849400403</v>
      </c>
      <c r="G5440">
        <f t="shared" si="1177"/>
        <v>227</v>
      </c>
      <c r="H5440" t="str">
        <f t="shared" si="1179"/>
        <v>Day227</v>
      </c>
      <c r="I5440">
        <f t="shared" si="1178"/>
        <v>13</v>
      </c>
      <c r="J5440" t="str">
        <f t="shared" si="1180"/>
        <v>Hour13</v>
      </c>
      <c r="K5440">
        <f t="shared" si="1181"/>
        <v>8</v>
      </c>
      <c r="L5440" t="str">
        <f t="shared" si="1182"/>
        <v>Summer</v>
      </c>
      <c r="M5440">
        <f t="shared" si="1183"/>
        <v>2117</v>
      </c>
      <c r="N5440" t="e">
        <f t="shared" si="1184"/>
        <v>#N/A</v>
      </c>
      <c r="O5440" t="str">
        <f t="shared" si="1185"/>
        <v>Summer</v>
      </c>
      <c r="P5440">
        <f t="shared" si="1186"/>
        <v>1.4182215735582146E-4</v>
      </c>
      <c r="Q5440">
        <f t="shared" si="1187"/>
        <v>1.7925124045029272E-4</v>
      </c>
      <c r="R5440">
        <f t="shared" si="1188"/>
        <v>1.5724976102891064E-4</v>
      </c>
      <c r="S5440">
        <f t="shared" si="1189"/>
        <v>1.6136610627462308E-4</v>
      </c>
    </row>
    <row r="5441" spans="1:19" x14ac:dyDescent="0.25">
      <c r="A5441">
        <v>5439</v>
      </c>
      <c r="B5441">
        <v>291885.53207959997</v>
      </c>
      <c r="C5441">
        <v>191121.485556484</v>
      </c>
      <c r="D5441">
        <v>221011.59857112999</v>
      </c>
      <c r="E5441">
        <v>128789.86440019999</v>
      </c>
      <c r="F5441">
        <f t="shared" si="1176"/>
        <v>832808.48060741392</v>
      </c>
      <c r="G5441">
        <f t="shared" si="1177"/>
        <v>227</v>
      </c>
      <c r="H5441" t="str">
        <f t="shared" si="1179"/>
        <v>Day227</v>
      </c>
      <c r="I5441">
        <f t="shared" si="1178"/>
        <v>14</v>
      </c>
      <c r="J5441" t="str">
        <f t="shared" si="1180"/>
        <v>Hour14</v>
      </c>
      <c r="K5441">
        <f t="shared" si="1181"/>
        <v>8</v>
      </c>
      <c r="L5441" t="str">
        <f t="shared" si="1182"/>
        <v>Summer</v>
      </c>
      <c r="M5441">
        <f t="shared" si="1183"/>
        <v>2117</v>
      </c>
      <c r="N5441" t="e">
        <f t="shared" si="1184"/>
        <v>#N/A</v>
      </c>
      <c r="O5441" t="str">
        <f t="shared" si="1185"/>
        <v>Summer</v>
      </c>
      <c r="P5441">
        <f t="shared" si="1186"/>
        <v>1.4639365631277521E-4</v>
      </c>
      <c r="Q5441">
        <f t="shared" si="1187"/>
        <v>1.8120457225147943E-4</v>
      </c>
      <c r="R5441">
        <f t="shared" si="1188"/>
        <v>1.5572087219365623E-4</v>
      </c>
      <c r="S5441">
        <f t="shared" si="1189"/>
        <v>1.8027373641616495E-4</v>
      </c>
    </row>
    <row r="5442" spans="1:19" x14ac:dyDescent="0.25">
      <c r="A5442">
        <v>5440</v>
      </c>
      <c r="B5442">
        <v>287654.02945229999</v>
      </c>
      <c r="C5442">
        <v>185239.07098196799</v>
      </c>
      <c r="D5442">
        <v>229689.58078883</v>
      </c>
      <c r="E5442">
        <v>164974.4187376</v>
      </c>
      <c r="F5442">
        <f t="shared" si="1176"/>
        <v>867557.09996069793</v>
      </c>
      <c r="G5442">
        <f t="shared" si="1177"/>
        <v>227</v>
      </c>
      <c r="H5442" t="str">
        <f t="shared" si="1179"/>
        <v>Day227</v>
      </c>
      <c r="I5442">
        <f t="shared" si="1178"/>
        <v>15</v>
      </c>
      <c r="J5442" t="str">
        <f t="shared" si="1180"/>
        <v>Hour15</v>
      </c>
      <c r="K5442">
        <f t="shared" si="1181"/>
        <v>8</v>
      </c>
      <c r="L5442" t="str">
        <f t="shared" si="1182"/>
        <v>Summer</v>
      </c>
      <c r="M5442">
        <f t="shared" si="1183"/>
        <v>2117</v>
      </c>
      <c r="N5442" t="e">
        <f t="shared" si="1184"/>
        <v>#N/A</v>
      </c>
      <c r="O5442" t="str">
        <f t="shared" si="1185"/>
        <v>Summer</v>
      </c>
      <c r="P5442">
        <f t="shared" si="1186"/>
        <v>1.5214177792485198E-4</v>
      </c>
      <c r="Q5442">
        <f t="shared" si="1187"/>
        <v>1.7857762593420941E-4</v>
      </c>
      <c r="R5442">
        <f t="shared" si="1188"/>
        <v>1.509280320507431E-4</v>
      </c>
      <c r="S5442">
        <f t="shared" si="1189"/>
        <v>2.3092310111063325E-4</v>
      </c>
    </row>
    <row r="5443" spans="1:19" x14ac:dyDescent="0.25">
      <c r="A5443">
        <v>5441</v>
      </c>
      <c r="B5443">
        <v>277707.19810390001</v>
      </c>
      <c r="C5443">
        <v>177193.36292918801</v>
      </c>
      <c r="D5443">
        <v>236212.02495077901</v>
      </c>
      <c r="E5443">
        <v>208605.3015728</v>
      </c>
      <c r="F5443">
        <f t="shared" ref="F5443:F5506" si="1190">SUM(B5443:E5443)</f>
        <v>899717.88755666709</v>
      </c>
      <c r="G5443">
        <f t="shared" ref="G5443:G5506" si="1191">CEILING(A5443/24,1)</f>
        <v>227</v>
      </c>
      <c r="H5443" t="str">
        <f t="shared" si="1179"/>
        <v>Day227</v>
      </c>
      <c r="I5443">
        <f t="shared" ref="I5443:I5506" si="1192">A5443-(G5443-1)*24-1</f>
        <v>16</v>
      </c>
      <c r="J5443" t="str">
        <f t="shared" si="1180"/>
        <v>Hour16</v>
      </c>
      <c r="K5443">
        <f t="shared" si="1181"/>
        <v>8</v>
      </c>
      <c r="L5443" t="str">
        <f t="shared" si="1182"/>
        <v>Summer</v>
      </c>
      <c r="M5443">
        <f t="shared" si="1183"/>
        <v>2117</v>
      </c>
      <c r="N5443" t="e">
        <f t="shared" si="1184"/>
        <v>#N/A</v>
      </c>
      <c r="O5443" t="str">
        <f t="shared" si="1185"/>
        <v>Summer</v>
      </c>
      <c r="P5443">
        <f t="shared" si="1186"/>
        <v>1.5646211430148032E-4</v>
      </c>
      <c r="Q5443">
        <f t="shared" si="1187"/>
        <v>1.724025637209412E-4</v>
      </c>
      <c r="R5443">
        <f t="shared" si="1188"/>
        <v>1.4437259600572479E-4</v>
      </c>
      <c r="S5443">
        <f t="shared" si="1189"/>
        <v>2.9199547127321265E-4</v>
      </c>
    </row>
    <row r="5444" spans="1:19" x14ac:dyDescent="0.25">
      <c r="A5444">
        <v>5442</v>
      </c>
      <c r="B5444">
        <v>258908.97348670001</v>
      </c>
      <c r="C5444">
        <v>166875.44947053</v>
      </c>
      <c r="D5444">
        <v>248395.18898623</v>
      </c>
      <c r="E5444">
        <v>235504.33719600001</v>
      </c>
      <c r="F5444">
        <f t="shared" si="1190"/>
        <v>909683.94913946011</v>
      </c>
      <c r="G5444">
        <f t="shared" si="1191"/>
        <v>227</v>
      </c>
      <c r="H5444" t="str">
        <f t="shared" ref="H5444:H5507" si="1193">CONCATENATE("Day",G5444)</f>
        <v>Day227</v>
      </c>
      <c r="I5444">
        <f t="shared" si="1192"/>
        <v>17</v>
      </c>
      <c r="J5444" t="str">
        <f t="shared" ref="J5444:J5507" si="1194">CONCATENATE("Hour",I5444)</f>
        <v>Hour17</v>
      </c>
      <c r="K5444">
        <f t="shared" ref="K5444:K5507" si="1195">MONTH(G5444)</f>
        <v>8</v>
      </c>
      <c r="L5444" t="str">
        <f t="shared" ref="L5444:L5507" si="1196">IF(AND(K5444&gt;=3,K5444&lt;=5),"Spring",IF(AND(K5444&gt;=6,K5444&lt;=8),"Summer",IF(AND(K5444&gt;=9,K5444&lt;=10),"Fall","Winter")))</f>
        <v>Summer</v>
      </c>
      <c r="M5444">
        <f t="shared" ref="M5444:M5507" si="1197">COUNTIFS($L$3:$L$8762,L5444,$N$3:$N$8762,"&gt;"&amp;N5444+1)+1</f>
        <v>2117</v>
      </c>
      <c r="N5444" t="e">
        <f t="shared" ref="N5444:N5507" si="1198">IF(G5444=G5443,NA(),_xlfn.MAXIFS($F$3:$F$8762,$G$3:$G$8762,G5444))</f>
        <v>#N/A</v>
      </c>
      <c r="O5444" t="str">
        <f t="shared" ref="O5444:O5507" si="1199">IF(G5444=G5443,O5443,IF(AND(OR(L5444="Winter",L5444="Summer"),M5444&lt;=5),CONCATENATE(L5444," Peak ",M5444),L5444))</f>
        <v>Summer</v>
      </c>
      <c r="P5444">
        <f t="shared" ref="P5444:P5507" si="1200">D5444/SUM($D$3:$D$8762)</f>
        <v>1.6453199814530929E-4</v>
      </c>
      <c r="Q5444">
        <f t="shared" ref="Q5444:Q5507" si="1201">B5444/SUM($B$3:$B$8762)</f>
        <v>1.6073249488752597E-4</v>
      </c>
      <c r="R5444">
        <f t="shared" ref="R5444:R5507" si="1202">C5444/SUM($C$3:$C$8762)</f>
        <v>1.3596582542039443E-4</v>
      </c>
      <c r="S5444">
        <f t="shared" ref="S5444:S5507" si="1203">E5444/SUM($E$3:$E$8762)</f>
        <v>3.2964742222734578E-4</v>
      </c>
    </row>
    <row r="5445" spans="1:19" x14ac:dyDescent="0.25">
      <c r="A5445">
        <v>5443</v>
      </c>
      <c r="B5445">
        <v>244486.1553784</v>
      </c>
      <c r="C5445">
        <v>166051.79948910201</v>
      </c>
      <c r="D5445">
        <v>247586.08407292</v>
      </c>
      <c r="E5445">
        <v>190292.8398167</v>
      </c>
      <c r="F5445">
        <f t="shared" si="1190"/>
        <v>848416.87875712197</v>
      </c>
      <c r="G5445">
        <f t="shared" si="1191"/>
        <v>227</v>
      </c>
      <c r="H5445" t="str">
        <f t="shared" si="1193"/>
        <v>Day227</v>
      </c>
      <c r="I5445">
        <f t="shared" si="1192"/>
        <v>18</v>
      </c>
      <c r="J5445" t="str">
        <f t="shared" si="1194"/>
        <v>Hour18</v>
      </c>
      <c r="K5445">
        <f t="shared" si="1195"/>
        <v>8</v>
      </c>
      <c r="L5445" t="str">
        <f t="shared" si="1196"/>
        <v>Summer</v>
      </c>
      <c r="M5445">
        <f t="shared" si="1197"/>
        <v>2117</v>
      </c>
      <c r="N5445" t="e">
        <f t="shared" si="1198"/>
        <v>#N/A</v>
      </c>
      <c r="O5445" t="str">
        <f t="shared" si="1199"/>
        <v>Summer</v>
      </c>
      <c r="P5445">
        <f t="shared" si="1200"/>
        <v>1.6399606325607331E-4</v>
      </c>
      <c r="Q5445">
        <f t="shared" si="1201"/>
        <v>1.517787089038388E-4</v>
      </c>
      <c r="R5445">
        <f t="shared" si="1202"/>
        <v>1.3529473659374156E-4</v>
      </c>
      <c r="S5445">
        <f t="shared" si="1203"/>
        <v>2.6636258533824502E-4</v>
      </c>
    </row>
    <row r="5446" spans="1:19" x14ac:dyDescent="0.25">
      <c r="A5446">
        <v>5444</v>
      </c>
      <c r="B5446">
        <v>238636.97386110001</v>
      </c>
      <c r="C5446">
        <v>169840.528258829</v>
      </c>
      <c r="D5446">
        <v>241066.18405846</v>
      </c>
      <c r="E5446">
        <v>118285.12363649999</v>
      </c>
      <c r="F5446">
        <f t="shared" si="1190"/>
        <v>767828.80981488898</v>
      </c>
      <c r="G5446">
        <f t="shared" si="1191"/>
        <v>227</v>
      </c>
      <c r="H5446" t="str">
        <f t="shared" si="1193"/>
        <v>Day227</v>
      </c>
      <c r="I5446">
        <f t="shared" si="1192"/>
        <v>19</v>
      </c>
      <c r="J5446" t="str">
        <f t="shared" si="1194"/>
        <v>Hour19</v>
      </c>
      <c r="K5446">
        <f t="shared" si="1195"/>
        <v>8</v>
      </c>
      <c r="L5446" t="str">
        <f t="shared" si="1196"/>
        <v>Summer</v>
      </c>
      <c r="M5446">
        <f t="shared" si="1197"/>
        <v>2117</v>
      </c>
      <c r="N5446" t="e">
        <f t="shared" si="1198"/>
        <v>#N/A</v>
      </c>
      <c r="O5446" t="str">
        <f t="shared" si="1199"/>
        <v>Summer</v>
      </c>
      <c r="P5446">
        <f t="shared" si="1200"/>
        <v>1.5967741207178568E-4</v>
      </c>
      <c r="Q5446">
        <f t="shared" si="1201"/>
        <v>1.4814749625923756E-4</v>
      </c>
      <c r="R5446">
        <f t="shared" si="1202"/>
        <v>1.3838169537709993E-4</v>
      </c>
      <c r="S5446">
        <f t="shared" si="1203"/>
        <v>1.6556971544079652E-4</v>
      </c>
    </row>
    <row r="5447" spans="1:19" x14ac:dyDescent="0.25">
      <c r="A5447">
        <v>5445</v>
      </c>
      <c r="B5447">
        <v>228380.36965479999</v>
      </c>
      <c r="C5447">
        <v>170665.91019949701</v>
      </c>
      <c r="D5447">
        <v>233112.16577851999</v>
      </c>
      <c r="E5447">
        <v>90458.848779000007</v>
      </c>
      <c r="F5447">
        <f t="shared" si="1190"/>
        <v>722617.29441181698</v>
      </c>
      <c r="G5447">
        <f t="shared" si="1191"/>
        <v>227</v>
      </c>
      <c r="H5447" t="str">
        <f t="shared" si="1193"/>
        <v>Day227</v>
      </c>
      <c r="I5447">
        <f t="shared" si="1192"/>
        <v>20</v>
      </c>
      <c r="J5447" t="str">
        <f t="shared" si="1194"/>
        <v>Hour20</v>
      </c>
      <c r="K5447">
        <f t="shared" si="1195"/>
        <v>8</v>
      </c>
      <c r="L5447" t="str">
        <f t="shared" si="1196"/>
        <v>Summer</v>
      </c>
      <c r="M5447">
        <f t="shared" si="1197"/>
        <v>2117</v>
      </c>
      <c r="N5447" t="e">
        <f t="shared" si="1198"/>
        <v>#N/A</v>
      </c>
      <c r="O5447" t="str">
        <f t="shared" si="1199"/>
        <v>Summer</v>
      </c>
      <c r="P5447">
        <f t="shared" si="1200"/>
        <v>1.544088296720058E-4</v>
      </c>
      <c r="Q5447">
        <f t="shared" si="1201"/>
        <v>1.4178012489720487E-4</v>
      </c>
      <c r="R5447">
        <f t="shared" si="1202"/>
        <v>1.3905419535960832E-4</v>
      </c>
      <c r="S5447">
        <f t="shared" si="1203"/>
        <v>1.2661986047769958E-4</v>
      </c>
    </row>
    <row r="5448" spans="1:19" x14ac:dyDescent="0.25">
      <c r="A5448">
        <v>5446</v>
      </c>
      <c r="B5448">
        <v>208299.98778349999</v>
      </c>
      <c r="C5448">
        <v>168113.1124979</v>
      </c>
      <c r="D5448">
        <v>217708.12051645</v>
      </c>
      <c r="E5448">
        <v>71083.348341000004</v>
      </c>
      <c r="F5448">
        <f t="shared" si="1190"/>
        <v>665204.56913885009</v>
      </c>
      <c r="G5448">
        <f t="shared" si="1191"/>
        <v>227</v>
      </c>
      <c r="H5448" t="str">
        <f t="shared" si="1193"/>
        <v>Day227</v>
      </c>
      <c r="I5448">
        <f t="shared" si="1192"/>
        <v>21</v>
      </c>
      <c r="J5448" t="str">
        <f t="shared" si="1194"/>
        <v>Hour21</v>
      </c>
      <c r="K5448">
        <f t="shared" si="1195"/>
        <v>8</v>
      </c>
      <c r="L5448" t="str">
        <f t="shared" si="1196"/>
        <v>Summer</v>
      </c>
      <c r="M5448">
        <f t="shared" si="1197"/>
        <v>2117</v>
      </c>
      <c r="N5448" t="e">
        <f t="shared" si="1198"/>
        <v>#N/A</v>
      </c>
      <c r="O5448" t="str">
        <f t="shared" si="1199"/>
        <v>Summer</v>
      </c>
      <c r="P5448">
        <f t="shared" si="1200"/>
        <v>1.4420549861381184E-4</v>
      </c>
      <c r="Q5448">
        <f t="shared" si="1201"/>
        <v>1.2931408390602967E-4</v>
      </c>
      <c r="R5448">
        <f t="shared" si="1202"/>
        <v>1.3697424143151288E-4</v>
      </c>
      <c r="S5448">
        <f t="shared" si="1203"/>
        <v>9.9498985126534318E-5</v>
      </c>
    </row>
    <row r="5449" spans="1:19" x14ac:dyDescent="0.25">
      <c r="A5449">
        <v>5447</v>
      </c>
      <c r="B5449">
        <v>192491.19956070001</v>
      </c>
      <c r="C5449">
        <v>163604.159899866</v>
      </c>
      <c r="D5449">
        <v>190688.04891503899</v>
      </c>
      <c r="E5449">
        <v>51653.463828</v>
      </c>
      <c r="F5449">
        <f t="shared" si="1190"/>
        <v>598436.87220360502</v>
      </c>
      <c r="G5449">
        <f t="shared" si="1191"/>
        <v>227</v>
      </c>
      <c r="H5449" t="str">
        <f t="shared" si="1193"/>
        <v>Day227</v>
      </c>
      <c r="I5449">
        <f t="shared" si="1192"/>
        <v>22</v>
      </c>
      <c r="J5449" t="str">
        <f t="shared" si="1194"/>
        <v>Hour22</v>
      </c>
      <c r="K5449">
        <f t="shared" si="1195"/>
        <v>8</v>
      </c>
      <c r="L5449" t="str">
        <f t="shared" si="1196"/>
        <v>Summer</v>
      </c>
      <c r="M5449">
        <f t="shared" si="1197"/>
        <v>2117</v>
      </c>
      <c r="N5449" t="e">
        <f t="shared" si="1198"/>
        <v>#N/A</v>
      </c>
      <c r="O5449" t="str">
        <f t="shared" si="1199"/>
        <v>Summer</v>
      </c>
      <c r="P5449">
        <f t="shared" si="1200"/>
        <v>1.2630794436264666E-4</v>
      </c>
      <c r="Q5449">
        <f t="shared" si="1201"/>
        <v>1.1949987801745043E-4</v>
      </c>
      <c r="R5449">
        <f t="shared" si="1202"/>
        <v>1.3330046279170528E-4</v>
      </c>
      <c r="S5449">
        <f t="shared" si="1203"/>
        <v>7.2301985614143738E-5</v>
      </c>
    </row>
    <row r="5450" spans="1:19" x14ac:dyDescent="0.25">
      <c r="A5450">
        <v>5448</v>
      </c>
      <c r="B5450">
        <v>182608.1732927</v>
      </c>
      <c r="C5450">
        <v>159111.05092560101</v>
      </c>
      <c r="D5450">
        <v>163705.01666915501</v>
      </c>
      <c r="E5450">
        <v>39677.995281000003</v>
      </c>
      <c r="F5450">
        <f t="shared" si="1190"/>
        <v>545102.23616845603</v>
      </c>
      <c r="G5450">
        <f t="shared" si="1191"/>
        <v>227</v>
      </c>
      <c r="H5450" t="str">
        <f t="shared" si="1193"/>
        <v>Day227</v>
      </c>
      <c r="I5450">
        <f t="shared" si="1192"/>
        <v>23</v>
      </c>
      <c r="J5450" t="str">
        <f t="shared" si="1194"/>
        <v>Hour23</v>
      </c>
      <c r="K5450">
        <f t="shared" si="1195"/>
        <v>8</v>
      </c>
      <c r="L5450" t="str">
        <f t="shared" si="1196"/>
        <v>Summer</v>
      </c>
      <c r="M5450">
        <f t="shared" si="1197"/>
        <v>2117</v>
      </c>
      <c r="N5450" t="e">
        <f t="shared" si="1198"/>
        <v>#N/A</v>
      </c>
      <c r="O5450" t="str">
        <f t="shared" si="1199"/>
        <v>Summer</v>
      </c>
      <c r="P5450">
        <f t="shared" si="1200"/>
        <v>1.0843492423873147E-4</v>
      </c>
      <c r="Q5450">
        <f t="shared" si="1201"/>
        <v>1.1336442644270537E-4</v>
      </c>
      <c r="R5450">
        <f t="shared" si="1202"/>
        <v>1.2963959312916329E-4</v>
      </c>
      <c r="S5450">
        <f t="shared" si="1203"/>
        <v>5.5539312011246468E-5</v>
      </c>
    </row>
    <row r="5451" spans="1:19" x14ac:dyDescent="0.25">
      <c r="A5451">
        <v>5449</v>
      </c>
      <c r="B5451">
        <v>178696.65770919999</v>
      </c>
      <c r="C5451">
        <v>156447.28780680901</v>
      </c>
      <c r="D5451">
        <v>140355.978963292</v>
      </c>
      <c r="E5451">
        <v>28606.029526999999</v>
      </c>
      <c r="F5451">
        <f t="shared" si="1190"/>
        <v>504105.95400630095</v>
      </c>
      <c r="G5451">
        <f t="shared" si="1191"/>
        <v>228</v>
      </c>
      <c r="H5451" t="str">
        <f t="shared" si="1193"/>
        <v>Day228</v>
      </c>
      <c r="I5451">
        <f t="shared" si="1192"/>
        <v>0</v>
      </c>
      <c r="J5451" t="str">
        <f t="shared" si="1194"/>
        <v>Hour0</v>
      </c>
      <c r="K5451">
        <f t="shared" si="1195"/>
        <v>8</v>
      </c>
      <c r="L5451" t="str">
        <f t="shared" si="1196"/>
        <v>Summer</v>
      </c>
      <c r="M5451">
        <f t="shared" si="1197"/>
        <v>29</v>
      </c>
      <c r="N5451">
        <f t="shared" si="1198"/>
        <v>919217.48868749198</v>
      </c>
      <c r="O5451" t="str">
        <f t="shared" si="1199"/>
        <v>Summer</v>
      </c>
      <c r="P5451">
        <f t="shared" si="1200"/>
        <v>9.2968989313845413E-5</v>
      </c>
      <c r="Q5451">
        <f t="shared" si="1201"/>
        <v>1.109361303119817E-4</v>
      </c>
      <c r="R5451">
        <f t="shared" si="1202"/>
        <v>1.2746922743235106E-4</v>
      </c>
      <c r="S5451">
        <f t="shared" si="1203"/>
        <v>4.004131731080091E-5</v>
      </c>
    </row>
    <row r="5452" spans="1:19" x14ac:dyDescent="0.25">
      <c r="A5452">
        <v>5450</v>
      </c>
      <c r="B5452">
        <v>174131.12303399999</v>
      </c>
      <c r="C5452">
        <v>157151.30365289599</v>
      </c>
      <c r="D5452">
        <v>123428.666317849</v>
      </c>
      <c r="E5452">
        <v>22743.794353000001</v>
      </c>
      <c r="F5452">
        <f t="shared" si="1190"/>
        <v>477454.88735774503</v>
      </c>
      <c r="G5452">
        <f t="shared" si="1191"/>
        <v>228</v>
      </c>
      <c r="H5452" t="str">
        <f t="shared" si="1193"/>
        <v>Day228</v>
      </c>
      <c r="I5452">
        <f t="shared" si="1192"/>
        <v>1</v>
      </c>
      <c r="J5452" t="str">
        <f t="shared" si="1194"/>
        <v>Hour1</v>
      </c>
      <c r="K5452">
        <f t="shared" si="1195"/>
        <v>8</v>
      </c>
      <c r="L5452" t="str">
        <f t="shared" si="1196"/>
        <v>Summer</v>
      </c>
      <c r="M5452">
        <f t="shared" si="1197"/>
        <v>2117</v>
      </c>
      <c r="N5452" t="e">
        <f t="shared" si="1198"/>
        <v>#N/A</v>
      </c>
      <c r="O5452" t="str">
        <f t="shared" si="1199"/>
        <v>Summer</v>
      </c>
      <c r="P5452">
        <f t="shared" si="1200"/>
        <v>8.175667645001015E-5</v>
      </c>
      <c r="Q5452">
        <f t="shared" si="1201"/>
        <v>1.081018145717507E-4</v>
      </c>
      <c r="R5452">
        <f t="shared" si="1202"/>
        <v>1.2804284144163743E-4</v>
      </c>
      <c r="S5452">
        <f t="shared" si="1203"/>
        <v>3.1835647994438113E-5</v>
      </c>
    </row>
    <row r="5453" spans="1:19" x14ac:dyDescent="0.25">
      <c r="A5453">
        <v>5451</v>
      </c>
      <c r="B5453">
        <v>170729.72986739999</v>
      </c>
      <c r="C5453">
        <v>159338.00931597699</v>
      </c>
      <c r="D5453">
        <v>113461.48217123</v>
      </c>
      <c r="E5453">
        <v>18209.355484</v>
      </c>
      <c r="F5453">
        <f t="shared" si="1190"/>
        <v>461738.57683860703</v>
      </c>
      <c r="G5453">
        <f t="shared" si="1191"/>
        <v>228</v>
      </c>
      <c r="H5453" t="str">
        <f t="shared" si="1193"/>
        <v>Day228</v>
      </c>
      <c r="I5453">
        <f t="shared" si="1192"/>
        <v>2</v>
      </c>
      <c r="J5453" t="str">
        <f t="shared" si="1194"/>
        <v>Hour2</v>
      </c>
      <c r="K5453">
        <f t="shared" si="1195"/>
        <v>8</v>
      </c>
      <c r="L5453" t="str">
        <f t="shared" si="1196"/>
        <v>Summer</v>
      </c>
      <c r="M5453">
        <f t="shared" si="1197"/>
        <v>2117</v>
      </c>
      <c r="N5453" t="e">
        <f t="shared" si="1198"/>
        <v>#N/A</v>
      </c>
      <c r="O5453" t="str">
        <f t="shared" si="1199"/>
        <v>Summer</v>
      </c>
      <c r="P5453">
        <f t="shared" si="1200"/>
        <v>7.5154613301289561E-5</v>
      </c>
      <c r="Q5453">
        <f t="shared" si="1201"/>
        <v>1.0599020599210799E-4</v>
      </c>
      <c r="R5453">
        <f t="shared" si="1202"/>
        <v>1.2982451298994247E-4</v>
      </c>
      <c r="S5453">
        <f t="shared" si="1203"/>
        <v>2.5488562831546598E-5</v>
      </c>
    </row>
    <row r="5454" spans="1:19" x14ac:dyDescent="0.25">
      <c r="A5454">
        <v>5452</v>
      </c>
      <c r="B5454">
        <v>172941.29175609999</v>
      </c>
      <c r="C5454">
        <v>159868.11117469301</v>
      </c>
      <c r="D5454">
        <v>109158.48123828</v>
      </c>
      <c r="E5454">
        <v>18742.379923</v>
      </c>
      <c r="F5454">
        <f t="shared" si="1190"/>
        <v>460710.26409207302</v>
      </c>
      <c r="G5454">
        <f t="shared" si="1191"/>
        <v>228</v>
      </c>
      <c r="H5454" t="str">
        <f t="shared" si="1193"/>
        <v>Day228</v>
      </c>
      <c r="I5454">
        <f t="shared" si="1192"/>
        <v>3</v>
      </c>
      <c r="J5454" t="str">
        <f t="shared" si="1194"/>
        <v>Hour3</v>
      </c>
      <c r="K5454">
        <f t="shared" si="1195"/>
        <v>8</v>
      </c>
      <c r="L5454" t="str">
        <f t="shared" si="1196"/>
        <v>Summer</v>
      </c>
      <c r="M5454">
        <f t="shared" si="1197"/>
        <v>2117</v>
      </c>
      <c r="N5454" t="e">
        <f t="shared" si="1198"/>
        <v>#N/A</v>
      </c>
      <c r="O5454" t="str">
        <f t="shared" si="1199"/>
        <v>Summer</v>
      </c>
      <c r="P5454">
        <f t="shared" si="1200"/>
        <v>7.2304391666929972E-5</v>
      </c>
      <c r="Q5454">
        <f t="shared" si="1201"/>
        <v>1.0736315902336777E-4</v>
      </c>
      <c r="R5454">
        <f t="shared" si="1202"/>
        <v>1.3025642635410654E-4</v>
      </c>
      <c r="S5454">
        <f t="shared" si="1203"/>
        <v>2.6234664302086782E-5</v>
      </c>
    </row>
    <row r="5455" spans="1:19" x14ac:dyDescent="0.25">
      <c r="A5455">
        <v>5453</v>
      </c>
      <c r="B5455">
        <v>180852.66565149999</v>
      </c>
      <c r="C5455">
        <v>162891.893735966</v>
      </c>
      <c r="D5455">
        <v>112371.8759549</v>
      </c>
      <c r="E5455">
        <v>17693.162786699999</v>
      </c>
      <c r="F5455">
        <f t="shared" si="1190"/>
        <v>473809.598129066</v>
      </c>
      <c r="G5455">
        <f t="shared" si="1191"/>
        <v>228</v>
      </c>
      <c r="H5455" t="str">
        <f t="shared" si="1193"/>
        <v>Day228</v>
      </c>
      <c r="I5455">
        <f t="shared" si="1192"/>
        <v>4</v>
      </c>
      <c r="J5455" t="str">
        <f t="shared" si="1194"/>
        <v>Hour4</v>
      </c>
      <c r="K5455">
        <f t="shared" si="1195"/>
        <v>8</v>
      </c>
      <c r="L5455" t="str">
        <f t="shared" si="1196"/>
        <v>Summer</v>
      </c>
      <c r="M5455">
        <f t="shared" si="1197"/>
        <v>2117</v>
      </c>
      <c r="N5455" t="e">
        <f t="shared" si="1198"/>
        <v>#N/A</v>
      </c>
      <c r="O5455" t="str">
        <f t="shared" si="1199"/>
        <v>Summer</v>
      </c>
      <c r="P5455">
        <f t="shared" si="1200"/>
        <v>7.4432879967016878E-5</v>
      </c>
      <c r="Q5455">
        <f t="shared" si="1201"/>
        <v>1.122745950662016E-4</v>
      </c>
      <c r="R5455">
        <f t="shared" si="1202"/>
        <v>1.327201266356023E-4</v>
      </c>
      <c r="S5455">
        <f t="shared" si="1203"/>
        <v>2.47660216076204E-5</v>
      </c>
    </row>
    <row r="5456" spans="1:19" x14ac:dyDescent="0.25">
      <c r="A5456">
        <v>5454</v>
      </c>
      <c r="B5456">
        <v>192079.28132810001</v>
      </c>
      <c r="C5456">
        <v>168638.929380507</v>
      </c>
      <c r="D5456">
        <v>120051.97225933</v>
      </c>
      <c r="E5456">
        <v>26810.475698599999</v>
      </c>
      <c r="F5456">
        <f t="shared" si="1190"/>
        <v>507580.65866653697</v>
      </c>
      <c r="G5456">
        <f t="shared" si="1191"/>
        <v>228</v>
      </c>
      <c r="H5456" t="str">
        <f t="shared" si="1193"/>
        <v>Day228</v>
      </c>
      <c r="I5456">
        <f t="shared" si="1192"/>
        <v>5</v>
      </c>
      <c r="J5456" t="str">
        <f t="shared" si="1194"/>
        <v>Hour5</v>
      </c>
      <c r="K5456">
        <f t="shared" si="1195"/>
        <v>8</v>
      </c>
      <c r="L5456" t="str">
        <f t="shared" si="1196"/>
        <v>Summer</v>
      </c>
      <c r="M5456">
        <f t="shared" si="1197"/>
        <v>2117</v>
      </c>
      <c r="N5456" t="e">
        <f t="shared" si="1198"/>
        <v>#N/A</v>
      </c>
      <c r="O5456" t="str">
        <f t="shared" si="1199"/>
        <v>Summer</v>
      </c>
      <c r="P5456">
        <f t="shared" si="1200"/>
        <v>7.9520021936527096E-5</v>
      </c>
      <c r="Q5456">
        <f t="shared" si="1201"/>
        <v>1.1924415630829592E-4</v>
      </c>
      <c r="R5456">
        <f t="shared" si="1202"/>
        <v>1.3740266350732136E-4</v>
      </c>
      <c r="S5456">
        <f t="shared" si="1203"/>
        <v>3.7527989114599201E-5</v>
      </c>
    </row>
    <row r="5457" spans="1:19" x14ac:dyDescent="0.25">
      <c r="A5457">
        <v>5455</v>
      </c>
      <c r="B5457">
        <v>195204.7499423</v>
      </c>
      <c r="C5457">
        <v>168708.72324680901</v>
      </c>
      <c r="D5457">
        <v>139242.02563518001</v>
      </c>
      <c r="E5457">
        <v>46016.911107</v>
      </c>
      <c r="F5457">
        <f t="shared" si="1190"/>
        <v>549172.40993128903</v>
      </c>
      <c r="G5457">
        <f t="shared" si="1191"/>
        <v>228</v>
      </c>
      <c r="H5457" t="str">
        <f t="shared" si="1193"/>
        <v>Day228</v>
      </c>
      <c r="I5457">
        <f t="shared" si="1192"/>
        <v>6</v>
      </c>
      <c r="J5457" t="str">
        <f t="shared" si="1194"/>
        <v>Hour6</v>
      </c>
      <c r="K5457">
        <f t="shared" si="1195"/>
        <v>8</v>
      </c>
      <c r="L5457" t="str">
        <f t="shared" si="1196"/>
        <v>Summer</v>
      </c>
      <c r="M5457">
        <f t="shared" si="1197"/>
        <v>2117</v>
      </c>
      <c r="N5457" t="e">
        <f t="shared" si="1198"/>
        <v>#N/A</v>
      </c>
      <c r="O5457" t="str">
        <f t="shared" si="1199"/>
        <v>Summer</v>
      </c>
      <c r="P5457">
        <f t="shared" si="1200"/>
        <v>9.2231128940369956E-5</v>
      </c>
      <c r="Q5457">
        <f t="shared" si="1201"/>
        <v>1.211844690030926E-4</v>
      </c>
      <c r="R5457">
        <f t="shared" si="1202"/>
        <v>1.3745952975499973E-4</v>
      </c>
      <c r="S5457">
        <f t="shared" si="1203"/>
        <v>6.4412215528169536E-5</v>
      </c>
    </row>
    <row r="5458" spans="1:19" x14ac:dyDescent="0.25">
      <c r="A5458">
        <v>5456</v>
      </c>
      <c r="B5458">
        <v>205363.6053003</v>
      </c>
      <c r="C5458">
        <v>172702.01788864899</v>
      </c>
      <c r="D5458">
        <v>151546.362147268</v>
      </c>
      <c r="E5458">
        <v>71062.594808199996</v>
      </c>
      <c r="F5458">
        <f t="shared" si="1190"/>
        <v>600674.58014441701</v>
      </c>
      <c r="G5458">
        <f t="shared" si="1191"/>
        <v>228</v>
      </c>
      <c r="H5458" t="str">
        <f t="shared" si="1193"/>
        <v>Day228</v>
      </c>
      <c r="I5458">
        <f t="shared" si="1192"/>
        <v>7</v>
      </c>
      <c r="J5458" t="str">
        <f t="shared" si="1194"/>
        <v>Hour7</v>
      </c>
      <c r="K5458">
        <f t="shared" si="1195"/>
        <v>8</v>
      </c>
      <c r="L5458" t="str">
        <f t="shared" si="1196"/>
        <v>Summer</v>
      </c>
      <c r="M5458">
        <f t="shared" si="1197"/>
        <v>2117</v>
      </c>
      <c r="N5458" t="e">
        <f t="shared" si="1198"/>
        <v>#N/A</v>
      </c>
      <c r="O5458" t="str">
        <f t="shared" si="1199"/>
        <v>Summer</v>
      </c>
      <c r="P5458">
        <f t="shared" si="1200"/>
        <v>1.0038127500579295E-4</v>
      </c>
      <c r="Q5458">
        <f t="shared" si="1201"/>
        <v>1.2749115719896053E-4</v>
      </c>
      <c r="R5458">
        <f t="shared" si="1202"/>
        <v>1.4071316355102734E-4</v>
      </c>
      <c r="S5458">
        <f t="shared" si="1203"/>
        <v>9.9469935349060621E-5</v>
      </c>
    </row>
    <row r="5459" spans="1:19" x14ac:dyDescent="0.25">
      <c r="A5459">
        <v>5457</v>
      </c>
      <c r="B5459">
        <v>222699.33193680001</v>
      </c>
      <c r="C5459">
        <v>180505.739208766</v>
      </c>
      <c r="D5459">
        <v>159278.96799691801</v>
      </c>
      <c r="E5459">
        <v>78632.170095399997</v>
      </c>
      <c r="F5459">
        <f t="shared" si="1190"/>
        <v>641116.20923788403</v>
      </c>
      <c r="G5459">
        <f t="shared" si="1191"/>
        <v>228</v>
      </c>
      <c r="H5459" t="str">
        <f t="shared" si="1193"/>
        <v>Day228</v>
      </c>
      <c r="I5459">
        <f t="shared" si="1192"/>
        <v>8</v>
      </c>
      <c r="J5459" t="str">
        <f t="shared" si="1194"/>
        <v>Hour8</v>
      </c>
      <c r="K5459">
        <f t="shared" si="1195"/>
        <v>8</v>
      </c>
      <c r="L5459" t="str">
        <f t="shared" si="1196"/>
        <v>Summer</v>
      </c>
      <c r="M5459">
        <f t="shared" si="1197"/>
        <v>2117</v>
      </c>
      <c r="N5459" t="e">
        <f t="shared" si="1198"/>
        <v>#N/A</v>
      </c>
      <c r="O5459" t="str">
        <f t="shared" si="1199"/>
        <v>Summer</v>
      </c>
      <c r="P5459">
        <f t="shared" si="1200"/>
        <v>1.0550319824635763E-4</v>
      </c>
      <c r="Q5459">
        <f t="shared" si="1201"/>
        <v>1.3825329709488005E-4</v>
      </c>
      <c r="R5459">
        <f t="shared" si="1202"/>
        <v>1.4707143502838937E-4</v>
      </c>
      <c r="S5459">
        <f t="shared" si="1203"/>
        <v>1.1006545562903144E-4</v>
      </c>
    </row>
    <row r="5460" spans="1:19" x14ac:dyDescent="0.25">
      <c r="A5460">
        <v>5458</v>
      </c>
      <c r="B5460">
        <v>241596.27428059999</v>
      </c>
      <c r="C5460">
        <v>186135.91109146699</v>
      </c>
      <c r="D5460">
        <v>169112.82566628599</v>
      </c>
      <c r="E5460">
        <v>75748.118160500002</v>
      </c>
      <c r="F5460">
        <f t="shared" si="1190"/>
        <v>672593.12919885293</v>
      </c>
      <c r="G5460">
        <f t="shared" si="1191"/>
        <v>228</v>
      </c>
      <c r="H5460" t="str">
        <f t="shared" si="1193"/>
        <v>Day228</v>
      </c>
      <c r="I5460">
        <f t="shared" si="1192"/>
        <v>9</v>
      </c>
      <c r="J5460" t="str">
        <f t="shared" si="1194"/>
        <v>Hour9</v>
      </c>
      <c r="K5460">
        <f t="shared" si="1195"/>
        <v>8</v>
      </c>
      <c r="L5460" t="str">
        <f t="shared" si="1196"/>
        <v>Summer</v>
      </c>
      <c r="M5460">
        <f t="shared" si="1197"/>
        <v>2117</v>
      </c>
      <c r="N5460" t="e">
        <f t="shared" si="1198"/>
        <v>#N/A</v>
      </c>
      <c r="O5460" t="str">
        <f t="shared" si="1199"/>
        <v>Summer</v>
      </c>
      <c r="P5460">
        <f t="shared" si="1200"/>
        <v>1.120169486069066E-4</v>
      </c>
      <c r="Q5460">
        <f t="shared" si="1201"/>
        <v>1.4998465058086005E-4</v>
      </c>
      <c r="R5460">
        <f t="shared" si="1202"/>
        <v>1.5165875431183689E-4</v>
      </c>
      <c r="S5460">
        <f t="shared" si="1203"/>
        <v>1.0602850116259063E-4</v>
      </c>
    </row>
    <row r="5461" spans="1:19" x14ac:dyDescent="0.25">
      <c r="A5461">
        <v>5459</v>
      </c>
      <c r="B5461">
        <v>256653.63870909999</v>
      </c>
      <c r="C5461">
        <v>186696.721205676</v>
      </c>
      <c r="D5461">
        <v>184838.14044408299</v>
      </c>
      <c r="E5461">
        <v>83183.809481999997</v>
      </c>
      <c r="F5461">
        <f t="shared" si="1190"/>
        <v>711372.30984085891</v>
      </c>
      <c r="G5461">
        <f t="shared" si="1191"/>
        <v>228</v>
      </c>
      <c r="H5461" t="str">
        <f t="shared" si="1193"/>
        <v>Day228</v>
      </c>
      <c r="I5461">
        <f t="shared" si="1192"/>
        <v>10</v>
      </c>
      <c r="J5461" t="str">
        <f t="shared" si="1194"/>
        <v>Hour10</v>
      </c>
      <c r="K5461">
        <f t="shared" si="1195"/>
        <v>8</v>
      </c>
      <c r="L5461" t="str">
        <f t="shared" si="1196"/>
        <v>Summer</v>
      </c>
      <c r="M5461">
        <f t="shared" si="1197"/>
        <v>2117</v>
      </c>
      <c r="N5461" t="e">
        <f t="shared" si="1198"/>
        <v>#N/A</v>
      </c>
      <c r="O5461" t="str">
        <f t="shared" si="1199"/>
        <v>Summer</v>
      </c>
      <c r="P5461">
        <f t="shared" si="1200"/>
        <v>1.2243308215769904E-4</v>
      </c>
      <c r="Q5461">
        <f t="shared" si="1201"/>
        <v>1.5933236734181589E-4</v>
      </c>
      <c r="R5461">
        <f t="shared" si="1202"/>
        <v>1.5211568797298636E-4</v>
      </c>
      <c r="S5461">
        <f t="shared" si="1203"/>
        <v>1.1643661723295722E-4</v>
      </c>
    </row>
    <row r="5462" spans="1:19" x14ac:dyDescent="0.25">
      <c r="A5462">
        <v>5460</v>
      </c>
      <c r="B5462">
        <v>270208.70367269998</v>
      </c>
      <c r="C5462">
        <v>189149.627042771</v>
      </c>
      <c r="D5462">
        <v>195662.53855455</v>
      </c>
      <c r="E5462">
        <v>98750.431194699995</v>
      </c>
      <c r="F5462">
        <f t="shared" si="1190"/>
        <v>753771.30046472093</v>
      </c>
      <c r="G5462">
        <f t="shared" si="1191"/>
        <v>228</v>
      </c>
      <c r="H5462" t="str">
        <f t="shared" si="1193"/>
        <v>Day228</v>
      </c>
      <c r="I5462">
        <f t="shared" si="1192"/>
        <v>11</v>
      </c>
      <c r="J5462" t="str">
        <f t="shared" si="1194"/>
        <v>Hour11</v>
      </c>
      <c r="K5462">
        <f t="shared" si="1195"/>
        <v>8</v>
      </c>
      <c r="L5462" t="str">
        <f t="shared" si="1196"/>
        <v>Summer</v>
      </c>
      <c r="M5462">
        <f t="shared" si="1197"/>
        <v>2117</v>
      </c>
      <c r="N5462" t="e">
        <f t="shared" si="1198"/>
        <v>#N/A</v>
      </c>
      <c r="O5462" t="str">
        <f t="shared" si="1199"/>
        <v>Summer</v>
      </c>
      <c r="P5462">
        <f t="shared" si="1200"/>
        <v>1.2960294666716898E-4</v>
      </c>
      <c r="Q5462">
        <f t="shared" si="1201"/>
        <v>1.6774744612653726E-4</v>
      </c>
      <c r="R5462">
        <f t="shared" si="1202"/>
        <v>1.5411425257836904E-4</v>
      </c>
      <c r="S5462">
        <f t="shared" si="1203"/>
        <v>1.3822601092938441E-4</v>
      </c>
    </row>
    <row r="5463" spans="1:19" x14ac:dyDescent="0.25">
      <c r="A5463">
        <v>5461</v>
      </c>
      <c r="B5463">
        <v>281022.83377279999</v>
      </c>
      <c r="C5463">
        <v>191320.56739890101</v>
      </c>
      <c r="D5463">
        <v>205601.28164569</v>
      </c>
      <c r="E5463">
        <v>111213.3029139</v>
      </c>
      <c r="F5463">
        <f t="shared" si="1190"/>
        <v>789157.985731291</v>
      </c>
      <c r="G5463">
        <f t="shared" si="1191"/>
        <v>228</v>
      </c>
      <c r="H5463" t="str">
        <f t="shared" si="1193"/>
        <v>Day228</v>
      </c>
      <c r="I5463">
        <f t="shared" si="1192"/>
        <v>12</v>
      </c>
      <c r="J5463" t="str">
        <f t="shared" si="1194"/>
        <v>Hour12</v>
      </c>
      <c r="K5463">
        <f t="shared" si="1195"/>
        <v>8</v>
      </c>
      <c r="L5463" t="str">
        <f t="shared" si="1196"/>
        <v>Summer</v>
      </c>
      <c r="M5463">
        <f t="shared" si="1197"/>
        <v>2117</v>
      </c>
      <c r="N5463" t="e">
        <f t="shared" si="1198"/>
        <v>#N/A</v>
      </c>
      <c r="O5463" t="str">
        <f t="shared" si="1199"/>
        <v>Summer</v>
      </c>
      <c r="P5463">
        <f t="shared" si="1200"/>
        <v>1.3618617103037839E-4</v>
      </c>
      <c r="Q5463">
        <f t="shared" si="1201"/>
        <v>1.7446093344843054E-4</v>
      </c>
      <c r="R5463">
        <f t="shared" si="1202"/>
        <v>1.5588307895993806E-4</v>
      </c>
      <c r="S5463">
        <f t="shared" si="1203"/>
        <v>1.5567092759079251E-4</v>
      </c>
    </row>
    <row r="5464" spans="1:19" x14ac:dyDescent="0.25">
      <c r="A5464">
        <v>5462</v>
      </c>
      <c r="B5464">
        <v>289551.67767509999</v>
      </c>
      <c r="C5464">
        <v>192627.883001045</v>
      </c>
      <c r="D5464">
        <v>215134.45441581</v>
      </c>
      <c r="E5464">
        <v>115137.2145455</v>
      </c>
      <c r="F5464">
        <f t="shared" si="1190"/>
        <v>812451.22963745496</v>
      </c>
      <c r="G5464">
        <f t="shared" si="1191"/>
        <v>228</v>
      </c>
      <c r="H5464" t="str">
        <f t="shared" si="1193"/>
        <v>Day228</v>
      </c>
      <c r="I5464">
        <f t="shared" si="1192"/>
        <v>13</v>
      </c>
      <c r="J5464" t="str">
        <f t="shared" si="1194"/>
        <v>Hour13</v>
      </c>
      <c r="K5464">
        <f t="shared" si="1195"/>
        <v>8</v>
      </c>
      <c r="L5464" t="str">
        <f t="shared" si="1196"/>
        <v>Summer</v>
      </c>
      <c r="M5464">
        <f t="shared" si="1197"/>
        <v>2117</v>
      </c>
      <c r="N5464" t="e">
        <f t="shared" si="1198"/>
        <v>#N/A</v>
      </c>
      <c r="O5464" t="str">
        <f t="shared" si="1199"/>
        <v>Summer</v>
      </c>
      <c r="P5464">
        <f t="shared" si="1200"/>
        <v>1.4250075373600094E-4</v>
      </c>
      <c r="Q5464">
        <f t="shared" si="1201"/>
        <v>1.7975569917424406E-4</v>
      </c>
      <c r="R5464">
        <f t="shared" si="1202"/>
        <v>1.5694824609803083E-4</v>
      </c>
      <c r="S5464">
        <f t="shared" si="1203"/>
        <v>1.6116342666663036E-4</v>
      </c>
    </row>
    <row r="5465" spans="1:19" x14ac:dyDescent="0.25">
      <c r="A5465">
        <v>5463</v>
      </c>
      <c r="B5465">
        <v>293954.47088420001</v>
      </c>
      <c r="C5465">
        <v>191522.72569873501</v>
      </c>
      <c r="D5465">
        <v>223309.65995939</v>
      </c>
      <c r="E5465">
        <v>129115.5893219</v>
      </c>
      <c r="F5465">
        <f t="shared" si="1190"/>
        <v>837902.44586422516</v>
      </c>
      <c r="G5465">
        <f t="shared" si="1191"/>
        <v>228</v>
      </c>
      <c r="H5465" t="str">
        <f t="shared" si="1193"/>
        <v>Day228</v>
      </c>
      <c r="I5465">
        <f t="shared" si="1192"/>
        <v>14</v>
      </c>
      <c r="J5465" t="str">
        <f t="shared" si="1194"/>
        <v>Hour14</v>
      </c>
      <c r="K5465">
        <f t="shared" si="1195"/>
        <v>8</v>
      </c>
      <c r="L5465" t="str">
        <f t="shared" si="1196"/>
        <v>Summer</v>
      </c>
      <c r="M5465">
        <f t="shared" si="1197"/>
        <v>2117</v>
      </c>
      <c r="N5465" t="e">
        <f t="shared" si="1198"/>
        <v>#N/A</v>
      </c>
      <c r="O5465" t="str">
        <f t="shared" si="1199"/>
        <v>Summer</v>
      </c>
      <c r="P5465">
        <f t="shared" si="1200"/>
        <v>1.4791584614911685E-4</v>
      </c>
      <c r="Q5465">
        <f t="shared" si="1201"/>
        <v>1.8248898387829415E-4</v>
      </c>
      <c r="R5465">
        <f t="shared" si="1202"/>
        <v>1.5604779234461942E-4</v>
      </c>
      <c r="S5465">
        <f t="shared" si="1203"/>
        <v>1.8072967018822219E-4</v>
      </c>
    </row>
    <row r="5466" spans="1:19" x14ac:dyDescent="0.25">
      <c r="A5466">
        <v>5464</v>
      </c>
      <c r="B5466">
        <v>290721.27667759999</v>
      </c>
      <c r="C5466">
        <v>186207.33084110101</v>
      </c>
      <c r="D5466">
        <v>232954.48857151001</v>
      </c>
      <c r="E5466">
        <v>165850.38752650001</v>
      </c>
      <c r="F5466">
        <f t="shared" si="1190"/>
        <v>875733.48361671111</v>
      </c>
      <c r="G5466">
        <f t="shared" si="1191"/>
        <v>228</v>
      </c>
      <c r="H5466" t="str">
        <f t="shared" si="1193"/>
        <v>Day228</v>
      </c>
      <c r="I5466">
        <f t="shared" si="1192"/>
        <v>15</v>
      </c>
      <c r="J5466" t="str">
        <f t="shared" si="1194"/>
        <v>Hour15</v>
      </c>
      <c r="K5466">
        <f t="shared" si="1195"/>
        <v>8</v>
      </c>
      <c r="L5466" t="str">
        <f t="shared" si="1196"/>
        <v>Summer</v>
      </c>
      <c r="M5466">
        <f t="shared" si="1197"/>
        <v>2117</v>
      </c>
      <c r="N5466" t="e">
        <f t="shared" si="1198"/>
        <v>#N/A</v>
      </c>
      <c r="O5466" t="str">
        <f t="shared" si="1199"/>
        <v>Summer</v>
      </c>
      <c r="P5466">
        <f t="shared" si="1200"/>
        <v>1.5430438744815596E-4</v>
      </c>
      <c r="Q5466">
        <f t="shared" si="1201"/>
        <v>1.8048179438507478E-4</v>
      </c>
      <c r="R5466">
        <f t="shared" si="1202"/>
        <v>1.5171694528744845E-4</v>
      </c>
      <c r="S5466">
        <f t="shared" si="1203"/>
        <v>2.3214923926439545E-4</v>
      </c>
    </row>
    <row r="5467" spans="1:19" x14ac:dyDescent="0.25">
      <c r="A5467">
        <v>5465</v>
      </c>
      <c r="B5467">
        <v>280856.20565359999</v>
      </c>
      <c r="C5467">
        <v>178369.65570848901</v>
      </c>
      <c r="D5467">
        <v>239973.46468542999</v>
      </c>
      <c r="E5467">
        <v>209733.55210820001</v>
      </c>
      <c r="F5467">
        <f t="shared" si="1190"/>
        <v>908932.87815571902</v>
      </c>
      <c r="G5467">
        <f t="shared" si="1191"/>
        <v>228</v>
      </c>
      <c r="H5467" t="str">
        <f t="shared" si="1193"/>
        <v>Day228</v>
      </c>
      <c r="I5467">
        <f t="shared" si="1192"/>
        <v>16</v>
      </c>
      <c r="J5467" t="str">
        <f t="shared" si="1194"/>
        <v>Hour16</v>
      </c>
      <c r="K5467">
        <f t="shared" si="1195"/>
        <v>8</v>
      </c>
      <c r="L5467" t="str">
        <f t="shared" si="1196"/>
        <v>Summer</v>
      </c>
      <c r="M5467">
        <f t="shared" si="1197"/>
        <v>2117</v>
      </c>
      <c r="N5467" t="e">
        <f t="shared" si="1198"/>
        <v>#N/A</v>
      </c>
      <c r="O5467" t="str">
        <f t="shared" si="1199"/>
        <v>Summer</v>
      </c>
      <c r="P5467">
        <f t="shared" si="1200"/>
        <v>1.5895361664486747E-4</v>
      </c>
      <c r="Q5467">
        <f t="shared" si="1201"/>
        <v>1.7435748955092187E-4</v>
      </c>
      <c r="R5467">
        <f t="shared" si="1202"/>
        <v>1.4533100911670764E-4</v>
      </c>
      <c r="S5467">
        <f t="shared" si="1203"/>
        <v>2.9357474104399267E-4</v>
      </c>
    </row>
    <row r="5468" spans="1:19" x14ac:dyDescent="0.25">
      <c r="A5468">
        <v>5466</v>
      </c>
      <c r="B5468">
        <v>262065.24005779999</v>
      </c>
      <c r="C5468">
        <v>168195.85421749199</v>
      </c>
      <c r="D5468">
        <v>252251.03961179999</v>
      </c>
      <c r="E5468">
        <v>236705.3548004</v>
      </c>
      <c r="F5468">
        <f t="shared" si="1190"/>
        <v>919217.48868749198</v>
      </c>
      <c r="G5468">
        <f t="shared" si="1191"/>
        <v>228</v>
      </c>
      <c r="H5468" t="str">
        <f t="shared" si="1193"/>
        <v>Day228</v>
      </c>
      <c r="I5468">
        <f t="shared" si="1192"/>
        <v>17</v>
      </c>
      <c r="J5468" t="str">
        <f t="shared" si="1194"/>
        <v>Hour17</v>
      </c>
      <c r="K5468">
        <f t="shared" si="1195"/>
        <v>8</v>
      </c>
      <c r="L5468" t="str">
        <f t="shared" si="1196"/>
        <v>Summer</v>
      </c>
      <c r="M5468">
        <f t="shared" si="1197"/>
        <v>2117</v>
      </c>
      <c r="N5468" t="e">
        <f t="shared" si="1198"/>
        <v>#N/A</v>
      </c>
      <c r="O5468" t="str">
        <f t="shared" si="1199"/>
        <v>Summer</v>
      </c>
      <c r="P5468">
        <f t="shared" si="1200"/>
        <v>1.6708603637191133E-4</v>
      </c>
      <c r="Q5468">
        <f t="shared" si="1201"/>
        <v>1.6269192716857457E-4</v>
      </c>
      <c r="R5468">
        <f t="shared" si="1202"/>
        <v>1.3704165725712843E-4</v>
      </c>
      <c r="S5468">
        <f t="shared" si="1203"/>
        <v>3.3132854777286226E-4</v>
      </c>
    </row>
    <row r="5469" spans="1:19" x14ac:dyDescent="0.25">
      <c r="A5469">
        <v>5467</v>
      </c>
      <c r="B5469">
        <v>246590.89417459999</v>
      </c>
      <c r="C5469">
        <v>166829.39252003701</v>
      </c>
      <c r="D5469">
        <v>249975.48956784001</v>
      </c>
      <c r="E5469">
        <v>190447.08159280001</v>
      </c>
      <c r="F5469">
        <f t="shared" si="1190"/>
        <v>853842.85785527702</v>
      </c>
      <c r="G5469">
        <f t="shared" si="1191"/>
        <v>228</v>
      </c>
      <c r="H5469" t="str">
        <f t="shared" si="1193"/>
        <v>Day228</v>
      </c>
      <c r="I5469">
        <f t="shared" si="1192"/>
        <v>18</v>
      </c>
      <c r="J5469" t="str">
        <f t="shared" si="1194"/>
        <v>Hour18</v>
      </c>
      <c r="K5469">
        <f t="shared" si="1195"/>
        <v>8</v>
      </c>
      <c r="L5469" t="str">
        <f t="shared" si="1196"/>
        <v>Summer</v>
      </c>
      <c r="M5469">
        <f t="shared" si="1197"/>
        <v>2117</v>
      </c>
      <c r="N5469" t="e">
        <f t="shared" si="1198"/>
        <v>#N/A</v>
      </c>
      <c r="O5469" t="str">
        <f t="shared" si="1199"/>
        <v>Summer</v>
      </c>
      <c r="P5469">
        <f t="shared" si="1200"/>
        <v>1.6557875759916045E-4</v>
      </c>
      <c r="Q5469">
        <f t="shared" si="1201"/>
        <v>1.530853454149027E-4</v>
      </c>
      <c r="R5469">
        <f t="shared" si="1202"/>
        <v>1.359282994013785E-4</v>
      </c>
      <c r="S5469">
        <f t="shared" si="1203"/>
        <v>2.6657848541251336E-4</v>
      </c>
    </row>
    <row r="5470" spans="1:19" x14ac:dyDescent="0.25">
      <c r="A5470">
        <v>5468</v>
      </c>
      <c r="B5470">
        <v>240704.20445990001</v>
      </c>
      <c r="C5470">
        <v>170432.940630984</v>
      </c>
      <c r="D5470">
        <v>243502.79835945001</v>
      </c>
      <c r="E5470">
        <v>118392.5938456</v>
      </c>
      <c r="F5470">
        <f t="shared" si="1190"/>
        <v>773032.53729593405</v>
      </c>
      <c r="G5470">
        <f t="shared" si="1191"/>
        <v>228</v>
      </c>
      <c r="H5470" t="str">
        <f t="shared" si="1193"/>
        <v>Day228</v>
      </c>
      <c r="I5470">
        <f t="shared" si="1192"/>
        <v>19</v>
      </c>
      <c r="J5470" t="str">
        <f t="shared" si="1194"/>
        <v>Hour19</v>
      </c>
      <c r="K5470">
        <f t="shared" si="1195"/>
        <v>8</v>
      </c>
      <c r="L5470" t="str">
        <f t="shared" si="1196"/>
        <v>Summer</v>
      </c>
      <c r="M5470">
        <f t="shared" si="1197"/>
        <v>2117</v>
      </c>
      <c r="N5470" t="e">
        <f t="shared" si="1198"/>
        <v>#N/A</v>
      </c>
      <c r="O5470" t="str">
        <f t="shared" si="1199"/>
        <v>Summer</v>
      </c>
      <c r="P5470">
        <f t="shared" si="1200"/>
        <v>1.6129137658248136E-4</v>
      </c>
      <c r="Q5470">
        <f t="shared" si="1201"/>
        <v>1.4943084741998839E-4</v>
      </c>
      <c r="R5470">
        <f t="shared" si="1202"/>
        <v>1.3886437774544632E-4</v>
      </c>
      <c r="S5470">
        <f t="shared" si="1203"/>
        <v>1.6572014696922551E-4</v>
      </c>
    </row>
    <row r="5471" spans="1:19" x14ac:dyDescent="0.25">
      <c r="A5471">
        <v>5469</v>
      </c>
      <c r="B5471">
        <v>230016.71037680001</v>
      </c>
      <c r="C5471">
        <v>170972.038956442</v>
      </c>
      <c r="D5471">
        <v>235315.49887896999</v>
      </c>
      <c r="E5471">
        <v>90339.342135600105</v>
      </c>
      <c r="F5471">
        <f t="shared" si="1190"/>
        <v>726643.59034781205</v>
      </c>
      <c r="G5471">
        <f t="shared" si="1191"/>
        <v>228</v>
      </c>
      <c r="H5471" t="str">
        <f t="shared" si="1193"/>
        <v>Day228</v>
      </c>
      <c r="I5471">
        <f t="shared" si="1192"/>
        <v>20</v>
      </c>
      <c r="J5471" t="str">
        <f t="shared" si="1194"/>
        <v>Hour20</v>
      </c>
      <c r="K5471">
        <f t="shared" si="1195"/>
        <v>8</v>
      </c>
      <c r="L5471" t="str">
        <f t="shared" si="1196"/>
        <v>Summer</v>
      </c>
      <c r="M5471">
        <f t="shared" si="1197"/>
        <v>2117</v>
      </c>
      <c r="N5471" t="e">
        <f t="shared" si="1198"/>
        <v>#N/A</v>
      </c>
      <c r="O5471" t="str">
        <f t="shared" si="1199"/>
        <v>Summer</v>
      </c>
      <c r="P5471">
        <f t="shared" si="1200"/>
        <v>1.5586827338778903E-4</v>
      </c>
      <c r="Q5471">
        <f t="shared" si="1201"/>
        <v>1.4279597661988235E-4</v>
      </c>
      <c r="R5471">
        <f t="shared" si="1202"/>
        <v>1.3930362119938888E-4</v>
      </c>
      <c r="S5471">
        <f t="shared" si="1203"/>
        <v>1.2645258093879651E-4</v>
      </c>
    </row>
    <row r="5472" spans="1:19" x14ac:dyDescent="0.25">
      <c r="A5472">
        <v>5470</v>
      </c>
      <c r="B5472">
        <v>209449.75273579999</v>
      </c>
      <c r="C5472">
        <v>168450.83085495699</v>
      </c>
      <c r="D5472">
        <v>219723.12079034001</v>
      </c>
      <c r="E5472">
        <v>70946.618096000006</v>
      </c>
      <c r="F5472">
        <f t="shared" si="1190"/>
        <v>668570.32247709704</v>
      </c>
      <c r="G5472">
        <f t="shared" si="1191"/>
        <v>228</v>
      </c>
      <c r="H5472" t="str">
        <f t="shared" si="1193"/>
        <v>Day228</v>
      </c>
      <c r="I5472">
        <f t="shared" si="1192"/>
        <v>21</v>
      </c>
      <c r="J5472" t="str">
        <f t="shared" si="1194"/>
        <v>Hour21</v>
      </c>
      <c r="K5472">
        <f t="shared" si="1195"/>
        <v>8</v>
      </c>
      <c r="L5472" t="str">
        <f t="shared" si="1196"/>
        <v>Summer</v>
      </c>
      <c r="M5472">
        <f t="shared" si="1197"/>
        <v>2117</v>
      </c>
      <c r="N5472" t="e">
        <f t="shared" si="1198"/>
        <v>#N/A</v>
      </c>
      <c r="O5472" t="str">
        <f t="shared" si="1199"/>
        <v>Summer</v>
      </c>
      <c r="P5472">
        <f t="shared" si="1200"/>
        <v>1.4554019443734829E-4</v>
      </c>
      <c r="Q5472">
        <f t="shared" si="1201"/>
        <v>1.3002786600028725E-4</v>
      </c>
      <c r="R5472">
        <f t="shared" si="1202"/>
        <v>1.372494056652127E-4</v>
      </c>
      <c r="S5472">
        <f t="shared" si="1203"/>
        <v>9.9307596834745664E-5</v>
      </c>
    </row>
    <row r="5473" spans="1:19" x14ac:dyDescent="0.25">
      <c r="A5473">
        <v>5471</v>
      </c>
      <c r="B5473">
        <v>193364.13028509999</v>
      </c>
      <c r="C5473">
        <v>163727.53143671999</v>
      </c>
      <c r="D5473">
        <v>192697.21780724</v>
      </c>
      <c r="E5473">
        <v>51499.919158999997</v>
      </c>
      <c r="F5473">
        <f t="shared" si="1190"/>
        <v>601288.79868806002</v>
      </c>
      <c r="G5473">
        <f t="shared" si="1191"/>
        <v>228</v>
      </c>
      <c r="H5473" t="str">
        <f t="shared" si="1193"/>
        <v>Day228</v>
      </c>
      <c r="I5473">
        <f t="shared" si="1192"/>
        <v>22</v>
      </c>
      <c r="J5473" t="str">
        <f t="shared" si="1194"/>
        <v>Hour22</v>
      </c>
      <c r="K5473">
        <f t="shared" si="1195"/>
        <v>8</v>
      </c>
      <c r="L5473" t="str">
        <f t="shared" si="1196"/>
        <v>Summer</v>
      </c>
      <c r="M5473">
        <f t="shared" si="1197"/>
        <v>2117</v>
      </c>
      <c r="N5473" t="e">
        <f t="shared" si="1198"/>
        <v>#N/A</v>
      </c>
      <c r="O5473" t="str">
        <f t="shared" si="1199"/>
        <v>Summer</v>
      </c>
      <c r="P5473">
        <f t="shared" si="1200"/>
        <v>1.2763877759574746E-4</v>
      </c>
      <c r="Q5473">
        <f t="shared" si="1201"/>
        <v>1.2004179949397272E-4</v>
      </c>
      <c r="R5473">
        <f t="shared" si="1202"/>
        <v>1.334009827477261E-4</v>
      </c>
      <c r="S5473">
        <f t="shared" si="1203"/>
        <v>7.2087061316208298E-5</v>
      </c>
    </row>
    <row r="5474" spans="1:19" x14ac:dyDescent="0.25">
      <c r="A5474">
        <v>5472</v>
      </c>
      <c r="B5474">
        <v>183669.4636283</v>
      </c>
      <c r="C5474">
        <v>158749.81972054401</v>
      </c>
      <c r="D5474">
        <v>166104.73979475</v>
      </c>
      <c r="E5474">
        <v>39460.707653999998</v>
      </c>
      <c r="F5474">
        <f t="shared" si="1190"/>
        <v>547984.73079759406</v>
      </c>
      <c r="G5474">
        <f t="shared" si="1191"/>
        <v>228</v>
      </c>
      <c r="H5474" t="str">
        <f t="shared" si="1193"/>
        <v>Day228</v>
      </c>
      <c r="I5474">
        <f t="shared" si="1192"/>
        <v>23</v>
      </c>
      <c r="J5474" t="str">
        <f t="shared" si="1194"/>
        <v>Hour23</v>
      </c>
      <c r="K5474">
        <f t="shared" si="1195"/>
        <v>8</v>
      </c>
      <c r="L5474" t="str">
        <f t="shared" si="1196"/>
        <v>Summer</v>
      </c>
      <c r="M5474">
        <f t="shared" si="1197"/>
        <v>2117</v>
      </c>
      <c r="N5474" t="e">
        <f t="shared" si="1198"/>
        <v>#N/A</v>
      </c>
      <c r="O5474" t="str">
        <f t="shared" si="1199"/>
        <v>Summer</v>
      </c>
      <c r="P5474">
        <f t="shared" si="1200"/>
        <v>1.1002445277372874E-4</v>
      </c>
      <c r="Q5474">
        <f t="shared" si="1201"/>
        <v>1.140232828784008E-4</v>
      </c>
      <c r="R5474">
        <f t="shared" si="1202"/>
        <v>1.2934527123149042E-4</v>
      </c>
      <c r="S5474">
        <f t="shared" si="1203"/>
        <v>5.523516344661585E-5</v>
      </c>
    </row>
    <row r="5475" spans="1:19" x14ac:dyDescent="0.25">
      <c r="A5475">
        <v>5473</v>
      </c>
      <c r="B5475">
        <v>179730.86303509999</v>
      </c>
      <c r="C5475">
        <v>156928.93310117</v>
      </c>
      <c r="D5475">
        <v>142155.47487306001</v>
      </c>
      <c r="E5475">
        <v>28619.035891</v>
      </c>
      <c r="F5475">
        <f t="shared" si="1190"/>
        <v>507434.30690033</v>
      </c>
      <c r="G5475">
        <f t="shared" si="1191"/>
        <v>229</v>
      </c>
      <c r="H5475" t="str">
        <f t="shared" si="1193"/>
        <v>Day229</v>
      </c>
      <c r="I5475">
        <f t="shared" si="1192"/>
        <v>0</v>
      </c>
      <c r="J5475" t="str">
        <f t="shared" si="1194"/>
        <v>Hour0</v>
      </c>
      <c r="K5475">
        <f t="shared" si="1195"/>
        <v>8</v>
      </c>
      <c r="L5475" t="str">
        <f t="shared" si="1196"/>
        <v>Summer</v>
      </c>
      <c r="M5475">
        <f t="shared" si="1197"/>
        <v>37</v>
      </c>
      <c r="N5475">
        <f t="shared" si="1198"/>
        <v>906410.53081085207</v>
      </c>
      <c r="O5475" t="str">
        <f t="shared" si="1199"/>
        <v>Summer</v>
      </c>
      <c r="P5475">
        <f t="shared" si="1200"/>
        <v>9.4160939362865305E-5</v>
      </c>
      <c r="Q5475">
        <f t="shared" si="1201"/>
        <v>1.1157817218491977E-4</v>
      </c>
      <c r="R5475">
        <f t="shared" si="1202"/>
        <v>1.278616596338248E-4</v>
      </c>
      <c r="S5475">
        <f t="shared" si="1203"/>
        <v>4.0059522981304473E-5</v>
      </c>
    </row>
    <row r="5476" spans="1:19" x14ac:dyDescent="0.25">
      <c r="A5476">
        <v>5474</v>
      </c>
      <c r="B5476">
        <v>175143.10187660001</v>
      </c>
      <c r="C5476">
        <v>157659.66183442599</v>
      </c>
      <c r="D5476">
        <v>125588.27739772999</v>
      </c>
      <c r="E5476">
        <v>22773.684088999998</v>
      </c>
      <c r="F5476">
        <f t="shared" si="1190"/>
        <v>481164.72519775596</v>
      </c>
      <c r="G5476">
        <f t="shared" si="1191"/>
        <v>229</v>
      </c>
      <c r="H5476" t="str">
        <f t="shared" si="1193"/>
        <v>Day229</v>
      </c>
      <c r="I5476">
        <f t="shared" si="1192"/>
        <v>1</v>
      </c>
      <c r="J5476" t="str">
        <f t="shared" si="1194"/>
        <v>Hour1</v>
      </c>
      <c r="K5476">
        <f t="shared" si="1195"/>
        <v>8</v>
      </c>
      <c r="L5476" t="str">
        <f t="shared" si="1196"/>
        <v>Summer</v>
      </c>
      <c r="M5476">
        <f t="shared" si="1197"/>
        <v>2117</v>
      </c>
      <c r="N5476" t="e">
        <f t="shared" si="1198"/>
        <v>#N/A</v>
      </c>
      <c r="O5476" t="str">
        <f t="shared" si="1199"/>
        <v>Summer</v>
      </c>
      <c r="P5476">
        <f t="shared" si="1200"/>
        <v>8.318715957506482E-5</v>
      </c>
      <c r="Q5476">
        <f t="shared" si="1201"/>
        <v>1.0873005808897605E-4</v>
      </c>
      <c r="R5476">
        <f t="shared" si="1202"/>
        <v>1.2845703861671766E-4</v>
      </c>
      <c r="S5476">
        <f t="shared" si="1203"/>
        <v>3.1877486181117683E-5</v>
      </c>
    </row>
    <row r="5477" spans="1:19" x14ac:dyDescent="0.25">
      <c r="A5477">
        <v>5475</v>
      </c>
      <c r="B5477">
        <v>171508.1364092</v>
      </c>
      <c r="C5477">
        <v>159705.72304615501</v>
      </c>
      <c r="D5477">
        <v>115575.03082956999</v>
      </c>
      <c r="E5477">
        <v>18243.016672999998</v>
      </c>
      <c r="F5477">
        <f t="shared" si="1190"/>
        <v>465031.90695792501</v>
      </c>
      <c r="G5477">
        <f t="shared" si="1191"/>
        <v>229</v>
      </c>
      <c r="H5477" t="str">
        <f t="shared" si="1193"/>
        <v>Day229</v>
      </c>
      <c r="I5477">
        <f t="shared" si="1192"/>
        <v>2</v>
      </c>
      <c r="J5477" t="str">
        <f t="shared" si="1194"/>
        <v>Hour2</v>
      </c>
      <c r="K5477">
        <f t="shared" si="1195"/>
        <v>8</v>
      </c>
      <c r="L5477" t="str">
        <f t="shared" si="1196"/>
        <v>Summer</v>
      </c>
      <c r="M5477">
        <f t="shared" si="1197"/>
        <v>2117</v>
      </c>
      <c r="N5477" t="e">
        <f t="shared" si="1198"/>
        <v>#N/A</v>
      </c>
      <c r="O5477" t="str">
        <f t="shared" si="1199"/>
        <v>Summer</v>
      </c>
      <c r="P5477">
        <f t="shared" si="1200"/>
        <v>7.6554585600887104E-5</v>
      </c>
      <c r="Q5477">
        <f t="shared" si="1201"/>
        <v>1.0647344619740244E-4</v>
      </c>
      <c r="R5477">
        <f t="shared" si="1202"/>
        <v>1.3012411668240112E-4</v>
      </c>
      <c r="S5477">
        <f t="shared" si="1203"/>
        <v>2.5535680113185966E-5</v>
      </c>
    </row>
    <row r="5478" spans="1:19" x14ac:dyDescent="0.25">
      <c r="A5478">
        <v>5476</v>
      </c>
      <c r="B5478">
        <v>173370.51866959999</v>
      </c>
      <c r="C5478">
        <v>160199.174573814</v>
      </c>
      <c r="D5478">
        <v>110948.61723607</v>
      </c>
      <c r="E5478">
        <v>18756.6572772</v>
      </c>
      <c r="F5478">
        <f t="shared" si="1190"/>
        <v>463274.967756684</v>
      </c>
      <c r="G5478">
        <f t="shared" si="1191"/>
        <v>229</v>
      </c>
      <c r="H5478" t="str">
        <f t="shared" si="1193"/>
        <v>Day229</v>
      </c>
      <c r="I5478">
        <f t="shared" si="1192"/>
        <v>3</v>
      </c>
      <c r="J5478" t="str">
        <f t="shared" si="1194"/>
        <v>Hour3</v>
      </c>
      <c r="K5478">
        <f t="shared" si="1195"/>
        <v>8</v>
      </c>
      <c r="L5478" t="str">
        <f t="shared" si="1196"/>
        <v>Summer</v>
      </c>
      <c r="M5478">
        <f t="shared" si="1197"/>
        <v>2117</v>
      </c>
      <c r="N5478" t="e">
        <f t="shared" si="1198"/>
        <v>#N/A</v>
      </c>
      <c r="O5478" t="str">
        <f t="shared" si="1199"/>
        <v>Summer</v>
      </c>
      <c r="P5478">
        <f t="shared" si="1200"/>
        <v>7.3490141897722741E-5</v>
      </c>
      <c r="Q5478">
        <f t="shared" si="1201"/>
        <v>1.0762962608223651E-4</v>
      </c>
      <c r="R5478">
        <f t="shared" si="1202"/>
        <v>1.3052616829919666E-4</v>
      </c>
      <c r="S5478">
        <f t="shared" si="1203"/>
        <v>2.6254649042343772E-5</v>
      </c>
    </row>
    <row r="5479" spans="1:19" x14ac:dyDescent="0.25">
      <c r="A5479">
        <v>5477</v>
      </c>
      <c r="B5479">
        <v>181007.2449704</v>
      </c>
      <c r="C5479">
        <v>163023.779207124</v>
      </c>
      <c r="D5479">
        <v>114002.0375375</v>
      </c>
      <c r="E5479">
        <v>17697.047556000001</v>
      </c>
      <c r="F5479">
        <f t="shared" si="1190"/>
        <v>475730.10927102406</v>
      </c>
      <c r="G5479">
        <f t="shared" si="1191"/>
        <v>229</v>
      </c>
      <c r="H5479" t="str">
        <f t="shared" si="1193"/>
        <v>Day229</v>
      </c>
      <c r="I5479">
        <f t="shared" si="1192"/>
        <v>4</v>
      </c>
      <c r="J5479" t="str">
        <f t="shared" si="1194"/>
        <v>Hour4</v>
      </c>
      <c r="K5479">
        <f t="shared" si="1195"/>
        <v>8</v>
      </c>
      <c r="L5479" t="str">
        <f t="shared" si="1196"/>
        <v>Summer</v>
      </c>
      <c r="M5479">
        <f t="shared" si="1197"/>
        <v>2117</v>
      </c>
      <c r="N5479" t="e">
        <f t="shared" si="1198"/>
        <v>#N/A</v>
      </c>
      <c r="O5479" t="str">
        <f t="shared" si="1199"/>
        <v>Summer</v>
      </c>
      <c r="P5479">
        <f t="shared" si="1200"/>
        <v>7.5512666349271515E-5</v>
      </c>
      <c r="Q5479">
        <f t="shared" si="1201"/>
        <v>1.1237055898452476E-4</v>
      </c>
      <c r="R5479">
        <f t="shared" si="1202"/>
        <v>1.3282758352637833E-4</v>
      </c>
      <c r="S5479">
        <f t="shared" si="1203"/>
        <v>2.4771459317179981E-5</v>
      </c>
    </row>
    <row r="5480" spans="1:19" x14ac:dyDescent="0.25">
      <c r="A5480">
        <v>5478</v>
      </c>
      <c r="B5480">
        <v>192258.3550864</v>
      </c>
      <c r="C5480">
        <v>168830.35604188699</v>
      </c>
      <c r="D5480">
        <v>121761.0923506</v>
      </c>
      <c r="E5480">
        <v>26783.5799247</v>
      </c>
      <c r="F5480">
        <f t="shared" si="1190"/>
        <v>509633.38340358704</v>
      </c>
      <c r="G5480">
        <f t="shared" si="1191"/>
        <v>229</v>
      </c>
      <c r="H5480" t="str">
        <f t="shared" si="1193"/>
        <v>Day229</v>
      </c>
      <c r="I5480">
        <f t="shared" si="1192"/>
        <v>5</v>
      </c>
      <c r="J5480" t="str">
        <f t="shared" si="1194"/>
        <v>Hour5</v>
      </c>
      <c r="K5480">
        <f t="shared" si="1195"/>
        <v>8</v>
      </c>
      <c r="L5480" t="str">
        <f t="shared" si="1196"/>
        <v>Summer</v>
      </c>
      <c r="M5480">
        <f t="shared" si="1197"/>
        <v>2117</v>
      </c>
      <c r="N5480" t="e">
        <f t="shared" si="1198"/>
        <v>#N/A</v>
      </c>
      <c r="O5480" t="str">
        <f t="shared" si="1199"/>
        <v>Summer</v>
      </c>
      <c r="P5480">
        <f t="shared" si="1200"/>
        <v>8.0652108853486405E-5</v>
      </c>
      <c r="Q5480">
        <f t="shared" si="1201"/>
        <v>1.193553265452824E-4</v>
      </c>
      <c r="R5480">
        <f t="shared" si="1202"/>
        <v>1.3755863302892913E-4</v>
      </c>
      <c r="S5480">
        <f t="shared" si="1203"/>
        <v>3.7490341729245252E-5</v>
      </c>
    </row>
    <row r="5481" spans="1:19" x14ac:dyDescent="0.25">
      <c r="A5481">
        <v>5479</v>
      </c>
      <c r="B5481">
        <v>195368.13754669999</v>
      </c>
      <c r="C5481">
        <v>169148.020655778</v>
      </c>
      <c r="D5481">
        <v>140912.06777250001</v>
      </c>
      <c r="E5481">
        <v>45974.880920900003</v>
      </c>
      <c r="F5481">
        <f t="shared" si="1190"/>
        <v>551403.10689587798</v>
      </c>
      <c r="G5481">
        <f t="shared" si="1191"/>
        <v>229</v>
      </c>
      <c r="H5481" t="str">
        <f t="shared" si="1193"/>
        <v>Day229</v>
      </c>
      <c r="I5481">
        <f t="shared" si="1192"/>
        <v>6</v>
      </c>
      <c r="J5481" t="str">
        <f t="shared" si="1194"/>
        <v>Hour6</v>
      </c>
      <c r="K5481">
        <f t="shared" si="1195"/>
        <v>8</v>
      </c>
      <c r="L5481" t="str">
        <f t="shared" si="1196"/>
        <v>Summer</v>
      </c>
      <c r="M5481">
        <f t="shared" si="1197"/>
        <v>2117</v>
      </c>
      <c r="N5481" t="e">
        <f t="shared" si="1198"/>
        <v>#N/A</v>
      </c>
      <c r="O5481" t="str">
        <f t="shared" si="1199"/>
        <v>Summer</v>
      </c>
      <c r="P5481">
        <f t="shared" si="1200"/>
        <v>9.3337331403314422E-5</v>
      </c>
      <c r="Q5481">
        <f t="shared" si="1201"/>
        <v>1.2128590116643266E-4</v>
      </c>
      <c r="R5481">
        <f t="shared" si="1202"/>
        <v>1.3781745798833198E-4</v>
      </c>
      <c r="S5481">
        <f t="shared" si="1203"/>
        <v>6.4353383734799767E-5</v>
      </c>
    </row>
    <row r="5482" spans="1:19" x14ac:dyDescent="0.25">
      <c r="A5482">
        <v>5480</v>
      </c>
      <c r="B5482">
        <v>205677.65273130001</v>
      </c>
      <c r="C5482">
        <v>173067.113041042</v>
      </c>
      <c r="D5482">
        <v>153316.93100305001</v>
      </c>
      <c r="E5482">
        <v>70836.047441200004</v>
      </c>
      <c r="F5482">
        <f t="shared" si="1190"/>
        <v>602897.74421659193</v>
      </c>
      <c r="G5482">
        <f t="shared" si="1191"/>
        <v>229</v>
      </c>
      <c r="H5482" t="str">
        <f t="shared" si="1193"/>
        <v>Day229</v>
      </c>
      <c r="I5482">
        <f t="shared" si="1192"/>
        <v>7</v>
      </c>
      <c r="J5482" t="str">
        <f t="shared" si="1194"/>
        <v>Hour7</v>
      </c>
      <c r="K5482">
        <f t="shared" si="1195"/>
        <v>8</v>
      </c>
      <c r="L5482" t="str">
        <f t="shared" si="1196"/>
        <v>Summer</v>
      </c>
      <c r="M5482">
        <f t="shared" si="1197"/>
        <v>2117</v>
      </c>
      <c r="N5482" t="e">
        <f t="shared" si="1198"/>
        <v>#N/A</v>
      </c>
      <c r="O5482" t="str">
        <f t="shared" si="1199"/>
        <v>Summer</v>
      </c>
      <c r="P5482">
        <f t="shared" si="1200"/>
        <v>1.0155406435362456E-4</v>
      </c>
      <c r="Q5482">
        <f t="shared" si="1201"/>
        <v>1.2768612003249182E-4</v>
      </c>
      <c r="R5482">
        <f t="shared" si="1202"/>
        <v>1.4101063369363731E-4</v>
      </c>
      <c r="S5482">
        <f t="shared" si="1203"/>
        <v>9.9152825454469658E-5</v>
      </c>
    </row>
    <row r="5483" spans="1:19" x14ac:dyDescent="0.25">
      <c r="A5483">
        <v>5481</v>
      </c>
      <c r="B5483">
        <v>223595.36837730001</v>
      </c>
      <c r="C5483">
        <v>181466.41591553701</v>
      </c>
      <c r="D5483">
        <v>161758.11582802999</v>
      </c>
      <c r="E5483">
        <v>78630.3181836</v>
      </c>
      <c r="F5483">
        <f t="shared" si="1190"/>
        <v>645450.21830446692</v>
      </c>
      <c r="G5483">
        <f t="shared" si="1191"/>
        <v>229</v>
      </c>
      <c r="H5483" t="str">
        <f t="shared" si="1193"/>
        <v>Day229</v>
      </c>
      <c r="I5483">
        <f t="shared" si="1192"/>
        <v>8</v>
      </c>
      <c r="J5483" t="str">
        <f t="shared" si="1194"/>
        <v>Hour8</v>
      </c>
      <c r="K5483">
        <f t="shared" si="1195"/>
        <v>8</v>
      </c>
      <c r="L5483" t="str">
        <f t="shared" si="1196"/>
        <v>Summer</v>
      </c>
      <c r="M5483">
        <f t="shared" si="1197"/>
        <v>2117</v>
      </c>
      <c r="N5483" t="e">
        <f t="shared" si="1198"/>
        <v>#N/A</v>
      </c>
      <c r="O5483" t="str">
        <f t="shared" si="1199"/>
        <v>Summer</v>
      </c>
      <c r="P5483">
        <f t="shared" si="1200"/>
        <v>1.0714533611551367E-4</v>
      </c>
      <c r="Q5483">
        <f t="shared" si="1201"/>
        <v>1.3880956276096404E-4</v>
      </c>
      <c r="R5483">
        <f t="shared" si="1202"/>
        <v>1.4785416970753302E-4</v>
      </c>
      <c r="S5483">
        <f t="shared" si="1203"/>
        <v>1.1006286341371035E-4</v>
      </c>
    </row>
    <row r="5484" spans="1:19" x14ac:dyDescent="0.25">
      <c r="A5484">
        <v>5482</v>
      </c>
      <c r="B5484">
        <v>243124.43628190001</v>
      </c>
      <c r="C5484">
        <v>187491.70429270601</v>
      </c>
      <c r="D5484">
        <v>172242.52289455</v>
      </c>
      <c r="E5484">
        <v>75941.514844100006</v>
      </c>
      <c r="F5484">
        <f t="shared" si="1190"/>
        <v>678800.17831325601</v>
      </c>
      <c r="G5484">
        <f t="shared" si="1191"/>
        <v>229</v>
      </c>
      <c r="H5484" t="str">
        <f t="shared" si="1193"/>
        <v>Day229</v>
      </c>
      <c r="I5484">
        <f t="shared" si="1192"/>
        <v>9</v>
      </c>
      <c r="J5484" t="str">
        <f t="shared" si="1194"/>
        <v>Hour9</v>
      </c>
      <c r="K5484">
        <f t="shared" si="1195"/>
        <v>8</v>
      </c>
      <c r="L5484" t="str">
        <f t="shared" si="1196"/>
        <v>Summer</v>
      </c>
      <c r="M5484">
        <f t="shared" si="1197"/>
        <v>2117</v>
      </c>
      <c r="N5484" t="e">
        <f t="shared" si="1198"/>
        <v>#N/A</v>
      </c>
      <c r="O5484" t="str">
        <f t="shared" si="1199"/>
        <v>Summer</v>
      </c>
      <c r="P5484">
        <f t="shared" si="1200"/>
        <v>1.1408999736706056E-4</v>
      </c>
      <c r="Q5484">
        <f t="shared" si="1201"/>
        <v>1.5093334419990871E-4</v>
      </c>
      <c r="R5484">
        <f t="shared" si="1202"/>
        <v>1.5276341975118527E-4</v>
      </c>
      <c r="S5484">
        <f t="shared" si="1203"/>
        <v>1.0629920835624627E-4</v>
      </c>
    </row>
    <row r="5485" spans="1:19" x14ac:dyDescent="0.25">
      <c r="A5485">
        <v>5483</v>
      </c>
      <c r="B5485">
        <v>258313.83524099999</v>
      </c>
      <c r="C5485">
        <v>188312.62515049599</v>
      </c>
      <c r="D5485">
        <v>187793.93241002</v>
      </c>
      <c r="E5485">
        <v>83483.666834599993</v>
      </c>
      <c r="F5485">
        <f t="shared" si="1190"/>
        <v>717904.05963611603</v>
      </c>
      <c r="G5485">
        <f t="shared" si="1191"/>
        <v>229</v>
      </c>
      <c r="H5485" t="str">
        <f t="shared" si="1193"/>
        <v>Day229</v>
      </c>
      <c r="I5485">
        <f t="shared" si="1192"/>
        <v>10</v>
      </c>
      <c r="J5485" t="str">
        <f t="shared" si="1194"/>
        <v>Hour10</v>
      </c>
      <c r="K5485">
        <f t="shared" si="1195"/>
        <v>8</v>
      </c>
      <c r="L5485" t="str">
        <f t="shared" si="1196"/>
        <v>Summer</v>
      </c>
      <c r="M5485">
        <f t="shared" si="1197"/>
        <v>2117</v>
      </c>
      <c r="N5485" t="e">
        <f t="shared" si="1198"/>
        <v>#N/A</v>
      </c>
      <c r="O5485" t="str">
        <f t="shared" si="1199"/>
        <v>Summer</v>
      </c>
      <c r="P5485">
        <f t="shared" si="1200"/>
        <v>1.2439093955518845E-4</v>
      </c>
      <c r="Q5485">
        <f t="shared" si="1201"/>
        <v>1.6036302891751292E-4</v>
      </c>
      <c r="R5485">
        <f t="shared" si="1202"/>
        <v>1.5343228495807087E-4</v>
      </c>
      <c r="S5485">
        <f t="shared" si="1203"/>
        <v>1.1685634285031703E-4</v>
      </c>
    </row>
    <row r="5486" spans="1:19" x14ac:dyDescent="0.25">
      <c r="A5486">
        <v>5484</v>
      </c>
      <c r="B5486">
        <v>271340.04279079998</v>
      </c>
      <c r="C5486">
        <v>190526.32977606999</v>
      </c>
      <c r="D5486">
        <v>197701.43277615</v>
      </c>
      <c r="E5486">
        <v>99010.846621099903</v>
      </c>
      <c r="F5486">
        <f t="shared" si="1190"/>
        <v>758578.65196411987</v>
      </c>
      <c r="G5486">
        <f t="shared" si="1191"/>
        <v>229</v>
      </c>
      <c r="H5486" t="str">
        <f t="shared" si="1193"/>
        <v>Day229</v>
      </c>
      <c r="I5486">
        <f t="shared" si="1192"/>
        <v>11</v>
      </c>
      <c r="J5486" t="str">
        <f t="shared" si="1194"/>
        <v>Hour11</v>
      </c>
      <c r="K5486">
        <f t="shared" si="1195"/>
        <v>8</v>
      </c>
      <c r="L5486" t="str">
        <f t="shared" si="1196"/>
        <v>Summer</v>
      </c>
      <c r="M5486">
        <f t="shared" si="1197"/>
        <v>2117</v>
      </c>
      <c r="N5486" t="e">
        <f t="shared" si="1198"/>
        <v>#N/A</v>
      </c>
      <c r="O5486" t="str">
        <f t="shared" si="1199"/>
        <v>Summer</v>
      </c>
      <c r="P5486">
        <f t="shared" si="1200"/>
        <v>1.3095346936310321E-4</v>
      </c>
      <c r="Q5486">
        <f t="shared" si="1201"/>
        <v>1.6844978933452733E-4</v>
      </c>
      <c r="R5486">
        <f t="shared" si="1202"/>
        <v>1.5523595456680064E-4</v>
      </c>
      <c r="S5486">
        <f t="shared" si="1203"/>
        <v>1.3859052767265577E-4</v>
      </c>
    </row>
    <row r="5487" spans="1:19" x14ac:dyDescent="0.25">
      <c r="A5487">
        <v>5485</v>
      </c>
      <c r="B5487">
        <v>281726.8314508</v>
      </c>
      <c r="C5487">
        <v>192466.85615884999</v>
      </c>
      <c r="D5487">
        <v>206892.14526192</v>
      </c>
      <c r="E5487">
        <v>111523.36439230001</v>
      </c>
      <c r="F5487">
        <f t="shared" si="1190"/>
        <v>792609.19726387004</v>
      </c>
      <c r="G5487">
        <f t="shared" si="1191"/>
        <v>229</v>
      </c>
      <c r="H5487" t="str">
        <f t="shared" si="1193"/>
        <v>Day229</v>
      </c>
      <c r="I5487">
        <f t="shared" si="1192"/>
        <v>12</v>
      </c>
      <c r="J5487" t="str">
        <f t="shared" si="1194"/>
        <v>Hour12</v>
      </c>
      <c r="K5487">
        <f t="shared" si="1195"/>
        <v>8</v>
      </c>
      <c r="L5487" t="str">
        <f t="shared" si="1196"/>
        <v>Summer</v>
      </c>
      <c r="M5487">
        <f t="shared" si="1197"/>
        <v>2117</v>
      </c>
      <c r="N5487" t="e">
        <f t="shared" si="1198"/>
        <v>#N/A</v>
      </c>
      <c r="O5487" t="str">
        <f t="shared" si="1199"/>
        <v>Summer</v>
      </c>
      <c r="P5487">
        <f t="shared" si="1200"/>
        <v>1.3704121323541551E-4</v>
      </c>
      <c r="Q5487">
        <f t="shared" si="1201"/>
        <v>1.7489798011257709E-4</v>
      </c>
      <c r="R5487">
        <f t="shared" si="1202"/>
        <v>1.5681704556743539E-4</v>
      </c>
      <c r="S5487">
        <f t="shared" si="1203"/>
        <v>1.5610493644304348E-4</v>
      </c>
    </row>
    <row r="5488" spans="1:19" x14ac:dyDescent="0.25">
      <c r="A5488">
        <v>5486</v>
      </c>
      <c r="B5488">
        <v>288797.24852849997</v>
      </c>
      <c r="C5488">
        <v>192884.896904444</v>
      </c>
      <c r="D5488">
        <v>214737.81682589001</v>
      </c>
      <c r="E5488">
        <v>115083.68196250001</v>
      </c>
      <c r="F5488">
        <f t="shared" si="1190"/>
        <v>811503.6442213339</v>
      </c>
      <c r="G5488">
        <f t="shared" si="1191"/>
        <v>229</v>
      </c>
      <c r="H5488" t="str">
        <f t="shared" si="1193"/>
        <v>Day229</v>
      </c>
      <c r="I5488">
        <f t="shared" si="1192"/>
        <v>13</v>
      </c>
      <c r="J5488" t="str">
        <f t="shared" si="1194"/>
        <v>Hour13</v>
      </c>
      <c r="K5488">
        <f t="shared" si="1195"/>
        <v>8</v>
      </c>
      <c r="L5488" t="str">
        <f t="shared" si="1196"/>
        <v>Summer</v>
      </c>
      <c r="M5488">
        <f t="shared" si="1197"/>
        <v>2117</v>
      </c>
      <c r="N5488" t="e">
        <f t="shared" si="1198"/>
        <v>#N/A</v>
      </c>
      <c r="O5488" t="str">
        <f t="shared" si="1199"/>
        <v>Summer</v>
      </c>
      <c r="P5488">
        <f t="shared" si="1200"/>
        <v>1.4223802894058353E-4</v>
      </c>
      <c r="Q5488">
        <f t="shared" si="1201"/>
        <v>1.7928734430297069E-4</v>
      </c>
      <c r="R5488">
        <f t="shared" si="1202"/>
        <v>1.571576544180146E-4</v>
      </c>
      <c r="S5488">
        <f t="shared" si="1203"/>
        <v>1.6108849438215006E-4</v>
      </c>
    </row>
    <row r="5489" spans="1:19" x14ac:dyDescent="0.25">
      <c r="A5489">
        <v>5487</v>
      </c>
      <c r="B5489">
        <v>291457.34227319999</v>
      </c>
      <c r="C5489">
        <v>190766.29635329399</v>
      </c>
      <c r="D5489">
        <v>220792.87577866</v>
      </c>
      <c r="E5489">
        <v>128502.9902807</v>
      </c>
      <c r="F5489">
        <f t="shared" si="1190"/>
        <v>831519.50468585396</v>
      </c>
      <c r="G5489">
        <f t="shared" si="1191"/>
        <v>229</v>
      </c>
      <c r="H5489" t="str">
        <f t="shared" si="1193"/>
        <v>Day229</v>
      </c>
      <c r="I5489">
        <f t="shared" si="1192"/>
        <v>14</v>
      </c>
      <c r="J5489" t="str">
        <f t="shared" si="1194"/>
        <v>Hour14</v>
      </c>
      <c r="K5489">
        <f t="shared" si="1195"/>
        <v>8</v>
      </c>
      <c r="L5489" t="str">
        <f t="shared" si="1196"/>
        <v>Summer</v>
      </c>
      <c r="M5489">
        <f t="shared" si="1197"/>
        <v>2117</v>
      </c>
      <c r="N5489" t="e">
        <f t="shared" si="1198"/>
        <v>#N/A</v>
      </c>
      <c r="O5489" t="str">
        <f t="shared" si="1199"/>
        <v>Summer</v>
      </c>
      <c r="P5489">
        <f t="shared" si="1200"/>
        <v>1.4624877871578196E-4</v>
      </c>
      <c r="Q5489">
        <f t="shared" si="1201"/>
        <v>1.809387490359252E-4</v>
      </c>
      <c r="R5489">
        <f t="shared" si="1202"/>
        <v>1.5543147316374878E-4</v>
      </c>
      <c r="S5489">
        <f t="shared" si="1203"/>
        <v>1.7987218409180921E-4</v>
      </c>
    </row>
    <row r="5490" spans="1:19" x14ac:dyDescent="0.25">
      <c r="A5490">
        <v>5488</v>
      </c>
      <c r="B5490">
        <v>286816.16161279997</v>
      </c>
      <c r="C5490">
        <v>184752.54778950301</v>
      </c>
      <c r="D5490">
        <v>228351.216134596</v>
      </c>
      <c r="E5490">
        <v>164613.65119400001</v>
      </c>
      <c r="F5490">
        <f t="shared" si="1190"/>
        <v>864533.57673089905</v>
      </c>
      <c r="G5490">
        <f t="shared" si="1191"/>
        <v>229</v>
      </c>
      <c r="H5490" t="str">
        <f t="shared" si="1193"/>
        <v>Day229</v>
      </c>
      <c r="I5490">
        <f t="shared" si="1192"/>
        <v>15</v>
      </c>
      <c r="J5490" t="str">
        <f t="shared" si="1194"/>
        <v>Hour15</v>
      </c>
      <c r="K5490">
        <f t="shared" si="1195"/>
        <v>8</v>
      </c>
      <c r="L5490" t="str">
        <f t="shared" si="1196"/>
        <v>Summer</v>
      </c>
      <c r="M5490">
        <f t="shared" si="1197"/>
        <v>2117</v>
      </c>
      <c r="N5490" t="e">
        <f t="shared" si="1198"/>
        <v>#N/A</v>
      </c>
      <c r="O5490" t="str">
        <f t="shared" si="1199"/>
        <v>Summer</v>
      </c>
      <c r="P5490">
        <f t="shared" si="1200"/>
        <v>1.5125527198362628E-4</v>
      </c>
      <c r="Q5490">
        <f t="shared" si="1201"/>
        <v>1.7805747174096058E-4</v>
      </c>
      <c r="R5490">
        <f t="shared" si="1202"/>
        <v>1.5053162546331786E-4</v>
      </c>
      <c r="S5490">
        <f t="shared" si="1203"/>
        <v>2.3041811639490779E-4</v>
      </c>
    </row>
    <row r="5491" spans="1:19" x14ac:dyDescent="0.25">
      <c r="A5491">
        <v>5489</v>
      </c>
      <c r="B5491">
        <v>276909.84011019999</v>
      </c>
      <c r="C5491">
        <v>176770.73074479101</v>
      </c>
      <c r="D5491">
        <v>234267.02599990999</v>
      </c>
      <c r="E5491">
        <v>208392.601085</v>
      </c>
      <c r="F5491">
        <f t="shared" si="1190"/>
        <v>896340.19793990091</v>
      </c>
      <c r="G5491">
        <f t="shared" si="1191"/>
        <v>229</v>
      </c>
      <c r="H5491" t="str">
        <f t="shared" si="1193"/>
        <v>Day229</v>
      </c>
      <c r="I5491">
        <f t="shared" si="1192"/>
        <v>16</v>
      </c>
      <c r="J5491" t="str">
        <f t="shared" si="1194"/>
        <v>Hour16</v>
      </c>
      <c r="K5491">
        <f t="shared" si="1195"/>
        <v>8</v>
      </c>
      <c r="L5491" t="str">
        <f t="shared" si="1196"/>
        <v>Summer</v>
      </c>
      <c r="M5491">
        <f t="shared" si="1197"/>
        <v>2117</v>
      </c>
      <c r="N5491" t="e">
        <f t="shared" si="1198"/>
        <v>#N/A</v>
      </c>
      <c r="O5491" t="str">
        <f t="shared" si="1199"/>
        <v>Summer</v>
      </c>
      <c r="P5491">
        <f t="shared" si="1200"/>
        <v>1.5517378595227566E-4</v>
      </c>
      <c r="Q5491">
        <f t="shared" si="1201"/>
        <v>1.7190755832224844E-4</v>
      </c>
      <c r="R5491">
        <f t="shared" si="1202"/>
        <v>1.440282461688669E-4</v>
      </c>
      <c r="S5491">
        <f t="shared" si="1203"/>
        <v>2.9169774356108385E-4</v>
      </c>
    </row>
    <row r="5492" spans="1:19" x14ac:dyDescent="0.25">
      <c r="A5492">
        <v>5490</v>
      </c>
      <c r="B5492">
        <v>258088.06774520001</v>
      </c>
      <c r="C5492">
        <v>166490.68727133499</v>
      </c>
      <c r="D5492">
        <v>246334.09546141699</v>
      </c>
      <c r="E5492">
        <v>235497.6803329</v>
      </c>
      <c r="F5492">
        <f t="shared" si="1190"/>
        <v>906410.53081085207</v>
      </c>
      <c r="G5492">
        <f t="shared" si="1191"/>
        <v>229</v>
      </c>
      <c r="H5492" t="str">
        <f t="shared" si="1193"/>
        <v>Day229</v>
      </c>
      <c r="I5492">
        <f t="shared" si="1192"/>
        <v>17</v>
      </c>
      <c r="J5492" t="str">
        <f t="shared" si="1194"/>
        <v>Hour17</v>
      </c>
      <c r="K5492">
        <f t="shared" si="1195"/>
        <v>8</v>
      </c>
      <c r="L5492" t="str">
        <f t="shared" si="1196"/>
        <v>Summer</v>
      </c>
      <c r="M5492">
        <f t="shared" si="1197"/>
        <v>2117</v>
      </c>
      <c r="N5492" t="e">
        <f t="shared" si="1198"/>
        <v>#N/A</v>
      </c>
      <c r="O5492" t="str">
        <f t="shared" si="1199"/>
        <v>Summer</v>
      </c>
      <c r="P5492">
        <f t="shared" si="1200"/>
        <v>1.6316677107555051E-4</v>
      </c>
      <c r="Q5492">
        <f t="shared" si="1201"/>
        <v>1.6022287088291199E-4</v>
      </c>
      <c r="R5492">
        <f t="shared" si="1202"/>
        <v>1.3565233107374188E-4</v>
      </c>
      <c r="S5492">
        <f t="shared" si="1203"/>
        <v>3.2963810427682664E-4</v>
      </c>
    </row>
    <row r="5493" spans="1:19" x14ac:dyDescent="0.25">
      <c r="A5493">
        <v>5491</v>
      </c>
      <c r="B5493">
        <v>243309.53440189999</v>
      </c>
      <c r="C5493">
        <v>165691.429926571</v>
      </c>
      <c r="D5493">
        <v>245578.579259722</v>
      </c>
      <c r="E5493">
        <v>190254.13656859999</v>
      </c>
      <c r="F5493">
        <f t="shared" si="1190"/>
        <v>844833.68015679298</v>
      </c>
      <c r="G5493">
        <f t="shared" si="1191"/>
        <v>229</v>
      </c>
      <c r="H5493" t="str">
        <f t="shared" si="1193"/>
        <v>Day229</v>
      </c>
      <c r="I5493">
        <f t="shared" si="1192"/>
        <v>18</v>
      </c>
      <c r="J5493" t="str">
        <f t="shared" si="1194"/>
        <v>Hour18</v>
      </c>
      <c r="K5493">
        <f t="shared" si="1195"/>
        <v>8</v>
      </c>
      <c r="L5493" t="str">
        <f t="shared" si="1196"/>
        <v>Summer</v>
      </c>
      <c r="M5493">
        <f t="shared" si="1197"/>
        <v>2117</v>
      </c>
      <c r="N5493" t="e">
        <f t="shared" si="1198"/>
        <v>#N/A</v>
      </c>
      <c r="O5493" t="str">
        <f t="shared" si="1199"/>
        <v>Summer</v>
      </c>
      <c r="P5493">
        <f t="shared" si="1200"/>
        <v>1.6266633227557473E-4</v>
      </c>
      <c r="Q5493">
        <f t="shared" si="1201"/>
        <v>1.510482544026179E-4</v>
      </c>
      <c r="R5493">
        <f t="shared" si="1202"/>
        <v>1.3500111674024376E-4</v>
      </c>
      <c r="S5493">
        <f t="shared" si="1203"/>
        <v>2.6630841042953675E-4</v>
      </c>
    </row>
    <row r="5494" spans="1:19" x14ac:dyDescent="0.25">
      <c r="A5494">
        <v>5492</v>
      </c>
      <c r="B5494">
        <v>236923.28964090001</v>
      </c>
      <c r="C5494">
        <v>168992.88147730401</v>
      </c>
      <c r="D5494">
        <v>238791.252968883</v>
      </c>
      <c r="E5494">
        <v>117979.44494859999</v>
      </c>
      <c r="F5494">
        <f t="shared" si="1190"/>
        <v>762686.86903568706</v>
      </c>
      <c r="G5494">
        <f t="shared" si="1191"/>
        <v>229</v>
      </c>
      <c r="H5494" t="str">
        <f t="shared" si="1193"/>
        <v>Day229</v>
      </c>
      <c r="I5494">
        <f t="shared" si="1192"/>
        <v>19</v>
      </c>
      <c r="J5494" t="str">
        <f t="shared" si="1194"/>
        <v>Hour19</v>
      </c>
      <c r="K5494">
        <f t="shared" si="1195"/>
        <v>8</v>
      </c>
      <c r="L5494" t="str">
        <f t="shared" si="1196"/>
        <v>Summer</v>
      </c>
      <c r="M5494">
        <f t="shared" si="1197"/>
        <v>2117</v>
      </c>
      <c r="N5494" t="e">
        <f t="shared" si="1198"/>
        <v>#N/A</v>
      </c>
      <c r="O5494" t="str">
        <f t="shared" si="1199"/>
        <v>Summer</v>
      </c>
      <c r="P5494">
        <f t="shared" si="1200"/>
        <v>1.5817054328202124E-4</v>
      </c>
      <c r="Q5494">
        <f t="shared" si="1201"/>
        <v>1.4708362915392736E-4</v>
      </c>
      <c r="R5494">
        <f t="shared" si="1202"/>
        <v>1.3769105457474905E-4</v>
      </c>
      <c r="S5494">
        <f t="shared" si="1203"/>
        <v>1.6514184140375827E-4</v>
      </c>
    </row>
    <row r="5495" spans="1:19" x14ac:dyDescent="0.25">
      <c r="A5495">
        <v>5493</v>
      </c>
      <c r="B5495">
        <v>226373.21904150001</v>
      </c>
      <c r="C5495">
        <v>169656.06541367999</v>
      </c>
      <c r="D5495">
        <v>230907.7396571</v>
      </c>
      <c r="E5495">
        <v>90037.2628731</v>
      </c>
      <c r="F5495">
        <f t="shared" si="1190"/>
        <v>716974.28698537999</v>
      </c>
      <c r="G5495">
        <f t="shared" si="1191"/>
        <v>229</v>
      </c>
      <c r="H5495" t="str">
        <f t="shared" si="1193"/>
        <v>Day229</v>
      </c>
      <c r="I5495">
        <f t="shared" si="1192"/>
        <v>20</v>
      </c>
      <c r="J5495" t="str">
        <f t="shared" si="1194"/>
        <v>Hour20</v>
      </c>
      <c r="K5495">
        <f t="shared" si="1195"/>
        <v>8</v>
      </c>
      <c r="L5495" t="str">
        <f t="shared" si="1196"/>
        <v>Summer</v>
      </c>
      <c r="M5495">
        <f t="shared" si="1197"/>
        <v>2117</v>
      </c>
      <c r="N5495" t="e">
        <f t="shared" si="1198"/>
        <v>#N/A</v>
      </c>
      <c r="O5495" t="str">
        <f t="shared" si="1199"/>
        <v>Summer</v>
      </c>
      <c r="P5495">
        <f t="shared" si="1200"/>
        <v>1.5294866196102389E-4</v>
      </c>
      <c r="Q5495">
        <f t="shared" si="1201"/>
        <v>1.4053407181010587E-4</v>
      </c>
      <c r="R5495">
        <f t="shared" si="1202"/>
        <v>1.3823139979389905E-4</v>
      </c>
      <c r="S5495">
        <f t="shared" si="1203"/>
        <v>1.2602974520091955E-4</v>
      </c>
    </row>
    <row r="5496" spans="1:19" x14ac:dyDescent="0.25">
      <c r="A5496">
        <v>5494</v>
      </c>
      <c r="B5496">
        <v>205810.3206718</v>
      </c>
      <c r="C5496">
        <v>166858.20993726701</v>
      </c>
      <c r="D5496">
        <v>215569.28518844</v>
      </c>
      <c r="E5496">
        <v>70592.069463000007</v>
      </c>
      <c r="F5496">
        <f t="shared" si="1190"/>
        <v>658829.88526050712</v>
      </c>
      <c r="G5496">
        <f t="shared" si="1191"/>
        <v>229</v>
      </c>
      <c r="H5496" t="str">
        <f t="shared" si="1193"/>
        <v>Day229</v>
      </c>
      <c r="I5496">
        <f t="shared" si="1192"/>
        <v>21</v>
      </c>
      <c r="J5496" t="str">
        <f t="shared" si="1194"/>
        <v>Hour21</v>
      </c>
      <c r="K5496">
        <f t="shared" si="1195"/>
        <v>8</v>
      </c>
      <c r="L5496" t="str">
        <f t="shared" si="1196"/>
        <v>Summer</v>
      </c>
      <c r="M5496">
        <f t="shared" si="1197"/>
        <v>2117</v>
      </c>
      <c r="N5496" t="e">
        <f t="shared" si="1198"/>
        <v>#N/A</v>
      </c>
      <c r="O5496" t="str">
        <f t="shared" si="1199"/>
        <v>Summer</v>
      </c>
      <c r="P5496">
        <f t="shared" si="1200"/>
        <v>1.4278877693068467E-4</v>
      </c>
      <c r="Q5496">
        <f t="shared" si="1201"/>
        <v>1.2776848121441993E-4</v>
      </c>
      <c r="R5496">
        <f t="shared" si="1202"/>
        <v>1.3595177909196565E-4</v>
      </c>
      <c r="S5496">
        <f t="shared" si="1203"/>
        <v>9.8811317045106761E-5</v>
      </c>
    </row>
    <row r="5497" spans="1:19" x14ac:dyDescent="0.25">
      <c r="A5497">
        <v>5495</v>
      </c>
      <c r="B5497">
        <v>189935.17220179999</v>
      </c>
      <c r="C5497">
        <v>162073.957402667</v>
      </c>
      <c r="D5497">
        <v>188970.13467191</v>
      </c>
      <c r="E5497">
        <v>51183.338152999997</v>
      </c>
      <c r="F5497">
        <f t="shared" si="1190"/>
        <v>592162.60242937692</v>
      </c>
      <c r="G5497">
        <f t="shared" si="1191"/>
        <v>229</v>
      </c>
      <c r="H5497" t="str">
        <f t="shared" si="1193"/>
        <v>Day229</v>
      </c>
      <c r="I5497">
        <f t="shared" si="1192"/>
        <v>22</v>
      </c>
      <c r="J5497" t="str">
        <f t="shared" si="1194"/>
        <v>Hour22</v>
      </c>
      <c r="K5497">
        <f t="shared" si="1195"/>
        <v>8</v>
      </c>
      <c r="L5497" t="str">
        <f t="shared" si="1196"/>
        <v>Summer</v>
      </c>
      <c r="M5497">
        <f t="shared" si="1197"/>
        <v>2117</v>
      </c>
      <c r="N5497" t="e">
        <f t="shared" si="1198"/>
        <v>#N/A</v>
      </c>
      <c r="O5497" t="str">
        <f t="shared" si="1199"/>
        <v>Summer</v>
      </c>
      <c r="P5497">
        <f t="shared" si="1200"/>
        <v>1.251700323756316E-4</v>
      </c>
      <c r="Q5497">
        <f t="shared" si="1201"/>
        <v>1.1791307842196294E-4</v>
      </c>
      <c r="R5497">
        <f t="shared" si="1202"/>
        <v>1.3205369314253196E-4</v>
      </c>
      <c r="S5497">
        <f t="shared" si="1203"/>
        <v>7.164392674893625E-5</v>
      </c>
    </row>
    <row r="5498" spans="1:19" x14ac:dyDescent="0.25">
      <c r="A5498">
        <v>5496</v>
      </c>
      <c r="B5498">
        <v>179994.28574719999</v>
      </c>
      <c r="C5498">
        <v>157722.25164026601</v>
      </c>
      <c r="D5498">
        <v>162152.0475597</v>
      </c>
      <c r="E5498">
        <v>39325.637481999998</v>
      </c>
      <c r="F5498">
        <f t="shared" si="1190"/>
        <v>539194.22242916608</v>
      </c>
      <c r="G5498">
        <f t="shared" si="1191"/>
        <v>229</v>
      </c>
      <c r="H5498" t="str">
        <f t="shared" si="1193"/>
        <v>Day229</v>
      </c>
      <c r="I5498">
        <f t="shared" si="1192"/>
        <v>23</v>
      </c>
      <c r="J5498" t="str">
        <f t="shared" si="1194"/>
        <v>Hour23</v>
      </c>
      <c r="K5498">
        <f t="shared" si="1195"/>
        <v>8</v>
      </c>
      <c r="L5498" t="str">
        <f t="shared" si="1196"/>
        <v>Summer</v>
      </c>
      <c r="M5498">
        <f t="shared" si="1197"/>
        <v>2117</v>
      </c>
      <c r="N5498" t="e">
        <f t="shared" si="1198"/>
        <v>#N/A</v>
      </c>
      <c r="O5498" t="str">
        <f t="shared" si="1199"/>
        <v>Summer</v>
      </c>
      <c r="P5498">
        <f t="shared" si="1200"/>
        <v>1.0740626860462119E-4</v>
      </c>
      <c r="Q5498">
        <f t="shared" si="1201"/>
        <v>1.1174170684019137E-4</v>
      </c>
      <c r="R5498">
        <f t="shared" si="1202"/>
        <v>1.2850803518116703E-4</v>
      </c>
      <c r="S5498">
        <f t="shared" si="1203"/>
        <v>5.5046098843603686E-5</v>
      </c>
    </row>
    <row r="5499" spans="1:19" x14ac:dyDescent="0.25">
      <c r="A5499">
        <v>5497</v>
      </c>
      <c r="B5499">
        <v>176145.30061609999</v>
      </c>
      <c r="C5499">
        <v>155967.20434926701</v>
      </c>
      <c r="D5499">
        <v>138326.9059521</v>
      </c>
      <c r="E5499">
        <v>28490.839868999999</v>
      </c>
      <c r="F5499">
        <f t="shared" si="1190"/>
        <v>498930.25078646705</v>
      </c>
      <c r="G5499">
        <f t="shared" si="1191"/>
        <v>230</v>
      </c>
      <c r="H5499" t="str">
        <f t="shared" si="1193"/>
        <v>Day230</v>
      </c>
      <c r="I5499">
        <f t="shared" si="1192"/>
        <v>0</v>
      </c>
      <c r="J5499" t="str">
        <f t="shared" si="1194"/>
        <v>Hour0</v>
      </c>
      <c r="K5499">
        <f t="shared" si="1195"/>
        <v>8</v>
      </c>
      <c r="L5499" t="str">
        <f t="shared" si="1196"/>
        <v>Summer</v>
      </c>
      <c r="M5499">
        <f t="shared" si="1197"/>
        <v>53</v>
      </c>
      <c r="N5499">
        <f t="shared" si="1198"/>
        <v>873586.88741330907</v>
      </c>
      <c r="O5499" t="str">
        <f t="shared" si="1199"/>
        <v>Summer</v>
      </c>
      <c r="P5499">
        <f t="shared" si="1200"/>
        <v>9.1624971990979121E-5</v>
      </c>
      <c r="Q5499">
        <f t="shared" si="1201"/>
        <v>1.0935223005004654E-4</v>
      </c>
      <c r="R5499">
        <f t="shared" si="1202"/>
        <v>1.2707806777535849E-4</v>
      </c>
      <c r="S5499">
        <f t="shared" si="1203"/>
        <v>3.9880080476358465E-5</v>
      </c>
    </row>
    <row r="5500" spans="1:19" x14ac:dyDescent="0.25">
      <c r="A5500">
        <v>5498</v>
      </c>
      <c r="B5500">
        <v>171559.30264159999</v>
      </c>
      <c r="C5500">
        <v>156575.867424403</v>
      </c>
      <c r="D5500">
        <v>121540.9931483</v>
      </c>
      <c r="E5500">
        <v>22654.903956999999</v>
      </c>
      <c r="F5500">
        <f t="shared" si="1190"/>
        <v>472331.06717130297</v>
      </c>
      <c r="G5500">
        <f t="shared" si="1191"/>
        <v>230</v>
      </c>
      <c r="H5500" t="str">
        <f t="shared" si="1193"/>
        <v>Day230</v>
      </c>
      <c r="I5500">
        <f t="shared" si="1192"/>
        <v>1</v>
      </c>
      <c r="J5500" t="str">
        <f t="shared" si="1194"/>
        <v>Hour1</v>
      </c>
      <c r="K5500">
        <f t="shared" si="1195"/>
        <v>8</v>
      </c>
      <c r="L5500" t="str">
        <f t="shared" si="1196"/>
        <v>Summer</v>
      </c>
      <c r="M5500">
        <f t="shared" si="1197"/>
        <v>2117</v>
      </c>
      <c r="N5500" t="e">
        <f t="shared" si="1198"/>
        <v>#N/A</v>
      </c>
      <c r="O5500" t="str">
        <f t="shared" si="1199"/>
        <v>Summer</v>
      </c>
      <c r="P5500">
        <f t="shared" si="1200"/>
        <v>8.0506319550189496E-5</v>
      </c>
      <c r="Q5500">
        <f t="shared" si="1201"/>
        <v>1.0650521055101634E-4</v>
      </c>
      <c r="R5500">
        <f t="shared" si="1202"/>
        <v>1.2757399079864535E-4</v>
      </c>
      <c r="S5500">
        <f t="shared" si="1203"/>
        <v>3.1711223577244549E-5</v>
      </c>
    </row>
    <row r="5501" spans="1:19" x14ac:dyDescent="0.25">
      <c r="A5501">
        <v>5499</v>
      </c>
      <c r="B5501">
        <v>167910.08638749999</v>
      </c>
      <c r="C5501">
        <v>158540.700283738</v>
      </c>
      <c r="D5501">
        <v>111746.66143389999</v>
      </c>
      <c r="E5501">
        <v>18130.781664999999</v>
      </c>
      <c r="F5501">
        <f t="shared" si="1190"/>
        <v>456328.22977013804</v>
      </c>
      <c r="G5501">
        <f t="shared" si="1191"/>
        <v>230</v>
      </c>
      <c r="H5501" t="str">
        <f t="shared" si="1193"/>
        <v>Day230</v>
      </c>
      <c r="I5501">
        <f t="shared" si="1192"/>
        <v>2</v>
      </c>
      <c r="J5501" t="str">
        <f t="shared" si="1194"/>
        <v>Hour2</v>
      </c>
      <c r="K5501">
        <f t="shared" si="1195"/>
        <v>8</v>
      </c>
      <c r="L5501" t="str">
        <f t="shared" si="1196"/>
        <v>Summer</v>
      </c>
      <c r="M5501">
        <f t="shared" si="1197"/>
        <v>2117</v>
      </c>
      <c r="N5501" t="e">
        <f t="shared" si="1198"/>
        <v>#N/A</v>
      </c>
      <c r="O5501" t="str">
        <f t="shared" si="1199"/>
        <v>Summer</v>
      </c>
      <c r="P5501">
        <f t="shared" si="1200"/>
        <v>7.4018750390556789E-5</v>
      </c>
      <c r="Q5501">
        <f t="shared" si="1201"/>
        <v>1.0423975167175608E-4</v>
      </c>
      <c r="R5501">
        <f t="shared" si="1202"/>
        <v>1.2917488609139348E-4</v>
      </c>
      <c r="S5501">
        <f t="shared" si="1203"/>
        <v>2.5378579052919404E-5</v>
      </c>
    </row>
    <row r="5502" spans="1:19" x14ac:dyDescent="0.25">
      <c r="A5502">
        <v>5500</v>
      </c>
      <c r="B5502">
        <v>169700.51463610001</v>
      </c>
      <c r="C5502">
        <v>158933.890870667</v>
      </c>
      <c r="D5502">
        <v>107218.5794344</v>
      </c>
      <c r="E5502">
        <v>18627.212567999999</v>
      </c>
      <c r="F5502">
        <f t="shared" si="1190"/>
        <v>454480.19750916702</v>
      </c>
      <c r="G5502">
        <f t="shared" si="1191"/>
        <v>230</v>
      </c>
      <c r="H5502" t="str">
        <f t="shared" si="1193"/>
        <v>Day230</v>
      </c>
      <c r="I5502">
        <f t="shared" si="1192"/>
        <v>3</v>
      </c>
      <c r="J5502" t="str">
        <f t="shared" si="1194"/>
        <v>Hour3</v>
      </c>
      <c r="K5502">
        <f t="shared" si="1195"/>
        <v>8</v>
      </c>
      <c r="L5502" t="str">
        <f t="shared" si="1196"/>
        <v>Summer</v>
      </c>
      <c r="M5502">
        <f t="shared" si="1197"/>
        <v>2117</v>
      </c>
      <c r="N5502" t="e">
        <f t="shared" si="1198"/>
        <v>#N/A</v>
      </c>
      <c r="O5502" t="str">
        <f t="shared" si="1199"/>
        <v>Summer</v>
      </c>
      <c r="P5502">
        <f t="shared" si="1200"/>
        <v>7.1019439565801474E-5</v>
      </c>
      <c r="Q5502">
        <f t="shared" si="1201"/>
        <v>1.0535126200466993E-4</v>
      </c>
      <c r="R5502">
        <f t="shared" si="1202"/>
        <v>1.294952476716556E-4</v>
      </c>
      <c r="S5502">
        <f t="shared" si="1203"/>
        <v>2.6073458686290009E-5</v>
      </c>
    </row>
    <row r="5503" spans="1:19" x14ac:dyDescent="0.25">
      <c r="A5503">
        <v>5501</v>
      </c>
      <c r="B5503">
        <v>177003.2419463</v>
      </c>
      <c r="C5503">
        <v>161643.60111218301</v>
      </c>
      <c r="D5503">
        <v>110188.1276015</v>
      </c>
      <c r="E5503">
        <v>17564.295802600001</v>
      </c>
      <c r="F5503">
        <f t="shared" si="1190"/>
        <v>466399.26646258298</v>
      </c>
      <c r="G5503">
        <f t="shared" si="1191"/>
        <v>230</v>
      </c>
      <c r="H5503" t="str">
        <f t="shared" si="1193"/>
        <v>Day230</v>
      </c>
      <c r="I5503">
        <f t="shared" si="1192"/>
        <v>4</v>
      </c>
      <c r="J5503" t="str">
        <f t="shared" si="1194"/>
        <v>Hour4</v>
      </c>
      <c r="K5503">
        <f t="shared" si="1195"/>
        <v>8</v>
      </c>
      <c r="L5503" t="str">
        <f t="shared" si="1196"/>
        <v>Summer</v>
      </c>
      <c r="M5503">
        <f t="shared" si="1197"/>
        <v>2117</v>
      </c>
      <c r="N5503" t="e">
        <f t="shared" si="1198"/>
        <v>#N/A</v>
      </c>
      <c r="O5503" t="str">
        <f t="shared" si="1199"/>
        <v>Summer</v>
      </c>
      <c r="P5503">
        <f t="shared" si="1200"/>
        <v>7.2986408795422056E-5</v>
      </c>
      <c r="Q5503">
        <f t="shared" si="1201"/>
        <v>1.0988484600619937E-4</v>
      </c>
      <c r="R5503">
        <f t="shared" si="1202"/>
        <v>1.3170304990264156E-4</v>
      </c>
      <c r="S5503">
        <f t="shared" si="1203"/>
        <v>2.4585639922830359E-5</v>
      </c>
    </row>
    <row r="5504" spans="1:19" x14ac:dyDescent="0.25">
      <c r="A5504">
        <v>5502</v>
      </c>
      <c r="B5504">
        <v>187545.08973499999</v>
      </c>
      <c r="C5504">
        <v>167132.081335066</v>
      </c>
      <c r="D5504">
        <v>117495.69277150001</v>
      </c>
      <c r="E5504">
        <v>26542.985723000002</v>
      </c>
      <c r="F5504">
        <f t="shared" si="1190"/>
        <v>498715.84956456604</v>
      </c>
      <c r="G5504">
        <f t="shared" si="1191"/>
        <v>230</v>
      </c>
      <c r="H5504" t="str">
        <f t="shared" si="1193"/>
        <v>Day230</v>
      </c>
      <c r="I5504">
        <f t="shared" si="1192"/>
        <v>5</v>
      </c>
      <c r="J5504" t="str">
        <f t="shared" si="1194"/>
        <v>Hour5</v>
      </c>
      <c r="K5504">
        <f t="shared" si="1195"/>
        <v>8</v>
      </c>
      <c r="L5504" t="str">
        <f t="shared" si="1196"/>
        <v>Summer</v>
      </c>
      <c r="M5504">
        <f t="shared" si="1197"/>
        <v>2117</v>
      </c>
      <c r="N5504" t="e">
        <f t="shared" si="1198"/>
        <v>#N/A</v>
      </c>
      <c r="O5504" t="str">
        <f t="shared" si="1199"/>
        <v>Summer</v>
      </c>
      <c r="P5504">
        <f t="shared" si="1200"/>
        <v>7.7826793602809848E-5</v>
      </c>
      <c r="Q5504">
        <f t="shared" si="1201"/>
        <v>1.1642929857183955E-4</v>
      </c>
      <c r="R5504">
        <f t="shared" si="1202"/>
        <v>1.3617492246493587E-4</v>
      </c>
      <c r="S5504">
        <f t="shared" si="1203"/>
        <v>3.7153569764288851E-5</v>
      </c>
    </row>
    <row r="5505" spans="1:19" x14ac:dyDescent="0.25">
      <c r="A5505">
        <v>5503</v>
      </c>
      <c r="B5505">
        <v>190652.5830787</v>
      </c>
      <c r="C5505">
        <v>167159.405300574</v>
      </c>
      <c r="D5505">
        <v>136583.91374690001</v>
      </c>
      <c r="E5505">
        <v>45487.977355299998</v>
      </c>
      <c r="F5505">
        <f t="shared" si="1190"/>
        <v>539883.87948147405</v>
      </c>
      <c r="G5505">
        <f t="shared" si="1191"/>
        <v>230</v>
      </c>
      <c r="H5505" t="str">
        <f t="shared" si="1193"/>
        <v>Day230</v>
      </c>
      <c r="I5505">
        <f t="shared" si="1192"/>
        <v>6</v>
      </c>
      <c r="J5505" t="str">
        <f t="shared" si="1194"/>
        <v>Hour6</v>
      </c>
      <c r="K5505">
        <f t="shared" si="1195"/>
        <v>8</v>
      </c>
      <c r="L5505" t="str">
        <f t="shared" si="1196"/>
        <v>Summer</v>
      </c>
      <c r="M5505">
        <f t="shared" si="1197"/>
        <v>2117</v>
      </c>
      <c r="N5505" t="e">
        <f t="shared" si="1198"/>
        <v>#N/A</v>
      </c>
      <c r="O5505" t="str">
        <f t="shared" si="1199"/>
        <v>Summer</v>
      </c>
      <c r="P5505">
        <f t="shared" si="1200"/>
        <v>9.0470448864167873E-5</v>
      </c>
      <c r="Q5505">
        <f t="shared" si="1201"/>
        <v>1.1835845209345337E-4</v>
      </c>
      <c r="R5505">
        <f t="shared" si="1202"/>
        <v>1.3619718532946053E-4</v>
      </c>
      <c r="S5505">
        <f t="shared" si="1203"/>
        <v>6.367184000110724E-5</v>
      </c>
    </row>
    <row r="5506" spans="1:19" x14ac:dyDescent="0.25">
      <c r="A5506">
        <v>5504</v>
      </c>
      <c r="B5506">
        <v>200996.32750750001</v>
      </c>
      <c r="C5506">
        <v>171226.82927304899</v>
      </c>
      <c r="D5506">
        <v>148387.18004119999</v>
      </c>
      <c r="E5506">
        <v>70178.988762099994</v>
      </c>
      <c r="F5506">
        <f t="shared" si="1190"/>
        <v>590789.32558384899</v>
      </c>
      <c r="G5506">
        <f t="shared" si="1191"/>
        <v>230</v>
      </c>
      <c r="H5506" t="str">
        <f t="shared" si="1193"/>
        <v>Day230</v>
      </c>
      <c r="I5506">
        <f t="shared" si="1192"/>
        <v>7</v>
      </c>
      <c r="J5506" t="str">
        <f t="shared" si="1194"/>
        <v>Hour7</v>
      </c>
      <c r="K5506">
        <f t="shared" si="1195"/>
        <v>8</v>
      </c>
      <c r="L5506" t="str">
        <f t="shared" si="1196"/>
        <v>Summer</v>
      </c>
      <c r="M5506">
        <f t="shared" si="1197"/>
        <v>2117</v>
      </c>
      <c r="N5506" t="e">
        <f t="shared" si="1198"/>
        <v>#N/A</v>
      </c>
      <c r="O5506" t="str">
        <f t="shared" si="1199"/>
        <v>Summer</v>
      </c>
      <c r="P5506">
        <f t="shared" si="1200"/>
        <v>9.8288696053126153E-5</v>
      </c>
      <c r="Q5506">
        <f t="shared" si="1201"/>
        <v>1.2477992071283043E-4</v>
      </c>
      <c r="R5506">
        <f t="shared" si="1202"/>
        <v>1.3951121779802881E-4</v>
      </c>
      <c r="S5506">
        <f t="shared" si="1203"/>
        <v>9.8233106937195989E-5</v>
      </c>
    </row>
    <row r="5507" spans="1:19" x14ac:dyDescent="0.25">
      <c r="A5507">
        <v>5505</v>
      </c>
      <c r="B5507">
        <v>218474.61757239999</v>
      </c>
      <c r="C5507">
        <v>179847.53341730399</v>
      </c>
      <c r="D5507">
        <v>156000.47690420001</v>
      </c>
      <c r="E5507">
        <v>78090.774070900006</v>
      </c>
      <c r="F5507">
        <f t="shared" ref="F5507:F5570" si="1204">SUM(B5507:E5507)</f>
        <v>632413.40196480404</v>
      </c>
      <c r="G5507">
        <f t="shared" ref="G5507:G5570" si="1205">CEILING(A5507/24,1)</f>
        <v>230</v>
      </c>
      <c r="H5507" t="str">
        <f t="shared" si="1193"/>
        <v>Day230</v>
      </c>
      <c r="I5507">
        <f t="shared" ref="I5507:I5570" si="1206">A5507-(G5507-1)*24-1</f>
        <v>8</v>
      </c>
      <c r="J5507" t="str">
        <f t="shared" si="1194"/>
        <v>Hour8</v>
      </c>
      <c r="K5507">
        <f t="shared" si="1195"/>
        <v>8</v>
      </c>
      <c r="L5507" t="str">
        <f t="shared" si="1196"/>
        <v>Summer</v>
      </c>
      <c r="M5507">
        <f t="shared" si="1197"/>
        <v>2117</v>
      </c>
      <c r="N5507" t="e">
        <f t="shared" si="1198"/>
        <v>#N/A</v>
      </c>
      <c r="O5507" t="str">
        <f t="shared" si="1199"/>
        <v>Summer</v>
      </c>
      <c r="P5507">
        <f t="shared" si="1200"/>
        <v>1.0333159141054086E-4</v>
      </c>
      <c r="Q5507">
        <f t="shared" si="1201"/>
        <v>1.3563056497852076E-4</v>
      </c>
      <c r="R5507">
        <f t="shared" si="1202"/>
        <v>1.4653514587371403E-4</v>
      </c>
      <c r="S5507">
        <f t="shared" si="1203"/>
        <v>1.0930763602364547E-4</v>
      </c>
    </row>
    <row r="5508" spans="1:19" x14ac:dyDescent="0.25">
      <c r="A5508">
        <v>5506</v>
      </c>
      <c r="B5508">
        <v>236924.24142400001</v>
      </c>
      <c r="C5508">
        <v>185464.967472099</v>
      </c>
      <c r="D5508">
        <v>165224.97375030001</v>
      </c>
      <c r="E5508">
        <v>75266.603835600006</v>
      </c>
      <c r="F5508">
        <f t="shared" si="1204"/>
        <v>662880.78648199898</v>
      </c>
      <c r="G5508">
        <f t="shared" si="1205"/>
        <v>230</v>
      </c>
      <c r="H5508" t="str">
        <f t="shared" ref="H5508:H5571" si="1207">CONCATENATE("Day",G5508)</f>
        <v>Day230</v>
      </c>
      <c r="I5508">
        <f t="shared" si="1206"/>
        <v>9</v>
      </c>
      <c r="J5508" t="str">
        <f t="shared" ref="J5508:J5571" si="1208">CONCATENATE("Hour",I5508)</f>
        <v>Hour9</v>
      </c>
      <c r="K5508">
        <f t="shared" ref="K5508:K5571" si="1209">MONTH(G5508)</f>
        <v>8</v>
      </c>
      <c r="L5508" t="str">
        <f t="shared" ref="L5508:L5571" si="1210">IF(AND(K5508&gt;=3,K5508&lt;=5),"Spring",IF(AND(K5508&gt;=6,K5508&lt;=8),"Summer",IF(AND(K5508&gt;=9,K5508&lt;=10),"Fall","Winter")))</f>
        <v>Summer</v>
      </c>
      <c r="M5508">
        <f t="shared" ref="M5508:M5571" si="1211">COUNTIFS($L$3:$L$8762,L5508,$N$3:$N$8762,"&gt;"&amp;N5508+1)+1</f>
        <v>2117</v>
      </c>
      <c r="N5508" t="e">
        <f t="shared" ref="N5508:N5571" si="1212">IF(G5508=G5507,NA(),_xlfn.MAXIFS($F$3:$F$8762,$G$3:$G$8762,G5508))</f>
        <v>#N/A</v>
      </c>
      <c r="O5508" t="str">
        <f t="shared" ref="O5508:O5571" si="1213">IF(G5508=G5507,O5507,IF(AND(OR(L5508="Winter",L5508="Summer"),M5508&lt;=5),CONCATENATE(L5508," Peak ",M5508),L5508))</f>
        <v>Summer</v>
      </c>
      <c r="P5508">
        <f t="shared" ref="P5508:P5571" si="1214">D5508/SUM($D$3:$D$8762)</f>
        <v>1.0944171336647807E-4</v>
      </c>
      <c r="Q5508">
        <f t="shared" ref="Q5508:Q5571" si="1215">B5508/SUM($B$3:$B$8762)</f>
        <v>1.4708422002750814E-4</v>
      </c>
      <c r="R5508">
        <f t="shared" ref="R5508:R5571" si="1216">C5508/SUM($C$3:$C$8762)</f>
        <v>1.5111208670250695E-4</v>
      </c>
      <c r="S5508">
        <f t="shared" ref="S5508:S5571" si="1217">E5508/SUM($E$3:$E$8762)</f>
        <v>1.0535450102374512E-4</v>
      </c>
    </row>
    <row r="5509" spans="1:19" x14ac:dyDescent="0.25">
      <c r="A5509">
        <v>5507</v>
      </c>
      <c r="B5509">
        <v>251194.48478249999</v>
      </c>
      <c r="C5509">
        <v>186098.04399595899</v>
      </c>
      <c r="D5509">
        <v>178956.75574600001</v>
      </c>
      <c r="E5509">
        <v>82671.492867100096</v>
      </c>
      <c r="F5509">
        <f t="shared" si="1204"/>
        <v>698920.77739155898</v>
      </c>
      <c r="G5509">
        <f t="shared" si="1205"/>
        <v>230</v>
      </c>
      <c r="H5509" t="str">
        <f t="shared" si="1207"/>
        <v>Day230</v>
      </c>
      <c r="I5509">
        <f t="shared" si="1206"/>
        <v>10</v>
      </c>
      <c r="J5509" t="str">
        <f t="shared" si="1208"/>
        <v>Hour10</v>
      </c>
      <c r="K5509">
        <f t="shared" si="1209"/>
        <v>8</v>
      </c>
      <c r="L5509" t="str">
        <f t="shared" si="1210"/>
        <v>Summer</v>
      </c>
      <c r="M5509">
        <f t="shared" si="1211"/>
        <v>2117</v>
      </c>
      <c r="N5509" t="e">
        <f t="shared" si="1212"/>
        <v>#N/A</v>
      </c>
      <c r="O5509" t="str">
        <f t="shared" si="1213"/>
        <v>Summer</v>
      </c>
      <c r="P5509">
        <f t="shared" si="1214"/>
        <v>1.1853737073033125E-4</v>
      </c>
      <c r="Q5509">
        <f t="shared" si="1215"/>
        <v>1.5594328654333777E-4</v>
      </c>
      <c r="R5509">
        <f t="shared" si="1216"/>
        <v>1.5162790117607993E-4</v>
      </c>
      <c r="S5509">
        <f t="shared" si="1217"/>
        <v>1.1571950155909412E-4</v>
      </c>
    </row>
    <row r="5510" spans="1:19" x14ac:dyDescent="0.25">
      <c r="A5510">
        <v>5508</v>
      </c>
      <c r="B5510">
        <v>262935.04154359997</v>
      </c>
      <c r="C5510">
        <v>187837.532497023</v>
      </c>
      <c r="D5510">
        <v>187327.45987215999</v>
      </c>
      <c r="E5510">
        <v>97758.3279874</v>
      </c>
      <c r="F5510">
        <f t="shared" si="1204"/>
        <v>735858.36190018302</v>
      </c>
      <c r="G5510">
        <f t="shared" si="1205"/>
        <v>230</v>
      </c>
      <c r="H5510" t="str">
        <f t="shared" si="1207"/>
        <v>Day230</v>
      </c>
      <c r="I5510">
        <f t="shared" si="1206"/>
        <v>11</v>
      </c>
      <c r="J5510" t="str">
        <f t="shared" si="1208"/>
        <v>Hour11</v>
      </c>
      <c r="K5510">
        <f t="shared" si="1209"/>
        <v>8</v>
      </c>
      <c r="L5510" t="str">
        <f t="shared" si="1210"/>
        <v>Summer</v>
      </c>
      <c r="M5510">
        <f t="shared" si="1211"/>
        <v>2117</v>
      </c>
      <c r="N5510" t="e">
        <f t="shared" si="1212"/>
        <v>#N/A</v>
      </c>
      <c r="O5510" t="str">
        <f t="shared" si="1213"/>
        <v>Summer</v>
      </c>
      <c r="P5510">
        <f t="shared" si="1214"/>
        <v>1.240819574889606E-4</v>
      </c>
      <c r="Q5510">
        <f t="shared" si="1215"/>
        <v>1.6323190599196863E-4</v>
      </c>
      <c r="R5510">
        <f t="shared" si="1216"/>
        <v>1.5304519167990698E-4</v>
      </c>
      <c r="S5510">
        <f t="shared" si="1217"/>
        <v>1.3683731351190229E-4</v>
      </c>
    </row>
    <row r="5511" spans="1:19" x14ac:dyDescent="0.25">
      <c r="A5511">
        <v>5509</v>
      </c>
      <c r="B5511">
        <v>271372.04126309999</v>
      </c>
      <c r="C5511">
        <v>189350.01797047799</v>
      </c>
      <c r="D5511">
        <v>194548.78144786999</v>
      </c>
      <c r="E5511">
        <v>109772.50030299999</v>
      </c>
      <c r="F5511">
        <f t="shared" si="1204"/>
        <v>765043.34098444798</v>
      </c>
      <c r="G5511">
        <f t="shared" si="1205"/>
        <v>230</v>
      </c>
      <c r="H5511" t="str">
        <f t="shared" si="1207"/>
        <v>Day230</v>
      </c>
      <c r="I5511">
        <f t="shared" si="1206"/>
        <v>12</v>
      </c>
      <c r="J5511" t="str">
        <f t="shared" si="1208"/>
        <v>Hour12</v>
      </c>
      <c r="K5511">
        <f t="shared" si="1209"/>
        <v>8</v>
      </c>
      <c r="L5511" t="str">
        <f t="shared" si="1210"/>
        <v>Summer</v>
      </c>
      <c r="M5511">
        <f t="shared" si="1211"/>
        <v>2117</v>
      </c>
      <c r="N5511" t="e">
        <f t="shared" si="1212"/>
        <v>#N/A</v>
      </c>
      <c r="O5511" t="str">
        <f t="shared" si="1213"/>
        <v>Summer</v>
      </c>
      <c r="P5511">
        <f t="shared" si="1214"/>
        <v>1.2886521626684E-4</v>
      </c>
      <c r="Q5511">
        <f t="shared" si="1215"/>
        <v>1.684696542091051E-4</v>
      </c>
      <c r="R5511">
        <f t="shared" si="1216"/>
        <v>1.5427752595368512E-4</v>
      </c>
      <c r="S5511">
        <f t="shared" si="1217"/>
        <v>1.5365416275207817E-4</v>
      </c>
    </row>
    <row r="5512" spans="1:19" x14ac:dyDescent="0.25">
      <c r="A5512">
        <v>5510</v>
      </c>
      <c r="B5512">
        <v>277766.4589276</v>
      </c>
      <c r="C5512">
        <v>190195.49296968</v>
      </c>
      <c r="D5512">
        <v>200988.07798433999</v>
      </c>
      <c r="E5512">
        <v>113401.5088803</v>
      </c>
      <c r="F5512">
        <f t="shared" si="1204"/>
        <v>782351.53876191995</v>
      </c>
      <c r="G5512">
        <f t="shared" si="1205"/>
        <v>230</v>
      </c>
      <c r="H5512" t="str">
        <f t="shared" si="1207"/>
        <v>Day230</v>
      </c>
      <c r="I5512">
        <f t="shared" si="1206"/>
        <v>13</v>
      </c>
      <c r="J5512" t="str">
        <f t="shared" si="1208"/>
        <v>Hour13</v>
      </c>
      <c r="K5512">
        <f t="shared" si="1209"/>
        <v>8</v>
      </c>
      <c r="L5512" t="str">
        <f t="shared" si="1210"/>
        <v>Summer</v>
      </c>
      <c r="M5512">
        <f t="shared" si="1211"/>
        <v>2117</v>
      </c>
      <c r="N5512" t="e">
        <f t="shared" si="1212"/>
        <v>#N/A</v>
      </c>
      <c r="O5512" t="str">
        <f t="shared" si="1213"/>
        <v>Summer</v>
      </c>
      <c r="P5512">
        <f t="shared" si="1214"/>
        <v>1.3313047732169204E-4</v>
      </c>
      <c r="Q5512">
        <f t="shared" si="1215"/>
        <v>1.7243935325323941E-4</v>
      </c>
      <c r="R5512">
        <f t="shared" si="1216"/>
        <v>1.5496639724364144E-4</v>
      </c>
      <c r="S5512">
        <f t="shared" si="1217"/>
        <v>1.5873387099436099E-4</v>
      </c>
    </row>
    <row r="5513" spans="1:19" x14ac:dyDescent="0.25">
      <c r="A5513">
        <v>5511</v>
      </c>
      <c r="B5513">
        <v>280492.18668290001</v>
      </c>
      <c r="C5513">
        <v>188666.00442282201</v>
      </c>
      <c r="D5513">
        <v>206350.62004931999</v>
      </c>
      <c r="E5513">
        <v>126954.11963270001</v>
      </c>
      <c r="F5513">
        <f t="shared" si="1204"/>
        <v>802462.93078774191</v>
      </c>
      <c r="G5513">
        <f t="shared" si="1205"/>
        <v>230</v>
      </c>
      <c r="H5513" t="str">
        <f t="shared" si="1207"/>
        <v>Day230</v>
      </c>
      <c r="I5513">
        <f t="shared" si="1206"/>
        <v>14</v>
      </c>
      <c r="J5513" t="str">
        <f t="shared" si="1208"/>
        <v>Hour14</v>
      </c>
      <c r="K5513">
        <f t="shared" si="1209"/>
        <v>8</v>
      </c>
      <c r="L5513" t="str">
        <f t="shared" si="1210"/>
        <v>Summer</v>
      </c>
      <c r="M5513">
        <f t="shared" si="1211"/>
        <v>2117</v>
      </c>
      <c r="N5513" t="e">
        <f t="shared" si="1212"/>
        <v>#N/A</v>
      </c>
      <c r="O5513" t="str">
        <f t="shared" si="1213"/>
        <v>Summer</v>
      </c>
      <c r="P5513">
        <f t="shared" si="1214"/>
        <v>1.3668251778064933E-4</v>
      </c>
      <c r="Q5513">
        <f t="shared" si="1215"/>
        <v>1.7413150403732978E-4</v>
      </c>
      <c r="R5513">
        <f t="shared" si="1216"/>
        <v>1.5372020930284845E-4</v>
      </c>
      <c r="S5513">
        <f t="shared" si="1217"/>
        <v>1.7770415091434861E-4</v>
      </c>
    </row>
    <row r="5514" spans="1:19" x14ac:dyDescent="0.25">
      <c r="A5514">
        <v>5512</v>
      </c>
      <c r="B5514">
        <v>276223.24684799998</v>
      </c>
      <c r="C5514">
        <v>183180.71842585999</v>
      </c>
      <c r="D5514">
        <v>213674.543952256</v>
      </c>
      <c r="E5514">
        <v>163087.03340879999</v>
      </c>
      <c r="F5514">
        <f t="shared" si="1204"/>
        <v>836165.54263491603</v>
      </c>
      <c r="G5514">
        <f t="shared" si="1205"/>
        <v>230</v>
      </c>
      <c r="H5514" t="str">
        <f t="shared" si="1207"/>
        <v>Day230</v>
      </c>
      <c r="I5514">
        <f t="shared" si="1206"/>
        <v>15</v>
      </c>
      <c r="J5514" t="str">
        <f t="shared" si="1208"/>
        <v>Hour15</v>
      </c>
      <c r="K5514">
        <f t="shared" si="1209"/>
        <v>8</v>
      </c>
      <c r="L5514" t="str">
        <f t="shared" si="1210"/>
        <v>Summer</v>
      </c>
      <c r="M5514">
        <f t="shared" si="1211"/>
        <v>2117</v>
      </c>
      <c r="N5514" t="e">
        <f t="shared" si="1212"/>
        <v>#N/A</v>
      </c>
      <c r="O5514" t="str">
        <f t="shared" si="1213"/>
        <v>Summer</v>
      </c>
      <c r="P5514">
        <f t="shared" si="1214"/>
        <v>1.4153373828508937E-4</v>
      </c>
      <c r="Q5514">
        <f t="shared" si="1215"/>
        <v>1.7148131644070916E-4</v>
      </c>
      <c r="R5514">
        <f t="shared" si="1216"/>
        <v>1.4925093931370255E-4</v>
      </c>
      <c r="S5514">
        <f t="shared" si="1217"/>
        <v>2.2828123168352869E-4</v>
      </c>
    </row>
    <row r="5515" spans="1:19" x14ac:dyDescent="0.25">
      <c r="A5515">
        <v>5513</v>
      </c>
      <c r="B5515">
        <v>266193.0029276</v>
      </c>
      <c r="C5515">
        <v>175473.02003751701</v>
      </c>
      <c r="D5515">
        <v>219289.01078032001</v>
      </c>
      <c r="E5515">
        <v>206742.17395570001</v>
      </c>
      <c r="F5515">
        <f t="shared" si="1204"/>
        <v>867697.20770113706</v>
      </c>
      <c r="G5515">
        <f t="shared" si="1205"/>
        <v>230</v>
      </c>
      <c r="H5515" t="str">
        <f t="shared" si="1207"/>
        <v>Day230</v>
      </c>
      <c r="I5515">
        <f t="shared" si="1206"/>
        <v>16</v>
      </c>
      <c r="J5515" t="str">
        <f t="shared" si="1208"/>
        <v>Hour16</v>
      </c>
      <c r="K5515">
        <f t="shared" si="1209"/>
        <v>8</v>
      </c>
      <c r="L5515" t="str">
        <f t="shared" si="1210"/>
        <v>Summer</v>
      </c>
      <c r="M5515">
        <f t="shared" si="1211"/>
        <v>2117</v>
      </c>
      <c r="N5515" t="e">
        <f t="shared" si="1212"/>
        <v>#N/A</v>
      </c>
      <c r="O5515" t="str">
        <f t="shared" si="1213"/>
        <v>Summer</v>
      </c>
      <c r="P5515">
        <f t="shared" si="1214"/>
        <v>1.4525264866138148E-4</v>
      </c>
      <c r="Q5515">
        <f t="shared" si="1215"/>
        <v>1.6525447112150223E-4</v>
      </c>
      <c r="R5515">
        <f t="shared" si="1216"/>
        <v>1.4297090485214704E-4</v>
      </c>
      <c r="S5515">
        <f t="shared" si="1217"/>
        <v>2.8938755660136336E-4</v>
      </c>
    </row>
    <row r="5516" spans="1:19" x14ac:dyDescent="0.25">
      <c r="A5516">
        <v>5514</v>
      </c>
      <c r="B5516">
        <v>246212.20837760001</v>
      </c>
      <c r="C5516">
        <v>164738.35481910201</v>
      </c>
      <c r="D5516">
        <v>229864.18748900699</v>
      </c>
      <c r="E5516">
        <v>232772.13672760001</v>
      </c>
      <c r="F5516">
        <f t="shared" si="1204"/>
        <v>873586.88741330907</v>
      </c>
      <c r="G5516">
        <f t="shared" si="1205"/>
        <v>230</v>
      </c>
      <c r="H5516" t="str">
        <f t="shared" si="1207"/>
        <v>Day230</v>
      </c>
      <c r="I5516">
        <f t="shared" si="1206"/>
        <v>17</v>
      </c>
      <c r="J5516" t="str">
        <f t="shared" si="1208"/>
        <v>Hour17</v>
      </c>
      <c r="K5516">
        <f t="shared" si="1209"/>
        <v>8</v>
      </c>
      <c r="L5516" t="str">
        <f t="shared" si="1210"/>
        <v>Summer</v>
      </c>
      <c r="M5516">
        <f t="shared" si="1211"/>
        <v>2117</v>
      </c>
      <c r="N5516" t="e">
        <f t="shared" si="1212"/>
        <v>#N/A</v>
      </c>
      <c r="O5516" t="str">
        <f t="shared" si="1213"/>
        <v>Summer</v>
      </c>
      <c r="P5516">
        <f t="shared" si="1214"/>
        <v>1.5225743390589948E-4</v>
      </c>
      <c r="Q5516">
        <f t="shared" si="1215"/>
        <v>1.5285025463334116E-4</v>
      </c>
      <c r="R5516">
        <f t="shared" si="1216"/>
        <v>1.3422457564875423E-4</v>
      </c>
      <c r="S5516">
        <f t="shared" si="1217"/>
        <v>3.2582302199701449E-4</v>
      </c>
    </row>
    <row r="5517" spans="1:19" x14ac:dyDescent="0.25">
      <c r="A5517">
        <v>5515</v>
      </c>
      <c r="B5517">
        <v>230509.55984480001</v>
      </c>
      <c r="C5517">
        <v>163026.20644357399</v>
      </c>
      <c r="D5517">
        <v>228402.11299415299</v>
      </c>
      <c r="E5517">
        <v>186890.35876639999</v>
      </c>
      <c r="F5517">
        <f t="shared" si="1204"/>
        <v>808828.23804892693</v>
      </c>
      <c r="G5517">
        <f t="shared" si="1205"/>
        <v>230</v>
      </c>
      <c r="H5517" t="str">
        <f t="shared" si="1207"/>
        <v>Day230</v>
      </c>
      <c r="I5517">
        <f t="shared" si="1206"/>
        <v>18</v>
      </c>
      <c r="J5517" t="str">
        <f t="shared" si="1208"/>
        <v>Hour18</v>
      </c>
      <c r="K5517">
        <f t="shared" si="1209"/>
        <v>8</v>
      </c>
      <c r="L5517" t="str">
        <f t="shared" si="1210"/>
        <v>Summer</v>
      </c>
      <c r="M5517">
        <f t="shared" si="1211"/>
        <v>2117</v>
      </c>
      <c r="N5517" t="e">
        <f t="shared" si="1212"/>
        <v>#N/A</v>
      </c>
      <c r="O5517" t="str">
        <f t="shared" si="1213"/>
        <v>Summer</v>
      </c>
      <c r="P5517">
        <f t="shared" si="1214"/>
        <v>1.5128898504399756E-4</v>
      </c>
      <c r="Q5517">
        <f t="shared" si="1215"/>
        <v>1.4310194100392368E-4</v>
      </c>
      <c r="R5517">
        <f t="shared" si="1216"/>
        <v>1.3282956117622712E-4</v>
      </c>
      <c r="S5517">
        <f t="shared" si="1217"/>
        <v>2.6159995921949415E-4</v>
      </c>
    </row>
    <row r="5518" spans="1:19" x14ac:dyDescent="0.25">
      <c r="A5518">
        <v>5516</v>
      </c>
      <c r="B5518">
        <v>224177.61141459999</v>
      </c>
      <c r="C5518">
        <v>166032.58923481201</v>
      </c>
      <c r="D5518">
        <v>222322.938606835</v>
      </c>
      <c r="E5518">
        <v>115758.4187352</v>
      </c>
      <c r="F5518">
        <f t="shared" si="1204"/>
        <v>728291.55799144693</v>
      </c>
      <c r="G5518">
        <f t="shared" si="1205"/>
        <v>230</v>
      </c>
      <c r="H5518" t="str">
        <f t="shared" si="1207"/>
        <v>Day230</v>
      </c>
      <c r="I5518">
        <f t="shared" si="1206"/>
        <v>19</v>
      </c>
      <c r="J5518" t="str">
        <f t="shared" si="1208"/>
        <v>Hour19</v>
      </c>
      <c r="K5518">
        <f t="shared" si="1209"/>
        <v>8</v>
      </c>
      <c r="L5518" t="str">
        <f t="shared" si="1210"/>
        <v>Summer</v>
      </c>
      <c r="M5518">
        <f t="shared" si="1211"/>
        <v>2117</v>
      </c>
      <c r="N5518" t="e">
        <f t="shared" si="1212"/>
        <v>#N/A</v>
      </c>
      <c r="O5518" t="str">
        <f t="shared" si="1213"/>
        <v>Summer</v>
      </c>
      <c r="P5518">
        <f t="shared" si="1214"/>
        <v>1.4726226168795597E-4</v>
      </c>
      <c r="Q5518">
        <f t="shared" si="1215"/>
        <v>1.3917102329574511E-4</v>
      </c>
      <c r="R5518">
        <f t="shared" si="1216"/>
        <v>1.352790845724924E-4</v>
      </c>
      <c r="S5518">
        <f t="shared" si="1217"/>
        <v>1.6203295782792277E-4</v>
      </c>
    </row>
    <row r="5519" spans="1:19" x14ac:dyDescent="0.25">
      <c r="A5519">
        <v>5517</v>
      </c>
      <c r="B5519">
        <v>214341.64079959999</v>
      </c>
      <c r="C5519">
        <v>166425.332207106</v>
      </c>
      <c r="D5519">
        <v>215933.74290583999</v>
      </c>
      <c r="E5519">
        <v>88339.236928800005</v>
      </c>
      <c r="F5519">
        <f t="shared" si="1204"/>
        <v>685039.95284134604</v>
      </c>
      <c r="G5519">
        <f t="shared" si="1205"/>
        <v>230</v>
      </c>
      <c r="H5519" t="str">
        <f t="shared" si="1207"/>
        <v>Day230</v>
      </c>
      <c r="I5519">
        <f t="shared" si="1206"/>
        <v>20</v>
      </c>
      <c r="J5519" t="str">
        <f t="shared" si="1208"/>
        <v>Hour20</v>
      </c>
      <c r="K5519">
        <f t="shared" si="1209"/>
        <v>8</v>
      </c>
      <c r="L5519" t="str">
        <f t="shared" si="1210"/>
        <v>Summer</v>
      </c>
      <c r="M5519">
        <f t="shared" si="1211"/>
        <v>2117</v>
      </c>
      <c r="N5519" t="e">
        <f t="shared" si="1212"/>
        <v>#N/A</v>
      </c>
      <c r="O5519" t="str">
        <f t="shared" si="1213"/>
        <v>Summer</v>
      </c>
      <c r="P5519">
        <f t="shared" si="1214"/>
        <v>1.4303018642306667E-4</v>
      </c>
      <c r="Q5519">
        <f t="shared" si="1215"/>
        <v>1.3306478419827884E-4</v>
      </c>
      <c r="R5519">
        <f t="shared" si="1216"/>
        <v>1.3559908144785928E-4</v>
      </c>
      <c r="S5519">
        <f t="shared" si="1217"/>
        <v>1.2365293175417699E-4</v>
      </c>
    </row>
    <row r="5520" spans="1:19" x14ac:dyDescent="0.25">
      <c r="A5520">
        <v>5518</v>
      </c>
      <c r="B5520">
        <v>196835.7630072</v>
      </c>
      <c r="C5520">
        <v>164417.329305311</v>
      </c>
      <c r="D5520">
        <v>203491.1269154</v>
      </c>
      <c r="E5520">
        <v>69584.122124000001</v>
      </c>
      <c r="F5520">
        <f t="shared" si="1204"/>
        <v>634328.34135191096</v>
      </c>
      <c r="G5520">
        <f t="shared" si="1205"/>
        <v>230</v>
      </c>
      <c r="H5520" t="str">
        <f t="shared" si="1207"/>
        <v>Day230</v>
      </c>
      <c r="I5520">
        <f t="shared" si="1206"/>
        <v>21</v>
      </c>
      <c r="J5520" t="str">
        <f t="shared" si="1208"/>
        <v>Hour21</v>
      </c>
      <c r="K5520">
        <f t="shared" si="1209"/>
        <v>8</v>
      </c>
      <c r="L5520" t="str">
        <f t="shared" si="1210"/>
        <v>Summer</v>
      </c>
      <c r="M5520">
        <f t="shared" si="1211"/>
        <v>2117</v>
      </c>
      <c r="N5520" t="e">
        <f t="shared" si="1212"/>
        <v>#N/A</v>
      </c>
      <c r="O5520" t="str">
        <f t="shared" si="1213"/>
        <v>Summer</v>
      </c>
      <c r="P5520">
        <f t="shared" si="1214"/>
        <v>1.3478844680074511E-4</v>
      </c>
      <c r="Q5520">
        <f t="shared" si="1215"/>
        <v>1.2219701327911785E-4</v>
      </c>
      <c r="R5520">
        <f t="shared" si="1216"/>
        <v>1.3396301231453046E-4</v>
      </c>
      <c r="S5520">
        <f t="shared" si="1217"/>
        <v>9.7400441789056885E-5</v>
      </c>
    </row>
    <row r="5521" spans="1:19" x14ac:dyDescent="0.25">
      <c r="A5521">
        <v>5519</v>
      </c>
      <c r="B5521">
        <v>183840.4089405</v>
      </c>
      <c r="C5521">
        <v>160605.70204308999</v>
      </c>
      <c r="D5521">
        <v>180027.02225519999</v>
      </c>
      <c r="E5521">
        <v>50794.510949000003</v>
      </c>
      <c r="F5521">
        <f t="shared" si="1204"/>
        <v>575267.64418778999</v>
      </c>
      <c r="G5521">
        <f t="shared" si="1205"/>
        <v>230</v>
      </c>
      <c r="H5521" t="str">
        <f t="shared" si="1207"/>
        <v>Day230</v>
      </c>
      <c r="I5521">
        <f t="shared" si="1206"/>
        <v>22</v>
      </c>
      <c r="J5521" t="str">
        <f t="shared" si="1208"/>
        <v>Hour22</v>
      </c>
      <c r="K5521">
        <f t="shared" si="1209"/>
        <v>8</v>
      </c>
      <c r="L5521" t="str">
        <f t="shared" si="1210"/>
        <v>Summer</v>
      </c>
      <c r="M5521">
        <f t="shared" si="1211"/>
        <v>2117</v>
      </c>
      <c r="N5521" t="e">
        <f t="shared" si="1212"/>
        <v>#N/A</v>
      </c>
      <c r="O5521" t="str">
        <f t="shared" si="1213"/>
        <v>Summer</v>
      </c>
      <c r="P5521">
        <f t="shared" si="1214"/>
        <v>1.192462938299507E-4</v>
      </c>
      <c r="Q5521">
        <f t="shared" si="1215"/>
        <v>1.1412940691940722E-4</v>
      </c>
      <c r="R5521">
        <f t="shared" si="1216"/>
        <v>1.3085739642826867E-4</v>
      </c>
      <c r="S5521">
        <f t="shared" si="1217"/>
        <v>7.1099665496610393E-5</v>
      </c>
    </row>
    <row r="5522" spans="1:19" x14ac:dyDescent="0.25">
      <c r="A5522">
        <v>5520</v>
      </c>
      <c r="B5522">
        <v>176626.39363189999</v>
      </c>
      <c r="C5522">
        <v>154695.11107424399</v>
      </c>
      <c r="D5522">
        <v>156288.40691650001</v>
      </c>
      <c r="E5522">
        <v>40682.215002999998</v>
      </c>
      <c r="F5522">
        <f t="shared" si="1204"/>
        <v>528292.12662564404</v>
      </c>
      <c r="G5522">
        <f t="shared" si="1205"/>
        <v>230</v>
      </c>
      <c r="H5522" t="str">
        <f t="shared" si="1207"/>
        <v>Day230</v>
      </c>
      <c r="I5522">
        <f t="shared" si="1206"/>
        <v>23</v>
      </c>
      <c r="J5522" t="str">
        <f t="shared" si="1208"/>
        <v>Hour23</v>
      </c>
      <c r="K5522">
        <f t="shared" si="1209"/>
        <v>8</v>
      </c>
      <c r="L5522" t="str">
        <f t="shared" si="1210"/>
        <v>Summer</v>
      </c>
      <c r="M5522">
        <f t="shared" si="1211"/>
        <v>2117</v>
      </c>
      <c r="N5522" t="e">
        <f t="shared" si="1212"/>
        <v>#N/A</v>
      </c>
      <c r="O5522" t="str">
        <f t="shared" si="1213"/>
        <v>Summer</v>
      </c>
      <c r="P5522">
        <f t="shared" si="1214"/>
        <v>1.0352231048381707E-4</v>
      </c>
      <c r="Q5522">
        <f t="shared" si="1215"/>
        <v>1.0965089594663999E-4</v>
      </c>
      <c r="R5522">
        <f t="shared" si="1216"/>
        <v>1.2604159888374492E-4</v>
      </c>
      <c r="S5522">
        <f t="shared" si="1217"/>
        <v>5.6944969531819651E-5</v>
      </c>
    </row>
    <row r="5523" spans="1:19" x14ac:dyDescent="0.25">
      <c r="A5523">
        <v>5521</v>
      </c>
      <c r="B5523">
        <v>187665.47363980001</v>
      </c>
      <c r="C5523">
        <v>122996.180523805</v>
      </c>
      <c r="D5523">
        <v>146025.71642591001</v>
      </c>
      <c r="E5523">
        <v>46993.352346</v>
      </c>
      <c r="F5523">
        <f t="shared" si="1204"/>
        <v>503680.72293551499</v>
      </c>
      <c r="G5523">
        <f t="shared" si="1205"/>
        <v>231</v>
      </c>
      <c r="H5523" t="str">
        <f t="shared" si="1207"/>
        <v>Day231</v>
      </c>
      <c r="I5523">
        <f t="shared" si="1206"/>
        <v>0</v>
      </c>
      <c r="J5523" t="str">
        <f t="shared" si="1208"/>
        <v>Hour0</v>
      </c>
      <c r="K5523">
        <f t="shared" si="1209"/>
        <v>8</v>
      </c>
      <c r="L5523" t="str">
        <f t="shared" si="1210"/>
        <v>Summer</v>
      </c>
      <c r="M5523">
        <f t="shared" si="1211"/>
        <v>89</v>
      </c>
      <c r="N5523">
        <f t="shared" si="1212"/>
        <v>751797.48966795497</v>
      </c>
      <c r="O5523" t="str">
        <f t="shared" si="1213"/>
        <v>Summer</v>
      </c>
      <c r="P5523">
        <f t="shared" si="1214"/>
        <v>9.6724509851465684E-5</v>
      </c>
      <c r="Q5523">
        <f t="shared" si="1215"/>
        <v>1.1650403373880666E-4</v>
      </c>
      <c r="R5523">
        <f t="shared" si="1216"/>
        <v>1.0021412533440576E-4</v>
      </c>
      <c r="S5523">
        <f t="shared" si="1217"/>
        <v>6.5778990090478075E-5</v>
      </c>
    </row>
    <row r="5524" spans="1:19" x14ac:dyDescent="0.25">
      <c r="A5524">
        <v>5522</v>
      </c>
      <c r="B5524">
        <v>186596.4699076</v>
      </c>
      <c r="C5524">
        <v>121139.00644894601</v>
      </c>
      <c r="D5524">
        <v>129885.594119278</v>
      </c>
      <c r="E5524">
        <v>31117.258064000001</v>
      </c>
      <c r="F5524">
        <f t="shared" si="1204"/>
        <v>468738.328539824</v>
      </c>
      <c r="G5524">
        <f t="shared" si="1205"/>
        <v>231</v>
      </c>
      <c r="H5524" t="str">
        <f t="shared" si="1207"/>
        <v>Day231</v>
      </c>
      <c r="I5524">
        <f t="shared" si="1206"/>
        <v>1</v>
      </c>
      <c r="J5524" t="str">
        <f t="shared" si="1208"/>
        <v>Hour1</v>
      </c>
      <c r="K5524">
        <f t="shared" si="1209"/>
        <v>8</v>
      </c>
      <c r="L5524" t="str">
        <f t="shared" si="1210"/>
        <v>Summer</v>
      </c>
      <c r="M5524">
        <f t="shared" si="1211"/>
        <v>2117</v>
      </c>
      <c r="N5524" t="e">
        <f t="shared" si="1212"/>
        <v>#N/A</v>
      </c>
      <c r="O5524" t="str">
        <f t="shared" si="1213"/>
        <v>Summer</v>
      </c>
      <c r="P5524">
        <f t="shared" si="1214"/>
        <v>8.603361610163925E-5</v>
      </c>
      <c r="Q5524">
        <f t="shared" si="1215"/>
        <v>1.1584038877275294E-4</v>
      </c>
      <c r="R5524">
        <f t="shared" si="1216"/>
        <v>9.8700947651057236E-5</v>
      </c>
      <c r="S5524">
        <f t="shared" si="1217"/>
        <v>4.3556411867878393E-5</v>
      </c>
    </row>
    <row r="5525" spans="1:19" x14ac:dyDescent="0.25">
      <c r="A5525">
        <v>5523</v>
      </c>
      <c r="B5525">
        <v>186122.9733284</v>
      </c>
      <c r="C5525">
        <v>116435.548287193</v>
      </c>
      <c r="D5525">
        <v>121566.403071244</v>
      </c>
      <c r="E5525">
        <v>27051.928586999999</v>
      </c>
      <c r="F5525">
        <f t="shared" si="1204"/>
        <v>451176.85327383701</v>
      </c>
      <c r="G5525">
        <f t="shared" si="1205"/>
        <v>231</v>
      </c>
      <c r="H5525" t="str">
        <f t="shared" si="1207"/>
        <v>Day231</v>
      </c>
      <c r="I5525">
        <f t="shared" si="1206"/>
        <v>2</v>
      </c>
      <c r="J5525" t="str">
        <f t="shared" si="1208"/>
        <v>Hour2</v>
      </c>
      <c r="K5525">
        <f t="shared" si="1209"/>
        <v>8</v>
      </c>
      <c r="L5525" t="str">
        <f t="shared" si="1210"/>
        <v>Summer</v>
      </c>
      <c r="M5525">
        <f t="shared" si="1211"/>
        <v>2117</v>
      </c>
      <c r="N5525" t="e">
        <f t="shared" si="1212"/>
        <v>#N/A</v>
      </c>
      <c r="O5525" t="str">
        <f t="shared" si="1213"/>
        <v>Summer</v>
      </c>
      <c r="P5525">
        <f t="shared" si="1214"/>
        <v>8.0523150574219219E-5</v>
      </c>
      <c r="Q5525">
        <f t="shared" si="1215"/>
        <v>1.1554643879693476E-4</v>
      </c>
      <c r="R5525">
        <f t="shared" si="1216"/>
        <v>9.4868690879182748E-5</v>
      </c>
      <c r="S5525">
        <f t="shared" si="1217"/>
        <v>3.7865963027088817E-5</v>
      </c>
    </row>
    <row r="5526" spans="1:19" x14ac:dyDescent="0.25">
      <c r="A5526">
        <v>5524</v>
      </c>
      <c r="B5526">
        <v>186874.50665319999</v>
      </c>
      <c r="C5526">
        <v>113229.263292747</v>
      </c>
      <c r="D5526">
        <v>117257.630826284</v>
      </c>
      <c r="E5526">
        <v>23677.971885999999</v>
      </c>
      <c r="F5526">
        <f t="shared" si="1204"/>
        <v>441039.372658231</v>
      </c>
      <c r="G5526">
        <f t="shared" si="1205"/>
        <v>231</v>
      </c>
      <c r="H5526" t="str">
        <f t="shared" si="1207"/>
        <v>Day231</v>
      </c>
      <c r="I5526">
        <f t="shared" si="1206"/>
        <v>3</v>
      </c>
      <c r="J5526" t="str">
        <f t="shared" si="1208"/>
        <v>Hour3</v>
      </c>
      <c r="K5526">
        <f t="shared" si="1209"/>
        <v>8</v>
      </c>
      <c r="L5526" t="str">
        <f t="shared" si="1210"/>
        <v>Summer</v>
      </c>
      <c r="M5526">
        <f t="shared" si="1211"/>
        <v>2117</v>
      </c>
      <c r="N5526" t="e">
        <f t="shared" si="1212"/>
        <v>#N/A</v>
      </c>
      <c r="O5526" t="str">
        <f t="shared" si="1213"/>
        <v>Summer</v>
      </c>
      <c r="P5526">
        <f t="shared" si="1214"/>
        <v>7.7669106138376223E-5</v>
      </c>
      <c r="Q5526">
        <f t="shared" si="1215"/>
        <v>1.1601299592185583E-4</v>
      </c>
      <c r="R5526">
        <f t="shared" si="1216"/>
        <v>9.2256292307756795E-5</v>
      </c>
      <c r="S5526">
        <f t="shared" si="1217"/>
        <v>3.3143263893672516E-5</v>
      </c>
    </row>
    <row r="5527" spans="1:19" x14ac:dyDescent="0.25">
      <c r="A5527">
        <v>5525</v>
      </c>
      <c r="B5527">
        <v>190485.70204259999</v>
      </c>
      <c r="C5527">
        <v>112592.866396577</v>
      </c>
      <c r="D5527">
        <v>115278.99614993299</v>
      </c>
      <c r="E5527">
        <v>17945.270938000001</v>
      </c>
      <c r="F5527">
        <f t="shared" si="1204"/>
        <v>436302.83552710997</v>
      </c>
      <c r="G5527">
        <f t="shared" si="1205"/>
        <v>231</v>
      </c>
      <c r="H5527" t="str">
        <f t="shared" si="1207"/>
        <v>Day231</v>
      </c>
      <c r="I5527">
        <f t="shared" si="1206"/>
        <v>4</v>
      </c>
      <c r="J5527" t="str">
        <f t="shared" si="1208"/>
        <v>Hour4</v>
      </c>
      <c r="K5527">
        <f t="shared" si="1209"/>
        <v>8</v>
      </c>
      <c r="L5527" t="str">
        <f t="shared" si="1210"/>
        <v>Summer</v>
      </c>
      <c r="M5527">
        <f t="shared" si="1211"/>
        <v>2117</v>
      </c>
      <c r="N5527" t="e">
        <f t="shared" si="1212"/>
        <v>#N/A</v>
      </c>
      <c r="O5527" t="str">
        <f t="shared" si="1213"/>
        <v>Summer</v>
      </c>
      <c r="P5527">
        <f t="shared" si="1214"/>
        <v>7.6358498158293021E-5</v>
      </c>
      <c r="Q5527">
        <f t="shared" si="1215"/>
        <v>1.1825485118337079E-4</v>
      </c>
      <c r="R5527">
        <f t="shared" si="1216"/>
        <v>9.1737772480201136E-5</v>
      </c>
      <c r="S5527">
        <f t="shared" si="1217"/>
        <v>2.5118910234590276E-5</v>
      </c>
    </row>
    <row r="5528" spans="1:19" x14ac:dyDescent="0.25">
      <c r="A5528">
        <v>5526</v>
      </c>
      <c r="B5528">
        <v>195456.90980250001</v>
      </c>
      <c r="C5528">
        <v>111704.889264162</v>
      </c>
      <c r="D5528">
        <v>117304.53221326</v>
      </c>
      <c r="E5528">
        <v>20224.060733999999</v>
      </c>
      <c r="F5528">
        <f t="shared" si="1204"/>
        <v>444690.39201392204</v>
      </c>
      <c r="G5528">
        <f t="shared" si="1205"/>
        <v>231</v>
      </c>
      <c r="H5528" t="str">
        <f t="shared" si="1207"/>
        <v>Day231</v>
      </c>
      <c r="I5528">
        <f t="shared" si="1206"/>
        <v>5</v>
      </c>
      <c r="J5528" t="str">
        <f t="shared" si="1208"/>
        <v>Hour5</v>
      </c>
      <c r="K5528">
        <f t="shared" si="1209"/>
        <v>8</v>
      </c>
      <c r="L5528" t="str">
        <f t="shared" si="1210"/>
        <v>Summer</v>
      </c>
      <c r="M5528">
        <f t="shared" si="1211"/>
        <v>2117</v>
      </c>
      <c r="N5528" t="e">
        <f t="shared" si="1212"/>
        <v>#N/A</v>
      </c>
      <c r="O5528" t="str">
        <f t="shared" si="1213"/>
        <v>Summer</v>
      </c>
      <c r="P5528">
        <f t="shared" si="1214"/>
        <v>7.7700172677734096E-5</v>
      </c>
      <c r="Q5528">
        <f t="shared" si="1215"/>
        <v>1.2134101160142212E-4</v>
      </c>
      <c r="R5528">
        <f t="shared" si="1216"/>
        <v>9.1014271544944875E-5</v>
      </c>
      <c r="S5528">
        <f t="shared" si="1217"/>
        <v>2.8308648440660722E-5</v>
      </c>
    </row>
    <row r="5529" spans="1:19" x14ac:dyDescent="0.25">
      <c r="A5529">
        <v>5527</v>
      </c>
      <c r="B5529">
        <v>196840.91475669999</v>
      </c>
      <c r="C5529">
        <v>107195.27039078</v>
      </c>
      <c r="D5529">
        <v>131035.13286735</v>
      </c>
      <c r="E5529">
        <v>24674.273103</v>
      </c>
      <c r="F5529">
        <f t="shared" si="1204"/>
        <v>459745.59111783002</v>
      </c>
      <c r="G5529">
        <f t="shared" si="1205"/>
        <v>231</v>
      </c>
      <c r="H5529" t="str">
        <f t="shared" si="1207"/>
        <v>Day231</v>
      </c>
      <c r="I5529">
        <f t="shared" si="1206"/>
        <v>6</v>
      </c>
      <c r="J5529" t="str">
        <f t="shared" si="1208"/>
        <v>Hour6</v>
      </c>
      <c r="K5529">
        <f t="shared" si="1209"/>
        <v>8</v>
      </c>
      <c r="L5529" t="str">
        <f t="shared" si="1210"/>
        <v>Summer</v>
      </c>
      <c r="M5529">
        <f t="shared" si="1211"/>
        <v>2117</v>
      </c>
      <c r="N5529" t="e">
        <f t="shared" si="1212"/>
        <v>#N/A</v>
      </c>
      <c r="O5529" t="str">
        <f t="shared" si="1213"/>
        <v>Summer</v>
      </c>
      <c r="P5529">
        <f t="shared" si="1214"/>
        <v>8.6795047544565573E-5</v>
      </c>
      <c r="Q5529">
        <f t="shared" si="1215"/>
        <v>1.222002115211062E-4</v>
      </c>
      <c r="R5529">
        <f t="shared" si="1216"/>
        <v>8.7339950041115424E-5</v>
      </c>
      <c r="S5529">
        <f t="shared" si="1217"/>
        <v>3.4537837479265046E-5</v>
      </c>
    </row>
    <row r="5530" spans="1:19" x14ac:dyDescent="0.25">
      <c r="A5530">
        <v>5528</v>
      </c>
      <c r="B5530">
        <v>206139.96675009999</v>
      </c>
      <c r="C5530">
        <v>105454.634710991</v>
      </c>
      <c r="D5530">
        <v>149198.27149928</v>
      </c>
      <c r="E5530">
        <v>32231.777401200001</v>
      </c>
      <c r="F5530">
        <f t="shared" si="1204"/>
        <v>493024.650361571</v>
      </c>
      <c r="G5530">
        <f t="shared" si="1205"/>
        <v>231</v>
      </c>
      <c r="H5530" t="str">
        <f t="shared" si="1207"/>
        <v>Day231</v>
      </c>
      <c r="I5530">
        <f t="shared" si="1206"/>
        <v>7</v>
      </c>
      <c r="J5530" t="str">
        <f t="shared" si="1208"/>
        <v>Hour7</v>
      </c>
      <c r="K5530">
        <f t="shared" si="1209"/>
        <v>8</v>
      </c>
      <c r="L5530" t="str">
        <f t="shared" si="1210"/>
        <v>Summer</v>
      </c>
      <c r="M5530">
        <f t="shared" si="1211"/>
        <v>2117</v>
      </c>
      <c r="N5530" t="e">
        <f t="shared" si="1212"/>
        <v>#N/A</v>
      </c>
      <c r="O5530" t="str">
        <f t="shared" si="1213"/>
        <v>Summer</v>
      </c>
      <c r="P5530">
        <f t="shared" si="1214"/>
        <v>9.8825946789829822E-5</v>
      </c>
      <c r="Q5530">
        <f t="shared" si="1215"/>
        <v>1.2797312779689061E-4</v>
      </c>
      <c r="R5530">
        <f t="shared" si="1216"/>
        <v>8.5921724845560235E-5</v>
      </c>
      <c r="S5530">
        <f t="shared" si="1217"/>
        <v>4.5116461380787105E-5</v>
      </c>
    </row>
    <row r="5531" spans="1:19" x14ac:dyDescent="0.25">
      <c r="A5531">
        <v>5529</v>
      </c>
      <c r="B5531">
        <v>219700.0761719</v>
      </c>
      <c r="C5531">
        <v>105390.694118372</v>
      </c>
      <c r="D5531">
        <v>169450.403752577</v>
      </c>
      <c r="E5531">
        <v>48195.269389699999</v>
      </c>
      <c r="F5531">
        <f t="shared" si="1204"/>
        <v>542736.44343254901</v>
      </c>
      <c r="G5531">
        <f t="shared" si="1205"/>
        <v>231</v>
      </c>
      <c r="H5531" t="str">
        <f t="shared" si="1207"/>
        <v>Day231</v>
      </c>
      <c r="I5531">
        <f t="shared" si="1206"/>
        <v>8</v>
      </c>
      <c r="J5531" t="str">
        <f t="shared" si="1208"/>
        <v>Hour8</v>
      </c>
      <c r="K5531">
        <f t="shared" si="1209"/>
        <v>8</v>
      </c>
      <c r="L5531" t="str">
        <f t="shared" si="1210"/>
        <v>Summer</v>
      </c>
      <c r="M5531">
        <f t="shared" si="1211"/>
        <v>2117</v>
      </c>
      <c r="N5531" t="e">
        <f t="shared" si="1212"/>
        <v>#N/A</v>
      </c>
      <c r="O5531" t="str">
        <f t="shared" si="1213"/>
        <v>Summer</v>
      </c>
      <c r="P5531">
        <f t="shared" si="1214"/>
        <v>1.1224055357000678E-4</v>
      </c>
      <c r="Q5531">
        <f t="shared" si="1215"/>
        <v>1.363913382164137E-4</v>
      </c>
      <c r="R5531">
        <f t="shared" si="1216"/>
        <v>8.586962769477566E-5</v>
      </c>
      <c r="S5531">
        <f t="shared" si="1217"/>
        <v>6.7461374627018775E-5</v>
      </c>
    </row>
    <row r="5532" spans="1:19" x14ac:dyDescent="0.25">
      <c r="A5532">
        <v>5530</v>
      </c>
      <c r="B5532">
        <v>229981.44754940001</v>
      </c>
      <c r="C5532">
        <v>104195.12980287299</v>
      </c>
      <c r="D5532">
        <v>191127.699510526</v>
      </c>
      <c r="E5532">
        <v>72322.745102200002</v>
      </c>
      <c r="F5532">
        <f t="shared" si="1204"/>
        <v>597627.02196499892</v>
      </c>
      <c r="G5532">
        <f t="shared" si="1205"/>
        <v>231</v>
      </c>
      <c r="H5532" t="str">
        <f t="shared" si="1207"/>
        <v>Day231</v>
      </c>
      <c r="I5532">
        <f t="shared" si="1206"/>
        <v>9</v>
      </c>
      <c r="J5532" t="str">
        <f t="shared" si="1208"/>
        <v>Hour9</v>
      </c>
      <c r="K5532">
        <f t="shared" si="1209"/>
        <v>8</v>
      </c>
      <c r="L5532" t="str">
        <f t="shared" si="1210"/>
        <v>Summer</v>
      </c>
      <c r="M5532">
        <f t="shared" si="1211"/>
        <v>2117</v>
      </c>
      <c r="N5532" t="e">
        <f t="shared" si="1212"/>
        <v>#N/A</v>
      </c>
      <c r="O5532" t="str">
        <f t="shared" si="1213"/>
        <v>Summer</v>
      </c>
      <c r="P5532">
        <f t="shared" si="1214"/>
        <v>1.2659916011145597E-4</v>
      </c>
      <c r="Q5532">
        <f t="shared" si="1215"/>
        <v>1.4277408521091159E-4</v>
      </c>
      <c r="R5532">
        <f t="shared" si="1216"/>
        <v>8.4895512631620739E-5</v>
      </c>
      <c r="S5532">
        <f t="shared" si="1217"/>
        <v>1.0123383193365053E-4</v>
      </c>
    </row>
    <row r="5533" spans="1:19" x14ac:dyDescent="0.25">
      <c r="A5533">
        <v>5531</v>
      </c>
      <c r="B5533">
        <v>239762.09189710001</v>
      </c>
      <c r="C5533">
        <v>103540.91847488099</v>
      </c>
      <c r="D5533">
        <v>205436.38698556399</v>
      </c>
      <c r="E5533">
        <v>93909.023008299904</v>
      </c>
      <c r="F5533">
        <f t="shared" si="1204"/>
        <v>642648.42036584485</v>
      </c>
      <c r="G5533">
        <f t="shared" si="1205"/>
        <v>231</v>
      </c>
      <c r="H5533" t="str">
        <f t="shared" si="1207"/>
        <v>Day231</v>
      </c>
      <c r="I5533">
        <f t="shared" si="1206"/>
        <v>10</v>
      </c>
      <c r="J5533" t="str">
        <f t="shared" si="1208"/>
        <v>Hour10</v>
      </c>
      <c r="K5533">
        <f t="shared" si="1209"/>
        <v>8</v>
      </c>
      <c r="L5533" t="str">
        <f t="shared" si="1210"/>
        <v>Summer</v>
      </c>
      <c r="M5533">
        <f t="shared" si="1211"/>
        <v>2117</v>
      </c>
      <c r="N5533" t="e">
        <f t="shared" si="1212"/>
        <v>#N/A</v>
      </c>
      <c r="O5533" t="str">
        <f t="shared" si="1213"/>
        <v>Summer</v>
      </c>
      <c r="P5533">
        <f t="shared" si="1214"/>
        <v>1.3607694811014086E-4</v>
      </c>
      <c r="Q5533">
        <f t="shared" si="1215"/>
        <v>1.488459773761098E-4</v>
      </c>
      <c r="R5533">
        <f t="shared" si="1216"/>
        <v>8.4362478063072571E-5</v>
      </c>
      <c r="S5533">
        <f t="shared" si="1217"/>
        <v>1.3144924516957204E-4</v>
      </c>
    </row>
    <row r="5534" spans="1:19" x14ac:dyDescent="0.25">
      <c r="A5534">
        <v>5532</v>
      </c>
      <c r="B5534">
        <v>248731.61911219999</v>
      </c>
      <c r="C5534">
        <v>103726.029584727</v>
      </c>
      <c r="D5534">
        <v>213356.18380467201</v>
      </c>
      <c r="E5534">
        <v>115996.0755698</v>
      </c>
      <c r="F5534">
        <f t="shared" si="1204"/>
        <v>681809.90807139897</v>
      </c>
      <c r="G5534">
        <f t="shared" si="1205"/>
        <v>231</v>
      </c>
      <c r="H5534" t="str">
        <f t="shared" si="1207"/>
        <v>Day231</v>
      </c>
      <c r="I5534">
        <f t="shared" si="1206"/>
        <v>11</v>
      </c>
      <c r="J5534" t="str">
        <f t="shared" si="1208"/>
        <v>Hour11</v>
      </c>
      <c r="K5534">
        <f t="shared" si="1209"/>
        <v>8</v>
      </c>
      <c r="L5534" t="str">
        <f t="shared" si="1210"/>
        <v>Summer</v>
      </c>
      <c r="M5534">
        <f t="shared" si="1211"/>
        <v>2117</v>
      </c>
      <c r="N5534" t="e">
        <f t="shared" si="1212"/>
        <v>#N/A</v>
      </c>
      <c r="O5534" t="str">
        <f t="shared" si="1213"/>
        <v>Summer</v>
      </c>
      <c r="P5534">
        <f t="shared" si="1214"/>
        <v>1.4132286289967789E-4</v>
      </c>
      <c r="Q5534">
        <f t="shared" si="1215"/>
        <v>1.5441432237330875E-4</v>
      </c>
      <c r="R5534">
        <f t="shared" si="1216"/>
        <v>8.4513301835679953E-5</v>
      </c>
      <c r="S5534">
        <f t="shared" si="1217"/>
        <v>1.6236561821045915E-4</v>
      </c>
    </row>
    <row r="5535" spans="1:19" x14ac:dyDescent="0.25">
      <c r="A5535">
        <v>5533</v>
      </c>
      <c r="B5535">
        <v>252972.9847196</v>
      </c>
      <c r="C5535">
        <v>102804.86851776599</v>
      </c>
      <c r="D5535">
        <v>221559.30808769999</v>
      </c>
      <c r="E5535">
        <v>139139.5236356</v>
      </c>
      <c r="F5535">
        <f t="shared" si="1204"/>
        <v>716476.684960666</v>
      </c>
      <c r="G5535">
        <f t="shared" si="1205"/>
        <v>231</v>
      </c>
      <c r="H5535" t="str">
        <f t="shared" si="1207"/>
        <v>Day231</v>
      </c>
      <c r="I5535">
        <f t="shared" si="1206"/>
        <v>12</v>
      </c>
      <c r="J5535" t="str">
        <f t="shared" si="1208"/>
        <v>Hour12</v>
      </c>
      <c r="K5535">
        <f t="shared" si="1209"/>
        <v>8</v>
      </c>
      <c r="L5535" t="str">
        <f t="shared" si="1210"/>
        <v>Summer</v>
      </c>
      <c r="M5535">
        <f t="shared" si="1211"/>
        <v>2117</v>
      </c>
      <c r="N5535" t="e">
        <f t="shared" si="1212"/>
        <v>#N/A</v>
      </c>
      <c r="O5535" t="str">
        <f t="shared" si="1213"/>
        <v>Summer</v>
      </c>
      <c r="P5535">
        <f t="shared" si="1214"/>
        <v>1.4675644812662736E-4</v>
      </c>
      <c r="Q5535">
        <f t="shared" si="1215"/>
        <v>1.5704739169735275E-4</v>
      </c>
      <c r="R5535">
        <f t="shared" si="1216"/>
        <v>8.3762763483802115E-5</v>
      </c>
      <c r="S5535">
        <f t="shared" si="1217"/>
        <v>1.9476068187331639E-4</v>
      </c>
    </row>
    <row r="5536" spans="1:19" x14ac:dyDescent="0.25">
      <c r="A5536">
        <v>5534</v>
      </c>
      <c r="B5536">
        <v>259073.05352740001</v>
      </c>
      <c r="C5536">
        <v>103364.426304458</v>
      </c>
      <c r="D5536">
        <v>221635.744786403</v>
      </c>
      <c r="E5536">
        <v>145897.53694339999</v>
      </c>
      <c r="F5536">
        <f t="shared" si="1204"/>
        <v>729970.76156166103</v>
      </c>
      <c r="G5536">
        <f t="shared" si="1205"/>
        <v>231</v>
      </c>
      <c r="H5536" t="str">
        <f t="shared" si="1207"/>
        <v>Day231</v>
      </c>
      <c r="I5536">
        <f t="shared" si="1206"/>
        <v>13</v>
      </c>
      <c r="J5536" t="str">
        <f t="shared" si="1208"/>
        <v>Hour13</v>
      </c>
      <c r="K5536">
        <f t="shared" si="1209"/>
        <v>8</v>
      </c>
      <c r="L5536" t="str">
        <f t="shared" si="1210"/>
        <v>Summer</v>
      </c>
      <c r="M5536">
        <f t="shared" si="1211"/>
        <v>2117</v>
      </c>
      <c r="N5536" t="e">
        <f t="shared" si="1212"/>
        <v>#N/A</v>
      </c>
      <c r="O5536" t="str">
        <f t="shared" si="1213"/>
        <v>Summer</v>
      </c>
      <c r="P5536">
        <f t="shared" si="1214"/>
        <v>1.4680707826491855E-4</v>
      </c>
      <c r="Q5536">
        <f t="shared" si="1215"/>
        <v>1.6083435692014616E-4</v>
      </c>
      <c r="R5536">
        <f t="shared" si="1216"/>
        <v>8.4218676780691384E-5</v>
      </c>
      <c r="S5536">
        <f t="shared" si="1217"/>
        <v>2.0422021749299502E-4</v>
      </c>
    </row>
    <row r="5537" spans="1:19" x14ac:dyDescent="0.25">
      <c r="A5537">
        <v>5535</v>
      </c>
      <c r="B5537">
        <v>261557.2304731</v>
      </c>
      <c r="C5537">
        <v>103210.381992622</v>
      </c>
      <c r="D5537">
        <v>222761.73742650499</v>
      </c>
      <c r="E5537">
        <v>150067.94297249999</v>
      </c>
      <c r="F5537">
        <f t="shared" si="1204"/>
        <v>737597.29286472697</v>
      </c>
      <c r="G5537">
        <f t="shared" si="1205"/>
        <v>231</v>
      </c>
      <c r="H5537" t="str">
        <f t="shared" si="1207"/>
        <v>Day231</v>
      </c>
      <c r="I5537">
        <f t="shared" si="1206"/>
        <v>14</v>
      </c>
      <c r="J5537" t="str">
        <f t="shared" si="1208"/>
        <v>Hour14</v>
      </c>
      <c r="K5537">
        <f t="shared" si="1209"/>
        <v>8</v>
      </c>
      <c r="L5537" t="str">
        <f t="shared" si="1210"/>
        <v>Summer</v>
      </c>
      <c r="M5537">
        <f t="shared" si="1211"/>
        <v>2117</v>
      </c>
      <c r="N5537" t="e">
        <f t="shared" si="1212"/>
        <v>#N/A</v>
      </c>
      <c r="O5537" t="str">
        <f t="shared" si="1213"/>
        <v>Summer</v>
      </c>
      <c r="P5537">
        <f t="shared" si="1214"/>
        <v>1.4755291323752408E-4</v>
      </c>
      <c r="Q5537">
        <f t="shared" si="1215"/>
        <v>1.6237655127844617E-4</v>
      </c>
      <c r="R5537">
        <f t="shared" si="1216"/>
        <v>8.4093165436293201E-5</v>
      </c>
      <c r="S5537">
        <f t="shared" si="1217"/>
        <v>2.1005774733852837E-4</v>
      </c>
    </row>
    <row r="5538" spans="1:19" x14ac:dyDescent="0.25">
      <c r="A5538">
        <v>5536</v>
      </c>
      <c r="B5538">
        <v>259461.84019680001</v>
      </c>
      <c r="C5538">
        <v>101858.967400276</v>
      </c>
      <c r="D5538">
        <v>226877.703127944</v>
      </c>
      <c r="E5538">
        <v>157187.22198179999</v>
      </c>
      <c r="F5538">
        <f t="shared" si="1204"/>
        <v>745385.73270681989</v>
      </c>
      <c r="G5538">
        <f t="shared" si="1205"/>
        <v>231</v>
      </c>
      <c r="H5538" t="str">
        <f t="shared" si="1207"/>
        <v>Day231</v>
      </c>
      <c r="I5538">
        <f t="shared" si="1206"/>
        <v>15</v>
      </c>
      <c r="J5538" t="str">
        <f t="shared" si="1208"/>
        <v>Hour15</v>
      </c>
      <c r="K5538">
        <f t="shared" si="1209"/>
        <v>8</v>
      </c>
      <c r="L5538" t="str">
        <f t="shared" si="1210"/>
        <v>Summer</v>
      </c>
      <c r="M5538">
        <f t="shared" si="1211"/>
        <v>2117</v>
      </c>
      <c r="N5538" t="e">
        <f t="shared" si="1212"/>
        <v>#N/A</v>
      </c>
      <c r="O5538" t="str">
        <f t="shared" si="1213"/>
        <v>Summer</v>
      </c>
      <c r="P5538">
        <f t="shared" si="1214"/>
        <v>1.5027924648060818E-4</v>
      </c>
      <c r="Q5538">
        <f t="shared" si="1215"/>
        <v>1.6107571839367918E-4</v>
      </c>
      <c r="R5538">
        <f t="shared" si="1216"/>
        <v>8.2992067574885257E-5</v>
      </c>
      <c r="S5538">
        <f t="shared" si="1217"/>
        <v>2.200229649709315E-4</v>
      </c>
    </row>
    <row r="5539" spans="1:19" x14ac:dyDescent="0.25">
      <c r="A5539">
        <v>5537</v>
      </c>
      <c r="B5539">
        <v>250107.5752279</v>
      </c>
      <c r="C5539">
        <v>98930.108354249998</v>
      </c>
      <c r="D5539">
        <v>235682.97211040501</v>
      </c>
      <c r="E5539">
        <v>167076.83397539999</v>
      </c>
      <c r="F5539">
        <f t="shared" si="1204"/>
        <v>751797.48966795497</v>
      </c>
      <c r="G5539">
        <f t="shared" si="1205"/>
        <v>231</v>
      </c>
      <c r="H5539" t="str">
        <f t="shared" si="1207"/>
        <v>Day231</v>
      </c>
      <c r="I5539">
        <f t="shared" si="1206"/>
        <v>16</v>
      </c>
      <c r="J5539" t="str">
        <f t="shared" si="1208"/>
        <v>Hour16</v>
      </c>
      <c r="K5539">
        <f t="shared" si="1209"/>
        <v>8</v>
      </c>
      <c r="L5539" t="str">
        <f t="shared" si="1210"/>
        <v>Summer</v>
      </c>
      <c r="M5539">
        <f t="shared" si="1211"/>
        <v>2117</v>
      </c>
      <c r="N5539" t="e">
        <f t="shared" si="1212"/>
        <v>#N/A</v>
      </c>
      <c r="O5539" t="str">
        <f t="shared" si="1213"/>
        <v>Summer</v>
      </c>
      <c r="P5539">
        <f t="shared" si="1214"/>
        <v>1.5611168029627093E-4</v>
      </c>
      <c r="Q5539">
        <f t="shared" si="1215"/>
        <v>1.5526852551796559E-4</v>
      </c>
      <c r="R5539">
        <f t="shared" si="1216"/>
        <v>8.0605708532878654E-5</v>
      </c>
      <c r="S5539">
        <f t="shared" si="1217"/>
        <v>2.3386595885942899E-4</v>
      </c>
    </row>
    <row r="5540" spans="1:19" x14ac:dyDescent="0.25">
      <c r="A5540">
        <v>5538</v>
      </c>
      <c r="B5540">
        <v>236096.7468769</v>
      </c>
      <c r="C5540">
        <v>95839.923467583998</v>
      </c>
      <c r="D5540">
        <v>243677.30265088999</v>
      </c>
      <c r="E5540">
        <v>156936.49603559999</v>
      </c>
      <c r="F5540">
        <f t="shared" si="1204"/>
        <v>732550.46903097397</v>
      </c>
      <c r="G5540">
        <f t="shared" si="1205"/>
        <v>231</v>
      </c>
      <c r="H5540" t="str">
        <f t="shared" si="1207"/>
        <v>Day231</v>
      </c>
      <c r="I5540">
        <f t="shared" si="1206"/>
        <v>17</v>
      </c>
      <c r="J5540" t="str">
        <f t="shared" si="1208"/>
        <v>Hour17</v>
      </c>
      <c r="K5540">
        <f t="shared" si="1209"/>
        <v>8</v>
      </c>
      <c r="L5540" t="str">
        <f t="shared" si="1210"/>
        <v>Summer</v>
      </c>
      <c r="M5540">
        <f t="shared" si="1211"/>
        <v>2117</v>
      </c>
      <c r="N5540" t="e">
        <f t="shared" si="1212"/>
        <v>#N/A</v>
      </c>
      <c r="O5540" t="str">
        <f t="shared" si="1213"/>
        <v>Summer</v>
      </c>
      <c r="P5540">
        <f t="shared" si="1214"/>
        <v>1.6140696473003257E-4</v>
      </c>
      <c r="Q5540">
        <f t="shared" si="1215"/>
        <v>1.465705056464651E-4</v>
      </c>
      <c r="R5540">
        <f t="shared" si="1216"/>
        <v>7.808790534403169E-5</v>
      </c>
      <c r="S5540">
        <f t="shared" si="1217"/>
        <v>2.1967201108687818E-4</v>
      </c>
    </row>
    <row r="5541" spans="1:19" x14ac:dyDescent="0.25">
      <c r="A5541">
        <v>5539</v>
      </c>
      <c r="B5541">
        <v>221663.53200159999</v>
      </c>
      <c r="C5541">
        <v>96030.453668864997</v>
      </c>
      <c r="D5541">
        <v>239683.493763707</v>
      </c>
      <c r="E5541">
        <v>175922.0430954</v>
      </c>
      <c r="F5541">
        <f t="shared" si="1204"/>
        <v>733299.5225295719</v>
      </c>
      <c r="G5541">
        <f t="shared" si="1205"/>
        <v>231</v>
      </c>
      <c r="H5541" t="str">
        <f t="shared" si="1207"/>
        <v>Day231</v>
      </c>
      <c r="I5541">
        <f t="shared" si="1206"/>
        <v>18</v>
      </c>
      <c r="J5541" t="str">
        <f t="shared" si="1208"/>
        <v>Hour18</v>
      </c>
      <c r="K5541">
        <f t="shared" si="1209"/>
        <v>8</v>
      </c>
      <c r="L5541" t="str">
        <f t="shared" si="1210"/>
        <v>Summer</v>
      </c>
      <c r="M5541">
        <f t="shared" si="1211"/>
        <v>2117</v>
      </c>
      <c r="N5541" t="e">
        <f t="shared" si="1212"/>
        <v>#N/A</v>
      </c>
      <c r="O5541" t="str">
        <f t="shared" si="1213"/>
        <v>Summer</v>
      </c>
      <c r="P5541">
        <f t="shared" si="1214"/>
        <v>1.587615457140663E-4</v>
      </c>
      <c r="Q5541">
        <f t="shared" si="1215"/>
        <v>1.3761026527737687E-4</v>
      </c>
      <c r="R5541">
        <f t="shared" si="1216"/>
        <v>7.8243144453001159E-5</v>
      </c>
      <c r="S5541">
        <f t="shared" si="1217"/>
        <v>2.4624704882229929E-4</v>
      </c>
    </row>
    <row r="5542" spans="1:19" x14ac:dyDescent="0.25">
      <c r="A5542">
        <v>5540</v>
      </c>
      <c r="B5542">
        <v>214815.19139630001</v>
      </c>
      <c r="C5542">
        <v>97078.689143854994</v>
      </c>
      <c r="D5542">
        <v>232757.57402785801</v>
      </c>
      <c r="E5542">
        <v>175359.18470119999</v>
      </c>
      <c r="F5542">
        <f t="shared" si="1204"/>
        <v>720010.63926921296</v>
      </c>
      <c r="G5542">
        <f t="shared" si="1205"/>
        <v>231</v>
      </c>
      <c r="H5542" t="str">
        <f t="shared" si="1207"/>
        <v>Day231</v>
      </c>
      <c r="I5542">
        <f t="shared" si="1206"/>
        <v>19</v>
      </c>
      <c r="J5542" t="str">
        <f t="shared" si="1208"/>
        <v>Hour19</v>
      </c>
      <c r="K5542">
        <f t="shared" si="1209"/>
        <v>8</v>
      </c>
      <c r="L5542" t="str">
        <f t="shared" si="1210"/>
        <v>Summer</v>
      </c>
      <c r="M5542">
        <f t="shared" si="1211"/>
        <v>2117</v>
      </c>
      <c r="N5542" t="e">
        <f t="shared" si="1212"/>
        <v>#N/A</v>
      </c>
      <c r="O5542" t="str">
        <f t="shared" si="1213"/>
        <v>Summer</v>
      </c>
      <c r="P5542">
        <f t="shared" si="1214"/>
        <v>1.5417395519838831E-4</v>
      </c>
      <c r="Q5542">
        <f t="shared" si="1215"/>
        <v>1.3335876770853745E-4</v>
      </c>
      <c r="R5542">
        <f t="shared" si="1216"/>
        <v>7.9097219765122636E-5</v>
      </c>
      <c r="S5542">
        <f t="shared" si="1217"/>
        <v>2.454591872443079E-4</v>
      </c>
    </row>
    <row r="5543" spans="1:19" x14ac:dyDescent="0.25">
      <c r="A5543">
        <v>5541</v>
      </c>
      <c r="B5543">
        <v>209506.29850390001</v>
      </c>
      <c r="C5543">
        <v>98352.173683451998</v>
      </c>
      <c r="D5543">
        <v>225117.82034599001</v>
      </c>
      <c r="E5543">
        <v>152939.93096679999</v>
      </c>
      <c r="F5543">
        <f t="shared" si="1204"/>
        <v>685916.22350014199</v>
      </c>
      <c r="G5543">
        <f t="shared" si="1205"/>
        <v>231</v>
      </c>
      <c r="H5543" t="str">
        <f t="shared" si="1207"/>
        <v>Day231</v>
      </c>
      <c r="I5543">
        <f t="shared" si="1206"/>
        <v>20</v>
      </c>
      <c r="J5543" t="str">
        <f t="shared" si="1208"/>
        <v>Hour20</v>
      </c>
      <c r="K5543">
        <f t="shared" si="1209"/>
        <v>8</v>
      </c>
      <c r="L5543" t="str">
        <f t="shared" si="1210"/>
        <v>Summer</v>
      </c>
      <c r="M5543">
        <f t="shared" si="1211"/>
        <v>2117</v>
      </c>
      <c r="N5543" t="e">
        <f t="shared" si="1212"/>
        <v>#N/A</v>
      </c>
      <c r="O5543" t="str">
        <f t="shared" si="1213"/>
        <v>Summer</v>
      </c>
      <c r="P5543">
        <f t="shared" si="1214"/>
        <v>1.4911353537405182E-4</v>
      </c>
      <c r="Q5543">
        <f t="shared" si="1215"/>
        <v>1.3006297000714979E-4</v>
      </c>
      <c r="R5543">
        <f t="shared" si="1216"/>
        <v>8.0134822223338015E-5</v>
      </c>
      <c r="S5543">
        <f t="shared" si="1217"/>
        <v>2.1407781529252508E-4</v>
      </c>
    </row>
    <row r="5544" spans="1:19" x14ac:dyDescent="0.25">
      <c r="A5544">
        <v>5542</v>
      </c>
      <c r="B5544">
        <v>199225.13743890001</v>
      </c>
      <c r="C5544">
        <v>98969.546320458001</v>
      </c>
      <c r="D5544">
        <v>210020.13846409999</v>
      </c>
      <c r="E5544">
        <v>129773.1934683</v>
      </c>
      <c r="F5544">
        <f t="shared" si="1204"/>
        <v>637988.01569175802</v>
      </c>
      <c r="G5544">
        <f t="shared" si="1205"/>
        <v>231</v>
      </c>
      <c r="H5544" t="str">
        <f t="shared" si="1207"/>
        <v>Day231</v>
      </c>
      <c r="I5544">
        <f t="shared" si="1206"/>
        <v>21</v>
      </c>
      <c r="J5544" t="str">
        <f t="shared" si="1208"/>
        <v>Hour21</v>
      </c>
      <c r="K5544">
        <f t="shared" si="1209"/>
        <v>8</v>
      </c>
      <c r="L5544" t="str">
        <f t="shared" si="1210"/>
        <v>Summer</v>
      </c>
      <c r="M5544">
        <f t="shared" si="1211"/>
        <v>2117</v>
      </c>
      <c r="N5544" t="e">
        <f t="shared" si="1212"/>
        <v>#N/A</v>
      </c>
      <c r="O5544" t="str">
        <f t="shared" si="1213"/>
        <v>Summer</v>
      </c>
      <c r="P5544">
        <f t="shared" si="1214"/>
        <v>1.3911313328282088E-4</v>
      </c>
      <c r="Q5544">
        <f t="shared" si="1215"/>
        <v>1.2368035357611737E-4</v>
      </c>
      <c r="R5544">
        <f t="shared" si="1216"/>
        <v>8.0637841573690748E-5</v>
      </c>
      <c r="S5544">
        <f t="shared" si="1217"/>
        <v>1.8165015222387302E-4</v>
      </c>
    </row>
    <row r="5545" spans="1:19" x14ac:dyDescent="0.25">
      <c r="A5545">
        <v>5543</v>
      </c>
      <c r="B5545">
        <v>187990.61366939999</v>
      </c>
      <c r="C5545">
        <v>102171.584358126</v>
      </c>
      <c r="D5545">
        <v>185964.16924874001</v>
      </c>
      <c r="E5545">
        <v>104768.7089382</v>
      </c>
      <c r="F5545">
        <f t="shared" si="1204"/>
        <v>580895.07621446601</v>
      </c>
      <c r="G5545">
        <f t="shared" si="1205"/>
        <v>231</v>
      </c>
      <c r="H5545" t="str">
        <f t="shared" si="1207"/>
        <v>Day231</v>
      </c>
      <c r="I5545">
        <f t="shared" si="1206"/>
        <v>22</v>
      </c>
      <c r="J5545" t="str">
        <f t="shared" si="1208"/>
        <v>Hour22</v>
      </c>
      <c r="K5545">
        <f t="shared" si="1209"/>
        <v>8</v>
      </c>
      <c r="L5545" t="str">
        <f t="shared" si="1210"/>
        <v>Summer</v>
      </c>
      <c r="M5545">
        <f t="shared" si="1211"/>
        <v>2117</v>
      </c>
      <c r="N5545" t="e">
        <f t="shared" si="1212"/>
        <v>#N/A</v>
      </c>
      <c r="O5545" t="str">
        <f t="shared" si="1213"/>
        <v>Summer</v>
      </c>
      <c r="P5545">
        <f t="shared" si="1214"/>
        <v>1.231789410849815E-4</v>
      </c>
      <c r="Q5545">
        <f t="shared" si="1215"/>
        <v>1.1670588293484503E-4</v>
      </c>
      <c r="R5545">
        <f t="shared" si="1216"/>
        <v>8.3246779833934443E-5</v>
      </c>
      <c r="S5545">
        <f t="shared" si="1217"/>
        <v>1.4665010098230714E-4</v>
      </c>
    </row>
    <row r="5546" spans="1:19" x14ac:dyDescent="0.25">
      <c r="A5546">
        <v>5544</v>
      </c>
      <c r="B5546">
        <v>178270.9346987</v>
      </c>
      <c r="C5546">
        <v>108772.17259075399</v>
      </c>
      <c r="D5546">
        <v>158921.84368522</v>
      </c>
      <c r="E5546">
        <v>77258.439813999998</v>
      </c>
      <c r="F5546">
        <f t="shared" si="1204"/>
        <v>523223.39078867395</v>
      </c>
      <c r="G5546">
        <f t="shared" si="1205"/>
        <v>231</v>
      </c>
      <c r="H5546" t="str">
        <f t="shared" si="1207"/>
        <v>Day231</v>
      </c>
      <c r="I5546">
        <f t="shared" si="1206"/>
        <v>23</v>
      </c>
      <c r="J5546" t="str">
        <f t="shared" si="1208"/>
        <v>Hour23</v>
      </c>
      <c r="K5546">
        <f t="shared" si="1209"/>
        <v>8</v>
      </c>
      <c r="L5546" t="str">
        <f t="shared" si="1210"/>
        <v>Summer</v>
      </c>
      <c r="M5546">
        <f t="shared" si="1211"/>
        <v>2117</v>
      </c>
      <c r="N5546" t="e">
        <f t="shared" si="1212"/>
        <v>#N/A</v>
      </c>
      <c r="O5546" t="str">
        <f t="shared" si="1213"/>
        <v>Summer</v>
      </c>
      <c r="P5546">
        <f t="shared" si="1214"/>
        <v>1.0526664625503383E-4</v>
      </c>
      <c r="Q5546">
        <f t="shared" si="1215"/>
        <v>1.1067183850051149E-4</v>
      </c>
      <c r="R5546">
        <f t="shared" si="1216"/>
        <v>8.8624769407337196E-5</v>
      </c>
      <c r="S5546">
        <f t="shared" si="1217"/>
        <v>1.0814257534796776E-4</v>
      </c>
    </row>
    <row r="5547" spans="1:19" x14ac:dyDescent="0.25">
      <c r="A5547">
        <v>5545</v>
      </c>
      <c r="B5547">
        <v>174751.56084369999</v>
      </c>
      <c r="C5547">
        <v>114977.81849313001</v>
      </c>
      <c r="D5547">
        <v>134386.38679700001</v>
      </c>
      <c r="E5547">
        <v>49801.614243000004</v>
      </c>
      <c r="F5547">
        <f t="shared" si="1204"/>
        <v>473917.38037683</v>
      </c>
      <c r="G5547">
        <f t="shared" si="1205"/>
        <v>232</v>
      </c>
      <c r="H5547" t="str">
        <f t="shared" si="1207"/>
        <v>Day232</v>
      </c>
      <c r="I5547">
        <f t="shared" si="1206"/>
        <v>0</v>
      </c>
      <c r="J5547" t="str">
        <f t="shared" si="1208"/>
        <v>Hour0</v>
      </c>
      <c r="K5547">
        <f t="shared" si="1209"/>
        <v>8</v>
      </c>
      <c r="L5547" t="str">
        <f t="shared" si="1210"/>
        <v>Summer</v>
      </c>
      <c r="M5547">
        <f t="shared" si="1211"/>
        <v>90</v>
      </c>
      <c r="N5547">
        <f t="shared" si="1212"/>
        <v>740738.72008466208</v>
      </c>
      <c r="O5547" t="str">
        <f t="shared" si="1213"/>
        <v>Summer</v>
      </c>
      <c r="P5547">
        <f t="shared" si="1214"/>
        <v>8.901485102621918E-5</v>
      </c>
      <c r="Q5547">
        <f t="shared" si="1215"/>
        <v>1.0848698668738908E-4</v>
      </c>
      <c r="R5547">
        <f t="shared" si="1216"/>
        <v>9.3680970125060197E-5</v>
      </c>
      <c r="S5547">
        <f t="shared" si="1217"/>
        <v>6.9709857378560665E-5</v>
      </c>
    </row>
    <row r="5548" spans="1:19" x14ac:dyDescent="0.25">
      <c r="A5548">
        <v>5546</v>
      </c>
      <c r="B5548">
        <v>172903.50461599999</v>
      </c>
      <c r="C5548">
        <v>117234.488524635</v>
      </c>
      <c r="D5548">
        <v>118151.31174744001</v>
      </c>
      <c r="E5548">
        <v>30195.453876</v>
      </c>
      <c r="F5548">
        <f t="shared" si="1204"/>
        <v>438484.758764075</v>
      </c>
      <c r="G5548">
        <f t="shared" si="1205"/>
        <v>232</v>
      </c>
      <c r="H5548" t="str">
        <f t="shared" si="1207"/>
        <v>Day232</v>
      </c>
      <c r="I5548">
        <f t="shared" si="1206"/>
        <v>1</v>
      </c>
      <c r="J5548" t="str">
        <f t="shared" si="1208"/>
        <v>Hour1</v>
      </c>
      <c r="K5548">
        <f t="shared" si="1209"/>
        <v>8</v>
      </c>
      <c r="L5548" t="str">
        <f t="shared" si="1210"/>
        <v>Summer</v>
      </c>
      <c r="M5548">
        <f t="shared" si="1211"/>
        <v>2117</v>
      </c>
      <c r="N5548" t="e">
        <f t="shared" si="1212"/>
        <v>#N/A</v>
      </c>
      <c r="O5548" t="str">
        <f t="shared" si="1213"/>
        <v>Summer</v>
      </c>
      <c r="P5548">
        <f t="shared" si="1214"/>
        <v>7.8261062481259697E-5</v>
      </c>
      <c r="Q5548">
        <f t="shared" si="1215"/>
        <v>1.0733970050348279E-4</v>
      </c>
      <c r="R5548">
        <f t="shared" si="1216"/>
        <v>9.5519646841788565E-5</v>
      </c>
      <c r="S5548">
        <f t="shared" si="1217"/>
        <v>4.226611557019418E-5</v>
      </c>
    </row>
    <row r="5549" spans="1:19" x14ac:dyDescent="0.25">
      <c r="A5549">
        <v>5547</v>
      </c>
      <c r="B5549">
        <v>173033.672811</v>
      </c>
      <c r="C5549">
        <v>112802.613642346</v>
      </c>
      <c r="D5549">
        <v>110850.02123373</v>
      </c>
      <c r="E5549">
        <v>26227.714515</v>
      </c>
      <c r="F5549">
        <f t="shared" si="1204"/>
        <v>422914.02220207604</v>
      </c>
      <c r="G5549">
        <f t="shared" si="1205"/>
        <v>232</v>
      </c>
      <c r="H5549" t="str">
        <f t="shared" si="1207"/>
        <v>Day232</v>
      </c>
      <c r="I5549">
        <f t="shared" si="1206"/>
        <v>2</v>
      </c>
      <c r="J5549" t="str">
        <f t="shared" si="1208"/>
        <v>Hour2</v>
      </c>
      <c r="K5549">
        <f t="shared" si="1209"/>
        <v>8</v>
      </c>
      <c r="L5549" t="str">
        <f t="shared" si="1210"/>
        <v>Summer</v>
      </c>
      <c r="M5549">
        <f t="shared" si="1211"/>
        <v>2117</v>
      </c>
      <c r="N5549" t="e">
        <f t="shared" si="1212"/>
        <v>#N/A</v>
      </c>
      <c r="O5549" t="str">
        <f t="shared" si="1213"/>
        <v>Summer</v>
      </c>
      <c r="P5549">
        <f t="shared" si="1214"/>
        <v>7.3424833880525036E-5</v>
      </c>
      <c r="Q5549">
        <f t="shared" si="1215"/>
        <v>1.0742050982598559E-4</v>
      </c>
      <c r="R5549">
        <f t="shared" si="1216"/>
        <v>9.1908669142898509E-5</v>
      </c>
      <c r="S5549">
        <f t="shared" si="1217"/>
        <v>3.6712268588025563E-5</v>
      </c>
    </row>
    <row r="5550" spans="1:19" x14ac:dyDescent="0.25">
      <c r="A5550">
        <v>5548</v>
      </c>
      <c r="B5550">
        <v>174463.41532289999</v>
      </c>
      <c r="C5550">
        <v>109856.721418121</v>
      </c>
      <c r="D5550">
        <v>107153.83335298</v>
      </c>
      <c r="E5550">
        <v>22990.477674000002</v>
      </c>
      <c r="F5550">
        <f t="shared" si="1204"/>
        <v>414464.44776800106</v>
      </c>
      <c r="G5550">
        <f t="shared" si="1205"/>
        <v>232</v>
      </c>
      <c r="H5550" t="str">
        <f t="shared" si="1207"/>
        <v>Day232</v>
      </c>
      <c r="I5550">
        <f t="shared" si="1206"/>
        <v>3</v>
      </c>
      <c r="J5550" t="str">
        <f t="shared" si="1208"/>
        <v>Hour3</v>
      </c>
      <c r="K5550">
        <f t="shared" si="1209"/>
        <v>8</v>
      </c>
      <c r="L5550" t="str">
        <f t="shared" si="1210"/>
        <v>Summer</v>
      </c>
      <c r="M5550">
        <f t="shared" si="1211"/>
        <v>2117</v>
      </c>
      <c r="N5550" t="e">
        <f t="shared" si="1212"/>
        <v>#N/A</v>
      </c>
      <c r="O5550" t="str">
        <f t="shared" si="1213"/>
        <v>Summer</v>
      </c>
      <c r="P5550">
        <f t="shared" si="1214"/>
        <v>7.097655305825038E-5</v>
      </c>
      <c r="Q5550">
        <f t="shared" si="1215"/>
        <v>1.0830810394020137E-4</v>
      </c>
      <c r="R5550">
        <f t="shared" si="1216"/>
        <v>8.9508431905263328E-5</v>
      </c>
      <c r="S5550">
        <f t="shared" si="1217"/>
        <v>3.2180943209984197E-5</v>
      </c>
    </row>
    <row r="5551" spans="1:19" x14ac:dyDescent="0.25">
      <c r="A5551">
        <v>5549</v>
      </c>
      <c r="B5551">
        <v>177816.03352890001</v>
      </c>
      <c r="C5551">
        <v>109215.436276322</v>
      </c>
      <c r="D5551">
        <v>105235.2813232</v>
      </c>
      <c r="E5551">
        <v>17431.312185499999</v>
      </c>
      <c r="F5551">
        <f t="shared" si="1204"/>
        <v>409698.06331392197</v>
      </c>
      <c r="G5551">
        <f t="shared" si="1205"/>
        <v>232</v>
      </c>
      <c r="H5551" t="str">
        <f t="shared" si="1207"/>
        <v>Day232</v>
      </c>
      <c r="I5551">
        <f t="shared" si="1206"/>
        <v>4</v>
      </c>
      <c r="J5551" t="str">
        <f t="shared" si="1208"/>
        <v>Hour4</v>
      </c>
      <c r="K5551">
        <f t="shared" si="1209"/>
        <v>8</v>
      </c>
      <c r="L5551" t="str">
        <f t="shared" si="1210"/>
        <v>Summer</v>
      </c>
      <c r="M5551">
        <f t="shared" si="1211"/>
        <v>2117</v>
      </c>
      <c r="N5551" t="e">
        <f t="shared" si="1212"/>
        <v>#N/A</v>
      </c>
      <c r="O5551" t="str">
        <f t="shared" si="1213"/>
        <v>Summer</v>
      </c>
      <c r="P5551">
        <f t="shared" si="1214"/>
        <v>6.9705742619876953E-5</v>
      </c>
      <c r="Q5551">
        <f t="shared" si="1215"/>
        <v>1.1038943268442662E-4</v>
      </c>
      <c r="R5551">
        <f t="shared" si="1216"/>
        <v>8.898592926085887E-5</v>
      </c>
      <c r="S5551">
        <f t="shared" si="1217"/>
        <v>2.4399495977043914E-5</v>
      </c>
    </row>
    <row r="5552" spans="1:19" x14ac:dyDescent="0.25">
      <c r="A5552">
        <v>5550</v>
      </c>
      <c r="B5552">
        <v>181015.63368140001</v>
      </c>
      <c r="C5552">
        <v>108066.455900979</v>
      </c>
      <c r="D5552">
        <v>107062.46620340001</v>
      </c>
      <c r="E5552">
        <v>19580.262711399999</v>
      </c>
      <c r="F5552">
        <f t="shared" si="1204"/>
        <v>415724.81849717896</v>
      </c>
      <c r="G5552">
        <f t="shared" si="1205"/>
        <v>232</v>
      </c>
      <c r="H5552" t="str">
        <f t="shared" si="1207"/>
        <v>Day232</v>
      </c>
      <c r="I5552">
        <f t="shared" si="1206"/>
        <v>5</v>
      </c>
      <c r="J5552" t="str">
        <f t="shared" si="1208"/>
        <v>Hour5</v>
      </c>
      <c r="K5552">
        <f t="shared" si="1209"/>
        <v>8</v>
      </c>
      <c r="L5552" t="str">
        <f t="shared" si="1210"/>
        <v>Summer</v>
      </c>
      <c r="M5552">
        <f t="shared" si="1211"/>
        <v>2117</v>
      </c>
      <c r="N5552" t="e">
        <f t="shared" si="1212"/>
        <v>#N/A</v>
      </c>
      <c r="O5552" t="str">
        <f t="shared" si="1213"/>
        <v>Summer</v>
      </c>
      <c r="P5552">
        <f t="shared" si="1214"/>
        <v>7.0916033288336195E-5</v>
      </c>
      <c r="Q5552">
        <f t="shared" si="1215"/>
        <v>1.1237576675476835E-4</v>
      </c>
      <c r="R5552">
        <f t="shared" si="1216"/>
        <v>8.8049769594347014E-5</v>
      </c>
      <c r="S5552">
        <f t="shared" si="1217"/>
        <v>2.7407491540061794E-5</v>
      </c>
    </row>
    <row r="5553" spans="1:19" x14ac:dyDescent="0.25">
      <c r="A5553">
        <v>5551</v>
      </c>
      <c r="B5553">
        <v>180132.27507420001</v>
      </c>
      <c r="C5553">
        <v>103776.61751990201</v>
      </c>
      <c r="D5553">
        <v>120220.12214443</v>
      </c>
      <c r="E5553">
        <v>23920.590968</v>
      </c>
      <c r="F5553">
        <f t="shared" si="1204"/>
        <v>428049.60570653202</v>
      </c>
      <c r="G5553">
        <f t="shared" si="1205"/>
        <v>232</v>
      </c>
      <c r="H5553" t="str">
        <f t="shared" si="1207"/>
        <v>Day232</v>
      </c>
      <c r="I5553">
        <f t="shared" si="1206"/>
        <v>6</v>
      </c>
      <c r="J5553" t="str">
        <f t="shared" si="1208"/>
        <v>Hour6</v>
      </c>
      <c r="K5553">
        <f t="shared" si="1209"/>
        <v>8</v>
      </c>
      <c r="L5553" t="str">
        <f t="shared" si="1210"/>
        <v>Summer</v>
      </c>
      <c r="M5553">
        <f t="shared" si="1211"/>
        <v>2117</v>
      </c>
      <c r="N5553" t="e">
        <f t="shared" si="1212"/>
        <v>#N/A</v>
      </c>
      <c r="O5553" t="str">
        <f t="shared" si="1213"/>
        <v>Summer</v>
      </c>
      <c r="P5553">
        <f t="shared" si="1214"/>
        <v>7.9631401052589369E-5</v>
      </c>
      <c r="Q5553">
        <f t="shared" si="1215"/>
        <v>1.1182737157593952E-4</v>
      </c>
      <c r="R5553">
        <f t="shared" si="1216"/>
        <v>8.455451958451123E-5</v>
      </c>
      <c r="S5553">
        <f t="shared" si="1217"/>
        <v>3.3482870186774047E-5</v>
      </c>
    </row>
    <row r="5554" spans="1:19" x14ac:dyDescent="0.25">
      <c r="A5554">
        <v>5552</v>
      </c>
      <c r="B5554">
        <v>187761.8878277</v>
      </c>
      <c r="C5554">
        <v>101934.56122879501</v>
      </c>
      <c r="D5554">
        <v>137362.57476598001</v>
      </c>
      <c r="E5554">
        <v>31248.449608700001</v>
      </c>
      <c r="F5554">
        <f t="shared" si="1204"/>
        <v>458307.47343117499</v>
      </c>
      <c r="G5554">
        <f t="shared" si="1205"/>
        <v>232</v>
      </c>
      <c r="H5554" t="str">
        <f t="shared" si="1207"/>
        <v>Day232</v>
      </c>
      <c r="I5554">
        <f t="shared" si="1206"/>
        <v>7</v>
      </c>
      <c r="J5554" t="str">
        <f t="shared" si="1208"/>
        <v>Hour7</v>
      </c>
      <c r="K5554">
        <f t="shared" si="1209"/>
        <v>8</v>
      </c>
      <c r="L5554" t="str">
        <f t="shared" si="1210"/>
        <v>Summer</v>
      </c>
      <c r="M5554">
        <f t="shared" si="1211"/>
        <v>2117</v>
      </c>
      <c r="N5554" t="e">
        <f t="shared" si="1212"/>
        <v>#N/A</v>
      </c>
      <c r="O5554" t="str">
        <f t="shared" si="1213"/>
        <v>Summer</v>
      </c>
      <c r="P5554">
        <f t="shared" si="1214"/>
        <v>9.0986218327618299E-5</v>
      </c>
      <c r="Q5554">
        <f t="shared" si="1215"/>
        <v>1.1656388833849482E-4</v>
      </c>
      <c r="R5554">
        <f t="shared" si="1216"/>
        <v>8.3053659482645718E-5</v>
      </c>
      <c r="S5554">
        <f t="shared" si="1217"/>
        <v>4.3740047358601373E-5</v>
      </c>
    </row>
    <row r="5555" spans="1:19" x14ac:dyDescent="0.25">
      <c r="A5555">
        <v>5553</v>
      </c>
      <c r="B5555">
        <v>199304.3718236</v>
      </c>
      <c r="C5555">
        <v>101827.54773778901</v>
      </c>
      <c r="D5555">
        <v>156225.14689661001</v>
      </c>
      <c r="E5555">
        <v>46721.476221600002</v>
      </c>
      <c r="F5555">
        <f t="shared" si="1204"/>
        <v>504078.54267959908</v>
      </c>
      <c r="G5555">
        <f t="shared" si="1205"/>
        <v>232</v>
      </c>
      <c r="H5555" t="str">
        <f t="shared" si="1207"/>
        <v>Day232</v>
      </c>
      <c r="I5555">
        <f t="shared" si="1206"/>
        <v>8</v>
      </c>
      <c r="J5555" t="str">
        <f t="shared" si="1208"/>
        <v>Hour8</v>
      </c>
      <c r="K5555">
        <f t="shared" si="1209"/>
        <v>8</v>
      </c>
      <c r="L5555" t="str">
        <f t="shared" si="1210"/>
        <v>Summer</v>
      </c>
      <c r="M5555">
        <f t="shared" si="1211"/>
        <v>2117</v>
      </c>
      <c r="N5555" t="e">
        <f t="shared" si="1212"/>
        <v>#N/A</v>
      </c>
      <c r="O5555" t="str">
        <f t="shared" si="1213"/>
        <v>Summer</v>
      </c>
      <c r="P5555">
        <f t="shared" si="1214"/>
        <v>1.0348040831365954E-4</v>
      </c>
      <c r="Q5555">
        <f t="shared" si="1215"/>
        <v>1.2372954283426551E-4</v>
      </c>
      <c r="R5555">
        <f t="shared" si="1216"/>
        <v>8.2966467641773292E-5</v>
      </c>
      <c r="S5555">
        <f t="shared" si="1217"/>
        <v>6.5398431224171375E-5</v>
      </c>
    </row>
    <row r="5556" spans="1:19" x14ac:dyDescent="0.25">
      <c r="A5556">
        <v>5554</v>
      </c>
      <c r="B5556">
        <v>206718.34231159999</v>
      </c>
      <c r="C5556">
        <v>100233.09055724301</v>
      </c>
      <c r="D5556">
        <v>176434.9207092</v>
      </c>
      <c r="E5556">
        <v>69834.177754699995</v>
      </c>
      <c r="F5556">
        <f t="shared" si="1204"/>
        <v>553220.53133274289</v>
      </c>
      <c r="G5556">
        <f t="shared" si="1205"/>
        <v>232</v>
      </c>
      <c r="H5556" t="str">
        <f t="shared" si="1207"/>
        <v>Day232</v>
      </c>
      <c r="I5556">
        <f t="shared" si="1206"/>
        <v>9</v>
      </c>
      <c r="J5556" t="str">
        <f t="shared" si="1208"/>
        <v>Hour9</v>
      </c>
      <c r="K5556">
        <f t="shared" si="1209"/>
        <v>8</v>
      </c>
      <c r="L5556" t="str">
        <f t="shared" si="1210"/>
        <v>Summer</v>
      </c>
      <c r="M5556">
        <f t="shared" si="1211"/>
        <v>2117</v>
      </c>
      <c r="N5556" t="e">
        <f t="shared" si="1212"/>
        <v>#N/A</v>
      </c>
      <c r="O5556" t="str">
        <f t="shared" si="1213"/>
        <v>Summer</v>
      </c>
      <c r="P5556">
        <f t="shared" si="1214"/>
        <v>1.1686695771109779E-4</v>
      </c>
      <c r="Q5556">
        <f t="shared" si="1215"/>
        <v>1.2833218737574542E-4</v>
      </c>
      <c r="R5556">
        <f t="shared" si="1216"/>
        <v>8.1667344928766324E-5</v>
      </c>
      <c r="S5556">
        <f t="shared" si="1217"/>
        <v>9.7750457398345142E-5</v>
      </c>
    </row>
    <row r="5557" spans="1:19" x14ac:dyDescent="0.25">
      <c r="A5557">
        <v>5555</v>
      </c>
      <c r="B5557">
        <v>216404.62827340001</v>
      </c>
      <c r="C5557">
        <v>100203.162422443</v>
      </c>
      <c r="D5557">
        <v>190508.04529183399</v>
      </c>
      <c r="E5557">
        <v>91308.340495099997</v>
      </c>
      <c r="F5557">
        <f t="shared" si="1204"/>
        <v>598424.17648277699</v>
      </c>
      <c r="G5557">
        <f t="shared" si="1205"/>
        <v>232</v>
      </c>
      <c r="H5557" t="str">
        <f t="shared" si="1207"/>
        <v>Day232</v>
      </c>
      <c r="I5557">
        <f t="shared" si="1206"/>
        <v>10</v>
      </c>
      <c r="J5557" t="str">
        <f t="shared" si="1208"/>
        <v>Hour10</v>
      </c>
      <c r="K5557">
        <f t="shared" si="1209"/>
        <v>8</v>
      </c>
      <c r="L5557" t="str">
        <f t="shared" si="1210"/>
        <v>Summer</v>
      </c>
      <c r="M5557">
        <f t="shared" si="1211"/>
        <v>2117</v>
      </c>
      <c r="N5557" t="e">
        <f t="shared" si="1212"/>
        <v>#N/A</v>
      </c>
      <c r="O5557" t="str">
        <f t="shared" si="1213"/>
        <v>Summer</v>
      </c>
      <c r="P5557">
        <f t="shared" si="1214"/>
        <v>1.2618871356787889E-4</v>
      </c>
      <c r="Q5557">
        <f t="shared" si="1215"/>
        <v>1.3434550119746245E-4</v>
      </c>
      <c r="R5557">
        <f t="shared" si="1216"/>
        <v>8.1642960254062601E-5</v>
      </c>
      <c r="S5557">
        <f t="shared" si="1217"/>
        <v>1.2780893732337477E-4</v>
      </c>
    </row>
    <row r="5558" spans="1:19" x14ac:dyDescent="0.25">
      <c r="A5558">
        <v>5556</v>
      </c>
      <c r="B5558">
        <v>226519.40157459999</v>
      </c>
      <c r="C5558">
        <v>101133.238838085</v>
      </c>
      <c r="D5558">
        <v>200362.08685756801</v>
      </c>
      <c r="E5558">
        <v>113679.21630869999</v>
      </c>
      <c r="F5558">
        <f t="shared" si="1204"/>
        <v>641693.94357895304</v>
      </c>
      <c r="G5558">
        <f t="shared" si="1205"/>
        <v>232</v>
      </c>
      <c r="H5558" t="str">
        <f t="shared" si="1207"/>
        <v>Day232</v>
      </c>
      <c r="I5558">
        <f t="shared" si="1206"/>
        <v>11</v>
      </c>
      <c r="J5558" t="str">
        <f t="shared" si="1208"/>
        <v>Hour11</v>
      </c>
      <c r="K5558">
        <f t="shared" si="1209"/>
        <v>8</v>
      </c>
      <c r="L5558" t="str">
        <f t="shared" si="1210"/>
        <v>Summer</v>
      </c>
      <c r="M5558">
        <f t="shared" si="1211"/>
        <v>2117</v>
      </c>
      <c r="N5558" t="e">
        <f t="shared" si="1212"/>
        <v>#N/A</v>
      </c>
      <c r="O5558" t="str">
        <f t="shared" si="1213"/>
        <v>Summer</v>
      </c>
      <c r="P5558">
        <f t="shared" si="1214"/>
        <v>1.3271583333712301E-4</v>
      </c>
      <c r="Q5558">
        <f t="shared" si="1215"/>
        <v>1.4062482294529335E-4</v>
      </c>
      <c r="R5558">
        <f t="shared" si="1216"/>
        <v>8.2400762602808576E-5</v>
      </c>
      <c r="S5558">
        <f t="shared" si="1217"/>
        <v>1.5912259223404353E-4</v>
      </c>
    </row>
    <row r="5559" spans="1:19" x14ac:dyDescent="0.25">
      <c r="A5559">
        <v>5557</v>
      </c>
      <c r="B5559">
        <v>232618.0393646</v>
      </c>
      <c r="C5559">
        <v>100693.286624976</v>
      </c>
      <c r="D5559">
        <v>210302.856442691</v>
      </c>
      <c r="E5559">
        <v>136877.46461550001</v>
      </c>
      <c r="F5559">
        <f t="shared" si="1204"/>
        <v>680491.64704776695</v>
      </c>
      <c r="G5559">
        <f t="shared" si="1205"/>
        <v>232</v>
      </c>
      <c r="H5559" t="str">
        <f t="shared" si="1207"/>
        <v>Day232</v>
      </c>
      <c r="I5559">
        <f t="shared" si="1206"/>
        <v>12</v>
      </c>
      <c r="J5559" t="str">
        <f t="shared" si="1208"/>
        <v>Hour12</v>
      </c>
      <c r="K5559">
        <f t="shared" si="1209"/>
        <v>8</v>
      </c>
      <c r="L5559" t="str">
        <f t="shared" si="1210"/>
        <v>Summer</v>
      </c>
      <c r="M5559">
        <f t="shared" si="1211"/>
        <v>2117</v>
      </c>
      <c r="N5559" t="e">
        <f t="shared" si="1212"/>
        <v>#N/A</v>
      </c>
      <c r="O5559" t="str">
        <f t="shared" si="1213"/>
        <v>Summer</v>
      </c>
      <c r="P5559">
        <f t="shared" si="1214"/>
        <v>1.3930040000935867E-4</v>
      </c>
      <c r="Q5559">
        <f t="shared" si="1215"/>
        <v>1.4441089978226479E-4</v>
      </c>
      <c r="R5559">
        <f t="shared" si="1216"/>
        <v>8.2042300851899801E-5</v>
      </c>
      <c r="S5559">
        <f t="shared" si="1217"/>
        <v>1.9159436258688441E-4</v>
      </c>
    </row>
    <row r="5560" spans="1:19" x14ac:dyDescent="0.25">
      <c r="A5560">
        <v>5558</v>
      </c>
      <c r="B5560">
        <v>240471.09645829999</v>
      </c>
      <c r="C5560">
        <v>101956.069989296</v>
      </c>
      <c r="D5560">
        <v>213181.753665664</v>
      </c>
      <c r="E5560">
        <v>144418.78032310001</v>
      </c>
      <c r="F5560">
        <f t="shared" si="1204"/>
        <v>700027.70043635997</v>
      </c>
      <c r="G5560">
        <f t="shared" si="1205"/>
        <v>232</v>
      </c>
      <c r="H5560" t="str">
        <f t="shared" si="1207"/>
        <v>Day232</v>
      </c>
      <c r="I5560">
        <f t="shared" si="1206"/>
        <v>13</v>
      </c>
      <c r="J5560" t="str">
        <f t="shared" si="1208"/>
        <v>Hour13</v>
      </c>
      <c r="K5560">
        <f t="shared" si="1209"/>
        <v>8</v>
      </c>
      <c r="L5560" t="str">
        <f t="shared" si="1210"/>
        <v>Summer</v>
      </c>
      <c r="M5560">
        <f t="shared" si="1211"/>
        <v>2117</v>
      </c>
      <c r="N5560" t="e">
        <f t="shared" si="1212"/>
        <v>#N/A</v>
      </c>
      <c r="O5560" t="str">
        <f t="shared" si="1213"/>
        <v>Summer</v>
      </c>
      <c r="P5560">
        <f t="shared" si="1214"/>
        <v>1.4120732386921245E-4</v>
      </c>
      <c r="Q5560">
        <f t="shared" si="1215"/>
        <v>1.4928613234823618E-4</v>
      </c>
      <c r="R5560">
        <f t="shared" si="1216"/>
        <v>8.3071184267654918E-5</v>
      </c>
      <c r="S5560">
        <f t="shared" si="1217"/>
        <v>2.0215032649316256E-4</v>
      </c>
    </row>
    <row r="5561" spans="1:19" x14ac:dyDescent="0.25">
      <c r="A5561">
        <v>5559</v>
      </c>
      <c r="B5561">
        <v>245085.50617199999</v>
      </c>
      <c r="C5561">
        <v>102593.04552340999</v>
      </c>
      <c r="D5561">
        <v>217276.26243109599</v>
      </c>
      <c r="E5561">
        <v>149462.8130541</v>
      </c>
      <c r="F5561">
        <f t="shared" si="1204"/>
        <v>714417.62718060601</v>
      </c>
      <c r="G5561">
        <f t="shared" si="1205"/>
        <v>232</v>
      </c>
      <c r="H5561" t="str">
        <f t="shared" si="1207"/>
        <v>Day232</v>
      </c>
      <c r="I5561">
        <f t="shared" si="1206"/>
        <v>14</v>
      </c>
      <c r="J5561" t="str">
        <f t="shared" si="1208"/>
        <v>Hour14</v>
      </c>
      <c r="K5561">
        <f t="shared" si="1209"/>
        <v>8</v>
      </c>
      <c r="L5561" t="str">
        <f t="shared" si="1210"/>
        <v>Summer</v>
      </c>
      <c r="M5561">
        <f t="shared" si="1211"/>
        <v>2117</v>
      </c>
      <c r="N5561" t="e">
        <f t="shared" si="1212"/>
        <v>#N/A</v>
      </c>
      <c r="O5561" t="str">
        <f t="shared" si="1213"/>
        <v>Summer</v>
      </c>
      <c r="P5561">
        <f t="shared" si="1214"/>
        <v>1.4391944446764059E-4</v>
      </c>
      <c r="Q5561">
        <f t="shared" si="1215"/>
        <v>1.5215079005294232E-4</v>
      </c>
      <c r="R5561">
        <f t="shared" si="1216"/>
        <v>8.3590175554529035E-5</v>
      </c>
      <c r="S5561">
        <f t="shared" si="1217"/>
        <v>2.092107161539299E-4</v>
      </c>
    </row>
    <row r="5562" spans="1:19" x14ac:dyDescent="0.25">
      <c r="A5562">
        <v>5560</v>
      </c>
      <c r="B5562">
        <v>245740.4081228</v>
      </c>
      <c r="C5562">
        <v>101990.804874881</v>
      </c>
      <c r="D5562">
        <v>224126.12579226599</v>
      </c>
      <c r="E5562">
        <v>157407.75778019999</v>
      </c>
      <c r="F5562">
        <f t="shared" si="1204"/>
        <v>729265.09657014697</v>
      </c>
      <c r="G5562">
        <f t="shared" si="1205"/>
        <v>232</v>
      </c>
      <c r="H5562" t="str">
        <f t="shared" si="1207"/>
        <v>Day232</v>
      </c>
      <c r="I5562">
        <f t="shared" si="1206"/>
        <v>15</v>
      </c>
      <c r="J5562" t="str">
        <f t="shared" si="1208"/>
        <v>Hour15</v>
      </c>
      <c r="K5562">
        <f t="shared" si="1209"/>
        <v>8</v>
      </c>
      <c r="L5562" t="str">
        <f t="shared" si="1210"/>
        <v>Summer</v>
      </c>
      <c r="M5562">
        <f t="shared" si="1211"/>
        <v>2117</v>
      </c>
      <c r="N5562" t="e">
        <f t="shared" si="1212"/>
        <v>#N/A</v>
      </c>
      <c r="O5562" t="str">
        <f t="shared" si="1213"/>
        <v>Summer</v>
      </c>
      <c r="P5562">
        <f t="shared" si="1214"/>
        <v>1.4845665676404348E-4</v>
      </c>
      <c r="Q5562">
        <f t="shared" si="1215"/>
        <v>1.5255735774753095E-4</v>
      </c>
      <c r="R5562">
        <f t="shared" si="1216"/>
        <v>8.3099485359304002E-5</v>
      </c>
      <c r="S5562">
        <f t="shared" si="1217"/>
        <v>2.2033166016659962E-4</v>
      </c>
    </row>
    <row r="5563" spans="1:19" x14ac:dyDescent="0.25">
      <c r="A5563">
        <v>5561</v>
      </c>
      <c r="B5563">
        <v>238791.74650149999</v>
      </c>
      <c r="C5563">
        <v>99437.230092840007</v>
      </c>
      <c r="D5563">
        <v>234787.52037382199</v>
      </c>
      <c r="E5563">
        <v>167722.22311650001</v>
      </c>
      <c r="F5563">
        <f t="shared" si="1204"/>
        <v>740738.72008466208</v>
      </c>
      <c r="G5563">
        <f t="shared" si="1205"/>
        <v>232</v>
      </c>
      <c r="H5563" t="str">
        <f t="shared" si="1207"/>
        <v>Day232</v>
      </c>
      <c r="I5563">
        <f t="shared" si="1206"/>
        <v>16</v>
      </c>
      <c r="J5563" t="str">
        <f t="shared" si="1208"/>
        <v>Hour16</v>
      </c>
      <c r="K5563">
        <f t="shared" si="1209"/>
        <v>8</v>
      </c>
      <c r="L5563" t="str">
        <f t="shared" si="1210"/>
        <v>Summer</v>
      </c>
      <c r="M5563">
        <f t="shared" si="1211"/>
        <v>2117</v>
      </c>
      <c r="N5563" t="e">
        <f t="shared" si="1212"/>
        <v>#N/A</v>
      </c>
      <c r="O5563" t="str">
        <f t="shared" si="1213"/>
        <v>Summer</v>
      </c>
      <c r="P5563">
        <f t="shared" si="1214"/>
        <v>1.5551855100071578E-4</v>
      </c>
      <c r="Q5563">
        <f t="shared" si="1215"/>
        <v>1.4824358019289503E-4</v>
      </c>
      <c r="R5563">
        <f t="shared" si="1216"/>
        <v>8.1018898286043588E-5</v>
      </c>
      <c r="S5563">
        <f t="shared" si="1217"/>
        <v>2.3476934292967683E-4</v>
      </c>
    </row>
    <row r="5564" spans="1:19" x14ac:dyDescent="0.25">
      <c r="A5564">
        <v>5562</v>
      </c>
      <c r="B5564">
        <v>227957.57443810001</v>
      </c>
      <c r="C5564">
        <v>96635.686403170999</v>
      </c>
      <c r="D5564">
        <v>244254.91224814201</v>
      </c>
      <c r="E5564">
        <v>157895.15861750001</v>
      </c>
      <c r="F5564">
        <f t="shared" si="1204"/>
        <v>726743.33170691296</v>
      </c>
      <c r="G5564">
        <f t="shared" si="1205"/>
        <v>232</v>
      </c>
      <c r="H5564" t="str">
        <f t="shared" si="1207"/>
        <v>Day232</v>
      </c>
      <c r="I5564">
        <f t="shared" si="1206"/>
        <v>17</v>
      </c>
      <c r="J5564" t="str">
        <f t="shared" si="1208"/>
        <v>Hour17</v>
      </c>
      <c r="K5564">
        <f t="shared" si="1209"/>
        <v>8</v>
      </c>
      <c r="L5564" t="str">
        <f t="shared" si="1210"/>
        <v>Summer</v>
      </c>
      <c r="M5564">
        <f t="shared" si="1211"/>
        <v>2117</v>
      </c>
      <c r="N5564" t="e">
        <f t="shared" si="1212"/>
        <v>#N/A</v>
      </c>
      <c r="O5564" t="str">
        <f t="shared" si="1213"/>
        <v>Summer</v>
      </c>
      <c r="P5564">
        <f t="shared" si="1214"/>
        <v>1.6178956175846797E-4</v>
      </c>
      <c r="Q5564">
        <f t="shared" si="1215"/>
        <v>1.4151765068052736E-4</v>
      </c>
      <c r="R5564">
        <f t="shared" si="1216"/>
        <v>7.8736272522782877E-5</v>
      </c>
      <c r="S5564">
        <f t="shared" si="1217"/>
        <v>2.2101389995683195E-4</v>
      </c>
    </row>
    <row r="5565" spans="1:19" x14ac:dyDescent="0.25">
      <c r="A5565">
        <v>5563</v>
      </c>
      <c r="B5565">
        <v>219410.59172239999</v>
      </c>
      <c r="C5565">
        <v>96484.293211302007</v>
      </c>
      <c r="D5565">
        <v>239458.459516512</v>
      </c>
      <c r="E5565">
        <v>176375.8950169</v>
      </c>
      <c r="F5565">
        <f t="shared" si="1204"/>
        <v>731729.23946711398</v>
      </c>
      <c r="G5565">
        <f t="shared" si="1205"/>
        <v>232</v>
      </c>
      <c r="H5565" t="str">
        <f t="shared" si="1207"/>
        <v>Day232</v>
      </c>
      <c r="I5565">
        <f t="shared" si="1206"/>
        <v>18</v>
      </c>
      <c r="J5565" t="str">
        <f t="shared" si="1208"/>
        <v>Hour18</v>
      </c>
      <c r="K5565">
        <f t="shared" si="1209"/>
        <v>8</v>
      </c>
      <c r="L5565" t="str">
        <f t="shared" si="1210"/>
        <v>Summer</v>
      </c>
      <c r="M5565">
        <f t="shared" si="1211"/>
        <v>2117</v>
      </c>
      <c r="N5565" t="e">
        <f t="shared" si="1212"/>
        <v>#N/A</v>
      </c>
      <c r="O5565" t="str">
        <f t="shared" si="1213"/>
        <v>Summer</v>
      </c>
      <c r="P5565">
        <f t="shared" si="1214"/>
        <v>1.5861248753587358E-4</v>
      </c>
      <c r="Q5565">
        <f t="shared" si="1215"/>
        <v>1.3621162425295899E-4</v>
      </c>
      <c r="R5565">
        <f t="shared" si="1216"/>
        <v>7.8612921242766505E-5</v>
      </c>
      <c r="S5565">
        <f t="shared" si="1217"/>
        <v>2.4688232848541175E-4</v>
      </c>
    </row>
    <row r="5566" spans="1:19" x14ac:dyDescent="0.25">
      <c r="A5566">
        <v>5564</v>
      </c>
      <c r="B5566">
        <v>214772.0977514</v>
      </c>
      <c r="C5566">
        <v>98067.663024666996</v>
      </c>
      <c r="D5566">
        <v>234389.767396326</v>
      </c>
      <c r="E5566">
        <v>176980.43405310001</v>
      </c>
      <c r="F5566">
        <f t="shared" si="1204"/>
        <v>724209.96222549304</v>
      </c>
      <c r="G5566">
        <f t="shared" si="1205"/>
        <v>232</v>
      </c>
      <c r="H5566" t="str">
        <f t="shared" si="1207"/>
        <v>Day232</v>
      </c>
      <c r="I5566">
        <f t="shared" si="1206"/>
        <v>19</v>
      </c>
      <c r="J5566" t="str">
        <f t="shared" si="1208"/>
        <v>Hour19</v>
      </c>
      <c r="K5566">
        <f t="shared" si="1209"/>
        <v>8</v>
      </c>
      <c r="L5566" t="str">
        <f t="shared" si="1210"/>
        <v>Summer</v>
      </c>
      <c r="M5566">
        <f t="shared" si="1211"/>
        <v>2117</v>
      </c>
      <c r="N5566" t="e">
        <f t="shared" si="1212"/>
        <v>#N/A</v>
      </c>
      <c r="O5566" t="str">
        <f t="shared" si="1213"/>
        <v>Summer</v>
      </c>
      <c r="P5566">
        <f t="shared" si="1214"/>
        <v>1.5525508739490783E-4</v>
      </c>
      <c r="Q5566">
        <f t="shared" si="1215"/>
        <v>1.3333201487349548E-4</v>
      </c>
      <c r="R5566">
        <f t="shared" si="1216"/>
        <v>7.990301025407985E-5</v>
      </c>
      <c r="S5566">
        <f t="shared" si="1217"/>
        <v>2.4772853258208315E-4</v>
      </c>
    </row>
    <row r="5567" spans="1:19" x14ac:dyDescent="0.25">
      <c r="A5567">
        <v>5565</v>
      </c>
      <c r="B5567">
        <v>210422.43440130001</v>
      </c>
      <c r="C5567">
        <v>99561.320202375995</v>
      </c>
      <c r="D5567">
        <v>226819.48143973999</v>
      </c>
      <c r="E5567">
        <v>154840.17633320001</v>
      </c>
      <c r="F5567">
        <f t="shared" si="1204"/>
        <v>691643.41237661592</v>
      </c>
      <c r="G5567">
        <f t="shared" si="1205"/>
        <v>232</v>
      </c>
      <c r="H5567" t="str">
        <f t="shared" si="1207"/>
        <v>Day232</v>
      </c>
      <c r="I5567">
        <f t="shared" si="1206"/>
        <v>20</v>
      </c>
      <c r="J5567" t="str">
        <f t="shared" si="1208"/>
        <v>Hour20</v>
      </c>
      <c r="K5567">
        <f t="shared" si="1209"/>
        <v>8</v>
      </c>
      <c r="L5567" t="str">
        <f t="shared" si="1210"/>
        <v>Summer</v>
      </c>
      <c r="M5567">
        <f t="shared" si="1211"/>
        <v>2117</v>
      </c>
      <c r="N5567" t="e">
        <f t="shared" si="1212"/>
        <v>#N/A</v>
      </c>
      <c r="O5567" t="str">
        <f t="shared" si="1213"/>
        <v>Summer</v>
      </c>
      <c r="P5567">
        <f t="shared" si="1214"/>
        <v>1.5024068160044809E-4</v>
      </c>
      <c r="Q5567">
        <f t="shared" si="1215"/>
        <v>1.3063171355613568E-4</v>
      </c>
      <c r="R5567">
        <f t="shared" si="1216"/>
        <v>8.1120003716609319E-5</v>
      </c>
      <c r="S5567">
        <f t="shared" si="1217"/>
        <v>2.1673768556961426E-4</v>
      </c>
    </row>
    <row r="5568" spans="1:19" x14ac:dyDescent="0.25">
      <c r="A5568">
        <v>5566</v>
      </c>
      <c r="B5568">
        <v>199048.9690058</v>
      </c>
      <c r="C5568">
        <v>99646.968299567001</v>
      </c>
      <c r="D5568">
        <v>209486.07655124</v>
      </c>
      <c r="E5568">
        <v>130798.589368</v>
      </c>
      <c r="F5568">
        <f t="shared" si="1204"/>
        <v>638980.60322460695</v>
      </c>
      <c r="G5568">
        <f t="shared" si="1205"/>
        <v>232</v>
      </c>
      <c r="H5568" t="str">
        <f t="shared" si="1207"/>
        <v>Day232</v>
      </c>
      <c r="I5568">
        <f t="shared" si="1206"/>
        <v>21</v>
      </c>
      <c r="J5568" t="str">
        <f t="shared" si="1208"/>
        <v>Hour21</v>
      </c>
      <c r="K5568">
        <f t="shared" si="1209"/>
        <v>8</v>
      </c>
      <c r="L5568" t="str">
        <f t="shared" si="1210"/>
        <v>Summer</v>
      </c>
      <c r="M5568">
        <f t="shared" si="1211"/>
        <v>2117</v>
      </c>
      <c r="N5568" t="e">
        <f t="shared" si="1212"/>
        <v>#N/A</v>
      </c>
      <c r="O5568" t="str">
        <f t="shared" si="1213"/>
        <v>Summer</v>
      </c>
      <c r="P5568">
        <f t="shared" si="1214"/>
        <v>1.3875938136832214E-4</v>
      </c>
      <c r="Q5568">
        <f t="shared" si="1215"/>
        <v>1.2357098698526013E-4</v>
      </c>
      <c r="R5568">
        <f t="shared" si="1216"/>
        <v>8.118978758396194E-5</v>
      </c>
      <c r="S5568">
        <f t="shared" si="1217"/>
        <v>1.8308545111952467E-4</v>
      </c>
    </row>
    <row r="5569" spans="1:19" x14ac:dyDescent="0.25">
      <c r="A5569">
        <v>5567</v>
      </c>
      <c r="B5569">
        <v>186179.54683609999</v>
      </c>
      <c r="C5569">
        <v>102199.91798554199</v>
      </c>
      <c r="D5569">
        <v>182930.73684273401</v>
      </c>
      <c r="E5569">
        <v>104868.202095</v>
      </c>
      <c r="F5569">
        <f t="shared" si="1204"/>
        <v>576178.40375937591</v>
      </c>
      <c r="G5569">
        <f t="shared" si="1205"/>
        <v>232</v>
      </c>
      <c r="H5569" t="str">
        <f t="shared" si="1207"/>
        <v>Day232</v>
      </c>
      <c r="I5569">
        <f t="shared" si="1206"/>
        <v>22</v>
      </c>
      <c r="J5569" t="str">
        <f t="shared" si="1208"/>
        <v>Hour22</v>
      </c>
      <c r="K5569">
        <f t="shared" si="1209"/>
        <v>8</v>
      </c>
      <c r="L5569" t="str">
        <f t="shared" si="1210"/>
        <v>Summer</v>
      </c>
      <c r="M5569">
        <f t="shared" si="1211"/>
        <v>2117</v>
      </c>
      <c r="N5569" t="e">
        <f t="shared" si="1212"/>
        <v>#N/A</v>
      </c>
      <c r="O5569" t="str">
        <f t="shared" si="1213"/>
        <v>Summer</v>
      </c>
      <c r="P5569">
        <f t="shared" si="1214"/>
        <v>1.211696562150295E-4</v>
      </c>
      <c r="Q5569">
        <f t="shared" si="1215"/>
        <v>1.1558156002473426E-4</v>
      </c>
      <c r="R5569">
        <f t="shared" si="1216"/>
        <v>8.3269865345020661E-5</v>
      </c>
      <c r="S5569">
        <f t="shared" si="1217"/>
        <v>1.4678936662411603E-4</v>
      </c>
    </row>
    <row r="5570" spans="1:19" x14ac:dyDescent="0.25">
      <c r="A5570">
        <v>5568</v>
      </c>
      <c r="B5570">
        <v>175316.12470419999</v>
      </c>
      <c r="C5570">
        <v>111104.88447229999</v>
      </c>
      <c r="D5570">
        <v>154534.39581456999</v>
      </c>
      <c r="E5570">
        <v>75763.568104599894</v>
      </c>
      <c r="F5570">
        <f t="shared" si="1204"/>
        <v>516718.97309566982</v>
      </c>
      <c r="G5570">
        <f t="shared" si="1205"/>
        <v>232</v>
      </c>
      <c r="H5570" t="str">
        <f t="shared" si="1207"/>
        <v>Day232</v>
      </c>
      <c r="I5570">
        <f t="shared" si="1206"/>
        <v>23</v>
      </c>
      <c r="J5570" t="str">
        <f t="shared" si="1208"/>
        <v>Hour23</v>
      </c>
      <c r="K5570">
        <f t="shared" si="1209"/>
        <v>8</v>
      </c>
      <c r="L5570" t="str">
        <f t="shared" si="1210"/>
        <v>Summer</v>
      </c>
      <c r="M5570">
        <f t="shared" si="1211"/>
        <v>2117</v>
      </c>
      <c r="N5570" t="e">
        <f t="shared" si="1212"/>
        <v>#N/A</v>
      </c>
      <c r="O5570" t="str">
        <f t="shared" si="1213"/>
        <v>Summer</v>
      </c>
      <c r="P5570">
        <f t="shared" si="1214"/>
        <v>1.0236048866050632E-4</v>
      </c>
      <c r="Q5570">
        <f t="shared" si="1215"/>
        <v>1.0883747186601947E-4</v>
      </c>
      <c r="R5570">
        <f t="shared" si="1216"/>
        <v>9.0525403068242321E-5</v>
      </c>
      <c r="S5570">
        <f t="shared" si="1217"/>
        <v>1.0605012723668644E-4</v>
      </c>
    </row>
    <row r="5571" spans="1:19" x14ac:dyDescent="0.25">
      <c r="A5571">
        <v>5569</v>
      </c>
      <c r="B5571">
        <v>157988.5999078</v>
      </c>
      <c r="C5571">
        <v>144299.14657640699</v>
      </c>
      <c r="D5571">
        <v>119924.76563672999</v>
      </c>
      <c r="E5571">
        <v>31068.384421300001</v>
      </c>
      <c r="F5571">
        <f t="shared" ref="F5571:F5634" si="1218">SUM(B5571:E5571)</f>
        <v>453280.89654223702</v>
      </c>
      <c r="G5571">
        <f t="shared" ref="G5571:G5634" si="1219">CEILING(A5571/24,1)</f>
        <v>233</v>
      </c>
      <c r="H5571" t="str">
        <f t="shared" si="1207"/>
        <v>Day233</v>
      </c>
      <c r="I5571">
        <f t="shared" ref="I5571:I5634" si="1220">A5571-(G5571-1)*24-1</f>
        <v>0</v>
      </c>
      <c r="J5571" t="str">
        <f t="shared" si="1208"/>
        <v>Hour0</v>
      </c>
      <c r="K5571">
        <f t="shared" si="1209"/>
        <v>8</v>
      </c>
      <c r="L5571" t="str">
        <f t="shared" si="1210"/>
        <v>Summer</v>
      </c>
      <c r="M5571">
        <f t="shared" si="1211"/>
        <v>58</v>
      </c>
      <c r="N5571">
        <f t="shared" si="1212"/>
        <v>860532.7857825961</v>
      </c>
      <c r="O5571" t="str">
        <f t="shared" si="1213"/>
        <v>Summer</v>
      </c>
      <c r="P5571">
        <f t="shared" si="1214"/>
        <v>7.9435762817503446E-5</v>
      </c>
      <c r="Q5571">
        <f t="shared" si="1215"/>
        <v>9.8080423729586652E-5</v>
      </c>
      <c r="R5571">
        <f t="shared" si="1216"/>
        <v>1.1757123431858971E-4</v>
      </c>
      <c r="S5571">
        <f t="shared" si="1217"/>
        <v>4.3488000939558599E-5</v>
      </c>
    </row>
    <row r="5572" spans="1:19" x14ac:dyDescent="0.25">
      <c r="A5572">
        <v>5570</v>
      </c>
      <c r="B5572">
        <v>154525.0151018</v>
      </c>
      <c r="C5572">
        <v>149485.37316981499</v>
      </c>
      <c r="D5572">
        <v>104423.49947857</v>
      </c>
      <c r="E5572">
        <v>21714.299646399999</v>
      </c>
      <c r="F5572">
        <f t="shared" si="1218"/>
        <v>430148.18739658501</v>
      </c>
      <c r="G5572">
        <f t="shared" si="1219"/>
        <v>233</v>
      </c>
      <c r="H5572" t="str">
        <f t="shared" ref="H5572:H5635" si="1221">CONCATENATE("Day",G5572)</f>
        <v>Day233</v>
      </c>
      <c r="I5572">
        <f t="shared" si="1220"/>
        <v>1</v>
      </c>
      <c r="J5572" t="str">
        <f t="shared" ref="J5572:J5635" si="1222">CONCATENATE("Hour",I5572)</f>
        <v>Hour1</v>
      </c>
      <c r="K5572">
        <f t="shared" ref="K5572:K5635" si="1223">MONTH(G5572)</f>
        <v>8</v>
      </c>
      <c r="L5572" t="str">
        <f t="shared" ref="L5572:L5635" si="1224">IF(AND(K5572&gt;=3,K5572&lt;=5),"Spring",IF(AND(K5572&gt;=6,K5572&lt;=8),"Summer",IF(AND(K5572&gt;=9,K5572&lt;=10),"Fall","Winter")))</f>
        <v>Summer</v>
      </c>
      <c r="M5572">
        <f t="shared" ref="M5572:M5635" si="1225">COUNTIFS($L$3:$L$8762,L5572,$N$3:$N$8762,"&gt;"&amp;N5572+1)+1</f>
        <v>2117</v>
      </c>
      <c r="N5572" t="e">
        <f t="shared" ref="N5572:N5635" si="1226">IF(G5572=G5571,NA(),_xlfn.MAXIFS($F$3:$F$8762,$G$3:$G$8762,G5572))</f>
        <v>#N/A</v>
      </c>
      <c r="O5572" t="str">
        <f t="shared" ref="O5572:O5635" si="1227">IF(G5572=G5571,O5571,IF(AND(OR(L5572="Winter",L5572="Summer"),M5572&lt;=5),CONCATENATE(L5572," Peak ",M5572),L5572))</f>
        <v>Summer</v>
      </c>
      <c r="P5572">
        <f t="shared" ref="P5572:P5635" si="1228">D5572/SUM($D$3:$D$8762)</f>
        <v>6.9168034584950137E-5</v>
      </c>
      <c r="Q5572">
        <f t="shared" ref="Q5572:Q5635" si="1229">B5572/SUM($B$3:$B$8762)</f>
        <v>9.5930206146836443E-5</v>
      </c>
      <c r="R5572">
        <f t="shared" ref="R5572:R5635" si="1230">C5572/SUM($C$3:$C$8762)</f>
        <v>1.2179683839532629E-4</v>
      </c>
      <c r="S5572">
        <f t="shared" ref="S5572:S5635" si="1231">E5572/SUM($E$3:$E$8762)</f>
        <v>3.0394611789890653E-5</v>
      </c>
    </row>
    <row r="5573" spans="1:19" x14ac:dyDescent="0.25">
      <c r="A5573">
        <v>5571</v>
      </c>
      <c r="B5573">
        <v>152963.64343200001</v>
      </c>
      <c r="C5573">
        <v>152023.79454780699</v>
      </c>
      <c r="D5573">
        <v>97041.198943070005</v>
      </c>
      <c r="E5573">
        <v>17443.894305500002</v>
      </c>
      <c r="F5573">
        <f t="shared" si="1218"/>
        <v>419472.53122837708</v>
      </c>
      <c r="G5573">
        <f t="shared" si="1219"/>
        <v>233</v>
      </c>
      <c r="H5573" t="str">
        <f t="shared" si="1221"/>
        <v>Day233</v>
      </c>
      <c r="I5573">
        <f t="shared" si="1220"/>
        <v>2</v>
      </c>
      <c r="J5573" t="str">
        <f t="shared" si="1222"/>
        <v>Hour2</v>
      </c>
      <c r="K5573">
        <f t="shared" si="1223"/>
        <v>8</v>
      </c>
      <c r="L5573" t="str">
        <f t="shared" si="1224"/>
        <v>Summer</v>
      </c>
      <c r="M5573">
        <f t="shared" si="1225"/>
        <v>2117</v>
      </c>
      <c r="N5573" t="e">
        <f t="shared" si="1226"/>
        <v>#N/A</v>
      </c>
      <c r="O5573" t="str">
        <f t="shared" si="1227"/>
        <v>Summer</v>
      </c>
      <c r="P5573">
        <f t="shared" si="1228"/>
        <v>6.4278146568309312E-5</v>
      </c>
      <c r="Q5573">
        <f t="shared" si="1229"/>
        <v>9.4960895734169169E-5</v>
      </c>
      <c r="R5573">
        <f t="shared" si="1230"/>
        <v>1.2386507886460158E-4</v>
      </c>
      <c r="S5573">
        <f t="shared" si="1231"/>
        <v>2.4417107811600932E-5</v>
      </c>
    </row>
    <row r="5574" spans="1:19" x14ac:dyDescent="0.25">
      <c r="A5574">
        <v>5572</v>
      </c>
      <c r="B5574">
        <v>156363.98496050001</v>
      </c>
      <c r="C5574">
        <v>153088.03433611401</v>
      </c>
      <c r="D5574">
        <v>94422.185687239893</v>
      </c>
      <c r="E5574">
        <v>17990.072909400002</v>
      </c>
      <c r="F5574">
        <f t="shared" si="1218"/>
        <v>421864.27789325383</v>
      </c>
      <c r="G5574">
        <f t="shared" si="1219"/>
        <v>233</v>
      </c>
      <c r="H5574" t="str">
        <f t="shared" si="1221"/>
        <v>Day233</v>
      </c>
      <c r="I5574">
        <f t="shared" si="1220"/>
        <v>3</v>
      </c>
      <c r="J5574" t="str">
        <f t="shared" si="1222"/>
        <v>Hour3</v>
      </c>
      <c r="K5574">
        <f t="shared" si="1223"/>
        <v>8</v>
      </c>
      <c r="L5574" t="str">
        <f t="shared" si="1224"/>
        <v>Summer</v>
      </c>
      <c r="M5574">
        <f t="shared" si="1225"/>
        <v>2117</v>
      </c>
      <c r="N5574" t="e">
        <f t="shared" si="1226"/>
        <v>#N/A</v>
      </c>
      <c r="O5574" t="str">
        <f t="shared" si="1227"/>
        <v>Summer</v>
      </c>
      <c r="P5574">
        <f t="shared" si="1228"/>
        <v>6.2543364643146231E-5</v>
      </c>
      <c r="Q5574">
        <f t="shared" si="1229"/>
        <v>9.7071851449551292E-5</v>
      </c>
      <c r="R5574">
        <f t="shared" si="1230"/>
        <v>1.2473219407970065E-4</v>
      </c>
      <c r="S5574">
        <f t="shared" si="1231"/>
        <v>2.5181621837096441E-5</v>
      </c>
    </row>
    <row r="5575" spans="1:19" x14ac:dyDescent="0.25">
      <c r="A5575">
        <v>5573</v>
      </c>
      <c r="B5575">
        <v>165566.75410660001</v>
      </c>
      <c r="C5575">
        <v>156898.775901833</v>
      </c>
      <c r="D5575">
        <v>99384.9001449801</v>
      </c>
      <c r="E5575">
        <v>17084.126923100001</v>
      </c>
      <c r="F5575">
        <f t="shared" si="1218"/>
        <v>438934.55707651313</v>
      </c>
      <c r="G5575">
        <f t="shared" si="1219"/>
        <v>233</v>
      </c>
      <c r="H5575" t="str">
        <f t="shared" si="1221"/>
        <v>Day233</v>
      </c>
      <c r="I5575">
        <f t="shared" si="1220"/>
        <v>4</v>
      </c>
      <c r="J5575" t="str">
        <f t="shared" si="1222"/>
        <v>Hour4</v>
      </c>
      <c r="K5575">
        <f t="shared" si="1223"/>
        <v>8</v>
      </c>
      <c r="L5575" t="str">
        <f t="shared" si="1224"/>
        <v>Summer</v>
      </c>
      <c r="M5575">
        <f t="shared" si="1225"/>
        <v>2117</v>
      </c>
      <c r="N5575" t="e">
        <f t="shared" si="1226"/>
        <v>#N/A</v>
      </c>
      <c r="O5575" t="str">
        <f t="shared" si="1227"/>
        <v>Summer</v>
      </c>
      <c r="P5575">
        <f t="shared" si="1228"/>
        <v>6.5830567303105464E-5</v>
      </c>
      <c r="Q5575">
        <f t="shared" si="1229"/>
        <v>1.0278499466280722E-4</v>
      </c>
      <c r="R5575">
        <f t="shared" si="1230"/>
        <v>1.278370883232262E-4</v>
      </c>
      <c r="S5575">
        <f t="shared" si="1231"/>
        <v>2.3913523072475992E-5</v>
      </c>
    </row>
    <row r="5576" spans="1:19" x14ac:dyDescent="0.25">
      <c r="A5576">
        <v>5574</v>
      </c>
      <c r="B5576">
        <v>177811.54172070001</v>
      </c>
      <c r="C5576">
        <v>163400.50397030599</v>
      </c>
      <c r="D5576">
        <v>108255.89653984</v>
      </c>
      <c r="E5576">
        <v>26023.526826000001</v>
      </c>
      <c r="F5576">
        <f t="shared" si="1218"/>
        <v>475491.46905684605</v>
      </c>
      <c r="G5576">
        <f t="shared" si="1219"/>
        <v>233</v>
      </c>
      <c r="H5576" t="str">
        <f t="shared" si="1221"/>
        <v>Day233</v>
      </c>
      <c r="I5576">
        <f t="shared" si="1220"/>
        <v>5</v>
      </c>
      <c r="J5576" t="str">
        <f t="shared" si="1222"/>
        <v>Hour5</v>
      </c>
      <c r="K5576">
        <f t="shared" si="1223"/>
        <v>8</v>
      </c>
      <c r="L5576" t="str">
        <f t="shared" si="1224"/>
        <v>Summer</v>
      </c>
      <c r="M5576">
        <f t="shared" si="1225"/>
        <v>2117</v>
      </c>
      <c r="N5576" t="e">
        <f t="shared" si="1226"/>
        <v>#N/A</v>
      </c>
      <c r="O5576" t="str">
        <f t="shared" si="1227"/>
        <v>Summer</v>
      </c>
      <c r="P5576">
        <f t="shared" si="1228"/>
        <v>7.1706537640304897E-5</v>
      </c>
      <c r="Q5576">
        <f t="shared" si="1229"/>
        <v>1.1038664413859595E-4</v>
      </c>
      <c r="R5576">
        <f t="shared" si="1230"/>
        <v>1.3313452917683118E-4</v>
      </c>
      <c r="S5576">
        <f t="shared" si="1231"/>
        <v>3.6426456674194906E-5</v>
      </c>
    </row>
    <row r="5577" spans="1:19" x14ac:dyDescent="0.25">
      <c r="A5577">
        <v>5575</v>
      </c>
      <c r="B5577">
        <v>180942.0109967</v>
      </c>
      <c r="C5577">
        <v>163891.38452268901</v>
      </c>
      <c r="D5577">
        <v>127362.87481964999</v>
      </c>
      <c r="E5577">
        <v>44714.1126706</v>
      </c>
      <c r="F5577">
        <f t="shared" si="1218"/>
        <v>516910.38300963904</v>
      </c>
      <c r="G5577">
        <f t="shared" si="1219"/>
        <v>233</v>
      </c>
      <c r="H5577" t="str">
        <f t="shared" si="1221"/>
        <v>Day233</v>
      </c>
      <c r="I5577">
        <f t="shared" si="1220"/>
        <v>6</v>
      </c>
      <c r="J5577" t="str">
        <f t="shared" si="1222"/>
        <v>Hour6</v>
      </c>
      <c r="K5577">
        <f t="shared" si="1223"/>
        <v>8</v>
      </c>
      <c r="L5577" t="str">
        <f t="shared" si="1224"/>
        <v>Summer</v>
      </c>
      <c r="M5577">
        <f t="shared" si="1225"/>
        <v>2117</v>
      </c>
      <c r="N5577" t="e">
        <f t="shared" si="1226"/>
        <v>#N/A</v>
      </c>
      <c r="O5577" t="str">
        <f t="shared" si="1227"/>
        <v>Summer</v>
      </c>
      <c r="P5577">
        <f t="shared" si="1228"/>
        <v>8.4362617364419179E-5</v>
      </c>
      <c r="Q5577">
        <f t="shared" si="1229"/>
        <v>1.1233006127908402E-4</v>
      </c>
      <c r="R5577">
        <f t="shared" si="1230"/>
        <v>1.3353448602907841E-4</v>
      </c>
      <c r="S5577">
        <f t="shared" si="1231"/>
        <v>6.2588622165285306E-5</v>
      </c>
    </row>
    <row r="5578" spans="1:19" x14ac:dyDescent="0.25">
      <c r="A5578">
        <v>5576</v>
      </c>
      <c r="B5578">
        <v>190294.74270579999</v>
      </c>
      <c r="C5578">
        <v>168455.92533658099</v>
      </c>
      <c r="D5578">
        <v>138176.45665916</v>
      </c>
      <c r="E5578">
        <v>69258.537507100002</v>
      </c>
      <c r="F5578">
        <f t="shared" si="1218"/>
        <v>566185.66220864095</v>
      </c>
      <c r="G5578">
        <f t="shared" si="1219"/>
        <v>233</v>
      </c>
      <c r="H5578" t="str">
        <f t="shared" si="1221"/>
        <v>Day233</v>
      </c>
      <c r="I5578">
        <f t="shared" si="1220"/>
        <v>7</v>
      </c>
      <c r="J5578" t="str">
        <f t="shared" si="1222"/>
        <v>Hour7</v>
      </c>
      <c r="K5578">
        <f t="shared" si="1223"/>
        <v>8</v>
      </c>
      <c r="L5578" t="str">
        <f t="shared" si="1224"/>
        <v>Summer</v>
      </c>
      <c r="M5578">
        <f t="shared" si="1225"/>
        <v>2117</v>
      </c>
      <c r="N5578" t="e">
        <f t="shared" si="1226"/>
        <v>#N/A</v>
      </c>
      <c r="O5578" t="str">
        <f t="shared" si="1227"/>
        <v>Summer</v>
      </c>
      <c r="P5578">
        <f t="shared" si="1228"/>
        <v>9.1525317392643325E-5</v>
      </c>
      <c r="Q5578">
        <f t="shared" si="1229"/>
        <v>1.181363022964296E-4</v>
      </c>
      <c r="R5578">
        <f t="shared" si="1230"/>
        <v>1.3725355651784737E-4</v>
      </c>
      <c r="S5578">
        <f t="shared" si="1231"/>
        <v>9.6944704408778241E-5</v>
      </c>
    </row>
    <row r="5579" spans="1:19" x14ac:dyDescent="0.25">
      <c r="A5579">
        <v>5577</v>
      </c>
      <c r="B5579">
        <v>206065.8558971</v>
      </c>
      <c r="C5579">
        <v>177277.94814466999</v>
      </c>
      <c r="D5579">
        <v>144933.15062473301</v>
      </c>
      <c r="E5579">
        <v>77217.640393499998</v>
      </c>
      <c r="F5579">
        <f t="shared" si="1218"/>
        <v>605494.59506000299</v>
      </c>
      <c r="G5579">
        <f t="shared" si="1219"/>
        <v>233</v>
      </c>
      <c r="H5579" t="str">
        <f t="shared" si="1221"/>
        <v>Day233</v>
      </c>
      <c r="I5579">
        <f t="shared" si="1220"/>
        <v>8</v>
      </c>
      <c r="J5579" t="str">
        <f t="shared" si="1222"/>
        <v>Hour8</v>
      </c>
      <c r="K5579">
        <f t="shared" si="1223"/>
        <v>8</v>
      </c>
      <c r="L5579" t="str">
        <f t="shared" si="1224"/>
        <v>Summer</v>
      </c>
      <c r="M5579">
        <f t="shared" si="1225"/>
        <v>2117</v>
      </c>
      <c r="N5579" t="e">
        <f t="shared" si="1226"/>
        <v>#N/A</v>
      </c>
      <c r="O5579" t="str">
        <f t="shared" si="1227"/>
        <v>Summer</v>
      </c>
      <c r="P5579">
        <f t="shared" si="1228"/>
        <v>9.6000816147467062E-5</v>
      </c>
      <c r="Q5579">
        <f t="shared" si="1229"/>
        <v>1.2792711926292396E-4</v>
      </c>
      <c r="R5579">
        <f t="shared" si="1230"/>
        <v>1.4444151386439039E-4</v>
      </c>
      <c r="S5579">
        <f t="shared" si="1231"/>
        <v>1.0808546631992893E-4</v>
      </c>
    </row>
    <row r="5580" spans="1:19" x14ac:dyDescent="0.25">
      <c r="A5580">
        <v>5578</v>
      </c>
      <c r="B5580">
        <v>223630.94700720001</v>
      </c>
      <c r="C5580">
        <v>183453.945829198</v>
      </c>
      <c r="D5580">
        <v>153404.72774174099</v>
      </c>
      <c r="E5580">
        <v>74702.452378600006</v>
      </c>
      <c r="F5580">
        <f t="shared" si="1218"/>
        <v>635192.07295673899</v>
      </c>
      <c r="G5580">
        <f t="shared" si="1219"/>
        <v>233</v>
      </c>
      <c r="H5580" t="str">
        <f t="shared" si="1221"/>
        <v>Day233</v>
      </c>
      <c r="I5580">
        <f t="shared" si="1220"/>
        <v>9</v>
      </c>
      <c r="J5580" t="str">
        <f t="shared" si="1222"/>
        <v>Hour9</v>
      </c>
      <c r="K5580">
        <f t="shared" si="1223"/>
        <v>8</v>
      </c>
      <c r="L5580" t="str">
        <f t="shared" si="1224"/>
        <v>Summer</v>
      </c>
      <c r="M5580">
        <f t="shared" si="1225"/>
        <v>2117</v>
      </c>
      <c r="N5580" t="e">
        <f t="shared" si="1226"/>
        <v>#N/A</v>
      </c>
      <c r="O5580" t="str">
        <f t="shared" si="1227"/>
        <v>Summer</v>
      </c>
      <c r="P5580">
        <f t="shared" si="1228"/>
        <v>1.0161221915487665E-4</v>
      </c>
      <c r="Q5580">
        <f t="shared" si="1229"/>
        <v>1.3883165022232738E-4</v>
      </c>
      <c r="R5580">
        <f t="shared" si="1230"/>
        <v>1.4947355797654478E-4</v>
      </c>
      <c r="S5580">
        <f t="shared" si="1231"/>
        <v>1.0456482947985726E-4</v>
      </c>
    </row>
    <row r="5581" spans="1:19" x14ac:dyDescent="0.25">
      <c r="A5581">
        <v>5579</v>
      </c>
      <c r="B5581">
        <v>237382.15124889999</v>
      </c>
      <c r="C5581">
        <v>184858.30555000601</v>
      </c>
      <c r="D5581">
        <v>166296.71158329901</v>
      </c>
      <c r="E5581">
        <v>82337.026213599995</v>
      </c>
      <c r="F5581">
        <f t="shared" si="1218"/>
        <v>670874.1945958049</v>
      </c>
      <c r="G5581">
        <f t="shared" si="1219"/>
        <v>233</v>
      </c>
      <c r="H5581" t="str">
        <f t="shared" si="1221"/>
        <v>Day233</v>
      </c>
      <c r="I5581">
        <f t="shared" si="1220"/>
        <v>10</v>
      </c>
      <c r="J5581" t="str">
        <f t="shared" si="1222"/>
        <v>Hour10</v>
      </c>
      <c r="K5581">
        <f t="shared" si="1223"/>
        <v>8</v>
      </c>
      <c r="L5581" t="str">
        <f t="shared" si="1224"/>
        <v>Summer</v>
      </c>
      <c r="M5581">
        <f t="shared" si="1225"/>
        <v>2117</v>
      </c>
      <c r="N5581" t="e">
        <f t="shared" si="1226"/>
        <v>#N/A</v>
      </c>
      <c r="O5581" t="str">
        <f t="shared" si="1227"/>
        <v>Summer</v>
      </c>
      <c r="P5581">
        <f t="shared" si="1228"/>
        <v>1.1015161104151326E-4</v>
      </c>
      <c r="Q5581">
        <f t="shared" si="1229"/>
        <v>1.4736849363764418E-4</v>
      </c>
      <c r="R5581">
        <f t="shared" si="1230"/>
        <v>1.5061779416726458E-4</v>
      </c>
      <c r="S5581">
        <f t="shared" si="1231"/>
        <v>1.1525133153955195E-4</v>
      </c>
    </row>
    <row r="5582" spans="1:19" x14ac:dyDescent="0.25">
      <c r="A5582">
        <v>5580</v>
      </c>
      <c r="B5582">
        <v>248813.4791469</v>
      </c>
      <c r="C5582">
        <v>186758.159772838</v>
      </c>
      <c r="D5582">
        <v>175735.572731958</v>
      </c>
      <c r="E5582">
        <v>97402.842678400004</v>
      </c>
      <c r="F5582">
        <f t="shared" si="1218"/>
        <v>708710.054330096</v>
      </c>
      <c r="G5582">
        <f t="shared" si="1219"/>
        <v>233</v>
      </c>
      <c r="H5582" t="str">
        <f t="shared" si="1221"/>
        <v>Day233</v>
      </c>
      <c r="I5582">
        <f t="shared" si="1220"/>
        <v>11</v>
      </c>
      <c r="J5582" t="str">
        <f t="shared" si="1222"/>
        <v>Hour11</v>
      </c>
      <c r="K5582">
        <f t="shared" si="1223"/>
        <v>8</v>
      </c>
      <c r="L5582" t="str">
        <f t="shared" si="1224"/>
        <v>Summer</v>
      </c>
      <c r="M5582">
        <f t="shared" si="1225"/>
        <v>2117</v>
      </c>
      <c r="N5582" t="e">
        <f t="shared" si="1226"/>
        <v>#N/A</v>
      </c>
      <c r="O5582" t="str">
        <f t="shared" si="1227"/>
        <v>Summer</v>
      </c>
      <c r="P5582">
        <f t="shared" si="1228"/>
        <v>1.1640372361802168E-4</v>
      </c>
      <c r="Q5582">
        <f t="shared" si="1229"/>
        <v>1.5446514165327316E-4</v>
      </c>
      <c r="R5582">
        <f t="shared" si="1230"/>
        <v>1.5216574653776228E-4</v>
      </c>
      <c r="S5582">
        <f t="shared" si="1231"/>
        <v>1.3633972260913258E-4</v>
      </c>
    </row>
    <row r="5583" spans="1:19" x14ac:dyDescent="0.25">
      <c r="A5583">
        <v>5581</v>
      </c>
      <c r="B5583">
        <v>257442.5227193</v>
      </c>
      <c r="C5583">
        <v>188450.817024346</v>
      </c>
      <c r="D5583">
        <v>183873.46969394799</v>
      </c>
      <c r="E5583">
        <v>109459.40694070001</v>
      </c>
      <c r="F5583">
        <f t="shared" si="1218"/>
        <v>739226.21637829393</v>
      </c>
      <c r="G5583">
        <f t="shared" si="1219"/>
        <v>233</v>
      </c>
      <c r="H5583" t="str">
        <f t="shared" si="1221"/>
        <v>Day233</v>
      </c>
      <c r="I5583">
        <f t="shared" si="1220"/>
        <v>12</v>
      </c>
      <c r="J5583" t="str">
        <f t="shared" si="1222"/>
        <v>Hour12</v>
      </c>
      <c r="K5583">
        <f t="shared" si="1223"/>
        <v>8</v>
      </c>
      <c r="L5583" t="str">
        <f t="shared" si="1224"/>
        <v>Summer</v>
      </c>
      <c r="M5583">
        <f t="shared" si="1225"/>
        <v>2117</v>
      </c>
      <c r="N5583" t="e">
        <f t="shared" si="1226"/>
        <v>#N/A</v>
      </c>
      <c r="O5583" t="str">
        <f t="shared" si="1227"/>
        <v>Summer</v>
      </c>
      <c r="P5583">
        <f t="shared" si="1228"/>
        <v>1.2179410357393572E-4</v>
      </c>
      <c r="Q5583">
        <f t="shared" si="1229"/>
        <v>1.5982211203250285E-4</v>
      </c>
      <c r="R5583">
        <f t="shared" si="1230"/>
        <v>1.5354488014360609E-4</v>
      </c>
      <c r="S5583">
        <f t="shared" si="1231"/>
        <v>1.5321591001742562E-4</v>
      </c>
    </row>
    <row r="5584" spans="1:19" x14ac:dyDescent="0.25">
      <c r="A5584">
        <v>5582</v>
      </c>
      <c r="B5584">
        <v>263697.71685879998</v>
      </c>
      <c r="C5584">
        <v>189214.83656934</v>
      </c>
      <c r="D5584">
        <v>191554.20925105401</v>
      </c>
      <c r="E5584">
        <v>113017.151845</v>
      </c>
      <c r="F5584">
        <f t="shared" si="1218"/>
        <v>757483.91452419397</v>
      </c>
      <c r="G5584">
        <f t="shared" si="1219"/>
        <v>233</v>
      </c>
      <c r="H5584" t="str">
        <f t="shared" si="1221"/>
        <v>Day233</v>
      </c>
      <c r="I5584">
        <f t="shared" si="1220"/>
        <v>13</v>
      </c>
      <c r="J5584" t="str">
        <f t="shared" si="1222"/>
        <v>Hour13</v>
      </c>
      <c r="K5584">
        <f t="shared" si="1223"/>
        <v>8</v>
      </c>
      <c r="L5584" t="str">
        <f t="shared" si="1224"/>
        <v>Summer</v>
      </c>
      <c r="M5584">
        <f t="shared" si="1225"/>
        <v>2117</v>
      </c>
      <c r="N5584" t="e">
        <f t="shared" si="1226"/>
        <v>#N/A</v>
      </c>
      <c r="O5584" t="str">
        <f t="shared" si="1227"/>
        <v>Summer</v>
      </c>
      <c r="P5584">
        <f t="shared" si="1228"/>
        <v>1.26881671621135E-4</v>
      </c>
      <c r="Q5584">
        <f t="shared" si="1229"/>
        <v>1.6370538014217039E-4</v>
      </c>
      <c r="R5584">
        <f t="shared" si="1230"/>
        <v>1.5416738362390844E-4</v>
      </c>
      <c r="S5584">
        <f t="shared" si="1231"/>
        <v>1.5819586686496723E-4</v>
      </c>
    </row>
    <row r="5585" spans="1:19" x14ac:dyDescent="0.25">
      <c r="A5585">
        <v>5583</v>
      </c>
      <c r="B5585">
        <v>266443.78307549999</v>
      </c>
      <c r="C5585">
        <v>187633.741096449</v>
      </c>
      <c r="D5585">
        <v>197762.57334296301</v>
      </c>
      <c r="E5585">
        <v>126293.0333995</v>
      </c>
      <c r="F5585">
        <f t="shared" si="1218"/>
        <v>778133.13091441197</v>
      </c>
      <c r="G5585">
        <f t="shared" si="1219"/>
        <v>233</v>
      </c>
      <c r="H5585" t="str">
        <f t="shared" si="1221"/>
        <v>Day233</v>
      </c>
      <c r="I5585">
        <f t="shared" si="1220"/>
        <v>14</v>
      </c>
      <c r="J5585" t="str">
        <f t="shared" si="1222"/>
        <v>Hour14</v>
      </c>
      <c r="K5585">
        <f t="shared" si="1223"/>
        <v>8</v>
      </c>
      <c r="L5585" t="str">
        <f t="shared" si="1224"/>
        <v>Summer</v>
      </c>
      <c r="M5585">
        <f t="shared" si="1225"/>
        <v>2117</v>
      </c>
      <c r="N5585" t="e">
        <f t="shared" si="1226"/>
        <v>#N/A</v>
      </c>
      <c r="O5585" t="str">
        <f t="shared" si="1227"/>
        <v>Summer</v>
      </c>
      <c r="P5585">
        <f t="shared" si="1228"/>
        <v>1.3099396764999248E-4</v>
      </c>
      <c r="Q5585">
        <f t="shared" si="1229"/>
        <v>1.6541015718482169E-4</v>
      </c>
      <c r="R5585">
        <f t="shared" si="1230"/>
        <v>1.5287914768673402E-4</v>
      </c>
      <c r="S5585">
        <f t="shared" si="1231"/>
        <v>1.7677879482435441E-4</v>
      </c>
    </row>
    <row r="5586" spans="1:19" x14ac:dyDescent="0.25">
      <c r="A5586">
        <v>5584</v>
      </c>
      <c r="B5586">
        <v>263034.41628780001</v>
      </c>
      <c r="C5586">
        <v>182527.93831962199</v>
      </c>
      <c r="D5586">
        <v>205737.172353862</v>
      </c>
      <c r="E5586">
        <v>162248.9347255</v>
      </c>
      <c r="F5586">
        <f t="shared" si="1218"/>
        <v>813548.46168678394</v>
      </c>
      <c r="G5586">
        <f t="shared" si="1219"/>
        <v>233</v>
      </c>
      <c r="H5586" t="str">
        <f t="shared" si="1221"/>
        <v>Day233</v>
      </c>
      <c r="I5586">
        <f t="shared" si="1220"/>
        <v>15</v>
      </c>
      <c r="J5586" t="str">
        <f t="shared" si="1222"/>
        <v>Hour15</v>
      </c>
      <c r="K5586">
        <f t="shared" si="1223"/>
        <v>8</v>
      </c>
      <c r="L5586" t="str">
        <f t="shared" si="1224"/>
        <v>Summer</v>
      </c>
      <c r="M5586">
        <f t="shared" si="1225"/>
        <v>2117</v>
      </c>
      <c r="N5586" t="e">
        <f t="shared" si="1226"/>
        <v>#N/A</v>
      </c>
      <c r="O5586" t="str">
        <f t="shared" si="1227"/>
        <v>Summer</v>
      </c>
      <c r="P5586">
        <f t="shared" si="1228"/>
        <v>1.3627618231375376E-4</v>
      </c>
      <c r="Q5586">
        <f t="shared" si="1229"/>
        <v>1.6329359852563781E-4</v>
      </c>
      <c r="R5586">
        <f t="shared" si="1230"/>
        <v>1.4871907086783906E-4</v>
      </c>
      <c r="S5586">
        <f t="shared" si="1231"/>
        <v>2.2710810224646E-4</v>
      </c>
    </row>
    <row r="5587" spans="1:19" x14ac:dyDescent="0.25">
      <c r="A5587">
        <v>5585</v>
      </c>
      <c r="B5587">
        <v>254665.8959646</v>
      </c>
      <c r="C5587">
        <v>175323.66632142701</v>
      </c>
      <c r="D5587">
        <v>212608.41442022301</v>
      </c>
      <c r="E5587">
        <v>206015.68606199999</v>
      </c>
      <c r="F5587">
        <f t="shared" si="1218"/>
        <v>848613.66276824998</v>
      </c>
      <c r="G5587">
        <f t="shared" si="1219"/>
        <v>233</v>
      </c>
      <c r="H5587" t="str">
        <f t="shared" si="1221"/>
        <v>Day233</v>
      </c>
      <c r="I5587">
        <f t="shared" si="1220"/>
        <v>16</v>
      </c>
      <c r="J5587" t="str">
        <f t="shared" si="1222"/>
        <v>Hour16</v>
      </c>
      <c r="K5587">
        <f t="shared" si="1223"/>
        <v>8</v>
      </c>
      <c r="L5587" t="str">
        <f t="shared" si="1224"/>
        <v>Summer</v>
      </c>
      <c r="M5587">
        <f t="shared" si="1225"/>
        <v>2117</v>
      </c>
      <c r="N5587" t="e">
        <f t="shared" si="1226"/>
        <v>#N/A</v>
      </c>
      <c r="O5587" t="str">
        <f t="shared" si="1227"/>
        <v>Summer</v>
      </c>
      <c r="P5587">
        <f t="shared" si="1228"/>
        <v>1.4082755543628694E-4</v>
      </c>
      <c r="Q5587">
        <f t="shared" si="1229"/>
        <v>1.5809836279490714E-4</v>
      </c>
      <c r="R5587">
        <f t="shared" si="1230"/>
        <v>1.4284921528455509E-4</v>
      </c>
      <c r="S5587">
        <f t="shared" si="1231"/>
        <v>2.8837065447425613E-4</v>
      </c>
    </row>
    <row r="5588" spans="1:19" x14ac:dyDescent="0.25">
      <c r="A5588">
        <v>5586</v>
      </c>
      <c r="B5588">
        <v>237803.29329140001</v>
      </c>
      <c r="C5588">
        <v>165504.02165285501</v>
      </c>
      <c r="D5588">
        <v>224097.562716541</v>
      </c>
      <c r="E5588">
        <v>233127.90812179999</v>
      </c>
      <c r="F5588">
        <f t="shared" si="1218"/>
        <v>860532.7857825961</v>
      </c>
      <c r="G5588">
        <f t="shared" si="1219"/>
        <v>233</v>
      </c>
      <c r="H5588" t="str">
        <f t="shared" si="1221"/>
        <v>Day233</v>
      </c>
      <c r="I5588">
        <f t="shared" si="1220"/>
        <v>17</v>
      </c>
      <c r="J5588" t="str">
        <f t="shared" si="1222"/>
        <v>Hour17</v>
      </c>
      <c r="K5588">
        <f t="shared" si="1223"/>
        <v>8</v>
      </c>
      <c r="L5588" t="str">
        <f t="shared" si="1224"/>
        <v>Summer</v>
      </c>
      <c r="M5588">
        <f t="shared" si="1225"/>
        <v>2117</v>
      </c>
      <c r="N5588" t="e">
        <f t="shared" si="1226"/>
        <v>#N/A</v>
      </c>
      <c r="O5588" t="str">
        <f t="shared" si="1227"/>
        <v>Summer</v>
      </c>
      <c r="P5588">
        <f t="shared" si="1228"/>
        <v>1.4843773715476528E-4</v>
      </c>
      <c r="Q5588">
        <f t="shared" si="1229"/>
        <v>1.4762994155225861E-4</v>
      </c>
      <c r="R5588">
        <f t="shared" si="1230"/>
        <v>1.3484842129758126E-4</v>
      </c>
      <c r="S5588">
        <f t="shared" si="1231"/>
        <v>3.2632101334781772E-4</v>
      </c>
    </row>
    <row r="5589" spans="1:19" x14ac:dyDescent="0.25">
      <c r="A5589">
        <v>5587</v>
      </c>
      <c r="B5589">
        <v>225205.76697709999</v>
      </c>
      <c r="C5589">
        <v>164209.12171046899</v>
      </c>
      <c r="D5589">
        <v>223313.99490879799</v>
      </c>
      <c r="E5589">
        <v>188061.55656540001</v>
      </c>
      <c r="F5589">
        <f t="shared" si="1218"/>
        <v>800790.44016176695</v>
      </c>
      <c r="G5589">
        <f t="shared" si="1219"/>
        <v>233</v>
      </c>
      <c r="H5589" t="str">
        <f t="shared" si="1221"/>
        <v>Day233</v>
      </c>
      <c r="I5589">
        <f t="shared" si="1220"/>
        <v>18</v>
      </c>
      <c r="J5589" t="str">
        <f t="shared" si="1222"/>
        <v>Hour18</v>
      </c>
      <c r="K5589">
        <f t="shared" si="1223"/>
        <v>8</v>
      </c>
      <c r="L5589" t="str">
        <f t="shared" si="1224"/>
        <v>Summer</v>
      </c>
      <c r="M5589">
        <f t="shared" si="1225"/>
        <v>2117</v>
      </c>
      <c r="N5589" t="e">
        <f t="shared" si="1226"/>
        <v>#N/A</v>
      </c>
      <c r="O5589" t="str">
        <f t="shared" si="1227"/>
        <v>Summer</v>
      </c>
      <c r="P5589">
        <f t="shared" si="1228"/>
        <v>1.4791871753278119E-4</v>
      </c>
      <c r="Q5589">
        <f t="shared" si="1229"/>
        <v>1.3980930943340808E-4</v>
      </c>
      <c r="R5589">
        <f t="shared" si="1230"/>
        <v>1.3379337011981994E-4</v>
      </c>
      <c r="S5589">
        <f t="shared" si="1231"/>
        <v>2.6323934446375555E-4</v>
      </c>
    </row>
    <row r="5590" spans="1:19" x14ac:dyDescent="0.25">
      <c r="A5590">
        <v>5588</v>
      </c>
      <c r="B5590">
        <v>220389.4596069</v>
      </c>
      <c r="C5590">
        <v>167853.58429885801</v>
      </c>
      <c r="D5590">
        <v>217842.77835859201</v>
      </c>
      <c r="E5590">
        <v>117036.68217109999</v>
      </c>
      <c r="F5590">
        <f t="shared" si="1218"/>
        <v>723122.50443545007</v>
      </c>
      <c r="G5590">
        <f t="shared" si="1219"/>
        <v>233</v>
      </c>
      <c r="H5590" t="str">
        <f t="shared" si="1221"/>
        <v>Day233</v>
      </c>
      <c r="I5590">
        <f t="shared" si="1220"/>
        <v>19</v>
      </c>
      <c r="J5590" t="str">
        <f t="shared" si="1222"/>
        <v>Hour19</v>
      </c>
      <c r="K5590">
        <f t="shared" si="1223"/>
        <v>8</v>
      </c>
      <c r="L5590" t="str">
        <f t="shared" si="1224"/>
        <v>Summer</v>
      </c>
      <c r="M5590">
        <f t="shared" si="1225"/>
        <v>2117</v>
      </c>
      <c r="N5590" t="e">
        <f t="shared" si="1226"/>
        <v>#N/A</v>
      </c>
      <c r="O5590" t="str">
        <f t="shared" si="1227"/>
        <v>Summer</v>
      </c>
      <c r="P5590">
        <f t="shared" si="1228"/>
        <v>1.4429469327142169E-4</v>
      </c>
      <c r="Q5590">
        <f t="shared" si="1229"/>
        <v>1.3681931225666987E-4</v>
      </c>
      <c r="R5590">
        <f t="shared" si="1230"/>
        <v>1.3676278452808834E-4</v>
      </c>
      <c r="S5590">
        <f t="shared" si="1231"/>
        <v>1.6382220830028757E-4</v>
      </c>
    </row>
    <row r="5591" spans="1:19" x14ac:dyDescent="0.25">
      <c r="A5591">
        <v>5589</v>
      </c>
      <c r="B5591">
        <v>209969.7359692</v>
      </c>
      <c r="C5591">
        <v>167833.02643533199</v>
      </c>
      <c r="D5591">
        <v>210185.42712528101</v>
      </c>
      <c r="E5591">
        <v>89060.430164000005</v>
      </c>
      <c r="F5591">
        <f t="shared" si="1218"/>
        <v>677048.61969381303</v>
      </c>
      <c r="G5591">
        <f t="shared" si="1219"/>
        <v>233</v>
      </c>
      <c r="H5591" t="str">
        <f t="shared" si="1221"/>
        <v>Day233</v>
      </c>
      <c r="I5591">
        <f t="shared" si="1220"/>
        <v>20</v>
      </c>
      <c r="J5591" t="str">
        <f t="shared" si="1222"/>
        <v>Hour20</v>
      </c>
      <c r="K5591">
        <f t="shared" si="1223"/>
        <v>8</v>
      </c>
      <c r="L5591" t="str">
        <f t="shared" si="1224"/>
        <v>Summer</v>
      </c>
      <c r="M5591">
        <f t="shared" si="1225"/>
        <v>2117</v>
      </c>
      <c r="N5591" t="e">
        <f t="shared" si="1226"/>
        <v>#N/A</v>
      </c>
      <c r="O5591" t="str">
        <f t="shared" si="1227"/>
        <v>Summer</v>
      </c>
      <c r="P5591">
        <f t="shared" si="1228"/>
        <v>1.3922261718146589E-4</v>
      </c>
      <c r="Q5591">
        <f t="shared" si="1229"/>
        <v>1.3035067521496423E-4</v>
      </c>
      <c r="R5591">
        <f t="shared" si="1230"/>
        <v>1.3674603450948428E-4</v>
      </c>
      <c r="S5591">
        <f t="shared" si="1231"/>
        <v>1.2466242267796248E-4</v>
      </c>
    </row>
    <row r="5592" spans="1:19" x14ac:dyDescent="0.25">
      <c r="A5592">
        <v>5590</v>
      </c>
      <c r="B5592">
        <v>190358.89741480001</v>
      </c>
      <c r="C5592">
        <v>163893.773861633</v>
      </c>
      <c r="D5592">
        <v>194555.87520772201</v>
      </c>
      <c r="E5592">
        <v>69419.495458699996</v>
      </c>
      <c r="F5592">
        <f t="shared" si="1218"/>
        <v>618228.04194285511</v>
      </c>
      <c r="G5592">
        <f t="shared" si="1219"/>
        <v>233</v>
      </c>
      <c r="H5592" t="str">
        <f t="shared" si="1221"/>
        <v>Day233</v>
      </c>
      <c r="I5592">
        <f t="shared" si="1220"/>
        <v>21</v>
      </c>
      <c r="J5592" t="str">
        <f t="shared" si="1222"/>
        <v>Hour21</v>
      </c>
      <c r="K5592">
        <f t="shared" si="1223"/>
        <v>8</v>
      </c>
      <c r="L5592" t="str">
        <f t="shared" si="1224"/>
        <v>Summer</v>
      </c>
      <c r="M5592">
        <f t="shared" si="1225"/>
        <v>2117</v>
      </c>
      <c r="N5592" t="e">
        <f t="shared" si="1226"/>
        <v>#N/A</v>
      </c>
      <c r="O5592" t="str">
        <f t="shared" si="1227"/>
        <v>Summer</v>
      </c>
      <c r="P5592">
        <f t="shared" si="1228"/>
        <v>1.2886991503128703E-4</v>
      </c>
      <c r="Q5592">
        <f t="shared" si="1229"/>
        <v>1.1817612998682399E-4</v>
      </c>
      <c r="R5592">
        <f t="shared" si="1230"/>
        <v>1.3353643280101377E-4</v>
      </c>
      <c r="S5592">
        <f t="shared" si="1231"/>
        <v>9.7170005456154591E-5</v>
      </c>
    </row>
    <row r="5593" spans="1:19" x14ac:dyDescent="0.25">
      <c r="A5593">
        <v>5591</v>
      </c>
      <c r="B5593">
        <v>175367.86888630001</v>
      </c>
      <c r="C5593">
        <v>158886.01287415999</v>
      </c>
      <c r="D5593">
        <v>169009.311225232</v>
      </c>
      <c r="E5593">
        <v>50278.044083699999</v>
      </c>
      <c r="F5593">
        <f t="shared" si="1218"/>
        <v>553541.23706939199</v>
      </c>
      <c r="G5593">
        <f t="shared" si="1219"/>
        <v>233</v>
      </c>
      <c r="H5593" t="str">
        <f t="shared" si="1221"/>
        <v>Day233</v>
      </c>
      <c r="I5593">
        <f t="shared" si="1220"/>
        <v>22</v>
      </c>
      <c r="J5593" t="str">
        <f t="shared" si="1222"/>
        <v>Hour22</v>
      </c>
      <c r="K5593">
        <f t="shared" si="1223"/>
        <v>8</v>
      </c>
      <c r="L5593" t="str">
        <f t="shared" si="1224"/>
        <v>Summer</v>
      </c>
      <c r="M5593">
        <f t="shared" si="1225"/>
        <v>2117</v>
      </c>
      <c r="N5593" t="e">
        <f t="shared" si="1226"/>
        <v>#N/A</v>
      </c>
      <c r="O5593" t="str">
        <f t="shared" si="1227"/>
        <v>Summer</v>
      </c>
      <c r="P5593">
        <f t="shared" si="1228"/>
        <v>1.1194838271441481E-4</v>
      </c>
      <c r="Q5593">
        <f t="shared" si="1229"/>
        <v>1.0886959501483446E-4</v>
      </c>
      <c r="R5593">
        <f t="shared" si="1230"/>
        <v>1.2945623791117133E-4</v>
      </c>
      <c r="S5593">
        <f t="shared" si="1231"/>
        <v>7.037674050576282E-5</v>
      </c>
    </row>
    <row r="5594" spans="1:19" x14ac:dyDescent="0.25">
      <c r="A5594">
        <v>5592</v>
      </c>
      <c r="B5594">
        <v>166301.3634919</v>
      </c>
      <c r="C5594">
        <v>154352.741840548</v>
      </c>
      <c r="D5594">
        <v>144238.78277981101</v>
      </c>
      <c r="E5594">
        <v>38564.899448999997</v>
      </c>
      <c r="F5594">
        <f t="shared" si="1218"/>
        <v>503457.78756125906</v>
      </c>
      <c r="G5594">
        <f t="shared" si="1219"/>
        <v>233</v>
      </c>
      <c r="H5594" t="str">
        <f t="shared" si="1221"/>
        <v>Day233</v>
      </c>
      <c r="I5594">
        <f t="shared" si="1220"/>
        <v>23</v>
      </c>
      <c r="J5594" t="str">
        <f t="shared" si="1222"/>
        <v>Hour23</v>
      </c>
      <c r="K5594">
        <f t="shared" si="1223"/>
        <v>8</v>
      </c>
      <c r="L5594" t="str">
        <f t="shared" si="1224"/>
        <v>Summer</v>
      </c>
      <c r="M5594">
        <f t="shared" si="1225"/>
        <v>2117</v>
      </c>
      <c r="N5594" t="e">
        <f t="shared" si="1226"/>
        <v>#N/A</v>
      </c>
      <c r="O5594" t="str">
        <f t="shared" si="1227"/>
        <v>Summer</v>
      </c>
      <c r="P5594">
        <f t="shared" si="1228"/>
        <v>9.554088079429401E-5</v>
      </c>
      <c r="Q5594">
        <f t="shared" si="1229"/>
        <v>1.0324104528815616E-4</v>
      </c>
      <c r="R5594">
        <f t="shared" si="1230"/>
        <v>1.2576264523534594E-4</v>
      </c>
      <c r="S5594">
        <f t="shared" si="1231"/>
        <v>5.3981255051108933E-5</v>
      </c>
    </row>
    <row r="5595" spans="1:19" x14ac:dyDescent="0.25">
      <c r="A5595">
        <v>5593</v>
      </c>
      <c r="B5595">
        <v>163536.36649049999</v>
      </c>
      <c r="C5595">
        <v>152053.219548864</v>
      </c>
      <c r="D5595">
        <v>123582.97926483001</v>
      </c>
      <c r="E5595">
        <v>27841.681508599999</v>
      </c>
      <c r="F5595">
        <f t="shared" si="1218"/>
        <v>467014.24681279401</v>
      </c>
      <c r="G5595">
        <f t="shared" si="1219"/>
        <v>234</v>
      </c>
      <c r="H5595" t="str">
        <f t="shared" si="1221"/>
        <v>Day234</v>
      </c>
      <c r="I5595">
        <f t="shared" si="1220"/>
        <v>0</v>
      </c>
      <c r="J5595" t="str">
        <f t="shared" si="1222"/>
        <v>Hour0</v>
      </c>
      <c r="K5595">
        <f t="shared" si="1223"/>
        <v>8</v>
      </c>
      <c r="L5595" t="str">
        <f t="shared" si="1224"/>
        <v>Summer</v>
      </c>
      <c r="M5595">
        <f t="shared" si="1225"/>
        <v>62</v>
      </c>
      <c r="N5595">
        <f t="shared" si="1226"/>
        <v>850356.38731162099</v>
      </c>
      <c r="O5595" t="str">
        <f t="shared" si="1227"/>
        <v>Summer</v>
      </c>
      <c r="P5595">
        <f t="shared" si="1228"/>
        <v>8.185889025539863E-5</v>
      </c>
      <c r="Q5595">
        <f t="shared" si="1229"/>
        <v>1.0152451588244832E-4</v>
      </c>
      <c r="R5595">
        <f t="shared" si="1230"/>
        <v>1.2388905359886842E-4</v>
      </c>
      <c r="S5595">
        <f t="shared" si="1231"/>
        <v>3.8971420437774571E-5</v>
      </c>
    </row>
    <row r="5596" spans="1:19" x14ac:dyDescent="0.25">
      <c r="A5596">
        <v>5594</v>
      </c>
      <c r="B5596">
        <v>160512.6474516</v>
      </c>
      <c r="C5596">
        <v>153035.922868836</v>
      </c>
      <c r="D5596">
        <v>108838.39839288</v>
      </c>
      <c r="E5596">
        <v>22191.380861500002</v>
      </c>
      <c r="F5596">
        <f t="shared" si="1218"/>
        <v>444578.34957481601</v>
      </c>
      <c r="G5596">
        <f t="shared" si="1219"/>
        <v>234</v>
      </c>
      <c r="H5596" t="str">
        <f t="shared" si="1221"/>
        <v>Day234</v>
      </c>
      <c r="I5596">
        <f t="shared" si="1220"/>
        <v>1</v>
      </c>
      <c r="J5596" t="str">
        <f t="shared" si="1222"/>
        <v>Hour1</v>
      </c>
      <c r="K5596">
        <f t="shared" si="1223"/>
        <v>8</v>
      </c>
      <c r="L5596" t="str">
        <f t="shared" si="1224"/>
        <v>Summer</v>
      </c>
      <c r="M5596">
        <f t="shared" si="1225"/>
        <v>2117</v>
      </c>
      <c r="N5596" t="e">
        <f t="shared" si="1226"/>
        <v>#N/A</v>
      </c>
      <c r="O5596" t="str">
        <f t="shared" si="1227"/>
        <v>Summer</v>
      </c>
      <c r="P5596">
        <f t="shared" si="1228"/>
        <v>7.2092375200988605E-5</v>
      </c>
      <c r="Q5596">
        <f t="shared" si="1229"/>
        <v>9.9647370033016127E-5</v>
      </c>
      <c r="R5596">
        <f t="shared" si="1230"/>
        <v>1.2468973499608587E-4</v>
      </c>
      <c r="S5596">
        <f t="shared" si="1231"/>
        <v>3.1062406679034959E-5</v>
      </c>
    </row>
    <row r="5597" spans="1:19" x14ac:dyDescent="0.25">
      <c r="A5597">
        <v>5595</v>
      </c>
      <c r="B5597">
        <v>157726.35295279999</v>
      </c>
      <c r="C5597">
        <v>154934.49181466599</v>
      </c>
      <c r="D5597">
        <v>100355.49584031</v>
      </c>
      <c r="E5597">
        <v>17753.065203800001</v>
      </c>
      <c r="F5597">
        <f t="shared" si="1218"/>
        <v>430769.40581157594</v>
      </c>
      <c r="G5597">
        <f t="shared" si="1219"/>
        <v>234</v>
      </c>
      <c r="H5597" t="str">
        <f t="shared" si="1221"/>
        <v>Day234</v>
      </c>
      <c r="I5597">
        <f t="shared" si="1220"/>
        <v>2</v>
      </c>
      <c r="J5597" t="str">
        <f t="shared" si="1222"/>
        <v>Hour2</v>
      </c>
      <c r="K5597">
        <f t="shared" si="1223"/>
        <v>8</v>
      </c>
      <c r="L5597" t="str">
        <f t="shared" si="1224"/>
        <v>Summer</v>
      </c>
      <c r="M5597">
        <f t="shared" si="1225"/>
        <v>2117</v>
      </c>
      <c r="N5597" t="e">
        <f t="shared" si="1226"/>
        <v>#N/A</v>
      </c>
      <c r="O5597" t="str">
        <f t="shared" si="1227"/>
        <v>Summer</v>
      </c>
      <c r="P5597">
        <f t="shared" si="1228"/>
        <v>6.6473470451896785E-5</v>
      </c>
      <c r="Q5597">
        <f t="shared" si="1229"/>
        <v>9.7917618992515709E-5</v>
      </c>
      <c r="R5597">
        <f t="shared" si="1230"/>
        <v>1.2623664015593019E-4</v>
      </c>
      <c r="S5597">
        <f t="shared" si="1231"/>
        <v>2.4849870073501384E-5</v>
      </c>
    </row>
    <row r="5598" spans="1:19" x14ac:dyDescent="0.25">
      <c r="A5598">
        <v>5596</v>
      </c>
      <c r="B5598">
        <v>160320.16252680001</v>
      </c>
      <c r="C5598">
        <v>155555.43585821101</v>
      </c>
      <c r="D5598">
        <v>97021.99192221</v>
      </c>
      <c r="E5598">
        <v>18257.334466299999</v>
      </c>
      <c r="F5598">
        <f t="shared" si="1218"/>
        <v>431154.92477352102</v>
      </c>
      <c r="G5598">
        <f t="shared" si="1219"/>
        <v>234</v>
      </c>
      <c r="H5598" t="str">
        <f t="shared" si="1221"/>
        <v>Day234</v>
      </c>
      <c r="I5598">
        <f t="shared" si="1220"/>
        <v>3</v>
      </c>
      <c r="J5598" t="str">
        <f t="shared" si="1222"/>
        <v>Hour3</v>
      </c>
      <c r="K5598">
        <f t="shared" si="1223"/>
        <v>8</v>
      </c>
      <c r="L5598" t="str">
        <f t="shared" si="1224"/>
        <v>Summer</v>
      </c>
      <c r="M5598">
        <f t="shared" si="1225"/>
        <v>2117</v>
      </c>
      <c r="N5598" t="e">
        <f t="shared" si="1226"/>
        <v>#N/A</v>
      </c>
      <c r="O5598" t="str">
        <f t="shared" si="1227"/>
        <v>Summer</v>
      </c>
      <c r="P5598">
        <f t="shared" si="1228"/>
        <v>6.4265424222383806E-5</v>
      </c>
      <c r="Q5598">
        <f t="shared" si="1229"/>
        <v>9.9527874050413844E-5</v>
      </c>
      <c r="R5598">
        <f t="shared" si="1230"/>
        <v>1.2674256939650063E-4</v>
      </c>
      <c r="S5598">
        <f t="shared" si="1231"/>
        <v>2.5555721458112031E-5</v>
      </c>
    </row>
    <row r="5599" spans="1:19" x14ac:dyDescent="0.25">
      <c r="A5599">
        <v>5597</v>
      </c>
      <c r="B5599">
        <v>168560.45798470001</v>
      </c>
      <c r="C5599">
        <v>158667.43703411199</v>
      </c>
      <c r="D5599">
        <v>101199.97171649001</v>
      </c>
      <c r="E5599">
        <v>17258.475145199998</v>
      </c>
      <c r="F5599">
        <f t="shared" si="1218"/>
        <v>445686.341880502</v>
      </c>
      <c r="G5599">
        <f t="shared" si="1219"/>
        <v>234</v>
      </c>
      <c r="H5599" t="str">
        <f t="shared" si="1221"/>
        <v>Day234</v>
      </c>
      <c r="I5599">
        <f t="shared" si="1220"/>
        <v>4</v>
      </c>
      <c r="J5599" t="str">
        <f t="shared" si="1222"/>
        <v>Hour4</v>
      </c>
      <c r="K5599">
        <f t="shared" si="1223"/>
        <v>8</v>
      </c>
      <c r="L5599" t="str">
        <f t="shared" si="1224"/>
        <v>Summer</v>
      </c>
      <c r="M5599">
        <f t="shared" si="1225"/>
        <v>2117</v>
      </c>
      <c r="N5599" t="e">
        <f t="shared" si="1226"/>
        <v>#N/A</v>
      </c>
      <c r="O5599" t="str">
        <f t="shared" si="1227"/>
        <v>Summer</v>
      </c>
      <c r="P5599">
        <f t="shared" si="1228"/>
        <v>6.7032834358502527E-5</v>
      </c>
      <c r="Q5599">
        <f t="shared" si="1229"/>
        <v>1.0464350689126111E-4</v>
      </c>
      <c r="R5599">
        <f t="shared" si="1230"/>
        <v>1.292781479368619E-4</v>
      </c>
      <c r="S5599">
        <f t="shared" si="1231"/>
        <v>2.4157567163848085E-5</v>
      </c>
    </row>
    <row r="5600" spans="1:19" x14ac:dyDescent="0.25">
      <c r="A5600">
        <v>5598</v>
      </c>
      <c r="B5600">
        <v>180232.38117840001</v>
      </c>
      <c r="C5600">
        <v>164698.93007960499</v>
      </c>
      <c r="D5600">
        <v>109733.3440772</v>
      </c>
      <c r="E5600">
        <v>26200.098708199999</v>
      </c>
      <c r="F5600">
        <f t="shared" si="1218"/>
        <v>480864.75404340494</v>
      </c>
      <c r="G5600">
        <f t="shared" si="1219"/>
        <v>234</v>
      </c>
      <c r="H5600" t="str">
        <f t="shared" si="1221"/>
        <v>Day234</v>
      </c>
      <c r="I5600">
        <f t="shared" si="1220"/>
        <v>5</v>
      </c>
      <c r="J5600" t="str">
        <f t="shared" si="1222"/>
        <v>Hour5</v>
      </c>
      <c r="K5600">
        <f t="shared" si="1223"/>
        <v>8</v>
      </c>
      <c r="L5600" t="str">
        <f t="shared" si="1224"/>
        <v>Summer</v>
      </c>
      <c r="M5600">
        <f t="shared" si="1225"/>
        <v>2117</v>
      </c>
      <c r="N5600" t="e">
        <f t="shared" si="1226"/>
        <v>#N/A</v>
      </c>
      <c r="O5600" t="str">
        <f t="shared" si="1227"/>
        <v>Summer</v>
      </c>
      <c r="P5600">
        <f t="shared" si="1228"/>
        <v>7.2685169297660309E-5</v>
      </c>
      <c r="Q5600">
        <f t="shared" si="1229"/>
        <v>1.11889518142993E-4</v>
      </c>
      <c r="R5600">
        <f t="shared" si="1230"/>
        <v>1.3419245338472616E-4</v>
      </c>
      <c r="S5600">
        <f t="shared" si="1231"/>
        <v>3.6673613335928133E-5</v>
      </c>
    </row>
    <row r="5601" spans="1:19" x14ac:dyDescent="0.25">
      <c r="A5601">
        <v>5599</v>
      </c>
      <c r="B5601">
        <v>182654.54322960001</v>
      </c>
      <c r="C5601">
        <v>164902.81669855001</v>
      </c>
      <c r="D5601">
        <v>128526.52201284</v>
      </c>
      <c r="E5601">
        <v>44964.582513000001</v>
      </c>
      <c r="F5601">
        <f t="shared" si="1218"/>
        <v>521048.46445398999</v>
      </c>
      <c r="G5601">
        <f t="shared" si="1219"/>
        <v>234</v>
      </c>
      <c r="H5601" t="str">
        <f t="shared" si="1221"/>
        <v>Day234</v>
      </c>
      <c r="I5601">
        <f t="shared" si="1220"/>
        <v>6</v>
      </c>
      <c r="J5601" t="str">
        <f t="shared" si="1222"/>
        <v>Hour6</v>
      </c>
      <c r="K5601">
        <f t="shared" si="1223"/>
        <v>8</v>
      </c>
      <c r="L5601" t="str">
        <f t="shared" si="1224"/>
        <v>Summer</v>
      </c>
      <c r="M5601">
        <f t="shared" si="1225"/>
        <v>2117</v>
      </c>
      <c r="N5601" t="e">
        <f t="shared" si="1226"/>
        <v>#N/A</v>
      </c>
      <c r="O5601" t="str">
        <f t="shared" si="1227"/>
        <v>Summer</v>
      </c>
      <c r="P5601">
        <f t="shared" si="1228"/>
        <v>8.5133393958817499E-5</v>
      </c>
      <c r="Q5601">
        <f t="shared" si="1229"/>
        <v>1.1339321322265103E-4</v>
      </c>
      <c r="R5601">
        <f t="shared" si="1230"/>
        <v>1.3435857495937954E-4</v>
      </c>
      <c r="S5601">
        <f t="shared" si="1231"/>
        <v>6.2939217567798563E-5</v>
      </c>
    </row>
    <row r="5602" spans="1:19" x14ac:dyDescent="0.25">
      <c r="A5602">
        <v>5600</v>
      </c>
      <c r="B5602">
        <v>190558.44398059999</v>
      </c>
      <c r="C5602">
        <v>168808.96543498899</v>
      </c>
      <c r="D5602">
        <v>138711.50634436001</v>
      </c>
      <c r="E5602">
        <v>69422.851146500005</v>
      </c>
      <c r="F5602">
        <f t="shared" si="1218"/>
        <v>567501.76690644899</v>
      </c>
      <c r="G5602">
        <f t="shared" si="1219"/>
        <v>234</v>
      </c>
      <c r="H5602" t="str">
        <f t="shared" si="1221"/>
        <v>Day234</v>
      </c>
      <c r="I5602">
        <f t="shared" si="1220"/>
        <v>7</v>
      </c>
      <c r="J5602" t="str">
        <f t="shared" si="1222"/>
        <v>Hour7</v>
      </c>
      <c r="K5602">
        <f t="shared" si="1223"/>
        <v>8</v>
      </c>
      <c r="L5602" t="str">
        <f t="shared" si="1224"/>
        <v>Summer</v>
      </c>
      <c r="M5602">
        <f t="shared" si="1225"/>
        <v>2117</v>
      </c>
      <c r="N5602" t="e">
        <f t="shared" si="1226"/>
        <v>#N/A</v>
      </c>
      <c r="O5602" t="str">
        <f t="shared" si="1227"/>
        <v>Summer</v>
      </c>
      <c r="P5602">
        <f t="shared" si="1228"/>
        <v>9.1879723587756288E-5</v>
      </c>
      <c r="Q5602">
        <f t="shared" si="1229"/>
        <v>1.1830000988536645E-4</v>
      </c>
      <c r="R5602">
        <f t="shared" si="1230"/>
        <v>1.3754120451243759E-4</v>
      </c>
      <c r="S5602">
        <f t="shared" si="1231"/>
        <v>9.7174702583376299E-5</v>
      </c>
    </row>
    <row r="5603" spans="1:19" x14ac:dyDescent="0.25">
      <c r="A5603">
        <v>5601</v>
      </c>
      <c r="B5603">
        <v>205004.14038510001</v>
      </c>
      <c r="C5603">
        <v>176711.404763358</v>
      </c>
      <c r="D5603">
        <v>144407.63039365999</v>
      </c>
      <c r="E5603">
        <v>76952.617016000004</v>
      </c>
      <c r="F5603">
        <f t="shared" si="1218"/>
        <v>603075.792558118</v>
      </c>
      <c r="G5603">
        <f t="shared" si="1219"/>
        <v>234</v>
      </c>
      <c r="H5603" t="str">
        <f t="shared" si="1221"/>
        <v>Day234</v>
      </c>
      <c r="I5603">
        <f t="shared" si="1220"/>
        <v>8</v>
      </c>
      <c r="J5603" t="str">
        <f t="shared" si="1222"/>
        <v>Hour8</v>
      </c>
      <c r="K5603">
        <f t="shared" si="1223"/>
        <v>8</v>
      </c>
      <c r="L5603" t="str">
        <f t="shared" si="1224"/>
        <v>Summer</v>
      </c>
      <c r="M5603">
        <f t="shared" si="1225"/>
        <v>2117</v>
      </c>
      <c r="N5603" t="e">
        <f t="shared" si="1226"/>
        <v>#N/A</v>
      </c>
      <c r="O5603" t="str">
        <f t="shared" si="1227"/>
        <v>Summer</v>
      </c>
      <c r="P5603">
        <f t="shared" si="1228"/>
        <v>9.5652722071904993E-5</v>
      </c>
      <c r="Q5603">
        <f t="shared" si="1229"/>
        <v>1.272679988747567E-4</v>
      </c>
      <c r="R5603">
        <f t="shared" si="1230"/>
        <v>1.4397990888462284E-4</v>
      </c>
      <c r="S5603">
        <f t="shared" si="1231"/>
        <v>1.0771449959267861E-4</v>
      </c>
    </row>
    <row r="5604" spans="1:19" x14ac:dyDescent="0.25">
      <c r="A5604">
        <v>5602</v>
      </c>
      <c r="B5604">
        <v>222022.47390089999</v>
      </c>
      <c r="C5604">
        <v>182701.209064061</v>
      </c>
      <c r="D5604">
        <v>152435.99047421</v>
      </c>
      <c r="E5604">
        <v>74398.576958100006</v>
      </c>
      <c r="F5604">
        <f t="shared" si="1218"/>
        <v>631558.25039727089</v>
      </c>
      <c r="G5604">
        <f t="shared" si="1219"/>
        <v>234</v>
      </c>
      <c r="H5604" t="str">
        <f t="shared" si="1221"/>
        <v>Day234</v>
      </c>
      <c r="I5604">
        <f t="shared" si="1220"/>
        <v>9</v>
      </c>
      <c r="J5604" t="str">
        <f t="shared" si="1222"/>
        <v>Hour9</v>
      </c>
      <c r="K5604">
        <f t="shared" si="1223"/>
        <v>8</v>
      </c>
      <c r="L5604" t="str">
        <f t="shared" si="1224"/>
        <v>Summer</v>
      </c>
      <c r="M5604">
        <f t="shared" si="1225"/>
        <v>2117</v>
      </c>
      <c r="N5604" t="e">
        <f t="shared" si="1226"/>
        <v>#N/A</v>
      </c>
      <c r="O5604" t="str">
        <f t="shared" si="1227"/>
        <v>Summer</v>
      </c>
      <c r="P5604">
        <f t="shared" si="1228"/>
        <v>1.0097054699143738E-4</v>
      </c>
      <c r="Q5604">
        <f t="shared" si="1229"/>
        <v>1.3783309890966547E-4</v>
      </c>
      <c r="R5604">
        <f t="shared" si="1230"/>
        <v>1.4886024741515987E-4</v>
      </c>
      <c r="S5604">
        <f t="shared" si="1231"/>
        <v>1.0413947956809446E-4</v>
      </c>
    </row>
    <row r="5605" spans="1:19" x14ac:dyDescent="0.25">
      <c r="A5605">
        <v>5603</v>
      </c>
      <c r="B5605">
        <v>235290.95700600001</v>
      </c>
      <c r="C5605">
        <v>183757.58787822901</v>
      </c>
      <c r="D5605">
        <v>165322.64149502999</v>
      </c>
      <c r="E5605">
        <v>81874.508137299897</v>
      </c>
      <c r="F5605">
        <f t="shared" si="1218"/>
        <v>666245.6945165589</v>
      </c>
      <c r="G5605">
        <f t="shared" si="1219"/>
        <v>234</v>
      </c>
      <c r="H5605" t="str">
        <f t="shared" si="1221"/>
        <v>Day234</v>
      </c>
      <c r="I5605">
        <f t="shared" si="1220"/>
        <v>10</v>
      </c>
      <c r="J5605" t="str">
        <f t="shared" si="1222"/>
        <v>Hour10</v>
      </c>
      <c r="K5605">
        <f t="shared" si="1223"/>
        <v>8</v>
      </c>
      <c r="L5605" t="str">
        <f t="shared" si="1224"/>
        <v>Summer</v>
      </c>
      <c r="M5605">
        <f t="shared" si="1225"/>
        <v>2117</v>
      </c>
      <c r="N5605" t="e">
        <f t="shared" si="1226"/>
        <v>#N/A</v>
      </c>
      <c r="O5605" t="str">
        <f t="shared" si="1227"/>
        <v>Summer</v>
      </c>
      <c r="P5605">
        <f t="shared" si="1228"/>
        <v>1.0950640652442673E-4</v>
      </c>
      <c r="Q5605">
        <f t="shared" si="1229"/>
        <v>1.4607026567965101E-4</v>
      </c>
      <c r="R5605">
        <f t="shared" si="1230"/>
        <v>1.4972095771065684E-4</v>
      </c>
      <c r="S5605">
        <f t="shared" si="1231"/>
        <v>1.1460392141793291E-4</v>
      </c>
    </row>
    <row r="5606" spans="1:19" x14ac:dyDescent="0.25">
      <c r="A5606">
        <v>5604</v>
      </c>
      <c r="B5606">
        <v>246094.65554969999</v>
      </c>
      <c r="C5606">
        <v>185510.70805707399</v>
      </c>
      <c r="D5606">
        <v>174099.43853094001</v>
      </c>
      <c r="E5606">
        <v>96843.662913000095</v>
      </c>
      <c r="F5606">
        <f t="shared" si="1218"/>
        <v>702548.46505071409</v>
      </c>
      <c r="G5606">
        <f t="shared" si="1219"/>
        <v>234</v>
      </c>
      <c r="H5606" t="str">
        <f t="shared" si="1221"/>
        <v>Day234</v>
      </c>
      <c r="I5606">
        <f t="shared" si="1220"/>
        <v>11</v>
      </c>
      <c r="J5606" t="str">
        <f t="shared" si="1222"/>
        <v>Hour11</v>
      </c>
      <c r="K5606">
        <f t="shared" si="1223"/>
        <v>8</v>
      </c>
      <c r="L5606" t="str">
        <f t="shared" si="1224"/>
        <v>Summer</v>
      </c>
      <c r="M5606">
        <f t="shared" si="1225"/>
        <v>2117</v>
      </c>
      <c r="N5606" t="e">
        <f t="shared" si="1226"/>
        <v>#N/A</v>
      </c>
      <c r="O5606" t="str">
        <f t="shared" si="1227"/>
        <v>Summer</v>
      </c>
      <c r="P5606">
        <f t="shared" si="1228"/>
        <v>1.153199810929509E-4</v>
      </c>
      <c r="Q5606">
        <f t="shared" si="1229"/>
        <v>1.5277727701864131E-4</v>
      </c>
      <c r="R5606">
        <f t="shared" si="1230"/>
        <v>1.5114935495503341E-4</v>
      </c>
      <c r="S5606">
        <f t="shared" si="1231"/>
        <v>1.35557010195338E-4</v>
      </c>
    </row>
    <row r="5607" spans="1:19" x14ac:dyDescent="0.25">
      <c r="A5607">
        <v>5605</v>
      </c>
      <c r="B5607">
        <v>254952.26204619999</v>
      </c>
      <c r="C5607">
        <v>187266.39440967399</v>
      </c>
      <c r="D5607">
        <v>181892.60986331999</v>
      </c>
      <c r="E5607">
        <v>108930.4036661</v>
      </c>
      <c r="F5607">
        <f t="shared" si="1218"/>
        <v>733041.66998529399</v>
      </c>
      <c r="G5607">
        <f t="shared" si="1219"/>
        <v>234</v>
      </c>
      <c r="H5607" t="str">
        <f t="shared" si="1221"/>
        <v>Day234</v>
      </c>
      <c r="I5607">
        <f t="shared" si="1220"/>
        <v>12</v>
      </c>
      <c r="J5607" t="str">
        <f t="shared" si="1222"/>
        <v>Hour12</v>
      </c>
      <c r="K5607">
        <f t="shared" si="1223"/>
        <v>8</v>
      </c>
      <c r="L5607" t="str">
        <f t="shared" si="1224"/>
        <v>Summer</v>
      </c>
      <c r="M5607">
        <f t="shared" si="1225"/>
        <v>2117</v>
      </c>
      <c r="N5607" t="e">
        <f t="shared" si="1226"/>
        <v>#N/A</v>
      </c>
      <c r="O5607" t="str">
        <f t="shared" si="1227"/>
        <v>Summer</v>
      </c>
      <c r="P5607">
        <f t="shared" si="1228"/>
        <v>1.2048202169622643E-4</v>
      </c>
      <c r="Q5607">
        <f t="shared" si="1229"/>
        <v>1.5827614085383988E-4</v>
      </c>
      <c r="R5607">
        <f t="shared" si="1230"/>
        <v>1.5257984305180249E-4</v>
      </c>
      <c r="S5607">
        <f t="shared" si="1231"/>
        <v>1.5247543717561725E-4</v>
      </c>
    </row>
    <row r="5608" spans="1:19" x14ac:dyDescent="0.25">
      <c r="A5608">
        <v>5606</v>
      </c>
      <c r="B5608">
        <v>260941.9192643</v>
      </c>
      <c r="C5608">
        <v>188108.20495671401</v>
      </c>
      <c r="D5608">
        <v>188976.72208248</v>
      </c>
      <c r="E5608">
        <v>112534.8875425</v>
      </c>
      <c r="F5608">
        <f t="shared" si="1218"/>
        <v>750561.73384599399</v>
      </c>
      <c r="G5608">
        <f t="shared" si="1219"/>
        <v>234</v>
      </c>
      <c r="H5608" t="str">
        <f t="shared" si="1221"/>
        <v>Day234</v>
      </c>
      <c r="I5608">
        <f t="shared" si="1220"/>
        <v>13</v>
      </c>
      <c r="J5608" t="str">
        <f t="shared" si="1222"/>
        <v>Hour13</v>
      </c>
      <c r="K5608">
        <f t="shared" si="1223"/>
        <v>8</v>
      </c>
      <c r="L5608" t="str">
        <f t="shared" si="1224"/>
        <v>Summer</v>
      </c>
      <c r="M5608">
        <f t="shared" si="1225"/>
        <v>2117</v>
      </c>
      <c r="N5608" t="e">
        <f t="shared" si="1226"/>
        <v>#N/A</v>
      </c>
      <c r="O5608" t="str">
        <f t="shared" si="1227"/>
        <v>Summer</v>
      </c>
      <c r="P5608">
        <f t="shared" si="1228"/>
        <v>1.2517439574445574E-4</v>
      </c>
      <c r="Q5608">
        <f t="shared" si="1229"/>
        <v>1.6199456179237002E-4</v>
      </c>
      <c r="R5608">
        <f t="shared" si="1230"/>
        <v>1.5326572864035997E-4</v>
      </c>
      <c r="S5608">
        <f t="shared" si="1231"/>
        <v>1.5752081694425565E-4</v>
      </c>
    </row>
    <row r="5609" spans="1:19" x14ac:dyDescent="0.25">
      <c r="A5609">
        <v>5607</v>
      </c>
      <c r="B5609">
        <v>263145.3009412</v>
      </c>
      <c r="C5609">
        <v>186631.091780619</v>
      </c>
      <c r="D5609">
        <v>194566.45326176999</v>
      </c>
      <c r="E5609">
        <v>125917.5683591</v>
      </c>
      <c r="F5609">
        <f t="shared" si="1218"/>
        <v>770260.41434268898</v>
      </c>
      <c r="G5609">
        <f t="shared" si="1219"/>
        <v>234</v>
      </c>
      <c r="H5609" t="str">
        <f t="shared" si="1221"/>
        <v>Day234</v>
      </c>
      <c r="I5609">
        <f t="shared" si="1220"/>
        <v>14</v>
      </c>
      <c r="J5609" t="str">
        <f t="shared" si="1222"/>
        <v>Hour14</v>
      </c>
      <c r="K5609">
        <f t="shared" si="1223"/>
        <v>8</v>
      </c>
      <c r="L5609" t="str">
        <f t="shared" si="1224"/>
        <v>Summer</v>
      </c>
      <c r="M5609">
        <f t="shared" si="1225"/>
        <v>2117</v>
      </c>
      <c r="N5609" t="e">
        <f t="shared" si="1226"/>
        <v>#N/A</v>
      </c>
      <c r="O5609" t="str">
        <f t="shared" si="1227"/>
        <v>Summer</v>
      </c>
      <c r="P5609">
        <f t="shared" si="1228"/>
        <v>1.2887692172242345E-4</v>
      </c>
      <c r="Q5609">
        <f t="shared" si="1229"/>
        <v>1.6336243649114245E-4</v>
      </c>
      <c r="R5609">
        <f t="shared" si="1230"/>
        <v>1.5206221480495565E-4</v>
      </c>
      <c r="S5609">
        <f t="shared" si="1231"/>
        <v>1.7625323727336401E-4</v>
      </c>
    </row>
    <row r="5610" spans="1:19" x14ac:dyDescent="0.25">
      <c r="A5610">
        <v>5608</v>
      </c>
      <c r="B5610">
        <v>259389.4851551</v>
      </c>
      <c r="C5610">
        <v>181598.753901672</v>
      </c>
      <c r="D5610">
        <v>202107.758777018</v>
      </c>
      <c r="E5610">
        <v>161845.310073</v>
      </c>
      <c r="F5610">
        <f t="shared" si="1218"/>
        <v>804941.30790679005</v>
      </c>
      <c r="G5610">
        <f t="shared" si="1219"/>
        <v>234</v>
      </c>
      <c r="H5610" t="str">
        <f t="shared" si="1221"/>
        <v>Day234</v>
      </c>
      <c r="I5610">
        <f t="shared" si="1220"/>
        <v>15</v>
      </c>
      <c r="J5610" t="str">
        <f t="shared" si="1222"/>
        <v>Hour15</v>
      </c>
      <c r="K5610">
        <f t="shared" si="1223"/>
        <v>8</v>
      </c>
      <c r="L5610" t="str">
        <f t="shared" si="1224"/>
        <v>Summer</v>
      </c>
      <c r="M5610">
        <f t="shared" si="1225"/>
        <v>2117</v>
      </c>
      <c r="N5610" t="e">
        <f t="shared" si="1226"/>
        <v>#N/A</v>
      </c>
      <c r="O5610" t="str">
        <f t="shared" si="1227"/>
        <v>Summer</v>
      </c>
      <c r="P5610">
        <f t="shared" si="1228"/>
        <v>1.338721314529822E-4</v>
      </c>
      <c r="Q5610">
        <f t="shared" si="1229"/>
        <v>1.6103079987960254E-4</v>
      </c>
      <c r="R5610">
        <f t="shared" si="1230"/>
        <v>1.4796199529587694E-4</v>
      </c>
      <c r="S5610">
        <f t="shared" si="1231"/>
        <v>2.2654312825138112E-4</v>
      </c>
    </row>
    <row r="5611" spans="1:19" x14ac:dyDescent="0.25">
      <c r="A5611">
        <v>5609</v>
      </c>
      <c r="B5611">
        <v>250763.0503112</v>
      </c>
      <c r="C5611">
        <v>174310.30858420901</v>
      </c>
      <c r="D5611">
        <v>208050.120639014</v>
      </c>
      <c r="E5611">
        <v>205316.73375889999</v>
      </c>
      <c r="F5611">
        <f t="shared" si="1218"/>
        <v>838440.21329332294</v>
      </c>
      <c r="G5611">
        <f t="shared" si="1219"/>
        <v>234</v>
      </c>
      <c r="H5611" t="str">
        <f t="shared" si="1221"/>
        <v>Day234</v>
      </c>
      <c r="I5611">
        <f t="shared" si="1220"/>
        <v>16</v>
      </c>
      <c r="J5611" t="str">
        <f t="shared" si="1222"/>
        <v>Hour16</v>
      </c>
      <c r="K5611">
        <f t="shared" si="1223"/>
        <v>8</v>
      </c>
      <c r="L5611" t="str">
        <f t="shared" si="1224"/>
        <v>Summer</v>
      </c>
      <c r="M5611">
        <f t="shared" si="1225"/>
        <v>2117</v>
      </c>
      <c r="N5611" t="e">
        <f t="shared" si="1226"/>
        <v>#N/A</v>
      </c>
      <c r="O5611" t="str">
        <f t="shared" si="1227"/>
        <v>Summer</v>
      </c>
      <c r="P5611">
        <f t="shared" si="1228"/>
        <v>1.3780823293243108E-4</v>
      </c>
      <c r="Q5611">
        <f t="shared" si="1229"/>
        <v>1.5567544901720396E-4</v>
      </c>
      <c r="R5611">
        <f t="shared" si="1230"/>
        <v>1.4202355745637156E-4</v>
      </c>
      <c r="S5611">
        <f t="shared" si="1231"/>
        <v>2.8739229531654338E-4</v>
      </c>
    </row>
    <row r="5612" spans="1:19" x14ac:dyDescent="0.25">
      <c r="A5612">
        <v>5610</v>
      </c>
      <c r="B5612">
        <v>234116.36202450001</v>
      </c>
      <c r="C5612">
        <v>164612.47341081299</v>
      </c>
      <c r="D5612">
        <v>219328.52337480799</v>
      </c>
      <c r="E5612">
        <v>232299.0285015</v>
      </c>
      <c r="F5612">
        <f t="shared" si="1218"/>
        <v>850356.38731162099</v>
      </c>
      <c r="G5612">
        <f t="shared" si="1219"/>
        <v>234</v>
      </c>
      <c r="H5612" t="str">
        <f t="shared" si="1221"/>
        <v>Day234</v>
      </c>
      <c r="I5612">
        <f t="shared" si="1220"/>
        <v>17</v>
      </c>
      <c r="J5612" t="str">
        <f t="shared" si="1222"/>
        <v>Hour17</v>
      </c>
      <c r="K5612">
        <f t="shared" si="1223"/>
        <v>8</v>
      </c>
      <c r="L5612" t="str">
        <f t="shared" si="1224"/>
        <v>Summer</v>
      </c>
      <c r="M5612">
        <f t="shared" si="1225"/>
        <v>2117</v>
      </c>
      <c r="N5612" t="e">
        <f t="shared" si="1226"/>
        <v>#N/A</v>
      </c>
      <c r="O5612" t="str">
        <f t="shared" si="1227"/>
        <v>Summer</v>
      </c>
      <c r="P5612">
        <f t="shared" si="1228"/>
        <v>1.4527882101258337E-4</v>
      </c>
      <c r="Q5612">
        <f t="shared" si="1229"/>
        <v>1.4534106893024379E-4</v>
      </c>
      <c r="R5612">
        <f t="shared" si="1230"/>
        <v>1.3412201071402355E-4</v>
      </c>
      <c r="S5612">
        <f t="shared" si="1231"/>
        <v>3.2516078830303955E-4</v>
      </c>
    </row>
    <row r="5613" spans="1:19" x14ac:dyDescent="0.25">
      <c r="A5613">
        <v>5611</v>
      </c>
      <c r="B5613">
        <v>222046.80989500001</v>
      </c>
      <c r="C5613">
        <v>163285.460752724</v>
      </c>
      <c r="D5613">
        <v>219294.92515560001</v>
      </c>
      <c r="E5613">
        <v>187064.01950669999</v>
      </c>
      <c r="F5613">
        <f t="shared" si="1218"/>
        <v>791691.21531002398</v>
      </c>
      <c r="G5613">
        <f t="shared" si="1219"/>
        <v>234</v>
      </c>
      <c r="H5613" t="str">
        <f t="shared" si="1221"/>
        <v>Day234</v>
      </c>
      <c r="I5613">
        <f t="shared" si="1220"/>
        <v>18</v>
      </c>
      <c r="J5613" t="str">
        <f t="shared" si="1222"/>
        <v>Hour18</v>
      </c>
      <c r="K5613">
        <f t="shared" si="1223"/>
        <v>8</v>
      </c>
      <c r="L5613" t="str">
        <f t="shared" si="1224"/>
        <v>Summer</v>
      </c>
      <c r="M5613">
        <f t="shared" si="1225"/>
        <v>2117</v>
      </c>
      <c r="N5613" t="e">
        <f t="shared" si="1226"/>
        <v>#N/A</v>
      </c>
      <c r="O5613" t="str">
        <f t="shared" si="1227"/>
        <v>Summer</v>
      </c>
      <c r="P5613">
        <f t="shared" si="1228"/>
        <v>1.4525656622510954E-4</v>
      </c>
      <c r="Q5613">
        <f t="shared" si="1229"/>
        <v>1.3784820686438249E-4</v>
      </c>
      <c r="R5613">
        <f t="shared" si="1230"/>
        <v>1.3304079492121009E-4</v>
      </c>
      <c r="S5613">
        <f t="shared" si="1231"/>
        <v>2.6184304100755623E-4</v>
      </c>
    </row>
    <row r="5614" spans="1:19" x14ac:dyDescent="0.25">
      <c r="A5614">
        <v>5612</v>
      </c>
      <c r="B5614">
        <v>217652.48436450001</v>
      </c>
      <c r="C5614">
        <v>166790.79515428501</v>
      </c>
      <c r="D5614">
        <v>214521.17570848</v>
      </c>
      <c r="E5614">
        <v>116185.4475632</v>
      </c>
      <c r="F5614">
        <f t="shared" si="1218"/>
        <v>715149.90279046504</v>
      </c>
      <c r="G5614">
        <f t="shared" si="1219"/>
        <v>234</v>
      </c>
      <c r="H5614" t="str">
        <f t="shared" si="1221"/>
        <v>Day234</v>
      </c>
      <c r="I5614">
        <f t="shared" si="1220"/>
        <v>19</v>
      </c>
      <c r="J5614" t="str">
        <f t="shared" si="1222"/>
        <v>Hour19</v>
      </c>
      <c r="K5614">
        <f t="shared" si="1223"/>
        <v>8</v>
      </c>
      <c r="L5614" t="str">
        <f t="shared" si="1224"/>
        <v>Summer</v>
      </c>
      <c r="M5614">
        <f t="shared" si="1225"/>
        <v>2117</v>
      </c>
      <c r="N5614" t="e">
        <f t="shared" si="1226"/>
        <v>#N/A</v>
      </c>
      <c r="O5614" t="str">
        <f t="shared" si="1227"/>
        <v>Summer</v>
      </c>
      <c r="P5614">
        <f t="shared" si="1228"/>
        <v>1.4209453020345671E-4</v>
      </c>
      <c r="Q5614">
        <f t="shared" si="1229"/>
        <v>1.3512017895421236E-4</v>
      </c>
      <c r="R5614">
        <f t="shared" si="1230"/>
        <v>1.3589685126020389E-4</v>
      </c>
      <c r="S5614">
        <f t="shared" si="1231"/>
        <v>1.6263069184014101E-4</v>
      </c>
    </row>
    <row r="5615" spans="1:19" x14ac:dyDescent="0.25">
      <c r="A5615">
        <v>5613</v>
      </c>
      <c r="B5615">
        <v>207886.8779358</v>
      </c>
      <c r="C5615">
        <v>166827.55195151301</v>
      </c>
      <c r="D5615">
        <v>207985.508813511</v>
      </c>
      <c r="E5615">
        <v>88467.634611500005</v>
      </c>
      <c r="F5615">
        <f t="shared" si="1218"/>
        <v>671167.57331232401</v>
      </c>
      <c r="G5615">
        <f t="shared" si="1219"/>
        <v>234</v>
      </c>
      <c r="H5615" t="str">
        <f t="shared" si="1221"/>
        <v>Day234</v>
      </c>
      <c r="I5615">
        <f t="shared" si="1220"/>
        <v>20</v>
      </c>
      <c r="J5615" t="str">
        <f t="shared" si="1222"/>
        <v>Hour20</v>
      </c>
      <c r="K5615">
        <f t="shared" si="1223"/>
        <v>8</v>
      </c>
      <c r="L5615" t="str">
        <f t="shared" si="1224"/>
        <v>Summer</v>
      </c>
      <c r="M5615">
        <f t="shared" si="1225"/>
        <v>2117</v>
      </c>
      <c r="N5615" t="e">
        <f t="shared" si="1226"/>
        <v>#N/A</v>
      </c>
      <c r="O5615" t="str">
        <f t="shared" si="1227"/>
        <v>Summer</v>
      </c>
      <c r="P5615">
        <f t="shared" si="1228"/>
        <v>1.3776543535331043E-4</v>
      </c>
      <c r="Q5615">
        <f t="shared" si="1229"/>
        <v>1.2905762243391761E-4</v>
      </c>
      <c r="R5615">
        <f t="shared" si="1230"/>
        <v>1.3592679975347102E-4</v>
      </c>
      <c r="S5615">
        <f t="shared" si="1231"/>
        <v>1.2383265653388153E-4</v>
      </c>
    </row>
    <row r="5616" spans="1:19" x14ac:dyDescent="0.25">
      <c r="A5616">
        <v>5614</v>
      </c>
      <c r="B5616">
        <v>188597.55122709999</v>
      </c>
      <c r="C5616">
        <v>163105.09287299201</v>
      </c>
      <c r="D5616">
        <v>192926.209900716</v>
      </c>
      <c r="E5616">
        <v>68985.446269400098</v>
      </c>
      <c r="F5616">
        <f t="shared" si="1218"/>
        <v>613614.30027020804</v>
      </c>
      <c r="G5616">
        <f t="shared" si="1219"/>
        <v>234</v>
      </c>
      <c r="H5616" t="str">
        <f t="shared" si="1221"/>
        <v>Day234</v>
      </c>
      <c r="I5616">
        <f t="shared" si="1220"/>
        <v>21</v>
      </c>
      <c r="J5616" t="str">
        <f t="shared" si="1222"/>
        <v>Hour21</v>
      </c>
      <c r="K5616">
        <f t="shared" si="1223"/>
        <v>8</v>
      </c>
      <c r="L5616" t="str">
        <f t="shared" si="1224"/>
        <v>Summer</v>
      </c>
      <c r="M5616">
        <f t="shared" si="1225"/>
        <v>2117</v>
      </c>
      <c r="N5616" t="e">
        <f t="shared" si="1226"/>
        <v>#N/A</v>
      </c>
      <c r="O5616" t="str">
        <f t="shared" si="1227"/>
        <v>Summer</v>
      </c>
      <c r="P5616">
        <f t="shared" si="1228"/>
        <v>1.2779045737204607E-4</v>
      </c>
      <c r="Q5616">
        <f t="shared" si="1229"/>
        <v>1.1708267399996844E-4</v>
      </c>
      <c r="R5616">
        <f t="shared" si="1230"/>
        <v>1.3289383581053865E-4</v>
      </c>
      <c r="S5616">
        <f t="shared" si="1231"/>
        <v>9.6562444686462703E-5</v>
      </c>
    </row>
    <row r="5617" spans="1:19" x14ac:dyDescent="0.25">
      <c r="A5617">
        <v>5615</v>
      </c>
      <c r="B5617">
        <v>173481.4208386</v>
      </c>
      <c r="C5617">
        <v>157846.32091969499</v>
      </c>
      <c r="D5617">
        <v>167440.545319706</v>
      </c>
      <c r="E5617">
        <v>49855.750545000003</v>
      </c>
      <c r="F5617">
        <f t="shared" si="1218"/>
        <v>548624.03762300091</v>
      </c>
      <c r="G5617">
        <f t="shared" si="1219"/>
        <v>234</v>
      </c>
      <c r="H5617" t="str">
        <f t="shared" si="1221"/>
        <v>Day234</v>
      </c>
      <c r="I5617">
        <f t="shared" si="1220"/>
        <v>22</v>
      </c>
      <c r="J5617" t="str">
        <f t="shared" si="1222"/>
        <v>Hour22</v>
      </c>
      <c r="K5617">
        <f t="shared" si="1223"/>
        <v>8</v>
      </c>
      <c r="L5617" t="str">
        <f t="shared" si="1224"/>
        <v>Summer</v>
      </c>
      <c r="M5617">
        <f t="shared" si="1225"/>
        <v>2117</v>
      </c>
      <c r="N5617" t="e">
        <f t="shared" si="1226"/>
        <v>#N/A</v>
      </c>
      <c r="O5617" t="str">
        <f t="shared" si="1227"/>
        <v>Summer</v>
      </c>
      <c r="P5617">
        <f t="shared" si="1228"/>
        <v>1.109092635989768E-4</v>
      </c>
      <c r="Q5617">
        <f t="shared" si="1229"/>
        <v>1.076984749215477E-4</v>
      </c>
      <c r="R5617">
        <f t="shared" si="1230"/>
        <v>1.2860912363989716E-4</v>
      </c>
      <c r="S5617">
        <f t="shared" si="1231"/>
        <v>6.9785634719291202E-5</v>
      </c>
    </row>
    <row r="5618" spans="1:19" x14ac:dyDescent="0.25">
      <c r="A5618">
        <v>5616</v>
      </c>
      <c r="B5618">
        <v>164422.41884550001</v>
      </c>
      <c r="C5618">
        <v>153428.526346706</v>
      </c>
      <c r="D5618">
        <v>142785.93776970799</v>
      </c>
      <c r="E5618">
        <v>38268.004616999999</v>
      </c>
      <c r="F5618">
        <f t="shared" si="1218"/>
        <v>498904.887578914</v>
      </c>
      <c r="G5618">
        <f t="shared" si="1219"/>
        <v>234</v>
      </c>
      <c r="H5618" t="str">
        <f t="shared" si="1221"/>
        <v>Day234</v>
      </c>
      <c r="I5618">
        <f t="shared" si="1220"/>
        <v>23</v>
      </c>
      <c r="J5618" t="str">
        <f t="shared" si="1222"/>
        <v>Hour23</v>
      </c>
      <c r="K5618">
        <f t="shared" si="1223"/>
        <v>8</v>
      </c>
      <c r="L5618" t="str">
        <f t="shared" si="1224"/>
        <v>Summer</v>
      </c>
      <c r="M5618">
        <f t="shared" si="1225"/>
        <v>2117</v>
      </c>
      <c r="N5618" t="e">
        <f t="shared" si="1226"/>
        <v>#N/A</v>
      </c>
      <c r="O5618" t="str">
        <f t="shared" si="1227"/>
        <v>Summer</v>
      </c>
      <c r="P5618">
        <f t="shared" si="1228"/>
        <v>9.4578545358236341E-5</v>
      </c>
      <c r="Q5618">
        <f t="shared" si="1229"/>
        <v>1.0207458335868215E-4</v>
      </c>
      <c r="R5618">
        <f t="shared" si="1230"/>
        <v>1.2500961821498285E-4</v>
      </c>
      <c r="S5618">
        <f t="shared" si="1231"/>
        <v>5.3565676224804911E-5</v>
      </c>
    </row>
    <row r="5619" spans="1:19" x14ac:dyDescent="0.25">
      <c r="A5619">
        <v>5617</v>
      </c>
      <c r="B5619">
        <v>161601.90070930001</v>
      </c>
      <c r="C5619">
        <v>150902.058675876</v>
      </c>
      <c r="D5619">
        <v>121549.11223538499</v>
      </c>
      <c r="E5619">
        <v>27628.116725</v>
      </c>
      <c r="F5619">
        <f t="shared" si="1218"/>
        <v>461681.18834556104</v>
      </c>
      <c r="G5619">
        <f t="shared" si="1219"/>
        <v>235</v>
      </c>
      <c r="H5619" t="str">
        <f t="shared" si="1221"/>
        <v>Day235</v>
      </c>
      <c r="I5619">
        <f t="shared" si="1220"/>
        <v>0</v>
      </c>
      <c r="J5619" t="str">
        <f t="shared" si="1222"/>
        <v>Hour0</v>
      </c>
      <c r="K5619">
        <f t="shared" si="1223"/>
        <v>8</v>
      </c>
      <c r="L5619" t="str">
        <f t="shared" si="1224"/>
        <v>Summer</v>
      </c>
      <c r="M5619">
        <f t="shared" si="1225"/>
        <v>56</v>
      </c>
      <c r="N5619">
        <f t="shared" si="1226"/>
        <v>866638.97603498097</v>
      </c>
      <c r="O5619" t="str">
        <f t="shared" si="1227"/>
        <v>Summer</v>
      </c>
      <c r="P5619">
        <f t="shared" si="1228"/>
        <v>8.0511697470859634E-5</v>
      </c>
      <c r="Q5619">
        <f t="shared" si="1229"/>
        <v>1.0032358604560436E-4</v>
      </c>
      <c r="R5619">
        <f t="shared" si="1230"/>
        <v>1.2295111731894177E-4</v>
      </c>
      <c r="S5619">
        <f t="shared" si="1231"/>
        <v>3.8672482926769461E-5</v>
      </c>
    </row>
    <row r="5620" spans="1:19" x14ac:dyDescent="0.25">
      <c r="A5620">
        <v>5618</v>
      </c>
      <c r="B5620">
        <v>158557.37189889999</v>
      </c>
      <c r="C5620">
        <v>152060.27372410501</v>
      </c>
      <c r="D5620">
        <v>106782.22093631</v>
      </c>
      <c r="E5620">
        <v>22043.942563000001</v>
      </c>
      <c r="F5620">
        <f t="shared" si="1218"/>
        <v>439443.80912231503</v>
      </c>
      <c r="G5620">
        <f t="shared" si="1219"/>
        <v>235</v>
      </c>
      <c r="H5620" t="str">
        <f t="shared" si="1221"/>
        <v>Day235</v>
      </c>
      <c r="I5620">
        <f t="shared" si="1220"/>
        <v>1</v>
      </c>
      <c r="J5620" t="str">
        <f t="shared" si="1222"/>
        <v>Hour1</v>
      </c>
      <c r="K5620">
        <f t="shared" si="1223"/>
        <v>8</v>
      </c>
      <c r="L5620" t="str">
        <f t="shared" si="1224"/>
        <v>Summer</v>
      </c>
      <c r="M5620">
        <f t="shared" si="1225"/>
        <v>2117</v>
      </c>
      <c r="N5620" t="e">
        <f t="shared" si="1226"/>
        <v>#N/A</v>
      </c>
      <c r="O5620" t="str">
        <f t="shared" si="1227"/>
        <v>Summer</v>
      </c>
      <c r="P5620">
        <f t="shared" si="1228"/>
        <v>7.0730404436371432E-5</v>
      </c>
      <c r="Q5620">
        <f t="shared" si="1229"/>
        <v>9.8433521345016892E-5</v>
      </c>
      <c r="R5620">
        <f t="shared" si="1230"/>
        <v>1.2389480115947333E-4</v>
      </c>
      <c r="S5620">
        <f t="shared" si="1231"/>
        <v>3.0856029779072977E-5</v>
      </c>
    </row>
    <row r="5621" spans="1:19" x14ac:dyDescent="0.25">
      <c r="A5621">
        <v>5619</v>
      </c>
      <c r="B5621">
        <v>155949.27078419999</v>
      </c>
      <c r="C5621">
        <v>154040.04891270201</v>
      </c>
      <c r="D5621">
        <v>98522.51303478</v>
      </c>
      <c r="E5621">
        <v>17644.810720199999</v>
      </c>
      <c r="F5621">
        <f t="shared" si="1218"/>
        <v>426156.643451882</v>
      </c>
      <c r="G5621">
        <f t="shared" si="1219"/>
        <v>235</v>
      </c>
      <c r="H5621" t="str">
        <f t="shared" si="1221"/>
        <v>Day235</v>
      </c>
      <c r="I5621">
        <f t="shared" si="1220"/>
        <v>2</v>
      </c>
      <c r="J5621" t="str">
        <f t="shared" si="1222"/>
        <v>Hour2</v>
      </c>
      <c r="K5621">
        <f t="shared" si="1223"/>
        <v>8</v>
      </c>
      <c r="L5621" t="str">
        <f t="shared" si="1224"/>
        <v>Summer</v>
      </c>
      <c r="M5621">
        <f t="shared" si="1225"/>
        <v>2117</v>
      </c>
      <c r="N5621" t="e">
        <f t="shared" si="1226"/>
        <v>#N/A</v>
      </c>
      <c r="O5621" t="str">
        <f t="shared" si="1227"/>
        <v>Summer</v>
      </c>
      <c r="P5621">
        <f t="shared" si="1228"/>
        <v>6.5259339353824006E-5</v>
      </c>
      <c r="Q5621">
        <f t="shared" si="1229"/>
        <v>9.6814393999064926E-5</v>
      </c>
      <c r="R5621">
        <f t="shared" si="1230"/>
        <v>1.2550787107789741E-4</v>
      </c>
      <c r="S5621">
        <f t="shared" si="1231"/>
        <v>2.4698340756087612E-5</v>
      </c>
    </row>
    <row r="5622" spans="1:19" x14ac:dyDescent="0.25">
      <c r="A5622">
        <v>5620</v>
      </c>
      <c r="B5622">
        <v>158386.8054404</v>
      </c>
      <c r="C5622">
        <v>154589.75333468299</v>
      </c>
      <c r="D5622">
        <v>95167.066929690001</v>
      </c>
      <c r="E5622">
        <v>18141.578383399999</v>
      </c>
      <c r="F5622">
        <f t="shared" si="1218"/>
        <v>426285.20408817299</v>
      </c>
      <c r="G5622">
        <f t="shared" si="1219"/>
        <v>235</v>
      </c>
      <c r="H5622" t="str">
        <f t="shared" si="1221"/>
        <v>Day235</v>
      </c>
      <c r="I5622">
        <f t="shared" si="1220"/>
        <v>3</v>
      </c>
      <c r="J5622" t="str">
        <f t="shared" si="1222"/>
        <v>Hour3</v>
      </c>
      <c r="K5622">
        <f t="shared" si="1223"/>
        <v>8</v>
      </c>
      <c r="L5622" t="str">
        <f t="shared" si="1224"/>
        <v>Summer</v>
      </c>
      <c r="M5622">
        <f t="shared" si="1225"/>
        <v>2117</v>
      </c>
      <c r="N5622" t="e">
        <f t="shared" si="1226"/>
        <v>#N/A</v>
      </c>
      <c r="O5622" t="str">
        <f t="shared" si="1227"/>
        <v>Summer</v>
      </c>
      <c r="P5622">
        <f t="shared" si="1228"/>
        <v>6.30367590591229E-5</v>
      </c>
      <c r="Q5622">
        <f t="shared" si="1229"/>
        <v>9.8327632499027392E-5</v>
      </c>
      <c r="R5622">
        <f t="shared" si="1230"/>
        <v>1.2595575610657614E-4</v>
      </c>
      <c r="S5622">
        <f t="shared" si="1231"/>
        <v>2.5393691769871674E-5</v>
      </c>
    </row>
    <row r="5623" spans="1:19" x14ac:dyDescent="0.25">
      <c r="A5623">
        <v>5621</v>
      </c>
      <c r="B5623">
        <v>166888.80468559999</v>
      </c>
      <c r="C5623">
        <v>157939.27009753601</v>
      </c>
      <c r="D5623">
        <v>99603.298149239999</v>
      </c>
      <c r="E5623">
        <v>17174.590319899999</v>
      </c>
      <c r="F5623">
        <f t="shared" si="1218"/>
        <v>441605.96325227601</v>
      </c>
      <c r="G5623">
        <f t="shared" si="1219"/>
        <v>235</v>
      </c>
      <c r="H5623" t="str">
        <f t="shared" si="1221"/>
        <v>Day235</v>
      </c>
      <c r="I5623">
        <f t="shared" si="1220"/>
        <v>4</v>
      </c>
      <c r="J5623" t="str">
        <f t="shared" si="1222"/>
        <v>Hour4</v>
      </c>
      <c r="K5623">
        <f t="shared" si="1223"/>
        <v>8</v>
      </c>
      <c r="L5623" t="str">
        <f t="shared" si="1224"/>
        <v>Summer</v>
      </c>
      <c r="M5623">
        <f t="shared" si="1225"/>
        <v>2117</v>
      </c>
      <c r="N5623" t="e">
        <f t="shared" si="1226"/>
        <v>#N/A</v>
      </c>
      <c r="O5623" t="str">
        <f t="shared" si="1227"/>
        <v>Summer</v>
      </c>
      <c r="P5623">
        <f t="shared" si="1228"/>
        <v>6.5975229766893436E-5</v>
      </c>
      <c r="Q5623">
        <f t="shared" si="1229"/>
        <v>1.0360573287465248E-4</v>
      </c>
      <c r="R5623">
        <f t="shared" si="1230"/>
        <v>1.2868485624003336E-4</v>
      </c>
      <c r="S5623">
        <f t="shared" si="1231"/>
        <v>2.4040149299050452E-5</v>
      </c>
    </row>
    <row r="5624" spans="1:19" x14ac:dyDescent="0.25">
      <c r="A5624">
        <v>5622</v>
      </c>
      <c r="B5624">
        <v>178666.1443321</v>
      </c>
      <c r="C5624">
        <v>164021.61973316001</v>
      </c>
      <c r="D5624">
        <v>108337.18880073</v>
      </c>
      <c r="E5624">
        <v>26097.517624600001</v>
      </c>
      <c r="F5624">
        <f t="shared" si="1218"/>
        <v>477122.47049058997</v>
      </c>
      <c r="G5624">
        <f t="shared" si="1219"/>
        <v>235</v>
      </c>
      <c r="H5624" t="str">
        <f t="shared" si="1221"/>
        <v>Day235</v>
      </c>
      <c r="I5624">
        <f t="shared" si="1220"/>
        <v>5</v>
      </c>
      <c r="J5624" t="str">
        <f t="shared" si="1222"/>
        <v>Hour5</v>
      </c>
      <c r="K5624">
        <f t="shared" si="1223"/>
        <v>8</v>
      </c>
      <c r="L5624" t="str">
        <f t="shared" si="1224"/>
        <v>Summer</v>
      </c>
      <c r="M5624">
        <f t="shared" si="1225"/>
        <v>2117</v>
      </c>
      <c r="N5624" t="e">
        <f t="shared" si="1226"/>
        <v>#N/A</v>
      </c>
      <c r="O5624" t="str">
        <f t="shared" si="1227"/>
        <v>Summer</v>
      </c>
      <c r="P5624">
        <f t="shared" si="1228"/>
        <v>7.1760384005738006E-5</v>
      </c>
      <c r="Q5624">
        <f t="shared" si="1229"/>
        <v>1.1091718739485266E-4</v>
      </c>
      <c r="R5624">
        <f t="shared" si="1230"/>
        <v>1.3364059832987924E-4</v>
      </c>
      <c r="S5624">
        <f t="shared" si="1231"/>
        <v>3.653002536561452E-5</v>
      </c>
    </row>
    <row r="5625" spans="1:19" x14ac:dyDescent="0.25">
      <c r="A5625">
        <v>5623</v>
      </c>
      <c r="B5625">
        <v>181226.0255365</v>
      </c>
      <c r="C5625">
        <v>164316.14997212499</v>
      </c>
      <c r="D5625">
        <v>127156.14415859</v>
      </c>
      <c r="E5625">
        <v>44801.481142800003</v>
      </c>
      <c r="F5625">
        <f t="shared" si="1218"/>
        <v>517499.800810015</v>
      </c>
      <c r="G5625">
        <f t="shared" si="1219"/>
        <v>235</v>
      </c>
      <c r="H5625" t="str">
        <f t="shared" si="1221"/>
        <v>Day235</v>
      </c>
      <c r="I5625">
        <f t="shared" si="1220"/>
        <v>6</v>
      </c>
      <c r="J5625" t="str">
        <f t="shared" si="1222"/>
        <v>Hour6</v>
      </c>
      <c r="K5625">
        <f t="shared" si="1223"/>
        <v>8</v>
      </c>
      <c r="L5625" t="str">
        <f t="shared" si="1224"/>
        <v>Summer</v>
      </c>
      <c r="M5625">
        <f t="shared" si="1225"/>
        <v>2117</v>
      </c>
      <c r="N5625" t="e">
        <f t="shared" si="1226"/>
        <v>#N/A</v>
      </c>
      <c r="O5625" t="str">
        <f t="shared" si="1227"/>
        <v>Summer</v>
      </c>
      <c r="P5625">
        <f t="shared" si="1228"/>
        <v>8.4225683115084804E-5</v>
      </c>
      <c r="Q5625">
        <f t="shared" si="1229"/>
        <v>1.1250637948448115E-4</v>
      </c>
      <c r="R5625">
        <f t="shared" si="1230"/>
        <v>1.3388057399543819E-4</v>
      </c>
      <c r="S5625">
        <f t="shared" si="1231"/>
        <v>6.2710916268177787E-5</v>
      </c>
    </row>
    <row r="5626" spans="1:19" x14ac:dyDescent="0.25">
      <c r="A5626">
        <v>5624</v>
      </c>
      <c r="B5626">
        <v>189196.19989809999</v>
      </c>
      <c r="C5626">
        <v>167949.84021294001</v>
      </c>
      <c r="D5626">
        <v>137685.004541656</v>
      </c>
      <c r="E5626">
        <v>69017.568227900003</v>
      </c>
      <c r="F5626">
        <f t="shared" si="1218"/>
        <v>563848.61288059596</v>
      </c>
      <c r="G5626">
        <f t="shared" si="1219"/>
        <v>235</v>
      </c>
      <c r="H5626" t="str">
        <f t="shared" si="1221"/>
        <v>Day235</v>
      </c>
      <c r="I5626">
        <f t="shared" si="1220"/>
        <v>7</v>
      </c>
      <c r="J5626" t="str">
        <f t="shared" si="1222"/>
        <v>Hour7</v>
      </c>
      <c r="K5626">
        <f t="shared" si="1223"/>
        <v>8</v>
      </c>
      <c r="L5626" t="str">
        <f t="shared" si="1224"/>
        <v>Summer</v>
      </c>
      <c r="M5626">
        <f t="shared" si="1225"/>
        <v>2117</v>
      </c>
      <c r="N5626" t="e">
        <f t="shared" si="1226"/>
        <v>#N/A</v>
      </c>
      <c r="O5626" t="str">
        <f t="shared" si="1227"/>
        <v>Summer</v>
      </c>
      <c r="P5626">
        <f t="shared" si="1228"/>
        <v>9.119978935316846E-5</v>
      </c>
      <c r="Q5626">
        <f t="shared" si="1229"/>
        <v>1.174543192664693E-4</v>
      </c>
      <c r="R5626">
        <f t="shared" si="1230"/>
        <v>1.3684121137188878E-4</v>
      </c>
      <c r="S5626">
        <f t="shared" si="1231"/>
        <v>9.6607407428730895E-5</v>
      </c>
    </row>
    <row r="5627" spans="1:19" x14ac:dyDescent="0.25">
      <c r="A5627">
        <v>5625</v>
      </c>
      <c r="B5627">
        <v>204466.1971322</v>
      </c>
      <c r="C5627">
        <v>176166.09411794</v>
      </c>
      <c r="D5627">
        <v>143507.235631697</v>
      </c>
      <c r="E5627">
        <v>76639.582579399997</v>
      </c>
      <c r="F5627">
        <f t="shared" si="1218"/>
        <v>600779.10946123698</v>
      </c>
      <c r="G5627">
        <f t="shared" si="1219"/>
        <v>235</v>
      </c>
      <c r="H5627" t="str">
        <f t="shared" si="1221"/>
        <v>Day235</v>
      </c>
      <c r="I5627">
        <f t="shared" si="1220"/>
        <v>8</v>
      </c>
      <c r="J5627" t="str">
        <f t="shared" si="1222"/>
        <v>Hour8</v>
      </c>
      <c r="K5627">
        <f t="shared" si="1223"/>
        <v>8</v>
      </c>
      <c r="L5627" t="str">
        <f t="shared" si="1224"/>
        <v>Summer</v>
      </c>
      <c r="M5627">
        <f t="shared" si="1225"/>
        <v>2117</v>
      </c>
      <c r="N5627" t="e">
        <f t="shared" si="1226"/>
        <v>#N/A</v>
      </c>
      <c r="O5627" t="str">
        <f t="shared" si="1227"/>
        <v>Summer</v>
      </c>
      <c r="P5627">
        <f t="shared" si="1228"/>
        <v>9.5056318615340646E-5</v>
      </c>
      <c r="Q5627">
        <f t="shared" si="1229"/>
        <v>1.2693403995482389E-4</v>
      </c>
      <c r="R5627">
        <f t="shared" si="1230"/>
        <v>1.4353560379211204E-4</v>
      </c>
      <c r="S5627">
        <f t="shared" si="1231"/>
        <v>1.072763293393312E-4</v>
      </c>
    </row>
    <row r="5628" spans="1:19" x14ac:dyDescent="0.25">
      <c r="A5628">
        <v>5626</v>
      </c>
      <c r="B5628">
        <v>222533.38219219999</v>
      </c>
      <c r="C5628">
        <v>182508.104174965</v>
      </c>
      <c r="D5628">
        <v>152106.32388750301</v>
      </c>
      <c r="E5628">
        <v>74223.151355599999</v>
      </c>
      <c r="F5628">
        <f t="shared" si="1218"/>
        <v>631370.96161026799</v>
      </c>
      <c r="G5628">
        <f t="shared" si="1219"/>
        <v>235</v>
      </c>
      <c r="H5628" t="str">
        <f t="shared" si="1221"/>
        <v>Day235</v>
      </c>
      <c r="I5628">
        <f t="shared" si="1220"/>
        <v>9</v>
      </c>
      <c r="J5628" t="str">
        <f t="shared" si="1222"/>
        <v>Hour9</v>
      </c>
      <c r="K5628">
        <f t="shared" si="1223"/>
        <v>8</v>
      </c>
      <c r="L5628" t="str">
        <f t="shared" si="1224"/>
        <v>Summer</v>
      </c>
      <c r="M5628">
        <f t="shared" si="1225"/>
        <v>2117</v>
      </c>
      <c r="N5628" t="e">
        <f t="shared" si="1226"/>
        <v>#N/A</v>
      </c>
      <c r="O5628" t="str">
        <f t="shared" si="1227"/>
        <v>Summer</v>
      </c>
      <c r="P5628">
        <f t="shared" si="1228"/>
        <v>1.0075218244720439E-4</v>
      </c>
      <c r="Q5628">
        <f t="shared" si="1229"/>
        <v>1.3815027433705014E-4</v>
      </c>
      <c r="R5628">
        <f t="shared" si="1230"/>
        <v>1.4870291051676074E-4</v>
      </c>
      <c r="S5628">
        <f t="shared" si="1231"/>
        <v>1.0389392741247248E-4</v>
      </c>
    </row>
    <row r="5629" spans="1:19" x14ac:dyDescent="0.25">
      <c r="A5629">
        <v>5627</v>
      </c>
      <c r="B5629">
        <v>237177.89438400001</v>
      </c>
      <c r="C5629">
        <v>184128.67532718301</v>
      </c>
      <c r="D5629">
        <v>165884.25864488501</v>
      </c>
      <c r="E5629">
        <v>81992.172985800004</v>
      </c>
      <c r="F5629">
        <f t="shared" si="1218"/>
        <v>669183.00134186796</v>
      </c>
      <c r="G5629">
        <f t="shared" si="1219"/>
        <v>235</v>
      </c>
      <c r="H5629" t="str">
        <f t="shared" si="1221"/>
        <v>Day235</v>
      </c>
      <c r="I5629">
        <f t="shared" si="1220"/>
        <v>10</v>
      </c>
      <c r="J5629" t="str">
        <f t="shared" si="1222"/>
        <v>Hour10</v>
      </c>
      <c r="K5629">
        <f t="shared" si="1223"/>
        <v>8</v>
      </c>
      <c r="L5629" t="str">
        <f t="shared" si="1224"/>
        <v>Summer</v>
      </c>
      <c r="M5629">
        <f t="shared" si="1225"/>
        <v>2117</v>
      </c>
      <c r="N5629" t="e">
        <f t="shared" si="1226"/>
        <v>#N/A</v>
      </c>
      <c r="O5629" t="str">
        <f t="shared" si="1227"/>
        <v>Summer</v>
      </c>
      <c r="P5629">
        <f t="shared" si="1228"/>
        <v>1.0987841047601469E-4</v>
      </c>
      <c r="Q5629">
        <f t="shared" si="1229"/>
        <v>1.472416895525978E-4</v>
      </c>
      <c r="R5629">
        <f t="shared" si="1230"/>
        <v>1.5002331022242695E-4</v>
      </c>
      <c r="S5629">
        <f t="shared" si="1231"/>
        <v>1.1476862290265567E-4</v>
      </c>
    </row>
    <row r="5630" spans="1:19" x14ac:dyDescent="0.25">
      <c r="A5630">
        <v>5628</v>
      </c>
      <c r="B5630">
        <v>248603.22894530001</v>
      </c>
      <c r="C5630">
        <v>186296.45779018401</v>
      </c>
      <c r="D5630">
        <v>175397.76966973499</v>
      </c>
      <c r="E5630">
        <v>97132.5500875</v>
      </c>
      <c r="F5630">
        <f t="shared" si="1218"/>
        <v>707430.00649271905</v>
      </c>
      <c r="G5630">
        <f t="shared" si="1219"/>
        <v>235</v>
      </c>
      <c r="H5630" t="str">
        <f t="shared" si="1221"/>
        <v>Day235</v>
      </c>
      <c r="I5630">
        <f t="shared" si="1220"/>
        <v>11</v>
      </c>
      <c r="J5630" t="str">
        <f t="shared" si="1222"/>
        <v>Hour11</v>
      </c>
      <c r="K5630">
        <f t="shared" si="1223"/>
        <v>8</v>
      </c>
      <c r="L5630" t="str">
        <f t="shared" si="1224"/>
        <v>Summer</v>
      </c>
      <c r="M5630">
        <f t="shared" si="1225"/>
        <v>2117</v>
      </c>
      <c r="N5630" t="e">
        <f t="shared" si="1226"/>
        <v>#N/A</v>
      </c>
      <c r="O5630" t="str">
        <f t="shared" si="1227"/>
        <v>Summer</v>
      </c>
      <c r="P5630">
        <f t="shared" si="1228"/>
        <v>1.1617996963537011E-4</v>
      </c>
      <c r="Q5630">
        <f t="shared" si="1229"/>
        <v>1.5433461686304022E-4</v>
      </c>
      <c r="R5630">
        <f t="shared" si="1230"/>
        <v>1.5178956363387221E-4</v>
      </c>
      <c r="S5630">
        <f t="shared" si="1231"/>
        <v>1.359613802953637E-4</v>
      </c>
    </row>
    <row r="5631" spans="1:19" x14ac:dyDescent="0.25">
      <c r="A5631">
        <v>5629</v>
      </c>
      <c r="B5631">
        <v>257491.506762</v>
      </c>
      <c r="C5631">
        <v>188390.40004220599</v>
      </c>
      <c r="D5631">
        <v>183859.09867629799</v>
      </c>
      <c r="E5631">
        <v>109305.2679024</v>
      </c>
      <c r="F5631">
        <f t="shared" si="1218"/>
        <v>739046.27338290389</v>
      </c>
      <c r="G5631">
        <f t="shared" si="1219"/>
        <v>235</v>
      </c>
      <c r="H5631" t="str">
        <f t="shared" si="1221"/>
        <v>Day235</v>
      </c>
      <c r="I5631">
        <f t="shared" si="1220"/>
        <v>12</v>
      </c>
      <c r="J5631" t="str">
        <f t="shared" si="1222"/>
        <v>Hour12</v>
      </c>
      <c r="K5631">
        <f t="shared" si="1223"/>
        <v>8</v>
      </c>
      <c r="L5631" t="str">
        <f t="shared" si="1224"/>
        <v>Summer</v>
      </c>
      <c r="M5631">
        <f t="shared" si="1225"/>
        <v>2117</v>
      </c>
      <c r="N5631" t="e">
        <f t="shared" si="1226"/>
        <v>#N/A</v>
      </c>
      <c r="O5631" t="str">
        <f t="shared" si="1227"/>
        <v>Summer</v>
      </c>
      <c r="P5631">
        <f t="shared" si="1228"/>
        <v>1.2178458449967752E-4</v>
      </c>
      <c r="Q5631">
        <f t="shared" si="1229"/>
        <v>1.5985252166754492E-4</v>
      </c>
      <c r="R5631">
        <f t="shared" si="1230"/>
        <v>1.5349565394003848E-4</v>
      </c>
      <c r="S5631">
        <f t="shared" si="1231"/>
        <v>1.5300015375049151E-4</v>
      </c>
    </row>
    <row r="5632" spans="1:19" x14ac:dyDescent="0.25">
      <c r="A5632">
        <v>5630</v>
      </c>
      <c r="B5632">
        <v>263865.99257659999</v>
      </c>
      <c r="C5632">
        <v>189455.46669254301</v>
      </c>
      <c r="D5632">
        <v>191448.72278981001</v>
      </c>
      <c r="E5632">
        <v>112962.0314292</v>
      </c>
      <c r="F5632">
        <f t="shared" si="1218"/>
        <v>757732.21348815295</v>
      </c>
      <c r="G5632">
        <f t="shared" si="1219"/>
        <v>235</v>
      </c>
      <c r="H5632" t="str">
        <f t="shared" si="1221"/>
        <v>Day235</v>
      </c>
      <c r="I5632">
        <f t="shared" si="1220"/>
        <v>13</v>
      </c>
      <c r="J5632" t="str">
        <f t="shared" si="1222"/>
        <v>Hour13</v>
      </c>
      <c r="K5632">
        <f t="shared" si="1223"/>
        <v>8</v>
      </c>
      <c r="L5632" t="str">
        <f t="shared" si="1224"/>
        <v>Summer</v>
      </c>
      <c r="M5632">
        <f t="shared" si="1225"/>
        <v>2117</v>
      </c>
      <c r="N5632" t="e">
        <f t="shared" si="1226"/>
        <v>#N/A</v>
      </c>
      <c r="O5632" t="str">
        <f t="shared" si="1227"/>
        <v>Summer</v>
      </c>
      <c r="P5632">
        <f t="shared" si="1228"/>
        <v>1.268117995019664E-4</v>
      </c>
      <c r="Q5632">
        <f t="shared" si="1229"/>
        <v>1.6380984688037085E-4</v>
      </c>
      <c r="R5632">
        <f t="shared" si="1230"/>
        <v>1.5436344286105875E-4</v>
      </c>
      <c r="S5632">
        <f t="shared" si="1231"/>
        <v>1.5811871200999974E-4</v>
      </c>
    </row>
    <row r="5633" spans="1:19" x14ac:dyDescent="0.25">
      <c r="A5633">
        <v>5631</v>
      </c>
      <c r="B5633">
        <v>267397.3274828</v>
      </c>
      <c r="C5633">
        <v>188680.56450748601</v>
      </c>
      <c r="D5633">
        <v>198237.92475577301</v>
      </c>
      <c r="E5633">
        <v>126901.40241739999</v>
      </c>
      <c r="F5633">
        <f t="shared" si="1218"/>
        <v>781217.21916345903</v>
      </c>
      <c r="G5633">
        <f t="shared" si="1219"/>
        <v>235</v>
      </c>
      <c r="H5633" t="str">
        <f t="shared" si="1221"/>
        <v>Day235</v>
      </c>
      <c r="I5633">
        <f t="shared" si="1220"/>
        <v>14</v>
      </c>
      <c r="J5633" t="str">
        <f t="shared" si="1222"/>
        <v>Hour14</v>
      </c>
      <c r="K5633">
        <f t="shared" si="1223"/>
        <v>8</v>
      </c>
      <c r="L5633" t="str">
        <f t="shared" si="1224"/>
        <v>Summer</v>
      </c>
      <c r="M5633">
        <f t="shared" si="1225"/>
        <v>2117</v>
      </c>
      <c r="N5633" t="e">
        <f t="shared" si="1226"/>
        <v>#N/A</v>
      </c>
      <c r="O5633" t="str">
        <f t="shared" si="1227"/>
        <v>Summer</v>
      </c>
      <c r="P5633">
        <f t="shared" si="1228"/>
        <v>1.3130883090515464E-4</v>
      </c>
      <c r="Q5633">
        <f t="shared" si="1229"/>
        <v>1.6600212419742605E-4</v>
      </c>
      <c r="R5633">
        <f t="shared" si="1230"/>
        <v>1.5373207248545447E-4</v>
      </c>
      <c r="S5633">
        <f t="shared" si="1231"/>
        <v>1.7763035994158963E-4</v>
      </c>
    </row>
    <row r="5634" spans="1:19" x14ac:dyDescent="0.25">
      <c r="A5634">
        <v>5632</v>
      </c>
      <c r="B5634">
        <v>264358.43451799999</v>
      </c>
      <c r="C5634">
        <v>183976.93438815599</v>
      </c>
      <c r="D5634">
        <v>206761.64114727799</v>
      </c>
      <c r="E5634">
        <v>163516.01550810001</v>
      </c>
      <c r="F5634">
        <f t="shared" si="1218"/>
        <v>818613.02556153398</v>
      </c>
      <c r="G5634">
        <f t="shared" si="1219"/>
        <v>235</v>
      </c>
      <c r="H5634" t="str">
        <f t="shared" si="1221"/>
        <v>Day235</v>
      </c>
      <c r="I5634">
        <f t="shared" si="1220"/>
        <v>15</v>
      </c>
      <c r="J5634" t="str">
        <f t="shared" si="1222"/>
        <v>Hour15</v>
      </c>
      <c r="K5634">
        <f t="shared" si="1223"/>
        <v>8</v>
      </c>
      <c r="L5634" t="str">
        <f t="shared" si="1224"/>
        <v>Summer</v>
      </c>
      <c r="M5634">
        <f t="shared" si="1225"/>
        <v>2117</v>
      </c>
      <c r="N5634" t="e">
        <f t="shared" si="1226"/>
        <v>#N/A</v>
      </c>
      <c r="O5634" t="str">
        <f t="shared" si="1227"/>
        <v>Summer</v>
      </c>
      <c r="P5634">
        <f t="shared" si="1228"/>
        <v>1.369547699237078E-4</v>
      </c>
      <c r="Q5634">
        <f t="shared" si="1229"/>
        <v>1.6411555826905915E-4</v>
      </c>
      <c r="R5634">
        <f t="shared" si="1230"/>
        <v>1.4989967560696772E-4</v>
      </c>
      <c r="S5634">
        <f t="shared" si="1231"/>
        <v>2.2888169978912555E-4</v>
      </c>
    </row>
    <row r="5635" spans="1:19" x14ac:dyDescent="0.25">
      <c r="A5635">
        <v>5633</v>
      </c>
      <c r="B5635">
        <v>256379.64955130001</v>
      </c>
      <c r="C5635">
        <v>176970.89684780801</v>
      </c>
      <c r="D5635">
        <v>213402.564355423</v>
      </c>
      <c r="E5635">
        <v>207941.49410499999</v>
      </c>
      <c r="F5635">
        <f t="shared" ref="F5635:F5698" si="1232">SUM(B5635:E5635)</f>
        <v>854694.60485953093</v>
      </c>
      <c r="G5635">
        <f t="shared" ref="G5635:G5698" si="1233">CEILING(A5635/24,1)</f>
        <v>235</v>
      </c>
      <c r="H5635" t="str">
        <f t="shared" si="1221"/>
        <v>Day235</v>
      </c>
      <c r="I5635">
        <f t="shared" ref="I5635:I5698" si="1234">A5635-(G5635-1)*24-1</f>
        <v>16</v>
      </c>
      <c r="J5635" t="str">
        <f t="shared" si="1222"/>
        <v>Hour16</v>
      </c>
      <c r="K5635">
        <f t="shared" si="1223"/>
        <v>8</v>
      </c>
      <c r="L5635" t="str">
        <f t="shared" si="1224"/>
        <v>Summer</v>
      </c>
      <c r="M5635">
        <f t="shared" si="1225"/>
        <v>2117</v>
      </c>
      <c r="N5635" t="e">
        <f t="shared" si="1226"/>
        <v>#N/A</v>
      </c>
      <c r="O5635" t="str">
        <f t="shared" si="1227"/>
        <v>Summer</v>
      </c>
      <c r="P5635">
        <f t="shared" si="1228"/>
        <v>1.41353584447552E-4</v>
      </c>
      <c r="Q5635">
        <f t="shared" si="1229"/>
        <v>1.5916227296342391E-4</v>
      </c>
      <c r="R5635">
        <f t="shared" si="1230"/>
        <v>1.441913363628064E-4</v>
      </c>
      <c r="S5635">
        <f t="shared" si="1231"/>
        <v>2.9106630613247292E-4</v>
      </c>
    </row>
    <row r="5636" spans="1:19" x14ac:dyDescent="0.25">
      <c r="A5636">
        <v>5634</v>
      </c>
      <c r="B5636">
        <v>239681.58106299999</v>
      </c>
      <c r="C5636">
        <v>166925.778376937</v>
      </c>
      <c r="D5636">
        <v>225021.07218394399</v>
      </c>
      <c r="E5636">
        <v>235010.54441110001</v>
      </c>
      <c r="F5636">
        <f t="shared" si="1232"/>
        <v>866638.97603498097</v>
      </c>
      <c r="G5636">
        <f t="shared" si="1233"/>
        <v>235</v>
      </c>
      <c r="H5636" t="str">
        <f t="shared" ref="H5636:H5699" si="1235">CONCATENATE("Day",G5636)</f>
        <v>Day235</v>
      </c>
      <c r="I5636">
        <f t="shared" si="1234"/>
        <v>17</v>
      </c>
      <c r="J5636" t="str">
        <f t="shared" ref="J5636:J5699" si="1236">CONCATENATE("Hour",I5636)</f>
        <v>Hour17</v>
      </c>
      <c r="K5636">
        <f t="shared" ref="K5636:K5699" si="1237">MONTH(G5636)</f>
        <v>8</v>
      </c>
      <c r="L5636" t="str">
        <f t="shared" ref="L5636:L5699" si="1238">IF(AND(K5636&gt;=3,K5636&lt;=5),"Spring",IF(AND(K5636&gt;=6,K5636&lt;=8),"Summer",IF(AND(K5636&gt;=9,K5636&lt;=10),"Fall","Winter")))</f>
        <v>Summer</v>
      </c>
      <c r="M5636">
        <f t="shared" ref="M5636:M5699" si="1239">COUNTIFS($L$3:$L$8762,L5636,$N$3:$N$8762,"&gt;"&amp;N5636+1)+1</f>
        <v>2117</v>
      </c>
      <c r="N5636" t="e">
        <f t="shared" ref="N5636:N5699" si="1240">IF(G5636=G5635,NA(),_xlfn.MAXIFS($F$3:$F$8762,$G$3:$G$8762,G5636))</f>
        <v>#N/A</v>
      </c>
      <c r="O5636" t="str">
        <f t="shared" ref="O5636:O5699" si="1241">IF(G5636=G5635,O5635,IF(AND(OR(L5636="Winter",L5636="Summer"),M5636&lt;=5),CONCATENATE(L5636," Peak ",M5636),L5636))</f>
        <v>Summer</v>
      </c>
      <c r="P5636">
        <f t="shared" ref="P5636:P5699" si="1242">D5636/SUM($D$3:$D$8762)</f>
        <v>1.4904945132925498E-4</v>
      </c>
      <c r="Q5636">
        <f t="shared" ref="Q5636:Q5699" si="1243">B5636/SUM($B$3:$B$8762)</f>
        <v>1.4879599568927949E-4</v>
      </c>
      <c r="R5636">
        <f t="shared" ref="R5636:R5699" si="1244">C5636/SUM($C$3:$C$8762)</f>
        <v>1.3600683211924586E-4</v>
      </c>
      <c r="S5636">
        <f t="shared" ref="S5636:S5699" si="1245">E5636/SUM($E$3:$E$8762)</f>
        <v>3.2895623530231999E-4</v>
      </c>
    </row>
    <row r="5637" spans="1:19" x14ac:dyDescent="0.25">
      <c r="A5637">
        <v>5635</v>
      </c>
      <c r="B5637">
        <v>226873.3581943</v>
      </c>
      <c r="C5637">
        <v>165123.57214612901</v>
      </c>
      <c r="D5637">
        <v>224728.84845464001</v>
      </c>
      <c r="E5637">
        <v>188806.695462</v>
      </c>
      <c r="F5637">
        <f t="shared" si="1232"/>
        <v>805532.47425706906</v>
      </c>
      <c r="G5637">
        <f t="shared" si="1233"/>
        <v>235</v>
      </c>
      <c r="H5637" t="str">
        <f t="shared" si="1235"/>
        <v>Day235</v>
      </c>
      <c r="I5637">
        <f t="shared" si="1234"/>
        <v>18</v>
      </c>
      <c r="J5637" t="str">
        <f t="shared" si="1236"/>
        <v>Hour18</v>
      </c>
      <c r="K5637">
        <f t="shared" si="1237"/>
        <v>8</v>
      </c>
      <c r="L5637" t="str">
        <f t="shared" si="1238"/>
        <v>Summer</v>
      </c>
      <c r="M5637">
        <f t="shared" si="1239"/>
        <v>2117</v>
      </c>
      <c r="N5637" t="e">
        <f t="shared" si="1240"/>
        <v>#N/A</v>
      </c>
      <c r="O5637" t="str">
        <f t="shared" si="1241"/>
        <v>Summer</v>
      </c>
      <c r="P5637">
        <f t="shared" si="1242"/>
        <v>1.48855888183833E-4</v>
      </c>
      <c r="Q5637">
        <f t="shared" si="1243"/>
        <v>1.4084456168126752E-4</v>
      </c>
      <c r="R5637">
        <f t="shared" si="1244"/>
        <v>1.3453844082186175E-4</v>
      </c>
      <c r="S5637">
        <f t="shared" si="1245"/>
        <v>2.6428235335008911E-4</v>
      </c>
    </row>
    <row r="5638" spans="1:19" x14ac:dyDescent="0.25">
      <c r="A5638">
        <v>5636</v>
      </c>
      <c r="B5638">
        <v>222203.92802270001</v>
      </c>
      <c r="C5638">
        <v>168343.441643136</v>
      </c>
      <c r="D5638">
        <v>219668.081879223</v>
      </c>
      <c r="E5638">
        <v>117177.890539</v>
      </c>
      <c r="F5638">
        <f t="shared" si="1232"/>
        <v>727393.34208405903</v>
      </c>
      <c r="G5638">
        <f t="shared" si="1233"/>
        <v>235</v>
      </c>
      <c r="H5638" t="str">
        <f t="shared" si="1235"/>
        <v>Day235</v>
      </c>
      <c r="I5638">
        <f t="shared" si="1234"/>
        <v>19</v>
      </c>
      <c r="J5638" t="str">
        <f t="shared" si="1236"/>
        <v>Hour19</v>
      </c>
      <c r="K5638">
        <f t="shared" si="1237"/>
        <v>8</v>
      </c>
      <c r="L5638" t="str">
        <f t="shared" si="1238"/>
        <v>Summer</v>
      </c>
      <c r="M5638">
        <f t="shared" si="1239"/>
        <v>2117</v>
      </c>
      <c r="N5638" t="e">
        <f t="shared" si="1240"/>
        <v>#N/A</v>
      </c>
      <c r="O5638" t="str">
        <f t="shared" si="1241"/>
        <v>Summer</v>
      </c>
      <c r="P5638">
        <f t="shared" si="1242"/>
        <v>1.4550373776498366E-4</v>
      </c>
      <c r="Q5638">
        <f t="shared" si="1243"/>
        <v>1.3794574689289979E-4</v>
      </c>
      <c r="R5638">
        <f t="shared" si="1244"/>
        <v>1.3716190769668099E-4</v>
      </c>
      <c r="S5638">
        <f t="shared" si="1245"/>
        <v>1.6401986484890742E-4</v>
      </c>
    </row>
    <row r="5639" spans="1:19" x14ac:dyDescent="0.25">
      <c r="A5639">
        <v>5637</v>
      </c>
      <c r="B5639">
        <v>211759.2347918</v>
      </c>
      <c r="C5639">
        <v>168138.45874718699</v>
      </c>
      <c r="D5639">
        <v>212237.237631255</v>
      </c>
      <c r="E5639">
        <v>89073.253396100103</v>
      </c>
      <c r="F5639">
        <f t="shared" si="1232"/>
        <v>681208.18456634204</v>
      </c>
      <c r="G5639">
        <f t="shared" si="1233"/>
        <v>235</v>
      </c>
      <c r="H5639" t="str">
        <f t="shared" si="1235"/>
        <v>Day235</v>
      </c>
      <c r="I5639">
        <f t="shared" si="1234"/>
        <v>20</v>
      </c>
      <c r="J5639" t="str">
        <f t="shared" si="1236"/>
        <v>Hour20</v>
      </c>
      <c r="K5639">
        <f t="shared" si="1237"/>
        <v>8</v>
      </c>
      <c r="L5639" t="str">
        <f t="shared" si="1238"/>
        <v>Summer</v>
      </c>
      <c r="M5639">
        <f t="shared" si="1239"/>
        <v>2117</v>
      </c>
      <c r="N5639" t="e">
        <f t="shared" si="1240"/>
        <v>#N/A</v>
      </c>
      <c r="O5639" t="str">
        <f t="shared" si="1241"/>
        <v>Summer</v>
      </c>
      <c r="P5639">
        <f t="shared" si="1242"/>
        <v>1.4058169536547272E-4</v>
      </c>
      <c r="Q5639">
        <f t="shared" si="1243"/>
        <v>1.3146160855374077E-4</v>
      </c>
      <c r="R5639">
        <f t="shared" si="1244"/>
        <v>1.3699489290371295E-4</v>
      </c>
      <c r="S5639">
        <f t="shared" si="1245"/>
        <v>1.2468037200941322E-4</v>
      </c>
    </row>
    <row r="5640" spans="1:19" x14ac:dyDescent="0.25">
      <c r="A5640">
        <v>5638</v>
      </c>
      <c r="B5640">
        <v>191842.66069700001</v>
      </c>
      <c r="C5640">
        <v>164229.38432289899</v>
      </c>
      <c r="D5640">
        <v>196530.827735461</v>
      </c>
      <c r="E5640">
        <v>69411.861513900003</v>
      </c>
      <c r="F5640">
        <f t="shared" si="1232"/>
        <v>622014.73426926008</v>
      </c>
      <c r="G5640">
        <f t="shared" si="1233"/>
        <v>235</v>
      </c>
      <c r="H5640" t="str">
        <f t="shared" si="1235"/>
        <v>Day235</v>
      </c>
      <c r="I5640">
        <f t="shared" si="1234"/>
        <v>21</v>
      </c>
      <c r="J5640" t="str">
        <f t="shared" si="1236"/>
        <v>Hour21</v>
      </c>
      <c r="K5640">
        <f t="shared" si="1237"/>
        <v>8</v>
      </c>
      <c r="L5640" t="str">
        <f t="shared" si="1238"/>
        <v>Summer</v>
      </c>
      <c r="M5640">
        <f t="shared" si="1239"/>
        <v>2117</v>
      </c>
      <c r="N5640" t="e">
        <f t="shared" si="1240"/>
        <v>#N/A</v>
      </c>
      <c r="O5640" t="str">
        <f t="shared" si="1241"/>
        <v>Summer</v>
      </c>
      <c r="P5640">
        <f t="shared" si="1242"/>
        <v>1.3017808402987838E-4</v>
      </c>
      <c r="Q5640">
        <f t="shared" si="1243"/>
        <v>1.1909726057167319E-4</v>
      </c>
      <c r="R5640">
        <f t="shared" si="1244"/>
        <v>1.3380987957542265E-4</v>
      </c>
      <c r="S5640">
        <f t="shared" si="1245"/>
        <v>9.715931983458725E-5</v>
      </c>
    </row>
    <row r="5641" spans="1:19" x14ac:dyDescent="0.25">
      <c r="A5641">
        <v>5639</v>
      </c>
      <c r="B5641">
        <v>176696.88072670001</v>
      </c>
      <c r="C5641">
        <v>159282.785808296</v>
      </c>
      <c r="D5641">
        <v>170719.85432257099</v>
      </c>
      <c r="E5641">
        <v>50283.93765</v>
      </c>
      <c r="F5641">
        <f t="shared" si="1232"/>
        <v>556983.45850756695</v>
      </c>
      <c r="G5641">
        <f t="shared" si="1233"/>
        <v>235</v>
      </c>
      <c r="H5641" t="str">
        <f t="shared" si="1235"/>
        <v>Day235</v>
      </c>
      <c r="I5641">
        <f t="shared" si="1234"/>
        <v>22</v>
      </c>
      <c r="J5641" t="str">
        <f t="shared" si="1236"/>
        <v>Hour22</v>
      </c>
      <c r="K5641">
        <f t="shared" si="1237"/>
        <v>8</v>
      </c>
      <c r="L5641" t="str">
        <f t="shared" si="1238"/>
        <v>Summer</v>
      </c>
      <c r="M5641">
        <f t="shared" si="1239"/>
        <v>2117</v>
      </c>
      <c r="N5641" t="e">
        <f t="shared" si="1240"/>
        <v>#N/A</v>
      </c>
      <c r="O5641" t="str">
        <f t="shared" si="1241"/>
        <v>Summer</v>
      </c>
      <c r="P5641">
        <f t="shared" si="1242"/>
        <v>1.1308141220209322E-4</v>
      </c>
      <c r="Q5641">
        <f t="shared" si="1243"/>
        <v>1.0969465482626478E-4</v>
      </c>
      <c r="R5641">
        <f t="shared" si="1244"/>
        <v>1.297795182958261E-4</v>
      </c>
      <c r="S5641">
        <f t="shared" si="1245"/>
        <v>7.0384990030852894E-5</v>
      </c>
    </row>
    <row r="5642" spans="1:19" x14ac:dyDescent="0.25">
      <c r="A5642">
        <v>5640</v>
      </c>
      <c r="B5642">
        <v>167346.58543760001</v>
      </c>
      <c r="C5642">
        <v>154815.82472668501</v>
      </c>
      <c r="D5642">
        <v>145555.08048373001</v>
      </c>
      <c r="E5642">
        <v>38579.677295000001</v>
      </c>
      <c r="F5642">
        <f t="shared" si="1232"/>
        <v>506297.167943015</v>
      </c>
      <c r="G5642">
        <f t="shared" si="1233"/>
        <v>235</v>
      </c>
      <c r="H5642" t="str">
        <f t="shared" si="1235"/>
        <v>Day235</v>
      </c>
      <c r="I5642">
        <f t="shared" si="1234"/>
        <v>23</v>
      </c>
      <c r="J5642" t="str">
        <f t="shared" si="1236"/>
        <v>Hour23</v>
      </c>
      <c r="K5642">
        <f t="shared" si="1237"/>
        <v>8</v>
      </c>
      <c r="L5642" t="str">
        <f t="shared" si="1238"/>
        <v>Summer</v>
      </c>
      <c r="M5642">
        <f t="shared" si="1239"/>
        <v>2117</v>
      </c>
      <c r="N5642" t="e">
        <f t="shared" si="1240"/>
        <v>#N/A</v>
      </c>
      <c r="O5642" t="str">
        <f t="shared" si="1241"/>
        <v>Summer</v>
      </c>
      <c r="P5642">
        <f t="shared" si="1242"/>
        <v>9.6412770029603962E-5</v>
      </c>
      <c r="Q5642">
        <f t="shared" si="1243"/>
        <v>1.0388992635543283E-4</v>
      </c>
      <c r="R5642">
        <f t="shared" si="1244"/>
        <v>1.2613995326388728E-4</v>
      </c>
      <c r="S5642">
        <f t="shared" si="1245"/>
        <v>5.400194035524378E-5</v>
      </c>
    </row>
    <row r="5643" spans="1:19" x14ac:dyDescent="0.25">
      <c r="A5643">
        <v>5641</v>
      </c>
      <c r="B5643">
        <v>164268.34181449999</v>
      </c>
      <c r="C5643">
        <v>152019.02852024199</v>
      </c>
      <c r="D5643">
        <v>124633.39450027001</v>
      </c>
      <c r="E5643">
        <v>27797.540712000002</v>
      </c>
      <c r="F5643">
        <f t="shared" si="1232"/>
        <v>468718.30554701202</v>
      </c>
      <c r="G5643">
        <f t="shared" si="1233"/>
        <v>236</v>
      </c>
      <c r="H5643" t="str">
        <f t="shared" si="1235"/>
        <v>Day236</v>
      </c>
      <c r="I5643">
        <f t="shared" si="1234"/>
        <v>0</v>
      </c>
      <c r="J5643" t="str">
        <f t="shared" si="1236"/>
        <v>Hour0</v>
      </c>
      <c r="K5643">
        <f t="shared" si="1237"/>
        <v>8</v>
      </c>
      <c r="L5643" t="str">
        <f t="shared" si="1238"/>
        <v>Summer</v>
      </c>
      <c r="M5643">
        <f t="shared" si="1239"/>
        <v>44</v>
      </c>
      <c r="N5643">
        <f t="shared" si="1240"/>
        <v>894951.34184093308</v>
      </c>
      <c r="O5643" t="str">
        <f t="shared" si="1241"/>
        <v>Summer</v>
      </c>
      <c r="P5643">
        <f t="shared" si="1242"/>
        <v>8.2554664268875199E-5</v>
      </c>
      <c r="Q5643">
        <f t="shared" si="1243"/>
        <v>1.0197893126418737E-4</v>
      </c>
      <c r="R5643">
        <f t="shared" si="1244"/>
        <v>1.2386119562788879E-4</v>
      </c>
      <c r="S5643">
        <f t="shared" si="1245"/>
        <v>3.8909634315329872E-5</v>
      </c>
    </row>
    <row r="5644" spans="1:19" x14ac:dyDescent="0.25">
      <c r="A5644">
        <v>5642</v>
      </c>
      <c r="B5644">
        <v>160795.73588719999</v>
      </c>
      <c r="C5644">
        <v>152834.25047037899</v>
      </c>
      <c r="D5644">
        <v>109896.58483376</v>
      </c>
      <c r="E5644">
        <v>22118.153386999998</v>
      </c>
      <c r="F5644">
        <f t="shared" si="1232"/>
        <v>445644.72457833902</v>
      </c>
      <c r="G5644">
        <f t="shared" si="1233"/>
        <v>236</v>
      </c>
      <c r="H5644" t="str">
        <f t="shared" si="1235"/>
        <v>Day236</v>
      </c>
      <c r="I5644">
        <f t="shared" si="1234"/>
        <v>1</v>
      </c>
      <c r="J5644" t="str">
        <f t="shared" si="1236"/>
        <v>Hour1</v>
      </c>
      <c r="K5644">
        <f t="shared" si="1237"/>
        <v>8</v>
      </c>
      <c r="L5644" t="str">
        <f t="shared" si="1238"/>
        <v>Summer</v>
      </c>
      <c r="M5644">
        <f t="shared" si="1239"/>
        <v>2117</v>
      </c>
      <c r="N5644" t="e">
        <f t="shared" si="1240"/>
        <v>#N/A</v>
      </c>
      <c r="O5644" t="str">
        <f t="shared" si="1241"/>
        <v>Summer</v>
      </c>
      <c r="P5644">
        <f t="shared" si="1242"/>
        <v>7.2793296705301285E-5</v>
      </c>
      <c r="Q5644">
        <f t="shared" si="1243"/>
        <v>9.9823113306472545E-5</v>
      </c>
      <c r="R5644">
        <f t="shared" si="1244"/>
        <v>1.2452541751135267E-4</v>
      </c>
      <c r="S5644">
        <f t="shared" si="1245"/>
        <v>3.0959906451257607E-5</v>
      </c>
    </row>
    <row r="5645" spans="1:19" x14ac:dyDescent="0.25">
      <c r="A5645">
        <v>5643</v>
      </c>
      <c r="B5645">
        <v>157992.01341109999</v>
      </c>
      <c r="C5645">
        <v>154832.529576856</v>
      </c>
      <c r="D5645">
        <v>101157.99728416</v>
      </c>
      <c r="E5645">
        <v>17704.521308300002</v>
      </c>
      <c r="F5645">
        <f t="shared" si="1232"/>
        <v>431687.06158041599</v>
      </c>
      <c r="G5645">
        <f t="shared" si="1233"/>
        <v>236</v>
      </c>
      <c r="H5645" t="str">
        <f t="shared" si="1235"/>
        <v>Day236</v>
      </c>
      <c r="I5645">
        <f t="shared" si="1234"/>
        <v>2</v>
      </c>
      <c r="J5645" t="str">
        <f t="shared" si="1236"/>
        <v>Hour2</v>
      </c>
      <c r="K5645">
        <f t="shared" si="1237"/>
        <v>8</v>
      </c>
      <c r="L5645" t="str">
        <f t="shared" si="1238"/>
        <v>Summer</v>
      </c>
      <c r="M5645">
        <f t="shared" si="1239"/>
        <v>2117</v>
      </c>
      <c r="N5645" t="e">
        <f t="shared" si="1240"/>
        <v>#N/A</v>
      </c>
      <c r="O5645" t="str">
        <f t="shared" si="1241"/>
        <v>Summer</v>
      </c>
      <c r="P5645">
        <f t="shared" si="1242"/>
        <v>6.7005031335221527E-5</v>
      </c>
      <c r="Q5645">
        <f t="shared" si="1243"/>
        <v>9.8082542856221482E-5</v>
      </c>
      <c r="R5645">
        <f t="shared" si="1244"/>
        <v>1.2615356394628084E-4</v>
      </c>
      <c r="S5645">
        <f t="shared" si="1245"/>
        <v>2.4781920709141566E-5</v>
      </c>
    </row>
    <row r="5646" spans="1:19" x14ac:dyDescent="0.25">
      <c r="A5646">
        <v>5644</v>
      </c>
      <c r="B5646">
        <v>160725.14344819999</v>
      </c>
      <c r="C5646">
        <v>155619.86998393899</v>
      </c>
      <c r="D5646">
        <v>97931.4868976</v>
      </c>
      <c r="E5646">
        <v>18223.665484599998</v>
      </c>
      <c r="F5646">
        <f t="shared" si="1232"/>
        <v>432500.16581433895</v>
      </c>
      <c r="G5646">
        <f t="shared" si="1233"/>
        <v>236</v>
      </c>
      <c r="H5646" t="str">
        <f t="shared" si="1235"/>
        <v>Day236</v>
      </c>
      <c r="I5646">
        <f t="shared" si="1234"/>
        <v>3</v>
      </c>
      <c r="J5646" t="str">
        <f t="shared" si="1236"/>
        <v>Hour3</v>
      </c>
      <c r="K5646">
        <f t="shared" si="1237"/>
        <v>8</v>
      </c>
      <c r="L5646" t="str">
        <f t="shared" si="1238"/>
        <v>Summer</v>
      </c>
      <c r="M5646">
        <f t="shared" si="1239"/>
        <v>2117</v>
      </c>
      <c r="N5646" t="e">
        <f t="shared" si="1240"/>
        <v>#N/A</v>
      </c>
      <c r="O5646" t="str">
        <f t="shared" si="1241"/>
        <v>Summer</v>
      </c>
      <c r="P5646">
        <f t="shared" si="1242"/>
        <v>6.4867855478056518E-5</v>
      </c>
      <c r="Q5646">
        <f t="shared" si="1243"/>
        <v>9.9779289028434346E-5</v>
      </c>
      <c r="R5646">
        <f t="shared" si="1244"/>
        <v>1.2679506866537237E-4</v>
      </c>
      <c r="S5646">
        <f t="shared" si="1245"/>
        <v>2.5508593268633347E-5</v>
      </c>
    </row>
    <row r="5647" spans="1:19" x14ac:dyDescent="0.25">
      <c r="A5647">
        <v>5645</v>
      </c>
      <c r="B5647">
        <v>169591.11612570001</v>
      </c>
      <c r="C5647">
        <v>159142.30415685399</v>
      </c>
      <c r="D5647">
        <v>102403.38156151</v>
      </c>
      <c r="E5647">
        <v>17281.486887499999</v>
      </c>
      <c r="F5647">
        <f t="shared" si="1232"/>
        <v>448418.28873156401</v>
      </c>
      <c r="G5647">
        <f t="shared" si="1233"/>
        <v>236</v>
      </c>
      <c r="H5647" t="str">
        <f t="shared" si="1235"/>
        <v>Day236</v>
      </c>
      <c r="I5647">
        <f t="shared" si="1234"/>
        <v>4</v>
      </c>
      <c r="J5647" t="str">
        <f t="shared" si="1236"/>
        <v>Hour4</v>
      </c>
      <c r="K5647">
        <f t="shared" si="1237"/>
        <v>8</v>
      </c>
      <c r="L5647" t="str">
        <f t="shared" si="1238"/>
        <v>Summer</v>
      </c>
      <c r="M5647">
        <f t="shared" si="1239"/>
        <v>2117</v>
      </c>
      <c r="N5647" t="e">
        <f t="shared" si="1240"/>
        <v>#N/A</v>
      </c>
      <c r="O5647" t="str">
        <f t="shared" si="1241"/>
        <v>Summer</v>
      </c>
      <c r="P5647">
        <f t="shared" si="1242"/>
        <v>6.7829948937077764E-5</v>
      </c>
      <c r="Q5647">
        <f t="shared" si="1243"/>
        <v>1.0528334664709552E-4</v>
      </c>
      <c r="R5647">
        <f t="shared" si="1244"/>
        <v>1.2966505745838516E-4</v>
      </c>
      <c r="S5647">
        <f t="shared" si="1245"/>
        <v>2.4189777872238741E-5</v>
      </c>
    </row>
    <row r="5648" spans="1:19" x14ac:dyDescent="0.25">
      <c r="A5648">
        <v>5646</v>
      </c>
      <c r="B5648">
        <v>181471.783436</v>
      </c>
      <c r="C5648">
        <v>165108.451768575</v>
      </c>
      <c r="D5648">
        <v>111256.94597039001</v>
      </c>
      <c r="E5648">
        <v>26223.5975827</v>
      </c>
      <c r="F5648">
        <f t="shared" si="1232"/>
        <v>484060.77875766502</v>
      </c>
      <c r="G5648">
        <f t="shared" si="1233"/>
        <v>236</v>
      </c>
      <c r="H5648" t="str">
        <f t="shared" si="1235"/>
        <v>Day236</v>
      </c>
      <c r="I5648">
        <f t="shared" si="1234"/>
        <v>5</v>
      </c>
      <c r="J5648" t="str">
        <f t="shared" si="1236"/>
        <v>Hour5</v>
      </c>
      <c r="K5648">
        <f t="shared" si="1237"/>
        <v>8</v>
      </c>
      <c r="L5648" t="str">
        <f t="shared" si="1238"/>
        <v>Summer</v>
      </c>
      <c r="M5648">
        <f t="shared" si="1239"/>
        <v>2117</v>
      </c>
      <c r="N5648" t="e">
        <f t="shared" si="1240"/>
        <v>#N/A</v>
      </c>
      <c r="O5648" t="str">
        <f t="shared" si="1241"/>
        <v>Summer</v>
      </c>
      <c r="P5648">
        <f t="shared" si="1242"/>
        <v>7.3694372675904584E-5</v>
      </c>
      <c r="Q5648">
        <f t="shared" si="1243"/>
        <v>1.1265894770099753E-4</v>
      </c>
      <c r="R5648">
        <f t="shared" si="1244"/>
        <v>1.3452612112701556E-4</v>
      </c>
      <c r="S5648">
        <f t="shared" si="1245"/>
        <v>3.6706505908083706E-5</v>
      </c>
    </row>
    <row r="5649" spans="1:19" x14ac:dyDescent="0.25">
      <c r="A5649">
        <v>5647</v>
      </c>
      <c r="B5649">
        <v>184629.39357640001</v>
      </c>
      <c r="C5649">
        <v>165739.71710253501</v>
      </c>
      <c r="D5649">
        <v>130396.0600614</v>
      </c>
      <c r="E5649">
        <v>45115.369271399999</v>
      </c>
      <c r="F5649">
        <f t="shared" si="1232"/>
        <v>525880.54001173505</v>
      </c>
      <c r="G5649">
        <f t="shared" si="1233"/>
        <v>236</v>
      </c>
      <c r="H5649" t="str">
        <f t="shared" si="1235"/>
        <v>Day236</v>
      </c>
      <c r="I5649">
        <f t="shared" si="1234"/>
        <v>6</v>
      </c>
      <c r="J5649" t="str">
        <f t="shared" si="1236"/>
        <v>Hour6</v>
      </c>
      <c r="K5649">
        <f t="shared" si="1237"/>
        <v>8</v>
      </c>
      <c r="L5649" t="str">
        <f t="shared" si="1238"/>
        <v>Summer</v>
      </c>
      <c r="M5649">
        <f t="shared" si="1239"/>
        <v>2117</v>
      </c>
      <c r="N5649" t="e">
        <f t="shared" si="1240"/>
        <v>#N/A</v>
      </c>
      <c r="O5649" t="str">
        <f t="shared" si="1241"/>
        <v>Summer</v>
      </c>
      <c r="P5649">
        <f t="shared" si="1242"/>
        <v>8.6371738517718391E-5</v>
      </c>
      <c r="Q5649">
        <f t="shared" si="1243"/>
        <v>1.1461921407922994E-4</v>
      </c>
      <c r="R5649">
        <f t="shared" si="1244"/>
        <v>1.3504045988962853E-4</v>
      </c>
      <c r="S5649">
        <f t="shared" si="1245"/>
        <v>6.3150281477722265E-5</v>
      </c>
    </row>
    <row r="5650" spans="1:19" x14ac:dyDescent="0.25">
      <c r="A5650">
        <v>5648</v>
      </c>
      <c r="B5650">
        <v>192764.8551591</v>
      </c>
      <c r="C5650">
        <v>169291.02112069601</v>
      </c>
      <c r="D5650">
        <v>141645.35618919</v>
      </c>
      <c r="E5650">
        <v>69429.295119200004</v>
      </c>
      <c r="F5650">
        <f t="shared" si="1232"/>
        <v>573130.52758818597</v>
      </c>
      <c r="G5650">
        <f t="shared" si="1233"/>
        <v>236</v>
      </c>
      <c r="H5650" t="str">
        <f t="shared" si="1235"/>
        <v>Day236</v>
      </c>
      <c r="I5650">
        <f t="shared" si="1234"/>
        <v>7</v>
      </c>
      <c r="J5650" t="str">
        <f t="shared" si="1236"/>
        <v>Hour7</v>
      </c>
      <c r="K5650">
        <f t="shared" si="1237"/>
        <v>8</v>
      </c>
      <c r="L5650" t="str">
        <f t="shared" si="1238"/>
        <v>Summer</v>
      </c>
      <c r="M5650">
        <f t="shared" si="1239"/>
        <v>2117</v>
      </c>
      <c r="N5650" t="e">
        <f t="shared" si="1240"/>
        <v>#N/A</v>
      </c>
      <c r="O5650" t="str">
        <f t="shared" si="1241"/>
        <v>Summer</v>
      </c>
      <c r="P5650">
        <f t="shared" si="1242"/>
        <v>9.3823046963697131E-5</v>
      </c>
      <c r="Q5650">
        <f t="shared" si="1243"/>
        <v>1.1966976531984256E-4</v>
      </c>
      <c r="R5650">
        <f t="shared" si="1244"/>
        <v>1.3793397109022784E-4</v>
      </c>
      <c r="S5650">
        <f t="shared" si="1245"/>
        <v>9.7183722540353525E-5</v>
      </c>
    </row>
    <row r="5651" spans="1:19" x14ac:dyDescent="0.25">
      <c r="A5651">
        <v>5649</v>
      </c>
      <c r="B5651">
        <v>209293.41528109999</v>
      </c>
      <c r="C5651">
        <v>177698.46317538799</v>
      </c>
      <c r="D5651">
        <v>148634.39505332001</v>
      </c>
      <c r="E5651">
        <v>77140.774095200002</v>
      </c>
      <c r="F5651">
        <f t="shared" si="1232"/>
        <v>612767.047605008</v>
      </c>
      <c r="G5651">
        <f t="shared" si="1233"/>
        <v>236</v>
      </c>
      <c r="H5651" t="str">
        <f t="shared" si="1235"/>
        <v>Day236</v>
      </c>
      <c r="I5651">
        <f t="shared" si="1234"/>
        <v>8</v>
      </c>
      <c r="J5651" t="str">
        <f t="shared" si="1236"/>
        <v>Hour8</v>
      </c>
      <c r="K5651">
        <f t="shared" si="1237"/>
        <v>8</v>
      </c>
      <c r="L5651" t="str">
        <f t="shared" si="1238"/>
        <v>Summer</v>
      </c>
      <c r="M5651">
        <f t="shared" si="1239"/>
        <v>2117</v>
      </c>
      <c r="N5651" t="e">
        <f t="shared" si="1240"/>
        <v>#N/A</v>
      </c>
      <c r="O5651" t="str">
        <f t="shared" si="1241"/>
        <v>Summer</v>
      </c>
      <c r="P5651">
        <f t="shared" si="1242"/>
        <v>9.8452446325752736E-5</v>
      </c>
      <c r="Q5651">
        <f t="shared" si="1243"/>
        <v>1.2993081061900828E-4</v>
      </c>
      <c r="R5651">
        <f t="shared" si="1244"/>
        <v>1.4478413869886824E-4</v>
      </c>
      <c r="S5651">
        <f t="shared" si="1245"/>
        <v>1.0797787264504191E-4</v>
      </c>
    </row>
    <row r="5652" spans="1:19" x14ac:dyDescent="0.25">
      <c r="A5652">
        <v>5650</v>
      </c>
      <c r="B5652">
        <v>227887.54093620001</v>
      </c>
      <c r="C5652">
        <v>184016.49244683501</v>
      </c>
      <c r="D5652">
        <v>157795.33475891</v>
      </c>
      <c r="E5652">
        <v>74641.223792300007</v>
      </c>
      <c r="F5652">
        <f t="shared" si="1232"/>
        <v>644340.59193424496</v>
      </c>
      <c r="G5652">
        <f t="shared" si="1233"/>
        <v>236</v>
      </c>
      <c r="H5652" t="str">
        <f t="shared" si="1235"/>
        <v>Day236</v>
      </c>
      <c r="I5652">
        <f t="shared" si="1234"/>
        <v>9</v>
      </c>
      <c r="J5652" t="str">
        <f t="shared" si="1236"/>
        <v>Hour9</v>
      </c>
      <c r="K5652">
        <f t="shared" si="1237"/>
        <v>8</v>
      </c>
      <c r="L5652" t="str">
        <f t="shared" si="1238"/>
        <v>Summer</v>
      </c>
      <c r="M5652">
        <f t="shared" si="1239"/>
        <v>2117</v>
      </c>
      <c r="N5652" t="e">
        <f t="shared" si="1240"/>
        <v>#N/A</v>
      </c>
      <c r="O5652" t="str">
        <f t="shared" si="1241"/>
        <v>Summer</v>
      </c>
      <c r="P5652">
        <f t="shared" si="1242"/>
        <v>1.0452046930478466E-4</v>
      </c>
      <c r="Q5652">
        <f t="shared" si="1243"/>
        <v>1.4147417339453568E-4</v>
      </c>
      <c r="R5652">
        <f t="shared" si="1244"/>
        <v>1.4993190649603729E-4</v>
      </c>
      <c r="S5652">
        <f t="shared" si="1245"/>
        <v>1.0447912470736461E-4</v>
      </c>
    </row>
    <row r="5653" spans="1:19" x14ac:dyDescent="0.25">
      <c r="A5653">
        <v>5651</v>
      </c>
      <c r="B5653">
        <v>242982.05853040001</v>
      </c>
      <c r="C5653">
        <v>185569.57791487599</v>
      </c>
      <c r="D5653">
        <v>172369.68042789001</v>
      </c>
      <c r="E5653">
        <v>82424.252707499996</v>
      </c>
      <c r="F5653">
        <f t="shared" si="1232"/>
        <v>683345.56958066602</v>
      </c>
      <c r="G5653">
        <f t="shared" si="1233"/>
        <v>236</v>
      </c>
      <c r="H5653" t="str">
        <f t="shared" si="1235"/>
        <v>Day236</v>
      </c>
      <c r="I5653">
        <f t="shared" si="1234"/>
        <v>10</v>
      </c>
      <c r="J5653" t="str">
        <f t="shared" si="1236"/>
        <v>Hour10</v>
      </c>
      <c r="K5653">
        <f t="shared" si="1237"/>
        <v>8</v>
      </c>
      <c r="L5653" t="str">
        <f t="shared" si="1238"/>
        <v>Summer</v>
      </c>
      <c r="M5653">
        <f t="shared" si="1239"/>
        <v>2117</v>
      </c>
      <c r="N5653" t="e">
        <f t="shared" si="1240"/>
        <v>#N/A</v>
      </c>
      <c r="O5653" t="str">
        <f t="shared" si="1241"/>
        <v>Summer</v>
      </c>
      <c r="P5653">
        <f t="shared" si="1242"/>
        <v>1.141742239703416E-4</v>
      </c>
      <c r="Q5653">
        <f t="shared" si="1243"/>
        <v>1.5084495509965124E-4</v>
      </c>
      <c r="R5653">
        <f t="shared" si="1244"/>
        <v>1.5119732060147109E-4</v>
      </c>
      <c r="S5653">
        <f t="shared" si="1245"/>
        <v>1.1537342690818263E-4</v>
      </c>
    </row>
    <row r="5654" spans="1:19" x14ac:dyDescent="0.25">
      <c r="A5654">
        <v>5652</v>
      </c>
      <c r="B5654">
        <v>256308.54789720001</v>
      </c>
      <c r="C5654">
        <v>188406.23828517299</v>
      </c>
      <c r="D5654">
        <v>183026.36012539</v>
      </c>
      <c r="E5654">
        <v>98017.526290099995</v>
      </c>
      <c r="F5654">
        <f t="shared" si="1232"/>
        <v>725758.6725978629</v>
      </c>
      <c r="G5654">
        <f t="shared" si="1233"/>
        <v>236</v>
      </c>
      <c r="H5654" t="str">
        <f t="shared" si="1235"/>
        <v>Day236</v>
      </c>
      <c r="I5654">
        <f t="shared" si="1234"/>
        <v>11</v>
      </c>
      <c r="J5654" t="str">
        <f t="shared" si="1236"/>
        <v>Hour11</v>
      </c>
      <c r="K5654">
        <f t="shared" si="1237"/>
        <v>8</v>
      </c>
      <c r="L5654" t="str">
        <f t="shared" si="1238"/>
        <v>Summer</v>
      </c>
      <c r="M5654">
        <f t="shared" si="1239"/>
        <v>2117</v>
      </c>
      <c r="N5654" t="e">
        <f t="shared" si="1240"/>
        <v>#N/A</v>
      </c>
      <c r="O5654" t="str">
        <f t="shared" si="1241"/>
        <v>Summer</v>
      </c>
      <c r="P5654">
        <f t="shared" si="1242"/>
        <v>1.2123299516224831E-4</v>
      </c>
      <c r="Q5654">
        <f t="shared" si="1243"/>
        <v>1.5911813256110329E-4</v>
      </c>
      <c r="R5654">
        <f t="shared" si="1244"/>
        <v>1.5350855853316496E-4</v>
      </c>
      <c r="S5654">
        <f t="shared" si="1245"/>
        <v>1.3720012658510546E-4</v>
      </c>
    </row>
    <row r="5655" spans="1:19" x14ac:dyDescent="0.25">
      <c r="A5655">
        <v>5653</v>
      </c>
      <c r="B5655">
        <v>267176.54476339999</v>
      </c>
      <c r="C5655">
        <v>191125.27705421101</v>
      </c>
      <c r="D5655">
        <v>192817.63750993001</v>
      </c>
      <c r="E5655">
        <v>110705.5058408</v>
      </c>
      <c r="F5655">
        <f t="shared" si="1232"/>
        <v>761824.96516834106</v>
      </c>
      <c r="G5655">
        <f t="shared" si="1233"/>
        <v>236</v>
      </c>
      <c r="H5655" t="str">
        <f t="shared" si="1235"/>
        <v>Day236</v>
      </c>
      <c r="I5655">
        <f t="shared" si="1234"/>
        <v>12</v>
      </c>
      <c r="J5655" t="str">
        <f t="shared" si="1236"/>
        <v>Hour12</v>
      </c>
      <c r="K5655">
        <f t="shared" si="1237"/>
        <v>8</v>
      </c>
      <c r="L5655" t="str">
        <f t="shared" si="1238"/>
        <v>Summer</v>
      </c>
      <c r="M5655">
        <f t="shared" si="1239"/>
        <v>2117</v>
      </c>
      <c r="N5655" t="e">
        <f t="shared" si="1240"/>
        <v>#N/A</v>
      </c>
      <c r="O5655" t="str">
        <f t="shared" si="1241"/>
        <v>Summer</v>
      </c>
      <c r="P5655">
        <f t="shared" si="1242"/>
        <v>1.2771854119495609E-4</v>
      </c>
      <c r="Q5655">
        <f t="shared" si="1243"/>
        <v>1.6586506074674947E-4</v>
      </c>
      <c r="R5655">
        <f t="shared" si="1244"/>
        <v>1.5572396140851478E-4</v>
      </c>
      <c r="S5655">
        <f t="shared" si="1245"/>
        <v>1.5496013814990552E-4</v>
      </c>
    </row>
    <row r="5656" spans="1:19" x14ac:dyDescent="0.25">
      <c r="A5656">
        <v>5654</v>
      </c>
      <c r="B5656">
        <v>275392.55396480003</v>
      </c>
      <c r="C5656">
        <v>192760.46517523899</v>
      </c>
      <c r="D5656">
        <v>201881.29182611001</v>
      </c>
      <c r="E5656">
        <v>114869.8350264</v>
      </c>
      <c r="F5656">
        <f t="shared" si="1232"/>
        <v>784904.14599254902</v>
      </c>
      <c r="G5656">
        <f t="shared" si="1233"/>
        <v>236</v>
      </c>
      <c r="H5656" t="str">
        <f t="shared" si="1235"/>
        <v>Day236</v>
      </c>
      <c r="I5656">
        <f t="shared" si="1234"/>
        <v>13</v>
      </c>
      <c r="J5656" t="str">
        <f t="shared" si="1236"/>
        <v>Hour13</v>
      </c>
      <c r="K5656">
        <f t="shared" si="1237"/>
        <v>8</v>
      </c>
      <c r="L5656" t="str">
        <f t="shared" si="1238"/>
        <v>Summer</v>
      </c>
      <c r="M5656">
        <f t="shared" si="1239"/>
        <v>2117</v>
      </c>
      <c r="N5656" t="e">
        <f t="shared" si="1240"/>
        <v>#N/A</v>
      </c>
      <c r="O5656" t="str">
        <f t="shared" si="1241"/>
        <v>Summer</v>
      </c>
      <c r="P5656">
        <f t="shared" si="1242"/>
        <v>1.3372212428054526E-4</v>
      </c>
      <c r="Q5656">
        <f t="shared" si="1243"/>
        <v>1.7096561651032841E-4</v>
      </c>
      <c r="R5656">
        <f t="shared" si="1244"/>
        <v>1.5705627064452649E-4</v>
      </c>
      <c r="S5656">
        <f t="shared" si="1245"/>
        <v>1.6078916192791202E-4</v>
      </c>
    </row>
    <row r="5657" spans="1:19" x14ac:dyDescent="0.25">
      <c r="A5657">
        <v>5655</v>
      </c>
      <c r="B5657">
        <v>280028.90758950001</v>
      </c>
      <c r="C5657">
        <v>192030.89460473301</v>
      </c>
      <c r="D5657">
        <v>209922.48158776999</v>
      </c>
      <c r="E5657">
        <v>129185.9014641</v>
      </c>
      <c r="F5657">
        <f t="shared" si="1232"/>
        <v>811168.18524610298</v>
      </c>
      <c r="G5657">
        <f t="shared" si="1233"/>
        <v>236</v>
      </c>
      <c r="H5657" t="str">
        <f t="shared" si="1235"/>
        <v>Day236</v>
      </c>
      <c r="I5657">
        <f t="shared" si="1234"/>
        <v>14</v>
      </c>
      <c r="J5657" t="str">
        <f t="shared" si="1236"/>
        <v>Hour14</v>
      </c>
      <c r="K5657">
        <f t="shared" si="1237"/>
        <v>8</v>
      </c>
      <c r="L5657" t="str">
        <f t="shared" si="1238"/>
        <v>Summer</v>
      </c>
      <c r="M5657">
        <f t="shared" si="1239"/>
        <v>2117</v>
      </c>
      <c r="N5657" t="e">
        <f t="shared" si="1240"/>
        <v>#N/A</v>
      </c>
      <c r="O5657" t="str">
        <f t="shared" si="1241"/>
        <v>Summer</v>
      </c>
      <c r="P5657">
        <f t="shared" si="1242"/>
        <v>1.390484473238827E-4</v>
      </c>
      <c r="Q5657">
        <f t="shared" si="1243"/>
        <v>1.7384389714789441E-4</v>
      </c>
      <c r="R5657">
        <f t="shared" si="1244"/>
        <v>1.5646183530286295E-4</v>
      </c>
      <c r="S5657">
        <f t="shared" si="1245"/>
        <v>1.8082808967681199E-4</v>
      </c>
    </row>
    <row r="5658" spans="1:19" x14ac:dyDescent="0.25">
      <c r="A5658">
        <v>5656</v>
      </c>
      <c r="B5658">
        <v>277502.56357360003</v>
      </c>
      <c r="C5658">
        <v>187156.82373944001</v>
      </c>
      <c r="D5658">
        <v>219198.34600043899</v>
      </c>
      <c r="E5658">
        <v>166460.8075615</v>
      </c>
      <c r="F5658">
        <f t="shared" si="1232"/>
        <v>850318.54087497899</v>
      </c>
      <c r="G5658">
        <f t="shared" si="1233"/>
        <v>236</v>
      </c>
      <c r="H5658" t="str">
        <f t="shared" si="1235"/>
        <v>Day236</v>
      </c>
      <c r="I5658">
        <f t="shared" si="1234"/>
        <v>15</v>
      </c>
      <c r="J5658" t="str">
        <f t="shared" si="1236"/>
        <v>Hour15</v>
      </c>
      <c r="K5658">
        <f t="shared" si="1237"/>
        <v>8</v>
      </c>
      <c r="L5658" t="str">
        <f t="shared" si="1238"/>
        <v>Summer</v>
      </c>
      <c r="M5658">
        <f t="shared" si="1239"/>
        <v>2117</v>
      </c>
      <c r="N5658" t="e">
        <f t="shared" si="1240"/>
        <v>#N/A</v>
      </c>
      <c r="O5658" t="str">
        <f t="shared" si="1241"/>
        <v>Summer</v>
      </c>
      <c r="P5658">
        <f t="shared" si="1242"/>
        <v>1.4519259412708831E-4</v>
      </c>
      <c r="Q5658">
        <f t="shared" si="1243"/>
        <v>1.7227552517858283E-4</v>
      </c>
      <c r="R5658">
        <f t="shared" si="1244"/>
        <v>1.5249056768704692E-4</v>
      </c>
      <c r="S5658">
        <f t="shared" si="1245"/>
        <v>2.3300367529478672E-4</v>
      </c>
    </row>
    <row r="5659" spans="1:19" x14ac:dyDescent="0.25">
      <c r="A5659">
        <v>5657</v>
      </c>
      <c r="B5659">
        <v>268812.12070700002</v>
      </c>
      <c r="C5659">
        <v>179549.37311480101</v>
      </c>
      <c r="D5659">
        <v>225902.91713464001</v>
      </c>
      <c r="E5659">
        <v>211092.0713295</v>
      </c>
      <c r="F5659">
        <f t="shared" si="1232"/>
        <v>885356.48228594102</v>
      </c>
      <c r="G5659">
        <f t="shared" si="1233"/>
        <v>236</v>
      </c>
      <c r="H5659" t="str">
        <f t="shared" si="1235"/>
        <v>Day236</v>
      </c>
      <c r="I5659">
        <f t="shared" si="1234"/>
        <v>16</v>
      </c>
      <c r="J5659" t="str">
        <f t="shared" si="1236"/>
        <v>Hour16</v>
      </c>
      <c r="K5659">
        <f t="shared" si="1237"/>
        <v>8</v>
      </c>
      <c r="L5659" t="str">
        <f t="shared" si="1238"/>
        <v>Summer</v>
      </c>
      <c r="M5659">
        <f t="shared" si="1239"/>
        <v>2117</v>
      </c>
      <c r="N5659" t="e">
        <f t="shared" si="1240"/>
        <v>#N/A</v>
      </c>
      <c r="O5659" t="str">
        <f t="shared" si="1241"/>
        <v>Summer</v>
      </c>
      <c r="P5659">
        <f t="shared" si="1242"/>
        <v>1.4963356776236515E-4</v>
      </c>
      <c r="Q5659">
        <f t="shared" si="1243"/>
        <v>1.6688043768966704E-4</v>
      </c>
      <c r="R5659">
        <f t="shared" si="1244"/>
        <v>1.4629221252572284E-4</v>
      </c>
      <c r="S5659">
        <f t="shared" si="1245"/>
        <v>2.9547632962906886E-4</v>
      </c>
    </row>
    <row r="5660" spans="1:19" x14ac:dyDescent="0.25">
      <c r="A5660">
        <v>5658</v>
      </c>
      <c r="B5660">
        <v>250719.29316289999</v>
      </c>
      <c r="C5660">
        <v>168987.113060075</v>
      </c>
      <c r="D5660">
        <v>237223.23929135801</v>
      </c>
      <c r="E5660">
        <v>238021.69632660001</v>
      </c>
      <c r="F5660">
        <f t="shared" si="1232"/>
        <v>894951.34184093308</v>
      </c>
      <c r="G5660">
        <f t="shared" si="1233"/>
        <v>236</v>
      </c>
      <c r="H5660" t="str">
        <f t="shared" si="1235"/>
        <v>Day236</v>
      </c>
      <c r="I5660">
        <f t="shared" si="1234"/>
        <v>17</v>
      </c>
      <c r="J5660" t="str">
        <f t="shared" si="1236"/>
        <v>Hour17</v>
      </c>
      <c r="K5660">
        <f t="shared" si="1237"/>
        <v>8</v>
      </c>
      <c r="L5660" t="str">
        <f t="shared" si="1238"/>
        <v>Summer</v>
      </c>
      <c r="M5660">
        <f t="shared" si="1239"/>
        <v>2117</v>
      </c>
      <c r="N5660" t="e">
        <f t="shared" si="1240"/>
        <v>#N/A</v>
      </c>
      <c r="O5660" t="str">
        <f t="shared" si="1241"/>
        <v>Summer</v>
      </c>
      <c r="P5660">
        <f t="shared" si="1242"/>
        <v>1.5713192242734493E-4</v>
      </c>
      <c r="Q5660">
        <f t="shared" si="1243"/>
        <v>1.5564828427462777E-4</v>
      </c>
      <c r="R5660">
        <f t="shared" si="1244"/>
        <v>1.3768635461671209E-4</v>
      </c>
      <c r="S5660">
        <f t="shared" si="1245"/>
        <v>3.331710980887042E-4</v>
      </c>
    </row>
    <row r="5661" spans="1:19" x14ac:dyDescent="0.25">
      <c r="A5661">
        <v>5659</v>
      </c>
      <c r="B5661">
        <v>237079.59357120001</v>
      </c>
      <c r="C5661">
        <v>167426.98024677599</v>
      </c>
      <c r="D5661">
        <v>236650.12740083001</v>
      </c>
      <c r="E5661">
        <v>191528.45934299999</v>
      </c>
      <c r="F5661">
        <f t="shared" si="1232"/>
        <v>832685.16056180594</v>
      </c>
      <c r="G5661">
        <f t="shared" si="1233"/>
        <v>236</v>
      </c>
      <c r="H5661" t="str">
        <f t="shared" si="1235"/>
        <v>Day236</v>
      </c>
      <c r="I5661">
        <f t="shared" si="1234"/>
        <v>18</v>
      </c>
      <c r="J5661" t="str">
        <f t="shared" si="1236"/>
        <v>Hour18</v>
      </c>
      <c r="K5661">
        <f t="shared" si="1237"/>
        <v>8</v>
      </c>
      <c r="L5661" t="str">
        <f t="shared" si="1238"/>
        <v>Summer</v>
      </c>
      <c r="M5661">
        <f t="shared" si="1239"/>
        <v>2117</v>
      </c>
      <c r="N5661" t="e">
        <f t="shared" si="1240"/>
        <v>#N/A</v>
      </c>
      <c r="O5661" t="str">
        <f t="shared" si="1241"/>
        <v>Summer</v>
      </c>
      <c r="P5661">
        <f t="shared" si="1242"/>
        <v>1.5675230458976017E-4</v>
      </c>
      <c r="Q5661">
        <f t="shared" si="1243"/>
        <v>1.471806637230252E-4</v>
      </c>
      <c r="R5661">
        <f t="shared" si="1244"/>
        <v>1.3641519851556792E-4</v>
      </c>
      <c r="S5661">
        <f t="shared" si="1245"/>
        <v>2.6809214495718134E-4</v>
      </c>
    </row>
    <row r="5662" spans="1:19" x14ac:dyDescent="0.25">
      <c r="A5662">
        <v>5660</v>
      </c>
      <c r="B5662">
        <v>231817.5890373</v>
      </c>
      <c r="C5662">
        <v>170573.64159444399</v>
      </c>
      <c r="D5662">
        <v>230576.02007868999</v>
      </c>
      <c r="E5662">
        <v>118800.09575730001</v>
      </c>
      <c r="F5662">
        <f t="shared" si="1232"/>
        <v>751767.34646773408</v>
      </c>
      <c r="G5662">
        <f t="shared" si="1233"/>
        <v>236</v>
      </c>
      <c r="H5662" t="str">
        <f t="shared" si="1235"/>
        <v>Day236</v>
      </c>
      <c r="I5662">
        <f t="shared" si="1234"/>
        <v>19</v>
      </c>
      <c r="J5662" t="str">
        <f t="shared" si="1236"/>
        <v>Hour19</v>
      </c>
      <c r="K5662">
        <f t="shared" si="1237"/>
        <v>8</v>
      </c>
      <c r="L5662" t="str">
        <f t="shared" si="1238"/>
        <v>Summer</v>
      </c>
      <c r="M5662">
        <f t="shared" si="1239"/>
        <v>2117</v>
      </c>
      <c r="N5662" t="e">
        <f t="shared" si="1240"/>
        <v>#N/A</v>
      </c>
      <c r="O5662" t="str">
        <f t="shared" si="1241"/>
        <v>Summer</v>
      </c>
      <c r="P5662">
        <f t="shared" si="1242"/>
        <v>1.5272893755620564E-4</v>
      </c>
      <c r="Q5662">
        <f t="shared" si="1243"/>
        <v>1.4391397464132497E-4</v>
      </c>
      <c r="R5662">
        <f t="shared" si="1244"/>
        <v>1.3897901727268045E-4</v>
      </c>
      <c r="S5662">
        <f t="shared" si="1245"/>
        <v>1.662905481615943E-4</v>
      </c>
    </row>
    <row r="5663" spans="1:19" x14ac:dyDescent="0.25">
      <c r="A5663">
        <v>5661</v>
      </c>
      <c r="B5663">
        <v>221050.5322509</v>
      </c>
      <c r="C5663">
        <v>170342.727606222</v>
      </c>
      <c r="D5663">
        <v>222939.77243683999</v>
      </c>
      <c r="E5663">
        <v>90219.071426800001</v>
      </c>
      <c r="F5663">
        <f t="shared" si="1232"/>
        <v>704552.10372076195</v>
      </c>
      <c r="G5663">
        <f t="shared" si="1233"/>
        <v>236</v>
      </c>
      <c r="H5663" t="str">
        <f t="shared" si="1235"/>
        <v>Day236</v>
      </c>
      <c r="I5663">
        <f t="shared" si="1234"/>
        <v>20</v>
      </c>
      <c r="J5663" t="str">
        <f t="shared" si="1236"/>
        <v>Hour20</v>
      </c>
      <c r="K5663">
        <f t="shared" si="1237"/>
        <v>8</v>
      </c>
      <c r="L5663" t="str">
        <f t="shared" si="1238"/>
        <v>Summer</v>
      </c>
      <c r="M5663">
        <f t="shared" si="1239"/>
        <v>2117</v>
      </c>
      <c r="N5663" t="e">
        <f t="shared" si="1240"/>
        <v>#N/A</v>
      </c>
      <c r="O5663" t="str">
        <f t="shared" si="1241"/>
        <v>Summer</v>
      </c>
      <c r="P5663">
        <f t="shared" si="1242"/>
        <v>1.4767084006255554E-4</v>
      </c>
      <c r="Q5663">
        <f t="shared" si="1243"/>
        <v>1.3722971076059607E-4</v>
      </c>
      <c r="R5663">
        <f t="shared" si="1244"/>
        <v>1.387908744924852E-4</v>
      </c>
      <c r="S5663">
        <f t="shared" si="1245"/>
        <v>1.2628423189861552E-4</v>
      </c>
    </row>
    <row r="5664" spans="1:19" x14ac:dyDescent="0.25">
      <c r="A5664">
        <v>5662</v>
      </c>
      <c r="B5664">
        <v>200340.30468239999</v>
      </c>
      <c r="C5664">
        <v>166654.62635162601</v>
      </c>
      <c r="D5664">
        <v>207071.67107148</v>
      </c>
      <c r="E5664">
        <v>70360.494017200006</v>
      </c>
      <c r="F5664">
        <f t="shared" si="1232"/>
        <v>644427.09612270596</v>
      </c>
      <c r="G5664">
        <f t="shared" si="1233"/>
        <v>236</v>
      </c>
      <c r="H5664" t="str">
        <f t="shared" si="1235"/>
        <v>Day236</v>
      </c>
      <c r="I5664">
        <f t="shared" si="1234"/>
        <v>21</v>
      </c>
      <c r="J5664" t="str">
        <f t="shared" si="1236"/>
        <v>Hour21</v>
      </c>
      <c r="K5664">
        <f t="shared" si="1237"/>
        <v>8</v>
      </c>
      <c r="L5664" t="str">
        <f t="shared" si="1238"/>
        <v>Summer</v>
      </c>
      <c r="M5664">
        <f t="shared" si="1239"/>
        <v>2117</v>
      </c>
      <c r="N5664" t="e">
        <f t="shared" si="1240"/>
        <v>#N/A</v>
      </c>
      <c r="O5664" t="str">
        <f t="shared" si="1241"/>
        <v>Summer</v>
      </c>
      <c r="P5664">
        <f t="shared" si="1242"/>
        <v>1.3716012753599481E-4</v>
      </c>
      <c r="Q5664">
        <f t="shared" si="1243"/>
        <v>1.2437265717166581E-4</v>
      </c>
      <c r="R5664">
        <f t="shared" si="1244"/>
        <v>1.357859044210566E-4</v>
      </c>
      <c r="S5664">
        <f t="shared" si="1245"/>
        <v>9.8487169092385257E-5</v>
      </c>
    </row>
    <row r="5665" spans="1:19" x14ac:dyDescent="0.25">
      <c r="A5665">
        <v>5663</v>
      </c>
      <c r="B5665">
        <v>184395.5388905</v>
      </c>
      <c r="C5665">
        <v>161590.52204932499</v>
      </c>
      <c r="D5665">
        <v>180469.43820347</v>
      </c>
      <c r="E5665">
        <v>50955.630987299999</v>
      </c>
      <c r="F5665">
        <f t="shared" si="1232"/>
        <v>577411.13013059495</v>
      </c>
      <c r="G5665">
        <f t="shared" si="1233"/>
        <v>236</v>
      </c>
      <c r="H5665" t="str">
        <f t="shared" si="1235"/>
        <v>Day236</v>
      </c>
      <c r="I5665">
        <f t="shared" si="1234"/>
        <v>22</v>
      </c>
      <c r="J5665" t="str">
        <f t="shared" si="1236"/>
        <v>Hour22</v>
      </c>
      <c r="K5665">
        <f t="shared" si="1237"/>
        <v>8</v>
      </c>
      <c r="L5665" t="str">
        <f t="shared" si="1238"/>
        <v>Summer</v>
      </c>
      <c r="M5665">
        <f t="shared" si="1239"/>
        <v>2117</v>
      </c>
      <c r="N5665" t="e">
        <f t="shared" si="1240"/>
        <v>#N/A</v>
      </c>
      <c r="O5665" t="str">
        <f t="shared" si="1241"/>
        <v>Summer</v>
      </c>
      <c r="P5665">
        <f t="shared" si="1242"/>
        <v>1.1953934129305696E-4</v>
      </c>
      <c r="Q5665">
        <f t="shared" si="1243"/>
        <v>1.1447403546066121E-4</v>
      </c>
      <c r="R5665">
        <f t="shared" si="1244"/>
        <v>1.3165980244702762E-4</v>
      </c>
      <c r="S5665">
        <f t="shared" si="1245"/>
        <v>7.1325193425000787E-5</v>
      </c>
    </row>
    <row r="5666" spans="1:19" x14ac:dyDescent="0.25">
      <c r="A5666">
        <v>5664</v>
      </c>
      <c r="B5666">
        <v>174482.21613429999</v>
      </c>
      <c r="C5666">
        <v>156833.24006725301</v>
      </c>
      <c r="D5666">
        <v>154290.84045712999</v>
      </c>
      <c r="E5666">
        <v>39057.307273999999</v>
      </c>
      <c r="F5666">
        <f t="shared" si="1232"/>
        <v>524663.60393268301</v>
      </c>
      <c r="G5666">
        <f t="shared" si="1233"/>
        <v>236</v>
      </c>
      <c r="H5666" t="str">
        <f t="shared" si="1235"/>
        <v>Day236</v>
      </c>
      <c r="I5666">
        <f t="shared" si="1234"/>
        <v>23</v>
      </c>
      <c r="J5666" t="str">
        <f t="shared" si="1236"/>
        <v>Hour23</v>
      </c>
      <c r="K5666">
        <f t="shared" si="1237"/>
        <v>8</v>
      </c>
      <c r="L5666" t="str">
        <f t="shared" si="1238"/>
        <v>Summer</v>
      </c>
      <c r="M5666">
        <f t="shared" si="1239"/>
        <v>2117</v>
      </c>
      <c r="N5666" t="e">
        <f t="shared" si="1240"/>
        <v>#N/A</v>
      </c>
      <c r="O5666" t="str">
        <f t="shared" si="1241"/>
        <v>Summer</v>
      </c>
      <c r="P5666">
        <f t="shared" si="1242"/>
        <v>1.0219916246984158E-4</v>
      </c>
      <c r="Q5666">
        <f t="shared" si="1243"/>
        <v>1.0831977561492757E-4</v>
      </c>
      <c r="R5666">
        <f t="shared" si="1244"/>
        <v>1.2778369141030969E-4</v>
      </c>
      <c r="S5666">
        <f t="shared" si="1245"/>
        <v>5.4670503377184272E-5</v>
      </c>
    </row>
    <row r="5667" spans="1:19" x14ac:dyDescent="0.25">
      <c r="A5667">
        <v>5665</v>
      </c>
      <c r="B5667">
        <v>170841.53685510001</v>
      </c>
      <c r="C5667">
        <v>154308.52523380099</v>
      </c>
      <c r="D5667">
        <v>131913.69210145</v>
      </c>
      <c r="E5667">
        <v>28174.204506999999</v>
      </c>
      <c r="F5667">
        <f t="shared" si="1232"/>
        <v>485237.95869735099</v>
      </c>
      <c r="G5667">
        <f t="shared" si="1233"/>
        <v>237</v>
      </c>
      <c r="H5667" t="str">
        <f t="shared" si="1235"/>
        <v>Day237</v>
      </c>
      <c r="I5667">
        <f t="shared" si="1234"/>
        <v>0</v>
      </c>
      <c r="J5667" t="str">
        <f t="shared" si="1236"/>
        <v>Hour0</v>
      </c>
      <c r="K5667">
        <f t="shared" si="1237"/>
        <v>8</v>
      </c>
      <c r="L5667" t="str">
        <f t="shared" si="1238"/>
        <v>Summer</v>
      </c>
      <c r="M5667">
        <f t="shared" si="1239"/>
        <v>50</v>
      </c>
      <c r="N5667">
        <f t="shared" si="1240"/>
        <v>882468.88395276689</v>
      </c>
      <c r="O5667" t="str">
        <f t="shared" si="1241"/>
        <v>Summer</v>
      </c>
      <c r="P5667">
        <f t="shared" si="1242"/>
        <v>8.7376987584811277E-5</v>
      </c>
      <c r="Q5667">
        <f t="shared" si="1243"/>
        <v>1.0605961654917316E-4</v>
      </c>
      <c r="R5667">
        <f t="shared" si="1244"/>
        <v>1.2572661868109412E-4</v>
      </c>
      <c r="S5667">
        <f t="shared" si="1245"/>
        <v>3.9436869824223194E-5</v>
      </c>
    </row>
    <row r="5668" spans="1:19" x14ac:dyDescent="0.25">
      <c r="A5668">
        <v>5666</v>
      </c>
      <c r="B5668">
        <v>166685.8849415</v>
      </c>
      <c r="C5668">
        <v>155044.875046973</v>
      </c>
      <c r="D5668">
        <v>115850.60717447</v>
      </c>
      <c r="E5668">
        <v>22416.158066</v>
      </c>
      <c r="F5668">
        <f t="shared" si="1232"/>
        <v>459997.52522894298</v>
      </c>
      <c r="G5668">
        <f t="shared" si="1233"/>
        <v>237</v>
      </c>
      <c r="H5668" t="str">
        <f t="shared" si="1235"/>
        <v>Day237</v>
      </c>
      <c r="I5668">
        <f t="shared" si="1234"/>
        <v>1</v>
      </c>
      <c r="J5668" t="str">
        <f t="shared" si="1236"/>
        <v>Hour1</v>
      </c>
      <c r="K5668">
        <f t="shared" si="1237"/>
        <v>8</v>
      </c>
      <c r="L5668" t="str">
        <f t="shared" si="1238"/>
        <v>Summer</v>
      </c>
      <c r="M5668">
        <f t="shared" si="1239"/>
        <v>2117</v>
      </c>
      <c r="N5668" t="e">
        <f t="shared" si="1240"/>
        <v>#N/A</v>
      </c>
      <c r="O5668" t="str">
        <f t="shared" si="1241"/>
        <v>Summer</v>
      </c>
      <c r="P5668">
        <f t="shared" si="1242"/>
        <v>7.6737121852305773E-5</v>
      </c>
      <c r="Q5668">
        <f t="shared" si="1243"/>
        <v>1.0347975888351616E-4</v>
      </c>
      <c r="R5668">
        <f t="shared" si="1244"/>
        <v>1.2632657757536973E-4</v>
      </c>
      <c r="S5668">
        <f t="shared" si="1245"/>
        <v>3.1377038786966058E-5</v>
      </c>
    </row>
    <row r="5669" spans="1:19" x14ac:dyDescent="0.25">
      <c r="A5669">
        <v>5667</v>
      </c>
      <c r="B5669">
        <v>163513.47679680001</v>
      </c>
      <c r="C5669">
        <v>156865.53257603999</v>
      </c>
      <c r="D5669">
        <v>106516.99218520999</v>
      </c>
      <c r="E5669">
        <v>17927.186043900001</v>
      </c>
      <c r="F5669">
        <f t="shared" si="1232"/>
        <v>444823.18760195002</v>
      </c>
      <c r="G5669">
        <f t="shared" si="1233"/>
        <v>237</v>
      </c>
      <c r="H5669" t="str">
        <f t="shared" si="1235"/>
        <v>Day237</v>
      </c>
      <c r="I5669">
        <f t="shared" si="1234"/>
        <v>2</v>
      </c>
      <c r="J5669" t="str">
        <f t="shared" si="1236"/>
        <v>Hour2</v>
      </c>
      <c r="K5669">
        <f t="shared" si="1237"/>
        <v>8</v>
      </c>
      <c r="L5669" t="str">
        <f t="shared" si="1238"/>
        <v>Summer</v>
      </c>
      <c r="M5669">
        <f t="shared" si="1239"/>
        <v>2117</v>
      </c>
      <c r="N5669" t="e">
        <f t="shared" si="1240"/>
        <v>#N/A</v>
      </c>
      <c r="O5669" t="str">
        <f t="shared" si="1241"/>
        <v>Summer</v>
      </c>
      <c r="P5669">
        <f t="shared" si="1242"/>
        <v>7.0554722223836755E-5</v>
      </c>
      <c r="Q5669">
        <f t="shared" si="1243"/>
        <v>1.0151030580109786E-4</v>
      </c>
      <c r="R5669">
        <f t="shared" si="1244"/>
        <v>1.2781000251614369E-4</v>
      </c>
      <c r="S5669">
        <f t="shared" si="1245"/>
        <v>2.5093595886700547E-5</v>
      </c>
    </row>
    <row r="5670" spans="1:19" x14ac:dyDescent="0.25">
      <c r="A5670">
        <v>5668</v>
      </c>
      <c r="B5670">
        <v>165661.15785439999</v>
      </c>
      <c r="C5670">
        <v>157367.08060532599</v>
      </c>
      <c r="D5670">
        <v>102675.57514564</v>
      </c>
      <c r="E5670">
        <v>18426.7604096</v>
      </c>
      <c r="F5670">
        <f t="shared" si="1232"/>
        <v>444130.57401496597</v>
      </c>
      <c r="G5670">
        <f t="shared" si="1233"/>
        <v>237</v>
      </c>
      <c r="H5670" t="str">
        <f t="shared" si="1235"/>
        <v>Day237</v>
      </c>
      <c r="I5670">
        <f t="shared" si="1234"/>
        <v>3</v>
      </c>
      <c r="J5670" t="str">
        <f t="shared" si="1236"/>
        <v>Hour3</v>
      </c>
      <c r="K5670">
        <f t="shared" si="1237"/>
        <v>8</v>
      </c>
      <c r="L5670" t="str">
        <f t="shared" si="1238"/>
        <v>Summer</v>
      </c>
      <c r="M5670">
        <f t="shared" si="1239"/>
        <v>2117</v>
      </c>
      <c r="N5670" t="e">
        <f t="shared" si="1240"/>
        <v>#N/A</v>
      </c>
      <c r="O5670" t="str">
        <f t="shared" si="1241"/>
        <v>Summer</v>
      </c>
      <c r="P5670">
        <f t="shared" si="1242"/>
        <v>6.8010244515514777E-5</v>
      </c>
      <c r="Q5670">
        <f t="shared" si="1243"/>
        <v>1.0284360116727201E-4</v>
      </c>
      <c r="R5670">
        <f t="shared" si="1244"/>
        <v>1.2821865095428251E-4</v>
      </c>
      <c r="S5670">
        <f t="shared" si="1245"/>
        <v>2.579287558500524E-5</v>
      </c>
    </row>
    <row r="5671" spans="1:19" x14ac:dyDescent="0.25">
      <c r="A5671">
        <v>5669</v>
      </c>
      <c r="B5671">
        <v>173697.2766974</v>
      </c>
      <c r="C5671">
        <v>160511.34804133399</v>
      </c>
      <c r="D5671">
        <v>106544.87066345999</v>
      </c>
      <c r="E5671">
        <v>17422.0267614</v>
      </c>
      <c r="F5671">
        <f t="shared" si="1232"/>
        <v>458175.52216359397</v>
      </c>
      <c r="G5671">
        <f t="shared" si="1233"/>
        <v>237</v>
      </c>
      <c r="H5671" t="str">
        <f t="shared" si="1235"/>
        <v>Day237</v>
      </c>
      <c r="I5671">
        <f t="shared" si="1234"/>
        <v>4</v>
      </c>
      <c r="J5671" t="str">
        <f t="shared" si="1236"/>
        <v>Hour4</v>
      </c>
      <c r="K5671">
        <f t="shared" si="1237"/>
        <v>8</v>
      </c>
      <c r="L5671" t="str">
        <f t="shared" si="1238"/>
        <v>Summer</v>
      </c>
      <c r="M5671">
        <f t="shared" si="1239"/>
        <v>2117</v>
      </c>
      <c r="N5671" t="e">
        <f t="shared" si="1240"/>
        <v>#N/A</v>
      </c>
      <c r="O5671" t="str">
        <f t="shared" si="1241"/>
        <v>Summer</v>
      </c>
      <c r="P5671">
        <f t="shared" si="1242"/>
        <v>7.0573188369459154E-5</v>
      </c>
      <c r="Q5671">
        <f t="shared" si="1243"/>
        <v>1.078324797428321E-4</v>
      </c>
      <c r="R5671">
        <f t="shared" si="1244"/>
        <v>1.3078051921372826E-4</v>
      </c>
      <c r="S5671">
        <f t="shared" si="1245"/>
        <v>2.4386498695739899E-5</v>
      </c>
    </row>
    <row r="5672" spans="1:19" x14ac:dyDescent="0.25">
      <c r="A5672">
        <v>5670</v>
      </c>
      <c r="B5672">
        <v>185480.35566239999</v>
      </c>
      <c r="C5672">
        <v>166487.79274261999</v>
      </c>
      <c r="D5672">
        <v>115049.24618295</v>
      </c>
      <c r="E5672">
        <v>26433.811081799999</v>
      </c>
      <c r="F5672">
        <f t="shared" si="1232"/>
        <v>493451.20566977002</v>
      </c>
      <c r="G5672">
        <f t="shared" si="1233"/>
        <v>237</v>
      </c>
      <c r="H5672" t="str">
        <f t="shared" si="1235"/>
        <v>Day237</v>
      </c>
      <c r="I5672">
        <f t="shared" si="1234"/>
        <v>5</v>
      </c>
      <c r="J5672" t="str">
        <f t="shared" si="1236"/>
        <v>Hour5</v>
      </c>
      <c r="K5672">
        <f t="shared" si="1237"/>
        <v>8</v>
      </c>
      <c r="L5672" t="str">
        <f t="shared" si="1238"/>
        <v>Summer</v>
      </c>
      <c r="M5672">
        <f t="shared" si="1239"/>
        <v>2117</v>
      </c>
      <c r="N5672" t="e">
        <f t="shared" si="1240"/>
        <v>#N/A</v>
      </c>
      <c r="O5672" t="str">
        <f t="shared" si="1241"/>
        <v>Summer</v>
      </c>
      <c r="P5672">
        <f t="shared" si="1242"/>
        <v>7.6206316381762607E-5</v>
      </c>
      <c r="Q5672">
        <f t="shared" si="1243"/>
        <v>1.1514749727195017E-4</v>
      </c>
      <c r="R5672">
        <f t="shared" si="1244"/>
        <v>1.3564997268617087E-4</v>
      </c>
      <c r="S5672">
        <f t="shared" si="1245"/>
        <v>3.7000752455390529E-5</v>
      </c>
    </row>
    <row r="5673" spans="1:19" x14ac:dyDescent="0.25">
      <c r="A5673">
        <v>5671</v>
      </c>
      <c r="B5673">
        <v>188344.45606520001</v>
      </c>
      <c r="C5673">
        <v>166830.31468482799</v>
      </c>
      <c r="D5673">
        <v>134513.63458925</v>
      </c>
      <c r="E5673">
        <v>45402.330911899997</v>
      </c>
      <c r="F5673">
        <f t="shared" si="1232"/>
        <v>535090.73625117796</v>
      </c>
      <c r="G5673">
        <f t="shared" si="1233"/>
        <v>237</v>
      </c>
      <c r="H5673" t="str">
        <f t="shared" si="1235"/>
        <v>Day237</v>
      </c>
      <c r="I5673">
        <f t="shared" si="1234"/>
        <v>6</v>
      </c>
      <c r="J5673" t="str">
        <f t="shared" si="1236"/>
        <v>Hour6</v>
      </c>
      <c r="K5673">
        <f t="shared" si="1237"/>
        <v>8</v>
      </c>
      <c r="L5673" t="str">
        <f t="shared" si="1238"/>
        <v>Summer</v>
      </c>
      <c r="M5673">
        <f t="shared" si="1239"/>
        <v>2117</v>
      </c>
      <c r="N5673" t="e">
        <f t="shared" si="1240"/>
        <v>#N/A</v>
      </c>
      <c r="O5673" t="str">
        <f t="shared" si="1241"/>
        <v>Summer</v>
      </c>
      <c r="P5673">
        <f t="shared" si="1242"/>
        <v>8.9099137415194399E-5</v>
      </c>
      <c r="Q5673">
        <f t="shared" si="1243"/>
        <v>1.1692555075982614E-4</v>
      </c>
      <c r="R5673">
        <f t="shared" si="1244"/>
        <v>1.359290507575389E-4</v>
      </c>
      <c r="S5673">
        <f t="shared" si="1245"/>
        <v>6.3551956309681836E-5</v>
      </c>
    </row>
    <row r="5674" spans="1:19" x14ac:dyDescent="0.25">
      <c r="A5674">
        <v>5672</v>
      </c>
      <c r="B5674">
        <v>196900.6194501</v>
      </c>
      <c r="C5674">
        <v>170469.59028845301</v>
      </c>
      <c r="D5674">
        <v>146010.28710312</v>
      </c>
      <c r="E5674">
        <v>69896.170990400002</v>
      </c>
      <c r="F5674">
        <f t="shared" si="1232"/>
        <v>583276.66783207306</v>
      </c>
      <c r="G5674">
        <f t="shared" si="1233"/>
        <v>237</v>
      </c>
      <c r="H5674" t="str">
        <f t="shared" si="1235"/>
        <v>Day237</v>
      </c>
      <c r="I5674">
        <f t="shared" si="1234"/>
        <v>7</v>
      </c>
      <c r="J5674" t="str">
        <f t="shared" si="1236"/>
        <v>Hour7</v>
      </c>
      <c r="K5674">
        <f t="shared" si="1237"/>
        <v>8</v>
      </c>
      <c r="L5674" t="str">
        <f t="shared" si="1238"/>
        <v>Summer</v>
      </c>
      <c r="M5674">
        <f t="shared" si="1239"/>
        <v>2117</v>
      </c>
      <c r="N5674" t="e">
        <f t="shared" si="1240"/>
        <v>#N/A</v>
      </c>
      <c r="O5674" t="str">
        <f t="shared" si="1241"/>
        <v>Summer</v>
      </c>
      <c r="P5674">
        <f t="shared" si="1242"/>
        <v>9.6714289777079268E-5</v>
      </c>
      <c r="Q5674">
        <f t="shared" si="1243"/>
        <v>1.2223727661080721E-4</v>
      </c>
      <c r="R5674">
        <f t="shared" si="1244"/>
        <v>1.3889423894399266E-4</v>
      </c>
      <c r="S5674">
        <f t="shared" si="1245"/>
        <v>9.7837232489570027E-5</v>
      </c>
    </row>
    <row r="5675" spans="1:19" x14ac:dyDescent="0.25">
      <c r="A5675">
        <v>5673</v>
      </c>
      <c r="B5675">
        <v>213426.3546399</v>
      </c>
      <c r="C5675">
        <v>178700.13668058801</v>
      </c>
      <c r="D5675">
        <v>152874.57251339001</v>
      </c>
      <c r="E5675">
        <v>77571.324464999998</v>
      </c>
      <c r="F5675">
        <f t="shared" si="1232"/>
        <v>622572.38829887798</v>
      </c>
      <c r="G5675">
        <f t="shared" si="1233"/>
        <v>237</v>
      </c>
      <c r="H5675" t="str">
        <f t="shared" si="1235"/>
        <v>Day237</v>
      </c>
      <c r="I5675">
        <f t="shared" si="1234"/>
        <v>8</v>
      </c>
      <c r="J5675" t="str">
        <f t="shared" si="1236"/>
        <v>Hour8</v>
      </c>
      <c r="K5675">
        <f t="shared" si="1237"/>
        <v>8</v>
      </c>
      <c r="L5675" t="str">
        <f t="shared" si="1238"/>
        <v>Summer</v>
      </c>
      <c r="M5675">
        <f t="shared" si="1239"/>
        <v>2117</v>
      </c>
      <c r="N5675" t="e">
        <f t="shared" si="1240"/>
        <v>#N/A</v>
      </c>
      <c r="O5675" t="str">
        <f t="shared" si="1241"/>
        <v>Summer</v>
      </c>
      <c r="P5675">
        <f t="shared" si="1242"/>
        <v>1.0126105494995074E-4</v>
      </c>
      <c r="Q5675">
        <f t="shared" si="1243"/>
        <v>1.324965681723783E-4</v>
      </c>
      <c r="R5675">
        <f t="shared" si="1244"/>
        <v>1.4560027651523596E-4</v>
      </c>
      <c r="S5675">
        <f t="shared" si="1245"/>
        <v>1.0858053593877767E-4</v>
      </c>
    </row>
    <row r="5676" spans="1:19" x14ac:dyDescent="0.25">
      <c r="A5676">
        <v>5674</v>
      </c>
      <c r="B5676">
        <v>232033.9076216</v>
      </c>
      <c r="C5676">
        <v>184823.668356079</v>
      </c>
      <c r="D5676">
        <v>162177.20265039001</v>
      </c>
      <c r="E5676">
        <v>74976.898476999995</v>
      </c>
      <c r="F5676">
        <f t="shared" si="1232"/>
        <v>654011.67710506893</v>
      </c>
      <c r="G5676">
        <f t="shared" si="1233"/>
        <v>237</v>
      </c>
      <c r="H5676" t="str">
        <f t="shared" si="1235"/>
        <v>Day237</v>
      </c>
      <c r="I5676">
        <f t="shared" si="1234"/>
        <v>9</v>
      </c>
      <c r="J5676" t="str">
        <f t="shared" si="1236"/>
        <v>Hour9</v>
      </c>
      <c r="K5676">
        <f t="shared" si="1237"/>
        <v>8</v>
      </c>
      <c r="L5676" t="str">
        <f t="shared" si="1238"/>
        <v>Summer</v>
      </c>
      <c r="M5676">
        <f t="shared" si="1239"/>
        <v>2117</v>
      </c>
      <c r="N5676" t="e">
        <f t="shared" si="1240"/>
        <v>#N/A</v>
      </c>
      <c r="O5676" t="str">
        <f t="shared" si="1241"/>
        <v>Summer</v>
      </c>
      <c r="P5676">
        <f t="shared" si="1242"/>
        <v>1.0742293083286984E-4</v>
      </c>
      <c r="Q5676">
        <f t="shared" si="1243"/>
        <v>1.4404826672582415E-4</v>
      </c>
      <c r="R5676">
        <f t="shared" si="1244"/>
        <v>1.5058957267226651E-4</v>
      </c>
      <c r="S5676">
        <f t="shared" si="1245"/>
        <v>1.049489856697393E-4</v>
      </c>
    </row>
    <row r="5677" spans="1:19" x14ac:dyDescent="0.25">
      <c r="A5677">
        <v>5675</v>
      </c>
      <c r="B5677">
        <v>246671.78794529999</v>
      </c>
      <c r="C5677">
        <v>186243.90057982301</v>
      </c>
      <c r="D5677">
        <v>176685.06305293</v>
      </c>
      <c r="E5677">
        <v>82646.492400699994</v>
      </c>
      <c r="F5677">
        <f t="shared" si="1232"/>
        <v>692247.24397875299</v>
      </c>
      <c r="G5677">
        <f t="shared" si="1233"/>
        <v>237</v>
      </c>
      <c r="H5677" t="str">
        <f t="shared" si="1235"/>
        <v>Day237</v>
      </c>
      <c r="I5677">
        <f t="shared" si="1234"/>
        <v>10</v>
      </c>
      <c r="J5677" t="str">
        <f t="shared" si="1236"/>
        <v>Hour10</v>
      </c>
      <c r="K5677">
        <f t="shared" si="1237"/>
        <v>8</v>
      </c>
      <c r="L5677" t="str">
        <f t="shared" si="1238"/>
        <v>Summer</v>
      </c>
      <c r="M5677">
        <f t="shared" si="1239"/>
        <v>2117</v>
      </c>
      <c r="N5677" t="e">
        <f t="shared" si="1240"/>
        <v>#N/A</v>
      </c>
      <c r="O5677" t="str">
        <f t="shared" si="1241"/>
        <v>Summer</v>
      </c>
      <c r="P5677">
        <f t="shared" si="1242"/>
        <v>1.1703264698955209E-4</v>
      </c>
      <c r="Q5677">
        <f t="shared" si="1243"/>
        <v>1.5313556483144268E-4</v>
      </c>
      <c r="R5677">
        <f t="shared" si="1244"/>
        <v>1.5174674137025465E-4</v>
      </c>
      <c r="S5677">
        <f t="shared" si="1245"/>
        <v>1.1568450713223388E-4</v>
      </c>
    </row>
    <row r="5678" spans="1:19" x14ac:dyDescent="0.25">
      <c r="A5678">
        <v>5676</v>
      </c>
      <c r="B5678">
        <v>259259.3561268</v>
      </c>
      <c r="C5678">
        <v>188855.13415907099</v>
      </c>
      <c r="D5678">
        <v>186637.48717698001</v>
      </c>
      <c r="E5678">
        <v>98145.323288600004</v>
      </c>
      <c r="F5678">
        <f t="shared" si="1232"/>
        <v>732897.30075145094</v>
      </c>
      <c r="G5678">
        <f t="shared" si="1233"/>
        <v>237</v>
      </c>
      <c r="H5678" t="str">
        <f t="shared" si="1235"/>
        <v>Day237</v>
      </c>
      <c r="I5678">
        <f t="shared" si="1234"/>
        <v>11</v>
      </c>
      <c r="J5678" t="str">
        <f t="shared" si="1236"/>
        <v>Hour11</v>
      </c>
      <c r="K5678">
        <f t="shared" si="1237"/>
        <v>8</v>
      </c>
      <c r="L5678" t="str">
        <f t="shared" si="1238"/>
        <v>Summer</v>
      </c>
      <c r="M5678">
        <f t="shared" si="1239"/>
        <v>2117</v>
      </c>
      <c r="N5678" t="e">
        <f t="shared" si="1240"/>
        <v>#N/A</v>
      </c>
      <c r="O5678" t="str">
        <f t="shared" si="1241"/>
        <v>Summer</v>
      </c>
      <c r="P5678">
        <f t="shared" si="1242"/>
        <v>1.236249333949474E-4</v>
      </c>
      <c r="Q5678">
        <f t="shared" si="1243"/>
        <v>1.6095001487206003E-4</v>
      </c>
      <c r="R5678">
        <f t="shared" si="1244"/>
        <v>1.5387430734891948E-4</v>
      </c>
      <c r="S5678">
        <f t="shared" si="1245"/>
        <v>1.3737901055652403E-4</v>
      </c>
    </row>
    <row r="5679" spans="1:19" x14ac:dyDescent="0.25">
      <c r="A5679">
        <v>5677</v>
      </c>
      <c r="B5679">
        <v>269176.80780070001</v>
      </c>
      <c r="C5679">
        <v>190941.11189459701</v>
      </c>
      <c r="D5679">
        <v>195553.56439401</v>
      </c>
      <c r="E5679">
        <v>110542.532317</v>
      </c>
      <c r="F5679">
        <f t="shared" si="1232"/>
        <v>766214.016406307</v>
      </c>
      <c r="G5679">
        <f t="shared" si="1233"/>
        <v>237</v>
      </c>
      <c r="H5679" t="str">
        <f t="shared" si="1235"/>
        <v>Day237</v>
      </c>
      <c r="I5679">
        <f t="shared" si="1234"/>
        <v>12</v>
      </c>
      <c r="J5679" t="str">
        <f t="shared" si="1236"/>
        <v>Hour12</v>
      </c>
      <c r="K5679">
        <f t="shared" si="1237"/>
        <v>8</v>
      </c>
      <c r="L5679" t="str">
        <f t="shared" si="1238"/>
        <v>Summer</v>
      </c>
      <c r="M5679">
        <f t="shared" si="1239"/>
        <v>2117</v>
      </c>
      <c r="N5679" t="e">
        <f t="shared" si="1240"/>
        <v>#N/A</v>
      </c>
      <c r="O5679" t="str">
        <f t="shared" si="1241"/>
        <v>Summer</v>
      </c>
      <c r="P5679">
        <f t="shared" si="1242"/>
        <v>1.2953076436584087E-4</v>
      </c>
      <c r="Q5679">
        <f t="shared" si="1243"/>
        <v>1.6710683797867322E-4</v>
      </c>
      <c r="R5679">
        <f t="shared" si="1244"/>
        <v>1.5557390837183356E-4</v>
      </c>
      <c r="S5679">
        <f t="shared" si="1245"/>
        <v>1.5473201580340596E-4</v>
      </c>
    </row>
    <row r="5680" spans="1:19" x14ac:dyDescent="0.25">
      <c r="A5680">
        <v>5678</v>
      </c>
      <c r="B5680">
        <v>276881.0840882</v>
      </c>
      <c r="C5680">
        <v>192228.59449169101</v>
      </c>
      <c r="D5680">
        <v>203858.40014772001</v>
      </c>
      <c r="E5680">
        <v>114624.2014163</v>
      </c>
      <c r="F5680">
        <f t="shared" si="1232"/>
        <v>787592.28014391102</v>
      </c>
      <c r="G5680">
        <f t="shared" si="1233"/>
        <v>237</v>
      </c>
      <c r="H5680" t="str">
        <f t="shared" si="1235"/>
        <v>Day237</v>
      </c>
      <c r="I5680">
        <f t="shared" si="1234"/>
        <v>13</v>
      </c>
      <c r="J5680" t="str">
        <f t="shared" si="1236"/>
        <v>Hour13</v>
      </c>
      <c r="K5680">
        <f t="shared" si="1237"/>
        <v>8</v>
      </c>
      <c r="L5680" t="str">
        <f t="shared" si="1238"/>
        <v>Summer</v>
      </c>
      <c r="M5680">
        <f t="shared" si="1239"/>
        <v>2117</v>
      </c>
      <c r="N5680" t="e">
        <f t="shared" si="1240"/>
        <v>#N/A</v>
      </c>
      <c r="O5680" t="str">
        <f t="shared" si="1241"/>
        <v>Summer</v>
      </c>
      <c r="P5680">
        <f t="shared" si="1242"/>
        <v>1.3503172123381895E-4</v>
      </c>
      <c r="Q5680">
        <f t="shared" si="1243"/>
        <v>1.718897063834112E-4</v>
      </c>
      <c r="R5680">
        <f t="shared" si="1244"/>
        <v>1.5662291608737049E-4</v>
      </c>
      <c r="S5680">
        <f t="shared" si="1245"/>
        <v>1.6044533604620659E-4</v>
      </c>
    </row>
    <row r="5681" spans="1:19" x14ac:dyDescent="0.25">
      <c r="A5681">
        <v>5679</v>
      </c>
      <c r="B5681">
        <v>280756.40278559999</v>
      </c>
      <c r="C5681">
        <v>191154.03328936201</v>
      </c>
      <c r="D5681">
        <v>211027.31578492001</v>
      </c>
      <c r="E5681">
        <v>128728.0998373</v>
      </c>
      <c r="F5681">
        <f t="shared" si="1232"/>
        <v>811665.85169718205</v>
      </c>
      <c r="G5681">
        <f t="shared" si="1233"/>
        <v>237</v>
      </c>
      <c r="H5681" t="str">
        <f t="shared" si="1235"/>
        <v>Day237</v>
      </c>
      <c r="I5681">
        <f t="shared" si="1234"/>
        <v>14</v>
      </c>
      <c r="J5681" t="str">
        <f t="shared" si="1236"/>
        <v>Hour14</v>
      </c>
      <c r="K5681">
        <f t="shared" si="1237"/>
        <v>8</v>
      </c>
      <c r="L5681" t="str">
        <f t="shared" si="1238"/>
        <v>Summer</v>
      </c>
      <c r="M5681">
        <f t="shared" si="1239"/>
        <v>2117</v>
      </c>
      <c r="N5681" t="e">
        <f t="shared" si="1240"/>
        <v>#N/A</v>
      </c>
      <c r="O5681" t="str">
        <f t="shared" si="1241"/>
        <v>Summer</v>
      </c>
      <c r="P5681">
        <f t="shared" si="1242"/>
        <v>1.3978026736765351E-4</v>
      </c>
      <c r="Q5681">
        <f t="shared" si="1243"/>
        <v>1.742955312350144E-4</v>
      </c>
      <c r="R5681">
        <f t="shared" si="1244"/>
        <v>1.5574739124951713E-4</v>
      </c>
      <c r="S5681">
        <f t="shared" si="1245"/>
        <v>1.8018728140991157E-4</v>
      </c>
    </row>
    <row r="5682" spans="1:19" x14ac:dyDescent="0.25">
      <c r="A5682">
        <v>5680</v>
      </c>
      <c r="B5682">
        <v>277059.21595689998</v>
      </c>
      <c r="C5682">
        <v>185689.70207492</v>
      </c>
      <c r="D5682">
        <v>219359.20446687899</v>
      </c>
      <c r="E5682">
        <v>165320.76597410001</v>
      </c>
      <c r="F5682">
        <f t="shared" si="1232"/>
        <v>847428.88847279898</v>
      </c>
      <c r="G5682">
        <f t="shared" si="1233"/>
        <v>237</v>
      </c>
      <c r="H5682" t="str">
        <f t="shared" si="1235"/>
        <v>Day237</v>
      </c>
      <c r="I5682">
        <f t="shared" si="1234"/>
        <v>15</v>
      </c>
      <c r="J5682" t="str">
        <f t="shared" si="1236"/>
        <v>Hour15</v>
      </c>
      <c r="K5682">
        <f t="shared" si="1237"/>
        <v>8</v>
      </c>
      <c r="L5682" t="str">
        <f t="shared" si="1238"/>
        <v>Summer</v>
      </c>
      <c r="M5682">
        <f t="shared" si="1239"/>
        <v>2117</v>
      </c>
      <c r="N5682" t="e">
        <f t="shared" si="1240"/>
        <v>#N/A</v>
      </c>
      <c r="O5682" t="str">
        <f t="shared" si="1241"/>
        <v>Summer</v>
      </c>
      <c r="P5682">
        <f t="shared" si="1242"/>
        <v>1.4529914355346801E-4</v>
      </c>
      <c r="Q5682">
        <f t="shared" si="1243"/>
        <v>1.7200029188877065E-4</v>
      </c>
      <c r="R5682">
        <f t="shared" si="1244"/>
        <v>1.5129519467836579E-4</v>
      </c>
      <c r="S5682">
        <f t="shared" si="1245"/>
        <v>2.3140790098764261E-4</v>
      </c>
    </row>
    <row r="5683" spans="1:19" x14ac:dyDescent="0.25">
      <c r="A5683">
        <v>5681</v>
      </c>
      <c r="B5683">
        <v>267251.75228969997</v>
      </c>
      <c r="C5683">
        <v>177598.29087804799</v>
      </c>
      <c r="D5683">
        <v>225017.08324641999</v>
      </c>
      <c r="E5683">
        <v>209040.10528980001</v>
      </c>
      <c r="F5683">
        <f t="shared" si="1232"/>
        <v>878907.2317039679</v>
      </c>
      <c r="G5683">
        <f t="shared" si="1233"/>
        <v>237</v>
      </c>
      <c r="H5683" t="str">
        <f t="shared" si="1235"/>
        <v>Day237</v>
      </c>
      <c r="I5683">
        <f t="shared" si="1234"/>
        <v>16</v>
      </c>
      <c r="J5683" t="str">
        <f t="shared" si="1236"/>
        <v>Hour16</v>
      </c>
      <c r="K5683">
        <f t="shared" si="1237"/>
        <v>8</v>
      </c>
      <c r="L5683" t="str">
        <f t="shared" si="1238"/>
        <v>Summer</v>
      </c>
      <c r="M5683">
        <f t="shared" si="1239"/>
        <v>2117</v>
      </c>
      <c r="N5683" t="e">
        <f t="shared" si="1240"/>
        <v>#N/A</v>
      </c>
      <c r="O5683" t="str">
        <f t="shared" si="1241"/>
        <v>Summer</v>
      </c>
      <c r="P5683">
        <f t="shared" si="1242"/>
        <v>1.4904680913693241E-4</v>
      </c>
      <c r="Q5683">
        <f t="shared" si="1243"/>
        <v>1.6591175010314266E-4</v>
      </c>
      <c r="R5683">
        <f t="shared" si="1244"/>
        <v>1.4470252088668974E-4</v>
      </c>
      <c r="S5683">
        <f t="shared" si="1245"/>
        <v>2.926040881937776E-4</v>
      </c>
    </row>
    <row r="5684" spans="1:19" x14ac:dyDescent="0.25">
      <c r="A5684">
        <v>5682</v>
      </c>
      <c r="B5684">
        <v>247295.77774680001</v>
      </c>
      <c r="C5684">
        <v>166262.42615797301</v>
      </c>
      <c r="D5684">
        <v>234293.39122309399</v>
      </c>
      <c r="E5684">
        <v>234617.2888249</v>
      </c>
      <c r="F5684">
        <f t="shared" si="1232"/>
        <v>882468.88395276689</v>
      </c>
      <c r="G5684">
        <f t="shared" si="1233"/>
        <v>237</v>
      </c>
      <c r="H5684" t="str">
        <f t="shared" si="1235"/>
        <v>Day237</v>
      </c>
      <c r="I5684">
        <f t="shared" si="1234"/>
        <v>17</v>
      </c>
      <c r="J5684" t="str">
        <f t="shared" si="1236"/>
        <v>Hour17</v>
      </c>
      <c r="K5684">
        <f t="shared" si="1237"/>
        <v>8</v>
      </c>
      <c r="L5684" t="str">
        <f t="shared" si="1238"/>
        <v>Summer</v>
      </c>
      <c r="M5684">
        <f t="shared" si="1239"/>
        <v>2117</v>
      </c>
      <c r="N5684" t="e">
        <f t="shared" si="1240"/>
        <v>#N/A</v>
      </c>
      <c r="O5684" t="str">
        <f t="shared" si="1241"/>
        <v>Summer</v>
      </c>
      <c r="P5684">
        <f t="shared" si="1242"/>
        <v>1.5519124974805091E-4</v>
      </c>
      <c r="Q5684">
        <f t="shared" si="1243"/>
        <v>1.5352294204834174E-4</v>
      </c>
      <c r="R5684">
        <f t="shared" si="1244"/>
        <v>1.3546634978777014E-4</v>
      </c>
      <c r="S5684">
        <f t="shared" si="1245"/>
        <v>3.2840577541775554E-4</v>
      </c>
    </row>
    <row r="5685" spans="1:19" x14ac:dyDescent="0.25">
      <c r="A5685">
        <v>5683</v>
      </c>
      <c r="B5685">
        <v>231855.41507769999</v>
      </c>
      <c r="C5685">
        <v>164043.69430239001</v>
      </c>
      <c r="D5685">
        <v>231989.280995498</v>
      </c>
      <c r="E5685">
        <v>187925.92211079999</v>
      </c>
      <c r="F5685">
        <f t="shared" si="1232"/>
        <v>815814.31248638802</v>
      </c>
      <c r="G5685">
        <f t="shared" si="1233"/>
        <v>237</v>
      </c>
      <c r="H5685" t="str">
        <f t="shared" si="1235"/>
        <v>Day237</v>
      </c>
      <c r="I5685">
        <f t="shared" si="1234"/>
        <v>18</v>
      </c>
      <c r="J5685" t="str">
        <f t="shared" si="1236"/>
        <v>Hour18</v>
      </c>
      <c r="K5685">
        <f t="shared" si="1237"/>
        <v>8</v>
      </c>
      <c r="L5685" t="str">
        <f t="shared" si="1238"/>
        <v>Summer</v>
      </c>
      <c r="M5685">
        <f t="shared" si="1239"/>
        <v>2117</v>
      </c>
      <c r="N5685" t="e">
        <f t="shared" si="1240"/>
        <v>#N/A</v>
      </c>
      <c r="O5685" t="str">
        <f t="shared" si="1241"/>
        <v>Summer</v>
      </c>
      <c r="P5685">
        <f t="shared" si="1242"/>
        <v>1.5366505328168363E-4</v>
      </c>
      <c r="Q5685">
        <f t="shared" si="1243"/>
        <v>1.4393745731078723E-4</v>
      </c>
      <c r="R5685">
        <f t="shared" si="1244"/>
        <v>1.3365858412129239E-4</v>
      </c>
      <c r="S5685">
        <f t="shared" si="1245"/>
        <v>2.6304949000563194E-4</v>
      </c>
    </row>
    <row r="5686" spans="1:19" x14ac:dyDescent="0.25">
      <c r="A5686">
        <v>5684</v>
      </c>
      <c r="B5686">
        <v>225692.7909122</v>
      </c>
      <c r="C5686">
        <v>167023.748390074</v>
      </c>
      <c r="D5686">
        <v>225433.72704773201</v>
      </c>
      <c r="E5686">
        <v>116390.84937120001</v>
      </c>
      <c r="F5686">
        <f t="shared" si="1232"/>
        <v>734541.11572120595</v>
      </c>
      <c r="G5686">
        <f t="shared" si="1233"/>
        <v>237</v>
      </c>
      <c r="H5686" t="str">
        <f t="shared" si="1235"/>
        <v>Day237</v>
      </c>
      <c r="I5686">
        <f t="shared" si="1234"/>
        <v>19</v>
      </c>
      <c r="J5686" t="str">
        <f t="shared" si="1236"/>
        <v>Hour19</v>
      </c>
      <c r="K5686">
        <f t="shared" si="1237"/>
        <v>8</v>
      </c>
      <c r="L5686" t="str">
        <f t="shared" si="1238"/>
        <v>Summer</v>
      </c>
      <c r="M5686">
        <f t="shared" si="1239"/>
        <v>2117</v>
      </c>
      <c r="N5686" t="e">
        <f t="shared" si="1240"/>
        <v>#N/A</v>
      </c>
      <c r="O5686" t="str">
        <f t="shared" si="1241"/>
        <v>Summer</v>
      </c>
      <c r="P5686">
        <f t="shared" si="1242"/>
        <v>1.4932278564607697E-4</v>
      </c>
      <c r="Q5686">
        <f t="shared" si="1243"/>
        <v>1.4011165728603121E-4</v>
      </c>
      <c r="R5686">
        <f t="shared" si="1244"/>
        <v>1.360866555668823E-4</v>
      </c>
      <c r="S5686">
        <f t="shared" si="1245"/>
        <v>1.6291820321820825E-4</v>
      </c>
    </row>
    <row r="5687" spans="1:19" x14ac:dyDescent="0.25">
      <c r="A5687">
        <v>5685</v>
      </c>
      <c r="B5687">
        <v>215206.87271699999</v>
      </c>
      <c r="C5687">
        <v>167020.65929176501</v>
      </c>
      <c r="D5687">
        <v>218366.54590527</v>
      </c>
      <c r="E5687">
        <v>88432.279743700099</v>
      </c>
      <c r="F5687">
        <f t="shared" si="1232"/>
        <v>689026.35765773512</v>
      </c>
      <c r="G5687">
        <f t="shared" si="1233"/>
        <v>237</v>
      </c>
      <c r="H5687" t="str">
        <f t="shared" si="1235"/>
        <v>Day237</v>
      </c>
      <c r="I5687">
        <f t="shared" si="1234"/>
        <v>20</v>
      </c>
      <c r="J5687" t="str">
        <f t="shared" si="1236"/>
        <v>Hour20</v>
      </c>
      <c r="K5687">
        <f t="shared" si="1237"/>
        <v>8</v>
      </c>
      <c r="L5687" t="str">
        <f t="shared" si="1238"/>
        <v>Summer</v>
      </c>
      <c r="M5687">
        <f t="shared" si="1239"/>
        <v>2117</v>
      </c>
      <c r="N5687" t="e">
        <f t="shared" si="1240"/>
        <v>#N/A</v>
      </c>
      <c r="O5687" t="str">
        <f t="shared" si="1241"/>
        <v>Summer</v>
      </c>
      <c r="P5687">
        <f t="shared" si="1242"/>
        <v>1.4464162640394454E-4</v>
      </c>
      <c r="Q5687">
        <f t="shared" si="1243"/>
        <v>1.336019262017682E-4</v>
      </c>
      <c r="R5687">
        <f t="shared" si="1244"/>
        <v>1.3608413864900902E-4</v>
      </c>
      <c r="S5687">
        <f t="shared" si="1245"/>
        <v>1.2378316852371498E-4</v>
      </c>
    </row>
    <row r="5688" spans="1:19" x14ac:dyDescent="0.25">
      <c r="A5688">
        <v>5686</v>
      </c>
      <c r="B5688">
        <v>196914.47583479999</v>
      </c>
      <c r="C5688">
        <v>164628.587441554</v>
      </c>
      <c r="D5688">
        <v>204957.46752430001</v>
      </c>
      <c r="E5688">
        <v>69401.693959299999</v>
      </c>
      <c r="F5688">
        <f t="shared" si="1232"/>
        <v>635902.22475995403</v>
      </c>
      <c r="G5688">
        <f t="shared" si="1233"/>
        <v>237</v>
      </c>
      <c r="H5688" t="str">
        <f t="shared" si="1235"/>
        <v>Day237</v>
      </c>
      <c r="I5688">
        <f t="shared" si="1234"/>
        <v>21</v>
      </c>
      <c r="J5688" t="str">
        <f t="shared" si="1236"/>
        <v>Hour21</v>
      </c>
      <c r="K5688">
        <f t="shared" si="1237"/>
        <v>8</v>
      </c>
      <c r="L5688" t="str">
        <f t="shared" si="1238"/>
        <v>Summer</v>
      </c>
      <c r="M5688">
        <f t="shared" si="1239"/>
        <v>2117</v>
      </c>
      <c r="N5688" t="e">
        <f t="shared" si="1240"/>
        <v>#N/A</v>
      </c>
      <c r="O5688" t="str">
        <f t="shared" si="1241"/>
        <v>Summer</v>
      </c>
      <c r="P5688">
        <f t="shared" si="1242"/>
        <v>1.3575972145114625E-4</v>
      </c>
      <c r="Q5688">
        <f t="shared" si="1243"/>
        <v>1.2224587875098395E-4</v>
      </c>
      <c r="R5688">
        <f t="shared" si="1244"/>
        <v>1.3413514001193706E-4</v>
      </c>
      <c r="S5688">
        <f t="shared" si="1245"/>
        <v>9.7145087790268428E-5</v>
      </c>
    </row>
    <row r="5689" spans="1:19" x14ac:dyDescent="0.25">
      <c r="A5689">
        <v>5687</v>
      </c>
      <c r="B5689">
        <v>183702.24668809999</v>
      </c>
      <c r="C5689">
        <v>160800.00650642501</v>
      </c>
      <c r="D5689">
        <v>181005.29084639999</v>
      </c>
      <c r="E5689">
        <v>50635.710347699998</v>
      </c>
      <c r="F5689">
        <f t="shared" si="1232"/>
        <v>576143.25438862504</v>
      </c>
      <c r="G5689">
        <f t="shared" si="1233"/>
        <v>237</v>
      </c>
      <c r="H5689" t="str">
        <f t="shared" si="1235"/>
        <v>Day237</v>
      </c>
      <c r="I5689">
        <f t="shared" si="1234"/>
        <v>22</v>
      </c>
      <c r="J5689" t="str">
        <f t="shared" si="1236"/>
        <v>Hour22</v>
      </c>
      <c r="K5689">
        <f t="shared" si="1237"/>
        <v>8</v>
      </c>
      <c r="L5689" t="str">
        <f t="shared" si="1238"/>
        <v>Summer</v>
      </c>
      <c r="M5689">
        <f t="shared" si="1239"/>
        <v>2117</v>
      </c>
      <c r="N5689" t="e">
        <f t="shared" si="1240"/>
        <v>#N/A</v>
      </c>
      <c r="O5689" t="str">
        <f t="shared" si="1241"/>
        <v>Summer</v>
      </c>
      <c r="P5689">
        <f t="shared" si="1242"/>
        <v>1.1989427935128806E-4</v>
      </c>
      <c r="Q5689">
        <f t="shared" si="1243"/>
        <v>1.1404363483036577E-4</v>
      </c>
      <c r="R5689">
        <f t="shared" si="1244"/>
        <v>1.3101571070891352E-4</v>
      </c>
      <c r="S5689">
        <f t="shared" si="1245"/>
        <v>7.0877384202388917E-5</v>
      </c>
    </row>
    <row r="5690" spans="1:19" x14ac:dyDescent="0.25">
      <c r="A5690">
        <v>5688</v>
      </c>
      <c r="B5690">
        <v>175801.13208549999</v>
      </c>
      <c r="C5690">
        <v>154652.121786743</v>
      </c>
      <c r="D5690">
        <v>156577.53002619999</v>
      </c>
      <c r="E5690">
        <v>40509.582397999999</v>
      </c>
      <c r="F5690">
        <f t="shared" si="1232"/>
        <v>527540.36629644292</v>
      </c>
      <c r="G5690">
        <f t="shared" si="1233"/>
        <v>237</v>
      </c>
      <c r="H5690" t="str">
        <f t="shared" si="1235"/>
        <v>Day237</v>
      </c>
      <c r="I5690">
        <f t="shared" si="1234"/>
        <v>23</v>
      </c>
      <c r="J5690" t="str">
        <f t="shared" si="1236"/>
        <v>Hour23</v>
      </c>
      <c r="K5690">
        <f t="shared" si="1237"/>
        <v>8</v>
      </c>
      <c r="L5690" t="str">
        <f t="shared" si="1238"/>
        <v>Summer</v>
      </c>
      <c r="M5690">
        <f t="shared" si="1239"/>
        <v>2117</v>
      </c>
      <c r="N5690" t="e">
        <f t="shared" si="1240"/>
        <v>#N/A</v>
      </c>
      <c r="O5690" t="str">
        <f t="shared" si="1241"/>
        <v>Summer</v>
      </c>
      <c r="P5690">
        <f t="shared" si="1242"/>
        <v>1.0371381984091482E-4</v>
      </c>
      <c r="Q5690">
        <f t="shared" si="1243"/>
        <v>1.0913856782799168E-4</v>
      </c>
      <c r="R5690">
        <f t="shared" si="1244"/>
        <v>1.2600657231765715E-4</v>
      </c>
      <c r="S5690">
        <f t="shared" si="1245"/>
        <v>5.670332687713139E-5</v>
      </c>
    </row>
    <row r="5691" spans="1:19" x14ac:dyDescent="0.25">
      <c r="A5691">
        <v>5689</v>
      </c>
      <c r="B5691">
        <v>186658.3177636</v>
      </c>
      <c r="C5691">
        <v>123052.723445752</v>
      </c>
      <c r="D5691">
        <v>146199.04192766</v>
      </c>
      <c r="E5691">
        <v>46781.811221000004</v>
      </c>
      <c r="F5691">
        <f t="shared" si="1232"/>
        <v>502691.89435801195</v>
      </c>
      <c r="G5691">
        <f t="shared" si="1233"/>
        <v>238</v>
      </c>
      <c r="H5691" t="str">
        <f t="shared" si="1235"/>
        <v>Day238</v>
      </c>
      <c r="I5691">
        <f t="shared" si="1234"/>
        <v>0</v>
      </c>
      <c r="J5691" t="str">
        <f t="shared" si="1236"/>
        <v>Hour0</v>
      </c>
      <c r="K5691">
        <f t="shared" si="1237"/>
        <v>8</v>
      </c>
      <c r="L5691" t="str">
        <f t="shared" si="1238"/>
        <v>Summer</v>
      </c>
      <c r="M5691">
        <f t="shared" si="1239"/>
        <v>81</v>
      </c>
      <c r="N5691">
        <f t="shared" si="1240"/>
        <v>784952.72222832195</v>
      </c>
      <c r="O5691" t="str">
        <f t="shared" si="1241"/>
        <v>Summer</v>
      </c>
      <c r="P5691">
        <f t="shared" si="1242"/>
        <v>9.68393171923359E-5</v>
      </c>
      <c r="Q5691">
        <f t="shared" si="1243"/>
        <v>1.1587878435273015E-4</v>
      </c>
      <c r="R5691">
        <f t="shared" si="1244"/>
        <v>1.0026019505334043E-4</v>
      </c>
      <c r="S5691">
        <f t="shared" si="1245"/>
        <v>6.5482885197542349E-5</v>
      </c>
    </row>
    <row r="5692" spans="1:19" x14ac:dyDescent="0.25">
      <c r="A5692">
        <v>5690</v>
      </c>
      <c r="B5692">
        <v>185479.1340696</v>
      </c>
      <c r="C5692">
        <v>121180.025979514</v>
      </c>
      <c r="D5692">
        <v>129785.54012741</v>
      </c>
      <c r="E5692">
        <v>30990.550492999999</v>
      </c>
      <c r="F5692">
        <f t="shared" si="1232"/>
        <v>467435.25066952402</v>
      </c>
      <c r="G5692">
        <f t="shared" si="1233"/>
        <v>238</v>
      </c>
      <c r="H5692" t="str">
        <f t="shared" si="1235"/>
        <v>Day238</v>
      </c>
      <c r="I5692">
        <f t="shared" si="1234"/>
        <v>1</v>
      </c>
      <c r="J5692" t="str">
        <f t="shared" si="1236"/>
        <v>Hour1</v>
      </c>
      <c r="K5692">
        <f t="shared" si="1237"/>
        <v>8</v>
      </c>
      <c r="L5692" t="str">
        <f t="shared" si="1238"/>
        <v>Summer</v>
      </c>
      <c r="M5692">
        <f t="shared" si="1239"/>
        <v>2117</v>
      </c>
      <c r="N5692" t="e">
        <f t="shared" si="1240"/>
        <v>#N/A</v>
      </c>
      <c r="O5692" t="str">
        <f t="shared" si="1241"/>
        <v>Summer</v>
      </c>
      <c r="P5692">
        <f t="shared" si="1242"/>
        <v>8.5967342341379866E-5</v>
      </c>
      <c r="Q5692">
        <f t="shared" si="1243"/>
        <v>1.1514673889862754E-4</v>
      </c>
      <c r="R5692">
        <f t="shared" si="1244"/>
        <v>9.8734369309843659E-5</v>
      </c>
      <c r="S5692">
        <f t="shared" si="1245"/>
        <v>4.3379052823649506E-5</v>
      </c>
    </row>
    <row r="5693" spans="1:19" x14ac:dyDescent="0.25">
      <c r="A5693">
        <v>5691</v>
      </c>
      <c r="B5693">
        <v>185010.062259</v>
      </c>
      <c r="C5693">
        <v>116514.027368708</v>
      </c>
      <c r="D5693">
        <v>121354.84694420001</v>
      </c>
      <c r="E5693">
        <v>26941.373020999999</v>
      </c>
      <c r="F5693">
        <f t="shared" si="1232"/>
        <v>449820.30959290802</v>
      </c>
      <c r="G5693">
        <f t="shared" si="1233"/>
        <v>238</v>
      </c>
      <c r="H5693" t="str">
        <f t="shared" si="1235"/>
        <v>Day238</v>
      </c>
      <c r="I5693">
        <f t="shared" si="1234"/>
        <v>2</v>
      </c>
      <c r="J5693" t="str">
        <f t="shared" si="1236"/>
        <v>Hour2</v>
      </c>
      <c r="K5693">
        <f t="shared" si="1237"/>
        <v>8</v>
      </c>
      <c r="L5693" t="str">
        <f t="shared" si="1238"/>
        <v>Summer</v>
      </c>
      <c r="M5693">
        <f t="shared" si="1239"/>
        <v>2117</v>
      </c>
      <c r="N5693" t="e">
        <f t="shared" si="1240"/>
        <v>#N/A</v>
      </c>
      <c r="O5693" t="str">
        <f t="shared" si="1241"/>
        <v>Summer</v>
      </c>
      <c r="P5693">
        <f t="shared" si="1242"/>
        <v>8.0383020032864967E-5</v>
      </c>
      <c r="Q5693">
        <f t="shared" si="1243"/>
        <v>1.1485553584998922E-4</v>
      </c>
      <c r="R5693">
        <f t="shared" si="1244"/>
        <v>9.493263361689687E-5</v>
      </c>
      <c r="S5693">
        <f t="shared" si="1245"/>
        <v>3.7711212767375115E-5</v>
      </c>
    </row>
    <row r="5694" spans="1:19" x14ac:dyDescent="0.25">
      <c r="A5694">
        <v>5692</v>
      </c>
      <c r="B5694">
        <v>185973.5331804</v>
      </c>
      <c r="C5694">
        <v>113392.923077803</v>
      </c>
      <c r="D5694">
        <v>117113.12515615</v>
      </c>
      <c r="E5694">
        <v>23591.201438</v>
      </c>
      <c r="F5694">
        <f t="shared" si="1232"/>
        <v>440070.782852353</v>
      </c>
      <c r="G5694">
        <f t="shared" si="1233"/>
        <v>238</v>
      </c>
      <c r="H5694" t="str">
        <f t="shared" si="1235"/>
        <v>Day238</v>
      </c>
      <c r="I5694">
        <f t="shared" si="1234"/>
        <v>3</v>
      </c>
      <c r="J5694" t="str">
        <f t="shared" si="1236"/>
        <v>Hour3</v>
      </c>
      <c r="K5694">
        <f t="shared" si="1237"/>
        <v>8</v>
      </c>
      <c r="L5694" t="str">
        <f t="shared" si="1238"/>
        <v>Summer</v>
      </c>
      <c r="M5694">
        <f t="shared" si="1239"/>
        <v>2117</v>
      </c>
      <c r="N5694" t="e">
        <f t="shared" si="1240"/>
        <v>#N/A</v>
      </c>
      <c r="O5694" t="str">
        <f t="shared" si="1241"/>
        <v>Summer</v>
      </c>
      <c r="P5694">
        <f t="shared" si="1242"/>
        <v>7.7573388476743935E-5</v>
      </c>
      <c r="Q5694">
        <f t="shared" si="1243"/>
        <v>1.1545366531171744E-4</v>
      </c>
      <c r="R5694">
        <f t="shared" si="1244"/>
        <v>9.2389638092495454E-5</v>
      </c>
      <c r="S5694">
        <f t="shared" si="1245"/>
        <v>3.3021806875728485E-5</v>
      </c>
    </row>
    <row r="5695" spans="1:19" x14ac:dyDescent="0.25">
      <c r="A5695">
        <v>5693</v>
      </c>
      <c r="B5695">
        <v>190141.24032790001</v>
      </c>
      <c r="C5695">
        <v>113058.725330961</v>
      </c>
      <c r="D5695">
        <v>115417.59079067</v>
      </c>
      <c r="E5695">
        <v>17927.710440999999</v>
      </c>
      <c r="F5695">
        <f t="shared" si="1232"/>
        <v>436545.266890531</v>
      </c>
      <c r="G5695">
        <f t="shared" si="1233"/>
        <v>238</v>
      </c>
      <c r="H5695" t="str">
        <f t="shared" si="1235"/>
        <v>Day238</v>
      </c>
      <c r="I5695">
        <f t="shared" si="1234"/>
        <v>4</v>
      </c>
      <c r="J5695" t="str">
        <f t="shared" si="1236"/>
        <v>Hour4</v>
      </c>
      <c r="K5695">
        <f t="shared" si="1237"/>
        <v>8</v>
      </c>
      <c r="L5695" t="str">
        <f t="shared" si="1238"/>
        <v>Summer</v>
      </c>
      <c r="M5695">
        <f t="shared" si="1239"/>
        <v>2117</v>
      </c>
      <c r="N5695" t="e">
        <f t="shared" si="1240"/>
        <v>#N/A</v>
      </c>
      <c r="O5695" t="str">
        <f t="shared" si="1241"/>
        <v>Summer</v>
      </c>
      <c r="P5695">
        <f t="shared" si="1242"/>
        <v>7.6450300472443139E-5</v>
      </c>
      <c r="Q5695">
        <f t="shared" si="1243"/>
        <v>1.1804100695058367E-4</v>
      </c>
      <c r="R5695">
        <f t="shared" si="1244"/>
        <v>9.2117342361474605E-5</v>
      </c>
      <c r="S5695">
        <f t="shared" si="1245"/>
        <v>2.509432991204503E-5</v>
      </c>
    </row>
    <row r="5696" spans="1:19" x14ac:dyDescent="0.25">
      <c r="A5696">
        <v>5694</v>
      </c>
      <c r="B5696">
        <v>195942.64209579999</v>
      </c>
      <c r="C5696">
        <v>112379.00803061201</v>
      </c>
      <c r="D5696">
        <v>118042.38200584</v>
      </c>
      <c r="E5696">
        <v>20247.486072</v>
      </c>
      <c r="F5696">
        <f t="shared" si="1232"/>
        <v>446611.518204252</v>
      </c>
      <c r="G5696">
        <f t="shared" si="1233"/>
        <v>238</v>
      </c>
      <c r="H5696" t="str">
        <f t="shared" si="1235"/>
        <v>Day238</v>
      </c>
      <c r="I5696">
        <f t="shared" si="1234"/>
        <v>5</v>
      </c>
      <c r="J5696" t="str">
        <f t="shared" si="1236"/>
        <v>Hour5</v>
      </c>
      <c r="K5696">
        <f t="shared" si="1237"/>
        <v>8</v>
      </c>
      <c r="L5696" t="str">
        <f t="shared" si="1238"/>
        <v>Summer</v>
      </c>
      <c r="M5696">
        <f t="shared" si="1239"/>
        <v>2117</v>
      </c>
      <c r="N5696" t="e">
        <f t="shared" si="1240"/>
        <v>#N/A</v>
      </c>
      <c r="O5696" t="str">
        <f t="shared" si="1241"/>
        <v>Summer</v>
      </c>
      <c r="P5696">
        <f t="shared" si="1242"/>
        <v>7.8188909602147798E-5</v>
      </c>
      <c r="Q5696">
        <f t="shared" si="1243"/>
        <v>1.216425575938153E-4</v>
      </c>
      <c r="R5696">
        <f t="shared" si="1244"/>
        <v>9.1563526182475836E-5</v>
      </c>
      <c r="S5696">
        <f t="shared" si="1245"/>
        <v>2.8341438080029774E-5</v>
      </c>
    </row>
    <row r="5697" spans="1:19" x14ac:dyDescent="0.25">
      <c r="A5697">
        <v>5695</v>
      </c>
      <c r="B5697">
        <v>198154.14947800001</v>
      </c>
      <c r="C5697">
        <v>108342.744898376</v>
      </c>
      <c r="D5697">
        <v>132488.17211079999</v>
      </c>
      <c r="E5697">
        <v>24814.0330053</v>
      </c>
      <c r="F5697">
        <f t="shared" si="1232"/>
        <v>463799.09949247597</v>
      </c>
      <c r="G5697">
        <f t="shared" si="1233"/>
        <v>238</v>
      </c>
      <c r="H5697" t="str">
        <f t="shared" si="1235"/>
        <v>Day238</v>
      </c>
      <c r="I5697">
        <f t="shared" si="1234"/>
        <v>6</v>
      </c>
      <c r="J5697" t="str">
        <f t="shared" si="1236"/>
        <v>Hour6</v>
      </c>
      <c r="K5697">
        <f t="shared" si="1237"/>
        <v>8</v>
      </c>
      <c r="L5697" t="str">
        <f t="shared" si="1238"/>
        <v>Summer</v>
      </c>
      <c r="M5697">
        <f t="shared" si="1239"/>
        <v>2117</v>
      </c>
      <c r="N5697" t="e">
        <f t="shared" si="1240"/>
        <v>#N/A</v>
      </c>
      <c r="O5697" t="str">
        <f t="shared" si="1241"/>
        <v>Summer</v>
      </c>
      <c r="P5697">
        <f t="shared" si="1242"/>
        <v>8.7757511636902042E-5</v>
      </c>
      <c r="Q5697">
        <f t="shared" si="1243"/>
        <v>1.2301547678706006E-4</v>
      </c>
      <c r="R5697">
        <f t="shared" si="1244"/>
        <v>8.8274882765306833E-5</v>
      </c>
      <c r="S5697">
        <f t="shared" si="1245"/>
        <v>3.4733466536769823E-5</v>
      </c>
    </row>
    <row r="5698" spans="1:19" x14ac:dyDescent="0.25">
      <c r="A5698">
        <v>5696</v>
      </c>
      <c r="B5698">
        <v>207393.31546809999</v>
      </c>
      <c r="C5698">
        <v>106140.68817625</v>
      </c>
      <c r="D5698">
        <v>151857.69952358</v>
      </c>
      <c r="E5698">
        <v>32320.504607899999</v>
      </c>
      <c r="F5698">
        <f t="shared" si="1232"/>
        <v>497712.20777583</v>
      </c>
      <c r="G5698">
        <f t="shared" si="1233"/>
        <v>238</v>
      </c>
      <c r="H5698" t="str">
        <f t="shared" si="1235"/>
        <v>Day238</v>
      </c>
      <c r="I5698">
        <f t="shared" si="1234"/>
        <v>7</v>
      </c>
      <c r="J5698" t="str">
        <f t="shared" si="1236"/>
        <v>Hour7</v>
      </c>
      <c r="K5698">
        <f t="shared" si="1237"/>
        <v>8</v>
      </c>
      <c r="L5698" t="str">
        <f t="shared" si="1238"/>
        <v>Summer</v>
      </c>
      <c r="M5698">
        <f t="shared" si="1239"/>
        <v>2117</v>
      </c>
      <c r="N5698" t="e">
        <f t="shared" si="1240"/>
        <v>#N/A</v>
      </c>
      <c r="O5698" t="str">
        <f t="shared" si="1241"/>
        <v>Summer</v>
      </c>
      <c r="P5698">
        <f t="shared" si="1242"/>
        <v>1.0058749864817103E-4</v>
      </c>
      <c r="Q5698">
        <f t="shared" si="1243"/>
        <v>1.2875121541469414E-4</v>
      </c>
      <c r="R5698">
        <f t="shared" si="1244"/>
        <v>8.6480703568808166E-5</v>
      </c>
      <c r="S5698">
        <f t="shared" si="1245"/>
        <v>4.524065737360122E-5</v>
      </c>
    </row>
    <row r="5699" spans="1:19" x14ac:dyDescent="0.25">
      <c r="A5699">
        <v>5697</v>
      </c>
      <c r="B5699">
        <v>221939.6872092</v>
      </c>
      <c r="C5699">
        <v>106158.493592108</v>
      </c>
      <c r="D5699">
        <v>172937.57460999</v>
      </c>
      <c r="E5699">
        <v>48393.113957900001</v>
      </c>
      <c r="F5699">
        <f t="shared" ref="F5699:F5762" si="1246">SUM(B5699:E5699)</f>
        <v>549428.86936919799</v>
      </c>
      <c r="G5699">
        <f t="shared" ref="G5699:G5762" si="1247">CEILING(A5699/24,1)</f>
        <v>238</v>
      </c>
      <c r="H5699" t="str">
        <f t="shared" si="1235"/>
        <v>Day238</v>
      </c>
      <c r="I5699">
        <f t="shared" ref="I5699:I5762" si="1248">A5699-(G5699-1)*24-1</f>
        <v>8</v>
      </c>
      <c r="J5699" t="str">
        <f t="shared" si="1236"/>
        <v>Hour8</v>
      </c>
      <c r="K5699">
        <f t="shared" si="1237"/>
        <v>8</v>
      </c>
      <c r="L5699" t="str">
        <f t="shared" si="1238"/>
        <v>Summer</v>
      </c>
      <c r="M5699">
        <f t="shared" si="1239"/>
        <v>2117</v>
      </c>
      <c r="N5699" t="e">
        <f t="shared" si="1240"/>
        <v>#N/A</v>
      </c>
      <c r="O5699" t="str">
        <f t="shared" si="1241"/>
        <v>Summer</v>
      </c>
      <c r="P5699">
        <f t="shared" si="1242"/>
        <v>1.1455038570236769E-4</v>
      </c>
      <c r="Q5699">
        <f t="shared" si="1243"/>
        <v>1.3778170435457831E-4</v>
      </c>
      <c r="R5699">
        <f t="shared" si="1244"/>
        <v>8.6495210963825041E-5</v>
      </c>
      <c r="S5699">
        <f t="shared" si="1245"/>
        <v>6.7738307751416115E-5</v>
      </c>
    </row>
    <row r="5700" spans="1:19" x14ac:dyDescent="0.25">
      <c r="A5700">
        <v>5698</v>
      </c>
      <c r="B5700">
        <v>233863.31465799999</v>
      </c>
      <c r="C5700">
        <v>105073.17492529</v>
      </c>
      <c r="D5700">
        <v>196441.75539790999</v>
      </c>
      <c r="E5700">
        <v>72637.629104499996</v>
      </c>
      <c r="F5700">
        <f t="shared" si="1246"/>
        <v>608015.87408569991</v>
      </c>
      <c r="G5700">
        <f t="shared" si="1247"/>
        <v>238</v>
      </c>
      <c r="H5700" t="str">
        <f t="shared" ref="H5700:H5763" si="1249">CONCATENATE("Day",G5700)</f>
        <v>Day238</v>
      </c>
      <c r="I5700">
        <f t="shared" si="1248"/>
        <v>9</v>
      </c>
      <c r="J5700" t="str">
        <f t="shared" ref="J5700:J5763" si="1250">CONCATENATE("Hour",I5700)</f>
        <v>Hour9</v>
      </c>
      <c r="K5700">
        <f t="shared" ref="K5700:K5763" si="1251">MONTH(G5700)</f>
        <v>8</v>
      </c>
      <c r="L5700" t="str">
        <f t="shared" ref="L5700:L5763" si="1252">IF(AND(K5700&gt;=3,K5700&lt;=5),"Spring",IF(AND(K5700&gt;=6,K5700&lt;=8),"Summer",IF(AND(K5700&gt;=9,K5700&lt;=10),"Fall","Winter")))</f>
        <v>Summer</v>
      </c>
      <c r="M5700">
        <f t="shared" ref="M5700:M5763" si="1253">COUNTIFS($L$3:$L$8762,L5700,$N$3:$N$8762,"&gt;"&amp;N5700+1)+1</f>
        <v>2117</v>
      </c>
      <c r="N5700" t="e">
        <f t="shared" ref="N5700:N5763" si="1254">IF(G5700=G5699,NA(),_xlfn.MAXIFS($F$3:$F$8762,$G$3:$G$8762,G5700))</f>
        <v>#N/A</v>
      </c>
      <c r="O5700" t="str">
        <f t="shared" ref="O5700:O5763" si="1255">IF(G5700=G5699,O5699,IF(AND(OR(L5700="Winter",L5700="Summer"),M5700&lt;=5),CONCATENATE(L5700," Peak ",M5700),L5700))</f>
        <v>Summer</v>
      </c>
      <c r="P5700">
        <f t="shared" ref="P5700:P5763" si="1256">D5700/SUM($D$3:$D$8762)</f>
        <v>1.3011908429749001E-4</v>
      </c>
      <c r="Q5700">
        <f t="shared" ref="Q5700:Q5763" si="1257">B5700/SUM($B$3:$B$8762)</f>
        <v>1.4518397536181885E-4</v>
      </c>
      <c r="R5700">
        <f t="shared" ref="R5700:R5763" si="1258">C5700/SUM($C$3:$C$8762)</f>
        <v>8.5610921220508841E-5</v>
      </c>
      <c r="S5700">
        <f t="shared" ref="S5700:S5763" si="1259">E5700/SUM($E$3:$E$8762)</f>
        <v>1.0167459111836327E-4</v>
      </c>
    </row>
    <row r="5701" spans="1:19" x14ac:dyDescent="0.25">
      <c r="A5701">
        <v>5699</v>
      </c>
      <c r="B5701">
        <v>246132.01166729999</v>
      </c>
      <c r="C5701">
        <v>104824.681864235</v>
      </c>
      <c r="D5701">
        <v>213587.86981294001</v>
      </c>
      <c r="E5701">
        <v>94658.120626599994</v>
      </c>
      <c r="F5701">
        <f t="shared" si="1246"/>
        <v>659202.68397107499</v>
      </c>
      <c r="G5701">
        <f t="shared" si="1247"/>
        <v>238</v>
      </c>
      <c r="H5701" t="str">
        <f t="shared" si="1249"/>
        <v>Day238</v>
      </c>
      <c r="I5701">
        <f t="shared" si="1248"/>
        <v>10</v>
      </c>
      <c r="J5701" t="str">
        <f t="shared" si="1250"/>
        <v>Hour10</v>
      </c>
      <c r="K5701">
        <f t="shared" si="1251"/>
        <v>8</v>
      </c>
      <c r="L5701" t="str">
        <f t="shared" si="1252"/>
        <v>Summer</v>
      </c>
      <c r="M5701">
        <f t="shared" si="1253"/>
        <v>2117</v>
      </c>
      <c r="N5701" t="e">
        <f t="shared" si="1254"/>
        <v>#N/A</v>
      </c>
      <c r="O5701" t="str">
        <f t="shared" si="1255"/>
        <v>Summer</v>
      </c>
      <c r="P5701">
        <f t="shared" si="1256"/>
        <v>1.4147632707117906E-4</v>
      </c>
      <c r="Q5701">
        <f t="shared" si="1257"/>
        <v>1.5280046795675478E-4</v>
      </c>
      <c r="R5701">
        <f t="shared" si="1258"/>
        <v>8.5408455463773596E-5</v>
      </c>
      <c r="S5701">
        <f t="shared" si="1259"/>
        <v>1.3249779528040823E-4</v>
      </c>
    </row>
    <row r="5702" spans="1:19" x14ac:dyDescent="0.25">
      <c r="A5702">
        <v>5700</v>
      </c>
      <c r="B5702">
        <v>257869.2123826</v>
      </c>
      <c r="C5702">
        <v>105562.69857398899</v>
      </c>
      <c r="D5702">
        <v>224398.44822791999</v>
      </c>
      <c r="E5702">
        <v>117588.4439575</v>
      </c>
      <c r="F5702">
        <f t="shared" si="1246"/>
        <v>705418.80314200895</v>
      </c>
      <c r="G5702">
        <f t="shared" si="1247"/>
        <v>238</v>
      </c>
      <c r="H5702" t="str">
        <f t="shared" si="1249"/>
        <v>Day238</v>
      </c>
      <c r="I5702">
        <f t="shared" si="1248"/>
        <v>11</v>
      </c>
      <c r="J5702" t="str">
        <f t="shared" si="1250"/>
        <v>Hour11</v>
      </c>
      <c r="K5702">
        <f t="shared" si="1251"/>
        <v>8</v>
      </c>
      <c r="L5702" t="str">
        <f t="shared" si="1252"/>
        <v>Summer</v>
      </c>
      <c r="M5702">
        <f t="shared" si="1253"/>
        <v>2117</v>
      </c>
      <c r="N5702" t="e">
        <f t="shared" si="1254"/>
        <v>#N/A</v>
      </c>
      <c r="O5702" t="str">
        <f t="shared" si="1255"/>
        <v>Summer</v>
      </c>
      <c r="P5702">
        <f t="shared" si="1256"/>
        <v>1.4863703769114927E-4</v>
      </c>
      <c r="Q5702">
        <f t="shared" si="1257"/>
        <v>1.600870039487672E-4</v>
      </c>
      <c r="R5702">
        <f t="shared" si="1258"/>
        <v>8.60097725025239E-5</v>
      </c>
      <c r="S5702">
        <f t="shared" si="1259"/>
        <v>1.6459453739085092E-4</v>
      </c>
    </row>
    <row r="5703" spans="1:19" x14ac:dyDescent="0.25">
      <c r="A5703">
        <v>5701</v>
      </c>
      <c r="B5703">
        <v>263834.47122760001</v>
      </c>
      <c r="C5703">
        <v>104803.962297014</v>
      </c>
      <c r="D5703">
        <v>234949.69315641001</v>
      </c>
      <c r="E5703">
        <v>141218.7405972</v>
      </c>
      <c r="F5703">
        <f t="shared" si="1246"/>
        <v>744806.86727822397</v>
      </c>
      <c r="G5703">
        <f t="shared" si="1247"/>
        <v>238</v>
      </c>
      <c r="H5703" t="str">
        <f t="shared" si="1249"/>
        <v>Day238</v>
      </c>
      <c r="I5703">
        <f t="shared" si="1248"/>
        <v>12</v>
      </c>
      <c r="J5703" t="str">
        <f t="shared" si="1250"/>
        <v>Hour12</v>
      </c>
      <c r="K5703">
        <f t="shared" si="1251"/>
        <v>8</v>
      </c>
      <c r="L5703" t="str">
        <f t="shared" si="1252"/>
        <v>Summer</v>
      </c>
      <c r="M5703">
        <f t="shared" si="1253"/>
        <v>2117</v>
      </c>
      <c r="N5703" t="e">
        <f t="shared" si="1254"/>
        <v>#N/A</v>
      </c>
      <c r="O5703" t="str">
        <f t="shared" si="1255"/>
        <v>Summer</v>
      </c>
      <c r="P5703">
        <f t="shared" si="1256"/>
        <v>1.5562597100378785E-4</v>
      </c>
      <c r="Q5703">
        <f t="shared" si="1257"/>
        <v>1.6379027820726249E-4</v>
      </c>
      <c r="R5703">
        <f t="shared" si="1258"/>
        <v>8.5391573693156683E-5</v>
      </c>
      <c r="S5703">
        <f t="shared" si="1259"/>
        <v>1.976710678127158E-4</v>
      </c>
    </row>
    <row r="5704" spans="1:19" x14ac:dyDescent="0.25">
      <c r="A5704">
        <v>5702</v>
      </c>
      <c r="B5704">
        <v>271259.06436620001</v>
      </c>
      <c r="C5704">
        <v>105474.405772654</v>
      </c>
      <c r="D5704">
        <v>237248.54428199001</v>
      </c>
      <c r="E5704">
        <v>148362.31379320001</v>
      </c>
      <c r="F5704">
        <f t="shared" si="1246"/>
        <v>762344.32821404398</v>
      </c>
      <c r="G5704">
        <f t="shared" si="1247"/>
        <v>238</v>
      </c>
      <c r="H5704" t="str">
        <f t="shared" si="1249"/>
        <v>Day238</v>
      </c>
      <c r="I5704">
        <f t="shared" si="1248"/>
        <v>13</v>
      </c>
      <c r="J5704" t="str">
        <f t="shared" si="1250"/>
        <v>Hour13</v>
      </c>
      <c r="K5704">
        <f t="shared" si="1251"/>
        <v>8</v>
      </c>
      <c r="L5704" t="str">
        <f t="shared" si="1252"/>
        <v>Summer</v>
      </c>
      <c r="M5704">
        <f t="shared" si="1253"/>
        <v>2117</v>
      </c>
      <c r="N5704" t="e">
        <f t="shared" si="1254"/>
        <v>#N/A</v>
      </c>
      <c r="O5704" t="str">
        <f t="shared" si="1255"/>
        <v>Summer</v>
      </c>
      <c r="P5704">
        <f t="shared" si="1256"/>
        <v>1.5714868394631283E-4</v>
      </c>
      <c r="Q5704">
        <f t="shared" si="1257"/>
        <v>1.6839951736425635E-4</v>
      </c>
      <c r="R5704">
        <f t="shared" si="1258"/>
        <v>8.5937833798237079E-5</v>
      </c>
      <c r="S5704">
        <f t="shared" si="1259"/>
        <v>2.0767029125629051E-4</v>
      </c>
    </row>
    <row r="5705" spans="1:19" x14ac:dyDescent="0.25">
      <c r="A5705">
        <v>5703</v>
      </c>
      <c r="B5705">
        <v>274770.93734539999</v>
      </c>
      <c r="C5705">
        <v>105362.590929949</v>
      </c>
      <c r="D5705">
        <v>240749.23189980999</v>
      </c>
      <c r="E5705">
        <v>152802.0097459</v>
      </c>
      <c r="F5705">
        <f t="shared" si="1246"/>
        <v>773684.76992105902</v>
      </c>
      <c r="G5705">
        <f t="shared" si="1247"/>
        <v>238</v>
      </c>
      <c r="H5705" t="str">
        <f t="shared" si="1249"/>
        <v>Day238</v>
      </c>
      <c r="I5705">
        <f t="shared" si="1248"/>
        <v>14</v>
      </c>
      <c r="J5705" t="str">
        <f t="shared" si="1250"/>
        <v>Hour14</v>
      </c>
      <c r="K5705">
        <f t="shared" si="1251"/>
        <v>8</v>
      </c>
      <c r="L5705" t="str">
        <f t="shared" si="1252"/>
        <v>Summer</v>
      </c>
      <c r="M5705">
        <f t="shared" si="1253"/>
        <v>2117</v>
      </c>
      <c r="N5705" t="e">
        <f t="shared" si="1254"/>
        <v>#N/A</v>
      </c>
      <c r="O5705" t="str">
        <f t="shared" si="1255"/>
        <v>Summer</v>
      </c>
      <c r="P5705">
        <f t="shared" si="1256"/>
        <v>1.5946746931004384E-4</v>
      </c>
      <c r="Q5705">
        <f t="shared" si="1257"/>
        <v>1.7057971258141401E-4</v>
      </c>
      <c r="R5705">
        <f t="shared" si="1258"/>
        <v>8.584672993945574E-5</v>
      </c>
      <c r="S5705">
        <f t="shared" si="1259"/>
        <v>2.1388475993107628E-4</v>
      </c>
    </row>
    <row r="5706" spans="1:19" x14ac:dyDescent="0.25">
      <c r="A5706">
        <v>5704</v>
      </c>
      <c r="B5706">
        <v>272341.89320410002</v>
      </c>
      <c r="C5706">
        <v>103731.254221636</v>
      </c>
      <c r="D5706">
        <v>245402.71552942001</v>
      </c>
      <c r="E5706">
        <v>159705.62335089999</v>
      </c>
      <c r="F5706">
        <f t="shared" si="1246"/>
        <v>781181.48630605603</v>
      </c>
      <c r="G5706">
        <f t="shared" si="1247"/>
        <v>238</v>
      </c>
      <c r="H5706" t="str">
        <f t="shared" si="1249"/>
        <v>Day238</v>
      </c>
      <c r="I5706">
        <f t="shared" si="1248"/>
        <v>15</v>
      </c>
      <c r="J5706" t="str">
        <f t="shared" si="1250"/>
        <v>Hour15</v>
      </c>
      <c r="K5706">
        <f t="shared" si="1251"/>
        <v>8</v>
      </c>
      <c r="L5706" t="str">
        <f t="shared" si="1252"/>
        <v>Summer</v>
      </c>
      <c r="M5706">
        <f t="shared" si="1253"/>
        <v>2117</v>
      </c>
      <c r="N5706" t="e">
        <f t="shared" si="1254"/>
        <v>#N/A</v>
      </c>
      <c r="O5706" t="str">
        <f t="shared" si="1255"/>
        <v>Summer</v>
      </c>
      <c r="P5706">
        <f t="shared" si="1256"/>
        <v>1.6254984366294913E-4</v>
      </c>
      <c r="Q5706">
        <f t="shared" si="1257"/>
        <v>1.6907174505226567E-4</v>
      </c>
      <c r="R5706">
        <f t="shared" si="1258"/>
        <v>8.4517558735494196E-5</v>
      </c>
      <c r="S5706">
        <f t="shared" si="1259"/>
        <v>2.2354809970663152E-4</v>
      </c>
    </row>
    <row r="5707" spans="1:19" x14ac:dyDescent="0.25">
      <c r="A5707">
        <v>5705</v>
      </c>
      <c r="B5707">
        <v>261969.800594</v>
      </c>
      <c r="C5707">
        <v>100297.16578748199</v>
      </c>
      <c r="D5707">
        <v>253773.82241734001</v>
      </c>
      <c r="E5707">
        <v>168911.9334295</v>
      </c>
      <c r="F5707">
        <f t="shared" si="1246"/>
        <v>784952.72222832195</v>
      </c>
      <c r="G5707">
        <f t="shared" si="1247"/>
        <v>238</v>
      </c>
      <c r="H5707" t="str">
        <f t="shared" si="1249"/>
        <v>Day238</v>
      </c>
      <c r="I5707">
        <f t="shared" si="1248"/>
        <v>16</v>
      </c>
      <c r="J5707" t="str">
        <f t="shared" si="1250"/>
        <v>Hour16</v>
      </c>
      <c r="K5707">
        <f t="shared" si="1251"/>
        <v>8</v>
      </c>
      <c r="L5707" t="str">
        <f t="shared" si="1252"/>
        <v>Summer</v>
      </c>
      <c r="M5707">
        <f t="shared" si="1253"/>
        <v>2117</v>
      </c>
      <c r="N5707" t="e">
        <f t="shared" si="1254"/>
        <v>#N/A</v>
      </c>
      <c r="O5707" t="str">
        <f t="shared" si="1255"/>
        <v>Summer</v>
      </c>
      <c r="P5707">
        <f t="shared" si="1256"/>
        <v>1.6809469720290154E-4</v>
      </c>
      <c r="Q5707">
        <f t="shared" si="1257"/>
        <v>1.6263267768439985E-4</v>
      </c>
      <c r="R5707">
        <f t="shared" si="1258"/>
        <v>8.1719551778821779E-5</v>
      </c>
      <c r="S5707">
        <f t="shared" si="1259"/>
        <v>2.3643464108319379E-4</v>
      </c>
    </row>
    <row r="5708" spans="1:19" x14ac:dyDescent="0.25">
      <c r="A5708">
        <v>5706</v>
      </c>
      <c r="B5708">
        <v>247501.5790075</v>
      </c>
      <c r="C5708">
        <v>96736.357318961003</v>
      </c>
      <c r="D5708">
        <v>261154.85838983001</v>
      </c>
      <c r="E5708">
        <v>158157.66216810001</v>
      </c>
      <c r="F5708">
        <f t="shared" si="1246"/>
        <v>763550.45688439102</v>
      </c>
      <c r="G5708">
        <f t="shared" si="1247"/>
        <v>238</v>
      </c>
      <c r="H5708" t="str">
        <f t="shared" si="1249"/>
        <v>Day238</v>
      </c>
      <c r="I5708">
        <f t="shared" si="1248"/>
        <v>17</v>
      </c>
      <c r="J5708" t="str">
        <f t="shared" si="1250"/>
        <v>Hour17</v>
      </c>
      <c r="K5708">
        <f t="shared" si="1251"/>
        <v>8</v>
      </c>
      <c r="L5708" t="str">
        <f t="shared" si="1252"/>
        <v>Summer</v>
      </c>
      <c r="M5708">
        <f t="shared" si="1253"/>
        <v>2117</v>
      </c>
      <c r="N5708" t="e">
        <f t="shared" si="1254"/>
        <v>#N/A</v>
      </c>
      <c r="O5708" t="str">
        <f t="shared" si="1255"/>
        <v>Summer</v>
      </c>
      <c r="P5708">
        <f t="shared" si="1256"/>
        <v>1.7298374759833212E-4</v>
      </c>
      <c r="Q5708">
        <f t="shared" si="1257"/>
        <v>1.5365070490506254E-4</v>
      </c>
      <c r="R5708">
        <f t="shared" si="1258"/>
        <v>7.8818296596453645E-5</v>
      </c>
      <c r="S5708">
        <f t="shared" si="1259"/>
        <v>2.2138133955395834E-4</v>
      </c>
    </row>
    <row r="5709" spans="1:19" x14ac:dyDescent="0.25">
      <c r="A5709">
        <v>5707</v>
      </c>
      <c r="B5709">
        <v>232409.94750069999</v>
      </c>
      <c r="C5709">
        <v>96895.182958245001</v>
      </c>
      <c r="D5709">
        <v>255867.62690763001</v>
      </c>
      <c r="E5709">
        <v>176939.27782779999</v>
      </c>
      <c r="F5709">
        <f t="shared" si="1246"/>
        <v>762112.03519437509</v>
      </c>
      <c r="G5709">
        <f t="shared" si="1247"/>
        <v>238</v>
      </c>
      <c r="H5709" t="str">
        <f t="shared" si="1249"/>
        <v>Day238</v>
      </c>
      <c r="I5709">
        <f t="shared" si="1248"/>
        <v>18</v>
      </c>
      <c r="J5709" t="str">
        <f t="shared" si="1250"/>
        <v>Hour18</v>
      </c>
      <c r="K5709">
        <f t="shared" si="1251"/>
        <v>8</v>
      </c>
      <c r="L5709" t="str">
        <f t="shared" si="1252"/>
        <v>Summer</v>
      </c>
      <c r="M5709">
        <f t="shared" si="1253"/>
        <v>2117</v>
      </c>
      <c r="N5709" t="e">
        <f t="shared" si="1254"/>
        <v>#N/A</v>
      </c>
      <c r="O5709" t="str">
        <f t="shared" si="1255"/>
        <v>Summer</v>
      </c>
      <c r="P5709">
        <f t="shared" si="1256"/>
        <v>1.6948159136103327E-4</v>
      </c>
      <c r="Q5709">
        <f t="shared" si="1257"/>
        <v>1.4428171490311588E-4</v>
      </c>
      <c r="R5709">
        <f t="shared" si="1258"/>
        <v>7.8947703643515919E-5</v>
      </c>
      <c r="S5709">
        <f t="shared" si="1259"/>
        <v>2.4767092411618274E-4</v>
      </c>
    </row>
    <row r="5710" spans="1:19" x14ac:dyDescent="0.25">
      <c r="A5710">
        <v>5708</v>
      </c>
      <c r="B5710">
        <v>225967.7020471</v>
      </c>
      <c r="C5710">
        <v>98291.506507815997</v>
      </c>
      <c r="D5710">
        <v>249148.92025453999</v>
      </c>
      <c r="E5710">
        <v>176896.16826800001</v>
      </c>
      <c r="F5710">
        <f t="shared" si="1246"/>
        <v>750304.29707745602</v>
      </c>
      <c r="G5710">
        <f t="shared" si="1247"/>
        <v>238</v>
      </c>
      <c r="H5710" t="str">
        <f t="shared" si="1249"/>
        <v>Day238</v>
      </c>
      <c r="I5710">
        <f t="shared" si="1248"/>
        <v>19</v>
      </c>
      <c r="J5710" t="str">
        <f t="shared" si="1250"/>
        <v>Hour19</v>
      </c>
      <c r="K5710">
        <f t="shared" si="1251"/>
        <v>8</v>
      </c>
      <c r="L5710" t="str">
        <f t="shared" si="1252"/>
        <v>Summer</v>
      </c>
      <c r="M5710">
        <f t="shared" si="1253"/>
        <v>2117</v>
      </c>
      <c r="N5710" t="e">
        <f t="shared" si="1254"/>
        <v>#N/A</v>
      </c>
      <c r="O5710" t="str">
        <f t="shared" si="1255"/>
        <v>Summer</v>
      </c>
      <c r="P5710">
        <f t="shared" si="1256"/>
        <v>1.650312546411608E-4</v>
      </c>
      <c r="Q5710">
        <f t="shared" si="1257"/>
        <v>1.4028232403423148E-4</v>
      </c>
      <c r="R5710">
        <f t="shared" si="1258"/>
        <v>8.0085392168542977E-5</v>
      </c>
      <c r="S5710">
        <f t="shared" si="1259"/>
        <v>2.4761058146843947E-4</v>
      </c>
    </row>
    <row r="5711" spans="1:19" x14ac:dyDescent="0.25">
      <c r="A5711">
        <v>5709</v>
      </c>
      <c r="B5711">
        <v>219683.7075356</v>
      </c>
      <c r="C5711">
        <v>99571.8200037231</v>
      </c>
      <c r="D5711">
        <v>239970.32522394799</v>
      </c>
      <c r="E5711">
        <v>154279.16136930001</v>
      </c>
      <c r="F5711">
        <f t="shared" si="1246"/>
        <v>713505.01413257106</v>
      </c>
      <c r="G5711">
        <f t="shared" si="1247"/>
        <v>238</v>
      </c>
      <c r="H5711" t="str">
        <f t="shared" si="1249"/>
        <v>Day238</v>
      </c>
      <c r="I5711">
        <f t="shared" si="1248"/>
        <v>20</v>
      </c>
      <c r="J5711" t="str">
        <f t="shared" si="1250"/>
        <v>Hour20</v>
      </c>
      <c r="K5711">
        <f t="shared" si="1251"/>
        <v>8</v>
      </c>
      <c r="L5711" t="str">
        <f t="shared" si="1252"/>
        <v>Summer</v>
      </c>
      <c r="M5711">
        <f t="shared" si="1253"/>
        <v>2117</v>
      </c>
      <c r="N5711" t="e">
        <f t="shared" si="1254"/>
        <v>#N/A</v>
      </c>
      <c r="O5711" t="str">
        <f t="shared" si="1255"/>
        <v>Summer</v>
      </c>
      <c r="P5711">
        <f t="shared" si="1256"/>
        <v>1.5895153712846121E-4</v>
      </c>
      <c r="Q5711">
        <f t="shared" si="1257"/>
        <v>1.3638117645293761E-4</v>
      </c>
      <c r="R5711">
        <f t="shared" si="1258"/>
        <v>8.1128558684769346E-5</v>
      </c>
      <c r="S5711">
        <f t="shared" si="1259"/>
        <v>2.1595240433495619E-4</v>
      </c>
    </row>
    <row r="5712" spans="1:19" x14ac:dyDescent="0.25">
      <c r="A5712">
        <v>5710</v>
      </c>
      <c r="B5712">
        <v>207934.4384707</v>
      </c>
      <c r="C5712">
        <v>100057.633076902</v>
      </c>
      <c r="D5712">
        <v>223084.27457318499</v>
      </c>
      <c r="E5712">
        <v>130629.2118752</v>
      </c>
      <c r="F5712">
        <f t="shared" si="1246"/>
        <v>661705.55799598701</v>
      </c>
      <c r="G5712">
        <f t="shared" si="1247"/>
        <v>238</v>
      </c>
      <c r="H5712" t="str">
        <f t="shared" si="1249"/>
        <v>Day238</v>
      </c>
      <c r="I5712">
        <f t="shared" si="1248"/>
        <v>21</v>
      </c>
      <c r="J5712" t="str">
        <f t="shared" si="1250"/>
        <v>Hour21</v>
      </c>
      <c r="K5712">
        <f t="shared" si="1251"/>
        <v>8</v>
      </c>
      <c r="L5712" t="str">
        <f t="shared" si="1252"/>
        <v>Summer</v>
      </c>
      <c r="M5712">
        <f t="shared" si="1253"/>
        <v>2117</v>
      </c>
      <c r="N5712" t="e">
        <f t="shared" si="1254"/>
        <v>#N/A</v>
      </c>
      <c r="O5712" t="str">
        <f t="shared" si="1255"/>
        <v>Summer</v>
      </c>
      <c r="P5712">
        <f t="shared" si="1256"/>
        <v>1.4776655538347678E-4</v>
      </c>
      <c r="Q5712">
        <f t="shared" si="1257"/>
        <v>1.2908714834539804E-4</v>
      </c>
      <c r="R5712">
        <f t="shared" si="1258"/>
        <v>8.1524386685259321E-5</v>
      </c>
      <c r="S5712">
        <f t="shared" si="1259"/>
        <v>1.8284836481126539E-4</v>
      </c>
    </row>
    <row r="5713" spans="1:19" x14ac:dyDescent="0.25">
      <c r="A5713">
        <v>5711</v>
      </c>
      <c r="B5713">
        <v>195502.1160793</v>
      </c>
      <c r="C5713">
        <v>103288.858199111</v>
      </c>
      <c r="D5713">
        <v>197306.47666488</v>
      </c>
      <c r="E5713">
        <v>105400.0134554</v>
      </c>
      <c r="F5713">
        <f t="shared" si="1246"/>
        <v>601497.46439869097</v>
      </c>
      <c r="G5713">
        <f t="shared" si="1247"/>
        <v>238</v>
      </c>
      <c r="H5713" t="str">
        <f t="shared" si="1249"/>
        <v>Day238</v>
      </c>
      <c r="I5713">
        <f t="shared" si="1248"/>
        <v>22</v>
      </c>
      <c r="J5713" t="str">
        <f t="shared" si="1250"/>
        <v>Hour22</v>
      </c>
      <c r="K5713">
        <f t="shared" si="1251"/>
        <v>8</v>
      </c>
      <c r="L5713" t="str">
        <f t="shared" si="1252"/>
        <v>Summer</v>
      </c>
      <c r="M5713">
        <f t="shared" si="1253"/>
        <v>2117</v>
      </c>
      <c r="N5713" t="e">
        <f t="shared" si="1254"/>
        <v>#N/A</v>
      </c>
      <c r="O5713" t="str">
        <f t="shared" si="1255"/>
        <v>Summer</v>
      </c>
      <c r="P5713">
        <f t="shared" si="1256"/>
        <v>1.3069185834546567E-4</v>
      </c>
      <c r="Q5713">
        <f t="shared" si="1257"/>
        <v>1.2136907597306899E-4</v>
      </c>
      <c r="R5713">
        <f t="shared" si="1258"/>
        <v>8.415710583151006E-5</v>
      </c>
      <c r="S5713">
        <f t="shared" si="1259"/>
        <v>1.4753377008672053E-4</v>
      </c>
    </row>
    <row r="5714" spans="1:19" x14ac:dyDescent="0.25">
      <c r="A5714">
        <v>5712</v>
      </c>
      <c r="B5714">
        <v>184948.45459390001</v>
      </c>
      <c r="C5714">
        <v>110103.345202547</v>
      </c>
      <c r="D5714">
        <v>168503.75305438001</v>
      </c>
      <c r="E5714">
        <v>77831.590066499994</v>
      </c>
      <c r="F5714">
        <f t="shared" si="1246"/>
        <v>541387.142917327</v>
      </c>
      <c r="G5714">
        <f t="shared" si="1247"/>
        <v>238</v>
      </c>
      <c r="H5714" t="str">
        <f t="shared" si="1249"/>
        <v>Day238</v>
      </c>
      <c r="I5714">
        <f t="shared" si="1248"/>
        <v>23</v>
      </c>
      <c r="J5714" t="str">
        <f t="shared" si="1250"/>
        <v>Hour23</v>
      </c>
      <c r="K5714">
        <f t="shared" si="1251"/>
        <v>8</v>
      </c>
      <c r="L5714" t="str">
        <f t="shared" si="1252"/>
        <v>Summer</v>
      </c>
      <c r="M5714">
        <f t="shared" si="1253"/>
        <v>2117</v>
      </c>
      <c r="N5714" t="e">
        <f t="shared" si="1254"/>
        <v>#N/A</v>
      </c>
      <c r="O5714" t="str">
        <f t="shared" si="1255"/>
        <v>Summer</v>
      </c>
      <c r="P5714">
        <f t="shared" si="1256"/>
        <v>1.116135111077285E-4</v>
      </c>
      <c r="Q5714">
        <f t="shared" si="1257"/>
        <v>1.1481728938219645E-4</v>
      </c>
      <c r="R5714">
        <f t="shared" si="1258"/>
        <v>8.9709374623465297E-5</v>
      </c>
      <c r="S5714">
        <f t="shared" si="1259"/>
        <v>1.0894484296450144E-4</v>
      </c>
    </row>
    <row r="5715" spans="1:19" x14ac:dyDescent="0.25">
      <c r="A5715">
        <v>5713</v>
      </c>
      <c r="B5715">
        <v>180360.41622320001</v>
      </c>
      <c r="C5715">
        <v>116118.18124135199</v>
      </c>
      <c r="D5715">
        <v>143089.85083801</v>
      </c>
      <c r="E5715">
        <v>49975.528683500001</v>
      </c>
      <c r="F5715">
        <f t="shared" si="1246"/>
        <v>489543.97698606201</v>
      </c>
      <c r="G5715">
        <f t="shared" si="1247"/>
        <v>239</v>
      </c>
      <c r="H5715" t="str">
        <f t="shared" si="1249"/>
        <v>Day239</v>
      </c>
      <c r="I5715">
        <f t="shared" si="1248"/>
        <v>0</v>
      </c>
      <c r="J5715" t="str">
        <f t="shared" si="1250"/>
        <v>Hour0</v>
      </c>
      <c r="K5715">
        <f t="shared" si="1251"/>
        <v>8</v>
      </c>
      <c r="L5715" t="str">
        <f t="shared" si="1252"/>
        <v>Summer</v>
      </c>
      <c r="M5715">
        <f t="shared" si="1253"/>
        <v>80</v>
      </c>
      <c r="N5715">
        <f t="shared" si="1254"/>
        <v>789885.63145910401</v>
      </c>
      <c r="O5715" t="str">
        <f t="shared" si="1255"/>
        <v>Summer</v>
      </c>
      <c r="P5715">
        <f t="shared" si="1256"/>
        <v>9.4779851287688028E-5</v>
      </c>
      <c r="Q5715">
        <f t="shared" si="1257"/>
        <v>1.1196900319098728E-4</v>
      </c>
      <c r="R5715">
        <f t="shared" si="1258"/>
        <v>9.4610108370575782E-5</v>
      </c>
      <c r="S5715">
        <f t="shared" si="1259"/>
        <v>6.9953294283721441E-5</v>
      </c>
    </row>
    <row r="5716" spans="1:19" x14ac:dyDescent="0.25">
      <c r="A5716">
        <v>5714</v>
      </c>
      <c r="B5716">
        <v>178421.27558640001</v>
      </c>
      <c r="C5716">
        <v>118599.126275106</v>
      </c>
      <c r="D5716">
        <v>125597.8672702</v>
      </c>
      <c r="E5716">
        <v>30379.768853000001</v>
      </c>
      <c r="F5716">
        <f t="shared" si="1246"/>
        <v>452998.037984706</v>
      </c>
      <c r="G5716">
        <f t="shared" si="1247"/>
        <v>239</v>
      </c>
      <c r="H5716" t="str">
        <f t="shared" si="1249"/>
        <v>Day239</v>
      </c>
      <c r="I5716">
        <f t="shared" si="1248"/>
        <v>1</v>
      </c>
      <c r="J5716" t="str">
        <f t="shared" si="1250"/>
        <v>Hour1</v>
      </c>
      <c r="K5716">
        <f t="shared" si="1251"/>
        <v>8</v>
      </c>
      <c r="L5716" t="str">
        <f t="shared" si="1252"/>
        <v>Summer</v>
      </c>
      <c r="M5716">
        <f t="shared" si="1253"/>
        <v>2117</v>
      </c>
      <c r="N5716" t="e">
        <f t="shared" si="1254"/>
        <v>#N/A</v>
      </c>
      <c r="O5716" t="str">
        <f t="shared" si="1255"/>
        <v>Summer</v>
      </c>
      <c r="P5716">
        <f t="shared" si="1256"/>
        <v>8.3193511714516031E-5</v>
      </c>
      <c r="Q5716">
        <f t="shared" si="1257"/>
        <v>1.1076517117121118E-4</v>
      </c>
      <c r="R5716">
        <f t="shared" si="1258"/>
        <v>9.6631518592434461E-5</v>
      </c>
      <c r="S5716">
        <f t="shared" si="1259"/>
        <v>4.2524110636312118E-5</v>
      </c>
    </row>
    <row r="5717" spans="1:19" x14ac:dyDescent="0.25">
      <c r="A5717">
        <v>5715</v>
      </c>
      <c r="B5717">
        <v>178437.6114892</v>
      </c>
      <c r="C5717">
        <v>114205.610364327</v>
      </c>
      <c r="D5717">
        <v>117507.54862545</v>
      </c>
      <c r="E5717">
        <v>26432.829862999999</v>
      </c>
      <c r="F5717">
        <f t="shared" si="1246"/>
        <v>436583.60034197703</v>
      </c>
      <c r="G5717">
        <f t="shared" si="1247"/>
        <v>239</v>
      </c>
      <c r="H5717" t="str">
        <f t="shared" si="1249"/>
        <v>Day239</v>
      </c>
      <c r="I5717">
        <f t="shared" si="1248"/>
        <v>2</v>
      </c>
      <c r="J5717" t="str">
        <f t="shared" si="1250"/>
        <v>Hour2</v>
      </c>
      <c r="K5717">
        <f t="shared" si="1251"/>
        <v>8</v>
      </c>
      <c r="L5717" t="str">
        <f t="shared" si="1252"/>
        <v>Summer</v>
      </c>
      <c r="M5717">
        <f t="shared" si="1253"/>
        <v>2117</v>
      </c>
      <c r="N5717" t="e">
        <f t="shared" si="1254"/>
        <v>#N/A</v>
      </c>
      <c r="O5717" t="str">
        <f t="shared" si="1255"/>
        <v>Summer</v>
      </c>
      <c r="P5717">
        <f t="shared" si="1256"/>
        <v>7.783464668300867E-5</v>
      </c>
      <c r="Q5717">
        <f t="shared" si="1257"/>
        <v>1.1077531261350235E-4</v>
      </c>
      <c r="R5717">
        <f t="shared" si="1258"/>
        <v>9.3051794797220376E-5</v>
      </c>
      <c r="S5717">
        <f t="shared" si="1259"/>
        <v>3.6999378993432621E-5</v>
      </c>
    </row>
    <row r="5718" spans="1:19" x14ac:dyDescent="0.25">
      <c r="A5718">
        <v>5716</v>
      </c>
      <c r="B5718">
        <v>179307.83645470001</v>
      </c>
      <c r="C5718">
        <v>111060.63469242</v>
      </c>
      <c r="D5718">
        <v>113085.99024114999</v>
      </c>
      <c r="E5718">
        <v>23135.652990999999</v>
      </c>
      <c r="F5718">
        <f t="shared" si="1246"/>
        <v>426590.11437927</v>
      </c>
      <c r="G5718">
        <f t="shared" si="1247"/>
        <v>239</v>
      </c>
      <c r="H5718" t="str">
        <f t="shared" si="1249"/>
        <v>Day239</v>
      </c>
      <c r="I5718">
        <f t="shared" si="1248"/>
        <v>3</v>
      </c>
      <c r="J5718" t="str">
        <f t="shared" si="1250"/>
        <v>Hour3</v>
      </c>
      <c r="K5718">
        <f t="shared" si="1251"/>
        <v>8</v>
      </c>
      <c r="L5718" t="str">
        <f t="shared" si="1252"/>
        <v>Summer</v>
      </c>
      <c r="M5718">
        <f t="shared" si="1253"/>
        <v>2117</v>
      </c>
      <c r="N5718" t="e">
        <f t="shared" si="1254"/>
        <v>#N/A</v>
      </c>
      <c r="O5718" t="str">
        <f t="shared" si="1255"/>
        <v>Summer</v>
      </c>
      <c r="P5718">
        <f t="shared" si="1256"/>
        <v>7.490589496742954E-5</v>
      </c>
      <c r="Q5718">
        <f t="shared" si="1257"/>
        <v>1.113155543360451E-4</v>
      </c>
      <c r="R5718">
        <f t="shared" si="1258"/>
        <v>9.0489349485374729E-5</v>
      </c>
      <c r="S5718">
        <f t="shared" si="1259"/>
        <v>3.2384152499417615E-5</v>
      </c>
    </row>
    <row r="5719" spans="1:19" x14ac:dyDescent="0.25">
      <c r="A5719">
        <v>5717</v>
      </c>
      <c r="B5719">
        <v>182454.01130789999</v>
      </c>
      <c r="C5719">
        <v>110371.938491066</v>
      </c>
      <c r="D5719">
        <v>110750.92821755999</v>
      </c>
      <c r="E5719">
        <v>17542.825676</v>
      </c>
      <c r="F5719">
        <f t="shared" si="1246"/>
        <v>421119.70369252597</v>
      </c>
      <c r="G5719">
        <f t="shared" si="1247"/>
        <v>239</v>
      </c>
      <c r="H5719" t="str">
        <f t="shared" si="1249"/>
        <v>Day239</v>
      </c>
      <c r="I5719">
        <f t="shared" si="1248"/>
        <v>4</v>
      </c>
      <c r="J5719" t="str">
        <f t="shared" si="1250"/>
        <v>Hour4</v>
      </c>
      <c r="K5719">
        <f t="shared" si="1251"/>
        <v>8</v>
      </c>
      <c r="L5719" t="str">
        <f t="shared" si="1252"/>
        <v>Summer</v>
      </c>
      <c r="M5719">
        <f t="shared" si="1253"/>
        <v>2117</v>
      </c>
      <c r="N5719" t="e">
        <f t="shared" si="1254"/>
        <v>#N/A</v>
      </c>
      <c r="O5719" t="str">
        <f t="shared" si="1255"/>
        <v>Summer</v>
      </c>
      <c r="P5719">
        <f t="shared" si="1256"/>
        <v>7.3359196651320879E-5</v>
      </c>
      <c r="Q5719">
        <f t="shared" si="1257"/>
        <v>1.1326872160829959E-4</v>
      </c>
      <c r="R5719">
        <f t="shared" si="1258"/>
        <v>8.99282175287083E-5</v>
      </c>
      <c r="S5719">
        <f t="shared" si="1259"/>
        <v>2.455558709249673E-5</v>
      </c>
    </row>
    <row r="5720" spans="1:19" x14ac:dyDescent="0.25">
      <c r="A5720">
        <v>5718</v>
      </c>
      <c r="B5720">
        <v>186026.968448</v>
      </c>
      <c r="C5720">
        <v>109483.635308792</v>
      </c>
      <c r="D5720">
        <v>112563.9916753</v>
      </c>
      <c r="E5720">
        <v>19755.263768699999</v>
      </c>
      <c r="F5720">
        <f t="shared" si="1246"/>
        <v>427829.85920079204</v>
      </c>
      <c r="G5720">
        <f t="shared" si="1247"/>
        <v>239</v>
      </c>
      <c r="H5720" t="str">
        <f t="shared" si="1249"/>
        <v>Day239</v>
      </c>
      <c r="I5720">
        <f t="shared" si="1248"/>
        <v>5</v>
      </c>
      <c r="J5720" t="str">
        <f t="shared" si="1250"/>
        <v>Hour5</v>
      </c>
      <c r="K5720">
        <f t="shared" si="1251"/>
        <v>8</v>
      </c>
      <c r="L5720" t="str">
        <f t="shared" si="1252"/>
        <v>Summer</v>
      </c>
      <c r="M5720">
        <f t="shared" si="1253"/>
        <v>2117</v>
      </c>
      <c r="N5720" t="e">
        <f t="shared" si="1254"/>
        <v>#N/A</v>
      </c>
      <c r="O5720" t="str">
        <f t="shared" si="1255"/>
        <v>Summer</v>
      </c>
      <c r="P5720">
        <f t="shared" si="1256"/>
        <v>7.4560133572376729E-5</v>
      </c>
      <c r="Q5720">
        <f t="shared" si="1257"/>
        <v>1.1548683829819475E-4</v>
      </c>
      <c r="R5720">
        <f t="shared" si="1258"/>
        <v>8.9204450936410508E-5</v>
      </c>
      <c r="S5720">
        <f t="shared" si="1259"/>
        <v>2.7652449438132234E-5</v>
      </c>
    </row>
    <row r="5721" spans="1:19" x14ac:dyDescent="0.25">
      <c r="A5721">
        <v>5719</v>
      </c>
      <c r="B5721">
        <v>185489.2281789</v>
      </c>
      <c r="C5721">
        <v>105269.94297760801</v>
      </c>
      <c r="D5721">
        <v>126107.65894676</v>
      </c>
      <c r="E5721">
        <v>24149.6433578</v>
      </c>
      <c r="F5721">
        <f t="shared" si="1246"/>
        <v>441016.473461068</v>
      </c>
      <c r="G5721">
        <f t="shared" si="1247"/>
        <v>239</v>
      </c>
      <c r="H5721" t="str">
        <f t="shared" si="1249"/>
        <v>Day239</v>
      </c>
      <c r="I5721">
        <f t="shared" si="1248"/>
        <v>6</v>
      </c>
      <c r="J5721" t="str">
        <f t="shared" si="1250"/>
        <v>Hour6</v>
      </c>
      <c r="K5721">
        <f t="shared" si="1251"/>
        <v>8</v>
      </c>
      <c r="L5721" t="str">
        <f t="shared" si="1252"/>
        <v>Summer</v>
      </c>
      <c r="M5721">
        <f t="shared" si="1253"/>
        <v>2117</v>
      </c>
      <c r="N5721" t="e">
        <f t="shared" si="1254"/>
        <v>#N/A</v>
      </c>
      <c r="O5721" t="str">
        <f t="shared" si="1255"/>
        <v>Summer</v>
      </c>
      <c r="P5721">
        <f t="shared" si="1256"/>
        <v>8.3531187510591578E-5</v>
      </c>
      <c r="Q5721">
        <f t="shared" si="1257"/>
        <v>1.1515300539201943E-4</v>
      </c>
      <c r="R5721">
        <f t="shared" si="1258"/>
        <v>8.5771242770111647E-5</v>
      </c>
      <c r="S5721">
        <f t="shared" si="1259"/>
        <v>3.3803486489435773E-5</v>
      </c>
    </row>
    <row r="5722" spans="1:19" x14ac:dyDescent="0.25">
      <c r="A5722">
        <v>5720</v>
      </c>
      <c r="B5722">
        <v>193493.62070999999</v>
      </c>
      <c r="C5722">
        <v>103102.841993942</v>
      </c>
      <c r="D5722">
        <v>145112.96407361</v>
      </c>
      <c r="E5722">
        <v>31432.938464300001</v>
      </c>
      <c r="F5722">
        <f t="shared" si="1246"/>
        <v>473142.36524185201</v>
      </c>
      <c r="G5722">
        <f t="shared" si="1247"/>
        <v>239</v>
      </c>
      <c r="H5722" t="str">
        <f t="shared" si="1249"/>
        <v>Day239</v>
      </c>
      <c r="I5722">
        <f t="shared" si="1248"/>
        <v>7</v>
      </c>
      <c r="J5722" t="str">
        <f t="shared" si="1250"/>
        <v>Hour7</v>
      </c>
      <c r="K5722">
        <f t="shared" si="1251"/>
        <v>8</v>
      </c>
      <c r="L5722" t="str">
        <f t="shared" si="1252"/>
        <v>Summer</v>
      </c>
      <c r="M5722">
        <f t="shared" si="1253"/>
        <v>2117</v>
      </c>
      <c r="N5722" t="e">
        <f t="shared" si="1254"/>
        <v>#N/A</v>
      </c>
      <c r="O5722" t="str">
        <f t="shared" si="1255"/>
        <v>Summer</v>
      </c>
      <c r="P5722">
        <f t="shared" si="1256"/>
        <v>9.6119920974568885E-5</v>
      </c>
      <c r="Q5722">
        <f t="shared" si="1257"/>
        <v>1.2012218805207456E-4</v>
      </c>
      <c r="R5722">
        <f t="shared" si="1258"/>
        <v>8.4005544610505896E-5</v>
      </c>
      <c r="S5722">
        <f t="shared" si="1259"/>
        <v>4.3998285811456697E-5</v>
      </c>
    </row>
    <row r="5723" spans="1:19" x14ac:dyDescent="0.25">
      <c r="A5723">
        <v>5721</v>
      </c>
      <c r="B5723">
        <v>206909.45971749999</v>
      </c>
      <c r="C5723">
        <v>103564.98208850699</v>
      </c>
      <c r="D5723">
        <v>166644.07099678999</v>
      </c>
      <c r="E5723">
        <v>47190.012544500001</v>
      </c>
      <c r="F5723">
        <f t="shared" si="1246"/>
        <v>524308.52534729708</v>
      </c>
      <c r="G5723">
        <f t="shared" si="1247"/>
        <v>239</v>
      </c>
      <c r="H5723" t="str">
        <f t="shared" si="1249"/>
        <v>Day239</v>
      </c>
      <c r="I5723">
        <f t="shared" si="1248"/>
        <v>8</v>
      </c>
      <c r="J5723" t="str">
        <f t="shared" si="1250"/>
        <v>Hour8</v>
      </c>
      <c r="K5723">
        <f t="shared" si="1251"/>
        <v>8</v>
      </c>
      <c r="L5723" t="str">
        <f t="shared" si="1252"/>
        <v>Summer</v>
      </c>
      <c r="M5723">
        <f t="shared" si="1253"/>
        <v>2117</v>
      </c>
      <c r="N5723" t="e">
        <f t="shared" si="1254"/>
        <v>#N/A</v>
      </c>
      <c r="O5723" t="str">
        <f t="shared" si="1255"/>
        <v>Summer</v>
      </c>
      <c r="P5723">
        <f t="shared" si="1256"/>
        <v>1.1038169495984318E-4</v>
      </c>
      <c r="Q5723">
        <f t="shared" si="1257"/>
        <v>1.2845083439308536E-4</v>
      </c>
      <c r="R5723">
        <f t="shared" si="1258"/>
        <v>8.438208447671602E-5</v>
      </c>
      <c r="S5723">
        <f t="shared" si="1259"/>
        <v>6.6054265392250075E-5</v>
      </c>
    </row>
    <row r="5724" spans="1:19" x14ac:dyDescent="0.25">
      <c r="A5724">
        <v>5722</v>
      </c>
      <c r="B5724">
        <v>217649.49759859999</v>
      </c>
      <c r="C5724">
        <v>102777.44817312701</v>
      </c>
      <c r="D5724">
        <v>190341.16397458001</v>
      </c>
      <c r="E5724">
        <v>70993.591446899998</v>
      </c>
      <c r="F5724">
        <f t="shared" si="1246"/>
        <v>581761.70119320706</v>
      </c>
      <c r="G5724">
        <f t="shared" si="1247"/>
        <v>239</v>
      </c>
      <c r="H5724" t="str">
        <f t="shared" si="1249"/>
        <v>Day239</v>
      </c>
      <c r="I5724">
        <f t="shared" si="1248"/>
        <v>9</v>
      </c>
      <c r="J5724" t="str">
        <f t="shared" si="1250"/>
        <v>Hour9</v>
      </c>
      <c r="K5724">
        <f t="shared" si="1251"/>
        <v>8</v>
      </c>
      <c r="L5724" t="str">
        <f t="shared" si="1252"/>
        <v>Summer</v>
      </c>
      <c r="M5724">
        <f t="shared" si="1253"/>
        <v>2117</v>
      </c>
      <c r="N5724" t="e">
        <f t="shared" si="1254"/>
        <v>#N/A</v>
      </c>
      <c r="O5724" t="str">
        <f t="shared" si="1255"/>
        <v>Summer</v>
      </c>
      <c r="P5724">
        <f t="shared" si="1256"/>
        <v>1.2607817472575004E-4</v>
      </c>
      <c r="Q5724">
        <f t="shared" si="1257"/>
        <v>1.3511832474912903E-4</v>
      </c>
      <c r="R5724">
        <f t="shared" si="1258"/>
        <v>8.3740422092039687E-5</v>
      </c>
      <c r="S5724">
        <f t="shared" si="1259"/>
        <v>9.937334782779288E-5</v>
      </c>
    </row>
    <row r="5725" spans="1:19" x14ac:dyDescent="0.25">
      <c r="A5725">
        <v>5723</v>
      </c>
      <c r="B5725">
        <v>230084.6482005</v>
      </c>
      <c r="C5725">
        <v>102922.062545493</v>
      </c>
      <c r="D5725">
        <v>208520.57826792999</v>
      </c>
      <c r="E5725">
        <v>92884.578496100003</v>
      </c>
      <c r="F5725">
        <f t="shared" si="1246"/>
        <v>634411.86751002306</v>
      </c>
      <c r="G5725">
        <f t="shared" si="1247"/>
        <v>239</v>
      </c>
      <c r="H5725" t="str">
        <f t="shared" si="1249"/>
        <v>Day239</v>
      </c>
      <c r="I5725">
        <f t="shared" si="1248"/>
        <v>10</v>
      </c>
      <c r="J5725" t="str">
        <f t="shared" si="1250"/>
        <v>Hour10</v>
      </c>
      <c r="K5725">
        <f t="shared" si="1251"/>
        <v>8</v>
      </c>
      <c r="L5725" t="str">
        <f t="shared" si="1252"/>
        <v>Summer</v>
      </c>
      <c r="M5725">
        <f t="shared" si="1253"/>
        <v>2117</v>
      </c>
      <c r="N5725" t="e">
        <f t="shared" si="1254"/>
        <v>#N/A</v>
      </c>
      <c r="O5725" t="str">
        <f t="shared" si="1255"/>
        <v>Summer</v>
      </c>
      <c r="P5725">
        <f t="shared" si="1256"/>
        <v>1.3811985464315811E-4</v>
      </c>
      <c r="Q5725">
        <f t="shared" si="1257"/>
        <v>1.4283815289424423E-4</v>
      </c>
      <c r="R5725">
        <f t="shared" si="1258"/>
        <v>8.3858250164226352E-5</v>
      </c>
      <c r="S5725">
        <f t="shared" si="1259"/>
        <v>1.3001527797948758E-4</v>
      </c>
    </row>
    <row r="5726" spans="1:19" x14ac:dyDescent="0.25">
      <c r="A5726">
        <v>5724</v>
      </c>
      <c r="B5726">
        <v>242605.06089970001</v>
      </c>
      <c r="C5726">
        <v>104250.236978179</v>
      </c>
      <c r="D5726">
        <v>221358.29200938999</v>
      </c>
      <c r="E5726">
        <v>116051.81059150001</v>
      </c>
      <c r="F5726">
        <f t="shared" si="1246"/>
        <v>684265.40047876898</v>
      </c>
      <c r="G5726">
        <f t="shared" si="1247"/>
        <v>239</v>
      </c>
      <c r="H5726" t="str">
        <f t="shared" si="1249"/>
        <v>Day239</v>
      </c>
      <c r="I5726">
        <f t="shared" si="1248"/>
        <v>11</v>
      </c>
      <c r="J5726" t="str">
        <f t="shared" si="1250"/>
        <v>Hour11</v>
      </c>
      <c r="K5726">
        <f t="shared" si="1251"/>
        <v>8</v>
      </c>
      <c r="L5726" t="str">
        <f t="shared" si="1252"/>
        <v>Summer</v>
      </c>
      <c r="M5726">
        <f t="shared" si="1253"/>
        <v>2117</v>
      </c>
      <c r="N5726" t="e">
        <f t="shared" si="1254"/>
        <v>#N/A</v>
      </c>
      <c r="O5726" t="str">
        <f t="shared" si="1255"/>
        <v>Summer</v>
      </c>
      <c r="P5726">
        <f t="shared" si="1256"/>
        <v>1.4662329910245076E-4</v>
      </c>
      <c r="Q5726">
        <f t="shared" si="1257"/>
        <v>1.5061091234349236E-4</v>
      </c>
      <c r="R5726">
        <f t="shared" si="1258"/>
        <v>8.4940412541109167E-5</v>
      </c>
      <c r="S5726">
        <f t="shared" si="1259"/>
        <v>1.6244363336062557E-4</v>
      </c>
    </row>
    <row r="5727" spans="1:19" x14ac:dyDescent="0.25">
      <c r="A5727">
        <v>5725</v>
      </c>
      <c r="B5727">
        <v>250165.12147700001</v>
      </c>
      <c r="C5727">
        <v>103778.873526788</v>
      </c>
      <c r="D5727">
        <v>233336.37731842999</v>
      </c>
      <c r="E5727">
        <v>139810.99899990001</v>
      </c>
      <c r="F5727">
        <f t="shared" si="1246"/>
        <v>727091.37132211798</v>
      </c>
      <c r="G5727">
        <f t="shared" si="1247"/>
        <v>239</v>
      </c>
      <c r="H5727" t="str">
        <f t="shared" si="1249"/>
        <v>Day239</v>
      </c>
      <c r="I5727">
        <f t="shared" si="1248"/>
        <v>12</v>
      </c>
      <c r="J5727" t="str">
        <f t="shared" si="1250"/>
        <v>Hour12</v>
      </c>
      <c r="K5727">
        <f t="shared" si="1251"/>
        <v>8</v>
      </c>
      <c r="L5727" t="str">
        <f t="shared" si="1252"/>
        <v>Summer</v>
      </c>
      <c r="M5727">
        <f t="shared" si="1253"/>
        <v>2117</v>
      </c>
      <c r="N5727" t="e">
        <f t="shared" si="1254"/>
        <v>#N/A</v>
      </c>
      <c r="O5727" t="str">
        <f t="shared" si="1255"/>
        <v>Summer</v>
      </c>
      <c r="P5727">
        <f t="shared" si="1256"/>
        <v>1.545573429053707E-4</v>
      </c>
      <c r="Q5727">
        <f t="shared" si="1257"/>
        <v>1.5530425063040452E-4</v>
      </c>
      <c r="R5727">
        <f t="shared" si="1258"/>
        <v>8.4556357720914042E-5</v>
      </c>
      <c r="S5727">
        <f t="shared" si="1259"/>
        <v>1.9570058015954816E-4</v>
      </c>
    </row>
    <row r="5728" spans="1:19" x14ac:dyDescent="0.25">
      <c r="A5728">
        <v>5726</v>
      </c>
      <c r="B5728">
        <v>258724.30629589999</v>
      </c>
      <c r="C5728">
        <v>104824.632457506</v>
      </c>
      <c r="D5728">
        <v>237921.70274007</v>
      </c>
      <c r="E5728">
        <v>147404.29544350001</v>
      </c>
      <c r="F5728">
        <f t="shared" si="1246"/>
        <v>748874.93693697604</v>
      </c>
      <c r="G5728">
        <f t="shared" si="1247"/>
        <v>239</v>
      </c>
      <c r="H5728" t="str">
        <f t="shared" si="1249"/>
        <v>Day239</v>
      </c>
      <c r="I5728">
        <f t="shared" si="1248"/>
        <v>13</v>
      </c>
      <c r="J5728" t="str">
        <f t="shared" si="1250"/>
        <v>Hour13</v>
      </c>
      <c r="K5728">
        <f t="shared" si="1251"/>
        <v>8</v>
      </c>
      <c r="L5728" t="str">
        <f t="shared" si="1252"/>
        <v>Summer</v>
      </c>
      <c r="M5728">
        <f t="shared" si="1253"/>
        <v>2117</v>
      </c>
      <c r="N5728" t="e">
        <f t="shared" si="1254"/>
        <v>#N/A</v>
      </c>
      <c r="O5728" t="str">
        <f t="shared" si="1255"/>
        <v>Summer</v>
      </c>
      <c r="P5728">
        <f t="shared" si="1256"/>
        <v>1.5759457062643876E-4</v>
      </c>
      <c r="Q5728">
        <f t="shared" si="1257"/>
        <v>1.6061785220866694E-4</v>
      </c>
      <c r="R5728">
        <f t="shared" si="1258"/>
        <v>8.5408415208441189E-5</v>
      </c>
      <c r="S5728">
        <f t="shared" si="1259"/>
        <v>2.0632930415097759E-4</v>
      </c>
    </row>
    <row r="5729" spans="1:19" x14ac:dyDescent="0.25">
      <c r="A5729">
        <v>5727</v>
      </c>
      <c r="B5729">
        <v>263839.61389420001</v>
      </c>
      <c r="C5729">
        <v>105046.57367486801</v>
      </c>
      <c r="D5729">
        <v>243328.57062938999</v>
      </c>
      <c r="E5729">
        <v>152307.09465849999</v>
      </c>
      <c r="F5729">
        <f t="shared" si="1246"/>
        <v>764521.85285695805</v>
      </c>
      <c r="G5729">
        <f t="shared" si="1247"/>
        <v>239</v>
      </c>
      <c r="H5729" t="str">
        <f t="shared" si="1249"/>
        <v>Day239</v>
      </c>
      <c r="I5729">
        <f t="shared" si="1248"/>
        <v>14</v>
      </c>
      <c r="J5729" t="str">
        <f t="shared" si="1250"/>
        <v>Hour14</v>
      </c>
      <c r="K5729">
        <f t="shared" si="1251"/>
        <v>8</v>
      </c>
      <c r="L5729" t="str">
        <f t="shared" si="1252"/>
        <v>Summer</v>
      </c>
      <c r="M5729">
        <f t="shared" si="1253"/>
        <v>2117</v>
      </c>
      <c r="N5729" t="e">
        <f t="shared" si="1254"/>
        <v>#N/A</v>
      </c>
      <c r="O5729" t="str">
        <f t="shared" si="1255"/>
        <v>Summer</v>
      </c>
      <c r="P5729">
        <f t="shared" si="1256"/>
        <v>1.6117597162364905E-4</v>
      </c>
      <c r="Q5729">
        <f t="shared" si="1257"/>
        <v>1.6379347081052324E-4</v>
      </c>
      <c r="R5729">
        <f t="shared" si="1258"/>
        <v>8.5589247205653337E-5</v>
      </c>
      <c r="S5729">
        <f t="shared" si="1259"/>
        <v>2.1319200206204795E-4</v>
      </c>
    </row>
    <row r="5730" spans="1:19" x14ac:dyDescent="0.25">
      <c r="A5730">
        <v>5728</v>
      </c>
      <c r="B5730">
        <v>264264.06010890001</v>
      </c>
      <c r="C5730">
        <v>103949.09817154</v>
      </c>
      <c r="D5730">
        <v>250584.56483267</v>
      </c>
      <c r="E5730">
        <v>159960.9746401</v>
      </c>
      <c r="F5730">
        <f t="shared" si="1246"/>
        <v>778758.69775321009</v>
      </c>
      <c r="G5730">
        <f t="shared" si="1247"/>
        <v>239</v>
      </c>
      <c r="H5730" t="str">
        <f t="shared" si="1249"/>
        <v>Day239</v>
      </c>
      <c r="I5730">
        <f t="shared" si="1248"/>
        <v>15</v>
      </c>
      <c r="J5730" t="str">
        <f t="shared" si="1250"/>
        <v>Hour15</v>
      </c>
      <c r="K5730">
        <f t="shared" si="1251"/>
        <v>8</v>
      </c>
      <c r="L5730" t="str">
        <f t="shared" si="1252"/>
        <v>Summer</v>
      </c>
      <c r="M5730">
        <f t="shared" si="1253"/>
        <v>2117</v>
      </c>
      <c r="N5730" t="e">
        <f t="shared" si="1254"/>
        <v>#N/A</v>
      </c>
      <c r="O5730" t="str">
        <f t="shared" si="1255"/>
        <v>Summer</v>
      </c>
      <c r="P5730">
        <f t="shared" si="1256"/>
        <v>1.659821968555823E-4</v>
      </c>
      <c r="Q5730">
        <f t="shared" si="1257"/>
        <v>1.6405696997826374E-4</v>
      </c>
      <c r="R5730">
        <f t="shared" si="1258"/>
        <v>8.4695052384533128E-5</v>
      </c>
      <c r="S5730">
        <f t="shared" si="1259"/>
        <v>2.2390552791899248E-4</v>
      </c>
    </row>
    <row r="5731" spans="1:19" x14ac:dyDescent="0.25">
      <c r="A5731">
        <v>5729</v>
      </c>
      <c r="B5731">
        <v>257119.3271729</v>
      </c>
      <c r="C5731">
        <v>100949.986575164</v>
      </c>
      <c r="D5731">
        <v>261790.26348143999</v>
      </c>
      <c r="E5731">
        <v>170026.05422960001</v>
      </c>
      <c r="F5731">
        <f t="shared" si="1246"/>
        <v>789885.63145910401</v>
      </c>
      <c r="G5731">
        <f t="shared" si="1247"/>
        <v>239</v>
      </c>
      <c r="H5731" t="str">
        <f t="shared" si="1249"/>
        <v>Day239</v>
      </c>
      <c r="I5731">
        <f t="shared" si="1248"/>
        <v>16</v>
      </c>
      <c r="J5731" t="str">
        <f t="shared" si="1250"/>
        <v>Hour16</v>
      </c>
      <c r="K5731">
        <f t="shared" si="1251"/>
        <v>8</v>
      </c>
      <c r="L5731" t="str">
        <f t="shared" si="1252"/>
        <v>Summer</v>
      </c>
      <c r="M5731">
        <f t="shared" si="1253"/>
        <v>2117</v>
      </c>
      <c r="N5731" t="e">
        <f t="shared" si="1254"/>
        <v>#N/A</v>
      </c>
      <c r="O5731" t="str">
        <f t="shared" si="1255"/>
        <v>Summer</v>
      </c>
      <c r="P5731">
        <f t="shared" si="1256"/>
        <v>1.7340462720466014E-4</v>
      </c>
      <c r="Q5731">
        <f t="shared" si="1257"/>
        <v>1.596214699851847E-4</v>
      </c>
      <c r="R5731">
        <f t="shared" si="1258"/>
        <v>8.2251453370879829E-5</v>
      </c>
      <c r="S5731">
        <f t="shared" si="1259"/>
        <v>2.3799413274341394E-4</v>
      </c>
    </row>
    <row r="5732" spans="1:19" x14ac:dyDescent="0.25">
      <c r="A5732">
        <v>5730</v>
      </c>
      <c r="B5732">
        <v>245198.35966079999</v>
      </c>
      <c r="C5732">
        <v>97539.583947763007</v>
      </c>
      <c r="D5732">
        <v>271209.23519581999</v>
      </c>
      <c r="E5732">
        <v>159371.8806988</v>
      </c>
      <c r="F5732">
        <f t="shared" si="1246"/>
        <v>773319.05950318289</v>
      </c>
      <c r="G5732">
        <f t="shared" si="1247"/>
        <v>239</v>
      </c>
      <c r="H5732" t="str">
        <f t="shared" si="1249"/>
        <v>Day239</v>
      </c>
      <c r="I5732">
        <f t="shared" si="1248"/>
        <v>17</v>
      </c>
      <c r="J5732" t="str">
        <f t="shared" si="1250"/>
        <v>Hour17</v>
      </c>
      <c r="K5732">
        <f t="shared" si="1251"/>
        <v>8</v>
      </c>
      <c r="L5732" t="str">
        <f t="shared" si="1252"/>
        <v>Summer</v>
      </c>
      <c r="M5732">
        <f t="shared" si="1253"/>
        <v>2117</v>
      </c>
      <c r="N5732" t="e">
        <f t="shared" si="1254"/>
        <v>#N/A</v>
      </c>
      <c r="O5732" t="str">
        <f t="shared" si="1255"/>
        <v>Summer</v>
      </c>
      <c r="P5732">
        <f t="shared" si="1256"/>
        <v>1.7964356541826215E-4</v>
      </c>
      <c r="Q5732">
        <f t="shared" si="1257"/>
        <v>1.5222085028518268E-4</v>
      </c>
      <c r="R5732">
        <f t="shared" si="1258"/>
        <v>7.9472745000525166E-5</v>
      </c>
      <c r="S5732">
        <f t="shared" si="1259"/>
        <v>2.230809431087447E-4</v>
      </c>
    </row>
    <row r="5733" spans="1:19" x14ac:dyDescent="0.25">
      <c r="A5733">
        <v>5731</v>
      </c>
      <c r="B5733">
        <v>236006.26816450001</v>
      </c>
      <c r="C5733">
        <v>97519.085024077998</v>
      </c>
      <c r="D5733">
        <v>264908.70226717001</v>
      </c>
      <c r="E5733">
        <v>178057.84325549999</v>
      </c>
      <c r="F5733">
        <f t="shared" si="1246"/>
        <v>776491.89871124795</v>
      </c>
      <c r="G5733">
        <f t="shared" si="1247"/>
        <v>239</v>
      </c>
      <c r="H5733" t="str">
        <f t="shared" si="1249"/>
        <v>Day239</v>
      </c>
      <c r="I5733">
        <f t="shared" si="1248"/>
        <v>18</v>
      </c>
      <c r="J5733" t="str">
        <f t="shared" si="1250"/>
        <v>Hour18</v>
      </c>
      <c r="K5733">
        <f t="shared" si="1251"/>
        <v>8</v>
      </c>
      <c r="L5733" t="str">
        <f t="shared" si="1252"/>
        <v>Summer</v>
      </c>
      <c r="M5733">
        <f t="shared" si="1253"/>
        <v>2117</v>
      </c>
      <c r="N5733" t="e">
        <f t="shared" si="1254"/>
        <v>#N/A</v>
      </c>
      <c r="O5733" t="str">
        <f t="shared" si="1255"/>
        <v>Summer</v>
      </c>
      <c r="P5733">
        <f t="shared" si="1256"/>
        <v>1.7547021859797184E-4</v>
      </c>
      <c r="Q5733">
        <f t="shared" si="1257"/>
        <v>1.4651433583132731E-4</v>
      </c>
      <c r="R5733">
        <f t="shared" si="1258"/>
        <v>7.9456043004588043E-5</v>
      </c>
      <c r="S5733">
        <f t="shared" si="1259"/>
        <v>2.492366371481557E-4</v>
      </c>
    </row>
    <row r="5734" spans="1:19" x14ac:dyDescent="0.25">
      <c r="A5734">
        <v>5732</v>
      </c>
      <c r="B5734">
        <v>230442.82981659999</v>
      </c>
      <c r="C5734">
        <v>99223.222861392002</v>
      </c>
      <c r="D5734">
        <v>258527.7920547</v>
      </c>
      <c r="E5734">
        <v>178514.80919609999</v>
      </c>
      <c r="F5734">
        <f t="shared" si="1246"/>
        <v>766708.65392879199</v>
      </c>
      <c r="G5734">
        <f t="shared" si="1247"/>
        <v>239</v>
      </c>
      <c r="H5734" t="str">
        <f t="shared" si="1249"/>
        <v>Day239</v>
      </c>
      <c r="I5734">
        <f t="shared" si="1248"/>
        <v>19</v>
      </c>
      <c r="J5734" t="str">
        <f t="shared" si="1250"/>
        <v>Hour19</v>
      </c>
      <c r="K5734">
        <f t="shared" si="1251"/>
        <v>8</v>
      </c>
      <c r="L5734" t="str">
        <f t="shared" si="1252"/>
        <v>Summer</v>
      </c>
      <c r="M5734">
        <f t="shared" si="1253"/>
        <v>2117</v>
      </c>
      <c r="N5734" t="e">
        <f t="shared" si="1254"/>
        <v>#N/A</v>
      </c>
      <c r="O5734" t="str">
        <f t="shared" si="1255"/>
        <v>Summer</v>
      </c>
      <c r="P5734">
        <f t="shared" si="1256"/>
        <v>1.7124363147473371E-4</v>
      </c>
      <c r="Q5734">
        <f t="shared" si="1257"/>
        <v>1.4306051453742442E-4</v>
      </c>
      <c r="R5734">
        <f t="shared" si="1258"/>
        <v>8.084453069655044E-5</v>
      </c>
      <c r="S5734">
        <f t="shared" si="1259"/>
        <v>2.498762756624949E-4</v>
      </c>
    </row>
    <row r="5735" spans="1:19" x14ac:dyDescent="0.25">
      <c r="A5735">
        <v>5733</v>
      </c>
      <c r="B5735">
        <v>224032.49679249999</v>
      </c>
      <c r="C5735">
        <v>100504.17956349</v>
      </c>
      <c r="D5735">
        <v>248198.77805647001</v>
      </c>
      <c r="E5735">
        <v>155743.89443370001</v>
      </c>
      <c r="F5735">
        <f t="shared" si="1246"/>
        <v>728479.34884615999</v>
      </c>
      <c r="G5735">
        <f t="shared" si="1247"/>
        <v>239</v>
      </c>
      <c r="H5735" t="str">
        <f t="shared" si="1249"/>
        <v>Day239</v>
      </c>
      <c r="I5735">
        <f t="shared" si="1248"/>
        <v>20</v>
      </c>
      <c r="J5735" t="str">
        <f t="shared" si="1250"/>
        <v>Hour20</v>
      </c>
      <c r="K5735">
        <f t="shared" si="1251"/>
        <v>8</v>
      </c>
      <c r="L5735" t="str">
        <f t="shared" si="1252"/>
        <v>Summer</v>
      </c>
      <c r="M5735">
        <f t="shared" si="1253"/>
        <v>2117</v>
      </c>
      <c r="N5735" t="e">
        <f t="shared" si="1254"/>
        <v>#N/A</v>
      </c>
      <c r="O5735" t="str">
        <f t="shared" si="1255"/>
        <v>Summer</v>
      </c>
      <c r="P5735">
        <f t="shared" si="1256"/>
        <v>1.6440189947929695E-4</v>
      </c>
      <c r="Q5735">
        <f t="shared" si="1257"/>
        <v>1.3908093512714792E-4</v>
      </c>
      <c r="R5735">
        <f t="shared" si="1258"/>
        <v>8.1888221280642612E-5</v>
      </c>
      <c r="S5735">
        <f t="shared" si="1259"/>
        <v>2.1800266584894593E-4</v>
      </c>
    </row>
    <row r="5736" spans="1:19" x14ac:dyDescent="0.25">
      <c r="A5736">
        <v>5734</v>
      </c>
      <c r="B5736">
        <v>210355.68735359999</v>
      </c>
      <c r="C5736">
        <v>100367.25770939</v>
      </c>
      <c r="D5736">
        <v>227956.71088391001</v>
      </c>
      <c r="E5736">
        <v>131188.7707236</v>
      </c>
      <c r="F5736">
        <f t="shared" si="1246"/>
        <v>669868.42667050008</v>
      </c>
      <c r="G5736">
        <f t="shared" si="1247"/>
        <v>239</v>
      </c>
      <c r="H5736" t="str">
        <f t="shared" si="1249"/>
        <v>Day239</v>
      </c>
      <c r="I5736">
        <f t="shared" si="1248"/>
        <v>21</v>
      </c>
      <c r="J5736" t="str">
        <f t="shared" si="1250"/>
        <v>Hour21</v>
      </c>
      <c r="K5736">
        <f t="shared" si="1251"/>
        <v>8</v>
      </c>
      <c r="L5736" t="str">
        <f t="shared" si="1252"/>
        <v>Summer</v>
      </c>
      <c r="M5736">
        <f t="shared" si="1253"/>
        <v>2117</v>
      </c>
      <c r="N5736" t="e">
        <f t="shared" si="1254"/>
        <v>#N/A</v>
      </c>
      <c r="O5736" t="str">
        <f t="shared" si="1255"/>
        <v>Summer</v>
      </c>
      <c r="P5736">
        <f t="shared" si="1256"/>
        <v>1.5099395960700942E-4</v>
      </c>
      <c r="Q5736">
        <f t="shared" si="1257"/>
        <v>1.3059027652381224E-4</v>
      </c>
      <c r="R5736">
        <f t="shared" si="1258"/>
        <v>8.1776660874544147E-5</v>
      </c>
      <c r="S5736">
        <f t="shared" si="1259"/>
        <v>1.8363160784685352E-4</v>
      </c>
    </row>
    <row r="5737" spans="1:19" x14ac:dyDescent="0.25">
      <c r="A5737">
        <v>5735</v>
      </c>
      <c r="B5737">
        <v>195928.04655629999</v>
      </c>
      <c r="C5737">
        <v>102881.511016579</v>
      </c>
      <c r="D5737">
        <v>199016.928951807</v>
      </c>
      <c r="E5737">
        <v>105099.8682332</v>
      </c>
      <c r="F5737">
        <f t="shared" si="1246"/>
        <v>602926.35475788603</v>
      </c>
      <c r="G5737">
        <f t="shared" si="1247"/>
        <v>239</v>
      </c>
      <c r="H5737" t="str">
        <f t="shared" si="1249"/>
        <v>Day239</v>
      </c>
      <c r="I5737">
        <f t="shared" si="1248"/>
        <v>22</v>
      </c>
      <c r="J5737" t="str">
        <f t="shared" si="1250"/>
        <v>Hour22</v>
      </c>
      <c r="K5737">
        <f t="shared" si="1251"/>
        <v>8</v>
      </c>
      <c r="L5737" t="str">
        <f t="shared" si="1252"/>
        <v>Summer</v>
      </c>
      <c r="M5737">
        <f t="shared" si="1253"/>
        <v>2117</v>
      </c>
      <c r="N5737" t="e">
        <f t="shared" si="1254"/>
        <v>#N/A</v>
      </c>
      <c r="O5737" t="str">
        <f t="shared" si="1255"/>
        <v>Summer</v>
      </c>
      <c r="P5737">
        <f t="shared" si="1256"/>
        <v>1.31824827682146E-4</v>
      </c>
      <c r="Q5737">
        <f t="shared" si="1257"/>
        <v>1.2163349658118808E-4</v>
      </c>
      <c r="R5737">
        <f t="shared" si="1258"/>
        <v>8.3825209821154041E-5</v>
      </c>
      <c r="S5737">
        <f t="shared" si="1259"/>
        <v>1.4711364152361156E-4</v>
      </c>
    </row>
    <row r="5738" spans="1:19" x14ac:dyDescent="0.25">
      <c r="A5738">
        <v>5736</v>
      </c>
      <c r="B5738">
        <v>183672.14368370001</v>
      </c>
      <c r="C5738">
        <v>111852.752363928</v>
      </c>
      <c r="D5738">
        <v>168453.17423959999</v>
      </c>
      <c r="E5738">
        <v>75887.139849200001</v>
      </c>
      <c r="F5738">
        <f t="shared" si="1246"/>
        <v>539865.21013642801</v>
      </c>
      <c r="G5738">
        <f t="shared" si="1247"/>
        <v>239</v>
      </c>
      <c r="H5738" t="str">
        <f t="shared" si="1249"/>
        <v>Day239</v>
      </c>
      <c r="I5738">
        <f t="shared" si="1248"/>
        <v>23</v>
      </c>
      <c r="J5738" t="str">
        <f t="shared" si="1250"/>
        <v>Hour23</v>
      </c>
      <c r="K5738">
        <f t="shared" si="1251"/>
        <v>8</v>
      </c>
      <c r="L5738" t="str">
        <f t="shared" si="1252"/>
        <v>Summer</v>
      </c>
      <c r="M5738">
        <f t="shared" si="1253"/>
        <v>2117</v>
      </c>
      <c r="N5738" t="e">
        <f t="shared" si="1254"/>
        <v>#N/A</v>
      </c>
      <c r="O5738" t="str">
        <f t="shared" si="1255"/>
        <v>Summer</v>
      </c>
      <c r="P5738">
        <f t="shared" si="1256"/>
        <v>1.1158000871384745E-4</v>
      </c>
      <c r="Q5738">
        <f t="shared" si="1257"/>
        <v>1.1402494667546848E-4</v>
      </c>
      <c r="R5738">
        <f t="shared" si="1258"/>
        <v>9.1134746596683685E-5</v>
      </c>
      <c r="S5738">
        <f t="shared" si="1259"/>
        <v>1.0622309690489965E-4</v>
      </c>
    </row>
    <row r="5739" spans="1:19" x14ac:dyDescent="0.25">
      <c r="A5739">
        <v>5737</v>
      </c>
      <c r="B5739">
        <v>165395.59064919999</v>
      </c>
      <c r="C5739">
        <v>146169.812871912</v>
      </c>
      <c r="D5739">
        <v>130726.01969551999</v>
      </c>
      <c r="E5739">
        <v>31339.613628300001</v>
      </c>
      <c r="F5739">
        <f t="shared" si="1246"/>
        <v>473631.03684493201</v>
      </c>
      <c r="G5739">
        <f t="shared" si="1247"/>
        <v>240</v>
      </c>
      <c r="H5739" t="str">
        <f t="shared" si="1249"/>
        <v>Day240</v>
      </c>
      <c r="I5739">
        <f t="shared" si="1248"/>
        <v>0</v>
      </c>
      <c r="J5739" t="str">
        <f t="shared" si="1250"/>
        <v>Hour0</v>
      </c>
      <c r="K5739">
        <f t="shared" si="1251"/>
        <v>8</v>
      </c>
      <c r="L5739" t="str">
        <f t="shared" si="1252"/>
        <v>Summer</v>
      </c>
      <c r="M5739">
        <f t="shared" si="1253"/>
        <v>30</v>
      </c>
      <c r="N5739">
        <f t="shared" si="1254"/>
        <v>915199.516376185</v>
      </c>
      <c r="O5739" t="str">
        <f t="shared" si="1255"/>
        <v>Summer</v>
      </c>
      <c r="P5739">
        <f t="shared" si="1256"/>
        <v>8.6590297170688389E-5</v>
      </c>
      <c r="Q5739">
        <f t="shared" si="1257"/>
        <v>1.0267873519574053E-4</v>
      </c>
      <c r="R5739">
        <f t="shared" si="1258"/>
        <v>1.1909540511640002E-4</v>
      </c>
      <c r="S5739">
        <f t="shared" si="1259"/>
        <v>4.3867654282613194E-5</v>
      </c>
    </row>
    <row r="5740" spans="1:19" x14ac:dyDescent="0.25">
      <c r="A5740">
        <v>5738</v>
      </c>
      <c r="B5740">
        <v>161450.8126228</v>
      </c>
      <c r="C5740">
        <v>151480.032822585</v>
      </c>
      <c r="D5740">
        <v>114383.70419988999</v>
      </c>
      <c r="E5740">
        <v>21899.946982699999</v>
      </c>
      <c r="F5740">
        <f t="shared" si="1246"/>
        <v>449214.49662797502</v>
      </c>
      <c r="G5740">
        <f t="shared" si="1247"/>
        <v>240</v>
      </c>
      <c r="H5740" t="str">
        <f t="shared" si="1249"/>
        <v>Day240</v>
      </c>
      <c r="I5740">
        <f t="shared" si="1248"/>
        <v>1</v>
      </c>
      <c r="J5740" t="str">
        <f t="shared" si="1250"/>
        <v>Hour1</v>
      </c>
      <c r="K5740">
        <f t="shared" si="1251"/>
        <v>8</v>
      </c>
      <c r="L5740" t="str">
        <f t="shared" si="1252"/>
        <v>Summer</v>
      </c>
      <c r="M5740">
        <f t="shared" si="1253"/>
        <v>2117</v>
      </c>
      <c r="N5740" t="e">
        <f t="shared" si="1254"/>
        <v>#N/A</v>
      </c>
      <c r="O5740" t="str">
        <f t="shared" si="1255"/>
        <v>Summer</v>
      </c>
      <c r="P5740">
        <f t="shared" si="1256"/>
        <v>7.5765474702141667E-5</v>
      </c>
      <c r="Q5740">
        <f t="shared" si="1257"/>
        <v>1.0022978950868295E-4</v>
      </c>
      <c r="R5740">
        <f t="shared" si="1258"/>
        <v>1.2342203579243966E-4</v>
      </c>
      <c r="S5740">
        <f t="shared" si="1259"/>
        <v>3.0654471827218695E-5</v>
      </c>
    </row>
    <row r="5741" spans="1:19" x14ac:dyDescent="0.25">
      <c r="A5741">
        <v>5739</v>
      </c>
      <c r="B5741">
        <v>159613.99883279999</v>
      </c>
      <c r="C5741">
        <v>154124.19139761699</v>
      </c>
      <c r="D5741">
        <v>105953.42098192</v>
      </c>
      <c r="E5741">
        <v>17603.654208</v>
      </c>
      <c r="F5741">
        <f t="shared" si="1246"/>
        <v>437295.26542033692</v>
      </c>
      <c r="G5741">
        <f t="shared" si="1247"/>
        <v>240</v>
      </c>
      <c r="H5741" t="str">
        <f t="shared" si="1249"/>
        <v>Day240</v>
      </c>
      <c r="I5741">
        <f t="shared" si="1248"/>
        <v>2</v>
      </c>
      <c r="J5741" t="str">
        <f t="shared" si="1250"/>
        <v>Hour2</v>
      </c>
      <c r="K5741">
        <f t="shared" si="1251"/>
        <v>8</v>
      </c>
      <c r="L5741" t="str">
        <f t="shared" si="1252"/>
        <v>Summer</v>
      </c>
      <c r="M5741">
        <f t="shared" si="1253"/>
        <v>2117</v>
      </c>
      <c r="N5741" t="e">
        <f t="shared" si="1254"/>
        <v>#N/A</v>
      </c>
      <c r="O5741" t="str">
        <f t="shared" si="1255"/>
        <v>Summer</v>
      </c>
      <c r="P5741">
        <f t="shared" si="1256"/>
        <v>7.0181423946390659E-5</v>
      </c>
      <c r="Q5741">
        <f t="shared" si="1257"/>
        <v>9.908948270844113E-5</v>
      </c>
      <c r="R5741">
        <f t="shared" si="1258"/>
        <v>1.2557642821108079E-4</v>
      </c>
      <c r="S5741">
        <f t="shared" si="1259"/>
        <v>2.4640731888598657E-5</v>
      </c>
    </row>
    <row r="5742" spans="1:19" x14ac:dyDescent="0.25">
      <c r="A5742">
        <v>5740</v>
      </c>
      <c r="B5742">
        <v>163025.9135546</v>
      </c>
      <c r="C5742">
        <v>155416.37324421501</v>
      </c>
      <c r="D5742">
        <v>102890.60444916</v>
      </c>
      <c r="E5742">
        <v>18180.824529099998</v>
      </c>
      <c r="F5742">
        <f t="shared" si="1246"/>
        <v>439513.71577707498</v>
      </c>
      <c r="G5742">
        <f t="shared" si="1247"/>
        <v>240</v>
      </c>
      <c r="H5742" t="str">
        <f t="shared" si="1249"/>
        <v>Day240</v>
      </c>
      <c r="I5742">
        <f t="shared" si="1248"/>
        <v>3</v>
      </c>
      <c r="J5742" t="str">
        <f t="shared" si="1250"/>
        <v>Hour3</v>
      </c>
      <c r="K5742">
        <f t="shared" si="1251"/>
        <v>8</v>
      </c>
      <c r="L5742" t="str">
        <f t="shared" si="1252"/>
        <v>Summer</v>
      </c>
      <c r="M5742">
        <f t="shared" si="1253"/>
        <v>2117</v>
      </c>
      <c r="N5742" t="e">
        <f t="shared" si="1254"/>
        <v>#N/A</v>
      </c>
      <c r="O5742" t="str">
        <f t="shared" si="1255"/>
        <v>Summer</v>
      </c>
      <c r="P5742">
        <f t="shared" si="1256"/>
        <v>6.8152675619403434E-5</v>
      </c>
      <c r="Q5742">
        <f t="shared" si="1257"/>
        <v>1.0120762314286901E-4</v>
      </c>
      <c r="R5742">
        <f t="shared" si="1258"/>
        <v>1.2662926475428348E-4</v>
      </c>
      <c r="S5742">
        <f t="shared" si="1259"/>
        <v>2.5448626600017059E-5</v>
      </c>
    </row>
    <row r="5743" spans="1:19" x14ac:dyDescent="0.25">
      <c r="A5743">
        <v>5741</v>
      </c>
      <c r="B5743">
        <v>172941.97250199999</v>
      </c>
      <c r="C5743">
        <v>159803.977852379</v>
      </c>
      <c r="D5743">
        <v>107792.89603405001</v>
      </c>
      <c r="E5743">
        <v>17302.312366900002</v>
      </c>
      <c r="F5743">
        <f t="shared" si="1246"/>
        <v>457841.15875532903</v>
      </c>
      <c r="G5743">
        <f t="shared" si="1247"/>
        <v>240</v>
      </c>
      <c r="H5743" t="str">
        <f t="shared" si="1249"/>
        <v>Day240</v>
      </c>
      <c r="I5743">
        <f t="shared" si="1248"/>
        <v>4</v>
      </c>
      <c r="J5743" t="str">
        <f t="shared" si="1250"/>
        <v>Hour4</v>
      </c>
      <c r="K5743">
        <f t="shared" si="1251"/>
        <v>8</v>
      </c>
      <c r="L5743" t="str">
        <f t="shared" si="1252"/>
        <v>Summer</v>
      </c>
      <c r="M5743">
        <f t="shared" si="1253"/>
        <v>2117</v>
      </c>
      <c r="N5743" t="e">
        <f t="shared" si="1254"/>
        <v>#N/A</v>
      </c>
      <c r="O5743" t="str">
        <f t="shared" si="1255"/>
        <v>Summer</v>
      </c>
      <c r="P5743">
        <f t="shared" si="1256"/>
        <v>7.1399855378579842E-5</v>
      </c>
      <c r="Q5743">
        <f t="shared" si="1257"/>
        <v>1.0736358163516611E-4</v>
      </c>
      <c r="R5743">
        <f t="shared" si="1258"/>
        <v>1.3020417217212205E-4</v>
      </c>
      <c r="S5743">
        <f t="shared" si="1259"/>
        <v>2.421892835703489E-5</v>
      </c>
    </row>
    <row r="5744" spans="1:19" x14ac:dyDescent="0.25">
      <c r="A5744">
        <v>5742</v>
      </c>
      <c r="B5744">
        <v>187175.08992880001</v>
      </c>
      <c r="C5744">
        <v>167458.09372895499</v>
      </c>
      <c r="D5744">
        <v>117809.9832834</v>
      </c>
      <c r="E5744">
        <v>26507.274475099999</v>
      </c>
      <c r="F5744">
        <f t="shared" si="1246"/>
        <v>498950.44141625502</v>
      </c>
      <c r="G5744">
        <f t="shared" si="1247"/>
        <v>240</v>
      </c>
      <c r="H5744" t="str">
        <f t="shared" si="1249"/>
        <v>Day240</v>
      </c>
      <c r="I5744">
        <f t="shared" si="1248"/>
        <v>5</v>
      </c>
      <c r="J5744" t="str">
        <f t="shared" si="1250"/>
        <v>Hour5</v>
      </c>
      <c r="K5744">
        <f t="shared" si="1251"/>
        <v>8</v>
      </c>
      <c r="L5744" t="str">
        <f t="shared" si="1252"/>
        <v>Summer</v>
      </c>
      <c r="M5744">
        <f t="shared" si="1253"/>
        <v>2117</v>
      </c>
      <c r="N5744" t="e">
        <f t="shared" si="1254"/>
        <v>#N/A</v>
      </c>
      <c r="O5744" t="str">
        <f t="shared" si="1255"/>
        <v>Summer</v>
      </c>
      <c r="P5744">
        <f t="shared" si="1256"/>
        <v>7.8034973343053867E-5</v>
      </c>
      <c r="Q5744">
        <f t="shared" si="1257"/>
        <v>1.1619960011389299E-4</v>
      </c>
      <c r="R5744">
        <f t="shared" si="1258"/>
        <v>1.3644054898083764E-4</v>
      </c>
      <c r="S5744">
        <f t="shared" si="1259"/>
        <v>3.7103582910734811E-5</v>
      </c>
    </row>
    <row r="5745" spans="1:19" x14ac:dyDescent="0.25">
      <c r="A5745">
        <v>5743</v>
      </c>
      <c r="B5745">
        <v>191679.4676229</v>
      </c>
      <c r="C5745">
        <v>168415.09616112299</v>
      </c>
      <c r="D5745">
        <v>137907.98980561999</v>
      </c>
      <c r="E5745">
        <v>45719.328524099998</v>
      </c>
      <c r="F5745">
        <f t="shared" si="1246"/>
        <v>543721.88211374299</v>
      </c>
      <c r="G5745">
        <f t="shared" si="1247"/>
        <v>240</v>
      </c>
      <c r="H5745" t="str">
        <f t="shared" si="1249"/>
        <v>Day240</v>
      </c>
      <c r="I5745">
        <f t="shared" si="1248"/>
        <v>6</v>
      </c>
      <c r="J5745" t="str">
        <f t="shared" si="1250"/>
        <v>Hour6</v>
      </c>
      <c r="K5745">
        <f t="shared" si="1251"/>
        <v>8</v>
      </c>
      <c r="L5745" t="str">
        <f t="shared" si="1252"/>
        <v>Summer</v>
      </c>
      <c r="M5745">
        <f t="shared" si="1253"/>
        <v>2117</v>
      </c>
      <c r="N5745" t="e">
        <f t="shared" si="1254"/>
        <v>#N/A</v>
      </c>
      <c r="O5745" t="str">
        <f t="shared" si="1255"/>
        <v>Summer</v>
      </c>
      <c r="P5745">
        <f t="shared" si="1256"/>
        <v>9.1347490325907458E-5</v>
      </c>
      <c r="Q5745">
        <f t="shared" si="1257"/>
        <v>1.1899594917409891E-4</v>
      </c>
      <c r="R5745">
        <f t="shared" si="1258"/>
        <v>1.3722028995551003E-4</v>
      </c>
      <c r="S5745">
        <f t="shared" si="1259"/>
        <v>6.3995674021882551E-5</v>
      </c>
    </row>
    <row r="5746" spans="1:19" x14ac:dyDescent="0.25">
      <c r="A5746">
        <v>5744</v>
      </c>
      <c r="B5746">
        <v>200749.227327</v>
      </c>
      <c r="C5746">
        <v>172172.78587398</v>
      </c>
      <c r="D5746">
        <v>149764.20488446101</v>
      </c>
      <c r="E5746">
        <v>70416.937682300006</v>
      </c>
      <c r="F5746">
        <f t="shared" si="1246"/>
        <v>593103.15576774103</v>
      </c>
      <c r="G5746">
        <f t="shared" si="1247"/>
        <v>240</v>
      </c>
      <c r="H5746" t="str">
        <f t="shared" si="1249"/>
        <v>Day240</v>
      </c>
      <c r="I5746">
        <f t="shared" si="1248"/>
        <v>7</v>
      </c>
      <c r="J5746" t="str">
        <f t="shared" si="1250"/>
        <v>Hour7</v>
      </c>
      <c r="K5746">
        <f t="shared" si="1251"/>
        <v>8</v>
      </c>
      <c r="L5746" t="str">
        <f t="shared" si="1252"/>
        <v>Summer</v>
      </c>
      <c r="M5746">
        <f t="shared" si="1253"/>
        <v>2117</v>
      </c>
      <c r="N5746" t="e">
        <f t="shared" si="1254"/>
        <v>#N/A</v>
      </c>
      <c r="O5746" t="str">
        <f t="shared" si="1255"/>
        <v>Summer</v>
      </c>
      <c r="P5746">
        <f t="shared" si="1256"/>
        <v>9.9200809729249037E-5</v>
      </c>
      <c r="Q5746">
        <f t="shared" si="1257"/>
        <v>1.2462651919891587E-4</v>
      </c>
      <c r="R5746">
        <f t="shared" si="1258"/>
        <v>1.4028195891342679E-4</v>
      </c>
      <c r="S5746">
        <f t="shared" si="1259"/>
        <v>9.8566176166831588E-5</v>
      </c>
    </row>
    <row r="5747" spans="1:19" x14ac:dyDescent="0.25">
      <c r="A5747">
        <v>5745</v>
      </c>
      <c r="B5747">
        <v>218091.88351019999</v>
      </c>
      <c r="C5747">
        <v>180483.60752545501</v>
      </c>
      <c r="D5747">
        <v>157346.27537695001</v>
      </c>
      <c r="E5747">
        <v>78184.366781300007</v>
      </c>
      <c r="F5747">
        <f t="shared" si="1246"/>
        <v>634106.13319390512</v>
      </c>
      <c r="G5747">
        <f t="shared" si="1247"/>
        <v>240</v>
      </c>
      <c r="H5747" t="str">
        <f t="shared" si="1249"/>
        <v>Day240</v>
      </c>
      <c r="I5747">
        <f t="shared" si="1248"/>
        <v>8</v>
      </c>
      <c r="J5747" t="str">
        <f t="shared" si="1250"/>
        <v>Hour8</v>
      </c>
      <c r="K5747">
        <f t="shared" si="1251"/>
        <v>8</v>
      </c>
      <c r="L5747" t="str">
        <f t="shared" si="1252"/>
        <v>Summer</v>
      </c>
      <c r="M5747">
        <f t="shared" si="1253"/>
        <v>2117</v>
      </c>
      <c r="N5747" t="e">
        <f t="shared" si="1254"/>
        <v>#N/A</v>
      </c>
      <c r="O5747" t="str">
        <f t="shared" si="1255"/>
        <v>Summer</v>
      </c>
      <c r="P5747">
        <f t="shared" si="1256"/>
        <v>1.0422302136426166E-4</v>
      </c>
      <c r="Q5747">
        <f t="shared" si="1257"/>
        <v>1.3539296100571367E-4</v>
      </c>
      <c r="R5747">
        <f t="shared" si="1258"/>
        <v>1.4705340270189154E-4</v>
      </c>
      <c r="S5747">
        <f t="shared" si="1259"/>
        <v>1.0943864250993771E-4</v>
      </c>
    </row>
    <row r="5748" spans="1:19" x14ac:dyDescent="0.25">
      <c r="A5748">
        <v>5746</v>
      </c>
      <c r="B5748">
        <v>237570.5735467</v>
      </c>
      <c r="C5748">
        <v>186788.449737388</v>
      </c>
      <c r="D5748">
        <v>167416.17364356099</v>
      </c>
      <c r="E5748">
        <v>75611.428054499993</v>
      </c>
      <c r="F5748">
        <f t="shared" si="1246"/>
        <v>667386.62498214899</v>
      </c>
      <c r="G5748">
        <f t="shared" si="1247"/>
        <v>240</v>
      </c>
      <c r="H5748" t="str">
        <f t="shared" si="1249"/>
        <v>Day240</v>
      </c>
      <c r="I5748">
        <f t="shared" si="1248"/>
        <v>9</v>
      </c>
      <c r="J5748" t="str">
        <f t="shared" si="1250"/>
        <v>Hour9</v>
      </c>
      <c r="K5748">
        <f t="shared" si="1251"/>
        <v>8</v>
      </c>
      <c r="L5748" t="str">
        <f t="shared" si="1252"/>
        <v>Summer</v>
      </c>
      <c r="M5748">
        <f t="shared" si="1253"/>
        <v>2117</v>
      </c>
      <c r="N5748" t="e">
        <f t="shared" si="1254"/>
        <v>#N/A</v>
      </c>
      <c r="O5748" t="str">
        <f t="shared" si="1255"/>
        <v>Summer</v>
      </c>
      <c r="P5748">
        <f t="shared" si="1256"/>
        <v>1.1089312028883197E-4</v>
      </c>
      <c r="Q5748">
        <f t="shared" si="1257"/>
        <v>1.4748546751309542E-4</v>
      </c>
      <c r="R5748">
        <f t="shared" si="1258"/>
        <v>1.5219042602204269E-4</v>
      </c>
      <c r="S5748">
        <f t="shared" si="1259"/>
        <v>1.0583716905540577E-4</v>
      </c>
    </row>
    <row r="5749" spans="1:19" x14ac:dyDescent="0.25">
      <c r="A5749">
        <v>5747</v>
      </c>
      <c r="B5749">
        <v>252501.89446519999</v>
      </c>
      <c r="C5749">
        <v>187963.55811258499</v>
      </c>
      <c r="D5749">
        <v>182710.424151894</v>
      </c>
      <c r="E5749">
        <v>83210.603798600001</v>
      </c>
      <c r="F5749">
        <f t="shared" si="1246"/>
        <v>706386.48052827909</v>
      </c>
      <c r="G5749">
        <f t="shared" si="1247"/>
        <v>240</v>
      </c>
      <c r="H5749" t="str">
        <f t="shared" si="1249"/>
        <v>Day240</v>
      </c>
      <c r="I5749">
        <f t="shared" si="1248"/>
        <v>10</v>
      </c>
      <c r="J5749" t="str">
        <f t="shared" si="1250"/>
        <v>Hour10</v>
      </c>
      <c r="K5749">
        <f t="shared" si="1251"/>
        <v>8</v>
      </c>
      <c r="L5749" t="str">
        <f t="shared" si="1252"/>
        <v>Summer</v>
      </c>
      <c r="M5749">
        <f t="shared" si="1253"/>
        <v>2117</v>
      </c>
      <c r="N5749" t="e">
        <f t="shared" si="1254"/>
        <v>#N/A</v>
      </c>
      <c r="O5749" t="str">
        <f t="shared" si="1255"/>
        <v>Summer</v>
      </c>
      <c r="P5749">
        <f t="shared" si="1256"/>
        <v>1.2102372550119959E-4</v>
      </c>
      <c r="Q5749">
        <f t="shared" si="1257"/>
        <v>1.5675493558473831E-4</v>
      </c>
      <c r="R5749">
        <f t="shared" si="1258"/>
        <v>1.5314787411101574E-4</v>
      </c>
      <c r="S5749">
        <f t="shared" si="1259"/>
        <v>1.1647412260335805E-4</v>
      </c>
    </row>
    <row r="5750" spans="1:19" x14ac:dyDescent="0.25">
      <c r="A5750">
        <v>5748</v>
      </c>
      <c r="B5750">
        <v>265134.18248670001</v>
      </c>
      <c r="C5750">
        <v>190314.262369887</v>
      </c>
      <c r="D5750">
        <v>192984.21697116899</v>
      </c>
      <c r="E5750">
        <v>98575.2648087001</v>
      </c>
      <c r="F5750">
        <f t="shared" si="1246"/>
        <v>747007.92663645605</v>
      </c>
      <c r="G5750">
        <f t="shared" si="1247"/>
        <v>240</v>
      </c>
      <c r="H5750" t="str">
        <f t="shared" si="1249"/>
        <v>Day240</v>
      </c>
      <c r="I5750">
        <f t="shared" si="1248"/>
        <v>11</v>
      </c>
      <c r="J5750" t="str">
        <f t="shared" si="1250"/>
        <v>Hour11</v>
      </c>
      <c r="K5750">
        <f t="shared" si="1251"/>
        <v>8</v>
      </c>
      <c r="L5750" t="str">
        <f t="shared" si="1252"/>
        <v>Summer</v>
      </c>
      <c r="M5750">
        <f t="shared" si="1253"/>
        <v>2117</v>
      </c>
      <c r="N5750" t="e">
        <f t="shared" si="1254"/>
        <v>#N/A</v>
      </c>
      <c r="O5750" t="str">
        <f t="shared" si="1255"/>
        <v>Summer</v>
      </c>
      <c r="P5750">
        <f t="shared" si="1256"/>
        <v>1.2782888009370643E-4</v>
      </c>
      <c r="Q5750">
        <f t="shared" si="1257"/>
        <v>1.6459714801364748E-4</v>
      </c>
      <c r="R5750">
        <f t="shared" si="1258"/>
        <v>1.5506316749705541E-4</v>
      </c>
      <c r="S5750">
        <f t="shared" si="1259"/>
        <v>1.3798082161230746E-4</v>
      </c>
    </row>
    <row r="5751" spans="1:19" x14ac:dyDescent="0.25">
      <c r="A5751">
        <v>5749</v>
      </c>
      <c r="B5751">
        <v>275007.07560390001</v>
      </c>
      <c r="C5751">
        <v>192183.90279140699</v>
      </c>
      <c r="D5751">
        <v>202196.40521654501</v>
      </c>
      <c r="E5751">
        <v>110807.9151384</v>
      </c>
      <c r="F5751">
        <f t="shared" si="1246"/>
        <v>780195.298750252</v>
      </c>
      <c r="G5751">
        <f t="shared" si="1247"/>
        <v>240</v>
      </c>
      <c r="H5751" t="str">
        <f t="shared" si="1249"/>
        <v>Day240</v>
      </c>
      <c r="I5751">
        <f t="shared" si="1248"/>
        <v>12</v>
      </c>
      <c r="J5751" t="str">
        <f t="shared" si="1250"/>
        <v>Hour12</v>
      </c>
      <c r="K5751">
        <f t="shared" si="1251"/>
        <v>8</v>
      </c>
      <c r="L5751" t="str">
        <f t="shared" si="1252"/>
        <v>Summer</v>
      </c>
      <c r="M5751">
        <f t="shared" si="1253"/>
        <v>2117</v>
      </c>
      <c r="N5751" t="e">
        <f t="shared" si="1254"/>
        <v>#N/A</v>
      </c>
      <c r="O5751" t="str">
        <f t="shared" si="1255"/>
        <v>Summer</v>
      </c>
      <c r="P5751">
        <f t="shared" si="1256"/>
        <v>1.3393084907904965E-4</v>
      </c>
      <c r="Q5751">
        <f t="shared" si="1257"/>
        <v>1.7072630885776538E-4</v>
      </c>
      <c r="R5751">
        <f t="shared" si="1258"/>
        <v>1.5658650243912064E-4</v>
      </c>
      <c r="S5751">
        <f t="shared" si="1259"/>
        <v>1.551034856626006E-4</v>
      </c>
    </row>
    <row r="5752" spans="1:19" x14ac:dyDescent="0.25">
      <c r="A5752">
        <v>5750</v>
      </c>
      <c r="B5752">
        <v>282460.0173757</v>
      </c>
      <c r="C5752">
        <v>193301.245863271</v>
      </c>
      <c r="D5752">
        <v>210732.38401084699</v>
      </c>
      <c r="E5752">
        <v>114633.054389</v>
      </c>
      <c r="F5752">
        <f t="shared" si="1246"/>
        <v>801126.70163881802</v>
      </c>
      <c r="G5752">
        <f t="shared" si="1247"/>
        <v>240</v>
      </c>
      <c r="H5752" t="str">
        <f t="shared" si="1249"/>
        <v>Day240</v>
      </c>
      <c r="I5752">
        <f t="shared" si="1248"/>
        <v>13</v>
      </c>
      <c r="J5752" t="str">
        <f t="shared" si="1250"/>
        <v>Hour13</v>
      </c>
      <c r="K5752">
        <f t="shared" si="1251"/>
        <v>8</v>
      </c>
      <c r="L5752" t="str">
        <f t="shared" si="1252"/>
        <v>Summer</v>
      </c>
      <c r="M5752">
        <f t="shared" si="1253"/>
        <v>2117</v>
      </c>
      <c r="N5752" t="e">
        <f t="shared" si="1254"/>
        <v>#N/A</v>
      </c>
      <c r="O5752" t="str">
        <f t="shared" si="1255"/>
        <v>Summer</v>
      </c>
      <c r="P5752">
        <f t="shared" si="1256"/>
        <v>1.3958491046761522E-4</v>
      </c>
      <c r="Q5752">
        <f t="shared" si="1257"/>
        <v>1.7535314704379064E-4</v>
      </c>
      <c r="R5752">
        <f t="shared" si="1258"/>
        <v>1.5749688484423637E-4</v>
      </c>
      <c r="S5752">
        <f t="shared" si="1259"/>
        <v>1.6045772800324802E-4</v>
      </c>
    </row>
    <row r="5753" spans="1:19" x14ac:dyDescent="0.25">
      <c r="A5753">
        <v>5751</v>
      </c>
      <c r="B5753">
        <v>286691.06729099998</v>
      </c>
      <c r="C5753">
        <v>192182.00789099201</v>
      </c>
      <c r="D5753">
        <v>218518.30477313299</v>
      </c>
      <c r="E5753">
        <v>128683.9420251</v>
      </c>
      <c r="F5753">
        <f t="shared" si="1246"/>
        <v>826075.32198022504</v>
      </c>
      <c r="G5753">
        <f t="shared" si="1247"/>
        <v>240</v>
      </c>
      <c r="H5753" t="str">
        <f t="shared" si="1249"/>
        <v>Day240</v>
      </c>
      <c r="I5753">
        <f t="shared" si="1248"/>
        <v>14</v>
      </c>
      <c r="J5753" t="str">
        <f t="shared" si="1250"/>
        <v>Hour14</v>
      </c>
      <c r="K5753">
        <f t="shared" si="1251"/>
        <v>8</v>
      </c>
      <c r="L5753" t="str">
        <f t="shared" si="1252"/>
        <v>Summer</v>
      </c>
      <c r="M5753">
        <f t="shared" si="1253"/>
        <v>2117</v>
      </c>
      <c r="N5753" t="e">
        <f t="shared" si="1254"/>
        <v>#N/A</v>
      </c>
      <c r="O5753" t="str">
        <f t="shared" si="1255"/>
        <v>Summer</v>
      </c>
      <c r="P5753">
        <f t="shared" si="1256"/>
        <v>1.4474214843848021E-4</v>
      </c>
      <c r="Q5753">
        <f t="shared" si="1257"/>
        <v>1.7797981231429643E-4</v>
      </c>
      <c r="R5753">
        <f t="shared" si="1258"/>
        <v>1.5658495852298541E-4</v>
      </c>
      <c r="S5753">
        <f t="shared" si="1259"/>
        <v>1.801254714698644E-4</v>
      </c>
    </row>
    <row r="5754" spans="1:19" x14ac:dyDescent="0.25">
      <c r="A5754">
        <v>5752</v>
      </c>
      <c r="B5754">
        <v>284291.82004670001</v>
      </c>
      <c r="C5754">
        <v>187062.06537484299</v>
      </c>
      <c r="D5754">
        <v>228553.30709252</v>
      </c>
      <c r="E5754">
        <v>165664.19503539999</v>
      </c>
      <c r="F5754">
        <f t="shared" si="1246"/>
        <v>865571.38754946308</v>
      </c>
      <c r="G5754">
        <f t="shared" si="1247"/>
        <v>240</v>
      </c>
      <c r="H5754" t="str">
        <f t="shared" si="1249"/>
        <v>Day240</v>
      </c>
      <c r="I5754">
        <f t="shared" si="1248"/>
        <v>15</v>
      </c>
      <c r="J5754" t="str">
        <f t="shared" si="1250"/>
        <v>Hour15</v>
      </c>
      <c r="K5754">
        <f t="shared" si="1251"/>
        <v>8</v>
      </c>
      <c r="L5754" t="str">
        <f t="shared" si="1252"/>
        <v>Summer</v>
      </c>
      <c r="M5754">
        <f t="shared" si="1253"/>
        <v>2117</v>
      </c>
      <c r="N5754" t="e">
        <f t="shared" si="1254"/>
        <v>#N/A</v>
      </c>
      <c r="O5754" t="str">
        <f t="shared" si="1255"/>
        <v>Summer</v>
      </c>
      <c r="P5754">
        <f t="shared" si="1256"/>
        <v>1.5138913298653071E-4</v>
      </c>
      <c r="Q5754">
        <f t="shared" si="1257"/>
        <v>1.7649034290643845E-4</v>
      </c>
      <c r="R5754">
        <f t="shared" si="1258"/>
        <v>1.5241336100806091E-4</v>
      </c>
      <c r="S5754">
        <f t="shared" si="1259"/>
        <v>2.3188861614611238E-4</v>
      </c>
    </row>
    <row r="5755" spans="1:19" x14ac:dyDescent="0.25">
      <c r="A5755">
        <v>5753</v>
      </c>
      <c r="B5755">
        <v>276534.97737169999</v>
      </c>
      <c r="C5755">
        <v>179483.91878901099</v>
      </c>
      <c r="D5755">
        <v>236759.36077648599</v>
      </c>
      <c r="E5755">
        <v>210157.85127849999</v>
      </c>
      <c r="F5755">
        <f t="shared" si="1246"/>
        <v>902936.10821569688</v>
      </c>
      <c r="G5755">
        <f t="shared" si="1247"/>
        <v>240</v>
      </c>
      <c r="H5755" t="str">
        <f t="shared" si="1249"/>
        <v>Day240</v>
      </c>
      <c r="I5755">
        <f t="shared" si="1248"/>
        <v>16</v>
      </c>
      <c r="J5755" t="str">
        <f t="shared" si="1250"/>
        <v>Hour16</v>
      </c>
      <c r="K5755">
        <f t="shared" si="1251"/>
        <v>8</v>
      </c>
      <c r="L5755" t="str">
        <f t="shared" si="1252"/>
        <v>Summer</v>
      </c>
      <c r="M5755">
        <f t="shared" si="1253"/>
        <v>2117</v>
      </c>
      <c r="N5755" t="e">
        <f t="shared" si="1254"/>
        <v>#N/A</v>
      </c>
      <c r="O5755" t="str">
        <f t="shared" si="1255"/>
        <v>Summer</v>
      </c>
      <c r="P5755">
        <f t="shared" si="1256"/>
        <v>1.5682465858998936E-4</v>
      </c>
      <c r="Q5755">
        <f t="shared" si="1257"/>
        <v>1.716748409220438E-4</v>
      </c>
      <c r="R5755">
        <f t="shared" si="1258"/>
        <v>1.4623888202407257E-4</v>
      </c>
      <c r="S5755">
        <f t="shared" si="1259"/>
        <v>2.941686542152231E-4</v>
      </c>
    </row>
    <row r="5756" spans="1:19" x14ac:dyDescent="0.25">
      <c r="A5756">
        <v>5754</v>
      </c>
      <c r="B5756">
        <v>259240.76025960001</v>
      </c>
      <c r="C5756">
        <v>169003.69418319501</v>
      </c>
      <c r="D5756">
        <v>249718.17753918999</v>
      </c>
      <c r="E5756">
        <v>237236.88439419999</v>
      </c>
      <c r="F5756">
        <f t="shared" si="1246"/>
        <v>915199.516376185</v>
      </c>
      <c r="G5756">
        <f t="shared" si="1247"/>
        <v>240</v>
      </c>
      <c r="H5756" t="str">
        <f t="shared" si="1249"/>
        <v>Day240</v>
      </c>
      <c r="I5756">
        <f t="shared" si="1248"/>
        <v>17</v>
      </c>
      <c r="J5756" t="str">
        <f t="shared" si="1250"/>
        <v>Hour17</v>
      </c>
      <c r="K5756">
        <f t="shared" si="1251"/>
        <v>8</v>
      </c>
      <c r="L5756" t="str">
        <f t="shared" si="1252"/>
        <v>Summer</v>
      </c>
      <c r="M5756">
        <f t="shared" si="1253"/>
        <v>2117</v>
      </c>
      <c r="N5756" t="e">
        <f t="shared" si="1254"/>
        <v>#N/A</v>
      </c>
      <c r="O5756" t="str">
        <f t="shared" si="1255"/>
        <v>Summer</v>
      </c>
      <c r="P5756">
        <f t="shared" si="1256"/>
        <v>1.6540831926501482E-4</v>
      </c>
      <c r="Q5756">
        <f t="shared" si="1257"/>
        <v>1.6093847042812127E-4</v>
      </c>
      <c r="R5756">
        <f t="shared" si="1258"/>
        <v>1.3769986448948585E-4</v>
      </c>
      <c r="S5756">
        <f t="shared" si="1259"/>
        <v>3.3207255683239772E-4</v>
      </c>
    </row>
    <row r="5757" spans="1:19" x14ac:dyDescent="0.25">
      <c r="A5757">
        <v>5755</v>
      </c>
      <c r="B5757">
        <v>245714.40054959999</v>
      </c>
      <c r="C5757">
        <v>167972.595446669</v>
      </c>
      <c r="D5757">
        <v>249230.51185069999</v>
      </c>
      <c r="E5757">
        <v>191421.3370575</v>
      </c>
      <c r="F5757">
        <f t="shared" si="1246"/>
        <v>854338.84490446898</v>
      </c>
      <c r="G5757">
        <f t="shared" si="1247"/>
        <v>240</v>
      </c>
      <c r="H5757" t="str">
        <f t="shared" si="1249"/>
        <v>Day240</v>
      </c>
      <c r="I5757">
        <f t="shared" si="1248"/>
        <v>18</v>
      </c>
      <c r="J5757" t="str">
        <f t="shared" si="1250"/>
        <v>Hour18</v>
      </c>
      <c r="K5757">
        <f t="shared" si="1251"/>
        <v>8</v>
      </c>
      <c r="L5757" t="str">
        <f t="shared" si="1252"/>
        <v>Summer</v>
      </c>
      <c r="M5757">
        <f t="shared" si="1253"/>
        <v>2117</v>
      </c>
      <c r="N5757" t="e">
        <f t="shared" si="1254"/>
        <v>#N/A</v>
      </c>
      <c r="O5757" t="str">
        <f t="shared" si="1255"/>
        <v>Summer</v>
      </c>
      <c r="P5757">
        <f t="shared" si="1256"/>
        <v>1.6508529928028145E-4</v>
      </c>
      <c r="Q5757">
        <f t="shared" si="1257"/>
        <v>1.5254121206486067E-4</v>
      </c>
      <c r="R5757">
        <f t="shared" si="1258"/>
        <v>1.3685975175123407E-4</v>
      </c>
      <c r="S5757">
        <f t="shared" si="1259"/>
        <v>2.6794220043514571E-4</v>
      </c>
    </row>
    <row r="5758" spans="1:19" x14ac:dyDescent="0.25">
      <c r="A5758">
        <v>5756</v>
      </c>
      <c r="B5758">
        <v>240763.6835974</v>
      </c>
      <c r="C5758">
        <v>171529.331964757</v>
      </c>
      <c r="D5758">
        <v>243284.24790459001</v>
      </c>
      <c r="E5758">
        <v>119072.8492023</v>
      </c>
      <c r="F5758">
        <f t="shared" si="1246"/>
        <v>774650.11266904697</v>
      </c>
      <c r="G5758">
        <f t="shared" si="1247"/>
        <v>240</v>
      </c>
      <c r="H5758" t="str">
        <f t="shared" si="1249"/>
        <v>Day240</v>
      </c>
      <c r="I5758">
        <f t="shared" si="1248"/>
        <v>19</v>
      </c>
      <c r="J5758" t="str">
        <f t="shared" si="1250"/>
        <v>Hour19</v>
      </c>
      <c r="K5758">
        <f t="shared" si="1251"/>
        <v>8</v>
      </c>
      <c r="L5758" t="str">
        <f t="shared" si="1252"/>
        <v>Summer</v>
      </c>
      <c r="M5758">
        <f t="shared" si="1253"/>
        <v>2117</v>
      </c>
      <c r="N5758" t="e">
        <f t="shared" si="1254"/>
        <v>#N/A</v>
      </c>
      <c r="O5758" t="str">
        <f t="shared" si="1255"/>
        <v>Summer</v>
      </c>
      <c r="P5758">
        <f t="shared" si="1256"/>
        <v>1.6114661313846926E-4</v>
      </c>
      <c r="Q5758">
        <f t="shared" si="1257"/>
        <v>1.4946777248301492E-4</v>
      </c>
      <c r="R5758">
        <f t="shared" si="1258"/>
        <v>1.3975768921308998E-4</v>
      </c>
      <c r="S5758">
        <f t="shared" si="1259"/>
        <v>1.6667233505825366E-4</v>
      </c>
    </row>
    <row r="5759" spans="1:19" x14ac:dyDescent="0.25">
      <c r="A5759">
        <v>5757</v>
      </c>
      <c r="B5759">
        <v>228742.74437850001</v>
      </c>
      <c r="C5759">
        <v>171120.393328809</v>
      </c>
      <c r="D5759">
        <v>233795.39789664</v>
      </c>
      <c r="E5759">
        <v>90550.231768400001</v>
      </c>
      <c r="F5759">
        <f t="shared" si="1246"/>
        <v>724208.76737234904</v>
      </c>
      <c r="G5759">
        <f t="shared" si="1247"/>
        <v>240</v>
      </c>
      <c r="H5759" t="str">
        <f t="shared" si="1249"/>
        <v>Day240</v>
      </c>
      <c r="I5759">
        <f t="shared" si="1248"/>
        <v>20</v>
      </c>
      <c r="J5759" t="str">
        <f t="shared" si="1250"/>
        <v>Hour20</v>
      </c>
      <c r="K5759">
        <f t="shared" si="1251"/>
        <v>8</v>
      </c>
      <c r="L5759" t="str">
        <f t="shared" si="1252"/>
        <v>Summer</v>
      </c>
      <c r="M5759">
        <f t="shared" si="1253"/>
        <v>2117</v>
      </c>
      <c r="N5759" t="e">
        <f t="shared" si="1254"/>
        <v>#N/A</v>
      </c>
      <c r="O5759" t="str">
        <f t="shared" si="1255"/>
        <v>Summer</v>
      </c>
      <c r="P5759">
        <f t="shared" si="1256"/>
        <v>1.5486138894277963E-4</v>
      </c>
      <c r="Q5759">
        <f t="shared" si="1257"/>
        <v>1.4200508965080184E-4</v>
      </c>
      <c r="R5759">
        <f t="shared" si="1258"/>
        <v>1.3942449652741109E-4</v>
      </c>
      <c r="S5759">
        <f t="shared" si="1259"/>
        <v>1.2674777390489931E-4</v>
      </c>
    </row>
    <row r="5760" spans="1:19" x14ac:dyDescent="0.25">
      <c r="A5760">
        <v>5758</v>
      </c>
      <c r="B5760">
        <v>206088.3474153</v>
      </c>
      <c r="C5760">
        <v>167044.54902271001</v>
      </c>
      <c r="D5760">
        <v>216125.29208563</v>
      </c>
      <c r="E5760">
        <v>70552.291044199999</v>
      </c>
      <c r="F5760">
        <f t="shared" si="1246"/>
        <v>659810.47956784</v>
      </c>
      <c r="G5760">
        <f t="shared" si="1247"/>
        <v>240</v>
      </c>
      <c r="H5760" t="str">
        <f t="shared" si="1249"/>
        <v>Day240</v>
      </c>
      <c r="I5760">
        <f t="shared" si="1248"/>
        <v>21</v>
      </c>
      <c r="J5760" t="str">
        <f t="shared" si="1250"/>
        <v>Hour21</v>
      </c>
      <c r="K5760">
        <f t="shared" si="1251"/>
        <v>8</v>
      </c>
      <c r="L5760" t="str">
        <f t="shared" si="1252"/>
        <v>Summer</v>
      </c>
      <c r="M5760">
        <f t="shared" si="1253"/>
        <v>2117</v>
      </c>
      <c r="N5760" t="e">
        <f t="shared" si="1254"/>
        <v>#N/A</v>
      </c>
      <c r="O5760" t="str">
        <f t="shared" si="1255"/>
        <v>Summer</v>
      </c>
      <c r="P5760">
        <f t="shared" si="1256"/>
        <v>1.4315706476327356E-4</v>
      </c>
      <c r="Q5760">
        <f t="shared" si="1257"/>
        <v>1.2794108215414944E-4</v>
      </c>
      <c r="R5760">
        <f t="shared" si="1258"/>
        <v>1.3610360338751497E-4</v>
      </c>
      <c r="S5760">
        <f t="shared" si="1259"/>
        <v>9.8755637165178311E-5</v>
      </c>
    </row>
    <row r="5761" spans="1:19" x14ac:dyDescent="0.25">
      <c r="A5761">
        <v>5759</v>
      </c>
      <c r="B5761">
        <v>189836.65794870001</v>
      </c>
      <c r="C5761">
        <v>162003.45891746701</v>
      </c>
      <c r="D5761">
        <v>189023.345551148</v>
      </c>
      <c r="E5761">
        <v>51151.343000300003</v>
      </c>
      <c r="F5761">
        <f t="shared" si="1246"/>
        <v>592014.80541761499</v>
      </c>
      <c r="G5761">
        <f t="shared" si="1247"/>
        <v>240</v>
      </c>
      <c r="H5761" t="str">
        <f t="shared" si="1249"/>
        <v>Day240</v>
      </c>
      <c r="I5761">
        <f t="shared" si="1248"/>
        <v>22</v>
      </c>
      <c r="J5761" t="str">
        <f t="shared" si="1250"/>
        <v>Hour22</v>
      </c>
      <c r="K5761">
        <f t="shared" si="1251"/>
        <v>8</v>
      </c>
      <c r="L5761" t="str">
        <f t="shared" si="1252"/>
        <v>Summer</v>
      </c>
      <c r="M5761">
        <f t="shared" si="1253"/>
        <v>2117</v>
      </c>
      <c r="N5761" t="e">
        <f t="shared" si="1254"/>
        <v>#N/A</v>
      </c>
      <c r="O5761" t="str">
        <f t="shared" si="1255"/>
        <v>Summer</v>
      </c>
      <c r="P5761">
        <f t="shared" si="1256"/>
        <v>1.2520527819629275E-4</v>
      </c>
      <c r="Q5761">
        <f t="shared" si="1257"/>
        <v>1.1785192008716482E-4</v>
      </c>
      <c r="R5761">
        <f t="shared" si="1258"/>
        <v>1.3199625278949312E-4</v>
      </c>
      <c r="S5761">
        <f t="shared" si="1259"/>
        <v>7.1599141503208283E-5</v>
      </c>
    </row>
    <row r="5762" spans="1:19" x14ac:dyDescent="0.25">
      <c r="A5762">
        <v>5760</v>
      </c>
      <c r="B5762">
        <v>180069.42489349999</v>
      </c>
      <c r="C5762">
        <v>157692.07269436601</v>
      </c>
      <c r="D5762">
        <v>162171.35385014</v>
      </c>
      <c r="E5762">
        <v>39323.230692999998</v>
      </c>
      <c r="F5762">
        <f t="shared" si="1246"/>
        <v>539256.08213100606</v>
      </c>
      <c r="G5762">
        <f t="shared" si="1247"/>
        <v>240</v>
      </c>
      <c r="H5762" t="str">
        <f t="shared" si="1249"/>
        <v>Day240</v>
      </c>
      <c r="I5762">
        <f t="shared" si="1248"/>
        <v>23</v>
      </c>
      <c r="J5762" t="str">
        <f t="shared" si="1250"/>
        <v>Hour23</v>
      </c>
      <c r="K5762">
        <f t="shared" si="1251"/>
        <v>8</v>
      </c>
      <c r="L5762" t="str">
        <f t="shared" si="1252"/>
        <v>Summer</v>
      </c>
      <c r="M5762">
        <f t="shared" si="1253"/>
        <v>2117</v>
      </c>
      <c r="N5762" t="e">
        <f t="shared" si="1254"/>
        <v>#N/A</v>
      </c>
      <c r="O5762" t="str">
        <f t="shared" si="1255"/>
        <v>Summer</v>
      </c>
      <c r="P5762">
        <f t="shared" si="1256"/>
        <v>1.0741905670472824E-4</v>
      </c>
      <c r="Q5762">
        <f t="shared" si="1257"/>
        <v>1.1178835374580409E-4</v>
      </c>
      <c r="R5762">
        <f t="shared" si="1258"/>
        <v>1.2848344615202804E-4</v>
      </c>
      <c r="S5762">
        <f t="shared" si="1259"/>
        <v>5.5042729938388852E-5</v>
      </c>
    </row>
    <row r="5763" spans="1:19" x14ac:dyDescent="0.25">
      <c r="A5763">
        <v>5761</v>
      </c>
      <c r="B5763">
        <v>176526.20397199999</v>
      </c>
      <c r="C5763">
        <v>155178.75197162601</v>
      </c>
      <c r="D5763">
        <v>139312.73947574</v>
      </c>
      <c r="E5763">
        <v>28337.950314999998</v>
      </c>
      <c r="F5763">
        <f t="shared" ref="F5763:F5826" si="1260">SUM(B5763:E5763)</f>
        <v>499355.64573436603</v>
      </c>
      <c r="G5763">
        <f t="shared" ref="G5763:G5826" si="1261">CEILING(A5763/24,1)</f>
        <v>241</v>
      </c>
      <c r="H5763" t="str">
        <f t="shared" si="1249"/>
        <v>Day241</v>
      </c>
      <c r="I5763">
        <f t="shared" ref="I5763:I5826" si="1262">A5763-(G5763-1)*24-1</f>
        <v>0</v>
      </c>
      <c r="J5763" t="str">
        <f t="shared" si="1250"/>
        <v>Hour0</v>
      </c>
      <c r="K5763">
        <f t="shared" si="1251"/>
        <v>8</v>
      </c>
      <c r="L5763" t="str">
        <f t="shared" si="1252"/>
        <v>Summer</v>
      </c>
      <c r="M5763">
        <f t="shared" si="1253"/>
        <v>35</v>
      </c>
      <c r="N5763">
        <f t="shared" si="1254"/>
        <v>909753.69571118406</v>
      </c>
      <c r="O5763" t="str">
        <f t="shared" si="1255"/>
        <v>Summer</v>
      </c>
      <c r="P5763">
        <f t="shared" si="1256"/>
        <v>9.2277968372048765E-5</v>
      </c>
      <c r="Q5763">
        <f t="shared" si="1257"/>
        <v>1.0958869750762572E-4</v>
      </c>
      <c r="R5763">
        <f t="shared" si="1258"/>
        <v>1.2643565705124798E-4</v>
      </c>
      <c r="S5763">
        <f t="shared" si="1259"/>
        <v>3.966607317627361E-5</v>
      </c>
    </row>
    <row r="5764" spans="1:19" x14ac:dyDescent="0.25">
      <c r="A5764">
        <v>5762</v>
      </c>
      <c r="B5764">
        <v>172507.93410479999</v>
      </c>
      <c r="C5764">
        <v>156250.363857502</v>
      </c>
      <c r="D5764">
        <v>122774.92322794</v>
      </c>
      <c r="E5764">
        <v>22588.660725000002</v>
      </c>
      <c r="F5764">
        <f t="shared" si="1260"/>
        <v>474121.881915242</v>
      </c>
      <c r="G5764">
        <f t="shared" si="1261"/>
        <v>241</v>
      </c>
      <c r="H5764" t="str">
        <f t="shared" ref="H5764:H5827" si="1263">CONCATENATE("Day",G5764)</f>
        <v>Day241</v>
      </c>
      <c r="I5764">
        <f t="shared" si="1262"/>
        <v>1</v>
      </c>
      <c r="J5764" t="str">
        <f t="shared" ref="J5764:J5827" si="1264">CONCATENATE("Hour",I5764)</f>
        <v>Hour1</v>
      </c>
      <c r="K5764">
        <f t="shared" ref="K5764:K5827" si="1265">MONTH(G5764)</f>
        <v>8</v>
      </c>
      <c r="L5764" t="str">
        <f t="shared" ref="L5764:L5827" si="1266">IF(AND(K5764&gt;=3,K5764&lt;=5),"Spring",IF(AND(K5764&gt;=6,K5764&lt;=8),"Summer",IF(AND(K5764&gt;=9,K5764&lt;=10),"Fall","Winter")))</f>
        <v>Summer</v>
      </c>
      <c r="M5764">
        <f t="shared" ref="M5764:M5827" si="1267">COUNTIFS($L$3:$L$8762,L5764,$N$3:$N$8762,"&gt;"&amp;N5764+1)+1</f>
        <v>2117</v>
      </c>
      <c r="N5764" t="e">
        <f t="shared" ref="N5764:N5827" si="1268">IF(G5764=G5763,NA(),_xlfn.MAXIFS($F$3:$F$8762,$G$3:$G$8762,G5764))</f>
        <v>#N/A</v>
      </c>
      <c r="O5764" t="str">
        <f t="shared" ref="O5764:O5827" si="1269">IF(G5764=G5763,O5763,IF(AND(OR(L5764="Winter",L5764="Summer"),M5764&lt;=5),CONCATENATE(L5764," Peak ",M5764),L5764))</f>
        <v>Summer</v>
      </c>
      <c r="P5764">
        <f t="shared" ref="P5764:P5827" si="1270">D5764/SUM($D$3:$D$8762)</f>
        <v>8.1323650120895615E-5</v>
      </c>
      <c r="Q5764">
        <f t="shared" ref="Q5764:Q5827" si="1271">B5764/SUM($B$3:$B$8762)</f>
        <v>1.0709412757368869E-4</v>
      </c>
      <c r="R5764">
        <f t="shared" ref="R5764:R5827" si="1272">C5764/SUM($C$3:$C$8762)</f>
        <v>1.2730877886189015E-4</v>
      </c>
      <c r="S5764">
        <f t="shared" ref="S5764:S5827" si="1273">E5764/SUM($E$3:$E$8762)</f>
        <v>3.1618499549615989E-5</v>
      </c>
    </row>
    <row r="5765" spans="1:19" x14ac:dyDescent="0.25">
      <c r="A5765">
        <v>5763</v>
      </c>
      <c r="B5765">
        <v>169456.0494439</v>
      </c>
      <c r="C5765">
        <v>158397.99064437</v>
      </c>
      <c r="D5765">
        <v>113158.69724762</v>
      </c>
      <c r="E5765">
        <v>18086.078300000001</v>
      </c>
      <c r="F5765">
        <f t="shared" si="1260"/>
        <v>459098.81563588994</v>
      </c>
      <c r="G5765">
        <f t="shared" si="1261"/>
        <v>241</v>
      </c>
      <c r="H5765" t="str">
        <f t="shared" si="1263"/>
        <v>Day241</v>
      </c>
      <c r="I5765">
        <f t="shared" si="1262"/>
        <v>2</v>
      </c>
      <c r="J5765" t="str">
        <f t="shared" si="1264"/>
        <v>Hour2</v>
      </c>
      <c r="K5765">
        <f t="shared" si="1265"/>
        <v>8</v>
      </c>
      <c r="L5765" t="str">
        <f t="shared" si="1266"/>
        <v>Summer</v>
      </c>
      <c r="M5765">
        <f t="shared" si="1267"/>
        <v>2117</v>
      </c>
      <c r="N5765" t="e">
        <f t="shared" si="1268"/>
        <v>#N/A</v>
      </c>
      <c r="O5765" t="str">
        <f t="shared" si="1269"/>
        <v>Summer</v>
      </c>
      <c r="P5765">
        <f t="shared" si="1270"/>
        <v>7.4954054632286556E-5</v>
      </c>
      <c r="Q5765">
        <f t="shared" si="1271"/>
        <v>1.0519949630985332E-4</v>
      </c>
      <c r="R5765">
        <f t="shared" si="1272"/>
        <v>1.2905860994667787E-4</v>
      </c>
      <c r="S5765">
        <f t="shared" si="1273"/>
        <v>2.531600547481637E-5</v>
      </c>
    </row>
    <row r="5766" spans="1:19" x14ac:dyDescent="0.25">
      <c r="A5766">
        <v>5764</v>
      </c>
      <c r="B5766">
        <v>172203.6484523</v>
      </c>
      <c r="C5766">
        <v>159355.16507272999</v>
      </c>
      <c r="D5766">
        <v>109453.1772809</v>
      </c>
      <c r="E5766">
        <v>18646.929918000002</v>
      </c>
      <c r="F5766">
        <f t="shared" si="1260"/>
        <v>459658.92072393</v>
      </c>
      <c r="G5766">
        <f t="shared" si="1261"/>
        <v>241</v>
      </c>
      <c r="H5766" t="str">
        <f t="shared" si="1263"/>
        <v>Day241</v>
      </c>
      <c r="I5766">
        <f t="shared" si="1262"/>
        <v>3</v>
      </c>
      <c r="J5766" t="str">
        <f t="shared" si="1264"/>
        <v>Hour3</v>
      </c>
      <c r="K5766">
        <f t="shared" si="1265"/>
        <v>8</v>
      </c>
      <c r="L5766" t="str">
        <f t="shared" si="1266"/>
        <v>Summer</v>
      </c>
      <c r="M5766">
        <f t="shared" si="1267"/>
        <v>2117</v>
      </c>
      <c r="N5766" t="e">
        <f t="shared" si="1268"/>
        <v>#N/A</v>
      </c>
      <c r="O5766" t="str">
        <f t="shared" si="1269"/>
        <v>Summer</v>
      </c>
      <c r="P5766">
        <f t="shared" si="1270"/>
        <v>7.2499592423175171E-5</v>
      </c>
      <c r="Q5766">
        <f t="shared" si="1271"/>
        <v>1.0690522492027287E-4</v>
      </c>
      <c r="R5766">
        <f t="shared" si="1272"/>
        <v>1.2983849105942502E-4</v>
      </c>
      <c r="S5766">
        <f t="shared" si="1273"/>
        <v>2.6101058065893985E-5</v>
      </c>
    </row>
    <row r="5767" spans="1:19" x14ac:dyDescent="0.25">
      <c r="A5767">
        <v>5765</v>
      </c>
      <c r="B5767">
        <v>181528.8322495</v>
      </c>
      <c r="C5767">
        <v>163183.98390023099</v>
      </c>
      <c r="D5767">
        <v>113903.4967364</v>
      </c>
      <c r="E5767">
        <v>17684.138310599999</v>
      </c>
      <c r="F5767">
        <f t="shared" si="1260"/>
        <v>476300.45119673101</v>
      </c>
      <c r="G5767">
        <f t="shared" si="1261"/>
        <v>241</v>
      </c>
      <c r="H5767" t="str">
        <f t="shared" si="1263"/>
        <v>Day241</v>
      </c>
      <c r="I5767">
        <f t="shared" si="1262"/>
        <v>4</v>
      </c>
      <c r="J5767" t="str">
        <f t="shared" si="1264"/>
        <v>Hour4</v>
      </c>
      <c r="K5767">
        <f t="shared" si="1265"/>
        <v>8</v>
      </c>
      <c r="L5767" t="str">
        <f t="shared" si="1266"/>
        <v>Summer</v>
      </c>
      <c r="M5767">
        <f t="shared" si="1267"/>
        <v>2117</v>
      </c>
      <c r="N5767" t="e">
        <f t="shared" si="1268"/>
        <v>#N/A</v>
      </c>
      <c r="O5767" t="str">
        <f t="shared" si="1269"/>
        <v>Summer</v>
      </c>
      <c r="P5767">
        <f t="shared" si="1270"/>
        <v>7.5447394896269586E-5</v>
      </c>
      <c r="Q5767">
        <f t="shared" si="1271"/>
        <v>1.1269436400194972E-4</v>
      </c>
      <c r="R5767">
        <f t="shared" si="1272"/>
        <v>1.3295811419103645E-4</v>
      </c>
      <c r="S5767">
        <f t="shared" si="1273"/>
        <v>2.4753389588530061E-5</v>
      </c>
    </row>
    <row r="5768" spans="1:19" x14ac:dyDescent="0.25">
      <c r="A5768">
        <v>5766</v>
      </c>
      <c r="B5768">
        <v>195176.22838340001</v>
      </c>
      <c r="C5768">
        <v>170171.82312809199</v>
      </c>
      <c r="D5768">
        <v>123382.1260339</v>
      </c>
      <c r="E5768">
        <v>26994.544553899999</v>
      </c>
      <c r="F5768">
        <f t="shared" si="1260"/>
        <v>515724.72209929203</v>
      </c>
      <c r="G5768">
        <f t="shared" si="1261"/>
        <v>241</v>
      </c>
      <c r="H5768" t="str">
        <f t="shared" si="1263"/>
        <v>Day241</v>
      </c>
      <c r="I5768">
        <f t="shared" si="1262"/>
        <v>5</v>
      </c>
      <c r="J5768" t="str">
        <f t="shared" si="1264"/>
        <v>Hour5</v>
      </c>
      <c r="K5768">
        <f t="shared" si="1265"/>
        <v>8</v>
      </c>
      <c r="L5768" t="str">
        <f t="shared" si="1266"/>
        <v>Summer</v>
      </c>
      <c r="M5768">
        <f t="shared" si="1267"/>
        <v>2117</v>
      </c>
      <c r="N5768" t="e">
        <f t="shared" si="1268"/>
        <v>#N/A</v>
      </c>
      <c r="O5768" t="str">
        <f t="shared" si="1269"/>
        <v>Summer</v>
      </c>
      <c r="P5768">
        <f t="shared" si="1270"/>
        <v>8.1725849098064924E-5</v>
      </c>
      <c r="Q5768">
        <f t="shared" si="1271"/>
        <v>1.2116676262058165E-4</v>
      </c>
      <c r="R5768">
        <f t="shared" si="1272"/>
        <v>1.3865162591811001E-4</v>
      </c>
      <c r="S5768">
        <f t="shared" si="1273"/>
        <v>3.7785639671631119E-5</v>
      </c>
    </row>
    <row r="5769" spans="1:19" x14ac:dyDescent="0.25">
      <c r="A5769">
        <v>5767</v>
      </c>
      <c r="B5769">
        <v>198833.3878536</v>
      </c>
      <c r="C5769">
        <v>170335.09256156499</v>
      </c>
      <c r="D5769">
        <v>143079.96013409999</v>
      </c>
      <c r="E5769">
        <v>46382.8878176</v>
      </c>
      <c r="F5769">
        <f t="shared" si="1260"/>
        <v>558631.32836686494</v>
      </c>
      <c r="G5769">
        <f t="shared" si="1261"/>
        <v>241</v>
      </c>
      <c r="H5769" t="str">
        <f t="shared" si="1263"/>
        <v>Day241</v>
      </c>
      <c r="I5769">
        <f t="shared" si="1262"/>
        <v>6</v>
      </c>
      <c r="J5769" t="str">
        <f t="shared" si="1264"/>
        <v>Hour6</v>
      </c>
      <c r="K5769">
        <f t="shared" si="1265"/>
        <v>8</v>
      </c>
      <c r="L5769" t="str">
        <f t="shared" si="1266"/>
        <v>Summer</v>
      </c>
      <c r="M5769">
        <f t="shared" si="1267"/>
        <v>2117</v>
      </c>
      <c r="N5769" t="e">
        <f t="shared" si="1268"/>
        <v>#N/A</v>
      </c>
      <c r="O5769" t="str">
        <f t="shared" si="1269"/>
        <v>Summer</v>
      </c>
      <c r="P5769">
        <f t="shared" si="1270"/>
        <v>9.4773299883516235E-5</v>
      </c>
      <c r="Q5769">
        <f t="shared" si="1271"/>
        <v>1.2343715270374722E-4</v>
      </c>
      <c r="R5769">
        <f t="shared" si="1272"/>
        <v>1.3878465365441581E-4</v>
      </c>
      <c r="S5769">
        <f t="shared" si="1273"/>
        <v>6.4924491780407416E-5</v>
      </c>
    </row>
    <row r="5770" spans="1:19" x14ac:dyDescent="0.25">
      <c r="A5770">
        <v>5768</v>
      </c>
      <c r="B5770">
        <v>206996.04260379999</v>
      </c>
      <c r="C5770">
        <v>173395.703806173</v>
      </c>
      <c r="D5770">
        <v>153793.77895842999</v>
      </c>
      <c r="E5770">
        <v>71270.682751500004</v>
      </c>
      <c r="F5770">
        <f t="shared" si="1260"/>
        <v>605456.20811990299</v>
      </c>
      <c r="G5770">
        <f t="shared" si="1261"/>
        <v>241</v>
      </c>
      <c r="H5770" t="str">
        <f t="shared" si="1263"/>
        <v>Day241</v>
      </c>
      <c r="I5770">
        <f t="shared" si="1262"/>
        <v>7</v>
      </c>
      <c r="J5770" t="str">
        <f t="shared" si="1264"/>
        <v>Hour7</v>
      </c>
      <c r="K5770">
        <f t="shared" si="1265"/>
        <v>8</v>
      </c>
      <c r="L5770" t="str">
        <f t="shared" si="1266"/>
        <v>Summer</v>
      </c>
      <c r="M5770">
        <f t="shared" si="1267"/>
        <v>2117</v>
      </c>
      <c r="N5770" t="e">
        <f t="shared" si="1268"/>
        <v>#N/A</v>
      </c>
      <c r="O5770" t="str">
        <f t="shared" si="1269"/>
        <v>Summer</v>
      </c>
      <c r="P5770">
        <f t="shared" si="1270"/>
        <v>1.0186991888861123E-4</v>
      </c>
      <c r="Q5770">
        <f t="shared" si="1271"/>
        <v>1.285045856522331E-4</v>
      </c>
      <c r="R5770">
        <f t="shared" si="1272"/>
        <v>1.4127836100013031E-4</v>
      </c>
      <c r="S5770">
        <f t="shared" si="1273"/>
        <v>9.9761206647594499E-5</v>
      </c>
    </row>
    <row r="5771" spans="1:19" x14ac:dyDescent="0.25">
      <c r="A5771">
        <v>5769</v>
      </c>
      <c r="B5771">
        <v>223403.66236620001</v>
      </c>
      <c r="C5771">
        <v>181043.370354224</v>
      </c>
      <c r="D5771">
        <v>160516.23034789</v>
      </c>
      <c r="E5771">
        <v>78750.922328000001</v>
      </c>
      <c r="F5771">
        <f t="shared" si="1260"/>
        <v>643714.1853963139</v>
      </c>
      <c r="G5771">
        <f t="shared" si="1261"/>
        <v>241</v>
      </c>
      <c r="H5771" t="str">
        <f t="shared" si="1263"/>
        <v>Day241</v>
      </c>
      <c r="I5771">
        <f t="shared" si="1262"/>
        <v>8</v>
      </c>
      <c r="J5771" t="str">
        <f t="shared" si="1264"/>
        <v>Hour8</v>
      </c>
      <c r="K5771">
        <f t="shared" si="1265"/>
        <v>8</v>
      </c>
      <c r="L5771" t="str">
        <f t="shared" si="1266"/>
        <v>Summer</v>
      </c>
      <c r="M5771">
        <f t="shared" si="1267"/>
        <v>2117</v>
      </c>
      <c r="N5771" t="e">
        <f t="shared" si="1268"/>
        <v>#N/A</v>
      </c>
      <c r="O5771" t="str">
        <f t="shared" si="1269"/>
        <v>Summer</v>
      </c>
      <c r="P5771">
        <f t="shared" si="1270"/>
        <v>1.0632273604685289E-4</v>
      </c>
      <c r="Q5771">
        <f t="shared" si="1271"/>
        <v>1.3869055033341441E-4</v>
      </c>
      <c r="R5771">
        <f t="shared" si="1272"/>
        <v>1.4750948306179297E-4</v>
      </c>
      <c r="S5771">
        <f t="shared" si="1273"/>
        <v>1.1023167918069263E-4</v>
      </c>
    </row>
    <row r="5772" spans="1:19" x14ac:dyDescent="0.25">
      <c r="A5772">
        <v>5770</v>
      </c>
      <c r="B5772">
        <v>241962.4880062</v>
      </c>
      <c r="C5772">
        <v>186881.156825023</v>
      </c>
      <c r="D5772">
        <v>170190.14794944</v>
      </c>
      <c r="E5772">
        <v>75881.184208199993</v>
      </c>
      <c r="F5772">
        <f t="shared" si="1260"/>
        <v>674914.97698886297</v>
      </c>
      <c r="G5772">
        <f t="shared" si="1261"/>
        <v>241</v>
      </c>
      <c r="H5772" t="str">
        <f t="shared" si="1263"/>
        <v>Day241</v>
      </c>
      <c r="I5772">
        <f t="shared" si="1262"/>
        <v>9</v>
      </c>
      <c r="J5772" t="str">
        <f t="shared" si="1264"/>
        <v>Hour9</v>
      </c>
      <c r="K5772">
        <f t="shared" si="1265"/>
        <v>8</v>
      </c>
      <c r="L5772" t="str">
        <f t="shared" si="1266"/>
        <v>Summer</v>
      </c>
      <c r="M5772">
        <f t="shared" si="1267"/>
        <v>2117</v>
      </c>
      <c r="N5772" t="e">
        <f t="shared" si="1268"/>
        <v>#N/A</v>
      </c>
      <c r="O5772" t="str">
        <f t="shared" si="1269"/>
        <v>Summer</v>
      </c>
      <c r="P5772">
        <f t="shared" si="1270"/>
        <v>1.1273054530987504E-4</v>
      </c>
      <c r="Q5772">
        <f t="shared" si="1271"/>
        <v>1.5021199861358774E-4</v>
      </c>
      <c r="R5772">
        <f t="shared" si="1272"/>
        <v>1.5226596137330381E-4</v>
      </c>
      <c r="S5772">
        <f t="shared" si="1273"/>
        <v>1.0621476049068859E-4</v>
      </c>
    </row>
    <row r="5773" spans="1:19" x14ac:dyDescent="0.25">
      <c r="A5773">
        <v>5771</v>
      </c>
      <c r="B5773">
        <v>256533.4138562</v>
      </c>
      <c r="C5773">
        <v>187217.556524432</v>
      </c>
      <c r="D5773">
        <v>185495.28938241</v>
      </c>
      <c r="E5773">
        <v>83124.585702700002</v>
      </c>
      <c r="F5773">
        <f t="shared" si="1260"/>
        <v>712370.84546574194</v>
      </c>
      <c r="G5773">
        <f t="shared" si="1261"/>
        <v>241</v>
      </c>
      <c r="H5773" t="str">
        <f t="shared" si="1263"/>
        <v>Day241</v>
      </c>
      <c r="I5773">
        <f t="shared" si="1262"/>
        <v>10</v>
      </c>
      <c r="J5773" t="str">
        <f t="shared" si="1264"/>
        <v>Hour10</v>
      </c>
      <c r="K5773">
        <f t="shared" si="1265"/>
        <v>8</v>
      </c>
      <c r="L5773" t="str">
        <f t="shared" si="1266"/>
        <v>Summer</v>
      </c>
      <c r="M5773">
        <f t="shared" si="1267"/>
        <v>2117</v>
      </c>
      <c r="N5773" t="e">
        <f t="shared" si="1268"/>
        <v>#N/A</v>
      </c>
      <c r="O5773" t="str">
        <f t="shared" si="1269"/>
        <v>Summer</v>
      </c>
      <c r="P5773">
        <f t="shared" si="1270"/>
        <v>1.2286836445259087E-4</v>
      </c>
      <c r="Q5773">
        <f t="shared" si="1271"/>
        <v>1.5925773091537664E-4</v>
      </c>
      <c r="R5773">
        <f t="shared" si="1272"/>
        <v>1.5254005119865821E-4</v>
      </c>
      <c r="S5773">
        <f t="shared" si="1273"/>
        <v>1.1635371869098874E-4</v>
      </c>
    </row>
    <row r="5774" spans="1:19" x14ac:dyDescent="0.25">
      <c r="A5774">
        <v>5772</v>
      </c>
      <c r="B5774">
        <v>269678.92929330003</v>
      </c>
      <c r="C5774">
        <v>189664.062390837</v>
      </c>
      <c r="D5774">
        <v>195751.54961203999</v>
      </c>
      <c r="E5774">
        <v>98596.509666800004</v>
      </c>
      <c r="F5774">
        <f t="shared" si="1260"/>
        <v>753691.05096297711</v>
      </c>
      <c r="G5774">
        <f t="shared" si="1261"/>
        <v>241</v>
      </c>
      <c r="H5774" t="str">
        <f t="shared" si="1263"/>
        <v>Day241</v>
      </c>
      <c r="I5774">
        <f t="shared" si="1262"/>
        <v>11</v>
      </c>
      <c r="J5774" t="str">
        <f t="shared" si="1264"/>
        <v>Hour11</v>
      </c>
      <c r="K5774">
        <f t="shared" si="1265"/>
        <v>8</v>
      </c>
      <c r="L5774" t="str">
        <f t="shared" si="1266"/>
        <v>Summer</v>
      </c>
      <c r="M5774">
        <f t="shared" si="1267"/>
        <v>2117</v>
      </c>
      <c r="N5774" t="e">
        <f t="shared" si="1268"/>
        <v>#N/A</v>
      </c>
      <c r="O5774" t="str">
        <f t="shared" si="1269"/>
        <v>Summer</v>
      </c>
      <c r="P5774">
        <f t="shared" si="1270"/>
        <v>1.2966190580887226E-4</v>
      </c>
      <c r="Q5774">
        <f t="shared" si="1271"/>
        <v>1.6741855850019617E-4</v>
      </c>
      <c r="R5774">
        <f t="shared" si="1272"/>
        <v>1.5453340127248282E-4</v>
      </c>
      <c r="S5774">
        <f t="shared" si="1273"/>
        <v>1.3801055912284168E-4</v>
      </c>
    </row>
    <row r="5775" spans="1:19" x14ac:dyDescent="0.25">
      <c r="A5775">
        <v>5773</v>
      </c>
      <c r="B5775">
        <v>279747.06278727</v>
      </c>
      <c r="C5775">
        <v>191664.82374203601</v>
      </c>
      <c r="D5775">
        <v>204932.79301096001</v>
      </c>
      <c r="E5775">
        <v>110944.2011639</v>
      </c>
      <c r="F5775">
        <f t="shared" si="1260"/>
        <v>787288.88070416602</v>
      </c>
      <c r="G5775">
        <f t="shared" si="1261"/>
        <v>241</v>
      </c>
      <c r="H5775" t="str">
        <f t="shared" si="1263"/>
        <v>Day241</v>
      </c>
      <c r="I5775">
        <f t="shared" si="1262"/>
        <v>12</v>
      </c>
      <c r="J5775" t="str">
        <f t="shared" si="1264"/>
        <v>Hour12</v>
      </c>
      <c r="K5775">
        <f t="shared" si="1265"/>
        <v>8</v>
      </c>
      <c r="L5775" t="str">
        <f t="shared" si="1266"/>
        <v>Summer</v>
      </c>
      <c r="M5775">
        <f t="shared" si="1267"/>
        <v>2117</v>
      </c>
      <c r="N5775" t="e">
        <f t="shared" si="1268"/>
        <v>#N/A</v>
      </c>
      <c r="O5775" t="str">
        <f t="shared" si="1269"/>
        <v>Summer</v>
      </c>
      <c r="P5775">
        <f t="shared" si="1270"/>
        <v>1.3574337754770891E-4</v>
      </c>
      <c r="Q5775">
        <f t="shared" si="1271"/>
        <v>1.7366892593070004E-4</v>
      </c>
      <c r="R5775">
        <f t="shared" si="1272"/>
        <v>1.5616357017658538E-4</v>
      </c>
      <c r="S5775">
        <f t="shared" si="1273"/>
        <v>1.5529425215771739E-4</v>
      </c>
    </row>
    <row r="5776" spans="1:19" x14ac:dyDescent="0.25">
      <c r="A5776">
        <v>5774</v>
      </c>
      <c r="B5776">
        <v>286452.04102044</v>
      </c>
      <c r="C5776">
        <v>192284.718058142</v>
      </c>
      <c r="D5776">
        <v>212817.36938610001</v>
      </c>
      <c r="E5776">
        <v>114449.51717609999</v>
      </c>
      <c r="F5776">
        <f t="shared" si="1260"/>
        <v>806003.64564078208</v>
      </c>
      <c r="G5776">
        <f t="shared" si="1261"/>
        <v>241</v>
      </c>
      <c r="H5776" t="str">
        <f t="shared" si="1263"/>
        <v>Day241</v>
      </c>
      <c r="I5776">
        <f t="shared" si="1262"/>
        <v>13</v>
      </c>
      <c r="J5776" t="str">
        <f t="shared" si="1264"/>
        <v>Hour13</v>
      </c>
      <c r="K5776">
        <f t="shared" si="1265"/>
        <v>8</v>
      </c>
      <c r="L5776" t="str">
        <f t="shared" si="1266"/>
        <v>Summer</v>
      </c>
      <c r="M5776">
        <f t="shared" si="1267"/>
        <v>2117</v>
      </c>
      <c r="N5776" t="e">
        <f t="shared" si="1268"/>
        <v>#N/A</v>
      </c>
      <c r="O5776" t="str">
        <f t="shared" si="1269"/>
        <v>Summer</v>
      </c>
      <c r="P5776">
        <f t="shared" si="1270"/>
        <v>1.4096596302058212E-4</v>
      </c>
      <c r="Q5776">
        <f t="shared" si="1271"/>
        <v>1.778314231399338E-4</v>
      </c>
      <c r="R5776">
        <f t="shared" si="1272"/>
        <v>1.5666864412622976E-4</v>
      </c>
      <c r="S5776">
        <f t="shared" si="1273"/>
        <v>1.6020082161317622E-4</v>
      </c>
    </row>
    <row r="5777" spans="1:19" x14ac:dyDescent="0.25">
      <c r="A5777">
        <v>5775</v>
      </c>
      <c r="B5777">
        <v>289719.98973823001</v>
      </c>
      <c r="C5777">
        <v>190753.40809515899</v>
      </c>
      <c r="D5777">
        <v>219820.76665804</v>
      </c>
      <c r="E5777">
        <v>128130.4279583</v>
      </c>
      <c r="F5777">
        <f t="shared" si="1260"/>
        <v>828424.59244972898</v>
      </c>
      <c r="G5777">
        <f t="shared" si="1261"/>
        <v>241</v>
      </c>
      <c r="H5777" t="str">
        <f t="shared" si="1263"/>
        <v>Day241</v>
      </c>
      <c r="I5777">
        <f t="shared" si="1262"/>
        <v>14</v>
      </c>
      <c r="J5777" t="str">
        <f t="shared" si="1264"/>
        <v>Hour14</v>
      </c>
      <c r="K5777">
        <f t="shared" si="1265"/>
        <v>8</v>
      </c>
      <c r="L5777" t="str">
        <f t="shared" si="1266"/>
        <v>Summer</v>
      </c>
      <c r="M5777">
        <f t="shared" si="1267"/>
        <v>2117</v>
      </c>
      <c r="N5777" t="e">
        <f t="shared" si="1268"/>
        <v>#N/A</v>
      </c>
      <c r="O5777" t="str">
        <f t="shared" si="1269"/>
        <v>Summer</v>
      </c>
      <c r="P5777">
        <f t="shared" si="1270"/>
        <v>1.4560487310439043E-4</v>
      </c>
      <c r="Q5777">
        <f t="shared" si="1271"/>
        <v>1.7986018847587865E-4</v>
      </c>
      <c r="R5777">
        <f t="shared" si="1272"/>
        <v>1.5542097214241149E-4</v>
      </c>
      <c r="S5777">
        <f t="shared" si="1273"/>
        <v>1.793506896231278E-4</v>
      </c>
    </row>
    <row r="5778" spans="1:19" x14ac:dyDescent="0.25">
      <c r="A5778">
        <v>5776</v>
      </c>
      <c r="B5778">
        <v>286327.72355160001</v>
      </c>
      <c r="C5778">
        <v>185273.86639247101</v>
      </c>
      <c r="D5778">
        <v>228976.85169127001</v>
      </c>
      <c r="E5778">
        <v>164572.25918009999</v>
      </c>
      <c r="F5778">
        <f t="shared" si="1260"/>
        <v>865150.70081544109</v>
      </c>
      <c r="G5778">
        <f t="shared" si="1261"/>
        <v>241</v>
      </c>
      <c r="H5778" t="str">
        <f t="shared" si="1263"/>
        <v>Day241</v>
      </c>
      <c r="I5778">
        <f t="shared" si="1262"/>
        <v>15</v>
      </c>
      <c r="J5778" t="str">
        <f t="shared" si="1264"/>
        <v>Hour15</v>
      </c>
      <c r="K5778">
        <f t="shared" si="1265"/>
        <v>8</v>
      </c>
      <c r="L5778" t="str">
        <f t="shared" si="1266"/>
        <v>Summer</v>
      </c>
      <c r="M5778">
        <f t="shared" si="1267"/>
        <v>2117</v>
      </c>
      <c r="N5778" t="e">
        <f t="shared" si="1268"/>
        <v>#N/A</v>
      </c>
      <c r="O5778" t="str">
        <f t="shared" si="1269"/>
        <v>Summer</v>
      </c>
      <c r="P5778">
        <f t="shared" si="1270"/>
        <v>1.5166968044568401E-4</v>
      </c>
      <c r="Q5778">
        <f t="shared" si="1271"/>
        <v>1.7775424598900056E-4</v>
      </c>
      <c r="R5778">
        <f t="shared" si="1272"/>
        <v>1.5095638245653915E-4</v>
      </c>
      <c r="S5778">
        <f t="shared" si="1273"/>
        <v>2.3036017788368801E-4</v>
      </c>
    </row>
    <row r="5779" spans="1:19" x14ac:dyDescent="0.25">
      <c r="A5779">
        <v>5777</v>
      </c>
      <c r="B5779">
        <v>277740.51726930001</v>
      </c>
      <c r="C5779">
        <v>177637.936723083</v>
      </c>
      <c r="D5779">
        <v>236327.30974396001</v>
      </c>
      <c r="E5779">
        <v>208690.822671</v>
      </c>
      <c r="F5779">
        <f t="shared" si="1260"/>
        <v>900396.58640734304</v>
      </c>
      <c r="G5779">
        <f t="shared" si="1261"/>
        <v>241</v>
      </c>
      <c r="H5779" t="str">
        <f t="shared" si="1263"/>
        <v>Day241</v>
      </c>
      <c r="I5779">
        <f t="shared" si="1262"/>
        <v>16</v>
      </c>
      <c r="J5779" t="str">
        <f t="shared" si="1264"/>
        <v>Hour16</v>
      </c>
      <c r="K5779">
        <f t="shared" si="1265"/>
        <v>8</v>
      </c>
      <c r="L5779" t="str">
        <f t="shared" si="1266"/>
        <v>Summer</v>
      </c>
      <c r="M5779">
        <f t="shared" si="1267"/>
        <v>2117</v>
      </c>
      <c r="N5779" t="e">
        <f t="shared" si="1268"/>
        <v>#N/A</v>
      </c>
      <c r="O5779" t="str">
        <f t="shared" si="1269"/>
        <v>Summer</v>
      </c>
      <c r="P5779">
        <f t="shared" si="1270"/>
        <v>1.5653847663947587E-4</v>
      </c>
      <c r="Q5779">
        <f t="shared" si="1271"/>
        <v>1.7242324849099837E-4</v>
      </c>
      <c r="R5779">
        <f t="shared" si="1272"/>
        <v>1.4473482330182495E-4</v>
      </c>
      <c r="S5779">
        <f t="shared" si="1273"/>
        <v>2.9211517951257393E-4</v>
      </c>
    </row>
    <row r="5780" spans="1:19" x14ac:dyDescent="0.25">
      <c r="A5780">
        <v>5778</v>
      </c>
      <c r="B5780">
        <v>259153.42525070001</v>
      </c>
      <c r="C5780">
        <v>166909.176945024</v>
      </c>
      <c r="D5780">
        <v>248587.43316166001</v>
      </c>
      <c r="E5780">
        <v>235103.66035379999</v>
      </c>
      <c r="F5780">
        <f t="shared" si="1260"/>
        <v>909753.69571118406</v>
      </c>
      <c r="G5780">
        <f t="shared" si="1261"/>
        <v>241</v>
      </c>
      <c r="H5780" t="str">
        <f t="shared" si="1263"/>
        <v>Day241</v>
      </c>
      <c r="I5780">
        <f t="shared" si="1262"/>
        <v>17</v>
      </c>
      <c r="J5780" t="str">
        <f t="shared" si="1264"/>
        <v>Hour17</v>
      </c>
      <c r="K5780">
        <f t="shared" si="1265"/>
        <v>8</v>
      </c>
      <c r="L5780" t="str">
        <f t="shared" si="1266"/>
        <v>Summer</v>
      </c>
      <c r="M5780">
        <f t="shared" si="1267"/>
        <v>2117</v>
      </c>
      <c r="N5780" t="e">
        <f t="shared" si="1268"/>
        <v>#N/A</v>
      </c>
      <c r="O5780" t="str">
        <f t="shared" si="1269"/>
        <v>Summer</v>
      </c>
      <c r="P5780">
        <f t="shared" si="1270"/>
        <v>1.6465933683670821E-4</v>
      </c>
      <c r="Q5780">
        <f t="shared" si="1271"/>
        <v>1.6088425224602246E-4</v>
      </c>
      <c r="R5780">
        <f t="shared" si="1272"/>
        <v>1.3599330569938976E-4</v>
      </c>
      <c r="S5780">
        <f t="shared" si="1273"/>
        <v>3.290865744325661E-4</v>
      </c>
    </row>
    <row r="5781" spans="1:19" x14ac:dyDescent="0.25">
      <c r="A5781">
        <v>5779</v>
      </c>
      <c r="B5781">
        <v>244544.76716620001</v>
      </c>
      <c r="C5781">
        <v>165805.46570696699</v>
      </c>
      <c r="D5781">
        <v>247700.4623369</v>
      </c>
      <c r="E5781">
        <v>189468.68288470001</v>
      </c>
      <c r="F5781">
        <f t="shared" si="1260"/>
        <v>847519.3780947671</v>
      </c>
      <c r="G5781">
        <f t="shared" si="1261"/>
        <v>241</v>
      </c>
      <c r="H5781" t="str">
        <f t="shared" si="1263"/>
        <v>Day241</v>
      </c>
      <c r="I5781">
        <f t="shared" si="1262"/>
        <v>18</v>
      </c>
      <c r="J5781" t="str">
        <f t="shared" si="1264"/>
        <v>Hour18</v>
      </c>
      <c r="K5781">
        <f t="shared" si="1265"/>
        <v>8</v>
      </c>
      <c r="L5781" t="str">
        <f t="shared" si="1266"/>
        <v>Summer</v>
      </c>
      <c r="M5781">
        <f t="shared" si="1267"/>
        <v>2117</v>
      </c>
      <c r="N5781" t="e">
        <f t="shared" si="1268"/>
        <v>#N/A</v>
      </c>
      <c r="O5781" t="str">
        <f t="shared" si="1269"/>
        <v>Summer</v>
      </c>
      <c r="P5781">
        <f t="shared" si="1270"/>
        <v>1.6407182512728275E-4</v>
      </c>
      <c r="Q5781">
        <f t="shared" si="1271"/>
        <v>1.5181509551012766E-4</v>
      </c>
      <c r="R5781">
        <f t="shared" si="1272"/>
        <v>1.3509403016194956E-4</v>
      </c>
      <c r="S5781">
        <f t="shared" si="1273"/>
        <v>2.6520897088095166E-4</v>
      </c>
    </row>
    <row r="5782" spans="1:19" x14ac:dyDescent="0.25">
      <c r="A5782">
        <v>5780</v>
      </c>
      <c r="B5782">
        <v>238689.00922790001</v>
      </c>
      <c r="C5782">
        <v>169107.10685387699</v>
      </c>
      <c r="D5782">
        <v>241138.38006133999</v>
      </c>
      <c r="E5782">
        <v>117510.15497079999</v>
      </c>
      <c r="F5782">
        <f t="shared" si="1260"/>
        <v>766444.65111391712</v>
      </c>
      <c r="G5782">
        <f t="shared" si="1261"/>
        <v>241</v>
      </c>
      <c r="H5782" t="str">
        <f t="shared" si="1263"/>
        <v>Day241</v>
      </c>
      <c r="I5782">
        <f t="shared" si="1262"/>
        <v>19</v>
      </c>
      <c r="J5782" t="str">
        <f t="shared" si="1264"/>
        <v>Hour19</v>
      </c>
      <c r="K5782">
        <f t="shared" si="1265"/>
        <v>8</v>
      </c>
      <c r="L5782" t="str">
        <f t="shared" si="1266"/>
        <v>Summer</v>
      </c>
      <c r="M5782">
        <f t="shared" si="1267"/>
        <v>2117</v>
      </c>
      <c r="N5782" t="e">
        <f t="shared" si="1268"/>
        <v>#N/A</v>
      </c>
      <c r="O5782" t="str">
        <f t="shared" si="1269"/>
        <v>Summer</v>
      </c>
      <c r="P5782">
        <f t="shared" si="1270"/>
        <v>1.5972523325809943E-4</v>
      </c>
      <c r="Q5782">
        <f t="shared" si="1271"/>
        <v>1.4817980017754336E-4</v>
      </c>
      <c r="R5782">
        <f t="shared" si="1272"/>
        <v>1.3778412247454486E-4</v>
      </c>
      <c r="S5782">
        <f t="shared" si="1273"/>
        <v>1.6448495230650929E-4</v>
      </c>
    </row>
    <row r="5783" spans="1:19" x14ac:dyDescent="0.25">
      <c r="A5783">
        <v>5781</v>
      </c>
      <c r="B5783">
        <v>226579.8087739</v>
      </c>
      <c r="C5783">
        <v>168995.09768366901</v>
      </c>
      <c r="D5783">
        <v>231458.81417619999</v>
      </c>
      <c r="E5783">
        <v>89435.050086799994</v>
      </c>
      <c r="F5783">
        <f t="shared" si="1260"/>
        <v>716468.77072056895</v>
      </c>
      <c r="G5783">
        <f t="shared" si="1261"/>
        <v>241</v>
      </c>
      <c r="H5783" t="str">
        <f t="shared" si="1263"/>
        <v>Day241</v>
      </c>
      <c r="I5783">
        <f t="shared" si="1262"/>
        <v>20</v>
      </c>
      <c r="J5783" t="str">
        <f t="shared" si="1264"/>
        <v>Hour20</v>
      </c>
      <c r="K5783">
        <f t="shared" si="1265"/>
        <v>8</v>
      </c>
      <c r="L5783" t="str">
        <f t="shared" si="1266"/>
        <v>Summer</v>
      </c>
      <c r="M5783">
        <f t="shared" si="1267"/>
        <v>2117</v>
      </c>
      <c r="N5783" t="e">
        <f t="shared" si="1268"/>
        <v>#N/A</v>
      </c>
      <c r="O5783" t="str">
        <f t="shared" si="1269"/>
        <v>Summer</v>
      </c>
      <c r="P5783">
        <f t="shared" si="1270"/>
        <v>1.5331368268515518E-4</v>
      </c>
      <c r="Q5783">
        <f t="shared" si="1271"/>
        <v>1.4066232415555231E-4</v>
      </c>
      <c r="R5783">
        <f t="shared" si="1272"/>
        <v>1.3769286028271076E-4</v>
      </c>
      <c r="S5783">
        <f t="shared" si="1273"/>
        <v>1.2518679727478041E-4</v>
      </c>
    </row>
    <row r="5784" spans="1:19" x14ac:dyDescent="0.25">
      <c r="A5784">
        <v>5782</v>
      </c>
      <c r="B5784">
        <v>204186.43158120001</v>
      </c>
      <c r="C5784">
        <v>165326.01102278699</v>
      </c>
      <c r="D5784">
        <v>214219.56308746</v>
      </c>
      <c r="E5784">
        <v>69773.877569499993</v>
      </c>
      <c r="F5784">
        <f t="shared" si="1260"/>
        <v>653505.88326094707</v>
      </c>
      <c r="G5784">
        <f t="shared" si="1261"/>
        <v>241</v>
      </c>
      <c r="H5784" t="str">
        <f t="shared" si="1263"/>
        <v>Day241</v>
      </c>
      <c r="I5784">
        <f t="shared" si="1262"/>
        <v>21</v>
      </c>
      <c r="J5784" t="str">
        <f t="shared" si="1264"/>
        <v>Hour21</v>
      </c>
      <c r="K5784">
        <f t="shared" si="1265"/>
        <v>8</v>
      </c>
      <c r="L5784" t="str">
        <f t="shared" si="1266"/>
        <v>Summer</v>
      </c>
      <c r="M5784">
        <f t="shared" si="1267"/>
        <v>2117</v>
      </c>
      <c r="N5784" t="e">
        <f t="shared" si="1268"/>
        <v>#N/A</v>
      </c>
      <c r="O5784" t="str">
        <f t="shared" si="1269"/>
        <v>Summer</v>
      </c>
      <c r="P5784">
        <f t="shared" si="1270"/>
        <v>1.418947480442096E-4</v>
      </c>
      <c r="Q5784">
        <f t="shared" si="1271"/>
        <v>1.2676035955128191E-4</v>
      </c>
      <c r="R5784">
        <f t="shared" si="1272"/>
        <v>1.3470338281332492E-4</v>
      </c>
      <c r="S5784">
        <f t="shared" si="1273"/>
        <v>9.7666052156184072E-5</v>
      </c>
    </row>
    <row r="5785" spans="1:19" x14ac:dyDescent="0.25">
      <c r="A5785">
        <v>5783</v>
      </c>
      <c r="B5785">
        <v>187258.23886429999</v>
      </c>
      <c r="C5785">
        <v>160047.31957568199</v>
      </c>
      <c r="D5785">
        <v>186678.00967368999</v>
      </c>
      <c r="E5785">
        <v>50461.333619199999</v>
      </c>
      <c r="F5785">
        <f t="shared" si="1260"/>
        <v>584444.90173287201</v>
      </c>
      <c r="G5785">
        <f t="shared" si="1261"/>
        <v>241</v>
      </c>
      <c r="H5785" t="str">
        <f t="shared" si="1263"/>
        <v>Day241</v>
      </c>
      <c r="I5785">
        <f t="shared" si="1262"/>
        <v>22</v>
      </c>
      <c r="J5785" t="str">
        <f t="shared" si="1264"/>
        <v>Hour22</v>
      </c>
      <c r="K5785">
        <f t="shared" si="1265"/>
        <v>8</v>
      </c>
      <c r="L5785" t="str">
        <f t="shared" si="1266"/>
        <v>Summer</v>
      </c>
      <c r="M5785">
        <f t="shared" si="1267"/>
        <v>2117</v>
      </c>
      <c r="N5785" t="e">
        <f t="shared" si="1268"/>
        <v>#N/A</v>
      </c>
      <c r="O5785" t="str">
        <f t="shared" si="1269"/>
        <v>Summer</v>
      </c>
      <c r="P5785">
        <f t="shared" si="1270"/>
        <v>1.2365177468515412E-4</v>
      </c>
      <c r="Q5785">
        <f t="shared" si="1271"/>
        <v>1.1625121955245539E-4</v>
      </c>
      <c r="R5785">
        <f t="shared" si="1272"/>
        <v>1.3040244075131145E-4</v>
      </c>
      <c r="S5785">
        <f t="shared" si="1273"/>
        <v>7.0633300209156037E-5</v>
      </c>
    </row>
    <row r="5786" spans="1:19" x14ac:dyDescent="0.25">
      <c r="A5786">
        <v>5784</v>
      </c>
      <c r="B5786">
        <v>176915.8219299</v>
      </c>
      <c r="C5786">
        <v>155601.70488926201</v>
      </c>
      <c r="D5786">
        <v>159708.99103365</v>
      </c>
      <c r="E5786">
        <v>38727.103993999997</v>
      </c>
      <c r="F5786">
        <f t="shared" si="1260"/>
        <v>530953.62184681196</v>
      </c>
      <c r="G5786">
        <f t="shared" si="1261"/>
        <v>241</v>
      </c>
      <c r="H5786" t="str">
        <f t="shared" si="1263"/>
        <v>Day241</v>
      </c>
      <c r="I5786">
        <f t="shared" si="1262"/>
        <v>23</v>
      </c>
      <c r="J5786" t="str">
        <f t="shared" si="1264"/>
        <v>Hour23</v>
      </c>
      <c r="K5786">
        <f t="shared" si="1265"/>
        <v>8</v>
      </c>
      <c r="L5786" t="str">
        <f t="shared" si="1266"/>
        <v>Summer</v>
      </c>
      <c r="M5786">
        <f t="shared" si="1267"/>
        <v>2117</v>
      </c>
      <c r="N5786" t="e">
        <f t="shared" si="1268"/>
        <v>#N/A</v>
      </c>
      <c r="O5786" t="str">
        <f t="shared" si="1269"/>
        <v>Summer</v>
      </c>
      <c r="P5786">
        <f t="shared" si="1270"/>
        <v>1.0578803689307533E-4</v>
      </c>
      <c r="Q5786">
        <f t="shared" si="1271"/>
        <v>1.098305750508522E-4</v>
      </c>
      <c r="R5786">
        <f t="shared" si="1272"/>
        <v>1.267802682133021E-4</v>
      </c>
      <c r="S5786">
        <f t="shared" si="1273"/>
        <v>5.4208301018794486E-5</v>
      </c>
    </row>
    <row r="5787" spans="1:19" x14ac:dyDescent="0.25">
      <c r="A5787">
        <v>5785</v>
      </c>
      <c r="B5787">
        <v>173381.27202949999</v>
      </c>
      <c r="C5787">
        <v>153542.73103864799</v>
      </c>
      <c r="D5787">
        <v>136143.22993492999</v>
      </c>
      <c r="E5787">
        <v>28045.650420000002</v>
      </c>
      <c r="F5787">
        <f t="shared" si="1260"/>
        <v>491112.88342307799</v>
      </c>
      <c r="G5787">
        <f t="shared" si="1261"/>
        <v>242</v>
      </c>
      <c r="H5787" t="str">
        <f t="shared" si="1263"/>
        <v>Day242</v>
      </c>
      <c r="I5787">
        <f t="shared" si="1262"/>
        <v>0</v>
      </c>
      <c r="J5787" t="str">
        <f t="shared" si="1264"/>
        <v>Hour0</v>
      </c>
      <c r="K5787">
        <f t="shared" si="1265"/>
        <v>8</v>
      </c>
      <c r="L5787" t="str">
        <f t="shared" si="1266"/>
        <v>Summer</v>
      </c>
      <c r="M5787">
        <f t="shared" si="1267"/>
        <v>41</v>
      </c>
      <c r="N5787">
        <f t="shared" si="1268"/>
        <v>901372.32191334595</v>
      </c>
      <c r="O5787" t="str">
        <f t="shared" si="1269"/>
        <v>Summer</v>
      </c>
      <c r="P5787">
        <f t="shared" si="1270"/>
        <v>9.0178548733454227E-5</v>
      </c>
      <c r="Q5787">
        <f t="shared" si="1271"/>
        <v>1.0763630184299472E-4</v>
      </c>
      <c r="R5787">
        <f t="shared" si="1272"/>
        <v>1.2510266926147315E-4</v>
      </c>
      <c r="S5787">
        <f t="shared" si="1273"/>
        <v>3.9256926117449464E-5</v>
      </c>
    </row>
    <row r="5788" spans="1:19" x14ac:dyDescent="0.25">
      <c r="A5788">
        <v>5786</v>
      </c>
      <c r="B5788">
        <v>169270.25926739999</v>
      </c>
      <c r="C5788">
        <v>154626.00015971699</v>
      </c>
      <c r="D5788">
        <v>119804.76850272001</v>
      </c>
      <c r="E5788">
        <v>22358.300770000002</v>
      </c>
      <c r="F5788">
        <f t="shared" si="1260"/>
        <v>466059.32869983697</v>
      </c>
      <c r="G5788">
        <f t="shared" si="1261"/>
        <v>242</v>
      </c>
      <c r="H5788" t="str">
        <f t="shared" si="1263"/>
        <v>Day242</v>
      </c>
      <c r="I5788">
        <f t="shared" si="1262"/>
        <v>1</v>
      </c>
      <c r="J5788" t="str">
        <f t="shared" si="1264"/>
        <v>Hour1</v>
      </c>
      <c r="K5788">
        <f t="shared" si="1265"/>
        <v>8</v>
      </c>
      <c r="L5788" t="str">
        <f t="shared" si="1266"/>
        <v>Summer</v>
      </c>
      <c r="M5788">
        <f t="shared" si="1267"/>
        <v>2117</v>
      </c>
      <c r="N5788" t="e">
        <f t="shared" si="1268"/>
        <v>#N/A</v>
      </c>
      <c r="O5788" t="str">
        <f t="shared" si="1269"/>
        <v>Summer</v>
      </c>
      <c r="P5788">
        <f t="shared" si="1270"/>
        <v>7.9356279119324933E-5</v>
      </c>
      <c r="Q5788">
        <f t="shared" si="1271"/>
        <v>1.0508415647364646E-4</v>
      </c>
      <c r="R5788">
        <f t="shared" si="1272"/>
        <v>1.2598528908761231E-4</v>
      </c>
      <c r="S5788">
        <f t="shared" si="1273"/>
        <v>3.1296052981309444E-5</v>
      </c>
    </row>
    <row r="5789" spans="1:19" x14ac:dyDescent="0.25">
      <c r="A5789">
        <v>5787</v>
      </c>
      <c r="B5789">
        <v>165623.60354059999</v>
      </c>
      <c r="C5789">
        <v>156486.49332552101</v>
      </c>
      <c r="D5789">
        <v>110236.3616066</v>
      </c>
      <c r="E5789">
        <v>17863.997009999999</v>
      </c>
      <c r="F5789">
        <f t="shared" si="1260"/>
        <v>450210.45548272098</v>
      </c>
      <c r="G5789">
        <f t="shared" si="1261"/>
        <v>242</v>
      </c>
      <c r="H5789" t="str">
        <f t="shared" si="1263"/>
        <v>Day242</v>
      </c>
      <c r="I5789">
        <f t="shared" si="1262"/>
        <v>2</v>
      </c>
      <c r="J5789" t="str">
        <f t="shared" si="1264"/>
        <v>Hour2</v>
      </c>
      <c r="K5789">
        <f t="shared" si="1265"/>
        <v>8</v>
      </c>
      <c r="L5789" t="str">
        <f t="shared" si="1266"/>
        <v>Summer</v>
      </c>
      <c r="M5789">
        <f t="shared" si="1267"/>
        <v>2117</v>
      </c>
      <c r="N5789" t="e">
        <f t="shared" si="1268"/>
        <v>#N/A</v>
      </c>
      <c r="O5789" t="str">
        <f t="shared" si="1269"/>
        <v>Summer</v>
      </c>
      <c r="P5789">
        <f t="shared" si="1270"/>
        <v>7.3018358034334613E-5</v>
      </c>
      <c r="Q5789">
        <f t="shared" si="1271"/>
        <v>1.0282028718757648E-4</v>
      </c>
      <c r="R5789">
        <f t="shared" si="1272"/>
        <v>1.2750117108092026E-4</v>
      </c>
      <c r="S5789">
        <f t="shared" si="1273"/>
        <v>2.5005146975796471E-5</v>
      </c>
    </row>
    <row r="5790" spans="1:19" x14ac:dyDescent="0.25">
      <c r="A5790">
        <v>5788</v>
      </c>
      <c r="B5790">
        <v>167761.62641339999</v>
      </c>
      <c r="C5790">
        <v>157185.97940732801</v>
      </c>
      <c r="D5790">
        <v>106253.62039002001</v>
      </c>
      <c r="E5790">
        <v>18383.139279499999</v>
      </c>
      <c r="F5790">
        <f t="shared" si="1260"/>
        <v>449584.36549024802</v>
      </c>
      <c r="G5790">
        <f t="shared" si="1261"/>
        <v>242</v>
      </c>
      <c r="H5790" t="str">
        <f t="shared" si="1263"/>
        <v>Day242</v>
      </c>
      <c r="I5790">
        <f t="shared" si="1262"/>
        <v>3</v>
      </c>
      <c r="J5790" t="str">
        <f t="shared" si="1264"/>
        <v>Hour3</v>
      </c>
      <c r="K5790">
        <f t="shared" si="1265"/>
        <v>8</v>
      </c>
      <c r="L5790" t="str">
        <f t="shared" si="1266"/>
        <v>Summer</v>
      </c>
      <c r="M5790">
        <f t="shared" si="1267"/>
        <v>2117</v>
      </c>
      <c r="N5790" t="e">
        <f t="shared" si="1268"/>
        <v>#N/A</v>
      </c>
      <c r="O5790" t="str">
        <f t="shared" si="1269"/>
        <v>Summer</v>
      </c>
      <c r="P5790">
        <f t="shared" si="1270"/>
        <v>7.0380270021704419E-5</v>
      </c>
      <c r="Q5790">
        <f t="shared" si="1271"/>
        <v>1.0414758668532599E-4</v>
      </c>
      <c r="R5790">
        <f t="shared" si="1272"/>
        <v>1.2807109435474347E-4</v>
      </c>
      <c r="S5790">
        <f t="shared" si="1273"/>
        <v>2.5731816866243126E-5</v>
      </c>
    </row>
    <row r="5791" spans="1:19" x14ac:dyDescent="0.25">
      <c r="A5791">
        <v>5789</v>
      </c>
      <c r="B5791">
        <v>176292.17970119999</v>
      </c>
      <c r="C5791">
        <v>160680.75537713399</v>
      </c>
      <c r="D5791">
        <v>110233.6564933</v>
      </c>
      <c r="E5791">
        <v>17417.511359</v>
      </c>
      <c r="F5791">
        <f t="shared" si="1260"/>
        <v>464624.10293063393</v>
      </c>
      <c r="G5791">
        <f t="shared" si="1261"/>
        <v>242</v>
      </c>
      <c r="H5791" t="str">
        <f t="shared" si="1263"/>
        <v>Day242</v>
      </c>
      <c r="I5791">
        <f t="shared" si="1262"/>
        <v>4</v>
      </c>
      <c r="J5791" t="str">
        <f t="shared" si="1264"/>
        <v>Hour4</v>
      </c>
      <c r="K5791">
        <f t="shared" si="1265"/>
        <v>8</v>
      </c>
      <c r="L5791" t="str">
        <f t="shared" si="1266"/>
        <v>Summer</v>
      </c>
      <c r="M5791">
        <f t="shared" si="1267"/>
        <v>2117</v>
      </c>
      <c r="N5791" t="e">
        <f t="shared" si="1268"/>
        <v>#N/A</v>
      </c>
      <c r="O5791" t="str">
        <f t="shared" si="1269"/>
        <v>Summer</v>
      </c>
      <c r="P5791">
        <f t="shared" si="1270"/>
        <v>7.3016566221464674E-5</v>
      </c>
      <c r="Q5791">
        <f t="shared" si="1271"/>
        <v>1.0944341360956937E-4</v>
      </c>
      <c r="R5791">
        <f t="shared" si="1272"/>
        <v>1.3091854795502843E-4</v>
      </c>
      <c r="S5791">
        <f t="shared" si="1273"/>
        <v>2.4380178256892778E-5</v>
      </c>
    </row>
    <row r="5792" spans="1:19" x14ac:dyDescent="0.25">
      <c r="A5792">
        <v>5790</v>
      </c>
      <c r="B5792">
        <v>189069.21531150001</v>
      </c>
      <c r="C5792">
        <v>167320.70699442699</v>
      </c>
      <c r="D5792">
        <v>119322.7272068</v>
      </c>
      <c r="E5792">
        <v>26537.5428321</v>
      </c>
      <c r="F5792">
        <f t="shared" si="1260"/>
        <v>502250.19234482705</v>
      </c>
      <c r="G5792">
        <f t="shared" si="1261"/>
        <v>242</v>
      </c>
      <c r="H5792" t="str">
        <f t="shared" si="1263"/>
        <v>Day242</v>
      </c>
      <c r="I5792">
        <f t="shared" si="1262"/>
        <v>5</v>
      </c>
      <c r="J5792" t="str">
        <f t="shared" si="1264"/>
        <v>Hour5</v>
      </c>
      <c r="K5792">
        <f t="shared" si="1265"/>
        <v>8</v>
      </c>
      <c r="L5792" t="str">
        <f t="shared" si="1266"/>
        <v>Summer</v>
      </c>
      <c r="M5792">
        <f t="shared" si="1267"/>
        <v>2117</v>
      </c>
      <c r="N5792" t="e">
        <f t="shared" si="1268"/>
        <v>#N/A</v>
      </c>
      <c r="O5792" t="str">
        <f t="shared" si="1269"/>
        <v>Summer</v>
      </c>
      <c r="P5792">
        <f t="shared" si="1270"/>
        <v>7.9036984619580551E-5</v>
      </c>
      <c r="Q5792">
        <f t="shared" si="1271"/>
        <v>1.1737548635024547E-4</v>
      </c>
      <c r="R5792">
        <f t="shared" si="1272"/>
        <v>1.3632860980211973E-4</v>
      </c>
      <c r="S5792">
        <f t="shared" si="1273"/>
        <v>3.7145951072522865E-5</v>
      </c>
    </row>
    <row r="5793" spans="1:19" x14ac:dyDescent="0.25">
      <c r="A5793">
        <v>5791</v>
      </c>
      <c r="B5793">
        <v>192192.93943180001</v>
      </c>
      <c r="C5793">
        <v>167403.092521724</v>
      </c>
      <c r="D5793">
        <v>138295.1981524</v>
      </c>
      <c r="E5793">
        <v>45519.901699000002</v>
      </c>
      <c r="F5793">
        <f t="shared" si="1260"/>
        <v>543411.13180492399</v>
      </c>
      <c r="G5793">
        <f t="shared" si="1261"/>
        <v>242</v>
      </c>
      <c r="H5793" t="str">
        <f t="shared" si="1263"/>
        <v>Day242</v>
      </c>
      <c r="I5793">
        <f t="shared" si="1262"/>
        <v>6</v>
      </c>
      <c r="J5793" t="str">
        <f t="shared" si="1264"/>
        <v>Hour6</v>
      </c>
      <c r="K5793">
        <f t="shared" si="1265"/>
        <v>8</v>
      </c>
      <c r="L5793" t="str">
        <f t="shared" si="1266"/>
        <v>Summer</v>
      </c>
      <c r="M5793">
        <f t="shared" si="1267"/>
        <v>2117</v>
      </c>
      <c r="N5793" t="e">
        <f t="shared" si="1268"/>
        <v>#N/A</v>
      </c>
      <c r="O5793" t="str">
        <f t="shared" si="1269"/>
        <v>Summer</v>
      </c>
      <c r="P5793">
        <f t="shared" si="1270"/>
        <v>9.1603969379524673E-5</v>
      </c>
      <c r="Q5793">
        <f t="shared" si="1271"/>
        <v>1.1931471605107294E-4</v>
      </c>
      <c r="R5793">
        <f t="shared" si="1272"/>
        <v>1.3639573541141201E-4</v>
      </c>
      <c r="S5793">
        <f t="shared" si="1273"/>
        <v>6.3716526131869447E-5</v>
      </c>
    </row>
    <row r="5794" spans="1:19" x14ac:dyDescent="0.25">
      <c r="A5794">
        <v>5792</v>
      </c>
      <c r="B5794">
        <v>200641.45161049999</v>
      </c>
      <c r="C5794">
        <v>171079.08424873601</v>
      </c>
      <c r="D5794">
        <v>148466.59786794</v>
      </c>
      <c r="E5794">
        <v>70153.236225999994</v>
      </c>
      <c r="F5794">
        <f t="shared" si="1260"/>
        <v>590340.36995317601</v>
      </c>
      <c r="G5794">
        <f t="shared" si="1261"/>
        <v>242</v>
      </c>
      <c r="H5794" t="str">
        <f t="shared" si="1263"/>
        <v>Day242</v>
      </c>
      <c r="I5794">
        <f t="shared" si="1262"/>
        <v>7</v>
      </c>
      <c r="J5794" t="str">
        <f t="shared" si="1264"/>
        <v>Hour7</v>
      </c>
      <c r="K5794">
        <f t="shared" si="1265"/>
        <v>8</v>
      </c>
      <c r="L5794" t="str">
        <f t="shared" si="1266"/>
        <v>Summer</v>
      </c>
      <c r="M5794">
        <f t="shared" si="1267"/>
        <v>2117</v>
      </c>
      <c r="N5794" t="e">
        <f t="shared" si="1268"/>
        <v>#N/A</v>
      </c>
      <c r="O5794" t="str">
        <f t="shared" si="1269"/>
        <v>Summer</v>
      </c>
      <c r="P5794">
        <f t="shared" si="1270"/>
        <v>9.8341300830920856E-5</v>
      </c>
      <c r="Q5794">
        <f t="shared" si="1271"/>
        <v>1.2455961128310264E-4</v>
      </c>
      <c r="R5794">
        <f t="shared" si="1272"/>
        <v>1.3939083895113307E-4</v>
      </c>
      <c r="S5794">
        <f t="shared" si="1273"/>
        <v>9.8197059800050838E-5</v>
      </c>
    </row>
    <row r="5795" spans="1:19" x14ac:dyDescent="0.25">
      <c r="A5795">
        <v>5793</v>
      </c>
      <c r="B5795">
        <v>216515.67002749999</v>
      </c>
      <c r="C5795">
        <v>178777.44060220601</v>
      </c>
      <c r="D5795">
        <v>154710.1007757</v>
      </c>
      <c r="E5795">
        <v>77664.027271200001</v>
      </c>
      <c r="F5795">
        <f t="shared" si="1260"/>
        <v>627667.23867660598</v>
      </c>
      <c r="G5795">
        <f t="shared" si="1261"/>
        <v>242</v>
      </c>
      <c r="H5795" t="str">
        <f t="shared" si="1263"/>
        <v>Day242</v>
      </c>
      <c r="I5795">
        <f t="shared" si="1262"/>
        <v>8</v>
      </c>
      <c r="J5795" t="str">
        <f t="shared" si="1264"/>
        <v>Hour8</v>
      </c>
      <c r="K5795">
        <f t="shared" si="1265"/>
        <v>8</v>
      </c>
      <c r="L5795" t="str">
        <f t="shared" si="1266"/>
        <v>Summer</v>
      </c>
      <c r="M5795">
        <f t="shared" si="1267"/>
        <v>2117</v>
      </c>
      <c r="N5795" t="e">
        <f t="shared" si="1268"/>
        <v>#N/A</v>
      </c>
      <c r="O5795" t="str">
        <f t="shared" si="1269"/>
        <v>Summer</v>
      </c>
      <c r="P5795">
        <f t="shared" si="1270"/>
        <v>1.0247687210761232E-4</v>
      </c>
      <c r="Q5795">
        <f t="shared" si="1271"/>
        <v>1.3441443669217636E-4</v>
      </c>
      <c r="R5795">
        <f t="shared" si="1272"/>
        <v>1.4566326176288248E-4</v>
      </c>
      <c r="S5795">
        <f t="shared" si="1273"/>
        <v>1.0871029678081108E-4</v>
      </c>
    </row>
    <row r="5796" spans="1:19" x14ac:dyDescent="0.25">
      <c r="A5796">
        <v>5794</v>
      </c>
      <c r="B5796">
        <v>234836.86800039999</v>
      </c>
      <c r="C5796">
        <v>184712.37741197299</v>
      </c>
      <c r="D5796">
        <v>164274.41288058</v>
      </c>
      <c r="E5796">
        <v>75001.877160699994</v>
      </c>
      <c r="F5796">
        <f t="shared" si="1260"/>
        <v>658825.53545365296</v>
      </c>
      <c r="G5796">
        <f t="shared" si="1261"/>
        <v>242</v>
      </c>
      <c r="H5796" t="str">
        <f t="shared" si="1263"/>
        <v>Day242</v>
      </c>
      <c r="I5796">
        <f t="shared" si="1262"/>
        <v>9</v>
      </c>
      <c r="J5796" t="str">
        <f t="shared" si="1264"/>
        <v>Hour9</v>
      </c>
      <c r="K5796">
        <f t="shared" si="1265"/>
        <v>8</v>
      </c>
      <c r="L5796" t="str">
        <f t="shared" si="1266"/>
        <v>Summer</v>
      </c>
      <c r="M5796">
        <f t="shared" si="1267"/>
        <v>2117</v>
      </c>
      <c r="N5796" t="e">
        <f t="shared" si="1268"/>
        <v>#N/A</v>
      </c>
      <c r="O5796" t="str">
        <f t="shared" si="1269"/>
        <v>Summer</v>
      </c>
      <c r="P5796">
        <f t="shared" si="1270"/>
        <v>1.088120808848987E-4</v>
      </c>
      <c r="Q5796">
        <f t="shared" si="1271"/>
        <v>1.4578836406076086E-4</v>
      </c>
      <c r="R5796">
        <f t="shared" si="1272"/>
        <v>1.5049889567259281E-4</v>
      </c>
      <c r="S5796">
        <f t="shared" si="1273"/>
        <v>1.0498394960624415E-4</v>
      </c>
    </row>
    <row r="5797" spans="1:19" x14ac:dyDescent="0.25">
      <c r="A5797">
        <v>5795</v>
      </c>
      <c r="B5797">
        <v>249484.59470834001</v>
      </c>
      <c r="C5797">
        <v>185619.768560859</v>
      </c>
      <c r="D5797">
        <v>179215.08695525001</v>
      </c>
      <c r="E5797">
        <v>82475.353162900006</v>
      </c>
      <c r="F5797">
        <f t="shared" si="1260"/>
        <v>696794.80338734901</v>
      </c>
      <c r="G5797">
        <f t="shared" si="1261"/>
        <v>242</v>
      </c>
      <c r="H5797" t="str">
        <f t="shared" si="1263"/>
        <v>Day242</v>
      </c>
      <c r="I5797">
        <f t="shared" si="1262"/>
        <v>10</v>
      </c>
      <c r="J5797" t="str">
        <f t="shared" si="1264"/>
        <v>Hour10</v>
      </c>
      <c r="K5797">
        <f t="shared" si="1265"/>
        <v>8</v>
      </c>
      <c r="L5797" t="str">
        <f t="shared" si="1266"/>
        <v>Summer</v>
      </c>
      <c r="M5797">
        <f t="shared" si="1267"/>
        <v>2117</v>
      </c>
      <c r="N5797" t="e">
        <f t="shared" si="1268"/>
        <v>#N/A</v>
      </c>
      <c r="O5797" t="str">
        <f t="shared" si="1269"/>
        <v>Summer</v>
      </c>
      <c r="P5797">
        <f t="shared" si="1270"/>
        <v>1.1870848414929345E-4</v>
      </c>
      <c r="Q5797">
        <f t="shared" si="1271"/>
        <v>1.5488177487032784E-4</v>
      </c>
      <c r="R5797">
        <f t="shared" si="1272"/>
        <v>1.5123821464928407E-4</v>
      </c>
      <c r="S5797">
        <f t="shared" si="1273"/>
        <v>1.1544495481971844E-4</v>
      </c>
    </row>
    <row r="5798" spans="1:19" x14ac:dyDescent="0.25">
      <c r="A5798">
        <v>5796</v>
      </c>
      <c r="B5798">
        <v>262394.33154727001</v>
      </c>
      <c r="C5798">
        <v>188152.91023698199</v>
      </c>
      <c r="D5798">
        <v>189464.90125313</v>
      </c>
      <c r="E5798">
        <v>97888.112326300004</v>
      </c>
      <c r="F5798">
        <f t="shared" si="1260"/>
        <v>737900.25536368205</v>
      </c>
      <c r="G5798">
        <f t="shared" si="1261"/>
        <v>242</v>
      </c>
      <c r="H5798" t="str">
        <f t="shared" si="1263"/>
        <v>Day242</v>
      </c>
      <c r="I5798">
        <f t="shared" si="1262"/>
        <v>11</v>
      </c>
      <c r="J5798" t="str">
        <f t="shared" si="1264"/>
        <v>Hour11</v>
      </c>
      <c r="K5798">
        <f t="shared" si="1265"/>
        <v>8</v>
      </c>
      <c r="L5798" t="str">
        <f t="shared" si="1266"/>
        <v>Summer</v>
      </c>
      <c r="M5798">
        <f t="shared" si="1267"/>
        <v>2117</v>
      </c>
      <c r="N5798" t="e">
        <f t="shared" si="1268"/>
        <v>#N/A</v>
      </c>
      <c r="O5798" t="str">
        <f t="shared" si="1269"/>
        <v>Summer</v>
      </c>
      <c r="P5798">
        <f t="shared" si="1270"/>
        <v>1.2549775584948746E-4</v>
      </c>
      <c r="Q5798">
        <f t="shared" si="1271"/>
        <v>1.628962294584351E-4</v>
      </c>
      <c r="R5798">
        <f t="shared" si="1272"/>
        <v>1.5330215335323158E-4</v>
      </c>
      <c r="S5798">
        <f t="shared" si="1273"/>
        <v>1.3701897926495489E-4</v>
      </c>
    </row>
    <row r="5799" spans="1:19" x14ac:dyDescent="0.25">
      <c r="A5799">
        <v>5797</v>
      </c>
      <c r="B5799">
        <v>272427.19976127002</v>
      </c>
      <c r="C5799">
        <v>190140.14282351799</v>
      </c>
      <c r="D5799">
        <v>198440.34782411001</v>
      </c>
      <c r="E5799">
        <v>110220.1939579</v>
      </c>
      <c r="F5799">
        <f t="shared" si="1260"/>
        <v>771227.8843667981</v>
      </c>
      <c r="G5799">
        <f t="shared" si="1261"/>
        <v>242</v>
      </c>
      <c r="H5799" t="str">
        <f t="shared" si="1263"/>
        <v>Day242</v>
      </c>
      <c r="I5799">
        <f t="shared" si="1262"/>
        <v>12</v>
      </c>
      <c r="J5799" t="str">
        <f t="shared" si="1264"/>
        <v>Hour12</v>
      </c>
      <c r="K5799">
        <f t="shared" si="1265"/>
        <v>8</v>
      </c>
      <c r="L5799" t="str">
        <f t="shared" si="1266"/>
        <v>Summer</v>
      </c>
      <c r="M5799">
        <f t="shared" si="1267"/>
        <v>2117</v>
      </c>
      <c r="N5799" t="e">
        <f t="shared" si="1268"/>
        <v>#N/A</v>
      </c>
      <c r="O5799" t="str">
        <f t="shared" si="1269"/>
        <v>Summer</v>
      </c>
      <c r="P5799">
        <f t="shared" si="1270"/>
        <v>1.3144291189134491E-4</v>
      </c>
      <c r="Q5799">
        <f t="shared" si="1271"/>
        <v>1.691247039573957E-4</v>
      </c>
      <c r="R5799">
        <f t="shared" si="1272"/>
        <v>1.5492129936774698E-4</v>
      </c>
      <c r="S5799">
        <f t="shared" si="1273"/>
        <v>1.5428082237560137E-4</v>
      </c>
    </row>
    <row r="5800" spans="1:19" x14ac:dyDescent="0.25">
      <c r="A5800">
        <v>5798</v>
      </c>
      <c r="B5800">
        <v>280029.58395112999</v>
      </c>
      <c r="C5800">
        <v>191122.203091164</v>
      </c>
      <c r="D5800">
        <v>207052.96877445001</v>
      </c>
      <c r="E5800">
        <v>114022.5257615</v>
      </c>
      <c r="F5800">
        <f t="shared" si="1260"/>
        <v>792227.28157824394</v>
      </c>
      <c r="G5800">
        <f t="shared" si="1261"/>
        <v>242</v>
      </c>
      <c r="H5800" t="str">
        <f t="shared" si="1263"/>
        <v>Day242</v>
      </c>
      <c r="I5800">
        <f t="shared" si="1262"/>
        <v>13</v>
      </c>
      <c r="J5800" t="str">
        <f t="shared" si="1264"/>
        <v>Hour13</v>
      </c>
      <c r="K5800">
        <f t="shared" si="1265"/>
        <v>8</v>
      </c>
      <c r="L5800" t="str">
        <f t="shared" si="1266"/>
        <v>Summer</v>
      </c>
      <c r="M5800">
        <f t="shared" si="1267"/>
        <v>2117</v>
      </c>
      <c r="N5800" t="e">
        <f t="shared" si="1268"/>
        <v>#N/A</v>
      </c>
      <c r="O5800" t="str">
        <f t="shared" si="1269"/>
        <v>Summer</v>
      </c>
      <c r="P5800">
        <f t="shared" si="1270"/>
        <v>1.3714773950902534E-4</v>
      </c>
      <c r="Q5800">
        <f t="shared" si="1271"/>
        <v>1.7384431703790736E-4</v>
      </c>
      <c r="R5800">
        <f t="shared" si="1272"/>
        <v>1.5572145682246378E-4</v>
      </c>
      <c r="S5800">
        <f t="shared" si="1273"/>
        <v>1.5960313997040058E-4</v>
      </c>
    </row>
    <row r="5801" spans="1:19" x14ac:dyDescent="0.25">
      <c r="A5801">
        <v>5799</v>
      </c>
      <c r="B5801">
        <v>284408.16630513</v>
      </c>
      <c r="C5801">
        <v>190091.30642427201</v>
      </c>
      <c r="D5801">
        <v>214665.48585361999</v>
      </c>
      <c r="E5801">
        <v>127940.20957609999</v>
      </c>
      <c r="F5801">
        <f t="shared" si="1260"/>
        <v>817105.168159122</v>
      </c>
      <c r="G5801">
        <f t="shared" si="1261"/>
        <v>242</v>
      </c>
      <c r="H5801" t="str">
        <f t="shared" si="1263"/>
        <v>Day242</v>
      </c>
      <c r="I5801">
        <f t="shared" si="1262"/>
        <v>14</v>
      </c>
      <c r="J5801" t="str">
        <f t="shared" si="1264"/>
        <v>Hour14</v>
      </c>
      <c r="K5801">
        <f t="shared" si="1265"/>
        <v>8</v>
      </c>
      <c r="L5801" t="str">
        <f t="shared" si="1266"/>
        <v>Summer</v>
      </c>
      <c r="M5801">
        <f t="shared" si="1267"/>
        <v>2117</v>
      </c>
      <c r="N5801" t="e">
        <f t="shared" si="1268"/>
        <v>#N/A</v>
      </c>
      <c r="O5801" t="str">
        <f t="shared" si="1269"/>
        <v>Summer</v>
      </c>
      <c r="P5801">
        <f t="shared" si="1270"/>
        <v>1.421901183532491E-4</v>
      </c>
      <c r="Q5801">
        <f t="shared" si="1271"/>
        <v>1.7656257147440364E-4</v>
      </c>
      <c r="R5801">
        <f t="shared" si="1272"/>
        <v>1.5488150872535405E-4</v>
      </c>
      <c r="S5801">
        <f t="shared" si="1273"/>
        <v>1.7908443125991006E-4</v>
      </c>
    </row>
    <row r="5802" spans="1:19" x14ac:dyDescent="0.25">
      <c r="A5802">
        <v>5800</v>
      </c>
      <c r="B5802">
        <v>282121.64708210999</v>
      </c>
      <c r="C5802">
        <v>184946.26992297501</v>
      </c>
      <c r="D5802">
        <v>224519.15213994301</v>
      </c>
      <c r="E5802">
        <v>164538.11509919999</v>
      </c>
      <c r="F5802">
        <f t="shared" si="1260"/>
        <v>856125.18424422806</v>
      </c>
      <c r="G5802">
        <f t="shared" si="1261"/>
        <v>242</v>
      </c>
      <c r="H5802" t="str">
        <f t="shared" si="1263"/>
        <v>Day242</v>
      </c>
      <c r="I5802">
        <f t="shared" si="1262"/>
        <v>15</v>
      </c>
      <c r="J5802" t="str">
        <f t="shared" si="1264"/>
        <v>Hour15</v>
      </c>
      <c r="K5802">
        <f t="shared" si="1265"/>
        <v>8</v>
      </c>
      <c r="L5802" t="str">
        <f t="shared" si="1266"/>
        <v>Summer</v>
      </c>
      <c r="M5802">
        <f t="shared" si="1267"/>
        <v>2117</v>
      </c>
      <c r="N5802" t="e">
        <f t="shared" si="1268"/>
        <v>#N/A</v>
      </c>
      <c r="O5802" t="str">
        <f t="shared" si="1269"/>
        <v>Summer</v>
      </c>
      <c r="P5802">
        <f t="shared" si="1270"/>
        <v>1.4871698954492773E-4</v>
      </c>
      <c r="Q5802">
        <f t="shared" si="1271"/>
        <v>1.7514308440767524E-4</v>
      </c>
      <c r="R5802">
        <f t="shared" si="1272"/>
        <v>1.5068946527656355E-4</v>
      </c>
      <c r="S5802">
        <f t="shared" si="1273"/>
        <v>2.3031238467364774E-4</v>
      </c>
    </row>
    <row r="5803" spans="1:19" x14ac:dyDescent="0.25">
      <c r="A5803">
        <v>5801</v>
      </c>
      <c r="B5803">
        <v>273853.02817310003</v>
      </c>
      <c r="C5803">
        <v>177369.58622570999</v>
      </c>
      <c r="D5803">
        <v>232002.63101504001</v>
      </c>
      <c r="E5803">
        <v>208755.38622690001</v>
      </c>
      <c r="F5803">
        <f t="shared" si="1260"/>
        <v>891980.6316407501</v>
      </c>
      <c r="G5803">
        <f t="shared" si="1261"/>
        <v>242</v>
      </c>
      <c r="H5803" t="str">
        <f t="shared" si="1263"/>
        <v>Day242</v>
      </c>
      <c r="I5803">
        <f t="shared" si="1262"/>
        <v>16</v>
      </c>
      <c r="J5803" t="str">
        <f t="shared" si="1264"/>
        <v>Hour16</v>
      </c>
      <c r="K5803">
        <f t="shared" si="1265"/>
        <v>8</v>
      </c>
      <c r="L5803" t="str">
        <f t="shared" si="1266"/>
        <v>Summer</v>
      </c>
      <c r="M5803">
        <f t="shared" si="1267"/>
        <v>2117</v>
      </c>
      <c r="N5803" t="e">
        <f t="shared" si="1268"/>
        <v>#N/A</v>
      </c>
      <c r="O5803" t="str">
        <f t="shared" si="1269"/>
        <v>Summer</v>
      </c>
      <c r="P5803">
        <f t="shared" si="1270"/>
        <v>1.5367389606724439E-4</v>
      </c>
      <c r="Q5803">
        <f t="shared" si="1271"/>
        <v>1.7000986817101353E-4</v>
      </c>
      <c r="R5803">
        <f t="shared" si="1272"/>
        <v>1.445161782165649E-4</v>
      </c>
      <c r="S5803">
        <f t="shared" si="1273"/>
        <v>2.9220555241196797E-4</v>
      </c>
    </row>
    <row r="5804" spans="1:19" x14ac:dyDescent="0.25">
      <c r="A5804">
        <v>5802</v>
      </c>
      <c r="B5804">
        <v>255493.75253719999</v>
      </c>
      <c r="C5804">
        <v>166617.361932598</v>
      </c>
      <c r="D5804">
        <v>244046.392869548</v>
      </c>
      <c r="E5804">
        <v>235214.81457399999</v>
      </c>
      <c r="F5804">
        <f t="shared" si="1260"/>
        <v>901372.32191334595</v>
      </c>
      <c r="G5804">
        <f t="shared" si="1261"/>
        <v>242</v>
      </c>
      <c r="H5804" t="str">
        <f t="shared" si="1263"/>
        <v>Day242</v>
      </c>
      <c r="I5804">
        <f t="shared" si="1262"/>
        <v>17</v>
      </c>
      <c r="J5804" t="str">
        <f t="shared" si="1264"/>
        <v>Hour17</v>
      </c>
      <c r="K5804">
        <f t="shared" si="1265"/>
        <v>8</v>
      </c>
      <c r="L5804" t="str">
        <f t="shared" si="1266"/>
        <v>Summer</v>
      </c>
      <c r="M5804">
        <f t="shared" si="1267"/>
        <v>2117</v>
      </c>
      <c r="N5804" t="e">
        <f t="shared" si="1268"/>
        <v>#N/A</v>
      </c>
      <c r="O5804" t="str">
        <f t="shared" si="1269"/>
        <v>Summer</v>
      </c>
      <c r="P5804">
        <f t="shared" si="1270"/>
        <v>1.6165144269846479E-4</v>
      </c>
      <c r="Q5804">
        <f t="shared" si="1271"/>
        <v>1.5861230192390326E-4</v>
      </c>
      <c r="R5804">
        <f t="shared" si="1272"/>
        <v>1.3575554233059915E-4</v>
      </c>
      <c r="S5804">
        <f t="shared" si="1273"/>
        <v>3.2924216265907137E-4</v>
      </c>
    </row>
    <row r="5805" spans="1:19" x14ac:dyDescent="0.25">
      <c r="A5805">
        <v>5803</v>
      </c>
      <c r="B5805">
        <v>241186.6114202</v>
      </c>
      <c r="C5805">
        <v>165505.21069331499</v>
      </c>
      <c r="D5805">
        <v>243524.72368463699</v>
      </c>
      <c r="E5805">
        <v>189724.3089223</v>
      </c>
      <c r="F5805">
        <f t="shared" si="1260"/>
        <v>839940.85472045199</v>
      </c>
      <c r="G5805">
        <f t="shared" si="1261"/>
        <v>242</v>
      </c>
      <c r="H5805" t="str">
        <f t="shared" si="1263"/>
        <v>Day242</v>
      </c>
      <c r="I5805">
        <f t="shared" si="1262"/>
        <v>18</v>
      </c>
      <c r="J5805" t="str">
        <f t="shared" si="1264"/>
        <v>Hour18</v>
      </c>
      <c r="K5805">
        <f t="shared" si="1265"/>
        <v>8</v>
      </c>
      <c r="L5805" t="str">
        <f t="shared" si="1266"/>
        <v>Summer</v>
      </c>
      <c r="M5805">
        <f t="shared" si="1267"/>
        <v>2117</v>
      </c>
      <c r="N5805" t="e">
        <f t="shared" si="1268"/>
        <v>#N/A</v>
      </c>
      <c r="O5805" t="str">
        <f t="shared" si="1269"/>
        <v>Summer</v>
      </c>
      <c r="P5805">
        <f t="shared" si="1270"/>
        <v>1.6130589947874888E-4</v>
      </c>
      <c r="Q5805">
        <f t="shared" si="1271"/>
        <v>1.4973032902248335E-4</v>
      </c>
      <c r="R5805">
        <f t="shared" si="1272"/>
        <v>1.3484939009717471E-4</v>
      </c>
      <c r="S5805">
        <f t="shared" si="1273"/>
        <v>2.6556678367264941E-4</v>
      </c>
    </row>
    <row r="5806" spans="1:19" x14ac:dyDescent="0.25">
      <c r="A5806">
        <v>5804</v>
      </c>
      <c r="B5806">
        <v>235466.6492405</v>
      </c>
      <c r="C5806">
        <v>168730.77988662801</v>
      </c>
      <c r="D5806">
        <v>237113.97813214999</v>
      </c>
      <c r="E5806">
        <v>117705.13143189999</v>
      </c>
      <c r="F5806">
        <f t="shared" si="1260"/>
        <v>759016.53869117796</v>
      </c>
      <c r="G5806">
        <f t="shared" si="1261"/>
        <v>242</v>
      </c>
      <c r="H5806" t="str">
        <f t="shared" si="1263"/>
        <v>Day242</v>
      </c>
      <c r="I5806">
        <f t="shared" si="1262"/>
        <v>19</v>
      </c>
      <c r="J5806" t="str">
        <f t="shared" si="1264"/>
        <v>Hour19</v>
      </c>
      <c r="K5806">
        <f t="shared" si="1265"/>
        <v>8</v>
      </c>
      <c r="L5806" t="str">
        <f t="shared" si="1266"/>
        <v>Summer</v>
      </c>
      <c r="M5806">
        <f t="shared" si="1267"/>
        <v>2117</v>
      </c>
      <c r="N5806" t="e">
        <f t="shared" si="1268"/>
        <v>#N/A</v>
      </c>
      <c r="O5806" t="str">
        <f t="shared" si="1269"/>
        <v>Summer</v>
      </c>
      <c r="P5806">
        <f t="shared" si="1270"/>
        <v>1.5705955002384735E-4</v>
      </c>
      <c r="Q5806">
        <f t="shared" si="1271"/>
        <v>1.4617933664309911E-4</v>
      </c>
      <c r="R5806">
        <f t="shared" si="1272"/>
        <v>1.3747750093798985E-4</v>
      </c>
      <c r="S5806">
        <f t="shared" si="1273"/>
        <v>1.6475787079523816E-4</v>
      </c>
    </row>
    <row r="5807" spans="1:19" x14ac:dyDescent="0.25">
      <c r="A5807">
        <v>5805</v>
      </c>
      <c r="B5807">
        <v>223166.0711424</v>
      </c>
      <c r="C5807">
        <v>168628.95510927899</v>
      </c>
      <c r="D5807">
        <v>226999.23637277001</v>
      </c>
      <c r="E5807">
        <v>89440.290278800006</v>
      </c>
      <c r="F5807">
        <f t="shared" si="1260"/>
        <v>708234.55290324893</v>
      </c>
      <c r="G5807">
        <f t="shared" si="1261"/>
        <v>242</v>
      </c>
      <c r="H5807" t="str">
        <f t="shared" si="1263"/>
        <v>Day242</v>
      </c>
      <c r="I5807">
        <f t="shared" si="1262"/>
        <v>20</v>
      </c>
      <c r="J5807" t="str">
        <f t="shared" si="1264"/>
        <v>Hour20</v>
      </c>
      <c r="K5807">
        <f t="shared" si="1265"/>
        <v>8</v>
      </c>
      <c r="L5807" t="str">
        <f t="shared" si="1266"/>
        <v>Summer</v>
      </c>
      <c r="M5807">
        <f t="shared" si="1267"/>
        <v>2117</v>
      </c>
      <c r="N5807" t="e">
        <f t="shared" si="1268"/>
        <v>#N/A</v>
      </c>
      <c r="O5807" t="str">
        <f t="shared" si="1269"/>
        <v>Summer</v>
      </c>
      <c r="P5807">
        <f t="shared" si="1270"/>
        <v>1.503597476678249E-4</v>
      </c>
      <c r="Q5807">
        <f t="shared" si="1271"/>
        <v>1.3854305204608015E-4</v>
      </c>
      <c r="R5807">
        <f t="shared" si="1272"/>
        <v>1.3739453672758961E-4</v>
      </c>
      <c r="S5807">
        <f t="shared" si="1273"/>
        <v>1.2519413223856639E-4</v>
      </c>
    </row>
    <row r="5808" spans="1:19" x14ac:dyDescent="0.25">
      <c r="A5808">
        <v>5806</v>
      </c>
      <c r="B5808">
        <v>200979.90615530001</v>
      </c>
      <c r="C5808">
        <v>164915.25601312201</v>
      </c>
      <c r="D5808">
        <v>209538.57936294001</v>
      </c>
      <c r="E5808">
        <v>69768.520711799996</v>
      </c>
      <c r="F5808">
        <f t="shared" si="1260"/>
        <v>645202.26224316203</v>
      </c>
      <c r="G5808">
        <f t="shared" si="1261"/>
        <v>242</v>
      </c>
      <c r="H5808" t="str">
        <f t="shared" si="1263"/>
        <v>Day242</v>
      </c>
      <c r="I5808">
        <f t="shared" si="1262"/>
        <v>21</v>
      </c>
      <c r="J5808" t="str">
        <f t="shared" si="1264"/>
        <v>Hour21</v>
      </c>
      <c r="K5808">
        <f t="shared" si="1265"/>
        <v>8</v>
      </c>
      <c r="L5808" t="str">
        <f t="shared" si="1266"/>
        <v>Summer</v>
      </c>
      <c r="M5808">
        <f t="shared" si="1267"/>
        <v>2117</v>
      </c>
      <c r="N5808" t="e">
        <f t="shared" si="1268"/>
        <v>#N/A</v>
      </c>
      <c r="O5808" t="str">
        <f t="shared" si="1269"/>
        <v>Summer</v>
      </c>
      <c r="P5808">
        <f t="shared" si="1270"/>
        <v>1.387941581792278E-4</v>
      </c>
      <c r="Q5808">
        <f t="shared" si="1271"/>
        <v>1.2476972622295628E-4</v>
      </c>
      <c r="R5808">
        <f t="shared" si="1272"/>
        <v>1.3436871019304519E-4</v>
      </c>
      <c r="S5808">
        <f t="shared" si="1273"/>
        <v>9.7658553889472434E-5</v>
      </c>
    </row>
    <row r="5809" spans="1:19" x14ac:dyDescent="0.25">
      <c r="A5809">
        <v>5807</v>
      </c>
      <c r="B5809">
        <v>184411.1646133</v>
      </c>
      <c r="C5809">
        <v>159656.78369178899</v>
      </c>
      <c r="D5809">
        <v>182431.79734635001</v>
      </c>
      <c r="E5809">
        <v>50429.7716765</v>
      </c>
      <c r="F5809">
        <f t="shared" si="1260"/>
        <v>576929.51732793904</v>
      </c>
      <c r="G5809">
        <f t="shared" si="1261"/>
        <v>242</v>
      </c>
      <c r="H5809" t="str">
        <f t="shared" si="1263"/>
        <v>Day242</v>
      </c>
      <c r="I5809">
        <f t="shared" si="1262"/>
        <v>22</v>
      </c>
      <c r="J5809" t="str">
        <f t="shared" si="1264"/>
        <v>Hour22</v>
      </c>
      <c r="K5809">
        <f t="shared" si="1265"/>
        <v>8</v>
      </c>
      <c r="L5809" t="str">
        <f t="shared" si="1266"/>
        <v>Summer</v>
      </c>
      <c r="M5809">
        <f t="shared" si="1267"/>
        <v>2117</v>
      </c>
      <c r="N5809" t="e">
        <f t="shared" si="1268"/>
        <v>#N/A</v>
      </c>
      <c r="O5809" t="str">
        <f t="shared" si="1269"/>
        <v>Summer</v>
      </c>
      <c r="P5809">
        <f t="shared" si="1270"/>
        <v>1.2083916868574719E-4</v>
      </c>
      <c r="Q5809">
        <f t="shared" si="1271"/>
        <v>1.1448373601825967E-4</v>
      </c>
      <c r="R5809">
        <f t="shared" si="1272"/>
        <v>1.3008424215482363E-4</v>
      </c>
      <c r="S5809">
        <f t="shared" si="1273"/>
        <v>7.0589121349541728E-5</v>
      </c>
    </row>
    <row r="5810" spans="1:19" x14ac:dyDescent="0.25">
      <c r="A5810">
        <v>5808</v>
      </c>
      <c r="B5810">
        <v>174363.4885608</v>
      </c>
      <c r="C5810">
        <v>155043.99619845601</v>
      </c>
      <c r="D5810">
        <v>156011.87277245999</v>
      </c>
      <c r="E5810">
        <v>38645.139924299998</v>
      </c>
      <c r="F5810">
        <f t="shared" si="1260"/>
        <v>524064.49745601602</v>
      </c>
      <c r="G5810">
        <f t="shared" si="1261"/>
        <v>242</v>
      </c>
      <c r="H5810" t="str">
        <f t="shared" si="1263"/>
        <v>Day242</v>
      </c>
      <c r="I5810">
        <f t="shared" si="1262"/>
        <v>23</v>
      </c>
      <c r="J5810" t="str">
        <f t="shared" si="1264"/>
        <v>Hour23</v>
      </c>
      <c r="K5810">
        <f t="shared" si="1265"/>
        <v>8</v>
      </c>
      <c r="L5810" t="str">
        <f t="shared" si="1266"/>
        <v>Summer</v>
      </c>
      <c r="M5810">
        <f t="shared" si="1267"/>
        <v>2117</v>
      </c>
      <c r="N5810" t="e">
        <f t="shared" si="1268"/>
        <v>#N/A</v>
      </c>
      <c r="O5810" t="str">
        <f t="shared" si="1269"/>
        <v>Summer</v>
      </c>
      <c r="P5810">
        <f t="shared" si="1270"/>
        <v>1.0333913980543155E-4</v>
      </c>
      <c r="Q5810">
        <f t="shared" si="1271"/>
        <v>1.0824606870997329E-4</v>
      </c>
      <c r="R5810">
        <f t="shared" si="1272"/>
        <v>1.2632586151219562E-4</v>
      </c>
      <c r="S5810">
        <f t="shared" si="1273"/>
        <v>5.4093571733493121E-5</v>
      </c>
    </row>
    <row r="5811" spans="1:19" x14ac:dyDescent="0.25">
      <c r="A5811">
        <v>5809</v>
      </c>
      <c r="B5811">
        <v>170818.94770670001</v>
      </c>
      <c r="C5811">
        <v>152722.4791238</v>
      </c>
      <c r="D5811">
        <v>133393.71695458001</v>
      </c>
      <c r="E5811">
        <v>27896.423224099999</v>
      </c>
      <c r="F5811">
        <f t="shared" si="1260"/>
        <v>484831.56700918009</v>
      </c>
      <c r="G5811">
        <f t="shared" si="1261"/>
        <v>243</v>
      </c>
      <c r="H5811" t="str">
        <f t="shared" si="1263"/>
        <v>Day243</v>
      </c>
      <c r="I5811">
        <f t="shared" si="1262"/>
        <v>0</v>
      </c>
      <c r="J5811" t="str">
        <f t="shared" si="1264"/>
        <v>Hour0</v>
      </c>
      <c r="K5811">
        <f t="shared" si="1265"/>
        <v>8</v>
      </c>
      <c r="L5811" t="str">
        <f t="shared" si="1266"/>
        <v>Summer</v>
      </c>
      <c r="M5811">
        <f t="shared" si="1267"/>
        <v>40</v>
      </c>
      <c r="N5811">
        <f t="shared" si="1268"/>
        <v>902493.86477763799</v>
      </c>
      <c r="O5811" t="str">
        <f t="shared" si="1269"/>
        <v>Summer</v>
      </c>
      <c r="P5811">
        <f t="shared" si="1270"/>
        <v>8.8357326404512408E-5</v>
      </c>
      <c r="Q5811">
        <f t="shared" si="1271"/>
        <v>1.0604559304843922E-4</v>
      </c>
      <c r="R5811">
        <f t="shared" si="1272"/>
        <v>1.2443434909209641E-4</v>
      </c>
      <c r="S5811">
        <f t="shared" si="1273"/>
        <v>3.9048045206633328E-5</v>
      </c>
    </row>
    <row r="5812" spans="1:19" x14ac:dyDescent="0.25">
      <c r="A5812">
        <v>5810</v>
      </c>
      <c r="B5812">
        <v>166588.63622379999</v>
      </c>
      <c r="C5812">
        <v>153536.231437849</v>
      </c>
      <c r="D5812">
        <v>117492.76657430999</v>
      </c>
      <c r="E5812">
        <v>22178.107165599999</v>
      </c>
      <c r="F5812">
        <f t="shared" si="1260"/>
        <v>459795.74140155903</v>
      </c>
      <c r="G5812">
        <f t="shared" si="1261"/>
        <v>243</v>
      </c>
      <c r="H5812" t="str">
        <f t="shared" si="1263"/>
        <v>Day243</v>
      </c>
      <c r="I5812">
        <f t="shared" si="1262"/>
        <v>1</v>
      </c>
      <c r="J5812" t="str">
        <f t="shared" si="1264"/>
        <v>Hour1</v>
      </c>
      <c r="K5812">
        <f t="shared" si="1265"/>
        <v>8</v>
      </c>
      <c r="L5812" t="str">
        <f t="shared" si="1266"/>
        <v>Summer</v>
      </c>
      <c r="M5812">
        <f t="shared" si="1267"/>
        <v>2117</v>
      </c>
      <c r="N5812" t="e">
        <f t="shared" si="1268"/>
        <v>#N/A</v>
      </c>
      <c r="O5812" t="str">
        <f t="shared" si="1269"/>
        <v>Summer</v>
      </c>
      <c r="P5812">
        <f t="shared" si="1270"/>
        <v>7.7824855348399184E-5</v>
      </c>
      <c r="Q5812">
        <f t="shared" si="1271"/>
        <v>1.034193862019129E-4</v>
      </c>
      <c r="R5812">
        <f t="shared" si="1272"/>
        <v>1.2509737355386404E-4</v>
      </c>
      <c r="S5812">
        <f t="shared" si="1273"/>
        <v>3.1043826810447555E-5</v>
      </c>
    </row>
    <row r="5813" spans="1:19" x14ac:dyDescent="0.25">
      <c r="A5813">
        <v>5811</v>
      </c>
      <c r="B5813">
        <v>163351.8676843</v>
      </c>
      <c r="C5813">
        <v>155513.35702634099</v>
      </c>
      <c r="D5813">
        <v>108101.82704749001</v>
      </c>
      <c r="E5813">
        <v>17750.106021200001</v>
      </c>
      <c r="F5813">
        <f t="shared" si="1260"/>
        <v>444717.15777933097</v>
      </c>
      <c r="G5813">
        <f t="shared" si="1261"/>
        <v>243</v>
      </c>
      <c r="H5813" t="str">
        <f t="shared" si="1263"/>
        <v>Day243</v>
      </c>
      <c r="I5813">
        <f t="shared" si="1262"/>
        <v>2</v>
      </c>
      <c r="J5813" t="str">
        <f t="shared" si="1264"/>
        <v>Hour2</v>
      </c>
      <c r="K5813">
        <f t="shared" si="1265"/>
        <v>8</v>
      </c>
      <c r="L5813" t="str">
        <f t="shared" si="1266"/>
        <v>Summer</v>
      </c>
      <c r="M5813">
        <f t="shared" si="1267"/>
        <v>2117</v>
      </c>
      <c r="N5813" t="e">
        <f t="shared" si="1268"/>
        <v>#N/A</v>
      </c>
      <c r="O5813" t="str">
        <f t="shared" si="1269"/>
        <v>Summer</v>
      </c>
      <c r="P5813">
        <f t="shared" si="1270"/>
        <v>7.1604485094387891E-5</v>
      </c>
      <c r="Q5813">
        <f t="shared" si="1271"/>
        <v>1.0140997773792233E-4</v>
      </c>
      <c r="R5813">
        <f t="shared" si="1272"/>
        <v>1.2670828464625075E-4</v>
      </c>
      <c r="S5813">
        <f t="shared" si="1273"/>
        <v>2.4845727954814297E-5</v>
      </c>
    </row>
    <row r="5814" spans="1:19" x14ac:dyDescent="0.25">
      <c r="A5814">
        <v>5812</v>
      </c>
      <c r="B5814">
        <v>165953.1956874</v>
      </c>
      <c r="C5814">
        <v>156398.42778281201</v>
      </c>
      <c r="D5814">
        <v>104454.11234886</v>
      </c>
      <c r="E5814">
        <v>18289.678848299998</v>
      </c>
      <c r="F5814">
        <f t="shared" si="1260"/>
        <v>445095.41466737201</v>
      </c>
      <c r="G5814">
        <f t="shared" si="1261"/>
        <v>243</v>
      </c>
      <c r="H5814" t="str">
        <f t="shared" si="1263"/>
        <v>Day243</v>
      </c>
      <c r="I5814">
        <f t="shared" si="1262"/>
        <v>3</v>
      </c>
      <c r="J5814" t="str">
        <f t="shared" si="1264"/>
        <v>Hour3</v>
      </c>
      <c r="K5814">
        <f t="shared" si="1265"/>
        <v>8</v>
      </c>
      <c r="L5814" t="str">
        <f t="shared" si="1266"/>
        <v>Summer</v>
      </c>
      <c r="M5814">
        <f t="shared" si="1267"/>
        <v>2117</v>
      </c>
      <c r="N5814" t="e">
        <f t="shared" si="1268"/>
        <v>#N/A</v>
      </c>
      <c r="O5814" t="str">
        <f t="shared" si="1269"/>
        <v>Summer</v>
      </c>
      <c r="P5814">
        <f t="shared" si="1270"/>
        <v>6.9188311937093454E-5</v>
      </c>
      <c r="Q5814">
        <f t="shared" si="1271"/>
        <v>1.0302490028899617E-4</v>
      </c>
      <c r="R5814">
        <f t="shared" si="1272"/>
        <v>1.2742941754111846E-4</v>
      </c>
      <c r="S5814">
        <f t="shared" si="1273"/>
        <v>2.5600995537888162E-5</v>
      </c>
    </row>
    <row r="5815" spans="1:19" x14ac:dyDescent="0.25">
      <c r="A5815">
        <v>5813</v>
      </c>
      <c r="B5815">
        <v>174669.04613840001</v>
      </c>
      <c r="C5815">
        <v>159943.343083199</v>
      </c>
      <c r="D5815">
        <v>108634.27846156999</v>
      </c>
      <c r="E5815">
        <v>17349.205843200001</v>
      </c>
      <c r="F5815">
        <f t="shared" si="1260"/>
        <v>460595.87352636893</v>
      </c>
      <c r="G5815">
        <f t="shared" si="1261"/>
        <v>243</v>
      </c>
      <c r="H5815" t="str">
        <f t="shared" si="1263"/>
        <v>Day243</v>
      </c>
      <c r="I5815">
        <f t="shared" si="1262"/>
        <v>4</v>
      </c>
      <c r="J5815" t="str">
        <f t="shared" si="1264"/>
        <v>Hour4</v>
      </c>
      <c r="K5815">
        <f t="shared" si="1265"/>
        <v>8</v>
      </c>
      <c r="L5815" t="str">
        <f t="shared" si="1266"/>
        <v>Summer</v>
      </c>
      <c r="M5815">
        <f t="shared" si="1267"/>
        <v>2117</v>
      </c>
      <c r="N5815" t="e">
        <f t="shared" si="1268"/>
        <v>#N/A</v>
      </c>
      <c r="O5815" t="str">
        <f t="shared" si="1269"/>
        <v>Summer</v>
      </c>
      <c r="P5815">
        <f t="shared" si="1270"/>
        <v>7.1957170246751025E-5</v>
      </c>
      <c r="Q5815">
        <f t="shared" si="1271"/>
        <v>1.0843576098335431E-4</v>
      </c>
      <c r="R5815">
        <f t="shared" si="1272"/>
        <v>1.3031772337874633E-4</v>
      </c>
      <c r="S5815">
        <f t="shared" si="1273"/>
        <v>2.4284567545534034E-5</v>
      </c>
    </row>
    <row r="5816" spans="1:19" x14ac:dyDescent="0.25">
      <c r="A5816">
        <v>5814</v>
      </c>
      <c r="B5816">
        <v>187191.05254860001</v>
      </c>
      <c r="C5816">
        <v>166621.129000468</v>
      </c>
      <c r="D5816">
        <v>117655.21110270001</v>
      </c>
      <c r="E5816">
        <v>26437.5208064</v>
      </c>
      <c r="F5816">
        <f t="shared" si="1260"/>
        <v>497904.91345816804</v>
      </c>
      <c r="G5816">
        <f t="shared" si="1261"/>
        <v>243</v>
      </c>
      <c r="H5816" t="str">
        <f t="shared" si="1263"/>
        <v>Day243</v>
      </c>
      <c r="I5816">
        <f t="shared" si="1262"/>
        <v>5</v>
      </c>
      <c r="J5816" t="str">
        <f t="shared" si="1264"/>
        <v>Hour5</v>
      </c>
      <c r="K5816">
        <f t="shared" si="1265"/>
        <v>8</v>
      </c>
      <c r="L5816" t="str">
        <f t="shared" si="1266"/>
        <v>Summer</v>
      </c>
      <c r="M5816">
        <f t="shared" si="1267"/>
        <v>2117</v>
      </c>
      <c r="N5816" t="e">
        <f t="shared" si="1268"/>
        <v>#N/A</v>
      </c>
      <c r="O5816" t="str">
        <f t="shared" si="1269"/>
        <v>Summer</v>
      </c>
      <c r="P5816">
        <f t="shared" si="1270"/>
        <v>7.793245535044779E-5</v>
      </c>
      <c r="Q5816">
        <f t="shared" si="1271"/>
        <v>1.1620950981949664E-4</v>
      </c>
      <c r="R5816">
        <f t="shared" si="1272"/>
        <v>1.3575861164063838E-4</v>
      </c>
      <c r="S5816">
        <f t="shared" si="1273"/>
        <v>3.700594514596313E-5</v>
      </c>
    </row>
    <row r="5817" spans="1:19" x14ac:dyDescent="0.25">
      <c r="A5817">
        <v>5815</v>
      </c>
      <c r="B5817">
        <v>190760.3503777</v>
      </c>
      <c r="C5817">
        <v>166914.038939121</v>
      </c>
      <c r="D5817">
        <v>136593.42269199999</v>
      </c>
      <c r="E5817">
        <v>45409.2393572</v>
      </c>
      <c r="F5817">
        <f t="shared" si="1260"/>
        <v>539677.05136602104</v>
      </c>
      <c r="G5817">
        <f t="shared" si="1261"/>
        <v>243</v>
      </c>
      <c r="H5817" t="str">
        <f t="shared" si="1263"/>
        <v>Day243</v>
      </c>
      <c r="I5817">
        <f t="shared" si="1262"/>
        <v>6</v>
      </c>
      <c r="J5817" t="str">
        <f t="shared" si="1264"/>
        <v>Hour6</v>
      </c>
      <c r="K5817">
        <f t="shared" si="1265"/>
        <v>8</v>
      </c>
      <c r="L5817" t="str">
        <f t="shared" si="1266"/>
        <v>Summer</v>
      </c>
      <c r="M5817">
        <f t="shared" si="1267"/>
        <v>2117</v>
      </c>
      <c r="N5817" t="e">
        <f t="shared" si="1268"/>
        <v>#N/A</v>
      </c>
      <c r="O5817" t="str">
        <f t="shared" si="1269"/>
        <v>Summer</v>
      </c>
      <c r="P5817">
        <f t="shared" si="1270"/>
        <v>9.0476747398950041E-5</v>
      </c>
      <c r="Q5817">
        <f t="shared" si="1271"/>
        <v>1.1842535478362393E-4</v>
      </c>
      <c r="R5817">
        <f t="shared" si="1272"/>
        <v>1.3599726712716531E-4</v>
      </c>
      <c r="S5817">
        <f t="shared" si="1273"/>
        <v>6.3561626412627116E-5</v>
      </c>
    </row>
    <row r="5818" spans="1:19" x14ac:dyDescent="0.25">
      <c r="A5818">
        <v>5816</v>
      </c>
      <c r="B5818">
        <v>199368.8681578</v>
      </c>
      <c r="C5818">
        <v>170347.72494999299</v>
      </c>
      <c r="D5818">
        <v>147034.32049715999</v>
      </c>
      <c r="E5818">
        <v>69845.516879300005</v>
      </c>
      <c r="F5818">
        <f t="shared" si="1260"/>
        <v>586596.43048425298</v>
      </c>
      <c r="G5818">
        <f t="shared" si="1261"/>
        <v>243</v>
      </c>
      <c r="H5818" t="str">
        <f t="shared" si="1263"/>
        <v>Day243</v>
      </c>
      <c r="I5818">
        <f t="shared" si="1262"/>
        <v>7</v>
      </c>
      <c r="J5818" t="str">
        <f t="shared" si="1264"/>
        <v>Hour7</v>
      </c>
      <c r="K5818">
        <f t="shared" si="1265"/>
        <v>8</v>
      </c>
      <c r="L5818" t="str">
        <f t="shared" si="1266"/>
        <v>Summer</v>
      </c>
      <c r="M5818">
        <f t="shared" si="1267"/>
        <v>2117</v>
      </c>
      <c r="N5818" t="e">
        <f t="shared" si="1268"/>
        <v>#N/A</v>
      </c>
      <c r="O5818" t="str">
        <f t="shared" si="1269"/>
        <v>Summer</v>
      </c>
      <c r="P5818">
        <f t="shared" si="1270"/>
        <v>9.7392588987207129E-5</v>
      </c>
      <c r="Q5818">
        <f t="shared" si="1271"/>
        <v>1.2376958260796459E-4</v>
      </c>
      <c r="R5818">
        <f t="shared" si="1272"/>
        <v>1.387949461996949E-4</v>
      </c>
      <c r="S5818">
        <f t="shared" si="1273"/>
        <v>9.7766329348896935E-5</v>
      </c>
    </row>
    <row r="5819" spans="1:19" x14ac:dyDescent="0.25">
      <c r="A5819">
        <v>5817</v>
      </c>
      <c r="B5819">
        <v>215709.38135099999</v>
      </c>
      <c r="C5819">
        <v>178046.480853218</v>
      </c>
      <c r="D5819">
        <v>153817.89161125</v>
      </c>
      <c r="E5819">
        <v>77336.975142099996</v>
      </c>
      <c r="F5819">
        <f t="shared" si="1260"/>
        <v>624910.72895756795</v>
      </c>
      <c r="G5819">
        <f t="shared" si="1261"/>
        <v>243</v>
      </c>
      <c r="H5819" t="str">
        <f t="shared" si="1263"/>
        <v>Day243</v>
      </c>
      <c r="I5819">
        <f t="shared" si="1262"/>
        <v>8</v>
      </c>
      <c r="J5819" t="str">
        <f t="shared" si="1264"/>
        <v>Hour8</v>
      </c>
      <c r="K5819">
        <f t="shared" si="1265"/>
        <v>8</v>
      </c>
      <c r="L5819" t="str">
        <f t="shared" si="1266"/>
        <v>Summer</v>
      </c>
      <c r="M5819">
        <f t="shared" si="1267"/>
        <v>2117</v>
      </c>
      <c r="N5819" t="e">
        <f t="shared" si="1268"/>
        <v>#N/A</v>
      </c>
      <c r="O5819" t="str">
        <f t="shared" si="1269"/>
        <v>Summer</v>
      </c>
      <c r="P5819">
        <f t="shared" si="1270"/>
        <v>1.0188589062689349E-4</v>
      </c>
      <c r="Q5819">
        <f t="shared" si="1271"/>
        <v>1.3391388706336999E-4</v>
      </c>
      <c r="R5819">
        <f t="shared" si="1272"/>
        <v>1.450676945543112E-4</v>
      </c>
      <c r="S5819">
        <f t="shared" si="1273"/>
        <v>1.0825250524892071E-4</v>
      </c>
    </row>
    <row r="5820" spans="1:19" x14ac:dyDescent="0.25">
      <c r="A5820">
        <v>5818</v>
      </c>
      <c r="B5820">
        <v>234359.04249190001</v>
      </c>
      <c r="C5820">
        <v>183962.169559528</v>
      </c>
      <c r="D5820">
        <v>163479.90067028999</v>
      </c>
      <c r="E5820">
        <v>74673.359822400002</v>
      </c>
      <c r="F5820">
        <f t="shared" si="1260"/>
        <v>656474.47254411806</v>
      </c>
      <c r="G5820">
        <f t="shared" si="1261"/>
        <v>243</v>
      </c>
      <c r="H5820" t="str">
        <f t="shared" si="1263"/>
        <v>Day243</v>
      </c>
      <c r="I5820">
        <f t="shared" si="1262"/>
        <v>9</v>
      </c>
      <c r="J5820" t="str">
        <f t="shared" si="1264"/>
        <v>Hour9</v>
      </c>
      <c r="K5820">
        <f t="shared" si="1265"/>
        <v>8</v>
      </c>
      <c r="L5820" t="str">
        <f t="shared" si="1266"/>
        <v>Summer</v>
      </c>
      <c r="M5820">
        <f t="shared" si="1267"/>
        <v>2117</v>
      </c>
      <c r="N5820" t="e">
        <f t="shared" si="1268"/>
        <v>#N/A</v>
      </c>
      <c r="O5820" t="str">
        <f t="shared" si="1269"/>
        <v>Summer</v>
      </c>
      <c r="P5820">
        <f t="shared" si="1270"/>
        <v>1.0828581190986994E-4</v>
      </c>
      <c r="Q5820">
        <f t="shared" si="1271"/>
        <v>1.4549172665546812E-4</v>
      </c>
      <c r="R5820">
        <f t="shared" si="1272"/>
        <v>1.4988764560424435E-4</v>
      </c>
      <c r="S5820">
        <f t="shared" si="1273"/>
        <v>1.0452410714636855E-4</v>
      </c>
    </row>
    <row r="5821" spans="1:19" x14ac:dyDescent="0.25">
      <c r="A5821">
        <v>5819</v>
      </c>
      <c r="B5821">
        <v>249214.25548220001</v>
      </c>
      <c r="C5821">
        <v>184986.50915680701</v>
      </c>
      <c r="D5821">
        <v>178263.64372567</v>
      </c>
      <c r="E5821">
        <v>82172.172634899995</v>
      </c>
      <c r="F5821">
        <f t="shared" si="1260"/>
        <v>694636.58099957707</v>
      </c>
      <c r="G5821">
        <f t="shared" si="1261"/>
        <v>243</v>
      </c>
      <c r="H5821" t="str">
        <f t="shared" si="1263"/>
        <v>Day243</v>
      </c>
      <c r="I5821">
        <f t="shared" si="1262"/>
        <v>10</v>
      </c>
      <c r="J5821" t="str">
        <f t="shared" si="1264"/>
        <v>Hour10</v>
      </c>
      <c r="K5821">
        <f t="shared" si="1265"/>
        <v>8</v>
      </c>
      <c r="L5821" t="str">
        <f t="shared" si="1266"/>
        <v>Summer</v>
      </c>
      <c r="M5821">
        <f t="shared" si="1267"/>
        <v>2117</v>
      </c>
      <c r="N5821" t="e">
        <f t="shared" si="1268"/>
        <v>#N/A</v>
      </c>
      <c r="O5821" t="str">
        <f t="shared" si="1269"/>
        <v>Summer</v>
      </c>
      <c r="P5821">
        <f t="shared" si="1270"/>
        <v>1.1807826721021537E-4</v>
      </c>
      <c r="Q5821">
        <f t="shared" si="1271"/>
        <v>1.5471394639494408E-4</v>
      </c>
      <c r="R5821">
        <f t="shared" si="1272"/>
        <v>1.5072225116963297E-4</v>
      </c>
      <c r="S5821">
        <f t="shared" si="1273"/>
        <v>1.1502057758440005E-4</v>
      </c>
    </row>
    <row r="5822" spans="1:19" x14ac:dyDescent="0.25">
      <c r="A5822">
        <v>5820</v>
      </c>
      <c r="B5822">
        <v>262462.79099489999</v>
      </c>
      <c r="C5822">
        <v>187607.540447106</v>
      </c>
      <c r="D5822">
        <v>188629.07160105</v>
      </c>
      <c r="E5822">
        <v>97578.3445947</v>
      </c>
      <c r="F5822">
        <f t="shared" si="1260"/>
        <v>736277.74763775605</v>
      </c>
      <c r="G5822">
        <f t="shared" si="1261"/>
        <v>243</v>
      </c>
      <c r="H5822" t="str">
        <f t="shared" si="1263"/>
        <v>Day243</v>
      </c>
      <c r="I5822">
        <f t="shared" si="1262"/>
        <v>11</v>
      </c>
      <c r="J5822" t="str">
        <f t="shared" si="1264"/>
        <v>Hour11</v>
      </c>
      <c r="K5822">
        <f t="shared" si="1265"/>
        <v>8</v>
      </c>
      <c r="L5822" t="str">
        <f t="shared" si="1266"/>
        <v>Summer</v>
      </c>
      <c r="M5822">
        <f t="shared" si="1267"/>
        <v>2117</v>
      </c>
      <c r="N5822" t="e">
        <f t="shared" si="1268"/>
        <v>#N/A</v>
      </c>
      <c r="O5822" t="str">
        <f t="shared" si="1269"/>
        <v>Summer</v>
      </c>
      <c r="P5822">
        <f t="shared" si="1270"/>
        <v>1.2494411902855274E-4</v>
      </c>
      <c r="Q5822">
        <f t="shared" si="1271"/>
        <v>1.6293872956056753E-4</v>
      </c>
      <c r="R5822">
        <f t="shared" si="1272"/>
        <v>1.5285780007133717E-4</v>
      </c>
      <c r="S5822">
        <f t="shared" si="1273"/>
        <v>1.3658538158506942E-4</v>
      </c>
    </row>
    <row r="5823" spans="1:19" x14ac:dyDescent="0.25">
      <c r="A5823">
        <v>5821</v>
      </c>
      <c r="B5823">
        <v>272980.94453395001</v>
      </c>
      <c r="C5823">
        <v>189682.85498191699</v>
      </c>
      <c r="D5823">
        <v>197926.83689512999</v>
      </c>
      <c r="E5823">
        <v>109894.3862358</v>
      </c>
      <c r="F5823">
        <f t="shared" si="1260"/>
        <v>770485.02264679701</v>
      </c>
      <c r="G5823">
        <f t="shared" si="1261"/>
        <v>243</v>
      </c>
      <c r="H5823" t="str">
        <f t="shared" si="1263"/>
        <v>Day243</v>
      </c>
      <c r="I5823">
        <f t="shared" si="1262"/>
        <v>12</v>
      </c>
      <c r="J5823" t="str">
        <f t="shared" si="1264"/>
        <v>Hour12</v>
      </c>
      <c r="K5823">
        <f t="shared" si="1265"/>
        <v>8</v>
      </c>
      <c r="L5823" t="str">
        <f t="shared" si="1266"/>
        <v>Summer</v>
      </c>
      <c r="M5823">
        <f t="shared" si="1267"/>
        <v>2117</v>
      </c>
      <c r="N5823" t="e">
        <f t="shared" si="1268"/>
        <v>#N/A</v>
      </c>
      <c r="O5823" t="str">
        <f t="shared" si="1269"/>
        <v>Summer</v>
      </c>
      <c r="P5823">
        <f t="shared" si="1270"/>
        <v>1.3110277253695823E-4</v>
      </c>
      <c r="Q5823">
        <f t="shared" si="1271"/>
        <v>1.6946847257091714E-4</v>
      </c>
      <c r="R5823">
        <f t="shared" si="1272"/>
        <v>1.5454871299248768E-4</v>
      </c>
      <c r="S5823">
        <f t="shared" si="1273"/>
        <v>1.5382477270360471E-4</v>
      </c>
    </row>
    <row r="5824" spans="1:19" x14ac:dyDescent="0.25">
      <c r="A5824">
        <v>5822</v>
      </c>
      <c r="B5824">
        <v>281441.77089783998</v>
      </c>
      <c r="C5824">
        <v>191169.74601228299</v>
      </c>
      <c r="D5824">
        <v>207041.72956852001</v>
      </c>
      <c r="E5824">
        <v>113936.85415870001</v>
      </c>
      <c r="F5824">
        <f t="shared" si="1260"/>
        <v>793590.1006373429</v>
      </c>
      <c r="G5824">
        <f t="shared" si="1261"/>
        <v>243</v>
      </c>
      <c r="H5824" t="str">
        <f t="shared" si="1263"/>
        <v>Day243</v>
      </c>
      <c r="I5824">
        <f t="shared" si="1262"/>
        <v>13</v>
      </c>
      <c r="J5824" t="str">
        <f t="shared" si="1264"/>
        <v>Hour13</v>
      </c>
      <c r="K5824">
        <f t="shared" si="1265"/>
        <v>8</v>
      </c>
      <c r="L5824" t="str">
        <f t="shared" si="1266"/>
        <v>Summer</v>
      </c>
      <c r="M5824">
        <f t="shared" si="1267"/>
        <v>2117</v>
      </c>
      <c r="N5824" t="e">
        <f t="shared" si="1268"/>
        <v>#N/A</v>
      </c>
      <c r="O5824" t="str">
        <f t="shared" si="1269"/>
        <v>Summer</v>
      </c>
      <c r="P5824">
        <f t="shared" si="1270"/>
        <v>1.3714029488412426E-4</v>
      </c>
      <c r="Q5824">
        <f t="shared" si="1271"/>
        <v>1.7472101253492131E-4</v>
      </c>
      <c r="R5824">
        <f t="shared" si="1272"/>
        <v>1.5576019357213758E-4</v>
      </c>
      <c r="S5824">
        <f t="shared" si="1273"/>
        <v>1.5948322106208086E-4</v>
      </c>
    </row>
    <row r="5825" spans="1:19" x14ac:dyDescent="0.25">
      <c r="A5825">
        <v>5823</v>
      </c>
      <c r="B5825">
        <v>285771.43393429997</v>
      </c>
      <c r="C5825">
        <v>190169.616484308</v>
      </c>
      <c r="D5825">
        <v>214770.88790576</v>
      </c>
      <c r="E5825">
        <v>127876.02475120001</v>
      </c>
      <c r="F5825">
        <f t="shared" si="1260"/>
        <v>818587.96307556797</v>
      </c>
      <c r="G5825">
        <f t="shared" si="1261"/>
        <v>243</v>
      </c>
      <c r="H5825" t="str">
        <f t="shared" si="1263"/>
        <v>Day243</v>
      </c>
      <c r="I5825">
        <f t="shared" si="1262"/>
        <v>14</v>
      </c>
      <c r="J5825" t="str">
        <f t="shared" si="1264"/>
        <v>Hour14</v>
      </c>
      <c r="K5825">
        <f t="shared" si="1265"/>
        <v>8</v>
      </c>
      <c r="L5825" t="str">
        <f t="shared" si="1266"/>
        <v>Summer</v>
      </c>
      <c r="M5825">
        <f t="shared" si="1267"/>
        <v>2117</v>
      </c>
      <c r="N5825" t="e">
        <f t="shared" si="1268"/>
        <v>#N/A</v>
      </c>
      <c r="O5825" t="str">
        <f t="shared" si="1269"/>
        <v>Summer</v>
      </c>
      <c r="P5825">
        <f t="shared" si="1270"/>
        <v>1.4225993456151782E-4</v>
      </c>
      <c r="Q5825">
        <f t="shared" si="1271"/>
        <v>1.7740889751820585E-4</v>
      </c>
      <c r="R5825">
        <f t="shared" si="1272"/>
        <v>1.5494531374871307E-4</v>
      </c>
      <c r="S5825">
        <f t="shared" si="1273"/>
        <v>1.7899458848959714E-4</v>
      </c>
    </row>
    <row r="5826" spans="1:19" x14ac:dyDescent="0.25">
      <c r="A5826">
        <v>5824</v>
      </c>
      <c r="B5826">
        <v>283109.87278450001</v>
      </c>
      <c r="C5826">
        <v>185156.453136025</v>
      </c>
      <c r="D5826">
        <v>224183.50903688101</v>
      </c>
      <c r="E5826">
        <v>164530.11804110001</v>
      </c>
      <c r="F5826">
        <f t="shared" si="1260"/>
        <v>856979.95299850602</v>
      </c>
      <c r="G5826">
        <f t="shared" si="1261"/>
        <v>243</v>
      </c>
      <c r="H5826" t="str">
        <f t="shared" si="1263"/>
        <v>Day243</v>
      </c>
      <c r="I5826">
        <f t="shared" si="1262"/>
        <v>15</v>
      </c>
      <c r="J5826" t="str">
        <f t="shared" si="1264"/>
        <v>Hour15</v>
      </c>
      <c r="K5826">
        <f t="shared" si="1265"/>
        <v>8</v>
      </c>
      <c r="L5826" t="str">
        <f t="shared" si="1266"/>
        <v>Summer</v>
      </c>
      <c r="M5826">
        <f t="shared" si="1267"/>
        <v>2117</v>
      </c>
      <c r="N5826" t="e">
        <f t="shared" si="1268"/>
        <v>#N/A</v>
      </c>
      <c r="O5826" t="str">
        <f t="shared" si="1269"/>
        <v>Summer</v>
      </c>
      <c r="P5826">
        <f t="shared" si="1270"/>
        <v>1.4849466627596319E-4</v>
      </c>
      <c r="Q5826">
        <f t="shared" si="1271"/>
        <v>1.7575658180994002E-4</v>
      </c>
      <c r="R5826">
        <f t="shared" si="1272"/>
        <v>1.5086071715419161E-4</v>
      </c>
      <c r="S5826">
        <f t="shared" si="1273"/>
        <v>2.3030119078388991E-4</v>
      </c>
    </row>
    <row r="5827" spans="1:19" x14ac:dyDescent="0.25">
      <c r="A5827">
        <v>5825</v>
      </c>
      <c r="B5827">
        <v>274425.50251349999</v>
      </c>
      <c r="C5827">
        <v>177734.296094683</v>
      </c>
      <c r="D5827">
        <v>231329.20092783001</v>
      </c>
      <c r="E5827">
        <v>208795.48690330001</v>
      </c>
      <c r="F5827">
        <f t="shared" ref="F5827:F5890" si="1274">SUM(B5827:E5827)</f>
        <v>892284.48643931304</v>
      </c>
      <c r="G5827">
        <f t="shared" ref="G5827:G5890" si="1275">CEILING(A5827/24,1)</f>
        <v>243</v>
      </c>
      <c r="H5827" t="str">
        <f t="shared" si="1263"/>
        <v>Day243</v>
      </c>
      <c r="I5827">
        <f t="shared" ref="I5827:I5890" si="1276">A5827-(G5827-1)*24-1</f>
        <v>16</v>
      </c>
      <c r="J5827" t="str">
        <f t="shared" si="1264"/>
        <v>Hour16</v>
      </c>
      <c r="K5827">
        <f t="shared" si="1265"/>
        <v>8</v>
      </c>
      <c r="L5827" t="str">
        <f t="shared" si="1266"/>
        <v>Summer</v>
      </c>
      <c r="M5827">
        <f t="shared" si="1267"/>
        <v>2117</v>
      </c>
      <c r="N5827" t="e">
        <f t="shared" si="1268"/>
        <v>#N/A</v>
      </c>
      <c r="O5827" t="str">
        <f t="shared" si="1269"/>
        <v>Summer</v>
      </c>
      <c r="P5827">
        <f t="shared" si="1270"/>
        <v>1.5322782946542316E-4</v>
      </c>
      <c r="Q5827">
        <f t="shared" si="1271"/>
        <v>1.7036526423068818E-4</v>
      </c>
      <c r="R5827">
        <f t="shared" si="1272"/>
        <v>1.4481333444015088E-4</v>
      </c>
      <c r="S5827">
        <f t="shared" si="1273"/>
        <v>2.9226168337228155E-4</v>
      </c>
    </row>
    <row r="5828" spans="1:19" x14ac:dyDescent="0.25">
      <c r="A5828">
        <v>5826</v>
      </c>
      <c r="B5828">
        <v>256190.99116040001</v>
      </c>
      <c r="C5828">
        <v>167188.95654727801</v>
      </c>
      <c r="D5828">
        <v>243464.68160966001</v>
      </c>
      <c r="E5828">
        <v>235649.2354603</v>
      </c>
      <c r="F5828">
        <f t="shared" si="1274"/>
        <v>902493.86477763799</v>
      </c>
      <c r="G5828">
        <f t="shared" si="1275"/>
        <v>243</v>
      </c>
      <c r="H5828" t="str">
        <f t="shared" ref="H5828:H5891" si="1277">CONCATENATE("Day",G5828)</f>
        <v>Day243</v>
      </c>
      <c r="I5828">
        <f t="shared" si="1276"/>
        <v>17</v>
      </c>
      <c r="J5828" t="str">
        <f t="shared" ref="J5828:J5891" si="1278">CONCATENATE("Hour",I5828)</f>
        <v>Hour17</v>
      </c>
      <c r="K5828">
        <f t="shared" ref="K5828:K5891" si="1279">MONTH(G5828)</f>
        <v>8</v>
      </c>
      <c r="L5828" t="str">
        <f t="shared" ref="L5828:L5891" si="1280">IF(AND(K5828&gt;=3,K5828&lt;=5),"Spring",IF(AND(K5828&gt;=6,K5828&lt;=8),"Summer",IF(AND(K5828&gt;=9,K5828&lt;=10),"Fall","Winter")))</f>
        <v>Summer</v>
      </c>
      <c r="M5828">
        <f t="shared" ref="M5828:M5891" si="1281">COUNTIFS($L$3:$L$8762,L5828,$N$3:$N$8762,"&gt;"&amp;N5828+1)+1</f>
        <v>2117</v>
      </c>
      <c r="N5828" t="e">
        <f t="shared" ref="N5828:N5891" si="1282">IF(G5828=G5827,NA(),_xlfn.MAXIFS($F$3:$F$8762,$G$3:$G$8762,G5828))</f>
        <v>#N/A</v>
      </c>
      <c r="O5828" t="str">
        <f t="shared" ref="O5828:O5891" si="1283">IF(G5828=G5827,O5827,IF(AND(OR(L5828="Winter",L5828="Summer"),M5828&lt;=5),CONCATENATE(L5828," Peak ",M5828),L5828))</f>
        <v>Summer</v>
      </c>
      <c r="P5828">
        <f t="shared" ref="P5828:P5891" si="1284">D5828/SUM($D$3:$D$8762)</f>
        <v>1.6126612881085038E-4</v>
      </c>
      <c r="Q5828">
        <f t="shared" ref="Q5828:Q5891" si="1285">B5828/SUM($B$3:$B$8762)</f>
        <v>1.5904515251973105E-4</v>
      </c>
      <c r="R5828">
        <f t="shared" ref="R5828:R5891" si="1286">C5828/SUM($C$3:$C$8762)</f>
        <v>1.3622126292543442E-4</v>
      </c>
      <c r="S5828">
        <f t="shared" ref="S5828:S5891" si="1287">E5828/SUM($E$3:$E$8762)</f>
        <v>3.2985024371199624E-4</v>
      </c>
    </row>
    <row r="5829" spans="1:19" x14ac:dyDescent="0.25">
      <c r="A5829">
        <v>5827</v>
      </c>
      <c r="B5829">
        <v>242564.2514977</v>
      </c>
      <c r="C5829">
        <v>166599.61178282401</v>
      </c>
      <c r="D5829">
        <v>244048.810552382</v>
      </c>
      <c r="E5829">
        <v>190595.500952</v>
      </c>
      <c r="F5829">
        <f t="shared" si="1274"/>
        <v>843808.17478490609</v>
      </c>
      <c r="G5829">
        <f t="shared" si="1275"/>
        <v>243</v>
      </c>
      <c r="H5829" t="str">
        <f t="shared" si="1277"/>
        <v>Day243</v>
      </c>
      <c r="I5829">
        <f t="shared" si="1276"/>
        <v>18</v>
      </c>
      <c r="J5829" t="str">
        <f t="shared" si="1278"/>
        <v>Hour18</v>
      </c>
      <c r="K5829">
        <f t="shared" si="1279"/>
        <v>8</v>
      </c>
      <c r="L5829" t="str">
        <f t="shared" si="1280"/>
        <v>Summer</v>
      </c>
      <c r="M5829">
        <f t="shared" si="1281"/>
        <v>2117</v>
      </c>
      <c r="N5829" t="e">
        <f t="shared" si="1282"/>
        <v>#N/A</v>
      </c>
      <c r="O5829" t="str">
        <f t="shared" si="1283"/>
        <v>Summer</v>
      </c>
      <c r="P5829">
        <f t="shared" si="1284"/>
        <v>1.6165304412315093E-4</v>
      </c>
      <c r="Q5829">
        <f t="shared" si="1285"/>
        <v>1.5058557758235991E-4</v>
      </c>
      <c r="R5829">
        <f t="shared" si="1286"/>
        <v>1.3574107996496649E-4</v>
      </c>
      <c r="S5829">
        <f t="shared" si="1287"/>
        <v>2.6678623555313264E-4</v>
      </c>
    </row>
    <row r="5830" spans="1:19" x14ac:dyDescent="0.25">
      <c r="A5830">
        <v>5828</v>
      </c>
      <c r="B5830">
        <v>238047.0308641</v>
      </c>
      <c r="C5830">
        <v>170432.584967039</v>
      </c>
      <c r="D5830">
        <v>238845.39759508299</v>
      </c>
      <c r="E5830">
        <v>118702.1839705</v>
      </c>
      <c r="F5830">
        <f t="shared" si="1274"/>
        <v>766027.19739672204</v>
      </c>
      <c r="G5830">
        <f t="shared" si="1275"/>
        <v>243</v>
      </c>
      <c r="H5830" t="str">
        <f t="shared" si="1277"/>
        <v>Day243</v>
      </c>
      <c r="I5830">
        <f t="shared" si="1276"/>
        <v>19</v>
      </c>
      <c r="J5830" t="str">
        <f t="shared" si="1278"/>
        <v>Hour19</v>
      </c>
      <c r="K5830">
        <f t="shared" si="1279"/>
        <v>8</v>
      </c>
      <c r="L5830" t="str">
        <f t="shared" si="1280"/>
        <v>Summer</v>
      </c>
      <c r="M5830">
        <f t="shared" si="1281"/>
        <v>2117</v>
      </c>
      <c r="N5830" t="e">
        <f t="shared" si="1282"/>
        <v>#N/A</v>
      </c>
      <c r="O5830" t="str">
        <f t="shared" si="1283"/>
        <v>Summer</v>
      </c>
      <c r="P5830">
        <f t="shared" si="1284"/>
        <v>1.5820640759796822E-4</v>
      </c>
      <c r="Q5830">
        <f t="shared" si="1285"/>
        <v>1.4778125553581935E-4</v>
      </c>
      <c r="R5830">
        <f t="shared" si="1286"/>
        <v>1.3886408795960902E-4</v>
      </c>
      <c r="S5830">
        <f t="shared" si="1287"/>
        <v>1.6615349604396206E-4</v>
      </c>
    </row>
    <row r="5831" spans="1:19" x14ac:dyDescent="0.25">
      <c r="A5831">
        <v>5829</v>
      </c>
      <c r="B5831">
        <v>226511.636829</v>
      </c>
      <c r="C5831">
        <v>170546.723670996</v>
      </c>
      <c r="D5831">
        <v>229685.38110187001</v>
      </c>
      <c r="E5831">
        <v>90343.891905900004</v>
      </c>
      <c r="F5831">
        <f t="shared" si="1274"/>
        <v>717087.63350776595</v>
      </c>
      <c r="G5831">
        <f t="shared" si="1275"/>
        <v>243</v>
      </c>
      <c r="H5831" t="str">
        <f t="shared" si="1277"/>
        <v>Day243</v>
      </c>
      <c r="I5831">
        <f t="shared" si="1276"/>
        <v>20</v>
      </c>
      <c r="J5831" t="str">
        <f t="shared" si="1278"/>
        <v>Hour20</v>
      </c>
      <c r="K5831">
        <f t="shared" si="1279"/>
        <v>8</v>
      </c>
      <c r="L5831" t="str">
        <f t="shared" si="1280"/>
        <v>Summer</v>
      </c>
      <c r="M5831">
        <f t="shared" si="1281"/>
        <v>2117</v>
      </c>
      <c r="N5831" t="e">
        <f t="shared" si="1282"/>
        <v>#N/A</v>
      </c>
      <c r="O5831" t="str">
        <f t="shared" si="1283"/>
        <v>Summer</v>
      </c>
      <c r="P5831">
        <f t="shared" si="1284"/>
        <v>1.5213899613632407E-4</v>
      </c>
      <c r="Q5831">
        <f t="shared" si="1285"/>
        <v>1.4062000253711805E-4</v>
      </c>
      <c r="R5831">
        <f t="shared" si="1286"/>
        <v>1.3895708524078588E-4</v>
      </c>
      <c r="S5831">
        <f t="shared" si="1287"/>
        <v>1.2645894948414455E-4</v>
      </c>
    </row>
    <row r="5832" spans="1:19" x14ac:dyDescent="0.25">
      <c r="A5832">
        <v>5830</v>
      </c>
      <c r="B5832">
        <v>204910.5475971</v>
      </c>
      <c r="C5832">
        <v>167277.79436853199</v>
      </c>
      <c r="D5832">
        <v>213347.23547828</v>
      </c>
      <c r="E5832">
        <v>70627.072409</v>
      </c>
      <c r="F5832">
        <f t="shared" si="1274"/>
        <v>656162.64985291194</v>
      </c>
      <c r="G5832">
        <f t="shared" si="1275"/>
        <v>243</v>
      </c>
      <c r="H5832" t="str">
        <f t="shared" si="1277"/>
        <v>Day243</v>
      </c>
      <c r="I5832">
        <f t="shared" si="1276"/>
        <v>21</v>
      </c>
      <c r="J5832" t="str">
        <f t="shared" si="1278"/>
        <v>Hour21</v>
      </c>
      <c r="K5832">
        <f t="shared" si="1279"/>
        <v>8</v>
      </c>
      <c r="L5832" t="str">
        <f t="shared" si="1280"/>
        <v>Summer</v>
      </c>
      <c r="M5832">
        <f t="shared" si="1281"/>
        <v>2117</v>
      </c>
      <c r="N5832" t="e">
        <f t="shared" si="1282"/>
        <v>#N/A</v>
      </c>
      <c r="O5832" t="str">
        <f t="shared" si="1283"/>
        <v>Summer</v>
      </c>
      <c r="P5832">
        <f t="shared" si="1284"/>
        <v>1.4131693570749938E-4</v>
      </c>
      <c r="Q5832">
        <f t="shared" si="1285"/>
        <v>1.2720989581978669E-4</v>
      </c>
      <c r="R5832">
        <f t="shared" si="1286"/>
        <v>1.3629364569793734E-4</v>
      </c>
      <c r="S5832">
        <f t="shared" si="1287"/>
        <v>9.8860312452395837E-5</v>
      </c>
    </row>
    <row r="5833" spans="1:19" x14ac:dyDescent="0.25">
      <c r="A5833">
        <v>5831</v>
      </c>
      <c r="B5833">
        <v>188901.58082440001</v>
      </c>
      <c r="C5833">
        <v>162341.11352374099</v>
      </c>
      <c r="D5833">
        <v>187011.45563046</v>
      </c>
      <c r="E5833">
        <v>51170.911020300002</v>
      </c>
      <c r="F5833">
        <f t="shared" si="1274"/>
        <v>589425.06099890091</v>
      </c>
      <c r="G5833">
        <f t="shared" si="1275"/>
        <v>243</v>
      </c>
      <c r="H5833" t="str">
        <f t="shared" si="1277"/>
        <v>Day243</v>
      </c>
      <c r="I5833">
        <f t="shared" si="1276"/>
        <v>22</v>
      </c>
      <c r="J5833" t="str">
        <f t="shared" si="1278"/>
        <v>Hour22</v>
      </c>
      <c r="K5833">
        <f t="shared" si="1279"/>
        <v>8</v>
      </c>
      <c r="L5833" t="str">
        <f t="shared" si="1280"/>
        <v>Summer</v>
      </c>
      <c r="M5833">
        <f t="shared" si="1281"/>
        <v>2117</v>
      </c>
      <c r="N5833" t="e">
        <f t="shared" si="1282"/>
        <v>#N/A</v>
      </c>
      <c r="O5833" t="str">
        <f t="shared" si="1283"/>
        <v>Summer</v>
      </c>
      <c r="P5833">
        <f t="shared" si="1284"/>
        <v>1.238726426084209E-4</v>
      </c>
      <c r="Q5833">
        <f t="shared" si="1285"/>
        <v>1.1727141769253184E-4</v>
      </c>
      <c r="R5833">
        <f t="shared" si="1286"/>
        <v>1.3227136508069413E-4</v>
      </c>
      <c r="S5833">
        <f t="shared" si="1287"/>
        <v>7.1626531858001307E-5</v>
      </c>
    </row>
    <row r="5834" spans="1:19" x14ac:dyDescent="0.25">
      <c r="A5834">
        <v>5832</v>
      </c>
      <c r="B5834">
        <v>178953.61259040001</v>
      </c>
      <c r="C5834">
        <v>157809.91251232199</v>
      </c>
      <c r="D5834">
        <v>160444.36052171999</v>
      </c>
      <c r="E5834">
        <v>39261.655183800001</v>
      </c>
      <c r="F5834">
        <f t="shared" si="1274"/>
        <v>536469.54080824205</v>
      </c>
      <c r="G5834">
        <f t="shared" si="1275"/>
        <v>243</v>
      </c>
      <c r="H5834" t="str">
        <f t="shared" si="1277"/>
        <v>Day243</v>
      </c>
      <c r="I5834">
        <f t="shared" si="1276"/>
        <v>23</v>
      </c>
      <c r="J5834" t="str">
        <f t="shared" si="1278"/>
        <v>Hour23</v>
      </c>
      <c r="K5834">
        <f t="shared" si="1279"/>
        <v>8</v>
      </c>
      <c r="L5834" t="str">
        <f t="shared" si="1280"/>
        <v>Summer</v>
      </c>
      <c r="M5834">
        <f t="shared" si="1281"/>
        <v>2117</v>
      </c>
      <c r="N5834" t="e">
        <f t="shared" si="1282"/>
        <v>#N/A</v>
      </c>
      <c r="O5834" t="str">
        <f t="shared" si="1283"/>
        <v>Summer</v>
      </c>
      <c r="P5834">
        <f t="shared" si="1284"/>
        <v>1.0627513091345894E-4</v>
      </c>
      <c r="Q5834">
        <f t="shared" si="1285"/>
        <v>1.1109564969276102E-4</v>
      </c>
      <c r="R5834">
        <f t="shared" si="1286"/>
        <v>1.2857945900572587E-4</v>
      </c>
      <c r="S5834">
        <f t="shared" si="1287"/>
        <v>5.4956539560233644E-5</v>
      </c>
    </row>
    <row r="5835" spans="1:19" x14ac:dyDescent="0.25">
      <c r="A5835">
        <v>5833</v>
      </c>
      <c r="B5835">
        <v>174675.30682619999</v>
      </c>
      <c r="C5835">
        <v>154472.29851574701</v>
      </c>
      <c r="D5835">
        <v>138518.10638370001</v>
      </c>
      <c r="E5835">
        <v>28133.718705700001</v>
      </c>
      <c r="F5835">
        <f t="shared" si="1274"/>
        <v>495799.43043134699</v>
      </c>
      <c r="G5835">
        <f t="shared" si="1275"/>
        <v>244</v>
      </c>
      <c r="H5835" t="str">
        <f t="shared" si="1277"/>
        <v>Day244</v>
      </c>
      <c r="I5835">
        <f t="shared" si="1276"/>
        <v>0</v>
      </c>
      <c r="J5835" t="str">
        <f t="shared" si="1278"/>
        <v>Hour0</v>
      </c>
      <c r="K5835">
        <f t="shared" si="1279"/>
        <v>8</v>
      </c>
      <c r="L5835" t="str">
        <f t="shared" si="1280"/>
        <v>Summer</v>
      </c>
      <c r="M5835">
        <f t="shared" si="1281"/>
        <v>38</v>
      </c>
      <c r="N5835">
        <f t="shared" si="1282"/>
        <v>905623.19188692805</v>
      </c>
      <c r="O5835" t="str">
        <f t="shared" si="1283"/>
        <v>Summer</v>
      </c>
      <c r="P5835">
        <f t="shared" si="1284"/>
        <v>9.1751619327369916E-5</v>
      </c>
      <c r="Q5835">
        <f t="shared" si="1285"/>
        <v>1.0843964766196668E-4</v>
      </c>
      <c r="R5835">
        <f t="shared" si="1286"/>
        <v>1.2586005694018045E-4</v>
      </c>
      <c r="S5835">
        <f t="shared" si="1287"/>
        <v>3.9380199784960838E-5</v>
      </c>
    </row>
    <row r="5836" spans="1:19" x14ac:dyDescent="0.25">
      <c r="A5836">
        <v>5834</v>
      </c>
      <c r="B5836">
        <v>170621.7982313</v>
      </c>
      <c r="C5836">
        <v>155504.327804317</v>
      </c>
      <c r="D5836">
        <v>122255.52230397001</v>
      </c>
      <c r="E5836">
        <v>22419.553609800001</v>
      </c>
      <c r="F5836">
        <f t="shared" si="1274"/>
        <v>470801.20194938697</v>
      </c>
      <c r="G5836">
        <f t="shared" si="1275"/>
        <v>244</v>
      </c>
      <c r="H5836" t="str">
        <f t="shared" si="1277"/>
        <v>Day244</v>
      </c>
      <c r="I5836">
        <f t="shared" si="1276"/>
        <v>1</v>
      </c>
      <c r="J5836" t="str">
        <f t="shared" si="1278"/>
        <v>Hour1</v>
      </c>
      <c r="K5836">
        <f t="shared" si="1279"/>
        <v>8</v>
      </c>
      <c r="L5836" t="str">
        <f t="shared" si="1280"/>
        <v>Summer</v>
      </c>
      <c r="M5836">
        <f t="shared" si="1281"/>
        <v>2117</v>
      </c>
      <c r="N5836" t="e">
        <f t="shared" si="1282"/>
        <v>#N/A</v>
      </c>
      <c r="O5836" t="str">
        <f t="shared" si="1283"/>
        <v>Summer</v>
      </c>
      <c r="P5836">
        <f t="shared" si="1284"/>
        <v>8.0979609351796667E-5</v>
      </c>
      <c r="Q5836">
        <f t="shared" si="1285"/>
        <v>1.059232012803206E-4</v>
      </c>
      <c r="R5836">
        <f t="shared" si="1286"/>
        <v>1.2670092786831074E-4</v>
      </c>
      <c r="S5836">
        <f t="shared" si="1287"/>
        <v>3.1381791702662036E-5</v>
      </c>
    </row>
    <row r="5837" spans="1:19" x14ac:dyDescent="0.25">
      <c r="A5837">
        <v>5835</v>
      </c>
      <c r="B5837">
        <v>167473.83817070001</v>
      </c>
      <c r="C5837">
        <v>157750.44805566099</v>
      </c>
      <c r="D5837">
        <v>112810.49266846001</v>
      </c>
      <c r="E5837">
        <v>17974.6356132</v>
      </c>
      <c r="F5837">
        <f t="shared" si="1274"/>
        <v>456009.41450802103</v>
      </c>
      <c r="G5837">
        <f t="shared" si="1275"/>
        <v>244</v>
      </c>
      <c r="H5837" t="str">
        <f t="shared" si="1277"/>
        <v>Day244</v>
      </c>
      <c r="I5837">
        <f t="shared" si="1276"/>
        <v>2</v>
      </c>
      <c r="J5837" t="str">
        <f t="shared" si="1278"/>
        <v>Hour2</v>
      </c>
      <c r="K5837">
        <f t="shared" si="1279"/>
        <v>8</v>
      </c>
      <c r="L5837" t="str">
        <f t="shared" si="1280"/>
        <v>Summer</v>
      </c>
      <c r="M5837">
        <f t="shared" si="1281"/>
        <v>2117</v>
      </c>
      <c r="N5837" t="e">
        <f t="shared" si="1282"/>
        <v>#N/A</v>
      </c>
      <c r="O5837" t="str">
        <f t="shared" si="1283"/>
        <v>Summer</v>
      </c>
      <c r="P5837">
        <f t="shared" si="1284"/>
        <v>7.472341089314508E-5</v>
      </c>
      <c r="Q5837">
        <f t="shared" si="1285"/>
        <v>1.0396892573887239E-4</v>
      </c>
      <c r="R5837">
        <f t="shared" si="1286"/>
        <v>1.2853100889542661E-4</v>
      </c>
      <c r="S5837">
        <f t="shared" si="1287"/>
        <v>2.5160013466910651E-5</v>
      </c>
    </row>
    <row r="5838" spans="1:19" x14ac:dyDescent="0.25">
      <c r="A5838">
        <v>5836</v>
      </c>
      <c r="B5838">
        <v>169796.12674139999</v>
      </c>
      <c r="C5838">
        <v>158490.89796365201</v>
      </c>
      <c r="D5838">
        <v>108918.67419319</v>
      </c>
      <c r="E5838">
        <v>18492.524387099998</v>
      </c>
      <c r="F5838">
        <f t="shared" si="1274"/>
        <v>455698.22328534204</v>
      </c>
      <c r="G5838">
        <f t="shared" si="1275"/>
        <v>244</v>
      </c>
      <c r="H5838" t="str">
        <f t="shared" si="1277"/>
        <v>Day244</v>
      </c>
      <c r="I5838">
        <f t="shared" si="1276"/>
        <v>3</v>
      </c>
      <c r="J5838" t="str">
        <f t="shared" si="1278"/>
        <v>Hour3</v>
      </c>
      <c r="K5838">
        <f t="shared" si="1279"/>
        <v>8</v>
      </c>
      <c r="L5838" t="str">
        <f t="shared" si="1280"/>
        <v>Summer</v>
      </c>
      <c r="M5838">
        <f t="shared" si="1281"/>
        <v>2117</v>
      </c>
      <c r="N5838" t="e">
        <f t="shared" si="1282"/>
        <v>#N/A</v>
      </c>
      <c r="O5838" t="str">
        <f t="shared" si="1283"/>
        <v>Summer</v>
      </c>
      <c r="P5838">
        <f t="shared" si="1284"/>
        <v>7.2145548283291945E-5</v>
      </c>
      <c r="Q5838">
        <f t="shared" si="1285"/>
        <v>1.0541061866589088E-4</v>
      </c>
      <c r="R5838">
        <f t="shared" si="1286"/>
        <v>1.2913430844153649E-4</v>
      </c>
      <c r="S5838">
        <f t="shared" si="1287"/>
        <v>2.588492877568703E-5</v>
      </c>
    </row>
    <row r="5839" spans="1:19" x14ac:dyDescent="0.25">
      <c r="A5839">
        <v>5837</v>
      </c>
      <c r="B5839">
        <v>178287.83827090001</v>
      </c>
      <c r="C5839">
        <v>161899.89595701799</v>
      </c>
      <c r="D5839">
        <v>112937.20118020001</v>
      </c>
      <c r="E5839">
        <v>17531.897162199999</v>
      </c>
      <c r="F5839">
        <f t="shared" si="1274"/>
        <v>470656.83257031796</v>
      </c>
      <c r="G5839">
        <f t="shared" si="1275"/>
        <v>244</v>
      </c>
      <c r="H5839" t="str">
        <f t="shared" si="1277"/>
        <v>Day244</v>
      </c>
      <c r="I5839">
        <f t="shared" si="1276"/>
        <v>4</v>
      </c>
      <c r="J5839" t="str">
        <f t="shared" si="1278"/>
        <v>Hour4</v>
      </c>
      <c r="K5839">
        <f t="shared" si="1279"/>
        <v>8</v>
      </c>
      <c r="L5839" t="str">
        <f t="shared" si="1280"/>
        <v>Summer</v>
      </c>
      <c r="M5839">
        <f t="shared" si="1281"/>
        <v>2117</v>
      </c>
      <c r="N5839" t="e">
        <f t="shared" si="1282"/>
        <v>#N/A</v>
      </c>
      <c r="O5839" t="str">
        <f t="shared" si="1283"/>
        <v>Summer</v>
      </c>
      <c r="P5839">
        <f t="shared" si="1284"/>
        <v>7.4807340073511591E-5</v>
      </c>
      <c r="Q5839">
        <f t="shared" si="1285"/>
        <v>1.1068233235592187E-4</v>
      </c>
      <c r="R5839">
        <f t="shared" si="1286"/>
        <v>1.3191187235219628E-4</v>
      </c>
      <c r="S5839">
        <f t="shared" si="1287"/>
        <v>2.4540289894806699E-5</v>
      </c>
    </row>
    <row r="5840" spans="1:19" x14ac:dyDescent="0.25">
      <c r="A5840">
        <v>5838</v>
      </c>
      <c r="B5840">
        <v>190992.2667489</v>
      </c>
      <c r="C5840">
        <v>168573.896236853</v>
      </c>
      <c r="D5840">
        <v>121947.6318822</v>
      </c>
      <c r="E5840">
        <v>26696.108971400001</v>
      </c>
      <c r="F5840">
        <f t="shared" si="1274"/>
        <v>508209.90383935306</v>
      </c>
      <c r="G5840">
        <f t="shared" si="1275"/>
        <v>244</v>
      </c>
      <c r="H5840" t="str">
        <f t="shared" si="1277"/>
        <v>Day244</v>
      </c>
      <c r="I5840">
        <f t="shared" si="1276"/>
        <v>5</v>
      </c>
      <c r="J5840" t="str">
        <f t="shared" si="1278"/>
        <v>Hour5</v>
      </c>
      <c r="K5840">
        <f t="shared" si="1279"/>
        <v>8</v>
      </c>
      <c r="L5840" t="str">
        <f t="shared" si="1280"/>
        <v>Summer</v>
      </c>
      <c r="M5840">
        <f t="shared" si="1281"/>
        <v>2117</v>
      </c>
      <c r="N5840" t="e">
        <f t="shared" si="1282"/>
        <v>#N/A</v>
      </c>
      <c r="O5840" t="str">
        <f t="shared" si="1283"/>
        <v>Summer</v>
      </c>
      <c r="P5840">
        <f t="shared" si="1284"/>
        <v>8.0775668903069095E-5</v>
      </c>
      <c r="Q5840">
        <f t="shared" si="1285"/>
        <v>1.1856933008292019E-4</v>
      </c>
      <c r="R5840">
        <f t="shared" si="1286"/>
        <v>1.3734967617404583E-4</v>
      </c>
      <c r="S5840">
        <f t="shared" si="1287"/>
        <v>3.7367904178334604E-5</v>
      </c>
    </row>
    <row r="5841" spans="1:19" x14ac:dyDescent="0.25">
      <c r="A5841">
        <v>5839</v>
      </c>
      <c r="B5841">
        <v>194757.74362739999</v>
      </c>
      <c r="C5841">
        <v>168728.84990564999</v>
      </c>
      <c r="D5841">
        <v>141310.49959749999</v>
      </c>
      <c r="E5841">
        <v>45766.944657100001</v>
      </c>
      <c r="F5841">
        <f t="shared" si="1274"/>
        <v>550564.03778765001</v>
      </c>
      <c r="G5841">
        <f t="shared" si="1275"/>
        <v>244</v>
      </c>
      <c r="H5841" t="str">
        <f t="shared" si="1277"/>
        <v>Day244</v>
      </c>
      <c r="I5841">
        <f t="shared" si="1276"/>
        <v>6</v>
      </c>
      <c r="J5841" t="str">
        <f t="shared" si="1278"/>
        <v>Hour6</v>
      </c>
      <c r="K5841">
        <f t="shared" si="1279"/>
        <v>8</v>
      </c>
      <c r="L5841" t="str">
        <f t="shared" si="1280"/>
        <v>Summer</v>
      </c>
      <c r="M5841">
        <f t="shared" si="1281"/>
        <v>2117</v>
      </c>
      <c r="N5841" t="e">
        <f t="shared" si="1282"/>
        <v>#N/A</v>
      </c>
      <c r="O5841" t="str">
        <f t="shared" si="1283"/>
        <v>Summer</v>
      </c>
      <c r="P5841">
        <f t="shared" si="1284"/>
        <v>9.3601244664112579E-5</v>
      </c>
      <c r="Q5841">
        <f t="shared" si="1285"/>
        <v>1.2090696436794311E-4</v>
      </c>
      <c r="R5841">
        <f t="shared" si="1286"/>
        <v>1.3747592843911386E-4</v>
      </c>
      <c r="S5841">
        <f t="shared" si="1287"/>
        <v>6.4062324749791739E-5</v>
      </c>
    </row>
    <row r="5842" spans="1:19" x14ac:dyDescent="0.25">
      <c r="A5842">
        <v>5840</v>
      </c>
      <c r="B5842">
        <v>203705.8347102</v>
      </c>
      <c r="C5842">
        <v>172017.42676522001</v>
      </c>
      <c r="D5842">
        <v>151918.01805079999</v>
      </c>
      <c r="E5842">
        <v>70228.993513399997</v>
      </c>
      <c r="F5842">
        <f t="shared" si="1274"/>
        <v>597870.2730396199</v>
      </c>
      <c r="G5842">
        <f t="shared" si="1275"/>
        <v>244</v>
      </c>
      <c r="H5842" t="str">
        <f t="shared" si="1277"/>
        <v>Day244</v>
      </c>
      <c r="I5842">
        <f t="shared" si="1276"/>
        <v>7</v>
      </c>
      <c r="J5842" t="str">
        <f t="shared" si="1278"/>
        <v>Hour7</v>
      </c>
      <c r="K5842">
        <f t="shared" si="1279"/>
        <v>8</v>
      </c>
      <c r="L5842" t="str">
        <f t="shared" si="1280"/>
        <v>Summer</v>
      </c>
      <c r="M5842">
        <f t="shared" si="1281"/>
        <v>2117</v>
      </c>
      <c r="N5842" t="e">
        <f t="shared" si="1282"/>
        <v>#N/A</v>
      </c>
      <c r="O5842" t="str">
        <f t="shared" si="1283"/>
        <v>Summer</v>
      </c>
      <c r="P5842">
        <f t="shared" si="1284"/>
        <v>1.006274524324983E-4</v>
      </c>
      <c r="Q5842">
        <f t="shared" si="1285"/>
        <v>1.2646200166483752E-4</v>
      </c>
      <c r="R5842">
        <f t="shared" si="1286"/>
        <v>1.4015537630630184E-4</v>
      </c>
      <c r="S5842">
        <f t="shared" si="1287"/>
        <v>9.8303101135865237E-5</v>
      </c>
    </row>
    <row r="5843" spans="1:19" x14ac:dyDescent="0.25">
      <c r="A5843">
        <v>5841</v>
      </c>
      <c r="B5843">
        <v>221446.63510310001</v>
      </c>
      <c r="C5843">
        <v>179938.942668217</v>
      </c>
      <c r="D5843">
        <v>159343.11092779</v>
      </c>
      <c r="E5843">
        <v>77796.174901199993</v>
      </c>
      <c r="F5843">
        <f t="shared" si="1274"/>
        <v>638524.86360030691</v>
      </c>
      <c r="G5843">
        <f t="shared" si="1275"/>
        <v>244</v>
      </c>
      <c r="H5843" t="str">
        <f t="shared" si="1277"/>
        <v>Day244</v>
      </c>
      <c r="I5843">
        <f t="shared" si="1276"/>
        <v>8</v>
      </c>
      <c r="J5843" t="str">
        <f t="shared" si="1278"/>
        <v>Hour8</v>
      </c>
      <c r="K5843">
        <f t="shared" si="1279"/>
        <v>8</v>
      </c>
      <c r="L5843" t="str">
        <f t="shared" si="1280"/>
        <v>Summer</v>
      </c>
      <c r="M5843">
        <f t="shared" si="1281"/>
        <v>2117</v>
      </c>
      <c r="N5843" t="e">
        <f t="shared" si="1282"/>
        <v>#N/A</v>
      </c>
      <c r="O5843" t="str">
        <f t="shared" si="1283"/>
        <v>Summer</v>
      </c>
      <c r="P5843">
        <f t="shared" si="1284"/>
        <v>1.0554568523906603E-4</v>
      </c>
      <c r="Q5843">
        <f t="shared" si="1285"/>
        <v>1.3747561417139248E-4</v>
      </c>
      <c r="R5843">
        <f t="shared" si="1286"/>
        <v>1.4660962378098489E-4</v>
      </c>
      <c r="S5843">
        <f t="shared" si="1287"/>
        <v>1.0889527055285118E-4</v>
      </c>
    </row>
    <row r="5844" spans="1:19" x14ac:dyDescent="0.25">
      <c r="A5844">
        <v>5842</v>
      </c>
      <c r="B5844">
        <v>240670.5833541</v>
      </c>
      <c r="C5844">
        <v>185619.645402567</v>
      </c>
      <c r="D5844">
        <v>169433.99967178999</v>
      </c>
      <c r="E5844">
        <v>75015.524921100005</v>
      </c>
      <c r="F5844">
        <f t="shared" si="1274"/>
        <v>670739.75334955694</v>
      </c>
      <c r="G5844">
        <f t="shared" si="1275"/>
        <v>244</v>
      </c>
      <c r="H5844" t="str">
        <f t="shared" si="1277"/>
        <v>Day244</v>
      </c>
      <c r="I5844">
        <f t="shared" si="1276"/>
        <v>9</v>
      </c>
      <c r="J5844" t="str">
        <f t="shared" si="1278"/>
        <v>Hour9</v>
      </c>
      <c r="K5844">
        <f t="shared" si="1279"/>
        <v>8</v>
      </c>
      <c r="L5844" t="str">
        <f t="shared" si="1280"/>
        <v>Summer</v>
      </c>
      <c r="M5844">
        <f t="shared" si="1281"/>
        <v>2117</v>
      </c>
      <c r="N5844" t="e">
        <f t="shared" si="1282"/>
        <v>#N/A</v>
      </c>
      <c r="O5844" t="str">
        <f t="shared" si="1283"/>
        <v>Summer</v>
      </c>
      <c r="P5844">
        <f t="shared" si="1284"/>
        <v>1.1222968783544631E-4</v>
      </c>
      <c r="Q5844">
        <f t="shared" si="1285"/>
        <v>1.4940997520322688E-4</v>
      </c>
      <c r="R5844">
        <f t="shared" si="1286"/>
        <v>1.5123811430307448E-4</v>
      </c>
      <c r="S5844">
        <f t="shared" si="1287"/>
        <v>1.0500305307197478E-4</v>
      </c>
    </row>
    <row r="5845" spans="1:19" x14ac:dyDescent="0.25">
      <c r="A5845">
        <v>5843</v>
      </c>
      <c r="B5845">
        <v>255714.66802859999</v>
      </c>
      <c r="C5845">
        <v>186272.33359556901</v>
      </c>
      <c r="D5845">
        <v>185016.54058509</v>
      </c>
      <c r="E5845">
        <v>82396.691779500004</v>
      </c>
      <c r="F5845">
        <f t="shared" si="1274"/>
        <v>709400.23398875899</v>
      </c>
      <c r="G5845">
        <f t="shared" si="1275"/>
        <v>244</v>
      </c>
      <c r="H5845" t="str">
        <f t="shared" si="1277"/>
        <v>Day244</v>
      </c>
      <c r="I5845">
        <f t="shared" si="1276"/>
        <v>10</v>
      </c>
      <c r="J5845" t="str">
        <f t="shared" si="1278"/>
        <v>Hour10</v>
      </c>
      <c r="K5845">
        <f t="shared" si="1279"/>
        <v>8</v>
      </c>
      <c r="L5845" t="str">
        <f t="shared" si="1280"/>
        <v>Summer</v>
      </c>
      <c r="M5845">
        <f t="shared" si="1281"/>
        <v>2117</v>
      </c>
      <c r="N5845" t="e">
        <f t="shared" si="1282"/>
        <v>#N/A</v>
      </c>
      <c r="O5845" t="str">
        <f t="shared" si="1283"/>
        <v>Summer</v>
      </c>
      <c r="P5845">
        <f t="shared" si="1284"/>
        <v>1.2255125083797456E-4</v>
      </c>
      <c r="Q5845">
        <f t="shared" si="1285"/>
        <v>1.5874944780036262E-4</v>
      </c>
      <c r="R5845">
        <f t="shared" si="1286"/>
        <v>1.5176990786039662E-4</v>
      </c>
      <c r="S5845">
        <f t="shared" si="1287"/>
        <v>1.1533484847273823E-4</v>
      </c>
    </row>
    <row r="5846" spans="1:19" x14ac:dyDescent="0.25">
      <c r="A5846">
        <v>5844</v>
      </c>
      <c r="B5846">
        <v>269555.27290320001</v>
      </c>
      <c r="C5846">
        <v>189046.58308856699</v>
      </c>
      <c r="D5846">
        <v>195873.40019689</v>
      </c>
      <c r="E5846">
        <v>97948.973438699904</v>
      </c>
      <c r="F5846">
        <f t="shared" si="1274"/>
        <v>752424.22962735686</v>
      </c>
      <c r="G5846">
        <f t="shared" si="1275"/>
        <v>244</v>
      </c>
      <c r="H5846" t="str">
        <f t="shared" si="1277"/>
        <v>Day244</v>
      </c>
      <c r="I5846">
        <f t="shared" si="1276"/>
        <v>11</v>
      </c>
      <c r="J5846" t="str">
        <f t="shared" si="1278"/>
        <v>Hour11</v>
      </c>
      <c r="K5846">
        <f t="shared" si="1279"/>
        <v>8</v>
      </c>
      <c r="L5846" t="str">
        <f t="shared" si="1280"/>
        <v>Summer</v>
      </c>
      <c r="M5846">
        <f t="shared" si="1281"/>
        <v>2117</v>
      </c>
      <c r="N5846" t="e">
        <f t="shared" si="1282"/>
        <v>#N/A</v>
      </c>
      <c r="O5846" t="str">
        <f t="shared" si="1283"/>
        <v>Summer</v>
      </c>
      <c r="P5846">
        <f t="shared" si="1284"/>
        <v>1.2974261719576495E-4</v>
      </c>
      <c r="Q5846">
        <f t="shared" si="1285"/>
        <v>1.6734179175155128E-4</v>
      </c>
      <c r="R5846">
        <f t="shared" si="1286"/>
        <v>1.5403029501401562E-4</v>
      </c>
      <c r="S5846">
        <f t="shared" si="1287"/>
        <v>1.3710416966550287E-4</v>
      </c>
    </row>
    <row r="5847" spans="1:19" x14ac:dyDescent="0.25">
      <c r="A5847">
        <v>5845</v>
      </c>
      <c r="B5847">
        <v>280471.64474030002</v>
      </c>
      <c r="C5847">
        <v>191147.96007941299</v>
      </c>
      <c r="D5847">
        <v>205985.84700198</v>
      </c>
      <c r="E5847">
        <v>110343.75768710001</v>
      </c>
      <c r="F5847">
        <f t="shared" si="1274"/>
        <v>787949.20950879296</v>
      </c>
      <c r="G5847">
        <f t="shared" si="1275"/>
        <v>244</v>
      </c>
      <c r="H5847" t="str">
        <f t="shared" si="1277"/>
        <v>Day244</v>
      </c>
      <c r="I5847">
        <f t="shared" si="1276"/>
        <v>12</v>
      </c>
      <c r="J5847" t="str">
        <f t="shared" si="1278"/>
        <v>Hour12</v>
      </c>
      <c r="K5847">
        <f t="shared" si="1279"/>
        <v>8</v>
      </c>
      <c r="L5847" t="str">
        <f t="shared" si="1280"/>
        <v>Summer</v>
      </c>
      <c r="M5847">
        <f t="shared" si="1281"/>
        <v>2117</v>
      </c>
      <c r="N5847" t="e">
        <f t="shared" si="1282"/>
        <v>#N/A</v>
      </c>
      <c r="O5847" t="str">
        <f t="shared" si="1283"/>
        <v>Summer</v>
      </c>
      <c r="P5847">
        <f t="shared" si="1284"/>
        <v>1.3644089942003074E-4</v>
      </c>
      <c r="Q5847">
        <f t="shared" si="1285"/>
        <v>1.7411875145622194E-4</v>
      </c>
      <c r="R5847">
        <f t="shared" si="1286"/>
        <v>1.5574244295420893E-4</v>
      </c>
      <c r="S5847">
        <f t="shared" si="1287"/>
        <v>1.5445378082425059E-4</v>
      </c>
    </row>
    <row r="5848" spans="1:19" x14ac:dyDescent="0.25">
      <c r="A5848">
        <v>5846</v>
      </c>
      <c r="B5848">
        <v>288326.17028770002</v>
      </c>
      <c r="C5848">
        <v>192271.261318601</v>
      </c>
      <c r="D5848">
        <v>215301.98435223001</v>
      </c>
      <c r="E5848">
        <v>114196.2248228</v>
      </c>
      <c r="F5848">
        <f t="shared" si="1274"/>
        <v>810095.64078133099</v>
      </c>
      <c r="G5848">
        <f t="shared" si="1275"/>
        <v>244</v>
      </c>
      <c r="H5848" t="str">
        <f t="shared" si="1277"/>
        <v>Day244</v>
      </c>
      <c r="I5848">
        <f t="shared" si="1276"/>
        <v>13</v>
      </c>
      <c r="J5848" t="str">
        <f t="shared" si="1278"/>
        <v>Hour13</v>
      </c>
      <c r="K5848">
        <f t="shared" si="1279"/>
        <v>8</v>
      </c>
      <c r="L5848" t="str">
        <f t="shared" si="1280"/>
        <v>Summer</v>
      </c>
      <c r="M5848">
        <f t="shared" si="1281"/>
        <v>2117</v>
      </c>
      <c r="N5848" t="e">
        <f t="shared" si="1282"/>
        <v>#N/A</v>
      </c>
      <c r="O5848" t="str">
        <f t="shared" si="1283"/>
        <v>Summer</v>
      </c>
      <c r="P5848">
        <f t="shared" si="1284"/>
        <v>1.4261172221047437E-4</v>
      </c>
      <c r="Q5848">
        <f t="shared" si="1285"/>
        <v>1.7899489564848287E-4</v>
      </c>
      <c r="R5848">
        <f t="shared" si="1286"/>
        <v>1.5665767992086003E-4</v>
      </c>
      <c r="S5848">
        <f t="shared" si="1287"/>
        <v>1.5984627539831925E-4</v>
      </c>
    </row>
    <row r="5849" spans="1:19" x14ac:dyDescent="0.25">
      <c r="A5849">
        <v>5847</v>
      </c>
      <c r="B5849">
        <v>291924.23141740001</v>
      </c>
      <c r="C5849">
        <v>190782.782752851</v>
      </c>
      <c r="D5849">
        <v>223099.10924858</v>
      </c>
      <c r="E5849">
        <v>127901.40722179999</v>
      </c>
      <c r="F5849">
        <f t="shared" si="1274"/>
        <v>833707.53064063098</v>
      </c>
      <c r="G5849">
        <f t="shared" si="1275"/>
        <v>244</v>
      </c>
      <c r="H5849" t="str">
        <f t="shared" si="1277"/>
        <v>Day244</v>
      </c>
      <c r="I5849">
        <f t="shared" si="1276"/>
        <v>14</v>
      </c>
      <c r="J5849" t="str">
        <f t="shared" si="1278"/>
        <v>Hour14</v>
      </c>
      <c r="K5849">
        <f t="shared" si="1279"/>
        <v>8</v>
      </c>
      <c r="L5849" t="str">
        <f t="shared" si="1280"/>
        <v>Summer</v>
      </c>
      <c r="M5849">
        <f t="shared" si="1281"/>
        <v>2117</v>
      </c>
      <c r="N5849" t="e">
        <f t="shared" si="1282"/>
        <v>#N/A</v>
      </c>
      <c r="O5849" t="str">
        <f t="shared" si="1283"/>
        <v>Summer</v>
      </c>
      <c r="P5849">
        <f t="shared" si="1284"/>
        <v>1.4777638157533881E-4</v>
      </c>
      <c r="Q5849">
        <f t="shared" si="1285"/>
        <v>1.8122859707005303E-4</v>
      </c>
      <c r="R5849">
        <f t="shared" si="1286"/>
        <v>1.55444905858199E-4</v>
      </c>
      <c r="S5849">
        <f t="shared" si="1287"/>
        <v>1.7903011762720314E-4</v>
      </c>
    </row>
    <row r="5850" spans="1:19" x14ac:dyDescent="0.25">
      <c r="A5850">
        <v>5848</v>
      </c>
      <c r="B5850">
        <v>288479.12800800003</v>
      </c>
      <c r="C5850">
        <v>185161.120884542</v>
      </c>
      <c r="D5850">
        <v>232355.45834390001</v>
      </c>
      <c r="E5850">
        <v>164219.5390324</v>
      </c>
      <c r="F5850">
        <f t="shared" si="1274"/>
        <v>870215.24626884202</v>
      </c>
      <c r="G5850">
        <f t="shared" si="1275"/>
        <v>244</v>
      </c>
      <c r="H5850" t="str">
        <f t="shared" si="1277"/>
        <v>Day244</v>
      </c>
      <c r="I5850">
        <f t="shared" si="1276"/>
        <v>15</v>
      </c>
      <c r="J5850" t="str">
        <f t="shared" si="1278"/>
        <v>Hour15</v>
      </c>
      <c r="K5850">
        <f t="shared" si="1279"/>
        <v>8</v>
      </c>
      <c r="L5850" t="str">
        <f t="shared" si="1280"/>
        <v>Summer</v>
      </c>
      <c r="M5850">
        <f t="shared" si="1281"/>
        <v>2117</v>
      </c>
      <c r="N5850" t="e">
        <f t="shared" si="1282"/>
        <v>#N/A</v>
      </c>
      <c r="O5850" t="str">
        <f t="shared" si="1283"/>
        <v>Summer</v>
      </c>
      <c r="P5850">
        <f t="shared" si="1284"/>
        <v>1.5390760182319938E-4</v>
      </c>
      <c r="Q5850">
        <f t="shared" si="1285"/>
        <v>1.7908985286709545E-4</v>
      </c>
      <c r="R5850">
        <f t="shared" si="1286"/>
        <v>1.5086452031566312E-4</v>
      </c>
      <c r="S5850">
        <f t="shared" si="1287"/>
        <v>2.2986645751810433E-4</v>
      </c>
    </row>
    <row r="5851" spans="1:19" x14ac:dyDescent="0.25">
      <c r="A5851">
        <v>5849</v>
      </c>
      <c r="B5851">
        <v>278615.10385999997</v>
      </c>
      <c r="C5851">
        <v>176716.33662569601</v>
      </c>
      <c r="D5851">
        <v>238882.41416054999</v>
      </c>
      <c r="E5851">
        <v>207525.63140909999</v>
      </c>
      <c r="F5851">
        <f t="shared" si="1274"/>
        <v>901739.48605534597</v>
      </c>
      <c r="G5851">
        <f t="shared" si="1275"/>
        <v>244</v>
      </c>
      <c r="H5851" t="str">
        <f t="shared" si="1277"/>
        <v>Day244</v>
      </c>
      <c r="I5851">
        <f t="shared" si="1276"/>
        <v>16</v>
      </c>
      <c r="J5851" t="str">
        <f t="shared" si="1278"/>
        <v>Hour16</v>
      </c>
      <c r="K5851">
        <f t="shared" si="1279"/>
        <v>8</v>
      </c>
      <c r="L5851" t="str">
        <f t="shared" si="1280"/>
        <v>Summer</v>
      </c>
      <c r="M5851">
        <f t="shared" si="1281"/>
        <v>2117</v>
      </c>
      <c r="N5851" t="e">
        <f t="shared" si="1282"/>
        <v>#N/A</v>
      </c>
      <c r="O5851" t="str">
        <f t="shared" si="1283"/>
        <v>Summer</v>
      </c>
      <c r="P5851">
        <f t="shared" si="1284"/>
        <v>1.5823092662953892E-4</v>
      </c>
      <c r="Q5851">
        <f t="shared" si="1285"/>
        <v>1.7296619794085821E-4</v>
      </c>
      <c r="R5851">
        <f t="shared" si="1286"/>
        <v>1.4398392723924465E-4</v>
      </c>
      <c r="S5851">
        <f t="shared" si="1287"/>
        <v>2.9048420192438838E-4</v>
      </c>
    </row>
    <row r="5852" spans="1:19" x14ac:dyDescent="0.25">
      <c r="A5852">
        <v>5850</v>
      </c>
      <c r="B5852">
        <v>258351.2911805</v>
      </c>
      <c r="C5852">
        <v>165104.82694075801</v>
      </c>
      <c r="D5852">
        <v>249374.46354527</v>
      </c>
      <c r="E5852">
        <v>232792.61022040001</v>
      </c>
      <c r="F5852">
        <f t="shared" si="1274"/>
        <v>905623.19188692805</v>
      </c>
      <c r="G5852">
        <f t="shared" si="1275"/>
        <v>244</v>
      </c>
      <c r="H5852" t="str">
        <f t="shared" si="1277"/>
        <v>Day244</v>
      </c>
      <c r="I5852">
        <f t="shared" si="1276"/>
        <v>17</v>
      </c>
      <c r="J5852" t="str">
        <f t="shared" si="1278"/>
        <v>Hour17</v>
      </c>
      <c r="K5852">
        <f t="shared" si="1279"/>
        <v>8</v>
      </c>
      <c r="L5852" t="str">
        <f t="shared" si="1280"/>
        <v>Summer</v>
      </c>
      <c r="M5852">
        <f t="shared" si="1281"/>
        <v>2117</v>
      </c>
      <c r="N5852" t="e">
        <f t="shared" si="1282"/>
        <v>#N/A</v>
      </c>
      <c r="O5852" t="str">
        <f t="shared" si="1283"/>
        <v>Summer</v>
      </c>
      <c r="P5852">
        <f t="shared" si="1284"/>
        <v>1.6518064999959558E-4</v>
      </c>
      <c r="Q5852">
        <f t="shared" si="1285"/>
        <v>1.6038628182575755E-4</v>
      </c>
      <c r="R5852">
        <f t="shared" si="1286"/>
        <v>1.3452316771051418E-4</v>
      </c>
      <c r="S5852">
        <f t="shared" si="1287"/>
        <v>3.2585167978822912E-4</v>
      </c>
    </row>
    <row r="5853" spans="1:19" x14ac:dyDescent="0.25">
      <c r="A5853">
        <v>5851</v>
      </c>
      <c r="B5853">
        <v>242210.8891605</v>
      </c>
      <c r="C5853">
        <v>163513.794882143</v>
      </c>
      <c r="D5853">
        <v>247063.48325878</v>
      </c>
      <c r="E5853">
        <v>187219.65644009999</v>
      </c>
      <c r="F5853">
        <f t="shared" si="1274"/>
        <v>840007.82374152308</v>
      </c>
      <c r="G5853">
        <f t="shared" si="1275"/>
        <v>244</v>
      </c>
      <c r="H5853" t="str">
        <f t="shared" si="1277"/>
        <v>Day244</v>
      </c>
      <c r="I5853">
        <f t="shared" si="1276"/>
        <v>18</v>
      </c>
      <c r="J5853" t="str">
        <f t="shared" si="1278"/>
        <v>Hour18</v>
      </c>
      <c r="K5853">
        <f t="shared" si="1279"/>
        <v>8</v>
      </c>
      <c r="L5853" t="str">
        <f t="shared" si="1280"/>
        <v>Summer</v>
      </c>
      <c r="M5853">
        <f t="shared" si="1281"/>
        <v>2117</v>
      </c>
      <c r="N5853" t="e">
        <f t="shared" si="1282"/>
        <v>#N/A</v>
      </c>
      <c r="O5853" t="str">
        <f t="shared" si="1283"/>
        <v>Summer</v>
      </c>
      <c r="P5853">
        <f t="shared" si="1284"/>
        <v>1.6364990294381548E-4</v>
      </c>
      <c r="Q5853">
        <f t="shared" si="1285"/>
        <v>1.5036620778110287E-4</v>
      </c>
      <c r="R5853">
        <f t="shared" si="1286"/>
        <v>1.3322683569878764E-4</v>
      </c>
      <c r="S5853">
        <f t="shared" si="1287"/>
        <v>2.6206089395459551E-4</v>
      </c>
    </row>
    <row r="5854" spans="1:19" x14ac:dyDescent="0.25">
      <c r="A5854">
        <v>5852</v>
      </c>
      <c r="B5854">
        <v>235926.04844350001</v>
      </c>
      <c r="C5854">
        <v>166812.93176128701</v>
      </c>
      <c r="D5854">
        <v>239598.47915848999</v>
      </c>
      <c r="E5854">
        <v>116243.393698</v>
      </c>
      <c r="F5854">
        <f t="shared" si="1274"/>
        <v>758580.85306127695</v>
      </c>
      <c r="G5854">
        <f t="shared" si="1275"/>
        <v>244</v>
      </c>
      <c r="H5854" t="str">
        <f t="shared" si="1277"/>
        <v>Day244</v>
      </c>
      <c r="I5854">
        <f t="shared" si="1276"/>
        <v>19</v>
      </c>
      <c r="J5854" t="str">
        <f t="shared" si="1278"/>
        <v>Hour19</v>
      </c>
      <c r="K5854">
        <f t="shared" si="1279"/>
        <v>8</v>
      </c>
      <c r="L5854" t="str">
        <f t="shared" si="1280"/>
        <v>Summer</v>
      </c>
      <c r="M5854">
        <f t="shared" si="1281"/>
        <v>2117</v>
      </c>
      <c r="N5854" t="e">
        <f t="shared" si="1282"/>
        <v>#N/A</v>
      </c>
      <c r="O5854" t="str">
        <f t="shared" si="1283"/>
        <v>Summer</v>
      </c>
      <c r="P5854">
        <f t="shared" si="1284"/>
        <v>1.5870523374230476E-4</v>
      </c>
      <c r="Q5854">
        <f t="shared" si="1285"/>
        <v>1.4646453486953802E-4</v>
      </c>
      <c r="R5854">
        <f t="shared" si="1286"/>
        <v>1.3591488759839853E-4</v>
      </c>
      <c r="S5854">
        <f t="shared" si="1287"/>
        <v>1.6271180199799325E-4</v>
      </c>
    </row>
    <row r="5855" spans="1:19" x14ac:dyDescent="0.25">
      <c r="A5855">
        <v>5853</v>
      </c>
      <c r="B5855">
        <v>224606.39904049999</v>
      </c>
      <c r="C5855">
        <v>167186.25188776001</v>
      </c>
      <c r="D5855">
        <v>230900.27838499</v>
      </c>
      <c r="E5855">
        <v>88546.907718300004</v>
      </c>
      <c r="F5855">
        <f t="shared" si="1274"/>
        <v>711239.83703155001</v>
      </c>
      <c r="G5855">
        <f t="shared" si="1275"/>
        <v>244</v>
      </c>
      <c r="H5855" t="str">
        <f t="shared" si="1277"/>
        <v>Day244</v>
      </c>
      <c r="I5855">
        <f t="shared" si="1276"/>
        <v>20</v>
      </c>
      <c r="J5855" t="str">
        <f t="shared" si="1278"/>
        <v>Hour20</v>
      </c>
      <c r="K5855">
        <f t="shared" si="1279"/>
        <v>8</v>
      </c>
      <c r="L5855" t="str">
        <f t="shared" si="1280"/>
        <v>Summer</v>
      </c>
      <c r="M5855">
        <f t="shared" si="1281"/>
        <v>2117</v>
      </c>
      <c r="N5855" t="e">
        <f t="shared" si="1282"/>
        <v>#N/A</v>
      </c>
      <c r="O5855" t="str">
        <f t="shared" si="1283"/>
        <v>Summer</v>
      </c>
      <c r="P5855">
        <f t="shared" si="1284"/>
        <v>1.5294371976381799E-4</v>
      </c>
      <c r="Q5855">
        <f t="shared" si="1285"/>
        <v>1.394372176418107E-4</v>
      </c>
      <c r="R5855">
        <f t="shared" si="1286"/>
        <v>1.3621905923840309E-4</v>
      </c>
      <c r="S5855">
        <f t="shared" si="1287"/>
        <v>1.2394361914127856E-4</v>
      </c>
    </row>
    <row r="5856" spans="1:19" x14ac:dyDescent="0.25">
      <c r="A5856">
        <v>5854</v>
      </c>
      <c r="B5856">
        <v>205056.30299739999</v>
      </c>
      <c r="C5856">
        <v>165067.05461444301</v>
      </c>
      <c r="D5856">
        <v>216705.52387728001</v>
      </c>
      <c r="E5856">
        <v>69634.728859399998</v>
      </c>
      <c r="F5856">
        <f t="shared" si="1274"/>
        <v>656463.61034852301</v>
      </c>
      <c r="G5856">
        <f t="shared" si="1275"/>
        <v>244</v>
      </c>
      <c r="H5856" t="str">
        <f t="shared" si="1277"/>
        <v>Day244</v>
      </c>
      <c r="I5856">
        <f t="shared" si="1276"/>
        <v>21</v>
      </c>
      <c r="J5856" t="str">
        <f t="shared" si="1278"/>
        <v>Hour21</v>
      </c>
      <c r="K5856">
        <f t="shared" si="1279"/>
        <v>8</v>
      </c>
      <c r="L5856" t="str">
        <f t="shared" si="1280"/>
        <v>Summer</v>
      </c>
      <c r="M5856">
        <f t="shared" si="1281"/>
        <v>2117</v>
      </c>
      <c r="N5856" t="e">
        <f t="shared" si="1282"/>
        <v>#N/A</v>
      </c>
      <c r="O5856" t="str">
        <f t="shared" si="1283"/>
        <v>Summer</v>
      </c>
      <c r="P5856">
        <f t="shared" si="1284"/>
        <v>1.4354139868075897E-4</v>
      </c>
      <c r="Q5856">
        <f t="shared" si="1285"/>
        <v>1.2730038178795556E-4</v>
      </c>
      <c r="R5856">
        <f t="shared" si="1286"/>
        <v>1.344923917902589E-4</v>
      </c>
      <c r="S5856">
        <f t="shared" si="1287"/>
        <v>9.7471278615548387E-5</v>
      </c>
    </row>
    <row r="5857" spans="1:19" x14ac:dyDescent="0.25">
      <c r="A5857">
        <v>5855</v>
      </c>
      <c r="B5857">
        <v>191653.59266530001</v>
      </c>
      <c r="C5857">
        <v>161742.03229554699</v>
      </c>
      <c r="D5857">
        <v>192396.30532556001</v>
      </c>
      <c r="E5857">
        <v>50953.840624900004</v>
      </c>
      <c r="F5857">
        <f t="shared" si="1274"/>
        <v>596745.77091130696</v>
      </c>
      <c r="G5857">
        <f t="shared" si="1275"/>
        <v>244</v>
      </c>
      <c r="H5857" t="str">
        <f t="shared" si="1277"/>
        <v>Day244</v>
      </c>
      <c r="I5857">
        <f t="shared" si="1276"/>
        <v>22</v>
      </c>
      <c r="J5857" t="str">
        <f t="shared" si="1278"/>
        <v>Hour22</v>
      </c>
      <c r="K5857">
        <f t="shared" si="1279"/>
        <v>8</v>
      </c>
      <c r="L5857" t="str">
        <f t="shared" si="1280"/>
        <v>Summer</v>
      </c>
      <c r="M5857">
        <f t="shared" si="1281"/>
        <v>2117</v>
      </c>
      <c r="N5857" t="e">
        <f t="shared" si="1282"/>
        <v>#N/A</v>
      </c>
      <c r="O5857" t="str">
        <f t="shared" si="1283"/>
        <v>Summer</v>
      </c>
      <c r="P5857">
        <f t="shared" si="1284"/>
        <v>1.2743945919477628E-4</v>
      </c>
      <c r="Q5857">
        <f t="shared" si="1285"/>
        <v>1.1897988582011721E-4</v>
      </c>
      <c r="R5857">
        <f t="shared" si="1286"/>
        <v>1.3178324909992104E-4</v>
      </c>
      <c r="S5857">
        <f t="shared" si="1287"/>
        <v>7.1322687363511479E-5</v>
      </c>
    </row>
    <row r="5858" spans="1:19" x14ac:dyDescent="0.25">
      <c r="A5858">
        <v>5856</v>
      </c>
      <c r="B5858">
        <v>183435.9851891</v>
      </c>
      <c r="C5858">
        <v>155533.136367873</v>
      </c>
      <c r="D5858">
        <v>167302.47048824001</v>
      </c>
      <c r="E5858">
        <v>40532.693681999997</v>
      </c>
      <c r="F5858">
        <f t="shared" si="1274"/>
        <v>546804.28572721302</v>
      </c>
      <c r="G5858">
        <f t="shared" si="1275"/>
        <v>244</v>
      </c>
      <c r="H5858" t="str">
        <f t="shared" si="1277"/>
        <v>Day244</v>
      </c>
      <c r="I5858">
        <f t="shared" si="1276"/>
        <v>23</v>
      </c>
      <c r="J5858" t="str">
        <f t="shared" si="1278"/>
        <v>Hour23</v>
      </c>
      <c r="K5858">
        <f t="shared" si="1279"/>
        <v>8</v>
      </c>
      <c r="L5858" t="str">
        <f t="shared" si="1280"/>
        <v>Summer</v>
      </c>
      <c r="M5858">
        <f t="shared" si="1281"/>
        <v>2117</v>
      </c>
      <c r="N5858" t="e">
        <f t="shared" si="1282"/>
        <v>#N/A</v>
      </c>
      <c r="O5858" t="str">
        <f t="shared" si="1283"/>
        <v>Summer</v>
      </c>
      <c r="P5858">
        <f t="shared" si="1284"/>
        <v>1.1081780559607668E-4</v>
      </c>
      <c r="Q5858">
        <f t="shared" si="1285"/>
        <v>1.1387833783640522E-4</v>
      </c>
      <c r="R5858">
        <f t="shared" si="1286"/>
        <v>1.2672440034515196E-4</v>
      </c>
      <c r="S5858">
        <f t="shared" si="1287"/>
        <v>5.673567691911224E-5</v>
      </c>
    </row>
    <row r="5859" spans="1:19" x14ac:dyDescent="0.25">
      <c r="A5859">
        <v>5857</v>
      </c>
      <c r="B5859">
        <v>195398.36928010001</v>
      </c>
      <c r="C5859">
        <v>121844.795086308</v>
      </c>
      <c r="D5859">
        <v>158915.14024164999</v>
      </c>
      <c r="E5859">
        <v>44746.324763999997</v>
      </c>
      <c r="F5859">
        <f t="shared" si="1274"/>
        <v>520904.62937205803</v>
      </c>
      <c r="G5859">
        <f t="shared" si="1275"/>
        <v>245</v>
      </c>
      <c r="H5859" t="str">
        <f t="shared" si="1277"/>
        <v>Day245</v>
      </c>
      <c r="I5859">
        <f t="shared" si="1276"/>
        <v>0</v>
      </c>
      <c r="J5859" t="str">
        <f t="shared" si="1278"/>
        <v>Hour0</v>
      </c>
      <c r="K5859">
        <f t="shared" si="1279"/>
        <v>9</v>
      </c>
      <c r="L5859" t="str">
        <f t="shared" si="1280"/>
        <v>Fall</v>
      </c>
      <c r="M5859">
        <f t="shared" si="1281"/>
        <v>9</v>
      </c>
      <c r="N5859">
        <f t="shared" si="1282"/>
        <v>792093.95825429913</v>
      </c>
      <c r="O5859" t="str">
        <f t="shared" si="1283"/>
        <v>Fall</v>
      </c>
      <c r="P5859">
        <f t="shared" si="1284"/>
        <v>1.0526220602827449E-4</v>
      </c>
      <c r="Q5859">
        <f t="shared" si="1285"/>
        <v>1.2130466923719019E-4</v>
      </c>
      <c r="R5859">
        <f t="shared" si="1286"/>
        <v>9.9276006085091337E-5</v>
      </c>
      <c r="S5859">
        <f t="shared" si="1287"/>
        <v>6.2633711073966495E-5</v>
      </c>
    </row>
    <row r="5860" spans="1:19" x14ac:dyDescent="0.25">
      <c r="A5860">
        <v>5858</v>
      </c>
      <c r="B5860">
        <v>194632.16369449999</v>
      </c>
      <c r="C5860">
        <v>118877.37498994599</v>
      </c>
      <c r="D5860">
        <v>141808.15170735001</v>
      </c>
      <c r="E5860">
        <v>30057.123148999999</v>
      </c>
      <c r="F5860">
        <f t="shared" si="1274"/>
        <v>485374.81354079605</v>
      </c>
      <c r="G5860">
        <f t="shared" si="1275"/>
        <v>245</v>
      </c>
      <c r="H5860" t="str">
        <f t="shared" si="1277"/>
        <v>Day245</v>
      </c>
      <c r="I5860">
        <f t="shared" si="1276"/>
        <v>1</v>
      </c>
      <c r="J5860" t="str">
        <f t="shared" si="1278"/>
        <v>Hour1</v>
      </c>
      <c r="K5860">
        <f t="shared" si="1279"/>
        <v>9</v>
      </c>
      <c r="L5860" t="str">
        <f t="shared" si="1280"/>
        <v>Fall</v>
      </c>
      <c r="M5860">
        <f t="shared" si="1281"/>
        <v>1404</v>
      </c>
      <c r="N5860" t="e">
        <f t="shared" si="1282"/>
        <v>#N/A</v>
      </c>
      <c r="O5860" t="str">
        <f t="shared" si="1283"/>
        <v>Fall</v>
      </c>
      <c r="P5860">
        <f t="shared" si="1284"/>
        <v>9.3930879454339503E-5</v>
      </c>
      <c r="Q5860">
        <f t="shared" si="1285"/>
        <v>1.2082900347052422E-4</v>
      </c>
      <c r="R5860">
        <f t="shared" si="1286"/>
        <v>9.6858228490777324E-5</v>
      </c>
      <c r="S5860">
        <f t="shared" si="1287"/>
        <v>4.2072487002188515E-5</v>
      </c>
    </row>
    <row r="5861" spans="1:19" x14ac:dyDescent="0.25">
      <c r="A5861">
        <v>5859</v>
      </c>
      <c r="B5861">
        <v>193242.3026956</v>
      </c>
      <c r="C5861">
        <v>113864.44852713701</v>
      </c>
      <c r="D5861">
        <v>133596.41854275999</v>
      </c>
      <c r="E5861">
        <v>26268.791722000002</v>
      </c>
      <c r="F5861">
        <f t="shared" si="1274"/>
        <v>466971.96148749697</v>
      </c>
      <c r="G5861">
        <f t="shared" si="1275"/>
        <v>245</v>
      </c>
      <c r="H5861" t="str">
        <f t="shared" si="1277"/>
        <v>Day245</v>
      </c>
      <c r="I5861">
        <f t="shared" si="1276"/>
        <v>2</v>
      </c>
      <c r="J5861" t="str">
        <f t="shared" si="1278"/>
        <v>Hour2</v>
      </c>
      <c r="K5861">
        <f t="shared" si="1279"/>
        <v>9</v>
      </c>
      <c r="L5861" t="str">
        <f t="shared" si="1280"/>
        <v>Fall</v>
      </c>
      <c r="M5861">
        <f t="shared" si="1281"/>
        <v>1404</v>
      </c>
      <c r="N5861" t="e">
        <f t="shared" si="1282"/>
        <v>#N/A</v>
      </c>
      <c r="O5861" t="str">
        <f t="shared" si="1283"/>
        <v>Fall</v>
      </c>
      <c r="P5861">
        <f t="shared" si="1284"/>
        <v>8.8491591876668259E-5</v>
      </c>
      <c r="Q5861">
        <f t="shared" si="1285"/>
        <v>1.1996616807748389E-4</v>
      </c>
      <c r="R5861">
        <f t="shared" si="1286"/>
        <v>9.2773824904449138E-5</v>
      </c>
      <c r="S5861">
        <f t="shared" si="1287"/>
        <v>3.6769766447984635E-5</v>
      </c>
    </row>
    <row r="5862" spans="1:19" x14ac:dyDescent="0.25">
      <c r="A5862">
        <v>5860</v>
      </c>
      <c r="B5862">
        <v>194189.3008536</v>
      </c>
      <c r="C5862">
        <v>111012.085583725</v>
      </c>
      <c r="D5862">
        <v>127512.69520531</v>
      </c>
      <c r="E5862">
        <v>23263.222481000001</v>
      </c>
      <c r="F5862">
        <f t="shared" si="1274"/>
        <v>455977.304123635</v>
      </c>
      <c r="G5862">
        <f t="shared" si="1275"/>
        <v>245</v>
      </c>
      <c r="H5862" t="str">
        <f t="shared" si="1277"/>
        <v>Day245</v>
      </c>
      <c r="I5862">
        <f t="shared" si="1276"/>
        <v>3</v>
      </c>
      <c r="J5862" t="str">
        <f t="shared" si="1278"/>
        <v>Hour3</v>
      </c>
      <c r="K5862">
        <f t="shared" si="1279"/>
        <v>9</v>
      </c>
      <c r="L5862" t="str">
        <f t="shared" si="1280"/>
        <v>Fall</v>
      </c>
      <c r="M5862">
        <f t="shared" si="1281"/>
        <v>1404</v>
      </c>
      <c r="N5862" t="e">
        <f t="shared" si="1282"/>
        <v>#N/A</v>
      </c>
      <c r="O5862" t="str">
        <f t="shared" si="1283"/>
        <v>Fall</v>
      </c>
      <c r="P5862">
        <f t="shared" si="1284"/>
        <v>8.4461855387168923E-5</v>
      </c>
      <c r="Q5862">
        <f t="shared" si="1285"/>
        <v>1.2055407113290677E-4</v>
      </c>
      <c r="R5862">
        <f t="shared" si="1286"/>
        <v>9.0449792919935739E-5</v>
      </c>
      <c r="S5862">
        <f t="shared" si="1287"/>
        <v>3.2562718015594746E-5</v>
      </c>
    </row>
    <row r="5863" spans="1:19" x14ac:dyDescent="0.25">
      <c r="A5863">
        <v>5861</v>
      </c>
      <c r="B5863">
        <v>198309.25370629999</v>
      </c>
      <c r="C5863">
        <v>110928.919729855</v>
      </c>
      <c r="D5863">
        <v>124210.11361083</v>
      </c>
      <c r="E5863">
        <v>18059.778181000001</v>
      </c>
      <c r="F5863">
        <f t="shared" si="1274"/>
        <v>451508.06522798492</v>
      </c>
      <c r="G5863">
        <f t="shared" si="1275"/>
        <v>245</v>
      </c>
      <c r="H5863" t="str">
        <f t="shared" si="1277"/>
        <v>Day245</v>
      </c>
      <c r="I5863">
        <f t="shared" si="1276"/>
        <v>4</v>
      </c>
      <c r="J5863" t="str">
        <f t="shared" si="1278"/>
        <v>Hour4</v>
      </c>
      <c r="K5863">
        <f t="shared" si="1279"/>
        <v>9</v>
      </c>
      <c r="L5863" t="str">
        <f t="shared" si="1280"/>
        <v>Fall</v>
      </c>
      <c r="M5863">
        <f t="shared" si="1281"/>
        <v>1404</v>
      </c>
      <c r="N5863" t="e">
        <f t="shared" si="1282"/>
        <v>#N/A</v>
      </c>
      <c r="O5863" t="str">
        <f t="shared" si="1283"/>
        <v>Fall</v>
      </c>
      <c r="P5863">
        <f t="shared" si="1284"/>
        <v>8.2274291485487079E-5</v>
      </c>
      <c r="Q5863">
        <f t="shared" si="1285"/>
        <v>1.2311176657279645E-4</v>
      </c>
      <c r="R5863">
        <f t="shared" si="1286"/>
        <v>9.0382031520616049E-5</v>
      </c>
      <c r="S5863">
        <f t="shared" si="1287"/>
        <v>2.5279191857980911E-5</v>
      </c>
    </row>
    <row r="5864" spans="1:19" x14ac:dyDescent="0.25">
      <c r="A5864">
        <v>5862</v>
      </c>
      <c r="B5864">
        <v>202985.24190659999</v>
      </c>
      <c r="C5864">
        <v>109995.538281803</v>
      </c>
      <c r="D5864">
        <v>126374.11539923</v>
      </c>
      <c r="E5864">
        <v>20115.367904999999</v>
      </c>
      <c r="F5864">
        <f t="shared" si="1274"/>
        <v>459470.26349263295</v>
      </c>
      <c r="G5864">
        <f t="shared" si="1275"/>
        <v>245</v>
      </c>
      <c r="H5864" t="str">
        <f t="shared" si="1277"/>
        <v>Day245</v>
      </c>
      <c r="I5864">
        <f t="shared" si="1276"/>
        <v>5</v>
      </c>
      <c r="J5864" t="str">
        <f t="shared" si="1278"/>
        <v>Hour5</v>
      </c>
      <c r="K5864">
        <f t="shared" si="1279"/>
        <v>9</v>
      </c>
      <c r="L5864" t="str">
        <f t="shared" si="1280"/>
        <v>Fall</v>
      </c>
      <c r="M5864">
        <f t="shared" si="1281"/>
        <v>1404</v>
      </c>
      <c r="N5864" t="e">
        <f t="shared" si="1282"/>
        <v>#N/A</v>
      </c>
      <c r="O5864" t="str">
        <f t="shared" si="1283"/>
        <v>Fall</v>
      </c>
      <c r="P5864">
        <f t="shared" si="1284"/>
        <v>8.3707682927924447E-5</v>
      </c>
      <c r="Q5864">
        <f t="shared" si="1285"/>
        <v>1.2601465263107923E-4</v>
      </c>
      <c r="R5864">
        <f t="shared" si="1286"/>
        <v>8.9621536316443528E-5</v>
      </c>
      <c r="S5864">
        <f t="shared" si="1287"/>
        <v>2.8156505548852204E-5</v>
      </c>
    </row>
    <row r="5865" spans="1:19" x14ac:dyDescent="0.25">
      <c r="A5865">
        <v>5863</v>
      </c>
      <c r="B5865">
        <v>208384.9123117</v>
      </c>
      <c r="C5865">
        <v>106686.314202861</v>
      </c>
      <c r="D5865">
        <v>135418.96423573999</v>
      </c>
      <c r="E5865">
        <v>24449.598045700001</v>
      </c>
      <c r="F5865">
        <f t="shared" si="1274"/>
        <v>474939.788796001</v>
      </c>
      <c r="G5865">
        <f t="shared" si="1275"/>
        <v>245</v>
      </c>
      <c r="H5865" t="str">
        <f t="shared" si="1277"/>
        <v>Day245</v>
      </c>
      <c r="I5865">
        <f t="shared" si="1276"/>
        <v>6</v>
      </c>
      <c r="J5865" t="str">
        <f t="shared" si="1278"/>
        <v>Hour6</v>
      </c>
      <c r="K5865">
        <f t="shared" si="1279"/>
        <v>9</v>
      </c>
      <c r="L5865" t="str">
        <f t="shared" si="1280"/>
        <v>Fall</v>
      </c>
      <c r="M5865">
        <f t="shared" si="1281"/>
        <v>1404</v>
      </c>
      <c r="N5865" t="e">
        <f t="shared" si="1282"/>
        <v>#N/A</v>
      </c>
      <c r="O5865" t="str">
        <f t="shared" si="1283"/>
        <v>Fall</v>
      </c>
      <c r="P5865">
        <f t="shared" si="1284"/>
        <v>8.9698809640429984E-5</v>
      </c>
      <c r="Q5865">
        <f t="shared" si="1285"/>
        <v>1.2936680564491307E-4</v>
      </c>
      <c r="R5865">
        <f t="shared" si="1286"/>
        <v>8.692526562580576E-5</v>
      </c>
      <c r="S5865">
        <f t="shared" si="1287"/>
        <v>3.4223348351975277E-5</v>
      </c>
    </row>
    <row r="5866" spans="1:19" x14ac:dyDescent="0.25">
      <c r="A5866">
        <v>5864</v>
      </c>
      <c r="B5866">
        <v>214301.47093839999</v>
      </c>
      <c r="C5866">
        <v>101945.17755753201</v>
      </c>
      <c r="D5866">
        <v>162143.07534981999</v>
      </c>
      <c r="E5866">
        <v>30645.321352700001</v>
      </c>
      <c r="F5866">
        <f t="shared" si="1274"/>
        <v>509035.04519845196</v>
      </c>
      <c r="G5866">
        <f t="shared" si="1275"/>
        <v>245</v>
      </c>
      <c r="H5866" t="str">
        <f t="shared" si="1277"/>
        <v>Day245</v>
      </c>
      <c r="I5866">
        <f t="shared" si="1276"/>
        <v>7</v>
      </c>
      <c r="J5866" t="str">
        <f t="shared" si="1278"/>
        <v>Hour7</v>
      </c>
      <c r="K5866">
        <f t="shared" si="1279"/>
        <v>9</v>
      </c>
      <c r="L5866" t="str">
        <f t="shared" si="1280"/>
        <v>Fall</v>
      </c>
      <c r="M5866">
        <f t="shared" si="1281"/>
        <v>1404</v>
      </c>
      <c r="N5866" t="e">
        <f t="shared" si="1282"/>
        <v>#N/A</v>
      </c>
      <c r="O5866" t="str">
        <f t="shared" si="1283"/>
        <v>Fall</v>
      </c>
      <c r="P5866">
        <f t="shared" si="1284"/>
        <v>1.0740032559249861E-4</v>
      </c>
      <c r="Q5866">
        <f t="shared" si="1285"/>
        <v>1.3303984646853155E-4</v>
      </c>
      <c r="R5866">
        <f t="shared" si="1286"/>
        <v>8.3062309394326794E-5</v>
      </c>
      <c r="S5866">
        <f t="shared" si="1287"/>
        <v>4.2895818002870208E-5</v>
      </c>
    </row>
    <row r="5867" spans="1:19" x14ac:dyDescent="0.25">
      <c r="A5867">
        <v>5865</v>
      </c>
      <c r="B5867">
        <v>228731.96143669999</v>
      </c>
      <c r="C5867">
        <v>100491.519223437</v>
      </c>
      <c r="D5867">
        <v>189495.77685708</v>
      </c>
      <c r="E5867">
        <v>44637.315821299999</v>
      </c>
      <c r="F5867">
        <f t="shared" si="1274"/>
        <v>563356.57333851699</v>
      </c>
      <c r="G5867">
        <f t="shared" si="1275"/>
        <v>245</v>
      </c>
      <c r="H5867" t="str">
        <f t="shared" si="1277"/>
        <v>Day245</v>
      </c>
      <c r="I5867">
        <f t="shared" si="1276"/>
        <v>8</v>
      </c>
      <c r="J5867" t="str">
        <f t="shared" si="1278"/>
        <v>Hour8</v>
      </c>
      <c r="K5867">
        <f t="shared" si="1279"/>
        <v>9</v>
      </c>
      <c r="L5867" t="str">
        <f t="shared" si="1280"/>
        <v>Fall</v>
      </c>
      <c r="M5867">
        <f t="shared" si="1281"/>
        <v>1404</v>
      </c>
      <c r="N5867" t="e">
        <f t="shared" si="1282"/>
        <v>#N/A</v>
      </c>
      <c r="O5867" t="str">
        <f t="shared" si="1283"/>
        <v>Fall</v>
      </c>
      <c r="P5867">
        <f t="shared" si="1284"/>
        <v>1.2551820723114492E-4</v>
      </c>
      <c r="Q5867">
        <f t="shared" si="1285"/>
        <v>1.4199839552539399E-4</v>
      </c>
      <c r="R5867">
        <f t="shared" si="1286"/>
        <v>8.187790596109819E-5</v>
      </c>
      <c r="S5867">
        <f t="shared" si="1287"/>
        <v>6.2481125701702736E-5</v>
      </c>
    </row>
    <row r="5868" spans="1:19" x14ac:dyDescent="0.25">
      <c r="A5868">
        <v>5866</v>
      </c>
      <c r="B5868">
        <v>245632.68180970001</v>
      </c>
      <c r="C5868">
        <v>100717.90812221399</v>
      </c>
      <c r="D5868">
        <v>210802.62325365999</v>
      </c>
      <c r="E5868">
        <v>67318.538919099999</v>
      </c>
      <c r="F5868">
        <f t="shared" si="1274"/>
        <v>624471.75210467388</v>
      </c>
      <c r="G5868">
        <f t="shared" si="1275"/>
        <v>245</v>
      </c>
      <c r="H5868" t="str">
        <f t="shared" si="1277"/>
        <v>Day245</v>
      </c>
      <c r="I5868">
        <f t="shared" si="1276"/>
        <v>9</v>
      </c>
      <c r="J5868" t="str">
        <f t="shared" si="1278"/>
        <v>Hour9</v>
      </c>
      <c r="K5868">
        <f t="shared" si="1279"/>
        <v>9</v>
      </c>
      <c r="L5868" t="str">
        <f t="shared" si="1280"/>
        <v>Fall</v>
      </c>
      <c r="M5868">
        <f t="shared" si="1281"/>
        <v>1404</v>
      </c>
      <c r="N5868" t="e">
        <f t="shared" si="1282"/>
        <v>#N/A</v>
      </c>
      <c r="O5868" t="str">
        <f t="shared" si="1283"/>
        <v>Fall</v>
      </c>
      <c r="P5868">
        <f t="shared" si="1284"/>
        <v>1.3963143553525202E-4</v>
      </c>
      <c r="Q5868">
        <f t="shared" si="1285"/>
        <v>1.5249048050169271E-4</v>
      </c>
      <c r="R5868">
        <f t="shared" si="1286"/>
        <v>8.2062361814765649E-5</v>
      </c>
      <c r="S5868">
        <f t="shared" si="1287"/>
        <v>9.4229189521565564E-5</v>
      </c>
    </row>
    <row r="5869" spans="1:19" x14ac:dyDescent="0.25">
      <c r="A5869">
        <v>5867</v>
      </c>
      <c r="B5869">
        <v>256213.5002257</v>
      </c>
      <c r="C5869">
        <v>99040.495691681004</v>
      </c>
      <c r="D5869">
        <v>233962.62320839</v>
      </c>
      <c r="E5869">
        <v>86273.977237200001</v>
      </c>
      <c r="F5869">
        <f t="shared" si="1274"/>
        <v>675490.596362971</v>
      </c>
      <c r="G5869">
        <f t="shared" si="1275"/>
        <v>245</v>
      </c>
      <c r="H5869" t="str">
        <f t="shared" si="1277"/>
        <v>Day245</v>
      </c>
      <c r="I5869">
        <f t="shared" si="1276"/>
        <v>10</v>
      </c>
      <c r="J5869" t="str">
        <f t="shared" si="1278"/>
        <v>Hour10</v>
      </c>
      <c r="K5869">
        <f t="shared" si="1279"/>
        <v>9</v>
      </c>
      <c r="L5869" t="str">
        <f t="shared" si="1280"/>
        <v>Fall</v>
      </c>
      <c r="M5869">
        <f t="shared" si="1281"/>
        <v>1404</v>
      </c>
      <c r="N5869" t="e">
        <f t="shared" si="1282"/>
        <v>#N/A</v>
      </c>
      <c r="O5869" t="str">
        <f t="shared" si="1283"/>
        <v>Fall</v>
      </c>
      <c r="P5869">
        <f t="shared" si="1284"/>
        <v>1.5497215563997291E-4</v>
      </c>
      <c r="Q5869">
        <f t="shared" si="1285"/>
        <v>1.5905912630431848E-4</v>
      </c>
      <c r="R5869">
        <f t="shared" si="1286"/>
        <v>8.0695649297067676E-5</v>
      </c>
      <c r="S5869">
        <f t="shared" si="1287"/>
        <v>1.2076208251686813E-4</v>
      </c>
    </row>
    <row r="5870" spans="1:19" x14ac:dyDescent="0.25">
      <c r="A5870">
        <v>5868</v>
      </c>
      <c r="B5870">
        <v>270614.5192408</v>
      </c>
      <c r="C5870">
        <v>100721.21445314999</v>
      </c>
      <c r="D5870">
        <v>241703.91353537</v>
      </c>
      <c r="E5870">
        <v>107980.2733763</v>
      </c>
      <c r="F5870">
        <f t="shared" si="1274"/>
        <v>721019.92060562002</v>
      </c>
      <c r="G5870">
        <f t="shared" si="1275"/>
        <v>245</v>
      </c>
      <c r="H5870" t="str">
        <f t="shared" si="1277"/>
        <v>Day245</v>
      </c>
      <c r="I5870">
        <f t="shared" si="1276"/>
        <v>11</v>
      </c>
      <c r="J5870" t="str">
        <f t="shared" si="1278"/>
        <v>Hour11</v>
      </c>
      <c r="K5870">
        <f t="shared" si="1279"/>
        <v>9</v>
      </c>
      <c r="L5870" t="str">
        <f t="shared" si="1280"/>
        <v>Fall</v>
      </c>
      <c r="M5870">
        <f t="shared" si="1281"/>
        <v>1404</v>
      </c>
      <c r="N5870" t="e">
        <f t="shared" si="1282"/>
        <v>#N/A</v>
      </c>
      <c r="O5870" t="str">
        <f t="shared" si="1283"/>
        <v>Fall</v>
      </c>
      <c r="P5870">
        <f t="shared" si="1284"/>
        <v>1.6009983130438194E-4</v>
      </c>
      <c r="Q5870">
        <f t="shared" si="1285"/>
        <v>1.6799937925904518E-4</v>
      </c>
      <c r="R5870">
        <f t="shared" si="1286"/>
        <v>8.2065055728197808E-5</v>
      </c>
      <c r="S5870">
        <f t="shared" si="1287"/>
        <v>1.5114549138972702E-4</v>
      </c>
    </row>
    <row r="5871" spans="1:19" x14ac:dyDescent="0.25">
      <c r="A5871">
        <v>5869</v>
      </c>
      <c r="B5871">
        <v>279087.71405050001</v>
      </c>
      <c r="C5871">
        <v>100566.261043552</v>
      </c>
      <c r="D5871">
        <v>248859.55790518</v>
      </c>
      <c r="E5871">
        <v>130523.9309547</v>
      </c>
      <c r="F5871">
        <f t="shared" si="1274"/>
        <v>759037.46395393205</v>
      </c>
      <c r="G5871">
        <f t="shared" si="1275"/>
        <v>245</v>
      </c>
      <c r="H5871" t="str">
        <f t="shared" si="1277"/>
        <v>Day245</v>
      </c>
      <c r="I5871">
        <f t="shared" si="1276"/>
        <v>12</v>
      </c>
      <c r="J5871" t="str">
        <f t="shared" si="1278"/>
        <v>Hour12</v>
      </c>
      <c r="K5871">
        <f t="shared" si="1279"/>
        <v>9</v>
      </c>
      <c r="L5871" t="str">
        <f t="shared" si="1280"/>
        <v>Fall</v>
      </c>
      <c r="M5871">
        <f t="shared" si="1281"/>
        <v>1404</v>
      </c>
      <c r="N5871" t="e">
        <f t="shared" si="1282"/>
        <v>#N/A</v>
      </c>
      <c r="O5871" t="str">
        <f t="shared" si="1283"/>
        <v>Fall</v>
      </c>
      <c r="P5871">
        <f t="shared" si="1284"/>
        <v>1.6483958681650393E-4</v>
      </c>
      <c r="Q5871">
        <f t="shared" si="1285"/>
        <v>1.7325959764039487E-4</v>
      </c>
      <c r="R5871">
        <f t="shared" si="1286"/>
        <v>8.1938803674318447E-5</v>
      </c>
      <c r="S5871">
        <f t="shared" si="1287"/>
        <v>1.8270099774165741E-4</v>
      </c>
    </row>
    <row r="5872" spans="1:19" x14ac:dyDescent="0.25">
      <c r="A5872">
        <v>5870</v>
      </c>
      <c r="B5872">
        <v>282374.6946173</v>
      </c>
      <c r="C5872">
        <v>99414.193733691995</v>
      </c>
      <c r="D5872">
        <v>258063.05674801001</v>
      </c>
      <c r="E5872">
        <v>134620.3458561</v>
      </c>
      <c r="F5872">
        <f t="shared" si="1274"/>
        <v>774472.29095510195</v>
      </c>
      <c r="G5872">
        <f t="shared" si="1275"/>
        <v>245</v>
      </c>
      <c r="H5872" t="str">
        <f t="shared" si="1277"/>
        <v>Day245</v>
      </c>
      <c r="I5872">
        <f t="shared" si="1276"/>
        <v>13</v>
      </c>
      <c r="J5872" t="str">
        <f t="shared" si="1278"/>
        <v>Hour13</v>
      </c>
      <c r="K5872">
        <f t="shared" si="1279"/>
        <v>9</v>
      </c>
      <c r="L5872" t="str">
        <f t="shared" si="1280"/>
        <v>Fall</v>
      </c>
      <c r="M5872">
        <f t="shared" si="1281"/>
        <v>1404</v>
      </c>
      <c r="N5872" t="e">
        <f t="shared" si="1282"/>
        <v>#N/A</v>
      </c>
      <c r="O5872" t="str">
        <f t="shared" si="1283"/>
        <v>Fall</v>
      </c>
      <c r="P5872">
        <f t="shared" si="1284"/>
        <v>1.7093580011563837E-4</v>
      </c>
      <c r="Q5872">
        <f t="shared" si="1285"/>
        <v>1.7530017808082413E-4</v>
      </c>
      <c r="R5872">
        <f t="shared" si="1286"/>
        <v>8.1000128852935378E-5</v>
      </c>
      <c r="S5872">
        <f t="shared" si="1287"/>
        <v>1.8843495843511309E-4</v>
      </c>
    </row>
    <row r="5873" spans="1:19" x14ac:dyDescent="0.25">
      <c r="A5873">
        <v>5871</v>
      </c>
      <c r="B5873">
        <v>285567.8428866</v>
      </c>
      <c r="C5873">
        <v>98664.903698609007</v>
      </c>
      <c r="D5873">
        <v>261382.94497111</v>
      </c>
      <c r="E5873">
        <v>137723.13718029999</v>
      </c>
      <c r="F5873">
        <f t="shared" si="1274"/>
        <v>783338.82873661898</v>
      </c>
      <c r="G5873">
        <f t="shared" si="1275"/>
        <v>245</v>
      </c>
      <c r="H5873" t="str">
        <f t="shared" si="1277"/>
        <v>Day245</v>
      </c>
      <c r="I5873">
        <f t="shared" si="1276"/>
        <v>14</v>
      </c>
      <c r="J5873" t="str">
        <f t="shared" si="1278"/>
        <v>Hour14</v>
      </c>
      <c r="K5873">
        <f t="shared" si="1279"/>
        <v>9</v>
      </c>
      <c r="L5873" t="str">
        <f t="shared" si="1280"/>
        <v>Fall</v>
      </c>
      <c r="M5873">
        <f t="shared" si="1281"/>
        <v>1404</v>
      </c>
      <c r="N5873" t="e">
        <f t="shared" si="1282"/>
        <v>#N/A</v>
      </c>
      <c r="O5873" t="str">
        <f t="shared" si="1283"/>
        <v>Fall</v>
      </c>
      <c r="P5873">
        <f t="shared" si="1284"/>
        <v>1.7313482758148836E-4</v>
      </c>
      <c r="Q5873">
        <f t="shared" si="1285"/>
        <v>1.7728250677711684E-4</v>
      </c>
      <c r="R5873">
        <f t="shared" si="1286"/>
        <v>8.038962659857395E-5</v>
      </c>
      <c r="S5873">
        <f t="shared" si="1287"/>
        <v>1.9277809357185854E-4</v>
      </c>
    </row>
    <row r="5874" spans="1:19" x14ac:dyDescent="0.25">
      <c r="A5874">
        <v>5872</v>
      </c>
      <c r="B5874">
        <v>279589.33604670002</v>
      </c>
      <c r="C5874">
        <v>95868.557932818003</v>
      </c>
      <c r="D5874">
        <v>271162.363144178</v>
      </c>
      <c r="E5874">
        <v>142069.79768419999</v>
      </c>
      <c r="F5874">
        <f t="shared" si="1274"/>
        <v>788690.05480789603</v>
      </c>
      <c r="G5874">
        <f t="shared" si="1275"/>
        <v>245</v>
      </c>
      <c r="H5874" t="str">
        <f t="shared" si="1277"/>
        <v>Day245</v>
      </c>
      <c r="I5874">
        <f t="shared" si="1276"/>
        <v>15</v>
      </c>
      <c r="J5874" t="str">
        <f t="shared" si="1278"/>
        <v>Hour15</v>
      </c>
      <c r="K5874">
        <f t="shared" si="1279"/>
        <v>9</v>
      </c>
      <c r="L5874" t="str">
        <f t="shared" si="1280"/>
        <v>Fall</v>
      </c>
      <c r="M5874">
        <f t="shared" si="1281"/>
        <v>1404</v>
      </c>
      <c r="N5874" t="e">
        <f t="shared" si="1282"/>
        <v>#N/A</v>
      </c>
      <c r="O5874" t="str">
        <f t="shared" si="1283"/>
        <v>Fall</v>
      </c>
      <c r="P5874">
        <f t="shared" si="1284"/>
        <v>1.7961251831004199E-4</v>
      </c>
      <c r="Q5874">
        <f t="shared" si="1285"/>
        <v>1.7357100807107207E-4</v>
      </c>
      <c r="R5874">
        <f t="shared" si="1286"/>
        <v>7.8111235970036694E-5</v>
      </c>
      <c r="S5874">
        <f t="shared" si="1287"/>
        <v>1.9886233578781203E-4</v>
      </c>
    </row>
    <row r="5875" spans="1:19" x14ac:dyDescent="0.25">
      <c r="A5875">
        <v>5873</v>
      </c>
      <c r="B5875">
        <v>272400.6079611</v>
      </c>
      <c r="C5875">
        <v>93500.050104139096</v>
      </c>
      <c r="D5875">
        <v>274249.09767906001</v>
      </c>
      <c r="E5875">
        <v>151944.20251</v>
      </c>
      <c r="F5875">
        <f t="shared" si="1274"/>
        <v>792093.95825429913</v>
      </c>
      <c r="G5875">
        <f t="shared" si="1275"/>
        <v>245</v>
      </c>
      <c r="H5875" t="str">
        <f t="shared" si="1277"/>
        <v>Day245</v>
      </c>
      <c r="I5875">
        <f t="shared" si="1276"/>
        <v>16</v>
      </c>
      <c r="J5875" t="str">
        <f t="shared" si="1278"/>
        <v>Hour16</v>
      </c>
      <c r="K5875">
        <f t="shared" si="1279"/>
        <v>9</v>
      </c>
      <c r="L5875" t="str">
        <f t="shared" si="1280"/>
        <v>Fall</v>
      </c>
      <c r="M5875">
        <f t="shared" si="1281"/>
        <v>1404</v>
      </c>
      <c r="N5875" t="e">
        <f t="shared" si="1282"/>
        <v>#N/A</v>
      </c>
      <c r="O5875" t="str">
        <f t="shared" si="1283"/>
        <v>Fall</v>
      </c>
      <c r="P5875">
        <f t="shared" si="1284"/>
        <v>1.8165710944258772E-4</v>
      </c>
      <c r="Q5875">
        <f t="shared" si="1285"/>
        <v>1.6910819558255138E-4</v>
      </c>
      <c r="R5875">
        <f t="shared" si="1286"/>
        <v>7.6181436691815922E-5</v>
      </c>
      <c r="S5875">
        <f t="shared" si="1287"/>
        <v>2.1268404342857273E-4</v>
      </c>
    </row>
    <row r="5876" spans="1:19" x14ac:dyDescent="0.25">
      <c r="A5876">
        <v>5874</v>
      </c>
      <c r="B5876">
        <v>257363.81066270001</v>
      </c>
      <c r="C5876">
        <v>90272.184098262995</v>
      </c>
      <c r="D5876">
        <v>279035.20081187901</v>
      </c>
      <c r="E5876">
        <v>142205.71720069999</v>
      </c>
      <c r="F5876">
        <f t="shared" si="1274"/>
        <v>768876.91277354199</v>
      </c>
      <c r="G5876">
        <f t="shared" si="1275"/>
        <v>245</v>
      </c>
      <c r="H5876" t="str">
        <f t="shared" si="1277"/>
        <v>Day245</v>
      </c>
      <c r="I5876">
        <f t="shared" si="1276"/>
        <v>17</v>
      </c>
      <c r="J5876" t="str">
        <f t="shared" si="1278"/>
        <v>Hour17</v>
      </c>
      <c r="K5876">
        <f t="shared" si="1279"/>
        <v>9</v>
      </c>
      <c r="L5876" t="str">
        <f t="shared" si="1280"/>
        <v>Fall</v>
      </c>
      <c r="M5876">
        <f t="shared" si="1281"/>
        <v>1404</v>
      </c>
      <c r="N5876" t="e">
        <f t="shared" si="1282"/>
        <v>#N/A</v>
      </c>
      <c r="O5876" t="str">
        <f t="shared" si="1283"/>
        <v>Fall</v>
      </c>
      <c r="P5876">
        <f t="shared" si="1284"/>
        <v>1.8482732829821897E-4</v>
      </c>
      <c r="Q5876">
        <f t="shared" si="1285"/>
        <v>1.5977324703927892E-4</v>
      </c>
      <c r="R5876">
        <f t="shared" si="1286"/>
        <v>7.3551454467181499E-5</v>
      </c>
      <c r="S5876">
        <f t="shared" si="1287"/>
        <v>1.9905258926160399E-4</v>
      </c>
    </row>
    <row r="5877" spans="1:19" x14ac:dyDescent="0.25">
      <c r="A5877">
        <v>5875</v>
      </c>
      <c r="B5877">
        <v>239925.96973410001</v>
      </c>
      <c r="C5877">
        <v>90119.805851141995</v>
      </c>
      <c r="D5877">
        <v>274897.84809802601</v>
      </c>
      <c r="E5877">
        <v>158961.78619049999</v>
      </c>
      <c r="F5877">
        <f t="shared" si="1274"/>
        <v>763905.40987376799</v>
      </c>
      <c r="G5877">
        <f t="shared" si="1275"/>
        <v>245</v>
      </c>
      <c r="H5877" t="str">
        <f t="shared" si="1277"/>
        <v>Day245</v>
      </c>
      <c r="I5877">
        <f t="shared" si="1276"/>
        <v>18</v>
      </c>
      <c r="J5877" t="str">
        <f t="shared" si="1278"/>
        <v>Hour18</v>
      </c>
      <c r="K5877">
        <f t="shared" si="1279"/>
        <v>9</v>
      </c>
      <c r="L5877" t="str">
        <f t="shared" si="1280"/>
        <v>Fall</v>
      </c>
      <c r="M5877">
        <f t="shared" si="1281"/>
        <v>1404</v>
      </c>
      <c r="N5877" t="e">
        <f t="shared" si="1282"/>
        <v>#N/A</v>
      </c>
      <c r="O5877" t="str">
        <f t="shared" si="1283"/>
        <v>Fall</v>
      </c>
      <c r="P5877">
        <f t="shared" si="1284"/>
        <v>1.8208682872646644E-4</v>
      </c>
      <c r="Q5877">
        <f t="shared" si="1285"/>
        <v>1.4894771387926402E-4</v>
      </c>
      <c r="R5877">
        <f t="shared" si="1286"/>
        <v>7.3427300589474169E-5</v>
      </c>
      <c r="S5877">
        <f t="shared" si="1287"/>
        <v>2.2250691292679446E-4</v>
      </c>
    </row>
    <row r="5878" spans="1:19" x14ac:dyDescent="0.25">
      <c r="A5878">
        <v>5876</v>
      </c>
      <c r="B5878">
        <v>231532.45902949999</v>
      </c>
      <c r="C5878">
        <v>91301.119669380001</v>
      </c>
      <c r="D5878">
        <v>269215.46659370401</v>
      </c>
      <c r="E5878">
        <v>158881.57760789999</v>
      </c>
      <c r="F5878">
        <f t="shared" si="1274"/>
        <v>750930.62290048401</v>
      </c>
      <c r="G5878">
        <f t="shared" si="1275"/>
        <v>245</v>
      </c>
      <c r="H5878" t="str">
        <f t="shared" si="1277"/>
        <v>Day245</v>
      </c>
      <c r="I5878">
        <f t="shared" si="1276"/>
        <v>19</v>
      </c>
      <c r="J5878" t="str">
        <f t="shared" si="1278"/>
        <v>Hour19</v>
      </c>
      <c r="K5878">
        <f t="shared" si="1279"/>
        <v>9</v>
      </c>
      <c r="L5878" t="str">
        <f t="shared" si="1280"/>
        <v>Fall</v>
      </c>
      <c r="M5878">
        <f t="shared" si="1281"/>
        <v>1404</v>
      </c>
      <c r="N5878" t="e">
        <f t="shared" si="1282"/>
        <v>#N/A</v>
      </c>
      <c r="O5878" t="str">
        <f t="shared" si="1283"/>
        <v>Fall</v>
      </c>
      <c r="P5878">
        <f t="shared" si="1284"/>
        <v>1.783229330288655E-4</v>
      </c>
      <c r="Q5878">
        <f t="shared" si="1285"/>
        <v>1.4373696394562056E-4</v>
      </c>
      <c r="R5878">
        <f t="shared" si="1286"/>
        <v>7.4389804713878712E-5</v>
      </c>
      <c r="S5878">
        <f t="shared" si="1287"/>
        <v>2.2239464088624774E-4</v>
      </c>
    </row>
    <row r="5879" spans="1:19" x14ac:dyDescent="0.25">
      <c r="A5879">
        <v>5877</v>
      </c>
      <c r="B5879">
        <v>227064.1505124</v>
      </c>
      <c r="C5879">
        <v>94062.146197476002</v>
      </c>
      <c r="D5879">
        <v>253223.20657953</v>
      </c>
      <c r="E5879">
        <v>140837.18218100001</v>
      </c>
      <c r="F5879">
        <f t="shared" si="1274"/>
        <v>715186.68547040597</v>
      </c>
      <c r="G5879">
        <f t="shared" si="1275"/>
        <v>245</v>
      </c>
      <c r="H5879" t="str">
        <f t="shared" si="1277"/>
        <v>Day245</v>
      </c>
      <c r="I5879">
        <f t="shared" si="1276"/>
        <v>20</v>
      </c>
      <c r="J5879" t="str">
        <f t="shared" si="1278"/>
        <v>Hour20</v>
      </c>
      <c r="K5879">
        <f t="shared" si="1279"/>
        <v>9</v>
      </c>
      <c r="L5879" t="str">
        <f t="shared" si="1280"/>
        <v>Fall</v>
      </c>
      <c r="M5879">
        <f t="shared" si="1281"/>
        <v>1404</v>
      </c>
      <c r="N5879" t="e">
        <f t="shared" si="1282"/>
        <v>#N/A</v>
      </c>
      <c r="O5879" t="str">
        <f t="shared" si="1283"/>
        <v>Fall</v>
      </c>
      <c r="P5879">
        <f t="shared" si="1284"/>
        <v>1.6772998030006991E-4</v>
      </c>
      <c r="Q5879">
        <f t="shared" si="1285"/>
        <v>1.4096300688183589E-4</v>
      </c>
      <c r="R5879">
        <f t="shared" si="1286"/>
        <v>7.6639418135692895E-5</v>
      </c>
      <c r="S5879">
        <f t="shared" si="1287"/>
        <v>1.9713698105309577E-4</v>
      </c>
    </row>
    <row r="5880" spans="1:19" x14ac:dyDescent="0.25">
      <c r="A5880">
        <v>5878</v>
      </c>
      <c r="B5880">
        <v>214911.38187400001</v>
      </c>
      <c r="C5880">
        <v>95390.834405703994</v>
      </c>
      <c r="D5880">
        <v>233424.55441678999</v>
      </c>
      <c r="E5880">
        <v>120405.17311980001</v>
      </c>
      <c r="F5880">
        <f t="shared" si="1274"/>
        <v>664131.94381629408</v>
      </c>
      <c r="G5880">
        <f t="shared" si="1275"/>
        <v>245</v>
      </c>
      <c r="H5880" t="str">
        <f t="shared" si="1277"/>
        <v>Day245</v>
      </c>
      <c r="I5880">
        <f t="shared" si="1276"/>
        <v>21</v>
      </c>
      <c r="J5880" t="str">
        <f t="shared" si="1278"/>
        <v>Hour21</v>
      </c>
      <c r="K5880">
        <f t="shared" si="1279"/>
        <v>9</v>
      </c>
      <c r="L5880" t="str">
        <f t="shared" si="1280"/>
        <v>Fall</v>
      </c>
      <c r="M5880">
        <f t="shared" si="1281"/>
        <v>1404</v>
      </c>
      <c r="N5880" t="e">
        <f t="shared" si="1282"/>
        <v>#N/A</v>
      </c>
      <c r="O5880" t="str">
        <f t="shared" si="1283"/>
        <v>Fall</v>
      </c>
      <c r="P5880">
        <f t="shared" si="1284"/>
        <v>1.5461574964924942E-4</v>
      </c>
      <c r="Q5880">
        <f t="shared" si="1285"/>
        <v>1.3341848342737458E-4</v>
      </c>
      <c r="R5880">
        <f t="shared" si="1286"/>
        <v>7.7721999123676801E-5</v>
      </c>
      <c r="S5880">
        <f t="shared" si="1287"/>
        <v>1.6853725674167129E-4</v>
      </c>
    </row>
    <row r="5881" spans="1:19" x14ac:dyDescent="0.25">
      <c r="A5881">
        <v>5879</v>
      </c>
      <c r="B5881">
        <v>203224.57787040001</v>
      </c>
      <c r="C5881">
        <v>99568.591239147005</v>
      </c>
      <c r="D5881">
        <v>205720.68648281999</v>
      </c>
      <c r="E5881">
        <v>98308.037344700002</v>
      </c>
      <c r="F5881">
        <f t="shared" si="1274"/>
        <v>606821.89293706696</v>
      </c>
      <c r="G5881">
        <f t="shared" si="1275"/>
        <v>245</v>
      </c>
      <c r="H5881" t="str">
        <f t="shared" si="1277"/>
        <v>Day245</v>
      </c>
      <c r="I5881">
        <f t="shared" si="1276"/>
        <v>22</v>
      </c>
      <c r="J5881" t="str">
        <f t="shared" si="1278"/>
        <v>Hour22</v>
      </c>
      <c r="K5881">
        <f t="shared" si="1279"/>
        <v>9</v>
      </c>
      <c r="L5881" t="str">
        <f t="shared" si="1280"/>
        <v>Fall</v>
      </c>
      <c r="M5881">
        <f t="shared" si="1281"/>
        <v>1404</v>
      </c>
      <c r="N5881" t="e">
        <f t="shared" si="1282"/>
        <v>#N/A</v>
      </c>
      <c r="O5881" t="str">
        <f t="shared" si="1283"/>
        <v>Fall</v>
      </c>
      <c r="P5881">
        <f t="shared" si="1284"/>
        <v>1.3626526240296651E-4</v>
      </c>
      <c r="Q5881">
        <f t="shared" si="1285"/>
        <v>1.2616323406516332E-4</v>
      </c>
      <c r="R5881">
        <f t="shared" si="1286"/>
        <v>8.1125927970412799E-5</v>
      </c>
      <c r="S5881">
        <f t="shared" si="1287"/>
        <v>1.3760676971286126E-4</v>
      </c>
    </row>
    <row r="5882" spans="1:19" x14ac:dyDescent="0.25">
      <c r="A5882">
        <v>5880</v>
      </c>
      <c r="B5882">
        <v>191999.2064271</v>
      </c>
      <c r="C5882">
        <v>106429.87032913799</v>
      </c>
      <c r="D5882">
        <v>178135.31095442001</v>
      </c>
      <c r="E5882">
        <v>72830.442506499996</v>
      </c>
      <c r="F5882">
        <f t="shared" si="1274"/>
        <v>549394.83021715796</v>
      </c>
      <c r="G5882">
        <f t="shared" si="1275"/>
        <v>245</v>
      </c>
      <c r="H5882" t="str">
        <f t="shared" si="1277"/>
        <v>Day245</v>
      </c>
      <c r="I5882">
        <f t="shared" si="1276"/>
        <v>23</v>
      </c>
      <c r="J5882" t="str">
        <f t="shared" si="1278"/>
        <v>Hour23</v>
      </c>
      <c r="K5882">
        <f t="shared" si="1279"/>
        <v>9</v>
      </c>
      <c r="L5882" t="str">
        <f t="shared" si="1280"/>
        <v>Fall</v>
      </c>
      <c r="M5882">
        <f t="shared" si="1281"/>
        <v>1404</v>
      </c>
      <c r="N5882" t="e">
        <f t="shared" si="1282"/>
        <v>#N/A</v>
      </c>
      <c r="O5882" t="str">
        <f t="shared" si="1283"/>
        <v>Fall</v>
      </c>
      <c r="P5882">
        <f t="shared" si="1284"/>
        <v>1.1799326215288128E-4</v>
      </c>
      <c r="Q5882">
        <f t="shared" si="1285"/>
        <v>1.1919444525177178E-4</v>
      </c>
      <c r="R5882">
        <f t="shared" si="1286"/>
        <v>8.6716321751344996E-5</v>
      </c>
      <c r="S5882">
        <f t="shared" si="1287"/>
        <v>1.0194448186303897E-4</v>
      </c>
    </row>
    <row r="5883" spans="1:19" x14ac:dyDescent="0.25">
      <c r="A5883">
        <v>5881</v>
      </c>
      <c r="B5883">
        <v>185958.74218199999</v>
      </c>
      <c r="C5883">
        <v>112625.63843220699</v>
      </c>
      <c r="D5883">
        <v>153239.01970075999</v>
      </c>
      <c r="E5883">
        <v>47075.9793402</v>
      </c>
      <c r="F5883">
        <f t="shared" si="1274"/>
        <v>498899.37965516705</v>
      </c>
      <c r="G5883">
        <f t="shared" si="1275"/>
        <v>246</v>
      </c>
      <c r="H5883" t="str">
        <f t="shared" si="1277"/>
        <v>Day246</v>
      </c>
      <c r="I5883">
        <f t="shared" si="1276"/>
        <v>0</v>
      </c>
      <c r="J5883" t="str">
        <f t="shared" si="1278"/>
        <v>Hour0</v>
      </c>
      <c r="K5883">
        <f t="shared" si="1279"/>
        <v>9</v>
      </c>
      <c r="L5883" t="str">
        <f t="shared" si="1280"/>
        <v>Fall</v>
      </c>
      <c r="M5883">
        <f t="shared" si="1281"/>
        <v>11</v>
      </c>
      <c r="N5883">
        <f t="shared" si="1282"/>
        <v>775078.47890899517</v>
      </c>
      <c r="O5883" t="str">
        <f t="shared" si="1283"/>
        <v>Fall</v>
      </c>
      <c r="P5883">
        <f t="shared" si="1284"/>
        <v>1.0150245746745177E-4</v>
      </c>
      <c r="Q5883">
        <f t="shared" si="1285"/>
        <v>1.1544448295684307E-4</v>
      </c>
      <c r="R5883">
        <f t="shared" si="1286"/>
        <v>9.1764474292176942E-5</v>
      </c>
      <c r="S5883">
        <f t="shared" si="1287"/>
        <v>6.5894647304985156E-5</v>
      </c>
    </row>
    <row r="5884" spans="1:19" x14ac:dyDescent="0.25">
      <c r="A5884">
        <v>5882</v>
      </c>
      <c r="B5884">
        <v>183960.01591769999</v>
      </c>
      <c r="C5884">
        <v>114757.383176463</v>
      </c>
      <c r="D5884">
        <v>135173.94302531</v>
      </c>
      <c r="E5884">
        <v>29104.842334000001</v>
      </c>
      <c r="F5884">
        <f t="shared" si="1274"/>
        <v>462996.18445347296</v>
      </c>
      <c r="G5884">
        <f t="shared" si="1275"/>
        <v>246</v>
      </c>
      <c r="H5884" t="str">
        <f t="shared" si="1277"/>
        <v>Day246</v>
      </c>
      <c r="I5884">
        <f t="shared" si="1276"/>
        <v>1</v>
      </c>
      <c r="J5884" t="str">
        <f t="shared" si="1278"/>
        <v>Hour1</v>
      </c>
      <c r="K5884">
        <f t="shared" si="1279"/>
        <v>9</v>
      </c>
      <c r="L5884" t="str">
        <f t="shared" si="1280"/>
        <v>Fall</v>
      </c>
      <c r="M5884">
        <f t="shared" si="1281"/>
        <v>1404</v>
      </c>
      <c r="N5884" t="e">
        <f t="shared" si="1282"/>
        <v>#N/A</v>
      </c>
      <c r="O5884" t="str">
        <f t="shared" si="1283"/>
        <v>Fall</v>
      </c>
      <c r="P5884">
        <f t="shared" si="1284"/>
        <v>8.9536512498103842E-5</v>
      </c>
      <c r="Q5884">
        <f t="shared" si="1285"/>
        <v>1.1420365976430638E-4</v>
      </c>
      <c r="R5884">
        <f t="shared" si="1286"/>
        <v>9.3501365097013641E-5</v>
      </c>
      <c r="S5884">
        <f t="shared" si="1287"/>
        <v>4.0739531016583689E-5</v>
      </c>
    </row>
    <row r="5885" spans="1:19" x14ac:dyDescent="0.25">
      <c r="A5885">
        <v>5883</v>
      </c>
      <c r="B5885">
        <v>183399.1492749</v>
      </c>
      <c r="C5885">
        <v>110240.54005177099</v>
      </c>
      <c r="D5885">
        <v>127409.80865218</v>
      </c>
      <c r="E5885">
        <v>25505.978794999999</v>
      </c>
      <c r="F5885">
        <f t="shared" si="1274"/>
        <v>446555.47677385103</v>
      </c>
      <c r="G5885">
        <f t="shared" si="1275"/>
        <v>246</v>
      </c>
      <c r="H5885" t="str">
        <f t="shared" si="1277"/>
        <v>Day246</v>
      </c>
      <c r="I5885">
        <f t="shared" si="1276"/>
        <v>2</v>
      </c>
      <c r="J5885" t="str">
        <f t="shared" si="1278"/>
        <v>Hour2</v>
      </c>
      <c r="K5885">
        <f t="shared" si="1279"/>
        <v>9</v>
      </c>
      <c r="L5885" t="str">
        <f t="shared" si="1280"/>
        <v>Fall</v>
      </c>
      <c r="M5885">
        <f t="shared" si="1281"/>
        <v>1404</v>
      </c>
      <c r="N5885" t="e">
        <f t="shared" si="1282"/>
        <v>#N/A</v>
      </c>
      <c r="O5885" t="str">
        <f t="shared" si="1283"/>
        <v>Fall</v>
      </c>
      <c r="P5885">
        <f t="shared" si="1284"/>
        <v>8.4393705395062189E-5</v>
      </c>
      <c r="Q5885">
        <f t="shared" si="1285"/>
        <v>1.1385546984418736E-4</v>
      </c>
      <c r="R5885">
        <f t="shared" si="1286"/>
        <v>8.9821157458971364E-5</v>
      </c>
      <c r="S5885">
        <f t="shared" si="1287"/>
        <v>3.5702018320620132E-5</v>
      </c>
    </row>
    <row r="5886" spans="1:19" x14ac:dyDescent="0.25">
      <c r="A5886">
        <v>5884</v>
      </c>
      <c r="B5886">
        <v>184509.1099138</v>
      </c>
      <c r="C5886">
        <v>107551.30838551599</v>
      </c>
      <c r="D5886">
        <v>121485.24139220999</v>
      </c>
      <c r="E5886">
        <v>22593.569031999999</v>
      </c>
      <c r="F5886">
        <f t="shared" si="1274"/>
        <v>436139.228723526</v>
      </c>
      <c r="G5886">
        <f t="shared" si="1275"/>
        <v>246</v>
      </c>
      <c r="H5886" t="str">
        <f t="shared" si="1277"/>
        <v>Day246</v>
      </c>
      <c r="I5886">
        <f t="shared" si="1276"/>
        <v>3</v>
      </c>
      <c r="J5886" t="str">
        <f t="shared" si="1278"/>
        <v>Hour3</v>
      </c>
      <c r="K5886">
        <f t="shared" si="1279"/>
        <v>9</v>
      </c>
      <c r="L5886" t="str">
        <f t="shared" si="1280"/>
        <v>Fall</v>
      </c>
      <c r="M5886">
        <f t="shared" si="1281"/>
        <v>1404</v>
      </c>
      <c r="N5886" t="e">
        <f t="shared" si="1282"/>
        <v>#N/A</v>
      </c>
      <c r="O5886" t="str">
        <f t="shared" si="1283"/>
        <v>Fall</v>
      </c>
      <c r="P5886">
        <f t="shared" si="1284"/>
        <v>8.0469390703592124E-5</v>
      </c>
      <c r="Q5886">
        <f t="shared" si="1285"/>
        <v>1.1454454114331911E-4</v>
      </c>
      <c r="R5886">
        <f t="shared" si="1286"/>
        <v>8.7630040644549873E-5</v>
      </c>
      <c r="S5886">
        <f t="shared" si="1287"/>
        <v>3.1625369957054401E-5</v>
      </c>
    </row>
    <row r="5887" spans="1:19" x14ac:dyDescent="0.25">
      <c r="A5887">
        <v>5885</v>
      </c>
      <c r="B5887">
        <v>187956.5924967</v>
      </c>
      <c r="C5887">
        <v>107348.488144188</v>
      </c>
      <c r="D5887">
        <v>117868.43795219999</v>
      </c>
      <c r="E5887">
        <v>17505.025401999999</v>
      </c>
      <c r="F5887">
        <f t="shared" si="1274"/>
        <v>430678.54399508802</v>
      </c>
      <c r="G5887">
        <f t="shared" si="1275"/>
        <v>246</v>
      </c>
      <c r="H5887" t="str">
        <f t="shared" si="1277"/>
        <v>Day246</v>
      </c>
      <c r="I5887">
        <f t="shared" si="1276"/>
        <v>4</v>
      </c>
      <c r="J5887" t="str">
        <f t="shared" si="1278"/>
        <v>Hour4</v>
      </c>
      <c r="K5887">
        <f t="shared" si="1279"/>
        <v>9</v>
      </c>
      <c r="L5887" t="str">
        <f t="shared" si="1280"/>
        <v>Fall</v>
      </c>
      <c r="M5887">
        <f t="shared" si="1281"/>
        <v>1404</v>
      </c>
      <c r="N5887" t="e">
        <f t="shared" si="1282"/>
        <v>#N/A</v>
      </c>
      <c r="O5887" t="str">
        <f t="shared" si="1283"/>
        <v>Fall</v>
      </c>
      <c r="P5887">
        <f t="shared" si="1284"/>
        <v>7.8073692544894447E-5</v>
      </c>
      <c r="Q5887">
        <f t="shared" si="1285"/>
        <v>1.1668476235376425E-4</v>
      </c>
      <c r="R5887">
        <f t="shared" si="1286"/>
        <v>8.7464787926959465E-5</v>
      </c>
      <c r="S5887">
        <f t="shared" si="1287"/>
        <v>2.4502676122652393E-5</v>
      </c>
    </row>
    <row r="5888" spans="1:19" x14ac:dyDescent="0.25">
      <c r="A5888">
        <v>5886</v>
      </c>
      <c r="B5888">
        <v>190822.19300669999</v>
      </c>
      <c r="C5888">
        <v>106442.70535926</v>
      </c>
      <c r="D5888">
        <v>119402.0320356</v>
      </c>
      <c r="E5888">
        <v>19495.930952899998</v>
      </c>
      <c r="F5888">
        <f t="shared" si="1274"/>
        <v>436162.86135445995</v>
      </c>
      <c r="G5888">
        <f t="shared" si="1275"/>
        <v>246</v>
      </c>
      <c r="H5888" t="str">
        <f t="shared" si="1277"/>
        <v>Day246</v>
      </c>
      <c r="I5888">
        <f t="shared" si="1276"/>
        <v>5</v>
      </c>
      <c r="J5888" t="str">
        <f t="shared" si="1278"/>
        <v>Hour5</v>
      </c>
      <c r="K5888">
        <f t="shared" si="1279"/>
        <v>9</v>
      </c>
      <c r="L5888" t="str">
        <f t="shared" si="1280"/>
        <v>Fall</v>
      </c>
      <c r="M5888">
        <f t="shared" si="1281"/>
        <v>1404</v>
      </c>
      <c r="N5888" t="e">
        <f t="shared" si="1282"/>
        <v>#N/A</v>
      </c>
      <c r="O5888" t="str">
        <f t="shared" si="1283"/>
        <v>Fall</v>
      </c>
      <c r="P5888">
        <f t="shared" si="1284"/>
        <v>7.9089514549802981E-5</v>
      </c>
      <c r="Q5888">
        <f t="shared" si="1285"/>
        <v>1.1846374711864311E-4</v>
      </c>
      <c r="R5888">
        <f t="shared" si="1286"/>
        <v>8.6726779403865919E-5</v>
      </c>
      <c r="S5888">
        <f t="shared" si="1287"/>
        <v>2.7289448080088112E-5</v>
      </c>
    </row>
    <row r="5889" spans="1:19" x14ac:dyDescent="0.25">
      <c r="A5889">
        <v>5887</v>
      </c>
      <c r="B5889">
        <v>193490.85278459999</v>
      </c>
      <c r="C5889">
        <v>103459.313280863</v>
      </c>
      <c r="D5889">
        <v>128389.2590853</v>
      </c>
      <c r="E5889">
        <v>23754.1987716</v>
      </c>
      <c r="F5889">
        <f t="shared" si="1274"/>
        <v>449093.62392236304</v>
      </c>
      <c r="G5889">
        <f t="shared" si="1275"/>
        <v>246</v>
      </c>
      <c r="H5889" t="str">
        <f t="shared" si="1277"/>
        <v>Day246</v>
      </c>
      <c r="I5889">
        <f t="shared" si="1276"/>
        <v>6</v>
      </c>
      <c r="J5889" t="str">
        <f t="shared" si="1278"/>
        <v>Hour6</v>
      </c>
      <c r="K5889">
        <f t="shared" si="1279"/>
        <v>9</v>
      </c>
      <c r="L5889" t="str">
        <f t="shared" si="1280"/>
        <v>Fall</v>
      </c>
      <c r="M5889">
        <f t="shared" si="1281"/>
        <v>1404</v>
      </c>
      <c r="N5889" t="e">
        <f t="shared" si="1282"/>
        <v>#N/A</v>
      </c>
      <c r="O5889" t="str">
        <f t="shared" si="1283"/>
        <v>Fall</v>
      </c>
      <c r="P5889">
        <f t="shared" si="1284"/>
        <v>8.5042473744816559E-5</v>
      </c>
      <c r="Q5889">
        <f t="shared" si="1285"/>
        <v>1.2012046970469859E-4</v>
      </c>
      <c r="R5889">
        <f t="shared" si="1286"/>
        <v>8.4295988249271606E-5</v>
      </c>
      <c r="S5889">
        <f t="shared" si="1287"/>
        <v>3.3249962550018477E-5</v>
      </c>
    </row>
    <row r="5890" spans="1:19" x14ac:dyDescent="0.25">
      <c r="A5890">
        <v>5888</v>
      </c>
      <c r="B5890">
        <v>197826.44917770001</v>
      </c>
      <c r="C5890">
        <v>98950.988024894003</v>
      </c>
      <c r="D5890">
        <v>154318.48382405</v>
      </c>
      <c r="E5890">
        <v>29793.871074800001</v>
      </c>
      <c r="F5890">
        <f t="shared" si="1274"/>
        <v>480889.79210144398</v>
      </c>
      <c r="G5890">
        <f t="shared" si="1275"/>
        <v>246</v>
      </c>
      <c r="H5890" t="str">
        <f t="shared" si="1277"/>
        <v>Day246</v>
      </c>
      <c r="I5890">
        <f t="shared" si="1276"/>
        <v>7</v>
      </c>
      <c r="J5890" t="str">
        <f t="shared" si="1278"/>
        <v>Hour7</v>
      </c>
      <c r="K5890">
        <f t="shared" si="1279"/>
        <v>9</v>
      </c>
      <c r="L5890" t="str">
        <f t="shared" si="1280"/>
        <v>Fall</v>
      </c>
      <c r="M5890">
        <f t="shared" si="1281"/>
        <v>1404</v>
      </c>
      <c r="N5890" t="e">
        <f t="shared" si="1282"/>
        <v>#N/A</v>
      </c>
      <c r="O5890" t="str">
        <f t="shared" si="1283"/>
        <v>Fall</v>
      </c>
      <c r="P5890">
        <f t="shared" si="1284"/>
        <v>1.0221747288242796E-4</v>
      </c>
      <c r="Q5890">
        <f t="shared" si="1285"/>
        <v>1.2281203815713048E-4</v>
      </c>
      <c r="R5890">
        <f t="shared" si="1286"/>
        <v>8.0622720751647955E-5</v>
      </c>
      <c r="S5890">
        <f t="shared" si="1287"/>
        <v>4.1703999658433963E-5</v>
      </c>
    </row>
    <row r="5891" spans="1:19" x14ac:dyDescent="0.25">
      <c r="A5891">
        <v>5889</v>
      </c>
      <c r="B5891">
        <v>209846.6748216</v>
      </c>
      <c r="C5891">
        <v>97537.062350494001</v>
      </c>
      <c r="D5891">
        <v>180362.79835823999</v>
      </c>
      <c r="E5891">
        <v>43389.794750100002</v>
      </c>
      <c r="F5891">
        <f t="shared" ref="F5891:F5954" si="1288">SUM(B5891:E5891)</f>
        <v>531136.33028043399</v>
      </c>
      <c r="G5891">
        <f t="shared" ref="G5891:G5954" si="1289">CEILING(A5891/24,1)</f>
        <v>246</v>
      </c>
      <c r="H5891" t="str">
        <f t="shared" si="1277"/>
        <v>Day246</v>
      </c>
      <c r="I5891">
        <f t="shared" ref="I5891:I5954" si="1290">A5891-(G5891-1)*24-1</f>
        <v>8</v>
      </c>
      <c r="J5891" t="str">
        <f t="shared" si="1278"/>
        <v>Hour8</v>
      </c>
      <c r="K5891">
        <f t="shared" si="1279"/>
        <v>9</v>
      </c>
      <c r="L5891" t="str">
        <f t="shared" si="1280"/>
        <v>Fall</v>
      </c>
      <c r="M5891">
        <f t="shared" si="1281"/>
        <v>1404</v>
      </c>
      <c r="N5891" t="e">
        <f t="shared" si="1282"/>
        <v>#N/A</v>
      </c>
      <c r="O5891" t="str">
        <f t="shared" si="1283"/>
        <v>Fall</v>
      </c>
      <c r="P5891">
        <f t="shared" si="1284"/>
        <v>1.1946870519543685E-4</v>
      </c>
      <c r="Q5891">
        <f t="shared" si="1285"/>
        <v>1.3027427799701115E-4</v>
      </c>
      <c r="R5891">
        <f t="shared" si="1286"/>
        <v>7.9470690467907292E-5</v>
      </c>
      <c r="S5891">
        <f t="shared" si="1287"/>
        <v>6.0734906883859402E-5</v>
      </c>
    </row>
    <row r="5892" spans="1:19" x14ac:dyDescent="0.25">
      <c r="A5892">
        <v>5890</v>
      </c>
      <c r="B5892">
        <v>224239.1947274</v>
      </c>
      <c r="C5892">
        <v>97923.304150131997</v>
      </c>
      <c r="D5892">
        <v>200852.05780653999</v>
      </c>
      <c r="E5892">
        <v>65552.322030299998</v>
      </c>
      <c r="F5892">
        <f t="shared" si="1288"/>
        <v>588566.87871437194</v>
      </c>
      <c r="G5892">
        <f t="shared" si="1289"/>
        <v>246</v>
      </c>
      <c r="H5892" t="str">
        <f t="shared" ref="H5892:H5955" si="1291">CONCATENATE("Day",G5892)</f>
        <v>Day246</v>
      </c>
      <c r="I5892">
        <f t="shared" si="1290"/>
        <v>9</v>
      </c>
      <c r="J5892" t="str">
        <f t="shared" ref="J5892:J5955" si="1292">CONCATENATE("Hour",I5892)</f>
        <v>Hour9</v>
      </c>
      <c r="K5892">
        <f t="shared" ref="K5892:K5955" si="1293">MONTH(G5892)</f>
        <v>9</v>
      </c>
      <c r="L5892" t="str">
        <f t="shared" ref="L5892:L5955" si="1294">IF(AND(K5892&gt;=3,K5892&lt;=5),"Spring",IF(AND(K5892&gt;=6,K5892&lt;=8),"Summer",IF(AND(K5892&gt;=9,K5892&lt;=10),"Fall","Winter")))</f>
        <v>Fall</v>
      </c>
      <c r="M5892">
        <f t="shared" ref="M5892:M5955" si="1295">COUNTIFS($L$3:$L$8762,L5892,$N$3:$N$8762,"&gt;"&amp;N5892+1)+1</f>
        <v>1404</v>
      </c>
      <c r="N5892" t="e">
        <f t="shared" ref="N5892:N5955" si="1296">IF(G5892=G5891,NA(),_xlfn.MAXIFS($F$3:$F$8762,$G$3:$G$8762,G5892))</f>
        <v>#N/A</v>
      </c>
      <c r="O5892" t="str">
        <f t="shared" ref="O5892:O5955" si="1297">IF(G5892=G5891,O5891,IF(AND(OR(L5892="Winter",L5892="Summer"),M5892&lt;=5),CONCATENATE(L5892," Peak ",M5892),L5892))</f>
        <v>Fall</v>
      </c>
      <c r="P5892">
        <f t="shared" ref="P5892:P5955" si="1298">D5892/SUM($D$3:$D$8762)</f>
        <v>1.3304038028022819E-4</v>
      </c>
      <c r="Q5892">
        <f t="shared" ref="Q5892:Q5955" si="1299">B5892/SUM($B$3:$B$8762)</f>
        <v>1.3920925464546035E-4</v>
      </c>
      <c r="R5892">
        <f t="shared" ref="R5892:R5955" si="1300">C5892/SUM($C$3:$C$8762)</f>
        <v>7.9785390354956363E-5</v>
      </c>
      <c r="S5892">
        <f t="shared" ref="S5892:S5955" si="1301">E5892/SUM($E$3:$E$8762)</f>
        <v>9.175692573475149E-5</v>
      </c>
    </row>
    <row r="5893" spans="1:19" x14ac:dyDescent="0.25">
      <c r="A5893">
        <v>5891</v>
      </c>
      <c r="B5893">
        <v>233985.805284</v>
      </c>
      <c r="C5893">
        <v>96562.761029617002</v>
      </c>
      <c r="D5893">
        <v>223624.06503011999</v>
      </c>
      <c r="E5893">
        <v>84187.330212000001</v>
      </c>
      <c r="F5893">
        <f t="shared" si="1288"/>
        <v>638359.96155573707</v>
      </c>
      <c r="G5893">
        <f t="shared" si="1289"/>
        <v>246</v>
      </c>
      <c r="H5893" t="str">
        <f t="shared" si="1291"/>
        <v>Day246</v>
      </c>
      <c r="I5893">
        <f t="shared" si="1290"/>
        <v>10</v>
      </c>
      <c r="J5893" t="str">
        <f t="shared" si="1292"/>
        <v>Hour10</v>
      </c>
      <c r="K5893">
        <f t="shared" si="1293"/>
        <v>9</v>
      </c>
      <c r="L5893" t="str">
        <f t="shared" si="1294"/>
        <v>Fall</v>
      </c>
      <c r="M5893">
        <f t="shared" si="1295"/>
        <v>1404</v>
      </c>
      <c r="N5893" t="e">
        <f t="shared" si="1296"/>
        <v>#N/A</v>
      </c>
      <c r="O5893" t="str">
        <f t="shared" si="1297"/>
        <v>Fall</v>
      </c>
      <c r="P5893">
        <f t="shared" si="1298"/>
        <v>1.481241017708354E-4</v>
      </c>
      <c r="Q5893">
        <f t="shared" si="1299"/>
        <v>1.452600183959871E-4</v>
      </c>
      <c r="R5893">
        <f t="shared" si="1300"/>
        <v>7.8676854803514881E-5</v>
      </c>
      <c r="S5893">
        <f t="shared" si="1301"/>
        <v>1.1784129633880693E-4</v>
      </c>
    </row>
    <row r="5894" spans="1:19" x14ac:dyDescent="0.25">
      <c r="A5894">
        <v>5892</v>
      </c>
      <c r="B5894">
        <v>248377.000401</v>
      </c>
      <c r="C5894">
        <v>98832.891575108006</v>
      </c>
      <c r="D5894">
        <v>232668.89131653999</v>
      </c>
      <c r="E5894">
        <v>105925.9678785</v>
      </c>
      <c r="F5894">
        <f t="shared" si="1288"/>
        <v>685804.75117114803</v>
      </c>
      <c r="G5894">
        <f t="shared" si="1289"/>
        <v>246</v>
      </c>
      <c r="H5894" t="str">
        <f t="shared" si="1291"/>
        <v>Day246</v>
      </c>
      <c r="I5894">
        <f t="shared" si="1290"/>
        <v>11</v>
      </c>
      <c r="J5894" t="str">
        <f t="shared" si="1292"/>
        <v>Hour11</v>
      </c>
      <c r="K5894">
        <f t="shared" si="1293"/>
        <v>9</v>
      </c>
      <c r="L5894" t="str">
        <f t="shared" si="1294"/>
        <v>Fall</v>
      </c>
      <c r="M5894">
        <f t="shared" si="1295"/>
        <v>1404</v>
      </c>
      <c r="N5894" t="e">
        <f t="shared" si="1296"/>
        <v>#N/A</v>
      </c>
      <c r="O5894" t="str">
        <f t="shared" si="1297"/>
        <v>Fall</v>
      </c>
      <c r="P5894">
        <f t="shared" si="1298"/>
        <v>1.5411521354661298E-4</v>
      </c>
      <c r="Q5894">
        <f t="shared" si="1299"/>
        <v>1.5419417260631777E-4</v>
      </c>
      <c r="R5894">
        <f t="shared" si="1300"/>
        <v>8.0526498800933711E-5</v>
      </c>
      <c r="S5894">
        <f t="shared" si="1301"/>
        <v>1.4826997529571287E-4</v>
      </c>
    </row>
    <row r="5895" spans="1:19" x14ac:dyDescent="0.25">
      <c r="A5895">
        <v>5893</v>
      </c>
      <c r="B5895">
        <v>258454.1128079</v>
      </c>
      <c r="C5895">
        <v>99163.249796631993</v>
      </c>
      <c r="D5895">
        <v>241425.66713292</v>
      </c>
      <c r="E5895">
        <v>128515.3642383</v>
      </c>
      <c r="F5895">
        <f t="shared" si="1288"/>
        <v>727558.39397575206</v>
      </c>
      <c r="G5895">
        <f t="shared" si="1289"/>
        <v>246</v>
      </c>
      <c r="H5895" t="str">
        <f t="shared" si="1291"/>
        <v>Day246</v>
      </c>
      <c r="I5895">
        <f t="shared" si="1290"/>
        <v>12</v>
      </c>
      <c r="J5895" t="str">
        <f t="shared" si="1292"/>
        <v>Hour12</v>
      </c>
      <c r="K5895">
        <f t="shared" si="1293"/>
        <v>9</v>
      </c>
      <c r="L5895" t="str">
        <f t="shared" si="1294"/>
        <v>Fall</v>
      </c>
      <c r="M5895">
        <f t="shared" si="1295"/>
        <v>1404</v>
      </c>
      <c r="N5895" t="e">
        <f t="shared" si="1296"/>
        <v>#N/A</v>
      </c>
      <c r="O5895" t="str">
        <f t="shared" si="1297"/>
        <v>Fall</v>
      </c>
      <c r="P5895">
        <f t="shared" si="1298"/>
        <v>1.5991552646032E-4</v>
      </c>
      <c r="Q5895">
        <f t="shared" si="1299"/>
        <v>1.6045011420853607E-4</v>
      </c>
      <c r="R5895">
        <f t="shared" si="1300"/>
        <v>8.0795666185449756E-5</v>
      </c>
      <c r="S5895">
        <f t="shared" si="1301"/>
        <v>1.7988950455084685E-4</v>
      </c>
    </row>
    <row r="5896" spans="1:19" x14ac:dyDescent="0.25">
      <c r="A5896">
        <v>5894</v>
      </c>
      <c r="B5896">
        <v>262649.98795829999</v>
      </c>
      <c r="C5896">
        <v>98610.109933765998</v>
      </c>
      <c r="D5896">
        <v>251944.06612244999</v>
      </c>
      <c r="E5896">
        <v>133201.3820175</v>
      </c>
      <c r="F5896">
        <f t="shared" si="1288"/>
        <v>746405.54603201593</v>
      </c>
      <c r="G5896">
        <f t="shared" si="1289"/>
        <v>246</v>
      </c>
      <c r="H5896" t="str">
        <f t="shared" si="1291"/>
        <v>Day246</v>
      </c>
      <c r="I5896">
        <f t="shared" si="1290"/>
        <v>13</v>
      </c>
      <c r="J5896" t="str">
        <f t="shared" si="1292"/>
        <v>Hour13</v>
      </c>
      <c r="K5896">
        <f t="shared" si="1293"/>
        <v>9</v>
      </c>
      <c r="L5896" t="str">
        <f t="shared" si="1294"/>
        <v>Fall</v>
      </c>
      <c r="M5896">
        <f t="shared" si="1295"/>
        <v>1404</v>
      </c>
      <c r="N5896" t="e">
        <f t="shared" si="1296"/>
        <v>#N/A</v>
      </c>
      <c r="O5896" t="str">
        <f t="shared" si="1297"/>
        <v>Fall</v>
      </c>
      <c r="P5896">
        <f t="shared" si="1298"/>
        <v>1.6688270328085378E-4</v>
      </c>
      <c r="Q5896">
        <f t="shared" si="1299"/>
        <v>1.6305494273988476E-4</v>
      </c>
      <c r="R5896">
        <f t="shared" si="1300"/>
        <v>8.0344982047872169E-5</v>
      </c>
      <c r="S5896">
        <f t="shared" si="1301"/>
        <v>1.8644876243890509E-4</v>
      </c>
    </row>
    <row r="5897" spans="1:19" x14ac:dyDescent="0.25">
      <c r="A5897">
        <v>5895</v>
      </c>
      <c r="B5897">
        <v>267494.99363159999</v>
      </c>
      <c r="C5897">
        <v>98440.441828780997</v>
      </c>
      <c r="D5897">
        <v>256574.76130307</v>
      </c>
      <c r="E5897">
        <v>136970.01147210001</v>
      </c>
      <c r="F5897">
        <f t="shared" si="1288"/>
        <v>759480.20823555102</v>
      </c>
      <c r="G5897">
        <f t="shared" si="1289"/>
        <v>246</v>
      </c>
      <c r="H5897" t="str">
        <f t="shared" si="1291"/>
        <v>Day246</v>
      </c>
      <c r="I5897">
        <f t="shared" si="1290"/>
        <v>14</v>
      </c>
      <c r="J5897" t="str">
        <f t="shared" si="1292"/>
        <v>Hour14</v>
      </c>
      <c r="K5897">
        <f t="shared" si="1293"/>
        <v>9</v>
      </c>
      <c r="L5897" t="str">
        <f t="shared" si="1294"/>
        <v>Fall</v>
      </c>
      <c r="M5897">
        <f t="shared" si="1295"/>
        <v>1404</v>
      </c>
      <c r="N5897" t="e">
        <f t="shared" si="1296"/>
        <v>#N/A</v>
      </c>
      <c r="O5897" t="str">
        <f t="shared" si="1297"/>
        <v>Fall</v>
      </c>
      <c r="P5897">
        <f t="shared" si="1298"/>
        <v>1.6994998302157172E-4</v>
      </c>
      <c r="Q5897">
        <f t="shared" si="1299"/>
        <v>1.6606275602316494E-4</v>
      </c>
      <c r="R5897">
        <f t="shared" si="1300"/>
        <v>8.0206740838545116E-5</v>
      </c>
      <c r="S5897">
        <f t="shared" si="1301"/>
        <v>1.9172390513831541E-4</v>
      </c>
    </row>
    <row r="5898" spans="1:19" x14ac:dyDescent="0.25">
      <c r="A5898">
        <v>5896</v>
      </c>
      <c r="B5898">
        <v>263668.28329629998</v>
      </c>
      <c r="C5898">
        <v>96003.467953218002</v>
      </c>
      <c r="D5898">
        <v>267440.75745804003</v>
      </c>
      <c r="E5898">
        <v>141638.12546020001</v>
      </c>
      <c r="F5898">
        <f t="shared" si="1288"/>
        <v>768750.63416775805</v>
      </c>
      <c r="G5898">
        <f t="shared" si="1289"/>
        <v>246</v>
      </c>
      <c r="H5898" t="str">
        <f t="shared" si="1291"/>
        <v>Day246</v>
      </c>
      <c r="I5898">
        <f t="shared" si="1290"/>
        <v>15</v>
      </c>
      <c r="J5898" t="str">
        <f t="shared" si="1292"/>
        <v>Hour15</v>
      </c>
      <c r="K5898">
        <f t="shared" si="1293"/>
        <v>9</v>
      </c>
      <c r="L5898" t="str">
        <f t="shared" si="1294"/>
        <v>Fall</v>
      </c>
      <c r="M5898">
        <f t="shared" si="1295"/>
        <v>1404</v>
      </c>
      <c r="N5898" t="e">
        <f t="shared" si="1296"/>
        <v>#N/A</v>
      </c>
      <c r="O5898" t="str">
        <f t="shared" si="1297"/>
        <v>Fall</v>
      </c>
      <c r="P5898">
        <f t="shared" si="1298"/>
        <v>1.7714740124256459E-4</v>
      </c>
      <c r="Q5898">
        <f t="shared" si="1299"/>
        <v>1.6368710758146946E-4</v>
      </c>
      <c r="R5898">
        <f t="shared" si="1300"/>
        <v>7.8221157185765958E-5</v>
      </c>
      <c r="S5898">
        <f t="shared" si="1301"/>
        <v>1.9825810217758214E-4</v>
      </c>
    </row>
    <row r="5899" spans="1:19" x14ac:dyDescent="0.25">
      <c r="A5899">
        <v>5897</v>
      </c>
      <c r="B5899">
        <v>258379.5797724</v>
      </c>
      <c r="C5899">
        <v>93848.835934375005</v>
      </c>
      <c r="D5899">
        <v>271115.81275252003</v>
      </c>
      <c r="E5899">
        <v>151734.25044969999</v>
      </c>
      <c r="F5899">
        <f t="shared" si="1288"/>
        <v>775078.47890899517</v>
      </c>
      <c r="G5899">
        <f t="shared" si="1289"/>
        <v>246</v>
      </c>
      <c r="H5899" t="str">
        <f t="shared" si="1291"/>
        <v>Day246</v>
      </c>
      <c r="I5899">
        <f t="shared" si="1290"/>
        <v>16</v>
      </c>
      <c r="J5899" t="str">
        <f t="shared" si="1292"/>
        <v>Hour16</v>
      </c>
      <c r="K5899">
        <f t="shared" si="1293"/>
        <v>9</v>
      </c>
      <c r="L5899" t="str">
        <f t="shared" si="1294"/>
        <v>Fall</v>
      </c>
      <c r="M5899">
        <f t="shared" si="1295"/>
        <v>1404</v>
      </c>
      <c r="N5899" t="e">
        <f t="shared" si="1296"/>
        <v>#N/A</v>
      </c>
      <c r="O5899" t="str">
        <f t="shared" si="1297"/>
        <v>Fall</v>
      </c>
      <c r="P5899">
        <f t="shared" si="1298"/>
        <v>1.7958168426295278E-4</v>
      </c>
      <c r="Q5899">
        <f t="shared" si="1299"/>
        <v>1.6040384358073152E-4</v>
      </c>
      <c r="R5899">
        <f t="shared" si="1300"/>
        <v>7.6465618418088E-5</v>
      </c>
      <c r="S5899">
        <f t="shared" si="1301"/>
        <v>2.1239016283047734E-4</v>
      </c>
    </row>
    <row r="5900" spans="1:19" x14ac:dyDescent="0.25">
      <c r="A5900">
        <v>5898</v>
      </c>
      <c r="B5900">
        <v>245563.89079410001</v>
      </c>
      <c r="C5900">
        <v>90657.331067317995</v>
      </c>
      <c r="D5900">
        <v>276375.48935511999</v>
      </c>
      <c r="E5900">
        <v>142262.01326060001</v>
      </c>
      <c r="F5900">
        <f t="shared" si="1288"/>
        <v>754858.72447713802</v>
      </c>
      <c r="G5900">
        <f t="shared" si="1289"/>
        <v>246</v>
      </c>
      <c r="H5900" t="str">
        <f t="shared" si="1291"/>
        <v>Day246</v>
      </c>
      <c r="I5900">
        <f t="shared" si="1290"/>
        <v>17</v>
      </c>
      <c r="J5900" t="str">
        <f t="shared" si="1292"/>
        <v>Hour17</v>
      </c>
      <c r="K5900">
        <f t="shared" si="1293"/>
        <v>9</v>
      </c>
      <c r="L5900" t="str">
        <f t="shared" si="1294"/>
        <v>Fall</v>
      </c>
      <c r="M5900">
        <f t="shared" si="1295"/>
        <v>1404</v>
      </c>
      <c r="N5900" t="e">
        <f t="shared" si="1296"/>
        <v>#N/A</v>
      </c>
      <c r="O5900" t="str">
        <f t="shared" si="1297"/>
        <v>Fall</v>
      </c>
      <c r="P5900">
        <f t="shared" si="1298"/>
        <v>1.8306558869989371E-4</v>
      </c>
      <c r="Q5900">
        <f t="shared" si="1299"/>
        <v>1.5244777455985403E-4</v>
      </c>
      <c r="R5900">
        <f t="shared" si="1300"/>
        <v>7.3865262314422528E-5</v>
      </c>
      <c r="S5900">
        <f t="shared" si="1301"/>
        <v>1.9913138972552986E-4</v>
      </c>
    </row>
    <row r="5901" spans="1:19" x14ac:dyDescent="0.25">
      <c r="A5901">
        <v>5899</v>
      </c>
      <c r="B5901">
        <v>233824.55343130001</v>
      </c>
      <c r="C5901">
        <v>89816.287695577994</v>
      </c>
      <c r="D5901">
        <v>270191.32084379997</v>
      </c>
      <c r="E5901">
        <v>157828.4709483</v>
      </c>
      <c r="F5901">
        <f t="shared" si="1288"/>
        <v>751660.63291897799</v>
      </c>
      <c r="G5901">
        <f t="shared" si="1289"/>
        <v>246</v>
      </c>
      <c r="H5901" t="str">
        <f t="shared" si="1291"/>
        <v>Day246</v>
      </c>
      <c r="I5901">
        <f t="shared" si="1290"/>
        <v>18</v>
      </c>
      <c r="J5901" t="str">
        <f t="shared" si="1292"/>
        <v>Hour18</v>
      </c>
      <c r="K5901">
        <f t="shared" si="1293"/>
        <v>9</v>
      </c>
      <c r="L5901" t="str">
        <f t="shared" si="1294"/>
        <v>Fall</v>
      </c>
      <c r="M5901">
        <f t="shared" si="1295"/>
        <v>1404</v>
      </c>
      <c r="N5901" t="e">
        <f t="shared" si="1296"/>
        <v>#N/A</v>
      </c>
      <c r="O5901" t="str">
        <f t="shared" si="1297"/>
        <v>Fall</v>
      </c>
      <c r="P5901">
        <f t="shared" si="1298"/>
        <v>1.7896931933901171E-4</v>
      </c>
      <c r="Q5901">
        <f t="shared" si="1299"/>
        <v>1.4515991212218489E-4</v>
      </c>
      <c r="R5901">
        <f t="shared" si="1300"/>
        <v>7.318000180057339E-5</v>
      </c>
      <c r="S5901">
        <f t="shared" si="1301"/>
        <v>2.2092055382780574E-4</v>
      </c>
    </row>
    <row r="5902" spans="1:19" x14ac:dyDescent="0.25">
      <c r="A5902">
        <v>5900</v>
      </c>
      <c r="B5902">
        <v>225519.710154</v>
      </c>
      <c r="C5902">
        <v>90955.317618551999</v>
      </c>
      <c r="D5902">
        <v>265114.67593243998</v>
      </c>
      <c r="E5902">
        <v>157808.45301339999</v>
      </c>
      <c r="F5902">
        <f t="shared" si="1288"/>
        <v>739398.15671839193</v>
      </c>
      <c r="G5902">
        <f t="shared" si="1289"/>
        <v>246</v>
      </c>
      <c r="H5902" t="str">
        <f t="shared" si="1291"/>
        <v>Day246</v>
      </c>
      <c r="I5902">
        <f t="shared" si="1290"/>
        <v>19</v>
      </c>
      <c r="J5902" t="str">
        <f t="shared" si="1292"/>
        <v>Hour19</v>
      </c>
      <c r="K5902">
        <f t="shared" si="1293"/>
        <v>9</v>
      </c>
      <c r="L5902" t="str">
        <f t="shared" si="1294"/>
        <v>Fall</v>
      </c>
      <c r="M5902">
        <f t="shared" si="1295"/>
        <v>1404</v>
      </c>
      <c r="N5902" t="e">
        <f t="shared" si="1296"/>
        <v>#N/A</v>
      </c>
      <c r="O5902" t="str">
        <f t="shared" si="1297"/>
        <v>Fall</v>
      </c>
      <c r="P5902">
        <f t="shared" si="1298"/>
        <v>1.7560665142845656E-4</v>
      </c>
      <c r="Q5902">
        <f t="shared" si="1299"/>
        <v>1.4000420754526764E-4</v>
      </c>
      <c r="R5902">
        <f t="shared" si="1300"/>
        <v>7.4108054094347358E-5</v>
      </c>
      <c r="S5902">
        <f t="shared" si="1301"/>
        <v>2.208925337041992E-4</v>
      </c>
    </row>
    <row r="5903" spans="1:19" x14ac:dyDescent="0.25">
      <c r="A5903">
        <v>5901</v>
      </c>
      <c r="B5903">
        <v>221569.63359320001</v>
      </c>
      <c r="C5903">
        <v>93583.821445542999</v>
      </c>
      <c r="D5903">
        <v>249898.80459637</v>
      </c>
      <c r="E5903">
        <v>139789.3575476</v>
      </c>
      <c r="F5903">
        <f t="shared" si="1288"/>
        <v>704841.617182713</v>
      </c>
      <c r="G5903">
        <f t="shared" si="1289"/>
        <v>246</v>
      </c>
      <c r="H5903" t="str">
        <f t="shared" si="1291"/>
        <v>Day246</v>
      </c>
      <c r="I5903">
        <f t="shared" si="1290"/>
        <v>20</v>
      </c>
      <c r="J5903" t="str">
        <f t="shared" si="1292"/>
        <v>Hour20</v>
      </c>
      <c r="K5903">
        <f t="shared" si="1293"/>
        <v>9</v>
      </c>
      <c r="L5903" t="str">
        <f t="shared" si="1294"/>
        <v>Fall</v>
      </c>
      <c r="M5903">
        <f t="shared" si="1295"/>
        <v>1404</v>
      </c>
      <c r="N5903" t="e">
        <f t="shared" si="1296"/>
        <v>#N/A</v>
      </c>
      <c r="O5903" t="str">
        <f t="shared" si="1297"/>
        <v>Fall</v>
      </c>
      <c r="P5903">
        <f t="shared" si="1298"/>
        <v>1.65527963009961E-4</v>
      </c>
      <c r="Q5903">
        <f t="shared" si="1299"/>
        <v>1.3755197249113292E-4</v>
      </c>
      <c r="R5903">
        <f t="shared" si="1300"/>
        <v>7.6249691426809573E-5</v>
      </c>
      <c r="S5903">
        <f t="shared" si="1301"/>
        <v>1.9567028751590136E-4</v>
      </c>
    </row>
    <row r="5904" spans="1:19" x14ac:dyDescent="0.25">
      <c r="A5904">
        <v>5902</v>
      </c>
      <c r="B5904">
        <v>210528.6233444</v>
      </c>
      <c r="C5904">
        <v>94826.136101436903</v>
      </c>
      <c r="D5904">
        <v>230308.47938984999</v>
      </c>
      <c r="E5904">
        <v>119464.74099400001</v>
      </c>
      <c r="F5904">
        <f t="shared" si="1288"/>
        <v>655127.97982968681</v>
      </c>
      <c r="G5904">
        <f t="shared" si="1289"/>
        <v>246</v>
      </c>
      <c r="H5904" t="str">
        <f t="shared" si="1291"/>
        <v>Day246</v>
      </c>
      <c r="I5904">
        <f t="shared" si="1290"/>
        <v>21</v>
      </c>
      <c r="J5904" t="str">
        <f t="shared" si="1292"/>
        <v>Hour21</v>
      </c>
      <c r="K5904">
        <f t="shared" si="1293"/>
        <v>9</v>
      </c>
      <c r="L5904" t="str">
        <f t="shared" si="1294"/>
        <v>Fall</v>
      </c>
      <c r="M5904">
        <f t="shared" si="1295"/>
        <v>1404</v>
      </c>
      <c r="N5904" t="e">
        <f t="shared" si="1296"/>
        <v>#N/A</v>
      </c>
      <c r="O5904" t="str">
        <f t="shared" si="1297"/>
        <v>Fall</v>
      </c>
      <c r="P5904">
        <f t="shared" si="1298"/>
        <v>1.5255172396241715E-4</v>
      </c>
      <c r="Q5904">
        <f t="shared" si="1299"/>
        <v>1.3069763639196513E-4</v>
      </c>
      <c r="R5904">
        <f t="shared" si="1300"/>
        <v>7.7261897465243619E-5</v>
      </c>
      <c r="S5904">
        <f t="shared" si="1301"/>
        <v>1.672208859701566E-4</v>
      </c>
    </row>
    <row r="5905" spans="1:19" x14ac:dyDescent="0.25">
      <c r="A5905">
        <v>5903</v>
      </c>
      <c r="B5905">
        <v>199887.70097979999</v>
      </c>
      <c r="C5905">
        <v>98841.122976642102</v>
      </c>
      <c r="D5905">
        <v>203003.66772165999</v>
      </c>
      <c r="E5905">
        <v>97519.428233500003</v>
      </c>
      <c r="F5905">
        <f t="shared" si="1288"/>
        <v>599251.91991160205</v>
      </c>
      <c r="G5905">
        <f t="shared" si="1289"/>
        <v>246</v>
      </c>
      <c r="H5905" t="str">
        <f t="shared" si="1291"/>
        <v>Day246</v>
      </c>
      <c r="I5905">
        <f t="shared" si="1290"/>
        <v>22</v>
      </c>
      <c r="J5905" t="str">
        <f t="shared" si="1292"/>
        <v>Hour22</v>
      </c>
      <c r="K5905">
        <f t="shared" si="1293"/>
        <v>9</v>
      </c>
      <c r="L5905" t="str">
        <f t="shared" si="1294"/>
        <v>Fall</v>
      </c>
      <c r="M5905">
        <f t="shared" si="1295"/>
        <v>1404</v>
      </c>
      <c r="N5905" t="e">
        <f t="shared" si="1296"/>
        <v>#N/A</v>
      </c>
      <c r="O5905" t="str">
        <f t="shared" si="1297"/>
        <v>Fall</v>
      </c>
      <c r="P5905">
        <f t="shared" si="1298"/>
        <v>1.3446556359399833E-4</v>
      </c>
      <c r="Q5905">
        <f t="shared" si="1299"/>
        <v>1.2409167763922807E-4</v>
      </c>
      <c r="R5905">
        <f t="shared" si="1300"/>
        <v>8.0533205535252632E-5</v>
      </c>
      <c r="S5905">
        <f t="shared" si="1301"/>
        <v>1.3650291335188172E-4</v>
      </c>
    </row>
    <row r="5906" spans="1:19" x14ac:dyDescent="0.25">
      <c r="A5906">
        <v>5904</v>
      </c>
      <c r="B5906">
        <v>187881.8955823</v>
      </c>
      <c r="C5906">
        <v>107947.404880986</v>
      </c>
      <c r="D5906">
        <v>174211.01590751001</v>
      </c>
      <c r="E5906">
        <v>70704.007809000002</v>
      </c>
      <c r="F5906">
        <f t="shared" si="1288"/>
        <v>540744.32417979604</v>
      </c>
      <c r="G5906">
        <f t="shared" si="1289"/>
        <v>246</v>
      </c>
      <c r="H5906" t="str">
        <f t="shared" si="1291"/>
        <v>Day246</v>
      </c>
      <c r="I5906">
        <f t="shared" si="1290"/>
        <v>23</v>
      </c>
      <c r="J5906" t="str">
        <f t="shared" si="1292"/>
        <v>Hour23</v>
      </c>
      <c r="K5906">
        <f t="shared" si="1293"/>
        <v>9</v>
      </c>
      <c r="L5906" t="str">
        <f t="shared" si="1294"/>
        <v>Fall</v>
      </c>
      <c r="M5906">
        <f t="shared" si="1295"/>
        <v>1404</v>
      </c>
      <c r="N5906" t="e">
        <f t="shared" si="1296"/>
        <v>#N/A</v>
      </c>
      <c r="O5906" t="str">
        <f t="shared" si="1297"/>
        <v>Fall</v>
      </c>
      <c r="P5906">
        <f t="shared" si="1298"/>
        <v>1.1539388771243817E-4</v>
      </c>
      <c r="Q5906">
        <f t="shared" si="1299"/>
        <v>1.1663838998879664E-4</v>
      </c>
      <c r="R5906">
        <f t="shared" si="1300"/>
        <v>8.7952769884372617E-5</v>
      </c>
      <c r="S5906">
        <f t="shared" si="1301"/>
        <v>9.8968002852453833E-5</v>
      </c>
    </row>
    <row r="5907" spans="1:19" x14ac:dyDescent="0.25">
      <c r="A5907">
        <v>5905</v>
      </c>
      <c r="B5907">
        <v>171123.7275372</v>
      </c>
      <c r="C5907">
        <v>144933.98138037499</v>
      </c>
      <c r="D5907">
        <v>132014.96083754001</v>
      </c>
      <c r="E5907">
        <v>30180.138216799998</v>
      </c>
      <c r="F5907">
        <f t="shared" si="1288"/>
        <v>478252.80797191494</v>
      </c>
      <c r="G5907">
        <f t="shared" si="1289"/>
        <v>247</v>
      </c>
      <c r="H5907" t="str">
        <f t="shared" si="1291"/>
        <v>Day247</v>
      </c>
      <c r="I5907">
        <f t="shared" si="1290"/>
        <v>0</v>
      </c>
      <c r="J5907" t="str">
        <f t="shared" si="1292"/>
        <v>Hour0</v>
      </c>
      <c r="K5907">
        <f t="shared" si="1293"/>
        <v>9</v>
      </c>
      <c r="L5907" t="str">
        <f t="shared" si="1294"/>
        <v>Fall</v>
      </c>
      <c r="M5907">
        <f t="shared" si="1295"/>
        <v>5</v>
      </c>
      <c r="N5907">
        <f t="shared" si="1296"/>
        <v>845850.96616035886</v>
      </c>
      <c r="O5907" t="str">
        <f t="shared" si="1297"/>
        <v>Fall</v>
      </c>
      <c r="P5907">
        <f t="shared" si="1298"/>
        <v>8.7444065967313546E-5</v>
      </c>
      <c r="Q5907">
        <f t="shared" si="1299"/>
        <v>1.0623480249100099E-4</v>
      </c>
      <c r="R5907">
        <f t="shared" si="1300"/>
        <v>1.1808848139358469E-4</v>
      </c>
      <c r="S5907">
        <f t="shared" si="1301"/>
        <v>4.2244677461515994E-5</v>
      </c>
    </row>
    <row r="5908" spans="1:19" x14ac:dyDescent="0.25">
      <c r="A5908">
        <v>5906</v>
      </c>
      <c r="B5908">
        <v>165245.8478212</v>
      </c>
      <c r="C5908">
        <v>149067.097006203</v>
      </c>
      <c r="D5908">
        <v>115643.16491222</v>
      </c>
      <c r="E5908">
        <v>21244.3877694</v>
      </c>
      <c r="F5908">
        <f t="shared" si="1288"/>
        <v>451200.49750902306</v>
      </c>
      <c r="G5908">
        <f t="shared" si="1289"/>
        <v>247</v>
      </c>
      <c r="H5908" t="str">
        <f t="shared" si="1291"/>
        <v>Day247</v>
      </c>
      <c r="I5908">
        <f t="shared" si="1290"/>
        <v>1</v>
      </c>
      <c r="J5908" t="str">
        <f t="shared" si="1292"/>
        <v>Hour1</v>
      </c>
      <c r="K5908">
        <f t="shared" si="1293"/>
        <v>9</v>
      </c>
      <c r="L5908" t="str">
        <f t="shared" si="1294"/>
        <v>Fall</v>
      </c>
      <c r="M5908">
        <f t="shared" si="1295"/>
        <v>1404</v>
      </c>
      <c r="N5908" t="e">
        <f t="shared" si="1296"/>
        <v>#N/A</v>
      </c>
      <c r="O5908" t="str">
        <f t="shared" si="1297"/>
        <v>Fall</v>
      </c>
      <c r="P5908">
        <f t="shared" si="1298"/>
        <v>7.6599716252595594E-5</v>
      </c>
      <c r="Q5908">
        <f t="shared" si="1299"/>
        <v>1.0258577380467006E-4</v>
      </c>
      <c r="R5908">
        <f t="shared" si="1300"/>
        <v>1.2145603773219924E-4</v>
      </c>
      <c r="S5908">
        <f t="shared" si="1301"/>
        <v>2.9736852188639054E-5</v>
      </c>
    </row>
    <row r="5909" spans="1:19" x14ac:dyDescent="0.25">
      <c r="A5909">
        <v>5907</v>
      </c>
      <c r="B5909">
        <v>161149.54728457</v>
      </c>
      <c r="C5909">
        <v>150630.111990715</v>
      </c>
      <c r="D5909">
        <v>107148.99858869</v>
      </c>
      <c r="E5909">
        <v>17174.535083800001</v>
      </c>
      <c r="F5909">
        <f t="shared" si="1288"/>
        <v>436103.19294777501</v>
      </c>
      <c r="G5909">
        <f t="shared" si="1289"/>
        <v>247</v>
      </c>
      <c r="H5909" t="str">
        <f t="shared" si="1291"/>
        <v>Day247</v>
      </c>
      <c r="I5909">
        <f t="shared" si="1290"/>
        <v>2</v>
      </c>
      <c r="J5909" t="str">
        <f t="shared" si="1292"/>
        <v>Hour2</v>
      </c>
      <c r="K5909">
        <f t="shared" si="1293"/>
        <v>9</v>
      </c>
      <c r="L5909" t="str">
        <f t="shared" si="1294"/>
        <v>Fall</v>
      </c>
      <c r="M5909">
        <f t="shared" si="1295"/>
        <v>1404</v>
      </c>
      <c r="N5909" t="e">
        <f t="shared" si="1296"/>
        <v>#N/A</v>
      </c>
      <c r="O5909" t="str">
        <f t="shared" si="1297"/>
        <v>Fall</v>
      </c>
      <c r="P5909">
        <f t="shared" si="1298"/>
        <v>7.0973350607218848E-5</v>
      </c>
      <c r="Q5909">
        <f t="shared" si="1299"/>
        <v>1.0004276188741231E-4</v>
      </c>
      <c r="R5909">
        <f t="shared" si="1300"/>
        <v>1.2272954215233954E-4</v>
      </c>
      <c r="S5909">
        <f t="shared" si="1301"/>
        <v>2.4040071982266417E-5</v>
      </c>
    </row>
    <row r="5910" spans="1:19" x14ac:dyDescent="0.25">
      <c r="A5910">
        <v>5908</v>
      </c>
      <c r="B5910">
        <v>161584.0813468</v>
      </c>
      <c r="C5910">
        <v>150148.11711204599</v>
      </c>
      <c r="D5910">
        <v>102052.36507302</v>
      </c>
      <c r="E5910">
        <v>17543.6992226</v>
      </c>
      <c r="F5910">
        <f t="shared" si="1288"/>
        <v>431328.26275446592</v>
      </c>
      <c r="G5910">
        <f t="shared" si="1289"/>
        <v>247</v>
      </c>
      <c r="H5910" t="str">
        <f t="shared" si="1291"/>
        <v>Day247</v>
      </c>
      <c r="I5910">
        <f t="shared" si="1290"/>
        <v>3</v>
      </c>
      <c r="J5910" t="str">
        <f t="shared" si="1292"/>
        <v>Hour3</v>
      </c>
      <c r="K5910">
        <f t="shared" si="1293"/>
        <v>9</v>
      </c>
      <c r="L5910" t="str">
        <f t="shared" si="1294"/>
        <v>Fall</v>
      </c>
      <c r="M5910">
        <f t="shared" si="1295"/>
        <v>1404</v>
      </c>
      <c r="N5910" t="e">
        <f t="shared" si="1296"/>
        <v>#N/A</v>
      </c>
      <c r="O5910" t="str">
        <f t="shared" si="1297"/>
        <v>Fall</v>
      </c>
      <c r="P5910">
        <f t="shared" si="1298"/>
        <v>6.7597442645515047E-5</v>
      </c>
      <c r="Q5910">
        <f t="shared" si="1299"/>
        <v>1.0031252366119427E-4</v>
      </c>
      <c r="R5910">
        <f t="shared" si="1300"/>
        <v>1.2233682511856035E-4</v>
      </c>
      <c r="S5910">
        <f t="shared" si="1301"/>
        <v>2.4556809840189249E-5</v>
      </c>
    </row>
    <row r="5911" spans="1:19" x14ac:dyDescent="0.25">
      <c r="A5911">
        <v>5909</v>
      </c>
      <c r="B5911">
        <v>164147.8602578</v>
      </c>
      <c r="C5911">
        <v>150072.153776152</v>
      </c>
      <c r="D5911">
        <v>102229.91658783999</v>
      </c>
      <c r="E5911">
        <v>16334.624961</v>
      </c>
      <c r="F5911">
        <f t="shared" si="1288"/>
        <v>432784.55558279203</v>
      </c>
      <c r="G5911">
        <f t="shared" si="1289"/>
        <v>247</v>
      </c>
      <c r="H5911" t="str">
        <f t="shared" si="1291"/>
        <v>Day247</v>
      </c>
      <c r="I5911">
        <f t="shared" si="1290"/>
        <v>4</v>
      </c>
      <c r="J5911" t="str">
        <f t="shared" si="1292"/>
        <v>Hour4</v>
      </c>
      <c r="K5911">
        <f t="shared" si="1293"/>
        <v>9</v>
      </c>
      <c r="L5911" t="str">
        <f t="shared" si="1294"/>
        <v>Fall</v>
      </c>
      <c r="M5911">
        <f t="shared" si="1295"/>
        <v>1404</v>
      </c>
      <c r="N5911" t="e">
        <f t="shared" si="1296"/>
        <v>#N/A</v>
      </c>
      <c r="O5911" t="str">
        <f t="shared" si="1297"/>
        <v>Fall</v>
      </c>
      <c r="P5911">
        <f t="shared" si="1298"/>
        <v>6.7715049212801177E-5</v>
      </c>
      <c r="Q5911">
        <f t="shared" si="1299"/>
        <v>1.019041354742403E-4</v>
      </c>
      <c r="R5911">
        <f t="shared" si="1300"/>
        <v>1.2227493214569176E-4</v>
      </c>
      <c r="S5911">
        <f t="shared" si="1301"/>
        <v>2.2864406981017443E-5</v>
      </c>
    </row>
    <row r="5912" spans="1:19" x14ac:dyDescent="0.25">
      <c r="A5912">
        <v>5910</v>
      </c>
      <c r="B5912">
        <v>164779.93945090001</v>
      </c>
      <c r="C5912">
        <v>149975.60370712</v>
      </c>
      <c r="D5912">
        <v>107545.26200792</v>
      </c>
      <c r="E5912">
        <v>23341.762890499998</v>
      </c>
      <c r="F5912">
        <f t="shared" si="1288"/>
        <v>445642.56805644004</v>
      </c>
      <c r="G5912">
        <f t="shared" si="1289"/>
        <v>247</v>
      </c>
      <c r="H5912" t="str">
        <f t="shared" si="1291"/>
        <v>Day247</v>
      </c>
      <c r="I5912">
        <f t="shared" si="1290"/>
        <v>5</v>
      </c>
      <c r="J5912" t="str">
        <f t="shared" si="1292"/>
        <v>Hour5</v>
      </c>
      <c r="K5912">
        <f t="shared" si="1293"/>
        <v>9</v>
      </c>
      <c r="L5912" t="str">
        <f t="shared" si="1294"/>
        <v>Fall</v>
      </c>
      <c r="M5912">
        <f t="shared" si="1295"/>
        <v>1404</v>
      </c>
      <c r="N5912" t="e">
        <f t="shared" si="1296"/>
        <v>#N/A</v>
      </c>
      <c r="O5912" t="str">
        <f t="shared" si="1297"/>
        <v>Fall</v>
      </c>
      <c r="P5912">
        <f t="shared" si="1298"/>
        <v>7.1235827559465377E-5</v>
      </c>
      <c r="Q5912">
        <f t="shared" si="1299"/>
        <v>1.0229653464181367E-4</v>
      </c>
      <c r="R5912">
        <f t="shared" si="1300"/>
        <v>1.2219626563200156E-4</v>
      </c>
      <c r="S5912">
        <f t="shared" si="1301"/>
        <v>3.2672655029242213E-5</v>
      </c>
    </row>
    <row r="5913" spans="1:19" x14ac:dyDescent="0.25">
      <c r="A5913">
        <v>5911</v>
      </c>
      <c r="B5913">
        <v>157628.70123447999</v>
      </c>
      <c r="C5913">
        <v>144837.93473340099</v>
      </c>
      <c r="D5913">
        <v>126734.80132345</v>
      </c>
      <c r="E5913">
        <v>37833.0652634</v>
      </c>
      <c r="F5913">
        <f t="shared" si="1288"/>
        <v>467034.50255473098</v>
      </c>
      <c r="G5913">
        <f t="shared" si="1289"/>
        <v>247</v>
      </c>
      <c r="H5913" t="str">
        <f t="shared" si="1291"/>
        <v>Day247</v>
      </c>
      <c r="I5913">
        <f t="shared" si="1290"/>
        <v>6</v>
      </c>
      <c r="J5913" t="str">
        <f t="shared" si="1292"/>
        <v>Hour6</v>
      </c>
      <c r="K5913">
        <f t="shared" si="1293"/>
        <v>9</v>
      </c>
      <c r="L5913" t="str">
        <f t="shared" si="1294"/>
        <v>Fall</v>
      </c>
      <c r="M5913">
        <f t="shared" si="1295"/>
        <v>1404</v>
      </c>
      <c r="N5913" t="e">
        <f t="shared" si="1296"/>
        <v>#N/A</v>
      </c>
      <c r="O5913" t="str">
        <f t="shared" si="1297"/>
        <v>Fall</v>
      </c>
      <c r="P5913">
        <f t="shared" si="1298"/>
        <v>8.3946594060048236E-5</v>
      </c>
      <c r="Q5913">
        <f t="shared" si="1299"/>
        <v>9.7856996125319362E-5</v>
      </c>
      <c r="R5913">
        <f t="shared" si="1300"/>
        <v>1.1801022505524304E-4</v>
      </c>
      <c r="S5913">
        <f t="shared" si="1301"/>
        <v>5.295686944677882E-5</v>
      </c>
    </row>
    <row r="5914" spans="1:19" x14ac:dyDescent="0.25">
      <c r="A5914">
        <v>5912</v>
      </c>
      <c r="B5914">
        <v>162689.5305276</v>
      </c>
      <c r="C5914">
        <v>148554.93014558201</v>
      </c>
      <c r="D5914">
        <v>140548.5804686</v>
      </c>
      <c r="E5914">
        <v>57678.652340300003</v>
      </c>
      <c r="F5914">
        <f t="shared" si="1288"/>
        <v>509471.6934820821</v>
      </c>
      <c r="G5914">
        <f t="shared" si="1289"/>
        <v>247</v>
      </c>
      <c r="H5914" t="str">
        <f t="shared" si="1291"/>
        <v>Day247</v>
      </c>
      <c r="I5914">
        <f t="shared" si="1290"/>
        <v>7</v>
      </c>
      <c r="J5914" t="str">
        <f t="shared" si="1292"/>
        <v>Hour7</v>
      </c>
      <c r="K5914">
        <f t="shared" si="1293"/>
        <v>9</v>
      </c>
      <c r="L5914" t="str">
        <f t="shared" si="1294"/>
        <v>Fall</v>
      </c>
      <c r="M5914">
        <f t="shared" si="1295"/>
        <v>1404</v>
      </c>
      <c r="N5914" t="e">
        <f t="shared" si="1296"/>
        <v>#N/A</v>
      </c>
      <c r="O5914" t="str">
        <f t="shared" si="1297"/>
        <v>Fall</v>
      </c>
      <c r="P5914">
        <f t="shared" si="1298"/>
        <v>9.3096564693398668E-5</v>
      </c>
      <c r="Q5914">
        <f t="shared" si="1299"/>
        <v>1.0099879421570049E-4</v>
      </c>
      <c r="R5914">
        <f t="shared" si="1300"/>
        <v>1.2103873734332686E-4</v>
      </c>
      <c r="S5914">
        <f t="shared" si="1301"/>
        <v>8.0735749022333095E-5</v>
      </c>
    </row>
    <row r="5915" spans="1:19" x14ac:dyDescent="0.25">
      <c r="A5915">
        <v>5913</v>
      </c>
      <c r="B5915">
        <v>183181.73332239999</v>
      </c>
      <c r="C5915">
        <v>161576.4042204</v>
      </c>
      <c r="D5915">
        <v>147064.52633502</v>
      </c>
      <c r="E5915">
        <v>66161.332117800004</v>
      </c>
      <c r="F5915">
        <f t="shared" si="1288"/>
        <v>557983.99599562003</v>
      </c>
      <c r="G5915">
        <f t="shared" si="1289"/>
        <v>247</v>
      </c>
      <c r="H5915" t="str">
        <f t="shared" si="1291"/>
        <v>Day247</v>
      </c>
      <c r="I5915">
        <f t="shared" si="1290"/>
        <v>8</v>
      </c>
      <c r="J5915" t="str">
        <f t="shared" si="1292"/>
        <v>Hour8</v>
      </c>
      <c r="K5915">
        <f t="shared" si="1293"/>
        <v>9</v>
      </c>
      <c r="L5915" t="str">
        <f t="shared" si="1294"/>
        <v>Fall</v>
      </c>
      <c r="M5915">
        <f t="shared" si="1295"/>
        <v>1404</v>
      </c>
      <c r="N5915" t="e">
        <f t="shared" si="1296"/>
        <v>#N/A</v>
      </c>
      <c r="O5915" t="str">
        <f t="shared" si="1297"/>
        <v>Fall</v>
      </c>
      <c r="P5915">
        <f t="shared" si="1298"/>
        <v>9.7412596729221153E-5</v>
      </c>
      <c r="Q5915">
        <f t="shared" si="1299"/>
        <v>1.1372049650586285E-4</v>
      </c>
      <c r="R5915">
        <f t="shared" si="1300"/>
        <v>1.3164829960302617E-4</v>
      </c>
      <c r="S5915">
        <f t="shared" si="1301"/>
        <v>9.2609388189775172E-5</v>
      </c>
    </row>
    <row r="5916" spans="1:19" x14ac:dyDescent="0.25">
      <c r="A5916">
        <v>5914</v>
      </c>
      <c r="B5916">
        <v>206122.33061169999</v>
      </c>
      <c r="C5916">
        <v>172216.64080471799</v>
      </c>
      <c r="D5916">
        <v>156629.49615066999</v>
      </c>
      <c r="E5916">
        <v>65921.8007487</v>
      </c>
      <c r="F5916">
        <f t="shared" si="1288"/>
        <v>600890.26831578801</v>
      </c>
      <c r="G5916">
        <f t="shared" si="1289"/>
        <v>247</v>
      </c>
      <c r="H5916" t="str">
        <f t="shared" si="1291"/>
        <v>Day247</v>
      </c>
      <c r="I5916">
        <f t="shared" si="1290"/>
        <v>9</v>
      </c>
      <c r="J5916" t="str">
        <f t="shared" si="1292"/>
        <v>Hour9</v>
      </c>
      <c r="K5916">
        <f t="shared" si="1293"/>
        <v>9</v>
      </c>
      <c r="L5916" t="str">
        <f t="shared" si="1294"/>
        <v>Fall</v>
      </c>
      <c r="M5916">
        <f t="shared" si="1295"/>
        <v>1404</v>
      </c>
      <c r="N5916" t="e">
        <f t="shared" si="1296"/>
        <v>#N/A</v>
      </c>
      <c r="O5916" t="str">
        <f t="shared" si="1297"/>
        <v>Fall</v>
      </c>
      <c r="P5916">
        <f t="shared" si="1298"/>
        <v>1.0374824116094847E-4</v>
      </c>
      <c r="Q5916">
        <f t="shared" si="1299"/>
        <v>1.2796217915927855E-4</v>
      </c>
      <c r="R5916">
        <f t="shared" si="1300"/>
        <v>1.403176907833661E-4</v>
      </c>
      <c r="S5916">
        <f t="shared" si="1301"/>
        <v>9.2274103925771625E-5</v>
      </c>
    </row>
    <row r="5917" spans="1:19" x14ac:dyDescent="0.25">
      <c r="A5917">
        <v>5915</v>
      </c>
      <c r="B5917">
        <v>224348.0190195</v>
      </c>
      <c r="C5917">
        <v>176290.72328977601</v>
      </c>
      <c r="D5917">
        <v>171540.70011991999</v>
      </c>
      <c r="E5917">
        <v>73738.503148200005</v>
      </c>
      <c r="F5917">
        <f t="shared" si="1288"/>
        <v>645917.94557739596</v>
      </c>
      <c r="G5917">
        <f t="shared" si="1289"/>
        <v>247</v>
      </c>
      <c r="H5917" t="str">
        <f t="shared" si="1291"/>
        <v>Day247</v>
      </c>
      <c r="I5917">
        <f t="shared" si="1290"/>
        <v>10</v>
      </c>
      <c r="J5917" t="str">
        <f t="shared" si="1292"/>
        <v>Hour10</v>
      </c>
      <c r="K5917">
        <f t="shared" si="1293"/>
        <v>9</v>
      </c>
      <c r="L5917" t="str">
        <f t="shared" si="1294"/>
        <v>Fall</v>
      </c>
      <c r="M5917">
        <f t="shared" si="1295"/>
        <v>1404</v>
      </c>
      <c r="N5917" t="e">
        <f t="shared" si="1296"/>
        <v>#N/A</v>
      </c>
      <c r="O5917" t="str">
        <f t="shared" si="1297"/>
        <v>Fall</v>
      </c>
      <c r="P5917">
        <f t="shared" si="1298"/>
        <v>1.1362512401776166E-4</v>
      </c>
      <c r="Q5917">
        <f t="shared" si="1299"/>
        <v>1.392768135243128E-4</v>
      </c>
      <c r="R5917">
        <f t="shared" si="1300"/>
        <v>1.436371484367791E-4</v>
      </c>
      <c r="S5917">
        <f t="shared" si="1301"/>
        <v>1.0321554061858703E-4</v>
      </c>
    </row>
    <row r="5918" spans="1:19" x14ac:dyDescent="0.25">
      <c r="A5918">
        <v>5916</v>
      </c>
      <c r="B5918">
        <v>236402.64012200001</v>
      </c>
      <c r="C5918">
        <v>178902.09046686499</v>
      </c>
      <c r="D5918">
        <v>185601.60243033001</v>
      </c>
      <c r="E5918">
        <v>87400.609167699993</v>
      </c>
      <c r="F5918">
        <f t="shared" si="1288"/>
        <v>688306.94218689506</v>
      </c>
      <c r="G5918">
        <f t="shared" si="1289"/>
        <v>247</v>
      </c>
      <c r="H5918" t="str">
        <f t="shared" si="1291"/>
        <v>Day247</v>
      </c>
      <c r="I5918">
        <f t="shared" si="1290"/>
        <v>11</v>
      </c>
      <c r="J5918" t="str">
        <f t="shared" si="1292"/>
        <v>Hour11</v>
      </c>
      <c r="K5918">
        <f t="shared" si="1293"/>
        <v>9</v>
      </c>
      <c r="L5918" t="str">
        <f t="shared" si="1294"/>
        <v>Fall</v>
      </c>
      <c r="M5918">
        <f t="shared" si="1295"/>
        <v>1404</v>
      </c>
      <c r="N5918" t="e">
        <f t="shared" si="1296"/>
        <v>#N/A</v>
      </c>
      <c r="O5918" t="str">
        <f t="shared" si="1297"/>
        <v>Fall</v>
      </c>
      <c r="P5918">
        <f t="shared" si="1298"/>
        <v>1.2293878408621816E-4</v>
      </c>
      <c r="Q5918">
        <f t="shared" si="1299"/>
        <v>1.4676040630456913E-4</v>
      </c>
      <c r="R5918">
        <f t="shared" si="1300"/>
        <v>1.4576482326752964E-4</v>
      </c>
      <c r="S5918">
        <f t="shared" si="1301"/>
        <v>1.2233908664388446E-4</v>
      </c>
    </row>
    <row r="5919" spans="1:19" x14ac:dyDescent="0.25">
      <c r="A5919">
        <v>5917</v>
      </c>
      <c r="B5919">
        <v>246631.52932160001</v>
      </c>
      <c r="C5919">
        <v>181085.73996515301</v>
      </c>
      <c r="D5919">
        <v>194254.92285112999</v>
      </c>
      <c r="E5919">
        <v>98500.723930899898</v>
      </c>
      <c r="F5919">
        <f t="shared" si="1288"/>
        <v>720472.91606878291</v>
      </c>
      <c r="G5919">
        <f t="shared" si="1289"/>
        <v>247</v>
      </c>
      <c r="H5919" t="str">
        <f t="shared" si="1291"/>
        <v>Day247</v>
      </c>
      <c r="I5919">
        <f t="shared" si="1290"/>
        <v>12</v>
      </c>
      <c r="J5919" t="str">
        <f t="shared" si="1292"/>
        <v>Hour12</v>
      </c>
      <c r="K5919">
        <f t="shared" si="1293"/>
        <v>9</v>
      </c>
      <c r="L5919" t="str">
        <f t="shared" si="1294"/>
        <v>Fall</v>
      </c>
      <c r="M5919">
        <f t="shared" si="1295"/>
        <v>1404</v>
      </c>
      <c r="N5919" t="e">
        <f t="shared" si="1296"/>
        <v>#N/A</v>
      </c>
      <c r="O5919" t="str">
        <f t="shared" si="1297"/>
        <v>Fall</v>
      </c>
      <c r="P5919">
        <f t="shared" si="1298"/>
        <v>1.2867057021797275E-4</v>
      </c>
      <c r="Q5919">
        <f t="shared" si="1299"/>
        <v>1.5311057199731686E-4</v>
      </c>
      <c r="R5919">
        <f t="shared" si="1300"/>
        <v>1.4754400473134343E-4</v>
      </c>
      <c r="S5919">
        <f t="shared" si="1301"/>
        <v>1.3787648294699893E-4</v>
      </c>
    </row>
    <row r="5920" spans="1:19" x14ac:dyDescent="0.25">
      <c r="A5920">
        <v>5918</v>
      </c>
      <c r="B5920">
        <v>253296.61152579999</v>
      </c>
      <c r="C5920">
        <v>182154.661487598</v>
      </c>
      <c r="D5920">
        <v>201685.54937391999</v>
      </c>
      <c r="E5920">
        <v>101984.1086353</v>
      </c>
      <c r="F5920">
        <f t="shared" si="1288"/>
        <v>739120.93102261797</v>
      </c>
      <c r="G5920">
        <f t="shared" si="1289"/>
        <v>247</v>
      </c>
      <c r="H5920" t="str">
        <f t="shared" si="1291"/>
        <v>Day247</v>
      </c>
      <c r="I5920">
        <f t="shared" si="1290"/>
        <v>13</v>
      </c>
      <c r="J5920" t="str">
        <f t="shared" si="1292"/>
        <v>Hour13</v>
      </c>
      <c r="K5920">
        <f t="shared" si="1293"/>
        <v>9</v>
      </c>
      <c r="L5920" t="str">
        <f t="shared" si="1294"/>
        <v>Fall</v>
      </c>
      <c r="M5920">
        <f t="shared" si="1295"/>
        <v>1404</v>
      </c>
      <c r="N5920" t="e">
        <f t="shared" si="1296"/>
        <v>#N/A</v>
      </c>
      <c r="O5920" t="str">
        <f t="shared" si="1297"/>
        <v>Fall</v>
      </c>
      <c r="P5920">
        <f t="shared" si="1298"/>
        <v>1.3359246840068651E-4</v>
      </c>
      <c r="Q5920">
        <f t="shared" si="1299"/>
        <v>1.5724830147375985E-4</v>
      </c>
      <c r="R5920">
        <f t="shared" si="1300"/>
        <v>1.4841493450303835E-4</v>
      </c>
      <c r="S5920">
        <f t="shared" si="1301"/>
        <v>1.4275235403329655E-4</v>
      </c>
    </row>
    <row r="5921" spans="1:19" x14ac:dyDescent="0.25">
      <c r="A5921">
        <v>5919</v>
      </c>
      <c r="B5921">
        <v>256941.86990729999</v>
      </c>
      <c r="C5921">
        <v>181088.93693310599</v>
      </c>
      <c r="D5921">
        <v>209045.63819182999</v>
      </c>
      <c r="E5921">
        <v>114307.71297930001</v>
      </c>
      <c r="F5921">
        <f t="shared" si="1288"/>
        <v>761384.15801153588</v>
      </c>
      <c r="G5921">
        <f t="shared" si="1289"/>
        <v>247</v>
      </c>
      <c r="H5921" t="str">
        <f t="shared" si="1291"/>
        <v>Day247</v>
      </c>
      <c r="I5921">
        <f t="shared" si="1290"/>
        <v>14</v>
      </c>
      <c r="J5921" t="str">
        <f t="shared" si="1292"/>
        <v>Hour14</v>
      </c>
      <c r="K5921">
        <f t="shared" si="1293"/>
        <v>9</v>
      </c>
      <c r="L5921" t="str">
        <f t="shared" si="1294"/>
        <v>Fall</v>
      </c>
      <c r="M5921">
        <f t="shared" si="1295"/>
        <v>1404</v>
      </c>
      <c r="N5921" t="e">
        <f t="shared" si="1296"/>
        <v>#N/A</v>
      </c>
      <c r="O5921" t="str">
        <f t="shared" si="1297"/>
        <v>Fall</v>
      </c>
      <c r="P5921">
        <f t="shared" si="1298"/>
        <v>1.3846764382046813E-4</v>
      </c>
      <c r="Q5921">
        <f t="shared" si="1299"/>
        <v>1.5951130327813054E-4</v>
      </c>
      <c r="R5921">
        <f t="shared" si="1300"/>
        <v>1.4754660953862902E-4</v>
      </c>
      <c r="S5921">
        <f t="shared" si="1301"/>
        <v>1.6000233105248124E-4</v>
      </c>
    </row>
    <row r="5922" spans="1:19" x14ac:dyDescent="0.25">
      <c r="A5922">
        <v>5920</v>
      </c>
      <c r="B5922">
        <v>255534.81225029999</v>
      </c>
      <c r="C5922">
        <v>176738.15848326799</v>
      </c>
      <c r="D5922">
        <v>218480.92782973</v>
      </c>
      <c r="E5922">
        <v>147219.22888909999</v>
      </c>
      <c r="F5922">
        <f t="shared" si="1288"/>
        <v>797973.12745239795</v>
      </c>
      <c r="G5922">
        <f t="shared" si="1289"/>
        <v>247</v>
      </c>
      <c r="H5922" t="str">
        <f t="shared" si="1291"/>
        <v>Day247</v>
      </c>
      <c r="I5922">
        <f t="shared" si="1290"/>
        <v>15</v>
      </c>
      <c r="J5922" t="str">
        <f t="shared" si="1292"/>
        <v>Hour15</v>
      </c>
      <c r="K5922">
        <f t="shared" si="1293"/>
        <v>9</v>
      </c>
      <c r="L5922" t="str">
        <f t="shared" si="1294"/>
        <v>Fall</v>
      </c>
      <c r="M5922">
        <f t="shared" si="1295"/>
        <v>1404</v>
      </c>
      <c r="N5922" t="e">
        <f t="shared" si="1296"/>
        <v>#N/A</v>
      </c>
      <c r="O5922" t="str">
        <f t="shared" si="1297"/>
        <v>Fall</v>
      </c>
      <c r="P5922">
        <f t="shared" si="1298"/>
        <v>1.4471739069978263E-4</v>
      </c>
      <c r="Q5922">
        <f t="shared" si="1299"/>
        <v>1.5863779207991079E-4</v>
      </c>
      <c r="R5922">
        <f t="shared" si="1300"/>
        <v>1.4400170712769675E-4</v>
      </c>
      <c r="S5922">
        <f t="shared" si="1301"/>
        <v>2.0607025706367198E-4</v>
      </c>
    </row>
    <row r="5923" spans="1:19" x14ac:dyDescent="0.25">
      <c r="A5923">
        <v>5921</v>
      </c>
      <c r="B5923">
        <v>248500.0032982</v>
      </c>
      <c r="C5923">
        <v>169522.60933731301</v>
      </c>
      <c r="D5923">
        <v>228256.88841645001</v>
      </c>
      <c r="E5923">
        <v>186559.51104829999</v>
      </c>
      <c r="F5923">
        <f t="shared" si="1288"/>
        <v>832839.01210026303</v>
      </c>
      <c r="G5923">
        <f t="shared" si="1289"/>
        <v>247</v>
      </c>
      <c r="H5923" t="str">
        <f t="shared" si="1291"/>
        <v>Day247</v>
      </c>
      <c r="I5923">
        <f t="shared" si="1290"/>
        <v>16</v>
      </c>
      <c r="J5923" t="str">
        <f t="shared" si="1292"/>
        <v>Hour16</v>
      </c>
      <c r="K5923">
        <f t="shared" si="1293"/>
        <v>9</v>
      </c>
      <c r="L5923" t="str">
        <f t="shared" si="1294"/>
        <v>Fall</v>
      </c>
      <c r="M5923">
        <f t="shared" si="1295"/>
        <v>1404</v>
      </c>
      <c r="N5923" t="e">
        <f t="shared" si="1296"/>
        <v>#N/A</v>
      </c>
      <c r="O5923" t="str">
        <f t="shared" si="1297"/>
        <v>Fall</v>
      </c>
      <c r="P5923">
        <f t="shared" si="1298"/>
        <v>1.5119279119239038E-4</v>
      </c>
      <c r="Q5923">
        <f t="shared" si="1299"/>
        <v>1.5427053366201662E-4</v>
      </c>
      <c r="R5923">
        <f t="shared" si="1300"/>
        <v>1.3812266321438317E-4</v>
      </c>
      <c r="S5923">
        <f t="shared" si="1301"/>
        <v>2.6113685480825475E-4</v>
      </c>
    </row>
    <row r="5924" spans="1:19" x14ac:dyDescent="0.25">
      <c r="A5924">
        <v>5922</v>
      </c>
      <c r="B5924">
        <v>234297.88808589999</v>
      </c>
      <c r="C5924">
        <v>159824.00181162899</v>
      </c>
      <c r="D5924">
        <v>240669.68214493</v>
      </c>
      <c r="E5924">
        <v>211059.3941179</v>
      </c>
      <c r="F5924">
        <f t="shared" si="1288"/>
        <v>845850.96616035886</v>
      </c>
      <c r="G5924">
        <f t="shared" si="1289"/>
        <v>247</v>
      </c>
      <c r="H5924" t="str">
        <f t="shared" si="1291"/>
        <v>Day247</v>
      </c>
      <c r="I5924">
        <f t="shared" si="1290"/>
        <v>17</v>
      </c>
      <c r="J5924" t="str">
        <f t="shared" si="1292"/>
        <v>Hour17</v>
      </c>
      <c r="K5924">
        <f t="shared" si="1293"/>
        <v>9</v>
      </c>
      <c r="L5924" t="str">
        <f t="shared" si="1294"/>
        <v>Fall</v>
      </c>
      <c r="M5924">
        <f t="shared" si="1295"/>
        <v>1404</v>
      </c>
      <c r="N5924" t="e">
        <f t="shared" si="1296"/>
        <v>#N/A</v>
      </c>
      <c r="O5924" t="str">
        <f t="shared" si="1297"/>
        <v>Fall</v>
      </c>
      <c r="P5924">
        <f t="shared" si="1298"/>
        <v>1.5941477714569158E-4</v>
      </c>
      <c r="Q5924">
        <f t="shared" si="1299"/>
        <v>1.4545376157408304E-4</v>
      </c>
      <c r="R5924">
        <f t="shared" si="1300"/>
        <v>1.302204871792501E-4</v>
      </c>
      <c r="S5924">
        <f t="shared" si="1301"/>
        <v>2.9543058967074041E-4</v>
      </c>
    </row>
    <row r="5925" spans="1:19" x14ac:dyDescent="0.25">
      <c r="A5925">
        <v>5923</v>
      </c>
      <c r="B5925">
        <v>224209.15396649999</v>
      </c>
      <c r="C5925">
        <v>157654.807015525</v>
      </c>
      <c r="D5925">
        <v>244940.08451841</v>
      </c>
      <c r="E5925">
        <v>169508.62179569999</v>
      </c>
      <c r="F5925">
        <f t="shared" si="1288"/>
        <v>796312.6672961351</v>
      </c>
      <c r="G5925">
        <f t="shared" si="1289"/>
        <v>247</v>
      </c>
      <c r="H5925" t="str">
        <f t="shared" si="1291"/>
        <v>Day247</v>
      </c>
      <c r="I5925">
        <f t="shared" si="1290"/>
        <v>18</v>
      </c>
      <c r="J5925" t="str">
        <f t="shared" si="1292"/>
        <v>Hour18</v>
      </c>
      <c r="K5925">
        <f t="shared" si="1293"/>
        <v>9</v>
      </c>
      <c r="L5925" t="str">
        <f t="shared" si="1294"/>
        <v>Fall</v>
      </c>
      <c r="M5925">
        <f t="shared" si="1295"/>
        <v>1404</v>
      </c>
      <c r="N5925" t="e">
        <f t="shared" si="1296"/>
        <v>#N/A</v>
      </c>
      <c r="O5925" t="str">
        <f t="shared" si="1297"/>
        <v>Fall</v>
      </c>
      <c r="P5925">
        <f t="shared" si="1298"/>
        <v>1.6224340614716585E-4</v>
      </c>
      <c r="Q5925">
        <f t="shared" si="1299"/>
        <v>1.3919060513176157E-4</v>
      </c>
      <c r="R5925">
        <f t="shared" si="1300"/>
        <v>1.2845308303510733E-4</v>
      </c>
      <c r="S5925">
        <f t="shared" si="1301"/>
        <v>2.3726985619699093E-4</v>
      </c>
    </row>
    <row r="5926" spans="1:19" x14ac:dyDescent="0.25">
      <c r="A5926">
        <v>5924</v>
      </c>
      <c r="B5926">
        <v>218599.88557280001</v>
      </c>
      <c r="C5926">
        <v>160687.85356493099</v>
      </c>
      <c r="D5926">
        <v>245119.50109849</v>
      </c>
      <c r="E5926">
        <v>105648.94810199999</v>
      </c>
      <c r="F5926">
        <f t="shared" si="1288"/>
        <v>730056.18833822105</v>
      </c>
      <c r="G5926">
        <f t="shared" si="1289"/>
        <v>247</v>
      </c>
      <c r="H5926" t="str">
        <f t="shared" si="1291"/>
        <v>Day247</v>
      </c>
      <c r="I5926">
        <f t="shared" si="1290"/>
        <v>19</v>
      </c>
      <c r="J5926" t="str">
        <f t="shared" si="1292"/>
        <v>Hour19</v>
      </c>
      <c r="K5926">
        <f t="shared" si="1293"/>
        <v>9</v>
      </c>
      <c r="L5926" t="str">
        <f t="shared" si="1294"/>
        <v>Fall</v>
      </c>
      <c r="M5926">
        <f t="shared" si="1295"/>
        <v>1404</v>
      </c>
      <c r="N5926" t="e">
        <f t="shared" si="1296"/>
        <v>#N/A</v>
      </c>
      <c r="O5926" t="str">
        <f t="shared" si="1297"/>
        <v>Fall</v>
      </c>
      <c r="P5926">
        <f t="shared" si="1298"/>
        <v>1.6236224809632532E-4</v>
      </c>
      <c r="Q5926">
        <f t="shared" si="1299"/>
        <v>1.3570833222607004E-4</v>
      </c>
      <c r="R5926">
        <f t="shared" si="1300"/>
        <v>1.3092433137593229E-4</v>
      </c>
      <c r="S5926">
        <f t="shared" si="1301"/>
        <v>1.4788221659743793E-4</v>
      </c>
    </row>
    <row r="5927" spans="1:19" x14ac:dyDescent="0.25">
      <c r="A5927">
        <v>5925</v>
      </c>
      <c r="B5927">
        <v>207814.89422009999</v>
      </c>
      <c r="C5927">
        <v>160416.95133106399</v>
      </c>
      <c r="D5927">
        <v>236437.12775998999</v>
      </c>
      <c r="E5927">
        <v>80315.150794999994</v>
      </c>
      <c r="F5927">
        <f t="shared" si="1288"/>
        <v>684984.12410615396</v>
      </c>
      <c r="G5927">
        <f t="shared" si="1289"/>
        <v>247</v>
      </c>
      <c r="H5927" t="str">
        <f t="shared" si="1291"/>
        <v>Day247</v>
      </c>
      <c r="I5927">
        <f t="shared" si="1290"/>
        <v>20</v>
      </c>
      <c r="J5927" t="str">
        <f t="shared" si="1292"/>
        <v>Hour20</v>
      </c>
      <c r="K5927">
        <f t="shared" si="1293"/>
        <v>9</v>
      </c>
      <c r="L5927" t="str">
        <f t="shared" si="1294"/>
        <v>Fall</v>
      </c>
      <c r="M5927">
        <f t="shared" si="1295"/>
        <v>1404</v>
      </c>
      <c r="N5927" t="e">
        <f t="shared" si="1296"/>
        <v>#N/A</v>
      </c>
      <c r="O5927" t="str">
        <f t="shared" si="1297"/>
        <v>Fall</v>
      </c>
      <c r="P5927">
        <f t="shared" si="1298"/>
        <v>1.5661121789377919E-4</v>
      </c>
      <c r="Q5927">
        <f t="shared" si="1299"/>
        <v>1.2901293444160923E-4</v>
      </c>
      <c r="R5927">
        <f t="shared" si="1300"/>
        <v>1.307036072013888E-4</v>
      </c>
      <c r="S5927">
        <f t="shared" si="1301"/>
        <v>1.1242120948005196E-4</v>
      </c>
    </row>
    <row r="5928" spans="1:19" x14ac:dyDescent="0.25">
      <c r="A5928">
        <v>5926</v>
      </c>
      <c r="B5928">
        <v>194847.20263670001</v>
      </c>
      <c r="C5928">
        <v>158828.53424526399</v>
      </c>
      <c r="D5928">
        <v>211001.82882160001</v>
      </c>
      <c r="E5928">
        <v>63553.6059733</v>
      </c>
      <c r="F5928">
        <f t="shared" si="1288"/>
        <v>628231.17167686415</v>
      </c>
      <c r="G5928">
        <f t="shared" si="1289"/>
        <v>247</v>
      </c>
      <c r="H5928" t="str">
        <f t="shared" si="1291"/>
        <v>Day247</v>
      </c>
      <c r="I5928">
        <f t="shared" si="1290"/>
        <v>21</v>
      </c>
      <c r="J5928" t="str">
        <f t="shared" si="1292"/>
        <v>Hour21</v>
      </c>
      <c r="K5928">
        <f t="shared" si="1293"/>
        <v>9</v>
      </c>
      <c r="L5928" t="str">
        <f t="shared" si="1294"/>
        <v>Fall</v>
      </c>
      <c r="M5928">
        <f t="shared" si="1295"/>
        <v>1404</v>
      </c>
      <c r="N5928" t="e">
        <f t="shared" si="1296"/>
        <v>#N/A</v>
      </c>
      <c r="O5928" t="str">
        <f t="shared" si="1297"/>
        <v>Fall</v>
      </c>
      <c r="P5928">
        <f t="shared" si="1298"/>
        <v>1.3976338531362174E-4</v>
      </c>
      <c r="Q5928">
        <f t="shared" si="1299"/>
        <v>1.2096250114429086E-4</v>
      </c>
      <c r="R5928">
        <f t="shared" si="1300"/>
        <v>1.2940940580227409E-4</v>
      </c>
      <c r="S5928">
        <f t="shared" si="1301"/>
        <v>8.8959221013899131E-5</v>
      </c>
    </row>
    <row r="5929" spans="1:19" x14ac:dyDescent="0.25">
      <c r="A5929">
        <v>5927</v>
      </c>
      <c r="B5929">
        <v>183752.61812080001</v>
      </c>
      <c r="C5929">
        <v>156597.58218286801</v>
      </c>
      <c r="D5929">
        <v>180164.56375285101</v>
      </c>
      <c r="E5929">
        <v>47105.469902299999</v>
      </c>
      <c r="F5929">
        <f t="shared" si="1288"/>
        <v>567620.23395881907</v>
      </c>
      <c r="G5929">
        <f t="shared" si="1289"/>
        <v>247</v>
      </c>
      <c r="H5929" t="str">
        <f t="shared" si="1291"/>
        <v>Day247</v>
      </c>
      <c r="I5929">
        <f t="shared" si="1290"/>
        <v>22</v>
      </c>
      <c r="J5929" t="str">
        <f t="shared" si="1292"/>
        <v>Hour22</v>
      </c>
      <c r="K5929">
        <f t="shared" si="1293"/>
        <v>9</v>
      </c>
      <c r="L5929" t="str">
        <f t="shared" si="1294"/>
        <v>Fall</v>
      </c>
      <c r="M5929">
        <f t="shared" si="1295"/>
        <v>1404</v>
      </c>
      <c r="N5929" t="e">
        <f t="shared" si="1296"/>
        <v>#N/A</v>
      </c>
      <c r="O5929" t="str">
        <f t="shared" si="1297"/>
        <v>Fall</v>
      </c>
      <c r="P5929">
        <f t="shared" si="1298"/>
        <v>1.1933739856321378E-4</v>
      </c>
      <c r="Q5929">
        <f t="shared" si="1299"/>
        <v>1.1407490576678755E-4</v>
      </c>
      <c r="R5929">
        <f t="shared" si="1300"/>
        <v>1.275916834254989E-4</v>
      </c>
      <c r="S5929">
        <f t="shared" si="1301"/>
        <v>6.5935926747614736E-5</v>
      </c>
    </row>
    <row r="5930" spans="1:19" x14ac:dyDescent="0.25">
      <c r="A5930">
        <v>5928</v>
      </c>
      <c r="B5930">
        <v>176717.29543609999</v>
      </c>
      <c r="C5930">
        <v>153711.25159977499</v>
      </c>
      <c r="D5930">
        <v>153394.34961532001</v>
      </c>
      <c r="E5930">
        <v>36761.289848699998</v>
      </c>
      <c r="F5930">
        <f t="shared" si="1288"/>
        <v>520584.186499895</v>
      </c>
      <c r="G5930">
        <f t="shared" si="1289"/>
        <v>247</v>
      </c>
      <c r="H5930" t="str">
        <f t="shared" si="1291"/>
        <v>Day247</v>
      </c>
      <c r="I5930">
        <f t="shared" si="1290"/>
        <v>23</v>
      </c>
      <c r="J5930" t="str">
        <f t="shared" si="1292"/>
        <v>Hour23</v>
      </c>
      <c r="K5930">
        <f t="shared" si="1293"/>
        <v>9</v>
      </c>
      <c r="L5930" t="str">
        <f t="shared" si="1294"/>
        <v>Fall</v>
      </c>
      <c r="M5930">
        <f t="shared" si="1295"/>
        <v>1404</v>
      </c>
      <c r="N5930" t="e">
        <f t="shared" si="1296"/>
        <v>#N/A</v>
      </c>
      <c r="O5930" t="str">
        <f t="shared" si="1297"/>
        <v>Fall</v>
      </c>
      <c r="P5930">
        <f t="shared" si="1298"/>
        <v>1.0160534489179603E-4</v>
      </c>
      <c r="Q5930">
        <f t="shared" si="1299"/>
        <v>1.0970732842011544E-4</v>
      </c>
      <c r="R5930">
        <f t="shared" si="1300"/>
        <v>1.2523997548157109E-4</v>
      </c>
      <c r="S5930">
        <f t="shared" si="1301"/>
        <v>5.1456650780451422E-5</v>
      </c>
    </row>
    <row r="5931" spans="1:19" x14ac:dyDescent="0.25">
      <c r="A5931">
        <v>5929</v>
      </c>
      <c r="B5931">
        <v>174241.19268470001</v>
      </c>
      <c r="C5931">
        <v>151291.85354582299</v>
      </c>
      <c r="D5931">
        <v>132763.75945782999</v>
      </c>
      <c r="E5931">
        <v>26856.4651103</v>
      </c>
      <c r="F5931">
        <f t="shared" si="1288"/>
        <v>485153.27079865301</v>
      </c>
      <c r="G5931">
        <f t="shared" si="1289"/>
        <v>248</v>
      </c>
      <c r="H5931" t="str">
        <f t="shared" si="1291"/>
        <v>Day248</v>
      </c>
      <c r="I5931">
        <f t="shared" si="1290"/>
        <v>0</v>
      </c>
      <c r="J5931" t="str">
        <f t="shared" si="1292"/>
        <v>Hour0</v>
      </c>
      <c r="K5931">
        <f t="shared" si="1293"/>
        <v>9</v>
      </c>
      <c r="L5931" t="str">
        <f t="shared" si="1294"/>
        <v>Fall</v>
      </c>
      <c r="M5931">
        <f t="shared" si="1295"/>
        <v>1</v>
      </c>
      <c r="N5931">
        <f t="shared" si="1296"/>
        <v>909842.550341008</v>
      </c>
      <c r="O5931" t="str">
        <f t="shared" si="1297"/>
        <v>Fall</v>
      </c>
      <c r="P5931">
        <f t="shared" si="1298"/>
        <v>8.7940055175911259E-5</v>
      </c>
      <c r="Q5931">
        <f t="shared" si="1299"/>
        <v>1.0817014657790003E-4</v>
      </c>
      <c r="R5931">
        <f t="shared" si="1300"/>
        <v>1.2326871215631981E-4</v>
      </c>
      <c r="S5931">
        <f t="shared" si="1301"/>
        <v>3.7592362837806006E-5</v>
      </c>
    </row>
    <row r="5932" spans="1:19" x14ac:dyDescent="0.25">
      <c r="A5932">
        <v>5930</v>
      </c>
      <c r="B5932">
        <v>170338.66241680001</v>
      </c>
      <c r="C5932">
        <v>151981.479739273</v>
      </c>
      <c r="D5932">
        <v>119570.61707037</v>
      </c>
      <c r="E5932">
        <v>21584.9795739</v>
      </c>
      <c r="F5932">
        <f t="shared" si="1288"/>
        <v>463475.73880034301</v>
      </c>
      <c r="G5932">
        <f t="shared" si="1289"/>
        <v>248</v>
      </c>
      <c r="H5932" t="str">
        <f t="shared" si="1291"/>
        <v>Day248</v>
      </c>
      <c r="I5932">
        <f t="shared" si="1290"/>
        <v>1</v>
      </c>
      <c r="J5932" t="str">
        <f t="shared" si="1292"/>
        <v>Hour1</v>
      </c>
      <c r="K5932">
        <f t="shared" si="1293"/>
        <v>9</v>
      </c>
      <c r="L5932" t="str">
        <f t="shared" si="1294"/>
        <v>Fall</v>
      </c>
      <c r="M5932">
        <f t="shared" si="1295"/>
        <v>1404</v>
      </c>
      <c r="N5932" t="e">
        <f t="shared" si="1296"/>
        <v>#N/A</v>
      </c>
      <c r="O5932" t="str">
        <f t="shared" si="1297"/>
        <v>Fall</v>
      </c>
      <c r="P5932">
        <f t="shared" si="1298"/>
        <v>7.9201181900291165E-5</v>
      </c>
      <c r="Q5932">
        <f t="shared" si="1299"/>
        <v>1.0574742859371293E-4</v>
      </c>
      <c r="R5932">
        <f t="shared" si="1300"/>
        <v>1.238306018466335E-4</v>
      </c>
      <c r="S5932">
        <f t="shared" si="1301"/>
        <v>3.021359589417745E-5</v>
      </c>
    </row>
    <row r="5933" spans="1:19" x14ac:dyDescent="0.25">
      <c r="A5933">
        <v>5931</v>
      </c>
      <c r="B5933">
        <v>167399.7742402</v>
      </c>
      <c r="C5933">
        <v>154235.621306966</v>
      </c>
      <c r="D5933">
        <v>111598.1492101</v>
      </c>
      <c r="E5933">
        <v>17525.6928009</v>
      </c>
      <c r="F5933">
        <f t="shared" si="1288"/>
        <v>450759.23755816603</v>
      </c>
      <c r="G5933">
        <f t="shared" si="1289"/>
        <v>248</v>
      </c>
      <c r="H5933" t="str">
        <f t="shared" si="1291"/>
        <v>Day248</v>
      </c>
      <c r="I5933">
        <f t="shared" si="1290"/>
        <v>2</v>
      </c>
      <c r="J5933" t="str">
        <f t="shared" si="1292"/>
        <v>Hour2</v>
      </c>
      <c r="K5933">
        <f t="shared" si="1293"/>
        <v>9</v>
      </c>
      <c r="L5933" t="str">
        <f t="shared" si="1294"/>
        <v>Fall</v>
      </c>
      <c r="M5933">
        <f t="shared" si="1295"/>
        <v>1404</v>
      </c>
      <c r="N5933" t="e">
        <f t="shared" si="1296"/>
        <v>#N/A</v>
      </c>
      <c r="O5933" t="str">
        <f t="shared" si="1297"/>
        <v>Fall</v>
      </c>
      <c r="P5933">
        <f t="shared" si="1298"/>
        <v>7.3920378868022306E-5</v>
      </c>
      <c r="Q5933">
        <f t="shared" si="1299"/>
        <v>1.039229463347207E-4</v>
      </c>
      <c r="R5933">
        <f t="shared" si="1300"/>
        <v>1.2566721843606133E-4</v>
      </c>
      <c r="S5933">
        <f t="shared" si="1301"/>
        <v>2.4531605334116806E-5</v>
      </c>
    </row>
    <row r="5934" spans="1:19" x14ac:dyDescent="0.25">
      <c r="A5934">
        <v>5932</v>
      </c>
      <c r="B5934">
        <v>170857.7133229</v>
      </c>
      <c r="C5934">
        <v>155601.196766151</v>
      </c>
      <c r="D5934">
        <v>108554.403744</v>
      </c>
      <c r="E5934">
        <v>18097.974498</v>
      </c>
      <c r="F5934">
        <f t="shared" si="1288"/>
        <v>453111.28833105101</v>
      </c>
      <c r="G5934">
        <f t="shared" si="1289"/>
        <v>248</v>
      </c>
      <c r="H5934" t="str">
        <f t="shared" si="1291"/>
        <v>Day248</v>
      </c>
      <c r="I5934">
        <f t="shared" si="1290"/>
        <v>3</v>
      </c>
      <c r="J5934" t="str">
        <f t="shared" si="1292"/>
        <v>Hour3</v>
      </c>
      <c r="K5934">
        <f t="shared" si="1293"/>
        <v>9</v>
      </c>
      <c r="L5934" t="str">
        <f t="shared" si="1294"/>
        <v>Fall</v>
      </c>
      <c r="M5934">
        <f t="shared" si="1295"/>
        <v>1404</v>
      </c>
      <c r="N5934" t="e">
        <f t="shared" si="1296"/>
        <v>#N/A</v>
      </c>
      <c r="O5934" t="str">
        <f t="shared" si="1297"/>
        <v>Fall</v>
      </c>
      <c r="P5934">
        <f t="shared" si="1298"/>
        <v>7.190426283362148E-5</v>
      </c>
      <c r="Q5934">
        <f t="shared" si="1299"/>
        <v>1.0606965901310535E-4</v>
      </c>
      <c r="R5934">
        <f t="shared" si="1300"/>
        <v>1.2677985420765642E-4</v>
      </c>
      <c r="S5934">
        <f t="shared" si="1301"/>
        <v>2.5332657189394952E-5</v>
      </c>
    </row>
    <row r="5935" spans="1:19" x14ac:dyDescent="0.25">
      <c r="A5935">
        <v>5933</v>
      </c>
      <c r="B5935">
        <v>180927.8836614</v>
      </c>
      <c r="C5935">
        <v>159803.44854729701</v>
      </c>
      <c r="D5935">
        <v>114127.09636599</v>
      </c>
      <c r="E5935">
        <v>17303.670234000001</v>
      </c>
      <c r="F5935">
        <f t="shared" si="1288"/>
        <v>472162.09880868701</v>
      </c>
      <c r="G5935">
        <f t="shared" si="1289"/>
        <v>248</v>
      </c>
      <c r="H5935" t="str">
        <f t="shared" si="1291"/>
        <v>Day248</v>
      </c>
      <c r="I5935">
        <f t="shared" si="1290"/>
        <v>4</v>
      </c>
      <c r="J5935" t="str">
        <f t="shared" si="1292"/>
        <v>Hour4</v>
      </c>
      <c r="K5935">
        <f t="shared" si="1293"/>
        <v>9</v>
      </c>
      <c r="L5935" t="str">
        <f t="shared" si="1294"/>
        <v>Fall</v>
      </c>
      <c r="M5935">
        <f t="shared" si="1295"/>
        <v>1404</v>
      </c>
      <c r="N5935" t="e">
        <f t="shared" si="1296"/>
        <v>#N/A</v>
      </c>
      <c r="O5935" t="str">
        <f t="shared" si="1297"/>
        <v>Fall</v>
      </c>
      <c r="P5935">
        <f t="shared" si="1298"/>
        <v>7.5595502812494288E-5</v>
      </c>
      <c r="Q5935">
        <f t="shared" si="1299"/>
        <v>1.1232129093088673E-4</v>
      </c>
      <c r="R5935">
        <f t="shared" si="1300"/>
        <v>1.3020374090795108E-4</v>
      </c>
      <c r="S5935">
        <f t="shared" si="1301"/>
        <v>2.4220829032812552E-5</v>
      </c>
    </row>
    <row r="5936" spans="1:19" x14ac:dyDescent="0.25">
      <c r="A5936">
        <v>5934</v>
      </c>
      <c r="B5936">
        <v>194437.7172208</v>
      </c>
      <c r="C5936">
        <v>166155.685031698</v>
      </c>
      <c r="D5936">
        <v>128418.31044017999</v>
      </c>
      <c r="E5936">
        <v>25668.043132899998</v>
      </c>
      <c r="F5936">
        <f t="shared" si="1288"/>
        <v>514679.755825578</v>
      </c>
      <c r="G5936">
        <f t="shared" si="1289"/>
        <v>248</v>
      </c>
      <c r="H5936" t="str">
        <f t="shared" si="1291"/>
        <v>Day248</v>
      </c>
      <c r="I5936">
        <f t="shared" si="1290"/>
        <v>5</v>
      </c>
      <c r="J5936" t="str">
        <f t="shared" si="1292"/>
        <v>Hour5</v>
      </c>
      <c r="K5936">
        <f t="shared" si="1293"/>
        <v>9</v>
      </c>
      <c r="L5936" t="str">
        <f t="shared" si="1294"/>
        <v>Fall</v>
      </c>
      <c r="M5936">
        <f t="shared" si="1295"/>
        <v>1404</v>
      </c>
      <c r="N5936" t="e">
        <f t="shared" si="1296"/>
        <v>#N/A</v>
      </c>
      <c r="O5936" t="str">
        <f t="shared" si="1297"/>
        <v>Fall</v>
      </c>
      <c r="P5936">
        <f t="shared" si="1298"/>
        <v>8.5061716780427443E-5</v>
      </c>
      <c r="Q5936">
        <f t="shared" si="1299"/>
        <v>1.2070828974469622E-4</v>
      </c>
      <c r="R5936">
        <f t="shared" si="1300"/>
        <v>1.3537937986267732E-4</v>
      </c>
      <c r="S5936">
        <f t="shared" si="1301"/>
        <v>3.5928868033282764E-5</v>
      </c>
    </row>
    <row r="5937" spans="1:19" x14ac:dyDescent="0.25">
      <c r="A5937">
        <v>5935</v>
      </c>
      <c r="B5937">
        <v>197607.54037989999</v>
      </c>
      <c r="C5937">
        <v>165189.589718881</v>
      </c>
      <c r="D5937">
        <v>154641.05821829999</v>
      </c>
      <c r="E5937">
        <v>42806.368476299998</v>
      </c>
      <c r="F5937">
        <f t="shared" si="1288"/>
        <v>560244.55679338099</v>
      </c>
      <c r="G5937">
        <f t="shared" si="1289"/>
        <v>248</v>
      </c>
      <c r="H5937" t="str">
        <f t="shared" si="1291"/>
        <v>Day248</v>
      </c>
      <c r="I5937">
        <f t="shared" si="1290"/>
        <v>6</v>
      </c>
      <c r="J5937" t="str">
        <f t="shared" si="1292"/>
        <v>Hour6</v>
      </c>
      <c r="K5937">
        <f t="shared" si="1293"/>
        <v>9</v>
      </c>
      <c r="L5937" t="str">
        <f t="shared" si="1294"/>
        <v>Fall</v>
      </c>
      <c r="M5937">
        <f t="shared" si="1295"/>
        <v>1404</v>
      </c>
      <c r="N5937" t="e">
        <f t="shared" si="1296"/>
        <v>#N/A</v>
      </c>
      <c r="O5937" t="str">
        <f t="shared" si="1297"/>
        <v>Fall</v>
      </c>
      <c r="P5937">
        <f t="shared" si="1298"/>
        <v>1.0243113970042501E-4</v>
      </c>
      <c r="Q5937">
        <f t="shared" si="1299"/>
        <v>1.2267613805004118E-4</v>
      </c>
      <c r="R5937">
        <f t="shared" si="1300"/>
        <v>1.3459223024265407E-4</v>
      </c>
      <c r="S5937">
        <f t="shared" si="1301"/>
        <v>5.9918255396639389E-5</v>
      </c>
    </row>
    <row r="5938" spans="1:19" x14ac:dyDescent="0.25">
      <c r="A5938">
        <v>5936</v>
      </c>
      <c r="B5938">
        <v>205856.02087949999</v>
      </c>
      <c r="C5938">
        <v>168119.23676857899</v>
      </c>
      <c r="D5938">
        <v>168211.72283861</v>
      </c>
      <c r="E5938">
        <v>65008.454501</v>
      </c>
      <c r="F5938">
        <f t="shared" si="1288"/>
        <v>607195.4349876889</v>
      </c>
      <c r="G5938">
        <f t="shared" si="1289"/>
        <v>248</v>
      </c>
      <c r="H5938" t="str">
        <f t="shared" si="1291"/>
        <v>Day248</v>
      </c>
      <c r="I5938">
        <f t="shared" si="1290"/>
        <v>7</v>
      </c>
      <c r="J5938" t="str">
        <f t="shared" si="1292"/>
        <v>Hour7</v>
      </c>
      <c r="K5938">
        <f t="shared" si="1293"/>
        <v>9</v>
      </c>
      <c r="L5938" t="str">
        <f t="shared" si="1294"/>
        <v>Fall</v>
      </c>
      <c r="M5938">
        <f t="shared" si="1295"/>
        <v>1404</v>
      </c>
      <c r="N5938" t="e">
        <f t="shared" si="1296"/>
        <v>#N/A</v>
      </c>
      <c r="O5938" t="str">
        <f t="shared" si="1297"/>
        <v>Fall</v>
      </c>
      <c r="P5938">
        <f t="shared" si="1298"/>
        <v>1.1142007614179561E-4</v>
      </c>
      <c r="Q5938">
        <f t="shared" si="1299"/>
        <v>1.2779685222181136E-4</v>
      </c>
      <c r="R5938">
        <f t="shared" si="1300"/>
        <v>1.3697923132979095E-4</v>
      </c>
      <c r="S5938">
        <f t="shared" si="1301"/>
        <v>9.0995646638147466E-5</v>
      </c>
    </row>
    <row r="5939" spans="1:19" x14ac:dyDescent="0.25">
      <c r="A5939">
        <v>5937</v>
      </c>
      <c r="B5939">
        <v>225351.26118959999</v>
      </c>
      <c r="C5939">
        <v>177559.54368844599</v>
      </c>
      <c r="D5939">
        <v>169587.67719379</v>
      </c>
      <c r="E5939">
        <v>72530.069707300005</v>
      </c>
      <c r="F5939">
        <f t="shared" si="1288"/>
        <v>645028.55177913606</v>
      </c>
      <c r="G5939">
        <f t="shared" si="1289"/>
        <v>248</v>
      </c>
      <c r="H5939" t="str">
        <f t="shared" si="1291"/>
        <v>Day248</v>
      </c>
      <c r="I5939">
        <f t="shared" si="1290"/>
        <v>8</v>
      </c>
      <c r="J5939" t="str">
        <f t="shared" si="1292"/>
        <v>Hour8</v>
      </c>
      <c r="K5939">
        <f t="shared" si="1293"/>
        <v>9</v>
      </c>
      <c r="L5939" t="str">
        <f t="shared" si="1294"/>
        <v>Fall</v>
      </c>
      <c r="M5939">
        <f t="shared" si="1295"/>
        <v>1404</v>
      </c>
      <c r="N5939" t="e">
        <f t="shared" si="1296"/>
        <v>#N/A</v>
      </c>
      <c r="O5939" t="str">
        <f t="shared" si="1297"/>
        <v>Fall</v>
      </c>
      <c r="P5939">
        <f t="shared" si="1298"/>
        <v>1.1233148074805414E-4</v>
      </c>
      <c r="Q5939">
        <f t="shared" si="1299"/>
        <v>1.3989963325437068E-4</v>
      </c>
      <c r="R5939">
        <f t="shared" si="1300"/>
        <v>1.4467095067289453E-4</v>
      </c>
      <c r="S5939">
        <f t="shared" si="1301"/>
        <v>1.0152403474880565E-4</v>
      </c>
    </row>
    <row r="5940" spans="1:19" x14ac:dyDescent="0.25">
      <c r="A5940">
        <v>5938</v>
      </c>
      <c r="B5940">
        <v>246504.2174079</v>
      </c>
      <c r="C5940">
        <v>184450.323117044</v>
      </c>
      <c r="D5940">
        <v>174583.1876723</v>
      </c>
      <c r="E5940">
        <v>70483.983383900006</v>
      </c>
      <c r="F5940">
        <f t="shared" si="1288"/>
        <v>676021.71158114402</v>
      </c>
      <c r="G5940">
        <f t="shared" si="1289"/>
        <v>248</v>
      </c>
      <c r="H5940" t="str">
        <f t="shared" si="1291"/>
        <v>Day248</v>
      </c>
      <c r="I5940">
        <f t="shared" si="1290"/>
        <v>9</v>
      </c>
      <c r="J5940" t="str">
        <f t="shared" si="1292"/>
        <v>Hour9</v>
      </c>
      <c r="K5940">
        <f t="shared" si="1293"/>
        <v>9</v>
      </c>
      <c r="L5940" t="str">
        <f t="shared" si="1294"/>
        <v>Fall</v>
      </c>
      <c r="M5940">
        <f t="shared" si="1295"/>
        <v>1404</v>
      </c>
      <c r="N5940" t="e">
        <f t="shared" si="1296"/>
        <v>#N/A</v>
      </c>
      <c r="O5940" t="str">
        <f t="shared" si="1297"/>
        <v>Fall</v>
      </c>
      <c r="P5940">
        <f t="shared" si="1298"/>
        <v>1.1564040683530877E-4</v>
      </c>
      <c r="Q5940">
        <f t="shared" si="1299"/>
        <v>1.5303153587414845E-4</v>
      </c>
      <c r="R5940">
        <f t="shared" si="1300"/>
        <v>1.5028538057119216E-4</v>
      </c>
      <c r="S5940">
        <f t="shared" si="1301"/>
        <v>9.8660023452053647E-5</v>
      </c>
    </row>
    <row r="5941" spans="1:19" x14ac:dyDescent="0.25">
      <c r="A5941">
        <v>5939</v>
      </c>
      <c r="B5941">
        <v>262936.8144488</v>
      </c>
      <c r="C5941">
        <v>185725.07446588899</v>
      </c>
      <c r="D5941">
        <v>187024.66429905</v>
      </c>
      <c r="E5941">
        <v>77603.579773899997</v>
      </c>
      <c r="F5941">
        <f t="shared" si="1288"/>
        <v>713290.13298763894</v>
      </c>
      <c r="G5941">
        <f t="shared" si="1289"/>
        <v>248</v>
      </c>
      <c r="H5941" t="str">
        <f t="shared" si="1291"/>
        <v>Day248</v>
      </c>
      <c r="I5941">
        <f t="shared" si="1290"/>
        <v>10</v>
      </c>
      <c r="J5941" t="str">
        <f t="shared" si="1292"/>
        <v>Hour10</v>
      </c>
      <c r="K5941">
        <f t="shared" si="1293"/>
        <v>9</v>
      </c>
      <c r="L5941" t="str">
        <f t="shared" si="1294"/>
        <v>Fall</v>
      </c>
      <c r="M5941">
        <f t="shared" si="1295"/>
        <v>1404</v>
      </c>
      <c r="N5941" t="e">
        <f t="shared" si="1296"/>
        <v>#N/A</v>
      </c>
      <c r="O5941" t="str">
        <f t="shared" si="1297"/>
        <v>Fall</v>
      </c>
      <c r="P5941">
        <f t="shared" si="1298"/>
        <v>1.2388139176594209E-4</v>
      </c>
      <c r="Q5941">
        <f t="shared" si="1299"/>
        <v>1.6323300662387087E-4</v>
      </c>
      <c r="R5941">
        <f t="shared" si="1300"/>
        <v>1.5132401519300979E-4</v>
      </c>
      <c r="S5941">
        <f t="shared" si="1301"/>
        <v>1.086256853383965E-4</v>
      </c>
    </row>
    <row r="5942" spans="1:19" x14ac:dyDescent="0.25">
      <c r="A5942">
        <v>5940</v>
      </c>
      <c r="B5942">
        <v>275006.10416769999</v>
      </c>
      <c r="C5942">
        <v>187293.314837165</v>
      </c>
      <c r="D5942">
        <v>200591.73309190001</v>
      </c>
      <c r="E5942">
        <v>91374.614167599997</v>
      </c>
      <c r="F5942">
        <f t="shared" si="1288"/>
        <v>754265.76626436505</v>
      </c>
      <c r="G5942">
        <f t="shared" si="1289"/>
        <v>248</v>
      </c>
      <c r="H5942" t="str">
        <f t="shared" si="1291"/>
        <v>Day248</v>
      </c>
      <c r="I5942">
        <f t="shared" si="1290"/>
        <v>11</v>
      </c>
      <c r="J5942" t="str">
        <f t="shared" si="1292"/>
        <v>Hour11</v>
      </c>
      <c r="K5942">
        <f t="shared" si="1293"/>
        <v>9</v>
      </c>
      <c r="L5942" t="str">
        <f t="shared" si="1294"/>
        <v>Fall</v>
      </c>
      <c r="M5942">
        <f t="shared" si="1295"/>
        <v>1404</v>
      </c>
      <c r="N5942" t="e">
        <f t="shared" si="1296"/>
        <v>#N/A</v>
      </c>
      <c r="O5942" t="str">
        <f t="shared" si="1297"/>
        <v>Fall</v>
      </c>
      <c r="P5942">
        <f t="shared" si="1298"/>
        <v>1.3286794640322304E-4</v>
      </c>
      <c r="Q5942">
        <f t="shared" si="1299"/>
        <v>1.7072570578340317E-4</v>
      </c>
      <c r="R5942">
        <f t="shared" si="1300"/>
        <v>1.5260177712392693E-4</v>
      </c>
      <c r="S5942">
        <f t="shared" si="1301"/>
        <v>1.2790170396012246E-4</v>
      </c>
    </row>
    <row r="5943" spans="1:19" x14ac:dyDescent="0.25">
      <c r="A5943">
        <v>5941</v>
      </c>
      <c r="B5943">
        <v>286489.6531011</v>
      </c>
      <c r="C5943">
        <v>189611.88559479901</v>
      </c>
      <c r="D5943">
        <v>210092.50120972001</v>
      </c>
      <c r="E5943">
        <v>102898.7778373</v>
      </c>
      <c r="F5943">
        <f t="shared" si="1288"/>
        <v>789092.81774291897</v>
      </c>
      <c r="G5943">
        <f t="shared" si="1289"/>
        <v>248</v>
      </c>
      <c r="H5943" t="str">
        <f t="shared" si="1291"/>
        <v>Day248</v>
      </c>
      <c r="I5943">
        <f t="shared" si="1290"/>
        <v>12</v>
      </c>
      <c r="J5943" t="str">
        <f t="shared" si="1292"/>
        <v>Hour12</v>
      </c>
      <c r="K5943">
        <f t="shared" si="1293"/>
        <v>9</v>
      </c>
      <c r="L5943" t="str">
        <f t="shared" si="1294"/>
        <v>Fall</v>
      </c>
      <c r="M5943">
        <f t="shared" si="1295"/>
        <v>1404</v>
      </c>
      <c r="N5943" t="e">
        <f t="shared" si="1296"/>
        <v>#N/A</v>
      </c>
      <c r="O5943" t="str">
        <f t="shared" si="1297"/>
        <v>Fall</v>
      </c>
      <c r="P5943">
        <f t="shared" si="1298"/>
        <v>1.3916106491618598E-4</v>
      </c>
      <c r="Q5943">
        <f t="shared" si="1299"/>
        <v>1.7785477298169858E-4</v>
      </c>
      <c r="R5943">
        <f t="shared" si="1300"/>
        <v>1.5449088896067419E-4</v>
      </c>
      <c r="S5943">
        <f t="shared" si="1301"/>
        <v>1.4403266312747304E-4</v>
      </c>
    </row>
    <row r="5944" spans="1:19" x14ac:dyDescent="0.25">
      <c r="A5944">
        <v>5942</v>
      </c>
      <c r="B5944">
        <v>295217.93909479998</v>
      </c>
      <c r="C5944">
        <v>190681.53748201299</v>
      </c>
      <c r="D5944">
        <v>218523.57951710001</v>
      </c>
      <c r="E5944">
        <v>106468.3565193</v>
      </c>
      <c r="F5944">
        <f t="shared" si="1288"/>
        <v>810891.41261321306</v>
      </c>
      <c r="G5944">
        <f t="shared" si="1289"/>
        <v>248</v>
      </c>
      <c r="H5944" t="str">
        <f t="shared" si="1291"/>
        <v>Day248</v>
      </c>
      <c r="I5944">
        <f t="shared" si="1290"/>
        <v>13</v>
      </c>
      <c r="J5944" t="str">
        <f t="shared" si="1292"/>
        <v>Hour13</v>
      </c>
      <c r="K5944">
        <f t="shared" si="1293"/>
        <v>9</v>
      </c>
      <c r="L5944" t="str">
        <f t="shared" si="1294"/>
        <v>Fall</v>
      </c>
      <c r="M5944">
        <f t="shared" si="1295"/>
        <v>1404</v>
      </c>
      <c r="N5944" t="e">
        <f t="shared" si="1296"/>
        <v>#N/A</v>
      </c>
      <c r="O5944" t="str">
        <f t="shared" si="1297"/>
        <v>Fall</v>
      </c>
      <c r="P5944">
        <f t="shared" si="1298"/>
        <v>1.4474564232323756E-4</v>
      </c>
      <c r="Q5944">
        <f t="shared" si="1299"/>
        <v>1.8327335374761905E-4</v>
      </c>
      <c r="R5944">
        <f t="shared" si="1300"/>
        <v>1.5536241381480329E-4</v>
      </c>
      <c r="S5944">
        <f t="shared" si="1301"/>
        <v>1.4902918431671834E-4</v>
      </c>
    </row>
    <row r="5945" spans="1:19" x14ac:dyDescent="0.25">
      <c r="A5945">
        <v>5943</v>
      </c>
      <c r="B5945">
        <v>299453.72325749998</v>
      </c>
      <c r="C5945">
        <v>189152.10362424099</v>
      </c>
      <c r="D5945">
        <v>226647.48948660001</v>
      </c>
      <c r="E5945">
        <v>119135.2732002</v>
      </c>
      <c r="F5945">
        <f t="shared" si="1288"/>
        <v>834388.58956854092</v>
      </c>
      <c r="G5945">
        <f t="shared" si="1289"/>
        <v>248</v>
      </c>
      <c r="H5945" t="str">
        <f t="shared" si="1291"/>
        <v>Day248</v>
      </c>
      <c r="I5945">
        <f t="shared" si="1290"/>
        <v>14</v>
      </c>
      <c r="J5945" t="str">
        <f t="shared" si="1292"/>
        <v>Hour14</v>
      </c>
      <c r="K5945">
        <f t="shared" si="1293"/>
        <v>9</v>
      </c>
      <c r="L5945" t="str">
        <f t="shared" si="1294"/>
        <v>Fall</v>
      </c>
      <c r="M5945">
        <f t="shared" si="1295"/>
        <v>1404</v>
      </c>
      <c r="N5945" t="e">
        <f t="shared" si="1296"/>
        <v>#N/A</v>
      </c>
      <c r="O5945" t="str">
        <f t="shared" si="1297"/>
        <v>Fall</v>
      </c>
      <c r="P5945">
        <f t="shared" si="1298"/>
        <v>1.5012675757546787E-4</v>
      </c>
      <c r="Q5945">
        <f t="shared" si="1299"/>
        <v>1.8590295807190029E-4</v>
      </c>
      <c r="R5945">
        <f t="shared" si="1300"/>
        <v>1.5411627043327133E-4</v>
      </c>
      <c r="S5945">
        <f t="shared" si="1301"/>
        <v>1.667597131092818E-4</v>
      </c>
    </row>
    <row r="5946" spans="1:19" x14ac:dyDescent="0.25">
      <c r="A5946">
        <v>5944</v>
      </c>
      <c r="B5946">
        <v>296725.02846150001</v>
      </c>
      <c r="C5946">
        <v>183691.80167899199</v>
      </c>
      <c r="D5946">
        <v>236165.75171605</v>
      </c>
      <c r="E5946">
        <v>152683.59350290001</v>
      </c>
      <c r="F5946">
        <f t="shared" si="1288"/>
        <v>869266.17535944202</v>
      </c>
      <c r="G5946">
        <f t="shared" si="1289"/>
        <v>248</v>
      </c>
      <c r="H5946" t="str">
        <f t="shared" si="1291"/>
        <v>Day248</v>
      </c>
      <c r="I5946">
        <f t="shared" si="1290"/>
        <v>15</v>
      </c>
      <c r="J5946" t="str">
        <f t="shared" si="1292"/>
        <v>Hour15</v>
      </c>
      <c r="K5946">
        <f t="shared" si="1293"/>
        <v>9</v>
      </c>
      <c r="L5946" t="str">
        <f t="shared" si="1294"/>
        <v>Fall</v>
      </c>
      <c r="M5946">
        <f t="shared" si="1295"/>
        <v>1404</v>
      </c>
      <c r="N5946" t="e">
        <f t="shared" si="1296"/>
        <v>#N/A</v>
      </c>
      <c r="O5946" t="str">
        <f t="shared" si="1297"/>
        <v>Fall</v>
      </c>
      <c r="P5946">
        <f t="shared" si="1298"/>
        <v>1.5643146383758976E-4</v>
      </c>
      <c r="Q5946">
        <f t="shared" si="1299"/>
        <v>1.8420896532826827E-4</v>
      </c>
      <c r="R5946">
        <f t="shared" si="1300"/>
        <v>1.4966735680705531E-4</v>
      </c>
      <c r="S5946">
        <f t="shared" si="1301"/>
        <v>2.137190066811805E-4</v>
      </c>
    </row>
    <row r="5947" spans="1:19" x14ac:dyDescent="0.25">
      <c r="A5947">
        <v>5945</v>
      </c>
      <c r="B5947">
        <v>287269.29950740002</v>
      </c>
      <c r="C5947">
        <v>175613.33815428999</v>
      </c>
      <c r="D5947">
        <v>245540.253432</v>
      </c>
      <c r="E5947">
        <v>192849.8641341</v>
      </c>
      <c r="F5947">
        <f t="shared" si="1288"/>
        <v>901272.75522778998</v>
      </c>
      <c r="G5947">
        <f t="shared" si="1289"/>
        <v>248</v>
      </c>
      <c r="H5947" t="str">
        <f t="shared" si="1291"/>
        <v>Day248</v>
      </c>
      <c r="I5947">
        <f t="shared" si="1290"/>
        <v>16</v>
      </c>
      <c r="J5947" t="str">
        <f t="shared" si="1292"/>
        <v>Hour16</v>
      </c>
      <c r="K5947">
        <f t="shared" si="1293"/>
        <v>9</v>
      </c>
      <c r="L5947" t="str">
        <f t="shared" si="1294"/>
        <v>Fall</v>
      </c>
      <c r="M5947">
        <f t="shared" si="1295"/>
        <v>1404</v>
      </c>
      <c r="N5947" t="e">
        <f t="shared" si="1296"/>
        <v>#N/A</v>
      </c>
      <c r="O5947" t="str">
        <f t="shared" si="1297"/>
        <v>Fall</v>
      </c>
      <c r="P5947">
        <f t="shared" si="1298"/>
        <v>1.6264094601490918E-4</v>
      </c>
      <c r="Q5947">
        <f t="shared" si="1299"/>
        <v>1.7833878290351434E-4</v>
      </c>
      <c r="R5947">
        <f t="shared" si="1300"/>
        <v>1.4308523244574455E-4</v>
      </c>
      <c r="S5947">
        <f t="shared" si="1301"/>
        <v>2.6994178258293113E-4</v>
      </c>
    </row>
    <row r="5948" spans="1:19" x14ac:dyDescent="0.25">
      <c r="A5948">
        <v>5946</v>
      </c>
      <c r="B5948">
        <v>269206.32225329999</v>
      </c>
      <c r="C5948">
        <v>165221.93265255701</v>
      </c>
      <c r="D5948">
        <v>257815.04412745099</v>
      </c>
      <c r="E5948">
        <v>217599.2513077</v>
      </c>
      <c r="F5948">
        <f t="shared" si="1288"/>
        <v>909842.550341008</v>
      </c>
      <c r="G5948">
        <f t="shared" si="1289"/>
        <v>248</v>
      </c>
      <c r="H5948" t="str">
        <f t="shared" si="1291"/>
        <v>Day248</v>
      </c>
      <c r="I5948">
        <f t="shared" si="1290"/>
        <v>17</v>
      </c>
      <c r="J5948" t="str">
        <f t="shared" si="1292"/>
        <v>Hour17</v>
      </c>
      <c r="K5948">
        <f t="shared" si="1293"/>
        <v>9</v>
      </c>
      <c r="L5948" t="str">
        <f t="shared" si="1294"/>
        <v>Fall</v>
      </c>
      <c r="M5948">
        <f t="shared" si="1295"/>
        <v>1404</v>
      </c>
      <c r="N5948" t="e">
        <f t="shared" si="1296"/>
        <v>#N/A</v>
      </c>
      <c r="O5948" t="str">
        <f t="shared" si="1297"/>
        <v>Fall</v>
      </c>
      <c r="P5948">
        <f t="shared" si="1298"/>
        <v>1.7077152152315689E-4</v>
      </c>
      <c r="Q5948">
        <f t="shared" si="1299"/>
        <v>1.671251607565119E-4</v>
      </c>
      <c r="R5948">
        <f t="shared" si="1300"/>
        <v>1.346185824333911E-4</v>
      </c>
      <c r="S5948">
        <f t="shared" si="1301"/>
        <v>3.0458476105467685E-4</v>
      </c>
    </row>
    <row r="5949" spans="1:19" x14ac:dyDescent="0.25">
      <c r="A5949">
        <v>5947</v>
      </c>
      <c r="B5949">
        <v>252555.8838945</v>
      </c>
      <c r="C5949">
        <v>163316.46956143199</v>
      </c>
      <c r="D5949">
        <v>262481.783141363</v>
      </c>
      <c r="E5949">
        <v>175032.86057590001</v>
      </c>
      <c r="F5949">
        <f t="shared" si="1288"/>
        <v>853386.99717319501</v>
      </c>
      <c r="G5949">
        <f t="shared" si="1289"/>
        <v>248</v>
      </c>
      <c r="H5949" t="str">
        <f t="shared" si="1291"/>
        <v>Day248</v>
      </c>
      <c r="I5949">
        <f t="shared" si="1290"/>
        <v>18</v>
      </c>
      <c r="J5949" t="str">
        <f t="shared" si="1292"/>
        <v>Hour18</v>
      </c>
      <c r="K5949">
        <f t="shared" si="1293"/>
        <v>9</v>
      </c>
      <c r="L5949" t="str">
        <f t="shared" si="1294"/>
        <v>Fall</v>
      </c>
      <c r="M5949">
        <f t="shared" si="1295"/>
        <v>1404</v>
      </c>
      <c r="N5949" t="e">
        <f t="shared" si="1296"/>
        <v>#N/A</v>
      </c>
      <c r="O5949" t="str">
        <f t="shared" si="1297"/>
        <v>Fall</v>
      </c>
      <c r="P5949">
        <f t="shared" si="1298"/>
        <v>1.7386267597713537E-4</v>
      </c>
      <c r="Q5949">
        <f t="shared" si="1299"/>
        <v>1.5678845259866055E-4</v>
      </c>
      <c r="R5949">
        <f t="shared" si="1300"/>
        <v>1.3306606010122707E-4</v>
      </c>
      <c r="S5949">
        <f t="shared" si="1301"/>
        <v>2.4500241473643597E-4</v>
      </c>
    </row>
    <row r="5950" spans="1:19" x14ac:dyDescent="0.25">
      <c r="A5950">
        <v>5948</v>
      </c>
      <c r="B5950">
        <v>245483.0228494</v>
      </c>
      <c r="C5950">
        <v>165942.971259354</v>
      </c>
      <c r="D5950">
        <v>261019.64220930601</v>
      </c>
      <c r="E5950">
        <v>108746.1325186</v>
      </c>
      <c r="F5950">
        <f t="shared" si="1288"/>
        <v>781191.76883665996</v>
      </c>
      <c r="G5950">
        <f t="shared" si="1289"/>
        <v>248</v>
      </c>
      <c r="H5950" t="str">
        <f t="shared" si="1291"/>
        <v>Day248</v>
      </c>
      <c r="I5950">
        <f t="shared" si="1290"/>
        <v>19</v>
      </c>
      <c r="J5950" t="str">
        <f t="shared" si="1292"/>
        <v>Hour19</v>
      </c>
      <c r="K5950">
        <f t="shared" si="1293"/>
        <v>9</v>
      </c>
      <c r="L5950" t="str">
        <f t="shared" si="1294"/>
        <v>Fall</v>
      </c>
      <c r="M5950">
        <f t="shared" si="1295"/>
        <v>1404</v>
      </c>
      <c r="N5950" t="e">
        <f t="shared" si="1296"/>
        <v>#N/A</v>
      </c>
      <c r="O5950" t="str">
        <f t="shared" si="1297"/>
        <v>Fall</v>
      </c>
      <c r="P5950">
        <f t="shared" si="1298"/>
        <v>1.7289418310856085E-4</v>
      </c>
      <c r="Q5950">
        <f t="shared" si="1299"/>
        <v>1.5239757117627481E-4</v>
      </c>
      <c r="R5950">
        <f t="shared" si="1300"/>
        <v>1.3520606615040386E-4</v>
      </c>
      <c r="S5950">
        <f t="shared" si="1301"/>
        <v>1.5221750345988406E-4</v>
      </c>
    </row>
    <row r="5951" spans="1:19" x14ac:dyDescent="0.25">
      <c r="A5951">
        <v>5949</v>
      </c>
      <c r="B5951">
        <v>231644.2705134</v>
      </c>
      <c r="C5951">
        <v>165429.67896426001</v>
      </c>
      <c r="D5951">
        <v>250251.099515788</v>
      </c>
      <c r="E5951">
        <v>82632.053627899993</v>
      </c>
      <c r="F5951">
        <f t="shared" si="1288"/>
        <v>729957.10262134799</v>
      </c>
      <c r="G5951">
        <f t="shared" si="1289"/>
        <v>248</v>
      </c>
      <c r="H5951" t="str">
        <f t="shared" si="1291"/>
        <v>Day248</v>
      </c>
      <c r="I5951">
        <f t="shared" si="1290"/>
        <v>20</v>
      </c>
      <c r="J5951" t="str">
        <f t="shared" si="1292"/>
        <v>Hour20</v>
      </c>
      <c r="K5951">
        <f t="shared" si="1293"/>
        <v>9</v>
      </c>
      <c r="L5951" t="str">
        <f t="shared" si="1294"/>
        <v>Fall</v>
      </c>
      <c r="M5951">
        <f t="shared" si="1295"/>
        <v>1404</v>
      </c>
      <c r="N5951" t="e">
        <f t="shared" si="1296"/>
        <v>#N/A</v>
      </c>
      <c r="O5951" t="str">
        <f t="shared" si="1297"/>
        <v>Fall</v>
      </c>
      <c r="P5951">
        <f t="shared" si="1298"/>
        <v>1.6576131610856511E-4</v>
      </c>
      <c r="Q5951">
        <f t="shared" si="1299"/>
        <v>1.43806377293958E-4</v>
      </c>
      <c r="R5951">
        <f t="shared" si="1300"/>
        <v>1.3478784878646078E-4</v>
      </c>
      <c r="S5951">
        <f t="shared" si="1301"/>
        <v>1.1566429644613647E-4</v>
      </c>
    </row>
    <row r="5952" spans="1:19" x14ac:dyDescent="0.25">
      <c r="A5952">
        <v>5950</v>
      </c>
      <c r="B5952">
        <v>211572.1106287</v>
      </c>
      <c r="C5952">
        <v>164671.999955231</v>
      </c>
      <c r="D5952">
        <v>224425.869419144</v>
      </c>
      <c r="E5952">
        <v>65742.685028799999</v>
      </c>
      <c r="F5952">
        <f t="shared" si="1288"/>
        <v>666412.66503187502</v>
      </c>
      <c r="G5952">
        <f t="shared" si="1289"/>
        <v>248</v>
      </c>
      <c r="H5952" t="str">
        <f t="shared" si="1291"/>
        <v>Day248</v>
      </c>
      <c r="I5952">
        <f t="shared" si="1290"/>
        <v>21</v>
      </c>
      <c r="J5952" t="str">
        <f t="shared" si="1292"/>
        <v>Hour21</v>
      </c>
      <c r="K5952">
        <f t="shared" si="1293"/>
        <v>9</v>
      </c>
      <c r="L5952" t="str">
        <f t="shared" si="1294"/>
        <v>Fall</v>
      </c>
      <c r="M5952">
        <f t="shared" si="1295"/>
        <v>1404</v>
      </c>
      <c r="N5952" t="e">
        <f t="shared" si="1296"/>
        <v>#N/A</v>
      </c>
      <c r="O5952" t="str">
        <f t="shared" si="1297"/>
        <v>Fall</v>
      </c>
      <c r="P5952">
        <f t="shared" si="1298"/>
        <v>1.4865520093900451E-4</v>
      </c>
      <c r="Q5952">
        <f t="shared" si="1299"/>
        <v>1.3134544056935709E-4</v>
      </c>
      <c r="R5952">
        <f t="shared" si="1300"/>
        <v>1.341705114118308E-4</v>
      </c>
      <c r="S5952">
        <f t="shared" si="1301"/>
        <v>9.2023386524774084E-5</v>
      </c>
    </row>
    <row r="5953" spans="1:19" x14ac:dyDescent="0.25">
      <c r="A5953">
        <v>5951</v>
      </c>
      <c r="B5953">
        <v>196984.2751914</v>
      </c>
      <c r="C5953">
        <v>161708.826458592</v>
      </c>
      <c r="D5953">
        <v>191487.52814837001</v>
      </c>
      <c r="E5953">
        <v>48535.595914199999</v>
      </c>
      <c r="F5953">
        <f t="shared" si="1288"/>
        <v>598716.22571256198</v>
      </c>
      <c r="G5953">
        <f t="shared" si="1289"/>
        <v>248</v>
      </c>
      <c r="H5953" t="str">
        <f t="shared" si="1291"/>
        <v>Day248</v>
      </c>
      <c r="I5953">
        <f t="shared" si="1290"/>
        <v>22</v>
      </c>
      <c r="J5953" t="str">
        <f t="shared" si="1292"/>
        <v>Hour22</v>
      </c>
      <c r="K5953">
        <f t="shared" si="1293"/>
        <v>9</v>
      </c>
      <c r="L5953" t="str">
        <f t="shared" si="1294"/>
        <v>Fall</v>
      </c>
      <c r="M5953">
        <f t="shared" si="1295"/>
        <v>1404</v>
      </c>
      <c r="N5953" t="e">
        <f t="shared" si="1296"/>
        <v>#N/A</v>
      </c>
      <c r="O5953" t="str">
        <f t="shared" si="1297"/>
        <v>Fall</v>
      </c>
      <c r="P5953">
        <f t="shared" si="1298"/>
        <v>1.2683750339425464E-4</v>
      </c>
      <c r="Q5953">
        <f t="shared" si="1299"/>
        <v>1.2228921067794182E-4</v>
      </c>
      <c r="R5953">
        <f t="shared" si="1300"/>
        <v>1.317561938377798E-4</v>
      </c>
      <c r="S5953">
        <f t="shared" si="1301"/>
        <v>6.7937747006622328E-5</v>
      </c>
    </row>
    <row r="5954" spans="1:19" x14ac:dyDescent="0.25">
      <c r="A5954">
        <v>5952</v>
      </c>
      <c r="B5954">
        <v>187931.32318979999</v>
      </c>
      <c r="C5954">
        <v>158055.26199950001</v>
      </c>
      <c r="D5954">
        <v>162319.47070117001</v>
      </c>
      <c r="E5954">
        <v>37758.201161500001</v>
      </c>
      <c r="F5954">
        <f t="shared" si="1288"/>
        <v>546064.25705196999</v>
      </c>
      <c r="G5954">
        <f t="shared" si="1289"/>
        <v>248</v>
      </c>
      <c r="H5954" t="str">
        <f t="shared" si="1291"/>
        <v>Day248</v>
      </c>
      <c r="I5954">
        <f t="shared" si="1290"/>
        <v>23</v>
      </c>
      <c r="J5954" t="str">
        <f t="shared" si="1292"/>
        <v>Hour23</v>
      </c>
      <c r="K5954">
        <f t="shared" si="1293"/>
        <v>9</v>
      </c>
      <c r="L5954" t="str">
        <f t="shared" si="1294"/>
        <v>Fall</v>
      </c>
      <c r="M5954">
        <f t="shared" si="1295"/>
        <v>1404</v>
      </c>
      <c r="N5954" t="e">
        <f t="shared" si="1296"/>
        <v>#N/A</v>
      </c>
      <c r="O5954" t="str">
        <f t="shared" si="1297"/>
        <v>Fall</v>
      </c>
      <c r="P5954">
        <f t="shared" si="1298"/>
        <v>1.075171663402587E-4</v>
      </c>
      <c r="Q5954">
        <f t="shared" si="1299"/>
        <v>1.1666907499195743E-4</v>
      </c>
      <c r="R5954">
        <f t="shared" si="1300"/>
        <v>1.2877936345929574E-4</v>
      </c>
      <c r="S5954">
        <f t="shared" si="1301"/>
        <v>5.2852078348226095E-5</v>
      </c>
    </row>
    <row r="5955" spans="1:19" x14ac:dyDescent="0.25">
      <c r="A5955">
        <v>5953</v>
      </c>
      <c r="B5955">
        <v>183598.79146539999</v>
      </c>
      <c r="C5955">
        <v>155472.08912245001</v>
      </c>
      <c r="D5955">
        <v>139896.10074624</v>
      </c>
      <c r="E5955">
        <v>27563.2177319</v>
      </c>
      <c r="F5955">
        <f t="shared" ref="F5955:F6018" si="1302">SUM(B5955:E5955)</f>
        <v>506530.19906598999</v>
      </c>
      <c r="G5955">
        <f t="shared" ref="G5955:G6018" si="1303">CEILING(A5955/24,1)</f>
        <v>249</v>
      </c>
      <c r="H5955" t="str">
        <f t="shared" si="1291"/>
        <v>Day249</v>
      </c>
      <c r="I5955">
        <f t="shared" ref="I5955:I6018" si="1304">A5955-(G5955-1)*24-1</f>
        <v>0</v>
      </c>
      <c r="J5955" t="str">
        <f t="shared" si="1292"/>
        <v>Hour0</v>
      </c>
      <c r="K5955">
        <f t="shared" si="1293"/>
        <v>9</v>
      </c>
      <c r="L5955" t="str">
        <f t="shared" si="1294"/>
        <v>Fall</v>
      </c>
      <c r="M5955">
        <f t="shared" si="1295"/>
        <v>2</v>
      </c>
      <c r="N5955">
        <f t="shared" si="1296"/>
        <v>900240.73917510803</v>
      </c>
      <c r="O5955" t="str">
        <f t="shared" si="1297"/>
        <v>Fall</v>
      </c>
      <c r="P5955">
        <f t="shared" si="1298"/>
        <v>9.2664375193644944E-5</v>
      </c>
      <c r="Q5955">
        <f t="shared" si="1299"/>
        <v>1.1397940910720994E-4</v>
      </c>
      <c r="R5955">
        <f t="shared" si="1300"/>
        <v>1.2667466061926709E-4</v>
      </c>
      <c r="S5955">
        <f t="shared" si="1301"/>
        <v>3.8581640498832522E-5</v>
      </c>
    </row>
    <row r="5956" spans="1:19" x14ac:dyDescent="0.25">
      <c r="A5956">
        <v>5954</v>
      </c>
      <c r="B5956">
        <v>178970.98972839999</v>
      </c>
      <c r="C5956">
        <v>155997.37320834701</v>
      </c>
      <c r="D5956">
        <v>125330.60350307</v>
      </c>
      <c r="E5956">
        <v>22157.110264800001</v>
      </c>
      <c r="F5956">
        <f t="shared" si="1302"/>
        <v>482456.07670461707</v>
      </c>
      <c r="G5956">
        <f t="shared" si="1303"/>
        <v>249</v>
      </c>
      <c r="H5956" t="str">
        <f t="shared" ref="H5956:H6019" si="1305">CONCATENATE("Day",G5956)</f>
        <v>Day249</v>
      </c>
      <c r="I5956">
        <f t="shared" si="1304"/>
        <v>1</v>
      </c>
      <c r="J5956" t="str">
        <f t="shared" ref="J5956:J6019" si="1306">CONCATENATE("Hour",I5956)</f>
        <v>Hour1</v>
      </c>
      <c r="K5956">
        <f t="shared" ref="K5956:K6019" si="1307">MONTH(G5956)</f>
        <v>9</v>
      </c>
      <c r="L5956" t="str">
        <f t="shared" ref="L5956:L6019" si="1308">IF(AND(K5956&gt;=3,K5956&lt;=5),"Spring",IF(AND(K5956&gt;=6,K5956&lt;=8),"Summer",IF(AND(K5956&gt;=9,K5956&lt;=10),"Fall","Winter")))</f>
        <v>Fall</v>
      </c>
      <c r="M5956">
        <f t="shared" ref="M5956:M6019" si="1309">COUNTIFS($L$3:$L$8762,L5956,$N$3:$N$8762,"&gt;"&amp;N5956+1)+1</f>
        <v>1404</v>
      </c>
      <c r="N5956" t="e">
        <f t="shared" ref="N5956:N6019" si="1310">IF(G5956=G5955,NA(),_xlfn.MAXIFS($F$3:$F$8762,$G$3:$G$8762,G5956))</f>
        <v>#N/A</v>
      </c>
      <c r="O5956" t="str">
        <f t="shared" ref="O5956:O6019" si="1311">IF(G5956=G5955,O5955,IF(AND(OR(L5956="Winter",L5956="Summer"),M5956&lt;=5),CONCATENATE(L5956," Peak ",M5956),L5956))</f>
        <v>Fall</v>
      </c>
      <c r="P5956">
        <f t="shared" ref="P5956:P6019" si="1312">D5956/SUM($D$3:$D$8762)</f>
        <v>8.3016481548121859E-5</v>
      </c>
      <c r="Q5956">
        <f t="shared" ref="Q5956:Q6019" si="1313">B5956/SUM($B$3:$B$8762)</f>
        <v>1.1110643754111996E-4</v>
      </c>
      <c r="R5956">
        <f t="shared" ref="R5956:R6019" si="1314">C5956/SUM($C$3:$C$8762)</f>
        <v>1.271026485860159E-4</v>
      </c>
      <c r="S5956">
        <f t="shared" ref="S5956:S6019" si="1315">E5956/SUM($E$3:$E$8762)</f>
        <v>3.1014436378382083E-5</v>
      </c>
    </row>
    <row r="5957" spans="1:19" x14ac:dyDescent="0.25">
      <c r="A5957">
        <v>5955</v>
      </c>
      <c r="B5957">
        <v>175096.69807330001</v>
      </c>
      <c r="C5957">
        <v>157731.29848115399</v>
      </c>
      <c r="D5957">
        <v>116362.16066461999</v>
      </c>
      <c r="E5957">
        <v>17924.5160258</v>
      </c>
      <c r="F5957">
        <f t="shared" si="1302"/>
        <v>467114.67324487399</v>
      </c>
      <c r="G5957">
        <f t="shared" si="1303"/>
        <v>249</v>
      </c>
      <c r="H5957" t="str">
        <f t="shared" si="1305"/>
        <v>Day249</v>
      </c>
      <c r="I5957">
        <f t="shared" si="1304"/>
        <v>2</v>
      </c>
      <c r="J5957" t="str">
        <f t="shared" si="1306"/>
        <v>Hour2</v>
      </c>
      <c r="K5957">
        <f t="shared" si="1307"/>
        <v>9</v>
      </c>
      <c r="L5957" t="str">
        <f t="shared" si="1308"/>
        <v>Fall</v>
      </c>
      <c r="M5957">
        <f t="shared" si="1309"/>
        <v>1404</v>
      </c>
      <c r="N5957" t="e">
        <f t="shared" si="1310"/>
        <v>#N/A</v>
      </c>
      <c r="O5957" t="str">
        <f t="shared" si="1311"/>
        <v>Fall</v>
      </c>
      <c r="P5957">
        <f t="shared" si="1312"/>
        <v>7.7075964638416457E-5</v>
      </c>
      <c r="Q5957">
        <f t="shared" si="1313"/>
        <v>1.0870125028453329E-4</v>
      </c>
      <c r="R5957">
        <f t="shared" si="1314"/>
        <v>1.2851540631450439E-4</v>
      </c>
      <c r="S5957">
        <f t="shared" si="1315"/>
        <v>2.5089858526300117E-5</v>
      </c>
    </row>
    <row r="5958" spans="1:19" x14ac:dyDescent="0.25">
      <c r="A5958">
        <v>5956</v>
      </c>
      <c r="B5958">
        <v>177592.82577140001</v>
      </c>
      <c r="C5958">
        <v>158555.41661907799</v>
      </c>
      <c r="D5958">
        <v>112562.42009755</v>
      </c>
      <c r="E5958">
        <v>18461.875062800002</v>
      </c>
      <c r="F5958">
        <f t="shared" si="1302"/>
        <v>467172.53755082807</v>
      </c>
      <c r="G5958">
        <f t="shared" si="1303"/>
        <v>249</v>
      </c>
      <c r="H5958" t="str">
        <f t="shared" si="1305"/>
        <v>Day249</v>
      </c>
      <c r="I5958">
        <f t="shared" si="1304"/>
        <v>3</v>
      </c>
      <c r="J5958" t="str">
        <f t="shared" si="1306"/>
        <v>Hour3</v>
      </c>
      <c r="K5958">
        <f t="shared" si="1307"/>
        <v>9</v>
      </c>
      <c r="L5958" t="str">
        <f t="shared" si="1308"/>
        <v>Fall</v>
      </c>
      <c r="M5958">
        <f t="shared" si="1309"/>
        <v>1404</v>
      </c>
      <c r="N5958" t="e">
        <f t="shared" si="1310"/>
        <v>#N/A</v>
      </c>
      <c r="O5958" t="str">
        <f t="shared" si="1311"/>
        <v>Fall</v>
      </c>
      <c r="P5958">
        <f t="shared" si="1312"/>
        <v>7.4559092590751827E-5</v>
      </c>
      <c r="Q5958">
        <f t="shared" si="1313"/>
        <v>1.1025086375319926E-4</v>
      </c>
      <c r="R5958">
        <f t="shared" si="1314"/>
        <v>1.2918687658303269E-4</v>
      </c>
      <c r="S5958">
        <f t="shared" si="1315"/>
        <v>2.5842027354554837E-5</v>
      </c>
    </row>
    <row r="5959" spans="1:19" x14ac:dyDescent="0.25">
      <c r="A5959">
        <v>5957</v>
      </c>
      <c r="B5959">
        <v>186891.56051509999</v>
      </c>
      <c r="C5959">
        <v>162285.27657095101</v>
      </c>
      <c r="D5959">
        <v>117517.47911099999</v>
      </c>
      <c r="E5959">
        <v>17583.245207700002</v>
      </c>
      <c r="F5959">
        <f t="shared" si="1302"/>
        <v>484277.56140475097</v>
      </c>
      <c r="G5959">
        <f t="shared" si="1303"/>
        <v>249</v>
      </c>
      <c r="H5959" t="str">
        <f t="shared" si="1305"/>
        <v>Day249</v>
      </c>
      <c r="I5959">
        <f t="shared" si="1304"/>
        <v>4</v>
      </c>
      <c r="J5959" t="str">
        <f t="shared" si="1306"/>
        <v>Hour4</v>
      </c>
      <c r="K5959">
        <f t="shared" si="1307"/>
        <v>9</v>
      </c>
      <c r="L5959" t="str">
        <f t="shared" si="1308"/>
        <v>Fall</v>
      </c>
      <c r="M5959">
        <f t="shared" si="1309"/>
        <v>1404</v>
      </c>
      <c r="N5959" t="e">
        <f t="shared" si="1310"/>
        <v>#N/A</v>
      </c>
      <c r="O5959" t="str">
        <f t="shared" si="1311"/>
        <v>Fall</v>
      </c>
      <c r="P5959">
        <f t="shared" si="1312"/>
        <v>7.7841224437742021E-5</v>
      </c>
      <c r="Q5959">
        <f t="shared" si="1313"/>
        <v>1.1602358307815922E-4</v>
      </c>
      <c r="R5959">
        <f t="shared" si="1314"/>
        <v>1.3222587056727628E-4</v>
      </c>
      <c r="S5959">
        <f t="shared" si="1315"/>
        <v>2.4612164370822828E-5</v>
      </c>
    </row>
    <row r="5960" spans="1:19" x14ac:dyDescent="0.25">
      <c r="A5960">
        <v>5958</v>
      </c>
      <c r="B5960">
        <v>199287.28090469999</v>
      </c>
      <c r="C5960">
        <v>167801.356082174</v>
      </c>
      <c r="D5960">
        <v>131000.79349081</v>
      </c>
      <c r="E5960">
        <v>25972.3539929</v>
      </c>
      <c r="F5960">
        <f t="shared" si="1302"/>
        <v>524061.78447058401</v>
      </c>
      <c r="G5960">
        <f t="shared" si="1303"/>
        <v>249</v>
      </c>
      <c r="H5960" t="str">
        <f t="shared" si="1305"/>
        <v>Day249</v>
      </c>
      <c r="I5960">
        <f t="shared" si="1304"/>
        <v>5</v>
      </c>
      <c r="J5960" t="str">
        <f t="shared" si="1306"/>
        <v>Hour5</v>
      </c>
      <c r="K5960">
        <f t="shared" si="1307"/>
        <v>9</v>
      </c>
      <c r="L5960" t="str">
        <f t="shared" si="1308"/>
        <v>Fall</v>
      </c>
      <c r="M5960">
        <f t="shared" si="1309"/>
        <v>1404</v>
      </c>
      <c r="N5960" t="e">
        <f t="shared" si="1310"/>
        <v>#N/A</v>
      </c>
      <c r="O5960" t="str">
        <f t="shared" si="1311"/>
        <v>Fall</v>
      </c>
      <c r="P5960">
        <f t="shared" si="1312"/>
        <v>8.6772301829319447E-5</v>
      </c>
      <c r="Q5960">
        <f t="shared" si="1313"/>
        <v>1.2371893267271831E-4</v>
      </c>
      <c r="R5960">
        <f t="shared" si="1314"/>
        <v>1.367202303200595E-4</v>
      </c>
      <c r="S5960">
        <f t="shared" si="1315"/>
        <v>3.6354827451903997E-5</v>
      </c>
    </row>
    <row r="5961" spans="1:19" x14ac:dyDescent="0.25">
      <c r="A5961">
        <v>5959</v>
      </c>
      <c r="B5961">
        <v>201127.87232309999</v>
      </c>
      <c r="C5961">
        <v>166092.735079095</v>
      </c>
      <c r="D5961">
        <v>156413.06239549999</v>
      </c>
      <c r="E5961">
        <v>43174.742342600002</v>
      </c>
      <c r="F5961">
        <f t="shared" si="1302"/>
        <v>566808.41214029503</v>
      </c>
      <c r="G5961">
        <f t="shared" si="1303"/>
        <v>249</v>
      </c>
      <c r="H5961" t="str">
        <f t="shared" si="1305"/>
        <v>Day249</v>
      </c>
      <c r="I5961">
        <f t="shared" si="1304"/>
        <v>6</v>
      </c>
      <c r="J5961" t="str">
        <f t="shared" si="1306"/>
        <v>Hour6</v>
      </c>
      <c r="K5961">
        <f t="shared" si="1307"/>
        <v>9</v>
      </c>
      <c r="L5961" t="str">
        <f t="shared" si="1308"/>
        <v>Fall</v>
      </c>
      <c r="M5961">
        <f t="shared" si="1309"/>
        <v>1404</v>
      </c>
      <c r="N5961" t="e">
        <f t="shared" si="1310"/>
        <v>#N/A</v>
      </c>
      <c r="O5961" t="str">
        <f t="shared" si="1311"/>
        <v>Fall</v>
      </c>
      <c r="P5961">
        <f t="shared" si="1312"/>
        <v>1.0360487977641623E-4</v>
      </c>
      <c r="Q5961">
        <f t="shared" si="1313"/>
        <v>1.2486158465099435E-4</v>
      </c>
      <c r="R5961">
        <f t="shared" si="1314"/>
        <v>1.353280898599058E-4</v>
      </c>
      <c r="S5961">
        <f t="shared" si="1315"/>
        <v>6.0433887069871181E-5</v>
      </c>
    </row>
    <row r="5962" spans="1:19" x14ac:dyDescent="0.25">
      <c r="A5962">
        <v>5960</v>
      </c>
      <c r="B5962">
        <v>208218.45978440001</v>
      </c>
      <c r="C5962">
        <v>168635.850974773</v>
      </c>
      <c r="D5962">
        <v>169075.9057766</v>
      </c>
      <c r="E5962">
        <v>65412.949938500002</v>
      </c>
      <c r="F5962">
        <f t="shared" si="1302"/>
        <v>611343.16647427296</v>
      </c>
      <c r="G5962">
        <f t="shared" si="1303"/>
        <v>249</v>
      </c>
      <c r="H5962" t="str">
        <f t="shared" si="1305"/>
        <v>Day249</v>
      </c>
      <c r="I5962">
        <f t="shared" si="1304"/>
        <v>7</v>
      </c>
      <c r="J5962" t="str">
        <f t="shared" si="1306"/>
        <v>Hour7</v>
      </c>
      <c r="K5962">
        <f t="shared" si="1307"/>
        <v>9</v>
      </c>
      <c r="L5962" t="str">
        <f t="shared" si="1308"/>
        <v>Fall</v>
      </c>
      <c r="M5962">
        <f t="shared" si="1309"/>
        <v>1404</v>
      </c>
      <c r="N5962" t="e">
        <f t="shared" si="1310"/>
        <v>#N/A</v>
      </c>
      <c r="O5962" t="str">
        <f t="shared" si="1311"/>
        <v>Fall</v>
      </c>
      <c r="P5962">
        <f t="shared" si="1312"/>
        <v>1.1199249361143696E-4</v>
      </c>
      <c r="Q5962">
        <f t="shared" si="1313"/>
        <v>1.292634707560795E-4</v>
      </c>
      <c r="R5962">
        <f t="shared" si="1314"/>
        <v>1.3740015530148321E-4</v>
      </c>
      <c r="S5962">
        <f t="shared" si="1315"/>
        <v>9.1561839515366634E-5</v>
      </c>
    </row>
    <row r="5963" spans="1:19" x14ac:dyDescent="0.25">
      <c r="A5963">
        <v>5961</v>
      </c>
      <c r="B5963">
        <v>226704.55028359999</v>
      </c>
      <c r="C5963">
        <v>177596.43180699399</v>
      </c>
      <c r="D5963">
        <v>169779.04360211</v>
      </c>
      <c r="E5963">
        <v>72772.877109200097</v>
      </c>
      <c r="F5963">
        <f t="shared" si="1302"/>
        <v>646852.90280190413</v>
      </c>
      <c r="G5963">
        <f t="shared" si="1303"/>
        <v>249</v>
      </c>
      <c r="H5963" t="str">
        <f t="shared" si="1305"/>
        <v>Day249</v>
      </c>
      <c r="I5963">
        <f t="shared" si="1304"/>
        <v>8</v>
      </c>
      <c r="J5963" t="str">
        <f t="shared" si="1306"/>
        <v>Hour8</v>
      </c>
      <c r="K5963">
        <f t="shared" si="1307"/>
        <v>9</v>
      </c>
      <c r="L5963" t="str">
        <f t="shared" si="1308"/>
        <v>Fall</v>
      </c>
      <c r="M5963">
        <f t="shared" si="1309"/>
        <v>1404</v>
      </c>
      <c r="N5963" t="e">
        <f t="shared" si="1310"/>
        <v>#N/A</v>
      </c>
      <c r="O5963" t="str">
        <f t="shared" si="1311"/>
        <v>Fall</v>
      </c>
      <c r="P5963">
        <f t="shared" si="1312"/>
        <v>1.1245823802409995E-4</v>
      </c>
      <c r="Q5963">
        <f t="shared" si="1313"/>
        <v>1.4073976455400628E-4</v>
      </c>
      <c r="R5963">
        <f t="shared" si="1314"/>
        <v>1.4470100616339654E-4</v>
      </c>
      <c r="S5963">
        <f t="shared" si="1315"/>
        <v>1.0186390464286824E-4</v>
      </c>
    </row>
    <row r="5964" spans="1:19" x14ac:dyDescent="0.25">
      <c r="A5964">
        <v>5962</v>
      </c>
      <c r="B5964">
        <v>246107.69808060001</v>
      </c>
      <c r="C5964">
        <v>183835.36243765999</v>
      </c>
      <c r="D5964">
        <v>174146.60445360001</v>
      </c>
      <c r="E5964">
        <v>70410.236707300006</v>
      </c>
      <c r="F5964">
        <f t="shared" si="1302"/>
        <v>674499.90167916007</v>
      </c>
      <c r="G5964">
        <f t="shared" si="1303"/>
        <v>249</v>
      </c>
      <c r="H5964" t="str">
        <f t="shared" si="1305"/>
        <v>Day249</v>
      </c>
      <c r="I5964">
        <f t="shared" si="1304"/>
        <v>9</v>
      </c>
      <c r="J5964" t="str">
        <f t="shared" si="1306"/>
        <v>Hour9</v>
      </c>
      <c r="K5964">
        <f t="shared" si="1307"/>
        <v>9</v>
      </c>
      <c r="L5964" t="str">
        <f t="shared" si="1308"/>
        <v>Fall</v>
      </c>
      <c r="M5964">
        <f t="shared" si="1309"/>
        <v>1404</v>
      </c>
      <c r="N5964" t="e">
        <f t="shared" si="1310"/>
        <v>#N/A</v>
      </c>
      <c r="O5964" t="str">
        <f t="shared" si="1311"/>
        <v>Fall</v>
      </c>
      <c r="P5964">
        <f t="shared" si="1312"/>
        <v>1.1535122285544754E-4</v>
      </c>
      <c r="Q5964">
        <f t="shared" si="1313"/>
        <v>1.5278537391270788E-4</v>
      </c>
      <c r="R5964">
        <f t="shared" si="1314"/>
        <v>1.4978432642189204E-4</v>
      </c>
      <c r="S5964">
        <f t="shared" si="1315"/>
        <v>9.8556796470638042E-5</v>
      </c>
    </row>
    <row r="5965" spans="1:19" x14ac:dyDescent="0.25">
      <c r="A5965">
        <v>5963</v>
      </c>
      <c r="B5965">
        <v>261573.4606431</v>
      </c>
      <c r="C5965">
        <v>185081.80900773901</v>
      </c>
      <c r="D5965">
        <v>186379.730671011</v>
      </c>
      <c r="E5965">
        <v>77441.0736299001</v>
      </c>
      <c r="F5965">
        <f t="shared" si="1302"/>
        <v>710476.07395175018</v>
      </c>
      <c r="G5965">
        <f t="shared" si="1303"/>
        <v>249</v>
      </c>
      <c r="H5965" t="str">
        <f t="shared" si="1305"/>
        <v>Day249</v>
      </c>
      <c r="I5965">
        <f t="shared" si="1304"/>
        <v>10</v>
      </c>
      <c r="J5965" t="str">
        <f t="shared" si="1306"/>
        <v>Hour10</v>
      </c>
      <c r="K5965">
        <f t="shared" si="1307"/>
        <v>9</v>
      </c>
      <c r="L5965" t="str">
        <f t="shared" si="1308"/>
        <v>Fall</v>
      </c>
      <c r="M5965">
        <f t="shared" si="1309"/>
        <v>1404</v>
      </c>
      <c r="N5965" t="e">
        <f t="shared" si="1310"/>
        <v>#N/A</v>
      </c>
      <c r="O5965" t="str">
        <f t="shared" si="1311"/>
        <v>Fall</v>
      </c>
      <c r="P5965">
        <f t="shared" si="1312"/>
        <v>1.2345420064792796E-4</v>
      </c>
      <c r="Q5965">
        <f t="shared" si="1313"/>
        <v>1.6238662708107832E-4</v>
      </c>
      <c r="R5965">
        <f t="shared" si="1314"/>
        <v>1.5079989903776171E-4</v>
      </c>
      <c r="S5965">
        <f t="shared" si="1315"/>
        <v>1.0839821720722111E-4</v>
      </c>
    </row>
    <row r="5966" spans="1:19" x14ac:dyDescent="0.25">
      <c r="A5966">
        <v>5964</v>
      </c>
      <c r="B5966">
        <v>272376.08155140001</v>
      </c>
      <c r="C5966">
        <v>186379.80860147401</v>
      </c>
      <c r="D5966">
        <v>199629.86559465501</v>
      </c>
      <c r="E5966">
        <v>91019.266466500005</v>
      </c>
      <c r="F5966">
        <f t="shared" si="1302"/>
        <v>749405.0222140291</v>
      </c>
      <c r="G5966">
        <f t="shared" si="1303"/>
        <v>249</v>
      </c>
      <c r="H5966" t="str">
        <f t="shared" si="1305"/>
        <v>Day249</v>
      </c>
      <c r="I5966">
        <f t="shared" si="1304"/>
        <v>11</v>
      </c>
      <c r="J5966" t="str">
        <f t="shared" si="1306"/>
        <v>Hour11</v>
      </c>
      <c r="K5966">
        <f t="shared" si="1307"/>
        <v>9</v>
      </c>
      <c r="L5966" t="str">
        <f t="shared" si="1308"/>
        <v>Fall</v>
      </c>
      <c r="M5966">
        <f t="shared" si="1309"/>
        <v>1404</v>
      </c>
      <c r="N5966" t="e">
        <f t="shared" si="1310"/>
        <v>#N/A</v>
      </c>
      <c r="O5966" t="str">
        <f t="shared" si="1311"/>
        <v>Fall</v>
      </c>
      <c r="P5966">
        <f t="shared" si="1312"/>
        <v>1.3223082463802846E-4</v>
      </c>
      <c r="Q5966">
        <f t="shared" si="1313"/>
        <v>1.6909296941650304E-4</v>
      </c>
      <c r="R5966">
        <f t="shared" si="1314"/>
        <v>1.5185747573174198E-4</v>
      </c>
      <c r="S5966">
        <f t="shared" si="1315"/>
        <v>1.2740430567414297E-4</v>
      </c>
    </row>
    <row r="5967" spans="1:19" x14ac:dyDescent="0.25">
      <c r="A5967">
        <v>5965</v>
      </c>
      <c r="B5967">
        <v>283015.55730749998</v>
      </c>
      <c r="C5967">
        <v>188646.692238563</v>
      </c>
      <c r="D5967">
        <v>209102.778474853</v>
      </c>
      <c r="E5967">
        <v>102396.9065365</v>
      </c>
      <c r="F5967">
        <f t="shared" si="1302"/>
        <v>783161.93455741601</v>
      </c>
      <c r="G5967">
        <f t="shared" si="1303"/>
        <v>249</v>
      </c>
      <c r="H5967" t="str">
        <f t="shared" si="1305"/>
        <v>Day249</v>
      </c>
      <c r="I5967">
        <f t="shared" si="1304"/>
        <v>12</v>
      </c>
      <c r="J5967" t="str">
        <f t="shared" si="1306"/>
        <v>Hour12</v>
      </c>
      <c r="K5967">
        <f t="shared" si="1307"/>
        <v>9</v>
      </c>
      <c r="L5967" t="str">
        <f t="shared" si="1308"/>
        <v>Fall</v>
      </c>
      <c r="M5967">
        <f t="shared" si="1309"/>
        <v>1404</v>
      </c>
      <c r="N5967" t="e">
        <f t="shared" si="1310"/>
        <v>#N/A</v>
      </c>
      <c r="O5967" t="str">
        <f t="shared" si="1311"/>
        <v>Fall</v>
      </c>
      <c r="P5967">
        <f t="shared" si="1312"/>
        <v>1.385054923994955E-4</v>
      </c>
      <c r="Q5967">
        <f t="shared" si="1313"/>
        <v>1.7569803010460293E-4</v>
      </c>
      <c r="R5967">
        <f t="shared" si="1314"/>
        <v>1.5370447423168144E-4</v>
      </c>
      <c r="S5967">
        <f t="shared" si="1315"/>
        <v>1.4333016829205556E-4</v>
      </c>
    </row>
    <row r="5968" spans="1:19" x14ac:dyDescent="0.25">
      <c r="A5968">
        <v>5966</v>
      </c>
      <c r="B5968">
        <v>291164.78292580001</v>
      </c>
      <c r="C5968">
        <v>189897.76147381801</v>
      </c>
      <c r="D5968">
        <v>217647.17086068401</v>
      </c>
      <c r="E5968">
        <v>106017.8549679</v>
      </c>
      <c r="F5968">
        <f t="shared" si="1302"/>
        <v>804727.57022820204</v>
      </c>
      <c r="G5968">
        <f t="shared" si="1303"/>
        <v>249</v>
      </c>
      <c r="H5968" t="str">
        <f t="shared" si="1305"/>
        <v>Day249</v>
      </c>
      <c r="I5968">
        <f t="shared" si="1304"/>
        <v>13</v>
      </c>
      <c r="J5968" t="str">
        <f t="shared" si="1306"/>
        <v>Hour13</v>
      </c>
      <c r="K5968">
        <f t="shared" si="1307"/>
        <v>9</v>
      </c>
      <c r="L5968" t="str">
        <f t="shared" si="1308"/>
        <v>Fall</v>
      </c>
      <c r="M5968">
        <f t="shared" si="1309"/>
        <v>1404</v>
      </c>
      <c r="N5968" t="e">
        <f t="shared" si="1310"/>
        <v>#N/A</v>
      </c>
      <c r="O5968" t="str">
        <f t="shared" si="1311"/>
        <v>Fall</v>
      </c>
      <c r="P5968">
        <f t="shared" si="1312"/>
        <v>1.4416512678257641E-4</v>
      </c>
      <c r="Q5968">
        <f t="shared" si="1313"/>
        <v>1.8075712615442751E-4</v>
      </c>
      <c r="R5968">
        <f t="shared" si="1314"/>
        <v>1.5472381327627559E-4</v>
      </c>
      <c r="S5968">
        <f t="shared" si="1315"/>
        <v>1.4839859433737185E-4</v>
      </c>
    </row>
    <row r="5969" spans="1:19" x14ac:dyDescent="0.25">
      <c r="A5969">
        <v>5967</v>
      </c>
      <c r="B5969">
        <v>294572.49924560002</v>
      </c>
      <c r="C5969">
        <v>188472.47573778799</v>
      </c>
      <c r="D5969">
        <v>225113.12538503899</v>
      </c>
      <c r="E5969">
        <v>118602.6505172</v>
      </c>
      <c r="F5969">
        <f t="shared" si="1302"/>
        <v>826760.750885627</v>
      </c>
      <c r="G5969">
        <f t="shared" si="1303"/>
        <v>249</v>
      </c>
      <c r="H5969" t="str">
        <f t="shared" si="1305"/>
        <v>Day249</v>
      </c>
      <c r="I5969">
        <f t="shared" si="1304"/>
        <v>14</v>
      </c>
      <c r="J5969" t="str">
        <f t="shared" si="1306"/>
        <v>Hour14</v>
      </c>
      <c r="K5969">
        <f t="shared" si="1307"/>
        <v>9</v>
      </c>
      <c r="L5969" t="str">
        <f t="shared" si="1308"/>
        <v>Fall</v>
      </c>
      <c r="M5969">
        <f t="shared" si="1309"/>
        <v>1404</v>
      </c>
      <c r="N5969" t="e">
        <f t="shared" si="1310"/>
        <v>#N/A</v>
      </c>
      <c r="O5969" t="str">
        <f t="shared" si="1311"/>
        <v>Fall</v>
      </c>
      <c r="P5969">
        <f t="shared" si="1312"/>
        <v>1.4911042552595195E-4</v>
      </c>
      <c r="Q5969">
        <f t="shared" si="1313"/>
        <v>1.8287266019163819E-4</v>
      </c>
      <c r="R5969">
        <f t="shared" si="1314"/>
        <v>1.5356252710641593E-4</v>
      </c>
      <c r="S5969">
        <f t="shared" si="1315"/>
        <v>1.6601417399708857E-4</v>
      </c>
    </row>
    <row r="5970" spans="1:19" x14ac:dyDescent="0.25">
      <c r="A5970">
        <v>5968</v>
      </c>
      <c r="B5970">
        <v>291305.43412270001</v>
      </c>
      <c r="C5970">
        <v>183158.74853905599</v>
      </c>
      <c r="D5970">
        <v>233900.49037511999</v>
      </c>
      <c r="E5970">
        <v>152070.55649769999</v>
      </c>
      <c r="F5970">
        <f t="shared" si="1302"/>
        <v>860435.22953457595</v>
      </c>
      <c r="G5970">
        <f t="shared" si="1303"/>
        <v>249</v>
      </c>
      <c r="H5970" t="str">
        <f t="shared" si="1305"/>
        <v>Day249</v>
      </c>
      <c r="I5970">
        <f t="shared" si="1304"/>
        <v>15</v>
      </c>
      <c r="J5970" t="str">
        <f t="shared" si="1306"/>
        <v>Hour15</v>
      </c>
      <c r="K5970">
        <f t="shared" si="1307"/>
        <v>9</v>
      </c>
      <c r="L5970" t="str">
        <f t="shared" si="1308"/>
        <v>Fall</v>
      </c>
      <c r="M5970">
        <f t="shared" si="1309"/>
        <v>1404</v>
      </c>
      <c r="N5970" t="e">
        <f t="shared" si="1310"/>
        <v>#N/A</v>
      </c>
      <c r="O5970" t="str">
        <f t="shared" si="1311"/>
        <v>Fall</v>
      </c>
      <c r="P5970">
        <f t="shared" si="1312"/>
        <v>1.5493100009565634E-4</v>
      </c>
      <c r="Q5970">
        <f t="shared" si="1313"/>
        <v>1.8084444339755819E-4</v>
      </c>
      <c r="R5970">
        <f t="shared" si="1314"/>
        <v>1.4923303881483841E-4</v>
      </c>
      <c r="S5970">
        <f t="shared" si="1315"/>
        <v>2.1286090754423775E-4</v>
      </c>
    </row>
    <row r="5971" spans="1:19" x14ac:dyDescent="0.25">
      <c r="A5971">
        <v>5969</v>
      </c>
      <c r="B5971">
        <v>281985.33722709998</v>
      </c>
      <c r="C5971">
        <v>175211.95267474599</v>
      </c>
      <c r="D5971">
        <v>242926.71102541999</v>
      </c>
      <c r="E5971">
        <v>192350.29669340001</v>
      </c>
      <c r="F5971">
        <f t="shared" si="1302"/>
        <v>892474.29762066598</v>
      </c>
      <c r="G5971">
        <f t="shared" si="1303"/>
        <v>249</v>
      </c>
      <c r="H5971" t="str">
        <f t="shared" si="1305"/>
        <v>Day249</v>
      </c>
      <c r="I5971">
        <f t="shared" si="1304"/>
        <v>16</v>
      </c>
      <c r="J5971" t="str">
        <f t="shared" si="1306"/>
        <v>Hour16</v>
      </c>
      <c r="K5971">
        <f t="shared" si="1307"/>
        <v>9</v>
      </c>
      <c r="L5971" t="str">
        <f t="shared" si="1308"/>
        <v>Fall</v>
      </c>
      <c r="M5971">
        <f t="shared" si="1309"/>
        <v>1404</v>
      </c>
      <c r="N5971" t="e">
        <f t="shared" si="1310"/>
        <v>#N/A</v>
      </c>
      <c r="O5971" t="str">
        <f t="shared" si="1311"/>
        <v>Fall</v>
      </c>
      <c r="P5971">
        <f t="shared" si="1312"/>
        <v>1.6090978787071522E-4</v>
      </c>
      <c r="Q5971">
        <f t="shared" si="1313"/>
        <v>1.7505846229984152E-4</v>
      </c>
      <c r="R5971">
        <f t="shared" si="1314"/>
        <v>1.4275819387769205E-4</v>
      </c>
      <c r="S5971">
        <f t="shared" si="1315"/>
        <v>2.6924251257790183E-4</v>
      </c>
    </row>
    <row r="5972" spans="1:19" x14ac:dyDescent="0.25">
      <c r="A5972">
        <v>5970</v>
      </c>
      <c r="B5972">
        <v>263935.82088680001</v>
      </c>
      <c r="C5972">
        <v>164636.01307724</v>
      </c>
      <c r="D5972">
        <v>254591.17799476799</v>
      </c>
      <c r="E5972">
        <v>217077.7272163</v>
      </c>
      <c r="F5972">
        <f t="shared" si="1302"/>
        <v>900240.73917510803</v>
      </c>
      <c r="G5972">
        <f t="shared" si="1303"/>
        <v>249</v>
      </c>
      <c r="H5972" t="str">
        <f t="shared" si="1305"/>
        <v>Day249</v>
      </c>
      <c r="I5972">
        <f t="shared" si="1304"/>
        <v>17</v>
      </c>
      <c r="J5972" t="str">
        <f t="shared" si="1306"/>
        <v>Hour17</v>
      </c>
      <c r="K5972">
        <f t="shared" si="1307"/>
        <v>9</v>
      </c>
      <c r="L5972" t="str">
        <f t="shared" si="1308"/>
        <v>Fall</v>
      </c>
      <c r="M5972">
        <f t="shared" si="1309"/>
        <v>1404</v>
      </c>
      <c r="N5972" t="e">
        <f t="shared" si="1310"/>
        <v>#N/A</v>
      </c>
      <c r="O5972" t="str">
        <f t="shared" si="1311"/>
        <v>Fall</v>
      </c>
      <c r="P5972">
        <f t="shared" si="1312"/>
        <v>1.6863609716679894E-4</v>
      </c>
      <c r="Q5972">
        <f t="shared" si="1313"/>
        <v>1.6385319678192538E-4</v>
      </c>
      <c r="R5972">
        <f t="shared" si="1314"/>
        <v>1.3414119022896133E-4</v>
      </c>
      <c r="S5972">
        <f t="shared" si="1315"/>
        <v>3.0385475720673757E-4</v>
      </c>
    </row>
    <row r="5973" spans="1:19" x14ac:dyDescent="0.25">
      <c r="A5973">
        <v>5971</v>
      </c>
      <c r="B5973">
        <v>247214.77399849999</v>
      </c>
      <c r="C5973">
        <v>162351.88131374601</v>
      </c>
      <c r="D5973">
        <v>258349.39608875799</v>
      </c>
      <c r="E5973">
        <v>174375.51768320001</v>
      </c>
      <c r="F5973">
        <f t="shared" si="1302"/>
        <v>842291.56908420403</v>
      </c>
      <c r="G5973">
        <f t="shared" si="1303"/>
        <v>249</v>
      </c>
      <c r="H5973" t="str">
        <f t="shared" si="1305"/>
        <v>Day249</v>
      </c>
      <c r="I5973">
        <f t="shared" si="1304"/>
        <v>18</v>
      </c>
      <c r="J5973" t="str">
        <f t="shared" si="1306"/>
        <v>Hour18</v>
      </c>
      <c r="K5973">
        <f t="shared" si="1307"/>
        <v>9</v>
      </c>
      <c r="L5973" t="str">
        <f t="shared" si="1308"/>
        <v>Fall</v>
      </c>
      <c r="M5973">
        <f t="shared" si="1309"/>
        <v>1404</v>
      </c>
      <c r="N5973" t="e">
        <f t="shared" si="1310"/>
        <v>#N/A</v>
      </c>
      <c r="O5973" t="str">
        <f t="shared" si="1311"/>
        <v>Fall</v>
      </c>
      <c r="P5973">
        <f t="shared" si="1312"/>
        <v>1.7112546555993763E-4</v>
      </c>
      <c r="Q5973">
        <f t="shared" si="1313"/>
        <v>1.5347265435694131E-4</v>
      </c>
      <c r="R5973">
        <f t="shared" si="1314"/>
        <v>1.3228013839912194E-4</v>
      </c>
      <c r="S5973">
        <f t="shared" si="1315"/>
        <v>2.4408229839090268E-4</v>
      </c>
    </row>
    <row r="5974" spans="1:19" x14ac:dyDescent="0.25">
      <c r="A5974">
        <v>5972</v>
      </c>
      <c r="B5974">
        <v>239934.8874336</v>
      </c>
      <c r="C5974">
        <v>164746.32673163799</v>
      </c>
      <c r="D5974">
        <v>256283.13136524</v>
      </c>
      <c r="E5974">
        <v>108168.53237650001</v>
      </c>
      <c r="F5974">
        <f t="shared" si="1302"/>
        <v>769132.8779069779</v>
      </c>
      <c r="G5974">
        <f t="shared" si="1303"/>
        <v>249</v>
      </c>
      <c r="H5974" t="str">
        <f t="shared" si="1305"/>
        <v>Day249</v>
      </c>
      <c r="I5974">
        <f t="shared" si="1304"/>
        <v>19</v>
      </c>
      <c r="J5974" t="str">
        <f t="shared" si="1306"/>
        <v>Hour19</v>
      </c>
      <c r="K5974">
        <f t="shared" si="1307"/>
        <v>9</v>
      </c>
      <c r="L5974" t="str">
        <f t="shared" si="1308"/>
        <v>Fall</v>
      </c>
      <c r="M5974">
        <f t="shared" si="1309"/>
        <v>1404</v>
      </c>
      <c r="N5974" t="e">
        <f t="shared" si="1310"/>
        <v>#N/A</v>
      </c>
      <c r="O5974" t="str">
        <f t="shared" si="1311"/>
        <v>Fall</v>
      </c>
      <c r="P5974">
        <f t="shared" si="1312"/>
        <v>1.6975681319172922E-4</v>
      </c>
      <c r="Q5974">
        <f t="shared" si="1313"/>
        <v>1.489532500492545E-4</v>
      </c>
      <c r="R5974">
        <f t="shared" si="1314"/>
        <v>1.3423107095810965E-4</v>
      </c>
      <c r="S5974">
        <f t="shared" si="1315"/>
        <v>1.5140900710610799E-4</v>
      </c>
    </row>
    <row r="5975" spans="1:19" x14ac:dyDescent="0.25">
      <c r="A5975">
        <v>5973</v>
      </c>
      <c r="B5975">
        <v>226592.86643269999</v>
      </c>
      <c r="C5975">
        <v>164295.12676931001</v>
      </c>
      <c r="D5975">
        <v>246165.20230269799</v>
      </c>
      <c r="E5975">
        <v>82204.674054799994</v>
      </c>
      <c r="F5975">
        <f t="shared" si="1302"/>
        <v>719257.86955950793</v>
      </c>
      <c r="G5975">
        <f t="shared" si="1303"/>
        <v>249</v>
      </c>
      <c r="H5975" t="str">
        <f t="shared" si="1305"/>
        <v>Day249</v>
      </c>
      <c r="I5975">
        <f t="shared" si="1304"/>
        <v>20</v>
      </c>
      <c r="J5975" t="str">
        <f t="shared" si="1306"/>
        <v>Hour20</v>
      </c>
      <c r="K5975">
        <f t="shared" si="1307"/>
        <v>9</v>
      </c>
      <c r="L5975" t="str">
        <f t="shared" si="1308"/>
        <v>Fall</v>
      </c>
      <c r="M5975">
        <f t="shared" si="1309"/>
        <v>1404</v>
      </c>
      <c r="N5975" t="e">
        <f t="shared" si="1310"/>
        <v>#N/A</v>
      </c>
      <c r="O5975" t="str">
        <f t="shared" si="1311"/>
        <v>Fall</v>
      </c>
      <c r="P5975">
        <f t="shared" si="1312"/>
        <v>1.6305489962992984E-4</v>
      </c>
      <c r="Q5975">
        <f t="shared" si="1313"/>
        <v>1.406704304411246E-4</v>
      </c>
      <c r="R5975">
        <f t="shared" si="1314"/>
        <v>1.3386344483034656E-4</v>
      </c>
      <c r="S5975">
        <f t="shared" si="1315"/>
        <v>1.1506607147812756E-4</v>
      </c>
    </row>
    <row r="5976" spans="1:19" x14ac:dyDescent="0.25">
      <c r="A5976">
        <v>5974</v>
      </c>
      <c r="B5976">
        <v>207055.76194520001</v>
      </c>
      <c r="C5976">
        <v>163640.06906877999</v>
      </c>
      <c r="D5976">
        <v>220641.59676003401</v>
      </c>
      <c r="E5976">
        <v>65424.192497099997</v>
      </c>
      <c r="F5976">
        <f t="shared" si="1302"/>
        <v>656761.62027111393</v>
      </c>
      <c r="G5976">
        <f t="shared" si="1303"/>
        <v>249</v>
      </c>
      <c r="H5976" t="str">
        <f t="shared" si="1305"/>
        <v>Day249</v>
      </c>
      <c r="I5976">
        <f t="shared" si="1304"/>
        <v>21</v>
      </c>
      <c r="J5976" t="str">
        <f t="shared" si="1306"/>
        <v>Hour21</v>
      </c>
      <c r="K5976">
        <f t="shared" si="1307"/>
        <v>9</v>
      </c>
      <c r="L5976" t="str">
        <f t="shared" si="1308"/>
        <v>Fall</v>
      </c>
      <c r="M5976">
        <f t="shared" si="1309"/>
        <v>1404</v>
      </c>
      <c r="N5976" t="e">
        <f t="shared" si="1310"/>
        <v>#N/A</v>
      </c>
      <c r="O5976" t="str">
        <f t="shared" si="1311"/>
        <v>Fall</v>
      </c>
      <c r="P5976">
        <f t="shared" si="1312"/>
        <v>1.4614857452377011E-4</v>
      </c>
      <c r="Q5976">
        <f t="shared" si="1313"/>
        <v>1.2854165983551457E-4</v>
      </c>
      <c r="R5976">
        <f t="shared" si="1314"/>
        <v>1.3332972065921688E-4</v>
      </c>
      <c r="S5976">
        <f t="shared" si="1315"/>
        <v>9.1577576297567143E-5</v>
      </c>
    </row>
    <row r="5977" spans="1:19" x14ac:dyDescent="0.25">
      <c r="A5977">
        <v>5975</v>
      </c>
      <c r="B5977">
        <v>192554.03022049999</v>
      </c>
      <c r="C5977">
        <v>160830.865423526</v>
      </c>
      <c r="D5977">
        <v>187646.20107408901</v>
      </c>
      <c r="E5977">
        <v>48304.359733999998</v>
      </c>
      <c r="F5977">
        <f t="shared" si="1302"/>
        <v>589335.45645211497</v>
      </c>
      <c r="G5977">
        <f t="shared" si="1303"/>
        <v>249</v>
      </c>
      <c r="H5977" t="str">
        <f t="shared" si="1305"/>
        <v>Day249</v>
      </c>
      <c r="I5977">
        <f t="shared" si="1304"/>
        <v>22</v>
      </c>
      <c r="J5977" t="str">
        <f t="shared" si="1306"/>
        <v>Hour22</v>
      </c>
      <c r="K5977">
        <f t="shared" si="1307"/>
        <v>9</v>
      </c>
      <c r="L5977" t="str">
        <f t="shared" si="1308"/>
        <v>Fall</v>
      </c>
      <c r="M5977">
        <f t="shared" si="1309"/>
        <v>1404</v>
      </c>
      <c r="N5977" t="e">
        <f t="shared" si="1310"/>
        <v>#N/A</v>
      </c>
      <c r="O5977" t="str">
        <f t="shared" si="1311"/>
        <v>Fall</v>
      </c>
      <c r="P5977">
        <f t="shared" si="1312"/>
        <v>1.242930852771382E-4</v>
      </c>
      <c r="Q5977">
        <f t="shared" si="1313"/>
        <v>1.1953888372887509E-4</v>
      </c>
      <c r="R5977">
        <f t="shared" si="1314"/>
        <v>1.310408537611032E-4</v>
      </c>
      <c r="S5977">
        <f t="shared" si="1315"/>
        <v>6.7614073941250346E-5</v>
      </c>
    </row>
    <row r="5978" spans="1:19" x14ac:dyDescent="0.25">
      <c r="A5978">
        <v>5976</v>
      </c>
      <c r="B5978">
        <v>183752.1013787</v>
      </c>
      <c r="C5978">
        <v>157349.083501196</v>
      </c>
      <c r="D5978">
        <v>158676.64561502801</v>
      </c>
      <c r="E5978">
        <v>37579.247385199997</v>
      </c>
      <c r="F5978">
        <f t="shared" si="1302"/>
        <v>537357.07788012398</v>
      </c>
      <c r="G5978">
        <f t="shared" si="1303"/>
        <v>249</v>
      </c>
      <c r="H5978" t="str">
        <f t="shared" si="1305"/>
        <v>Day249</v>
      </c>
      <c r="I5978">
        <f t="shared" si="1304"/>
        <v>23</v>
      </c>
      <c r="J5978" t="str">
        <f t="shared" si="1306"/>
        <v>Hour23</v>
      </c>
      <c r="K5978">
        <f t="shared" si="1307"/>
        <v>9</v>
      </c>
      <c r="L5978" t="str">
        <f t="shared" si="1308"/>
        <v>Fall</v>
      </c>
      <c r="M5978">
        <f t="shared" si="1309"/>
        <v>1404</v>
      </c>
      <c r="N5978" t="e">
        <f t="shared" si="1310"/>
        <v>#N/A</v>
      </c>
      <c r="O5978" t="str">
        <f t="shared" si="1311"/>
        <v>Fall</v>
      </c>
      <c r="P5978">
        <f t="shared" si="1312"/>
        <v>1.0510423196434361E-4</v>
      </c>
      <c r="Q5978">
        <f t="shared" si="1313"/>
        <v>1.1407458496969107E-4</v>
      </c>
      <c r="R5978">
        <f t="shared" si="1314"/>
        <v>1.2820398737659042E-4</v>
      </c>
      <c r="S5978">
        <f t="shared" si="1315"/>
        <v>5.2601587627938212E-5</v>
      </c>
    </row>
    <row r="5979" spans="1:19" x14ac:dyDescent="0.25">
      <c r="A5979">
        <v>5977</v>
      </c>
      <c r="B5979">
        <v>179363.7284507</v>
      </c>
      <c r="C5979">
        <v>155026.39782577599</v>
      </c>
      <c r="D5979">
        <v>136163.823422207</v>
      </c>
      <c r="E5979">
        <v>27483.546022099999</v>
      </c>
      <c r="F5979">
        <f t="shared" si="1302"/>
        <v>498037.49572078302</v>
      </c>
      <c r="G5979">
        <f t="shared" si="1303"/>
        <v>250</v>
      </c>
      <c r="H5979" t="str">
        <f t="shared" si="1305"/>
        <v>Day250</v>
      </c>
      <c r="I5979">
        <f t="shared" si="1304"/>
        <v>0</v>
      </c>
      <c r="J5979" t="str">
        <f t="shared" si="1306"/>
        <v>Hour0</v>
      </c>
      <c r="K5979">
        <f t="shared" si="1307"/>
        <v>9</v>
      </c>
      <c r="L5979" t="str">
        <f t="shared" si="1308"/>
        <v>Fall</v>
      </c>
      <c r="M5979">
        <f t="shared" si="1309"/>
        <v>3</v>
      </c>
      <c r="N5979">
        <f t="shared" si="1310"/>
        <v>896012.44362411601</v>
      </c>
      <c r="O5979" t="str">
        <f t="shared" si="1311"/>
        <v>Fall</v>
      </c>
      <c r="P5979">
        <f t="shared" si="1312"/>
        <v>9.0192189446965215E-5</v>
      </c>
      <c r="Q5979">
        <f t="shared" si="1313"/>
        <v>1.1135025247663228E-4</v>
      </c>
      <c r="R5979">
        <f t="shared" si="1314"/>
        <v>1.2631152281063654E-4</v>
      </c>
      <c r="S5979">
        <f t="shared" si="1315"/>
        <v>3.8470119946503341E-5</v>
      </c>
    </row>
    <row r="5980" spans="1:19" x14ac:dyDescent="0.25">
      <c r="A5980">
        <v>5978</v>
      </c>
      <c r="B5980">
        <v>174310.1523398</v>
      </c>
      <c r="C5980">
        <v>155096.49314058799</v>
      </c>
      <c r="D5980">
        <v>121679.71881623</v>
      </c>
      <c r="E5980">
        <v>22009.089123999998</v>
      </c>
      <c r="F5980">
        <f t="shared" si="1302"/>
        <v>473095.45342061797</v>
      </c>
      <c r="G5980">
        <f t="shared" si="1303"/>
        <v>250</v>
      </c>
      <c r="H5980" t="str">
        <f t="shared" si="1305"/>
        <v>Day250</v>
      </c>
      <c r="I5980">
        <f t="shared" si="1304"/>
        <v>1</v>
      </c>
      <c r="J5980" t="str">
        <f t="shared" si="1306"/>
        <v>Hour1</v>
      </c>
      <c r="K5980">
        <f t="shared" si="1307"/>
        <v>9</v>
      </c>
      <c r="L5980" t="str">
        <f t="shared" si="1308"/>
        <v>Fall</v>
      </c>
      <c r="M5980">
        <f t="shared" si="1309"/>
        <v>1404</v>
      </c>
      <c r="N5980" t="e">
        <f t="shared" si="1310"/>
        <v>#N/A</v>
      </c>
      <c r="O5980" t="str">
        <f t="shared" si="1311"/>
        <v>Fall</v>
      </c>
      <c r="P5980">
        <f t="shared" si="1312"/>
        <v>8.0598208654127941E-5</v>
      </c>
      <c r="Q5980">
        <f t="shared" si="1313"/>
        <v>1.0821295721231543E-4</v>
      </c>
      <c r="R5980">
        <f t="shared" si="1314"/>
        <v>1.2636863467080982E-4</v>
      </c>
      <c r="S5980">
        <f t="shared" si="1315"/>
        <v>3.0807243644350766E-5</v>
      </c>
    </row>
    <row r="5981" spans="1:19" x14ac:dyDescent="0.25">
      <c r="A5981">
        <v>5979</v>
      </c>
      <c r="B5981">
        <v>170398.44743309999</v>
      </c>
      <c r="C5981">
        <v>156801.772172214</v>
      </c>
      <c r="D5981">
        <v>112969.63080835</v>
      </c>
      <c r="E5981">
        <v>17805.5094627</v>
      </c>
      <c r="F5981">
        <f t="shared" si="1302"/>
        <v>457975.35987636395</v>
      </c>
      <c r="G5981">
        <f t="shared" si="1303"/>
        <v>250</v>
      </c>
      <c r="H5981" t="str">
        <f t="shared" si="1305"/>
        <v>Day250</v>
      </c>
      <c r="I5981">
        <f t="shared" si="1304"/>
        <v>2</v>
      </c>
      <c r="J5981" t="str">
        <f t="shared" si="1306"/>
        <v>Hour2</v>
      </c>
      <c r="K5981">
        <f t="shared" si="1307"/>
        <v>9</v>
      </c>
      <c r="L5981" t="str">
        <f t="shared" si="1308"/>
        <v>Fall</v>
      </c>
      <c r="M5981">
        <f t="shared" si="1309"/>
        <v>1404</v>
      </c>
      <c r="N5981" t="e">
        <f t="shared" si="1310"/>
        <v>#N/A</v>
      </c>
      <c r="O5981" t="str">
        <f t="shared" si="1311"/>
        <v>Fall</v>
      </c>
      <c r="P5981">
        <f t="shared" si="1312"/>
        <v>7.4828820809674009E-5</v>
      </c>
      <c r="Q5981">
        <f t="shared" si="1313"/>
        <v>1.0578454354842994E-4</v>
      </c>
      <c r="R5981">
        <f t="shared" si="1314"/>
        <v>1.2775805217855453E-4</v>
      </c>
      <c r="S5981">
        <f t="shared" si="1315"/>
        <v>2.4923278975277234E-5</v>
      </c>
    </row>
    <row r="5982" spans="1:19" x14ac:dyDescent="0.25">
      <c r="A5982">
        <v>5980</v>
      </c>
      <c r="B5982">
        <v>172888.7393215</v>
      </c>
      <c r="C5982">
        <v>157577.662901467</v>
      </c>
      <c r="D5982">
        <v>109209.17419835</v>
      </c>
      <c r="E5982">
        <v>18325.584427000002</v>
      </c>
      <c r="F5982">
        <f t="shared" si="1302"/>
        <v>458001.16084831703</v>
      </c>
      <c r="G5982">
        <f t="shared" si="1303"/>
        <v>250</v>
      </c>
      <c r="H5982" t="str">
        <f t="shared" si="1305"/>
        <v>Day250</v>
      </c>
      <c r="I5982">
        <f t="shared" si="1304"/>
        <v>3</v>
      </c>
      <c r="J5982" t="str">
        <f t="shared" si="1306"/>
        <v>Hour3</v>
      </c>
      <c r="K5982">
        <f t="shared" si="1307"/>
        <v>9</v>
      </c>
      <c r="L5982" t="str">
        <f t="shared" si="1308"/>
        <v>Fall</v>
      </c>
      <c r="M5982">
        <f t="shared" si="1309"/>
        <v>1404</v>
      </c>
      <c r="N5982" t="e">
        <f t="shared" si="1310"/>
        <v>#N/A</v>
      </c>
      <c r="O5982" t="str">
        <f t="shared" si="1311"/>
        <v>Fall</v>
      </c>
      <c r="P5982">
        <f t="shared" si="1312"/>
        <v>7.2337969668364926E-5</v>
      </c>
      <c r="Q5982">
        <f t="shared" si="1313"/>
        <v>1.0733053410576866E-4</v>
      </c>
      <c r="R5982">
        <f t="shared" si="1314"/>
        <v>1.2839022799455163E-4</v>
      </c>
      <c r="S5982">
        <f t="shared" si="1315"/>
        <v>2.5651254406166187E-5</v>
      </c>
    </row>
    <row r="5983" spans="1:19" x14ac:dyDescent="0.25">
      <c r="A5983">
        <v>5981</v>
      </c>
      <c r="B5983">
        <v>182012.3825598</v>
      </c>
      <c r="C5983">
        <v>161192.92865655001</v>
      </c>
      <c r="D5983">
        <v>114083.76159520001</v>
      </c>
      <c r="E5983">
        <v>17453.654198299999</v>
      </c>
      <c r="F5983">
        <f t="shared" si="1302"/>
        <v>474742.72700984997</v>
      </c>
      <c r="G5983">
        <f t="shared" si="1303"/>
        <v>250</v>
      </c>
      <c r="H5983" t="str">
        <f t="shared" si="1305"/>
        <v>Day250</v>
      </c>
      <c r="I5983">
        <f t="shared" si="1304"/>
        <v>4</v>
      </c>
      <c r="J5983" t="str">
        <f t="shared" si="1306"/>
        <v>Hour4</v>
      </c>
      <c r="K5983">
        <f t="shared" si="1307"/>
        <v>9</v>
      </c>
      <c r="L5983" t="str">
        <f t="shared" si="1308"/>
        <v>Fall</v>
      </c>
      <c r="M5983">
        <f t="shared" si="1309"/>
        <v>1404</v>
      </c>
      <c r="N5983" t="e">
        <f t="shared" si="1310"/>
        <v>#N/A</v>
      </c>
      <c r="O5983" t="str">
        <f t="shared" si="1311"/>
        <v>Fall</v>
      </c>
      <c r="P5983">
        <f t="shared" si="1312"/>
        <v>7.5566798728263245E-5</v>
      </c>
      <c r="Q5983">
        <f t="shared" si="1313"/>
        <v>1.1299455540409187E-4</v>
      </c>
      <c r="R5983">
        <f t="shared" si="1314"/>
        <v>1.3133585357376994E-4</v>
      </c>
      <c r="S5983">
        <f t="shared" si="1315"/>
        <v>2.4430769230923569E-5</v>
      </c>
    </row>
    <row r="5984" spans="1:19" x14ac:dyDescent="0.25">
      <c r="A5984">
        <v>5982</v>
      </c>
      <c r="B5984">
        <v>194309.45180119999</v>
      </c>
      <c r="C5984">
        <v>166848.10767512399</v>
      </c>
      <c r="D5984">
        <v>127588.6575099</v>
      </c>
      <c r="E5984">
        <v>25781.708295500001</v>
      </c>
      <c r="F5984">
        <f t="shared" si="1302"/>
        <v>514527.92528172402</v>
      </c>
      <c r="G5984">
        <f t="shared" si="1303"/>
        <v>250</v>
      </c>
      <c r="H5984" t="str">
        <f t="shared" si="1305"/>
        <v>Day250</v>
      </c>
      <c r="I5984">
        <f t="shared" si="1304"/>
        <v>5</v>
      </c>
      <c r="J5984" t="str">
        <f t="shared" si="1306"/>
        <v>Hour5</v>
      </c>
      <c r="K5984">
        <f t="shared" si="1307"/>
        <v>9</v>
      </c>
      <c r="L5984" t="str">
        <f t="shared" si="1308"/>
        <v>Fall</v>
      </c>
      <c r="M5984">
        <f t="shared" si="1309"/>
        <v>1404</v>
      </c>
      <c r="N5984" t="e">
        <f t="shared" si="1310"/>
        <v>#N/A</v>
      </c>
      <c r="O5984" t="str">
        <f t="shared" si="1311"/>
        <v>Fall</v>
      </c>
      <c r="P5984">
        <f t="shared" si="1312"/>
        <v>8.4512171296301152E-5</v>
      </c>
      <c r="Q5984">
        <f t="shared" si="1313"/>
        <v>1.2062866167842079E-4</v>
      </c>
      <c r="R5984">
        <f t="shared" si="1314"/>
        <v>1.3594354802852734E-4</v>
      </c>
      <c r="S5984">
        <f t="shared" si="1315"/>
        <v>3.6087970953824553E-5</v>
      </c>
    </row>
    <row r="5985" spans="1:19" x14ac:dyDescent="0.25">
      <c r="A5985">
        <v>5983</v>
      </c>
      <c r="B5985">
        <v>195950.2442826</v>
      </c>
      <c r="C5985">
        <v>165067.804178069</v>
      </c>
      <c r="D5985">
        <v>152857.10657378001</v>
      </c>
      <c r="E5985">
        <v>42825.582403200002</v>
      </c>
      <c r="F5985">
        <f t="shared" si="1302"/>
        <v>556700.73743764905</v>
      </c>
      <c r="G5985">
        <f t="shared" si="1303"/>
        <v>250</v>
      </c>
      <c r="H5985" t="str">
        <f t="shared" si="1305"/>
        <v>Day250</v>
      </c>
      <c r="I5985">
        <f t="shared" si="1304"/>
        <v>6</v>
      </c>
      <c r="J5985" t="str">
        <f t="shared" si="1306"/>
        <v>Hour6</v>
      </c>
      <c r="K5985">
        <f t="shared" si="1307"/>
        <v>9</v>
      </c>
      <c r="L5985" t="str">
        <f t="shared" si="1308"/>
        <v>Fall</v>
      </c>
      <c r="M5985">
        <f t="shared" si="1309"/>
        <v>1404</v>
      </c>
      <c r="N5985" t="e">
        <f t="shared" si="1310"/>
        <v>#N/A</v>
      </c>
      <c r="O5985" t="str">
        <f t="shared" si="1311"/>
        <v>Fall</v>
      </c>
      <c r="P5985">
        <f t="shared" si="1312"/>
        <v>1.0124948586137359E-4</v>
      </c>
      <c r="Q5985">
        <f t="shared" si="1313"/>
        <v>1.2164727708435482E-4</v>
      </c>
      <c r="R5985">
        <f t="shared" si="1314"/>
        <v>1.3449300251542809E-4</v>
      </c>
      <c r="S5985">
        <f t="shared" si="1315"/>
        <v>5.9945150109275531E-5</v>
      </c>
    </row>
    <row r="5986" spans="1:19" x14ac:dyDescent="0.25">
      <c r="A5986">
        <v>5984</v>
      </c>
      <c r="B5986">
        <v>202706.09504009999</v>
      </c>
      <c r="C5986">
        <v>167223.41986077401</v>
      </c>
      <c r="D5986">
        <v>165494.92476699999</v>
      </c>
      <c r="E5986">
        <v>64753.122213199997</v>
      </c>
      <c r="F5986">
        <f t="shared" si="1302"/>
        <v>600177.56188107398</v>
      </c>
      <c r="G5986">
        <f t="shared" si="1303"/>
        <v>250</v>
      </c>
      <c r="H5986" t="str">
        <f t="shared" si="1305"/>
        <v>Day250</v>
      </c>
      <c r="I5986">
        <f t="shared" si="1304"/>
        <v>7</v>
      </c>
      <c r="J5986" t="str">
        <f t="shared" si="1306"/>
        <v>Hour7</v>
      </c>
      <c r="K5986">
        <f t="shared" si="1307"/>
        <v>9</v>
      </c>
      <c r="L5986" t="str">
        <f t="shared" si="1308"/>
        <v>Fall</v>
      </c>
      <c r="M5986">
        <f t="shared" si="1309"/>
        <v>1404</v>
      </c>
      <c r="N5986" t="e">
        <f t="shared" si="1310"/>
        <v>#N/A</v>
      </c>
      <c r="O5986" t="str">
        <f t="shared" si="1311"/>
        <v>Fall</v>
      </c>
      <c r="P5986">
        <f t="shared" si="1312"/>
        <v>1.096205235131652E-4</v>
      </c>
      <c r="Q5986">
        <f t="shared" si="1313"/>
        <v>1.25841356311186E-4</v>
      </c>
      <c r="R5986">
        <f t="shared" si="1314"/>
        <v>1.3624934274712822E-4</v>
      </c>
      <c r="S5986">
        <f t="shared" si="1315"/>
        <v>9.0638245023014446E-5</v>
      </c>
    </row>
    <row r="5987" spans="1:19" x14ac:dyDescent="0.25">
      <c r="A5987">
        <v>5985</v>
      </c>
      <c r="B5987">
        <v>221521.39138630001</v>
      </c>
      <c r="C5987">
        <v>176976.143064584</v>
      </c>
      <c r="D5987">
        <v>166281.85125343001</v>
      </c>
      <c r="E5987">
        <v>72378.339026000001</v>
      </c>
      <c r="F5987">
        <f t="shared" si="1302"/>
        <v>637157.72473031399</v>
      </c>
      <c r="G5987">
        <f t="shared" si="1303"/>
        <v>250</v>
      </c>
      <c r="H5987" t="str">
        <f t="shared" si="1305"/>
        <v>Day250</v>
      </c>
      <c r="I5987">
        <f t="shared" si="1304"/>
        <v>8</v>
      </c>
      <c r="J5987" t="str">
        <f t="shared" si="1306"/>
        <v>Hour8</v>
      </c>
      <c r="K5987">
        <f t="shared" si="1307"/>
        <v>9</v>
      </c>
      <c r="L5987" t="str">
        <f t="shared" si="1308"/>
        <v>Fall</v>
      </c>
      <c r="M5987">
        <f t="shared" si="1309"/>
        <v>1404</v>
      </c>
      <c r="N5987" t="e">
        <f t="shared" si="1310"/>
        <v>#N/A</v>
      </c>
      <c r="O5987" t="str">
        <f t="shared" si="1311"/>
        <v>Fall</v>
      </c>
      <c r="P5987">
        <f t="shared" si="1312"/>
        <v>1.1014176785664151E-4</v>
      </c>
      <c r="Q5987">
        <f t="shared" si="1313"/>
        <v>1.3752202339292481E-4</v>
      </c>
      <c r="R5987">
        <f t="shared" si="1314"/>
        <v>1.4419561084534142E-4</v>
      </c>
      <c r="S5987">
        <f t="shared" si="1315"/>
        <v>1.0131164958189589E-4</v>
      </c>
    </row>
    <row r="5988" spans="1:19" x14ac:dyDescent="0.25">
      <c r="A5988">
        <v>5986</v>
      </c>
      <c r="B5988">
        <v>241849.2156539</v>
      </c>
      <c r="C5988">
        <v>184154.55685741999</v>
      </c>
      <c r="D5988">
        <v>170797.48357392001</v>
      </c>
      <c r="E5988">
        <v>70407.524971399995</v>
      </c>
      <c r="F5988">
        <f t="shared" si="1302"/>
        <v>667208.78105663997</v>
      </c>
      <c r="G5988">
        <f t="shared" si="1303"/>
        <v>250</v>
      </c>
      <c r="H5988" t="str">
        <f t="shared" si="1305"/>
        <v>Day250</v>
      </c>
      <c r="I5988">
        <f t="shared" si="1304"/>
        <v>9</v>
      </c>
      <c r="J5988" t="str">
        <f t="shared" si="1306"/>
        <v>Hour9</v>
      </c>
      <c r="K5988">
        <f t="shared" si="1307"/>
        <v>9</v>
      </c>
      <c r="L5988" t="str">
        <f t="shared" si="1308"/>
        <v>Fall</v>
      </c>
      <c r="M5988">
        <f t="shared" si="1309"/>
        <v>1404</v>
      </c>
      <c r="N5988" t="e">
        <f t="shared" si="1310"/>
        <v>#N/A</v>
      </c>
      <c r="O5988" t="str">
        <f t="shared" si="1311"/>
        <v>Fall</v>
      </c>
      <c r="P5988">
        <f t="shared" si="1312"/>
        <v>1.1313283226337181E-4</v>
      </c>
      <c r="Q5988">
        <f t="shared" si="1313"/>
        <v>1.5014167834796784E-4</v>
      </c>
      <c r="R5988">
        <f t="shared" si="1314"/>
        <v>1.500443978277816E-4</v>
      </c>
      <c r="S5988">
        <f t="shared" si="1315"/>
        <v>9.8553000715706984E-5</v>
      </c>
    </row>
    <row r="5989" spans="1:19" x14ac:dyDescent="0.25">
      <c r="A5989">
        <v>5987</v>
      </c>
      <c r="B5989">
        <v>257778.90406180001</v>
      </c>
      <c r="C5989">
        <v>185865.34539509</v>
      </c>
      <c r="D5989">
        <v>182817.47613356999</v>
      </c>
      <c r="E5989">
        <v>77619.493853299995</v>
      </c>
      <c r="F5989">
        <f t="shared" si="1302"/>
        <v>704081.21944376</v>
      </c>
      <c r="G5989">
        <f t="shared" si="1303"/>
        <v>250</v>
      </c>
      <c r="H5989" t="str">
        <f t="shared" si="1305"/>
        <v>Day250</v>
      </c>
      <c r="I5989">
        <f t="shared" si="1304"/>
        <v>10</v>
      </c>
      <c r="J5989" t="str">
        <f t="shared" si="1306"/>
        <v>Hour10</v>
      </c>
      <c r="K5989">
        <f t="shared" si="1307"/>
        <v>9</v>
      </c>
      <c r="L5989" t="str">
        <f t="shared" si="1308"/>
        <v>Fall</v>
      </c>
      <c r="M5989">
        <f t="shared" si="1309"/>
        <v>1404</v>
      </c>
      <c r="N5989" t="e">
        <f t="shared" si="1310"/>
        <v>#N/A</v>
      </c>
      <c r="O5989" t="str">
        <f t="shared" si="1311"/>
        <v>Fall</v>
      </c>
      <c r="P5989">
        <f t="shared" si="1312"/>
        <v>1.2109463458974696E-4</v>
      </c>
      <c r="Q5989">
        <f t="shared" si="1313"/>
        <v>1.6003093991392203E-4</v>
      </c>
      <c r="R5989">
        <f t="shared" si="1314"/>
        <v>1.5143830433938699E-4</v>
      </c>
      <c r="S5989">
        <f t="shared" si="1315"/>
        <v>1.086479610863245E-4</v>
      </c>
    </row>
    <row r="5990" spans="1:19" x14ac:dyDescent="0.25">
      <c r="A5990">
        <v>5988</v>
      </c>
      <c r="B5990">
        <v>268726.0630887</v>
      </c>
      <c r="C5990">
        <v>187329.561261083</v>
      </c>
      <c r="D5990">
        <v>195885.85983905301</v>
      </c>
      <c r="E5990">
        <v>91270.666660200004</v>
      </c>
      <c r="F5990">
        <f t="shared" si="1302"/>
        <v>743212.15084903606</v>
      </c>
      <c r="G5990">
        <f t="shared" si="1303"/>
        <v>250</v>
      </c>
      <c r="H5990" t="str">
        <f t="shared" si="1305"/>
        <v>Day250</v>
      </c>
      <c r="I5990">
        <f t="shared" si="1304"/>
        <v>11</v>
      </c>
      <c r="J5990" t="str">
        <f t="shared" si="1306"/>
        <v>Hour11</v>
      </c>
      <c r="K5990">
        <f t="shared" si="1307"/>
        <v>9</v>
      </c>
      <c r="L5990" t="str">
        <f t="shared" si="1308"/>
        <v>Fall</v>
      </c>
      <c r="M5990">
        <f t="shared" si="1309"/>
        <v>1404</v>
      </c>
      <c r="N5990" t="e">
        <f t="shared" si="1310"/>
        <v>#N/A</v>
      </c>
      <c r="O5990" t="str">
        <f t="shared" si="1311"/>
        <v>Fall</v>
      </c>
      <c r="P5990">
        <f t="shared" si="1312"/>
        <v>1.2975087021318296E-4</v>
      </c>
      <c r="Q5990">
        <f t="shared" si="1313"/>
        <v>1.6682701252055388E-4</v>
      </c>
      <c r="R5990">
        <f t="shared" si="1314"/>
        <v>1.526313097781441E-4</v>
      </c>
      <c r="S5990">
        <f t="shared" si="1315"/>
        <v>1.2775620333678215E-4</v>
      </c>
    </row>
    <row r="5991" spans="1:19" x14ac:dyDescent="0.25">
      <c r="A5991">
        <v>5989</v>
      </c>
      <c r="B5991">
        <v>279718.93097639998</v>
      </c>
      <c r="C5991">
        <v>189772.19881404101</v>
      </c>
      <c r="D5991">
        <v>205151.485648198</v>
      </c>
      <c r="E5991">
        <v>102812.8226322</v>
      </c>
      <c r="F5991">
        <f t="shared" si="1302"/>
        <v>777455.43807083892</v>
      </c>
      <c r="G5991">
        <f t="shared" si="1303"/>
        <v>250</v>
      </c>
      <c r="H5991" t="str">
        <f t="shared" si="1305"/>
        <v>Day250</v>
      </c>
      <c r="I5991">
        <f t="shared" si="1304"/>
        <v>12</v>
      </c>
      <c r="J5991" t="str">
        <f t="shared" si="1306"/>
        <v>Hour12</v>
      </c>
      <c r="K5991">
        <f t="shared" si="1307"/>
        <v>9</v>
      </c>
      <c r="L5991" t="str">
        <f t="shared" si="1308"/>
        <v>Fall</v>
      </c>
      <c r="M5991">
        <f t="shared" si="1309"/>
        <v>1404</v>
      </c>
      <c r="N5991" t="e">
        <f t="shared" si="1310"/>
        <v>#N/A</v>
      </c>
      <c r="O5991" t="str">
        <f t="shared" si="1311"/>
        <v>Fall</v>
      </c>
      <c r="P5991">
        <f t="shared" si="1312"/>
        <v>1.3588823517048044E-4</v>
      </c>
      <c r="Q5991">
        <f t="shared" si="1313"/>
        <v>1.7365146150648194E-4</v>
      </c>
      <c r="R5991">
        <f t="shared" si="1314"/>
        <v>1.5462150804963662E-4</v>
      </c>
      <c r="S5991">
        <f t="shared" si="1315"/>
        <v>1.4391234724656142E-4</v>
      </c>
    </row>
    <row r="5992" spans="1:19" x14ac:dyDescent="0.25">
      <c r="A5992">
        <v>5990</v>
      </c>
      <c r="B5992">
        <v>288411.00261859997</v>
      </c>
      <c r="C5992">
        <v>191292.847547413</v>
      </c>
      <c r="D5992">
        <v>213815.061591876</v>
      </c>
      <c r="E5992">
        <v>106675.8384492</v>
      </c>
      <c r="F5992">
        <f t="shared" si="1302"/>
        <v>800194.750207089</v>
      </c>
      <c r="G5992">
        <f t="shared" si="1303"/>
        <v>250</v>
      </c>
      <c r="H5992" t="str">
        <f t="shared" si="1305"/>
        <v>Day250</v>
      </c>
      <c r="I5992">
        <f t="shared" si="1304"/>
        <v>13</v>
      </c>
      <c r="J5992" t="str">
        <f t="shared" si="1306"/>
        <v>Hour13</v>
      </c>
      <c r="K5992">
        <f t="shared" si="1307"/>
        <v>9</v>
      </c>
      <c r="L5992" t="str">
        <f t="shared" si="1308"/>
        <v>Fall</v>
      </c>
      <c r="M5992">
        <f t="shared" si="1309"/>
        <v>1404</v>
      </c>
      <c r="N5992" t="e">
        <f t="shared" si="1310"/>
        <v>#N/A</v>
      </c>
      <c r="O5992" t="str">
        <f t="shared" si="1311"/>
        <v>Fall</v>
      </c>
      <c r="P5992">
        <f t="shared" si="1312"/>
        <v>1.4162681435518436E-4</v>
      </c>
      <c r="Q5992">
        <f t="shared" si="1313"/>
        <v>1.7904756015063995E-4</v>
      </c>
      <c r="R5992">
        <f t="shared" si="1314"/>
        <v>1.5586049353769616E-4</v>
      </c>
      <c r="S5992">
        <f t="shared" si="1315"/>
        <v>1.4931960734741338E-4</v>
      </c>
    </row>
    <row r="5993" spans="1:19" x14ac:dyDescent="0.25">
      <c r="A5993">
        <v>5991</v>
      </c>
      <c r="B5993">
        <v>292099.67766350001</v>
      </c>
      <c r="C5993">
        <v>189911.03906126099</v>
      </c>
      <c r="D5993">
        <v>221199.76479377999</v>
      </c>
      <c r="E5993">
        <v>119542.25619260001</v>
      </c>
      <c r="F5993">
        <f t="shared" si="1302"/>
        <v>822752.737711141</v>
      </c>
      <c r="G5993">
        <f t="shared" si="1303"/>
        <v>250</v>
      </c>
      <c r="H5993" t="str">
        <f t="shared" si="1305"/>
        <v>Day250</v>
      </c>
      <c r="I5993">
        <f t="shared" si="1304"/>
        <v>14</v>
      </c>
      <c r="J5993" t="str">
        <f t="shared" si="1306"/>
        <v>Hour14</v>
      </c>
      <c r="K5993">
        <f t="shared" si="1307"/>
        <v>9</v>
      </c>
      <c r="L5993" t="str">
        <f t="shared" si="1308"/>
        <v>Fall</v>
      </c>
      <c r="M5993">
        <f t="shared" si="1309"/>
        <v>1404</v>
      </c>
      <c r="N5993" t="e">
        <f t="shared" si="1310"/>
        <v>#N/A</v>
      </c>
      <c r="O5993" t="str">
        <f t="shared" si="1311"/>
        <v>Fall</v>
      </c>
      <c r="P5993">
        <f t="shared" si="1312"/>
        <v>1.4651829384992884E-4</v>
      </c>
      <c r="Q5993">
        <f t="shared" si="1313"/>
        <v>1.8133751532218827E-4</v>
      </c>
      <c r="R5993">
        <f t="shared" si="1314"/>
        <v>1.547346315131223E-4</v>
      </c>
      <c r="S5993">
        <f t="shared" si="1315"/>
        <v>1.6732938794386193E-4</v>
      </c>
    </row>
    <row r="5994" spans="1:19" x14ac:dyDescent="0.25">
      <c r="A5994">
        <v>5992</v>
      </c>
      <c r="B5994">
        <v>289356.33163769997</v>
      </c>
      <c r="C5994">
        <v>185079.186712383</v>
      </c>
      <c r="D5994">
        <v>229888.330159882</v>
      </c>
      <c r="E5994">
        <v>153746.02040909999</v>
      </c>
      <c r="F5994">
        <f t="shared" si="1302"/>
        <v>858069.86891906499</v>
      </c>
      <c r="G5994">
        <f t="shared" si="1303"/>
        <v>250</v>
      </c>
      <c r="H5994" t="str">
        <f t="shared" si="1305"/>
        <v>Day250</v>
      </c>
      <c r="I5994">
        <f t="shared" si="1304"/>
        <v>15</v>
      </c>
      <c r="J5994" t="str">
        <f t="shared" si="1306"/>
        <v>Hour15</v>
      </c>
      <c r="K5994">
        <f t="shared" si="1307"/>
        <v>9</v>
      </c>
      <c r="L5994" t="str">
        <f t="shared" si="1308"/>
        <v>Fall</v>
      </c>
      <c r="M5994">
        <f t="shared" si="1309"/>
        <v>1404</v>
      </c>
      <c r="N5994" t="e">
        <f t="shared" si="1310"/>
        <v>#N/A</v>
      </c>
      <c r="O5994" t="str">
        <f t="shared" si="1311"/>
        <v>Fall</v>
      </c>
      <c r="P5994">
        <f t="shared" si="1312"/>
        <v>1.5227342552754015E-4</v>
      </c>
      <c r="Q5994">
        <f t="shared" si="1313"/>
        <v>1.7963442699300269E-4</v>
      </c>
      <c r="R5994">
        <f t="shared" si="1314"/>
        <v>1.5079776245893175E-4</v>
      </c>
      <c r="S5994">
        <f t="shared" si="1315"/>
        <v>2.1520613976375435E-4</v>
      </c>
    </row>
    <row r="5995" spans="1:19" x14ac:dyDescent="0.25">
      <c r="A5995">
        <v>5993</v>
      </c>
      <c r="B5995">
        <v>279513.55952200003</v>
      </c>
      <c r="C5995">
        <v>177102.81162913499</v>
      </c>
      <c r="D5995">
        <v>238301.497280184</v>
      </c>
      <c r="E5995">
        <v>194391.6179218</v>
      </c>
      <c r="F5995">
        <f t="shared" si="1302"/>
        <v>889309.48635311902</v>
      </c>
      <c r="G5995">
        <f t="shared" si="1303"/>
        <v>250</v>
      </c>
      <c r="H5995" t="str">
        <f t="shared" si="1305"/>
        <v>Day250</v>
      </c>
      <c r="I5995">
        <f t="shared" si="1304"/>
        <v>16</v>
      </c>
      <c r="J5995" t="str">
        <f t="shared" si="1306"/>
        <v>Hour16</v>
      </c>
      <c r="K5995">
        <f t="shared" si="1307"/>
        <v>9</v>
      </c>
      <c r="L5995" t="str">
        <f t="shared" si="1308"/>
        <v>Fall</v>
      </c>
      <c r="M5995">
        <f t="shared" si="1309"/>
        <v>1404</v>
      </c>
      <c r="N5995" t="e">
        <f t="shared" si="1310"/>
        <v>#N/A</v>
      </c>
      <c r="O5995" t="str">
        <f t="shared" si="1311"/>
        <v>Fall</v>
      </c>
      <c r="P5995">
        <f t="shared" si="1312"/>
        <v>1.578461389230095E-4</v>
      </c>
      <c r="Q5995">
        <f t="shared" si="1313"/>
        <v>1.7352396547650723E-4</v>
      </c>
      <c r="R5995">
        <f t="shared" si="1314"/>
        <v>1.4429881713475448E-4</v>
      </c>
      <c r="S5995">
        <f t="shared" si="1315"/>
        <v>2.7209985392835E-4</v>
      </c>
    </row>
    <row r="5996" spans="1:19" x14ac:dyDescent="0.25">
      <c r="A5996">
        <v>5994</v>
      </c>
      <c r="B5996">
        <v>260975.30598130001</v>
      </c>
      <c r="C5996">
        <v>166474.14390206401</v>
      </c>
      <c r="D5996">
        <v>249410.01110685201</v>
      </c>
      <c r="E5996">
        <v>219152.98263390001</v>
      </c>
      <c r="F5996">
        <f t="shared" si="1302"/>
        <v>896012.44362411601</v>
      </c>
      <c r="G5996">
        <f t="shared" si="1303"/>
        <v>250</v>
      </c>
      <c r="H5996" t="str">
        <f t="shared" si="1305"/>
        <v>Day250</v>
      </c>
      <c r="I5996">
        <f t="shared" si="1304"/>
        <v>17</v>
      </c>
      <c r="J5996" t="str">
        <f t="shared" si="1306"/>
        <v>Hour17</v>
      </c>
      <c r="K5996">
        <f t="shared" si="1307"/>
        <v>9</v>
      </c>
      <c r="L5996" t="str">
        <f t="shared" si="1308"/>
        <v>Fall</v>
      </c>
      <c r="M5996">
        <f t="shared" si="1309"/>
        <v>1404</v>
      </c>
      <c r="N5996" t="e">
        <f t="shared" si="1310"/>
        <v>#N/A</v>
      </c>
      <c r="O5996" t="str">
        <f t="shared" si="1311"/>
        <v>Fall</v>
      </c>
      <c r="P5996">
        <f t="shared" si="1312"/>
        <v>1.6520419599241515E-4</v>
      </c>
      <c r="Q5996">
        <f t="shared" si="1313"/>
        <v>1.6201528849893121E-4</v>
      </c>
      <c r="R5996">
        <f t="shared" si="1314"/>
        <v>1.3563885196183356E-4</v>
      </c>
      <c r="S5996">
        <f t="shared" si="1315"/>
        <v>3.0675959797111732E-4</v>
      </c>
    </row>
    <row r="5997" spans="1:19" x14ac:dyDescent="0.25">
      <c r="A5997">
        <v>5995</v>
      </c>
      <c r="B5997">
        <v>244760.91254729999</v>
      </c>
      <c r="C5997">
        <v>163942.58480063299</v>
      </c>
      <c r="D5997">
        <v>253870.19549356401</v>
      </c>
      <c r="E5997">
        <v>175542.29196100001</v>
      </c>
      <c r="F5997">
        <f t="shared" si="1302"/>
        <v>838115.98480249709</v>
      </c>
      <c r="G5997">
        <f t="shared" si="1303"/>
        <v>250</v>
      </c>
      <c r="H5997" t="str">
        <f t="shared" si="1305"/>
        <v>Day250</v>
      </c>
      <c r="I5997">
        <f t="shared" si="1304"/>
        <v>18</v>
      </c>
      <c r="J5997" t="str">
        <f t="shared" si="1306"/>
        <v>Hour18</v>
      </c>
      <c r="K5997">
        <f t="shared" si="1307"/>
        <v>9</v>
      </c>
      <c r="L5997" t="str">
        <f t="shared" si="1308"/>
        <v>Fall</v>
      </c>
      <c r="M5997">
        <f t="shared" si="1309"/>
        <v>1404</v>
      </c>
      <c r="N5997" t="e">
        <f t="shared" si="1310"/>
        <v>#N/A</v>
      </c>
      <c r="O5997" t="str">
        <f t="shared" si="1311"/>
        <v>Fall</v>
      </c>
      <c r="P5997">
        <f t="shared" si="1312"/>
        <v>1.6815853279836238E-4</v>
      </c>
      <c r="Q5997">
        <f t="shared" si="1313"/>
        <v>1.5194928006887336E-4</v>
      </c>
      <c r="R5997">
        <f t="shared" si="1314"/>
        <v>1.3357620269905291E-4</v>
      </c>
      <c r="S5997">
        <f t="shared" si="1315"/>
        <v>2.4571549180711497E-4</v>
      </c>
    </row>
    <row r="5998" spans="1:19" x14ac:dyDescent="0.25">
      <c r="A5998">
        <v>5996</v>
      </c>
      <c r="B5998">
        <v>237209.6940861</v>
      </c>
      <c r="C5998">
        <v>165784.649772762</v>
      </c>
      <c r="D5998">
        <v>252037.97768801</v>
      </c>
      <c r="E5998">
        <v>108530.83248159999</v>
      </c>
      <c r="F5998">
        <f t="shared" si="1302"/>
        <v>763563.15402847202</v>
      </c>
      <c r="G5998">
        <f t="shared" si="1303"/>
        <v>250</v>
      </c>
      <c r="H5998" t="str">
        <f t="shared" si="1305"/>
        <v>Day250</v>
      </c>
      <c r="I5998">
        <f t="shared" si="1304"/>
        <v>19</v>
      </c>
      <c r="J5998" t="str">
        <f t="shared" si="1306"/>
        <v>Hour19</v>
      </c>
      <c r="K5998">
        <f t="shared" si="1307"/>
        <v>9</v>
      </c>
      <c r="L5998" t="str">
        <f t="shared" si="1308"/>
        <v>Fall</v>
      </c>
      <c r="M5998">
        <f t="shared" si="1309"/>
        <v>1404</v>
      </c>
      <c r="N5998" t="e">
        <f t="shared" si="1310"/>
        <v>#N/A</v>
      </c>
      <c r="O5998" t="str">
        <f t="shared" si="1311"/>
        <v>Fall</v>
      </c>
      <c r="P5998">
        <f t="shared" si="1312"/>
        <v>1.6694490842095172E-4</v>
      </c>
      <c r="Q5998">
        <f t="shared" si="1313"/>
        <v>1.4726143102925031E-4</v>
      </c>
      <c r="R5998">
        <f t="shared" si="1314"/>
        <v>1.3507706987399195E-4</v>
      </c>
      <c r="S5998">
        <f t="shared" si="1315"/>
        <v>1.5191613702626532E-4</v>
      </c>
    </row>
    <row r="5999" spans="1:19" x14ac:dyDescent="0.25">
      <c r="A5999">
        <v>5997</v>
      </c>
      <c r="B5999">
        <v>223625.32702349999</v>
      </c>
      <c r="C5999">
        <v>164745.16889663599</v>
      </c>
      <c r="D5999">
        <v>241759.544200117</v>
      </c>
      <c r="E5999">
        <v>82288.081128200007</v>
      </c>
      <c r="F5999">
        <f t="shared" si="1302"/>
        <v>712418.12124845304</v>
      </c>
      <c r="G5999">
        <f t="shared" si="1303"/>
        <v>250</v>
      </c>
      <c r="H5999" t="str">
        <f t="shared" si="1305"/>
        <v>Day250</v>
      </c>
      <c r="I5999">
        <f t="shared" si="1304"/>
        <v>20</v>
      </c>
      <c r="J5999" t="str">
        <f t="shared" si="1306"/>
        <v>Hour20</v>
      </c>
      <c r="K5999">
        <f t="shared" si="1307"/>
        <v>9</v>
      </c>
      <c r="L5999" t="str">
        <f t="shared" si="1308"/>
        <v>Fall</v>
      </c>
      <c r="M5999">
        <f t="shared" si="1309"/>
        <v>1404</v>
      </c>
      <c r="N5999" t="e">
        <f t="shared" si="1310"/>
        <v>#N/A</v>
      </c>
      <c r="O5999" t="str">
        <f t="shared" si="1311"/>
        <v>Fall</v>
      </c>
      <c r="P5999">
        <f t="shared" si="1312"/>
        <v>1.6013667994249899E-4</v>
      </c>
      <c r="Q5999">
        <f t="shared" si="1313"/>
        <v>1.3882816129728487E-4</v>
      </c>
      <c r="R5999">
        <f t="shared" si="1314"/>
        <v>1.3423012758392102E-4</v>
      </c>
      <c r="S5999">
        <f t="shared" si="1315"/>
        <v>1.1518282060924424E-4</v>
      </c>
    </row>
    <row r="6000" spans="1:19" x14ac:dyDescent="0.25">
      <c r="A6000">
        <v>5998</v>
      </c>
      <c r="B6000">
        <v>204888.07658679999</v>
      </c>
      <c r="C6000">
        <v>163994.91274808801</v>
      </c>
      <c r="D6000">
        <v>216845.08383589101</v>
      </c>
      <c r="E6000">
        <v>65497.960876800003</v>
      </c>
      <c r="F6000">
        <f t="shared" si="1302"/>
        <v>651226.03404757904</v>
      </c>
      <c r="G6000">
        <f t="shared" si="1303"/>
        <v>250</v>
      </c>
      <c r="H6000" t="str">
        <f t="shared" si="1305"/>
        <v>Day250</v>
      </c>
      <c r="I6000">
        <f t="shared" si="1304"/>
        <v>21</v>
      </c>
      <c r="J6000" t="str">
        <f t="shared" si="1306"/>
        <v>Hour21</v>
      </c>
      <c r="K6000">
        <f t="shared" si="1307"/>
        <v>9</v>
      </c>
      <c r="L6000" t="str">
        <f t="shared" si="1308"/>
        <v>Fall</v>
      </c>
      <c r="M6000">
        <f t="shared" si="1309"/>
        <v>1404</v>
      </c>
      <c r="N6000" t="e">
        <f t="shared" si="1310"/>
        <v>#N/A</v>
      </c>
      <c r="O6000" t="str">
        <f t="shared" si="1311"/>
        <v>Fall</v>
      </c>
      <c r="P6000">
        <f t="shared" si="1312"/>
        <v>1.4363384040213474E-4</v>
      </c>
      <c r="Q6000">
        <f t="shared" si="1313"/>
        <v>1.2719594566000845E-4</v>
      </c>
      <c r="R6000">
        <f t="shared" si="1314"/>
        <v>1.3361883816514962E-4</v>
      </c>
      <c r="S6000">
        <f t="shared" si="1315"/>
        <v>9.1680833657917821E-5</v>
      </c>
    </row>
    <row r="6001" spans="1:19" x14ac:dyDescent="0.25">
      <c r="A6001">
        <v>5999</v>
      </c>
      <c r="B6001">
        <v>190922.02825579999</v>
      </c>
      <c r="C6001">
        <v>161025.27680477599</v>
      </c>
      <c r="D6001">
        <v>184331.70332232001</v>
      </c>
      <c r="E6001">
        <v>48362.721425700001</v>
      </c>
      <c r="F6001">
        <f t="shared" si="1302"/>
        <v>584641.72980859596</v>
      </c>
      <c r="G6001">
        <f t="shared" si="1303"/>
        <v>250</v>
      </c>
      <c r="H6001" t="str">
        <f t="shared" si="1305"/>
        <v>Day250</v>
      </c>
      <c r="I6001">
        <f t="shared" si="1304"/>
        <v>22</v>
      </c>
      <c r="J6001" t="str">
        <f t="shared" si="1306"/>
        <v>Hour22</v>
      </c>
      <c r="K6001">
        <f t="shared" si="1307"/>
        <v>9</v>
      </c>
      <c r="L6001" t="str">
        <f t="shared" si="1308"/>
        <v>Fall</v>
      </c>
      <c r="M6001">
        <f t="shared" si="1309"/>
        <v>1404</v>
      </c>
      <c r="N6001" t="e">
        <f t="shared" si="1310"/>
        <v>#N/A</v>
      </c>
      <c r="O6001" t="str">
        <f t="shared" si="1311"/>
        <v>Fall</v>
      </c>
      <c r="P6001">
        <f t="shared" si="1312"/>
        <v>1.2209762835153359E-4</v>
      </c>
      <c r="Q6001">
        <f t="shared" si="1313"/>
        <v>1.185257255369631E-4</v>
      </c>
      <c r="R6001">
        <f t="shared" si="1314"/>
        <v>1.3119925515571603E-4</v>
      </c>
      <c r="S6001">
        <f t="shared" si="1315"/>
        <v>6.7695765775272588E-5</v>
      </c>
    </row>
    <row r="6002" spans="1:19" x14ac:dyDescent="0.25">
      <c r="A6002">
        <v>6000</v>
      </c>
      <c r="B6002">
        <v>181788.7961142</v>
      </c>
      <c r="C6002">
        <v>157040.09843500701</v>
      </c>
      <c r="D6002">
        <v>155559.48241118199</v>
      </c>
      <c r="E6002">
        <v>37524.537026099999</v>
      </c>
      <c r="F6002">
        <f t="shared" si="1302"/>
        <v>531912.91398648894</v>
      </c>
      <c r="G6002">
        <f t="shared" si="1303"/>
        <v>250</v>
      </c>
      <c r="H6002" t="str">
        <f t="shared" si="1305"/>
        <v>Day250</v>
      </c>
      <c r="I6002">
        <f t="shared" si="1304"/>
        <v>23</v>
      </c>
      <c r="J6002" t="str">
        <f t="shared" si="1306"/>
        <v>Hour23</v>
      </c>
      <c r="K6002">
        <f t="shared" si="1307"/>
        <v>9</v>
      </c>
      <c r="L6002" t="str">
        <f t="shared" si="1308"/>
        <v>Fall</v>
      </c>
      <c r="M6002">
        <f t="shared" si="1309"/>
        <v>1404</v>
      </c>
      <c r="N6002" t="e">
        <f t="shared" si="1310"/>
        <v>#N/A</v>
      </c>
      <c r="O6002" t="str">
        <f t="shared" si="1311"/>
        <v>Fall</v>
      </c>
      <c r="P6002">
        <f t="shared" si="1312"/>
        <v>1.0303948549092359E-4</v>
      </c>
      <c r="Q6002">
        <f t="shared" si="1313"/>
        <v>1.1285575138065323E-4</v>
      </c>
      <c r="R6002">
        <f t="shared" si="1314"/>
        <v>1.279522342894811E-4</v>
      </c>
      <c r="S6002">
        <f t="shared" si="1315"/>
        <v>5.2525006750230484E-5</v>
      </c>
    </row>
    <row r="6003" spans="1:19" x14ac:dyDescent="0.25">
      <c r="A6003">
        <v>6001</v>
      </c>
      <c r="B6003">
        <v>177406.01655520001</v>
      </c>
      <c r="C6003">
        <v>154244.64995520399</v>
      </c>
      <c r="D6003">
        <v>133554.80099806999</v>
      </c>
      <c r="E6003">
        <v>27364.227140800002</v>
      </c>
      <c r="F6003">
        <f t="shared" si="1302"/>
        <v>492569.69464927394</v>
      </c>
      <c r="G6003">
        <f t="shared" si="1303"/>
        <v>251</v>
      </c>
      <c r="H6003" t="str">
        <f t="shared" si="1305"/>
        <v>Day251</v>
      </c>
      <c r="I6003">
        <f t="shared" si="1304"/>
        <v>0</v>
      </c>
      <c r="J6003" t="str">
        <f t="shared" si="1306"/>
        <v>Hour0</v>
      </c>
      <c r="K6003">
        <f t="shared" si="1307"/>
        <v>9</v>
      </c>
      <c r="L6003" t="str">
        <f t="shared" si="1308"/>
        <v>Fall</v>
      </c>
      <c r="M6003">
        <f t="shared" si="1309"/>
        <v>4</v>
      </c>
      <c r="N6003">
        <f t="shared" si="1310"/>
        <v>877240.55782853893</v>
      </c>
      <c r="O6003" t="str">
        <f t="shared" si="1311"/>
        <v>Fall</v>
      </c>
      <c r="P6003">
        <f t="shared" si="1312"/>
        <v>8.8464025248611997E-5</v>
      </c>
      <c r="Q6003">
        <f t="shared" si="1313"/>
        <v>1.1013489129004571E-4</v>
      </c>
      <c r="R6003">
        <f t="shared" si="1314"/>
        <v>1.2567457474649526E-4</v>
      </c>
      <c r="S6003">
        <f t="shared" si="1315"/>
        <v>3.8303103227779984E-5</v>
      </c>
    </row>
    <row r="6004" spans="1:19" x14ac:dyDescent="0.25">
      <c r="A6004">
        <v>6002</v>
      </c>
      <c r="B6004">
        <v>172569.5641704</v>
      </c>
      <c r="C6004">
        <v>154255.52435004301</v>
      </c>
      <c r="D6004">
        <v>119331.44661804</v>
      </c>
      <c r="E6004">
        <v>21923.954786999999</v>
      </c>
      <c r="F6004">
        <f t="shared" si="1302"/>
        <v>468080.48992548307</v>
      </c>
      <c r="G6004">
        <f t="shared" si="1303"/>
        <v>251</v>
      </c>
      <c r="H6004" t="str">
        <f t="shared" si="1305"/>
        <v>Day251</v>
      </c>
      <c r="I6004">
        <f t="shared" si="1304"/>
        <v>1</v>
      </c>
      <c r="J6004" t="str">
        <f t="shared" si="1306"/>
        <v>Hour1</v>
      </c>
      <c r="K6004">
        <f t="shared" si="1307"/>
        <v>9</v>
      </c>
      <c r="L6004" t="str">
        <f t="shared" si="1308"/>
        <v>Fall</v>
      </c>
      <c r="M6004">
        <f t="shared" si="1309"/>
        <v>1404</v>
      </c>
      <c r="N6004" t="e">
        <f t="shared" si="1310"/>
        <v>#N/A</v>
      </c>
      <c r="O6004" t="str">
        <f t="shared" si="1311"/>
        <v>Fall</v>
      </c>
      <c r="P6004">
        <f t="shared" si="1312"/>
        <v>7.9042760182947223E-5</v>
      </c>
      <c r="Q6004">
        <f t="shared" si="1313"/>
        <v>1.0713238794786795E-4</v>
      </c>
      <c r="R6004">
        <f t="shared" si="1314"/>
        <v>1.2568343492380072E-4</v>
      </c>
      <c r="S6004">
        <f t="shared" si="1315"/>
        <v>3.068807677435072E-5</v>
      </c>
    </row>
    <row r="6005" spans="1:19" x14ac:dyDescent="0.25">
      <c r="A6005">
        <v>6003</v>
      </c>
      <c r="B6005">
        <v>168764.8437035</v>
      </c>
      <c r="C6005">
        <v>155944.05198874199</v>
      </c>
      <c r="D6005">
        <v>110887.84252731</v>
      </c>
      <c r="E6005">
        <v>17747.551797700002</v>
      </c>
      <c r="F6005">
        <f t="shared" si="1302"/>
        <v>453344.29001725197</v>
      </c>
      <c r="G6005">
        <f t="shared" si="1303"/>
        <v>251</v>
      </c>
      <c r="H6005" t="str">
        <f t="shared" si="1305"/>
        <v>Day251</v>
      </c>
      <c r="I6005">
        <f t="shared" si="1304"/>
        <v>2</v>
      </c>
      <c r="J6005" t="str">
        <f t="shared" si="1306"/>
        <v>Hour2</v>
      </c>
      <c r="K6005">
        <f t="shared" si="1307"/>
        <v>9</v>
      </c>
      <c r="L6005" t="str">
        <f t="shared" si="1308"/>
        <v>Fall</v>
      </c>
      <c r="M6005">
        <f t="shared" si="1309"/>
        <v>1404</v>
      </c>
      <c r="N6005" t="e">
        <f t="shared" si="1310"/>
        <v>#N/A</v>
      </c>
      <c r="O6005" t="str">
        <f t="shared" si="1311"/>
        <v>Fall</v>
      </c>
      <c r="P6005">
        <f t="shared" si="1312"/>
        <v>7.3449885947880102E-5</v>
      </c>
      <c r="Q6005">
        <f t="shared" si="1313"/>
        <v>1.0477039096970649E-4</v>
      </c>
      <c r="R6005">
        <f t="shared" si="1314"/>
        <v>1.2705920382731099E-4</v>
      </c>
      <c r="S6005">
        <f t="shared" si="1315"/>
        <v>2.4842152678016457E-5</v>
      </c>
    </row>
    <row r="6006" spans="1:19" x14ac:dyDescent="0.25">
      <c r="A6006">
        <v>6004</v>
      </c>
      <c r="B6006">
        <v>171048.83571049999</v>
      </c>
      <c r="C6006">
        <v>156341.52226978599</v>
      </c>
      <c r="D6006">
        <v>107236.35986502</v>
      </c>
      <c r="E6006">
        <v>18222.172229100001</v>
      </c>
      <c r="F6006">
        <f t="shared" si="1302"/>
        <v>452848.89007440605</v>
      </c>
      <c r="G6006">
        <f t="shared" si="1303"/>
        <v>251</v>
      </c>
      <c r="H6006" t="str">
        <f t="shared" si="1305"/>
        <v>Day251</v>
      </c>
      <c r="I6006">
        <f t="shared" si="1304"/>
        <v>3</v>
      </c>
      <c r="J6006" t="str">
        <f t="shared" si="1306"/>
        <v>Hour3</v>
      </c>
      <c r="K6006">
        <f t="shared" si="1307"/>
        <v>9</v>
      </c>
      <c r="L6006" t="str">
        <f t="shared" si="1308"/>
        <v>Fall</v>
      </c>
      <c r="M6006">
        <f t="shared" si="1309"/>
        <v>1404</v>
      </c>
      <c r="N6006" t="e">
        <f t="shared" si="1310"/>
        <v>#N/A</v>
      </c>
      <c r="O6006" t="str">
        <f t="shared" si="1311"/>
        <v>Fall</v>
      </c>
      <c r="P6006">
        <f t="shared" si="1312"/>
        <v>7.1031216966924792E-5</v>
      </c>
      <c r="Q6006">
        <f t="shared" si="1313"/>
        <v>1.0618830912311935E-4</v>
      </c>
      <c r="R6006">
        <f t="shared" si="1314"/>
        <v>1.2738305239229578E-4</v>
      </c>
      <c r="S6006">
        <f t="shared" si="1315"/>
        <v>2.5506503082812729E-5</v>
      </c>
    </row>
    <row r="6007" spans="1:19" x14ac:dyDescent="0.25">
      <c r="A6007">
        <v>6005</v>
      </c>
      <c r="B6007">
        <v>179692.87070520001</v>
      </c>
      <c r="C6007">
        <v>159551.03172452599</v>
      </c>
      <c r="D6007">
        <v>112018.26925529999</v>
      </c>
      <c r="E6007">
        <v>17321.869082099998</v>
      </c>
      <c r="F6007">
        <f t="shared" si="1302"/>
        <v>468584.04076712596</v>
      </c>
      <c r="G6007">
        <f t="shared" si="1303"/>
        <v>251</v>
      </c>
      <c r="H6007" t="str">
        <f t="shared" si="1305"/>
        <v>Day251</v>
      </c>
      <c r="I6007">
        <f t="shared" si="1304"/>
        <v>4</v>
      </c>
      <c r="J6007" t="str">
        <f t="shared" si="1306"/>
        <v>Hour4</v>
      </c>
      <c r="K6007">
        <f t="shared" si="1307"/>
        <v>9</v>
      </c>
      <c r="L6007" t="str">
        <f t="shared" si="1308"/>
        <v>Fall</v>
      </c>
      <c r="M6007">
        <f t="shared" si="1309"/>
        <v>1404</v>
      </c>
      <c r="N6007" t="e">
        <f t="shared" si="1310"/>
        <v>#N/A</v>
      </c>
      <c r="O6007" t="str">
        <f t="shared" si="1311"/>
        <v>Fall</v>
      </c>
      <c r="P6007">
        <f t="shared" si="1312"/>
        <v>7.4198657971493516E-5</v>
      </c>
      <c r="Q6007">
        <f t="shared" si="1313"/>
        <v>1.1155458628177715E-4</v>
      </c>
      <c r="R6007">
        <f t="shared" si="1314"/>
        <v>1.2999807817105991E-4</v>
      </c>
      <c r="S6007">
        <f t="shared" si="1315"/>
        <v>2.4246302887923247E-5</v>
      </c>
    </row>
    <row r="6008" spans="1:19" x14ac:dyDescent="0.25">
      <c r="A6008">
        <v>6006</v>
      </c>
      <c r="B6008">
        <v>191411.30836319999</v>
      </c>
      <c r="C6008">
        <v>164904.512392448</v>
      </c>
      <c r="D6008">
        <v>125100.44132860001</v>
      </c>
      <c r="E6008">
        <v>25530.015790400001</v>
      </c>
      <c r="F6008">
        <f t="shared" si="1302"/>
        <v>506946.27787464793</v>
      </c>
      <c r="G6008">
        <f t="shared" si="1303"/>
        <v>251</v>
      </c>
      <c r="H6008" t="str">
        <f t="shared" si="1305"/>
        <v>Day251</v>
      </c>
      <c r="I6008">
        <f t="shared" si="1304"/>
        <v>5</v>
      </c>
      <c r="J6008" t="str">
        <f t="shared" si="1306"/>
        <v>Hour5</v>
      </c>
      <c r="K6008">
        <f t="shared" si="1307"/>
        <v>9</v>
      </c>
      <c r="L6008" t="str">
        <f t="shared" si="1308"/>
        <v>Fall</v>
      </c>
      <c r="M6008">
        <f t="shared" si="1309"/>
        <v>1404</v>
      </c>
      <c r="N6008" t="e">
        <f t="shared" si="1310"/>
        <v>#N/A</v>
      </c>
      <c r="O6008" t="str">
        <f t="shared" si="1311"/>
        <v>Fall</v>
      </c>
      <c r="P6008">
        <f t="shared" si="1312"/>
        <v>8.2864026733608055E-5</v>
      </c>
      <c r="Q6008">
        <f t="shared" si="1313"/>
        <v>1.1882947403707169E-4</v>
      </c>
      <c r="R6008">
        <f t="shared" si="1314"/>
        <v>1.3435995656716683E-4</v>
      </c>
      <c r="S6008">
        <f t="shared" si="1315"/>
        <v>3.5735664128022422E-5</v>
      </c>
    </row>
    <row r="6009" spans="1:19" x14ac:dyDescent="0.25">
      <c r="A6009">
        <v>6007</v>
      </c>
      <c r="B6009">
        <v>192628.86101319999</v>
      </c>
      <c r="C6009">
        <v>163179.30153188101</v>
      </c>
      <c r="D6009">
        <v>150323.23229891999</v>
      </c>
      <c r="E6009">
        <v>42387.299280200001</v>
      </c>
      <c r="F6009">
        <f t="shared" si="1302"/>
        <v>548518.69412420096</v>
      </c>
      <c r="G6009">
        <f t="shared" si="1303"/>
        <v>251</v>
      </c>
      <c r="H6009" t="str">
        <f t="shared" si="1305"/>
        <v>Day251</v>
      </c>
      <c r="I6009">
        <f t="shared" si="1304"/>
        <v>6</v>
      </c>
      <c r="J6009" t="str">
        <f t="shared" si="1306"/>
        <v>Hour6</v>
      </c>
      <c r="K6009">
        <f t="shared" si="1307"/>
        <v>9</v>
      </c>
      <c r="L6009" t="str">
        <f t="shared" si="1308"/>
        <v>Fall</v>
      </c>
      <c r="M6009">
        <f t="shared" si="1309"/>
        <v>1404</v>
      </c>
      <c r="N6009" t="e">
        <f t="shared" si="1310"/>
        <v>#N/A</v>
      </c>
      <c r="O6009" t="str">
        <f t="shared" si="1311"/>
        <v>Fall</v>
      </c>
      <c r="P6009">
        <f t="shared" si="1312"/>
        <v>9.9571098291979779E-5</v>
      </c>
      <c r="Q6009">
        <f t="shared" si="1313"/>
        <v>1.1958533920642423E-4</v>
      </c>
      <c r="R6009">
        <f t="shared" si="1314"/>
        <v>1.3295429911770095E-4</v>
      </c>
      <c r="S6009">
        <f t="shared" si="1315"/>
        <v>5.9331662886819592E-5</v>
      </c>
    </row>
    <row r="6010" spans="1:19" x14ac:dyDescent="0.25">
      <c r="A6010">
        <v>6008</v>
      </c>
      <c r="B6010">
        <v>200019.53490130001</v>
      </c>
      <c r="C6010">
        <v>165944.79271668199</v>
      </c>
      <c r="D6010">
        <v>163465.32100952</v>
      </c>
      <c r="E6010">
        <v>64271.2199626</v>
      </c>
      <c r="F6010">
        <f t="shared" si="1302"/>
        <v>593700.86859010207</v>
      </c>
      <c r="G6010">
        <f t="shared" si="1303"/>
        <v>251</v>
      </c>
      <c r="H6010" t="str">
        <f t="shared" si="1305"/>
        <v>Day251</v>
      </c>
      <c r="I6010">
        <f t="shared" si="1304"/>
        <v>7</v>
      </c>
      <c r="J6010" t="str">
        <f t="shared" si="1306"/>
        <v>Hour7</v>
      </c>
      <c r="K6010">
        <f t="shared" si="1307"/>
        <v>9</v>
      </c>
      <c r="L6010" t="str">
        <f t="shared" si="1308"/>
        <v>Fall</v>
      </c>
      <c r="M6010">
        <f t="shared" si="1309"/>
        <v>1404</v>
      </c>
      <c r="N6010" t="e">
        <f t="shared" si="1310"/>
        <v>#N/A</v>
      </c>
      <c r="O6010" t="str">
        <f t="shared" si="1311"/>
        <v>Fall</v>
      </c>
      <c r="P6010">
        <f t="shared" si="1312"/>
        <v>1.0827615463458792E-4</v>
      </c>
      <c r="Q6010">
        <f t="shared" si="1313"/>
        <v>1.2417352105634932E-4</v>
      </c>
      <c r="R6010">
        <f t="shared" si="1314"/>
        <v>1.3520755022700023E-4</v>
      </c>
      <c r="S6010">
        <f t="shared" si="1315"/>
        <v>8.9963701884797698E-5</v>
      </c>
    </row>
    <row r="6011" spans="1:19" x14ac:dyDescent="0.25">
      <c r="A6011">
        <v>6009</v>
      </c>
      <c r="B6011">
        <v>219489.9784233</v>
      </c>
      <c r="C6011">
        <v>176131.87887191301</v>
      </c>
      <c r="D6011">
        <v>165156.4992431</v>
      </c>
      <c r="E6011">
        <v>72034.501438699997</v>
      </c>
      <c r="F6011">
        <f t="shared" si="1302"/>
        <v>632812.85797701299</v>
      </c>
      <c r="G6011">
        <f t="shared" si="1303"/>
        <v>251</v>
      </c>
      <c r="H6011" t="str">
        <f t="shared" si="1305"/>
        <v>Day251</v>
      </c>
      <c r="I6011">
        <f t="shared" si="1304"/>
        <v>8</v>
      </c>
      <c r="J6011" t="str">
        <f t="shared" si="1306"/>
        <v>Hour8</v>
      </c>
      <c r="K6011">
        <f t="shared" si="1307"/>
        <v>9</v>
      </c>
      <c r="L6011" t="str">
        <f t="shared" si="1308"/>
        <v>Fall</v>
      </c>
      <c r="M6011">
        <f t="shared" si="1309"/>
        <v>1404</v>
      </c>
      <c r="N6011" t="e">
        <f t="shared" si="1310"/>
        <v>#N/A</v>
      </c>
      <c r="O6011" t="str">
        <f t="shared" si="1311"/>
        <v>Fall</v>
      </c>
      <c r="P6011">
        <f t="shared" si="1312"/>
        <v>1.0939635722436593E-4</v>
      </c>
      <c r="Q6011">
        <f t="shared" si="1313"/>
        <v>1.3626090807006548E-4</v>
      </c>
      <c r="R6011">
        <f t="shared" si="1314"/>
        <v>1.4350772608941352E-4</v>
      </c>
      <c r="S6011">
        <f t="shared" si="1315"/>
        <v>1.0083036258876512E-4</v>
      </c>
    </row>
    <row r="6012" spans="1:19" x14ac:dyDescent="0.25">
      <c r="A6012">
        <v>6010</v>
      </c>
      <c r="B6012">
        <v>241105.042854</v>
      </c>
      <c r="C6012">
        <v>184156.752772654</v>
      </c>
      <c r="D6012">
        <v>170671.31003617001</v>
      </c>
      <c r="E6012">
        <v>70407.935718199995</v>
      </c>
      <c r="F6012">
        <f t="shared" si="1302"/>
        <v>666341.04138102406</v>
      </c>
      <c r="G6012">
        <f t="shared" si="1303"/>
        <v>251</v>
      </c>
      <c r="H6012" t="str">
        <f t="shared" si="1305"/>
        <v>Day251</v>
      </c>
      <c r="I6012">
        <f t="shared" si="1304"/>
        <v>9</v>
      </c>
      <c r="J6012" t="str">
        <f t="shared" si="1306"/>
        <v>Hour9</v>
      </c>
      <c r="K6012">
        <f t="shared" si="1307"/>
        <v>9</v>
      </c>
      <c r="L6012" t="str">
        <f t="shared" si="1308"/>
        <v>Fall</v>
      </c>
      <c r="M6012">
        <f t="shared" si="1309"/>
        <v>1404</v>
      </c>
      <c r="N6012" t="e">
        <f t="shared" si="1310"/>
        <v>#N/A</v>
      </c>
      <c r="O6012" t="str">
        <f t="shared" si="1311"/>
        <v>Fall</v>
      </c>
      <c r="P6012">
        <f t="shared" si="1312"/>
        <v>1.1304925743906142E-4</v>
      </c>
      <c r="Q6012">
        <f t="shared" si="1313"/>
        <v>1.4967969068819482E-4</v>
      </c>
      <c r="R6012">
        <f t="shared" si="1314"/>
        <v>1.5004618700305148E-4</v>
      </c>
      <c r="S6012">
        <f t="shared" si="1315"/>
        <v>9.8553575658934857E-5</v>
      </c>
    </row>
    <row r="6013" spans="1:19" x14ac:dyDescent="0.25">
      <c r="A6013">
        <v>6011</v>
      </c>
      <c r="B6013">
        <v>258142.62090810001</v>
      </c>
      <c r="C6013">
        <v>186626.07184835899</v>
      </c>
      <c r="D6013">
        <v>183248.16455401</v>
      </c>
      <c r="E6013">
        <v>77965.462764999902</v>
      </c>
      <c r="F6013">
        <f t="shared" si="1302"/>
        <v>705982.32007546898</v>
      </c>
      <c r="G6013">
        <f t="shared" si="1303"/>
        <v>251</v>
      </c>
      <c r="H6013" t="str">
        <f t="shared" si="1305"/>
        <v>Day251</v>
      </c>
      <c r="I6013">
        <f t="shared" si="1304"/>
        <v>10</v>
      </c>
      <c r="J6013" t="str">
        <f t="shared" si="1306"/>
        <v>Hour10</v>
      </c>
      <c r="K6013">
        <f t="shared" si="1307"/>
        <v>9</v>
      </c>
      <c r="L6013" t="str">
        <f t="shared" si="1308"/>
        <v>Fall</v>
      </c>
      <c r="M6013">
        <f t="shared" si="1309"/>
        <v>1404</v>
      </c>
      <c r="N6013" t="e">
        <f t="shared" si="1310"/>
        <v>#N/A</v>
      </c>
      <c r="O6013" t="str">
        <f t="shared" si="1311"/>
        <v>Fall</v>
      </c>
      <c r="P6013">
        <f t="shared" si="1312"/>
        <v>1.2137991397330607E-4</v>
      </c>
      <c r="Q6013">
        <f t="shared" si="1313"/>
        <v>1.6025673786658134E-4</v>
      </c>
      <c r="R6013">
        <f t="shared" si="1314"/>
        <v>1.5205812469322588E-4</v>
      </c>
      <c r="S6013">
        <f t="shared" si="1315"/>
        <v>1.0913223140283149E-4</v>
      </c>
    </row>
    <row r="6014" spans="1:19" x14ac:dyDescent="0.25">
      <c r="A6014">
        <v>6012</v>
      </c>
      <c r="B6014">
        <v>270182.6845105</v>
      </c>
      <c r="C6014">
        <v>188444.43140781499</v>
      </c>
      <c r="D6014">
        <v>196894.236942808</v>
      </c>
      <c r="E6014">
        <v>91951.389874200002</v>
      </c>
      <c r="F6014">
        <f t="shared" si="1302"/>
        <v>747472.74273532303</v>
      </c>
      <c r="G6014">
        <f t="shared" si="1303"/>
        <v>251</v>
      </c>
      <c r="H6014" t="str">
        <f t="shared" si="1305"/>
        <v>Day251</v>
      </c>
      <c r="I6014">
        <f t="shared" si="1304"/>
        <v>11</v>
      </c>
      <c r="J6014" t="str">
        <f t="shared" si="1306"/>
        <v>Hour11</v>
      </c>
      <c r="K6014">
        <f t="shared" si="1307"/>
        <v>9</v>
      </c>
      <c r="L6014" t="str">
        <f t="shared" si="1308"/>
        <v>Fall</v>
      </c>
      <c r="M6014">
        <f t="shared" si="1309"/>
        <v>1404</v>
      </c>
      <c r="N6014" t="e">
        <f t="shared" si="1310"/>
        <v>#N/A</v>
      </c>
      <c r="O6014" t="str">
        <f t="shared" si="1311"/>
        <v>Fall</v>
      </c>
      <c r="P6014">
        <f t="shared" si="1312"/>
        <v>1.304187990102016E-4</v>
      </c>
      <c r="Q6014">
        <f t="shared" si="1313"/>
        <v>1.6773129324933504E-4</v>
      </c>
      <c r="R6014">
        <f t="shared" si="1314"/>
        <v>1.5353967730744768E-4</v>
      </c>
      <c r="S6014">
        <f t="shared" si="1315"/>
        <v>1.287090463095154E-4</v>
      </c>
    </row>
    <row r="6015" spans="1:19" x14ac:dyDescent="0.25">
      <c r="A6015">
        <v>6013</v>
      </c>
      <c r="B6015">
        <v>280732.73026450002</v>
      </c>
      <c r="C6015">
        <v>190628.89154562799</v>
      </c>
      <c r="D6015">
        <v>205181.398856896</v>
      </c>
      <c r="E6015">
        <v>103491.4349157</v>
      </c>
      <c r="F6015">
        <f t="shared" si="1302"/>
        <v>780034.45558272395</v>
      </c>
      <c r="G6015">
        <f t="shared" si="1303"/>
        <v>251</v>
      </c>
      <c r="H6015" t="str">
        <f t="shared" si="1305"/>
        <v>Day251</v>
      </c>
      <c r="I6015">
        <f t="shared" si="1304"/>
        <v>12</v>
      </c>
      <c r="J6015" t="str">
        <f t="shared" si="1306"/>
        <v>Hour12</v>
      </c>
      <c r="K6015">
        <f t="shared" si="1307"/>
        <v>9</v>
      </c>
      <c r="L6015" t="str">
        <f t="shared" si="1308"/>
        <v>Fall</v>
      </c>
      <c r="M6015">
        <f t="shared" si="1309"/>
        <v>1404</v>
      </c>
      <c r="N6015" t="e">
        <f t="shared" si="1310"/>
        <v>#N/A</v>
      </c>
      <c r="O6015" t="str">
        <f t="shared" si="1311"/>
        <v>Fall</v>
      </c>
      <c r="P6015">
        <f t="shared" si="1312"/>
        <v>1.3590804908079855E-4</v>
      </c>
      <c r="Q6015">
        <f t="shared" si="1313"/>
        <v>1.7428083516895907E-4</v>
      </c>
      <c r="R6015">
        <f t="shared" si="1314"/>
        <v>1.5531951925950275E-4</v>
      </c>
      <c r="S6015">
        <f t="shared" si="1315"/>
        <v>1.4486223544229944E-4</v>
      </c>
    </row>
    <row r="6016" spans="1:19" x14ac:dyDescent="0.25">
      <c r="A6016">
        <v>6014</v>
      </c>
      <c r="B6016">
        <v>289107.41348059999</v>
      </c>
      <c r="C6016">
        <v>192027.565994131</v>
      </c>
      <c r="D6016">
        <v>212742.75796540099</v>
      </c>
      <c r="E6016">
        <v>107375.0271436</v>
      </c>
      <c r="F6016">
        <f t="shared" si="1302"/>
        <v>801252.76458373212</v>
      </c>
      <c r="G6016">
        <f t="shared" si="1303"/>
        <v>251</v>
      </c>
      <c r="H6016" t="str">
        <f t="shared" si="1305"/>
        <v>Day251</v>
      </c>
      <c r="I6016">
        <f t="shared" si="1304"/>
        <v>13</v>
      </c>
      <c r="J6016" t="str">
        <f t="shared" si="1306"/>
        <v>Hour13</v>
      </c>
      <c r="K6016">
        <f t="shared" si="1307"/>
        <v>9</v>
      </c>
      <c r="L6016" t="str">
        <f t="shared" si="1308"/>
        <v>Fall</v>
      </c>
      <c r="M6016">
        <f t="shared" si="1309"/>
        <v>1404</v>
      </c>
      <c r="N6016" t="e">
        <f t="shared" si="1310"/>
        <v>#N/A</v>
      </c>
      <c r="O6016" t="str">
        <f t="shared" si="1311"/>
        <v>Fall</v>
      </c>
      <c r="P6016">
        <f t="shared" si="1312"/>
        <v>1.4091654190988279E-4</v>
      </c>
      <c r="Q6016">
        <f t="shared" si="1313"/>
        <v>1.7947989686654673E-4</v>
      </c>
      <c r="R6016">
        <f t="shared" si="1314"/>
        <v>1.5645912323653178E-4</v>
      </c>
      <c r="S6016">
        <f t="shared" si="1315"/>
        <v>1.5029829739407542E-4</v>
      </c>
    </row>
    <row r="6017" spans="1:19" x14ac:dyDescent="0.25">
      <c r="A6017">
        <v>6015</v>
      </c>
      <c r="B6017">
        <v>292016.49906890001</v>
      </c>
      <c r="C6017">
        <v>190154.11409933399</v>
      </c>
      <c r="D6017">
        <v>218970.24537457101</v>
      </c>
      <c r="E6017">
        <v>120204.80451240001</v>
      </c>
      <c r="F6017">
        <f t="shared" si="1302"/>
        <v>821345.66305520502</v>
      </c>
      <c r="G6017">
        <f t="shared" si="1303"/>
        <v>251</v>
      </c>
      <c r="H6017" t="str">
        <f t="shared" si="1305"/>
        <v>Day251</v>
      </c>
      <c r="I6017">
        <f t="shared" si="1304"/>
        <v>14</v>
      </c>
      <c r="J6017" t="str">
        <f t="shared" si="1306"/>
        <v>Hour14</v>
      </c>
      <c r="K6017">
        <f t="shared" si="1307"/>
        <v>9</v>
      </c>
      <c r="L6017" t="str">
        <f t="shared" si="1308"/>
        <v>Fall</v>
      </c>
      <c r="M6017">
        <f t="shared" si="1309"/>
        <v>1404</v>
      </c>
      <c r="N6017" t="e">
        <f t="shared" si="1310"/>
        <v>#N/A</v>
      </c>
      <c r="O6017" t="str">
        <f t="shared" si="1311"/>
        <v>Fall</v>
      </c>
      <c r="P6017">
        <f t="shared" si="1312"/>
        <v>1.4504150484107828E-4</v>
      </c>
      <c r="Q6017">
        <f t="shared" si="1313"/>
        <v>1.8128587747104992E-4</v>
      </c>
      <c r="R6017">
        <f t="shared" si="1314"/>
        <v>1.5493268280404349E-4</v>
      </c>
      <c r="S6017">
        <f t="shared" si="1315"/>
        <v>1.6825679059097903E-4</v>
      </c>
    </row>
    <row r="6018" spans="1:19" x14ac:dyDescent="0.25">
      <c r="A6018">
        <v>6016</v>
      </c>
      <c r="B6018">
        <v>287686.87870449998</v>
      </c>
      <c r="C6018">
        <v>184195.517871171</v>
      </c>
      <c r="D6018">
        <v>225946.92612611499</v>
      </c>
      <c r="E6018">
        <v>154043.44671339999</v>
      </c>
      <c r="F6018">
        <f t="shared" si="1302"/>
        <v>851872.7694151859</v>
      </c>
      <c r="G6018">
        <f t="shared" si="1303"/>
        <v>251</v>
      </c>
      <c r="H6018" t="str">
        <f t="shared" si="1305"/>
        <v>Day251</v>
      </c>
      <c r="I6018">
        <f t="shared" si="1304"/>
        <v>15</v>
      </c>
      <c r="J6018" t="str">
        <f t="shared" si="1306"/>
        <v>Hour15</v>
      </c>
      <c r="K6018">
        <f t="shared" si="1307"/>
        <v>9</v>
      </c>
      <c r="L6018" t="str">
        <f t="shared" si="1308"/>
        <v>Fall</v>
      </c>
      <c r="M6018">
        <f t="shared" si="1309"/>
        <v>1404</v>
      </c>
      <c r="N6018" t="e">
        <f t="shared" si="1310"/>
        <v>#N/A</v>
      </c>
      <c r="O6018" t="str">
        <f t="shared" si="1311"/>
        <v>Fall</v>
      </c>
      <c r="P6018">
        <f t="shared" si="1312"/>
        <v>1.4966271843687415E-4</v>
      </c>
      <c r="Q6018">
        <f t="shared" si="1313"/>
        <v>1.7859801897887755E-4</v>
      </c>
      <c r="R6018">
        <f t="shared" si="1314"/>
        <v>1.5007777180857016E-4</v>
      </c>
      <c r="S6018">
        <f t="shared" si="1315"/>
        <v>2.1562246251892084E-4</v>
      </c>
    </row>
    <row r="6019" spans="1:19" x14ac:dyDescent="0.25">
      <c r="A6019">
        <v>6017</v>
      </c>
      <c r="B6019">
        <v>275689.5975413</v>
      </c>
      <c r="C6019">
        <v>175311.09186932401</v>
      </c>
      <c r="D6019">
        <v>232245.026340015</v>
      </c>
      <c r="E6019">
        <v>193994.84207789999</v>
      </c>
      <c r="F6019">
        <f t="shared" ref="F6019:F6082" si="1316">SUM(B6019:E6019)</f>
        <v>877240.55782853893</v>
      </c>
      <c r="G6019">
        <f t="shared" ref="G6019:G6082" si="1317">CEILING(A6019/24,1)</f>
        <v>251</v>
      </c>
      <c r="H6019" t="str">
        <f t="shared" si="1305"/>
        <v>Day251</v>
      </c>
      <c r="I6019">
        <f t="shared" ref="I6019:I6082" si="1318">A6019-(G6019-1)*24-1</f>
        <v>16</v>
      </c>
      <c r="J6019" t="str">
        <f t="shared" si="1306"/>
        <v>Hour16</v>
      </c>
      <c r="K6019">
        <f t="shared" si="1307"/>
        <v>9</v>
      </c>
      <c r="L6019" t="str">
        <f t="shared" si="1308"/>
        <v>Fall</v>
      </c>
      <c r="M6019">
        <f t="shared" si="1309"/>
        <v>1404</v>
      </c>
      <c r="N6019" t="e">
        <f t="shared" si="1310"/>
        <v>#N/A</v>
      </c>
      <c r="O6019" t="str">
        <f t="shared" si="1311"/>
        <v>Fall</v>
      </c>
      <c r="P6019">
        <f t="shared" si="1312"/>
        <v>1.5383445387563829E-4</v>
      </c>
      <c r="Q6019">
        <f t="shared" si="1313"/>
        <v>1.711500232324987E-4</v>
      </c>
      <c r="R6019">
        <f t="shared" si="1314"/>
        <v>1.4283896994430389E-4</v>
      </c>
      <c r="S6019">
        <f t="shared" si="1315"/>
        <v>2.7154446655968821E-4</v>
      </c>
    </row>
    <row r="6020" spans="1:19" x14ac:dyDescent="0.25">
      <c r="A6020">
        <v>6018</v>
      </c>
      <c r="B6020">
        <v>254440.19486670001</v>
      </c>
      <c r="C6020">
        <v>163797.13464947999</v>
      </c>
      <c r="D6020">
        <v>240711.54407179399</v>
      </c>
      <c r="E6020">
        <v>217519.21162819999</v>
      </c>
      <c r="F6020">
        <f t="shared" si="1316"/>
        <v>876468.08521617402</v>
      </c>
      <c r="G6020">
        <f t="shared" si="1317"/>
        <v>251</v>
      </c>
      <c r="H6020" t="str">
        <f t="shared" ref="H6020:H6083" si="1319">CONCATENATE("Day",G6020)</f>
        <v>Day251</v>
      </c>
      <c r="I6020">
        <f t="shared" si="1318"/>
        <v>17</v>
      </c>
      <c r="J6020" t="str">
        <f t="shared" ref="J6020:J6083" si="1320">CONCATENATE("Hour",I6020)</f>
        <v>Hour17</v>
      </c>
      <c r="K6020">
        <f t="shared" ref="K6020:K6083" si="1321">MONTH(G6020)</f>
        <v>9</v>
      </c>
      <c r="L6020" t="str">
        <f t="shared" ref="L6020:L6083" si="1322">IF(AND(K6020&gt;=3,K6020&lt;=5),"Spring",IF(AND(K6020&gt;=6,K6020&lt;=8),"Summer",IF(AND(K6020&gt;=9,K6020&lt;=10),"Fall","Winter")))</f>
        <v>Fall</v>
      </c>
      <c r="M6020">
        <f t="shared" ref="M6020:M6083" si="1323">COUNTIFS($L$3:$L$8762,L6020,$N$3:$N$8762,"&gt;"&amp;N6020+1)+1</f>
        <v>1404</v>
      </c>
      <c r="N6020" t="e">
        <f t="shared" ref="N6020:N6083" si="1324">IF(G6020=G6019,NA(),_xlfn.MAXIFS($F$3:$F$8762,$G$3:$G$8762,G6020))</f>
        <v>#N/A</v>
      </c>
      <c r="O6020" t="str">
        <f t="shared" ref="O6020:O6083" si="1325">IF(G6020=G6019,O6019,IF(AND(OR(L6020="Winter",L6020="Summer"),M6020&lt;=5),CONCATENATE(L6020," Peak ",M6020),L6020))</f>
        <v>Fall</v>
      </c>
      <c r="P6020">
        <f t="shared" ref="P6020:P6083" si="1326">D6020/SUM($D$3:$D$8762)</f>
        <v>1.5944250564760523E-4</v>
      </c>
      <c r="Q6020">
        <f t="shared" ref="Q6020:Q6083" si="1327">B6020/SUM($B$3:$B$8762)</f>
        <v>1.5795824598058522E-4</v>
      </c>
      <c r="R6020">
        <f t="shared" ref="R6020:R6083" si="1328">C6020/SUM($C$3:$C$8762)</f>
        <v>1.3345769365580068E-4</v>
      </c>
      <c r="S6020">
        <f t="shared" ref="S6020:S6083" si="1329">E6020/SUM($E$3:$E$8762)</f>
        <v>3.0447272543640661E-4</v>
      </c>
    </row>
    <row r="6021" spans="1:19" x14ac:dyDescent="0.25">
      <c r="A6021">
        <v>6019</v>
      </c>
      <c r="B6021">
        <v>235484.77951660001</v>
      </c>
      <c r="C6021">
        <v>160093.01787716299</v>
      </c>
      <c r="D6021">
        <v>242438.32500676901</v>
      </c>
      <c r="E6021">
        <v>172883.00424410001</v>
      </c>
      <c r="F6021">
        <f t="shared" si="1316"/>
        <v>810899.12664463208</v>
      </c>
      <c r="G6021">
        <f t="shared" si="1317"/>
        <v>251</v>
      </c>
      <c r="H6021" t="str">
        <f t="shared" si="1319"/>
        <v>Day251</v>
      </c>
      <c r="I6021">
        <f t="shared" si="1318"/>
        <v>18</v>
      </c>
      <c r="J6021" t="str">
        <f t="shared" si="1320"/>
        <v>Hour18</v>
      </c>
      <c r="K6021">
        <f t="shared" si="1321"/>
        <v>9</v>
      </c>
      <c r="L6021" t="str">
        <f t="shared" si="1322"/>
        <v>Fall</v>
      </c>
      <c r="M6021">
        <f t="shared" si="1323"/>
        <v>1404</v>
      </c>
      <c r="N6021" t="e">
        <f t="shared" si="1324"/>
        <v>#N/A</v>
      </c>
      <c r="O6021" t="str">
        <f t="shared" si="1325"/>
        <v>Fall</v>
      </c>
      <c r="P6021">
        <f t="shared" si="1326"/>
        <v>1.6058629075371052E-4</v>
      </c>
      <c r="Q6021">
        <f t="shared" si="1327"/>
        <v>1.4619059204483859E-4</v>
      </c>
      <c r="R6021">
        <f t="shared" si="1328"/>
        <v>1.3043967455233423E-4</v>
      </c>
      <c r="S6021">
        <f t="shared" si="1329"/>
        <v>2.419931512707394E-4</v>
      </c>
    </row>
    <row r="6022" spans="1:19" x14ac:dyDescent="0.25">
      <c r="A6022">
        <v>6020</v>
      </c>
      <c r="B6022">
        <v>226127.59335849999</v>
      </c>
      <c r="C6022">
        <v>161269.72298757601</v>
      </c>
      <c r="D6022">
        <v>239245.10955774499</v>
      </c>
      <c r="E6022">
        <v>106301.223839</v>
      </c>
      <c r="F6022">
        <f t="shared" si="1316"/>
        <v>732943.64974282088</v>
      </c>
      <c r="G6022">
        <f t="shared" si="1317"/>
        <v>251</v>
      </c>
      <c r="H6022" t="str">
        <f t="shared" si="1319"/>
        <v>Day251</v>
      </c>
      <c r="I6022">
        <f t="shared" si="1318"/>
        <v>19</v>
      </c>
      <c r="J6022" t="str">
        <f t="shared" si="1320"/>
        <v>Hour19</v>
      </c>
      <c r="K6022">
        <f t="shared" si="1321"/>
        <v>9</v>
      </c>
      <c r="L6022" t="str">
        <f t="shared" si="1322"/>
        <v>Fall</v>
      </c>
      <c r="M6022">
        <f t="shared" si="1323"/>
        <v>1404</v>
      </c>
      <c r="N6022" t="e">
        <f t="shared" si="1324"/>
        <v>#N/A</v>
      </c>
      <c r="O6022" t="str">
        <f t="shared" si="1325"/>
        <v>Fall</v>
      </c>
      <c r="P6022">
        <f t="shared" si="1326"/>
        <v>1.5847116879631417E-4</v>
      </c>
      <c r="Q6022">
        <f t="shared" si="1327"/>
        <v>1.4038158567451401E-4</v>
      </c>
      <c r="R6022">
        <f t="shared" si="1328"/>
        <v>1.3139842362010502E-4</v>
      </c>
      <c r="S6022">
        <f t="shared" si="1329"/>
        <v>1.4879524018691239E-4</v>
      </c>
    </row>
    <row r="6023" spans="1:19" x14ac:dyDescent="0.25">
      <c r="A6023">
        <v>6021</v>
      </c>
      <c r="B6023">
        <v>213154.42105790001</v>
      </c>
      <c r="C6023">
        <v>160259.86069073001</v>
      </c>
      <c r="D6023">
        <v>230380.15771025</v>
      </c>
      <c r="E6023">
        <v>80487.341238099907</v>
      </c>
      <c r="F6023">
        <f t="shared" si="1316"/>
        <v>684281.78069697996</v>
      </c>
      <c r="G6023">
        <f t="shared" si="1317"/>
        <v>251</v>
      </c>
      <c r="H6023" t="str">
        <f t="shared" si="1319"/>
        <v>Day251</v>
      </c>
      <c r="I6023">
        <f t="shared" si="1318"/>
        <v>20</v>
      </c>
      <c r="J6023" t="str">
        <f t="shared" si="1320"/>
        <v>Hour20</v>
      </c>
      <c r="K6023">
        <f t="shared" si="1321"/>
        <v>9</v>
      </c>
      <c r="L6023" t="str">
        <f t="shared" si="1322"/>
        <v>Fall</v>
      </c>
      <c r="M6023">
        <f t="shared" si="1323"/>
        <v>1404</v>
      </c>
      <c r="N6023" t="e">
        <f t="shared" si="1324"/>
        <v>#N/A</v>
      </c>
      <c r="O6023" t="str">
        <f t="shared" si="1325"/>
        <v>Fall</v>
      </c>
      <c r="P6023">
        <f t="shared" si="1326"/>
        <v>1.5259920224622468E-4</v>
      </c>
      <c r="Q6023">
        <f t="shared" si="1327"/>
        <v>1.3232774990976675E-4</v>
      </c>
      <c r="R6023">
        <f t="shared" si="1328"/>
        <v>1.305756137868596E-4</v>
      </c>
      <c r="S6023">
        <f t="shared" si="1329"/>
        <v>1.1266223321819581E-4</v>
      </c>
    </row>
    <row r="6024" spans="1:19" x14ac:dyDescent="0.25">
      <c r="A6024">
        <v>6022</v>
      </c>
      <c r="B6024">
        <v>197546.0582954</v>
      </c>
      <c r="C6024">
        <v>160534.73322302301</v>
      </c>
      <c r="D6024">
        <v>208727.36491386101</v>
      </c>
      <c r="E6024">
        <v>64418.558743299996</v>
      </c>
      <c r="F6024">
        <f t="shared" si="1316"/>
        <v>631226.71517558408</v>
      </c>
      <c r="G6024">
        <f t="shared" si="1317"/>
        <v>251</v>
      </c>
      <c r="H6024" t="str">
        <f t="shared" si="1319"/>
        <v>Day251</v>
      </c>
      <c r="I6024">
        <f t="shared" si="1318"/>
        <v>21</v>
      </c>
      <c r="J6024" t="str">
        <f t="shared" si="1320"/>
        <v>Hour21</v>
      </c>
      <c r="K6024">
        <f t="shared" si="1321"/>
        <v>9</v>
      </c>
      <c r="L6024" t="str">
        <f t="shared" si="1322"/>
        <v>Fall</v>
      </c>
      <c r="M6024">
        <f t="shared" si="1323"/>
        <v>1404</v>
      </c>
      <c r="N6024" t="e">
        <f t="shared" si="1324"/>
        <v>#N/A</v>
      </c>
      <c r="O6024" t="str">
        <f t="shared" si="1325"/>
        <v>Fall</v>
      </c>
      <c r="P6024">
        <f t="shared" si="1326"/>
        <v>1.3825682597574975E-4</v>
      </c>
      <c r="Q6024">
        <f t="shared" si="1327"/>
        <v>1.2263796954355995E-4</v>
      </c>
      <c r="R6024">
        <f t="shared" si="1328"/>
        <v>1.3079957285847373E-4</v>
      </c>
      <c r="S6024">
        <f t="shared" si="1329"/>
        <v>9.0169939484623516E-5</v>
      </c>
    </row>
    <row r="6025" spans="1:19" x14ac:dyDescent="0.25">
      <c r="A6025">
        <v>6023</v>
      </c>
      <c r="B6025">
        <v>186762.20138730001</v>
      </c>
      <c r="C6025">
        <v>158893.54094557601</v>
      </c>
      <c r="D6025">
        <v>179569.105101858</v>
      </c>
      <c r="E6025">
        <v>47943.923538800002</v>
      </c>
      <c r="F6025">
        <f t="shared" si="1316"/>
        <v>573168.77097353397</v>
      </c>
      <c r="G6025">
        <f t="shared" si="1317"/>
        <v>251</v>
      </c>
      <c r="H6025" t="str">
        <f t="shared" si="1319"/>
        <v>Day251</v>
      </c>
      <c r="I6025">
        <f t="shared" si="1318"/>
        <v>22</v>
      </c>
      <c r="J6025" t="str">
        <f t="shared" si="1320"/>
        <v>Hour22</v>
      </c>
      <c r="K6025">
        <f t="shared" si="1321"/>
        <v>9</v>
      </c>
      <c r="L6025" t="str">
        <f t="shared" si="1322"/>
        <v>Fall</v>
      </c>
      <c r="M6025">
        <f t="shared" si="1323"/>
        <v>1404</v>
      </c>
      <c r="N6025" t="e">
        <f t="shared" si="1324"/>
        <v>#N/A</v>
      </c>
      <c r="O6025" t="str">
        <f t="shared" si="1325"/>
        <v>Fall</v>
      </c>
      <c r="P6025">
        <f t="shared" si="1326"/>
        <v>1.1894297867907414E-4</v>
      </c>
      <c r="Q6025">
        <f t="shared" si="1327"/>
        <v>1.1594327603021199E-4</v>
      </c>
      <c r="R6025">
        <f t="shared" si="1328"/>
        <v>1.2946237159019452E-4</v>
      </c>
      <c r="S6025">
        <f t="shared" si="1329"/>
        <v>6.7109553030766117E-5</v>
      </c>
    </row>
    <row r="6026" spans="1:19" x14ac:dyDescent="0.25">
      <c r="A6026">
        <v>6024</v>
      </c>
      <c r="B6026">
        <v>179642.02356999999</v>
      </c>
      <c r="C6026">
        <v>153407.785086149</v>
      </c>
      <c r="D6026">
        <v>153518.06539554</v>
      </c>
      <c r="E6026">
        <v>38718.525317799998</v>
      </c>
      <c r="F6026">
        <f t="shared" si="1316"/>
        <v>525286.39936948894</v>
      </c>
      <c r="G6026">
        <f t="shared" si="1317"/>
        <v>251</v>
      </c>
      <c r="H6026" t="str">
        <f t="shared" si="1319"/>
        <v>Day251</v>
      </c>
      <c r="I6026">
        <f t="shared" si="1318"/>
        <v>23</v>
      </c>
      <c r="J6026" t="str">
        <f t="shared" si="1320"/>
        <v>Hour23</v>
      </c>
      <c r="K6026">
        <f t="shared" si="1321"/>
        <v>9</v>
      </c>
      <c r="L6026" t="str">
        <f t="shared" si="1322"/>
        <v>Fall</v>
      </c>
      <c r="M6026">
        <f t="shared" si="1323"/>
        <v>1404</v>
      </c>
      <c r="N6026" t="e">
        <f t="shared" si="1324"/>
        <v>#N/A</v>
      </c>
      <c r="O6026" t="str">
        <f t="shared" si="1325"/>
        <v>Fall</v>
      </c>
      <c r="P6026">
        <f t="shared" si="1326"/>
        <v>1.0168729174674431E-4</v>
      </c>
      <c r="Q6026">
        <f t="shared" si="1327"/>
        <v>1.1152302002592853E-4</v>
      </c>
      <c r="R6026">
        <f t="shared" si="1328"/>
        <v>1.2499271876919354E-4</v>
      </c>
      <c r="S6026">
        <f t="shared" si="1329"/>
        <v>5.4196293008542431E-5</v>
      </c>
    </row>
    <row r="6027" spans="1:19" x14ac:dyDescent="0.25">
      <c r="A6027">
        <v>6025</v>
      </c>
      <c r="B6027">
        <v>187038.50929829999</v>
      </c>
      <c r="C6027">
        <v>121256.53934410799</v>
      </c>
      <c r="D6027">
        <v>147130.45956007999</v>
      </c>
      <c r="E6027">
        <v>44613.785976699997</v>
      </c>
      <c r="F6027">
        <f t="shared" si="1316"/>
        <v>500039.29417918797</v>
      </c>
      <c r="G6027">
        <f t="shared" si="1317"/>
        <v>252</v>
      </c>
      <c r="H6027" t="str">
        <f t="shared" si="1319"/>
        <v>Day252</v>
      </c>
      <c r="I6027">
        <f t="shared" si="1318"/>
        <v>0</v>
      </c>
      <c r="J6027" t="str">
        <f t="shared" si="1320"/>
        <v>Hour0</v>
      </c>
      <c r="K6027">
        <f t="shared" si="1321"/>
        <v>9</v>
      </c>
      <c r="L6027" t="str">
        <f t="shared" si="1322"/>
        <v>Fall</v>
      </c>
      <c r="M6027">
        <f t="shared" si="1323"/>
        <v>28</v>
      </c>
      <c r="N6027">
        <f t="shared" si="1324"/>
        <v>725450.57471149007</v>
      </c>
      <c r="O6027" t="str">
        <f t="shared" si="1325"/>
        <v>Fall</v>
      </c>
      <c r="P6027">
        <f t="shared" si="1326"/>
        <v>9.745626957694239E-5</v>
      </c>
      <c r="Q6027">
        <f t="shared" si="1327"/>
        <v>1.1611480990674821E-4</v>
      </c>
      <c r="R6027">
        <f t="shared" si="1328"/>
        <v>9.8796710431954321E-5</v>
      </c>
      <c r="S6027">
        <f t="shared" si="1329"/>
        <v>6.2448189779119932E-5</v>
      </c>
    </row>
    <row r="6028" spans="1:19" x14ac:dyDescent="0.25">
      <c r="A6028">
        <v>6026</v>
      </c>
      <c r="B6028">
        <v>185626.01603160001</v>
      </c>
      <c r="C6028">
        <v>118374.112578417</v>
      </c>
      <c r="D6028">
        <v>131103.48004900999</v>
      </c>
      <c r="E6028">
        <v>30005.576195000001</v>
      </c>
      <c r="F6028">
        <f t="shared" si="1316"/>
        <v>465109.184854027</v>
      </c>
      <c r="G6028">
        <f t="shared" si="1317"/>
        <v>252</v>
      </c>
      <c r="H6028" t="str">
        <f t="shared" si="1319"/>
        <v>Day252</v>
      </c>
      <c r="I6028">
        <f t="shared" si="1318"/>
        <v>1</v>
      </c>
      <c r="J6028" t="str">
        <f t="shared" si="1320"/>
        <v>Hour1</v>
      </c>
      <c r="K6028">
        <f t="shared" si="1321"/>
        <v>9</v>
      </c>
      <c r="L6028" t="str">
        <f t="shared" si="1322"/>
        <v>Fall</v>
      </c>
      <c r="M6028">
        <f t="shared" si="1323"/>
        <v>1404</v>
      </c>
      <c r="N6028" t="e">
        <f t="shared" si="1324"/>
        <v>#N/A</v>
      </c>
      <c r="O6028" t="str">
        <f t="shared" si="1325"/>
        <v>Fall</v>
      </c>
      <c r="P6028">
        <f t="shared" si="1326"/>
        <v>8.6840319348790185E-5</v>
      </c>
      <c r="Q6028">
        <f t="shared" si="1327"/>
        <v>1.1523792424414996E-4</v>
      </c>
      <c r="R6028">
        <f t="shared" si="1328"/>
        <v>9.6448183218068222E-5</v>
      </c>
      <c r="S6028">
        <f t="shared" si="1329"/>
        <v>4.2000334103808439E-5</v>
      </c>
    </row>
    <row r="6029" spans="1:19" x14ac:dyDescent="0.25">
      <c r="A6029">
        <v>6027</v>
      </c>
      <c r="B6029">
        <v>185408.18764769999</v>
      </c>
      <c r="C6029">
        <v>113395.802904275</v>
      </c>
      <c r="D6029">
        <v>123828.74092216</v>
      </c>
      <c r="E6029">
        <v>26276.838613600001</v>
      </c>
      <c r="F6029">
        <f t="shared" si="1316"/>
        <v>448909.57008773496</v>
      </c>
      <c r="G6029">
        <f t="shared" si="1317"/>
        <v>252</v>
      </c>
      <c r="H6029" t="str">
        <f t="shared" si="1319"/>
        <v>Day252</v>
      </c>
      <c r="I6029">
        <f t="shared" si="1318"/>
        <v>2</v>
      </c>
      <c r="J6029" t="str">
        <f t="shared" si="1320"/>
        <v>Hour2</v>
      </c>
      <c r="K6029">
        <f t="shared" si="1321"/>
        <v>9</v>
      </c>
      <c r="L6029" t="str">
        <f t="shared" si="1322"/>
        <v>Fall</v>
      </c>
      <c r="M6029">
        <f t="shared" si="1323"/>
        <v>1404</v>
      </c>
      <c r="N6029" t="e">
        <f t="shared" si="1324"/>
        <v>#N/A</v>
      </c>
      <c r="O6029" t="str">
        <f t="shared" si="1325"/>
        <v>Fall</v>
      </c>
      <c r="P6029">
        <f t="shared" si="1326"/>
        <v>8.202167785492114E-5</v>
      </c>
      <c r="Q6029">
        <f t="shared" si="1327"/>
        <v>1.1510269486553837E-4</v>
      </c>
      <c r="R6029">
        <f t="shared" si="1328"/>
        <v>9.2391984501056894E-5</v>
      </c>
      <c r="S6029">
        <f t="shared" si="1329"/>
        <v>3.6781030092231975E-5</v>
      </c>
    </row>
    <row r="6030" spans="1:19" x14ac:dyDescent="0.25">
      <c r="A6030">
        <v>6028</v>
      </c>
      <c r="B6030">
        <v>186854.69731819999</v>
      </c>
      <c r="C6030">
        <v>110473.48108324601</v>
      </c>
      <c r="D6030">
        <v>118690.29574161</v>
      </c>
      <c r="E6030">
        <v>23261.198396</v>
      </c>
      <c r="F6030">
        <f t="shared" si="1316"/>
        <v>439279.67253905599</v>
      </c>
      <c r="G6030">
        <f t="shared" si="1317"/>
        <v>252</v>
      </c>
      <c r="H6030" t="str">
        <f t="shared" si="1319"/>
        <v>Day252</v>
      </c>
      <c r="I6030">
        <f t="shared" si="1318"/>
        <v>3</v>
      </c>
      <c r="J6030" t="str">
        <f t="shared" si="1320"/>
        <v>Hour3</v>
      </c>
      <c r="K6030">
        <f t="shared" si="1321"/>
        <v>9</v>
      </c>
      <c r="L6030" t="str">
        <f t="shared" si="1322"/>
        <v>Fall</v>
      </c>
      <c r="M6030">
        <f t="shared" si="1323"/>
        <v>1404</v>
      </c>
      <c r="N6030" t="e">
        <f t="shared" si="1324"/>
        <v>#N/A</v>
      </c>
      <c r="O6030" t="str">
        <f t="shared" si="1325"/>
        <v>Fall</v>
      </c>
      <c r="P6030">
        <f t="shared" si="1326"/>
        <v>7.8618074683835192E-5</v>
      </c>
      <c r="Q6030">
        <f t="shared" si="1327"/>
        <v>1.1600069814865109E-4</v>
      </c>
      <c r="R6030">
        <f t="shared" si="1328"/>
        <v>9.0010951821888559E-5</v>
      </c>
      <c r="S6030">
        <f t="shared" si="1329"/>
        <v>3.2559884800671557E-5</v>
      </c>
    </row>
    <row r="6031" spans="1:19" x14ac:dyDescent="0.25">
      <c r="A6031">
        <v>6029</v>
      </c>
      <c r="B6031">
        <v>191470.5362424</v>
      </c>
      <c r="C6031">
        <v>110155.286327579</v>
      </c>
      <c r="D6031">
        <v>116259.52560933999</v>
      </c>
      <c r="E6031">
        <v>18012.849680700001</v>
      </c>
      <c r="F6031">
        <f t="shared" si="1316"/>
        <v>435898.19786001899</v>
      </c>
      <c r="G6031">
        <f t="shared" si="1317"/>
        <v>252</v>
      </c>
      <c r="H6031" t="str">
        <f t="shared" si="1319"/>
        <v>Day252</v>
      </c>
      <c r="I6031">
        <f t="shared" si="1318"/>
        <v>4</v>
      </c>
      <c r="J6031" t="str">
        <f t="shared" si="1320"/>
        <v>Hour4</v>
      </c>
      <c r="K6031">
        <f t="shared" si="1321"/>
        <v>9</v>
      </c>
      <c r="L6031" t="str">
        <f t="shared" si="1322"/>
        <v>Fall</v>
      </c>
      <c r="M6031">
        <f t="shared" si="1323"/>
        <v>1404</v>
      </c>
      <c r="N6031" t="e">
        <f t="shared" si="1324"/>
        <v>#N/A</v>
      </c>
      <c r="O6031" t="str">
        <f t="shared" si="1325"/>
        <v>Fall</v>
      </c>
      <c r="P6031">
        <f t="shared" si="1326"/>
        <v>7.7007981233448379E-5</v>
      </c>
      <c r="Q6031">
        <f t="shared" si="1327"/>
        <v>1.1886624311719476E-4</v>
      </c>
      <c r="R6031">
        <f t="shared" si="1328"/>
        <v>8.9751694916597968E-5</v>
      </c>
      <c r="S6031">
        <f t="shared" si="1329"/>
        <v>2.5213503644604121E-5</v>
      </c>
    </row>
    <row r="6032" spans="1:19" x14ac:dyDescent="0.25">
      <c r="A6032">
        <v>6030</v>
      </c>
      <c r="B6032">
        <v>197673.7226367</v>
      </c>
      <c r="C6032">
        <v>109588.183696498</v>
      </c>
      <c r="D6032">
        <v>119770.52497103999</v>
      </c>
      <c r="E6032">
        <v>20138.822483600001</v>
      </c>
      <c r="F6032">
        <f t="shared" si="1316"/>
        <v>447171.25378783804</v>
      </c>
      <c r="G6032">
        <f t="shared" si="1317"/>
        <v>252</v>
      </c>
      <c r="H6032" t="str">
        <f t="shared" si="1319"/>
        <v>Day252</v>
      </c>
      <c r="I6032">
        <f t="shared" si="1318"/>
        <v>5</v>
      </c>
      <c r="J6032" t="str">
        <f t="shared" si="1320"/>
        <v>Hour5</v>
      </c>
      <c r="K6032">
        <f t="shared" si="1321"/>
        <v>9</v>
      </c>
      <c r="L6032" t="str">
        <f t="shared" si="1322"/>
        <v>Fall</v>
      </c>
      <c r="M6032">
        <f t="shared" si="1323"/>
        <v>1404</v>
      </c>
      <c r="N6032" t="e">
        <f t="shared" si="1324"/>
        <v>#N/A</v>
      </c>
      <c r="O6032" t="str">
        <f t="shared" si="1325"/>
        <v>Fall</v>
      </c>
      <c r="P6032">
        <f t="shared" si="1326"/>
        <v>7.9333596889794407E-5</v>
      </c>
      <c r="Q6032">
        <f t="shared" si="1327"/>
        <v>1.2271722445623829E-4</v>
      </c>
      <c r="R6032">
        <f t="shared" si="1328"/>
        <v>8.9289634274498407E-5</v>
      </c>
      <c r="S6032">
        <f t="shared" si="1329"/>
        <v>2.8189336117779199E-5</v>
      </c>
    </row>
    <row r="6033" spans="1:19" x14ac:dyDescent="0.25">
      <c r="A6033">
        <v>6031</v>
      </c>
      <c r="B6033">
        <v>203201.9412146</v>
      </c>
      <c r="C6033">
        <v>106524.039229516</v>
      </c>
      <c r="D6033">
        <v>129270.2818823</v>
      </c>
      <c r="E6033">
        <v>24541.658924200001</v>
      </c>
      <c r="F6033">
        <f t="shared" si="1316"/>
        <v>463537.92125061597</v>
      </c>
      <c r="G6033">
        <f t="shared" si="1317"/>
        <v>252</v>
      </c>
      <c r="H6033" t="str">
        <f t="shared" si="1319"/>
        <v>Day252</v>
      </c>
      <c r="I6033">
        <f t="shared" si="1318"/>
        <v>6</v>
      </c>
      <c r="J6033" t="str">
        <f t="shared" si="1320"/>
        <v>Hour6</v>
      </c>
      <c r="K6033">
        <f t="shared" si="1321"/>
        <v>9</v>
      </c>
      <c r="L6033" t="str">
        <f t="shared" si="1322"/>
        <v>Fall</v>
      </c>
      <c r="M6033">
        <f t="shared" si="1323"/>
        <v>1404</v>
      </c>
      <c r="N6033" t="e">
        <f t="shared" si="1324"/>
        <v>#N/A</v>
      </c>
      <c r="O6033" t="str">
        <f t="shared" si="1325"/>
        <v>Fall</v>
      </c>
      <c r="P6033">
        <f t="shared" si="1326"/>
        <v>8.5626045599785188E-5</v>
      </c>
      <c r="Q6033">
        <f t="shared" si="1327"/>
        <v>1.261491810715044E-4</v>
      </c>
      <c r="R6033">
        <f t="shared" si="1328"/>
        <v>8.6793048150042053E-5</v>
      </c>
      <c r="S6033">
        <f t="shared" si="1329"/>
        <v>3.4352210655093933E-5</v>
      </c>
    </row>
    <row r="6034" spans="1:19" x14ac:dyDescent="0.25">
      <c r="A6034">
        <v>6032</v>
      </c>
      <c r="B6034">
        <v>207033.9742927</v>
      </c>
      <c r="C6034">
        <v>101659.865299456</v>
      </c>
      <c r="D6034">
        <v>153728.61162447999</v>
      </c>
      <c r="E6034">
        <v>30700.494042499999</v>
      </c>
      <c r="F6034">
        <f t="shared" si="1316"/>
        <v>493122.94525913597</v>
      </c>
      <c r="G6034">
        <f t="shared" si="1317"/>
        <v>252</v>
      </c>
      <c r="H6034" t="str">
        <f t="shared" si="1319"/>
        <v>Day252</v>
      </c>
      <c r="I6034">
        <f t="shared" si="1318"/>
        <v>7</v>
      </c>
      <c r="J6034" t="str">
        <f t="shared" si="1320"/>
        <v>Hour7</v>
      </c>
      <c r="K6034">
        <f t="shared" si="1321"/>
        <v>9</v>
      </c>
      <c r="L6034" t="str">
        <f t="shared" si="1322"/>
        <v>Fall</v>
      </c>
      <c r="M6034">
        <f t="shared" si="1323"/>
        <v>1404</v>
      </c>
      <c r="N6034" t="e">
        <f t="shared" si="1324"/>
        <v>#N/A</v>
      </c>
      <c r="O6034" t="str">
        <f t="shared" si="1325"/>
        <v>Fall</v>
      </c>
      <c r="P6034">
        <f t="shared" si="1326"/>
        <v>1.0182675335182143E-4</v>
      </c>
      <c r="Q6034">
        <f t="shared" si="1327"/>
        <v>1.2852813390902039E-4</v>
      </c>
      <c r="R6034">
        <f t="shared" si="1328"/>
        <v>8.2829844302577561E-5</v>
      </c>
      <c r="S6034">
        <f t="shared" si="1329"/>
        <v>4.2973046028419401E-5</v>
      </c>
    </row>
    <row r="6035" spans="1:19" x14ac:dyDescent="0.25">
      <c r="A6035">
        <v>6033</v>
      </c>
      <c r="B6035">
        <v>217871.4541609</v>
      </c>
      <c r="C6035">
        <v>99984.392203648007</v>
      </c>
      <c r="D6035">
        <v>177230.70550444</v>
      </c>
      <c r="E6035">
        <v>44644.573001999997</v>
      </c>
      <c r="F6035">
        <f t="shared" si="1316"/>
        <v>539731.12487098807</v>
      </c>
      <c r="G6035">
        <f t="shared" si="1317"/>
        <v>252</v>
      </c>
      <c r="H6035" t="str">
        <f t="shared" si="1319"/>
        <v>Day252</v>
      </c>
      <c r="I6035">
        <f t="shared" si="1318"/>
        <v>8</v>
      </c>
      <c r="J6035" t="str">
        <f t="shared" si="1320"/>
        <v>Hour8</v>
      </c>
      <c r="K6035">
        <f t="shared" si="1321"/>
        <v>9</v>
      </c>
      <c r="L6035" t="str">
        <f t="shared" si="1322"/>
        <v>Fall</v>
      </c>
      <c r="M6035">
        <f t="shared" si="1323"/>
        <v>1404</v>
      </c>
      <c r="N6035" t="e">
        <f t="shared" si="1324"/>
        <v>#N/A</v>
      </c>
      <c r="O6035" t="str">
        <f t="shared" si="1325"/>
        <v>Fall</v>
      </c>
      <c r="P6035">
        <f t="shared" si="1326"/>
        <v>1.1739406962090918E-4</v>
      </c>
      <c r="Q6035">
        <f t="shared" si="1327"/>
        <v>1.3525611692965757E-4</v>
      </c>
      <c r="R6035">
        <f t="shared" si="1328"/>
        <v>8.146471190494811E-5</v>
      </c>
      <c r="S6035">
        <f t="shared" si="1329"/>
        <v>6.2491283947359164E-5</v>
      </c>
    </row>
    <row r="6036" spans="1:19" x14ac:dyDescent="0.25">
      <c r="A6036">
        <v>6034</v>
      </c>
      <c r="B6036">
        <v>230473.14815150001</v>
      </c>
      <c r="C6036">
        <v>99945.903499983993</v>
      </c>
      <c r="D6036">
        <v>193619.37278005001</v>
      </c>
      <c r="E6036">
        <v>67195.721458900007</v>
      </c>
      <c r="F6036">
        <f t="shared" si="1316"/>
        <v>591234.14589043404</v>
      </c>
      <c r="G6036">
        <f t="shared" si="1317"/>
        <v>252</v>
      </c>
      <c r="H6036" t="str">
        <f t="shared" si="1319"/>
        <v>Day252</v>
      </c>
      <c r="I6036">
        <f t="shared" si="1318"/>
        <v>9</v>
      </c>
      <c r="J6036" t="str">
        <f t="shared" si="1320"/>
        <v>Hour9</v>
      </c>
      <c r="K6036">
        <f t="shared" si="1321"/>
        <v>9</v>
      </c>
      <c r="L6036" t="str">
        <f t="shared" si="1322"/>
        <v>Fall</v>
      </c>
      <c r="M6036">
        <f t="shared" si="1323"/>
        <v>1404</v>
      </c>
      <c r="N6036" t="e">
        <f t="shared" si="1324"/>
        <v>#N/A</v>
      </c>
      <c r="O6036" t="str">
        <f t="shared" si="1325"/>
        <v>Fall</v>
      </c>
      <c r="P6036">
        <f t="shared" si="1326"/>
        <v>1.2824959458014758E-4</v>
      </c>
      <c r="Q6036">
        <f t="shared" si="1327"/>
        <v>1.430793363709966E-4</v>
      </c>
      <c r="R6036">
        <f t="shared" si="1328"/>
        <v>8.1433352298848817E-5</v>
      </c>
      <c r="S6036">
        <f t="shared" si="1329"/>
        <v>9.4057275663666032E-5</v>
      </c>
    </row>
    <row r="6037" spans="1:19" x14ac:dyDescent="0.25">
      <c r="A6037">
        <v>6035</v>
      </c>
      <c r="B6037">
        <v>237647.98680680001</v>
      </c>
      <c r="C6037">
        <v>98318.073920683004</v>
      </c>
      <c r="D6037">
        <v>211541.34347371</v>
      </c>
      <c r="E6037">
        <v>86128.994201399997</v>
      </c>
      <c r="F6037">
        <f t="shared" si="1316"/>
        <v>633636.39840259298</v>
      </c>
      <c r="G6037">
        <f t="shared" si="1317"/>
        <v>252</v>
      </c>
      <c r="H6037" t="str">
        <f t="shared" si="1319"/>
        <v>Day252</v>
      </c>
      <c r="I6037">
        <f t="shared" si="1318"/>
        <v>10</v>
      </c>
      <c r="J6037" t="str">
        <f t="shared" si="1320"/>
        <v>Hour10</v>
      </c>
      <c r="K6037">
        <f t="shared" si="1321"/>
        <v>9</v>
      </c>
      <c r="L6037" t="str">
        <f t="shared" si="1322"/>
        <v>Fall</v>
      </c>
      <c r="M6037">
        <f t="shared" si="1323"/>
        <v>1404</v>
      </c>
      <c r="N6037" t="e">
        <f t="shared" si="1324"/>
        <v>#N/A</v>
      </c>
      <c r="O6037" t="str">
        <f t="shared" si="1325"/>
        <v>Fall</v>
      </c>
      <c r="P6037">
        <f t="shared" si="1326"/>
        <v>1.4012074901338829E-4</v>
      </c>
      <c r="Q6037">
        <f t="shared" si="1327"/>
        <v>1.4753352620440179E-4</v>
      </c>
      <c r="R6037">
        <f t="shared" si="1328"/>
        <v>8.0107038613428722E-5</v>
      </c>
      <c r="S6037">
        <f t="shared" si="1329"/>
        <v>1.2055914237322911E-4</v>
      </c>
    </row>
    <row r="6038" spans="1:19" x14ac:dyDescent="0.25">
      <c r="A6038">
        <v>6036</v>
      </c>
      <c r="B6038">
        <v>248813.84252119999</v>
      </c>
      <c r="C6038">
        <v>99703.553932024995</v>
      </c>
      <c r="D6038">
        <v>215465.56086145001</v>
      </c>
      <c r="E6038">
        <v>107486.9078858</v>
      </c>
      <c r="F6038">
        <f t="shared" si="1316"/>
        <v>671469.86520047497</v>
      </c>
      <c r="G6038">
        <f t="shared" si="1317"/>
        <v>252</v>
      </c>
      <c r="H6038" t="str">
        <f t="shared" si="1319"/>
        <v>Day252</v>
      </c>
      <c r="I6038">
        <f t="shared" si="1318"/>
        <v>11</v>
      </c>
      <c r="J6038" t="str">
        <f t="shared" si="1320"/>
        <v>Hour11</v>
      </c>
      <c r="K6038">
        <f t="shared" si="1321"/>
        <v>9</v>
      </c>
      <c r="L6038" t="str">
        <f t="shared" si="1322"/>
        <v>Fall</v>
      </c>
      <c r="M6038">
        <f t="shared" si="1323"/>
        <v>1404</v>
      </c>
      <c r="N6038" t="e">
        <f t="shared" si="1324"/>
        <v>#N/A</v>
      </c>
      <c r="O6038" t="str">
        <f t="shared" si="1325"/>
        <v>Fall</v>
      </c>
      <c r="P6038">
        <f t="shared" si="1326"/>
        <v>1.4272007201395262E-4</v>
      </c>
      <c r="Q6038">
        <f t="shared" si="1327"/>
        <v>1.5446536723857067E-4</v>
      </c>
      <c r="R6038">
        <f t="shared" si="1328"/>
        <v>8.1235892102322777E-5</v>
      </c>
      <c r="S6038">
        <f t="shared" si="1329"/>
        <v>1.504549025704481E-4</v>
      </c>
    </row>
    <row r="6039" spans="1:19" x14ac:dyDescent="0.25">
      <c r="A6039">
        <v>6037</v>
      </c>
      <c r="B6039">
        <v>255172.15693339999</v>
      </c>
      <c r="C6039">
        <v>99653.217539107995</v>
      </c>
      <c r="D6039">
        <v>219668.88844064999</v>
      </c>
      <c r="E6039">
        <v>129943.61248120001</v>
      </c>
      <c r="F6039">
        <f t="shared" si="1316"/>
        <v>704437.87539435795</v>
      </c>
      <c r="G6039">
        <f t="shared" si="1317"/>
        <v>252</v>
      </c>
      <c r="H6039" t="str">
        <f t="shared" si="1319"/>
        <v>Day252</v>
      </c>
      <c r="I6039">
        <f t="shared" si="1318"/>
        <v>12</v>
      </c>
      <c r="J6039" t="str">
        <f t="shared" si="1320"/>
        <v>Hour12</v>
      </c>
      <c r="K6039">
        <f t="shared" si="1321"/>
        <v>9</v>
      </c>
      <c r="L6039" t="str">
        <f t="shared" si="1322"/>
        <v>Fall</v>
      </c>
      <c r="M6039">
        <f t="shared" si="1323"/>
        <v>1404</v>
      </c>
      <c r="N6039" t="e">
        <f t="shared" si="1324"/>
        <v>#N/A</v>
      </c>
      <c r="O6039" t="str">
        <f t="shared" si="1325"/>
        <v>Fall</v>
      </c>
      <c r="P6039">
        <f t="shared" si="1326"/>
        <v>1.4550427201511849E-4</v>
      </c>
      <c r="Q6039">
        <f t="shared" si="1327"/>
        <v>1.5841265313210003E-4</v>
      </c>
      <c r="R6039">
        <f t="shared" si="1328"/>
        <v>8.1194879303655504E-5</v>
      </c>
      <c r="S6039">
        <f t="shared" si="1329"/>
        <v>1.8188869640089282E-4</v>
      </c>
    </row>
    <row r="6040" spans="1:19" x14ac:dyDescent="0.25">
      <c r="A6040">
        <v>6038</v>
      </c>
      <c r="B6040">
        <v>256828.10384510001</v>
      </c>
      <c r="C6040">
        <v>98527.335892093004</v>
      </c>
      <c r="D6040">
        <v>225936.68250210999</v>
      </c>
      <c r="E6040">
        <v>133825.84407359999</v>
      </c>
      <c r="F6040">
        <f t="shared" si="1316"/>
        <v>715117.96631290298</v>
      </c>
      <c r="G6040">
        <f t="shared" si="1317"/>
        <v>252</v>
      </c>
      <c r="H6040" t="str">
        <f t="shared" si="1319"/>
        <v>Day252</v>
      </c>
      <c r="I6040">
        <f t="shared" si="1318"/>
        <v>13</v>
      </c>
      <c r="J6040" t="str">
        <f t="shared" si="1320"/>
        <v>Hour13</v>
      </c>
      <c r="K6040">
        <f t="shared" si="1321"/>
        <v>9</v>
      </c>
      <c r="L6040" t="str">
        <f t="shared" si="1322"/>
        <v>Fall</v>
      </c>
      <c r="M6040">
        <f t="shared" si="1323"/>
        <v>1404</v>
      </c>
      <c r="N6040" t="e">
        <f t="shared" si="1324"/>
        <v>#N/A</v>
      </c>
      <c r="O6040" t="str">
        <f t="shared" si="1325"/>
        <v>Fall</v>
      </c>
      <c r="P6040">
        <f t="shared" si="1326"/>
        <v>1.4965593326549999E-4</v>
      </c>
      <c r="Q6040">
        <f t="shared" si="1327"/>
        <v>1.5944067651396443E-4</v>
      </c>
      <c r="R6040">
        <f t="shared" si="1328"/>
        <v>8.0277539887056059E-5</v>
      </c>
      <c r="S6040">
        <f t="shared" si="1329"/>
        <v>1.8732285380182055E-4</v>
      </c>
    </row>
    <row r="6041" spans="1:19" x14ac:dyDescent="0.25">
      <c r="A6041">
        <v>6039</v>
      </c>
      <c r="B6041">
        <v>259190.42053490001</v>
      </c>
      <c r="C6041">
        <v>98292.176795695996</v>
      </c>
      <c r="D6041">
        <v>226934.34113687201</v>
      </c>
      <c r="E6041">
        <v>137363.22106839999</v>
      </c>
      <c r="F6041">
        <f t="shared" si="1316"/>
        <v>721780.15953586798</v>
      </c>
      <c r="G6041">
        <f t="shared" si="1317"/>
        <v>252</v>
      </c>
      <c r="H6041" t="str">
        <f t="shared" si="1319"/>
        <v>Day252</v>
      </c>
      <c r="I6041">
        <f t="shared" si="1318"/>
        <v>14</v>
      </c>
      <c r="J6041" t="str">
        <f t="shared" si="1320"/>
        <v>Hour14</v>
      </c>
      <c r="K6041">
        <f t="shared" si="1321"/>
        <v>9</v>
      </c>
      <c r="L6041" t="str">
        <f t="shared" si="1322"/>
        <v>Fall</v>
      </c>
      <c r="M6041">
        <f t="shared" si="1323"/>
        <v>1404</v>
      </c>
      <c r="N6041" t="e">
        <f t="shared" si="1324"/>
        <v>#N/A</v>
      </c>
      <c r="O6041" t="str">
        <f t="shared" si="1325"/>
        <v>Fall</v>
      </c>
      <c r="P6041">
        <f t="shared" si="1326"/>
        <v>1.5031676236333495E-4</v>
      </c>
      <c r="Q6041">
        <f t="shared" si="1327"/>
        <v>1.6090721917624685E-4</v>
      </c>
      <c r="R6041">
        <f t="shared" si="1328"/>
        <v>8.008593830187274E-5</v>
      </c>
      <c r="S6041">
        <f t="shared" si="1329"/>
        <v>1.9227430064847309E-4</v>
      </c>
    </row>
    <row r="6042" spans="1:19" x14ac:dyDescent="0.25">
      <c r="A6042">
        <v>6040</v>
      </c>
      <c r="B6042">
        <v>252566.01564289999</v>
      </c>
      <c r="C6042">
        <v>95922.592540842001</v>
      </c>
      <c r="D6042">
        <v>234879.921940448</v>
      </c>
      <c r="E6042">
        <v>142082.04458730001</v>
      </c>
      <c r="F6042">
        <f t="shared" si="1316"/>
        <v>725450.57471149007</v>
      </c>
      <c r="G6042">
        <f t="shared" si="1317"/>
        <v>252</v>
      </c>
      <c r="H6042" t="str">
        <f t="shared" si="1319"/>
        <v>Day252</v>
      </c>
      <c r="I6042">
        <f t="shared" si="1318"/>
        <v>15</v>
      </c>
      <c r="J6042" t="str">
        <f t="shared" si="1320"/>
        <v>Hour15</v>
      </c>
      <c r="K6042">
        <f t="shared" si="1321"/>
        <v>9</v>
      </c>
      <c r="L6042" t="str">
        <f t="shared" si="1322"/>
        <v>Fall</v>
      </c>
      <c r="M6042">
        <f t="shared" si="1323"/>
        <v>1404</v>
      </c>
      <c r="N6042" t="e">
        <f t="shared" si="1324"/>
        <v>#N/A</v>
      </c>
      <c r="O6042" t="str">
        <f t="shared" si="1325"/>
        <v>Fall</v>
      </c>
      <c r="P6042">
        <f t="shared" si="1326"/>
        <v>1.5557975594776319E-4</v>
      </c>
      <c r="Q6042">
        <f t="shared" si="1327"/>
        <v>1.5679474245866801E-4</v>
      </c>
      <c r="R6042">
        <f t="shared" si="1328"/>
        <v>7.8155261979282275E-5</v>
      </c>
      <c r="S6042">
        <f t="shared" si="1329"/>
        <v>1.9887947840219129E-4</v>
      </c>
    </row>
    <row r="6043" spans="1:19" x14ac:dyDescent="0.25">
      <c r="A6043">
        <v>6041</v>
      </c>
      <c r="B6043">
        <v>244108.94620830001</v>
      </c>
      <c r="C6043">
        <v>93791.284539012995</v>
      </c>
      <c r="D6043">
        <v>235144.012078178</v>
      </c>
      <c r="E6043">
        <v>152056.4451291</v>
      </c>
      <c r="F6043">
        <f t="shared" si="1316"/>
        <v>725100.68795459101</v>
      </c>
      <c r="G6043">
        <f t="shared" si="1317"/>
        <v>252</v>
      </c>
      <c r="H6043" t="str">
        <f t="shared" si="1319"/>
        <v>Day252</v>
      </c>
      <c r="I6043">
        <f t="shared" si="1318"/>
        <v>16</v>
      </c>
      <c r="J6043" t="str">
        <f t="shared" si="1320"/>
        <v>Hour16</v>
      </c>
      <c r="K6043">
        <f t="shared" si="1321"/>
        <v>9</v>
      </c>
      <c r="L6043" t="str">
        <f t="shared" si="1322"/>
        <v>Fall</v>
      </c>
      <c r="M6043">
        <f t="shared" si="1323"/>
        <v>1404</v>
      </c>
      <c r="N6043" t="e">
        <f t="shared" si="1324"/>
        <v>#N/A</v>
      </c>
      <c r="O6043" t="str">
        <f t="shared" si="1325"/>
        <v>Fall</v>
      </c>
      <c r="P6043">
        <f t="shared" si="1326"/>
        <v>1.5575468396560654E-4</v>
      </c>
      <c r="Q6043">
        <f t="shared" si="1327"/>
        <v>1.5154453482254634E-4</v>
      </c>
      <c r="R6043">
        <f t="shared" si="1328"/>
        <v>7.641872702094529E-5</v>
      </c>
      <c r="S6043">
        <f t="shared" si="1329"/>
        <v>2.1284115514248384E-4</v>
      </c>
    </row>
    <row r="6044" spans="1:19" x14ac:dyDescent="0.25">
      <c r="A6044">
        <v>6042</v>
      </c>
      <c r="B6044">
        <v>229433.95269919999</v>
      </c>
      <c r="C6044">
        <v>90803.113282229999</v>
      </c>
      <c r="D6044">
        <v>238078.810612528</v>
      </c>
      <c r="E6044">
        <v>142532.32016939999</v>
      </c>
      <c r="F6044">
        <f t="shared" si="1316"/>
        <v>700848.19676335796</v>
      </c>
      <c r="G6044">
        <f t="shared" si="1317"/>
        <v>252</v>
      </c>
      <c r="H6044" t="str">
        <f t="shared" si="1319"/>
        <v>Day252</v>
      </c>
      <c r="I6044">
        <f t="shared" si="1318"/>
        <v>17</v>
      </c>
      <c r="J6044" t="str">
        <f t="shared" si="1320"/>
        <v>Hour17</v>
      </c>
      <c r="K6044">
        <f t="shared" si="1321"/>
        <v>9</v>
      </c>
      <c r="L6044" t="str">
        <f t="shared" si="1322"/>
        <v>Fall</v>
      </c>
      <c r="M6044">
        <f t="shared" si="1323"/>
        <v>1404</v>
      </c>
      <c r="N6044" t="e">
        <f t="shared" si="1324"/>
        <v>#N/A</v>
      </c>
      <c r="O6044" t="str">
        <f t="shared" si="1325"/>
        <v>Fall</v>
      </c>
      <c r="P6044">
        <f t="shared" si="1326"/>
        <v>1.576986357344844E-4</v>
      </c>
      <c r="Q6044">
        <f t="shared" si="1327"/>
        <v>1.4243419659281688E-4</v>
      </c>
      <c r="R6044">
        <f t="shared" si="1328"/>
        <v>7.3984041914687353E-5</v>
      </c>
      <c r="S6044">
        <f t="shared" si="1329"/>
        <v>1.9950975208079296E-4</v>
      </c>
    </row>
    <row r="6045" spans="1:19" x14ac:dyDescent="0.25">
      <c r="A6045">
        <v>6043</v>
      </c>
      <c r="B6045">
        <v>214570.44332359999</v>
      </c>
      <c r="C6045">
        <v>90186.314775738996</v>
      </c>
      <c r="D6045">
        <v>235693.696037624</v>
      </c>
      <c r="E6045">
        <v>158699.7148355</v>
      </c>
      <c r="F6045">
        <f t="shared" si="1316"/>
        <v>699150.168972463</v>
      </c>
      <c r="G6045">
        <f t="shared" si="1317"/>
        <v>252</v>
      </c>
      <c r="H6045" t="str">
        <f t="shared" si="1319"/>
        <v>Day252</v>
      </c>
      <c r="I6045">
        <f t="shared" si="1318"/>
        <v>18</v>
      </c>
      <c r="J6045" t="str">
        <f t="shared" si="1320"/>
        <v>Hour18</v>
      </c>
      <c r="K6045">
        <f t="shared" si="1321"/>
        <v>9</v>
      </c>
      <c r="L6045" t="str">
        <f t="shared" si="1322"/>
        <v>Fall</v>
      </c>
      <c r="M6045">
        <f t="shared" si="1323"/>
        <v>1404</v>
      </c>
      <c r="N6045" t="e">
        <f t="shared" si="1324"/>
        <v>#N/A</v>
      </c>
      <c r="O6045" t="str">
        <f t="shared" si="1325"/>
        <v>Fall</v>
      </c>
      <c r="P6045">
        <f t="shared" si="1326"/>
        <v>1.561187836108742E-4</v>
      </c>
      <c r="Q6045">
        <f t="shared" si="1327"/>
        <v>1.3320682639953523E-4</v>
      </c>
      <c r="R6045">
        <f t="shared" si="1328"/>
        <v>7.3481490351115828E-5</v>
      </c>
      <c r="S6045">
        <f t="shared" si="1329"/>
        <v>2.2214007829587435E-4</v>
      </c>
    </row>
    <row r="6046" spans="1:19" x14ac:dyDescent="0.25">
      <c r="A6046">
        <v>6044</v>
      </c>
      <c r="B6046">
        <v>208186.87752169999</v>
      </c>
      <c r="C6046">
        <v>91161.260030545993</v>
      </c>
      <c r="D6046">
        <v>233139.62133682601</v>
      </c>
      <c r="E6046">
        <v>158531.3801834</v>
      </c>
      <c r="F6046">
        <f t="shared" si="1316"/>
        <v>691019.139072472</v>
      </c>
      <c r="G6046">
        <f t="shared" si="1317"/>
        <v>252</v>
      </c>
      <c r="H6046" t="str">
        <f t="shared" si="1319"/>
        <v>Day252</v>
      </c>
      <c r="I6046">
        <f t="shared" si="1318"/>
        <v>19</v>
      </c>
      <c r="J6046" t="str">
        <f t="shared" si="1320"/>
        <v>Hour19</v>
      </c>
      <c r="K6046">
        <f t="shared" si="1321"/>
        <v>9</v>
      </c>
      <c r="L6046" t="str">
        <f t="shared" si="1322"/>
        <v>Fall</v>
      </c>
      <c r="M6046">
        <f t="shared" si="1323"/>
        <v>1404</v>
      </c>
      <c r="N6046" t="e">
        <f t="shared" si="1324"/>
        <v>#N/A</v>
      </c>
      <c r="O6046" t="str">
        <f t="shared" si="1325"/>
        <v>Fall</v>
      </c>
      <c r="P6046">
        <f t="shared" si="1326"/>
        <v>1.5442701568392785E-4</v>
      </c>
      <c r="Q6046">
        <f t="shared" si="1327"/>
        <v>1.2924386426732169E-4</v>
      </c>
      <c r="R6046">
        <f t="shared" si="1328"/>
        <v>7.4275850676317178E-5</v>
      </c>
      <c r="S6046">
        <f t="shared" si="1329"/>
        <v>2.2190445170488672E-4</v>
      </c>
    </row>
    <row r="6047" spans="1:19" x14ac:dyDescent="0.25">
      <c r="A6047">
        <v>6045</v>
      </c>
      <c r="B6047">
        <v>203460.61984150001</v>
      </c>
      <c r="C6047">
        <v>93046.756679144004</v>
      </c>
      <c r="D6047">
        <v>218902.27990742901</v>
      </c>
      <c r="E6047">
        <v>139313.6468857</v>
      </c>
      <c r="F6047">
        <f t="shared" si="1316"/>
        <v>654723.30331377301</v>
      </c>
      <c r="G6047">
        <f t="shared" si="1317"/>
        <v>252</v>
      </c>
      <c r="H6047" t="str">
        <f t="shared" si="1319"/>
        <v>Day252</v>
      </c>
      <c r="I6047">
        <f t="shared" si="1318"/>
        <v>20</v>
      </c>
      <c r="J6047" t="str">
        <f t="shared" si="1320"/>
        <v>Hour20</v>
      </c>
      <c r="K6047">
        <f t="shared" si="1321"/>
        <v>9</v>
      </c>
      <c r="L6047" t="str">
        <f t="shared" si="1322"/>
        <v>Fall</v>
      </c>
      <c r="M6047">
        <f t="shared" si="1323"/>
        <v>1404</v>
      </c>
      <c r="N6047" t="e">
        <f t="shared" si="1324"/>
        <v>#N/A</v>
      </c>
      <c r="O6047" t="str">
        <f t="shared" si="1325"/>
        <v>Fall</v>
      </c>
      <c r="P6047">
        <f t="shared" si="1326"/>
        <v>1.4499648587690514E-4</v>
      </c>
      <c r="Q6047">
        <f t="shared" si="1327"/>
        <v>1.2630977056562578E-4</v>
      </c>
      <c r="R6047">
        <f t="shared" si="1328"/>
        <v>7.5812104864500139E-5</v>
      </c>
      <c r="S6047">
        <f t="shared" si="1329"/>
        <v>1.9500441105991539E-4</v>
      </c>
    </row>
    <row r="6048" spans="1:19" x14ac:dyDescent="0.25">
      <c r="A6048">
        <v>6046</v>
      </c>
      <c r="B6048">
        <v>191926.01365489999</v>
      </c>
      <c r="C6048">
        <v>93679.992156566994</v>
      </c>
      <c r="D6048">
        <v>201114.51881730201</v>
      </c>
      <c r="E6048">
        <v>118370.31580529999</v>
      </c>
      <c r="F6048">
        <f t="shared" si="1316"/>
        <v>605090.84043406893</v>
      </c>
      <c r="G6048">
        <f t="shared" si="1317"/>
        <v>252</v>
      </c>
      <c r="H6048" t="str">
        <f t="shared" si="1319"/>
        <v>Day252</v>
      </c>
      <c r="I6048">
        <f t="shared" si="1318"/>
        <v>21</v>
      </c>
      <c r="J6048" t="str">
        <f t="shared" si="1320"/>
        <v>Hour21</v>
      </c>
      <c r="K6048">
        <f t="shared" si="1321"/>
        <v>9</v>
      </c>
      <c r="L6048" t="str">
        <f t="shared" si="1322"/>
        <v>Fall</v>
      </c>
      <c r="M6048">
        <f t="shared" si="1323"/>
        <v>1404</v>
      </c>
      <c r="N6048" t="e">
        <f t="shared" si="1324"/>
        <v>#N/A</v>
      </c>
      <c r="O6048" t="str">
        <f t="shared" si="1325"/>
        <v>Fall</v>
      </c>
      <c r="P6048">
        <f t="shared" si="1326"/>
        <v>1.3321422919699731E-4</v>
      </c>
      <c r="Q6048">
        <f t="shared" si="1327"/>
        <v>1.1914900666876321E-4</v>
      </c>
      <c r="R6048">
        <f t="shared" si="1328"/>
        <v>7.6328048849349145E-5</v>
      </c>
      <c r="S6048">
        <f t="shared" si="1329"/>
        <v>1.6568896326091417E-4</v>
      </c>
    </row>
    <row r="6049" spans="1:19" x14ac:dyDescent="0.25">
      <c r="A6049">
        <v>6047</v>
      </c>
      <c r="B6049">
        <v>181145.16623840001</v>
      </c>
      <c r="C6049">
        <v>97111.932542896</v>
      </c>
      <c r="D6049">
        <v>175924.9802124</v>
      </c>
      <c r="E6049">
        <v>96165.328687700006</v>
      </c>
      <c r="F6049">
        <f t="shared" si="1316"/>
        <v>550347.407681396</v>
      </c>
      <c r="G6049">
        <f t="shared" si="1317"/>
        <v>252</v>
      </c>
      <c r="H6049" t="str">
        <f t="shared" si="1319"/>
        <v>Day252</v>
      </c>
      <c r="I6049">
        <f t="shared" si="1318"/>
        <v>22</v>
      </c>
      <c r="J6049" t="str">
        <f t="shared" si="1320"/>
        <v>Hour22</v>
      </c>
      <c r="K6049">
        <f t="shared" si="1321"/>
        <v>9</v>
      </c>
      <c r="L6049" t="str">
        <f t="shared" si="1322"/>
        <v>Fall</v>
      </c>
      <c r="M6049">
        <f t="shared" si="1323"/>
        <v>1404</v>
      </c>
      <c r="N6049" t="e">
        <f t="shared" si="1324"/>
        <v>#N/A</v>
      </c>
      <c r="O6049" t="str">
        <f t="shared" si="1325"/>
        <v>Fall</v>
      </c>
      <c r="P6049">
        <f t="shared" si="1326"/>
        <v>1.1652918333947593E-4</v>
      </c>
      <c r="Q6049">
        <f t="shared" si="1327"/>
        <v>1.1245618146877146E-4</v>
      </c>
      <c r="R6049">
        <f t="shared" si="1328"/>
        <v>7.9124305631885722E-5</v>
      </c>
      <c r="S6049">
        <f t="shared" si="1329"/>
        <v>1.3460751121183241E-4</v>
      </c>
    </row>
    <row r="6050" spans="1:19" x14ac:dyDescent="0.25">
      <c r="A6050">
        <v>6048</v>
      </c>
      <c r="B6050">
        <v>170418.60066550001</v>
      </c>
      <c r="C6050">
        <v>103036.56401770499</v>
      </c>
      <c r="D6050">
        <v>150815.39976112999</v>
      </c>
      <c r="E6050">
        <v>70797.031315500004</v>
      </c>
      <c r="F6050">
        <f t="shared" si="1316"/>
        <v>495067.59575983498</v>
      </c>
      <c r="G6050">
        <f t="shared" si="1317"/>
        <v>252</v>
      </c>
      <c r="H6050" t="str">
        <f t="shared" si="1319"/>
        <v>Day252</v>
      </c>
      <c r="I6050">
        <f t="shared" si="1318"/>
        <v>23</v>
      </c>
      <c r="J6050" t="str">
        <f t="shared" si="1320"/>
        <v>Hour23</v>
      </c>
      <c r="K6050">
        <f t="shared" si="1321"/>
        <v>9</v>
      </c>
      <c r="L6050" t="str">
        <f t="shared" si="1322"/>
        <v>Fall</v>
      </c>
      <c r="M6050">
        <f t="shared" si="1323"/>
        <v>1404</v>
      </c>
      <c r="N6050" t="e">
        <f t="shared" si="1324"/>
        <v>#N/A</v>
      </c>
      <c r="O6050" t="str">
        <f t="shared" si="1325"/>
        <v>Fall</v>
      </c>
      <c r="P6050">
        <f t="shared" si="1326"/>
        <v>9.9897100161460447E-5</v>
      </c>
      <c r="Q6050">
        <f t="shared" si="1327"/>
        <v>1.0579705481553699E-4</v>
      </c>
      <c r="R6050">
        <f t="shared" si="1328"/>
        <v>8.3951543019649655E-5</v>
      </c>
      <c r="S6050">
        <f t="shared" si="1329"/>
        <v>9.9098212595040238E-5</v>
      </c>
    </row>
    <row r="6051" spans="1:19" x14ac:dyDescent="0.25">
      <c r="A6051">
        <v>6049</v>
      </c>
      <c r="B6051">
        <v>165879.25053339999</v>
      </c>
      <c r="C6051">
        <v>109853.22550607299</v>
      </c>
      <c r="D6051">
        <v>126568.08832019</v>
      </c>
      <c r="E6051">
        <v>46170.616300599999</v>
      </c>
      <c r="F6051">
        <f t="shared" si="1316"/>
        <v>448471.18066026294</v>
      </c>
      <c r="G6051">
        <f t="shared" si="1317"/>
        <v>253</v>
      </c>
      <c r="H6051" t="str">
        <f t="shared" si="1319"/>
        <v>Day253</v>
      </c>
      <c r="I6051">
        <f t="shared" si="1318"/>
        <v>0</v>
      </c>
      <c r="J6051" t="str">
        <f t="shared" si="1320"/>
        <v>Hour0</v>
      </c>
      <c r="K6051">
        <f t="shared" si="1321"/>
        <v>9</v>
      </c>
      <c r="L6051" t="str">
        <f t="shared" si="1322"/>
        <v>Fall</v>
      </c>
      <c r="M6051">
        <f t="shared" si="1323"/>
        <v>36</v>
      </c>
      <c r="N6051">
        <f t="shared" si="1324"/>
        <v>707391.48613846395</v>
      </c>
      <c r="O6051" t="str">
        <f t="shared" si="1325"/>
        <v>Fall</v>
      </c>
      <c r="P6051">
        <f t="shared" si="1326"/>
        <v>8.3836166705737866E-5</v>
      </c>
      <c r="Q6051">
        <f t="shared" si="1327"/>
        <v>1.0297899462212334E-4</v>
      </c>
      <c r="R6051">
        <f t="shared" si="1328"/>
        <v>8.9505583526015747E-5</v>
      </c>
      <c r="S6051">
        <f t="shared" si="1329"/>
        <v>6.462736452056803E-5</v>
      </c>
    </row>
    <row r="6052" spans="1:19" x14ac:dyDescent="0.25">
      <c r="A6052">
        <v>6050</v>
      </c>
      <c r="B6052">
        <v>164864.51957020001</v>
      </c>
      <c r="C6052">
        <v>111632.308298031</v>
      </c>
      <c r="D6052">
        <v>110940.12536581</v>
      </c>
      <c r="E6052">
        <v>28513.5229334</v>
      </c>
      <c r="F6052">
        <f t="shared" si="1316"/>
        <v>415950.476167441</v>
      </c>
      <c r="G6052">
        <f t="shared" si="1317"/>
        <v>253</v>
      </c>
      <c r="H6052" t="str">
        <f t="shared" si="1319"/>
        <v>Day253</v>
      </c>
      <c r="I6052">
        <f t="shared" si="1318"/>
        <v>1</v>
      </c>
      <c r="J6052" t="str">
        <f t="shared" si="1320"/>
        <v>Hour1</v>
      </c>
      <c r="K6052">
        <f t="shared" si="1321"/>
        <v>9</v>
      </c>
      <c r="L6052" t="str">
        <f t="shared" si="1322"/>
        <v>Fall</v>
      </c>
      <c r="M6052">
        <f t="shared" si="1323"/>
        <v>1404</v>
      </c>
      <c r="N6052" t="e">
        <f t="shared" si="1324"/>
        <v>#N/A</v>
      </c>
      <c r="O6052" t="str">
        <f t="shared" si="1325"/>
        <v>Fall</v>
      </c>
      <c r="P6052">
        <f t="shared" si="1326"/>
        <v>7.3484517052943853E-5</v>
      </c>
      <c r="Q6052">
        <f t="shared" si="1327"/>
        <v>1.0234904256925202E-4</v>
      </c>
      <c r="R6052">
        <f t="shared" si="1328"/>
        <v>9.0955134439989508E-5</v>
      </c>
      <c r="S6052">
        <f t="shared" si="1329"/>
        <v>3.9911831117542848E-5</v>
      </c>
    </row>
    <row r="6053" spans="1:19" x14ac:dyDescent="0.25">
      <c r="A6053">
        <v>6051</v>
      </c>
      <c r="B6053">
        <v>165015.5672506</v>
      </c>
      <c r="C6053">
        <v>106871.535058079</v>
      </c>
      <c r="D6053">
        <v>105284.09037599999</v>
      </c>
      <c r="E6053">
        <v>24914.431586999999</v>
      </c>
      <c r="F6053">
        <f t="shared" si="1316"/>
        <v>402085.62427167897</v>
      </c>
      <c r="G6053">
        <f t="shared" si="1317"/>
        <v>253</v>
      </c>
      <c r="H6053" t="str">
        <f t="shared" si="1319"/>
        <v>Day253</v>
      </c>
      <c r="I6053">
        <f t="shared" si="1318"/>
        <v>2</v>
      </c>
      <c r="J6053" t="str">
        <f t="shared" si="1320"/>
        <v>Hour2</v>
      </c>
      <c r="K6053">
        <f t="shared" si="1321"/>
        <v>9</v>
      </c>
      <c r="L6053" t="str">
        <f t="shared" si="1322"/>
        <v>Fall</v>
      </c>
      <c r="M6053">
        <f t="shared" si="1323"/>
        <v>1404</v>
      </c>
      <c r="N6053" t="e">
        <f t="shared" si="1324"/>
        <v>#N/A</v>
      </c>
      <c r="O6053" t="str">
        <f t="shared" si="1325"/>
        <v>Fall</v>
      </c>
      <c r="P6053">
        <f t="shared" si="1326"/>
        <v>6.9738072758868526E-5</v>
      </c>
      <c r="Q6053">
        <f t="shared" si="1327"/>
        <v>1.0244281402178496E-4</v>
      </c>
      <c r="R6053">
        <f t="shared" si="1328"/>
        <v>8.707617881612039E-5</v>
      </c>
      <c r="S6053">
        <f t="shared" si="1329"/>
        <v>3.4873999547952297E-5</v>
      </c>
    </row>
    <row r="6054" spans="1:19" x14ac:dyDescent="0.25">
      <c r="A6054">
        <v>6052</v>
      </c>
      <c r="B6054">
        <v>166332.5022355</v>
      </c>
      <c r="C6054">
        <v>103963.65556779</v>
      </c>
      <c r="D6054">
        <v>100896.6435532</v>
      </c>
      <c r="E6054">
        <v>22017.395269199998</v>
      </c>
      <c r="F6054">
        <f t="shared" si="1316"/>
        <v>393210.19662568998</v>
      </c>
      <c r="G6054">
        <f t="shared" si="1317"/>
        <v>253</v>
      </c>
      <c r="H6054" t="str">
        <f t="shared" si="1319"/>
        <v>Day253</v>
      </c>
      <c r="I6054">
        <f t="shared" si="1318"/>
        <v>3</v>
      </c>
      <c r="J6054" t="str">
        <f t="shared" si="1320"/>
        <v>Hour3</v>
      </c>
      <c r="K6054">
        <f t="shared" si="1321"/>
        <v>9</v>
      </c>
      <c r="L6054" t="str">
        <f t="shared" si="1322"/>
        <v>Fall</v>
      </c>
      <c r="M6054">
        <f t="shared" si="1323"/>
        <v>1404</v>
      </c>
      <c r="N6054" t="e">
        <f t="shared" si="1324"/>
        <v>#N/A</v>
      </c>
      <c r="O6054" t="str">
        <f t="shared" si="1325"/>
        <v>Fall</v>
      </c>
      <c r="P6054">
        <f t="shared" si="1326"/>
        <v>6.6831915858415878E-5</v>
      </c>
      <c r="Q6054">
        <f t="shared" si="1327"/>
        <v>1.0326037643716613E-4</v>
      </c>
      <c r="R6054">
        <f t="shared" si="1328"/>
        <v>8.4706913376688558E-5</v>
      </c>
      <c r="S6054">
        <f t="shared" si="1329"/>
        <v>3.0818870179073765E-5</v>
      </c>
    </row>
    <row r="6055" spans="1:19" x14ac:dyDescent="0.25">
      <c r="A6055">
        <v>6053</v>
      </c>
      <c r="B6055">
        <v>169840.7224497</v>
      </c>
      <c r="C6055">
        <v>103366.19556275</v>
      </c>
      <c r="D6055">
        <v>98394.868277400004</v>
      </c>
      <c r="E6055">
        <v>16996.973515500002</v>
      </c>
      <c r="F6055">
        <f t="shared" si="1316"/>
        <v>388598.75980535004</v>
      </c>
      <c r="G6055">
        <f t="shared" si="1317"/>
        <v>253</v>
      </c>
      <c r="H6055" t="str">
        <f t="shared" si="1319"/>
        <v>Day253</v>
      </c>
      <c r="I6055">
        <f t="shared" si="1318"/>
        <v>4</v>
      </c>
      <c r="J6055" t="str">
        <f t="shared" si="1320"/>
        <v>Hour4</v>
      </c>
      <c r="K6055">
        <f t="shared" si="1321"/>
        <v>9</v>
      </c>
      <c r="L6055" t="str">
        <f t="shared" si="1322"/>
        <v>Fall</v>
      </c>
      <c r="M6055">
        <f t="shared" si="1323"/>
        <v>1404</v>
      </c>
      <c r="N6055" t="e">
        <f t="shared" si="1324"/>
        <v>#N/A</v>
      </c>
      <c r="O6055" t="str">
        <f t="shared" si="1325"/>
        <v>Fall</v>
      </c>
      <c r="P6055">
        <f t="shared" si="1326"/>
        <v>6.5174790023097366E-5</v>
      </c>
      <c r="Q6055">
        <f t="shared" si="1327"/>
        <v>1.0543830399235835E-4</v>
      </c>
      <c r="R6055">
        <f t="shared" si="1328"/>
        <v>8.4220118326855397E-5</v>
      </c>
      <c r="S6055">
        <f t="shared" si="1329"/>
        <v>2.3791530006463969E-5</v>
      </c>
    </row>
    <row r="6056" spans="1:19" x14ac:dyDescent="0.25">
      <c r="A6056">
        <v>6054</v>
      </c>
      <c r="B6056">
        <v>172990.80999810001</v>
      </c>
      <c r="C6056">
        <v>102123.563569205</v>
      </c>
      <c r="D6056">
        <v>100827.6037379</v>
      </c>
      <c r="E6056">
        <v>18870.310767999999</v>
      </c>
      <c r="F6056">
        <f t="shared" si="1316"/>
        <v>394812.2880732051</v>
      </c>
      <c r="G6056">
        <f t="shared" si="1317"/>
        <v>253</v>
      </c>
      <c r="H6056" t="str">
        <f t="shared" si="1319"/>
        <v>Day253</v>
      </c>
      <c r="I6056">
        <f t="shared" si="1318"/>
        <v>5</v>
      </c>
      <c r="J6056" t="str">
        <f t="shared" si="1320"/>
        <v>Hour5</v>
      </c>
      <c r="K6056">
        <f t="shared" si="1321"/>
        <v>9</v>
      </c>
      <c r="L6056" t="str">
        <f t="shared" si="1322"/>
        <v>Fall</v>
      </c>
      <c r="M6056">
        <f t="shared" si="1323"/>
        <v>1404</v>
      </c>
      <c r="N6056" t="e">
        <f t="shared" si="1324"/>
        <v>#N/A</v>
      </c>
      <c r="O6056" t="str">
        <f t="shared" si="1325"/>
        <v>Fall</v>
      </c>
      <c r="P6056">
        <f t="shared" si="1326"/>
        <v>6.6786185267540696E-5</v>
      </c>
      <c r="Q6056">
        <f t="shared" si="1327"/>
        <v>1.0739390029305773E-4</v>
      </c>
      <c r="R6056">
        <f t="shared" si="1328"/>
        <v>8.3207653729862823E-5</v>
      </c>
      <c r="S6056">
        <f t="shared" si="1329"/>
        <v>2.6413735625272298E-5</v>
      </c>
    </row>
    <row r="6057" spans="1:19" x14ac:dyDescent="0.25">
      <c r="A6057">
        <v>6055</v>
      </c>
      <c r="B6057">
        <v>175227.9102751</v>
      </c>
      <c r="C6057">
        <v>99293.712454384004</v>
      </c>
      <c r="D6057">
        <v>109716.7045177</v>
      </c>
      <c r="E6057">
        <v>23002.130986299999</v>
      </c>
      <c r="F6057">
        <f t="shared" si="1316"/>
        <v>407240.45823348401</v>
      </c>
      <c r="G6057">
        <f t="shared" si="1317"/>
        <v>253</v>
      </c>
      <c r="H6057" t="str">
        <f t="shared" si="1319"/>
        <v>Day253</v>
      </c>
      <c r="I6057">
        <f t="shared" si="1318"/>
        <v>6</v>
      </c>
      <c r="J6057" t="str">
        <f t="shared" si="1320"/>
        <v>Hour6</v>
      </c>
      <c r="K6057">
        <f t="shared" si="1321"/>
        <v>9</v>
      </c>
      <c r="L6057" t="str">
        <f t="shared" si="1322"/>
        <v>Fall</v>
      </c>
      <c r="M6057">
        <f t="shared" si="1323"/>
        <v>1404</v>
      </c>
      <c r="N6057" t="e">
        <f t="shared" si="1324"/>
        <v>#N/A</v>
      </c>
      <c r="O6057" t="str">
        <f t="shared" si="1325"/>
        <v>Fall</v>
      </c>
      <c r="P6057">
        <f t="shared" si="1326"/>
        <v>7.2674147586716681E-5</v>
      </c>
      <c r="Q6057">
        <f t="shared" si="1327"/>
        <v>1.0878270773373246E-4</v>
      </c>
      <c r="R6057">
        <f t="shared" si="1328"/>
        <v>8.0901963804446873E-5</v>
      </c>
      <c r="S6057">
        <f t="shared" si="1329"/>
        <v>3.219725494507087E-5</v>
      </c>
    </row>
    <row r="6058" spans="1:19" x14ac:dyDescent="0.25">
      <c r="A6058">
        <v>6056</v>
      </c>
      <c r="B6058">
        <v>177600.2296431</v>
      </c>
      <c r="C6058">
        <v>95306.418532993994</v>
      </c>
      <c r="D6058">
        <v>131615.0920191</v>
      </c>
      <c r="E6058">
        <v>28908.3851368</v>
      </c>
      <c r="F6058">
        <f t="shared" si="1316"/>
        <v>433430.12533199403</v>
      </c>
      <c r="G6058">
        <f t="shared" si="1317"/>
        <v>253</v>
      </c>
      <c r="H6058" t="str">
        <f t="shared" si="1319"/>
        <v>Day253</v>
      </c>
      <c r="I6058">
        <f t="shared" si="1318"/>
        <v>7</v>
      </c>
      <c r="J6058" t="str">
        <f t="shared" si="1320"/>
        <v>Hour7</v>
      </c>
      <c r="K6058">
        <f t="shared" si="1321"/>
        <v>9</v>
      </c>
      <c r="L6058" t="str">
        <f t="shared" si="1322"/>
        <v>Fall</v>
      </c>
      <c r="M6058">
        <f t="shared" si="1323"/>
        <v>1404</v>
      </c>
      <c r="N6058" t="e">
        <f t="shared" si="1324"/>
        <v>#N/A</v>
      </c>
      <c r="O6058" t="str">
        <f t="shared" si="1325"/>
        <v>Fall</v>
      </c>
      <c r="P6058">
        <f t="shared" si="1326"/>
        <v>8.7179200870841865E-5</v>
      </c>
      <c r="Q6058">
        <f t="shared" si="1327"/>
        <v>1.1025546012834278E-4</v>
      </c>
      <c r="R6058">
        <f t="shared" si="1328"/>
        <v>7.7653219241147559E-5</v>
      </c>
      <c r="S6058">
        <f t="shared" si="1329"/>
        <v>4.0464539866076381E-5</v>
      </c>
    </row>
    <row r="6059" spans="1:19" x14ac:dyDescent="0.25">
      <c r="A6059">
        <v>6057</v>
      </c>
      <c r="B6059">
        <v>185110.7045429</v>
      </c>
      <c r="C6059">
        <v>94257.789248686997</v>
      </c>
      <c r="D6059">
        <v>151508.38960411999</v>
      </c>
      <c r="E6059">
        <v>42218.932138999997</v>
      </c>
      <c r="F6059">
        <f t="shared" si="1316"/>
        <v>473095.81553470698</v>
      </c>
      <c r="G6059">
        <f t="shared" si="1317"/>
        <v>253</v>
      </c>
      <c r="H6059" t="str">
        <f t="shared" si="1319"/>
        <v>Day253</v>
      </c>
      <c r="I6059">
        <f t="shared" si="1318"/>
        <v>8</v>
      </c>
      <c r="J6059" t="str">
        <f t="shared" si="1320"/>
        <v>Hour8</v>
      </c>
      <c r="K6059">
        <f t="shared" si="1321"/>
        <v>9</v>
      </c>
      <c r="L6059" t="str">
        <f t="shared" si="1322"/>
        <v>Fall</v>
      </c>
      <c r="M6059">
        <f t="shared" si="1323"/>
        <v>1404</v>
      </c>
      <c r="N6059" t="e">
        <f t="shared" si="1324"/>
        <v>#N/A</v>
      </c>
      <c r="O6059" t="str">
        <f t="shared" si="1325"/>
        <v>Fall</v>
      </c>
      <c r="P6059">
        <f t="shared" si="1326"/>
        <v>1.0035612275375337E-4</v>
      </c>
      <c r="Q6059">
        <f t="shared" si="1327"/>
        <v>1.1491801528113669E-4</v>
      </c>
      <c r="R6059">
        <f t="shared" si="1328"/>
        <v>7.6798823063320467E-5</v>
      </c>
      <c r="S6059">
        <f t="shared" si="1329"/>
        <v>5.9095990819182989E-5</v>
      </c>
    </row>
    <row r="6060" spans="1:19" x14ac:dyDescent="0.25">
      <c r="A6060">
        <v>6058</v>
      </c>
      <c r="B6060">
        <v>194650.65596140001</v>
      </c>
      <c r="C6060">
        <v>94906.089391543006</v>
      </c>
      <c r="D6060">
        <v>165559.64925503</v>
      </c>
      <c r="E6060">
        <v>63936.045744100004</v>
      </c>
      <c r="F6060">
        <f t="shared" si="1316"/>
        <v>519052.44035207306</v>
      </c>
      <c r="G6060">
        <f t="shared" si="1317"/>
        <v>253</v>
      </c>
      <c r="H6060" t="str">
        <f t="shared" si="1319"/>
        <v>Day253</v>
      </c>
      <c r="I6060">
        <f t="shared" si="1318"/>
        <v>9</v>
      </c>
      <c r="J6060" t="str">
        <f t="shared" si="1320"/>
        <v>Hour9</v>
      </c>
      <c r="K6060">
        <f t="shared" si="1321"/>
        <v>9</v>
      </c>
      <c r="L6060" t="str">
        <f t="shared" si="1322"/>
        <v>Fall</v>
      </c>
      <c r="M6060">
        <f t="shared" si="1323"/>
        <v>1404</v>
      </c>
      <c r="N6060" t="e">
        <f t="shared" si="1324"/>
        <v>#N/A</v>
      </c>
      <c r="O6060" t="str">
        <f t="shared" si="1325"/>
        <v>Fall</v>
      </c>
      <c r="P6060">
        <f t="shared" si="1326"/>
        <v>1.0966339571768725E-4</v>
      </c>
      <c r="Q6060">
        <f t="shared" si="1327"/>
        <v>1.2084048359867482E-4</v>
      </c>
      <c r="R6060">
        <f t="shared" si="1328"/>
        <v>7.7327041350211992E-5</v>
      </c>
      <c r="S6060">
        <f t="shared" si="1329"/>
        <v>8.9494541450467206E-5</v>
      </c>
    </row>
    <row r="6061" spans="1:19" x14ac:dyDescent="0.25">
      <c r="A6061">
        <v>6059</v>
      </c>
      <c r="B6061">
        <v>201227.20963540001</v>
      </c>
      <c r="C6061">
        <v>94485.458975749003</v>
      </c>
      <c r="D6061">
        <v>181626.42648728</v>
      </c>
      <c r="E6061">
        <v>82818.855444999994</v>
      </c>
      <c r="F6061">
        <f t="shared" si="1316"/>
        <v>560157.950543429</v>
      </c>
      <c r="G6061">
        <f t="shared" si="1317"/>
        <v>253</v>
      </c>
      <c r="H6061" t="str">
        <f t="shared" si="1319"/>
        <v>Day253</v>
      </c>
      <c r="I6061">
        <f t="shared" si="1318"/>
        <v>10</v>
      </c>
      <c r="J6061" t="str">
        <f t="shared" si="1320"/>
        <v>Hour10</v>
      </c>
      <c r="K6061">
        <f t="shared" si="1321"/>
        <v>9</v>
      </c>
      <c r="L6061" t="str">
        <f t="shared" si="1322"/>
        <v>Fall</v>
      </c>
      <c r="M6061">
        <f t="shared" si="1323"/>
        <v>1404</v>
      </c>
      <c r="N6061" t="e">
        <f t="shared" si="1324"/>
        <v>#N/A</v>
      </c>
      <c r="O6061" t="str">
        <f t="shared" si="1325"/>
        <v>Fall</v>
      </c>
      <c r="P6061">
        <f t="shared" si="1326"/>
        <v>1.2030570715925144E-4</v>
      </c>
      <c r="Q6061">
        <f t="shared" si="1327"/>
        <v>1.2492325394667918E-4</v>
      </c>
      <c r="R6061">
        <f t="shared" si="1328"/>
        <v>7.698432250294108E-5</v>
      </c>
      <c r="S6061">
        <f t="shared" si="1329"/>
        <v>1.1592577246907337E-4</v>
      </c>
    </row>
    <row r="6062" spans="1:19" x14ac:dyDescent="0.25">
      <c r="A6062">
        <v>6060</v>
      </c>
      <c r="B6062">
        <v>213036.96141630001</v>
      </c>
      <c r="C6062">
        <v>97209.869358582</v>
      </c>
      <c r="D6062">
        <v>186756.90839954</v>
      </c>
      <c r="E6062">
        <v>104654.2304655</v>
      </c>
      <c r="F6062">
        <f t="shared" si="1316"/>
        <v>601657.96963992203</v>
      </c>
      <c r="G6062">
        <f t="shared" si="1317"/>
        <v>253</v>
      </c>
      <c r="H6062" t="str">
        <f t="shared" si="1319"/>
        <v>Day253</v>
      </c>
      <c r="I6062">
        <f t="shared" si="1318"/>
        <v>11</v>
      </c>
      <c r="J6062" t="str">
        <f t="shared" si="1320"/>
        <v>Hour11</v>
      </c>
      <c r="K6062">
        <f t="shared" si="1321"/>
        <v>9</v>
      </c>
      <c r="L6062" t="str">
        <f t="shared" si="1322"/>
        <v>Fall</v>
      </c>
      <c r="M6062">
        <f t="shared" si="1323"/>
        <v>1404</v>
      </c>
      <c r="N6062" t="e">
        <f t="shared" si="1324"/>
        <v>#N/A</v>
      </c>
      <c r="O6062" t="str">
        <f t="shared" si="1325"/>
        <v>Fall</v>
      </c>
      <c r="P6062">
        <f t="shared" si="1326"/>
        <v>1.2370403562091622E-4</v>
      </c>
      <c r="Q6062">
        <f t="shared" si="1327"/>
        <v>1.322548301457713E-4</v>
      </c>
      <c r="R6062">
        <f t="shared" si="1328"/>
        <v>7.9204102031092691E-5</v>
      </c>
      <c r="S6062">
        <f t="shared" si="1329"/>
        <v>1.4648985963017157E-4</v>
      </c>
    </row>
    <row r="6063" spans="1:19" x14ac:dyDescent="0.25">
      <c r="A6063">
        <v>6061</v>
      </c>
      <c r="B6063">
        <v>222193.90813910001</v>
      </c>
      <c r="C6063">
        <v>98584.972842460003</v>
      </c>
      <c r="D6063">
        <v>192524.85910283</v>
      </c>
      <c r="E6063">
        <v>128106.69195930001</v>
      </c>
      <c r="F6063">
        <f t="shared" si="1316"/>
        <v>641410.43204369</v>
      </c>
      <c r="G6063">
        <f t="shared" si="1317"/>
        <v>253</v>
      </c>
      <c r="H6063" t="str">
        <f t="shared" si="1319"/>
        <v>Day253</v>
      </c>
      <c r="I6063">
        <f t="shared" si="1318"/>
        <v>12</v>
      </c>
      <c r="J6063" t="str">
        <f t="shared" si="1320"/>
        <v>Hour12</v>
      </c>
      <c r="K6063">
        <f t="shared" si="1321"/>
        <v>9</v>
      </c>
      <c r="L6063" t="str">
        <f t="shared" si="1322"/>
        <v>Fall</v>
      </c>
      <c r="M6063">
        <f t="shared" si="1323"/>
        <v>1404</v>
      </c>
      <c r="N6063" t="e">
        <f t="shared" si="1324"/>
        <v>#N/A</v>
      </c>
      <c r="O6063" t="str">
        <f t="shared" si="1325"/>
        <v>Fall</v>
      </c>
      <c r="P6063">
        <f t="shared" si="1326"/>
        <v>1.2752461064207153E-4</v>
      </c>
      <c r="Q6063">
        <f t="shared" si="1327"/>
        <v>1.3793952647933968E-4</v>
      </c>
      <c r="R6063">
        <f t="shared" si="1328"/>
        <v>8.032450099221699E-5</v>
      </c>
      <c r="S6063">
        <f t="shared" si="1329"/>
        <v>1.7931746513572558E-4</v>
      </c>
    </row>
    <row r="6064" spans="1:19" x14ac:dyDescent="0.25">
      <c r="A6064">
        <v>6062</v>
      </c>
      <c r="B6064">
        <v>226973.52102469999</v>
      </c>
      <c r="C6064">
        <v>98959.286408058993</v>
      </c>
      <c r="D6064">
        <v>201833.98782745999</v>
      </c>
      <c r="E6064">
        <v>133725.9239811</v>
      </c>
      <c r="F6064">
        <f t="shared" si="1316"/>
        <v>661492.71924131887</v>
      </c>
      <c r="G6064">
        <f t="shared" si="1317"/>
        <v>253</v>
      </c>
      <c r="H6064" t="str">
        <f t="shared" si="1319"/>
        <v>Day253</v>
      </c>
      <c r="I6064">
        <f t="shared" si="1318"/>
        <v>13</v>
      </c>
      <c r="J6064" t="str">
        <f t="shared" si="1320"/>
        <v>Hour13</v>
      </c>
      <c r="K6064">
        <f t="shared" si="1321"/>
        <v>9</v>
      </c>
      <c r="L6064" t="str">
        <f t="shared" si="1322"/>
        <v>Fall</v>
      </c>
      <c r="M6064">
        <f t="shared" si="1323"/>
        <v>1404</v>
      </c>
      <c r="N6064" t="e">
        <f t="shared" si="1324"/>
        <v>#N/A</v>
      </c>
      <c r="O6064" t="str">
        <f t="shared" si="1325"/>
        <v>Fall</v>
      </c>
      <c r="P6064">
        <f t="shared" si="1326"/>
        <v>1.3369079105927831E-4</v>
      </c>
      <c r="Q6064">
        <f t="shared" si="1327"/>
        <v>1.4090674346434122E-4</v>
      </c>
      <c r="R6064">
        <f t="shared" si="1328"/>
        <v>8.0629482060877452E-5</v>
      </c>
      <c r="S6064">
        <f t="shared" si="1329"/>
        <v>1.8718299055635546E-4</v>
      </c>
    </row>
    <row r="6065" spans="1:19" x14ac:dyDescent="0.25">
      <c r="A6065">
        <v>6063</v>
      </c>
      <c r="B6065">
        <v>233391.51740509999</v>
      </c>
      <c r="C6065">
        <v>100223.051273292</v>
      </c>
      <c r="D6065">
        <v>206313.31347425</v>
      </c>
      <c r="E6065">
        <v>139250.18090179999</v>
      </c>
      <c r="F6065">
        <f t="shared" si="1316"/>
        <v>679178.06305444194</v>
      </c>
      <c r="G6065">
        <f t="shared" si="1317"/>
        <v>253</v>
      </c>
      <c r="H6065" t="str">
        <f t="shared" si="1319"/>
        <v>Day253</v>
      </c>
      <c r="I6065">
        <f t="shared" si="1318"/>
        <v>14</v>
      </c>
      <c r="J6065" t="str">
        <f t="shared" si="1320"/>
        <v>Hour14</v>
      </c>
      <c r="K6065">
        <f t="shared" si="1321"/>
        <v>9</v>
      </c>
      <c r="L6065" t="str">
        <f t="shared" si="1322"/>
        <v>Fall</v>
      </c>
      <c r="M6065">
        <f t="shared" si="1323"/>
        <v>1404</v>
      </c>
      <c r="N6065" t="e">
        <f t="shared" si="1324"/>
        <v>#N/A</v>
      </c>
      <c r="O6065" t="str">
        <f t="shared" si="1325"/>
        <v>Fall</v>
      </c>
      <c r="P6065">
        <f t="shared" si="1326"/>
        <v>1.3665780665252615E-4</v>
      </c>
      <c r="Q6065">
        <f t="shared" si="1327"/>
        <v>1.4489108033960906E-4</v>
      </c>
      <c r="R6065">
        <f t="shared" si="1328"/>
        <v>8.1659165178339524E-5</v>
      </c>
      <c r="S6065">
        <f t="shared" si="1329"/>
        <v>1.9491557448798275E-4</v>
      </c>
    </row>
    <row r="6066" spans="1:19" x14ac:dyDescent="0.25">
      <c r="A6066">
        <v>6064</v>
      </c>
      <c r="B6066">
        <v>231989.5607795</v>
      </c>
      <c r="C6066">
        <v>98944.875431385997</v>
      </c>
      <c r="D6066">
        <v>218089.94955561101</v>
      </c>
      <c r="E6066">
        <v>145610.25900650001</v>
      </c>
      <c r="F6066">
        <f t="shared" si="1316"/>
        <v>694634.64477299701</v>
      </c>
      <c r="G6066">
        <f t="shared" si="1317"/>
        <v>253</v>
      </c>
      <c r="H6066" t="str">
        <f t="shared" si="1319"/>
        <v>Day253</v>
      </c>
      <c r="I6066">
        <f t="shared" si="1318"/>
        <v>15</v>
      </c>
      <c r="J6066" t="str">
        <f t="shared" si="1320"/>
        <v>Hour15</v>
      </c>
      <c r="K6066">
        <f t="shared" si="1321"/>
        <v>9</v>
      </c>
      <c r="L6066" t="str">
        <f t="shared" si="1322"/>
        <v>Fall</v>
      </c>
      <c r="M6066">
        <f t="shared" si="1323"/>
        <v>1404</v>
      </c>
      <c r="N6066" t="e">
        <f t="shared" si="1324"/>
        <v>#N/A</v>
      </c>
      <c r="O6066" t="str">
        <f t="shared" si="1325"/>
        <v>Fall</v>
      </c>
      <c r="P6066">
        <f t="shared" si="1326"/>
        <v>1.444584145218029E-4</v>
      </c>
      <c r="Q6066">
        <f t="shared" si="1327"/>
        <v>1.4402073589722781E-4</v>
      </c>
      <c r="R6066">
        <f t="shared" si="1328"/>
        <v>8.0617740367628537E-5</v>
      </c>
      <c r="S6066">
        <f t="shared" si="1329"/>
        <v>2.0381809992484572E-4</v>
      </c>
    </row>
    <row r="6067" spans="1:19" x14ac:dyDescent="0.25">
      <c r="A6067">
        <v>6065</v>
      </c>
      <c r="B6067">
        <v>229373.82626649999</v>
      </c>
      <c r="C6067">
        <v>97933.080440994003</v>
      </c>
      <c r="D6067">
        <v>222397.83744077</v>
      </c>
      <c r="E6067">
        <v>157686.74199020001</v>
      </c>
      <c r="F6067">
        <f t="shared" si="1316"/>
        <v>707391.48613846395</v>
      </c>
      <c r="G6067">
        <f t="shared" si="1317"/>
        <v>253</v>
      </c>
      <c r="H6067" t="str">
        <f t="shared" si="1319"/>
        <v>Day253</v>
      </c>
      <c r="I6067">
        <f t="shared" si="1318"/>
        <v>16</v>
      </c>
      <c r="J6067" t="str">
        <f t="shared" si="1320"/>
        <v>Hour16</v>
      </c>
      <c r="K6067">
        <f t="shared" si="1321"/>
        <v>9</v>
      </c>
      <c r="L6067" t="str">
        <f t="shared" si="1322"/>
        <v>Fall</v>
      </c>
      <c r="M6067">
        <f t="shared" si="1323"/>
        <v>1404</v>
      </c>
      <c r="N6067" t="e">
        <f t="shared" si="1324"/>
        <v>#N/A</v>
      </c>
      <c r="O6067" t="str">
        <f t="shared" si="1325"/>
        <v>Fall</v>
      </c>
      <c r="P6067">
        <f t="shared" si="1326"/>
        <v>1.4731187317542632E-4</v>
      </c>
      <c r="Q6067">
        <f t="shared" si="1327"/>
        <v>1.4239686968441965E-4</v>
      </c>
      <c r="R6067">
        <f t="shared" si="1328"/>
        <v>7.9793355825376488E-5</v>
      </c>
      <c r="S6067">
        <f t="shared" si="1329"/>
        <v>2.2072216858255335E-4</v>
      </c>
    </row>
    <row r="6068" spans="1:19" x14ac:dyDescent="0.25">
      <c r="A6068">
        <v>6066</v>
      </c>
      <c r="B6068">
        <v>219866.69446860001</v>
      </c>
      <c r="C6068">
        <v>95878.886235747996</v>
      </c>
      <c r="D6068">
        <v>227945.10761827801</v>
      </c>
      <c r="E6068">
        <v>149786.41104030001</v>
      </c>
      <c r="F6068">
        <f t="shared" si="1316"/>
        <v>693477.09936292609</v>
      </c>
      <c r="G6068">
        <f t="shared" si="1317"/>
        <v>253</v>
      </c>
      <c r="H6068" t="str">
        <f t="shared" si="1319"/>
        <v>Day253</v>
      </c>
      <c r="I6068">
        <f t="shared" si="1318"/>
        <v>17</v>
      </c>
      <c r="J6068" t="str">
        <f t="shared" si="1320"/>
        <v>Hour17</v>
      </c>
      <c r="K6068">
        <f t="shared" si="1321"/>
        <v>9</v>
      </c>
      <c r="L6068" t="str">
        <f t="shared" si="1322"/>
        <v>Fall</v>
      </c>
      <c r="M6068">
        <f t="shared" si="1323"/>
        <v>1404</v>
      </c>
      <c r="N6068" t="e">
        <f t="shared" si="1324"/>
        <v>#N/A</v>
      </c>
      <c r="O6068" t="str">
        <f t="shared" si="1325"/>
        <v>Fall</v>
      </c>
      <c r="P6068">
        <f t="shared" si="1326"/>
        <v>1.509862738362534E-4</v>
      </c>
      <c r="Q6068">
        <f t="shared" si="1327"/>
        <v>1.3649477601604591E-4</v>
      </c>
      <c r="R6068">
        <f t="shared" si="1328"/>
        <v>7.8119651205696126E-5</v>
      </c>
      <c r="S6068">
        <f t="shared" si="1329"/>
        <v>2.0966367274597778E-4</v>
      </c>
    </row>
    <row r="6069" spans="1:19" x14ac:dyDescent="0.25">
      <c r="A6069">
        <v>6067</v>
      </c>
      <c r="B6069">
        <v>210966.27531520001</v>
      </c>
      <c r="C6069">
        <v>94718.189244135006</v>
      </c>
      <c r="D6069">
        <v>226220.75372575299</v>
      </c>
      <c r="E6069">
        <v>165821.12089580001</v>
      </c>
      <c r="F6069">
        <f t="shared" si="1316"/>
        <v>697726.33918088791</v>
      </c>
      <c r="G6069">
        <f t="shared" si="1317"/>
        <v>253</v>
      </c>
      <c r="H6069" t="str">
        <f t="shared" si="1319"/>
        <v>Day253</v>
      </c>
      <c r="I6069">
        <f t="shared" si="1318"/>
        <v>18</v>
      </c>
      <c r="J6069" t="str">
        <f t="shared" si="1320"/>
        <v>Hour18</v>
      </c>
      <c r="K6069">
        <f t="shared" si="1321"/>
        <v>9</v>
      </c>
      <c r="L6069" t="str">
        <f t="shared" si="1322"/>
        <v>Fall</v>
      </c>
      <c r="M6069">
        <f t="shared" si="1323"/>
        <v>1404</v>
      </c>
      <c r="N6069" t="e">
        <f t="shared" si="1324"/>
        <v>#N/A</v>
      </c>
      <c r="O6069" t="str">
        <f t="shared" si="1325"/>
        <v>Fall</v>
      </c>
      <c r="P6069">
        <f t="shared" si="1326"/>
        <v>1.4984409635445642E-4</v>
      </c>
      <c r="Q6069">
        <f t="shared" si="1327"/>
        <v>1.3096933378511376E-4</v>
      </c>
      <c r="R6069">
        <f t="shared" si="1328"/>
        <v>7.7173945141512608E-5</v>
      </c>
      <c r="S6069">
        <f t="shared" si="1329"/>
        <v>2.3210827326995814E-4</v>
      </c>
    </row>
    <row r="6070" spans="1:19" x14ac:dyDescent="0.25">
      <c r="A6070">
        <v>6068</v>
      </c>
      <c r="B6070">
        <v>205885.3669236</v>
      </c>
      <c r="C6070">
        <v>95493.982538939905</v>
      </c>
      <c r="D6070">
        <v>225446.18800288701</v>
      </c>
      <c r="E6070">
        <v>165393.28132539999</v>
      </c>
      <c r="F6070">
        <f t="shared" si="1316"/>
        <v>692218.81879082683</v>
      </c>
      <c r="G6070">
        <f t="shared" si="1317"/>
        <v>253</v>
      </c>
      <c r="H6070" t="str">
        <f t="shared" si="1319"/>
        <v>Day253</v>
      </c>
      <c r="I6070">
        <f t="shared" si="1318"/>
        <v>19</v>
      </c>
      <c r="J6070" t="str">
        <f t="shared" si="1320"/>
        <v>Hour19</v>
      </c>
      <c r="K6070">
        <f t="shared" si="1321"/>
        <v>9</v>
      </c>
      <c r="L6070" t="str">
        <f t="shared" si="1322"/>
        <v>Fall</v>
      </c>
      <c r="M6070">
        <f t="shared" si="1323"/>
        <v>1404</v>
      </c>
      <c r="N6070" t="e">
        <f t="shared" si="1324"/>
        <v>#N/A</v>
      </c>
      <c r="O6070" t="str">
        <f t="shared" si="1325"/>
        <v>Fall</v>
      </c>
      <c r="P6070">
        <f t="shared" si="1326"/>
        <v>1.4933103953319459E-4</v>
      </c>
      <c r="Q6070">
        <f t="shared" si="1327"/>
        <v>1.2781507045047971E-4</v>
      </c>
      <c r="R6070">
        <f t="shared" si="1328"/>
        <v>7.78060415704267E-5</v>
      </c>
      <c r="S6070">
        <f t="shared" si="1329"/>
        <v>2.3150940442028662E-4</v>
      </c>
    </row>
    <row r="6071" spans="1:19" x14ac:dyDescent="0.25">
      <c r="A6071">
        <v>6069</v>
      </c>
      <c r="B6071">
        <v>200991.76237350001</v>
      </c>
      <c r="C6071">
        <v>96959.161296167003</v>
      </c>
      <c r="D6071">
        <v>211020.79210851999</v>
      </c>
      <c r="E6071">
        <v>144899.4298365</v>
      </c>
      <c r="F6071">
        <f t="shared" si="1316"/>
        <v>653871.145614687</v>
      </c>
      <c r="G6071">
        <f t="shared" si="1317"/>
        <v>253</v>
      </c>
      <c r="H6071" t="str">
        <f t="shared" si="1319"/>
        <v>Day253</v>
      </c>
      <c r="I6071">
        <f t="shared" si="1318"/>
        <v>20</v>
      </c>
      <c r="J6071" t="str">
        <f t="shared" si="1320"/>
        <v>Hour20</v>
      </c>
      <c r="K6071">
        <f t="shared" si="1321"/>
        <v>9</v>
      </c>
      <c r="L6071" t="str">
        <f t="shared" si="1322"/>
        <v>Fall</v>
      </c>
      <c r="M6071">
        <f t="shared" si="1323"/>
        <v>1404</v>
      </c>
      <c r="N6071" t="e">
        <f t="shared" si="1324"/>
        <v>#N/A</v>
      </c>
      <c r="O6071" t="str">
        <f t="shared" si="1325"/>
        <v>Fall</v>
      </c>
      <c r="P6071">
        <f t="shared" si="1326"/>
        <v>1.3977594621506707E-4</v>
      </c>
      <c r="Q6071">
        <f t="shared" si="1327"/>
        <v>1.2477708664583215E-4</v>
      </c>
      <c r="R6071">
        <f t="shared" si="1328"/>
        <v>7.8999831548202861E-5</v>
      </c>
      <c r="S6071">
        <f t="shared" si="1329"/>
        <v>2.0282311611128016E-4</v>
      </c>
    </row>
    <row r="6072" spans="1:19" x14ac:dyDescent="0.25">
      <c r="A6072">
        <v>6070</v>
      </c>
      <c r="B6072">
        <v>187216.58616400001</v>
      </c>
      <c r="C6072">
        <v>96471.881071822994</v>
      </c>
      <c r="D6072">
        <v>190849.89386844001</v>
      </c>
      <c r="E6072">
        <v>121750.1092035</v>
      </c>
      <c r="F6072">
        <f t="shared" si="1316"/>
        <v>596288.47030776297</v>
      </c>
      <c r="G6072">
        <f t="shared" si="1317"/>
        <v>253</v>
      </c>
      <c r="H6072" t="str">
        <f t="shared" si="1319"/>
        <v>Day253</v>
      </c>
      <c r="I6072">
        <f t="shared" si="1318"/>
        <v>21</v>
      </c>
      <c r="J6072" t="str">
        <f t="shared" si="1320"/>
        <v>Hour21</v>
      </c>
      <c r="K6072">
        <f t="shared" si="1321"/>
        <v>9</v>
      </c>
      <c r="L6072" t="str">
        <f t="shared" si="1322"/>
        <v>Fall</v>
      </c>
      <c r="M6072">
        <f t="shared" si="1323"/>
        <v>1404</v>
      </c>
      <c r="N6072" t="e">
        <f t="shared" si="1324"/>
        <v>#N/A</v>
      </c>
      <c r="O6072" t="str">
        <f t="shared" si="1325"/>
        <v>Fall</v>
      </c>
      <c r="P6072">
        <f t="shared" si="1326"/>
        <v>1.2641514721823126E-4</v>
      </c>
      <c r="Q6072">
        <f t="shared" si="1327"/>
        <v>1.1622536126586201E-4</v>
      </c>
      <c r="R6072">
        <f t="shared" si="1328"/>
        <v>7.8602808150667877E-5</v>
      </c>
      <c r="S6072">
        <f t="shared" si="1329"/>
        <v>1.7041983231684321E-4</v>
      </c>
    </row>
    <row r="6073" spans="1:19" x14ac:dyDescent="0.25">
      <c r="A6073">
        <v>6071</v>
      </c>
      <c r="B6073">
        <v>174691.36472029999</v>
      </c>
      <c r="C6073">
        <v>98888.468772990003</v>
      </c>
      <c r="D6073">
        <v>163733.92009373999</v>
      </c>
      <c r="E6073">
        <v>97758.359771100004</v>
      </c>
      <c r="F6073">
        <f t="shared" si="1316"/>
        <v>535072.11335812998</v>
      </c>
      <c r="G6073">
        <f t="shared" si="1317"/>
        <v>253</v>
      </c>
      <c r="H6073" t="str">
        <f t="shared" si="1319"/>
        <v>Day253</v>
      </c>
      <c r="I6073">
        <f t="shared" si="1318"/>
        <v>22</v>
      </c>
      <c r="J6073" t="str">
        <f t="shared" si="1320"/>
        <v>Hour22</v>
      </c>
      <c r="K6073">
        <f t="shared" si="1321"/>
        <v>9</v>
      </c>
      <c r="L6073" t="str">
        <f t="shared" si="1322"/>
        <v>Fall</v>
      </c>
      <c r="M6073">
        <f t="shared" si="1323"/>
        <v>1404</v>
      </c>
      <c r="N6073" t="e">
        <f t="shared" si="1324"/>
        <v>#N/A</v>
      </c>
      <c r="O6073" t="str">
        <f t="shared" si="1325"/>
        <v>Fall</v>
      </c>
      <c r="P6073">
        <f t="shared" si="1326"/>
        <v>1.0845406928827779E-4</v>
      </c>
      <c r="Q6073">
        <f t="shared" si="1327"/>
        <v>1.0844961651451966E-4</v>
      </c>
      <c r="R6073">
        <f t="shared" si="1328"/>
        <v>8.0571781672731532E-5</v>
      </c>
      <c r="S6073">
        <f t="shared" si="1329"/>
        <v>1.3683735800116688E-4</v>
      </c>
    </row>
    <row r="6074" spans="1:19" x14ac:dyDescent="0.25">
      <c r="A6074">
        <v>6072</v>
      </c>
      <c r="B6074">
        <v>162893.94073199999</v>
      </c>
      <c r="C6074">
        <v>106685.78697946599</v>
      </c>
      <c r="D6074">
        <v>137938.87098967301</v>
      </c>
      <c r="E6074">
        <v>69961.022640299896</v>
      </c>
      <c r="F6074">
        <f t="shared" si="1316"/>
        <v>477479.62134143885</v>
      </c>
      <c r="G6074">
        <f t="shared" si="1317"/>
        <v>253</v>
      </c>
      <c r="H6074" t="str">
        <f t="shared" si="1319"/>
        <v>Day253</v>
      </c>
      <c r="I6074">
        <f t="shared" si="1318"/>
        <v>23</v>
      </c>
      <c r="J6074" t="str">
        <f t="shared" si="1320"/>
        <v>Hour23</v>
      </c>
      <c r="K6074">
        <f t="shared" si="1321"/>
        <v>9</v>
      </c>
      <c r="L6074" t="str">
        <f t="shared" si="1322"/>
        <v>Fall</v>
      </c>
      <c r="M6074">
        <f t="shared" si="1323"/>
        <v>1404</v>
      </c>
      <c r="N6074" t="e">
        <f t="shared" si="1324"/>
        <v>#N/A</v>
      </c>
      <c r="O6074" t="str">
        <f t="shared" si="1325"/>
        <v>Fall</v>
      </c>
      <c r="P6074">
        <f t="shared" si="1326"/>
        <v>9.1367945403713412E-5</v>
      </c>
      <c r="Q6074">
        <f t="shared" si="1327"/>
        <v>1.0112569349497698E-4</v>
      </c>
      <c r="R6074">
        <f t="shared" si="1328"/>
        <v>8.69248360577398E-5</v>
      </c>
      <c r="S6074">
        <f t="shared" si="1329"/>
        <v>9.7928008648817151E-5</v>
      </c>
    </row>
    <row r="6075" spans="1:19" x14ac:dyDescent="0.25">
      <c r="A6075">
        <v>6073</v>
      </c>
      <c r="B6075">
        <v>148465.60619970001</v>
      </c>
      <c r="C6075">
        <v>141116.900040229</v>
      </c>
      <c r="D6075">
        <v>101366.25469339</v>
      </c>
      <c r="E6075">
        <v>29488.020869</v>
      </c>
      <c r="F6075">
        <f t="shared" si="1316"/>
        <v>420436.78180231899</v>
      </c>
      <c r="G6075">
        <f t="shared" si="1317"/>
        <v>254</v>
      </c>
      <c r="H6075" t="str">
        <f t="shared" si="1319"/>
        <v>Day254</v>
      </c>
      <c r="I6075">
        <f t="shared" si="1318"/>
        <v>0</v>
      </c>
      <c r="J6075" t="str">
        <f t="shared" si="1320"/>
        <v>Hour0</v>
      </c>
      <c r="K6075">
        <f t="shared" si="1321"/>
        <v>9</v>
      </c>
      <c r="L6075" t="str">
        <f t="shared" si="1322"/>
        <v>Fall</v>
      </c>
      <c r="M6075">
        <f t="shared" si="1323"/>
        <v>7</v>
      </c>
      <c r="N6075">
        <f t="shared" si="1324"/>
        <v>801447.0315267609</v>
      </c>
      <c r="O6075" t="str">
        <f t="shared" si="1325"/>
        <v>Fall</v>
      </c>
      <c r="P6075">
        <f t="shared" si="1326"/>
        <v>6.71429768719649E-5</v>
      </c>
      <c r="Q6075">
        <f t="shared" si="1327"/>
        <v>9.2168482876830714E-5</v>
      </c>
      <c r="R6075">
        <f t="shared" si="1328"/>
        <v>1.1497842166486834E-4</v>
      </c>
      <c r="S6075">
        <f t="shared" si="1329"/>
        <v>4.1275885539050407E-5</v>
      </c>
    </row>
    <row r="6076" spans="1:19" x14ac:dyDescent="0.25">
      <c r="A6076">
        <v>6074</v>
      </c>
      <c r="B6076">
        <v>145139.2675367</v>
      </c>
      <c r="C6076">
        <v>145064.42661796999</v>
      </c>
      <c r="D6076">
        <v>89874.333419699993</v>
      </c>
      <c r="E6076">
        <v>20773.604409</v>
      </c>
      <c r="F6076">
        <f t="shared" si="1316"/>
        <v>400851.63198337</v>
      </c>
      <c r="G6076">
        <f t="shared" si="1317"/>
        <v>254</v>
      </c>
      <c r="H6076" t="str">
        <f t="shared" si="1319"/>
        <v>Day254</v>
      </c>
      <c r="I6076">
        <f t="shared" si="1318"/>
        <v>1</v>
      </c>
      <c r="J6076" t="str">
        <f t="shared" si="1320"/>
        <v>Hour1</v>
      </c>
      <c r="K6076">
        <f t="shared" si="1321"/>
        <v>9</v>
      </c>
      <c r="L6076" t="str">
        <f t="shared" si="1322"/>
        <v>Fall</v>
      </c>
      <c r="M6076">
        <f t="shared" si="1323"/>
        <v>1404</v>
      </c>
      <c r="N6076" t="e">
        <f t="shared" si="1324"/>
        <v>#N/A</v>
      </c>
      <c r="O6076" t="str">
        <f t="shared" si="1325"/>
        <v>Fall</v>
      </c>
      <c r="P6076">
        <f t="shared" si="1326"/>
        <v>5.9530958388814559E-5</v>
      </c>
      <c r="Q6076">
        <f t="shared" si="1327"/>
        <v>9.010346865602275E-5</v>
      </c>
      <c r="R6076">
        <f t="shared" si="1328"/>
        <v>1.1819476481908579E-4</v>
      </c>
      <c r="S6076">
        <f t="shared" si="1329"/>
        <v>2.9077872727661111E-5</v>
      </c>
    </row>
    <row r="6077" spans="1:19" x14ac:dyDescent="0.25">
      <c r="A6077">
        <v>6075</v>
      </c>
      <c r="B6077">
        <v>143198.75093159999</v>
      </c>
      <c r="C6077">
        <v>146624.191076499</v>
      </c>
      <c r="D6077">
        <v>85002.041417800006</v>
      </c>
      <c r="E6077">
        <v>16788.796259800001</v>
      </c>
      <c r="F6077">
        <f t="shared" si="1316"/>
        <v>391613.77968569903</v>
      </c>
      <c r="G6077">
        <f t="shared" si="1317"/>
        <v>254</v>
      </c>
      <c r="H6077" t="str">
        <f t="shared" si="1319"/>
        <v>Day254</v>
      </c>
      <c r="I6077">
        <f t="shared" si="1318"/>
        <v>2</v>
      </c>
      <c r="J6077" t="str">
        <f t="shared" si="1320"/>
        <v>Hour2</v>
      </c>
      <c r="K6077">
        <f t="shared" si="1321"/>
        <v>9</v>
      </c>
      <c r="L6077" t="str">
        <f t="shared" si="1322"/>
        <v>Fall</v>
      </c>
      <c r="M6077">
        <f t="shared" si="1323"/>
        <v>1404</v>
      </c>
      <c r="N6077" t="e">
        <f t="shared" si="1324"/>
        <v>#N/A</v>
      </c>
      <c r="O6077" t="str">
        <f t="shared" si="1325"/>
        <v>Fall</v>
      </c>
      <c r="P6077">
        <f t="shared" si="1326"/>
        <v>5.6303649752557306E-5</v>
      </c>
      <c r="Q6077">
        <f t="shared" si="1327"/>
        <v>8.8898782425537895E-5</v>
      </c>
      <c r="R6077">
        <f t="shared" si="1328"/>
        <v>1.1946562079423475E-4</v>
      </c>
      <c r="S6077">
        <f t="shared" si="1329"/>
        <v>2.3500133692812411E-5</v>
      </c>
    </row>
    <row r="6078" spans="1:19" x14ac:dyDescent="0.25">
      <c r="A6078">
        <v>6076</v>
      </c>
      <c r="B6078">
        <v>146936.75720319999</v>
      </c>
      <c r="C6078">
        <v>147597.89034283801</v>
      </c>
      <c r="D6078">
        <v>84004.895311100001</v>
      </c>
      <c r="E6078">
        <v>17294.2970905</v>
      </c>
      <c r="F6078">
        <f t="shared" si="1316"/>
        <v>395833.83994763804</v>
      </c>
      <c r="G6078">
        <f t="shared" si="1317"/>
        <v>254</v>
      </c>
      <c r="H6078" t="str">
        <f t="shared" si="1319"/>
        <v>Day254</v>
      </c>
      <c r="I6078">
        <f t="shared" si="1318"/>
        <v>3</v>
      </c>
      <c r="J6078" t="str">
        <f t="shared" si="1320"/>
        <v>Hour3</v>
      </c>
      <c r="K6078">
        <f t="shared" si="1321"/>
        <v>9</v>
      </c>
      <c r="L6078" t="str">
        <f t="shared" si="1322"/>
        <v>Fall</v>
      </c>
      <c r="M6078">
        <f t="shared" si="1323"/>
        <v>1404</v>
      </c>
      <c r="N6078" t="e">
        <f t="shared" si="1324"/>
        <v>#N/A</v>
      </c>
      <c r="O6078" t="str">
        <f t="shared" si="1325"/>
        <v>Fall</v>
      </c>
      <c r="P6078">
        <f t="shared" si="1326"/>
        <v>5.5643160143045332E-5</v>
      </c>
      <c r="Q6078">
        <f t="shared" si="1327"/>
        <v>9.1219362766374742E-5</v>
      </c>
      <c r="R6078">
        <f t="shared" si="1328"/>
        <v>1.2025896592007003E-4</v>
      </c>
      <c r="S6078">
        <f t="shared" si="1329"/>
        <v>2.4207708966194115E-5</v>
      </c>
    </row>
    <row r="6079" spans="1:19" x14ac:dyDescent="0.25">
      <c r="A6079">
        <v>6077</v>
      </c>
      <c r="B6079">
        <v>156293.92765999999</v>
      </c>
      <c r="C6079">
        <v>151097.92293661201</v>
      </c>
      <c r="D6079">
        <v>90492.470416299999</v>
      </c>
      <c r="E6079">
        <v>16467.2035316</v>
      </c>
      <c r="F6079">
        <f t="shared" si="1316"/>
        <v>414351.52454451198</v>
      </c>
      <c r="G6079">
        <f t="shared" si="1317"/>
        <v>254</v>
      </c>
      <c r="H6079" t="str">
        <f t="shared" si="1319"/>
        <v>Day254</v>
      </c>
      <c r="I6079">
        <f t="shared" si="1318"/>
        <v>4</v>
      </c>
      <c r="J6079" t="str">
        <f t="shared" si="1320"/>
        <v>Hour4</v>
      </c>
      <c r="K6079">
        <f t="shared" si="1321"/>
        <v>9</v>
      </c>
      <c r="L6079" t="str">
        <f t="shared" si="1322"/>
        <v>Fall</v>
      </c>
      <c r="M6079">
        <f t="shared" si="1323"/>
        <v>1404</v>
      </c>
      <c r="N6079" t="e">
        <f t="shared" si="1324"/>
        <v>#N/A</v>
      </c>
      <c r="O6079" t="str">
        <f t="shared" si="1325"/>
        <v>Fall</v>
      </c>
      <c r="P6079">
        <f t="shared" si="1326"/>
        <v>5.9940399954865896E-5</v>
      </c>
      <c r="Q6079">
        <f t="shared" si="1327"/>
        <v>9.702835938922287E-5</v>
      </c>
      <c r="R6079">
        <f t="shared" si="1328"/>
        <v>1.2311070248240244E-4</v>
      </c>
      <c r="S6079">
        <f t="shared" si="1329"/>
        <v>2.3049983962576401E-5</v>
      </c>
    </row>
    <row r="6080" spans="1:19" x14ac:dyDescent="0.25">
      <c r="A6080">
        <v>6078</v>
      </c>
      <c r="B6080">
        <v>168324.4659945</v>
      </c>
      <c r="C6080">
        <v>156684.39389092999</v>
      </c>
      <c r="D6080">
        <v>104272.96511619999</v>
      </c>
      <c r="E6080">
        <v>24365.209353499999</v>
      </c>
      <c r="F6080">
        <f t="shared" si="1316"/>
        <v>453647.03435512993</v>
      </c>
      <c r="G6080">
        <f t="shared" si="1317"/>
        <v>254</v>
      </c>
      <c r="H6080" t="str">
        <f t="shared" si="1319"/>
        <v>Day254</v>
      </c>
      <c r="I6080">
        <f t="shared" si="1318"/>
        <v>5</v>
      </c>
      <c r="J6080" t="str">
        <f t="shared" si="1320"/>
        <v>Hour5</v>
      </c>
      <c r="K6080">
        <f t="shared" si="1321"/>
        <v>9</v>
      </c>
      <c r="L6080" t="str">
        <f t="shared" si="1322"/>
        <v>Fall</v>
      </c>
      <c r="M6080">
        <f t="shared" si="1323"/>
        <v>1404</v>
      </c>
      <c r="N6080" t="e">
        <f t="shared" si="1324"/>
        <v>#N/A</v>
      </c>
      <c r="O6080" t="str">
        <f t="shared" si="1325"/>
        <v>Fall</v>
      </c>
      <c r="P6080">
        <f t="shared" si="1326"/>
        <v>6.906832363832775E-5</v>
      </c>
      <c r="Q6080">
        <f t="shared" si="1327"/>
        <v>1.0449700141928963E-4</v>
      </c>
      <c r="R6080">
        <f t="shared" si="1328"/>
        <v>1.2766241537306969E-4</v>
      </c>
      <c r="S6080">
        <f t="shared" si="1329"/>
        <v>3.4105225199000323E-5</v>
      </c>
    </row>
    <row r="6081" spans="1:19" x14ac:dyDescent="0.25">
      <c r="A6081">
        <v>6079</v>
      </c>
      <c r="B6081">
        <v>169286.15955469999</v>
      </c>
      <c r="C6081">
        <v>154775.767220351</v>
      </c>
      <c r="D6081">
        <v>129699.3049223</v>
      </c>
      <c r="E6081">
        <v>40395.667228099999</v>
      </c>
      <c r="F6081">
        <f t="shared" si="1316"/>
        <v>494156.89892545098</v>
      </c>
      <c r="G6081">
        <f t="shared" si="1317"/>
        <v>254</v>
      </c>
      <c r="H6081" t="str">
        <f t="shared" si="1319"/>
        <v>Day254</v>
      </c>
      <c r="I6081">
        <f t="shared" si="1318"/>
        <v>6</v>
      </c>
      <c r="J6081" t="str">
        <f t="shared" si="1320"/>
        <v>Hour6</v>
      </c>
      <c r="K6081">
        <f t="shared" si="1321"/>
        <v>9</v>
      </c>
      <c r="L6081" t="str">
        <f t="shared" si="1322"/>
        <v>Fall</v>
      </c>
      <c r="M6081">
        <f t="shared" si="1323"/>
        <v>1404</v>
      </c>
      <c r="N6081" t="e">
        <f t="shared" si="1324"/>
        <v>#N/A</v>
      </c>
      <c r="O6081" t="str">
        <f t="shared" si="1325"/>
        <v>Fall</v>
      </c>
      <c r="P6081">
        <f t="shared" si="1326"/>
        <v>8.5910221868696303E-5</v>
      </c>
      <c r="Q6081">
        <f t="shared" si="1327"/>
        <v>1.0509402748279975E-4</v>
      </c>
      <c r="R6081">
        <f t="shared" si="1328"/>
        <v>1.2610731543771054E-4</v>
      </c>
      <c r="S6081">
        <f t="shared" si="1329"/>
        <v>5.6543874008631254E-5</v>
      </c>
    </row>
    <row r="6082" spans="1:19" x14ac:dyDescent="0.25">
      <c r="A6082">
        <v>6080</v>
      </c>
      <c r="B6082">
        <v>175126.53904470001</v>
      </c>
      <c r="C6082">
        <v>158692.974189197</v>
      </c>
      <c r="D6082">
        <v>139115.62319409999</v>
      </c>
      <c r="E6082">
        <v>61877.909018899998</v>
      </c>
      <c r="F6082">
        <f t="shared" si="1316"/>
        <v>534813.04544689704</v>
      </c>
      <c r="G6082">
        <f t="shared" si="1317"/>
        <v>254</v>
      </c>
      <c r="H6082" t="str">
        <f t="shared" si="1319"/>
        <v>Day254</v>
      </c>
      <c r="I6082">
        <f t="shared" si="1318"/>
        <v>7</v>
      </c>
      <c r="J6082" t="str">
        <f t="shared" si="1320"/>
        <v>Hour7</v>
      </c>
      <c r="K6082">
        <f t="shared" si="1321"/>
        <v>9</v>
      </c>
      <c r="L6082" t="str">
        <f t="shared" si="1322"/>
        <v>Fall</v>
      </c>
      <c r="M6082">
        <f t="shared" si="1323"/>
        <v>1404</v>
      </c>
      <c r="N6082" t="e">
        <f t="shared" si="1324"/>
        <v>#N/A</v>
      </c>
      <c r="O6082" t="str">
        <f t="shared" si="1325"/>
        <v>Fall</v>
      </c>
      <c r="P6082">
        <f t="shared" si="1326"/>
        <v>9.2147402495078415E-5</v>
      </c>
      <c r="Q6082">
        <f t="shared" si="1327"/>
        <v>1.0871977576751829E-4</v>
      </c>
      <c r="R6082">
        <f t="shared" si="1328"/>
        <v>1.292989549541975E-4</v>
      </c>
      <c r="S6082">
        <f t="shared" si="1329"/>
        <v>8.6613662592219419E-5</v>
      </c>
    </row>
    <row r="6083" spans="1:19" x14ac:dyDescent="0.25">
      <c r="A6083">
        <v>6081</v>
      </c>
      <c r="B6083">
        <v>189372.74862950001</v>
      </c>
      <c r="C6083">
        <v>169539.44967642199</v>
      </c>
      <c r="D6083">
        <v>137167.67764509999</v>
      </c>
      <c r="E6083">
        <v>69820.115499399995</v>
      </c>
      <c r="F6083">
        <f t="shared" ref="F6083:F6146" si="1330">SUM(B6083:E6083)</f>
        <v>565899.99145042198</v>
      </c>
      <c r="G6083">
        <f t="shared" ref="G6083:G6146" si="1331">CEILING(A6083/24,1)</f>
        <v>254</v>
      </c>
      <c r="H6083" t="str">
        <f t="shared" si="1319"/>
        <v>Day254</v>
      </c>
      <c r="I6083">
        <f t="shared" ref="I6083:I6146" si="1332">A6083-(G6083-1)*24-1</f>
        <v>8</v>
      </c>
      <c r="J6083" t="str">
        <f t="shared" si="1320"/>
        <v>Hour8</v>
      </c>
      <c r="K6083">
        <f t="shared" si="1321"/>
        <v>9</v>
      </c>
      <c r="L6083" t="str">
        <f t="shared" si="1322"/>
        <v>Fall</v>
      </c>
      <c r="M6083">
        <f t="shared" si="1323"/>
        <v>1404</v>
      </c>
      <c r="N6083" t="e">
        <f t="shared" si="1324"/>
        <v>#N/A</v>
      </c>
      <c r="O6083" t="str">
        <f t="shared" si="1325"/>
        <v>Fall</v>
      </c>
      <c r="P6083">
        <f t="shared" si="1326"/>
        <v>9.0857122378288399E-5</v>
      </c>
      <c r="Q6083">
        <f t="shared" si="1327"/>
        <v>1.1756392194916123E-4</v>
      </c>
      <c r="R6083">
        <f t="shared" si="1328"/>
        <v>1.3813638428967961E-4</v>
      </c>
      <c r="S6083">
        <f t="shared" si="1329"/>
        <v>9.7730773742980061E-5</v>
      </c>
    </row>
    <row r="6084" spans="1:19" x14ac:dyDescent="0.25">
      <c r="A6084">
        <v>6082</v>
      </c>
      <c r="B6084">
        <v>205716.05095209999</v>
      </c>
      <c r="C6084">
        <v>177634.938067101</v>
      </c>
      <c r="D6084">
        <v>137626.7996958</v>
      </c>
      <c r="E6084">
        <v>68436.697693499998</v>
      </c>
      <c r="F6084">
        <f t="shared" si="1330"/>
        <v>589414.48640850105</v>
      </c>
      <c r="G6084">
        <f t="shared" si="1331"/>
        <v>254</v>
      </c>
      <c r="H6084" t="str">
        <f t="shared" ref="H6084:H6147" si="1333">CONCATENATE("Day",G6084)</f>
        <v>Day254</v>
      </c>
      <c r="I6084">
        <f t="shared" si="1332"/>
        <v>9</v>
      </c>
      <c r="J6084" t="str">
        <f t="shared" ref="J6084:J6147" si="1334">CONCATENATE("Hour",I6084)</f>
        <v>Hour9</v>
      </c>
      <c r="K6084">
        <f t="shared" ref="K6084:K6147" si="1335">MONTH(G6084)</f>
        <v>9</v>
      </c>
      <c r="L6084" t="str">
        <f t="shared" ref="L6084:L6147" si="1336">IF(AND(K6084&gt;=3,K6084&lt;=5),"Spring",IF(AND(K6084&gt;=6,K6084&lt;=8),"Summer",IF(AND(K6084&gt;=9,K6084&lt;=10),"Fall","Winter")))</f>
        <v>Fall</v>
      </c>
      <c r="M6084">
        <f t="shared" ref="M6084:M6147" si="1337">COUNTIFS($L$3:$L$8762,L6084,$N$3:$N$8762,"&gt;"&amp;N6084+1)+1</f>
        <v>1404</v>
      </c>
      <c r="N6084" t="e">
        <f t="shared" ref="N6084:N6147" si="1338">IF(G6084=G6083,NA(),_xlfn.MAXIFS($F$3:$F$8762,$G$3:$G$8762,G6084))</f>
        <v>#N/A</v>
      </c>
      <c r="O6084" t="str">
        <f t="shared" ref="O6084:O6147" si="1339">IF(G6084=G6083,O6083,IF(AND(OR(L6084="Winter",L6084="Summer"),M6084&lt;=5),CONCATENATE(L6084," Peak ",M6084),L6084))</f>
        <v>Fall</v>
      </c>
      <c r="P6084">
        <f t="shared" ref="P6084:P6147" si="1340">D6084/SUM($D$3:$D$8762)</f>
        <v>9.116123562904235E-5</v>
      </c>
      <c r="Q6084">
        <f t="shared" ref="Q6084:Q6147" si="1341">B6084/SUM($B$3:$B$8762)</f>
        <v>1.2770995791553354E-4</v>
      </c>
      <c r="R6084">
        <f t="shared" ref="R6084:R6147" si="1342">C6084/SUM($C$3:$C$8762)</f>
        <v>1.4473238007403419E-4</v>
      </c>
      <c r="S6084">
        <f t="shared" ref="S6084:S6147" si="1343">E6084/SUM($E$3:$E$8762)</f>
        <v>9.5794333340191209E-5</v>
      </c>
    </row>
    <row r="6085" spans="1:19" x14ac:dyDescent="0.25">
      <c r="A6085">
        <v>6083</v>
      </c>
      <c r="B6085">
        <v>218342.196818</v>
      </c>
      <c r="C6085">
        <v>180619.50303629</v>
      </c>
      <c r="D6085">
        <v>143609.03461110999</v>
      </c>
      <c r="E6085">
        <v>76075.0281846</v>
      </c>
      <c r="F6085">
        <f t="shared" si="1330"/>
        <v>618645.76264999993</v>
      </c>
      <c r="G6085">
        <f t="shared" si="1331"/>
        <v>254</v>
      </c>
      <c r="H6085" t="str">
        <f t="shared" si="1333"/>
        <v>Day254</v>
      </c>
      <c r="I6085">
        <f t="shared" si="1332"/>
        <v>10</v>
      </c>
      <c r="J6085" t="str">
        <f t="shared" si="1334"/>
        <v>Hour10</v>
      </c>
      <c r="K6085">
        <f t="shared" si="1335"/>
        <v>9</v>
      </c>
      <c r="L6085" t="str">
        <f t="shared" si="1336"/>
        <v>Fall</v>
      </c>
      <c r="M6085">
        <f t="shared" si="1337"/>
        <v>1404</v>
      </c>
      <c r="N6085" t="e">
        <f t="shared" si="1338"/>
        <v>#N/A</v>
      </c>
      <c r="O6085" t="str">
        <f t="shared" si="1339"/>
        <v>Fall</v>
      </c>
      <c r="P6085">
        <f t="shared" si="1340"/>
        <v>9.5123748220399948E-5</v>
      </c>
      <c r="Q6085">
        <f t="shared" si="1341"/>
        <v>1.3554835725144602E-4</v>
      </c>
      <c r="R6085">
        <f t="shared" si="1342"/>
        <v>1.471641268698877E-4</v>
      </c>
      <c r="S6085">
        <f t="shared" si="1343"/>
        <v>1.0648609378287072E-4</v>
      </c>
    </row>
    <row r="6086" spans="1:19" x14ac:dyDescent="0.25">
      <c r="A6086">
        <v>6084</v>
      </c>
      <c r="B6086">
        <v>225998.81873669999</v>
      </c>
      <c r="C6086">
        <v>181516.98071617199</v>
      </c>
      <c r="D6086">
        <v>152384.74014775001</v>
      </c>
      <c r="E6086">
        <v>89339.220055199999</v>
      </c>
      <c r="F6086">
        <f t="shared" si="1330"/>
        <v>649239.75965582207</v>
      </c>
      <c r="G6086">
        <f t="shared" si="1331"/>
        <v>254</v>
      </c>
      <c r="H6086" t="str">
        <f t="shared" si="1333"/>
        <v>Day254</v>
      </c>
      <c r="I6086">
        <f t="shared" si="1332"/>
        <v>11</v>
      </c>
      <c r="J6086" t="str">
        <f t="shared" si="1334"/>
        <v>Hour11</v>
      </c>
      <c r="K6086">
        <f t="shared" si="1335"/>
        <v>9</v>
      </c>
      <c r="L6086" t="str">
        <f t="shared" si="1336"/>
        <v>Fall</v>
      </c>
      <c r="M6086">
        <f t="shared" si="1337"/>
        <v>1404</v>
      </c>
      <c r="N6086" t="e">
        <f t="shared" si="1338"/>
        <v>#N/A</v>
      </c>
      <c r="O6086" t="str">
        <f t="shared" si="1339"/>
        <v>Fall</v>
      </c>
      <c r="P6086">
        <f t="shared" si="1340"/>
        <v>1.0093659980166902E-4</v>
      </c>
      <c r="Q6086">
        <f t="shared" si="1341"/>
        <v>1.4030164149196457E-4</v>
      </c>
      <c r="R6086">
        <f t="shared" si="1342"/>
        <v>1.4789536860693593E-4</v>
      </c>
      <c r="S6086">
        <f t="shared" si="1343"/>
        <v>1.2505265909598917E-4</v>
      </c>
    </row>
    <row r="6087" spans="1:19" x14ac:dyDescent="0.25">
      <c r="A6087">
        <v>6085</v>
      </c>
      <c r="B6087">
        <v>233371.1979461</v>
      </c>
      <c r="C6087">
        <v>183979.05271848399</v>
      </c>
      <c r="D6087">
        <v>156844.67609251</v>
      </c>
      <c r="E6087">
        <v>100730.6794275</v>
      </c>
      <c r="F6087">
        <f t="shared" si="1330"/>
        <v>674925.60618459398</v>
      </c>
      <c r="G6087">
        <f t="shared" si="1331"/>
        <v>254</v>
      </c>
      <c r="H6087" t="str">
        <f t="shared" si="1333"/>
        <v>Day254</v>
      </c>
      <c r="I6087">
        <f t="shared" si="1332"/>
        <v>12</v>
      </c>
      <c r="J6087" t="str">
        <f t="shared" si="1334"/>
        <v>Hour12</v>
      </c>
      <c r="K6087">
        <f t="shared" si="1335"/>
        <v>9</v>
      </c>
      <c r="L6087" t="str">
        <f t="shared" si="1336"/>
        <v>Fall</v>
      </c>
      <c r="M6087">
        <f t="shared" si="1337"/>
        <v>1404</v>
      </c>
      <c r="N6087" t="e">
        <f t="shared" si="1338"/>
        <v>#N/A</v>
      </c>
      <c r="O6087" t="str">
        <f t="shared" si="1339"/>
        <v>Fall</v>
      </c>
      <c r="P6087">
        <f t="shared" si="1340"/>
        <v>1.0389077204464321E-4</v>
      </c>
      <c r="Q6087">
        <f t="shared" si="1341"/>
        <v>1.4487846587787044E-4</v>
      </c>
      <c r="R6087">
        <f t="shared" si="1342"/>
        <v>1.4990140156805111E-4</v>
      </c>
      <c r="S6087">
        <f t="shared" si="1343"/>
        <v>1.409978652955717E-4</v>
      </c>
    </row>
    <row r="6088" spans="1:19" x14ac:dyDescent="0.25">
      <c r="A6088">
        <v>6086</v>
      </c>
      <c r="B6088">
        <v>239414.6115617</v>
      </c>
      <c r="C6088">
        <v>185857.75820175401</v>
      </c>
      <c r="D6088">
        <v>161911.91484655999</v>
      </c>
      <c r="E6088">
        <v>104665.7578028</v>
      </c>
      <c r="F6088">
        <f t="shared" si="1330"/>
        <v>691850.04241281399</v>
      </c>
      <c r="G6088">
        <f t="shared" si="1331"/>
        <v>254</v>
      </c>
      <c r="H6088" t="str">
        <f t="shared" si="1333"/>
        <v>Day254</v>
      </c>
      <c r="I6088">
        <f t="shared" si="1332"/>
        <v>13</v>
      </c>
      <c r="J6088" t="str">
        <f t="shared" si="1334"/>
        <v>Hour13</v>
      </c>
      <c r="K6088">
        <f t="shared" si="1335"/>
        <v>9</v>
      </c>
      <c r="L6088" t="str">
        <f t="shared" si="1336"/>
        <v>Fall</v>
      </c>
      <c r="M6088">
        <f t="shared" si="1337"/>
        <v>1404</v>
      </c>
      <c r="N6088" t="e">
        <f t="shared" si="1338"/>
        <v>#N/A</v>
      </c>
      <c r="O6088" t="str">
        <f t="shared" si="1339"/>
        <v>Fall</v>
      </c>
      <c r="P6088">
        <f t="shared" si="1340"/>
        <v>1.0724720950498955E-4</v>
      </c>
      <c r="Q6088">
        <f t="shared" si="1341"/>
        <v>1.4863025916255756E-4</v>
      </c>
      <c r="R6088">
        <f t="shared" si="1342"/>
        <v>1.514321224893436E-4</v>
      </c>
      <c r="S6088">
        <f t="shared" si="1343"/>
        <v>1.4650599503163096E-4</v>
      </c>
    </row>
    <row r="6089" spans="1:19" x14ac:dyDescent="0.25">
      <c r="A6089">
        <v>6087</v>
      </c>
      <c r="B6089">
        <v>242505.99619889999</v>
      </c>
      <c r="C6089">
        <v>185569.328290709</v>
      </c>
      <c r="D6089">
        <v>167279.51129734001</v>
      </c>
      <c r="E6089">
        <v>117823.91897329999</v>
      </c>
      <c r="F6089">
        <f t="shared" si="1330"/>
        <v>713178.75476024905</v>
      </c>
      <c r="G6089">
        <f t="shared" si="1331"/>
        <v>254</v>
      </c>
      <c r="H6089" t="str">
        <f t="shared" si="1333"/>
        <v>Day254</v>
      </c>
      <c r="I6089">
        <f t="shared" si="1332"/>
        <v>14</v>
      </c>
      <c r="J6089" t="str">
        <f t="shared" si="1334"/>
        <v>Hour14</v>
      </c>
      <c r="K6089">
        <f t="shared" si="1335"/>
        <v>9</v>
      </c>
      <c r="L6089" t="str">
        <f t="shared" si="1336"/>
        <v>Fall</v>
      </c>
      <c r="M6089">
        <f t="shared" si="1337"/>
        <v>1404</v>
      </c>
      <c r="N6089" t="e">
        <f t="shared" si="1338"/>
        <v>#N/A</v>
      </c>
      <c r="O6089" t="str">
        <f t="shared" si="1339"/>
        <v>Fall</v>
      </c>
      <c r="P6089">
        <f t="shared" si="1340"/>
        <v>1.1080259788786788E-4</v>
      </c>
      <c r="Q6089">
        <f t="shared" si="1341"/>
        <v>1.5054941228692637E-4</v>
      </c>
      <c r="R6089">
        <f t="shared" si="1342"/>
        <v>1.5119711721411832E-4</v>
      </c>
      <c r="S6089">
        <f t="shared" si="1343"/>
        <v>1.6492414377042606E-4</v>
      </c>
    </row>
    <row r="6090" spans="1:19" x14ac:dyDescent="0.25">
      <c r="A6090">
        <v>6088</v>
      </c>
      <c r="B6090">
        <v>240772.841311</v>
      </c>
      <c r="C6090">
        <v>181997.97238801999</v>
      </c>
      <c r="D6090">
        <v>174904.51137687999</v>
      </c>
      <c r="E6090">
        <v>152343.99686290001</v>
      </c>
      <c r="F6090">
        <f t="shared" si="1330"/>
        <v>750019.32193879993</v>
      </c>
      <c r="G6090">
        <f t="shared" si="1331"/>
        <v>254</v>
      </c>
      <c r="H6090" t="str">
        <f t="shared" si="1333"/>
        <v>Day254</v>
      </c>
      <c r="I6090">
        <f t="shared" si="1332"/>
        <v>15</v>
      </c>
      <c r="J6090" t="str">
        <f t="shared" si="1334"/>
        <v>Hour15</v>
      </c>
      <c r="K6090">
        <f t="shared" si="1335"/>
        <v>9</v>
      </c>
      <c r="L6090" t="str">
        <f t="shared" si="1336"/>
        <v>Fall</v>
      </c>
      <c r="M6090">
        <f t="shared" si="1337"/>
        <v>1404</v>
      </c>
      <c r="N6090" t="e">
        <f t="shared" si="1338"/>
        <v>#N/A</v>
      </c>
      <c r="O6090" t="str">
        <f t="shared" si="1339"/>
        <v>Fall</v>
      </c>
      <c r="P6090">
        <f t="shared" si="1340"/>
        <v>1.1585324522151813E-4</v>
      </c>
      <c r="Q6090">
        <f t="shared" si="1341"/>
        <v>1.4947345765543119E-4</v>
      </c>
      <c r="R6090">
        <f t="shared" si="1342"/>
        <v>1.4828726825359245E-4</v>
      </c>
      <c r="S6090">
        <f t="shared" si="1343"/>
        <v>2.1324365595810698E-4</v>
      </c>
    </row>
    <row r="6091" spans="1:19" x14ac:dyDescent="0.25">
      <c r="A6091">
        <v>6089</v>
      </c>
      <c r="B6091">
        <v>235415.71967799999</v>
      </c>
      <c r="C6091">
        <v>175969.34102075</v>
      </c>
      <c r="D6091">
        <v>183202.55719193001</v>
      </c>
      <c r="E6091">
        <v>194875.01832150001</v>
      </c>
      <c r="F6091">
        <f t="shared" si="1330"/>
        <v>789462.63621218002</v>
      </c>
      <c r="G6091">
        <f t="shared" si="1331"/>
        <v>254</v>
      </c>
      <c r="H6091" t="str">
        <f t="shared" si="1333"/>
        <v>Day254</v>
      </c>
      <c r="I6091">
        <f t="shared" si="1332"/>
        <v>16</v>
      </c>
      <c r="J6091" t="str">
        <f t="shared" si="1334"/>
        <v>Hour16</v>
      </c>
      <c r="K6091">
        <f t="shared" si="1335"/>
        <v>9</v>
      </c>
      <c r="L6091" t="str">
        <f t="shared" si="1336"/>
        <v>Fall</v>
      </c>
      <c r="M6091">
        <f t="shared" si="1337"/>
        <v>1404</v>
      </c>
      <c r="N6091" t="e">
        <f t="shared" si="1338"/>
        <v>#N/A</v>
      </c>
      <c r="O6091" t="str">
        <f t="shared" si="1339"/>
        <v>Fall</v>
      </c>
      <c r="P6091">
        <f t="shared" si="1340"/>
        <v>1.2134970457012165E-4</v>
      </c>
      <c r="Q6091">
        <f t="shared" si="1341"/>
        <v>1.4614771921580828E-4</v>
      </c>
      <c r="R6091">
        <f t="shared" si="1342"/>
        <v>1.4337529442756298E-4</v>
      </c>
      <c r="S6091">
        <f t="shared" si="1343"/>
        <v>2.7277649410220871E-4</v>
      </c>
    </row>
    <row r="6092" spans="1:19" x14ac:dyDescent="0.25">
      <c r="A6092">
        <v>6090</v>
      </c>
      <c r="B6092">
        <v>220139.73619709999</v>
      </c>
      <c r="C6092">
        <v>166689.443869771</v>
      </c>
      <c r="D6092">
        <v>193204.44388829</v>
      </c>
      <c r="E6092">
        <v>221413.40757159999</v>
      </c>
      <c r="F6092">
        <f t="shared" si="1330"/>
        <v>801447.0315267609</v>
      </c>
      <c r="G6092">
        <f t="shared" si="1331"/>
        <v>254</v>
      </c>
      <c r="H6092" t="str">
        <f t="shared" si="1333"/>
        <v>Day254</v>
      </c>
      <c r="I6092">
        <f t="shared" si="1332"/>
        <v>17</v>
      </c>
      <c r="J6092" t="str">
        <f t="shared" si="1334"/>
        <v>Hour17</v>
      </c>
      <c r="K6092">
        <f t="shared" si="1335"/>
        <v>9</v>
      </c>
      <c r="L6092" t="str">
        <f t="shared" si="1336"/>
        <v>Fall</v>
      </c>
      <c r="M6092">
        <f t="shared" si="1337"/>
        <v>1404</v>
      </c>
      <c r="N6092" t="e">
        <f t="shared" si="1338"/>
        <v>#N/A</v>
      </c>
      <c r="O6092" t="str">
        <f t="shared" si="1339"/>
        <v>Fall</v>
      </c>
      <c r="P6092">
        <f t="shared" si="1340"/>
        <v>1.279747539927428E-4</v>
      </c>
      <c r="Q6092">
        <f t="shared" si="1341"/>
        <v>1.366642822237265E-4</v>
      </c>
      <c r="R6092">
        <f t="shared" si="1342"/>
        <v>1.3581427283959087E-4</v>
      </c>
      <c r="S6092">
        <f t="shared" si="1343"/>
        <v>3.0992362994914014E-4</v>
      </c>
    </row>
    <row r="6093" spans="1:19" x14ac:dyDescent="0.25">
      <c r="A6093">
        <v>6091</v>
      </c>
      <c r="B6093">
        <v>207926.26674709999</v>
      </c>
      <c r="C6093">
        <v>163486.56736517901</v>
      </c>
      <c r="D6093">
        <v>199475.98515483801</v>
      </c>
      <c r="E6093">
        <v>176639.2587265</v>
      </c>
      <c r="F6093">
        <f t="shared" si="1330"/>
        <v>747528.07799361693</v>
      </c>
      <c r="G6093">
        <f t="shared" si="1331"/>
        <v>254</v>
      </c>
      <c r="H6093" t="str">
        <f t="shared" si="1333"/>
        <v>Day254</v>
      </c>
      <c r="I6093">
        <f t="shared" si="1332"/>
        <v>18</v>
      </c>
      <c r="J6093" t="str">
        <f t="shared" si="1334"/>
        <v>Hour18</v>
      </c>
      <c r="K6093">
        <f t="shared" si="1335"/>
        <v>9</v>
      </c>
      <c r="L6093" t="str">
        <f t="shared" si="1336"/>
        <v>Fall</v>
      </c>
      <c r="M6093">
        <f t="shared" si="1337"/>
        <v>1404</v>
      </c>
      <c r="N6093" t="e">
        <f t="shared" si="1338"/>
        <v>#N/A</v>
      </c>
      <c r="O6093" t="str">
        <f t="shared" si="1339"/>
        <v>Fall</v>
      </c>
      <c r="P6093">
        <f t="shared" si="1340"/>
        <v>1.3212889731672284E-4</v>
      </c>
      <c r="Q6093">
        <f t="shared" si="1341"/>
        <v>1.290820752824444E-4</v>
      </c>
      <c r="R6093">
        <f t="shared" si="1342"/>
        <v>1.332046514180567E-4</v>
      </c>
      <c r="S6093">
        <f t="shared" si="1343"/>
        <v>2.472509720909247E-4</v>
      </c>
    </row>
    <row r="6094" spans="1:19" x14ac:dyDescent="0.25">
      <c r="A6094">
        <v>6092</v>
      </c>
      <c r="B6094">
        <v>202598.48915810001</v>
      </c>
      <c r="C6094">
        <v>165144.72140862999</v>
      </c>
      <c r="D6094">
        <v>200870.16284830699</v>
      </c>
      <c r="E6094">
        <v>109049.4005575</v>
      </c>
      <c r="F6094">
        <f t="shared" si="1330"/>
        <v>677662.77397253702</v>
      </c>
      <c r="G6094">
        <f t="shared" si="1331"/>
        <v>254</v>
      </c>
      <c r="H6094" t="str">
        <f t="shared" si="1333"/>
        <v>Day254</v>
      </c>
      <c r="I6094">
        <f t="shared" si="1332"/>
        <v>19</v>
      </c>
      <c r="J6094" t="str">
        <f t="shared" si="1334"/>
        <v>Hour19</v>
      </c>
      <c r="K6094">
        <f t="shared" si="1335"/>
        <v>9</v>
      </c>
      <c r="L6094" t="str">
        <f t="shared" si="1336"/>
        <v>Fall</v>
      </c>
      <c r="M6094">
        <f t="shared" si="1337"/>
        <v>1404</v>
      </c>
      <c r="N6094" t="e">
        <f t="shared" si="1338"/>
        <v>#N/A</v>
      </c>
      <c r="O6094" t="str">
        <f t="shared" si="1339"/>
        <v>Fall</v>
      </c>
      <c r="P6094">
        <f t="shared" si="1340"/>
        <v>1.3305237269727374E-4</v>
      </c>
      <c r="Q6094">
        <f t="shared" si="1341"/>
        <v>1.2577455382981384E-4</v>
      </c>
      <c r="R6094">
        <f t="shared" si="1342"/>
        <v>1.3455567269714421E-4</v>
      </c>
      <c r="S6094">
        <f t="shared" si="1343"/>
        <v>1.5264200318866879E-4</v>
      </c>
    </row>
    <row r="6095" spans="1:19" x14ac:dyDescent="0.25">
      <c r="A6095">
        <v>6093</v>
      </c>
      <c r="B6095">
        <v>190265.19722179999</v>
      </c>
      <c r="C6095">
        <v>162572.505734512</v>
      </c>
      <c r="D6095">
        <v>194324.85267759001</v>
      </c>
      <c r="E6095">
        <v>81877.572120600002</v>
      </c>
      <c r="F6095">
        <f t="shared" si="1330"/>
        <v>629040.127754502</v>
      </c>
      <c r="G6095">
        <f t="shared" si="1331"/>
        <v>254</v>
      </c>
      <c r="H6095" t="str">
        <f t="shared" si="1333"/>
        <v>Day254</v>
      </c>
      <c r="I6095">
        <f t="shared" si="1332"/>
        <v>20</v>
      </c>
      <c r="J6095" t="str">
        <f t="shared" si="1334"/>
        <v>Hour20</v>
      </c>
      <c r="K6095">
        <f t="shared" si="1335"/>
        <v>9</v>
      </c>
      <c r="L6095" t="str">
        <f t="shared" si="1336"/>
        <v>Fall</v>
      </c>
      <c r="M6095">
        <f t="shared" si="1337"/>
        <v>1404</v>
      </c>
      <c r="N6095" t="e">
        <f t="shared" si="1338"/>
        <v>#N/A</v>
      </c>
      <c r="O6095" t="str">
        <f t="shared" si="1339"/>
        <v>Fall</v>
      </c>
      <c r="P6095">
        <f t="shared" si="1340"/>
        <v>1.2871689033441453E-4</v>
      </c>
      <c r="Q6095">
        <f t="shared" si="1341"/>
        <v>1.1811796025408157E-4</v>
      </c>
      <c r="R6095">
        <f t="shared" si="1342"/>
        <v>1.3245989750432599E-4</v>
      </c>
      <c r="S6095">
        <f t="shared" si="1343"/>
        <v>1.1460821023150064E-4</v>
      </c>
    </row>
    <row r="6096" spans="1:19" x14ac:dyDescent="0.25">
      <c r="A6096">
        <v>6094</v>
      </c>
      <c r="B6096">
        <v>174119.9779424</v>
      </c>
      <c r="C6096">
        <v>160068.090096267</v>
      </c>
      <c r="D6096">
        <v>172027.28619106</v>
      </c>
      <c r="E6096">
        <v>64450.252645699999</v>
      </c>
      <c r="F6096">
        <f t="shared" si="1330"/>
        <v>570665.60687542695</v>
      </c>
      <c r="G6096">
        <f t="shared" si="1331"/>
        <v>254</v>
      </c>
      <c r="H6096" t="str">
        <f t="shared" si="1333"/>
        <v>Day254</v>
      </c>
      <c r="I6096">
        <f t="shared" si="1332"/>
        <v>21</v>
      </c>
      <c r="J6096" t="str">
        <f t="shared" si="1334"/>
        <v>Hour21</v>
      </c>
      <c r="K6096">
        <f t="shared" si="1335"/>
        <v>9</v>
      </c>
      <c r="L6096" t="str">
        <f t="shared" si="1336"/>
        <v>Fall</v>
      </c>
      <c r="M6096">
        <f t="shared" si="1337"/>
        <v>1404</v>
      </c>
      <c r="N6096" t="e">
        <f t="shared" si="1338"/>
        <v>#N/A</v>
      </c>
      <c r="O6096" t="str">
        <f t="shared" si="1339"/>
        <v>Fall</v>
      </c>
      <c r="P6096">
        <f t="shared" si="1340"/>
        <v>1.1394742888558574E-4</v>
      </c>
      <c r="Q6096">
        <f t="shared" si="1341"/>
        <v>1.0809489562122344E-4</v>
      </c>
      <c r="R6096">
        <f t="shared" si="1342"/>
        <v>1.3041936403741921E-4</v>
      </c>
      <c r="S6096">
        <f t="shared" si="1343"/>
        <v>9.0214303054954667E-5</v>
      </c>
    </row>
    <row r="6097" spans="1:19" x14ac:dyDescent="0.25">
      <c r="A6097">
        <v>6095</v>
      </c>
      <c r="B6097">
        <v>162313.44396549999</v>
      </c>
      <c r="C6097">
        <v>156265.144041283</v>
      </c>
      <c r="D6097">
        <v>143775.36238348001</v>
      </c>
      <c r="E6097">
        <v>47277.128638900002</v>
      </c>
      <c r="F6097">
        <f t="shared" si="1330"/>
        <v>509631.079029163</v>
      </c>
      <c r="G6097">
        <f t="shared" si="1331"/>
        <v>254</v>
      </c>
      <c r="H6097" t="str">
        <f t="shared" si="1333"/>
        <v>Day254</v>
      </c>
      <c r="I6097">
        <f t="shared" si="1332"/>
        <v>22</v>
      </c>
      <c r="J6097" t="str">
        <f t="shared" si="1334"/>
        <v>Hour22</v>
      </c>
      <c r="K6097">
        <f t="shared" si="1335"/>
        <v>9</v>
      </c>
      <c r="L6097" t="str">
        <f t="shared" si="1336"/>
        <v>Fall</v>
      </c>
      <c r="M6097">
        <f t="shared" si="1337"/>
        <v>1404</v>
      </c>
      <c r="N6097" t="e">
        <f t="shared" si="1338"/>
        <v>#N/A</v>
      </c>
      <c r="O6097" t="str">
        <f t="shared" si="1339"/>
        <v>Fall</v>
      </c>
      <c r="P6097">
        <f t="shared" si="1340"/>
        <v>9.5233920405484482E-5</v>
      </c>
      <c r="Q6097">
        <f t="shared" si="1341"/>
        <v>1.0076531705727704E-4</v>
      </c>
      <c r="R6097">
        <f t="shared" si="1342"/>
        <v>1.2732082137559736E-4</v>
      </c>
      <c r="S6097">
        <f t="shared" si="1343"/>
        <v>6.617620622907456E-5</v>
      </c>
    </row>
    <row r="6098" spans="1:19" x14ac:dyDescent="0.25">
      <c r="A6098">
        <v>6096</v>
      </c>
      <c r="B6098">
        <v>155270.4631695</v>
      </c>
      <c r="C6098">
        <v>152284.869802153</v>
      </c>
      <c r="D6098">
        <v>120014.40164361001</v>
      </c>
      <c r="E6098">
        <v>36591.479265599999</v>
      </c>
      <c r="F6098">
        <f t="shared" si="1330"/>
        <v>464161.21388086292</v>
      </c>
      <c r="G6098">
        <f t="shared" si="1331"/>
        <v>254</v>
      </c>
      <c r="H6098" t="str">
        <f t="shared" si="1333"/>
        <v>Day254</v>
      </c>
      <c r="I6098">
        <f t="shared" si="1332"/>
        <v>23</v>
      </c>
      <c r="J6098" t="str">
        <f t="shared" si="1334"/>
        <v>Hour23</v>
      </c>
      <c r="K6098">
        <f t="shared" si="1335"/>
        <v>9</v>
      </c>
      <c r="L6098" t="str">
        <f t="shared" si="1336"/>
        <v>Fall</v>
      </c>
      <c r="M6098">
        <f t="shared" si="1337"/>
        <v>1404</v>
      </c>
      <c r="N6098" t="e">
        <f t="shared" si="1338"/>
        <v>#N/A</v>
      </c>
      <c r="O6098" t="str">
        <f t="shared" si="1339"/>
        <v>Fall</v>
      </c>
      <c r="P6098">
        <f t="shared" si="1340"/>
        <v>7.9495135913165742E-5</v>
      </c>
      <c r="Q6098">
        <f t="shared" si="1341"/>
        <v>9.6392985501746135E-5</v>
      </c>
      <c r="R6098">
        <f t="shared" si="1342"/>
        <v>1.2407779626890896E-4</v>
      </c>
      <c r="S6098">
        <f t="shared" si="1343"/>
        <v>5.1218958253628658E-5</v>
      </c>
    </row>
    <row r="6099" spans="1:19" x14ac:dyDescent="0.25">
      <c r="A6099">
        <v>6097</v>
      </c>
      <c r="B6099">
        <v>152320.37624740001</v>
      </c>
      <c r="C6099">
        <v>148800.89209430001</v>
      </c>
      <c r="D6099">
        <v>102954.08795424001</v>
      </c>
      <c r="E6099">
        <v>26554.455014700001</v>
      </c>
      <c r="F6099">
        <f t="shared" si="1330"/>
        <v>430629.81131064001</v>
      </c>
      <c r="G6099">
        <f t="shared" si="1331"/>
        <v>255</v>
      </c>
      <c r="H6099" t="str">
        <f t="shared" si="1333"/>
        <v>Day255</v>
      </c>
      <c r="I6099">
        <f t="shared" si="1332"/>
        <v>0</v>
      </c>
      <c r="J6099" t="str">
        <f t="shared" si="1334"/>
        <v>Hour0</v>
      </c>
      <c r="K6099">
        <f t="shared" si="1335"/>
        <v>9</v>
      </c>
      <c r="L6099" t="str">
        <f t="shared" si="1336"/>
        <v>Fall</v>
      </c>
      <c r="M6099">
        <f t="shared" si="1337"/>
        <v>8</v>
      </c>
      <c r="N6099">
        <f t="shared" si="1338"/>
        <v>796864.98974738899</v>
      </c>
      <c r="O6099" t="str">
        <f t="shared" si="1339"/>
        <v>Fall</v>
      </c>
      <c r="P6099">
        <f t="shared" si="1340"/>
        <v>6.81947258216747E-5</v>
      </c>
      <c r="Q6099">
        <f t="shared" si="1341"/>
        <v>9.4561550983511682E-5</v>
      </c>
      <c r="R6099">
        <f t="shared" si="1342"/>
        <v>1.2123914081481149E-4</v>
      </c>
      <c r="S6099">
        <f t="shared" si="1343"/>
        <v>3.7169623916363902E-5</v>
      </c>
    </row>
    <row r="6100" spans="1:19" x14ac:dyDescent="0.25">
      <c r="A6100">
        <v>6098</v>
      </c>
      <c r="B6100">
        <v>149178.36508690001</v>
      </c>
      <c r="C6100">
        <v>148509.764591871</v>
      </c>
      <c r="D6100">
        <v>92587.117923960002</v>
      </c>
      <c r="E6100">
        <v>21207.028830399999</v>
      </c>
      <c r="F6100">
        <f t="shared" si="1330"/>
        <v>411482.27643313096</v>
      </c>
      <c r="G6100">
        <f t="shared" si="1331"/>
        <v>255</v>
      </c>
      <c r="H6100" t="str">
        <f t="shared" si="1333"/>
        <v>Day255</v>
      </c>
      <c r="I6100">
        <f t="shared" si="1332"/>
        <v>1</v>
      </c>
      <c r="J6100" t="str">
        <f t="shared" si="1334"/>
        <v>Hour1</v>
      </c>
      <c r="K6100">
        <f t="shared" si="1335"/>
        <v>9</v>
      </c>
      <c r="L6100" t="str">
        <f t="shared" si="1336"/>
        <v>Fall</v>
      </c>
      <c r="M6100">
        <f t="shared" si="1337"/>
        <v>1404</v>
      </c>
      <c r="N6100" t="e">
        <f t="shared" si="1338"/>
        <v>#N/A</v>
      </c>
      <c r="O6100" t="str">
        <f t="shared" si="1339"/>
        <v>Fall</v>
      </c>
      <c r="P6100">
        <f t="shared" si="1340"/>
        <v>6.1327852510818968E-5</v>
      </c>
      <c r="Q6100">
        <f t="shared" si="1341"/>
        <v>9.2610968560699061E-5</v>
      </c>
      <c r="R6100">
        <f t="shared" si="1342"/>
        <v>1.2100193761148871E-4</v>
      </c>
      <c r="S6100">
        <f t="shared" si="1343"/>
        <v>2.9684558977884937E-5</v>
      </c>
    </row>
    <row r="6101" spans="1:19" x14ac:dyDescent="0.25">
      <c r="A6101">
        <v>6099</v>
      </c>
      <c r="B6101">
        <v>146477.1610659</v>
      </c>
      <c r="C6101">
        <v>149599.36251075901</v>
      </c>
      <c r="D6101">
        <v>87099.97623031</v>
      </c>
      <c r="E6101">
        <v>17096.427827200001</v>
      </c>
      <c r="F6101">
        <f t="shared" si="1330"/>
        <v>400272.927634169</v>
      </c>
      <c r="G6101">
        <f t="shared" si="1331"/>
        <v>255</v>
      </c>
      <c r="H6101" t="str">
        <f t="shared" si="1333"/>
        <v>Day255</v>
      </c>
      <c r="I6101">
        <f t="shared" si="1332"/>
        <v>2</v>
      </c>
      <c r="J6101" t="str">
        <f t="shared" si="1334"/>
        <v>Hour2</v>
      </c>
      <c r="K6101">
        <f t="shared" si="1335"/>
        <v>9</v>
      </c>
      <c r="L6101" t="str">
        <f t="shared" si="1336"/>
        <v>Fall</v>
      </c>
      <c r="M6101">
        <f t="shared" si="1337"/>
        <v>1404</v>
      </c>
      <c r="N6101" t="e">
        <f t="shared" si="1338"/>
        <v>#N/A</v>
      </c>
      <c r="O6101" t="str">
        <f t="shared" si="1339"/>
        <v>Fall</v>
      </c>
      <c r="P6101">
        <f t="shared" si="1340"/>
        <v>5.7693279753402482E-5</v>
      </c>
      <c r="Q6101">
        <f t="shared" si="1341"/>
        <v>9.0934042281750089E-5</v>
      </c>
      <c r="R6101">
        <f t="shared" si="1342"/>
        <v>1.218897139793607E-4</v>
      </c>
      <c r="S6101">
        <f t="shared" si="1343"/>
        <v>2.3930741274806829E-5</v>
      </c>
    </row>
    <row r="6102" spans="1:19" x14ac:dyDescent="0.25">
      <c r="A6102">
        <v>6100</v>
      </c>
      <c r="B6102">
        <v>149597.80946829999</v>
      </c>
      <c r="C6102">
        <v>150157.12471838901</v>
      </c>
      <c r="D6102">
        <v>85589.409090300003</v>
      </c>
      <c r="E6102">
        <v>17554.765801599999</v>
      </c>
      <c r="F6102">
        <f t="shared" si="1330"/>
        <v>402899.10907858895</v>
      </c>
      <c r="G6102">
        <f t="shared" si="1331"/>
        <v>255</v>
      </c>
      <c r="H6102" t="str">
        <f t="shared" si="1333"/>
        <v>Day255</v>
      </c>
      <c r="I6102">
        <f t="shared" si="1332"/>
        <v>3</v>
      </c>
      <c r="J6102" t="str">
        <f t="shared" si="1334"/>
        <v>Hour3</v>
      </c>
      <c r="K6102">
        <f t="shared" si="1335"/>
        <v>9</v>
      </c>
      <c r="L6102" t="str">
        <f t="shared" si="1336"/>
        <v>Fall</v>
      </c>
      <c r="M6102">
        <f t="shared" si="1337"/>
        <v>1404</v>
      </c>
      <c r="N6102" t="e">
        <f t="shared" si="1338"/>
        <v>#N/A</v>
      </c>
      <c r="O6102" t="str">
        <f t="shared" si="1339"/>
        <v>Fall</v>
      </c>
      <c r="P6102">
        <f t="shared" si="1340"/>
        <v>5.6692710334595152E-5</v>
      </c>
      <c r="Q6102">
        <f t="shared" si="1341"/>
        <v>9.2871362555472812E-5</v>
      </c>
      <c r="R6102">
        <f t="shared" si="1342"/>
        <v>1.223441642845993E-4</v>
      </c>
      <c r="S6102">
        <f t="shared" si="1343"/>
        <v>2.4572300294775609E-5</v>
      </c>
    </row>
    <row r="6103" spans="1:19" x14ac:dyDescent="0.25">
      <c r="A6103">
        <v>6101</v>
      </c>
      <c r="B6103">
        <v>158793.3803894</v>
      </c>
      <c r="C6103">
        <v>153527.44653422199</v>
      </c>
      <c r="D6103">
        <v>91921.7226753</v>
      </c>
      <c r="E6103">
        <v>16715.032472899999</v>
      </c>
      <c r="F6103">
        <f t="shared" si="1330"/>
        <v>420957.58207182202</v>
      </c>
      <c r="G6103">
        <f t="shared" si="1331"/>
        <v>255</v>
      </c>
      <c r="H6103" t="str">
        <f t="shared" si="1333"/>
        <v>Day255</v>
      </c>
      <c r="I6103">
        <f t="shared" si="1332"/>
        <v>4</v>
      </c>
      <c r="J6103" t="str">
        <f t="shared" si="1334"/>
        <v>Hour4</v>
      </c>
      <c r="K6103">
        <f t="shared" si="1335"/>
        <v>9</v>
      </c>
      <c r="L6103" t="str">
        <f t="shared" si="1336"/>
        <v>Fall</v>
      </c>
      <c r="M6103">
        <f t="shared" si="1337"/>
        <v>1404</v>
      </c>
      <c r="N6103" t="e">
        <f t="shared" si="1338"/>
        <v>#N/A</v>
      </c>
      <c r="O6103" t="str">
        <f t="shared" si="1339"/>
        <v>Fall</v>
      </c>
      <c r="P6103">
        <f t="shared" si="1340"/>
        <v>6.0887108025125678E-5</v>
      </c>
      <c r="Q6103">
        <f t="shared" si="1341"/>
        <v>9.8580037060489587E-5</v>
      </c>
      <c r="R6103">
        <f t="shared" si="1342"/>
        <v>1.250902158402718E-4</v>
      </c>
      <c r="S6103">
        <f t="shared" si="1343"/>
        <v>2.3396882761237949E-5</v>
      </c>
    </row>
    <row r="6104" spans="1:19" x14ac:dyDescent="0.25">
      <c r="A6104">
        <v>6102</v>
      </c>
      <c r="B6104">
        <v>170766.62144680001</v>
      </c>
      <c r="C6104">
        <v>159082.91360473799</v>
      </c>
      <c r="D6104">
        <v>105806.51553582</v>
      </c>
      <c r="E6104">
        <v>24692.2032999</v>
      </c>
      <c r="F6104">
        <f t="shared" si="1330"/>
        <v>460348.253887258</v>
      </c>
      <c r="G6104">
        <f t="shared" si="1331"/>
        <v>255</v>
      </c>
      <c r="H6104" t="str">
        <f t="shared" si="1333"/>
        <v>Day255</v>
      </c>
      <c r="I6104">
        <f t="shared" si="1332"/>
        <v>5</v>
      </c>
      <c r="J6104" t="str">
        <f t="shared" si="1334"/>
        <v>Hour5</v>
      </c>
      <c r="K6104">
        <f t="shared" si="1335"/>
        <v>9</v>
      </c>
      <c r="L6104" t="str">
        <f t="shared" si="1336"/>
        <v>Fall</v>
      </c>
      <c r="M6104">
        <f t="shared" si="1337"/>
        <v>1404</v>
      </c>
      <c r="N6104" t="e">
        <f t="shared" si="1338"/>
        <v>#N/A</v>
      </c>
      <c r="O6104" t="str">
        <f t="shared" si="1339"/>
        <v>Fall</v>
      </c>
      <c r="P6104">
        <f t="shared" si="1340"/>
        <v>7.0084116721222939E-5</v>
      </c>
      <c r="Q6104">
        <f t="shared" si="1341"/>
        <v>1.0601310854166992E-4</v>
      </c>
      <c r="R6104">
        <f t="shared" si="1342"/>
        <v>1.2961666756360887E-4</v>
      </c>
      <c r="S6104">
        <f t="shared" si="1343"/>
        <v>3.4562935289600466E-5</v>
      </c>
    </row>
    <row r="6105" spans="1:19" x14ac:dyDescent="0.25">
      <c r="A6105">
        <v>6103</v>
      </c>
      <c r="B6105">
        <v>171229.82151760001</v>
      </c>
      <c r="C6105">
        <v>157373.70136745</v>
      </c>
      <c r="D6105">
        <v>130929.46228607</v>
      </c>
      <c r="E6105">
        <v>40971.6503104</v>
      </c>
      <c r="F6105">
        <f t="shared" si="1330"/>
        <v>500504.63548152003</v>
      </c>
      <c r="G6105">
        <f t="shared" si="1331"/>
        <v>255</v>
      </c>
      <c r="H6105" t="str">
        <f t="shared" si="1333"/>
        <v>Day255</v>
      </c>
      <c r="I6105">
        <f t="shared" si="1332"/>
        <v>6</v>
      </c>
      <c r="J6105" t="str">
        <f t="shared" si="1334"/>
        <v>Hour6</v>
      </c>
      <c r="K6105">
        <f t="shared" si="1335"/>
        <v>9</v>
      </c>
      <c r="L6105" t="str">
        <f t="shared" si="1336"/>
        <v>Fall</v>
      </c>
      <c r="M6105">
        <f t="shared" si="1337"/>
        <v>1404</v>
      </c>
      <c r="N6105" t="e">
        <f t="shared" si="1338"/>
        <v>#N/A</v>
      </c>
      <c r="O6105" t="str">
        <f t="shared" si="1339"/>
        <v>Fall</v>
      </c>
      <c r="P6105">
        <f t="shared" si="1340"/>
        <v>8.6725053467972827E-5</v>
      </c>
      <c r="Q6105">
        <f t="shared" si="1341"/>
        <v>1.0630066637332456E-4</v>
      </c>
      <c r="R6105">
        <f t="shared" si="1342"/>
        <v>1.2822404538102389E-4</v>
      </c>
      <c r="S6105">
        <f t="shared" si="1343"/>
        <v>5.7350106881398837E-5</v>
      </c>
    </row>
    <row r="6106" spans="1:19" x14ac:dyDescent="0.25">
      <c r="A6106">
        <v>6104</v>
      </c>
      <c r="B6106">
        <v>176363.09937929999</v>
      </c>
      <c r="C6106">
        <v>160515.947853313</v>
      </c>
      <c r="D6106">
        <v>140400.59551206999</v>
      </c>
      <c r="E6106">
        <v>62491.5495161</v>
      </c>
      <c r="F6106">
        <f t="shared" si="1330"/>
        <v>539771.19226078293</v>
      </c>
      <c r="G6106">
        <f t="shared" si="1331"/>
        <v>255</v>
      </c>
      <c r="H6106" t="str">
        <f t="shared" si="1333"/>
        <v>Day255</v>
      </c>
      <c r="I6106">
        <f t="shared" si="1332"/>
        <v>7</v>
      </c>
      <c r="J6106" t="str">
        <f t="shared" si="1334"/>
        <v>Hour7</v>
      </c>
      <c r="K6106">
        <f t="shared" si="1335"/>
        <v>9</v>
      </c>
      <c r="L6106" t="str">
        <f t="shared" si="1336"/>
        <v>Fall</v>
      </c>
      <c r="M6106">
        <f t="shared" si="1337"/>
        <v>1404</v>
      </c>
      <c r="N6106" t="e">
        <f t="shared" si="1338"/>
        <v>#N/A</v>
      </c>
      <c r="O6106" t="str">
        <f t="shared" si="1339"/>
        <v>Fall</v>
      </c>
      <c r="P6106">
        <f t="shared" si="1340"/>
        <v>9.2998542422143327E-5</v>
      </c>
      <c r="Q6106">
        <f t="shared" si="1341"/>
        <v>1.0948744103992114E-4</v>
      </c>
      <c r="R6106">
        <f t="shared" si="1342"/>
        <v>1.3078426702225546E-4</v>
      </c>
      <c r="S6106">
        <f t="shared" si="1343"/>
        <v>8.7472606467668882E-5</v>
      </c>
    </row>
    <row r="6107" spans="1:19" x14ac:dyDescent="0.25">
      <c r="A6107">
        <v>6105</v>
      </c>
      <c r="B6107">
        <v>189731.50501319999</v>
      </c>
      <c r="C6107">
        <v>170607.73749429901</v>
      </c>
      <c r="D6107">
        <v>137954.41082562</v>
      </c>
      <c r="E6107">
        <v>70212.179552700007</v>
      </c>
      <c r="F6107">
        <f t="shared" si="1330"/>
        <v>568505.83288581902</v>
      </c>
      <c r="G6107">
        <f t="shared" si="1331"/>
        <v>255</v>
      </c>
      <c r="H6107" t="str">
        <f t="shared" si="1333"/>
        <v>Day255</v>
      </c>
      <c r="I6107">
        <f t="shared" si="1332"/>
        <v>8</v>
      </c>
      <c r="J6107" t="str">
        <f t="shared" si="1334"/>
        <v>Hour8</v>
      </c>
      <c r="K6107">
        <f t="shared" si="1335"/>
        <v>9</v>
      </c>
      <c r="L6107" t="str">
        <f t="shared" si="1336"/>
        <v>Fall</v>
      </c>
      <c r="M6107">
        <f t="shared" si="1337"/>
        <v>1404</v>
      </c>
      <c r="N6107" t="e">
        <f t="shared" si="1338"/>
        <v>#N/A</v>
      </c>
      <c r="O6107" t="str">
        <f t="shared" si="1339"/>
        <v>Fall</v>
      </c>
      <c r="P6107">
        <f t="shared" si="1340"/>
        <v>9.1378238679801568E-5</v>
      </c>
      <c r="Q6107">
        <f t="shared" si="1341"/>
        <v>1.1778664041207262E-4</v>
      </c>
      <c r="R6107">
        <f t="shared" si="1342"/>
        <v>1.3900679773518675E-4</v>
      </c>
      <c r="S6107">
        <f t="shared" si="1343"/>
        <v>9.8279565778223085E-5</v>
      </c>
    </row>
    <row r="6108" spans="1:19" x14ac:dyDescent="0.25">
      <c r="A6108">
        <v>6106</v>
      </c>
      <c r="B6108">
        <v>205401.25934419999</v>
      </c>
      <c r="C6108">
        <v>178092.49131873599</v>
      </c>
      <c r="D6108">
        <v>138112.04494645001</v>
      </c>
      <c r="E6108">
        <v>68567.241899200002</v>
      </c>
      <c r="F6108">
        <f t="shared" si="1330"/>
        <v>590173.03750858607</v>
      </c>
      <c r="G6108">
        <f t="shared" si="1331"/>
        <v>255</v>
      </c>
      <c r="H6108" t="str">
        <f t="shared" si="1333"/>
        <v>Day255</v>
      </c>
      <c r="I6108">
        <f t="shared" si="1332"/>
        <v>9</v>
      </c>
      <c r="J6108" t="str">
        <f t="shared" si="1334"/>
        <v>Hour9</v>
      </c>
      <c r="K6108">
        <f t="shared" si="1335"/>
        <v>9</v>
      </c>
      <c r="L6108" t="str">
        <f t="shared" si="1336"/>
        <v>Fall</v>
      </c>
      <c r="M6108">
        <f t="shared" si="1337"/>
        <v>1404</v>
      </c>
      <c r="N6108" t="e">
        <f t="shared" si="1338"/>
        <v>#N/A</v>
      </c>
      <c r="O6108" t="str">
        <f t="shared" si="1339"/>
        <v>Fall</v>
      </c>
      <c r="P6108">
        <f t="shared" si="1340"/>
        <v>9.1482652364228761E-5</v>
      </c>
      <c r="Q6108">
        <f t="shared" si="1341"/>
        <v>1.2751453309179709E-4</v>
      </c>
      <c r="R6108">
        <f t="shared" si="1342"/>
        <v>1.4510518269856477E-4</v>
      </c>
      <c r="S6108">
        <f t="shared" si="1343"/>
        <v>9.5977062717527074E-5</v>
      </c>
    </row>
    <row r="6109" spans="1:19" x14ac:dyDescent="0.25">
      <c r="A6109">
        <v>6107</v>
      </c>
      <c r="B6109">
        <v>217764.5532086</v>
      </c>
      <c r="C6109">
        <v>180753.81898695001</v>
      </c>
      <c r="D6109">
        <v>144430.60271057999</v>
      </c>
      <c r="E6109">
        <v>76083.461355499996</v>
      </c>
      <c r="F6109">
        <f t="shared" si="1330"/>
        <v>619032.43626163004</v>
      </c>
      <c r="G6109">
        <f t="shared" si="1331"/>
        <v>255</v>
      </c>
      <c r="H6109" t="str">
        <f t="shared" si="1333"/>
        <v>Day255</v>
      </c>
      <c r="I6109">
        <f t="shared" si="1332"/>
        <v>10</v>
      </c>
      <c r="J6109" t="str">
        <f t="shared" si="1334"/>
        <v>Hour10</v>
      </c>
      <c r="K6109">
        <f t="shared" si="1335"/>
        <v>9</v>
      </c>
      <c r="L6109" t="str">
        <f t="shared" si="1336"/>
        <v>Fall</v>
      </c>
      <c r="M6109">
        <f t="shared" si="1337"/>
        <v>1404</v>
      </c>
      <c r="N6109" t="e">
        <f t="shared" si="1338"/>
        <v>#N/A</v>
      </c>
      <c r="O6109" t="str">
        <f t="shared" si="1339"/>
        <v>Fall</v>
      </c>
      <c r="P6109">
        <f t="shared" si="1340"/>
        <v>9.5667938474526556E-5</v>
      </c>
      <c r="Q6109">
        <f t="shared" si="1341"/>
        <v>1.3518975207355531E-4</v>
      </c>
      <c r="R6109">
        <f t="shared" si="1342"/>
        <v>1.472735640528679E-4</v>
      </c>
      <c r="S6109">
        <f t="shared" si="1343"/>
        <v>1.0649789812193932E-4</v>
      </c>
    </row>
    <row r="6110" spans="1:19" x14ac:dyDescent="0.25">
      <c r="A6110">
        <v>6108</v>
      </c>
      <c r="B6110">
        <v>225595.26709529999</v>
      </c>
      <c r="C6110">
        <v>181539.77299224</v>
      </c>
      <c r="D6110">
        <v>154091.37543983001</v>
      </c>
      <c r="E6110">
        <v>89251.190568699996</v>
      </c>
      <c r="F6110">
        <f t="shared" si="1330"/>
        <v>650477.60609607003</v>
      </c>
      <c r="G6110">
        <f t="shared" si="1331"/>
        <v>255</v>
      </c>
      <c r="H6110" t="str">
        <f t="shared" si="1333"/>
        <v>Day255</v>
      </c>
      <c r="I6110">
        <f t="shared" si="1332"/>
        <v>11</v>
      </c>
      <c r="J6110" t="str">
        <f t="shared" si="1334"/>
        <v>Hour11</v>
      </c>
      <c r="K6110">
        <f t="shared" si="1335"/>
        <v>9</v>
      </c>
      <c r="L6110" t="str">
        <f t="shared" si="1336"/>
        <v>Fall</v>
      </c>
      <c r="M6110">
        <f t="shared" si="1337"/>
        <v>1404</v>
      </c>
      <c r="N6110" t="e">
        <f t="shared" si="1338"/>
        <v>#N/A</v>
      </c>
      <c r="O6110" t="str">
        <f t="shared" si="1339"/>
        <v>Fall</v>
      </c>
      <c r="P6110">
        <f t="shared" si="1340"/>
        <v>1.0206704083741224E-4</v>
      </c>
      <c r="Q6110">
        <f t="shared" si="1341"/>
        <v>1.4005111382092765E-4</v>
      </c>
      <c r="R6110">
        <f t="shared" si="1342"/>
        <v>1.4791393916742659E-4</v>
      </c>
      <c r="S6110">
        <f t="shared" si="1343"/>
        <v>1.2492943973769528E-4</v>
      </c>
    </row>
    <row r="6111" spans="1:19" x14ac:dyDescent="0.25">
      <c r="A6111">
        <v>6109</v>
      </c>
      <c r="B6111">
        <v>233528.9705775</v>
      </c>
      <c r="C6111">
        <v>183938.79904725199</v>
      </c>
      <c r="D6111">
        <v>159064.24020025</v>
      </c>
      <c r="E6111">
        <v>100542.83082259999</v>
      </c>
      <c r="F6111">
        <f t="shared" si="1330"/>
        <v>677074.84064760199</v>
      </c>
      <c r="G6111">
        <f t="shared" si="1331"/>
        <v>255</v>
      </c>
      <c r="H6111" t="str">
        <f t="shared" si="1333"/>
        <v>Day255</v>
      </c>
      <c r="I6111">
        <f t="shared" si="1332"/>
        <v>12</v>
      </c>
      <c r="J6111" t="str">
        <f t="shared" si="1334"/>
        <v>Hour12</v>
      </c>
      <c r="K6111">
        <f t="shared" si="1335"/>
        <v>9</v>
      </c>
      <c r="L6111" t="str">
        <f t="shared" si="1336"/>
        <v>Fall</v>
      </c>
      <c r="M6111">
        <f t="shared" si="1337"/>
        <v>1404</v>
      </c>
      <c r="N6111" t="e">
        <f t="shared" si="1338"/>
        <v>#N/A</v>
      </c>
      <c r="O6111" t="str">
        <f t="shared" si="1339"/>
        <v>Fall</v>
      </c>
      <c r="P6111">
        <f t="shared" si="1340"/>
        <v>1.0536096685456892E-4</v>
      </c>
      <c r="Q6111">
        <f t="shared" si="1341"/>
        <v>1.4497641222684546E-4</v>
      </c>
      <c r="R6111">
        <f t="shared" si="1342"/>
        <v>1.4986860391175938E-4</v>
      </c>
      <c r="S6111">
        <f t="shared" si="1343"/>
        <v>1.4073492403040617E-4</v>
      </c>
    </row>
    <row r="6112" spans="1:19" x14ac:dyDescent="0.25">
      <c r="A6112">
        <v>6110</v>
      </c>
      <c r="B6112">
        <v>239607.0223675</v>
      </c>
      <c r="C6112">
        <v>185600.499231011</v>
      </c>
      <c r="D6112">
        <v>164142.89789461999</v>
      </c>
      <c r="E6112">
        <v>104313.89722889999</v>
      </c>
      <c r="F6112">
        <f t="shared" si="1330"/>
        <v>693664.31672203098</v>
      </c>
      <c r="G6112">
        <f t="shared" si="1331"/>
        <v>255</v>
      </c>
      <c r="H6112" t="str">
        <f t="shared" si="1333"/>
        <v>Day255</v>
      </c>
      <c r="I6112">
        <f t="shared" si="1332"/>
        <v>13</v>
      </c>
      <c r="J6112" t="str">
        <f t="shared" si="1334"/>
        <v>Hour13</v>
      </c>
      <c r="K6112">
        <f t="shared" si="1335"/>
        <v>9</v>
      </c>
      <c r="L6112" t="str">
        <f t="shared" si="1336"/>
        <v>Fall</v>
      </c>
      <c r="M6112">
        <f t="shared" si="1337"/>
        <v>1404</v>
      </c>
      <c r="N6112" t="e">
        <f t="shared" si="1338"/>
        <v>#N/A</v>
      </c>
      <c r="O6112" t="str">
        <f t="shared" si="1339"/>
        <v>Fall</v>
      </c>
      <c r="P6112">
        <f t="shared" si="1340"/>
        <v>1.0872496799227641E-4</v>
      </c>
      <c r="Q6112">
        <f t="shared" si="1341"/>
        <v>1.4874970913156816E-4</v>
      </c>
      <c r="R6112">
        <f t="shared" si="1342"/>
        <v>1.5122251449478926E-4</v>
      </c>
      <c r="S6112">
        <f t="shared" si="1343"/>
        <v>1.4601347785529959E-4</v>
      </c>
    </row>
    <row r="6113" spans="1:19" x14ac:dyDescent="0.25">
      <c r="A6113">
        <v>6111</v>
      </c>
      <c r="B6113">
        <v>242654.49824650001</v>
      </c>
      <c r="C6113">
        <v>185085.21732712901</v>
      </c>
      <c r="D6113">
        <v>169349.24505264999</v>
      </c>
      <c r="E6113">
        <v>117254.8743826</v>
      </c>
      <c r="F6113">
        <f t="shared" si="1330"/>
        <v>714343.83500887896</v>
      </c>
      <c r="G6113">
        <f t="shared" si="1331"/>
        <v>255</v>
      </c>
      <c r="H6113" t="str">
        <f t="shared" si="1333"/>
        <v>Day255</v>
      </c>
      <c r="I6113">
        <f t="shared" si="1332"/>
        <v>14</v>
      </c>
      <c r="J6113" t="str">
        <f t="shared" si="1334"/>
        <v>Hour14</v>
      </c>
      <c r="K6113">
        <f t="shared" si="1335"/>
        <v>9</v>
      </c>
      <c r="L6113" t="str">
        <f t="shared" si="1336"/>
        <v>Fall</v>
      </c>
      <c r="M6113">
        <f t="shared" si="1337"/>
        <v>1404</v>
      </c>
      <c r="N6113" t="e">
        <f t="shared" si="1338"/>
        <v>#N/A</v>
      </c>
      <c r="O6113" t="str">
        <f t="shared" si="1339"/>
        <v>Fall</v>
      </c>
      <c r="P6113">
        <f t="shared" si="1340"/>
        <v>1.12173548073255E-4</v>
      </c>
      <c r="Q6113">
        <f t="shared" si="1341"/>
        <v>1.5064160339287844E-4</v>
      </c>
      <c r="R6113">
        <f t="shared" si="1342"/>
        <v>1.508026760487638E-4</v>
      </c>
      <c r="S6113">
        <f t="shared" si="1343"/>
        <v>1.6412762305794104E-4</v>
      </c>
    </row>
    <row r="6114" spans="1:19" x14ac:dyDescent="0.25">
      <c r="A6114">
        <v>6112</v>
      </c>
      <c r="B6114">
        <v>240814.81624029999</v>
      </c>
      <c r="C6114">
        <v>181393.14373139801</v>
      </c>
      <c r="D6114">
        <v>176881.80236758001</v>
      </c>
      <c r="E6114">
        <v>151570.099835</v>
      </c>
      <c r="F6114">
        <f t="shared" si="1330"/>
        <v>750659.86217427801</v>
      </c>
      <c r="G6114">
        <f t="shared" si="1331"/>
        <v>255</v>
      </c>
      <c r="H6114" t="str">
        <f t="shared" si="1333"/>
        <v>Day255</v>
      </c>
      <c r="I6114">
        <f t="shared" si="1332"/>
        <v>15</v>
      </c>
      <c r="J6114" t="str">
        <f t="shared" si="1334"/>
        <v>Hour15</v>
      </c>
      <c r="K6114">
        <f t="shared" si="1335"/>
        <v>9</v>
      </c>
      <c r="L6114" t="str">
        <f t="shared" si="1336"/>
        <v>Fall</v>
      </c>
      <c r="M6114">
        <f t="shared" si="1337"/>
        <v>1404</v>
      </c>
      <c r="N6114" t="e">
        <f t="shared" si="1338"/>
        <v>#N/A</v>
      </c>
      <c r="O6114" t="str">
        <f t="shared" si="1339"/>
        <v>Fall</v>
      </c>
      <c r="P6114">
        <f t="shared" si="1340"/>
        <v>1.1716296317113843E-4</v>
      </c>
      <c r="Q6114">
        <f t="shared" si="1341"/>
        <v>1.4949951598403316E-4</v>
      </c>
      <c r="R6114">
        <f t="shared" si="1342"/>
        <v>1.4779446941591779E-4</v>
      </c>
      <c r="S6114">
        <f t="shared" si="1343"/>
        <v>2.1216039284985974E-4</v>
      </c>
    </row>
    <row r="6115" spans="1:19" x14ac:dyDescent="0.25">
      <c r="A6115">
        <v>6113</v>
      </c>
      <c r="B6115">
        <v>233275.89233840001</v>
      </c>
      <c r="C6115">
        <v>174429.52648756601</v>
      </c>
      <c r="D6115">
        <v>184418.68970612</v>
      </c>
      <c r="E6115">
        <v>192696.02144839999</v>
      </c>
      <c r="F6115">
        <f t="shared" si="1330"/>
        <v>784820.129980486</v>
      </c>
      <c r="G6115">
        <f t="shared" si="1331"/>
        <v>255</v>
      </c>
      <c r="H6115" t="str">
        <f t="shared" si="1333"/>
        <v>Day255</v>
      </c>
      <c r="I6115">
        <f t="shared" si="1332"/>
        <v>16</v>
      </c>
      <c r="J6115" t="str">
        <f t="shared" si="1334"/>
        <v>Hour16</v>
      </c>
      <c r="K6115">
        <f t="shared" si="1335"/>
        <v>9</v>
      </c>
      <c r="L6115" t="str">
        <f t="shared" si="1336"/>
        <v>Fall</v>
      </c>
      <c r="M6115">
        <f t="shared" si="1337"/>
        <v>1404</v>
      </c>
      <c r="N6115" t="e">
        <f t="shared" si="1338"/>
        <v>#N/A</v>
      </c>
      <c r="O6115" t="str">
        <f t="shared" si="1339"/>
        <v>Fall</v>
      </c>
      <c r="P6115">
        <f t="shared" si="1340"/>
        <v>1.2215524638993624E-4</v>
      </c>
      <c r="Q6115">
        <f t="shared" si="1341"/>
        <v>1.4481929949249534E-4</v>
      </c>
      <c r="R6115">
        <f t="shared" si="1342"/>
        <v>1.4212069313861991E-4</v>
      </c>
      <c r="S6115">
        <f t="shared" si="1343"/>
        <v>2.6972644113583356E-4</v>
      </c>
    </row>
    <row r="6116" spans="1:19" x14ac:dyDescent="0.25">
      <c r="A6116">
        <v>6114</v>
      </c>
      <c r="B6116">
        <v>218349.9217989</v>
      </c>
      <c r="C6116">
        <v>165051.73874056901</v>
      </c>
      <c r="D6116">
        <v>194463.19487322</v>
      </c>
      <c r="E6116">
        <v>219000.13433470001</v>
      </c>
      <c r="F6116">
        <f t="shared" si="1330"/>
        <v>796864.98974738899</v>
      </c>
      <c r="G6116">
        <f t="shared" si="1331"/>
        <v>255</v>
      </c>
      <c r="H6116" t="str">
        <f t="shared" si="1333"/>
        <v>Day255</v>
      </c>
      <c r="I6116">
        <f t="shared" si="1332"/>
        <v>17</v>
      </c>
      <c r="J6116" t="str">
        <f t="shared" si="1334"/>
        <v>Hour17</v>
      </c>
      <c r="K6116">
        <f t="shared" si="1335"/>
        <v>9</v>
      </c>
      <c r="L6116" t="str">
        <f t="shared" si="1336"/>
        <v>Fall</v>
      </c>
      <c r="M6116">
        <f t="shared" si="1337"/>
        <v>1404</v>
      </c>
      <c r="N6116" t="e">
        <f t="shared" si="1338"/>
        <v>#N/A</v>
      </c>
      <c r="O6116" t="str">
        <f t="shared" si="1339"/>
        <v>Fall</v>
      </c>
      <c r="P6116">
        <f t="shared" si="1340"/>
        <v>1.2880852543398192E-4</v>
      </c>
      <c r="Q6116">
        <f t="shared" si="1341"/>
        <v>1.3555315297341847E-4</v>
      </c>
      <c r="R6116">
        <f t="shared" si="1342"/>
        <v>1.3447991281003791E-4</v>
      </c>
      <c r="S6116">
        <f t="shared" si="1343"/>
        <v>3.0654564841747843E-4</v>
      </c>
    </row>
    <row r="6117" spans="1:19" x14ac:dyDescent="0.25">
      <c r="A6117">
        <v>6115</v>
      </c>
      <c r="B6117">
        <v>207344.12265979999</v>
      </c>
      <c r="C6117">
        <v>162305.300902966</v>
      </c>
      <c r="D6117">
        <v>201522.17993784</v>
      </c>
      <c r="E6117">
        <v>175152.51016770001</v>
      </c>
      <c r="F6117">
        <f t="shared" si="1330"/>
        <v>746324.11366830603</v>
      </c>
      <c r="G6117">
        <f t="shared" si="1331"/>
        <v>255</v>
      </c>
      <c r="H6117" t="str">
        <f t="shared" si="1333"/>
        <v>Day255</v>
      </c>
      <c r="I6117">
        <f t="shared" si="1332"/>
        <v>18</v>
      </c>
      <c r="J6117" t="str">
        <f t="shared" si="1334"/>
        <v>Hour18</v>
      </c>
      <c r="K6117">
        <f t="shared" si="1335"/>
        <v>9</v>
      </c>
      <c r="L6117" t="str">
        <f t="shared" si="1336"/>
        <v>Fall</v>
      </c>
      <c r="M6117">
        <f t="shared" si="1337"/>
        <v>1404</v>
      </c>
      <c r="N6117" t="e">
        <f t="shared" si="1338"/>
        <v>#N/A</v>
      </c>
      <c r="O6117" t="str">
        <f t="shared" si="1339"/>
        <v>Fall</v>
      </c>
      <c r="P6117">
        <f t="shared" si="1340"/>
        <v>1.334842557583088E-4</v>
      </c>
      <c r="Q6117">
        <f t="shared" si="1341"/>
        <v>1.2872067617651284E-4</v>
      </c>
      <c r="R6117">
        <f t="shared" si="1342"/>
        <v>1.3224218587812368E-4</v>
      </c>
      <c r="S6117">
        <f t="shared" si="1343"/>
        <v>2.4516989436749938E-4</v>
      </c>
    </row>
    <row r="6118" spans="1:19" x14ac:dyDescent="0.25">
      <c r="A6118">
        <v>6116</v>
      </c>
      <c r="B6118">
        <v>203331.5645643</v>
      </c>
      <c r="C6118">
        <v>164446.889900774</v>
      </c>
      <c r="D6118">
        <v>204116.81471681999</v>
      </c>
      <c r="E6118">
        <v>108467.9532564</v>
      </c>
      <c r="F6118">
        <f t="shared" si="1330"/>
        <v>680363.22243829397</v>
      </c>
      <c r="G6118">
        <f t="shared" si="1331"/>
        <v>255</v>
      </c>
      <c r="H6118" t="str">
        <f t="shared" si="1333"/>
        <v>Day255</v>
      </c>
      <c r="I6118">
        <f t="shared" si="1332"/>
        <v>19</v>
      </c>
      <c r="J6118" t="str">
        <f t="shared" si="1334"/>
        <v>Hour19</v>
      </c>
      <c r="K6118">
        <f t="shared" si="1335"/>
        <v>9</v>
      </c>
      <c r="L6118" t="str">
        <f t="shared" si="1336"/>
        <v>Fall</v>
      </c>
      <c r="M6118">
        <f t="shared" si="1337"/>
        <v>1404</v>
      </c>
      <c r="N6118" t="e">
        <f t="shared" si="1338"/>
        <v>#N/A</v>
      </c>
      <c r="O6118" t="str">
        <f t="shared" si="1339"/>
        <v>Fall</v>
      </c>
      <c r="P6118">
        <f t="shared" si="1340"/>
        <v>1.3520288986867621E-4</v>
      </c>
      <c r="Q6118">
        <f t="shared" si="1341"/>
        <v>1.2622965215024833E-4</v>
      </c>
      <c r="R6118">
        <f t="shared" si="1342"/>
        <v>1.339870975276328E-4</v>
      </c>
      <c r="S6118">
        <f t="shared" si="1343"/>
        <v>1.518281217703867E-4</v>
      </c>
    </row>
    <row r="6119" spans="1:19" x14ac:dyDescent="0.25">
      <c r="A6119">
        <v>6117</v>
      </c>
      <c r="B6119">
        <v>191535.14957430001</v>
      </c>
      <c r="C6119">
        <v>162316.07304187099</v>
      </c>
      <c r="D6119">
        <v>197855.49575536</v>
      </c>
      <c r="E6119">
        <v>81638.364893399994</v>
      </c>
      <c r="F6119">
        <f t="shared" si="1330"/>
        <v>633345.08326493099</v>
      </c>
      <c r="G6119">
        <f t="shared" si="1331"/>
        <v>255</v>
      </c>
      <c r="H6119" t="str">
        <f t="shared" si="1333"/>
        <v>Day255</v>
      </c>
      <c r="I6119">
        <f t="shared" si="1332"/>
        <v>20</v>
      </c>
      <c r="J6119" t="str">
        <f t="shared" si="1334"/>
        <v>Hour20</v>
      </c>
      <c r="K6119">
        <f t="shared" si="1335"/>
        <v>9</v>
      </c>
      <c r="L6119" t="str">
        <f t="shared" si="1336"/>
        <v>Fall</v>
      </c>
      <c r="M6119">
        <f t="shared" si="1337"/>
        <v>1404</v>
      </c>
      <c r="N6119" t="e">
        <f t="shared" si="1338"/>
        <v>#N/A</v>
      </c>
      <c r="O6119" t="str">
        <f t="shared" si="1339"/>
        <v>Fall</v>
      </c>
      <c r="P6119">
        <f t="shared" si="1340"/>
        <v>1.3105551759484671E-4</v>
      </c>
      <c r="Q6119">
        <f t="shared" si="1341"/>
        <v>1.1890635552388127E-4</v>
      </c>
      <c r="R6119">
        <f t="shared" si="1342"/>
        <v>1.3225096273992333E-4</v>
      </c>
      <c r="S6119">
        <f t="shared" si="1343"/>
        <v>1.14273379685433E-4</v>
      </c>
    </row>
    <row r="6120" spans="1:19" x14ac:dyDescent="0.25">
      <c r="A6120">
        <v>6118</v>
      </c>
      <c r="B6120">
        <v>175705.21972220001</v>
      </c>
      <c r="C6120">
        <v>160237.13681971401</v>
      </c>
      <c r="D6120">
        <v>175445.14364428</v>
      </c>
      <c r="E6120">
        <v>64408.7933299</v>
      </c>
      <c r="F6120">
        <f t="shared" si="1330"/>
        <v>575796.2935160941</v>
      </c>
      <c r="G6120">
        <f t="shared" si="1331"/>
        <v>255</v>
      </c>
      <c r="H6120" t="str">
        <f t="shared" si="1333"/>
        <v>Day255</v>
      </c>
      <c r="I6120">
        <f t="shared" si="1332"/>
        <v>21</v>
      </c>
      <c r="J6120" t="str">
        <f t="shared" si="1334"/>
        <v>Hour21</v>
      </c>
      <c r="K6120">
        <f t="shared" si="1335"/>
        <v>9</v>
      </c>
      <c r="L6120" t="str">
        <f t="shared" si="1336"/>
        <v>Fall</v>
      </c>
      <c r="M6120">
        <f t="shared" si="1337"/>
        <v>1404</v>
      </c>
      <c r="N6120" t="e">
        <f t="shared" si="1338"/>
        <v>#N/A</v>
      </c>
      <c r="O6120" t="str">
        <f t="shared" si="1339"/>
        <v>Fall</v>
      </c>
      <c r="P6120">
        <f t="shared" si="1340"/>
        <v>1.1621134920726837E-4</v>
      </c>
      <c r="Q6120">
        <f t="shared" si="1341"/>
        <v>1.0907902476451205E-4</v>
      </c>
      <c r="R6120">
        <f t="shared" si="1342"/>
        <v>1.3055709896104645E-4</v>
      </c>
      <c r="S6120">
        <f t="shared" si="1343"/>
        <v>9.0156270337835731E-5</v>
      </c>
    </row>
    <row r="6121" spans="1:19" x14ac:dyDescent="0.25">
      <c r="A6121">
        <v>6119</v>
      </c>
      <c r="B6121">
        <v>164021.157072</v>
      </c>
      <c r="C6121">
        <v>156850.90524882701</v>
      </c>
      <c r="D6121">
        <v>146899.58402899999</v>
      </c>
      <c r="E6121">
        <v>47337.456360299999</v>
      </c>
      <c r="F6121">
        <f t="shared" si="1330"/>
        <v>515109.10271012707</v>
      </c>
      <c r="G6121">
        <f t="shared" si="1331"/>
        <v>255</v>
      </c>
      <c r="H6121" t="str">
        <f t="shared" si="1333"/>
        <v>Day255</v>
      </c>
      <c r="I6121">
        <f t="shared" si="1332"/>
        <v>22</v>
      </c>
      <c r="J6121" t="str">
        <f t="shared" si="1334"/>
        <v>Hour22</v>
      </c>
      <c r="K6121">
        <f t="shared" si="1335"/>
        <v>9</v>
      </c>
      <c r="L6121" t="str">
        <f t="shared" si="1336"/>
        <v>Fall</v>
      </c>
      <c r="M6121">
        <f t="shared" si="1337"/>
        <v>1404</v>
      </c>
      <c r="N6121" t="e">
        <f t="shared" si="1338"/>
        <v>#N/A</v>
      </c>
      <c r="O6121" t="str">
        <f t="shared" si="1339"/>
        <v>Fall</v>
      </c>
      <c r="P6121">
        <f t="shared" si="1340"/>
        <v>9.730334224929775E-5</v>
      </c>
      <c r="Q6121">
        <f t="shared" si="1341"/>
        <v>1.0182547725359397E-4</v>
      </c>
      <c r="R6121">
        <f t="shared" si="1342"/>
        <v>1.2779808454603774E-4</v>
      </c>
      <c r="S6121">
        <f t="shared" si="1343"/>
        <v>6.6260650015058034E-5</v>
      </c>
    </row>
    <row r="6122" spans="1:19" x14ac:dyDescent="0.25">
      <c r="A6122">
        <v>6120</v>
      </c>
      <c r="B6122">
        <v>156878.01896849999</v>
      </c>
      <c r="C6122">
        <v>152889.12233210099</v>
      </c>
      <c r="D6122">
        <v>122813.98761900001</v>
      </c>
      <c r="E6122">
        <v>36646.488647400001</v>
      </c>
      <c r="F6122">
        <f t="shared" si="1330"/>
        <v>469227.61756700097</v>
      </c>
      <c r="G6122">
        <f t="shared" si="1331"/>
        <v>255</v>
      </c>
      <c r="H6122" t="str">
        <f t="shared" si="1333"/>
        <v>Day255</v>
      </c>
      <c r="I6122">
        <f t="shared" si="1332"/>
        <v>23</v>
      </c>
      <c r="J6122" t="str">
        <f t="shared" si="1334"/>
        <v>Hour23</v>
      </c>
      <c r="K6122">
        <f t="shared" si="1335"/>
        <v>9</v>
      </c>
      <c r="L6122" t="str">
        <f t="shared" si="1336"/>
        <v>Fall</v>
      </c>
      <c r="M6122">
        <f t="shared" si="1337"/>
        <v>1404</v>
      </c>
      <c r="N6122" t="e">
        <f t="shared" si="1338"/>
        <v>#N/A</v>
      </c>
      <c r="O6122" t="str">
        <f t="shared" si="1339"/>
        <v>Fall</v>
      </c>
      <c r="P6122">
        <f t="shared" si="1340"/>
        <v>8.1349525591123788E-5</v>
      </c>
      <c r="Q6122">
        <f t="shared" si="1341"/>
        <v>9.7390967343644153E-5</v>
      </c>
      <c r="R6122">
        <f t="shared" si="1342"/>
        <v>1.2457012569338339E-4</v>
      </c>
      <c r="S6122">
        <f t="shared" si="1343"/>
        <v>5.1295957688647978E-5</v>
      </c>
    </row>
    <row r="6123" spans="1:19" x14ac:dyDescent="0.25">
      <c r="A6123">
        <v>6121</v>
      </c>
      <c r="B6123">
        <v>154535.26811559999</v>
      </c>
      <c r="C6123">
        <v>149707.56335441599</v>
      </c>
      <c r="D6123">
        <v>105686.25143711999</v>
      </c>
      <c r="E6123">
        <v>26605.226212699999</v>
      </c>
      <c r="F6123">
        <f t="shared" si="1330"/>
        <v>436534.30911983596</v>
      </c>
      <c r="G6123">
        <f t="shared" si="1331"/>
        <v>256</v>
      </c>
      <c r="H6123" t="str">
        <f t="shared" si="1333"/>
        <v>Day256</v>
      </c>
      <c r="I6123">
        <f t="shared" si="1332"/>
        <v>0</v>
      </c>
      <c r="J6123" t="str">
        <f t="shared" si="1334"/>
        <v>Hour0</v>
      </c>
      <c r="K6123">
        <f t="shared" si="1335"/>
        <v>9</v>
      </c>
      <c r="L6123" t="str">
        <f t="shared" si="1336"/>
        <v>Fall</v>
      </c>
      <c r="M6123">
        <f t="shared" si="1337"/>
        <v>6</v>
      </c>
      <c r="N6123">
        <f t="shared" si="1338"/>
        <v>814465.42365684197</v>
      </c>
      <c r="O6123" t="str">
        <f t="shared" si="1339"/>
        <v>Fall</v>
      </c>
      <c r="P6123">
        <f t="shared" si="1340"/>
        <v>7.0004456190980732E-5</v>
      </c>
      <c r="Q6123">
        <f t="shared" si="1341"/>
        <v>9.5936571289249222E-5</v>
      </c>
      <c r="R6123">
        <f t="shared" si="1342"/>
        <v>1.2197787324464317E-4</v>
      </c>
      <c r="S6123">
        <f t="shared" si="1343"/>
        <v>3.7240690949537754E-5</v>
      </c>
    </row>
    <row r="6124" spans="1:19" x14ac:dyDescent="0.25">
      <c r="A6124">
        <v>6122</v>
      </c>
      <c r="B6124">
        <v>151196.53356129999</v>
      </c>
      <c r="C6124">
        <v>149272.11520551401</v>
      </c>
      <c r="D6124">
        <v>95472.372476699995</v>
      </c>
      <c r="E6124">
        <v>21225.854318099999</v>
      </c>
      <c r="F6124">
        <f t="shared" si="1330"/>
        <v>417166.87556161406</v>
      </c>
      <c r="G6124">
        <f t="shared" si="1331"/>
        <v>256</v>
      </c>
      <c r="H6124" t="str">
        <f t="shared" si="1333"/>
        <v>Day256</v>
      </c>
      <c r="I6124">
        <f t="shared" si="1332"/>
        <v>1</v>
      </c>
      <c r="J6124" t="str">
        <f t="shared" si="1334"/>
        <v>Hour1</v>
      </c>
      <c r="K6124">
        <f t="shared" si="1335"/>
        <v>9</v>
      </c>
      <c r="L6124" t="str">
        <f t="shared" si="1336"/>
        <v>Fall</v>
      </c>
      <c r="M6124">
        <f t="shared" si="1337"/>
        <v>1404</v>
      </c>
      <c r="N6124" t="e">
        <f t="shared" si="1338"/>
        <v>#N/A</v>
      </c>
      <c r="O6124" t="str">
        <f t="shared" si="1339"/>
        <v>Fall</v>
      </c>
      <c r="P6124">
        <f t="shared" si="1340"/>
        <v>6.3238987338581193E-5</v>
      </c>
      <c r="Q6124">
        <f t="shared" si="1341"/>
        <v>9.3863861612744333E-5</v>
      </c>
      <c r="R6124">
        <f t="shared" si="1342"/>
        <v>1.216230812894389E-4</v>
      </c>
      <c r="S6124">
        <f t="shared" si="1343"/>
        <v>2.9710909972377718E-5</v>
      </c>
    </row>
    <row r="6125" spans="1:19" x14ac:dyDescent="0.25">
      <c r="A6125">
        <v>6123</v>
      </c>
      <c r="B6125">
        <v>148632.19741630001</v>
      </c>
      <c r="C6125">
        <v>150710.14397186501</v>
      </c>
      <c r="D6125">
        <v>89841.036280999993</v>
      </c>
      <c r="E6125">
        <v>17150.0187081</v>
      </c>
      <c r="F6125">
        <f t="shared" si="1330"/>
        <v>406333.39637726505</v>
      </c>
      <c r="G6125">
        <f t="shared" si="1331"/>
        <v>256</v>
      </c>
      <c r="H6125" t="str">
        <f t="shared" si="1333"/>
        <v>Day256</v>
      </c>
      <c r="I6125">
        <f t="shared" si="1332"/>
        <v>2</v>
      </c>
      <c r="J6125" t="str">
        <f t="shared" si="1334"/>
        <v>Hour2</v>
      </c>
      <c r="K6125">
        <f t="shared" si="1335"/>
        <v>9</v>
      </c>
      <c r="L6125" t="str">
        <f t="shared" si="1336"/>
        <v>Fall</v>
      </c>
      <c r="M6125">
        <f t="shared" si="1337"/>
        <v>1404</v>
      </c>
      <c r="N6125" t="e">
        <f t="shared" si="1338"/>
        <v>#N/A</v>
      </c>
      <c r="O6125" t="str">
        <f t="shared" si="1339"/>
        <v>Fall</v>
      </c>
      <c r="P6125">
        <f t="shared" si="1340"/>
        <v>5.950890303103895E-5</v>
      </c>
      <c r="Q6125">
        <f t="shared" si="1341"/>
        <v>9.227190386494815E-5</v>
      </c>
      <c r="R6125">
        <f t="shared" si="1342"/>
        <v>1.2279475015274712E-4</v>
      </c>
      <c r="S6125">
        <f t="shared" si="1343"/>
        <v>2.4005755161828684E-5</v>
      </c>
    </row>
    <row r="6126" spans="1:19" x14ac:dyDescent="0.25">
      <c r="A6126">
        <v>6124</v>
      </c>
      <c r="B6126">
        <v>151812.29119270001</v>
      </c>
      <c r="C6126">
        <v>151247.34643059701</v>
      </c>
      <c r="D6126">
        <v>88323.886742300005</v>
      </c>
      <c r="E6126">
        <v>17620.047971</v>
      </c>
      <c r="F6126">
        <f t="shared" si="1330"/>
        <v>409003.57233659708</v>
      </c>
      <c r="G6126">
        <f t="shared" si="1331"/>
        <v>256</v>
      </c>
      <c r="H6126" t="str">
        <f t="shared" si="1333"/>
        <v>Day256</v>
      </c>
      <c r="I6126">
        <f t="shared" si="1332"/>
        <v>3</v>
      </c>
      <c r="J6126" t="str">
        <f t="shared" si="1334"/>
        <v>Hour3</v>
      </c>
      <c r="K6126">
        <f t="shared" si="1335"/>
        <v>9</v>
      </c>
      <c r="L6126" t="str">
        <f t="shared" si="1336"/>
        <v>Fall</v>
      </c>
      <c r="M6126">
        <f t="shared" si="1337"/>
        <v>1404</v>
      </c>
      <c r="N6126" t="e">
        <f t="shared" si="1338"/>
        <v>#N/A</v>
      </c>
      <c r="O6126" t="str">
        <f t="shared" si="1339"/>
        <v>Fall</v>
      </c>
      <c r="P6126">
        <f t="shared" si="1340"/>
        <v>5.8503973563176425E-5</v>
      </c>
      <c r="Q6126">
        <f t="shared" si="1341"/>
        <v>9.4246128241081347E-5</v>
      </c>
      <c r="R6126">
        <f t="shared" si="1342"/>
        <v>1.2323244890322907E-4</v>
      </c>
      <c r="S6126">
        <f t="shared" si="1343"/>
        <v>2.4663679074106575E-5</v>
      </c>
    </row>
    <row r="6127" spans="1:19" x14ac:dyDescent="0.25">
      <c r="A6127">
        <v>6125</v>
      </c>
      <c r="B6127">
        <v>161057.92354680001</v>
      </c>
      <c r="C6127">
        <v>154532.601619842</v>
      </c>
      <c r="D6127">
        <v>94741.831189400007</v>
      </c>
      <c r="E6127">
        <v>16776.083931000001</v>
      </c>
      <c r="F6127">
        <f t="shared" si="1330"/>
        <v>427108.44028704206</v>
      </c>
      <c r="G6127">
        <f t="shared" si="1331"/>
        <v>256</v>
      </c>
      <c r="H6127" t="str">
        <f t="shared" si="1333"/>
        <v>Day256</v>
      </c>
      <c r="I6127">
        <f t="shared" si="1332"/>
        <v>4</v>
      </c>
      <c r="J6127" t="str">
        <f t="shared" si="1334"/>
        <v>Hour4</v>
      </c>
      <c r="K6127">
        <f t="shared" si="1335"/>
        <v>9</v>
      </c>
      <c r="L6127" t="str">
        <f t="shared" si="1336"/>
        <v>Fall</v>
      </c>
      <c r="M6127">
        <f t="shared" si="1337"/>
        <v>1404</v>
      </c>
      <c r="N6127" t="e">
        <f t="shared" si="1338"/>
        <v>#N/A</v>
      </c>
      <c r="O6127" t="str">
        <f t="shared" si="1339"/>
        <v>Fall</v>
      </c>
      <c r="P6127">
        <f t="shared" si="1340"/>
        <v>6.2755091421684924E-5</v>
      </c>
      <c r="Q6127">
        <f t="shared" si="1341"/>
        <v>9.9985881232545986E-5</v>
      </c>
      <c r="R6127">
        <f t="shared" si="1342"/>
        <v>1.2590919035884512E-4</v>
      </c>
      <c r="S6127">
        <f t="shared" si="1343"/>
        <v>2.3482339598362513E-5</v>
      </c>
    </row>
    <row r="6128" spans="1:19" x14ac:dyDescent="0.25">
      <c r="A6128">
        <v>6126</v>
      </c>
      <c r="B6128">
        <v>172834.26926189999</v>
      </c>
      <c r="C6128">
        <v>159870.71798158699</v>
      </c>
      <c r="D6128">
        <v>108876.9406653</v>
      </c>
      <c r="E6128">
        <v>24759.616065300001</v>
      </c>
      <c r="F6128">
        <f t="shared" si="1330"/>
        <v>466341.54397408699</v>
      </c>
      <c r="G6128">
        <f t="shared" si="1331"/>
        <v>256</v>
      </c>
      <c r="H6128" t="str">
        <f t="shared" si="1333"/>
        <v>Day256</v>
      </c>
      <c r="I6128">
        <f t="shared" si="1332"/>
        <v>5</v>
      </c>
      <c r="J6128" t="str">
        <f t="shared" si="1334"/>
        <v>Hour5</v>
      </c>
      <c r="K6128">
        <f t="shared" si="1335"/>
        <v>9</v>
      </c>
      <c r="L6128" t="str">
        <f t="shared" si="1336"/>
        <v>Fall</v>
      </c>
      <c r="M6128">
        <f t="shared" si="1337"/>
        <v>1404</v>
      </c>
      <c r="N6128" t="e">
        <f t="shared" si="1338"/>
        <v>#N/A</v>
      </c>
      <c r="O6128" t="str">
        <f t="shared" si="1339"/>
        <v>Fall</v>
      </c>
      <c r="P6128">
        <f t="shared" si="1340"/>
        <v>7.2117904830287005E-5</v>
      </c>
      <c r="Q6128">
        <f t="shared" si="1341"/>
        <v>1.0729671871320703E-4</v>
      </c>
      <c r="R6128">
        <f t="shared" si="1342"/>
        <v>1.3025855031333587E-4</v>
      </c>
      <c r="S6128">
        <f t="shared" si="1343"/>
        <v>3.4657296372729191E-5</v>
      </c>
    </row>
    <row r="6129" spans="1:19" x14ac:dyDescent="0.25">
      <c r="A6129">
        <v>6127</v>
      </c>
      <c r="B6129">
        <v>174145.32364399999</v>
      </c>
      <c r="C6129">
        <v>158668.733397631</v>
      </c>
      <c r="D6129">
        <v>134110.82803229999</v>
      </c>
      <c r="E6129">
        <v>41216.0417992</v>
      </c>
      <c r="F6129">
        <f t="shared" si="1330"/>
        <v>508140.92687313096</v>
      </c>
      <c r="G6129">
        <f t="shared" si="1331"/>
        <v>256</v>
      </c>
      <c r="H6129" t="str">
        <f t="shared" si="1333"/>
        <v>Day256</v>
      </c>
      <c r="I6129">
        <f t="shared" si="1332"/>
        <v>6</v>
      </c>
      <c r="J6129" t="str">
        <f t="shared" si="1334"/>
        <v>Hour6</v>
      </c>
      <c r="K6129">
        <f t="shared" si="1335"/>
        <v>9</v>
      </c>
      <c r="L6129" t="str">
        <f t="shared" si="1336"/>
        <v>Fall</v>
      </c>
      <c r="M6129">
        <f t="shared" si="1337"/>
        <v>1404</v>
      </c>
      <c r="N6129" t="e">
        <f t="shared" si="1338"/>
        <v>#N/A</v>
      </c>
      <c r="O6129" t="str">
        <f t="shared" si="1339"/>
        <v>Fall</v>
      </c>
      <c r="P6129">
        <f t="shared" si="1340"/>
        <v>8.8832326419572869E-5</v>
      </c>
      <c r="Q6129">
        <f t="shared" si="1341"/>
        <v>1.0811063040939234E-4</v>
      </c>
      <c r="R6129">
        <f t="shared" si="1342"/>
        <v>1.2927920418052426E-4</v>
      </c>
      <c r="S6129">
        <f t="shared" si="1343"/>
        <v>5.7692194102621321E-5</v>
      </c>
    </row>
    <row r="6130" spans="1:19" x14ac:dyDescent="0.25">
      <c r="A6130">
        <v>6128</v>
      </c>
      <c r="B6130">
        <v>179224.13439980001</v>
      </c>
      <c r="C6130">
        <v>161459.879610581</v>
      </c>
      <c r="D6130">
        <v>143439.9011549</v>
      </c>
      <c r="E6130">
        <v>62682.6831609</v>
      </c>
      <c r="F6130">
        <f t="shared" si="1330"/>
        <v>546806.59832618106</v>
      </c>
      <c r="G6130">
        <f t="shared" si="1331"/>
        <v>256</v>
      </c>
      <c r="H6130" t="str">
        <f t="shared" si="1333"/>
        <v>Day256</v>
      </c>
      <c r="I6130">
        <f t="shared" si="1332"/>
        <v>7</v>
      </c>
      <c r="J6130" t="str">
        <f t="shared" si="1334"/>
        <v>Hour7</v>
      </c>
      <c r="K6130">
        <f t="shared" si="1335"/>
        <v>9</v>
      </c>
      <c r="L6130" t="str">
        <f t="shared" si="1336"/>
        <v>Fall</v>
      </c>
      <c r="M6130">
        <f t="shared" si="1337"/>
        <v>1404</v>
      </c>
      <c r="N6130" t="e">
        <f t="shared" si="1338"/>
        <v>#N/A</v>
      </c>
      <c r="O6130" t="str">
        <f t="shared" si="1339"/>
        <v>Fall</v>
      </c>
      <c r="P6130">
        <f t="shared" si="1340"/>
        <v>9.5011717606534093E-5</v>
      </c>
      <c r="Q6130">
        <f t="shared" si="1341"/>
        <v>1.1126359151710486E-4</v>
      </c>
      <c r="R6130">
        <f t="shared" si="1342"/>
        <v>1.315533583471009E-4</v>
      </c>
      <c r="S6130">
        <f t="shared" si="1343"/>
        <v>8.7740145970590213E-5</v>
      </c>
    </row>
    <row r="6131" spans="1:19" x14ac:dyDescent="0.25">
      <c r="A6131">
        <v>6129</v>
      </c>
      <c r="B6131">
        <v>193270.8688276</v>
      </c>
      <c r="C6131">
        <v>171297.68613708101</v>
      </c>
      <c r="D6131">
        <v>141275.88865571999</v>
      </c>
      <c r="E6131">
        <v>70233.119498200002</v>
      </c>
      <c r="F6131">
        <f t="shared" si="1330"/>
        <v>576077.56311860099</v>
      </c>
      <c r="G6131">
        <f t="shared" si="1331"/>
        <v>256</v>
      </c>
      <c r="H6131" t="str">
        <f t="shared" si="1333"/>
        <v>Day256</v>
      </c>
      <c r="I6131">
        <f t="shared" si="1332"/>
        <v>8</v>
      </c>
      <c r="J6131" t="str">
        <f t="shared" si="1334"/>
        <v>Hour8</v>
      </c>
      <c r="K6131">
        <f t="shared" si="1335"/>
        <v>9</v>
      </c>
      <c r="L6131" t="str">
        <f t="shared" si="1336"/>
        <v>Fall</v>
      </c>
      <c r="M6131">
        <f t="shared" si="1337"/>
        <v>1404</v>
      </c>
      <c r="N6131" t="e">
        <f t="shared" si="1338"/>
        <v>#N/A</v>
      </c>
      <c r="O6131" t="str">
        <f t="shared" si="1339"/>
        <v>Fall</v>
      </c>
      <c r="P6131">
        <f t="shared" si="1340"/>
        <v>9.3578319069490573E-5</v>
      </c>
      <c r="Q6131">
        <f t="shared" si="1341"/>
        <v>1.1998390213128595E-4</v>
      </c>
      <c r="R6131">
        <f t="shared" si="1342"/>
        <v>1.3956895014892513E-4</v>
      </c>
      <c r="S6131">
        <f t="shared" si="1343"/>
        <v>9.8308876487052663E-5</v>
      </c>
    </row>
    <row r="6132" spans="1:19" x14ac:dyDescent="0.25">
      <c r="A6132">
        <v>6130</v>
      </c>
      <c r="B6132">
        <v>209476.6371737</v>
      </c>
      <c r="C6132">
        <v>178596.25548887299</v>
      </c>
      <c r="D6132">
        <v>141848.11698801999</v>
      </c>
      <c r="E6132">
        <v>68451.754564200004</v>
      </c>
      <c r="F6132">
        <f t="shared" si="1330"/>
        <v>598372.76421479299</v>
      </c>
      <c r="G6132">
        <f t="shared" si="1331"/>
        <v>256</v>
      </c>
      <c r="H6132" t="str">
        <f t="shared" si="1333"/>
        <v>Day256</v>
      </c>
      <c r="I6132">
        <f t="shared" si="1332"/>
        <v>9</v>
      </c>
      <c r="J6132" t="str">
        <f t="shared" si="1334"/>
        <v>Hour9</v>
      </c>
      <c r="K6132">
        <f t="shared" si="1335"/>
        <v>9</v>
      </c>
      <c r="L6132" t="str">
        <f t="shared" si="1336"/>
        <v>Fall</v>
      </c>
      <c r="M6132">
        <f t="shared" si="1337"/>
        <v>1404</v>
      </c>
      <c r="N6132" t="e">
        <f t="shared" si="1338"/>
        <v>#N/A</v>
      </c>
      <c r="O6132" t="str">
        <f t="shared" si="1339"/>
        <v>Fall</v>
      </c>
      <c r="P6132">
        <f t="shared" si="1340"/>
        <v>9.3957351655801641E-5</v>
      </c>
      <c r="Q6132">
        <f t="shared" si="1341"/>
        <v>1.3004455604667353E-4</v>
      </c>
      <c r="R6132">
        <f t="shared" si="1342"/>
        <v>1.4551563679128616E-4</v>
      </c>
      <c r="S6132">
        <f t="shared" si="1343"/>
        <v>9.5815409209417928E-5</v>
      </c>
    </row>
    <row r="6133" spans="1:19" x14ac:dyDescent="0.25">
      <c r="A6133">
        <v>6131</v>
      </c>
      <c r="B6133">
        <v>222426.3770907</v>
      </c>
      <c r="C6133">
        <v>180943.38172334901</v>
      </c>
      <c r="D6133">
        <v>148822.95325103999</v>
      </c>
      <c r="E6133">
        <v>75885.0448818</v>
      </c>
      <c r="F6133">
        <f t="shared" si="1330"/>
        <v>628077.75694688899</v>
      </c>
      <c r="G6133">
        <f t="shared" si="1331"/>
        <v>256</v>
      </c>
      <c r="H6133" t="str">
        <f t="shared" si="1333"/>
        <v>Day256</v>
      </c>
      <c r="I6133">
        <f t="shared" si="1332"/>
        <v>10</v>
      </c>
      <c r="J6133" t="str">
        <f t="shared" si="1334"/>
        <v>Hour10</v>
      </c>
      <c r="K6133">
        <f t="shared" si="1335"/>
        <v>9</v>
      </c>
      <c r="L6133" t="str">
        <f t="shared" si="1336"/>
        <v>Fall</v>
      </c>
      <c r="M6133">
        <f t="shared" si="1337"/>
        <v>1404</v>
      </c>
      <c r="N6133" t="e">
        <f t="shared" si="1338"/>
        <v>#N/A</v>
      </c>
      <c r="O6133" t="str">
        <f t="shared" si="1339"/>
        <v>Fall</v>
      </c>
      <c r="P6133">
        <f t="shared" si="1340"/>
        <v>9.8577343499341968E-5</v>
      </c>
      <c r="Q6133">
        <f t="shared" si="1341"/>
        <v>1.3808384482439878E-4</v>
      </c>
      <c r="R6133">
        <f t="shared" si="1342"/>
        <v>1.4742801489632759E-4</v>
      </c>
      <c r="S6133">
        <f t="shared" si="1343"/>
        <v>1.0622016447226896E-4</v>
      </c>
    </row>
    <row r="6134" spans="1:19" x14ac:dyDescent="0.25">
      <c r="A6134">
        <v>6132</v>
      </c>
      <c r="B6134">
        <v>230981.9929258</v>
      </c>
      <c r="C6134">
        <v>181946.36613201001</v>
      </c>
      <c r="D6134">
        <v>158838.18600724</v>
      </c>
      <c r="E6134">
        <v>89165.318052400005</v>
      </c>
      <c r="F6134">
        <f t="shared" si="1330"/>
        <v>660931.86311745003</v>
      </c>
      <c r="G6134">
        <f t="shared" si="1331"/>
        <v>256</v>
      </c>
      <c r="H6134" t="str">
        <f t="shared" si="1333"/>
        <v>Day256</v>
      </c>
      <c r="I6134">
        <f t="shared" si="1332"/>
        <v>11</v>
      </c>
      <c r="J6134" t="str">
        <f t="shared" si="1334"/>
        <v>Hour11</v>
      </c>
      <c r="K6134">
        <f t="shared" si="1335"/>
        <v>9</v>
      </c>
      <c r="L6134" t="str">
        <f t="shared" si="1336"/>
        <v>Fall</v>
      </c>
      <c r="M6134">
        <f t="shared" si="1337"/>
        <v>1404</v>
      </c>
      <c r="N6134" t="e">
        <f t="shared" si="1338"/>
        <v>#N/A</v>
      </c>
      <c r="O6134" t="str">
        <f t="shared" si="1339"/>
        <v>Fall</v>
      </c>
      <c r="P6134">
        <f t="shared" si="1340"/>
        <v>1.0521123308469658E-4</v>
      </c>
      <c r="Q6134">
        <f t="shared" si="1341"/>
        <v>1.4339523075264853E-4</v>
      </c>
      <c r="R6134">
        <f t="shared" si="1342"/>
        <v>1.4824522080312855E-4</v>
      </c>
      <c r="S6134">
        <f t="shared" si="1343"/>
        <v>1.2480923960051093E-4</v>
      </c>
    </row>
    <row r="6135" spans="1:19" x14ac:dyDescent="0.25">
      <c r="A6135">
        <v>6133</v>
      </c>
      <c r="B6135">
        <v>239905.92512940001</v>
      </c>
      <c r="C6135">
        <v>184511.99031092101</v>
      </c>
      <c r="D6135">
        <v>164587.56839622001</v>
      </c>
      <c r="E6135">
        <v>100655.0897502</v>
      </c>
      <c r="F6135">
        <f t="shared" si="1330"/>
        <v>689660.57358674111</v>
      </c>
      <c r="G6135">
        <f t="shared" si="1331"/>
        <v>256</v>
      </c>
      <c r="H6135" t="str">
        <f t="shared" si="1333"/>
        <v>Day256</v>
      </c>
      <c r="I6135">
        <f t="shared" si="1332"/>
        <v>12</v>
      </c>
      <c r="J6135" t="str">
        <f t="shared" si="1334"/>
        <v>Hour12</v>
      </c>
      <c r="K6135">
        <f t="shared" si="1335"/>
        <v>9</v>
      </c>
      <c r="L6135" t="str">
        <f t="shared" si="1336"/>
        <v>Fall</v>
      </c>
      <c r="M6135">
        <f t="shared" si="1337"/>
        <v>1404</v>
      </c>
      <c r="N6135" t="e">
        <f t="shared" si="1338"/>
        <v>#N/A</v>
      </c>
      <c r="O6135" t="str">
        <f t="shared" si="1339"/>
        <v>Fall</v>
      </c>
      <c r="P6135">
        <f t="shared" si="1340"/>
        <v>1.0901950882635264E-4</v>
      </c>
      <c r="Q6135">
        <f t="shared" si="1341"/>
        <v>1.4893527004899008E-4</v>
      </c>
      <c r="R6135">
        <f t="shared" si="1342"/>
        <v>1.5033562541513686E-4</v>
      </c>
      <c r="S6135">
        <f t="shared" si="1343"/>
        <v>1.408920585721558E-4</v>
      </c>
    </row>
    <row r="6136" spans="1:19" x14ac:dyDescent="0.25">
      <c r="A6136">
        <v>6134</v>
      </c>
      <c r="B6136">
        <v>246774.87546509999</v>
      </c>
      <c r="C6136">
        <v>185922.60556177999</v>
      </c>
      <c r="D6136">
        <v>170153.14826367999</v>
      </c>
      <c r="E6136">
        <v>104473.6157964</v>
      </c>
      <c r="F6136">
        <f t="shared" si="1330"/>
        <v>707324.24508696003</v>
      </c>
      <c r="G6136">
        <f t="shared" si="1331"/>
        <v>256</v>
      </c>
      <c r="H6136" t="str">
        <f t="shared" si="1333"/>
        <v>Day256</v>
      </c>
      <c r="I6136">
        <f t="shared" si="1332"/>
        <v>13</v>
      </c>
      <c r="J6136" t="str">
        <f t="shared" si="1334"/>
        <v>Hour13</v>
      </c>
      <c r="K6136">
        <f t="shared" si="1335"/>
        <v>9</v>
      </c>
      <c r="L6136" t="str">
        <f t="shared" si="1336"/>
        <v>Fall</v>
      </c>
      <c r="M6136">
        <f t="shared" si="1337"/>
        <v>1404</v>
      </c>
      <c r="N6136" t="e">
        <f t="shared" si="1338"/>
        <v>#N/A</v>
      </c>
      <c r="O6136" t="str">
        <f t="shared" si="1339"/>
        <v>Fall</v>
      </c>
      <c r="P6136">
        <f t="shared" si="1340"/>
        <v>1.1270603745908418E-4</v>
      </c>
      <c r="Q6136">
        <f t="shared" si="1341"/>
        <v>1.5319956228207593E-4</v>
      </c>
      <c r="R6136">
        <f t="shared" si="1342"/>
        <v>1.51484958450896E-4</v>
      </c>
      <c r="S6136">
        <f t="shared" si="1343"/>
        <v>1.4623704407359136E-4</v>
      </c>
    </row>
    <row r="6137" spans="1:19" x14ac:dyDescent="0.25">
      <c r="A6137">
        <v>6135</v>
      </c>
      <c r="B6137">
        <v>250695.77267549999</v>
      </c>
      <c r="C6137">
        <v>185442.34909312901</v>
      </c>
      <c r="D6137">
        <v>175775.94724601999</v>
      </c>
      <c r="E6137">
        <v>117643.8087139</v>
      </c>
      <c r="F6137">
        <f t="shared" si="1330"/>
        <v>729557.87772854907</v>
      </c>
      <c r="G6137">
        <f t="shared" si="1331"/>
        <v>256</v>
      </c>
      <c r="H6137" t="str">
        <f t="shared" si="1333"/>
        <v>Day256</v>
      </c>
      <c r="I6137">
        <f t="shared" si="1332"/>
        <v>14</v>
      </c>
      <c r="J6137" t="str">
        <f t="shared" si="1334"/>
        <v>Hour14</v>
      </c>
      <c r="K6137">
        <f t="shared" si="1335"/>
        <v>9</v>
      </c>
      <c r="L6137" t="str">
        <f t="shared" si="1336"/>
        <v>Fall</v>
      </c>
      <c r="M6137">
        <f t="shared" si="1337"/>
        <v>1404</v>
      </c>
      <c r="N6137" t="e">
        <f t="shared" si="1338"/>
        <v>#N/A</v>
      </c>
      <c r="O6137" t="str">
        <f t="shared" si="1339"/>
        <v>Fall</v>
      </c>
      <c r="P6137">
        <f t="shared" si="1340"/>
        <v>1.1643046688748625E-4</v>
      </c>
      <c r="Q6137">
        <f t="shared" si="1341"/>
        <v>1.5563368259215282E-4</v>
      </c>
      <c r="R6137">
        <f t="shared" si="1342"/>
        <v>1.5109365782890041E-4</v>
      </c>
      <c r="S6137">
        <f t="shared" si="1343"/>
        <v>1.6467203426180797E-4</v>
      </c>
    </row>
    <row r="6138" spans="1:19" x14ac:dyDescent="0.25">
      <c r="A6138">
        <v>6136</v>
      </c>
      <c r="B6138">
        <v>248997.1790956</v>
      </c>
      <c r="C6138">
        <v>181533.34105890201</v>
      </c>
      <c r="D6138">
        <v>183576.61074766901</v>
      </c>
      <c r="E6138">
        <v>152018.91647649999</v>
      </c>
      <c r="F6138">
        <f t="shared" si="1330"/>
        <v>766126.04737867101</v>
      </c>
      <c r="G6138">
        <f t="shared" si="1331"/>
        <v>256</v>
      </c>
      <c r="H6138" t="str">
        <f t="shared" si="1333"/>
        <v>Day256</v>
      </c>
      <c r="I6138">
        <f t="shared" si="1332"/>
        <v>15</v>
      </c>
      <c r="J6138" t="str">
        <f t="shared" si="1334"/>
        <v>Hour15</v>
      </c>
      <c r="K6138">
        <f t="shared" si="1335"/>
        <v>9</v>
      </c>
      <c r="L6138" t="str">
        <f t="shared" si="1336"/>
        <v>Fall</v>
      </c>
      <c r="M6138">
        <f t="shared" si="1337"/>
        <v>1404</v>
      </c>
      <c r="N6138" t="e">
        <f t="shared" si="1338"/>
        <v>#N/A</v>
      </c>
      <c r="O6138" t="str">
        <f t="shared" si="1339"/>
        <v>Fall</v>
      </c>
      <c r="P6138">
        <f t="shared" si="1340"/>
        <v>1.21597470153627E-4</v>
      </c>
      <c r="Q6138">
        <f t="shared" si="1341"/>
        <v>1.5457918386149649E-4</v>
      </c>
      <c r="R6138">
        <f t="shared" si="1342"/>
        <v>1.4790869859352475E-4</v>
      </c>
      <c r="S6138">
        <f t="shared" si="1343"/>
        <v>2.1278862437495508E-4</v>
      </c>
    </row>
    <row r="6139" spans="1:19" x14ac:dyDescent="0.25">
      <c r="A6139">
        <v>6137</v>
      </c>
      <c r="B6139">
        <v>241682.28428349999</v>
      </c>
      <c r="C6139">
        <v>174912.621399144</v>
      </c>
      <c r="D6139">
        <v>191538.30708</v>
      </c>
      <c r="E6139">
        <v>193727.0804833</v>
      </c>
      <c r="F6139">
        <f t="shared" si="1330"/>
        <v>801860.29324594408</v>
      </c>
      <c r="G6139">
        <f t="shared" si="1331"/>
        <v>256</v>
      </c>
      <c r="H6139" t="str">
        <f t="shared" si="1333"/>
        <v>Day256</v>
      </c>
      <c r="I6139">
        <f t="shared" si="1332"/>
        <v>16</v>
      </c>
      <c r="J6139" t="str">
        <f t="shared" si="1334"/>
        <v>Hour16</v>
      </c>
      <c r="K6139">
        <f t="shared" si="1335"/>
        <v>9</v>
      </c>
      <c r="L6139" t="str">
        <f t="shared" si="1336"/>
        <v>Fall</v>
      </c>
      <c r="M6139">
        <f t="shared" si="1337"/>
        <v>1404</v>
      </c>
      <c r="N6139" t="e">
        <f t="shared" si="1338"/>
        <v>#N/A</v>
      </c>
      <c r="O6139" t="str">
        <f t="shared" si="1339"/>
        <v>Fall</v>
      </c>
      <c r="P6139">
        <f t="shared" si="1340"/>
        <v>1.2687113834152904E-4</v>
      </c>
      <c r="Q6139">
        <f t="shared" si="1341"/>
        <v>1.5003804619000109E-4</v>
      </c>
      <c r="R6139">
        <f t="shared" si="1342"/>
        <v>1.425143064509286E-4</v>
      </c>
      <c r="S6139">
        <f t="shared" si="1343"/>
        <v>2.711696670104217E-4</v>
      </c>
    </row>
    <row r="6140" spans="1:19" x14ac:dyDescent="0.25">
      <c r="A6140">
        <v>6138</v>
      </c>
      <c r="B6140">
        <v>226351.79050440001</v>
      </c>
      <c r="C6140">
        <v>165732.895664821</v>
      </c>
      <c r="D6140">
        <v>201968.858330021</v>
      </c>
      <c r="E6140">
        <v>220411.87915759999</v>
      </c>
      <c r="F6140">
        <f t="shared" si="1330"/>
        <v>814465.42365684197</v>
      </c>
      <c r="G6140">
        <f t="shared" si="1331"/>
        <v>256</v>
      </c>
      <c r="H6140" t="str">
        <f t="shared" si="1333"/>
        <v>Day256</v>
      </c>
      <c r="I6140">
        <f t="shared" si="1332"/>
        <v>17</v>
      </c>
      <c r="J6140" t="str">
        <f t="shared" si="1334"/>
        <v>Hour17</v>
      </c>
      <c r="K6140">
        <f t="shared" si="1335"/>
        <v>9</v>
      </c>
      <c r="L6140" t="str">
        <f t="shared" si="1336"/>
        <v>Fall</v>
      </c>
      <c r="M6140">
        <f t="shared" si="1337"/>
        <v>1404</v>
      </c>
      <c r="N6140" t="e">
        <f t="shared" si="1338"/>
        <v>#N/A</v>
      </c>
      <c r="O6140" t="str">
        <f t="shared" si="1339"/>
        <v>Fall</v>
      </c>
      <c r="P6140">
        <f t="shared" si="1340"/>
        <v>1.3378012657889039E-4</v>
      </c>
      <c r="Q6140">
        <f t="shared" si="1341"/>
        <v>1.4052076882495443E-4</v>
      </c>
      <c r="R6140">
        <f t="shared" si="1342"/>
        <v>1.350349019575763E-4</v>
      </c>
      <c r="S6140">
        <f t="shared" si="1343"/>
        <v>3.0852173958952533E-4</v>
      </c>
    </row>
    <row r="6141" spans="1:19" x14ac:dyDescent="0.25">
      <c r="A6141">
        <v>6139</v>
      </c>
      <c r="B6141">
        <v>214159.18625699999</v>
      </c>
      <c r="C6141">
        <v>163030.125132316</v>
      </c>
      <c r="D6141">
        <v>208271.89815325299</v>
      </c>
      <c r="E6141">
        <v>176124.65346179999</v>
      </c>
      <c r="F6141">
        <f t="shared" si="1330"/>
        <v>761585.86300436896</v>
      </c>
      <c r="G6141">
        <f t="shared" si="1331"/>
        <v>256</v>
      </c>
      <c r="H6141" t="str">
        <f t="shared" si="1333"/>
        <v>Day256</v>
      </c>
      <c r="I6141">
        <f t="shared" si="1332"/>
        <v>18</v>
      </c>
      <c r="J6141" t="str">
        <f t="shared" si="1334"/>
        <v>Hour18</v>
      </c>
      <c r="K6141">
        <f t="shared" si="1335"/>
        <v>9</v>
      </c>
      <c r="L6141" t="str">
        <f t="shared" si="1336"/>
        <v>Fall</v>
      </c>
      <c r="M6141">
        <f t="shared" si="1337"/>
        <v>1404</v>
      </c>
      <c r="N6141" t="e">
        <f t="shared" si="1338"/>
        <v>#N/A</v>
      </c>
      <c r="O6141" t="str">
        <f t="shared" si="1339"/>
        <v>Fall</v>
      </c>
      <c r="P6141">
        <f t="shared" si="1340"/>
        <v>1.3795513391594194E-4</v>
      </c>
      <c r="Q6141">
        <f t="shared" si="1341"/>
        <v>1.3295151514684071E-4</v>
      </c>
      <c r="R6141">
        <f t="shared" si="1342"/>
        <v>1.328327540230543E-4</v>
      </c>
      <c r="S6141">
        <f t="shared" si="1343"/>
        <v>2.4653065287730529E-4</v>
      </c>
    </row>
    <row r="6142" spans="1:19" x14ac:dyDescent="0.25">
      <c r="A6142">
        <v>6140</v>
      </c>
      <c r="B6142">
        <v>209005.59787140001</v>
      </c>
      <c r="C6142">
        <v>165111.903854695</v>
      </c>
      <c r="D6142">
        <v>209720.48005051599</v>
      </c>
      <c r="E6142">
        <v>108900.80395830001</v>
      </c>
      <c r="F6142">
        <f t="shared" si="1330"/>
        <v>692738.78573491098</v>
      </c>
      <c r="G6142">
        <f t="shared" si="1331"/>
        <v>256</v>
      </c>
      <c r="H6142" t="str">
        <f t="shared" si="1333"/>
        <v>Day256</v>
      </c>
      <c r="I6142">
        <f t="shared" si="1332"/>
        <v>19</v>
      </c>
      <c r="J6142" t="str">
        <f t="shared" si="1334"/>
        <v>Hour19</v>
      </c>
      <c r="K6142">
        <f t="shared" si="1335"/>
        <v>9</v>
      </c>
      <c r="L6142" t="str">
        <f t="shared" si="1336"/>
        <v>Fall</v>
      </c>
      <c r="M6142">
        <f t="shared" si="1337"/>
        <v>1404</v>
      </c>
      <c r="N6142" t="e">
        <f t="shared" si="1338"/>
        <v>#N/A</v>
      </c>
      <c r="O6142" t="str">
        <f t="shared" si="1339"/>
        <v>Fall</v>
      </c>
      <c r="P6142">
        <f t="shared" si="1340"/>
        <v>1.3891464555143909E-4</v>
      </c>
      <c r="Q6142">
        <f t="shared" si="1341"/>
        <v>1.2975213156547785E-4</v>
      </c>
      <c r="R6142">
        <f t="shared" si="1342"/>
        <v>1.345289337980239E-4</v>
      </c>
      <c r="S6142">
        <f t="shared" si="1343"/>
        <v>1.5243400495618925E-4</v>
      </c>
    </row>
    <row r="6143" spans="1:19" x14ac:dyDescent="0.25">
      <c r="A6143">
        <v>6141</v>
      </c>
      <c r="B6143">
        <v>196674.24516429999</v>
      </c>
      <c r="C6143">
        <v>163085.33265291399</v>
      </c>
      <c r="D6143">
        <v>203195.46457302</v>
      </c>
      <c r="E6143">
        <v>82040.374497499899</v>
      </c>
      <c r="F6143">
        <f t="shared" si="1330"/>
        <v>644995.41688773385</v>
      </c>
      <c r="G6143">
        <f t="shared" si="1331"/>
        <v>256</v>
      </c>
      <c r="H6143" t="str">
        <f t="shared" si="1333"/>
        <v>Day256</v>
      </c>
      <c r="I6143">
        <f t="shared" si="1332"/>
        <v>20</v>
      </c>
      <c r="J6143" t="str">
        <f t="shared" si="1334"/>
        <v>Hour20</v>
      </c>
      <c r="K6143">
        <f t="shared" si="1335"/>
        <v>9</v>
      </c>
      <c r="L6143" t="str">
        <f t="shared" si="1336"/>
        <v>Fall</v>
      </c>
      <c r="M6143">
        <f t="shared" si="1337"/>
        <v>1404</v>
      </c>
      <c r="N6143" t="e">
        <f t="shared" si="1338"/>
        <v>#N/A</v>
      </c>
      <c r="O6143" t="str">
        <f t="shared" si="1339"/>
        <v>Fall</v>
      </c>
      <c r="P6143">
        <f t="shared" si="1340"/>
        <v>1.3459260598689261E-4</v>
      </c>
      <c r="Q6143">
        <f t="shared" si="1341"/>
        <v>1.2209674187674599E-4</v>
      </c>
      <c r="R6143">
        <f t="shared" si="1342"/>
        <v>1.3287773569130648E-4</v>
      </c>
      <c r="S6143">
        <f t="shared" si="1343"/>
        <v>1.1483609301496237E-4</v>
      </c>
    </row>
    <row r="6144" spans="1:19" x14ac:dyDescent="0.25">
      <c r="A6144">
        <v>6142</v>
      </c>
      <c r="B6144">
        <v>180361.5038372</v>
      </c>
      <c r="C6144">
        <v>161047.04548687299</v>
      </c>
      <c r="D6144">
        <v>180572.82100354001</v>
      </c>
      <c r="E6144">
        <v>64734.401158699999</v>
      </c>
      <c r="F6144">
        <f t="shared" si="1330"/>
        <v>586715.77148631308</v>
      </c>
      <c r="G6144">
        <f t="shared" si="1331"/>
        <v>256</v>
      </c>
      <c r="H6144" t="str">
        <f t="shared" si="1333"/>
        <v>Day256</v>
      </c>
      <c r="I6144">
        <f t="shared" si="1332"/>
        <v>21</v>
      </c>
      <c r="J6144" t="str">
        <f t="shared" si="1334"/>
        <v>Hour21</v>
      </c>
      <c r="K6144">
        <f t="shared" si="1335"/>
        <v>9</v>
      </c>
      <c r="L6144" t="str">
        <f t="shared" si="1336"/>
        <v>Fall</v>
      </c>
      <c r="M6144">
        <f t="shared" si="1337"/>
        <v>1404</v>
      </c>
      <c r="N6144" t="e">
        <f t="shared" si="1338"/>
        <v>#N/A</v>
      </c>
      <c r="O6144" t="str">
        <f t="shared" si="1339"/>
        <v>Fall</v>
      </c>
      <c r="P6144">
        <f t="shared" si="1340"/>
        <v>1.1960781998919758E-4</v>
      </c>
      <c r="Q6144">
        <f t="shared" si="1341"/>
        <v>1.1196967838933726E-4</v>
      </c>
      <c r="R6144">
        <f t="shared" si="1342"/>
        <v>1.3121699171815838E-4</v>
      </c>
      <c r="S6144">
        <f t="shared" si="1343"/>
        <v>9.0612040208993693E-5</v>
      </c>
    </row>
    <row r="6145" spans="1:19" x14ac:dyDescent="0.25">
      <c r="A6145">
        <v>6143</v>
      </c>
      <c r="B6145">
        <v>168445.3309269</v>
      </c>
      <c r="C6145">
        <v>158012.35241655199</v>
      </c>
      <c r="D6145">
        <v>151874.34753748999</v>
      </c>
      <c r="E6145">
        <v>47698.896474699999</v>
      </c>
      <c r="F6145">
        <f t="shared" si="1330"/>
        <v>526030.92735564196</v>
      </c>
      <c r="G6145">
        <f t="shared" si="1331"/>
        <v>256</v>
      </c>
      <c r="H6145" t="str">
        <f t="shared" si="1333"/>
        <v>Day256</v>
      </c>
      <c r="I6145">
        <f t="shared" si="1332"/>
        <v>22</v>
      </c>
      <c r="J6145" t="str">
        <f t="shared" si="1334"/>
        <v>Hour22</v>
      </c>
      <c r="K6145">
        <f t="shared" si="1335"/>
        <v>9</v>
      </c>
      <c r="L6145" t="str">
        <f t="shared" si="1336"/>
        <v>Fall</v>
      </c>
      <c r="M6145">
        <f t="shared" si="1337"/>
        <v>1404</v>
      </c>
      <c r="N6145" t="e">
        <f t="shared" si="1338"/>
        <v>#N/A</v>
      </c>
      <c r="O6145" t="str">
        <f t="shared" si="1339"/>
        <v>Fall</v>
      </c>
      <c r="P6145">
        <f t="shared" si="1340"/>
        <v>1.005985259591465E-4</v>
      </c>
      <c r="Q6145">
        <f t="shared" si="1341"/>
        <v>1.0457203521154273E-4</v>
      </c>
      <c r="R6145">
        <f t="shared" si="1342"/>
        <v>1.2874440183442831E-4</v>
      </c>
      <c r="S6145">
        <f t="shared" si="1343"/>
        <v>6.6766576162406878E-5</v>
      </c>
    </row>
    <row r="6146" spans="1:19" x14ac:dyDescent="0.25">
      <c r="A6146">
        <v>6144</v>
      </c>
      <c r="B6146">
        <v>160868.3456953</v>
      </c>
      <c r="C6146">
        <v>154028.36490791899</v>
      </c>
      <c r="D6146">
        <v>127241.36005361</v>
      </c>
      <c r="E6146">
        <v>36922.746315999997</v>
      </c>
      <c r="F6146">
        <f t="shared" si="1330"/>
        <v>479060.81697282899</v>
      </c>
      <c r="G6146">
        <f t="shared" si="1331"/>
        <v>256</v>
      </c>
      <c r="H6146" t="str">
        <f t="shared" si="1333"/>
        <v>Day256</v>
      </c>
      <c r="I6146">
        <f t="shared" si="1332"/>
        <v>23</v>
      </c>
      <c r="J6146" t="str">
        <f t="shared" si="1334"/>
        <v>Hour23</v>
      </c>
      <c r="K6146">
        <f t="shared" si="1335"/>
        <v>9</v>
      </c>
      <c r="L6146" t="str">
        <f t="shared" si="1336"/>
        <v>Fall</v>
      </c>
      <c r="M6146">
        <f t="shared" si="1337"/>
        <v>1404</v>
      </c>
      <c r="N6146" t="e">
        <f t="shared" si="1338"/>
        <v>#N/A</v>
      </c>
      <c r="O6146" t="str">
        <f t="shared" si="1339"/>
        <v>Fall</v>
      </c>
      <c r="P6146">
        <f t="shared" si="1340"/>
        <v>8.4282128417180241E-5</v>
      </c>
      <c r="Q6146">
        <f t="shared" si="1341"/>
        <v>9.986818998130559E-5</v>
      </c>
      <c r="R6146">
        <f t="shared" si="1342"/>
        <v>1.2549835125122679E-4</v>
      </c>
      <c r="S6146">
        <f t="shared" si="1343"/>
        <v>5.1682649625657755E-5</v>
      </c>
    </row>
    <row r="6147" spans="1:19" x14ac:dyDescent="0.25">
      <c r="A6147">
        <v>6145</v>
      </c>
      <c r="B6147">
        <v>157852.52337750001</v>
      </c>
      <c r="C6147">
        <v>151853.008760511</v>
      </c>
      <c r="D6147">
        <v>108972.42078318</v>
      </c>
      <c r="E6147">
        <v>26958.058526000001</v>
      </c>
      <c r="F6147">
        <f t="shared" ref="F6147:F6210" si="1344">SUM(B6147:E6147)</f>
        <v>445636.01144719101</v>
      </c>
      <c r="G6147">
        <f t="shared" ref="G6147:G6210" si="1345">CEILING(A6147/24,1)</f>
        <v>257</v>
      </c>
      <c r="H6147" t="str">
        <f t="shared" si="1333"/>
        <v>Day257</v>
      </c>
      <c r="I6147">
        <f t="shared" ref="I6147:I6210" si="1346">A6147-(G6147-1)*24-1</f>
        <v>0</v>
      </c>
      <c r="J6147" t="str">
        <f t="shared" si="1334"/>
        <v>Hour0</v>
      </c>
      <c r="K6147">
        <f t="shared" si="1335"/>
        <v>9</v>
      </c>
      <c r="L6147" t="str">
        <f t="shared" si="1336"/>
        <v>Fall</v>
      </c>
      <c r="M6147">
        <f t="shared" si="1337"/>
        <v>10</v>
      </c>
      <c r="N6147">
        <f t="shared" si="1338"/>
        <v>786567.10755171999</v>
      </c>
      <c r="O6147" t="str">
        <f t="shared" si="1339"/>
        <v>Fall</v>
      </c>
      <c r="P6147">
        <f t="shared" si="1340"/>
        <v>7.2181148948025591E-5</v>
      </c>
      <c r="Q6147">
        <f t="shared" si="1341"/>
        <v>9.7995946471358752E-5</v>
      </c>
      <c r="R6147">
        <f t="shared" si="1342"/>
        <v>1.2372592699646612E-4</v>
      </c>
      <c r="S6147">
        <f t="shared" si="1343"/>
        <v>3.7734568319027799E-5</v>
      </c>
    </row>
    <row r="6148" spans="1:19" x14ac:dyDescent="0.25">
      <c r="A6148">
        <v>6146</v>
      </c>
      <c r="B6148">
        <v>154245.35383750001</v>
      </c>
      <c r="C6148">
        <v>151439.14270378201</v>
      </c>
      <c r="D6148">
        <v>98182.490930290005</v>
      </c>
      <c r="E6148">
        <v>21528.927767500001</v>
      </c>
      <c r="F6148">
        <f t="shared" si="1344"/>
        <v>425395.91523907206</v>
      </c>
      <c r="G6148">
        <f t="shared" si="1345"/>
        <v>257</v>
      </c>
      <c r="H6148" t="str">
        <f t="shared" ref="H6148:H6211" si="1347">CONCATENATE("Day",G6148)</f>
        <v>Day257</v>
      </c>
      <c r="I6148">
        <f t="shared" si="1346"/>
        <v>1</v>
      </c>
      <c r="J6148" t="str">
        <f t="shared" ref="J6148:J6211" si="1348">CONCATENATE("Hour",I6148)</f>
        <v>Hour1</v>
      </c>
      <c r="K6148">
        <f t="shared" ref="K6148:K6211" si="1349">MONTH(G6148)</f>
        <v>9</v>
      </c>
      <c r="L6148" t="str">
        <f t="shared" ref="L6148:L6211" si="1350">IF(AND(K6148&gt;=3,K6148&lt;=5),"Spring",IF(AND(K6148&gt;=6,K6148&lt;=8),"Summer",IF(AND(K6148&gt;=9,K6148&lt;=10),"Fall","Winter")))</f>
        <v>Fall</v>
      </c>
      <c r="M6148">
        <f t="shared" ref="M6148:M6211" si="1351">COUNTIFS($L$3:$L$8762,L6148,$N$3:$N$8762,"&gt;"&amp;N6148+1)+1</f>
        <v>1404</v>
      </c>
      <c r="N6148" t="e">
        <f t="shared" ref="N6148:N6211" si="1352">IF(G6148=G6147,NA(),_xlfn.MAXIFS($F$3:$F$8762,$G$3:$G$8762,G6148))</f>
        <v>#N/A</v>
      </c>
      <c r="O6148" t="str">
        <f t="shared" ref="O6148:O6211" si="1353">IF(G6148=G6147,O6147,IF(AND(OR(L6148="Winter",L6148="Summer"),M6148&lt;=5),CONCATENATE(L6148," Peak ",M6148),L6148))</f>
        <v>Fall</v>
      </c>
      <c r="P6148">
        <f t="shared" ref="P6148:P6211" si="1354">D6148/SUM($D$3:$D$8762)</f>
        <v>6.5034115522019388E-5</v>
      </c>
      <c r="Q6148">
        <f t="shared" ref="Q6148:Q6211" si="1355">B6148/SUM($B$3:$B$8762)</f>
        <v>9.5756590485204511E-5</v>
      </c>
      <c r="R6148">
        <f t="shared" ref="R6148:R6211" si="1356">C6148/SUM($C$3:$C$8762)</f>
        <v>1.2338871957503185E-4</v>
      </c>
      <c r="S6148">
        <f t="shared" ref="S6148:S6211" si="1357">E6148/SUM($E$3:$E$8762)</f>
        <v>3.0135137324322885E-5</v>
      </c>
    </row>
    <row r="6149" spans="1:19" x14ac:dyDescent="0.25">
      <c r="A6149">
        <v>6147</v>
      </c>
      <c r="B6149">
        <v>151259.315057</v>
      </c>
      <c r="C6149">
        <v>152481.75154979399</v>
      </c>
      <c r="D6149">
        <v>92287.135773539994</v>
      </c>
      <c r="E6149">
        <v>17356.241140499998</v>
      </c>
      <c r="F6149">
        <f t="shared" si="1344"/>
        <v>413384.44352083403</v>
      </c>
      <c r="G6149">
        <f t="shared" si="1345"/>
        <v>257</v>
      </c>
      <c r="H6149" t="str">
        <f t="shared" si="1347"/>
        <v>Day257</v>
      </c>
      <c r="I6149">
        <f t="shared" si="1346"/>
        <v>2</v>
      </c>
      <c r="J6149" t="str">
        <f t="shared" si="1348"/>
        <v>Hour2</v>
      </c>
      <c r="K6149">
        <f t="shared" si="1349"/>
        <v>9</v>
      </c>
      <c r="L6149" t="str">
        <f t="shared" si="1350"/>
        <v>Fall</v>
      </c>
      <c r="M6149">
        <f t="shared" si="1351"/>
        <v>1404</v>
      </c>
      <c r="N6149" t="e">
        <f t="shared" si="1352"/>
        <v>#N/A</v>
      </c>
      <c r="O6149" t="str">
        <f t="shared" si="1353"/>
        <v>Fall</v>
      </c>
      <c r="P6149">
        <f t="shared" si="1354"/>
        <v>6.1129150342641037E-5</v>
      </c>
      <c r="Q6149">
        <f t="shared" si="1355"/>
        <v>9.3902836802753158E-5</v>
      </c>
      <c r="R6149">
        <f t="shared" si="1356"/>
        <v>1.2423821045453752E-4</v>
      </c>
      <c r="S6149">
        <f t="shared" si="1357"/>
        <v>2.4294415209688163E-5</v>
      </c>
    </row>
    <row r="6150" spans="1:19" x14ac:dyDescent="0.25">
      <c r="A6150">
        <v>6148</v>
      </c>
      <c r="B6150">
        <v>154124.45921530001</v>
      </c>
      <c r="C6150">
        <v>152904.147540798</v>
      </c>
      <c r="D6150">
        <v>90543.576984810003</v>
      </c>
      <c r="E6150">
        <v>17809.1582074</v>
      </c>
      <c r="F6150">
        <f t="shared" si="1344"/>
        <v>415381.34194830799</v>
      </c>
      <c r="G6150">
        <f t="shared" si="1345"/>
        <v>257</v>
      </c>
      <c r="H6150" t="str">
        <f t="shared" si="1347"/>
        <v>Day257</v>
      </c>
      <c r="I6150">
        <f t="shared" si="1346"/>
        <v>3</v>
      </c>
      <c r="J6150" t="str">
        <f t="shared" si="1348"/>
        <v>Hour3</v>
      </c>
      <c r="K6150">
        <f t="shared" si="1349"/>
        <v>9</v>
      </c>
      <c r="L6150" t="str">
        <f t="shared" si="1350"/>
        <v>Fall</v>
      </c>
      <c r="M6150">
        <f t="shared" si="1351"/>
        <v>1404</v>
      </c>
      <c r="N6150" t="e">
        <f t="shared" si="1352"/>
        <v>#N/A</v>
      </c>
      <c r="O6150" t="str">
        <f t="shared" si="1353"/>
        <v>Fall</v>
      </c>
      <c r="P6150">
        <f t="shared" si="1354"/>
        <v>5.9974251922247466E-5</v>
      </c>
      <c r="Q6150">
        <f t="shared" si="1355"/>
        <v>9.5681538261316697E-5</v>
      </c>
      <c r="R6150">
        <f t="shared" si="1356"/>
        <v>1.2458236784709196E-4</v>
      </c>
      <c r="S6150">
        <f t="shared" si="1357"/>
        <v>2.4928386309176226E-5</v>
      </c>
    </row>
    <row r="6151" spans="1:19" x14ac:dyDescent="0.25">
      <c r="A6151">
        <v>6149</v>
      </c>
      <c r="B6151">
        <v>163023.30692490001</v>
      </c>
      <c r="C6151">
        <v>155942.77407486</v>
      </c>
      <c r="D6151">
        <v>96910.165086609995</v>
      </c>
      <c r="E6151">
        <v>16917.691065300001</v>
      </c>
      <c r="F6151">
        <f t="shared" si="1344"/>
        <v>432793.93715167005</v>
      </c>
      <c r="G6151">
        <f t="shared" si="1345"/>
        <v>257</v>
      </c>
      <c r="H6151" t="str">
        <f t="shared" si="1347"/>
        <v>Day257</v>
      </c>
      <c r="I6151">
        <f t="shared" si="1346"/>
        <v>4</v>
      </c>
      <c r="J6151" t="str">
        <f t="shared" si="1348"/>
        <v>Hour4</v>
      </c>
      <c r="K6151">
        <f t="shared" si="1349"/>
        <v>9</v>
      </c>
      <c r="L6151" t="str">
        <f t="shared" si="1350"/>
        <v>Fall</v>
      </c>
      <c r="M6151">
        <f t="shared" si="1351"/>
        <v>1404</v>
      </c>
      <c r="N6151" t="e">
        <f t="shared" si="1352"/>
        <v>#N/A</v>
      </c>
      <c r="O6151" t="str">
        <f t="shared" si="1353"/>
        <v>Fall</v>
      </c>
      <c r="P6151">
        <f t="shared" si="1354"/>
        <v>6.4191352366231404E-5</v>
      </c>
      <c r="Q6151">
        <f t="shared" si="1355"/>
        <v>1.0120600492898756E-4</v>
      </c>
      <c r="R6151">
        <f t="shared" si="1356"/>
        <v>1.270581626159385E-4</v>
      </c>
      <c r="S6151">
        <f t="shared" si="1357"/>
        <v>2.3680554320633832E-5</v>
      </c>
    </row>
    <row r="6152" spans="1:19" x14ac:dyDescent="0.25">
      <c r="A6152">
        <v>6150</v>
      </c>
      <c r="B6152">
        <v>175075.2142666</v>
      </c>
      <c r="C6152">
        <v>161486.67886851699</v>
      </c>
      <c r="D6152">
        <v>111150.9341155</v>
      </c>
      <c r="E6152">
        <v>24968.929208199999</v>
      </c>
      <c r="F6152">
        <f t="shared" si="1344"/>
        <v>472681.75645881705</v>
      </c>
      <c r="G6152">
        <f t="shared" si="1345"/>
        <v>257</v>
      </c>
      <c r="H6152" t="str">
        <f t="shared" si="1347"/>
        <v>Day257</v>
      </c>
      <c r="I6152">
        <f t="shared" si="1346"/>
        <v>5</v>
      </c>
      <c r="J6152" t="str">
        <f t="shared" si="1348"/>
        <v>Hour5</v>
      </c>
      <c r="K6152">
        <f t="shared" si="1349"/>
        <v>9</v>
      </c>
      <c r="L6152" t="str">
        <f t="shared" si="1350"/>
        <v>Fall</v>
      </c>
      <c r="M6152">
        <f t="shared" si="1351"/>
        <v>1404</v>
      </c>
      <c r="N6152" t="e">
        <f t="shared" si="1352"/>
        <v>#N/A</v>
      </c>
      <c r="O6152" t="str">
        <f t="shared" si="1353"/>
        <v>Fall</v>
      </c>
      <c r="P6152">
        <f t="shared" si="1354"/>
        <v>7.3624152546507827E-5</v>
      </c>
      <c r="Q6152">
        <f t="shared" si="1355"/>
        <v>1.0868791298762902E-4</v>
      </c>
      <c r="R6152">
        <f t="shared" si="1356"/>
        <v>1.3157519369338749E-4</v>
      </c>
      <c r="S6152">
        <f t="shared" si="1357"/>
        <v>3.4950282645580141E-5</v>
      </c>
    </row>
    <row r="6153" spans="1:19" x14ac:dyDescent="0.25">
      <c r="A6153">
        <v>6151</v>
      </c>
      <c r="B6153">
        <v>175926.0146918</v>
      </c>
      <c r="C6153">
        <v>160068.24747449899</v>
      </c>
      <c r="D6153">
        <v>136353.29652070001</v>
      </c>
      <c r="E6153">
        <v>41476.797027400004</v>
      </c>
      <c r="F6153">
        <f t="shared" si="1344"/>
        <v>513824.35571439902</v>
      </c>
      <c r="G6153">
        <f t="shared" si="1345"/>
        <v>257</v>
      </c>
      <c r="H6153" t="str">
        <f t="shared" si="1347"/>
        <v>Day257</v>
      </c>
      <c r="I6153">
        <f t="shared" si="1346"/>
        <v>6</v>
      </c>
      <c r="J6153" t="str">
        <f t="shared" si="1348"/>
        <v>Hour6</v>
      </c>
      <c r="K6153">
        <f t="shared" si="1349"/>
        <v>9</v>
      </c>
      <c r="L6153" t="str">
        <f t="shared" si="1350"/>
        <v>Fall</v>
      </c>
      <c r="M6153">
        <f t="shared" si="1351"/>
        <v>1404</v>
      </c>
      <c r="N6153" t="e">
        <f t="shared" si="1352"/>
        <v>#N/A</v>
      </c>
      <c r="O6153" t="str">
        <f t="shared" si="1353"/>
        <v>Fall</v>
      </c>
      <c r="P6153">
        <f t="shared" si="1354"/>
        <v>9.0317692632502211E-5</v>
      </c>
      <c r="Q6153">
        <f t="shared" si="1355"/>
        <v>1.0921609582019812E-4</v>
      </c>
      <c r="R6153">
        <f t="shared" si="1356"/>
        <v>1.3041949226515602E-4</v>
      </c>
      <c r="S6153">
        <f t="shared" si="1357"/>
        <v>5.8057186483788789E-5</v>
      </c>
    </row>
    <row r="6154" spans="1:19" x14ac:dyDescent="0.25">
      <c r="A6154">
        <v>6152</v>
      </c>
      <c r="B6154">
        <v>180592.38729139999</v>
      </c>
      <c r="C6154">
        <v>162530.030546286</v>
      </c>
      <c r="D6154">
        <v>145335.00138487</v>
      </c>
      <c r="E6154">
        <v>62910.687279899998</v>
      </c>
      <c r="F6154">
        <f t="shared" si="1344"/>
        <v>551368.10650245601</v>
      </c>
      <c r="G6154">
        <f t="shared" si="1345"/>
        <v>257</v>
      </c>
      <c r="H6154" t="str">
        <f t="shared" si="1347"/>
        <v>Day257</v>
      </c>
      <c r="I6154">
        <f t="shared" si="1346"/>
        <v>7</v>
      </c>
      <c r="J6154" t="str">
        <f t="shared" si="1348"/>
        <v>Hour7</v>
      </c>
      <c r="K6154">
        <f t="shared" si="1349"/>
        <v>9</v>
      </c>
      <c r="L6154" t="str">
        <f t="shared" si="1350"/>
        <v>Fall</v>
      </c>
      <c r="M6154">
        <f t="shared" si="1351"/>
        <v>1404</v>
      </c>
      <c r="N6154" t="e">
        <f t="shared" si="1352"/>
        <v>#N/A</v>
      </c>
      <c r="O6154" t="str">
        <f t="shared" si="1353"/>
        <v>Fall</v>
      </c>
      <c r="P6154">
        <f t="shared" si="1354"/>
        <v>9.6266994042423058E-5</v>
      </c>
      <c r="Q6154">
        <f t="shared" si="1355"/>
        <v>1.1211301244656228E-4</v>
      </c>
      <c r="R6154">
        <f t="shared" si="1356"/>
        <v>1.324252898131086E-4</v>
      </c>
      <c r="S6154">
        <f t="shared" si="1357"/>
        <v>8.8059294955192627E-5</v>
      </c>
    </row>
    <row r="6155" spans="1:19" x14ac:dyDescent="0.25">
      <c r="A6155">
        <v>6153</v>
      </c>
      <c r="B6155">
        <v>194188.60360420001</v>
      </c>
      <c r="C6155">
        <v>171969.71169845501</v>
      </c>
      <c r="D6155">
        <v>142504.86807187999</v>
      </c>
      <c r="E6155">
        <v>70311.522582000005</v>
      </c>
      <c r="F6155">
        <f t="shared" si="1344"/>
        <v>578974.70595653495</v>
      </c>
      <c r="G6155">
        <f t="shared" si="1345"/>
        <v>257</v>
      </c>
      <c r="H6155" t="str">
        <f t="shared" si="1347"/>
        <v>Day257</v>
      </c>
      <c r="I6155">
        <f t="shared" si="1346"/>
        <v>8</v>
      </c>
      <c r="J6155" t="str">
        <f t="shared" si="1348"/>
        <v>Hour8</v>
      </c>
      <c r="K6155">
        <f t="shared" si="1349"/>
        <v>9</v>
      </c>
      <c r="L6155" t="str">
        <f t="shared" si="1350"/>
        <v>Fall</v>
      </c>
      <c r="M6155">
        <f t="shared" si="1351"/>
        <v>1404</v>
      </c>
      <c r="N6155" t="e">
        <f t="shared" si="1352"/>
        <v>#N/A</v>
      </c>
      <c r="O6155" t="str">
        <f t="shared" si="1353"/>
        <v>Fall</v>
      </c>
      <c r="P6155">
        <f t="shared" si="1354"/>
        <v>9.4392370419863023E-5</v>
      </c>
      <c r="Q6155">
        <f t="shared" si="1355"/>
        <v>1.2055363827562064E-4</v>
      </c>
      <c r="R6155">
        <f t="shared" si="1356"/>
        <v>1.40116499296782E-4</v>
      </c>
      <c r="S6155">
        <f t="shared" si="1357"/>
        <v>9.8418621278919646E-5</v>
      </c>
    </row>
    <row r="6156" spans="1:19" x14ac:dyDescent="0.25">
      <c r="A6156">
        <v>6154</v>
      </c>
      <c r="B6156">
        <v>209826.6567964</v>
      </c>
      <c r="C6156">
        <v>178966.96929286301</v>
      </c>
      <c r="D6156">
        <v>142311.36484949</v>
      </c>
      <c r="E6156">
        <v>68472.885440900005</v>
      </c>
      <c r="F6156">
        <f t="shared" si="1344"/>
        <v>599577.876379653</v>
      </c>
      <c r="G6156">
        <f t="shared" si="1345"/>
        <v>257</v>
      </c>
      <c r="H6156" t="str">
        <f t="shared" si="1347"/>
        <v>Day257</v>
      </c>
      <c r="I6156">
        <f t="shared" si="1346"/>
        <v>9</v>
      </c>
      <c r="J6156" t="str">
        <f t="shared" si="1348"/>
        <v>Hour9</v>
      </c>
      <c r="K6156">
        <f t="shared" si="1349"/>
        <v>9</v>
      </c>
      <c r="L6156" t="str">
        <f t="shared" si="1350"/>
        <v>Fall</v>
      </c>
      <c r="M6156">
        <f t="shared" si="1351"/>
        <v>1404</v>
      </c>
      <c r="N6156" t="e">
        <f t="shared" si="1352"/>
        <v>#N/A</v>
      </c>
      <c r="O6156" t="str">
        <f t="shared" si="1353"/>
        <v>Fall</v>
      </c>
      <c r="P6156">
        <f t="shared" si="1354"/>
        <v>9.4264197760974904E-5</v>
      </c>
      <c r="Q6156">
        <f t="shared" si="1355"/>
        <v>1.3026185066747605E-4</v>
      </c>
      <c r="R6156">
        <f t="shared" si="1356"/>
        <v>1.4581768486674699E-4</v>
      </c>
      <c r="S6156">
        <f t="shared" si="1357"/>
        <v>9.584498717437813E-5</v>
      </c>
    </row>
    <row r="6157" spans="1:19" x14ac:dyDescent="0.25">
      <c r="A6157">
        <v>6155</v>
      </c>
      <c r="B6157">
        <v>221678.09441580001</v>
      </c>
      <c r="C6157">
        <v>180804.74257100801</v>
      </c>
      <c r="D6157">
        <v>148017.65036944</v>
      </c>
      <c r="E6157">
        <v>75777.069485</v>
      </c>
      <c r="F6157">
        <f t="shared" si="1344"/>
        <v>626277.55684124795</v>
      </c>
      <c r="G6157">
        <f t="shared" si="1345"/>
        <v>257</v>
      </c>
      <c r="H6157" t="str">
        <f t="shared" si="1347"/>
        <v>Day257</v>
      </c>
      <c r="I6157">
        <f t="shared" si="1346"/>
        <v>10</v>
      </c>
      <c r="J6157" t="str">
        <f t="shared" si="1348"/>
        <v>Hour10</v>
      </c>
      <c r="K6157">
        <f t="shared" si="1349"/>
        <v>9</v>
      </c>
      <c r="L6157" t="str">
        <f t="shared" si="1350"/>
        <v>Fall</v>
      </c>
      <c r="M6157">
        <f t="shared" si="1351"/>
        <v>1404</v>
      </c>
      <c r="N6157" t="e">
        <f t="shared" si="1352"/>
        <v>#N/A</v>
      </c>
      <c r="O6157" t="str">
        <f t="shared" si="1353"/>
        <v>Fall</v>
      </c>
      <c r="P6157">
        <f t="shared" si="1354"/>
        <v>9.8043926999760871E-5</v>
      </c>
      <c r="Q6157">
        <f t="shared" si="1355"/>
        <v>1.3761930572558703E-4</v>
      </c>
      <c r="R6157">
        <f t="shared" si="1356"/>
        <v>1.4731505527977863E-4</v>
      </c>
      <c r="S6157">
        <f t="shared" si="1357"/>
        <v>1.0606902580687159E-4</v>
      </c>
    </row>
    <row r="6158" spans="1:19" x14ac:dyDescent="0.25">
      <c r="A6158">
        <v>6156</v>
      </c>
      <c r="B6158">
        <v>229164.27659200001</v>
      </c>
      <c r="C6158">
        <v>181089.02478261999</v>
      </c>
      <c r="D6158">
        <v>156853.15075683</v>
      </c>
      <c r="E6158">
        <v>88818.047560299994</v>
      </c>
      <c r="F6158">
        <f t="shared" si="1344"/>
        <v>655924.49969174992</v>
      </c>
      <c r="G6158">
        <f t="shared" si="1345"/>
        <v>257</v>
      </c>
      <c r="H6158" t="str">
        <f t="shared" si="1347"/>
        <v>Day257</v>
      </c>
      <c r="I6158">
        <f t="shared" si="1346"/>
        <v>11</v>
      </c>
      <c r="J6158" t="str">
        <f t="shared" si="1348"/>
        <v>Hour11</v>
      </c>
      <c r="K6158">
        <f t="shared" si="1349"/>
        <v>9</v>
      </c>
      <c r="L6158" t="str">
        <f t="shared" si="1350"/>
        <v>Fall</v>
      </c>
      <c r="M6158">
        <f t="shared" si="1351"/>
        <v>1404</v>
      </c>
      <c r="N6158" t="e">
        <f t="shared" si="1352"/>
        <v>#N/A</v>
      </c>
      <c r="O6158" t="str">
        <f t="shared" si="1353"/>
        <v>Fall</v>
      </c>
      <c r="P6158">
        <f t="shared" si="1354"/>
        <v>1.0389638549255205E-4</v>
      </c>
      <c r="Q6158">
        <f t="shared" si="1355"/>
        <v>1.4226677978629188E-4</v>
      </c>
      <c r="R6158">
        <f t="shared" si="1356"/>
        <v>1.475466811161542E-4</v>
      </c>
      <c r="S6158">
        <f t="shared" si="1357"/>
        <v>1.2432314739558854E-4</v>
      </c>
    </row>
    <row r="6159" spans="1:19" x14ac:dyDescent="0.25">
      <c r="A6159">
        <v>6157</v>
      </c>
      <c r="B6159">
        <v>236544.07896819999</v>
      </c>
      <c r="C6159">
        <v>182796.03560545601</v>
      </c>
      <c r="D6159">
        <v>161112.84266025</v>
      </c>
      <c r="E6159">
        <v>99898.629244700001</v>
      </c>
      <c r="F6159">
        <f t="shared" si="1344"/>
        <v>680351.58647860598</v>
      </c>
      <c r="G6159">
        <f t="shared" si="1345"/>
        <v>257</v>
      </c>
      <c r="H6159" t="str">
        <f t="shared" si="1347"/>
        <v>Day257</v>
      </c>
      <c r="I6159">
        <f t="shared" si="1346"/>
        <v>12</v>
      </c>
      <c r="J6159" t="str">
        <f t="shared" si="1348"/>
        <v>Hour12</v>
      </c>
      <c r="K6159">
        <f t="shared" si="1349"/>
        <v>9</v>
      </c>
      <c r="L6159" t="str">
        <f t="shared" si="1350"/>
        <v>Fall</v>
      </c>
      <c r="M6159">
        <f t="shared" si="1351"/>
        <v>1404</v>
      </c>
      <c r="N6159" t="e">
        <f t="shared" si="1352"/>
        <v>#N/A</v>
      </c>
      <c r="O6159" t="str">
        <f t="shared" si="1353"/>
        <v>Fall</v>
      </c>
      <c r="P6159">
        <f t="shared" si="1354"/>
        <v>1.0671792009317566E-4</v>
      </c>
      <c r="Q6159">
        <f t="shared" si="1355"/>
        <v>1.4684821252587379E-4</v>
      </c>
      <c r="R6159">
        <f t="shared" si="1356"/>
        <v>1.4893750964284789E-4</v>
      </c>
      <c r="S6159">
        <f t="shared" si="1357"/>
        <v>1.3983320225288839E-4</v>
      </c>
    </row>
    <row r="6160" spans="1:19" x14ac:dyDescent="0.25">
      <c r="A6160">
        <v>6158</v>
      </c>
      <c r="B6160">
        <v>242056.9977608</v>
      </c>
      <c r="C6160">
        <v>183472.981702669</v>
      </c>
      <c r="D6160">
        <v>165399.92358743999</v>
      </c>
      <c r="E6160">
        <v>103349.630865</v>
      </c>
      <c r="F6160">
        <f t="shared" si="1344"/>
        <v>694279.53391590901</v>
      </c>
      <c r="G6160">
        <f t="shared" si="1345"/>
        <v>257</v>
      </c>
      <c r="H6160" t="str">
        <f t="shared" si="1347"/>
        <v>Day257</v>
      </c>
      <c r="I6160">
        <f t="shared" si="1346"/>
        <v>13</v>
      </c>
      <c r="J6160" t="str">
        <f t="shared" si="1348"/>
        <v>Hour13</v>
      </c>
      <c r="K6160">
        <f t="shared" si="1349"/>
        <v>9</v>
      </c>
      <c r="L6160" t="str">
        <f t="shared" si="1350"/>
        <v>Fall</v>
      </c>
      <c r="M6160">
        <f t="shared" si="1351"/>
        <v>1404</v>
      </c>
      <c r="N6160" t="e">
        <f t="shared" si="1352"/>
        <v>#N/A</v>
      </c>
      <c r="O6160" t="str">
        <f t="shared" si="1353"/>
        <v>Fall</v>
      </c>
      <c r="P6160">
        <f t="shared" si="1354"/>
        <v>1.0955759663457726E-4</v>
      </c>
      <c r="Q6160">
        <f t="shared" si="1355"/>
        <v>1.5027067092781267E-4</v>
      </c>
      <c r="R6160">
        <f t="shared" si="1356"/>
        <v>1.4948906791678639E-4</v>
      </c>
      <c r="S6160">
        <f t="shared" si="1357"/>
        <v>1.4466374508610805E-4</v>
      </c>
    </row>
    <row r="6161" spans="1:19" x14ac:dyDescent="0.25">
      <c r="A6161">
        <v>6159</v>
      </c>
      <c r="B6161">
        <v>244377.0742875</v>
      </c>
      <c r="C6161">
        <v>182155.75610086299</v>
      </c>
      <c r="D6161">
        <v>169635.25658637</v>
      </c>
      <c r="E6161">
        <v>115993.2860087</v>
      </c>
      <c r="F6161">
        <f t="shared" si="1344"/>
        <v>712161.37298343307</v>
      </c>
      <c r="G6161">
        <f t="shared" si="1345"/>
        <v>257</v>
      </c>
      <c r="H6161" t="str">
        <f t="shared" si="1347"/>
        <v>Day257</v>
      </c>
      <c r="I6161">
        <f t="shared" si="1346"/>
        <v>14</v>
      </c>
      <c r="J6161" t="str">
        <f t="shared" si="1348"/>
        <v>Hour14</v>
      </c>
      <c r="K6161">
        <f t="shared" si="1349"/>
        <v>9</v>
      </c>
      <c r="L6161" t="str">
        <f t="shared" si="1350"/>
        <v>Fall</v>
      </c>
      <c r="M6161">
        <f t="shared" si="1351"/>
        <v>1404</v>
      </c>
      <c r="N6161" t="e">
        <f t="shared" si="1352"/>
        <v>#N/A</v>
      </c>
      <c r="O6161" t="str">
        <f t="shared" si="1353"/>
        <v>Fall</v>
      </c>
      <c r="P6161">
        <f t="shared" si="1354"/>
        <v>1.1236299638474452E-4</v>
      </c>
      <c r="Q6161">
        <f t="shared" si="1355"/>
        <v>1.5171099060250188E-4</v>
      </c>
      <c r="R6161">
        <f t="shared" si="1356"/>
        <v>1.4841582636578127E-4</v>
      </c>
      <c r="S6161">
        <f t="shared" si="1357"/>
        <v>1.6236171351962964E-4</v>
      </c>
    </row>
    <row r="6162" spans="1:19" x14ac:dyDescent="0.25">
      <c r="A6162">
        <v>6160</v>
      </c>
      <c r="B6162">
        <v>241362.04335409999</v>
      </c>
      <c r="C6162">
        <v>177410.13364847799</v>
      </c>
      <c r="D6162">
        <v>175690.63359595</v>
      </c>
      <c r="E6162">
        <v>149489.30824770001</v>
      </c>
      <c r="F6162">
        <f t="shared" si="1344"/>
        <v>743952.118846228</v>
      </c>
      <c r="G6162">
        <f t="shared" si="1345"/>
        <v>257</v>
      </c>
      <c r="H6162" t="str">
        <f t="shared" si="1347"/>
        <v>Day257</v>
      </c>
      <c r="I6162">
        <f t="shared" si="1346"/>
        <v>15</v>
      </c>
      <c r="J6162" t="str">
        <f t="shared" si="1348"/>
        <v>Hour15</v>
      </c>
      <c r="K6162">
        <f t="shared" si="1349"/>
        <v>9</v>
      </c>
      <c r="L6162" t="str">
        <f t="shared" si="1350"/>
        <v>Fall</v>
      </c>
      <c r="M6162">
        <f t="shared" si="1351"/>
        <v>1404</v>
      </c>
      <c r="N6162" t="e">
        <f t="shared" si="1352"/>
        <v>#N/A</v>
      </c>
      <c r="O6162" t="str">
        <f t="shared" si="1353"/>
        <v>Fall</v>
      </c>
      <c r="P6162">
        <f t="shared" si="1354"/>
        <v>1.1637395683440361E-4</v>
      </c>
      <c r="Q6162">
        <f t="shared" si="1355"/>
        <v>1.498392383895051E-4</v>
      </c>
      <c r="R6162">
        <f t="shared" si="1356"/>
        <v>1.4454921521405502E-4</v>
      </c>
      <c r="S6162">
        <f t="shared" si="1357"/>
        <v>2.0924780282662413E-4</v>
      </c>
    </row>
    <row r="6163" spans="1:19" x14ac:dyDescent="0.25">
      <c r="A6163">
        <v>6161</v>
      </c>
      <c r="B6163">
        <v>232655.04011530001</v>
      </c>
      <c r="C6163">
        <v>169979.00310188101</v>
      </c>
      <c r="D6163">
        <v>182392.99575234001</v>
      </c>
      <c r="E6163">
        <v>189561.19807010001</v>
      </c>
      <c r="F6163">
        <f t="shared" si="1344"/>
        <v>774588.23703962099</v>
      </c>
      <c r="G6163">
        <f t="shared" si="1345"/>
        <v>257</v>
      </c>
      <c r="H6163" t="str">
        <f t="shared" si="1347"/>
        <v>Day257</v>
      </c>
      <c r="I6163">
        <f t="shared" si="1346"/>
        <v>16</v>
      </c>
      <c r="J6163" t="str">
        <f t="shared" si="1348"/>
        <v>Hour16</v>
      </c>
      <c r="K6163">
        <f t="shared" si="1349"/>
        <v>9</v>
      </c>
      <c r="L6163" t="str">
        <f t="shared" si="1350"/>
        <v>Fall</v>
      </c>
      <c r="M6163">
        <f t="shared" si="1351"/>
        <v>1404</v>
      </c>
      <c r="N6163" t="e">
        <f t="shared" si="1352"/>
        <v>#N/A</v>
      </c>
      <c r="O6163" t="str">
        <f t="shared" si="1353"/>
        <v>Fall</v>
      </c>
      <c r="P6163">
        <f t="shared" si="1354"/>
        <v>1.2081346728702145E-4</v>
      </c>
      <c r="Q6163">
        <f t="shared" si="1355"/>
        <v>1.4443387010613047E-4</v>
      </c>
      <c r="R6163">
        <f t="shared" si="1356"/>
        <v>1.3849452111866503E-4</v>
      </c>
      <c r="S6163">
        <f t="shared" si="1357"/>
        <v>2.6533846910059002E-4</v>
      </c>
    </row>
    <row r="6164" spans="1:19" x14ac:dyDescent="0.25">
      <c r="A6164">
        <v>6162</v>
      </c>
      <c r="B6164">
        <v>217513.0302258</v>
      </c>
      <c r="C6164">
        <v>160835.29051545</v>
      </c>
      <c r="D6164">
        <v>192916.20503277</v>
      </c>
      <c r="E6164">
        <v>215302.58177769999</v>
      </c>
      <c r="F6164">
        <f t="shared" si="1344"/>
        <v>786567.10755171999</v>
      </c>
      <c r="G6164">
        <f t="shared" si="1345"/>
        <v>257</v>
      </c>
      <c r="H6164" t="str">
        <f t="shared" si="1347"/>
        <v>Day257</v>
      </c>
      <c r="I6164">
        <f t="shared" si="1346"/>
        <v>17</v>
      </c>
      <c r="J6164" t="str">
        <f t="shared" si="1348"/>
        <v>Hour17</v>
      </c>
      <c r="K6164">
        <f t="shared" si="1349"/>
        <v>9</v>
      </c>
      <c r="L6164" t="str">
        <f t="shared" si="1350"/>
        <v>Fall</v>
      </c>
      <c r="M6164">
        <f t="shared" si="1351"/>
        <v>1404</v>
      </c>
      <c r="N6164" t="e">
        <f t="shared" si="1352"/>
        <v>#N/A</v>
      </c>
      <c r="O6164" t="str">
        <f t="shared" si="1353"/>
        <v>Fall</v>
      </c>
      <c r="P6164">
        <f t="shared" si="1354"/>
        <v>1.2778383034790341E-4</v>
      </c>
      <c r="Q6164">
        <f t="shared" si="1355"/>
        <v>1.3503360485315365E-4</v>
      </c>
      <c r="R6164">
        <f t="shared" si="1356"/>
        <v>1.310444592122221E-4</v>
      </c>
      <c r="S6164">
        <f t="shared" si="1357"/>
        <v>3.0136999567376371E-4</v>
      </c>
    </row>
    <row r="6165" spans="1:19" x14ac:dyDescent="0.25">
      <c r="A6165">
        <v>6163</v>
      </c>
      <c r="B6165">
        <v>207105.00142459999</v>
      </c>
      <c r="C6165">
        <v>159127.08109609401</v>
      </c>
      <c r="D6165">
        <v>201138.34672627601</v>
      </c>
      <c r="E6165">
        <v>172738.88553860001</v>
      </c>
      <c r="F6165">
        <f t="shared" si="1344"/>
        <v>740109.31478557002</v>
      </c>
      <c r="G6165">
        <f t="shared" si="1345"/>
        <v>257</v>
      </c>
      <c r="H6165" t="str">
        <f t="shared" si="1347"/>
        <v>Day257</v>
      </c>
      <c r="I6165">
        <f t="shared" si="1346"/>
        <v>18</v>
      </c>
      <c r="J6165" t="str">
        <f t="shared" si="1348"/>
        <v>Hour18</v>
      </c>
      <c r="K6165">
        <f t="shared" si="1349"/>
        <v>9</v>
      </c>
      <c r="L6165" t="str">
        <f t="shared" si="1350"/>
        <v>Fall</v>
      </c>
      <c r="M6165">
        <f t="shared" si="1351"/>
        <v>1404</v>
      </c>
      <c r="N6165" t="e">
        <f t="shared" si="1352"/>
        <v>#N/A</v>
      </c>
      <c r="O6165" t="str">
        <f t="shared" si="1353"/>
        <v>Fall</v>
      </c>
      <c r="P6165">
        <f t="shared" si="1354"/>
        <v>1.33230012326659E-4</v>
      </c>
      <c r="Q6165">
        <f t="shared" si="1355"/>
        <v>1.2857222804743996E-4</v>
      </c>
      <c r="R6165">
        <f t="shared" si="1356"/>
        <v>1.29652654099903E-4</v>
      </c>
      <c r="S6165">
        <f t="shared" si="1357"/>
        <v>2.4179142097426813E-4</v>
      </c>
    </row>
    <row r="6166" spans="1:19" x14ac:dyDescent="0.25">
      <c r="A6166">
        <v>6164</v>
      </c>
      <c r="B6166">
        <v>202958.6402158</v>
      </c>
      <c r="C6166">
        <v>161617.00590950501</v>
      </c>
      <c r="D6166">
        <v>203637.41322920099</v>
      </c>
      <c r="E6166">
        <v>107112.40365959999</v>
      </c>
      <c r="F6166">
        <f t="shared" si="1344"/>
        <v>675325.46301410592</v>
      </c>
      <c r="G6166">
        <f t="shared" si="1345"/>
        <v>257</v>
      </c>
      <c r="H6166" t="str">
        <f t="shared" si="1347"/>
        <v>Day257</v>
      </c>
      <c r="I6166">
        <f t="shared" si="1346"/>
        <v>19</v>
      </c>
      <c r="J6166" t="str">
        <f t="shared" si="1348"/>
        <v>Hour19</v>
      </c>
      <c r="K6166">
        <f t="shared" si="1349"/>
        <v>9</v>
      </c>
      <c r="L6166" t="str">
        <f t="shared" si="1350"/>
        <v>Fall</v>
      </c>
      <c r="M6166">
        <f t="shared" si="1351"/>
        <v>1404</v>
      </c>
      <c r="N6166" t="e">
        <f t="shared" si="1352"/>
        <v>#N/A</v>
      </c>
      <c r="O6166" t="str">
        <f t="shared" si="1353"/>
        <v>Fall</v>
      </c>
      <c r="P6166">
        <f t="shared" si="1354"/>
        <v>1.3488534392507839E-4</v>
      </c>
      <c r="Q6166">
        <f t="shared" si="1355"/>
        <v>1.2599813811606291E-4</v>
      </c>
      <c r="R6166">
        <f t="shared" si="1356"/>
        <v>1.3168138081533237E-4</v>
      </c>
      <c r="S6166">
        <f t="shared" si="1357"/>
        <v>1.4993068992005714E-4</v>
      </c>
    </row>
    <row r="6167" spans="1:19" x14ac:dyDescent="0.25">
      <c r="A6167">
        <v>6165</v>
      </c>
      <c r="B6167">
        <v>191338.726781</v>
      </c>
      <c r="C6167">
        <v>159751.00688144501</v>
      </c>
      <c r="D6167">
        <v>197896.42959911001</v>
      </c>
      <c r="E6167">
        <v>80726.2400698001</v>
      </c>
      <c r="F6167">
        <f t="shared" si="1344"/>
        <v>629712.40333135508</v>
      </c>
      <c r="G6167">
        <f t="shared" si="1345"/>
        <v>257</v>
      </c>
      <c r="H6167" t="str">
        <f t="shared" si="1347"/>
        <v>Day257</v>
      </c>
      <c r="I6167">
        <f t="shared" si="1346"/>
        <v>20</v>
      </c>
      <c r="J6167" t="str">
        <f t="shared" si="1348"/>
        <v>Hour20</v>
      </c>
      <c r="K6167">
        <f t="shared" si="1349"/>
        <v>9</v>
      </c>
      <c r="L6167" t="str">
        <f t="shared" si="1350"/>
        <v>Fall</v>
      </c>
      <c r="M6167">
        <f t="shared" si="1351"/>
        <v>1404</v>
      </c>
      <c r="N6167" t="e">
        <f t="shared" si="1352"/>
        <v>#N/A</v>
      </c>
      <c r="O6167" t="str">
        <f t="shared" si="1353"/>
        <v>Fall</v>
      </c>
      <c r="P6167">
        <f t="shared" si="1354"/>
        <v>1.3108263135309397E-4</v>
      </c>
      <c r="Q6167">
        <f t="shared" si="1355"/>
        <v>1.1878441488507406E-4</v>
      </c>
      <c r="R6167">
        <f t="shared" si="1356"/>
        <v>1.3016101278702849E-4</v>
      </c>
      <c r="S6167">
        <f t="shared" si="1357"/>
        <v>1.1299663208736632E-4</v>
      </c>
    </row>
    <row r="6168" spans="1:19" x14ac:dyDescent="0.25">
      <c r="A6168">
        <v>6166</v>
      </c>
      <c r="B6168">
        <v>176011.61435039999</v>
      </c>
      <c r="C6168">
        <v>158044.33532774201</v>
      </c>
      <c r="D6168">
        <v>176307.53918309</v>
      </c>
      <c r="E6168">
        <v>63813.707342900001</v>
      </c>
      <c r="F6168">
        <f t="shared" si="1344"/>
        <v>574177.19620413193</v>
      </c>
      <c r="G6168">
        <f t="shared" si="1345"/>
        <v>257</v>
      </c>
      <c r="H6168" t="str">
        <f t="shared" si="1347"/>
        <v>Day257</v>
      </c>
      <c r="I6168">
        <f t="shared" si="1346"/>
        <v>21</v>
      </c>
      <c r="J6168" t="str">
        <f t="shared" si="1348"/>
        <v>Hour21</v>
      </c>
      <c r="K6168">
        <f t="shared" si="1349"/>
        <v>9</v>
      </c>
      <c r="L6168" t="str">
        <f t="shared" si="1350"/>
        <v>Fall</v>
      </c>
      <c r="M6168">
        <f t="shared" si="1351"/>
        <v>1404</v>
      </c>
      <c r="N6168" t="e">
        <f t="shared" si="1352"/>
        <v>#N/A</v>
      </c>
      <c r="O6168" t="str">
        <f t="shared" si="1353"/>
        <v>Fall</v>
      </c>
      <c r="P6168">
        <f t="shared" si="1354"/>
        <v>1.1678258273949221E-4</v>
      </c>
      <c r="Q6168">
        <f t="shared" si="1355"/>
        <v>1.0926923668473832E-4</v>
      </c>
      <c r="R6168">
        <f t="shared" si="1356"/>
        <v>1.2877046068810087E-4</v>
      </c>
      <c r="S6168">
        <f t="shared" si="1357"/>
        <v>8.9323298155863116E-5</v>
      </c>
    </row>
    <row r="6169" spans="1:19" x14ac:dyDescent="0.25">
      <c r="A6169">
        <v>6167</v>
      </c>
      <c r="B6169">
        <v>164772.9741816</v>
      </c>
      <c r="C6169">
        <v>155209.216028847</v>
      </c>
      <c r="D6169">
        <v>148376.91126617999</v>
      </c>
      <c r="E6169">
        <v>47078.739243000004</v>
      </c>
      <c r="F6169">
        <f t="shared" si="1344"/>
        <v>515437.84071962698</v>
      </c>
      <c r="G6169">
        <f t="shared" si="1345"/>
        <v>257</v>
      </c>
      <c r="H6169" t="str">
        <f t="shared" si="1347"/>
        <v>Day257</v>
      </c>
      <c r="I6169">
        <f t="shared" si="1346"/>
        <v>22</v>
      </c>
      <c r="J6169" t="str">
        <f t="shared" si="1348"/>
        <v>Hour22</v>
      </c>
      <c r="K6169">
        <f t="shared" si="1349"/>
        <v>9</v>
      </c>
      <c r="L6169" t="str">
        <f t="shared" si="1350"/>
        <v>Fall</v>
      </c>
      <c r="M6169">
        <f t="shared" si="1351"/>
        <v>1404</v>
      </c>
      <c r="N6169" t="e">
        <f t="shared" si="1352"/>
        <v>#N/A</v>
      </c>
      <c r="O6169" t="str">
        <f t="shared" si="1353"/>
        <v>Fall</v>
      </c>
      <c r="P6169">
        <f t="shared" si="1354"/>
        <v>9.8281894222223385E-5</v>
      </c>
      <c r="Q6169">
        <f t="shared" si="1355"/>
        <v>1.0229221055409638E-4</v>
      </c>
      <c r="R6169">
        <f t="shared" si="1356"/>
        <v>1.2646047838176034E-4</v>
      </c>
      <c r="S6169">
        <f t="shared" si="1357"/>
        <v>6.5898510481580765E-5</v>
      </c>
    </row>
    <row r="6170" spans="1:19" x14ac:dyDescent="0.25">
      <c r="A6170">
        <v>6168</v>
      </c>
      <c r="B6170">
        <v>157658.72278800001</v>
      </c>
      <c r="C6170">
        <v>151582.32025422901</v>
      </c>
      <c r="D6170">
        <v>124087.2370579</v>
      </c>
      <c r="E6170">
        <v>36519.319908099998</v>
      </c>
      <c r="F6170">
        <f t="shared" si="1344"/>
        <v>469847.60000822903</v>
      </c>
      <c r="G6170">
        <f t="shared" si="1345"/>
        <v>257</v>
      </c>
      <c r="H6170" t="str">
        <f t="shared" si="1347"/>
        <v>Day257</v>
      </c>
      <c r="I6170">
        <f t="shared" si="1346"/>
        <v>23</v>
      </c>
      <c r="J6170" t="str">
        <f t="shared" si="1348"/>
        <v>Hour23</v>
      </c>
      <c r="K6170">
        <f t="shared" si="1349"/>
        <v>9</v>
      </c>
      <c r="L6170" t="str">
        <f t="shared" si="1350"/>
        <v>Fall</v>
      </c>
      <c r="M6170">
        <f t="shared" si="1351"/>
        <v>1404</v>
      </c>
      <c r="N6170" t="e">
        <f t="shared" si="1352"/>
        <v>#N/A</v>
      </c>
      <c r="O6170" t="str">
        <f t="shared" si="1353"/>
        <v>Fall</v>
      </c>
      <c r="P6170">
        <f t="shared" si="1354"/>
        <v>8.2192900517887054E-5</v>
      </c>
      <c r="Q6170">
        <f t="shared" si="1355"/>
        <v>9.7875633714942806E-5</v>
      </c>
      <c r="R6170">
        <f t="shared" si="1356"/>
        <v>1.235053769616634E-4</v>
      </c>
      <c r="S6170">
        <f t="shared" si="1357"/>
        <v>5.1117953123648147E-5</v>
      </c>
    </row>
    <row r="6171" spans="1:19" x14ac:dyDescent="0.25">
      <c r="A6171">
        <v>6169</v>
      </c>
      <c r="B6171">
        <v>154494.23581020001</v>
      </c>
      <c r="C6171">
        <v>149481.58772974301</v>
      </c>
      <c r="D6171">
        <v>105724.61017564</v>
      </c>
      <c r="E6171">
        <v>26645.362566</v>
      </c>
      <c r="F6171">
        <f t="shared" si="1344"/>
        <v>436345.79628158308</v>
      </c>
      <c r="G6171">
        <f t="shared" si="1345"/>
        <v>258</v>
      </c>
      <c r="H6171" t="str">
        <f t="shared" si="1347"/>
        <v>Day258</v>
      </c>
      <c r="I6171">
        <f t="shared" si="1346"/>
        <v>0</v>
      </c>
      <c r="J6171" t="str">
        <f t="shared" si="1348"/>
        <v>Hour0</v>
      </c>
      <c r="K6171">
        <f t="shared" si="1349"/>
        <v>9</v>
      </c>
      <c r="L6171" t="str">
        <f t="shared" si="1350"/>
        <v>Fall</v>
      </c>
      <c r="M6171">
        <f t="shared" si="1351"/>
        <v>15</v>
      </c>
      <c r="N6171">
        <f t="shared" si="1352"/>
        <v>755960.77081961499</v>
      </c>
      <c r="O6171" t="str">
        <f t="shared" si="1353"/>
        <v>Fall</v>
      </c>
      <c r="P6171">
        <f t="shared" si="1354"/>
        <v>7.0029864251099726E-5</v>
      </c>
      <c r="Q6171">
        <f t="shared" si="1355"/>
        <v>9.5911098148132834E-5</v>
      </c>
      <c r="R6171">
        <f t="shared" si="1356"/>
        <v>1.2179375411608929E-4</v>
      </c>
      <c r="S6171">
        <f t="shared" si="1357"/>
        <v>3.7296871848626419E-5</v>
      </c>
    </row>
    <row r="6172" spans="1:19" x14ac:dyDescent="0.25">
      <c r="A6172">
        <v>6170</v>
      </c>
      <c r="B6172">
        <v>150743.66949279999</v>
      </c>
      <c r="C6172">
        <v>149054.767403406</v>
      </c>
      <c r="D6172">
        <v>94938.234089560006</v>
      </c>
      <c r="E6172">
        <v>21260.707253699999</v>
      </c>
      <c r="F6172">
        <f t="shared" si="1344"/>
        <v>415997.37823946599</v>
      </c>
      <c r="G6172">
        <f t="shared" si="1345"/>
        <v>258</v>
      </c>
      <c r="H6172" t="str">
        <f t="shared" si="1347"/>
        <v>Day258</v>
      </c>
      <c r="I6172">
        <f t="shared" si="1346"/>
        <v>1</v>
      </c>
      <c r="J6172" t="str">
        <f t="shared" si="1348"/>
        <v>Hour1</v>
      </c>
      <c r="K6172">
        <f t="shared" si="1349"/>
        <v>9</v>
      </c>
      <c r="L6172" t="str">
        <f t="shared" si="1350"/>
        <v>Fall</v>
      </c>
      <c r="M6172">
        <f t="shared" si="1351"/>
        <v>1404</v>
      </c>
      <c r="N6172" t="e">
        <f t="shared" si="1352"/>
        <v>#N/A</v>
      </c>
      <c r="O6172" t="str">
        <f t="shared" si="1353"/>
        <v>Fall</v>
      </c>
      <c r="P6172">
        <f t="shared" si="1354"/>
        <v>6.2885184769051044E-5</v>
      </c>
      <c r="Q6172">
        <f t="shared" si="1355"/>
        <v>9.3582720443341567E-5</v>
      </c>
      <c r="R6172">
        <f t="shared" si="1356"/>
        <v>1.2144599188886687E-4</v>
      </c>
      <c r="S6172">
        <f t="shared" si="1357"/>
        <v>2.9759695402465291E-5</v>
      </c>
    </row>
    <row r="6173" spans="1:19" x14ac:dyDescent="0.25">
      <c r="A6173">
        <v>6171</v>
      </c>
      <c r="B6173">
        <v>147896.0159495</v>
      </c>
      <c r="C6173">
        <v>150004.75565451401</v>
      </c>
      <c r="D6173">
        <v>89500.287942630093</v>
      </c>
      <c r="E6173">
        <v>17114.257490100001</v>
      </c>
      <c r="F6173">
        <f t="shared" si="1344"/>
        <v>404515.31703674409</v>
      </c>
      <c r="G6173">
        <f t="shared" si="1345"/>
        <v>258</v>
      </c>
      <c r="H6173" t="str">
        <f t="shared" si="1347"/>
        <v>Day258</v>
      </c>
      <c r="I6173">
        <f t="shared" si="1346"/>
        <v>2</v>
      </c>
      <c r="J6173" t="str">
        <f t="shared" si="1348"/>
        <v>Hour2</v>
      </c>
      <c r="K6173">
        <f t="shared" si="1349"/>
        <v>9</v>
      </c>
      <c r="L6173" t="str">
        <f t="shared" si="1350"/>
        <v>Fall</v>
      </c>
      <c r="M6173">
        <f t="shared" si="1351"/>
        <v>1404</v>
      </c>
      <c r="N6173" t="e">
        <f t="shared" si="1352"/>
        <v>#N/A</v>
      </c>
      <c r="O6173" t="str">
        <f t="shared" si="1353"/>
        <v>Fall</v>
      </c>
      <c r="P6173">
        <f t="shared" si="1354"/>
        <v>5.9283198156457817E-5</v>
      </c>
      <c r="Q6173">
        <f t="shared" si="1355"/>
        <v>9.181487728044932E-5</v>
      </c>
      <c r="R6173">
        <f t="shared" si="1356"/>
        <v>1.2222001788916471E-4</v>
      </c>
      <c r="S6173">
        <f t="shared" si="1357"/>
        <v>2.3955698362579171E-5</v>
      </c>
    </row>
    <row r="6174" spans="1:19" x14ac:dyDescent="0.25">
      <c r="A6174">
        <v>6172</v>
      </c>
      <c r="B6174">
        <v>150824.6417673</v>
      </c>
      <c r="C6174">
        <v>150537.7692635</v>
      </c>
      <c r="D6174">
        <v>87532.47983964</v>
      </c>
      <c r="E6174">
        <v>17578.8397057</v>
      </c>
      <c r="F6174">
        <f t="shared" si="1344"/>
        <v>406473.73057613993</v>
      </c>
      <c r="G6174">
        <f t="shared" si="1345"/>
        <v>258</v>
      </c>
      <c r="H6174" t="str">
        <f t="shared" si="1347"/>
        <v>Day258</v>
      </c>
      <c r="I6174">
        <f t="shared" si="1346"/>
        <v>3</v>
      </c>
      <c r="J6174" t="str">
        <f t="shared" si="1348"/>
        <v>Hour3</v>
      </c>
      <c r="K6174">
        <f t="shared" si="1349"/>
        <v>9</v>
      </c>
      <c r="L6174" t="str">
        <f t="shared" si="1350"/>
        <v>Fall</v>
      </c>
      <c r="M6174">
        <f t="shared" si="1351"/>
        <v>1404</v>
      </c>
      <c r="N6174" t="e">
        <f t="shared" si="1352"/>
        <v>#N/A</v>
      </c>
      <c r="O6174" t="str">
        <f t="shared" si="1353"/>
        <v>Fall</v>
      </c>
      <c r="P6174">
        <f t="shared" si="1354"/>
        <v>5.7979761481726411E-5</v>
      </c>
      <c r="Q6174">
        <f t="shared" si="1355"/>
        <v>9.3632988595587636E-5</v>
      </c>
      <c r="R6174">
        <f t="shared" si="1356"/>
        <v>1.2265430367257996E-4</v>
      </c>
      <c r="S6174">
        <f t="shared" si="1357"/>
        <v>2.4605997765166183E-5</v>
      </c>
    </row>
    <row r="6175" spans="1:19" x14ac:dyDescent="0.25">
      <c r="A6175">
        <v>6173</v>
      </c>
      <c r="B6175">
        <v>159386.36013789999</v>
      </c>
      <c r="C6175">
        <v>153459.83556891701</v>
      </c>
      <c r="D6175">
        <v>93535.776026220105</v>
      </c>
      <c r="E6175">
        <v>16676.186354500001</v>
      </c>
      <c r="F6175">
        <f t="shared" si="1344"/>
        <v>423058.1580875371</v>
      </c>
      <c r="G6175">
        <f t="shared" si="1345"/>
        <v>258</v>
      </c>
      <c r="H6175" t="str">
        <f t="shared" si="1347"/>
        <v>Day258</v>
      </c>
      <c r="I6175">
        <f t="shared" si="1346"/>
        <v>4</v>
      </c>
      <c r="J6175" t="str">
        <f t="shared" si="1348"/>
        <v>Hour4</v>
      </c>
      <c r="K6175">
        <f t="shared" si="1349"/>
        <v>9</v>
      </c>
      <c r="L6175" t="str">
        <f t="shared" si="1350"/>
        <v>Fall</v>
      </c>
      <c r="M6175">
        <f t="shared" si="1351"/>
        <v>1404</v>
      </c>
      <c r="N6175" t="e">
        <f t="shared" si="1352"/>
        <v>#N/A</v>
      </c>
      <c r="O6175" t="str">
        <f t="shared" si="1353"/>
        <v>Fall</v>
      </c>
      <c r="P6175">
        <f t="shared" si="1354"/>
        <v>6.1956224637342908E-5</v>
      </c>
      <c r="Q6175">
        <f t="shared" si="1355"/>
        <v>9.8948163020399888E-5</v>
      </c>
      <c r="R6175">
        <f t="shared" si="1356"/>
        <v>1.2503512816419764E-4</v>
      </c>
      <c r="S6175">
        <f t="shared" si="1357"/>
        <v>2.334250786969003E-5</v>
      </c>
    </row>
    <row r="6176" spans="1:19" x14ac:dyDescent="0.25">
      <c r="A6176">
        <v>6174</v>
      </c>
      <c r="B6176">
        <v>170706.06510499999</v>
      </c>
      <c r="C6176">
        <v>158772.42625382601</v>
      </c>
      <c r="D6176">
        <v>107164.53707257</v>
      </c>
      <c r="E6176">
        <v>24599.238453999998</v>
      </c>
      <c r="F6176">
        <f t="shared" si="1344"/>
        <v>461242.26688539598</v>
      </c>
      <c r="G6176">
        <f t="shared" si="1345"/>
        <v>258</v>
      </c>
      <c r="H6176" t="str">
        <f t="shared" si="1347"/>
        <v>Day258</v>
      </c>
      <c r="I6176">
        <f t="shared" si="1346"/>
        <v>5</v>
      </c>
      <c r="J6176" t="str">
        <f t="shared" si="1348"/>
        <v>Hour5</v>
      </c>
      <c r="K6176">
        <f t="shared" si="1349"/>
        <v>9</v>
      </c>
      <c r="L6176" t="str">
        <f t="shared" si="1350"/>
        <v>Fall</v>
      </c>
      <c r="M6176">
        <f t="shared" si="1351"/>
        <v>1404</v>
      </c>
      <c r="N6176" t="e">
        <f t="shared" si="1352"/>
        <v>#N/A</v>
      </c>
      <c r="O6176" t="str">
        <f t="shared" si="1353"/>
        <v>Fall</v>
      </c>
      <c r="P6176">
        <f t="shared" si="1354"/>
        <v>7.0983642987724934E-5</v>
      </c>
      <c r="Q6176">
        <f t="shared" si="1355"/>
        <v>1.0597551474270767E-4</v>
      </c>
      <c r="R6176">
        <f t="shared" si="1356"/>
        <v>1.2936369045353496E-4</v>
      </c>
      <c r="S6176">
        <f t="shared" si="1357"/>
        <v>3.443280765724526E-5</v>
      </c>
    </row>
    <row r="6177" spans="1:19" x14ac:dyDescent="0.25">
      <c r="A6177">
        <v>6175</v>
      </c>
      <c r="B6177">
        <v>171604.40092839999</v>
      </c>
      <c r="C6177">
        <v>157112.87897135099</v>
      </c>
      <c r="D6177">
        <v>132564.59237510001</v>
      </c>
      <c r="E6177">
        <v>40842.231976700001</v>
      </c>
      <c r="F6177">
        <f t="shared" si="1344"/>
        <v>502124.10425155098</v>
      </c>
      <c r="G6177">
        <f t="shared" si="1345"/>
        <v>258</v>
      </c>
      <c r="H6177" t="str">
        <f t="shared" si="1347"/>
        <v>Day258</v>
      </c>
      <c r="I6177">
        <f t="shared" si="1346"/>
        <v>6</v>
      </c>
      <c r="J6177" t="str">
        <f t="shared" si="1348"/>
        <v>Hour6</v>
      </c>
      <c r="K6177">
        <f t="shared" si="1349"/>
        <v>9</v>
      </c>
      <c r="L6177" t="str">
        <f t="shared" si="1350"/>
        <v>Fall</v>
      </c>
      <c r="M6177">
        <f t="shared" si="1351"/>
        <v>1404</v>
      </c>
      <c r="N6177" t="e">
        <f t="shared" si="1352"/>
        <v>#N/A</v>
      </c>
      <c r="O6177" t="str">
        <f t="shared" si="1353"/>
        <v>Fall</v>
      </c>
      <c r="P6177">
        <f t="shared" si="1354"/>
        <v>8.780813088937384E-5</v>
      </c>
      <c r="Q6177">
        <f t="shared" si="1355"/>
        <v>1.0653320788171871E-4</v>
      </c>
      <c r="R6177">
        <f t="shared" si="1356"/>
        <v>1.2801153399911452E-4</v>
      </c>
      <c r="S6177">
        <f t="shared" si="1357"/>
        <v>5.716895344447654E-5</v>
      </c>
    </row>
    <row r="6178" spans="1:19" x14ac:dyDescent="0.25">
      <c r="A6178">
        <v>6176</v>
      </c>
      <c r="B6178">
        <v>176621.75289959999</v>
      </c>
      <c r="C6178">
        <v>159634.67843895499</v>
      </c>
      <c r="D6178">
        <v>141705.36841041999</v>
      </c>
      <c r="E6178">
        <v>62021.1700346</v>
      </c>
      <c r="F6178">
        <f t="shared" si="1344"/>
        <v>539982.96978357492</v>
      </c>
      <c r="G6178">
        <f t="shared" si="1345"/>
        <v>258</v>
      </c>
      <c r="H6178" t="str">
        <f t="shared" si="1347"/>
        <v>Day258</v>
      </c>
      <c r="I6178">
        <f t="shared" si="1346"/>
        <v>7</v>
      </c>
      <c r="J6178" t="str">
        <f t="shared" si="1348"/>
        <v>Hour7</v>
      </c>
      <c r="K6178">
        <f t="shared" si="1349"/>
        <v>9</v>
      </c>
      <c r="L6178" t="str">
        <f t="shared" si="1350"/>
        <v>Fall</v>
      </c>
      <c r="M6178">
        <f t="shared" si="1351"/>
        <v>1404</v>
      </c>
      <c r="N6178" t="e">
        <f t="shared" si="1352"/>
        <v>#N/A</v>
      </c>
      <c r="O6178" t="str">
        <f t="shared" si="1353"/>
        <v>Fall</v>
      </c>
      <c r="P6178">
        <f t="shared" si="1354"/>
        <v>9.3862797857071538E-5</v>
      </c>
      <c r="Q6178">
        <f t="shared" si="1355"/>
        <v>1.0964801494769029E-4</v>
      </c>
      <c r="R6178">
        <f t="shared" si="1356"/>
        <v>1.3006623136319886E-4</v>
      </c>
      <c r="S6178">
        <f t="shared" si="1357"/>
        <v>8.6814192336569197E-5</v>
      </c>
    </row>
    <row r="6179" spans="1:19" x14ac:dyDescent="0.25">
      <c r="A6179">
        <v>6177</v>
      </c>
      <c r="B6179">
        <v>190478.3280907</v>
      </c>
      <c r="C6179">
        <v>169291.049630561</v>
      </c>
      <c r="D6179">
        <v>139088.99547853999</v>
      </c>
      <c r="E6179">
        <v>69524.514349699995</v>
      </c>
      <c r="F6179">
        <f t="shared" si="1344"/>
        <v>568382.88754950091</v>
      </c>
      <c r="G6179">
        <f t="shared" si="1345"/>
        <v>258</v>
      </c>
      <c r="H6179" t="str">
        <f t="shared" si="1347"/>
        <v>Day258</v>
      </c>
      <c r="I6179">
        <f t="shared" si="1346"/>
        <v>8</v>
      </c>
      <c r="J6179" t="str">
        <f t="shared" si="1348"/>
        <v>Hour8</v>
      </c>
      <c r="K6179">
        <f t="shared" si="1349"/>
        <v>9</v>
      </c>
      <c r="L6179" t="str">
        <f t="shared" si="1350"/>
        <v>Fall</v>
      </c>
      <c r="M6179">
        <f t="shared" si="1351"/>
        <v>1404</v>
      </c>
      <c r="N6179" t="e">
        <f t="shared" si="1352"/>
        <v>#N/A</v>
      </c>
      <c r="O6179" t="str">
        <f t="shared" si="1353"/>
        <v>Fall</v>
      </c>
      <c r="P6179">
        <f t="shared" si="1354"/>
        <v>9.2129764829610681E-5</v>
      </c>
      <c r="Q6179">
        <f t="shared" si="1355"/>
        <v>1.182502733826476E-4</v>
      </c>
      <c r="R6179">
        <f t="shared" si="1356"/>
        <v>1.3793399431933276E-4</v>
      </c>
      <c r="S6179">
        <f t="shared" si="1357"/>
        <v>9.7317005749718237E-5</v>
      </c>
    </row>
    <row r="6180" spans="1:19" x14ac:dyDescent="0.25">
      <c r="A6180">
        <v>6178</v>
      </c>
      <c r="B6180">
        <v>206163.4408219</v>
      </c>
      <c r="C6180">
        <v>176203.75675886401</v>
      </c>
      <c r="D6180">
        <v>138962.32175531</v>
      </c>
      <c r="E6180">
        <v>67711.1760507</v>
      </c>
      <c r="F6180">
        <f t="shared" si="1344"/>
        <v>589040.69538677402</v>
      </c>
      <c r="G6180">
        <f t="shared" si="1345"/>
        <v>258</v>
      </c>
      <c r="H6180" t="str">
        <f t="shared" si="1347"/>
        <v>Day258</v>
      </c>
      <c r="I6180">
        <f t="shared" si="1346"/>
        <v>9</v>
      </c>
      <c r="J6180" t="str">
        <f t="shared" si="1348"/>
        <v>Hour9</v>
      </c>
      <c r="K6180">
        <f t="shared" si="1349"/>
        <v>9</v>
      </c>
      <c r="L6180" t="str">
        <f t="shared" si="1350"/>
        <v>Fall</v>
      </c>
      <c r="M6180">
        <f t="shared" si="1351"/>
        <v>1404</v>
      </c>
      <c r="N6180" t="e">
        <f t="shared" si="1352"/>
        <v>#N/A</v>
      </c>
      <c r="O6180" t="str">
        <f t="shared" si="1353"/>
        <v>Fall</v>
      </c>
      <c r="P6180">
        <f t="shared" si="1354"/>
        <v>9.2045858692456432E-5</v>
      </c>
      <c r="Q6180">
        <f t="shared" si="1355"/>
        <v>1.2798770066423765E-4</v>
      </c>
      <c r="R6180">
        <f t="shared" si="1356"/>
        <v>1.4356629034353101E-4</v>
      </c>
      <c r="S6180">
        <f t="shared" si="1357"/>
        <v>9.4778783723709539E-5</v>
      </c>
    </row>
    <row r="6181" spans="1:19" x14ac:dyDescent="0.25">
      <c r="A6181">
        <v>6179</v>
      </c>
      <c r="B6181">
        <v>217876.2902821</v>
      </c>
      <c r="C6181">
        <v>178035.70441305501</v>
      </c>
      <c r="D6181">
        <v>144539.37278894999</v>
      </c>
      <c r="E6181">
        <v>74881.873890200004</v>
      </c>
      <c r="F6181">
        <f t="shared" si="1344"/>
        <v>615333.2413743051</v>
      </c>
      <c r="G6181">
        <f t="shared" si="1345"/>
        <v>258</v>
      </c>
      <c r="H6181" t="str">
        <f t="shared" si="1347"/>
        <v>Day258</v>
      </c>
      <c r="I6181">
        <f t="shared" si="1346"/>
        <v>10</v>
      </c>
      <c r="J6181" t="str">
        <f t="shared" si="1348"/>
        <v>Hour10</v>
      </c>
      <c r="K6181">
        <f t="shared" si="1349"/>
        <v>9</v>
      </c>
      <c r="L6181" t="str">
        <f t="shared" si="1350"/>
        <v>Fall</v>
      </c>
      <c r="M6181">
        <f t="shared" si="1351"/>
        <v>1404</v>
      </c>
      <c r="N6181" t="e">
        <f t="shared" si="1352"/>
        <v>#N/A</v>
      </c>
      <c r="O6181" t="str">
        <f t="shared" si="1353"/>
        <v>Fall</v>
      </c>
      <c r="P6181">
        <f t="shared" si="1354"/>
        <v>9.5739985595912744E-5</v>
      </c>
      <c r="Q6181">
        <f t="shared" si="1355"/>
        <v>1.3525911922739793E-4</v>
      </c>
      <c r="R6181">
        <f t="shared" si="1356"/>
        <v>1.4505891418795713E-4</v>
      </c>
      <c r="S6181">
        <f t="shared" si="1357"/>
        <v>1.0481597491308064E-4</v>
      </c>
    </row>
    <row r="6182" spans="1:19" x14ac:dyDescent="0.25">
      <c r="A6182">
        <v>6180</v>
      </c>
      <c r="B6182">
        <v>225034.372493</v>
      </c>
      <c r="C6182">
        <v>178068.128879361</v>
      </c>
      <c r="D6182">
        <v>152887.03955528</v>
      </c>
      <c r="E6182">
        <v>87669.471796500002</v>
      </c>
      <c r="F6182">
        <f t="shared" si="1344"/>
        <v>643659.01272414101</v>
      </c>
      <c r="G6182">
        <f t="shared" si="1345"/>
        <v>258</v>
      </c>
      <c r="H6182" t="str">
        <f t="shared" si="1347"/>
        <v>Day258</v>
      </c>
      <c r="I6182">
        <f t="shared" si="1346"/>
        <v>11</v>
      </c>
      <c r="J6182" t="str">
        <f t="shared" si="1348"/>
        <v>Hour11</v>
      </c>
      <c r="K6182">
        <f t="shared" si="1349"/>
        <v>9</v>
      </c>
      <c r="L6182" t="str">
        <f t="shared" si="1350"/>
        <v>Fall</v>
      </c>
      <c r="M6182">
        <f t="shared" si="1351"/>
        <v>1404</v>
      </c>
      <c r="N6182" t="e">
        <f t="shared" si="1352"/>
        <v>#N/A</v>
      </c>
      <c r="O6182" t="str">
        <f t="shared" si="1353"/>
        <v>Fall</v>
      </c>
      <c r="P6182">
        <f t="shared" si="1354"/>
        <v>1.012693128687997E-4</v>
      </c>
      <c r="Q6182">
        <f t="shared" si="1355"/>
        <v>1.3970290654335621E-4</v>
      </c>
      <c r="R6182">
        <f t="shared" si="1356"/>
        <v>1.4508533280938464E-4</v>
      </c>
      <c r="S6182">
        <f t="shared" si="1357"/>
        <v>1.2271542736683018E-4</v>
      </c>
    </row>
    <row r="6183" spans="1:19" x14ac:dyDescent="0.25">
      <c r="A6183">
        <v>6181</v>
      </c>
      <c r="B6183">
        <v>232059.7210509</v>
      </c>
      <c r="C6183">
        <v>179622.420550715</v>
      </c>
      <c r="D6183">
        <v>156831.29980584001</v>
      </c>
      <c r="E6183">
        <v>98536.827952299995</v>
      </c>
      <c r="F6183">
        <f t="shared" si="1344"/>
        <v>667050.26935975498</v>
      </c>
      <c r="G6183">
        <f t="shared" si="1345"/>
        <v>258</v>
      </c>
      <c r="H6183" t="str">
        <f t="shared" si="1347"/>
        <v>Day258</v>
      </c>
      <c r="I6183">
        <f t="shared" si="1346"/>
        <v>12</v>
      </c>
      <c r="J6183" t="str">
        <f t="shared" si="1348"/>
        <v>Hour12</v>
      </c>
      <c r="K6183">
        <f t="shared" si="1349"/>
        <v>9</v>
      </c>
      <c r="L6183" t="str">
        <f t="shared" si="1350"/>
        <v>Fall</v>
      </c>
      <c r="M6183">
        <f t="shared" si="1351"/>
        <v>1404</v>
      </c>
      <c r="N6183" t="e">
        <f t="shared" si="1352"/>
        <v>#N/A</v>
      </c>
      <c r="O6183" t="str">
        <f t="shared" si="1353"/>
        <v>Fall</v>
      </c>
      <c r="P6183">
        <f t="shared" si="1354"/>
        <v>1.0388191186026299E-4</v>
      </c>
      <c r="Q6183">
        <f t="shared" si="1355"/>
        <v>1.4406429188260848E-4</v>
      </c>
      <c r="R6183">
        <f t="shared" si="1356"/>
        <v>1.4635172969826321E-4</v>
      </c>
      <c r="S6183">
        <f t="shared" si="1357"/>
        <v>1.3792701958563705E-4</v>
      </c>
    </row>
    <row r="6184" spans="1:19" x14ac:dyDescent="0.25">
      <c r="A6184">
        <v>6182</v>
      </c>
      <c r="B6184">
        <v>236921.28427490001</v>
      </c>
      <c r="C6184">
        <v>180054.26665845799</v>
      </c>
      <c r="D6184">
        <v>160407.00227520999</v>
      </c>
      <c r="E6184">
        <v>101811.4398359</v>
      </c>
      <c r="F6184">
        <f t="shared" si="1344"/>
        <v>679193.99304446799</v>
      </c>
      <c r="G6184">
        <f t="shared" si="1345"/>
        <v>258</v>
      </c>
      <c r="H6184" t="str">
        <f t="shared" si="1347"/>
        <v>Day258</v>
      </c>
      <c r="I6184">
        <f t="shared" si="1346"/>
        <v>13</v>
      </c>
      <c r="J6184" t="str">
        <f t="shared" si="1348"/>
        <v>Hour13</v>
      </c>
      <c r="K6184">
        <f t="shared" si="1349"/>
        <v>9</v>
      </c>
      <c r="L6184" t="str">
        <f t="shared" si="1350"/>
        <v>Fall</v>
      </c>
      <c r="M6184">
        <f t="shared" si="1351"/>
        <v>1404</v>
      </c>
      <c r="N6184" t="e">
        <f t="shared" si="1352"/>
        <v>#N/A</v>
      </c>
      <c r="O6184" t="str">
        <f t="shared" si="1353"/>
        <v>Fall</v>
      </c>
      <c r="P6184">
        <f t="shared" si="1354"/>
        <v>1.0625038555920879E-4</v>
      </c>
      <c r="Q6184">
        <f t="shared" si="1355"/>
        <v>1.4708238420874065E-4</v>
      </c>
      <c r="R6184">
        <f t="shared" si="1356"/>
        <v>1.4670358680294909E-4</v>
      </c>
      <c r="S6184">
        <f t="shared" si="1357"/>
        <v>1.4251066071546212E-4</v>
      </c>
    </row>
    <row r="6185" spans="1:19" x14ac:dyDescent="0.25">
      <c r="A6185">
        <v>6183</v>
      </c>
      <c r="B6185">
        <v>238329.24614460001</v>
      </c>
      <c r="C6185">
        <v>178255.503949298</v>
      </c>
      <c r="D6185">
        <v>163768.57289521999</v>
      </c>
      <c r="E6185">
        <v>113938.5867063</v>
      </c>
      <c r="F6185">
        <f t="shared" si="1344"/>
        <v>694291.90969541809</v>
      </c>
      <c r="G6185">
        <f t="shared" si="1345"/>
        <v>258</v>
      </c>
      <c r="H6185" t="str">
        <f t="shared" si="1347"/>
        <v>Day258</v>
      </c>
      <c r="I6185">
        <f t="shared" si="1346"/>
        <v>14</v>
      </c>
      <c r="J6185" t="str">
        <f t="shared" si="1348"/>
        <v>Hour14</v>
      </c>
      <c r="K6185">
        <f t="shared" si="1349"/>
        <v>9</v>
      </c>
      <c r="L6185" t="str">
        <f t="shared" si="1350"/>
        <v>Fall</v>
      </c>
      <c r="M6185">
        <f t="shared" si="1351"/>
        <v>1404</v>
      </c>
      <c r="N6185" t="e">
        <f t="shared" si="1352"/>
        <v>#N/A</v>
      </c>
      <c r="O6185" t="str">
        <f t="shared" si="1353"/>
        <v>Fall</v>
      </c>
      <c r="P6185">
        <f t="shared" si="1354"/>
        <v>1.0847702260992668E-4</v>
      </c>
      <c r="Q6185">
        <f t="shared" si="1355"/>
        <v>1.4795645674850531E-4</v>
      </c>
      <c r="R6185">
        <f t="shared" si="1356"/>
        <v>1.4523800119846177E-4</v>
      </c>
      <c r="S6185">
        <f t="shared" si="1357"/>
        <v>1.5948564619724833E-4</v>
      </c>
    </row>
    <row r="6186" spans="1:19" x14ac:dyDescent="0.25">
      <c r="A6186">
        <v>6184</v>
      </c>
      <c r="B6186">
        <v>234103.6033173</v>
      </c>
      <c r="C6186">
        <v>173176.21345701799</v>
      </c>
      <c r="D6186">
        <v>168819.61710551</v>
      </c>
      <c r="E6186">
        <v>146324.099246</v>
      </c>
      <c r="F6186">
        <f t="shared" si="1344"/>
        <v>722423.53312582802</v>
      </c>
      <c r="G6186">
        <f t="shared" si="1345"/>
        <v>258</v>
      </c>
      <c r="H6186" t="str">
        <f t="shared" si="1347"/>
        <v>Day258</v>
      </c>
      <c r="I6186">
        <f t="shared" si="1346"/>
        <v>15</v>
      </c>
      <c r="J6186" t="str">
        <f t="shared" si="1348"/>
        <v>Hour15</v>
      </c>
      <c r="K6186">
        <f t="shared" si="1349"/>
        <v>9</v>
      </c>
      <c r="L6186" t="str">
        <f t="shared" si="1350"/>
        <v>Fall</v>
      </c>
      <c r="M6186">
        <f t="shared" si="1351"/>
        <v>1404</v>
      </c>
      <c r="N6186" t="e">
        <f t="shared" si="1352"/>
        <v>#N/A</v>
      </c>
      <c r="O6186" t="str">
        <f t="shared" si="1353"/>
        <v>Fall</v>
      </c>
      <c r="P6186">
        <f t="shared" si="1354"/>
        <v>1.1182273312884249E-4</v>
      </c>
      <c r="Q6186">
        <f t="shared" si="1355"/>
        <v>1.4533314823590794E-4</v>
      </c>
      <c r="R6186">
        <f t="shared" si="1356"/>
        <v>1.4109952590731493E-4</v>
      </c>
      <c r="S6186">
        <f t="shared" si="1357"/>
        <v>2.0481729848583646E-4</v>
      </c>
    </row>
    <row r="6187" spans="1:19" x14ac:dyDescent="0.25">
      <c r="A6187">
        <v>6185</v>
      </c>
      <c r="B6187">
        <v>224256.31934819999</v>
      </c>
      <c r="C6187">
        <v>165519.630828013</v>
      </c>
      <c r="D6187">
        <v>174645.91766860001</v>
      </c>
      <c r="E6187">
        <v>184881.53833509999</v>
      </c>
      <c r="F6187">
        <f t="shared" si="1344"/>
        <v>749303.40617991309</v>
      </c>
      <c r="G6187">
        <f t="shared" si="1345"/>
        <v>258</v>
      </c>
      <c r="H6187" t="str">
        <f t="shared" si="1347"/>
        <v>Day258</v>
      </c>
      <c r="I6187">
        <f t="shared" si="1346"/>
        <v>16</v>
      </c>
      <c r="J6187" t="str">
        <f t="shared" si="1348"/>
        <v>Hour16</v>
      </c>
      <c r="K6187">
        <f t="shared" si="1349"/>
        <v>9</v>
      </c>
      <c r="L6187" t="str">
        <f t="shared" si="1350"/>
        <v>Fall</v>
      </c>
      <c r="M6187">
        <f t="shared" si="1351"/>
        <v>1404</v>
      </c>
      <c r="N6187" t="e">
        <f t="shared" si="1352"/>
        <v>#N/A</v>
      </c>
      <c r="O6187" t="str">
        <f t="shared" si="1353"/>
        <v>Fall</v>
      </c>
      <c r="P6187">
        <f t="shared" si="1354"/>
        <v>1.1568195792845599E-4</v>
      </c>
      <c r="Q6187">
        <f t="shared" si="1355"/>
        <v>1.3921988572938192E-4</v>
      </c>
      <c r="R6187">
        <f t="shared" si="1356"/>
        <v>1.3486113925214693E-4</v>
      </c>
      <c r="S6187">
        <f t="shared" si="1357"/>
        <v>2.5878811089100859E-4</v>
      </c>
    </row>
    <row r="6188" spans="1:19" x14ac:dyDescent="0.25">
      <c r="A6188">
        <v>6186</v>
      </c>
      <c r="B6188">
        <v>207828.66910860001</v>
      </c>
      <c r="C6188">
        <v>155978.397945195</v>
      </c>
      <c r="D6188">
        <v>183483.56636262001</v>
      </c>
      <c r="E6188">
        <v>208670.1374032</v>
      </c>
      <c r="F6188">
        <f t="shared" si="1344"/>
        <v>755960.77081961499</v>
      </c>
      <c r="G6188">
        <f t="shared" si="1345"/>
        <v>258</v>
      </c>
      <c r="H6188" t="str">
        <f t="shared" si="1347"/>
        <v>Day258</v>
      </c>
      <c r="I6188">
        <f t="shared" si="1346"/>
        <v>17</v>
      </c>
      <c r="J6188" t="str">
        <f t="shared" si="1348"/>
        <v>Hour17</v>
      </c>
      <c r="K6188">
        <f t="shared" si="1349"/>
        <v>9</v>
      </c>
      <c r="L6188" t="str">
        <f t="shared" si="1350"/>
        <v>Fall</v>
      </c>
      <c r="M6188">
        <f t="shared" si="1351"/>
        <v>1404</v>
      </c>
      <c r="N6188" t="e">
        <f t="shared" si="1352"/>
        <v>#N/A</v>
      </c>
      <c r="O6188" t="str">
        <f t="shared" si="1353"/>
        <v>Fall</v>
      </c>
      <c r="P6188">
        <f t="shared" si="1354"/>
        <v>1.2153583941653103E-4</v>
      </c>
      <c r="Q6188">
        <f t="shared" si="1355"/>
        <v>1.2902148598837717E-4</v>
      </c>
      <c r="R6188">
        <f t="shared" si="1356"/>
        <v>1.2708718802950374E-4</v>
      </c>
      <c r="S6188">
        <f t="shared" si="1357"/>
        <v>2.920862252890996E-4</v>
      </c>
    </row>
    <row r="6189" spans="1:19" x14ac:dyDescent="0.25">
      <c r="A6189">
        <v>6187</v>
      </c>
      <c r="B6189">
        <v>195531.34657649999</v>
      </c>
      <c r="C6189">
        <v>153511.34871871801</v>
      </c>
      <c r="D6189">
        <v>189657.41458976001</v>
      </c>
      <c r="E6189">
        <v>166546.6783269</v>
      </c>
      <c r="F6189">
        <f t="shared" si="1344"/>
        <v>705246.78821187804</v>
      </c>
      <c r="G6189">
        <f t="shared" si="1345"/>
        <v>258</v>
      </c>
      <c r="H6189" t="str">
        <f t="shared" si="1347"/>
        <v>Day258</v>
      </c>
      <c r="I6189">
        <f t="shared" si="1346"/>
        <v>18</v>
      </c>
      <c r="J6189" t="str">
        <f t="shared" si="1348"/>
        <v>Hour18</v>
      </c>
      <c r="K6189">
        <f t="shared" si="1349"/>
        <v>9</v>
      </c>
      <c r="L6189" t="str">
        <f t="shared" si="1350"/>
        <v>Fall</v>
      </c>
      <c r="M6189">
        <f t="shared" si="1351"/>
        <v>1404</v>
      </c>
      <c r="N6189" t="e">
        <f t="shared" si="1352"/>
        <v>#N/A</v>
      </c>
      <c r="O6189" t="str">
        <f t="shared" si="1353"/>
        <v>Fall</v>
      </c>
      <c r="P6189">
        <f t="shared" si="1354"/>
        <v>1.2562527282787431E-4</v>
      </c>
      <c r="Q6189">
        <f t="shared" si="1355"/>
        <v>1.2138722246941666E-4</v>
      </c>
      <c r="R6189">
        <f t="shared" si="1356"/>
        <v>1.2507709975411647E-4</v>
      </c>
      <c r="S6189">
        <f t="shared" si="1357"/>
        <v>2.331238729811471E-4</v>
      </c>
    </row>
    <row r="6190" spans="1:19" x14ac:dyDescent="0.25">
      <c r="A6190">
        <v>6188</v>
      </c>
      <c r="B6190">
        <v>190417.1220266</v>
      </c>
      <c r="C6190">
        <v>155590.68829574401</v>
      </c>
      <c r="D6190">
        <v>190992.46609348099</v>
      </c>
      <c r="E6190">
        <v>103126.70721399999</v>
      </c>
      <c r="F6190">
        <f t="shared" si="1344"/>
        <v>640126.98362982506</v>
      </c>
      <c r="G6190">
        <f t="shared" si="1345"/>
        <v>258</v>
      </c>
      <c r="H6190" t="str">
        <f t="shared" si="1347"/>
        <v>Day258</v>
      </c>
      <c r="I6190">
        <f t="shared" si="1346"/>
        <v>19</v>
      </c>
      <c r="J6190" t="str">
        <f t="shared" si="1348"/>
        <v>Hour19</v>
      </c>
      <c r="K6190">
        <f t="shared" si="1349"/>
        <v>9</v>
      </c>
      <c r="L6190" t="str">
        <f t="shared" si="1350"/>
        <v>Fall</v>
      </c>
      <c r="M6190">
        <f t="shared" si="1351"/>
        <v>1404</v>
      </c>
      <c r="N6190" t="e">
        <f t="shared" si="1352"/>
        <v>#N/A</v>
      </c>
      <c r="O6190" t="str">
        <f t="shared" si="1353"/>
        <v>Fall</v>
      </c>
      <c r="P6190">
        <f t="shared" si="1354"/>
        <v>1.2650958420455839E-4</v>
      </c>
      <c r="Q6190">
        <f t="shared" si="1355"/>
        <v>1.182122762315541E-4</v>
      </c>
      <c r="R6190">
        <f t="shared" si="1356"/>
        <v>1.2677129217616932E-4</v>
      </c>
      <c r="S6190">
        <f t="shared" si="1357"/>
        <v>1.4435170749146919E-4</v>
      </c>
    </row>
    <row r="6191" spans="1:19" x14ac:dyDescent="0.25">
      <c r="A6191">
        <v>6189</v>
      </c>
      <c r="B6191">
        <v>180121.0413896</v>
      </c>
      <c r="C6191">
        <v>154268.477340424</v>
      </c>
      <c r="D6191">
        <v>186614.01865406201</v>
      </c>
      <c r="E6191">
        <v>77894.014507</v>
      </c>
      <c r="F6191">
        <f t="shared" si="1344"/>
        <v>598897.55189108604</v>
      </c>
      <c r="G6191">
        <f t="shared" si="1345"/>
        <v>258</v>
      </c>
      <c r="H6191" t="str">
        <f t="shared" si="1347"/>
        <v>Day258</v>
      </c>
      <c r="I6191">
        <f t="shared" si="1346"/>
        <v>20</v>
      </c>
      <c r="J6191" t="str">
        <f t="shared" si="1348"/>
        <v>Hour20</v>
      </c>
      <c r="K6191">
        <f t="shared" si="1349"/>
        <v>9</v>
      </c>
      <c r="L6191" t="str">
        <f t="shared" si="1350"/>
        <v>Fall</v>
      </c>
      <c r="M6191">
        <f t="shared" si="1351"/>
        <v>1404</v>
      </c>
      <c r="N6191" t="e">
        <f t="shared" si="1352"/>
        <v>#N/A</v>
      </c>
      <c r="O6191" t="str">
        <f t="shared" si="1353"/>
        <v>Fall</v>
      </c>
      <c r="P6191">
        <f t="shared" si="1354"/>
        <v>1.2360938831541113E-4</v>
      </c>
      <c r="Q6191">
        <f t="shared" si="1355"/>
        <v>1.1182039762626051E-4</v>
      </c>
      <c r="R6191">
        <f t="shared" si="1356"/>
        <v>1.2569398868730758E-4</v>
      </c>
      <c r="S6191">
        <f t="shared" si="1357"/>
        <v>1.0903222163505937E-4</v>
      </c>
    </row>
    <row r="6192" spans="1:19" x14ac:dyDescent="0.25">
      <c r="A6192">
        <v>6190</v>
      </c>
      <c r="B6192">
        <v>168382.09225250001</v>
      </c>
      <c r="C6192">
        <v>154118.33025783801</v>
      </c>
      <c r="D6192">
        <v>168814.92168666999</v>
      </c>
      <c r="E6192">
        <v>62154.053435499998</v>
      </c>
      <c r="F6192">
        <f t="shared" si="1344"/>
        <v>553469.39763250796</v>
      </c>
      <c r="G6192">
        <f t="shared" si="1345"/>
        <v>258</v>
      </c>
      <c r="H6192" t="str">
        <f t="shared" si="1347"/>
        <v>Day258</v>
      </c>
      <c r="I6192">
        <f t="shared" si="1346"/>
        <v>21</v>
      </c>
      <c r="J6192" t="str">
        <f t="shared" si="1348"/>
        <v>Hour21</v>
      </c>
      <c r="K6192">
        <f t="shared" si="1349"/>
        <v>9</v>
      </c>
      <c r="L6192" t="str">
        <f t="shared" si="1350"/>
        <v>Fall</v>
      </c>
      <c r="M6192">
        <f t="shared" si="1351"/>
        <v>1404</v>
      </c>
      <c r="N6192" t="e">
        <f t="shared" si="1352"/>
        <v>#N/A</v>
      </c>
      <c r="O6192" t="str">
        <f t="shared" si="1353"/>
        <v>Fall</v>
      </c>
      <c r="P6192">
        <f t="shared" si="1354"/>
        <v>1.1181962297744613E-4</v>
      </c>
      <c r="Q6192">
        <f t="shared" si="1355"/>
        <v>1.0453277620181121E-4</v>
      </c>
      <c r="R6192">
        <f t="shared" si="1356"/>
        <v>1.2557165270509426E-4</v>
      </c>
      <c r="S6192">
        <f t="shared" si="1357"/>
        <v>8.7000196004633409E-5</v>
      </c>
    </row>
    <row r="6193" spans="1:19" x14ac:dyDescent="0.25">
      <c r="A6193">
        <v>6191</v>
      </c>
      <c r="B6193">
        <v>160314.886501</v>
      </c>
      <c r="C6193">
        <v>152833.03659338399</v>
      </c>
      <c r="D6193">
        <v>143989.15127661001</v>
      </c>
      <c r="E6193">
        <v>46363.694137699997</v>
      </c>
      <c r="F6193">
        <f t="shared" si="1344"/>
        <v>503500.76850869402</v>
      </c>
      <c r="G6193">
        <f t="shared" si="1345"/>
        <v>258</v>
      </c>
      <c r="H6193" t="str">
        <f t="shared" si="1347"/>
        <v>Day258</v>
      </c>
      <c r="I6193">
        <f t="shared" si="1346"/>
        <v>22</v>
      </c>
      <c r="J6193" t="str">
        <f t="shared" si="1348"/>
        <v>Hour22</v>
      </c>
      <c r="K6193">
        <f t="shared" si="1349"/>
        <v>9</v>
      </c>
      <c r="L6193" t="str">
        <f t="shared" si="1350"/>
        <v>Fall</v>
      </c>
      <c r="M6193">
        <f t="shared" si="1351"/>
        <v>1404</v>
      </c>
      <c r="N6193" t="e">
        <f t="shared" si="1352"/>
        <v>#N/A</v>
      </c>
      <c r="O6193" t="str">
        <f t="shared" si="1353"/>
        <v>Fall</v>
      </c>
      <c r="P6193">
        <f t="shared" si="1354"/>
        <v>9.5375529886374634E-5</v>
      </c>
      <c r="Q6193">
        <f t="shared" si="1355"/>
        <v>9.9524598656832445E-5</v>
      </c>
      <c r="R6193">
        <f t="shared" si="1356"/>
        <v>1.2452442847558915E-4</v>
      </c>
      <c r="S6193">
        <f t="shared" si="1357"/>
        <v>6.4897625408528986E-5</v>
      </c>
    </row>
    <row r="6194" spans="1:19" x14ac:dyDescent="0.25">
      <c r="A6194">
        <v>6192</v>
      </c>
      <c r="B6194">
        <v>155144.89514199999</v>
      </c>
      <c r="C6194">
        <v>147675.393262639</v>
      </c>
      <c r="D6194">
        <v>122315.49556102999</v>
      </c>
      <c r="E6194">
        <v>37480.191108899999</v>
      </c>
      <c r="F6194">
        <f t="shared" si="1344"/>
        <v>462615.975074569</v>
      </c>
      <c r="G6194">
        <f t="shared" si="1345"/>
        <v>258</v>
      </c>
      <c r="H6194" t="str">
        <f t="shared" si="1347"/>
        <v>Day258</v>
      </c>
      <c r="I6194">
        <f t="shared" si="1346"/>
        <v>23</v>
      </c>
      <c r="J6194" t="str">
        <f t="shared" si="1348"/>
        <v>Hour23</v>
      </c>
      <c r="K6194">
        <f t="shared" si="1349"/>
        <v>9</v>
      </c>
      <c r="L6194" t="str">
        <f t="shared" si="1350"/>
        <v>Fall</v>
      </c>
      <c r="M6194">
        <f t="shared" si="1351"/>
        <v>1404</v>
      </c>
      <c r="N6194" t="e">
        <f t="shared" si="1352"/>
        <v>#N/A</v>
      </c>
      <c r="O6194" t="str">
        <f t="shared" si="1353"/>
        <v>Fall</v>
      </c>
      <c r="P6194">
        <f t="shared" si="1354"/>
        <v>8.1019334436085275E-5</v>
      </c>
      <c r="Q6194">
        <f t="shared" si="1355"/>
        <v>9.6315031995282538E-5</v>
      </c>
      <c r="R6194">
        <f t="shared" si="1356"/>
        <v>1.2032211330631927E-4</v>
      </c>
      <c r="S6194">
        <f t="shared" si="1357"/>
        <v>5.2462933510028881E-5</v>
      </c>
    </row>
    <row r="6195" spans="1:19" x14ac:dyDescent="0.25">
      <c r="A6195">
        <v>6193</v>
      </c>
      <c r="B6195">
        <v>163430.5236325</v>
      </c>
      <c r="C6195">
        <v>116205.084427933</v>
      </c>
      <c r="D6195">
        <v>119565.21208267</v>
      </c>
      <c r="E6195">
        <v>43084.249950999998</v>
      </c>
      <c r="F6195">
        <f t="shared" si="1344"/>
        <v>442285.07009410299</v>
      </c>
      <c r="G6195">
        <f t="shared" si="1345"/>
        <v>259</v>
      </c>
      <c r="H6195" t="str">
        <f t="shared" si="1347"/>
        <v>Day259</v>
      </c>
      <c r="I6195">
        <f t="shared" si="1346"/>
        <v>0</v>
      </c>
      <c r="J6195" t="str">
        <f t="shared" si="1348"/>
        <v>Hour0</v>
      </c>
      <c r="K6195">
        <f t="shared" si="1349"/>
        <v>9</v>
      </c>
      <c r="L6195" t="str">
        <f t="shared" si="1350"/>
        <v>Fall</v>
      </c>
      <c r="M6195">
        <f t="shared" si="1351"/>
        <v>47</v>
      </c>
      <c r="N6195">
        <f t="shared" si="1352"/>
        <v>683789.58248933696</v>
      </c>
      <c r="O6195" t="str">
        <f t="shared" si="1353"/>
        <v>Fall</v>
      </c>
      <c r="P6195">
        <f t="shared" si="1354"/>
        <v>7.91976017446937E-5</v>
      </c>
      <c r="Q6195">
        <f t="shared" si="1355"/>
        <v>1.0145880789866057E-4</v>
      </c>
      <c r="R6195">
        <f t="shared" si="1356"/>
        <v>9.4680914852491717E-5</v>
      </c>
      <c r="S6195">
        <f t="shared" si="1357"/>
        <v>6.030722025779756E-5</v>
      </c>
    </row>
    <row r="6196" spans="1:19" x14ac:dyDescent="0.25">
      <c r="A6196">
        <v>6194</v>
      </c>
      <c r="B6196">
        <v>163300.844079</v>
      </c>
      <c r="C6196">
        <v>113369.282361483</v>
      </c>
      <c r="D6196">
        <v>107379.95394984999</v>
      </c>
      <c r="E6196">
        <v>28875.080231</v>
      </c>
      <c r="F6196">
        <f t="shared" si="1344"/>
        <v>412925.16062133305</v>
      </c>
      <c r="G6196">
        <f t="shared" si="1345"/>
        <v>259</v>
      </c>
      <c r="H6196" t="str">
        <f t="shared" si="1347"/>
        <v>Day259</v>
      </c>
      <c r="I6196">
        <f t="shared" si="1346"/>
        <v>1</v>
      </c>
      <c r="J6196" t="str">
        <f t="shared" si="1348"/>
        <v>Hour1</v>
      </c>
      <c r="K6196">
        <f t="shared" si="1349"/>
        <v>9</v>
      </c>
      <c r="L6196" t="str">
        <f t="shared" si="1350"/>
        <v>Fall</v>
      </c>
      <c r="M6196">
        <f t="shared" si="1351"/>
        <v>1404</v>
      </c>
      <c r="N6196" t="e">
        <f t="shared" si="1352"/>
        <v>#N/A</v>
      </c>
      <c r="O6196" t="str">
        <f t="shared" si="1353"/>
        <v>Fall</v>
      </c>
      <c r="P6196">
        <f t="shared" si="1354"/>
        <v>7.1126330812709606E-5</v>
      </c>
      <c r="Q6196">
        <f t="shared" si="1355"/>
        <v>1.0137830192820597E-4</v>
      </c>
      <c r="R6196">
        <f t="shared" si="1356"/>
        <v>9.2370376244703116E-5</v>
      </c>
      <c r="S6196">
        <f t="shared" si="1357"/>
        <v>4.0417921292188469E-5</v>
      </c>
    </row>
    <row r="6197" spans="1:19" x14ac:dyDescent="0.25">
      <c r="A6197">
        <v>6195</v>
      </c>
      <c r="B6197">
        <v>163479.19132149999</v>
      </c>
      <c r="C6197">
        <v>108550.043593279</v>
      </c>
      <c r="D6197">
        <v>102453.09006921999</v>
      </c>
      <c r="E6197">
        <v>25237.692595</v>
      </c>
      <c r="F6197">
        <f t="shared" si="1344"/>
        <v>399720.01757899893</v>
      </c>
      <c r="G6197">
        <f t="shared" si="1345"/>
        <v>259</v>
      </c>
      <c r="H6197" t="str">
        <f t="shared" si="1347"/>
        <v>Day259</v>
      </c>
      <c r="I6197">
        <f t="shared" si="1346"/>
        <v>2</v>
      </c>
      <c r="J6197" t="str">
        <f t="shared" si="1348"/>
        <v>Hour2</v>
      </c>
      <c r="K6197">
        <f t="shared" si="1349"/>
        <v>9</v>
      </c>
      <c r="L6197" t="str">
        <f t="shared" si="1350"/>
        <v>Fall</v>
      </c>
      <c r="M6197">
        <f t="shared" si="1351"/>
        <v>1404</v>
      </c>
      <c r="N6197" t="e">
        <f t="shared" si="1352"/>
        <v>#N/A</v>
      </c>
      <c r="O6197" t="str">
        <f t="shared" si="1353"/>
        <v>Fall</v>
      </c>
      <c r="P6197">
        <f t="shared" si="1354"/>
        <v>6.786287485698679E-5</v>
      </c>
      <c r="Q6197">
        <f t="shared" si="1355"/>
        <v>1.0148902113912125E-4</v>
      </c>
      <c r="R6197">
        <f t="shared" si="1356"/>
        <v>8.8443784411717296E-5</v>
      </c>
      <c r="S6197">
        <f t="shared" si="1357"/>
        <v>3.5326484454440994E-5</v>
      </c>
    </row>
    <row r="6198" spans="1:19" x14ac:dyDescent="0.25">
      <c r="A6198">
        <v>6196</v>
      </c>
      <c r="B6198">
        <v>165612.29573419999</v>
      </c>
      <c r="C6198">
        <v>105796.506419461</v>
      </c>
      <c r="D6198">
        <v>99458.656692129996</v>
      </c>
      <c r="E6198">
        <v>22317.8193995</v>
      </c>
      <c r="F6198">
        <f t="shared" si="1344"/>
        <v>393185.27824529092</v>
      </c>
      <c r="G6198">
        <f t="shared" si="1345"/>
        <v>259</v>
      </c>
      <c r="H6198" t="str">
        <f t="shared" si="1347"/>
        <v>Day259</v>
      </c>
      <c r="I6198">
        <f t="shared" si="1346"/>
        <v>3</v>
      </c>
      <c r="J6198" t="str">
        <f t="shared" si="1348"/>
        <v>Hour3</v>
      </c>
      <c r="K6198">
        <f t="shared" si="1349"/>
        <v>9</v>
      </c>
      <c r="L6198" t="str">
        <f t="shared" si="1350"/>
        <v>Fall</v>
      </c>
      <c r="M6198">
        <f t="shared" si="1351"/>
        <v>1404</v>
      </c>
      <c r="N6198" t="e">
        <f t="shared" si="1352"/>
        <v>#N/A</v>
      </c>
      <c r="O6198" t="str">
        <f t="shared" si="1353"/>
        <v>Fall</v>
      </c>
      <c r="P6198">
        <f t="shared" si="1354"/>
        <v>6.5879422162687875E-5</v>
      </c>
      <c r="Q6198">
        <f t="shared" si="1355"/>
        <v>1.0281326722256753E-4</v>
      </c>
      <c r="R6198">
        <f t="shared" si="1356"/>
        <v>8.6200273123197772E-5</v>
      </c>
      <c r="S6198">
        <f t="shared" si="1357"/>
        <v>3.1239389144063643E-5</v>
      </c>
    </row>
    <row r="6199" spans="1:19" x14ac:dyDescent="0.25">
      <c r="A6199">
        <v>6197</v>
      </c>
      <c r="B6199">
        <v>170789.8561641</v>
      </c>
      <c r="C6199">
        <v>105676.48925765201</v>
      </c>
      <c r="D6199">
        <v>98801.694887100006</v>
      </c>
      <c r="E6199">
        <v>17296.762266900001</v>
      </c>
      <c r="F6199">
        <f t="shared" si="1344"/>
        <v>392564.80257575202</v>
      </c>
      <c r="G6199">
        <f t="shared" si="1345"/>
        <v>259</v>
      </c>
      <c r="H6199" t="str">
        <f t="shared" si="1347"/>
        <v>Day259</v>
      </c>
      <c r="I6199">
        <f t="shared" si="1346"/>
        <v>4</v>
      </c>
      <c r="J6199" t="str">
        <f t="shared" si="1348"/>
        <v>Hour4</v>
      </c>
      <c r="K6199">
        <f t="shared" si="1349"/>
        <v>9</v>
      </c>
      <c r="L6199" t="str">
        <f t="shared" si="1350"/>
        <v>Fall</v>
      </c>
      <c r="M6199">
        <f t="shared" si="1351"/>
        <v>1404</v>
      </c>
      <c r="N6199" t="e">
        <f t="shared" si="1352"/>
        <v>#N/A</v>
      </c>
      <c r="O6199" t="str">
        <f t="shared" si="1353"/>
        <v>Fall</v>
      </c>
      <c r="P6199">
        <f t="shared" si="1354"/>
        <v>6.5444263821143973E-5</v>
      </c>
      <c r="Q6199">
        <f t="shared" si="1355"/>
        <v>1.0602753281607547E-4</v>
      </c>
      <c r="R6199">
        <f t="shared" si="1356"/>
        <v>8.6102486225713755E-5</v>
      </c>
      <c r="S6199">
        <f t="shared" si="1357"/>
        <v>2.4211159599228187E-5</v>
      </c>
    </row>
    <row r="6200" spans="1:19" x14ac:dyDescent="0.25">
      <c r="A6200">
        <v>6198</v>
      </c>
      <c r="B6200">
        <v>176430.576042</v>
      </c>
      <c r="C6200">
        <v>105091.33885482899</v>
      </c>
      <c r="D6200">
        <v>103037.6235396</v>
      </c>
      <c r="E6200">
        <v>19326.5491368</v>
      </c>
      <c r="F6200">
        <f t="shared" si="1344"/>
        <v>403886.08757322899</v>
      </c>
      <c r="G6200">
        <f t="shared" si="1345"/>
        <v>259</v>
      </c>
      <c r="H6200" t="str">
        <f t="shared" si="1347"/>
        <v>Day259</v>
      </c>
      <c r="I6200">
        <f t="shared" si="1346"/>
        <v>5</v>
      </c>
      <c r="J6200" t="str">
        <f t="shared" si="1348"/>
        <v>Hour5</v>
      </c>
      <c r="K6200">
        <f t="shared" si="1349"/>
        <v>9</v>
      </c>
      <c r="L6200" t="str">
        <f t="shared" si="1350"/>
        <v>Fall</v>
      </c>
      <c r="M6200">
        <f t="shared" si="1351"/>
        <v>1404</v>
      </c>
      <c r="N6200" t="e">
        <f t="shared" si="1352"/>
        <v>#N/A</v>
      </c>
      <c r="O6200" t="str">
        <f t="shared" si="1353"/>
        <v>Fall</v>
      </c>
      <c r="P6200">
        <f t="shared" si="1354"/>
        <v>6.8250058120305801E-5</v>
      </c>
      <c r="Q6200">
        <f t="shared" si="1355"/>
        <v>1.0952933102232073E-4</v>
      </c>
      <c r="R6200">
        <f t="shared" si="1356"/>
        <v>8.5625720723254644E-5</v>
      </c>
      <c r="S6200">
        <f t="shared" si="1357"/>
        <v>2.7052355720285494E-5</v>
      </c>
    </row>
    <row r="6201" spans="1:19" x14ac:dyDescent="0.25">
      <c r="A6201">
        <v>6199</v>
      </c>
      <c r="B6201">
        <v>181955.08447860001</v>
      </c>
      <c r="C6201">
        <v>102725.835662774</v>
      </c>
      <c r="D6201">
        <v>113170.0349193</v>
      </c>
      <c r="E6201">
        <v>23653.051086700001</v>
      </c>
      <c r="F6201">
        <f t="shared" si="1344"/>
        <v>421504.00614737399</v>
      </c>
      <c r="G6201">
        <f t="shared" si="1345"/>
        <v>259</v>
      </c>
      <c r="H6201" t="str">
        <f t="shared" si="1347"/>
        <v>Day259</v>
      </c>
      <c r="I6201">
        <f t="shared" si="1346"/>
        <v>6</v>
      </c>
      <c r="J6201" t="str">
        <f t="shared" si="1348"/>
        <v>Hour6</v>
      </c>
      <c r="K6201">
        <f t="shared" si="1349"/>
        <v>9</v>
      </c>
      <c r="L6201" t="str">
        <f t="shared" si="1350"/>
        <v>Fall</v>
      </c>
      <c r="M6201">
        <f t="shared" si="1351"/>
        <v>1404</v>
      </c>
      <c r="N6201" t="e">
        <f t="shared" si="1352"/>
        <v>#N/A</v>
      </c>
      <c r="O6201" t="str">
        <f t="shared" si="1353"/>
        <v>Fall</v>
      </c>
      <c r="P6201">
        <f t="shared" si="1354"/>
        <v>7.496156447892827E-5</v>
      </c>
      <c r="Q6201">
        <f t="shared" si="1355"/>
        <v>1.1295898435601456E-4</v>
      </c>
      <c r="R6201">
        <f t="shared" si="1356"/>
        <v>8.3698369545697913E-5</v>
      </c>
      <c r="S6201">
        <f t="shared" si="1357"/>
        <v>3.3108380980912178E-5</v>
      </c>
    </row>
    <row r="6202" spans="1:19" x14ac:dyDescent="0.25">
      <c r="A6202">
        <v>6200</v>
      </c>
      <c r="B6202">
        <v>185481.0362833</v>
      </c>
      <c r="C6202">
        <v>98785.584093632002</v>
      </c>
      <c r="D6202">
        <v>134232.96123809999</v>
      </c>
      <c r="E6202">
        <v>29847.1495841</v>
      </c>
      <c r="F6202">
        <f t="shared" si="1344"/>
        <v>448346.73119913193</v>
      </c>
      <c r="G6202">
        <f t="shared" si="1345"/>
        <v>259</v>
      </c>
      <c r="H6202" t="str">
        <f t="shared" si="1347"/>
        <v>Day259</v>
      </c>
      <c r="I6202">
        <f t="shared" si="1346"/>
        <v>7</v>
      </c>
      <c r="J6202" t="str">
        <f t="shared" si="1348"/>
        <v>Hour7</v>
      </c>
      <c r="K6202">
        <f t="shared" si="1349"/>
        <v>9</v>
      </c>
      <c r="L6202" t="str">
        <f t="shared" si="1350"/>
        <v>Fall</v>
      </c>
      <c r="M6202">
        <f t="shared" si="1351"/>
        <v>1404</v>
      </c>
      <c r="N6202" t="e">
        <f t="shared" si="1352"/>
        <v>#N/A</v>
      </c>
      <c r="O6202" t="str">
        <f t="shared" si="1353"/>
        <v>Fall</v>
      </c>
      <c r="P6202">
        <f t="shared" si="1354"/>
        <v>8.8913225008922268E-5</v>
      </c>
      <c r="Q6202">
        <f t="shared" si="1355"/>
        <v>1.1514791980614764E-4</v>
      </c>
      <c r="R6202">
        <f t="shared" si="1356"/>
        <v>8.0487953881427246E-5</v>
      </c>
      <c r="S6202">
        <f t="shared" si="1357"/>
        <v>4.1778576303008637E-5</v>
      </c>
    </row>
    <row r="6203" spans="1:19" x14ac:dyDescent="0.25">
      <c r="A6203">
        <v>6201</v>
      </c>
      <c r="B6203">
        <v>194468.85024219999</v>
      </c>
      <c r="C6203">
        <v>97534.321237330994</v>
      </c>
      <c r="D6203">
        <v>155412.68959043</v>
      </c>
      <c r="E6203">
        <v>43612.147297299998</v>
      </c>
      <c r="F6203">
        <f t="shared" si="1344"/>
        <v>491028.00836726098</v>
      </c>
      <c r="G6203">
        <f t="shared" si="1345"/>
        <v>259</v>
      </c>
      <c r="H6203" t="str">
        <f t="shared" si="1347"/>
        <v>Day259</v>
      </c>
      <c r="I6203">
        <f t="shared" si="1346"/>
        <v>8</v>
      </c>
      <c r="J6203" t="str">
        <f t="shared" si="1348"/>
        <v>Hour8</v>
      </c>
      <c r="K6203">
        <f t="shared" si="1349"/>
        <v>9</v>
      </c>
      <c r="L6203" t="str">
        <f t="shared" si="1350"/>
        <v>Fall</v>
      </c>
      <c r="M6203">
        <f t="shared" si="1351"/>
        <v>1404</v>
      </c>
      <c r="N6203" t="e">
        <f t="shared" si="1352"/>
        <v>#N/A</v>
      </c>
      <c r="O6203" t="str">
        <f t="shared" si="1353"/>
        <v>Fall</v>
      </c>
      <c r="P6203">
        <f t="shared" si="1354"/>
        <v>1.0294225286653064E-4</v>
      </c>
      <c r="Q6203">
        <f t="shared" si="1355"/>
        <v>1.2072761734132456E-4</v>
      </c>
      <c r="R6203">
        <f t="shared" si="1356"/>
        <v>7.9468457079383341E-5</v>
      </c>
      <c r="S6203">
        <f t="shared" si="1357"/>
        <v>6.1046145075405571E-5</v>
      </c>
    </row>
    <row r="6204" spans="1:19" x14ac:dyDescent="0.25">
      <c r="A6204">
        <v>6202</v>
      </c>
      <c r="B6204">
        <v>205368.7235427</v>
      </c>
      <c r="C6204">
        <v>98018.764388935</v>
      </c>
      <c r="D6204">
        <v>169874.25404437</v>
      </c>
      <c r="E6204">
        <v>66032.373909000002</v>
      </c>
      <c r="F6204">
        <f t="shared" si="1344"/>
        <v>539294.11588500498</v>
      </c>
      <c r="G6204">
        <f t="shared" si="1345"/>
        <v>259</v>
      </c>
      <c r="H6204" t="str">
        <f t="shared" si="1347"/>
        <v>Day259</v>
      </c>
      <c r="I6204">
        <f t="shared" si="1346"/>
        <v>9</v>
      </c>
      <c r="J6204" t="str">
        <f t="shared" si="1348"/>
        <v>Hour9</v>
      </c>
      <c r="K6204">
        <f t="shared" si="1349"/>
        <v>9</v>
      </c>
      <c r="L6204" t="str">
        <f t="shared" si="1350"/>
        <v>Fall</v>
      </c>
      <c r="M6204">
        <f t="shared" si="1351"/>
        <v>1404</v>
      </c>
      <c r="N6204" t="e">
        <f t="shared" si="1352"/>
        <v>#N/A</v>
      </c>
      <c r="O6204" t="str">
        <f t="shared" si="1353"/>
        <v>Fall</v>
      </c>
      <c r="P6204">
        <f t="shared" si="1354"/>
        <v>1.1252130351410913E-4</v>
      </c>
      <c r="Q6204">
        <f t="shared" si="1355"/>
        <v>1.2749433463950772E-4</v>
      </c>
      <c r="R6204">
        <f t="shared" si="1356"/>
        <v>7.986316890299839E-5</v>
      </c>
      <c r="S6204">
        <f t="shared" si="1357"/>
        <v>9.2428878813123662E-5</v>
      </c>
    </row>
    <row r="6205" spans="1:19" x14ac:dyDescent="0.25">
      <c r="A6205">
        <v>6203</v>
      </c>
      <c r="B6205">
        <v>211007.53672599999</v>
      </c>
      <c r="C6205">
        <v>96684.433550093003</v>
      </c>
      <c r="D6205">
        <v>185014.12001918</v>
      </c>
      <c r="E6205">
        <v>84863.217474100005</v>
      </c>
      <c r="F6205">
        <f t="shared" si="1344"/>
        <v>577569.30776937306</v>
      </c>
      <c r="G6205">
        <f t="shared" si="1345"/>
        <v>259</v>
      </c>
      <c r="H6205" t="str">
        <f t="shared" si="1347"/>
        <v>Day259</v>
      </c>
      <c r="I6205">
        <f t="shared" si="1346"/>
        <v>10</v>
      </c>
      <c r="J6205" t="str">
        <f t="shared" si="1348"/>
        <v>Hour10</v>
      </c>
      <c r="K6205">
        <f t="shared" si="1349"/>
        <v>9</v>
      </c>
      <c r="L6205" t="str">
        <f t="shared" si="1350"/>
        <v>Fall</v>
      </c>
      <c r="M6205">
        <f t="shared" si="1351"/>
        <v>1404</v>
      </c>
      <c r="N6205" t="e">
        <f t="shared" si="1352"/>
        <v>#N/A</v>
      </c>
      <c r="O6205" t="str">
        <f t="shared" si="1353"/>
        <v>Fall</v>
      </c>
      <c r="P6205">
        <f t="shared" si="1354"/>
        <v>1.2254964750359662E-4</v>
      </c>
      <c r="Q6205">
        <f t="shared" si="1355"/>
        <v>1.3099494915645894E-4</v>
      </c>
      <c r="R6205">
        <f t="shared" si="1356"/>
        <v>7.8775990444677124E-5</v>
      </c>
      <c r="S6205">
        <f t="shared" si="1357"/>
        <v>1.1878737018322252E-4</v>
      </c>
    </row>
    <row r="6206" spans="1:19" x14ac:dyDescent="0.25">
      <c r="A6206">
        <v>6204</v>
      </c>
      <c r="B6206">
        <v>221252.84765479999</v>
      </c>
      <c r="C6206">
        <v>98402.229904391002</v>
      </c>
      <c r="D6206">
        <v>187967.28880546999</v>
      </c>
      <c r="E6206">
        <v>106180.8866177</v>
      </c>
      <c r="F6206">
        <f t="shared" si="1344"/>
        <v>613803.25298236101</v>
      </c>
      <c r="G6206">
        <f t="shared" si="1345"/>
        <v>259</v>
      </c>
      <c r="H6206" t="str">
        <f t="shared" si="1347"/>
        <v>Day259</v>
      </c>
      <c r="I6206">
        <f t="shared" si="1346"/>
        <v>11</v>
      </c>
      <c r="J6206" t="str">
        <f t="shared" si="1348"/>
        <v>Hour11</v>
      </c>
      <c r="K6206">
        <f t="shared" si="1349"/>
        <v>9</v>
      </c>
      <c r="L6206" t="str">
        <f t="shared" si="1350"/>
        <v>Fall</v>
      </c>
      <c r="M6206">
        <f t="shared" si="1351"/>
        <v>1404</v>
      </c>
      <c r="N6206" t="e">
        <f t="shared" si="1352"/>
        <v>#N/A</v>
      </c>
      <c r="O6206" t="str">
        <f t="shared" si="1353"/>
        <v>Fall</v>
      </c>
      <c r="P6206">
        <f t="shared" si="1354"/>
        <v>1.2450576735942678E-4</v>
      </c>
      <c r="Q6206">
        <f t="shared" si="1355"/>
        <v>1.3735530957312506E-4</v>
      </c>
      <c r="R6206">
        <f t="shared" si="1356"/>
        <v>8.017560674508157E-5</v>
      </c>
      <c r="S6206">
        <f t="shared" si="1357"/>
        <v>1.4862679804579577E-4</v>
      </c>
    </row>
    <row r="6207" spans="1:19" x14ac:dyDescent="0.25">
      <c r="A6207">
        <v>6205</v>
      </c>
      <c r="B6207">
        <v>228074.3625666</v>
      </c>
      <c r="C6207">
        <v>98887.750783441006</v>
      </c>
      <c r="D6207">
        <v>191604.82251359001</v>
      </c>
      <c r="E6207">
        <v>128886.953272</v>
      </c>
      <c r="F6207">
        <f t="shared" si="1344"/>
        <v>647453.88913563092</v>
      </c>
      <c r="G6207">
        <f t="shared" si="1345"/>
        <v>259</v>
      </c>
      <c r="H6207" t="str">
        <f t="shared" si="1347"/>
        <v>Day259</v>
      </c>
      <c r="I6207">
        <f t="shared" si="1346"/>
        <v>12</v>
      </c>
      <c r="J6207" t="str">
        <f t="shared" si="1348"/>
        <v>Hour12</v>
      </c>
      <c r="K6207">
        <f t="shared" si="1349"/>
        <v>9</v>
      </c>
      <c r="L6207" t="str">
        <f t="shared" si="1350"/>
        <v>Fall</v>
      </c>
      <c r="M6207">
        <f t="shared" si="1351"/>
        <v>1404</v>
      </c>
      <c r="N6207" t="e">
        <f t="shared" si="1352"/>
        <v>#N/A</v>
      </c>
      <c r="O6207" t="str">
        <f t="shared" si="1353"/>
        <v>Fall</v>
      </c>
      <c r="P6207">
        <f t="shared" si="1354"/>
        <v>1.2691519683251967E-4</v>
      </c>
      <c r="Q6207">
        <f t="shared" si="1355"/>
        <v>1.4159015356451107E-4</v>
      </c>
      <c r="R6207">
        <f t="shared" si="1356"/>
        <v>8.0571196673308415E-5</v>
      </c>
      <c r="S6207">
        <f t="shared" si="1357"/>
        <v>1.8040963665773543E-4</v>
      </c>
    </row>
    <row r="6208" spans="1:19" x14ac:dyDescent="0.25">
      <c r="A6208">
        <v>6206</v>
      </c>
      <c r="B6208">
        <v>230770.33816789999</v>
      </c>
      <c r="C6208">
        <v>98237.077000349993</v>
      </c>
      <c r="D6208">
        <v>198192.81084516601</v>
      </c>
      <c r="E6208">
        <v>133260.33323650001</v>
      </c>
      <c r="F6208">
        <f t="shared" si="1344"/>
        <v>660460.559249916</v>
      </c>
      <c r="G6208">
        <f t="shared" si="1345"/>
        <v>259</v>
      </c>
      <c r="H6208" t="str">
        <f t="shared" si="1347"/>
        <v>Day259</v>
      </c>
      <c r="I6208">
        <f t="shared" si="1346"/>
        <v>13</v>
      </c>
      <c r="J6208" t="str">
        <f t="shared" si="1348"/>
        <v>Hour13</v>
      </c>
      <c r="K6208">
        <f t="shared" si="1349"/>
        <v>9</v>
      </c>
      <c r="L6208" t="str">
        <f t="shared" si="1350"/>
        <v>Fall</v>
      </c>
      <c r="M6208">
        <f t="shared" si="1351"/>
        <v>1404</v>
      </c>
      <c r="N6208" t="e">
        <f t="shared" si="1352"/>
        <v>#N/A</v>
      </c>
      <c r="O6208" t="str">
        <f t="shared" si="1353"/>
        <v>Fall</v>
      </c>
      <c r="P6208">
        <f t="shared" si="1354"/>
        <v>1.3127894835434273E-4</v>
      </c>
      <c r="Q6208">
        <f t="shared" si="1355"/>
        <v>1.4326383400407725E-4</v>
      </c>
      <c r="R6208">
        <f t="shared" si="1356"/>
        <v>8.0041044405385959E-5</v>
      </c>
      <c r="S6208">
        <f t="shared" si="1357"/>
        <v>1.8653127946433186E-4</v>
      </c>
    </row>
    <row r="6209" spans="1:19" x14ac:dyDescent="0.25">
      <c r="A6209">
        <v>6207</v>
      </c>
      <c r="B6209">
        <v>234807.068023</v>
      </c>
      <c r="C6209">
        <v>98604.708396753995</v>
      </c>
      <c r="D6209">
        <v>199762.21236628501</v>
      </c>
      <c r="E6209">
        <v>137694.2764949</v>
      </c>
      <c r="F6209">
        <f t="shared" si="1344"/>
        <v>670868.26528093906</v>
      </c>
      <c r="G6209">
        <f t="shared" si="1345"/>
        <v>259</v>
      </c>
      <c r="H6209" t="str">
        <f t="shared" si="1347"/>
        <v>Day259</v>
      </c>
      <c r="I6209">
        <f t="shared" si="1346"/>
        <v>14</v>
      </c>
      <c r="J6209" t="str">
        <f t="shared" si="1348"/>
        <v>Hour14</v>
      </c>
      <c r="K6209">
        <f t="shared" si="1349"/>
        <v>9</v>
      </c>
      <c r="L6209" t="str">
        <f t="shared" si="1350"/>
        <v>Fall</v>
      </c>
      <c r="M6209">
        <f t="shared" si="1351"/>
        <v>1404</v>
      </c>
      <c r="N6209" t="e">
        <f t="shared" si="1352"/>
        <v>#N/A</v>
      </c>
      <c r="O6209" t="str">
        <f t="shared" si="1353"/>
        <v>Fall</v>
      </c>
      <c r="P6209">
        <f t="shared" si="1354"/>
        <v>1.3231848848881895E-4</v>
      </c>
      <c r="Q6209">
        <f t="shared" si="1355"/>
        <v>1.4576986402713675E-4</v>
      </c>
      <c r="R6209">
        <f t="shared" si="1356"/>
        <v>8.0340581014402558E-5</v>
      </c>
      <c r="S6209">
        <f t="shared" si="1357"/>
        <v>1.927376957997449E-4</v>
      </c>
    </row>
    <row r="6210" spans="1:19" x14ac:dyDescent="0.25">
      <c r="A6210">
        <v>6208</v>
      </c>
      <c r="B6210">
        <v>230606.94416439999</v>
      </c>
      <c r="C6210">
        <v>96637.387907576005</v>
      </c>
      <c r="D6210">
        <v>208297.98189553799</v>
      </c>
      <c r="E6210">
        <v>143156.9575473</v>
      </c>
      <c r="F6210">
        <f t="shared" si="1344"/>
        <v>678699.271514814</v>
      </c>
      <c r="G6210">
        <f t="shared" si="1345"/>
        <v>259</v>
      </c>
      <c r="H6210" t="str">
        <f t="shared" si="1347"/>
        <v>Day259</v>
      </c>
      <c r="I6210">
        <f t="shared" si="1346"/>
        <v>15</v>
      </c>
      <c r="J6210" t="str">
        <f t="shared" si="1348"/>
        <v>Hour15</v>
      </c>
      <c r="K6210">
        <f t="shared" si="1349"/>
        <v>9</v>
      </c>
      <c r="L6210" t="str">
        <f t="shared" si="1350"/>
        <v>Fall</v>
      </c>
      <c r="M6210">
        <f t="shared" si="1351"/>
        <v>1404</v>
      </c>
      <c r="N6210" t="e">
        <f t="shared" si="1352"/>
        <v>#N/A</v>
      </c>
      <c r="O6210" t="str">
        <f t="shared" si="1353"/>
        <v>Fall</v>
      </c>
      <c r="P6210">
        <f t="shared" si="1354"/>
        <v>1.3797241126440739E-4</v>
      </c>
      <c r="Q6210">
        <f t="shared" si="1355"/>
        <v>1.4316239786813133E-4</v>
      </c>
      <c r="R6210">
        <f t="shared" si="1356"/>
        <v>7.8737658864821901E-5</v>
      </c>
      <c r="S6210">
        <f t="shared" si="1357"/>
        <v>2.0038408885056643E-4</v>
      </c>
    </row>
    <row r="6211" spans="1:19" x14ac:dyDescent="0.25">
      <c r="A6211">
        <v>6209</v>
      </c>
      <c r="B6211">
        <v>224793.0785378</v>
      </c>
      <c r="C6211">
        <v>94960.281848116996</v>
      </c>
      <c r="D6211">
        <v>210020.71955271999</v>
      </c>
      <c r="E6211">
        <v>154015.50255070001</v>
      </c>
      <c r="F6211">
        <f t="shared" ref="F6211:F6274" si="1358">SUM(B6211:E6211)</f>
        <v>683789.58248933696</v>
      </c>
      <c r="G6211">
        <f t="shared" ref="G6211:G6274" si="1359">CEILING(A6211/24,1)</f>
        <v>259</v>
      </c>
      <c r="H6211" t="str">
        <f t="shared" si="1347"/>
        <v>Day259</v>
      </c>
      <c r="I6211">
        <f t="shared" ref="I6211:I6274" si="1360">A6211-(G6211-1)*24-1</f>
        <v>16</v>
      </c>
      <c r="J6211" t="str">
        <f t="shared" si="1348"/>
        <v>Hour16</v>
      </c>
      <c r="K6211">
        <f t="shared" si="1349"/>
        <v>9</v>
      </c>
      <c r="L6211" t="str">
        <f t="shared" si="1350"/>
        <v>Fall</v>
      </c>
      <c r="M6211">
        <f t="shared" si="1351"/>
        <v>1404</v>
      </c>
      <c r="N6211" t="e">
        <f t="shared" si="1352"/>
        <v>#N/A</v>
      </c>
      <c r="O6211" t="str">
        <f t="shared" si="1353"/>
        <v>Fall</v>
      </c>
      <c r="P6211">
        <f t="shared" si="1354"/>
        <v>1.3911351818428431E-4</v>
      </c>
      <c r="Q6211">
        <f t="shared" si="1355"/>
        <v>1.3955310957456722E-4</v>
      </c>
      <c r="R6211">
        <f t="shared" si="1356"/>
        <v>7.7371195970397409E-5</v>
      </c>
      <c r="S6211">
        <f t="shared" si="1357"/>
        <v>2.15583347650337E-4</v>
      </c>
    </row>
    <row r="6212" spans="1:19" x14ac:dyDescent="0.25">
      <c r="A6212">
        <v>6210</v>
      </c>
      <c r="B6212">
        <v>213530.0506557</v>
      </c>
      <c r="C6212">
        <v>92643.120695535006</v>
      </c>
      <c r="D6212">
        <v>214723.92602327999</v>
      </c>
      <c r="E6212">
        <v>145757.38107860001</v>
      </c>
      <c r="F6212">
        <f t="shared" si="1358"/>
        <v>666654.47845311509</v>
      </c>
      <c r="G6212">
        <f t="shared" si="1359"/>
        <v>259</v>
      </c>
      <c r="H6212" t="str">
        <f t="shared" ref="H6212:H6275" si="1361">CONCATENATE("Day",G6212)</f>
        <v>Day259</v>
      </c>
      <c r="I6212">
        <f t="shared" si="1360"/>
        <v>17</v>
      </c>
      <c r="J6212" t="str">
        <f t="shared" ref="J6212:J6275" si="1362">CONCATENATE("Hour",I6212)</f>
        <v>Hour17</v>
      </c>
      <c r="K6212">
        <f t="shared" ref="K6212:K6275" si="1363">MONTH(G6212)</f>
        <v>9</v>
      </c>
      <c r="L6212" t="str">
        <f t="shared" ref="L6212:L6275" si="1364">IF(AND(K6212&gt;=3,K6212&lt;=5),"Spring",IF(AND(K6212&gt;=6,K6212&lt;=8),"Summer",IF(AND(K6212&gt;=9,K6212&lt;=10),"Fall","Winter")))</f>
        <v>Fall</v>
      </c>
      <c r="M6212">
        <f t="shared" ref="M6212:M6275" si="1365">COUNTIFS($L$3:$L$8762,L6212,$N$3:$N$8762,"&gt;"&amp;N6212+1)+1</f>
        <v>1404</v>
      </c>
      <c r="N6212" t="e">
        <f t="shared" ref="N6212:N6275" si="1366">IF(G6212=G6211,NA(),_xlfn.MAXIFS($F$3:$F$8762,$G$3:$G$8762,G6212))</f>
        <v>#N/A</v>
      </c>
      <c r="O6212" t="str">
        <f t="shared" ref="O6212:O6275" si="1367">IF(G6212=G6211,O6211,IF(AND(OR(L6212="Winter",L6212="Summer"),M6212&lt;=5),CONCATENATE(L6212," Peak ",M6212),L6212))</f>
        <v>Fall</v>
      </c>
      <c r="P6212">
        <f t="shared" ref="P6212:P6275" si="1368">D6212/SUM($D$3:$D$8762)</f>
        <v>1.4222882795114975E-4</v>
      </c>
      <c r="Q6212">
        <f t="shared" ref="Q6212:Q6275" si="1369">B6212/SUM($B$3:$B$8762)</f>
        <v>1.3256094338156852E-4</v>
      </c>
      <c r="R6212">
        <f t="shared" ref="R6212:R6275" si="1370">C6212/SUM($C$3:$C$8762)</f>
        <v>7.5483232643601861E-5</v>
      </c>
      <c r="S6212">
        <f t="shared" ref="S6212:S6275" si="1371">E6212/SUM($E$3:$E$8762)</f>
        <v>2.0402403418660051E-4</v>
      </c>
    </row>
    <row r="6213" spans="1:19" x14ac:dyDescent="0.25">
      <c r="A6213">
        <v>6211</v>
      </c>
      <c r="B6213">
        <v>203013.17270920001</v>
      </c>
      <c r="C6213">
        <v>92414.349233756002</v>
      </c>
      <c r="D6213">
        <v>215474.24948318501</v>
      </c>
      <c r="E6213">
        <v>162706.56969450001</v>
      </c>
      <c r="F6213">
        <f t="shared" si="1358"/>
        <v>673608.34112064098</v>
      </c>
      <c r="G6213">
        <f t="shared" si="1359"/>
        <v>259</v>
      </c>
      <c r="H6213" t="str">
        <f t="shared" si="1361"/>
        <v>Day259</v>
      </c>
      <c r="I6213">
        <f t="shared" si="1360"/>
        <v>18</v>
      </c>
      <c r="J6213" t="str">
        <f t="shared" si="1362"/>
        <v>Hour18</v>
      </c>
      <c r="K6213">
        <f t="shared" si="1363"/>
        <v>9</v>
      </c>
      <c r="L6213" t="str">
        <f t="shared" si="1364"/>
        <v>Fall</v>
      </c>
      <c r="M6213">
        <f t="shared" si="1365"/>
        <v>1404</v>
      </c>
      <c r="N6213" t="e">
        <f t="shared" si="1366"/>
        <v>#N/A</v>
      </c>
      <c r="O6213" t="str">
        <f t="shared" si="1367"/>
        <v>Fall</v>
      </c>
      <c r="P6213">
        <f t="shared" si="1368"/>
        <v>1.4272582718296786E-4</v>
      </c>
      <c r="Q6213">
        <f t="shared" si="1369"/>
        <v>1.2603199226796265E-4</v>
      </c>
      <c r="R6213">
        <f t="shared" si="1370"/>
        <v>7.5296835538862347E-5</v>
      </c>
      <c r="S6213">
        <f t="shared" si="1371"/>
        <v>2.2774867723394482E-4</v>
      </c>
    </row>
    <row r="6214" spans="1:19" x14ac:dyDescent="0.25">
      <c r="A6214">
        <v>6212</v>
      </c>
      <c r="B6214">
        <v>197789.99183680001</v>
      </c>
      <c r="C6214">
        <v>93158.731185155993</v>
      </c>
      <c r="D6214">
        <v>214698.02155456899</v>
      </c>
      <c r="E6214">
        <v>162054.93135239999</v>
      </c>
      <c r="F6214">
        <f t="shared" si="1358"/>
        <v>667701.67592892493</v>
      </c>
      <c r="G6214">
        <f t="shared" si="1359"/>
        <v>259</v>
      </c>
      <c r="H6214" t="str">
        <f t="shared" si="1361"/>
        <v>Day259</v>
      </c>
      <c r="I6214">
        <f t="shared" si="1360"/>
        <v>19</v>
      </c>
      <c r="J6214" t="str">
        <f t="shared" si="1362"/>
        <v>Hour19</v>
      </c>
      <c r="K6214">
        <f t="shared" si="1363"/>
        <v>9</v>
      </c>
      <c r="L6214" t="str">
        <f t="shared" si="1364"/>
        <v>Fall</v>
      </c>
      <c r="M6214">
        <f t="shared" si="1365"/>
        <v>1404</v>
      </c>
      <c r="N6214" t="e">
        <f t="shared" si="1366"/>
        <v>#N/A</v>
      </c>
      <c r="O6214" t="str">
        <f t="shared" si="1367"/>
        <v>Fall</v>
      </c>
      <c r="P6214">
        <f t="shared" si="1368"/>
        <v>1.4221166934990907E-4</v>
      </c>
      <c r="Q6214">
        <f t="shared" si="1369"/>
        <v>1.2278940518585527E-4</v>
      </c>
      <c r="R6214">
        <f t="shared" si="1370"/>
        <v>7.5903338812838647E-5</v>
      </c>
      <c r="S6214">
        <f t="shared" si="1371"/>
        <v>2.2683654583859392E-4</v>
      </c>
    </row>
    <row r="6215" spans="1:19" x14ac:dyDescent="0.25">
      <c r="A6215">
        <v>6213</v>
      </c>
      <c r="B6215">
        <v>193200.1970324</v>
      </c>
      <c r="C6215">
        <v>94781.775669536</v>
      </c>
      <c r="D6215">
        <v>201873.53627884499</v>
      </c>
      <c r="E6215">
        <v>141879.68123789999</v>
      </c>
      <c r="F6215">
        <f t="shared" si="1358"/>
        <v>631735.190218681</v>
      </c>
      <c r="G6215">
        <f t="shared" si="1359"/>
        <v>259</v>
      </c>
      <c r="H6215" t="str">
        <f t="shared" si="1361"/>
        <v>Day259</v>
      </c>
      <c r="I6215">
        <f t="shared" si="1360"/>
        <v>20</v>
      </c>
      <c r="J6215" t="str">
        <f t="shared" si="1362"/>
        <v>Hour20</v>
      </c>
      <c r="K6215">
        <f t="shared" si="1363"/>
        <v>9</v>
      </c>
      <c r="L6215" t="str">
        <f t="shared" si="1364"/>
        <v>Fall</v>
      </c>
      <c r="M6215">
        <f t="shared" si="1365"/>
        <v>1404</v>
      </c>
      <c r="N6215" t="e">
        <f t="shared" si="1366"/>
        <v>#N/A</v>
      </c>
      <c r="O6215" t="str">
        <f t="shared" si="1367"/>
        <v>Fall</v>
      </c>
      <c r="P6215">
        <f t="shared" si="1368"/>
        <v>1.3371698716137064E-4</v>
      </c>
      <c r="Q6215">
        <f t="shared" si="1369"/>
        <v>1.1994002858836581E-4</v>
      </c>
      <c r="R6215">
        <f t="shared" si="1370"/>
        <v>7.7225753725954541E-5</v>
      </c>
      <c r="S6215">
        <f t="shared" si="1371"/>
        <v>1.9859622010946824E-4</v>
      </c>
    </row>
    <row r="6216" spans="1:19" x14ac:dyDescent="0.25">
      <c r="A6216">
        <v>6214</v>
      </c>
      <c r="B6216">
        <v>182221.37553709999</v>
      </c>
      <c r="C6216">
        <v>95196.527560267001</v>
      </c>
      <c r="D6216">
        <v>185431.99644929101</v>
      </c>
      <c r="E6216">
        <v>120180.3660185</v>
      </c>
      <c r="F6216">
        <f t="shared" si="1358"/>
        <v>583030.26556515798</v>
      </c>
      <c r="G6216">
        <f t="shared" si="1359"/>
        <v>259</v>
      </c>
      <c r="H6216" t="str">
        <f t="shared" si="1361"/>
        <v>Day259</v>
      </c>
      <c r="I6216">
        <f t="shared" si="1360"/>
        <v>21</v>
      </c>
      <c r="J6216" t="str">
        <f t="shared" si="1362"/>
        <v>Hour21</v>
      </c>
      <c r="K6216">
        <f t="shared" si="1363"/>
        <v>9</v>
      </c>
      <c r="L6216" t="str">
        <f t="shared" si="1364"/>
        <v>Fall</v>
      </c>
      <c r="M6216">
        <f t="shared" si="1365"/>
        <v>1404</v>
      </c>
      <c r="N6216" t="e">
        <f t="shared" si="1366"/>
        <v>#N/A</v>
      </c>
      <c r="O6216" t="str">
        <f t="shared" si="1367"/>
        <v>Fall</v>
      </c>
      <c r="P6216">
        <f t="shared" si="1368"/>
        <v>1.2282644048136965E-4</v>
      </c>
      <c r="Q6216">
        <f t="shared" si="1369"/>
        <v>1.1312429970071867E-4</v>
      </c>
      <c r="R6216">
        <f t="shared" si="1370"/>
        <v>7.7563682902156511E-5</v>
      </c>
      <c r="S6216">
        <f t="shared" si="1371"/>
        <v>1.6822258278566566E-4</v>
      </c>
    </row>
    <row r="6217" spans="1:19" x14ac:dyDescent="0.25">
      <c r="A6217">
        <v>6215</v>
      </c>
      <c r="B6217">
        <v>172483.4888361</v>
      </c>
      <c r="C6217">
        <v>98602.158551575005</v>
      </c>
      <c r="D6217">
        <v>161802.44330368401</v>
      </c>
      <c r="E6217">
        <v>97470.0473795</v>
      </c>
      <c r="F6217">
        <f t="shared" si="1358"/>
        <v>530358.13807085901</v>
      </c>
      <c r="G6217">
        <f t="shared" si="1359"/>
        <v>259</v>
      </c>
      <c r="H6217" t="str">
        <f t="shared" si="1361"/>
        <v>Day259</v>
      </c>
      <c r="I6217">
        <f t="shared" si="1360"/>
        <v>22</v>
      </c>
      <c r="J6217" t="str">
        <f t="shared" si="1362"/>
        <v>Hour22</v>
      </c>
      <c r="K6217">
        <f t="shared" si="1363"/>
        <v>9</v>
      </c>
      <c r="L6217" t="str">
        <f t="shared" si="1364"/>
        <v>Fall</v>
      </c>
      <c r="M6217">
        <f t="shared" si="1365"/>
        <v>1404</v>
      </c>
      <c r="N6217" t="e">
        <f t="shared" si="1366"/>
        <v>#N/A</v>
      </c>
      <c r="O6217" t="str">
        <f t="shared" si="1367"/>
        <v>Fall</v>
      </c>
      <c r="P6217">
        <f t="shared" si="1368"/>
        <v>1.0717469774756403E-4</v>
      </c>
      <c r="Q6217">
        <f t="shared" si="1369"/>
        <v>1.0707895178053857E-4</v>
      </c>
      <c r="R6217">
        <f t="shared" si="1370"/>
        <v>8.0338503466113962E-5</v>
      </c>
      <c r="S6217">
        <f t="shared" si="1371"/>
        <v>1.3643379245405749E-4</v>
      </c>
    </row>
    <row r="6218" spans="1:19" x14ac:dyDescent="0.25">
      <c r="A6218">
        <v>6216</v>
      </c>
      <c r="B6218">
        <v>162666.2312824</v>
      </c>
      <c r="C6218">
        <v>104462.74986951301</v>
      </c>
      <c r="D6218">
        <v>138944.808800231</v>
      </c>
      <c r="E6218">
        <v>71586.526738600107</v>
      </c>
      <c r="F6218">
        <f t="shared" si="1358"/>
        <v>477660.31669074413</v>
      </c>
      <c r="G6218">
        <f t="shared" si="1359"/>
        <v>259</v>
      </c>
      <c r="H6218" t="str">
        <f t="shared" si="1361"/>
        <v>Day259</v>
      </c>
      <c r="I6218">
        <f t="shared" si="1360"/>
        <v>23</v>
      </c>
      <c r="J6218" t="str">
        <f t="shared" si="1362"/>
        <v>Hour23</v>
      </c>
      <c r="K6218">
        <f t="shared" si="1363"/>
        <v>9</v>
      </c>
      <c r="L6218" t="str">
        <f t="shared" si="1364"/>
        <v>Fall</v>
      </c>
      <c r="M6218">
        <f t="shared" si="1365"/>
        <v>1404</v>
      </c>
      <c r="N6218" t="e">
        <f t="shared" si="1366"/>
        <v>#N/A</v>
      </c>
      <c r="O6218" t="str">
        <f t="shared" si="1367"/>
        <v>Fall</v>
      </c>
      <c r="P6218">
        <f t="shared" si="1368"/>
        <v>9.2034258461774274E-5</v>
      </c>
      <c r="Q6218">
        <f t="shared" si="1369"/>
        <v>1.0098432988192495E-4</v>
      </c>
      <c r="R6218">
        <f t="shared" si="1370"/>
        <v>8.5113562580700852E-5</v>
      </c>
      <c r="S6218">
        <f t="shared" si="1371"/>
        <v>1.002033095719534E-4</v>
      </c>
    </row>
    <row r="6219" spans="1:19" x14ac:dyDescent="0.25">
      <c r="A6219">
        <v>6217</v>
      </c>
      <c r="B6219">
        <v>158388.99342889999</v>
      </c>
      <c r="C6219">
        <v>110247.05184375</v>
      </c>
      <c r="D6219">
        <v>117777.81964736999</v>
      </c>
      <c r="E6219">
        <v>46149.312173500002</v>
      </c>
      <c r="F6219">
        <f t="shared" si="1358"/>
        <v>432563.17709352</v>
      </c>
      <c r="G6219">
        <f t="shared" si="1359"/>
        <v>260</v>
      </c>
      <c r="H6219" t="str">
        <f t="shared" si="1361"/>
        <v>Day260</v>
      </c>
      <c r="I6219">
        <f t="shared" si="1360"/>
        <v>0</v>
      </c>
      <c r="J6219" t="str">
        <f t="shared" si="1362"/>
        <v>Hour0</v>
      </c>
      <c r="K6219">
        <f t="shared" si="1363"/>
        <v>9</v>
      </c>
      <c r="L6219" t="str">
        <f t="shared" si="1364"/>
        <v>Fall</v>
      </c>
      <c r="M6219">
        <f t="shared" si="1365"/>
        <v>50</v>
      </c>
      <c r="N6219">
        <f t="shared" si="1366"/>
        <v>675499.75041060895</v>
      </c>
      <c r="O6219" t="str">
        <f t="shared" si="1367"/>
        <v>Fall</v>
      </c>
      <c r="P6219">
        <f t="shared" si="1368"/>
        <v>7.8013668794744249E-5</v>
      </c>
      <c r="Q6219">
        <f t="shared" si="1369"/>
        <v>9.8328990817534679E-5</v>
      </c>
      <c r="R6219">
        <f t="shared" si="1370"/>
        <v>8.9826463099640507E-5</v>
      </c>
      <c r="S6219">
        <f t="shared" si="1371"/>
        <v>6.4597544048194006E-5</v>
      </c>
    </row>
    <row r="6220" spans="1:19" x14ac:dyDescent="0.25">
      <c r="A6220">
        <v>6218</v>
      </c>
      <c r="B6220">
        <v>157691.90326019999</v>
      </c>
      <c r="C6220">
        <v>111783.003876868</v>
      </c>
      <c r="D6220">
        <v>103862.80514488999</v>
      </c>
      <c r="E6220">
        <v>28408.194269</v>
      </c>
      <c r="F6220">
        <f t="shared" si="1358"/>
        <v>401745.90655095794</v>
      </c>
      <c r="G6220">
        <f t="shared" si="1359"/>
        <v>260</v>
      </c>
      <c r="H6220" t="str">
        <f t="shared" si="1361"/>
        <v>Day260</v>
      </c>
      <c r="I6220">
        <f t="shared" si="1360"/>
        <v>1</v>
      </c>
      <c r="J6220" t="str">
        <f t="shared" si="1362"/>
        <v>Hour1</v>
      </c>
      <c r="K6220">
        <f t="shared" si="1363"/>
        <v>9</v>
      </c>
      <c r="L6220" t="str">
        <f t="shared" si="1364"/>
        <v>Fall</v>
      </c>
      <c r="M6220">
        <f t="shared" si="1365"/>
        <v>1404</v>
      </c>
      <c r="N6220" t="e">
        <f t="shared" si="1366"/>
        <v>#N/A</v>
      </c>
      <c r="O6220" t="str">
        <f t="shared" si="1367"/>
        <v>Fall</v>
      </c>
      <c r="P6220">
        <f t="shared" si="1368"/>
        <v>6.8796641888313657E-5</v>
      </c>
      <c r="Q6220">
        <f t="shared" si="1369"/>
        <v>9.7896232383294952E-5</v>
      </c>
      <c r="R6220">
        <f t="shared" si="1370"/>
        <v>9.1077917322844877E-5</v>
      </c>
      <c r="S6220">
        <f t="shared" si="1371"/>
        <v>3.9764397218364965E-5</v>
      </c>
    </row>
    <row r="6221" spans="1:19" x14ac:dyDescent="0.25">
      <c r="A6221">
        <v>6219</v>
      </c>
      <c r="B6221">
        <v>158410.2905155</v>
      </c>
      <c r="C6221">
        <v>107150.826819126</v>
      </c>
      <c r="D6221">
        <v>99125.582067590003</v>
      </c>
      <c r="E6221">
        <v>24868.630708299999</v>
      </c>
      <c r="F6221">
        <f t="shared" si="1358"/>
        <v>389555.33011051599</v>
      </c>
      <c r="G6221">
        <f t="shared" si="1359"/>
        <v>260</v>
      </c>
      <c r="H6221" t="str">
        <f t="shared" si="1361"/>
        <v>Day260</v>
      </c>
      <c r="I6221">
        <f t="shared" si="1360"/>
        <v>2</v>
      </c>
      <c r="J6221" t="str">
        <f t="shared" si="1362"/>
        <v>Hour2</v>
      </c>
      <c r="K6221">
        <f t="shared" si="1363"/>
        <v>9</v>
      </c>
      <c r="L6221" t="str">
        <f t="shared" si="1364"/>
        <v>Fall</v>
      </c>
      <c r="M6221">
        <f t="shared" si="1365"/>
        <v>1404</v>
      </c>
      <c r="N6221" t="e">
        <f t="shared" si="1366"/>
        <v>#N/A</v>
      </c>
      <c r="O6221" t="str">
        <f t="shared" si="1367"/>
        <v>Fall</v>
      </c>
      <c r="P6221">
        <f t="shared" si="1368"/>
        <v>6.5658800202452966E-5</v>
      </c>
      <c r="Q6221">
        <f t="shared" si="1369"/>
        <v>9.8342212197299758E-5</v>
      </c>
      <c r="R6221">
        <f t="shared" si="1370"/>
        <v>8.7303738561693249E-5</v>
      </c>
      <c r="S6221">
        <f t="shared" si="1371"/>
        <v>3.4809889723993358E-5</v>
      </c>
    </row>
    <row r="6222" spans="1:19" x14ac:dyDescent="0.25">
      <c r="A6222">
        <v>6220</v>
      </c>
      <c r="B6222">
        <v>160244.00259069999</v>
      </c>
      <c r="C6222">
        <v>104278.423567495</v>
      </c>
      <c r="D6222">
        <v>95869.674104360005</v>
      </c>
      <c r="E6222">
        <v>21972.8956277</v>
      </c>
      <c r="F6222">
        <f t="shared" si="1358"/>
        <v>382364.99589025503</v>
      </c>
      <c r="G6222">
        <f t="shared" si="1359"/>
        <v>260</v>
      </c>
      <c r="H6222" t="str">
        <f t="shared" si="1361"/>
        <v>Day260</v>
      </c>
      <c r="I6222">
        <f t="shared" si="1360"/>
        <v>3</v>
      </c>
      <c r="J6222" t="str">
        <f t="shared" si="1362"/>
        <v>Hour3</v>
      </c>
      <c r="K6222">
        <f t="shared" si="1363"/>
        <v>9</v>
      </c>
      <c r="L6222" t="str">
        <f t="shared" si="1364"/>
        <v>Fall</v>
      </c>
      <c r="M6222">
        <f t="shared" si="1365"/>
        <v>1404</v>
      </c>
      <c r="N6222" t="e">
        <f t="shared" si="1366"/>
        <v>#N/A</v>
      </c>
      <c r="O6222" t="str">
        <f t="shared" si="1367"/>
        <v>Fall</v>
      </c>
      <c r="P6222">
        <f t="shared" si="1368"/>
        <v>6.3502151979297761E-5</v>
      </c>
      <c r="Q6222">
        <f t="shared" si="1369"/>
        <v>9.9480593431380157E-5</v>
      </c>
      <c r="R6222">
        <f t="shared" si="1370"/>
        <v>8.4963378249332239E-5</v>
      </c>
      <c r="S6222">
        <f t="shared" si="1371"/>
        <v>3.0756581763135565E-5</v>
      </c>
    </row>
    <row r="6223" spans="1:19" x14ac:dyDescent="0.25">
      <c r="A6223">
        <v>6221</v>
      </c>
      <c r="B6223">
        <v>163946.463005</v>
      </c>
      <c r="C6223">
        <v>103530.15644300501</v>
      </c>
      <c r="D6223">
        <v>94182.080125239896</v>
      </c>
      <c r="E6223">
        <v>16952.046309099998</v>
      </c>
      <c r="F6223">
        <f t="shared" si="1358"/>
        <v>378610.7458823449</v>
      </c>
      <c r="G6223">
        <f t="shared" si="1359"/>
        <v>260</v>
      </c>
      <c r="H6223" t="str">
        <f t="shared" si="1361"/>
        <v>Day260</v>
      </c>
      <c r="I6223">
        <f t="shared" si="1360"/>
        <v>4</v>
      </c>
      <c r="J6223" t="str">
        <f t="shared" si="1362"/>
        <v>Hour4</v>
      </c>
      <c r="K6223">
        <f t="shared" si="1363"/>
        <v>9</v>
      </c>
      <c r="L6223" t="str">
        <f t="shared" si="1364"/>
        <v>Fall</v>
      </c>
      <c r="M6223">
        <f t="shared" si="1365"/>
        <v>1404</v>
      </c>
      <c r="N6223" t="e">
        <f t="shared" si="1366"/>
        <v>#N/A</v>
      </c>
      <c r="O6223" t="str">
        <f t="shared" si="1367"/>
        <v>Fall</v>
      </c>
      <c r="P6223">
        <f t="shared" si="1368"/>
        <v>6.2384323527885937E-5</v>
      </c>
      <c r="Q6223">
        <f t="shared" si="1369"/>
        <v>1.0177910665631213E-4</v>
      </c>
      <c r="R6223">
        <f t="shared" si="1370"/>
        <v>8.4353709436220257E-5</v>
      </c>
      <c r="S6223">
        <f t="shared" si="1371"/>
        <v>2.3728643106146245E-5</v>
      </c>
    </row>
    <row r="6224" spans="1:19" x14ac:dyDescent="0.25">
      <c r="A6224">
        <v>6222</v>
      </c>
      <c r="B6224">
        <v>167872.99361619999</v>
      </c>
      <c r="C6224">
        <v>102737.287750534</v>
      </c>
      <c r="D6224">
        <v>97567.309520600102</v>
      </c>
      <c r="E6224">
        <v>18896.2649943</v>
      </c>
      <c r="F6224">
        <f t="shared" si="1358"/>
        <v>387073.85588163405</v>
      </c>
      <c r="G6224">
        <f t="shared" si="1359"/>
        <v>260</v>
      </c>
      <c r="H6224" t="str">
        <f t="shared" si="1361"/>
        <v>Day260</v>
      </c>
      <c r="I6224">
        <f t="shared" si="1360"/>
        <v>5</v>
      </c>
      <c r="J6224" t="str">
        <f t="shared" si="1362"/>
        <v>Hour5</v>
      </c>
      <c r="K6224">
        <f t="shared" si="1363"/>
        <v>9</v>
      </c>
      <c r="L6224" t="str">
        <f t="shared" si="1364"/>
        <v>Fall</v>
      </c>
      <c r="M6224">
        <f t="shared" si="1365"/>
        <v>1404</v>
      </c>
      <c r="N6224" t="e">
        <f t="shared" si="1366"/>
        <v>#N/A</v>
      </c>
      <c r="O6224" t="str">
        <f t="shared" si="1367"/>
        <v>Fall</v>
      </c>
      <c r="P6224">
        <f t="shared" si="1368"/>
        <v>6.4626631677540666E-5</v>
      </c>
      <c r="Q6224">
        <f t="shared" si="1369"/>
        <v>1.042167242208607E-4</v>
      </c>
      <c r="R6224">
        <f t="shared" si="1370"/>
        <v>8.3707700412341356E-5</v>
      </c>
      <c r="S6224">
        <f t="shared" si="1371"/>
        <v>2.6450065078468651E-5</v>
      </c>
    </row>
    <row r="6225" spans="1:19" x14ac:dyDescent="0.25">
      <c r="A6225">
        <v>6223</v>
      </c>
      <c r="B6225">
        <v>170614.57648069999</v>
      </c>
      <c r="C6225">
        <v>100315.023800722</v>
      </c>
      <c r="D6225">
        <v>106837.9376379</v>
      </c>
      <c r="E6225">
        <v>23109.1626784</v>
      </c>
      <c r="F6225">
        <f t="shared" si="1358"/>
        <v>400876.70059772203</v>
      </c>
      <c r="G6225">
        <f t="shared" si="1359"/>
        <v>260</v>
      </c>
      <c r="H6225" t="str">
        <f t="shared" si="1361"/>
        <v>Day260</v>
      </c>
      <c r="I6225">
        <f t="shared" si="1360"/>
        <v>6</v>
      </c>
      <c r="J6225" t="str">
        <f t="shared" si="1362"/>
        <v>Hour6</v>
      </c>
      <c r="K6225">
        <f t="shared" si="1363"/>
        <v>9</v>
      </c>
      <c r="L6225" t="str">
        <f t="shared" si="1364"/>
        <v>Fall</v>
      </c>
      <c r="M6225">
        <f t="shared" si="1365"/>
        <v>1404</v>
      </c>
      <c r="N6225" t="e">
        <f t="shared" si="1366"/>
        <v>#N/A</v>
      </c>
      <c r="O6225" t="str">
        <f t="shared" si="1367"/>
        <v>Fall</v>
      </c>
      <c r="P6225">
        <f t="shared" si="1368"/>
        <v>7.0767310063570097E-5</v>
      </c>
      <c r="Q6225">
        <f t="shared" si="1369"/>
        <v>1.0591871796722503E-4</v>
      </c>
      <c r="R6225">
        <f t="shared" si="1370"/>
        <v>8.1734102028833096E-5</v>
      </c>
      <c r="S6225">
        <f t="shared" si="1371"/>
        <v>3.2347072658907849E-5</v>
      </c>
    </row>
    <row r="6226" spans="1:19" x14ac:dyDescent="0.25">
      <c r="A6226">
        <v>6224</v>
      </c>
      <c r="B6226">
        <v>173568.41114020001</v>
      </c>
      <c r="C6226">
        <v>96346.687516396996</v>
      </c>
      <c r="D6226">
        <v>127990.62813832</v>
      </c>
      <c r="E6226">
        <v>29136.595908800002</v>
      </c>
      <c r="F6226">
        <f t="shared" si="1358"/>
        <v>427042.32270371704</v>
      </c>
      <c r="G6226">
        <f t="shared" si="1359"/>
        <v>260</v>
      </c>
      <c r="H6226" t="str">
        <f t="shared" si="1361"/>
        <v>Day260</v>
      </c>
      <c r="I6226">
        <f t="shared" si="1360"/>
        <v>7</v>
      </c>
      <c r="J6226" t="str">
        <f t="shared" si="1362"/>
        <v>Hour7</v>
      </c>
      <c r="K6226">
        <f t="shared" si="1363"/>
        <v>9</v>
      </c>
      <c r="L6226" t="str">
        <f t="shared" si="1364"/>
        <v>Fall</v>
      </c>
      <c r="M6226">
        <f t="shared" si="1365"/>
        <v>1404</v>
      </c>
      <c r="N6226" t="e">
        <f t="shared" si="1366"/>
        <v>#N/A</v>
      </c>
      <c r="O6226" t="str">
        <f t="shared" si="1367"/>
        <v>Fall</v>
      </c>
      <c r="P6226">
        <f t="shared" si="1368"/>
        <v>8.4778428589606995E-5</v>
      </c>
      <c r="Q6226">
        <f t="shared" si="1369"/>
        <v>1.0775247910695267E-4</v>
      </c>
      <c r="R6226">
        <f t="shared" si="1370"/>
        <v>7.8500803660763464E-5</v>
      </c>
      <c r="S6226">
        <f t="shared" si="1371"/>
        <v>4.0783978113414067E-5</v>
      </c>
    </row>
    <row r="6227" spans="1:19" x14ac:dyDescent="0.25">
      <c r="A6227">
        <v>6225</v>
      </c>
      <c r="B6227">
        <v>181488.9446935</v>
      </c>
      <c r="C6227">
        <v>95136.560376495006</v>
      </c>
      <c r="D6227">
        <v>148250.35158804001</v>
      </c>
      <c r="E6227">
        <v>42525.163856799998</v>
      </c>
      <c r="F6227">
        <f t="shared" si="1358"/>
        <v>467401.02051483502</v>
      </c>
      <c r="G6227">
        <f t="shared" si="1359"/>
        <v>260</v>
      </c>
      <c r="H6227" t="str">
        <f t="shared" si="1361"/>
        <v>Day260</v>
      </c>
      <c r="I6227">
        <f t="shared" si="1360"/>
        <v>8</v>
      </c>
      <c r="J6227" t="str">
        <f t="shared" si="1362"/>
        <v>Hour8</v>
      </c>
      <c r="K6227">
        <f t="shared" si="1363"/>
        <v>9</v>
      </c>
      <c r="L6227" t="str">
        <f t="shared" si="1364"/>
        <v>Fall</v>
      </c>
      <c r="M6227">
        <f t="shared" si="1365"/>
        <v>1404</v>
      </c>
      <c r="N6227" t="e">
        <f t="shared" si="1366"/>
        <v>#N/A</v>
      </c>
      <c r="O6227" t="str">
        <f t="shared" si="1367"/>
        <v>Fall</v>
      </c>
      <c r="P6227">
        <f t="shared" si="1368"/>
        <v>9.8198063626252579E-5</v>
      </c>
      <c r="Q6227">
        <f t="shared" si="1369"/>
        <v>1.1266960152923776E-4</v>
      </c>
      <c r="R6227">
        <f t="shared" si="1370"/>
        <v>7.7514823182733638E-5</v>
      </c>
      <c r="S6227">
        <f t="shared" si="1371"/>
        <v>5.9524638960355046E-5</v>
      </c>
    </row>
    <row r="6228" spans="1:19" x14ac:dyDescent="0.25">
      <c r="A6228">
        <v>6226</v>
      </c>
      <c r="B6228">
        <v>190652.13780719999</v>
      </c>
      <c r="C6228">
        <v>95507.372655924002</v>
      </c>
      <c r="D6228">
        <v>161840.95524072001</v>
      </c>
      <c r="E6228">
        <v>64274.513999700001</v>
      </c>
      <c r="F6228">
        <f t="shared" si="1358"/>
        <v>512274.97970354406</v>
      </c>
      <c r="G6228">
        <f t="shared" si="1359"/>
        <v>260</v>
      </c>
      <c r="H6228" t="str">
        <f t="shared" si="1361"/>
        <v>Day260</v>
      </c>
      <c r="I6228">
        <f t="shared" si="1360"/>
        <v>9</v>
      </c>
      <c r="J6228" t="str">
        <f t="shared" si="1362"/>
        <v>Hour9</v>
      </c>
      <c r="K6228">
        <f t="shared" si="1363"/>
        <v>9</v>
      </c>
      <c r="L6228" t="str">
        <f t="shared" si="1364"/>
        <v>Fall</v>
      </c>
      <c r="M6228">
        <f t="shared" si="1365"/>
        <v>1404</v>
      </c>
      <c r="N6228" t="e">
        <f t="shared" si="1366"/>
        <v>#N/A</v>
      </c>
      <c r="O6228" t="str">
        <f t="shared" si="1367"/>
        <v>Fall</v>
      </c>
      <c r="P6228">
        <f t="shared" si="1368"/>
        <v>1.0720020728331165E-4</v>
      </c>
      <c r="Q6228">
        <f t="shared" si="1369"/>
        <v>1.1835817566580339E-4</v>
      </c>
      <c r="R6228">
        <f t="shared" si="1370"/>
        <v>7.7816951493450099E-5</v>
      </c>
      <c r="S6228">
        <f t="shared" si="1371"/>
        <v>8.9968312716392837E-5</v>
      </c>
    </row>
    <row r="6229" spans="1:19" x14ac:dyDescent="0.25">
      <c r="A6229">
        <v>6227</v>
      </c>
      <c r="B6229">
        <v>196685.9453425</v>
      </c>
      <c r="C6229">
        <v>94721.818699045005</v>
      </c>
      <c r="D6229">
        <v>177147.13400811501</v>
      </c>
      <c r="E6229">
        <v>83050.335674599904</v>
      </c>
      <c r="F6229">
        <f t="shared" si="1358"/>
        <v>551605.23372425989</v>
      </c>
      <c r="G6229">
        <f t="shared" si="1359"/>
        <v>260</v>
      </c>
      <c r="H6229" t="str">
        <f t="shared" si="1361"/>
        <v>Day260</v>
      </c>
      <c r="I6229">
        <f t="shared" si="1360"/>
        <v>10</v>
      </c>
      <c r="J6229" t="str">
        <f t="shared" si="1362"/>
        <v>Hour10</v>
      </c>
      <c r="K6229">
        <f t="shared" si="1363"/>
        <v>9</v>
      </c>
      <c r="L6229" t="str">
        <f t="shared" si="1364"/>
        <v>Fall</v>
      </c>
      <c r="M6229">
        <f t="shared" si="1365"/>
        <v>1404</v>
      </c>
      <c r="N6229" t="e">
        <f t="shared" si="1366"/>
        <v>#N/A</v>
      </c>
      <c r="O6229" t="str">
        <f t="shared" si="1367"/>
        <v>Fall</v>
      </c>
      <c r="P6229">
        <f t="shared" si="1368"/>
        <v>1.173387135355741E-4</v>
      </c>
      <c r="Q6229">
        <f t="shared" si="1369"/>
        <v>1.2210400542890252E-4</v>
      </c>
      <c r="R6229">
        <f t="shared" si="1370"/>
        <v>7.7176902328050421E-5</v>
      </c>
      <c r="S6229">
        <f t="shared" si="1371"/>
        <v>1.1624978714282732E-4</v>
      </c>
    </row>
    <row r="6230" spans="1:19" x14ac:dyDescent="0.25">
      <c r="A6230">
        <v>6228</v>
      </c>
      <c r="B6230">
        <v>207225.05545350001</v>
      </c>
      <c r="C6230">
        <v>97009.262790741996</v>
      </c>
      <c r="D6230">
        <v>181004.48267380401</v>
      </c>
      <c r="E6230">
        <v>104658.37767820001</v>
      </c>
      <c r="F6230">
        <f t="shared" si="1358"/>
        <v>589897.17859624606</v>
      </c>
      <c r="G6230">
        <f t="shared" si="1359"/>
        <v>260</v>
      </c>
      <c r="H6230" t="str">
        <f t="shared" si="1361"/>
        <v>Day260</v>
      </c>
      <c r="I6230">
        <f t="shared" si="1360"/>
        <v>11</v>
      </c>
      <c r="J6230" t="str">
        <f t="shared" si="1362"/>
        <v>Hour11</v>
      </c>
      <c r="K6230">
        <f t="shared" si="1363"/>
        <v>9</v>
      </c>
      <c r="L6230" t="str">
        <f t="shared" si="1364"/>
        <v>Fall</v>
      </c>
      <c r="M6230">
        <f t="shared" si="1365"/>
        <v>1404</v>
      </c>
      <c r="N6230" t="e">
        <f t="shared" si="1366"/>
        <v>#N/A</v>
      </c>
      <c r="O6230" t="str">
        <f t="shared" si="1367"/>
        <v>Fall</v>
      </c>
      <c r="P6230">
        <f t="shared" si="1368"/>
        <v>1.1989374403394715E-4</v>
      </c>
      <c r="Q6230">
        <f t="shared" si="1369"/>
        <v>1.2864675842514967E-4</v>
      </c>
      <c r="R6230">
        <f t="shared" si="1370"/>
        <v>7.9040652957740925E-5</v>
      </c>
      <c r="S6230">
        <f t="shared" si="1371"/>
        <v>1.4649566469513242E-4</v>
      </c>
    </row>
    <row r="6231" spans="1:19" x14ac:dyDescent="0.25">
      <c r="A6231">
        <v>6229</v>
      </c>
      <c r="B6231">
        <v>214380.47477860001</v>
      </c>
      <c r="C6231">
        <v>97629.185320913995</v>
      </c>
      <c r="D6231">
        <v>184470.34795749999</v>
      </c>
      <c r="E6231">
        <v>127418.23985300001</v>
      </c>
      <c r="F6231">
        <f t="shared" si="1358"/>
        <v>623898.247910014</v>
      </c>
      <c r="G6231">
        <f t="shared" si="1359"/>
        <v>260</v>
      </c>
      <c r="H6231" t="str">
        <f t="shared" si="1361"/>
        <v>Day260</v>
      </c>
      <c r="I6231">
        <f t="shared" si="1360"/>
        <v>12</v>
      </c>
      <c r="J6231" t="str">
        <f t="shared" si="1362"/>
        <v>Hour12</v>
      </c>
      <c r="K6231">
        <f t="shared" si="1363"/>
        <v>9</v>
      </c>
      <c r="L6231" t="str">
        <f t="shared" si="1364"/>
        <v>Fall</v>
      </c>
      <c r="M6231">
        <f t="shared" si="1365"/>
        <v>1404</v>
      </c>
      <c r="N6231" t="e">
        <f t="shared" si="1366"/>
        <v>#N/A</v>
      </c>
      <c r="O6231" t="str">
        <f t="shared" si="1367"/>
        <v>Fall</v>
      </c>
      <c r="P6231">
        <f t="shared" si="1368"/>
        <v>1.221894637810014E-4</v>
      </c>
      <c r="Q6231">
        <f t="shared" si="1369"/>
        <v>1.3308889260304761E-4</v>
      </c>
      <c r="R6231">
        <f t="shared" si="1370"/>
        <v>7.954574989548082E-5</v>
      </c>
      <c r="S6231">
        <f t="shared" si="1371"/>
        <v>1.7835380363857064E-4</v>
      </c>
    </row>
    <row r="6232" spans="1:19" x14ac:dyDescent="0.25">
      <c r="A6232">
        <v>6230</v>
      </c>
      <c r="B6232">
        <v>216773.42990700001</v>
      </c>
      <c r="C6232">
        <v>97090.855082602895</v>
      </c>
      <c r="D6232">
        <v>190847.76982578999</v>
      </c>
      <c r="E6232">
        <v>132119.11213160001</v>
      </c>
      <c r="F6232">
        <f t="shared" si="1358"/>
        <v>636831.16694699298</v>
      </c>
      <c r="G6232">
        <f t="shared" si="1359"/>
        <v>260</v>
      </c>
      <c r="H6232" t="str">
        <f t="shared" si="1361"/>
        <v>Day260</v>
      </c>
      <c r="I6232">
        <f t="shared" si="1360"/>
        <v>13</v>
      </c>
      <c r="J6232" t="str">
        <f t="shared" si="1362"/>
        <v>Hour13</v>
      </c>
      <c r="K6232">
        <f t="shared" si="1363"/>
        <v>9</v>
      </c>
      <c r="L6232" t="str">
        <f t="shared" si="1364"/>
        <v>Fall</v>
      </c>
      <c r="M6232">
        <f t="shared" si="1365"/>
        <v>1404</v>
      </c>
      <c r="N6232" t="e">
        <f t="shared" si="1366"/>
        <v>#N/A</v>
      </c>
      <c r="O6232" t="str">
        <f t="shared" si="1367"/>
        <v>Fall</v>
      </c>
      <c r="P6232">
        <f t="shared" si="1368"/>
        <v>1.2641374029492177E-4</v>
      </c>
      <c r="Q6232">
        <f t="shared" si="1369"/>
        <v>1.3457445582150976E-4</v>
      </c>
      <c r="R6232">
        <f t="shared" si="1370"/>
        <v>7.9107132259196027E-5</v>
      </c>
      <c r="S6232">
        <f t="shared" si="1371"/>
        <v>1.8493385412643399E-4</v>
      </c>
    </row>
    <row r="6233" spans="1:19" x14ac:dyDescent="0.25">
      <c r="A6233">
        <v>6231</v>
      </c>
      <c r="B6233">
        <v>220655.82081559999</v>
      </c>
      <c r="C6233">
        <v>97577.839865956004</v>
      </c>
      <c r="D6233">
        <v>191850.468985763</v>
      </c>
      <c r="E6233">
        <v>136785.05025080001</v>
      </c>
      <c r="F6233">
        <f t="shared" si="1358"/>
        <v>646869.17991811899</v>
      </c>
      <c r="G6233">
        <f t="shared" si="1359"/>
        <v>260</v>
      </c>
      <c r="H6233" t="str">
        <f t="shared" si="1361"/>
        <v>Day260</v>
      </c>
      <c r="I6233">
        <f t="shared" si="1360"/>
        <v>14</v>
      </c>
      <c r="J6233" t="str">
        <f t="shared" si="1362"/>
        <v>Hour14</v>
      </c>
      <c r="K6233">
        <f t="shared" si="1363"/>
        <v>9</v>
      </c>
      <c r="L6233" t="str">
        <f t="shared" si="1364"/>
        <v>Fall</v>
      </c>
      <c r="M6233">
        <f t="shared" si="1365"/>
        <v>1404</v>
      </c>
      <c r="N6233" t="e">
        <f t="shared" si="1366"/>
        <v>#N/A</v>
      </c>
      <c r="O6233" t="str">
        <f t="shared" si="1367"/>
        <v>Fall</v>
      </c>
      <c r="P6233">
        <f t="shared" si="1368"/>
        <v>1.270779081357012E-4</v>
      </c>
      <c r="Q6233">
        <f t="shared" si="1369"/>
        <v>1.3698467115110698E-4</v>
      </c>
      <c r="R6233">
        <f t="shared" si="1370"/>
        <v>7.9503914939008197E-5</v>
      </c>
      <c r="S6233">
        <f t="shared" si="1371"/>
        <v>1.9146500549111772E-4</v>
      </c>
    </row>
    <row r="6234" spans="1:19" x14ac:dyDescent="0.25">
      <c r="A6234">
        <v>6232</v>
      </c>
      <c r="B6234">
        <v>217718.12690080001</v>
      </c>
      <c r="C6234">
        <v>95878.140845071102</v>
      </c>
      <c r="D6234">
        <v>200992.73561702299</v>
      </c>
      <c r="E6234">
        <v>142555.20075980001</v>
      </c>
      <c r="F6234">
        <f t="shared" si="1358"/>
        <v>657144.20412269409</v>
      </c>
      <c r="G6234">
        <f t="shared" si="1359"/>
        <v>260</v>
      </c>
      <c r="H6234" t="str">
        <f t="shared" si="1361"/>
        <v>Day260</v>
      </c>
      <c r="I6234">
        <f t="shared" si="1360"/>
        <v>15</v>
      </c>
      <c r="J6234" t="str">
        <f t="shared" si="1362"/>
        <v>Hour15</v>
      </c>
      <c r="K6234">
        <f t="shared" si="1363"/>
        <v>9</v>
      </c>
      <c r="L6234" t="str">
        <f t="shared" si="1364"/>
        <v>Fall</v>
      </c>
      <c r="M6234">
        <f t="shared" si="1365"/>
        <v>1404</v>
      </c>
      <c r="N6234" t="e">
        <f t="shared" si="1366"/>
        <v>#N/A</v>
      </c>
      <c r="O6234" t="str">
        <f t="shared" si="1367"/>
        <v>Fall</v>
      </c>
      <c r="P6234">
        <f t="shared" si="1368"/>
        <v>1.3313356244429482E-4</v>
      </c>
      <c r="Q6234">
        <f t="shared" si="1369"/>
        <v>1.3516093029816215E-4</v>
      </c>
      <c r="R6234">
        <f t="shared" si="1370"/>
        <v>7.8119043880538555E-5</v>
      </c>
      <c r="S6234">
        <f t="shared" si="1371"/>
        <v>1.9954177920918564E-4</v>
      </c>
    </row>
    <row r="6235" spans="1:19" x14ac:dyDescent="0.25">
      <c r="A6235">
        <v>6233</v>
      </c>
      <c r="B6235">
        <v>214854.2618407</v>
      </c>
      <c r="C6235">
        <v>94775.690254889007</v>
      </c>
      <c r="D6235">
        <v>204228.195445655</v>
      </c>
      <c r="E6235">
        <v>154332.54051779999</v>
      </c>
      <c r="F6235">
        <f t="shared" si="1358"/>
        <v>668190.68805904407</v>
      </c>
      <c r="G6235">
        <f t="shared" si="1359"/>
        <v>260</v>
      </c>
      <c r="H6235" t="str">
        <f t="shared" si="1361"/>
        <v>Day260</v>
      </c>
      <c r="I6235">
        <f t="shared" si="1360"/>
        <v>16</v>
      </c>
      <c r="J6235" t="str">
        <f t="shared" si="1362"/>
        <v>Hour16</v>
      </c>
      <c r="K6235">
        <f t="shared" si="1363"/>
        <v>9</v>
      </c>
      <c r="L6235" t="str">
        <f t="shared" si="1364"/>
        <v>Fall</v>
      </c>
      <c r="M6235">
        <f t="shared" si="1365"/>
        <v>1404</v>
      </c>
      <c r="N6235" t="e">
        <f t="shared" si="1366"/>
        <v>#N/A</v>
      </c>
      <c r="O6235" t="str">
        <f t="shared" si="1367"/>
        <v>Fall</v>
      </c>
      <c r="P6235">
        <f t="shared" si="1368"/>
        <v>1.3527666623264242E-4</v>
      </c>
      <c r="Q6235">
        <f t="shared" si="1369"/>
        <v>1.3338302291267427E-4</v>
      </c>
      <c r="R6235">
        <f t="shared" si="1370"/>
        <v>7.7220795486572239E-5</v>
      </c>
      <c r="S6235">
        <f t="shared" si="1371"/>
        <v>2.1602712184934771E-4</v>
      </c>
    </row>
    <row r="6236" spans="1:19" x14ac:dyDescent="0.25">
      <c r="A6236">
        <v>6234</v>
      </c>
      <c r="B6236">
        <v>207530.35700330001</v>
      </c>
      <c r="C6236">
        <v>93385.032277443999</v>
      </c>
      <c r="D6236">
        <v>211546.00936757601</v>
      </c>
      <c r="E6236">
        <v>147446.14821069999</v>
      </c>
      <c r="F6236">
        <f t="shared" si="1358"/>
        <v>659907.54685902002</v>
      </c>
      <c r="G6236">
        <f t="shared" si="1359"/>
        <v>260</v>
      </c>
      <c r="H6236" t="str">
        <f t="shared" si="1361"/>
        <v>Day260</v>
      </c>
      <c r="I6236">
        <f t="shared" si="1360"/>
        <v>17</v>
      </c>
      <c r="J6236" t="str">
        <f t="shared" si="1362"/>
        <v>Hour17</v>
      </c>
      <c r="K6236">
        <f t="shared" si="1363"/>
        <v>9</v>
      </c>
      <c r="L6236" t="str">
        <f t="shared" si="1364"/>
        <v>Fall</v>
      </c>
      <c r="M6236">
        <f t="shared" si="1365"/>
        <v>1404</v>
      </c>
      <c r="N6236" t="e">
        <f t="shared" si="1366"/>
        <v>#N/A</v>
      </c>
      <c r="O6236" t="str">
        <f t="shared" si="1367"/>
        <v>Fall</v>
      </c>
      <c r="P6236">
        <f t="shared" si="1368"/>
        <v>1.4012383960803324E-4</v>
      </c>
      <c r="Q6236">
        <f t="shared" si="1369"/>
        <v>1.2883629175468837E-4</v>
      </c>
      <c r="R6236">
        <f t="shared" si="1370"/>
        <v>7.6087723124036621E-5</v>
      </c>
      <c r="S6236">
        <f t="shared" si="1371"/>
        <v>2.0638788760207164E-4</v>
      </c>
    </row>
    <row r="6237" spans="1:19" x14ac:dyDescent="0.25">
      <c r="A6237">
        <v>6235</v>
      </c>
      <c r="B6237">
        <v>202686.0936932</v>
      </c>
      <c r="C6237">
        <v>93557.280655534996</v>
      </c>
      <c r="D6237">
        <v>214063.74333947399</v>
      </c>
      <c r="E6237">
        <v>165192.63272240001</v>
      </c>
      <c r="F6237">
        <f t="shared" si="1358"/>
        <v>675499.75041060895</v>
      </c>
      <c r="G6237">
        <f t="shared" si="1359"/>
        <v>260</v>
      </c>
      <c r="H6237" t="str">
        <f t="shared" si="1361"/>
        <v>Day260</v>
      </c>
      <c r="I6237">
        <f t="shared" si="1360"/>
        <v>18</v>
      </c>
      <c r="J6237" t="str">
        <f t="shared" si="1362"/>
        <v>Hour18</v>
      </c>
      <c r="K6237">
        <f t="shared" si="1363"/>
        <v>9</v>
      </c>
      <c r="L6237" t="str">
        <f t="shared" si="1364"/>
        <v>Fall</v>
      </c>
      <c r="M6237">
        <f t="shared" si="1365"/>
        <v>1404</v>
      </c>
      <c r="N6237" t="e">
        <f t="shared" si="1366"/>
        <v>#N/A</v>
      </c>
      <c r="O6237" t="str">
        <f t="shared" si="1367"/>
        <v>Fall</v>
      </c>
      <c r="P6237">
        <f t="shared" si="1368"/>
        <v>1.4179153616401469E-4</v>
      </c>
      <c r="Q6237">
        <f t="shared" si="1369"/>
        <v>1.2582893933565576E-4</v>
      </c>
      <c r="R6237">
        <f t="shared" si="1370"/>
        <v>7.6228066673544794E-5</v>
      </c>
      <c r="S6237">
        <f t="shared" si="1371"/>
        <v>2.3122854634548433E-4</v>
      </c>
    </row>
    <row r="6238" spans="1:19" x14ac:dyDescent="0.25">
      <c r="A6238">
        <v>6236</v>
      </c>
      <c r="B6238">
        <v>199199.30763719999</v>
      </c>
      <c r="C6238">
        <v>94666.126713837002</v>
      </c>
      <c r="D6238">
        <v>215358.839667906</v>
      </c>
      <c r="E6238">
        <v>165176.4018165</v>
      </c>
      <c r="F6238">
        <f t="shared" si="1358"/>
        <v>674400.67583544296</v>
      </c>
      <c r="G6238">
        <f t="shared" si="1359"/>
        <v>260</v>
      </c>
      <c r="H6238" t="str">
        <f t="shared" si="1361"/>
        <v>Day260</v>
      </c>
      <c r="I6238">
        <f t="shared" si="1360"/>
        <v>19</v>
      </c>
      <c r="J6238" t="str">
        <f t="shared" si="1362"/>
        <v>Hour19</v>
      </c>
      <c r="K6238">
        <f t="shared" si="1363"/>
        <v>9</v>
      </c>
      <c r="L6238" t="str">
        <f t="shared" si="1364"/>
        <v>Fall</v>
      </c>
      <c r="M6238">
        <f t="shared" si="1365"/>
        <v>1404</v>
      </c>
      <c r="N6238" t="e">
        <f t="shared" si="1366"/>
        <v>#N/A</v>
      </c>
      <c r="O6238" t="str">
        <f t="shared" si="1367"/>
        <v>Fall</v>
      </c>
      <c r="P6238">
        <f t="shared" si="1368"/>
        <v>1.4264938203283861E-4</v>
      </c>
      <c r="Q6238">
        <f t="shared" si="1369"/>
        <v>1.2366431825523304E-4</v>
      </c>
      <c r="R6238">
        <f t="shared" si="1370"/>
        <v>7.7131525930490853E-5</v>
      </c>
      <c r="S6238">
        <f t="shared" si="1371"/>
        <v>2.3120582711935855E-4</v>
      </c>
    </row>
    <row r="6239" spans="1:19" x14ac:dyDescent="0.25">
      <c r="A6239">
        <v>6237</v>
      </c>
      <c r="B6239">
        <v>194612.72250870001</v>
      </c>
      <c r="C6239">
        <v>96209.168845161999</v>
      </c>
      <c r="D6239">
        <v>202356.57324607999</v>
      </c>
      <c r="E6239">
        <v>144505.52882390001</v>
      </c>
      <c r="F6239">
        <f t="shared" si="1358"/>
        <v>637683.99342384201</v>
      </c>
      <c r="G6239">
        <f t="shared" si="1359"/>
        <v>260</v>
      </c>
      <c r="H6239" t="str">
        <f t="shared" si="1361"/>
        <v>Day260</v>
      </c>
      <c r="I6239">
        <f t="shared" si="1360"/>
        <v>20</v>
      </c>
      <c r="J6239" t="str">
        <f t="shared" si="1362"/>
        <v>Hour20</v>
      </c>
      <c r="K6239">
        <f t="shared" si="1363"/>
        <v>9</v>
      </c>
      <c r="L6239" t="str">
        <f t="shared" si="1364"/>
        <v>Fall</v>
      </c>
      <c r="M6239">
        <f t="shared" si="1365"/>
        <v>1404</v>
      </c>
      <c r="N6239" t="e">
        <f t="shared" si="1366"/>
        <v>#N/A</v>
      </c>
      <c r="O6239" t="str">
        <f t="shared" si="1367"/>
        <v>Fall</v>
      </c>
      <c r="P6239">
        <f t="shared" si="1368"/>
        <v>1.3403694117385204E-4</v>
      </c>
      <c r="Q6239">
        <f t="shared" si="1369"/>
        <v>1.2081693424690822E-4</v>
      </c>
      <c r="R6239">
        <f t="shared" si="1370"/>
        <v>7.8388756983409138E-5</v>
      </c>
      <c r="S6239">
        <f t="shared" si="1371"/>
        <v>2.0227175279049228E-4</v>
      </c>
    </row>
    <row r="6240" spans="1:19" x14ac:dyDescent="0.25">
      <c r="A6240">
        <v>6238</v>
      </c>
      <c r="B6240">
        <v>181927.70155100001</v>
      </c>
      <c r="C6240">
        <v>95864.876016345996</v>
      </c>
      <c r="D6240">
        <v>184077.64586570999</v>
      </c>
      <c r="E6240">
        <v>121402.21656099999</v>
      </c>
      <c r="F6240">
        <f t="shared" si="1358"/>
        <v>583272.43999405601</v>
      </c>
      <c r="G6240">
        <f t="shared" si="1359"/>
        <v>260</v>
      </c>
      <c r="H6240" t="str">
        <f t="shared" si="1361"/>
        <v>Day260</v>
      </c>
      <c r="I6240">
        <f t="shared" si="1360"/>
        <v>21</v>
      </c>
      <c r="J6240" t="str">
        <f t="shared" si="1362"/>
        <v>Hour21</v>
      </c>
      <c r="K6240">
        <f t="shared" si="1363"/>
        <v>9</v>
      </c>
      <c r="L6240" t="str">
        <f t="shared" si="1364"/>
        <v>Fall</v>
      </c>
      <c r="M6240">
        <f t="shared" si="1365"/>
        <v>1404</v>
      </c>
      <c r="N6240" t="e">
        <f t="shared" si="1366"/>
        <v>#N/A</v>
      </c>
      <c r="O6240" t="str">
        <f t="shared" si="1367"/>
        <v>Fall</v>
      </c>
      <c r="P6240">
        <f t="shared" si="1368"/>
        <v>1.2192934578072227E-4</v>
      </c>
      <c r="Q6240">
        <f t="shared" si="1369"/>
        <v>1.1294198484374891E-4</v>
      </c>
      <c r="R6240">
        <f t="shared" si="1370"/>
        <v>7.8108236039167085E-5</v>
      </c>
      <c r="S6240">
        <f t="shared" si="1371"/>
        <v>1.6993286925630075E-4</v>
      </c>
    </row>
    <row r="6241" spans="1:19" x14ac:dyDescent="0.25">
      <c r="A6241">
        <v>6239</v>
      </c>
      <c r="B6241">
        <v>170277.13362740001</v>
      </c>
      <c r="C6241">
        <v>98516.613354132904</v>
      </c>
      <c r="D6241">
        <v>158757.77453060099</v>
      </c>
      <c r="E6241">
        <v>97489.297808500094</v>
      </c>
      <c r="F6241">
        <f t="shared" si="1358"/>
        <v>525040.81932063401</v>
      </c>
      <c r="G6241">
        <f t="shared" si="1359"/>
        <v>260</v>
      </c>
      <c r="H6241" t="str">
        <f t="shared" si="1361"/>
        <v>Day260</v>
      </c>
      <c r="I6241">
        <f t="shared" si="1360"/>
        <v>22</v>
      </c>
      <c r="J6241" t="str">
        <f t="shared" si="1362"/>
        <v>Hour22</v>
      </c>
      <c r="K6241">
        <f t="shared" si="1363"/>
        <v>9</v>
      </c>
      <c r="L6241" t="str">
        <f t="shared" si="1364"/>
        <v>Fall</v>
      </c>
      <c r="M6241">
        <f t="shared" si="1365"/>
        <v>1404</v>
      </c>
      <c r="N6241" t="e">
        <f t="shared" si="1366"/>
        <v>#N/A</v>
      </c>
      <c r="O6241" t="str">
        <f t="shared" si="1367"/>
        <v>Fall</v>
      </c>
      <c r="P6241">
        <f t="shared" si="1368"/>
        <v>1.0515797013311033E-4</v>
      </c>
      <c r="Q6241">
        <f t="shared" si="1369"/>
        <v>1.0570923109250433E-4</v>
      </c>
      <c r="R6241">
        <f t="shared" si="1370"/>
        <v>8.0268803438830925E-5</v>
      </c>
      <c r="S6241">
        <f t="shared" si="1371"/>
        <v>1.3646073826054328E-4</v>
      </c>
    </row>
    <row r="6242" spans="1:19" x14ac:dyDescent="0.25">
      <c r="A6242">
        <v>6240</v>
      </c>
      <c r="B6242">
        <v>159440.10905930001</v>
      </c>
      <c r="C6242">
        <v>106613.371243848</v>
      </c>
      <c r="D6242">
        <v>134568.66727840999</v>
      </c>
      <c r="E6242">
        <v>69804.5113385</v>
      </c>
      <c r="F6242">
        <f t="shared" si="1358"/>
        <v>470426.65892005805</v>
      </c>
      <c r="G6242">
        <f t="shared" si="1359"/>
        <v>260</v>
      </c>
      <c r="H6242" t="str">
        <f t="shared" si="1361"/>
        <v>Day260</v>
      </c>
      <c r="I6242">
        <f t="shared" si="1360"/>
        <v>23</v>
      </c>
      <c r="J6242" t="str">
        <f t="shared" si="1362"/>
        <v>Hour23</v>
      </c>
      <c r="K6242">
        <f t="shared" si="1363"/>
        <v>9</v>
      </c>
      <c r="L6242" t="str">
        <f t="shared" si="1364"/>
        <v>Fall</v>
      </c>
      <c r="M6242">
        <f t="shared" si="1365"/>
        <v>1404</v>
      </c>
      <c r="N6242" t="e">
        <f t="shared" si="1366"/>
        <v>#N/A</v>
      </c>
      <c r="O6242" t="str">
        <f t="shared" si="1367"/>
        <v>Fall</v>
      </c>
      <c r="P6242">
        <f t="shared" si="1368"/>
        <v>8.9135589966259337E-5</v>
      </c>
      <c r="Q6242">
        <f t="shared" si="1369"/>
        <v>9.8981530725341882E-5</v>
      </c>
      <c r="R6242">
        <f t="shared" si="1370"/>
        <v>8.686583357835794E-5</v>
      </c>
      <c r="S6242">
        <f t="shared" si="1371"/>
        <v>9.770893180377015E-5</v>
      </c>
    </row>
    <row r="6243" spans="1:19" x14ac:dyDescent="0.25">
      <c r="A6243">
        <v>6241</v>
      </c>
      <c r="B6243">
        <v>145542.1945784</v>
      </c>
      <c r="C6243">
        <v>140967.687817948</v>
      </c>
      <c r="D6243">
        <v>99593.711998719999</v>
      </c>
      <c r="E6243">
        <v>29413.445739899998</v>
      </c>
      <c r="F6243">
        <f t="shared" si="1358"/>
        <v>415517.040134968</v>
      </c>
      <c r="G6243">
        <f t="shared" si="1359"/>
        <v>261</v>
      </c>
      <c r="H6243" t="str">
        <f t="shared" si="1361"/>
        <v>Day261</v>
      </c>
      <c r="I6243">
        <f t="shared" si="1360"/>
        <v>0</v>
      </c>
      <c r="J6243" t="str">
        <f t="shared" si="1362"/>
        <v>Hour0</v>
      </c>
      <c r="K6243">
        <f t="shared" si="1363"/>
        <v>9</v>
      </c>
      <c r="L6243" t="str">
        <f t="shared" si="1364"/>
        <v>Fall</v>
      </c>
      <c r="M6243">
        <f t="shared" si="1365"/>
        <v>13</v>
      </c>
      <c r="N6243">
        <f t="shared" si="1366"/>
        <v>766042.40710618813</v>
      </c>
      <c r="O6243" t="str">
        <f t="shared" si="1367"/>
        <v>Fall</v>
      </c>
      <c r="P6243">
        <f t="shared" si="1368"/>
        <v>6.5968880092787374E-5</v>
      </c>
      <c r="Q6243">
        <f t="shared" si="1369"/>
        <v>9.0353608571213504E-5</v>
      </c>
      <c r="R6243">
        <f t="shared" si="1370"/>
        <v>1.1485684738279379E-4</v>
      </c>
      <c r="S6243">
        <f t="shared" si="1371"/>
        <v>4.1171498930452077E-5</v>
      </c>
    </row>
    <row r="6244" spans="1:19" x14ac:dyDescent="0.25">
      <c r="A6244">
        <v>6242</v>
      </c>
      <c r="B6244">
        <v>142369.9330663</v>
      </c>
      <c r="C6244">
        <v>144986.09488571301</v>
      </c>
      <c r="D6244">
        <v>88341.266632950006</v>
      </c>
      <c r="E6244">
        <v>20676.516359199999</v>
      </c>
      <c r="F6244">
        <f t="shared" si="1358"/>
        <v>396373.81094416301</v>
      </c>
      <c r="G6244">
        <f t="shared" si="1359"/>
        <v>261</v>
      </c>
      <c r="H6244" t="str">
        <f t="shared" si="1361"/>
        <v>Day261</v>
      </c>
      <c r="I6244">
        <f t="shared" si="1360"/>
        <v>1</v>
      </c>
      <c r="J6244" t="str">
        <f t="shared" si="1362"/>
        <v>Hour1</v>
      </c>
      <c r="K6244">
        <f t="shared" si="1363"/>
        <v>9</v>
      </c>
      <c r="L6244" t="str">
        <f t="shared" si="1364"/>
        <v>Fall</v>
      </c>
      <c r="M6244">
        <f t="shared" si="1365"/>
        <v>1404</v>
      </c>
      <c r="N6244" t="e">
        <f t="shared" si="1366"/>
        <v>#N/A</v>
      </c>
      <c r="O6244" t="str">
        <f t="shared" si="1367"/>
        <v>Fall</v>
      </c>
      <c r="P6244">
        <f t="shared" si="1368"/>
        <v>5.8515485654645918E-5</v>
      </c>
      <c r="Q6244">
        <f t="shared" si="1369"/>
        <v>8.8384246519335069E-5</v>
      </c>
      <c r="R6244">
        <f t="shared" si="1370"/>
        <v>1.1813094213775836E-4</v>
      </c>
      <c r="S6244">
        <f t="shared" si="1371"/>
        <v>2.8941973636685926E-5</v>
      </c>
    </row>
    <row r="6245" spans="1:19" x14ac:dyDescent="0.25">
      <c r="A6245">
        <v>6243</v>
      </c>
      <c r="B6245">
        <v>140707.34283720001</v>
      </c>
      <c r="C6245">
        <v>146699.68408912499</v>
      </c>
      <c r="D6245">
        <v>83837.751451390097</v>
      </c>
      <c r="E6245">
        <v>16739.360808099998</v>
      </c>
      <c r="F6245">
        <f t="shared" si="1358"/>
        <v>387984.13918581512</v>
      </c>
      <c r="G6245">
        <f t="shared" si="1359"/>
        <v>261</v>
      </c>
      <c r="H6245" t="str">
        <f t="shared" si="1361"/>
        <v>Day261</v>
      </c>
      <c r="I6245">
        <f t="shared" si="1360"/>
        <v>2</v>
      </c>
      <c r="J6245" t="str">
        <f t="shared" si="1362"/>
        <v>Hour2</v>
      </c>
      <c r="K6245">
        <f t="shared" si="1363"/>
        <v>9</v>
      </c>
      <c r="L6245" t="str">
        <f t="shared" si="1364"/>
        <v>Fall</v>
      </c>
      <c r="M6245">
        <f t="shared" si="1365"/>
        <v>1404</v>
      </c>
      <c r="N6245" t="e">
        <f t="shared" si="1366"/>
        <v>#N/A</v>
      </c>
      <c r="O6245" t="str">
        <f t="shared" si="1367"/>
        <v>Fall</v>
      </c>
      <c r="P6245">
        <f t="shared" si="1368"/>
        <v>5.5532447398052053E-5</v>
      </c>
      <c r="Q6245">
        <f t="shared" si="1369"/>
        <v>8.7352098919736348E-5</v>
      </c>
      <c r="R6245">
        <f t="shared" si="1370"/>
        <v>1.1952713055979782E-4</v>
      </c>
      <c r="S6245">
        <f t="shared" si="1371"/>
        <v>2.3430936371805164E-5</v>
      </c>
    </row>
    <row r="6246" spans="1:19" x14ac:dyDescent="0.25">
      <c r="A6246">
        <v>6244</v>
      </c>
      <c r="B6246">
        <v>144699.6174854</v>
      </c>
      <c r="C6246">
        <v>147848.80800854799</v>
      </c>
      <c r="D6246">
        <v>83134.447628409995</v>
      </c>
      <c r="E6246">
        <v>17246.734186500002</v>
      </c>
      <c r="F6246">
        <f t="shared" si="1358"/>
        <v>392929.60730885802</v>
      </c>
      <c r="G6246">
        <f t="shared" si="1359"/>
        <v>261</v>
      </c>
      <c r="H6246" t="str">
        <f t="shared" si="1361"/>
        <v>Day261</v>
      </c>
      <c r="I6246">
        <f t="shared" si="1360"/>
        <v>3</v>
      </c>
      <c r="J6246" t="str">
        <f t="shared" si="1362"/>
        <v>Hour3</v>
      </c>
      <c r="K6246">
        <f t="shared" si="1363"/>
        <v>9</v>
      </c>
      <c r="L6246" t="str">
        <f t="shared" si="1364"/>
        <v>Fall</v>
      </c>
      <c r="M6246">
        <f t="shared" si="1365"/>
        <v>1404</v>
      </c>
      <c r="N6246" t="e">
        <f t="shared" si="1366"/>
        <v>#N/A</v>
      </c>
      <c r="O6246" t="str">
        <f t="shared" si="1367"/>
        <v>Fall</v>
      </c>
      <c r="P6246">
        <f t="shared" si="1368"/>
        <v>5.5066593031989568E-5</v>
      </c>
      <c r="Q6246">
        <f t="shared" si="1369"/>
        <v>8.9830530840576546E-5</v>
      </c>
      <c r="R6246">
        <f t="shared" si="1370"/>
        <v>1.2046340718233516E-4</v>
      </c>
      <c r="S6246">
        <f t="shared" si="1371"/>
        <v>2.4141132745628812E-5</v>
      </c>
    </row>
    <row r="6247" spans="1:19" x14ac:dyDescent="0.25">
      <c r="A6247">
        <v>6245</v>
      </c>
      <c r="B6247">
        <v>154645.53221219999</v>
      </c>
      <c r="C6247">
        <v>151814.99446717501</v>
      </c>
      <c r="D6247">
        <v>90086.122485259999</v>
      </c>
      <c r="E6247">
        <v>16500.67772</v>
      </c>
      <c r="F6247">
        <f t="shared" si="1358"/>
        <v>413047.32688463497</v>
      </c>
      <c r="G6247">
        <f t="shared" si="1359"/>
        <v>261</v>
      </c>
      <c r="H6247" t="str">
        <f t="shared" si="1361"/>
        <v>Day261</v>
      </c>
      <c r="I6247">
        <f t="shared" si="1360"/>
        <v>4</v>
      </c>
      <c r="J6247" t="str">
        <f t="shared" si="1362"/>
        <v>Hour4</v>
      </c>
      <c r="K6247">
        <f t="shared" si="1363"/>
        <v>9</v>
      </c>
      <c r="L6247" t="str">
        <f t="shared" si="1364"/>
        <v>Fall</v>
      </c>
      <c r="M6247">
        <f t="shared" si="1365"/>
        <v>1404</v>
      </c>
      <c r="N6247" t="e">
        <f t="shared" si="1366"/>
        <v>#N/A</v>
      </c>
      <c r="O6247" t="str">
        <f t="shared" si="1367"/>
        <v>Fall</v>
      </c>
      <c r="P6247">
        <f t="shared" si="1368"/>
        <v>5.9671243223976351E-5</v>
      </c>
      <c r="Q6247">
        <f t="shared" si="1369"/>
        <v>9.6005024008768226E-5</v>
      </c>
      <c r="R6247">
        <f t="shared" si="1370"/>
        <v>1.2369495392770377E-4</v>
      </c>
      <c r="S6247">
        <f t="shared" si="1371"/>
        <v>2.3096839489946278E-5</v>
      </c>
    </row>
    <row r="6248" spans="1:19" x14ac:dyDescent="0.25">
      <c r="A6248">
        <v>6246</v>
      </c>
      <c r="B6248">
        <v>167545.3495523</v>
      </c>
      <c r="C6248">
        <v>158370.86770648099</v>
      </c>
      <c r="D6248">
        <v>104844.60004511</v>
      </c>
      <c r="E6248">
        <v>24535.135774599999</v>
      </c>
      <c r="F6248">
        <f t="shared" si="1358"/>
        <v>455295.95307849091</v>
      </c>
      <c r="G6248">
        <f t="shared" si="1359"/>
        <v>261</v>
      </c>
      <c r="H6248" t="str">
        <f t="shared" si="1361"/>
        <v>Day261</v>
      </c>
      <c r="I6248">
        <f t="shared" si="1360"/>
        <v>5</v>
      </c>
      <c r="J6248" t="str">
        <f t="shared" si="1362"/>
        <v>Hour5</v>
      </c>
      <c r="K6248">
        <f t="shared" si="1363"/>
        <v>9</v>
      </c>
      <c r="L6248" t="str">
        <f t="shared" si="1364"/>
        <v>Fall</v>
      </c>
      <c r="M6248">
        <f t="shared" si="1365"/>
        <v>1404</v>
      </c>
      <c r="N6248" t="e">
        <f t="shared" si="1366"/>
        <v>#N/A</v>
      </c>
      <c r="O6248" t="str">
        <f t="shared" si="1367"/>
        <v>Fall</v>
      </c>
      <c r="P6248">
        <f t="shared" si="1368"/>
        <v>6.9446963166118394E-5</v>
      </c>
      <c r="Q6248">
        <f t="shared" si="1369"/>
        <v>1.040133205028801E-4</v>
      </c>
      <c r="R6248">
        <f t="shared" si="1370"/>
        <v>1.290365108742882E-4</v>
      </c>
      <c r="S6248">
        <f t="shared" si="1371"/>
        <v>3.4343079870174872E-5</v>
      </c>
    </row>
    <row r="6249" spans="1:19" x14ac:dyDescent="0.25">
      <c r="A6249">
        <v>6247</v>
      </c>
      <c r="B6249">
        <v>169718.386509</v>
      </c>
      <c r="C6249">
        <v>157601.591436302</v>
      </c>
      <c r="D6249">
        <v>130969.3245725</v>
      </c>
      <c r="E6249">
        <v>40929.121427600003</v>
      </c>
      <c r="F6249">
        <f t="shared" si="1358"/>
        <v>499218.42394540203</v>
      </c>
      <c r="G6249">
        <f t="shared" si="1359"/>
        <v>261</v>
      </c>
      <c r="H6249" t="str">
        <f t="shared" si="1361"/>
        <v>Day261</v>
      </c>
      <c r="I6249">
        <f t="shared" si="1360"/>
        <v>6</v>
      </c>
      <c r="J6249" t="str">
        <f t="shared" si="1362"/>
        <v>Hour6</v>
      </c>
      <c r="K6249">
        <f t="shared" si="1363"/>
        <v>9</v>
      </c>
      <c r="L6249" t="str">
        <f t="shared" si="1364"/>
        <v>Fall</v>
      </c>
      <c r="M6249">
        <f t="shared" si="1365"/>
        <v>1404</v>
      </c>
      <c r="N6249" t="e">
        <f t="shared" si="1366"/>
        <v>#N/A</v>
      </c>
      <c r="O6249" t="str">
        <f t="shared" si="1367"/>
        <v>Fall</v>
      </c>
      <c r="P6249">
        <f t="shared" si="1368"/>
        <v>8.675145744811324E-5</v>
      </c>
      <c r="Q6249">
        <f t="shared" si="1369"/>
        <v>1.0536235698790224E-4</v>
      </c>
      <c r="R6249">
        <f t="shared" si="1370"/>
        <v>1.2840972434946941E-4</v>
      </c>
      <c r="S6249">
        <f t="shared" si="1371"/>
        <v>5.7290577036844165E-5</v>
      </c>
    </row>
    <row r="6250" spans="1:19" x14ac:dyDescent="0.25">
      <c r="A6250">
        <v>6248</v>
      </c>
      <c r="B6250">
        <v>174895.15491899999</v>
      </c>
      <c r="C6250">
        <v>160546.62197795499</v>
      </c>
      <c r="D6250">
        <v>140009.73233306999</v>
      </c>
      <c r="E6250">
        <v>62282.725872800002</v>
      </c>
      <c r="F6250">
        <f t="shared" si="1358"/>
        <v>537734.23510282498</v>
      </c>
      <c r="G6250">
        <f t="shared" si="1359"/>
        <v>261</v>
      </c>
      <c r="H6250" t="str">
        <f t="shared" si="1361"/>
        <v>Day261</v>
      </c>
      <c r="I6250">
        <f t="shared" si="1360"/>
        <v>7</v>
      </c>
      <c r="J6250" t="str">
        <f t="shared" si="1362"/>
        <v>Hour7</v>
      </c>
      <c r="K6250">
        <f t="shared" si="1363"/>
        <v>9</v>
      </c>
      <c r="L6250" t="str">
        <f t="shared" si="1364"/>
        <v>Fall</v>
      </c>
      <c r="M6250">
        <f t="shared" si="1365"/>
        <v>1404</v>
      </c>
      <c r="N6250" t="e">
        <f t="shared" si="1366"/>
        <v>#N/A</v>
      </c>
      <c r="O6250" t="str">
        <f t="shared" si="1367"/>
        <v>Fall</v>
      </c>
      <c r="P6250">
        <f t="shared" si="1368"/>
        <v>9.2739642480865216E-5</v>
      </c>
      <c r="Q6250">
        <f t="shared" si="1369"/>
        <v>1.0857613088993725E-4</v>
      </c>
      <c r="R6250">
        <f t="shared" si="1370"/>
        <v>1.3080925951030104E-4</v>
      </c>
      <c r="S6250">
        <f t="shared" si="1371"/>
        <v>8.7180305372353274E-5</v>
      </c>
    </row>
    <row r="6251" spans="1:19" x14ac:dyDescent="0.25">
      <c r="A6251">
        <v>6249</v>
      </c>
      <c r="B6251">
        <v>187724.75187159999</v>
      </c>
      <c r="C6251">
        <v>169998.90022333601</v>
      </c>
      <c r="D6251">
        <v>136770.51468841999</v>
      </c>
      <c r="E6251">
        <v>69828.738750799996</v>
      </c>
      <c r="F6251">
        <f t="shared" si="1358"/>
        <v>564322.90553415602</v>
      </c>
      <c r="G6251">
        <f t="shared" si="1359"/>
        <v>261</v>
      </c>
      <c r="H6251" t="str">
        <f t="shared" si="1361"/>
        <v>Day261</v>
      </c>
      <c r="I6251">
        <f t="shared" si="1360"/>
        <v>8</v>
      </c>
      <c r="J6251" t="str">
        <f t="shared" si="1362"/>
        <v>Hour8</v>
      </c>
      <c r="K6251">
        <f t="shared" si="1363"/>
        <v>9</v>
      </c>
      <c r="L6251" t="str">
        <f t="shared" si="1364"/>
        <v>Fall</v>
      </c>
      <c r="M6251">
        <f t="shared" si="1365"/>
        <v>1404</v>
      </c>
      <c r="N6251" t="e">
        <f t="shared" si="1366"/>
        <v>#N/A</v>
      </c>
      <c r="O6251" t="str">
        <f t="shared" si="1367"/>
        <v>Fall</v>
      </c>
      <c r="P6251">
        <f t="shared" si="1368"/>
        <v>9.0594049590451585E-5</v>
      </c>
      <c r="Q6251">
        <f t="shared" si="1369"/>
        <v>1.1654083407817467E-4</v>
      </c>
      <c r="R6251">
        <f t="shared" si="1370"/>
        <v>1.3851073278161908E-4</v>
      </c>
      <c r="S6251">
        <f t="shared" si="1371"/>
        <v>9.7742844147411138E-5</v>
      </c>
    </row>
    <row r="6252" spans="1:19" x14ac:dyDescent="0.25">
      <c r="A6252">
        <v>6250</v>
      </c>
      <c r="B6252">
        <v>202093.7050214</v>
      </c>
      <c r="C6252">
        <v>176426.46089083701</v>
      </c>
      <c r="D6252">
        <v>135530.38292497001</v>
      </c>
      <c r="E6252">
        <v>67905.727566899994</v>
      </c>
      <c r="F6252">
        <f t="shared" si="1358"/>
        <v>581956.27640410699</v>
      </c>
      <c r="G6252">
        <f t="shared" si="1359"/>
        <v>261</v>
      </c>
      <c r="H6252" t="str">
        <f t="shared" si="1361"/>
        <v>Day261</v>
      </c>
      <c r="I6252">
        <f t="shared" si="1360"/>
        <v>9</v>
      </c>
      <c r="J6252" t="str">
        <f t="shared" si="1362"/>
        <v>Hour9</v>
      </c>
      <c r="K6252">
        <f t="shared" si="1363"/>
        <v>9</v>
      </c>
      <c r="L6252" t="str">
        <f t="shared" si="1364"/>
        <v>Fall</v>
      </c>
      <c r="M6252">
        <f t="shared" si="1365"/>
        <v>1404</v>
      </c>
      <c r="N6252" t="e">
        <f t="shared" si="1366"/>
        <v>#N/A</v>
      </c>
      <c r="O6252" t="str">
        <f t="shared" si="1367"/>
        <v>Fall</v>
      </c>
      <c r="P6252">
        <f t="shared" si="1368"/>
        <v>8.9772611148601555E-5</v>
      </c>
      <c r="Q6252">
        <f t="shared" si="1369"/>
        <v>1.2546118032027959E-4</v>
      </c>
      <c r="R6252">
        <f t="shared" si="1370"/>
        <v>1.4374774394395167E-4</v>
      </c>
      <c r="S6252">
        <f t="shared" si="1371"/>
        <v>9.5051107395406392E-5</v>
      </c>
    </row>
    <row r="6253" spans="1:19" x14ac:dyDescent="0.25">
      <c r="A6253">
        <v>6251</v>
      </c>
      <c r="B6253">
        <v>212666.50869250001</v>
      </c>
      <c r="C6253">
        <v>178121.324129619</v>
      </c>
      <c r="D6253">
        <v>139623.79863169999</v>
      </c>
      <c r="E6253">
        <v>75038.536774299995</v>
      </c>
      <c r="F6253">
        <f t="shared" si="1358"/>
        <v>605450.16822811903</v>
      </c>
      <c r="G6253">
        <f t="shared" si="1359"/>
        <v>261</v>
      </c>
      <c r="H6253" t="str">
        <f t="shared" si="1361"/>
        <v>Day261</v>
      </c>
      <c r="I6253">
        <f t="shared" si="1360"/>
        <v>10</v>
      </c>
      <c r="J6253" t="str">
        <f t="shared" si="1362"/>
        <v>Hour10</v>
      </c>
      <c r="K6253">
        <f t="shared" si="1363"/>
        <v>9</v>
      </c>
      <c r="L6253" t="str">
        <f t="shared" si="1364"/>
        <v>Fall</v>
      </c>
      <c r="M6253">
        <f t="shared" si="1365"/>
        <v>1404</v>
      </c>
      <c r="N6253" t="e">
        <f t="shared" si="1366"/>
        <v>#N/A</v>
      </c>
      <c r="O6253" t="str">
        <f t="shared" si="1367"/>
        <v>Fall</v>
      </c>
      <c r="P6253">
        <f t="shared" si="1368"/>
        <v>9.2484007726838067E-5</v>
      </c>
      <c r="Q6253">
        <f t="shared" si="1369"/>
        <v>1.3202485051342258E-4</v>
      </c>
      <c r="R6253">
        <f t="shared" si="1370"/>
        <v>1.4512867493150458E-4</v>
      </c>
      <c r="S6253">
        <f t="shared" si="1371"/>
        <v>1.0503526393559781E-4</v>
      </c>
    </row>
    <row r="6254" spans="1:19" x14ac:dyDescent="0.25">
      <c r="A6254">
        <v>6252</v>
      </c>
      <c r="B6254">
        <v>218373.96531589999</v>
      </c>
      <c r="C6254">
        <v>177756.64440667801</v>
      </c>
      <c r="D6254">
        <v>146708.25702203999</v>
      </c>
      <c r="E6254">
        <v>87601.531107300005</v>
      </c>
      <c r="F6254">
        <f t="shared" si="1358"/>
        <v>630440.39785191789</v>
      </c>
      <c r="G6254">
        <f t="shared" si="1359"/>
        <v>261</v>
      </c>
      <c r="H6254" t="str">
        <f t="shared" si="1361"/>
        <v>Day261</v>
      </c>
      <c r="I6254">
        <f t="shared" si="1360"/>
        <v>11</v>
      </c>
      <c r="J6254" t="str">
        <f t="shared" si="1362"/>
        <v>Hour11</v>
      </c>
      <c r="K6254">
        <f t="shared" si="1363"/>
        <v>9</v>
      </c>
      <c r="L6254" t="str">
        <f t="shared" si="1364"/>
        <v>Fall</v>
      </c>
      <c r="M6254">
        <f t="shared" si="1365"/>
        <v>1404</v>
      </c>
      <c r="N6254" t="e">
        <f t="shared" si="1366"/>
        <v>#N/A</v>
      </c>
      <c r="O6254" t="str">
        <f t="shared" si="1367"/>
        <v>Fall</v>
      </c>
      <c r="P6254">
        <f t="shared" si="1368"/>
        <v>9.7176611071923632E-5</v>
      </c>
      <c r="Q6254">
        <f t="shared" si="1369"/>
        <v>1.355680793563137E-4</v>
      </c>
      <c r="R6254">
        <f t="shared" si="1370"/>
        <v>1.4483154327013035E-4</v>
      </c>
      <c r="S6254">
        <f t="shared" si="1371"/>
        <v>1.2262032732185524E-4</v>
      </c>
    </row>
    <row r="6255" spans="1:19" x14ac:dyDescent="0.25">
      <c r="A6255">
        <v>6253</v>
      </c>
      <c r="B6255">
        <v>224862.22038789999</v>
      </c>
      <c r="C6255">
        <v>179393.20166784601</v>
      </c>
      <c r="D6255">
        <v>149477.85764383999</v>
      </c>
      <c r="E6255">
        <v>98534.881838600006</v>
      </c>
      <c r="F6255">
        <f t="shared" si="1358"/>
        <v>652268.16153818602</v>
      </c>
      <c r="G6255">
        <f t="shared" si="1359"/>
        <v>261</v>
      </c>
      <c r="H6255" t="str">
        <f t="shared" si="1361"/>
        <v>Day261</v>
      </c>
      <c r="I6255">
        <f t="shared" si="1360"/>
        <v>12</v>
      </c>
      <c r="J6255" t="str">
        <f t="shared" si="1362"/>
        <v>Hour12</v>
      </c>
      <c r="K6255">
        <f t="shared" si="1363"/>
        <v>9</v>
      </c>
      <c r="L6255" t="str">
        <f t="shared" si="1364"/>
        <v>Fall</v>
      </c>
      <c r="M6255">
        <f t="shared" si="1365"/>
        <v>1404</v>
      </c>
      <c r="N6255" t="e">
        <f t="shared" si="1366"/>
        <v>#N/A</v>
      </c>
      <c r="O6255" t="str">
        <f t="shared" si="1367"/>
        <v>Fall</v>
      </c>
      <c r="P6255">
        <f t="shared" si="1368"/>
        <v>9.9011139052232081E-5</v>
      </c>
      <c r="Q6255">
        <f t="shared" si="1369"/>
        <v>1.395960333169082E-4</v>
      </c>
      <c r="R6255">
        <f t="shared" si="1370"/>
        <v>1.4616496804632393E-4</v>
      </c>
      <c r="S6255">
        <f t="shared" si="1371"/>
        <v>1.3792429551111595E-4</v>
      </c>
    </row>
    <row r="6256" spans="1:19" x14ac:dyDescent="0.25">
      <c r="A6256">
        <v>6254</v>
      </c>
      <c r="B6256">
        <v>229634.73318330001</v>
      </c>
      <c r="C6256">
        <v>180317.43352995199</v>
      </c>
      <c r="D6256">
        <v>152417.262763092</v>
      </c>
      <c r="E6256">
        <v>102006.3209451</v>
      </c>
      <c r="F6256">
        <f t="shared" si="1358"/>
        <v>664375.75042144407</v>
      </c>
      <c r="G6256">
        <f t="shared" si="1359"/>
        <v>261</v>
      </c>
      <c r="H6256" t="str">
        <f t="shared" si="1361"/>
        <v>Day261</v>
      </c>
      <c r="I6256">
        <f t="shared" si="1360"/>
        <v>13</v>
      </c>
      <c r="J6256" t="str">
        <f t="shared" si="1362"/>
        <v>Hour13</v>
      </c>
      <c r="K6256">
        <f t="shared" si="1363"/>
        <v>9</v>
      </c>
      <c r="L6256" t="str">
        <f t="shared" si="1364"/>
        <v>Fall</v>
      </c>
      <c r="M6256">
        <f t="shared" si="1365"/>
        <v>1404</v>
      </c>
      <c r="N6256" t="e">
        <f t="shared" si="1366"/>
        <v>#N/A</v>
      </c>
      <c r="O6256" t="str">
        <f t="shared" si="1367"/>
        <v>Fall</v>
      </c>
      <c r="P6256">
        <f t="shared" si="1368"/>
        <v>1.0095814213068501E-4</v>
      </c>
      <c r="Q6256">
        <f t="shared" si="1369"/>
        <v>1.4255884251643827E-4</v>
      </c>
      <c r="R6256">
        <f t="shared" si="1370"/>
        <v>1.4691800840312765E-4</v>
      </c>
      <c r="S6256">
        <f t="shared" si="1371"/>
        <v>1.4278344573527736E-4</v>
      </c>
    </row>
    <row r="6257" spans="1:19" x14ac:dyDescent="0.25">
      <c r="A6257">
        <v>6255</v>
      </c>
      <c r="B6257">
        <v>231588.04124650001</v>
      </c>
      <c r="C6257">
        <v>179444.954733491</v>
      </c>
      <c r="D6257">
        <v>155737.82753215201</v>
      </c>
      <c r="E6257">
        <v>114479.0813036</v>
      </c>
      <c r="F6257">
        <f t="shared" si="1358"/>
        <v>681249.90481574298</v>
      </c>
      <c r="G6257">
        <f t="shared" si="1359"/>
        <v>261</v>
      </c>
      <c r="H6257" t="str">
        <f t="shared" si="1361"/>
        <v>Day261</v>
      </c>
      <c r="I6257">
        <f t="shared" si="1360"/>
        <v>14</v>
      </c>
      <c r="J6257" t="str">
        <f t="shared" si="1362"/>
        <v>Hour14</v>
      </c>
      <c r="K6257">
        <f t="shared" si="1363"/>
        <v>9</v>
      </c>
      <c r="L6257" t="str">
        <f t="shared" si="1364"/>
        <v>Fall</v>
      </c>
      <c r="M6257">
        <f t="shared" si="1365"/>
        <v>1404</v>
      </c>
      <c r="N6257" t="e">
        <f t="shared" si="1366"/>
        <v>#N/A</v>
      </c>
      <c r="O6257" t="str">
        <f t="shared" si="1367"/>
        <v>Fall</v>
      </c>
      <c r="P6257">
        <f t="shared" si="1368"/>
        <v>1.0315761772702856E-4</v>
      </c>
      <c r="Q6257">
        <f t="shared" si="1369"/>
        <v>1.4377146977324591E-4</v>
      </c>
      <c r="R6257">
        <f t="shared" si="1370"/>
        <v>1.4620713511350359E-4</v>
      </c>
      <c r="S6257">
        <f t="shared" si="1371"/>
        <v>1.6024220402904515E-4</v>
      </c>
    </row>
    <row r="6258" spans="1:19" x14ac:dyDescent="0.25">
      <c r="A6258">
        <v>6256</v>
      </c>
      <c r="B6258">
        <v>228716.6211315</v>
      </c>
      <c r="C6258">
        <v>175538.88978818301</v>
      </c>
      <c r="D6258">
        <v>161433.05514219601</v>
      </c>
      <c r="E6258">
        <v>147709.93810540001</v>
      </c>
      <c r="F6258">
        <f t="shared" si="1358"/>
        <v>713398.504167279</v>
      </c>
      <c r="G6258">
        <f t="shared" si="1359"/>
        <v>261</v>
      </c>
      <c r="H6258" t="str">
        <f t="shared" si="1361"/>
        <v>Day261</v>
      </c>
      <c r="I6258">
        <f t="shared" si="1360"/>
        <v>15</v>
      </c>
      <c r="J6258" t="str">
        <f t="shared" si="1362"/>
        <v>Hour15</v>
      </c>
      <c r="K6258">
        <f t="shared" si="1363"/>
        <v>9</v>
      </c>
      <c r="L6258" t="str">
        <f t="shared" si="1364"/>
        <v>Fall</v>
      </c>
      <c r="M6258">
        <f t="shared" si="1365"/>
        <v>1404</v>
      </c>
      <c r="N6258" t="e">
        <f t="shared" si="1366"/>
        <v>#N/A</v>
      </c>
      <c r="O6258" t="str">
        <f t="shared" si="1367"/>
        <v>Fall</v>
      </c>
      <c r="P6258">
        <f t="shared" si="1368"/>
        <v>1.0693002242776865E-4</v>
      </c>
      <c r="Q6258">
        <f t="shared" si="1369"/>
        <v>1.4198887215703047E-4</v>
      </c>
      <c r="R6258">
        <f t="shared" si="1370"/>
        <v>1.4302457383130455E-4</v>
      </c>
      <c r="S6258">
        <f t="shared" si="1371"/>
        <v>2.0675712776058774E-4</v>
      </c>
    </row>
    <row r="6259" spans="1:19" x14ac:dyDescent="0.25">
      <c r="A6259">
        <v>6257</v>
      </c>
      <c r="B6259">
        <v>221178.0720357</v>
      </c>
      <c r="C6259">
        <v>169256.347067258</v>
      </c>
      <c r="D6259">
        <v>168594.597839016</v>
      </c>
      <c r="E6259">
        <v>188198.9790465</v>
      </c>
      <c r="F6259">
        <f t="shared" si="1358"/>
        <v>747227.99598847399</v>
      </c>
      <c r="G6259">
        <f t="shared" si="1359"/>
        <v>261</v>
      </c>
      <c r="H6259" t="str">
        <f t="shared" si="1361"/>
        <v>Day261</v>
      </c>
      <c r="I6259">
        <f t="shared" si="1360"/>
        <v>16</v>
      </c>
      <c r="J6259" t="str">
        <f t="shared" si="1362"/>
        <v>Hour16</v>
      </c>
      <c r="K6259">
        <f t="shared" si="1363"/>
        <v>9</v>
      </c>
      <c r="L6259" t="str">
        <f t="shared" si="1364"/>
        <v>Fall</v>
      </c>
      <c r="M6259">
        <f t="shared" si="1365"/>
        <v>1404</v>
      </c>
      <c r="N6259" t="e">
        <f t="shared" si="1366"/>
        <v>#N/A</v>
      </c>
      <c r="O6259" t="str">
        <f t="shared" si="1367"/>
        <v>Fall</v>
      </c>
      <c r="P6259">
        <f t="shared" si="1368"/>
        <v>1.1167368487356609E-4</v>
      </c>
      <c r="Q6259">
        <f t="shared" si="1369"/>
        <v>1.3730888834773125E-4</v>
      </c>
      <c r="R6259">
        <f t="shared" si="1370"/>
        <v>1.3790571956304797E-4</v>
      </c>
      <c r="S6259">
        <f t="shared" si="1371"/>
        <v>2.634317017136902E-4</v>
      </c>
    </row>
    <row r="6260" spans="1:19" x14ac:dyDescent="0.25">
      <c r="A6260">
        <v>6258</v>
      </c>
      <c r="B6260">
        <v>208262.81255530001</v>
      </c>
      <c r="C6260">
        <v>161649.27362769801</v>
      </c>
      <c r="D6260">
        <v>180562.70718299001</v>
      </c>
      <c r="E6260">
        <v>215567.6137402</v>
      </c>
      <c r="F6260">
        <f t="shared" si="1358"/>
        <v>766042.40710618813</v>
      </c>
      <c r="G6260">
        <f t="shared" si="1359"/>
        <v>261</v>
      </c>
      <c r="H6260" t="str">
        <f t="shared" si="1361"/>
        <v>Day261</v>
      </c>
      <c r="I6260">
        <f t="shared" si="1360"/>
        <v>17</v>
      </c>
      <c r="J6260" t="str">
        <f t="shared" si="1362"/>
        <v>Hour17</v>
      </c>
      <c r="K6260">
        <f t="shared" si="1363"/>
        <v>9</v>
      </c>
      <c r="L6260" t="str">
        <f t="shared" si="1364"/>
        <v>Fall</v>
      </c>
      <c r="M6260">
        <f t="shared" si="1365"/>
        <v>1404</v>
      </c>
      <c r="N6260" t="e">
        <f t="shared" si="1366"/>
        <v>#N/A</v>
      </c>
      <c r="O6260" t="str">
        <f t="shared" si="1367"/>
        <v>Fall</v>
      </c>
      <c r="P6260">
        <f t="shared" si="1368"/>
        <v>1.1960112079703219E-4</v>
      </c>
      <c r="Q6260">
        <f t="shared" si="1369"/>
        <v>1.292910052653162E-4</v>
      </c>
      <c r="R6260">
        <f t="shared" si="1370"/>
        <v>1.3170767172242782E-4</v>
      </c>
      <c r="S6260">
        <f t="shared" si="1371"/>
        <v>3.0174097441787608E-4</v>
      </c>
    </row>
    <row r="6261" spans="1:19" x14ac:dyDescent="0.25">
      <c r="A6261">
        <v>6259</v>
      </c>
      <c r="B6261">
        <v>199866.80545290001</v>
      </c>
      <c r="C6261">
        <v>160402.360547647</v>
      </c>
      <c r="D6261">
        <v>190213.46479011999</v>
      </c>
      <c r="E6261">
        <v>173861.0260132</v>
      </c>
      <c r="F6261">
        <f t="shared" si="1358"/>
        <v>724343.65680386708</v>
      </c>
      <c r="G6261">
        <f t="shared" si="1359"/>
        <v>261</v>
      </c>
      <c r="H6261" t="str">
        <f t="shared" si="1361"/>
        <v>Day261</v>
      </c>
      <c r="I6261">
        <f t="shared" si="1360"/>
        <v>18</v>
      </c>
      <c r="J6261" t="str">
        <f t="shared" si="1362"/>
        <v>Hour18</v>
      </c>
      <c r="K6261">
        <f t="shared" si="1363"/>
        <v>9</v>
      </c>
      <c r="L6261" t="str">
        <f t="shared" si="1364"/>
        <v>Fall</v>
      </c>
      <c r="M6261">
        <f t="shared" si="1365"/>
        <v>1404</v>
      </c>
      <c r="N6261" t="e">
        <f t="shared" si="1366"/>
        <v>#N/A</v>
      </c>
      <c r="O6261" t="str">
        <f t="shared" si="1367"/>
        <v>Fall</v>
      </c>
      <c r="P6261">
        <f t="shared" si="1368"/>
        <v>1.2599358934361568E-4</v>
      </c>
      <c r="Q6261">
        <f t="shared" si="1369"/>
        <v>1.2407870555052294E-4</v>
      </c>
      <c r="R6261">
        <f t="shared" si="1370"/>
        <v>1.3069171900622817E-4</v>
      </c>
      <c r="S6261">
        <f t="shared" si="1371"/>
        <v>2.4336213818157375E-4</v>
      </c>
    </row>
    <row r="6262" spans="1:19" x14ac:dyDescent="0.25">
      <c r="A6262">
        <v>6260</v>
      </c>
      <c r="B6262">
        <v>196763.8906933</v>
      </c>
      <c r="C6262">
        <v>163116.37856288199</v>
      </c>
      <c r="D6262">
        <v>194029.88079625799</v>
      </c>
      <c r="E6262">
        <v>108141.65554000001</v>
      </c>
      <c r="F6262">
        <f t="shared" si="1358"/>
        <v>662051.80559244007</v>
      </c>
      <c r="G6262">
        <f t="shared" si="1359"/>
        <v>261</v>
      </c>
      <c r="H6262" t="str">
        <f t="shared" si="1361"/>
        <v>Day261</v>
      </c>
      <c r="I6262">
        <f t="shared" si="1360"/>
        <v>19</v>
      </c>
      <c r="J6262" t="str">
        <f t="shared" si="1362"/>
        <v>Hour19</v>
      </c>
      <c r="K6262">
        <f t="shared" si="1363"/>
        <v>9</v>
      </c>
      <c r="L6262" t="str">
        <f t="shared" si="1364"/>
        <v>Fall</v>
      </c>
      <c r="M6262">
        <f t="shared" si="1365"/>
        <v>1404</v>
      </c>
      <c r="N6262" t="e">
        <f t="shared" si="1366"/>
        <v>#N/A</v>
      </c>
      <c r="O6262" t="str">
        <f t="shared" si="1367"/>
        <v>Fall</v>
      </c>
      <c r="P6262">
        <f t="shared" si="1368"/>
        <v>1.2852150686813116E-4</v>
      </c>
      <c r="Q6262">
        <f t="shared" si="1369"/>
        <v>1.2215239444582322E-4</v>
      </c>
      <c r="R6262">
        <f t="shared" si="1370"/>
        <v>1.3290303110047614E-4</v>
      </c>
      <c r="S6262">
        <f t="shared" si="1371"/>
        <v>1.5137138622839789E-4</v>
      </c>
    </row>
    <row r="6263" spans="1:19" x14ac:dyDescent="0.25">
      <c r="A6263">
        <v>6261</v>
      </c>
      <c r="B6263">
        <v>184864.2061863</v>
      </c>
      <c r="C6263">
        <v>160535.30510848301</v>
      </c>
      <c r="D6263">
        <v>188717.430124329</v>
      </c>
      <c r="E6263">
        <v>81078.349405200002</v>
      </c>
      <c r="F6263">
        <f t="shared" si="1358"/>
        <v>615195.29082431202</v>
      </c>
      <c r="G6263">
        <f t="shared" si="1359"/>
        <v>261</v>
      </c>
      <c r="H6263" t="str">
        <f t="shared" si="1361"/>
        <v>Day261</v>
      </c>
      <c r="I6263">
        <f t="shared" si="1360"/>
        <v>20</v>
      </c>
      <c r="J6263" t="str">
        <f t="shared" si="1362"/>
        <v>Hour20</v>
      </c>
      <c r="K6263">
        <f t="shared" si="1363"/>
        <v>9</v>
      </c>
      <c r="L6263" t="str">
        <f t="shared" si="1364"/>
        <v>Fall</v>
      </c>
      <c r="M6263">
        <f t="shared" si="1365"/>
        <v>1404</v>
      </c>
      <c r="N6263" t="e">
        <f t="shared" si="1366"/>
        <v>#N/A</v>
      </c>
      <c r="O6263" t="str">
        <f t="shared" si="1367"/>
        <v>Fall</v>
      </c>
      <c r="P6263">
        <f t="shared" si="1368"/>
        <v>1.2500264594466408E-4</v>
      </c>
      <c r="Q6263">
        <f t="shared" si="1369"/>
        <v>1.1476498738369293E-4</v>
      </c>
      <c r="R6263">
        <f t="shared" si="1370"/>
        <v>1.3080003881604186E-4</v>
      </c>
      <c r="S6263">
        <f t="shared" si="1371"/>
        <v>1.1348949746784618E-4</v>
      </c>
    </row>
    <row r="6264" spans="1:19" x14ac:dyDescent="0.25">
      <c r="A6264">
        <v>6262</v>
      </c>
      <c r="B6264">
        <v>170593.81051859999</v>
      </c>
      <c r="C6264">
        <v>158880.00368421199</v>
      </c>
      <c r="D6264">
        <v>168531.51882052899</v>
      </c>
      <c r="E6264">
        <v>64121.691931300003</v>
      </c>
      <c r="F6264">
        <f t="shared" si="1358"/>
        <v>562127.02495464101</v>
      </c>
      <c r="G6264">
        <f t="shared" si="1359"/>
        <v>261</v>
      </c>
      <c r="H6264" t="str">
        <f t="shared" si="1361"/>
        <v>Day261</v>
      </c>
      <c r="I6264">
        <f t="shared" si="1360"/>
        <v>21</v>
      </c>
      <c r="J6264" t="str">
        <f t="shared" si="1362"/>
        <v>Hour21</v>
      </c>
      <c r="K6264">
        <f t="shared" si="1363"/>
        <v>9</v>
      </c>
      <c r="L6264" t="str">
        <f t="shared" si="1364"/>
        <v>Fall</v>
      </c>
      <c r="M6264">
        <f t="shared" si="1365"/>
        <v>1404</v>
      </c>
      <c r="N6264" t="e">
        <f t="shared" si="1366"/>
        <v>#N/A</v>
      </c>
      <c r="O6264" t="str">
        <f t="shared" si="1367"/>
        <v>Fall</v>
      </c>
      <c r="P6264">
        <f t="shared" si="1368"/>
        <v>1.1163190259511267E-4</v>
      </c>
      <c r="Q6264">
        <f t="shared" si="1369"/>
        <v>1.0590582631325057E-4</v>
      </c>
      <c r="R6264">
        <f t="shared" si="1370"/>
        <v>1.2945134177771381E-4</v>
      </c>
      <c r="S6264">
        <f t="shared" si="1371"/>
        <v>8.9754399879341413E-5</v>
      </c>
    </row>
    <row r="6265" spans="1:19" x14ac:dyDescent="0.25">
      <c r="A6265">
        <v>6263</v>
      </c>
      <c r="B6265">
        <v>160359.93087030001</v>
      </c>
      <c r="C6265">
        <v>155797.70409436501</v>
      </c>
      <c r="D6265">
        <v>141925.493775796</v>
      </c>
      <c r="E6265">
        <v>47241.910288799998</v>
      </c>
      <c r="F6265">
        <f t="shared" si="1358"/>
        <v>505325.0390292611</v>
      </c>
      <c r="G6265">
        <f t="shared" si="1359"/>
        <v>261</v>
      </c>
      <c r="H6265" t="str">
        <f t="shared" si="1361"/>
        <v>Day261</v>
      </c>
      <c r="I6265">
        <f t="shared" si="1360"/>
        <v>22</v>
      </c>
      <c r="J6265" t="str">
        <f t="shared" si="1362"/>
        <v>Hour22</v>
      </c>
      <c r="K6265">
        <f t="shared" si="1363"/>
        <v>9</v>
      </c>
      <c r="L6265" t="str">
        <f t="shared" si="1364"/>
        <v>Fall</v>
      </c>
      <c r="M6265">
        <f t="shared" si="1365"/>
        <v>1404</v>
      </c>
      <c r="N6265" t="e">
        <f t="shared" si="1366"/>
        <v>#N/A</v>
      </c>
      <c r="O6265" t="str">
        <f t="shared" si="1367"/>
        <v>Fall</v>
      </c>
      <c r="P6265">
        <f t="shared" si="1368"/>
        <v>9.4008604490265988E-5</v>
      </c>
      <c r="Q6265">
        <f t="shared" si="1369"/>
        <v>9.9552562515175104E-5</v>
      </c>
      <c r="R6265">
        <f t="shared" si="1370"/>
        <v>1.269399633259632E-4</v>
      </c>
      <c r="S6265">
        <f t="shared" si="1371"/>
        <v>6.6126909309689567E-5</v>
      </c>
    </row>
    <row r="6266" spans="1:19" x14ac:dyDescent="0.25">
      <c r="A6266">
        <v>6264</v>
      </c>
      <c r="B6266">
        <v>154831.7646733</v>
      </c>
      <c r="C6266">
        <v>152663.45235455001</v>
      </c>
      <c r="D6266">
        <v>119872.72323793601</v>
      </c>
      <c r="E6266">
        <v>36758.602486399999</v>
      </c>
      <c r="F6266">
        <f t="shared" si="1358"/>
        <v>464126.54275218601</v>
      </c>
      <c r="G6266">
        <f t="shared" si="1359"/>
        <v>261</v>
      </c>
      <c r="H6266" t="str">
        <f t="shared" si="1361"/>
        <v>Day261</v>
      </c>
      <c r="I6266">
        <f t="shared" si="1360"/>
        <v>23</v>
      </c>
      <c r="J6266" t="str">
        <f t="shared" si="1362"/>
        <v>Hour23</v>
      </c>
      <c r="K6266">
        <f t="shared" si="1363"/>
        <v>9</v>
      </c>
      <c r="L6266" t="str">
        <f t="shared" si="1364"/>
        <v>Fall</v>
      </c>
      <c r="M6266">
        <f t="shared" si="1365"/>
        <v>1404</v>
      </c>
      <c r="N6266" t="e">
        <f t="shared" si="1366"/>
        <v>#N/A</v>
      </c>
      <c r="O6266" t="str">
        <f t="shared" si="1367"/>
        <v>Fall</v>
      </c>
      <c r="P6266">
        <f t="shared" si="1368"/>
        <v>7.9401290974885253E-5</v>
      </c>
      <c r="Q6266">
        <f t="shared" si="1369"/>
        <v>9.6120638418336718E-5</v>
      </c>
      <c r="R6266">
        <f t="shared" si="1370"/>
        <v>1.2438625559824554E-4</v>
      </c>
      <c r="S6266">
        <f t="shared" si="1371"/>
        <v>5.1452889142490383E-5</v>
      </c>
    </row>
    <row r="6267" spans="1:19" x14ac:dyDescent="0.25">
      <c r="A6267">
        <v>6265</v>
      </c>
      <c r="B6267">
        <v>152363.3134138</v>
      </c>
      <c r="C6267">
        <v>149124.54632621701</v>
      </c>
      <c r="D6267">
        <v>104211.454059571</v>
      </c>
      <c r="E6267">
        <v>26587.0369632</v>
      </c>
      <c r="F6267">
        <f t="shared" si="1358"/>
        <v>432286.35076278803</v>
      </c>
      <c r="G6267">
        <f t="shared" si="1359"/>
        <v>262</v>
      </c>
      <c r="H6267" t="str">
        <f t="shared" si="1361"/>
        <v>Day262</v>
      </c>
      <c r="I6267">
        <f t="shared" si="1360"/>
        <v>0</v>
      </c>
      <c r="J6267" t="str">
        <f t="shared" si="1362"/>
        <v>Hour0</v>
      </c>
      <c r="K6267">
        <f t="shared" si="1363"/>
        <v>9</v>
      </c>
      <c r="L6267" t="str">
        <f t="shared" si="1364"/>
        <v>Fall</v>
      </c>
      <c r="M6267">
        <f t="shared" si="1365"/>
        <v>20</v>
      </c>
      <c r="N6267">
        <f t="shared" si="1366"/>
        <v>748819.34337113705</v>
      </c>
      <c r="O6267" t="str">
        <f t="shared" si="1367"/>
        <v>Fall</v>
      </c>
      <c r="P6267">
        <f t="shared" si="1368"/>
        <v>6.9027579946404798E-5</v>
      </c>
      <c r="Q6267">
        <f t="shared" si="1369"/>
        <v>9.458820667561046E-5</v>
      </c>
      <c r="R6267">
        <f t="shared" si="1370"/>
        <v>1.2150284596097303E-4</v>
      </c>
      <c r="S6267">
        <f t="shared" si="1371"/>
        <v>3.7215230530076625E-5</v>
      </c>
    </row>
    <row r="6268" spans="1:19" x14ac:dyDescent="0.25">
      <c r="A6268">
        <v>6266</v>
      </c>
      <c r="B6268">
        <v>149935.630718</v>
      </c>
      <c r="C6268">
        <v>149080.59571764999</v>
      </c>
      <c r="D6268">
        <v>94499.347357769904</v>
      </c>
      <c r="E6268">
        <v>21266.655009800001</v>
      </c>
      <c r="F6268">
        <f t="shared" si="1358"/>
        <v>414782.22880321991</v>
      </c>
      <c r="G6268">
        <f t="shared" si="1359"/>
        <v>262</v>
      </c>
      <c r="H6268" t="str">
        <f t="shared" si="1361"/>
        <v>Day262</v>
      </c>
      <c r="I6268">
        <f t="shared" si="1360"/>
        <v>1</v>
      </c>
      <c r="J6268" t="str">
        <f t="shared" si="1362"/>
        <v>Hour1</v>
      </c>
      <c r="K6268">
        <f t="shared" si="1363"/>
        <v>9</v>
      </c>
      <c r="L6268" t="str">
        <f t="shared" si="1364"/>
        <v>Fall</v>
      </c>
      <c r="M6268">
        <f t="shared" si="1365"/>
        <v>1404</v>
      </c>
      <c r="N6268" t="e">
        <f t="shared" si="1366"/>
        <v>#N/A</v>
      </c>
      <c r="O6268" t="str">
        <f t="shared" si="1367"/>
        <v>Fall</v>
      </c>
      <c r="P6268">
        <f t="shared" si="1368"/>
        <v>6.2594474988255356E-5</v>
      </c>
      <c r="Q6268">
        <f t="shared" si="1369"/>
        <v>9.3081084341315411E-5</v>
      </c>
      <c r="R6268">
        <f t="shared" si="1370"/>
        <v>1.2146703613519875E-4</v>
      </c>
      <c r="S6268">
        <f t="shared" si="1371"/>
        <v>2.976802077977998E-5</v>
      </c>
    </row>
    <row r="6269" spans="1:19" x14ac:dyDescent="0.25">
      <c r="A6269">
        <v>6267</v>
      </c>
      <c r="B6269">
        <v>147506.50821269999</v>
      </c>
      <c r="C6269">
        <v>150197.534046204</v>
      </c>
      <c r="D6269">
        <v>89340.431992290003</v>
      </c>
      <c r="E6269">
        <v>17138.522865300001</v>
      </c>
      <c r="F6269">
        <f t="shared" si="1358"/>
        <v>404182.99711649399</v>
      </c>
      <c r="G6269">
        <f t="shared" si="1359"/>
        <v>262</v>
      </c>
      <c r="H6269" t="str">
        <f t="shared" si="1361"/>
        <v>Day262</v>
      </c>
      <c r="I6269">
        <f t="shared" si="1360"/>
        <v>2</v>
      </c>
      <c r="J6269" t="str">
        <f t="shared" si="1362"/>
        <v>Hour2</v>
      </c>
      <c r="K6269">
        <f t="shared" si="1363"/>
        <v>9</v>
      </c>
      <c r="L6269" t="str">
        <f t="shared" si="1364"/>
        <v>Fall</v>
      </c>
      <c r="M6269">
        <f t="shared" si="1365"/>
        <v>1404</v>
      </c>
      <c r="N6269" t="e">
        <f t="shared" si="1366"/>
        <v>#N/A</v>
      </c>
      <c r="O6269" t="str">
        <f t="shared" si="1367"/>
        <v>Fall</v>
      </c>
      <c r="P6269">
        <f t="shared" si="1368"/>
        <v>5.9177312776663564E-5</v>
      </c>
      <c r="Q6269">
        <f t="shared" si="1369"/>
        <v>9.1573068163249783E-5</v>
      </c>
      <c r="R6269">
        <f t="shared" si="1370"/>
        <v>1.2237708876587251E-4</v>
      </c>
      <c r="S6269">
        <f t="shared" si="1371"/>
        <v>2.3989663844825905E-5</v>
      </c>
    </row>
    <row r="6270" spans="1:19" x14ac:dyDescent="0.25">
      <c r="A6270">
        <v>6268</v>
      </c>
      <c r="B6270">
        <v>151061.8636941</v>
      </c>
      <c r="C6270">
        <v>150894.99521443099</v>
      </c>
      <c r="D6270">
        <v>88303.99973317</v>
      </c>
      <c r="E6270">
        <v>17620.369121600001</v>
      </c>
      <c r="F6270">
        <f t="shared" si="1358"/>
        <v>407881.22776330105</v>
      </c>
      <c r="G6270">
        <f t="shared" si="1359"/>
        <v>262</v>
      </c>
      <c r="H6270" t="str">
        <f t="shared" si="1361"/>
        <v>Day262</v>
      </c>
      <c r="I6270">
        <f t="shared" si="1360"/>
        <v>3</v>
      </c>
      <c r="J6270" t="str">
        <f t="shared" si="1362"/>
        <v>Hour3</v>
      </c>
      <c r="K6270">
        <f t="shared" si="1363"/>
        <v>9</v>
      </c>
      <c r="L6270" t="str">
        <f t="shared" si="1364"/>
        <v>Fall</v>
      </c>
      <c r="M6270">
        <f t="shared" si="1365"/>
        <v>1404</v>
      </c>
      <c r="N6270" t="e">
        <f t="shared" si="1366"/>
        <v>#N/A</v>
      </c>
      <c r="O6270" t="str">
        <f t="shared" si="1367"/>
        <v>Fall</v>
      </c>
      <c r="P6270">
        <f t="shared" si="1368"/>
        <v>5.8490800806640161E-5</v>
      </c>
      <c r="Q6270">
        <f t="shared" si="1369"/>
        <v>9.3780257620770921E-5</v>
      </c>
      <c r="R6270">
        <f t="shared" si="1370"/>
        <v>1.2294536219217662E-4</v>
      </c>
      <c r="S6270">
        <f t="shared" si="1371"/>
        <v>2.4664128604967441E-5</v>
      </c>
    </row>
    <row r="6271" spans="1:19" x14ac:dyDescent="0.25">
      <c r="A6271">
        <v>6269</v>
      </c>
      <c r="B6271">
        <v>160730.38219090001</v>
      </c>
      <c r="C6271">
        <v>154294.51876017801</v>
      </c>
      <c r="D6271">
        <v>95222.75761257</v>
      </c>
      <c r="E6271">
        <v>16772.672839399998</v>
      </c>
      <c r="F6271">
        <f t="shared" si="1358"/>
        <v>427020.33140304807</v>
      </c>
      <c r="G6271">
        <f t="shared" si="1359"/>
        <v>262</v>
      </c>
      <c r="H6271" t="str">
        <f t="shared" si="1361"/>
        <v>Day262</v>
      </c>
      <c r="I6271">
        <f t="shared" si="1360"/>
        <v>4</v>
      </c>
      <c r="J6271" t="str">
        <f t="shared" si="1362"/>
        <v>Hour4</v>
      </c>
      <c r="K6271">
        <f t="shared" si="1363"/>
        <v>9</v>
      </c>
      <c r="L6271" t="str">
        <f t="shared" si="1364"/>
        <v>Fall</v>
      </c>
      <c r="M6271">
        <f t="shared" si="1365"/>
        <v>1404</v>
      </c>
      <c r="N6271" t="e">
        <f t="shared" si="1366"/>
        <v>#N/A</v>
      </c>
      <c r="O6271" t="str">
        <f t="shared" si="1367"/>
        <v>Fall</v>
      </c>
      <c r="P6271">
        <f t="shared" si="1368"/>
        <v>6.3073647452049192E-5</v>
      </c>
      <c r="Q6271">
        <f t="shared" si="1369"/>
        <v>9.9782541276407472E-5</v>
      </c>
      <c r="R6271">
        <f t="shared" si="1370"/>
        <v>1.2571520656652952E-4</v>
      </c>
      <c r="S6271">
        <f t="shared" si="1371"/>
        <v>2.3477564919618543E-5</v>
      </c>
    </row>
    <row r="6272" spans="1:19" x14ac:dyDescent="0.25">
      <c r="A6272">
        <v>6270</v>
      </c>
      <c r="B6272">
        <v>173450.58720529999</v>
      </c>
      <c r="C6272">
        <v>160415.198616821</v>
      </c>
      <c r="D6272">
        <v>110027.11256131</v>
      </c>
      <c r="E6272">
        <v>24867.852934300001</v>
      </c>
      <c r="F6272">
        <f t="shared" si="1358"/>
        <v>468760.75131773099</v>
      </c>
      <c r="G6272">
        <f t="shared" si="1359"/>
        <v>262</v>
      </c>
      <c r="H6272" t="str">
        <f t="shared" si="1361"/>
        <v>Day262</v>
      </c>
      <c r="I6272">
        <f t="shared" si="1360"/>
        <v>5</v>
      </c>
      <c r="J6272" t="str">
        <f t="shared" si="1362"/>
        <v>Hour5</v>
      </c>
      <c r="K6272">
        <f t="shared" si="1363"/>
        <v>9</v>
      </c>
      <c r="L6272" t="str">
        <f t="shared" si="1364"/>
        <v>Fall</v>
      </c>
      <c r="M6272">
        <f t="shared" si="1365"/>
        <v>1404</v>
      </c>
      <c r="N6272" t="e">
        <f t="shared" si="1366"/>
        <v>#N/A</v>
      </c>
      <c r="O6272" t="str">
        <f t="shared" si="1367"/>
        <v>Fall</v>
      </c>
      <c r="P6272">
        <f t="shared" si="1368"/>
        <v>7.2879755657726311E-5</v>
      </c>
      <c r="Q6272">
        <f t="shared" si="1369"/>
        <v>1.0767933318713805E-4</v>
      </c>
      <c r="R6272">
        <f t="shared" si="1370"/>
        <v>1.3070217913489052E-4</v>
      </c>
      <c r="S6272">
        <f t="shared" si="1371"/>
        <v>3.4808801034089689E-5</v>
      </c>
    </row>
    <row r="6273" spans="1:19" x14ac:dyDescent="0.25">
      <c r="A6273">
        <v>6271</v>
      </c>
      <c r="B6273">
        <v>175174.78144620001</v>
      </c>
      <c r="C6273">
        <v>159032.543450228</v>
      </c>
      <c r="D6273">
        <v>136476.81425612001</v>
      </c>
      <c r="E6273">
        <v>41424.718489300001</v>
      </c>
      <c r="F6273">
        <f t="shared" si="1358"/>
        <v>512108.85764184804</v>
      </c>
      <c r="G6273">
        <f t="shared" si="1359"/>
        <v>262</v>
      </c>
      <c r="H6273" t="str">
        <f t="shared" si="1361"/>
        <v>Day262</v>
      </c>
      <c r="I6273">
        <f t="shared" si="1360"/>
        <v>6</v>
      </c>
      <c r="J6273" t="str">
        <f t="shared" si="1362"/>
        <v>Hour6</v>
      </c>
      <c r="K6273">
        <f t="shared" si="1363"/>
        <v>9</v>
      </c>
      <c r="L6273" t="str">
        <f t="shared" si="1364"/>
        <v>Fall</v>
      </c>
      <c r="M6273">
        <f t="shared" si="1365"/>
        <v>1404</v>
      </c>
      <c r="N6273" t="e">
        <f t="shared" si="1366"/>
        <v>#N/A</v>
      </c>
      <c r="O6273" t="str">
        <f t="shared" si="1367"/>
        <v>Fall</v>
      </c>
      <c r="P6273">
        <f t="shared" si="1368"/>
        <v>9.0399508306541552E-5</v>
      </c>
      <c r="Q6273">
        <f t="shared" si="1369"/>
        <v>1.0874972498653544E-4</v>
      </c>
      <c r="R6273">
        <f t="shared" si="1370"/>
        <v>1.2957562725686374E-4</v>
      </c>
      <c r="S6273">
        <f t="shared" si="1371"/>
        <v>5.7984289500054062E-5</v>
      </c>
    </row>
    <row r="6274" spans="1:19" x14ac:dyDescent="0.25">
      <c r="A6274">
        <v>6272</v>
      </c>
      <c r="B6274">
        <v>180243.80439800001</v>
      </c>
      <c r="C6274">
        <v>162073.20456110401</v>
      </c>
      <c r="D6274">
        <v>145087.54296565699</v>
      </c>
      <c r="E6274">
        <v>63200.113419399997</v>
      </c>
      <c r="F6274">
        <f t="shared" si="1358"/>
        <v>550604.66534416098</v>
      </c>
      <c r="G6274">
        <f t="shared" si="1359"/>
        <v>262</v>
      </c>
      <c r="H6274" t="str">
        <f t="shared" si="1361"/>
        <v>Day262</v>
      </c>
      <c r="I6274">
        <f t="shared" si="1360"/>
        <v>7</v>
      </c>
      <c r="J6274" t="str">
        <f t="shared" si="1362"/>
        <v>Hour7</v>
      </c>
      <c r="K6274">
        <f t="shared" si="1363"/>
        <v>9</v>
      </c>
      <c r="L6274" t="str">
        <f t="shared" si="1364"/>
        <v>Fall</v>
      </c>
      <c r="M6274">
        <f t="shared" si="1365"/>
        <v>1404</v>
      </c>
      <c r="N6274" t="e">
        <f t="shared" si="1366"/>
        <v>#N/A</v>
      </c>
      <c r="O6274" t="str">
        <f t="shared" si="1367"/>
        <v>Fall</v>
      </c>
      <c r="P6274">
        <f t="shared" si="1368"/>
        <v>9.6103082541813226E-5</v>
      </c>
      <c r="Q6274">
        <f t="shared" si="1369"/>
        <v>1.1189660975732073E-4</v>
      </c>
      <c r="R6274">
        <f t="shared" si="1370"/>
        <v>1.3205307974658399E-4</v>
      </c>
      <c r="S6274">
        <f t="shared" si="1371"/>
        <v>8.846441947199498E-5</v>
      </c>
    </row>
    <row r="6275" spans="1:19" x14ac:dyDescent="0.25">
      <c r="A6275">
        <v>6273</v>
      </c>
      <c r="B6275">
        <v>192146.27332119999</v>
      </c>
      <c r="C6275">
        <v>170863.56330775301</v>
      </c>
      <c r="D6275">
        <v>140984.168269088</v>
      </c>
      <c r="E6275">
        <v>70489.245489699999</v>
      </c>
      <c r="F6275">
        <f t="shared" ref="F6275:F6338" si="1372">SUM(B6275:E6275)</f>
        <v>574483.25038774102</v>
      </c>
      <c r="G6275">
        <f t="shared" ref="G6275:G6338" si="1373">CEILING(A6275/24,1)</f>
        <v>262</v>
      </c>
      <c r="H6275" t="str">
        <f t="shared" si="1361"/>
        <v>Day262</v>
      </c>
      <c r="I6275">
        <f t="shared" ref="I6275:I6338" si="1374">A6275-(G6275-1)*24-1</f>
        <v>8</v>
      </c>
      <c r="J6275" t="str">
        <f t="shared" si="1362"/>
        <v>Hour8</v>
      </c>
      <c r="K6275">
        <f t="shared" si="1363"/>
        <v>9</v>
      </c>
      <c r="L6275" t="str">
        <f t="shared" si="1364"/>
        <v>Fall</v>
      </c>
      <c r="M6275">
        <f t="shared" si="1365"/>
        <v>1404</v>
      </c>
      <c r="N6275" t="e">
        <f t="shared" si="1366"/>
        <v>#N/A</v>
      </c>
      <c r="O6275" t="str">
        <f t="shared" si="1367"/>
        <v>Fall</v>
      </c>
      <c r="P6275">
        <f t="shared" si="1368"/>
        <v>9.3385089328173223E-5</v>
      </c>
      <c r="Q6275">
        <f t="shared" si="1369"/>
        <v>1.1928574540443052E-4</v>
      </c>
      <c r="R6275">
        <f t="shared" si="1370"/>
        <v>1.3921523803003228E-4</v>
      </c>
      <c r="S6275">
        <f t="shared" si="1371"/>
        <v>9.8667389089702226E-5</v>
      </c>
    </row>
    <row r="6276" spans="1:19" x14ac:dyDescent="0.25">
      <c r="A6276">
        <v>6274</v>
      </c>
      <c r="B6276">
        <v>205104.34036470001</v>
      </c>
      <c r="C6276">
        <v>176515.17771432601</v>
      </c>
      <c r="D6276">
        <v>138689.65429008001</v>
      </c>
      <c r="E6276">
        <v>68157.0581062001</v>
      </c>
      <c r="F6276">
        <f t="shared" si="1372"/>
        <v>588466.23047530616</v>
      </c>
      <c r="G6276">
        <f t="shared" si="1373"/>
        <v>262</v>
      </c>
      <c r="H6276" t="str">
        <f t="shared" ref="H6276:H6339" si="1375">CONCATENATE("Day",G6276)</f>
        <v>Day262</v>
      </c>
      <c r="I6276">
        <f t="shared" si="1374"/>
        <v>9</v>
      </c>
      <c r="J6276" t="str">
        <f t="shared" ref="J6276:J6339" si="1376">CONCATENATE("Hour",I6276)</f>
        <v>Hour9</v>
      </c>
      <c r="K6276">
        <f t="shared" ref="K6276:K6339" si="1377">MONTH(G6276)</f>
        <v>9</v>
      </c>
      <c r="L6276" t="str">
        <f t="shared" ref="L6276:L6339" si="1378">IF(AND(K6276&gt;=3,K6276&lt;=5),"Spring",IF(AND(K6276&gt;=6,K6276&lt;=8),"Summer",IF(AND(K6276&gt;=9,K6276&lt;=10),"Fall","Winter")))</f>
        <v>Fall</v>
      </c>
      <c r="M6276">
        <f t="shared" ref="M6276:M6339" si="1379">COUNTIFS($L$3:$L$8762,L6276,$N$3:$N$8762,"&gt;"&amp;N6276+1)+1</f>
        <v>1404</v>
      </c>
      <c r="N6276" t="e">
        <f t="shared" ref="N6276:N6339" si="1380">IF(G6276=G6275,NA(),_xlfn.MAXIFS($F$3:$F$8762,$G$3:$G$8762,G6276))</f>
        <v>#N/A</v>
      </c>
      <c r="O6276" t="str">
        <f t="shared" ref="O6276:O6339" si="1381">IF(G6276=G6275,O6275,IF(AND(OR(L6276="Winter",L6276="Summer"),M6276&lt;=5),CONCATENATE(L6276," Peak ",M6276),L6276))</f>
        <v>Fall</v>
      </c>
      <c r="P6276">
        <f t="shared" ref="P6276:P6339" si="1382">D6276/SUM($D$3:$D$8762)</f>
        <v>9.1865249224670024E-5</v>
      </c>
      <c r="Q6276">
        <f t="shared" ref="Q6276:Q6339" si="1383">B6276/SUM($B$3:$B$8762)</f>
        <v>1.2733020372031263E-4</v>
      </c>
      <c r="R6276">
        <f t="shared" ref="R6276:R6339" si="1384">C6276/SUM($C$3:$C$8762)</f>
        <v>1.4382002813058685E-4</v>
      </c>
      <c r="S6276">
        <f t="shared" ref="S6276:S6339" si="1385">E6276/SUM($E$3:$E$8762)</f>
        <v>9.5402907559232402E-5</v>
      </c>
    </row>
    <row r="6277" spans="1:19" x14ac:dyDescent="0.25">
      <c r="A6277">
        <v>6275</v>
      </c>
      <c r="B6277">
        <v>213825.3419076</v>
      </c>
      <c r="C6277">
        <v>177221.21988888099</v>
      </c>
      <c r="D6277">
        <v>142229.38351045299</v>
      </c>
      <c r="E6277">
        <v>74837.9764211</v>
      </c>
      <c r="F6277">
        <f t="shared" si="1372"/>
        <v>608113.92172803392</v>
      </c>
      <c r="G6277">
        <f t="shared" si="1373"/>
        <v>262</v>
      </c>
      <c r="H6277" t="str">
        <f t="shared" si="1375"/>
        <v>Day262</v>
      </c>
      <c r="I6277">
        <f t="shared" si="1374"/>
        <v>10</v>
      </c>
      <c r="J6277" t="str">
        <f t="shared" si="1376"/>
        <v>Hour10</v>
      </c>
      <c r="K6277">
        <f t="shared" si="1377"/>
        <v>9</v>
      </c>
      <c r="L6277" t="str">
        <f t="shared" si="1378"/>
        <v>Fall</v>
      </c>
      <c r="M6277">
        <f t="shared" si="1379"/>
        <v>1404</v>
      </c>
      <c r="N6277" t="e">
        <f t="shared" si="1380"/>
        <v>#N/A</v>
      </c>
      <c r="O6277" t="str">
        <f t="shared" si="1381"/>
        <v>Fall</v>
      </c>
      <c r="P6277">
        <f t="shared" si="1382"/>
        <v>9.4209894963978569E-5</v>
      </c>
      <c r="Q6277">
        <f t="shared" si="1383"/>
        <v>1.3274426224841647E-4</v>
      </c>
      <c r="R6277">
        <f t="shared" si="1384"/>
        <v>1.4439529314020668E-4</v>
      </c>
      <c r="S6277">
        <f t="shared" si="1385"/>
        <v>1.047545293885378E-4</v>
      </c>
    </row>
    <row r="6278" spans="1:19" x14ac:dyDescent="0.25">
      <c r="A6278">
        <v>6276</v>
      </c>
      <c r="B6278">
        <v>217645.64527969999</v>
      </c>
      <c r="C6278">
        <v>176137.064734188</v>
      </c>
      <c r="D6278">
        <v>147723.33243767699</v>
      </c>
      <c r="E6278">
        <v>86961.439380600001</v>
      </c>
      <c r="F6278">
        <f t="shared" si="1372"/>
        <v>628467.48183216492</v>
      </c>
      <c r="G6278">
        <f t="shared" si="1373"/>
        <v>262</v>
      </c>
      <c r="H6278" t="str">
        <f t="shared" si="1375"/>
        <v>Day262</v>
      </c>
      <c r="I6278">
        <f t="shared" si="1374"/>
        <v>11</v>
      </c>
      <c r="J6278" t="str">
        <f t="shared" si="1376"/>
        <v>Hour11</v>
      </c>
      <c r="K6278">
        <f t="shared" si="1377"/>
        <v>9</v>
      </c>
      <c r="L6278" t="str">
        <f t="shared" si="1378"/>
        <v>Fall</v>
      </c>
      <c r="M6278">
        <f t="shared" si="1379"/>
        <v>1404</v>
      </c>
      <c r="N6278" t="e">
        <f t="shared" si="1380"/>
        <v>#N/A</v>
      </c>
      <c r="O6278" t="str">
        <f t="shared" si="1381"/>
        <v>Fall</v>
      </c>
      <c r="P6278">
        <f t="shared" si="1382"/>
        <v>9.7848976696574246E-5</v>
      </c>
      <c r="Q6278">
        <f t="shared" si="1383"/>
        <v>1.3511593320271193E-4</v>
      </c>
      <c r="R6278">
        <f t="shared" si="1384"/>
        <v>1.4351195139665298E-4</v>
      </c>
      <c r="S6278">
        <f t="shared" si="1385"/>
        <v>1.217243583125028E-4</v>
      </c>
    </row>
    <row r="6279" spans="1:19" x14ac:dyDescent="0.25">
      <c r="A6279">
        <v>6277</v>
      </c>
      <c r="B6279">
        <v>222001.49037270001</v>
      </c>
      <c r="C6279">
        <v>176977.88021398801</v>
      </c>
      <c r="D6279">
        <v>149323.86938009801</v>
      </c>
      <c r="E6279">
        <v>97222.658040800001</v>
      </c>
      <c r="F6279">
        <f t="shared" si="1372"/>
        <v>645525.89800758602</v>
      </c>
      <c r="G6279">
        <f t="shared" si="1373"/>
        <v>262</v>
      </c>
      <c r="H6279" t="str">
        <f t="shared" si="1375"/>
        <v>Day262</v>
      </c>
      <c r="I6279">
        <f t="shared" si="1374"/>
        <v>12</v>
      </c>
      <c r="J6279" t="str">
        <f t="shared" si="1376"/>
        <v>Hour12</v>
      </c>
      <c r="K6279">
        <f t="shared" si="1377"/>
        <v>9</v>
      </c>
      <c r="L6279" t="str">
        <f t="shared" si="1378"/>
        <v>Fall</v>
      </c>
      <c r="M6279">
        <f t="shared" si="1379"/>
        <v>1404</v>
      </c>
      <c r="N6279" t="e">
        <f t="shared" si="1380"/>
        <v>#N/A</v>
      </c>
      <c r="O6279" t="str">
        <f t="shared" si="1381"/>
        <v>Fall</v>
      </c>
      <c r="P6279">
        <f t="shared" si="1382"/>
        <v>9.8909140310518125E-5</v>
      </c>
      <c r="Q6279">
        <f t="shared" si="1383"/>
        <v>1.3782007218914009E-4</v>
      </c>
      <c r="R6279">
        <f t="shared" si="1384"/>
        <v>1.4419702623000909E-4</v>
      </c>
      <c r="S6279">
        <f t="shared" si="1385"/>
        <v>1.360875089895576E-4</v>
      </c>
    </row>
    <row r="6280" spans="1:19" x14ac:dyDescent="0.25">
      <c r="A6280">
        <v>6278</v>
      </c>
      <c r="B6280">
        <v>225346.67467559999</v>
      </c>
      <c r="C6280">
        <v>177142.55965409201</v>
      </c>
      <c r="D6280">
        <v>151746.93729153601</v>
      </c>
      <c r="E6280">
        <v>100128.00138669999</v>
      </c>
      <c r="F6280">
        <f t="shared" si="1372"/>
        <v>654364.17300792795</v>
      </c>
      <c r="G6280">
        <f t="shared" si="1373"/>
        <v>262</v>
      </c>
      <c r="H6280" t="str">
        <f t="shared" si="1375"/>
        <v>Day262</v>
      </c>
      <c r="I6280">
        <f t="shared" si="1374"/>
        <v>13</v>
      </c>
      <c r="J6280" t="str">
        <f t="shared" si="1376"/>
        <v>Hour13</v>
      </c>
      <c r="K6280">
        <f t="shared" si="1377"/>
        <v>9</v>
      </c>
      <c r="L6280" t="str">
        <f t="shared" si="1378"/>
        <v>Fall</v>
      </c>
      <c r="M6280">
        <f t="shared" si="1379"/>
        <v>1404</v>
      </c>
      <c r="N6280" t="e">
        <f t="shared" si="1380"/>
        <v>#N/A</v>
      </c>
      <c r="O6280" t="str">
        <f t="shared" si="1381"/>
        <v>Fall</v>
      </c>
      <c r="P6280">
        <f t="shared" si="1382"/>
        <v>1.0051413196409149E-4</v>
      </c>
      <c r="Q6280">
        <f t="shared" si="1383"/>
        <v>1.3989678591451942E-4</v>
      </c>
      <c r="R6280">
        <f t="shared" si="1384"/>
        <v>1.4433120280346284E-4</v>
      </c>
      <c r="S6280">
        <f t="shared" si="1385"/>
        <v>1.4015426612899924E-4</v>
      </c>
    </row>
    <row r="6281" spans="1:19" x14ac:dyDescent="0.25">
      <c r="A6281">
        <v>6279</v>
      </c>
      <c r="B6281">
        <v>226516.00745249999</v>
      </c>
      <c r="C6281">
        <v>175762.30671092999</v>
      </c>
      <c r="D6281">
        <v>155077.401400417</v>
      </c>
      <c r="E6281">
        <v>112018.9336953</v>
      </c>
      <c r="F6281">
        <f t="shared" si="1372"/>
        <v>669374.649259147</v>
      </c>
      <c r="G6281">
        <f t="shared" si="1373"/>
        <v>262</v>
      </c>
      <c r="H6281" t="str">
        <f t="shared" si="1375"/>
        <v>Day262</v>
      </c>
      <c r="I6281">
        <f t="shared" si="1374"/>
        <v>14</v>
      </c>
      <c r="J6281" t="str">
        <f t="shared" si="1376"/>
        <v>Hour14</v>
      </c>
      <c r="K6281">
        <f t="shared" si="1377"/>
        <v>9</v>
      </c>
      <c r="L6281" t="str">
        <f t="shared" si="1378"/>
        <v>Fall</v>
      </c>
      <c r="M6281">
        <f t="shared" si="1379"/>
        <v>1404</v>
      </c>
      <c r="N6281" t="e">
        <f t="shared" si="1380"/>
        <v>#N/A</v>
      </c>
      <c r="O6281" t="str">
        <f t="shared" si="1381"/>
        <v>Fall</v>
      </c>
      <c r="P6281">
        <f t="shared" si="1382"/>
        <v>1.0272016468486131E-4</v>
      </c>
      <c r="Q6281">
        <f t="shared" si="1383"/>
        <v>1.4062271585064251E-4</v>
      </c>
      <c r="R6281">
        <f t="shared" si="1384"/>
        <v>1.4320660819532011E-4</v>
      </c>
      <c r="S6281">
        <f t="shared" si="1385"/>
        <v>1.5679861005098638E-4</v>
      </c>
    </row>
    <row r="6282" spans="1:19" x14ac:dyDescent="0.25">
      <c r="A6282">
        <v>6280</v>
      </c>
      <c r="B6282">
        <v>223221.28340290001</v>
      </c>
      <c r="C6282">
        <v>171469.312415002</v>
      </c>
      <c r="D6282">
        <v>161094.770993204</v>
      </c>
      <c r="E6282">
        <v>144173.6346665</v>
      </c>
      <c r="F6282">
        <f t="shared" si="1372"/>
        <v>699959.00147760601</v>
      </c>
      <c r="G6282">
        <f t="shared" si="1373"/>
        <v>262</v>
      </c>
      <c r="H6282" t="str">
        <f t="shared" si="1375"/>
        <v>Day262</v>
      </c>
      <c r="I6282">
        <f t="shared" si="1374"/>
        <v>15</v>
      </c>
      <c r="J6282" t="str">
        <f t="shared" si="1376"/>
        <v>Hour15</v>
      </c>
      <c r="K6282">
        <f t="shared" si="1377"/>
        <v>9</v>
      </c>
      <c r="L6282" t="str">
        <f t="shared" si="1378"/>
        <v>Fall</v>
      </c>
      <c r="M6282">
        <f t="shared" si="1379"/>
        <v>1404</v>
      </c>
      <c r="N6282" t="e">
        <f t="shared" si="1380"/>
        <v>#N/A</v>
      </c>
      <c r="O6282" t="str">
        <f t="shared" si="1381"/>
        <v>Fall</v>
      </c>
      <c r="P6282">
        <f t="shared" si="1382"/>
        <v>1.0670594978287685E-4</v>
      </c>
      <c r="Q6282">
        <f t="shared" si="1383"/>
        <v>1.3857732820213235E-4</v>
      </c>
      <c r="R6282">
        <f t="shared" si="1384"/>
        <v>1.3970878682721062E-4</v>
      </c>
      <c r="S6282">
        <f t="shared" si="1385"/>
        <v>2.018071836248375E-4</v>
      </c>
    </row>
    <row r="6283" spans="1:19" x14ac:dyDescent="0.25">
      <c r="A6283">
        <v>6281</v>
      </c>
      <c r="B6283">
        <v>215659.49096960001</v>
      </c>
      <c r="C6283">
        <v>164932.725770708</v>
      </c>
      <c r="D6283">
        <v>168123.44189986199</v>
      </c>
      <c r="E6283">
        <v>183207.68817899999</v>
      </c>
      <c r="F6283">
        <f t="shared" si="1372"/>
        <v>731923.34681917005</v>
      </c>
      <c r="G6283">
        <f t="shared" si="1373"/>
        <v>262</v>
      </c>
      <c r="H6283" t="str">
        <f t="shared" si="1375"/>
        <v>Day262</v>
      </c>
      <c r="I6283">
        <f t="shared" si="1374"/>
        <v>16</v>
      </c>
      <c r="J6283" t="str">
        <f t="shared" si="1376"/>
        <v>Hour16</v>
      </c>
      <c r="K6283">
        <f t="shared" si="1377"/>
        <v>9</v>
      </c>
      <c r="L6283" t="str">
        <f t="shared" si="1378"/>
        <v>Fall</v>
      </c>
      <c r="M6283">
        <f t="shared" si="1379"/>
        <v>1404</v>
      </c>
      <c r="N6283" t="e">
        <f t="shared" si="1380"/>
        <v>#N/A</v>
      </c>
      <c r="O6283" t="str">
        <f t="shared" si="1381"/>
        <v>Fall</v>
      </c>
      <c r="P6283">
        <f t="shared" si="1382"/>
        <v>1.1136160061612367E-4</v>
      </c>
      <c r="Q6283">
        <f t="shared" si="1383"/>
        <v>1.3388291476694735E-4</v>
      </c>
      <c r="R6283">
        <f t="shared" si="1384"/>
        <v>1.3438294410233269E-4</v>
      </c>
      <c r="S6283">
        <f t="shared" si="1385"/>
        <v>2.5644513752702341E-4</v>
      </c>
    </row>
    <row r="6284" spans="1:19" x14ac:dyDescent="0.25">
      <c r="A6284">
        <v>6282</v>
      </c>
      <c r="B6284">
        <v>202866.73156839999</v>
      </c>
      <c r="C6284">
        <v>156984.666752107</v>
      </c>
      <c r="D6284">
        <v>179558.61424763</v>
      </c>
      <c r="E6284">
        <v>209409.33080299999</v>
      </c>
      <c r="F6284">
        <f t="shared" si="1372"/>
        <v>748819.34337113705</v>
      </c>
      <c r="G6284">
        <f t="shared" si="1373"/>
        <v>262</v>
      </c>
      <c r="H6284" t="str">
        <f t="shared" si="1375"/>
        <v>Day262</v>
      </c>
      <c r="I6284">
        <f t="shared" si="1374"/>
        <v>17</v>
      </c>
      <c r="J6284" t="str">
        <f t="shared" si="1376"/>
        <v>Hour17</v>
      </c>
      <c r="K6284">
        <f t="shared" si="1377"/>
        <v>9</v>
      </c>
      <c r="L6284" t="str">
        <f t="shared" si="1378"/>
        <v>Fall</v>
      </c>
      <c r="M6284">
        <f t="shared" si="1379"/>
        <v>1404</v>
      </c>
      <c r="N6284" t="e">
        <f t="shared" si="1380"/>
        <v>#N/A</v>
      </c>
      <c r="O6284" t="str">
        <f t="shared" si="1381"/>
        <v>Fall</v>
      </c>
      <c r="P6284">
        <f t="shared" si="1382"/>
        <v>1.1893602974735196E-4</v>
      </c>
      <c r="Q6284">
        <f t="shared" si="1383"/>
        <v>1.2594108058731294E-4</v>
      </c>
      <c r="R6284">
        <f t="shared" si="1384"/>
        <v>1.2790706997954903E-4</v>
      </c>
      <c r="S6284">
        <f t="shared" si="1385"/>
        <v>2.9312091196057575E-4</v>
      </c>
    </row>
    <row r="6285" spans="1:19" x14ac:dyDescent="0.25">
      <c r="A6285">
        <v>6283</v>
      </c>
      <c r="B6285">
        <v>194950.82608550001</v>
      </c>
      <c r="C6285">
        <v>156145.78829519</v>
      </c>
      <c r="D6285">
        <v>188876.55928121801</v>
      </c>
      <c r="E6285">
        <v>169387.5061875</v>
      </c>
      <c r="F6285">
        <f t="shared" si="1372"/>
        <v>709360.67984940798</v>
      </c>
      <c r="G6285">
        <f t="shared" si="1373"/>
        <v>262</v>
      </c>
      <c r="H6285" t="str">
        <f t="shared" si="1375"/>
        <v>Day262</v>
      </c>
      <c r="I6285">
        <f t="shared" si="1374"/>
        <v>18</v>
      </c>
      <c r="J6285" t="str">
        <f t="shared" si="1376"/>
        <v>Hour18</v>
      </c>
      <c r="K6285">
        <f t="shared" si="1377"/>
        <v>9</v>
      </c>
      <c r="L6285" t="str">
        <f t="shared" si="1378"/>
        <v>Fall</v>
      </c>
      <c r="M6285">
        <f t="shared" si="1379"/>
        <v>1404</v>
      </c>
      <c r="N6285" t="e">
        <f t="shared" si="1380"/>
        <v>#N/A</v>
      </c>
      <c r="O6285" t="str">
        <f t="shared" si="1381"/>
        <v>Fall</v>
      </c>
      <c r="P6285">
        <f t="shared" si="1382"/>
        <v>1.2510804991103309E-4</v>
      </c>
      <c r="Q6285">
        <f t="shared" si="1383"/>
        <v>1.2102683130338182E-4</v>
      </c>
      <c r="R6285">
        <f t="shared" si="1384"/>
        <v>1.2722357338263199E-4</v>
      </c>
      <c r="S6285">
        <f t="shared" si="1385"/>
        <v>2.3710032450806329E-4</v>
      </c>
    </row>
    <row r="6286" spans="1:19" x14ac:dyDescent="0.25">
      <c r="A6286">
        <v>6284</v>
      </c>
      <c r="B6286">
        <v>192579.98449870001</v>
      </c>
      <c r="C6286">
        <v>159437.19548607201</v>
      </c>
      <c r="D6286">
        <v>192713.17401798</v>
      </c>
      <c r="E6286">
        <v>105664.45127580001</v>
      </c>
      <c r="F6286">
        <f t="shared" si="1372"/>
        <v>650394.805278552</v>
      </c>
      <c r="G6286">
        <f t="shared" si="1373"/>
        <v>262</v>
      </c>
      <c r="H6286" t="str">
        <f t="shared" si="1375"/>
        <v>Day262</v>
      </c>
      <c r="I6286">
        <f t="shared" si="1374"/>
        <v>19</v>
      </c>
      <c r="J6286" t="str">
        <f t="shared" si="1376"/>
        <v>Hour19</v>
      </c>
      <c r="K6286">
        <f t="shared" si="1377"/>
        <v>9</v>
      </c>
      <c r="L6286" t="str">
        <f t="shared" si="1378"/>
        <v>Fall</v>
      </c>
      <c r="M6286">
        <f t="shared" si="1379"/>
        <v>1404</v>
      </c>
      <c r="N6286" t="e">
        <f t="shared" si="1380"/>
        <v>#N/A</v>
      </c>
      <c r="O6286" t="str">
        <f t="shared" si="1381"/>
        <v>Fall</v>
      </c>
      <c r="P6286">
        <f t="shared" si="1382"/>
        <v>1.2764934667015907E-4</v>
      </c>
      <c r="Q6286">
        <f t="shared" si="1383"/>
        <v>1.1955499632563803E-4</v>
      </c>
      <c r="R6286">
        <f t="shared" si="1384"/>
        <v>1.2990532733099771E-4</v>
      </c>
      <c r="S6286">
        <f t="shared" si="1385"/>
        <v>1.4790391717985763E-4</v>
      </c>
    </row>
    <row r="6287" spans="1:19" x14ac:dyDescent="0.25">
      <c r="A6287">
        <v>6285</v>
      </c>
      <c r="B6287">
        <v>180444.99536550001</v>
      </c>
      <c r="C6287">
        <v>156644.676137392</v>
      </c>
      <c r="D6287">
        <v>186222.75746552</v>
      </c>
      <c r="E6287">
        <v>79151.864538900001</v>
      </c>
      <c r="F6287">
        <f t="shared" si="1372"/>
        <v>602464.29350731208</v>
      </c>
      <c r="G6287">
        <f t="shared" si="1373"/>
        <v>262</v>
      </c>
      <c r="H6287" t="str">
        <f t="shared" si="1375"/>
        <v>Day262</v>
      </c>
      <c r="I6287">
        <f t="shared" si="1374"/>
        <v>20</v>
      </c>
      <c r="J6287" t="str">
        <f t="shared" si="1376"/>
        <v>Hour20</v>
      </c>
      <c r="K6287">
        <f t="shared" si="1377"/>
        <v>9</v>
      </c>
      <c r="L6287" t="str">
        <f t="shared" si="1378"/>
        <v>Fall</v>
      </c>
      <c r="M6287">
        <f t="shared" si="1379"/>
        <v>1404</v>
      </c>
      <c r="N6287" t="e">
        <f t="shared" si="1380"/>
        <v>#N/A</v>
      </c>
      <c r="O6287" t="str">
        <f t="shared" si="1381"/>
        <v>Fall</v>
      </c>
      <c r="P6287">
        <f t="shared" si="1382"/>
        <v>1.2335022474058404E-4</v>
      </c>
      <c r="Q6287">
        <f t="shared" si="1383"/>
        <v>1.120215105118972E-4</v>
      </c>
      <c r="R6287">
        <f t="shared" si="1384"/>
        <v>1.276300543687352E-4</v>
      </c>
      <c r="S6287">
        <f t="shared" si="1385"/>
        <v>1.1079289842556504E-4</v>
      </c>
    </row>
    <row r="6288" spans="1:19" x14ac:dyDescent="0.25">
      <c r="A6288">
        <v>6286</v>
      </c>
      <c r="B6288">
        <v>165678.70607650001</v>
      </c>
      <c r="C6288">
        <v>154534.42859369999</v>
      </c>
      <c r="D6288">
        <v>165243.47948770999</v>
      </c>
      <c r="E6288">
        <v>62413.137036200002</v>
      </c>
      <c r="F6288">
        <f t="shared" si="1372"/>
        <v>547869.75119411002</v>
      </c>
      <c r="G6288">
        <f t="shared" si="1373"/>
        <v>262</v>
      </c>
      <c r="H6288" t="str">
        <f t="shared" si="1375"/>
        <v>Day262</v>
      </c>
      <c r="I6288">
        <f t="shared" si="1374"/>
        <v>21</v>
      </c>
      <c r="J6288" t="str">
        <f t="shared" si="1376"/>
        <v>Hour21</v>
      </c>
      <c r="K6288">
        <f t="shared" si="1377"/>
        <v>9</v>
      </c>
      <c r="L6288" t="str">
        <f t="shared" si="1378"/>
        <v>Fall</v>
      </c>
      <c r="M6288">
        <f t="shared" si="1379"/>
        <v>1404</v>
      </c>
      <c r="N6288" t="e">
        <f t="shared" si="1380"/>
        <v>#N/A</v>
      </c>
      <c r="O6288" t="str">
        <f t="shared" si="1381"/>
        <v>Fall</v>
      </c>
      <c r="P6288">
        <f t="shared" si="1382"/>
        <v>1.094539711962921E-4</v>
      </c>
      <c r="Q6288">
        <f t="shared" si="1383"/>
        <v>1.0285449522583242E-4</v>
      </c>
      <c r="R6288">
        <f t="shared" si="1384"/>
        <v>1.2591067893016829E-4</v>
      </c>
      <c r="S6288">
        <f t="shared" si="1385"/>
        <v>8.7362848523601908E-5</v>
      </c>
    </row>
    <row r="6289" spans="1:19" x14ac:dyDescent="0.25">
      <c r="A6289">
        <v>6287</v>
      </c>
      <c r="B6289">
        <v>155509.2311954</v>
      </c>
      <c r="C6289">
        <v>151641.980628972</v>
      </c>
      <c r="D6289">
        <v>138926.39189681201</v>
      </c>
      <c r="E6289">
        <v>46010.640827499999</v>
      </c>
      <c r="F6289">
        <f t="shared" si="1372"/>
        <v>492088.24454868399</v>
      </c>
      <c r="G6289">
        <f t="shared" si="1373"/>
        <v>262</v>
      </c>
      <c r="H6289" t="str">
        <f t="shared" si="1375"/>
        <v>Day262</v>
      </c>
      <c r="I6289">
        <f t="shared" si="1374"/>
        <v>22</v>
      </c>
      <c r="J6289" t="str">
        <f t="shared" si="1376"/>
        <v>Hour22</v>
      </c>
      <c r="K6289">
        <f t="shared" si="1377"/>
        <v>9</v>
      </c>
      <c r="L6289" t="str">
        <f t="shared" si="1378"/>
        <v>Fall</v>
      </c>
      <c r="M6289">
        <f t="shared" si="1379"/>
        <v>1404</v>
      </c>
      <c r="N6289" t="e">
        <f t="shared" si="1380"/>
        <v>#N/A</v>
      </c>
      <c r="O6289" t="str">
        <f t="shared" si="1381"/>
        <v>Fall</v>
      </c>
      <c r="P6289">
        <f t="shared" si="1382"/>
        <v>9.2022059473816653E-5</v>
      </c>
      <c r="Q6289">
        <f t="shared" si="1383"/>
        <v>9.6541214356024341E-5</v>
      </c>
      <c r="R6289">
        <f t="shared" si="1384"/>
        <v>1.2355398670097832E-4</v>
      </c>
      <c r="S6289">
        <f t="shared" si="1385"/>
        <v>6.4403438698415865E-5</v>
      </c>
    </row>
    <row r="6290" spans="1:19" x14ac:dyDescent="0.25">
      <c r="A6290">
        <v>6288</v>
      </c>
      <c r="B6290">
        <v>149574.39849170001</v>
      </c>
      <c r="C6290">
        <v>148184.75941409401</v>
      </c>
      <c r="D6290">
        <v>116485.868711995</v>
      </c>
      <c r="E6290">
        <v>35726.627922500003</v>
      </c>
      <c r="F6290">
        <f t="shared" si="1372"/>
        <v>449971.65454028902</v>
      </c>
      <c r="G6290">
        <f t="shared" si="1373"/>
        <v>262</v>
      </c>
      <c r="H6290" t="str">
        <f t="shared" si="1375"/>
        <v>Day262</v>
      </c>
      <c r="I6290">
        <f t="shared" si="1374"/>
        <v>23</v>
      </c>
      <c r="J6290" t="str">
        <f t="shared" si="1376"/>
        <v>Hour23</v>
      </c>
      <c r="K6290">
        <f t="shared" si="1377"/>
        <v>9</v>
      </c>
      <c r="L6290" t="str">
        <f t="shared" si="1378"/>
        <v>Fall</v>
      </c>
      <c r="M6290">
        <f t="shared" si="1379"/>
        <v>1404</v>
      </c>
      <c r="N6290" t="e">
        <f t="shared" si="1380"/>
        <v>#N/A</v>
      </c>
      <c r="O6290" t="str">
        <f t="shared" si="1381"/>
        <v>Fall</v>
      </c>
      <c r="P6290">
        <f t="shared" si="1382"/>
        <v>7.7157906371283088E-5</v>
      </c>
      <c r="Q6290">
        <f t="shared" si="1383"/>
        <v>9.285682885806559E-5</v>
      </c>
      <c r="R6290">
        <f t="shared" si="1384"/>
        <v>1.2073713174937684E-4</v>
      </c>
      <c r="S6290">
        <f t="shared" si="1385"/>
        <v>5.0008381755304987E-5</v>
      </c>
    </row>
    <row r="6291" spans="1:19" x14ac:dyDescent="0.25">
      <c r="A6291">
        <v>6289</v>
      </c>
      <c r="B6291">
        <v>148077.87264270001</v>
      </c>
      <c r="C6291">
        <v>146584.998973754</v>
      </c>
      <c r="D6291">
        <v>99049.749897887901</v>
      </c>
      <c r="E6291">
        <v>26221.260014899999</v>
      </c>
      <c r="F6291">
        <f t="shared" si="1372"/>
        <v>419933.88152924192</v>
      </c>
      <c r="G6291">
        <f t="shared" si="1373"/>
        <v>263</v>
      </c>
      <c r="H6291" t="str">
        <f t="shared" si="1375"/>
        <v>Day263</v>
      </c>
      <c r="I6291">
        <f t="shared" si="1374"/>
        <v>0</v>
      </c>
      <c r="J6291" t="str">
        <f t="shared" si="1376"/>
        <v>Hour0</v>
      </c>
      <c r="K6291">
        <f t="shared" si="1377"/>
        <v>9</v>
      </c>
      <c r="L6291" t="str">
        <f t="shared" si="1378"/>
        <v>Fall</v>
      </c>
      <c r="M6291">
        <f t="shared" si="1379"/>
        <v>21</v>
      </c>
      <c r="N6291">
        <f t="shared" si="1380"/>
        <v>748269.44622804609</v>
      </c>
      <c r="O6291" t="str">
        <f t="shared" si="1381"/>
        <v>Fall</v>
      </c>
      <c r="P6291">
        <f t="shared" si="1382"/>
        <v>6.5608570492064043E-5</v>
      </c>
      <c r="Q6291">
        <f t="shared" si="1383"/>
        <v>9.1927775182813978E-5</v>
      </c>
      <c r="R6291">
        <f t="shared" si="1384"/>
        <v>1.1943368807665051E-4</v>
      </c>
      <c r="S6291">
        <f t="shared" si="1385"/>
        <v>3.6703233895310066E-5</v>
      </c>
    </row>
    <row r="6292" spans="1:19" x14ac:dyDescent="0.25">
      <c r="A6292">
        <v>6290</v>
      </c>
      <c r="B6292">
        <v>144795.10522689999</v>
      </c>
      <c r="C6292">
        <v>145783.922817474</v>
      </c>
      <c r="D6292">
        <v>89882.950514739903</v>
      </c>
      <c r="E6292">
        <v>20867.197679600002</v>
      </c>
      <c r="F6292">
        <f t="shared" si="1372"/>
        <v>401329.17623871384</v>
      </c>
      <c r="G6292">
        <f t="shared" si="1373"/>
        <v>263</v>
      </c>
      <c r="H6292" t="str">
        <f t="shared" si="1375"/>
        <v>Day263</v>
      </c>
      <c r="I6292">
        <f t="shared" si="1374"/>
        <v>1</v>
      </c>
      <c r="J6292" t="str">
        <f t="shared" si="1376"/>
        <v>Hour1</v>
      </c>
      <c r="K6292">
        <f t="shared" si="1377"/>
        <v>9</v>
      </c>
      <c r="L6292" t="str">
        <f t="shared" si="1378"/>
        <v>Fall</v>
      </c>
      <c r="M6292">
        <f t="shared" si="1379"/>
        <v>1404</v>
      </c>
      <c r="N6292" t="e">
        <f t="shared" si="1380"/>
        <v>#N/A</v>
      </c>
      <c r="O6292" t="str">
        <f t="shared" si="1381"/>
        <v>Fall</v>
      </c>
      <c r="P6292">
        <f t="shared" si="1382"/>
        <v>5.9536666179979562E-5</v>
      </c>
      <c r="Q6292">
        <f t="shared" si="1383"/>
        <v>8.9889810295883864E-5</v>
      </c>
      <c r="R6292">
        <f t="shared" si="1384"/>
        <v>1.187809918222956E-4</v>
      </c>
      <c r="S6292">
        <f t="shared" si="1385"/>
        <v>2.920887999809384E-5</v>
      </c>
    </row>
    <row r="6293" spans="1:19" x14ac:dyDescent="0.25">
      <c r="A6293">
        <v>6291</v>
      </c>
      <c r="B6293">
        <v>142201.15790409999</v>
      </c>
      <c r="C6293">
        <v>146743.24216259501</v>
      </c>
      <c r="D6293">
        <v>85362.5891519</v>
      </c>
      <c r="E6293">
        <v>16794.152671799999</v>
      </c>
      <c r="F6293">
        <f t="shared" si="1372"/>
        <v>391101.14189039497</v>
      </c>
      <c r="G6293">
        <f t="shared" si="1373"/>
        <v>263</v>
      </c>
      <c r="H6293" t="str">
        <f t="shared" si="1375"/>
        <v>Day263</v>
      </c>
      <c r="I6293">
        <f t="shared" si="1374"/>
        <v>2</v>
      </c>
      <c r="J6293" t="str">
        <f t="shared" si="1376"/>
        <v>Hour2</v>
      </c>
      <c r="K6293">
        <f t="shared" si="1377"/>
        <v>9</v>
      </c>
      <c r="L6293" t="str">
        <f t="shared" si="1378"/>
        <v>Fall</v>
      </c>
      <c r="M6293">
        <f t="shared" si="1379"/>
        <v>1404</v>
      </c>
      <c r="N6293" t="e">
        <f t="shared" si="1380"/>
        <v>#N/A</v>
      </c>
      <c r="O6293" t="str">
        <f t="shared" si="1381"/>
        <v>Fall</v>
      </c>
      <c r="P6293">
        <f t="shared" si="1382"/>
        <v>5.6542469350313377E-5</v>
      </c>
      <c r="Q6293">
        <f t="shared" si="1383"/>
        <v>8.827946972257083E-5</v>
      </c>
      <c r="R6293">
        <f t="shared" si="1384"/>
        <v>1.1956262055806818E-4</v>
      </c>
      <c r="S6293">
        <f t="shared" si="1385"/>
        <v>2.3507631335655043E-5</v>
      </c>
    </row>
    <row r="6294" spans="1:19" x14ac:dyDescent="0.25">
      <c r="A6294">
        <v>6292</v>
      </c>
      <c r="B6294">
        <v>144979.18084079999</v>
      </c>
      <c r="C6294">
        <v>146919.41227624999</v>
      </c>
      <c r="D6294">
        <v>84502.422857400001</v>
      </c>
      <c r="E6294">
        <v>17219.589445400001</v>
      </c>
      <c r="F6294">
        <f t="shared" si="1372"/>
        <v>393620.60541985004</v>
      </c>
      <c r="G6294">
        <f t="shared" si="1373"/>
        <v>263</v>
      </c>
      <c r="H6294" t="str">
        <f t="shared" si="1375"/>
        <v>Day263</v>
      </c>
      <c r="I6294">
        <f t="shared" si="1374"/>
        <v>3</v>
      </c>
      <c r="J6294" t="str">
        <f t="shared" si="1376"/>
        <v>Hour3</v>
      </c>
      <c r="K6294">
        <f t="shared" si="1377"/>
        <v>9</v>
      </c>
      <c r="L6294" t="str">
        <f t="shared" si="1378"/>
        <v>Fall</v>
      </c>
      <c r="M6294">
        <f t="shared" si="1379"/>
        <v>1404</v>
      </c>
      <c r="N6294" t="e">
        <f t="shared" si="1380"/>
        <v>#N/A</v>
      </c>
      <c r="O6294" t="str">
        <f t="shared" si="1381"/>
        <v>Fall</v>
      </c>
      <c r="P6294">
        <f t="shared" si="1382"/>
        <v>5.597271242487157E-5</v>
      </c>
      <c r="Q6294">
        <f t="shared" si="1383"/>
        <v>9.0004085719681096E-5</v>
      </c>
      <c r="R6294">
        <f t="shared" si="1384"/>
        <v>1.1970615943687571E-4</v>
      </c>
      <c r="S6294">
        <f t="shared" si="1385"/>
        <v>2.410313686819749E-5</v>
      </c>
    </row>
    <row r="6295" spans="1:19" x14ac:dyDescent="0.25">
      <c r="A6295">
        <v>6293</v>
      </c>
      <c r="B6295">
        <v>153940.12134859999</v>
      </c>
      <c r="C6295">
        <v>149999.06350759699</v>
      </c>
      <c r="D6295">
        <v>91325.831111499996</v>
      </c>
      <c r="E6295">
        <v>16350.802987999999</v>
      </c>
      <c r="F6295">
        <f t="shared" si="1372"/>
        <v>411615.81895569694</v>
      </c>
      <c r="G6295">
        <f t="shared" si="1373"/>
        <v>263</v>
      </c>
      <c r="H6295" t="str">
        <f t="shared" si="1375"/>
        <v>Day263</v>
      </c>
      <c r="I6295">
        <f t="shared" si="1374"/>
        <v>4</v>
      </c>
      <c r="J6295" t="str">
        <f t="shared" si="1376"/>
        <v>Hour4</v>
      </c>
      <c r="K6295">
        <f t="shared" si="1377"/>
        <v>9</v>
      </c>
      <c r="L6295" t="str">
        <f t="shared" si="1378"/>
        <v>Fall</v>
      </c>
      <c r="M6295">
        <f t="shared" si="1379"/>
        <v>1404</v>
      </c>
      <c r="N6295" t="e">
        <f t="shared" si="1380"/>
        <v>#N/A</v>
      </c>
      <c r="O6295" t="str">
        <f t="shared" si="1381"/>
        <v>Fall</v>
      </c>
      <c r="P6295">
        <f t="shared" si="1382"/>
        <v>6.0492401388213387E-5</v>
      </c>
      <c r="Q6295">
        <f t="shared" si="1383"/>
        <v>9.5567100029153758E-5</v>
      </c>
      <c r="R6295">
        <f t="shared" si="1384"/>
        <v>1.2221538007421684E-4</v>
      </c>
      <c r="S6295">
        <f t="shared" si="1385"/>
        <v>2.2887052189852117E-5</v>
      </c>
    </row>
    <row r="6296" spans="1:19" x14ac:dyDescent="0.25">
      <c r="A6296">
        <v>6294</v>
      </c>
      <c r="B6296">
        <v>165825.4898673</v>
      </c>
      <c r="C6296">
        <v>155694.42340189201</v>
      </c>
      <c r="D6296">
        <v>105399.6048245</v>
      </c>
      <c r="E6296">
        <v>24192.750167599999</v>
      </c>
      <c r="F6296">
        <f t="shared" si="1372"/>
        <v>451112.26826129196</v>
      </c>
      <c r="G6296">
        <f t="shared" si="1373"/>
        <v>263</v>
      </c>
      <c r="H6296" t="str">
        <f t="shared" si="1375"/>
        <v>Day263</v>
      </c>
      <c r="I6296">
        <f t="shared" si="1374"/>
        <v>5</v>
      </c>
      <c r="J6296" t="str">
        <f t="shared" si="1376"/>
        <v>Hour5</v>
      </c>
      <c r="K6296">
        <f t="shared" si="1377"/>
        <v>9</v>
      </c>
      <c r="L6296" t="str">
        <f t="shared" si="1378"/>
        <v>Fall</v>
      </c>
      <c r="M6296">
        <f t="shared" si="1379"/>
        <v>1404</v>
      </c>
      <c r="N6296" t="e">
        <f t="shared" si="1380"/>
        <v>#N/A</v>
      </c>
      <c r="O6296" t="str">
        <f t="shared" si="1381"/>
        <v>Fall</v>
      </c>
      <c r="P6296">
        <f t="shared" si="1382"/>
        <v>6.9814587215947694E-5</v>
      </c>
      <c r="Q6296">
        <f t="shared" si="1383"/>
        <v>1.0294561962598977E-4</v>
      </c>
      <c r="R6296">
        <f t="shared" si="1384"/>
        <v>1.2685581287335537E-4</v>
      </c>
      <c r="S6296">
        <f t="shared" si="1385"/>
        <v>3.3863825287863884E-5</v>
      </c>
    </row>
    <row r="6297" spans="1:19" x14ac:dyDescent="0.25">
      <c r="A6297">
        <v>6295</v>
      </c>
      <c r="B6297">
        <v>166280.86715500001</v>
      </c>
      <c r="C6297">
        <v>153617.27105881201</v>
      </c>
      <c r="D6297">
        <v>130346.1614198</v>
      </c>
      <c r="E6297">
        <v>40064.845397999998</v>
      </c>
      <c r="F6297">
        <f t="shared" si="1372"/>
        <v>490309.14503161202</v>
      </c>
      <c r="G6297">
        <f t="shared" si="1373"/>
        <v>263</v>
      </c>
      <c r="H6297" t="str">
        <f t="shared" si="1375"/>
        <v>Day263</v>
      </c>
      <c r="I6297">
        <f t="shared" si="1374"/>
        <v>6</v>
      </c>
      <c r="J6297" t="str">
        <f t="shared" si="1376"/>
        <v>Hour6</v>
      </c>
      <c r="K6297">
        <f t="shared" si="1377"/>
        <v>9</v>
      </c>
      <c r="L6297" t="str">
        <f t="shared" si="1378"/>
        <v>Fall</v>
      </c>
      <c r="M6297">
        <f t="shared" si="1379"/>
        <v>1404</v>
      </c>
      <c r="N6297" t="e">
        <f t="shared" si="1380"/>
        <v>#N/A</v>
      </c>
      <c r="O6297" t="str">
        <f t="shared" si="1381"/>
        <v>Fall</v>
      </c>
      <c r="P6297">
        <f t="shared" si="1382"/>
        <v>8.6338686656928771E-5</v>
      </c>
      <c r="Q6297">
        <f t="shared" si="1383"/>
        <v>1.0322832101938468E-4</v>
      </c>
      <c r="R6297">
        <f t="shared" si="1384"/>
        <v>1.2516340255328218E-4</v>
      </c>
      <c r="S6297">
        <f t="shared" si="1385"/>
        <v>5.6080805834144779E-5</v>
      </c>
    </row>
    <row r="6298" spans="1:19" x14ac:dyDescent="0.25">
      <c r="A6298">
        <v>6296</v>
      </c>
      <c r="B6298">
        <v>170195.7469157</v>
      </c>
      <c r="C6298">
        <v>156462.58702198099</v>
      </c>
      <c r="D6298">
        <v>136315.61057200001</v>
      </c>
      <c r="E6298">
        <v>61040.981464900004</v>
      </c>
      <c r="F6298">
        <f t="shared" si="1372"/>
        <v>524014.92597458098</v>
      </c>
      <c r="G6298">
        <f t="shared" si="1373"/>
        <v>263</v>
      </c>
      <c r="H6298" t="str">
        <f t="shared" si="1375"/>
        <v>Day263</v>
      </c>
      <c r="I6298">
        <f t="shared" si="1374"/>
        <v>7</v>
      </c>
      <c r="J6298" t="str">
        <f t="shared" si="1376"/>
        <v>Hour7</v>
      </c>
      <c r="K6298">
        <f t="shared" si="1377"/>
        <v>9</v>
      </c>
      <c r="L6298" t="str">
        <f t="shared" si="1378"/>
        <v>Fall</v>
      </c>
      <c r="M6298">
        <f t="shared" si="1379"/>
        <v>1404</v>
      </c>
      <c r="N6298" t="e">
        <f t="shared" si="1380"/>
        <v>#N/A</v>
      </c>
      <c r="O6298" t="str">
        <f t="shared" si="1381"/>
        <v>Fall</v>
      </c>
      <c r="P6298">
        <f t="shared" si="1382"/>
        <v>9.0292730214884865E-5</v>
      </c>
      <c r="Q6298">
        <f t="shared" si="1383"/>
        <v>1.056587056547566E-4</v>
      </c>
      <c r="R6298">
        <f t="shared" si="1384"/>
        <v>1.2748169283949E-4</v>
      </c>
      <c r="S6298">
        <f t="shared" si="1385"/>
        <v>8.5442172444513462E-5</v>
      </c>
    </row>
    <row r="6299" spans="1:19" x14ac:dyDescent="0.25">
      <c r="A6299">
        <v>6297</v>
      </c>
      <c r="B6299">
        <v>180908.8853652</v>
      </c>
      <c r="C6299">
        <v>165572.99251141999</v>
      </c>
      <c r="D6299">
        <v>131846.58155070999</v>
      </c>
      <c r="E6299">
        <v>68322.081451299993</v>
      </c>
      <c r="F6299">
        <f t="shared" si="1372"/>
        <v>546650.54087862989</v>
      </c>
      <c r="G6299">
        <f t="shared" si="1373"/>
        <v>263</v>
      </c>
      <c r="H6299" t="str">
        <f t="shared" si="1375"/>
        <v>Day263</v>
      </c>
      <c r="I6299">
        <f t="shared" si="1374"/>
        <v>8</v>
      </c>
      <c r="J6299" t="str">
        <f t="shared" si="1376"/>
        <v>Hour8</v>
      </c>
      <c r="K6299">
        <f t="shared" si="1377"/>
        <v>9</v>
      </c>
      <c r="L6299" t="str">
        <f t="shared" si="1378"/>
        <v>Fall</v>
      </c>
      <c r="M6299">
        <f t="shared" si="1379"/>
        <v>1404</v>
      </c>
      <c r="N6299" t="e">
        <f t="shared" si="1380"/>
        <v>#N/A</v>
      </c>
      <c r="O6299" t="str">
        <f t="shared" si="1381"/>
        <v>Fall</v>
      </c>
      <c r="P6299">
        <f t="shared" si="1382"/>
        <v>8.7332534900139925E-5</v>
      </c>
      <c r="Q6299">
        <f t="shared" si="1383"/>
        <v>1.1230949665622056E-4</v>
      </c>
      <c r="R6299">
        <f t="shared" si="1384"/>
        <v>1.3490461697971722E-4</v>
      </c>
      <c r="S6299">
        <f t="shared" si="1385"/>
        <v>9.5633899145065651E-5</v>
      </c>
    </row>
    <row r="6300" spans="1:19" x14ac:dyDescent="0.25">
      <c r="A6300">
        <v>6298</v>
      </c>
      <c r="B6300">
        <v>193393.04312310001</v>
      </c>
      <c r="C6300">
        <v>171876.84860748699</v>
      </c>
      <c r="D6300">
        <v>129942.61492342</v>
      </c>
      <c r="E6300">
        <v>66366.895969300007</v>
      </c>
      <c r="F6300">
        <f t="shared" si="1372"/>
        <v>561579.40262330696</v>
      </c>
      <c r="G6300">
        <f t="shared" si="1373"/>
        <v>263</v>
      </c>
      <c r="H6300" t="str">
        <f t="shared" si="1375"/>
        <v>Day263</v>
      </c>
      <c r="I6300">
        <f t="shared" si="1374"/>
        <v>9</v>
      </c>
      <c r="J6300" t="str">
        <f t="shared" si="1376"/>
        <v>Hour9</v>
      </c>
      <c r="K6300">
        <f t="shared" si="1377"/>
        <v>9</v>
      </c>
      <c r="L6300" t="str">
        <f t="shared" si="1378"/>
        <v>Fall</v>
      </c>
      <c r="M6300">
        <f t="shared" si="1379"/>
        <v>1404</v>
      </c>
      <c r="N6300" t="e">
        <f t="shared" si="1380"/>
        <v>#N/A</v>
      </c>
      <c r="O6300" t="str">
        <f t="shared" si="1381"/>
        <v>Fall</v>
      </c>
      <c r="P6300">
        <f t="shared" si="1382"/>
        <v>8.6071385540248852E-5</v>
      </c>
      <c r="Q6300">
        <f t="shared" si="1383"/>
        <v>1.2005974878527552E-4</v>
      </c>
      <c r="R6300">
        <f t="shared" si="1384"/>
        <v>1.4004083683801638E-4</v>
      </c>
      <c r="S6300">
        <f t="shared" si="1385"/>
        <v>9.2897126388387212E-5</v>
      </c>
    </row>
    <row r="6301" spans="1:19" x14ac:dyDescent="0.25">
      <c r="A6301">
        <v>6299</v>
      </c>
      <c r="B6301">
        <v>202461.75286080001</v>
      </c>
      <c r="C6301">
        <v>173273.98713910999</v>
      </c>
      <c r="D6301">
        <v>133344.01574492999</v>
      </c>
      <c r="E6301">
        <v>73210.401440400005</v>
      </c>
      <c r="F6301">
        <f t="shared" si="1372"/>
        <v>582290.15718524007</v>
      </c>
      <c r="G6301">
        <f t="shared" si="1373"/>
        <v>263</v>
      </c>
      <c r="H6301" t="str">
        <f t="shared" si="1375"/>
        <v>Day263</v>
      </c>
      <c r="I6301">
        <f t="shared" si="1374"/>
        <v>10</v>
      </c>
      <c r="J6301" t="str">
        <f t="shared" si="1376"/>
        <v>Hour10</v>
      </c>
      <c r="K6301">
        <f t="shared" si="1377"/>
        <v>9</v>
      </c>
      <c r="L6301" t="str">
        <f t="shared" si="1378"/>
        <v>Fall</v>
      </c>
      <c r="M6301">
        <f t="shared" si="1379"/>
        <v>1404</v>
      </c>
      <c r="N6301" t="e">
        <f t="shared" si="1380"/>
        <v>#N/A</v>
      </c>
      <c r="O6301" t="str">
        <f t="shared" si="1381"/>
        <v>Fall</v>
      </c>
      <c r="P6301">
        <f t="shared" si="1382"/>
        <v>8.8324405318692133E-5</v>
      </c>
      <c r="Q6301">
        <f t="shared" si="1383"/>
        <v>1.2568966698363492E-4</v>
      </c>
      <c r="R6301">
        <f t="shared" si="1384"/>
        <v>1.4117918938946408E-4</v>
      </c>
      <c r="S6301">
        <f t="shared" si="1385"/>
        <v>1.0247632974577306E-4</v>
      </c>
    </row>
    <row r="6302" spans="1:19" x14ac:dyDescent="0.25">
      <c r="A6302">
        <v>6300</v>
      </c>
      <c r="B6302">
        <v>207942.63998499999</v>
      </c>
      <c r="C6302">
        <v>173441.49462809</v>
      </c>
      <c r="D6302">
        <v>139416.66585762001</v>
      </c>
      <c r="E6302">
        <v>85728.633816400004</v>
      </c>
      <c r="F6302">
        <f t="shared" si="1372"/>
        <v>606529.43428710999</v>
      </c>
      <c r="G6302">
        <f t="shared" si="1373"/>
        <v>263</v>
      </c>
      <c r="H6302" t="str">
        <f t="shared" si="1375"/>
        <v>Day263</v>
      </c>
      <c r="I6302">
        <f t="shared" si="1374"/>
        <v>11</v>
      </c>
      <c r="J6302" t="str">
        <f t="shared" si="1376"/>
        <v>Hour11</v>
      </c>
      <c r="K6302">
        <f t="shared" si="1377"/>
        <v>9</v>
      </c>
      <c r="L6302" t="str">
        <f t="shared" si="1378"/>
        <v>Fall</v>
      </c>
      <c r="M6302">
        <f t="shared" si="1379"/>
        <v>1404</v>
      </c>
      <c r="N6302" t="e">
        <f t="shared" si="1380"/>
        <v>#N/A</v>
      </c>
      <c r="O6302" t="str">
        <f t="shared" si="1381"/>
        <v>Fall</v>
      </c>
      <c r="P6302">
        <f t="shared" si="1382"/>
        <v>9.2346807125893071E-5</v>
      </c>
      <c r="Q6302">
        <f t="shared" si="1383"/>
        <v>1.2909223990262582E-4</v>
      </c>
      <c r="R6302">
        <f t="shared" si="1384"/>
        <v>1.4131567018442541E-4</v>
      </c>
      <c r="S6302">
        <f t="shared" si="1385"/>
        <v>1.1999873753971917E-4</v>
      </c>
    </row>
    <row r="6303" spans="1:19" x14ac:dyDescent="0.25">
      <c r="A6303">
        <v>6301</v>
      </c>
      <c r="B6303">
        <v>214457.25687539999</v>
      </c>
      <c r="C6303">
        <v>175675.85353481799</v>
      </c>
      <c r="D6303">
        <v>142272.30511039001</v>
      </c>
      <c r="E6303">
        <v>96698.0250464001</v>
      </c>
      <c r="F6303">
        <f t="shared" si="1372"/>
        <v>629103.4405670081</v>
      </c>
      <c r="G6303">
        <f t="shared" si="1373"/>
        <v>263</v>
      </c>
      <c r="H6303" t="str">
        <f t="shared" si="1375"/>
        <v>Day263</v>
      </c>
      <c r="I6303">
        <f t="shared" si="1374"/>
        <v>12</v>
      </c>
      <c r="J6303" t="str">
        <f t="shared" si="1376"/>
        <v>Hour12</v>
      </c>
      <c r="K6303">
        <f t="shared" si="1377"/>
        <v>9</v>
      </c>
      <c r="L6303" t="str">
        <f t="shared" si="1378"/>
        <v>Fall</v>
      </c>
      <c r="M6303">
        <f t="shared" si="1379"/>
        <v>1404</v>
      </c>
      <c r="N6303" t="e">
        <f t="shared" si="1380"/>
        <v>#N/A</v>
      </c>
      <c r="O6303" t="str">
        <f t="shared" si="1381"/>
        <v>Fall</v>
      </c>
      <c r="P6303">
        <f t="shared" si="1382"/>
        <v>9.4238325372111877E-5</v>
      </c>
      <c r="Q6303">
        <f t="shared" si="1383"/>
        <v>1.3313655946377924E-4</v>
      </c>
      <c r="R6303">
        <f t="shared" si="1384"/>
        <v>1.4313616837036337E-4</v>
      </c>
      <c r="S6303">
        <f t="shared" si="1385"/>
        <v>1.3535315345165763E-4</v>
      </c>
    </row>
    <row r="6304" spans="1:19" x14ac:dyDescent="0.25">
      <c r="A6304">
        <v>6302</v>
      </c>
      <c r="B6304">
        <v>219899.97151490001</v>
      </c>
      <c r="C6304">
        <v>177579.62724168701</v>
      </c>
      <c r="D6304">
        <v>145773.19854744</v>
      </c>
      <c r="E6304">
        <v>100611.3935588</v>
      </c>
      <c r="F6304">
        <f t="shared" si="1372"/>
        <v>643864.190862827</v>
      </c>
      <c r="G6304">
        <f t="shared" si="1373"/>
        <v>263</v>
      </c>
      <c r="H6304" t="str">
        <f t="shared" si="1375"/>
        <v>Day263</v>
      </c>
      <c r="I6304">
        <f t="shared" si="1374"/>
        <v>13</v>
      </c>
      <c r="J6304" t="str">
        <f t="shared" si="1376"/>
        <v>Hour13</v>
      </c>
      <c r="K6304">
        <f t="shared" si="1377"/>
        <v>9</v>
      </c>
      <c r="L6304" t="str">
        <f t="shared" si="1378"/>
        <v>Fall</v>
      </c>
      <c r="M6304">
        <f t="shared" si="1379"/>
        <v>1404</v>
      </c>
      <c r="N6304" t="e">
        <f t="shared" si="1380"/>
        <v>#N/A</v>
      </c>
      <c r="O6304" t="str">
        <f t="shared" si="1381"/>
        <v>Fall</v>
      </c>
      <c r="P6304">
        <f t="shared" si="1382"/>
        <v>9.6557247066378536E-5</v>
      </c>
      <c r="Q6304">
        <f t="shared" si="1383"/>
        <v>1.3651543463827232E-4</v>
      </c>
      <c r="R6304">
        <f t="shared" si="1384"/>
        <v>1.4468731423567414E-4</v>
      </c>
      <c r="S6304">
        <f t="shared" si="1385"/>
        <v>1.4083089478626691E-4</v>
      </c>
    </row>
    <row r="6305" spans="1:19" x14ac:dyDescent="0.25">
      <c r="A6305">
        <v>6303</v>
      </c>
      <c r="B6305">
        <v>223048.6024727</v>
      </c>
      <c r="C6305">
        <v>177764.06455511099</v>
      </c>
      <c r="D6305">
        <v>150004.47232514</v>
      </c>
      <c r="E6305">
        <v>113574.81345640001</v>
      </c>
      <c r="F6305">
        <f t="shared" si="1372"/>
        <v>664391.95280935103</v>
      </c>
      <c r="G6305">
        <f t="shared" si="1373"/>
        <v>263</v>
      </c>
      <c r="H6305" t="str">
        <f t="shared" si="1375"/>
        <v>Day263</v>
      </c>
      <c r="I6305">
        <f t="shared" si="1374"/>
        <v>14</v>
      </c>
      <c r="J6305" t="str">
        <f t="shared" si="1376"/>
        <v>Hour14</v>
      </c>
      <c r="K6305">
        <f t="shared" si="1377"/>
        <v>9</v>
      </c>
      <c r="L6305" t="str">
        <f t="shared" si="1378"/>
        <v>Fall</v>
      </c>
      <c r="M6305">
        <f t="shared" si="1379"/>
        <v>1404</v>
      </c>
      <c r="N6305" t="e">
        <f t="shared" si="1380"/>
        <v>#N/A</v>
      </c>
      <c r="O6305" t="str">
        <f t="shared" si="1381"/>
        <v>Fall</v>
      </c>
      <c r="P6305">
        <f t="shared" si="1382"/>
        <v>9.9359958069704079E-5</v>
      </c>
      <c r="Q6305">
        <f t="shared" si="1383"/>
        <v>1.3847012667737729E-4</v>
      </c>
      <c r="R6305">
        <f t="shared" si="1384"/>
        <v>1.4483758901628194E-4</v>
      </c>
      <c r="S6305">
        <f t="shared" si="1385"/>
        <v>1.5897645424124202E-4</v>
      </c>
    </row>
    <row r="6306" spans="1:19" x14ac:dyDescent="0.25">
      <c r="A6306">
        <v>6304</v>
      </c>
      <c r="B6306">
        <v>221204.03114149999</v>
      </c>
      <c r="C6306">
        <v>174478.06498221401</v>
      </c>
      <c r="D6306">
        <v>156643.65511682001</v>
      </c>
      <c r="E6306">
        <v>147014.9373362</v>
      </c>
      <c r="F6306">
        <f t="shared" si="1372"/>
        <v>699340.68857673404</v>
      </c>
      <c r="G6306">
        <f t="shared" si="1373"/>
        <v>263</v>
      </c>
      <c r="H6306" t="str">
        <f t="shared" si="1375"/>
        <v>Day263</v>
      </c>
      <c r="I6306">
        <f t="shared" si="1374"/>
        <v>15</v>
      </c>
      <c r="J6306" t="str">
        <f t="shared" si="1376"/>
        <v>Hour15</v>
      </c>
      <c r="K6306">
        <f t="shared" si="1377"/>
        <v>9</v>
      </c>
      <c r="L6306" t="str">
        <f t="shared" si="1378"/>
        <v>Fall</v>
      </c>
      <c r="M6306">
        <f t="shared" si="1379"/>
        <v>1404</v>
      </c>
      <c r="N6306" t="e">
        <f t="shared" si="1380"/>
        <v>#N/A</v>
      </c>
      <c r="O6306" t="str">
        <f t="shared" si="1381"/>
        <v>Fall</v>
      </c>
      <c r="P6306">
        <f t="shared" si="1382"/>
        <v>1.0375761977654019E-4</v>
      </c>
      <c r="Q6306">
        <f t="shared" si="1383"/>
        <v>1.3732500394150187E-4</v>
      </c>
      <c r="R6306">
        <f t="shared" si="1384"/>
        <v>1.4216024105600633E-4</v>
      </c>
      <c r="S6306">
        <f t="shared" si="1385"/>
        <v>2.0578429976624753E-4</v>
      </c>
    </row>
    <row r="6307" spans="1:19" x14ac:dyDescent="0.25">
      <c r="A6307">
        <v>6305</v>
      </c>
      <c r="B6307">
        <v>214046.1510674</v>
      </c>
      <c r="C6307">
        <v>168409.697046958</v>
      </c>
      <c r="D6307">
        <v>163501.18262789</v>
      </c>
      <c r="E6307">
        <v>187467.05169570001</v>
      </c>
      <c r="F6307">
        <f t="shared" si="1372"/>
        <v>733424.08243794809</v>
      </c>
      <c r="G6307">
        <f t="shared" si="1373"/>
        <v>263</v>
      </c>
      <c r="H6307" t="str">
        <f t="shared" si="1375"/>
        <v>Day263</v>
      </c>
      <c r="I6307">
        <f t="shared" si="1374"/>
        <v>16</v>
      </c>
      <c r="J6307" t="str">
        <f t="shared" si="1376"/>
        <v>Hour16</v>
      </c>
      <c r="K6307">
        <f t="shared" si="1377"/>
        <v>9</v>
      </c>
      <c r="L6307" t="str">
        <f t="shared" si="1378"/>
        <v>Fall</v>
      </c>
      <c r="M6307">
        <f t="shared" si="1379"/>
        <v>1404</v>
      </c>
      <c r="N6307" t="e">
        <f t="shared" si="1380"/>
        <v>#N/A</v>
      </c>
      <c r="O6307" t="str">
        <f t="shared" si="1381"/>
        <v>Fall</v>
      </c>
      <c r="P6307">
        <f t="shared" si="1382"/>
        <v>1.0829990865233369E-4</v>
      </c>
      <c r="Q6307">
        <f t="shared" si="1383"/>
        <v>1.3288134211347761E-4</v>
      </c>
      <c r="R6307">
        <f t="shared" si="1384"/>
        <v>1.3721589089611387E-4</v>
      </c>
      <c r="S6307">
        <f t="shared" si="1385"/>
        <v>2.6240718570128186E-4</v>
      </c>
    </row>
    <row r="6308" spans="1:19" x14ac:dyDescent="0.25">
      <c r="A6308">
        <v>6306</v>
      </c>
      <c r="B6308">
        <v>200452.87575090001</v>
      </c>
      <c r="C6308">
        <v>160232.541527722</v>
      </c>
      <c r="D6308">
        <v>173839.22368042401</v>
      </c>
      <c r="E6308">
        <v>213744.805269</v>
      </c>
      <c r="F6308">
        <f t="shared" si="1372"/>
        <v>748269.44622804609</v>
      </c>
      <c r="G6308">
        <f t="shared" si="1373"/>
        <v>263</v>
      </c>
      <c r="H6308" t="str">
        <f t="shared" si="1375"/>
        <v>Day263</v>
      </c>
      <c r="I6308">
        <f t="shared" si="1374"/>
        <v>17</v>
      </c>
      <c r="J6308" t="str">
        <f t="shared" si="1376"/>
        <v>Hour17</v>
      </c>
      <c r="K6308">
        <f t="shared" si="1377"/>
        <v>9</v>
      </c>
      <c r="L6308" t="str">
        <f t="shared" si="1378"/>
        <v>Fall</v>
      </c>
      <c r="M6308">
        <f t="shared" si="1379"/>
        <v>1404</v>
      </c>
      <c r="N6308" t="e">
        <f t="shared" si="1380"/>
        <v>#N/A</v>
      </c>
      <c r="O6308" t="str">
        <f t="shared" si="1381"/>
        <v>Fall</v>
      </c>
      <c r="P6308">
        <f t="shared" si="1382"/>
        <v>1.1514761998774102E-4</v>
      </c>
      <c r="Q6308">
        <f t="shared" si="1383"/>
        <v>1.2444254207541594E-4</v>
      </c>
      <c r="R6308">
        <f t="shared" si="1384"/>
        <v>1.3055335483528845E-4</v>
      </c>
      <c r="S6308">
        <f t="shared" si="1385"/>
        <v>2.9918949650923287E-4</v>
      </c>
    </row>
    <row r="6309" spans="1:19" x14ac:dyDescent="0.25">
      <c r="A6309">
        <v>6307</v>
      </c>
      <c r="B6309">
        <v>191204.17031489999</v>
      </c>
      <c r="C6309">
        <v>158125.31686374501</v>
      </c>
      <c r="D6309">
        <v>181907.095263127</v>
      </c>
      <c r="E6309">
        <v>171399.14429120001</v>
      </c>
      <c r="F6309">
        <f t="shared" si="1372"/>
        <v>702635.72673297196</v>
      </c>
      <c r="G6309">
        <f t="shared" si="1373"/>
        <v>263</v>
      </c>
      <c r="H6309" t="str">
        <f t="shared" si="1375"/>
        <v>Day263</v>
      </c>
      <c r="I6309">
        <f t="shared" si="1374"/>
        <v>18</v>
      </c>
      <c r="J6309" t="str">
        <f t="shared" si="1376"/>
        <v>Hour18</v>
      </c>
      <c r="K6309">
        <f t="shared" si="1377"/>
        <v>9</v>
      </c>
      <c r="L6309" t="str">
        <f t="shared" si="1378"/>
        <v>Fall</v>
      </c>
      <c r="M6309">
        <f t="shared" si="1379"/>
        <v>1404</v>
      </c>
      <c r="N6309" t="e">
        <f t="shared" si="1380"/>
        <v>#N/A</v>
      </c>
      <c r="O6309" t="str">
        <f t="shared" si="1381"/>
        <v>Fall</v>
      </c>
      <c r="P6309">
        <f t="shared" si="1382"/>
        <v>1.204916165349345E-4</v>
      </c>
      <c r="Q6309">
        <f t="shared" si="1383"/>
        <v>1.1870088129329373E-4</v>
      </c>
      <c r="R6309">
        <f t="shared" si="1384"/>
        <v>1.2883644236138712E-4</v>
      </c>
      <c r="S6309">
        <f t="shared" si="1385"/>
        <v>2.3991611687619753E-4</v>
      </c>
    </row>
    <row r="6310" spans="1:19" x14ac:dyDescent="0.25">
      <c r="A6310">
        <v>6308</v>
      </c>
      <c r="B6310">
        <v>188387.17278220001</v>
      </c>
      <c r="C6310">
        <v>160718.81371489199</v>
      </c>
      <c r="D6310">
        <v>185525.61000668199</v>
      </c>
      <c r="E6310">
        <v>106562.896242</v>
      </c>
      <c r="F6310">
        <f t="shared" si="1372"/>
        <v>641194.49274577398</v>
      </c>
      <c r="G6310">
        <f t="shared" si="1373"/>
        <v>263</v>
      </c>
      <c r="H6310" t="str">
        <f t="shared" si="1375"/>
        <v>Day263</v>
      </c>
      <c r="I6310">
        <f t="shared" si="1374"/>
        <v>19</v>
      </c>
      <c r="J6310" t="str">
        <f t="shared" si="1376"/>
        <v>Hour19</v>
      </c>
      <c r="K6310">
        <f t="shared" si="1377"/>
        <v>9</v>
      </c>
      <c r="L6310" t="str">
        <f t="shared" si="1378"/>
        <v>Fall</v>
      </c>
      <c r="M6310">
        <f t="shared" si="1379"/>
        <v>1404</v>
      </c>
      <c r="N6310" t="e">
        <f t="shared" si="1380"/>
        <v>#N/A</v>
      </c>
      <c r="O6310" t="str">
        <f t="shared" si="1381"/>
        <v>Fall</v>
      </c>
      <c r="P6310">
        <f t="shared" si="1382"/>
        <v>1.2288844822682516E-4</v>
      </c>
      <c r="Q6310">
        <f t="shared" si="1383"/>
        <v>1.1695206959540125E-4</v>
      </c>
      <c r="R6310">
        <f t="shared" si="1384"/>
        <v>1.3094955691005333E-4</v>
      </c>
      <c r="S6310">
        <f t="shared" si="1385"/>
        <v>1.4916151638438724E-4</v>
      </c>
    </row>
    <row r="6311" spans="1:19" x14ac:dyDescent="0.25">
      <c r="A6311">
        <v>6309</v>
      </c>
      <c r="B6311">
        <v>176884.50037910001</v>
      </c>
      <c r="C6311">
        <v>157812.08909132099</v>
      </c>
      <c r="D6311">
        <v>180163.54172808799</v>
      </c>
      <c r="E6311">
        <v>79711.520966800002</v>
      </c>
      <c r="F6311">
        <f t="shared" si="1372"/>
        <v>594571.65216530894</v>
      </c>
      <c r="G6311">
        <f t="shared" si="1373"/>
        <v>263</v>
      </c>
      <c r="H6311" t="str">
        <f t="shared" si="1375"/>
        <v>Day263</v>
      </c>
      <c r="I6311">
        <f t="shared" si="1374"/>
        <v>20</v>
      </c>
      <c r="J6311" t="str">
        <f t="shared" si="1376"/>
        <v>Hour20</v>
      </c>
      <c r="K6311">
        <f t="shared" si="1377"/>
        <v>9</v>
      </c>
      <c r="L6311" t="str">
        <f t="shared" si="1378"/>
        <v>Fall</v>
      </c>
      <c r="M6311">
        <f t="shared" si="1379"/>
        <v>1404</v>
      </c>
      <c r="N6311" t="e">
        <f t="shared" si="1380"/>
        <v>#N/A</v>
      </c>
      <c r="O6311" t="str">
        <f t="shared" si="1381"/>
        <v>Fall</v>
      </c>
      <c r="P6311">
        <f t="shared" si="1382"/>
        <v>1.193367215944806E-4</v>
      </c>
      <c r="Q6311">
        <f t="shared" si="1383"/>
        <v>1.0981113041385862E-4</v>
      </c>
      <c r="R6311">
        <f t="shared" si="1384"/>
        <v>1.2858123242632868E-4</v>
      </c>
      <c r="S6311">
        <f t="shared" si="1385"/>
        <v>1.1157627804815202E-4</v>
      </c>
    </row>
    <row r="6312" spans="1:19" x14ac:dyDescent="0.25">
      <c r="A6312">
        <v>6310</v>
      </c>
      <c r="B6312">
        <v>162462.5292432</v>
      </c>
      <c r="C6312">
        <v>155382.349120381</v>
      </c>
      <c r="D6312">
        <v>159981.91191267601</v>
      </c>
      <c r="E6312">
        <v>62727.168137400004</v>
      </c>
      <c r="F6312">
        <f t="shared" si="1372"/>
        <v>540553.95841365703</v>
      </c>
      <c r="G6312">
        <f t="shared" si="1373"/>
        <v>263</v>
      </c>
      <c r="H6312" t="str">
        <f t="shared" si="1375"/>
        <v>Day263</v>
      </c>
      <c r="I6312">
        <f t="shared" si="1374"/>
        <v>21</v>
      </c>
      <c r="J6312" t="str">
        <f t="shared" si="1376"/>
        <v>Hour21</v>
      </c>
      <c r="K6312">
        <f t="shared" si="1377"/>
        <v>9</v>
      </c>
      <c r="L6312" t="str">
        <f t="shared" si="1378"/>
        <v>Fall</v>
      </c>
      <c r="M6312">
        <f t="shared" si="1379"/>
        <v>1404</v>
      </c>
      <c r="N6312" t="e">
        <f t="shared" si="1380"/>
        <v>#N/A</v>
      </c>
      <c r="O6312" t="str">
        <f t="shared" si="1381"/>
        <v>Fall</v>
      </c>
      <c r="P6312">
        <f t="shared" si="1382"/>
        <v>1.0596881421708466E-4</v>
      </c>
      <c r="Q6312">
        <f t="shared" si="1383"/>
        <v>1.008578702365393E-4</v>
      </c>
      <c r="R6312">
        <f t="shared" si="1384"/>
        <v>1.2660154277303355E-4</v>
      </c>
      <c r="S6312">
        <f t="shared" si="1385"/>
        <v>8.7802413859180593E-5</v>
      </c>
    </row>
    <row r="6313" spans="1:19" x14ac:dyDescent="0.25">
      <c r="A6313">
        <v>6311</v>
      </c>
      <c r="B6313">
        <v>152038.62317569999</v>
      </c>
      <c r="C6313">
        <v>151949.06217737499</v>
      </c>
      <c r="D6313">
        <v>134135.68798009001</v>
      </c>
      <c r="E6313">
        <v>46078.5203349</v>
      </c>
      <c r="F6313">
        <f t="shared" si="1372"/>
        <v>484201.89366806496</v>
      </c>
      <c r="G6313">
        <f t="shared" si="1373"/>
        <v>263</v>
      </c>
      <c r="H6313" t="str">
        <f t="shared" si="1375"/>
        <v>Day263</v>
      </c>
      <c r="I6313">
        <f t="shared" si="1374"/>
        <v>22</v>
      </c>
      <c r="J6313" t="str">
        <f t="shared" si="1376"/>
        <v>Hour22</v>
      </c>
      <c r="K6313">
        <f t="shared" si="1377"/>
        <v>9</v>
      </c>
      <c r="L6313" t="str">
        <f t="shared" si="1378"/>
        <v>Fall</v>
      </c>
      <c r="M6313">
        <f t="shared" si="1379"/>
        <v>1404</v>
      </c>
      <c r="N6313" t="e">
        <f t="shared" si="1380"/>
        <v>#N/A</v>
      </c>
      <c r="O6313" t="str">
        <f t="shared" si="1381"/>
        <v>Fall</v>
      </c>
      <c r="P6313">
        <f t="shared" si="1382"/>
        <v>8.8848793151075892E-5</v>
      </c>
      <c r="Q6313">
        <f t="shared" si="1383"/>
        <v>9.4386636713269538E-5</v>
      </c>
      <c r="R6313">
        <f t="shared" si="1384"/>
        <v>1.2380418885074007E-4</v>
      </c>
      <c r="S6313">
        <f t="shared" si="1385"/>
        <v>6.4498453104107475E-5</v>
      </c>
    </row>
    <row r="6314" spans="1:19" x14ac:dyDescent="0.25">
      <c r="A6314">
        <v>6312</v>
      </c>
      <c r="B6314">
        <v>145942.19115550001</v>
      </c>
      <c r="C6314">
        <v>147982.40495150501</v>
      </c>
      <c r="D6314">
        <v>112226.35391525</v>
      </c>
      <c r="E6314">
        <v>35633.354908200003</v>
      </c>
      <c r="F6314">
        <f t="shared" si="1372"/>
        <v>441784.30493045499</v>
      </c>
      <c r="G6314">
        <f t="shared" si="1373"/>
        <v>263</v>
      </c>
      <c r="H6314" t="str">
        <f t="shared" si="1375"/>
        <v>Day263</v>
      </c>
      <c r="I6314">
        <f t="shared" si="1374"/>
        <v>23</v>
      </c>
      <c r="J6314" t="str">
        <f t="shared" si="1376"/>
        <v>Hour23</v>
      </c>
      <c r="K6314">
        <f t="shared" si="1377"/>
        <v>9</v>
      </c>
      <c r="L6314" t="str">
        <f t="shared" si="1378"/>
        <v>Fall</v>
      </c>
      <c r="M6314">
        <f t="shared" si="1379"/>
        <v>1404</v>
      </c>
      <c r="N6314" t="e">
        <f t="shared" si="1380"/>
        <v>#N/A</v>
      </c>
      <c r="O6314" t="str">
        <f t="shared" si="1381"/>
        <v>Fall</v>
      </c>
      <c r="P6314">
        <f t="shared" si="1382"/>
        <v>7.4336489082573771E-5</v>
      </c>
      <c r="Q6314">
        <f t="shared" si="1383"/>
        <v>9.0601929233560347E-5</v>
      </c>
      <c r="R6314">
        <f t="shared" si="1384"/>
        <v>1.2057225853632657E-4</v>
      </c>
      <c r="S6314">
        <f t="shared" si="1385"/>
        <v>4.9877822763935836E-5</v>
      </c>
    </row>
    <row r="6315" spans="1:19" x14ac:dyDescent="0.25">
      <c r="A6315">
        <v>6313</v>
      </c>
      <c r="B6315">
        <v>143807.65658800001</v>
      </c>
      <c r="C6315">
        <v>144809.49437973401</v>
      </c>
      <c r="D6315">
        <v>96919.683463289999</v>
      </c>
      <c r="E6315">
        <v>25840.0654722</v>
      </c>
      <c r="F6315">
        <f t="shared" si="1372"/>
        <v>411376.89990322402</v>
      </c>
      <c r="G6315">
        <f t="shared" si="1373"/>
        <v>264</v>
      </c>
      <c r="H6315" t="str">
        <f t="shared" si="1375"/>
        <v>Day264</v>
      </c>
      <c r="I6315">
        <f t="shared" si="1374"/>
        <v>0</v>
      </c>
      <c r="J6315" t="str">
        <f t="shared" si="1376"/>
        <v>Hour0</v>
      </c>
      <c r="K6315">
        <f t="shared" si="1377"/>
        <v>9</v>
      </c>
      <c r="L6315" t="str">
        <f t="shared" si="1378"/>
        <v>Fall</v>
      </c>
      <c r="M6315">
        <f t="shared" si="1379"/>
        <v>16</v>
      </c>
      <c r="N6315">
        <f t="shared" si="1380"/>
        <v>755927.79075335106</v>
      </c>
      <c r="O6315" t="str">
        <f t="shared" si="1381"/>
        <v>Fall</v>
      </c>
      <c r="P6315">
        <f t="shared" si="1382"/>
        <v>6.4197657148303285E-5</v>
      </c>
      <c r="Q6315">
        <f t="shared" si="1383"/>
        <v>8.9276795300048518E-5</v>
      </c>
      <c r="R6315">
        <f t="shared" si="1384"/>
        <v>1.1798705258635173E-4</v>
      </c>
      <c r="S6315">
        <f t="shared" si="1385"/>
        <v>3.6169656467971202E-5</v>
      </c>
    </row>
    <row r="6316" spans="1:19" x14ac:dyDescent="0.25">
      <c r="A6316">
        <v>6314</v>
      </c>
      <c r="B6316">
        <v>140924.21478350001</v>
      </c>
      <c r="C6316">
        <v>144218.880538103</v>
      </c>
      <c r="D6316">
        <v>88187.756201049997</v>
      </c>
      <c r="E6316">
        <v>20593.544761000001</v>
      </c>
      <c r="F6316">
        <f t="shared" si="1372"/>
        <v>393924.39628365304</v>
      </c>
      <c r="G6316">
        <f t="shared" si="1373"/>
        <v>264</v>
      </c>
      <c r="H6316" t="str">
        <f t="shared" si="1375"/>
        <v>Day264</v>
      </c>
      <c r="I6316">
        <f t="shared" si="1374"/>
        <v>1</v>
      </c>
      <c r="J6316" t="str">
        <f t="shared" si="1376"/>
        <v>Hour1</v>
      </c>
      <c r="K6316">
        <f t="shared" si="1377"/>
        <v>9</v>
      </c>
      <c r="L6316" t="str">
        <f t="shared" si="1378"/>
        <v>Fall</v>
      </c>
      <c r="M6316">
        <f t="shared" si="1379"/>
        <v>1404</v>
      </c>
      <c r="N6316" t="e">
        <f t="shared" si="1380"/>
        <v>#N/A</v>
      </c>
      <c r="O6316" t="str">
        <f t="shared" si="1381"/>
        <v>Fall</v>
      </c>
      <c r="P6316">
        <f t="shared" si="1382"/>
        <v>5.8413803419173723E-5</v>
      </c>
      <c r="Q6316">
        <f t="shared" si="1383"/>
        <v>8.7486734535221122E-5</v>
      </c>
      <c r="R6316">
        <f t="shared" si="1384"/>
        <v>1.1750583561443129E-4</v>
      </c>
      <c r="S6316">
        <f t="shared" si="1385"/>
        <v>2.8825834062398811E-5</v>
      </c>
    </row>
    <row r="6317" spans="1:19" x14ac:dyDescent="0.25">
      <c r="A6317">
        <v>6315</v>
      </c>
      <c r="B6317">
        <v>138440.55852570001</v>
      </c>
      <c r="C6317">
        <v>145102.250181298</v>
      </c>
      <c r="D6317">
        <v>83849.518580239994</v>
      </c>
      <c r="E6317">
        <v>16579.522386500001</v>
      </c>
      <c r="F6317">
        <f t="shared" si="1372"/>
        <v>383971.849673738</v>
      </c>
      <c r="G6317">
        <f t="shared" si="1373"/>
        <v>264</v>
      </c>
      <c r="H6317" t="str">
        <f t="shared" si="1375"/>
        <v>Day264</v>
      </c>
      <c r="I6317">
        <f t="shared" si="1374"/>
        <v>2</v>
      </c>
      <c r="J6317" t="str">
        <f t="shared" si="1376"/>
        <v>Hour2</v>
      </c>
      <c r="K6317">
        <f t="shared" si="1377"/>
        <v>9</v>
      </c>
      <c r="L6317" t="str">
        <f t="shared" si="1378"/>
        <v>Fall</v>
      </c>
      <c r="M6317">
        <f t="shared" si="1379"/>
        <v>1404</v>
      </c>
      <c r="N6317" t="e">
        <f t="shared" si="1380"/>
        <v>#N/A</v>
      </c>
      <c r="O6317" t="str">
        <f t="shared" si="1381"/>
        <v>Fall</v>
      </c>
      <c r="P6317">
        <f t="shared" si="1382"/>
        <v>5.5540241708521626E-5</v>
      </c>
      <c r="Q6317">
        <f t="shared" si="1383"/>
        <v>8.5944863423597731E-5</v>
      </c>
      <c r="R6317">
        <f t="shared" si="1384"/>
        <v>1.1822558248594183E-4</v>
      </c>
      <c r="S6317">
        <f t="shared" si="1385"/>
        <v>2.3207202387621785E-5</v>
      </c>
    </row>
    <row r="6318" spans="1:19" x14ac:dyDescent="0.25">
      <c r="A6318">
        <v>6316</v>
      </c>
      <c r="B6318">
        <v>141546.6822441</v>
      </c>
      <c r="C6318">
        <v>145472.995885351</v>
      </c>
      <c r="D6318">
        <v>83343.113602899903</v>
      </c>
      <c r="E6318">
        <v>17007.690856699999</v>
      </c>
      <c r="F6318">
        <f t="shared" si="1372"/>
        <v>387370.48258905089</v>
      </c>
      <c r="G6318">
        <f t="shared" si="1373"/>
        <v>264</v>
      </c>
      <c r="H6318" t="str">
        <f t="shared" si="1375"/>
        <v>Day264</v>
      </c>
      <c r="I6318">
        <f t="shared" si="1374"/>
        <v>3</v>
      </c>
      <c r="J6318" t="str">
        <f t="shared" si="1376"/>
        <v>Hour3</v>
      </c>
      <c r="K6318">
        <f t="shared" si="1377"/>
        <v>9</v>
      </c>
      <c r="L6318" t="str">
        <f t="shared" si="1378"/>
        <v>Fall</v>
      </c>
      <c r="M6318">
        <f t="shared" si="1379"/>
        <v>1404</v>
      </c>
      <c r="N6318" t="e">
        <f t="shared" si="1380"/>
        <v>#N/A</v>
      </c>
      <c r="O6318" t="str">
        <f t="shared" si="1381"/>
        <v>Fall</v>
      </c>
      <c r="P6318">
        <f t="shared" si="1382"/>
        <v>5.5204809194178063E-5</v>
      </c>
      <c r="Q6318">
        <f t="shared" si="1383"/>
        <v>8.7873166672281368E-5</v>
      </c>
      <c r="R6318">
        <f t="shared" si="1384"/>
        <v>1.1852765655275376E-4</v>
      </c>
      <c r="S6318">
        <f t="shared" si="1385"/>
        <v>2.3806531615104279E-5</v>
      </c>
    </row>
    <row r="6319" spans="1:19" x14ac:dyDescent="0.25">
      <c r="A6319">
        <v>6317</v>
      </c>
      <c r="B6319">
        <v>150852.06496670001</v>
      </c>
      <c r="C6319">
        <v>148833.517646394</v>
      </c>
      <c r="D6319">
        <v>90543.958622100006</v>
      </c>
      <c r="E6319">
        <v>16205.1015353</v>
      </c>
      <c r="F6319">
        <f t="shared" si="1372"/>
        <v>406434.64277049404</v>
      </c>
      <c r="G6319">
        <f t="shared" si="1373"/>
        <v>264</v>
      </c>
      <c r="H6319" t="str">
        <f t="shared" si="1375"/>
        <v>Day264</v>
      </c>
      <c r="I6319">
        <f t="shared" si="1374"/>
        <v>4</v>
      </c>
      <c r="J6319" t="str">
        <f t="shared" si="1376"/>
        <v>Hour4</v>
      </c>
      <c r="K6319">
        <f t="shared" si="1377"/>
        <v>9</v>
      </c>
      <c r="L6319" t="str">
        <f t="shared" si="1378"/>
        <v>Fall</v>
      </c>
      <c r="M6319">
        <f t="shared" si="1379"/>
        <v>1404</v>
      </c>
      <c r="N6319" t="e">
        <f t="shared" si="1380"/>
        <v>#N/A</v>
      </c>
      <c r="O6319" t="str">
        <f t="shared" si="1381"/>
        <v>Fall</v>
      </c>
      <c r="P6319">
        <f t="shared" si="1382"/>
        <v>5.9974504711144655E-5</v>
      </c>
      <c r="Q6319">
        <f t="shared" si="1383"/>
        <v>9.3650013108867358E-5</v>
      </c>
      <c r="R6319">
        <f t="shared" si="1384"/>
        <v>1.2126572327576863E-4</v>
      </c>
      <c r="S6319">
        <f t="shared" si="1385"/>
        <v>2.2683106441467188E-5</v>
      </c>
    </row>
    <row r="6320" spans="1:19" x14ac:dyDescent="0.25">
      <c r="A6320">
        <v>6318</v>
      </c>
      <c r="B6320">
        <v>163296.17459839999</v>
      </c>
      <c r="C6320">
        <v>154887.37651678</v>
      </c>
      <c r="D6320">
        <v>104916.2873307</v>
      </c>
      <c r="E6320">
        <v>24022.3695768</v>
      </c>
      <c r="F6320">
        <f t="shared" si="1372"/>
        <v>447122.20802267996</v>
      </c>
      <c r="G6320">
        <f t="shared" si="1373"/>
        <v>264</v>
      </c>
      <c r="H6320" t="str">
        <f t="shared" si="1375"/>
        <v>Day264</v>
      </c>
      <c r="I6320">
        <f t="shared" si="1374"/>
        <v>5</v>
      </c>
      <c r="J6320" t="str">
        <f t="shared" si="1376"/>
        <v>Hour5</v>
      </c>
      <c r="K6320">
        <f t="shared" si="1377"/>
        <v>9</v>
      </c>
      <c r="L6320" t="str">
        <f t="shared" si="1378"/>
        <v>Fall</v>
      </c>
      <c r="M6320">
        <f t="shared" si="1379"/>
        <v>1404</v>
      </c>
      <c r="N6320" t="e">
        <f t="shared" si="1380"/>
        <v>#N/A</v>
      </c>
      <c r="O6320" t="str">
        <f t="shared" si="1381"/>
        <v>Fall</v>
      </c>
      <c r="P6320">
        <f t="shared" si="1382"/>
        <v>6.9494447388288209E-5</v>
      </c>
      <c r="Q6320">
        <f t="shared" si="1383"/>
        <v>1.0137540308211128E-4</v>
      </c>
      <c r="R6320">
        <f t="shared" si="1384"/>
        <v>1.2619825182267133E-4</v>
      </c>
      <c r="S6320">
        <f t="shared" si="1385"/>
        <v>3.3625334892215465E-5</v>
      </c>
    </row>
    <row r="6321" spans="1:19" x14ac:dyDescent="0.25">
      <c r="A6321">
        <v>6319</v>
      </c>
      <c r="B6321">
        <v>164610.083759</v>
      </c>
      <c r="C6321">
        <v>153186.34669047201</v>
      </c>
      <c r="D6321">
        <v>130394.72427580001</v>
      </c>
      <c r="E6321">
        <v>39845.8514603</v>
      </c>
      <c r="F6321">
        <f t="shared" si="1372"/>
        <v>488037.00618557201</v>
      </c>
      <c r="G6321">
        <f t="shared" si="1373"/>
        <v>264</v>
      </c>
      <c r="H6321" t="str">
        <f t="shared" si="1375"/>
        <v>Day264</v>
      </c>
      <c r="I6321">
        <f t="shared" si="1374"/>
        <v>6</v>
      </c>
      <c r="J6321" t="str">
        <f t="shared" si="1376"/>
        <v>Hour6</v>
      </c>
      <c r="K6321">
        <f t="shared" si="1377"/>
        <v>9</v>
      </c>
      <c r="L6321" t="str">
        <f t="shared" si="1378"/>
        <v>Fall</v>
      </c>
      <c r="M6321">
        <f t="shared" si="1379"/>
        <v>1404</v>
      </c>
      <c r="N6321" t="e">
        <f t="shared" si="1380"/>
        <v>#N/A</v>
      </c>
      <c r="O6321" t="str">
        <f t="shared" si="1381"/>
        <v>Fall</v>
      </c>
      <c r="P6321">
        <f t="shared" si="1382"/>
        <v>8.6370853720091042E-5</v>
      </c>
      <c r="Q6321">
        <f t="shared" si="1383"/>
        <v>1.0219108704468225E-4</v>
      </c>
      <c r="R6321">
        <f t="shared" si="1384"/>
        <v>1.2481229645816146E-4</v>
      </c>
      <c r="S6321">
        <f t="shared" si="1385"/>
        <v>5.5774268859472681E-5</v>
      </c>
    </row>
    <row r="6322" spans="1:19" x14ac:dyDescent="0.25">
      <c r="A6322">
        <v>6320</v>
      </c>
      <c r="B6322">
        <v>169081.83462440001</v>
      </c>
      <c r="C6322">
        <v>156496.062542542</v>
      </c>
      <c r="D6322">
        <v>136057.97906621001</v>
      </c>
      <c r="E6322">
        <v>60853.049262499997</v>
      </c>
      <c r="F6322">
        <f t="shared" si="1372"/>
        <v>522488.92549565202</v>
      </c>
      <c r="G6322">
        <f t="shared" si="1373"/>
        <v>264</v>
      </c>
      <c r="H6322" t="str">
        <f t="shared" si="1375"/>
        <v>Day264</v>
      </c>
      <c r="I6322">
        <f t="shared" si="1374"/>
        <v>7</v>
      </c>
      <c r="J6322" t="str">
        <f t="shared" si="1376"/>
        <v>Hour7</v>
      </c>
      <c r="K6322">
        <f t="shared" si="1377"/>
        <v>9</v>
      </c>
      <c r="L6322" t="str">
        <f t="shared" si="1378"/>
        <v>Fall</v>
      </c>
      <c r="M6322">
        <f t="shared" si="1379"/>
        <v>1404</v>
      </c>
      <c r="N6322" t="e">
        <f t="shared" si="1380"/>
        <v>#N/A</v>
      </c>
      <c r="O6322" t="str">
        <f t="shared" si="1381"/>
        <v>Fall</v>
      </c>
      <c r="P6322">
        <f t="shared" si="1382"/>
        <v>9.0122080265480408E-5</v>
      </c>
      <c r="Q6322">
        <f t="shared" si="1383"/>
        <v>1.0496718114227876E-4</v>
      </c>
      <c r="R6322">
        <f t="shared" si="1384"/>
        <v>1.2750896783289914E-4</v>
      </c>
      <c r="S6322">
        <f t="shared" si="1385"/>
        <v>8.5179114163666983E-5</v>
      </c>
    </row>
    <row r="6323" spans="1:19" x14ac:dyDescent="0.25">
      <c r="A6323">
        <v>6321</v>
      </c>
      <c r="B6323">
        <v>180080.1877861</v>
      </c>
      <c r="C6323">
        <v>165931.01935352801</v>
      </c>
      <c r="D6323">
        <v>131792.96843117001</v>
      </c>
      <c r="E6323">
        <v>68221.875690200002</v>
      </c>
      <c r="F6323">
        <f t="shared" si="1372"/>
        <v>546026.05126099801</v>
      </c>
      <c r="G6323">
        <f t="shared" si="1373"/>
        <v>264</v>
      </c>
      <c r="H6323" t="str">
        <f t="shared" si="1375"/>
        <v>Day264</v>
      </c>
      <c r="I6323">
        <f t="shared" si="1374"/>
        <v>8</v>
      </c>
      <c r="J6323" t="str">
        <f t="shared" si="1376"/>
        <v>Hour8</v>
      </c>
      <c r="K6323">
        <f t="shared" si="1377"/>
        <v>9</v>
      </c>
      <c r="L6323" t="str">
        <f t="shared" si="1378"/>
        <v>Fall</v>
      </c>
      <c r="M6323">
        <f t="shared" si="1379"/>
        <v>1404</v>
      </c>
      <c r="N6323" t="e">
        <f t="shared" si="1380"/>
        <v>#N/A</v>
      </c>
      <c r="O6323" t="str">
        <f t="shared" si="1381"/>
        <v>Fall</v>
      </c>
      <c r="P6323">
        <f t="shared" si="1382"/>
        <v>8.7297022643559121E-5</v>
      </c>
      <c r="Q6323">
        <f t="shared" si="1383"/>
        <v>1.1179503542452888E-4</v>
      </c>
      <c r="R6323">
        <f t="shared" si="1384"/>
        <v>1.3519632804485189E-4</v>
      </c>
      <c r="S6323">
        <f t="shared" si="1385"/>
        <v>9.5493636034703274E-5</v>
      </c>
    </row>
    <row r="6324" spans="1:19" x14ac:dyDescent="0.25">
      <c r="A6324">
        <v>6322</v>
      </c>
      <c r="B6324">
        <v>192787.40644009999</v>
      </c>
      <c r="C6324">
        <v>172447.097627782</v>
      </c>
      <c r="D6324">
        <v>130042.79230388001</v>
      </c>
      <c r="E6324">
        <v>66345.660954199993</v>
      </c>
      <c r="F6324">
        <f t="shared" si="1372"/>
        <v>561622.95732596191</v>
      </c>
      <c r="G6324">
        <f t="shared" si="1373"/>
        <v>264</v>
      </c>
      <c r="H6324" t="str">
        <f t="shared" si="1375"/>
        <v>Day264</v>
      </c>
      <c r="I6324">
        <f t="shared" si="1374"/>
        <v>9</v>
      </c>
      <c r="J6324" t="str">
        <f t="shared" si="1376"/>
        <v>Hour9</v>
      </c>
      <c r="K6324">
        <f t="shared" si="1377"/>
        <v>9</v>
      </c>
      <c r="L6324" t="str">
        <f t="shared" si="1378"/>
        <v>Fall</v>
      </c>
      <c r="M6324">
        <f t="shared" si="1379"/>
        <v>1404</v>
      </c>
      <c r="N6324" t="e">
        <f t="shared" si="1380"/>
        <v>#N/A</v>
      </c>
      <c r="O6324" t="str">
        <f t="shared" si="1381"/>
        <v>Fall</v>
      </c>
      <c r="P6324">
        <f t="shared" si="1382"/>
        <v>8.6137741030640257E-5</v>
      </c>
      <c r="Q6324">
        <f t="shared" si="1383"/>
        <v>1.196837653122307E-4</v>
      </c>
      <c r="R6324">
        <f t="shared" si="1384"/>
        <v>1.4050546107714556E-4</v>
      </c>
      <c r="S6324">
        <f t="shared" si="1385"/>
        <v>9.2867402655601546E-5</v>
      </c>
    </row>
    <row r="6325" spans="1:19" x14ac:dyDescent="0.25">
      <c r="A6325">
        <v>6323</v>
      </c>
      <c r="B6325">
        <v>202991.62484100001</v>
      </c>
      <c r="C6325">
        <v>174551.579263547</v>
      </c>
      <c r="D6325">
        <v>134549.28214617999</v>
      </c>
      <c r="E6325">
        <v>73474.981460499999</v>
      </c>
      <c r="F6325">
        <f t="shared" si="1372"/>
        <v>585567.46771122701</v>
      </c>
      <c r="G6325">
        <f t="shared" si="1373"/>
        <v>264</v>
      </c>
      <c r="H6325" t="str">
        <f t="shared" si="1375"/>
        <v>Day264</v>
      </c>
      <c r="I6325">
        <f t="shared" si="1374"/>
        <v>10</v>
      </c>
      <c r="J6325" t="str">
        <f t="shared" si="1376"/>
        <v>Hour10</v>
      </c>
      <c r="K6325">
        <f t="shared" si="1377"/>
        <v>9</v>
      </c>
      <c r="L6325" t="str">
        <f t="shared" si="1378"/>
        <v>Fall</v>
      </c>
      <c r="M6325">
        <f t="shared" si="1379"/>
        <v>1404</v>
      </c>
      <c r="N6325" t="e">
        <f t="shared" si="1380"/>
        <v>#N/A</v>
      </c>
      <c r="O6325" t="str">
        <f t="shared" si="1381"/>
        <v>Fall</v>
      </c>
      <c r="P6325">
        <f t="shared" si="1382"/>
        <v>8.9122749642929686E-5</v>
      </c>
      <c r="Q6325">
        <f t="shared" si="1383"/>
        <v>1.2601861520123277E-4</v>
      </c>
      <c r="R6325">
        <f t="shared" si="1384"/>
        <v>1.4222013860219025E-4</v>
      </c>
      <c r="S6325">
        <f t="shared" si="1385"/>
        <v>1.0284667588307683E-4</v>
      </c>
    </row>
    <row r="6326" spans="1:19" x14ac:dyDescent="0.25">
      <c r="A6326">
        <v>6324</v>
      </c>
      <c r="B6326">
        <v>209800.37739730001</v>
      </c>
      <c r="C6326">
        <v>175295.22809749201</v>
      </c>
      <c r="D6326">
        <v>141578.17616477999</v>
      </c>
      <c r="E6326">
        <v>86295.569244800005</v>
      </c>
      <c r="F6326">
        <f t="shared" si="1372"/>
        <v>612969.35090437194</v>
      </c>
      <c r="G6326">
        <f t="shared" si="1373"/>
        <v>264</v>
      </c>
      <c r="H6326" t="str">
        <f t="shared" si="1375"/>
        <v>Day264</v>
      </c>
      <c r="I6326">
        <f t="shared" si="1374"/>
        <v>11</v>
      </c>
      <c r="J6326" t="str">
        <f t="shared" si="1376"/>
        <v>Hour11</v>
      </c>
      <c r="K6326">
        <f t="shared" si="1377"/>
        <v>9</v>
      </c>
      <c r="L6326" t="str">
        <f t="shared" si="1378"/>
        <v>Fall</v>
      </c>
      <c r="M6326">
        <f t="shared" si="1379"/>
        <v>1404</v>
      </c>
      <c r="N6326" t="e">
        <f t="shared" si="1380"/>
        <v>#N/A</v>
      </c>
      <c r="O6326" t="str">
        <f t="shared" si="1381"/>
        <v>Fall</v>
      </c>
      <c r="P6326">
        <f t="shared" si="1382"/>
        <v>9.3778548261058239E-5</v>
      </c>
      <c r="Q6326">
        <f t="shared" si="1383"/>
        <v>1.3024553623339289E-4</v>
      </c>
      <c r="R6326">
        <f t="shared" si="1384"/>
        <v>1.4282604455091464E-4</v>
      </c>
      <c r="S6326">
        <f t="shared" si="1385"/>
        <v>1.2079230595024859E-4</v>
      </c>
    </row>
    <row r="6327" spans="1:19" x14ac:dyDescent="0.25">
      <c r="A6327">
        <v>6325</v>
      </c>
      <c r="B6327">
        <v>217392.27306470001</v>
      </c>
      <c r="C6327">
        <v>178002.569585519</v>
      </c>
      <c r="D6327">
        <v>145201.50601226001</v>
      </c>
      <c r="E6327">
        <v>97556.808049799904</v>
      </c>
      <c r="F6327">
        <f t="shared" si="1372"/>
        <v>638153.15671227884</v>
      </c>
      <c r="G6327">
        <f t="shared" si="1373"/>
        <v>264</v>
      </c>
      <c r="H6327" t="str">
        <f t="shared" si="1375"/>
        <v>Day264</v>
      </c>
      <c r="I6327">
        <f t="shared" si="1374"/>
        <v>12</v>
      </c>
      <c r="J6327" t="str">
        <f t="shared" si="1376"/>
        <v>Hour12</v>
      </c>
      <c r="K6327">
        <f t="shared" si="1377"/>
        <v>9</v>
      </c>
      <c r="L6327" t="str">
        <f t="shared" si="1378"/>
        <v>Fall</v>
      </c>
      <c r="M6327">
        <f t="shared" si="1379"/>
        <v>1404</v>
      </c>
      <c r="N6327" t="e">
        <f t="shared" si="1380"/>
        <v>#N/A</v>
      </c>
      <c r="O6327" t="str">
        <f t="shared" si="1381"/>
        <v>Fall</v>
      </c>
      <c r="P6327">
        <f t="shared" si="1382"/>
        <v>9.6178569381348439E-5</v>
      </c>
      <c r="Q6327">
        <f t="shared" si="1383"/>
        <v>1.3495863796607457E-4</v>
      </c>
      <c r="R6327">
        <f t="shared" si="1384"/>
        <v>1.4503191678246464E-4</v>
      </c>
      <c r="S6327">
        <f t="shared" si="1385"/>
        <v>1.3655523578565642E-4</v>
      </c>
    </row>
    <row r="6328" spans="1:19" x14ac:dyDescent="0.25">
      <c r="A6328">
        <v>6326</v>
      </c>
      <c r="B6328">
        <v>223931.09940179999</v>
      </c>
      <c r="C6328">
        <v>180312.53868437</v>
      </c>
      <c r="D6328">
        <v>149604.07916651</v>
      </c>
      <c r="E6328">
        <v>101731.4685212</v>
      </c>
      <c r="F6328">
        <f t="shared" si="1372"/>
        <v>655579.18577387999</v>
      </c>
      <c r="G6328">
        <f t="shared" si="1373"/>
        <v>264</v>
      </c>
      <c r="H6328" t="str">
        <f t="shared" si="1375"/>
        <v>Day264</v>
      </c>
      <c r="I6328">
        <f t="shared" si="1374"/>
        <v>13</v>
      </c>
      <c r="J6328" t="str">
        <f t="shared" si="1376"/>
        <v>Hour13</v>
      </c>
      <c r="K6328">
        <f t="shared" si="1377"/>
        <v>9</v>
      </c>
      <c r="L6328" t="str">
        <f t="shared" si="1378"/>
        <v>Fall</v>
      </c>
      <c r="M6328">
        <f t="shared" si="1379"/>
        <v>1404</v>
      </c>
      <c r="N6328" t="e">
        <f t="shared" si="1380"/>
        <v>#N/A</v>
      </c>
      <c r="O6328" t="str">
        <f t="shared" si="1381"/>
        <v>Fall</v>
      </c>
      <c r="P6328">
        <f t="shared" si="1382"/>
        <v>9.9094745660792413E-5</v>
      </c>
      <c r="Q6328">
        <f t="shared" si="1383"/>
        <v>1.3901798692043723E-4</v>
      </c>
      <c r="R6328">
        <f t="shared" si="1384"/>
        <v>1.4691402020880685E-4</v>
      </c>
      <c r="S6328">
        <f t="shared" si="1385"/>
        <v>1.4239872079088636E-4</v>
      </c>
    </row>
    <row r="6329" spans="1:19" x14ac:dyDescent="0.25">
      <c r="A6329">
        <v>6327</v>
      </c>
      <c r="B6329">
        <v>227059.5634894</v>
      </c>
      <c r="C6329">
        <v>180190.10766709401</v>
      </c>
      <c r="D6329">
        <v>154124.89696143</v>
      </c>
      <c r="E6329">
        <v>114684.0434269</v>
      </c>
      <c r="F6329">
        <f t="shared" si="1372"/>
        <v>676058.61154482397</v>
      </c>
      <c r="G6329">
        <f t="shared" si="1373"/>
        <v>264</v>
      </c>
      <c r="H6329" t="str">
        <f t="shared" si="1375"/>
        <v>Day264</v>
      </c>
      <c r="I6329">
        <f t="shared" si="1374"/>
        <v>14</v>
      </c>
      <c r="J6329" t="str">
        <f t="shared" si="1376"/>
        <v>Hour14</v>
      </c>
      <c r="K6329">
        <f t="shared" si="1377"/>
        <v>9</v>
      </c>
      <c r="L6329" t="str">
        <f t="shared" si="1378"/>
        <v>Fall</v>
      </c>
      <c r="M6329">
        <f t="shared" si="1379"/>
        <v>1404</v>
      </c>
      <c r="N6329" t="e">
        <f t="shared" si="1380"/>
        <v>#N/A</v>
      </c>
      <c r="O6329" t="str">
        <f t="shared" si="1381"/>
        <v>Fall</v>
      </c>
      <c r="P6329">
        <f t="shared" si="1382"/>
        <v>1.0208924482192669E-4</v>
      </c>
      <c r="Q6329">
        <f t="shared" si="1383"/>
        <v>1.4096015922599389E-4</v>
      </c>
      <c r="R6329">
        <f t="shared" si="1384"/>
        <v>1.4681426656395493E-4</v>
      </c>
      <c r="S6329">
        <f t="shared" si="1385"/>
        <v>1.6052909995803116E-4</v>
      </c>
    </row>
    <row r="6330" spans="1:19" x14ac:dyDescent="0.25">
      <c r="A6330">
        <v>6328</v>
      </c>
      <c r="B6330">
        <v>224823.67839389999</v>
      </c>
      <c r="C6330">
        <v>176523.95473878301</v>
      </c>
      <c r="D6330">
        <v>160659.28686590999</v>
      </c>
      <c r="E6330">
        <v>148184.47333040001</v>
      </c>
      <c r="F6330">
        <f t="shared" si="1372"/>
        <v>710191.39332899288</v>
      </c>
      <c r="G6330">
        <f t="shared" si="1373"/>
        <v>264</v>
      </c>
      <c r="H6330" t="str">
        <f t="shared" si="1375"/>
        <v>Day264</v>
      </c>
      <c r="I6330">
        <f t="shared" si="1374"/>
        <v>15</v>
      </c>
      <c r="J6330" t="str">
        <f t="shared" si="1376"/>
        <v>Hour15</v>
      </c>
      <c r="K6330">
        <f t="shared" si="1377"/>
        <v>9</v>
      </c>
      <c r="L6330" t="str">
        <f t="shared" si="1378"/>
        <v>Fall</v>
      </c>
      <c r="M6330">
        <f t="shared" si="1379"/>
        <v>1404</v>
      </c>
      <c r="N6330" t="e">
        <f t="shared" si="1380"/>
        <v>#N/A</v>
      </c>
      <c r="O6330" t="str">
        <f t="shared" si="1381"/>
        <v>Fall</v>
      </c>
      <c r="P6330">
        <f t="shared" si="1382"/>
        <v>1.0641749381914955E-4</v>
      </c>
      <c r="Q6330">
        <f t="shared" si="1383"/>
        <v>1.3957210617846207E-4</v>
      </c>
      <c r="R6330">
        <f t="shared" si="1384"/>
        <v>1.4382717942443396E-4</v>
      </c>
      <c r="S6330">
        <f t="shared" si="1385"/>
        <v>2.0742135889764376E-4</v>
      </c>
    </row>
    <row r="6331" spans="1:19" x14ac:dyDescent="0.25">
      <c r="A6331">
        <v>6329</v>
      </c>
      <c r="B6331">
        <v>217047.84041609999</v>
      </c>
      <c r="C6331">
        <v>169782.95253857601</v>
      </c>
      <c r="D6331">
        <v>167343.47959818001</v>
      </c>
      <c r="E6331">
        <v>188377.51839069999</v>
      </c>
      <c r="F6331">
        <f t="shared" si="1372"/>
        <v>742551.790943556</v>
      </c>
      <c r="G6331">
        <f t="shared" si="1373"/>
        <v>264</v>
      </c>
      <c r="H6331" t="str">
        <f t="shared" si="1375"/>
        <v>Day264</v>
      </c>
      <c r="I6331">
        <f t="shared" si="1374"/>
        <v>16</v>
      </c>
      <c r="J6331" t="str">
        <f t="shared" si="1376"/>
        <v>Hour16</v>
      </c>
      <c r="K6331">
        <f t="shared" si="1377"/>
        <v>9</v>
      </c>
      <c r="L6331" t="str">
        <f t="shared" si="1378"/>
        <v>Fall</v>
      </c>
      <c r="M6331">
        <f t="shared" si="1379"/>
        <v>1404</v>
      </c>
      <c r="N6331" t="e">
        <f t="shared" si="1380"/>
        <v>#N/A</v>
      </c>
      <c r="O6331" t="str">
        <f t="shared" si="1381"/>
        <v>Fall</v>
      </c>
      <c r="P6331">
        <f t="shared" si="1382"/>
        <v>1.1084496920914072E-4</v>
      </c>
      <c r="Q6331">
        <f t="shared" si="1383"/>
        <v>1.3474481177772486E-4</v>
      </c>
      <c r="R6331">
        <f t="shared" si="1384"/>
        <v>1.3833478416066147E-4</v>
      </c>
      <c r="S6331">
        <f t="shared" si="1385"/>
        <v>2.6368161233224793E-4</v>
      </c>
    </row>
    <row r="6332" spans="1:19" x14ac:dyDescent="0.25">
      <c r="A6332">
        <v>6330</v>
      </c>
      <c r="B6332">
        <v>203059.51471610001</v>
      </c>
      <c r="C6332">
        <v>161037.18048711101</v>
      </c>
      <c r="D6332">
        <v>177629.90884163999</v>
      </c>
      <c r="E6332">
        <v>214201.1867085</v>
      </c>
      <c r="F6332">
        <f t="shared" si="1372"/>
        <v>755927.79075335106</v>
      </c>
      <c r="G6332">
        <f t="shared" si="1373"/>
        <v>264</v>
      </c>
      <c r="H6332" t="str">
        <f t="shared" si="1375"/>
        <v>Day264</v>
      </c>
      <c r="I6332">
        <f t="shared" si="1374"/>
        <v>17</v>
      </c>
      <c r="J6332" t="str">
        <f t="shared" si="1376"/>
        <v>Hour17</v>
      </c>
      <c r="K6332">
        <f t="shared" si="1377"/>
        <v>9</v>
      </c>
      <c r="L6332" t="str">
        <f t="shared" si="1378"/>
        <v>Fall</v>
      </c>
      <c r="M6332">
        <f t="shared" si="1379"/>
        <v>1404</v>
      </c>
      <c r="N6332" t="e">
        <f t="shared" si="1380"/>
        <v>#N/A</v>
      </c>
      <c r="O6332" t="str">
        <f t="shared" si="1381"/>
        <v>Fall</v>
      </c>
      <c r="P6332">
        <f t="shared" si="1382"/>
        <v>1.176584939159362E-4</v>
      </c>
      <c r="Q6332">
        <f t="shared" si="1383"/>
        <v>1.2606076170876965E-4</v>
      </c>
      <c r="R6332">
        <f t="shared" si="1384"/>
        <v>1.3120895397000752E-4</v>
      </c>
      <c r="S6332">
        <f t="shared" si="1385"/>
        <v>2.9982831686759583E-4</v>
      </c>
    </row>
    <row r="6333" spans="1:19" x14ac:dyDescent="0.25">
      <c r="A6333">
        <v>6331</v>
      </c>
      <c r="B6333">
        <v>194348.8775228</v>
      </c>
      <c r="C6333">
        <v>159418.621190896</v>
      </c>
      <c r="D6333">
        <v>186047.44906768401</v>
      </c>
      <c r="E6333">
        <v>172193.92324090001</v>
      </c>
      <c r="F6333">
        <f t="shared" si="1372"/>
        <v>712008.87102228007</v>
      </c>
      <c r="G6333">
        <f t="shared" si="1373"/>
        <v>264</v>
      </c>
      <c r="H6333" t="str">
        <f t="shared" si="1375"/>
        <v>Day264</v>
      </c>
      <c r="I6333">
        <f t="shared" si="1374"/>
        <v>18</v>
      </c>
      <c r="J6333" t="str">
        <f t="shared" si="1376"/>
        <v>Hour18</v>
      </c>
      <c r="K6333">
        <f t="shared" si="1377"/>
        <v>9</v>
      </c>
      <c r="L6333" t="str">
        <f t="shared" si="1378"/>
        <v>Fall</v>
      </c>
      <c r="M6333">
        <f t="shared" si="1379"/>
        <v>1404</v>
      </c>
      <c r="N6333" t="e">
        <f t="shared" si="1380"/>
        <v>#N/A</v>
      </c>
      <c r="O6333" t="str">
        <f t="shared" si="1381"/>
        <v>Fall</v>
      </c>
      <c r="P6333">
        <f t="shared" si="1382"/>
        <v>1.2323410396906134E-4</v>
      </c>
      <c r="Q6333">
        <f t="shared" si="1383"/>
        <v>1.2065313744111904E-4</v>
      </c>
      <c r="R6333">
        <f t="shared" si="1384"/>
        <v>1.2989019347288243E-4</v>
      </c>
      <c r="S6333">
        <f t="shared" si="1385"/>
        <v>2.4102860947454452E-4</v>
      </c>
    </row>
    <row r="6334" spans="1:19" x14ac:dyDescent="0.25">
      <c r="A6334">
        <v>6332</v>
      </c>
      <c r="B6334">
        <v>191667.92573280001</v>
      </c>
      <c r="C6334">
        <v>162068.31938655401</v>
      </c>
      <c r="D6334">
        <v>189770.256934373</v>
      </c>
      <c r="E6334">
        <v>107116.3536133</v>
      </c>
      <c r="F6334">
        <f t="shared" si="1372"/>
        <v>650622.85566702695</v>
      </c>
      <c r="G6334">
        <f t="shared" si="1373"/>
        <v>264</v>
      </c>
      <c r="H6334" t="str">
        <f t="shared" si="1375"/>
        <v>Day264</v>
      </c>
      <c r="I6334">
        <f t="shared" si="1374"/>
        <v>19</v>
      </c>
      <c r="J6334" t="str">
        <f t="shared" si="1376"/>
        <v>Hour19</v>
      </c>
      <c r="K6334">
        <f t="shared" si="1377"/>
        <v>9</v>
      </c>
      <c r="L6334" t="str">
        <f t="shared" si="1378"/>
        <v>Fall</v>
      </c>
      <c r="M6334">
        <f t="shared" si="1379"/>
        <v>1404</v>
      </c>
      <c r="N6334" t="e">
        <f t="shared" si="1380"/>
        <v>#N/A</v>
      </c>
      <c r="O6334" t="str">
        <f t="shared" si="1381"/>
        <v>Fall</v>
      </c>
      <c r="P6334">
        <f t="shared" si="1382"/>
        <v>1.2570001733685758E-4</v>
      </c>
      <c r="Q6334">
        <f t="shared" si="1383"/>
        <v>1.1898878388829785E-4</v>
      </c>
      <c r="R6334">
        <f t="shared" si="1384"/>
        <v>1.3204909943197136E-4</v>
      </c>
      <c r="S6334">
        <f t="shared" si="1385"/>
        <v>1.4993621887154327E-4</v>
      </c>
    </row>
    <row r="6335" spans="1:19" x14ac:dyDescent="0.25">
      <c r="A6335">
        <v>6333</v>
      </c>
      <c r="B6335">
        <v>180158.1290933</v>
      </c>
      <c r="C6335">
        <v>159294.02417347499</v>
      </c>
      <c r="D6335">
        <v>184351.17566539001</v>
      </c>
      <c r="E6335">
        <v>80265.752280399902</v>
      </c>
      <c r="F6335">
        <f t="shared" si="1372"/>
        <v>604069.08121256484</v>
      </c>
      <c r="G6335">
        <f t="shared" si="1373"/>
        <v>264</v>
      </c>
      <c r="H6335" t="str">
        <f t="shared" si="1375"/>
        <v>Day264</v>
      </c>
      <c r="I6335">
        <f t="shared" si="1374"/>
        <v>20</v>
      </c>
      <c r="J6335" t="str">
        <f t="shared" si="1376"/>
        <v>Hour20</v>
      </c>
      <c r="K6335">
        <f t="shared" si="1377"/>
        <v>9</v>
      </c>
      <c r="L6335" t="str">
        <f t="shared" si="1378"/>
        <v>Fall</v>
      </c>
      <c r="M6335">
        <f t="shared" si="1379"/>
        <v>1404</v>
      </c>
      <c r="N6335" t="e">
        <f t="shared" si="1380"/>
        <v>#N/A</v>
      </c>
      <c r="O6335" t="str">
        <f t="shared" si="1381"/>
        <v>Fall</v>
      </c>
      <c r="P6335">
        <f t="shared" si="1382"/>
        <v>1.2211052644157692E-4</v>
      </c>
      <c r="Q6335">
        <f t="shared" si="1383"/>
        <v>1.1184342193115452E-4</v>
      </c>
      <c r="R6335">
        <f t="shared" si="1384"/>
        <v>1.2978867502680592E-4</v>
      </c>
      <c r="S6335">
        <f t="shared" si="1385"/>
        <v>1.123520638617858E-4</v>
      </c>
    </row>
    <row r="6336" spans="1:19" x14ac:dyDescent="0.25">
      <c r="A6336">
        <v>6334</v>
      </c>
      <c r="B6336">
        <v>165556.4093152</v>
      </c>
      <c r="C6336">
        <v>156967.39031351099</v>
      </c>
      <c r="D6336">
        <v>163651.78920301</v>
      </c>
      <c r="E6336">
        <v>63232.241096400001</v>
      </c>
      <c r="F6336">
        <f t="shared" si="1372"/>
        <v>549407.82992812095</v>
      </c>
      <c r="G6336">
        <f t="shared" si="1373"/>
        <v>264</v>
      </c>
      <c r="H6336" t="str">
        <f t="shared" si="1375"/>
        <v>Day264</v>
      </c>
      <c r="I6336">
        <f t="shared" si="1374"/>
        <v>21</v>
      </c>
      <c r="J6336" t="str">
        <f t="shared" si="1376"/>
        <v>Hour21</v>
      </c>
      <c r="K6336">
        <f t="shared" si="1377"/>
        <v>9</v>
      </c>
      <c r="L6336" t="str">
        <f t="shared" si="1378"/>
        <v>Fall</v>
      </c>
      <c r="M6336">
        <f t="shared" si="1379"/>
        <v>1404</v>
      </c>
      <c r="N6336" t="e">
        <f t="shared" si="1380"/>
        <v>#N/A</v>
      </c>
      <c r="O6336" t="str">
        <f t="shared" si="1381"/>
        <v>Fall</v>
      </c>
      <c r="P6336">
        <f t="shared" si="1382"/>
        <v>1.0839966743123535E-4</v>
      </c>
      <c r="Q6336">
        <f t="shared" si="1383"/>
        <v>1.0277857254422083E-4</v>
      </c>
      <c r="R6336">
        <f t="shared" si="1384"/>
        <v>1.2789299358160382E-4</v>
      </c>
      <c r="S6336">
        <f t="shared" si="1385"/>
        <v>8.8509390218739187E-5</v>
      </c>
    </row>
    <row r="6337" spans="1:19" x14ac:dyDescent="0.25">
      <c r="A6337">
        <v>6335</v>
      </c>
      <c r="B6337">
        <v>155001.27769789999</v>
      </c>
      <c r="C6337">
        <v>153560.64820335899</v>
      </c>
      <c r="D6337">
        <v>137313.17736388999</v>
      </c>
      <c r="E6337">
        <v>46477.0687368</v>
      </c>
      <c r="F6337">
        <f t="shared" si="1372"/>
        <v>492352.17200194893</v>
      </c>
      <c r="G6337">
        <f t="shared" si="1373"/>
        <v>264</v>
      </c>
      <c r="H6337" t="str">
        <f t="shared" si="1375"/>
        <v>Day264</v>
      </c>
      <c r="I6337">
        <f t="shared" si="1374"/>
        <v>22</v>
      </c>
      <c r="J6337" t="str">
        <f t="shared" si="1376"/>
        <v>Hour22</v>
      </c>
      <c r="K6337">
        <f t="shared" si="1377"/>
        <v>9</v>
      </c>
      <c r="L6337" t="str">
        <f t="shared" si="1378"/>
        <v>Fall</v>
      </c>
      <c r="M6337">
        <f t="shared" si="1379"/>
        <v>1404</v>
      </c>
      <c r="N6337" t="e">
        <f t="shared" si="1380"/>
        <v>#N/A</v>
      </c>
      <c r="O6337" t="str">
        <f t="shared" si="1381"/>
        <v>Fall</v>
      </c>
      <c r="P6337">
        <f t="shared" si="1382"/>
        <v>9.0953498477840895E-5</v>
      </c>
      <c r="Q6337">
        <f t="shared" si="1383"/>
        <v>9.6225873285220485E-5</v>
      </c>
      <c r="R6337">
        <f t="shared" si="1384"/>
        <v>1.2511726770658208E-4</v>
      </c>
      <c r="S6337">
        <f t="shared" si="1385"/>
        <v>6.5056321612532526E-5</v>
      </c>
    </row>
    <row r="6338" spans="1:19" x14ac:dyDescent="0.25">
      <c r="A6338">
        <v>6336</v>
      </c>
      <c r="B6338">
        <v>148649.81231179999</v>
      </c>
      <c r="C6338">
        <v>149490.583950912</v>
      </c>
      <c r="D6338">
        <v>114884.47491326</v>
      </c>
      <c r="E6338">
        <v>35936.315074400001</v>
      </c>
      <c r="F6338">
        <f t="shared" si="1372"/>
        <v>448961.18625037192</v>
      </c>
      <c r="G6338">
        <f t="shared" si="1373"/>
        <v>264</v>
      </c>
      <c r="H6338" t="str">
        <f t="shared" si="1375"/>
        <v>Day264</v>
      </c>
      <c r="I6338">
        <f t="shared" si="1374"/>
        <v>23</v>
      </c>
      <c r="J6338" t="str">
        <f t="shared" si="1376"/>
        <v>Hour23</v>
      </c>
      <c r="K6338">
        <f t="shared" si="1377"/>
        <v>9</v>
      </c>
      <c r="L6338" t="str">
        <f t="shared" si="1378"/>
        <v>Fall</v>
      </c>
      <c r="M6338">
        <f t="shared" si="1379"/>
        <v>1404</v>
      </c>
      <c r="N6338" t="e">
        <f t="shared" si="1380"/>
        <v>#N/A</v>
      </c>
      <c r="O6338" t="str">
        <f t="shared" si="1381"/>
        <v>Fall</v>
      </c>
      <c r="P6338">
        <f t="shared" si="1382"/>
        <v>7.6097175192878569E-5</v>
      </c>
      <c r="Q6338">
        <f t="shared" si="1383"/>
        <v>9.2282839314819843E-5</v>
      </c>
      <c r="R6338">
        <f t="shared" si="1384"/>
        <v>1.2180108400578119E-4</v>
      </c>
      <c r="S6338">
        <f t="shared" si="1385"/>
        <v>5.0301891547612976E-5</v>
      </c>
    </row>
    <row r="6339" spans="1:19" x14ac:dyDescent="0.25">
      <c r="A6339">
        <v>6337</v>
      </c>
      <c r="B6339">
        <v>146267.31386990001</v>
      </c>
      <c r="C6339">
        <v>146075.027526958</v>
      </c>
      <c r="D6339">
        <v>99104.872243270001</v>
      </c>
      <c r="E6339">
        <v>26036.941552699998</v>
      </c>
      <c r="F6339">
        <f t="shared" ref="F6339:F6402" si="1386">SUM(B6339:E6339)</f>
        <v>417484.15519282798</v>
      </c>
      <c r="G6339">
        <f t="shared" ref="G6339:G6402" si="1387">CEILING(A6339/24,1)</f>
        <v>265</v>
      </c>
      <c r="H6339" t="str">
        <f t="shared" si="1375"/>
        <v>Day265</v>
      </c>
      <c r="I6339">
        <f t="shared" ref="I6339:I6402" si="1388">A6339-(G6339-1)*24-1</f>
        <v>0</v>
      </c>
      <c r="J6339" t="str">
        <f t="shared" si="1376"/>
        <v>Hour0</v>
      </c>
      <c r="K6339">
        <f t="shared" si="1377"/>
        <v>9</v>
      </c>
      <c r="L6339" t="str">
        <f t="shared" si="1378"/>
        <v>Fall</v>
      </c>
      <c r="M6339">
        <f t="shared" si="1379"/>
        <v>17</v>
      </c>
      <c r="N6339">
        <f t="shared" si="1380"/>
        <v>753448.48649214697</v>
      </c>
      <c r="O6339" t="str">
        <f t="shared" si="1381"/>
        <v>Fall</v>
      </c>
      <c r="P6339">
        <f t="shared" si="1382"/>
        <v>6.5645082429614796E-5</v>
      </c>
      <c r="Q6339">
        <f t="shared" si="1383"/>
        <v>9.0803767680201896E-5</v>
      </c>
      <c r="R6339">
        <f t="shared" si="1384"/>
        <v>1.1901817645451286E-4</v>
      </c>
      <c r="S6339">
        <f t="shared" si="1385"/>
        <v>3.6445233950780082E-5</v>
      </c>
    </row>
    <row r="6340" spans="1:19" x14ac:dyDescent="0.25">
      <c r="A6340">
        <v>6338</v>
      </c>
      <c r="B6340">
        <v>143057.4287133</v>
      </c>
      <c r="C6340">
        <v>145291.499520568</v>
      </c>
      <c r="D6340">
        <v>89738.145309550004</v>
      </c>
      <c r="E6340">
        <v>20722.638239299999</v>
      </c>
      <c r="F6340">
        <f t="shared" si="1386"/>
        <v>398809.71178271796</v>
      </c>
      <c r="G6340">
        <f t="shared" si="1387"/>
        <v>265</v>
      </c>
      <c r="H6340" t="str">
        <f t="shared" ref="H6340:H6403" si="1389">CONCATENATE("Day",G6340)</f>
        <v>Day265</v>
      </c>
      <c r="I6340">
        <f t="shared" si="1388"/>
        <v>1</v>
      </c>
      <c r="J6340" t="str">
        <f t="shared" ref="J6340:J6403" si="1390">CONCATENATE("Hour",I6340)</f>
        <v>Hour1</v>
      </c>
      <c r="K6340">
        <f t="shared" ref="K6340:K6403" si="1391">MONTH(G6340)</f>
        <v>9</v>
      </c>
      <c r="L6340" t="str">
        <f t="shared" ref="L6340:L6403" si="1392">IF(AND(K6340&gt;=3,K6340&lt;=5),"Spring",IF(AND(K6340&gt;=6,K6340&lt;=8),"Summer",IF(AND(K6340&gt;=9,K6340&lt;=10),"Fall","Winter")))</f>
        <v>Fall</v>
      </c>
      <c r="M6340">
        <f t="shared" ref="M6340:M6403" si="1393">COUNTIFS($L$3:$L$8762,L6340,$N$3:$N$8762,"&gt;"&amp;N6340+1)+1</f>
        <v>1404</v>
      </c>
      <c r="N6340" t="e">
        <f t="shared" ref="N6340:N6403" si="1394">IF(G6340=G6339,NA(),_xlfn.MAXIFS($F$3:$F$8762,$G$3:$G$8762,G6340))</f>
        <v>#N/A</v>
      </c>
      <c r="O6340" t="str">
        <f t="shared" ref="O6340:O6403" si="1395">IF(G6340=G6339,O6339,IF(AND(OR(L6340="Winter",L6340="Summer"),M6340&lt;=5),CONCATENATE(L6340," Peak ",M6340),L6340))</f>
        <v>Fall</v>
      </c>
      <c r="P6340">
        <f t="shared" ref="P6340:P6403" si="1396">D6340/SUM($D$3:$D$8762)</f>
        <v>5.9440750112325546E-5</v>
      </c>
      <c r="Q6340">
        <f t="shared" ref="Q6340:Q6403" si="1397">B6340/SUM($B$3:$B$8762)</f>
        <v>8.8811048607646243E-5</v>
      </c>
      <c r="R6340">
        <f t="shared" ref="R6340:R6403" si="1398">C6340/SUM($C$3:$C$8762)</f>
        <v>1.1837977798147907E-4</v>
      </c>
      <c r="S6340">
        <f t="shared" ref="S6340:S6403" si="1399">E6340/SUM($E$3:$E$8762)</f>
        <v>2.9006532782662883E-5</v>
      </c>
    </row>
    <row r="6341" spans="1:19" x14ac:dyDescent="0.25">
      <c r="A6341">
        <v>6339</v>
      </c>
      <c r="B6341">
        <v>140607.8917035</v>
      </c>
      <c r="C6341">
        <v>146235.539219684</v>
      </c>
      <c r="D6341">
        <v>84915.713586340004</v>
      </c>
      <c r="E6341">
        <v>16696.188526099999</v>
      </c>
      <c r="F6341">
        <f t="shared" si="1386"/>
        <v>388455.33303562406</v>
      </c>
      <c r="G6341">
        <f t="shared" si="1387"/>
        <v>265</v>
      </c>
      <c r="H6341" t="str">
        <f t="shared" si="1389"/>
        <v>Day265</v>
      </c>
      <c r="I6341">
        <f t="shared" si="1388"/>
        <v>2</v>
      </c>
      <c r="J6341" t="str">
        <f t="shared" si="1390"/>
        <v>Hour2</v>
      </c>
      <c r="K6341">
        <f t="shared" si="1391"/>
        <v>9</v>
      </c>
      <c r="L6341" t="str">
        <f t="shared" si="1392"/>
        <v>Fall</v>
      </c>
      <c r="M6341">
        <f t="shared" si="1393"/>
        <v>1404</v>
      </c>
      <c r="N6341" t="e">
        <f t="shared" si="1394"/>
        <v>#N/A</v>
      </c>
      <c r="O6341" t="str">
        <f t="shared" si="1395"/>
        <v>Fall</v>
      </c>
      <c r="P6341">
        <f t="shared" si="1396"/>
        <v>5.6246467926034674E-5</v>
      </c>
      <c r="Q6341">
        <f t="shared" si="1397"/>
        <v>8.7290358962933284E-5</v>
      </c>
      <c r="R6341">
        <f t="shared" si="1398"/>
        <v>1.1914895725456678E-4</v>
      </c>
      <c r="S6341">
        <f t="shared" si="1399"/>
        <v>2.3370505928602213E-5</v>
      </c>
    </row>
    <row r="6342" spans="1:19" x14ac:dyDescent="0.25">
      <c r="A6342">
        <v>6340</v>
      </c>
      <c r="B6342">
        <v>143598.8724965</v>
      </c>
      <c r="C6342">
        <v>146672.86048105001</v>
      </c>
      <c r="D6342">
        <v>83907.456714</v>
      </c>
      <c r="E6342">
        <v>17138.0632491</v>
      </c>
      <c r="F6342">
        <f t="shared" si="1386"/>
        <v>391317.25294064998</v>
      </c>
      <c r="G6342">
        <f t="shared" si="1387"/>
        <v>265</v>
      </c>
      <c r="H6342" t="str">
        <f t="shared" si="1389"/>
        <v>Day265</v>
      </c>
      <c r="I6342">
        <f t="shared" si="1388"/>
        <v>3</v>
      </c>
      <c r="J6342" t="str">
        <f t="shared" si="1390"/>
        <v>Hour3</v>
      </c>
      <c r="K6342">
        <f t="shared" si="1391"/>
        <v>9</v>
      </c>
      <c r="L6342" t="str">
        <f t="shared" si="1392"/>
        <v>Fall</v>
      </c>
      <c r="M6342">
        <f t="shared" si="1393"/>
        <v>1404</v>
      </c>
      <c r="N6342" t="e">
        <f t="shared" si="1394"/>
        <v>#N/A</v>
      </c>
      <c r="O6342" t="str">
        <f t="shared" si="1395"/>
        <v>Fall</v>
      </c>
      <c r="P6342">
        <f t="shared" si="1396"/>
        <v>5.5578618767897247E-5</v>
      </c>
      <c r="Q6342">
        <f t="shared" si="1397"/>
        <v>8.9147180681181909E-5</v>
      </c>
      <c r="R6342">
        <f t="shared" si="1398"/>
        <v>1.1950527537364408E-4</v>
      </c>
      <c r="S6342">
        <f t="shared" si="1399"/>
        <v>2.3989020496608422E-5</v>
      </c>
    </row>
    <row r="6343" spans="1:19" x14ac:dyDescent="0.25">
      <c r="A6343">
        <v>6341</v>
      </c>
      <c r="B6343">
        <v>152440.95146099999</v>
      </c>
      <c r="C6343">
        <v>149887.24900751901</v>
      </c>
      <c r="D6343">
        <v>90319.278742979994</v>
      </c>
      <c r="E6343">
        <v>16315.939214399999</v>
      </c>
      <c r="F6343">
        <f t="shared" si="1386"/>
        <v>408963.418425899</v>
      </c>
      <c r="G6343">
        <f t="shared" si="1387"/>
        <v>265</v>
      </c>
      <c r="H6343" t="str">
        <f t="shared" si="1389"/>
        <v>Day265</v>
      </c>
      <c r="I6343">
        <f t="shared" si="1388"/>
        <v>4</v>
      </c>
      <c r="J6343" t="str">
        <f t="shared" si="1390"/>
        <v>Hour4</v>
      </c>
      <c r="K6343">
        <f t="shared" si="1391"/>
        <v>9</v>
      </c>
      <c r="L6343" t="str">
        <f t="shared" si="1392"/>
        <v>Fall</v>
      </c>
      <c r="M6343">
        <f t="shared" si="1393"/>
        <v>1404</v>
      </c>
      <c r="N6343" t="e">
        <f t="shared" si="1394"/>
        <v>#N/A</v>
      </c>
      <c r="O6343" t="str">
        <f t="shared" si="1395"/>
        <v>Fall</v>
      </c>
      <c r="P6343">
        <f t="shared" si="1396"/>
        <v>5.9825681259267285E-5</v>
      </c>
      <c r="Q6343">
        <f t="shared" si="1397"/>
        <v>9.4636404916314881E-5</v>
      </c>
      <c r="R6343">
        <f t="shared" si="1398"/>
        <v>1.2212427649459917E-4</v>
      </c>
      <c r="S6343">
        <f t="shared" si="1399"/>
        <v>2.2838251589263631E-5</v>
      </c>
    </row>
    <row r="6344" spans="1:19" x14ac:dyDescent="0.25">
      <c r="A6344">
        <v>6342</v>
      </c>
      <c r="B6344">
        <v>164005.4463593</v>
      </c>
      <c r="C6344">
        <v>155341.55806219601</v>
      </c>
      <c r="D6344">
        <v>104075.44321711001</v>
      </c>
      <c r="E6344">
        <v>24104.013990300002</v>
      </c>
      <c r="F6344">
        <f t="shared" si="1386"/>
        <v>447526.46162890602</v>
      </c>
      <c r="G6344">
        <f t="shared" si="1387"/>
        <v>265</v>
      </c>
      <c r="H6344" t="str">
        <f t="shared" si="1389"/>
        <v>Day265</v>
      </c>
      <c r="I6344">
        <f t="shared" si="1388"/>
        <v>5</v>
      </c>
      <c r="J6344" t="str">
        <f t="shared" si="1390"/>
        <v>Hour5</v>
      </c>
      <c r="K6344">
        <f t="shared" si="1391"/>
        <v>9</v>
      </c>
      <c r="L6344" t="str">
        <f t="shared" si="1392"/>
        <v>Fall</v>
      </c>
      <c r="M6344">
        <f t="shared" si="1393"/>
        <v>1404</v>
      </c>
      <c r="N6344" t="e">
        <f t="shared" si="1394"/>
        <v>#N/A</v>
      </c>
      <c r="O6344" t="str">
        <f t="shared" si="1395"/>
        <v>Fall</v>
      </c>
      <c r="P6344">
        <f t="shared" si="1396"/>
        <v>6.8937489088482517E-5</v>
      </c>
      <c r="Q6344">
        <f t="shared" si="1397"/>
        <v>1.0181572393367336E-4</v>
      </c>
      <c r="R6344">
        <f t="shared" si="1398"/>
        <v>1.2656830726767018E-4</v>
      </c>
      <c r="S6344">
        <f t="shared" si="1399"/>
        <v>3.37396167384438E-5</v>
      </c>
    </row>
    <row r="6345" spans="1:19" x14ac:dyDescent="0.25">
      <c r="A6345">
        <v>6343</v>
      </c>
      <c r="B6345">
        <v>165183.15977920001</v>
      </c>
      <c r="C6345">
        <v>153666.01662427501</v>
      </c>
      <c r="D6345">
        <v>129393.79689046</v>
      </c>
      <c r="E6345">
        <v>39981.4003591</v>
      </c>
      <c r="F6345">
        <f t="shared" si="1386"/>
        <v>488224.37365303503</v>
      </c>
      <c r="G6345">
        <f t="shared" si="1387"/>
        <v>265</v>
      </c>
      <c r="H6345" t="str">
        <f t="shared" si="1389"/>
        <v>Day265</v>
      </c>
      <c r="I6345">
        <f t="shared" si="1388"/>
        <v>6</v>
      </c>
      <c r="J6345" t="str">
        <f t="shared" si="1390"/>
        <v>Hour6</v>
      </c>
      <c r="K6345">
        <f t="shared" si="1391"/>
        <v>9</v>
      </c>
      <c r="L6345" t="str">
        <f t="shared" si="1392"/>
        <v>Fall</v>
      </c>
      <c r="M6345">
        <f t="shared" si="1393"/>
        <v>1404</v>
      </c>
      <c r="N6345" t="e">
        <f t="shared" si="1394"/>
        <v>#N/A</v>
      </c>
      <c r="O6345" t="str">
        <f t="shared" si="1395"/>
        <v>Fall</v>
      </c>
      <c r="P6345">
        <f t="shared" si="1396"/>
        <v>8.5707859467342129E-5</v>
      </c>
      <c r="Q6345">
        <f t="shared" si="1397"/>
        <v>1.0254685663136943E-4</v>
      </c>
      <c r="R6345">
        <f t="shared" si="1398"/>
        <v>1.2520311918664431E-4</v>
      </c>
      <c r="S6345">
        <f t="shared" si="1399"/>
        <v>5.5964003560783031E-5</v>
      </c>
    </row>
    <row r="6346" spans="1:19" x14ac:dyDescent="0.25">
      <c r="A6346">
        <v>6344</v>
      </c>
      <c r="B6346">
        <v>169568.3872764</v>
      </c>
      <c r="C6346">
        <v>156754.918596662</v>
      </c>
      <c r="D6346">
        <v>136296.53177068001</v>
      </c>
      <c r="E6346">
        <v>60969.214394000002</v>
      </c>
      <c r="F6346">
        <f t="shared" si="1386"/>
        <v>523589.05203774199</v>
      </c>
      <c r="G6346">
        <f t="shared" si="1387"/>
        <v>265</v>
      </c>
      <c r="H6346" t="str">
        <f t="shared" si="1389"/>
        <v>Day265</v>
      </c>
      <c r="I6346">
        <f t="shared" si="1388"/>
        <v>7</v>
      </c>
      <c r="J6346" t="str">
        <f t="shared" si="1390"/>
        <v>Hour7</v>
      </c>
      <c r="K6346">
        <f t="shared" si="1391"/>
        <v>9</v>
      </c>
      <c r="L6346" t="str">
        <f t="shared" si="1392"/>
        <v>Fall</v>
      </c>
      <c r="M6346">
        <f t="shared" si="1393"/>
        <v>1404</v>
      </c>
      <c r="N6346" t="e">
        <f t="shared" si="1394"/>
        <v>#N/A</v>
      </c>
      <c r="O6346" t="str">
        <f t="shared" si="1395"/>
        <v>Fall</v>
      </c>
      <c r="P6346">
        <f t="shared" si="1396"/>
        <v>9.028009279901459E-5</v>
      </c>
      <c r="Q6346">
        <f t="shared" si="1397"/>
        <v>1.0526923641906938E-4</v>
      </c>
      <c r="R6346">
        <f t="shared" si="1398"/>
        <v>1.2771987708992384E-4</v>
      </c>
      <c r="S6346">
        <f t="shared" si="1399"/>
        <v>8.534171641807815E-5</v>
      </c>
    </row>
    <row r="6347" spans="1:19" x14ac:dyDescent="0.25">
      <c r="A6347">
        <v>6345</v>
      </c>
      <c r="B6347">
        <v>181699.1483648</v>
      </c>
      <c r="C6347">
        <v>166376.19730386499</v>
      </c>
      <c r="D6347">
        <v>132627.76508693001</v>
      </c>
      <c r="E6347">
        <v>68376.485980900005</v>
      </c>
      <c r="F6347">
        <f t="shared" si="1386"/>
        <v>549079.59673649503</v>
      </c>
      <c r="G6347">
        <f t="shared" si="1387"/>
        <v>265</v>
      </c>
      <c r="H6347" t="str">
        <f t="shared" si="1389"/>
        <v>Day265</v>
      </c>
      <c r="I6347">
        <f t="shared" si="1388"/>
        <v>8</v>
      </c>
      <c r="J6347" t="str">
        <f t="shared" si="1390"/>
        <v>Hour8</v>
      </c>
      <c r="K6347">
        <f t="shared" si="1391"/>
        <v>9</v>
      </c>
      <c r="L6347" t="str">
        <f t="shared" si="1392"/>
        <v>Fall</v>
      </c>
      <c r="M6347">
        <f t="shared" si="1393"/>
        <v>1404</v>
      </c>
      <c r="N6347" t="e">
        <f t="shared" si="1394"/>
        <v>#N/A</v>
      </c>
      <c r="O6347" t="str">
        <f t="shared" si="1395"/>
        <v>Fall</v>
      </c>
      <c r="P6347">
        <f t="shared" si="1396"/>
        <v>8.7849975228421095E-5</v>
      </c>
      <c r="Q6347">
        <f t="shared" si="1397"/>
        <v>1.1280009743313622E-4</v>
      </c>
      <c r="R6347">
        <f t="shared" si="1398"/>
        <v>1.3555904759208652E-4</v>
      </c>
      <c r="S6347">
        <f t="shared" si="1399"/>
        <v>9.5710051937636988E-5</v>
      </c>
    </row>
    <row r="6348" spans="1:19" x14ac:dyDescent="0.25">
      <c r="A6348">
        <v>6346</v>
      </c>
      <c r="B6348">
        <v>195867.79582639999</v>
      </c>
      <c r="C6348">
        <v>173450.397051546</v>
      </c>
      <c r="D6348">
        <v>131854.70948672999</v>
      </c>
      <c r="E6348">
        <v>66691.635332799997</v>
      </c>
      <c r="F6348">
        <f t="shared" si="1386"/>
        <v>567864.53769747599</v>
      </c>
      <c r="G6348">
        <f t="shared" si="1387"/>
        <v>265</v>
      </c>
      <c r="H6348" t="str">
        <f t="shared" si="1389"/>
        <v>Day265</v>
      </c>
      <c r="I6348">
        <f t="shared" si="1388"/>
        <v>9</v>
      </c>
      <c r="J6348" t="str">
        <f t="shared" si="1390"/>
        <v>Hour9</v>
      </c>
      <c r="K6348">
        <f t="shared" si="1391"/>
        <v>9</v>
      </c>
      <c r="L6348" t="str">
        <f t="shared" si="1392"/>
        <v>Fall</v>
      </c>
      <c r="M6348">
        <f t="shared" si="1393"/>
        <v>1404</v>
      </c>
      <c r="N6348" t="e">
        <f t="shared" si="1394"/>
        <v>#N/A</v>
      </c>
      <c r="O6348" t="str">
        <f t="shared" si="1395"/>
        <v>Fall</v>
      </c>
      <c r="P6348">
        <f t="shared" si="1396"/>
        <v>8.7337918682167375E-5</v>
      </c>
      <c r="Q6348">
        <f t="shared" si="1397"/>
        <v>1.2159609250822296E-4</v>
      </c>
      <c r="R6348">
        <f t="shared" si="1398"/>
        <v>1.4132292365015255E-4</v>
      </c>
      <c r="S6348">
        <f t="shared" si="1399"/>
        <v>9.3351680624407198E-5</v>
      </c>
    </row>
    <row r="6349" spans="1:19" x14ac:dyDescent="0.25">
      <c r="A6349">
        <v>6347</v>
      </c>
      <c r="B6349">
        <v>207051.29346320001</v>
      </c>
      <c r="C6349">
        <v>175619.39047004699</v>
      </c>
      <c r="D6349">
        <v>137320.56979067999</v>
      </c>
      <c r="E6349">
        <v>73916.747438699997</v>
      </c>
      <c r="F6349">
        <f t="shared" si="1386"/>
        <v>593908.00116262701</v>
      </c>
      <c r="G6349">
        <f t="shared" si="1387"/>
        <v>265</v>
      </c>
      <c r="H6349" t="str">
        <f t="shared" si="1389"/>
        <v>Day265</v>
      </c>
      <c r="I6349">
        <f t="shared" si="1388"/>
        <v>10</v>
      </c>
      <c r="J6349" t="str">
        <f t="shared" si="1390"/>
        <v>Hour10</v>
      </c>
      <c r="K6349">
        <f t="shared" si="1391"/>
        <v>9</v>
      </c>
      <c r="L6349" t="str">
        <f t="shared" si="1392"/>
        <v>Fall</v>
      </c>
      <c r="M6349">
        <f t="shared" si="1393"/>
        <v>1404</v>
      </c>
      <c r="N6349" t="e">
        <f t="shared" si="1394"/>
        <v>#N/A</v>
      </c>
      <c r="O6349" t="str">
        <f t="shared" si="1395"/>
        <v>Fall</v>
      </c>
      <c r="P6349">
        <f t="shared" si="1396"/>
        <v>9.0958395073285697E-5</v>
      </c>
      <c r="Q6349">
        <f t="shared" si="1397"/>
        <v>1.2853888577075141E-4</v>
      </c>
      <c r="R6349">
        <f t="shared" si="1398"/>
        <v>1.4309016371700234E-4</v>
      </c>
      <c r="S6349">
        <f t="shared" si="1399"/>
        <v>1.0346503823544477E-4</v>
      </c>
    </row>
    <row r="6350" spans="1:19" x14ac:dyDescent="0.25">
      <c r="A6350">
        <v>6348</v>
      </c>
      <c r="B6350">
        <v>214818.7776651</v>
      </c>
      <c r="C6350">
        <v>176600.48455610799</v>
      </c>
      <c r="D6350">
        <v>145523.06230794001</v>
      </c>
      <c r="E6350">
        <v>86944.240477400002</v>
      </c>
      <c r="F6350">
        <f t="shared" si="1386"/>
        <v>623886.56500654796</v>
      </c>
      <c r="G6350">
        <f t="shared" si="1387"/>
        <v>265</v>
      </c>
      <c r="H6350" t="str">
        <f t="shared" si="1389"/>
        <v>Day265</v>
      </c>
      <c r="I6350">
        <f t="shared" si="1388"/>
        <v>11</v>
      </c>
      <c r="J6350" t="str">
        <f t="shared" si="1390"/>
        <v>Hour11</v>
      </c>
      <c r="K6350">
        <f t="shared" si="1391"/>
        <v>9</v>
      </c>
      <c r="L6350" t="str">
        <f t="shared" si="1392"/>
        <v>Fall</v>
      </c>
      <c r="M6350">
        <f t="shared" si="1393"/>
        <v>1404</v>
      </c>
      <c r="N6350" t="e">
        <f t="shared" si="1394"/>
        <v>#N/A</v>
      </c>
      <c r="O6350" t="str">
        <f t="shared" si="1395"/>
        <v>Fall</v>
      </c>
      <c r="P6350">
        <f t="shared" si="1396"/>
        <v>9.6391561831243942E-5</v>
      </c>
      <c r="Q6350">
        <f t="shared" si="1397"/>
        <v>1.3336099408919856E-4</v>
      </c>
      <c r="R6350">
        <f t="shared" si="1398"/>
        <v>1.4388953395180678E-4</v>
      </c>
      <c r="S6350">
        <f t="shared" si="1399"/>
        <v>1.2170028413122647E-4</v>
      </c>
    </row>
    <row r="6351" spans="1:19" x14ac:dyDescent="0.25">
      <c r="A6351">
        <v>6349</v>
      </c>
      <c r="B6351">
        <v>222847.8918483</v>
      </c>
      <c r="C6351">
        <v>179112.96946420899</v>
      </c>
      <c r="D6351">
        <v>149894.73944789</v>
      </c>
      <c r="E6351">
        <v>98189.257436700005</v>
      </c>
      <c r="F6351">
        <f t="shared" si="1386"/>
        <v>650044.85819709906</v>
      </c>
      <c r="G6351">
        <f t="shared" si="1387"/>
        <v>265</v>
      </c>
      <c r="H6351" t="str">
        <f t="shared" si="1389"/>
        <v>Day265</v>
      </c>
      <c r="I6351">
        <f t="shared" si="1388"/>
        <v>12</v>
      </c>
      <c r="J6351" t="str">
        <f t="shared" si="1390"/>
        <v>Hour12</v>
      </c>
      <c r="K6351">
        <f t="shared" si="1391"/>
        <v>9</v>
      </c>
      <c r="L6351" t="str">
        <f t="shared" si="1392"/>
        <v>Fall</v>
      </c>
      <c r="M6351">
        <f t="shared" si="1393"/>
        <v>1404</v>
      </c>
      <c r="N6351" t="e">
        <f t="shared" si="1394"/>
        <v>#N/A</v>
      </c>
      <c r="O6351" t="str">
        <f t="shared" si="1395"/>
        <v>Fall</v>
      </c>
      <c r="P6351">
        <f t="shared" si="1396"/>
        <v>9.9287273209623395E-5</v>
      </c>
      <c r="Q6351">
        <f t="shared" si="1397"/>
        <v>1.3834552412314444E-4</v>
      </c>
      <c r="R6351">
        <f t="shared" si="1398"/>
        <v>1.4593664205230999E-4</v>
      </c>
      <c r="S6351">
        <f t="shared" si="1399"/>
        <v>1.3744050742253234E-4</v>
      </c>
    </row>
    <row r="6352" spans="1:19" x14ac:dyDescent="0.25">
      <c r="A6352">
        <v>6350</v>
      </c>
      <c r="B6352">
        <v>229046.00231069999</v>
      </c>
      <c r="C6352">
        <v>180858.62653245099</v>
      </c>
      <c r="D6352">
        <v>154462.70454259001</v>
      </c>
      <c r="E6352">
        <v>102064.3006267</v>
      </c>
      <c r="F6352">
        <f t="shared" si="1386"/>
        <v>666431.63401244103</v>
      </c>
      <c r="G6352">
        <f t="shared" si="1387"/>
        <v>265</v>
      </c>
      <c r="H6352" t="str">
        <f t="shared" si="1389"/>
        <v>Day265</v>
      </c>
      <c r="I6352">
        <f t="shared" si="1388"/>
        <v>13</v>
      </c>
      <c r="J6352" t="str">
        <f t="shared" si="1390"/>
        <v>Hour13</v>
      </c>
      <c r="K6352">
        <f t="shared" si="1391"/>
        <v>9</v>
      </c>
      <c r="L6352" t="str">
        <f t="shared" si="1392"/>
        <v>Fall</v>
      </c>
      <c r="M6352">
        <f t="shared" si="1393"/>
        <v>1404</v>
      </c>
      <c r="N6352" t="e">
        <f t="shared" si="1394"/>
        <v>#N/A</v>
      </c>
      <c r="O6352" t="str">
        <f t="shared" si="1395"/>
        <v>Fall</v>
      </c>
      <c r="P6352">
        <f t="shared" si="1396"/>
        <v>1.0231300179783163E-4</v>
      </c>
      <c r="Q6352">
        <f t="shared" si="1397"/>
        <v>1.42193354288294E-4</v>
      </c>
      <c r="R6352">
        <f t="shared" si="1398"/>
        <v>1.4735895854606354E-4</v>
      </c>
      <c r="S6352">
        <f t="shared" si="1399"/>
        <v>1.4286460285029514E-4</v>
      </c>
    </row>
    <row r="6353" spans="1:19" x14ac:dyDescent="0.25">
      <c r="A6353">
        <v>6351</v>
      </c>
      <c r="B6353">
        <v>231913.61541309999</v>
      </c>
      <c r="C6353">
        <v>180357.83799660599</v>
      </c>
      <c r="D6353">
        <v>159232.60869165001</v>
      </c>
      <c r="E6353">
        <v>114823.02509739999</v>
      </c>
      <c r="F6353">
        <f t="shared" si="1386"/>
        <v>686327.08719875594</v>
      </c>
      <c r="G6353">
        <f t="shared" si="1387"/>
        <v>265</v>
      </c>
      <c r="H6353" t="str">
        <f t="shared" si="1389"/>
        <v>Day265</v>
      </c>
      <c r="I6353">
        <f t="shared" si="1388"/>
        <v>14</v>
      </c>
      <c r="J6353" t="str">
        <f t="shared" si="1390"/>
        <v>Hour14</v>
      </c>
      <c r="K6353">
        <f t="shared" si="1391"/>
        <v>9</v>
      </c>
      <c r="L6353" t="str">
        <f t="shared" si="1392"/>
        <v>Fall</v>
      </c>
      <c r="M6353">
        <f t="shared" si="1393"/>
        <v>1404</v>
      </c>
      <c r="N6353" t="e">
        <f t="shared" si="1394"/>
        <v>#N/A</v>
      </c>
      <c r="O6353" t="str">
        <f t="shared" si="1395"/>
        <v>Fall</v>
      </c>
      <c r="P6353">
        <f t="shared" si="1396"/>
        <v>1.0547249077106591E-4</v>
      </c>
      <c r="Q6353">
        <f t="shared" si="1397"/>
        <v>1.4397358848455906E-4</v>
      </c>
      <c r="R6353">
        <f t="shared" si="1398"/>
        <v>1.4695092892365186E-4</v>
      </c>
      <c r="S6353">
        <f t="shared" si="1399"/>
        <v>1.6072363968482628E-4</v>
      </c>
    </row>
    <row r="6354" spans="1:19" x14ac:dyDescent="0.25">
      <c r="A6354">
        <v>6352</v>
      </c>
      <c r="B6354">
        <v>228830.72693120001</v>
      </c>
      <c r="C6354">
        <v>176083.305980312</v>
      </c>
      <c r="D6354">
        <v>165502.72900876999</v>
      </c>
      <c r="E6354">
        <v>147937.05023570001</v>
      </c>
      <c r="F6354">
        <f t="shared" si="1386"/>
        <v>718353.81215598201</v>
      </c>
      <c r="G6354">
        <f t="shared" si="1387"/>
        <v>265</v>
      </c>
      <c r="H6354" t="str">
        <f t="shared" si="1389"/>
        <v>Day265</v>
      </c>
      <c r="I6354">
        <f t="shared" si="1388"/>
        <v>15</v>
      </c>
      <c r="J6354" t="str">
        <f t="shared" si="1390"/>
        <v>Hour15</v>
      </c>
      <c r="K6354">
        <f t="shared" si="1391"/>
        <v>9</v>
      </c>
      <c r="L6354" t="str">
        <f t="shared" si="1392"/>
        <v>Fall</v>
      </c>
      <c r="M6354">
        <f t="shared" si="1393"/>
        <v>1404</v>
      </c>
      <c r="N6354" t="e">
        <f t="shared" si="1394"/>
        <v>#N/A</v>
      </c>
      <c r="O6354" t="str">
        <f t="shared" si="1395"/>
        <v>Fall</v>
      </c>
      <c r="P6354">
        <f t="shared" si="1396"/>
        <v>1.0962569288660464E-4</v>
      </c>
      <c r="Q6354">
        <f t="shared" si="1397"/>
        <v>1.4205970983260398E-4</v>
      </c>
      <c r="R6354">
        <f t="shared" si="1398"/>
        <v>1.4346815014627424E-4</v>
      </c>
      <c r="S6354">
        <f t="shared" si="1399"/>
        <v>2.0707502818315043E-4</v>
      </c>
    </row>
    <row r="6355" spans="1:19" x14ac:dyDescent="0.25">
      <c r="A6355">
        <v>6353</v>
      </c>
      <c r="B6355">
        <v>219532.82377469999</v>
      </c>
      <c r="C6355">
        <v>168570.77349978601</v>
      </c>
      <c r="D6355">
        <v>171291.46912205999</v>
      </c>
      <c r="E6355">
        <v>187158.586407</v>
      </c>
      <c r="F6355">
        <f t="shared" si="1386"/>
        <v>746553.65280354593</v>
      </c>
      <c r="G6355">
        <f t="shared" si="1387"/>
        <v>265</v>
      </c>
      <c r="H6355" t="str">
        <f t="shared" si="1389"/>
        <v>Day265</v>
      </c>
      <c r="I6355">
        <f t="shared" si="1388"/>
        <v>16</v>
      </c>
      <c r="J6355" t="str">
        <f t="shared" si="1390"/>
        <v>Hour16</v>
      </c>
      <c r="K6355">
        <f t="shared" si="1391"/>
        <v>9</v>
      </c>
      <c r="L6355" t="str">
        <f t="shared" si="1392"/>
        <v>Fall</v>
      </c>
      <c r="M6355">
        <f t="shared" si="1393"/>
        <v>1404</v>
      </c>
      <c r="N6355" t="e">
        <f t="shared" si="1394"/>
        <v>#N/A</v>
      </c>
      <c r="O6355" t="str">
        <f t="shared" si="1395"/>
        <v>Fall</v>
      </c>
      <c r="P6355">
        <f t="shared" si="1396"/>
        <v>1.1346003839655856E-4</v>
      </c>
      <c r="Q6355">
        <f t="shared" si="1397"/>
        <v>1.3628750676277247E-4</v>
      </c>
      <c r="R6355">
        <f t="shared" si="1398"/>
        <v>1.3734713184817746E-4</v>
      </c>
      <c r="S6355">
        <f t="shared" si="1399"/>
        <v>2.6197541111709687E-4</v>
      </c>
    </row>
    <row r="6356" spans="1:19" x14ac:dyDescent="0.25">
      <c r="A6356">
        <v>6354</v>
      </c>
      <c r="B6356">
        <v>203300.10096430001</v>
      </c>
      <c r="C6356">
        <v>158913.236623387</v>
      </c>
      <c r="D6356">
        <v>179683.19053195999</v>
      </c>
      <c r="E6356">
        <v>211551.9583725</v>
      </c>
      <c r="F6356">
        <f t="shared" si="1386"/>
        <v>753448.48649214697</v>
      </c>
      <c r="G6356">
        <f t="shared" si="1387"/>
        <v>265</v>
      </c>
      <c r="H6356" t="str">
        <f t="shared" si="1389"/>
        <v>Day265</v>
      </c>
      <c r="I6356">
        <f t="shared" si="1388"/>
        <v>17</v>
      </c>
      <c r="J6356" t="str">
        <f t="shared" si="1390"/>
        <v>Hour17</v>
      </c>
      <c r="K6356">
        <f t="shared" si="1391"/>
        <v>9</v>
      </c>
      <c r="L6356" t="str">
        <f t="shared" si="1392"/>
        <v>Fall</v>
      </c>
      <c r="M6356">
        <f t="shared" si="1393"/>
        <v>1404</v>
      </c>
      <c r="N6356" t="e">
        <f t="shared" si="1394"/>
        <v>#N/A</v>
      </c>
      <c r="O6356" t="str">
        <f t="shared" si="1395"/>
        <v>Fall</v>
      </c>
      <c r="P6356">
        <f t="shared" si="1396"/>
        <v>1.1901854658298789E-4</v>
      </c>
      <c r="Q6356">
        <f t="shared" si="1397"/>
        <v>1.2621011932812155E-4</v>
      </c>
      <c r="R6356">
        <f t="shared" si="1398"/>
        <v>1.2947841912204706E-4</v>
      </c>
      <c r="S6356">
        <f t="shared" si="1399"/>
        <v>2.9612005695929858E-4</v>
      </c>
    </row>
    <row r="6357" spans="1:19" x14ac:dyDescent="0.25">
      <c r="A6357">
        <v>6355</v>
      </c>
      <c r="B6357">
        <v>191669.83219290001</v>
      </c>
      <c r="C6357">
        <v>155392.47457097299</v>
      </c>
      <c r="D6357">
        <v>185216.34287692999</v>
      </c>
      <c r="E6357">
        <v>168116.97897619999</v>
      </c>
      <c r="F6357">
        <f t="shared" si="1386"/>
        <v>700395.62861700298</v>
      </c>
      <c r="G6357">
        <f t="shared" si="1387"/>
        <v>265</v>
      </c>
      <c r="H6357" t="str">
        <f t="shared" si="1389"/>
        <v>Day265</v>
      </c>
      <c r="I6357">
        <f t="shared" si="1388"/>
        <v>18</v>
      </c>
      <c r="J6357" t="str">
        <f t="shared" si="1390"/>
        <v>Hour18</v>
      </c>
      <c r="K6357">
        <f t="shared" si="1391"/>
        <v>9</v>
      </c>
      <c r="L6357" t="str">
        <f t="shared" si="1392"/>
        <v>Fall</v>
      </c>
      <c r="M6357">
        <f t="shared" si="1393"/>
        <v>1404</v>
      </c>
      <c r="N6357" t="e">
        <f t="shared" si="1394"/>
        <v>#N/A</v>
      </c>
      <c r="O6357" t="str">
        <f t="shared" si="1395"/>
        <v>Fall</v>
      </c>
      <c r="P6357">
        <f t="shared" si="1396"/>
        <v>1.22683595874304E-4</v>
      </c>
      <c r="Q6357">
        <f t="shared" si="1397"/>
        <v>1.1898996743201266E-4</v>
      </c>
      <c r="R6357">
        <f t="shared" si="1398"/>
        <v>1.2660979272982383E-4</v>
      </c>
      <c r="S6357">
        <f t="shared" si="1399"/>
        <v>2.3532190282351411E-4</v>
      </c>
    </row>
    <row r="6358" spans="1:19" x14ac:dyDescent="0.25">
      <c r="A6358">
        <v>6356</v>
      </c>
      <c r="B6358">
        <v>186455.3003461</v>
      </c>
      <c r="C6358">
        <v>157416.36042822499</v>
      </c>
      <c r="D6358">
        <v>186270.30751467001</v>
      </c>
      <c r="E6358">
        <v>104120.48993939999</v>
      </c>
      <c r="F6358">
        <f t="shared" si="1386"/>
        <v>634262.45822839509</v>
      </c>
      <c r="G6358">
        <f t="shared" si="1387"/>
        <v>265</v>
      </c>
      <c r="H6358" t="str">
        <f t="shared" si="1389"/>
        <v>Day265</v>
      </c>
      <c r="I6358">
        <f t="shared" si="1388"/>
        <v>19</v>
      </c>
      <c r="J6358" t="str">
        <f t="shared" si="1390"/>
        <v>Hour19</v>
      </c>
      <c r="K6358">
        <f t="shared" si="1391"/>
        <v>9</v>
      </c>
      <c r="L6358" t="str">
        <f t="shared" si="1392"/>
        <v>Fall</v>
      </c>
      <c r="M6358">
        <f t="shared" si="1393"/>
        <v>1404</v>
      </c>
      <c r="N6358" t="e">
        <f t="shared" si="1394"/>
        <v>#N/A</v>
      </c>
      <c r="O6358" t="str">
        <f t="shared" si="1395"/>
        <v>Fall</v>
      </c>
      <c r="P6358">
        <f t="shared" si="1396"/>
        <v>1.2338172094077411E-4</v>
      </c>
      <c r="Q6358">
        <f t="shared" si="1397"/>
        <v>1.1575274972526647E-4</v>
      </c>
      <c r="R6358">
        <f t="shared" si="1398"/>
        <v>1.282588028868663E-4</v>
      </c>
      <c r="S6358">
        <f t="shared" si="1399"/>
        <v>1.4574275581602525E-4</v>
      </c>
    </row>
    <row r="6359" spans="1:19" x14ac:dyDescent="0.25">
      <c r="A6359">
        <v>6357</v>
      </c>
      <c r="B6359">
        <v>175043.76370529999</v>
      </c>
      <c r="C6359">
        <v>154828.61737226101</v>
      </c>
      <c r="D6359">
        <v>180972.52751518</v>
      </c>
      <c r="E6359">
        <v>78028.179158600004</v>
      </c>
      <c r="F6359">
        <f t="shared" si="1386"/>
        <v>588873.08775134105</v>
      </c>
      <c r="G6359">
        <f t="shared" si="1387"/>
        <v>265</v>
      </c>
      <c r="H6359" t="str">
        <f t="shared" si="1389"/>
        <v>Day265</v>
      </c>
      <c r="I6359">
        <f t="shared" si="1388"/>
        <v>20</v>
      </c>
      <c r="J6359" t="str">
        <f t="shared" si="1390"/>
        <v>Hour20</v>
      </c>
      <c r="K6359">
        <f t="shared" si="1391"/>
        <v>9</v>
      </c>
      <c r="L6359" t="str">
        <f t="shared" si="1392"/>
        <v>Fall</v>
      </c>
      <c r="M6359">
        <f t="shared" si="1393"/>
        <v>1404</v>
      </c>
      <c r="N6359" t="e">
        <f t="shared" si="1394"/>
        <v>#N/A</v>
      </c>
      <c r="O6359" t="str">
        <f t="shared" si="1395"/>
        <v>Fall</v>
      </c>
      <c r="P6359">
        <f t="shared" si="1396"/>
        <v>1.1987257757689571E-4</v>
      </c>
      <c r="Q6359">
        <f t="shared" si="1397"/>
        <v>1.0866838826001806E-4</v>
      </c>
      <c r="R6359">
        <f t="shared" si="1398"/>
        <v>1.2615037638256994E-4</v>
      </c>
      <c r="S6359">
        <f t="shared" si="1399"/>
        <v>1.0922001873502174E-4</v>
      </c>
    </row>
    <row r="6360" spans="1:19" x14ac:dyDescent="0.25">
      <c r="A6360">
        <v>6358</v>
      </c>
      <c r="B6360">
        <v>163276.8118884</v>
      </c>
      <c r="C6360">
        <v>154271.90033945401</v>
      </c>
      <c r="D6360">
        <v>163104.29543037</v>
      </c>
      <c r="E6360">
        <v>62104.902768</v>
      </c>
      <c r="F6360">
        <f t="shared" si="1386"/>
        <v>542757.910426224</v>
      </c>
      <c r="G6360">
        <f t="shared" si="1387"/>
        <v>265</v>
      </c>
      <c r="H6360" t="str">
        <f t="shared" si="1389"/>
        <v>Day265</v>
      </c>
      <c r="I6360">
        <f t="shared" si="1388"/>
        <v>21</v>
      </c>
      <c r="J6360" t="str">
        <f t="shared" si="1390"/>
        <v>Hour21</v>
      </c>
      <c r="K6360">
        <f t="shared" si="1391"/>
        <v>9</v>
      </c>
      <c r="L6360" t="str">
        <f t="shared" si="1392"/>
        <v>Fall</v>
      </c>
      <c r="M6360">
        <f t="shared" si="1393"/>
        <v>1404</v>
      </c>
      <c r="N6360" t="e">
        <f t="shared" si="1394"/>
        <v>#N/A</v>
      </c>
      <c r="O6360" t="str">
        <f t="shared" si="1395"/>
        <v>Fall</v>
      </c>
      <c r="P6360">
        <f t="shared" si="1396"/>
        <v>1.0803701852184135E-4</v>
      </c>
      <c r="Q6360">
        <f t="shared" si="1397"/>
        <v>1.0136338257681875E-4</v>
      </c>
      <c r="R6360">
        <f t="shared" si="1398"/>
        <v>1.2569677765890289E-4</v>
      </c>
      <c r="S6360">
        <f t="shared" si="1399"/>
        <v>8.6931397310583696E-5</v>
      </c>
    </row>
    <row r="6361" spans="1:19" x14ac:dyDescent="0.25">
      <c r="A6361">
        <v>6359</v>
      </c>
      <c r="B6361">
        <v>155307.12915349999</v>
      </c>
      <c r="C6361">
        <v>152465.01313869999</v>
      </c>
      <c r="D6361">
        <v>138956.83944563</v>
      </c>
      <c r="E6361">
        <v>46122.764795100004</v>
      </c>
      <c r="F6361">
        <f t="shared" si="1386"/>
        <v>492851.74653293</v>
      </c>
      <c r="G6361">
        <f t="shared" si="1387"/>
        <v>265</v>
      </c>
      <c r="H6361" t="str">
        <f t="shared" si="1389"/>
        <v>Day265</v>
      </c>
      <c r="I6361">
        <f t="shared" si="1388"/>
        <v>22</v>
      </c>
      <c r="J6361" t="str">
        <f t="shared" si="1390"/>
        <v>Hour22</v>
      </c>
      <c r="K6361">
        <f t="shared" si="1391"/>
        <v>9</v>
      </c>
      <c r="L6361" t="str">
        <f t="shared" si="1392"/>
        <v>Fall</v>
      </c>
      <c r="M6361">
        <f t="shared" si="1393"/>
        <v>1404</v>
      </c>
      <c r="N6361" t="e">
        <f t="shared" si="1394"/>
        <v>#N/A</v>
      </c>
      <c r="O6361" t="str">
        <f t="shared" si="1395"/>
        <v>Fall</v>
      </c>
      <c r="P6361">
        <f t="shared" si="1396"/>
        <v>9.2042227320328072E-5</v>
      </c>
      <c r="Q6361">
        <f t="shared" si="1397"/>
        <v>9.6415748000111724E-5</v>
      </c>
      <c r="R6361">
        <f t="shared" si="1398"/>
        <v>1.2422457242756686E-4</v>
      </c>
      <c r="S6361">
        <f t="shared" si="1399"/>
        <v>6.4560384329775868E-5</v>
      </c>
    </row>
    <row r="6362" spans="1:19" x14ac:dyDescent="0.25">
      <c r="A6362">
        <v>6360</v>
      </c>
      <c r="B6362">
        <v>150115.86917290001</v>
      </c>
      <c r="C6362">
        <v>146761.22936592001</v>
      </c>
      <c r="D6362">
        <v>118043.23581421</v>
      </c>
      <c r="E6362">
        <v>37145.100798400003</v>
      </c>
      <c r="F6362">
        <f t="shared" si="1386"/>
        <v>452065.43515143008</v>
      </c>
      <c r="G6362">
        <f t="shared" si="1387"/>
        <v>265</v>
      </c>
      <c r="H6362" t="str">
        <f t="shared" si="1389"/>
        <v>Day265</v>
      </c>
      <c r="I6362">
        <f t="shared" si="1388"/>
        <v>23</v>
      </c>
      <c r="J6362" t="str">
        <f t="shared" si="1390"/>
        <v>Hour23</v>
      </c>
      <c r="K6362">
        <f t="shared" si="1391"/>
        <v>9</v>
      </c>
      <c r="L6362" t="str">
        <f t="shared" si="1392"/>
        <v>Fall</v>
      </c>
      <c r="M6362">
        <f t="shared" si="1393"/>
        <v>1404</v>
      </c>
      <c r="N6362" t="e">
        <f t="shared" si="1394"/>
        <v>#N/A</v>
      </c>
      <c r="O6362" t="str">
        <f t="shared" si="1395"/>
        <v>Fall</v>
      </c>
      <c r="P6362">
        <f t="shared" si="1396"/>
        <v>7.8189475147711398E-5</v>
      </c>
      <c r="Q6362">
        <f t="shared" si="1397"/>
        <v>9.3192977630067109E-5</v>
      </c>
      <c r="R6362">
        <f t="shared" si="1398"/>
        <v>1.1957727606883892E-4</v>
      </c>
      <c r="S6362">
        <f t="shared" si="1399"/>
        <v>5.1993890526002002E-5</v>
      </c>
    </row>
    <row r="6363" spans="1:19" x14ac:dyDescent="0.25">
      <c r="A6363">
        <v>6361</v>
      </c>
      <c r="B6363">
        <v>157692.03338139999</v>
      </c>
      <c r="C6363">
        <v>114184.18362559599</v>
      </c>
      <c r="D6363">
        <v>117642.09667155999</v>
      </c>
      <c r="E6363">
        <v>42108.112836699998</v>
      </c>
      <c r="F6363">
        <f t="shared" si="1386"/>
        <v>431626.426515256</v>
      </c>
      <c r="G6363">
        <f t="shared" si="1387"/>
        <v>266</v>
      </c>
      <c r="H6363" t="str">
        <f t="shared" si="1389"/>
        <v>Day266</v>
      </c>
      <c r="I6363">
        <f t="shared" si="1388"/>
        <v>0</v>
      </c>
      <c r="J6363" t="str">
        <f t="shared" si="1390"/>
        <v>Hour0</v>
      </c>
      <c r="K6363">
        <f t="shared" si="1391"/>
        <v>9</v>
      </c>
      <c r="L6363" t="str">
        <f t="shared" si="1392"/>
        <v>Fall</v>
      </c>
      <c r="M6363">
        <f t="shared" si="1393"/>
        <v>43</v>
      </c>
      <c r="N6363">
        <f t="shared" si="1394"/>
        <v>689182.99544639594</v>
      </c>
      <c r="O6363" t="str">
        <f t="shared" si="1395"/>
        <v>Fall</v>
      </c>
      <c r="P6363">
        <f t="shared" si="1396"/>
        <v>7.7923768613925984E-5</v>
      </c>
      <c r="Q6363">
        <f t="shared" si="1397"/>
        <v>9.7896313163442633E-5</v>
      </c>
      <c r="R6363">
        <f t="shared" si="1398"/>
        <v>9.3034336841440351E-5</v>
      </c>
      <c r="S6363">
        <f t="shared" si="1399"/>
        <v>5.8940871394329999E-5</v>
      </c>
    </row>
    <row r="6364" spans="1:19" x14ac:dyDescent="0.25">
      <c r="A6364">
        <v>6362</v>
      </c>
      <c r="B6364">
        <v>157756.85038349999</v>
      </c>
      <c r="C6364">
        <v>111375.005045397</v>
      </c>
      <c r="D6364">
        <v>105834.39190978</v>
      </c>
      <c r="E6364">
        <v>28278.861800999999</v>
      </c>
      <c r="F6364">
        <f t="shared" si="1386"/>
        <v>403245.10913967696</v>
      </c>
      <c r="G6364">
        <f t="shared" si="1387"/>
        <v>266</v>
      </c>
      <c r="H6364" t="str">
        <f t="shared" si="1389"/>
        <v>Day266</v>
      </c>
      <c r="I6364">
        <f t="shared" si="1388"/>
        <v>1</v>
      </c>
      <c r="J6364" t="str">
        <f t="shared" si="1390"/>
        <v>Hour1</v>
      </c>
      <c r="K6364">
        <f t="shared" si="1391"/>
        <v>9</v>
      </c>
      <c r="L6364" t="str">
        <f t="shared" si="1392"/>
        <v>Fall</v>
      </c>
      <c r="M6364">
        <f t="shared" si="1393"/>
        <v>1404</v>
      </c>
      <c r="N6364" t="e">
        <f t="shared" si="1394"/>
        <v>#N/A</v>
      </c>
      <c r="O6364" t="str">
        <f t="shared" si="1395"/>
        <v>Fall</v>
      </c>
      <c r="P6364">
        <f t="shared" si="1396"/>
        <v>7.0102581473005786E-5</v>
      </c>
      <c r="Q6364">
        <f t="shared" si="1397"/>
        <v>9.7936552010008523E-5</v>
      </c>
      <c r="R6364">
        <f t="shared" si="1398"/>
        <v>9.0745490365688985E-5</v>
      </c>
      <c r="S6364">
        <f t="shared" si="1399"/>
        <v>3.958336397203873E-5</v>
      </c>
    </row>
    <row r="6365" spans="1:19" x14ac:dyDescent="0.25">
      <c r="A6365">
        <v>6363</v>
      </c>
      <c r="B6365">
        <v>158110.9296066</v>
      </c>
      <c r="C6365">
        <v>106512.380085756</v>
      </c>
      <c r="D6365">
        <v>101390.83514377</v>
      </c>
      <c r="E6365">
        <v>24699.8091694</v>
      </c>
      <c r="F6365">
        <f t="shared" si="1386"/>
        <v>390713.95400552603</v>
      </c>
      <c r="G6365">
        <f t="shared" si="1387"/>
        <v>266</v>
      </c>
      <c r="H6365" t="str">
        <f t="shared" si="1389"/>
        <v>Day266</v>
      </c>
      <c r="I6365">
        <f t="shared" si="1388"/>
        <v>2</v>
      </c>
      <c r="J6365" t="str">
        <f t="shared" si="1390"/>
        <v>Hour2</v>
      </c>
      <c r="K6365">
        <f t="shared" si="1391"/>
        <v>9</v>
      </c>
      <c r="L6365" t="str">
        <f t="shared" si="1392"/>
        <v>Fall</v>
      </c>
      <c r="M6365">
        <f t="shared" si="1393"/>
        <v>1404</v>
      </c>
      <c r="N6365" t="e">
        <f t="shared" si="1394"/>
        <v>#N/A</v>
      </c>
      <c r="O6365" t="str">
        <f t="shared" si="1395"/>
        <v>Fall</v>
      </c>
      <c r="P6365">
        <f t="shared" si="1396"/>
        <v>6.7159258469981514E-5</v>
      </c>
      <c r="Q6365">
        <f t="shared" si="1397"/>
        <v>9.8156366859027748E-5</v>
      </c>
      <c r="R6365">
        <f t="shared" si="1398"/>
        <v>8.678354857949376E-5</v>
      </c>
      <c r="S6365">
        <f t="shared" si="1399"/>
        <v>3.4573581612739668E-5</v>
      </c>
    </row>
    <row r="6366" spans="1:19" x14ac:dyDescent="0.25">
      <c r="A6366">
        <v>6364</v>
      </c>
      <c r="B6366">
        <v>160245.2176377</v>
      </c>
      <c r="C6366">
        <v>103699.398373363</v>
      </c>
      <c r="D6366">
        <v>98729.064091649998</v>
      </c>
      <c r="E6366">
        <v>21853.654177600001</v>
      </c>
      <c r="F6366">
        <f t="shared" si="1386"/>
        <v>384527.33428031299</v>
      </c>
      <c r="G6366">
        <f t="shared" si="1387"/>
        <v>266</v>
      </c>
      <c r="H6366" t="str">
        <f t="shared" si="1389"/>
        <v>Day266</v>
      </c>
      <c r="I6366">
        <f t="shared" si="1388"/>
        <v>3</v>
      </c>
      <c r="J6366" t="str">
        <f t="shared" si="1390"/>
        <v>Hour3</v>
      </c>
      <c r="K6366">
        <f t="shared" si="1391"/>
        <v>9</v>
      </c>
      <c r="L6366" t="str">
        <f t="shared" si="1392"/>
        <v>Fall</v>
      </c>
      <c r="M6366">
        <f t="shared" si="1393"/>
        <v>1404</v>
      </c>
      <c r="N6366" t="e">
        <f t="shared" si="1394"/>
        <v>#N/A</v>
      </c>
      <c r="O6366" t="str">
        <f t="shared" si="1395"/>
        <v>Fall</v>
      </c>
      <c r="P6366">
        <f t="shared" si="1396"/>
        <v>6.5396154636940184E-5</v>
      </c>
      <c r="Q6366">
        <f t="shared" si="1397"/>
        <v>9.9481347741024525E-5</v>
      </c>
      <c r="R6366">
        <f t="shared" si="1398"/>
        <v>8.4491603409419288E-5</v>
      </c>
      <c r="S6366">
        <f t="shared" si="1399"/>
        <v>3.0589673428808792E-5</v>
      </c>
    </row>
    <row r="6367" spans="1:19" x14ac:dyDescent="0.25">
      <c r="A6367">
        <v>6365</v>
      </c>
      <c r="B6367">
        <v>165514.4751676</v>
      </c>
      <c r="C6367">
        <v>103584.101095969</v>
      </c>
      <c r="D6367">
        <v>98690.1375806</v>
      </c>
      <c r="E6367">
        <v>16965.002041299998</v>
      </c>
      <c r="F6367">
        <f t="shared" si="1386"/>
        <v>384753.71588546899</v>
      </c>
      <c r="G6367">
        <f t="shared" si="1387"/>
        <v>266</v>
      </c>
      <c r="H6367" t="str">
        <f t="shared" si="1389"/>
        <v>Day266</v>
      </c>
      <c r="I6367">
        <f t="shared" si="1388"/>
        <v>4</v>
      </c>
      <c r="J6367" t="str">
        <f t="shared" si="1390"/>
        <v>Hour4</v>
      </c>
      <c r="K6367">
        <f t="shared" si="1391"/>
        <v>9</v>
      </c>
      <c r="L6367" t="str">
        <f t="shared" si="1392"/>
        <v>Fall</v>
      </c>
      <c r="M6367">
        <f t="shared" si="1393"/>
        <v>1404</v>
      </c>
      <c r="N6367" t="e">
        <f t="shared" si="1394"/>
        <v>#N/A</v>
      </c>
      <c r="O6367" t="str">
        <f t="shared" si="1395"/>
        <v>Fall</v>
      </c>
      <c r="P6367">
        <f t="shared" si="1396"/>
        <v>6.5370370495669089E-5</v>
      </c>
      <c r="Q6367">
        <f t="shared" si="1397"/>
        <v>1.0275253953318238E-4</v>
      </c>
      <c r="R6367">
        <f t="shared" si="1398"/>
        <v>8.4397662152395928E-5</v>
      </c>
      <c r="S6367">
        <f t="shared" si="1399"/>
        <v>2.3746777904739118E-5</v>
      </c>
    </row>
    <row r="6368" spans="1:19" x14ac:dyDescent="0.25">
      <c r="A6368">
        <v>6366</v>
      </c>
      <c r="B6368">
        <v>172221.73195019999</v>
      </c>
      <c r="C6368">
        <v>103331.152790537</v>
      </c>
      <c r="D6368">
        <v>103602.5851788</v>
      </c>
      <c r="E6368">
        <v>18998.3128769</v>
      </c>
      <c r="F6368">
        <f t="shared" si="1386"/>
        <v>398153.78279643698</v>
      </c>
      <c r="G6368">
        <f t="shared" si="1387"/>
        <v>266</v>
      </c>
      <c r="H6368" t="str">
        <f t="shared" si="1389"/>
        <v>Day266</v>
      </c>
      <c r="I6368">
        <f t="shared" si="1388"/>
        <v>5</v>
      </c>
      <c r="J6368" t="str">
        <f t="shared" si="1390"/>
        <v>Hour5</v>
      </c>
      <c r="K6368">
        <f t="shared" si="1391"/>
        <v>9</v>
      </c>
      <c r="L6368" t="str">
        <f t="shared" si="1392"/>
        <v>Fall</v>
      </c>
      <c r="M6368">
        <f t="shared" si="1393"/>
        <v>1404</v>
      </c>
      <c r="N6368" t="e">
        <f t="shared" si="1394"/>
        <v>#N/A</v>
      </c>
      <c r="O6368" t="str">
        <f t="shared" si="1395"/>
        <v>Fall</v>
      </c>
      <c r="P6368">
        <f t="shared" si="1396"/>
        <v>6.8624277394650041E-5</v>
      </c>
      <c r="Q6368">
        <f t="shared" si="1397"/>
        <v>1.0691645128177984E-4</v>
      </c>
      <c r="R6368">
        <f t="shared" si="1398"/>
        <v>8.41915663770984E-5</v>
      </c>
      <c r="S6368">
        <f t="shared" si="1399"/>
        <v>2.6592906700170303E-5</v>
      </c>
    </row>
    <row r="6369" spans="1:19" x14ac:dyDescent="0.25">
      <c r="A6369">
        <v>6367</v>
      </c>
      <c r="B6369">
        <v>178066.3609083</v>
      </c>
      <c r="C6369">
        <v>101061.09504003399</v>
      </c>
      <c r="D6369">
        <v>114343.61659410001</v>
      </c>
      <c r="E6369">
        <v>23266.9024914</v>
      </c>
      <c r="F6369">
        <f t="shared" si="1386"/>
        <v>416737.97503383405</v>
      </c>
      <c r="G6369">
        <f t="shared" si="1387"/>
        <v>266</v>
      </c>
      <c r="H6369" t="str">
        <f t="shared" si="1389"/>
        <v>Day266</v>
      </c>
      <c r="I6369">
        <f t="shared" si="1388"/>
        <v>6</v>
      </c>
      <c r="J6369" t="str">
        <f t="shared" si="1390"/>
        <v>Hour6</v>
      </c>
      <c r="K6369">
        <f t="shared" si="1391"/>
        <v>9</v>
      </c>
      <c r="L6369" t="str">
        <f t="shared" si="1392"/>
        <v>Fall</v>
      </c>
      <c r="M6369">
        <f t="shared" si="1393"/>
        <v>1404</v>
      </c>
      <c r="N6369" t="e">
        <f t="shared" si="1394"/>
        <v>#N/A</v>
      </c>
      <c r="O6369" t="str">
        <f t="shared" si="1395"/>
        <v>Fall</v>
      </c>
      <c r="P6369">
        <f t="shared" si="1396"/>
        <v>7.5738921474970044E-5</v>
      </c>
      <c r="Q6369">
        <f t="shared" si="1397"/>
        <v>1.1054483766590629E-4</v>
      </c>
      <c r="R6369">
        <f t="shared" si="1398"/>
        <v>8.2341981691164045E-5</v>
      </c>
      <c r="S6369">
        <f t="shared" si="1399"/>
        <v>3.2567869113687352E-5</v>
      </c>
    </row>
    <row r="6370" spans="1:19" x14ac:dyDescent="0.25">
      <c r="A6370">
        <v>6368</v>
      </c>
      <c r="B6370">
        <v>182230.02558079999</v>
      </c>
      <c r="C6370">
        <v>97736.523659429004</v>
      </c>
      <c r="D6370">
        <v>134271.18751096001</v>
      </c>
      <c r="E6370">
        <v>29503.636421700001</v>
      </c>
      <c r="F6370">
        <f t="shared" si="1386"/>
        <v>443741.373172889</v>
      </c>
      <c r="G6370">
        <f t="shared" si="1387"/>
        <v>266</v>
      </c>
      <c r="H6370" t="str">
        <f t="shared" si="1389"/>
        <v>Day266</v>
      </c>
      <c r="I6370">
        <f t="shared" si="1388"/>
        <v>7</v>
      </c>
      <c r="J6370" t="str">
        <f t="shared" si="1390"/>
        <v>Hour7</v>
      </c>
      <c r="K6370">
        <f t="shared" si="1391"/>
        <v>9</v>
      </c>
      <c r="L6370" t="str">
        <f t="shared" si="1392"/>
        <v>Fall</v>
      </c>
      <c r="M6370">
        <f t="shared" si="1393"/>
        <v>1404</v>
      </c>
      <c r="N6370" t="e">
        <f t="shared" si="1394"/>
        <v>#N/A</v>
      </c>
      <c r="O6370" t="str">
        <f t="shared" si="1395"/>
        <v>Fall</v>
      </c>
      <c r="P6370">
        <f t="shared" si="1396"/>
        <v>8.8938545326441211E-5</v>
      </c>
      <c r="Q6370">
        <f t="shared" si="1397"/>
        <v>1.1312966970812345E-4</v>
      </c>
      <c r="R6370">
        <f t="shared" si="1398"/>
        <v>7.9633206413750907E-5</v>
      </c>
      <c r="S6370">
        <f t="shared" si="1399"/>
        <v>4.1297743423943311E-5</v>
      </c>
    </row>
    <row r="6371" spans="1:19" x14ac:dyDescent="0.25">
      <c r="A6371">
        <v>6369</v>
      </c>
      <c r="B6371">
        <v>190880.0344682</v>
      </c>
      <c r="C6371">
        <v>96648.254009166005</v>
      </c>
      <c r="D6371">
        <v>154997.27506531999</v>
      </c>
      <c r="E6371">
        <v>43135.396575300001</v>
      </c>
      <c r="F6371">
        <f t="shared" si="1386"/>
        <v>485660.96011798596</v>
      </c>
      <c r="G6371">
        <f t="shared" si="1387"/>
        <v>266</v>
      </c>
      <c r="H6371" t="str">
        <f t="shared" si="1389"/>
        <v>Day266</v>
      </c>
      <c r="I6371">
        <f t="shared" si="1388"/>
        <v>8</v>
      </c>
      <c r="J6371" t="str">
        <f t="shared" si="1390"/>
        <v>Hour8</v>
      </c>
      <c r="K6371">
        <f t="shared" si="1391"/>
        <v>9</v>
      </c>
      <c r="L6371" t="str">
        <f t="shared" si="1392"/>
        <v>Fall</v>
      </c>
      <c r="M6371">
        <f t="shared" si="1393"/>
        <v>1404</v>
      </c>
      <c r="N6371" t="e">
        <f t="shared" si="1394"/>
        <v>#N/A</v>
      </c>
      <c r="O6371" t="str">
        <f t="shared" si="1395"/>
        <v>Fall</v>
      </c>
      <c r="P6371">
        <f t="shared" si="1396"/>
        <v>1.0266709060532145E-4</v>
      </c>
      <c r="Q6371">
        <f t="shared" si="1397"/>
        <v>1.1849965550099709E-4</v>
      </c>
      <c r="R6371">
        <f t="shared" si="1398"/>
        <v>7.8746512285001279E-5</v>
      </c>
      <c r="S6371">
        <f t="shared" si="1399"/>
        <v>6.0378812794295495E-5</v>
      </c>
    </row>
    <row r="6372" spans="1:19" x14ac:dyDescent="0.25">
      <c r="A6372">
        <v>6370</v>
      </c>
      <c r="B6372">
        <v>201444.84087069999</v>
      </c>
      <c r="C6372">
        <v>97132.052755152006</v>
      </c>
      <c r="D6372">
        <v>169612.59620428999</v>
      </c>
      <c r="E6372">
        <v>65237.508108800001</v>
      </c>
      <c r="F6372">
        <f t="shared" si="1386"/>
        <v>533426.99793894205</v>
      </c>
      <c r="G6372">
        <f t="shared" si="1387"/>
        <v>266</v>
      </c>
      <c r="H6372" t="str">
        <f t="shared" si="1389"/>
        <v>Day266</v>
      </c>
      <c r="I6372">
        <f t="shared" si="1388"/>
        <v>9</v>
      </c>
      <c r="J6372" t="str">
        <f t="shared" si="1390"/>
        <v>Hour9</v>
      </c>
      <c r="K6372">
        <f t="shared" si="1391"/>
        <v>9</v>
      </c>
      <c r="L6372" t="str">
        <f t="shared" si="1392"/>
        <v>Fall</v>
      </c>
      <c r="M6372">
        <f t="shared" si="1393"/>
        <v>1404</v>
      </c>
      <c r="N6372" t="e">
        <f t="shared" si="1394"/>
        <v>#N/A</v>
      </c>
      <c r="O6372" t="str">
        <f t="shared" si="1395"/>
        <v>Fall</v>
      </c>
      <c r="P6372">
        <f t="shared" si="1396"/>
        <v>1.123479866015133E-4</v>
      </c>
      <c r="Q6372">
        <f t="shared" si="1397"/>
        <v>1.2505836093406608E-4</v>
      </c>
      <c r="R6372">
        <f t="shared" si="1398"/>
        <v>7.9140699063488172E-5</v>
      </c>
      <c r="S6372">
        <f t="shared" si="1399"/>
        <v>9.1316264645705867E-5</v>
      </c>
    </row>
    <row r="6373" spans="1:19" x14ac:dyDescent="0.25">
      <c r="A6373">
        <v>6371</v>
      </c>
      <c r="B6373">
        <v>207298.59901189999</v>
      </c>
      <c r="C6373">
        <v>95929.104866577996</v>
      </c>
      <c r="D6373">
        <v>186359.00589328</v>
      </c>
      <c r="E6373">
        <v>83896.995228500004</v>
      </c>
      <c r="F6373">
        <f t="shared" si="1386"/>
        <v>573483.70500025793</v>
      </c>
      <c r="G6373">
        <f t="shared" si="1387"/>
        <v>266</v>
      </c>
      <c r="H6373" t="str">
        <f t="shared" si="1389"/>
        <v>Day266</v>
      </c>
      <c r="I6373">
        <f t="shared" si="1388"/>
        <v>10</v>
      </c>
      <c r="J6373" t="str">
        <f t="shared" si="1390"/>
        <v>Hour10</v>
      </c>
      <c r="K6373">
        <f t="shared" si="1391"/>
        <v>9</v>
      </c>
      <c r="L6373" t="str">
        <f t="shared" si="1392"/>
        <v>Fall</v>
      </c>
      <c r="M6373">
        <f t="shared" si="1393"/>
        <v>1404</v>
      </c>
      <c r="N6373" t="e">
        <f t="shared" si="1394"/>
        <v>#N/A</v>
      </c>
      <c r="O6373" t="str">
        <f t="shared" si="1395"/>
        <v>Fall</v>
      </c>
      <c r="P6373">
        <f t="shared" si="1396"/>
        <v>1.2344047297024985E-4</v>
      </c>
      <c r="Q6373">
        <f t="shared" si="1397"/>
        <v>1.2869241477867557E-4</v>
      </c>
      <c r="R6373">
        <f t="shared" si="1398"/>
        <v>7.816056805484288E-5</v>
      </c>
      <c r="S6373">
        <f t="shared" si="1399"/>
        <v>1.174348996667425E-4</v>
      </c>
    </row>
    <row r="6374" spans="1:19" x14ac:dyDescent="0.25">
      <c r="A6374">
        <v>6372</v>
      </c>
      <c r="B6374">
        <v>218493.5075292</v>
      </c>
      <c r="C6374">
        <v>98145.222596580003</v>
      </c>
      <c r="D6374">
        <v>190400.41913354999</v>
      </c>
      <c r="E6374">
        <v>105486.54737489999</v>
      </c>
      <c r="F6374">
        <f t="shared" si="1386"/>
        <v>612525.69663422997</v>
      </c>
      <c r="G6374">
        <f t="shared" si="1387"/>
        <v>266</v>
      </c>
      <c r="H6374" t="str">
        <f t="shared" si="1389"/>
        <v>Day266</v>
      </c>
      <c r="I6374">
        <f t="shared" si="1388"/>
        <v>11</v>
      </c>
      <c r="J6374" t="str">
        <f t="shared" si="1390"/>
        <v>Hour11</v>
      </c>
      <c r="K6374">
        <f t="shared" si="1391"/>
        <v>9</v>
      </c>
      <c r="L6374" t="str">
        <f t="shared" si="1392"/>
        <v>Fall</v>
      </c>
      <c r="M6374">
        <f t="shared" si="1393"/>
        <v>1404</v>
      </c>
      <c r="N6374" t="e">
        <f t="shared" si="1394"/>
        <v>#N/A</v>
      </c>
      <c r="O6374" t="str">
        <f t="shared" si="1395"/>
        <v>Fall</v>
      </c>
      <c r="P6374">
        <f t="shared" si="1396"/>
        <v>1.2611742415624642E-4</v>
      </c>
      <c r="Q6374">
        <f t="shared" si="1397"/>
        <v>1.3564229199533248E-4</v>
      </c>
      <c r="R6374">
        <f t="shared" si="1398"/>
        <v>7.9966203799013296E-5</v>
      </c>
      <c r="S6374">
        <f t="shared" si="1399"/>
        <v>1.4765489602366945E-4</v>
      </c>
    </row>
    <row r="6375" spans="1:19" x14ac:dyDescent="0.25">
      <c r="A6375">
        <v>6373</v>
      </c>
      <c r="B6375">
        <v>226241.4768455</v>
      </c>
      <c r="C6375">
        <v>98809.170449255005</v>
      </c>
      <c r="D6375">
        <v>195360.43526627999</v>
      </c>
      <c r="E6375">
        <v>128283.68781420001</v>
      </c>
      <c r="F6375">
        <f t="shared" si="1386"/>
        <v>648694.77037523501</v>
      </c>
      <c r="G6375">
        <f t="shared" si="1387"/>
        <v>266</v>
      </c>
      <c r="H6375" t="str">
        <f t="shared" si="1389"/>
        <v>Day266</v>
      </c>
      <c r="I6375">
        <f t="shared" si="1388"/>
        <v>12</v>
      </c>
      <c r="J6375" t="str">
        <f t="shared" si="1390"/>
        <v>Hour12</v>
      </c>
      <c r="K6375">
        <f t="shared" si="1391"/>
        <v>9</v>
      </c>
      <c r="L6375" t="str">
        <f t="shared" si="1392"/>
        <v>Fall</v>
      </c>
      <c r="M6375">
        <f t="shared" si="1393"/>
        <v>1404</v>
      </c>
      <c r="N6375" t="e">
        <f t="shared" si="1394"/>
        <v>#N/A</v>
      </c>
      <c r="O6375" t="str">
        <f t="shared" si="1395"/>
        <v>Fall</v>
      </c>
      <c r="P6375">
        <f t="shared" si="1396"/>
        <v>1.294028394997629E-4</v>
      </c>
      <c r="Q6375">
        <f t="shared" si="1397"/>
        <v>1.4045228533681421E-4</v>
      </c>
      <c r="R6375">
        <f t="shared" si="1398"/>
        <v>8.0507171437521426E-5</v>
      </c>
      <c r="S6375">
        <f t="shared" si="1399"/>
        <v>1.7956521525365292E-4</v>
      </c>
    </row>
    <row r="6376" spans="1:19" x14ac:dyDescent="0.25">
      <c r="A6376">
        <v>6374</v>
      </c>
      <c r="B6376">
        <v>229674.0610014</v>
      </c>
      <c r="C6376">
        <v>98391.703614493003</v>
      </c>
      <c r="D6376">
        <v>203705.36748699</v>
      </c>
      <c r="E6376">
        <v>132954.84327439999</v>
      </c>
      <c r="F6376">
        <f t="shared" si="1386"/>
        <v>664725.97537728294</v>
      </c>
      <c r="G6376">
        <f t="shared" si="1387"/>
        <v>266</v>
      </c>
      <c r="H6376" t="str">
        <f t="shared" si="1389"/>
        <v>Day266</v>
      </c>
      <c r="I6376">
        <f t="shared" si="1388"/>
        <v>13</v>
      </c>
      <c r="J6376" t="str">
        <f t="shared" si="1390"/>
        <v>Hour13</v>
      </c>
      <c r="K6376">
        <f t="shared" si="1391"/>
        <v>9</v>
      </c>
      <c r="L6376" t="str">
        <f t="shared" si="1392"/>
        <v>Fall</v>
      </c>
      <c r="M6376">
        <f t="shared" si="1393"/>
        <v>1404</v>
      </c>
      <c r="N6376" t="e">
        <f t="shared" si="1394"/>
        <v>#N/A</v>
      </c>
      <c r="O6376" t="str">
        <f t="shared" si="1395"/>
        <v>Fall</v>
      </c>
      <c r="P6376">
        <f t="shared" si="1396"/>
        <v>1.3493035546440063E-4</v>
      </c>
      <c r="Q6376">
        <f t="shared" si="1397"/>
        <v>1.4258325749996151E-4</v>
      </c>
      <c r="R6376">
        <f t="shared" si="1398"/>
        <v>8.0167030194731379E-5</v>
      </c>
      <c r="S6376">
        <f t="shared" si="1399"/>
        <v>1.8610366959641341E-4</v>
      </c>
    </row>
    <row r="6377" spans="1:19" x14ac:dyDescent="0.25">
      <c r="A6377">
        <v>6375</v>
      </c>
      <c r="B6377">
        <v>234301.88358230001</v>
      </c>
      <c r="C6377">
        <v>98787.219802886</v>
      </c>
      <c r="D6377">
        <v>206580.5914263</v>
      </c>
      <c r="E6377">
        <v>137412.5371211</v>
      </c>
      <c r="F6377">
        <f t="shared" si="1386"/>
        <v>677082.23193258594</v>
      </c>
      <c r="G6377">
        <f t="shared" si="1387"/>
        <v>266</v>
      </c>
      <c r="H6377" t="str">
        <f t="shared" si="1389"/>
        <v>Day266</v>
      </c>
      <c r="I6377">
        <f t="shared" si="1388"/>
        <v>14</v>
      </c>
      <c r="J6377" t="str">
        <f t="shared" si="1390"/>
        <v>Hour14</v>
      </c>
      <c r="K6377">
        <f t="shared" si="1391"/>
        <v>9</v>
      </c>
      <c r="L6377" t="str">
        <f t="shared" si="1392"/>
        <v>Fall</v>
      </c>
      <c r="M6377">
        <f t="shared" si="1393"/>
        <v>1404</v>
      </c>
      <c r="N6377" t="e">
        <f t="shared" si="1394"/>
        <v>#N/A</v>
      </c>
      <c r="O6377" t="str">
        <f t="shared" si="1395"/>
        <v>Fall</v>
      </c>
      <c r="P6377">
        <f t="shared" si="1396"/>
        <v>1.3683484621472721E-4</v>
      </c>
      <c r="Q6377">
        <f t="shared" si="1397"/>
        <v>1.4545624200608989E-4</v>
      </c>
      <c r="R6377">
        <f t="shared" si="1398"/>
        <v>8.0489286615269002E-5</v>
      </c>
      <c r="S6377">
        <f t="shared" si="1399"/>
        <v>1.9234333084061541E-4</v>
      </c>
    </row>
    <row r="6378" spans="1:19" x14ac:dyDescent="0.25">
      <c r="A6378">
        <v>6376</v>
      </c>
      <c r="B6378">
        <v>230148.24858340001</v>
      </c>
      <c r="C6378">
        <v>96722.734195070094</v>
      </c>
      <c r="D6378">
        <v>215766.39546602001</v>
      </c>
      <c r="E6378">
        <v>142679.28778019999</v>
      </c>
      <c r="F6378">
        <f t="shared" si="1386"/>
        <v>685316.66602469014</v>
      </c>
      <c r="G6378">
        <f t="shared" si="1387"/>
        <v>266</v>
      </c>
      <c r="H6378" t="str">
        <f t="shared" si="1389"/>
        <v>Day266</v>
      </c>
      <c r="I6378">
        <f t="shared" si="1388"/>
        <v>15</v>
      </c>
      <c r="J6378" t="str">
        <f t="shared" si="1390"/>
        <v>Hour15</v>
      </c>
      <c r="K6378">
        <f t="shared" si="1391"/>
        <v>9</v>
      </c>
      <c r="L6378" t="str">
        <f t="shared" si="1392"/>
        <v>Fall</v>
      </c>
      <c r="M6378">
        <f t="shared" si="1393"/>
        <v>1404</v>
      </c>
      <c r="N6378" t="e">
        <f t="shared" si="1394"/>
        <v>#N/A</v>
      </c>
      <c r="O6378" t="str">
        <f t="shared" si="1395"/>
        <v>Fall</v>
      </c>
      <c r="P6378">
        <f t="shared" si="1396"/>
        <v>1.4291933883068593E-4</v>
      </c>
      <c r="Q6378">
        <f t="shared" si="1397"/>
        <v>1.4287763645513303E-4</v>
      </c>
      <c r="R6378">
        <f t="shared" si="1398"/>
        <v>7.8807196825393799E-5</v>
      </c>
      <c r="S6378">
        <f t="shared" si="1399"/>
        <v>1.9971547013519471E-4</v>
      </c>
    </row>
    <row r="6379" spans="1:19" x14ac:dyDescent="0.25">
      <c r="A6379">
        <v>6377</v>
      </c>
      <c r="B6379">
        <v>224441.23055750001</v>
      </c>
      <c r="C6379">
        <v>94789.653996745998</v>
      </c>
      <c r="D6379">
        <v>216761.27322554999</v>
      </c>
      <c r="E6379">
        <v>153190.83766660001</v>
      </c>
      <c r="F6379">
        <f t="shared" si="1386"/>
        <v>689182.99544639594</v>
      </c>
      <c r="G6379">
        <f t="shared" si="1387"/>
        <v>266</v>
      </c>
      <c r="H6379" t="str">
        <f t="shared" si="1389"/>
        <v>Day266</v>
      </c>
      <c r="I6379">
        <f t="shared" si="1388"/>
        <v>16</v>
      </c>
      <c r="J6379" t="str">
        <f t="shared" si="1390"/>
        <v>Hour16</v>
      </c>
      <c r="K6379">
        <f t="shared" si="1391"/>
        <v>9</v>
      </c>
      <c r="L6379" t="str">
        <f t="shared" si="1392"/>
        <v>Fall</v>
      </c>
      <c r="M6379">
        <f t="shared" si="1393"/>
        <v>1404</v>
      </c>
      <c r="N6379" t="e">
        <f t="shared" si="1394"/>
        <v>#N/A</v>
      </c>
      <c r="O6379" t="str">
        <f t="shared" si="1395"/>
        <v>Fall</v>
      </c>
      <c r="P6379">
        <f t="shared" si="1396"/>
        <v>1.4357832593246458E-4</v>
      </c>
      <c r="Q6379">
        <f t="shared" si="1397"/>
        <v>1.3933467989662613E-4</v>
      </c>
      <c r="R6379">
        <f t="shared" si="1398"/>
        <v>7.7232172784392664E-5</v>
      </c>
      <c r="S6379">
        <f t="shared" si="1399"/>
        <v>2.1442902218660369E-4</v>
      </c>
    </row>
    <row r="6380" spans="1:19" x14ac:dyDescent="0.25">
      <c r="A6380">
        <v>6378</v>
      </c>
      <c r="B6380">
        <v>212991.32480510001</v>
      </c>
      <c r="C6380">
        <v>92291.616571934006</v>
      </c>
      <c r="D6380">
        <v>220289.18734611</v>
      </c>
      <c r="E6380">
        <v>144590.8439989</v>
      </c>
      <c r="F6380">
        <f t="shared" si="1386"/>
        <v>670162.9727220441</v>
      </c>
      <c r="G6380">
        <f t="shared" si="1387"/>
        <v>266</v>
      </c>
      <c r="H6380" t="str">
        <f t="shared" si="1389"/>
        <v>Day266</v>
      </c>
      <c r="I6380">
        <f t="shared" si="1388"/>
        <v>17</v>
      </c>
      <c r="J6380" t="str">
        <f t="shared" si="1390"/>
        <v>Hour17</v>
      </c>
      <c r="K6380">
        <f t="shared" si="1391"/>
        <v>9</v>
      </c>
      <c r="L6380" t="str">
        <f t="shared" si="1392"/>
        <v>Fall</v>
      </c>
      <c r="M6380">
        <f t="shared" si="1393"/>
        <v>1404</v>
      </c>
      <c r="N6380" t="e">
        <f t="shared" si="1394"/>
        <v>#N/A</v>
      </c>
      <c r="O6380" t="str">
        <f t="shared" si="1395"/>
        <v>Fall</v>
      </c>
      <c r="P6380">
        <f t="shared" si="1396"/>
        <v>1.4591514558629843E-4</v>
      </c>
      <c r="Q6380">
        <f t="shared" si="1397"/>
        <v>1.322264986195302E-4</v>
      </c>
      <c r="R6380">
        <f t="shared" si="1398"/>
        <v>7.5196836121790419E-5</v>
      </c>
      <c r="S6380">
        <f t="shared" si="1399"/>
        <v>2.0239117278865657E-4</v>
      </c>
    </row>
    <row r="6381" spans="1:19" x14ac:dyDescent="0.25">
      <c r="A6381">
        <v>6379</v>
      </c>
      <c r="B6381">
        <v>202973.51231620001</v>
      </c>
      <c r="C6381">
        <v>92016.702531515999</v>
      </c>
      <c r="D6381">
        <v>219365.32661471001</v>
      </c>
      <c r="E6381">
        <v>161647.7360487</v>
      </c>
      <c r="F6381">
        <f t="shared" si="1386"/>
        <v>676003.27751112613</v>
      </c>
      <c r="G6381">
        <f t="shared" si="1387"/>
        <v>266</v>
      </c>
      <c r="H6381" t="str">
        <f t="shared" si="1389"/>
        <v>Day266</v>
      </c>
      <c r="I6381">
        <f t="shared" si="1388"/>
        <v>18</v>
      </c>
      <c r="J6381" t="str">
        <f t="shared" si="1390"/>
        <v>Hour18</v>
      </c>
      <c r="K6381">
        <f t="shared" si="1391"/>
        <v>9</v>
      </c>
      <c r="L6381" t="str">
        <f t="shared" si="1392"/>
        <v>Fall</v>
      </c>
      <c r="M6381">
        <f t="shared" si="1393"/>
        <v>1404</v>
      </c>
      <c r="N6381" t="e">
        <f t="shared" si="1394"/>
        <v>#N/A</v>
      </c>
      <c r="O6381" t="str">
        <f t="shared" si="1395"/>
        <v>Fall</v>
      </c>
      <c r="P6381">
        <f t="shared" si="1396"/>
        <v>1.4530319874157246E-4</v>
      </c>
      <c r="Q6381">
        <f t="shared" si="1397"/>
        <v>1.2600737081962401E-4</v>
      </c>
      <c r="R6381">
        <f t="shared" si="1398"/>
        <v>7.4972843230423298E-5</v>
      </c>
      <c r="S6381">
        <f t="shared" si="1399"/>
        <v>2.2626657382106768E-4</v>
      </c>
    </row>
    <row r="6382" spans="1:19" x14ac:dyDescent="0.25">
      <c r="A6382">
        <v>6380</v>
      </c>
      <c r="B6382">
        <v>197944.19434759999</v>
      </c>
      <c r="C6382">
        <v>92749.216290177006</v>
      </c>
      <c r="D6382">
        <v>217700.61126944999</v>
      </c>
      <c r="E6382">
        <v>161453.99750980001</v>
      </c>
      <c r="F6382">
        <f t="shared" si="1386"/>
        <v>669848.01941702701</v>
      </c>
      <c r="G6382">
        <f t="shared" si="1387"/>
        <v>266</v>
      </c>
      <c r="H6382" t="str">
        <f t="shared" si="1389"/>
        <v>Day266</v>
      </c>
      <c r="I6382">
        <f t="shared" si="1388"/>
        <v>19</v>
      </c>
      <c r="J6382" t="str">
        <f t="shared" si="1390"/>
        <v>Hour19</v>
      </c>
      <c r="K6382">
        <f t="shared" si="1391"/>
        <v>9</v>
      </c>
      <c r="L6382" t="str">
        <f t="shared" si="1392"/>
        <v>Fall</v>
      </c>
      <c r="M6382">
        <f t="shared" si="1393"/>
        <v>1404</v>
      </c>
      <c r="N6382" t="e">
        <f t="shared" si="1394"/>
        <v>#N/A</v>
      </c>
      <c r="O6382" t="str">
        <f t="shared" si="1395"/>
        <v>Fall</v>
      </c>
      <c r="P6382">
        <f t="shared" si="1396"/>
        <v>1.4420052463899968E-4</v>
      </c>
      <c r="Q6382">
        <f t="shared" si="1397"/>
        <v>1.2288513517908422E-4</v>
      </c>
      <c r="R6382">
        <f t="shared" si="1398"/>
        <v>7.5569676606118444E-5</v>
      </c>
      <c r="S6382">
        <f t="shared" si="1399"/>
        <v>2.2599538811512751E-4</v>
      </c>
    </row>
    <row r="6383" spans="1:19" x14ac:dyDescent="0.25">
      <c r="A6383">
        <v>6381</v>
      </c>
      <c r="B6383">
        <v>192257.76032880001</v>
      </c>
      <c r="C6383">
        <v>93824.307533284998</v>
      </c>
      <c r="D6383">
        <v>203185.22796588601</v>
      </c>
      <c r="E6383">
        <v>140654.70914379999</v>
      </c>
      <c r="F6383">
        <f t="shared" si="1386"/>
        <v>629922.00497177104</v>
      </c>
      <c r="G6383">
        <f t="shared" si="1387"/>
        <v>266</v>
      </c>
      <c r="H6383" t="str">
        <f t="shared" si="1389"/>
        <v>Day266</v>
      </c>
      <c r="I6383">
        <f t="shared" si="1388"/>
        <v>20</v>
      </c>
      <c r="J6383" t="str">
        <f t="shared" si="1390"/>
        <v>Hour20</v>
      </c>
      <c r="K6383">
        <f t="shared" si="1391"/>
        <v>9</v>
      </c>
      <c r="L6383" t="str">
        <f t="shared" si="1392"/>
        <v>Fall</v>
      </c>
      <c r="M6383">
        <f t="shared" si="1393"/>
        <v>1404</v>
      </c>
      <c r="N6383" t="e">
        <f t="shared" si="1394"/>
        <v>#N/A</v>
      </c>
      <c r="O6383" t="str">
        <f t="shared" si="1395"/>
        <v>Fall</v>
      </c>
      <c r="P6383">
        <f t="shared" si="1396"/>
        <v>1.3458582546335327E-4</v>
      </c>
      <c r="Q6383">
        <f t="shared" si="1397"/>
        <v>1.1935495731561989E-4</v>
      </c>
      <c r="R6383">
        <f t="shared" si="1398"/>
        <v>7.6445633307569788E-5</v>
      </c>
      <c r="S6383">
        <f t="shared" si="1399"/>
        <v>1.9688156424398231E-4</v>
      </c>
    </row>
    <row r="6384" spans="1:19" x14ac:dyDescent="0.25">
      <c r="A6384">
        <v>6382</v>
      </c>
      <c r="B6384">
        <v>181602.3282283</v>
      </c>
      <c r="C6384">
        <v>94351.852985474005</v>
      </c>
      <c r="D6384">
        <v>186631.52872772</v>
      </c>
      <c r="E6384">
        <v>119351.5368319</v>
      </c>
      <c r="F6384">
        <f t="shared" si="1386"/>
        <v>581937.24677339406</v>
      </c>
      <c r="G6384">
        <f t="shared" si="1387"/>
        <v>266</v>
      </c>
      <c r="H6384" t="str">
        <f t="shared" si="1389"/>
        <v>Day266</v>
      </c>
      <c r="I6384">
        <f t="shared" si="1388"/>
        <v>21</v>
      </c>
      <c r="J6384" t="str">
        <f t="shared" si="1390"/>
        <v>Hour21</v>
      </c>
      <c r="K6384">
        <f t="shared" si="1391"/>
        <v>9</v>
      </c>
      <c r="L6384" t="str">
        <f t="shared" si="1392"/>
        <v>Fall</v>
      </c>
      <c r="M6384">
        <f t="shared" si="1393"/>
        <v>1404</v>
      </c>
      <c r="N6384" t="e">
        <f t="shared" si="1394"/>
        <v>#N/A</v>
      </c>
      <c r="O6384" t="str">
        <f t="shared" si="1395"/>
        <v>Fall</v>
      </c>
      <c r="P6384">
        <f t="shared" si="1396"/>
        <v>1.2362098663749773E-4</v>
      </c>
      <c r="Q6384">
        <f t="shared" si="1397"/>
        <v>1.1273999081772841E-4</v>
      </c>
      <c r="R6384">
        <f t="shared" si="1398"/>
        <v>7.6875463777427606E-5</v>
      </c>
      <c r="S6384">
        <f t="shared" si="1399"/>
        <v>1.6706242833550752E-4</v>
      </c>
    </row>
    <row r="6385" spans="1:19" x14ac:dyDescent="0.25">
      <c r="A6385">
        <v>6383</v>
      </c>
      <c r="B6385">
        <v>171596.4663423</v>
      </c>
      <c r="C6385">
        <v>97769.164426268006</v>
      </c>
      <c r="D6385">
        <v>162540.02982413</v>
      </c>
      <c r="E6385">
        <v>96808.631455099996</v>
      </c>
      <c r="F6385">
        <f t="shared" si="1386"/>
        <v>528714.29204779805</v>
      </c>
      <c r="G6385">
        <f t="shared" si="1387"/>
        <v>266</v>
      </c>
      <c r="H6385" t="str">
        <f t="shared" si="1389"/>
        <v>Day266</v>
      </c>
      <c r="I6385">
        <f t="shared" si="1388"/>
        <v>22</v>
      </c>
      <c r="J6385" t="str">
        <f t="shared" si="1390"/>
        <v>Hour22</v>
      </c>
      <c r="K6385">
        <f t="shared" si="1391"/>
        <v>9</v>
      </c>
      <c r="L6385" t="str">
        <f t="shared" si="1392"/>
        <v>Fall</v>
      </c>
      <c r="M6385">
        <f t="shared" si="1393"/>
        <v>1404</v>
      </c>
      <c r="N6385" t="e">
        <f t="shared" si="1394"/>
        <v>#N/A</v>
      </c>
      <c r="O6385" t="str">
        <f t="shared" si="1395"/>
        <v>Fall</v>
      </c>
      <c r="P6385">
        <f t="shared" si="1396"/>
        <v>1.0766326028578918E-4</v>
      </c>
      <c r="Q6385">
        <f t="shared" si="1397"/>
        <v>1.0652828203537752E-4</v>
      </c>
      <c r="R6385">
        <f t="shared" si="1398"/>
        <v>7.9659801271291062E-5</v>
      </c>
      <c r="S6385">
        <f t="shared" si="1399"/>
        <v>1.3550797487848937E-4</v>
      </c>
    </row>
    <row r="6386" spans="1:19" x14ac:dyDescent="0.25">
      <c r="A6386">
        <v>6384</v>
      </c>
      <c r="B6386">
        <v>161162.49451449999</v>
      </c>
      <c r="C6386">
        <v>103462.803088065</v>
      </c>
      <c r="D6386">
        <v>139271.63918221</v>
      </c>
      <c r="E6386">
        <v>70987.999828800006</v>
      </c>
      <c r="F6386">
        <f t="shared" si="1386"/>
        <v>474884.93661357497</v>
      </c>
      <c r="G6386">
        <f t="shared" si="1387"/>
        <v>266</v>
      </c>
      <c r="H6386" t="str">
        <f t="shared" si="1389"/>
        <v>Day266</v>
      </c>
      <c r="I6386">
        <f t="shared" si="1388"/>
        <v>23</v>
      </c>
      <c r="J6386" t="str">
        <f t="shared" si="1390"/>
        <v>Hour23</v>
      </c>
      <c r="K6386">
        <f t="shared" si="1391"/>
        <v>9</v>
      </c>
      <c r="L6386" t="str">
        <f t="shared" si="1392"/>
        <v>Fall</v>
      </c>
      <c r="M6386">
        <f t="shared" si="1393"/>
        <v>1404</v>
      </c>
      <c r="N6386" t="e">
        <f t="shared" si="1394"/>
        <v>#N/A</v>
      </c>
      <c r="O6386" t="str">
        <f t="shared" si="1395"/>
        <v>Fall</v>
      </c>
      <c r="P6386">
        <f t="shared" si="1396"/>
        <v>9.2250744360801017E-5</v>
      </c>
      <c r="Q6386">
        <f t="shared" si="1397"/>
        <v>1.000507996179726E-4</v>
      </c>
      <c r="R6386">
        <f t="shared" si="1398"/>
        <v>8.4298831654447645E-5</v>
      </c>
      <c r="S6386">
        <f t="shared" si="1399"/>
        <v>9.9365520954985823E-5</v>
      </c>
    </row>
    <row r="6387" spans="1:19" x14ac:dyDescent="0.25">
      <c r="A6387">
        <v>6385</v>
      </c>
      <c r="B6387">
        <v>156278.33645480001</v>
      </c>
      <c r="C6387">
        <v>108933.57353373501</v>
      </c>
      <c r="D6387">
        <v>118438.53903592</v>
      </c>
      <c r="E6387">
        <v>45679.394483399999</v>
      </c>
      <c r="F6387">
        <f t="shared" si="1386"/>
        <v>429329.84350785497</v>
      </c>
      <c r="G6387">
        <f t="shared" si="1387"/>
        <v>267</v>
      </c>
      <c r="H6387" t="str">
        <f t="shared" si="1389"/>
        <v>Day267</v>
      </c>
      <c r="I6387">
        <f t="shared" si="1388"/>
        <v>0</v>
      </c>
      <c r="J6387" t="str">
        <f t="shared" si="1390"/>
        <v>Hour0</v>
      </c>
      <c r="K6387">
        <f t="shared" si="1391"/>
        <v>9</v>
      </c>
      <c r="L6387" t="str">
        <f t="shared" si="1392"/>
        <v>Fall</v>
      </c>
      <c r="M6387">
        <f t="shared" si="1393"/>
        <v>51</v>
      </c>
      <c r="N6387">
        <f t="shared" si="1394"/>
        <v>670210.80130690103</v>
      </c>
      <c r="O6387" t="str">
        <f t="shared" si="1395"/>
        <v>Fall</v>
      </c>
      <c r="P6387">
        <f t="shared" si="1396"/>
        <v>7.8451316084352199E-5</v>
      </c>
      <c r="Q6387">
        <f t="shared" si="1397"/>
        <v>9.7018680260391039E-5</v>
      </c>
      <c r="R6387">
        <f t="shared" si="1398"/>
        <v>8.8756274745633933E-5</v>
      </c>
      <c r="S6387">
        <f t="shared" si="1399"/>
        <v>6.3939776310050097E-5</v>
      </c>
    </row>
    <row r="6388" spans="1:19" x14ac:dyDescent="0.25">
      <c r="A6388">
        <v>6386</v>
      </c>
      <c r="B6388">
        <v>154733.43365230001</v>
      </c>
      <c r="C6388">
        <v>109715.659217106</v>
      </c>
      <c r="D6388">
        <v>105475.6124406</v>
      </c>
      <c r="E6388">
        <v>27960.444342300001</v>
      </c>
      <c r="F6388">
        <f t="shared" si="1386"/>
        <v>397885.14965230599</v>
      </c>
      <c r="G6388">
        <f t="shared" si="1387"/>
        <v>267</v>
      </c>
      <c r="H6388" t="str">
        <f t="shared" si="1389"/>
        <v>Day267</v>
      </c>
      <c r="I6388">
        <f t="shared" si="1388"/>
        <v>1</v>
      </c>
      <c r="J6388" t="str">
        <f t="shared" si="1390"/>
        <v>Hour1</v>
      </c>
      <c r="K6388">
        <f t="shared" si="1391"/>
        <v>9</v>
      </c>
      <c r="L6388" t="str">
        <f t="shared" si="1392"/>
        <v>Fall</v>
      </c>
      <c r="M6388">
        <f t="shared" si="1393"/>
        <v>1404</v>
      </c>
      <c r="N6388" t="e">
        <f t="shared" si="1394"/>
        <v>#N/A</v>
      </c>
      <c r="O6388" t="str">
        <f t="shared" si="1395"/>
        <v>Fall</v>
      </c>
      <c r="P6388">
        <f t="shared" si="1396"/>
        <v>6.9864933138516619E-5</v>
      </c>
      <c r="Q6388">
        <f t="shared" si="1397"/>
        <v>9.6059593835303057E-5</v>
      </c>
      <c r="R6388">
        <f t="shared" si="1398"/>
        <v>8.9393498050957765E-5</v>
      </c>
      <c r="S6388">
        <f t="shared" si="1399"/>
        <v>3.9137658828335672E-5</v>
      </c>
    </row>
    <row r="6389" spans="1:19" x14ac:dyDescent="0.25">
      <c r="A6389">
        <v>6387</v>
      </c>
      <c r="B6389">
        <v>154512.73657179999</v>
      </c>
      <c r="C6389">
        <v>104516.47295183899</v>
      </c>
      <c r="D6389">
        <v>101392.3393833</v>
      </c>
      <c r="E6389">
        <v>24344.2476733</v>
      </c>
      <c r="F6389">
        <f t="shared" si="1386"/>
        <v>384765.79658023897</v>
      </c>
      <c r="G6389">
        <f t="shared" si="1387"/>
        <v>267</v>
      </c>
      <c r="H6389" t="str">
        <f t="shared" si="1389"/>
        <v>Day267</v>
      </c>
      <c r="I6389">
        <f t="shared" si="1388"/>
        <v>2</v>
      </c>
      <c r="J6389" t="str">
        <f t="shared" si="1390"/>
        <v>Hour2</v>
      </c>
      <c r="K6389">
        <f t="shared" si="1391"/>
        <v>9</v>
      </c>
      <c r="L6389" t="str">
        <f t="shared" si="1392"/>
        <v>Fall</v>
      </c>
      <c r="M6389">
        <f t="shared" si="1393"/>
        <v>1404</v>
      </c>
      <c r="N6389" t="e">
        <f t="shared" si="1394"/>
        <v>#N/A</v>
      </c>
      <c r="O6389" t="str">
        <f t="shared" si="1395"/>
        <v>Fall</v>
      </c>
      <c r="P6389">
        <f t="shared" si="1396"/>
        <v>6.7160254848118182E-5</v>
      </c>
      <c r="Q6389">
        <f t="shared" si="1397"/>
        <v>9.5922583549852355E-5</v>
      </c>
      <c r="R6389">
        <f t="shared" si="1398"/>
        <v>8.5157334766817834E-5</v>
      </c>
      <c r="S6389">
        <f t="shared" si="1399"/>
        <v>3.4075884067003538E-5</v>
      </c>
    </row>
    <row r="6390" spans="1:19" x14ac:dyDescent="0.25">
      <c r="A6390">
        <v>6388</v>
      </c>
      <c r="B6390">
        <v>155941.947721</v>
      </c>
      <c r="C6390">
        <v>101385.537845196</v>
      </c>
      <c r="D6390">
        <v>99309.527482220001</v>
      </c>
      <c r="E6390">
        <v>21472.029003799998</v>
      </c>
      <c r="F6390">
        <f t="shared" si="1386"/>
        <v>378109.04205221601</v>
      </c>
      <c r="G6390">
        <f t="shared" si="1387"/>
        <v>267</v>
      </c>
      <c r="H6390" t="str">
        <f t="shared" si="1389"/>
        <v>Day267</v>
      </c>
      <c r="I6390">
        <f t="shared" si="1388"/>
        <v>3</v>
      </c>
      <c r="J6390" t="str">
        <f t="shared" si="1390"/>
        <v>Hour3</v>
      </c>
      <c r="K6390">
        <f t="shared" si="1391"/>
        <v>9</v>
      </c>
      <c r="L6390" t="str">
        <f t="shared" si="1392"/>
        <v>Fall</v>
      </c>
      <c r="M6390">
        <f t="shared" si="1393"/>
        <v>1404</v>
      </c>
      <c r="N6390" t="e">
        <f t="shared" si="1394"/>
        <v>#N/A</v>
      </c>
      <c r="O6390" t="str">
        <f t="shared" si="1395"/>
        <v>Fall</v>
      </c>
      <c r="P6390">
        <f t="shared" si="1396"/>
        <v>6.5780641960911577E-5</v>
      </c>
      <c r="Q6390">
        <f t="shared" si="1397"/>
        <v>9.6809847790401318E-5</v>
      </c>
      <c r="R6390">
        <f t="shared" si="1398"/>
        <v>8.2606329346529312E-5</v>
      </c>
      <c r="S6390">
        <f t="shared" si="1399"/>
        <v>3.0055493225174007E-5</v>
      </c>
    </row>
    <row r="6391" spans="1:19" x14ac:dyDescent="0.25">
      <c r="A6391">
        <v>6389</v>
      </c>
      <c r="B6391">
        <v>159274.31680160001</v>
      </c>
      <c r="C6391">
        <v>100448.51320708101</v>
      </c>
      <c r="D6391">
        <v>98548.090602869997</v>
      </c>
      <c r="E6391">
        <v>16532.4537174</v>
      </c>
      <c r="F6391">
        <f t="shared" si="1386"/>
        <v>374803.374328951</v>
      </c>
      <c r="G6391">
        <f t="shared" si="1387"/>
        <v>267</v>
      </c>
      <c r="H6391" t="str">
        <f t="shared" si="1389"/>
        <v>Day267</v>
      </c>
      <c r="I6391">
        <f t="shared" si="1388"/>
        <v>4</v>
      </c>
      <c r="J6391" t="str">
        <f t="shared" si="1390"/>
        <v>Hour4</v>
      </c>
      <c r="K6391">
        <f t="shared" si="1391"/>
        <v>9</v>
      </c>
      <c r="L6391" t="str">
        <f t="shared" si="1392"/>
        <v>Fall</v>
      </c>
      <c r="M6391">
        <f t="shared" si="1393"/>
        <v>1404</v>
      </c>
      <c r="N6391" t="e">
        <f t="shared" si="1394"/>
        <v>#N/A</v>
      </c>
      <c r="O6391" t="str">
        <f t="shared" si="1395"/>
        <v>Fall</v>
      </c>
      <c r="P6391">
        <f t="shared" si="1396"/>
        <v>6.5276281422640728E-5</v>
      </c>
      <c r="Q6391">
        <f t="shared" si="1397"/>
        <v>9.8878605736476926E-5</v>
      </c>
      <c r="R6391">
        <f t="shared" si="1398"/>
        <v>8.1842865764769493E-5</v>
      </c>
      <c r="S6391">
        <f t="shared" si="1399"/>
        <v>2.314131797283254E-5</v>
      </c>
    </row>
    <row r="6392" spans="1:19" x14ac:dyDescent="0.25">
      <c r="A6392">
        <v>6390</v>
      </c>
      <c r="B6392">
        <v>162831.2487348</v>
      </c>
      <c r="C6392">
        <v>99363.929752162003</v>
      </c>
      <c r="D6392">
        <v>102159.46510642</v>
      </c>
      <c r="E6392">
        <v>18368.341196699999</v>
      </c>
      <c r="F6392">
        <f t="shared" si="1386"/>
        <v>382722.98479008197</v>
      </c>
      <c r="G6392">
        <f t="shared" si="1387"/>
        <v>267</v>
      </c>
      <c r="H6392" t="str">
        <f t="shared" si="1389"/>
        <v>Day267</v>
      </c>
      <c r="I6392">
        <f t="shared" si="1388"/>
        <v>5</v>
      </c>
      <c r="J6392" t="str">
        <f t="shared" si="1390"/>
        <v>Hour5</v>
      </c>
      <c r="K6392">
        <f t="shared" si="1391"/>
        <v>9</v>
      </c>
      <c r="L6392" t="str">
        <f t="shared" si="1392"/>
        <v>Fall</v>
      </c>
      <c r="M6392">
        <f t="shared" si="1393"/>
        <v>1404</v>
      </c>
      <c r="N6392" t="e">
        <f t="shared" si="1394"/>
        <v>#N/A</v>
      </c>
      <c r="O6392" t="str">
        <f t="shared" si="1395"/>
        <v>Fall</v>
      </c>
      <c r="P6392">
        <f t="shared" si="1396"/>
        <v>6.7668383562561978E-5</v>
      </c>
      <c r="Q6392">
        <f t="shared" si="1397"/>
        <v>1.0108677386626062E-4</v>
      </c>
      <c r="R6392">
        <f t="shared" si="1398"/>
        <v>8.0959175053204349E-5</v>
      </c>
      <c r="S6392">
        <f t="shared" si="1399"/>
        <v>2.5711103235628049E-5</v>
      </c>
    </row>
    <row r="6393" spans="1:19" x14ac:dyDescent="0.25">
      <c r="A6393">
        <v>6391</v>
      </c>
      <c r="B6393">
        <v>165184.43063009999</v>
      </c>
      <c r="C6393">
        <v>96723.166559218007</v>
      </c>
      <c r="D6393">
        <v>112959.79327715001</v>
      </c>
      <c r="E6393">
        <v>22411.332432800002</v>
      </c>
      <c r="F6393">
        <f t="shared" si="1386"/>
        <v>397278.72289926803</v>
      </c>
      <c r="G6393">
        <f t="shared" si="1387"/>
        <v>267</v>
      </c>
      <c r="H6393" t="str">
        <f t="shared" si="1389"/>
        <v>Day267</v>
      </c>
      <c r="I6393">
        <f t="shared" si="1388"/>
        <v>6</v>
      </c>
      <c r="J6393" t="str">
        <f t="shared" si="1390"/>
        <v>Hour6</v>
      </c>
      <c r="K6393">
        <f t="shared" si="1391"/>
        <v>9</v>
      </c>
      <c r="L6393" t="str">
        <f t="shared" si="1392"/>
        <v>Fall</v>
      </c>
      <c r="M6393">
        <f t="shared" si="1393"/>
        <v>1404</v>
      </c>
      <c r="N6393" t="e">
        <f t="shared" si="1394"/>
        <v>#N/A</v>
      </c>
      <c r="O6393" t="str">
        <f t="shared" si="1395"/>
        <v>Fall</v>
      </c>
      <c r="P6393">
        <f t="shared" si="1396"/>
        <v>7.4822304626040345E-5</v>
      </c>
      <c r="Q6393">
        <f t="shared" si="1397"/>
        <v>1.0254764558446376E-4</v>
      </c>
      <c r="R6393">
        <f t="shared" si="1398"/>
        <v>7.8807549104584305E-5</v>
      </c>
      <c r="S6393">
        <f t="shared" si="1399"/>
        <v>3.1370284102258611E-5</v>
      </c>
    </row>
    <row r="6394" spans="1:19" x14ac:dyDescent="0.25">
      <c r="A6394">
        <v>6392</v>
      </c>
      <c r="B6394">
        <v>169636.03187599999</v>
      </c>
      <c r="C6394">
        <v>94275.141843809106</v>
      </c>
      <c r="D6394">
        <v>129997.9435448</v>
      </c>
      <c r="E6394">
        <v>28580.7315156</v>
      </c>
      <c r="F6394">
        <f t="shared" si="1386"/>
        <v>422489.84878020908</v>
      </c>
      <c r="G6394">
        <f t="shared" si="1387"/>
        <v>267</v>
      </c>
      <c r="H6394" t="str">
        <f t="shared" si="1389"/>
        <v>Day267</v>
      </c>
      <c r="I6394">
        <f t="shared" si="1388"/>
        <v>7</v>
      </c>
      <c r="J6394" t="str">
        <f t="shared" si="1390"/>
        <v>Hour7</v>
      </c>
      <c r="K6394">
        <f t="shared" si="1391"/>
        <v>9</v>
      </c>
      <c r="L6394" t="str">
        <f t="shared" si="1392"/>
        <v>Fall</v>
      </c>
      <c r="M6394">
        <f t="shared" si="1393"/>
        <v>1404</v>
      </c>
      <c r="N6394" t="e">
        <f t="shared" si="1394"/>
        <v>#N/A</v>
      </c>
      <c r="O6394" t="str">
        <f t="shared" si="1395"/>
        <v>Fall</v>
      </c>
      <c r="P6394">
        <f t="shared" si="1396"/>
        <v>8.6108034110889172E-5</v>
      </c>
      <c r="Q6394">
        <f t="shared" si="1397"/>
        <v>1.0531123065786672E-4</v>
      </c>
      <c r="R6394">
        <f t="shared" si="1398"/>
        <v>7.6812961511644944E-5</v>
      </c>
      <c r="S6394">
        <f t="shared" si="1399"/>
        <v>4.0005906395041224E-5</v>
      </c>
    </row>
    <row r="6395" spans="1:19" x14ac:dyDescent="0.25">
      <c r="A6395">
        <v>6393</v>
      </c>
      <c r="B6395">
        <v>177636.1773409</v>
      </c>
      <c r="C6395">
        <v>93407.7979854</v>
      </c>
      <c r="D6395">
        <v>148998.9536293</v>
      </c>
      <c r="E6395">
        <v>41783.765964300001</v>
      </c>
      <c r="F6395">
        <f t="shared" si="1386"/>
        <v>461826.69491990004</v>
      </c>
      <c r="G6395">
        <f t="shared" si="1387"/>
        <v>267</v>
      </c>
      <c r="H6395" t="str">
        <f t="shared" si="1389"/>
        <v>Day267</v>
      </c>
      <c r="I6395">
        <f t="shared" si="1388"/>
        <v>8</v>
      </c>
      <c r="J6395" t="str">
        <f t="shared" si="1390"/>
        <v>Hour8</v>
      </c>
      <c r="K6395">
        <f t="shared" si="1391"/>
        <v>9</v>
      </c>
      <c r="L6395" t="str">
        <f t="shared" si="1392"/>
        <v>Fall</v>
      </c>
      <c r="M6395">
        <f t="shared" si="1393"/>
        <v>1404</v>
      </c>
      <c r="N6395" t="e">
        <f t="shared" si="1394"/>
        <v>#N/A</v>
      </c>
      <c r="O6395" t="str">
        <f t="shared" si="1395"/>
        <v>Fall</v>
      </c>
      <c r="P6395">
        <f t="shared" si="1396"/>
        <v>9.8693922624838059E-5</v>
      </c>
      <c r="Q6395">
        <f t="shared" si="1397"/>
        <v>1.1027777670963019E-4</v>
      </c>
      <c r="R6395">
        <f t="shared" si="1398"/>
        <v>7.6106272037512735E-5</v>
      </c>
      <c r="S6395">
        <f t="shared" si="1399"/>
        <v>5.8486866548104277E-5</v>
      </c>
    </row>
    <row r="6396" spans="1:19" x14ac:dyDescent="0.25">
      <c r="A6396">
        <v>6394</v>
      </c>
      <c r="B6396">
        <v>186313.19487050001</v>
      </c>
      <c r="C6396">
        <v>93858.968665410997</v>
      </c>
      <c r="D6396">
        <v>161991.49987021001</v>
      </c>
      <c r="E6396">
        <v>63182.484643399999</v>
      </c>
      <c r="F6396">
        <f t="shared" si="1386"/>
        <v>505346.14804952103</v>
      </c>
      <c r="G6396">
        <f t="shared" si="1387"/>
        <v>267</v>
      </c>
      <c r="H6396" t="str">
        <f t="shared" si="1389"/>
        <v>Day267</v>
      </c>
      <c r="I6396">
        <f t="shared" si="1388"/>
        <v>9</v>
      </c>
      <c r="J6396" t="str">
        <f t="shared" si="1390"/>
        <v>Hour9</v>
      </c>
      <c r="K6396">
        <f t="shared" si="1391"/>
        <v>9</v>
      </c>
      <c r="L6396" t="str">
        <f t="shared" si="1392"/>
        <v>Fall</v>
      </c>
      <c r="M6396">
        <f t="shared" si="1393"/>
        <v>1404</v>
      </c>
      <c r="N6396" t="e">
        <f t="shared" si="1394"/>
        <v>#N/A</v>
      </c>
      <c r="O6396" t="str">
        <f t="shared" si="1395"/>
        <v>Fall</v>
      </c>
      <c r="P6396">
        <f t="shared" si="1396"/>
        <v>1.072999250306687E-4</v>
      </c>
      <c r="Q6396">
        <f t="shared" si="1397"/>
        <v>1.1566452965578503E-4</v>
      </c>
      <c r="R6396">
        <f t="shared" si="1398"/>
        <v>7.6473874306796867E-5</v>
      </c>
      <c r="S6396">
        <f t="shared" si="1399"/>
        <v>8.8439743575853896E-5</v>
      </c>
    </row>
    <row r="6397" spans="1:19" x14ac:dyDescent="0.25">
      <c r="A6397">
        <v>6395</v>
      </c>
      <c r="B6397">
        <v>190905.29406449999</v>
      </c>
      <c r="C6397">
        <v>92908.474740025005</v>
      </c>
      <c r="D6397">
        <v>177578.31586706999</v>
      </c>
      <c r="E6397">
        <v>81472.816673900103</v>
      </c>
      <c r="F6397">
        <f t="shared" si="1386"/>
        <v>542864.90134549513</v>
      </c>
      <c r="G6397">
        <f t="shared" si="1387"/>
        <v>267</v>
      </c>
      <c r="H6397" t="str">
        <f t="shared" si="1389"/>
        <v>Day267</v>
      </c>
      <c r="I6397">
        <f t="shared" si="1388"/>
        <v>10</v>
      </c>
      <c r="J6397" t="str">
        <f t="shared" si="1390"/>
        <v>Hour10</v>
      </c>
      <c r="K6397">
        <f t="shared" si="1391"/>
        <v>9</v>
      </c>
      <c r="L6397" t="str">
        <f t="shared" si="1392"/>
        <v>Fall</v>
      </c>
      <c r="M6397">
        <f t="shared" si="1393"/>
        <v>1404</v>
      </c>
      <c r="N6397" t="e">
        <f t="shared" si="1394"/>
        <v>#N/A</v>
      </c>
      <c r="O6397" t="str">
        <f t="shared" si="1395"/>
        <v>Fall</v>
      </c>
      <c r="P6397">
        <f t="shared" si="1396"/>
        <v>1.1762431976292259E-4</v>
      </c>
      <c r="Q6397">
        <f t="shared" si="1397"/>
        <v>1.1851533683439574E-4</v>
      </c>
      <c r="R6397">
        <f t="shared" si="1398"/>
        <v>7.5699436296099558E-5</v>
      </c>
      <c r="S6397">
        <f t="shared" si="1399"/>
        <v>1.1404165340615414E-4</v>
      </c>
    </row>
    <row r="6398" spans="1:19" x14ac:dyDescent="0.25">
      <c r="A6398">
        <v>6396</v>
      </c>
      <c r="B6398">
        <v>201304.8867034</v>
      </c>
      <c r="C6398">
        <v>95613.308948110993</v>
      </c>
      <c r="D6398">
        <v>180125.72719537999</v>
      </c>
      <c r="E6398">
        <v>103008.48756009999</v>
      </c>
      <c r="F6398">
        <f t="shared" si="1386"/>
        <v>580052.41040699102</v>
      </c>
      <c r="G6398">
        <f t="shared" si="1387"/>
        <v>267</v>
      </c>
      <c r="H6398" t="str">
        <f t="shared" si="1389"/>
        <v>Day267</v>
      </c>
      <c r="I6398">
        <f t="shared" si="1388"/>
        <v>11</v>
      </c>
      <c r="J6398" t="str">
        <f t="shared" si="1390"/>
        <v>Hour11</v>
      </c>
      <c r="K6398">
        <f t="shared" si="1391"/>
        <v>9</v>
      </c>
      <c r="L6398" t="str">
        <f t="shared" si="1392"/>
        <v>Fall</v>
      </c>
      <c r="M6398">
        <f t="shared" si="1393"/>
        <v>1404</v>
      </c>
      <c r="N6398" t="e">
        <f t="shared" si="1394"/>
        <v>#N/A</v>
      </c>
      <c r="O6398" t="str">
        <f t="shared" si="1395"/>
        <v>Fall</v>
      </c>
      <c r="P6398">
        <f t="shared" si="1396"/>
        <v>1.1931167400539174E-4</v>
      </c>
      <c r="Q6398">
        <f t="shared" si="1397"/>
        <v>1.2497147641176817E-4</v>
      </c>
      <c r="R6398">
        <f t="shared" si="1398"/>
        <v>7.7903265660422415E-5</v>
      </c>
      <c r="S6398">
        <f t="shared" si="1399"/>
        <v>1.4418622941735496E-4</v>
      </c>
    </row>
    <row r="6399" spans="1:19" x14ac:dyDescent="0.25">
      <c r="A6399">
        <v>6397</v>
      </c>
      <c r="B6399">
        <v>209118.89457949999</v>
      </c>
      <c r="C6399">
        <v>96728.946919609996</v>
      </c>
      <c r="D6399">
        <v>183810.28697841</v>
      </c>
      <c r="E6399">
        <v>125882.5872217</v>
      </c>
      <c r="F6399">
        <f t="shared" si="1386"/>
        <v>615540.71569921996</v>
      </c>
      <c r="G6399">
        <f t="shared" si="1387"/>
        <v>267</v>
      </c>
      <c r="H6399" t="str">
        <f t="shared" si="1389"/>
        <v>Day267</v>
      </c>
      <c r="I6399">
        <f t="shared" si="1388"/>
        <v>12</v>
      </c>
      <c r="J6399" t="str">
        <f t="shared" si="1390"/>
        <v>Hour12</v>
      </c>
      <c r="K6399">
        <f t="shared" si="1391"/>
        <v>9</v>
      </c>
      <c r="L6399" t="str">
        <f t="shared" si="1392"/>
        <v>Fall</v>
      </c>
      <c r="M6399">
        <f t="shared" si="1393"/>
        <v>1404</v>
      </c>
      <c r="N6399" t="e">
        <f t="shared" si="1394"/>
        <v>#N/A</v>
      </c>
      <c r="O6399" t="str">
        <f t="shared" si="1395"/>
        <v>Fall</v>
      </c>
      <c r="P6399">
        <f t="shared" si="1396"/>
        <v>1.2175225260863264E-4</v>
      </c>
      <c r="Q6399">
        <f t="shared" si="1397"/>
        <v>1.2982246695134806E-4</v>
      </c>
      <c r="R6399">
        <f t="shared" si="1398"/>
        <v>7.8812258793603372E-5</v>
      </c>
      <c r="S6399">
        <f t="shared" si="1399"/>
        <v>1.7620427239268372E-4</v>
      </c>
    </row>
    <row r="6400" spans="1:19" x14ac:dyDescent="0.25">
      <c r="A6400">
        <v>6398</v>
      </c>
      <c r="B6400">
        <v>212391.89516280001</v>
      </c>
      <c r="C6400">
        <v>96609.994244792004</v>
      </c>
      <c r="D6400">
        <v>191124.64341754999</v>
      </c>
      <c r="E6400">
        <v>130908.5743013</v>
      </c>
      <c r="F6400">
        <f t="shared" si="1386"/>
        <v>631035.10712644202</v>
      </c>
      <c r="G6400">
        <f t="shared" si="1387"/>
        <v>267</v>
      </c>
      <c r="H6400" t="str">
        <f t="shared" si="1389"/>
        <v>Day267</v>
      </c>
      <c r="I6400">
        <f t="shared" si="1388"/>
        <v>13</v>
      </c>
      <c r="J6400" t="str">
        <f t="shared" si="1390"/>
        <v>Hour13</v>
      </c>
      <c r="K6400">
        <f t="shared" si="1391"/>
        <v>9</v>
      </c>
      <c r="L6400" t="str">
        <f t="shared" si="1392"/>
        <v>Fall</v>
      </c>
      <c r="M6400">
        <f t="shared" si="1393"/>
        <v>1404</v>
      </c>
      <c r="N6400" t="e">
        <f t="shared" si="1394"/>
        <v>#N/A</v>
      </c>
      <c r="O6400" t="str">
        <f t="shared" si="1395"/>
        <v>Fall</v>
      </c>
      <c r="P6400">
        <f t="shared" si="1396"/>
        <v>1.2659713581667829E-4</v>
      </c>
      <c r="Q6400">
        <f t="shared" si="1397"/>
        <v>1.3185436852060429E-4</v>
      </c>
      <c r="R6400">
        <f t="shared" si="1398"/>
        <v>7.8715339212748854E-5</v>
      </c>
      <c r="S6400">
        <f t="shared" si="1399"/>
        <v>1.8323940263556839E-4</v>
      </c>
    </row>
    <row r="6401" spans="1:19" x14ac:dyDescent="0.25">
      <c r="A6401">
        <v>6399</v>
      </c>
      <c r="B6401">
        <v>217214.91721509999</v>
      </c>
      <c r="C6401">
        <v>97366.842800729995</v>
      </c>
      <c r="D6401">
        <v>193365.38439598001</v>
      </c>
      <c r="E6401">
        <v>135894.78337230001</v>
      </c>
      <c r="F6401">
        <f t="shared" si="1386"/>
        <v>643841.92778410995</v>
      </c>
      <c r="G6401">
        <f t="shared" si="1387"/>
        <v>267</v>
      </c>
      <c r="H6401" t="str">
        <f t="shared" si="1389"/>
        <v>Day267</v>
      </c>
      <c r="I6401">
        <f t="shared" si="1388"/>
        <v>14</v>
      </c>
      <c r="J6401" t="str">
        <f t="shared" si="1390"/>
        <v>Hour14</v>
      </c>
      <c r="K6401">
        <f t="shared" si="1391"/>
        <v>9</v>
      </c>
      <c r="L6401" t="str">
        <f t="shared" si="1392"/>
        <v>Fall</v>
      </c>
      <c r="M6401">
        <f t="shared" si="1393"/>
        <v>1404</v>
      </c>
      <c r="N6401" t="e">
        <f t="shared" si="1394"/>
        <v>#N/A</v>
      </c>
      <c r="O6401" t="str">
        <f t="shared" si="1395"/>
        <v>Fall</v>
      </c>
      <c r="P6401">
        <f t="shared" si="1396"/>
        <v>1.2808135776160335E-4</v>
      </c>
      <c r="Q6401">
        <f t="shared" si="1397"/>
        <v>1.3484853421877988E-4</v>
      </c>
      <c r="R6401">
        <f t="shared" si="1398"/>
        <v>7.9331999955553422E-5</v>
      </c>
      <c r="S6401">
        <f t="shared" si="1399"/>
        <v>1.9021885357270246E-4</v>
      </c>
    </row>
    <row r="6402" spans="1:19" x14ac:dyDescent="0.25">
      <c r="A6402">
        <v>6400</v>
      </c>
      <c r="B6402">
        <v>214950.48847410001</v>
      </c>
      <c r="C6402">
        <v>95836.898306086994</v>
      </c>
      <c r="D6402">
        <v>203211.05551566</v>
      </c>
      <c r="E6402">
        <v>141808.09537890001</v>
      </c>
      <c r="F6402">
        <f t="shared" si="1386"/>
        <v>655806.53767474694</v>
      </c>
      <c r="G6402">
        <f t="shared" si="1387"/>
        <v>267</v>
      </c>
      <c r="H6402" t="str">
        <f t="shared" si="1389"/>
        <v>Day267</v>
      </c>
      <c r="I6402">
        <f t="shared" si="1388"/>
        <v>15</v>
      </c>
      <c r="J6402" t="str">
        <f t="shared" si="1390"/>
        <v>Hour15</v>
      </c>
      <c r="K6402">
        <f t="shared" si="1391"/>
        <v>9</v>
      </c>
      <c r="L6402" t="str">
        <f t="shared" si="1392"/>
        <v>Fall</v>
      </c>
      <c r="M6402">
        <f t="shared" si="1393"/>
        <v>1404</v>
      </c>
      <c r="N6402" t="e">
        <f t="shared" si="1394"/>
        <v>#N/A</v>
      </c>
      <c r="O6402" t="str">
        <f t="shared" si="1395"/>
        <v>Fall</v>
      </c>
      <c r="P6402">
        <f t="shared" si="1396"/>
        <v>1.3460293311503063E-4</v>
      </c>
      <c r="Q6402">
        <f t="shared" si="1397"/>
        <v>1.3344276107722192E-4</v>
      </c>
      <c r="R6402">
        <f t="shared" si="1398"/>
        <v>7.8085440520228811E-5</v>
      </c>
      <c r="S6402">
        <f t="shared" si="1399"/>
        <v>1.9849601773456405E-4</v>
      </c>
    </row>
    <row r="6403" spans="1:19" x14ac:dyDescent="0.25">
      <c r="A6403">
        <v>6401</v>
      </c>
      <c r="B6403">
        <v>212413.34771810001</v>
      </c>
      <c r="C6403">
        <v>94830.581079097101</v>
      </c>
      <c r="D6403">
        <v>206021.21867485001</v>
      </c>
      <c r="E6403">
        <v>153627.34274170001</v>
      </c>
      <c r="F6403">
        <f t="shared" ref="F6403:F6466" si="1400">SUM(B6403:E6403)</f>
        <v>666892.49021374714</v>
      </c>
      <c r="G6403">
        <f t="shared" ref="G6403:G6466" si="1401">CEILING(A6403/24,1)</f>
        <v>267</v>
      </c>
      <c r="H6403" t="str">
        <f t="shared" si="1389"/>
        <v>Day267</v>
      </c>
      <c r="I6403">
        <f t="shared" ref="I6403:I6466" si="1402">A6403-(G6403-1)*24-1</f>
        <v>16</v>
      </c>
      <c r="J6403" t="str">
        <f t="shared" si="1390"/>
        <v>Hour16</v>
      </c>
      <c r="K6403">
        <f t="shared" si="1391"/>
        <v>9</v>
      </c>
      <c r="L6403" t="str">
        <f t="shared" si="1392"/>
        <v>Fall</v>
      </c>
      <c r="M6403">
        <f t="shared" si="1393"/>
        <v>1404</v>
      </c>
      <c r="N6403" t="e">
        <f t="shared" si="1394"/>
        <v>#N/A</v>
      </c>
      <c r="O6403" t="str">
        <f t="shared" si="1395"/>
        <v>Fall</v>
      </c>
      <c r="P6403">
        <f t="shared" si="1396"/>
        <v>1.364643289076903E-4</v>
      </c>
      <c r="Q6403">
        <f t="shared" si="1397"/>
        <v>1.3186768641642167E-4</v>
      </c>
      <c r="R6403">
        <f t="shared" si="1398"/>
        <v>7.7265519118749045E-5</v>
      </c>
      <c r="S6403">
        <f t="shared" si="1399"/>
        <v>2.150400205848035E-4</v>
      </c>
    </row>
    <row r="6404" spans="1:19" x14ac:dyDescent="0.25">
      <c r="A6404">
        <v>6402</v>
      </c>
      <c r="B6404">
        <v>204524.25247840001</v>
      </c>
      <c r="C6404">
        <v>93178.882220276995</v>
      </c>
      <c r="D6404">
        <v>211969.32979938001</v>
      </c>
      <c r="E6404">
        <v>146335.27775959999</v>
      </c>
      <c r="F6404">
        <f t="shared" si="1400"/>
        <v>656007.742257657</v>
      </c>
      <c r="G6404">
        <f t="shared" si="1401"/>
        <v>267</v>
      </c>
      <c r="H6404" t="str">
        <f t="shared" ref="H6404:H6467" si="1403">CONCATENATE("Day",G6404)</f>
        <v>Day267</v>
      </c>
      <c r="I6404">
        <f t="shared" si="1402"/>
        <v>17</v>
      </c>
      <c r="J6404" t="str">
        <f t="shared" ref="J6404:J6467" si="1404">CONCATENATE("Hour",I6404)</f>
        <v>Hour17</v>
      </c>
      <c r="K6404">
        <f t="shared" ref="K6404:K6467" si="1405">MONTH(G6404)</f>
        <v>9</v>
      </c>
      <c r="L6404" t="str">
        <f t="shared" ref="L6404:L6467" si="1406">IF(AND(K6404&gt;=3,K6404&lt;=5),"Spring",IF(AND(K6404&gt;=6,K6404&lt;=8),"Summer",IF(AND(K6404&gt;=9,K6404&lt;=10),"Fall","Winter")))</f>
        <v>Fall</v>
      </c>
      <c r="M6404">
        <f t="shared" ref="M6404:M6467" si="1407">COUNTIFS($L$3:$L$8762,L6404,$N$3:$N$8762,"&gt;"&amp;N6404+1)+1</f>
        <v>1404</v>
      </c>
      <c r="N6404" t="e">
        <f t="shared" ref="N6404:N6467" si="1408">IF(G6404=G6403,NA(),_xlfn.MAXIFS($F$3:$F$8762,$G$3:$G$8762,G6404))</f>
        <v>#N/A</v>
      </c>
      <c r="O6404" t="str">
        <f t="shared" ref="O6404:O6467" si="1409">IF(G6404=G6403,O6403,IF(AND(OR(L6404="Winter",L6404="Summer"),M6404&lt;=5),CONCATENATE(L6404," Peak ",M6404),L6404))</f>
        <v>Fall</v>
      </c>
      <c r="P6404">
        <f t="shared" ref="P6404:P6467" si="1410">D6404/SUM($D$3:$D$8762)</f>
        <v>1.4040423858349127E-4</v>
      </c>
      <c r="Q6404">
        <f t="shared" ref="Q6404:Q6467" si="1411">B6404/SUM($B$3:$B$8762)</f>
        <v>1.2697008111829002E-4</v>
      </c>
      <c r="R6404">
        <f t="shared" ref="R6404:R6467" si="1412">C6404/SUM($C$3:$C$8762)</f>
        <v>7.5919757358118957E-5</v>
      </c>
      <c r="S6404">
        <f t="shared" ref="S6404:S6467" si="1413">E6404/SUM($E$3:$E$8762)</f>
        <v>2.0483294562098669E-4</v>
      </c>
    </row>
    <row r="6405" spans="1:19" x14ac:dyDescent="0.25">
      <c r="A6405">
        <v>6403</v>
      </c>
      <c r="B6405">
        <v>199868.3556634</v>
      </c>
      <c r="C6405">
        <v>93459.081575021002</v>
      </c>
      <c r="D6405">
        <v>212679.09488768</v>
      </c>
      <c r="E6405">
        <v>164204.26918080001</v>
      </c>
      <c r="F6405">
        <f t="shared" si="1400"/>
        <v>670210.80130690103</v>
      </c>
      <c r="G6405">
        <f t="shared" si="1401"/>
        <v>267</v>
      </c>
      <c r="H6405" t="str">
        <f t="shared" si="1403"/>
        <v>Day267</v>
      </c>
      <c r="I6405">
        <f t="shared" si="1402"/>
        <v>18</v>
      </c>
      <c r="J6405" t="str">
        <f t="shared" si="1404"/>
        <v>Hour18</v>
      </c>
      <c r="K6405">
        <f t="shared" si="1405"/>
        <v>9</v>
      </c>
      <c r="L6405" t="str">
        <f t="shared" si="1406"/>
        <v>Fall</v>
      </c>
      <c r="M6405">
        <f t="shared" si="1407"/>
        <v>1404</v>
      </c>
      <c r="N6405" t="e">
        <f t="shared" si="1408"/>
        <v>#N/A</v>
      </c>
      <c r="O6405" t="str">
        <f t="shared" si="1409"/>
        <v>Fall</v>
      </c>
      <c r="P6405">
        <f t="shared" si="1410"/>
        <v>1.4087437276229074E-4</v>
      </c>
      <c r="Q6405">
        <f t="shared" si="1411"/>
        <v>1.240796679320036E-4</v>
      </c>
      <c r="R6405">
        <f t="shared" si="1412"/>
        <v>7.6148056587699509E-5</v>
      </c>
      <c r="S6405">
        <f t="shared" si="1413"/>
        <v>2.2984508352865828E-4</v>
      </c>
    </row>
    <row r="6406" spans="1:19" x14ac:dyDescent="0.25">
      <c r="A6406">
        <v>6404</v>
      </c>
      <c r="B6406">
        <v>196381.7470114</v>
      </c>
      <c r="C6406">
        <v>94535.929332241998</v>
      </c>
      <c r="D6406">
        <v>213069.31889709999</v>
      </c>
      <c r="E6406">
        <v>164430.4652758</v>
      </c>
      <c r="F6406">
        <f t="shared" si="1400"/>
        <v>668417.46051654196</v>
      </c>
      <c r="G6406">
        <f t="shared" si="1401"/>
        <v>267</v>
      </c>
      <c r="H6406" t="str">
        <f t="shared" si="1403"/>
        <v>Day267</v>
      </c>
      <c r="I6406">
        <f t="shared" si="1402"/>
        <v>19</v>
      </c>
      <c r="J6406" t="str">
        <f t="shared" si="1404"/>
        <v>Hour19</v>
      </c>
      <c r="K6406">
        <f t="shared" si="1405"/>
        <v>9</v>
      </c>
      <c r="L6406" t="str">
        <f t="shared" si="1406"/>
        <v>Fall</v>
      </c>
      <c r="M6406">
        <f t="shared" si="1407"/>
        <v>1404</v>
      </c>
      <c r="N6406" t="e">
        <f t="shared" si="1408"/>
        <v>#N/A</v>
      </c>
      <c r="O6406" t="str">
        <f t="shared" si="1409"/>
        <v>Fall</v>
      </c>
      <c r="P6406">
        <f t="shared" si="1410"/>
        <v>1.4113284933044081E-4</v>
      </c>
      <c r="Q6406">
        <f t="shared" si="1411"/>
        <v>1.219151569852203E-4</v>
      </c>
      <c r="R6406">
        <f t="shared" si="1412"/>
        <v>7.7025444451685513E-5</v>
      </c>
      <c r="S6406">
        <f t="shared" si="1413"/>
        <v>2.301617017299298E-4</v>
      </c>
    </row>
    <row r="6407" spans="1:19" x14ac:dyDescent="0.25">
      <c r="A6407">
        <v>6405</v>
      </c>
      <c r="B6407">
        <v>190113.28193500001</v>
      </c>
      <c r="C6407">
        <v>95325.095476934002</v>
      </c>
      <c r="D6407">
        <v>198342.92344422001</v>
      </c>
      <c r="E6407">
        <v>142770.8853547</v>
      </c>
      <c r="F6407">
        <f t="shared" si="1400"/>
        <v>626552.1862108541</v>
      </c>
      <c r="G6407">
        <f t="shared" si="1401"/>
        <v>267</v>
      </c>
      <c r="H6407" t="str">
        <f t="shared" si="1403"/>
        <v>Day267</v>
      </c>
      <c r="I6407">
        <f t="shared" si="1402"/>
        <v>20</v>
      </c>
      <c r="J6407" t="str">
        <f t="shared" si="1404"/>
        <v>Hour20</v>
      </c>
      <c r="K6407">
        <f t="shared" si="1405"/>
        <v>9</v>
      </c>
      <c r="L6407" t="str">
        <f t="shared" si="1406"/>
        <v>Fall</v>
      </c>
      <c r="M6407">
        <f t="shared" si="1407"/>
        <v>1404</v>
      </c>
      <c r="N6407" t="e">
        <f t="shared" si="1408"/>
        <v>#N/A</v>
      </c>
      <c r="O6407" t="str">
        <f t="shared" si="1409"/>
        <v>Fall</v>
      </c>
      <c r="P6407">
        <f t="shared" si="1410"/>
        <v>1.3137837993339199E-4</v>
      </c>
      <c r="Q6407">
        <f t="shared" si="1411"/>
        <v>1.1802365018544978E-4</v>
      </c>
      <c r="R6407">
        <f t="shared" si="1412"/>
        <v>7.7668436734836354E-5</v>
      </c>
      <c r="S6407">
        <f t="shared" si="1413"/>
        <v>1.9984368392809431E-4</v>
      </c>
    </row>
    <row r="6408" spans="1:19" x14ac:dyDescent="0.25">
      <c r="A6408">
        <v>6406</v>
      </c>
      <c r="B6408">
        <v>177001.27318650001</v>
      </c>
      <c r="C6408">
        <v>94745.698986197996</v>
      </c>
      <c r="D6408">
        <v>179719.37650265999</v>
      </c>
      <c r="E6408">
        <v>119617.5305754</v>
      </c>
      <c r="F6408">
        <f t="shared" si="1400"/>
        <v>571083.87925075798</v>
      </c>
      <c r="G6408">
        <f t="shared" si="1401"/>
        <v>267</v>
      </c>
      <c r="H6408" t="str">
        <f t="shared" si="1403"/>
        <v>Day267</v>
      </c>
      <c r="I6408">
        <f t="shared" si="1402"/>
        <v>21</v>
      </c>
      <c r="J6408" t="str">
        <f t="shared" si="1404"/>
        <v>Hour21</v>
      </c>
      <c r="K6408">
        <f t="shared" si="1405"/>
        <v>9</v>
      </c>
      <c r="L6408" t="str">
        <f t="shared" si="1406"/>
        <v>Fall</v>
      </c>
      <c r="M6408">
        <f t="shared" si="1407"/>
        <v>1404</v>
      </c>
      <c r="N6408" t="e">
        <f t="shared" si="1408"/>
        <v>#N/A</v>
      </c>
      <c r="O6408" t="str">
        <f t="shared" si="1409"/>
        <v>Fall</v>
      </c>
      <c r="P6408">
        <f t="shared" si="1410"/>
        <v>1.1904251544522067E-4</v>
      </c>
      <c r="Q6408">
        <f t="shared" si="1411"/>
        <v>1.098836237863967E-4</v>
      </c>
      <c r="R6408">
        <f t="shared" si="1412"/>
        <v>7.7196359371997476E-5</v>
      </c>
      <c r="S6408">
        <f t="shared" si="1413"/>
        <v>1.6743475333349855E-4</v>
      </c>
    </row>
    <row r="6409" spans="1:19" x14ac:dyDescent="0.25">
      <c r="A6409">
        <v>6407</v>
      </c>
      <c r="B6409">
        <v>165555.39707430001</v>
      </c>
      <c r="C6409">
        <v>97170.106364653999</v>
      </c>
      <c r="D6409">
        <v>155055.48899054999</v>
      </c>
      <c r="E6409">
        <v>95882.197128100001</v>
      </c>
      <c r="F6409">
        <f t="shared" si="1400"/>
        <v>513663.18955760403</v>
      </c>
      <c r="G6409">
        <f t="shared" si="1401"/>
        <v>267</v>
      </c>
      <c r="H6409" t="str">
        <f t="shared" si="1403"/>
        <v>Day267</v>
      </c>
      <c r="I6409">
        <f t="shared" si="1402"/>
        <v>22</v>
      </c>
      <c r="J6409" t="str">
        <f t="shared" si="1404"/>
        <v>Hour22</v>
      </c>
      <c r="K6409">
        <f t="shared" si="1405"/>
        <v>9</v>
      </c>
      <c r="L6409" t="str">
        <f t="shared" si="1406"/>
        <v>Fall</v>
      </c>
      <c r="M6409">
        <f t="shared" si="1407"/>
        <v>1404</v>
      </c>
      <c r="N6409" t="e">
        <f t="shared" si="1408"/>
        <v>#N/A</v>
      </c>
      <c r="O6409" t="str">
        <f t="shared" si="1409"/>
        <v>Fall</v>
      </c>
      <c r="P6409">
        <f t="shared" si="1410"/>
        <v>1.0270565034344305E-4</v>
      </c>
      <c r="Q6409">
        <f t="shared" si="1411"/>
        <v>1.0277794413801654E-4</v>
      </c>
      <c r="R6409">
        <f t="shared" si="1412"/>
        <v>7.9171704166051659E-5</v>
      </c>
      <c r="S6409">
        <f t="shared" si="1413"/>
        <v>1.3421119753929196E-4</v>
      </c>
    </row>
    <row r="6410" spans="1:19" x14ac:dyDescent="0.25">
      <c r="A6410">
        <v>6408</v>
      </c>
      <c r="B6410">
        <v>154722.38699989999</v>
      </c>
      <c r="C6410">
        <v>104729.555912526</v>
      </c>
      <c r="D6410">
        <v>132264.37596293999</v>
      </c>
      <c r="E6410">
        <v>68511.255257700002</v>
      </c>
      <c r="F6410">
        <f t="shared" si="1400"/>
        <v>460227.57413306599</v>
      </c>
      <c r="G6410">
        <f t="shared" si="1401"/>
        <v>267</v>
      </c>
      <c r="H6410" t="str">
        <f t="shared" si="1403"/>
        <v>Day267</v>
      </c>
      <c r="I6410">
        <f t="shared" si="1402"/>
        <v>23</v>
      </c>
      <c r="J6410" t="str">
        <f t="shared" si="1404"/>
        <v>Hour23</v>
      </c>
      <c r="K6410">
        <f t="shared" si="1405"/>
        <v>9</v>
      </c>
      <c r="L6410" t="str">
        <f t="shared" si="1406"/>
        <v>Fall</v>
      </c>
      <c r="M6410">
        <f t="shared" si="1407"/>
        <v>1404</v>
      </c>
      <c r="N6410" t="e">
        <f t="shared" si="1408"/>
        <v>#N/A</v>
      </c>
      <c r="O6410" t="str">
        <f t="shared" si="1409"/>
        <v>Fall</v>
      </c>
      <c r="P6410">
        <f t="shared" si="1410"/>
        <v>8.7609273550911287E-5</v>
      </c>
      <c r="Q6410">
        <f t="shared" si="1411"/>
        <v>9.6052735996517103E-5</v>
      </c>
      <c r="R6410">
        <f t="shared" si="1412"/>
        <v>8.5330949284260368E-5</v>
      </c>
      <c r="S6410">
        <f t="shared" si="1413"/>
        <v>9.5898695362303893E-5</v>
      </c>
    </row>
    <row r="6411" spans="1:19" x14ac:dyDescent="0.25">
      <c r="A6411">
        <v>6409</v>
      </c>
      <c r="B6411">
        <v>140429.11990434999</v>
      </c>
      <c r="C6411">
        <v>138172.30151717499</v>
      </c>
      <c r="D6411">
        <v>99029.161664960004</v>
      </c>
      <c r="E6411">
        <v>28787.6701005</v>
      </c>
      <c r="F6411">
        <f t="shared" si="1400"/>
        <v>406418.25318698492</v>
      </c>
      <c r="G6411">
        <f t="shared" si="1401"/>
        <v>268</v>
      </c>
      <c r="H6411" t="str">
        <f t="shared" si="1403"/>
        <v>Day268</v>
      </c>
      <c r="I6411">
        <f t="shared" si="1402"/>
        <v>0</v>
      </c>
      <c r="J6411" t="str">
        <f t="shared" si="1404"/>
        <v>Hour0</v>
      </c>
      <c r="K6411">
        <f t="shared" si="1405"/>
        <v>9</v>
      </c>
      <c r="L6411" t="str">
        <f t="shared" si="1406"/>
        <v>Fall</v>
      </c>
      <c r="M6411">
        <f t="shared" si="1407"/>
        <v>24</v>
      </c>
      <c r="N6411">
        <f t="shared" si="1408"/>
        <v>742100.177801096</v>
      </c>
      <c r="O6411" t="str">
        <f t="shared" si="1409"/>
        <v>Fall</v>
      </c>
      <c r="P6411">
        <f t="shared" si="1410"/>
        <v>6.559493325892867E-5</v>
      </c>
      <c r="Q6411">
        <f t="shared" si="1411"/>
        <v>8.7179376184291251E-5</v>
      </c>
      <c r="R6411">
        <f t="shared" si="1412"/>
        <v>1.1257923850168281E-4</v>
      </c>
      <c r="S6411">
        <f t="shared" si="1413"/>
        <v>4.0295568878050555E-5</v>
      </c>
    </row>
    <row r="6412" spans="1:19" x14ac:dyDescent="0.25">
      <c r="A6412">
        <v>6410</v>
      </c>
      <c r="B6412">
        <v>136813.70873770001</v>
      </c>
      <c r="C6412">
        <v>140958.06896822699</v>
      </c>
      <c r="D6412">
        <v>90050.516970509998</v>
      </c>
      <c r="E6412">
        <v>20130.8598862</v>
      </c>
      <c r="F6412">
        <f t="shared" si="1400"/>
        <v>387953.15456263704</v>
      </c>
      <c r="G6412">
        <f t="shared" si="1401"/>
        <v>268</v>
      </c>
      <c r="H6412" t="str">
        <f t="shared" si="1403"/>
        <v>Day268</v>
      </c>
      <c r="I6412">
        <f t="shared" si="1402"/>
        <v>1</v>
      </c>
      <c r="J6412" t="str">
        <f t="shared" si="1404"/>
        <v>Hour1</v>
      </c>
      <c r="K6412">
        <f t="shared" si="1405"/>
        <v>9</v>
      </c>
      <c r="L6412" t="str">
        <f t="shared" si="1406"/>
        <v>Fall</v>
      </c>
      <c r="M6412">
        <f t="shared" si="1407"/>
        <v>1404</v>
      </c>
      <c r="N6412" t="e">
        <f t="shared" si="1408"/>
        <v>#N/A</v>
      </c>
      <c r="O6412" t="str">
        <f t="shared" si="1409"/>
        <v>Fall</v>
      </c>
      <c r="P6412">
        <f t="shared" si="1410"/>
        <v>5.9647658844139049E-5</v>
      </c>
      <c r="Q6412">
        <f t="shared" si="1411"/>
        <v>8.4934903738882839E-5</v>
      </c>
      <c r="R6412">
        <f t="shared" si="1412"/>
        <v>1.1484901019136712E-4</v>
      </c>
      <c r="S6412">
        <f t="shared" si="1413"/>
        <v>2.8178190464419278E-5</v>
      </c>
    </row>
    <row r="6413" spans="1:19" x14ac:dyDescent="0.25">
      <c r="A6413">
        <v>6411</v>
      </c>
      <c r="B6413">
        <v>134915.7125962</v>
      </c>
      <c r="C6413">
        <v>141997.16566045099</v>
      </c>
      <c r="D6413">
        <v>87310.740516229998</v>
      </c>
      <c r="E6413">
        <v>16236.6804598</v>
      </c>
      <c r="F6413">
        <f t="shared" si="1400"/>
        <v>380460.29923268099</v>
      </c>
      <c r="G6413">
        <f t="shared" si="1401"/>
        <v>268</v>
      </c>
      <c r="H6413" t="str">
        <f t="shared" si="1403"/>
        <v>Day268</v>
      </c>
      <c r="I6413">
        <f t="shared" si="1402"/>
        <v>2</v>
      </c>
      <c r="J6413" t="str">
        <f t="shared" si="1404"/>
        <v>Hour2</v>
      </c>
      <c r="K6413">
        <f t="shared" si="1405"/>
        <v>9</v>
      </c>
      <c r="L6413" t="str">
        <f t="shared" si="1406"/>
        <v>Fall</v>
      </c>
      <c r="M6413">
        <f t="shared" si="1407"/>
        <v>1404</v>
      </c>
      <c r="N6413" t="e">
        <f t="shared" si="1408"/>
        <v>#N/A</v>
      </c>
      <c r="O6413" t="str">
        <f t="shared" si="1409"/>
        <v>Fall</v>
      </c>
      <c r="P6413">
        <f t="shared" si="1410"/>
        <v>5.7832885795055765E-5</v>
      </c>
      <c r="Q6413">
        <f t="shared" si="1411"/>
        <v>8.3756614508494832E-5</v>
      </c>
      <c r="R6413">
        <f t="shared" si="1412"/>
        <v>1.1569563945827309E-4</v>
      </c>
      <c r="S6413">
        <f t="shared" si="1413"/>
        <v>2.2727309071372358E-5</v>
      </c>
    </row>
    <row r="6414" spans="1:19" x14ac:dyDescent="0.25">
      <c r="A6414">
        <v>6412</v>
      </c>
      <c r="B6414">
        <v>138200.8162573</v>
      </c>
      <c r="C6414">
        <v>142311.490195702</v>
      </c>
      <c r="D6414">
        <v>88513.099006799996</v>
      </c>
      <c r="E6414">
        <v>16660.460540700002</v>
      </c>
      <c r="F6414">
        <f t="shared" si="1400"/>
        <v>385685.86600050202</v>
      </c>
      <c r="G6414">
        <f t="shared" si="1401"/>
        <v>268</v>
      </c>
      <c r="H6414" t="str">
        <f t="shared" si="1403"/>
        <v>Day268</v>
      </c>
      <c r="I6414">
        <f t="shared" si="1402"/>
        <v>3</v>
      </c>
      <c r="J6414" t="str">
        <f t="shared" si="1404"/>
        <v>Hour3</v>
      </c>
      <c r="K6414">
        <f t="shared" si="1405"/>
        <v>9</v>
      </c>
      <c r="L6414" t="str">
        <f t="shared" si="1406"/>
        <v>Fall</v>
      </c>
      <c r="M6414">
        <f t="shared" si="1407"/>
        <v>1404</v>
      </c>
      <c r="N6414" t="e">
        <f t="shared" si="1408"/>
        <v>#N/A</v>
      </c>
      <c r="O6414" t="str">
        <f t="shared" si="1409"/>
        <v>Fall</v>
      </c>
      <c r="P6414">
        <f t="shared" si="1410"/>
        <v>5.8629303977500625E-5</v>
      </c>
      <c r="Q6414">
        <f t="shared" si="1411"/>
        <v>8.5796029752786745E-5</v>
      </c>
      <c r="R6414">
        <f t="shared" si="1412"/>
        <v>1.1595174300748231E-4</v>
      </c>
      <c r="S6414">
        <f t="shared" si="1413"/>
        <v>2.3320495646716477E-5</v>
      </c>
    </row>
    <row r="6415" spans="1:19" x14ac:dyDescent="0.25">
      <c r="A6415">
        <v>6413</v>
      </c>
      <c r="B6415">
        <v>147833.0627249</v>
      </c>
      <c r="C6415">
        <v>145954.605066661</v>
      </c>
      <c r="D6415">
        <v>96905.876710299999</v>
      </c>
      <c r="E6415">
        <v>15899.9202769</v>
      </c>
      <c r="F6415">
        <f t="shared" si="1400"/>
        <v>406593.46477876097</v>
      </c>
      <c r="G6415">
        <f t="shared" si="1401"/>
        <v>268</v>
      </c>
      <c r="H6415" t="str">
        <f t="shared" si="1403"/>
        <v>Day268</v>
      </c>
      <c r="I6415">
        <f t="shared" si="1402"/>
        <v>4</v>
      </c>
      <c r="J6415" t="str">
        <f t="shared" si="1404"/>
        <v>Hour4</v>
      </c>
      <c r="K6415">
        <f t="shared" si="1405"/>
        <v>9</v>
      </c>
      <c r="L6415" t="str">
        <f t="shared" si="1406"/>
        <v>Fall</v>
      </c>
      <c r="M6415">
        <f t="shared" si="1407"/>
        <v>1404</v>
      </c>
      <c r="N6415" t="e">
        <f t="shared" si="1408"/>
        <v>#N/A</v>
      </c>
      <c r="O6415" t="str">
        <f t="shared" si="1409"/>
        <v>Fall</v>
      </c>
      <c r="P6415">
        <f t="shared" si="1410"/>
        <v>6.4188511831654373E-5</v>
      </c>
      <c r="Q6415">
        <f t="shared" si="1411"/>
        <v>9.1775795479942735E-5</v>
      </c>
      <c r="R6415">
        <f t="shared" si="1412"/>
        <v>1.189200593302421E-4</v>
      </c>
      <c r="S6415">
        <f t="shared" si="1413"/>
        <v>2.2255928681849408E-5</v>
      </c>
    </row>
    <row r="6416" spans="1:19" x14ac:dyDescent="0.25">
      <c r="A6416">
        <v>6414</v>
      </c>
      <c r="B6416">
        <v>160899.1054223</v>
      </c>
      <c r="C6416">
        <v>152176.55021896801</v>
      </c>
      <c r="D6416">
        <v>112108.6605789</v>
      </c>
      <c r="E6416">
        <v>23588.195609400002</v>
      </c>
      <c r="F6416">
        <f t="shared" si="1400"/>
        <v>448772.51182956801</v>
      </c>
      <c r="G6416">
        <f t="shared" si="1401"/>
        <v>268</v>
      </c>
      <c r="H6416" t="str">
        <f t="shared" si="1403"/>
        <v>Day268</v>
      </c>
      <c r="I6416">
        <f t="shared" si="1402"/>
        <v>5</v>
      </c>
      <c r="J6416" t="str">
        <f t="shared" si="1404"/>
        <v>Hour5</v>
      </c>
      <c r="K6416">
        <f t="shared" si="1405"/>
        <v>9</v>
      </c>
      <c r="L6416" t="str">
        <f t="shared" si="1406"/>
        <v>Fall</v>
      </c>
      <c r="M6416">
        <f t="shared" si="1407"/>
        <v>1404</v>
      </c>
      <c r="N6416" t="e">
        <f t="shared" si="1408"/>
        <v>#N/A</v>
      </c>
      <c r="O6416" t="str">
        <f t="shared" si="1409"/>
        <v>Fall</v>
      </c>
      <c r="P6416">
        <f t="shared" si="1410"/>
        <v>7.4258531373823123E-5</v>
      </c>
      <c r="Q6416">
        <f t="shared" si="1411"/>
        <v>9.9887285834169201E-5</v>
      </c>
      <c r="R6416">
        <f t="shared" si="1412"/>
        <v>1.2398954025771218E-4</v>
      </c>
      <c r="S6416">
        <f t="shared" si="1413"/>
        <v>3.3017599464258092E-5</v>
      </c>
    </row>
    <row r="6417" spans="1:19" x14ac:dyDescent="0.25">
      <c r="A6417">
        <v>6415</v>
      </c>
      <c r="B6417">
        <v>163535.54169409999</v>
      </c>
      <c r="C6417">
        <v>151063.056652445</v>
      </c>
      <c r="D6417">
        <v>138223.040507</v>
      </c>
      <c r="E6417">
        <v>39202.461397200001</v>
      </c>
      <c r="F6417">
        <f t="shared" si="1400"/>
        <v>492024.10025074502</v>
      </c>
      <c r="G6417">
        <f t="shared" si="1401"/>
        <v>268</v>
      </c>
      <c r="H6417" t="str">
        <f t="shared" si="1403"/>
        <v>Day268</v>
      </c>
      <c r="I6417">
        <f t="shared" si="1402"/>
        <v>6</v>
      </c>
      <c r="J6417" t="str">
        <f t="shared" si="1404"/>
        <v>Hour6</v>
      </c>
      <c r="K6417">
        <f t="shared" si="1405"/>
        <v>9</v>
      </c>
      <c r="L6417" t="str">
        <f t="shared" si="1406"/>
        <v>Fall</v>
      </c>
      <c r="M6417">
        <f t="shared" si="1407"/>
        <v>1404</v>
      </c>
      <c r="N6417" t="e">
        <f t="shared" si="1408"/>
        <v>#N/A</v>
      </c>
      <c r="O6417" t="str">
        <f t="shared" si="1409"/>
        <v>Fall</v>
      </c>
      <c r="P6417">
        <f t="shared" si="1410"/>
        <v>9.1556173600437413E-5</v>
      </c>
      <c r="Q6417">
        <f t="shared" si="1411"/>
        <v>1.0152400384309579E-4</v>
      </c>
      <c r="R6417">
        <f t="shared" si="1412"/>
        <v>1.2308229433056735E-4</v>
      </c>
      <c r="S6417">
        <f t="shared" si="1413"/>
        <v>5.4873683000575782E-5</v>
      </c>
    </row>
    <row r="6418" spans="1:19" x14ac:dyDescent="0.25">
      <c r="A6418">
        <v>6416</v>
      </c>
      <c r="B6418">
        <v>170158.9901811</v>
      </c>
      <c r="C6418">
        <v>156430.582216315</v>
      </c>
      <c r="D6418">
        <v>140746.6239875</v>
      </c>
      <c r="E6418">
        <v>60602.253396799999</v>
      </c>
      <c r="F6418">
        <f t="shared" si="1400"/>
        <v>527938.44978171505</v>
      </c>
      <c r="G6418">
        <f t="shared" si="1401"/>
        <v>268</v>
      </c>
      <c r="H6418" t="str">
        <f t="shared" si="1403"/>
        <v>Day268</v>
      </c>
      <c r="I6418">
        <f t="shared" si="1402"/>
        <v>7</v>
      </c>
      <c r="J6418" t="str">
        <f t="shared" si="1404"/>
        <v>Hour7</v>
      </c>
      <c r="K6418">
        <f t="shared" si="1405"/>
        <v>9</v>
      </c>
      <c r="L6418" t="str">
        <f t="shared" si="1406"/>
        <v>Fall</v>
      </c>
      <c r="M6418">
        <f t="shared" si="1407"/>
        <v>1404</v>
      </c>
      <c r="N6418" t="e">
        <f t="shared" si="1408"/>
        <v>#N/A</v>
      </c>
      <c r="O6418" t="str">
        <f t="shared" si="1409"/>
        <v>Fall</v>
      </c>
      <c r="P6418">
        <f t="shared" si="1410"/>
        <v>9.3227744753758657E-5</v>
      </c>
      <c r="Q6418">
        <f t="shared" si="1411"/>
        <v>1.0563588681778616E-4</v>
      </c>
      <c r="R6418">
        <f t="shared" si="1412"/>
        <v>1.2745561614676136E-4</v>
      </c>
      <c r="S6418">
        <f t="shared" si="1413"/>
        <v>8.4828062409726362E-5</v>
      </c>
    </row>
    <row r="6419" spans="1:19" x14ac:dyDescent="0.25">
      <c r="A6419">
        <v>6417</v>
      </c>
      <c r="B6419">
        <v>180625.88018470001</v>
      </c>
      <c r="C6419">
        <v>166049.88134708299</v>
      </c>
      <c r="D6419">
        <v>135917.26560089999</v>
      </c>
      <c r="E6419">
        <v>68054.452345600002</v>
      </c>
      <c r="F6419">
        <f t="shared" si="1400"/>
        <v>550647.47947828309</v>
      </c>
      <c r="G6419">
        <f t="shared" si="1401"/>
        <v>268</v>
      </c>
      <c r="H6419" t="str">
        <f t="shared" si="1403"/>
        <v>Day268</v>
      </c>
      <c r="I6419">
        <f t="shared" si="1402"/>
        <v>8</v>
      </c>
      <c r="J6419" t="str">
        <f t="shared" si="1404"/>
        <v>Hour8</v>
      </c>
      <c r="K6419">
        <f t="shared" si="1405"/>
        <v>9</v>
      </c>
      <c r="L6419" t="str">
        <f t="shared" si="1406"/>
        <v>Fall</v>
      </c>
      <c r="M6419">
        <f t="shared" si="1407"/>
        <v>1404</v>
      </c>
      <c r="N6419" t="e">
        <f t="shared" si="1408"/>
        <v>#N/A</v>
      </c>
      <c r="O6419" t="str">
        <f t="shared" si="1409"/>
        <v>Fall</v>
      </c>
      <c r="P6419">
        <f t="shared" si="1410"/>
        <v>9.0028874484370482E-5</v>
      </c>
      <c r="Q6419">
        <f t="shared" si="1411"/>
        <v>1.1213380506811037E-4</v>
      </c>
      <c r="R6419">
        <f t="shared" si="1412"/>
        <v>1.3529317374094495E-4</v>
      </c>
      <c r="S6419">
        <f t="shared" si="1413"/>
        <v>9.5259285047264185E-5</v>
      </c>
    </row>
    <row r="6420" spans="1:19" x14ac:dyDescent="0.25">
      <c r="A6420">
        <v>6418</v>
      </c>
      <c r="B6420">
        <v>192537.8994924</v>
      </c>
      <c r="C6420">
        <v>172797.13351341401</v>
      </c>
      <c r="D6420">
        <v>133856.26221300001</v>
      </c>
      <c r="E6420">
        <v>66295.921227500105</v>
      </c>
      <c r="F6420">
        <f t="shared" si="1400"/>
        <v>565487.21644631412</v>
      </c>
      <c r="G6420">
        <f t="shared" si="1401"/>
        <v>268</v>
      </c>
      <c r="H6420" t="str">
        <f t="shared" si="1403"/>
        <v>Day268</v>
      </c>
      <c r="I6420">
        <f t="shared" si="1402"/>
        <v>9</v>
      </c>
      <c r="J6420" t="str">
        <f t="shared" si="1404"/>
        <v>Hour9</v>
      </c>
      <c r="K6420">
        <f t="shared" si="1405"/>
        <v>9</v>
      </c>
      <c r="L6420" t="str">
        <f t="shared" si="1406"/>
        <v>Fall</v>
      </c>
      <c r="M6420">
        <f t="shared" si="1407"/>
        <v>1404</v>
      </c>
      <c r="N6420" t="e">
        <f t="shared" si="1408"/>
        <v>#N/A</v>
      </c>
      <c r="O6420" t="str">
        <f t="shared" si="1409"/>
        <v>Fall</v>
      </c>
      <c r="P6420">
        <f t="shared" si="1410"/>
        <v>8.8663707119497587E-5</v>
      </c>
      <c r="Q6420">
        <f t="shared" si="1411"/>
        <v>1.1952886966046739E-4</v>
      </c>
      <c r="R6420">
        <f t="shared" si="1412"/>
        <v>1.4079066131641215E-4</v>
      </c>
      <c r="S6420">
        <f t="shared" si="1413"/>
        <v>9.279777942537091E-5</v>
      </c>
    </row>
    <row r="6421" spans="1:19" x14ac:dyDescent="0.25">
      <c r="A6421">
        <v>6419</v>
      </c>
      <c r="B6421">
        <v>201257.67546530001</v>
      </c>
      <c r="C6421">
        <v>174321.14073349899</v>
      </c>
      <c r="D6421">
        <v>138103.81972110001</v>
      </c>
      <c r="E6421">
        <v>73189.049828899995</v>
      </c>
      <c r="F6421">
        <f t="shared" si="1400"/>
        <v>586871.68574879901</v>
      </c>
      <c r="G6421">
        <f t="shared" si="1401"/>
        <v>268</v>
      </c>
      <c r="H6421" t="str">
        <f t="shared" si="1403"/>
        <v>Day268</v>
      </c>
      <c r="I6421">
        <f t="shared" si="1402"/>
        <v>10</v>
      </c>
      <c r="J6421" t="str">
        <f t="shared" si="1404"/>
        <v>Hour10</v>
      </c>
      <c r="K6421">
        <f t="shared" si="1405"/>
        <v>9</v>
      </c>
      <c r="L6421" t="str">
        <f t="shared" si="1406"/>
        <v>Fall</v>
      </c>
      <c r="M6421">
        <f t="shared" si="1407"/>
        <v>1404</v>
      </c>
      <c r="N6421" t="e">
        <f t="shared" si="1408"/>
        <v>#N/A</v>
      </c>
      <c r="O6421" t="str">
        <f t="shared" si="1409"/>
        <v>Fall</v>
      </c>
      <c r="P6421">
        <f t="shared" si="1410"/>
        <v>9.1477204139697705E-5</v>
      </c>
      <c r="Q6421">
        <f t="shared" si="1411"/>
        <v>1.2494216734617515E-4</v>
      </c>
      <c r="R6421">
        <f t="shared" si="1412"/>
        <v>1.4203238321308987E-4</v>
      </c>
      <c r="S6421">
        <f t="shared" si="1413"/>
        <v>1.024464428070645E-4</v>
      </c>
    </row>
    <row r="6422" spans="1:19" x14ac:dyDescent="0.25">
      <c r="A6422">
        <v>6420</v>
      </c>
      <c r="B6422">
        <v>207221.24077969999</v>
      </c>
      <c r="C6422">
        <v>175421.946788803</v>
      </c>
      <c r="D6422">
        <v>142988.07829733999</v>
      </c>
      <c r="E6422">
        <v>86062.612587199998</v>
      </c>
      <c r="F6422">
        <f t="shared" si="1400"/>
        <v>611693.87845304294</v>
      </c>
      <c r="G6422">
        <f t="shared" si="1401"/>
        <v>268</v>
      </c>
      <c r="H6422" t="str">
        <f t="shared" si="1403"/>
        <v>Day268</v>
      </c>
      <c r="I6422">
        <f t="shared" si="1402"/>
        <v>11</v>
      </c>
      <c r="J6422" t="str">
        <f t="shared" si="1404"/>
        <v>Hour11</v>
      </c>
      <c r="K6422">
        <f t="shared" si="1405"/>
        <v>9</v>
      </c>
      <c r="L6422" t="str">
        <f t="shared" si="1406"/>
        <v>Fall</v>
      </c>
      <c r="M6422">
        <f t="shared" si="1407"/>
        <v>1404</v>
      </c>
      <c r="N6422" t="e">
        <f t="shared" si="1408"/>
        <v>#N/A</v>
      </c>
      <c r="O6422" t="str">
        <f t="shared" si="1409"/>
        <v>Fall</v>
      </c>
      <c r="P6422">
        <f t="shared" si="1410"/>
        <v>9.4712439195122542E-5</v>
      </c>
      <c r="Q6422">
        <f t="shared" si="1411"/>
        <v>1.2864439024907296E-4</v>
      </c>
      <c r="R6422">
        <f t="shared" si="1412"/>
        <v>1.4292929168232285E-4</v>
      </c>
      <c r="S6422">
        <f t="shared" si="1413"/>
        <v>1.2046622464498317E-4</v>
      </c>
    </row>
    <row r="6423" spans="1:19" x14ac:dyDescent="0.25">
      <c r="A6423">
        <v>6421</v>
      </c>
      <c r="B6423">
        <v>213357.025754</v>
      </c>
      <c r="C6423">
        <v>177665.35553474099</v>
      </c>
      <c r="D6423">
        <v>145111.043557</v>
      </c>
      <c r="E6423">
        <v>97037.896718400007</v>
      </c>
      <c r="F6423">
        <f t="shared" si="1400"/>
        <v>633171.32156414096</v>
      </c>
      <c r="G6423">
        <f t="shared" si="1401"/>
        <v>268</v>
      </c>
      <c r="H6423" t="str">
        <f t="shared" si="1403"/>
        <v>Day268</v>
      </c>
      <c r="I6423">
        <f t="shared" si="1402"/>
        <v>12</v>
      </c>
      <c r="J6423" t="str">
        <f t="shared" si="1404"/>
        <v>Hour12</v>
      </c>
      <c r="K6423">
        <f t="shared" si="1405"/>
        <v>9</v>
      </c>
      <c r="L6423" t="str">
        <f t="shared" si="1406"/>
        <v>Fall</v>
      </c>
      <c r="M6423">
        <f t="shared" si="1407"/>
        <v>1404</v>
      </c>
      <c r="N6423" t="e">
        <f t="shared" si="1408"/>
        <v>#N/A</v>
      </c>
      <c r="O6423" t="str">
        <f t="shared" si="1409"/>
        <v>Fall</v>
      </c>
      <c r="P6423">
        <f t="shared" si="1410"/>
        <v>9.6118648862831931E-5</v>
      </c>
      <c r="Q6423">
        <f t="shared" si="1411"/>
        <v>1.3245352831690936E-4</v>
      </c>
      <c r="R6423">
        <f t="shared" si="1412"/>
        <v>1.4475716344455387E-4</v>
      </c>
      <c r="S6423">
        <f t="shared" si="1413"/>
        <v>1.3582888915103722E-4</v>
      </c>
    </row>
    <row r="6424" spans="1:19" x14ac:dyDescent="0.25">
      <c r="A6424">
        <v>6422</v>
      </c>
      <c r="B6424">
        <v>217851.4460616</v>
      </c>
      <c r="C6424">
        <v>179020.19744784699</v>
      </c>
      <c r="D6424">
        <v>147694.66051551999</v>
      </c>
      <c r="E6424">
        <v>100690.0689593</v>
      </c>
      <c r="F6424">
        <f t="shared" si="1400"/>
        <v>645256.37298426707</v>
      </c>
      <c r="G6424">
        <f t="shared" si="1401"/>
        <v>268</v>
      </c>
      <c r="H6424" t="str">
        <f t="shared" si="1403"/>
        <v>Day268</v>
      </c>
      <c r="I6424">
        <f t="shared" si="1402"/>
        <v>13</v>
      </c>
      <c r="J6424" t="str">
        <f t="shared" si="1404"/>
        <v>Hour13</v>
      </c>
      <c r="K6424">
        <f t="shared" si="1405"/>
        <v>9</v>
      </c>
      <c r="L6424" t="str">
        <f t="shared" si="1406"/>
        <v>Fall</v>
      </c>
      <c r="M6424">
        <f t="shared" si="1407"/>
        <v>1404</v>
      </c>
      <c r="N6424" t="e">
        <f t="shared" si="1408"/>
        <v>#N/A</v>
      </c>
      <c r="O6424" t="str">
        <f t="shared" si="1409"/>
        <v>Fall</v>
      </c>
      <c r="P6424">
        <f t="shared" si="1410"/>
        <v>9.7829984989599529E-5</v>
      </c>
      <c r="Q6424">
        <f t="shared" si="1411"/>
        <v>1.3524369576219035E-4</v>
      </c>
      <c r="R6424">
        <f t="shared" si="1412"/>
        <v>1.458610537987916E-4</v>
      </c>
      <c r="S6424">
        <f t="shared" si="1413"/>
        <v>1.4094102075369632E-4</v>
      </c>
    </row>
    <row r="6425" spans="1:19" x14ac:dyDescent="0.25">
      <c r="A6425">
        <v>6423</v>
      </c>
      <c r="B6425">
        <v>219777.80927910001</v>
      </c>
      <c r="C6425">
        <v>178489.81963522901</v>
      </c>
      <c r="D6425">
        <v>150705.34371191001</v>
      </c>
      <c r="E6425">
        <v>113233.45932740001</v>
      </c>
      <c r="F6425">
        <f t="shared" si="1400"/>
        <v>662206.43195363902</v>
      </c>
      <c r="G6425">
        <f t="shared" si="1401"/>
        <v>268</v>
      </c>
      <c r="H6425" t="str">
        <f t="shared" si="1403"/>
        <v>Day268</v>
      </c>
      <c r="I6425">
        <f t="shared" si="1402"/>
        <v>14</v>
      </c>
      <c r="J6425" t="str">
        <f t="shared" si="1404"/>
        <v>Hour14</v>
      </c>
      <c r="K6425">
        <f t="shared" si="1405"/>
        <v>9</v>
      </c>
      <c r="L6425" t="str">
        <f t="shared" si="1406"/>
        <v>Fall</v>
      </c>
      <c r="M6425">
        <f t="shared" si="1407"/>
        <v>1404</v>
      </c>
      <c r="N6425" t="e">
        <f t="shared" si="1408"/>
        <v>#N/A</v>
      </c>
      <c r="O6425" t="str">
        <f t="shared" si="1409"/>
        <v>Fall</v>
      </c>
      <c r="P6425">
        <f t="shared" si="1410"/>
        <v>9.9824201238739592E-5</v>
      </c>
      <c r="Q6425">
        <f t="shared" si="1411"/>
        <v>1.3643959547102855E-4</v>
      </c>
      <c r="R6425">
        <f t="shared" si="1412"/>
        <v>1.4542891559448371E-4</v>
      </c>
      <c r="S6425">
        <f t="shared" si="1413"/>
        <v>1.5849864347125244E-4</v>
      </c>
    </row>
    <row r="6426" spans="1:19" x14ac:dyDescent="0.25">
      <c r="A6426">
        <v>6424</v>
      </c>
      <c r="B6426">
        <v>216870.25195800001</v>
      </c>
      <c r="C6426">
        <v>174630.37918383299</v>
      </c>
      <c r="D6426">
        <v>155915.40112684001</v>
      </c>
      <c r="E6426">
        <v>146181.2010802</v>
      </c>
      <c r="F6426">
        <f t="shared" si="1400"/>
        <v>693597.23334887309</v>
      </c>
      <c r="G6426">
        <f t="shared" si="1401"/>
        <v>268</v>
      </c>
      <c r="H6426" t="str">
        <f t="shared" si="1403"/>
        <v>Day268</v>
      </c>
      <c r="I6426">
        <f t="shared" si="1402"/>
        <v>15</v>
      </c>
      <c r="J6426" t="str">
        <f t="shared" si="1404"/>
        <v>Hour15</v>
      </c>
      <c r="K6426">
        <f t="shared" si="1405"/>
        <v>9</v>
      </c>
      <c r="L6426" t="str">
        <f t="shared" si="1406"/>
        <v>Fall</v>
      </c>
      <c r="M6426">
        <f t="shared" si="1407"/>
        <v>1404</v>
      </c>
      <c r="N6426" t="e">
        <f t="shared" si="1408"/>
        <v>#N/A</v>
      </c>
      <c r="O6426" t="str">
        <f t="shared" si="1409"/>
        <v>Fall</v>
      </c>
      <c r="P6426">
        <f t="shared" si="1410"/>
        <v>1.0327523891957704E-4</v>
      </c>
      <c r="Q6426">
        <f t="shared" si="1411"/>
        <v>1.346345636254525E-4</v>
      </c>
      <c r="R6426">
        <f t="shared" si="1412"/>
        <v>1.4228434275108539E-4</v>
      </c>
      <c r="S6426">
        <f t="shared" si="1413"/>
        <v>2.0461727664098278E-4</v>
      </c>
    </row>
    <row r="6427" spans="1:19" x14ac:dyDescent="0.25">
      <c r="A6427">
        <v>6425</v>
      </c>
      <c r="B6427">
        <v>209331.42513240001</v>
      </c>
      <c r="C6427">
        <v>168004.043147216</v>
      </c>
      <c r="D6427">
        <v>161680.74031274999</v>
      </c>
      <c r="E6427">
        <v>185928.88162890001</v>
      </c>
      <c r="F6427">
        <f t="shared" si="1400"/>
        <v>724945.09022126603</v>
      </c>
      <c r="G6427">
        <f t="shared" si="1401"/>
        <v>268</v>
      </c>
      <c r="H6427" t="str">
        <f t="shared" si="1403"/>
        <v>Day268</v>
      </c>
      <c r="I6427">
        <f t="shared" si="1402"/>
        <v>16</v>
      </c>
      <c r="J6427" t="str">
        <f t="shared" si="1404"/>
        <v>Hour16</v>
      </c>
      <c r="K6427">
        <f t="shared" si="1405"/>
        <v>9</v>
      </c>
      <c r="L6427" t="str">
        <f t="shared" si="1406"/>
        <v>Fall</v>
      </c>
      <c r="M6427">
        <f t="shared" si="1407"/>
        <v>1404</v>
      </c>
      <c r="N6427" t="e">
        <f t="shared" si="1408"/>
        <v>#N/A</v>
      </c>
      <c r="O6427" t="str">
        <f t="shared" si="1409"/>
        <v>Fall</v>
      </c>
      <c r="P6427">
        <f t="shared" si="1410"/>
        <v>1.0709408412392519E-4</v>
      </c>
      <c r="Q6427">
        <f t="shared" si="1411"/>
        <v>1.2995440739955815E-4</v>
      </c>
      <c r="R6427">
        <f t="shared" si="1412"/>
        <v>1.3688537452903639E-4</v>
      </c>
      <c r="S6427">
        <f t="shared" si="1413"/>
        <v>2.6025413067263549E-4</v>
      </c>
    </row>
    <row r="6428" spans="1:19" x14ac:dyDescent="0.25">
      <c r="A6428">
        <v>6426</v>
      </c>
      <c r="B6428">
        <v>197025.541604</v>
      </c>
      <c r="C6428">
        <v>160109.03414320599</v>
      </c>
      <c r="D6428">
        <v>172456.71468849</v>
      </c>
      <c r="E6428">
        <v>212508.88736540001</v>
      </c>
      <c r="F6428">
        <f t="shared" si="1400"/>
        <v>742100.177801096</v>
      </c>
      <c r="G6428">
        <f t="shared" si="1401"/>
        <v>268</v>
      </c>
      <c r="H6428" t="str">
        <f t="shared" si="1403"/>
        <v>Day268</v>
      </c>
      <c r="I6428">
        <f t="shared" si="1402"/>
        <v>17</v>
      </c>
      <c r="J6428" t="str">
        <f t="shared" si="1404"/>
        <v>Hour17</v>
      </c>
      <c r="K6428">
        <f t="shared" si="1405"/>
        <v>9</v>
      </c>
      <c r="L6428" t="str">
        <f t="shared" si="1406"/>
        <v>Fall</v>
      </c>
      <c r="M6428">
        <f t="shared" si="1407"/>
        <v>1404</v>
      </c>
      <c r="N6428" t="e">
        <f t="shared" si="1408"/>
        <v>#N/A</v>
      </c>
      <c r="O6428" t="str">
        <f t="shared" si="1409"/>
        <v>Fall</v>
      </c>
      <c r="P6428">
        <f t="shared" si="1410"/>
        <v>1.1423187372137768E-4</v>
      </c>
      <c r="Q6428">
        <f t="shared" si="1411"/>
        <v>1.223148291544393E-4</v>
      </c>
      <c r="R6428">
        <f t="shared" si="1412"/>
        <v>1.3045272419408559E-4</v>
      </c>
      <c r="S6428">
        <f t="shared" si="1413"/>
        <v>2.9745951923638422E-4</v>
      </c>
    </row>
    <row r="6429" spans="1:19" x14ac:dyDescent="0.25">
      <c r="A6429">
        <v>6427</v>
      </c>
      <c r="B6429">
        <v>190399.44352890001</v>
      </c>
      <c r="C6429">
        <v>159740.53308285901</v>
      </c>
      <c r="D6429">
        <v>182046.25260524001</v>
      </c>
      <c r="E6429">
        <v>172204.0330425</v>
      </c>
      <c r="F6429">
        <f t="shared" si="1400"/>
        <v>704390.26225949905</v>
      </c>
      <c r="G6429">
        <f t="shared" si="1401"/>
        <v>268</v>
      </c>
      <c r="H6429" t="str">
        <f t="shared" si="1403"/>
        <v>Day268</v>
      </c>
      <c r="I6429">
        <f t="shared" si="1402"/>
        <v>18</v>
      </c>
      <c r="J6429" t="str">
        <f t="shared" si="1404"/>
        <v>Hour18</v>
      </c>
      <c r="K6429">
        <f t="shared" si="1405"/>
        <v>9</v>
      </c>
      <c r="L6429" t="str">
        <f t="shared" si="1406"/>
        <v>Fall</v>
      </c>
      <c r="M6429">
        <f t="shared" si="1407"/>
        <v>1404</v>
      </c>
      <c r="N6429" t="e">
        <f t="shared" si="1408"/>
        <v>#N/A</v>
      </c>
      <c r="O6429" t="str">
        <f t="shared" si="1409"/>
        <v>Fall</v>
      </c>
      <c r="P6429">
        <f t="shared" si="1410"/>
        <v>1.2058379157120589E-4</v>
      </c>
      <c r="Q6429">
        <f t="shared" si="1411"/>
        <v>1.1820130129699343E-4</v>
      </c>
      <c r="R6429">
        <f t="shared" si="1412"/>
        <v>1.3015247900524963E-4</v>
      </c>
      <c r="S6429">
        <f t="shared" si="1413"/>
        <v>2.4104276067904611E-4</v>
      </c>
    </row>
    <row r="6430" spans="1:19" x14ac:dyDescent="0.25">
      <c r="A6430">
        <v>6428</v>
      </c>
      <c r="B6430">
        <v>188042.88573499999</v>
      </c>
      <c r="C6430">
        <v>162354.152499844</v>
      </c>
      <c r="D6430">
        <v>185893.78216495001</v>
      </c>
      <c r="E6430">
        <v>107094.1967976</v>
      </c>
      <c r="F6430">
        <f t="shared" si="1400"/>
        <v>643385.01719739405</v>
      </c>
      <c r="G6430">
        <f t="shared" si="1401"/>
        <v>268</v>
      </c>
      <c r="H6430" t="str">
        <f t="shared" si="1403"/>
        <v>Day268</v>
      </c>
      <c r="I6430">
        <f t="shared" si="1402"/>
        <v>19</v>
      </c>
      <c r="J6430" t="str">
        <f t="shared" si="1404"/>
        <v>Hour19</v>
      </c>
      <c r="K6430">
        <f t="shared" si="1405"/>
        <v>9</v>
      </c>
      <c r="L6430" t="str">
        <f t="shared" si="1406"/>
        <v>Fall</v>
      </c>
      <c r="M6430">
        <f t="shared" si="1407"/>
        <v>1404</v>
      </c>
      <c r="N6430" t="e">
        <f t="shared" si="1408"/>
        <v>#N/A</v>
      </c>
      <c r="O6430" t="str">
        <f t="shared" si="1409"/>
        <v>Fall</v>
      </c>
      <c r="P6430">
        <f t="shared" si="1410"/>
        <v>1.2313231809044263E-4</v>
      </c>
      <c r="Q6430">
        <f t="shared" si="1411"/>
        <v>1.1673833379741524E-4</v>
      </c>
      <c r="R6430">
        <f t="shared" si="1412"/>
        <v>1.322819889031564E-4</v>
      </c>
      <c r="S6430">
        <f t="shared" si="1413"/>
        <v>1.4990520484748222E-4</v>
      </c>
    </row>
    <row r="6431" spans="1:19" x14ac:dyDescent="0.25">
      <c r="A6431">
        <v>6429</v>
      </c>
      <c r="B6431">
        <v>176354.38664790001</v>
      </c>
      <c r="C6431">
        <v>158859.314492278</v>
      </c>
      <c r="D6431">
        <v>180437.52691096</v>
      </c>
      <c r="E6431">
        <v>79826.411523500006</v>
      </c>
      <c r="F6431">
        <f t="shared" si="1400"/>
        <v>595477.63957463799</v>
      </c>
      <c r="G6431">
        <f t="shared" si="1401"/>
        <v>268</v>
      </c>
      <c r="H6431" t="str">
        <f t="shared" si="1403"/>
        <v>Day268</v>
      </c>
      <c r="I6431">
        <f t="shared" si="1402"/>
        <v>20</v>
      </c>
      <c r="J6431" t="str">
        <f t="shared" si="1404"/>
        <v>Hour20</v>
      </c>
      <c r="K6431">
        <f t="shared" si="1405"/>
        <v>9</v>
      </c>
      <c r="L6431" t="str">
        <f t="shared" si="1406"/>
        <v>Fall</v>
      </c>
      <c r="M6431">
        <f t="shared" si="1407"/>
        <v>1404</v>
      </c>
      <c r="N6431" t="e">
        <f t="shared" si="1408"/>
        <v>#N/A</v>
      </c>
      <c r="O6431" t="str">
        <f t="shared" si="1409"/>
        <v>Fall</v>
      </c>
      <c r="P6431">
        <f t="shared" si="1410"/>
        <v>1.1951820389204088E-4</v>
      </c>
      <c r="Q6431">
        <f t="shared" si="1411"/>
        <v>1.0948203211555539E-4</v>
      </c>
      <c r="R6431">
        <f t="shared" si="1412"/>
        <v>1.2943448475609973E-4</v>
      </c>
      <c r="S6431">
        <f t="shared" si="1413"/>
        <v>1.1173709621526246E-4</v>
      </c>
    </row>
    <row r="6432" spans="1:19" x14ac:dyDescent="0.25">
      <c r="A6432">
        <v>6430</v>
      </c>
      <c r="B6432">
        <v>162111.23222579999</v>
      </c>
      <c r="C6432">
        <v>156615.62073114401</v>
      </c>
      <c r="D6432">
        <v>160576.62448236</v>
      </c>
      <c r="E6432">
        <v>62880.677938499997</v>
      </c>
      <c r="F6432">
        <f t="shared" si="1400"/>
        <v>542184.15537780395</v>
      </c>
      <c r="G6432">
        <f t="shared" si="1401"/>
        <v>268</v>
      </c>
      <c r="H6432" t="str">
        <f t="shared" si="1403"/>
        <v>Day268</v>
      </c>
      <c r="I6432">
        <f t="shared" si="1402"/>
        <v>21</v>
      </c>
      <c r="J6432" t="str">
        <f t="shared" si="1404"/>
        <v>Hour21</v>
      </c>
      <c r="K6432">
        <f t="shared" si="1405"/>
        <v>9</v>
      </c>
      <c r="L6432" t="str">
        <f t="shared" si="1406"/>
        <v>Fall</v>
      </c>
      <c r="M6432">
        <f t="shared" si="1407"/>
        <v>1404</v>
      </c>
      <c r="N6432" t="e">
        <f t="shared" si="1408"/>
        <v>#N/A</v>
      </c>
      <c r="O6432" t="str">
        <f t="shared" si="1409"/>
        <v>Fall</v>
      </c>
      <c r="P6432">
        <f t="shared" si="1410"/>
        <v>1.0636273991190826E-4</v>
      </c>
      <c r="Q6432">
        <f t="shared" si="1411"/>
        <v>1.0063978260020579E-4</v>
      </c>
      <c r="R6432">
        <f t="shared" si="1412"/>
        <v>1.2760638077081551E-4</v>
      </c>
      <c r="S6432">
        <f t="shared" si="1413"/>
        <v>8.8017289350739503E-5</v>
      </c>
    </row>
    <row r="6433" spans="1:19" x14ac:dyDescent="0.25">
      <c r="A6433">
        <v>6431</v>
      </c>
      <c r="B6433">
        <v>152256.3844105</v>
      </c>
      <c r="C6433">
        <v>153450.754761063</v>
      </c>
      <c r="D6433">
        <v>135332.00451309999</v>
      </c>
      <c r="E6433">
        <v>46254.511172099999</v>
      </c>
      <c r="F6433">
        <f t="shared" si="1400"/>
        <v>487293.65485676297</v>
      </c>
      <c r="G6433">
        <f t="shared" si="1401"/>
        <v>268</v>
      </c>
      <c r="H6433" t="str">
        <f t="shared" si="1403"/>
        <v>Day268</v>
      </c>
      <c r="I6433">
        <f t="shared" si="1402"/>
        <v>22</v>
      </c>
      <c r="J6433" t="str">
        <f t="shared" si="1404"/>
        <v>Hour22</v>
      </c>
      <c r="K6433">
        <f t="shared" si="1405"/>
        <v>9</v>
      </c>
      <c r="L6433" t="str">
        <f t="shared" si="1406"/>
        <v>Fall</v>
      </c>
      <c r="M6433">
        <f t="shared" si="1407"/>
        <v>1404</v>
      </c>
      <c r="N6433" t="e">
        <f t="shared" si="1408"/>
        <v>#N/A</v>
      </c>
      <c r="O6433" t="str">
        <f t="shared" si="1409"/>
        <v>Fall</v>
      </c>
      <c r="P6433">
        <f t="shared" si="1410"/>
        <v>8.9641209261845703E-5</v>
      </c>
      <c r="Q6433">
        <f t="shared" si="1411"/>
        <v>9.4521824405251922E-5</v>
      </c>
      <c r="R6433">
        <f t="shared" si="1412"/>
        <v>1.2502772935544973E-4</v>
      </c>
      <c r="S6433">
        <f t="shared" si="1413"/>
        <v>6.4744796447543769E-5</v>
      </c>
    </row>
    <row r="6434" spans="1:19" x14ac:dyDescent="0.25">
      <c r="A6434">
        <v>6432</v>
      </c>
      <c r="B6434">
        <v>146681.53549740001</v>
      </c>
      <c r="C6434">
        <v>149597.79613875499</v>
      </c>
      <c r="D6434">
        <v>114260.6463166</v>
      </c>
      <c r="E6434">
        <v>35825.462045499997</v>
      </c>
      <c r="F6434">
        <f t="shared" si="1400"/>
        <v>446365.43999825505</v>
      </c>
      <c r="G6434">
        <f t="shared" si="1401"/>
        <v>268</v>
      </c>
      <c r="H6434" t="str">
        <f t="shared" si="1403"/>
        <v>Day268</v>
      </c>
      <c r="I6434">
        <f t="shared" si="1402"/>
        <v>23</v>
      </c>
      <c r="J6434" t="str">
        <f t="shared" si="1404"/>
        <v>Hour23</v>
      </c>
      <c r="K6434">
        <f t="shared" si="1405"/>
        <v>9</v>
      </c>
      <c r="L6434" t="str">
        <f t="shared" si="1406"/>
        <v>Fall</v>
      </c>
      <c r="M6434">
        <f t="shared" si="1407"/>
        <v>1404</v>
      </c>
      <c r="N6434" t="e">
        <f t="shared" si="1408"/>
        <v>#N/A</v>
      </c>
      <c r="O6434" t="str">
        <f t="shared" si="1409"/>
        <v>Fall</v>
      </c>
      <c r="P6434">
        <f t="shared" si="1410"/>
        <v>7.5683963624942997E-5</v>
      </c>
      <c r="Q6434">
        <f t="shared" si="1411"/>
        <v>9.1060919352961E-5</v>
      </c>
      <c r="R6434">
        <f t="shared" si="1412"/>
        <v>1.2188843773972738E-4</v>
      </c>
      <c r="S6434">
        <f t="shared" si="1413"/>
        <v>5.0146724913919227E-5</v>
      </c>
    </row>
    <row r="6435" spans="1:19" x14ac:dyDescent="0.25">
      <c r="A6435">
        <v>6433</v>
      </c>
      <c r="B6435">
        <v>144833.1065618</v>
      </c>
      <c r="C6435">
        <v>146107.014982102</v>
      </c>
      <c r="D6435">
        <v>99280.046078900006</v>
      </c>
      <c r="E6435">
        <v>25985.0477402</v>
      </c>
      <c r="F6435">
        <f t="shared" si="1400"/>
        <v>416205.21536300197</v>
      </c>
      <c r="G6435">
        <f t="shared" si="1401"/>
        <v>269</v>
      </c>
      <c r="H6435" t="str">
        <f t="shared" si="1403"/>
        <v>Day269</v>
      </c>
      <c r="I6435">
        <f t="shared" si="1402"/>
        <v>0</v>
      </c>
      <c r="J6435" t="str">
        <f t="shared" si="1404"/>
        <v>Hour0</v>
      </c>
      <c r="K6435">
        <f t="shared" si="1405"/>
        <v>9</v>
      </c>
      <c r="L6435" t="str">
        <f t="shared" si="1406"/>
        <v>Fall</v>
      </c>
      <c r="M6435">
        <f t="shared" si="1407"/>
        <v>18</v>
      </c>
      <c r="N6435">
        <f t="shared" si="1408"/>
        <v>752421.03954496607</v>
      </c>
      <c r="O6435" t="str">
        <f t="shared" si="1409"/>
        <v>Fall</v>
      </c>
      <c r="P6435">
        <f t="shared" si="1410"/>
        <v>6.5761114069827365E-5</v>
      </c>
      <c r="Q6435">
        <f t="shared" si="1411"/>
        <v>8.9913401789393251E-5</v>
      </c>
      <c r="R6435">
        <f t="shared" si="1412"/>
        <v>1.190442390104823E-4</v>
      </c>
      <c r="S6435">
        <f t="shared" si="1413"/>
        <v>3.6372595536881423E-5</v>
      </c>
    </row>
    <row r="6436" spans="1:19" x14ac:dyDescent="0.25">
      <c r="A6436">
        <v>6434</v>
      </c>
      <c r="B6436">
        <v>141709.1409505</v>
      </c>
      <c r="C6436">
        <v>145042.29492725499</v>
      </c>
      <c r="D6436">
        <v>91368.160353280007</v>
      </c>
      <c r="E6436">
        <v>20646.779831700002</v>
      </c>
      <c r="F6436">
        <f t="shared" si="1400"/>
        <v>398766.37606273504</v>
      </c>
      <c r="G6436">
        <f t="shared" si="1401"/>
        <v>269</v>
      </c>
      <c r="H6436" t="str">
        <f t="shared" si="1403"/>
        <v>Day269</v>
      </c>
      <c r="I6436">
        <f t="shared" si="1402"/>
        <v>1</v>
      </c>
      <c r="J6436" t="str">
        <f t="shared" si="1404"/>
        <v>Hour1</v>
      </c>
      <c r="K6436">
        <f t="shared" si="1405"/>
        <v>9</v>
      </c>
      <c r="L6436" t="str">
        <f t="shared" si="1406"/>
        <v>Fall</v>
      </c>
      <c r="M6436">
        <f t="shared" si="1407"/>
        <v>1404</v>
      </c>
      <c r="N6436" t="e">
        <f t="shared" si="1408"/>
        <v>#N/A</v>
      </c>
      <c r="O6436" t="str">
        <f t="shared" si="1409"/>
        <v>Fall</v>
      </c>
      <c r="P6436">
        <f t="shared" si="1410"/>
        <v>6.0520439430167679E-5</v>
      </c>
      <c r="Q6436">
        <f t="shared" si="1411"/>
        <v>8.7974022169270212E-5</v>
      </c>
      <c r="R6436">
        <f t="shared" si="1412"/>
        <v>1.1817673248655538E-4</v>
      </c>
      <c r="S6436">
        <f t="shared" si="1413"/>
        <v>2.8900349903751408E-5</v>
      </c>
    </row>
    <row r="6437" spans="1:19" x14ac:dyDescent="0.25">
      <c r="A6437">
        <v>6435</v>
      </c>
      <c r="B6437">
        <v>139266.0963601</v>
      </c>
      <c r="C6437">
        <v>145756.335003835</v>
      </c>
      <c r="D6437">
        <v>87916.043461659996</v>
      </c>
      <c r="E6437">
        <v>16619.305422699999</v>
      </c>
      <c r="F6437">
        <f t="shared" si="1400"/>
        <v>389557.78024829499</v>
      </c>
      <c r="G6437">
        <f t="shared" si="1401"/>
        <v>269</v>
      </c>
      <c r="H6437" t="str">
        <f t="shared" si="1403"/>
        <v>Day269</v>
      </c>
      <c r="I6437">
        <f t="shared" si="1402"/>
        <v>2</v>
      </c>
      <c r="J6437" t="str">
        <f t="shared" si="1404"/>
        <v>Hour2</v>
      </c>
      <c r="K6437">
        <f t="shared" si="1405"/>
        <v>9</v>
      </c>
      <c r="L6437" t="str">
        <f t="shared" si="1406"/>
        <v>Fall</v>
      </c>
      <c r="M6437">
        <f t="shared" si="1407"/>
        <v>1404</v>
      </c>
      <c r="N6437" t="e">
        <f t="shared" si="1408"/>
        <v>#N/A</v>
      </c>
      <c r="O6437" t="str">
        <f t="shared" si="1409"/>
        <v>Fall</v>
      </c>
      <c r="P6437">
        <f t="shared" si="1410"/>
        <v>5.8233826342661781E-5</v>
      </c>
      <c r="Q6437">
        <f t="shared" si="1411"/>
        <v>8.6457363063761702E-5</v>
      </c>
      <c r="R6437">
        <f t="shared" si="1412"/>
        <v>1.1875851398109804E-4</v>
      </c>
      <c r="S6437">
        <f t="shared" si="1413"/>
        <v>2.3262888730760309E-5</v>
      </c>
    </row>
    <row r="6438" spans="1:19" x14ac:dyDescent="0.25">
      <c r="A6438">
        <v>6436</v>
      </c>
      <c r="B6438">
        <v>142321.1174629</v>
      </c>
      <c r="C6438">
        <v>146014.07025073099</v>
      </c>
      <c r="D6438">
        <v>88534.837866200003</v>
      </c>
      <c r="E6438">
        <v>17044.528303899999</v>
      </c>
      <c r="F6438">
        <f t="shared" si="1400"/>
        <v>393914.55388373096</v>
      </c>
      <c r="G6438">
        <f t="shared" si="1401"/>
        <v>269</v>
      </c>
      <c r="H6438" t="str">
        <f t="shared" si="1403"/>
        <v>Day269</v>
      </c>
      <c r="I6438">
        <f t="shared" si="1402"/>
        <v>3</v>
      </c>
      <c r="J6438" t="str">
        <f t="shared" si="1404"/>
        <v>Hour3</v>
      </c>
      <c r="K6438">
        <f t="shared" si="1405"/>
        <v>9</v>
      </c>
      <c r="L6438" t="str">
        <f t="shared" si="1406"/>
        <v>Fall</v>
      </c>
      <c r="M6438">
        <f t="shared" si="1407"/>
        <v>1404</v>
      </c>
      <c r="N6438" t="e">
        <f t="shared" si="1408"/>
        <v>#N/A</v>
      </c>
      <c r="O6438" t="str">
        <f t="shared" si="1409"/>
        <v>Fall</v>
      </c>
      <c r="P6438">
        <f t="shared" si="1410"/>
        <v>5.8643703362565532E-5</v>
      </c>
      <c r="Q6438">
        <f t="shared" si="1411"/>
        <v>8.8353941452584171E-5</v>
      </c>
      <c r="R6438">
        <f t="shared" si="1412"/>
        <v>1.1896851003321552E-4</v>
      </c>
      <c r="S6438">
        <f t="shared" si="1413"/>
        <v>2.3858094867210375E-5</v>
      </c>
    </row>
    <row r="6439" spans="1:19" x14ac:dyDescent="0.25">
      <c r="A6439">
        <v>6437</v>
      </c>
      <c r="B6439">
        <v>151381.86573220001</v>
      </c>
      <c r="C6439">
        <v>149050.71700275701</v>
      </c>
      <c r="D6439">
        <v>96755.280744999996</v>
      </c>
      <c r="E6439">
        <v>16212.789544200001</v>
      </c>
      <c r="F6439">
        <f t="shared" si="1400"/>
        <v>413400.65302415699</v>
      </c>
      <c r="G6439">
        <f t="shared" si="1401"/>
        <v>269</v>
      </c>
      <c r="H6439" t="str">
        <f t="shared" si="1403"/>
        <v>Day269</v>
      </c>
      <c r="I6439">
        <f t="shared" si="1402"/>
        <v>4</v>
      </c>
      <c r="J6439" t="str">
        <f t="shared" si="1404"/>
        <v>Hour4</v>
      </c>
      <c r="K6439">
        <f t="shared" si="1405"/>
        <v>9</v>
      </c>
      <c r="L6439" t="str">
        <f t="shared" si="1406"/>
        <v>Fall</v>
      </c>
      <c r="M6439">
        <f t="shared" si="1407"/>
        <v>1404</v>
      </c>
      <c r="N6439" t="e">
        <f t="shared" si="1408"/>
        <v>#N/A</v>
      </c>
      <c r="O6439" t="str">
        <f t="shared" si="1409"/>
        <v>Fall</v>
      </c>
      <c r="P6439">
        <f t="shared" si="1410"/>
        <v>6.4088760080484975E-5</v>
      </c>
      <c r="Q6439">
        <f t="shared" si="1411"/>
        <v>9.397891711588321E-5</v>
      </c>
      <c r="R6439">
        <f t="shared" si="1412"/>
        <v>1.2144269172656456E-4</v>
      </c>
      <c r="S6439">
        <f t="shared" si="1413"/>
        <v>2.2693867739310451E-5</v>
      </c>
    </row>
    <row r="6440" spans="1:19" x14ac:dyDescent="0.25">
      <c r="A6440">
        <v>6438</v>
      </c>
      <c r="B6440">
        <v>163776.83935640001</v>
      </c>
      <c r="C6440">
        <v>154837.30331734501</v>
      </c>
      <c r="D6440">
        <v>111557.6032579</v>
      </c>
      <c r="E6440">
        <v>23964.1263487</v>
      </c>
      <c r="F6440">
        <f t="shared" si="1400"/>
        <v>454135.87228034507</v>
      </c>
      <c r="G6440">
        <f t="shared" si="1401"/>
        <v>269</v>
      </c>
      <c r="H6440" t="str">
        <f t="shared" si="1403"/>
        <v>Day269</v>
      </c>
      <c r="I6440">
        <f t="shared" si="1402"/>
        <v>5</v>
      </c>
      <c r="J6440" t="str">
        <f t="shared" si="1404"/>
        <v>Hour5</v>
      </c>
      <c r="K6440">
        <f t="shared" si="1405"/>
        <v>9</v>
      </c>
      <c r="L6440" t="str">
        <f t="shared" si="1406"/>
        <v>Fall</v>
      </c>
      <c r="M6440">
        <f t="shared" si="1407"/>
        <v>1404</v>
      </c>
      <c r="N6440" t="e">
        <f t="shared" si="1408"/>
        <v>#N/A</v>
      </c>
      <c r="O6440" t="str">
        <f t="shared" si="1409"/>
        <v>Fall</v>
      </c>
      <c r="P6440">
        <f t="shared" si="1410"/>
        <v>7.3893522041368784E-5</v>
      </c>
      <c r="Q6440">
        <f t="shared" si="1411"/>
        <v>1.016738031132783E-4</v>
      </c>
      <c r="R6440">
        <f t="shared" si="1412"/>
        <v>1.2615745346728581E-4</v>
      </c>
      <c r="S6440">
        <f t="shared" si="1413"/>
        <v>3.3543808877731133E-5</v>
      </c>
    </row>
    <row r="6441" spans="1:19" x14ac:dyDescent="0.25">
      <c r="A6441">
        <v>6439</v>
      </c>
      <c r="B6441">
        <v>165606.07672889999</v>
      </c>
      <c r="C6441">
        <v>153316.418053648</v>
      </c>
      <c r="D6441">
        <v>137348.65237990001</v>
      </c>
      <c r="E6441">
        <v>39733.930385400003</v>
      </c>
      <c r="F6441">
        <f t="shared" si="1400"/>
        <v>496005.07754784805</v>
      </c>
      <c r="G6441">
        <f t="shared" si="1401"/>
        <v>269</v>
      </c>
      <c r="H6441" t="str">
        <f t="shared" si="1403"/>
        <v>Day269</v>
      </c>
      <c r="I6441">
        <f t="shared" si="1402"/>
        <v>6</v>
      </c>
      <c r="J6441" t="str">
        <f t="shared" si="1404"/>
        <v>Hour6</v>
      </c>
      <c r="K6441">
        <f t="shared" si="1405"/>
        <v>9</v>
      </c>
      <c r="L6441" t="str">
        <f t="shared" si="1406"/>
        <v>Fall</v>
      </c>
      <c r="M6441">
        <f t="shared" si="1407"/>
        <v>1404</v>
      </c>
      <c r="N6441" t="e">
        <f t="shared" si="1408"/>
        <v>#N/A</v>
      </c>
      <c r="O6441" t="str">
        <f t="shared" si="1409"/>
        <v>Fall</v>
      </c>
      <c r="P6441">
        <f t="shared" si="1410"/>
        <v>9.0976996417926567E-5</v>
      </c>
      <c r="Q6441">
        <f t="shared" si="1411"/>
        <v>1.0280940642074161E-4</v>
      </c>
      <c r="R6441">
        <f t="shared" si="1412"/>
        <v>1.2491827526039926E-4</v>
      </c>
      <c r="S6441">
        <f t="shared" si="1413"/>
        <v>5.5617607227364426E-5</v>
      </c>
    </row>
    <row r="6442" spans="1:19" x14ac:dyDescent="0.25">
      <c r="A6442">
        <v>6440</v>
      </c>
      <c r="B6442">
        <v>171259.42625690001</v>
      </c>
      <c r="C6442">
        <v>158176.07684801801</v>
      </c>
      <c r="D6442">
        <v>140053.92324520001</v>
      </c>
      <c r="E6442">
        <v>61224.289764200003</v>
      </c>
      <c r="F6442">
        <f t="shared" si="1400"/>
        <v>530713.71611431811</v>
      </c>
      <c r="G6442">
        <f t="shared" si="1401"/>
        <v>269</v>
      </c>
      <c r="H6442" t="str">
        <f t="shared" si="1403"/>
        <v>Day269</v>
      </c>
      <c r="I6442">
        <f t="shared" si="1402"/>
        <v>7</v>
      </c>
      <c r="J6442" t="str">
        <f t="shared" si="1404"/>
        <v>Hour7</v>
      </c>
      <c r="K6442">
        <f t="shared" si="1405"/>
        <v>9</v>
      </c>
      <c r="L6442" t="str">
        <f t="shared" si="1406"/>
        <v>Fall</v>
      </c>
      <c r="M6442">
        <f t="shared" si="1407"/>
        <v>1404</v>
      </c>
      <c r="N6442" t="e">
        <f t="shared" si="1408"/>
        <v>#N/A</v>
      </c>
      <c r="O6442" t="str">
        <f t="shared" si="1409"/>
        <v>Fall</v>
      </c>
      <c r="P6442">
        <f t="shared" si="1410"/>
        <v>9.2768913655972483E-5</v>
      </c>
      <c r="Q6442">
        <f t="shared" si="1411"/>
        <v>1.0631904520177574E-4</v>
      </c>
      <c r="R6442">
        <f t="shared" si="1412"/>
        <v>1.2887780029139962E-4</v>
      </c>
      <c r="S6442">
        <f t="shared" si="1413"/>
        <v>8.5698758412553765E-5</v>
      </c>
    </row>
    <row r="6443" spans="1:19" x14ac:dyDescent="0.25">
      <c r="A6443">
        <v>6441</v>
      </c>
      <c r="B6443">
        <v>181331.60694709999</v>
      </c>
      <c r="C6443">
        <v>167624.909607896</v>
      </c>
      <c r="D6443">
        <v>135204.72687871999</v>
      </c>
      <c r="E6443">
        <v>68636.584621400005</v>
      </c>
      <c r="F6443">
        <f t="shared" si="1400"/>
        <v>552797.828055116</v>
      </c>
      <c r="G6443">
        <f t="shared" si="1401"/>
        <v>269</v>
      </c>
      <c r="H6443" t="str">
        <f t="shared" si="1403"/>
        <v>Day269</v>
      </c>
      <c r="I6443">
        <f t="shared" si="1402"/>
        <v>8</v>
      </c>
      <c r="J6443" t="str">
        <f t="shared" si="1404"/>
        <v>Hour8</v>
      </c>
      <c r="K6443">
        <f t="shared" si="1405"/>
        <v>9</v>
      </c>
      <c r="L6443" t="str">
        <f t="shared" si="1406"/>
        <v>Fall</v>
      </c>
      <c r="M6443">
        <f t="shared" si="1407"/>
        <v>1404</v>
      </c>
      <c r="N6443" t="e">
        <f t="shared" si="1408"/>
        <v>#N/A</v>
      </c>
      <c r="O6443" t="str">
        <f t="shared" si="1409"/>
        <v>Fall</v>
      </c>
      <c r="P6443">
        <f t="shared" si="1410"/>
        <v>8.9556903106041252E-5</v>
      </c>
      <c r="Q6443">
        <f t="shared" si="1411"/>
        <v>1.1257192515990114E-4</v>
      </c>
      <c r="R6443">
        <f t="shared" si="1412"/>
        <v>1.3657646626972228E-4</v>
      </c>
      <c r="S6443">
        <f t="shared" si="1413"/>
        <v>9.6074125259540616E-5</v>
      </c>
    </row>
    <row r="6444" spans="1:19" x14ac:dyDescent="0.25">
      <c r="A6444">
        <v>6442</v>
      </c>
      <c r="B6444">
        <v>193694.98487720001</v>
      </c>
      <c r="C6444">
        <v>174399.500088967</v>
      </c>
      <c r="D6444">
        <v>133154.58651816001</v>
      </c>
      <c r="E6444">
        <v>66837.937136400098</v>
      </c>
      <c r="F6444">
        <f t="shared" si="1400"/>
        <v>568087.00862072711</v>
      </c>
      <c r="G6444">
        <f t="shared" si="1401"/>
        <v>269</v>
      </c>
      <c r="H6444" t="str">
        <f t="shared" si="1403"/>
        <v>Day269</v>
      </c>
      <c r="I6444">
        <f t="shared" si="1402"/>
        <v>9</v>
      </c>
      <c r="J6444" t="str">
        <f t="shared" si="1404"/>
        <v>Hour9</v>
      </c>
      <c r="K6444">
        <f t="shared" si="1405"/>
        <v>9</v>
      </c>
      <c r="L6444" t="str">
        <f t="shared" si="1406"/>
        <v>Fall</v>
      </c>
      <c r="M6444">
        <f t="shared" si="1407"/>
        <v>1404</v>
      </c>
      <c r="N6444" t="e">
        <f t="shared" si="1408"/>
        <v>#N/A</v>
      </c>
      <c r="O6444" t="str">
        <f t="shared" si="1409"/>
        <v>Fall</v>
      </c>
      <c r="P6444">
        <f t="shared" si="1410"/>
        <v>8.8198931192905782E-5</v>
      </c>
      <c r="Q6444">
        <f t="shared" si="1411"/>
        <v>1.2024719633023171E-4</v>
      </c>
      <c r="R6444">
        <f t="shared" si="1412"/>
        <v>1.4209622840109939E-4</v>
      </c>
      <c r="S6444">
        <f t="shared" si="1413"/>
        <v>9.3556466714541265E-5</v>
      </c>
    </row>
    <row r="6445" spans="1:19" x14ac:dyDescent="0.25">
      <c r="A6445">
        <v>6443</v>
      </c>
      <c r="B6445">
        <v>203054.04112179999</v>
      </c>
      <c r="C6445">
        <v>176028.96682565301</v>
      </c>
      <c r="D6445">
        <v>137568.07634706001</v>
      </c>
      <c r="E6445">
        <v>73867.774443200004</v>
      </c>
      <c r="F6445">
        <f t="shared" si="1400"/>
        <v>590518.85873771296</v>
      </c>
      <c r="G6445">
        <f t="shared" si="1401"/>
        <v>269</v>
      </c>
      <c r="H6445" t="str">
        <f t="shared" si="1403"/>
        <v>Day269</v>
      </c>
      <c r="I6445">
        <f t="shared" si="1402"/>
        <v>10</v>
      </c>
      <c r="J6445" t="str">
        <f t="shared" si="1404"/>
        <v>Hour10</v>
      </c>
      <c r="K6445">
        <f t="shared" si="1405"/>
        <v>9</v>
      </c>
      <c r="L6445" t="str">
        <f t="shared" si="1406"/>
        <v>Fall</v>
      </c>
      <c r="M6445">
        <f t="shared" si="1407"/>
        <v>1404</v>
      </c>
      <c r="N6445" t="e">
        <f t="shared" si="1408"/>
        <v>#N/A</v>
      </c>
      <c r="O6445" t="str">
        <f t="shared" si="1409"/>
        <v>Fall</v>
      </c>
      <c r="P6445">
        <f t="shared" si="1410"/>
        <v>9.1122338458990841E-5</v>
      </c>
      <c r="Q6445">
        <f t="shared" si="1411"/>
        <v>1.2605736366328674E-4</v>
      </c>
      <c r="R6445">
        <f t="shared" si="1412"/>
        <v>1.4342387600026115E-4</v>
      </c>
      <c r="S6445">
        <f t="shared" si="1413"/>
        <v>1.0339648823794775E-4</v>
      </c>
    </row>
    <row r="6446" spans="1:19" x14ac:dyDescent="0.25">
      <c r="A6446">
        <v>6444</v>
      </c>
      <c r="B6446">
        <v>209239.9139518</v>
      </c>
      <c r="C6446">
        <v>176675.18682632901</v>
      </c>
      <c r="D6446">
        <v>143778.87777696</v>
      </c>
      <c r="E6446">
        <v>86667.959564100005</v>
      </c>
      <c r="F6446">
        <f t="shared" si="1400"/>
        <v>616361.938119189</v>
      </c>
      <c r="G6446">
        <f t="shared" si="1401"/>
        <v>269</v>
      </c>
      <c r="H6446" t="str">
        <f t="shared" si="1403"/>
        <v>Day269</v>
      </c>
      <c r="I6446">
        <f t="shared" si="1402"/>
        <v>11</v>
      </c>
      <c r="J6446" t="str">
        <f t="shared" si="1404"/>
        <v>Hour11</v>
      </c>
      <c r="K6446">
        <f t="shared" si="1405"/>
        <v>9</v>
      </c>
      <c r="L6446" t="str">
        <f t="shared" si="1406"/>
        <v>Fall</v>
      </c>
      <c r="M6446">
        <f t="shared" si="1407"/>
        <v>1404</v>
      </c>
      <c r="N6446" t="e">
        <f t="shared" si="1408"/>
        <v>#N/A</v>
      </c>
      <c r="O6446" t="str">
        <f t="shared" si="1409"/>
        <v>Fall</v>
      </c>
      <c r="P6446">
        <f t="shared" si="1410"/>
        <v>9.5236248931716773E-5</v>
      </c>
      <c r="Q6446">
        <f t="shared" si="1411"/>
        <v>1.2989759662096728E-4</v>
      </c>
      <c r="R6446">
        <f t="shared" si="1412"/>
        <v>1.4395039944079037E-4</v>
      </c>
      <c r="S6446">
        <f t="shared" si="1413"/>
        <v>1.2131355965742553E-4</v>
      </c>
    </row>
    <row r="6447" spans="1:19" x14ac:dyDescent="0.25">
      <c r="A6447">
        <v>6445</v>
      </c>
      <c r="B6447">
        <v>215962.06906489999</v>
      </c>
      <c r="C6447">
        <v>179064.04901814199</v>
      </c>
      <c r="D6447">
        <v>146750.04607874999</v>
      </c>
      <c r="E6447">
        <v>97796.229163199998</v>
      </c>
      <c r="F6447">
        <f t="shared" si="1400"/>
        <v>639572.39332499204</v>
      </c>
      <c r="G6447">
        <f t="shared" si="1401"/>
        <v>269</v>
      </c>
      <c r="H6447" t="str">
        <f t="shared" si="1403"/>
        <v>Day269</v>
      </c>
      <c r="I6447">
        <f t="shared" si="1402"/>
        <v>12</v>
      </c>
      <c r="J6447" t="str">
        <f t="shared" si="1404"/>
        <v>Hour12</v>
      </c>
      <c r="K6447">
        <f t="shared" si="1405"/>
        <v>9</v>
      </c>
      <c r="L6447" t="str">
        <f t="shared" si="1406"/>
        <v>Fall</v>
      </c>
      <c r="M6447">
        <f t="shared" si="1407"/>
        <v>1404</v>
      </c>
      <c r="N6447" t="e">
        <f t="shared" si="1408"/>
        <v>#N/A</v>
      </c>
      <c r="O6447" t="str">
        <f t="shared" si="1409"/>
        <v>Fall</v>
      </c>
      <c r="P6447">
        <f t="shared" si="1410"/>
        <v>9.7204291306106773E-5</v>
      </c>
      <c r="Q6447">
        <f t="shared" si="1411"/>
        <v>1.3407075735695468E-4</v>
      </c>
      <c r="R6447">
        <f t="shared" si="1412"/>
        <v>1.4589678293072837E-4</v>
      </c>
      <c r="S6447">
        <f t="shared" si="1413"/>
        <v>1.368903657191381E-4</v>
      </c>
    </row>
    <row r="6448" spans="1:19" x14ac:dyDescent="0.25">
      <c r="A6448">
        <v>6446</v>
      </c>
      <c r="B6448">
        <v>221068.73853599999</v>
      </c>
      <c r="C6448">
        <v>180587.76239204299</v>
      </c>
      <c r="D6448">
        <v>150280.77902516999</v>
      </c>
      <c r="E6448">
        <v>101568.60266020001</v>
      </c>
      <c r="F6448">
        <f t="shared" si="1400"/>
        <v>653505.88261341292</v>
      </c>
      <c r="G6448">
        <f t="shared" si="1401"/>
        <v>269</v>
      </c>
      <c r="H6448" t="str">
        <f t="shared" si="1403"/>
        <v>Day269</v>
      </c>
      <c r="I6448">
        <f t="shared" si="1402"/>
        <v>13</v>
      </c>
      <c r="J6448" t="str">
        <f t="shared" si="1404"/>
        <v>Hour13</v>
      </c>
      <c r="K6448">
        <f t="shared" si="1405"/>
        <v>9</v>
      </c>
      <c r="L6448" t="str">
        <f t="shared" si="1406"/>
        <v>Fall</v>
      </c>
      <c r="M6448">
        <f t="shared" si="1407"/>
        <v>1404</v>
      </c>
      <c r="N6448" t="e">
        <f t="shared" si="1408"/>
        <v>#N/A</v>
      </c>
      <c r="O6448" t="str">
        <f t="shared" si="1409"/>
        <v>Fall</v>
      </c>
      <c r="P6448">
        <f t="shared" si="1410"/>
        <v>9.9542978093732759E-5</v>
      </c>
      <c r="Q6448">
        <f t="shared" si="1411"/>
        <v>1.3724101334925242E-4</v>
      </c>
      <c r="R6448">
        <f t="shared" si="1412"/>
        <v>1.4713826540909094E-4</v>
      </c>
      <c r="S6448">
        <f t="shared" si="1413"/>
        <v>1.421707491454945E-4</v>
      </c>
    </row>
    <row r="6449" spans="1:19" x14ac:dyDescent="0.25">
      <c r="A6449">
        <v>6447</v>
      </c>
      <c r="B6449">
        <v>223491.8045532</v>
      </c>
      <c r="C6449">
        <v>180031.529754616</v>
      </c>
      <c r="D6449">
        <v>153991.46358238001</v>
      </c>
      <c r="E6449">
        <v>114230.243378</v>
      </c>
      <c r="F6449">
        <f t="shared" si="1400"/>
        <v>671745.04126819596</v>
      </c>
      <c r="G6449">
        <f t="shared" si="1401"/>
        <v>269</v>
      </c>
      <c r="H6449" t="str">
        <f t="shared" si="1403"/>
        <v>Day269</v>
      </c>
      <c r="I6449">
        <f t="shared" si="1402"/>
        <v>14</v>
      </c>
      <c r="J6449" t="str">
        <f t="shared" si="1404"/>
        <v>Hour14</v>
      </c>
      <c r="K6449">
        <f t="shared" si="1405"/>
        <v>9</v>
      </c>
      <c r="L6449" t="str">
        <f t="shared" si="1406"/>
        <v>Fall</v>
      </c>
      <c r="M6449">
        <f t="shared" si="1407"/>
        <v>1404</v>
      </c>
      <c r="N6449" t="e">
        <f t="shared" si="1408"/>
        <v>#N/A</v>
      </c>
      <c r="O6449" t="str">
        <f t="shared" si="1409"/>
        <v>Fall</v>
      </c>
      <c r="P6449">
        <f t="shared" si="1410"/>
        <v>1.0200086122414457E-4</v>
      </c>
      <c r="Q6449">
        <f t="shared" si="1411"/>
        <v>1.3874526961730232E-4</v>
      </c>
      <c r="R6449">
        <f t="shared" si="1412"/>
        <v>1.4668506135832445E-4</v>
      </c>
      <c r="S6449">
        <f t="shared" si="1413"/>
        <v>1.5989389290364038E-4</v>
      </c>
    </row>
    <row r="6450" spans="1:19" x14ac:dyDescent="0.25">
      <c r="A6450">
        <v>6448</v>
      </c>
      <c r="B6450">
        <v>220960.50958109999</v>
      </c>
      <c r="C6450">
        <v>176079.863012185</v>
      </c>
      <c r="D6450">
        <v>159833.30299495001</v>
      </c>
      <c r="E6450">
        <v>147437.49117560001</v>
      </c>
      <c r="F6450">
        <f t="shared" si="1400"/>
        <v>704311.166763835</v>
      </c>
      <c r="G6450">
        <f t="shared" si="1401"/>
        <v>269</v>
      </c>
      <c r="H6450" t="str">
        <f t="shared" si="1403"/>
        <v>Day269</v>
      </c>
      <c r="I6450">
        <f t="shared" si="1402"/>
        <v>15</v>
      </c>
      <c r="J6450" t="str">
        <f t="shared" si="1404"/>
        <v>Hour15</v>
      </c>
      <c r="K6450">
        <f t="shared" si="1405"/>
        <v>9</v>
      </c>
      <c r="L6450" t="str">
        <f t="shared" si="1406"/>
        <v>Fall</v>
      </c>
      <c r="M6450">
        <f t="shared" si="1407"/>
        <v>1404</v>
      </c>
      <c r="N6450" t="e">
        <f t="shared" si="1408"/>
        <v>#N/A</v>
      </c>
      <c r="O6450" t="str">
        <f t="shared" si="1409"/>
        <v>Fall</v>
      </c>
      <c r="P6450">
        <f t="shared" si="1410"/>
        <v>1.0587037864643025E-4</v>
      </c>
      <c r="Q6450">
        <f t="shared" si="1411"/>
        <v>1.3717382405988219E-4</v>
      </c>
      <c r="R6450">
        <f t="shared" si="1412"/>
        <v>1.4346534490437216E-4</v>
      </c>
      <c r="S6450">
        <f t="shared" si="1413"/>
        <v>2.0637576990887406E-4</v>
      </c>
    </row>
    <row r="6451" spans="1:19" x14ac:dyDescent="0.25">
      <c r="A6451">
        <v>6449</v>
      </c>
      <c r="B6451">
        <v>213373.10478309999</v>
      </c>
      <c r="C6451">
        <v>169328.68179971</v>
      </c>
      <c r="D6451">
        <v>166023.69338864001</v>
      </c>
      <c r="E6451">
        <v>187412.9544814</v>
      </c>
      <c r="F6451">
        <f t="shared" si="1400"/>
        <v>736138.43445285002</v>
      </c>
      <c r="G6451">
        <f t="shared" si="1401"/>
        <v>269</v>
      </c>
      <c r="H6451" t="str">
        <f t="shared" si="1403"/>
        <v>Day269</v>
      </c>
      <c r="I6451">
        <f t="shared" si="1402"/>
        <v>16</v>
      </c>
      <c r="J6451" t="str">
        <f t="shared" si="1404"/>
        <v>Hour16</v>
      </c>
      <c r="K6451">
        <f t="shared" si="1405"/>
        <v>9</v>
      </c>
      <c r="L6451" t="str">
        <f t="shared" si="1406"/>
        <v>Fall</v>
      </c>
      <c r="M6451">
        <f t="shared" si="1407"/>
        <v>1404</v>
      </c>
      <c r="N6451" t="e">
        <f t="shared" si="1408"/>
        <v>#N/A</v>
      </c>
      <c r="O6451" t="str">
        <f t="shared" si="1409"/>
        <v>Fall</v>
      </c>
      <c r="P6451">
        <f t="shared" si="1410"/>
        <v>1.0997076925757774E-4</v>
      </c>
      <c r="Q6451">
        <f t="shared" si="1411"/>
        <v>1.3246351029021762E-4</v>
      </c>
      <c r="R6451">
        <f t="shared" si="1412"/>
        <v>1.3796465604313298E-4</v>
      </c>
      <c r="S6451">
        <f t="shared" si="1413"/>
        <v>2.6233146307359697E-4</v>
      </c>
    </row>
    <row r="6452" spans="1:19" x14ac:dyDescent="0.25">
      <c r="A6452">
        <v>6450</v>
      </c>
      <c r="B6452">
        <v>200667.88440780001</v>
      </c>
      <c r="C6452">
        <v>161190.931797756</v>
      </c>
      <c r="D6452">
        <v>176737.25565261001</v>
      </c>
      <c r="E6452">
        <v>213824.9676868</v>
      </c>
      <c r="F6452">
        <f t="shared" si="1400"/>
        <v>752421.03954496607</v>
      </c>
      <c r="G6452">
        <f t="shared" si="1401"/>
        <v>269</v>
      </c>
      <c r="H6452" t="str">
        <f t="shared" si="1403"/>
        <v>Day269</v>
      </c>
      <c r="I6452">
        <f t="shared" si="1402"/>
        <v>17</v>
      </c>
      <c r="J6452" t="str">
        <f t="shared" si="1404"/>
        <v>Hour17</v>
      </c>
      <c r="K6452">
        <f t="shared" si="1405"/>
        <v>9</v>
      </c>
      <c r="L6452" t="str">
        <f t="shared" si="1406"/>
        <v>Fall</v>
      </c>
      <c r="M6452">
        <f t="shared" si="1407"/>
        <v>1404</v>
      </c>
      <c r="N6452" t="e">
        <f t="shared" si="1408"/>
        <v>#N/A</v>
      </c>
      <c r="O6452" t="str">
        <f t="shared" si="1409"/>
        <v>Fall</v>
      </c>
      <c r="P6452">
        <f t="shared" si="1410"/>
        <v>1.1706721832222885E-4</v>
      </c>
      <c r="Q6452">
        <f t="shared" si="1411"/>
        <v>1.2457602094785729E-4</v>
      </c>
      <c r="R6452">
        <f t="shared" si="1412"/>
        <v>1.313342265845691E-4</v>
      </c>
      <c r="S6452">
        <f t="shared" si="1413"/>
        <v>2.9930170393055645E-4</v>
      </c>
    </row>
    <row r="6453" spans="1:19" x14ac:dyDescent="0.25">
      <c r="A6453">
        <v>6451</v>
      </c>
      <c r="B6453">
        <v>194088.40380239999</v>
      </c>
      <c r="C6453">
        <v>160587.349008622</v>
      </c>
      <c r="D6453">
        <v>186324.46085798001</v>
      </c>
      <c r="E6453">
        <v>172982.4457978</v>
      </c>
      <c r="F6453">
        <f t="shared" si="1400"/>
        <v>713982.65946680203</v>
      </c>
      <c r="G6453">
        <f t="shared" si="1401"/>
        <v>269</v>
      </c>
      <c r="H6453" t="str">
        <f t="shared" si="1403"/>
        <v>Day269</v>
      </c>
      <c r="I6453">
        <f t="shared" si="1402"/>
        <v>18</v>
      </c>
      <c r="J6453" t="str">
        <f t="shared" si="1404"/>
        <v>Hour18</v>
      </c>
      <c r="K6453">
        <f t="shared" si="1405"/>
        <v>9</v>
      </c>
      <c r="L6453" t="str">
        <f t="shared" si="1406"/>
        <v>Fall</v>
      </c>
      <c r="M6453">
        <f t="shared" si="1407"/>
        <v>1404</v>
      </c>
      <c r="N6453" t="e">
        <f t="shared" si="1408"/>
        <v>#N/A</v>
      </c>
      <c r="O6453" t="str">
        <f t="shared" si="1409"/>
        <v>Fall</v>
      </c>
      <c r="P6453">
        <f t="shared" si="1410"/>
        <v>1.2341759103076018E-4</v>
      </c>
      <c r="Q6453">
        <f t="shared" si="1411"/>
        <v>1.2049143354044417E-4</v>
      </c>
      <c r="R6453">
        <f t="shared" si="1412"/>
        <v>1.3084244284768909E-4</v>
      </c>
      <c r="S6453">
        <f t="shared" si="1413"/>
        <v>2.4213234468105948E-4</v>
      </c>
    </row>
    <row r="6454" spans="1:19" x14ac:dyDescent="0.25">
      <c r="A6454">
        <v>6452</v>
      </c>
      <c r="B6454">
        <v>191834.45560700001</v>
      </c>
      <c r="C6454">
        <v>163571.29419821399</v>
      </c>
      <c r="D6454">
        <v>190483.55282789</v>
      </c>
      <c r="E6454">
        <v>107867.06706289999</v>
      </c>
      <c r="F6454">
        <f t="shared" si="1400"/>
        <v>653756.36969600408</v>
      </c>
      <c r="G6454">
        <f t="shared" si="1401"/>
        <v>269</v>
      </c>
      <c r="H6454" t="str">
        <f t="shared" si="1403"/>
        <v>Day269</v>
      </c>
      <c r="I6454">
        <f t="shared" si="1402"/>
        <v>19</v>
      </c>
      <c r="J6454" t="str">
        <f t="shared" si="1404"/>
        <v>Hour19</v>
      </c>
      <c r="K6454">
        <f t="shared" si="1405"/>
        <v>9</v>
      </c>
      <c r="L6454" t="str">
        <f t="shared" si="1406"/>
        <v>Fall</v>
      </c>
      <c r="M6454">
        <f t="shared" si="1407"/>
        <v>1404</v>
      </c>
      <c r="N6454" t="e">
        <f t="shared" si="1408"/>
        <v>#N/A</v>
      </c>
      <c r="O6454" t="str">
        <f t="shared" si="1409"/>
        <v>Fall</v>
      </c>
      <c r="P6454">
        <f t="shared" si="1410"/>
        <v>1.2617249025031525E-4</v>
      </c>
      <c r="Q6454">
        <f t="shared" si="1411"/>
        <v>1.1909216679462593E-4</v>
      </c>
      <c r="R6454">
        <f t="shared" si="1412"/>
        <v>1.3327368466306314E-4</v>
      </c>
      <c r="S6454">
        <f t="shared" si="1413"/>
        <v>1.5098703074379374E-4</v>
      </c>
    </row>
    <row r="6455" spans="1:19" x14ac:dyDescent="0.25">
      <c r="A6455">
        <v>6453</v>
      </c>
      <c r="B6455">
        <v>179413.1371013</v>
      </c>
      <c r="C6455">
        <v>159996.227486513</v>
      </c>
      <c r="D6455">
        <v>184443.20995049001</v>
      </c>
      <c r="E6455">
        <v>80376.930044199995</v>
      </c>
      <c r="F6455">
        <f t="shared" si="1400"/>
        <v>604229.50458250311</v>
      </c>
      <c r="G6455">
        <f t="shared" si="1401"/>
        <v>269</v>
      </c>
      <c r="H6455" t="str">
        <f t="shared" si="1403"/>
        <v>Day269</v>
      </c>
      <c r="I6455">
        <f t="shared" si="1402"/>
        <v>20</v>
      </c>
      <c r="J6455" t="str">
        <f t="shared" si="1404"/>
        <v>Hour20</v>
      </c>
      <c r="K6455">
        <f t="shared" si="1405"/>
        <v>9</v>
      </c>
      <c r="L6455" t="str">
        <f t="shared" si="1406"/>
        <v>Fall</v>
      </c>
      <c r="M6455">
        <f t="shared" si="1407"/>
        <v>1404</v>
      </c>
      <c r="N6455" t="e">
        <f t="shared" si="1408"/>
        <v>#N/A</v>
      </c>
      <c r="O6455" t="str">
        <f t="shared" si="1409"/>
        <v>Fall</v>
      </c>
      <c r="P6455">
        <f t="shared" si="1410"/>
        <v>1.2217148810869769E-4</v>
      </c>
      <c r="Q6455">
        <f t="shared" si="1411"/>
        <v>1.1138092571121745E-4</v>
      </c>
      <c r="R6455">
        <f t="shared" si="1412"/>
        <v>1.3036081223076899E-4</v>
      </c>
      <c r="S6455">
        <f t="shared" si="1413"/>
        <v>1.125076850434679E-4</v>
      </c>
    </row>
    <row r="6456" spans="1:19" x14ac:dyDescent="0.25">
      <c r="A6456">
        <v>6454</v>
      </c>
      <c r="B6456">
        <v>165301.83513650001</v>
      </c>
      <c r="C6456">
        <v>157914.85272581599</v>
      </c>
      <c r="D6456">
        <v>164235.62874454001</v>
      </c>
      <c r="E6456">
        <v>63367.3443845</v>
      </c>
      <c r="F6456">
        <f t="shared" si="1400"/>
        <v>550819.66099135601</v>
      </c>
      <c r="G6456">
        <f t="shared" si="1401"/>
        <v>269</v>
      </c>
      <c r="H6456" t="str">
        <f t="shared" si="1403"/>
        <v>Day269</v>
      </c>
      <c r="I6456">
        <f t="shared" si="1402"/>
        <v>21</v>
      </c>
      <c r="J6456" t="str">
        <f t="shared" si="1404"/>
        <v>Hour21</v>
      </c>
      <c r="K6456">
        <f t="shared" si="1405"/>
        <v>9</v>
      </c>
      <c r="L6456" t="str">
        <f t="shared" si="1406"/>
        <v>Fall</v>
      </c>
      <c r="M6456">
        <f t="shared" si="1407"/>
        <v>1404</v>
      </c>
      <c r="N6456" t="e">
        <f t="shared" si="1408"/>
        <v>#N/A</v>
      </c>
      <c r="O6456" t="str">
        <f t="shared" si="1409"/>
        <v>Fall</v>
      </c>
      <c r="P6456">
        <f t="shared" si="1410"/>
        <v>1.0878639104998265E-4</v>
      </c>
      <c r="Q6456">
        <f t="shared" si="1411"/>
        <v>1.0262053112014291E-4</v>
      </c>
      <c r="R6456">
        <f t="shared" si="1412"/>
        <v>1.2866496159339095E-4</v>
      </c>
      <c r="S6456">
        <f t="shared" si="1413"/>
        <v>8.869850117604413E-5</v>
      </c>
    </row>
    <row r="6457" spans="1:19" x14ac:dyDescent="0.25">
      <c r="A6457">
        <v>6455</v>
      </c>
      <c r="B6457">
        <v>155379.97918990001</v>
      </c>
      <c r="C6457">
        <v>154833.643537166</v>
      </c>
      <c r="D6457">
        <v>138423.20783527</v>
      </c>
      <c r="E6457">
        <v>46657.569467599998</v>
      </c>
      <c r="F6457">
        <f t="shared" si="1400"/>
        <v>495294.40002993599</v>
      </c>
      <c r="G6457">
        <f t="shared" si="1401"/>
        <v>269</v>
      </c>
      <c r="H6457" t="str">
        <f t="shared" si="1403"/>
        <v>Day269</v>
      </c>
      <c r="I6457">
        <f t="shared" si="1402"/>
        <v>22</v>
      </c>
      <c r="J6457" t="str">
        <f t="shared" si="1404"/>
        <v>Hour22</v>
      </c>
      <c r="K6457">
        <f t="shared" si="1405"/>
        <v>9</v>
      </c>
      <c r="L6457" t="str">
        <f t="shared" si="1406"/>
        <v>Fall</v>
      </c>
      <c r="M6457">
        <f t="shared" si="1407"/>
        <v>1404</v>
      </c>
      <c r="N6457" t="e">
        <f t="shared" si="1408"/>
        <v>#N/A</v>
      </c>
      <c r="O6457" t="str">
        <f t="shared" si="1409"/>
        <v>Fall</v>
      </c>
      <c r="P6457">
        <f t="shared" si="1410"/>
        <v>9.1688760429586901E-5</v>
      </c>
      <c r="Q6457">
        <f t="shared" si="1411"/>
        <v>9.6460973810347391E-5</v>
      </c>
      <c r="R6457">
        <f t="shared" si="1412"/>
        <v>1.2615447157249856E-4</v>
      </c>
      <c r="S6457">
        <f t="shared" si="1413"/>
        <v>6.5308977683867857E-5</v>
      </c>
    </row>
    <row r="6458" spans="1:19" x14ac:dyDescent="0.25">
      <c r="A6458">
        <v>6456</v>
      </c>
      <c r="B6458">
        <v>149712.09725799999</v>
      </c>
      <c r="C6458">
        <v>150992.95720924699</v>
      </c>
      <c r="D6458">
        <v>116724.73348487</v>
      </c>
      <c r="E6458">
        <v>36154.336233299997</v>
      </c>
      <c r="F6458">
        <f t="shared" si="1400"/>
        <v>453584.12418541696</v>
      </c>
      <c r="G6458">
        <f t="shared" si="1401"/>
        <v>269</v>
      </c>
      <c r="H6458" t="str">
        <f t="shared" si="1403"/>
        <v>Day269</v>
      </c>
      <c r="I6458">
        <f t="shared" si="1402"/>
        <v>23</v>
      </c>
      <c r="J6458" t="str">
        <f t="shared" si="1404"/>
        <v>Hour23</v>
      </c>
      <c r="K6458">
        <f t="shared" si="1405"/>
        <v>9</v>
      </c>
      <c r="L6458" t="str">
        <f t="shared" si="1406"/>
        <v>Fall</v>
      </c>
      <c r="M6458">
        <f t="shared" si="1407"/>
        <v>1404</v>
      </c>
      <c r="N6458" t="e">
        <f t="shared" si="1408"/>
        <v>#N/A</v>
      </c>
      <c r="O6458" t="str">
        <f t="shared" si="1409"/>
        <v>Fall</v>
      </c>
      <c r="P6458">
        <f t="shared" si="1410"/>
        <v>7.7316125612678411E-5</v>
      </c>
      <c r="Q6458">
        <f t="shared" si="1411"/>
        <v>9.2942313211706468E-5</v>
      </c>
      <c r="R6458">
        <f t="shared" si="1412"/>
        <v>1.2302517910669128E-4</v>
      </c>
      <c r="S6458">
        <f t="shared" si="1413"/>
        <v>5.0607066874225272E-5</v>
      </c>
    </row>
    <row r="6459" spans="1:19" x14ac:dyDescent="0.25">
      <c r="A6459">
        <v>6457</v>
      </c>
      <c r="B6459">
        <v>147918.57789270001</v>
      </c>
      <c r="C6459">
        <v>147549.55982433399</v>
      </c>
      <c r="D6459">
        <v>101467.18537301999</v>
      </c>
      <c r="E6459">
        <v>26233.744886600001</v>
      </c>
      <c r="F6459">
        <f t="shared" si="1400"/>
        <v>423169.06797665398</v>
      </c>
      <c r="G6459">
        <f t="shared" si="1401"/>
        <v>270</v>
      </c>
      <c r="H6459" t="str">
        <f t="shared" si="1403"/>
        <v>Day270</v>
      </c>
      <c r="I6459">
        <f t="shared" si="1402"/>
        <v>0</v>
      </c>
      <c r="J6459" t="str">
        <f t="shared" si="1404"/>
        <v>Hour0</v>
      </c>
      <c r="K6459">
        <f t="shared" si="1405"/>
        <v>9</v>
      </c>
      <c r="L6459" t="str">
        <f t="shared" si="1406"/>
        <v>Fall</v>
      </c>
      <c r="M6459">
        <f t="shared" si="1407"/>
        <v>12</v>
      </c>
      <c r="N6459">
        <f t="shared" si="1408"/>
        <v>767284.58860905888</v>
      </c>
      <c r="O6459" t="str">
        <f t="shared" si="1409"/>
        <v>Fall</v>
      </c>
      <c r="P6459">
        <f t="shared" si="1410"/>
        <v>6.7209831332638891E-5</v>
      </c>
      <c r="Q6459">
        <f t="shared" si="1411"/>
        <v>9.1828883892005543E-5</v>
      </c>
      <c r="R6459">
        <f t="shared" si="1412"/>
        <v>1.2021958745629813E-4</v>
      </c>
      <c r="S6459">
        <f t="shared" si="1413"/>
        <v>3.6720709606465738E-5</v>
      </c>
    </row>
    <row r="6460" spans="1:19" x14ac:dyDescent="0.25">
      <c r="A6460">
        <v>6458</v>
      </c>
      <c r="B6460">
        <v>145197.02636749999</v>
      </c>
      <c r="C6460">
        <v>147141.57970986801</v>
      </c>
      <c r="D6460">
        <v>92420.315278280003</v>
      </c>
      <c r="E6460">
        <v>20930.678072800001</v>
      </c>
      <c r="F6460">
        <f t="shared" si="1400"/>
        <v>405689.59942844801</v>
      </c>
      <c r="G6460">
        <f t="shared" si="1401"/>
        <v>270</v>
      </c>
      <c r="H6460" t="str">
        <f t="shared" si="1403"/>
        <v>Day270</v>
      </c>
      <c r="I6460">
        <f t="shared" si="1402"/>
        <v>1</v>
      </c>
      <c r="J6460" t="str">
        <f t="shared" si="1404"/>
        <v>Hour1</v>
      </c>
      <c r="K6460">
        <f t="shared" si="1405"/>
        <v>9</v>
      </c>
      <c r="L6460" t="str">
        <f t="shared" si="1406"/>
        <v>Fall</v>
      </c>
      <c r="M6460">
        <f t="shared" si="1407"/>
        <v>1404</v>
      </c>
      <c r="N6460" t="e">
        <f t="shared" si="1408"/>
        <v>#N/A</v>
      </c>
      <c r="O6460" t="str">
        <f t="shared" si="1409"/>
        <v>Fall</v>
      </c>
      <c r="P6460">
        <f t="shared" si="1410"/>
        <v>6.1217365779165021E-5</v>
      </c>
      <c r="Q6460">
        <f t="shared" si="1411"/>
        <v>9.0139325740662361E-5</v>
      </c>
      <c r="R6460">
        <f t="shared" si="1412"/>
        <v>1.1988717574927665E-4</v>
      </c>
      <c r="S6460">
        <f t="shared" si="1413"/>
        <v>2.9297736739457982E-5</v>
      </c>
    </row>
    <row r="6461" spans="1:19" x14ac:dyDescent="0.25">
      <c r="A6461">
        <v>6459</v>
      </c>
      <c r="B6461">
        <v>142909.59147690001</v>
      </c>
      <c r="C6461">
        <v>148180.76775157501</v>
      </c>
      <c r="D6461">
        <v>87574.506703000006</v>
      </c>
      <c r="E6461">
        <v>16881.762987999999</v>
      </c>
      <c r="F6461">
        <f t="shared" si="1400"/>
        <v>395546.62891947501</v>
      </c>
      <c r="G6461">
        <f t="shared" si="1401"/>
        <v>270</v>
      </c>
      <c r="H6461" t="str">
        <f t="shared" si="1403"/>
        <v>Day270</v>
      </c>
      <c r="I6461">
        <f t="shared" si="1402"/>
        <v>2</v>
      </c>
      <c r="J6461" t="str">
        <f t="shared" si="1404"/>
        <v>Hour2</v>
      </c>
      <c r="K6461">
        <f t="shared" si="1405"/>
        <v>9</v>
      </c>
      <c r="L6461" t="str">
        <f t="shared" si="1406"/>
        <v>Fall</v>
      </c>
      <c r="M6461">
        <f t="shared" si="1407"/>
        <v>1404</v>
      </c>
      <c r="N6461" t="e">
        <f t="shared" si="1408"/>
        <v>#N/A</v>
      </c>
      <c r="O6461" t="str">
        <f t="shared" si="1409"/>
        <v>Fall</v>
      </c>
      <c r="P6461">
        <f t="shared" si="1410"/>
        <v>5.8007599234271547E-5</v>
      </c>
      <c r="Q6461">
        <f t="shared" si="1411"/>
        <v>8.8719270221119707E-5</v>
      </c>
      <c r="R6461">
        <f t="shared" si="1412"/>
        <v>1.2073387944539254E-4</v>
      </c>
      <c r="S6461">
        <f t="shared" si="1413"/>
        <v>2.3630263959918846E-5</v>
      </c>
    </row>
    <row r="6462" spans="1:19" x14ac:dyDescent="0.25">
      <c r="A6462">
        <v>6460</v>
      </c>
      <c r="B6462">
        <v>146132.0325767</v>
      </c>
      <c r="C6462">
        <v>148633.19137971799</v>
      </c>
      <c r="D6462">
        <v>86837.920643000005</v>
      </c>
      <c r="E6462">
        <v>17328.6453664</v>
      </c>
      <c r="F6462">
        <f t="shared" si="1400"/>
        <v>398931.789965818</v>
      </c>
      <c r="G6462">
        <f t="shared" si="1401"/>
        <v>270</v>
      </c>
      <c r="H6462" t="str">
        <f t="shared" si="1403"/>
        <v>Day270</v>
      </c>
      <c r="I6462">
        <f t="shared" si="1402"/>
        <v>3</v>
      </c>
      <c r="J6462" t="str">
        <f t="shared" si="1404"/>
        <v>Hour3</v>
      </c>
      <c r="K6462">
        <f t="shared" si="1405"/>
        <v>9</v>
      </c>
      <c r="L6462" t="str">
        <f t="shared" si="1406"/>
        <v>Fall</v>
      </c>
      <c r="M6462">
        <f t="shared" si="1407"/>
        <v>1404</v>
      </c>
      <c r="N6462" t="e">
        <f t="shared" si="1408"/>
        <v>#N/A</v>
      </c>
      <c r="O6462" t="str">
        <f t="shared" si="1409"/>
        <v>Fall</v>
      </c>
      <c r="P6462">
        <f t="shared" si="1410"/>
        <v>5.7519699381007889E-5</v>
      </c>
      <c r="Q6462">
        <f t="shared" si="1411"/>
        <v>9.0719784110707106E-5</v>
      </c>
      <c r="R6462">
        <f t="shared" si="1412"/>
        <v>1.21102502584598E-4</v>
      </c>
      <c r="S6462">
        <f t="shared" si="1413"/>
        <v>2.4255787998381811E-5</v>
      </c>
    </row>
    <row r="6463" spans="1:19" x14ac:dyDescent="0.25">
      <c r="A6463">
        <v>6461</v>
      </c>
      <c r="B6463">
        <v>155307.08012160001</v>
      </c>
      <c r="C6463">
        <v>151726.99911941099</v>
      </c>
      <c r="D6463">
        <v>93811.478003199998</v>
      </c>
      <c r="E6463">
        <v>16481.3900689</v>
      </c>
      <c r="F6463">
        <f t="shared" si="1400"/>
        <v>417326.94731311098</v>
      </c>
      <c r="G6463">
        <f t="shared" si="1401"/>
        <v>270</v>
      </c>
      <c r="H6463" t="str">
        <f t="shared" si="1403"/>
        <v>Day270</v>
      </c>
      <c r="I6463">
        <f t="shared" si="1402"/>
        <v>4</v>
      </c>
      <c r="J6463" t="str">
        <f t="shared" si="1404"/>
        <v>Hour4</v>
      </c>
      <c r="K6463">
        <f t="shared" si="1405"/>
        <v>9</v>
      </c>
      <c r="L6463" t="str">
        <f t="shared" si="1406"/>
        <v>Fall</v>
      </c>
      <c r="M6463">
        <f t="shared" si="1407"/>
        <v>1404</v>
      </c>
      <c r="N6463" t="e">
        <f t="shared" si="1408"/>
        <v>#N/A</v>
      </c>
      <c r="O6463" t="str">
        <f t="shared" si="1409"/>
        <v>Fall</v>
      </c>
      <c r="P6463">
        <f t="shared" si="1410"/>
        <v>6.2138844104935045E-5</v>
      </c>
      <c r="Q6463">
        <f t="shared" si="1411"/>
        <v>9.6415717560766547E-5</v>
      </c>
      <c r="R6463">
        <f t="shared" si="1412"/>
        <v>1.2362325758093825E-4</v>
      </c>
      <c r="S6463">
        <f t="shared" si="1413"/>
        <v>2.3069841581790373E-5</v>
      </c>
    </row>
    <row r="6464" spans="1:19" x14ac:dyDescent="0.25">
      <c r="A6464">
        <v>6462</v>
      </c>
      <c r="B6464">
        <v>167896.20590110001</v>
      </c>
      <c r="C6464">
        <v>157949.246405007</v>
      </c>
      <c r="D6464">
        <v>108524.08129649999</v>
      </c>
      <c r="E6464">
        <v>24445.1938849</v>
      </c>
      <c r="F6464">
        <f t="shared" si="1400"/>
        <v>458814.72748750704</v>
      </c>
      <c r="G6464">
        <f t="shared" si="1401"/>
        <v>270</v>
      </c>
      <c r="H6464" t="str">
        <f t="shared" si="1403"/>
        <v>Day270</v>
      </c>
      <c r="I6464">
        <f t="shared" si="1402"/>
        <v>5</v>
      </c>
      <c r="J6464" t="str">
        <f t="shared" si="1404"/>
        <v>Hour5</v>
      </c>
      <c r="K6464">
        <f t="shared" si="1405"/>
        <v>9</v>
      </c>
      <c r="L6464" t="str">
        <f t="shared" si="1406"/>
        <v>Fall</v>
      </c>
      <c r="M6464">
        <f t="shared" si="1407"/>
        <v>1404</v>
      </c>
      <c r="N6464" t="e">
        <f t="shared" si="1408"/>
        <v>#N/A</v>
      </c>
      <c r="O6464" t="str">
        <f t="shared" si="1409"/>
        <v>Fall</v>
      </c>
      <c r="P6464">
        <f t="shared" si="1410"/>
        <v>7.1884177851717476E-5</v>
      </c>
      <c r="Q6464">
        <f t="shared" si="1411"/>
        <v>1.0423113456907603E-4</v>
      </c>
      <c r="R6464">
        <f t="shared" si="1412"/>
        <v>1.2869298467884353E-4</v>
      </c>
      <c r="S6464">
        <f t="shared" si="1413"/>
        <v>3.4217183623664615E-5</v>
      </c>
    </row>
    <row r="6465" spans="1:19" x14ac:dyDescent="0.25">
      <c r="A6465">
        <v>6463</v>
      </c>
      <c r="B6465">
        <v>169723.59080889999</v>
      </c>
      <c r="C6465">
        <v>156565.43319754201</v>
      </c>
      <c r="D6465">
        <v>134204.0778036</v>
      </c>
      <c r="E6465">
        <v>40599.226409499999</v>
      </c>
      <c r="F6465">
        <f t="shared" si="1400"/>
        <v>501092.32821954199</v>
      </c>
      <c r="G6465">
        <f t="shared" si="1401"/>
        <v>270</v>
      </c>
      <c r="H6465" t="str">
        <f t="shared" si="1403"/>
        <v>Day270</v>
      </c>
      <c r="I6465">
        <f t="shared" si="1402"/>
        <v>6</v>
      </c>
      <c r="J6465" t="str">
        <f t="shared" si="1404"/>
        <v>Hour6</v>
      </c>
      <c r="K6465">
        <f t="shared" si="1405"/>
        <v>9</v>
      </c>
      <c r="L6465" t="str">
        <f t="shared" si="1406"/>
        <v>Fall</v>
      </c>
      <c r="M6465">
        <f t="shared" si="1407"/>
        <v>1404</v>
      </c>
      <c r="N6465" t="e">
        <f t="shared" si="1408"/>
        <v>#N/A</v>
      </c>
      <c r="O6465" t="str">
        <f t="shared" si="1409"/>
        <v>Fall</v>
      </c>
      <c r="P6465">
        <f t="shared" si="1410"/>
        <v>8.8894093200407874E-5</v>
      </c>
      <c r="Q6465">
        <f t="shared" si="1411"/>
        <v>1.053655878535451E-4</v>
      </c>
      <c r="R6465">
        <f t="shared" si="1412"/>
        <v>1.2756548925889054E-4</v>
      </c>
      <c r="S6465">
        <f t="shared" si="1413"/>
        <v>5.6828806168345037E-5</v>
      </c>
    </row>
    <row r="6466" spans="1:19" x14ac:dyDescent="0.25">
      <c r="A6466">
        <v>6464</v>
      </c>
      <c r="B6466">
        <v>174306.63898990001</v>
      </c>
      <c r="C6466">
        <v>159924.04128827699</v>
      </c>
      <c r="D6466">
        <v>140663.42313693999</v>
      </c>
      <c r="E6466">
        <v>61953.297902799997</v>
      </c>
      <c r="F6466">
        <f t="shared" si="1400"/>
        <v>536847.40131791704</v>
      </c>
      <c r="G6466">
        <f t="shared" si="1401"/>
        <v>270</v>
      </c>
      <c r="H6466" t="str">
        <f t="shared" si="1403"/>
        <v>Day270</v>
      </c>
      <c r="I6466">
        <f t="shared" si="1402"/>
        <v>7</v>
      </c>
      <c r="J6466" t="str">
        <f t="shared" si="1404"/>
        <v>Hour7</v>
      </c>
      <c r="K6466">
        <f t="shared" si="1405"/>
        <v>9</v>
      </c>
      <c r="L6466" t="str">
        <f t="shared" si="1406"/>
        <v>Fall</v>
      </c>
      <c r="M6466">
        <f t="shared" si="1407"/>
        <v>1404</v>
      </c>
      <c r="N6466" t="e">
        <f t="shared" si="1408"/>
        <v>#N/A</v>
      </c>
      <c r="O6466" t="str">
        <f t="shared" si="1409"/>
        <v>Fall</v>
      </c>
      <c r="P6466">
        <f t="shared" si="1410"/>
        <v>9.3172634176754739E-5</v>
      </c>
      <c r="Q6466">
        <f t="shared" si="1411"/>
        <v>1.0821077610021556E-4</v>
      </c>
      <c r="R6466">
        <f t="shared" si="1412"/>
        <v>1.3030199677254394E-4</v>
      </c>
      <c r="S6466">
        <f t="shared" si="1413"/>
        <v>8.6719188254880781E-5</v>
      </c>
    </row>
    <row r="6467" spans="1:19" x14ac:dyDescent="0.25">
      <c r="A6467">
        <v>6465</v>
      </c>
      <c r="B6467">
        <v>185739.5964327</v>
      </c>
      <c r="C6467">
        <v>169252.769024212</v>
      </c>
      <c r="D6467">
        <v>136855.17027728999</v>
      </c>
      <c r="E6467">
        <v>69362.500339999999</v>
      </c>
      <c r="F6467">
        <f t="shared" ref="F6467:F6530" si="1414">SUM(B6467:E6467)</f>
        <v>561210.03607420193</v>
      </c>
      <c r="G6467">
        <f t="shared" ref="G6467:G6530" si="1415">CEILING(A6467/24,1)</f>
        <v>270</v>
      </c>
      <c r="H6467" t="str">
        <f t="shared" si="1403"/>
        <v>Day270</v>
      </c>
      <c r="I6467">
        <f t="shared" ref="I6467:I6530" si="1416">A6467-(G6467-1)*24-1</f>
        <v>8</v>
      </c>
      <c r="J6467" t="str">
        <f t="shared" si="1404"/>
        <v>Hour8</v>
      </c>
      <c r="K6467">
        <f t="shared" si="1405"/>
        <v>9</v>
      </c>
      <c r="L6467" t="str">
        <f t="shared" si="1406"/>
        <v>Fall</v>
      </c>
      <c r="M6467">
        <f t="shared" si="1407"/>
        <v>1404</v>
      </c>
      <c r="N6467" t="e">
        <f t="shared" si="1408"/>
        <v>#N/A</v>
      </c>
      <c r="O6467" t="str">
        <f t="shared" si="1409"/>
        <v>Fall</v>
      </c>
      <c r="P6467">
        <f t="shared" si="1410"/>
        <v>9.0650123756975474E-5</v>
      </c>
      <c r="Q6467">
        <f t="shared" si="1411"/>
        <v>1.1530843574861144E-4</v>
      </c>
      <c r="R6467">
        <f t="shared" si="1412"/>
        <v>1.3790280426557501E-4</v>
      </c>
      <c r="S6467">
        <f t="shared" si="1413"/>
        <v>9.7090226484001902E-5</v>
      </c>
    </row>
    <row r="6468" spans="1:19" x14ac:dyDescent="0.25">
      <c r="A6468">
        <v>6466</v>
      </c>
      <c r="B6468">
        <v>199670.50623160001</v>
      </c>
      <c r="C6468">
        <v>176021.28092084199</v>
      </c>
      <c r="D6468">
        <v>136137.44179471</v>
      </c>
      <c r="E6468">
        <v>67537.777815099995</v>
      </c>
      <c r="F6468">
        <f t="shared" si="1414"/>
        <v>579367.00676225207</v>
      </c>
      <c r="G6468">
        <f t="shared" si="1415"/>
        <v>270</v>
      </c>
      <c r="H6468" t="str">
        <f t="shared" ref="H6468:H6531" si="1417">CONCATENATE("Day",G6468)</f>
        <v>Day270</v>
      </c>
      <c r="I6468">
        <f t="shared" si="1416"/>
        <v>9</v>
      </c>
      <c r="J6468" t="str">
        <f t="shared" ref="J6468:J6531" si="1418">CONCATENATE("Hour",I6468)</f>
        <v>Hour9</v>
      </c>
      <c r="K6468">
        <f t="shared" ref="K6468:K6531" si="1419">MONTH(G6468)</f>
        <v>9</v>
      </c>
      <c r="L6468" t="str">
        <f t="shared" ref="L6468:L6531" si="1420">IF(AND(K6468&gt;=3,K6468&lt;=5),"Spring",IF(AND(K6468&gt;=6,K6468&lt;=8),"Summer",IF(AND(K6468&gt;=9,K6468&lt;=10),"Fall","Winter")))</f>
        <v>Fall</v>
      </c>
      <c r="M6468">
        <f t="shared" ref="M6468:M6531" si="1421">COUNTIFS($L$3:$L$8762,L6468,$N$3:$N$8762,"&gt;"&amp;N6468+1)+1</f>
        <v>1404</v>
      </c>
      <c r="N6468" t="e">
        <f t="shared" ref="N6468:N6531" si="1422">IF(G6468=G6467,NA(),_xlfn.MAXIFS($F$3:$F$8762,$G$3:$G$8762,G6468))</f>
        <v>#N/A</v>
      </c>
      <c r="O6468" t="str">
        <f t="shared" ref="O6468:O6531" si="1423">IF(G6468=G6467,O6467,IF(AND(OR(L6468="Winter",L6468="Summer"),M6468&lt;=5),CONCATENATE(L6468," Peak ",M6468),L6468))</f>
        <v>Fall</v>
      </c>
      <c r="P6468">
        <f t="shared" ref="P6468:P6531" si="1424">D6468/SUM($D$3:$D$8762)</f>
        <v>9.017471478530158E-5</v>
      </c>
      <c r="Q6468">
        <f t="shared" ref="Q6468:Q6531" si="1425">B6468/SUM($B$3:$B$8762)</f>
        <v>1.2395684162607441E-4</v>
      </c>
      <c r="R6468">
        <f t="shared" ref="R6468:R6531" si="1426">C6468/SUM($C$3:$C$8762)</f>
        <v>1.4341761372264604E-4</v>
      </c>
      <c r="S6468">
        <f t="shared" ref="S6468:S6531" si="1427">E6468/SUM($E$3:$E$8762)</f>
        <v>9.4536069376853415E-5</v>
      </c>
    </row>
    <row r="6469" spans="1:19" x14ac:dyDescent="0.25">
      <c r="A6469">
        <v>6467</v>
      </c>
      <c r="B6469">
        <v>210035.80561020001</v>
      </c>
      <c r="C6469">
        <v>177633.08045418299</v>
      </c>
      <c r="D6469">
        <v>141466.52954446001</v>
      </c>
      <c r="E6469">
        <v>74613.588610999999</v>
      </c>
      <c r="F6469">
        <f t="shared" si="1414"/>
        <v>603749.00421984296</v>
      </c>
      <c r="G6469">
        <f t="shared" si="1415"/>
        <v>270</v>
      </c>
      <c r="H6469" t="str">
        <f t="shared" si="1417"/>
        <v>Day270</v>
      </c>
      <c r="I6469">
        <f t="shared" si="1416"/>
        <v>10</v>
      </c>
      <c r="J6469" t="str">
        <f t="shared" si="1418"/>
        <v>Hour10</v>
      </c>
      <c r="K6469">
        <f t="shared" si="1419"/>
        <v>9</v>
      </c>
      <c r="L6469" t="str">
        <f t="shared" si="1420"/>
        <v>Fall</v>
      </c>
      <c r="M6469">
        <f t="shared" si="1421"/>
        <v>1404</v>
      </c>
      <c r="N6469" t="e">
        <f t="shared" si="1422"/>
        <v>#N/A</v>
      </c>
      <c r="O6469" t="str">
        <f t="shared" si="1423"/>
        <v>Fall</v>
      </c>
      <c r="P6469">
        <f t="shared" si="1424"/>
        <v>9.3704595775897837E-5</v>
      </c>
      <c r="Q6469">
        <f t="shared" si="1425"/>
        <v>1.3039169170848798E-4</v>
      </c>
      <c r="R6469">
        <f t="shared" si="1426"/>
        <v>1.4473086653879271E-4</v>
      </c>
      <c r="S6469">
        <f t="shared" si="1427"/>
        <v>1.0444044233579218E-4</v>
      </c>
    </row>
    <row r="6470" spans="1:19" x14ac:dyDescent="0.25">
      <c r="A6470">
        <v>6468</v>
      </c>
      <c r="B6470">
        <v>216699.0101939</v>
      </c>
      <c r="C6470">
        <v>177899.92184400899</v>
      </c>
      <c r="D6470">
        <v>149553.71888768001</v>
      </c>
      <c r="E6470">
        <v>87351.040070400006</v>
      </c>
      <c r="F6470">
        <f t="shared" si="1414"/>
        <v>631503.69099598902</v>
      </c>
      <c r="G6470">
        <f t="shared" si="1415"/>
        <v>270</v>
      </c>
      <c r="H6470" t="str">
        <f t="shared" si="1417"/>
        <v>Day270</v>
      </c>
      <c r="I6470">
        <f t="shared" si="1416"/>
        <v>11</v>
      </c>
      <c r="J6470" t="str">
        <f t="shared" si="1418"/>
        <v>Hour11</v>
      </c>
      <c r="K6470">
        <f t="shared" si="1419"/>
        <v>9</v>
      </c>
      <c r="L6470" t="str">
        <f t="shared" si="1420"/>
        <v>Fall</v>
      </c>
      <c r="M6470">
        <f t="shared" si="1421"/>
        <v>1404</v>
      </c>
      <c r="N6470" t="e">
        <f t="shared" si="1422"/>
        <v>#N/A</v>
      </c>
      <c r="O6470" t="str">
        <f t="shared" si="1423"/>
        <v>Fall</v>
      </c>
      <c r="P6470">
        <f t="shared" si="1424"/>
        <v>9.9061388020747646E-5</v>
      </c>
      <c r="Q6470">
        <f t="shared" si="1425"/>
        <v>1.345282555450408E-4</v>
      </c>
      <c r="R6470">
        <f t="shared" si="1426"/>
        <v>1.4494828204202661E-4</v>
      </c>
      <c r="S6470">
        <f t="shared" si="1427"/>
        <v>1.2226970225232025E-4</v>
      </c>
    </row>
    <row r="6471" spans="1:19" x14ac:dyDescent="0.25">
      <c r="A6471">
        <v>6469</v>
      </c>
      <c r="B6471">
        <v>223791.2184561</v>
      </c>
      <c r="C6471">
        <v>179834.29613909099</v>
      </c>
      <c r="D6471">
        <v>154151.18727518999</v>
      </c>
      <c r="E6471">
        <v>98298.719066399906</v>
      </c>
      <c r="F6471">
        <f t="shared" si="1414"/>
        <v>656075.42093678098</v>
      </c>
      <c r="G6471">
        <f t="shared" si="1415"/>
        <v>270</v>
      </c>
      <c r="H6471" t="str">
        <f t="shared" si="1417"/>
        <v>Day270</v>
      </c>
      <c r="I6471">
        <f t="shared" si="1416"/>
        <v>12</v>
      </c>
      <c r="J6471" t="str">
        <f t="shared" si="1418"/>
        <v>Hour12</v>
      </c>
      <c r="K6471">
        <f t="shared" si="1419"/>
        <v>9</v>
      </c>
      <c r="L6471" t="str">
        <f t="shared" si="1420"/>
        <v>Fall</v>
      </c>
      <c r="M6471">
        <f t="shared" si="1421"/>
        <v>1404</v>
      </c>
      <c r="N6471" t="e">
        <f t="shared" si="1422"/>
        <v>#N/A</v>
      </c>
      <c r="O6471" t="str">
        <f t="shared" si="1423"/>
        <v>Fall</v>
      </c>
      <c r="P6471">
        <f t="shared" si="1424"/>
        <v>1.0210665899919983E-4</v>
      </c>
      <c r="Q6471">
        <f t="shared" si="1425"/>
        <v>1.3893114785461884E-4</v>
      </c>
      <c r="R6471">
        <f t="shared" si="1426"/>
        <v>1.4652436047979145E-4</v>
      </c>
      <c r="S6471">
        <f t="shared" si="1427"/>
        <v>1.375937264438591E-4</v>
      </c>
    </row>
    <row r="6472" spans="1:19" x14ac:dyDescent="0.25">
      <c r="A6472">
        <v>6470</v>
      </c>
      <c r="B6472">
        <v>229536.7765148</v>
      </c>
      <c r="C6472">
        <v>181137.35398661401</v>
      </c>
      <c r="D6472">
        <v>159489.60302578</v>
      </c>
      <c r="E6472">
        <v>101940.7778344</v>
      </c>
      <c r="F6472">
        <f t="shared" si="1414"/>
        <v>672104.51136159396</v>
      </c>
      <c r="G6472">
        <f t="shared" si="1415"/>
        <v>270</v>
      </c>
      <c r="H6472" t="str">
        <f t="shared" si="1417"/>
        <v>Day270</v>
      </c>
      <c r="I6472">
        <f t="shared" si="1416"/>
        <v>13</v>
      </c>
      <c r="J6472" t="str">
        <f t="shared" si="1418"/>
        <v>Hour13</v>
      </c>
      <c r="K6472">
        <f t="shared" si="1419"/>
        <v>9</v>
      </c>
      <c r="L6472" t="str">
        <f t="shared" si="1420"/>
        <v>Fall</v>
      </c>
      <c r="M6472">
        <f t="shared" si="1421"/>
        <v>1404</v>
      </c>
      <c r="N6472" t="e">
        <f t="shared" si="1422"/>
        <v>#N/A</v>
      </c>
      <c r="O6472" t="str">
        <f t="shared" si="1423"/>
        <v>Fall</v>
      </c>
      <c r="P6472">
        <f t="shared" si="1424"/>
        <v>1.0564271867072454E-4</v>
      </c>
      <c r="Q6472">
        <f t="shared" si="1425"/>
        <v>1.4249803033404522E-4</v>
      </c>
      <c r="R6472">
        <f t="shared" si="1426"/>
        <v>1.4758605850889714E-4</v>
      </c>
      <c r="S6472">
        <f t="shared" si="1427"/>
        <v>1.4269170170311103E-4</v>
      </c>
    </row>
    <row r="6473" spans="1:19" x14ac:dyDescent="0.25">
      <c r="A6473">
        <v>6471</v>
      </c>
      <c r="B6473">
        <v>232243.699804</v>
      </c>
      <c r="C6473">
        <v>180270.790905189</v>
      </c>
      <c r="D6473">
        <v>164652.25243508999</v>
      </c>
      <c r="E6473">
        <v>114415.0752503</v>
      </c>
      <c r="F6473">
        <f t="shared" si="1414"/>
        <v>691581.81839457899</v>
      </c>
      <c r="G6473">
        <f t="shared" si="1415"/>
        <v>270</v>
      </c>
      <c r="H6473" t="str">
        <f t="shared" si="1417"/>
        <v>Day270</v>
      </c>
      <c r="I6473">
        <f t="shared" si="1416"/>
        <v>14</v>
      </c>
      <c r="J6473" t="str">
        <f t="shared" si="1418"/>
        <v>Hour14</v>
      </c>
      <c r="K6473">
        <f t="shared" si="1419"/>
        <v>9</v>
      </c>
      <c r="L6473" t="str">
        <f t="shared" si="1420"/>
        <v>Fall</v>
      </c>
      <c r="M6473">
        <f t="shared" si="1421"/>
        <v>1404</v>
      </c>
      <c r="N6473" t="e">
        <f t="shared" si="1422"/>
        <v>#N/A</v>
      </c>
      <c r="O6473" t="str">
        <f t="shared" si="1423"/>
        <v>Fall</v>
      </c>
      <c r="P6473">
        <f t="shared" si="1424"/>
        <v>1.0906235423816123E-4</v>
      </c>
      <c r="Q6473">
        <f t="shared" si="1425"/>
        <v>1.4417850717454614E-4</v>
      </c>
      <c r="R6473">
        <f t="shared" si="1426"/>
        <v>1.4688000519177575E-4</v>
      </c>
      <c r="S6473">
        <f t="shared" si="1427"/>
        <v>1.6015261149445104E-4</v>
      </c>
    </row>
    <row r="6474" spans="1:19" x14ac:dyDescent="0.25">
      <c r="A6474">
        <v>6472</v>
      </c>
      <c r="B6474">
        <v>229258.00256270001</v>
      </c>
      <c r="C6474">
        <v>175853.91800249199</v>
      </c>
      <c r="D6474">
        <v>171267.26288520001</v>
      </c>
      <c r="E6474">
        <v>147197.9676114</v>
      </c>
      <c r="F6474">
        <f t="shared" si="1414"/>
        <v>723577.15106179193</v>
      </c>
      <c r="G6474">
        <f t="shared" si="1415"/>
        <v>270</v>
      </c>
      <c r="H6474" t="str">
        <f t="shared" si="1417"/>
        <v>Day270</v>
      </c>
      <c r="I6474">
        <f t="shared" si="1416"/>
        <v>15</v>
      </c>
      <c r="J6474" t="str">
        <f t="shared" si="1418"/>
        <v>Hour15</v>
      </c>
      <c r="K6474">
        <f t="shared" si="1419"/>
        <v>9</v>
      </c>
      <c r="L6474" t="str">
        <f t="shared" si="1420"/>
        <v>Fall</v>
      </c>
      <c r="M6474">
        <f t="shared" si="1421"/>
        <v>1404</v>
      </c>
      <c r="N6474" t="e">
        <f t="shared" si="1422"/>
        <v>#N/A</v>
      </c>
      <c r="O6474" t="str">
        <f t="shared" si="1423"/>
        <v>Fall</v>
      </c>
      <c r="P6474">
        <f t="shared" si="1424"/>
        <v>1.1344400467008259E-4</v>
      </c>
      <c r="Q6474">
        <f t="shared" si="1425"/>
        <v>1.4232496552201007E-4</v>
      </c>
      <c r="R6474">
        <f t="shared" si="1426"/>
        <v>1.4328125072011677E-4</v>
      </c>
      <c r="S6474">
        <f t="shared" si="1427"/>
        <v>2.0604049656978678E-4</v>
      </c>
    </row>
    <row r="6475" spans="1:19" x14ac:dyDescent="0.25">
      <c r="A6475">
        <v>6473</v>
      </c>
      <c r="B6475">
        <v>220874.68450110001</v>
      </c>
      <c r="C6475">
        <v>168556.075832025</v>
      </c>
      <c r="D6475">
        <v>177958.56133788999</v>
      </c>
      <c r="E6475">
        <v>186366.78962180001</v>
      </c>
      <c r="F6475">
        <f t="shared" si="1414"/>
        <v>753756.11129281507</v>
      </c>
      <c r="G6475">
        <f t="shared" si="1415"/>
        <v>270</v>
      </c>
      <c r="H6475" t="str">
        <f t="shared" si="1417"/>
        <v>Day270</v>
      </c>
      <c r="I6475">
        <f t="shared" si="1416"/>
        <v>16</v>
      </c>
      <c r="J6475" t="str">
        <f t="shared" si="1418"/>
        <v>Hour16</v>
      </c>
      <c r="K6475">
        <f t="shared" si="1419"/>
        <v>9</v>
      </c>
      <c r="L6475" t="str">
        <f t="shared" si="1420"/>
        <v>Fall</v>
      </c>
      <c r="M6475">
        <f t="shared" si="1421"/>
        <v>1404</v>
      </c>
      <c r="N6475" t="e">
        <f t="shared" si="1422"/>
        <v>#N/A</v>
      </c>
      <c r="O6475" t="str">
        <f t="shared" si="1423"/>
        <v>Fall</v>
      </c>
      <c r="P6475">
        <f t="shared" si="1424"/>
        <v>1.1787618674696142E-4</v>
      </c>
      <c r="Q6475">
        <f t="shared" si="1425"/>
        <v>1.3712054325216609E-4</v>
      </c>
      <c r="R6475">
        <f t="shared" si="1426"/>
        <v>1.3733515656640159E-4</v>
      </c>
      <c r="S6475">
        <f t="shared" si="1427"/>
        <v>2.6086709280637361E-4</v>
      </c>
    </row>
    <row r="6476" spans="1:19" x14ac:dyDescent="0.25">
      <c r="A6476">
        <v>6474</v>
      </c>
      <c r="B6476">
        <v>207245.46148999999</v>
      </c>
      <c r="C6476">
        <v>159774.49278541899</v>
      </c>
      <c r="D6476">
        <v>188362.06757633999</v>
      </c>
      <c r="E6476">
        <v>211902.5667573</v>
      </c>
      <c r="F6476">
        <f t="shared" si="1414"/>
        <v>767284.58860905888</v>
      </c>
      <c r="G6476">
        <f t="shared" si="1415"/>
        <v>270</v>
      </c>
      <c r="H6476" t="str">
        <f t="shared" si="1417"/>
        <v>Day270</v>
      </c>
      <c r="I6476">
        <f t="shared" si="1416"/>
        <v>17</v>
      </c>
      <c r="J6476" t="str">
        <f t="shared" si="1418"/>
        <v>Hour17</v>
      </c>
      <c r="K6476">
        <f t="shared" si="1419"/>
        <v>9</v>
      </c>
      <c r="L6476" t="str">
        <f t="shared" si="1420"/>
        <v>Fall</v>
      </c>
      <c r="M6476">
        <f t="shared" si="1421"/>
        <v>1404</v>
      </c>
      <c r="N6476" t="e">
        <f t="shared" si="1422"/>
        <v>#N/A</v>
      </c>
      <c r="O6476" t="str">
        <f t="shared" si="1423"/>
        <v>Fall</v>
      </c>
      <c r="P6476">
        <f t="shared" si="1424"/>
        <v>1.2476726091033527E-4</v>
      </c>
      <c r="Q6476">
        <f t="shared" si="1425"/>
        <v>1.2865942663480359E-4</v>
      </c>
      <c r="R6476">
        <f t="shared" si="1426"/>
        <v>1.3018014849770193E-4</v>
      </c>
      <c r="S6476">
        <f t="shared" si="1427"/>
        <v>2.9661082138273434E-4</v>
      </c>
    </row>
    <row r="6477" spans="1:19" x14ac:dyDescent="0.25">
      <c r="A6477">
        <v>6475</v>
      </c>
      <c r="B6477">
        <v>199468.41069419999</v>
      </c>
      <c r="C6477">
        <v>158757.03396957301</v>
      </c>
      <c r="D6477">
        <v>196721.64261772099</v>
      </c>
      <c r="E6477">
        <v>171285.78091050001</v>
      </c>
      <c r="F6477">
        <f t="shared" si="1414"/>
        <v>726232.86819199391</v>
      </c>
      <c r="G6477">
        <f t="shared" si="1415"/>
        <v>270</v>
      </c>
      <c r="H6477" t="str">
        <f t="shared" si="1417"/>
        <v>Day270</v>
      </c>
      <c r="I6477">
        <f t="shared" si="1416"/>
        <v>18</v>
      </c>
      <c r="J6477" t="str">
        <f t="shared" si="1418"/>
        <v>Hour18</v>
      </c>
      <c r="K6477">
        <f t="shared" si="1419"/>
        <v>9</v>
      </c>
      <c r="L6477" t="str">
        <f t="shared" si="1420"/>
        <v>Fall</v>
      </c>
      <c r="M6477">
        <f t="shared" si="1421"/>
        <v>1404</v>
      </c>
      <c r="N6477" t="e">
        <f t="shared" si="1422"/>
        <v>#N/A</v>
      </c>
      <c r="O6477" t="str">
        <f t="shared" si="1423"/>
        <v>Fall</v>
      </c>
      <c r="P6477">
        <f t="shared" si="1424"/>
        <v>1.3030447598610842E-4</v>
      </c>
      <c r="Q6477">
        <f t="shared" si="1425"/>
        <v>1.2383137930820073E-4</v>
      </c>
      <c r="R6477">
        <f t="shared" si="1426"/>
        <v>1.2935114921610187E-4</v>
      </c>
      <c r="S6477">
        <f t="shared" si="1427"/>
        <v>2.3975743637516018E-4</v>
      </c>
    </row>
    <row r="6478" spans="1:19" x14ac:dyDescent="0.25">
      <c r="A6478">
        <v>6476</v>
      </c>
      <c r="B6478">
        <v>196426.1272048</v>
      </c>
      <c r="C6478">
        <v>161681.67037964301</v>
      </c>
      <c r="D6478">
        <v>199115.57320804399</v>
      </c>
      <c r="E6478">
        <v>106807.01227000001</v>
      </c>
      <c r="F6478">
        <f t="shared" si="1414"/>
        <v>664030.383062487</v>
      </c>
      <c r="G6478">
        <f t="shared" si="1415"/>
        <v>270</v>
      </c>
      <c r="H6478" t="str">
        <f t="shared" si="1417"/>
        <v>Day270</v>
      </c>
      <c r="I6478">
        <f t="shared" si="1416"/>
        <v>19</v>
      </c>
      <c r="J6478" t="str">
        <f t="shared" si="1418"/>
        <v>Hour19</v>
      </c>
      <c r="K6478">
        <f t="shared" si="1419"/>
        <v>9</v>
      </c>
      <c r="L6478" t="str">
        <f t="shared" si="1420"/>
        <v>Fall</v>
      </c>
      <c r="M6478">
        <f t="shared" si="1421"/>
        <v>1404</v>
      </c>
      <c r="N6478" t="e">
        <f t="shared" si="1422"/>
        <v>#N/A</v>
      </c>
      <c r="O6478" t="str">
        <f t="shared" si="1423"/>
        <v>Fall</v>
      </c>
      <c r="P6478">
        <f t="shared" si="1424"/>
        <v>1.3189016766175859E-4</v>
      </c>
      <c r="Q6478">
        <f t="shared" si="1425"/>
        <v>1.2194270851853607E-4</v>
      </c>
      <c r="R6478">
        <f t="shared" si="1426"/>
        <v>1.3173406776290664E-4</v>
      </c>
      <c r="S6478">
        <f t="shared" si="1427"/>
        <v>1.4950321802909033E-4</v>
      </c>
    </row>
    <row r="6479" spans="1:19" x14ac:dyDescent="0.25">
      <c r="A6479">
        <v>6477</v>
      </c>
      <c r="B6479">
        <v>183537.23397910001</v>
      </c>
      <c r="C6479">
        <v>158504.22775740601</v>
      </c>
      <c r="D6479">
        <v>191926.58492587</v>
      </c>
      <c r="E6479">
        <v>79776.094729699995</v>
      </c>
      <c r="F6479">
        <f t="shared" si="1414"/>
        <v>613744.14139207604</v>
      </c>
      <c r="G6479">
        <f t="shared" si="1415"/>
        <v>270</v>
      </c>
      <c r="H6479" t="str">
        <f t="shared" si="1417"/>
        <v>Day270</v>
      </c>
      <c r="I6479">
        <f t="shared" si="1416"/>
        <v>20</v>
      </c>
      <c r="J6479" t="str">
        <f t="shared" si="1418"/>
        <v>Hour20</v>
      </c>
      <c r="K6479">
        <f t="shared" si="1419"/>
        <v>9</v>
      </c>
      <c r="L6479" t="str">
        <f t="shared" si="1420"/>
        <v>Fall</v>
      </c>
      <c r="M6479">
        <f t="shared" si="1421"/>
        <v>1404</v>
      </c>
      <c r="N6479" t="e">
        <f t="shared" si="1422"/>
        <v>#N/A</v>
      </c>
      <c r="O6479" t="str">
        <f t="shared" si="1423"/>
        <v>Fall</v>
      </c>
      <c r="P6479">
        <f t="shared" si="1424"/>
        <v>1.2712832580992278E-4</v>
      </c>
      <c r="Q6479">
        <f t="shared" si="1425"/>
        <v>1.1394119379076589E-4</v>
      </c>
      <c r="R6479">
        <f t="shared" si="1426"/>
        <v>1.2914516921474307E-4</v>
      </c>
      <c r="S6479">
        <f t="shared" si="1427"/>
        <v>1.1166666523480408E-4</v>
      </c>
    </row>
    <row r="6480" spans="1:19" x14ac:dyDescent="0.25">
      <c r="A6480">
        <v>6478</v>
      </c>
      <c r="B6480">
        <v>168757.7605409</v>
      </c>
      <c r="C6480">
        <v>156550.97236444699</v>
      </c>
      <c r="D6480">
        <v>170559.78818815999</v>
      </c>
      <c r="E6480">
        <v>62972.785721499997</v>
      </c>
      <c r="F6480">
        <f t="shared" si="1414"/>
        <v>558841.306815007</v>
      </c>
      <c r="G6480">
        <f t="shared" si="1415"/>
        <v>270</v>
      </c>
      <c r="H6480" t="str">
        <f t="shared" si="1417"/>
        <v>Day270</v>
      </c>
      <c r="I6480">
        <f t="shared" si="1416"/>
        <v>21</v>
      </c>
      <c r="J6480" t="str">
        <f t="shared" si="1418"/>
        <v>Hour21</v>
      </c>
      <c r="K6480">
        <f t="shared" si="1419"/>
        <v>9</v>
      </c>
      <c r="L6480" t="str">
        <f t="shared" si="1420"/>
        <v>Fall</v>
      </c>
      <c r="M6480">
        <f t="shared" si="1421"/>
        <v>1404</v>
      </c>
      <c r="N6480" t="e">
        <f t="shared" si="1422"/>
        <v>#N/A</v>
      </c>
      <c r="O6480" t="str">
        <f t="shared" si="1423"/>
        <v>Fall</v>
      </c>
      <c r="P6480">
        <f t="shared" si="1424"/>
        <v>1.1297538760058011E-4</v>
      </c>
      <c r="Q6480">
        <f t="shared" si="1425"/>
        <v>1.0476599369300705E-4</v>
      </c>
      <c r="R6480">
        <f t="shared" si="1426"/>
        <v>1.2755370694391088E-4</v>
      </c>
      <c r="S6480">
        <f t="shared" si="1427"/>
        <v>8.8146217308477087E-5</v>
      </c>
    </row>
    <row r="6481" spans="1:19" x14ac:dyDescent="0.25">
      <c r="A6481">
        <v>6479</v>
      </c>
      <c r="B6481">
        <v>158552.08810960001</v>
      </c>
      <c r="C6481">
        <v>153833.840075235</v>
      </c>
      <c r="D6481">
        <v>143581.21965792001</v>
      </c>
      <c r="E6481">
        <v>46493.986498999999</v>
      </c>
      <c r="F6481">
        <f t="shared" si="1414"/>
        <v>502461.13434175501</v>
      </c>
      <c r="G6481">
        <f t="shared" si="1415"/>
        <v>270</v>
      </c>
      <c r="H6481" t="str">
        <f t="shared" si="1417"/>
        <v>Day270</v>
      </c>
      <c r="I6481">
        <f t="shared" si="1416"/>
        <v>22</v>
      </c>
      <c r="J6481" t="str">
        <f t="shared" si="1418"/>
        <v>Hour22</v>
      </c>
      <c r="K6481">
        <f t="shared" si="1419"/>
        <v>9</v>
      </c>
      <c r="L6481" t="str">
        <f t="shared" si="1420"/>
        <v>Fall</v>
      </c>
      <c r="M6481">
        <f t="shared" si="1421"/>
        <v>1404</v>
      </c>
      <c r="N6481" t="e">
        <f t="shared" si="1422"/>
        <v>#N/A</v>
      </c>
      <c r="O6481" t="str">
        <f t="shared" si="1423"/>
        <v>Fall</v>
      </c>
      <c r="P6481">
        <f t="shared" si="1424"/>
        <v>9.5105324152504987E-5</v>
      </c>
      <c r="Q6481">
        <f t="shared" si="1425"/>
        <v>9.8430241131800607E-5</v>
      </c>
      <c r="R6481">
        <f t="shared" si="1426"/>
        <v>1.2533985741930269E-4</v>
      </c>
      <c r="S6481">
        <f t="shared" si="1427"/>
        <v>6.5080002266424021E-5</v>
      </c>
    </row>
    <row r="6482" spans="1:19" x14ac:dyDescent="0.25">
      <c r="A6482">
        <v>6480</v>
      </c>
      <c r="B6482">
        <v>152445.8041633</v>
      </c>
      <c r="C6482">
        <v>150309.27065844901</v>
      </c>
      <c r="D6482">
        <v>120585.13132660001</v>
      </c>
      <c r="E6482">
        <v>36105.470120400001</v>
      </c>
      <c r="F6482">
        <f t="shared" si="1414"/>
        <v>459445.676268749</v>
      </c>
      <c r="G6482">
        <f t="shared" si="1415"/>
        <v>270</v>
      </c>
      <c r="H6482" t="str">
        <f t="shared" si="1417"/>
        <v>Day270</v>
      </c>
      <c r="I6482">
        <f t="shared" si="1416"/>
        <v>23</v>
      </c>
      <c r="J6482" t="str">
        <f t="shared" si="1418"/>
        <v>Hour23</v>
      </c>
      <c r="K6482">
        <f t="shared" si="1419"/>
        <v>9</v>
      </c>
      <c r="L6482" t="str">
        <f t="shared" si="1420"/>
        <v>Fall</v>
      </c>
      <c r="M6482">
        <f t="shared" si="1421"/>
        <v>1404</v>
      </c>
      <c r="N6482" t="e">
        <f t="shared" si="1422"/>
        <v>#N/A</v>
      </c>
      <c r="O6482" t="str">
        <f t="shared" si="1423"/>
        <v>Fall</v>
      </c>
      <c r="P6482">
        <f t="shared" si="1424"/>
        <v>7.987317582418991E-5</v>
      </c>
      <c r="Q6482">
        <f t="shared" si="1425"/>
        <v>9.4639417507717661E-5</v>
      </c>
      <c r="R6482">
        <f t="shared" si="1426"/>
        <v>1.2246812888448656E-4</v>
      </c>
      <c r="S6482">
        <f t="shared" si="1427"/>
        <v>5.0538666485750273E-5</v>
      </c>
    </row>
    <row r="6483" spans="1:19" x14ac:dyDescent="0.25">
      <c r="A6483">
        <v>6481</v>
      </c>
      <c r="B6483">
        <v>150267.53652269999</v>
      </c>
      <c r="C6483">
        <v>147588.32357728001</v>
      </c>
      <c r="D6483">
        <v>103800.88790091001</v>
      </c>
      <c r="E6483">
        <v>26295.5278635</v>
      </c>
      <c r="F6483">
        <f t="shared" si="1414"/>
        <v>427952.27586439002</v>
      </c>
      <c r="G6483">
        <f t="shared" si="1415"/>
        <v>271</v>
      </c>
      <c r="H6483" t="str">
        <f t="shared" si="1417"/>
        <v>Day271</v>
      </c>
      <c r="I6483">
        <f t="shared" si="1416"/>
        <v>0</v>
      </c>
      <c r="J6483" t="str">
        <f t="shared" si="1418"/>
        <v>Hour0</v>
      </c>
      <c r="K6483">
        <f t="shared" si="1419"/>
        <v>9</v>
      </c>
      <c r="L6483" t="str">
        <f t="shared" si="1420"/>
        <v>Fall</v>
      </c>
      <c r="M6483">
        <f t="shared" si="1421"/>
        <v>14</v>
      </c>
      <c r="N6483">
        <f t="shared" si="1422"/>
        <v>764098.86326965701</v>
      </c>
      <c r="O6483" t="str">
        <f t="shared" si="1423"/>
        <v>Fall</v>
      </c>
      <c r="P6483">
        <f t="shared" si="1424"/>
        <v>6.875562914602483E-5</v>
      </c>
      <c r="Q6483">
        <f t="shared" si="1425"/>
        <v>9.328713377768159E-5</v>
      </c>
      <c r="R6483">
        <f t="shared" si="1426"/>
        <v>1.2025117116548016E-4</v>
      </c>
      <c r="S6483">
        <f t="shared" si="1427"/>
        <v>3.6807190387733331E-5</v>
      </c>
    </row>
    <row r="6484" spans="1:19" x14ac:dyDescent="0.25">
      <c r="A6484">
        <v>6482</v>
      </c>
      <c r="B6484">
        <v>147251.88808040001</v>
      </c>
      <c r="C6484">
        <v>147222.995081934</v>
      </c>
      <c r="D6484">
        <v>93753.871765110001</v>
      </c>
      <c r="E6484">
        <v>20999.368691600001</v>
      </c>
      <c r="F6484">
        <f t="shared" si="1414"/>
        <v>409228.12361904397</v>
      </c>
      <c r="G6484">
        <f t="shared" si="1415"/>
        <v>271</v>
      </c>
      <c r="H6484" t="str">
        <f t="shared" si="1417"/>
        <v>Day271</v>
      </c>
      <c r="I6484">
        <f t="shared" si="1416"/>
        <v>1</v>
      </c>
      <c r="J6484" t="str">
        <f t="shared" si="1418"/>
        <v>Hour1</v>
      </c>
      <c r="K6484">
        <f t="shared" si="1419"/>
        <v>9</v>
      </c>
      <c r="L6484" t="str">
        <f t="shared" si="1420"/>
        <v>Fall</v>
      </c>
      <c r="M6484">
        <f t="shared" si="1421"/>
        <v>1404</v>
      </c>
      <c r="N6484" t="e">
        <f t="shared" si="1422"/>
        <v>#N/A</v>
      </c>
      <c r="O6484" t="str">
        <f t="shared" si="1423"/>
        <v>Fall</v>
      </c>
      <c r="P6484">
        <f t="shared" si="1424"/>
        <v>6.210068688660378E-5</v>
      </c>
      <c r="Q6484">
        <f t="shared" si="1425"/>
        <v>9.1414998210856763E-5</v>
      </c>
      <c r="R6484">
        <f t="shared" si="1426"/>
        <v>1.1995351090103195E-4</v>
      </c>
      <c r="S6484">
        <f t="shared" si="1427"/>
        <v>2.9393886499110923E-5</v>
      </c>
    </row>
    <row r="6485" spans="1:19" x14ac:dyDescent="0.25">
      <c r="A6485">
        <v>6483</v>
      </c>
      <c r="B6485">
        <v>144745.64406799999</v>
      </c>
      <c r="C6485">
        <v>148388.083517166</v>
      </c>
      <c r="D6485">
        <v>88483.0795458801</v>
      </c>
      <c r="E6485">
        <v>16936.608816299999</v>
      </c>
      <c r="F6485">
        <f t="shared" si="1414"/>
        <v>398553.41594734607</v>
      </c>
      <c r="G6485">
        <f t="shared" si="1415"/>
        <v>271</v>
      </c>
      <c r="H6485" t="str">
        <f t="shared" si="1417"/>
        <v>Day271</v>
      </c>
      <c r="I6485">
        <f t="shared" si="1416"/>
        <v>2</v>
      </c>
      <c r="J6485" t="str">
        <f t="shared" si="1418"/>
        <v>Hour2</v>
      </c>
      <c r="K6485">
        <f t="shared" si="1419"/>
        <v>9</v>
      </c>
      <c r="L6485" t="str">
        <f t="shared" si="1420"/>
        <v>Fall</v>
      </c>
      <c r="M6485">
        <f t="shared" si="1421"/>
        <v>1404</v>
      </c>
      <c r="N6485" t="e">
        <f t="shared" si="1422"/>
        <v>#N/A</v>
      </c>
      <c r="O6485" t="str">
        <f t="shared" si="1423"/>
        <v>Fall</v>
      </c>
      <c r="P6485">
        <f t="shared" si="1424"/>
        <v>5.8609419687838838E-5</v>
      </c>
      <c r="Q6485">
        <f t="shared" si="1425"/>
        <v>8.9859104463780164E-5</v>
      </c>
      <c r="R6485">
        <f t="shared" si="1426"/>
        <v>1.2090279500056062E-4</v>
      </c>
      <c r="S6485">
        <f t="shared" si="1427"/>
        <v>2.3707034460769414E-5</v>
      </c>
    </row>
    <row r="6486" spans="1:19" x14ac:dyDescent="0.25">
      <c r="A6486">
        <v>6484</v>
      </c>
      <c r="B6486">
        <v>147927.0552304</v>
      </c>
      <c r="C6486">
        <v>149067.51770154</v>
      </c>
      <c r="D6486">
        <v>87119.697570639997</v>
      </c>
      <c r="E6486">
        <v>17411.479834400001</v>
      </c>
      <c r="F6486">
        <f t="shared" si="1414"/>
        <v>401525.75033697998</v>
      </c>
      <c r="G6486">
        <f t="shared" si="1415"/>
        <v>271</v>
      </c>
      <c r="H6486" t="str">
        <f t="shared" si="1417"/>
        <v>Day271</v>
      </c>
      <c r="I6486">
        <f t="shared" si="1416"/>
        <v>3</v>
      </c>
      <c r="J6486" t="str">
        <f t="shared" si="1418"/>
        <v>Hour3</v>
      </c>
      <c r="K6486">
        <f t="shared" si="1419"/>
        <v>9</v>
      </c>
      <c r="L6486" t="str">
        <f t="shared" si="1420"/>
        <v>Fall</v>
      </c>
      <c r="M6486">
        <f t="shared" si="1421"/>
        <v>1404</v>
      </c>
      <c r="N6486" t="e">
        <f t="shared" si="1422"/>
        <v>#N/A</v>
      </c>
      <c r="O6486" t="str">
        <f t="shared" si="1423"/>
        <v>Fall</v>
      </c>
      <c r="P6486">
        <f t="shared" si="1424"/>
        <v>5.7706342774243755E-5</v>
      </c>
      <c r="Q6486">
        <f t="shared" si="1425"/>
        <v>9.1834146682322066E-5</v>
      </c>
      <c r="R6486">
        <f t="shared" si="1426"/>
        <v>1.2145638050394264E-4</v>
      </c>
      <c r="S6486">
        <f t="shared" si="1427"/>
        <v>2.4371735624539745E-5</v>
      </c>
    </row>
    <row r="6487" spans="1:19" x14ac:dyDescent="0.25">
      <c r="A6487">
        <v>6485</v>
      </c>
      <c r="B6487">
        <v>157408.25292229999</v>
      </c>
      <c r="C6487">
        <v>152553.48935964299</v>
      </c>
      <c r="D6487">
        <v>93961.345457000003</v>
      </c>
      <c r="E6487">
        <v>16584.931785299999</v>
      </c>
      <c r="F6487">
        <f t="shared" si="1414"/>
        <v>420508.01952424302</v>
      </c>
      <c r="G6487">
        <f t="shared" si="1415"/>
        <v>271</v>
      </c>
      <c r="H6487" t="str">
        <f t="shared" si="1417"/>
        <v>Day271</v>
      </c>
      <c r="I6487">
        <f t="shared" si="1416"/>
        <v>4</v>
      </c>
      <c r="J6487" t="str">
        <f t="shared" si="1418"/>
        <v>Hour4</v>
      </c>
      <c r="K6487">
        <f t="shared" si="1419"/>
        <v>9</v>
      </c>
      <c r="L6487" t="str">
        <f t="shared" si="1420"/>
        <v>Fall</v>
      </c>
      <c r="M6487">
        <f t="shared" si="1421"/>
        <v>1404</v>
      </c>
      <c r="N6487" t="e">
        <f t="shared" si="1422"/>
        <v>#N/A</v>
      </c>
      <c r="O6487" t="str">
        <f t="shared" si="1423"/>
        <v>Fall</v>
      </c>
      <c r="P6487">
        <f t="shared" si="1424"/>
        <v>6.2238113304678E-5</v>
      </c>
      <c r="Q6487">
        <f t="shared" si="1425"/>
        <v>9.7720140276975209E-5</v>
      </c>
      <c r="R6487">
        <f t="shared" si="1426"/>
        <v>1.2429666057743409E-4</v>
      </c>
      <c r="S6487">
        <f t="shared" si="1427"/>
        <v>2.3214774198788623E-5</v>
      </c>
    </row>
    <row r="6488" spans="1:19" x14ac:dyDescent="0.25">
      <c r="A6488">
        <v>6486</v>
      </c>
      <c r="B6488">
        <v>170233.06555669999</v>
      </c>
      <c r="C6488">
        <v>158768.38866243401</v>
      </c>
      <c r="D6488">
        <v>108743.2272107</v>
      </c>
      <c r="E6488">
        <v>24594.6277754</v>
      </c>
      <c r="F6488">
        <f t="shared" si="1414"/>
        <v>462339.30920523399</v>
      </c>
      <c r="G6488">
        <f t="shared" si="1415"/>
        <v>271</v>
      </c>
      <c r="H6488" t="str">
        <f t="shared" si="1417"/>
        <v>Day271</v>
      </c>
      <c r="I6488">
        <f t="shared" si="1416"/>
        <v>5</v>
      </c>
      <c r="J6488" t="str">
        <f t="shared" si="1418"/>
        <v>Hour5</v>
      </c>
      <c r="K6488">
        <f t="shared" si="1419"/>
        <v>9</v>
      </c>
      <c r="L6488" t="str">
        <f t="shared" si="1420"/>
        <v>Fall</v>
      </c>
      <c r="M6488">
        <f t="shared" si="1421"/>
        <v>1404</v>
      </c>
      <c r="N6488" t="e">
        <f t="shared" si="1422"/>
        <v>#N/A</v>
      </c>
      <c r="O6488" t="str">
        <f t="shared" si="1423"/>
        <v>Fall</v>
      </c>
      <c r="P6488">
        <f t="shared" si="1424"/>
        <v>7.2029335716070094E-5</v>
      </c>
      <c r="Q6488">
        <f t="shared" si="1425"/>
        <v>1.0568187332713566E-4</v>
      </c>
      <c r="R6488">
        <f t="shared" si="1426"/>
        <v>1.293604007278859E-4</v>
      </c>
      <c r="S6488">
        <f t="shared" si="1427"/>
        <v>3.4426353855445663E-5</v>
      </c>
    </row>
    <row r="6489" spans="1:19" x14ac:dyDescent="0.25">
      <c r="A6489">
        <v>6487</v>
      </c>
      <c r="B6489">
        <v>172230.2607026</v>
      </c>
      <c r="C6489">
        <v>157642.660440092</v>
      </c>
      <c r="D6489">
        <v>134765.89815349999</v>
      </c>
      <c r="E6489">
        <v>40976.470251300001</v>
      </c>
      <c r="F6489">
        <f t="shared" si="1414"/>
        <v>505615.28954749199</v>
      </c>
      <c r="G6489">
        <f t="shared" si="1415"/>
        <v>271</v>
      </c>
      <c r="H6489" t="str">
        <f t="shared" si="1417"/>
        <v>Day271</v>
      </c>
      <c r="I6489">
        <f t="shared" si="1416"/>
        <v>6</v>
      </c>
      <c r="J6489" t="str">
        <f t="shared" si="1418"/>
        <v>Hour6</v>
      </c>
      <c r="K6489">
        <f t="shared" si="1419"/>
        <v>9</v>
      </c>
      <c r="L6489" t="str">
        <f t="shared" si="1420"/>
        <v>Fall</v>
      </c>
      <c r="M6489">
        <f t="shared" si="1421"/>
        <v>1404</v>
      </c>
      <c r="N6489" t="e">
        <f t="shared" si="1422"/>
        <v>#N/A</v>
      </c>
      <c r="O6489" t="str">
        <f t="shared" si="1423"/>
        <v>Fall</v>
      </c>
      <c r="P6489">
        <f t="shared" si="1424"/>
        <v>8.9266231747635807E-5</v>
      </c>
      <c r="Q6489">
        <f t="shared" si="1425"/>
        <v>1.0692174599070039E-4</v>
      </c>
      <c r="R6489">
        <f t="shared" si="1426"/>
        <v>1.2844318631776504E-4</v>
      </c>
      <c r="S6489">
        <f t="shared" si="1427"/>
        <v>5.7356853598303888E-5</v>
      </c>
    </row>
    <row r="6490" spans="1:19" x14ac:dyDescent="0.25">
      <c r="A6490">
        <v>6488</v>
      </c>
      <c r="B6490">
        <v>176892.2956246</v>
      </c>
      <c r="C6490">
        <v>160404.009162876</v>
      </c>
      <c r="D6490">
        <v>142938.60819105999</v>
      </c>
      <c r="E6490">
        <v>62359.576108900001</v>
      </c>
      <c r="F6490">
        <f t="shared" si="1414"/>
        <v>542594.489087436</v>
      </c>
      <c r="G6490">
        <f t="shared" si="1415"/>
        <v>271</v>
      </c>
      <c r="H6490" t="str">
        <f t="shared" si="1417"/>
        <v>Day271</v>
      </c>
      <c r="I6490">
        <f t="shared" si="1416"/>
        <v>7</v>
      </c>
      <c r="J6490" t="str">
        <f t="shared" si="1418"/>
        <v>Hour7</v>
      </c>
      <c r="K6490">
        <f t="shared" si="1419"/>
        <v>9</v>
      </c>
      <c r="L6490" t="str">
        <f t="shared" si="1420"/>
        <v>Fall</v>
      </c>
      <c r="M6490">
        <f t="shared" si="1421"/>
        <v>1404</v>
      </c>
      <c r="N6490" t="e">
        <f t="shared" si="1422"/>
        <v>#N/A</v>
      </c>
      <c r="O6490" t="str">
        <f t="shared" si="1423"/>
        <v>Fall</v>
      </c>
      <c r="P6490">
        <f t="shared" si="1424"/>
        <v>9.4679671187545869E-5</v>
      </c>
      <c r="Q6490">
        <f t="shared" si="1425"/>
        <v>1.0981596975658437E-4</v>
      </c>
      <c r="R6490">
        <f t="shared" si="1426"/>
        <v>1.3069306225552653E-4</v>
      </c>
      <c r="S6490">
        <f t="shared" si="1427"/>
        <v>8.7287876564160429E-5</v>
      </c>
    </row>
    <row r="6491" spans="1:19" x14ac:dyDescent="0.25">
      <c r="A6491">
        <v>6489</v>
      </c>
      <c r="B6491">
        <v>188783.28278879999</v>
      </c>
      <c r="C6491">
        <v>169437.57071691699</v>
      </c>
      <c r="D6491">
        <v>139601.8276974</v>
      </c>
      <c r="E6491">
        <v>69614.382520300001</v>
      </c>
      <c r="F6491">
        <f t="shared" si="1414"/>
        <v>567437.063723417</v>
      </c>
      <c r="G6491">
        <f t="shared" si="1415"/>
        <v>271</v>
      </c>
      <c r="H6491" t="str">
        <f t="shared" si="1417"/>
        <v>Day271</v>
      </c>
      <c r="I6491">
        <f t="shared" si="1416"/>
        <v>8</v>
      </c>
      <c r="J6491" t="str">
        <f t="shared" si="1418"/>
        <v>Hour8</v>
      </c>
      <c r="K6491">
        <f t="shared" si="1419"/>
        <v>9</v>
      </c>
      <c r="L6491" t="str">
        <f t="shared" si="1420"/>
        <v>Fall</v>
      </c>
      <c r="M6491">
        <f t="shared" si="1421"/>
        <v>1404</v>
      </c>
      <c r="N6491" t="e">
        <f t="shared" si="1422"/>
        <v>#N/A</v>
      </c>
      <c r="O6491" t="str">
        <f t="shared" si="1423"/>
        <v>Fall</v>
      </c>
      <c r="P6491">
        <f t="shared" si="1424"/>
        <v>9.2469454620007586E-5</v>
      </c>
      <c r="Q6491">
        <f t="shared" si="1425"/>
        <v>1.17197977447699E-4</v>
      </c>
      <c r="R6491">
        <f t="shared" si="1426"/>
        <v>1.3805337593305182E-4</v>
      </c>
      <c r="S6491">
        <f t="shared" si="1427"/>
        <v>9.7442798807847458E-5</v>
      </c>
    </row>
    <row r="6492" spans="1:19" x14ac:dyDescent="0.25">
      <c r="A6492">
        <v>6490</v>
      </c>
      <c r="B6492">
        <v>203177.5343569</v>
      </c>
      <c r="C6492">
        <v>176216.28315712599</v>
      </c>
      <c r="D6492">
        <v>139180.50473690999</v>
      </c>
      <c r="E6492">
        <v>67719.922095500006</v>
      </c>
      <c r="F6492">
        <f t="shared" si="1414"/>
        <v>586294.244346436</v>
      </c>
      <c r="G6492">
        <f t="shared" si="1415"/>
        <v>271</v>
      </c>
      <c r="H6492" t="str">
        <f t="shared" si="1417"/>
        <v>Day271</v>
      </c>
      <c r="I6492">
        <f t="shared" si="1416"/>
        <v>9</v>
      </c>
      <c r="J6492" t="str">
        <f t="shared" si="1418"/>
        <v>Hour9</v>
      </c>
      <c r="K6492">
        <f t="shared" si="1419"/>
        <v>9</v>
      </c>
      <c r="L6492" t="str">
        <f t="shared" si="1420"/>
        <v>Fall</v>
      </c>
      <c r="M6492">
        <f t="shared" si="1421"/>
        <v>1404</v>
      </c>
      <c r="N6492" t="e">
        <f t="shared" si="1422"/>
        <v>#N/A</v>
      </c>
      <c r="O6492" t="str">
        <f t="shared" si="1423"/>
        <v>Fall</v>
      </c>
      <c r="P6492">
        <f t="shared" si="1424"/>
        <v>9.219037872954112E-5</v>
      </c>
      <c r="Q6492">
        <f t="shared" si="1425"/>
        <v>1.2613402912417071E-4</v>
      </c>
      <c r="R6492">
        <f t="shared" si="1426"/>
        <v>1.4357649653074813E-4</v>
      </c>
      <c r="S6492">
        <f t="shared" si="1427"/>
        <v>9.4791026008320234E-5</v>
      </c>
    </row>
    <row r="6493" spans="1:19" x14ac:dyDescent="0.25">
      <c r="A6493">
        <v>6491</v>
      </c>
      <c r="B6493">
        <v>214110.88555209999</v>
      </c>
      <c r="C6493">
        <v>177698.085247187</v>
      </c>
      <c r="D6493">
        <v>145306.38436868001</v>
      </c>
      <c r="E6493">
        <v>74706.295976299996</v>
      </c>
      <c r="F6493">
        <f t="shared" si="1414"/>
        <v>611821.65114426706</v>
      </c>
      <c r="G6493">
        <f t="shared" si="1415"/>
        <v>271</v>
      </c>
      <c r="H6493" t="str">
        <f t="shared" si="1417"/>
        <v>Day271</v>
      </c>
      <c r="I6493">
        <f t="shared" si="1416"/>
        <v>10</v>
      </c>
      <c r="J6493" t="str">
        <f t="shared" si="1418"/>
        <v>Hour10</v>
      </c>
      <c r="K6493">
        <f t="shared" si="1419"/>
        <v>9</v>
      </c>
      <c r="L6493" t="str">
        <f t="shared" si="1420"/>
        <v>Fall</v>
      </c>
      <c r="M6493">
        <f t="shared" si="1421"/>
        <v>1404</v>
      </c>
      <c r="N6493" t="e">
        <f t="shared" si="1422"/>
        <v>#N/A</v>
      </c>
      <c r="O6493" t="str">
        <f t="shared" si="1423"/>
        <v>Fall</v>
      </c>
      <c r="P6493">
        <f t="shared" si="1424"/>
        <v>9.6248038704061187E-5</v>
      </c>
      <c r="Q6493">
        <f t="shared" si="1425"/>
        <v>1.3292152973266657E-4</v>
      </c>
      <c r="R6493">
        <f t="shared" si="1426"/>
        <v>1.4478383077268759E-4</v>
      </c>
      <c r="S6493">
        <f t="shared" si="1427"/>
        <v>1.0457020955943018E-4</v>
      </c>
    </row>
    <row r="6494" spans="1:19" x14ac:dyDescent="0.25">
      <c r="A6494">
        <v>6492</v>
      </c>
      <c r="B6494">
        <v>220581.16076229999</v>
      </c>
      <c r="C6494">
        <v>177760.76065141</v>
      </c>
      <c r="D6494">
        <v>154072.40882596999</v>
      </c>
      <c r="E6494">
        <v>87314.453395699995</v>
      </c>
      <c r="F6494">
        <f t="shared" si="1414"/>
        <v>639728.78363537998</v>
      </c>
      <c r="G6494">
        <f t="shared" si="1415"/>
        <v>271</v>
      </c>
      <c r="H6494" t="str">
        <f t="shared" si="1417"/>
        <v>Day271</v>
      </c>
      <c r="I6494">
        <f t="shared" si="1416"/>
        <v>11</v>
      </c>
      <c r="J6494" t="str">
        <f t="shared" si="1418"/>
        <v>Hour11</v>
      </c>
      <c r="K6494">
        <f t="shared" si="1419"/>
        <v>9</v>
      </c>
      <c r="L6494" t="str">
        <f t="shared" si="1420"/>
        <v>Fall</v>
      </c>
      <c r="M6494">
        <f t="shared" si="1421"/>
        <v>1404</v>
      </c>
      <c r="N6494" t="e">
        <f t="shared" si="1422"/>
        <v>#N/A</v>
      </c>
      <c r="O6494" t="str">
        <f t="shared" si="1423"/>
        <v>Fall</v>
      </c>
      <c r="P6494">
        <f t="shared" si="1424"/>
        <v>1.0205447773226847E-4</v>
      </c>
      <c r="Q6494">
        <f t="shared" si="1425"/>
        <v>1.369383216697671E-4</v>
      </c>
      <c r="R6494">
        <f t="shared" si="1426"/>
        <v>1.4483489708049847E-4</v>
      </c>
      <c r="S6494">
        <f t="shared" si="1427"/>
        <v>1.2221849001926193E-4</v>
      </c>
    </row>
    <row r="6495" spans="1:19" x14ac:dyDescent="0.25">
      <c r="A6495">
        <v>6493</v>
      </c>
      <c r="B6495">
        <v>227748.90206640001</v>
      </c>
      <c r="C6495">
        <v>179700.92863024701</v>
      </c>
      <c r="D6495">
        <v>159047.1196944</v>
      </c>
      <c r="E6495">
        <v>98210.185468099895</v>
      </c>
      <c r="F6495">
        <f t="shared" si="1414"/>
        <v>664707.13585914695</v>
      </c>
      <c r="G6495">
        <f t="shared" si="1415"/>
        <v>271</v>
      </c>
      <c r="H6495" t="str">
        <f t="shared" si="1417"/>
        <v>Day271</v>
      </c>
      <c r="I6495">
        <f t="shared" si="1416"/>
        <v>12</v>
      </c>
      <c r="J6495" t="str">
        <f t="shared" si="1418"/>
        <v>Hour12</v>
      </c>
      <c r="K6495">
        <f t="shared" si="1419"/>
        <v>9</v>
      </c>
      <c r="L6495" t="str">
        <f t="shared" si="1420"/>
        <v>Fall</v>
      </c>
      <c r="M6495">
        <f t="shared" si="1421"/>
        <v>1404</v>
      </c>
      <c r="N6495" t="e">
        <f t="shared" si="1422"/>
        <v>#N/A</v>
      </c>
      <c r="O6495" t="str">
        <f t="shared" si="1423"/>
        <v>Fall</v>
      </c>
      <c r="P6495">
        <f t="shared" si="1424"/>
        <v>1.053496265743958E-4</v>
      </c>
      <c r="Q6495">
        <f t="shared" si="1425"/>
        <v>1.4138810541809111E-4</v>
      </c>
      <c r="R6495">
        <f t="shared" si="1426"/>
        <v>1.4641569606281597E-4</v>
      </c>
      <c r="S6495">
        <f t="shared" si="1427"/>
        <v>1.3746980145458885E-4</v>
      </c>
    </row>
    <row r="6496" spans="1:19" x14ac:dyDescent="0.25">
      <c r="A6496">
        <v>6494</v>
      </c>
      <c r="B6496">
        <v>233037.79103379999</v>
      </c>
      <c r="C6496">
        <v>180632.53565956201</v>
      </c>
      <c r="D6496">
        <v>163889.77113301001</v>
      </c>
      <c r="E6496">
        <v>101600.6346569</v>
      </c>
      <c r="F6496">
        <f t="shared" si="1414"/>
        <v>679160.73248327198</v>
      </c>
      <c r="G6496">
        <f t="shared" si="1415"/>
        <v>271</v>
      </c>
      <c r="H6496" t="str">
        <f t="shared" si="1417"/>
        <v>Day271</v>
      </c>
      <c r="I6496">
        <f t="shared" si="1416"/>
        <v>13</v>
      </c>
      <c r="J6496" t="str">
        <f t="shared" si="1418"/>
        <v>Hour13</v>
      </c>
      <c r="K6496">
        <f t="shared" si="1419"/>
        <v>9</v>
      </c>
      <c r="L6496" t="str">
        <f t="shared" si="1420"/>
        <v>Fall</v>
      </c>
      <c r="M6496">
        <f t="shared" si="1421"/>
        <v>1404</v>
      </c>
      <c r="N6496" t="e">
        <f t="shared" si="1422"/>
        <v>#N/A</v>
      </c>
      <c r="O6496" t="str">
        <f t="shared" si="1423"/>
        <v>Fall</v>
      </c>
      <c r="P6496">
        <f t="shared" si="1424"/>
        <v>1.085573018951925E-4</v>
      </c>
      <c r="Q6496">
        <f t="shared" si="1425"/>
        <v>1.4467148454344605E-4</v>
      </c>
      <c r="R6496">
        <f t="shared" si="1426"/>
        <v>1.4717474551622658E-4</v>
      </c>
      <c r="S6496">
        <f t="shared" si="1427"/>
        <v>1.4221558596364686E-4</v>
      </c>
    </row>
    <row r="6497" spans="1:19" x14ac:dyDescent="0.25">
      <c r="A6497">
        <v>6495</v>
      </c>
      <c r="B6497">
        <v>235025.47353690001</v>
      </c>
      <c r="C6497">
        <v>179471.480993348</v>
      </c>
      <c r="D6497">
        <v>168470.59035228999</v>
      </c>
      <c r="E6497">
        <v>113814.1774768</v>
      </c>
      <c r="F6497">
        <f t="shared" si="1414"/>
        <v>696781.72235933808</v>
      </c>
      <c r="G6497">
        <f t="shared" si="1415"/>
        <v>271</v>
      </c>
      <c r="H6497" t="str">
        <f t="shared" si="1417"/>
        <v>Day271</v>
      </c>
      <c r="I6497">
        <f t="shared" si="1416"/>
        <v>14</v>
      </c>
      <c r="J6497" t="str">
        <f t="shared" si="1418"/>
        <v>Hour14</v>
      </c>
      <c r="K6497">
        <f t="shared" si="1419"/>
        <v>9</v>
      </c>
      <c r="L6497" t="str">
        <f t="shared" si="1420"/>
        <v>Fall</v>
      </c>
      <c r="M6497">
        <f t="shared" si="1421"/>
        <v>1404</v>
      </c>
      <c r="N6497" t="e">
        <f t="shared" si="1422"/>
        <v>#N/A</v>
      </c>
      <c r="O6497" t="str">
        <f t="shared" si="1423"/>
        <v>Fall</v>
      </c>
      <c r="P6497">
        <f t="shared" si="1424"/>
        <v>1.1159154479807075E-4</v>
      </c>
      <c r="Q6497">
        <f t="shared" si="1425"/>
        <v>1.459054516920739E-4</v>
      </c>
      <c r="R6497">
        <f t="shared" si="1426"/>
        <v>1.4622874802797491E-4</v>
      </c>
      <c r="S6497">
        <f t="shared" si="1427"/>
        <v>1.5931150425874197E-4</v>
      </c>
    </row>
    <row r="6498" spans="1:19" x14ac:dyDescent="0.25">
      <c r="A6498">
        <v>6496</v>
      </c>
      <c r="B6498">
        <v>231171.08438429999</v>
      </c>
      <c r="C6498">
        <v>174747.603457858</v>
      </c>
      <c r="D6498">
        <v>174239.17287518</v>
      </c>
      <c r="E6498">
        <v>146196.44037950001</v>
      </c>
      <c r="F6498">
        <f t="shared" si="1414"/>
        <v>726354.30109683808</v>
      </c>
      <c r="G6498">
        <f t="shared" si="1415"/>
        <v>271</v>
      </c>
      <c r="H6498" t="str">
        <f t="shared" si="1417"/>
        <v>Day271</v>
      </c>
      <c r="I6498">
        <f t="shared" si="1416"/>
        <v>15</v>
      </c>
      <c r="J6498" t="str">
        <f t="shared" si="1418"/>
        <v>Hour15</v>
      </c>
      <c r="K6498">
        <f t="shared" si="1419"/>
        <v>9</v>
      </c>
      <c r="L6498" t="str">
        <f t="shared" si="1420"/>
        <v>Fall</v>
      </c>
      <c r="M6498">
        <f t="shared" si="1421"/>
        <v>1404</v>
      </c>
      <c r="N6498" t="e">
        <f t="shared" si="1422"/>
        <v>#N/A</v>
      </c>
      <c r="O6498" t="str">
        <f t="shared" si="1423"/>
        <v>Fall</v>
      </c>
      <c r="P6498">
        <f t="shared" si="1424"/>
        <v>1.1541253832387457E-4</v>
      </c>
      <c r="Q6498">
        <f t="shared" si="1425"/>
        <v>1.435126200477252E-4</v>
      </c>
      <c r="R6498">
        <f t="shared" si="1426"/>
        <v>1.4237985407541552E-4</v>
      </c>
      <c r="S6498">
        <f t="shared" si="1427"/>
        <v>2.0463860786481761E-4</v>
      </c>
    </row>
    <row r="6499" spans="1:19" x14ac:dyDescent="0.25">
      <c r="A6499">
        <v>6497</v>
      </c>
      <c r="B6499">
        <v>221653.02475459999</v>
      </c>
      <c r="C6499">
        <v>167082.31294095001</v>
      </c>
      <c r="D6499">
        <v>179855.35949567001</v>
      </c>
      <c r="E6499">
        <v>184714.2837042</v>
      </c>
      <c r="F6499">
        <f t="shared" si="1414"/>
        <v>753304.98089542007</v>
      </c>
      <c r="G6499">
        <f t="shared" si="1415"/>
        <v>271</v>
      </c>
      <c r="H6499" t="str">
        <f t="shared" si="1417"/>
        <v>Day271</v>
      </c>
      <c r="I6499">
        <f t="shared" si="1416"/>
        <v>16</v>
      </c>
      <c r="J6499" t="str">
        <f t="shared" si="1418"/>
        <v>Hour16</v>
      </c>
      <c r="K6499">
        <f t="shared" si="1419"/>
        <v>9</v>
      </c>
      <c r="L6499" t="str">
        <f t="shared" si="1420"/>
        <v>Fall</v>
      </c>
      <c r="M6499">
        <f t="shared" si="1421"/>
        <v>1404</v>
      </c>
      <c r="N6499" t="e">
        <f t="shared" si="1422"/>
        <v>#N/A</v>
      </c>
      <c r="O6499" t="str">
        <f t="shared" si="1423"/>
        <v>Fall</v>
      </c>
      <c r="P6499">
        <f t="shared" si="1424"/>
        <v>1.1913258785622442E-4</v>
      </c>
      <c r="Q6499">
        <f t="shared" si="1425"/>
        <v>1.3760374230522196E-4</v>
      </c>
      <c r="R6499">
        <f t="shared" si="1426"/>
        <v>1.3613437245708692E-4</v>
      </c>
      <c r="S6499">
        <f t="shared" si="1427"/>
        <v>2.5855399606073315E-4</v>
      </c>
    </row>
    <row r="6500" spans="1:19" x14ac:dyDescent="0.25">
      <c r="A6500">
        <v>6498</v>
      </c>
      <c r="B6500">
        <v>207034.13833270001</v>
      </c>
      <c r="C6500">
        <v>158156.19357399701</v>
      </c>
      <c r="D6500">
        <v>189411.31837116001</v>
      </c>
      <c r="E6500">
        <v>209497.21299180001</v>
      </c>
      <c r="F6500">
        <f t="shared" si="1414"/>
        <v>764098.86326965701</v>
      </c>
      <c r="G6500">
        <f t="shared" si="1415"/>
        <v>271</v>
      </c>
      <c r="H6500" t="str">
        <f t="shared" si="1417"/>
        <v>Day271</v>
      </c>
      <c r="I6500">
        <f t="shared" si="1416"/>
        <v>17</v>
      </c>
      <c r="J6500" t="str">
        <f t="shared" si="1418"/>
        <v>Hour17</v>
      </c>
      <c r="K6500">
        <f t="shared" si="1419"/>
        <v>9</v>
      </c>
      <c r="L6500" t="str">
        <f t="shared" si="1420"/>
        <v>Fall</v>
      </c>
      <c r="M6500">
        <f t="shared" si="1421"/>
        <v>1404</v>
      </c>
      <c r="N6500" t="e">
        <f t="shared" si="1422"/>
        <v>#N/A</v>
      </c>
      <c r="O6500" t="str">
        <f t="shared" si="1423"/>
        <v>Fall</v>
      </c>
      <c r="P6500">
        <f t="shared" si="1424"/>
        <v>1.254622636216674E-4</v>
      </c>
      <c r="Q6500">
        <f t="shared" si="1425"/>
        <v>1.2852823574619547E-4</v>
      </c>
      <c r="R6500">
        <f t="shared" si="1426"/>
        <v>1.2886159991097875E-4</v>
      </c>
      <c r="S6500">
        <f t="shared" si="1427"/>
        <v>2.9324392513877261E-4</v>
      </c>
    </row>
    <row r="6501" spans="1:19" x14ac:dyDescent="0.25">
      <c r="A6501">
        <v>6499</v>
      </c>
      <c r="B6501">
        <v>199472.3204001</v>
      </c>
      <c r="C6501">
        <v>157623.73190056701</v>
      </c>
      <c r="D6501">
        <v>198392.37204292999</v>
      </c>
      <c r="E6501">
        <v>169661.55096160001</v>
      </c>
      <c r="F6501">
        <f t="shared" si="1414"/>
        <v>725149.97530519706</v>
      </c>
      <c r="G6501">
        <f t="shared" si="1415"/>
        <v>271</v>
      </c>
      <c r="H6501" t="str">
        <f t="shared" si="1417"/>
        <v>Day271</v>
      </c>
      <c r="I6501">
        <f t="shared" si="1416"/>
        <v>18</v>
      </c>
      <c r="J6501" t="str">
        <f t="shared" si="1418"/>
        <v>Hour18</v>
      </c>
      <c r="K6501">
        <f t="shared" si="1419"/>
        <v>9</v>
      </c>
      <c r="L6501" t="str">
        <f t="shared" si="1420"/>
        <v>Fall</v>
      </c>
      <c r="M6501">
        <f t="shared" si="1421"/>
        <v>1404</v>
      </c>
      <c r="N6501" t="e">
        <f t="shared" si="1422"/>
        <v>#N/A</v>
      </c>
      <c r="O6501" t="str">
        <f t="shared" si="1423"/>
        <v>Fall</v>
      </c>
      <c r="P6501">
        <f t="shared" si="1424"/>
        <v>1.3141113369478504E-4</v>
      </c>
      <c r="Q6501">
        <f t="shared" si="1425"/>
        <v>1.2383380648086731E-4</v>
      </c>
      <c r="R6501">
        <f t="shared" si="1426"/>
        <v>1.2842776383046277E-4</v>
      </c>
      <c r="S6501">
        <f t="shared" si="1427"/>
        <v>2.3748391894387087E-4</v>
      </c>
    </row>
    <row r="6502" spans="1:19" x14ac:dyDescent="0.25">
      <c r="A6502">
        <v>6500</v>
      </c>
      <c r="B6502">
        <v>196267.72725990001</v>
      </c>
      <c r="C6502">
        <v>160448.445475657</v>
      </c>
      <c r="D6502">
        <v>200692.87374462999</v>
      </c>
      <c r="E6502">
        <v>105804.9636107</v>
      </c>
      <c r="F6502">
        <f t="shared" si="1414"/>
        <v>663214.01009088696</v>
      </c>
      <c r="G6502">
        <f t="shared" si="1415"/>
        <v>271</v>
      </c>
      <c r="H6502" t="str">
        <f t="shared" si="1417"/>
        <v>Day271</v>
      </c>
      <c r="I6502">
        <f t="shared" si="1416"/>
        <v>19</v>
      </c>
      <c r="J6502" t="str">
        <f t="shared" si="1418"/>
        <v>Hour19</v>
      </c>
      <c r="K6502">
        <f t="shared" si="1419"/>
        <v>9</v>
      </c>
      <c r="L6502" t="str">
        <f t="shared" si="1420"/>
        <v>Fall</v>
      </c>
      <c r="M6502">
        <f t="shared" si="1421"/>
        <v>1404</v>
      </c>
      <c r="N6502" t="e">
        <f t="shared" si="1422"/>
        <v>#N/A</v>
      </c>
      <c r="O6502" t="str">
        <f t="shared" si="1423"/>
        <v>Fall</v>
      </c>
      <c r="P6502">
        <f t="shared" si="1424"/>
        <v>1.3293493994587298E-4</v>
      </c>
      <c r="Q6502">
        <f t="shared" si="1425"/>
        <v>1.2184437272896898E-4</v>
      </c>
      <c r="R6502">
        <f t="shared" si="1426"/>
        <v>1.3072926782060562E-4</v>
      </c>
      <c r="S6502">
        <f t="shared" si="1427"/>
        <v>1.4810059945561708E-4</v>
      </c>
    </row>
    <row r="6503" spans="1:19" x14ac:dyDescent="0.25">
      <c r="A6503">
        <v>6501</v>
      </c>
      <c r="B6503">
        <v>183526.67328320001</v>
      </c>
      <c r="C6503">
        <v>157445.01458754399</v>
      </c>
      <c r="D6503">
        <v>193474.31915065</v>
      </c>
      <c r="E6503">
        <v>79087.864728299901</v>
      </c>
      <c r="F6503">
        <f t="shared" si="1414"/>
        <v>613533.87174969399</v>
      </c>
      <c r="G6503">
        <f t="shared" si="1415"/>
        <v>271</v>
      </c>
      <c r="H6503" t="str">
        <f t="shared" si="1417"/>
        <v>Day271</v>
      </c>
      <c r="I6503">
        <f t="shared" si="1416"/>
        <v>20</v>
      </c>
      <c r="J6503" t="str">
        <f t="shared" si="1418"/>
        <v>Hour20</v>
      </c>
      <c r="K6503">
        <f t="shared" si="1419"/>
        <v>9</v>
      </c>
      <c r="L6503" t="str">
        <f t="shared" si="1420"/>
        <v>Fall</v>
      </c>
      <c r="M6503">
        <f t="shared" si="1421"/>
        <v>1404</v>
      </c>
      <c r="N6503" t="e">
        <f t="shared" si="1422"/>
        <v>#N/A</v>
      </c>
      <c r="O6503" t="str">
        <f t="shared" si="1423"/>
        <v>Fall</v>
      </c>
      <c r="P6503">
        <f t="shared" si="1424"/>
        <v>1.281535139612724E-4</v>
      </c>
      <c r="Q6503">
        <f t="shared" si="1425"/>
        <v>1.1393463763716141E-4</v>
      </c>
      <c r="R6503">
        <f t="shared" si="1426"/>
        <v>1.2828214955910538E-4</v>
      </c>
      <c r="S6503">
        <f t="shared" si="1427"/>
        <v>1.1070331462919612E-4</v>
      </c>
    </row>
    <row r="6504" spans="1:19" x14ac:dyDescent="0.25">
      <c r="A6504">
        <v>6502</v>
      </c>
      <c r="B6504">
        <v>169146.47352209999</v>
      </c>
      <c r="C6504">
        <v>155787.332094893</v>
      </c>
      <c r="D6504">
        <v>172505.41752600999</v>
      </c>
      <c r="E6504">
        <v>62535.370478999997</v>
      </c>
      <c r="F6504">
        <f t="shared" si="1414"/>
        <v>559974.59362200298</v>
      </c>
      <c r="G6504">
        <f t="shared" si="1415"/>
        <v>271</v>
      </c>
      <c r="H6504" t="str">
        <f t="shared" si="1417"/>
        <v>Day271</v>
      </c>
      <c r="I6504">
        <f t="shared" si="1416"/>
        <v>21</v>
      </c>
      <c r="J6504" t="str">
        <f t="shared" si="1418"/>
        <v>Hour21</v>
      </c>
      <c r="K6504">
        <f t="shared" si="1419"/>
        <v>9</v>
      </c>
      <c r="L6504" t="str">
        <f t="shared" si="1420"/>
        <v>Fall</v>
      </c>
      <c r="M6504">
        <f t="shared" si="1421"/>
        <v>1404</v>
      </c>
      <c r="N6504" t="e">
        <f t="shared" si="1422"/>
        <v>#N/A</v>
      </c>
      <c r="O6504" t="str">
        <f t="shared" si="1423"/>
        <v>Fall</v>
      </c>
      <c r="P6504">
        <f t="shared" si="1424"/>
        <v>1.1426413350549513E-4</v>
      </c>
      <c r="Q6504">
        <f t="shared" si="1425"/>
        <v>1.0500730942039204E-4</v>
      </c>
      <c r="R6504">
        <f t="shared" si="1426"/>
        <v>1.269315124874849E-4</v>
      </c>
      <c r="S6504">
        <f t="shared" si="1427"/>
        <v>8.7533944902584755E-5</v>
      </c>
    </row>
    <row r="6505" spans="1:19" x14ac:dyDescent="0.25">
      <c r="A6505">
        <v>6503</v>
      </c>
      <c r="B6505">
        <v>159156.94646909999</v>
      </c>
      <c r="C6505">
        <v>153444.06198332401</v>
      </c>
      <c r="D6505">
        <v>145474.41139550001</v>
      </c>
      <c r="E6505">
        <v>46293.322306800001</v>
      </c>
      <c r="F6505">
        <f t="shared" si="1414"/>
        <v>504368.74215472396</v>
      </c>
      <c r="G6505">
        <f t="shared" si="1415"/>
        <v>271</v>
      </c>
      <c r="H6505" t="str">
        <f t="shared" si="1417"/>
        <v>Day271</v>
      </c>
      <c r="I6505">
        <f t="shared" si="1416"/>
        <v>22</v>
      </c>
      <c r="J6505" t="str">
        <f t="shared" si="1418"/>
        <v>Hour22</v>
      </c>
      <c r="K6505">
        <f t="shared" si="1419"/>
        <v>9</v>
      </c>
      <c r="L6505" t="str">
        <f t="shared" si="1420"/>
        <v>Fall</v>
      </c>
      <c r="M6505">
        <f t="shared" si="1421"/>
        <v>1404</v>
      </c>
      <c r="N6505" t="e">
        <f t="shared" si="1422"/>
        <v>#N/A</v>
      </c>
      <c r="O6505" t="str">
        <f t="shared" si="1423"/>
        <v>Fall</v>
      </c>
      <c r="P6505">
        <f t="shared" si="1424"/>
        <v>9.6359336441259472E-5</v>
      </c>
      <c r="Q6505">
        <f t="shared" si="1425"/>
        <v>9.8805741416193034E-5</v>
      </c>
      <c r="R6505">
        <f t="shared" si="1426"/>
        <v>1.2502227625223698E-4</v>
      </c>
      <c r="S6505">
        <f t="shared" si="1427"/>
        <v>6.4799122370624011E-5</v>
      </c>
    </row>
    <row r="6506" spans="1:19" x14ac:dyDescent="0.25">
      <c r="A6506">
        <v>6504</v>
      </c>
      <c r="B6506">
        <v>152828.04750019999</v>
      </c>
      <c r="C6506">
        <v>149920.664217001</v>
      </c>
      <c r="D6506">
        <v>122060.48678951801</v>
      </c>
      <c r="E6506">
        <v>35945.210021799998</v>
      </c>
      <c r="F6506">
        <f t="shared" si="1414"/>
        <v>460754.40852851898</v>
      </c>
      <c r="G6506">
        <f t="shared" si="1415"/>
        <v>271</v>
      </c>
      <c r="H6506" t="str">
        <f t="shared" si="1417"/>
        <v>Day271</v>
      </c>
      <c r="I6506">
        <f t="shared" si="1416"/>
        <v>23</v>
      </c>
      <c r="J6506" t="str">
        <f t="shared" si="1418"/>
        <v>Hour23</v>
      </c>
      <c r="K6506">
        <f t="shared" si="1419"/>
        <v>9</v>
      </c>
      <c r="L6506" t="str">
        <f t="shared" si="1420"/>
        <v>Fall</v>
      </c>
      <c r="M6506">
        <f t="shared" si="1421"/>
        <v>1404</v>
      </c>
      <c r="N6506" t="e">
        <f t="shared" si="1422"/>
        <v>#N/A</v>
      </c>
      <c r="O6506" t="str">
        <f t="shared" si="1423"/>
        <v>Fall</v>
      </c>
      <c r="P6506">
        <f t="shared" si="1424"/>
        <v>8.0850421733336526E-5</v>
      </c>
      <c r="Q6506">
        <f t="shared" si="1425"/>
        <v>9.4876716834838996E-5</v>
      </c>
      <c r="R6506">
        <f t="shared" si="1426"/>
        <v>1.2215150234809189E-4</v>
      </c>
      <c r="S6506">
        <f t="shared" si="1427"/>
        <v>5.0314342258781049E-5</v>
      </c>
    </row>
    <row r="6507" spans="1:19" x14ac:dyDescent="0.25">
      <c r="A6507">
        <v>6505</v>
      </c>
      <c r="B6507">
        <v>150934.22290210001</v>
      </c>
      <c r="C6507">
        <v>147748.07060135101</v>
      </c>
      <c r="D6507">
        <v>104536.15276464001</v>
      </c>
      <c r="E6507">
        <v>26314.008809300001</v>
      </c>
      <c r="F6507">
        <f t="shared" si="1414"/>
        <v>429532.45507739106</v>
      </c>
      <c r="G6507">
        <f t="shared" si="1415"/>
        <v>272</v>
      </c>
      <c r="H6507" t="str">
        <f t="shared" si="1417"/>
        <v>Day272</v>
      </c>
      <c r="I6507">
        <f t="shared" si="1416"/>
        <v>0</v>
      </c>
      <c r="J6507" t="str">
        <f t="shared" si="1418"/>
        <v>Hour0</v>
      </c>
      <c r="K6507">
        <f t="shared" si="1419"/>
        <v>9</v>
      </c>
      <c r="L6507" t="str">
        <f t="shared" si="1420"/>
        <v>Fall</v>
      </c>
      <c r="M6507">
        <f t="shared" si="1421"/>
        <v>26</v>
      </c>
      <c r="N6507">
        <f t="shared" si="1422"/>
        <v>731481.87958793389</v>
      </c>
      <c r="O6507" t="str">
        <f t="shared" si="1423"/>
        <v>Fall</v>
      </c>
      <c r="P6507">
        <f t="shared" si="1424"/>
        <v>6.9242653865341116E-5</v>
      </c>
      <c r="Q6507">
        <f t="shared" si="1425"/>
        <v>9.3701017327662149E-5</v>
      </c>
      <c r="R6507">
        <f t="shared" si="1426"/>
        <v>1.2038132893317564E-4</v>
      </c>
      <c r="S6507">
        <f t="shared" si="1427"/>
        <v>3.6833059109370601E-5</v>
      </c>
    </row>
    <row r="6508" spans="1:19" x14ac:dyDescent="0.25">
      <c r="A6508">
        <v>6506</v>
      </c>
      <c r="B6508">
        <v>147730.2451878</v>
      </c>
      <c r="C6508">
        <v>147336.256691908</v>
      </c>
      <c r="D6508">
        <v>94523.245984690002</v>
      </c>
      <c r="E6508">
        <v>21001.982012799999</v>
      </c>
      <c r="F6508">
        <f t="shared" si="1414"/>
        <v>410591.72987719806</v>
      </c>
      <c r="G6508">
        <f t="shared" si="1415"/>
        <v>272</v>
      </c>
      <c r="H6508" t="str">
        <f t="shared" si="1417"/>
        <v>Day272</v>
      </c>
      <c r="I6508">
        <f t="shared" si="1416"/>
        <v>1</v>
      </c>
      <c r="J6508" t="str">
        <f t="shared" si="1418"/>
        <v>Hour1</v>
      </c>
      <c r="K6508">
        <f t="shared" si="1419"/>
        <v>9</v>
      </c>
      <c r="L6508" t="str">
        <f t="shared" si="1420"/>
        <v>Fall</v>
      </c>
      <c r="M6508">
        <f t="shared" si="1421"/>
        <v>1404</v>
      </c>
      <c r="N6508" t="e">
        <f t="shared" si="1422"/>
        <v>#N/A</v>
      </c>
      <c r="O6508" t="str">
        <f t="shared" si="1423"/>
        <v>Fall</v>
      </c>
      <c r="P6508">
        <f t="shared" si="1424"/>
        <v>6.2610304960068183E-5</v>
      </c>
      <c r="Q6508">
        <f t="shared" si="1425"/>
        <v>9.1711965636450958E-5</v>
      </c>
      <c r="R6508">
        <f t="shared" si="1426"/>
        <v>1.2004579354858388E-4</v>
      </c>
      <c r="S6508">
        <f t="shared" si="1427"/>
        <v>2.9397544497971108E-5</v>
      </c>
    </row>
    <row r="6509" spans="1:19" x14ac:dyDescent="0.25">
      <c r="A6509">
        <v>6507</v>
      </c>
      <c r="B6509">
        <v>144965.0850808</v>
      </c>
      <c r="C6509">
        <v>148432.269850474</v>
      </c>
      <c r="D6509">
        <v>89139.639703380002</v>
      </c>
      <c r="E6509">
        <v>16936.793674100001</v>
      </c>
      <c r="F6509">
        <f t="shared" si="1414"/>
        <v>399473.78830875398</v>
      </c>
      <c r="G6509">
        <f t="shared" si="1415"/>
        <v>272</v>
      </c>
      <c r="H6509" t="str">
        <f t="shared" si="1417"/>
        <v>Day272</v>
      </c>
      <c r="I6509">
        <f t="shared" si="1416"/>
        <v>2</v>
      </c>
      <c r="J6509" t="str">
        <f t="shared" si="1418"/>
        <v>Hour2</v>
      </c>
      <c r="K6509">
        <f t="shared" si="1419"/>
        <v>9</v>
      </c>
      <c r="L6509" t="str">
        <f t="shared" si="1420"/>
        <v>Fall</v>
      </c>
      <c r="M6509">
        <f t="shared" si="1421"/>
        <v>1404</v>
      </c>
      <c r="N6509" t="e">
        <f t="shared" si="1422"/>
        <v>#N/A</v>
      </c>
      <c r="O6509" t="str">
        <f t="shared" si="1423"/>
        <v>Fall</v>
      </c>
      <c r="P6509">
        <f t="shared" si="1424"/>
        <v>5.9044311986103306E-5</v>
      </c>
      <c r="Q6509">
        <f t="shared" si="1425"/>
        <v>8.9995334973650077E-5</v>
      </c>
      <c r="R6509">
        <f t="shared" si="1426"/>
        <v>1.2093879688879275E-4</v>
      </c>
      <c r="S6509">
        <f t="shared" si="1427"/>
        <v>2.3707293215652552E-5</v>
      </c>
    </row>
    <row r="6510" spans="1:19" x14ac:dyDescent="0.25">
      <c r="A6510">
        <v>6508</v>
      </c>
      <c r="B6510">
        <v>148048.68797470001</v>
      </c>
      <c r="C6510">
        <v>149090.81180587501</v>
      </c>
      <c r="D6510">
        <v>87771.642192789994</v>
      </c>
      <c r="E6510">
        <v>17403.647900399999</v>
      </c>
      <c r="F6510">
        <f t="shared" si="1414"/>
        <v>402314.78987376502</v>
      </c>
      <c r="G6510">
        <f t="shared" si="1415"/>
        <v>272</v>
      </c>
      <c r="H6510" t="str">
        <f t="shared" si="1417"/>
        <v>Day272</v>
      </c>
      <c r="I6510">
        <f t="shared" si="1416"/>
        <v>3</v>
      </c>
      <c r="J6510" t="str">
        <f t="shared" si="1418"/>
        <v>Hour3</v>
      </c>
      <c r="K6510">
        <f t="shared" si="1419"/>
        <v>9</v>
      </c>
      <c r="L6510" t="str">
        <f t="shared" si="1420"/>
        <v>Fall</v>
      </c>
      <c r="M6510">
        <f t="shared" si="1421"/>
        <v>1404</v>
      </c>
      <c r="N6510" t="e">
        <f t="shared" si="1422"/>
        <v>#N/A</v>
      </c>
      <c r="O6510" t="str">
        <f t="shared" si="1423"/>
        <v>Fall</v>
      </c>
      <c r="P6510">
        <f t="shared" si="1424"/>
        <v>5.8138177834335736E-5</v>
      </c>
      <c r="Q6510">
        <f t="shared" si="1425"/>
        <v>9.1909657137552995E-5</v>
      </c>
      <c r="R6510">
        <f t="shared" si="1426"/>
        <v>1.2147535994120191E-4</v>
      </c>
      <c r="S6510">
        <f t="shared" si="1427"/>
        <v>2.4360772867399494E-5</v>
      </c>
    </row>
    <row r="6511" spans="1:19" x14ac:dyDescent="0.25">
      <c r="A6511">
        <v>6509</v>
      </c>
      <c r="B6511">
        <v>157069.95787789999</v>
      </c>
      <c r="C6511">
        <v>152316.005110948</v>
      </c>
      <c r="D6511">
        <v>94273.854981500001</v>
      </c>
      <c r="E6511">
        <v>16562.747436599999</v>
      </c>
      <c r="F6511">
        <f t="shared" si="1414"/>
        <v>420222.56540694798</v>
      </c>
      <c r="G6511">
        <f t="shared" si="1415"/>
        <v>272</v>
      </c>
      <c r="H6511" t="str">
        <f t="shared" si="1417"/>
        <v>Day272</v>
      </c>
      <c r="I6511">
        <f t="shared" si="1416"/>
        <v>4</v>
      </c>
      <c r="J6511" t="str">
        <f t="shared" si="1418"/>
        <v>Hour4</v>
      </c>
      <c r="K6511">
        <f t="shared" si="1419"/>
        <v>9</v>
      </c>
      <c r="L6511" t="str">
        <f t="shared" si="1420"/>
        <v>Fall</v>
      </c>
      <c r="M6511">
        <f t="shared" si="1421"/>
        <v>1404</v>
      </c>
      <c r="N6511" t="e">
        <f t="shared" si="1422"/>
        <v>#N/A</v>
      </c>
      <c r="O6511" t="str">
        <f t="shared" si="1423"/>
        <v>Fall</v>
      </c>
      <c r="P6511">
        <f t="shared" si="1424"/>
        <v>6.2445113354539177E-5</v>
      </c>
      <c r="Q6511">
        <f t="shared" si="1425"/>
        <v>9.751012435608132E-5</v>
      </c>
      <c r="R6511">
        <f t="shared" si="1426"/>
        <v>1.2410316451794416E-4</v>
      </c>
      <c r="S6511">
        <f t="shared" si="1427"/>
        <v>2.3183721635384402E-5</v>
      </c>
    </row>
    <row r="6512" spans="1:19" x14ac:dyDescent="0.25">
      <c r="A6512">
        <v>6510</v>
      </c>
      <c r="B6512">
        <v>169325.94349149999</v>
      </c>
      <c r="C6512">
        <v>158103.03270623801</v>
      </c>
      <c r="D6512">
        <v>108598.61524522</v>
      </c>
      <c r="E6512">
        <v>24490.206468600001</v>
      </c>
      <c r="F6512">
        <f t="shared" si="1414"/>
        <v>460517.79791155801</v>
      </c>
      <c r="G6512">
        <f t="shared" si="1415"/>
        <v>272</v>
      </c>
      <c r="H6512" t="str">
        <f t="shared" si="1417"/>
        <v>Day272</v>
      </c>
      <c r="I6512">
        <f t="shared" si="1416"/>
        <v>5</v>
      </c>
      <c r="J6512" t="str">
        <f t="shared" si="1418"/>
        <v>Hour5</v>
      </c>
      <c r="K6512">
        <f t="shared" si="1419"/>
        <v>9</v>
      </c>
      <c r="L6512" t="str">
        <f t="shared" si="1420"/>
        <v>Fall</v>
      </c>
      <c r="M6512">
        <f t="shared" si="1421"/>
        <v>1404</v>
      </c>
      <c r="N6512" t="e">
        <f t="shared" si="1422"/>
        <v>#N/A</v>
      </c>
      <c r="O6512" t="str">
        <f t="shared" si="1423"/>
        <v>Fall</v>
      </c>
      <c r="P6512">
        <f t="shared" si="1424"/>
        <v>7.1933547646529569E-5</v>
      </c>
      <c r="Q6512">
        <f t="shared" si="1425"/>
        <v>1.051187256279903E-4</v>
      </c>
      <c r="R6512">
        <f t="shared" si="1426"/>
        <v>1.288182858028349E-4</v>
      </c>
      <c r="S6512">
        <f t="shared" si="1427"/>
        <v>3.4280190030940037E-5</v>
      </c>
    </row>
    <row r="6513" spans="1:19" x14ac:dyDescent="0.25">
      <c r="A6513">
        <v>6511</v>
      </c>
      <c r="B6513">
        <v>170939.68067939999</v>
      </c>
      <c r="C6513">
        <v>156842.20030544201</v>
      </c>
      <c r="D6513">
        <v>134305.91919012001</v>
      </c>
      <c r="E6513">
        <v>40734.189268499998</v>
      </c>
      <c r="F6513">
        <f t="shared" si="1414"/>
        <v>502821.98944346199</v>
      </c>
      <c r="G6513">
        <f t="shared" si="1415"/>
        <v>272</v>
      </c>
      <c r="H6513" t="str">
        <f t="shared" si="1417"/>
        <v>Day272</v>
      </c>
      <c r="I6513">
        <f t="shared" si="1416"/>
        <v>6</v>
      </c>
      <c r="J6513" t="str">
        <f t="shared" si="1418"/>
        <v>Hour6</v>
      </c>
      <c r="K6513">
        <f t="shared" si="1419"/>
        <v>9</v>
      </c>
      <c r="L6513" t="str">
        <f t="shared" si="1420"/>
        <v>Fall</v>
      </c>
      <c r="M6513">
        <f t="shared" si="1421"/>
        <v>1404</v>
      </c>
      <c r="N6513" t="e">
        <f t="shared" si="1422"/>
        <v>#N/A</v>
      </c>
      <c r="O6513" t="str">
        <f t="shared" si="1423"/>
        <v>Fall</v>
      </c>
      <c r="P6513">
        <f t="shared" si="1424"/>
        <v>8.8961550895085508E-5</v>
      </c>
      <c r="Q6513">
        <f t="shared" si="1425"/>
        <v>1.0612054491919101E-4</v>
      </c>
      <c r="R6513">
        <f t="shared" si="1426"/>
        <v>1.2779099198199472E-4</v>
      </c>
      <c r="S6513">
        <f t="shared" si="1427"/>
        <v>5.7017720559882357E-5</v>
      </c>
    </row>
    <row r="6514" spans="1:19" x14ac:dyDescent="0.25">
      <c r="A6514">
        <v>6512</v>
      </c>
      <c r="B6514">
        <v>175889.52176639999</v>
      </c>
      <c r="C6514">
        <v>159700.93127336001</v>
      </c>
      <c r="D6514">
        <v>142374.64690933301</v>
      </c>
      <c r="E6514">
        <v>62016.72827</v>
      </c>
      <c r="F6514">
        <f t="shared" si="1414"/>
        <v>539981.82821909303</v>
      </c>
      <c r="G6514">
        <f t="shared" si="1415"/>
        <v>272</v>
      </c>
      <c r="H6514" t="str">
        <f t="shared" si="1417"/>
        <v>Day272</v>
      </c>
      <c r="I6514">
        <f t="shared" si="1416"/>
        <v>7</v>
      </c>
      <c r="J6514" t="str">
        <f t="shared" si="1418"/>
        <v>Hour7</v>
      </c>
      <c r="K6514">
        <f t="shared" si="1419"/>
        <v>9</v>
      </c>
      <c r="L6514" t="str">
        <f t="shared" si="1420"/>
        <v>Fall</v>
      </c>
      <c r="M6514">
        <f t="shared" si="1421"/>
        <v>1404</v>
      </c>
      <c r="N6514" t="e">
        <f t="shared" si="1422"/>
        <v>#N/A</v>
      </c>
      <c r="O6514" t="str">
        <f t="shared" si="1423"/>
        <v>Fall</v>
      </c>
      <c r="P6514">
        <f t="shared" si="1424"/>
        <v>9.4306114529955887E-5</v>
      </c>
      <c r="Q6514">
        <f t="shared" si="1425"/>
        <v>1.0919344075781734E-4</v>
      </c>
      <c r="R6514">
        <f t="shared" si="1426"/>
        <v>1.3012021246913688E-4</v>
      </c>
      <c r="S6514">
        <f t="shared" si="1427"/>
        <v>8.6807974972303369E-5</v>
      </c>
    </row>
    <row r="6515" spans="1:19" x14ac:dyDescent="0.25">
      <c r="A6515">
        <v>6513</v>
      </c>
      <c r="B6515">
        <v>188440.67966150001</v>
      </c>
      <c r="C6515">
        <v>168902.97366662801</v>
      </c>
      <c r="D6515">
        <v>139267.18744710201</v>
      </c>
      <c r="E6515">
        <v>69382.782383900005</v>
      </c>
      <c r="F6515">
        <f t="shared" si="1414"/>
        <v>565993.6231591301</v>
      </c>
      <c r="G6515">
        <f t="shared" si="1415"/>
        <v>272</v>
      </c>
      <c r="H6515" t="str">
        <f t="shared" si="1417"/>
        <v>Day272</v>
      </c>
      <c r="I6515">
        <f t="shared" si="1416"/>
        <v>8</v>
      </c>
      <c r="J6515" t="str">
        <f t="shared" si="1418"/>
        <v>Hour8</v>
      </c>
      <c r="K6515">
        <f t="shared" si="1419"/>
        <v>9</v>
      </c>
      <c r="L6515" t="str">
        <f t="shared" si="1420"/>
        <v>Fall</v>
      </c>
      <c r="M6515">
        <f t="shared" si="1421"/>
        <v>1404</v>
      </c>
      <c r="N6515" t="e">
        <f t="shared" si="1422"/>
        <v>#N/A</v>
      </c>
      <c r="O6515" t="str">
        <f t="shared" si="1423"/>
        <v>Fall</v>
      </c>
      <c r="P6515">
        <f t="shared" si="1424"/>
        <v>9.2247795620628068E-5</v>
      </c>
      <c r="Q6515">
        <f t="shared" si="1425"/>
        <v>1.1698528703892093E-4</v>
      </c>
      <c r="R6515">
        <f t="shared" si="1426"/>
        <v>1.3761780000237734E-4</v>
      </c>
      <c r="S6515">
        <f t="shared" si="1427"/>
        <v>9.7118616294434893E-5</v>
      </c>
    </row>
    <row r="6516" spans="1:19" x14ac:dyDescent="0.25">
      <c r="A6516">
        <v>6514</v>
      </c>
      <c r="B6516">
        <v>202984.6825996</v>
      </c>
      <c r="C6516">
        <v>175715.30997783199</v>
      </c>
      <c r="D6516">
        <v>138891.188188473</v>
      </c>
      <c r="E6516">
        <v>67539.323767900001</v>
      </c>
      <c r="F6516">
        <f t="shared" si="1414"/>
        <v>585130.50453380495</v>
      </c>
      <c r="G6516">
        <f t="shared" si="1415"/>
        <v>272</v>
      </c>
      <c r="H6516" t="str">
        <f t="shared" si="1417"/>
        <v>Day272</v>
      </c>
      <c r="I6516">
        <f t="shared" si="1416"/>
        <v>9</v>
      </c>
      <c r="J6516" t="str">
        <f t="shared" si="1418"/>
        <v>Hour9</v>
      </c>
      <c r="K6516">
        <f t="shared" si="1419"/>
        <v>9</v>
      </c>
      <c r="L6516" t="str">
        <f t="shared" si="1420"/>
        <v>Fall</v>
      </c>
      <c r="M6516">
        <f t="shared" si="1421"/>
        <v>1404</v>
      </c>
      <c r="N6516" t="e">
        <f t="shared" si="1422"/>
        <v>#N/A</v>
      </c>
      <c r="O6516" t="str">
        <f t="shared" si="1423"/>
        <v>Fall</v>
      </c>
      <c r="P6516">
        <f t="shared" si="1424"/>
        <v>9.1998741242498312E-5</v>
      </c>
      <c r="Q6516">
        <f t="shared" si="1425"/>
        <v>1.2601430540939624E-4</v>
      </c>
      <c r="R6516">
        <f t="shared" si="1426"/>
        <v>1.431683164656019E-4</v>
      </c>
      <c r="S6516">
        <f t="shared" si="1427"/>
        <v>9.4538233325770334E-5</v>
      </c>
    </row>
    <row r="6517" spans="1:19" x14ac:dyDescent="0.25">
      <c r="A6517">
        <v>6515</v>
      </c>
      <c r="B6517">
        <v>213789.37598069999</v>
      </c>
      <c r="C6517">
        <v>177296.026246088</v>
      </c>
      <c r="D6517">
        <v>144917.12087522601</v>
      </c>
      <c r="E6517">
        <v>74573.375404199993</v>
      </c>
      <c r="F6517">
        <f t="shared" si="1414"/>
        <v>610575.89850621391</v>
      </c>
      <c r="G6517">
        <f t="shared" si="1415"/>
        <v>272</v>
      </c>
      <c r="H6517" t="str">
        <f t="shared" si="1417"/>
        <v>Day272</v>
      </c>
      <c r="I6517">
        <f t="shared" si="1416"/>
        <v>10</v>
      </c>
      <c r="J6517" t="str">
        <f t="shared" si="1418"/>
        <v>Hour10</v>
      </c>
      <c r="K6517">
        <f t="shared" si="1419"/>
        <v>9</v>
      </c>
      <c r="L6517" t="str">
        <f t="shared" si="1420"/>
        <v>Fall</v>
      </c>
      <c r="M6517">
        <f t="shared" si="1421"/>
        <v>1404</v>
      </c>
      <c r="N6517" t="e">
        <f t="shared" si="1422"/>
        <v>#N/A</v>
      </c>
      <c r="O6517" t="str">
        <f t="shared" si="1423"/>
        <v>Fall</v>
      </c>
      <c r="P6517">
        <f t="shared" si="1424"/>
        <v>9.5990198362449087E-5</v>
      </c>
      <c r="Q6517">
        <f t="shared" si="1425"/>
        <v>1.3272193435037675E-4</v>
      </c>
      <c r="R6517">
        <f t="shared" si="1426"/>
        <v>1.4445624343659009E-4</v>
      </c>
      <c r="S6517">
        <f t="shared" si="1427"/>
        <v>1.0438415386094305E-4</v>
      </c>
    </row>
    <row r="6518" spans="1:19" x14ac:dyDescent="0.25">
      <c r="A6518">
        <v>6516</v>
      </c>
      <c r="B6518">
        <v>219741.83247289999</v>
      </c>
      <c r="C6518">
        <v>177198.311354996</v>
      </c>
      <c r="D6518">
        <v>152724.57839976001</v>
      </c>
      <c r="E6518">
        <v>87172.623121199998</v>
      </c>
      <c r="F6518">
        <f t="shared" si="1414"/>
        <v>636837.34534885606</v>
      </c>
      <c r="G6518">
        <f t="shared" si="1415"/>
        <v>272</v>
      </c>
      <c r="H6518" t="str">
        <f t="shared" si="1417"/>
        <v>Day272</v>
      </c>
      <c r="I6518">
        <f t="shared" si="1416"/>
        <v>11</v>
      </c>
      <c r="J6518" t="str">
        <f t="shared" si="1418"/>
        <v>Hour11</v>
      </c>
      <c r="K6518">
        <f t="shared" si="1419"/>
        <v>9</v>
      </c>
      <c r="L6518" t="str">
        <f t="shared" si="1420"/>
        <v>Fall</v>
      </c>
      <c r="M6518">
        <f t="shared" si="1421"/>
        <v>1404</v>
      </c>
      <c r="N6518" t="e">
        <f t="shared" si="1422"/>
        <v>#N/A</v>
      </c>
      <c r="O6518" t="str">
        <f t="shared" si="1423"/>
        <v>Fall</v>
      </c>
      <c r="P6518">
        <f t="shared" si="1424"/>
        <v>1.0116170185327322E-4</v>
      </c>
      <c r="Q6518">
        <f t="shared" si="1425"/>
        <v>1.3641726081904356E-4</v>
      </c>
      <c r="R6518">
        <f t="shared" si="1426"/>
        <v>1.4437662785583605E-4</v>
      </c>
      <c r="S6518">
        <f t="shared" si="1427"/>
        <v>1.2201996295628131E-4</v>
      </c>
    </row>
    <row r="6519" spans="1:19" x14ac:dyDescent="0.25">
      <c r="A6519">
        <v>6517</v>
      </c>
      <c r="B6519">
        <v>225584.4136918</v>
      </c>
      <c r="C6519">
        <v>178377.511042931</v>
      </c>
      <c r="D6519">
        <v>155955.63544352699</v>
      </c>
      <c r="E6519">
        <v>97757.232419199994</v>
      </c>
      <c r="F6519">
        <f t="shared" si="1414"/>
        <v>657674.792597458</v>
      </c>
      <c r="G6519">
        <f t="shared" si="1415"/>
        <v>272</v>
      </c>
      <c r="H6519" t="str">
        <f t="shared" si="1417"/>
        <v>Day272</v>
      </c>
      <c r="I6519">
        <f t="shared" si="1416"/>
        <v>12</v>
      </c>
      <c r="J6519" t="str">
        <f t="shared" si="1418"/>
        <v>Hour12</v>
      </c>
      <c r="K6519">
        <f t="shared" si="1419"/>
        <v>9</v>
      </c>
      <c r="L6519" t="str">
        <f t="shared" si="1420"/>
        <v>Fall</v>
      </c>
      <c r="M6519">
        <f t="shared" si="1421"/>
        <v>1404</v>
      </c>
      <c r="N6519" t="e">
        <f t="shared" si="1422"/>
        <v>#N/A</v>
      </c>
      <c r="O6519" t="str">
        <f t="shared" si="1423"/>
        <v>Fall</v>
      </c>
      <c r="P6519">
        <f t="shared" si="1424"/>
        <v>1.0330188932510838E-4</v>
      </c>
      <c r="Q6519">
        <f t="shared" si="1425"/>
        <v>1.4004437595240544E-4</v>
      </c>
      <c r="R6519">
        <f t="shared" si="1426"/>
        <v>1.4533740944122959E-4</v>
      </c>
      <c r="S6519">
        <f t="shared" si="1427"/>
        <v>1.3683577998926187E-4</v>
      </c>
    </row>
    <row r="6520" spans="1:19" x14ac:dyDescent="0.25">
      <c r="A6520">
        <v>6518</v>
      </c>
      <c r="B6520">
        <v>228672.040848</v>
      </c>
      <c r="C6520">
        <v>178127.56615798501</v>
      </c>
      <c r="D6520">
        <v>158415.82175732599</v>
      </c>
      <c r="E6520">
        <v>100620.2955544</v>
      </c>
      <c r="F6520">
        <f t="shared" si="1414"/>
        <v>665835.72431771096</v>
      </c>
      <c r="G6520">
        <f t="shared" si="1415"/>
        <v>272</v>
      </c>
      <c r="H6520" t="str">
        <f t="shared" si="1417"/>
        <v>Day272</v>
      </c>
      <c r="I6520">
        <f t="shared" si="1416"/>
        <v>13</v>
      </c>
      <c r="J6520" t="str">
        <f t="shared" si="1418"/>
        <v>Hour13</v>
      </c>
      <c r="K6520">
        <f t="shared" si="1419"/>
        <v>9</v>
      </c>
      <c r="L6520" t="str">
        <f t="shared" si="1420"/>
        <v>Fall</v>
      </c>
      <c r="M6520">
        <f t="shared" si="1421"/>
        <v>1404</v>
      </c>
      <c r="N6520" t="e">
        <f t="shared" si="1422"/>
        <v>#N/A</v>
      </c>
      <c r="O6520" t="str">
        <f t="shared" si="1423"/>
        <v>Fall</v>
      </c>
      <c r="P6520">
        <f t="shared" si="1424"/>
        <v>1.0493146746497136E-4</v>
      </c>
      <c r="Q6520">
        <f t="shared" si="1425"/>
        <v>1.4196119640638634E-4</v>
      </c>
      <c r="R6520">
        <f t="shared" si="1426"/>
        <v>1.451337607757182E-4</v>
      </c>
      <c r="S6520">
        <f t="shared" si="1427"/>
        <v>1.4084335536315972E-4</v>
      </c>
    </row>
    <row r="6521" spans="1:19" x14ac:dyDescent="0.25">
      <c r="A6521">
        <v>6519</v>
      </c>
      <c r="B6521">
        <v>228309.69745579999</v>
      </c>
      <c r="C6521">
        <v>175721.094466162</v>
      </c>
      <c r="D6521">
        <v>160538.91684058699</v>
      </c>
      <c r="E6521">
        <v>112098.43810109999</v>
      </c>
      <c r="F6521">
        <f t="shared" si="1414"/>
        <v>676668.14686364902</v>
      </c>
      <c r="G6521">
        <f t="shared" si="1415"/>
        <v>272</v>
      </c>
      <c r="H6521" t="str">
        <f t="shared" si="1417"/>
        <v>Day272</v>
      </c>
      <c r="I6521">
        <f t="shared" si="1416"/>
        <v>14</v>
      </c>
      <c r="J6521" t="str">
        <f t="shared" si="1418"/>
        <v>Hour14</v>
      </c>
      <c r="K6521">
        <f t="shared" si="1419"/>
        <v>9</v>
      </c>
      <c r="L6521" t="str">
        <f t="shared" si="1420"/>
        <v>Fall</v>
      </c>
      <c r="M6521">
        <f t="shared" si="1421"/>
        <v>1404</v>
      </c>
      <c r="N6521" t="e">
        <f t="shared" si="1422"/>
        <v>#N/A</v>
      </c>
      <c r="O6521" t="str">
        <f t="shared" si="1423"/>
        <v>Fall</v>
      </c>
      <c r="P6521">
        <f t="shared" si="1424"/>
        <v>1.0633776312523383E-4</v>
      </c>
      <c r="Q6521">
        <f t="shared" si="1425"/>
        <v>1.4173625110360289E-4</v>
      </c>
      <c r="R6521">
        <f t="shared" si="1426"/>
        <v>1.4317302951795874E-4</v>
      </c>
      <c r="S6521">
        <f t="shared" si="1427"/>
        <v>1.5690989641938083E-4</v>
      </c>
    </row>
    <row r="6522" spans="1:19" x14ac:dyDescent="0.25">
      <c r="A6522">
        <v>6520</v>
      </c>
      <c r="B6522">
        <v>222649.10838670001</v>
      </c>
      <c r="C6522">
        <v>170072.641115423</v>
      </c>
      <c r="D6522">
        <v>164366.662281222</v>
      </c>
      <c r="E6522">
        <v>143313.5221456</v>
      </c>
      <c r="F6522">
        <f t="shared" si="1414"/>
        <v>700401.9339289451</v>
      </c>
      <c r="G6522">
        <f t="shared" si="1415"/>
        <v>272</v>
      </c>
      <c r="H6522" t="str">
        <f t="shared" si="1417"/>
        <v>Day272</v>
      </c>
      <c r="I6522">
        <f t="shared" si="1416"/>
        <v>15</v>
      </c>
      <c r="J6522" t="str">
        <f t="shared" si="1418"/>
        <v>Hour15</v>
      </c>
      <c r="K6522">
        <f t="shared" si="1419"/>
        <v>9</v>
      </c>
      <c r="L6522" t="str">
        <f t="shared" si="1420"/>
        <v>Fall</v>
      </c>
      <c r="M6522">
        <f t="shared" si="1421"/>
        <v>1404</v>
      </c>
      <c r="N6522" t="e">
        <f t="shared" si="1422"/>
        <v>#N/A</v>
      </c>
      <c r="O6522" t="str">
        <f t="shared" si="1423"/>
        <v>Fall</v>
      </c>
      <c r="P6522">
        <f t="shared" si="1424"/>
        <v>1.0887318504024601E-4</v>
      </c>
      <c r="Q6522">
        <f t="shared" si="1425"/>
        <v>1.3822211796500684E-4</v>
      </c>
      <c r="R6522">
        <f t="shared" si="1426"/>
        <v>1.3857081496441862E-4</v>
      </c>
      <c r="S6522">
        <f t="shared" si="1427"/>
        <v>2.0060324029744063E-4</v>
      </c>
    </row>
    <row r="6523" spans="1:19" x14ac:dyDescent="0.25">
      <c r="A6523">
        <v>6521</v>
      </c>
      <c r="B6523">
        <v>212181.16916960001</v>
      </c>
      <c r="C6523">
        <v>162048.38907966099</v>
      </c>
      <c r="D6523">
        <v>168403.34947934499</v>
      </c>
      <c r="E6523">
        <v>180568.94513830001</v>
      </c>
      <c r="F6523">
        <f t="shared" si="1414"/>
        <v>723201.85286690597</v>
      </c>
      <c r="G6523">
        <f t="shared" si="1415"/>
        <v>272</v>
      </c>
      <c r="H6523" t="str">
        <f t="shared" si="1417"/>
        <v>Day272</v>
      </c>
      <c r="I6523">
        <f t="shared" si="1416"/>
        <v>16</v>
      </c>
      <c r="J6523" t="str">
        <f t="shared" si="1418"/>
        <v>Hour16</v>
      </c>
      <c r="K6523">
        <f t="shared" si="1419"/>
        <v>9</v>
      </c>
      <c r="L6523" t="str">
        <f t="shared" si="1420"/>
        <v>Fall</v>
      </c>
      <c r="M6523">
        <f t="shared" si="1421"/>
        <v>1404</v>
      </c>
      <c r="N6523" t="e">
        <f t="shared" si="1422"/>
        <v>#N/A</v>
      </c>
      <c r="O6523" t="str">
        <f t="shared" si="1423"/>
        <v>Fall</v>
      </c>
      <c r="P6523">
        <f t="shared" si="1424"/>
        <v>1.1154700579058101E-4</v>
      </c>
      <c r="Q6523">
        <f t="shared" si="1425"/>
        <v>1.3172354835563064E-4</v>
      </c>
      <c r="R6523">
        <f t="shared" si="1426"/>
        <v>1.3203286073037573E-4</v>
      </c>
      <c r="S6523">
        <f t="shared" si="1427"/>
        <v>2.5275155442089511E-4</v>
      </c>
    </row>
    <row r="6524" spans="1:19" x14ac:dyDescent="0.25">
      <c r="A6524">
        <v>6522</v>
      </c>
      <c r="B6524">
        <v>196986.265697</v>
      </c>
      <c r="C6524">
        <v>153058.04932478399</v>
      </c>
      <c r="D6524">
        <v>176942.45603664999</v>
      </c>
      <c r="E6524">
        <v>204495.10852949999</v>
      </c>
      <c r="F6524">
        <f t="shared" si="1414"/>
        <v>731481.87958793389</v>
      </c>
      <c r="G6524">
        <f t="shared" si="1415"/>
        <v>272</v>
      </c>
      <c r="H6524" t="str">
        <f t="shared" si="1417"/>
        <v>Day272</v>
      </c>
      <c r="I6524">
        <f t="shared" si="1416"/>
        <v>17</v>
      </c>
      <c r="J6524" t="str">
        <f t="shared" si="1418"/>
        <v>Hour17</v>
      </c>
      <c r="K6524">
        <f t="shared" si="1419"/>
        <v>9</v>
      </c>
      <c r="L6524" t="str">
        <f t="shared" si="1420"/>
        <v>Fall</v>
      </c>
      <c r="M6524">
        <f t="shared" si="1421"/>
        <v>1404</v>
      </c>
      <c r="N6524" t="e">
        <f t="shared" si="1422"/>
        <v>#N/A</v>
      </c>
      <c r="O6524" t="str">
        <f t="shared" si="1423"/>
        <v>Fall</v>
      </c>
      <c r="P6524">
        <f t="shared" si="1424"/>
        <v>1.1720313894671467E-4</v>
      </c>
      <c r="Q6524">
        <f t="shared" si="1425"/>
        <v>1.2229044639768867E-4</v>
      </c>
      <c r="R6524">
        <f t="shared" si="1426"/>
        <v>1.2470776306346273E-4</v>
      </c>
      <c r="S6524">
        <f t="shared" si="1427"/>
        <v>2.8624222461239647E-4</v>
      </c>
    </row>
    <row r="6525" spans="1:19" x14ac:dyDescent="0.25">
      <c r="A6525">
        <v>6523</v>
      </c>
      <c r="B6525">
        <v>188095.3717054</v>
      </c>
      <c r="C6525">
        <v>151828.808888342</v>
      </c>
      <c r="D6525">
        <v>184815.05609611</v>
      </c>
      <c r="E6525">
        <v>164835.59131459999</v>
      </c>
      <c r="F6525">
        <f t="shared" si="1414"/>
        <v>689574.82800445193</v>
      </c>
      <c r="G6525">
        <f t="shared" si="1415"/>
        <v>272</v>
      </c>
      <c r="H6525" t="str">
        <f t="shared" si="1417"/>
        <v>Day272</v>
      </c>
      <c r="I6525">
        <f t="shared" si="1416"/>
        <v>18</v>
      </c>
      <c r="J6525" t="str">
        <f t="shared" si="1418"/>
        <v>Hour18</v>
      </c>
      <c r="K6525">
        <f t="shared" si="1419"/>
        <v>9</v>
      </c>
      <c r="L6525" t="str">
        <f t="shared" si="1420"/>
        <v>Fall</v>
      </c>
      <c r="M6525">
        <f t="shared" si="1421"/>
        <v>1404</v>
      </c>
      <c r="N6525" t="e">
        <f t="shared" si="1422"/>
        <v>#N/A</v>
      </c>
      <c r="O6525" t="str">
        <f t="shared" si="1423"/>
        <v>Fall</v>
      </c>
      <c r="P6525">
        <f t="shared" si="1424"/>
        <v>1.2241779154795182E-4</v>
      </c>
      <c r="Q6525">
        <f t="shared" si="1425"/>
        <v>1.1677091745357585E-4</v>
      </c>
      <c r="R6525">
        <f t="shared" si="1426"/>
        <v>1.2370620956286539E-4</v>
      </c>
      <c r="S6525">
        <f t="shared" si="1427"/>
        <v>2.3072877729192441E-4</v>
      </c>
    </row>
    <row r="6526" spans="1:19" x14ac:dyDescent="0.25">
      <c r="A6526">
        <v>6524</v>
      </c>
      <c r="B6526">
        <v>183736.57113920001</v>
      </c>
      <c r="C6526">
        <v>154062.53773538099</v>
      </c>
      <c r="D6526">
        <v>186390.59452757999</v>
      </c>
      <c r="E6526">
        <v>102278.22409610001</v>
      </c>
      <c r="F6526">
        <f t="shared" si="1414"/>
        <v>626467.92749826098</v>
      </c>
      <c r="G6526">
        <f t="shared" si="1415"/>
        <v>272</v>
      </c>
      <c r="H6526" t="str">
        <f t="shared" si="1417"/>
        <v>Day272</v>
      </c>
      <c r="I6526">
        <f t="shared" si="1416"/>
        <v>19</v>
      </c>
      <c r="J6526" t="str">
        <f t="shared" si="1418"/>
        <v>Hour19</v>
      </c>
      <c r="K6526">
        <f t="shared" si="1419"/>
        <v>9</v>
      </c>
      <c r="L6526" t="str">
        <f t="shared" si="1420"/>
        <v>Fall</v>
      </c>
      <c r="M6526">
        <f t="shared" si="1421"/>
        <v>1404</v>
      </c>
      <c r="N6526" t="e">
        <f t="shared" si="1422"/>
        <v>#N/A</v>
      </c>
      <c r="O6526" t="str">
        <f t="shared" si="1423"/>
        <v>Fall</v>
      </c>
      <c r="P6526">
        <f t="shared" si="1424"/>
        <v>1.2346139664893007E-4</v>
      </c>
      <c r="Q6526">
        <f t="shared" si="1425"/>
        <v>1.1406494368879062E-4</v>
      </c>
      <c r="R6526">
        <f t="shared" si="1426"/>
        <v>1.2552619439236924E-4</v>
      </c>
      <c r="S6526">
        <f t="shared" si="1427"/>
        <v>1.4316404243209336E-4</v>
      </c>
    </row>
    <row r="6527" spans="1:19" x14ac:dyDescent="0.25">
      <c r="A6527">
        <v>6525</v>
      </c>
      <c r="B6527">
        <v>172530.31253269999</v>
      </c>
      <c r="C6527">
        <v>151841.77792709801</v>
      </c>
      <c r="D6527">
        <v>181126.86085694001</v>
      </c>
      <c r="E6527">
        <v>76638.0546703</v>
      </c>
      <c r="F6527">
        <f t="shared" si="1414"/>
        <v>582137.00598703802</v>
      </c>
      <c r="G6527">
        <f t="shared" si="1415"/>
        <v>272</v>
      </c>
      <c r="H6527" t="str">
        <f t="shared" si="1417"/>
        <v>Day272</v>
      </c>
      <c r="I6527">
        <f t="shared" si="1416"/>
        <v>20</v>
      </c>
      <c r="J6527" t="str">
        <f t="shared" si="1418"/>
        <v>Hour20</v>
      </c>
      <c r="K6527">
        <f t="shared" si="1419"/>
        <v>9</v>
      </c>
      <c r="L6527" t="str">
        <f t="shared" si="1420"/>
        <v>Fall</v>
      </c>
      <c r="M6527">
        <f t="shared" si="1421"/>
        <v>1404</v>
      </c>
      <c r="N6527" t="e">
        <f t="shared" si="1422"/>
        <v>#N/A</v>
      </c>
      <c r="O6527" t="str">
        <f t="shared" si="1423"/>
        <v>Fall</v>
      </c>
      <c r="P6527">
        <f t="shared" si="1424"/>
        <v>1.1997480489137734E-4</v>
      </c>
      <c r="Q6527">
        <f t="shared" si="1425"/>
        <v>1.0710802025766788E-4</v>
      </c>
      <c r="R6527">
        <f t="shared" si="1426"/>
        <v>1.2371677640217558E-4</v>
      </c>
      <c r="S6527">
        <f t="shared" si="1427"/>
        <v>1.072741906471007E-4</v>
      </c>
    </row>
    <row r="6528" spans="1:19" x14ac:dyDescent="0.25">
      <c r="A6528">
        <v>6526</v>
      </c>
      <c r="B6528">
        <v>161699.27136819999</v>
      </c>
      <c r="C6528">
        <v>151952.376009859</v>
      </c>
      <c r="D6528">
        <v>164175.90616817001</v>
      </c>
      <c r="E6528">
        <v>61219.661008199997</v>
      </c>
      <c r="F6528">
        <f t="shared" si="1414"/>
        <v>539047.21455442905</v>
      </c>
      <c r="G6528">
        <f t="shared" si="1415"/>
        <v>272</v>
      </c>
      <c r="H6528" t="str">
        <f t="shared" si="1417"/>
        <v>Day272</v>
      </c>
      <c r="I6528">
        <f t="shared" si="1416"/>
        <v>21</v>
      </c>
      <c r="J6528" t="str">
        <f t="shared" si="1418"/>
        <v>Hour21</v>
      </c>
      <c r="K6528">
        <f t="shared" si="1419"/>
        <v>9</v>
      </c>
      <c r="L6528" t="str">
        <f t="shared" si="1420"/>
        <v>Fall</v>
      </c>
      <c r="M6528">
        <f t="shared" si="1421"/>
        <v>1404</v>
      </c>
      <c r="N6528" t="e">
        <f t="shared" si="1422"/>
        <v>#N/A</v>
      </c>
      <c r="O6528" t="str">
        <f t="shared" si="1423"/>
        <v>Fall</v>
      </c>
      <c r="P6528">
        <f t="shared" si="1424"/>
        <v>1.0874683201156229E-4</v>
      </c>
      <c r="Q6528">
        <f t="shared" si="1425"/>
        <v>1.0038403442915426E-4</v>
      </c>
      <c r="R6528">
        <f t="shared" si="1426"/>
        <v>1.2380688887624067E-4</v>
      </c>
      <c r="S6528">
        <f t="shared" si="1427"/>
        <v>8.5692279306896139E-5</v>
      </c>
    </row>
    <row r="6529" spans="1:19" x14ac:dyDescent="0.25">
      <c r="A6529">
        <v>6527</v>
      </c>
      <c r="B6529">
        <v>154867.8053608</v>
      </c>
      <c r="C6529">
        <v>151138.70963824299</v>
      </c>
      <c r="D6529">
        <v>140679.50719259001</v>
      </c>
      <c r="E6529">
        <v>45760.930654999996</v>
      </c>
      <c r="F6529">
        <f t="shared" si="1414"/>
        <v>492446.95284663298</v>
      </c>
      <c r="G6529">
        <f t="shared" si="1415"/>
        <v>272</v>
      </c>
      <c r="H6529" t="str">
        <f t="shared" si="1417"/>
        <v>Day272</v>
      </c>
      <c r="I6529">
        <f t="shared" si="1416"/>
        <v>22</v>
      </c>
      <c r="J6529" t="str">
        <f t="shared" si="1418"/>
        <v>Hour22</v>
      </c>
      <c r="K6529">
        <f t="shared" si="1419"/>
        <v>9</v>
      </c>
      <c r="L6529" t="str">
        <f t="shared" si="1420"/>
        <v>Fall</v>
      </c>
      <c r="M6529">
        <f t="shared" si="1421"/>
        <v>1404</v>
      </c>
      <c r="N6529" t="e">
        <f t="shared" si="1422"/>
        <v>#N/A</v>
      </c>
      <c r="O6529" t="str">
        <f t="shared" si="1423"/>
        <v>Fall</v>
      </c>
      <c r="P6529">
        <f t="shared" si="1424"/>
        <v>9.3183287933074172E-5</v>
      </c>
      <c r="Q6529">
        <f t="shared" si="1425"/>
        <v>9.6143012728277868E-5</v>
      </c>
      <c r="R6529">
        <f t="shared" si="1426"/>
        <v>1.2314393443815764E-4</v>
      </c>
      <c r="S6529">
        <f t="shared" si="1427"/>
        <v>6.4053906644574905E-5</v>
      </c>
    </row>
    <row r="6530" spans="1:19" x14ac:dyDescent="0.25">
      <c r="A6530">
        <v>6528</v>
      </c>
      <c r="B6530">
        <v>150342.26596670001</v>
      </c>
      <c r="C6530">
        <v>146086.53879156799</v>
      </c>
      <c r="D6530">
        <v>119989.125637016</v>
      </c>
      <c r="E6530">
        <v>36970.072709</v>
      </c>
      <c r="F6530">
        <f t="shared" si="1414"/>
        <v>453388.00310428394</v>
      </c>
      <c r="G6530">
        <f t="shared" si="1415"/>
        <v>272</v>
      </c>
      <c r="H6530" t="str">
        <f t="shared" si="1417"/>
        <v>Day272</v>
      </c>
      <c r="I6530">
        <f t="shared" si="1416"/>
        <v>23</v>
      </c>
      <c r="J6530" t="str">
        <f t="shared" si="1418"/>
        <v>Hour23</v>
      </c>
      <c r="K6530">
        <f t="shared" si="1419"/>
        <v>9</v>
      </c>
      <c r="L6530" t="str">
        <f t="shared" si="1420"/>
        <v>Fall</v>
      </c>
      <c r="M6530">
        <f t="shared" si="1421"/>
        <v>1404</v>
      </c>
      <c r="N6530" t="e">
        <f t="shared" si="1422"/>
        <v>#N/A</v>
      </c>
      <c r="O6530" t="str">
        <f t="shared" si="1423"/>
        <v>Fall</v>
      </c>
      <c r="P6530">
        <f t="shared" si="1424"/>
        <v>7.9478393592644086E-5</v>
      </c>
      <c r="Q6530">
        <f t="shared" si="1425"/>
        <v>9.3333526337251556E-5</v>
      </c>
      <c r="R6530">
        <f t="shared" si="1426"/>
        <v>1.1902755553693209E-4</v>
      </c>
      <c r="S6530">
        <f t="shared" si="1427"/>
        <v>5.1748894789723612E-5</v>
      </c>
    </row>
    <row r="6531" spans="1:19" x14ac:dyDescent="0.25">
      <c r="A6531">
        <v>6529</v>
      </c>
      <c r="B6531">
        <v>159268.10572319999</v>
      </c>
      <c r="C6531">
        <v>115450.82888097</v>
      </c>
      <c r="D6531">
        <v>118316.45258021999</v>
      </c>
      <c r="E6531">
        <v>42619.473665899997</v>
      </c>
      <c r="F6531">
        <f t="shared" ref="F6531:F6594" si="1428">SUM(B6531:E6531)</f>
        <v>435654.86085028999</v>
      </c>
      <c r="G6531">
        <f t="shared" ref="G6531:G6594" si="1429">CEILING(A6531/24,1)</f>
        <v>273</v>
      </c>
      <c r="H6531" t="str">
        <f t="shared" si="1417"/>
        <v>Day273</v>
      </c>
      <c r="I6531">
        <f t="shared" ref="I6531:I6594" si="1430">A6531-(G6531-1)*24-1</f>
        <v>0</v>
      </c>
      <c r="J6531" t="str">
        <f t="shared" si="1418"/>
        <v>Hour0</v>
      </c>
      <c r="K6531">
        <f t="shared" si="1419"/>
        <v>9</v>
      </c>
      <c r="L6531" t="str">
        <f t="shared" si="1420"/>
        <v>Fall</v>
      </c>
      <c r="M6531">
        <f t="shared" si="1421"/>
        <v>55</v>
      </c>
      <c r="N6531">
        <f t="shared" si="1422"/>
        <v>641715.33135340794</v>
      </c>
      <c r="O6531" t="str">
        <f t="shared" si="1423"/>
        <v>Fall</v>
      </c>
      <c r="P6531">
        <f t="shared" si="1424"/>
        <v>7.8370448461332682E-5</v>
      </c>
      <c r="Q6531">
        <f t="shared" si="1425"/>
        <v>9.8874749855725733E-5</v>
      </c>
      <c r="R6531">
        <f t="shared" si="1426"/>
        <v>9.4066366826726875E-5</v>
      </c>
      <c r="S6531">
        <f t="shared" si="1427"/>
        <v>5.9656649206241486E-5</v>
      </c>
    </row>
    <row r="6532" spans="1:19" x14ac:dyDescent="0.25">
      <c r="A6532">
        <v>6530</v>
      </c>
      <c r="B6532">
        <v>159774.40089809999</v>
      </c>
      <c r="C6532">
        <v>112778.70074359101</v>
      </c>
      <c r="D6532">
        <v>107010.50530118</v>
      </c>
      <c r="E6532">
        <v>28649.335192499999</v>
      </c>
      <c r="F6532">
        <f t="shared" si="1428"/>
        <v>408212.94213537098</v>
      </c>
      <c r="G6532">
        <f t="shared" si="1429"/>
        <v>273</v>
      </c>
      <c r="H6532" t="str">
        <f t="shared" ref="H6532:H6595" si="1431">CONCATENATE("Day",G6532)</f>
        <v>Day273</v>
      </c>
      <c r="I6532">
        <f t="shared" si="1430"/>
        <v>1</v>
      </c>
      <c r="J6532" t="str">
        <f t="shared" ref="J6532:J6595" si="1432">CONCATENATE("Hour",I6532)</f>
        <v>Hour1</v>
      </c>
      <c r="K6532">
        <f t="shared" ref="K6532:K6595" si="1433">MONTH(G6532)</f>
        <v>9</v>
      </c>
      <c r="L6532" t="str">
        <f t="shared" ref="L6532:L6595" si="1434">IF(AND(K6532&gt;=3,K6532&lt;=5),"Spring",IF(AND(K6532&gt;=6,K6532&lt;=8),"Summer",IF(AND(K6532&gt;=9,K6532&lt;=10),"Fall","Winter")))</f>
        <v>Fall</v>
      </c>
      <c r="M6532">
        <f t="shared" ref="M6532:M6595" si="1435">COUNTIFS($L$3:$L$8762,L6532,$N$3:$N$8762,"&gt;"&amp;N6532+1)+1</f>
        <v>1404</v>
      </c>
      <c r="N6532" t="e">
        <f t="shared" ref="N6532:N6595" si="1436">IF(G6532=G6531,NA(),_xlfn.MAXIFS($F$3:$F$8762,$G$3:$G$8762,G6532))</f>
        <v>#N/A</v>
      </c>
      <c r="O6532" t="str">
        <f t="shared" ref="O6532:O6595" si="1437">IF(G6532=G6531,O6531,IF(AND(OR(L6532="Winter",L6532="Summer"),M6532&lt;=5),CONCATENATE(L6532," Peak ",M6532),L6532))</f>
        <v>Fall</v>
      </c>
      <c r="P6532">
        <f t="shared" ref="P6532:P6595" si="1438">D6532/SUM($D$3:$D$8762)</f>
        <v>7.0881615427416332E-5</v>
      </c>
      <c r="Q6532">
        <f t="shared" ref="Q6532:Q6595" si="1439">B6532/SUM($B$3:$B$8762)</f>
        <v>9.9189061428303865E-5</v>
      </c>
      <c r="R6532">
        <f t="shared" ref="R6532:R6595" si="1440">C6532/SUM($C$3:$C$8762)</f>
        <v>9.1889185527856669E-5</v>
      </c>
      <c r="S6532">
        <f t="shared" ref="S6532:S6595" si="1441">E6532/SUM($E$3:$E$8762)</f>
        <v>4.0101934457686124E-5</v>
      </c>
    </row>
    <row r="6533" spans="1:19" x14ac:dyDescent="0.25">
      <c r="A6533">
        <v>6531</v>
      </c>
      <c r="B6533">
        <v>160350.42841319999</v>
      </c>
      <c r="C6533">
        <v>107983.33764566699</v>
      </c>
      <c r="D6533">
        <v>102720.10180346</v>
      </c>
      <c r="E6533">
        <v>25042.823886900002</v>
      </c>
      <c r="F6533">
        <f t="shared" si="1428"/>
        <v>396096.69174922694</v>
      </c>
      <c r="G6533">
        <f t="shared" si="1429"/>
        <v>273</v>
      </c>
      <c r="H6533" t="str">
        <f t="shared" si="1431"/>
        <v>Day273</v>
      </c>
      <c r="I6533">
        <f t="shared" si="1430"/>
        <v>2</v>
      </c>
      <c r="J6533" t="str">
        <f t="shared" si="1432"/>
        <v>Hour2</v>
      </c>
      <c r="K6533">
        <f t="shared" si="1433"/>
        <v>9</v>
      </c>
      <c r="L6533" t="str">
        <f t="shared" si="1434"/>
        <v>Fall</v>
      </c>
      <c r="M6533">
        <f t="shared" si="1435"/>
        <v>1404</v>
      </c>
      <c r="N6533" t="e">
        <f t="shared" si="1436"/>
        <v>#N/A</v>
      </c>
      <c r="O6533" t="str">
        <f t="shared" si="1437"/>
        <v>Fall</v>
      </c>
      <c r="P6533">
        <f t="shared" si="1438"/>
        <v>6.8039738081842515E-5</v>
      </c>
      <c r="Q6533">
        <f t="shared" si="1439"/>
        <v>9.9546663323591745E-5</v>
      </c>
      <c r="R6533">
        <f t="shared" si="1440"/>
        <v>8.7982046977108495E-5</v>
      </c>
      <c r="S6533">
        <f t="shared" si="1441"/>
        <v>3.5053716793077392E-5</v>
      </c>
    </row>
    <row r="6534" spans="1:19" x14ac:dyDescent="0.25">
      <c r="A6534">
        <v>6532</v>
      </c>
      <c r="B6534">
        <v>162634.99626300001</v>
      </c>
      <c r="C6534">
        <v>105258.849549637</v>
      </c>
      <c r="D6534">
        <v>100297.3538523</v>
      </c>
      <c r="E6534">
        <v>22162.702616300001</v>
      </c>
      <c r="F6534">
        <f t="shared" si="1428"/>
        <v>390353.90228123701</v>
      </c>
      <c r="G6534">
        <f t="shared" si="1429"/>
        <v>273</v>
      </c>
      <c r="H6534" t="str">
        <f t="shared" si="1431"/>
        <v>Day273</v>
      </c>
      <c r="I6534">
        <f t="shared" si="1430"/>
        <v>3</v>
      </c>
      <c r="J6534" t="str">
        <f t="shared" si="1432"/>
        <v>Hour3</v>
      </c>
      <c r="K6534">
        <f t="shared" si="1433"/>
        <v>9</v>
      </c>
      <c r="L6534" t="str">
        <f t="shared" si="1434"/>
        <v>Fall</v>
      </c>
      <c r="M6534">
        <f t="shared" si="1435"/>
        <v>1404</v>
      </c>
      <c r="N6534" t="e">
        <f t="shared" si="1436"/>
        <v>#N/A</v>
      </c>
      <c r="O6534" t="str">
        <f t="shared" si="1437"/>
        <v>Fall</v>
      </c>
      <c r="P6534">
        <f t="shared" si="1438"/>
        <v>6.6434958363548915E-5</v>
      </c>
      <c r="Q6534">
        <f t="shared" si="1439"/>
        <v>1.0096493896422747E-4</v>
      </c>
      <c r="R6534">
        <f t="shared" si="1440"/>
        <v>8.5762204130242179E-5</v>
      </c>
      <c r="S6534">
        <f t="shared" si="1441"/>
        <v>3.1022264277766502E-5</v>
      </c>
    </row>
    <row r="6535" spans="1:19" x14ac:dyDescent="0.25">
      <c r="A6535">
        <v>6533</v>
      </c>
      <c r="B6535">
        <v>167975.6826349</v>
      </c>
      <c r="C6535">
        <v>105156.57874008099</v>
      </c>
      <c r="D6535">
        <v>100162.2211104</v>
      </c>
      <c r="E6535">
        <v>17211.950191799999</v>
      </c>
      <c r="F6535">
        <f t="shared" si="1428"/>
        <v>390506.43267718103</v>
      </c>
      <c r="G6535">
        <f t="shared" si="1429"/>
        <v>273</v>
      </c>
      <c r="H6535" t="str">
        <f t="shared" si="1431"/>
        <v>Day273</v>
      </c>
      <c r="I6535">
        <f t="shared" si="1430"/>
        <v>4</v>
      </c>
      <c r="J6535" t="str">
        <f t="shared" si="1432"/>
        <v>Hour4</v>
      </c>
      <c r="K6535">
        <f t="shared" si="1433"/>
        <v>9</v>
      </c>
      <c r="L6535" t="str">
        <f t="shared" si="1434"/>
        <v>Fall</v>
      </c>
      <c r="M6535">
        <f t="shared" si="1435"/>
        <v>1404</v>
      </c>
      <c r="N6535" t="e">
        <f t="shared" si="1436"/>
        <v>#N/A</v>
      </c>
      <c r="O6535" t="str">
        <f t="shared" si="1437"/>
        <v>Fall</v>
      </c>
      <c r="P6535">
        <f t="shared" si="1438"/>
        <v>6.6345449141851006E-5</v>
      </c>
      <c r="Q6535">
        <f t="shared" si="1439"/>
        <v>1.0428047427923421E-4</v>
      </c>
      <c r="R6535">
        <f t="shared" si="1440"/>
        <v>8.5678876504268351E-5</v>
      </c>
      <c r="S6535">
        <f t="shared" si="1441"/>
        <v>2.4092443815632237E-5</v>
      </c>
    </row>
    <row r="6536" spans="1:19" x14ac:dyDescent="0.25">
      <c r="A6536">
        <v>6534</v>
      </c>
      <c r="B6536">
        <v>174692.5345753</v>
      </c>
      <c r="C6536">
        <v>104995.256723067</v>
      </c>
      <c r="D6536">
        <v>105075.2181627</v>
      </c>
      <c r="E6536">
        <v>19272.079884800001</v>
      </c>
      <c r="F6536">
        <f t="shared" si="1428"/>
        <v>404035.08934586699</v>
      </c>
      <c r="G6536">
        <f t="shared" si="1429"/>
        <v>273</v>
      </c>
      <c r="H6536" t="str">
        <f t="shared" si="1431"/>
        <v>Day273</v>
      </c>
      <c r="I6536">
        <f t="shared" si="1430"/>
        <v>5</v>
      </c>
      <c r="J6536" t="str">
        <f t="shared" si="1432"/>
        <v>Hour5</v>
      </c>
      <c r="K6536">
        <f t="shared" si="1433"/>
        <v>9</v>
      </c>
      <c r="L6536" t="str">
        <f t="shared" si="1434"/>
        <v>Fall</v>
      </c>
      <c r="M6536">
        <f t="shared" si="1435"/>
        <v>1404</v>
      </c>
      <c r="N6536" t="e">
        <f t="shared" si="1436"/>
        <v>#N/A</v>
      </c>
      <c r="O6536" t="str">
        <f t="shared" si="1437"/>
        <v>Fall</v>
      </c>
      <c r="P6536">
        <f t="shared" si="1438"/>
        <v>6.9599719988222927E-5</v>
      </c>
      <c r="Q6536">
        <f t="shared" si="1439"/>
        <v>1.0845034276865553E-4</v>
      </c>
      <c r="R6536">
        <f t="shared" si="1440"/>
        <v>8.5547435472820143E-5</v>
      </c>
      <c r="S6536">
        <f t="shared" si="1441"/>
        <v>2.6976112332472609E-5</v>
      </c>
    </row>
    <row r="6537" spans="1:19" x14ac:dyDescent="0.25">
      <c r="A6537">
        <v>6535</v>
      </c>
      <c r="B6537">
        <v>181009.7032511</v>
      </c>
      <c r="C6537">
        <v>102910.386203909</v>
      </c>
      <c r="D6537">
        <v>116260.35141815001</v>
      </c>
      <c r="E6537">
        <v>23633.763163</v>
      </c>
      <c r="F6537">
        <f t="shared" si="1428"/>
        <v>423814.20403615898</v>
      </c>
      <c r="G6537">
        <f t="shared" si="1429"/>
        <v>273</v>
      </c>
      <c r="H6537" t="str">
        <f t="shared" si="1431"/>
        <v>Day273</v>
      </c>
      <c r="I6537">
        <f t="shared" si="1430"/>
        <v>6</v>
      </c>
      <c r="J6537" t="str">
        <f t="shared" si="1432"/>
        <v>Hour6</v>
      </c>
      <c r="K6537">
        <f t="shared" si="1433"/>
        <v>9</v>
      </c>
      <c r="L6537" t="str">
        <f t="shared" si="1434"/>
        <v>Fall</v>
      </c>
      <c r="M6537">
        <f t="shared" si="1435"/>
        <v>1404</v>
      </c>
      <c r="N6537" t="e">
        <f t="shared" si="1436"/>
        <v>#N/A</v>
      </c>
      <c r="O6537" t="str">
        <f t="shared" si="1437"/>
        <v>Fall</v>
      </c>
      <c r="P6537">
        <f t="shared" si="1438"/>
        <v>7.7008528232664239E-5</v>
      </c>
      <c r="Q6537">
        <f t="shared" si="1439"/>
        <v>1.1237208510231327E-4</v>
      </c>
      <c r="R6537">
        <f t="shared" si="1440"/>
        <v>8.3848736581333268E-5</v>
      </c>
      <c r="S6537">
        <f t="shared" si="1441"/>
        <v>3.3081382691184159E-5</v>
      </c>
    </row>
    <row r="6538" spans="1:19" x14ac:dyDescent="0.25">
      <c r="A6538">
        <v>6536</v>
      </c>
      <c r="B6538">
        <v>184430.64886839999</v>
      </c>
      <c r="C6538">
        <v>99193.706740811002</v>
      </c>
      <c r="D6538">
        <v>135358.62301077999</v>
      </c>
      <c r="E6538">
        <v>29909.019772600001</v>
      </c>
      <c r="F6538">
        <f t="shared" si="1428"/>
        <v>448891.99839259096</v>
      </c>
      <c r="G6538">
        <f t="shared" si="1429"/>
        <v>273</v>
      </c>
      <c r="H6538" t="str">
        <f t="shared" si="1431"/>
        <v>Day273</v>
      </c>
      <c r="I6538">
        <f t="shared" si="1430"/>
        <v>7</v>
      </c>
      <c r="J6538" t="str">
        <f t="shared" si="1432"/>
        <v>Hour7</v>
      </c>
      <c r="K6538">
        <f t="shared" si="1433"/>
        <v>9</v>
      </c>
      <c r="L6538" t="str">
        <f t="shared" si="1434"/>
        <v>Fall</v>
      </c>
      <c r="M6538">
        <f t="shared" si="1435"/>
        <v>1404</v>
      </c>
      <c r="N6538" t="e">
        <f t="shared" si="1436"/>
        <v>#N/A</v>
      </c>
      <c r="O6538" t="str">
        <f t="shared" si="1437"/>
        <v>Fall</v>
      </c>
      <c r="P6538">
        <f t="shared" si="1438"/>
        <v>8.9658840821574341E-5</v>
      </c>
      <c r="Q6538">
        <f t="shared" si="1439"/>
        <v>1.1449583197959724E-4</v>
      </c>
      <c r="R6538">
        <f t="shared" si="1440"/>
        <v>8.0820481720438403E-5</v>
      </c>
      <c r="S6538">
        <f t="shared" si="1441"/>
        <v>4.1865179158797105E-5</v>
      </c>
    </row>
    <row r="6539" spans="1:19" x14ac:dyDescent="0.25">
      <c r="A6539">
        <v>6537</v>
      </c>
      <c r="B6539">
        <v>190845.43538879999</v>
      </c>
      <c r="C6539">
        <v>97442.024583161998</v>
      </c>
      <c r="D6539">
        <v>154221.04397306</v>
      </c>
      <c r="E6539">
        <v>43496.8747563</v>
      </c>
      <c r="F6539">
        <f t="shared" si="1428"/>
        <v>486005.37870132201</v>
      </c>
      <c r="G6539">
        <f t="shared" si="1429"/>
        <v>273</v>
      </c>
      <c r="H6539" t="str">
        <f t="shared" si="1431"/>
        <v>Day273</v>
      </c>
      <c r="I6539">
        <f t="shared" si="1430"/>
        <v>8</v>
      </c>
      <c r="J6539" t="str">
        <f t="shared" si="1432"/>
        <v>Hour8</v>
      </c>
      <c r="K6539">
        <f t="shared" si="1433"/>
        <v>9</v>
      </c>
      <c r="L6539" t="str">
        <f t="shared" si="1434"/>
        <v>Fall</v>
      </c>
      <c r="M6539">
        <f t="shared" si="1435"/>
        <v>1404</v>
      </c>
      <c r="N6539" t="e">
        <f t="shared" si="1436"/>
        <v>#N/A</v>
      </c>
      <c r="O6539" t="str">
        <f t="shared" si="1437"/>
        <v>Fall</v>
      </c>
      <c r="P6539">
        <f t="shared" si="1438"/>
        <v>1.0215293067672826E-4</v>
      </c>
      <c r="Q6539">
        <f t="shared" si="1439"/>
        <v>1.1847817615140992E-4</v>
      </c>
      <c r="R6539">
        <f t="shared" si="1440"/>
        <v>7.9393256138756991E-5</v>
      </c>
      <c r="S6539">
        <f t="shared" si="1441"/>
        <v>6.0884792225404258E-5</v>
      </c>
    </row>
    <row r="6540" spans="1:19" x14ac:dyDescent="0.25">
      <c r="A6540">
        <v>6538</v>
      </c>
      <c r="B6540">
        <v>198215.23665209999</v>
      </c>
      <c r="C6540">
        <v>96959.109241323007</v>
      </c>
      <c r="D6540">
        <v>165957.85333546001</v>
      </c>
      <c r="E6540">
        <v>65253.260401899999</v>
      </c>
      <c r="F6540">
        <f t="shared" si="1428"/>
        <v>526385.45963078307</v>
      </c>
      <c r="G6540">
        <f t="shared" si="1429"/>
        <v>273</v>
      </c>
      <c r="H6540" t="str">
        <f t="shared" si="1431"/>
        <v>Day273</v>
      </c>
      <c r="I6540">
        <f t="shared" si="1430"/>
        <v>9</v>
      </c>
      <c r="J6540" t="str">
        <f t="shared" si="1432"/>
        <v>Hour9</v>
      </c>
      <c r="K6540">
        <f t="shared" si="1433"/>
        <v>9</v>
      </c>
      <c r="L6540" t="str">
        <f t="shared" si="1434"/>
        <v>Fall</v>
      </c>
      <c r="M6540">
        <f t="shared" si="1435"/>
        <v>1404</v>
      </c>
      <c r="N6540" t="e">
        <f t="shared" si="1436"/>
        <v>#N/A</v>
      </c>
      <c r="O6540" t="str">
        <f t="shared" si="1437"/>
        <v>Fall</v>
      </c>
      <c r="P6540">
        <f t="shared" si="1438"/>
        <v>1.0992715812504369E-4</v>
      </c>
      <c r="Q6540">
        <f t="shared" si="1439"/>
        <v>1.230534001304131E-4</v>
      </c>
      <c r="R6540">
        <f t="shared" si="1440"/>
        <v>7.8999789135254437E-5</v>
      </c>
      <c r="S6540">
        <f t="shared" si="1441"/>
        <v>9.1338313933105028E-5</v>
      </c>
    </row>
    <row r="6541" spans="1:19" x14ac:dyDescent="0.25">
      <c r="A6541">
        <v>6539</v>
      </c>
      <c r="B6541">
        <v>201009.3097172</v>
      </c>
      <c r="C6541">
        <v>95082.757866298998</v>
      </c>
      <c r="D6541">
        <v>178605.56432216399</v>
      </c>
      <c r="E6541">
        <v>83481.737590799996</v>
      </c>
      <c r="F6541">
        <f t="shared" si="1428"/>
        <v>558179.36949646298</v>
      </c>
      <c r="G6541">
        <f t="shared" si="1429"/>
        <v>273</v>
      </c>
      <c r="H6541" t="str">
        <f t="shared" si="1431"/>
        <v>Day273</v>
      </c>
      <c r="I6541">
        <f t="shared" si="1430"/>
        <v>10</v>
      </c>
      <c r="J6541" t="str">
        <f t="shared" si="1432"/>
        <v>Hour10</v>
      </c>
      <c r="K6541">
        <f t="shared" si="1433"/>
        <v>9</v>
      </c>
      <c r="L6541" t="str">
        <f t="shared" si="1434"/>
        <v>Fall</v>
      </c>
      <c r="M6541">
        <f t="shared" si="1435"/>
        <v>1404</v>
      </c>
      <c r="N6541" t="e">
        <f t="shared" si="1436"/>
        <v>#N/A</v>
      </c>
      <c r="O6541" t="str">
        <f t="shared" si="1437"/>
        <v>Fall</v>
      </c>
      <c r="P6541">
        <f t="shared" si="1438"/>
        <v>1.1830474856509906E-4</v>
      </c>
      <c r="Q6541">
        <f t="shared" si="1439"/>
        <v>1.2478798015907568E-4</v>
      </c>
      <c r="R6541">
        <f t="shared" si="1440"/>
        <v>7.7470986280830459E-5</v>
      </c>
      <c r="S6541">
        <f t="shared" si="1441"/>
        <v>1.1685364238945466E-4</v>
      </c>
    </row>
    <row r="6542" spans="1:19" x14ac:dyDescent="0.25">
      <c r="A6542">
        <v>6540</v>
      </c>
      <c r="B6542">
        <v>208192.99082800001</v>
      </c>
      <c r="C6542">
        <v>96271.884526787006</v>
      </c>
      <c r="D6542">
        <v>177832.28042614399</v>
      </c>
      <c r="E6542">
        <v>104082.0290384</v>
      </c>
      <c r="F6542">
        <f t="shared" si="1428"/>
        <v>586379.18481933104</v>
      </c>
      <c r="G6542">
        <f t="shared" si="1429"/>
        <v>273</v>
      </c>
      <c r="H6542" t="str">
        <f t="shared" si="1431"/>
        <v>Day273</v>
      </c>
      <c r="I6542">
        <f t="shared" si="1430"/>
        <v>11</v>
      </c>
      <c r="J6542" t="str">
        <f t="shared" si="1432"/>
        <v>Hour11</v>
      </c>
      <c r="K6542">
        <f t="shared" si="1433"/>
        <v>9</v>
      </c>
      <c r="L6542" t="str">
        <f t="shared" si="1434"/>
        <v>Fall</v>
      </c>
      <c r="M6542">
        <f t="shared" si="1435"/>
        <v>1404</v>
      </c>
      <c r="N6542" t="e">
        <f t="shared" si="1436"/>
        <v>#N/A</v>
      </c>
      <c r="O6542" t="str">
        <f t="shared" si="1437"/>
        <v>Fall</v>
      </c>
      <c r="P6542">
        <f t="shared" si="1438"/>
        <v>1.1779254080026666E-4</v>
      </c>
      <c r="Q6542">
        <f t="shared" si="1439"/>
        <v>1.2924765945047188E-4</v>
      </c>
      <c r="R6542">
        <f t="shared" si="1440"/>
        <v>7.8439856108211516E-5</v>
      </c>
      <c r="S6542">
        <f t="shared" si="1441"/>
        <v>1.4568892013290302E-4</v>
      </c>
    </row>
    <row r="6543" spans="1:19" x14ac:dyDescent="0.25">
      <c r="A6543">
        <v>6541</v>
      </c>
      <c r="B6543">
        <v>212135.0534915</v>
      </c>
      <c r="C6543">
        <v>96088.473753130995</v>
      </c>
      <c r="D6543">
        <v>178228.482832982</v>
      </c>
      <c r="E6543">
        <v>125682.0438905</v>
      </c>
      <c r="F6543">
        <f t="shared" si="1428"/>
        <v>612134.05396811292</v>
      </c>
      <c r="G6543">
        <f t="shared" si="1429"/>
        <v>273</v>
      </c>
      <c r="H6543" t="str">
        <f t="shared" si="1431"/>
        <v>Day273</v>
      </c>
      <c r="I6543">
        <f t="shared" si="1430"/>
        <v>12</v>
      </c>
      <c r="J6543" t="str">
        <f t="shared" si="1432"/>
        <v>Hour12</v>
      </c>
      <c r="K6543">
        <f t="shared" si="1433"/>
        <v>9</v>
      </c>
      <c r="L6543" t="str">
        <f t="shared" si="1434"/>
        <v>Fall</v>
      </c>
      <c r="M6543">
        <f t="shared" si="1435"/>
        <v>1404</v>
      </c>
      <c r="N6543" t="e">
        <f t="shared" si="1436"/>
        <v>#N/A</v>
      </c>
      <c r="O6543" t="str">
        <f t="shared" si="1437"/>
        <v>Fall</v>
      </c>
      <c r="P6543">
        <f t="shared" si="1438"/>
        <v>1.1805497733912672E-4</v>
      </c>
      <c r="Q6543">
        <f t="shared" si="1439"/>
        <v>1.3169491942131978E-4</v>
      </c>
      <c r="R6543">
        <f t="shared" si="1440"/>
        <v>7.8290417725811607E-5</v>
      </c>
      <c r="S6543">
        <f t="shared" si="1441"/>
        <v>1.7592356167218457E-4</v>
      </c>
    </row>
    <row r="6544" spans="1:19" x14ac:dyDescent="0.25">
      <c r="A6544">
        <v>6542</v>
      </c>
      <c r="B6544">
        <v>212124.75856009999</v>
      </c>
      <c r="C6544">
        <v>94973.476316009095</v>
      </c>
      <c r="D6544">
        <v>182199.24331705499</v>
      </c>
      <c r="E6544">
        <v>129527.02597269999</v>
      </c>
      <c r="F6544">
        <f t="shared" si="1428"/>
        <v>618824.50416586408</v>
      </c>
      <c r="G6544">
        <f t="shared" si="1429"/>
        <v>273</v>
      </c>
      <c r="H6544" t="str">
        <f t="shared" si="1431"/>
        <v>Day273</v>
      </c>
      <c r="I6544">
        <f t="shared" si="1430"/>
        <v>13</v>
      </c>
      <c r="J6544" t="str">
        <f t="shared" si="1432"/>
        <v>Hour13</v>
      </c>
      <c r="K6544">
        <f t="shared" si="1433"/>
        <v>9</v>
      </c>
      <c r="L6544" t="str">
        <f t="shared" si="1434"/>
        <v>Fall</v>
      </c>
      <c r="M6544">
        <f t="shared" si="1435"/>
        <v>1404</v>
      </c>
      <c r="N6544" t="e">
        <f t="shared" si="1436"/>
        <v>#N/A</v>
      </c>
      <c r="O6544" t="str">
        <f t="shared" si="1437"/>
        <v>Fall</v>
      </c>
      <c r="P6544">
        <f t="shared" si="1438"/>
        <v>1.2068512955450309E-4</v>
      </c>
      <c r="Q6544">
        <f t="shared" si="1439"/>
        <v>1.3168852825616882E-4</v>
      </c>
      <c r="R6544">
        <f t="shared" si="1440"/>
        <v>7.7381946483571297E-5</v>
      </c>
      <c r="S6544">
        <f t="shared" si="1441"/>
        <v>1.8130557903542609E-4</v>
      </c>
    </row>
    <row r="6545" spans="1:19" x14ac:dyDescent="0.25">
      <c r="A6545">
        <v>6543</v>
      </c>
      <c r="B6545">
        <v>214393.70447980001</v>
      </c>
      <c r="C6545">
        <v>95117.273367086906</v>
      </c>
      <c r="D6545">
        <v>181874.62735779901</v>
      </c>
      <c r="E6545">
        <v>133571.65330909999</v>
      </c>
      <c r="F6545">
        <f t="shared" si="1428"/>
        <v>624957.2585137859</v>
      </c>
      <c r="G6545">
        <f t="shared" si="1429"/>
        <v>273</v>
      </c>
      <c r="H6545" t="str">
        <f t="shared" si="1431"/>
        <v>Day273</v>
      </c>
      <c r="I6545">
        <f t="shared" si="1430"/>
        <v>14</v>
      </c>
      <c r="J6545" t="str">
        <f t="shared" si="1432"/>
        <v>Hour14</v>
      </c>
      <c r="K6545">
        <f t="shared" si="1433"/>
        <v>9</v>
      </c>
      <c r="L6545" t="str">
        <f t="shared" si="1434"/>
        <v>Fall</v>
      </c>
      <c r="M6545">
        <f t="shared" si="1435"/>
        <v>1404</v>
      </c>
      <c r="N6545" t="e">
        <f t="shared" si="1436"/>
        <v>#N/A</v>
      </c>
      <c r="O6545" t="str">
        <f t="shared" si="1437"/>
        <v>Fall</v>
      </c>
      <c r="P6545">
        <f t="shared" si="1438"/>
        <v>1.2047011044473602E-4</v>
      </c>
      <c r="Q6545">
        <f t="shared" si="1439"/>
        <v>1.3309710569374067E-4</v>
      </c>
      <c r="R6545">
        <f t="shared" si="1440"/>
        <v>7.7499108623387829E-5</v>
      </c>
      <c r="S6545">
        <f t="shared" si="1441"/>
        <v>1.8696705003502331E-4</v>
      </c>
    </row>
    <row r="6546" spans="1:19" x14ac:dyDescent="0.25">
      <c r="A6546">
        <v>6544</v>
      </c>
      <c r="B6546">
        <v>209395.9687696</v>
      </c>
      <c r="C6546">
        <v>93002.042034758997</v>
      </c>
      <c r="D6546">
        <v>189111.15148089</v>
      </c>
      <c r="E6546">
        <v>138375.25213060001</v>
      </c>
      <c r="F6546">
        <f t="shared" si="1428"/>
        <v>629884.41441584902</v>
      </c>
      <c r="G6546">
        <f t="shared" si="1429"/>
        <v>273</v>
      </c>
      <c r="H6546" t="str">
        <f t="shared" si="1431"/>
        <v>Day273</v>
      </c>
      <c r="I6546">
        <f t="shared" si="1430"/>
        <v>15</v>
      </c>
      <c r="J6546" t="str">
        <f t="shared" si="1432"/>
        <v>Hour15</v>
      </c>
      <c r="K6546">
        <f t="shared" si="1433"/>
        <v>9</v>
      </c>
      <c r="L6546" t="str">
        <f t="shared" si="1434"/>
        <v>Fall</v>
      </c>
      <c r="M6546">
        <f t="shared" si="1435"/>
        <v>1404</v>
      </c>
      <c r="N6546" t="e">
        <f t="shared" si="1436"/>
        <v>#N/A</v>
      </c>
      <c r="O6546" t="str">
        <f t="shared" si="1437"/>
        <v>Fall</v>
      </c>
      <c r="P6546">
        <f t="shared" si="1438"/>
        <v>1.2526343908551293E-4</v>
      </c>
      <c r="Q6546">
        <f t="shared" si="1439"/>
        <v>1.2999447653928923E-4</v>
      </c>
      <c r="R6546">
        <f t="shared" si="1440"/>
        <v>7.5775672521986734E-5</v>
      </c>
      <c r="S6546">
        <f t="shared" si="1441"/>
        <v>1.9369089209999525E-4</v>
      </c>
    </row>
    <row r="6547" spans="1:19" x14ac:dyDescent="0.25">
      <c r="A6547">
        <v>6545</v>
      </c>
      <c r="B6547">
        <v>204652.43011449999</v>
      </c>
      <c r="C6547">
        <v>91554.517074678995</v>
      </c>
      <c r="D6547">
        <v>190504.16976906301</v>
      </c>
      <c r="E6547">
        <v>149110.01364250001</v>
      </c>
      <c r="F6547">
        <f t="shared" si="1428"/>
        <v>635821.13060074206</v>
      </c>
      <c r="G6547">
        <f t="shared" si="1429"/>
        <v>273</v>
      </c>
      <c r="H6547" t="str">
        <f t="shared" si="1431"/>
        <v>Day273</v>
      </c>
      <c r="I6547">
        <f t="shared" si="1430"/>
        <v>16</v>
      </c>
      <c r="J6547" t="str">
        <f t="shared" si="1432"/>
        <v>Hour16</v>
      </c>
      <c r="K6547">
        <f t="shared" si="1433"/>
        <v>9</v>
      </c>
      <c r="L6547" t="str">
        <f t="shared" si="1434"/>
        <v>Fall</v>
      </c>
      <c r="M6547">
        <f t="shared" si="1435"/>
        <v>1404</v>
      </c>
      <c r="N6547" t="e">
        <f t="shared" si="1436"/>
        <v>#N/A</v>
      </c>
      <c r="O6547" t="str">
        <f t="shared" si="1437"/>
        <v>Fall</v>
      </c>
      <c r="P6547">
        <f t="shared" si="1438"/>
        <v>1.2618614649921719E-4</v>
      </c>
      <c r="Q6547">
        <f t="shared" si="1439"/>
        <v>1.2704965468795696E-4</v>
      </c>
      <c r="R6547">
        <f t="shared" si="1440"/>
        <v>7.4596266404200324E-5</v>
      </c>
      <c r="S6547">
        <f t="shared" si="1441"/>
        <v>2.0871688483862605E-4</v>
      </c>
    </row>
    <row r="6548" spans="1:19" x14ac:dyDescent="0.25">
      <c r="A6548">
        <v>6546</v>
      </c>
      <c r="B6548">
        <v>196223.6140261</v>
      </c>
      <c r="C6548">
        <v>90039.952739960994</v>
      </c>
      <c r="D6548">
        <v>196484.16279150199</v>
      </c>
      <c r="E6548">
        <v>142142.01219539999</v>
      </c>
      <c r="F6548">
        <f t="shared" si="1428"/>
        <v>624889.74175296293</v>
      </c>
      <c r="G6548">
        <f t="shared" si="1429"/>
        <v>273</v>
      </c>
      <c r="H6548" t="str">
        <f t="shared" si="1431"/>
        <v>Day273</v>
      </c>
      <c r="I6548">
        <f t="shared" si="1430"/>
        <v>17</v>
      </c>
      <c r="J6548" t="str">
        <f t="shared" si="1432"/>
        <v>Hour17</v>
      </c>
      <c r="K6548">
        <f t="shared" si="1433"/>
        <v>9</v>
      </c>
      <c r="L6548" t="str">
        <f t="shared" si="1434"/>
        <v>Fall</v>
      </c>
      <c r="M6548">
        <f t="shared" si="1435"/>
        <v>1404</v>
      </c>
      <c r="N6548" t="e">
        <f t="shared" si="1436"/>
        <v>#N/A</v>
      </c>
      <c r="O6548" t="str">
        <f t="shared" si="1437"/>
        <v>Fall</v>
      </c>
      <c r="P6548">
        <f t="shared" si="1438"/>
        <v>1.301471741056393E-4</v>
      </c>
      <c r="Q6548">
        <f t="shared" si="1439"/>
        <v>1.2181698692603311E-4</v>
      </c>
      <c r="R6548">
        <f t="shared" si="1440"/>
        <v>7.3362238327718109E-5</v>
      </c>
      <c r="S6548">
        <f t="shared" si="1441"/>
        <v>1.9896341811923712E-4</v>
      </c>
    </row>
    <row r="6549" spans="1:19" x14ac:dyDescent="0.25">
      <c r="A6549">
        <v>6547</v>
      </c>
      <c r="B6549">
        <v>190568.22256709999</v>
      </c>
      <c r="C6549">
        <v>90657.149612000998</v>
      </c>
      <c r="D6549">
        <v>200304.08408710701</v>
      </c>
      <c r="E6549">
        <v>160185.87508719999</v>
      </c>
      <c r="F6549">
        <f t="shared" si="1428"/>
        <v>641715.33135340794</v>
      </c>
      <c r="G6549">
        <f t="shared" si="1429"/>
        <v>273</v>
      </c>
      <c r="H6549" t="str">
        <f t="shared" si="1431"/>
        <v>Day273</v>
      </c>
      <c r="I6549">
        <f t="shared" si="1430"/>
        <v>18</v>
      </c>
      <c r="J6549" t="str">
        <f t="shared" si="1432"/>
        <v>Hour18</v>
      </c>
      <c r="K6549">
        <f t="shared" si="1433"/>
        <v>9</v>
      </c>
      <c r="L6549" t="str">
        <f t="shared" si="1434"/>
        <v>Fall</v>
      </c>
      <c r="M6549">
        <f t="shared" si="1435"/>
        <v>1404</v>
      </c>
      <c r="N6549" t="e">
        <f t="shared" si="1436"/>
        <v>#N/A</v>
      </c>
      <c r="O6549" t="str">
        <f t="shared" si="1437"/>
        <v>Fall</v>
      </c>
      <c r="P6549">
        <f t="shared" si="1438"/>
        <v>1.3267741346369125E-4</v>
      </c>
      <c r="Q6549">
        <f t="shared" si="1439"/>
        <v>1.1830608050000547E-4</v>
      </c>
      <c r="R6549">
        <f t="shared" si="1440"/>
        <v>7.3865114469295925E-5</v>
      </c>
      <c r="S6549">
        <f t="shared" si="1441"/>
        <v>2.2422033253587131E-4</v>
      </c>
    </row>
    <row r="6550" spans="1:19" x14ac:dyDescent="0.25">
      <c r="A6550">
        <v>6548</v>
      </c>
      <c r="B6550">
        <v>187072.27042839999</v>
      </c>
      <c r="C6550">
        <v>91697.529187581007</v>
      </c>
      <c r="D6550">
        <v>201080.75295065899</v>
      </c>
      <c r="E6550">
        <v>160406.4947336</v>
      </c>
      <c r="F6550">
        <f t="shared" si="1428"/>
        <v>640257.04730024002</v>
      </c>
      <c r="G6550">
        <f t="shared" si="1429"/>
        <v>273</v>
      </c>
      <c r="H6550" t="str">
        <f t="shared" si="1431"/>
        <v>Day273</v>
      </c>
      <c r="I6550">
        <f t="shared" si="1430"/>
        <v>19</v>
      </c>
      <c r="J6550" t="str">
        <f t="shared" si="1432"/>
        <v>Hour19</v>
      </c>
      <c r="K6550">
        <f t="shared" si="1433"/>
        <v>9</v>
      </c>
      <c r="L6550" t="str">
        <f t="shared" si="1434"/>
        <v>Fall</v>
      </c>
      <c r="M6550">
        <f t="shared" si="1435"/>
        <v>1404</v>
      </c>
      <c r="N6550" t="e">
        <f t="shared" si="1436"/>
        <v>#N/A</v>
      </c>
      <c r="O6550" t="str">
        <f t="shared" si="1437"/>
        <v>Fall</v>
      </c>
      <c r="P6550">
        <f t="shared" si="1438"/>
        <v>1.3319186336322025E-4</v>
      </c>
      <c r="Q6550">
        <f t="shared" si="1439"/>
        <v>1.1613576905157088E-4</v>
      </c>
      <c r="R6550">
        <f t="shared" si="1440"/>
        <v>7.4712788996574047E-5</v>
      </c>
      <c r="S6550">
        <f t="shared" si="1441"/>
        <v>2.24529145097858E-4</v>
      </c>
    </row>
    <row r="6551" spans="1:19" x14ac:dyDescent="0.25">
      <c r="A6551">
        <v>6549</v>
      </c>
      <c r="B6551">
        <v>182495.43809320001</v>
      </c>
      <c r="C6551">
        <v>93029.986476321006</v>
      </c>
      <c r="D6551">
        <v>188908.26010707</v>
      </c>
      <c r="E6551">
        <v>139877.08707430001</v>
      </c>
      <c r="F6551">
        <f t="shared" si="1428"/>
        <v>604310.771750891</v>
      </c>
      <c r="G6551">
        <f t="shared" si="1429"/>
        <v>273</v>
      </c>
      <c r="H6551" t="str">
        <f t="shared" si="1431"/>
        <v>Day273</v>
      </c>
      <c r="I6551">
        <f t="shared" si="1430"/>
        <v>20</v>
      </c>
      <c r="J6551" t="str">
        <f t="shared" si="1432"/>
        <v>Hour20</v>
      </c>
      <c r="K6551">
        <f t="shared" si="1433"/>
        <v>9</v>
      </c>
      <c r="L6551" t="str">
        <f t="shared" si="1434"/>
        <v>Fall</v>
      </c>
      <c r="M6551">
        <f t="shared" si="1435"/>
        <v>1404</v>
      </c>
      <c r="N6551" t="e">
        <f t="shared" si="1436"/>
        <v>#N/A</v>
      </c>
      <c r="O6551" t="str">
        <f t="shared" si="1437"/>
        <v>Fall</v>
      </c>
      <c r="P6551">
        <f t="shared" si="1438"/>
        <v>1.2512904790315031E-4</v>
      </c>
      <c r="Q6551">
        <f t="shared" si="1439"/>
        <v>1.1329443964528676E-4</v>
      </c>
      <c r="R6551">
        <f t="shared" si="1440"/>
        <v>7.5798440934446123E-5</v>
      </c>
      <c r="S6551">
        <f t="shared" si="1441"/>
        <v>1.9579308700517708E-4</v>
      </c>
    </row>
    <row r="6552" spans="1:19" x14ac:dyDescent="0.25">
      <c r="A6552">
        <v>6550</v>
      </c>
      <c r="B6552">
        <v>173014.8444839</v>
      </c>
      <c r="C6552">
        <v>93594.956948937106</v>
      </c>
      <c r="D6552">
        <v>174567.31616505</v>
      </c>
      <c r="E6552">
        <v>118596.38545099999</v>
      </c>
      <c r="F6552">
        <f t="shared" si="1428"/>
        <v>559773.50304888701</v>
      </c>
      <c r="G6552">
        <f t="shared" si="1429"/>
        <v>273</v>
      </c>
      <c r="H6552" t="str">
        <f t="shared" si="1431"/>
        <v>Day273</v>
      </c>
      <c r="I6552">
        <f t="shared" si="1430"/>
        <v>21</v>
      </c>
      <c r="J6552" t="str">
        <f t="shared" si="1432"/>
        <v>Hour21</v>
      </c>
      <c r="K6552">
        <f t="shared" si="1433"/>
        <v>9</v>
      </c>
      <c r="L6552" t="str">
        <f t="shared" si="1434"/>
        <v>Fall</v>
      </c>
      <c r="M6552">
        <f t="shared" si="1435"/>
        <v>1404</v>
      </c>
      <c r="N6552" t="e">
        <f t="shared" si="1436"/>
        <v>#N/A</v>
      </c>
      <c r="O6552" t="str">
        <f t="shared" si="1437"/>
        <v>Fall</v>
      </c>
      <c r="P6552">
        <f t="shared" si="1438"/>
        <v>1.1562989386679243E-4</v>
      </c>
      <c r="Q6552">
        <f t="shared" si="1439"/>
        <v>1.0740882106932109E-4</v>
      </c>
      <c r="R6552">
        <f t="shared" si="1440"/>
        <v>7.6258764348651904E-5</v>
      </c>
      <c r="S6552">
        <f t="shared" si="1441"/>
        <v>1.6600540446465656E-4</v>
      </c>
    </row>
    <row r="6553" spans="1:19" x14ac:dyDescent="0.25">
      <c r="A6553">
        <v>6551</v>
      </c>
      <c r="B6553">
        <v>165035.98077719999</v>
      </c>
      <c r="C6553">
        <v>97211.748128122897</v>
      </c>
      <c r="D6553">
        <v>153292.37224967699</v>
      </c>
      <c r="E6553">
        <v>96390.066888700094</v>
      </c>
      <c r="F6553">
        <f t="shared" si="1428"/>
        <v>511930.16804370005</v>
      </c>
      <c r="G6553">
        <f t="shared" si="1429"/>
        <v>273</v>
      </c>
      <c r="H6553" t="str">
        <f t="shared" si="1431"/>
        <v>Day273</v>
      </c>
      <c r="I6553">
        <f t="shared" si="1430"/>
        <v>22</v>
      </c>
      <c r="J6553" t="str">
        <f t="shared" si="1432"/>
        <v>Hour22</v>
      </c>
      <c r="K6553">
        <f t="shared" si="1433"/>
        <v>9</v>
      </c>
      <c r="L6553" t="str">
        <f t="shared" si="1434"/>
        <v>Fall</v>
      </c>
      <c r="M6553">
        <f t="shared" si="1435"/>
        <v>1404</v>
      </c>
      <c r="N6553" t="e">
        <f t="shared" si="1436"/>
        <v>#N/A</v>
      </c>
      <c r="O6553" t="str">
        <f t="shared" si="1437"/>
        <v>Fall</v>
      </c>
      <c r="P6553">
        <f t="shared" si="1438"/>
        <v>1.0153779712727081E-4</v>
      </c>
      <c r="Q6553">
        <f t="shared" si="1439"/>
        <v>1.0245548688134516E-4</v>
      </c>
      <c r="R6553">
        <f t="shared" si="1440"/>
        <v>7.9205632804206494E-5</v>
      </c>
      <c r="S6553">
        <f t="shared" si="1441"/>
        <v>1.3492208872457705E-4</v>
      </c>
    </row>
    <row r="6554" spans="1:19" x14ac:dyDescent="0.25">
      <c r="A6554">
        <v>6552</v>
      </c>
      <c r="B6554">
        <v>156229.78418270001</v>
      </c>
      <c r="C6554">
        <v>103057.103411918</v>
      </c>
      <c r="D6554">
        <v>132181.71916199001</v>
      </c>
      <c r="E6554">
        <v>70769.566609300004</v>
      </c>
      <c r="F6554">
        <f t="shared" si="1428"/>
        <v>462238.17336590798</v>
      </c>
      <c r="G6554">
        <f t="shared" si="1429"/>
        <v>273</v>
      </c>
      <c r="H6554" t="str">
        <f t="shared" si="1431"/>
        <v>Day273</v>
      </c>
      <c r="I6554">
        <f t="shared" si="1430"/>
        <v>23</v>
      </c>
      <c r="J6554" t="str">
        <f t="shared" si="1432"/>
        <v>Hour23</v>
      </c>
      <c r="K6554">
        <f t="shared" si="1433"/>
        <v>9</v>
      </c>
      <c r="L6554" t="str">
        <f t="shared" si="1434"/>
        <v>Fall</v>
      </c>
      <c r="M6554">
        <f t="shared" si="1435"/>
        <v>1404</v>
      </c>
      <c r="N6554" t="e">
        <f t="shared" si="1436"/>
        <v>#N/A</v>
      </c>
      <c r="O6554" t="str">
        <f t="shared" si="1437"/>
        <v>Fall</v>
      </c>
      <c r="P6554">
        <f t="shared" si="1438"/>
        <v>8.7554523341472435E-5</v>
      </c>
      <c r="Q6554">
        <f t="shared" si="1439"/>
        <v>9.698853867154613E-5</v>
      </c>
      <c r="R6554">
        <f t="shared" si="1440"/>
        <v>8.396827798993239E-5</v>
      </c>
      <c r="S6554">
        <f t="shared" si="1441"/>
        <v>9.9059768846152815E-5</v>
      </c>
    </row>
    <row r="6555" spans="1:19" x14ac:dyDescent="0.25">
      <c r="A6555">
        <v>6553</v>
      </c>
      <c r="B6555">
        <v>151959.58484550001</v>
      </c>
      <c r="C6555">
        <v>108333.287553635</v>
      </c>
      <c r="D6555">
        <v>113168.96075614</v>
      </c>
      <c r="E6555">
        <v>45384.557417800002</v>
      </c>
      <c r="F6555">
        <f t="shared" si="1428"/>
        <v>418846.39057307504</v>
      </c>
      <c r="G6555">
        <f t="shared" si="1429"/>
        <v>274</v>
      </c>
      <c r="H6555" t="str">
        <f t="shared" si="1431"/>
        <v>Day274</v>
      </c>
      <c r="I6555">
        <f t="shared" si="1430"/>
        <v>0</v>
      </c>
      <c r="J6555" t="str">
        <f t="shared" si="1432"/>
        <v>Hour0</v>
      </c>
      <c r="K6555">
        <f t="shared" si="1433"/>
        <v>9</v>
      </c>
      <c r="L6555" t="str">
        <f t="shared" si="1434"/>
        <v>Fall</v>
      </c>
      <c r="M6555">
        <f t="shared" si="1435"/>
        <v>52</v>
      </c>
      <c r="N6555">
        <f t="shared" si="1436"/>
        <v>650955.67805155204</v>
      </c>
      <c r="O6555" t="str">
        <f t="shared" si="1437"/>
        <v>Fall</v>
      </c>
      <c r="P6555">
        <f t="shared" si="1438"/>
        <v>7.4960852974765215E-5</v>
      </c>
      <c r="Q6555">
        <f t="shared" si="1439"/>
        <v>9.4337569167121164E-5</v>
      </c>
      <c r="R6555">
        <f t="shared" si="1440"/>
        <v>8.826717716398517E-5</v>
      </c>
      <c r="S6555">
        <f t="shared" si="1441"/>
        <v>6.352707784424127E-5</v>
      </c>
    </row>
    <row r="6556" spans="1:19" x14ac:dyDescent="0.25">
      <c r="A6556">
        <v>6554</v>
      </c>
      <c r="B6556">
        <v>151619.0127885</v>
      </c>
      <c r="C6556">
        <v>109917.99699327099</v>
      </c>
      <c r="D6556">
        <v>100562.05045474001</v>
      </c>
      <c r="E6556">
        <v>27980.230819299999</v>
      </c>
      <c r="F6556">
        <f t="shared" si="1428"/>
        <v>390079.29105581099</v>
      </c>
      <c r="G6556">
        <f t="shared" si="1429"/>
        <v>274</v>
      </c>
      <c r="H6556" t="str">
        <f t="shared" si="1431"/>
        <v>Day274</v>
      </c>
      <c r="I6556">
        <f t="shared" si="1430"/>
        <v>1</v>
      </c>
      <c r="J6556" t="str">
        <f t="shared" si="1432"/>
        <v>Hour1</v>
      </c>
      <c r="K6556">
        <f t="shared" si="1433"/>
        <v>9</v>
      </c>
      <c r="L6556" t="str">
        <f t="shared" si="1434"/>
        <v>Fall</v>
      </c>
      <c r="M6556">
        <f t="shared" si="1435"/>
        <v>1404</v>
      </c>
      <c r="N6556" t="e">
        <f t="shared" si="1436"/>
        <v>#N/A</v>
      </c>
      <c r="O6556" t="str">
        <f t="shared" si="1437"/>
        <v>Fall</v>
      </c>
      <c r="P6556">
        <f t="shared" si="1438"/>
        <v>6.661028809146945E-5</v>
      </c>
      <c r="Q6556">
        <f t="shared" si="1439"/>
        <v>9.4126139660938359E-5</v>
      </c>
      <c r="R6556">
        <f t="shared" si="1440"/>
        <v>8.9558357668338806E-5</v>
      </c>
      <c r="S6556">
        <f t="shared" si="1441"/>
        <v>3.9165354968524296E-5</v>
      </c>
    </row>
    <row r="6557" spans="1:19" x14ac:dyDescent="0.25">
      <c r="A6557">
        <v>6555</v>
      </c>
      <c r="B6557">
        <v>152260.49183700001</v>
      </c>
      <c r="C6557">
        <v>105201.525753838</v>
      </c>
      <c r="D6557">
        <v>96791.604347679997</v>
      </c>
      <c r="E6557">
        <v>24431.935936000002</v>
      </c>
      <c r="F6557">
        <f t="shared" si="1428"/>
        <v>378685.55787451804</v>
      </c>
      <c r="G6557">
        <f t="shared" si="1429"/>
        <v>274</v>
      </c>
      <c r="H6557" t="str">
        <f t="shared" si="1431"/>
        <v>Day274</v>
      </c>
      <c r="I6557">
        <f t="shared" si="1430"/>
        <v>2</v>
      </c>
      <c r="J6557" t="str">
        <f t="shared" si="1432"/>
        <v>Hour2</v>
      </c>
      <c r="K6557">
        <f t="shared" si="1433"/>
        <v>9</v>
      </c>
      <c r="L6557" t="str">
        <f t="shared" si="1434"/>
        <v>Fall</v>
      </c>
      <c r="M6557">
        <f t="shared" si="1435"/>
        <v>1404</v>
      </c>
      <c r="N6557" t="e">
        <f t="shared" si="1436"/>
        <v>#N/A</v>
      </c>
      <c r="O6557" t="str">
        <f t="shared" si="1437"/>
        <v>Fall</v>
      </c>
      <c r="P6557">
        <f t="shared" si="1438"/>
        <v>6.4112820107384725E-5</v>
      </c>
      <c r="Q6557">
        <f t="shared" si="1439"/>
        <v>9.4524374324244769E-5</v>
      </c>
      <c r="R6557">
        <f t="shared" si="1440"/>
        <v>8.5715498175371223E-5</v>
      </c>
      <c r="S6557">
        <f t="shared" si="1441"/>
        <v>3.4198625796955597E-5</v>
      </c>
    </row>
    <row r="6558" spans="1:19" x14ac:dyDescent="0.25">
      <c r="A6558">
        <v>6556</v>
      </c>
      <c r="B6558">
        <v>154135.1658049</v>
      </c>
      <c r="C6558">
        <v>102248.50044513099</v>
      </c>
      <c r="D6558">
        <v>94484.160184199995</v>
      </c>
      <c r="E6558">
        <v>21565.413117399999</v>
      </c>
      <c r="F6558">
        <f t="shared" si="1428"/>
        <v>372433.23955163098</v>
      </c>
      <c r="G6558">
        <f t="shared" si="1429"/>
        <v>274</v>
      </c>
      <c r="H6558" t="str">
        <f t="shared" si="1431"/>
        <v>Day274</v>
      </c>
      <c r="I6558">
        <f t="shared" si="1430"/>
        <v>3</v>
      </c>
      <c r="J6558" t="str">
        <f t="shared" si="1432"/>
        <v>Hour3</v>
      </c>
      <c r="K6558">
        <f t="shared" si="1433"/>
        <v>9</v>
      </c>
      <c r="L6558" t="str">
        <f t="shared" si="1434"/>
        <v>Fall</v>
      </c>
      <c r="M6558">
        <f t="shared" si="1435"/>
        <v>1404</v>
      </c>
      <c r="N6558" t="e">
        <f t="shared" si="1436"/>
        <v>#N/A</v>
      </c>
      <c r="O6558" t="str">
        <f t="shared" si="1437"/>
        <v>Fall</v>
      </c>
      <c r="P6558">
        <f t="shared" si="1438"/>
        <v>6.2584415308662388E-5</v>
      </c>
      <c r="Q6558">
        <f t="shared" si="1439"/>
        <v>9.5688184986746742E-5</v>
      </c>
      <c r="R6558">
        <f t="shared" si="1440"/>
        <v>8.3309449083910533E-5</v>
      </c>
      <c r="S6558">
        <f t="shared" si="1441"/>
        <v>3.0186207727895058E-5</v>
      </c>
    </row>
    <row r="6559" spans="1:19" x14ac:dyDescent="0.25">
      <c r="A6559">
        <v>6557</v>
      </c>
      <c r="B6559">
        <v>158434.44972120001</v>
      </c>
      <c r="C6559">
        <v>101739.558994116</v>
      </c>
      <c r="D6559">
        <v>93850.411282300003</v>
      </c>
      <c r="E6559">
        <v>16688.453525699999</v>
      </c>
      <c r="F6559">
        <f t="shared" si="1428"/>
        <v>370712.87352331606</v>
      </c>
      <c r="G6559">
        <f t="shared" si="1429"/>
        <v>274</v>
      </c>
      <c r="H6559" t="str">
        <f t="shared" si="1431"/>
        <v>Day274</v>
      </c>
      <c r="I6559">
        <f t="shared" si="1430"/>
        <v>4</v>
      </c>
      <c r="J6559" t="str">
        <f t="shared" si="1432"/>
        <v>Hour4</v>
      </c>
      <c r="K6559">
        <f t="shared" si="1433"/>
        <v>9</v>
      </c>
      <c r="L6559" t="str">
        <f t="shared" si="1434"/>
        <v>Fall</v>
      </c>
      <c r="M6559">
        <f t="shared" si="1435"/>
        <v>1404</v>
      </c>
      <c r="N6559" t="e">
        <f t="shared" si="1436"/>
        <v>#N/A</v>
      </c>
      <c r="O6559" t="str">
        <f t="shared" si="1437"/>
        <v>Fall</v>
      </c>
      <c r="P6559">
        <f t="shared" si="1438"/>
        <v>6.2164632729226906E-5</v>
      </c>
      <c r="Q6559">
        <f t="shared" si="1439"/>
        <v>9.8357210400546127E-5</v>
      </c>
      <c r="R6559">
        <f t="shared" si="1440"/>
        <v>8.2894776675851328E-5</v>
      </c>
      <c r="S6559">
        <f t="shared" si="1441"/>
        <v>2.3359678854361682E-5</v>
      </c>
    </row>
    <row r="6560" spans="1:19" x14ac:dyDescent="0.25">
      <c r="A6560">
        <v>6558</v>
      </c>
      <c r="B6560">
        <v>162904.44893760001</v>
      </c>
      <c r="C6560">
        <v>101101.84035610101</v>
      </c>
      <c r="D6560">
        <v>97659.604701599994</v>
      </c>
      <c r="E6560">
        <v>18611.580956199999</v>
      </c>
      <c r="F6560">
        <f t="shared" si="1428"/>
        <v>380277.474951501</v>
      </c>
      <c r="G6560">
        <f t="shared" si="1429"/>
        <v>274</v>
      </c>
      <c r="H6560" t="str">
        <f t="shared" si="1431"/>
        <v>Day274</v>
      </c>
      <c r="I6560">
        <f t="shared" si="1430"/>
        <v>5</v>
      </c>
      <c r="J6560" t="str">
        <f t="shared" si="1432"/>
        <v>Hour5</v>
      </c>
      <c r="K6560">
        <f t="shared" si="1433"/>
        <v>9</v>
      </c>
      <c r="L6560" t="str">
        <f t="shared" si="1434"/>
        <v>Fall</v>
      </c>
      <c r="M6560">
        <f t="shared" si="1435"/>
        <v>1404</v>
      </c>
      <c r="N6560" t="e">
        <f t="shared" si="1436"/>
        <v>#N/A</v>
      </c>
      <c r="O6560" t="str">
        <f t="shared" si="1437"/>
        <v>Fall</v>
      </c>
      <c r="P6560">
        <f t="shared" si="1438"/>
        <v>6.4687766156880112E-5</v>
      </c>
      <c r="Q6560">
        <f t="shared" si="1439"/>
        <v>1.0113221706223747E-4</v>
      </c>
      <c r="R6560">
        <f t="shared" si="1440"/>
        <v>8.2375179927025844E-5</v>
      </c>
      <c r="S6560">
        <f t="shared" si="1441"/>
        <v>2.6051578322656452E-5</v>
      </c>
    </row>
    <row r="6561" spans="1:19" x14ac:dyDescent="0.25">
      <c r="A6561">
        <v>6559</v>
      </c>
      <c r="B6561">
        <v>166295.5711845</v>
      </c>
      <c r="C6561">
        <v>98857.968101791994</v>
      </c>
      <c r="D6561">
        <v>108717.33357250001</v>
      </c>
      <c r="E6561">
        <v>22806.011439499998</v>
      </c>
      <c r="F6561">
        <f t="shared" si="1428"/>
        <v>396676.88429829199</v>
      </c>
      <c r="G6561">
        <f t="shared" si="1429"/>
        <v>274</v>
      </c>
      <c r="H6561" t="str">
        <f t="shared" si="1431"/>
        <v>Day274</v>
      </c>
      <c r="I6561">
        <f t="shared" si="1430"/>
        <v>6</v>
      </c>
      <c r="J6561" t="str">
        <f t="shared" si="1432"/>
        <v>Hour6</v>
      </c>
      <c r="K6561">
        <f t="shared" si="1433"/>
        <v>9</v>
      </c>
      <c r="L6561" t="str">
        <f t="shared" si="1434"/>
        <v>Fall</v>
      </c>
      <c r="M6561">
        <f t="shared" si="1435"/>
        <v>1404</v>
      </c>
      <c r="N6561" t="e">
        <f t="shared" si="1436"/>
        <v>#N/A</v>
      </c>
      <c r="O6561" t="str">
        <f t="shared" si="1437"/>
        <v>Fall</v>
      </c>
      <c r="P6561">
        <f t="shared" si="1438"/>
        <v>7.2012184288742999E-5</v>
      </c>
      <c r="Q6561">
        <f t="shared" si="1439"/>
        <v>1.0323744938335988E-4</v>
      </c>
      <c r="R6561">
        <f t="shared" si="1440"/>
        <v>8.054693051009214E-5</v>
      </c>
      <c r="S6561">
        <f t="shared" si="1441"/>
        <v>3.1922736421035328E-5</v>
      </c>
    </row>
    <row r="6562" spans="1:19" x14ac:dyDescent="0.25">
      <c r="A6562">
        <v>6560</v>
      </c>
      <c r="B6562">
        <v>169763.60409969999</v>
      </c>
      <c r="C6562">
        <v>95604.635472815993</v>
      </c>
      <c r="D6562">
        <v>126288.13265237999</v>
      </c>
      <c r="E6562">
        <v>28933.156862799999</v>
      </c>
      <c r="F6562">
        <f t="shared" si="1428"/>
        <v>420589.52908769599</v>
      </c>
      <c r="G6562">
        <f t="shared" si="1429"/>
        <v>274</v>
      </c>
      <c r="H6562" t="str">
        <f t="shared" si="1431"/>
        <v>Day274</v>
      </c>
      <c r="I6562">
        <f t="shared" si="1430"/>
        <v>7</v>
      </c>
      <c r="J6562" t="str">
        <f t="shared" si="1432"/>
        <v>Hour7</v>
      </c>
      <c r="K6562">
        <f t="shared" si="1433"/>
        <v>9</v>
      </c>
      <c r="L6562" t="str">
        <f t="shared" si="1434"/>
        <v>Fall</v>
      </c>
      <c r="M6562">
        <f t="shared" si="1435"/>
        <v>1404</v>
      </c>
      <c r="N6562" t="e">
        <f t="shared" si="1436"/>
        <v>#N/A</v>
      </c>
      <c r="O6562" t="str">
        <f t="shared" si="1437"/>
        <v>Fall</v>
      </c>
      <c r="P6562">
        <f t="shared" si="1438"/>
        <v>8.3650729678535869E-5</v>
      </c>
      <c r="Q6562">
        <f t="shared" si="1439"/>
        <v>1.0539042838329706E-4</v>
      </c>
      <c r="R6562">
        <f t="shared" si="1440"/>
        <v>7.7896198735769988E-5</v>
      </c>
      <c r="S6562">
        <f t="shared" si="1441"/>
        <v>4.0499214113341836E-5</v>
      </c>
    </row>
    <row r="6563" spans="1:19" x14ac:dyDescent="0.25">
      <c r="A6563">
        <v>6561</v>
      </c>
      <c r="B6563">
        <v>175783.31666519999</v>
      </c>
      <c r="C6563">
        <v>93932.981340479004</v>
      </c>
      <c r="D6563">
        <v>143967.08915668001</v>
      </c>
      <c r="E6563">
        <v>41992.735727799998</v>
      </c>
      <c r="F6563">
        <f t="shared" si="1428"/>
        <v>455676.12289015896</v>
      </c>
      <c r="G6563">
        <f t="shared" si="1429"/>
        <v>274</v>
      </c>
      <c r="H6563" t="str">
        <f t="shared" si="1431"/>
        <v>Day274</v>
      </c>
      <c r="I6563">
        <f t="shared" si="1430"/>
        <v>8</v>
      </c>
      <c r="J6563" t="str">
        <f t="shared" si="1432"/>
        <v>Hour8</v>
      </c>
      <c r="K6563">
        <f t="shared" si="1433"/>
        <v>9</v>
      </c>
      <c r="L6563" t="str">
        <f t="shared" si="1434"/>
        <v>Fall</v>
      </c>
      <c r="M6563">
        <f t="shared" si="1435"/>
        <v>1404</v>
      </c>
      <c r="N6563" t="e">
        <f t="shared" si="1436"/>
        <v>#N/A</v>
      </c>
      <c r="O6563" t="str">
        <f t="shared" si="1437"/>
        <v>Fall</v>
      </c>
      <c r="P6563">
        <f t="shared" si="1438"/>
        <v>9.5360916380009156E-5</v>
      </c>
      <c r="Q6563">
        <f t="shared" si="1439"/>
        <v>1.0912750789092683E-4</v>
      </c>
      <c r="R6563">
        <f t="shared" si="1440"/>
        <v>7.6534177931381092E-5</v>
      </c>
      <c r="S6563">
        <f t="shared" si="1441"/>
        <v>5.8779372175310204E-5</v>
      </c>
    </row>
    <row r="6564" spans="1:19" x14ac:dyDescent="0.25">
      <c r="A6564">
        <v>6562</v>
      </c>
      <c r="B6564">
        <v>182396.14383819999</v>
      </c>
      <c r="C6564">
        <v>93674.802667801996</v>
      </c>
      <c r="D6564">
        <v>154879.24792286</v>
      </c>
      <c r="E6564">
        <v>63091.987189799998</v>
      </c>
      <c r="F6564">
        <f t="shared" si="1428"/>
        <v>494042.18161866197</v>
      </c>
      <c r="G6564">
        <f t="shared" si="1429"/>
        <v>274</v>
      </c>
      <c r="H6564" t="str">
        <f t="shared" si="1431"/>
        <v>Day274</v>
      </c>
      <c r="I6564">
        <f t="shared" si="1430"/>
        <v>9</v>
      </c>
      <c r="J6564" t="str">
        <f t="shared" si="1432"/>
        <v>Hour9</v>
      </c>
      <c r="K6564">
        <f t="shared" si="1433"/>
        <v>9</v>
      </c>
      <c r="L6564" t="str">
        <f t="shared" si="1434"/>
        <v>Fall</v>
      </c>
      <c r="M6564">
        <f t="shared" si="1435"/>
        <v>1404</v>
      </c>
      <c r="N6564" t="e">
        <f t="shared" si="1436"/>
        <v>#N/A</v>
      </c>
      <c r="O6564" t="str">
        <f t="shared" si="1437"/>
        <v>Fall</v>
      </c>
      <c r="P6564">
        <f t="shared" si="1438"/>
        <v>1.0258891179008925E-4</v>
      </c>
      <c r="Q6564">
        <f t="shared" si="1439"/>
        <v>1.1323279707987383E-4</v>
      </c>
      <c r="R6564">
        <f t="shared" si="1440"/>
        <v>7.6323820587338877E-5</v>
      </c>
      <c r="S6564">
        <f t="shared" si="1441"/>
        <v>8.8313069678240912E-5</v>
      </c>
    </row>
    <row r="6565" spans="1:19" x14ac:dyDescent="0.25">
      <c r="A6565">
        <v>6563</v>
      </c>
      <c r="B6565">
        <v>185236.01391549999</v>
      </c>
      <c r="C6565">
        <v>92147.304488676004</v>
      </c>
      <c r="D6565">
        <v>167403.65790704999</v>
      </c>
      <c r="E6565">
        <v>80960.539055200003</v>
      </c>
      <c r="F6565">
        <f t="shared" si="1428"/>
        <v>525747.51536642597</v>
      </c>
      <c r="G6565">
        <f t="shared" si="1429"/>
        <v>274</v>
      </c>
      <c r="H6565" t="str">
        <f t="shared" si="1431"/>
        <v>Day274</v>
      </c>
      <c r="I6565">
        <f t="shared" si="1430"/>
        <v>10</v>
      </c>
      <c r="J6565" t="str">
        <f t="shared" si="1432"/>
        <v>Hour10</v>
      </c>
      <c r="K6565">
        <f t="shared" si="1433"/>
        <v>9</v>
      </c>
      <c r="L6565" t="str">
        <f t="shared" si="1434"/>
        <v>Fall</v>
      </c>
      <c r="M6565">
        <f t="shared" si="1435"/>
        <v>1404</v>
      </c>
      <c r="N6565" t="e">
        <f t="shared" si="1436"/>
        <v>#N/A</v>
      </c>
      <c r="O6565" t="str">
        <f t="shared" si="1437"/>
        <v>Fall</v>
      </c>
      <c r="P6565">
        <f t="shared" si="1438"/>
        <v>1.1088483011564134E-4</v>
      </c>
      <c r="Q6565">
        <f t="shared" si="1439"/>
        <v>1.1499580821283599E-4</v>
      </c>
      <c r="R6565">
        <f t="shared" si="1440"/>
        <v>7.5079254346996295E-5</v>
      </c>
      <c r="S6565">
        <f t="shared" si="1441"/>
        <v>1.1332459231725917E-4</v>
      </c>
    </row>
    <row r="6566" spans="1:19" x14ac:dyDescent="0.25">
      <c r="A6566">
        <v>6564</v>
      </c>
      <c r="B6566">
        <v>193985.83554259999</v>
      </c>
      <c r="C6566">
        <v>94230.363061542099</v>
      </c>
      <c r="D6566">
        <v>168047.44934814001</v>
      </c>
      <c r="E6566">
        <v>101969.3279661</v>
      </c>
      <c r="F6566">
        <f t="shared" si="1428"/>
        <v>558232.97591838206</v>
      </c>
      <c r="G6566">
        <f t="shared" si="1429"/>
        <v>274</v>
      </c>
      <c r="H6566" t="str">
        <f t="shared" si="1431"/>
        <v>Day274</v>
      </c>
      <c r="I6566">
        <f t="shared" si="1430"/>
        <v>11</v>
      </c>
      <c r="J6566" t="str">
        <f t="shared" si="1432"/>
        <v>Hour11</v>
      </c>
      <c r="K6566">
        <f t="shared" si="1433"/>
        <v>9</v>
      </c>
      <c r="L6566" t="str">
        <f t="shared" si="1434"/>
        <v>Fall</v>
      </c>
      <c r="M6566">
        <f t="shared" si="1435"/>
        <v>1404</v>
      </c>
      <c r="N6566" t="e">
        <f t="shared" si="1436"/>
        <v>#N/A</v>
      </c>
      <c r="O6566" t="str">
        <f t="shared" si="1437"/>
        <v>Fall</v>
      </c>
      <c r="P6566">
        <f t="shared" si="1438"/>
        <v>1.1131126467189702E-4</v>
      </c>
      <c r="Q6566">
        <f t="shared" si="1439"/>
        <v>1.2042775845003725E-4</v>
      </c>
      <c r="R6566">
        <f t="shared" si="1440"/>
        <v>7.6776476911234447E-5</v>
      </c>
      <c r="S6566">
        <f t="shared" si="1441"/>
        <v>1.4273166477738478E-4</v>
      </c>
    </row>
    <row r="6567" spans="1:19" x14ac:dyDescent="0.25">
      <c r="A6567">
        <v>6565</v>
      </c>
      <c r="B6567">
        <v>199820.9433208</v>
      </c>
      <c r="C6567">
        <v>94651.834579396993</v>
      </c>
      <c r="D6567">
        <v>169368.97638136399</v>
      </c>
      <c r="E6567">
        <v>123983.1340699</v>
      </c>
      <c r="F6567">
        <f t="shared" si="1428"/>
        <v>587824.88835146092</v>
      </c>
      <c r="G6567">
        <f t="shared" si="1429"/>
        <v>274</v>
      </c>
      <c r="H6567" t="str">
        <f t="shared" si="1431"/>
        <v>Day274</v>
      </c>
      <c r="I6567">
        <f t="shared" si="1430"/>
        <v>12</v>
      </c>
      <c r="J6567" t="str">
        <f t="shared" si="1432"/>
        <v>Hour12</v>
      </c>
      <c r="K6567">
        <f t="shared" si="1433"/>
        <v>9</v>
      </c>
      <c r="L6567" t="str">
        <f t="shared" si="1434"/>
        <v>Fall</v>
      </c>
      <c r="M6567">
        <f t="shared" si="1435"/>
        <v>1404</v>
      </c>
      <c r="N6567" t="e">
        <f t="shared" si="1436"/>
        <v>#N/A</v>
      </c>
      <c r="O6567" t="str">
        <f t="shared" si="1437"/>
        <v>Fall</v>
      </c>
      <c r="P6567">
        <f t="shared" si="1438"/>
        <v>1.1218661771020178E-4</v>
      </c>
      <c r="Q6567">
        <f t="shared" si="1439"/>
        <v>1.2405023401933565E-4</v>
      </c>
      <c r="R6567">
        <f t="shared" si="1440"/>
        <v>7.7119881066837616E-5</v>
      </c>
      <c r="S6567">
        <f t="shared" si="1441"/>
        <v>1.7354551101874199E-4</v>
      </c>
    </row>
    <row r="6568" spans="1:19" x14ac:dyDescent="0.25">
      <c r="A6568">
        <v>6566</v>
      </c>
      <c r="B6568">
        <v>201902.2348867</v>
      </c>
      <c r="C6568">
        <v>94243.011223947004</v>
      </c>
      <c r="D6568">
        <v>174403.17606450099</v>
      </c>
      <c r="E6568">
        <v>128778.94329130001</v>
      </c>
      <c r="F6568">
        <f t="shared" si="1428"/>
        <v>599327.36546644801</v>
      </c>
      <c r="G6568">
        <f t="shared" si="1429"/>
        <v>274</v>
      </c>
      <c r="H6568" t="str">
        <f t="shared" si="1431"/>
        <v>Day274</v>
      </c>
      <c r="I6568">
        <f t="shared" si="1430"/>
        <v>13</v>
      </c>
      <c r="J6568" t="str">
        <f t="shared" si="1432"/>
        <v>Hour13</v>
      </c>
      <c r="K6568">
        <f t="shared" si="1433"/>
        <v>9</v>
      </c>
      <c r="L6568" t="str">
        <f t="shared" si="1434"/>
        <v>Fall</v>
      </c>
      <c r="M6568">
        <f t="shared" si="1435"/>
        <v>1404</v>
      </c>
      <c r="N6568" t="e">
        <f t="shared" si="1436"/>
        <v>#N/A</v>
      </c>
      <c r="O6568" t="str">
        <f t="shared" si="1437"/>
        <v>Fall</v>
      </c>
      <c r="P6568">
        <f t="shared" si="1438"/>
        <v>1.1552117075170587E-4</v>
      </c>
      <c r="Q6568">
        <f t="shared" si="1439"/>
        <v>1.2534231432644272E-4</v>
      </c>
      <c r="R6568">
        <f t="shared" si="1440"/>
        <v>7.6786782308744335E-5</v>
      </c>
      <c r="S6568">
        <f t="shared" si="1441"/>
        <v>1.8025844958349083E-4</v>
      </c>
    </row>
    <row r="6569" spans="1:19" x14ac:dyDescent="0.25">
      <c r="A6569">
        <v>6567</v>
      </c>
      <c r="B6569">
        <v>205421.961839</v>
      </c>
      <c r="C6569">
        <v>94699.281353643993</v>
      </c>
      <c r="D6569">
        <v>174521.85066478001</v>
      </c>
      <c r="E6569">
        <v>133331.22614519999</v>
      </c>
      <c r="F6569">
        <f t="shared" si="1428"/>
        <v>607974.32000262395</v>
      </c>
      <c r="G6569">
        <f t="shared" si="1429"/>
        <v>274</v>
      </c>
      <c r="H6569" t="str">
        <f t="shared" si="1431"/>
        <v>Day274</v>
      </c>
      <c r="I6569">
        <f t="shared" si="1430"/>
        <v>14</v>
      </c>
      <c r="J6569" t="str">
        <f t="shared" si="1432"/>
        <v>Hour14</v>
      </c>
      <c r="K6569">
        <f t="shared" si="1433"/>
        <v>9</v>
      </c>
      <c r="L6569" t="str">
        <f t="shared" si="1434"/>
        <v>Fall</v>
      </c>
      <c r="M6569">
        <f t="shared" si="1435"/>
        <v>1404</v>
      </c>
      <c r="N6569" t="e">
        <f t="shared" si="1436"/>
        <v>#N/A</v>
      </c>
      <c r="O6569" t="str">
        <f t="shared" si="1437"/>
        <v>Fall</v>
      </c>
      <c r="P6569">
        <f t="shared" si="1438"/>
        <v>1.1559977843002964E-4</v>
      </c>
      <c r="Q6569">
        <f t="shared" si="1439"/>
        <v>1.2752738534482945E-4</v>
      </c>
      <c r="R6569">
        <f t="shared" si="1440"/>
        <v>7.71585394785123E-5</v>
      </c>
      <c r="S6569">
        <f t="shared" si="1441"/>
        <v>1.8663051188138794E-4</v>
      </c>
    </row>
    <row r="6570" spans="1:19" x14ac:dyDescent="0.25">
      <c r="A6570">
        <v>6568</v>
      </c>
      <c r="B6570">
        <v>202708.84770010001</v>
      </c>
      <c r="C6570">
        <v>93189.738861884005</v>
      </c>
      <c r="D6570">
        <v>183310.21179201399</v>
      </c>
      <c r="E6570">
        <v>139069.3643899</v>
      </c>
      <c r="F6570">
        <f t="shared" si="1428"/>
        <v>618278.16274389799</v>
      </c>
      <c r="G6570">
        <f t="shared" si="1429"/>
        <v>274</v>
      </c>
      <c r="H6570" t="str">
        <f t="shared" si="1431"/>
        <v>Day274</v>
      </c>
      <c r="I6570">
        <f t="shared" si="1430"/>
        <v>15</v>
      </c>
      <c r="J6570" t="str">
        <f t="shared" si="1432"/>
        <v>Hour15</v>
      </c>
      <c r="K6570">
        <f t="shared" si="1433"/>
        <v>9</v>
      </c>
      <c r="L6570" t="str">
        <f t="shared" si="1434"/>
        <v>Fall</v>
      </c>
      <c r="M6570">
        <f t="shared" si="1435"/>
        <v>1404</v>
      </c>
      <c r="N6570" t="e">
        <f t="shared" si="1436"/>
        <v>#N/A</v>
      </c>
      <c r="O6570" t="str">
        <f t="shared" si="1437"/>
        <v>Fall</v>
      </c>
      <c r="P6570">
        <f t="shared" si="1438"/>
        <v>1.214210128210328E-4</v>
      </c>
      <c r="Q6570">
        <f t="shared" si="1439"/>
        <v>1.2584306518169529E-4</v>
      </c>
      <c r="R6570">
        <f t="shared" si="1440"/>
        <v>7.5928603070547434E-5</v>
      </c>
      <c r="S6570">
        <f t="shared" si="1441"/>
        <v>1.9466247640174934E-4</v>
      </c>
    </row>
    <row r="6571" spans="1:19" x14ac:dyDescent="0.25">
      <c r="A6571">
        <v>6569</v>
      </c>
      <c r="B6571">
        <v>200873.36042099999</v>
      </c>
      <c r="C6571">
        <v>92522.606617605998</v>
      </c>
      <c r="D6571">
        <v>186708.42582897501</v>
      </c>
      <c r="E6571">
        <v>151089.65183660001</v>
      </c>
      <c r="F6571">
        <f t="shared" si="1428"/>
        <v>631194.04470418103</v>
      </c>
      <c r="G6571">
        <f t="shared" si="1429"/>
        <v>274</v>
      </c>
      <c r="H6571" t="str">
        <f t="shared" si="1431"/>
        <v>Day274</v>
      </c>
      <c r="I6571">
        <f t="shared" si="1430"/>
        <v>16</v>
      </c>
      <c r="J6571" t="str">
        <f t="shared" si="1432"/>
        <v>Hour16</v>
      </c>
      <c r="K6571">
        <f t="shared" si="1433"/>
        <v>9</v>
      </c>
      <c r="L6571" t="str">
        <f t="shared" si="1434"/>
        <v>Fall</v>
      </c>
      <c r="M6571">
        <f t="shared" si="1435"/>
        <v>1404</v>
      </c>
      <c r="N6571" t="e">
        <f t="shared" si="1436"/>
        <v>#N/A</v>
      </c>
      <c r="O6571" t="str">
        <f t="shared" si="1437"/>
        <v>Fall</v>
      </c>
      <c r="P6571">
        <f t="shared" si="1438"/>
        <v>1.2367192173721807E-4</v>
      </c>
      <c r="Q6571">
        <f t="shared" si="1439"/>
        <v>1.2470358188866368E-4</v>
      </c>
      <c r="R6571">
        <f t="shared" si="1440"/>
        <v>7.5385040871640285E-5</v>
      </c>
      <c r="S6571">
        <f t="shared" si="1441"/>
        <v>2.1148788530255699E-4</v>
      </c>
    </row>
    <row r="6572" spans="1:19" x14ac:dyDescent="0.25">
      <c r="A6572">
        <v>6570</v>
      </c>
      <c r="B6572">
        <v>195792.5809838</v>
      </c>
      <c r="C6572">
        <v>91976.274107353995</v>
      </c>
      <c r="D6572">
        <v>195844.02955152999</v>
      </c>
      <c r="E6572">
        <v>145489.33329899999</v>
      </c>
      <c r="F6572">
        <f t="shared" si="1428"/>
        <v>629102.21794168395</v>
      </c>
      <c r="G6572">
        <f t="shared" si="1429"/>
        <v>274</v>
      </c>
      <c r="H6572" t="str">
        <f t="shared" si="1431"/>
        <v>Day274</v>
      </c>
      <c r="I6572">
        <f t="shared" si="1430"/>
        <v>17</v>
      </c>
      <c r="J6572" t="str">
        <f t="shared" si="1432"/>
        <v>Hour17</v>
      </c>
      <c r="K6572">
        <f t="shared" si="1433"/>
        <v>9</v>
      </c>
      <c r="L6572" t="str">
        <f t="shared" si="1434"/>
        <v>Fall</v>
      </c>
      <c r="M6572">
        <f t="shared" si="1435"/>
        <v>1404</v>
      </c>
      <c r="N6572" t="e">
        <f t="shared" si="1436"/>
        <v>#N/A</v>
      </c>
      <c r="O6572" t="str">
        <f t="shared" si="1437"/>
        <v>Fall</v>
      </c>
      <c r="P6572">
        <f t="shared" si="1438"/>
        <v>1.2972316266853507E-4</v>
      </c>
      <c r="Q6572">
        <f t="shared" si="1439"/>
        <v>1.2154939860981974E-4</v>
      </c>
      <c r="R6572">
        <f t="shared" si="1440"/>
        <v>7.4939903189937576E-5</v>
      </c>
      <c r="S6572">
        <f t="shared" si="1441"/>
        <v>2.0364883404960527E-4</v>
      </c>
    </row>
    <row r="6573" spans="1:19" x14ac:dyDescent="0.25">
      <c r="A6573">
        <v>6571</v>
      </c>
      <c r="B6573">
        <v>193615.2656364</v>
      </c>
      <c r="C6573">
        <v>92763.324034411999</v>
      </c>
      <c r="D6573">
        <v>200517.48491463999</v>
      </c>
      <c r="E6573">
        <v>164059.6034661</v>
      </c>
      <c r="F6573">
        <f t="shared" si="1428"/>
        <v>650955.67805155204</v>
      </c>
      <c r="G6573">
        <f t="shared" si="1429"/>
        <v>274</v>
      </c>
      <c r="H6573" t="str">
        <f t="shared" si="1431"/>
        <v>Day274</v>
      </c>
      <c r="I6573">
        <f t="shared" si="1430"/>
        <v>18</v>
      </c>
      <c r="J6573" t="str">
        <f t="shared" si="1432"/>
        <v>Hour18</v>
      </c>
      <c r="K6573">
        <f t="shared" si="1433"/>
        <v>9</v>
      </c>
      <c r="L6573" t="str">
        <f t="shared" si="1434"/>
        <v>Fall</v>
      </c>
      <c r="M6573">
        <f t="shared" si="1435"/>
        <v>1404</v>
      </c>
      <c r="N6573" t="e">
        <f t="shared" si="1436"/>
        <v>#N/A</v>
      </c>
      <c r="O6573" t="str">
        <f t="shared" si="1437"/>
        <v>Fall</v>
      </c>
      <c r="P6573">
        <f t="shared" si="1438"/>
        <v>1.328187658977024E-4</v>
      </c>
      <c r="Q6573">
        <f t="shared" si="1439"/>
        <v>1.2019770607003808E-4</v>
      </c>
      <c r="R6573">
        <f t="shared" si="1440"/>
        <v>7.5581171233373774E-5</v>
      </c>
      <c r="S6573">
        <f t="shared" si="1441"/>
        <v>2.296425875555338E-4</v>
      </c>
    </row>
    <row r="6574" spans="1:19" x14ac:dyDescent="0.25">
      <c r="A6574">
        <v>6572</v>
      </c>
      <c r="B6574">
        <v>190280.17604300001</v>
      </c>
      <c r="C6574">
        <v>93658.685388448997</v>
      </c>
      <c r="D6574">
        <v>201979.48783361501</v>
      </c>
      <c r="E6574">
        <v>163974.1433918</v>
      </c>
      <c r="F6574">
        <f t="shared" si="1428"/>
        <v>649892.49265686399</v>
      </c>
      <c r="G6574">
        <f t="shared" si="1429"/>
        <v>274</v>
      </c>
      <c r="H6574" t="str">
        <f t="shared" si="1431"/>
        <v>Day274</v>
      </c>
      <c r="I6574">
        <f t="shared" si="1430"/>
        <v>19</v>
      </c>
      <c r="J6574" t="str">
        <f t="shared" si="1432"/>
        <v>Hour19</v>
      </c>
      <c r="K6574">
        <f t="shared" si="1433"/>
        <v>9</v>
      </c>
      <c r="L6574" t="str">
        <f t="shared" si="1434"/>
        <v>Fall</v>
      </c>
      <c r="M6574">
        <f t="shared" si="1435"/>
        <v>1404</v>
      </c>
      <c r="N6574" t="e">
        <f t="shared" si="1436"/>
        <v>#N/A</v>
      </c>
      <c r="O6574" t="str">
        <f t="shared" si="1437"/>
        <v>Fall</v>
      </c>
      <c r="P6574">
        <f t="shared" si="1438"/>
        <v>1.3378716734917565E-4</v>
      </c>
      <c r="Q6574">
        <f t="shared" si="1439"/>
        <v>1.1812725921065898E-4</v>
      </c>
      <c r="R6574">
        <f t="shared" si="1440"/>
        <v>7.6310688642539836E-5</v>
      </c>
      <c r="S6574">
        <f t="shared" si="1441"/>
        <v>2.2952296473443515E-4</v>
      </c>
    </row>
    <row r="6575" spans="1:19" x14ac:dyDescent="0.25">
      <c r="A6575">
        <v>6573</v>
      </c>
      <c r="B6575">
        <v>184435.2661224</v>
      </c>
      <c r="C6575">
        <v>94605.220442414997</v>
      </c>
      <c r="D6575">
        <v>188685.92591149299</v>
      </c>
      <c r="E6575">
        <v>142464.83767440001</v>
      </c>
      <c r="F6575">
        <f t="shared" si="1428"/>
        <v>610191.25015070802</v>
      </c>
      <c r="G6575">
        <f t="shared" si="1429"/>
        <v>274</v>
      </c>
      <c r="H6575" t="str">
        <f t="shared" si="1431"/>
        <v>Day274</v>
      </c>
      <c r="I6575">
        <f t="shared" si="1430"/>
        <v>20</v>
      </c>
      <c r="J6575" t="str">
        <f t="shared" si="1432"/>
        <v>Hour20</v>
      </c>
      <c r="K6575">
        <f t="shared" si="1433"/>
        <v>9</v>
      </c>
      <c r="L6575" t="str">
        <f t="shared" si="1434"/>
        <v>Fall</v>
      </c>
      <c r="M6575">
        <f t="shared" si="1435"/>
        <v>1404</v>
      </c>
      <c r="N6575" t="e">
        <f t="shared" si="1436"/>
        <v>#N/A</v>
      </c>
      <c r="O6575" t="str">
        <f t="shared" si="1437"/>
        <v>Fall</v>
      </c>
      <c r="P6575">
        <f t="shared" si="1438"/>
        <v>1.2498177818507075E-4</v>
      </c>
      <c r="Q6575">
        <f t="shared" si="1439"/>
        <v>1.1449869840305471E-4</v>
      </c>
      <c r="R6575">
        <f t="shared" si="1440"/>
        <v>7.7081901066597167E-5</v>
      </c>
      <c r="S6575">
        <f t="shared" si="1441"/>
        <v>1.9941529339358968E-4</v>
      </c>
    </row>
    <row r="6576" spans="1:19" x14ac:dyDescent="0.25">
      <c r="A6576">
        <v>6574</v>
      </c>
      <c r="B6576">
        <v>172282.94320810001</v>
      </c>
      <c r="C6576">
        <v>94136.706733568004</v>
      </c>
      <c r="D6576">
        <v>171812.60133355399</v>
      </c>
      <c r="E6576">
        <v>119476.46693759999</v>
      </c>
      <c r="F6576">
        <f t="shared" si="1428"/>
        <v>557708.71821282199</v>
      </c>
      <c r="G6576">
        <f t="shared" si="1429"/>
        <v>274</v>
      </c>
      <c r="H6576" t="str">
        <f t="shared" si="1431"/>
        <v>Day274</v>
      </c>
      <c r="I6576">
        <f t="shared" si="1430"/>
        <v>21</v>
      </c>
      <c r="J6576" t="str">
        <f t="shared" si="1432"/>
        <v>Hour21</v>
      </c>
      <c r="K6576">
        <f t="shared" si="1433"/>
        <v>9</v>
      </c>
      <c r="L6576" t="str">
        <f t="shared" si="1434"/>
        <v>Fall</v>
      </c>
      <c r="M6576">
        <f t="shared" si="1435"/>
        <v>1404</v>
      </c>
      <c r="N6576" t="e">
        <f t="shared" si="1436"/>
        <v>#N/A</v>
      </c>
      <c r="O6576" t="str">
        <f t="shared" si="1437"/>
        <v>Fall</v>
      </c>
      <c r="P6576">
        <f t="shared" si="1438"/>
        <v>1.1380522593583794E-4</v>
      </c>
      <c r="Q6576">
        <f t="shared" si="1439"/>
        <v>1.069544516572206E-4</v>
      </c>
      <c r="R6576">
        <f t="shared" si="1440"/>
        <v>7.6700168143352507E-5</v>
      </c>
      <c r="S6576">
        <f t="shared" si="1441"/>
        <v>1.6723729937097521E-4</v>
      </c>
    </row>
    <row r="6577" spans="1:19" x14ac:dyDescent="0.25">
      <c r="A6577">
        <v>6575</v>
      </c>
      <c r="B6577">
        <v>161719.9375032</v>
      </c>
      <c r="C6577">
        <v>96680.429573226997</v>
      </c>
      <c r="D6577">
        <v>148449.12161142001</v>
      </c>
      <c r="E6577">
        <v>95888.988398699905</v>
      </c>
      <c r="F6577">
        <f t="shared" si="1428"/>
        <v>502738.47708654689</v>
      </c>
      <c r="G6577">
        <f t="shared" si="1429"/>
        <v>274</v>
      </c>
      <c r="H6577" t="str">
        <f t="shared" si="1431"/>
        <v>Day274</v>
      </c>
      <c r="I6577">
        <f t="shared" si="1430"/>
        <v>22</v>
      </c>
      <c r="J6577" t="str">
        <f t="shared" si="1432"/>
        <v>Hour22</v>
      </c>
      <c r="K6577">
        <f t="shared" si="1433"/>
        <v>9</v>
      </c>
      <c r="L6577" t="str">
        <f t="shared" si="1434"/>
        <v>Fall</v>
      </c>
      <c r="M6577">
        <f t="shared" si="1435"/>
        <v>1404</v>
      </c>
      <c r="N6577" t="e">
        <f t="shared" si="1436"/>
        <v>#N/A</v>
      </c>
      <c r="O6577" t="str">
        <f t="shared" si="1437"/>
        <v>Fall</v>
      </c>
      <c r="P6577">
        <f t="shared" si="1438"/>
        <v>9.8329724908629163E-5</v>
      </c>
      <c r="Q6577">
        <f t="shared" si="1439"/>
        <v>1.0039686410976942E-4</v>
      </c>
      <c r="R6577">
        <f t="shared" si="1440"/>
        <v>7.8772728107279517E-5</v>
      </c>
      <c r="S6577">
        <f t="shared" si="1441"/>
        <v>1.3422070362683822E-4</v>
      </c>
    </row>
    <row r="6578" spans="1:19" x14ac:dyDescent="0.25">
      <c r="A6578">
        <v>6576</v>
      </c>
      <c r="B6578">
        <v>151380.44434469999</v>
      </c>
      <c r="C6578">
        <v>104313.96009016701</v>
      </c>
      <c r="D6578">
        <v>126186.421976674</v>
      </c>
      <c r="E6578">
        <v>68619.758159100005</v>
      </c>
      <c r="F6578">
        <f t="shared" si="1428"/>
        <v>450500.58457064099</v>
      </c>
      <c r="G6578">
        <f t="shared" si="1429"/>
        <v>274</v>
      </c>
      <c r="H6578" t="str">
        <f t="shared" si="1431"/>
        <v>Day274</v>
      </c>
      <c r="I6578">
        <f t="shared" si="1430"/>
        <v>23</v>
      </c>
      <c r="J6578" t="str">
        <f t="shared" si="1432"/>
        <v>Hour23</v>
      </c>
      <c r="K6578">
        <f t="shared" si="1433"/>
        <v>9</v>
      </c>
      <c r="L6578" t="str">
        <f t="shared" si="1434"/>
        <v>Fall</v>
      </c>
      <c r="M6578">
        <f t="shared" si="1435"/>
        <v>1404</v>
      </c>
      <c r="N6578" t="e">
        <f t="shared" si="1436"/>
        <v>#N/A</v>
      </c>
      <c r="O6578" t="str">
        <f t="shared" si="1437"/>
        <v>Fall</v>
      </c>
      <c r="P6578">
        <f t="shared" si="1438"/>
        <v>8.358335856408347E-5</v>
      </c>
      <c r="Q6578">
        <f t="shared" si="1439"/>
        <v>9.3978034708618589E-5</v>
      </c>
      <c r="R6578">
        <f t="shared" si="1440"/>
        <v>8.4992332494267608E-5</v>
      </c>
      <c r="S6578">
        <f t="shared" si="1441"/>
        <v>9.6050572402771859E-5</v>
      </c>
    </row>
    <row r="6579" spans="1:19" x14ac:dyDescent="0.25">
      <c r="A6579">
        <v>6577</v>
      </c>
      <c r="B6579">
        <v>136244.52327199999</v>
      </c>
      <c r="C6579">
        <v>136209.81778689899</v>
      </c>
      <c r="D6579">
        <v>95503.594985311996</v>
      </c>
      <c r="E6579">
        <v>29592.961879400002</v>
      </c>
      <c r="F6579">
        <f t="shared" si="1428"/>
        <v>397550.89792361093</v>
      </c>
      <c r="G6579">
        <f t="shared" si="1429"/>
        <v>275</v>
      </c>
      <c r="H6579" t="str">
        <f t="shared" si="1431"/>
        <v>Day275</v>
      </c>
      <c r="I6579">
        <f t="shared" si="1430"/>
        <v>0</v>
      </c>
      <c r="J6579" t="str">
        <f t="shared" si="1432"/>
        <v>Hour0</v>
      </c>
      <c r="K6579">
        <f t="shared" si="1433"/>
        <v>10</v>
      </c>
      <c r="L6579" t="str">
        <f t="shared" si="1434"/>
        <v>Fall</v>
      </c>
      <c r="M6579">
        <f t="shared" si="1435"/>
        <v>25</v>
      </c>
      <c r="N6579">
        <f t="shared" si="1436"/>
        <v>737734.11362633295</v>
      </c>
      <c r="O6579" t="str">
        <f t="shared" si="1437"/>
        <v>Fall</v>
      </c>
      <c r="P6579">
        <f t="shared" si="1438"/>
        <v>6.3259668502938714E-5</v>
      </c>
      <c r="Q6579">
        <f t="shared" si="1439"/>
        <v>8.458154943553969E-5</v>
      </c>
      <c r="R6579">
        <f t="shared" si="1440"/>
        <v>1.1098025721888967E-4</v>
      </c>
      <c r="S6579">
        <f t="shared" si="1441"/>
        <v>4.1422776819169392E-5</v>
      </c>
    </row>
    <row r="6580" spans="1:19" x14ac:dyDescent="0.25">
      <c r="A6580">
        <v>6578</v>
      </c>
      <c r="B6580">
        <v>134147.18856479999</v>
      </c>
      <c r="C6580">
        <v>140032.825501404</v>
      </c>
      <c r="D6580">
        <v>84067.200064300006</v>
      </c>
      <c r="E6580">
        <v>21068.782236300001</v>
      </c>
      <c r="F6580">
        <f t="shared" si="1428"/>
        <v>379315.99636680394</v>
      </c>
      <c r="G6580">
        <f t="shared" si="1429"/>
        <v>275</v>
      </c>
      <c r="H6580" t="str">
        <f t="shared" si="1431"/>
        <v>Day275</v>
      </c>
      <c r="I6580">
        <f t="shared" si="1430"/>
        <v>1</v>
      </c>
      <c r="J6580" t="str">
        <f t="shared" si="1432"/>
        <v>Hour1</v>
      </c>
      <c r="K6580">
        <f t="shared" si="1433"/>
        <v>10</v>
      </c>
      <c r="L6580" t="str">
        <f t="shared" si="1434"/>
        <v>Fall</v>
      </c>
      <c r="M6580">
        <f t="shared" si="1435"/>
        <v>1404</v>
      </c>
      <c r="N6580" t="e">
        <f t="shared" si="1436"/>
        <v>#N/A</v>
      </c>
      <c r="O6580" t="str">
        <f t="shared" si="1437"/>
        <v>Fall</v>
      </c>
      <c r="P6580">
        <f t="shared" si="1438"/>
        <v>5.5684429563680183E-5</v>
      </c>
      <c r="Q6580">
        <f t="shared" si="1439"/>
        <v>8.3279509434520678E-5</v>
      </c>
      <c r="R6580">
        <f t="shared" si="1440"/>
        <v>1.1409514560505102E-4</v>
      </c>
      <c r="S6580">
        <f t="shared" si="1441"/>
        <v>2.9491048174986874E-5</v>
      </c>
    </row>
    <row r="6581" spans="1:19" x14ac:dyDescent="0.25">
      <c r="A6581">
        <v>6579</v>
      </c>
      <c r="B6581">
        <v>132235.45564450001</v>
      </c>
      <c r="C6581">
        <v>141122.12001257201</v>
      </c>
      <c r="D6581">
        <v>81622.768436379905</v>
      </c>
      <c r="E6581">
        <v>16847.857250000001</v>
      </c>
      <c r="F6581">
        <f t="shared" si="1428"/>
        <v>371828.20134345192</v>
      </c>
      <c r="G6581">
        <f t="shared" si="1429"/>
        <v>275</v>
      </c>
      <c r="H6581" t="str">
        <f t="shared" si="1431"/>
        <v>Day275</v>
      </c>
      <c r="I6581">
        <f t="shared" si="1430"/>
        <v>2</v>
      </c>
      <c r="J6581" t="str">
        <f t="shared" si="1432"/>
        <v>Hour2</v>
      </c>
      <c r="K6581">
        <f t="shared" si="1433"/>
        <v>10</v>
      </c>
      <c r="L6581" t="str">
        <f t="shared" si="1434"/>
        <v>Fall</v>
      </c>
      <c r="M6581">
        <f t="shared" si="1435"/>
        <v>1404</v>
      </c>
      <c r="N6581" t="e">
        <f t="shared" si="1436"/>
        <v>#N/A</v>
      </c>
      <c r="O6581" t="str">
        <f t="shared" si="1437"/>
        <v>Fall</v>
      </c>
      <c r="P6581">
        <f t="shared" si="1438"/>
        <v>5.4065287012197108E-5</v>
      </c>
      <c r="Q6581">
        <f t="shared" si="1439"/>
        <v>8.2092692316132089E-5</v>
      </c>
      <c r="R6581">
        <f t="shared" si="1440"/>
        <v>1.1498267476411416E-4</v>
      </c>
      <c r="S6581">
        <f t="shared" si="1441"/>
        <v>2.3582804370581802E-5</v>
      </c>
    </row>
    <row r="6582" spans="1:19" x14ac:dyDescent="0.25">
      <c r="A6582">
        <v>6580</v>
      </c>
      <c r="B6582">
        <v>136273.03492390001</v>
      </c>
      <c r="C6582">
        <v>142933.07295020399</v>
      </c>
      <c r="D6582">
        <v>82092.385894730105</v>
      </c>
      <c r="E6582">
        <v>17467.538392400002</v>
      </c>
      <c r="F6582">
        <f t="shared" si="1428"/>
        <v>378766.03216123412</v>
      </c>
      <c r="G6582">
        <f t="shared" si="1429"/>
        <v>275</v>
      </c>
      <c r="H6582" t="str">
        <f t="shared" si="1431"/>
        <v>Day275</v>
      </c>
      <c r="I6582">
        <f t="shared" si="1430"/>
        <v>3</v>
      </c>
      <c r="J6582" t="str">
        <f t="shared" si="1432"/>
        <v>Hour3</v>
      </c>
      <c r="K6582">
        <f t="shared" si="1433"/>
        <v>10</v>
      </c>
      <c r="L6582" t="str">
        <f t="shared" si="1434"/>
        <v>Fall</v>
      </c>
      <c r="M6582">
        <f t="shared" si="1435"/>
        <v>1404</v>
      </c>
      <c r="N6582" t="e">
        <f t="shared" si="1436"/>
        <v>#N/A</v>
      </c>
      <c r="O6582" t="str">
        <f t="shared" si="1437"/>
        <v>Fall</v>
      </c>
      <c r="P6582">
        <f t="shared" si="1438"/>
        <v>5.4376352210768901E-5</v>
      </c>
      <c r="Q6582">
        <f t="shared" si="1439"/>
        <v>8.4599249667716047E-5</v>
      </c>
      <c r="R6582">
        <f t="shared" si="1440"/>
        <v>1.1645819265331754E-4</v>
      </c>
      <c r="S6582">
        <f t="shared" si="1441"/>
        <v>2.4450203644952899E-5</v>
      </c>
    </row>
    <row r="6583" spans="1:19" x14ac:dyDescent="0.25">
      <c r="A6583">
        <v>6581</v>
      </c>
      <c r="B6583">
        <v>143881.3209578</v>
      </c>
      <c r="C6583">
        <v>146312.26075252201</v>
      </c>
      <c r="D6583">
        <v>91468.175309400001</v>
      </c>
      <c r="E6583">
        <v>16603.8861225</v>
      </c>
      <c r="F6583">
        <f t="shared" si="1428"/>
        <v>398265.64314222202</v>
      </c>
      <c r="G6583">
        <f t="shared" si="1429"/>
        <v>275</v>
      </c>
      <c r="H6583" t="str">
        <f t="shared" si="1431"/>
        <v>Day275</v>
      </c>
      <c r="I6583">
        <f t="shared" si="1430"/>
        <v>4</v>
      </c>
      <c r="J6583" t="str">
        <f t="shared" si="1432"/>
        <v>Hour4</v>
      </c>
      <c r="K6583">
        <f t="shared" si="1433"/>
        <v>10</v>
      </c>
      <c r="L6583" t="str">
        <f t="shared" si="1434"/>
        <v>Fall</v>
      </c>
      <c r="M6583">
        <f t="shared" si="1435"/>
        <v>1404</v>
      </c>
      <c r="N6583" t="e">
        <f t="shared" si="1436"/>
        <v>#N/A</v>
      </c>
      <c r="O6583" t="str">
        <f t="shared" si="1437"/>
        <v>Fall</v>
      </c>
      <c r="P6583">
        <f t="shared" si="1438"/>
        <v>6.0586687333929416E-5</v>
      </c>
      <c r="Q6583">
        <f t="shared" si="1439"/>
        <v>8.9322526654133372E-5</v>
      </c>
      <c r="R6583">
        <f t="shared" si="1440"/>
        <v>1.1921146798681012E-4</v>
      </c>
      <c r="S6583">
        <f t="shared" si="1441"/>
        <v>2.3241305550492809E-5</v>
      </c>
    </row>
    <row r="6584" spans="1:19" x14ac:dyDescent="0.25">
      <c r="A6584">
        <v>6582</v>
      </c>
      <c r="B6584">
        <v>157187.06796660001</v>
      </c>
      <c r="C6584">
        <v>154745.987300668</v>
      </c>
      <c r="D6584">
        <v>104945.51523780001</v>
      </c>
      <c r="E6584">
        <v>25390.151917700001</v>
      </c>
      <c r="F6584">
        <f t="shared" si="1428"/>
        <v>442268.72242276801</v>
      </c>
      <c r="G6584">
        <f t="shared" si="1429"/>
        <v>275</v>
      </c>
      <c r="H6584" t="str">
        <f t="shared" si="1431"/>
        <v>Day275</v>
      </c>
      <c r="I6584">
        <f t="shared" si="1430"/>
        <v>5</v>
      </c>
      <c r="J6584" t="str">
        <f t="shared" si="1432"/>
        <v>Hour5</v>
      </c>
      <c r="K6584">
        <f t="shared" si="1433"/>
        <v>10</v>
      </c>
      <c r="L6584" t="str">
        <f t="shared" si="1434"/>
        <v>Fall</v>
      </c>
      <c r="M6584">
        <f t="shared" si="1435"/>
        <v>1404</v>
      </c>
      <c r="N6584" t="e">
        <f t="shared" si="1436"/>
        <v>#N/A</v>
      </c>
      <c r="O6584" t="str">
        <f t="shared" si="1437"/>
        <v>Fall</v>
      </c>
      <c r="P6584">
        <f t="shared" si="1438"/>
        <v>6.9513807368553506E-5</v>
      </c>
      <c r="Q6584">
        <f t="shared" si="1439"/>
        <v>9.7582827115200727E-5</v>
      </c>
      <c r="R6584">
        <f t="shared" si="1440"/>
        <v>1.2608305152487316E-4</v>
      </c>
      <c r="S6584">
        <f t="shared" si="1441"/>
        <v>3.5539889537850368E-5</v>
      </c>
    </row>
    <row r="6585" spans="1:19" x14ac:dyDescent="0.25">
      <c r="A6585">
        <v>6583</v>
      </c>
      <c r="B6585">
        <v>159283.40350310001</v>
      </c>
      <c r="C6585">
        <v>153858.75071802601</v>
      </c>
      <c r="D6585">
        <v>132875.02235848</v>
      </c>
      <c r="E6585">
        <v>42823.920619199998</v>
      </c>
      <c r="F6585">
        <f t="shared" si="1428"/>
        <v>488841.097198806</v>
      </c>
      <c r="G6585">
        <f t="shared" si="1429"/>
        <v>275</v>
      </c>
      <c r="H6585" t="str">
        <f t="shared" si="1431"/>
        <v>Day275</v>
      </c>
      <c r="I6585">
        <f t="shared" si="1430"/>
        <v>6</v>
      </c>
      <c r="J6585" t="str">
        <f t="shared" si="1432"/>
        <v>Hour6</v>
      </c>
      <c r="K6585">
        <f t="shared" si="1433"/>
        <v>10</v>
      </c>
      <c r="L6585" t="str">
        <f t="shared" si="1434"/>
        <v>Fall</v>
      </c>
      <c r="M6585">
        <f t="shared" si="1435"/>
        <v>1404</v>
      </c>
      <c r="N6585" t="e">
        <f t="shared" si="1436"/>
        <v>#N/A</v>
      </c>
      <c r="O6585" t="str">
        <f t="shared" si="1437"/>
        <v>Fall</v>
      </c>
      <c r="P6585">
        <f t="shared" si="1438"/>
        <v>8.8013753492847678E-5</v>
      </c>
      <c r="Q6585">
        <f t="shared" si="1439"/>
        <v>9.8884246824086693E-5</v>
      </c>
      <c r="R6585">
        <f t="shared" si="1440"/>
        <v>1.2536015397053042E-4</v>
      </c>
      <c r="S6585">
        <f t="shared" si="1441"/>
        <v>5.9942824025525132E-5</v>
      </c>
    </row>
    <row r="6586" spans="1:19" x14ac:dyDescent="0.25">
      <c r="A6586">
        <v>6584</v>
      </c>
      <c r="B6586">
        <v>163338.52864529999</v>
      </c>
      <c r="C6586">
        <v>156754.46726299499</v>
      </c>
      <c r="D6586">
        <v>140418.75216729401</v>
      </c>
      <c r="E6586">
        <v>65465.242709700004</v>
      </c>
      <c r="F6586">
        <f t="shared" si="1428"/>
        <v>525976.99078528897</v>
      </c>
      <c r="G6586">
        <f t="shared" si="1429"/>
        <v>275</v>
      </c>
      <c r="H6586" t="str">
        <f t="shared" si="1431"/>
        <v>Day275</v>
      </c>
      <c r="I6586">
        <f t="shared" si="1430"/>
        <v>7</v>
      </c>
      <c r="J6586" t="str">
        <f t="shared" si="1432"/>
        <v>Hour7</v>
      </c>
      <c r="K6586">
        <f t="shared" si="1433"/>
        <v>10</v>
      </c>
      <c r="L6586" t="str">
        <f t="shared" si="1434"/>
        <v>Fall</v>
      </c>
      <c r="M6586">
        <f t="shared" si="1435"/>
        <v>1404</v>
      </c>
      <c r="N6586" t="e">
        <f t="shared" si="1436"/>
        <v>#N/A</v>
      </c>
      <c r="O6586" t="str">
        <f t="shared" si="1437"/>
        <v>Fall</v>
      </c>
      <c r="P6586">
        <f t="shared" si="1438"/>
        <v>9.3010569026909039E-5</v>
      </c>
      <c r="Q6586">
        <f t="shared" si="1439"/>
        <v>1.0140169676956113E-4</v>
      </c>
      <c r="R6586">
        <f t="shared" si="1440"/>
        <v>1.2771950935485695E-4</v>
      </c>
      <c r="S6586">
        <f t="shared" si="1441"/>
        <v>9.1635036372088893E-5</v>
      </c>
    </row>
    <row r="6587" spans="1:19" x14ac:dyDescent="0.25">
      <c r="A6587">
        <v>6585</v>
      </c>
      <c r="B6587">
        <v>173703.48657830001</v>
      </c>
      <c r="C6587">
        <v>165021.686079996</v>
      </c>
      <c r="D6587">
        <v>136142.17983319401</v>
      </c>
      <c r="E6587">
        <v>72838.352385799997</v>
      </c>
      <c r="F6587">
        <f t="shared" si="1428"/>
        <v>547705.70487729006</v>
      </c>
      <c r="G6587">
        <f t="shared" si="1429"/>
        <v>275</v>
      </c>
      <c r="H6587" t="str">
        <f t="shared" si="1431"/>
        <v>Day275</v>
      </c>
      <c r="I6587">
        <f t="shared" si="1430"/>
        <v>8</v>
      </c>
      <c r="J6587" t="str">
        <f t="shared" si="1432"/>
        <v>Hour8</v>
      </c>
      <c r="K6587">
        <f t="shared" si="1433"/>
        <v>10</v>
      </c>
      <c r="L6587" t="str">
        <f t="shared" si="1434"/>
        <v>Fall</v>
      </c>
      <c r="M6587">
        <f t="shared" si="1435"/>
        <v>1404</v>
      </c>
      <c r="N6587" t="e">
        <f t="shared" si="1436"/>
        <v>#N/A</v>
      </c>
      <c r="O6587" t="str">
        <f t="shared" si="1437"/>
        <v>Fall</v>
      </c>
      <c r="P6587">
        <f t="shared" si="1438"/>
        <v>9.0177853167096515E-5</v>
      </c>
      <c r="Q6587">
        <f t="shared" si="1439"/>
        <v>1.0783633488016693E-4</v>
      </c>
      <c r="R6587">
        <f t="shared" si="1440"/>
        <v>1.3445542667493623E-4</v>
      </c>
      <c r="S6587">
        <f t="shared" si="1441"/>
        <v>1.0195555372418777E-4</v>
      </c>
    </row>
    <row r="6588" spans="1:19" x14ac:dyDescent="0.25">
      <c r="A6588">
        <v>6586</v>
      </c>
      <c r="B6588">
        <v>186546.12394990001</v>
      </c>
      <c r="C6588">
        <v>170899.719941374</v>
      </c>
      <c r="D6588">
        <v>132525.38808568</v>
      </c>
      <c r="E6588">
        <v>70533.925385099996</v>
      </c>
      <c r="F6588">
        <f t="shared" si="1428"/>
        <v>560505.15736205399</v>
      </c>
      <c r="G6588">
        <f t="shared" si="1429"/>
        <v>275</v>
      </c>
      <c r="H6588" t="str">
        <f t="shared" si="1431"/>
        <v>Day275</v>
      </c>
      <c r="I6588">
        <f t="shared" si="1430"/>
        <v>9</v>
      </c>
      <c r="J6588" t="str">
        <f t="shared" si="1432"/>
        <v>Hour9</v>
      </c>
      <c r="K6588">
        <f t="shared" si="1433"/>
        <v>10</v>
      </c>
      <c r="L6588" t="str">
        <f t="shared" si="1434"/>
        <v>Fall</v>
      </c>
      <c r="M6588">
        <f t="shared" si="1435"/>
        <v>1404</v>
      </c>
      <c r="N6588" t="e">
        <f t="shared" si="1436"/>
        <v>#N/A</v>
      </c>
      <c r="O6588" t="str">
        <f t="shared" si="1437"/>
        <v>Fall</v>
      </c>
      <c r="P6588">
        <f t="shared" si="1438"/>
        <v>8.7782162753273987E-5</v>
      </c>
      <c r="Q6588">
        <f t="shared" si="1439"/>
        <v>1.1580913365138869E-4</v>
      </c>
      <c r="R6588">
        <f t="shared" si="1440"/>
        <v>1.392446975254242E-4</v>
      </c>
      <c r="S6588">
        <f t="shared" si="1441"/>
        <v>9.872992981621012E-5</v>
      </c>
    </row>
    <row r="6589" spans="1:19" x14ac:dyDescent="0.25">
      <c r="A6589">
        <v>6587</v>
      </c>
      <c r="B6589">
        <v>195545.01387620001</v>
      </c>
      <c r="C6589">
        <v>171383.515505677</v>
      </c>
      <c r="D6589">
        <v>135312.12372479</v>
      </c>
      <c r="E6589">
        <v>77440.808717299995</v>
      </c>
      <c r="F6589">
        <f t="shared" si="1428"/>
        <v>579681.46182396705</v>
      </c>
      <c r="G6589">
        <f t="shared" si="1429"/>
        <v>275</v>
      </c>
      <c r="H6589" t="str">
        <f t="shared" si="1431"/>
        <v>Day275</v>
      </c>
      <c r="I6589">
        <f t="shared" si="1430"/>
        <v>10</v>
      </c>
      <c r="J6589" t="str">
        <f t="shared" si="1432"/>
        <v>Hour10</v>
      </c>
      <c r="K6589">
        <f t="shared" si="1433"/>
        <v>10</v>
      </c>
      <c r="L6589" t="str">
        <f t="shared" si="1434"/>
        <v>Fall</v>
      </c>
      <c r="M6589">
        <f t="shared" si="1435"/>
        <v>1404</v>
      </c>
      <c r="N6589" t="e">
        <f t="shared" si="1436"/>
        <v>#N/A</v>
      </c>
      <c r="O6589" t="str">
        <f t="shared" si="1437"/>
        <v>Fall</v>
      </c>
      <c r="P6589">
        <f t="shared" si="1438"/>
        <v>8.9628040625856022E-5</v>
      </c>
      <c r="Q6589">
        <f t="shared" si="1439"/>
        <v>1.2139570722430784E-4</v>
      </c>
      <c r="R6589">
        <f t="shared" si="1440"/>
        <v>1.3963888171155759E-4</v>
      </c>
      <c r="S6589">
        <f t="shared" si="1441"/>
        <v>1.0839784639555464E-4</v>
      </c>
    </row>
    <row r="6590" spans="1:19" x14ac:dyDescent="0.25">
      <c r="A6590">
        <v>6588</v>
      </c>
      <c r="B6590">
        <v>201980.57622680001</v>
      </c>
      <c r="C6590">
        <v>171452.53243137099</v>
      </c>
      <c r="D6590">
        <v>138263.19853558001</v>
      </c>
      <c r="E6590">
        <v>90796.168864199994</v>
      </c>
      <c r="F6590">
        <f t="shared" si="1428"/>
        <v>602492.47605795099</v>
      </c>
      <c r="G6590">
        <f t="shared" si="1429"/>
        <v>275</v>
      </c>
      <c r="H6590" t="str">
        <f t="shared" si="1431"/>
        <v>Day275</v>
      </c>
      <c r="I6590">
        <f t="shared" si="1430"/>
        <v>11</v>
      </c>
      <c r="J6590" t="str">
        <f t="shared" si="1432"/>
        <v>Hour11</v>
      </c>
      <c r="K6590">
        <f t="shared" si="1433"/>
        <v>10</v>
      </c>
      <c r="L6590" t="str">
        <f t="shared" si="1434"/>
        <v>Fall</v>
      </c>
      <c r="M6590">
        <f t="shared" si="1435"/>
        <v>1404</v>
      </c>
      <c r="N6590" t="e">
        <f t="shared" si="1436"/>
        <v>#N/A</v>
      </c>
      <c r="O6590" t="str">
        <f t="shared" si="1437"/>
        <v>Fall</v>
      </c>
      <c r="P6590">
        <f t="shared" si="1438"/>
        <v>9.1582773474254661E-5</v>
      </c>
      <c r="Q6590">
        <f t="shared" si="1439"/>
        <v>1.2539094917628023E-4</v>
      </c>
      <c r="R6590">
        <f t="shared" si="1440"/>
        <v>1.3969511492800573E-4</v>
      </c>
      <c r="S6590">
        <f t="shared" si="1441"/>
        <v>1.2709202459100481E-4</v>
      </c>
    </row>
    <row r="6591" spans="1:19" x14ac:dyDescent="0.25">
      <c r="A6591">
        <v>6589</v>
      </c>
      <c r="B6591">
        <v>207559.89402909999</v>
      </c>
      <c r="C6591">
        <v>172608.30227947899</v>
      </c>
      <c r="D6591">
        <v>139728.15271190199</v>
      </c>
      <c r="E6591">
        <v>101916.82514469999</v>
      </c>
      <c r="F6591">
        <f t="shared" si="1428"/>
        <v>621813.17416518088</v>
      </c>
      <c r="G6591">
        <f t="shared" si="1429"/>
        <v>275</v>
      </c>
      <c r="H6591" t="str">
        <f t="shared" si="1431"/>
        <v>Day275</v>
      </c>
      <c r="I6591">
        <f t="shared" si="1430"/>
        <v>12</v>
      </c>
      <c r="J6591" t="str">
        <f t="shared" si="1432"/>
        <v>Hour12</v>
      </c>
      <c r="K6591">
        <f t="shared" si="1433"/>
        <v>10</v>
      </c>
      <c r="L6591" t="str">
        <f t="shared" si="1434"/>
        <v>Fall</v>
      </c>
      <c r="M6591">
        <f t="shared" si="1435"/>
        <v>1404</v>
      </c>
      <c r="N6591" t="e">
        <f t="shared" si="1436"/>
        <v>#N/A</v>
      </c>
      <c r="O6591" t="str">
        <f t="shared" si="1437"/>
        <v>Fall</v>
      </c>
      <c r="P6591">
        <f t="shared" si="1438"/>
        <v>9.2553129779484596E-5</v>
      </c>
      <c r="Q6591">
        <f t="shared" si="1439"/>
        <v>1.288546285461269E-4</v>
      </c>
      <c r="R6591">
        <f t="shared" si="1440"/>
        <v>1.4063680648235125E-4</v>
      </c>
      <c r="S6591">
        <f t="shared" si="1441"/>
        <v>1.4265817390269329E-4</v>
      </c>
    </row>
    <row r="6592" spans="1:19" x14ac:dyDescent="0.25">
      <c r="A6592">
        <v>6590</v>
      </c>
      <c r="B6592">
        <v>211935.95561159999</v>
      </c>
      <c r="C6592">
        <v>173248.41255989601</v>
      </c>
      <c r="D6592">
        <v>141017.202624584</v>
      </c>
      <c r="E6592">
        <v>105483.18941370001</v>
      </c>
      <c r="F6592">
        <f t="shared" si="1428"/>
        <v>631684.76020977995</v>
      </c>
      <c r="G6592">
        <f t="shared" si="1429"/>
        <v>275</v>
      </c>
      <c r="H6592" t="str">
        <f t="shared" si="1431"/>
        <v>Day275</v>
      </c>
      <c r="I6592">
        <f t="shared" si="1430"/>
        <v>13</v>
      </c>
      <c r="J6592" t="str">
        <f t="shared" si="1432"/>
        <v>Hour13</v>
      </c>
      <c r="K6592">
        <f t="shared" si="1433"/>
        <v>10</v>
      </c>
      <c r="L6592" t="str">
        <f t="shared" si="1434"/>
        <v>Fall</v>
      </c>
      <c r="M6592">
        <f t="shared" si="1435"/>
        <v>1404</v>
      </c>
      <c r="N6592" t="e">
        <f t="shared" si="1436"/>
        <v>#N/A</v>
      </c>
      <c r="O6592" t="str">
        <f t="shared" si="1437"/>
        <v>Fall</v>
      </c>
      <c r="P6592">
        <f t="shared" si="1438"/>
        <v>9.3406970623617714E-5</v>
      </c>
      <c r="Q6592">
        <f t="shared" si="1439"/>
        <v>1.3157131807011056E-4</v>
      </c>
      <c r="R6592">
        <f t="shared" si="1440"/>
        <v>1.4115835187991047E-4</v>
      </c>
      <c r="S6592">
        <f t="shared" si="1441"/>
        <v>1.4765019571425395E-4</v>
      </c>
    </row>
    <row r="6593" spans="1:19" x14ac:dyDescent="0.25">
      <c r="A6593">
        <v>6591</v>
      </c>
      <c r="B6593">
        <v>212954.17075049999</v>
      </c>
      <c r="C6593">
        <v>170959.954542691</v>
      </c>
      <c r="D6593">
        <v>145905.99305417901</v>
      </c>
      <c r="E6593">
        <v>117666.6889888</v>
      </c>
      <c r="F6593">
        <f t="shared" si="1428"/>
        <v>647486.80733617011</v>
      </c>
      <c r="G6593">
        <f t="shared" si="1429"/>
        <v>275</v>
      </c>
      <c r="H6593" t="str">
        <f t="shared" si="1431"/>
        <v>Day275</v>
      </c>
      <c r="I6593">
        <f t="shared" si="1430"/>
        <v>14</v>
      </c>
      <c r="J6593" t="str">
        <f t="shared" si="1432"/>
        <v>Hour14</v>
      </c>
      <c r="K6593">
        <f t="shared" si="1433"/>
        <v>10</v>
      </c>
      <c r="L6593" t="str">
        <f t="shared" si="1434"/>
        <v>Fall</v>
      </c>
      <c r="M6593">
        <f t="shared" si="1435"/>
        <v>1404</v>
      </c>
      <c r="N6593" t="e">
        <f t="shared" si="1436"/>
        <v>#N/A</v>
      </c>
      <c r="O6593" t="str">
        <f t="shared" si="1437"/>
        <v>Fall</v>
      </c>
      <c r="P6593">
        <f t="shared" si="1438"/>
        <v>9.6645207487937673E-5</v>
      </c>
      <c r="Q6593">
        <f t="shared" si="1439"/>
        <v>1.3220343312353512E-4</v>
      </c>
      <c r="R6593">
        <f t="shared" si="1440"/>
        <v>1.3929377512978674E-4</v>
      </c>
      <c r="S6593">
        <f t="shared" si="1441"/>
        <v>1.6470406094857919E-4</v>
      </c>
    </row>
    <row r="6594" spans="1:19" x14ac:dyDescent="0.25">
      <c r="A6594">
        <v>6592</v>
      </c>
      <c r="B6594">
        <v>210451.52440640001</v>
      </c>
      <c r="C6594">
        <v>166396.65653784201</v>
      </c>
      <c r="D6594">
        <v>151847.86471291599</v>
      </c>
      <c r="E6594">
        <v>151445.4811906</v>
      </c>
      <c r="F6594">
        <f t="shared" si="1428"/>
        <v>680141.52684775798</v>
      </c>
      <c r="G6594">
        <f t="shared" si="1429"/>
        <v>275</v>
      </c>
      <c r="H6594" t="str">
        <f t="shared" si="1431"/>
        <v>Day275</v>
      </c>
      <c r="I6594">
        <f t="shared" si="1430"/>
        <v>15</v>
      </c>
      <c r="J6594" t="str">
        <f t="shared" si="1432"/>
        <v>Hour15</v>
      </c>
      <c r="K6594">
        <f t="shared" si="1433"/>
        <v>10</v>
      </c>
      <c r="L6594" t="str">
        <f t="shared" si="1434"/>
        <v>Fall</v>
      </c>
      <c r="M6594">
        <f t="shared" si="1435"/>
        <v>1404</v>
      </c>
      <c r="N6594" t="e">
        <f t="shared" si="1436"/>
        <v>#N/A</v>
      </c>
      <c r="O6594" t="str">
        <f t="shared" si="1437"/>
        <v>Fall</v>
      </c>
      <c r="P6594">
        <f t="shared" si="1438"/>
        <v>1.0058098426656592E-4</v>
      </c>
      <c r="Q6594">
        <f t="shared" si="1439"/>
        <v>1.3064977283400872E-4</v>
      </c>
      <c r="R6594">
        <f t="shared" si="1440"/>
        <v>1.3557571724987009E-4</v>
      </c>
      <c r="S6594">
        <f t="shared" si="1441"/>
        <v>2.1198595778264593E-4</v>
      </c>
    </row>
    <row r="6595" spans="1:19" x14ac:dyDescent="0.25">
      <c r="A6595">
        <v>6593</v>
      </c>
      <c r="B6595">
        <v>202480.93468149999</v>
      </c>
      <c r="C6595">
        <v>158589.725732327</v>
      </c>
      <c r="D6595">
        <v>162962.089719418</v>
      </c>
      <c r="E6595">
        <v>190845.7189904</v>
      </c>
      <c r="F6595">
        <f t="shared" ref="F6595:F6658" si="1442">SUM(B6595:E6595)</f>
        <v>714878.46912364499</v>
      </c>
      <c r="G6595">
        <f t="shared" ref="G6595:G6658" si="1443">CEILING(A6595/24,1)</f>
        <v>275</v>
      </c>
      <c r="H6595" t="str">
        <f t="shared" si="1431"/>
        <v>Day275</v>
      </c>
      <c r="I6595">
        <f t="shared" ref="I6595:I6658" si="1444">A6595-(G6595-1)*24-1</f>
        <v>16</v>
      </c>
      <c r="J6595" t="str">
        <f t="shared" si="1432"/>
        <v>Hour16</v>
      </c>
      <c r="K6595">
        <f t="shared" si="1433"/>
        <v>10</v>
      </c>
      <c r="L6595" t="str">
        <f t="shared" si="1434"/>
        <v>Fall</v>
      </c>
      <c r="M6595">
        <f t="shared" si="1435"/>
        <v>1404</v>
      </c>
      <c r="N6595" t="e">
        <f t="shared" si="1436"/>
        <v>#N/A</v>
      </c>
      <c r="O6595" t="str">
        <f t="shared" si="1437"/>
        <v>Fall</v>
      </c>
      <c r="P6595">
        <f t="shared" si="1438"/>
        <v>1.0794282430710596E-4</v>
      </c>
      <c r="Q6595">
        <f t="shared" si="1439"/>
        <v>1.2570157519158952E-4</v>
      </c>
      <c r="R6595">
        <f t="shared" si="1440"/>
        <v>1.2921483076633013E-4</v>
      </c>
      <c r="S6595">
        <f t="shared" si="1441"/>
        <v>2.6713647849275498E-4</v>
      </c>
    </row>
    <row r="6596" spans="1:19" x14ac:dyDescent="0.25">
      <c r="A6596">
        <v>6594</v>
      </c>
      <c r="B6596">
        <v>191179.9807671</v>
      </c>
      <c r="C6596">
        <v>151067.91936995299</v>
      </c>
      <c r="D6596">
        <v>177820.79545728001</v>
      </c>
      <c r="E6596">
        <v>217665.41803199999</v>
      </c>
      <c r="F6596">
        <f t="shared" si="1442"/>
        <v>737734.11362633295</v>
      </c>
      <c r="G6596">
        <f t="shared" si="1443"/>
        <v>275</v>
      </c>
      <c r="H6596" t="str">
        <f t="shared" ref="H6596:H6659" si="1445">CONCATENATE("Day",G6596)</f>
        <v>Day275</v>
      </c>
      <c r="I6596">
        <f t="shared" si="1444"/>
        <v>17</v>
      </c>
      <c r="J6596" t="str">
        <f t="shared" ref="J6596:J6659" si="1446">CONCATENATE("Hour",I6596)</f>
        <v>Hour17</v>
      </c>
      <c r="K6596">
        <f t="shared" ref="K6596:K6659" si="1447">MONTH(G6596)</f>
        <v>10</v>
      </c>
      <c r="L6596" t="str">
        <f t="shared" ref="L6596:L6659" si="1448">IF(AND(K6596&gt;=3,K6596&lt;=5),"Spring",IF(AND(K6596&gt;=6,K6596&lt;=8),"Summer",IF(AND(K6596&gt;=9,K6596&lt;=10),"Fall","Winter")))</f>
        <v>Fall</v>
      </c>
      <c r="M6596">
        <f t="shared" ref="M6596:M6659" si="1449">COUNTIFS($L$3:$L$8762,L6596,$N$3:$N$8762,"&gt;"&amp;N6596+1)+1</f>
        <v>1404</v>
      </c>
      <c r="N6596" t="e">
        <f t="shared" ref="N6596:N6659" si="1450">IF(G6596=G6595,NA(),_xlfn.MAXIFS($F$3:$F$8762,$G$3:$G$8762,G6596))</f>
        <v>#N/A</v>
      </c>
      <c r="O6596" t="str">
        <f t="shared" ref="O6596:O6659" si="1451">IF(G6596=G6595,O6595,IF(AND(OR(L6596="Winter",L6596="Summer"),M6596&lt;=5),CONCATENATE(L6596," Peak ",M6596),L6596))</f>
        <v>Fall</v>
      </c>
      <c r="P6596">
        <f t="shared" ref="P6596:P6659" si="1452">D6596/SUM($D$3:$D$8762)</f>
        <v>1.1778493338692044E-4</v>
      </c>
      <c r="Q6596">
        <f t="shared" ref="Q6596:Q6659" si="1453">B6596/SUM($B$3:$B$8762)</f>
        <v>1.1868586425346025E-4</v>
      </c>
      <c r="R6596">
        <f t="shared" ref="R6596:R6659" si="1454">C6596/SUM($C$3:$C$8762)</f>
        <v>1.2308625634775954E-4</v>
      </c>
      <c r="S6596">
        <f t="shared" ref="S6596:S6659" si="1455">E6596/SUM($E$3:$E$8762)</f>
        <v>3.0467737799057883E-4</v>
      </c>
    </row>
    <row r="6597" spans="1:19" x14ac:dyDescent="0.25">
      <c r="A6597">
        <v>6595</v>
      </c>
      <c r="B6597">
        <v>185019.3181798</v>
      </c>
      <c r="C6597">
        <v>151097.53764459601</v>
      </c>
      <c r="D6597">
        <v>190578.29886231001</v>
      </c>
      <c r="E6597">
        <v>176589.5491491</v>
      </c>
      <c r="F6597">
        <f t="shared" si="1442"/>
        <v>703284.70383580599</v>
      </c>
      <c r="G6597">
        <f t="shared" si="1443"/>
        <v>275</v>
      </c>
      <c r="H6597" t="str">
        <f t="shared" si="1445"/>
        <v>Day275</v>
      </c>
      <c r="I6597">
        <f t="shared" si="1444"/>
        <v>18</v>
      </c>
      <c r="J6597" t="str">
        <f t="shared" si="1446"/>
        <v>Hour18</v>
      </c>
      <c r="K6597">
        <f t="shared" si="1447"/>
        <v>10</v>
      </c>
      <c r="L6597" t="str">
        <f t="shared" si="1448"/>
        <v>Fall</v>
      </c>
      <c r="M6597">
        <f t="shared" si="1449"/>
        <v>1404</v>
      </c>
      <c r="N6597" t="e">
        <f t="shared" si="1450"/>
        <v>#N/A</v>
      </c>
      <c r="O6597" t="str">
        <f t="shared" si="1451"/>
        <v>Fall</v>
      </c>
      <c r="P6597">
        <f t="shared" si="1452"/>
        <v>1.262352481258727E-4</v>
      </c>
      <c r="Q6597">
        <f t="shared" si="1453"/>
        <v>1.1486128199011959E-4</v>
      </c>
      <c r="R6597">
        <f t="shared" si="1454"/>
        <v>1.2311038855637469E-4</v>
      </c>
      <c r="S6597">
        <f t="shared" si="1455"/>
        <v>2.4718139106220553E-4</v>
      </c>
    </row>
    <row r="6598" spans="1:19" x14ac:dyDescent="0.25">
      <c r="A6598">
        <v>6596</v>
      </c>
      <c r="B6598">
        <v>183585.4346177</v>
      </c>
      <c r="C6598">
        <v>155349.242523464</v>
      </c>
      <c r="D6598">
        <v>189891.50080880101</v>
      </c>
      <c r="E6598">
        <v>110643.0795138</v>
      </c>
      <c r="F6598">
        <f t="shared" si="1442"/>
        <v>639469.25746376498</v>
      </c>
      <c r="G6598">
        <f t="shared" si="1443"/>
        <v>275</v>
      </c>
      <c r="H6598" t="str">
        <f t="shared" si="1445"/>
        <v>Day275</v>
      </c>
      <c r="I6598">
        <f t="shared" si="1444"/>
        <v>19</v>
      </c>
      <c r="J6598" t="str">
        <f t="shared" si="1446"/>
        <v>Hour19</v>
      </c>
      <c r="K6598">
        <f t="shared" si="1447"/>
        <v>10</v>
      </c>
      <c r="L6598" t="str">
        <f t="shared" si="1448"/>
        <v>Fall</v>
      </c>
      <c r="M6598">
        <f t="shared" si="1449"/>
        <v>1404</v>
      </c>
      <c r="N6598" t="e">
        <f t="shared" si="1450"/>
        <v>#N/A</v>
      </c>
      <c r="O6598" t="str">
        <f t="shared" si="1451"/>
        <v>Fall</v>
      </c>
      <c r="P6598">
        <f t="shared" si="1452"/>
        <v>1.2578032685091835E-4</v>
      </c>
      <c r="Q6598">
        <f t="shared" si="1453"/>
        <v>1.139711170830837E-4</v>
      </c>
      <c r="R6598">
        <f t="shared" si="1454"/>
        <v>1.2657456836912356E-4</v>
      </c>
      <c r="S6598">
        <f t="shared" si="1455"/>
        <v>1.5487275683871739E-4</v>
      </c>
    </row>
    <row r="6599" spans="1:19" x14ac:dyDescent="0.25">
      <c r="A6599">
        <v>6597</v>
      </c>
      <c r="B6599">
        <v>174367.54254560001</v>
      </c>
      <c r="C6599">
        <v>155278.968334645</v>
      </c>
      <c r="D6599">
        <v>177105.64955231</v>
      </c>
      <c r="E6599">
        <v>84151.608923000007</v>
      </c>
      <c r="F6599">
        <f t="shared" si="1442"/>
        <v>590903.76935555506</v>
      </c>
      <c r="G6599">
        <f t="shared" si="1443"/>
        <v>275</v>
      </c>
      <c r="H6599" t="str">
        <f t="shared" si="1445"/>
        <v>Day275</v>
      </c>
      <c r="I6599">
        <f t="shared" si="1444"/>
        <v>20</v>
      </c>
      <c r="J6599" t="str">
        <f t="shared" si="1446"/>
        <v>Hour20</v>
      </c>
      <c r="K6599">
        <f t="shared" si="1447"/>
        <v>10</v>
      </c>
      <c r="L6599" t="str">
        <f t="shared" si="1448"/>
        <v>Fall</v>
      </c>
      <c r="M6599">
        <f t="shared" si="1449"/>
        <v>1404</v>
      </c>
      <c r="N6599" t="e">
        <f t="shared" si="1450"/>
        <v>#N/A</v>
      </c>
      <c r="O6599" t="str">
        <f t="shared" si="1451"/>
        <v>Fall</v>
      </c>
      <c r="P6599">
        <f t="shared" si="1452"/>
        <v>1.1731123506292967E-4</v>
      </c>
      <c r="Q6599">
        <f t="shared" si="1453"/>
        <v>1.0824858545198638E-4</v>
      </c>
      <c r="R6599">
        <f t="shared" si="1454"/>
        <v>1.2651731076700868E-4</v>
      </c>
      <c r="S6599">
        <f t="shared" si="1455"/>
        <v>1.1779129543021353E-4</v>
      </c>
    </row>
    <row r="6600" spans="1:19" x14ac:dyDescent="0.25">
      <c r="A6600">
        <v>6598</v>
      </c>
      <c r="B6600">
        <v>159527.05004979999</v>
      </c>
      <c r="C6600">
        <v>152686.651248143</v>
      </c>
      <c r="D6600">
        <v>159443.64248390001</v>
      </c>
      <c r="E6600">
        <v>65998.142263500005</v>
      </c>
      <c r="F6600">
        <f t="shared" si="1442"/>
        <v>537655.48604534299</v>
      </c>
      <c r="G6600">
        <f t="shared" si="1443"/>
        <v>275</v>
      </c>
      <c r="H6600" t="str">
        <f t="shared" si="1445"/>
        <v>Day275</v>
      </c>
      <c r="I6600">
        <f t="shared" si="1444"/>
        <v>21</v>
      </c>
      <c r="J6600" t="str">
        <f t="shared" si="1446"/>
        <v>Hour21</v>
      </c>
      <c r="K6600">
        <f t="shared" si="1447"/>
        <v>10</v>
      </c>
      <c r="L6600" t="str">
        <f t="shared" si="1448"/>
        <v>Fall</v>
      </c>
      <c r="M6600">
        <f t="shared" si="1449"/>
        <v>1404</v>
      </c>
      <c r="N6600" t="e">
        <f t="shared" si="1450"/>
        <v>#N/A</v>
      </c>
      <c r="O6600" t="str">
        <f t="shared" si="1451"/>
        <v>Fall</v>
      </c>
      <c r="P6600">
        <f t="shared" si="1452"/>
        <v>1.0561227532831432E-4</v>
      </c>
      <c r="Q6600">
        <f t="shared" si="1453"/>
        <v>9.9035504298072353E-5</v>
      </c>
      <c r="R6600">
        <f t="shared" si="1454"/>
        <v>1.2440515746024031E-4</v>
      </c>
      <c r="S6600">
        <f t="shared" si="1455"/>
        <v>9.238096303445041E-5</v>
      </c>
    </row>
    <row r="6601" spans="1:19" x14ac:dyDescent="0.25">
      <c r="A6601">
        <v>6599</v>
      </c>
      <c r="B6601">
        <v>148013.1603435</v>
      </c>
      <c r="C6601">
        <v>148384.98273573499</v>
      </c>
      <c r="D6601">
        <v>137225.922989418</v>
      </c>
      <c r="E6601">
        <v>47940.361136</v>
      </c>
      <c r="F6601">
        <f t="shared" si="1442"/>
        <v>481564.42720465304</v>
      </c>
      <c r="G6601">
        <f t="shared" si="1443"/>
        <v>275</v>
      </c>
      <c r="H6601" t="str">
        <f t="shared" si="1445"/>
        <v>Day275</v>
      </c>
      <c r="I6601">
        <f t="shared" si="1444"/>
        <v>22</v>
      </c>
      <c r="J6601" t="str">
        <f t="shared" si="1446"/>
        <v>Hour22</v>
      </c>
      <c r="K6601">
        <f t="shared" si="1447"/>
        <v>10</v>
      </c>
      <c r="L6601" t="str">
        <f t="shared" si="1448"/>
        <v>Fall</v>
      </c>
      <c r="M6601">
        <f t="shared" si="1449"/>
        <v>1404</v>
      </c>
      <c r="N6601" t="e">
        <f t="shared" si="1450"/>
        <v>#N/A</v>
      </c>
      <c r="O6601" t="str">
        <f t="shared" si="1451"/>
        <v>Fall</v>
      </c>
      <c r="P6601">
        <f t="shared" si="1452"/>
        <v>9.0895702927784613E-5</v>
      </c>
      <c r="Q6601">
        <f t="shared" si="1453"/>
        <v>9.1887601336538001E-5</v>
      </c>
      <c r="R6601">
        <f t="shared" si="1454"/>
        <v>1.2090026856357991E-4</v>
      </c>
      <c r="S6601">
        <f t="shared" si="1455"/>
        <v>6.7104566554024588E-5</v>
      </c>
    </row>
    <row r="6602" spans="1:19" x14ac:dyDescent="0.25">
      <c r="A6602">
        <v>6600</v>
      </c>
      <c r="B6602">
        <v>143797.31792100001</v>
      </c>
      <c r="C6602">
        <v>146555.257005602</v>
      </c>
      <c r="D6602">
        <v>113516.67203204799</v>
      </c>
      <c r="E6602">
        <v>37442.316083099999</v>
      </c>
      <c r="F6602">
        <f t="shared" si="1442"/>
        <v>441311.56304174999</v>
      </c>
      <c r="G6602">
        <f t="shared" si="1443"/>
        <v>275</v>
      </c>
      <c r="H6602" t="str">
        <f t="shared" si="1445"/>
        <v>Day275</v>
      </c>
      <c r="I6602">
        <f t="shared" si="1444"/>
        <v>23</v>
      </c>
      <c r="J6602" t="str">
        <f t="shared" si="1446"/>
        <v>Hour23</v>
      </c>
      <c r="K6602">
        <f t="shared" si="1447"/>
        <v>10</v>
      </c>
      <c r="L6602" t="str">
        <f t="shared" si="1448"/>
        <v>Fall</v>
      </c>
      <c r="M6602">
        <f t="shared" si="1449"/>
        <v>1404</v>
      </c>
      <c r="N6602" t="e">
        <f t="shared" si="1450"/>
        <v>#N/A</v>
      </c>
      <c r="O6602" t="str">
        <f t="shared" si="1451"/>
        <v>Fall</v>
      </c>
      <c r="P6602">
        <f t="shared" si="1452"/>
        <v>7.51911699597128E-5</v>
      </c>
      <c r="Q6602">
        <f t="shared" si="1453"/>
        <v>8.9270376983532313E-5</v>
      </c>
      <c r="R6602">
        <f t="shared" si="1454"/>
        <v>1.1940945508574476E-4</v>
      </c>
      <c r="S6602">
        <f t="shared" si="1455"/>
        <v>5.2409917906280687E-5</v>
      </c>
    </row>
    <row r="6603" spans="1:19" x14ac:dyDescent="0.25">
      <c r="A6603">
        <v>6601</v>
      </c>
      <c r="B6603">
        <v>142321.96739219999</v>
      </c>
      <c r="C6603">
        <v>143801.66052457699</v>
      </c>
      <c r="D6603">
        <v>98429.462989830106</v>
      </c>
      <c r="E6603">
        <v>27117.506981400002</v>
      </c>
      <c r="F6603">
        <f t="shared" si="1442"/>
        <v>411670.59788800712</v>
      </c>
      <c r="G6603">
        <f t="shared" si="1443"/>
        <v>276</v>
      </c>
      <c r="H6603" t="str">
        <f t="shared" si="1445"/>
        <v>Day276</v>
      </c>
      <c r="I6603">
        <f t="shared" si="1444"/>
        <v>0</v>
      </c>
      <c r="J6603" t="str">
        <f t="shared" si="1446"/>
        <v>Hour0</v>
      </c>
      <c r="K6603">
        <f t="shared" si="1447"/>
        <v>10</v>
      </c>
      <c r="L6603" t="str">
        <f t="shared" si="1448"/>
        <v>Fall</v>
      </c>
      <c r="M6603">
        <f t="shared" si="1449"/>
        <v>22</v>
      </c>
      <c r="N6603">
        <f t="shared" si="1450"/>
        <v>747093.17714198807</v>
      </c>
      <c r="O6603" t="str">
        <f t="shared" si="1451"/>
        <v>Fall</v>
      </c>
      <c r="P6603">
        <f t="shared" si="1452"/>
        <v>6.5197704867723047E-5</v>
      </c>
      <c r="Q6603">
        <f t="shared" si="1453"/>
        <v>8.8354469094616139E-5</v>
      </c>
      <c r="R6603">
        <f t="shared" si="1454"/>
        <v>1.171658954752379E-4</v>
      </c>
      <c r="S6603">
        <f t="shared" si="1455"/>
        <v>3.7957756447648108E-5</v>
      </c>
    </row>
    <row r="6604" spans="1:19" x14ac:dyDescent="0.25">
      <c r="A6604">
        <v>6602</v>
      </c>
      <c r="B6604">
        <v>140397.759712</v>
      </c>
      <c r="C6604">
        <v>143997.42108037299</v>
      </c>
      <c r="D6604">
        <v>87975.203544069998</v>
      </c>
      <c r="E6604">
        <v>21626.653030199999</v>
      </c>
      <c r="F6604">
        <f t="shared" si="1442"/>
        <v>393997.03736664302</v>
      </c>
      <c r="G6604">
        <f t="shared" si="1443"/>
        <v>276</v>
      </c>
      <c r="H6604" t="str">
        <f t="shared" si="1445"/>
        <v>Day276</v>
      </c>
      <c r="I6604">
        <f t="shared" si="1444"/>
        <v>1</v>
      </c>
      <c r="J6604" t="str">
        <f t="shared" si="1446"/>
        <v>Hour1</v>
      </c>
      <c r="K6604">
        <f t="shared" si="1447"/>
        <v>10</v>
      </c>
      <c r="L6604" t="str">
        <f t="shared" si="1448"/>
        <v>Fall</v>
      </c>
      <c r="M6604">
        <f t="shared" si="1449"/>
        <v>1404</v>
      </c>
      <c r="N6604" t="e">
        <f t="shared" si="1450"/>
        <v>#N/A</v>
      </c>
      <c r="O6604" t="str">
        <f t="shared" si="1451"/>
        <v>Fall</v>
      </c>
      <c r="P6604">
        <f t="shared" si="1452"/>
        <v>5.8273012796349093E-5</v>
      </c>
      <c r="Q6604">
        <f t="shared" si="1453"/>
        <v>8.7159907558354162E-5</v>
      </c>
      <c r="R6604">
        <f t="shared" si="1454"/>
        <v>1.1732539614257998E-4</v>
      </c>
      <c r="S6604">
        <f t="shared" si="1455"/>
        <v>3.027192835466698E-5</v>
      </c>
    </row>
    <row r="6605" spans="1:19" x14ac:dyDescent="0.25">
      <c r="A6605">
        <v>6603</v>
      </c>
      <c r="B6605">
        <v>137716.2410861</v>
      </c>
      <c r="C6605">
        <v>144655.43441955801</v>
      </c>
      <c r="D6605">
        <v>84856.713569439904</v>
      </c>
      <c r="E6605">
        <v>17238.2020892</v>
      </c>
      <c r="F6605">
        <f t="shared" si="1442"/>
        <v>384466.59116429789</v>
      </c>
      <c r="G6605">
        <f t="shared" si="1443"/>
        <v>276</v>
      </c>
      <c r="H6605" t="str">
        <f t="shared" si="1445"/>
        <v>Day276</v>
      </c>
      <c r="I6605">
        <f t="shared" si="1444"/>
        <v>2</v>
      </c>
      <c r="J6605" t="str">
        <f t="shared" si="1446"/>
        <v>Hour2</v>
      </c>
      <c r="K6605">
        <f t="shared" si="1447"/>
        <v>10</v>
      </c>
      <c r="L6605" t="str">
        <f t="shared" si="1448"/>
        <v>Fall</v>
      </c>
      <c r="M6605">
        <f t="shared" si="1449"/>
        <v>1404</v>
      </c>
      <c r="N6605" t="e">
        <f t="shared" si="1450"/>
        <v>#N/A</v>
      </c>
      <c r="O6605" t="str">
        <f t="shared" si="1451"/>
        <v>Fall</v>
      </c>
      <c r="P6605">
        <f t="shared" si="1452"/>
        <v>5.6207387496535218E-5</v>
      </c>
      <c r="Q6605">
        <f t="shared" si="1453"/>
        <v>8.5495202109856378E-5</v>
      </c>
      <c r="R6605">
        <f t="shared" si="1454"/>
        <v>1.1786152849208846E-4</v>
      </c>
      <c r="S6605">
        <f t="shared" si="1455"/>
        <v>2.4129189934236774E-5</v>
      </c>
    </row>
    <row r="6606" spans="1:19" x14ac:dyDescent="0.25">
      <c r="A6606">
        <v>6604</v>
      </c>
      <c r="B6606">
        <v>140337.42731160001</v>
      </c>
      <c r="C6606">
        <v>145472.341163448</v>
      </c>
      <c r="D6606">
        <v>84362.122022270007</v>
      </c>
      <c r="E6606">
        <v>17736.722901199999</v>
      </c>
      <c r="F6606">
        <f t="shared" si="1442"/>
        <v>387908.61339851801</v>
      </c>
      <c r="G6606">
        <f t="shared" si="1443"/>
        <v>276</v>
      </c>
      <c r="H6606" t="str">
        <f t="shared" si="1445"/>
        <v>Day276</v>
      </c>
      <c r="I6606">
        <f t="shared" si="1444"/>
        <v>3</v>
      </c>
      <c r="J6606" t="str">
        <f t="shared" si="1446"/>
        <v>Hour3</v>
      </c>
      <c r="K6606">
        <f t="shared" si="1447"/>
        <v>10</v>
      </c>
      <c r="L6606" t="str">
        <f t="shared" si="1448"/>
        <v>Fall</v>
      </c>
      <c r="M6606">
        <f t="shared" si="1449"/>
        <v>1404</v>
      </c>
      <c r="N6606" t="e">
        <f t="shared" si="1450"/>
        <v>#N/A</v>
      </c>
      <c r="O6606" t="str">
        <f t="shared" si="1451"/>
        <v>Fall</v>
      </c>
      <c r="P6606">
        <f t="shared" si="1452"/>
        <v>5.5879779961728441E-5</v>
      </c>
      <c r="Q6606">
        <f t="shared" si="1453"/>
        <v>8.7122452783773539E-5</v>
      </c>
      <c r="R6606">
        <f t="shared" si="1454"/>
        <v>1.1852712310218181E-4</v>
      </c>
      <c r="S6606">
        <f t="shared" si="1455"/>
        <v>2.4826994919737798E-5</v>
      </c>
    </row>
    <row r="6607" spans="1:19" x14ac:dyDescent="0.25">
      <c r="A6607">
        <v>6605</v>
      </c>
      <c r="B6607">
        <v>148258.73540169999</v>
      </c>
      <c r="C6607">
        <v>148805.20347886899</v>
      </c>
      <c r="D6607">
        <v>94186.485157900097</v>
      </c>
      <c r="E6607">
        <v>16863.471101800002</v>
      </c>
      <c r="F6607">
        <f t="shared" si="1442"/>
        <v>408113.89514026901</v>
      </c>
      <c r="G6607">
        <f t="shared" si="1443"/>
        <v>276</v>
      </c>
      <c r="H6607" t="str">
        <f t="shared" si="1445"/>
        <v>Day276</v>
      </c>
      <c r="I6607">
        <f t="shared" si="1444"/>
        <v>4</v>
      </c>
      <c r="J6607" t="str">
        <f t="shared" si="1446"/>
        <v>Hour4</v>
      </c>
      <c r="K6607">
        <f t="shared" si="1447"/>
        <v>10</v>
      </c>
      <c r="L6607" t="str">
        <f t="shared" si="1448"/>
        <v>Fall</v>
      </c>
      <c r="M6607">
        <f t="shared" si="1449"/>
        <v>1404</v>
      </c>
      <c r="N6607" t="e">
        <f t="shared" si="1450"/>
        <v>#N/A</v>
      </c>
      <c r="O6607" t="str">
        <f t="shared" si="1451"/>
        <v>Fall</v>
      </c>
      <c r="P6607">
        <f t="shared" si="1452"/>
        <v>6.2387241333292852E-5</v>
      </c>
      <c r="Q6607">
        <f t="shared" si="1453"/>
        <v>9.2040056043901243E-5</v>
      </c>
      <c r="R6607">
        <f t="shared" si="1454"/>
        <v>1.2124265362010121E-4</v>
      </c>
      <c r="S6607">
        <f t="shared" si="1455"/>
        <v>2.3604659874638299E-5</v>
      </c>
    </row>
    <row r="6608" spans="1:19" x14ac:dyDescent="0.25">
      <c r="A6608">
        <v>6606</v>
      </c>
      <c r="B6608">
        <v>161170.3505805</v>
      </c>
      <c r="C6608">
        <v>156625.31124666499</v>
      </c>
      <c r="D6608">
        <v>107592.80682529999</v>
      </c>
      <c r="E6608">
        <v>25676.298025799999</v>
      </c>
      <c r="F6608">
        <f t="shared" si="1442"/>
        <v>451064.76667826495</v>
      </c>
      <c r="G6608">
        <f t="shared" si="1443"/>
        <v>276</v>
      </c>
      <c r="H6608" t="str">
        <f t="shared" si="1445"/>
        <v>Day276</v>
      </c>
      <c r="I6608">
        <f t="shared" si="1444"/>
        <v>5</v>
      </c>
      <c r="J6608" t="str">
        <f t="shared" si="1446"/>
        <v>Hour5</v>
      </c>
      <c r="K6608">
        <f t="shared" si="1447"/>
        <v>10</v>
      </c>
      <c r="L6608" t="str">
        <f t="shared" si="1448"/>
        <v>Fall</v>
      </c>
      <c r="M6608">
        <f t="shared" si="1449"/>
        <v>1404</v>
      </c>
      <c r="N6608" t="e">
        <f t="shared" si="1450"/>
        <v>#N/A</v>
      </c>
      <c r="O6608" t="str">
        <f t="shared" si="1451"/>
        <v>Fall</v>
      </c>
      <c r="P6608">
        <f t="shared" si="1452"/>
        <v>7.1267320294235762E-5</v>
      </c>
      <c r="Q6608">
        <f t="shared" si="1453"/>
        <v>1.0005567671848858E-4</v>
      </c>
      <c r="R6608">
        <f t="shared" si="1454"/>
        <v>1.2761427635369328E-4</v>
      </c>
      <c r="S6608">
        <f t="shared" si="1455"/>
        <v>3.5940422827549603E-5</v>
      </c>
    </row>
    <row r="6609" spans="1:19" x14ac:dyDescent="0.25">
      <c r="A6609">
        <v>6607</v>
      </c>
      <c r="B6609">
        <v>162568.67397579999</v>
      </c>
      <c r="C6609">
        <v>155292.055995275</v>
      </c>
      <c r="D6609">
        <v>134918.55337040001</v>
      </c>
      <c r="E6609">
        <v>43177.254861000001</v>
      </c>
      <c r="F6609">
        <f t="shared" si="1442"/>
        <v>495956.53820247494</v>
      </c>
      <c r="G6609">
        <f t="shared" si="1443"/>
        <v>276</v>
      </c>
      <c r="H6609" t="str">
        <f t="shared" si="1445"/>
        <v>Day276</v>
      </c>
      <c r="I6609">
        <f t="shared" si="1444"/>
        <v>6</v>
      </c>
      <c r="J6609" t="str">
        <f t="shared" si="1446"/>
        <v>Hour6</v>
      </c>
      <c r="K6609">
        <f t="shared" si="1447"/>
        <v>10</v>
      </c>
      <c r="L6609" t="str">
        <f t="shared" si="1448"/>
        <v>Fall</v>
      </c>
      <c r="M6609">
        <f t="shared" si="1449"/>
        <v>1404</v>
      </c>
      <c r="N6609" t="e">
        <f t="shared" si="1450"/>
        <v>#N/A</v>
      </c>
      <c r="O6609" t="str">
        <f t="shared" si="1451"/>
        <v>Fall</v>
      </c>
      <c r="P6609">
        <f t="shared" si="1452"/>
        <v>8.9367347505820872E-5</v>
      </c>
      <c r="Q6609">
        <f t="shared" si="1453"/>
        <v>1.0092376562618227E-4</v>
      </c>
      <c r="R6609">
        <f t="shared" si="1454"/>
        <v>1.2652797425637171E-4</v>
      </c>
      <c r="S6609">
        <f t="shared" si="1455"/>
        <v>6.0437403969915229E-5</v>
      </c>
    </row>
    <row r="6610" spans="1:19" x14ac:dyDescent="0.25">
      <c r="A6610">
        <v>6608</v>
      </c>
      <c r="B6610">
        <v>166245.77283619999</v>
      </c>
      <c r="C6610">
        <v>158224.22130492001</v>
      </c>
      <c r="D6610">
        <v>142553.35738314001</v>
      </c>
      <c r="E6610">
        <v>66042.276305599997</v>
      </c>
      <c r="F6610">
        <f t="shared" si="1442"/>
        <v>533065.62782985996</v>
      </c>
      <c r="G6610">
        <f t="shared" si="1443"/>
        <v>276</v>
      </c>
      <c r="H6610" t="str">
        <f t="shared" si="1445"/>
        <v>Day276</v>
      </c>
      <c r="I6610">
        <f t="shared" si="1444"/>
        <v>7</v>
      </c>
      <c r="J6610" t="str">
        <f t="shared" si="1446"/>
        <v>Hour7</v>
      </c>
      <c r="K6610">
        <f t="shared" si="1447"/>
        <v>10</v>
      </c>
      <c r="L6610" t="str">
        <f t="shared" si="1448"/>
        <v>Fall</v>
      </c>
      <c r="M6610">
        <f t="shared" si="1449"/>
        <v>1404</v>
      </c>
      <c r="N6610" t="e">
        <f t="shared" si="1450"/>
        <v>#N/A</v>
      </c>
      <c r="O6610" t="str">
        <f t="shared" si="1451"/>
        <v>Fall</v>
      </c>
      <c r="P6610">
        <f t="shared" si="1452"/>
        <v>9.4424488768462541E-5</v>
      </c>
      <c r="Q6610">
        <f t="shared" si="1453"/>
        <v>1.0320653422172702E-4</v>
      </c>
      <c r="R6610">
        <f t="shared" si="1454"/>
        <v>1.2891702715696232E-4</v>
      </c>
      <c r="S6610">
        <f t="shared" si="1455"/>
        <v>9.2442739702277234E-5</v>
      </c>
    </row>
    <row r="6611" spans="1:19" x14ac:dyDescent="0.25">
      <c r="A6611">
        <v>6609</v>
      </c>
      <c r="B6611">
        <v>176245.38598610001</v>
      </c>
      <c r="C6611">
        <v>166020.22115377101</v>
      </c>
      <c r="D6611">
        <v>137573.83781314001</v>
      </c>
      <c r="E6611">
        <v>73205.557981800099</v>
      </c>
      <c r="F6611">
        <f t="shared" si="1442"/>
        <v>553045.00293481105</v>
      </c>
      <c r="G6611">
        <f t="shared" si="1443"/>
        <v>276</v>
      </c>
      <c r="H6611" t="str">
        <f t="shared" si="1445"/>
        <v>Day276</v>
      </c>
      <c r="I6611">
        <f t="shared" si="1444"/>
        <v>8</v>
      </c>
      <c r="J6611" t="str">
        <f t="shared" si="1446"/>
        <v>Hour8</v>
      </c>
      <c r="K6611">
        <f t="shared" si="1447"/>
        <v>10</v>
      </c>
      <c r="L6611" t="str">
        <f t="shared" si="1448"/>
        <v>Fall</v>
      </c>
      <c r="M6611">
        <f t="shared" si="1449"/>
        <v>1404</v>
      </c>
      <c r="N6611" t="e">
        <f t="shared" si="1450"/>
        <v>#N/A</v>
      </c>
      <c r="O6611" t="str">
        <f t="shared" si="1451"/>
        <v>Fall</v>
      </c>
      <c r="P6611">
        <f t="shared" si="1452"/>
        <v>9.1126154738727401E-5</v>
      </c>
      <c r="Q6611">
        <f t="shared" si="1453"/>
        <v>1.0941436374516418E-4</v>
      </c>
      <c r="R6611">
        <f t="shared" si="1454"/>
        <v>1.3526900737807621E-4</v>
      </c>
      <c r="S6611">
        <f t="shared" si="1455"/>
        <v>1.0246955010994498E-4</v>
      </c>
    </row>
    <row r="6612" spans="1:19" x14ac:dyDescent="0.25">
      <c r="A6612">
        <v>6610</v>
      </c>
      <c r="B6612">
        <v>189812.56319009999</v>
      </c>
      <c r="C6612">
        <v>172010.722626111</v>
      </c>
      <c r="D6612">
        <v>133810.24018105</v>
      </c>
      <c r="E6612">
        <v>70916.985291499994</v>
      </c>
      <c r="F6612">
        <f t="shared" si="1442"/>
        <v>566550.51128876104</v>
      </c>
      <c r="G6612">
        <f t="shared" si="1443"/>
        <v>276</v>
      </c>
      <c r="H6612" t="str">
        <f t="shared" si="1445"/>
        <v>Day276</v>
      </c>
      <c r="I6612">
        <f t="shared" si="1444"/>
        <v>9</v>
      </c>
      <c r="J6612" t="str">
        <f t="shared" si="1446"/>
        <v>Hour9</v>
      </c>
      <c r="K6612">
        <f t="shared" si="1447"/>
        <v>10</v>
      </c>
      <c r="L6612" t="str">
        <f t="shared" si="1448"/>
        <v>Fall</v>
      </c>
      <c r="M6612">
        <f t="shared" si="1449"/>
        <v>1404</v>
      </c>
      <c r="N6612" t="e">
        <f t="shared" si="1450"/>
        <v>#N/A</v>
      </c>
      <c r="O6612" t="str">
        <f t="shared" si="1451"/>
        <v>Fall</v>
      </c>
      <c r="P6612">
        <f t="shared" si="1452"/>
        <v>8.8633223047296565E-5</v>
      </c>
      <c r="Q6612">
        <f t="shared" si="1453"/>
        <v>1.1783696189312719E-4</v>
      </c>
      <c r="R6612">
        <f t="shared" si="1454"/>
        <v>1.4014991394613693E-4</v>
      </c>
      <c r="S6612">
        <f t="shared" si="1455"/>
        <v>9.9266118288180013E-5</v>
      </c>
    </row>
    <row r="6613" spans="1:19" x14ac:dyDescent="0.25">
      <c r="A6613">
        <v>6611</v>
      </c>
      <c r="B6613">
        <v>199727.9208084</v>
      </c>
      <c r="C6613">
        <v>172923.15400699599</v>
      </c>
      <c r="D6613">
        <v>137036.18031110099</v>
      </c>
      <c r="E6613">
        <v>78116.419024699993</v>
      </c>
      <c r="F6613">
        <f t="shared" si="1442"/>
        <v>587803.67415119696</v>
      </c>
      <c r="G6613">
        <f t="shared" si="1443"/>
        <v>276</v>
      </c>
      <c r="H6613" t="str">
        <f t="shared" si="1445"/>
        <v>Day276</v>
      </c>
      <c r="I6613">
        <f t="shared" si="1444"/>
        <v>10</v>
      </c>
      <c r="J6613" t="str">
        <f t="shared" si="1446"/>
        <v>Hour10</v>
      </c>
      <c r="K6613">
        <f t="shared" si="1447"/>
        <v>10</v>
      </c>
      <c r="L6613" t="str">
        <f t="shared" si="1448"/>
        <v>Fall</v>
      </c>
      <c r="M6613">
        <f t="shared" si="1449"/>
        <v>1404</v>
      </c>
      <c r="N6613" t="e">
        <f t="shared" si="1450"/>
        <v>#N/A</v>
      </c>
      <c r="O6613" t="str">
        <f t="shared" si="1451"/>
        <v>Fall</v>
      </c>
      <c r="P6613">
        <f t="shared" si="1452"/>
        <v>9.0770021177971527E-5</v>
      </c>
      <c r="Q6613">
        <f t="shared" si="1453"/>
        <v>1.2399248499543199E-4</v>
      </c>
      <c r="R6613">
        <f t="shared" si="1454"/>
        <v>1.4089333957426327E-4</v>
      </c>
      <c r="S6613">
        <f t="shared" si="1455"/>
        <v>1.0934353257236282E-4</v>
      </c>
    </row>
    <row r="6614" spans="1:19" x14ac:dyDescent="0.25">
      <c r="A6614">
        <v>6612</v>
      </c>
      <c r="B6614">
        <v>206798.1646472</v>
      </c>
      <c r="C6614">
        <v>173213.012366966</v>
      </c>
      <c r="D6614">
        <v>140739.825015704</v>
      </c>
      <c r="E6614">
        <v>91667.034183700001</v>
      </c>
      <c r="F6614">
        <f t="shared" si="1442"/>
        <v>612418.03621357004</v>
      </c>
      <c r="G6614">
        <f t="shared" si="1443"/>
        <v>276</v>
      </c>
      <c r="H6614" t="str">
        <f t="shared" si="1445"/>
        <v>Day276</v>
      </c>
      <c r="I6614">
        <f t="shared" si="1444"/>
        <v>11</v>
      </c>
      <c r="J6614" t="str">
        <f t="shared" si="1446"/>
        <v>Hour11</v>
      </c>
      <c r="K6614">
        <f t="shared" si="1447"/>
        <v>10</v>
      </c>
      <c r="L6614" t="str">
        <f t="shared" si="1448"/>
        <v>Fall</v>
      </c>
      <c r="M6614">
        <f t="shared" si="1449"/>
        <v>1404</v>
      </c>
      <c r="N6614" t="e">
        <f t="shared" si="1450"/>
        <v>#N/A</v>
      </c>
      <c r="O6614" t="str">
        <f t="shared" si="1451"/>
        <v>Fall</v>
      </c>
      <c r="P6614">
        <f t="shared" si="1452"/>
        <v>9.3223241251015731E-5</v>
      </c>
      <c r="Q6614">
        <f t="shared" si="1453"/>
        <v>1.2838174163790929E-4</v>
      </c>
      <c r="R6614">
        <f t="shared" si="1454"/>
        <v>1.4112950871294347E-4</v>
      </c>
      <c r="S6614">
        <f t="shared" si="1455"/>
        <v>1.2831101915857174E-4</v>
      </c>
    </row>
    <row r="6615" spans="1:19" x14ac:dyDescent="0.25">
      <c r="A6615">
        <v>6613</v>
      </c>
      <c r="B6615">
        <v>213034.91169810001</v>
      </c>
      <c r="C6615">
        <v>174544.92039834301</v>
      </c>
      <c r="D6615">
        <v>142913.728067196</v>
      </c>
      <c r="E6615">
        <v>102991.5911779</v>
      </c>
      <c r="F6615">
        <f t="shared" si="1442"/>
        <v>633485.15134153899</v>
      </c>
      <c r="G6615">
        <f t="shared" si="1443"/>
        <v>276</v>
      </c>
      <c r="H6615" t="str">
        <f t="shared" si="1445"/>
        <v>Day276</v>
      </c>
      <c r="I6615">
        <f t="shared" si="1444"/>
        <v>12</v>
      </c>
      <c r="J6615" t="str">
        <f t="shared" si="1446"/>
        <v>Hour12</v>
      </c>
      <c r="K6615">
        <f t="shared" si="1447"/>
        <v>10</v>
      </c>
      <c r="L6615" t="str">
        <f t="shared" si="1448"/>
        <v>Fall</v>
      </c>
      <c r="M6615">
        <f t="shared" si="1449"/>
        <v>1404</v>
      </c>
      <c r="N6615" t="e">
        <f t="shared" si="1450"/>
        <v>#N/A</v>
      </c>
      <c r="O6615" t="str">
        <f t="shared" si="1451"/>
        <v>Fall</v>
      </c>
      <c r="P6615">
        <f t="shared" si="1452"/>
        <v>9.4663191091815546E-5</v>
      </c>
      <c r="Q6615">
        <f t="shared" si="1453"/>
        <v>1.3225355766642975E-4</v>
      </c>
      <c r="R6615">
        <f t="shared" si="1454"/>
        <v>1.4221471313003903E-4</v>
      </c>
      <c r="S6615">
        <f t="shared" si="1455"/>
        <v>1.4416257869013903E-4</v>
      </c>
    </row>
    <row r="6616" spans="1:19" x14ac:dyDescent="0.25">
      <c r="A6616">
        <v>6614</v>
      </c>
      <c r="B6616">
        <v>218038.4746822</v>
      </c>
      <c r="C6616">
        <v>175467.29084337101</v>
      </c>
      <c r="D6616">
        <v>145064.40717632501</v>
      </c>
      <c r="E6616">
        <v>106631.61005079999</v>
      </c>
      <c r="F6616">
        <f t="shared" si="1442"/>
        <v>645201.78275269608</v>
      </c>
      <c r="G6616">
        <f t="shared" si="1443"/>
        <v>276</v>
      </c>
      <c r="H6616" t="str">
        <f t="shared" si="1445"/>
        <v>Day276</v>
      </c>
      <c r="I6616">
        <f t="shared" si="1444"/>
        <v>13</v>
      </c>
      <c r="J6616" t="str">
        <f t="shared" si="1446"/>
        <v>Hour13</v>
      </c>
      <c r="K6616">
        <f t="shared" si="1447"/>
        <v>10</v>
      </c>
      <c r="L6616" t="str">
        <f t="shared" si="1448"/>
        <v>Fall</v>
      </c>
      <c r="M6616">
        <f t="shared" si="1449"/>
        <v>1404</v>
      </c>
      <c r="N6616" t="e">
        <f t="shared" si="1450"/>
        <v>#N/A</v>
      </c>
      <c r="O6616" t="str">
        <f t="shared" si="1451"/>
        <v>Fall</v>
      </c>
      <c r="P6616">
        <f t="shared" si="1452"/>
        <v>9.6087757858340106E-5</v>
      </c>
      <c r="Q6616">
        <f t="shared" si="1453"/>
        <v>1.353598044331243E-4</v>
      </c>
      <c r="R6616">
        <f t="shared" si="1454"/>
        <v>1.4296623685206957E-4</v>
      </c>
      <c r="S6616">
        <f t="shared" si="1455"/>
        <v>1.4925769860426496E-4</v>
      </c>
    </row>
    <row r="6617" spans="1:19" x14ac:dyDescent="0.25">
      <c r="A6617">
        <v>6615</v>
      </c>
      <c r="B6617">
        <v>218982.82323559999</v>
      </c>
      <c r="C6617">
        <v>173129.51029712101</v>
      </c>
      <c r="D6617">
        <v>150436.622181043</v>
      </c>
      <c r="E6617">
        <v>118891.5452122</v>
      </c>
      <c r="F6617">
        <f t="shared" si="1442"/>
        <v>661440.50092596409</v>
      </c>
      <c r="G6617">
        <f t="shared" si="1443"/>
        <v>276</v>
      </c>
      <c r="H6617" t="str">
        <f t="shared" si="1445"/>
        <v>Day276</v>
      </c>
      <c r="I6617">
        <f t="shared" si="1444"/>
        <v>14</v>
      </c>
      <c r="J6617" t="str">
        <f t="shared" si="1446"/>
        <v>Hour14</v>
      </c>
      <c r="K6617">
        <f t="shared" si="1447"/>
        <v>10</v>
      </c>
      <c r="L6617" t="str">
        <f t="shared" si="1448"/>
        <v>Fall</v>
      </c>
      <c r="M6617">
        <f t="shared" si="1449"/>
        <v>1404</v>
      </c>
      <c r="N6617" t="e">
        <f t="shared" si="1450"/>
        <v>#N/A</v>
      </c>
      <c r="O6617" t="str">
        <f t="shared" si="1451"/>
        <v>Fall</v>
      </c>
      <c r="P6617">
        <f t="shared" si="1452"/>
        <v>9.9646205478843184E-5</v>
      </c>
      <c r="Q6617">
        <f t="shared" si="1453"/>
        <v>1.3594606259554834E-4</v>
      </c>
      <c r="R6617">
        <f t="shared" si="1454"/>
        <v>1.4106147337349237E-4</v>
      </c>
      <c r="S6617">
        <f t="shared" si="1455"/>
        <v>1.6641855462394149E-4</v>
      </c>
    </row>
    <row r="6618" spans="1:19" x14ac:dyDescent="0.25">
      <c r="A6618">
        <v>6616</v>
      </c>
      <c r="B6618">
        <v>216204.13713739999</v>
      </c>
      <c r="C6618">
        <v>168444.17644119999</v>
      </c>
      <c r="D6618">
        <v>156613.75026612001</v>
      </c>
      <c r="E6618">
        <v>152963.34732540001</v>
      </c>
      <c r="F6618">
        <f t="shared" si="1442"/>
        <v>694225.41117011989</v>
      </c>
      <c r="G6618">
        <f t="shared" si="1443"/>
        <v>276</v>
      </c>
      <c r="H6618" t="str">
        <f t="shared" si="1445"/>
        <v>Day276</v>
      </c>
      <c r="I6618">
        <f t="shared" si="1444"/>
        <v>15</v>
      </c>
      <c r="J6618" t="str">
        <f t="shared" si="1446"/>
        <v>Hour15</v>
      </c>
      <c r="K6618">
        <f t="shared" si="1447"/>
        <v>10</v>
      </c>
      <c r="L6618" t="str">
        <f t="shared" si="1448"/>
        <v>Fall</v>
      </c>
      <c r="M6618">
        <f t="shared" si="1449"/>
        <v>1404</v>
      </c>
      <c r="N6618" t="e">
        <f t="shared" si="1450"/>
        <v>#N/A</v>
      </c>
      <c r="O6618" t="str">
        <f t="shared" si="1451"/>
        <v>Fall</v>
      </c>
      <c r="P6618">
        <f t="shared" si="1452"/>
        <v>1.0373781140239257E-4</v>
      </c>
      <c r="Q6618">
        <f t="shared" si="1453"/>
        <v>1.3422103490315777E-4</v>
      </c>
      <c r="R6618">
        <f t="shared" si="1454"/>
        <v>1.3724398381998604E-4</v>
      </c>
      <c r="S6618">
        <f t="shared" si="1455"/>
        <v>2.1411059236297038E-4</v>
      </c>
    </row>
    <row r="6619" spans="1:19" x14ac:dyDescent="0.25">
      <c r="A6619">
        <v>6617</v>
      </c>
      <c r="B6619">
        <v>207310.87777200001</v>
      </c>
      <c r="C6619">
        <v>160010.140761819</v>
      </c>
      <c r="D6619">
        <v>167374.02470930899</v>
      </c>
      <c r="E6619">
        <v>192253.6694369</v>
      </c>
      <c r="F6619">
        <f t="shared" si="1442"/>
        <v>726948.71268002805</v>
      </c>
      <c r="G6619">
        <f t="shared" si="1443"/>
        <v>276</v>
      </c>
      <c r="H6619" t="str">
        <f t="shared" si="1445"/>
        <v>Day276</v>
      </c>
      <c r="I6619">
        <f t="shared" si="1444"/>
        <v>16</v>
      </c>
      <c r="J6619" t="str">
        <f t="shared" si="1446"/>
        <v>Hour16</v>
      </c>
      <c r="K6619">
        <f t="shared" si="1447"/>
        <v>10</v>
      </c>
      <c r="L6619" t="str">
        <f t="shared" si="1448"/>
        <v>Fall</v>
      </c>
      <c r="M6619">
        <f t="shared" si="1449"/>
        <v>1404</v>
      </c>
      <c r="N6619" t="e">
        <f t="shared" si="1450"/>
        <v>#N/A</v>
      </c>
      <c r="O6619" t="str">
        <f t="shared" si="1451"/>
        <v>Fall</v>
      </c>
      <c r="P6619">
        <f t="shared" si="1452"/>
        <v>1.108652016789729E-4</v>
      </c>
      <c r="Q6619">
        <f t="shared" si="1453"/>
        <v>1.2870003751850736E-4</v>
      </c>
      <c r="R6619">
        <f t="shared" si="1454"/>
        <v>1.303721484097413E-4</v>
      </c>
      <c r="S6619">
        <f t="shared" si="1455"/>
        <v>2.6910725848279098E-4</v>
      </c>
    </row>
    <row r="6620" spans="1:19" x14ac:dyDescent="0.25">
      <c r="A6620">
        <v>6618</v>
      </c>
      <c r="B6620">
        <v>194982.19429109999</v>
      </c>
      <c r="C6620">
        <v>151844.03162515801</v>
      </c>
      <c r="D6620">
        <v>181615.81547333</v>
      </c>
      <c r="E6620">
        <v>218651.13575240001</v>
      </c>
      <c r="F6620">
        <f t="shared" si="1442"/>
        <v>747093.17714198807</v>
      </c>
      <c r="G6620">
        <f t="shared" si="1443"/>
        <v>276</v>
      </c>
      <c r="H6620" t="str">
        <f t="shared" si="1445"/>
        <v>Day276</v>
      </c>
      <c r="I6620">
        <f t="shared" si="1444"/>
        <v>17</v>
      </c>
      <c r="J6620" t="str">
        <f t="shared" si="1446"/>
        <v>Hour17</v>
      </c>
      <c r="K6620">
        <f t="shared" si="1447"/>
        <v>10</v>
      </c>
      <c r="L6620" t="str">
        <f t="shared" si="1448"/>
        <v>Fall</v>
      </c>
      <c r="M6620">
        <f t="shared" si="1449"/>
        <v>1404</v>
      </c>
      <c r="N6620" t="e">
        <f t="shared" si="1450"/>
        <v>#N/A</v>
      </c>
      <c r="O6620" t="str">
        <f t="shared" si="1451"/>
        <v>Fall</v>
      </c>
      <c r="P6620">
        <f t="shared" si="1452"/>
        <v>1.2029867863613605E-4</v>
      </c>
      <c r="Q6620">
        <f t="shared" si="1453"/>
        <v>1.2104630490400033E-4</v>
      </c>
      <c r="R6620">
        <f t="shared" si="1454"/>
        <v>1.2371861265740634E-4</v>
      </c>
      <c r="S6620">
        <f t="shared" si="1455"/>
        <v>3.0605713731663846E-4</v>
      </c>
    </row>
    <row r="6621" spans="1:19" x14ac:dyDescent="0.25">
      <c r="A6621">
        <v>6619</v>
      </c>
      <c r="B6621">
        <v>188153.65357719999</v>
      </c>
      <c r="C6621">
        <v>151653.440180451</v>
      </c>
      <c r="D6621">
        <v>194013.21881148001</v>
      </c>
      <c r="E6621">
        <v>177162.0652755</v>
      </c>
      <c r="F6621">
        <f t="shared" si="1442"/>
        <v>710982.37784463097</v>
      </c>
      <c r="G6621">
        <f t="shared" si="1443"/>
        <v>276</v>
      </c>
      <c r="H6621" t="str">
        <f t="shared" si="1445"/>
        <v>Day276</v>
      </c>
      <c r="I6621">
        <f t="shared" si="1444"/>
        <v>18</v>
      </c>
      <c r="J6621" t="str">
        <f t="shared" si="1446"/>
        <v>Hour18</v>
      </c>
      <c r="K6621">
        <f t="shared" si="1447"/>
        <v>10</v>
      </c>
      <c r="L6621" t="str">
        <f t="shared" si="1448"/>
        <v>Fall</v>
      </c>
      <c r="M6621">
        <f t="shared" si="1449"/>
        <v>1404</v>
      </c>
      <c r="N6621" t="e">
        <f t="shared" si="1450"/>
        <v>#N/A</v>
      </c>
      <c r="O6621" t="str">
        <f t="shared" si="1451"/>
        <v>Fall</v>
      </c>
      <c r="P6621">
        <f t="shared" si="1452"/>
        <v>1.2851047030313257E-4</v>
      </c>
      <c r="Q6621">
        <f t="shared" si="1453"/>
        <v>1.1680709924571296E-4</v>
      </c>
      <c r="R6621">
        <f t="shared" si="1454"/>
        <v>1.2356332364886808E-4</v>
      </c>
      <c r="S6621">
        <f t="shared" si="1455"/>
        <v>2.4798277106012157E-4</v>
      </c>
    </row>
    <row r="6622" spans="1:19" x14ac:dyDescent="0.25">
      <c r="A6622">
        <v>6620</v>
      </c>
      <c r="B6622">
        <v>186656.71944720001</v>
      </c>
      <c r="C6622">
        <v>156051.95124627199</v>
      </c>
      <c r="D6622">
        <v>193304.84786521</v>
      </c>
      <c r="E6622">
        <v>110943.0275181</v>
      </c>
      <c r="F6622">
        <f t="shared" si="1442"/>
        <v>646956.54607678205</v>
      </c>
      <c r="G6622">
        <f t="shared" si="1443"/>
        <v>276</v>
      </c>
      <c r="H6622" t="str">
        <f t="shared" si="1445"/>
        <v>Day276</v>
      </c>
      <c r="I6622">
        <f t="shared" si="1444"/>
        <v>19</v>
      </c>
      <c r="J6622" t="str">
        <f t="shared" si="1446"/>
        <v>Hour19</v>
      </c>
      <c r="K6622">
        <f t="shared" si="1447"/>
        <v>10</v>
      </c>
      <c r="L6622" t="str">
        <f t="shared" si="1448"/>
        <v>Fall</v>
      </c>
      <c r="M6622">
        <f t="shared" si="1449"/>
        <v>1404</v>
      </c>
      <c r="N6622" t="e">
        <f t="shared" si="1450"/>
        <v>#N/A</v>
      </c>
      <c r="O6622" t="str">
        <f t="shared" si="1451"/>
        <v>Fall</v>
      </c>
      <c r="P6622">
        <f t="shared" si="1452"/>
        <v>1.2804125957609086E-4</v>
      </c>
      <c r="Q6622">
        <f t="shared" si="1453"/>
        <v>1.1587779210677153E-4</v>
      </c>
      <c r="R6622">
        <f t="shared" si="1454"/>
        <v>1.2714711736797177E-4</v>
      </c>
      <c r="S6622">
        <f t="shared" si="1455"/>
        <v>1.5529260934588139E-4</v>
      </c>
    </row>
    <row r="6623" spans="1:19" x14ac:dyDescent="0.25">
      <c r="A6623">
        <v>6621</v>
      </c>
      <c r="B6623">
        <v>176936.11613020001</v>
      </c>
      <c r="C6623">
        <v>155784.102254414</v>
      </c>
      <c r="D6623">
        <v>179982.16608254999</v>
      </c>
      <c r="E6623">
        <v>84344.224048799995</v>
      </c>
      <c r="F6623">
        <f t="shared" si="1442"/>
        <v>597046.60851596389</v>
      </c>
      <c r="G6623">
        <f t="shared" si="1443"/>
        <v>276</v>
      </c>
      <c r="H6623" t="str">
        <f t="shared" si="1445"/>
        <v>Day276</v>
      </c>
      <c r="I6623">
        <f t="shared" si="1444"/>
        <v>20</v>
      </c>
      <c r="J6623" t="str">
        <f t="shared" si="1446"/>
        <v>Hour20</v>
      </c>
      <c r="K6623">
        <f t="shared" si="1447"/>
        <v>10</v>
      </c>
      <c r="L6623" t="str">
        <f t="shared" si="1448"/>
        <v>Fall</v>
      </c>
      <c r="M6623">
        <f t="shared" si="1449"/>
        <v>1404</v>
      </c>
      <c r="N6623" t="e">
        <f t="shared" si="1450"/>
        <v>#N/A</v>
      </c>
      <c r="O6623" t="str">
        <f t="shared" si="1451"/>
        <v>Fall</v>
      </c>
      <c r="P6623">
        <f t="shared" si="1452"/>
        <v>1.1921658199959933E-4</v>
      </c>
      <c r="Q6623">
        <f t="shared" si="1453"/>
        <v>1.0984317383181386E-4</v>
      </c>
      <c r="R6623">
        <f t="shared" si="1454"/>
        <v>1.2692888089651033E-4</v>
      </c>
      <c r="S6623">
        <f t="shared" si="1455"/>
        <v>1.180609086375878E-4</v>
      </c>
    </row>
    <row r="6624" spans="1:19" x14ac:dyDescent="0.25">
      <c r="A6624">
        <v>6622</v>
      </c>
      <c r="B6624">
        <v>161712.4189391</v>
      </c>
      <c r="C6624">
        <v>153176.973496224</v>
      </c>
      <c r="D6624">
        <v>161661.15536621399</v>
      </c>
      <c r="E6624">
        <v>66165.343743699996</v>
      </c>
      <c r="F6624">
        <f t="shared" si="1442"/>
        <v>542715.89154523797</v>
      </c>
      <c r="G6624">
        <f t="shared" si="1443"/>
        <v>276</v>
      </c>
      <c r="H6624" t="str">
        <f t="shared" si="1445"/>
        <v>Day276</v>
      </c>
      <c r="I6624">
        <f t="shared" si="1444"/>
        <v>21</v>
      </c>
      <c r="J6624" t="str">
        <f t="shared" si="1446"/>
        <v>Hour21</v>
      </c>
      <c r="K6624">
        <f t="shared" si="1447"/>
        <v>10</v>
      </c>
      <c r="L6624" t="str">
        <f t="shared" si="1448"/>
        <v>Fall</v>
      </c>
      <c r="M6624">
        <f t="shared" si="1449"/>
        <v>1404</v>
      </c>
      <c r="N6624" t="e">
        <f t="shared" si="1450"/>
        <v>#N/A</v>
      </c>
      <c r="O6624" t="str">
        <f t="shared" si="1451"/>
        <v>Fall</v>
      </c>
      <c r="P6624">
        <f t="shared" si="1452"/>
        <v>1.0708111144760128E-4</v>
      </c>
      <c r="Q6624">
        <f t="shared" si="1453"/>
        <v>1.0039219653278478E-4</v>
      </c>
      <c r="R6624">
        <f t="shared" si="1454"/>
        <v>1.2480465942049776E-4</v>
      </c>
      <c r="S6624">
        <f t="shared" si="1455"/>
        <v>9.2615003466982445E-5</v>
      </c>
    </row>
    <row r="6625" spans="1:19" x14ac:dyDescent="0.25">
      <c r="A6625">
        <v>6623</v>
      </c>
      <c r="B6625">
        <v>150268.4955516</v>
      </c>
      <c r="C6625">
        <v>149322.16291135299</v>
      </c>
      <c r="D6625">
        <v>139196.11159998001</v>
      </c>
      <c r="E6625">
        <v>48189.994632000002</v>
      </c>
      <c r="F6625">
        <f t="shared" si="1442"/>
        <v>486976.76469493296</v>
      </c>
      <c r="G6625">
        <f t="shared" si="1443"/>
        <v>276</v>
      </c>
      <c r="H6625" t="str">
        <f t="shared" si="1445"/>
        <v>Day276</v>
      </c>
      <c r="I6625">
        <f t="shared" si="1444"/>
        <v>22</v>
      </c>
      <c r="J6625" t="str">
        <f t="shared" si="1446"/>
        <v>Hour22</v>
      </c>
      <c r="K6625">
        <f t="shared" si="1447"/>
        <v>10</v>
      </c>
      <c r="L6625" t="str">
        <f t="shared" si="1448"/>
        <v>Fall</v>
      </c>
      <c r="M6625">
        <f t="shared" si="1449"/>
        <v>1404</v>
      </c>
      <c r="N6625" t="e">
        <f t="shared" si="1450"/>
        <v>#N/A</v>
      </c>
      <c r="O6625" t="str">
        <f t="shared" si="1451"/>
        <v>Fall</v>
      </c>
      <c r="P6625">
        <f t="shared" si="1452"/>
        <v>9.220071640305311E-5</v>
      </c>
      <c r="Q6625">
        <f t="shared" si="1453"/>
        <v>9.3287729149505493E-5</v>
      </c>
      <c r="R6625">
        <f t="shared" si="1454"/>
        <v>1.2166385887329791E-4</v>
      </c>
      <c r="S6625">
        <f t="shared" si="1455"/>
        <v>6.7453991279861004E-5</v>
      </c>
    </row>
    <row r="6626" spans="1:19" x14ac:dyDescent="0.25">
      <c r="A6626">
        <v>6624</v>
      </c>
      <c r="B6626">
        <v>145638.37574029999</v>
      </c>
      <c r="C6626">
        <v>147198.465270605</v>
      </c>
      <c r="D6626">
        <v>114737.70222235</v>
      </c>
      <c r="E6626">
        <v>37577.459207499996</v>
      </c>
      <c r="F6626">
        <f t="shared" si="1442"/>
        <v>445152.00244075496</v>
      </c>
      <c r="G6626">
        <f t="shared" si="1443"/>
        <v>276</v>
      </c>
      <c r="H6626" t="str">
        <f t="shared" si="1445"/>
        <v>Day276</v>
      </c>
      <c r="I6626">
        <f t="shared" si="1444"/>
        <v>23</v>
      </c>
      <c r="J6626" t="str">
        <f t="shared" si="1446"/>
        <v>Hour23</v>
      </c>
      <c r="K6626">
        <f t="shared" si="1447"/>
        <v>10</v>
      </c>
      <c r="L6626" t="str">
        <f t="shared" si="1448"/>
        <v>Fall</v>
      </c>
      <c r="M6626">
        <f t="shared" si="1449"/>
        <v>1404</v>
      </c>
      <c r="N6626" t="e">
        <f t="shared" si="1450"/>
        <v>#N/A</v>
      </c>
      <c r="O6626" t="str">
        <f t="shared" si="1451"/>
        <v>Fall</v>
      </c>
      <c r="P6626">
        <f t="shared" si="1452"/>
        <v>7.5999955902089785E-5</v>
      </c>
      <c r="Q6626">
        <f t="shared" si="1453"/>
        <v>9.0413318506737088E-5</v>
      </c>
      <c r="R6626">
        <f t="shared" si="1454"/>
        <v>1.1993352464148727E-4</v>
      </c>
      <c r="S6626">
        <f t="shared" si="1455"/>
        <v>5.2599084624484824E-5</v>
      </c>
    </row>
    <row r="6627" spans="1:19" x14ac:dyDescent="0.25">
      <c r="A6627">
        <v>6625</v>
      </c>
      <c r="B6627">
        <v>143905.1894298</v>
      </c>
      <c r="C6627">
        <v>144507.748347007</v>
      </c>
      <c r="D6627">
        <v>99104.436964010005</v>
      </c>
      <c r="E6627">
        <v>27152.991086999999</v>
      </c>
      <c r="F6627">
        <f t="shared" si="1442"/>
        <v>414670.365827817</v>
      </c>
      <c r="G6627">
        <f t="shared" si="1443"/>
        <v>277</v>
      </c>
      <c r="H6627" t="str">
        <f t="shared" si="1445"/>
        <v>Day277</v>
      </c>
      <c r="I6627">
        <f t="shared" si="1444"/>
        <v>0</v>
      </c>
      <c r="J6627" t="str">
        <f t="shared" si="1446"/>
        <v>Hour0</v>
      </c>
      <c r="K6627">
        <f t="shared" si="1447"/>
        <v>10</v>
      </c>
      <c r="L6627" t="str">
        <f t="shared" si="1448"/>
        <v>Fall</v>
      </c>
      <c r="M6627">
        <f t="shared" si="1449"/>
        <v>19</v>
      </c>
      <c r="N6627">
        <f t="shared" si="1450"/>
        <v>751811.15093669202</v>
      </c>
      <c r="O6627" t="str">
        <f t="shared" si="1451"/>
        <v>Fall</v>
      </c>
      <c r="P6627">
        <f t="shared" si="1452"/>
        <v>6.5644794109351055E-5</v>
      </c>
      <c r="Q6627">
        <f t="shared" si="1453"/>
        <v>8.933734436787287E-5</v>
      </c>
      <c r="R6627">
        <f t="shared" si="1454"/>
        <v>1.1774119767757258E-4</v>
      </c>
      <c r="S6627">
        <f t="shared" si="1455"/>
        <v>3.8007425358549507E-5</v>
      </c>
    </row>
    <row r="6628" spans="1:19" x14ac:dyDescent="0.25">
      <c r="A6628">
        <v>6626</v>
      </c>
      <c r="B6628">
        <v>142443.17149119999</v>
      </c>
      <c r="C6628">
        <v>145125.299833589</v>
      </c>
      <c r="D6628">
        <v>87960.463356549895</v>
      </c>
      <c r="E6628">
        <v>21736.234222300001</v>
      </c>
      <c r="F6628">
        <f t="shared" si="1442"/>
        <v>397265.1689036389</v>
      </c>
      <c r="G6628">
        <f t="shared" si="1443"/>
        <v>277</v>
      </c>
      <c r="H6628" t="str">
        <f t="shared" si="1445"/>
        <v>Day277</v>
      </c>
      <c r="I6628">
        <f t="shared" si="1444"/>
        <v>1</v>
      </c>
      <c r="J6628" t="str">
        <f t="shared" si="1446"/>
        <v>Hour1</v>
      </c>
      <c r="K6628">
        <f t="shared" si="1447"/>
        <v>10</v>
      </c>
      <c r="L6628" t="str">
        <f t="shared" si="1448"/>
        <v>Fall</v>
      </c>
      <c r="M6628">
        <f t="shared" si="1449"/>
        <v>1404</v>
      </c>
      <c r="N6628" t="e">
        <f t="shared" si="1450"/>
        <v>#N/A</v>
      </c>
      <c r="O6628" t="str">
        <f t="shared" si="1451"/>
        <v>Fall</v>
      </c>
      <c r="P6628">
        <f t="shared" si="1452"/>
        <v>5.8263249191362953E-5</v>
      </c>
      <c r="Q6628">
        <f t="shared" si="1453"/>
        <v>8.8429713443857923E-5</v>
      </c>
      <c r="R6628">
        <f t="shared" si="1454"/>
        <v>1.1824436274996113E-4</v>
      </c>
      <c r="S6628">
        <f t="shared" si="1455"/>
        <v>3.0425314733578132E-5</v>
      </c>
    </row>
    <row r="6629" spans="1:19" x14ac:dyDescent="0.25">
      <c r="A6629">
        <v>6627</v>
      </c>
      <c r="B6629">
        <v>139870.47064330001</v>
      </c>
      <c r="C6629">
        <v>145946.125366508</v>
      </c>
      <c r="D6629">
        <v>84414.836746920002</v>
      </c>
      <c r="E6629">
        <v>17333.100828899998</v>
      </c>
      <c r="F6629">
        <f t="shared" si="1442"/>
        <v>387564.53358562803</v>
      </c>
      <c r="G6629">
        <f t="shared" si="1443"/>
        <v>277</v>
      </c>
      <c r="H6629" t="str">
        <f t="shared" si="1445"/>
        <v>Day277</v>
      </c>
      <c r="I6629">
        <f t="shared" si="1444"/>
        <v>2</v>
      </c>
      <c r="J6629" t="str">
        <f t="shared" si="1446"/>
        <v>Hour2</v>
      </c>
      <c r="K6629">
        <f t="shared" si="1447"/>
        <v>10</v>
      </c>
      <c r="L6629" t="str">
        <f t="shared" si="1448"/>
        <v>Fall</v>
      </c>
      <c r="M6629">
        <f t="shared" si="1449"/>
        <v>1404</v>
      </c>
      <c r="N6629" t="e">
        <f t="shared" si="1450"/>
        <v>#N/A</v>
      </c>
      <c r="O6629" t="str">
        <f t="shared" si="1451"/>
        <v>Fall</v>
      </c>
      <c r="P6629">
        <f t="shared" si="1452"/>
        <v>5.5914697139527821E-5</v>
      </c>
      <c r="Q6629">
        <f t="shared" si="1453"/>
        <v>8.6832562830213938E-5</v>
      </c>
      <c r="R6629">
        <f t="shared" si="1454"/>
        <v>1.1891315028859291E-4</v>
      </c>
      <c r="S6629">
        <f t="shared" si="1455"/>
        <v>2.4262024536296323E-5</v>
      </c>
    </row>
    <row r="6630" spans="1:19" x14ac:dyDescent="0.25">
      <c r="A6630">
        <v>6628</v>
      </c>
      <c r="B6630">
        <v>143033.51245370001</v>
      </c>
      <c r="C6630">
        <v>147051.92569388601</v>
      </c>
      <c r="D6630">
        <v>83816.984560800003</v>
      </c>
      <c r="E6630">
        <v>17901.645877200001</v>
      </c>
      <c r="F6630">
        <f t="shared" si="1442"/>
        <v>391804.06858558604</v>
      </c>
      <c r="G6630">
        <f t="shared" si="1443"/>
        <v>277</v>
      </c>
      <c r="H6630" t="str">
        <f t="shared" si="1445"/>
        <v>Day277</v>
      </c>
      <c r="I6630">
        <f t="shared" si="1444"/>
        <v>3</v>
      </c>
      <c r="J6630" t="str">
        <f t="shared" si="1446"/>
        <v>Hour3</v>
      </c>
      <c r="K6630">
        <f t="shared" si="1447"/>
        <v>10</v>
      </c>
      <c r="L6630" t="str">
        <f t="shared" si="1448"/>
        <v>Fall</v>
      </c>
      <c r="M6630">
        <f t="shared" si="1449"/>
        <v>1404</v>
      </c>
      <c r="N6630" t="e">
        <f t="shared" si="1450"/>
        <v>#N/A</v>
      </c>
      <c r="O6630" t="str">
        <f t="shared" si="1451"/>
        <v>Fall</v>
      </c>
      <c r="P6630">
        <f t="shared" si="1452"/>
        <v>5.5518691825659537E-5</v>
      </c>
      <c r="Q6630">
        <f t="shared" si="1453"/>
        <v>8.8796201227031669E-5</v>
      </c>
      <c r="R6630">
        <f t="shared" si="1454"/>
        <v>1.1981412796229587E-4</v>
      </c>
      <c r="S6630">
        <f t="shared" si="1455"/>
        <v>2.5057846013827059E-5</v>
      </c>
    </row>
    <row r="6631" spans="1:19" x14ac:dyDescent="0.25">
      <c r="A6631">
        <v>6629</v>
      </c>
      <c r="B6631">
        <v>150608.55681790001</v>
      </c>
      <c r="C6631">
        <v>150154.766550261</v>
      </c>
      <c r="D6631">
        <v>93116.512235770002</v>
      </c>
      <c r="E6631">
        <v>16960.432724800001</v>
      </c>
      <c r="F6631">
        <f t="shared" si="1442"/>
        <v>410840.26832873101</v>
      </c>
      <c r="G6631">
        <f t="shared" si="1443"/>
        <v>277</v>
      </c>
      <c r="H6631" t="str">
        <f t="shared" si="1445"/>
        <v>Day277</v>
      </c>
      <c r="I6631">
        <f t="shared" si="1444"/>
        <v>4</v>
      </c>
      <c r="J6631" t="str">
        <f t="shared" si="1446"/>
        <v>Hour4</v>
      </c>
      <c r="K6631">
        <f t="shared" si="1447"/>
        <v>10</v>
      </c>
      <c r="L6631" t="str">
        <f t="shared" si="1448"/>
        <v>Fall</v>
      </c>
      <c r="M6631">
        <f t="shared" si="1449"/>
        <v>1404</v>
      </c>
      <c r="N6631" t="e">
        <f t="shared" si="1450"/>
        <v>#N/A</v>
      </c>
      <c r="O6631" t="str">
        <f t="shared" si="1451"/>
        <v>Fall</v>
      </c>
      <c r="P6631">
        <f t="shared" si="1452"/>
        <v>6.167851269986832E-5</v>
      </c>
      <c r="Q6631">
        <f t="shared" si="1453"/>
        <v>9.3498841553262398E-5</v>
      </c>
      <c r="R6631">
        <f t="shared" si="1454"/>
        <v>1.2234224290984334E-4</v>
      </c>
      <c r="S6631">
        <f t="shared" si="1455"/>
        <v>2.3740381999578731E-5</v>
      </c>
    </row>
    <row r="6632" spans="1:19" x14ac:dyDescent="0.25">
      <c r="A6632">
        <v>6630</v>
      </c>
      <c r="B6632">
        <v>163747.11691039999</v>
      </c>
      <c r="C6632">
        <v>158141.29218660301</v>
      </c>
      <c r="D6632">
        <v>106521.55583696</v>
      </c>
      <c r="E6632">
        <v>25892.760832399999</v>
      </c>
      <c r="F6632">
        <f t="shared" si="1442"/>
        <v>454302.72576636303</v>
      </c>
      <c r="G6632">
        <f t="shared" si="1443"/>
        <v>277</v>
      </c>
      <c r="H6632" t="str">
        <f t="shared" si="1445"/>
        <v>Day277</v>
      </c>
      <c r="I6632">
        <f t="shared" si="1444"/>
        <v>5</v>
      </c>
      <c r="J6632" t="str">
        <f t="shared" si="1446"/>
        <v>Hour5</v>
      </c>
      <c r="K6632">
        <f t="shared" si="1447"/>
        <v>10</v>
      </c>
      <c r="L6632" t="str">
        <f t="shared" si="1448"/>
        <v>Fall</v>
      </c>
      <c r="M6632">
        <f t="shared" si="1449"/>
        <v>1404</v>
      </c>
      <c r="N6632" t="e">
        <f t="shared" si="1450"/>
        <v>#N/A</v>
      </c>
      <c r="O6632" t="str">
        <f t="shared" si="1451"/>
        <v>Fall</v>
      </c>
      <c r="P6632">
        <f t="shared" si="1452"/>
        <v>7.0557745095351841E-5</v>
      </c>
      <c r="Q6632">
        <f t="shared" si="1453"/>
        <v>1.0165535121168753E-4</v>
      </c>
      <c r="R6632">
        <f t="shared" si="1454"/>
        <v>1.2884945864368409E-4</v>
      </c>
      <c r="S6632">
        <f t="shared" si="1455"/>
        <v>3.6243416849032951E-5</v>
      </c>
    </row>
    <row r="6633" spans="1:19" x14ac:dyDescent="0.25">
      <c r="A6633">
        <v>6631</v>
      </c>
      <c r="B6633">
        <v>165148.9952643</v>
      </c>
      <c r="C6633">
        <v>157102.25558197001</v>
      </c>
      <c r="D6633">
        <v>133937.73302504001</v>
      </c>
      <c r="E6633">
        <v>43659.598903099999</v>
      </c>
      <c r="F6633">
        <f t="shared" si="1442"/>
        <v>499848.58277441002</v>
      </c>
      <c r="G6633">
        <f t="shared" si="1443"/>
        <v>277</v>
      </c>
      <c r="H6633" t="str">
        <f t="shared" si="1445"/>
        <v>Day277</v>
      </c>
      <c r="I6633">
        <f t="shared" si="1444"/>
        <v>6</v>
      </c>
      <c r="J6633" t="str">
        <f t="shared" si="1446"/>
        <v>Hour6</v>
      </c>
      <c r="K6633">
        <f t="shared" si="1447"/>
        <v>10</v>
      </c>
      <c r="L6633" t="str">
        <f t="shared" si="1448"/>
        <v>Fall</v>
      </c>
      <c r="M6633">
        <f t="shared" si="1449"/>
        <v>1404</v>
      </c>
      <c r="N6633" t="e">
        <f t="shared" si="1450"/>
        <v>#N/A</v>
      </c>
      <c r="O6633" t="str">
        <f t="shared" si="1451"/>
        <v>Fall</v>
      </c>
      <c r="P6633">
        <f t="shared" si="1452"/>
        <v>8.8717671753636316E-5</v>
      </c>
      <c r="Q6633">
        <f t="shared" si="1453"/>
        <v>1.0252564706245201E-4</v>
      </c>
      <c r="R6633">
        <f t="shared" si="1454"/>
        <v>1.2800287833460229E-4</v>
      </c>
      <c r="S6633">
        <f t="shared" si="1455"/>
        <v>6.1112565506208518E-5</v>
      </c>
    </row>
    <row r="6634" spans="1:19" x14ac:dyDescent="0.25">
      <c r="A6634">
        <v>6632</v>
      </c>
      <c r="B6634">
        <v>168272.43114999999</v>
      </c>
      <c r="C6634">
        <v>158979.959269855</v>
      </c>
      <c r="D6634">
        <v>142792.63615159999</v>
      </c>
      <c r="E6634">
        <v>66372.997965300005</v>
      </c>
      <c r="F6634">
        <f t="shared" si="1442"/>
        <v>536418.02453675505</v>
      </c>
      <c r="G6634">
        <f t="shared" si="1443"/>
        <v>277</v>
      </c>
      <c r="H6634" t="str">
        <f t="shared" si="1445"/>
        <v>Day277</v>
      </c>
      <c r="I6634">
        <f t="shared" si="1444"/>
        <v>7</v>
      </c>
      <c r="J6634" t="str">
        <f t="shared" si="1446"/>
        <v>Hour7</v>
      </c>
      <c r="K6634">
        <f t="shared" si="1447"/>
        <v>10</v>
      </c>
      <c r="L6634" t="str">
        <f t="shared" si="1448"/>
        <v>Fall</v>
      </c>
      <c r="M6634">
        <f t="shared" si="1449"/>
        <v>1404</v>
      </c>
      <c r="N6634" t="e">
        <f t="shared" si="1450"/>
        <v>#N/A</v>
      </c>
      <c r="O6634" t="str">
        <f t="shared" si="1451"/>
        <v>Fall</v>
      </c>
      <c r="P6634">
        <f t="shared" si="1452"/>
        <v>9.4582982232241543E-5</v>
      </c>
      <c r="Q6634">
        <f t="shared" si="1453"/>
        <v>1.0446469782523131E-4</v>
      </c>
      <c r="R6634">
        <f t="shared" si="1454"/>
        <v>1.2953278301877386E-4</v>
      </c>
      <c r="S6634">
        <f t="shared" si="1455"/>
        <v>9.2905667663150087E-5</v>
      </c>
    </row>
    <row r="6635" spans="1:19" x14ac:dyDescent="0.25">
      <c r="A6635">
        <v>6633</v>
      </c>
      <c r="B6635">
        <v>178807.48524479999</v>
      </c>
      <c r="C6635">
        <v>166726.73597359</v>
      </c>
      <c r="D6635">
        <v>138223.9274254</v>
      </c>
      <c r="E6635">
        <v>73506.664410900004</v>
      </c>
      <c r="F6635">
        <f t="shared" si="1442"/>
        <v>557264.81305469002</v>
      </c>
      <c r="G6635">
        <f t="shared" si="1443"/>
        <v>277</v>
      </c>
      <c r="H6635" t="str">
        <f t="shared" si="1445"/>
        <v>Day277</v>
      </c>
      <c r="I6635">
        <f t="shared" si="1444"/>
        <v>8</v>
      </c>
      <c r="J6635" t="str">
        <f t="shared" si="1446"/>
        <v>Hour8</v>
      </c>
      <c r="K6635">
        <f t="shared" si="1447"/>
        <v>10</v>
      </c>
      <c r="L6635" t="str">
        <f t="shared" si="1448"/>
        <v>Fall</v>
      </c>
      <c r="M6635">
        <f t="shared" si="1449"/>
        <v>1404</v>
      </c>
      <c r="N6635" t="e">
        <f t="shared" si="1450"/>
        <v>#N/A</v>
      </c>
      <c r="O6635" t="str">
        <f t="shared" si="1451"/>
        <v>Fall</v>
      </c>
      <c r="P6635">
        <f t="shared" si="1452"/>
        <v>9.1556761077421736E-5</v>
      </c>
      <c r="Q6635">
        <f t="shared" si="1453"/>
        <v>1.1100493281835809E-4</v>
      </c>
      <c r="R6635">
        <f t="shared" si="1454"/>
        <v>1.3584465748690418E-4</v>
      </c>
      <c r="S6635">
        <f t="shared" si="1455"/>
        <v>1.0289102412333546E-4</v>
      </c>
    </row>
    <row r="6636" spans="1:19" x14ac:dyDescent="0.25">
      <c r="A6636">
        <v>6634</v>
      </c>
      <c r="B6636">
        <v>192671.55180680001</v>
      </c>
      <c r="C6636">
        <v>172714.70509502999</v>
      </c>
      <c r="D6636">
        <v>135021.43800620001</v>
      </c>
      <c r="E6636">
        <v>71120.363912200002</v>
      </c>
      <c r="F6636">
        <f t="shared" si="1442"/>
        <v>571528.05882022996</v>
      </c>
      <c r="G6636">
        <f t="shared" si="1443"/>
        <v>277</v>
      </c>
      <c r="H6636" t="str">
        <f t="shared" si="1445"/>
        <v>Day277</v>
      </c>
      <c r="I6636">
        <f t="shared" si="1444"/>
        <v>9</v>
      </c>
      <c r="J6636" t="str">
        <f t="shared" si="1446"/>
        <v>Hour9</v>
      </c>
      <c r="K6636">
        <f t="shared" si="1447"/>
        <v>10</v>
      </c>
      <c r="L6636" t="str">
        <f t="shared" si="1448"/>
        <v>Fall</v>
      </c>
      <c r="M6636">
        <f t="shared" si="1449"/>
        <v>1404</v>
      </c>
      <c r="N6636" t="e">
        <f t="shared" si="1450"/>
        <v>#N/A</v>
      </c>
      <c r="O6636" t="str">
        <f t="shared" si="1451"/>
        <v>Fall</v>
      </c>
      <c r="P6636">
        <f t="shared" si="1452"/>
        <v>8.9435496227926615E-5</v>
      </c>
      <c r="Q6636">
        <f t="shared" si="1453"/>
        <v>1.19611841948572E-4</v>
      </c>
      <c r="R6636">
        <f t="shared" si="1454"/>
        <v>1.4072350076056503E-4</v>
      </c>
      <c r="S6636">
        <f t="shared" si="1455"/>
        <v>9.9550797707880526E-5</v>
      </c>
    </row>
    <row r="6637" spans="1:19" x14ac:dyDescent="0.25">
      <c r="A6637">
        <v>6635</v>
      </c>
      <c r="B6637">
        <v>202234.2184447</v>
      </c>
      <c r="C6637">
        <v>173229.634714338</v>
      </c>
      <c r="D6637">
        <v>138514.05206995999</v>
      </c>
      <c r="E6637">
        <v>78126.462457999995</v>
      </c>
      <c r="F6637">
        <f t="shared" si="1442"/>
        <v>592104.36768699798</v>
      </c>
      <c r="G6637">
        <f t="shared" si="1443"/>
        <v>277</v>
      </c>
      <c r="H6637" t="str">
        <f t="shared" si="1445"/>
        <v>Day277</v>
      </c>
      <c r="I6637">
        <f t="shared" si="1444"/>
        <v>10</v>
      </c>
      <c r="J6637" t="str">
        <f t="shared" si="1446"/>
        <v>Hour10</v>
      </c>
      <c r="K6637">
        <f t="shared" si="1447"/>
        <v>10</v>
      </c>
      <c r="L6637" t="str">
        <f t="shared" si="1448"/>
        <v>Fall</v>
      </c>
      <c r="M6637">
        <f t="shared" si="1449"/>
        <v>1404</v>
      </c>
      <c r="N6637" t="e">
        <f t="shared" si="1450"/>
        <v>#N/A</v>
      </c>
      <c r="O6637" t="str">
        <f t="shared" si="1451"/>
        <v>Fall</v>
      </c>
      <c r="P6637">
        <f t="shared" si="1452"/>
        <v>9.1748933831151271E-5</v>
      </c>
      <c r="Q6637">
        <f t="shared" si="1453"/>
        <v>1.2554841203259935E-4</v>
      </c>
      <c r="R6637">
        <f t="shared" si="1454"/>
        <v>1.4114305217417775E-4</v>
      </c>
      <c r="S6637">
        <f t="shared" si="1455"/>
        <v>1.0935759087777273E-4</v>
      </c>
    </row>
    <row r="6638" spans="1:19" x14ac:dyDescent="0.25">
      <c r="A6638">
        <v>6636</v>
      </c>
      <c r="B6638">
        <v>209033.70468210001</v>
      </c>
      <c r="C6638">
        <v>173214.81975222699</v>
      </c>
      <c r="D6638">
        <v>143368.49022743999</v>
      </c>
      <c r="E6638">
        <v>91443.188736199998</v>
      </c>
      <c r="F6638">
        <f t="shared" si="1442"/>
        <v>617060.20339796704</v>
      </c>
      <c r="G6638">
        <f t="shared" si="1443"/>
        <v>277</v>
      </c>
      <c r="H6638" t="str">
        <f t="shared" si="1445"/>
        <v>Day277</v>
      </c>
      <c r="I6638">
        <f t="shared" si="1444"/>
        <v>11</v>
      </c>
      <c r="J6638" t="str">
        <f t="shared" si="1446"/>
        <v>Hour11</v>
      </c>
      <c r="K6638">
        <f t="shared" si="1447"/>
        <v>10</v>
      </c>
      <c r="L6638" t="str">
        <f t="shared" si="1448"/>
        <v>Fall</v>
      </c>
      <c r="M6638">
        <f t="shared" si="1449"/>
        <v>1404</v>
      </c>
      <c r="N6638" t="e">
        <f t="shared" si="1450"/>
        <v>#N/A</v>
      </c>
      <c r="O6638" t="str">
        <f t="shared" si="1451"/>
        <v>Fall</v>
      </c>
      <c r="P6638">
        <f t="shared" si="1452"/>
        <v>9.4964416438454488E-5</v>
      </c>
      <c r="Q6638">
        <f t="shared" si="1453"/>
        <v>1.2976958046941617E-4</v>
      </c>
      <c r="R6638">
        <f t="shared" si="1454"/>
        <v>1.4113098132398149E-4</v>
      </c>
      <c r="S6638">
        <f t="shared" si="1455"/>
        <v>1.2799769127839648E-4</v>
      </c>
    </row>
    <row r="6639" spans="1:19" x14ac:dyDescent="0.25">
      <c r="A6639">
        <v>6637</v>
      </c>
      <c r="B6639">
        <v>215543.69591400001</v>
      </c>
      <c r="C6639">
        <v>174706.094902885</v>
      </c>
      <c r="D6639">
        <v>146867.84839244999</v>
      </c>
      <c r="E6639">
        <v>102755.3257897</v>
      </c>
      <c r="F6639">
        <f t="shared" si="1442"/>
        <v>639872.964999035</v>
      </c>
      <c r="G6639">
        <f t="shared" si="1443"/>
        <v>277</v>
      </c>
      <c r="H6639" t="str">
        <f t="shared" si="1445"/>
        <v>Day277</v>
      </c>
      <c r="I6639">
        <f t="shared" si="1444"/>
        <v>12</v>
      </c>
      <c r="J6639" t="str">
        <f t="shared" si="1446"/>
        <v>Hour12</v>
      </c>
      <c r="K6639">
        <f t="shared" si="1447"/>
        <v>10</v>
      </c>
      <c r="L6639" t="str">
        <f t="shared" si="1448"/>
        <v>Fall</v>
      </c>
      <c r="M6639">
        <f t="shared" si="1449"/>
        <v>1404</v>
      </c>
      <c r="N6639" t="e">
        <f t="shared" si="1450"/>
        <v>#N/A</v>
      </c>
      <c r="O6639" t="str">
        <f t="shared" si="1451"/>
        <v>Fall</v>
      </c>
      <c r="P6639">
        <f t="shared" si="1452"/>
        <v>9.7282321199271385E-5</v>
      </c>
      <c r="Q6639">
        <f t="shared" si="1453"/>
        <v>1.3381102838953994E-4</v>
      </c>
      <c r="R6639">
        <f t="shared" si="1454"/>
        <v>1.4234603397211802E-4</v>
      </c>
      <c r="S6639">
        <f t="shared" si="1455"/>
        <v>1.4383186598603771E-4</v>
      </c>
    </row>
    <row r="6640" spans="1:19" x14ac:dyDescent="0.25">
      <c r="A6640">
        <v>6638</v>
      </c>
      <c r="B6640">
        <v>220478.38966489999</v>
      </c>
      <c r="C6640">
        <v>175598.328793508</v>
      </c>
      <c r="D6640">
        <v>149867.85826551</v>
      </c>
      <c r="E6640">
        <v>106318.59663879999</v>
      </c>
      <c r="F6640">
        <f t="shared" si="1442"/>
        <v>652263.17336271808</v>
      </c>
      <c r="G6640">
        <f t="shared" si="1443"/>
        <v>277</v>
      </c>
      <c r="H6640" t="str">
        <f t="shared" si="1445"/>
        <v>Day277</v>
      </c>
      <c r="I6640">
        <f t="shared" si="1444"/>
        <v>13</v>
      </c>
      <c r="J6640" t="str">
        <f t="shared" si="1446"/>
        <v>Hour13</v>
      </c>
      <c r="K6640">
        <f t="shared" si="1447"/>
        <v>10</v>
      </c>
      <c r="L6640" t="str">
        <f t="shared" si="1448"/>
        <v>Fall</v>
      </c>
      <c r="M6640">
        <f t="shared" si="1449"/>
        <v>1404</v>
      </c>
      <c r="N6640" t="e">
        <f t="shared" si="1450"/>
        <v>#N/A</v>
      </c>
      <c r="O6640" t="str">
        <f t="shared" si="1451"/>
        <v>Fall</v>
      </c>
      <c r="P6640">
        <f t="shared" si="1452"/>
        <v>9.9269467652810724E-5</v>
      </c>
      <c r="Q6640">
        <f t="shared" si="1453"/>
        <v>1.3687452065636469E-4</v>
      </c>
      <c r="R6640">
        <f t="shared" si="1454"/>
        <v>1.4307300320450967E-4</v>
      </c>
      <c r="S6640">
        <f t="shared" si="1455"/>
        <v>1.4881955778012161E-4</v>
      </c>
    </row>
    <row r="6641" spans="1:19" x14ac:dyDescent="0.25">
      <c r="A6641">
        <v>6639</v>
      </c>
      <c r="B6641">
        <v>221698.21635999999</v>
      </c>
      <c r="C6641">
        <v>173560.39158979399</v>
      </c>
      <c r="D6641">
        <v>156071.54060244001</v>
      </c>
      <c r="E6641">
        <v>118646.51015810001</v>
      </c>
      <c r="F6641">
        <f t="shared" si="1442"/>
        <v>669976.6587103341</v>
      </c>
      <c r="G6641">
        <f t="shared" si="1443"/>
        <v>277</v>
      </c>
      <c r="H6641" t="str">
        <f t="shared" si="1445"/>
        <v>Day277</v>
      </c>
      <c r="I6641">
        <f t="shared" si="1444"/>
        <v>14</v>
      </c>
      <c r="J6641" t="str">
        <f t="shared" si="1446"/>
        <v>Hour14</v>
      </c>
      <c r="K6641">
        <f t="shared" si="1447"/>
        <v>10</v>
      </c>
      <c r="L6641" t="str">
        <f t="shared" si="1448"/>
        <v>Fall</v>
      </c>
      <c r="M6641">
        <f t="shared" si="1449"/>
        <v>1404</v>
      </c>
      <c r="N6641" t="e">
        <f t="shared" si="1450"/>
        <v>#N/A</v>
      </c>
      <c r="O6641" t="str">
        <f t="shared" si="1451"/>
        <v>Fall</v>
      </c>
      <c r="P6641">
        <f t="shared" si="1452"/>
        <v>1.0337866258093971E-4</v>
      </c>
      <c r="Q6641">
        <f t="shared" si="1453"/>
        <v>1.3763179756876148E-4</v>
      </c>
      <c r="R6641">
        <f t="shared" si="1454"/>
        <v>1.4141254437166715E-4</v>
      </c>
      <c r="S6641">
        <f t="shared" si="1455"/>
        <v>1.6607556657157211E-4</v>
      </c>
    </row>
    <row r="6642" spans="1:19" x14ac:dyDescent="0.25">
      <c r="A6642">
        <v>6640</v>
      </c>
      <c r="B6642">
        <v>218257.58184649999</v>
      </c>
      <c r="C6642">
        <v>168604.74401142399</v>
      </c>
      <c r="D6642">
        <v>162486.30195137</v>
      </c>
      <c r="E6642">
        <v>152291.57266509999</v>
      </c>
      <c r="F6642">
        <f t="shared" si="1442"/>
        <v>701640.2004743939</v>
      </c>
      <c r="G6642">
        <f t="shared" si="1443"/>
        <v>277</v>
      </c>
      <c r="H6642" t="str">
        <f t="shared" si="1445"/>
        <v>Day277</v>
      </c>
      <c r="I6642">
        <f t="shared" si="1444"/>
        <v>15</v>
      </c>
      <c r="J6642" t="str">
        <f t="shared" si="1446"/>
        <v>Hour15</v>
      </c>
      <c r="K6642">
        <f t="shared" si="1447"/>
        <v>10</v>
      </c>
      <c r="L6642" t="str">
        <f t="shared" si="1448"/>
        <v>Fall</v>
      </c>
      <c r="M6642">
        <f t="shared" si="1449"/>
        <v>1404</v>
      </c>
      <c r="N6642" t="e">
        <f t="shared" si="1450"/>
        <v>#N/A</v>
      </c>
      <c r="O6642" t="str">
        <f t="shared" si="1451"/>
        <v>Fall</v>
      </c>
      <c r="P6642">
        <f t="shared" si="1452"/>
        <v>1.0762767201897378E-4</v>
      </c>
      <c r="Q6642">
        <f t="shared" si="1453"/>
        <v>1.3549582768751904E-4</v>
      </c>
      <c r="R6642">
        <f t="shared" si="1454"/>
        <v>1.3737481014758856E-4</v>
      </c>
      <c r="S6642">
        <f t="shared" si="1455"/>
        <v>2.1317027513687508E-4</v>
      </c>
    </row>
    <row r="6643" spans="1:19" x14ac:dyDescent="0.25">
      <c r="A6643">
        <v>6641</v>
      </c>
      <c r="B6643">
        <v>208761.72265139999</v>
      </c>
      <c r="C6643">
        <v>160082.644757011</v>
      </c>
      <c r="D6643">
        <v>173301.54681047</v>
      </c>
      <c r="E6643">
        <v>191014.9395412</v>
      </c>
      <c r="F6643">
        <f t="shared" si="1442"/>
        <v>733160.85376008088</v>
      </c>
      <c r="G6643">
        <f t="shared" si="1443"/>
        <v>277</v>
      </c>
      <c r="H6643" t="str">
        <f t="shared" si="1445"/>
        <v>Day277</v>
      </c>
      <c r="I6643">
        <f t="shared" si="1444"/>
        <v>16</v>
      </c>
      <c r="J6643" t="str">
        <f t="shared" si="1446"/>
        <v>Hour16</v>
      </c>
      <c r="K6643">
        <f t="shared" si="1447"/>
        <v>10</v>
      </c>
      <c r="L6643" t="str">
        <f t="shared" si="1448"/>
        <v>Fall</v>
      </c>
      <c r="M6643">
        <f t="shared" si="1449"/>
        <v>1404</v>
      </c>
      <c r="N6643" t="e">
        <f t="shared" si="1450"/>
        <v>#N/A</v>
      </c>
      <c r="O6643" t="str">
        <f t="shared" si="1451"/>
        <v>Fall</v>
      </c>
      <c r="P6643">
        <f t="shared" si="1452"/>
        <v>1.1479147359806618E-4</v>
      </c>
      <c r="Q6643">
        <f t="shared" si="1453"/>
        <v>1.2960073212951406E-4</v>
      </c>
      <c r="R6643">
        <f t="shared" si="1454"/>
        <v>1.3043122280075468E-4</v>
      </c>
      <c r="S6643">
        <f t="shared" si="1455"/>
        <v>2.67373345121299E-4</v>
      </c>
    </row>
    <row r="6644" spans="1:19" x14ac:dyDescent="0.25">
      <c r="A6644">
        <v>6642</v>
      </c>
      <c r="B6644">
        <v>196007.69265159999</v>
      </c>
      <c r="C6644">
        <v>151706.41772502201</v>
      </c>
      <c r="D6644">
        <v>187380.64531727001</v>
      </c>
      <c r="E6644">
        <v>216716.3952428</v>
      </c>
      <c r="F6644">
        <f t="shared" si="1442"/>
        <v>751811.15093669202</v>
      </c>
      <c r="G6644">
        <f t="shared" si="1443"/>
        <v>277</v>
      </c>
      <c r="H6644" t="str">
        <f t="shared" si="1445"/>
        <v>Day277</v>
      </c>
      <c r="I6644">
        <f t="shared" si="1444"/>
        <v>17</v>
      </c>
      <c r="J6644" t="str">
        <f t="shared" si="1446"/>
        <v>Hour17</v>
      </c>
      <c r="K6644">
        <f t="shared" si="1447"/>
        <v>10</v>
      </c>
      <c r="L6644" t="str">
        <f t="shared" si="1448"/>
        <v>Fall</v>
      </c>
      <c r="M6644">
        <f t="shared" si="1449"/>
        <v>1404</v>
      </c>
      <c r="N6644" t="e">
        <f t="shared" si="1450"/>
        <v>#N/A</v>
      </c>
      <c r="O6644" t="str">
        <f t="shared" si="1451"/>
        <v>Fall</v>
      </c>
      <c r="P6644">
        <f t="shared" si="1452"/>
        <v>1.2411718646256477E-4</v>
      </c>
      <c r="Q6644">
        <f t="shared" si="1453"/>
        <v>1.2168294143214562E-4</v>
      </c>
      <c r="R6644">
        <f t="shared" si="1454"/>
        <v>1.2360648838999206E-4</v>
      </c>
      <c r="S6644">
        <f t="shared" si="1455"/>
        <v>3.0334898242971738E-4</v>
      </c>
    </row>
    <row r="6645" spans="1:19" x14ac:dyDescent="0.25">
      <c r="A6645">
        <v>6643</v>
      </c>
      <c r="B6645">
        <v>189222.48142669999</v>
      </c>
      <c r="C6645">
        <v>151155.428832754</v>
      </c>
      <c r="D6645">
        <v>199381.9366174</v>
      </c>
      <c r="E6645">
        <v>175241.49928019999</v>
      </c>
      <c r="F6645">
        <f t="shared" si="1442"/>
        <v>715001.34615705395</v>
      </c>
      <c r="G6645">
        <f t="shared" si="1443"/>
        <v>277</v>
      </c>
      <c r="H6645" t="str">
        <f t="shared" si="1445"/>
        <v>Day277</v>
      </c>
      <c r="I6645">
        <f t="shared" si="1444"/>
        <v>18</v>
      </c>
      <c r="J6645" t="str">
        <f t="shared" si="1446"/>
        <v>Hour18</v>
      </c>
      <c r="K6645">
        <f t="shared" si="1447"/>
        <v>10</v>
      </c>
      <c r="L6645" t="str">
        <f t="shared" si="1448"/>
        <v>Fall</v>
      </c>
      <c r="M6645">
        <f t="shared" si="1449"/>
        <v>1404</v>
      </c>
      <c r="N6645" t="e">
        <f t="shared" si="1450"/>
        <v>#N/A</v>
      </c>
      <c r="O6645" t="str">
        <f t="shared" si="1451"/>
        <v>Fall</v>
      </c>
      <c r="P6645">
        <f t="shared" si="1452"/>
        <v>1.3206660144919629E-4</v>
      </c>
      <c r="Q6645">
        <f t="shared" si="1453"/>
        <v>1.1747063502256091E-4</v>
      </c>
      <c r="R6645">
        <f t="shared" si="1454"/>
        <v>1.2315755680795059E-4</v>
      </c>
      <c r="S6645">
        <f t="shared" si="1455"/>
        <v>2.4529445696320866E-4</v>
      </c>
    </row>
    <row r="6646" spans="1:19" x14ac:dyDescent="0.25">
      <c r="A6646">
        <v>6644</v>
      </c>
      <c r="B6646">
        <v>187419.0534609</v>
      </c>
      <c r="C6646">
        <v>154975.95616238701</v>
      </c>
      <c r="D6646">
        <v>198036.12775208001</v>
      </c>
      <c r="E6646">
        <v>109578.6788832</v>
      </c>
      <c r="F6646">
        <f t="shared" si="1442"/>
        <v>650009.81625856704</v>
      </c>
      <c r="G6646">
        <f t="shared" si="1443"/>
        <v>277</v>
      </c>
      <c r="H6646" t="str">
        <f t="shared" si="1445"/>
        <v>Day277</v>
      </c>
      <c r="I6646">
        <f t="shared" si="1444"/>
        <v>19</v>
      </c>
      <c r="J6646" t="str">
        <f t="shared" si="1446"/>
        <v>Hour19</v>
      </c>
      <c r="K6646">
        <f t="shared" si="1447"/>
        <v>10</v>
      </c>
      <c r="L6646" t="str">
        <f t="shared" si="1448"/>
        <v>Fall</v>
      </c>
      <c r="M6646">
        <f t="shared" si="1449"/>
        <v>1404</v>
      </c>
      <c r="N6646" t="e">
        <f t="shared" si="1450"/>
        <v>#N/A</v>
      </c>
      <c r="O6646" t="str">
        <f t="shared" si="1451"/>
        <v>Fall</v>
      </c>
      <c r="P6646">
        <f t="shared" si="1452"/>
        <v>1.3117516461164528E-4</v>
      </c>
      <c r="Q6646">
        <f t="shared" si="1453"/>
        <v>1.1635105437462382E-4</v>
      </c>
      <c r="R6646">
        <f t="shared" si="1454"/>
        <v>1.2627042424029548E-4</v>
      </c>
      <c r="S6646">
        <f t="shared" si="1455"/>
        <v>1.5338286103351858E-4</v>
      </c>
    </row>
    <row r="6647" spans="1:19" x14ac:dyDescent="0.25">
      <c r="A6647">
        <v>6645</v>
      </c>
      <c r="B6647">
        <v>178396.56783099999</v>
      </c>
      <c r="C6647">
        <v>155223.29925753199</v>
      </c>
      <c r="D6647">
        <v>184885.05924651001</v>
      </c>
      <c r="E6647">
        <v>83604.087083799997</v>
      </c>
      <c r="F6647">
        <f t="shared" si="1442"/>
        <v>602109.01341884199</v>
      </c>
      <c r="G6647">
        <f t="shared" si="1443"/>
        <v>277</v>
      </c>
      <c r="H6647" t="str">
        <f t="shared" si="1445"/>
        <v>Day277</v>
      </c>
      <c r="I6647">
        <f t="shared" si="1444"/>
        <v>20</v>
      </c>
      <c r="J6647" t="str">
        <f t="shared" si="1446"/>
        <v>Hour20</v>
      </c>
      <c r="K6647">
        <f t="shared" si="1447"/>
        <v>10</v>
      </c>
      <c r="L6647" t="str">
        <f t="shared" si="1448"/>
        <v>Fall</v>
      </c>
      <c r="M6647">
        <f t="shared" si="1449"/>
        <v>1404</v>
      </c>
      <c r="N6647" t="e">
        <f t="shared" si="1450"/>
        <v>#N/A</v>
      </c>
      <c r="O6647" t="str">
        <f t="shared" si="1451"/>
        <v>Fall</v>
      </c>
      <c r="P6647">
        <f t="shared" si="1452"/>
        <v>1.2246416023270286E-4</v>
      </c>
      <c r="Q6647">
        <f t="shared" si="1453"/>
        <v>1.107498324244886E-4</v>
      </c>
      <c r="R6647">
        <f t="shared" si="1454"/>
        <v>1.2647195303437588E-4</v>
      </c>
      <c r="S6647">
        <f t="shared" si="1455"/>
        <v>1.1702490120981646E-4</v>
      </c>
    </row>
    <row r="6648" spans="1:19" x14ac:dyDescent="0.25">
      <c r="A6648">
        <v>6646</v>
      </c>
      <c r="B6648">
        <v>163942.14178120001</v>
      </c>
      <c r="C6648">
        <v>153389.86301162399</v>
      </c>
      <c r="D6648">
        <v>167015.39190908999</v>
      </c>
      <c r="E6648">
        <v>65946.395786499997</v>
      </c>
      <c r="F6648">
        <f t="shared" si="1442"/>
        <v>550293.79248841398</v>
      </c>
      <c r="G6648">
        <f t="shared" si="1443"/>
        <v>277</v>
      </c>
      <c r="H6648" t="str">
        <f t="shared" si="1445"/>
        <v>Day277</v>
      </c>
      <c r="I6648">
        <f t="shared" si="1444"/>
        <v>21</v>
      </c>
      <c r="J6648" t="str">
        <f t="shared" si="1446"/>
        <v>Hour21</v>
      </c>
      <c r="K6648">
        <f t="shared" si="1447"/>
        <v>10</v>
      </c>
      <c r="L6648" t="str">
        <f t="shared" si="1448"/>
        <v>Fall</v>
      </c>
      <c r="M6648">
        <f t="shared" si="1449"/>
        <v>1404</v>
      </c>
      <c r="N6648" t="e">
        <f t="shared" si="1450"/>
        <v>#N/A</v>
      </c>
      <c r="O6648" t="str">
        <f t="shared" si="1451"/>
        <v>Fall</v>
      </c>
      <c r="P6648">
        <f t="shared" si="1452"/>
        <v>1.106276504950659E-4</v>
      </c>
      <c r="Q6648">
        <f t="shared" si="1453"/>
        <v>1.0177642401046565E-4</v>
      </c>
      <c r="R6648">
        <f t="shared" si="1454"/>
        <v>1.2497811632369439E-4</v>
      </c>
      <c r="S6648">
        <f t="shared" si="1455"/>
        <v>9.2308530853559391E-5</v>
      </c>
    </row>
    <row r="6649" spans="1:19" x14ac:dyDescent="0.25">
      <c r="A6649">
        <v>6647</v>
      </c>
      <c r="B6649">
        <v>152737.33570319999</v>
      </c>
      <c r="C6649">
        <v>149708.949916285</v>
      </c>
      <c r="D6649">
        <v>143982.53719626999</v>
      </c>
      <c r="E6649">
        <v>48166.029209300003</v>
      </c>
      <c r="F6649">
        <f t="shared" si="1442"/>
        <v>494594.85202505492</v>
      </c>
      <c r="G6649">
        <f t="shared" si="1443"/>
        <v>277</v>
      </c>
      <c r="H6649" t="str">
        <f t="shared" si="1445"/>
        <v>Day277</v>
      </c>
      <c r="I6649">
        <f t="shared" si="1444"/>
        <v>22</v>
      </c>
      <c r="J6649" t="str">
        <f t="shared" si="1446"/>
        <v>Hour22</v>
      </c>
      <c r="K6649">
        <f t="shared" si="1447"/>
        <v>10</v>
      </c>
      <c r="L6649" t="str">
        <f t="shared" si="1448"/>
        <v>Fall</v>
      </c>
      <c r="M6649">
        <f t="shared" si="1449"/>
        <v>1404</v>
      </c>
      <c r="N6649" t="e">
        <f t="shared" si="1450"/>
        <v>#N/A</v>
      </c>
      <c r="O6649" t="str">
        <f t="shared" si="1451"/>
        <v>Fall</v>
      </c>
      <c r="P6649">
        <f t="shared" si="1452"/>
        <v>9.5371148852029002E-5</v>
      </c>
      <c r="Q6649">
        <f t="shared" si="1453"/>
        <v>9.4820402319157322E-5</v>
      </c>
      <c r="R6649">
        <f t="shared" si="1454"/>
        <v>1.2197900297960187E-4</v>
      </c>
      <c r="S6649">
        <f t="shared" si="1455"/>
        <v>6.7420445656414307E-5</v>
      </c>
    </row>
    <row r="6650" spans="1:19" x14ac:dyDescent="0.25">
      <c r="A6650">
        <v>6648</v>
      </c>
      <c r="B6650">
        <v>147826.26536260001</v>
      </c>
      <c r="C6650">
        <v>147497.135885528</v>
      </c>
      <c r="D6650">
        <v>118726.77009927999</v>
      </c>
      <c r="E6650">
        <v>37570.4443913</v>
      </c>
      <c r="F6650">
        <f t="shared" si="1442"/>
        <v>451620.61573870806</v>
      </c>
      <c r="G6650">
        <f t="shared" si="1443"/>
        <v>277</v>
      </c>
      <c r="H6650" t="str">
        <f t="shared" si="1445"/>
        <v>Day277</v>
      </c>
      <c r="I6650">
        <f t="shared" si="1444"/>
        <v>23</v>
      </c>
      <c r="J6650" t="str">
        <f t="shared" si="1446"/>
        <v>Hour23</v>
      </c>
      <c r="K6650">
        <f t="shared" si="1447"/>
        <v>10</v>
      </c>
      <c r="L6650" t="str">
        <f t="shared" si="1448"/>
        <v>Fall</v>
      </c>
      <c r="M6650">
        <f t="shared" si="1449"/>
        <v>1404</v>
      </c>
      <c r="N6650" t="e">
        <f t="shared" si="1450"/>
        <v>#N/A</v>
      </c>
      <c r="O6650" t="str">
        <f t="shared" si="1451"/>
        <v>Fall</v>
      </c>
      <c r="P6650">
        <f t="shared" si="1452"/>
        <v>7.8642234567820879E-5</v>
      </c>
      <c r="Q6650">
        <f t="shared" si="1453"/>
        <v>9.1771575630061073E-5</v>
      </c>
      <c r="R6650">
        <f t="shared" si="1454"/>
        <v>1.2017687377891683E-4</v>
      </c>
      <c r="S6650">
        <f t="shared" si="1455"/>
        <v>5.25892656287701E-5</v>
      </c>
    </row>
    <row r="6651" spans="1:19" x14ac:dyDescent="0.25">
      <c r="A6651">
        <v>6649</v>
      </c>
      <c r="B6651">
        <v>145945.1319759</v>
      </c>
      <c r="C6651">
        <v>144977.48657055301</v>
      </c>
      <c r="D6651">
        <v>102259.69279522001</v>
      </c>
      <c r="E6651">
        <v>27247.218756800001</v>
      </c>
      <c r="F6651">
        <f t="shared" si="1442"/>
        <v>420429.53009847301</v>
      </c>
      <c r="G6651">
        <f t="shared" si="1443"/>
        <v>278</v>
      </c>
      <c r="H6651" t="str">
        <f t="shared" si="1445"/>
        <v>Day278</v>
      </c>
      <c r="I6651">
        <f t="shared" si="1444"/>
        <v>0</v>
      </c>
      <c r="J6651" t="str">
        <f t="shared" si="1446"/>
        <v>Hour0</v>
      </c>
      <c r="K6651">
        <f t="shared" si="1447"/>
        <v>10</v>
      </c>
      <c r="L6651" t="str">
        <f t="shared" si="1448"/>
        <v>Fall</v>
      </c>
      <c r="M6651">
        <f t="shared" si="1449"/>
        <v>23</v>
      </c>
      <c r="N6651">
        <f t="shared" si="1450"/>
        <v>746272.08822524792</v>
      </c>
      <c r="O6651" t="str">
        <f t="shared" si="1451"/>
        <v>Fall</v>
      </c>
      <c r="P6651">
        <f t="shared" si="1452"/>
        <v>6.7734772376190199E-5</v>
      </c>
      <c r="Q6651">
        <f t="shared" si="1453"/>
        <v>9.0603754915357087E-5</v>
      </c>
      <c r="R6651">
        <f t="shared" si="1454"/>
        <v>1.181239283039085E-4</v>
      </c>
      <c r="S6651">
        <f t="shared" si="1455"/>
        <v>3.8139320629871878E-5</v>
      </c>
    </row>
    <row r="6652" spans="1:19" x14ac:dyDescent="0.25">
      <c r="A6652">
        <v>6650</v>
      </c>
      <c r="B6652">
        <v>144304.67074939999</v>
      </c>
      <c r="C6652">
        <v>145476.181108249</v>
      </c>
      <c r="D6652">
        <v>90723.657442609998</v>
      </c>
      <c r="E6652">
        <v>21800.8564697</v>
      </c>
      <c r="F6652">
        <f t="shared" si="1442"/>
        <v>402305.365769959</v>
      </c>
      <c r="G6652">
        <f t="shared" si="1443"/>
        <v>278</v>
      </c>
      <c r="H6652" t="str">
        <f t="shared" si="1445"/>
        <v>Day278</v>
      </c>
      <c r="I6652">
        <f t="shared" si="1444"/>
        <v>1</v>
      </c>
      <c r="J6652" t="str">
        <f t="shared" si="1446"/>
        <v>Hour1</v>
      </c>
      <c r="K6652">
        <f t="shared" si="1447"/>
        <v>10</v>
      </c>
      <c r="L6652" t="str">
        <f t="shared" si="1448"/>
        <v>Fall</v>
      </c>
      <c r="M6652">
        <f t="shared" si="1449"/>
        <v>1404</v>
      </c>
      <c r="N6652" t="e">
        <f t="shared" si="1450"/>
        <v>#N/A</v>
      </c>
      <c r="O6652" t="str">
        <f t="shared" si="1451"/>
        <v>Fall</v>
      </c>
      <c r="P6652">
        <f t="shared" si="1452"/>
        <v>6.0093533610712043E-5</v>
      </c>
      <c r="Q6652">
        <f t="shared" si="1453"/>
        <v>8.9585345154773242E-5</v>
      </c>
      <c r="R6652">
        <f t="shared" si="1454"/>
        <v>1.1853025179047056E-4</v>
      </c>
      <c r="S6652">
        <f t="shared" si="1455"/>
        <v>3.0515769786455643E-5</v>
      </c>
    </row>
    <row r="6653" spans="1:19" x14ac:dyDescent="0.25">
      <c r="A6653">
        <v>6651</v>
      </c>
      <c r="B6653">
        <v>141551.04180490001</v>
      </c>
      <c r="C6653">
        <v>146364.19088188</v>
      </c>
      <c r="D6653">
        <v>87096.562381199998</v>
      </c>
      <c r="E6653">
        <v>17388.703738299999</v>
      </c>
      <c r="F6653">
        <f t="shared" si="1442"/>
        <v>392400.49880628008</v>
      </c>
      <c r="G6653">
        <f t="shared" si="1443"/>
        <v>278</v>
      </c>
      <c r="H6653" t="str">
        <f t="shared" si="1445"/>
        <v>Day278</v>
      </c>
      <c r="I6653">
        <f t="shared" si="1444"/>
        <v>2</v>
      </c>
      <c r="J6653" t="str">
        <f t="shared" si="1446"/>
        <v>Hour2</v>
      </c>
      <c r="K6653">
        <f t="shared" si="1447"/>
        <v>10</v>
      </c>
      <c r="L6653" t="str">
        <f t="shared" si="1448"/>
        <v>Fall</v>
      </c>
      <c r="M6653">
        <f t="shared" si="1449"/>
        <v>1404</v>
      </c>
      <c r="N6653" t="e">
        <f t="shared" si="1450"/>
        <v>#N/A</v>
      </c>
      <c r="O6653" t="str">
        <f t="shared" si="1451"/>
        <v>Fall</v>
      </c>
      <c r="P6653">
        <f t="shared" si="1452"/>
        <v>5.7691018488127066E-5</v>
      </c>
      <c r="Q6653">
        <f t="shared" si="1453"/>
        <v>8.7875873118004608E-5</v>
      </c>
      <c r="R6653">
        <f t="shared" si="1454"/>
        <v>1.1925377932095033E-4</v>
      </c>
      <c r="S6653">
        <f t="shared" si="1455"/>
        <v>2.433985476214391E-5</v>
      </c>
    </row>
    <row r="6654" spans="1:19" x14ac:dyDescent="0.25">
      <c r="A6654">
        <v>6652</v>
      </c>
      <c r="B6654">
        <v>144337.4365022</v>
      </c>
      <c r="C6654">
        <v>147298.636888126</v>
      </c>
      <c r="D6654">
        <v>86191.135821699994</v>
      </c>
      <c r="E6654">
        <v>17933.9413571</v>
      </c>
      <c r="F6654">
        <f t="shared" si="1442"/>
        <v>395761.15056912595</v>
      </c>
      <c r="G6654">
        <f t="shared" si="1443"/>
        <v>278</v>
      </c>
      <c r="H6654" t="str">
        <f t="shared" si="1445"/>
        <v>Day278</v>
      </c>
      <c r="I6654">
        <f t="shared" si="1444"/>
        <v>3</v>
      </c>
      <c r="J6654" t="str">
        <f t="shared" si="1446"/>
        <v>Hour3</v>
      </c>
      <c r="K6654">
        <f t="shared" si="1447"/>
        <v>10</v>
      </c>
      <c r="L6654" t="str">
        <f t="shared" si="1448"/>
        <v>Fall</v>
      </c>
      <c r="M6654">
        <f t="shared" si="1449"/>
        <v>1404</v>
      </c>
      <c r="N6654" t="e">
        <f t="shared" si="1450"/>
        <v>#N/A</v>
      </c>
      <c r="O6654" t="str">
        <f t="shared" si="1451"/>
        <v>Fall</v>
      </c>
      <c r="P6654">
        <f t="shared" si="1452"/>
        <v>5.7091282069654702E-5</v>
      </c>
      <c r="Q6654">
        <f t="shared" si="1453"/>
        <v>8.9605686362432012E-5</v>
      </c>
      <c r="R6654">
        <f t="shared" si="1454"/>
        <v>1.2001514189976674E-4</v>
      </c>
      <c r="S6654">
        <f t="shared" si="1455"/>
        <v>2.5103051642841736E-5</v>
      </c>
    </row>
    <row r="6655" spans="1:19" x14ac:dyDescent="0.25">
      <c r="A6655">
        <v>6653</v>
      </c>
      <c r="B6655">
        <v>151975.9849444</v>
      </c>
      <c r="C6655">
        <v>150574.202311856</v>
      </c>
      <c r="D6655">
        <v>95569.430216799999</v>
      </c>
      <c r="E6655">
        <v>16999.773974799999</v>
      </c>
      <c r="F6655">
        <f t="shared" si="1442"/>
        <v>415119.39144785603</v>
      </c>
      <c r="G6655">
        <f t="shared" si="1443"/>
        <v>278</v>
      </c>
      <c r="H6655" t="str">
        <f t="shared" si="1445"/>
        <v>Day278</v>
      </c>
      <c r="I6655">
        <f t="shared" si="1444"/>
        <v>4</v>
      </c>
      <c r="J6655" t="str">
        <f t="shared" si="1446"/>
        <v>Hour4</v>
      </c>
      <c r="K6655">
        <f t="shared" si="1447"/>
        <v>10</v>
      </c>
      <c r="L6655" t="str">
        <f t="shared" si="1448"/>
        <v>Fall</v>
      </c>
      <c r="M6655">
        <f t="shared" si="1449"/>
        <v>1404</v>
      </c>
      <c r="N6655" t="e">
        <f t="shared" si="1450"/>
        <v>#N/A</v>
      </c>
      <c r="O6655" t="str">
        <f t="shared" si="1451"/>
        <v>Fall</v>
      </c>
      <c r="P6655">
        <f t="shared" si="1452"/>
        <v>6.3303276441680555E-5</v>
      </c>
      <c r="Q6655">
        <f t="shared" si="1453"/>
        <v>9.434775046279855E-5</v>
      </c>
      <c r="R6655">
        <f t="shared" si="1454"/>
        <v>1.2268398838359061E-4</v>
      </c>
      <c r="S6655">
        <f t="shared" si="1455"/>
        <v>2.3795449952059402E-5</v>
      </c>
    </row>
    <row r="6656" spans="1:19" x14ac:dyDescent="0.25">
      <c r="A6656">
        <v>6654</v>
      </c>
      <c r="B6656">
        <v>164688.1215757</v>
      </c>
      <c r="C6656">
        <v>158189.903626635</v>
      </c>
      <c r="D6656">
        <v>108915.25545139999</v>
      </c>
      <c r="E6656">
        <v>25881.282808100001</v>
      </c>
      <c r="F6656">
        <f t="shared" si="1442"/>
        <v>457674.56346183497</v>
      </c>
      <c r="G6656">
        <f t="shared" si="1443"/>
        <v>278</v>
      </c>
      <c r="H6656" t="str">
        <f t="shared" si="1445"/>
        <v>Day278</v>
      </c>
      <c r="I6656">
        <f t="shared" si="1444"/>
        <v>5</v>
      </c>
      <c r="J6656" t="str">
        <f t="shared" si="1446"/>
        <v>Hour5</v>
      </c>
      <c r="K6656">
        <f t="shared" si="1447"/>
        <v>10</v>
      </c>
      <c r="L6656" t="str">
        <f t="shared" si="1448"/>
        <v>Fall</v>
      </c>
      <c r="M6656">
        <f t="shared" si="1449"/>
        <v>1404</v>
      </c>
      <c r="N6656" t="e">
        <f t="shared" si="1450"/>
        <v>#N/A</v>
      </c>
      <c r="O6656" t="str">
        <f t="shared" si="1451"/>
        <v>Fall</v>
      </c>
      <c r="P6656">
        <f t="shared" si="1452"/>
        <v>7.2143283777203278E-5</v>
      </c>
      <c r="Q6656">
        <f t="shared" si="1453"/>
        <v>1.02239533465078E-4</v>
      </c>
      <c r="R6656">
        <f t="shared" si="1454"/>
        <v>1.2888906599509375E-4</v>
      </c>
      <c r="S6656">
        <f t="shared" si="1455"/>
        <v>3.6227350473492666E-5</v>
      </c>
    </row>
    <row r="6657" spans="1:19" x14ac:dyDescent="0.25">
      <c r="A6657">
        <v>6655</v>
      </c>
      <c r="B6657">
        <v>166204.11180409999</v>
      </c>
      <c r="C6657">
        <v>157385.52682399601</v>
      </c>
      <c r="D6657">
        <v>136171.9909186</v>
      </c>
      <c r="E6657">
        <v>43739.735905000001</v>
      </c>
      <c r="F6657">
        <f t="shared" si="1442"/>
        <v>503501.36545169598</v>
      </c>
      <c r="G6657">
        <f t="shared" si="1443"/>
        <v>278</v>
      </c>
      <c r="H6657" t="str">
        <f t="shared" si="1445"/>
        <v>Day278</v>
      </c>
      <c r="I6657">
        <f t="shared" si="1444"/>
        <v>6</v>
      </c>
      <c r="J6657" t="str">
        <f t="shared" si="1446"/>
        <v>Hour6</v>
      </c>
      <c r="K6657">
        <f t="shared" si="1447"/>
        <v>10</v>
      </c>
      <c r="L6657" t="str">
        <f t="shared" si="1448"/>
        <v>Fall</v>
      </c>
      <c r="M6657">
        <f t="shared" si="1449"/>
        <v>1404</v>
      </c>
      <c r="N6657" t="e">
        <f t="shared" si="1450"/>
        <v>#N/A</v>
      </c>
      <c r="O6657" t="str">
        <f t="shared" si="1451"/>
        <v>Fall</v>
      </c>
      <c r="P6657">
        <f t="shared" si="1452"/>
        <v>9.019759943299138E-5</v>
      </c>
      <c r="Q6657">
        <f t="shared" si="1453"/>
        <v>1.0318067076269412E-4</v>
      </c>
      <c r="R6657">
        <f t="shared" si="1454"/>
        <v>1.2823368045895386E-4</v>
      </c>
      <c r="S6657">
        <f t="shared" si="1455"/>
        <v>6.1224737351601646E-5</v>
      </c>
    </row>
    <row r="6658" spans="1:19" x14ac:dyDescent="0.25">
      <c r="A6658">
        <v>6656</v>
      </c>
      <c r="B6658">
        <v>169629.0101364</v>
      </c>
      <c r="C6658">
        <v>159014.33456376701</v>
      </c>
      <c r="D6658">
        <v>145658.24115079999</v>
      </c>
      <c r="E6658">
        <v>66397.174981899996</v>
      </c>
      <c r="F6658">
        <f t="shared" si="1442"/>
        <v>540698.760832867</v>
      </c>
      <c r="G6658">
        <f t="shared" si="1443"/>
        <v>278</v>
      </c>
      <c r="H6658" t="str">
        <f t="shared" si="1445"/>
        <v>Day278</v>
      </c>
      <c r="I6658">
        <f t="shared" si="1444"/>
        <v>7</v>
      </c>
      <c r="J6658" t="str">
        <f t="shared" si="1446"/>
        <v>Hour7</v>
      </c>
      <c r="K6658">
        <f t="shared" si="1447"/>
        <v>10</v>
      </c>
      <c r="L6658" t="str">
        <f t="shared" si="1448"/>
        <v>Fall</v>
      </c>
      <c r="M6658">
        <f t="shared" si="1449"/>
        <v>1404</v>
      </c>
      <c r="N6658" t="e">
        <f t="shared" si="1450"/>
        <v>#N/A</v>
      </c>
      <c r="O6658" t="str">
        <f t="shared" si="1451"/>
        <v>Fall</v>
      </c>
      <c r="P6658">
        <f t="shared" si="1452"/>
        <v>9.6481101589294391E-5</v>
      </c>
      <c r="Q6658">
        <f t="shared" si="1453"/>
        <v>1.0530687151299369E-4</v>
      </c>
      <c r="R6658">
        <f t="shared" si="1454"/>
        <v>1.2956079112437386E-4</v>
      </c>
      <c r="S6658">
        <f t="shared" si="1455"/>
        <v>9.293950946536158E-5</v>
      </c>
    </row>
    <row r="6659" spans="1:19" x14ac:dyDescent="0.25">
      <c r="A6659">
        <v>6657</v>
      </c>
      <c r="B6659">
        <v>180508.95030659999</v>
      </c>
      <c r="C6659">
        <v>167189.18999571301</v>
      </c>
      <c r="D6659">
        <v>141714.32049891</v>
      </c>
      <c r="E6659">
        <v>73739.763190600104</v>
      </c>
      <c r="F6659">
        <f t="shared" ref="F6659:F6722" si="1456">SUM(B6659:E6659)</f>
        <v>563152.22399182315</v>
      </c>
      <c r="G6659">
        <f t="shared" ref="G6659:G6722" si="1457">CEILING(A6659/24,1)</f>
        <v>278</v>
      </c>
      <c r="H6659" t="str">
        <f t="shared" si="1445"/>
        <v>Day278</v>
      </c>
      <c r="I6659">
        <f t="shared" ref="I6659:I6722" si="1458">A6659-(G6659-1)*24-1</f>
        <v>8</v>
      </c>
      <c r="J6659" t="str">
        <f t="shared" si="1446"/>
        <v>Hour8</v>
      </c>
      <c r="K6659">
        <f t="shared" si="1447"/>
        <v>10</v>
      </c>
      <c r="L6659" t="str">
        <f t="shared" si="1448"/>
        <v>Fall</v>
      </c>
      <c r="M6659">
        <f t="shared" si="1449"/>
        <v>1404</v>
      </c>
      <c r="N6659" t="e">
        <f t="shared" si="1450"/>
        <v>#N/A</v>
      </c>
      <c r="O6659" t="str">
        <f t="shared" si="1451"/>
        <v>Fall</v>
      </c>
      <c r="P6659">
        <f t="shared" si="1452"/>
        <v>9.3868727541188403E-5</v>
      </c>
      <c r="Q6659">
        <f t="shared" si="1453"/>
        <v>1.1206121418498721E-4</v>
      </c>
      <c r="R6659">
        <f t="shared" si="1454"/>
        <v>1.3622145313321669E-4</v>
      </c>
      <c r="S6659">
        <f t="shared" si="1455"/>
        <v>1.0321730436414703E-4</v>
      </c>
    </row>
    <row r="6660" spans="1:19" x14ac:dyDescent="0.25">
      <c r="A6660">
        <v>6658</v>
      </c>
      <c r="B6660">
        <v>194508.37722560001</v>
      </c>
      <c r="C6660">
        <v>173211.41040462101</v>
      </c>
      <c r="D6660">
        <v>139033.68414900001</v>
      </c>
      <c r="E6660">
        <v>71382.147135699997</v>
      </c>
      <c r="F6660">
        <f t="shared" si="1456"/>
        <v>578135.61891492095</v>
      </c>
      <c r="G6660">
        <f t="shared" si="1457"/>
        <v>278</v>
      </c>
      <c r="H6660" t="str">
        <f t="shared" ref="H6660:H6723" si="1459">CONCATENATE("Day",G6660)</f>
        <v>Day278</v>
      </c>
      <c r="I6660">
        <f t="shared" si="1458"/>
        <v>9</v>
      </c>
      <c r="J6660" t="str">
        <f t="shared" ref="J6660:J6723" si="1460">CONCATENATE("Hour",I6660)</f>
        <v>Hour9</v>
      </c>
      <c r="K6660">
        <f t="shared" ref="K6660:K6723" si="1461">MONTH(G6660)</f>
        <v>10</v>
      </c>
      <c r="L6660" t="str">
        <f t="shared" ref="L6660:L6723" si="1462">IF(AND(K6660&gt;=3,K6660&lt;=5),"Spring",IF(AND(K6660&gt;=6,K6660&lt;=8),"Summer",IF(AND(K6660&gt;=9,K6660&lt;=10),"Fall","Winter")))</f>
        <v>Fall</v>
      </c>
      <c r="M6660">
        <f t="shared" ref="M6660:M6723" si="1463">COUNTIFS($L$3:$L$8762,L6660,$N$3:$N$8762,"&gt;"&amp;N6660+1)+1</f>
        <v>1404</v>
      </c>
      <c r="N6660" t="e">
        <f t="shared" ref="N6660:N6723" si="1464">IF(G6660=G6659,NA(),_xlfn.MAXIFS($F$3:$F$8762,$G$3:$G$8762,G6660))</f>
        <v>#N/A</v>
      </c>
      <c r="O6660" t="str">
        <f t="shared" ref="O6660:O6723" si="1465">IF(G6660=G6659,O6659,IF(AND(OR(L6660="Winter",L6660="Summer"),M6660&lt;=5),CONCATENATE(L6660," Peak ",M6660),L6660))</f>
        <v>Fall</v>
      </c>
      <c r="P6660">
        <f t="shared" ref="P6660:P6723" si="1466">D6660/SUM($D$3:$D$8762)</f>
        <v>9.2093127712738863E-5</v>
      </c>
      <c r="Q6660">
        <f t="shared" ref="Q6660:Q6723" si="1467">B6660/SUM($B$3:$B$8762)</f>
        <v>1.2075215596805389E-4</v>
      </c>
      <c r="R6660">
        <f t="shared" ref="R6660:R6723" si="1468">C6660/SUM($C$3:$C$8762)</f>
        <v>1.4112820347521546E-4</v>
      </c>
      <c r="S6660">
        <f t="shared" ref="S6660:S6723" si="1469">E6660/SUM($E$3:$E$8762)</f>
        <v>9.9917229026456707E-5</v>
      </c>
    </row>
    <row r="6661" spans="1:19" x14ac:dyDescent="0.25">
      <c r="A6661">
        <v>6659</v>
      </c>
      <c r="B6661">
        <v>204397.8120641</v>
      </c>
      <c r="C6661">
        <v>174033.495898108</v>
      </c>
      <c r="D6661">
        <v>143448.94794320001</v>
      </c>
      <c r="E6661">
        <v>78478.553827800002</v>
      </c>
      <c r="F6661">
        <f t="shared" si="1456"/>
        <v>600358.80973320804</v>
      </c>
      <c r="G6661">
        <f t="shared" si="1457"/>
        <v>278</v>
      </c>
      <c r="H6661" t="str">
        <f t="shared" si="1459"/>
        <v>Day278</v>
      </c>
      <c r="I6661">
        <f t="shared" si="1458"/>
        <v>10</v>
      </c>
      <c r="J6661" t="str">
        <f t="shared" si="1460"/>
        <v>Hour10</v>
      </c>
      <c r="K6661">
        <f t="shared" si="1461"/>
        <v>10</v>
      </c>
      <c r="L6661" t="str">
        <f t="shared" si="1462"/>
        <v>Fall</v>
      </c>
      <c r="M6661">
        <f t="shared" si="1463"/>
        <v>1404</v>
      </c>
      <c r="N6661" t="e">
        <f t="shared" si="1464"/>
        <v>#N/A</v>
      </c>
      <c r="O6661" t="str">
        <f t="shared" si="1465"/>
        <v>Fall</v>
      </c>
      <c r="P6661">
        <f t="shared" si="1466"/>
        <v>9.5017710017908374E-5</v>
      </c>
      <c r="Q6661">
        <f t="shared" si="1467"/>
        <v>1.2689158602802194E-4</v>
      </c>
      <c r="R6661">
        <f t="shared" si="1468"/>
        <v>1.4179801759732112E-4</v>
      </c>
      <c r="S6661">
        <f t="shared" si="1469"/>
        <v>1.0985043111088687E-4</v>
      </c>
    </row>
    <row r="6662" spans="1:19" x14ac:dyDescent="0.25">
      <c r="A6662">
        <v>6660</v>
      </c>
      <c r="B6662">
        <v>211020.55800200001</v>
      </c>
      <c r="C6662">
        <v>174194.123513214</v>
      </c>
      <c r="D6662">
        <v>148930.95638826001</v>
      </c>
      <c r="E6662">
        <v>91866.732660099995</v>
      </c>
      <c r="F6662">
        <f t="shared" si="1456"/>
        <v>626012.37056357402</v>
      </c>
      <c r="G6662">
        <f t="shared" si="1457"/>
        <v>278</v>
      </c>
      <c r="H6662" t="str">
        <f t="shared" si="1459"/>
        <v>Day278</v>
      </c>
      <c r="I6662">
        <f t="shared" si="1458"/>
        <v>11</v>
      </c>
      <c r="J6662" t="str">
        <f t="shared" si="1460"/>
        <v>Hour11</v>
      </c>
      <c r="K6662">
        <f t="shared" si="1461"/>
        <v>10</v>
      </c>
      <c r="L6662" t="str">
        <f t="shared" si="1462"/>
        <v>Fall</v>
      </c>
      <c r="M6662">
        <f t="shared" si="1463"/>
        <v>1404</v>
      </c>
      <c r="N6662" t="e">
        <f t="shared" si="1464"/>
        <v>#N/A</v>
      </c>
      <c r="O6662" t="str">
        <f t="shared" si="1465"/>
        <v>Fall</v>
      </c>
      <c r="P6662">
        <f t="shared" si="1466"/>
        <v>9.8648882614271269E-5</v>
      </c>
      <c r="Q6662">
        <f t="shared" si="1467"/>
        <v>1.3100303285533548E-4</v>
      </c>
      <c r="R6662">
        <f t="shared" si="1468"/>
        <v>1.4192889284794961E-4</v>
      </c>
      <c r="S6662">
        <f t="shared" si="1469"/>
        <v>1.2859054729275296E-4</v>
      </c>
    </row>
    <row r="6663" spans="1:19" x14ac:dyDescent="0.25">
      <c r="A6663">
        <v>6661</v>
      </c>
      <c r="B6663">
        <v>216710.75466780001</v>
      </c>
      <c r="C6663">
        <v>175452.46864624199</v>
      </c>
      <c r="D6663">
        <v>152559.90607781001</v>
      </c>
      <c r="E6663">
        <v>102935.15274629999</v>
      </c>
      <c r="F6663">
        <f t="shared" si="1456"/>
        <v>647658.28213815193</v>
      </c>
      <c r="G6663">
        <f t="shared" si="1457"/>
        <v>278</v>
      </c>
      <c r="H6663" t="str">
        <f t="shared" si="1459"/>
        <v>Day278</v>
      </c>
      <c r="I6663">
        <f t="shared" si="1458"/>
        <v>12</v>
      </c>
      <c r="J6663" t="str">
        <f t="shared" si="1460"/>
        <v>Hour12</v>
      </c>
      <c r="K6663">
        <f t="shared" si="1461"/>
        <v>10</v>
      </c>
      <c r="L6663" t="str">
        <f t="shared" si="1462"/>
        <v>Fall</v>
      </c>
      <c r="M6663">
        <f t="shared" si="1463"/>
        <v>1404</v>
      </c>
      <c r="N6663" t="e">
        <f t="shared" si="1464"/>
        <v>#N/A</v>
      </c>
      <c r="O6663" t="str">
        <f t="shared" si="1465"/>
        <v>Fall</v>
      </c>
      <c r="P6663">
        <f t="shared" si="1466"/>
        <v>1.0105262620539035E-4</v>
      </c>
      <c r="Q6663">
        <f t="shared" si="1467"/>
        <v>1.3453554659627657E-4</v>
      </c>
      <c r="R6663">
        <f t="shared" si="1468"/>
        <v>1.4295416010696665E-4</v>
      </c>
      <c r="S6663">
        <f t="shared" si="1469"/>
        <v>1.4408357894128931E-4</v>
      </c>
    </row>
    <row r="6664" spans="1:19" x14ac:dyDescent="0.25">
      <c r="A6664">
        <v>6662</v>
      </c>
      <c r="B6664">
        <v>220704.34705770001</v>
      </c>
      <c r="C6664">
        <v>176145.329045516</v>
      </c>
      <c r="D6664">
        <v>155670.19220902</v>
      </c>
      <c r="E6664">
        <v>106307.41215439999</v>
      </c>
      <c r="F6664">
        <f t="shared" si="1456"/>
        <v>658827.28046663606</v>
      </c>
      <c r="G6664">
        <f t="shared" si="1457"/>
        <v>278</v>
      </c>
      <c r="H6664" t="str">
        <f t="shared" si="1459"/>
        <v>Day278</v>
      </c>
      <c r="I6664">
        <f t="shared" si="1458"/>
        <v>13</v>
      </c>
      <c r="J6664" t="str">
        <f t="shared" si="1460"/>
        <v>Hour13</v>
      </c>
      <c r="K6664">
        <f t="shared" si="1461"/>
        <v>10</v>
      </c>
      <c r="L6664" t="str">
        <f t="shared" si="1462"/>
        <v>Fall</v>
      </c>
      <c r="M6664">
        <f t="shared" si="1463"/>
        <v>1404</v>
      </c>
      <c r="N6664" t="e">
        <f t="shared" si="1464"/>
        <v>#N/A</v>
      </c>
      <c r="O6664" t="str">
        <f t="shared" si="1465"/>
        <v>Fall</v>
      </c>
      <c r="P6664">
        <f t="shared" si="1466"/>
        <v>1.0311281744363527E-4</v>
      </c>
      <c r="Q6664">
        <f t="shared" si="1467"/>
        <v>1.370147965803465E-4</v>
      </c>
      <c r="R6664">
        <f t="shared" si="1468"/>
        <v>1.4351868494502578E-4</v>
      </c>
      <c r="S6664">
        <f t="shared" si="1469"/>
        <v>1.4880390228733836E-4</v>
      </c>
    </row>
    <row r="6665" spans="1:19" x14ac:dyDescent="0.25">
      <c r="A6665">
        <v>6663</v>
      </c>
      <c r="B6665">
        <v>220652.13989600001</v>
      </c>
      <c r="C6665">
        <v>173473.25153956201</v>
      </c>
      <c r="D6665">
        <v>161506.47232145999</v>
      </c>
      <c r="E6665">
        <v>118167.7932516</v>
      </c>
      <c r="F6665">
        <f t="shared" si="1456"/>
        <v>673799.65700862207</v>
      </c>
      <c r="G6665">
        <f t="shared" si="1457"/>
        <v>278</v>
      </c>
      <c r="H6665" t="str">
        <f t="shared" si="1459"/>
        <v>Day278</v>
      </c>
      <c r="I6665">
        <f t="shared" si="1458"/>
        <v>14</v>
      </c>
      <c r="J6665" t="str">
        <f t="shared" si="1460"/>
        <v>Hour14</v>
      </c>
      <c r="K6665">
        <f t="shared" si="1461"/>
        <v>10</v>
      </c>
      <c r="L6665" t="str">
        <f t="shared" si="1462"/>
        <v>Fall</v>
      </c>
      <c r="M6665">
        <f t="shared" si="1463"/>
        <v>1404</v>
      </c>
      <c r="N6665" t="e">
        <f t="shared" si="1464"/>
        <v>#N/A</v>
      </c>
      <c r="O6665" t="str">
        <f t="shared" si="1465"/>
        <v>Fall</v>
      </c>
      <c r="P6665">
        <f t="shared" si="1466"/>
        <v>1.0697865249686054E-4</v>
      </c>
      <c r="Q6665">
        <f t="shared" si="1467"/>
        <v>1.3698238601056966E-4</v>
      </c>
      <c r="R6665">
        <f t="shared" si="1468"/>
        <v>1.413415448993388E-4</v>
      </c>
      <c r="S6665">
        <f t="shared" si="1469"/>
        <v>1.6540548212181931E-4</v>
      </c>
    </row>
    <row r="6666" spans="1:19" x14ac:dyDescent="0.25">
      <c r="A6666">
        <v>6664</v>
      </c>
      <c r="B6666">
        <v>216491.73250419999</v>
      </c>
      <c r="C6666">
        <v>168112.699271082</v>
      </c>
      <c r="D6666">
        <v>167520.94000686001</v>
      </c>
      <c r="E6666">
        <v>151277.14474059999</v>
      </c>
      <c r="F6666">
        <f t="shared" si="1456"/>
        <v>703402.51652274199</v>
      </c>
      <c r="G6666">
        <f t="shared" si="1457"/>
        <v>278</v>
      </c>
      <c r="H6666" t="str">
        <f t="shared" si="1459"/>
        <v>Day278</v>
      </c>
      <c r="I6666">
        <f t="shared" si="1458"/>
        <v>15</v>
      </c>
      <c r="J6666" t="str">
        <f t="shared" si="1460"/>
        <v>Hour15</v>
      </c>
      <c r="K6666">
        <f t="shared" si="1461"/>
        <v>10</v>
      </c>
      <c r="L6666" t="str">
        <f t="shared" si="1462"/>
        <v>Fall</v>
      </c>
      <c r="M6666">
        <f t="shared" si="1463"/>
        <v>1404</v>
      </c>
      <c r="N6666" t="e">
        <f t="shared" si="1464"/>
        <v>#N/A</v>
      </c>
      <c r="O6666" t="str">
        <f t="shared" si="1465"/>
        <v>Fall</v>
      </c>
      <c r="P6666">
        <f t="shared" si="1466"/>
        <v>1.1096251542954446E-4</v>
      </c>
      <c r="Q6666">
        <f t="shared" si="1467"/>
        <v>1.3439957611090865E-4</v>
      </c>
      <c r="R6666">
        <f t="shared" si="1468"/>
        <v>1.3697390474492671E-4</v>
      </c>
      <c r="S6666">
        <f t="shared" si="1469"/>
        <v>2.1175032867504603E-4</v>
      </c>
    </row>
    <row r="6667" spans="1:19" x14ac:dyDescent="0.25">
      <c r="A6667">
        <v>6665</v>
      </c>
      <c r="B6667">
        <v>206025.50768539999</v>
      </c>
      <c r="C6667">
        <v>158832.491224172</v>
      </c>
      <c r="D6667">
        <v>177168.74352133999</v>
      </c>
      <c r="E6667">
        <v>188934.90018999999</v>
      </c>
      <c r="F6667">
        <f t="shared" si="1456"/>
        <v>730961.64262091194</v>
      </c>
      <c r="G6667">
        <f t="shared" si="1457"/>
        <v>278</v>
      </c>
      <c r="H6667" t="str">
        <f t="shared" si="1459"/>
        <v>Day278</v>
      </c>
      <c r="I6667">
        <f t="shared" si="1458"/>
        <v>16</v>
      </c>
      <c r="J6667" t="str">
        <f t="shared" si="1460"/>
        <v>Hour16</v>
      </c>
      <c r="K6667">
        <f t="shared" si="1461"/>
        <v>10</v>
      </c>
      <c r="L6667" t="str">
        <f t="shared" si="1462"/>
        <v>Fall</v>
      </c>
      <c r="M6667">
        <f t="shared" si="1463"/>
        <v>1404</v>
      </c>
      <c r="N6667" t="e">
        <f t="shared" si="1464"/>
        <v>#N/A</v>
      </c>
      <c r="O6667" t="str">
        <f t="shared" si="1465"/>
        <v>Fall</v>
      </c>
      <c r="P6667">
        <f t="shared" si="1466"/>
        <v>1.1735302724432331E-4</v>
      </c>
      <c r="Q6667">
        <f t="shared" si="1467"/>
        <v>1.2790207081194346E-4</v>
      </c>
      <c r="R6667">
        <f t="shared" si="1468"/>
        <v>1.2941262984694397E-4</v>
      </c>
      <c r="S6667">
        <f t="shared" si="1469"/>
        <v>2.6446180804126694E-4</v>
      </c>
    </row>
    <row r="6668" spans="1:19" x14ac:dyDescent="0.25">
      <c r="A6668">
        <v>6666</v>
      </c>
      <c r="B6668">
        <v>192825.0234295</v>
      </c>
      <c r="C6668">
        <v>149977.387284058</v>
      </c>
      <c r="D6668">
        <v>189848.74613238999</v>
      </c>
      <c r="E6668">
        <v>213620.93137929999</v>
      </c>
      <c r="F6668">
        <f t="shared" si="1456"/>
        <v>746272.08822524792</v>
      </c>
      <c r="G6668">
        <f t="shared" si="1457"/>
        <v>278</v>
      </c>
      <c r="H6668" t="str">
        <f t="shared" si="1459"/>
        <v>Day278</v>
      </c>
      <c r="I6668">
        <f t="shared" si="1458"/>
        <v>17</v>
      </c>
      <c r="J6668" t="str">
        <f t="shared" si="1460"/>
        <v>Hour17</v>
      </c>
      <c r="K6668">
        <f t="shared" si="1461"/>
        <v>10</v>
      </c>
      <c r="L6668" t="str">
        <f t="shared" si="1462"/>
        <v>Fall</v>
      </c>
      <c r="M6668">
        <f t="shared" si="1463"/>
        <v>1404</v>
      </c>
      <c r="N6668" t="e">
        <f t="shared" si="1464"/>
        <v>#N/A</v>
      </c>
      <c r="O6668" t="str">
        <f t="shared" si="1465"/>
        <v>Fall</v>
      </c>
      <c r="P6668">
        <f t="shared" si="1466"/>
        <v>1.257520070095854E-4</v>
      </c>
      <c r="Q6668">
        <f t="shared" si="1467"/>
        <v>1.1970711820137547E-4</v>
      </c>
      <c r="R6668">
        <f t="shared" si="1468"/>
        <v>1.2219771884463017E-4</v>
      </c>
      <c r="S6668">
        <f t="shared" si="1469"/>
        <v>2.9901610391312586E-4</v>
      </c>
    </row>
    <row r="6669" spans="1:19" x14ac:dyDescent="0.25">
      <c r="A6669">
        <v>6667</v>
      </c>
      <c r="B6669">
        <v>186765.29121289999</v>
      </c>
      <c r="C6669">
        <v>149344.41479362801</v>
      </c>
      <c r="D6669">
        <v>201151.52355817001</v>
      </c>
      <c r="E6669">
        <v>172670.00996309999</v>
      </c>
      <c r="F6669">
        <f t="shared" si="1456"/>
        <v>709931.23952779791</v>
      </c>
      <c r="G6669">
        <f t="shared" si="1457"/>
        <v>278</v>
      </c>
      <c r="H6669" t="str">
        <f t="shared" si="1459"/>
        <v>Day278</v>
      </c>
      <c r="I6669">
        <f t="shared" si="1458"/>
        <v>18</v>
      </c>
      <c r="J6669" t="str">
        <f t="shared" si="1460"/>
        <v>Hour18</v>
      </c>
      <c r="K6669">
        <f t="shared" si="1461"/>
        <v>10</v>
      </c>
      <c r="L6669" t="str">
        <f t="shared" si="1462"/>
        <v>Fall</v>
      </c>
      <c r="M6669">
        <f t="shared" si="1463"/>
        <v>1404</v>
      </c>
      <c r="N6669" t="e">
        <f t="shared" si="1464"/>
        <v>#N/A</v>
      </c>
      <c r="O6669" t="str">
        <f t="shared" si="1465"/>
        <v>Fall</v>
      </c>
      <c r="P6669">
        <f t="shared" si="1466"/>
        <v>1.3323874039619044E-4</v>
      </c>
      <c r="Q6669">
        <f t="shared" si="1467"/>
        <v>1.1594519421547519E-4</v>
      </c>
      <c r="R6669">
        <f t="shared" si="1468"/>
        <v>1.2168198913482097E-4</v>
      </c>
      <c r="S6669">
        <f t="shared" si="1469"/>
        <v>2.4169501232129668E-4</v>
      </c>
    </row>
    <row r="6670" spans="1:19" x14ac:dyDescent="0.25">
      <c r="A6670">
        <v>6668</v>
      </c>
      <c r="B6670">
        <v>185854.81879389999</v>
      </c>
      <c r="C6670">
        <v>153466.566242592</v>
      </c>
      <c r="D6670">
        <v>199916.9342745</v>
      </c>
      <c r="E6670">
        <v>108375.3870017</v>
      </c>
      <c r="F6670">
        <f t="shared" si="1456"/>
        <v>647613.70631269203</v>
      </c>
      <c r="G6670">
        <f t="shared" si="1457"/>
        <v>278</v>
      </c>
      <c r="H6670" t="str">
        <f t="shared" si="1459"/>
        <v>Day278</v>
      </c>
      <c r="I6670">
        <f t="shared" si="1458"/>
        <v>19</v>
      </c>
      <c r="J6670" t="str">
        <f t="shared" si="1460"/>
        <v>Hour19</v>
      </c>
      <c r="K6670">
        <f t="shared" si="1461"/>
        <v>10</v>
      </c>
      <c r="L6670" t="str">
        <f t="shared" si="1462"/>
        <v>Fall</v>
      </c>
      <c r="M6670">
        <f t="shared" si="1463"/>
        <v>1404</v>
      </c>
      <c r="N6670" t="e">
        <f t="shared" si="1464"/>
        <v>#N/A</v>
      </c>
      <c r="O6670" t="str">
        <f t="shared" si="1465"/>
        <v>Fall</v>
      </c>
      <c r="P6670">
        <f t="shared" si="1466"/>
        <v>1.3242097318193788E-4</v>
      </c>
      <c r="Q6670">
        <f t="shared" si="1467"/>
        <v>1.1537996659334462E-4</v>
      </c>
      <c r="R6670">
        <f t="shared" si="1468"/>
        <v>1.2504061214404464E-4</v>
      </c>
      <c r="S6670">
        <f t="shared" si="1469"/>
        <v>1.5169855206644659E-4</v>
      </c>
    </row>
    <row r="6671" spans="1:19" x14ac:dyDescent="0.25">
      <c r="A6671">
        <v>6669</v>
      </c>
      <c r="B6671">
        <v>177076.25926389999</v>
      </c>
      <c r="C6671">
        <v>153796.51683233</v>
      </c>
      <c r="D6671">
        <v>186445.8210994</v>
      </c>
      <c r="E6671">
        <v>82687.157126100006</v>
      </c>
      <c r="F6671">
        <f t="shared" si="1456"/>
        <v>600005.75432173</v>
      </c>
      <c r="G6671">
        <f t="shared" si="1457"/>
        <v>278</v>
      </c>
      <c r="H6671" t="str">
        <f t="shared" si="1459"/>
        <v>Day278</v>
      </c>
      <c r="I6671">
        <f t="shared" si="1458"/>
        <v>20</v>
      </c>
      <c r="J6671" t="str">
        <f t="shared" si="1460"/>
        <v>Hour20</v>
      </c>
      <c r="K6671">
        <f t="shared" si="1461"/>
        <v>10</v>
      </c>
      <c r="L6671" t="str">
        <f t="shared" si="1462"/>
        <v>Fall</v>
      </c>
      <c r="M6671">
        <f t="shared" si="1463"/>
        <v>1404</v>
      </c>
      <c r="N6671" t="e">
        <f t="shared" si="1464"/>
        <v>#N/A</v>
      </c>
      <c r="O6671" t="str">
        <f t="shared" si="1465"/>
        <v>Fall</v>
      </c>
      <c r="P6671">
        <f t="shared" si="1466"/>
        <v>1.2349797762398575E-4</v>
      </c>
      <c r="Q6671">
        <f t="shared" si="1467"/>
        <v>1.0993017566576966E-4</v>
      </c>
      <c r="R6671">
        <f t="shared" si="1468"/>
        <v>1.2530944740066276E-4</v>
      </c>
      <c r="S6671">
        <f t="shared" si="1469"/>
        <v>1.1574142762067712E-4</v>
      </c>
    </row>
    <row r="6672" spans="1:19" x14ac:dyDescent="0.25">
      <c r="A6672">
        <v>6670</v>
      </c>
      <c r="B6672">
        <v>162404.4814896</v>
      </c>
      <c r="C6672">
        <v>151842.10764402899</v>
      </c>
      <c r="D6672">
        <v>167943.20633288001</v>
      </c>
      <c r="E6672">
        <v>65179.345385300003</v>
      </c>
      <c r="F6672">
        <f t="shared" si="1456"/>
        <v>547369.14085180906</v>
      </c>
      <c r="G6672">
        <f t="shared" si="1457"/>
        <v>278</v>
      </c>
      <c r="H6672" t="str">
        <f t="shared" si="1459"/>
        <v>Day278</v>
      </c>
      <c r="I6672">
        <f t="shared" si="1458"/>
        <v>21</v>
      </c>
      <c r="J6672" t="str">
        <f t="shared" si="1460"/>
        <v>Hour21</v>
      </c>
      <c r="K6672">
        <f t="shared" si="1461"/>
        <v>10</v>
      </c>
      <c r="L6672" t="str">
        <f t="shared" si="1462"/>
        <v>Fall</v>
      </c>
      <c r="M6672">
        <f t="shared" si="1463"/>
        <v>1404</v>
      </c>
      <c r="N6672" t="e">
        <f t="shared" si="1464"/>
        <v>#N/A</v>
      </c>
      <c r="O6672" t="str">
        <f t="shared" si="1465"/>
        <v>Fall</v>
      </c>
      <c r="P6672">
        <f t="shared" si="1466"/>
        <v>1.1124221618644359E-4</v>
      </c>
      <c r="Q6672">
        <f t="shared" si="1467"/>
        <v>1.0082183378661214E-4</v>
      </c>
      <c r="R6672">
        <f t="shared" si="1468"/>
        <v>1.2371704504705305E-4</v>
      </c>
      <c r="S6672">
        <f t="shared" si="1469"/>
        <v>9.1234851317612719E-5</v>
      </c>
    </row>
    <row r="6673" spans="1:19" x14ac:dyDescent="0.25">
      <c r="A6673">
        <v>6671</v>
      </c>
      <c r="B6673">
        <v>151243.50526840001</v>
      </c>
      <c r="C6673">
        <v>148268.12412432599</v>
      </c>
      <c r="D6673">
        <v>144764.17953723</v>
      </c>
      <c r="E6673">
        <v>47637.272526699999</v>
      </c>
      <c r="F6673">
        <f t="shared" si="1456"/>
        <v>491913.08145665599</v>
      </c>
      <c r="G6673">
        <f t="shared" si="1457"/>
        <v>278</v>
      </c>
      <c r="H6673" t="str">
        <f t="shared" si="1459"/>
        <v>Day278</v>
      </c>
      <c r="I6673">
        <f t="shared" si="1458"/>
        <v>22</v>
      </c>
      <c r="J6673" t="str">
        <f t="shared" si="1460"/>
        <v>Hour22</v>
      </c>
      <c r="K6673">
        <f t="shared" si="1461"/>
        <v>10</v>
      </c>
      <c r="L6673" t="str">
        <f t="shared" si="1462"/>
        <v>Fall</v>
      </c>
      <c r="M6673">
        <f t="shared" si="1463"/>
        <v>1404</v>
      </c>
      <c r="N6673" t="e">
        <f t="shared" si="1464"/>
        <v>#N/A</v>
      </c>
      <c r="O6673" t="str">
        <f t="shared" si="1465"/>
        <v>Fall</v>
      </c>
      <c r="P6673">
        <f t="shared" si="1466"/>
        <v>9.5888893083380673E-5</v>
      </c>
      <c r="Q6673">
        <f t="shared" si="1467"/>
        <v>9.3893021975823441E-5</v>
      </c>
      <c r="R6673">
        <f t="shared" si="1468"/>
        <v>1.2080505517174714E-4</v>
      </c>
      <c r="S6673">
        <f t="shared" si="1469"/>
        <v>6.6680317981994839E-5</v>
      </c>
    </row>
    <row r="6674" spans="1:19" x14ac:dyDescent="0.25">
      <c r="A6674">
        <v>6672</v>
      </c>
      <c r="B6674">
        <v>146383.97471720001</v>
      </c>
      <c r="C6674">
        <v>146133.17308626199</v>
      </c>
      <c r="D6674">
        <v>119708.95373828</v>
      </c>
      <c r="E6674">
        <v>37182.051485700002</v>
      </c>
      <c r="F6674">
        <f t="shared" si="1456"/>
        <v>449408.15302744199</v>
      </c>
      <c r="G6674">
        <f t="shared" si="1457"/>
        <v>278</v>
      </c>
      <c r="H6674" t="str">
        <f t="shared" si="1459"/>
        <v>Day278</v>
      </c>
      <c r="I6674">
        <f t="shared" si="1458"/>
        <v>23</v>
      </c>
      <c r="J6674" t="str">
        <f t="shared" si="1460"/>
        <v>Hour23</v>
      </c>
      <c r="K6674">
        <f t="shared" si="1461"/>
        <v>10</v>
      </c>
      <c r="L6674" t="str">
        <f t="shared" si="1462"/>
        <v>Fall</v>
      </c>
      <c r="M6674">
        <f t="shared" si="1463"/>
        <v>1404</v>
      </c>
      <c r="N6674" t="e">
        <f t="shared" si="1464"/>
        <v>#N/A</v>
      </c>
      <c r="O6674" t="str">
        <f t="shared" si="1465"/>
        <v>Fall</v>
      </c>
      <c r="P6674">
        <f t="shared" si="1466"/>
        <v>7.9292813338407541E-5</v>
      </c>
      <c r="Q6674">
        <f t="shared" si="1467"/>
        <v>9.0876191547129736E-5</v>
      </c>
      <c r="R6674">
        <f t="shared" si="1468"/>
        <v>1.1906555196115797E-4</v>
      </c>
      <c r="S6674">
        <f t="shared" si="1469"/>
        <v>5.204561228604685E-5</v>
      </c>
    </row>
    <row r="6675" spans="1:19" x14ac:dyDescent="0.25">
      <c r="A6675">
        <v>6673</v>
      </c>
      <c r="B6675">
        <v>144024.04624170001</v>
      </c>
      <c r="C6675">
        <v>143394.045148045</v>
      </c>
      <c r="D6675">
        <v>103822.28815307</v>
      </c>
      <c r="E6675">
        <v>26974.912796500001</v>
      </c>
      <c r="F6675">
        <f t="shared" si="1456"/>
        <v>418215.29233931506</v>
      </c>
      <c r="G6675">
        <f t="shared" si="1457"/>
        <v>279</v>
      </c>
      <c r="H6675" t="str">
        <f t="shared" si="1459"/>
        <v>Day279</v>
      </c>
      <c r="I6675">
        <f t="shared" si="1458"/>
        <v>0</v>
      </c>
      <c r="J6675" t="str">
        <f t="shared" si="1460"/>
        <v>Hour0</v>
      </c>
      <c r="K6675">
        <f t="shared" si="1461"/>
        <v>10</v>
      </c>
      <c r="L6675" t="str">
        <f t="shared" si="1462"/>
        <v>Fall</v>
      </c>
      <c r="M6675">
        <f t="shared" si="1463"/>
        <v>29</v>
      </c>
      <c r="N6675">
        <f t="shared" si="1464"/>
        <v>724207.78148187697</v>
      </c>
      <c r="O6675" t="str">
        <f t="shared" si="1465"/>
        <v>Fall</v>
      </c>
      <c r="P6675">
        <f t="shared" si="1466"/>
        <v>6.8769804244435824E-5</v>
      </c>
      <c r="Q6675">
        <f t="shared" si="1467"/>
        <v>8.9411131504926457E-5</v>
      </c>
      <c r="R6675">
        <f t="shared" si="1468"/>
        <v>1.1683378094730667E-4</v>
      </c>
      <c r="S6675">
        <f t="shared" si="1469"/>
        <v>3.7758160100351223E-5</v>
      </c>
    </row>
    <row r="6676" spans="1:19" x14ac:dyDescent="0.25">
      <c r="A6676">
        <v>6674</v>
      </c>
      <c r="B6676">
        <v>141825.05591980001</v>
      </c>
      <c r="C6676">
        <v>143334.840830987</v>
      </c>
      <c r="D6676">
        <v>93147.585629569905</v>
      </c>
      <c r="E6676">
        <v>21506.009404199998</v>
      </c>
      <c r="F6676">
        <f t="shared" si="1456"/>
        <v>399813.49178455694</v>
      </c>
      <c r="G6676">
        <f t="shared" si="1457"/>
        <v>279</v>
      </c>
      <c r="H6676" t="str">
        <f t="shared" si="1459"/>
        <v>Day279</v>
      </c>
      <c r="I6676">
        <f t="shared" si="1458"/>
        <v>1</v>
      </c>
      <c r="J6676" t="str">
        <f t="shared" si="1460"/>
        <v>Hour1</v>
      </c>
      <c r="K6676">
        <f t="shared" si="1461"/>
        <v>10</v>
      </c>
      <c r="L6676" t="str">
        <f t="shared" si="1462"/>
        <v>Fall</v>
      </c>
      <c r="M6676">
        <f t="shared" si="1463"/>
        <v>1404</v>
      </c>
      <c r="N6676" t="e">
        <f t="shared" si="1464"/>
        <v>#N/A</v>
      </c>
      <c r="O6676" t="str">
        <f t="shared" si="1465"/>
        <v>Fall</v>
      </c>
      <c r="P6676">
        <f t="shared" si="1466"/>
        <v>6.1699095093560894E-5</v>
      </c>
      <c r="Q6676">
        <f t="shared" si="1467"/>
        <v>8.8045982989938174E-5</v>
      </c>
      <c r="R6676">
        <f t="shared" si="1468"/>
        <v>1.1678554279206704E-4</v>
      </c>
      <c r="S6676">
        <f t="shared" si="1469"/>
        <v>3.0103057323277177E-5</v>
      </c>
    </row>
    <row r="6677" spans="1:19" x14ac:dyDescent="0.25">
      <c r="A6677">
        <v>6675</v>
      </c>
      <c r="B6677">
        <v>138763.06976449999</v>
      </c>
      <c r="C6677">
        <v>143778.72996991701</v>
      </c>
      <c r="D6677">
        <v>90333.235440000004</v>
      </c>
      <c r="E6677">
        <v>17115.691747500001</v>
      </c>
      <c r="F6677">
        <f t="shared" si="1456"/>
        <v>389990.726921917</v>
      </c>
      <c r="G6677">
        <f t="shared" si="1457"/>
        <v>279</v>
      </c>
      <c r="H6677" t="str">
        <f t="shared" si="1459"/>
        <v>Day279</v>
      </c>
      <c r="I6677">
        <f t="shared" si="1458"/>
        <v>2</v>
      </c>
      <c r="J6677" t="str">
        <f t="shared" si="1460"/>
        <v>Hour2</v>
      </c>
      <c r="K6677">
        <f t="shared" si="1461"/>
        <v>10</v>
      </c>
      <c r="L6677" t="str">
        <f t="shared" si="1462"/>
        <v>Fall</v>
      </c>
      <c r="M6677">
        <f t="shared" si="1463"/>
        <v>1404</v>
      </c>
      <c r="N6677" t="e">
        <f t="shared" si="1464"/>
        <v>#N/A</v>
      </c>
      <c r="O6677" t="str">
        <f t="shared" si="1465"/>
        <v>Fall</v>
      </c>
      <c r="P6677">
        <f t="shared" si="1466"/>
        <v>5.9834925895838485E-5</v>
      </c>
      <c r="Q6677">
        <f t="shared" si="1467"/>
        <v>8.6145080647989341E-5</v>
      </c>
      <c r="R6677">
        <f t="shared" si="1468"/>
        <v>1.1714721224890603E-4</v>
      </c>
      <c r="S6677">
        <f t="shared" si="1469"/>
        <v>2.3957705965752641E-5</v>
      </c>
    </row>
    <row r="6678" spans="1:19" x14ac:dyDescent="0.25">
      <c r="A6678">
        <v>6676</v>
      </c>
      <c r="B6678">
        <v>141194.74682679999</v>
      </c>
      <c r="C6678">
        <v>144162.64008366299</v>
      </c>
      <c r="D6678">
        <v>90051.981116039999</v>
      </c>
      <c r="E6678">
        <v>17591.954421999999</v>
      </c>
      <c r="F6678">
        <f t="shared" si="1456"/>
        <v>393001.32244850299</v>
      </c>
      <c r="G6678">
        <f t="shared" si="1457"/>
        <v>279</v>
      </c>
      <c r="H6678" t="str">
        <f t="shared" si="1459"/>
        <v>Day279</v>
      </c>
      <c r="I6678">
        <f t="shared" si="1458"/>
        <v>3</v>
      </c>
      <c r="J6678" t="str">
        <f t="shared" si="1460"/>
        <v>Hour3</v>
      </c>
      <c r="K6678">
        <f t="shared" si="1461"/>
        <v>10</v>
      </c>
      <c r="L6678" t="str">
        <f t="shared" si="1462"/>
        <v>Fall</v>
      </c>
      <c r="M6678">
        <f t="shared" si="1463"/>
        <v>1404</v>
      </c>
      <c r="N6678" t="e">
        <f t="shared" si="1464"/>
        <v>#N/A</v>
      </c>
      <c r="O6678" t="str">
        <f t="shared" si="1465"/>
        <v>Fall</v>
      </c>
      <c r="P6678">
        <f t="shared" si="1466"/>
        <v>5.9648628664813155E-5</v>
      </c>
      <c r="Q6678">
        <f t="shared" si="1467"/>
        <v>8.7654682712841404E-5</v>
      </c>
      <c r="R6678">
        <f t="shared" si="1468"/>
        <v>1.1746001233824408E-4</v>
      </c>
      <c r="S6678">
        <f t="shared" si="1469"/>
        <v>2.4624355101905756E-5</v>
      </c>
    </row>
    <row r="6679" spans="1:19" x14ac:dyDescent="0.25">
      <c r="A6679">
        <v>6677</v>
      </c>
      <c r="B6679">
        <v>148151.36590870001</v>
      </c>
      <c r="C6679">
        <v>146851.231041989</v>
      </c>
      <c r="D6679">
        <v>99704.440034240004</v>
      </c>
      <c r="E6679">
        <v>16636.348560099999</v>
      </c>
      <c r="F6679">
        <f t="shared" si="1456"/>
        <v>411343.38554502901</v>
      </c>
      <c r="G6679">
        <f t="shared" si="1457"/>
        <v>279</v>
      </c>
      <c r="H6679" t="str">
        <f t="shared" si="1459"/>
        <v>Day279</v>
      </c>
      <c r="I6679">
        <f t="shared" si="1458"/>
        <v>4</v>
      </c>
      <c r="J6679" t="str">
        <f t="shared" si="1460"/>
        <v>Hour4</v>
      </c>
      <c r="K6679">
        <f t="shared" si="1461"/>
        <v>10</v>
      </c>
      <c r="L6679" t="str">
        <f t="shared" si="1462"/>
        <v>Fall</v>
      </c>
      <c r="M6679">
        <f t="shared" si="1463"/>
        <v>1404</v>
      </c>
      <c r="N6679" t="e">
        <f t="shared" si="1464"/>
        <v>#N/A</v>
      </c>
      <c r="O6679" t="str">
        <f t="shared" si="1465"/>
        <v>Fall</v>
      </c>
      <c r="P6679">
        <f t="shared" si="1466"/>
        <v>6.6042224125774338E-5</v>
      </c>
      <c r="Q6679">
        <f t="shared" si="1467"/>
        <v>9.197340031446751E-5</v>
      </c>
      <c r="R6679">
        <f t="shared" si="1468"/>
        <v>1.1965060712031933E-4</v>
      </c>
      <c r="S6679">
        <f t="shared" si="1469"/>
        <v>2.3286744878708448E-5</v>
      </c>
    </row>
    <row r="6680" spans="1:19" x14ac:dyDescent="0.25">
      <c r="A6680">
        <v>6678</v>
      </c>
      <c r="B6680">
        <v>160511.6280086</v>
      </c>
      <c r="C6680">
        <v>153976.62786779</v>
      </c>
      <c r="D6680">
        <v>113032.68528179001</v>
      </c>
      <c r="E6680">
        <v>25255.8694263</v>
      </c>
      <c r="F6680">
        <f t="shared" si="1456"/>
        <v>452776.81058448</v>
      </c>
      <c r="G6680">
        <f t="shared" si="1457"/>
        <v>279</v>
      </c>
      <c r="H6680" t="str">
        <f t="shared" si="1459"/>
        <v>Day279</v>
      </c>
      <c r="I6680">
        <f t="shared" si="1458"/>
        <v>5</v>
      </c>
      <c r="J6680" t="str">
        <f t="shared" si="1460"/>
        <v>Hour5</v>
      </c>
      <c r="K6680">
        <f t="shared" si="1461"/>
        <v>10</v>
      </c>
      <c r="L6680" t="str">
        <f t="shared" si="1462"/>
        <v>Fall</v>
      </c>
      <c r="M6680">
        <f t="shared" si="1463"/>
        <v>1404</v>
      </c>
      <c r="N6680" t="e">
        <f t="shared" si="1464"/>
        <v>#N/A</v>
      </c>
      <c r="O6680" t="str">
        <f t="shared" si="1465"/>
        <v>Fall</v>
      </c>
      <c r="P6680">
        <f t="shared" si="1466"/>
        <v>7.4870586829979907E-5</v>
      </c>
      <c r="Q6680">
        <f t="shared" si="1467"/>
        <v>9.9646737155697975E-5</v>
      </c>
      <c r="R6680">
        <f t="shared" si="1468"/>
        <v>1.2545619724122552E-4</v>
      </c>
      <c r="S6680">
        <f t="shared" si="1469"/>
        <v>3.5351927491514737E-5</v>
      </c>
    </row>
    <row r="6681" spans="1:19" x14ac:dyDescent="0.25">
      <c r="A6681">
        <v>6679</v>
      </c>
      <c r="B6681">
        <v>161980.4890454</v>
      </c>
      <c r="C6681">
        <v>153080.91003299199</v>
      </c>
      <c r="D6681">
        <v>139988.9106575</v>
      </c>
      <c r="E6681">
        <v>42596.109772399999</v>
      </c>
      <c r="F6681">
        <f t="shared" si="1456"/>
        <v>497646.41950829199</v>
      </c>
      <c r="G6681">
        <f t="shared" si="1457"/>
        <v>279</v>
      </c>
      <c r="H6681" t="str">
        <f t="shared" si="1459"/>
        <v>Day279</v>
      </c>
      <c r="I6681">
        <f t="shared" si="1458"/>
        <v>6</v>
      </c>
      <c r="J6681" t="str">
        <f t="shared" si="1460"/>
        <v>Hour6</v>
      </c>
      <c r="K6681">
        <f t="shared" si="1461"/>
        <v>10</v>
      </c>
      <c r="L6681" t="str">
        <f t="shared" si="1462"/>
        <v>Fall</v>
      </c>
      <c r="M6681">
        <f t="shared" si="1463"/>
        <v>1404</v>
      </c>
      <c r="N6681" t="e">
        <f t="shared" si="1464"/>
        <v>#N/A</v>
      </c>
      <c r="O6681" t="str">
        <f t="shared" si="1465"/>
        <v>Fall</v>
      </c>
      <c r="P6681">
        <f t="shared" si="1466"/>
        <v>9.2725850619999301E-5</v>
      </c>
      <c r="Q6681">
        <f t="shared" si="1467"/>
        <v>1.0055861632276002E-4</v>
      </c>
      <c r="R6681">
        <f t="shared" si="1468"/>
        <v>1.2472638938070145E-4</v>
      </c>
      <c r="S6681">
        <f t="shared" si="1469"/>
        <v>5.9623945573870338E-5</v>
      </c>
    </row>
    <row r="6682" spans="1:19" x14ac:dyDescent="0.25">
      <c r="A6682">
        <v>6680</v>
      </c>
      <c r="B6682">
        <v>166044.3726041</v>
      </c>
      <c r="C6682">
        <v>155656.012734633</v>
      </c>
      <c r="D6682">
        <v>146916.77223947001</v>
      </c>
      <c r="E6682">
        <v>64963.687119800001</v>
      </c>
      <c r="F6682">
        <f t="shared" si="1456"/>
        <v>533580.84469800303</v>
      </c>
      <c r="G6682">
        <f t="shared" si="1457"/>
        <v>279</v>
      </c>
      <c r="H6682" t="str">
        <f t="shared" si="1459"/>
        <v>Day279</v>
      </c>
      <c r="I6682">
        <f t="shared" si="1458"/>
        <v>7</v>
      </c>
      <c r="J6682" t="str">
        <f t="shared" si="1460"/>
        <v>Hour7</v>
      </c>
      <c r="K6682">
        <f t="shared" si="1461"/>
        <v>10</v>
      </c>
      <c r="L6682" t="str">
        <f t="shared" si="1462"/>
        <v>Fall</v>
      </c>
      <c r="M6682">
        <f t="shared" si="1463"/>
        <v>1404</v>
      </c>
      <c r="N6682" t="e">
        <f t="shared" si="1464"/>
        <v>#N/A</v>
      </c>
      <c r="O6682" t="str">
        <f t="shared" si="1465"/>
        <v>Fall</v>
      </c>
      <c r="P6682">
        <f t="shared" si="1466"/>
        <v>9.7314727375655133E-5</v>
      </c>
      <c r="Q6682">
        <f t="shared" si="1467"/>
        <v>1.0308150355422867E-4</v>
      </c>
      <c r="R6682">
        <f t="shared" si="1468"/>
        <v>1.2682451684931236E-4</v>
      </c>
      <c r="S6682">
        <f t="shared" si="1469"/>
        <v>9.093298345330698E-5</v>
      </c>
    </row>
    <row r="6683" spans="1:19" x14ac:dyDescent="0.25">
      <c r="A6683">
        <v>6681</v>
      </c>
      <c r="B6683">
        <v>176296.1447954</v>
      </c>
      <c r="C6683">
        <v>164271.552000461</v>
      </c>
      <c r="D6683">
        <v>142685.98706225</v>
      </c>
      <c r="E6683">
        <v>72426.885849500104</v>
      </c>
      <c r="F6683">
        <f t="shared" si="1456"/>
        <v>555680.56970761111</v>
      </c>
      <c r="G6683">
        <f t="shared" si="1457"/>
        <v>279</v>
      </c>
      <c r="H6683" t="str">
        <f t="shared" si="1459"/>
        <v>Day279</v>
      </c>
      <c r="I6683">
        <f t="shared" si="1458"/>
        <v>8</v>
      </c>
      <c r="J6683" t="str">
        <f t="shared" si="1460"/>
        <v>Hour8</v>
      </c>
      <c r="K6683">
        <f t="shared" si="1461"/>
        <v>10</v>
      </c>
      <c r="L6683" t="str">
        <f t="shared" si="1462"/>
        <v>Fall</v>
      </c>
      <c r="M6683">
        <f t="shared" si="1463"/>
        <v>1404</v>
      </c>
      <c r="N6683" t="e">
        <f t="shared" si="1464"/>
        <v>#N/A</v>
      </c>
      <c r="O6683" t="str">
        <f t="shared" si="1465"/>
        <v>Fall</v>
      </c>
      <c r="P6683">
        <f t="shared" si="1466"/>
        <v>9.451234001150149E-5</v>
      </c>
      <c r="Q6683">
        <f t="shared" si="1467"/>
        <v>1.0944587516767858E-4</v>
      </c>
      <c r="R6683">
        <f t="shared" si="1468"/>
        <v>1.3384423671485791E-4</v>
      </c>
      <c r="S6683">
        <f t="shared" si="1469"/>
        <v>1.0137960304472666E-4</v>
      </c>
    </row>
    <row r="6684" spans="1:19" x14ac:dyDescent="0.25">
      <c r="A6684">
        <v>6682</v>
      </c>
      <c r="B6684">
        <v>189426.39195389999</v>
      </c>
      <c r="C6684">
        <v>170761.15020610401</v>
      </c>
      <c r="D6684">
        <v>140046.46897565</v>
      </c>
      <c r="E6684">
        <v>70355.299274499994</v>
      </c>
      <c r="F6684">
        <f t="shared" si="1456"/>
        <v>570589.31041015405</v>
      </c>
      <c r="G6684">
        <f t="shared" si="1457"/>
        <v>279</v>
      </c>
      <c r="H6684" t="str">
        <f t="shared" si="1459"/>
        <v>Day279</v>
      </c>
      <c r="I6684">
        <f t="shared" si="1458"/>
        <v>9</v>
      </c>
      <c r="J6684" t="str">
        <f t="shared" si="1460"/>
        <v>Hour9</v>
      </c>
      <c r="K6684">
        <f t="shared" si="1461"/>
        <v>10</v>
      </c>
      <c r="L6684" t="str">
        <f t="shared" si="1462"/>
        <v>Fall</v>
      </c>
      <c r="M6684">
        <f t="shared" si="1463"/>
        <v>1404</v>
      </c>
      <c r="N6684" t="e">
        <f t="shared" si="1464"/>
        <v>#N/A</v>
      </c>
      <c r="O6684" t="str">
        <f t="shared" si="1465"/>
        <v>Fall</v>
      </c>
      <c r="P6684">
        <f t="shared" si="1466"/>
        <v>9.2763976097122067E-5</v>
      </c>
      <c r="Q6684">
        <f t="shared" si="1467"/>
        <v>1.1759722409874976E-4</v>
      </c>
      <c r="R6684">
        <f t="shared" si="1468"/>
        <v>1.3913179446811978E-4</v>
      </c>
      <c r="S6684">
        <f t="shared" si="1469"/>
        <v>9.8479897746300588E-5</v>
      </c>
    </row>
    <row r="6685" spans="1:19" x14ac:dyDescent="0.25">
      <c r="A6685">
        <v>6683</v>
      </c>
      <c r="B6685">
        <v>198663.07989659999</v>
      </c>
      <c r="C6685">
        <v>171612.48356786501</v>
      </c>
      <c r="D6685">
        <v>144383.49184073001</v>
      </c>
      <c r="E6685">
        <v>77433.263166100005</v>
      </c>
      <c r="F6685">
        <f t="shared" si="1456"/>
        <v>592092.31847129494</v>
      </c>
      <c r="G6685">
        <f t="shared" si="1457"/>
        <v>279</v>
      </c>
      <c r="H6685" t="str">
        <f t="shared" si="1459"/>
        <v>Day279</v>
      </c>
      <c r="I6685">
        <f t="shared" si="1458"/>
        <v>10</v>
      </c>
      <c r="J6685" t="str">
        <f t="shared" si="1460"/>
        <v>Hour10</v>
      </c>
      <c r="K6685">
        <f t="shared" si="1461"/>
        <v>10</v>
      </c>
      <c r="L6685" t="str">
        <f t="shared" si="1462"/>
        <v>Fall</v>
      </c>
      <c r="M6685">
        <f t="shared" si="1463"/>
        <v>1404</v>
      </c>
      <c r="N6685" t="e">
        <f t="shared" si="1464"/>
        <v>#N/A</v>
      </c>
      <c r="O6685" t="str">
        <f t="shared" si="1465"/>
        <v>Fall</v>
      </c>
      <c r="P6685">
        <f t="shared" si="1466"/>
        <v>9.5636733177908634E-5</v>
      </c>
      <c r="Q6685">
        <f t="shared" si="1467"/>
        <v>1.2333142433729023E-4</v>
      </c>
      <c r="R6685">
        <f t="shared" si="1468"/>
        <v>1.3982543900125524E-4</v>
      </c>
      <c r="S6685">
        <f t="shared" si="1469"/>
        <v>1.0838728450301382E-4</v>
      </c>
    </row>
    <row r="6686" spans="1:19" x14ac:dyDescent="0.25">
      <c r="A6686">
        <v>6684</v>
      </c>
      <c r="B6686">
        <v>204774.41665130001</v>
      </c>
      <c r="C6686">
        <v>171911.366931945</v>
      </c>
      <c r="D6686">
        <v>148403.30222265</v>
      </c>
      <c r="E6686">
        <v>90723.810278100005</v>
      </c>
      <c r="F6686">
        <f t="shared" si="1456"/>
        <v>615812.896083995</v>
      </c>
      <c r="G6686">
        <f t="shared" si="1457"/>
        <v>279</v>
      </c>
      <c r="H6686" t="str">
        <f t="shared" si="1459"/>
        <v>Day279</v>
      </c>
      <c r="I6686">
        <f t="shared" si="1458"/>
        <v>11</v>
      </c>
      <c r="J6686" t="str">
        <f t="shared" si="1460"/>
        <v>Hour11</v>
      </c>
      <c r="K6686">
        <f t="shared" si="1461"/>
        <v>10</v>
      </c>
      <c r="L6686" t="str">
        <f t="shared" si="1462"/>
        <v>Fall</v>
      </c>
      <c r="M6686">
        <f t="shared" si="1463"/>
        <v>1404</v>
      </c>
      <c r="N6686" t="e">
        <f t="shared" si="1464"/>
        <v>#N/A</v>
      </c>
      <c r="O6686" t="str">
        <f t="shared" si="1465"/>
        <v>Fall</v>
      </c>
      <c r="P6686">
        <f t="shared" si="1466"/>
        <v>9.8299375063211895E-5</v>
      </c>
      <c r="Q6686">
        <f t="shared" si="1467"/>
        <v>1.2712538478003722E-4</v>
      </c>
      <c r="R6686">
        <f t="shared" si="1468"/>
        <v>1.4006896148122756E-4</v>
      </c>
      <c r="S6686">
        <f t="shared" si="1469"/>
        <v>1.2699074059060008E-4</v>
      </c>
    </row>
    <row r="6687" spans="1:19" x14ac:dyDescent="0.25">
      <c r="A6687">
        <v>6685</v>
      </c>
      <c r="B6687">
        <v>210270.7812535</v>
      </c>
      <c r="C6687">
        <v>173391.57219589999</v>
      </c>
      <c r="D6687">
        <v>151380.07364637</v>
      </c>
      <c r="E6687">
        <v>101815.4444775</v>
      </c>
      <c r="F6687">
        <f t="shared" si="1456"/>
        <v>636857.87157327007</v>
      </c>
      <c r="G6687">
        <f t="shared" si="1457"/>
        <v>279</v>
      </c>
      <c r="H6687" t="str">
        <f t="shared" si="1459"/>
        <v>Day279</v>
      </c>
      <c r="I6687">
        <f t="shared" si="1458"/>
        <v>12</v>
      </c>
      <c r="J6687" t="str">
        <f t="shared" si="1460"/>
        <v>Hour12</v>
      </c>
      <c r="K6687">
        <f t="shared" si="1461"/>
        <v>10</v>
      </c>
      <c r="L6687" t="str">
        <f t="shared" si="1462"/>
        <v>Fall</v>
      </c>
      <c r="M6687">
        <f t="shared" si="1463"/>
        <v>1404</v>
      </c>
      <c r="N6687" t="e">
        <f t="shared" si="1464"/>
        <v>#N/A</v>
      </c>
      <c r="O6687" t="str">
        <f t="shared" si="1465"/>
        <v>Fall</v>
      </c>
      <c r="P6687">
        <f t="shared" si="1466"/>
        <v>1.0027112883334494E-4</v>
      </c>
      <c r="Q6687">
        <f t="shared" si="1467"/>
        <v>1.3053756622522175E-4</v>
      </c>
      <c r="R6687">
        <f t="shared" si="1468"/>
        <v>1.4127499467031447E-4</v>
      </c>
      <c r="S6687">
        <f t="shared" si="1469"/>
        <v>1.4251626621638878E-4</v>
      </c>
    </row>
    <row r="6688" spans="1:19" x14ac:dyDescent="0.25">
      <c r="A6688">
        <v>6686</v>
      </c>
      <c r="B6688">
        <v>213743.06600200001</v>
      </c>
      <c r="C6688">
        <v>174136.57966155899</v>
      </c>
      <c r="D6688">
        <v>153592.05737165999</v>
      </c>
      <c r="E6688">
        <v>105188.93460949999</v>
      </c>
      <c r="F6688">
        <f t="shared" si="1456"/>
        <v>646660.63764471898</v>
      </c>
      <c r="G6688">
        <f t="shared" si="1457"/>
        <v>279</v>
      </c>
      <c r="H6688" t="str">
        <f t="shared" si="1459"/>
        <v>Day279</v>
      </c>
      <c r="I6688">
        <f t="shared" si="1458"/>
        <v>13</v>
      </c>
      <c r="J6688" t="str">
        <f t="shared" si="1460"/>
        <v>Hour13</v>
      </c>
      <c r="K6688">
        <f t="shared" si="1461"/>
        <v>10</v>
      </c>
      <c r="L6688" t="str">
        <f t="shared" si="1462"/>
        <v>Fall</v>
      </c>
      <c r="M6688">
        <f t="shared" si="1463"/>
        <v>1404</v>
      </c>
      <c r="N6688" t="e">
        <f t="shared" si="1464"/>
        <v>#N/A</v>
      </c>
      <c r="O6688" t="str">
        <f t="shared" si="1465"/>
        <v>Fall</v>
      </c>
      <c r="P6688">
        <f t="shared" si="1466"/>
        <v>1.0173630254976117E-4</v>
      </c>
      <c r="Q6688">
        <f t="shared" si="1467"/>
        <v>1.3269318479289946E-4</v>
      </c>
      <c r="R6688">
        <f t="shared" si="1468"/>
        <v>1.4188200759722539E-4</v>
      </c>
      <c r="S6688">
        <f t="shared" si="1469"/>
        <v>1.4723831226939909E-4</v>
      </c>
    </row>
    <row r="6689" spans="1:19" x14ac:dyDescent="0.25">
      <c r="A6689">
        <v>6687</v>
      </c>
      <c r="B6689">
        <v>213431.93324770001</v>
      </c>
      <c r="C6689">
        <v>171662.16073526401</v>
      </c>
      <c r="D6689">
        <v>158727.46043167001</v>
      </c>
      <c r="E6689">
        <v>116995.3107145</v>
      </c>
      <c r="F6689">
        <f t="shared" si="1456"/>
        <v>660816.86512913415</v>
      </c>
      <c r="G6689">
        <f t="shared" si="1457"/>
        <v>279</v>
      </c>
      <c r="H6689" t="str">
        <f t="shared" si="1459"/>
        <v>Day279</v>
      </c>
      <c r="I6689">
        <f t="shared" si="1458"/>
        <v>14</v>
      </c>
      <c r="J6689" t="str">
        <f t="shared" si="1460"/>
        <v>Hour14</v>
      </c>
      <c r="K6689">
        <f t="shared" si="1461"/>
        <v>10</v>
      </c>
      <c r="L6689" t="str">
        <f t="shared" si="1462"/>
        <v>Fall</v>
      </c>
      <c r="M6689">
        <f t="shared" si="1463"/>
        <v>1404</v>
      </c>
      <c r="N6689" t="e">
        <f t="shared" si="1464"/>
        <v>#N/A</v>
      </c>
      <c r="O6689" t="str">
        <f t="shared" si="1465"/>
        <v>Fall</v>
      </c>
      <c r="P6689">
        <f t="shared" si="1466"/>
        <v>1.0513789068113123E-4</v>
      </c>
      <c r="Q6689">
        <f t="shared" si="1467"/>
        <v>1.3250003141097378E-4</v>
      </c>
      <c r="R6689">
        <f t="shared" si="1468"/>
        <v>1.3986591467992087E-4</v>
      </c>
      <c r="S6689">
        <f t="shared" si="1469"/>
        <v>1.6376429856416823E-4</v>
      </c>
    </row>
    <row r="6690" spans="1:19" x14ac:dyDescent="0.25">
      <c r="A6690">
        <v>6688</v>
      </c>
      <c r="B6690">
        <v>208923.2227632</v>
      </c>
      <c r="C6690">
        <v>166213.612031681</v>
      </c>
      <c r="D6690">
        <v>163906.97826914</v>
      </c>
      <c r="E6690">
        <v>149707.11142890001</v>
      </c>
      <c r="F6690">
        <f t="shared" si="1456"/>
        <v>688750.9244929211</v>
      </c>
      <c r="G6690">
        <f t="shared" si="1457"/>
        <v>279</v>
      </c>
      <c r="H6690" t="str">
        <f t="shared" si="1459"/>
        <v>Day279</v>
      </c>
      <c r="I6690">
        <f t="shared" si="1458"/>
        <v>15</v>
      </c>
      <c r="J6690" t="str">
        <f t="shared" si="1460"/>
        <v>Hour15</v>
      </c>
      <c r="K6690">
        <f t="shared" si="1461"/>
        <v>10</v>
      </c>
      <c r="L6690" t="str">
        <f t="shared" si="1462"/>
        <v>Fall</v>
      </c>
      <c r="M6690">
        <f t="shared" si="1463"/>
        <v>1404</v>
      </c>
      <c r="N6690" t="e">
        <f t="shared" si="1464"/>
        <v>#N/A</v>
      </c>
      <c r="O6690" t="str">
        <f t="shared" si="1465"/>
        <v>Fall</v>
      </c>
      <c r="P6690">
        <f t="shared" si="1466"/>
        <v>1.0856869955752799E-4</v>
      </c>
      <c r="Q6690">
        <f t="shared" si="1467"/>
        <v>1.2970099252429548E-4</v>
      </c>
      <c r="R6690">
        <f t="shared" si="1468"/>
        <v>1.3542657729280743E-4</v>
      </c>
      <c r="S6690">
        <f t="shared" si="1469"/>
        <v>2.0955267303874144E-4</v>
      </c>
    </row>
    <row r="6691" spans="1:19" x14ac:dyDescent="0.25">
      <c r="A6691">
        <v>6689</v>
      </c>
      <c r="B6691">
        <v>198220.82577610001</v>
      </c>
      <c r="C6691">
        <v>156993.36217068601</v>
      </c>
      <c r="D6691">
        <v>172355.73530420999</v>
      </c>
      <c r="E6691">
        <v>186923.1209375</v>
      </c>
      <c r="F6691">
        <f t="shared" si="1456"/>
        <v>714493.04418849607</v>
      </c>
      <c r="G6691">
        <f t="shared" si="1457"/>
        <v>279</v>
      </c>
      <c r="H6691" t="str">
        <f t="shared" si="1459"/>
        <v>Day279</v>
      </c>
      <c r="I6691">
        <f t="shared" si="1458"/>
        <v>16</v>
      </c>
      <c r="J6691" t="str">
        <f t="shared" si="1460"/>
        <v>Hour16</v>
      </c>
      <c r="K6691">
        <f t="shared" si="1461"/>
        <v>10</v>
      </c>
      <c r="L6691" t="str">
        <f t="shared" si="1462"/>
        <v>Fall</v>
      </c>
      <c r="M6691">
        <f t="shared" si="1463"/>
        <v>1404</v>
      </c>
      <c r="N6691" t="e">
        <f t="shared" si="1464"/>
        <v>#N/A</v>
      </c>
      <c r="O6691" t="str">
        <f t="shared" si="1465"/>
        <v>Fall</v>
      </c>
      <c r="P6691">
        <f t="shared" si="1466"/>
        <v>1.1416498699971902E-4</v>
      </c>
      <c r="Q6691">
        <f t="shared" si="1467"/>
        <v>1.2305686989753882E-4</v>
      </c>
      <c r="R6691">
        <f t="shared" si="1468"/>
        <v>1.2791415478302504E-4</v>
      </c>
      <c r="S6691">
        <f t="shared" si="1469"/>
        <v>2.6164581809996431E-4</v>
      </c>
    </row>
    <row r="6692" spans="1:19" x14ac:dyDescent="0.25">
      <c r="A6692">
        <v>6690</v>
      </c>
      <c r="B6692">
        <v>184002.9792266</v>
      </c>
      <c r="C6692">
        <v>147177.53335474699</v>
      </c>
      <c r="D6692">
        <v>182975.25003793</v>
      </c>
      <c r="E6692">
        <v>210052.0188626</v>
      </c>
      <c r="F6692">
        <f t="shared" si="1456"/>
        <v>724207.78148187697</v>
      </c>
      <c r="G6692">
        <f t="shared" si="1457"/>
        <v>279</v>
      </c>
      <c r="H6692" t="str">
        <f t="shared" si="1459"/>
        <v>Day279</v>
      </c>
      <c r="I6692">
        <f t="shared" si="1458"/>
        <v>17</v>
      </c>
      <c r="J6692" t="str">
        <f t="shared" si="1460"/>
        <v>Hour17</v>
      </c>
      <c r="K6692">
        <f t="shared" si="1461"/>
        <v>10</v>
      </c>
      <c r="L6692" t="str">
        <f t="shared" si="1462"/>
        <v>Fall</v>
      </c>
      <c r="M6692">
        <f t="shared" si="1463"/>
        <v>1404</v>
      </c>
      <c r="N6692" t="e">
        <f t="shared" si="1464"/>
        <v>#N/A</v>
      </c>
      <c r="O6692" t="str">
        <f t="shared" si="1465"/>
        <v>Fall</v>
      </c>
      <c r="P6692">
        <f t="shared" si="1466"/>
        <v>1.2119914086398475E-4</v>
      </c>
      <c r="Q6692">
        <f t="shared" si="1467"/>
        <v>1.1423033168585135E-4</v>
      </c>
      <c r="R6692">
        <f t="shared" si="1468"/>
        <v>1.1991646985466096E-4</v>
      </c>
      <c r="S6692">
        <f t="shared" si="1469"/>
        <v>2.9402051518939915E-4</v>
      </c>
    </row>
    <row r="6693" spans="1:19" x14ac:dyDescent="0.25">
      <c r="A6693">
        <v>6691</v>
      </c>
      <c r="B6693">
        <v>176483.29257779999</v>
      </c>
      <c r="C6693">
        <v>145417.562300452</v>
      </c>
      <c r="D6693">
        <v>191384.56706115999</v>
      </c>
      <c r="E6693">
        <v>168587.9264726</v>
      </c>
      <c r="F6693">
        <f t="shared" si="1456"/>
        <v>681873.34841201198</v>
      </c>
      <c r="G6693">
        <f t="shared" si="1457"/>
        <v>279</v>
      </c>
      <c r="H6693" t="str">
        <f t="shared" si="1459"/>
        <v>Day279</v>
      </c>
      <c r="I6693">
        <f t="shared" si="1458"/>
        <v>18</v>
      </c>
      <c r="J6693" t="str">
        <f t="shared" si="1460"/>
        <v>Hour18</v>
      </c>
      <c r="K6693">
        <f t="shared" si="1461"/>
        <v>10</v>
      </c>
      <c r="L6693" t="str">
        <f t="shared" si="1462"/>
        <v>Fall</v>
      </c>
      <c r="M6693">
        <f t="shared" si="1463"/>
        <v>1404</v>
      </c>
      <c r="N6693" t="e">
        <f t="shared" si="1464"/>
        <v>#N/A</v>
      </c>
      <c r="O6693" t="str">
        <f t="shared" si="1465"/>
        <v>Fall</v>
      </c>
      <c r="P6693">
        <f t="shared" si="1466"/>
        <v>1.2676930403226612E-4</v>
      </c>
      <c r="Q6693">
        <f t="shared" si="1467"/>
        <v>1.0956205781508829E-4</v>
      </c>
      <c r="R6693">
        <f t="shared" si="1468"/>
        <v>1.184824906931218E-4</v>
      </c>
      <c r="S6693">
        <f t="shared" si="1469"/>
        <v>2.3598111203401573E-4</v>
      </c>
    </row>
    <row r="6694" spans="1:19" x14ac:dyDescent="0.25">
      <c r="A6694">
        <v>6692</v>
      </c>
      <c r="B6694">
        <v>174115.04752409999</v>
      </c>
      <c r="C6694">
        <v>148413.09486171501</v>
      </c>
      <c r="D6694">
        <v>188485.83950979999</v>
      </c>
      <c r="E6694">
        <v>105101.1104477</v>
      </c>
      <c r="F6694">
        <f t="shared" si="1456"/>
        <v>616115.09234331502</v>
      </c>
      <c r="G6694">
        <f t="shared" si="1457"/>
        <v>279</v>
      </c>
      <c r="H6694" t="str">
        <f t="shared" si="1459"/>
        <v>Day279</v>
      </c>
      <c r="I6694">
        <f t="shared" si="1458"/>
        <v>19</v>
      </c>
      <c r="J6694" t="str">
        <f t="shared" si="1460"/>
        <v>Hour19</v>
      </c>
      <c r="K6694">
        <f t="shared" si="1461"/>
        <v>10</v>
      </c>
      <c r="L6694" t="str">
        <f t="shared" si="1462"/>
        <v>Fall</v>
      </c>
      <c r="M6694">
        <f t="shared" si="1463"/>
        <v>1404</v>
      </c>
      <c r="N6694" t="e">
        <f t="shared" si="1464"/>
        <v>#N/A</v>
      </c>
      <c r="O6694" t="str">
        <f t="shared" si="1465"/>
        <v>Fall</v>
      </c>
      <c r="P6694">
        <f t="shared" si="1466"/>
        <v>1.2484924496006502E-4</v>
      </c>
      <c r="Q6694">
        <f t="shared" si="1467"/>
        <v>1.0809183478318632E-4</v>
      </c>
      <c r="R6694">
        <f t="shared" si="1468"/>
        <v>1.2092317360099149E-4</v>
      </c>
      <c r="S6694">
        <f t="shared" si="1469"/>
        <v>1.4711538031455127E-4</v>
      </c>
    </row>
    <row r="6695" spans="1:19" x14ac:dyDescent="0.25">
      <c r="A6695">
        <v>6693</v>
      </c>
      <c r="B6695">
        <v>166594.4598133</v>
      </c>
      <c r="C6695">
        <v>148610.023207544</v>
      </c>
      <c r="D6695">
        <v>176431.72680984999</v>
      </c>
      <c r="E6695">
        <v>80146.256641700005</v>
      </c>
      <c r="F6695">
        <f t="shared" si="1456"/>
        <v>571782.46647239407</v>
      </c>
      <c r="G6695">
        <f t="shared" si="1457"/>
        <v>279</v>
      </c>
      <c r="H6695" t="str">
        <f t="shared" si="1459"/>
        <v>Day279</v>
      </c>
      <c r="I6695">
        <f t="shared" si="1458"/>
        <v>20</v>
      </c>
      <c r="J6695" t="str">
        <f t="shared" si="1460"/>
        <v>Hour20</v>
      </c>
      <c r="K6695">
        <f t="shared" si="1461"/>
        <v>10</v>
      </c>
      <c r="L6695" t="str">
        <f t="shared" si="1462"/>
        <v>Fall</v>
      </c>
      <c r="M6695">
        <f t="shared" si="1463"/>
        <v>1404</v>
      </c>
      <c r="N6695" t="e">
        <f t="shared" si="1464"/>
        <v>#N/A</v>
      </c>
      <c r="O6695" t="str">
        <f t="shared" si="1465"/>
        <v>Fall</v>
      </c>
      <c r="P6695">
        <f t="shared" si="1466"/>
        <v>1.1686484213613807E-4</v>
      </c>
      <c r="Q6695">
        <f t="shared" si="1467"/>
        <v>1.0342300152685484E-4</v>
      </c>
      <c r="R6695">
        <f t="shared" si="1468"/>
        <v>1.2108362575362548E-4</v>
      </c>
      <c r="S6695">
        <f t="shared" si="1469"/>
        <v>1.1218479972672214E-4</v>
      </c>
    </row>
    <row r="6696" spans="1:19" x14ac:dyDescent="0.25">
      <c r="A6696">
        <v>6694</v>
      </c>
      <c r="B6696">
        <v>154995.0801164</v>
      </c>
      <c r="C6696">
        <v>147856.51523460899</v>
      </c>
      <c r="D6696">
        <v>161725.10082935001</v>
      </c>
      <c r="E6696">
        <v>63670.211755800003</v>
      </c>
      <c r="F6696">
        <f t="shared" si="1456"/>
        <v>528246.90793615906</v>
      </c>
      <c r="G6696">
        <f t="shared" si="1457"/>
        <v>279</v>
      </c>
      <c r="H6696" t="str">
        <f t="shared" si="1459"/>
        <v>Day279</v>
      </c>
      <c r="I6696">
        <f t="shared" si="1458"/>
        <v>21</v>
      </c>
      <c r="J6696" t="str">
        <f t="shared" si="1460"/>
        <v>Hour21</v>
      </c>
      <c r="K6696">
        <f t="shared" si="1461"/>
        <v>10</v>
      </c>
      <c r="L6696" t="str">
        <f t="shared" si="1462"/>
        <v>Fall</v>
      </c>
      <c r="M6696">
        <f t="shared" si="1463"/>
        <v>1404</v>
      </c>
      <c r="N6696" t="e">
        <f t="shared" si="1464"/>
        <v>#N/A</v>
      </c>
      <c r="O6696" t="str">
        <f t="shared" si="1465"/>
        <v>Fall</v>
      </c>
      <c r="P6696">
        <f t="shared" si="1466"/>
        <v>1.0712346764163642E-4</v>
      </c>
      <c r="Q6696">
        <f t="shared" si="1467"/>
        <v>9.6222025783438889E-5</v>
      </c>
      <c r="R6696">
        <f t="shared" si="1468"/>
        <v>1.2046968683195653E-4</v>
      </c>
      <c r="S6696">
        <f t="shared" si="1469"/>
        <v>8.9122440069970852E-5</v>
      </c>
    </row>
    <row r="6697" spans="1:19" x14ac:dyDescent="0.25">
      <c r="A6697">
        <v>6695</v>
      </c>
      <c r="B6697">
        <v>146845.2517506</v>
      </c>
      <c r="C6697">
        <v>145632.34862058001</v>
      </c>
      <c r="D6697">
        <v>142263.56127487001</v>
      </c>
      <c r="E6697">
        <v>46970.281976899998</v>
      </c>
      <c r="F6697">
        <f t="shared" si="1456"/>
        <v>481711.44362295</v>
      </c>
      <c r="G6697">
        <f t="shared" si="1457"/>
        <v>279</v>
      </c>
      <c r="H6697" t="str">
        <f t="shared" si="1459"/>
        <v>Day279</v>
      </c>
      <c r="I6697">
        <f t="shared" si="1458"/>
        <v>22</v>
      </c>
      <c r="J6697" t="str">
        <f t="shared" si="1460"/>
        <v>Hour22</v>
      </c>
      <c r="K6697">
        <f t="shared" si="1461"/>
        <v>10</v>
      </c>
      <c r="L6697" t="str">
        <f t="shared" si="1462"/>
        <v>Fall</v>
      </c>
      <c r="M6697">
        <f t="shared" si="1463"/>
        <v>1404</v>
      </c>
      <c r="N6697" t="e">
        <f t="shared" si="1464"/>
        <v>#N/A</v>
      </c>
      <c r="O6697" t="str">
        <f t="shared" si="1465"/>
        <v>Fall</v>
      </c>
      <c r="P6697">
        <f t="shared" si="1466"/>
        <v>9.4232533630591323E-5</v>
      </c>
      <c r="Q6697">
        <f t="shared" si="1467"/>
        <v>9.1162555543766201E-5</v>
      </c>
      <c r="R6697">
        <f t="shared" si="1468"/>
        <v>1.1865749306403899E-4</v>
      </c>
      <c r="S6697">
        <f t="shared" si="1469"/>
        <v>6.5746697319167798E-5</v>
      </c>
    </row>
    <row r="6698" spans="1:19" x14ac:dyDescent="0.25">
      <c r="A6698">
        <v>6696</v>
      </c>
      <c r="B6698">
        <v>143860.39488080001</v>
      </c>
      <c r="C6698">
        <v>141646.111487727</v>
      </c>
      <c r="D6698">
        <v>120409.64881568</v>
      </c>
      <c r="E6698">
        <v>38205.883898599997</v>
      </c>
      <c r="F6698">
        <f t="shared" si="1456"/>
        <v>444122.03908280702</v>
      </c>
      <c r="G6698">
        <f t="shared" si="1457"/>
        <v>279</v>
      </c>
      <c r="H6698" t="str">
        <f t="shared" si="1459"/>
        <v>Day279</v>
      </c>
      <c r="I6698">
        <f t="shared" si="1458"/>
        <v>23</v>
      </c>
      <c r="J6698" t="str">
        <f t="shared" si="1460"/>
        <v>Hour23</v>
      </c>
      <c r="K6698">
        <f t="shared" si="1461"/>
        <v>10</v>
      </c>
      <c r="L6698" t="str">
        <f t="shared" si="1462"/>
        <v>Fall</v>
      </c>
      <c r="M6698">
        <f t="shared" si="1463"/>
        <v>1404</v>
      </c>
      <c r="N6698" t="e">
        <f t="shared" si="1464"/>
        <v>#N/A</v>
      </c>
      <c r="O6698" t="str">
        <f t="shared" si="1465"/>
        <v>Fall</v>
      </c>
      <c r="P6698">
        <f t="shared" si="1466"/>
        <v>7.9756939723647611E-5</v>
      </c>
      <c r="Q6698">
        <f t="shared" si="1467"/>
        <v>8.9309535599713284E-5</v>
      </c>
      <c r="R6698">
        <f t="shared" si="1468"/>
        <v>1.154096095448668E-4</v>
      </c>
      <c r="S6698">
        <f t="shared" si="1469"/>
        <v>5.3478722689548238E-5</v>
      </c>
    </row>
    <row r="6699" spans="1:19" x14ac:dyDescent="0.25">
      <c r="A6699">
        <v>6697</v>
      </c>
      <c r="B6699">
        <v>153304.3633383</v>
      </c>
      <c r="C6699">
        <v>110021.345502255</v>
      </c>
      <c r="D6699">
        <v>121015.23769942</v>
      </c>
      <c r="E6699">
        <v>44186.435000700003</v>
      </c>
      <c r="F6699">
        <f t="shared" si="1456"/>
        <v>428527.38154067501</v>
      </c>
      <c r="G6699">
        <f t="shared" si="1457"/>
        <v>280</v>
      </c>
      <c r="H6699" t="str">
        <f t="shared" si="1459"/>
        <v>Day280</v>
      </c>
      <c r="I6699">
        <f t="shared" si="1458"/>
        <v>0</v>
      </c>
      <c r="J6699" t="str">
        <f t="shared" si="1460"/>
        <v>Hour0</v>
      </c>
      <c r="K6699">
        <f t="shared" si="1461"/>
        <v>10</v>
      </c>
      <c r="L6699" t="str">
        <f t="shared" si="1462"/>
        <v>Fall</v>
      </c>
      <c r="M6699">
        <f t="shared" si="1463"/>
        <v>59</v>
      </c>
      <c r="N6699">
        <f t="shared" si="1464"/>
        <v>629961.31152039405</v>
      </c>
      <c r="O6699" t="str">
        <f t="shared" si="1465"/>
        <v>Fall</v>
      </c>
      <c r="P6699">
        <f t="shared" si="1466"/>
        <v>8.015806967106319E-5</v>
      </c>
      <c r="Q6699">
        <f t="shared" si="1467"/>
        <v>9.517241702622764E-5</v>
      </c>
      <c r="R6699">
        <f t="shared" si="1468"/>
        <v>8.9642563376096066E-5</v>
      </c>
      <c r="S6699">
        <f t="shared" si="1469"/>
        <v>6.1850004839929224E-5</v>
      </c>
    </row>
    <row r="6700" spans="1:19" x14ac:dyDescent="0.25">
      <c r="A6700">
        <v>6698</v>
      </c>
      <c r="B6700">
        <v>152453.4009721</v>
      </c>
      <c r="C6700">
        <v>105535.995490848</v>
      </c>
      <c r="D6700">
        <v>114013.9856077</v>
      </c>
      <c r="E6700">
        <v>28990.6271591</v>
      </c>
      <c r="F6700">
        <f t="shared" si="1456"/>
        <v>400994.00922974804</v>
      </c>
      <c r="G6700">
        <f t="shared" si="1457"/>
        <v>280</v>
      </c>
      <c r="H6700" t="str">
        <f t="shared" si="1459"/>
        <v>Day280</v>
      </c>
      <c r="I6700">
        <f t="shared" si="1458"/>
        <v>1</v>
      </c>
      <c r="J6700" t="str">
        <f t="shared" si="1460"/>
        <v>Hour1</v>
      </c>
      <c r="K6700">
        <f t="shared" si="1461"/>
        <v>10</v>
      </c>
      <c r="L6700" t="str">
        <f t="shared" si="1462"/>
        <v>Fall</v>
      </c>
      <c r="M6700">
        <f t="shared" si="1463"/>
        <v>1404</v>
      </c>
      <c r="N6700" t="e">
        <f t="shared" si="1464"/>
        <v>#N/A</v>
      </c>
      <c r="O6700" t="str">
        <f t="shared" si="1465"/>
        <v>Fall</v>
      </c>
      <c r="P6700">
        <f t="shared" si="1466"/>
        <v>7.5520580511667377E-5</v>
      </c>
      <c r="Q6700">
        <f t="shared" si="1467"/>
        <v>9.4644133659557296E-5</v>
      </c>
      <c r="R6700">
        <f t="shared" si="1468"/>
        <v>8.5988015516987357E-5</v>
      </c>
      <c r="S6700">
        <f t="shared" si="1469"/>
        <v>4.0579658215796604E-5</v>
      </c>
    </row>
    <row r="6701" spans="1:19" x14ac:dyDescent="0.25">
      <c r="A6701">
        <v>6699</v>
      </c>
      <c r="B6701">
        <v>152386.9625812</v>
      </c>
      <c r="C6701">
        <v>100225.331965146</v>
      </c>
      <c r="D6701">
        <v>111863.90461415</v>
      </c>
      <c r="E6701">
        <v>25079.450808599999</v>
      </c>
      <c r="F6701">
        <f t="shared" si="1456"/>
        <v>389555.649969096</v>
      </c>
      <c r="G6701">
        <f t="shared" si="1457"/>
        <v>280</v>
      </c>
      <c r="H6701" t="str">
        <f t="shared" si="1459"/>
        <v>Day280</v>
      </c>
      <c r="I6701">
        <f t="shared" si="1458"/>
        <v>2</v>
      </c>
      <c r="J6701" t="str">
        <f t="shared" si="1460"/>
        <v>Hour2</v>
      </c>
      <c r="K6701">
        <f t="shared" si="1461"/>
        <v>10</v>
      </c>
      <c r="L6701" t="str">
        <f t="shared" si="1462"/>
        <v>Fall</v>
      </c>
      <c r="M6701">
        <f t="shared" si="1463"/>
        <v>1404</v>
      </c>
      <c r="N6701" t="e">
        <f t="shared" si="1464"/>
        <v>#N/A</v>
      </c>
      <c r="O6701" t="str">
        <f t="shared" si="1465"/>
        <v>Fall</v>
      </c>
      <c r="P6701">
        <f t="shared" si="1466"/>
        <v>7.4096409924922853E-5</v>
      </c>
      <c r="Q6701">
        <f t="shared" si="1467"/>
        <v>9.4602888243526095E-5</v>
      </c>
      <c r="R6701">
        <f t="shared" si="1468"/>
        <v>8.1661023427419567E-5</v>
      </c>
      <c r="S6701">
        <f t="shared" si="1469"/>
        <v>3.5104985361912617E-5</v>
      </c>
    </row>
    <row r="6702" spans="1:19" x14ac:dyDescent="0.25">
      <c r="A6702">
        <v>6700</v>
      </c>
      <c r="B6702">
        <v>154196.12079809999</v>
      </c>
      <c r="C6702">
        <v>97316.586025962097</v>
      </c>
      <c r="D6702">
        <v>111668.33843531</v>
      </c>
      <c r="E6702">
        <v>22018.4893151</v>
      </c>
      <c r="F6702">
        <f t="shared" si="1456"/>
        <v>385199.53457447211</v>
      </c>
      <c r="G6702">
        <f t="shared" si="1457"/>
        <v>280</v>
      </c>
      <c r="H6702" t="str">
        <f t="shared" si="1459"/>
        <v>Day280</v>
      </c>
      <c r="I6702">
        <f t="shared" si="1458"/>
        <v>3</v>
      </c>
      <c r="J6702" t="str">
        <f t="shared" si="1460"/>
        <v>Hour3</v>
      </c>
      <c r="K6702">
        <f t="shared" si="1461"/>
        <v>10</v>
      </c>
      <c r="L6702" t="str">
        <f t="shared" si="1462"/>
        <v>Fall</v>
      </c>
      <c r="M6702">
        <f t="shared" si="1463"/>
        <v>1404</v>
      </c>
      <c r="N6702" t="e">
        <f t="shared" si="1464"/>
        <v>#N/A</v>
      </c>
      <c r="O6702" t="str">
        <f t="shared" si="1465"/>
        <v>Fall</v>
      </c>
      <c r="P6702">
        <f t="shared" si="1466"/>
        <v>7.3966870805000648E-5</v>
      </c>
      <c r="Q6702">
        <f t="shared" si="1467"/>
        <v>9.5726026271275992E-5</v>
      </c>
      <c r="R6702">
        <f t="shared" si="1468"/>
        <v>7.9291052027706847E-5</v>
      </c>
      <c r="S6702">
        <f t="shared" si="1469"/>
        <v>3.0820401570873288E-5</v>
      </c>
    </row>
    <row r="6703" spans="1:19" x14ac:dyDescent="0.25">
      <c r="A6703">
        <v>6701</v>
      </c>
      <c r="B6703">
        <v>158223.91709530001</v>
      </c>
      <c r="C6703">
        <v>96674.516951848898</v>
      </c>
      <c r="D6703">
        <v>114817.9359332</v>
      </c>
      <c r="E6703">
        <v>16769.5831535</v>
      </c>
      <c r="F6703">
        <f t="shared" si="1456"/>
        <v>386485.9531338489</v>
      </c>
      <c r="G6703">
        <f t="shared" si="1457"/>
        <v>280</v>
      </c>
      <c r="H6703" t="str">
        <f t="shared" si="1459"/>
        <v>Day280</v>
      </c>
      <c r="I6703">
        <f t="shared" si="1458"/>
        <v>4</v>
      </c>
      <c r="J6703" t="str">
        <f t="shared" si="1460"/>
        <v>Hour4</v>
      </c>
      <c r="K6703">
        <f t="shared" si="1461"/>
        <v>10</v>
      </c>
      <c r="L6703" t="str">
        <f t="shared" si="1462"/>
        <v>Fall</v>
      </c>
      <c r="M6703">
        <f t="shared" si="1463"/>
        <v>1404</v>
      </c>
      <c r="N6703" t="e">
        <f t="shared" si="1464"/>
        <v>#N/A</v>
      </c>
      <c r="O6703" t="str">
        <f t="shared" si="1465"/>
        <v>Fall</v>
      </c>
      <c r="P6703">
        <f t="shared" si="1466"/>
        <v>7.6053101105177817E-5</v>
      </c>
      <c r="Q6703">
        <f t="shared" si="1467"/>
        <v>9.8226510279339756E-5</v>
      </c>
      <c r="R6703">
        <f t="shared" si="1468"/>
        <v>7.8767910655409736E-5</v>
      </c>
      <c r="S6703">
        <f t="shared" si="1469"/>
        <v>2.3473240128811912E-5</v>
      </c>
    </row>
    <row r="6704" spans="1:19" x14ac:dyDescent="0.25">
      <c r="A6704">
        <v>6702</v>
      </c>
      <c r="B6704">
        <v>164559.7995927</v>
      </c>
      <c r="C6704">
        <v>96543.605162317996</v>
      </c>
      <c r="D6704">
        <v>121237.8967706</v>
      </c>
      <c r="E6704">
        <v>18896.5687741</v>
      </c>
      <c r="F6704">
        <f t="shared" si="1456"/>
        <v>401237.87029971799</v>
      </c>
      <c r="G6704">
        <f t="shared" si="1457"/>
        <v>280</v>
      </c>
      <c r="H6704" t="str">
        <f t="shared" si="1459"/>
        <v>Day280</v>
      </c>
      <c r="I6704">
        <f t="shared" si="1458"/>
        <v>5</v>
      </c>
      <c r="J6704" t="str">
        <f t="shared" si="1460"/>
        <v>Hour5</v>
      </c>
      <c r="K6704">
        <f t="shared" si="1461"/>
        <v>10</v>
      </c>
      <c r="L6704" t="str">
        <f t="shared" si="1462"/>
        <v>Fall</v>
      </c>
      <c r="M6704">
        <f t="shared" si="1463"/>
        <v>1404</v>
      </c>
      <c r="N6704" t="e">
        <f t="shared" si="1464"/>
        <v>#N/A</v>
      </c>
      <c r="O6704" t="str">
        <f t="shared" si="1465"/>
        <v>Fall</v>
      </c>
      <c r="P6704">
        <f t="shared" si="1466"/>
        <v>8.0305554580235302E-5</v>
      </c>
      <c r="Q6704">
        <f t="shared" si="1467"/>
        <v>1.021598702838497E-4</v>
      </c>
      <c r="R6704">
        <f t="shared" si="1468"/>
        <v>7.8661247095387552E-5</v>
      </c>
      <c r="S6704">
        <f t="shared" si="1469"/>
        <v>2.6450490294535527E-5</v>
      </c>
    </row>
    <row r="6705" spans="1:19" x14ac:dyDescent="0.25">
      <c r="A6705">
        <v>6703</v>
      </c>
      <c r="B6705">
        <v>171466.60331119999</v>
      </c>
      <c r="C6705">
        <v>94814.195523545</v>
      </c>
      <c r="D6705">
        <v>133676.25700020001</v>
      </c>
      <c r="E6705">
        <v>23405.452502</v>
      </c>
      <c r="F6705">
        <f t="shared" si="1456"/>
        <v>423362.50833694497</v>
      </c>
      <c r="G6705">
        <f t="shared" si="1457"/>
        <v>280</v>
      </c>
      <c r="H6705" t="str">
        <f t="shared" si="1459"/>
        <v>Day280</v>
      </c>
      <c r="I6705">
        <f t="shared" si="1458"/>
        <v>6</v>
      </c>
      <c r="J6705" t="str">
        <f t="shared" si="1460"/>
        <v>Hour6</v>
      </c>
      <c r="K6705">
        <f t="shared" si="1461"/>
        <v>10</v>
      </c>
      <c r="L6705" t="str">
        <f t="shared" si="1462"/>
        <v>Fall</v>
      </c>
      <c r="M6705">
        <f t="shared" si="1463"/>
        <v>1404</v>
      </c>
      <c r="N6705" t="e">
        <f t="shared" si="1464"/>
        <v>#N/A</v>
      </c>
      <c r="O6705" t="str">
        <f t="shared" si="1465"/>
        <v>Fall</v>
      </c>
      <c r="P6705">
        <f t="shared" si="1466"/>
        <v>8.8544475271813954E-5</v>
      </c>
      <c r="Q6705">
        <f t="shared" si="1467"/>
        <v>1.064476621607503E-4</v>
      </c>
      <c r="R6705">
        <f t="shared" si="1468"/>
        <v>7.7252168589401078E-5</v>
      </c>
      <c r="S6705">
        <f t="shared" si="1469"/>
        <v>3.2761804624122769E-5</v>
      </c>
    </row>
    <row r="6706" spans="1:19" x14ac:dyDescent="0.25">
      <c r="A6706">
        <v>6704</v>
      </c>
      <c r="B6706">
        <v>176183.36152830001</v>
      </c>
      <c r="C6706">
        <v>93182.959946714895</v>
      </c>
      <c r="D6706">
        <v>148346.1628397</v>
      </c>
      <c r="E6706">
        <v>30411.934044000001</v>
      </c>
      <c r="F6706">
        <f t="shared" si="1456"/>
        <v>448124.4183587149</v>
      </c>
      <c r="G6706">
        <f t="shared" si="1457"/>
        <v>280</v>
      </c>
      <c r="H6706" t="str">
        <f t="shared" si="1459"/>
        <v>Day280</v>
      </c>
      <c r="I6706">
        <f t="shared" si="1458"/>
        <v>7</v>
      </c>
      <c r="J6706" t="str">
        <f t="shared" si="1460"/>
        <v>Hour7</v>
      </c>
      <c r="K6706">
        <f t="shared" si="1461"/>
        <v>10</v>
      </c>
      <c r="L6706" t="str">
        <f t="shared" si="1462"/>
        <v>Fall</v>
      </c>
      <c r="M6706">
        <f t="shared" si="1463"/>
        <v>1404</v>
      </c>
      <c r="N6706" t="e">
        <f t="shared" si="1464"/>
        <v>#N/A</v>
      </c>
      <c r="O6706" t="str">
        <f t="shared" si="1465"/>
        <v>Fall</v>
      </c>
      <c r="P6706">
        <f t="shared" si="1466"/>
        <v>9.8261527080374856E-5</v>
      </c>
      <c r="Q6706">
        <f t="shared" si="1467"/>
        <v>1.0937585852955893E-4</v>
      </c>
      <c r="R6706">
        <f t="shared" si="1468"/>
        <v>7.5923079784771439E-5</v>
      </c>
      <c r="S6706">
        <f t="shared" si="1469"/>
        <v>4.2569133893313861E-5</v>
      </c>
    </row>
    <row r="6707" spans="1:19" x14ac:dyDescent="0.25">
      <c r="A6707">
        <v>6705</v>
      </c>
      <c r="B6707">
        <v>176645.13429069999</v>
      </c>
      <c r="C6707">
        <v>89324.470114145995</v>
      </c>
      <c r="D6707">
        <v>172824.44515022001</v>
      </c>
      <c r="E6707">
        <v>43476.412000900003</v>
      </c>
      <c r="F6707">
        <f t="shared" si="1456"/>
        <v>482270.461555966</v>
      </c>
      <c r="G6707">
        <f t="shared" si="1457"/>
        <v>280</v>
      </c>
      <c r="H6707" t="str">
        <f t="shared" si="1459"/>
        <v>Day280</v>
      </c>
      <c r="I6707">
        <f t="shared" si="1458"/>
        <v>8</v>
      </c>
      <c r="J6707" t="str">
        <f t="shared" si="1460"/>
        <v>Hour8</v>
      </c>
      <c r="K6707">
        <f t="shared" si="1461"/>
        <v>10</v>
      </c>
      <c r="L6707" t="str">
        <f t="shared" si="1462"/>
        <v>Fall</v>
      </c>
      <c r="M6707">
        <f t="shared" si="1463"/>
        <v>1404</v>
      </c>
      <c r="N6707" t="e">
        <f t="shared" si="1464"/>
        <v>#N/A</v>
      </c>
      <c r="O6707" t="str">
        <f t="shared" si="1465"/>
        <v>Fall</v>
      </c>
      <c r="P6707">
        <f t="shared" si="1466"/>
        <v>1.1447545101405499E-4</v>
      </c>
      <c r="Q6707">
        <f t="shared" si="1467"/>
        <v>1.0966253027821296E-4</v>
      </c>
      <c r="R6707">
        <f t="shared" si="1468"/>
        <v>7.2779281481150524E-5</v>
      </c>
      <c r="S6707">
        <f t="shared" si="1469"/>
        <v>6.085614946387557E-5</v>
      </c>
    </row>
    <row r="6708" spans="1:19" x14ac:dyDescent="0.25">
      <c r="A6708">
        <v>6706</v>
      </c>
      <c r="B6708">
        <v>181055.4979858</v>
      </c>
      <c r="C6708">
        <v>88502.061253020001</v>
      </c>
      <c r="D6708">
        <v>186180.73279767</v>
      </c>
      <c r="E6708">
        <v>65374.133724300002</v>
      </c>
      <c r="F6708">
        <f t="shared" si="1456"/>
        <v>521112.42576079001</v>
      </c>
      <c r="G6708">
        <f t="shared" si="1457"/>
        <v>280</v>
      </c>
      <c r="H6708" t="str">
        <f t="shared" si="1459"/>
        <v>Day280</v>
      </c>
      <c r="I6708">
        <f t="shared" si="1458"/>
        <v>9</v>
      </c>
      <c r="J6708" t="str">
        <f t="shared" si="1460"/>
        <v>Hour9</v>
      </c>
      <c r="K6708">
        <f t="shared" si="1461"/>
        <v>10</v>
      </c>
      <c r="L6708" t="str">
        <f t="shared" si="1462"/>
        <v>Fall</v>
      </c>
      <c r="M6708">
        <f t="shared" si="1463"/>
        <v>1404</v>
      </c>
      <c r="N6708" t="e">
        <f t="shared" si="1464"/>
        <v>#N/A</v>
      </c>
      <c r="O6708" t="str">
        <f t="shared" si="1465"/>
        <v>Fall</v>
      </c>
      <c r="P6708">
        <f t="shared" si="1466"/>
        <v>1.2332238844230077E-4</v>
      </c>
      <c r="Q6708">
        <f t="shared" si="1467"/>
        <v>1.12400514792725E-4</v>
      </c>
      <c r="R6708">
        <f t="shared" si="1468"/>
        <v>7.2109203887407239E-5</v>
      </c>
      <c r="S6708">
        <f t="shared" si="1469"/>
        <v>9.1507506482251392E-5</v>
      </c>
    </row>
    <row r="6709" spans="1:19" x14ac:dyDescent="0.25">
      <c r="A6709">
        <v>6707</v>
      </c>
      <c r="B6709">
        <v>184665.44838700001</v>
      </c>
      <c r="C6709">
        <v>87608.029547105994</v>
      </c>
      <c r="D6709">
        <v>195447.45529939001</v>
      </c>
      <c r="E6709">
        <v>84681.502018900006</v>
      </c>
      <c r="F6709">
        <f t="shared" si="1456"/>
        <v>552402.43525239604</v>
      </c>
      <c r="G6709">
        <f t="shared" si="1457"/>
        <v>280</v>
      </c>
      <c r="H6709" t="str">
        <f t="shared" si="1459"/>
        <v>Day280</v>
      </c>
      <c r="I6709">
        <f t="shared" si="1458"/>
        <v>10</v>
      </c>
      <c r="J6709" t="str">
        <f t="shared" si="1460"/>
        <v>Hour10</v>
      </c>
      <c r="K6709">
        <f t="shared" si="1461"/>
        <v>10</v>
      </c>
      <c r="L6709" t="str">
        <f t="shared" si="1462"/>
        <v>Fall</v>
      </c>
      <c r="M6709">
        <f t="shared" si="1463"/>
        <v>1404</v>
      </c>
      <c r="N6709" t="e">
        <f t="shared" si="1464"/>
        <v>#N/A</v>
      </c>
      <c r="O6709" t="str">
        <f t="shared" si="1465"/>
        <v>Fall</v>
      </c>
      <c r="P6709">
        <f t="shared" si="1466"/>
        <v>1.2946047982679459E-4</v>
      </c>
      <c r="Q6709">
        <f t="shared" si="1467"/>
        <v>1.1464159715688998E-4</v>
      </c>
      <c r="R6709">
        <f t="shared" si="1468"/>
        <v>7.1380769841343028E-5</v>
      </c>
      <c r="S6709">
        <f t="shared" si="1469"/>
        <v>1.1853301380024137E-4</v>
      </c>
    </row>
    <row r="6710" spans="1:19" x14ac:dyDescent="0.25">
      <c r="A6710">
        <v>6708</v>
      </c>
      <c r="B6710">
        <v>189579.05885890001</v>
      </c>
      <c r="C6710">
        <v>88441.353590683997</v>
      </c>
      <c r="D6710">
        <v>196338.49956100999</v>
      </c>
      <c r="E6710">
        <v>105164.9843154</v>
      </c>
      <c r="F6710">
        <f t="shared" si="1456"/>
        <v>579523.89632599393</v>
      </c>
      <c r="G6710">
        <f t="shared" si="1457"/>
        <v>280</v>
      </c>
      <c r="H6710" t="str">
        <f t="shared" si="1459"/>
        <v>Day280</v>
      </c>
      <c r="I6710">
        <f t="shared" si="1458"/>
        <v>11</v>
      </c>
      <c r="J6710" t="str">
        <f t="shared" si="1460"/>
        <v>Hour11</v>
      </c>
      <c r="K6710">
        <f t="shared" si="1461"/>
        <v>10</v>
      </c>
      <c r="L6710" t="str">
        <f t="shared" si="1462"/>
        <v>Fall</v>
      </c>
      <c r="M6710">
        <f t="shared" si="1463"/>
        <v>1404</v>
      </c>
      <c r="N6710" t="e">
        <f t="shared" si="1464"/>
        <v>#N/A</v>
      </c>
      <c r="O6710" t="str">
        <f t="shared" si="1465"/>
        <v>Fall</v>
      </c>
      <c r="P6710">
        <f t="shared" si="1466"/>
        <v>1.3005068969921033E-4</v>
      </c>
      <c r="Q6710">
        <f t="shared" si="1467"/>
        <v>1.1769200077719761E-4</v>
      </c>
      <c r="R6710">
        <f t="shared" si="1468"/>
        <v>7.2059740845090077E-5</v>
      </c>
      <c r="S6710">
        <f t="shared" si="1469"/>
        <v>1.4720478782222478E-4</v>
      </c>
    </row>
    <row r="6711" spans="1:19" x14ac:dyDescent="0.25">
      <c r="A6711">
        <v>6709</v>
      </c>
      <c r="B6711">
        <v>192695.89684850001</v>
      </c>
      <c r="C6711">
        <v>88755.999626481003</v>
      </c>
      <c r="D6711">
        <v>193675.36254906</v>
      </c>
      <c r="E6711">
        <v>127513.4217872</v>
      </c>
      <c r="F6711">
        <f t="shared" si="1456"/>
        <v>602640.68081124104</v>
      </c>
      <c r="G6711">
        <f t="shared" si="1457"/>
        <v>280</v>
      </c>
      <c r="H6711" t="str">
        <f t="shared" si="1459"/>
        <v>Day280</v>
      </c>
      <c r="I6711">
        <f t="shared" si="1458"/>
        <v>12</v>
      </c>
      <c r="J6711" t="str">
        <f t="shared" si="1460"/>
        <v>Hour12</v>
      </c>
      <c r="K6711">
        <f t="shared" si="1461"/>
        <v>10</v>
      </c>
      <c r="L6711" t="str">
        <f t="shared" si="1462"/>
        <v>Fall</v>
      </c>
      <c r="M6711">
        <f t="shared" si="1463"/>
        <v>1404</v>
      </c>
      <c r="N6711" t="e">
        <f t="shared" si="1464"/>
        <v>#N/A</v>
      </c>
      <c r="O6711" t="str">
        <f t="shared" si="1465"/>
        <v>Fall</v>
      </c>
      <c r="P6711">
        <f t="shared" si="1466"/>
        <v>1.2828668108173604E-4</v>
      </c>
      <c r="Q6711">
        <f t="shared" si="1467"/>
        <v>1.1962695552010212E-4</v>
      </c>
      <c r="R6711">
        <f t="shared" si="1468"/>
        <v>7.2316106344677534E-5</v>
      </c>
      <c r="S6711">
        <f t="shared" si="1469"/>
        <v>1.784870346424036E-4</v>
      </c>
    </row>
    <row r="6712" spans="1:19" x14ac:dyDescent="0.25">
      <c r="A6712">
        <v>6710</v>
      </c>
      <c r="B6712">
        <v>195304.1650104</v>
      </c>
      <c r="C6712">
        <v>89423.944639217007</v>
      </c>
      <c r="D6712">
        <v>190167.73738557001</v>
      </c>
      <c r="E6712">
        <v>133940.50092739999</v>
      </c>
      <c r="F6712">
        <f t="shared" si="1456"/>
        <v>608836.34796258702</v>
      </c>
      <c r="G6712">
        <f t="shared" si="1457"/>
        <v>280</v>
      </c>
      <c r="H6712" t="str">
        <f t="shared" si="1459"/>
        <v>Day280</v>
      </c>
      <c r="I6712">
        <f t="shared" si="1458"/>
        <v>13</v>
      </c>
      <c r="J6712" t="str">
        <f t="shared" si="1460"/>
        <v>Hour13</v>
      </c>
      <c r="K6712">
        <f t="shared" si="1461"/>
        <v>10</v>
      </c>
      <c r="L6712" t="str">
        <f t="shared" si="1462"/>
        <v>Fall</v>
      </c>
      <c r="M6712">
        <f t="shared" si="1463"/>
        <v>1404</v>
      </c>
      <c r="N6712" t="e">
        <f t="shared" si="1464"/>
        <v>#N/A</v>
      </c>
      <c r="O6712" t="str">
        <f t="shared" si="1465"/>
        <v>Fall</v>
      </c>
      <c r="P6712">
        <f t="shared" si="1466"/>
        <v>1.2596330042670344E-4</v>
      </c>
      <c r="Q6712">
        <f t="shared" si="1467"/>
        <v>1.2124618657011987E-4</v>
      </c>
      <c r="R6712">
        <f t="shared" si="1468"/>
        <v>7.2860330766425836E-5</v>
      </c>
      <c r="S6712">
        <f t="shared" si="1469"/>
        <v>1.8748334484307221E-4</v>
      </c>
    </row>
    <row r="6713" spans="1:19" x14ac:dyDescent="0.25">
      <c r="A6713">
        <v>6711</v>
      </c>
      <c r="B6713">
        <v>193953.65011350001</v>
      </c>
      <c r="C6713">
        <v>88480.686407622896</v>
      </c>
      <c r="D6713">
        <v>191730.53911534001</v>
      </c>
      <c r="E6713">
        <v>136671.09950720001</v>
      </c>
      <c r="F6713">
        <f t="shared" si="1456"/>
        <v>610835.97514366289</v>
      </c>
      <c r="G6713">
        <f t="shared" si="1457"/>
        <v>280</v>
      </c>
      <c r="H6713" t="str">
        <f t="shared" si="1459"/>
        <v>Day280</v>
      </c>
      <c r="I6713">
        <f t="shared" si="1458"/>
        <v>14</v>
      </c>
      <c r="J6713" t="str">
        <f t="shared" si="1460"/>
        <v>Hour14</v>
      </c>
      <c r="K6713">
        <f t="shared" si="1461"/>
        <v>10</v>
      </c>
      <c r="L6713" t="str">
        <f t="shared" si="1462"/>
        <v>Fall</v>
      </c>
      <c r="M6713">
        <f t="shared" si="1463"/>
        <v>1404</v>
      </c>
      <c r="N6713" t="e">
        <f t="shared" si="1464"/>
        <v>#N/A</v>
      </c>
      <c r="O6713" t="str">
        <f t="shared" si="1465"/>
        <v>Fall</v>
      </c>
      <c r="P6713">
        <f t="shared" si="1466"/>
        <v>1.2699846899157552E-4</v>
      </c>
      <c r="Q6713">
        <f t="shared" si="1467"/>
        <v>1.2040777751137531E-4</v>
      </c>
      <c r="R6713">
        <f t="shared" si="1468"/>
        <v>7.209178821298136E-5</v>
      </c>
      <c r="S6713">
        <f t="shared" si="1469"/>
        <v>1.9130550282829683E-4</v>
      </c>
    </row>
    <row r="6714" spans="1:19" x14ac:dyDescent="0.25">
      <c r="A6714">
        <v>6712</v>
      </c>
      <c r="B6714">
        <v>188570.5096733</v>
      </c>
      <c r="C6714">
        <v>86268.725255744997</v>
      </c>
      <c r="D6714">
        <v>197694.70321149999</v>
      </c>
      <c r="E6714">
        <v>141391.6112025</v>
      </c>
      <c r="F6714">
        <f t="shared" si="1456"/>
        <v>613925.54934304487</v>
      </c>
      <c r="G6714">
        <f t="shared" si="1457"/>
        <v>280</v>
      </c>
      <c r="H6714" t="str">
        <f t="shared" si="1459"/>
        <v>Day280</v>
      </c>
      <c r="I6714">
        <f t="shared" si="1458"/>
        <v>15</v>
      </c>
      <c r="J6714" t="str">
        <f t="shared" si="1460"/>
        <v>Hour15</v>
      </c>
      <c r="K6714">
        <f t="shared" si="1461"/>
        <v>10</v>
      </c>
      <c r="L6714" t="str">
        <f t="shared" si="1462"/>
        <v>Fall</v>
      </c>
      <c r="M6714">
        <f t="shared" si="1463"/>
        <v>1404</v>
      </c>
      <c r="N6714" t="e">
        <f t="shared" si="1464"/>
        <v>#N/A</v>
      </c>
      <c r="O6714" t="str">
        <f t="shared" si="1465"/>
        <v>Fall</v>
      </c>
      <c r="P6714">
        <f t="shared" si="1466"/>
        <v>1.3094901183426363E-4</v>
      </c>
      <c r="Q6714">
        <f t="shared" si="1467"/>
        <v>1.1706588641493661E-4</v>
      </c>
      <c r="R6714">
        <f t="shared" si="1468"/>
        <v>7.0289539141789878E-5</v>
      </c>
      <c r="S6714">
        <f t="shared" si="1469"/>
        <v>1.9791304360855264E-4</v>
      </c>
    </row>
    <row r="6715" spans="1:19" x14ac:dyDescent="0.25">
      <c r="A6715">
        <v>6713</v>
      </c>
      <c r="B6715">
        <v>183858.76037830001</v>
      </c>
      <c r="C6715">
        <v>84820.258076497994</v>
      </c>
      <c r="D6715">
        <v>200625.42364731</v>
      </c>
      <c r="E6715">
        <v>151877.49378329999</v>
      </c>
      <c r="F6715">
        <f t="shared" si="1456"/>
        <v>621181.93588540796</v>
      </c>
      <c r="G6715">
        <f t="shared" si="1457"/>
        <v>280</v>
      </c>
      <c r="H6715" t="str">
        <f t="shared" si="1459"/>
        <v>Day280</v>
      </c>
      <c r="I6715">
        <f t="shared" si="1458"/>
        <v>16</v>
      </c>
      <c r="J6715" t="str">
        <f t="shared" si="1460"/>
        <v>Hour16</v>
      </c>
      <c r="K6715">
        <f t="shared" si="1461"/>
        <v>10</v>
      </c>
      <c r="L6715" t="str">
        <f t="shared" si="1462"/>
        <v>Fall</v>
      </c>
      <c r="M6715">
        <f t="shared" si="1463"/>
        <v>1404</v>
      </c>
      <c r="N6715" t="e">
        <f t="shared" si="1464"/>
        <v>#N/A</v>
      </c>
      <c r="O6715" t="str">
        <f t="shared" si="1465"/>
        <v>Fall</v>
      </c>
      <c r="P6715">
        <f t="shared" si="1466"/>
        <v>1.3289026235234773E-4</v>
      </c>
      <c r="Q6715">
        <f t="shared" si="1467"/>
        <v>1.141407996198712E-4</v>
      </c>
      <c r="R6715">
        <f t="shared" si="1468"/>
        <v>6.9109365328053133E-5</v>
      </c>
      <c r="S6715">
        <f t="shared" si="1469"/>
        <v>2.1259066782429066E-4</v>
      </c>
    </row>
    <row r="6716" spans="1:19" x14ac:dyDescent="0.25">
      <c r="A6716">
        <v>6714</v>
      </c>
      <c r="B6716">
        <v>176158.5504906</v>
      </c>
      <c r="C6716">
        <v>82763.042729123001</v>
      </c>
      <c r="D6716">
        <v>210380.85583439999</v>
      </c>
      <c r="E6716">
        <v>143263.47145439999</v>
      </c>
      <c r="F6716">
        <f t="shared" si="1456"/>
        <v>612565.92050852301</v>
      </c>
      <c r="G6716">
        <f t="shared" si="1457"/>
        <v>280</v>
      </c>
      <c r="H6716" t="str">
        <f t="shared" si="1459"/>
        <v>Day280</v>
      </c>
      <c r="I6716">
        <f t="shared" si="1458"/>
        <v>17</v>
      </c>
      <c r="J6716" t="str">
        <f t="shared" si="1460"/>
        <v>Hour17</v>
      </c>
      <c r="K6716">
        <f t="shared" si="1461"/>
        <v>10</v>
      </c>
      <c r="L6716" t="str">
        <f t="shared" si="1462"/>
        <v>Fall</v>
      </c>
      <c r="M6716">
        <f t="shared" si="1463"/>
        <v>1404</v>
      </c>
      <c r="N6716" t="e">
        <f t="shared" si="1464"/>
        <v>#N/A</v>
      </c>
      <c r="O6716" t="str">
        <f t="shared" si="1465"/>
        <v>Fall</v>
      </c>
      <c r="P6716">
        <f t="shared" si="1466"/>
        <v>1.3935206524419826E-4</v>
      </c>
      <c r="Q6716">
        <f t="shared" si="1467"/>
        <v>1.0936045566446482E-4</v>
      </c>
      <c r="R6716">
        <f t="shared" si="1468"/>
        <v>6.743319915944759E-5</v>
      </c>
      <c r="S6716">
        <f t="shared" si="1469"/>
        <v>2.0053318179435222E-4</v>
      </c>
    </row>
    <row r="6717" spans="1:19" x14ac:dyDescent="0.25">
      <c r="A6717">
        <v>6715</v>
      </c>
      <c r="B6717">
        <v>171856.7904955</v>
      </c>
      <c r="C6717">
        <v>83584.227997733993</v>
      </c>
      <c r="D6717">
        <v>213026.27422476001</v>
      </c>
      <c r="E6717">
        <v>161494.01880240001</v>
      </c>
      <c r="F6717">
        <f t="shared" si="1456"/>
        <v>629961.31152039405</v>
      </c>
      <c r="G6717">
        <f t="shared" si="1457"/>
        <v>280</v>
      </c>
      <c r="H6717" t="str">
        <f t="shared" si="1459"/>
        <v>Day280</v>
      </c>
      <c r="I6717">
        <f t="shared" si="1458"/>
        <v>18</v>
      </c>
      <c r="J6717" t="str">
        <f t="shared" si="1460"/>
        <v>Hour18</v>
      </c>
      <c r="K6717">
        <f t="shared" si="1461"/>
        <v>10</v>
      </c>
      <c r="L6717" t="str">
        <f t="shared" si="1462"/>
        <v>Fall</v>
      </c>
      <c r="M6717">
        <f t="shared" si="1463"/>
        <v>1404</v>
      </c>
      <c r="N6717" t="e">
        <f t="shared" si="1464"/>
        <v>#N/A</v>
      </c>
      <c r="O6717" t="str">
        <f t="shared" si="1465"/>
        <v>Fall</v>
      </c>
      <c r="P6717">
        <f t="shared" si="1466"/>
        <v>1.4110433740161275E-4</v>
      </c>
      <c r="Q6717">
        <f t="shared" si="1467"/>
        <v>1.0668989308369242E-4</v>
      </c>
      <c r="R6717">
        <f t="shared" si="1468"/>
        <v>6.8102279801471454E-5</v>
      </c>
      <c r="S6717">
        <f t="shared" si="1469"/>
        <v>2.2605140795789081E-4</v>
      </c>
    </row>
    <row r="6718" spans="1:19" x14ac:dyDescent="0.25">
      <c r="A6718">
        <v>6716</v>
      </c>
      <c r="B6718">
        <v>173323.12166249999</v>
      </c>
      <c r="C6718">
        <v>85769.954633924004</v>
      </c>
      <c r="D6718">
        <v>206079.63678659001</v>
      </c>
      <c r="E6718">
        <v>164664.2323881</v>
      </c>
      <c r="F6718">
        <f t="shared" si="1456"/>
        <v>629836.94547111401</v>
      </c>
      <c r="G6718">
        <f t="shared" si="1457"/>
        <v>280</v>
      </c>
      <c r="H6718" t="str">
        <f t="shared" si="1459"/>
        <v>Day280</v>
      </c>
      <c r="I6718">
        <f t="shared" si="1458"/>
        <v>19</v>
      </c>
      <c r="J6718" t="str">
        <f t="shared" si="1460"/>
        <v>Hour19</v>
      </c>
      <c r="K6718">
        <f t="shared" si="1461"/>
        <v>10</v>
      </c>
      <c r="L6718" t="str">
        <f t="shared" si="1462"/>
        <v>Fall</v>
      </c>
      <c r="M6718">
        <f t="shared" si="1463"/>
        <v>1404</v>
      </c>
      <c r="N6718" t="e">
        <f t="shared" si="1464"/>
        <v>#N/A</v>
      </c>
      <c r="O6718" t="str">
        <f t="shared" si="1465"/>
        <v>Fall</v>
      </c>
      <c r="P6718">
        <f t="shared" si="1466"/>
        <v>1.365030238948665E-4</v>
      </c>
      <c r="Q6718">
        <f t="shared" si="1467"/>
        <v>1.0760020168995381E-4</v>
      </c>
      <c r="R6718">
        <f t="shared" si="1468"/>
        <v>6.9883153663839081E-5</v>
      </c>
      <c r="S6718">
        <f t="shared" si="1469"/>
        <v>2.304889174699401E-4</v>
      </c>
    </row>
    <row r="6719" spans="1:19" x14ac:dyDescent="0.25">
      <c r="A6719">
        <v>6717</v>
      </c>
      <c r="B6719">
        <v>168236.75365570001</v>
      </c>
      <c r="C6719">
        <v>86142.746705332</v>
      </c>
      <c r="D6719">
        <v>196051.33167079001</v>
      </c>
      <c r="E6719">
        <v>142134.28354</v>
      </c>
      <c r="F6719">
        <f t="shared" si="1456"/>
        <v>592565.11557182204</v>
      </c>
      <c r="G6719">
        <f t="shared" si="1457"/>
        <v>280</v>
      </c>
      <c r="H6719" t="str">
        <f t="shared" si="1459"/>
        <v>Day280</v>
      </c>
      <c r="I6719">
        <f t="shared" si="1458"/>
        <v>20</v>
      </c>
      <c r="J6719" t="str">
        <f t="shared" si="1460"/>
        <v>Hour20</v>
      </c>
      <c r="K6719">
        <f t="shared" si="1461"/>
        <v>10</v>
      </c>
      <c r="L6719" t="str">
        <f t="shared" si="1462"/>
        <v>Fall</v>
      </c>
      <c r="M6719">
        <f t="shared" si="1463"/>
        <v>1404</v>
      </c>
      <c r="N6719" t="e">
        <f t="shared" si="1464"/>
        <v>#N/A</v>
      </c>
      <c r="O6719" t="str">
        <f t="shared" si="1465"/>
        <v>Fall</v>
      </c>
      <c r="P6719">
        <f t="shared" si="1466"/>
        <v>1.2986047544033557E-4</v>
      </c>
      <c r="Q6719">
        <f t="shared" si="1467"/>
        <v>1.0444254898815957E-4</v>
      </c>
      <c r="R6719">
        <f t="shared" si="1468"/>
        <v>7.0186895058154352E-5</v>
      </c>
      <c r="S6719">
        <f t="shared" si="1469"/>
        <v>1.9895259992641645E-4</v>
      </c>
    </row>
    <row r="6720" spans="1:19" x14ac:dyDescent="0.25">
      <c r="A6720">
        <v>6718</v>
      </c>
      <c r="B6720">
        <v>163737.15680970001</v>
      </c>
      <c r="C6720">
        <v>88271.856986683997</v>
      </c>
      <c r="D6720">
        <v>176935.71329625999</v>
      </c>
      <c r="E6720">
        <v>122758.59088790001</v>
      </c>
      <c r="F6720">
        <f t="shared" si="1456"/>
        <v>551703.31798054394</v>
      </c>
      <c r="G6720">
        <f t="shared" si="1457"/>
        <v>280</v>
      </c>
      <c r="H6720" t="str">
        <f t="shared" si="1459"/>
        <v>Day280</v>
      </c>
      <c r="I6720">
        <f t="shared" si="1458"/>
        <v>21</v>
      </c>
      <c r="J6720" t="str">
        <f t="shared" si="1460"/>
        <v>Hour21</v>
      </c>
      <c r="K6720">
        <f t="shared" si="1461"/>
        <v>10</v>
      </c>
      <c r="L6720" t="str">
        <f t="shared" si="1462"/>
        <v>Fall</v>
      </c>
      <c r="M6720">
        <f t="shared" si="1463"/>
        <v>1404</v>
      </c>
      <c r="N6720" t="e">
        <f t="shared" si="1464"/>
        <v>#N/A</v>
      </c>
      <c r="O6720" t="str">
        <f t="shared" si="1465"/>
        <v>Fall</v>
      </c>
      <c r="P6720">
        <f t="shared" si="1466"/>
        <v>1.1719867269052883E-4</v>
      </c>
      <c r="Q6720">
        <f t="shared" si="1467"/>
        <v>1.0164916791176834E-4</v>
      </c>
      <c r="R6720">
        <f t="shared" si="1468"/>
        <v>7.1921639370355872E-5</v>
      </c>
      <c r="S6720">
        <f t="shared" si="1469"/>
        <v>1.7183145552338006E-4</v>
      </c>
    </row>
    <row r="6721" spans="1:19" x14ac:dyDescent="0.25">
      <c r="A6721">
        <v>6719</v>
      </c>
      <c r="B6721">
        <v>155757.23025019999</v>
      </c>
      <c r="C6721">
        <v>91500.314903093007</v>
      </c>
      <c r="D6721">
        <v>156737.08976042</v>
      </c>
      <c r="E6721">
        <v>99385.378805000102</v>
      </c>
      <c r="F6721">
        <f t="shared" si="1456"/>
        <v>503380.01371871307</v>
      </c>
      <c r="G6721">
        <f t="shared" si="1457"/>
        <v>280</v>
      </c>
      <c r="H6721" t="str">
        <f t="shared" si="1459"/>
        <v>Day280</v>
      </c>
      <c r="I6721">
        <f t="shared" si="1458"/>
        <v>22</v>
      </c>
      <c r="J6721" t="str">
        <f t="shared" si="1460"/>
        <v>Hour22</v>
      </c>
      <c r="K6721">
        <f t="shared" si="1461"/>
        <v>10</v>
      </c>
      <c r="L6721" t="str">
        <f t="shared" si="1462"/>
        <v>Fall</v>
      </c>
      <c r="M6721">
        <f t="shared" si="1463"/>
        <v>1404</v>
      </c>
      <c r="N6721" t="e">
        <f t="shared" si="1464"/>
        <v>#N/A</v>
      </c>
      <c r="O6721" t="str">
        <f t="shared" si="1465"/>
        <v>Fall</v>
      </c>
      <c r="P6721">
        <f t="shared" si="1466"/>
        <v>1.0381950901308395E-4</v>
      </c>
      <c r="Q6721">
        <f t="shared" si="1467"/>
        <v>9.6695173897367922E-5</v>
      </c>
      <c r="R6721">
        <f t="shared" si="1468"/>
        <v>7.4552103868472932E-5</v>
      </c>
      <c r="S6721">
        <f t="shared" si="1469"/>
        <v>1.3911477945686442E-4</v>
      </c>
    </row>
    <row r="6722" spans="1:19" x14ac:dyDescent="0.25">
      <c r="A6722">
        <v>6720</v>
      </c>
      <c r="B6722">
        <v>147197.9884528</v>
      </c>
      <c r="C6722">
        <v>96639.888035584998</v>
      </c>
      <c r="D6722">
        <v>138364.43282449999</v>
      </c>
      <c r="E6722">
        <v>72308.798953699996</v>
      </c>
      <c r="F6722">
        <f t="shared" si="1456"/>
        <v>454511.10826658498</v>
      </c>
      <c r="G6722">
        <f t="shared" si="1457"/>
        <v>280</v>
      </c>
      <c r="H6722" t="str">
        <f t="shared" si="1459"/>
        <v>Day280</v>
      </c>
      <c r="I6722">
        <f t="shared" si="1458"/>
        <v>23</v>
      </c>
      <c r="J6722" t="str">
        <f t="shared" si="1460"/>
        <v>Hour23</v>
      </c>
      <c r="K6722">
        <f t="shared" si="1461"/>
        <v>10</v>
      </c>
      <c r="L6722" t="str">
        <f t="shared" si="1462"/>
        <v>Fall</v>
      </c>
      <c r="M6722">
        <f t="shared" si="1463"/>
        <v>1404</v>
      </c>
      <c r="N6722" t="e">
        <f t="shared" si="1464"/>
        <v>#N/A</v>
      </c>
      <c r="O6722" t="str">
        <f t="shared" si="1465"/>
        <v>Fall</v>
      </c>
      <c r="P6722">
        <f t="shared" si="1466"/>
        <v>9.1649829039641424E-5</v>
      </c>
      <c r="Q6722">
        <f t="shared" si="1467"/>
        <v>9.1381536946455653E-5</v>
      </c>
      <c r="R6722">
        <f t="shared" si="1468"/>
        <v>7.8739695904838739E-5</v>
      </c>
      <c r="S6722">
        <f t="shared" si="1469"/>
        <v>1.0121431079889028E-4</v>
      </c>
    </row>
    <row r="6723" spans="1:19" x14ac:dyDescent="0.25">
      <c r="A6723">
        <v>6721</v>
      </c>
      <c r="B6723">
        <v>144061.34070589999</v>
      </c>
      <c r="C6723">
        <v>101634.94350321199</v>
      </c>
      <c r="D6723">
        <v>121954.89674310001</v>
      </c>
      <c r="E6723">
        <v>46444.261464199997</v>
      </c>
      <c r="F6723">
        <f t="shared" ref="F6723:F6786" si="1470">SUM(B6723:E6723)</f>
        <v>414095.442416412</v>
      </c>
      <c r="G6723">
        <f t="shared" ref="G6723:G6786" si="1471">CEILING(A6723/24,1)</f>
        <v>281</v>
      </c>
      <c r="H6723" t="str">
        <f t="shared" si="1459"/>
        <v>Day281</v>
      </c>
      <c r="I6723">
        <f t="shared" ref="I6723:I6786" si="1472">A6723-(G6723-1)*24-1</f>
        <v>0</v>
      </c>
      <c r="J6723" t="str">
        <f t="shared" si="1460"/>
        <v>Hour0</v>
      </c>
      <c r="K6723">
        <f t="shared" si="1461"/>
        <v>10</v>
      </c>
      <c r="L6723" t="str">
        <f t="shared" si="1462"/>
        <v>Fall</v>
      </c>
      <c r="M6723">
        <f t="shared" si="1463"/>
        <v>58</v>
      </c>
      <c r="N6723">
        <f t="shared" si="1464"/>
        <v>632153.27563042799</v>
      </c>
      <c r="O6723" t="str">
        <f t="shared" si="1465"/>
        <v>Fall</v>
      </c>
      <c r="P6723">
        <f t="shared" si="1466"/>
        <v>8.0780481001423352E-5</v>
      </c>
      <c r="Q6723">
        <f t="shared" si="1467"/>
        <v>8.9434284168179613E-5</v>
      </c>
      <c r="R6723">
        <f t="shared" si="1468"/>
        <v>8.2809538663803096E-5</v>
      </c>
      <c r="S6723">
        <f t="shared" si="1469"/>
        <v>6.5010399601194368E-5</v>
      </c>
    </row>
    <row r="6724" spans="1:19" x14ac:dyDescent="0.25">
      <c r="A6724">
        <v>6722</v>
      </c>
      <c r="B6724">
        <v>141548.91210069999</v>
      </c>
      <c r="C6724">
        <v>100238.71308947699</v>
      </c>
      <c r="D6724">
        <v>116069.7482969</v>
      </c>
      <c r="E6724">
        <v>27619.580099300001</v>
      </c>
      <c r="F6724">
        <f t="shared" si="1470"/>
        <v>385476.95358637703</v>
      </c>
      <c r="G6724">
        <f t="shared" si="1471"/>
        <v>281</v>
      </c>
      <c r="H6724" t="str">
        <f t="shared" ref="H6724:H6787" si="1473">CONCATENATE("Day",G6724)</f>
        <v>Day281</v>
      </c>
      <c r="I6724">
        <f t="shared" si="1472"/>
        <v>1</v>
      </c>
      <c r="J6724" t="str">
        <f t="shared" ref="J6724:J6787" si="1474">CONCATENATE("Hour",I6724)</f>
        <v>Hour1</v>
      </c>
      <c r="K6724">
        <f t="shared" ref="K6724:K6787" si="1475">MONTH(G6724)</f>
        <v>10</v>
      </c>
      <c r="L6724" t="str">
        <f t="shared" ref="L6724:L6787" si="1476">IF(AND(K6724&gt;=3,K6724&lt;=5),"Spring",IF(AND(K6724&gt;=6,K6724&lt;=8),"Summer",IF(AND(K6724&gt;=9,K6724&lt;=10),"Fall","Winter")))</f>
        <v>Fall</v>
      </c>
      <c r="M6724">
        <f t="shared" ref="M6724:M6787" si="1477">COUNTIFS($L$3:$L$8762,L6724,$N$3:$N$8762,"&gt;"&amp;N6724+1)+1</f>
        <v>1404</v>
      </c>
      <c r="N6724" t="e">
        <f t="shared" ref="N6724:N6787" si="1478">IF(G6724=G6723,NA(),_xlfn.MAXIFS($F$3:$F$8762,$G$3:$G$8762,G6724))</f>
        <v>#N/A</v>
      </c>
      <c r="O6724" t="str">
        <f t="shared" ref="O6724:O6787" si="1479">IF(G6724=G6723,O6723,IF(AND(OR(L6724="Winter",L6724="Summer"),M6724&lt;=5),CONCATENATE(L6724," Peak ",M6724),L6724))</f>
        <v>Fall</v>
      </c>
      <c r="P6724">
        <f t="shared" ref="P6724:P6787" si="1480">D6724/SUM($D$3:$D$8762)</f>
        <v>7.6882276542685914E-5</v>
      </c>
      <c r="Q6724">
        <f t="shared" ref="Q6724:Q6787" si="1481">B6724/SUM($B$3:$B$8762)</f>
        <v>8.7874550982796883E-5</v>
      </c>
      <c r="R6724">
        <f t="shared" ref="R6724:R6787" si="1482">C6724/SUM($C$3:$C$8762)</f>
        <v>8.1671926023460439E-5</v>
      </c>
      <c r="S6724">
        <f t="shared" ref="S6724:S6787" si="1483">E6724/SUM($E$3:$E$8762)</f>
        <v>3.8660533776745181E-5</v>
      </c>
    </row>
    <row r="6725" spans="1:19" x14ac:dyDescent="0.25">
      <c r="A6725">
        <v>6723</v>
      </c>
      <c r="B6725">
        <v>141173.5334591</v>
      </c>
      <c r="C6725">
        <v>94512.912576521994</v>
      </c>
      <c r="D6725">
        <v>116551.1323577</v>
      </c>
      <c r="E6725">
        <v>23739.6129234</v>
      </c>
      <c r="F6725">
        <f t="shared" si="1470"/>
        <v>375977.19131672196</v>
      </c>
      <c r="G6725">
        <f t="shared" si="1471"/>
        <v>281</v>
      </c>
      <c r="H6725" t="str">
        <f t="shared" si="1473"/>
        <v>Day281</v>
      </c>
      <c r="I6725">
        <f t="shared" si="1472"/>
        <v>2</v>
      </c>
      <c r="J6725" t="str">
        <f t="shared" si="1474"/>
        <v>Hour2</v>
      </c>
      <c r="K6725">
        <f t="shared" si="1475"/>
        <v>10</v>
      </c>
      <c r="L6725" t="str">
        <f t="shared" si="1476"/>
        <v>Fall</v>
      </c>
      <c r="M6725">
        <f t="shared" si="1477"/>
        <v>1404</v>
      </c>
      <c r="N6725" t="e">
        <f t="shared" si="1478"/>
        <v>#N/A</v>
      </c>
      <c r="O6725" t="str">
        <f t="shared" si="1479"/>
        <v>Fall</v>
      </c>
      <c r="P6725">
        <f t="shared" si="1480"/>
        <v>7.7201135703050408E-5</v>
      </c>
      <c r="Q6725">
        <f t="shared" si="1481"/>
        <v>8.7641513306352823E-5</v>
      </c>
      <c r="R6725">
        <f t="shared" si="1482"/>
        <v>7.7006690990946388E-5</v>
      </c>
      <c r="S6725">
        <f t="shared" si="1483"/>
        <v>3.3229545994988631E-5</v>
      </c>
    </row>
    <row r="6726" spans="1:19" x14ac:dyDescent="0.25">
      <c r="A6726">
        <v>6724</v>
      </c>
      <c r="B6726">
        <v>142092.54521539999</v>
      </c>
      <c r="C6726">
        <v>91000.377918326994</v>
      </c>
      <c r="D6726">
        <v>118026.3233708</v>
      </c>
      <c r="E6726">
        <v>20675.158275900001</v>
      </c>
      <c r="F6726">
        <f t="shared" si="1470"/>
        <v>371794.40478042699</v>
      </c>
      <c r="G6726">
        <f t="shared" si="1471"/>
        <v>281</v>
      </c>
      <c r="H6726" t="str">
        <f t="shared" si="1473"/>
        <v>Day281</v>
      </c>
      <c r="I6726">
        <f t="shared" si="1472"/>
        <v>3</v>
      </c>
      <c r="J6726" t="str">
        <f t="shared" si="1474"/>
        <v>Hour3</v>
      </c>
      <c r="K6726">
        <f t="shared" si="1475"/>
        <v>10</v>
      </c>
      <c r="L6726" t="str">
        <f t="shared" si="1476"/>
        <v>Fall</v>
      </c>
      <c r="M6726">
        <f t="shared" si="1477"/>
        <v>1404</v>
      </c>
      <c r="N6726" t="e">
        <f t="shared" si="1478"/>
        <v>#N/A</v>
      </c>
      <c r="O6726" t="str">
        <f t="shared" si="1479"/>
        <v>Fall</v>
      </c>
      <c r="P6726">
        <f t="shared" si="1480"/>
        <v>7.8178272683931312E-5</v>
      </c>
      <c r="Q6726">
        <f t="shared" si="1481"/>
        <v>8.8212042208583608E-5</v>
      </c>
      <c r="R6726">
        <f t="shared" si="1482"/>
        <v>7.414476806798481E-5</v>
      </c>
      <c r="S6726">
        <f t="shared" si="1483"/>
        <v>2.8940072658282108E-5</v>
      </c>
    </row>
    <row r="6727" spans="1:19" x14ac:dyDescent="0.25">
      <c r="A6727">
        <v>6725</v>
      </c>
      <c r="B6727">
        <v>144579.84013530001</v>
      </c>
      <c r="C6727">
        <v>89625.945661876001</v>
      </c>
      <c r="D6727">
        <v>121987.7312751</v>
      </c>
      <c r="E6727">
        <v>15609.370903999999</v>
      </c>
      <c r="F6727">
        <f t="shared" si="1470"/>
        <v>371802.88797627599</v>
      </c>
      <c r="G6727">
        <f t="shared" si="1471"/>
        <v>281</v>
      </c>
      <c r="H6727" t="str">
        <f t="shared" si="1473"/>
        <v>Day281</v>
      </c>
      <c r="I6727">
        <f t="shared" si="1472"/>
        <v>4</v>
      </c>
      <c r="J6727" t="str">
        <f t="shared" si="1474"/>
        <v>Hour4</v>
      </c>
      <c r="K6727">
        <f t="shared" si="1475"/>
        <v>10</v>
      </c>
      <c r="L6727" t="str">
        <f t="shared" si="1476"/>
        <v>Fall</v>
      </c>
      <c r="M6727">
        <f t="shared" si="1477"/>
        <v>1404</v>
      </c>
      <c r="N6727" t="e">
        <f t="shared" si="1478"/>
        <v>#N/A</v>
      </c>
      <c r="O6727" t="str">
        <f t="shared" si="1479"/>
        <v>Fall</v>
      </c>
      <c r="P6727">
        <f t="shared" si="1480"/>
        <v>8.0802229937786303E-5</v>
      </c>
      <c r="Q6727">
        <f t="shared" si="1481"/>
        <v>8.9756172226993855E-5</v>
      </c>
      <c r="R6727">
        <f t="shared" si="1482"/>
        <v>7.3024916005709012E-5</v>
      </c>
      <c r="S6727">
        <f t="shared" si="1483"/>
        <v>2.1849231918016374E-5</v>
      </c>
    </row>
    <row r="6728" spans="1:19" x14ac:dyDescent="0.25">
      <c r="A6728">
        <v>6726</v>
      </c>
      <c r="B6728">
        <v>148260.81853270001</v>
      </c>
      <c r="C6728">
        <v>89253.401193564001</v>
      </c>
      <c r="D6728">
        <v>128044.3696571</v>
      </c>
      <c r="E6728">
        <v>17554.2894557</v>
      </c>
      <c r="F6728">
        <f t="shared" si="1470"/>
        <v>383112.87883906404</v>
      </c>
      <c r="G6728">
        <f t="shared" si="1471"/>
        <v>281</v>
      </c>
      <c r="H6728" t="str">
        <f t="shared" si="1473"/>
        <v>Day281</v>
      </c>
      <c r="I6728">
        <f t="shared" si="1472"/>
        <v>5</v>
      </c>
      <c r="J6728" t="str">
        <f t="shared" si="1474"/>
        <v>Hour5</v>
      </c>
      <c r="K6728">
        <f t="shared" si="1475"/>
        <v>10</v>
      </c>
      <c r="L6728" t="str">
        <f t="shared" si="1476"/>
        <v>Fall</v>
      </c>
      <c r="M6728">
        <f t="shared" si="1477"/>
        <v>1404</v>
      </c>
      <c r="N6728" t="e">
        <f t="shared" si="1478"/>
        <v>#N/A</v>
      </c>
      <c r="O6728" t="str">
        <f t="shared" si="1479"/>
        <v>Fall</v>
      </c>
      <c r="P6728">
        <f t="shared" si="1480"/>
        <v>8.481402589527272E-5</v>
      </c>
      <c r="Q6728">
        <f t="shared" si="1481"/>
        <v>9.2041349266141868E-5</v>
      </c>
      <c r="R6728">
        <f t="shared" si="1482"/>
        <v>7.2721376352029819E-5</v>
      </c>
      <c r="S6728">
        <f t="shared" si="1483"/>
        <v>2.4571633529144481E-5</v>
      </c>
    </row>
    <row r="6729" spans="1:19" x14ac:dyDescent="0.25">
      <c r="A6729">
        <v>6727</v>
      </c>
      <c r="B6729">
        <v>151279.96395939999</v>
      </c>
      <c r="C6729">
        <v>87303.925915839005</v>
      </c>
      <c r="D6729">
        <v>141141.5596109</v>
      </c>
      <c r="E6729">
        <v>21728.512967499999</v>
      </c>
      <c r="F6729">
        <f t="shared" si="1470"/>
        <v>401453.96245363902</v>
      </c>
      <c r="G6729">
        <f t="shared" si="1471"/>
        <v>281</v>
      </c>
      <c r="H6729" t="str">
        <f t="shared" si="1473"/>
        <v>Day281</v>
      </c>
      <c r="I6729">
        <f t="shared" si="1472"/>
        <v>6</v>
      </c>
      <c r="J6729" t="str">
        <f t="shared" si="1474"/>
        <v>Hour6</v>
      </c>
      <c r="K6729">
        <f t="shared" si="1475"/>
        <v>10</v>
      </c>
      <c r="L6729" t="str">
        <f t="shared" si="1476"/>
        <v>Fall</v>
      </c>
      <c r="M6729">
        <f t="shared" si="1477"/>
        <v>1404</v>
      </c>
      <c r="N6729" t="e">
        <f t="shared" si="1478"/>
        <v>#N/A</v>
      </c>
      <c r="O6729" t="str">
        <f t="shared" si="1479"/>
        <v>Fall</v>
      </c>
      <c r="P6729">
        <f t="shared" si="1480"/>
        <v>9.3489342200641439E-5</v>
      </c>
      <c r="Q6729">
        <f t="shared" si="1481"/>
        <v>9.3915655785250143E-5</v>
      </c>
      <c r="R6729">
        <f t="shared" si="1482"/>
        <v>7.1132994021893588E-5</v>
      </c>
      <c r="S6729">
        <f t="shared" si="1483"/>
        <v>3.0414506899754407E-5</v>
      </c>
    </row>
    <row r="6730" spans="1:19" x14ac:dyDescent="0.25">
      <c r="A6730">
        <v>6728</v>
      </c>
      <c r="B6730">
        <v>159202.23754559999</v>
      </c>
      <c r="C6730">
        <v>88116.660772475007</v>
      </c>
      <c r="D6730">
        <v>148561.781973</v>
      </c>
      <c r="E6730">
        <v>28866.742369299998</v>
      </c>
      <c r="F6730">
        <f t="shared" si="1470"/>
        <v>424747.42266037501</v>
      </c>
      <c r="G6730">
        <f t="shared" si="1471"/>
        <v>281</v>
      </c>
      <c r="H6730" t="str">
        <f t="shared" si="1473"/>
        <v>Day281</v>
      </c>
      <c r="I6730">
        <f t="shared" si="1472"/>
        <v>7</v>
      </c>
      <c r="J6730" t="str">
        <f t="shared" si="1474"/>
        <v>Hour7</v>
      </c>
      <c r="K6730">
        <f t="shared" si="1475"/>
        <v>10</v>
      </c>
      <c r="L6730" t="str">
        <f t="shared" si="1476"/>
        <v>Fall</v>
      </c>
      <c r="M6730">
        <f t="shared" si="1477"/>
        <v>1404</v>
      </c>
      <c r="N6730" t="e">
        <f t="shared" si="1478"/>
        <v>#N/A</v>
      </c>
      <c r="O6730" t="str">
        <f t="shared" si="1479"/>
        <v>Fall</v>
      </c>
      <c r="P6730">
        <f t="shared" si="1480"/>
        <v>9.8404348875696251E-5</v>
      </c>
      <c r="Q6730">
        <f t="shared" si="1481"/>
        <v>9.8833858432084579E-5</v>
      </c>
      <c r="R6730">
        <f t="shared" si="1482"/>
        <v>7.1795189485522609E-5</v>
      </c>
      <c r="S6730">
        <f t="shared" si="1483"/>
        <v>4.0406250362264129E-5</v>
      </c>
    </row>
    <row r="6731" spans="1:19" x14ac:dyDescent="0.25">
      <c r="A6731">
        <v>6729</v>
      </c>
      <c r="B6731">
        <v>160399.41091949999</v>
      </c>
      <c r="C6731">
        <v>85082.272331208995</v>
      </c>
      <c r="D6731">
        <v>168921.507771</v>
      </c>
      <c r="E6731">
        <v>41454.734415200001</v>
      </c>
      <c r="F6731">
        <f t="shared" si="1470"/>
        <v>455857.92543690902</v>
      </c>
      <c r="G6731">
        <f t="shared" si="1471"/>
        <v>281</v>
      </c>
      <c r="H6731" t="str">
        <f t="shared" si="1473"/>
        <v>Day281</v>
      </c>
      <c r="I6731">
        <f t="shared" si="1472"/>
        <v>8</v>
      </c>
      <c r="J6731" t="str">
        <f t="shared" si="1474"/>
        <v>Hour8</v>
      </c>
      <c r="K6731">
        <f t="shared" si="1475"/>
        <v>10</v>
      </c>
      <c r="L6731" t="str">
        <f t="shared" si="1476"/>
        <v>Fall</v>
      </c>
      <c r="M6731">
        <f t="shared" si="1477"/>
        <v>1404</v>
      </c>
      <c r="N6731" t="e">
        <f t="shared" si="1478"/>
        <v>#N/A</v>
      </c>
      <c r="O6731" t="str">
        <f t="shared" si="1479"/>
        <v>Fall</v>
      </c>
      <c r="P6731">
        <f t="shared" si="1480"/>
        <v>1.1189022346492286E-4</v>
      </c>
      <c r="Q6731">
        <f t="shared" si="1481"/>
        <v>9.9577072004825996E-5</v>
      </c>
      <c r="R6731">
        <f t="shared" si="1482"/>
        <v>6.9322847805713706E-5</v>
      </c>
      <c r="S6731">
        <f t="shared" si="1483"/>
        <v>5.802630432116739E-5</v>
      </c>
    </row>
    <row r="6732" spans="1:19" x14ac:dyDescent="0.25">
      <c r="A6732">
        <v>6730</v>
      </c>
      <c r="B6732">
        <v>163589.19623500001</v>
      </c>
      <c r="C6732">
        <v>84558.070313124001</v>
      </c>
      <c r="D6732">
        <v>178076.892803</v>
      </c>
      <c r="E6732">
        <v>62514.865542799998</v>
      </c>
      <c r="F6732">
        <f t="shared" si="1470"/>
        <v>488739.02489392401</v>
      </c>
      <c r="G6732">
        <f t="shared" si="1471"/>
        <v>281</v>
      </c>
      <c r="H6732" t="str">
        <f t="shared" si="1473"/>
        <v>Day281</v>
      </c>
      <c r="I6732">
        <f t="shared" si="1472"/>
        <v>9</v>
      </c>
      <c r="J6732" t="str">
        <f t="shared" si="1474"/>
        <v>Hour9</v>
      </c>
      <c r="K6732">
        <f t="shared" si="1475"/>
        <v>10</v>
      </c>
      <c r="L6732" t="str">
        <f t="shared" si="1476"/>
        <v>Fall</v>
      </c>
      <c r="M6732">
        <f t="shared" si="1477"/>
        <v>1404</v>
      </c>
      <c r="N6732" t="e">
        <f t="shared" si="1478"/>
        <v>#N/A</v>
      </c>
      <c r="O6732" t="str">
        <f t="shared" si="1479"/>
        <v>Fall</v>
      </c>
      <c r="P6732">
        <f t="shared" si="1480"/>
        <v>1.1795456713942181E-4</v>
      </c>
      <c r="Q6732">
        <f t="shared" si="1481"/>
        <v>1.0155731295596572E-4</v>
      </c>
      <c r="R6732">
        <f t="shared" si="1482"/>
        <v>6.8895741479995306E-5</v>
      </c>
      <c r="S6732">
        <f t="shared" si="1483"/>
        <v>8.7505243098440747E-5</v>
      </c>
    </row>
    <row r="6733" spans="1:19" x14ac:dyDescent="0.25">
      <c r="A6733">
        <v>6731</v>
      </c>
      <c r="B6733">
        <v>164795.55116639999</v>
      </c>
      <c r="C6733">
        <v>83531.795366584003</v>
      </c>
      <c r="D6733">
        <v>185573.492501</v>
      </c>
      <c r="E6733">
        <v>80969.193139099996</v>
      </c>
      <c r="F6733">
        <f t="shared" si="1470"/>
        <v>514870.03217308398</v>
      </c>
      <c r="G6733">
        <f t="shared" si="1471"/>
        <v>281</v>
      </c>
      <c r="H6733" t="str">
        <f t="shared" si="1473"/>
        <v>Day281</v>
      </c>
      <c r="I6733">
        <f t="shared" si="1472"/>
        <v>10</v>
      </c>
      <c r="J6733" t="str">
        <f t="shared" si="1474"/>
        <v>Hour10</v>
      </c>
      <c r="K6733">
        <f t="shared" si="1475"/>
        <v>10</v>
      </c>
      <c r="L6733" t="str">
        <f t="shared" si="1476"/>
        <v>Fall</v>
      </c>
      <c r="M6733">
        <f t="shared" si="1477"/>
        <v>1404</v>
      </c>
      <c r="N6733" t="e">
        <f t="shared" si="1478"/>
        <v>#N/A</v>
      </c>
      <c r="O6733" t="str">
        <f t="shared" si="1479"/>
        <v>Fall</v>
      </c>
      <c r="P6733">
        <f t="shared" si="1480"/>
        <v>1.2292016463203605E-4</v>
      </c>
      <c r="Q6733">
        <f t="shared" si="1481"/>
        <v>1.0230622650358267E-4</v>
      </c>
      <c r="R6733">
        <f t="shared" si="1482"/>
        <v>6.8059559041791761E-5</v>
      </c>
      <c r="S6733">
        <f t="shared" si="1483"/>
        <v>1.1333670587951173E-4</v>
      </c>
    </row>
    <row r="6734" spans="1:19" x14ac:dyDescent="0.25">
      <c r="A6734">
        <v>6732</v>
      </c>
      <c r="B6734">
        <v>170186.36975409999</v>
      </c>
      <c r="C6734">
        <v>85455.946070823004</v>
      </c>
      <c r="D6734">
        <v>183311.74373720001</v>
      </c>
      <c r="E6734">
        <v>101861.0942523</v>
      </c>
      <c r="F6734">
        <f t="shared" si="1470"/>
        <v>540815.15381442301</v>
      </c>
      <c r="G6734">
        <f t="shared" si="1471"/>
        <v>281</v>
      </c>
      <c r="H6734" t="str">
        <f t="shared" si="1473"/>
        <v>Day281</v>
      </c>
      <c r="I6734">
        <f t="shared" si="1472"/>
        <v>11</v>
      </c>
      <c r="J6734" t="str">
        <f t="shared" si="1474"/>
        <v>Hour11</v>
      </c>
      <c r="K6734">
        <f t="shared" si="1475"/>
        <v>10</v>
      </c>
      <c r="L6734" t="str">
        <f t="shared" si="1476"/>
        <v>Fall</v>
      </c>
      <c r="M6734">
        <f t="shared" si="1477"/>
        <v>1404</v>
      </c>
      <c r="N6734" t="e">
        <f t="shared" si="1478"/>
        <v>#N/A</v>
      </c>
      <c r="O6734" t="str">
        <f t="shared" si="1479"/>
        <v>Fall</v>
      </c>
      <c r="P6734">
        <f t="shared" si="1480"/>
        <v>1.214220275508411E-4</v>
      </c>
      <c r="Q6734">
        <f t="shared" si="1481"/>
        <v>1.0565288424749274E-4</v>
      </c>
      <c r="R6734">
        <f t="shared" si="1482"/>
        <v>6.9627307560613224E-5</v>
      </c>
      <c r="S6734">
        <f t="shared" si="1483"/>
        <v>1.4258016453251853E-4</v>
      </c>
    </row>
    <row r="6735" spans="1:19" x14ac:dyDescent="0.25">
      <c r="A6735">
        <v>6733</v>
      </c>
      <c r="B6735">
        <v>174009.14646710001</v>
      </c>
      <c r="C6735">
        <v>86497.842440125096</v>
      </c>
      <c r="D6735">
        <v>179287.06632700001</v>
      </c>
      <c r="E6735">
        <v>124621.0865075</v>
      </c>
      <c r="F6735">
        <f t="shared" si="1470"/>
        <v>564415.14174172515</v>
      </c>
      <c r="G6735">
        <f t="shared" si="1471"/>
        <v>281</v>
      </c>
      <c r="H6735" t="str">
        <f t="shared" si="1473"/>
        <v>Day281</v>
      </c>
      <c r="I6735">
        <f t="shared" si="1472"/>
        <v>12</v>
      </c>
      <c r="J6735" t="str">
        <f t="shared" si="1474"/>
        <v>Hour12</v>
      </c>
      <c r="K6735">
        <f t="shared" si="1475"/>
        <v>10</v>
      </c>
      <c r="L6735" t="str">
        <f t="shared" si="1476"/>
        <v>Fall</v>
      </c>
      <c r="M6735">
        <f t="shared" si="1477"/>
        <v>1404</v>
      </c>
      <c r="N6735" t="e">
        <f t="shared" si="1478"/>
        <v>#N/A</v>
      </c>
      <c r="O6735" t="str">
        <f t="shared" si="1479"/>
        <v>Fall</v>
      </c>
      <c r="P6735">
        <f t="shared" si="1480"/>
        <v>1.1875616184348554E-4</v>
      </c>
      <c r="Q6735">
        <f t="shared" si="1481"/>
        <v>1.0802609066905385E-4</v>
      </c>
      <c r="R6735">
        <f t="shared" si="1482"/>
        <v>7.0476217932415326E-5</v>
      </c>
      <c r="S6735">
        <f t="shared" si="1483"/>
        <v>1.7443848555612161E-4</v>
      </c>
    </row>
    <row r="6736" spans="1:19" x14ac:dyDescent="0.25">
      <c r="A6736">
        <v>6734</v>
      </c>
      <c r="B6736">
        <v>177334.38927769999</v>
      </c>
      <c r="C6736">
        <v>87736.408948065</v>
      </c>
      <c r="D6736">
        <v>174415.064006</v>
      </c>
      <c r="E6736">
        <v>131939.4780909</v>
      </c>
      <c r="F6736">
        <f t="shared" si="1470"/>
        <v>571425.34032266494</v>
      </c>
      <c r="G6736">
        <f t="shared" si="1471"/>
        <v>281</v>
      </c>
      <c r="H6736" t="str">
        <f t="shared" si="1473"/>
        <v>Day281</v>
      </c>
      <c r="I6736">
        <f t="shared" si="1472"/>
        <v>13</v>
      </c>
      <c r="J6736" t="str">
        <f t="shared" si="1474"/>
        <v>Hour13</v>
      </c>
      <c r="K6736">
        <f t="shared" si="1475"/>
        <v>10</v>
      </c>
      <c r="L6736" t="str">
        <f t="shared" si="1476"/>
        <v>Fall</v>
      </c>
      <c r="M6736">
        <f t="shared" si="1477"/>
        <v>1404</v>
      </c>
      <c r="N6736" t="e">
        <f t="shared" si="1478"/>
        <v>#N/A</v>
      </c>
      <c r="O6736" t="str">
        <f t="shared" si="1479"/>
        <v>Fall</v>
      </c>
      <c r="P6736">
        <f t="shared" si="1480"/>
        <v>1.1552904508605449E-4</v>
      </c>
      <c r="Q6736">
        <f t="shared" si="1481"/>
        <v>1.1009042457705568E-4</v>
      </c>
      <c r="R6736">
        <f t="shared" si="1482"/>
        <v>7.1485370076271234E-5</v>
      </c>
      <c r="S6736">
        <f t="shared" si="1483"/>
        <v>1.8468241120539873E-4</v>
      </c>
    </row>
    <row r="6737" spans="1:19" x14ac:dyDescent="0.25">
      <c r="A6737">
        <v>6735</v>
      </c>
      <c r="B6737">
        <v>177031.38825339999</v>
      </c>
      <c r="C6737">
        <v>87361.845453387097</v>
      </c>
      <c r="D6737">
        <v>175093.56142799999</v>
      </c>
      <c r="E6737">
        <v>135473.29039330001</v>
      </c>
      <c r="F6737">
        <f t="shared" si="1470"/>
        <v>574960.0855280871</v>
      </c>
      <c r="G6737">
        <f t="shared" si="1471"/>
        <v>281</v>
      </c>
      <c r="H6737" t="str">
        <f t="shared" si="1473"/>
        <v>Day281</v>
      </c>
      <c r="I6737">
        <f t="shared" si="1472"/>
        <v>14</v>
      </c>
      <c r="J6737" t="str">
        <f t="shared" si="1474"/>
        <v>Hour14</v>
      </c>
      <c r="K6737">
        <f t="shared" si="1475"/>
        <v>10</v>
      </c>
      <c r="L6737" t="str">
        <f t="shared" si="1476"/>
        <v>Fall</v>
      </c>
      <c r="M6737">
        <f t="shared" si="1477"/>
        <v>1404</v>
      </c>
      <c r="N6737" t="e">
        <f t="shared" si="1478"/>
        <v>#N/A</v>
      </c>
      <c r="O6737" t="str">
        <f t="shared" si="1479"/>
        <v>Fall</v>
      </c>
      <c r="P6737">
        <f t="shared" si="1480"/>
        <v>1.1597846818894835E-4</v>
      </c>
      <c r="Q6737">
        <f t="shared" si="1481"/>
        <v>1.0990231942977804E-4</v>
      </c>
      <c r="R6737">
        <f t="shared" si="1482"/>
        <v>7.118018537182361E-5</v>
      </c>
      <c r="S6737">
        <f t="shared" si="1483"/>
        <v>1.8962886837043996E-4</v>
      </c>
    </row>
    <row r="6738" spans="1:19" x14ac:dyDescent="0.25">
      <c r="A6738">
        <v>6736</v>
      </c>
      <c r="B6738">
        <v>173637.7345246</v>
      </c>
      <c r="C6738">
        <v>85609.495198695993</v>
      </c>
      <c r="D6738">
        <v>181600.75756540001</v>
      </c>
      <c r="E6738">
        <v>140899.1810754</v>
      </c>
      <c r="F6738">
        <f t="shared" si="1470"/>
        <v>581747.16836409597</v>
      </c>
      <c r="G6738">
        <f t="shared" si="1471"/>
        <v>281</v>
      </c>
      <c r="H6738" t="str">
        <f t="shared" si="1473"/>
        <v>Day281</v>
      </c>
      <c r="I6738">
        <f t="shared" si="1472"/>
        <v>15</v>
      </c>
      <c r="J6738" t="str">
        <f t="shared" si="1474"/>
        <v>Hour15</v>
      </c>
      <c r="K6738">
        <f t="shared" si="1475"/>
        <v>10</v>
      </c>
      <c r="L6738" t="str">
        <f t="shared" si="1476"/>
        <v>Fall</v>
      </c>
      <c r="M6738">
        <f t="shared" si="1477"/>
        <v>1404</v>
      </c>
      <c r="N6738" t="e">
        <f t="shared" si="1478"/>
        <v>#N/A</v>
      </c>
      <c r="O6738" t="str">
        <f t="shared" si="1479"/>
        <v>Fall</v>
      </c>
      <c r="P6738">
        <f t="shared" si="1480"/>
        <v>1.2028870457951394E-4</v>
      </c>
      <c r="Q6738">
        <f t="shared" si="1481"/>
        <v>1.0779551554705208E-4</v>
      </c>
      <c r="R6738">
        <f t="shared" si="1482"/>
        <v>6.9752415441850835E-5</v>
      </c>
      <c r="S6738">
        <f t="shared" si="1483"/>
        <v>1.9722376406509139E-4</v>
      </c>
    </row>
    <row r="6739" spans="1:19" x14ac:dyDescent="0.25">
      <c r="A6739">
        <v>6737</v>
      </c>
      <c r="B6739">
        <v>172263.3570856</v>
      </c>
      <c r="C6739">
        <v>85015.817079208995</v>
      </c>
      <c r="D6739">
        <v>186135.19813810001</v>
      </c>
      <c r="E6739">
        <v>152815.5712751</v>
      </c>
      <c r="F6739">
        <f t="shared" si="1470"/>
        <v>596229.94357800903</v>
      </c>
      <c r="G6739">
        <f t="shared" si="1471"/>
        <v>281</v>
      </c>
      <c r="H6739" t="str">
        <f t="shared" si="1473"/>
        <v>Day281</v>
      </c>
      <c r="I6739">
        <f t="shared" si="1472"/>
        <v>16</v>
      </c>
      <c r="J6739" t="str">
        <f t="shared" si="1474"/>
        <v>Hour16</v>
      </c>
      <c r="K6739">
        <f t="shared" si="1475"/>
        <v>10</v>
      </c>
      <c r="L6739" t="str">
        <f t="shared" si="1476"/>
        <v>Fall</v>
      </c>
      <c r="M6739">
        <f t="shared" si="1477"/>
        <v>1404</v>
      </c>
      <c r="N6739" t="e">
        <f t="shared" si="1478"/>
        <v>#N/A</v>
      </c>
      <c r="O6739" t="str">
        <f t="shared" si="1479"/>
        <v>Fall</v>
      </c>
      <c r="P6739">
        <f t="shared" si="1480"/>
        <v>1.232922271958028E-4</v>
      </c>
      <c r="Q6739">
        <f t="shared" si="1481"/>
        <v>1.0694229245589124E-4</v>
      </c>
      <c r="R6739">
        <f t="shared" si="1482"/>
        <v>6.9268701775124003E-5</v>
      </c>
      <c r="S6739">
        <f t="shared" si="1483"/>
        <v>2.1390374269460188E-4</v>
      </c>
    </row>
    <row r="6740" spans="1:19" x14ac:dyDescent="0.25">
      <c r="A6740">
        <v>6738</v>
      </c>
      <c r="B6740">
        <v>169158.28677999999</v>
      </c>
      <c r="C6740">
        <v>84185.235435196999</v>
      </c>
      <c r="D6740">
        <v>199356.64973899999</v>
      </c>
      <c r="E6740">
        <v>146041.63044539999</v>
      </c>
      <c r="F6740">
        <f t="shared" si="1470"/>
        <v>598741.80239959701</v>
      </c>
      <c r="G6740">
        <f t="shared" si="1471"/>
        <v>281</v>
      </c>
      <c r="H6740" t="str">
        <f t="shared" si="1473"/>
        <v>Day281</v>
      </c>
      <c r="I6740">
        <f t="shared" si="1472"/>
        <v>17</v>
      </c>
      <c r="J6740" t="str">
        <f t="shared" si="1474"/>
        <v>Hour17</v>
      </c>
      <c r="K6740">
        <f t="shared" si="1475"/>
        <v>10</v>
      </c>
      <c r="L6740" t="str">
        <f t="shared" si="1476"/>
        <v>Fall</v>
      </c>
      <c r="M6740">
        <f t="shared" si="1477"/>
        <v>1404</v>
      </c>
      <c r="N6740" t="e">
        <f t="shared" si="1478"/>
        <v>#N/A</v>
      </c>
      <c r="O6740" t="str">
        <f t="shared" si="1479"/>
        <v>Fall</v>
      </c>
      <c r="P6740">
        <f t="shared" si="1480"/>
        <v>1.3204985192740809E-4</v>
      </c>
      <c r="Q6740">
        <f t="shared" si="1481"/>
        <v>1.0501464317321429E-4</v>
      </c>
      <c r="R6740">
        <f t="shared" si="1482"/>
        <v>6.8591965208029016E-5</v>
      </c>
      <c r="S6740">
        <f t="shared" si="1483"/>
        <v>2.0442191251084294E-4</v>
      </c>
    </row>
    <row r="6741" spans="1:19" x14ac:dyDescent="0.25">
      <c r="A6741">
        <v>6739</v>
      </c>
      <c r="B6741">
        <v>170739.75864640001</v>
      </c>
      <c r="C6741">
        <v>86292.989054149002</v>
      </c>
      <c r="D6741">
        <v>206203.5794097</v>
      </c>
      <c r="E6741">
        <v>167108.65342049999</v>
      </c>
      <c r="F6741">
        <f t="shared" si="1470"/>
        <v>630344.98053074908</v>
      </c>
      <c r="G6741">
        <f t="shared" si="1471"/>
        <v>281</v>
      </c>
      <c r="H6741" t="str">
        <f t="shared" si="1473"/>
        <v>Day281</v>
      </c>
      <c r="I6741">
        <f t="shared" si="1472"/>
        <v>18</v>
      </c>
      <c r="J6741" t="str">
        <f t="shared" si="1474"/>
        <v>Hour18</v>
      </c>
      <c r="K6741">
        <f t="shared" si="1475"/>
        <v>10</v>
      </c>
      <c r="L6741" t="str">
        <f t="shared" si="1476"/>
        <v>Fall</v>
      </c>
      <c r="M6741">
        <f t="shared" si="1477"/>
        <v>1404</v>
      </c>
      <c r="N6741" t="e">
        <f t="shared" si="1478"/>
        <v>#N/A</v>
      </c>
      <c r="O6741" t="str">
        <f t="shared" si="1479"/>
        <v>Fall</v>
      </c>
      <c r="P6741">
        <f t="shared" si="1480"/>
        <v>1.3658512100600174E-4</v>
      </c>
      <c r="Q6741">
        <f t="shared" si="1481"/>
        <v>1.0599643192799442E-4</v>
      </c>
      <c r="R6741">
        <f t="shared" si="1482"/>
        <v>7.0309308660843162E-5</v>
      </c>
      <c r="S6741">
        <f t="shared" si="1483"/>
        <v>2.3391049815827509E-4</v>
      </c>
    </row>
    <row r="6742" spans="1:19" x14ac:dyDescent="0.25">
      <c r="A6742">
        <v>6740</v>
      </c>
      <c r="B6742">
        <v>172597.06920880001</v>
      </c>
      <c r="C6742">
        <v>88755.939253328004</v>
      </c>
      <c r="D6742">
        <v>200383.88143350001</v>
      </c>
      <c r="E6742">
        <v>170416.38573479999</v>
      </c>
      <c r="F6742">
        <f t="shared" si="1470"/>
        <v>632153.27563042799</v>
      </c>
      <c r="G6742">
        <f t="shared" si="1471"/>
        <v>281</v>
      </c>
      <c r="H6742" t="str">
        <f t="shared" si="1473"/>
        <v>Day281</v>
      </c>
      <c r="I6742">
        <f t="shared" si="1472"/>
        <v>19</v>
      </c>
      <c r="J6742" t="str">
        <f t="shared" si="1474"/>
        <v>Hour19</v>
      </c>
      <c r="K6742">
        <f t="shared" si="1475"/>
        <v>10</v>
      </c>
      <c r="L6742" t="str">
        <f t="shared" si="1476"/>
        <v>Fall</v>
      </c>
      <c r="M6742">
        <f t="shared" si="1477"/>
        <v>1404</v>
      </c>
      <c r="N6742" t="e">
        <f t="shared" si="1478"/>
        <v>#N/A</v>
      </c>
      <c r="O6742" t="str">
        <f t="shared" si="1479"/>
        <v>Fall</v>
      </c>
      <c r="P6742">
        <f t="shared" si="1480"/>
        <v>1.327302696277028E-4</v>
      </c>
      <c r="Q6742">
        <f t="shared" si="1481"/>
        <v>1.0714946326736914E-4</v>
      </c>
      <c r="R6742">
        <f t="shared" si="1482"/>
        <v>7.2316057154184831E-5</v>
      </c>
      <c r="S6742">
        <f t="shared" si="1483"/>
        <v>2.385404996427896E-4</v>
      </c>
    </row>
    <row r="6743" spans="1:19" x14ac:dyDescent="0.25">
      <c r="A6743">
        <v>6741</v>
      </c>
      <c r="B6743">
        <v>167161.76712219999</v>
      </c>
      <c r="C6743">
        <v>88828.919843958007</v>
      </c>
      <c r="D6743">
        <v>190425.69682320001</v>
      </c>
      <c r="E6743">
        <v>146607.5264532</v>
      </c>
      <c r="F6743">
        <f t="shared" si="1470"/>
        <v>593023.91024255799</v>
      </c>
      <c r="G6743">
        <f t="shared" si="1471"/>
        <v>281</v>
      </c>
      <c r="H6743" t="str">
        <f t="shared" si="1473"/>
        <v>Day281</v>
      </c>
      <c r="I6743">
        <f t="shared" si="1472"/>
        <v>20</v>
      </c>
      <c r="J6743" t="str">
        <f t="shared" si="1474"/>
        <v>Hour20</v>
      </c>
      <c r="K6743">
        <f t="shared" si="1475"/>
        <v>10</v>
      </c>
      <c r="L6743" t="str">
        <f t="shared" si="1476"/>
        <v>Fall</v>
      </c>
      <c r="M6743">
        <f t="shared" si="1477"/>
        <v>1404</v>
      </c>
      <c r="N6743" t="e">
        <f t="shared" si="1478"/>
        <v>#N/A</v>
      </c>
      <c r="O6743" t="str">
        <f t="shared" si="1479"/>
        <v>Fall</v>
      </c>
      <c r="P6743">
        <f t="shared" si="1480"/>
        <v>1.2613416759159067E-4</v>
      </c>
      <c r="Q6743">
        <f t="shared" si="1481"/>
        <v>1.0377518985736903E-4</v>
      </c>
      <c r="R6743">
        <f t="shared" si="1482"/>
        <v>7.2375519862906572E-5</v>
      </c>
      <c r="S6743">
        <f t="shared" si="1483"/>
        <v>2.05214025991389E-4</v>
      </c>
    </row>
    <row r="6744" spans="1:19" x14ac:dyDescent="0.25">
      <c r="A6744">
        <v>6742</v>
      </c>
      <c r="B6744">
        <v>161647.38485820001</v>
      </c>
      <c r="C6744">
        <v>90407.039584332</v>
      </c>
      <c r="D6744">
        <v>170907.13175860001</v>
      </c>
      <c r="E6744">
        <v>125716.3270202</v>
      </c>
      <c r="F6744">
        <f t="shared" si="1470"/>
        <v>548677.88322133198</v>
      </c>
      <c r="G6744">
        <f t="shared" si="1471"/>
        <v>281</v>
      </c>
      <c r="H6744" t="str">
        <f t="shared" si="1473"/>
        <v>Day281</v>
      </c>
      <c r="I6744">
        <f t="shared" si="1472"/>
        <v>21</v>
      </c>
      <c r="J6744" t="str">
        <f t="shared" si="1474"/>
        <v>Hour21</v>
      </c>
      <c r="K6744">
        <f t="shared" si="1475"/>
        <v>10</v>
      </c>
      <c r="L6744" t="str">
        <f t="shared" si="1476"/>
        <v>Fall</v>
      </c>
      <c r="M6744">
        <f t="shared" si="1477"/>
        <v>1404</v>
      </c>
      <c r="N6744" t="e">
        <f t="shared" si="1478"/>
        <v>#N/A</v>
      </c>
      <c r="O6744" t="str">
        <f t="shared" si="1479"/>
        <v>Fall</v>
      </c>
      <c r="P6744">
        <f t="shared" si="1480"/>
        <v>1.132054610247904E-4</v>
      </c>
      <c r="Q6744">
        <f t="shared" si="1481"/>
        <v>1.0035182292218718E-4</v>
      </c>
      <c r="R6744">
        <f t="shared" si="1482"/>
        <v>7.3661331249740079E-5</v>
      </c>
      <c r="S6744">
        <f t="shared" si="1483"/>
        <v>1.7597154951591622E-4</v>
      </c>
    </row>
    <row r="6745" spans="1:19" x14ac:dyDescent="0.25">
      <c r="A6745">
        <v>6743</v>
      </c>
      <c r="B6745">
        <v>153385.4313391</v>
      </c>
      <c r="C6745">
        <v>92937.150378584003</v>
      </c>
      <c r="D6745">
        <v>151632.64191199999</v>
      </c>
      <c r="E6745">
        <v>100746.13192689999</v>
      </c>
      <c r="F6745">
        <f t="shared" si="1470"/>
        <v>498701.35555658396</v>
      </c>
      <c r="G6745">
        <f t="shared" si="1471"/>
        <v>281</v>
      </c>
      <c r="H6745" t="str">
        <f t="shared" si="1473"/>
        <v>Day281</v>
      </c>
      <c r="I6745">
        <f t="shared" si="1472"/>
        <v>22</v>
      </c>
      <c r="J6745" t="str">
        <f t="shared" si="1474"/>
        <v>Hour22</v>
      </c>
      <c r="K6745">
        <f t="shared" si="1475"/>
        <v>10</v>
      </c>
      <c r="L6745" t="str">
        <f t="shared" si="1476"/>
        <v>Fall</v>
      </c>
      <c r="M6745">
        <f t="shared" si="1477"/>
        <v>1404</v>
      </c>
      <c r="N6745" t="e">
        <f t="shared" si="1478"/>
        <v>#N/A</v>
      </c>
      <c r="O6745" t="str">
        <f t="shared" si="1479"/>
        <v>Fall</v>
      </c>
      <c r="P6745">
        <f t="shared" si="1480"/>
        <v>1.0043842499387766E-4</v>
      </c>
      <c r="Q6745">
        <f t="shared" si="1481"/>
        <v>9.52227446060278E-5</v>
      </c>
      <c r="R6745">
        <f t="shared" si="1482"/>
        <v>7.5722800469071091E-5</v>
      </c>
      <c r="S6745">
        <f t="shared" si="1483"/>
        <v>1.410194949464513E-4</v>
      </c>
    </row>
    <row r="6746" spans="1:19" x14ac:dyDescent="0.25">
      <c r="A6746">
        <v>6744</v>
      </c>
      <c r="B6746">
        <v>143853.0101704</v>
      </c>
      <c r="C6746">
        <v>99786.368619657995</v>
      </c>
      <c r="D6746">
        <v>135122.84595409999</v>
      </c>
      <c r="E6746">
        <v>71109.247719199993</v>
      </c>
      <c r="F6746">
        <f t="shared" si="1470"/>
        <v>449871.47246335796</v>
      </c>
      <c r="G6746">
        <f t="shared" si="1471"/>
        <v>281</v>
      </c>
      <c r="H6746" t="str">
        <f t="shared" si="1473"/>
        <v>Day281</v>
      </c>
      <c r="I6746">
        <f t="shared" si="1472"/>
        <v>23</v>
      </c>
      <c r="J6746" t="str">
        <f t="shared" si="1474"/>
        <v>Hour23</v>
      </c>
      <c r="K6746">
        <f t="shared" si="1475"/>
        <v>10</v>
      </c>
      <c r="L6746" t="str">
        <f t="shared" si="1476"/>
        <v>Fall</v>
      </c>
      <c r="M6746">
        <f t="shared" si="1477"/>
        <v>1404</v>
      </c>
      <c r="N6746" t="e">
        <f t="shared" si="1478"/>
        <v>#N/A</v>
      </c>
      <c r="O6746" t="str">
        <f t="shared" si="1479"/>
        <v>Fall</v>
      </c>
      <c r="P6746">
        <f t="shared" si="1480"/>
        <v>8.9502666821543564E-5</v>
      </c>
      <c r="Q6746">
        <f t="shared" si="1481"/>
        <v>8.9304951120038317E-5</v>
      </c>
      <c r="R6746">
        <f t="shared" si="1482"/>
        <v>8.1303367380421973E-5</v>
      </c>
      <c r="S6746">
        <f t="shared" si="1483"/>
        <v>9.953523780605E-5</v>
      </c>
    </row>
    <row r="6747" spans="1:19" x14ac:dyDescent="0.25">
      <c r="A6747">
        <v>6745</v>
      </c>
      <c r="B6747">
        <v>129580.01650329999</v>
      </c>
      <c r="C6747">
        <v>130885.95410463199</v>
      </c>
      <c r="D6747">
        <v>109484.91925190001</v>
      </c>
      <c r="E6747">
        <v>29061.1101538</v>
      </c>
      <c r="F6747">
        <f t="shared" si="1470"/>
        <v>399012.000013632</v>
      </c>
      <c r="G6747">
        <f t="shared" si="1471"/>
        <v>282</v>
      </c>
      <c r="H6747" t="str">
        <f t="shared" si="1473"/>
        <v>Day282</v>
      </c>
      <c r="I6747">
        <f t="shared" si="1472"/>
        <v>0</v>
      </c>
      <c r="J6747" t="str">
        <f t="shared" si="1474"/>
        <v>Hour0</v>
      </c>
      <c r="K6747">
        <f t="shared" si="1475"/>
        <v>10</v>
      </c>
      <c r="L6747" t="str">
        <f t="shared" si="1476"/>
        <v>Fall</v>
      </c>
      <c r="M6747">
        <f t="shared" si="1477"/>
        <v>41</v>
      </c>
      <c r="N6747">
        <f t="shared" si="1478"/>
        <v>698373.57493790297</v>
      </c>
      <c r="O6747" t="str">
        <f t="shared" si="1479"/>
        <v>Fall</v>
      </c>
      <c r="P6747">
        <f t="shared" si="1480"/>
        <v>7.2520617669014341E-5</v>
      </c>
      <c r="Q6747">
        <f t="shared" si="1481"/>
        <v>8.0444177193464888E-5</v>
      </c>
      <c r="R6747">
        <f t="shared" si="1482"/>
        <v>1.0664250998116357E-4</v>
      </c>
      <c r="S6747">
        <f t="shared" si="1483"/>
        <v>4.0678316855337418E-5</v>
      </c>
    </row>
    <row r="6748" spans="1:19" x14ac:dyDescent="0.25">
      <c r="A6748">
        <v>6746</v>
      </c>
      <c r="B6748">
        <v>126431.5320692</v>
      </c>
      <c r="C6748">
        <v>132395.30575206099</v>
      </c>
      <c r="D6748">
        <v>104480.623417</v>
      </c>
      <c r="E6748">
        <v>19966.3440371</v>
      </c>
      <c r="F6748">
        <f t="shared" si="1470"/>
        <v>383273.80527536094</v>
      </c>
      <c r="G6748">
        <f t="shared" si="1471"/>
        <v>282</v>
      </c>
      <c r="H6748" t="str">
        <f t="shared" si="1473"/>
        <v>Day282</v>
      </c>
      <c r="I6748">
        <f t="shared" si="1472"/>
        <v>1</v>
      </c>
      <c r="J6748" t="str">
        <f t="shared" si="1474"/>
        <v>Hour1</v>
      </c>
      <c r="K6748">
        <f t="shared" si="1475"/>
        <v>10</v>
      </c>
      <c r="L6748" t="str">
        <f t="shared" si="1476"/>
        <v>Fall</v>
      </c>
      <c r="M6748">
        <f t="shared" si="1477"/>
        <v>1404</v>
      </c>
      <c r="N6748" t="e">
        <f t="shared" si="1478"/>
        <v>#N/A</v>
      </c>
      <c r="O6748" t="str">
        <f t="shared" si="1479"/>
        <v>Fall</v>
      </c>
      <c r="P6748">
        <f t="shared" si="1480"/>
        <v>6.9205872337646467E-5</v>
      </c>
      <c r="Q6748">
        <f t="shared" si="1481"/>
        <v>7.8489576117293886E-5</v>
      </c>
      <c r="R6748">
        <f t="shared" si="1482"/>
        <v>1.0787229089407466E-4</v>
      </c>
      <c r="S6748">
        <f t="shared" si="1483"/>
        <v>2.7947909246599401E-5</v>
      </c>
    </row>
    <row r="6749" spans="1:19" x14ac:dyDescent="0.25">
      <c r="A6749">
        <v>6747</v>
      </c>
      <c r="B6749">
        <v>123885.7716147</v>
      </c>
      <c r="C6749">
        <v>131561.37717614201</v>
      </c>
      <c r="D6749">
        <v>107119.64298780001</v>
      </c>
      <c r="E6749">
        <v>15761.717319199999</v>
      </c>
      <c r="F6749">
        <f t="shared" si="1470"/>
        <v>378328.50909784198</v>
      </c>
      <c r="G6749">
        <f t="shared" si="1471"/>
        <v>282</v>
      </c>
      <c r="H6749" t="str">
        <f t="shared" si="1473"/>
        <v>Day282</v>
      </c>
      <c r="I6749">
        <f t="shared" si="1472"/>
        <v>2</v>
      </c>
      <c r="J6749" t="str">
        <f t="shared" si="1474"/>
        <v>Hour2</v>
      </c>
      <c r="K6749">
        <f t="shared" si="1475"/>
        <v>10</v>
      </c>
      <c r="L6749" t="str">
        <f t="shared" si="1476"/>
        <v>Fall</v>
      </c>
      <c r="M6749">
        <f t="shared" si="1477"/>
        <v>1404</v>
      </c>
      <c r="N6749" t="e">
        <f t="shared" si="1478"/>
        <v>#N/A</v>
      </c>
      <c r="O6749" t="str">
        <f t="shared" si="1479"/>
        <v>Fall</v>
      </c>
      <c r="P6749">
        <f t="shared" si="1480"/>
        <v>7.0953906045144615E-5</v>
      </c>
      <c r="Q6749">
        <f t="shared" si="1481"/>
        <v>7.6909150287600485E-5</v>
      </c>
      <c r="R6749">
        <f t="shared" si="1482"/>
        <v>1.0719282733292031E-4</v>
      </c>
      <c r="S6749">
        <f t="shared" si="1483"/>
        <v>2.2062478959044158E-5</v>
      </c>
    </row>
    <row r="6750" spans="1:19" x14ac:dyDescent="0.25">
      <c r="A6750">
        <v>6748</v>
      </c>
      <c r="B6750">
        <v>126660.79605990001</v>
      </c>
      <c r="C6750">
        <v>131461.29345027101</v>
      </c>
      <c r="D6750">
        <v>112174.90906770001</v>
      </c>
      <c r="E6750">
        <v>16131.874394799999</v>
      </c>
      <c r="F6750">
        <f t="shared" si="1470"/>
        <v>386428.872972671</v>
      </c>
      <c r="G6750">
        <f t="shared" si="1471"/>
        <v>282</v>
      </c>
      <c r="H6750" t="str">
        <f t="shared" si="1473"/>
        <v>Day282</v>
      </c>
      <c r="I6750">
        <f t="shared" si="1472"/>
        <v>3</v>
      </c>
      <c r="J6750" t="str">
        <f t="shared" si="1474"/>
        <v>Hour3</v>
      </c>
      <c r="K6750">
        <f t="shared" si="1475"/>
        <v>10</v>
      </c>
      <c r="L6750" t="str">
        <f t="shared" si="1476"/>
        <v>Fall</v>
      </c>
      <c r="M6750">
        <f t="shared" si="1477"/>
        <v>1404</v>
      </c>
      <c r="N6750" t="e">
        <f t="shared" si="1478"/>
        <v>#N/A</v>
      </c>
      <c r="O6750" t="str">
        <f t="shared" si="1479"/>
        <v>Fall</v>
      </c>
      <c r="P6750">
        <f t="shared" si="1480"/>
        <v>7.4302413045931409E-5</v>
      </c>
      <c r="Q6750">
        <f t="shared" si="1481"/>
        <v>7.8631904800293269E-5</v>
      </c>
      <c r="R6750">
        <f t="shared" si="1482"/>
        <v>1.0711128168649733E-4</v>
      </c>
      <c r="S6750">
        <f t="shared" si="1483"/>
        <v>2.2580606681206659E-5</v>
      </c>
    </row>
    <row r="6751" spans="1:19" x14ac:dyDescent="0.25">
      <c r="A6751">
        <v>6749</v>
      </c>
      <c r="B6751">
        <v>133245.24143289999</v>
      </c>
      <c r="C6751">
        <v>133453.31714068301</v>
      </c>
      <c r="D6751">
        <v>125794.2482913</v>
      </c>
      <c r="E6751">
        <v>15212.1860187</v>
      </c>
      <c r="F6751">
        <f t="shared" si="1470"/>
        <v>407704.99288358307</v>
      </c>
      <c r="G6751">
        <f t="shared" si="1471"/>
        <v>282</v>
      </c>
      <c r="H6751" t="str">
        <f t="shared" si="1473"/>
        <v>Day282</v>
      </c>
      <c r="I6751">
        <f t="shared" si="1472"/>
        <v>4</v>
      </c>
      <c r="J6751" t="str">
        <f t="shared" si="1474"/>
        <v>Hour4</v>
      </c>
      <c r="K6751">
        <f t="shared" si="1475"/>
        <v>10</v>
      </c>
      <c r="L6751" t="str">
        <f t="shared" si="1476"/>
        <v>Fall</v>
      </c>
      <c r="M6751">
        <f t="shared" si="1477"/>
        <v>1404</v>
      </c>
      <c r="N6751" t="e">
        <f t="shared" si="1478"/>
        <v>#N/A</v>
      </c>
      <c r="O6751" t="str">
        <f t="shared" si="1479"/>
        <v>Fall</v>
      </c>
      <c r="P6751">
        <f t="shared" si="1480"/>
        <v>8.3323590569631015E-5</v>
      </c>
      <c r="Q6751">
        <f t="shared" si="1481"/>
        <v>8.2719574370028283E-5</v>
      </c>
      <c r="R6751">
        <f t="shared" si="1482"/>
        <v>1.0873433136925896E-4</v>
      </c>
      <c r="S6751">
        <f t="shared" si="1483"/>
        <v>2.1293271993262034E-5</v>
      </c>
    </row>
    <row r="6752" spans="1:19" x14ac:dyDescent="0.25">
      <c r="A6752">
        <v>6750</v>
      </c>
      <c r="B6752">
        <v>145116.98728830001</v>
      </c>
      <c r="C6752">
        <v>141338.10661790901</v>
      </c>
      <c r="D6752">
        <v>140499.19753030001</v>
      </c>
      <c r="E6752">
        <v>23297.556519900001</v>
      </c>
      <c r="F6752">
        <f t="shared" si="1470"/>
        <v>450251.84795640898</v>
      </c>
      <c r="G6752">
        <f t="shared" si="1471"/>
        <v>282</v>
      </c>
      <c r="H6752" t="str">
        <f t="shared" si="1473"/>
        <v>Day282</v>
      </c>
      <c r="I6752">
        <f t="shared" si="1472"/>
        <v>5</v>
      </c>
      <c r="J6752" t="str">
        <f t="shared" si="1474"/>
        <v>Hour5</v>
      </c>
      <c r="K6752">
        <f t="shared" si="1475"/>
        <v>10</v>
      </c>
      <c r="L6752" t="str">
        <f t="shared" si="1476"/>
        <v>Fall</v>
      </c>
      <c r="M6752">
        <f t="shared" si="1477"/>
        <v>1404</v>
      </c>
      <c r="N6752" t="e">
        <f t="shared" si="1478"/>
        <v>#N/A</v>
      </c>
      <c r="O6752" t="str">
        <f t="shared" si="1479"/>
        <v>Fall</v>
      </c>
      <c r="P6752">
        <f t="shared" si="1480"/>
        <v>9.3063854424146086E-5</v>
      </c>
      <c r="Q6752">
        <f t="shared" si="1481"/>
        <v>9.0089636922561294E-5</v>
      </c>
      <c r="R6752">
        <f t="shared" si="1482"/>
        <v>1.1515865509655713E-4</v>
      </c>
      <c r="S6752">
        <f t="shared" si="1483"/>
        <v>3.2610777119528018E-5</v>
      </c>
    </row>
    <row r="6753" spans="1:19" x14ac:dyDescent="0.25">
      <c r="A6753">
        <v>6751</v>
      </c>
      <c r="B6753">
        <v>145353.0281047</v>
      </c>
      <c r="C6753">
        <v>141479.51514224199</v>
      </c>
      <c r="D6753">
        <v>168259.4926955</v>
      </c>
      <c r="E6753">
        <v>39580.300163</v>
      </c>
      <c r="F6753">
        <f t="shared" si="1470"/>
        <v>494672.33610544202</v>
      </c>
      <c r="G6753">
        <f t="shared" si="1471"/>
        <v>282</v>
      </c>
      <c r="H6753" t="str">
        <f t="shared" si="1473"/>
        <v>Day282</v>
      </c>
      <c r="I6753">
        <f t="shared" si="1472"/>
        <v>6</v>
      </c>
      <c r="J6753" t="str">
        <f t="shared" si="1474"/>
        <v>Hour6</v>
      </c>
      <c r="K6753">
        <f t="shared" si="1475"/>
        <v>10</v>
      </c>
      <c r="L6753" t="str">
        <f t="shared" si="1476"/>
        <v>Fall</v>
      </c>
      <c r="M6753">
        <f t="shared" si="1477"/>
        <v>1404</v>
      </c>
      <c r="N6753" t="e">
        <f t="shared" si="1478"/>
        <v>#N/A</v>
      </c>
      <c r="O6753" t="str">
        <f t="shared" si="1479"/>
        <v>Fall</v>
      </c>
      <c r="P6753">
        <f t="shared" si="1480"/>
        <v>1.1145171793823017E-4</v>
      </c>
      <c r="Q6753">
        <f t="shared" si="1481"/>
        <v>9.0236172706177967E-5</v>
      </c>
      <c r="R6753">
        <f t="shared" si="1482"/>
        <v>1.1527387112619731E-4</v>
      </c>
      <c r="S6753">
        <f t="shared" si="1483"/>
        <v>5.540256317597515E-5</v>
      </c>
    </row>
    <row r="6754" spans="1:19" x14ac:dyDescent="0.25">
      <c r="A6754">
        <v>6752</v>
      </c>
      <c r="B6754">
        <v>152449.4260676</v>
      </c>
      <c r="C6754">
        <v>150289.21860362601</v>
      </c>
      <c r="D6754">
        <v>164031.72638000001</v>
      </c>
      <c r="E6754">
        <v>62712.957630600002</v>
      </c>
      <c r="F6754">
        <f t="shared" si="1470"/>
        <v>529483.32868182601</v>
      </c>
      <c r="G6754">
        <f t="shared" si="1471"/>
        <v>282</v>
      </c>
      <c r="H6754" t="str">
        <f t="shared" si="1473"/>
        <v>Day282</v>
      </c>
      <c r="I6754">
        <f t="shared" si="1472"/>
        <v>7</v>
      </c>
      <c r="J6754" t="str">
        <f t="shared" si="1474"/>
        <v>Hour7</v>
      </c>
      <c r="K6754">
        <f t="shared" si="1475"/>
        <v>10</v>
      </c>
      <c r="L6754" t="str">
        <f t="shared" si="1476"/>
        <v>Fall</v>
      </c>
      <c r="M6754">
        <f t="shared" si="1477"/>
        <v>1404</v>
      </c>
      <c r="N6754" t="e">
        <f t="shared" si="1478"/>
        <v>#N/A</v>
      </c>
      <c r="O6754" t="str">
        <f t="shared" si="1479"/>
        <v>Fall</v>
      </c>
      <c r="P6754">
        <f t="shared" si="1480"/>
        <v>1.0865133020761593E-4</v>
      </c>
      <c r="Q6754">
        <f t="shared" si="1481"/>
        <v>9.4641666011145503E-5</v>
      </c>
      <c r="R6754">
        <f t="shared" si="1482"/>
        <v>1.2245179098580803E-4</v>
      </c>
      <c r="S6754">
        <f t="shared" si="1483"/>
        <v>8.7782522688635965E-5</v>
      </c>
    </row>
    <row r="6755" spans="1:19" x14ac:dyDescent="0.25">
      <c r="A6755">
        <v>6753</v>
      </c>
      <c r="B6755">
        <v>162378.2699625</v>
      </c>
      <c r="C6755">
        <v>159931.076019364</v>
      </c>
      <c r="D6755">
        <v>153557.166329</v>
      </c>
      <c r="E6755">
        <v>70410.724404699999</v>
      </c>
      <c r="F6755">
        <f t="shared" si="1470"/>
        <v>546277.23671556404</v>
      </c>
      <c r="G6755">
        <f t="shared" si="1471"/>
        <v>282</v>
      </c>
      <c r="H6755" t="str">
        <f t="shared" si="1473"/>
        <v>Day282</v>
      </c>
      <c r="I6755">
        <f t="shared" si="1472"/>
        <v>8</v>
      </c>
      <c r="J6755" t="str">
        <f t="shared" si="1474"/>
        <v>Hour8</v>
      </c>
      <c r="K6755">
        <f t="shared" si="1475"/>
        <v>10</v>
      </c>
      <c r="L6755" t="str">
        <f t="shared" si="1476"/>
        <v>Fall</v>
      </c>
      <c r="M6755">
        <f t="shared" si="1477"/>
        <v>1404</v>
      </c>
      <c r="N6755" t="e">
        <f t="shared" si="1478"/>
        <v>#N/A</v>
      </c>
      <c r="O6755" t="str">
        <f t="shared" si="1479"/>
        <v>Fall</v>
      </c>
      <c r="P6755">
        <f t="shared" si="1480"/>
        <v>1.0171319142192632E-4</v>
      </c>
      <c r="Q6755">
        <f t="shared" si="1481"/>
        <v>1.0080556148793954E-4</v>
      </c>
      <c r="R6755">
        <f t="shared" si="1482"/>
        <v>1.3030772849055214E-4</v>
      </c>
      <c r="S6755">
        <f t="shared" si="1483"/>
        <v>9.8557479125542191E-5</v>
      </c>
    </row>
    <row r="6756" spans="1:19" x14ac:dyDescent="0.25">
      <c r="A6756">
        <v>6754</v>
      </c>
      <c r="B6756">
        <v>172440.9755606</v>
      </c>
      <c r="C6756">
        <v>167069.18690953299</v>
      </c>
      <c r="D6756">
        <v>144492.94704</v>
      </c>
      <c r="E6756">
        <v>68857.408320100003</v>
      </c>
      <c r="F6756">
        <f t="shared" si="1470"/>
        <v>552860.51783023297</v>
      </c>
      <c r="G6756">
        <f t="shared" si="1471"/>
        <v>282</v>
      </c>
      <c r="H6756" t="str">
        <f t="shared" si="1473"/>
        <v>Day282</v>
      </c>
      <c r="I6756">
        <f t="shared" si="1472"/>
        <v>9</v>
      </c>
      <c r="J6756" t="str">
        <f t="shared" si="1474"/>
        <v>Hour9</v>
      </c>
      <c r="K6756">
        <f t="shared" si="1475"/>
        <v>10</v>
      </c>
      <c r="L6756" t="str">
        <f t="shared" si="1476"/>
        <v>Fall</v>
      </c>
      <c r="M6756">
        <f t="shared" si="1477"/>
        <v>1404</v>
      </c>
      <c r="N6756" t="e">
        <f t="shared" si="1478"/>
        <v>#N/A</v>
      </c>
      <c r="O6756" t="str">
        <f t="shared" si="1479"/>
        <v>Fall</v>
      </c>
      <c r="P6756">
        <f t="shared" si="1480"/>
        <v>9.5709234109656887E-5</v>
      </c>
      <c r="Q6756">
        <f t="shared" si="1481"/>
        <v>1.0705255924286429E-4</v>
      </c>
      <c r="R6756">
        <f t="shared" si="1482"/>
        <v>1.3612367770419323E-4</v>
      </c>
      <c r="S6756">
        <f t="shared" si="1483"/>
        <v>9.6383223443930231E-5</v>
      </c>
    </row>
    <row r="6757" spans="1:19" x14ac:dyDescent="0.25">
      <c r="A6757">
        <v>6755</v>
      </c>
      <c r="B6757">
        <v>176353.98295850001</v>
      </c>
      <c r="C6757">
        <v>167108.74286491401</v>
      </c>
      <c r="D6757">
        <v>144672.85840699999</v>
      </c>
      <c r="E6757">
        <v>75603.182201100004</v>
      </c>
      <c r="F6757">
        <f t="shared" si="1470"/>
        <v>563738.76643151406</v>
      </c>
      <c r="G6757">
        <f t="shared" si="1471"/>
        <v>282</v>
      </c>
      <c r="H6757" t="str">
        <f t="shared" si="1473"/>
        <v>Day282</v>
      </c>
      <c r="I6757">
        <f t="shared" si="1472"/>
        <v>10</v>
      </c>
      <c r="J6757" t="str">
        <f t="shared" si="1474"/>
        <v>Hour10</v>
      </c>
      <c r="K6757">
        <f t="shared" si="1475"/>
        <v>10</v>
      </c>
      <c r="L6757" t="str">
        <f t="shared" si="1476"/>
        <v>Fall</v>
      </c>
      <c r="M6757">
        <f t="shared" si="1477"/>
        <v>1404</v>
      </c>
      <c r="N6757" t="e">
        <f t="shared" si="1478"/>
        <v>#N/A</v>
      </c>
      <c r="O6757" t="str">
        <f t="shared" si="1479"/>
        <v>Fall</v>
      </c>
      <c r="P6757">
        <f t="shared" si="1480"/>
        <v>9.5828403795762213E-5</v>
      </c>
      <c r="Q6757">
        <f t="shared" si="1481"/>
        <v>1.0948178150236285E-4</v>
      </c>
      <c r="R6757">
        <f t="shared" si="1482"/>
        <v>1.361559068795497E-4</v>
      </c>
      <c r="S6757">
        <f t="shared" si="1483"/>
        <v>1.0582562691418776E-4</v>
      </c>
    </row>
    <row r="6758" spans="1:19" x14ac:dyDescent="0.25">
      <c r="A6758">
        <v>6756</v>
      </c>
      <c r="B6758">
        <v>180742.07837589999</v>
      </c>
      <c r="C6758">
        <v>168991.86318794399</v>
      </c>
      <c r="D6758">
        <v>138660.12436700001</v>
      </c>
      <c r="E6758">
        <v>89513.314129100007</v>
      </c>
      <c r="F6758">
        <f t="shared" si="1470"/>
        <v>577907.380059944</v>
      </c>
      <c r="G6758">
        <f t="shared" si="1471"/>
        <v>282</v>
      </c>
      <c r="H6758" t="str">
        <f t="shared" si="1473"/>
        <v>Day282</v>
      </c>
      <c r="I6758">
        <f t="shared" si="1472"/>
        <v>11</v>
      </c>
      <c r="J6758" t="str">
        <f t="shared" si="1474"/>
        <v>Hour11</v>
      </c>
      <c r="K6758">
        <f t="shared" si="1475"/>
        <v>10</v>
      </c>
      <c r="L6758" t="str">
        <f t="shared" si="1476"/>
        <v>Fall</v>
      </c>
      <c r="M6758">
        <f t="shared" si="1477"/>
        <v>1404</v>
      </c>
      <c r="N6758" t="e">
        <f t="shared" si="1478"/>
        <v>#N/A</v>
      </c>
      <c r="O6758" t="str">
        <f t="shared" si="1479"/>
        <v>Fall</v>
      </c>
      <c r="P6758">
        <f t="shared" si="1480"/>
        <v>9.1845689195068568E-5</v>
      </c>
      <c r="Q6758">
        <f t="shared" si="1481"/>
        <v>1.1220594171490739E-4</v>
      </c>
      <c r="R6758">
        <f t="shared" si="1482"/>
        <v>1.3769022489876142E-4</v>
      </c>
      <c r="S6758">
        <f t="shared" si="1483"/>
        <v>1.2529634744317419E-4</v>
      </c>
    </row>
    <row r="6759" spans="1:19" x14ac:dyDescent="0.25">
      <c r="A6759">
        <v>6757</v>
      </c>
      <c r="B6759">
        <v>183740.1211393</v>
      </c>
      <c r="C6759">
        <v>170300.65236483701</v>
      </c>
      <c r="D6759">
        <v>134981.784193</v>
      </c>
      <c r="E6759">
        <v>100535.98716259999</v>
      </c>
      <c r="F6759">
        <f t="shared" si="1470"/>
        <v>589558.54485973704</v>
      </c>
      <c r="G6759">
        <f t="shared" si="1471"/>
        <v>282</v>
      </c>
      <c r="H6759" t="str">
        <f t="shared" si="1473"/>
        <v>Day282</v>
      </c>
      <c r="I6759">
        <f t="shared" si="1472"/>
        <v>12</v>
      </c>
      <c r="J6759" t="str">
        <f t="shared" si="1474"/>
        <v>Hour12</v>
      </c>
      <c r="K6759">
        <f t="shared" si="1475"/>
        <v>10</v>
      </c>
      <c r="L6759" t="str">
        <f t="shared" si="1476"/>
        <v>Fall</v>
      </c>
      <c r="M6759">
        <f t="shared" si="1477"/>
        <v>1404</v>
      </c>
      <c r="N6759" t="e">
        <f t="shared" si="1478"/>
        <v>#N/A</v>
      </c>
      <c r="O6759" t="str">
        <f t="shared" si="1479"/>
        <v>Fall</v>
      </c>
      <c r="P6759">
        <f t="shared" si="1480"/>
        <v>8.9409230336278287E-5</v>
      </c>
      <c r="Q6759">
        <f t="shared" si="1481"/>
        <v>1.1406714755359004E-4</v>
      </c>
      <c r="R6759">
        <f t="shared" si="1482"/>
        <v>1.387565926676702E-4</v>
      </c>
      <c r="S6759">
        <f t="shared" si="1483"/>
        <v>1.407253446107468E-4</v>
      </c>
    </row>
    <row r="6760" spans="1:19" x14ac:dyDescent="0.25">
      <c r="A6760">
        <v>6758</v>
      </c>
      <c r="B6760">
        <v>185386.6228592</v>
      </c>
      <c r="C6760">
        <v>170949.40758235901</v>
      </c>
      <c r="D6760">
        <v>132168.28449699999</v>
      </c>
      <c r="E6760">
        <v>103974.1466065</v>
      </c>
      <c r="F6760">
        <f t="shared" si="1470"/>
        <v>592478.46154505899</v>
      </c>
      <c r="G6760">
        <f t="shared" si="1471"/>
        <v>282</v>
      </c>
      <c r="H6760" t="str">
        <f t="shared" si="1473"/>
        <v>Day282</v>
      </c>
      <c r="I6760">
        <f t="shared" si="1472"/>
        <v>13</v>
      </c>
      <c r="J6760" t="str">
        <f t="shared" si="1474"/>
        <v>Hour13</v>
      </c>
      <c r="K6760">
        <f t="shared" si="1475"/>
        <v>10</v>
      </c>
      <c r="L6760" t="str">
        <f t="shared" si="1476"/>
        <v>Fall</v>
      </c>
      <c r="M6760">
        <f t="shared" si="1477"/>
        <v>1404</v>
      </c>
      <c r="N6760" t="e">
        <f t="shared" si="1478"/>
        <v>#N/A</v>
      </c>
      <c r="O6760" t="str">
        <f t="shared" si="1479"/>
        <v>Fall</v>
      </c>
      <c r="P6760">
        <f t="shared" si="1480"/>
        <v>8.7545624488462274E-5</v>
      </c>
      <c r="Q6760">
        <f t="shared" si="1481"/>
        <v>1.1508930729456837E-4</v>
      </c>
      <c r="R6760">
        <f t="shared" si="1482"/>
        <v>1.3928518173769841E-4</v>
      </c>
      <c r="S6760">
        <f t="shared" si="1483"/>
        <v>1.4553791159521376E-4</v>
      </c>
    </row>
    <row r="6761" spans="1:19" x14ac:dyDescent="0.25">
      <c r="A6761">
        <v>6759</v>
      </c>
      <c r="B6761">
        <v>184029.75182490001</v>
      </c>
      <c r="C6761">
        <v>168602.36274373499</v>
      </c>
      <c r="D6761">
        <v>133703.51012600001</v>
      </c>
      <c r="E6761">
        <v>115737.0022098</v>
      </c>
      <c r="F6761">
        <f t="shared" si="1470"/>
        <v>602072.62690443499</v>
      </c>
      <c r="G6761">
        <f t="shared" si="1471"/>
        <v>282</v>
      </c>
      <c r="H6761" t="str">
        <f t="shared" si="1473"/>
        <v>Day282</v>
      </c>
      <c r="I6761">
        <f t="shared" si="1472"/>
        <v>14</v>
      </c>
      <c r="J6761" t="str">
        <f t="shared" si="1474"/>
        <v>Hour14</v>
      </c>
      <c r="K6761">
        <f t="shared" si="1475"/>
        <v>10</v>
      </c>
      <c r="L6761" t="str">
        <f t="shared" si="1476"/>
        <v>Fall</v>
      </c>
      <c r="M6761">
        <f t="shared" si="1477"/>
        <v>1404</v>
      </c>
      <c r="N6761" t="e">
        <f t="shared" si="1478"/>
        <v>#N/A</v>
      </c>
      <c r="O6761" t="str">
        <f t="shared" si="1479"/>
        <v>Fall</v>
      </c>
      <c r="P6761">
        <f t="shared" si="1480"/>
        <v>8.8562527196498476E-5</v>
      </c>
      <c r="Q6761">
        <f t="shared" si="1481"/>
        <v>1.1424695230143463E-4</v>
      </c>
      <c r="R6761">
        <f t="shared" si="1482"/>
        <v>1.3737286995190427E-4</v>
      </c>
      <c r="S6761">
        <f t="shared" si="1483"/>
        <v>1.6200298002592032E-4</v>
      </c>
    </row>
    <row r="6762" spans="1:19" x14ac:dyDescent="0.25">
      <c r="A6762">
        <v>6760</v>
      </c>
      <c r="B6762">
        <v>180451.2887566</v>
      </c>
      <c r="C6762">
        <v>163935.88360634199</v>
      </c>
      <c r="D6762">
        <v>138026.74140080001</v>
      </c>
      <c r="E6762">
        <v>148697.79979610001</v>
      </c>
      <c r="F6762">
        <f t="shared" si="1470"/>
        <v>631111.71355984197</v>
      </c>
      <c r="G6762">
        <f t="shared" si="1471"/>
        <v>282</v>
      </c>
      <c r="H6762" t="str">
        <f t="shared" si="1473"/>
        <v>Day282</v>
      </c>
      <c r="I6762">
        <f t="shared" si="1472"/>
        <v>15</v>
      </c>
      <c r="J6762" t="str">
        <f t="shared" si="1474"/>
        <v>Hour15</v>
      </c>
      <c r="K6762">
        <f t="shared" si="1475"/>
        <v>10</v>
      </c>
      <c r="L6762" t="str">
        <f t="shared" si="1476"/>
        <v>Fall</v>
      </c>
      <c r="M6762">
        <f t="shared" si="1477"/>
        <v>1404</v>
      </c>
      <c r="N6762" t="e">
        <f t="shared" si="1478"/>
        <v>#N/A</v>
      </c>
      <c r="O6762" t="str">
        <f t="shared" si="1479"/>
        <v>Fall</v>
      </c>
      <c r="P6762">
        <f t="shared" si="1480"/>
        <v>9.1426149004111541E-5</v>
      </c>
      <c r="Q6762">
        <f t="shared" si="1481"/>
        <v>1.1202541749294611E-4</v>
      </c>
      <c r="R6762">
        <f t="shared" si="1482"/>
        <v>1.3357074273824998E-4</v>
      </c>
      <c r="S6762">
        <f t="shared" si="1483"/>
        <v>2.0813988811113442E-4</v>
      </c>
    </row>
    <row r="6763" spans="1:19" x14ac:dyDescent="0.25">
      <c r="A6763">
        <v>6761</v>
      </c>
      <c r="B6763">
        <v>174202.41310219999</v>
      </c>
      <c r="C6763">
        <v>156890.837407007</v>
      </c>
      <c r="D6763">
        <v>148288.7087782</v>
      </c>
      <c r="E6763">
        <v>187992.55395609999</v>
      </c>
      <c r="F6763">
        <f t="shared" si="1470"/>
        <v>667374.51324350701</v>
      </c>
      <c r="G6763">
        <f t="shared" si="1471"/>
        <v>282</v>
      </c>
      <c r="H6763" t="str">
        <f t="shared" si="1473"/>
        <v>Day282</v>
      </c>
      <c r="I6763">
        <f t="shared" si="1472"/>
        <v>16</v>
      </c>
      <c r="J6763" t="str">
        <f t="shared" si="1474"/>
        <v>Hour16</v>
      </c>
      <c r="K6763">
        <f t="shared" si="1475"/>
        <v>10</v>
      </c>
      <c r="L6763" t="str">
        <f t="shared" si="1476"/>
        <v>Fall</v>
      </c>
      <c r="M6763">
        <f t="shared" si="1477"/>
        <v>1404</v>
      </c>
      <c r="N6763" t="e">
        <f t="shared" si="1478"/>
        <v>#N/A</v>
      </c>
      <c r="O6763" t="str">
        <f t="shared" si="1479"/>
        <v>Fall</v>
      </c>
      <c r="P6763">
        <f t="shared" si="1480"/>
        <v>9.8223470660768902E-5</v>
      </c>
      <c r="Q6763">
        <f t="shared" si="1481"/>
        <v>1.0814607194285752E-4</v>
      </c>
      <c r="R6763">
        <f t="shared" si="1482"/>
        <v>1.2783062024176162E-4</v>
      </c>
      <c r="S6763">
        <f t="shared" si="1483"/>
        <v>2.6314275799510051E-4</v>
      </c>
    </row>
    <row r="6764" spans="1:19" x14ac:dyDescent="0.25">
      <c r="A6764">
        <v>6762</v>
      </c>
      <c r="B6764">
        <v>167458.41282600001</v>
      </c>
      <c r="C6764">
        <v>150625.710578203</v>
      </c>
      <c r="D6764">
        <v>164437.09836850001</v>
      </c>
      <c r="E6764">
        <v>215852.35316520001</v>
      </c>
      <c r="F6764">
        <f t="shared" si="1470"/>
        <v>698373.57493790297</v>
      </c>
      <c r="G6764">
        <f t="shared" si="1471"/>
        <v>282</v>
      </c>
      <c r="H6764" t="str">
        <f t="shared" si="1473"/>
        <v>Day282</v>
      </c>
      <c r="I6764">
        <f t="shared" si="1472"/>
        <v>17</v>
      </c>
      <c r="J6764" t="str">
        <f t="shared" si="1474"/>
        <v>Hour17</v>
      </c>
      <c r="K6764">
        <f t="shared" si="1475"/>
        <v>10</v>
      </c>
      <c r="L6764" t="str">
        <f t="shared" si="1476"/>
        <v>Fall</v>
      </c>
      <c r="M6764">
        <f t="shared" si="1477"/>
        <v>1404</v>
      </c>
      <c r="N6764" t="e">
        <f t="shared" si="1478"/>
        <v>#N/A</v>
      </c>
      <c r="O6764" t="str">
        <f t="shared" si="1479"/>
        <v>Fall</v>
      </c>
      <c r="P6764">
        <f t="shared" si="1480"/>
        <v>1.0891984049371387E-4</v>
      </c>
      <c r="Q6764">
        <f t="shared" si="1481"/>
        <v>1.039593495773947E-4</v>
      </c>
      <c r="R6764">
        <f t="shared" si="1482"/>
        <v>1.2272595599459668E-4</v>
      </c>
      <c r="S6764">
        <f t="shared" si="1483"/>
        <v>3.0213953870155476E-4</v>
      </c>
    </row>
    <row r="6765" spans="1:19" x14ac:dyDescent="0.25">
      <c r="A6765">
        <v>6763</v>
      </c>
      <c r="B6765">
        <v>167689.3889091</v>
      </c>
      <c r="C6765">
        <v>152864.02536085801</v>
      </c>
      <c r="D6765">
        <v>178228.85656350001</v>
      </c>
      <c r="E6765">
        <v>177627.03945770001</v>
      </c>
      <c r="F6765">
        <f t="shared" si="1470"/>
        <v>676409.31029115804</v>
      </c>
      <c r="G6765">
        <f t="shared" si="1471"/>
        <v>282</v>
      </c>
      <c r="H6765" t="str">
        <f t="shared" si="1473"/>
        <v>Day282</v>
      </c>
      <c r="I6765">
        <f t="shared" si="1472"/>
        <v>18</v>
      </c>
      <c r="J6765" t="str">
        <f t="shared" si="1474"/>
        <v>Hour18</v>
      </c>
      <c r="K6765">
        <f t="shared" si="1475"/>
        <v>10</v>
      </c>
      <c r="L6765" t="str">
        <f t="shared" si="1476"/>
        <v>Fall</v>
      </c>
      <c r="M6765">
        <f t="shared" si="1477"/>
        <v>1404</v>
      </c>
      <c r="N6765" t="e">
        <f t="shared" si="1478"/>
        <v>#N/A</v>
      </c>
      <c r="O6765" t="str">
        <f t="shared" si="1479"/>
        <v>Fall</v>
      </c>
      <c r="P6765">
        <f t="shared" si="1480"/>
        <v>1.1805522489073651E-4</v>
      </c>
      <c r="Q6765">
        <f t="shared" si="1481"/>
        <v>1.0410274113928631E-4</v>
      </c>
      <c r="R6765">
        <f t="shared" si="1482"/>
        <v>1.2454967732652397E-4</v>
      </c>
      <c r="S6765">
        <f t="shared" si="1483"/>
        <v>2.4863361911833348E-4</v>
      </c>
    </row>
    <row r="6766" spans="1:19" x14ac:dyDescent="0.25">
      <c r="A6766">
        <v>6764</v>
      </c>
      <c r="B6766">
        <v>167808.6388327</v>
      </c>
      <c r="C6766">
        <v>157299.215980504</v>
      </c>
      <c r="D6766">
        <v>179185.12936670001</v>
      </c>
      <c r="E6766">
        <v>111456.6229459</v>
      </c>
      <c r="F6766">
        <f t="shared" si="1470"/>
        <v>615749.60712580406</v>
      </c>
      <c r="G6766">
        <f t="shared" si="1471"/>
        <v>282</v>
      </c>
      <c r="H6766" t="str">
        <f t="shared" si="1473"/>
        <v>Day282</v>
      </c>
      <c r="I6766">
        <f t="shared" si="1472"/>
        <v>19</v>
      </c>
      <c r="J6766" t="str">
        <f t="shared" si="1474"/>
        <v>Hour19</v>
      </c>
      <c r="K6766">
        <f t="shared" si="1475"/>
        <v>10</v>
      </c>
      <c r="L6766" t="str">
        <f t="shared" si="1476"/>
        <v>Fall</v>
      </c>
      <c r="M6766">
        <f t="shared" si="1477"/>
        <v>1404</v>
      </c>
      <c r="N6766" t="e">
        <f t="shared" si="1478"/>
        <v>#N/A</v>
      </c>
      <c r="O6766" t="str">
        <f t="shared" si="1479"/>
        <v>Fall</v>
      </c>
      <c r="P6766">
        <f t="shared" si="1480"/>
        <v>1.1868864084265027E-4</v>
      </c>
      <c r="Q6766">
        <f t="shared" si="1481"/>
        <v>1.0417677232282254E-4</v>
      </c>
      <c r="R6766">
        <f t="shared" si="1482"/>
        <v>1.2816335660295613E-4</v>
      </c>
      <c r="S6766">
        <f t="shared" si="1483"/>
        <v>1.560115150393299E-4</v>
      </c>
    </row>
    <row r="6767" spans="1:19" x14ac:dyDescent="0.25">
      <c r="A6767">
        <v>6765</v>
      </c>
      <c r="B6767">
        <v>160418.10327950001</v>
      </c>
      <c r="C6767">
        <v>157080.05668117499</v>
      </c>
      <c r="D6767">
        <v>168172.66093809</v>
      </c>
      <c r="E6767">
        <v>84677.643253600007</v>
      </c>
      <c r="F6767">
        <f t="shared" si="1470"/>
        <v>570348.46415236499</v>
      </c>
      <c r="G6767">
        <f t="shared" si="1471"/>
        <v>282</v>
      </c>
      <c r="H6767" t="str">
        <f t="shared" si="1473"/>
        <v>Day282</v>
      </c>
      <c r="I6767">
        <f t="shared" si="1472"/>
        <v>20</v>
      </c>
      <c r="J6767" t="str">
        <f t="shared" si="1474"/>
        <v>Hour20</v>
      </c>
      <c r="K6767">
        <f t="shared" si="1475"/>
        <v>10</v>
      </c>
      <c r="L6767" t="str">
        <f t="shared" si="1476"/>
        <v>Fall</v>
      </c>
      <c r="M6767">
        <f t="shared" si="1477"/>
        <v>1404</v>
      </c>
      <c r="N6767" t="e">
        <f t="shared" si="1478"/>
        <v>#N/A</v>
      </c>
      <c r="O6767" t="str">
        <f t="shared" si="1479"/>
        <v>Fall</v>
      </c>
      <c r="P6767">
        <f t="shared" si="1480"/>
        <v>1.1139420232125128E-4</v>
      </c>
      <c r="Q6767">
        <f t="shared" si="1481"/>
        <v>9.958867635216737E-5</v>
      </c>
      <c r="R6767">
        <f t="shared" si="1482"/>
        <v>1.2798479124102681E-4</v>
      </c>
      <c r="S6767">
        <f t="shared" si="1483"/>
        <v>1.1852761248980577E-4</v>
      </c>
    </row>
    <row r="6768" spans="1:19" x14ac:dyDescent="0.25">
      <c r="A6768">
        <v>6766</v>
      </c>
      <c r="B6768">
        <v>149880.81694270001</v>
      </c>
      <c r="C6768">
        <v>153355.41412557499</v>
      </c>
      <c r="D6768">
        <v>152393.19822769999</v>
      </c>
      <c r="E6768">
        <v>65905.367709700004</v>
      </c>
      <c r="F6768">
        <f t="shared" si="1470"/>
        <v>521534.79700567503</v>
      </c>
      <c r="G6768">
        <f t="shared" si="1471"/>
        <v>282</v>
      </c>
      <c r="H6768" t="str">
        <f t="shared" si="1473"/>
        <v>Day282</v>
      </c>
      <c r="I6768">
        <f t="shared" si="1472"/>
        <v>21</v>
      </c>
      <c r="J6768" t="str">
        <f t="shared" si="1474"/>
        <v>Hour21</v>
      </c>
      <c r="K6768">
        <f t="shared" si="1475"/>
        <v>10</v>
      </c>
      <c r="L6768" t="str">
        <f t="shared" si="1476"/>
        <v>Fall</v>
      </c>
      <c r="M6768">
        <f t="shared" si="1477"/>
        <v>1404</v>
      </c>
      <c r="N6768" t="e">
        <f t="shared" si="1478"/>
        <v>#N/A</v>
      </c>
      <c r="O6768" t="str">
        <f t="shared" si="1479"/>
        <v>Fall</v>
      </c>
      <c r="P6768">
        <f t="shared" si="1480"/>
        <v>1.0094220226442332E-4</v>
      </c>
      <c r="Q6768">
        <f t="shared" si="1481"/>
        <v>9.3047055567652129E-5</v>
      </c>
      <c r="R6768">
        <f t="shared" si="1482"/>
        <v>1.2495004825711345E-4</v>
      </c>
      <c r="S6768">
        <f t="shared" si="1483"/>
        <v>9.2251101763644977E-5</v>
      </c>
    </row>
    <row r="6769" spans="1:19" x14ac:dyDescent="0.25">
      <c r="A6769">
        <v>6767</v>
      </c>
      <c r="B6769">
        <v>140682.9007691</v>
      </c>
      <c r="C6769">
        <v>148476.499102815</v>
      </c>
      <c r="D6769">
        <v>134465.1892311</v>
      </c>
      <c r="E6769">
        <v>47719.203067800001</v>
      </c>
      <c r="F6769">
        <f t="shared" si="1470"/>
        <v>471343.79217081505</v>
      </c>
      <c r="G6769">
        <f t="shared" si="1471"/>
        <v>282</v>
      </c>
      <c r="H6769" t="str">
        <f t="shared" si="1473"/>
        <v>Day282</v>
      </c>
      <c r="I6769">
        <f t="shared" si="1472"/>
        <v>22</v>
      </c>
      <c r="J6769" t="str">
        <f t="shared" si="1474"/>
        <v>Hour22</v>
      </c>
      <c r="K6769">
        <f t="shared" si="1475"/>
        <v>10</v>
      </c>
      <c r="L6769" t="str">
        <f t="shared" si="1476"/>
        <v>Fall</v>
      </c>
      <c r="M6769">
        <f t="shared" si="1477"/>
        <v>1404</v>
      </c>
      <c r="N6769" t="e">
        <f t="shared" si="1478"/>
        <v>#N/A</v>
      </c>
      <c r="O6769" t="str">
        <f t="shared" si="1479"/>
        <v>Fall</v>
      </c>
      <c r="P6769">
        <f t="shared" si="1480"/>
        <v>8.9067048180254646E-5</v>
      </c>
      <c r="Q6769">
        <f t="shared" si="1481"/>
        <v>8.7336925113540995E-5</v>
      </c>
      <c r="R6769">
        <f t="shared" si="1482"/>
        <v>1.209748337463494E-4</v>
      </c>
      <c r="S6769">
        <f t="shared" si="1483"/>
        <v>6.6795000335606136E-5</v>
      </c>
    </row>
    <row r="6770" spans="1:19" x14ac:dyDescent="0.25">
      <c r="A6770">
        <v>6768</v>
      </c>
      <c r="B6770">
        <v>136922.0292743</v>
      </c>
      <c r="C6770">
        <v>145274.79839845901</v>
      </c>
      <c r="D6770">
        <v>115610.32070549999</v>
      </c>
      <c r="E6770">
        <v>36969.350311200003</v>
      </c>
      <c r="F6770">
        <f t="shared" si="1470"/>
        <v>434776.49868945905</v>
      </c>
      <c r="G6770">
        <f t="shared" si="1471"/>
        <v>282</v>
      </c>
      <c r="H6770" t="str">
        <f t="shared" si="1473"/>
        <v>Day282</v>
      </c>
      <c r="I6770">
        <f t="shared" si="1472"/>
        <v>23</v>
      </c>
      <c r="J6770" t="str">
        <f t="shared" si="1474"/>
        <v>Hour23</v>
      </c>
      <c r="K6770">
        <f t="shared" si="1475"/>
        <v>10</v>
      </c>
      <c r="L6770" t="str">
        <f t="shared" si="1476"/>
        <v>Fall</v>
      </c>
      <c r="M6770">
        <f t="shared" si="1477"/>
        <v>1404</v>
      </c>
      <c r="N6770" t="e">
        <f t="shared" si="1478"/>
        <v>#N/A</v>
      </c>
      <c r="O6770" t="str">
        <f t="shared" si="1479"/>
        <v>Fall</v>
      </c>
      <c r="P6770">
        <f t="shared" si="1480"/>
        <v>7.657796090789188E-5</v>
      </c>
      <c r="Q6770">
        <f t="shared" si="1481"/>
        <v>8.5002149882810587E-5</v>
      </c>
      <c r="R6770">
        <f t="shared" si="1482"/>
        <v>1.1836617033661459E-4</v>
      </c>
      <c r="S6770">
        <f t="shared" si="1483"/>
        <v>5.1747883612709088E-5</v>
      </c>
    </row>
    <row r="6771" spans="1:19" x14ac:dyDescent="0.25">
      <c r="A6771">
        <v>6769</v>
      </c>
      <c r="B6771">
        <v>135614.1158771</v>
      </c>
      <c r="C6771">
        <v>141062.60536546801</v>
      </c>
      <c r="D6771">
        <v>105801.58035249999</v>
      </c>
      <c r="E6771">
        <v>26552.074338800001</v>
      </c>
      <c r="F6771">
        <f t="shared" si="1470"/>
        <v>409030.37593386794</v>
      </c>
      <c r="G6771">
        <f t="shared" si="1471"/>
        <v>283</v>
      </c>
      <c r="H6771" t="str">
        <f t="shared" si="1473"/>
        <v>Day283</v>
      </c>
      <c r="I6771">
        <f t="shared" si="1472"/>
        <v>0</v>
      </c>
      <c r="J6771" t="str">
        <f t="shared" si="1474"/>
        <v>Hour0</v>
      </c>
      <c r="K6771">
        <f t="shared" si="1475"/>
        <v>10</v>
      </c>
      <c r="L6771" t="str">
        <f t="shared" si="1476"/>
        <v>Fall</v>
      </c>
      <c r="M6771">
        <f t="shared" si="1477"/>
        <v>39</v>
      </c>
      <c r="N6771">
        <f t="shared" si="1478"/>
        <v>702631.58559079305</v>
      </c>
      <c r="O6771" t="str">
        <f t="shared" si="1479"/>
        <v>Fall</v>
      </c>
      <c r="P6771">
        <f t="shared" si="1480"/>
        <v>7.0080847754637194E-5</v>
      </c>
      <c r="Q6771">
        <f t="shared" si="1481"/>
        <v>8.4190188131938432E-5</v>
      </c>
      <c r="R6771">
        <f t="shared" si="1482"/>
        <v>1.1493418375993246E-4</v>
      </c>
      <c r="S6771">
        <f t="shared" si="1483"/>
        <v>3.7166291562985882E-5</v>
      </c>
    </row>
    <row r="6772" spans="1:19" x14ac:dyDescent="0.25">
      <c r="A6772">
        <v>6770</v>
      </c>
      <c r="B6772">
        <v>133284.1780969</v>
      </c>
      <c r="C6772">
        <v>139324.508979387</v>
      </c>
      <c r="D6772">
        <v>101738.6918597</v>
      </c>
      <c r="E6772">
        <v>20922.9799862</v>
      </c>
      <c r="F6772">
        <f t="shared" si="1470"/>
        <v>395270.35892218701</v>
      </c>
      <c r="G6772">
        <f t="shared" si="1471"/>
        <v>283</v>
      </c>
      <c r="H6772" t="str">
        <f t="shared" si="1473"/>
        <v>Day283</v>
      </c>
      <c r="I6772">
        <f t="shared" si="1472"/>
        <v>1</v>
      </c>
      <c r="J6772" t="str">
        <f t="shared" si="1474"/>
        <v>Hour1</v>
      </c>
      <c r="K6772">
        <f t="shared" si="1475"/>
        <v>10</v>
      </c>
      <c r="L6772" t="str">
        <f t="shared" si="1476"/>
        <v>Fall</v>
      </c>
      <c r="M6772">
        <f t="shared" si="1477"/>
        <v>1404</v>
      </c>
      <c r="N6772" t="e">
        <f t="shared" si="1478"/>
        <v>#N/A</v>
      </c>
      <c r="O6772" t="str">
        <f t="shared" si="1479"/>
        <v>Fall</v>
      </c>
      <c r="P6772">
        <f t="shared" si="1480"/>
        <v>6.7389671791486712E-5</v>
      </c>
      <c r="Q6772">
        <f t="shared" si="1481"/>
        <v>8.2743746522360575E-5</v>
      </c>
      <c r="R6772">
        <f t="shared" si="1482"/>
        <v>1.1351802751559861E-4</v>
      </c>
      <c r="S6772">
        <f t="shared" si="1483"/>
        <v>2.9286961335344463E-5</v>
      </c>
    </row>
    <row r="6773" spans="1:19" x14ac:dyDescent="0.25">
      <c r="A6773">
        <v>6771</v>
      </c>
      <c r="B6773">
        <v>130116.50960590001</v>
      </c>
      <c r="C6773">
        <v>138292.37999503099</v>
      </c>
      <c r="D6773">
        <v>103293.0757304</v>
      </c>
      <c r="E6773">
        <v>16499.308015300001</v>
      </c>
      <c r="F6773">
        <f t="shared" si="1470"/>
        <v>388201.27334663097</v>
      </c>
      <c r="G6773">
        <f t="shared" si="1471"/>
        <v>283</v>
      </c>
      <c r="H6773" t="str">
        <f t="shared" si="1473"/>
        <v>Day283</v>
      </c>
      <c r="I6773">
        <f t="shared" si="1472"/>
        <v>2</v>
      </c>
      <c r="J6773" t="str">
        <f t="shared" si="1474"/>
        <v>Hour2</v>
      </c>
      <c r="K6773">
        <f t="shared" si="1475"/>
        <v>10</v>
      </c>
      <c r="L6773" t="str">
        <f t="shared" si="1476"/>
        <v>Fall</v>
      </c>
      <c r="M6773">
        <f t="shared" si="1477"/>
        <v>1404</v>
      </c>
      <c r="N6773" t="e">
        <f t="shared" si="1478"/>
        <v>#N/A</v>
      </c>
      <c r="O6773" t="str">
        <f t="shared" si="1479"/>
        <v>Fall</v>
      </c>
      <c r="P6773">
        <f t="shared" si="1480"/>
        <v>6.8419264535109811E-5</v>
      </c>
      <c r="Q6773">
        <f t="shared" si="1481"/>
        <v>8.0777235849986421E-5</v>
      </c>
      <c r="R6773">
        <f t="shared" si="1482"/>
        <v>1.1267707535790533E-4</v>
      </c>
      <c r="S6773">
        <f t="shared" si="1483"/>
        <v>2.3094922244476648E-5</v>
      </c>
    </row>
    <row r="6774" spans="1:19" x14ac:dyDescent="0.25">
      <c r="A6774">
        <v>6772</v>
      </c>
      <c r="B6774">
        <v>132480.51551950001</v>
      </c>
      <c r="C6774">
        <v>137852.81812553099</v>
      </c>
      <c r="D6774">
        <v>107624.0136982</v>
      </c>
      <c r="E6774">
        <v>16849.607395399998</v>
      </c>
      <c r="F6774">
        <f t="shared" si="1470"/>
        <v>394806.95473863097</v>
      </c>
      <c r="G6774">
        <f t="shared" si="1471"/>
        <v>283</v>
      </c>
      <c r="H6774" t="str">
        <f t="shared" si="1473"/>
        <v>Day283</v>
      </c>
      <c r="I6774">
        <f t="shared" si="1472"/>
        <v>3</v>
      </c>
      <c r="J6774" t="str">
        <f t="shared" si="1474"/>
        <v>Hour3</v>
      </c>
      <c r="K6774">
        <f t="shared" si="1475"/>
        <v>10</v>
      </c>
      <c r="L6774" t="str">
        <f t="shared" si="1476"/>
        <v>Fall</v>
      </c>
      <c r="M6774">
        <f t="shared" si="1477"/>
        <v>1404</v>
      </c>
      <c r="N6774" t="e">
        <f t="shared" si="1478"/>
        <v>#N/A</v>
      </c>
      <c r="O6774" t="str">
        <f t="shared" si="1479"/>
        <v>Fall</v>
      </c>
      <c r="P6774">
        <f t="shared" si="1480"/>
        <v>7.128799110181082E-5</v>
      </c>
      <c r="Q6774">
        <f t="shared" si="1481"/>
        <v>8.2244827194174859E-5</v>
      </c>
      <c r="R6774">
        <f t="shared" si="1482"/>
        <v>1.123189316489324E-4</v>
      </c>
      <c r="S6774">
        <f t="shared" si="1483"/>
        <v>2.3585254138286724E-5</v>
      </c>
    </row>
    <row r="6775" spans="1:19" x14ac:dyDescent="0.25">
      <c r="A6775">
        <v>6773</v>
      </c>
      <c r="B6775">
        <v>139742.2712432</v>
      </c>
      <c r="C6775">
        <v>139954.475694122</v>
      </c>
      <c r="D6775">
        <v>121071.54317800001</v>
      </c>
      <c r="E6775">
        <v>15900.345278700001</v>
      </c>
      <c r="F6775">
        <f t="shared" si="1470"/>
        <v>416668.63539402199</v>
      </c>
      <c r="G6775">
        <f t="shared" si="1471"/>
        <v>283</v>
      </c>
      <c r="H6775" t="str">
        <f t="shared" si="1473"/>
        <v>Day283</v>
      </c>
      <c r="I6775">
        <f t="shared" si="1472"/>
        <v>4</v>
      </c>
      <c r="J6775" t="str">
        <f t="shared" si="1474"/>
        <v>Hour4</v>
      </c>
      <c r="K6775">
        <f t="shared" si="1475"/>
        <v>10</v>
      </c>
      <c r="L6775" t="str">
        <f t="shared" si="1476"/>
        <v>Fall</v>
      </c>
      <c r="M6775">
        <f t="shared" si="1477"/>
        <v>1404</v>
      </c>
      <c r="N6775" t="e">
        <f t="shared" si="1478"/>
        <v>#N/A</v>
      </c>
      <c r="O6775" t="str">
        <f t="shared" si="1479"/>
        <v>Fall</v>
      </c>
      <c r="P6775">
        <f t="shared" si="1480"/>
        <v>8.0195365292347586E-5</v>
      </c>
      <c r="Q6775">
        <f t="shared" si="1481"/>
        <v>8.6752975749304135E-5</v>
      </c>
      <c r="R6775">
        <f t="shared" si="1482"/>
        <v>1.1403130819665795E-4</v>
      </c>
      <c r="S6775">
        <f t="shared" si="1483"/>
        <v>2.2256523578527236E-5</v>
      </c>
    </row>
    <row r="6776" spans="1:19" x14ac:dyDescent="0.25">
      <c r="A6776">
        <v>6774</v>
      </c>
      <c r="B6776">
        <v>153484.0525773</v>
      </c>
      <c r="C6776">
        <v>147759.18947852499</v>
      </c>
      <c r="D6776">
        <v>135408.5260135</v>
      </c>
      <c r="E6776">
        <v>24194.3197053</v>
      </c>
      <c r="F6776">
        <f t="shared" si="1470"/>
        <v>460846.08777462493</v>
      </c>
      <c r="G6776">
        <f t="shared" si="1471"/>
        <v>283</v>
      </c>
      <c r="H6776" t="str">
        <f t="shared" si="1473"/>
        <v>Day283</v>
      </c>
      <c r="I6776">
        <f t="shared" si="1472"/>
        <v>5</v>
      </c>
      <c r="J6776" t="str">
        <f t="shared" si="1474"/>
        <v>Hour5</v>
      </c>
      <c r="K6776">
        <f t="shared" si="1475"/>
        <v>10</v>
      </c>
      <c r="L6776" t="str">
        <f t="shared" si="1476"/>
        <v>Fall</v>
      </c>
      <c r="M6776">
        <f t="shared" si="1477"/>
        <v>1404</v>
      </c>
      <c r="N6776" t="e">
        <f t="shared" si="1478"/>
        <v>#N/A</v>
      </c>
      <c r="O6776" t="str">
        <f t="shared" si="1479"/>
        <v>Fall</v>
      </c>
      <c r="P6776">
        <f t="shared" si="1480"/>
        <v>8.9691895571082509E-5</v>
      </c>
      <c r="Q6776">
        <f t="shared" si="1481"/>
        <v>9.528396935792153E-5</v>
      </c>
      <c r="R6776">
        <f t="shared" si="1482"/>
        <v>1.2039038830840133E-4</v>
      </c>
      <c r="S6776">
        <f t="shared" si="1483"/>
        <v>3.3866022249767232E-5</v>
      </c>
    </row>
    <row r="6777" spans="1:19" x14ac:dyDescent="0.25">
      <c r="A6777">
        <v>6775</v>
      </c>
      <c r="B6777">
        <v>157218.1399827</v>
      </c>
      <c r="C6777">
        <v>146997.34019096399</v>
      </c>
      <c r="D6777">
        <v>161897.445121</v>
      </c>
      <c r="E6777">
        <v>40713.550348700002</v>
      </c>
      <c r="F6777">
        <f t="shared" si="1470"/>
        <v>506826.47564336401</v>
      </c>
      <c r="G6777">
        <f t="shared" si="1471"/>
        <v>283</v>
      </c>
      <c r="H6777" t="str">
        <f t="shared" si="1473"/>
        <v>Day283</v>
      </c>
      <c r="I6777">
        <f t="shared" si="1472"/>
        <v>6</v>
      </c>
      <c r="J6777" t="str">
        <f t="shared" si="1474"/>
        <v>Hour6</v>
      </c>
      <c r="K6777">
        <f t="shared" si="1475"/>
        <v>10</v>
      </c>
      <c r="L6777" t="str">
        <f t="shared" si="1476"/>
        <v>Fall</v>
      </c>
      <c r="M6777">
        <f t="shared" si="1477"/>
        <v>1404</v>
      </c>
      <c r="N6777" t="e">
        <f t="shared" si="1478"/>
        <v>#N/A</v>
      </c>
      <c r="O6777" t="str">
        <f t="shared" si="1479"/>
        <v>Fall</v>
      </c>
      <c r="P6777">
        <f t="shared" si="1480"/>
        <v>1.0723762504858878E-4</v>
      </c>
      <c r="Q6777">
        <f t="shared" si="1481"/>
        <v>9.7602116839313715E-5</v>
      </c>
      <c r="R6777">
        <f t="shared" si="1482"/>
        <v>1.1976965309805235E-4</v>
      </c>
      <c r="S6777">
        <f t="shared" si="1483"/>
        <v>5.6988831212065531E-5</v>
      </c>
    </row>
    <row r="6778" spans="1:19" x14ac:dyDescent="0.25">
      <c r="A6778">
        <v>6776</v>
      </c>
      <c r="B6778">
        <v>164902.9495022</v>
      </c>
      <c r="C6778">
        <v>154237.82006906299</v>
      </c>
      <c r="D6778">
        <v>156816.651404</v>
      </c>
      <c r="E6778">
        <v>63989.483820399997</v>
      </c>
      <c r="F6778">
        <f t="shared" si="1470"/>
        <v>539946.90479566297</v>
      </c>
      <c r="G6778">
        <f t="shared" si="1471"/>
        <v>283</v>
      </c>
      <c r="H6778" t="str">
        <f t="shared" si="1473"/>
        <v>Day283</v>
      </c>
      <c r="I6778">
        <f t="shared" si="1472"/>
        <v>7</v>
      </c>
      <c r="J6778" t="str">
        <f t="shared" si="1474"/>
        <v>Hour7</v>
      </c>
      <c r="K6778">
        <f t="shared" si="1475"/>
        <v>10</v>
      </c>
      <c r="L6778" t="str">
        <f t="shared" si="1476"/>
        <v>Fall</v>
      </c>
      <c r="M6778">
        <f t="shared" si="1477"/>
        <v>1404</v>
      </c>
      <c r="N6778" t="e">
        <f t="shared" si="1478"/>
        <v>#N/A</v>
      </c>
      <c r="O6778" t="str">
        <f t="shared" si="1479"/>
        <v>Fall</v>
      </c>
      <c r="P6778">
        <f t="shared" si="1480"/>
        <v>1.0387220905227299E-4</v>
      </c>
      <c r="Q6778">
        <f t="shared" si="1481"/>
        <v>1.0237290013882765E-4</v>
      </c>
      <c r="R6778">
        <f t="shared" si="1482"/>
        <v>1.2566900993088198E-4</v>
      </c>
      <c r="S6778">
        <f t="shared" si="1483"/>
        <v>8.9569341449103416E-5</v>
      </c>
    </row>
    <row r="6779" spans="1:19" x14ac:dyDescent="0.25">
      <c r="A6779">
        <v>6777</v>
      </c>
      <c r="B6779">
        <v>170270.04826929999</v>
      </c>
      <c r="C6779">
        <v>163103.479835645</v>
      </c>
      <c r="D6779">
        <v>147421.48360599999</v>
      </c>
      <c r="E6779">
        <v>71787.953309300006</v>
      </c>
      <c r="F6779">
        <f t="shared" si="1470"/>
        <v>552582.96502024494</v>
      </c>
      <c r="G6779">
        <f t="shared" si="1471"/>
        <v>283</v>
      </c>
      <c r="H6779" t="str">
        <f t="shared" si="1473"/>
        <v>Day283</v>
      </c>
      <c r="I6779">
        <f t="shared" si="1472"/>
        <v>8</v>
      </c>
      <c r="J6779" t="str">
        <f t="shared" si="1474"/>
        <v>Hour8</v>
      </c>
      <c r="K6779">
        <f t="shared" si="1475"/>
        <v>10</v>
      </c>
      <c r="L6779" t="str">
        <f t="shared" si="1476"/>
        <v>Fall</v>
      </c>
      <c r="M6779">
        <f t="shared" si="1477"/>
        <v>1404</v>
      </c>
      <c r="N6779" t="e">
        <f t="shared" si="1478"/>
        <v>#N/A</v>
      </c>
      <c r="O6779" t="str">
        <f t="shared" si="1479"/>
        <v>Fall</v>
      </c>
      <c r="P6779">
        <f t="shared" si="1480"/>
        <v>9.7649038076118945E-5</v>
      </c>
      <c r="Q6779">
        <f t="shared" si="1481"/>
        <v>1.0570483245282318E-4</v>
      </c>
      <c r="R6779">
        <f t="shared" si="1482"/>
        <v>1.3289252154918377E-4</v>
      </c>
      <c r="S6779">
        <f t="shared" si="1483"/>
        <v>1.0048525660779102E-4</v>
      </c>
    </row>
    <row r="6780" spans="1:19" x14ac:dyDescent="0.25">
      <c r="A6780">
        <v>6778</v>
      </c>
      <c r="B6780">
        <v>177787.42029469999</v>
      </c>
      <c r="C6780">
        <v>168992.73780138901</v>
      </c>
      <c r="D6780">
        <v>139062.311567</v>
      </c>
      <c r="E6780">
        <v>69717.028421399998</v>
      </c>
      <c r="F6780">
        <f t="shared" si="1470"/>
        <v>555559.49808448902</v>
      </c>
      <c r="G6780">
        <f t="shared" si="1471"/>
        <v>283</v>
      </c>
      <c r="H6780" t="str">
        <f t="shared" si="1473"/>
        <v>Day283</v>
      </c>
      <c r="I6780">
        <f t="shared" si="1472"/>
        <v>9</v>
      </c>
      <c r="J6780" t="str">
        <f t="shared" si="1474"/>
        <v>Hour9</v>
      </c>
      <c r="K6780">
        <f t="shared" si="1475"/>
        <v>10</v>
      </c>
      <c r="L6780" t="str">
        <f t="shared" si="1476"/>
        <v>Fall</v>
      </c>
      <c r="M6780">
        <f t="shared" si="1477"/>
        <v>1404</v>
      </c>
      <c r="N6780" t="e">
        <f t="shared" si="1478"/>
        <v>#N/A</v>
      </c>
      <c r="O6780" t="str">
        <f t="shared" si="1479"/>
        <v>Fall</v>
      </c>
      <c r="P6780">
        <f t="shared" si="1480"/>
        <v>9.2112089941051353E-5</v>
      </c>
      <c r="Q6780">
        <f t="shared" si="1481"/>
        <v>1.1037166938925059E-4</v>
      </c>
      <c r="R6780">
        <f t="shared" si="1482"/>
        <v>1.3769093751130781E-4</v>
      </c>
      <c r="S6780">
        <f t="shared" si="1483"/>
        <v>9.7586477506518969E-5</v>
      </c>
    </row>
    <row r="6781" spans="1:19" x14ac:dyDescent="0.25">
      <c r="A6781">
        <v>6779</v>
      </c>
      <c r="B6781">
        <v>181968.00751620001</v>
      </c>
      <c r="C6781">
        <v>168505.99762640701</v>
      </c>
      <c r="D6781">
        <v>138523.50429899999</v>
      </c>
      <c r="E6781">
        <v>76254.283092700003</v>
      </c>
      <c r="F6781">
        <f t="shared" si="1470"/>
        <v>565251.79253430711</v>
      </c>
      <c r="G6781">
        <f t="shared" si="1471"/>
        <v>283</v>
      </c>
      <c r="H6781" t="str">
        <f t="shared" si="1473"/>
        <v>Day283</v>
      </c>
      <c r="I6781">
        <f t="shared" si="1472"/>
        <v>10</v>
      </c>
      <c r="J6781" t="str">
        <f t="shared" si="1474"/>
        <v>Hour10</v>
      </c>
      <c r="K6781">
        <f t="shared" si="1475"/>
        <v>10</v>
      </c>
      <c r="L6781" t="str">
        <f t="shared" si="1476"/>
        <v>Fall</v>
      </c>
      <c r="M6781">
        <f t="shared" si="1477"/>
        <v>1404</v>
      </c>
      <c r="N6781" t="e">
        <f t="shared" si="1478"/>
        <v>#N/A</v>
      </c>
      <c r="O6781" t="str">
        <f t="shared" si="1479"/>
        <v>Fall</v>
      </c>
      <c r="P6781">
        <f t="shared" si="1480"/>
        <v>9.1755194798351256E-5</v>
      </c>
      <c r="Q6781">
        <f t="shared" si="1481"/>
        <v>1.1296700706780782E-4</v>
      </c>
      <c r="R6781">
        <f t="shared" si="1482"/>
        <v>1.372943541321069E-4</v>
      </c>
      <c r="S6781">
        <f t="shared" si="1483"/>
        <v>1.0673700601268493E-4</v>
      </c>
    </row>
    <row r="6782" spans="1:19" x14ac:dyDescent="0.25">
      <c r="A6782">
        <v>6780</v>
      </c>
      <c r="B6782">
        <v>185698.03651800001</v>
      </c>
      <c r="C6782">
        <v>169223.61604272999</v>
      </c>
      <c r="D6782">
        <v>134546.4815464</v>
      </c>
      <c r="E6782">
        <v>89698.490838500002</v>
      </c>
      <c r="F6782">
        <f t="shared" si="1470"/>
        <v>579166.62494562997</v>
      </c>
      <c r="G6782">
        <f t="shared" si="1471"/>
        <v>283</v>
      </c>
      <c r="H6782" t="str">
        <f t="shared" si="1473"/>
        <v>Day283</v>
      </c>
      <c r="I6782">
        <f t="shared" si="1472"/>
        <v>11</v>
      </c>
      <c r="J6782" t="str">
        <f t="shared" si="1474"/>
        <v>Hour11</v>
      </c>
      <c r="K6782">
        <f t="shared" si="1475"/>
        <v>10</v>
      </c>
      <c r="L6782" t="str">
        <f t="shared" si="1476"/>
        <v>Fall</v>
      </c>
      <c r="M6782">
        <f t="shared" si="1477"/>
        <v>1404</v>
      </c>
      <c r="N6782" t="e">
        <f t="shared" si="1478"/>
        <v>#N/A</v>
      </c>
      <c r="O6782" t="str">
        <f t="shared" si="1479"/>
        <v>Fall</v>
      </c>
      <c r="P6782">
        <f t="shared" si="1480"/>
        <v>8.9120894581727869E-5</v>
      </c>
      <c r="Q6782">
        <f t="shared" si="1481"/>
        <v>1.1528263506396509E-4</v>
      </c>
      <c r="R6782">
        <f t="shared" si="1482"/>
        <v>1.3787905116586355E-4</v>
      </c>
      <c r="S6782">
        <f t="shared" si="1483"/>
        <v>1.2555554872004684E-4</v>
      </c>
    </row>
    <row r="6783" spans="1:19" x14ac:dyDescent="0.25">
      <c r="A6783">
        <v>6781</v>
      </c>
      <c r="B6783">
        <v>188522.14788639999</v>
      </c>
      <c r="C6783">
        <v>170139.635223544</v>
      </c>
      <c r="D6783">
        <v>132153.4280821</v>
      </c>
      <c r="E6783">
        <v>100511.33449569999</v>
      </c>
      <c r="F6783">
        <f t="shared" si="1470"/>
        <v>591326.54568774393</v>
      </c>
      <c r="G6783">
        <f t="shared" si="1471"/>
        <v>283</v>
      </c>
      <c r="H6783" t="str">
        <f t="shared" si="1473"/>
        <v>Day283</v>
      </c>
      <c r="I6783">
        <f t="shared" si="1472"/>
        <v>12</v>
      </c>
      <c r="J6783" t="str">
        <f t="shared" si="1474"/>
        <v>Hour12</v>
      </c>
      <c r="K6783">
        <f t="shared" si="1475"/>
        <v>10</v>
      </c>
      <c r="L6783" t="str">
        <f t="shared" si="1476"/>
        <v>Fall</v>
      </c>
      <c r="M6783">
        <f t="shared" si="1477"/>
        <v>1404</v>
      </c>
      <c r="N6783" t="e">
        <f t="shared" si="1478"/>
        <v>#N/A</v>
      </c>
      <c r="O6783" t="str">
        <f t="shared" si="1479"/>
        <v>Fall</v>
      </c>
      <c r="P6783">
        <f t="shared" si="1480"/>
        <v>8.7535783896787578E-5</v>
      </c>
      <c r="Q6783">
        <f t="shared" si="1481"/>
        <v>1.1703586308063124E-4</v>
      </c>
      <c r="R6783">
        <f t="shared" si="1482"/>
        <v>1.3862540004112029E-4</v>
      </c>
      <c r="S6783">
        <f t="shared" si="1483"/>
        <v>1.4069083701657095E-4</v>
      </c>
    </row>
    <row r="6784" spans="1:19" x14ac:dyDescent="0.25">
      <c r="A6784">
        <v>6782</v>
      </c>
      <c r="B6784">
        <v>190301.06333529999</v>
      </c>
      <c r="C6784">
        <v>170910.693181988</v>
      </c>
      <c r="D6784">
        <v>130399.3012136</v>
      </c>
      <c r="E6784">
        <v>103973.1521051</v>
      </c>
      <c r="F6784">
        <f t="shared" si="1470"/>
        <v>595584.209835988</v>
      </c>
      <c r="G6784">
        <f t="shared" si="1471"/>
        <v>283</v>
      </c>
      <c r="H6784" t="str">
        <f t="shared" si="1473"/>
        <v>Day283</v>
      </c>
      <c r="I6784">
        <f t="shared" si="1472"/>
        <v>13</v>
      </c>
      <c r="J6784" t="str">
        <f t="shared" si="1474"/>
        <v>Hour13</v>
      </c>
      <c r="K6784">
        <f t="shared" si="1475"/>
        <v>10</v>
      </c>
      <c r="L6784" t="str">
        <f t="shared" si="1476"/>
        <v>Fall</v>
      </c>
      <c r="M6784">
        <f t="shared" si="1477"/>
        <v>1404</v>
      </c>
      <c r="N6784" t="e">
        <f t="shared" si="1478"/>
        <v>#N/A</v>
      </c>
      <c r="O6784" t="str">
        <f t="shared" si="1479"/>
        <v>Fall</v>
      </c>
      <c r="P6784">
        <f t="shared" si="1480"/>
        <v>8.6373885392019529E-5</v>
      </c>
      <c r="Q6784">
        <f t="shared" si="1481"/>
        <v>1.1814022618726704E-4</v>
      </c>
      <c r="R6784">
        <f t="shared" si="1482"/>
        <v>1.3925363823972552E-4</v>
      </c>
      <c r="S6784">
        <f t="shared" si="1483"/>
        <v>1.4553651954092372E-4</v>
      </c>
    </row>
    <row r="6785" spans="1:19" x14ac:dyDescent="0.25">
      <c r="A6785">
        <v>6783</v>
      </c>
      <c r="B6785">
        <v>189461.76379279999</v>
      </c>
      <c r="C6785">
        <v>168632.205298947</v>
      </c>
      <c r="D6785">
        <v>132974.35323740001</v>
      </c>
      <c r="E6785">
        <v>115854.25298970001</v>
      </c>
      <c r="F6785">
        <f t="shared" si="1470"/>
        <v>606922.57531884697</v>
      </c>
      <c r="G6785">
        <f t="shared" si="1471"/>
        <v>283</v>
      </c>
      <c r="H6785" t="str">
        <f t="shared" si="1473"/>
        <v>Day283</v>
      </c>
      <c r="I6785">
        <f t="shared" si="1472"/>
        <v>14</v>
      </c>
      <c r="J6785" t="str">
        <f t="shared" si="1474"/>
        <v>Hour14</v>
      </c>
      <c r="K6785">
        <f t="shared" si="1475"/>
        <v>10</v>
      </c>
      <c r="L6785" t="str">
        <f t="shared" si="1476"/>
        <v>Fall</v>
      </c>
      <c r="M6785">
        <f t="shared" si="1477"/>
        <v>1404</v>
      </c>
      <c r="N6785" t="e">
        <f t="shared" si="1478"/>
        <v>#N/A</v>
      </c>
      <c r="O6785" t="str">
        <f t="shared" si="1479"/>
        <v>Fall</v>
      </c>
      <c r="P6785">
        <f t="shared" si="1480"/>
        <v>8.8079548277573334E-5</v>
      </c>
      <c r="Q6785">
        <f t="shared" si="1481"/>
        <v>1.1761918318281932E-4</v>
      </c>
      <c r="R6785">
        <f t="shared" si="1482"/>
        <v>1.3739718489856015E-4</v>
      </c>
      <c r="S6785">
        <f t="shared" si="1483"/>
        <v>1.6216710191772232E-4</v>
      </c>
    </row>
    <row r="6786" spans="1:19" x14ac:dyDescent="0.25">
      <c r="A6786">
        <v>6784</v>
      </c>
      <c r="B6786">
        <v>186411.5835912</v>
      </c>
      <c r="C6786">
        <v>164225.37432227799</v>
      </c>
      <c r="D6786">
        <v>138058.29926880001</v>
      </c>
      <c r="E6786">
        <v>149066.4483087</v>
      </c>
      <c r="F6786">
        <f t="shared" si="1470"/>
        <v>637761.70549097797</v>
      </c>
      <c r="G6786">
        <f t="shared" si="1471"/>
        <v>283</v>
      </c>
      <c r="H6786" t="str">
        <f t="shared" si="1473"/>
        <v>Day283</v>
      </c>
      <c r="I6786">
        <f t="shared" si="1472"/>
        <v>15</v>
      </c>
      <c r="J6786" t="str">
        <f t="shared" si="1474"/>
        <v>Hour15</v>
      </c>
      <c r="K6786">
        <f t="shared" si="1475"/>
        <v>10</v>
      </c>
      <c r="L6786" t="str">
        <f t="shared" si="1476"/>
        <v>Fall</v>
      </c>
      <c r="M6786">
        <f t="shared" si="1477"/>
        <v>1404</v>
      </c>
      <c r="N6786" t="e">
        <f t="shared" si="1478"/>
        <v>#N/A</v>
      </c>
      <c r="O6786" t="str">
        <f t="shared" si="1479"/>
        <v>Fall</v>
      </c>
      <c r="P6786">
        <f t="shared" si="1480"/>
        <v>9.1447052303810853E-5</v>
      </c>
      <c r="Q6786">
        <f t="shared" si="1481"/>
        <v>1.1572561005919452E-4</v>
      </c>
      <c r="R6786">
        <f t="shared" si="1482"/>
        <v>1.3380661233002437E-4</v>
      </c>
      <c r="S6786">
        <f t="shared" si="1483"/>
        <v>2.0865590422078844E-4</v>
      </c>
    </row>
    <row r="6787" spans="1:19" x14ac:dyDescent="0.25">
      <c r="A6787">
        <v>6785</v>
      </c>
      <c r="B6787">
        <v>179615.72621260001</v>
      </c>
      <c r="C6787">
        <v>156865.20197417701</v>
      </c>
      <c r="D6787">
        <v>148471.80491609999</v>
      </c>
      <c r="E6787">
        <v>188065.17634410001</v>
      </c>
      <c r="F6787">
        <f t="shared" ref="F6787:F6850" si="1484">SUM(B6787:E6787)</f>
        <v>673017.90944697708</v>
      </c>
      <c r="G6787">
        <f t="shared" ref="G6787:G6850" si="1485">CEILING(A6787/24,1)</f>
        <v>283</v>
      </c>
      <c r="H6787" t="str">
        <f t="shared" si="1473"/>
        <v>Day283</v>
      </c>
      <c r="I6787">
        <f t="shared" ref="I6787:I6850" si="1486">A6787-(G6787-1)*24-1</f>
        <v>16</v>
      </c>
      <c r="J6787" t="str">
        <f t="shared" si="1474"/>
        <v>Hour16</v>
      </c>
      <c r="K6787">
        <f t="shared" si="1475"/>
        <v>10</v>
      </c>
      <c r="L6787" t="str">
        <f t="shared" si="1476"/>
        <v>Fall</v>
      </c>
      <c r="M6787">
        <f t="shared" si="1477"/>
        <v>1404</v>
      </c>
      <c r="N6787" t="e">
        <f t="shared" si="1478"/>
        <v>#N/A</v>
      </c>
      <c r="O6787" t="str">
        <f t="shared" si="1479"/>
        <v>Fall</v>
      </c>
      <c r="P6787">
        <f t="shared" si="1480"/>
        <v>9.8344749875331499E-5</v>
      </c>
      <c r="Q6787">
        <f t="shared" si="1481"/>
        <v>1.1150669444320761E-4</v>
      </c>
      <c r="R6787">
        <f t="shared" si="1482"/>
        <v>1.2780973315024637E-4</v>
      </c>
      <c r="S6787">
        <f t="shared" si="1483"/>
        <v>2.6324441125246821E-4</v>
      </c>
    </row>
    <row r="6788" spans="1:19" x14ac:dyDescent="0.25">
      <c r="A6788">
        <v>6786</v>
      </c>
      <c r="B6788">
        <v>172204.12946610001</v>
      </c>
      <c r="C6788">
        <v>150522.82466638301</v>
      </c>
      <c r="D6788">
        <v>163974.86156811001</v>
      </c>
      <c r="E6788">
        <v>215929.7698902</v>
      </c>
      <c r="F6788">
        <f t="shared" si="1484"/>
        <v>702631.58559079305</v>
      </c>
      <c r="G6788">
        <f t="shared" si="1485"/>
        <v>283</v>
      </c>
      <c r="H6788" t="str">
        <f t="shared" ref="H6788:H6851" si="1487">CONCATENATE("Day",G6788)</f>
        <v>Day283</v>
      </c>
      <c r="I6788">
        <f t="shared" si="1486"/>
        <v>17</v>
      </c>
      <c r="J6788" t="str">
        <f t="shared" ref="J6788:J6851" si="1488">CONCATENATE("Hour",I6788)</f>
        <v>Hour17</v>
      </c>
      <c r="K6788">
        <f t="shared" ref="K6788:K6851" si="1489">MONTH(G6788)</f>
        <v>10</v>
      </c>
      <c r="L6788" t="str">
        <f t="shared" ref="L6788:L6851" si="1490">IF(AND(K6788&gt;=3,K6788&lt;=5),"Spring",IF(AND(K6788&gt;=6,K6788&lt;=8),"Summer",IF(AND(K6788&gt;=9,K6788&lt;=10),"Fall","Winter")))</f>
        <v>Fall</v>
      </c>
      <c r="M6788">
        <f t="shared" ref="M6788:M6851" si="1491">COUNTIFS($L$3:$L$8762,L6788,$N$3:$N$8762,"&gt;"&amp;N6788+1)+1</f>
        <v>1404</v>
      </c>
      <c r="N6788" t="e">
        <f t="shared" ref="N6788:N6851" si="1492">IF(G6788=G6787,NA(),_xlfn.MAXIFS($F$3:$F$8762,$G$3:$G$8762,G6788))</f>
        <v>#N/A</v>
      </c>
      <c r="O6788" t="str">
        <f t="shared" ref="O6788:O6851" si="1493">IF(G6788=G6787,O6787,IF(AND(OR(L6788="Winter",L6788="Summer"),M6788&lt;=5),CONCATENATE(L6788," Peak ",M6788),L6788))</f>
        <v>Fall</v>
      </c>
      <c r="P6788">
        <f t="shared" ref="P6788:P6851" si="1494">D6788/SUM($D$3:$D$8762)</f>
        <v>1.0861366409514973E-4</v>
      </c>
      <c r="Q6788">
        <f t="shared" ref="Q6788:Q6851" si="1495">B6788/SUM($B$3:$B$8762)</f>
        <v>1.0690552353699176E-4</v>
      </c>
      <c r="R6788">
        <f t="shared" ref="R6788:R6851" si="1496">C6788/SUM($C$3:$C$8762)</f>
        <v>1.2264212719911407E-4</v>
      </c>
      <c r="S6788">
        <f t="shared" ref="S6788:S6851" si="1497">E6788/SUM($E$3:$E$8762)</f>
        <v>3.0224790283674385E-4</v>
      </c>
    </row>
    <row r="6789" spans="1:19" x14ac:dyDescent="0.25">
      <c r="A6789">
        <v>6787</v>
      </c>
      <c r="B6789">
        <v>171915.02319959999</v>
      </c>
      <c r="C6789">
        <v>152309.588405791</v>
      </c>
      <c r="D6789">
        <v>178286.76083771299</v>
      </c>
      <c r="E6789">
        <v>177380.22062850001</v>
      </c>
      <c r="F6789">
        <f t="shared" si="1484"/>
        <v>679891.59307160403</v>
      </c>
      <c r="G6789">
        <f t="shared" si="1485"/>
        <v>283</v>
      </c>
      <c r="H6789" t="str">
        <f t="shared" si="1487"/>
        <v>Day283</v>
      </c>
      <c r="I6789">
        <f t="shared" si="1486"/>
        <v>18</v>
      </c>
      <c r="J6789" t="str">
        <f t="shared" si="1488"/>
        <v>Hour18</v>
      </c>
      <c r="K6789">
        <f t="shared" si="1489"/>
        <v>10</v>
      </c>
      <c r="L6789" t="str">
        <f t="shared" si="1490"/>
        <v>Fall</v>
      </c>
      <c r="M6789">
        <f t="shared" si="1491"/>
        <v>1404</v>
      </c>
      <c r="N6789" t="e">
        <f t="shared" si="1492"/>
        <v>#N/A</v>
      </c>
      <c r="O6789" t="str">
        <f t="shared" si="1493"/>
        <v>Fall</v>
      </c>
      <c r="P6789">
        <f t="shared" si="1494"/>
        <v>1.1809357952222635E-4</v>
      </c>
      <c r="Q6789">
        <f t="shared" si="1495"/>
        <v>1.0672604435217874E-4</v>
      </c>
      <c r="R6789">
        <f t="shared" si="1496"/>
        <v>1.2409793635157265E-4</v>
      </c>
      <c r="S6789">
        <f t="shared" si="1497"/>
        <v>2.4828813422505429E-4</v>
      </c>
    </row>
    <row r="6790" spans="1:19" x14ac:dyDescent="0.25">
      <c r="A6790">
        <v>6788</v>
      </c>
      <c r="B6790">
        <v>172788.9625769</v>
      </c>
      <c r="C6790">
        <v>156568.72104846299</v>
      </c>
      <c r="D6790">
        <v>178923.06573356001</v>
      </c>
      <c r="E6790">
        <v>111083.12172720001</v>
      </c>
      <c r="F6790">
        <f t="shared" si="1484"/>
        <v>619363.87108612305</v>
      </c>
      <c r="G6790">
        <f t="shared" si="1485"/>
        <v>283</v>
      </c>
      <c r="H6790" t="str">
        <f t="shared" si="1487"/>
        <v>Day283</v>
      </c>
      <c r="I6790">
        <f t="shared" si="1486"/>
        <v>19</v>
      </c>
      <c r="J6790" t="str">
        <f t="shared" si="1488"/>
        <v>Hour19</v>
      </c>
      <c r="K6790">
        <f t="shared" si="1489"/>
        <v>10</v>
      </c>
      <c r="L6790" t="str">
        <f t="shared" si="1490"/>
        <v>Fall</v>
      </c>
      <c r="M6790">
        <f t="shared" si="1491"/>
        <v>1404</v>
      </c>
      <c r="N6790" t="e">
        <f t="shared" si="1492"/>
        <v>#N/A</v>
      </c>
      <c r="O6790" t="str">
        <f t="shared" si="1493"/>
        <v>Fall</v>
      </c>
      <c r="P6790">
        <f t="shared" si="1494"/>
        <v>1.1851505514085903E-4</v>
      </c>
      <c r="Q6790">
        <f t="shared" si="1495"/>
        <v>1.0726859200744994E-4</v>
      </c>
      <c r="R6790">
        <f t="shared" si="1496"/>
        <v>1.2756816811528162E-4</v>
      </c>
      <c r="S6790">
        <f t="shared" si="1497"/>
        <v>1.5548870634965063E-4</v>
      </c>
    </row>
    <row r="6791" spans="1:19" x14ac:dyDescent="0.25">
      <c r="A6791">
        <v>6789</v>
      </c>
      <c r="B6791">
        <v>165865.2589472</v>
      </c>
      <c r="C6791">
        <v>156175.16358946401</v>
      </c>
      <c r="D6791">
        <v>167505.05879693999</v>
      </c>
      <c r="E6791">
        <v>84263.179128600095</v>
      </c>
      <c r="F6791">
        <f t="shared" si="1484"/>
        <v>573808.66046220402</v>
      </c>
      <c r="G6791">
        <f t="shared" si="1485"/>
        <v>283</v>
      </c>
      <c r="H6791" t="str">
        <f t="shared" si="1487"/>
        <v>Day283</v>
      </c>
      <c r="I6791">
        <f t="shared" si="1486"/>
        <v>20</v>
      </c>
      <c r="J6791" t="str">
        <f t="shared" si="1488"/>
        <v>Hour20</v>
      </c>
      <c r="K6791">
        <f t="shared" si="1489"/>
        <v>10</v>
      </c>
      <c r="L6791" t="str">
        <f t="shared" si="1490"/>
        <v>Fall</v>
      </c>
      <c r="M6791">
        <f t="shared" si="1491"/>
        <v>1404</v>
      </c>
      <c r="N6791" t="e">
        <f t="shared" si="1492"/>
        <v>#N/A</v>
      </c>
      <c r="O6791" t="str">
        <f t="shared" si="1493"/>
        <v>Fall</v>
      </c>
      <c r="P6791">
        <f t="shared" si="1494"/>
        <v>1.1095199603417384E-4</v>
      </c>
      <c r="Q6791">
        <f t="shared" si="1495"/>
        <v>1.0297030854791326E-4</v>
      </c>
      <c r="R6791">
        <f t="shared" si="1496"/>
        <v>1.2724750761709014E-4</v>
      </c>
      <c r="S6791">
        <f t="shared" si="1497"/>
        <v>1.1794746593268218E-4</v>
      </c>
    </row>
    <row r="6792" spans="1:19" x14ac:dyDescent="0.25">
      <c r="A6792">
        <v>6790</v>
      </c>
      <c r="B6792">
        <v>152152.1989322</v>
      </c>
      <c r="C6792">
        <v>153618.01618944699</v>
      </c>
      <c r="D6792">
        <v>152007.98544498</v>
      </c>
      <c r="E6792">
        <v>66148.402127499998</v>
      </c>
      <c r="F6792">
        <f t="shared" si="1484"/>
        <v>523926.60269412695</v>
      </c>
      <c r="G6792">
        <f t="shared" si="1485"/>
        <v>283</v>
      </c>
      <c r="H6792" t="str">
        <f t="shared" si="1487"/>
        <v>Day283</v>
      </c>
      <c r="I6792">
        <f t="shared" si="1486"/>
        <v>21</v>
      </c>
      <c r="J6792" t="str">
        <f t="shared" si="1488"/>
        <v>Hour21</v>
      </c>
      <c r="K6792">
        <f t="shared" si="1489"/>
        <v>10</v>
      </c>
      <c r="L6792" t="str">
        <f t="shared" si="1490"/>
        <v>Fall</v>
      </c>
      <c r="M6792">
        <f t="shared" si="1491"/>
        <v>1404</v>
      </c>
      <c r="N6792" t="e">
        <f t="shared" si="1492"/>
        <v>#N/A</v>
      </c>
      <c r="O6792" t="str">
        <f t="shared" si="1493"/>
        <v>Fall</v>
      </c>
      <c r="P6792">
        <f t="shared" si="1494"/>
        <v>1.0068704503247086E-4</v>
      </c>
      <c r="Q6792">
        <f t="shared" si="1495"/>
        <v>9.4457145334330989E-5</v>
      </c>
      <c r="R6792">
        <f t="shared" si="1496"/>
        <v>1.2516400966656427E-4</v>
      </c>
      <c r="S6792">
        <f t="shared" si="1497"/>
        <v>9.2591289423431532E-5</v>
      </c>
    </row>
    <row r="6793" spans="1:19" x14ac:dyDescent="0.25">
      <c r="A6793">
        <v>6791</v>
      </c>
      <c r="B6793">
        <v>142333.76115490001</v>
      </c>
      <c r="C6793">
        <v>149267.169410195</v>
      </c>
      <c r="D6793">
        <v>132691.75304449999</v>
      </c>
      <c r="E6793">
        <v>48066.6976325</v>
      </c>
      <c r="F6793">
        <f t="shared" si="1484"/>
        <v>472359.38124209503</v>
      </c>
      <c r="G6793">
        <f t="shared" si="1485"/>
        <v>283</v>
      </c>
      <c r="H6793" t="str">
        <f t="shared" si="1487"/>
        <v>Day283</v>
      </c>
      <c r="I6793">
        <f t="shared" si="1486"/>
        <v>22</v>
      </c>
      <c r="J6793" t="str">
        <f t="shared" si="1488"/>
        <v>Hour22</v>
      </c>
      <c r="K6793">
        <f t="shared" si="1489"/>
        <v>10</v>
      </c>
      <c r="L6793" t="str">
        <f t="shared" si="1490"/>
        <v>Fall</v>
      </c>
      <c r="M6793">
        <f t="shared" si="1491"/>
        <v>1404</v>
      </c>
      <c r="N6793" t="e">
        <f t="shared" si="1492"/>
        <v>#N/A</v>
      </c>
      <c r="O6793" t="str">
        <f t="shared" si="1493"/>
        <v>Fall</v>
      </c>
      <c r="P6793">
        <f t="shared" si="1494"/>
        <v>8.7892359569918184E-5</v>
      </c>
      <c r="Q6793">
        <f t="shared" si="1495"/>
        <v>8.836179074468241E-5</v>
      </c>
      <c r="R6793">
        <f t="shared" si="1496"/>
        <v>1.2161905158258242E-4</v>
      </c>
      <c r="S6793">
        <f t="shared" si="1497"/>
        <v>6.7281406186365625E-5</v>
      </c>
    </row>
    <row r="6794" spans="1:19" x14ac:dyDescent="0.25">
      <c r="A6794">
        <v>6792</v>
      </c>
      <c r="B6794">
        <v>138801.35754130001</v>
      </c>
      <c r="C6794">
        <v>146549.88443185401</v>
      </c>
      <c r="D6794">
        <v>112068.72603819999</v>
      </c>
      <c r="E6794">
        <v>37344.900391299998</v>
      </c>
      <c r="F6794">
        <f t="shared" si="1484"/>
        <v>434764.86840265396</v>
      </c>
      <c r="G6794">
        <f t="shared" si="1485"/>
        <v>283</v>
      </c>
      <c r="H6794" t="str">
        <f t="shared" si="1487"/>
        <v>Day283</v>
      </c>
      <c r="I6794">
        <f t="shared" si="1486"/>
        <v>23</v>
      </c>
      <c r="J6794" t="str">
        <f t="shared" si="1488"/>
        <v>Hour23</v>
      </c>
      <c r="K6794">
        <f t="shared" si="1489"/>
        <v>10</v>
      </c>
      <c r="L6794" t="str">
        <f t="shared" si="1490"/>
        <v>Fall</v>
      </c>
      <c r="M6794">
        <f t="shared" si="1491"/>
        <v>1404</v>
      </c>
      <c r="N6794" t="e">
        <f t="shared" si="1492"/>
        <v>#N/A</v>
      </c>
      <c r="O6794" t="str">
        <f t="shared" si="1493"/>
        <v>Fall</v>
      </c>
      <c r="P6794">
        <f t="shared" si="1494"/>
        <v>7.42320795339014E-5</v>
      </c>
      <c r="Q6794">
        <f t="shared" si="1495"/>
        <v>8.6168849966626262E-5</v>
      </c>
      <c r="R6794">
        <f t="shared" si="1496"/>
        <v>1.1940507765079794E-4</v>
      </c>
      <c r="S6794">
        <f t="shared" si="1497"/>
        <v>5.2273560198101251E-5</v>
      </c>
    </row>
    <row r="6795" spans="1:19" x14ac:dyDescent="0.25">
      <c r="A6795">
        <v>6793</v>
      </c>
      <c r="B6795">
        <v>137641.56132889999</v>
      </c>
      <c r="C6795">
        <v>142403.053428735</v>
      </c>
      <c r="D6795">
        <v>100596.1580161</v>
      </c>
      <c r="E6795">
        <v>26830.283509100002</v>
      </c>
      <c r="F6795">
        <f t="shared" si="1484"/>
        <v>407471.05628283496</v>
      </c>
      <c r="G6795">
        <f t="shared" si="1485"/>
        <v>284</v>
      </c>
      <c r="H6795" t="str">
        <f t="shared" si="1487"/>
        <v>Day284</v>
      </c>
      <c r="I6795">
        <f t="shared" si="1486"/>
        <v>0</v>
      </c>
      <c r="J6795" t="str">
        <f t="shared" si="1488"/>
        <v>Hour0</v>
      </c>
      <c r="K6795">
        <f t="shared" si="1489"/>
        <v>10</v>
      </c>
      <c r="L6795" t="str">
        <f t="shared" si="1490"/>
        <v>Fall</v>
      </c>
      <c r="M6795">
        <f t="shared" si="1491"/>
        <v>35</v>
      </c>
      <c r="N6795">
        <f t="shared" si="1492"/>
        <v>708465.83472148294</v>
      </c>
      <c r="O6795" t="str">
        <f t="shared" si="1493"/>
        <v>Fall</v>
      </c>
      <c r="P6795">
        <f t="shared" si="1494"/>
        <v>6.663288025698332E-5</v>
      </c>
      <c r="Q6795">
        <f t="shared" si="1495"/>
        <v>8.5448840396198093E-5</v>
      </c>
      <c r="R6795">
        <f t="shared" si="1496"/>
        <v>1.1602634637542523E-4</v>
      </c>
      <c r="S6795">
        <f t="shared" si="1497"/>
        <v>3.7555715116374952E-5</v>
      </c>
    </row>
    <row r="6796" spans="1:19" x14ac:dyDescent="0.25">
      <c r="A6796">
        <v>6794</v>
      </c>
      <c r="B6796">
        <v>135615.30842029999</v>
      </c>
      <c r="C6796">
        <v>141205.91444958301</v>
      </c>
      <c r="D6796">
        <v>94822.241853</v>
      </c>
      <c r="E6796">
        <v>21221.873208100002</v>
      </c>
      <c r="F6796">
        <f t="shared" si="1484"/>
        <v>392865.33793098299</v>
      </c>
      <c r="G6796">
        <f t="shared" si="1485"/>
        <v>284</v>
      </c>
      <c r="H6796" t="str">
        <f t="shared" si="1487"/>
        <v>Day284</v>
      </c>
      <c r="I6796">
        <f t="shared" si="1486"/>
        <v>1</v>
      </c>
      <c r="J6796" t="str">
        <f t="shared" si="1488"/>
        <v>Hour1</v>
      </c>
      <c r="K6796">
        <f t="shared" si="1489"/>
        <v>10</v>
      </c>
      <c r="L6796" t="str">
        <f t="shared" si="1490"/>
        <v>Fall</v>
      </c>
      <c r="M6796">
        <f t="shared" si="1491"/>
        <v>1404</v>
      </c>
      <c r="N6796" t="e">
        <f t="shared" si="1492"/>
        <v>#N/A</v>
      </c>
      <c r="O6796" t="str">
        <f t="shared" si="1493"/>
        <v>Fall</v>
      </c>
      <c r="P6796">
        <f t="shared" si="1494"/>
        <v>6.2808353834730408E-5</v>
      </c>
      <c r="Q6796">
        <f t="shared" si="1495"/>
        <v>8.4190928471066935E-5</v>
      </c>
      <c r="R6796">
        <f t="shared" si="1496"/>
        <v>1.1505094831681462E-4</v>
      </c>
      <c r="S6796">
        <f t="shared" si="1497"/>
        <v>2.9705337409830769E-5</v>
      </c>
    </row>
    <row r="6797" spans="1:19" x14ac:dyDescent="0.25">
      <c r="A6797">
        <v>6795</v>
      </c>
      <c r="B6797">
        <v>132477.32837430001</v>
      </c>
      <c r="C6797">
        <v>140479.06009650699</v>
      </c>
      <c r="D6797">
        <v>95620.012532299996</v>
      </c>
      <c r="E6797">
        <v>16763.859647599998</v>
      </c>
      <c r="F6797">
        <f t="shared" si="1484"/>
        <v>385340.26065070694</v>
      </c>
      <c r="G6797">
        <f t="shared" si="1485"/>
        <v>284</v>
      </c>
      <c r="H6797" t="str">
        <f t="shared" si="1487"/>
        <v>Day284</v>
      </c>
      <c r="I6797">
        <f t="shared" si="1486"/>
        <v>2</v>
      </c>
      <c r="J6797" t="str">
        <f t="shared" si="1488"/>
        <v>Hour2</v>
      </c>
      <c r="K6797">
        <f t="shared" si="1489"/>
        <v>10</v>
      </c>
      <c r="L6797" t="str">
        <f t="shared" si="1490"/>
        <v>Fall</v>
      </c>
      <c r="M6797">
        <f t="shared" si="1491"/>
        <v>1404</v>
      </c>
      <c r="N6797" t="e">
        <f t="shared" si="1492"/>
        <v>#N/A</v>
      </c>
      <c r="O6797" t="str">
        <f t="shared" si="1493"/>
        <v>Fall</v>
      </c>
      <c r="P6797">
        <f t="shared" si="1494"/>
        <v>6.3336781154368408E-5</v>
      </c>
      <c r="Q6797">
        <f t="shared" si="1495"/>
        <v>8.2242848592225815E-5</v>
      </c>
      <c r="R6797">
        <f t="shared" si="1496"/>
        <v>1.1445872607927187E-4</v>
      </c>
      <c r="S6797">
        <f t="shared" si="1497"/>
        <v>2.34652286459301E-5</v>
      </c>
    </row>
    <row r="6798" spans="1:19" x14ac:dyDescent="0.25">
      <c r="A6798">
        <v>6796</v>
      </c>
      <c r="B6798">
        <v>134886.11374140001</v>
      </c>
      <c r="C6798">
        <v>140039.32984786201</v>
      </c>
      <c r="D6798">
        <v>99406.035548600004</v>
      </c>
      <c r="E6798">
        <v>17125.028175799998</v>
      </c>
      <c r="F6798">
        <f t="shared" si="1484"/>
        <v>391456.50731366203</v>
      </c>
      <c r="G6798">
        <f t="shared" si="1485"/>
        <v>284</v>
      </c>
      <c r="H6798" t="str">
        <f t="shared" si="1487"/>
        <v>Day284</v>
      </c>
      <c r="I6798">
        <f t="shared" si="1486"/>
        <v>3</v>
      </c>
      <c r="J6798" t="str">
        <f t="shared" si="1488"/>
        <v>Hour3</v>
      </c>
      <c r="K6798">
        <f t="shared" si="1489"/>
        <v>10</v>
      </c>
      <c r="L6798" t="str">
        <f t="shared" si="1490"/>
        <v>Fall</v>
      </c>
      <c r="M6798">
        <f t="shared" si="1491"/>
        <v>1404</v>
      </c>
      <c r="N6798" t="e">
        <f t="shared" si="1492"/>
        <v>#N/A</v>
      </c>
      <c r="O6798" t="str">
        <f t="shared" si="1493"/>
        <v>Fall</v>
      </c>
      <c r="P6798">
        <f t="shared" si="1494"/>
        <v>6.5844566971148079E-5</v>
      </c>
      <c r="Q6798">
        <f t="shared" si="1495"/>
        <v>8.3738239333182264E-5</v>
      </c>
      <c r="R6798">
        <f t="shared" si="1496"/>
        <v>1.1410044517930109E-4</v>
      </c>
      <c r="S6798">
        <f t="shared" si="1497"/>
        <v>2.39707746402346E-5</v>
      </c>
    </row>
    <row r="6799" spans="1:19" x14ac:dyDescent="0.25">
      <c r="A6799">
        <v>6797</v>
      </c>
      <c r="B6799">
        <v>141823.59334270001</v>
      </c>
      <c r="C6799">
        <v>142070.250791856</v>
      </c>
      <c r="D6799">
        <v>112649.4536102</v>
      </c>
      <c r="E6799">
        <v>16129.3998801</v>
      </c>
      <c r="F6799">
        <f t="shared" si="1484"/>
        <v>412672.69762485597</v>
      </c>
      <c r="G6799">
        <f t="shared" si="1485"/>
        <v>284</v>
      </c>
      <c r="H6799" t="str">
        <f t="shared" si="1487"/>
        <v>Day284</v>
      </c>
      <c r="I6799">
        <f t="shared" si="1486"/>
        <v>4</v>
      </c>
      <c r="J6799" t="str">
        <f t="shared" si="1488"/>
        <v>Hour4</v>
      </c>
      <c r="K6799">
        <f t="shared" si="1489"/>
        <v>10</v>
      </c>
      <c r="L6799" t="str">
        <f t="shared" si="1490"/>
        <v>Fall</v>
      </c>
      <c r="M6799">
        <f t="shared" si="1491"/>
        <v>1404</v>
      </c>
      <c r="N6799" t="e">
        <f t="shared" si="1492"/>
        <v>#N/A</v>
      </c>
      <c r="O6799" t="str">
        <f t="shared" si="1493"/>
        <v>Fall</v>
      </c>
      <c r="P6799">
        <f t="shared" si="1494"/>
        <v>7.4616741846360808E-5</v>
      </c>
      <c r="Q6799">
        <f t="shared" si="1495"/>
        <v>8.8045075011882869E-5</v>
      </c>
      <c r="R6799">
        <f t="shared" si="1496"/>
        <v>1.1575518734413029E-4</v>
      </c>
      <c r="S6799">
        <f t="shared" si="1497"/>
        <v>2.2577142976878191E-5</v>
      </c>
    </row>
    <row r="6800" spans="1:19" x14ac:dyDescent="0.25">
      <c r="A6800">
        <v>6798</v>
      </c>
      <c r="B6800">
        <v>155056.7620395</v>
      </c>
      <c r="C6800">
        <v>149675.40991347699</v>
      </c>
      <c r="D6800">
        <v>127401.4856092</v>
      </c>
      <c r="E6800">
        <v>24494.776493400001</v>
      </c>
      <c r="F6800">
        <f t="shared" si="1484"/>
        <v>456628.43405557692</v>
      </c>
      <c r="G6800">
        <f t="shared" si="1485"/>
        <v>284</v>
      </c>
      <c r="H6800" t="str">
        <f t="shared" si="1487"/>
        <v>Day284</v>
      </c>
      <c r="I6800">
        <f t="shared" si="1486"/>
        <v>5</v>
      </c>
      <c r="J6800" t="str">
        <f t="shared" si="1488"/>
        <v>Hour5</v>
      </c>
      <c r="K6800">
        <f t="shared" si="1489"/>
        <v>10</v>
      </c>
      <c r="L6800" t="str">
        <f t="shared" si="1490"/>
        <v>Fall</v>
      </c>
      <c r="M6800">
        <f t="shared" si="1491"/>
        <v>1404</v>
      </c>
      <c r="N6800" t="e">
        <f t="shared" si="1492"/>
        <v>#N/A</v>
      </c>
      <c r="O6800" t="str">
        <f t="shared" si="1493"/>
        <v>Fall</v>
      </c>
      <c r="P6800">
        <f t="shared" si="1494"/>
        <v>8.4388192378092181E-5</v>
      </c>
      <c r="Q6800">
        <f t="shared" si="1495"/>
        <v>9.6260318351115506E-5</v>
      </c>
      <c r="R6800">
        <f t="shared" si="1496"/>
        <v>1.2195167544771589E-4</v>
      </c>
      <c r="S6800">
        <f t="shared" si="1497"/>
        <v>3.4286586927544025E-5</v>
      </c>
    </row>
    <row r="6801" spans="1:19" x14ac:dyDescent="0.25">
      <c r="A6801">
        <v>6799</v>
      </c>
      <c r="B6801">
        <v>158259.06633969999</v>
      </c>
      <c r="C6801">
        <v>148891.592213778</v>
      </c>
      <c r="D6801">
        <v>154586.93157799999</v>
      </c>
      <c r="E6801">
        <v>41219.947654700001</v>
      </c>
      <c r="F6801">
        <f t="shared" si="1484"/>
        <v>502957.53778617794</v>
      </c>
      <c r="G6801">
        <f t="shared" si="1485"/>
        <v>284</v>
      </c>
      <c r="H6801" t="str">
        <f t="shared" si="1487"/>
        <v>Day284</v>
      </c>
      <c r="I6801">
        <f t="shared" si="1486"/>
        <v>6</v>
      </c>
      <c r="J6801" t="str">
        <f t="shared" si="1488"/>
        <v>Hour6</v>
      </c>
      <c r="K6801">
        <f t="shared" si="1489"/>
        <v>10</v>
      </c>
      <c r="L6801" t="str">
        <f t="shared" si="1490"/>
        <v>Fall</v>
      </c>
      <c r="M6801">
        <f t="shared" si="1491"/>
        <v>1404</v>
      </c>
      <c r="N6801" t="e">
        <f t="shared" si="1492"/>
        <v>#N/A</v>
      </c>
      <c r="O6801" t="str">
        <f t="shared" si="1493"/>
        <v>Fall</v>
      </c>
      <c r="P6801">
        <f t="shared" si="1494"/>
        <v>1.0239528729797794E-4</v>
      </c>
      <c r="Q6801">
        <f t="shared" si="1495"/>
        <v>9.8248331175192601E-5</v>
      </c>
      <c r="R6801">
        <f t="shared" si="1496"/>
        <v>1.2131304094002273E-4</v>
      </c>
      <c r="S6801">
        <f t="shared" si="1497"/>
        <v>5.7697661327609611E-5</v>
      </c>
    </row>
    <row r="6802" spans="1:19" x14ac:dyDescent="0.25">
      <c r="A6802">
        <v>6800</v>
      </c>
      <c r="B6802">
        <v>165220.04363959999</v>
      </c>
      <c r="C6802">
        <v>155363.80548537601</v>
      </c>
      <c r="D6802">
        <v>151550.660202</v>
      </c>
      <c r="E6802">
        <v>64591.157037600002</v>
      </c>
      <c r="F6802">
        <f t="shared" si="1484"/>
        <v>536725.66636457597</v>
      </c>
      <c r="G6802">
        <f t="shared" si="1485"/>
        <v>284</v>
      </c>
      <c r="H6802" t="str">
        <f t="shared" si="1487"/>
        <v>Day284</v>
      </c>
      <c r="I6802">
        <f t="shared" si="1486"/>
        <v>7</v>
      </c>
      <c r="J6802" t="str">
        <f t="shared" si="1488"/>
        <v>Hour7</v>
      </c>
      <c r="K6802">
        <f t="shared" si="1489"/>
        <v>10</v>
      </c>
      <c r="L6802" t="str">
        <f t="shared" si="1490"/>
        <v>Fall</v>
      </c>
      <c r="M6802">
        <f t="shared" si="1491"/>
        <v>1404</v>
      </c>
      <c r="N6802" t="e">
        <f t="shared" si="1492"/>
        <v>#N/A</v>
      </c>
      <c r="O6802" t="str">
        <f t="shared" si="1493"/>
        <v>Fall</v>
      </c>
      <c r="P6802">
        <f t="shared" si="1494"/>
        <v>1.0038412195116287E-4</v>
      </c>
      <c r="Q6802">
        <f t="shared" si="1495"/>
        <v>1.0256975438892233E-4</v>
      </c>
      <c r="R6802">
        <f t="shared" si="1496"/>
        <v>1.2658643389603727E-4</v>
      </c>
      <c r="S6802">
        <f t="shared" si="1497"/>
        <v>9.0411534112876498E-5</v>
      </c>
    </row>
    <row r="6803" spans="1:19" x14ac:dyDescent="0.25">
      <c r="A6803">
        <v>6801</v>
      </c>
      <c r="B6803">
        <v>171058.38957229999</v>
      </c>
      <c r="C6803">
        <v>163836.47646912499</v>
      </c>
      <c r="D6803">
        <v>143461.586694</v>
      </c>
      <c r="E6803">
        <v>72194.5417782</v>
      </c>
      <c r="F6803">
        <f t="shared" si="1484"/>
        <v>550550.99451362493</v>
      </c>
      <c r="G6803">
        <f t="shared" si="1485"/>
        <v>284</v>
      </c>
      <c r="H6803" t="str">
        <f t="shared" si="1487"/>
        <v>Day284</v>
      </c>
      <c r="I6803">
        <f t="shared" si="1486"/>
        <v>8</v>
      </c>
      <c r="J6803" t="str">
        <f t="shared" si="1488"/>
        <v>Hour8</v>
      </c>
      <c r="K6803">
        <f t="shared" si="1489"/>
        <v>10</v>
      </c>
      <c r="L6803" t="str">
        <f t="shared" si="1490"/>
        <v>Fall</v>
      </c>
      <c r="M6803">
        <f t="shared" si="1491"/>
        <v>1404</v>
      </c>
      <c r="N6803" t="e">
        <f t="shared" si="1492"/>
        <v>#N/A</v>
      </c>
      <c r="O6803" t="str">
        <f t="shared" si="1493"/>
        <v>Fall</v>
      </c>
      <c r="P6803">
        <f t="shared" si="1494"/>
        <v>9.5026081673300211E-5</v>
      </c>
      <c r="Q6803">
        <f t="shared" si="1495"/>
        <v>1.0619424022709865E-4</v>
      </c>
      <c r="R6803">
        <f t="shared" si="1496"/>
        <v>1.3348974835886542E-4</v>
      </c>
      <c r="S6803">
        <f t="shared" si="1497"/>
        <v>1.01054379207723E-4</v>
      </c>
    </row>
    <row r="6804" spans="1:19" x14ac:dyDescent="0.25">
      <c r="A6804">
        <v>6802</v>
      </c>
      <c r="B6804">
        <v>179481.8626121</v>
      </c>
      <c r="C6804">
        <v>169844.414324112</v>
      </c>
      <c r="D6804">
        <v>136777.44490599999</v>
      </c>
      <c r="E6804">
        <v>70066.042999900004</v>
      </c>
      <c r="F6804">
        <f t="shared" si="1484"/>
        <v>556169.76484211197</v>
      </c>
      <c r="G6804">
        <f t="shared" si="1485"/>
        <v>284</v>
      </c>
      <c r="H6804" t="str">
        <f t="shared" si="1487"/>
        <v>Day284</v>
      </c>
      <c r="I6804">
        <f t="shared" si="1486"/>
        <v>9</v>
      </c>
      <c r="J6804" t="str">
        <f t="shared" si="1488"/>
        <v>Hour9</v>
      </c>
      <c r="K6804">
        <f t="shared" si="1489"/>
        <v>10</v>
      </c>
      <c r="L6804" t="str">
        <f t="shared" si="1490"/>
        <v>Fall</v>
      </c>
      <c r="M6804">
        <f t="shared" si="1491"/>
        <v>1404</v>
      </c>
      <c r="N6804" t="e">
        <f t="shared" si="1492"/>
        <v>#N/A</v>
      </c>
      <c r="O6804" t="str">
        <f t="shared" si="1493"/>
        <v>Fall</v>
      </c>
      <c r="P6804">
        <f t="shared" si="1494"/>
        <v>9.0598640027773146E-5</v>
      </c>
      <c r="Q6804">
        <f t="shared" si="1495"/>
        <v>1.1142359098721982E-4</v>
      </c>
      <c r="R6804">
        <f t="shared" si="1496"/>
        <v>1.3838486164317152E-4</v>
      </c>
      <c r="S6804">
        <f t="shared" si="1497"/>
        <v>9.8075010998055208E-5</v>
      </c>
    </row>
    <row r="6805" spans="1:19" x14ac:dyDescent="0.25">
      <c r="A6805">
        <v>6803</v>
      </c>
      <c r="B6805">
        <v>184547.05002329999</v>
      </c>
      <c r="C6805">
        <v>169702.616458998</v>
      </c>
      <c r="D6805">
        <v>137627.60486399999</v>
      </c>
      <c r="E6805">
        <v>76763.273795899993</v>
      </c>
      <c r="F6805">
        <f t="shared" si="1484"/>
        <v>568640.54514219798</v>
      </c>
      <c r="G6805">
        <f t="shared" si="1485"/>
        <v>284</v>
      </c>
      <c r="H6805" t="str">
        <f t="shared" si="1487"/>
        <v>Day284</v>
      </c>
      <c r="I6805">
        <f t="shared" si="1486"/>
        <v>10</v>
      </c>
      <c r="J6805" t="str">
        <f t="shared" si="1488"/>
        <v>Hour10</v>
      </c>
      <c r="K6805">
        <f t="shared" si="1489"/>
        <v>10</v>
      </c>
      <c r="L6805" t="str">
        <f t="shared" si="1490"/>
        <v>Fall</v>
      </c>
      <c r="M6805">
        <f t="shared" si="1491"/>
        <v>1404</v>
      </c>
      <c r="N6805" t="e">
        <f t="shared" si="1492"/>
        <v>#N/A</v>
      </c>
      <c r="O6805" t="str">
        <f t="shared" si="1493"/>
        <v>Fall</v>
      </c>
      <c r="P6805">
        <f t="shared" si="1494"/>
        <v>9.1161768956331529E-5</v>
      </c>
      <c r="Q6805">
        <f t="shared" si="1495"/>
        <v>1.1456809462767354E-4</v>
      </c>
      <c r="R6805">
        <f t="shared" si="1496"/>
        <v>1.3826932838867395E-4</v>
      </c>
      <c r="S6805">
        <f t="shared" si="1497"/>
        <v>1.0744946623845105E-4</v>
      </c>
    </row>
    <row r="6806" spans="1:19" x14ac:dyDescent="0.25">
      <c r="A6806">
        <v>6804</v>
      </c>
      <c r="B6806">
        <v>188673.44898849999</v>
      </c>
      <c r="C6806">
        <v>170520.998111172</v>
      </c>
      <c r="D6806">
        <v>135813.173828</v>
      </c>
      <c r="E6806">
        <v>90266.862144300001</v>
      </c>
      <c r="F6806">
        <f t="shared" si="1484"/>
        <v>585274.48307197203</v>
      </c>
      <c r="G6806">
        <f t="shared" si="1485"/>
        <v>284</v>
      </c>
      <c r="H6806" t="str">
        <f t="shared" si="1487"/>
        <v>Day284</v>
      </c>
      <c r="I6806">
        <f t="shared" si="1486"/>
        <v>11</v>
      </c>
      <c r="J6806" t="str">
        <f t="shared" si="1488"/>
        <v>Hour11</v>
      </c>
      <c r="K6806">
        <f t="shared" si="1489"/>
        <v>10</v>
      </c>
      <c r="L6806" t="str">
        <f t="shared" si="1490"/>
        <v>Fall</v>
      </c>
      <c r="M6806">
        <f t="shared" si="1491"/>
        <v>1404</v>
      </c>
      <c r="N6806" t="e">
        <f t="shared" si="1492"/>
        <v>#N/A</v>
      </c>
      <c r="O6806" t="str">
        <f t="shared" si="1493"/>
        <v>Fall</v>
      </c>
      <c r="P6806">
        <f t="shared" si="1494"/>
        <v>8.9959926178827124E-5</v>
      </c>
      <c r="Q6806">
        <f t="shared" si="1495"/>
        <v>1.1712979185912146E-4</v>
      </c>
      <c r="R6806">
        <f t="shared" si="1496"/>
        <v>1.3893612471611332E-4</v>
      </c>
      <c r="S6806">
        <f t="shared" si="1497"/>
        <v>1.2635112700134629E-4</v>
      </c>
    </row>
    <row r="6807" spans="1:19" x14ac:dyDescent="0.25">
      <c r="A6807">
        <v>6805</v>
      </c>
      <c r="B6807">
        <v>192182.8453358</v>
      </c>
      <c r="C6807">
        <v>171947.498069689</v>
      </c>
      <c r="D6807">
        <v>134639.41175560001</v>
      </c>
      <c r="E6807">
        <v>101361.5307355</v>
      </c>
      <c r="F6807">
        <f t="shared" si="1484"/>
        <v>600131.28589658905</v>
      </c>
      <c r="G6807">
        <f t="shared" si="1485"/>
        <v>284</v>
      </c>
      <c r="H6807" t="str">
        <f t="shared" si="1487"/>
        <v>Day284</v>
      </c>
      <c r="I6807">
        <f t="shared" si="1486"/>
        <v>12</v>
      </c>
      <c r="J6807" t="str">
        <f t="shared" si="1488"/>
        <v>Hour12</v>
      </c>
      <c r="K6807">
        <f t="shared" si="1489"/>
        <v>10</v>
      </c>
      <c r="L6807" t="str">
        <f t="shared" si="1490"/>
        <v>Fall</v>
      </c>
      <c r="M6807">
        <f t="shared" si="1491"/>
        <v>1404</v>
      </c>
      <c r="N6807" t="e">
        <f t="shared" si="1492"/>
        <v>#N/A</v>
      </c>
      <c r="O6807" t="str">
        <f t="shared" si="1493"/>
        <v>Fall</v>
      </c>
      <c r="P6807">
        <f t="shared" si="1494"/>
        <v>8.9182449691028258E-5</v>
      </c>
      <c r="Q6807">
        <f t="shared" si="1495"/>
        <v>1.1930844956593778E-4</v>
      </c>
      <c r="R6807">
        <f t="shared" si="1496"/>
        <v>1.4009840020323447E-4</v>
      </c>
      <c r="S6807">
        <f t="shared" si="1497"/>
        <v>1.4188090001997203E-4</v>
      </c>
    </row>
    <row r="6808" spans="1:19" x14ac:dyDescent="0.25">
      <c r="A6808">
        <v>6806</v>
      </c>
      <c r="B6808">
        <v>194472.0261928</v>
      </c>
      <c r="C6808">
        <v>172984.33746313199</v>
      </c>
      <c r="D6808">
        <v>133935.43873930001</v>
      </c>
      <c r="E6808">
        <v>104954.48820930001</v>
      </c>
      <c r="F6808">
        <f t="shared" si="1484"/>
        <v>606346.290604532</v>
      </c>
      <c r="G6808">
        <f t="shared" si="1485"/>
        <v>284</v>
      </c>
      <c r="H6808" t="str">
        <f t="shared" si="1487"/>
        <v>Day284</v>
      </c>
      <c r="I6808">
        <f t="shared" si="1486"/>
        <v>13</v>
      </c>
      <c r="J6808" t="str">
        <f t="shared" si="1488"/>
        <v>Hour13</v>
      </c>
      <c r="K6808">
        <f t="shared" si="1489"/>
        <v>10</v>
      </c>
      <c r="L6808" t="str">
        <f t="shared" si="1490"/>
        <v>Fall</v>
      </c>
      <c r="M6808">
        <f t="shared" si="1491"/>
        <v>1404</v>
      </c>
      <c r="N6808" t="e">
        <f t="shared" si="1492"/>
        <v>#N/A</v>
      </c>
      <c r="O6808" t="str">
        <f t="shared" si="1493"/>
        <v>Fall</v>
      </c>
      <c r="P6808">
        <f t="shared" si="1494"/>
        <v>8.8716152064713763E-5</v>
      </c>
      <c r="Q6808">
        <f t="shared" si="1495"/>
        <v>1.2072958899358793E-4</v>
      </c>
      <c r="R6808">
        <f t="shared" si="1496"/>
        <v>1.4094319028113477E-4</v>
      </c>
      <c r="S6808">
        <f t="shared" si="1497"/>
        <v>1.4691014569549824E-4</v>
      </c>
    </row>
    <row r="6809" spans="1:19" x14ac:dyDescent="0.25">
      <c r="A6809">
        <v>6807</v>
      </c>
      <c r="B6809">
        <v>193708.85917829999</v>
      </c>
      <c r="C6809">
        <v>170525.62605298701</v>
      </c>
      <c r="D6809">
        <v>137080.54662410001</v>
      </c>
      <c r="E6809">
        <v>116838.9506573</v>
      </c>
      <c r="F6809">
        <f t="shared" si="1484"/>
        <v>618153.98251268698</v>
      </c>
      <c r="G6809">
        <f t="shared" si="1485"/>
        <v>284</v>
      </c>
      <c r="H6809" t="str">
        <f t="shared" si="1487"/>
        <v>Day284</v>
      </c>
      <c r="I6809">
        <f t="shared" si="1486"/>
        <v>14</v>
      </c>
      <c r="J6809" t="str">
        <f t="shared" si="1488"/>
        <v>Hour14</v>
      </c>
      <c r="K6809">
        <f t="shared" si="1489"/>
        <v>10</v>
      </c>
      <c r="L6809" t="str">
        <f t="shared" si="1490"/>
        <v>Fall</v>
      </c>
      <c r="M6809">
        <f t="shared" si="1491"/>
        <v>1404</v>
      </c>
      <c r="N6809" t="e">
        <f t="shared" si="1492"/>
        <v>#N/A</v>
      </c>
      <c r="O6809" t="str">
        <f t="shared" si="1493"/>
        <v>Fall</v>
      </c>
      <c r="P6809">
        <f t="shared" si="1494"/>
        <v>9.0799408535101347E-5</v>
      </c>
      <c r="Q6809">
        <f t="shared" si="1495"/>
        <v>1.2025580959303442E-4</v>
      </c>
      <c r="R6809">
        <f t="shared" si="1496"/>
        <v>1.3893989544410759E-4</v>
      </c>
      <c r="S6809">
        <f t="shared" si="1497"/>
        <v>1.6354543342389524E-4</v>
      </c>
    </row>
    <row r="6810" spans="1:19" x14ac:dyDescent="0.25">
      <c r="A6810">
        <v>6808</v>
      </c>
      <c r="B6810">
        <v>190310.626452</v>
      </c>
      <c r="C6810">
        <v>165833.01638061399</v>
      </c>
      <c r="D6810">
        <v>141850.32261080001</v>
      </c>
      <c r="E6810">
        <v>150178.4326416</v>
      </c>
      <c r="F6810">
        <f t="shared" si="1484"/>
        <v>648172.39808501408</v>
      </c>
      <c r="G6810">
        <f t="shared" si="1485"/>
        <v>284</v>
      </c>
      <c r="H6810" t="str">
        <f t="shared" si="1487"/>
        <v>Day284</v>
      </c>
      <c r="I6810">
        <f t="shared" si="1486"/>
        <v>15</v>
      </c>
      <c r="J6810" t="str">
        <f t="shared" si="1488"/>
        <v>Hour15</v>
      </c>
      <c r="K6810">
        <f t="shared" si="1489"/>
        <v>10</v>
      </c>
      <c r="L6810" t="str">
        <f t="shared" si="1490"/>
        <v>Fall</v>
      </c>
      <c r="M6810">
        <f t="shared" si="1491"/>
        <v>1404</v>
      </c>
      <c r="N6810" t="e">
        <f t="shared" si="1492"/>
        <v>#N/A</v>
      </c>
      <c r="O6810" t="str">
        <f t="shared" si="1493"/>
        <v>Fall</v>
      </c>
      <c r="P6810">
        <f t="shared" si="1494"/>
        <v>9.3958812616155312E-5</v>
      </c>
      <c r="Q6810">
        <f t="shared" si="1495"/>
        <v>1.1814616303675276E-4</v>
      </c>
      <c r="R6810">
        <f t="shared" si="1496"/>
        <v>1.3511647774243661E-4</v>
      </c>
      <c r="S6810">
        <f t="shared" si="1497"/>
        <v>2.1021240535899299E-4</v>
      </c>
    </row>
    <row r="6811" spans="1:19" x14ac:dyDescent="0.25">
      <c r="A6811">
        <v>6809</v>
      </c>
      <c r="B6811">
        <v>182888.02638</v>
      </c>
      <c r="C6811">
        <v>157974.240178145</v>
      </c>
      <c r="D6811">
        <v>151797.10228967</v>
      </c>
      <c r="E6811">
        <v>189091.90182110001</v>
      </c>
      <c r="F6811">
        <f t="shared" si="1484"/>
        <v>681751.27066891501</v>
      </c>
      <c r="G6811">
        <f t="shared" si="1485"/>
        <v>284</v>
      </c>
      <c r="H6811" t="str">
        <f t="shared" si="1487"/>
        <v>Day284</v>
      </c>
      <c r="I6811">
        <f t="shared" si="1486"/>
        <v>16</v>
      </c>
      <c r="J6811" t="str">
        <f t="shared" si="1488"/>
        <v>Hour16</v>
      </c>
      <c r="K6811">
        <f t="shared" si="1489"/>
        <v>10</v>
      </c>
      <c r="L6811" t="str">
        <f t="shared" si="1490"/>
        <v>Fall</v>
      </c>
      <c r="M6811">
        <f t="shared" si="1491"/>
        <v>1404</v>
      </c>
      <c r="N6811" t="e">
        <f t="shared" si="1492"/>
        <v>#N/A</v>
      </c>
      <c r="O6811" t="str">
        <f t="shared" si="1493"/>
        <v>Fall</v>
      </c>
      <c r="P6811">
        <f t="shared" si="1494"/>
        <v>1.0054736025411445E-4</v>
      </c>
      <c r="Q6811">
        <f t="shared" si="1495"/>
        <v>1.1353816118939238E-4</v>
      </c>
      <c r="R6811">
        <f t="shared" si="1496"/>
        <v>1.287133489625405E-4</v>
      </c>
      <c r="S6811">
        <f t="shared" si="1497"/>
        <v>2.6468157122522284E-4</v>
      </c>
    </row>
    <row r="6812" spans="1:19" x14ac:dyDescent="0.25">
      <c r="A6812">
        <v>6810</v>
      </c>
      <c r="B6812">
        <v>174507.801855</v>
      </c>
      <c r="C6812">
        <v>150950.10821270299</v>
      </c>
      <c r="D6812">
        <v>166716.54808037999</v>
      </c>
      <c r="E6812">
        <v>216291.37657339999</v>
      </c>
      <c r="F6812">
        <f t="shared" si="1484"/>
        <v>708465.83472148294</v>
      </c>
      <c r="G6812">
        <f t="shared" si="1485"/>
        <v>284</v>
      </c>
      <c r="H6812" t="str">
        <f t="shared" si="1487"/>
        <v>Day284</v>
      </c>
      <c r="I6812">
        <f t="shared" si="1486"/>
        <v>17</v>
      </c>
      <c r="J6812" t="str">
        <f t="shared" si="1488"/>
        <v>Hour17</v>
      </c>
      <c r="K6812">
        <f t="shared" si="1489"/>
        <v>10</v>
      </c>
      <c r="L6812" t="str">
        <f t="shared" si="1490"/>
        <v>Fall</v>
      </c>
      <c r="M6812">
        <f t="shared" si="1491"/>
        <v>1404</v>
      </c>
      <c r="N6812" t="e">
        <f t="shared" si="1492"/>
        <v>#N/A</v>
      </c>
      <c r="O6812" t="str">
        <f t="shared" si="1493"/>
        <v>Fall</v>
      </c>
      <c r="P6812">
        <f t="shared" si="1494"/>
        <v>1.1042970232838955E-4</v>
      </c>
      <c r="Q6812">
        <f t="shared" si="1495"/>
        <v>1.0833565940862628E-4</v>
      </c>
      <c r="R6812">
        <f t="shared" si="1496"/>
        <v>1.2299026684606801E-4</v>
      </c>
      <c r="S6812">
        <f t="shared" si="1497"/>
        <v>3.0275406213893053E-4</v>
      </c>
    </row>
    <row r="6813" spans="1:19" x14ac:dyDescent="0.25">
      <c r="A6813">
        <v>6811</v>
      </c>
      <c r="B6813">
        <v>173709.72744720001</v>
      </c>
      <c r="C6813">
        <v>152478.02748814301</v>
      </c>
      <c r="D6813">
        <v>180761.32514525999</v>
      </c>
      <c r="E6813">
        <v>177232.1227486</v>
      </c>
      <c r="F6813">
        <f t="shared" si="1484"/>
        <v>684181.20282920299</v>
      </c>
      <c r="G6813">
        <f t="shared" si="1485"/>
        <v>284</v>
      </c>
      <c r="H6813" t="str">
        <f t="shared" si="1487"/>
        <v>Day284</v>
      </c>
      <c r="I6813">
        <f t="shared" si="1486"/>
        <v>18</v>
      </c>
      <c r="J6813" t="str">
        <f t="shared" si="1488"/>
        <v>Hour18</v>
      </c>
      <c r="K6813">
        <f t="shared" si="1489"/>
        <v>10</v>
      </c>
      <c r="L6813" t="str">
        <f t="shared" si="1490"/>
        <v>Fall</v>
      </c>
      <c r="M6813">
        <f t="shared" si="1491"/>
        <v>1404</v>
      </c>
      <c r="N6813" t="e">
        <f t="shared" si="1492"/>
        <v>#N/A</v>
      </c>
      <c r="O6813" t="str">
        <f t="shared" si="1493"/>
        <v>Fall</v>
      </c>
      <c r="P6813">
        <f t="shared" si="1494"/>
        <v>1.1973268135717509E-4</v>
      </c>
      <c r="Q6813">
        <f t="shared" si="1495"/>
        <v>1.078402092550681E-4</v>
      </c>
      <c r="R6813">
        <f t="shared" si="1496"/>
        <v>1.2423517618485977E-4</v>
      </c>
      <c r="S6813">
        <f t="shared" si="1497"/>
        <v>2.4808083407539401E-4</v>
      </c>
    </row>
    <row r="6814" spans="1:19" x14ac:dyDescent="0.25">
      <c r="A6814">
        <v>6812</v>
      </c>
      <c r="B6814">
        <v>174454.3039158</v>
      </c>
      <c r="C6814">
        <v>156764.443062128</v>
      </c>
      <c r="D6814">
        <v>181168.92584077999</v>
      </c>
      <c r="E6814">
        <v>111014.8883704</v>
      </c>
      <c r="F6814">
        <f t="shared" si="1484"/>
        <v>623402.56118910806</v>
      </c>
      <c r="G6814">
        <f t="shared" si="1485"/>
        <v>284</v>
      </c>
      <c r="H6814" t="str">
        <f t="shared" si="1487"/>
        <v>Day284</v>
      </c>
      <c r="I6814">
        <f t="shared" si="1486"/>
        <v>19</v>
      </c>
      <c r="J6814" t="str">
        <f t="shared" si="1488"/>
        <v>Hour19</v>
      </c>
      <c r="K6814">
        <f t="shared" si="1489"/>
        <v>10</v>
      </c>
      <c r="L6814" t="str">
        <f t="shared" si="1490"/>
        <v>Fall</v>
      </c>
      <c r="M6814">
        <f t="shared" si="1491"/>
        <v>1404</v>
      </c>
      <c r="N6814" t="e">
        <f t="shared" si="1492"/>
        <v>#N/A</v>
      </c>
      <c r="O6814" t="str">
        <f t="shared" si="1493"/>
        <v>Fall</v>
      </c>
      <c r="P6814">
        <f t="shared" si="1494"/>
        <v>1.2000266789416491E-4</v>
      </c>
      <c r="Q6814">
        <f t="shared" si="1495"/>
        <v>1.0830244751518297E-4</v>
      </c>
      <c r="R6814">
        <f t="shared" si="1496"/>
        <v>1.2772763737948638E-4</v>
      </c>
      <c r="S6814">
        <f t="shared" si="1497"/>
        <v>1.5539319664292146E-4</v>
      </c>
    </row>
    <row r="6815" spans="1:19" x14ac:dyDescent="0.25">
      <c r="A6815">
        <v>6813</v>
      </c>
      <c r="B6815">
        <v>167269.9302337</v>
      </c>
      <c r="C6815">
        <v>156350.975176329</v>
      </c>
      <c r="D6815">
        <v>169590.86682922</v>
      </c>
      <c r="E6815">
        <v>84245.943280599997</v>
      </c>
      <c r="F6815">
        <f t="shared" si="1484"/>
        <v>577457.71551984898</v>
      </c>
      <c r="G6815">
        <f t="shared" si="1485"/>
        <v>284</v>
      </c>
      <c r="H6815" t="str">
        <f t="shared" si="1487"/>
        <v>Day284</v>
      </c>
      <c r="I6815">
        <f t="shared" si="1486"/>
        <v>20</v>
      </c>
      <c r="J6815" t="str">
        <f t="shared" si="1488"/>
        <v>Hour20</v>
      </c>
      <c r="K6815">
        <f t="shared" si="1489"/>
        <v>10</v>
      </c>
      <c r="L6815" t="str">
        <f t="shared" si="1490"/>
        <v>Fall</v>
      </c>
      <c r="M6815">
        <f t="shared" si="1491"/>
        <v>1404</v>
      </c>
      <c r="N6815" t="e">
        <f t="shared" si="1492"/>
        <v>#N/A</v>
      </c>
      <c r="O6815" t="str">
        <f t="shared" si="1493"/>
        <v>Fall</v>
      </c>
      <c r="P6815">
        <f t="shared" si="1494"/>
        <v>1.1233359349867864E-4</v>
      </c>
      <c r="Q6815">
        <f t="shared" si="1495"/>
        <v>1.0384233827069773E-4</v>
      </c>
      <c r="R6815">
        <f t="shared" si="1496"/>
        <v>1.2739075437748784E-4</v>
      </c>
      <c r="S6815">
        <f t="shared" si="1497"/>
        <v>1.1792334003788643E-4</v>
      </c>
    </row>
    <row r="6816" spans="1:19" x14ac:dyDescent="0.25">
      <c r="A6816">
        <v>6814</v>
      </c>
      <c r="B6816">
        <v>153777.34299619999</v>
      </c>
      <c r="C6816">
        <v>154131.10190914699</v>
      </c>
      <c r="D6816">
        <v>154103.76507292999</v>
      </c>
      <c r="E6816">
        <v>66260.140551999997</v>
      </c>
      <c r="F6816">
        <f t="shared" si="1484"/>
        <v>528272.35053027701</v>
      </c>
      <c r="G6816">
        <f t="shared" si="1485"/>
        <v>284</v>
      </c>
      <c r="H6816" t="str">
        <f t="shared" si="1487"/>
        <v>Day284</v>
      </c>
      <c r="I6816">
        <f t="shared" si="1486"/>
        <v>21</v>
      </c>
      <c r="J6816" t="str">
        <f t="shared" si="1488"/>
        <v>Hour21</v>
      </c>
      <c r="K6816">
        <f t="shared" si="1489"/>
        <v>10</v>
      </c>
      <c r="L6816" t="str">
        <f t="shared" si="1490"/>
        <v>Fall</v>
      </c>
      <c r="M6816">
        <f t="shared" si="1491"/>
        <v>1404</v>
      </c>
      <c r="N6816" t="e">
        <f t="shared" si="1492"/>
        <v>#N/A</v>
      </c>
      <c r="O6816" t="str">
        <f t="shared" si="1493"/>
        <v>Fall</v>
      </c>
      <c r="P6816">
        <f t="shared" si="1494"/>
        <v>1.020752474822291E-4</v>
      </c>
      <c r="Q6816">
        <f t="shared" si="1495"/>
        <v>9.5466046093700739E-5</v>
      </c>
      <c r="R6816">
        <f t="shared" si="1496"/>
        <v>1.2558205871818795E-4</v>
      </c>
      <c r="S6816">
        <f t="shared" si="1497"/>
        <v>9.2747695390466928E-5</v>
      </c>
    </row>
    <row r="6817" spans="1:19" x14ac:dyDescent="0.25">
      <c r="A6817">
        <v>6815</v>
      </c>
      <c r="B6817">
        <v>143926.41256619999</v>
      </c>
      <c r="C6817">
        <v>149885.08900891899</v>
      </c>
      <c r="D6817">
        <v>134752.9840352</v>
      </c>
      <c r="E6817">
        <v>48197.613340199998</v>
      </c>
      <c r="F6817">
        <f t="shared" si="1484"/>
        <v>476762.09895051894</v>
      </c>
      <c r="G6817">
        <f t="shared" si="1485"/>
        <v>284</v>
      </c>
      <c r="H6817" t="str">
        <f t="shared" si="1487"/>
        <v>Day284</v>
      </c>
      <c r="I6817">
        <f t="shared" si="1486"/>
        <v>22</v>
      </c>
      <c r="J6817" t="str">
        <f t="shared" si="1488"/>
        <v>Hour22</v>
      </c>
      <c r="K6817">
        <f t="shared" si="1489"/>
        <v>10</v>
      </c>
      <c r="L6817" t="str">
        <f t="shared" si="1490"/>
        <v>Fall</v>
      </c>
      <c r="M6817">
        <f t="shared" si="1491"/>
        <v>1404</v>
      </c>
      <c r="N6817" t="e">
        <f t="shared" si="1492"/>
        <v>#N/A</v>
      </c>
      <c r="O6817" t="str">
        <f t="shared" si="1493"/>
        <v>Fall</v>
      </c>
      <c r="P6817">
        <f t="shared" si="1494"/>
        <v>8.9257677694327226E-5</v>
      </c>
      <c r="Q6817">
        <f t="shared" si="1495"/>
        <v>8.9350519838838483E-5</v>
      </c>
      <c r="R6817">
        <f t="shared" si="1496"/>
        <v>1.2212251658327914E-4</v>
      </c>
      <c r="S6817">
        <f t="shared" si="1497"/>
        <v>6.7464655573982866E-5</v>
      </c>
    </row>
    <row r="6818" spans="1:19" x14ac:dyDescent="0.25">
      <c r="A6818">
        <v>6816</v>
      </c>
      <c r="B6818">
        <v>140233.24812599999</v>
      </c>
      <c r="C6818">
        <v>147129.13509157699</v>
      </c>
      <c r="D6818">
        <v>113912.8394346</v>
      </c>
      <c r="E6818">
        <v>37457.072515799999</v>
      </c>
      <c r="F6818">
        <f t="shared" si="1484"/>
        <v>438732.29516797699</v>
      </c>
      <c r="G6818">
        <f t="shared" si="1485"/>
        <v>284</v>
      </c>
      <c r="H6818" t="str">
        <f t="shared" si="1487"/>
        <v>Day284</v>
      </c>
      <c r="I6818">
        <f t="shared" si="1486"/>
        <v>23</v>
      </c>
      <c r="J6818" t="str">
        <f t="shared" si="1488"/>
        <v>Hour23</v>
      </c>
      <c r="K6818">
        <f t="shared" si="1489"/>
        <v>10</v>
      </c>
      <c r="L6818" t="str">
        <f t="shared" si="1490"/>
        <v>Fall</v>
      </c>
      <c r="M6818">
        <f t="shared" si="1491"/>
        <v>1404</v>
      </c>
      <c r="N6818" t="e">
        <f t="shared" si="1492"/>
        <v>#N/A</v>
      </c>
      <c r="O6818" t="str">
        <f t="shared" si="1493"/>
        <v>Fall</v>
      </c>
      <c r="P6818">
        <f t="shared" si="1494"/>
        <v>7.5453583312434918E-5</v>
      </c>
      <c r="Q6818">
        <f t="shared" si="1495"/>
        <v>8.7057777619404622E-5</v>
      </c>
      <c r="R6818">
        <f t="shared" si="1496"/>
        <v>1.1987703619427711E-4</v>
      </c>
      <c r="S6818">
        <f t="shared" si="1497"/>
        <v>5.2430573237128275E-5</v>
      </c>
    </row>
    <row r="6819" spans="1:19" x14ac:dyDescent="0.25">
      <c r="A6819">
        <v>6817</v>
      </c>
      <c r="B6819">
        <v>138567.213781</v>
      </c>
      <c r="C6819">
        <v>142779.97388669601</v>
      </c>
      <c r="D6819">
        <v>103464.5180041</v>
      </c>
      <c r="E6819">
        <v>26872.526049600001</v>
      </c>
      <c r="F6819">
        <f t="shared" si="1484"/>
        <v>411684.23172139603</v>
      </c>
      <c r="G6819">
        <f t="shared" si="1485"/>
        <v>285</v>
      </c>
      <c r="H6819" t="str">
        <f t="shared" si="1487"/>
        <v>Day285</v>
      </c>
      <c r="I6819">
        <f t="shared" si="1486"/>
        <v>0</v>
      </c>
      <c r="J6819" t="str">
        <f t="shared" si="1488"/>
        <v>Hour0</v>
      </c>
      <c r="K6819">
        <f t="shared" si="1489"/>
        <v>10</v>
      </c>
      <c r="L6819" t="str">
        <f t="shared" si="1490"/>
        <v>Fall</v>
      </c>
      <c r="M6819">
        <f t="shared" si="1491"/>
        <v>40</v>
      </c>
      <c r="N6819">
        <f t="shared" si="1492"/>
        <v>702031.48896039394</v>
      </c>
      <c r="O6819" t="str">
        <f t="shared" si="1493"/>
        <v>Fall</v>
      </c>
      <c r="P6819">
        <f t="shared" si="1494"/>
        <v>6.8532824463438371E-5</v>
      </c>
      <c r="Q6819">
        <f t="shared" si="1495"/>
        <v>8.6023491888655661E-5</v>
      </c>
      <c r="R6819">
        <f t="shared" si="1496"/>
        <v>1.1633345147295219E-4</v>
      </c>
      <c r="S6819">
        <f t="shared" si="1497"/>
        <v>3.7614844153020119E-5</v>
      </c>
    </row>
    <row r="6820" spans="1:19" x14ac:dyDescent="0.25">
      <c r="A6820">
        <v>6818</v>
      </c>
      <c r="B6820">
        <v>136555.32591320001</v>
      </c>
      <c r="C6820">
        <v>141913.749295257</v>
      </c>
      <c r="D6820">
        <v>97719.336494799994</v>
      </c>
      <c r="E6820">
        <v>21293.390268200001</v>
      </c>
      <c r="F6820">
        <f t="shared" si="1484"/>
        <v>397481.80197145703</v>
      </c>
      <c r="G6820">
        <f t="shared" si="1485"/>
        <v>285</v>
      </c>
      <c r="H6820" t="str">
        <f t="shared" si="1487"/>
        <v>Day285</v>
      </c>
      <c r="I6820">
        <f t="shared" si="1486"/>
        <v>1</v>
      </c>
      <c r="J6820" t="str">
        <f t="shared" si="1488"/>
        <v>Hour1</v>
      </c>
      <c r="K6820">
        <f t="shared" si="1489"/>
        <v>10</v>
      </c>
      <c r="L6820" t="str">
        <f t="shared" si="1490"/>
        <v>Fall</v>
      </c>
      <c r="M6820">
        <f t="shared" si="1491"/>
        <v>1404</v>
      </c>
      <c r="N6820" t="e">
        <f t="shared" si="1492"/>
        <v>#N/A</v>
      </c>
      <c r="O6820" t="str">
        <f t="shared" si="1493"/>
        <v>Fall</v>
      </c>
      <c r="P6820">
        <f t="shared" si="1494"/>
        <v>6.4727331300344071E-5</v>
      </c>
      <c r="Q6820">
        <f t="shared" si="1495"/>
        <v>8.477449788095261E-5</v>
      </c>
      <c r="R6820">
        <f t="shared" si="1496"/>
        <v>1.1562767394876791E-4</v>
      </c>
      <c r="S6820">
        <f t="shared" si="1497"/>
        <v>2.9805443483408607E-5</v>
      </c>
    </row>
    <row r="6821" spans="1:19" x14ac:dyDescent="0.25">
      <c r="A6821">
        <v>6819</v>
      </c>
      <c r="B6821">
        <v>133766.29239300001</v>
      </c>
      <c r="C6821">
        <v>141583.32415095999</v>
      </c>
      <c r="D6821">
        <v>98487.686859299996</v>
      </c>
      <c r="E6821">
        <v>16870.378105799999</v>
      </c>
      <c r="F6821">
        <f t="shared" si="1484"/>
        <v>390707.68150906003</v>
      </c>
      <c r="G6821">
        <f t="shared" si="1485"/>
        <v>285</v>
      </c>
      <c r="H6821" t="str">
        <f t="shared" si="1487"/>
        <v>Day285</v>
      </c>
      <c r="I6821">
        <f t="shared" si="1486"/>
        <v>2</v>
      </c>
      <c r="J6821" t="str">
        <f t="shared" si="1488"/>
        <v>Hour2</v>
      </c>
      <c r="K6821">
        <f t="shared" si="1489"/>
        <v>10</v>
      </c>
      <c r="L6821" t="str">
        <f t="shared" si="1490"/>
        <v>Fall</v>
      </c>
      <c r="M6821">
        <f t="shared" si="1491"/>
        <v>1404</v>
      </c>
      <c r="N6821" t="e">
        <f t="shared" si="1492"/>
        <v>#N/A</v>
      </c>
      <c r="O6821" t="str">
        <f t="shared" si="1493"/>
        <v>Fall</v>
      </c>
      <c r="P6821">
        <f t="shared" si="1494"/>
        <v>6.5236271192709982E-5</v>
      </c>
      <c r="Q6821">
        <f t="shared" si="1495"/>
        <v>8.3043046436880841E-5</v>
      </c>
      <c r="R6821">
        <f t="shared" si="1496"/>
        <v>1.1535845203729716E-4</v>
      </c>
      <c r="S6821">
        <f t="shared" si="1497"/>
        <v>2.3614327960122507E-5</v>
      </c>
    </row>
    <row r="6822" spans="1:19" x14ac:dyDescent="0.25">
      <c r="A6822">
        <v>6820</v>
      </c>
      <c r="B6822">
        <v>136530.82500690001</v>
      </c>
      <c r="C6822">
        <v>141750.82880638001</v>
      </c>
      <c r="D6822">
        <v>102161.830714</v>
      </c>
      <c r="E6822">
        <v>17295.143071900002</v>
      </c>
      <c r="F6822">
        <f t="shared" si="1484"/>
        <v>397738.62759918004</v>
      </c>
      <c r="G6822">
        <f t="shared" si="1485"/>
        <v>285</v>
      </c>
      <c r="H6822" t="str">
        <f t="shared" si="1487"/>
        <v>Day285</v>
      </c>
      <c r="I6822">
        <f t="shared" si="1486"/>
        <v>3</v>
      </c>
      <c r="J6822" t="str">
        <f t="shared" si="1488"/>
        <v>Hour3</v>
      </c>
      <c r="K6822">
        <f t="shared" si="1489"/>
        <v>10</v>
      </c>
      <c r="L6822" t="str">
        <f t="shared" si="1490"/>
        <v>Fall</v>
      </c>
      <c r="M6822">
        <f t="shared" si="1491"/>
        <v>1404</v>
      </c>
      <c r="N6822" t="e">
        <f t="shared" si="1492"/>
        <v>#N/A</v>
      </c>
      <c r="O6822" t="str">
        <f t="shared" si="1493"/>
        <v>Fall</v>
      </c>
      <c r="P6822">
        <f t="shared" si="1494"/>
        <v>6.7669950493642864E-5</v>
      </c>
      <c r="Q6822">
        <f t="shared" si="1495"/>
        <v>8.475928754759269E-5</v>
      </c>
      <c r="R6822">
        <f t="shared" si="1496"/>
        <v>1.1549493052354666E-4</v>
      </c>
      <c r="S6822">
        <f t="shared" si="1497"/>
        <v>2.4208893129471458E-5</v>
      </c>
    </row>
    <row r="6823" spans="1:19" x14ac:dyDescent="0.25">
      <c r="A6823">
        <v>6821</v>
      </c>
      <c r="B6823">
        <v>143785.69372330001</v>
      </c>
      <c r="C6823">
        <v>144210.80755047899</v>
      </c>
      <c r="D6823">
        <v>115326.3276586</v>
      </c>
      <c r="E6823">
        <v>16325.774725499999</v>
      </c>
      <c r="F6823">
        <f t="shared" si="1484"/>
        <v>419648.60365787894</v>
      </c>
      <c r="G6823">
        <f t="shared" si="1485"/>
        <v>285</v>
      </c>
      <c r="H6823" t="str">
        <f t="shared" si="1487"/>
        <v>Day285</v>
      </c>
      <c r="I6823">
        <f t="shared" si="1486"/>
        <v>4</v>
      </c>
      <c r="J6823" t="str">
        <f t="shared" si="1488"/>
        <v>Hour4</v>
      </c>
      <c r="K6823">
        <f t="shared" si="1489"/>
        <v>10</v>
      </c>
      <c r="L6823" t="str">
        <f t="shared" si="1490"/>
        <v>Fall</v>
      </c>
      <c r="M6823">
        <f t="shared" si="1491"/>
        <v>1404</v>
      </c>
      <c r="N6823" t="e">
        <f t="shared" si="1492"/>
        <v>#N/A</v>
      </c>
      <c r="O6823" t="str">
        <f t="shared" si="1493"/>
        <v>Fall</v>
      </c>
      <c r="P6823">
        <f t="shared" si="1494"/>
        <v>7.6389849601644235E-5</v>
      </c>
      <c r="Q6823">
        <f t="shared" si="1495"/>
        <v>8.9263160600599635E-5</v>
      </c>
      <c r="R6823">
        <f t="shared" si="1496"/>
        <v>1.1749925795169307E-4</v>
      </c>
      <c r="S6823">
        <f t="shared" si="1497"/>
        <v>2.2852018855374341E-5</v>
      </c>
    </row>
    <row r="6824" spans="1:19" x14ac:dyDescent="0.25">
      <c r="A6824">
        <v>6822</v>
      </c>
      <c r="B6824">
        <v>157656.59307999999</v>
      </c>
      <c r="C6824">
        <v>152270.42027872501</v>
      </c>
      <c r="D6824">
        <v>130104.8789194</v>
      </c>
      <c r="E6824">
        <v>24845.800152299998</v>
      </c>
      <c r="F6824">
        <f t="shared" si="1484"/>
        <v>464877.69243042497</v>
      </c>
      <c r="G6824">
        <f t="shared" si="1485"/>
        <v>285</v>
      </c>
      <c r="H6824" t="str">
        <f t="shared" si="1487"/>
        <v>Day285</v>
      </c>
      <c r="I6824">
        <f t="shared" si="1486"/>
        <v>5</v>
      </c>
      <c r="J6824" t="str">
        <f t="shared" si="1488"/>
        <v>Hour5</v>
      </c>
      <c r="K6824">
        <f t="shared" si="1489"/>
        <v>10</v>
      </c>
      <c r="L6824" t="str">
        <f t="shared" si="1490"/>
        <v>Fall</v>
      </c>
      <c r="M6824">
        <f t="shared" si="1491"/>
        <v>1404</v>
      </c>
      <c r="N6824" t="e">
        <f t="shared" si="1492"/>
        <v>#N/A</v>
      </c>
      <c r="O6824" t="str">
        <f t="shared" si="1493"/>
        <v>Fall</v>
      </c>
      <c r="P6824">
        <f t="shared" si="1494"/>
        <v>8.6178865961244891E-5</v>
      </c>
      <c r="Q6824">
        <f t="shared" si="1495"/>
        <v>9.787431157737602E-5</v>
      </c>
      <c r="R6824">
        <f t="shared" si="1496"/>
        <v>1.240660231687552E-4</v>
      </c>
      <c r="S6824">
        <f t="shared" si="1497"/>
        <v>3.477793263130018E-5</v>
      </c>
    </row>
    <row r="6825" spans="1:19" x14ac:dyDescent="0.25">
      <c r="A6825">
        <v>6823</v>
      </c>
      <c r="B6825">
        <v>160294.07921729999</v>
      </c>
      <c r="C6825">
        <v>151237.72689339</v>
      </c>
      <c r="D6825">
        <v>157972.56563870001</v>
      </c>
      <c r="E6825">
        <v>41693.6302669</v>
      </c>
      <c r="F6825">
        <f t="shared" si="1484"/>
        <v>511198.00201629003</v>
      </c>
      <c r="G6825">
        <f t="shared" si="1485"/>
        <v>285</v>
      </c>
      <c r="H6825" t="str">
        <f t="shared" si="1487"/>
        <v>Day285</v>
      </c>
      <c r="I6825">
        <f t="shared" si="1486"/>
        <v>6</v>
      </c>
      <c r="J6825" t="str">
        <f t="shared" si="1488"/>
        <v>Hour6</v>
      </c>
      <c r="K6825">
        <f t="shared" si="1489"/>
        <v>10</v>
      </c>
      <c r="L6825" t="str">
        <f t="shared" si="1490"/>
        <v>Fall</v>
      </c>
      <c r="M6825">
        <f t="shared" si="1491"/>
        <v>1404</v>
      </c>
      <c r="N6825" t="e">
        <f t="shared" si="1492"/>
        <v>#N/A</v>
      </c>
      <c r="O6825" t="str">
        <f t="shared" si="1493"/>
        <v>Fall</v>
      </c>
      <c r="P6825">
        <f t="shared" si="1494"/>
        <v>1.0463786348984883E-4</v>
      </c>
      <c r="Q6825">
        <f t="shared" si="1495"/>
        <v>9.9511681350120763E-5</v>
      </c>
      <c r="R6825">
        <f t="shared" si="1496"/>
        <v>1.2322461115165647E-4</v>
      </c>
      <c r="S6825">
        <f t="shared" si="1497"/>
        <v>5.8360699019079765E-5</v>
      </c>
    </row>
    <row r="6826" spans="1:19" x14ac:dyDescent="0.25">
      <c r="A6826">
        <v>6824</v>
      </c>
      <c r="B6826">
        <v>166960.24063270001</v>
      </c>
      <c r="C6826">
        <v>157336.99708109099</v>
      </c>
      <c r="D6826">
        <v>155028.48809880001</v>
      </c>
      <c r="E6826">
        <v>65144.440525999998</v>
      </c>
      <c r="F6826">
        <f t="shared" si="1484"/>
        <v>544470.16633859102</v>
      </c>
      <c r="G6826">
        <f t="shared" si="1485"/>
        <v>285</v>
      </c>
      <c r="H6826" t="str">
        <f t="shared" si="1487"/>
        <v>Day285</v>
      </c>
      <c r="I6826">
        <f t="shared" si="1486"/>
        <v>7</v>
      </c>
      <c r="J6826" t="str">
        <f t="shared" si="1488"/>
        <v>Hour7</v>
      </c>
      <c r="K6826">
        <f t="shared" si="1489"/>
        <v>10</v>
      </c>
      <c r="L6826" t="str">
        <f t="shared" si="1490"/>
        <v>Fall</v>
      </c>
      <c r="M6826">
        <f t="shared" si="1491"/>
        <v>1404</v>
      </c>
      <c r="N6826" t="e">
        <f t="shared" si="1492"/>
        <v>#N/A</v>
      </c>
      <c r="O6826" t="str">
        <f t="shared" si="1493"/>
        <v>Fall</v>
      </c>
      <c r="P6826">
        <f t="shared" si="1494"/>
        <v>1.0268776549354132E-4</v>
      </c>
      <c r="Q6826">
        <f t="shared" si="1495"/>
        <v>1.0365008080839696E-4</v>
      </c>
      <c r="R6826">
        <f t="shared" si="1496"/>
        <v>1.2819413967226262E-4</v>
      </c>
      <c r="S6826">
        <f t="shared" si="1497"/>
        <v>9.1185993207276191E-5</v>
      </c>
    </row>
    <row r="6827" spans="1:19" x14ac:dyDescent="0.25">
      <c r="A6827">
        <v>6825</v>
      </c>
      <c r="B6827">
        <v>172894.23025620001</v>
      </c>
      <c r="C6827">
        <v>165532.46143709801</v>
      </c>
      <c r="D6827">
        <v>146387.6737522</v>
      </c>
      <c r="E6827">
        <v>72650.760282999996</v>
      </c>
      <c r="F6827">
        <f t="shared" si="1484"/>
        <v>557465.12572849798</v>
      </c>
      <c r="G6827">
        <f t="shared" si="1485"/>
        <v>285</v>
      </c>
      <c r="H6827" t="str">
        <f t="shared" si="1487"/>
        <v>Day285</v>
      </c>
      <c r="I6827">
        <f t="shared" si="1486"/>
        <v>8</v>
      </c>
      <c r="J6827" t="str">
        <f t="shared" si="1488"/>
        <v>Hour8</v>
      </c>
      <c r="K6827">
        <f t="shared" si="1489"/>
        <v>10</v>
      </c>
      <c r="L6827" t="str">
        <f t="shared" si="1490"/>
        <v>Fall</v>
      </c>
      <c r="M6827">
        <f t="shared" si="1491"/>
        <v>1404</v>
      </c>
      <c r="N6827" t="e">
        <f t="shared" si="1492"/>
        <v>#N/A</v>
      </c>
      <c r="O6827" t="str">
        <f t="shared" si="1493"/>
        <v>Fall</v>
      </c>
      <c r="P6827">
        <f t="shared" si="1494"/>
        <v>9.6964263134856083E-5</v>
      </c>
      <c r="Q6827">
        <f t="shared" si="1495"/>
        <v>1.0733394291629273E-4</v>
      </c>
      <c r="R6827">
        <f t="shared" si="1496"/>
        <v>1.3487159330252056E-4</v>
      </c>
      <c r="S6827">
        <f t="shared" si="1497"/>
        <v>1.0169297149808311E-4</v>
      </c>
    </row>
    <row r="6828" spans="1:19" x14ac:dyDescent="0.25">
      <c r="A6828">
        <v>6826</v>
      </c>
      <c r="B6828">
        <v>180877.07863909999</v>
      </c>
      <c r="C6828">
        <v>170962.31048774099</v>
      </c>
      <c r="D6828">
        <v>139187.19634140001</v>
      </c>
      <c r="E6828">
        <v>70279.935476300001</v>
      </c>
      <c r="F6828">
        <f t="shared" si="1484"/>
        <v>561306.52094454097</v>
      </c>
      <c r="G6828">
        <f t="shared" si="1485"/>
        <v>285</v>
      </c>
      <c r="H6828" t="str">
        <f t="shared" si="1487"/>
        <v>Day285</v>
      </c>
      <c r="I6828">
        <f t="shared" si="1486"/>
        <v>9</v>
      </c>
      <c r="J6828" t="str">
        <f t="shared" si="1488"/>
        <v>Hour9</v>
      </c>
      <c r="K6828">
        <f t="shared" si="1489"/>
        <v>10</v>
      </c>
      <c r="L6828" t="str">
        <f t="shared" si="1490"/>
        <v>Fall</v>
      </c>
      <c r="M6828">
        <f t="shared" si="1491"/>
        <v>1404</v>
      </c>
      <c r="N6828" t="e">
        <f t="shared" si="1492"/>
        <v>#N/A</v>
      </c>
      <c r="O6828" t="str">
        <f t="shared" si="1493"/>
        <v>Fall</v>
      </c>
      <c r="P6828">
        <f t="shared" si="1494"/>
        <v>9.2194811114330993E-5</v>
      </c>
      <c r="Q6828">
        <f t="shared" si="1495"/>
        <v>1.1228975081901989E-4</v>
      </c>
      <c r="R6828">
        <f t="shared" si="1496"/>
        <v>1.3929569469323591E-4</v>
      </c>
      <c r="S6828">
        <f t="shared" si="1497"/>
        <v>9.8374407197371908E-5</v>
      </c>
    </row>
    <row r="6829" spans="1:19" x14ac:dyDescent="0.25">
      <c r="A6829">
        <v>6827</v>
      </c>
      <c r="B6829">
        <v>184928.0297553</v>
      </c>
      <c r="C6829">
        <v>170099.54194575801</v>
      </c>
      <c r="D6829">
        <v>139639.90836639999</v>
      </c>
      <c r="E6829">
        <v>76731.8719098</v>
      </c>
      <c r="F6829">
        <f t="shared" si="1484"/>
        <v>571399.35197725799</v>
      </c>
      <c r="G6829">
        <f t="shared" si="1485"/>
        <v>285</v>
      </c>
      <c r="H6829" t="str">
        <f t="shared" si="1487"/>
        <v>Day285</v>
      </c>
      <c r="I6829">
        <f t="shared" si="1486"/>
        <v>10</v>
      </c>
      <c r="J6829" t="str">
        <f t="shared" si="1488"/>
        <v>Hour10</v>
      </c>
      <c r="K6829">
        <f t="shared" si="1489"/>
        <v>10</v>
      </c>
      <c r="L6829" t="str">
        <f t="shared" si="1490"/>
        <v>Fall</v>
      </c>
      <c r="M6829">
        <f t="shared" si="1491"/>
        <v>1404</v>
      </c>
      <c r="N6829" t="e">
        <f t="shared" si="1492"/>
        <v>#N/A</v>
      </c>
      <c r="O6829" t="str">
        <f t="shared" si="1493"/>
        <v>Fall</v>
      </c>
      <c r="P6829">
        <f t="shared" si="1494"/>
        <v>9.2494678492445888E-5</v>
      </c>
      <c r="Q6829">
        <f t="shared" si="1495"/>
        <v>1.1480460950006783E-4</v>
      </c>
      <c r="R6829">
        <f t="shared" si="1496"/>
        <v>1.3859273306928425E-4</v>
      </c>
      <c r="S6829">
        <f t="shared" si="1497"/>
        <v>1.0740551141821636E-4</v>
      </c>
    </row>
    <row r="6830" spans="1:19" x14ac:dyDescent="0.25">
      <c r="A6830">
        <v>6828</v>
      </c>
      <c r="B6830">
        <v>188214.126146</v>
      </c>
      <c r="C6830">
        <v>170167.00446854101</v>
      </c>
      <c r="D6830">
        <v>137529.14598825001</v>
      </c>
      <c r="E6830">
        <v>89941.272175799997</v>
      </c>
      <c r="F6830">
        <f t="shared" si="1484"/>
        <v>585851.54877859098</v>
      </c>
      <c r="G6830">
        <f t="shared" si="1485"/>
        <v>285</v>
      </c>
      <c r="H6830" t="str">
        <f t="shared" si="1487"/>
        <v>Day285</v>
      </c>
      <c r="I6830">
        <f t="shared" si="1486"/>
        <v>11</v>
      </c>
      <c r="J6830" t="str">
        <f t="shared" si="1488"/>
        <v>Hour11</v>
      </c>
      <c r="K6830">
        <f t="shared" si="1489"/>
        <v>10</v>
      </c>
      <c r="L6830" t="str">
        <f t="shared" si="1490"/>
        <v>Fall</v>
      </c>
      <c r="M6830">
        <f t="shared" si="1491"/>
        <v>1404</v>
      </c>
      <c r="N6830" t="e">
        <f t="shared" si="1492"/>
        <v>#N/A</v>
      </c>
      <c r="O6830" t="str">
        <f t="shared" si="1493"/>
        <v>Fall</v>
      </c>
      <c r="P6830">
        <f t="shared" si="1494"/>
        <v>9.1096551769040583E-5</v>
      </c>
      <c r="Q6830">
        <f t="shared" si="1495"/>
        <v>1.1684464103781304E-4</v>
      </c>
      <c r="R6830">
        <f t="shared" si="1496"/>
        <v>1.3864769979820833E-4</v>
      </c>
      <c r="S6830">
        <f t="shared" si="1497"/>
        <v>1.2589538213016041E-4</v>
      </c>
    </row>
    <row r="6831" spans="1:19" x14ac:dyDescent="0.25">
      <c r="A6831">
        <v>6829</v>
      </c>
      <c r="B6831">
        <v>191243.851628</v>
      </c>
      <c r="C6831">
        <v>171259.09039433001</v>
      </c>
      <c r="D6831">
        <v>136423.24026513001</v>
      </c>
      <c r="E6831">
        <v>100825.8171177</v>
      </c>
      <c r="F6831">
        <f t="shared" si="1484"/>
        <v>599751.99940516008</v>
      </c>
      <c r="G6831">
        <f t="shared" si="1485"/>
        <v>285</v>
      </c>
      <c r="H6831" t="str">
        <f t="shared" si="1487"/>
        <v>Day285</v>
      </c>
      <c r="I6831">
        <f t="shared" si="1486"/>
        <v>12</v>
      </c>
      <c r="J6831" t="str">
        <f t="shared" si="1488"/>
        <v>Hour12</v>
      </c>
      <c r="K6831">
        <f t="shared" si="1489"/>
        <v>10</v>
      </c>
      <c r="L6831" t="str">
        <f t="shared" si="1490"/>
        <v>Fall</v>
      </c>
      <c r="M6831">
        <f t="shared" si="1491"/>
        <v>1404</v>
      </c>
      <c r="N6831" t="e">
        <f t="shared" si="1492"/>
        <v>#N/A</v>
      </c>
      <c r="O6831" t="str">
        <f t="shared" si="1493"/>
        <v>Fall</v>
      </c>
      <c r="P6831">
        <f t="shared" si="1494"/>
        <v>9.0364021967928552E-5</v>
      </c>
      <c r="Q6831">
        <f t="shared" si="1495"/>
        <v>1.1872551572897622E-4</v>
      </c>
      <c r="R6831">
        <f t="shared" si="1496"/>
        <v>1.3953750333013003E-4</v>
      </c>
      <c r="S6831">
        <f t="shared" si="1497"/>
        <v>1.4113103436882318E-4</v>
      </c>
    </row>
    <row r="6832" spans="1:19" x14ac:dyDescent="0.25">
      <c r="A6832">
        <v>6830</v>
      </c>
      <c r="B6832">
        <v>193468.33218259999</v>
      </c>
      <c r="C6832">
        <v>171972.539136126</v>
      </c>
      <c r="D6832">
        <v>135939.76934008001</v>
      </c>
      <c r="E6832">
        <v>104338.1914599</v>
      </c>
      <c r="F6832">
        <f t="shared" si="1484"/>
        <v>605718.83211870596</v>
      </c>
      <c r="G6832">
        <f t="shared" si="1485"/>
        <v>285</v>
      </c>
      <c r="H6832" t="str">
        <f t="shared" si="1487"/>
        <v>Day285</v>
      </c>
      <c r="I6832">
        <f t="shared" si="1486"/>
        <v>13</v>
      </c>
      <c r="J6832" t="str">
        <f t="shared" si="1488"/>
        <v>Hour13</v>
      </c>
      <c r="K6832">
        <f t="shared" si="1489"/>
        <v>10</v>
      </c>
      <c r="L6832" t="str">
        <f t="shared" si="1490"/>
        <v>Fall</v>
      </c>
      <c r="M6832">
        <f t="shared" si="1491"/>
        <v>1404</v>
      </c>
      <c r="N6832" t="e">
        <f t="shared" si="1492"/>
        <v>#N/A</v>
      </c>
      <c r="O6832" t="str">
        <f t="shared" si="1493"/>
        <v>Fall</v>
      </c>
      <c r="P6832">
        <f t="shared" si="1494"/>
        <v>9.0043780510482097E-5</v>
      </c>
      <c r="Q6832">
        <f t="shared" si="1495"/>
        <v>1.2010648875804741E-4</v>
      </c>
      <c r="R6832">
        <f t="shared" si="1496"/>
        <v>1.4011880302029544E-4</v>
      </c>
      <c r="S6832">
        <f t="shared" si="1497"/>
        <v>1.460474837284801E-4</v>
      </c>
    </row>
    <row r="6833" spans="1:19" x14ac:dyDescent="0.25">
      <c r="A6833">
        <v>6831</v>
      </c>
      <c r="B6833">
        <v>192420.675208</v>
      </c>
      <c r="C6833">
        <v>169258.09451791699</v>
      </c>
      <c r="D6833">
        <v>139182.11471230001</v>
      </c>
      <c r="E6833">
        <v>116021.51248239999</v>
      </c>
      <c r="F6833">
        <f t="shared" si="1484"/>
        <v>616882.39692061697</v>
      </c>
      <c r="G6833">
        <f t="shared" si="1485"/>
        <v>285</v>
      </c>
      <c r="H6833" t="str">
        <f t="shared" si="1487"/>
        <v>Day285</v>
      </c>
      <c r="I6833">
        <f t="shared" si="1486"/>
        <v>14</v>
      </c>
      <c r="J6833" t="str">
        <f t="shared" si="1488"/>
        <v>Hour14</v>
      </c>
      <c r="K6833">
        <f t="shared" si="1489"/>
        <v>10</v>
      </c>
      <c r="L6833" t="str">
        <f t="shared" si="1490"/>
        <v>Fall</v>
      </c>
      <c r="M6833">
        <f t="shared" si="1491"/>
        <v>1404</v>
      </c>
      <c r="N6833" t="e">
        <f t="shared" si="1492"/>
        <v>#N/A</v>
      </c>
      <c r="O6833" t="str">
        <f t="shared" si="1493"/>
        <v>Fall</v>
      </c>
      <c r="P6833">
        <f t="shared" si="1494"/>
        <v>9.2191445144993714E-5</v>
      </c>
      <c r="Q6833">
        <f t="shared" si="1495"/>
        <v>1.1945609600786171E-4</v>
      </c>
      <c r="R6833">
        <f t="shared" si="1496"/>
        <v>1.3790714334091335E-4</v>
      </c>
      <c r="S6833">
        <f t="shared" si="1497"/>
        <v>1.6240122355330695E-4</v>
      </c>
    </row>
    <row r="6834" spans="1:19" x14ac:dyDescent="0.25">
      <c r="A6834">
        <v>6832</v>
      </c>
      <c r="B6834">
        <v>188357.18597809999</v>
      </c>
      <c r="C6834">
        <v>163879.385370392</v>
      </c>
      <c r="D6834">
        <v>143643.77508152</v>
      </c>
      <c r="E6834">
        <v>148528.46687219999</v>
      </c>
      <c r="F6834">
        <f t="shared" si="1484"/>
        <v>644408.81330221205</v>
      </c>
      <c r="G6834">
        <f t="shared" si="1485"/>
        <v>285</v>
      </c>
      <c r="H6834" t="str">
        <f t="shared" si="1487"/>
        <v>Day285</v>
      </c>
      <c r="I6834">
        <f t="shared" si="1486"/>
        <v>15</v>
      </c>
      <c r="J6834" t="str">
        <f t="shared" si="1488"/>
        <v>Hour15</v>
      </c>
      <c r="K6834">
        <f t="shared" si="1489"/>
        <v>10</v>
      </c>
      <c r="L6834" t="str">
        <f t="shared" si="1490"/>
        <v>Fall</v>
      </c>
      <c r="M6834">
        <f t="shared" si="1491"/>
        <v>1404</v>
      </c>
      <c r="N6834" t="e">
        <f t="shared" si="1492"/>
        <v>#N/A</v>
      </c>
      <c r="O6834" t="str">
        <f t="shared" si="1493"/>
        <v>Fall</v>
      </c>
      <c r="P6834">
        <f t="shared" si="1494"/>
        <v>9.5146759612192171E-5</v>
      </c>
      <c r="Q6834">
        <f t="shared" si="1495"/>
        <v>1.1693345357845989E-4</v>
      </c>
      <c r="R6834">
        <f t="shared" si="1496"/>
        <v>1.3352470942831667E-4</v>
      </c>
      <c r="S6834">
        <f t="shared" si="1497"/>
        <v>2.0790286418823569E-4</v>
      </c>
    </row>
    <row r="6835" spans="1:19" x14ac:dyDescent="0.25">
      <c r="A6835">
        <v>6833</v>
      </c>
      <c r="B6835">
        <v>180495.73996889999</v>
      </c>
      <c r="C6835">
        <v>155652.201357643</v>
      </c>
      <c r="D6835">
        <v>152876.02793998999</v>
      </c>
      <c r="E6835">
        <v>186444.78910640001</v>
      </c>
      <c r="F6835">
        <f t="shared" si="1484"/>
        <v>675468.75837293302</v>
      </c>
      <c r="G6835">
        <f t="shared" si="1485"/>
        <v>285</v>
      </c>
      <c r="H6835" t="str">
        <f t="shared" si="1487"/>
        <v>Day285</v>
      </c>
      <c r="I6835">
        <f t="shared" si="1486"/>
        <v>16</v>
      </c>
      <c r="J6835" t="str">
        <f t="shared" si="1488"/>
        <v>Hour16</v>
      </c>
      <c r="K6835">
        <f t="shared" si="1489"/>
        <v>10</v>
      </c>
      <c r="L6835" t="str">
        <f t="shared" si="1490"/>
        <v>Fall</v>
      </c>
      <c r="M6835">
        <f t="shared" si="1491"/>
        <v>1404</v>
      </c>
      <c r="N6835" t="e">
        <f t="shared" si="1492"/>
        <v>#N/A</v>
      </c>
      <c r="O6835" t="str">
        <f t="shared" si="1493"/>
        <v>Fall</v>
      </c>
      <c r="P6835">
        <f t="shared" si="1494"/>
        <v>1.0126201899538023E-4</v>
      </c>
      <c r="Q6835">
        <f t="shared" si="1495"/>
        <v>1.1205301311528988E-4</v>
      </c>
      <c r="R6835">
        <f t="shared" si="1496"/>
        <v>1.2682141143734147E-4</v>
      </c>
      <c r="S6835">
        <f t="shared" si="1497"/>
        <v>2.6097627265987266E-4</v>
      </c>
    </row>
    <row r="6836" spans="1:19" x14ac:dyDescent="0.25">
      <c r="A6836">
        <v>6834</v>
      </c>
      <c r="B6836">
        <v>172712.2779478</v>
      </c>
      <c r="C6836">
        <v>148699.751449109</v>
      </c>
      <c r="D6836">
        <v>167498.36751608501</v>
      </c>
      <c r="E6836">
        <v>213121.09204739999</v>
      </c>
      <c r="F6836">
        <f t="shared" si="1484"/>
        <v>702031.48896039394</v>
      </c>
      <c r="G6836">
        <f t="shared" si="1485"/>
        <v>285</v>
      </c>
      <c r="H6836" t="str">
        <f t="shared" si="1487"/>
        <v>Day285</v>
      </c>
      <c r="I6836">
        <f t="shared" si="1486"/>
        <v>17</v>
      </c>
      <c r="J6836" t="str">
        <f t="shared" si="1488"/>
        <v>Hour17</v>
      </c>
      <c r="K6836">
        <f t="shared" si="1489"/>
        <v>10</v>
      </c>
      <c r="L6836" t="str">
        <f t="shared" si="1490"/>
        <v>Fall</v>
      </c>
      <c r="M6836">
        <f t="shared" si="1491"/>
        <v>1404</v>
      </c>
      <c r="N6836" t="e">
        <f t="shared" si="1492"/>
        <v>#N/A</v>
      </c>
      <c r="O6836" t="str">
        <f t="shared" si="1493"/>
        <v>Fall</v>
      </c>
      <c r="P6836">
        <f t="shared" si="1494"/>
        <v>1.1094756386375333E-4</v>
      </c>
      <c r="Q6836">
        <f t="shared" si="1495"/>
        <v>1.0722098565534565E-4</v>
      </c>
      <c r="R6836">
        <f t="shared" si="1496"/>
        <v>1.2115673401770276E-4</v>
      </c>
      <c r="S6836">
        <f t="shared" si="1497"/>
        <v>2.9831645332812815E-4</v>
      </c>
    </row>
    <row r="6837" spans="1:19" x14ac:dyDescent="0.25">
      <c r="A6837">
        <v>6835</v>
      </c>
      <c r="B6837">
        <v>172579.06386140001</v>
      </c>
      <c r="C6837">
        <v>150361.58537084999</v>
      </c>
      <c r="D6837">
        <v>181517.06565195799</v>
      </c>
      <c r="E6837">
        <v>174951.49069549999</v>
      </c>
      <c r="F6837">
        <f t="shared" si="1484"/>
        <v>679409.20557970798</v>
      </c>
      <c r="G6837">
        <f t="shared" si="1485"/>
        <v>285</v>
      </c>
      <c r="H6837" t="str">
        <f t="shared" si="1487"/>
        <v>Day285</v>
      </c>
      <c r="I6837">
        <f t="shared" si="1486"/>
        <v>18</v>
      </c>
      <c r="J6837" t="str">
        <f t="shared" si="1488"/>
        <v>Hour18</v>
      </c>
      <c r="K6837">
        <f t="shared" si="1489"/>
        <v>10</v>
      </c>
      <c r="L6837" t="str">
        <f t="shared" si="1490"/>
        <v>Fall</v>
      </c>
      <c r="M6837">
        <f t="shared" si="1491"/>
        <v>1404</v>
      </c>
      <c r="N6837" t="e">
        <f t="shared" si="1492"/>
        <v>#N/A</v>
      </c>
      <c r="O6837" t="str">
        <f t="shared" si="1493"/>
        <v>Fall</v>
      </c>
      <c r="P6837">
        <f t="shared" si="1494"/>
        <v>1.2023326873229235E-4</v>
      </c>
      <c r="Q6837">
        <f t="shared" si="1495"/>
        <v>1.0713828542223714E-4</v>
      </c>
      <c r="R6837">
        <f t="shared" si="1496"/>
        <v>1.2251075356700157E-4</v>
      </c>
      <c r="S6837">
        <f t="shared" si="1497"/>
        <v>2.4488851716817804E-4</v>
      </c>
    </row>
    <row r="6838" spans="1:19" x14ac:dyDescent="0.25">
      <c r="A6838">
        <v>6836</v>
      </c>
      <c r="B6838">
        <v>173674.78838099999</v>
      </c>
      <c r="C6838">
        <v>154567.14388361201</v>
      </c>
      <c r="D6838">
        <v>181999.90850331899</v>
      </c>
      <c r="E6838">
        <v>109661.00218749999</v>
      </c>
      <c r="F6838">
        <f t="shared" si="1484"/>
        <v>619902.84295543097</v>
      </c>
      <c r="G6838">
        <f t="shared" si="1485"/>
        <v>285</v>
      </c>
      <c r="H6838" t="str">
        <f t="shared" si="1487"/>
        <v>Day285</v>
      </c>
      <c r="I6838">
        <f t="shared" si="1486"/>
        <v>19</v>
      </c>
      <c r="J6838" t="str">
        <f t="shared" si="1488"/>
        <v>Hour19</v>
      </c>
      <c r="K6838">
        <f t="shared" si="1489"/>
        <v>10</v>
      </c>
      <c r="L6838" t="str">
        <f t="shared" si="1490"/>
        <v>Fall</v>
      </c>
      <c r="M6838">
        <f t="shared" si="1491"/>
        <v>1404</v>
      </c>
      <c r="N6838" t="e">
        <f t="shared" si="1492"/>
        <v>#N/A</v>
      </c>
      <c r="O6838" t="str">
        <f t="shared" si="1493"/>
        <v>Fall</v>
      </c>
      <c r="P6838">
        <f t="shared" si="1494"/>
        <v>1.2055309416630672E-4</v>
      </c>
      <c r="Q6838">
        <f t="shared" si="1495"/>
        <v>1.0781851883930637E-4</v>
      </c>
      <c r="R6838">
        <f t="shared" si="1496"/>
        <v>1.2593733450719214E-4</v>
      </c>
      <c r="S6838">
        <f t="shared" si="1497"/>
        <v>1.5349809315779638E-4</v>
      </c>
    </row>
    <row r="6839" spans="1:19" x14ac:dyDescent="0.25">
      <c r="A6839">
        <v>6837</v>
      </c>
      <c r="B6839">
        <v>167316.50248960001</v>
      </c>
      <c r="C6839">
        <v>154622.780341718</v>
      </c>
      <c r="D6839">
        <v>170825.91232890301</v>
      </c>
      <c r="E6839">
        <v>83380.259514300007</v>
      </c>
      <c r="F6839">
        <f t="shared" si="1484"/>
        <v>576145.454674521</v>
      </c>
      <c r="G6839">
        <f t="shared" si="1485"/>
        <v>285</v>
      </c>
      <c r="H6839" t="str">
        <f t="shared" si="1487"/>
        <v>Day285</v>
      </c>
      <c r="I6839">
        <f t="shared" si="1486"/>
        <v>20</v>
      </c>
      <c r="J6839" t="str">
        <f t="shared" si="1488"/>
        <v>Hour20</v>
      </c>
      <c r="K6839">
        <f t="shared" si="1489"/>
        <v>10</v>
      </c>
      <c r="L6839" t="str">
        <f t="shared" si="1490"/>
        <v>Fall</v>
      </c>
      <c r="M6839">
        <f t="shared" si="1491"/>
        <v>1404</v>
      </c>
      <c r="N6839" t="e">
        <f t="shared" si="1492"/>
        <v>#N/A</v>
      </c>
      <c r="O6839" t="str">
        <f t="shared" si="1493"/>
        <v>Fall</v>
      </c>
      <c r="P6839">
        <f t="shared" si="1494"/>
        <v>1.1315166290128081E-4</v>
      </c>
      <c r="Q6839">
        <f t="shared" si="1495"/>
        <v>1.0387125065168839E-4</v>
      </c>
      <c r="R6839">
        <f t="shared" si="1496"/>
        <v>1.2598266566269674E-4</v>
      </c>
      <c r="S6839">
        <f t="shared" si="1497"/>
        <v>1.1671159835438889E-4</v>
      </c>
    </row>
    <row r="6840" spans="1:19" x14ac:dyDescent="0.25">
      <c r="A6840">
        <v>6838</v>
      </c>
      <c r="B6840">
        <v>154217.4760927</v>
      </c>
      <c r="C6840">
        <v>152819.61278580999</v>
      </c>
      <c r="D6840">
        <v>156044.46726961</v>
      </c>
      <c r="E6840">
        <v>65806.682272899998</v>
      </c>
      <c r="F6840">
        <f t="shared" si="1484"/>
        <v>528888.23842101998</v>
      </c>
      <c r="G6840">
        <f t="shared" si="1485"/>
        <v>285</v>
      </c>
      <c r="H6840" t="str">
        <f t="shared" si="1487"/>
        <v>Day285</v>
      </c>
      <c r="I6840">
        <f t="shared" si="1486"/>
        <v>21</v>
      </c>
      <c r="J6840" t="str">
        <f t="shared" si="1488"/>
        <v>Hour21</v>
      </c>
      <c r="K6840">
        <f t="shared" si="1489"/>
        <v>10</v>
      </c>
      <c r="L6840" t="str">
        <f t="shared" si="1490"/>
        <v>Fall</v>
      </c>
      <c r="M6840">
        <f t="shared" si="1491"/>
        <v>1404</v>
      </c>
      <c r="N6840" t="e">
        <f t="shared" si="1492"/>
        <v>#N/A</v>
      </c>
      <c r="O6840" t="str">
        <f t="shared" si="1493"/>
        <v>Fall</v>
      </c>
      <c r="P6840">
        <f t="shared" si="1494"/>
        <v>1.0336072974751747E-4</v>
      </c>
      <c r="Q6840">
        <f t="shared" si="1495"/>
        <v>9.5739283786973087E-5</v>
      </c>
      <c r="R6840">
        <f t="shared" si="1496"/>
        <v>1.2451349110233936E-4</v>
      </c>
      <c r="S6840">
        <f t="shared" si="1497"/>
        <v>9.2112966728682012E-5</v>
      </c>
    </row>
    <row r="6841" spans="1:19" x14ac:dyDescent="0.25">
      <c r="A6841">
        <v>6839</v>
      </c>
      <c r="B6841">
        <v>144727.34694799999</v>
      </c>
      <c r="C6841">
        <v>148941.72460033701</v>
      </c>
      <c r="D6841">
        <v>136858.17505349999</v>
      </c>
      <c r="E6841">
        <v>47940.055879200001</v>
      </c>
      <c r="F6841">
        <f t="shared" si="1484"/>
        <v>478467.30248103698</v>
      </c>
      <c r="G6841">
        <f t="shared" si="1485"/>
        <v>285</v>
      </c>
      <c r="H6841" t="str">
        <f t="shared" si="1487"/>
        <v>Day285</v>
      </c>
      <c r="I6841">
        <f t="shared" si="1486"/>
        <v>22</v>
      </c>
      <c r="J6841" t="str">
        <f t="shared" si="1488"/>
        <v>Hour22</v>
      </c>
      <c r="K6841">
        <f t="shared" si="1489"/>
        <v>10</v>
      </c>
      <c r="L6841" t="str">
        <f t="shared" si="1490"/>
        <v>Fall</v>
      </c>
      <c r="M6841">
        <f t="shared" si="1491"/>
        <v>1404</v>
      </c>
      <c r="N6841" t="e">
        <f t="shared" si="1492"/>
        <v>#N/A</v>
      </c>
      <c r="O6841" t="str">
        <f t="shared" si="1493"/>
        <v>Fall</v>
      </c>
      <c r="P6841">
        <f t="shared" si="1494"/>
        <v>9.0652114060555148E-5</v>
      </c>
      <c r="Q6841">
        <f t="shared" si="1495"/>
        <v>8.9847745484184931E-5</v>
      </c>
      <c r="R6841">
        <f t="shared" si="1496"/>
        <v>1.2135388751955504E-4</v>
      </c>
      <c r="S6841">
        <f t="shared" si="1497"/>
        <v>6.7104139270525545E-5</v>
      </c>
    </row>
    <row r="6842" spans="1:19" x14ac:dyDescent="0.25">
      <c r="A6842">
        <v>6840</v>
      </c>
      <c r="B6842">
        <v>141159.94994590001</v>
      </c>
      <c r="C6842">
        <v>146443.48194394799</v>
      </c>
      <c r="D6842">
        <v>116035.76289948</v>
      </c>
      <c r="E6842">
        <v>37331.982321199997</v>
      </c>
      <c r="F6842">
        <f t="shared" si="1484"/>
        <v>440971.17711052799</v>
      </c>
      <c r="G6842">
        <f t="shared" si="1485"/>
        <v>285</v>
      </c>
      <c r="H6842" t="str">
        <f t="shared" si="1487"/>
        <v>Day285</v>
      </c>
      <c r="I6842">
        <f t="shared" si="1486"/>
        <v>23</v>
      </c>
      <c r="J6842" t="str">
        <f t="shared" si="1488"/>
        <v>Hour23</v>
      </c>
      <c r="K6842">
        <f t="shared" si="1489"/>
        <v>10</v>
      </c>
      <c r="L6842" t="str">
        <f t="shared" si="1490"/>
        <v>Fall</v>
      </c>
      <c r="M6842">
        <f t="shared" si="1491"/>
        <v>1404</v>
      </c>
      <c r="N6842" t="e">
        <f t="shared" si="1492"/>
        <v>#N/A</v>
      </c>
      <c r="O6842" t="str">
        <f t="shared" si="1493"/>
        <v>Fall</v>
      </c>
      <c r="P6842">
        <f t="shared" si="1494"/>
        <v>7.6859765296119123E-5</v>
      </c>
      <c r="Q6842">
        <f t="shared" si="1495"/>
        <v>8.7633080566704708E-5</v>
      </c>
      <c r="R6842">
        <f t="shared" si="1496"/>
        <v>1.1931838363954088E-4</v>
      </c>
      <c r="S6842">
        <f t="shared" si="1497"/>
        <v>5.2255478117069028E-5</v>
      </c>
    </row>
    <row r="6843" spans="1:19" x14ac:dyDescent="0.25">
      <c r="A6843">
        <v>6841</v>
      </c>
      <c r="B6843">
        <v>138679.0913847</v>
      </c>
      <c r="C6843">
        <v>141990.323863164</v>
      </c>
      <c r="D6843">
        <v>105864.652714</v>
      </c>
      <c r="E6843">
        <v>26746.747121</v>
      </c>
      <c r="F6843">
        <f t="shared" si="1484"/>
        <v>413280.81508286396</v>
      </c>
      <c r="G6843">
        <f t="shared" si="1485"/>
        <v>286</v>
      </c>
      <c r="H6843" t="str">
        <f t="shared" si="1487"/>
        <v>Day286</v>
      </c>
      <c r="I6843">
        <f t="shared" si="1486"/>
        <v>0</v>
      </c>
      <c r="J6843" t="str">
        <f t="shared" si="1488"/>
        <v>Hour0</v>
      </c>
      <c r="K6843">
        <f t="shared" si="1489"/>
        <v>10</v>
      </c>
      <c r="L6843" t="str">
        <f t="shared" si="1490"/>
        <v>Fall</v>
      </c>
      <c r="M6843">
        <f t="shared" si="1491"/>
        <v>45</v>
      </c>
      <c r="N6843">
        <f t="shared" si="1492"/>
        <v>688808.15293250803</v>
      </c>
      <c r="O6843" t="str">
        <f t="shared" si="1493"/>
        <v>Fall</v>
      </c>
      <c r="P6843">
        <f t="shared" si="1494"/>
        <v>7.012262562363576E-5</v>
      </c>
      <c r="Q6843">
        <f t="shared" si="1495"/>
        <v>8.6092946284625692E-5</v>
      </c>
      <c r="R6843">
        <f t="shared" si="1496"/>
        <v>1.1569006493776431E-4</v>
      </c>
      <c r="S6843">
        <f t="shared" si="1497"/>
        <v>3.743878497688274E-5</v>
      </c>
    </row>
    <row r="6844" spans="1:19" x14ac:dyDescent="0.25">
      <c r="A6844">
        <v>6842</v>
      </c>
      <c r="B6844">
        <v>136392.27290079999</v>
      </c>
      <c r="C6844">
        <v>140867.46623644599</v>
      </c>
      <c r="D6844">
        <v>99750.234454699996</v>
      </c>
      <c r="E6844">
        <v>21176.772314400001</v>
      </c>
      <c r="F6844">
        <f t="shared" si="1484"/>
        <v>398186.74590634595</v>
      </c>
      <c r="G6844">
        <f t="shared" si="1485"/>
        <v>286</v>
      </c>
      <c r="H6844" t="str">
        <f t="shared" si="1487"/>
        <v>Day286</v>
      </c>
      <c r="I6844">
        <f t="shared" si="1486"/>
        <v>1</v>
      </c>
      <c r="J6844" t="str">
        <f t="shared" si="1488"/>
        <v>Hour1</v>
      </c>
      <c r="K6844">
        <f t="shared" si="1489"/>
        <v>10</v>
      </c>
      <c r="L6844" t="str">
        <f t="shared" si="1490"/>
        <v>Fall</v>
      </c>
      <c r="M6844">
        <f t="shared" si="1491"/>
        <v>1404</v>
      </c>
      <c r="N6844" t="e">
        <f t="shared" si="1492"/>
        <v>#N/A</v>
      </c>
      <c r="O6844" t="str">
        <f t="shared" si="1493"/>
        <v>Fall</v>
      </c>
      <c r="P6844">
        <f t="shared" si="1494"/>
        <v>6.6072557432683143E-5</v>
      </c>
      <c r="Q6844">
        <f t="shared" si="1495"/>
        <v>8.4673273434657668E-5</v>
      </c>
      <c r="R6844">
        <f t="shared" si="1496"/>
        <v>1.147751894151473E-4</v>
      </c>
      <c r="S6844">
        <f t="shared" si="1497"/>
        <v>2.9642207390548018E-5</v>
      </c>
    </row>
    <row r="6845" spans="1:19" x14ac:dyDescent="0.25">
      <c r="A6845">
        <v>6843</v>
      </c>
      <c r="B6845">
        <v>133039.48861249999</v>
      </c>
      <c r="C6845">
        <v>140061.71645083101</v>
      </c>
      <c r="D6845">
        <v>100167.4385014</v>
      </c>
      <c r="E6845">
        <v>16718.560503500001</v>
      </c>
      <c r="F6845">
        <f t="shared" si="1484"/>
        <v>389987.20406823099</v>
      </c>
      <c r="G6845">
        <f t="shared" si="1485"/>
        <v>286</v>
      </c>
      <c r="H6845" t="str">
        <f t="shared" si="1487"/>
        <v>Day286</v>
      </c>
      <c r="I6845">
        <f t="shared" si="1486"/>
        <v>2</v>
      </c>
      <c r="J6845" t="str">
        <f t="shared" si="1488"/>
        <v>Hour2</v>
      </c>
      <c r="K6845">
        <f t="shared" si="1489"/>
        <v>10</v>
      </c>
      <c r="L6845" t="str">
        <f t="shared" si="1490"/>
        <v>Fall</v>
      </c>
      <c r="M6845">
        <f t="shared" si="1491"/>
        <v>1404</v>
      </c>
      <c r="N6845" t="e">
        <f t="shared" si="1492"/>
        <v>#N/A</v>
      </c>
      <c r="O6845" t="str">
        <f t="shared" si="1493"/>
        <v>Fall</v>
      </c>
      <c r="P6845">
        <f t="shared" si="1494"/>
        <v>6.6348905037151703E-5</v>
      </c>
      <c r="Q6845">
        <f t="shared" si="1495"/>
        <v>8.2591841585383274E-5</v>
      </c>
      <c r="R6845">
        <f t="shared" si="1496"/>
        <v>1.1411868520778159E-4</v>
      </c>
      <c r="S6845">
        <f t="shared" si="1497"/>
        <v>2.3401821125459506E-5</v>
      </c>
    </row>
    <row r="6846" spans="1:19" x14ac:dyDescent="0.25">
      <c r="A6846">
        <v>6844</v>
      </c>
      <c r="B6846">
        <v>134970.1838111</v>
      </c>
      <c r="C6846">
        <v>139730.46389250099</v>
      </c>
      <c r="D6846">
        <v>103641.4680638</v>
      </c>
      <c r="E6846">
        <v>17078.5123633</v>
      </c>
      <c r="F6846">
        <f t="shared" si="1484"/>
        <v>395420.62813070102</v>
      </c>
      <c r="G6846">
        <f t="shared" si="1485"/>
        <v>286</v>
      </c>
      <c r="H6846" t="str">
        <f t="shared" si="1487"/>
        <v>Day286</v>
      </c>
      <c r="I6846">
        <f t="shared" si="1486"/>
        <v>3</v>
      </c>
      <c r="J6846" t="str">
        <f t="shared" si="1488"/>
        <v>Hour3</v>
      </c>
      <c r="K6846">
        <f t="shared" si="1489"/>
        <v>10</v>
      </c>
      <c r="L6846" t="str">
        <f t="shared" si="1490"/>
        <v>Fall</v>
      </c>
      <c r="M6846">
        <f t="shared" si="1491"/>
        <v>1404</v>
      </c>
      <c r="N6846" t="e">
        <f t="shared" si="1492"/>
        <v>#N/A</v>
      </c>
      <c r="O6846" t="str">
        <f t="shared" si="1493"/>
        <v>Fall</v>
      </c>
      <c r="P6846">
        <f t="shared" si="1494"/>
        <v>6.8650032638899397E-5</v>
      </c>
      <c r="Q6846">
        <f t="shared" si="1495"/>
        <v>8.3790430618274744E-5</v>
      </c>
      <c r="R6846">
        <f t="shared" si="1496"/>
        <v>1.1384878914063176E-4</v>
      </c>
      <c r="S6846">
        <f t="shared" si="1497"/>
        <v>2.3905664087002314E-5</v>
      </c>
    </row>
    <row r="6847" spans="1:19" x14ac:dyDescent="0.25">
      <c r="A6847">
        <v>6845</v>
      </c>
      <c r="B6847">
        <v>141196.8433531</v>
      </c>
      <c r="C6847">
        <v>141683.35152168199</v>
      </c>
      <c r="D6847">
        <v>116421.81420550001</v>
      </c>
      <c r="E6847">
        <v>16060.6448447</v>
      </c>
      <c r="F6847">
        <f t="shared" si="1484"/>
        <v>415362.65392498201</v>
      </c>
      <c r="G6847">
        <f t="shared" si="1485"/>
        <v>286</v>
      </c>
      <c r="H6847" t="str">
        <f t="shared" si="1487"/>
        <v>Day286</v>
      </c>
      <c r="I6847">
        <f t="shared" si="1486"/>
        <v>4</v>
      </c>
      <c r="J6847" t="str">
        <f t="shared" si="1488"/>
        <v>Hour4</v>
      </c>
      <c r="K6847">
        <f t="shared" si="1489"/>
        <v>10</v>
      </c>
      <c r="L6847" t="str">
        <f t="shared" si="1490"/>
        <v>Fall</v>
      </c>
      <c r="M6847">
        <f t="shared" si="1491"/>
        <v>1404</v>
      </c>
      <c r="N6847" t="e">
        <f t="shared" si="1492"/>
        <v>#N/A</v>
      </c>
      <c r="O6847" t="str">
        <f t="shared" si="1493"/>
        <v>Fall</v>
      </c>
      <c r="P6847">
        <f t="shared" si="1494"/>
        <v>7.7115477949110962E-5</v>
      </c>
      <c r="Q6847">
        <f t="shared" si="1495"/>
        <v>8.7655984250977596E-5</v>
      </c>
      <c r="R6847">
        <f t="shared" si="1496"/>
        <v>1.1543995176699378E-4</v>
      </c>
      <c r="S6847">
        <f t="shared" si="1497"/>
        <v>2.2480903050027516E-5</v>
      </c>
    </row>
    <row r="6848" spans="1:19" x14ac:dyDescent="0.25">
      <c r="A6848">
        <v>6846</v>
      </c>
      <c r="B6848">
        <v>153679.11249900001</v>
      </c>
      <c r="C6848">
        <v>148765.593206363</v>
      </c>
      <c r="D6848">
        <v>130185.8248662</v>
      </c>
      <c r="E6848">
        <v>24283.490316700001</v>
      </c>
      <c r="F6848">
        <f t="shared" si="1484"/>
        <v>456914.02088826301</v>
      </c>
      <c r="G6848">
        <f t="shared" si="1485"/>
        <v>286</v>
      </c>
      <c r="H6848" t="str">
        <f t="shared" si="1487"/>
        <v>Day286</v>
      </c>
      <c r="I6848">
        <f t="shared" si="1486"/>
        <v>5</v>
      </c>
      <c r="J6848" t="str">
        <f t="shared" si="1488"/>
        <v>Hour5</v>
      </c>
      <c r="K6848">
        <f t="shared" si="1489"/>
        <v>10</v>
      </c>
      <c r="L6848" t="str">
        <f t="shared" si="1490"/>
        <v>Fall</v>
      </c>
      <c r="M6848">
        <f t="shared" si="1491"/>
        <v>1404</v>
      </c>
      <c r="N6848" t="e">
        <f t="shared" si="1492"/>
        <v>#N/A</v>
      </c>
      <c r="O6848" t="str">
        <f t="shared" si="1493"/>
        <v>Fall</v>
      </c>
      <c r="P6848">
        <f t="shared" si="1494"/>
        <v>8.6232482935161029E-5</v>
      </c>
      <c r="Q6848">
        <f t="shared" si="1495"/>
        <v>9.5405063916542603E-5</v>
      </c>
      <c r="R6848">
        <f t="shared" si="1496"/>
        <v>1.2121038018854797E-4</v>
      </c>
      <c r="S6848">
        <f t="shared" si="1497"/>
        <v>3.3990838898736134E-5</v>
      </c>
    </row>
    <row r="6849" spans="1:19" x14ac:dyDescent="0.25">
      <c r="A6849">
        <v>6847</v>
      </c>
      <c r="B6849">
        <v>156168.0897709</v>
      </c>
      <c r="C6849">
        <v>147704.550900103</v>
      </c>
      <c r="D6849">
        <v>157179.88161819999</v>
      </c>
      <c r="E6849">
        <v>40705.004621100001</v>
      </c>
      <c r="F6849">
        <f t="shared" si="1484"/>
        <v>501757.52691030304</v>
      </c>
      <c r="G6849">
        <f t="shared" si="1485"/>
        <v>286</v>
      </c>
      <c r="H6849" t="str">
        <f t="shared" si="1487"/>
        <v>Day286</v>
      </c>
      <c r="I6849">
        <f t="shared" si="1486"/>
        <v>6</v>
      </c>
      <c r="J6849" t="str">
        <f t="shared" si="1488"/>
        <v>Hour6</v>
      </c>
      <c r="K6849">
        <f t="shared" si="1489"/>
        <v>10</v>
      </c>
      <c r="L6849" t="str">
        <f t="shared" si="1490"/>
        <v>Fall</v>
      </c>
      <c r="M6849">
        <f t="shared" si="1491"/>
        <v>1404</v>
      </c>
      <c r="N6849" t="e">
        <f t="shared" si="1492"/>
        <v>#N/A</v>
      </c>
      <c r="O6849" t="str">
        <f t="shared" si="1493"/>
        <v>Fall</v>
      </c>
      <c r="P6849">
        <f t="shared" si="1494"/>
        <v>1.0411280547112064E-4</v>
      </c>
      <c r="Q6849">
        <f t="shared" si="1495"/>
        <v>9.6950238350797526E-5</v>
      </c>
      <c r="R6849">
        <f t="shared" si="1496"/>
        <v>1.2034587019960514E-4</v>
      </c>
      <c r="S6849">
        <f t="shared" si="1497"/>
        <v>5.6976869321647977E-5</v>
      </c>
    </row>
    <row r="6850" spans="1:19" x14ac:dyDescent="0.25">
      <c r="A6850">
        <v>6848</v>
      </c>
      <c r="B6850">
        <v>164147.8707077</v>
      </c>
      <c r="C6850">
        <v>154088.34533287099</v>
      </c>
      <c r="D6850">
        <v>154714.66173304</v>
      </c>
      <c r="E6850">
        <v>63841.381146200001</v>
      </c>
      <c r="F6850">
        <f t="shared" si="1484"/>
        <v>536792.25891981099</v>
      </c>
      <c r="G6850">
        <f t="shared" si="1485"/>
        <v>286</v>
      </c>
      <c r="H6850" t="str">
        <f t="shared" si="1487"/>
        <v>Day286</v>
      </c>
      <c r="I6850">
        <f t="shared" si="1486"/>
        <v>7</v>
      </c>
      <c r="J6850" t="str">
        <f t="shared" si="1488"/>
        <v>Hour7</v>
      </c>
      <c r="K6850">
        <f t="shared" si="1489"/>
        <v>10</v>
      </c>
      <c r="L6850" t="str">
        <f t="shared" si="1490"/>
        <v>Fall</v>
      </c>
      <c r="M6850">
        <f t="shared" si="1491"/>
        <v>1404</v>
      </c>
      <c r="N6850" t="e">
        <f t="shared" si="1492"/>
        <v>#N/A</v>
      </c>
      <c r="O6850" t="str">
        <f t="shared" si="1493"/>
        <v>Fall</v>
      </c>
      <c r="P6850">
        <f t="shared" si="1494"/>
        <v>1.0247989319440417E-4</v>
      </c>
      <c r="Q6850">
        <f t="shared" si="1495"/>
        <v>1.0190414196161104E-4</v>
      </c>
      <c r="R6850">
        <f t="shared" si="1496"/>
        <v>1.2554722175922266E-4</v>
      </c>
      <c r="S6850">
        <f t="shared" si="1497"/>
        <v>8.9362034588617129E-5</v>
      </c>
    </row>
    <row r="6851" spans="1:19" x14ac:dyDescent="0.25">
      <c r="A6851">
        <v>6849</v>
      </c>
      <c r="B6851">
        <v>171385.38388879999</v>
      </c>
      <c r="C6851">
        <v>163168.20929470801</v>
      </c>
      <c r="D6851">
        <v>146982.67545387</v>
      </c>
      <c r="E6851">
        <v>71665.095013700105</v>
      </c>
      <c r="F6851">
        <f t="shared" ref="F6851:F6914" si="1498">SUM(B6851:E6851)</f>
        <v>553201.36365107808</v>
      </c>
      <c r="G6851">
        <f t="shared" ref="G6851:G6914" si="1499">CEILING(A6851/24,1)</f>
        <v>286</v>
      </c>
      <c r="H6851" t="str">
        <f t="shared" si="1487"/>
        <v>Day286</v>
      </c>
      <c r="I6851">
        <f t="shared" ref="I6851:I6914" si="1500">A6851-(G6851-1)*24-1</f>
        <v>8</v>
      </c>
      <c r="J6851" t="str">
        <f t="shared" si="1488"/>
        <v>Hour8</v>
      </c>
      <c r="K6851">
        <f t="shared" si="1489"/>
        <v>10</v>
      </c>
      <c r="L6851" t="str">
        <f t="shared" si="1490"/>
        <v>Fall</v>
      </c>
      <c r="M6851">
        <f t="shared" si="1491"/>
        <v>1404</v>
      </c>
      <c r="N6851" t="e">
        <f t="shared" si="1492"/>
        <v>#N/A</v>
      </c>
      <c r="O6851" t="str">
        <f t="shared" si="1493"/>
        <v>Fall</v>
      </c>
      <c r="P6851">
        <f t="shared" si="1494"/>
        <v>9.7358380344916259E-5</v>
      </c>
      <c r="Q6851">
        <f t="shared" si="1495"/>
        <v>1.0639724057736572E-4</v>
      </c>
      <c r="R6851">
        <f t="shared" si="1496"/>
        <v>1.3294526144806308E-4</v>
      </c>
      <c r="S6851">
        <f t="shared" si="1497"/>
        <v>1.0031328559050124E-4</v>
      </c>
    </row>
    <row r="6852" spans="1:19" x14ac:dyDescent="0.25">
      <c r="A6852">
        <v>6850</v>
      </c>
      <c r="B6852">
        <v>180098.9427515</v>
      </c>
      <c r="C6852">
        <v>169043.400364806</v>
      </c>
      <c r="D6852">
        <v>140282.18390395</v>
      </c>
      <c r="E6852">
        <v>69553.103487300003</v>
      </c>
      <c r="F6852">
        <f t="shared" si="1498"/>
        <v>558977.63050755602</v>
      </c>
      <c r="G6852">
        <f t="shared" si="1499"/>
        <v>286</v>
      </c>
      <c r="H6852" t="str">
        <f t="shared" ref="H6852:H6915" si="1501">CONCATENATE("Day",G6852)</f>
        <v>Day286</v>
      </c>
      <c r="I6852">
        <f t="shared" si="1500"/>
        <v>9</v>
      </c>
      <c r="J6852" t="str">
        <f t="shared" ref="J6852:J6915" si="1502">CONCATENATE("Hour",I6852)</f>
        <v>Hour9</v>
      </c>
      <c r="K6852">
        <f t="shared" ref="K6852:K6915" si="1503">MONTH(G6852)</f>
        <v>10</v>
      </c>
      <c r="L6852" t="str">
        <f t="shared" ref="L6852:L6915" si="1504">IF(AND(K6852&gt;=3,K6852&lt;=5),"Spring",IF(AND(K6852&gt;=6,K6852&lt;=8),"Summer",IF(AND(K6852&gt;=9,K6852&lt;=10),"Fall","Winter")))</f>
        <v>Fall</v>
      </c>
      <c r="M6852">
        <f t="shared" ref="M6852:M6915" si="1505">COUNTIFS($L$3:$L$8762,L6852,$N$3:$N$8762,"&gt;"&amp;N6852+1)+1</f>
        <v>1404</v>
      </c>
      <c r="N6852" t="e">
        <f t="shared" ref="N6852:N6915" si="1506">IF(G6852=G6851,NA(),_xlfn.MAXIFS($F$3:$F$8762,$G$3:$G$8762,G6852))</f>
        <v>#N/A</v>
      </c>
      <c r="O6852" t="str">
        <f t="shared" ref="O6852:O6915" si="1507">IF(G6852=G6851,O6851,IF(AND(OR(L6852="Winter",L6852="Summer"),M6852&lt;=5),CONCATENATE(L6852," Peak ",M6852),L6852))</f>
        <v>Fall</v>
      </c>
      <c r="P6852">
        <f t="shared" ref="P6852:P6915" si="1508">D6852/SUM($D$3:$D$8762)</f>
        <v>9.2920108944558288E-5</v>
      </c>
      <c r="Q6852">
        <f t="shared" ref="Q6852:Q6915" si="1509">B6852/SUM($B$3:$B$8762)</f>
        <v>1.1180667863773881E-4</v>
      </c>
      <c r="R6852">
        <f t="shared" ref="R6852:R6915" si="1510">C6852/SUM($C$3:$C$8762)</f>
        <v>1.3773221606531178E-4</v>
      </c>
      <c r="S6852">
        <f t="shared" ref="S6852:S6915" si="1511">E6852/SUM($E$3:$E$8762)</f>
        <v>9.7357023422538008E-5</v>
      </c>
    </row>
    <row r="6853" spans="1:19" x14ac:dyDescent="0.25">
      <c r="A6853">
        <v>6851</v>
      </c>
      <c r="B6853">
        <v>185050.16050490001</v>
      </c>
      <c r="C6853">
        <v>169049.12819445299</v>
      </c>
      <c r="D6853">
        <v>141722.26626316001</v>
      </c>
      <c r="E6853">
        <v>76331.408756300007</v>
      </c>
      <c r="F6853">
        <f t="shared" si="1498"/>
        <v>572152.96371881303</v>
      </c>
      <c r="G6853">
        <f t="shared" si="1499"/>
        <v>286</v>
      </c>
      <c r="H6853" t="str">
        <f t="shared" si="1501"/>
        <v>Day286</v>
      </c>
      <c r="I6853">
        <f t="shared" si="1500"/>
        <v>10</v>
      </c>
      <c r="J6853" t="str">
        <f t="shared" si="1502"/>
        <v>Hour10</v>
      </c>
      <c r="K6853">
        <f t="shared" si="1503"/>
        <v>10</v>
      </c>
      <c r="L6853" t="str">
        <f t="shared" si="1504"/>
        <v>Fall</v>
      </c>
      <c r="M6853">
        <f t="shared" si="1505"/>
        <v>1404</v>
      </c>
      <c r="N6853" t="e">
        <f t="shared" si="1506"/>
        <v>#N/A</v>
      </c>
      <c r="O6853" t="str">
        <f t="shared" si="1507"/>
        <v>Fall</v>
      </c>
      <c r="P6853">
        <f t="shared" si="1508"/>
        <v>9.3873990656284071E-5</v>
      </c>
      <c r="Q6853">
        <f t="shared" si="1509"/>
        <v>1.1488042912045924E-4</v>
      </c>
      <c r="R6853">
        <f t="shared" si="1510"/>
        <v>1.3773688295363052E-4</v>
      </c>
      <c r="S6853">
        <f t="shared" si="1511"/>
        <v>1.0684496273439981E-4</v>
      </c>
    </row>
    <row r="6854" spans="1:19" x14ac:dyDescent="0.25">
      <c r="A6854">
        <v>6852</v>
      </c>
      <c r="B6854">
        <v>188713.52215</v>
      </c>
      <c r="C6854">
        <v>169470.60159823499</v>
      </c>
      <c r="D6854">
        <v>139363.89974389601</v>
      </c>
      <c r="E6854">
        <v>89663.065595799999</v>
      </c>
      <c r="F6854">
        <f t="shared" si="1498"/>
        <v>587211.08908793097</v>
      </c>
      <c r="G6854">
        <f t="shared" si="1499"/>
        <v>286</v>
      </c>
      <c r="H6854" t="str">
        <f t="shared" si="1501"/>
        <v>Day286</v>
      </c>
      <c r="I6854">
        <f t="shared" si="1500"/>
        <v>11</v>
      </c>
      <c r="J6854" t="str">
        <f t="shared" si="1502"/>
        <v>Hour11</v>
      </c>
      <c r="K6854">
        <f t="shared" si="1503"/>
        <v>10</v>
      </c>
      <c r="L6854" t="str">
        <f t="shared" si="1504"/>
        <v>Fall</v>
      </c>
      <c r="M6854">
        <f t="shared" si="1505"/>
        <v>1404</v>
      </c>
      <c r="N6854" t="e">
        <f t="shared" si="1506"/>
        <v>#N/A</v>
      </c>
      <c r="O6854" t="str">
        <f t="shared" si="1507"/>
        <v>Fall</v>
      </c>
      <c r="P6854">
        <f t="shared" si="1508"/>
        <v>9.2311855909000322E-5</v>
      </c>
      <c r="Q6854">
        <f t="shared" si="1509"/>
        <v>1.1715466955702118E-4</v>
      </c>
      <c r="R6854">
        <f t="shared" si="1510"/>
        <v>1.380802886458386E-4</v>
      </c>
      <c r="S6854">
        <f t="shared" si="1511"/>
        <v>1.2550596220254625E-4</v>
      </c>
    </row>
    <row r="6855" spans="1:19" x14ac:dyDescent="0.25">
      <c r="A6855">
        <v>6853</v>
      </c>
      <c r="B6855">
        <v>191637.56727249999</v>
      </c>
      <c r="C6855">
        <v>170374.97045919401</v>
      </c>
      <c r="D6855">
        <v>138204.123568137</v>
      </c>
      <c r="E6855">
        <v>100386.2237261</v>
      </c>
      <c r="F6855">
        <f t="shared" si="1498"/>
        <v>600602.88502593106</v>
      </c>
      <c r="G6855">
        <f t="shared" si="1499"/>
        <v>286</v>
      </c>
      <c r="H6855" t="str">
        <f t="shared" si="1501"/>
        <v>Day286</v>
      </c>
      <c r="I6855">
        <f t="shared" si="1500"/>
        <v>12</v>
      </c>
      <c r="J6855" t="str">
        <f t="shared" si="1502"/>
        <v>Hour12</v>
      </c>
      <c r="K6855">
        <f t="shared" si="1503"/>
        <v>10</v>
      </c>
      <c r="L6855" t="str">
        <f t="shared" si="1504"/>
        <v>Fall</v>
      </c>
      <c r="M6855">
        <f t="shared" si="1505"/>
        <v>1404</v>
      </c>
      <c r="N6855" t="e">
        <f t="shared" si="1506"/>
        <v>#N/A</v>
      </c>
      <c r="O6855" t="str">
        <f t="shared" si="1507"/>
        <v>Fall</v>
      </c>
      <c r="P6855">
        <f t="shared" si="1508"/>
        <v>9.154364339901675E-5</v>
      </c>
      <c r="Q6855">
        <f t="shared" si="1509"/>
        <v>1.1896993714459773E-4</v>
      </c>
      <c r="R6855">
        <f t="shared" si="1510"/>
        <v>1.3881714514003796E-4</v>
      </c>
      <c r="S6855">
        <f t="shared" si="1511"/>
        <v>1.4051571309663569E-4</v>
      </c>
    </row>
    <row r="6856" spans="1:19" x14ac:dyDescent="0.25">
      <c r="A6856">
        <v>6854</v>
      </c>
      <c r="B6856">
        <v>193374.83476500001</v>
      </c>
      <c r="C6856">
        <v>170855.72557811599</v>
      </c>
      <c r="D6856">
        <v>137226.471934264</v>
      </c>
      <c r="E6856">
        <v>103700.1849163</v>
      </c>
      <c r="F6856">
        <f t="shared" si="1498"/>
        <v>605157.21719368</v>
      </c>
      <c r="G6856">
        <f t="shared" si="1499"/>
        <v>286</v>
      </c>
      <c r="H6856" t="str">
        <f t="shared" si="1501"/>
        <v>Day286</v>
      </c>
      <c r="I6856">
        <f t="shared" si="1500"/>
        <v>13</v>
      </c>
      <c r="J6856" t="str">
        <f t="shared" si="1502"/>
        <v>Hour13</v>
      </c>
      <c r="K6856">
        <f t="shared" si="1503"/>
        <v>10</v>
      </c>
      <c r="L6856" t="str">
        <f t="shared" si="1504"/>
        <v>Fall</v>
      </c>
      <c r="M6856">
        <f t="shared" si="1505"/>
        <v>1404</v>
      </c>
      <c r="N6856" t="e">
        <f t="shared" si="1506"/>
        <v>#N/A</v>
      </c>
      <c r="O6856" t="str">
        <f t="shared" si="1507"/>
        <v>Fall</v>
      </c>
      <c r="P6856">
        <f t="shared" si="1508"/>
        <v>9.0896066537855932E-5</v>
      </c>
      <c r="Q6856">
        <f t="shared" si="1509"/>
        <v>1.2004844490968634E-4</v>
      </c>
      <c r="R6856">
        <f t="shared" si="1510"/>
        <v>1.3920885204945276E-4</v>
      </c>
      <c r="S6856">
        <f t="shared" si="1511"/>
        <v>1.4515443345617499E-4</v>
      </c>
    </row>
    <row r="6857" spans="1:19" x14ac:dyDescent="0.25">
      <c r="A6857">
        <v>6855</v>
      </c>
      <c r="B6857">
        <v>191722.75739740001</v>
      </c>
      <c r="C6857">
        <v>167889.19643083599</v>
      </c>
      <c r="D6857">
        <v>139790.20092309901</v>
      </c>
      <c r="E6857">
        <v>115056.4661836</v>
      </c>
      <c r="F6857">
        <f t="shared" si="1498"/>
        <v>614458.62093493494</v>
      </c>
      <c r="G6857">
        <f t="shared" si="1499"/>
        <v>286</v>
      </c>
      <c r="H6857" t="str">
        <f t="shared" si="1501"/>
        <v>Day286</v>
      </c>
      <c r="I6857">
        <f t="shared" si="1500"/>
        <v>14</v>
      </c>
      <c r="J6857" t="str">
        <f t="shared" si="1502"/>
        <v>Hour14</v>
      </c>
      <c r="K6857">
        <f t="shared" si="1503"/>
        <v>10</v>
      </c>
      <c r="L6857" t="str">
        <f t="shared" si="1504"/>
        <v>Fall</v>
      </c>
      <c r="M6857">
        <f t="shared" si="1505"/>
        <v>1404</v>
      </c>
      <c r="N6857" t="e">
        <f t="shared" si="1506"/>
        <v>#N/A</v>
      </c>
      <c r="O6857" t="str">
        <f t="shared" si="1507"/>
        <v>Fall</v>
      </c>
      <c r="P6857">
        <f t="shared" si="1508"/>
        <v>9.259422927183489E-5</v>
      </c>
      <c r="Q6857">
        <f t="shared" si="1509"/>
        <v>1.1902282376776324E-4</v>
      </c>
      <c r="R6857">
        <f t="shared" si="1510"/>
        <v>1.3679180037754211E-4</v>
      </c>
      <c r="S6857">
        <f t="shared" si="1511"/>
        <v>1.6105039906948992E-4</v>
      </c>
    </row>
    <row r="6858" spans="1:19" x14ac:dyDescent="0.25">
      <c r="A6858">
        <v>6856</v>
      </c>
      <c r="B6858">
        <v>187200.28144359999</v>
      </c>
      <c r="C6858">
        <v>162255.201025516</v>
      </c>
      <c r="D6858">
        <v>143614.272543364</v>
      </c>
      <c r="E6858">
        <v>146956.08896190001</v>
      </c>
      <c r="F6858">
        <f t="shared" si="1498"/>
        <v>640025.84397437994</v>
      </c>
      <c r="G6858">
        <f t="shared" si="1499"/>
        <v>286</v>
      </c>
      <c r="H6858" t="str">
        <f t="shared" si="1501"/>
        <v>Day286</v>
      </c>
      <c r="I6858">
        <f t="shared" si="1500"/>
        <v>15</v>
      </c>
      <c r="J6858" t="str">
        <f t="shared" si="1502"/>
        <v>Hour15</v>
      </c>
      <c r="K6858">
        <f t="shared" si="1503"/>
        <v>10</v>
      </c>
      <c r="L6858" t="str">
        <f t="shared" si="1504"/>
        <v>Fall</v>
      </c>
      <c r="M6858">
        <f t="shared" si="1505"/>
        <v>1404</v>
      </c>
      <c r="N6858" t="e">
        <f t="shared" si="1506"/>
        <v>#N/A</v>
      </c>
      <c r="O6858" t="str">
        <f t="shared" si="1507"/>
        <v>Fall</v>
      </c>
      <c r="P6858">
        <f t="shared" si="1508"/>
        <v>9.512721772181589E-5</v>
      </c>
      <c r="Q6858">
        <f t="shared" si="1509"/>
        <v>1.1621523918182202E-4</v>
      </c>
      <c r="R6858">
        <f t="shared" si="1510"/>
        <v>1.3220136578617747E-4</v>
      </c>
      <c r="S6858">
        <f t="shared" si="1511"/>
        <v>2.0570192669778841E-4</v>
      </c>
    </row>
    <row r="6859" spans="1:19" x14ac:dyDescent="0.25">
      <c r="A6859">
        <v>6857</v>
      </c>
      <c r="B6859">
        <v>178836.94525590001</v>
      </c>
      <c r="C6859">
        <v>153779.63858110801</v>
      </c>
      <c r="D6859">
        <v>151851.95185663001</v>
      </c>
      <c r="E6859">
        <v>184087.4262975</v>
      </c>
      <c r="F6859">
        <f t="shared" si="1498"/>
        <v>668555.96199113806</v>
      </c>
      <c r="G6859">
        <f t="shared" si="1499"/>
        <v>286</v>
      </c>
      <c r="H6859" t="str">
        <f t="shared" si="1501"/>
        <v>Day286</v>
      </c>
      <c r="I6859">
        <f t="shared" si="1500"/>
        <v>16</v>
      </c>
      <c r="J6859" t="str">
        <f t="shared" si="1502"/>
        <v>Hour16</v>
      </c>
      <c r="K6859">
        <f t="shared" si="1503"/>
        <v>10</v>
      </c>
      <c r="L6859" t="str">
        <f t="shared" si="1504"/>
        <v>Fall</v>
      </c>
      <c r="M6859">
        <f t="shared" si="1505"/>
        <v>1404</v>
      </c>
      <c r="N6859" t="e">
        <f t="shared" si="1506"/>
        <v>#N/A</v>
      </c>
      <c r="O6859" t="str">
        <f t="shared" si="1507"/>
        <v>Fall</v>
      </c>
      <c r="P6859">
        <f t="shared" si="1508"/>
        <v>1.005836915087018E-4</v>
      </c>
      <c r="Q6859">
        <f t="shared" si="1509"/>
        <v>1.1102322179853422E-4</v>
      </c>
      <c r="R6859">
        <f t="shared" si="1510"/>
        <v>1.2529569543555147E-4</v>
      </c>
      <c r="S6859">
        <f t="shared" si="1511"/>
        <v>2.5767655180351426E-4</v>
      </c>
    </row>
    <row r="6860" spans="1:19" x14ac:dyDescent="0.25">
      <c r="A6860">
        <v>6858</v>
      </c>
      <c r="B6860">
        <v>169377.20522880001</v>
      </c>
      <c r="C6860">
        <v>145838.72854298801</v>
      </c>
      <c r="D6860">
        <v>164532.38951221999</v>
      </c>
      <c r="E6860">
        <v>209059.82964849999</v>
      </c>
      <c r="F6860">
        <f t="shared" si="1498"/>
        <v>688808.15293250803</v>
      </c>
      <c r="G6860">
        <f t="shared" si="1499"/>
        <v>286</v>
      </c>
      <c r="H6860" t="str">
        <f t="shared" si="1501"/>
        <v>Day286</v>
      </c>
      <c r="I6860">
        <f t="shared" si="1500"/>
        <v>17</v>
      </c>
      <c r="J6860" t="str">
        <f t="shared" si="1502"/>
        <v>Hour17</v>
      </c>
      <c r="K6860">
        <f t="shared" si="1503"/>
        <v>10</v>
      </c>
      <c r="L6860" t="str">
        <f t="shared" si="1504"/>
        <v>Fall</v>
      </c>
      <c r="M6860">
        <f t="shared" si="1505"/>
        <v>1404</v>
      </c>
      <c r="N6860" t="e">
        <f t="shared" si="1506"/>
        <v>#N/A</v>
      </c>
      <c r="O6860" t="str">
        <f t="shared" si="1507"/>
        <v>Fall</v>
      </c>
      <c r="P6860">
        <f t="shared" si="1508"/>
        <v>1.0898295943875378E-4</v>
      </c>
      <c r="Q6860">
        <f t="shared" si="1509"/>
        <v>1.0515054927171166E-4</v>
      </c>
      <c r="R6860">
        <f t="shared" si="1510"/>
        <v>1.1882564611824459E-4</v>
      </c>
      <c r="S6860">
        <f t="shared" si="1511"/>
        <v>2.9263169738381607E-4</v>
      </c>
    </row>
    <row r="6861" spans="1:19" x14ac:dyDescent="0.25">
      <c r="A6861">
        <v>6859</v>
      </c>
      <c r="B6861">
        <v>166844.40969900001</v>
      </c>
      <c r="C6861">
        <v>146084.15345760799</v>
      </c>
      <c r="D6861">
        <v>175744.43745053999</v>
      </c>
      <c r="E6861">
        <v>170253.60679610001</v>
      </c>
      <c r="F6861">
        <f t="shared" si="1498"/>
        <v>658926.60740324808</v>
      </c>
      <c r="G6861">
        <f t="shared" si="1499"/>
        <v>286</v>
      </c>
      <c r="H6861" t="str">
        <f t="shared" si="1501"/>
        <v>Day286</v>
      </c>
      <c r="I6861">
        <f t="shared" si="1500"/>
        <v>18</v>
      </c>
      <c r="J6861" t="str">
        <f t="shared" si="1502"/>
        <v>Hour18</v>
      </c>
      <c r="K6861">
        <f t="shared" si="1503"/>
        <v>10</v>
      </c>
      <c r="L6861" t="str">
        <f t="shared" si="1504"/>
        <v>Fall</v>
      </c>
      <c r="M6861">
        <f t="shared" si="1505"/>
        <v>1404</v>
      </c>
      <c r="N6861" t="e">
        <f t="shared" si="1506"/>
        <v>#N/A</v>
      </c>
      <c r="O6861" t="str">
        <f t="shared" si="1507"/>
        <v>Fall</v>
      </c>
      <c r="P6861">
        <f t="shared" si="1508"/>
        <v>1.1640959543006137E-4</v>
      </c>
      <c r="Q6861">
        <f t="shared" si="1509"/>
        <v>1.0357817215761507E-4</v>
      </c>
      <c r="R6861">
        <f t="shared" si="1510"/>
        <v>1.190256120281547E-4</v>
      </c>
      <c r="S6861">
        <f t="shared" si="1511"/>
        <v>2.3831264966697071E-4</v>
      </c>
    </row>
    <row r="6862" spans="1:19" x14ac:dyDescent="0.25">
      <c r="A6862">
        <v>6860</v>
      </c>
      <c r="B6862">
        <v>166498.51555529999</v>
      </c>
      <c r="C6862">
        <v>149435.79843586401</v>
      </c>
      <c r="D6862">
        <v>174989.31306133</v>
      </c>
      <c r="E6862">
        <v>106111.5523958</v>
      </c>
      <c r="F6862">
        <f t="shared" si="1498"/>
        <v>597035.17944829399</v>
      </c>
      <c r="G6862">
        <f t="shared" si="1499"/>
        <v>286</v>
      </c>
      <c r="H6862" t="str">
        <f t="shared" si="1501"/>
        <v>Day286</v>
      </c>
      <c r="I6862">
        <f t="shared" si="1500"/>
        <v>19</v>
      </c>
      <c r="J6862" t="str">
        <f t="shared" si="1502"/>
        <v>Hour19</v>
      </c>
      <c r="K6862">
        <f t="shared" si="1503"/>
        <v>10</v>
      </c>
      <c r="L6862" t="str">
        <f t="shared" si="1504"/>
        <v>Fall</v>
      </c>
      <c r="M6862">
        <f t="shared" si="1505"/>
        <v>1404</v>
      </c>
      <c r="N6862" t="e">
        <f t="shared" si="1506"/>
        <v>#N/A</v>
      </c>
      <c r="O6862" t="str">
        <f t="shared" si="1507"/>
        <v>Fall</v>
      </c>
      <c r="P6862">
        <f t="shared" si="1508"/>
        <v>1.1590941615882812E-4</v>
      </c>
      <c r="Q6862">
        <f t="shared" si="1509"/>
        <v>1.0336343866292318E-4</v>
      </c>
      <c r="R6862">
        <f t="shared" si="1510"/>
        <v>1.2175644617680026E-4</v>
      </c>
      <c r="S6862">
        <f t="shared" si="1511"/>
        <v>1.4852974740208532E-4</v>
      </c>
    </row>
    <row r="6863" spans="1:19" x14ac:dyDescent="0.25">
      <c r="A6863">
        <v>6861</v>
      </c>
      <c r="B6863">
        <v>161240.4729848</v>
      </c>
      <c r="C6863">
        <v>150001.525247927</v>
      </c>
      <c r="D6863">
        <v>165358.19099683</v>
      </c>
      <c r="E6863">
        <v>80895.319938800007</v>
      </c>
      <c r="F6863">
        <f t="shared" si="1498"/>
        <v>557495.50916835701</v>
      </c>
      <c r="G6863">
        <f t="shared" si="1499"/>
        <v>286</v>
      </c>
      <c r="H6863" t="str">
        <f t="shared" si="1501"/>
        <v>Day286</v>
      </c>
      <c r="I6863">
        <f t="shared" si="1500"/>
        <v>20</v>
      </c>
      <c r="J6863" t="str">
        <f t="shared" si="1502"/>
        <v>Hour20</v>
      </c>
      <c r="K6863">
        <f t="shared" si="1503"/>
        <v>10</v>
      </c>
      <c r="L6863" t="str">
        <f t="shared" si="1504"/>
        <v>Fall</v>
      </c>
      <c r="M6863">
        <f t="shared" si="1505"/>
        <v>1404</v>
      </c>
      <c r="N6863" t="e">
        <f t="shared" si="1506"/>
        <v>#N/A</v>
      </c>
      <c r="O6863" t="str">
        <f t="shared" si="1507"/>
        <v>Fall</v>
      </c>
      <c r="P6863">
        <f t="shared" si="1508"/>
        <v>1.0952995380240782E-4</v>
      </c>
      <c r="Q6863">
        <f t="shared" si="1509"/>
        <v>1.0009920919570968E-4</v>
      </c>
      <c r="R6863">
        <f t="shared" si="1510"/>
        <v>1.2221738583693988E-4</v>
      </c>
      <c r="S6863">
        <f t="shared" si="1511"/>
        <v>1.1323330179642553E-4</v>
      </c>
    </row>
    <row r="6864" spans="1:19" x14ac:dyDescent="0.25">
      <c r="A6864">
        <v>6862</v>
      </c>
      <c r="B6864">
        <v>150223.156441</v>
      </c>
      <c r="C6864">
        <v>149764.71807434701</v>
      </c>
      <c r="D6864">
        <v>153273.58539089101</v>
      </c>
      <c r="E6864">
        <v>64463.612100899998</v>
      </c>
      <c r="F6864">
        <f t="shared" si="1498"/>
        <v>517725.07200713799</v>
      </c>
      <c r="G6864">
        <f t="shared" si="1499"/>
        <v>286</v>
      </c>
      <c r="H6864" t="str">
        <f t="shared" si="1501"/>
        <v>Day286</v>
      </c>
      <c r="I6864">
        <f t="shared" si="1500"/>
        <v>21</v>
      </c>
      <c r="J6864" t="str">
        <f t="shared" si="1502"/>
        <v>Hour21</v>
      </c>
      <c r="K6864">
        <f t="shared" si="1503"/>
        <v>10</v>
      </c>
      <c r="L6864" t="str">
        <f t="shared" si="1504"/>
        <v>Fall</v>
      </c>
      <c r="M6864">
        <f t="shared" si="1505"/>
        <v>1404</v>
      </c>
      <c r="N6864" t="e">
        <f t="shared" si="1506"/>
        <v>#N/A</v>
      </c>
      <c r="O6864" t="str">
        <f t="shared" si="1507"/>
        <v>Fall</v>
      </c>
      <c r="P6864">
        <f t="shared" si="1508"/>
        <v>1.0152535308828782E-4</v>
      </c>
      <c r="Q6864">
        <f t="shared" si="1509"/>
        <v>9.3259582313709956E-5</v>
      </c>
      <c r="R6864">
        <f t="shared" si="1510"/>
        <v>1.2202444144084428E-4</v>
      </c>
      <c r="S6864">
        <f t="shared" si="1511"/>
        <v>9.0233002965204622E-5</v>
      </c>
    </row>
    <row r="6865" spans="1:19" x14ac:dyDescent="0.25">
      <c r="A6865">
        <v>6863</v>
      </c>
      <c r="B6865">
        <v>143067.64520619999</v>
      </c>
      <c r="C6865">
        <v>147512.055779602</v>
      </c>
      <c r="D6865">
        <v>136792.77526264801</v>
      </c>
      <c r="E6865">
        <v>47488.061824700002</v>
      </c>
      <c r="F6865">
        <f t="shared" si="1498"/>
        <v>474860.53807314998</v>
      </c>
      <c r="G6865">
        <f t="shared" si="1499"/>
        <v>286</v>
      </c>
      <c r="H6865" t="str">
        <f t="shared" si="1501"/>
        <v>Day286</v>
      </c>
      <c r="I6865">
        <f t="shared" si="1500"/>
        <v>22</v>
      </c>
      <c r="J6865" t="str">
        <f t="shared" si="1502"/>
        <v>Hour22</v>
      </c>
      <c r="K6865">
        <f t="shared" si="1503"/>
        <v>10</v>
      </c>
      <c r="L6865" t="str">
        <f t="shared" si="1504"/>
        <v>Fall</v>
      </c>
      <c r="M6865">
        <f t="shared" si="1505"/>
        <v>1404</v>
      </c>
      <c r="N6865" t="e">
        <f t="shared" si="1506"/>
        <v>#N/A</v>
      </c>
      <c r="O6865" t="str">
        <f t="shared" si="1507"/>
        <v>Fall</v>
      </c>
      <c r="P6865">
        <f t="shared" si="1508"/>
        <v>9.0608794548969286E-5</v>
      </c>
      <c r="Q6865">
        <f t="shared" si="1509"/>
        <v>8.8817391077629807E-5</v>
      </c>
      <c r="R6865">
        <f t="shared" si="1510"/>
        <v>1.2018903012497846E-4</v>
      </c>
      <c r="S6865">
        <f t="shared" si="1511"/>
        <v>6.6471460158531079E-5</v>
      </c>
    </row>
    <row r="6866" spans="1:19" x14ac:dyDescent="0.25">
      <c r="A6866">
        <v>6864</v>
      </c>
      <c r="B6866">
        <v>140883.62001859999</v>
      </c>
      <c r="C6866">
        <v>143425.57019638101</v>
      </c>
      <c r="D6866">
        <v>118117.80439747</v>
      </c>
      <c r="E6866">
        <v>38548.261950799999</v>
      </c>
      <c r="F6866">
        <f t="shared" si="1498"/>
        <v>440975.25656325096</v>
      </c>
      <c r="G6866">
        <f t="shared" si="1499"/>
        <v>286</v>
      </c>
      <c r="H6866" t="str">
        <f t="shared" si="1501"/>
        <v>Day286</v>
      </c>
      <c r="I6866">
        <f t="shared" si="1500"/>
        <v>23</v>
      </c>
      <c r="J6866" t="str">
        <f t="shared" si="1502"/>
        <v>Hour23</v>
      </c>
      <c r="K6866">
        <f t="shared" si="1503"/>
        <v>10</v>
      </c>
      <c r="L6866" t="str">
        <f t="shared" si="1504"/>
        <v>Fall</v>
      </c>
      <c r="M6866">
        <f t="shared" si="1505"/>
        <v>1404</v>
      </c>
      <c r="N6866" t="e">
        <f t="shared" si="1506"/>
        <v>#N/A</v>
      </c>
      <c r="O6866" t="str">
        <f t="shared" si="1507"/>
        <v>Fall</v>
      </c>
      <c r="P6866">
        <f t="shared" si="1508"/>
        <v>7.8238867883749098E-5</v>
      </c>
      <c r="Q6866">
        <f t="shared" si="1509"/>
        <v>8.7461533022296014E-5</v>
      </c>
      <c r="R6866">
        <f t="shared" si="1510"/>
        <v>1.1685946674609867E-4</v>
      </c>
      <c r="S6866">
        <f t="shared" si="1511"/>
        <v>5.3957966697020676E-5</v>
      </c>
    </row>
    <row r="6867" spans="1:19" x14ac:dyDescent="0.25">
      <c r="A6867">
        <v>6865</v>
      </c>
      <c r="B6867">
        <v>150008.32779010001</v>
      </c>
      <c r="C6867">
        <v>110918.52033890699</v>
      </c>
      <c r="D6867">
        <v>121805.6512104</v>
      </c>
      <c r="E6867">
        <v>44064.272596000003</v>
      </c>
      <c r="F6867">
        <f t="shared" si="1498"/>
        <v>426796.77193540701</v>
      </c>
      <c r="G6867">
        <f t="shared" si="1499"/>
        <v>287</v>
      </c>
      <c r="H6867" t="str">
        <f t="shared" si="1501"/>
        <v>Day287</v>
      </c>
      <c r="I6867">
        <f t="shared" si="1500"/>
        <v>0</v>
      </c>
      <c r="J6867" t="str">
        <f t="shared" si="1502"/>
        <v>Hour0</v>
      </c>
      <c r="K6867">
        <f t="shared" si="1503"/>
        <v>10</v>
      </c>
      <c r="L6867" t="str">
        <f t="shared" si="1504"/>
        <v>Fall</v>
      </c>
      <c r="M6867">
        <f t="shared" si="1505"/>
        <v>57</v>
      </c>
      <c r="N6867">
        <f t="shared" si="1506"/>
        <v>633311.52978745196</v>
      </c>
      <c r="O6867" t="str">
        <f t="shared" si="1507"/>
        <v>Fall</v>
      </c>
      <c r="P6867">
        <f t="shared" si="1508"/>
        <v>8.068162374976074E-5</v>
      </c>
      <c r="Q6867">
        <f t="shared" si="1509"/>
        <v>9.3126215190247744E-5</v>
      </c>
      <c r="R6867">
        <f t="shared" si="1510"/>
        <v>9.0373558364267403E-5</v>
      </c>
      <c r="S6867">
        <f t="shared" si="1511"/>
        <v>6.1679007896595084E-5</v>
      </c>
    </row>
    <row r="6868" spans="1:19" x14ac:dyDescent="0.25">
      <c r="A6868">
        <v>6866</v>
      </c>
      <c r="B6868">
        <v>148865.11501060001</v>
      </c>
      <c r="C6868">
        <v>106220.802738026</v>
      </c>
      <c r="D6868">
        <v>117474.6246883</v>
      </c>
      <c r="E6868">
        <v>28946.952597200001</v>
      </c>
      <c r="F6868">
        <f t="shared" si="1498"/>
        <v>401507.49503412604</v>
      </c>
      <c r="G6868">
        <f t="shared" si="1499"/>
        <v>287</v>
      </c>
      <c r="H6868" t="str">
        <f t="shared" si="1501"/>
        <v>Day287</v>
      </c>
      <c r="I6868">
        <f t="shared" si="1500"/>
        <v>1</v>
      </c>
      <c r="J6868" t="str">
        <f t="shared" si="1502"/>
        <v>Hour1</v>
      </c>
      <c r="K6868">
        <f t="shared" si="1503"/>
        <v>10</v>
      </c>
      <c r="L6868" t="str">
        <f t="shared" si="1504"/>
        <v>Fall</v>
      </c>
      <c r="M6868">
        <f t="shared" si="1505"/>
        <v>1404</v>
      </c>
      <c r="N6868" t="e">
        <f t="shared" si="1506"/>
        <v>#N/A</v>
      </c>
      <c r="O6868" t="str">
        <f t="shared" si="1507"/>
        <v>Fall</v>
      </c>
      <c r="P6868">
        <f t="shared" si="1508"/>
        <v>7.7812838526465026E-5</v>
      </c>
      <c r="Q6868">
        <f t="shared" si="1509"/>
        <v>9.2416500730521694E-5</v>
      </c>
      <c r="R6868">
        <f t="shared" si="1510"/>
        <v>8.6545978853786457E-5</v>
      </c>
      <c r="S6868">
        <f t="shared" si="1511"/>
        <v>4.0518524705821111E-5</v>
      </c>
    </row>
    <row r="6869" spans="1:19" x14ac:dyDescent="0.25">
      <c r="A6869">
        <v>6867</v>
      </c>
      <c r="B6869">
        <v>148847.3967748</v>
      </c>
      <c r="C6869">
        <v>100931.786300429</v>
      </c>
      <c r="D6869">
        <v>117724.4155009</v>
      </c>
      <c r="E6869">
        <v>24991.680131100002</v>
      </c>
      <c r="F6869">
        <f t="shared" si="1498"/>
        <v>392495.27870722901</v>
      </c>
      <c r="G6869">
        <f t="shared" si="1499"/>
        <v>287</v>
      </c>
      <c r="H6869" t="str">
        <f t="shared" si="1501"/>
        <v>Day287</v>
      </c>
      <c r="I6869">
        <f t="shared" si="1500"/>
        <v>2</v>
      </c>
      <c r="J6869" t="str">
        <f t="shared" si="1502"/>
        <v>Hour2</v>
      </c>
      <c r="K6869">
        <f t="shared" si="1503"/>
        <v>10</v>
      </c>
      <c r="L6869" t="str">
        <f t="shared" si="1504"/>
        <v>Fall</v>
      </c>
      <c r="M6869">
        <f t="shared" si="1505"/>
        <v>1404</v>
      </c>
      <c r="N6869" t="e">
        <f t="shared" si="1506"/>
        <v>#N/A</v>
      </c>
      <c r="O6869" t="str">
        <f t="shared" si="1507"/>
        <v>Fall</v>
      </c>
      <c r="P6869">
        <f t="shared" si="1508"/>
        <v>7.7978294957739539E-5</v>
      </c>
      <c r="Q6869">
        <f t="shared" si="1509"/>
        <v>9.2405501126271644E-5</v>
      </c>
      <c r="R6869">
        <f t="shared" si="1510"/>
        <v>8.2236624255002837E-5</v>
      </c>
      <c r="S6869">
        <f t="shared" si="1511"/>
        <v>3.4982128271765088E-5</v>
      </c>
    </row>
    <row r="6870" spans="1:19" x14ac:dyDescent="0.25">
      <c r="A6870">
        <v>6868</v>
      </c>
      <c r="B6870">
        <v>150404.81925239999</v>
      </c>
      <c r="C6870">
        <v>97928.247009572995</v>
      </c>
      <c r="D6870">
        <v>119944.8807523</v>
      </c>
      <c r="E6870">
        <v>21912.066358200002</v>
      </c>
      <c r="F6870">
        <f t="shared" si="1498"/>
        <v>390190.01337247301</v>
      </c>
      <c r="G6870">
        <f t="shared" si="1499"/>
        <v>287</v>
      </c>
      <c r="H6870" t="str">
        <f t="shared" si="1501"/>
        <v>Day287</v>
      </c>
      <c r="I6870">
        <f t="shared" si="1500"/>
        <v>3</v>
      </c>
      <c r="J6870" t="str">
        <f t="shared" si="1502"/>
        <v>Hour3</v>
      </c>
      <c r="K6870">
        <f t="shared" si="1503"/>
        <v>10</v>
      </c>
      <c r="L6870" t="str">
        <f t="shared" si="1504"/>
        <v>Fall</v>
      </c>
      <c r="M6870">
        <f t="shared" si="1505"/>
        <v>1404</v>
      </c>
      <c r="N6870" t="e">
        <f t="shared" si="1506"/>
        <v>#N/A</v>
      </c>
      <c r="O6870" t="str">
        <f t="shared" si="1507"/>
        <v>Fall</v>
      </c>
      <c r="P6870">
        <f t="shared" si="1508"/>
        <v>7.9449086667176871E-5</v>
      </c>
      <c r="Q6870">
        <f t="shared" si="1509"/>
        <v>9.3372359852902129E-5</v>
      </c>
      <c r="R6870">
        <f t="shared" si="1510"/>
        <v>7.978941766973493E-5</v>
      </c>
      <c r="S6870">
        <f t="shared" si="1511"/>
        <v>3.0671435934717305E-5</v>
      </c>
    </row>
    <row r="6871" spans="1:19" x14ac:dyDescent="0.25">
      <c r="A6871">
        <v>6869</v>
      </c>
      <c r="B6871">
        <v>153688.52661880001</v>
      </c>
      <c r="C6871">
        <v>97012.708287204005</v>
      </c>
      <c r="D6871">
        <v>125251.55537269999</v>
      </c>
      <c r="E6871">
        <v>16707.708256599999</v>
      </c>
      <c r="F6871">
        <f t="shared" si="1498"/>
        <v>392660.49853530404</v>
      </c>
      <c r="G6871">
        <f t="shared" si="1499"/>
        <v>287</v>
      </c>
      <c r="H6871" t="str">
        <f t="shared" si="1501"/>
        <v>Day287</v>
      </c>
      <c r="I6871">
        <f t="shared" si="1500"/>
        <v>4</v>
      </c>
      <c r="J6871" t="str">
        <f t="shared" si="1502"/>
        <v>Hour4</v>
      </c>
      <c r="K6871">
        <f t="shared" si="1503"/>
        <v>10</v>
      </c>
      <c r="L6871" t="str">
        <f t="shared" si="1504"/>
        <v>Fall</v>
      </c>
      <c r="M6871">
        <f t="shared" si="1505"/>
        <v>1404</v>
      </c>
      <c r="N6871" t="e">
        <f t="shared" si="1506"/>
        <v>#N/A</v>
      </c>
      <c r="O6871" t="str">
        <f t="shared" si="1507"/>
        <v>Fall</v>
      </c>
      <c r="P6871">
        <f t="shared" si="1508"/>
        <v>8.2964121649798118E-5</v>
      </c>
      <c r="Q6871">
        <f t="shared" si="1509"/>
        <v>9.5410908267714548E-5</v>
      </c>
      <c r="R6871">
        <f t="shared" si="1510"/>
        <v>7.9043460259665363E-5</v>
      </c>
      <c r="S6871">
        <f t="shared" si="1511"/>
        <v>2.3386630682436017E-5</v>
      </c>
    </row>
    <row r="6872" spans="1:19" x14ac:dyDescent="0.25">
      <c r="A6872">
        <v>6870</v>
      </c>
      <c r="B6872">
        <v>160565.23164710001</v>
      </c>
      <c r="C6872">
        <v>97158.992179634006</v>
      </c>
      <c r="D6872">
        <v>132275.5548292</v>
      </c>
      <c r="E6872">
        <v>18811.746529299999</v>
      </c>
      <c r="F6872">
        <f t="shared" si="1498"/>
        <v>408811.52518523403</v>
      </c>
      <c r="G6872">
        <f t="shared" si="1499"/>
        <v>287</v>
      </c>
      <c r="H6872" t="str">
        <f t="shared" si="1501"/>
        <v>Day287</v>
      </c>
      <c r="I6872">
        <f t="shared" si="1500"/>
        <v>5</v>
      </c>
      <c r="J6872" t="str">
        <f t="shared" si="1502"/>
        <v>Hour5</v>
      </c>
      <c r="K6872">
        <f t="shared" si="1503"/>
        <v>10</v>
      </c>
      <c r="L6872" t="str">
        <f t="shared" si="1504"/>
        <v>Fall</v>
      </c>
      <c r="M6872">
        <f t="shared" si="1505"/>
        <v>1404</v>
      </c>
      <c r="N6872" t="e">
        <f t="shared" si="1506"/>
        <v>#N/A</v>
      </c>
      <c r="O6872" t="str">
        <f t="shared" si="1507"/>
        <v>Fall</v>
      </c>
      <c r="P6872">
        <f t="shared" si="1508"/>
        <v>8.7616678208023469E-5</v>
      </c>
      <c r="Q6872">
        <f t="shared" si="1509"/>
        <v>9.968001466800327E-5</v>
      </c>
      <c r="R6872">
        <f t="shared" si="1510"/>
        <v>7.9162648613872408E-5</v>
      </c>
      <c r="S6872">
        <f t="shared" si="1511"/>
        <v>2.6331760275892236E-5</v>
      </c>
    </row>
    <row r="6873" spans="1:19" x14ac:dyDescent="0.25">
      <c r="A6873">
        <v>6871</v>
      </c>
      <c r="B6873">
        <v>167446.20468319999</v>
      </c>
      <c r="C6873">
        <v>95512.821370759004</v>
      </c>
      <c r="D6873">
        <v>146207.458965</v>
      </c>
      <c r="E6873">
        <v>23229.470726299998</v>
      </c>
      <c r="F6873">
        <f t="shared" si="1498"/>
        <v>432395.95574525895</v>
      </c>
      <c r="G6873">
        <f t="shared" si="1499"/>
        <v>287</v>
      </c>
      <c r="H6873" t="str">
        <f t="shared" si="1501"/>
        <v>Day287</v>
      </c>
      <c r="I6873">
        <f t="shared" si="1500"/>
        <v>6</v>
      </c>
      <c r="J6873" t="str">
        <f t="shared" si="1502"/>
        <v>Hour6</v>
      </c>
      <c r="K6873">
        <f t="shared" si="1503"/>
        <v>10</v>
      </c>
      <c r="L6873" t="str">
        <f t="shared" si="1504"/>
        <v>Fall</v>
      </c>
      <c r="M6873">
        <f t="shared" si="1505"/>
        <v>1404</v>
      </c>
      <c r="N6873" t="e">
        <f t="shared" si="1506"/>
        <v>#N/A</v>
      </c>
      <c r="O6873" t="str">
        <f t="shared" si="1507"/>
        <v>Fall</v>
      </c>
      <c r="P6873">
        <f t="shared" si="1508"/>
        <v>9.6844892469287379E-5</v>
      </c>
      <c r="Q6873">
        <f t="shared" si="1509"/>
        <v>1.0395177067727484E-4</v>
      </c>
      <c r="R6873">
        <f t="shared" si="1510"/>
        <v>7.7821390966196821E-5</v>
      </c>
      <c r="S6873">
        <f t="shared" si="1511"/>
        <v>3.2515473964529797E-5</v>
      </c>
    </row>
    <row r="6874" spans="1:19" x14ac:dyDescent="0.25">
      <c r="A6874">
        <v>6872</v>
      </c>
      <c r="B6874">
        <v>176473.4856212</v>
      </c>
      <c r="C6874">
        <v>95869.631398765006</v>
      </c>
      <c r="D6874">
        <v>154202.14191219999</v>
      </c>
      <c r="E6874">
        <v>30938.054805</v>
      </c>
      <c r="F6874">
        <f t="shared" si="1498"/>
        <v>457483.31373716501</v>
      </c>
      <c r="G6874">
        <f t="shared" si="1499"/>
        <v>287</v>
      </c>
      <c r="H6874" t="str">
        <f t="shared" si="1501"/>
        <v>Day287</v>
      </c>
      <c r="I6874">
        <f t="shared" si="1500"/>
        <v>7</v>
      </c>
      <c r="J6874" t="str">
        <f t="shared" si="1502"/>
        <v>Hour7</v>
      </c>
      <c r="K6874">
        <f t="shared" si="1503"/>
        <v>10</v>
      </c>
      <c r="L6874" t="str">
        <f t="shared" si="1504"/>
        <v>Fall</v>
      </c>
      <c r="M6874">
        <f t="shared" si="1505"/>
        <v>1404</v>
      </c>
      <c r="N6874" t="e">
        <f t="shared" si="1506"/>
        <v>#N/A</v>
      </c>
      <c r="O6874" t="str">
        <f t="shared" si="1507"/>
        <v>Fall</v>
      </c>
      <c r="P6874">
        <f t="shared" si="1508"/>
        <v>1.021404103301988E-4</v>
      </c>
      <c r="Q6874">
        <f t="shared" si="1509"/>
        <v>1.0955596958809352E-4</v>
      </c>
      <c r="R6874">
        <f t="shared" si="1510"/>
        <v>7.8112110602488662E-5</v>
      </c>
      <c r="S6874">
        <f t="shared" si="1511"/>
        <v>4.3305571933941524E-5</v>
      </c>
    </row>
    <row r="6875" spans="1:19" x14ac:dyDescent="0.25">
      <c r="A6875">
        <v>6873</v>
      </c>
      <c r="B6875">
        <v>176934.50200850001</v>
      </c>
      <c r="C6875">
        <v>92190.104170758001</v>
      </c>
      <c r="D6875">
        <v>176434.99076039999</v>
      </c>
      <c r="E6875">
        <v>44463.920797899998</v>
      </c>
      <c r="F6875">
        <f t="shared" si="1498"/>
        <v>490023.51773755805</v>
      </c>
      <c r="G6875">
        <f t="shared" si="1499"/>
        <v>287</v>
      </c>
      <c r="H6875" t="str">
        <f t="shared" si="1501"/>
        <v>Day287</v>
      </c>
      <c r="I6875">
        <f t="shared" si="1500"/>
        <v>8</v>
      </c>
      <c r="J6875" t="str">
        <f t="shared" si="1502"/>
        <v>Hour8</v>
      </c>
      <c r="K6875">
        <f t="shared" si="1503"/>
        <v>10</v>
      </c>
      <c r="L6875" t="str">
        <f t="shared" si="1504"/>
        <v>Fall</v>
      </c>
      <c r="M6875">
        <f t="shared" si="1505"/>
        <v>1404</v>
      </c>
      <c r="N6875" t="e">
        <f t="shared" si="1506"/>
        <v>#N/A</v>
      </c>
      <c r="O6875" t="str">
        <f t="shared" si="1507"/>
        <v>Fall</v>
      </c>
      <c r="P6875">
        <f t="shared" si="1508"/>
        <v>1.1686700411160962E-4</v>
      </c>
      <c r="Q6875">
        <f t="shared" si="1509"/>
        <v>1.0984217177381488E-4</v>
      </c>
      <c r="R6875">
        <f t="shared" si="1510"/>
        <v>7.5114126427463929E-5</v>
      </c>
      <c r="S6875">
        <f t="shared" si="1511"/>
        <v>6.2238415851126655E-5</v>
      </c>
    </row>
    <row r="6876" spans="1:19" x14ac:dyDescent="0.25">
      <c r="A6876">
        <v>6874</v>
      </c>
      <c r="B6876">
        <v>179617.20916490001</v>
      </c>
      <c r="C6876">
        <v>90930.267234129002</v>
      </c>
      <c r="D6876">
        <v>186355.65230481001</v>
      </c>
      <c r="E6876">
        <v>66603.006970300004</v>
      </c>
      <c r="F6876">
        <f t="shared" si="1498"/>
        <v>523506.13567413902</v>
      </c>
      <c r="G6876">
        <f t="shared" si="1499"/>
        <v>287</v>
      </c>
      <c r="H6876" t="str">
        <f t="shared" si="1501"/>
        <v>Day287</v>
      </c>
      <c r="I6876">
        <f t="shared" si="1500"/>
        <v>9</v>
      </c>
      <c r="J6876" t="str">
        <f t="shared" si="1502"/>
        <v>Hour9</v>
      </c>
      <c r="K6876">
        <f t="shared" si="1503"/>
        <v>10</v>
      </c>
      <c r="L6876" t="str">
        <f t="shared" si="1504"/>
        <v>Fall</v>
      </c>
      <c r="M6876">
        <f t="shared" si="1505"/>
        <v>1404</v>
      </c>
      <c r="N6876" t="e">
        <f t="shared" si="1506"/>
        <v>#N/A</v>
      </c>
      <c r="O6876" t="str">
        <f t="shared" si="1507"/>
        <v>Fall</v>
      </c>
      <c r="P6876">
        <f t="shared" si="1508"/>
        <v>1.2343825162041541E-4</v>
      </c>
      <c r="Q6876">
        <f t="shared" si="1509"/>
        <v>1.1150761507032905E-4</v>
      </c>
      <c r="R6876">
        <f t="shared" si="1510"/>
        <v>7.4087643685230995E-5</v>
      </c>
      <c r="S6876">
        <f t="shared" si="1511"/>
        <v>9.3227622988857002E-5</v>
      </c>
    </row>
    <row r="6877" spans="1:19" x14ac:dyDescent="0.25">
      <c r="A6877">
        <v>6875</v>
      </c>
      <c r="B6877">
        <v>180625.3946114</v>
      </c>
      <c r="C6877">
        <v>89363.074405798994</v>
      </c>
      <c r="D6877">
        <v>192887.63646919999</v>
      </c>
      <c r="E6877">
        <v>85596.849646000002</v>
      </c>
      <c r="F6877">
        <f t="shared" si="1498"/>
        <v>548472.95513239899</v>
      </c>
      <c r="G6877">
        <f t="shared" si="1499"/>
        <v>287</v>
      </c>
      <c r="H6877" t="str">
        <f t="shared" si="1501"/>
        <v>Day287</v>
      </c>
      <c r="I6877">
        <f t="shared" si="1500"/>
        <v>10</v>
      </c>
      <c r="J6877" t="str">
        <f t="shared" si="1502"/>
        <v>Hour10</v>
      </c>
      <c r="K6877">
        <f t="shared" si="1503"/>
        <v>10</v>
      </c>
      <c r="L6877" t="str">
        <f t="shared" si="1504"/>
        <v>Fall</v>
      </c>
      <c r="M6877">
        <f t="shared" si="1505"/>
        <v>1404</v>
      </c>
      <c r="N6877" t="e">
        <f t="shared" si="1506"/>
        <v>#N/A</v>
      </c>
      <c r="O6877" t="str">
        <f t="shared" si="1507"/>
        <v>Fall</v>
      </c>
      <c r="P6877">
        <f t="shared" si="1508"/>
        <v>1.2776490710358657E-4</v>
      </c>
      <c r="Q6877">
        <f t="shared" si="1509"/>
        <v>1.1213350362082212E-4</v>
      </c>
      <c r="R6877">
        <f t="shared" si="1510"/>
        <v>7.2810735265371173E-5</v>
      </c>
      <c r="S6877">
        <f t="shared" si="1511"/>
        <v>1.1981427252060329E-4</v>
      </c>
    </row>
    <row r="6878" spans="1:19" x14ac:dyDescent="0.25">
      <c r="A6878">
        <v>6876</v>
      </c>
      <c r="B6878">
        <v>183930.6891324</v>
      </c>
      <c r="C6878">
        <v>89639.847605574003</v>
      </c>
      <c r="D6878">
        <v>190732.45353433999</v>
      </c>
      <c r="E6878">
        <v>105860.84025740001</v>
      </c>
      <c r="F6878">
        <f t="shared" si="1498"/>
        <v>570163.830529714</v>
      </c>
      <c r="G6878">
        <f t="shared" si="1499"/>
        <v>287</v>
      </c>
      <c r="H6878" t="str">
        <f t="shared" si="1501"/>
        <v>Day287</v>
      </c>
      <c r="I6878">
        <f t="shared" si="1500"/>
        <v>11</v>
      </c>
      <c r="J6878" t="str">
        <f t="shared" si="1502"/>
        <v>Hour11</v>
      </c>
      <c r="K6878">
        <f t="shared" si="1503"/>
        <v>10</v>
      </c>
      <c r="L6878" t="str">
        <f t="shared" si="1504"/>
        <v>Fall</v>
      </c>
      <c r="M6878">
        <f t="shared" si="1505"/>
        <v>1404</v>
      </c>
      <c r="N6878" t="e">
        <f t="shared" si="1506"/>
        <v>#N/A</v>
      </c>
      <c r="O6878" t="str">
        <f t="shared" si="1507"/>
        <v>Fall</v>
      </c>
      <c r="P6878">
        <f t="shared" si="1508"/>
        <v>1.263373570931037E-4</v>
      </c>
      <c r="Q6878">
        <f t="shared" si="1509"/>
        <v>1.1418545349163527E-4</v>
      </c>
      <c r="R6878">
        <f t="shared" si="1510"/>
        <v>7.3036242951978478E-5</v>
      </c>
      <c r="S6878">
        <f t="shared" si="1511"/>
        <v>1.4817881284551331E-4</v>
      </c>
    </row>
    <row r="6879" spans="1:19" x14ac:dyDescent="0.25">
      <c r="A6879">
        <v>6877</v>
      </c>
      <c r="B6879">
        <v>186088.78784189999</v>
      </c>
      <c r="C6879">
        <v>89741.696550263994</v>
      </c>
      <c r="D6879">
        <v>186556.51962464</v>
      </c>
      <c r="E6879">
        <v>128144.6425998</v>
      </c>
      <c r="F6879">
        <f t="shared" si="1498"/>
        <v>590531.64661660395</v>
      </c>
      <c r="G6879">
        <f t="shared" si="1499"/>
        <v>287</v>
      </c>
      <c r="H6879" t="str">
        <f t="shared" si="1501"/>
        <v>Day287</v>
      </c>
      <c r="I6879">
        <f t="shared" si="1500"/>
        <v>12</v>
      </c>
      <c r="J6879" t="str">
        <f t="shared" si="1502"/>
        <v>Hour12</v>
      </c>
      <c r="K6879">
        <f t="shared" si="1503"/>
        <v>10</v>
      </c>
      <c r="L6879" t="str">
        <f t="shared" si="1504"/>
        <v>Fall</v>
      </c>
      <c r="M6879">
        <f t="shared" si="1505"/>
        <v>1404</v>
      </c>
      <c r="N6879" t="e">
        <f t="shared" si="1506"/>
        <v>#N/A</v>
      </c>
      <c r="O6879" t="str">
        <f t="shared" si="1507"/>
        <v>Fall</v>
      </c>
      <c r="P6879">
        <f t="shared" si="1508"/>
        <v>1.2357130210995432E-4</v>
      </c>
      <c r="Q6879">
        <f t="shared" si="1509"/>
        <v>1.1552521620870195E-4</v>
      </c>
      <c r="R6879">
        <f t="shared" si="1510"/>
        <v>7.3119226853306731E-5</v>
      </c>
      <c r="S6879">
        <f t="shared" si="1511"/>
        <v>1.7937058658122273E-4</v>
      </c>
    </row>
    <row r="6880" spans="1:19" x14ac:dyDescent="0.25">
      <c r="A6880">
        <v>6878</v>
      </c>
      <c r="B6880">
        <v>188426.49919120001</v>
      </c>
      <c r="C6880">
        <v>90249.491918626896</v>
      </c>
      <c r="D6880">
        <v>182522.70464868</v>
      </c>
      <c r="E6880">
        <v>134622.3269556</v>
      </c>
      <c r="F6880">
        <f t="shared" si="1498"/>
        <v>595821.02271410683</v>
      </c>
      <c r="G6880">
        <f t="shared" si="1499"/>
        <v>287</v>
      </c>
      <c r="H6880" t="str">
        <f t="shared" si="1501"/>
        <v>Day287</v>
      </c>
      <c r="I6880">
        <f t="shared" si="1500"/>
        <v>13</v>
      </c>
      <c r="J6880" t="str">
        <f t="shared" si="1502"/>
        <v>Hour13</v>
      </c>
      <c r="K6880">
        <f t="shared" si="1503"/>
        <v>10</v>
      </c>
      <c r="L6880" t="str">
        <f t="shared" si="1504"/>
        <v>Fall</v>
      </c>
      <c r="M6880">
        <f t="shared" si="1505"/>
        <v>1404</v>
      </c>
      <c r="N6880" t="e">
        <f t="shared" si="1506"/>
        <v>#N/A</v>
      </c>
      <c r="O6880" t="str">
        <f t="shared" si="1507"/>
        <v>Fall</v>
      </c>
      <c r="P6880">
        <f t="shared" si="1508"/>
        <v>1.2089938386205311E-4</v>
      </c>
      <c r="Q6880">
        <f t="shared" si="1509"/>
        <v>1.1697648370414539E-4</v>
      </c>
      <c r="R6880">
        <f t="shared" si="1510"/>
        <v>7.353296546268983E-5</v>
      </c>
      <c r="S6880">
        <f t="shared" si="1511"/>
        <v>1.8843773148104136E-4</v>
      </c>
    </row>
    <row r="6881" spans="1:19" x14ac:dyDescent="0.25">
      <c r="A6881">
        <v>6879</v>
      </c>
      <c r="B6881">
        <v>187427.81635139999</v>
      </c>
      <c r="C6881">
        <v>89203.023435170995</v>
      </c>
      <c r="D6881">
        <v>183630.32441676999</v>
      </c>
      <c r="E6881">
        <v>137419.86274889999</v>
      </c>
      <c r="F6881">
        <f t="shared" si="1498"/>
        <v>597681.02695224097</v>
      </c>
      <c r="G6881">
        <f t="shared" si="1499"/>
        <v>287</v>
      </c>
      <c r="H6881" t="str">
        <f t="shared" si="1501"/>
        <v>Day287</v>
      </c>
      <c r="I6881">
        <f t="shared" si="1500"/>
        <v>14</v>
      </c>
      <c r="J6881" t="str">
        <f t="shared" si="1502"/>
        <v>Hour14</v>
      </c>
      <c r="K6881">
        <f t="shared" si="1503"/>
        <v>10</v>
      </c>
      <c r="L6881" t="str">
        <f t="shared" si="1504"/>
        <v>Fall</v>
      </c>
      <c r="M6881">
        <f t="shared" si="1505"/>
        <v>1404</v>
      </c>
      <c r="N6881" t="e">
        <f t="shared" si="1506"/>
        <v>#N/A</v>
      </c>
      <c r="O6881" t="str">
        <f t="shared" si="1507"/>
        <v>Fall</v>
      </c>
      <c r="P6881">
        <f t="shared" si="1508"/>
        <v>1.2163304901222313E-4</v>
      </c>
      <c r="Q6881">
        <f t="shared" si="1509"/>
        <v>1.1635649443810837E-4</v>
      </c>
      <c r="R6881">
        <f t="shared" si="1510"/>
        <v>7.2680329849836317E-5</v>
      </c>
      <c r="S6881">
        <f t="shared" si="1511"/>
        <v>1.9235358489516581E-4</v>
      </c>
    </row>
    <row r="6882" spans="1:19" x14ac:dyDescent="0.25">
      <c r="A6882">
        <v>6880</v>
      </c>
      <c r="B6882">
        <v>182905.90558660001</v>
      </c>
      <c r="C6882">
        <v>86826.345568570003</v>
      </c>
      <c r="D6882">
        <v>189279.90785851999</v>
      </c>
      <c r="E6882">
        <v>142148.79393439999</v>
      </c>
      <c r="F6882">
        <f t="shared" si="1498"/>
        <v>601160.95294809004</v>
      </c>
      <c r="G6882">
        <f t="shared" si="1499"/>
        <v>287</v>
      </c>
      <c r="H6882" t="str">
        <f t="shared" si="1501"/>
        <v>Day287</v>
      </c>
      <c r="I6882">
        <f t="shared" si="1500"/>
        <v>15</v>
      </c>
      <c r="J6882" t="str">
        <f t="shared" si="1502"/>
        <v>Hour15</v>
      </c>
      <c r="K6882">
        <f t="shared" si="1503"/>
        <v>10</v>
      </c>
      <c r="L6882" t="str">
        <f t="shared" si="1504"/>
        <v>Fall</v>
      </c>
      <c r="M6882">
        <f t="shared" si="1505"/>
        <v>1404</v>
      </c>
      <c r="N6882" t="e">
        <f t="shared" si="1506"/>
        <v>#N/A</v>
      </c>
      <c r="O6882" t="str">
        <f t="shared" si="1507"/>
        <v>Fall</v>
      </c>
      <c r="P6882">
        <f t="shared" si="1508"/>
        <v>1.2537521993007979E-4</v>
      </c>
      <c r="Q6882">
        <f t="shared" si="1509"/>
        <v>1.1354926072543677E-4</v>
      </c>
      <c r="R6882">
        <f t="shared" si="1510"/>
        <v>7.074387383478987E-5</v>
      </c>
      <c r="S6882">
        <f t="shared" si="1511"/>
        <v>1.9897291086491724E-4</v>
      </c>
    </row>
    <row r="6883" spans="1:19" x14ac:dyDescent="0.25">
      <c r="A6883">
        <v>6881</v>
      </c>
      <c r="B6883">
        <v>179559.95062009999</v>
      </c>
      <c r="C6883">
        <v>85373.201469474006</v>
      </c>
      <c r="D6883">
        <v>192248.62169514</v>
      </c>
      <c r="E6883">
        <v>152954.27021809999</v>
      </c>
      <c r="F6883">
        <f t="shared" si="1498"/>
        <v>610136.04400281399</v>
      </c>
      <c r="G6883">
        <f t="shared" si="1499"/>
        <v>287</v>
      </c>
      <c r="H6883" t="str">
        <f t="shared" si="1501"/>
        <v>Day287</v>
      </c>
      <c r="I6883">
        <f t="shared" si="1500"/>
        <v>16</v>
      </c>
      <c r="J6883" t="str">
        <f t="shared" si="1502"/>
        <v>Hour16</v>
      </c>
      <c r="K6883">
        <f t="shared" si="1503"/>
        <v>10</v>
      </c>
      <c r="L6883" t="str">
        <f t="shared" si="1504"/>
        <v>Fall</v>
      </c>
      <c r="M6883">
        <f t="shared" si="1505"/>
        <v>1404</v>
      </c>
      <c r="N6883" t="e">
        <f t="shared" si="1506"/>
        <v>#N/A</v>
      </c>
      <c r="O6883" t="str">
        <f t="shared" si="1507"/>
        <v>Fall</v>
      </c>
      <c r="P6883">
        <f t="shared" si="1508"/>
        <v>1.2734163651590102E-4</v>
      </c>
      <c r="Q6883">
        <f t="shared" si="1509"/>
        <v>1.1147206856672434E-4</v>
      </c>
      <c r="R6883">
        <f t="shared" si="1510"/>
        <v>6.9559889387016117E-5</v>
      </c>
      <c r="S6883">
        <f t="shared" si="1511"/>
        <v>2.1409788667330727E-4</v>
      </c>
    </row>
    <row r="6884" spans="1:19" x14ac:dyDescent="0.25">
      <c r="A6884">
        <v>6882</v>
      </c>
      <c r="B6884">
        <v>174298.82213439999</v>
      </c>
      <c r="C6884">
        <v>83814.924522753994</v>
      </c>
      <c r="D6884">
        <v>203148.3187875</v>
      </c>
      <c r="E6884">
        <v>145342.89493330001</v>
      </c>
      <c r="F6884">
        <f t="shared" si="1498"/>
        <v>606604.96037795395</v>
      </c>
      <c r="G6884">
        <f t="shared" si="1499"/>
        <v>287</v>
      </c>
      <c r="H6884" t="str">
        <f t="shared" si="1501"/>
        <v>Day287</v>
      </c>
      <c r="I6884">
        <f t="shared" si="1500"/>
        <v>17</v>
      </c>
      <c r="J6884" t="str">
        <f t="shared" si="1502"/>
        <v>Hour17</v>
      </c>
      <c r="K6884">
        <f t="shared" si="1503"/>
        <v>10</v>
      </c>
      <c r="L6884" t="str">
        <f t="shared" si="1504"/>
        <v>Fall</v>
      </c>
      <c r="M6884">
        <f t="shared" si="1505"/>
        <v>1404</v>
      </c>
      <c r="N6884" t="e">
        <f t="shared" si="1506"/>
        <v>#N/A</v>
      </c>
      <c r="O6884" t="str">
        <f t="shared" si="1507"/>
        <v>Fall</v>
      </c>
      <c r="P6884">
        <f t="shared" si="1508"/>
        <v>1.3456137756283419E-4</v>
      </c>
      <c r="Q6884">
        <f t="shared" si="1509"/>
        <v>1.082059233418512E-4</v>
      </c>
      <c r="R6884">
        <f t="shared" si="1510"/>
        <v>6.8290245398241277E-5</v>
      </c>
      <c r="S6884">
        <f t="shared" si="1511"/>
        <v>2.0344385680654071E-4</v>
      </c>
    </row>
    <row r="6885" spans="1:19" x14ac:dyDescent="0.25">
      <c r="A6885">
        <v>6883</v>
      </c>
      <c r="B6885">
        <v>173408.73418289999</v>
      </c>
      <c r="C6885">
        <v>85060.726713012002</v>
      </c>
      <c r="D6885">
        <v>209552.95167974001</v>
      </c>
      <c r="E6885">
        <v>165289.11721180001</v>
      </c>
      <c r="F6885">
        <f t="shared" si="1498"/>
        <v>633311.52978745196</v>
      </c>
      <c r="G6885">
        <f t="shared" si="1499"/>
        <v>287</v>
      </c>
      <c r="H6885" t="str">
        <f t="shared" si="1501"/>
        <v>Day287</v>
      </c>
      <c r="I6885">
        <f t="shared" si="1500"/>
        <v>18</v>
      </c>
      <c r="J6885" t="str">
        <f t="shared" si="1502"/>
        <v>Hour18</v>
      </c>
      <c r="K6885">
        <f t="shared" si="1503"/>
        <v>10</v>
      </c>
      <c r="L6885" t="str">
        <f t="shared" si="1504"/>
        <v>Fall</v>
      </c>
      <c r="M6885">
        <f t="shared" si="1505"/>
        <v>1404</v>
      </c>
      <c r="N6885" t="e">
        <f t="shared" si="1506"/>
        <v>#N/A</v>
      </c>
      <c r="O6885" t="str">
        <f t="shared" si="1507"/>
        <v>Fall</v>
      </c>
      <c r="P6885">
        <f t="shared" si="1508"/>
        <v>1.3880367811401693E-4</v>
      </c>
      <c r="Q6885">
        <f t="shared" si="1509"/>
        <v>1.0765335053918907E-4</v>
      </c>
      <c r="R6885">
        <f t="shared" si="1510"/>
        <v>6.9305292990001497E-5</v>
      </c>
      <c r="S6885">
        <f t="shared" si="1511"/>
        <v>2.3136360060220979E-4</v>
      </c>
    </row>
    <row r="6886" spans="1:19" x14ac:dyDescent="0.25">
      <c r="A6886">
        <v>6884</v>
      </c>
      <c r="B6886">
        <v>174600.61235430001</v>
      </c>
      <c r="C6886">
        <v>87219.550557921</v>
      </c>
      <c r="D6886">
        <v>202746.95598080999</v>
      </c>
      <c r="E6886">
        <v>167979.8635909</v>
      </c>
      <c r="F6886">
        <f t="shared" si="1498"/>
        <v>632546.982483931</v>
      </c>
      <c r="G6886">
        <f t="shared" si="1499"/>
        <v>287</v>
      </c>
      <c r="H6886" t="str">
        <f t="shared" si="1501"/>
        <v>Day287</v>
      </c>
      <c r="I6886">
        <f t="shared" si="1500"/>
        <v>19</v>
      </c>
      <c r="J6886" t="str">
        <f t="shared" si="1502"/>
        <v>Hour19</v>
      </c>
      <c r="K6886">
        <f t="shared" si="1503"/>
        <v>10</v>
      </c>
      <c r="L6886" t="str">
        <f t="shared" si="1504"/>
        <v>Fall</v>
      </c>
      <c r="M6886">
        <f t="shared" si="1505"/>
        <v>1404</v>
      </c>
      <c r="N6886" t="e">
        <f t="shared" si="1506"/>
        <v>#N/A</v>
      </c>
      <c r="O6886" t="str">
        <f t="shared" si="1507"/>
        <v>Fall</v>
      </c>
      <c r="P6886">
        <f t="shared" si="1508"/>
        <v>1.342955228784684E-4</v>
      </c>
      <c r="Q6886">
        <f t="shared" si="1509"/>
        <v>1.0839327681332011E-4</v>
      </c>
      <c r="R6886">
        <f t="shared" si="1510"/>
        <v>7.1064247149775115E-5</v>
      </c>
      <c r="S6886">
        <f t="shared" si="1511"/>
        <v>2.3512997543122054E-4</v>
      </c>
    </row>
    <row r="6887" spans="1:19" x14ac:dyDescent="0.25">
      <c r="A6887">
        <v>6885</v>
      </c>
      <c r="B6887">
        <v>170071.1112934</v>
      </c>
      <c r="C6887">
        <v>87800.062592211005</v>
      </c>
      <c r="D6887">
        <v>193659.32486505</v>
      </c>
      <c r="E6887">
        <v>145302.5239758</v>
      </c>
      <c r="F6887">
        <f t="shared" si="1498"/>
        <v>596833.02272646106</v>
      </c>
      <c r="G6887">
        <f t="shared" si="1499"/>
        <v>287</v>
      </c>
      <c r="H6887" t="str">
        <f t="shared" si="1501"/>
        <v>Day287</v>
      </c>
      <c r="I6887">
        <f t="shared" si="1500"/>
        <v>20</v>
      </c>
      <c r="J6887" t="str">
        <f t="shared" si="1502"/>
        <v>Hour20</v>
      </c>
      <c r="K6887">
        <f t="shared" si="1503"/>
        <v>10</v>
      </c>
      <c r="L6887" t="str">
        <f t="shared" si="1504"/>
        <v>Fall</v>
      </c>
      <c r="M6887">
        <f t="shared" si="1505"/>
        <v>1404</v>
      </c>
      <c r="N6887" t="e">
        <f t="shared" si="1506"/>
        <v>#N/A</v>
      </c>
      <c r="O6887" t="str">
        <f t="shared" si="1507"/>
        <v>Fall</v>
      </c>
      <c r="P6887">
        <f t="shared" si="1508"/>
        <v>1.2827605804106219E-4</v>
      </c>
      <c r="Q6887">
        <f t="shared" si="1509"/>
        <v>1.055813309919384E-4</v>
      </c>
      <c r="R6887">
        <f t="shared" si="1510"/>
        <v>7.1537233428818229E-5</v>
      </c>
      <c r="S6887">
        <f t="shared" si="1511"/>
        <v>2.0338734751999772E-4</v>
      </c>
    </row>
    <row r="6888" spans="1:19" x14ac:dyDescent="0.25">
      <c r="A6888">
        <v>6886</v>
      </c>
      <c r="B6888">
        <v>166430.82178329999</v>
      </c>
      <c r="C6888">
        <v>90324.513778605993</v>
      </c>
      <c r="D6888">
        <v>175144.55455375</v>
      </c>
      <c r="E6888">
        <v>125761.0494401</v>
      </c>
      <c r="F6888">
        <f t="shared" si="1498"/>
        <v>557660.93955575593</v>
      </c>
      <c r="G6888">
        <f t="shared" si="1499"/>
        <v>287</v>
      </c>
      <c r="H6888" t="str">
        <f t="shared" si="1501"/>
        <v>Day287</v>
      </c>
      <c r="I6888">
        <f t="shared" si="1500"/>
        <v>21</v>
      </c>
      <c r="J6888" t="str">
        <f t="shared" si="1502"/>
        <v>Hour21</v>
      </c>
      <c r="K6888">
        <f t="shared" si="1503"/>
        <v>10</v>
      </c>
      <c r="L6888" t="str">
        <f t="shared" si="1504"/>
        <v>Fall</v>
      </c>
      <c r="M6888">
        <f t="shared" si="1505"/>
        <v>1404</v>
      </c>
      <c r="N6888" t="e">
        <f t="shared" si="1506"/>
        <v>#N/A</v>
      </c>
      <c r="O6888" t="str">
        <f t="shared" si="1507"/>
        <v>Fall</v>
      </c>
      <c r="P6888">
        <f t="shared" si="1508"/>
        <v>1.1601224501411781E-4</v>
      </c>
      <c r="Q6888">
        <f t="shared" si="1509"/>
        <v>1.0332141389755727E-4</v>
      </c>
      <c r="R6888">
        <f t="shared" si="1510"/>
        <v>7.3594091345190784E-5</v>
      </c>
      <c r="S6888">
        <f t="shared" si="1511"/>
        <v>1.7603414976613386E-4</v>
      </c>
    </row>
    <row r="6889" spans="1:19" x14ac:dyDescent="0.25">
      <c r="A6889">
        <v>6887</v>
      </c>
      <c r="B6889">
        <v>159042.86528619999</v>
      </c>
      <c r="C6889">
        <v>94153.477947234001</v>
      </c>
      <c r="D6889">
        <v>155173.43602935001</v>
      </c>
      <c r="E6889">
        <v>102099.6929184</v>
      </c>
      <c r="F6889">
        <f t="shared" si="1498"/>
        <v>510469.47218118398</v>
      </c>
      <c r="G6889">
        <f t="shared" si="1499"/>
        <v>287</v>
      </c>
      <c r="H6889" t="str">
        <f t="shared" si="1501"/>
        <v>Day287</v>
      </c>
      <c r="I6889">
        <f t="shared" si="1500"/>
        <v>22</v>
      </c>
      <c r="J6889" t="str">
        <f t="shared" si="1502"/>
        <v>Hour22</v>
      </c>
      <c r="K6889">
        <f t="shared" si="1503"/>
        <v>10</v>
      </c>
      <c r="L6889" t="str">
        <f t="shared" si="1504"/>
        <v>Fall</v>
      </c>
      <c r="M6889">
        <f t="shared" si="1505"/>
        <v>1404</v>
      </c>
      <c r="N6889" t="e">
        <f t="shared" si="1506"/>
        <v>#N/A</v>
      </c>
      <c r="O6889" t="str">
        <f t="shared" si="1507"/>
        <v>Fall</v>
      </c>
      <c r="P6889">
        <f t="shared" si="1508"/>
        <v>1.0278377609961526E-4</v>
      </c>
      <c r="Q6889">
        <f t="shared" si="1509"/>
        <v>9.8734919022900512E-5</v>
      </c>
      <c r="R6889">
        <f t="shared" si="1510"/>
        <v>7.6713832897015404E-5</v>
      </c>
      <c r="S6889">
        <f t="shared" si="1511"/>
        <v>1.4291414324460182E-4</v>
      </c>
    </row>
    <row r="6890" spans="1:19" x14ac:dyDescent="0.25">
      <c r="A6890">
        <v>6888</v>
      </c>
      <c r="B6890">
        <v>150835.9678476</v>
      </c>
      <c r="C6890">
        <v>99938.713838967</v>
      </c>
      <c r="D6890">
        <v>136409.83799157001</v>
      </c>
      <c r="E6890">
        <v>74419.455581400005</v>
      </c>
      <c r="F6890">
        <f t="shared" si="1498"/>
        <v>461603.97525953705</v>
      </c>
      <c r="G6890">
        <f t="shared" si="1499"/>
        <v>287</v>
      </c>
      <c r="H6890" t="str">
        <f t="shared" si="1501"/>
        <v>Day287</v>
      </c>
      <c r="I6890">
        <f t="shared" si="1500"/>
        <v>23</v>
      </c>
      <c r="J6890" t="str">
        <f t="shared" si="1502"/>
        <v>Hour23</v>
      </c>
      <c r="K6890">
        <f t="shared" si="1503"/>
        <v>10</v>
      </c>
      <c r="L6890" t="str">
        <f t="shared" si="1504"/>
        <v>Fall</v>
      </c>
      <c r="M6890">
        <f t="shared" si="1505"/>
        <v>1404</v>
      </c>
      <c r="N6890" t="e">
        <f t="shared" si="1506"/>
        <v>#N/A</v>
      </c>
      <c r="O6890" t="str">
        <f t="shared" si="1507"/>
        <v>Fall</v>
      </c>
      <c r="P6890">
        <f t="shared" si="1508"/>
        <v>9.0355144570352879E-5</v>
      </c>
      <c r="Q6890">
        <f t="shared" si="1509"/>
        <v>9.3640019905161034E-5</v>
      </c>
      <c r="R6890">
        <f t="shared" si="1510"/>
        <v>8.1427494347917329E-5</v>
      </c>
      <c r="S6890">
        <f t="shared" si="1511"/>
        <v>1.0416870444111569E-4</v>
      </c>
    </row>
    <row r="6891" spans="1:19" x14ac:dyDescent="0.25">
      <c r="A6891">
        <v>6889</v>
      </c>
      <c r="B6891">
        <v>149544.11668539999</v>
      </c>
      <c r="C6891">
        <v>106114.977795014</v>
      </c>
      <c r="D6891">
        <v>115793.40899140001</v>
      </c>
      <c r="E6891">
        <v>48063.891728900002</v>
      </c>
      <c r="F6891">
        <f t="shared" si="1498"/>
        <v>419516.395200714</v>
      </c>
      <c r="G6891">
        <f t="shared" si="1499"/>
        <v>288</v>
      </c>
      <c r="H6891" t="str">
        <f t="shared" si="1501"/>
        <v>Day288</v>
      </c>
      <c r="I6891">
        <f t="shared" si="1500"/>
        <v>0</v>
      </c>
      <c r="J6891" t="str">
        <f t="shared" si="1502"/>
        <v>Hour0</v>
      </c>
      <c r="K6891">
        <f t="shared" si="1503"/>
        <v>10</v>
      </c>
      <c r="L6891" t="str">
        <f t="shared" si="1504"/>
        <v>Fall</v>
      </c>
      <c r="M6891">
        <f t="shared" si="1505"/>
        <v>53</v>
      </c>
      <c r="N6891">
        <f t="shared" si="1506"/>
        <v>649785.03393819602</v>
      </c>
      <c r="O6891" t="str">
        <f t="shared" si="1507"/>
        <v>Fall</v>
      </c>
      <c r="P6891">
        <f t="shared" si="1508"/>
        <v>7.6699234921446939E-5</v>
      </c>
      <c r="Q6891">
        <f t="shared" si="1509"/>
        <v>9.2838029701702816E-5</v>
      </c>
      <c r="R6891">
        <f t="shared" si="1510"/>
        <v>8.6459755411258835E-5</v>
      </c>
      <c r="S6891">
        <f t="shared" si="1511"/>
        <v>6.7277478620106032E-5</v>
      </c>
    </row>
    <row r="6892" spans="1:19" x14ac:dyDescent="0.25">
      <c r="A6892">
        <v>6890</v>
      </c>
      <c r="B6892">
        <v>147611.2132841</v>
      </c>
      <c r="C6892">
        <v>106106.263495138</v>
      </c>
      <c r="D6892">
        <v>107224.02866122</v>
      </c>
      <c r="E6892">
        <v>28945.2579234</v>
      </c>
      <c r="F6892">
        <f t="shared" si="1498"/>
        <v>389886.76336385799</v>
      </c>
      <c r="G6892">
        <f t="shared" si="1499"/>
        <v>288</v>
      </c>
      <c r="H6892" t="str">
        <f t="shared" si="1501"/>
        <v>Day288</v>
      </c>
      <c r="I6892">
        <f t="shared" si="1500"/>
        <v>1</v>
      </c>
      <c r="J6892" t="str">
        <f t="shared" si="1502"/>
        <v>Hour1</v>
      </c>
      <c r="K6892">
        <f t="shared" si="1503"/>
        <v>10</v>
      </c>
      <c r="L6892" t="str">
        <f t="shared" si="1504"/>
        <v>Fall</v>
      </c>
      <c r="M6892">
        <f t="shared" si="1505"/>
        <v>1404</v>
      </c>
      <c r="N6892" t="e">
        <f t="shared" si="1506"/>
        <v>#N/A</v>
      </c>
      <c r="O6892" t="str">
        <f t="shared" si="1507"/>
        <v>Fall</v>
      </c>
      <c r="P6892">
        <f t="shared" si="1508"/>
        <v>7.1023049024505973E-5</v>
      </c>
      <c r="Q6892">
        <f t="shared" si="1509"/>
        <v>9.1638069801187853E-5</v>
      </c>
      <c r="R6892">
        <f t="shared" si="1510"/>
        <v>8.6452655223787518E-5</v>
      </c>
      <c r="S6892">
        <f t="shared" si="1511"/>
        <v>4.0516152584541576E-5</v>
      </c>
    </row>
    <row r="6893" spans="1:19" x14ac:dyDescent="0.25">
      <c r="A6893">
        <v>6891</v>
      </c>
      <c r="B6893">
        <v>147864.1279506</v>
      </c>
      <c r="C6893">
        <v>101258.176521667</v>
      </c>
      <c r="D6893">
        <v>105380.2922194</v>
      </c>
      <c r="E6893">
        <v>25109.135745600001</v>
      </c>
      <c r="F6893">
        <f t="shared" si="1498"/>
        <v>379611.73243726697</v>
      </c>
      <c r="G6893">
        <f t="shared" si="1499"/>
        <v>288</v>
      </c>
      <c r="H6893" t="str">
        <f t="shared" si="1501"/>
        <v>Day288</v>
      </c>
      <c r="I6893">
        <f t="shared" si="1500"/>
        <v>2</v>
      </c>
      <c r="J6893" t="str">
        <f t="shared" si="1502"/>
        <v>Hour2</v>
      </c>
      <c r="K6893">
        <f t="shared" si="1503"/>
        <v>10</v>
      </c>
      <c r="L6893" t="str">
        <f t="shared" si="1504"/>
        <v>Fall</v>
      </c>
      <c r="M6893">
        <f t="shared" si="1505"/>
        <v>1404</v>
      </c>
      <c r="N6893" t="e">
        <f t="shared" si="1506"/>
        <v>#N/A</v>
      </c>
      <c r="O6893" t="str">
        <f t="shared" si="1507"/>
        <v>Fall</v>
      </c>
      <c r="P6893">
        <f t="shared" si="1508"/>
        <v>6.980179493313633E-5</v>
      </c>
      <c r="Q6893">
        <f t="shared" si="1509"/>
        <v>9.1795080988528097E-5</v>
      </c>
      <c r="R6893">
        <f t="shared" si="1510"/>
        <v>8.2502558614913621E-5</v>
      </c>
      <c r="S6893">
        <f t="shared" si="1511"/>
        <v>3.5146536880995199E-5</v>
      </c>
    </row>
    <row r="6894" spans="1:19" x14ac:dyDescent="0.25">
      <c r="A6894">
        <v>6892</v>
      </c>
      <c r="B6894">
        <v>149338.54583749999</v>
      </c>
      <c r="C6894">
        <v>98373.982776841993</v>
      </c>
      <c r="D6894">
        <v>105208.73279848001</v>
      </c>
      <c r="E6894">
        <v>22043.391750399998</v>
      </c>
      <c r="F6894">
        <f t="shared" si="1498"/>
        <v>374964.65316322201</v>
      </c>
      <c r="G6894">
        <f t="shared" si="1499"/>
        <v>288</v>
      </c>
      <c r="H6894" t="str">
        <f t="shared" si="1501"/>
        <v>Day288</v>
      </c>
      <c r="I6894">
        <f t="shared" si="1500"/>
        <v>3</v>
      </c>
      <c r="J6894" t="str">
        <f t="shared" si="1502"/>
        <v>Hour3</v>
      </c>
      <c r="K6894">
        <f t="shared" si="1503"/>
        <v>10</v>
      </c>
      <c r="L6894" t="str">
        <f t="shared" si="1504"/>
        <v>Fall</v>
      </c>
      <c r="M6894">
        <f t="shared" si="1505"/>
        <v>1404</v>
      </c>
      <c r="N6894" t="e">
        <f t="shared" si="1506"/>
        <v>#N/A</v>
      </c>
      <c r="O6894" t="str">
        <f t="shared" si="1507"/>
        <v>Fall</v>
      </c>
      <c r="P6894">
        <f t="shared" si="1508"/>
        <v>6.968815740883556E-5</v>
      </c>
      <c r="Q6894">
        <f t="shared" si="1509"/>
        <v>9.271040988685384E-5</v>
      </c>
      <c r="R6894">
        <f t="shared" si="1510"/>
        <v>8.0152591711862831E-5</v>
      </c>
      <c r="S6894">
        <f t="shared" si="1511"/>
        <v>3.0855258778606984E-5</v>
      </c>
    </row>
    <row r="6895" spans="1:19" x14ac:dyDescent="0.25">
      <c r="A6895">
        <v>6893</v>
      </c>
      <c r="B6895">
        <v>152145.11533199999</v>
      </c>
      <c r="C6895">
        <v>97447.310054663001</v>
      </c>
      <c r="D6895">
        <v>107634.29008198</v>
      </c>
      <c r="E6895">
        <v>16797.041732500002</v>
      </c>
      <c r="F6895">
        <f t="shared" si="1498"/>
        <v>374023.75720114302</v>
      </c>
      <c r="G6895">
        <f t="shared" si="1499"/>
        <v>288</v>
      </c>
      <c r="H6895" t="str">
        <f t="shared" si="1501"/>
        <v>Day288</v>
      </c>
      <c r="I6895">
        <f t="shared" si="1500"/>
        <v>4</v>
      </c>
      <c r="J6895" t="str">
        <f t="shared" si="1502"/>
        <v>Hour4</v>
      </c>
      <c r="K6895">
        <f t="shared" si="1503"/>
        <v>10</v>
      </c>
      <c r="L6895" t="str">
        <f t="shared" si="1504"/>
        <v>Fall</v>
      </c>
      <c r="M6895">
        <f t="shared" si="1505"/>
        <v>1404</v>
      </c>
      <c r="N6895" t="e">
        <f t="shared" si="1506"/>
        <v>#N/A</v>
      </c>
      <c r="O6895" t="str">
        <f t="shared" si="1507"/>
        <v>Fall</v>
      </c>
      <c r="P6895">
        <f t="shared" si="1508"/>
        <v>7.1294797972603819E-5</v>
      </c>
      <c r="Q6895">
        <f t="shared" si="1509"/>
        <v>9.4452747785966405E-5</v>
      </c>
      <c r="R6895">
        <f t="shared" si="1510"/>
        <v>7.9397562605032588E-5</v>
      </c>
      <c r="S6895">
        <f t="shared" si="1511"/>
        <v>2.351167530114525E-5</v>
      </c>
    </row>
    <row r="6896" spans="1:19" x14ac:dyDescent="0.25">
      <c r="A6896">
        <v>6894</v>
      </c>
      <c r="B6896">
        <v>155641.80091980001</v>
      </c>
      <c r="C6896">
        <v>96970.956755656007</v>
      </c>
      <c r="D6896">
        <v>112858.45418255001</v>
      </c>
      <c r="E6896">
        <v>18867.429053200001</v>
      </c>
      <c r="F6896">
        <f t="shared" si="1498"/>
        <v>384338.64091120602</v>
      </c>
      <c r="G6896">
        <f t="shared" si="1499"/>
        <v>288</v>
      </c>
      <c r="H6896" t="str">
        <f t="shared" si="1501"/>
        <v>Day288</v>
      </c>
      <c r="I6896">
        <f t="shared" si="1500"/>
        <v>5</v>
      </c>
      <c r="J6896" t="str">
        <f t="shared" si="1502"/>
        <v>Hour5</v>
      </c>
      <c r="K6896">
        <f t="shared" si="1503"/>
        <v>10</v>
      </c>
      <c r="L6896" t="str">
        <f t="shared" si="1504"/>
        <v>Fall</v>
      </c>
      <c r="M6896">
        <f t="shared" si="1505"/>
        <v>1404</v>
      </c>
      <c r="N6896" t="e">
        <f t="shared" si="1506"/>
        <v>#N/A</v>
      </c>
      <c r="O6896" t="str">
        <f t="shared" si="1507"/>
        <v>Fall</v>
      </c>
      <c r="P6896">
        <f t="shared" si="1508"/>
        <v>7.4755179639470262E-5</v>
      </c>
      <c r="Q6896">
        <f t="shared" si="1509"/>
        <v>9.6623514564713158E-5</v>
      </c>
      <c r="R6896">
        <f t="shared" si="1510"/>
        <v>7.9009442185302102E-5</v>
      </c>
      <c r="S6896">
        <f t="shared" si="1511"/>
        <v>2.6409701942212683E-5</v>
      </c>
    </row>
    <row r="6897" spans="1:19" x14ac:dyDescent="0.25">
      <c r="A6897">
        <v>6895</v>
      </c>
      <c r="B6897">
        <v>158757.8080857</v>
      </c>
      <c r="C6897">
        <v>95063.049169314007</v>
      </c>
      <c r="D6897">
        <v>124720.65950985999</v>
      </c>
      <c r="E6897">
        <v>23403.624649500001</v>
      </c>
      <c r="F6897">
        <f t="shared" si="1498"/>
        <v>401945.141414374</v>
      </c>
      <c r="G6897">
        <f t="shared" si="1499"/>
        <v>288</v>
      </c>
      <c r="H6897" t="str">
        <f t="shared" si="1501"/>
        <v>Day288</v>
      </c>
      <c r="I6897">
        <f t="shared" si="1500"/>
        <v>6</v>
      </c>
      <c r="J6897" t="str">
        <f t="shared" si="1502"/>
        <v>Hour6</v>
      </c>
      <c r="K6897">
        <f t="shared" si="1503"/>
        <v>10</v>
      </c>
      <c r="L6897" t="str">
        <f t="shared" si="1504"/>
        <v>Fall</v>
      </c>
      <c r="M6897">
        <f t="shared" si="1505"/>
        <v>1404</v>
      </c>
      <c r="N6897" t="e">
        <f t="shared" si="1506"/>
        <v>#N/A</v>
      </c>
      <c r="O6897" t="str">
        <f t="shared" si="1507"/>
        <v>Fall</v>
      </c>
      <c r="P6897">
        <f t="shared" si="1508"/>
        <v>8.2612466863420645E-5</v>
      </c>
      <c r="Q6897">
        <f t="shared" si="1509"/>
        <v>9.8557953526475306E-5</v>
      </c>
      <c r="R6897">
        <f t="shared" si="1510"/>
        <v>7.7454928141289689E-5</v>
      </c>
      <c r="S6897">
        <f t="shared" si="1511"/>
        <v>3.2759246085829973E-5</v>
      </c>
    </row>
    <row r="6898" spans="1:19" x14ac:dyDescent="0.25">
      <c r="A6898">
        <v>6896</v>
      </c>
      <c r="B6898">
        <v>164877.2762655</v>
      </c>
      <c r="C6898">
        <v>93595.375129815002</v>
      </c>
      <c r="D6898">
        <v>135979.19189945</v>
      </c>
      <c r="E6898">
        <v>30544.774790399999</v>
      </c>
      <c r="F6898">
        <f t="shared" si="1498"/>
        <v>424996.61808516498</v>
      </c>
      <c r="G6898">
        <f t="shared" si="1499"/>
        <v>288</v>
      </c>
      <c r="H6898" t="str">
        <f t="shared" si="1501"/>
        <v>Day288</v>
      </c>
      <c r="I6898">
        <f t="shared" si="1500"/>
        <v>7</v>
      </c>
      <c r="J6898" t="str">
        <f t="shared" si="1502"/>
        <v>Hour7</v>
      </c>
      <c r="K6898">
        <f t="shared" si="1503"/>
        <v>10</v>
      </c>
      <c r="L6898" t="str">
        <f t="shared" si="1504"/>
        <v>Fall</v>
      </c>
      <c r="M6898">
        <f t="shared" si="1505"/>
        <v>1404</v>
      </c>
      <c r="N6898" t="e">
        <f t="shared" si="1506"/>
        <v>#N/A</v>
      </c>
      <c r="O6898" t="str">
        <f t="shared" si="1507"/>
        <v>Fall</v>
      </c>
      <c r="P6898">
        <f t="shared" si="1508"/>
        <v>9.0069893224225143E-5</v>
      </c>
      <c r="Q6898">
        <f t="shared" si="1509"/>
        <v>1.0235696201458631E-4</v>
      </c>
      <c r="R6898">
        <f t="shared" si="1510"/>
        <v>7.6259105071678683E-5</v>
      </c>
      <c r="S6898">
        <f t="shared" si="1511"/>
        <v>4.2755077855700721E-5</v>
      </c>
    </row>
    <row r="6899" spans="1:19" x14ac:dyDescent="0.25">
      <c r="A6899">
        <v>6897</v>
      </c>
      <c r="B6899">
        <v>165368.9794941</v>
      </c>
      <c r="C6899">
        <v>89330.479151891006</v>
      </c>
      <c r="D6899">
        <v>158570.57900289999</v>
      </c>
      <c r="E6899">
        <v>43375.907924699997</v>
      </c>
      <c r="F6899">
        <f t="shared" si="1498"/>
        <v>456645.94557359099</v>
      </c>
      <c r="G6899">
        <f t="shared" si="1499"/>
        <v>288</v>
      </c>
      <c r="H6899" t="str">
        <f t="shared" si="1501"/>
        <v>Day288</v>
      </c>
      <c r="I6899">
        <f t="shared" si="1500"/>
        <v>8</v>
      </c>
      <c r="J6899" t="str">
        <f t="shared" si="1502"/>
        <v>Hour8</v>
      </c>
      <c r="K6899">
        <f t="shared" si="1503"/>
        <v>10</v>
      </c>
      <c r="L6899" t="str">
        <f t="shared" si="1504"/>
        <v>Fall</v>
      </c>
      <c r="M6899">
        <f t="shared" si="1505"/>
        <v>1404</v>
      </c>
      <c r="N6899" t="e">
        <f t="shared" si="1506"/>
        <v>#N/A</v>
      </c>
      <c r="O6899" t="str">
        <f t="shared" si="1507"/>
        <v>Fall</v>
      </c>
      <c r="P6899">
        <f t="shared" si="1508"/>
        <v>1.0503397556484911E-4</v>
      </c>
      <c r="Q6899">
        <f t="shared" si="1509"/>
        <v>1.0266221480522081E-4</v>
      </c>
      <c r="R6899">
        <f t="shared" si="1510"/>
        <v>7.278417749059694E-5</v>
      </c>
      <c r="S6899">
        <f t="shared" si="1511"/>
        <v>6.0715468786665367E-5</v>
      </c>
    </row>
    <row r="6900" spans="1:19" x14ac:dyDescent="0.25">
      <c r="A6900">
        <v>6898</v>
      </c>
      <c r="B6900">
        <v>169649.88641070001</v>
      </c>
      <c r="C6900">
        <v>88153.814725762</v>
      </c>
      <c r="D6900">
        <v>170007.64295156999</v>
      </c>
      <c r="E6900">
        <v>64885.496516200001</v>
      </c>
      <c r="F6900">
        <f t="shared" si="1498"/>
        <v>492696.84060423204</v>
      </c>
      <c r="G6900">
        <f t="shared" si="1499"/>
        <v>288</v>
      </c>
      <c r="H6900" t="str">
        <f t="shared" si="1501"/>
        <v>Day288</v>
      </c>
      <c r="I6900">
        <f t="shared" si="1500"/>
        <v>9</v>
      </c>
      <c r="J6900" t="str">
        <f t="shared" si="1502"/>
        <v>Hour9</v>
      </c>
      <c r="K6900">
        <f t="shared" si="1503"/>
        <v>10</v>
      </c>
      <c r="L6900" t="str">
        <f t="shared" si="1504"/>
        <v>Fall</v>
      </c>
      <c r="M6900">
        <f t="shared" si="1505"/>
        <v>1404</v>
      </c>
      <c r="N6900" t="e">
        <f t="shared" si="1506"/>
        <v>#N/A</v>
      </c>
      <c r="O6900" t="str">
        <f t="shared" si="1507"/>
        <v>Fall</v>
      </c>
      <c r="P6900">
        <f t="shared" si="1508"/>
        <v>1.1260965765462853E-4</v>
      </c>
      <c r="Q6900">
        <f t="shared" si="1509"/>
        <v>1.0531983164955059E-4</v>
      </c>
      <c r="R6900">
        <f t="shared" si="1510"/>
        <v>7.1825461571334672E-5</v>
      </c>
      <c r="S6900">
        <f t="shared" si="1511"/>
        <v>9.0823536080804077E-5</v>
      </c>
    </row>
    <row r="6901" spans="1:19" x14ac:dyDescent="0.25">
      <c r="A6901">
        <v>6899</v>
      </c>
      <c r="B6901">
        <v>173555.27008290001</v>
      </c>
      <c r="C6901">
        <v>87331.565642357004</v>
      </c>
      <c r="D6901">
        <v>178222.44004592899</v>
      </c>
      <c r="E6901">
        <v>84069.378469699994</v>
      </c>
      <c r="F6901">
        <f t="shared" si="1498"/>
        <v>523178.65424088598</v>
      </c>
      <c r="G6901">
        <f t="shared" si="1499"/>
        <v>288</v>
      </c>
      <c r="H6901" t="str">
        <f t="shared" si="1501"/>
        <v>Day288</v>
      </c>
      <c r="I6901">
        <f t="shared" si="1500"/>
        <v>10</v>
      </c>
      <c r="J6901" t="str">
        <f t="shared" si="1502"/>
        <v>Hour10</v>
      </c>
      <c r="K6901">
        <f t="shared" si="1503"/>
        <v>10</v>
      </c>
      <c r="L6901" t="str">
        <f t="shared" si="1504"/>
        <v>Fall</v>
      </c>
      <c r="M6901">
        <f t="shared" si="1505"/>
        <v>1404</v>
      </c>
      <c r="N6901" t="e">
        <f t="shared" si="1506"/>
        <v>#N/A</v>
      </c>
      <c r="O6901" t="str">
        <f t="shared" si="1507"/>
        <v>Fall</v>
      </c>
      <c r="P6901">
        <f t="shared" si="1508"/>
        <v>1.1805097471801212E-4</v>
      </c>
      <c r="Q6901">
        <f t="shared" si="1509"/>
        <v>1.0774432104701043E-4</v>
      </c>
      <c r="R6901">
        <f t="shared" si="1510"/>
        <v>7.1155514160370142E-5</v>
      </c>
      <c r="S6901">
        <f t="shared" si="1511"/>
        <v>1.1767619327421215E-4</v>
      </c>
    </row>
    <row r="6902" spans="1:19" x14ac:dyDescent="0.25">
      <c r="A6902">
        <v>6900</v>
      </c>
      <c r="B6902">
        <v>179313.79638000001</v>
      </c>
      <c r="C6902">
        <v>88116.137218542994</v>
      </c>
      <c r="D6902">
        <v>180946.46395268801</v>
      </c>
      <c r="E6902">
        <v>104451.7230597</v>
      </c>
      <c r="F6902">
        <f t="shared" si="1498"/>
        <v>552828.12061093096</v>
      </c>
      <c r="G6902">
        <f t="shared" si="1499"/>
        <v>288</v>
      </c>
      <c r="H6902" t="str">
        <f t="shared" si="1501"/>
        <v>Day288</v>
      </c>
      <c r="I6902">
        <f t="shared" si="1500"/>
        <v>11</v>
      </c>
      <c r="J6902" t="str">
        <f t="shared" si="1502"/>
        <v>Hour11</v>
      </c>
      <c r="K6902">
        <f t="shared" si="1503"/>
        <v>10</v>
      </c>
      <c r="L6902" t="str">
        <f t="shared" si="1504"/>
        <v>Fall</v>
      </c>
      <c r="M6902">
        <f t="shared" si="1505"/>
        <v>1404</v>
      </c>
      <c r="N6902" t="e">
        <f t="shared" si="1506"/>
        <v>#N/A</v>
      </c>
      <c r="O6902" t="str">
        <f t="shared" si="1507"/>
        <v>Fall</v>
      </c>
      <c r="P6902">
        <f t="shared" si="1508"/>
        <v>1.1985531359512096E-4</v>
      </c>
      <c r="Q6902">
        <f t="shared" si="1509"/>
        <v>1.1131925429920169E-4</v>
      </c>
      <c r="R6902">
        <f t="shared" si="1510"/>
        <v>7.1794762907240769E-5</v>
      </c>
      <c r="S6902">
        <f t="shared" si="1511"/>
        <v>1.4620639969436426E-4</v>
      </c>
    </row>
    <row r="6903" spans="1:19" x14ac:dyDescent="0.25">
      <c r="A6903">
        <v>6901</v>
      </c>
      <c r="B6903">
        <v>183828.28966010001</v>
      </c>
      <c r="C6903">
        <v>88660.871754303997</v>
      </c>
      <c r="D6903">
        <v>180072.55061574801</v>
      </c>
      <c r="E6903">
        <v>127183.8507452</v>
      </c>
      <c r="F6903">
        <f t="shared" si="1498"/>
        <v>579745.56277535204</v>
      </c>
      <c r="G6903">
        <f t="shared" si="1499"/>
        <v>288</v>
      </c>
      <c r="H6903" t="str">
        <f t="shared" si="1501"/>
        <v>Day288</v>
      </c>
      <c r="I6903">
        <f t="shared" si="1500"/>
        <v>12</v>
      </c>
      <c r="J6903" t="str">
        <f t="shared" si="1502"/>
        <v>Hour12</v>
      </c>
      <c r="K6903">
        <f t="shared" si="1503"/>
        <v>10</v>
      </c>
      <c r="L6903" t="str">
        <f t="shared" si="1504"/>
        <v>Fall</v>
      </c>
      <c r="M6903">
        <f t="shared" si="1505"/>
        <v>1404</v>
      </c>
      <c r="N6903" t="e">
        <f t="shared" si="1506"/>
        <v>#N/A</v>
      </c>
      <c r="O6903" t="str">
        <f t="shared" si="1507"/>
        <v>Fall</v>
      </c>
      <c r="P6903">
        <f t="shared" si="1508"/>
        <v>1.1927645090410266E-4</v>
      </c>
      <c r="Q6903">
        <f t="shared" si="1509"/>
        <v>1.1412188318568453E-4</v>
      </c>
      <c r="R6903">
        <f t="shared" si="1510"/>
        <v>7.2238598600416355E-5</v>
      </c>
      <c r="S6903">
        <f t="shared" si="1511"/>
        <v>1.7802571725976168E-4</v>
      </c>
    </row>
    <row r="6904" spans="1:19" x14ac:dyDescent="0.25">
      <c r="A6904">
        <v>6902</v>
      </c>
      <c r="B6904">
        <v>187754.30235370001</v>
      </c>
      <c r="C6904">
        <v>89412.865363257995</v>
      </c>
      <c r="D6904">
        <v>178411.24129420001</v>
      </c>
      <c r="E6904">
        <v>133909.53419390001</v>
      </c>
      <c r="F6904">
        <f t="shared" si="1498"/>
        <v>589487.94320505799</v>
      </c>
      <c r="G6904">
        <f t="shared" si="1499"/>
        <v>288</v>
      </c>
      <c r="H6904" t="str">
        <f t="shared" si="1501"/>
        <v>Day288</v>
      </c>
      <c r="I6904">
        <f t="shared" si="1500"/>
        <v>13</v>
      </c>
      <c r="J6904" t="str">
        <f t="shared" si="1502"/>
        <v>Hour13</v>
      </c>
      <c r="K6904">
        <f t="shared" si="1503"/>
        <v>10</v>
      </c>
      <c r="L6904" t="str">
        <f t="shared" si="1504"/>
        <v>Fall</v>
      </c>
      <c r="M6904">
        <f t="shared" si="1505"/>
        <v>1404</v>
      </c>
      <c r="N6904" t="e">
        <f t="shared" si="1506"/>
        <v>#N/A</v>
      </c>
      <c r="O6904" t="str">
        <f t="shared" si="1507"/>
        <v>Fall</v>
      </c>
      <c r="P6904">
        <f t="shared" si="1508"/>
        <v>1.1817603288341839E-4</v>
      </c>
      <c r="Q6904">
        <f t="shared" si="1509"/>
        <v>1.1655917922337802E-4</v>
      </c>
      <c r="R6904">
        <f t="shared" si="1510"/>
        <v>7.2851303657251861E-5</v>
      </c>
      <c r="S6904">
        <f t="shared" si="1511"/>
        <v>1.8743999912810742E-4</v>
      </c>
    </row>
    <row r="6905" spans="1:19" x14ac:dyDescent="0.25">
      <c r="A6905">
        <v>6903</v>
      </c>
      <c r="B6905">
        <v>188048.05183049999</v>
      </c>
      <c r="C6905">
        <v>88660.333299578997</v>
      </c>
      <c r="D6905">
        <v>181621.56123168499</v>
      </c>
      <c r="E6905">
        <v>137022.84663109999</v>
      </c>
      <c r="F6905">
        <f t="shared" si="1498"/>
        <v>595352.79299286404</v>
      </c>
      <c r="G6905">
        <f t="shared" si="1499"/>
        <v>288</v>
      </c>
      <c r="H6905" t="str">
        <f t="shared" si="1501"/>
        <v>Day288</v>
      </c>
      <c r="I6905">
        <f t="shared" si="1500"/>
        <v>14</v>
      </c>
      <c r="J6905" t="str">
        <f t="shared" si="1502"/>
        <v>Hour14</v>
      </c>
      <c r="K6905">
        <f t="shared" si="1503"/>
        <v>10</v>
      </c>
      <c r="L6905" t="str">
        <f t="shared" si="1504"/>
        <v>Fall</v>
      </c>
      <c r="M6905">
        <f t="shared" si="1505"/>
        <v>1404</v>
      </c>
      <c r="N6905" t="e">
        <f t="shared" si="1506"/>
        <v>#N/A</v>
      </c>
      <c r="O6905" t="str">
        <f t="shared" si="1507"/>
        <v>Fall</v>
      </c>
      <c r="P6905">
        <f t="shared" si="1508"/>
        <v>1.2030248451139017E-4</v>
      </c>
      <c r="Q6905">
        <f t="shared" si="1509"/>
        <v>1.1674154094550037E-4</v>
      </c>
      <c r="R6905">
        <f t="shared" si="1510"/>
        <v>7.2238159881351507E-5</v>
      </c>
      <c r="S6905">
        <f t="shared" si="1511"/>
        <v>1.9179786120288172E-4</v>
      </c>
    </row>
    <row r="6906" spans="1:19" x14ac:dyDescent="0.25">
      <c r="A6906">
        <v>6904</v>
      </c>
      <c r="B6906">
        <v>185604.20027890001</v>
      </c>
      <c r="C6906">
        <v>87063.083499353001</v>
      </c>
      <c r="D6906">
        <v>190000.40185785299</v>
      </c>
      <c r="E6906">
        <v>142870.1034851</v>
      </c>
      <c r="F6906">
        <f t="shared" si="1498"/>
        <v>605537.78912120603</v>
      </c>
      <c r="G6906">
        <f t="shared" si="1499"/>
        <v>288</v>
      </c>
      <c r="H6906" t="str">
        <f t="shared" si="1501"/>
        <v>Day288</v>
      </c>
      <c r="I6906">
        <f t="shared" si="1500"/>
        <v>15</v>
      </c>
      <c r="J6906" t="str">
        <f t="shared" si="1502"/>
        <v>Hour15</v>
      </c>
      <c r="K6906">
        <f t="shared" si="1503"/>
        <v>10</v>
      </c>
      <c r="L6906" t="str">
        <f t="shared" si="1504"/>
        <v>Fall</v>
      </c>
      <c r="M6906">
        <f t="shared" si="1505"/>
        <v>1404</v>
      </c>
      <c r="N6906" t="e">
        <f t="shared" si="1506"/>
        <v>#N/A</v>
      </c>
      <c r="O6906" t="str">
        <f t="shared" si="1507"/>
        <v>Fall</v>
      </c>
      <c r="P6906">
        <f t="shared" si="1508"/>
        <v>1.2585246072466111E-4</v>
      </c>
      <c r="Q6906">
        <f t="shared" si="1509"/>
        <v>1.1522438087285579E-4</v>
      </c>
      <c r="R6906">
        <f t="shared" si="1510"/>
        <v>7.0936761813634907E-5</v>
      </c>
      <c r="S6906">
        <f t="shared" si="1511"/>
        <v>1.9998256460143562E-4</v>
      </c>
    </row>
    <row r="6907" spans="1:19" x14ac:dyDescent="0.25">
      <c r="A6907">
        <v>6905</v>
      </c>
      <c r="B6907">
        <v>184018.17525860001</v>
      </c>
      <c r="C6907">
        <v>86045.928484529999</v>
      </c>
      <c r="D6907">
        <v>195678.30218601899</v>
      </c>
      <c r="E6907">
        <v>154525.7797904</v>
      </c>
      <c r="F6907">
        <f t="shared" si="1498"/>
        <v>620268.18571954896</v>
      </c>
      <c r="G6907">
        <f t="shared" si="1499"/>
        <v>288</v>
      </c>
      <c r="H6907" t="str">
        <f t="shared" si="1501"/>
        <v>Day288</v>
      </c>
      <c r="I6907">
        <f t="shared" si="1500"/>
        <v>16</v>
      </c>
      <c r="J6907" t="str">
        <f t="shared" si="1502"/>
        <v>Hour16</v>
      </c>
      <c r="K6907">
        <f t="shared" si="1503"/>
        <v>10</v>
      </c>
      <c r="L6907" t="str">
        <f t="shared" si="1504"/>
        <v>Fall</v>
      </c>
      <c r="M6907">
        <f t="shared" si="1505"/>
        <v>1404</v>
      </c>
      <c r="N6907" t="e">
        <f t="shared" si="1506"/>
        <v>#N/A</v>
      </c>
      <c r="O6907" t="str">
        <f t="shared" si="1507"/>
        <v>Fall</v>
      </c>
      <c r="P6907">
        <f t="shared" si="1508"/>
        <v>1.2961338818092858E-4</v>
      </c>
      <c r="Q6907">
        <f t="shared" si="1509"/>
        <v>1.1423976548840697E-4</v>
      </c>
      <c r="R6907">
        <f t="shared" si="1510"/>
        <v>7.0108010061296848E-5</v>
      </c>
      <c r="S6907">
        <f t="shared" si="1511"/>
        <v>2.1629760870680488E-4</v>
      </c>
    </row>
    <row r="6908" spans="1:19" x14ac:dyDescent="0.25">
      <c r="A6908">
        <v>6906</v>
      </c>
      <c r="B6908">
        <v>179692.0145619</v>
      </c>
      <c r="C6908">
        <v>84967.517020875996</v>
      </c>
      <c r="D6908">
        <v>208210.43093142999</v>
      </c>
      <c r="E6908">
        <v>147672.35135829999</v>
      </c>
      <c r="F6908">
        <f t="shared" si="1498"/>
        <v>620542.31387250591</v>
      </c>
      <c r="G6908">
        <f t="shared" si="1499"/>
        <v>288</v>
      </c>
      <c r="H6908" t="str">
        <f t="shared" si="1501"/>
        <v>Day288</v>
      </c>
      <c r="I6908">
        <f t="shared" si="1500"/>
        <v>17</v>
      </c>
      <c r="J6908" t="str">
        <f t="shared" si="1502"/>
        <v>Hour17</v>
      </c>
      <c r="K6908">
        <f t="shared" si="1503"/>
        <v>10</v>
      </c>
      <c r="L6908" t="str">
        <f t="shared" si="1504"/>
        <v>Fall</v>
      </c>
      <c r="M6908">
        <f t="shared" si="1505"/>
        <v>1404</v>
      </c>
      <c r="N6908" t="e">
        <f t="shared" si="1506"/>
        <v>#N/A</v>
      </c>
      <c r="O6908" t="str">
        <f t="shared" si="1507"/>
        <v>Fall</v>
      </c>
      <c r="P6908">
        <f t="shared" si="1508"/>
        <v>1.3791441925931652E-4</v>
      </c>
      <c r="Q6908">
        <f t="shared" si="1509"/>
        <v>1.1155405478205066E-4</v>
      </c>
      <c r="R6908">
        <f t="shared" si="1510"/>
        <v>6.9229348129516246E-5</v>
      </c>
      <c r="S6908">
        <f t="shared" si="1511"/>
        <v>2.0670451567522677E-4</v>
      </c>
    </row>
    <row r="6909" spans="1:19" x14ac:dyDescent="0.25">
      <c r="A6909">
        <v>6907</v>
      </c>
      <c r="B6909">
        <v>179981.75552440001</v>
      </c>
      <c r="C6909">
        <v>86251.499790625996</v>
      </c>
      <c r="D6909">
        <v>215765.84438987001</v>
      </c>
      <c r="E6909">
        <v>167785.93423330001</v>
      </c>
      <c r="F6909">
        <f t="shared" si="1498"/>
        <v>649785.03393819602</v>
      </c>
      <c r="G6909">
        <f t="shared" si="1499"/>
        <v>288</v>
      </c>
      <c r="H6909" t="str">
        <f t="shared" si="1501"/>
        <v>Day288</v>
      </c>
      <c r="I6909">
        <f t="shared" si="1500"/>
        <v>18</v>
      </c>
      <c r="J6909" t="str">
        <f t="shared" si="1502"/>
        <v>Hour18</v>
      </c>
      <c r="K6909">
        <f t="shared" si="1503"/>
        <v>10</v>
      </c>
      <c r="L6909" t="str">
        <f t="shared" si="1504"/>
        <v>Fall</v>
      </c>
      <c r="M6909">
        <f t="shared" si="1505"/>
        <v>1404</v>
      </c>
      <c r="N6909" t="e">
        <f t="shared" si="1506"/>
        <v>#N/A</v>
      </c>
      <c r="O6909" t="str">
        <f t="shared" si="1507"/>
        <v>Fall</v>
      </c>
      <c r="P6909">
        <f t="shared" si="1508"/>
        <v>1.4291897380888153E-4</v>
      </c>
      <c r="Q6909">
        <f t="shared" si="1509"/>
        <v>1.117339279905632E-4</v>
      </c>
      <c r="R6909">
        <f t="shared" si="1510"/>
        <v>7.0275504275723081E-5</v>
      </c>
      <c r="S6909">
        <f t="shared" si="1511"/>
        <v>2.3485852262662173E-4</v>
      </c>
    </row>
    <row r="6910" spans="1:19" x14ac:dyDescent="0.25">
      <c r="A6910">
        <v>6908</v>
      </c>
      <c r="B6910">
        <v>180140.60337870001</v>
      </c>
      <c r="C6910">
        <v>88373.658529245993</v>
      </c>
      <c r="D6910">
        <v>207602.46298986001</v>
      </c>
      <c r="E6910">
        <v>170631.51650989999</v>
      </c>
      <c r="F6910">
        <f t="shared" si="1498"/>
        <v>646748.24140770594</v>
      </c>
      <c r="G6910">
        <f t="shared" si="1499"/>
        <v>288</v>
      </c>
      <c r="H6910" t="str">
        <f t="shared" si="1501"/>
        <v>Day288</v>
      </c>
      <c r="I6910">
        <f t="shared" si="1500"/>
        <v>19</v>
      </c>
      <c r="J6910" t="str">
        <f t="shared" si="1502"/>
        <v>Hour19</v>
      </c>
      <c r="K6910">
        <f t="shared" si="1503"/>
        <v>10</v>
      </c>
      <c r="L6910" t="str">
        <f t="shared" si="1504"/>
        <v>Fall</v>
      </c>
      <c r="M6910">
        <f t="shared" si="1505"/>
        <v>1404</v>
      </c>
      <c r="N6910" t="e">
        <f t="shared" si="1506"/>
        <v>#N/A</v>
      </c>
      <c r="O6910" t="str">
        <f t="shared" si="1507"/>
        <v>Fall</v>
      </c>
      <c r="P6910">
        <f t="shared" si="1508"/>
        <v>1.3751171347164384E-4</v>
      </c>
      <c r="Q6910">
        <f t="shared" si="1509"/>
        <v>1.1183254184540697E-4</v>
      </c>
      <c r="R6910">
        <f t="shared" si="1510"/>
        <v>7.2004584649649071E-5</v>
      </c>
      <c r="S6910">
        <f t="shared" si="1511"/>
        <v>2.388416291519012E-4</v>
      </c>
    </row>
    <row r="6911" spans="1:19" x14ac:dyDescent="0.25">
      <c r="A6911">
        <v>6909</v>
      </c>
      <c r="B6911">
        <v>173197.6665201</v>
      </c>
      <c r="C6911">
        <v>88459.316797944994</v>
      </c>
      <c r="D6911">
        <v>196003.05391854199</v>
      </c>
      <c r="E6911">
        <v>146963.7988631</v>
      </c>
      <c r="F6911">
        <f t="shared" si="1498"/>
        <v>604623.83609968703</v>
      </c>
      <c r="G6911">
        <f t="shared" si="1499"/>
        <v>288</v>
      </c>
      <c r="H6911" t="str">
        <f t="shared" si="1501"/>
        <v>Day288</v>
      </c>
      <c r="I6911">
        <f t="shared" si="1500"/>
        <v>20</v>
      </c>
      <c r="J6911" t="str">
        <f t="shared" si="1502"/>
        <v>Hour20</v>
      </c>
      <c r="K6911">
        <f t="shared" si="1503"/>
        <v>10</v>
      </c>
      <c r="L6911" t="str">
        <f t="shared" si="1504"/>
        <v>Fall</v>
      </c>
      <c r="M6911">
        <f t="shared" si="1505"/>
        <v>1404</v>
      </c>
      <c r="N6911" t="e">
        <f t="shared" si="1506"/>
        <v>#N/A</v>
      </c>
      <c r="O6911" t="str">
        <f t="shared" si="1507"/>
        <v>Fall</v>
      </c>
      <c r="P6911">
        <f t="shared" si="1508"/>
        <v>1.2982849722418835E-4</v>
      </c>
      <c r="Q6911">
        <f t="shared" si="1509"/>
        <v>1.075223182633469E-4</v>
      </c>
      <c r="R6911">
        <f t="shared" si="1510"/>
        <v>7.2074376804484873E-5</v>
      </c>
      <c r="S6911">
        <f t="shared" si="1511"/>
        <v>2.0571271863939963E-4</v>
      </c>
    </row>
    <row r="6912" spans="1:19" x14ac:dyDescent="0.25">
      <c r="A6912">
        <v>6910</v>
      </c>
      <c r="B6912">
        <v>166291.34390529999</v>
      </c>
      <c r="C6912">
        <v>90057.935950165003</v>
      </c>
      <c r="D6912">
        <v>173265.65576191901</v>
      </c>
      <c r="E6912">
        <v>125973.7693839</v>
      </c>
      <c r="F6912">
        <f t="shared" si="1498"/>
        <v>555588.70500128402</v>
      </c>
      <c r="G6912">
        <f t="shared" si="1499"/>
        <v>288</v>
      </c>
      <c r="H6912" t="str">
        <f t="shared" si="1501"/>
        <v>Day288</v>
      </c>
      <c r="I6912">
        <f t="shared" si="1500"/>
        <v>21</v>
      </c>
      <c r="J6912" t="str">
        <f t="shared" si="1502"/>
        <v>Hour21</v>
      </c>
      <c r="K6912">
        <f t="shared" si="1503"/>
        <v>10</v>
      </c>
      <c r="L6912" t="str">
        <f t="shared" si="1504"/>
        <v>Fall</v>
      </c>
      <c r="M6912">
        <f t="shared" si="1505"/>
        <v>1404</v>
      </c>
      <c r="N6912" t="e">
        <f t="shared" si="1506"/>
        <v>#N/A</v>
      </c>
      <c r="O6912" t="str">
        <f t="shared" si="1507"/>
        <v>Fall</v>
      </c>
      <c r="P6912">
        <f t="shared" si="1508"/>
        <v>1.1476770008635798E-4</v>
      </c>
      <c r="Q6912">
        <f t="shared" si="1509"/>
        <v>1.0323482505897571E-4</v>
      </c>
      <c r="R6912">
        <f t="shared" si="1510"/>
        <v>7.3376890584996547E-5</v>
      </c>
      <c r="S6912">
        <f t="shared" si="1511"/>
        <v>1.7633190471181732E-4</v>
      </c>
    </row>
    <row r="6913" spans="1:19" x14ac:dyDescent="0.25">
      <c r="A6913">
        <v>6911</v>
      </c>
      <c r="B6913">
        <v>157678.23851180001</v>
      </c>
      <c r="C6913">
        <v>93463.066296011006</v>
      </c>
      <c r="D6913">
        <v>149424.17321679799</v>
      </c>
      <c r="E6913">
        <v>101721.2819305</v>
      </c>
      <c r="F6913">
        <f t="shared" si="1498"/>
        <v>502286.75995510904</v>
      </c>
      <c r="G6913">
        <f t="shared" si="1499"/>
        <v>288</v>
      </c>
      <c r="H6913" t="str">
        <f t="shared" si="1501"/>
        <v>Day288</v>
      </c>
      <c r="I6913">
        <f t="shared" si="1500"/>
        <v>22</v>
      </c>
      <c r="J6913" t="str">
        <f t="shared" si="1502"/>
        <v>Hour22</v>
      </c>
      <c r="K6913">
        <f t="shared" si="1503"/>
        <v>10</v>
      </c>
      <c r="L6913" t="str">
        <f t="shared" si="1504"/>
        <v>Fall</v>
      </c>
      <c r="M6913">
        <f t="shared" si="1505"/>
        <v>1404</v>
      </c>
      <c r="N6913" t="e">
        <f t="shared" si="1506"/>
        <v>#N/A</v>
      </c>
      <c r="O6913" t="str">
        <f t="shared" si="1507"/>
        <v>Fall</v>
      </c>
      <c r="P6913">
        <f t="shared" si="1508"/>
        <v>9.8975579562990136E-5</v>
      </c>
      <c r="Q6913">
        <f t="shared" si="1509"/>
        <v>9.788774921226862E-5</v>
      </c>
      <c r="R6913">
        <f t="shared" si="1510"/>
        <v>7.6151303235904468E-5</v>
      </c>
      <c r="S6913">
        <f t="shared" si="1511"/>
        <v>1.4238446210076828E-4</v>
      </c>
    </row>
    <row r="6914" spans="1:19" x14ac:dyDescent="0.25">
      <c r="A6914">
        <v>6912</v>
      </c>
      <c r="B6914">
        <v>148224.23484819999</v>
      </c>
      <c r="C6914">
        <v>101681.789578126</v>
      </c>
      <c r="D6914">
        <v>127519.61145642999</v>
      </c>
      <c r="E6914">
        <v>72624.290014800004</v>
      </c>
      <c r="F6914">
        <f t="shared" si="1498"/>
        <v>450049.92589755601</v>
      </c>
      <c r="G6914">
        <f t="shared" si="1499"/>
        <v>288</v>
      </c>
      <c r="H6914" t="str">
        <f t="shared" si="1501"/>
        <v>Day288</v>
      </c>
      <c r="I6914">
        <f t="shared" si="1500"/>
        <v>23</v>
      </c>
      <c r="J6914" t="str">
        <f t="shared" si="1502"/>
        <v>Hour23</v>
      </c>
      <c r="K6914">
        <f t="shared" si="1503"/>
        <v>10</v>
      </c>
      <c r="L6914" t="str">
        <f t="shared" si="1504"/>
        <v>Fall</v>
      </c>
      <c r="M6914">
        <f t="shared" si="1505"/>
        <v>1404</v>
      </c>
      <c r="N6914" t="e">
        <f t="shared" si="1506"/>
        <v>#N/A</v>
      </c>
      <c r="O6914" t="str">
        <f t="shared" si="1507"/>
        <v>Fall</v>
      </c>
      <c r="P6914">
        <f t="shared" si="1508"/>
        <v>8.4466436573387102E-5</v>
      </c>
      <c r="Q6914">
        <f t="shared" si="1509"/>
        <v>9.2018637859879362E-5</v>
      </c>
      <c r="R6914">
        <f t="shared" si="1510"/>
        <v>8.2847707641106819E-5</v>
      </c>
      <c r="S6914">
        <f t="shared" si="1511"/>
        <v>1.0165591971474151E-4</v>
      </c>
    </row>
    <row r="6915" spans="1:19" x14ac:dyDescent="0.25">
      <c r="A6915">
        <v>6913</v>
      </c>
      <c r="B6915">
        <v>134832.60007799999</v>
      </c>
      <c r="C6915">
        <v>135843.47721482301</v>
      </c>
      <c r="D6915">
        <v>94181.571855210001</v>
      </c>
      <c r="E6915">
        <v>30049.7786547</v>
      </c>
      <c r="F6915">
        <f t="shared" ref="F6915:F6978" si="1512">SUM(B6915:E6915)</f>
        <v>394907.42780273303</v>
      </c>
      <c r="G6915">
        <f t="shared" ref="G6915:G6978" si="1513">CEILING(A6915/24,1)</f>
        <v>289</v>
      </c>
      <c r="H6915" t="str">
        <f t="shared" si="1501"/>
        <v>Day289</v>
      </c>
      <c r="I6915">
        <f t="shared" ref="I6915:I6978" si="1514">A6915-(G6915-1)*24-1</f>
        <v>0</v>
      </c>
      <c r="J6915" t="str">
        <f t="shared" si="1502"/>
        <v>Hour0</v>
      </c>
      <c r="K6915">
        <f t="shared" si="1503"/>
        <v>10</v>
      </c>
      <c r="L6915" t="str">
        <f t="shared" si="1504"/>
        <v>Fall</v>
      </c>
      <c r="M6915">
        <f t="shared" si="1505"/>
        <v>32</v>
      </c>
      <c r="N6915">
        <f t="shared" si="1506"/>
        <v>719655.75195374293</v>
      </c>
      <c r="O6915" t="str">
        <f t="shared" si="1507"/>
        <v>Fall</v>
      </c>
      <c r="P6915">
        <f t="shared" si="1508"/>
        <v>6.2383986859998128E-5</v>
      </c>
      <c r="Q6915">
        <f t="shared" si="1509"/>
        <v>8.3705017678045997E-5</v>
      </c>
      <c r="R6915">
        <f t="shared" si="1510"/>
        <v>1.1068177234034505E-4</v>
      </c>
      <c r="S6915">
        <f t="shared" si="1511"/>
        <v>4.2062206539236605E-5</v>
      </c>
    </row>
    <row r="6916" spans="1:19" x14ac:dyDescent="0.25">
      <c r="A6916">
        <v>6914</v>
      </c>
      <c r="B6916">
        <v>132841.80876059999</v>
      </c>
      <c r="C6916">
        <v>140038.38531943099</v>
      </c>
      <c r="D6916">
        <v>82882.698644310003</v>
      </c>
      <c r="E6916">
        <v>21059.668549800001</v>
      </c>
      <c r="F6916">
        <f t="shared" si="1512"/>
        <v>376822.56127414102</v>
      </c>
      <c r="G6916">
        <f t="shared" si="1513"/>
        <v>289</v>
      </c>
      <c r="H6916" t="str">
        <f t="shared" ref="H6916:H6979" si="1515">CONCATENATE("Day",G6916)</f>
        <v>Day289</v>
      </c>
      <c r="I6916">
        <f t="shared" si="1514"/>
        <v>1</v>
      </c>
      <c r="J6916" t="str">
        <f t="shared" ref="J6916:J6979" si="1516">CONCATENATE("Hour",I6916)</f>
        <v>Hour1</v>
      </c>
      <c r="K6916">
        <f t="shared" ref="K6916:K6979" si="1517">MONTH(G6916)</f>
        <v>10</v>
      </c>
      <c r="L6916" t="str">
        <f t="shared" ref="L6916:L6979" si="1518">IF(AND(K6916&gt;=3,K6916&lt;=5),"Spring",IF(AND(K6916&gt;=6,K6916&lt;=8),"Summer",IF(AND(K6916&gt;=9,K6916&lt;=10),"Fall","Winter")))</f>
        <v>Fall</v>
      </c>
      <c r="M6916">
        <f t="shared" ref="M6916:M6979" si="1519">COUNTIFS($L$3:$L$8762,L6916,$N$3:$N$8762,"&gt;"&amp;N6916+1)+1</f>
        <v>1404</v>
      </c>
      <c r="N6916" t="e">
        <f t="shared" ref="N6916:N6979" si="1520">IF(G6916=G6915,NA(),_xlfn.MAXIFS($F$3:$F$8762,$G$3:$G$8762,G6916))</f>
        <v>#N/A</v>
      </c>
      <c r="O6916" t="str">
        <f t="shared" ref="O6916:O6979" si="1521">IF(G6916=G6915,O6915,IF(AND(OR(L6916="Winter",L6916="Summer"),M6916&lt;=5),CONCATENATE(L6916," Peak ",M6916),L6916))</f>
        <v>Fall</v>
      </c>
      <c r="P6916">
        <f t="shared" ref="P6916:P6979" si="1522">D6916/SUM($D$3:$D$8762)</f>
        <v>5.4899839547133145E-5</v>
      </c>
      <c r="Q6916">
        <f t="shared" ref="Q6916:Q6979" si="1523">B6916/SUM($B$3:$B$8762)</f>
        <v>8.2469120555837664E-5</v>
      </c>
      <c r="R6916">
        <f t="shared" ref="R6916:R6979" si="1524">C6916/SUM($C$3:$C$8762)</f>
        <v>1.1409967560182182E-4</v>
      </c>
      <c r="S6916">
        <f t="shared" ref="S6916:S6979" si="1525">E6916/SUM($E$3:$E$8762)</f>
        <v>2.9478291283553435E-5</v>
      </c>
    </row>
    <row r="6917" spans="1:19" x14ac:dyDescent="0.25">
      <c r="A6917">
        <v>6915</v>
      </c>
      <c r="B6917">
        <v>131025.79303270001</v>
      </c>
      <c r="C6917">
        <v>140948.357845872</v>
      </c>
      <c r="D6917">
        <v>81075.474137789904</v>
      </c>
      <c r="E6917">
        <v>16809.318481099999</v>
      </c>
      <c r="F6917">
        <f t="shared" si="1512"/>
        <v>369858.94349746197</v>
      </c>
      <c r="G6917">
        <f t="shared" si="1513"/>
        <v>289</v>
      </c>
      <c r="H6917" t="str">
        <f t="shared" si="1515"/>
        <v>Day289</v>
      </c>
      <c r="I6917">
        <f t="shared" si="1514"/>
        <v>2</v>
      </c>
      <c r="J6917" t="str">
        <f t="shared" si="1516"/>
        <v>Hour2</v>
      </c>
      <c r="K6917">
        <f t="shared" si="1517"/>
        <v>10</v>
      </c>
      <c r="L6917" t="str">
        <f t="shared" si="1518"/>
        <v>Fall</v>
      </c>
      <c r="M6917">
        <f t="shared" si="1519"/>
        <v>1404</v>
      </c>
      <c r="N6917" t="e">
        <f t="shared" si="1520"/>
        <v>#N/A</v>
      </c>
      <c r="O6917" t="str">
        <f t="shared" si="1521"/>
        <v>Fall</v>
      </c>
      <c r="P6917">
        <f t="shared" si="1522"/>
        <v>5.3702770230418618E-5</v>
      </c>
      <c r="Q6917">
        <f t="shared" si="1523"/>
        <v>8.1341725337474009E-5</v>
      </c>
      <c r="R6917">
        <f t="shared" si="1524"/>
        <v>1.1484109781857086E-4</v>
      </c>
      <c r="S6917">
        <f t="shared" si="1525"/>
        <v>2.3528859691791756E-5</v>
      </c>
    </row>
    <row r="6918" spans="1:19" x14ac:dyDescent="0.25">
      <c r="A6918">
        <v>6916</v>
      </c>
      <c r="B6918">
        <v>134432.96374119999</v>
      </c>
      <c r="C6918">
        <v>141916.92985288901</v>
      </c>
      <c r="D6918">
        <v>81919.354720400006</v>
      </c>
      <c r="E6918">
        <v>17327.876353899999</v>
      </c>
      <c r="F6918">
        <f t="shared" si="1512"/>
        <v>375597.12466838898</v>
      </c>
      <c r="G6918">
        <f t="shared" si="1513"/>
        <v>289</v>
      </c>
      <c r="H6918" t="str">
        <f t="shared" si="1515"/>
        <v>Day289</v>
      </c>
      <c r="I6918">
        <f t="shared" si="1514"/>
        <v>3</v>
      </c>
      <c r="J6918" t="str">
        <f t="shared" si="1516"/>
        <v>Hour3</v>
      </c>
      <c r="K6918">
        <f t="shared" si="1517"/>
        <v>10</v>
      </c>
      <c r="L6918" t="str">
        <f t="shared" si="1518"/>
        <v>Fall</v>
      </c>
      <c r="M6918">
        <f t="shared" si="1519"/>
        <v>1404</v>
      </c>
      <c r="N6918" t="e">
        <f t="shared" si="1520"/>
        <v>#N/A</v>
      </c>
      <c r="O6918" t="str">
        <f t="shared" si="1521"/>
        <v>Fall</v>
      </c>
      <c r="P6918">
        <f t="shared" si="1522"/>
        <v>5.4261739826486621E-5</v>
      </c>
      <c r="Q6918">
        <f t="shared" si="1523"/>
        <v>8.3456920655387669E-5</v>
      </c>
      <c r="R6918">
        <f t="shared" si="1524"/>
        <v>1.1563026538534594E-4</v>
      </c>
      <c r="S6918">
        <f t="shared" si="1525"/>
        <v>2.4254711572396182E-5</v>
      </c>
    </row>
    <row r="6919" spans="1:19" x14ac:dyDescent="0.25">
      <c r="A6919">
        <v>6917</v>
      </c>
      <c r="B6919">
        <v>142163.19632230001</v>
      </c>
      <c r="C6919">
        <v>145194.37835560899</v>
      </c>
      <c r="D6919">
        <v>92336.787481430001</v>
      </c>
      <c r="E6919">
        <v>16455.145681800001</v>
      </c>
      <c r="F6919">
        <f t="shared" si="1512"/>
        <v>396149.50784113898</v>
      </c>
      <c r="G6919">
        <f t="shared" si="1513"/>
        <v>289</v>
      </c>
      <c r="H6919" t="str">
        <f t="shared" si="1515"/>
        <v>Day289</v>
      </c>
      <c r="I6919">
        <f t="shared" si="1514"/>
        <v>4</v>
      </c>
      <c r="J6919" t="str">
        <f t="shared" si="1516"/>
        <v>Hour4</v>
      </c>
      <c r="K6919">
        <f t="shared" si="1517"/>
        <v>10</v>
      </c>
      <c r="L6919" t="str">
        <f t="shared" si="1518"/>
        <v>Fall</v>
      </c>
      <c r="M6919">
        <f t="shared" si="1519"/>
        <v>1404</v>
      </c>
      <c r="N6919" t="e">
        <f t="shared" si="1520"/>
        <v>#N/A</v>
      </c>
      <c r="O6919" t="str">
        <f t="shared" si="1521"/>
        <v>Fall</v>
      </c>
      <c r="P6919">
        <f t="shared" si="1522"/>
        <v>6.1162038639486936E-5</v>
      </c>
      <c r="Q6919">
        <f t="shared" si="1523"/>
        <v>8.8255902908062947E-5</v>
      </c>
      <c r="R6919">
        <f t="shared" si="1524"/>
        <v>1.1830064615351192E-4</v>
      </c>
      <c r="S6919">
        <f t="shared" si="1525"/>
        <v>2.3033105975735479E-5</v>
      </c>
    </row>
    <row r="6920" spans="1:19" x14ac:dyDescent="0.25">
      <c r="A6920">
        <v>6918</v>
      </c>
      <c r="B6920">
        <v>155215.00442849999</v>
      </c>
      <c r="C6920">
        <v>153179.152294306</v>
      </c>
      <c r="D6920">
        <v>106290.2275463</v>
      </c>
      <c r="E6920">
        <v>25099.9421912</v>
      </c>
      <c r="F6920">
        <f t="shared" si="1512"/>
        <v>439784.32646030595</v>
      </c>
      <c r="G6920">
        <f t="shared" si="1513"/>
        <v>289</v>
      </c>
      <c r="H6920" t="str">
        <f t="shared" si="1515"/>
        <v>Day289</v>
      </c>
      <c r="I6920">
        <f t="shared" si="1514"/>
        <v>5</v>
      </c>
      <c r="J6920" t="str">
        <f t="shared" si="1516"/>
        <v>Hour5</v>
      </c>
      <c r="K6920">
        <f t="shared" si="1517"/>
        <v>10</v>
      </c>
      <c r="L6920" t="str">
        <f t="shared" si="1518"/>
        <v>Fall</v>
      </c>
      <c r="M6920">
        <f t="shared" si="1519"/>
        <v>1404</v>
      </c>
      <c r="N6920" t="e">
        <f t="shared" si="1520"/>
        <v>#N/A</v>
      </c>
      <c r="O6920" t="str">
        <f t="shared" si="1521"/>
        <v>Fall</v>
      </c>
      <c r="P6920">
        <f t="shared" si="1522"/>
        <v>7.0404517868829592E-5</v>
      </c>
      <c r="Q6920">
        <f t="shared" si="1523"/>
        <v>9.6358556328881998E-5</v>
      </c>
      <c r="R6920">
        <f t="shared" si="1524"/>
        <v>1.2480643464915232E-4</v>
      </c>
      <c r="S6920">
        <f t="shared" si="1525"/>
        <v>3.5133668194392013E-5</v>
      </c>
    </row>
    <row r="6921" spans="1:19" x14ac:dyDescent="0.25">
      <c r="A6921">
        <v>6919</v>
      </c>
      <c r="B6921">
        <v>157710.58995729999</v>
      </c>
      <c r="C6921">
        <v>152592.86906351501</v>
      </c>
      <c r="D6921">
        <v>134391.88419541001</v>
      </c>
      <c r="E6921">
        <v>42398.541080800002</v>
      </c>
      <c r="F6921">
        <f t="shared" si="1512"/>
        <v>487093.88429702498</v>
      </c>
      <c r="G6921">
        <f t="shared" si="1513"/>
        <v>289</v>
      </c>
      <c r="H6921" t="str">
        <f t="shared" si="1515"/>
        <v>Day289</v>
      </c>
      <c r="I6921">
        <f t="shared" si="1514"/>
        <v>6</v>
      </c>
      <c r="J6921" t="str">
        <f t="shared" si="1516"/>
        <v>Hour6</v>
      </c>
      <c r="K6921">
        <f t="shared" si="1517"/>
        <v>10</v>
      </c>
      <c r="L6921" t="str">
        <f t="shared" si="1518"/>
        <v>Fall</v>
      </c>
      <c r="M6921">
        <f t="shared" si="1519"/>
        <v>1404</v>
      </c>
      <c r="N6921" t="e">
        <f t="shared" si="1520"/>
        <v>#N/A</v>
      </c>
      <c r="O6921" t="str">
        <f t="shared" si="1521"/>
        <v>Fall</v>
      </c>
      <c r="P6921">
        <f t="shared" si="1522"/>
        <v>8.9018492392820074E-5</v>
      </c>
      <c r="Q6921">
        <f t="shared" si="1523"/>
        <v>9.7907833215068538E-5</v>
      </c>
      <c r="R6921">
        <f t="shared" si="1524"/>
        <v>1.243287461475929E-4</v>
      </c>
      <c r="S6921">
        <f t="shared" si="1525"/>
        <v>5.9347398608008877E-5</v>
      </c>
    </row>
    <row r="6922" spans="1:19" x14ac:dyDescent="0.25">
      <c r="A6922">
        <v>6920</v>
      </c>
      <c r="B6922">
        <v>162272.15772739999</v>
      </c>
      <c r="C6922">
        <v>155899.62726560101</v>
      </c>
      <c r="D6922">
        <v>140107.52079129999</v>
      </c>
      <c r="E6922">
        <v>65138.973006100001</v>
      </c>
      <c r="F6922">
        <f t="shared" si="1512"/>
        <v>523418.278790401</v>
      </c>
      <c r="G6922">
        <f t="shared" si="1513"/>
        <v>289</v>
      </c>
      <c r="H6922" t="str">
        <f t="shared" si="1515"/>
        <v>Day289</v>
      </c>
      <c r="I6922">
        <f t="shared" si="1514"/>
        <v>7</v>
      </c>
      <c r="J6922" t="str">
        <f t="shared" si="1516"/>
        <v>Hour7</v>
      </c>
      <c r="K6922">
        <f t="shared" si="1517"/>
        <v>10</v>
      </c>
      <c r="L6922" t="str">
        <f t="shared" si="1518"/>
        <v>Fall</v>
      </c>
      <c r="M6922">
        <f t="shared" si="1519"/>
        <v>1404</v>
      </c>
      <c r="N6922" t="e">
        <f t="shared" si="1520"/>
        <v>#N/A</v>
      </c>
      <c r="O6922" t="str">
        <f t="shared" si="1521"/>
        <v>Fall</v>
      </c>
      <c r="P6922">
        <f t="shared" si="1522"/>
        <v>9.2804415597018538E-5</v>
      </c>
      <c r="Q6922">
        <f t="shared" si="1523"/>
        <v>1.0073968627297101E-4</v>
      </c>
      <c r="R6922">
        <f t="shared" si="1524"/>
        <v>1.2702300770517258E-4</v>
      </c>
      <c r="S6922">
        <f t="shared" si="1525"/>
        <v>9.1178340041043798E-5</v>
      </c>
    </row>
    <row r="6923" spans="1:19" x14ac:dyDescent="0.25">
      <c r="A6923">
        <v>6921</v>
      </c>
      <c r="B6923">
        <v>171109.68011029999</v>
      </c>
      <c r="C6923">
        <v>164752.57437390101</v>
      </c>
      <c r="D6923">
        <v>134772.97840512</v>
      </c>
      <c r="E6923">
        <v>72787.011444200005</v>
      </c>
      <c r="F6923">
        <f t="shared" si="1512"/>
        <v>543422.244333521</v>
      </c>
      <c r="G6923">
        <f t="shared" si="1513"/>
        <v>289</v>
      </c>
      <c r="H6923" t="str">
        <f t="shared" si="1515"/>
        <v>Day289</v>
      </c>
      <c r="I6923">
        <f t="shared" si="1514"/>
        <v>8</v>
      </c>
      <c r="J6923" t="str">
        <f t="shared" si="1516"/>
        <v>Hour8</v>
      </c>
      <c r="K6923">
        <f t="shared" si="1517"/>
        <v>10</v>
      </c>
      <c r="L6923" t="str">
        <f t="shared" si="1518"/>
        <v>Fall</v>
      </c>
      <c r="M6923">
        <f t="shared" si="1519"/>
        <v>1404</v>
      </c>
      <c r="N6923" t="e">
        <f t="shared" si="1520"/>
        <v>#N/A</v>
      </c>
      <c r="O6923" t="str">
        <f t="shared" si="1521"/>
        <v>Fall</v>
      </c>
      <c r="P6923">
        <f t="shared" si="1522"/>
        <v>8.927092156450047E-5</v>
      </c>
      <c r="Q6923">
        <f t="shared" si="1523"/>
        <v>1.0622608175049523E-4</v>
      </c>
      <c r="R6923">
        <f t="shared" si="1524"/>
        <v>1.3423616137638218E-4</v>
      </c>
      <c r="S6923">
        <f t="shared" si="1525"/>
        <v>1.018836891918625E-4</v>
      </c>
    </row>
    <row r="6924" spans="1:19" x14ac:dyDescent="0.25">
      <c r="A6924">
        <v>6922</v>
      </c>
      <c r="B6924">
        <v>182985.58088950001</v>
      </c>
      <c r="C6924">
        <v>170800.44189072901</v>
      </c>
      <c r="D6924">
        <v>130570.29064856</v>
      </c>
      <c r="E6924">
        <v>70582.6179806</v>
      </c>
      <c r="F6924">
        <f t="shared" si="1512"/>
        <v>554938.93140938901</v>
      </c>
      <c r="G6924">
        <f t="shared" si="1513"/>
        <v>289</v>
      </c>
      <c r="H6924" t="str">
        <f t="shared" si="1515"/>
        <v>Day289</v>
      </c>
      <c r="I6924">
        <f t="shared" si="1514"/>
        <v>9</v>
      </c>
      <c r="J6924" t="str">
        <f t="shared" si="1516"/>
        <v>Hour9</v>
      </c>
      <c r="K6924">
        <f t="shared" si="1517"/>
        <v>10</v>
      </c>
      <c r="L6924" t="str">
        <f t="shared" si="1518"/>
        <v>Fall</v>
      </c>
      <c r="M6924">
        <f t="shared" si="1519"/>
        <v>1404</v>
      </c>
      <c r="N6924" t="e">
        <f t="shared" si="1520"/>
        <v>#N/A</v>
      </c>
      <c r="O6924" t="str">
        <f t="shared" si="1521"/>
        <v>Fall</v>
      </c>
      <c r="P6924">
        <f t="shared" si="1522"/>
        <v>8.6487145369036497E-5</v>
      </c>
      <c r="Q6924">
        <f t="shared" si="1523"/>
        <v>1.1359872370867592E-4</v>
      </c>
      <c r="R6924">
        <f t="shared" si="1524"/>
        <v>1.3916380832245932E-4</v>
      </c>
      <c r="S6924">
        <f t="shared" si="1525"/>
        <v>9.879808732353779E-5</v>
      </c>
    </row>
    <row r="6925" spans="1:19" x14ac:dyDescent="0.25">
      <c r="A6925">
        <v>6923</v>
      </c>
      <c r="B6925">
        <v>191016.8073362</v>
      </c>
      <c r="C6925">
        <v>171444.238903124</v>
      </c>
      <c r="D6925">
        <v>132868.61090961899</v>
      </c>
      <c r="E6925">
        <v>77649.546097700004</v>
      </c>
      <c r="F6925">
        <f t="shared" si="1512"/>
        <v>572979.20324664307</v>
      </c>
      <c r="G6925">
        <f t="shared" si="1513"/>
        <v>289</v>
      </c>
      <c r="H6925" t="str">
        <f t="shared" si="1515"/>
        <v>Day289</v>
      </c>
      <c r="I6925">
        <f t="shared" si="1514"/>
        <v>10</v>
      </c>
      <c r="J6925" t="str">
        <f t="shared" si="1516"/>
        <v>Hour10</v>
      </c>
      <c r="K6925">
        <f t="shared" si="1517"/>
        <v>10</v>
      </c>
      <c r="L6925" t="str">
        <f t="shared" si="1518"/>
        <v>Fall</v>
      </c>
      <c r="M6925">
        <f t="shared" si="1519"/>
        <v>1404</v>
      </c>
      <c r="N6925" t="e">
        <f t="shared" si="1520"/>
        <v>#N/A</v>
      </c>
      <c r="O6925" t="str">
        <f t="shared" si="1521"/>
        <v>Fall</v>
      </c>
      <c r="P6925">
        <f t="shared" si="1522"/>
        <v>8.80095066775353E-5</v>
      </c>
      <c r="Q6925">
        <f t="shared" si="1523"/>
        <v>1.1858456505052142E-4</v>
      </c>
      <c r="R6925">
        <f t="shared" si="1524"/>
        <v>1.396883575744386E-4</v>
      </c>
      <c r="S6925">
        <f t="shared" si="1525"/>
        <v>1.086900267442931E-4</v>
      </c>
    </row>
    <row r="6926" spans="1:19" x14ac:dyDescent="0.25">
      <c r="A6926">
        <v>6924</v>
      </c>
      <c r="B6926">
        <v>196291.58497689999</v>
      </c>
      <c r="C6926">
        <v>171582.4035665</v>
      </c>
      <c r="D6926">
        <v>135246.59567933701</v>
      </c>
      <c r="E6926">
        <v>90996.788897999999</v>
      </c>
      <c r="F6926">
        <f t="shared" si="1512"/>
        <v>594117.37312073703</v>
      </c>
      <c r="G6926">
        <f t="shared" si="1513"/>
        <v>289</v>
      </c>
      <c r="H6926" t="str">
        <f t="shared" si="1515"/>
        <v>Day289</v>
      </c>
      <c r="I6926">
        <f t="shared" si="1514"/>
        <v>11</v>
      </c>
      <c r="J6926" t="str">
        <f t="shared" si="1516"/>
        <v>Hour11</v>
      </c>
      <c r="K6926">
        <f t="shared" si="1517"/>
        <v>10</v>
      </c>
      <c r="L6926" t="str">
        <f t="shared" si="1518"/>
        <v>Fall</v>
      </c>
      <c r="M6926">
        <f t="shared" si="1519"/>
        <v>1404</v>
      </c>
      <c r="N6926" t="e">
        <f t="shared" si="1520"/>
        <v>#N/A</v>
      </c>
      <c r="O6926" t="str">
        <f t="shared" si="1521"/>
        <v>Fall</v>
      </c>
      <c r="P6926">
        <f t="shared" si="1522"/>
        <v>8.9584636160991237E-5</v>
      </c>
      <c r="Q6926">
        <f t="shared" si="1523"/>
        <v>1.2185918376592952E-4</v>
      </c>
      <c r="R6926">
        <f t="shared" si="1524"/>
        <v>1.3980093058957926E-4</v>
      </c>
      <c r="S6926">
        <f t="shared" si="1525"/>
        <v>1.2737284267604201E-4</v>
      </c>
    </row>
    <row r="6927" spans="1:19" x14ac:dyDescent="0.25">
      <c r="A6927">
        <v>6925</v>
      </c>
      <c r="B6927">
        <v>200814.454845</v>
      </c>
      <c r="C6927">
        <v>172754.723983537</v>
      </c>
      <c r="D6927">
        <v>136246.950475402</v>
      </c>
      <c r="E6927">
        <v>102081.732135</v>
      </c>
      <c r="F6927">
        <f t="shared" si="1512"/>
        <v>611897.861438939</v>
      </c>
      <c r="G6927">
        <f t="shared" si="1513"/>
        <v>289</v>
      </c>
      <c r="H6927" t="str">
        <f t="shared" si="1515"/>
        <v>Day289</v>
      </c>
      <c r="I6927">
        <f t="shared" si="1514"/>
        <v>12</v>
      </c>
      <c r="J6927" t="str">
        <f t="shared" si="1516"/>
        <v>Hour12</v>
      </c>
      <c r="K6927">
        <f t="shared" si="1517"/>
        <v>10</v>
      </c>
      <c r="L6927" t="str">
        <f t="shared" si="1518"/>
        <v>Fall</v>
      </c>
      <c r="M6927">
        <f t="shared" si="1519"/>
        <v>1404</v>
      </c>
      <c r="N6927" t="e">
        <f t="shared" si="1520"/>
        <v>#N/A</v>
      </c>
      <c r="O6927" t="str">
        <f t="shared" si="1521"/>
        <v>Fall</v>
      </c>
      <c r="P6927">
        <f t="shared" si="1522"/>
        <v>9.0247251142072611E-5</v>
      </c>
      <c r="Q6927">
        <f t="shared" si="1523"/>
        <v>1.2466701289661308E-4</v>
      </c>
      <c r="R6927">
        <f t="shared" si="1524"/>
        <v>1.4075610712192929E-4</v>
      </c>
      <c r="S6927">
        <f t="shared" si="1525"/>
        <v>1.4288900262078363E-4</v>
      </c>
    </row>
    <row r="6928" spans="1:19" x14ac:dyDescent="0.25">
      <c r="A6928">
        <v>6926</v>
      </c>
      <c r="B6928">
        <v>203695.45918619999</v>
      </c>
      <c r="C6928">
        <v>173182.64263106399</v>
      </c>
      <c r="D6928">
        <v>137123.74711309501</v>
      </c>
      <c r="E6928">
        <v>105390.4922446</v>
      </c>
      <c r="F6928">
        <f t="shared" si="1512"/>
        <v>619392.34117495897</v>
      </c>
      <c r="G6928">
        <f t="shared" si="1513"/>
        <v>289</v>
      </c>
      <c r="H6928" t="str">
        <f t="shared" si="1515"/>
        <v>Day289</v>
      </c>
      <c r="I6928">
        <f t="shared" si="1514"/>
        <v>13</v>
      </c>
      <c r="J6928" t="str">
        <f t="shared" si="1516"/>
        <v>Hour13</v>
      </c>
      <c r="K6928">
        <f t="shared" si="1517"/>
        <v>10</v>
      </c>
      <c r="L6928" t="str">
        <f t="shared" si="1518"/>
        <v>Fall</v>
      </c>
      <c r="M6928">
        <f t="shared" si="1519"/>
        <v>1404</v>
      </c>
      <c r="N6928" t="e">
        <f t="shared" si="1520"/>
        <v>#N/A</v>
      </c>
      <c r="O6928" t="str">
        <f t="shared" si="1521"/>
        <v>Fall</v>
      </c>
      <c r="P6928">
        <f t="shared" si="1522"/>
        <v>9.0828023673760887E-5</v>
      </c>
      <c r="Q6928">
        <f t="shared" si="1523"/>
        <v>1.264555604672389E-4</v>
      </c>
      <c r="R6928">
        <f t="shared" si="1524"/>
        <v>1.4110476423301657E-4</v>
      </c>
      <c r="S6928">
        <f t="shared" si="1525"/>
        <v>1.4752044276275669E-4</v>
      </c>
    </row>
    <row r="6929" spans="1:19" x14ac:dyDescent="0.25">
      <c r="A6929">
        <v>6927</v>
      </c>
      <c r="B6929">
        <v>203017.98829370001</v>
      </c>
      <c r="C6929">
        <v>170353.852933619</v>
      </c>
      <c r="D6929">
        <v>141302.61203860899</v>
      </c>
      <c r="E6929">
        <v>117097.25321739999</v>
      </c>
      <c r="F6929">
        <f t="shared" si="1512"/>
        <v>631771.70648332802</v>
      </c>
      <c r="G6929">
        <f t="shared" si="1513"/>
        <v>289</v>
      </c>
      <c r="H6929" t="str">
        <f t="shared" si="1515"/>
        <v>Day289</v>
      </c>
      <c r="I6929">
        <f t="shared" si="1514"/>
        <v>14</v>
      </c>
      <c r="J6929" t="str">
        <f t="shared" si="1516"/>
        <v>Hour14</v>
      </c>
      <c r="K6929">
        <f t="shared" si="1517"/>
        <v>10</v>
      </c>
      <c r="L6929" t="str">
        <f t="shared" si="1518"/>
        <v>Fall</v>
      </c>
      <c r="M6929">
        <f t="shared" si="1519"/>
        <v>1404</v>
      </c>
      <c r="N6929" t="e">
        <f t="shared" si="1520"/>
        <v>#N/A</v>
      </c>
      <c r="O6929" t="str">
        <f t="shared" si="1521"/>
        <v>Fall</v>
      </c>
      <c r="P6929">
        <f t="shared" si="1522"/>
        <v>9.3596020103080933E-5</v>
      </c>
      <c r="Q6929">
        <f t="shared" si="1523"/>
        <v>1.2603498181637651E-4</v>
      </c>
      <c r="R6929">
        <f t="shared" si="1524"/>
        <v>1.3879993912318674E-4</v>
      </c>
      <c r="S6929">
        <f t="shared" si="1525"/>
        <v>1.6390699268053357E-4</v>
      </c>
    </row>
    <row r="6930" spans="1:19" x14ac:dyDescent="0.25">
      <c r="A6930">
        <v>6928</v>
      </c>
      <c r="B6930">
        <v>199065.50856479999</v>
      </c>
      <c r="C6930">
        <v>165198.797857445</v>
      </c>
      <c r="D6930">
        <v>146084.04184245499</v>
      </c>
      <c r="E6930">
        <v>150151.7292877</v>
      </c>
      <c r="F6930">
        <f t="shared" si="1512"/>
        <v>660500.07755239995</v>
      </c>
      <c r="G6930">
        <f t="shared" si="1513"/>
        <v>289</v>
      </c>
      <c r="H6930" t="str">
        <f t="shared" si="1515"/>
        <v>Day289</v>
      </c>
      <c r="I6930">
        <f t="shared" si="1514"/>
        <v>15</v>
      </c>
      <c r="J6930" t="str">
        <f t="shared" si="1516"/>
        <v>Hour15</v>
      </c>
      <c r="K6930">
        <f t="shared" si="1517"/>
        <v>10</v>
      </c>
      <c r="L6930" t="str">
        <f t="shared" si="1518"/>
        <v>Fall</v>
      </c>
      <c r="M6930">
        <f t="shared" si="1519"/>
        <v>1404</v>
      </c>
      <c r="N6930" t="e">
        <f t="shared" si="1520"/>
        <v>#N/A</v>
      </c>
      <c r="O6930" t="str">
        <f t="shared" si="1521"/>
        <v>Fall</v>
      </c>
      <c r="P6930">
        <f t="shared" si="1522"/>
        <v>9.6763143439201294E-5</v>
      </c>
      <c r="Q6930">
        <f t="shared" si="1523"/>
        <v>1.2358125485873939E-4</v>
      </c>
      <c r="R6930">
        <f t="shared" si="1524"/>
        <v>1.3459973279719047E-4</v>
      </c>
      <c r="S6930">
        <f t="shared" si="1525"/>
        <v>2.1017502731371889E-4</v>
      </c>
    </row>
    <row r="6931" spans="1:19" x14ac:dyDescent="0.25">
      <c r="A6931">
        <v>6929</v>
      </c>
      <c r="B6931">
        <v>191041.9746403</v>
      </c>
      <c r="C6931">
        <v>157171.27300980999</v>
      </c>
      <c r="D6931">
        <v>156230.280620462</v>
      </c>
      <c r="E6931">
        <v>188832.7728218</v>
      </c>
      <c r="F6931">
        <f t="shared" si="1512"/>
        <v>693276.30109237193</v>
      </c>
      <c r="G6931">
        <f t="shared" si="1513"/>
        <v>289</v>
      </c>
      <c r="H6931" t="str">
        <f t="shared" si="1515"/>
        <v>Day289</v>
      </c>
      <c r="I6931">
        <f t="shared" si="1514"/>
        <v>16</v>
      </c>
      <c r="J6931" t="str">
        <f t="shared" si="1516"/>
        <v>Hour16</v>
      </c>
      <c r="K6931">
        <f t="shared" si="1517"/>
        <v>10</v>
      </c>
      <c r="L6931" t="str">
        <f t="shared" si="1518"/>
        <v>Fall</v>
      </c>
      <c r="M6931">
        <f t="shared" si="1519"/>
        <v>1404</v>
      </c>
      <c r="N6931" t="e">
        <f t="shared" si="1520"/>
        <v>#N/A</v>
      </c>
      <c r="O6931" t="str">
        <f t="shared" si="1521"/>
        <v>Fall</v>
      </c>
      <c r="P6931">
        <f t="shared" si="1522"/>
        <v>1.0348380878951716E-4</v>
      </c>
      <c r="Q6931">
        <f t="shared" si="1523"/>
        <v>1.1860018908827921E-4</v>
      </c>
      <c r="R6931">
        <f t="shared" si="1524"/>
        <v>1.2805911196018608E-4</v>
      </c>
      <c r="S6931">
        <f t="shared" si="1525"/>
        <v>2.6431885515952038E-4</v>
      </c>
    </row>
    <row r="6932" spans="1:19" x14ac:dyDescent="0.25">
      <c r="A6932">
        <v>6930</v>
      </c>
      <c r="B6932">
        <v>181805.81160039999</v>
      </c>
      <c r="C6932">
        <v>150360.83860316299</v>
      </c>
      <c r="D6932">
        <v>171131.60650788</v>
      </c>
      <c r="E6932">
        <v>216357.49524230001</v>
      </c>
      <c r="F6932">
        <f t="shared" si="1512"/>
        <v>719655.75195374293</v>
      </c>
      <c r="G6932">
        <f t="shared" si="1513"/>
        <v>289</v>
      </c>
      <c r="H6932" t="str">
        <f t="shared" si="1515"/>
        <v>Day289</v>
      </c>
      <c r="I6932">
        <f t="shared" si="1514"/>
        <v>17</v>
      </c>
      <c r="J6932" t="str">
        <f t="shared" si="1516"/>
        <v>Hour17</v>
      </c>
      <c r="K6932">
        <f t="shared" si="1517"/>
        <v>10</v>
      </c>
      <c r="L6932" t="str">
        <f t="shared" si="1518"/>
        <v>Fall</v>
      </c>
      <c r="M6932">
        <f t="shared" si="1519"/>
        <v>1404</v>
      </c>
      <c r="N6932" t="e">
        <f t="shared" si="1520"/>
        <v>#N/A</v>
      </c>
      <c r="O6932" t="str">
        <f t="shared" si="1521"/>
        <v>Fall</v>
      </c>
      <c r="P6932">
        <f t="shared" si="1522"/>
        <v>1.1335414860277023E-4</v>
      </c>
      <c r="Q6932">
        <f t="shared" si="1523"/>
        <v>1.1286631471305463E-4</v>
      </c>
      <c r="R6932">
        <f t="shared" si="1524"/>
        <v>1.2251014511989157E-4</v>
      </c>
      <c r="S6932">
        <f t="shared" si="1525"/>
        <v>3.0284661180924021E-4</v>
      </c>
    </row>
    <row r="6933" spans="1:19" x14ac:dyDescent="0.25">
      <c r="A6933">
        <v>6931</v>
      </c>
      <c r="B6933">
        <v>179049.09062850001</v>
      </c>
      <c r="C6933">
        <v>151407.87942637599</v>
      </c>
      <c r="D6933">
        <v>185148.73179863999</v>
      </c>
      <c r="E6933">
        <v>176934.33122729999</v>
      </c>
      <c r="F6933">
        <f t="shared" si="1512"/>
        <v>692540.03308081604</v>
      </c>
      <c r="G6933">
        <f t="shared" si="1513"/>
        <v>289</v>
      </c>
      <c r="H6933" t="str">
        <f t="shared" si="1515"/>
        <v>Day289</v>
      </c>
      <c r="I6933">
        <f t="shared" si="1514"/>
        <v>18</v>
      </c>
      <c r="J6933" t="str">
        <f t="shared" si="1516"/>
        <v>Hour18</v>
      </c>
      <c r="K6933">
        <f t="shared" si="1517"/>
        <v>10</v>
      </c>
      <c r="L6933" t="str">
        <f t="shared" si="1518"/>
        <v>Fall</v>
      </c>
      <c r="M6933">
        <f t="shared" si="1519"/>
        <v>1404</v>
      </c>
      <c r="N6933" t="e">
        <f t="shared" si="1520"/>
        <v>#N/A</v>
      </c>
      <c r="O6933" t="str">
        <f t="shared" si="1521"/>
        <v>Fall</v>
      </c>
      <c r="P6933">
        <f t="shared" si="1522"/>
        <v>1.2263881165020847E-4</v>
      </c>
      <c r="Q6933">
        <f t="shared" si="1523"/>
        <v>1.1115492312413001E-4</v>
      </c>
      <c r="R6933">
        <f t="shared" si="1524"/>
        <v>1.233632470604628E-4</v>
      </c>
      <c r="S6933">
        <f t="shared" si="1525"/>
        <v>2.4766400010738088E-4</v>
      </c>
    </row>
    <row r="6934" spans="1:19" x14ac:dyDescent="0.25">
      <c r="A6934">
        <v>6932</v>
      </c>
      <c r="B6934">
        <v>176350.4324697</v>
      </c>
      <c r="C6934">
        <v>154525.18688819499</v>
      </c>
      <c r="D6934">
        <v>182802.69923644001</v>
      </c>
      <c r="E6934">
        <v>109961.5115772</v>
      </c>
      <c r="F6934">
        <f t="shared" si="1512"/>
        <v>623639.83017153502</v>
      </c>
      <c r="G6934">
        <f t="shared" si="1513"/>
        <v>289</v>
      </c>
      <c r="H6934" t="str">
        <f t="shared" si="1515"/>
        <v>Day289</v>
      </c>
      <c r="I6934">
        <f t="shared" si="1514"/>
        <v>19</v>
      </c>
      <c r="J6934" t="str">
        <f t="shared" si="1516"/>
        <v>Hour19</v>
      </c>
      <c r="K6934">
        <f t="shared" si="1517"/>
        <v>10</v>
      </c>
      <c r="L6934" t="str">
        <f t="shared" si="1518"/>
        <v>Fall</v>
      </c>
      <c r="M6934">
        <f t="shared" si="1519"/>
        <v>1404</v>
      </c>
      <c r="N6934" t="e">
        <f t="shared" si="1520"/>
        <v>#N/A</v>
      </c>
      <c r="O6934" t="str">
        <f t="shared" si="1521"/>
        <v>Fall</v>
      </c>
      <c r="P6934">
        <f t="shared" si="1522"/>
        <v>1.2108484666905048E-4</v>
      </c>
      <c r="Q6934">
        <f t="shared" si="1523"/>
        <v>1.0947957733417504E-4</v>
      </c>
      <c r="R6934">
        <f t="shared" si="1524"/>
        <v>1.2590314902615144E-4</v>
      </c>
      <c r="S6934">
        <f t="shared" si="1525"/>
        <v>1.539187314647133E-4</v>
      </c>
    </row>
    <row r="6935" spans="1:19" x14ac:dyDescent="0.25">
      <c r="A6935">
        <v>6933</v>
      </c>
      <c r="B6935">
        <v>166928.86678400001</v>
      </c>
      <c r="C6935">
        <v>153985.50947459499</v>
      </c>
      <c r="D6935">
        <v>169737.58555742001</v>
      </c>
      <c r="E6935">
        <v>83315.193130900007</v>
      </c>
      <c r="F6935">
        <f t="shared" si="1512"/>
        <v>573967.15494691511</v>
      </c>
      <c r="G6935">
        <f t="shared" si="1513"/>
        <v>289</v>
      </c>
      <c r="H6935" t="str">
        <f t="shared" si="1515"/>
        <v>Day289</v>
      </c>
      <c r="I6935">
        <f t="shared" si="1514"/>
        <v>20</v>
      </c>
      <c r="J6935" t="str">
        <f t="shared" si="1516"/>
        <v>Hour20</v>
      </c>
      <c r="K6935">
        <f t="shared" si="1517"/>
        <v>10</v>
      </c>
      <c r="L6935" t="str">
        <f t="shared" si="1518"/>
        <v>Fall</v>
      </c>
      <c r="M6935">
        <f t="shared" si="1519"/>
        <v>1404</v>
      </c>
      <c r="N6935" t="e">
        <f t="shared" si="1520"/>
        <v>#N/A</v>
      </c>
      <c r="O6935" t="str">
        <f t="shared" si="1521"/>
        <v>Fall</v>
      </c>
      <c r="P6935">
        <f t="shared" si="1522"/>
        <v>1.1243077704564913E-4</v>
      </c>
      <c r="Q6935">
        <f t="shared" si="1523"/>
        <v>1.0363060370450263E-4</v>
      </c>
      <c r="R6935">
        <f t="shared" si="1524"/>
        <v>1.2546343374608069E-4</v>
      </c>
      <c r="S6935">
        <f t="shared" si="1525"/>
        <v>1.1662052162171871E-4</v>
      </c>
    </row>
    <row r="6936" spans="1:19" x14ac:dyDescent="0.25">
      <c r="A6936">
        <v>6934</v>
      </c>
      <c r="B6936">
        <v>152857.18997509999</v>
      </c>
      <c r="C6936">
        <v>151158.523488265</v>
      </c>
      <c r="D6936">
        <v>152217.50272662201</v>
      </c>
      <c r="E6936">
        <v>65230.621325699998</v>
      </c>
      <c r="F6936">
        <f t="shared" si="1512"/>
        <v>521463.83751568705</v>
      </c>
      <c r="G6936">
        <f t="shared" si="1513"/>
        <v>289</v>
      </c>
      <c r="H6936" t="str">
        <f t="shared" si="1515"/>
        <v>Day289</v>
      </c>
      <c r="I6936">
        <f t="shared" si="1514"/>
        <v>21</v>
      </c>
      <c r="J6936" t="str">
        <f t="shared" si="1516"/>
        <v>Hour21</v>
      </c>
      <c r="K6936">
        <f t="shared" si="1517"/>
        <v>10</v>
      </c>
      <c r="L6936" t="str">
        <f t="shared" si="1518"/>
        <v>Fall</v>
      </c>
      <c r="M6936">
        <f t="shared" si="1519"/>
        <v>1404</v>
      </c>
      <c r="N6936" t="e">
        <f t="shared" si="1520"/>
        <v>#N/A</v>
      </c>
      <c r="O6936" t="str">
        <f t="shared" si="1521"/>
        <v>Fall</v>
      </c>
      <c r="P6936">
        <f t="shared" si="1522"/>
        <v>1.0082582508346631E-4</v>
      </c>
      <c r="Q6936">
        <f t="shared" si="1523"/>
        <v>9.4894808686329466E-5</v>
      </c>
      <c r="R6936">
        <f t="shared" si="1524"/>
        <v>1.2316007825368918E-4</v>
      </c>
      <c r="S6936">
        <f t="shared" si="1525"/>
        <v>9.1306624864445854E-5</v>
      </c>
    </row>
    <row r="6937" spans="1:19" x14ac:dyDescent="0.25">
      <c r="A6937">
        <v>6935</v>
      </c>
      <c r="B6937">
        <v>142684.19564409999</v>
      </c>
      <c r="C6937">
        <v>147614.00882018899</v>
      </c>
      <c r="D6937">
        <v>131193.41583357501</v>
      </c>
      <c r="E6937">
        <v>47606.9914049</v>
      </c>
      <c r="F6937">
        <f t="shared" si="1512"/>
        <v>469098.611702764</v>
      </c>
      <c r="G6937">
        <f t="shared" si="1513"/>
        <v>289</v>
      </c>
      <c r="H6937" t="str">
        <f t="shared" si="1515"/>
        <v>Day289</v>
      </c>
      <c r="I6937">
        <f t="shared" si="1514"/>
        <v>22</v>
      </c>
      <c r="J6937" t="str">
        <f t="shared" si="1516"/>
        <v>Hour22</v>
      </c>
      <c r="K6937">
        <f t="shared" si="1517"/>
        <v>10</v>
      </c>
      <c r="L6937" t="str">
        <f t="shared" si="1518"/>
        <v>Fall</v>
      </c>
      <c r="M6937">
        <f t="shared" si="1519"/>
        <v>1404</v>
      </c>
      <c r="N6937" t="e">
        <f t="shared" si="1520"/>
        <v>#N/A</v>
      </c>
      <c r="O6937" t="str">
        <f t="shared" si="1521"/>
        <v>Fall</v>
      </c>
      <c r="P6937">
        <f t="shared" si="1522"/>
        <v>8.6899891011186866E-5</v>
      </c>
      <c r="Q6937">
        <f t="shared" si="1523"/>
        <v>8.857934291749901E-5</v>
      </c>
      <c r="R6937">
        <f t="shared" si="1524"/>
        <v>1.2027209884096702E-4</v>
      </c>
      <c r="S6937">
        <f t="shared" si="1525"/>
        <v>6.6637931952665721E-5</v>
      </c>
    </row>
    <row r="6938" spans="1:19" x14ac:dyDescent="0.25">
      <c r="A6938">
        <v>6936</v>
      </c>
      <c r="B6938">
        <v>138678.19517009999</v>
      </c>
      <c r="C6938">
        <v>145516.565368949</v>
      </c>
      <c r="D6938">
        <v>107998.59901864</v>
      </c>
      <c r="E6938">
        <v>37117.9561015</v>
      </c>
      <c r="F6938">
        <f t="shared" si="1512"/>
        <v>429311.31565918901</v>
      </c>
      <c r="G6938">
        <f t="shared" si="1513"/>
        <v>289</v>
      </c>
      <c r="H6938" t="str">
        <f t="shared" si="1515"/>
        <v>Day289</v>
      </c>
      <c r="I6938">
        <f t="shared" si="1514"/>
        <v>23</v>
      </c>
      <c r="J6938" t="str">
        <f t="shared" si="1516"/>
        <v>Hour23</v>
      </c>
      <c r="K6938">
        <f t="shared" si="1517"/>
        <v>10</v>
      </c>
      <c r="L6938" t="str">
        <f t="shared" si="1518"/>
        <v>Fall</v>
      </c>
      <c r="M6938">
        <f t="shared" si="1519"/>
        <v>1404</v>
      </c>
      <c r="N6938" t="e">
        <f t="shared" si="1520"/>
        <v>#N/A</v>
      </c>
      <c r="O6938" t="str">
        <f t="shared" si="1521"/>
        <v>Fall</v>
      </c>
      <c r="P6938">
        <f t="shared" si="1522"/>
        <v>7.1536108915603547E-5</v>
      </c>
      <c r="Q6938">
        <f t="shared" si="1523"/>
        <v>8.6092389908356946E-5</v>
      </c>
      <c r="R6938">
        <f t="shared" si="1524"/>
        <v>1.18563155847703E-4</v>
      </c>
      <c r="S6938">
        <f t="shared" si="1525"/>
        <v>5.1955894710439667E-5</v>
      </c>
    </row>
    <row r="6939" spans="1:19" x14ac:dyDescent="0.25">
      <c r="A6939">
        <v>6937</v>
      </c>
      <c r="B6939">
        <v>137487.5375647</v>
      </c>
      <c r="C6939">
        <v>143649.21875251501</v>
      </c>
      <c r="D6939">
        <v>93596.232705870003</v>
      </c>
      <c r="E6939">
        <v>27025.898091499999</v>
      </c>
      <c r="F6939">
        <f t="shared" si="1512"/>
        <v>401758.88711458503</v>
      </c>
      <c r="G6939">
        <f t="shared" si="1513"/>
        <v>290</v>
      </c>
      <c r="H6939" t="str">
        <f t="shared" si="1515"/>
        <v>Day290</v>
      </c>
      <c r="I6939">
        <f t="shared" si="1514"/>
        <v>0</v>
      </c>
      <c r="J6939" t="str">
        <f t="shared" si="1516"/>
        <v>Hour0</v>
      </c>
      <c r="K6939">
        <f t="shared" si="1517"/>
        <v>10</v>
      </c>
      <c r="L6939" t="str">
        <f t="shared" si="1518"/>
        <v>Fall</v>
      </c>
      <c r="M6939">
        <f t="shared" si="1519"/>
        <v>38</v>
      </c>
      <c r="N6939">
        <f t="shared" si="1520"/>
        <v>703179.93424515496</v>
      </c>
      <c r="O6939" t="str">
        <f t="shared" si="1521"/>
        <v>Fall</v>
      </c>
      <c r="P6939">
        <f t="shared" si="1522"/>
        <v>6.1996269931072727E-5</v>
      </c>
      <c r="Q6939">
        <f t="shared" si="1523"/>
        <v>8.535322137010395E-5</v>
      </c>
      <c r="R6939">
        <f t="shared" si="1524"/>
        <v>1.1704168983904206E-4</v>
      </c>
      <c r="S6939">
        <f t="shared" si="1525"/>
        <v>3.7829526816006502E-5</v>
      </c>
    </row>
    <row r="6940" spans="1:19" x14ac:dyDescent="0.25">
      <c r="A6940">
        <v>6938</v>
      </c>
      <c r="B6940">
        <v>135494.52265249999</v>
      </c>
      <c r="C6940">
        <v>143246.13940883399</v>
      </c>
      <c r="D6940">
        <v>84842.186344710004</v>
      </c>
      <c r="E6940">
        <v>21466.88783</v>
      </c>
      <c r="F6940">
        <f t="shared" si="1512"/>
        <v>385049.73623604403</v>
      </c>
      <c r="G6940">
        <f t="shared" si="1513"/>
        <v>290</v>
      </c>
      <c r="H6940" t="str">
        <f t="shared" si="1515"/>
        <v>Day290</v>
      </c>
      <c r="I6940">
        <f t="shared" si="1514"/>
        <v>1</v>
      </c>
      <c r="J6940" t="str">
        <f t="shared" si="1516"/>
        <v>Hour1</v>
      </c>
      <c r="K6940">
        <f t="shared" si="1517"/>
        <v>10</v>
      </c>
      <c r="L6940" t="str">
        <f t="shared" si="1518"/>
        <v>Fall</v>
      </c>
      <c r="M6940">
        <f t="shared" si="1519"/>
        <v>1404</v>
      </c>
      <c r="N6940" t="e">
        <f t="shared" si="1520"/>
        <v>#N/A</v>
      </c>
      <c r="O6940" t="str">
        <f t="shared" si="1521"/>
        <v>Fall</v>
      </c>
      <c r="P6940">
        <f t="shared" si="1522"/>
        <v>5.6197764953835935E-5</v>
      </c>
      <c r="Q6940">
        <f t="shared" si="1523"/>
        <v>8.4115943824749167E-5</v>
      </c>
      <c r="R6940">
        <f t="shared" si="1524"/>
        <v>1.1671327115404441E-4</v>
      </c>
      <c r="S6940">
        <f t="shared" si="1525"/>
        <v>3.004829686220859E-5</v>
      </c>
    </row>
    <row r="6941" spans="1:19" x14ac:dyDescent="0.25">
      <c r="A6941">
        <v>6939</v>
      </c>
      <c r="B6941">
        <v>133058.0536479</v>
      </c>
      <c r="C6941">
        <v>143534.871159662</v>
      </c>
      <c r="D6941">
        <v>83372.019915679906</v>
      </c>
      <c r="E6941">
        <v>17073.3601968</v>
      </c>
      <c r="F6941">
        <f t="shared" si="1512"/>
        <v>377038.30492004193</v>
      </c>
      <c r="G6941">
        <f t="shared" si="1513"/>
        <v>290</v>
      </c>
      <c r="H6941" t="str">
        <f t="shared" si="1515"/>
        <v>Day290</v>
      </c>
      <c r="I6941">
        <f t="shared" si="1514"/>
        <v>2</v>
      </c>
      <c r="J6941" t="str">
        <f t="shared" si="1516"/>
        <v>Hour2</v>
      </c>
      <c r="K6941">
        <f t="shared" si="1517"/>
        <v>10</v>
      </c>
      <c r="L6941" t="str">
        <f t="shared" si="1518"/>
        <v>Fall</v>
      </c>
      <c r="M6941">
        <f t="shared" si="1519"/>
        <v>1404</v>
      </c>
      <c r="N6941" t="e">
        <f t="shared" si="1520"/>
        <v>#N/A</v>
      </c>
      <c r="O6941" t="str">
        <f t="shared" si="1521"/>
        <v>Fall</v>
      </c>
      <c r="P6941">
        <f t="shared" si="1522"/>
        <v>5.5223956156806918E-5</v>
      </c>
      <c r="Q6941">
        <f t="shared" si="1523"/>
        <v>8.2603366888725735E-5</v>
      </c>
      <c r="R6941">
        <f t="shared" si="1524"/>
        <v>1.169485223605638E-4</v>
      </c>
      <c r="S6941">
        <f t="shared" si="1525"/>
        <v>2.3898452336994508E-5</v>
      </c>
    </row>
    <row r="6942" spans="1:19" x14ac:dyDescent="0.25">
      <c r="A6942">
        <v>6940</v>
      </c>
      <c r="B6942">
        <v>136185.682738</v>
      </c>
      <c r="C6942">
        <v>144336.004822608</v>
      </c>
      <c r="D6942">
        <v>85015.790764680001</v>
      </c>
      <c r="E6942">
        <v>17582.452838699999</v>
      </c>
      <c r="F6942">
        <f t="shared" si="1512"/>
        <v>383119.93116398802</v>
      </c>
      <c r="G6942">
        <f t="shared" si="1513"/>
        <v>290</v>
      </c>
      <c r="H6942" t="str">
        <f t="shared" si="1515"/>
        <v>Day290</v>
      </c>
      <c r="I6942">
        <f t="shared" si="1514"/>
        <v>3</v>
      </c>
      <c r="J6942" t="str">
        <f t="shared" si="1516"/>
        <v>Hour3</v>
      </c>
      <c r="K6942">
        <f t="shared" si="1517"/>
        <v>10</v>
      </c>
      <c r="L6942" t="str">
        <f t="shared" si="1518"/>
        <v>Fall</v>
      </c>
      <c r="M6942">
        <f t="shared" si="1519"/>
        <v>1404</v>
      </c>
      <c r="N6942" t="e">
        <f t="shared" si="1520"/>
        <v>#N/A</v>
      </c>
      <c r="O6942" t="str">
        <f t="shared" si="1521"/>
        <v>Fall</v>
      </c>
      <c r="P6942">
        <f t="shared" si="1522"/>
        <v>5.6312757044548712E-5</v>
      </c>
      <c r="Q6942">
        <f t="shared" si="1523"/>
        <v>8.4545020822015916E-5</v>
      </c>
      <c r="R6942">
        <f t="shared" si="1524"/>
        <v>1.1760126546987151E-4</v>
      </c>
      <c r="S6942">
        <f t="shared" si="1525"/>
        <v>2.4611055251553887E-5</v>
      </c>
    </row>
    <row r="6943" spans="1:19" x14ac:dyDescent="0.25">
      <c r="A6943">
        <v>6941</v>
      </c>
      <c r="B6943">
        <v>143645.1290626</v>
      </c>
      <c r="C6943">
        <v>147306.275517548</v>
      </c>
      <c r="D6943">
        <v>96044.0431255</v>
      </c>
      <c r="E6943">
        <v>16659.4282828</v>
      </c>
      <c r="F6943">
        <f t="shared" si="1512"/>
        <v>403654.87598844804</v>
      </c>
      <c r="G6943">
        <f t="shared" si="1513"/>
        <v>290</v>
      </c>
      <c r="H6943" t="str">
        <f t="shared" si="1515"/>
        <v>Day290</v>
      </c>
      <c r="I6943">
        <f t="shared" si="1514"/>
        <v>4</v>
      </c>
      <c r="J6943" t="str">
        <f t="shared" si="1516"/>
        <v>Hour4</v>
      </c>
      <c r="K6943">
        <f t="shared" si="1517"/>
        <v>10</v>
      </c>
      <c r="L6943" t="str">
        <f t="shared" si="1518"/>
        <v>Fall</v>
      </c>
      <c r="M6943">
        <f t="shared" si="1519"/>
        <v>1404</v>
      </c>
      <c r="N6943" t="e">
        <f t="shared" si="1520"/>
        <v>#N/A</v>
      </c>
      <c r="O6943" t="str">
        <f t="shared" si="1521"/>
        <v>Fall</v>
      </c>
      <c r="P6943">
        <f t="shared" si="1522"/>
        <v>6.3617650526511549E-5</v>
      </c>
      <c r="Q6943">
        <f t="shared" si="1523"/>
        <v>8.9175897079744906E-5</v>
      </c>
      <c r="R6943">
        <f t="shared" si="1524"/>
        <v>1.2002136565861045E-4</v>
      </c>
      <c r="S6943">
        <f t="shared" si="1525"/>
        <v>2.3319050742729308E-5</v>
      </c>
    </row>
    <row r="6944" spans="1:19" x14ac:dyDescent="0.25">
      <c r="A6944">
        <v>6942</v>
      </c>
      <c r="B6944">
        <v>156866.8467196</v>
      </c>
      <c r="C6944">
        <v>155354.07094516599</v>
      </c>
      <c r="D6944">
        <v>110605.7545126</v>
      </c>
      <c r="E6944">
        <v>25410.362606399998</v>
      </c>
      <c r="F6944">
        <f t="shared" si="1512"/>
        <v>448237.03478376596</v>
      </c>
      <c r="G6944">
        <f t="shared" si="1513"/>
        <v>290</v>
      </c>
      <c r="H6944" t="str">
        <f t="shared" si="1515"/>
        <v>Day290</v>
      </c>
      <c r="I6944">
        <f t="shared" si="1514"/>
        <v>5</v>
      </c>
      <c r="J6944" t="str">
        <f t="shared" si="1516"/>
        <v>Hour5</v>
      </c>
      <c r="K6944">
        <f t="shared" si="1517"/>
        <v>10</v>
      </c>
      <c r="L6944" t="str">
        <f t="shared" si="1518"/>
        <v>Fall</v>
      </c>
      <c r="M6944">
        <f t="shared" si="1519"/>
        <v>1404</v>
      </c>
      <c r="N6944" t="e">
        <f t="shared" si="1520"/>
        <v>#N/A</v>
      </c>
      <c r="O6944" t="str">
        <f t="shared" si="1521"/>
        <v>Fall</v>
      </c>
      <c r="P6944">
        <f t="shared" si="1522"/>
        <v>7.3263036496799743E-5</v>
      </c>
      <c r="Q6944">
        <f t="shared" si="1523"/>
        <v>9.7384031533675818E-5</v>
      </c>
      <c r="R6944">
        <f t="shared" si="1524"/>
        <v>1.2657850244297486E-4</v>
      </c>
      <c r="S6944">
        <f t="shared" si="1525"/>
        <v>3.5568179468773585E-5</v>
      </c>
    </row>
    <row r="6945" spans="1:19" x14ac:dyDescent="0.25">
      <c r="A6945">
        <v>6943</v>
      </c>
      <c r="B6945">
        <v>158834.213491</v>
      </c>
      <c r="C6945">
        <v>154281.60183598899</v>
      </c>
      <c r="D6945">
        <v>139032.23377076001</v>
      </c>
      <c r="E6945">
        <v>42743.105148900002</v>
      </c>
      <c r="F6945">
        <f t="shared" si="1512"/>
        <v>494891.15424664901</v>
      </c>
      <c r="G6945">
        <f t="shared" si="1513"/>
        <v>290</v>
      </c>
      <c r="H6945" t="str">
        <f t="shared" si="1515"/>
        <v>Day290</v>
      </c>
      <c r="I6945">
        <f t="shared" si="1514"/>
        <v>6</v>
      </c>
      <c r="J6945" t="str">
        <f t="shared" si="1516"/>
        <v>Hour6</v>
      </c>
      <c r="K6945">
        <f t="shared" si="1517"/>
        <v>10</v>
      </c>
      <c r="L6945" t="str">
        <f t="shared" si="1518"/>
        <v>Fall</v>
      </c>
      <c r="M6945">
        <f t="shared" si="1519"/>
        <v>1404</v>
      </c>
      <c r="N6945" t="e">
        <f t="shared" si="1520"/>
        <v>#N/A</v>
      </c>
      <c r="O6945" t="str">
        <f t="shared" si="1521"/>
        <v>Fall</v>
      </c>
      <c r="P6945">
        <f t="shared" si="1522"/>
        <v>9.2092167011241911E-5</v>
      </c>
      <c r="Q6945">
        <f t="shared" si="1523"/>
        <v>9.8605386534498848E-5</v>
      </c>
      <c r="R6945">
        <f t="shared" si="1524"/>
        <v>1.2570468218882851E-4</v>
      </c>
      <c r="S6945">
        <f t="shared" si="1525"/>
        <v>5.9829702493337331E-5</v>
      </c>
    </row>
    <row r="6946" spans="1:19" x14ac:dyDescent="0.25">
      <c r="A6946">
        <v>6944</v>
      </c>
      <c r="B6946">
        <v>162628.2942114</v>
      </c>
      <c r="C6946">
        <v>157878.280446138</v>
      </c>
      <c r="D6946">
        <v>141870.72273194999</v>
      </c>
      <c r="E6946">
        <v>65657.890546399998</v>
      </c>
      <c r="F6946">
        <f t="shared" si="1512"/>
        <v>528035.18793588795</v>
      </c>
      <c r="G6946">
        <f t="shared" si="1513"/>
        <v>290</v>
      </c>
      <c r="H6946" t="str">
        <f t="shared" si="1515"/>
        <v>Day290</v>
      </c>
      <c r="I6946">
        <f t="shared" si="1514"/>
        <v>7</v>
      </c>
      <c r="J6946" t="str">
        <f t="shared" si="1516"/>
        <v>Hour7</v>
      </c>
      <c r="K6946">
        <f t="shared" si="1517"/>
        <v>10</v>
      </c>
      <c r="L6946" t="str">
        <f t="shared" si="1518"/>
        <v>Fall</v>
      </c>
      <c r="M6946">
        <f t="shared" si="1519"/>
        <v>1404</v>
      </c>
      <c r="N6946" t="e">
        <f t="shared" si="1520"/>
        <v>#N/A</v>
      </c>
      <c r="O6946" t="str">
        <f t="shared" si="1521"/>
        <v>Fall</v>
      </c>
      <c r="P6946">
        <f t="shared" si="1522"/>
        <v>9.3972325247816622E-5</v>
      </c>
      <c r="Q6946">
        <f t="shared" si="1523"/>
        <v>1.009607782838925E-4</v>
      </c>
      <c r="R6946">
        <f t="shared" si="1524"/>
        <v>1.2863516344027915E-4</v>
      </c>
      <c r="S6946">
        <f t="shared" si="1525"/>
        <v>9.1904695366576853E-5</v>
      </c>
    </row>
    <row r="6947" spans="1:19" x14ac:dyDescent="0.25">
      <c r="A6947">
        <v>6945</v>
      </c>
      <c r="B6947">
        <v>169227.23943859999</v>
      </c>
      <c r="C6947">
        <v>165545.77110188801</v>
      </c>
      <c r="D6947">
        <v>134808.65435642999</v>
      </c>
      <c r="E6947">
        <v>72828.388543700101</v>
      </c>
      <c r="F6947">
        <f t="shared" si="1512"/>
        <v>542410.0534406181</v>
      </c>
      <c r="G6947">
        <f t="shared" si="1513"/>
        <v>290</v>
      </c>
      <c r="H6947" t="str">
        <f t="shared" si="1515"/>
        <v>Day290</v>
      </c>
      <c r="I6947">
        <f t="shared" si="1514"/>
        <v>8</v>
      </c>
      <c r="J6947" t="str">
        <f t="shared" si="1516"/>
        <v>Hour8</v>
      </c>
      <c r="K6947">
        <f t="shared" si="1517"/>
        <v>10</v>
      </c>
      <c r="L6947" t="str">
        <f t="shared" si="1518"/>
        <v>Fall</v>
      </c>
      <c r="M6947">
        <f t="shared" si="1519"/>
        <v>1404</v>
      </c>
      <c r="N6947" t="e">
        <f t="shared" si="1520"/>
        <v>#N/A</v>
      </c>
      <c r="O6947" t="str">
        <f t="shared" si="1521"/>
        <v>Fall</v>
      </c>
      <c r="P6947">
        <f t="shared" si="1522"/>
        <v>8.9294552600104363E-5</v>
      </c>
      <c r="Q6947">
        <f t="shared" si="1523"/>
        <v>1.0505744946415374E-4</v>
      </c>
      <c r="R6947">
        <f t="shared" si="1524"/>
        <v>1.3488243767516484E-4</v>
      </c>
      <c r="S6947">
        <f t="shared" si="1525"/>
        <v>1.0194160682663667E-4</v>
      </c>
    </row>
    <row r="6948" spans="1:19" x14ac:dyDescent="0.25">
      <c r="A6948">
        <v>6946</v>
      </c>
      <c r="B6948">
        <v>178441.4055817</v>
      </c>
      <c r="C6948">
        <v>170604.91651626799</v>
      </c>
      <c r="D6948">
        <v>128653.77363378</v>
      </c>
      <c r="E6948">
        <v>70214.154052099999</v>
      </c>
      <c r="F6948">
        <f t="shared" si="1512"/>
        <v>547914.24978384795</v>
      </c>
      <c r="G6948">
        <f t="shared" si="1513"/>
        <v>290</v>
      </c>
      <c r="H6948" t="str">
        <f t="shared" si="1515"/>
        <v>Day290</v>
      </c>
      <c r="I6948">
        <f t="shared" si="1514"/>
        <v>9</v>
      </c>
      <c r="J6948" t="str">
        <f t="shared" si="1516"/>
        <v>Hour9</v>
      </c>
      <c r="K6948">
        <f t="shared" si="1517"/>
        <v>10</v>
      </c>
      <c r="L6948" t="str">
        <f t="shared" si="1518"/>
        <v>Fall</v>
      </c>
      <c r="M6948">
        <f t="shared" si="1519"/>
        <v>1404</v>
      </c>
      <c r="N6948" t="e">
        <f t="shared" si="1520"/>
        <v>#N/A</v>
      </c>
      <c r="O6948" t="str">
        <f t="shared" si="1521"/>
        <v>Fall</v>
      </c>
      <c r="P6948">
        <f t="shared" si="1522"/>
        <v>8.5217682883840303E-5</v>
      </c>
      <c r="Q6948">
        <f t="shared" si="1523"/>
        <v>1.107776680125646E-4</v>
      </c>
      <c r="R6948">
        <f t="shared" si="1524"/>
        <v>1.3900449927482187E-4</v>
      </c>
      <c r="S6948">
        <f t="shared" si="1525"/>
        <v>9.8282329585655038E-5</v>
      </c>
    </row>
    <row r="6949" spans="1:19" x14ac:dyDescent="0.25">
      <c r="A6949">
        <v>6947</v>
      </c>
      <c r="B6949">
        <v>184415.96509119999</v>
      </c>
      <c r="C6949">
        <v>170275.51233965001</v>
      </c>
      <c r="D6949">
        <v>129508.65922243999</v>
      </c>
      <c r="E6949">
        <v>76875.039193999997</v>
      </c>
      <c r="F6949">
        <f t="shared" si="1512"/>
        <v>561075.17584728997</v>
      </c>
      <c r="G6949">
        <f t="shared" si="1513"/>
        <v>290</v>
      </c>
      <c r="H6949" t="str">
        <f t="shared" si="1515"/>
        <v>Day290</v>
      </c>
      <c r="I6949">
        <f t="shared" si="1514"/>
        <v>10</v>
      </c>
      <c r="J6949" t="str">
        <f t="shared" si="1516"/>
        <v>Hour10</v>
      </c>
      <c r="K6949">
        <f t="shared" si="1517"/>
        <v>10</v>
      </c>
      <c r="L6949" t="str">
        <f t="shared" si="1518"/>
        <v>Fall</v>
      </c>
      <c r="M6949">
        <f t="shared" si="1519"/>
        <v>1404</v>
      </c>
      <c r="N6949" t="e">
        <f t="shared" si="1520"/>
        <v>#N/A</v>
      </c>
      <c r="O6949" t="str">
        <f t="shared" si="1521"/>
        <v>Fall</v>
      </c>
      <c r="P6949">
        <f t="shared" si="1522"/>
        <v>8.5783941975499503E-5</v>
      </c>
      <c r="Q6949">
        <f t="shared" si="1523"/>
        <v>1.14486716188391E-4</v>
      </c>
      <c r="R6949">
        <f t="shared" si="1524"/>
        <v>1.3873610922156423E-4</v>
      </c>
      <c r="S6949">
        <f t="shared" si="1525"/>
        <v>1.0760590996180896E-4</v>
      </c>
    </row>
    <row r="6950" spans="1:19" x14ac:dyDescent="0.25">
      <c r="A6950">
        <v>6948</v>
      </c>
      <c r="B6950">
        <v>188820.75171509999</v>
      </c>
      <c r="C6950">
        <v>170275.36046095999</v>
      </c>
      <c r="D6950">
        <v>129817.767196803</v>
      </c>
      <c r="E6950">
        <v>90078.046509299995</v>
      </c>
      <c r="F6950">
        <f t="shared" si="1512"/>
        <v>578991.92588216299</v>
      </c>
      <c r="G6950">
        <f t="shared" si="1513"/>
        <v>290</v>
      </c>
      <c r="H6950" t="str">
        <f t="shared" si="1515"/>
        <v>Day290</v>
      </c>
      <c r="I6950">
        <f t="shared" si="1514"/>
        <v>11</v>
      </c>
      <c r="J6950" t="str">
        <f t="shared" si="1516"/>
        <v>Hour11</v>
      </c>
      <c r="K6950">
        <f t="shared" si="1517"/>
        <v>10</v>
      </c>
      <c r="L6950" t="str">
        <f t="shared" si="1518"/>
        <v>Fall</v>
      </c>
      <c r="M6950">
        <f t="shared" si="1519"/>
        <v>1404</v>
      </c>
      <c r="N6950" t="e">
        <f t="shared" si="1520"/>
        <v>#N/A</v>
      </c>
      <c r="O6950" t="str">
        <f t="shared" si="1521"/>
        <v>Fall</v>
      </c>
      <c r="P6950">
        <f t="shared" si="1522"/>
        <v>8.5988688906678655E-5</v>
      </c>
      <c r="Q6950">
        <f t="shared" si="1523"/>
        <v>1.1722123841823955E-4</v>
      </c>
      <c r="R6950">
        <f t="shared" si="1524"/>
        <v>1.3873598547471278E-4</v>
      </c>
      <c r="S6950">
        <f t="shared" si="1525"/>
        <v>1.2608683213486928E-4</v>
      </c>
    </row>
    <row r="6951" spans="1:19" x14ac:dyDescent="0.25">
      <c r="A6951">
        <v>6949</v>
      </c>
      <c r="B6951">
        <v>192480.8206981</v>
      </c>
      <c r="C6951">
        <v>170979.31201858999</v>
      </c>
      <c r="D6951">
        <v>129413.353694702</v>
      </c>
      <c r="E6951">
        <v>100838.65545619999</v>
      </c>
      <c r="F6951">
        <f t="shared" si="1512"/>
        <v>593712.141867592</v>
      </c>
      <c r="G6951">
        <f t="shared" si="1513"/>
        <v>290</v>
      </c>
      <c r="H6951" t="str">
        <f t="shared" si="1515"/>
        <v>Day290</v>
      </c>
      <c r="I6951">
        <f t="shared" si="1514"/>
        <v>12</v>
      </c>
      <c r="J6951" t="str">
        <f t="shared" si="1516"/>
        <v>Hour12</v>
      </c>
      <c r="K6951">
        <f t="shared" si="1517"/>
        <v>10</v>
      </c>
      <c r="L6951" t="str">
        <f t="shared" si="1518"/>
        <v>Fall</v>
      </c>
      <c r="M6951">
        <f t="shared" si="1519"/>
        <v>1404</v>
      </c>
      <c r="N6951" t="e">
        <f t="shared" si="1520"/>
        <v>#N/A</v>
      </c>
      <c r="O6951" t="str">
        <f t="shared" si="1521"/>
        <v>Fall</v>
      </c>
      <c r="P6951">
        <f t="shared" si="1522"/>
        <v>8.5720813502774163E-5</v>
      </c>
      <c r="Q6951">
        <f t="shared" si="1523"/>
        <v>1.1949343474722565E-4</v>
      </c>
      <c r="R6951">
        <f t="shared" si="1524"/>
        <v>1.3930954710341742E-4</v>
      </c>
      <c r="S6951">
        <f t="shared" si="1525"/>
        <v>1.4114900484547171E-4</v>
      </c>
    </row>
    <row r="6952" spans="1:19" x14ac:dyDescent="0.25">
      <c r="A6952">
        <v>6950</v>
      </c>
      <c r="B6952">
        <v>194942.3656549</v>
      </c>
      <c r="C6952">
        <v>171441.33296341001</v>
      </c>
      <c r="D6952">
        <v>129127.393724166</v>
      </c>
      <c r="E6952">
        <v>104224.8323449</v>
      </c>
      <c r="F6952">
        <f t="shared" si="1512"/>
        <v>599735.92468737601</v>
      </c>
      <c r="G6952">
        <f t="shared" si="1513"/>
        <v>290</v>
      </c>
      <c r="H6952" t="str">
        <f t="shared" si="1515"/>
        <v>Day290</v>
      </c>
      <c r="I6952">
        <f t="shared" si="1514"/>
        <v>13</v>
      </c>
      <c r="J6952" t="str">
        <f t="shared" si="1516"/>
        <v>Hour13</v>
      </c>
      <c r="K6952">
        <f t="shared" si="1517"/>
        <v>10</v>
      </c>
      <c r="L6952" t="str">
        <f t="shared" si="1518"/>
        <v>Fall</v>
      </c>
      <c r="M6952">
        <f t="shared" si="1519"/>
        <v>1404</v>
      </c>
      <c r="N6952" t="e">
        <f t="shared" si="1520"/>
        <v>#N/A</v>
      </c>
      <c r="O6952" t="str">
        <f t="shared" si="1521"/>
        <v>Fall</v>
      </c>
      <c r="P6952">
        <f t="shared" si="1522"/>
        <v>8.5531399345705001E-5</v>
      </c>
      <c r="Q6952">
        <f t="shared" si="1523"/>
        <v>1.2102157900911079E-4</v>
      </c>
      <c r="R6952">
        <f t="shared" si="1524"/>
        <v>1.3968598988947902E-4</v>
      </c>
      <c r="S6952">
        <f t="shared" si="1525"/>
        <v>1.4588880919836041E-4</v>
      </c>
    </row>
    <row r="6953" spans="1:19" x14ac:dyDescent="0.25">
      <c r="A6953">
        <v>6951</v>
      </c>
      <c r="B6953">
        <v>194358.70997309999</v>
      </c>
      <c r="C6953">
        <v>168844.625348417</v>
      </c>
      <c r="D6953">
        <v>132474.25502824099</v>
      </c>
      <c r="E6953">
        <v>116004.9558362</v>
      </c>
      <c r="F6953">
        <f t="shared" si="1512"/>
        <v>611682.54618595797</v>
      </c>
      <c r="G6953">
        <f t="shared" si="1513"/>
        <v>290</v>
      </c>
      <c r="H6953" t="str">
        <f t="shared" si="1515"/>
        <v>Day290</v>
      </c>
      <c r="I6953">
        <f t="shared" si="1514"/>
        <v>14</v>
      </c>
      <c r="J6953" t="str">
        <f t="shared" si="1516"/>
        <v>Hour14</v>
      </c>
      <c r="K6953">
        <f t="shared" si="1517"/>
        <v>10</v>
      </c>
      <c r="L6953" t="str">
        <f t="shared" si="1518"/>
        <v>Fall</v>
      </c>
      <c r="M6953">
        <f t="shared" si="1519"/>
        <v>1404</v>
      </c>
      <c r="N6953" t="e">
        <f t="shared" si="1520"/>
        <v>#N/A</v>
      </c>
      <c r="O6953" t="str">
        <f t="shared" si="1521"/>
        <v>Fall</v>
      </c>
      <c r="P6953">
        <f t="shared" si="1522"/>
        <v>8.7748293240156388E-5</v>
      </c>
      <c r="Q6953">
        <f t="shared" si="1523"/>
        <v>1.2065924149478043E-4</v>
      </c>
      <c r="R6953">
        <f t="shared" si="1524"/>
        <v>1.3757025929298826E-4</v>
      </c>
      <c r="S6953">
        <f t="shared" si="1525"/>
        <v>1.6237804837188337E-4</v>
      </c>
    </row>
    <row r="6954" spans="1:19" x14ac:dyDescent="0.25">
      <c r="A6954">
        <v>6952</v>
      </c>
      <c r="B6954">
        <v>190788.13518889999</v>
      </c>
      <c r="C6954">
        <v>163830.02942443799</v>
      </c>
      <c r="D6954">
        <v>137162.367758084</v>
      </c>
      <c r="E6954">
        <v>148893.7748402</v>
      </c>
      <c r="F6954">
        <f t="shared" si="1512"/>
        <v>640674.3072116219</v>
      </c>
      <c r="G6954">
        <f t="shared" si="1513"/>
        <v>290</v>
      </c>
      <c r="H6954" t="str">
        <f t="shared" si="1515"/>
        <v>Day290</v>
      </c>
      <c r="I6954">
        <f t="shared" si="1514"/>
        <v>15</v>
      </c>
      <c r="J6954" t="str">
        <f t="shared" si="1516"/>
        <v>Hour15</v>
      </c>
      <c r="K6954">
        <f t="shared" si="1517"/>
        <v>10</v>
      </c>
      <c r="L6954" t="str">
        <f t="shared" si="1518"/>
        <v>Fall</v>
      </c>
      <c r="M6954">
        <f t="shared" si="1519"/>
        <v>1404</v>
      </c>
      <c r="N6954" t="e">
        <f t="shared" si="1520"/>
        <v>#N/A</v>
      </c>
      <c r="O6954" t="str">
        <f t="shared" si="1521"/>
        <v>Fall</v>
      </c>
      <c r="P6954">
        <f t="shared" si="1522"/>
        <v>9.0853605215479274E-5</v>
      </c>
      <c r="Q6954">
        <f t="shared" si="1523"/>
        <v>1.1844260378802888E-4</v>
      </c>
      <c r="R6954">
        <f t="shared" si="1524"/>
        <v>1.3348449547262496E-4</v>
      </c>
      <c r="S6954">
        <f t="shared" si="1525"/>
        <v>2.0841420436737681E-4</v>
      </c>
    </row>
    <row r="6955" spans="1:19" x14ac:dyDescent="0.25">
      <c r="A6955">
        <v>6953</v>
      </c>
      <c r="B6955">
        <v>183014.22959979999</v>
      </c>
      <c r="C6955">
        <v>155759.559107154</v>
      </c>
      <c r="D6955">
        <v>146993.00663736099</v>
      </c>
      <c r="E6955">
        <v>187094.97561719999</v>
      </c>
      <c r="F6955">
        <f t="shared" si="1512"/>
        <v>672861.77096151502</v>
      </c>
      <c r="G6955">
        <f t="shared" si="1513"/>
        <v>290</v>
      </c>
      <c r="H6955" t="str">
        <f t="shared" si="1515"/>
        <v>Day290</v>
      </c>
      <c r="I6955">
        <f t="shared" si="1514"/>
        <v>16</v>
      </c>
      <c r="J6955" t="str">
        <f t="shared" si="1516"/>
        <v>Hour16</v>
      </c>
      <c r="K6955">
        <f t="shared" si="1517"/>
        <v>10</v>
      </c>
      <c r="L6955" t="str">
        <f t="shared" si="1518"/>
        <v>Fall</v>
      </c>
      <c r="M6955">
        <f t="shared" si="1519"/>
        <v>1404</v>
      </c>
      <c r="N6955" t="e">
        <f t="shared" si="1520"/>
        <v>#N/A</v>
      </c>
      <c r="O6955" t="str">
        <f t="shared" si="1521"/>
        <v>Fall</v>
      </c>
      <c r="P6955">
        <f t="shared" si="1522"/>
        <v>9.7365223513940253E-5</v>
      </c>
      <c r="Q6955">
        <f t="shared" si="1523"/>
        <v>1.1361650902766201E-4</v>
      </c>
      <c r="R6955">
        <f t="shared" si="1524"/>
        <v>1.2690888377119196E-4</v>
      </c>
      <c r="S6955">
        <f t="shared" si="1525"/>
        <v>2.6188637185296657E-4</v>
      </c>
    </row>
    <row r="6956" spans="1:19" x14ac:dyDescent="0.25">
      <c r="A6956">
        <v>6954</v>
      </c>
      <c r="B6956">
        <v>175180.14765490001</v>
      </c>
      <c r="C6956">
        <v>149834.97533074301</v>
      </c>
      <c r="D6956">
        <v>162979.84353481201</v>
      </c>
      <c r="E6956">
        <v>215184.96772469999</v>
      </c>
      <c r="F6956">
        <f t="shared" si="1512"/>
        <v>703179.93424515496</v>
      </c>
      <c r="G6956">
        <f t="shared" si="1513"/>
        <v>290</v>
      </c>
      <c r="H6956" t="str">
        <f t="shared" si="1515"/>
        <v>Day290</v>
      </c>
      <c r="I6956">
        <f t="shared" si="1514"/>
        <v>17</v>
      </c>
      <c r="J6956" t="str">
        <f t="shared" si="1516"/>
        <v>Hour17</v>
      </c>
      <c r="K6956">
        <f t="shared" si="1517"/>
        <v>10</v>
      </c>
      <c r="L6956" t="str">
        <f t="shared" si="1518"/>
        <v>Fall</v>
      </c>
      <c r="M6956">
        <f t="shared" si="1519"/>
        <v>1404</v>
      </c>
      <c r="N6956" t="e">
        <f t="shared" si="1520"/>
        <v>#N/A</v>
      </c>
      <c r="O6956" t="str">
        <f t="shared" si="1521"/>
        <v>Fall</v>
      </c>
      <c r="P6956">
        <f t="shared" si="1522"/>
        <v>1.0795458407883665E-4</v>
      </c>
      <c r="Q6956">
        <f t="shared" si="1523"/>
        <v>1.0875305636628959E-4</v>
      </c>
      <c r="R6956">
        <f t="shared" si="1524"/>
        <v>1.2208168524685626E-4</v>
      </c>
      <c r="S6956">
        <f t="shared" si="1525"/>
        <v>3.0120536529009101E-4</v>
      </c>
    </row>
    <row r="6957" spans="1:19" x14ac:dyDescent="0.25">
      <c r="A6957">
        <v>6955</v>
      </c>
      <c r="B6957">
        <v>173324.3217573</v>
      </c>
      <c r="C6957">
        <v>151067.186637918</v>
      </c>
      <c r="D6957">
        <v>177661.71889848</v>
      </c>
      <c r="E6957">
        <v>176142.38701040001</v>
      </c>
      <c r="F6957">
        <f t="shared" si="1512"/>
        <v>678195.61430409807</v>
      </c>
      <c r="G6957">
        <f t="shared" si="1513"/>
        <v>290</v>
      </c>
      <c r="H6957" t="str">
        <f t="shared" si="1515"/>
        <v>Day290</v>
      </c>
      <c r="I6957">
        <f t="shared" si="1514"/>
        <v>18</v>
      </c>
      <c r="J6957" t="str">
        <f t="shared" si="1516"/>
        <v>Hour18</v>
      </c>
      <c r="K6957">
        <f t="shared" si="1517"/>
        <v>10</v>
      </c>
      <c r="L6957" t="str">
        <f t="shared" si="1518"/>
        <v>Fall</v>
      </c>
      <c r="M6957">
        <f t="shared" si="1519"/>
        <v>1404</v>
      </c>
      <c r="N6957" t="e">
        <f t="shared" si="1520"/>
        <v>#N/A</v>
      </c>
      <c r="O6957" t="str">
        <f t="shared" si="1521"/>
        <v>Fall</v>
      </c>
      <c r="P6957">
        <f t="shared" si="1522"/>
        <v>1.1767956426047212E-4</v>
      </c>
      <c r="Q6957">
        <f t="shared" si="1523"/>
        <v>1.0760094671716823E-4</v>
      </c>
      <c r="R6957">
        <f t="shared" si="1524"/>
        <v>1.2308565933653791E-4</v>
      </c>
      <c r="S6957">
        <f t="shared" si="1525"/>
        <v>2.4655547542899394E-4</v>
      </c>
    </row>
    <row r="6958" spans="1:19" x14ac:dyDescent="0.25">
      <c r="A6958">
        <v>6956</v>
      </c>
      <c r="B6958">
        <v>172382.16423259999</v>
      </c>
      <c r="C6958">
        <v>154593.242962916</v>
      </c>
      <c r="D6958">
        <v>176993.39257815</v>
      </c>
      <c r="E6958">
        <v>109810.8379425</v>
      </c>
      <c r="F6958">
        <f t="shared" si="1512"/>
        <v>613779.63771616598</v>
      </c>
      <c r="G6958">
        <f t="shared" si="1513"/>
        <v>290</v>
      </c>
      <c r="H6958" t="str">
        <f t="shared" si="1515"/>
        <v>Day290</v>
      </c>
      <c r="I6958">
        <f t="shared" si="1514"/>
        <v>19</v>
      </c>
      <c r="J6958" t="str">
        <f t="shared" si="1516"/>
        <v>Hour19</v>
      </c>
      <c r="K6958">
        <f t="shared" si="1517"/>
        <v>10</v>
      </c>
      <c r="L6958" t="str">
        <f t="shared" si="1518"/>
        <v>Fall</v>
      </c>
      <c r="M6958">
        <f t="shared" si="1519"/>
        <v>1404</v>
      </c>
      <c r="N6958" t="e">
        <f t="shared" si="1520"/>
        <v>#N/A</v>
      </c>
      <c r="O6958" t="str">
        <f t="shared" si="1521"/>
        <v>Fall</v>
      </c>
      <c r="P6958">
        <f t="shared" si="1522"/>
        <v>1.1723687829161024E-4</v>
      </c>
      <c r="Q6958">
        <f t="shared" si="1523"/>
        <v>1.0701604876062882E-4</v>
      </c>
      <c r="R6958">
        <f t="shared" si="1524"/>
        <v>1.2595859936593285E-4</v>
      </c>
      <c r="S6958">
        <f t="shared" si="1525"/>
        <v>1.5370782589979736E-4</v>
      </c>
    </row>
    <row r="6959" spans="1:19" x14ac:dyDescent="0.25">
      <c r="A6959">
        <v>6957</v>
      </c>
      <c r="B6959">
        <v>164611.80478850001</v>
      </c>
      <c r="C6959">
        <v>154419.36075012601</v>
      </c>
      <c r="D6959">
        <v>165355.32069533001</v>
      </c>
      <c r="E6959">
        <v>83420.520582700003</v>
      </c>
      <c r="F6959">
        <f t="shared" si="1512"/>
        <v>567807.0068166561</v>
      </c>
      <c r="G6959">
        <f t="shared" si="1513"/>
        <v>290</v>
      </c>
      <c r="H6959" t="str">
        <f t="shared" si="1515"/>
        <v>Day290</v>
      </c>
      <c r="I6959">
        <f t="shared" si="1514"/>
        <v>20</v>
      </c>
      <c r="J6959" t="str">
        <f t="shared" si="1516"/>
        <v>Hour20</v>
      </c>
      <c r="K6959">
        <f t="shared" si="1517"/>
        <v>10</v>
      </c>
      <c r="L6959" t="str">
        <f t="shared" si="1518"/>
        <v>Fall</v>
      </c>
      <c r="M6959">
        <f t="shared" si="1519"/>
        <v>1404</v>
      </c>
      <c r="N6959" t="e">
        <f t="shared" si="1520"/>
        <v>#N/A</v>
      </c>
      <c r="O6959" t="str">
        <f t="shared" si="1521"/>
        <v>Fall</v>
      </c>
      <c r="P6959">
        <f t="shared" si="1522"/>
        <v>1.095280525721827E-4</v>
      </c>
      <c r="Q6959">
        <f t="shared" si="1523"/>
        <v>1.0219215547178845E-4</v>
      </c>
      <c r="R6959">
        <f t="shared" si="1524"/>
        <v>1.2581692460992213E-4</v>
      </c>
      <c r="S6959">
        <f t="shared" si="1525"/>
        <v>1.1676795382355858E-4</v>
      </c>
    </row>
    <row r="6960" spans="1:19" x14ac:dyDescent="0.25">
      <c r="A6960">
        <v>6958</v>
      </c>
      <c r="B6960">
        <v>151838.18276329999</v>
      </c>
      <c r="C6960">
        <v>152508.658349618</v>
      </c>
      <c r="D6960">
        <v>150165.07996824</v>
      </c>
      <c r="E6960">
        <v>65715.059506100006</v>
      </c>
      <c r="F6960">
        <f t="shared" si="1512"/>
        <v>520226.980587258</v>
      </c>
      <c r="G6960">
        <f t="shared" si="1513"/>
        <v>290</v>
      </c>
      <c r="H6960" t="str">
        <f t="shared" si="1515"/>
        <v>Day290</v>
      </c>
      <c r="I6960">
        <f t="shared" si="1514"/>
        <v>21</v>
      </c>
      <c r="J6960" t="str">
        <f t="shared" si="1516"/>
        <v>Hour21</v>
      </c>
      <c r="K6960">
        <f t="shared" si="1517"/>
        <v>10</v>
      </c>
      <c r="L6960" t="str">
        <f t="shared" si="1518"/>
        <v>Fall</v>
      </c>
      <c r="M6960">
        <f t="shared" si="1519"/>
        <v>1404</v>
      </c>
      <c r="N6960" t="e">
        <f t="shared" si="1520"/>
        <v>#N/A</v>
      </c>
      <c r="O6960" t="str">
        <f t="shared" si="1521"/>
        <v>Fall</v>
      </c>
      <c r="P6960">
        <f t="shared" si="1522"/>
        <v>9.9466341355727037E-5</v>
      </c>
      <c r="Q6960">
        <f t="shared" si="1523"/>
        <v>9.4262201908529202E-5</v>
      </c>
      <c r="R6960">
        <f t="shared" si="1524"/>
        <v>1.2426013342318931E-4</v>
      </c>
      <c r="S6960">
        <f t="shared" si="1525"/>
        <v>9.1984717672836299E-5</v>
      </c>
    </row>
    <row r="6961" spans="1:19" x14ac:dyDescent="0.25">
      <c r="A6961">
        <v>6959</v>
      </c>
      <c r="B6961">
        <v>142378.53414639999</v>
      </c>
      <c r="C6961">
        <v>148821.15983517299</v>
      </c>
      <c r="D6961">
        <v>130368.047600006</v>
      </c>
      <c r="E6961">
        <v>47896.543600999998</v>
      </c>
      <c r="F6961">
        <f t="shared" si="1512"/>
        <v>469464.28518257895</v>
      </c>
      <c r="G6961">
        <f t="shared" si="1513"/>
        <v>290</v>
      </c>
      <c r="H6961" t="str">
        <f t="shared" si="1515"/>
        <v>Day290</v>
      </c>
      <c r="I6961">
        <f t="shared" si="1514"/>
        <v>22</v>
      </c>
      <c r="J6961" t="str">
        <f t="shared" si="1516"/>
        <v>Hour22</v>
      </c>
      <c r="K6961">
        <f t="shared" si="1517"/>
        <v>10</v>
      </c>
      <c r="L6961" t="str">
        <f t="shared" si="1518"/>
        <v>Fall</v>
      </c>
      <c r="M6961">
        <f t="shared" si="1519"/>
        <v>1404</v>
      </c>
      <c r="N6961" t="e">
        <f t="shared" si="1520"/>
        <v>#N/A</v>
      </c>
      <c r="O6961" t="str">
        <f t="shared" si="1521"/>
        <v>Fall</v>
      </c>
      <c r="P6961">
        <f t="shared" si="1522"/>
        <v>8.6353183624344928E-5</v>
      </c>
      <c r="Q6961">
        <f t="shared" si="1523"/>
        <v>8.8389586129795778E-5</v>
      </c>
      <c r="R6961">
        <f t="shared" si="1524"/>
        <v>1.2125565444893769E-4</v>
      </c>
      <c r="S6961">
        <f t="shared" si="1525"/>
        <v>6.7043232917315021E-5</v>
      </c>
    </row>
    <row r="6962" spans="1:19" x14ac:dyDescent="0.25">
      <c r="A6962">
        <v>6960</v>
      </c>
      <c r="B6962">
        <v>139112.32490189999</v>
      </c>
      <c r="C6962">
        <v>146974.79300108401</v>
      </c>
      <c r="D6962">
        <v>108400.98580427001</v>
      </c>
      <c r="E6962">
        <v>37422.753965999997</v>
      </c>
      <c r="F6962">
        <f t="shared" si="1512"/>
        <v>431910.85767325404</v>
      </c>
      <c r="G6962">
        <f t="shared" si="1513"/>
        <v>290</v>
      </c>
      <c r="H6962" t="str">
        <f t="shared" si="1515"/>
        <v>Day290</v>
      </c>
      <c r="I6962">
        <f t="shared" si="1514"/>
        <v>23</v>
      </c>
      <c r="J6962" t="str">
        <f t="shared" si="1516"/>
        <v>Hour23</v>
      </c>
      <c r="K6962">
        <f t="shared" si="1517"/>
        <v>10</v>
      </c>
      <c r="L6962" t="str">
        <f t="shared" si="1518"/>
        <v>Fall</v>
      </c>
      <c r="M6962">
        <f t="shared" si="1519"/>
        <v>1404</v>
      </c>
      <c r="N6962" t="e">
        <f t="shared" si="1520"/>
        <v>#N/A</v>
      </c>
      <c r="O6962" t="str">
        <f t="shared" si="1521"/>
        <v>Fall</v>
      </c>
      <c r="P6962">
        <f t="shared" si="1522"/>
        <v>7.1802641863110203E-5</v>
      </c>
      <c r="Q6962">
        <f t="shared" si="1523"/>
        <v>8.6361900670990475E-5</v>
      </c>
      <c r="R6962">
        <f t="shared" si="1524"/>
        <v>1.1975128222748589E-4</v>
      </c>
      <c r="S6962">
        <f t="shared" si="1525"/>
        <v>5.238253581407761E-5</v>
      </c>
    </row>
    <row r="6963" spans="1:19" x14ac:dyDescent="0.25">
      <c r="A6963">
        <v>6961</v>
      </c>
      <c r="B6963">
        <v>138207.4799144</v>
      </c>
      <c r="C6963">
        <v>143519.85988715399</v>
      </c>
      <c r="D6963">
        <v>95457.553588099996</v>
      </c>
      <c r="E6963">
        <v>26982.960894600001</v>
      </c>
      <c r="F6963">
        <f t="shared" si="1512"/>
        <v>404167.85428425402</v>
      </c>
      <c r="G6963">
        <f t="shared" si="1513"/>
        <v>291</v>
      </c>
      <c r="H6963" t="str">
        <f t="shared" si="1515"/>
        <v>Day291</v>
      </c>
      <c r="I6963">
        <f t="shared" si="1514"/>
        <v>0</v>
      </c>
      <c r="J6963" t="str">
        <f t="shared" si="1516"/>
        <v>Hour0</v>
      </c>
      <c r="K6963">
        <f t="shared" si="1517"/>
        <v>10</v>
      </c>
      <c r="L6963" t="str">
        <f t="shared" si="1518"/>
        <v>Fall</v>
      </c>
      <c r="M6963">
        <f t="shared" si="1519"/>
        <v>33</v>
      </c>
      <c r="N6963">
        <f t="shared" si="1520"/>
        <v>717400.28780554398</v>
      </c>
      <c r="O6963" t="str">
        <f t="shared" si="1521"/>
        <v>Fall</v>
      </c>
      <c r="P6963">
        <f t="shared" si="1522"/>
        <v>6.3229171603576008E-5</v>
      </c>
      <c r="Q6963">
        <f t="shared" si="1523"/>
        <v>8.580016659754858E-5</v>
      </c>
      <c r="R6963">
        <f t="shared" si="1524"/>
        <v>1.169362915617037E-4</v>
      </c>
      <c r="S6963">
        <f t="shared" si="1525"/>
        <v>3.7769425433398109E-5</v>
      </c>
    </row>
    <row r="6964" spans="1:19" x14ac:dyDescent="0.25">
      <c r="A6964">
        <v>6962</v>
      </c>
      <c r="B6964">
        <v>136368.5965244</v>
      </c>
      <c r="C6964">
        <v>143108.45452703899</v>
      </c>
      <c r="D6964">
        <v>87260.614479419994</v>
      </c>
      <c r="E6964">
        <v>21434.738135899999</v>
      </c>
      <c r="F6964">
        <f t="shared" si="1512"/>
        <v>388172.40366675903</v>
      </c>
      <c r="G6964">
        <f t="shared" si="1513"/>
        <v>291</v>
      </c>
      <c r="H6964" t="str">
        <f t="shared" si="1515"/>
        <v>Day291</v>
      </c>
      <c r="I6964">
        <f t="shared" si="1514"/>
        <v>1</v>
      </c>
      <c r="J6964" t="str">
        <f t="shared" si="1516"/>
        <v>Hour1</v>
      </c>
      <c r="K6964">
        <f t="shared" si="1517"/>
        <v>10</v>
      </c>
      <c r="L6964" t="str">
        <f t="shared" si="1518"/>
        <v>Fall</v>
      </c>
      <c r="M6964">
        <f t="shared" si="1519"/>
        <v>1404</v>
      </c>
      <c r="N6964" t="e">
        <f t="shared" si="1520"/>
        <v>#N/A</v>
      </c>
      <c r="O6964" t="str">
        <f t="shared" si="1521"/>
        <v>Fall</v>
      </c>
      <c r="P6964">
        <f t="shared" si="1522"/>
        <v>5.7799683312233477E-5</v>
      </c>
      <c r="Q6964">
        <f t="shared" si="1523"/>
        <v>8.4658574975205226E-5</v>
      </c>
      <c r="R6964">
        <f t="shared" si="1524"/>
        <v>1.1660108905259951E-4</v>
      </c>
      <c r="S6964">
        <f t="shared" si="1525"/>
        <v>3.000329529700751E-5</v>
      </c>
    </row>
    <row r="6965" spans="1:19" x14ac:dyDescent="0.25">
      <c r="A6965">
        <v>6963</v>
      </c>
      <c r="B6965">
        <v>133746.44282600001</v>
      </c>
      <c r="C6965">
        <v>143390.99935831601</v>
      </c>
      <c r="D6965">
        <v>86546.659313209995</v>
      </c>
      <c r="E6965">
        <v>17042.270152699999</v>
      </c>
      <c r="F6965">
        <f t="shared" si="1512"/>
        <v>380726.37165022601</v>
      </c>
      <c r="G6965">
        <f t="shared" si="1513"/>
        <v>291</v>
      </c>
      <c r="H6965" t="str">
        <f t="shared" si="1515"/>
        <v>Day291</v>
      </c>
      <c r="I6965">
        <f t="shared" si="1514"/>
        <v>2</v>
      </c>
      <c r="J6965" t="str">
        <f t="shared" si="1516"/>
        <v>Hour2</v>
      </c>
      <c r="K6965">
        <f t="shared" si="1517"/>
        <v>10</v>
      </c>
      <c r="L6965" t="str">
        <f t="shared" si="1518"/>
        <v>Fall</v>
      </c>
      <c r="M6965">
        <f t="shared" si="1519"/>
        <v>1404</v>
      </c>
      <c r="N6965" t="e">
        <f t="shared" si="1520"/>
        <v>#N/A</v>
      </c>
      <c r="O6965" t="str">
        <f t="shared" si="1521"/>
        <v>Fall</v>
      </c>
      <c r="P6965">
        <f t="shared" si="1522"/>
        <v>5.7326773709748342E-5</v>
      </c>
      <c r="Q6965">
        <f t="shared" si="1523"/>
        <v>8.3030723687370158E-5</v>
      </c>
      <c r="R6965">
        <f t="shared" si="1524"/>
        <v>1.1683129931615078E-4</v>
      </c>
      <c r="S6965">
        <f t="shared" si="1525"/>
        <v>2.3854934017898881E-5</v>
      </c>
    </row>
    <row r="6966" spans="1:19" x14ac:dyDescent="0.25">
      <c r="A6966">
        <v>6964</v>
      </c>
      <c r="B6966">
        <v>136623.35701509999</v>
      </c>
      <c r="C6966">
        <v>143895.46008328299</v>
      </c>
      <c r="D6966">
        <v>88849.012829699903</v>
      </c>
      <c r="E6966">
        <v>17524.000384899999</v>
      </c>
      <c r="F6966">
        <f t="shared" si="1512"/>
        <v>386891.8303129829</v>
      </c>
      <c r="G6966">
        <f t="shared" si="1513"/>
        <v>291</v>
      </c>
      <c r="H6966" t="str">
        <f t="shared" si="1515"/>
        <v>Day291</v>
      </c>
      <c r="I6966">
        <f t="shared" si="1514"/>
        <v>3</v>
      </c>
      <c r="J6966" t="str">
        <f t="shared" si="1516"/>
        <v>Hour3</v>
      </c>
      <c r="K6966">
        <f t="shared" si="1517"/>
        <v>10</v>
      </c>
      <c r="L6966" t="str">
        <f t="shared" si="1518"/>
        <v>Fall</v>
      </c>
      <c r="M6966">
        <f t="shared" si="1519"/>
        <v>1404</v>
      </c>
      <c r="N6966" t="e">
        <f t="shared" si="1520"/>
        <v>#N/A</v>
      </c>
      <c r="O6966" t="str">
        <f t="shared" si="1521"/>
        <v>Fall</v>
      </c>
      <c r="P6966">
        <f t="shared" si="1522"/>
        <v>5.8851806565863614E-5</v>
      </c>
      <c r="Q6966">
        <f t="shared" si="1523"/>
        <v>8.4816732063071034E-5</v>
      </c>
      <c r="R6966">
        <f t="shared" si="1524"/>
        <v>1.1724232094383736E-4</v>
      </c>
      <c r="S6966">
        <f t="shared" si="1525"/>
        <v>2.4529236373194986E-5</v>
      </c>
    </row>
    <row r="6967" spans="1:19" x14ac:dyDescent="0.25">
      <c r="A6967">
        <v>6965</v>
      </c>
      <c r="B6967">
        <v>144222.2330527</v>
      </c>
      <c r="C6967">
        <v>146801.93236719901</v>
      </c>
      <c r="D6967">
        <v>100860.5483346</v>
      </c>
      <c r="E6967">
        <v>16601.297275199999</v>
      </c>
      <c r="F6967">
        <f t="shared" si="1512"/>
        <v>408486.01102969906</v>
      </c>
      <c r="G6967">
        <f t="shared" si="1513"/>
        <v>291</v>
      </c>
      <c r="H6967" t="str">
        <f t="shared" si="1515"/>
        <v>Day291</v>
      </c>
      <c r="I6967">
        <f t="shared" si="1514"/>
        <v>4</v>
      </c>
      <c r="J6967" t="str">
        <f t="shared" si="1516"/>
        <v>Hour4</v>
      </c>
      <c r="K6967">
        <f t="shared" si="1517"/>
        <v>10</v>
      </c>
      <c r="L6967" t="str">
        <f t="shared" si="1518"/>
        <v>Fall</v>
      </c>
      <c r="M6967">
        <f t="shared" si="1519"/>
        <v>1404</v>
      </c>
      <c r="N6967" t="e">
        <f t="shared" si="1520"/>
        <v>#N/A</v>
      </c>
      <c r="O6967" t="str">
        <f t="shared" si="1521"/>
        <v>Fall</v>
      </c>
      <c r="P6967">
        <f t="shared" si="1522"/>
        <v>6.6808007108556475E-5</v>
      </c>
      <c r="Q6967">
        <f t="shared" si="1523"/>
        <v>8.9534167258213966E-5</v>
      </c>
      <c r="R6967">
        <f t="shared" si="1524"/>
        <v>1.1961043982769948E-4</v>
      </c>
      <c r="S6967">
        <f t="shared" si="1525"/>
        <v>2.3237681808997655E-5</v>
      </c>
    </row>
    <row r="6968" spans="1:19" x14ac:dyDescent="0.25">
      <c r="A6968">
        <v>6966</v>
      </c>
      <c r="B6968">
        <v>157945.65617060001</v>
      </c>
      <c r="C6968">
        <v>154949.259706679</v>
      </c>
      <c r="D6968">
        <v>115739.4497783</v>
      </c>
      <c r="E6968">
        <v>25319.9894293</v>
      </c>
      <c r="F6968">
        <f t="shared" si="1512"/>
        <v>453954.35508487903</v>
      </c>
      <c r="G6968">
        <f t="shared" si="1513"/>
        <v>291</v>
      </c>
      <c r="H6968" t="str">
        <f t="shared" si="1515"/>
        <v>Day291</v>
      </c>
      <c r="I6968">
        <f t="shared" si="1514"/>
        <v>5</v>
      </c>
      <c r="J6968" t="str">
        <f t="shared" si="1516"/>
        <v>Hour5</v>
      </c>
      <c r="K6968">
        <f t="shared" si="1517"/>
        <v>10</v>
      </c>
      <c r="L6968" t="str">
        <f t="shared" si="1518"/>
        <v>Fall</v>
      </c>
      <c r="M6968">
        <f t="shared" si="1519"/>
        <v>1404</v>
      </c>
      <c r="N6968" t="e">
        <f t="shared" si="1520"/>
        <v>#N/A</v>
      </c>
      <c r="O6968" t="str">
        <f t="shared" si="1521"/>
        <v>Fall</v>
      </c>
      <c r="P6968">
        <f t="shared" si="1522"/>
        <v>7.666349341942379E-5</v>
      </c>
      <c r="Q6968">
        <f t="shared" si="1523"/>
        <v>9.8053763958289443E-5</v>
      </c>
      <c r="R6968">
        <f t="shared" si="1524"/>
        <v>1.2624867265462092E-4</v>
      </c>
      <c r="S6968">
        <f t="shared" si="1525"/>
        <v>3.5441679527310867E-5</v>
      </c>
    </row>
    <row r="6969" spans="1:19" x14ac:dyDescent="0.25">
      <c r="A6969">
        <v>6967</v>
      </c>
      <c r="B6969">
        <v>160374.0042423</v>
      </c>
      <c r="C6969">
        <v>153875.874158194</v>
      </c>
      <c r="D6969">
        <v>144271.08944558</v>
      </c>
      <c r="E6969">
        <v>42588.523204099998</v>
      </c>
      <c r="F6969">
        <f t="shared" si="1512"/>
        <v>501109.49105017399</v>
      </c>
      <c r="G6969">
        <f t="shared" si="1513"/>
        <v>291</v>
      </c>
      <c r="H6969" t="str">
        <f t="shared" si="1515"/>
        <v>Day291</v>
      </c>
      <c r="I6969">
        <f t="shared" si="1514"/>
        <v>6</v>
      </c>
      <c r="J6969" t="str">
        <f t="shared" si="1516"/>
        <v>Hour6</v>
      </c>
      <c r="K6969">
        <f t="shared" si="1517"/>
        <v>10</v>
      </c>
      <c r="L6969" t="str">
        <f t="shared" si="1518"/>
        <v>Fall</v>
      </c>
      <c r="M6969">
        <f t="shared" si="1519"/>
        <v>1404</v>
      </c>
      <c r="N6969" t="e">
        <f t="shared" si="1520"/>
        <v>#N/A</v>
      </c>
      <c r="O6969" t="str">
        <f t="shared" si="1521"/>
        <v>Fall</v>
      </c>
      <c r="P6969">
        <f t="shared" si="1522"/>
        <v>9.5562280082638035E-5</v>
      </c>
      <c r="Q6969">
        <f t="shared" si="1523"/>
        <v>9.956129936257972E-5</v>
      </c>
      <c r="R6969">
        <f t="shared" si="1524"/>
        <v>1.2537410570929048E-4</v>
      </c>
      <c r="S6969">
        <f t="shared" si="1525"/>
        <v>5.9613326267604378E-5</v>
      </c>
    </row>
    <row r="6970" spans="1:19" x14ac:dyDescent="0.25">
      <c r="A6970">
        <v>6968</v>
      </c>
      <c r="B6970">
        <v>165275.8984839</v>
      </c>
      <c r="C6970">
        <v>158073.162295116</v>
      </c>
      <c r="D6970">
        <v>145544.93615051999</v>
      </c>
      <c r="E6970">
        <v>65706.089000900101</v>
      </c>
      <c r="F6970">
        <f t="shared" si="1512"/>
        <v>534600.08593043615</v>
      </c>
      <c r="G6970">
        <f t="shared" si="1513"/>
        <v>291</v>
      </c>
      <c r="H6970" t="str">
        <f t="shared" si="1515"/>
        <v>Day291</v>
      </c>
      <c r="I6970">
        <f t="shared" si="1514"/>
        <v>7</v>
      </c>
      <c r="J6970" t="str">
        <f t="shared" si="1516"/>
        <v>Hour7</v>
      </c>
      <c r="K6970">
        <f t="shared" si="1517"/>
        <v>10</v>
      </c>
      <c r="L6970" t="str">
        <f t="shared" si="1518"/>
        <v>Fall</v>
      </c>
      <c r="M6970">
        <f t="shared" si="1519"/>
        <v>1404</v>
      </c>
      <c r="N6970" t="e">
        <f t="shared" si="1520"/>
        <v>#N/A</v>
      </c>
      <c r="O6970" t="str">
        <f t="shared" si="1521"/>
        <v>Fall</v>
      </c>
      <c r="P6970">
        <f t="shared" si="1522"/>
        <v>9.6406050626463726E-5</v>
      </c>
      <c r="Q6970">
        <f t="shared" si="1523"/>
        <v>1.0260442946547528E-4</v>
      </c>
      <c r="R6970">
        <f t="shared" si="1524"/>
        <v>1.2879394815989978E-4</v>
      </c>
      <c r="S6970">
        <f t="shared" si="1525"/>
        <v>9.1972161199565218E-5</v>
      </c>
    </row>
    <row r="6971" spans="1:19" x14ac:dyDescent="0.25">
      <c r="A6971">
        <v>6969</v>
      </c>
      <c r="B6971">
        <v>171758.87957210001</v>
      </c>
      <c r="C6971">
        <v>165699.89071872199</v>
      </c>
      <c r="D6971">
        <v>138274.90155770999</v>
      </c>
      <c r="E6971">
        <v>72833.942495700001</v>
      </c>
      <c r="F6971">
        <f t="shared" si="1512"/>
        <v>548567.61434423202</v>
      </c>
      <c r="G6971">
        <f t="shared" si="1513"/>
        <v>291</v>
      </c>
      <c r="H6971" t="str">
        <f t="shared" si="1515"/>
        <v>Day291</v>
      </c>
      <c r="I6971">
        <f t="shared" si="1514"/>
        <v>8</v>
      </c>
      <c r="J6971" t="str">
        <f t="shared" si="1516"/>
        <v>Hour8</v>
      </c>
      <c r="K6971">
        <f t="shared" si="1517"/>
        <v>10</v>
      </c>
      <c r="L6971" t="str">
        <f t="shared" si="1518"/>
        <v>Fall</v>
      </c>
      <c r="M6971">
        <f t="shared" si="1519"/>
        <v>1404</v>
      </c>
      <c r="N6971" t="e">
        <f t="shared" si="1520"/>
        <v>#N/A</v>
      </c>
      <c r="O6971" t="str">
        <f t="shared" si="1521"/>
        <v>Fall</v>
      </c>
      <c r="P6971">
        <f t="shared" si="1522"/>
        <v>9.1590525321716935E-5</v>
      </c>
      <c r="Q6971">
        <f t="shared" si="1523"/>
        <v>1.0662910930017619E-4</v>
      </c>
      <c r="R6971">
        <f t="shared" si="1524"/>
        <v>1.3500801037613909E-4</v>
      </c>
      <c r="S6971">
        <f t="shared" si="1525"/>
        <v>1.0194938097628394E-4</v>
      </c>
    </row>
    <row r="6972" spans="1:19" x14ac:dyDescent="0.25">
      <c r="A6972">
        <v>6970</v>
      </c>
      <c r="B6972">
        <v>181041.59300279999</v>
      </c>
      <c r="C6972">
        <v>170862.356333957</v>
      </c>
      <c r="D6972">
        <v>132294.06723215</v>
      </c>
      <c r="E6972">
        <v>70230.385361499997</v>
      </c>
      <c r="F6972">
        <f t="shared" si="1512"/>
        <v>554428.40193040692</v>
      </c>
      <c r="G6972">
        <f t="shared" si="1513"/>
        <v>291</v>
      </c>
      <c r="H6972" t="str">
        <f t="shared" si="1515"/>
        <v>Day291</v>
      </c>
      <c r="I6972">
        <f t="shared" si="1514"/>
        <v>9</v>
      </c>
      <c r="J6972" t="str">
        <f t="shared" si="1516"/>
        <v>Hour9</v>
      </c>
      <c r="K6972">
        <f t="shared" si="1517"/>
        <v>10</v>
      </c>
      <c r="L6972" t="str">
        <f t="shared" si="1518"/>
        <v>Fall</v>
      </c>
      <c r="M6972">
        <f t="shared" si="1519"/>
        <v>1404</v>
      </c>
      <c r="N6972" t="e">
        <f t="shared" si="1520"/>
        <v>#N/A</v>
      </c>
      <c r="O6972" t="str">
        <f t="shared" si="1521"/>
        <v>Fall</v>
      </c>
      <c r="P6972">
        <f t="shared" si="1522"/>
        <v>8.7628940452957706E-5</v>
      </c>
      <c r="Q6972">
        <f t="shared" si="1523"/>
        <v>1.1239188248238495E-4</v>
      </c>
      <c r="R6972">
        <f t="shared" si="1524"/>
        <v>1.3921425461881778E-4</v>
      </c>
      <c r="S6972">
        <f t="shared" si="1525"/>
        <v>9.8305049376580286E-5</v>
      </c>
    </row>
    <row r="6973" spans="1:19" x14ac:dyDescent="0.25">
      <c r="A6973">
        <v>6971</v>
      </c>
      <c r="B6973">
        <v>186674.04727069999</v>
      </c>
      <c r="C6973">
        <v>170487.95224703601</v>
      </c>
      <c r="D6973">
        <v>133449.46215682299</v>
      </c>
      <c r="E6973">
        <v>76789.496627700006</v>
      </c>
      <c r="F6973">
        <f t="shared" si="1512"/>
        <v>567400.9583022591</v>
      </c>
      <c r="G6973">
        <f t="shared" si="1513"/>
        <v>291</v>
      </c>
      <c r="H6973" t="str">
        <f t="shared" si="1515"/>
        <v>Day291</v>
      </c>
      <c r="I6973">
        <f t="shared" si="1514"/>
        <v>10</v>
      </c>
      <c r="J6973" t="str">
        <f t="shared" si="1516"/>
        <v>Hour10</v>
      </c>
      <c r="K6973">
        <f t="shared" si="1517"/>
        <v>10</v>
      </c>
      <c r="L6973" t="str">
        <f t="shared" si="1518"/>
        <v>Fall</v>
      </c>
      <c r="M6973">
        <f t="shared" si="1519"/>
        <v>1404</v>
      </c>
      <c r="N6973" t="e">
        <f t="shared" si="1520"/>
        <v>#N/A</v>
      </c>
      <c r="O6973" t="str">
        <f t="shared" si="1521"/>
        <v>Fall</v>
      </c>
      <c r="P6973">
        <f t="shared" si="1522"/>
        <v>8.8394250909972779E-5</v>
      </c>
      <c r="Q6973">
        <f t="shared" si="1523"/>
        <v>1.1588854934034523E-4</v>
      </c>
      <c r="R6973">
        <f t="shared" si="1524"/>
        <v>1.3890919979571168E-4</v>
      </c>
      <c r="S6973">
        <f t="shared" si="1525"/>
        <v>1.0748617167245408E-4</v>
      </c>
    </row>
    <row r="6974" spans="1:19" x14ac:dyDescent="0.25">
      <c r="A6974">
        <v>6972</v>
      </c>
      <c r="B6974">
        <v>190846.66242060001</v>
      </c>
      <c r="C6974">
        <v>170323.22716169199</v>
      </c>
      <c r="D6974">
        <v>133385.234627336</v>
      </c>
      <c r="E6974">
        <v>89785.295053399997</v>
      </c>
      <c r="F6974">
        <f t="shared" si="1512"/>
        <v>584340.41926302796</v>
      </c>
      <c r="G6974">
        <f t="shared" si="1513"/>
        <v>291</v>
      </c>
      <c r="H6974" t="str">
        <f t="shared" si="1515"/>
        <v>Day291</v>
      </c>
      <c r="I6974">
        <f t="shared" si="1514"/>
        <v>11</v>
      </c>
      <c r="J6974" t="str">
        <f t="shared" si="1516"/>
        <v>Hour11</v>
      </c>
      <c r="K6974">
        <f t="shared" si="1517"/>
        <v>10</v>
      </c>
      <c r="L6974" t="str">
        <f t="shared" si="1518"/>
        <v>Fall</v>
      </c>
      <c r="M6974">
        <f t="shared" si="1519"/>
        <v>1404</v>
      </c>
      <c r="N6974" t="e">
        <f t="shared" si="1520"/>
        <v>#N/A</v>
      </c>
      <c r="O6974" t="str">
        <f t="shared" si="1521"/>
        <v>Fall</v>
      </c>
      <c r="P6974">
        <f t="shared" si="1522"/>
        <v>8.8351707880836178E-5</v>
      </c>
      <c r="Q6974">
        <f t="shared" si="1523"/>
        <v>1.1847893790130167E-4</v>
      </c>
      <c r="R6974">
        <f t="shared" si="1524"/>
        <v>1.3877498603169004E-4</v>
      </c>
      <c r="S6974">
        <f t="shared" si="1525"/>
        <v>1.2567705300324159E-4</v>
      </c>
    </row>
    <row r="6975" spans="1:19" x14ac:dyDescent="0.25">
      <c r="A6975">
        <v>6973</v>
      </c>
      <c r="B6975">
        <v>194904.7810518</v>
      </c>
      <c r="C6975">
        <v>171424.67952267599</v>
      </c>
      <c r="D6975">
        <v>133598.919344722</v>
      </c>
      <c r="E6975">
        <v>100577.8785829</v>
      </c>
      <c r="F6975">
        <f t="shared" si="1512"/>
        <v>600506.25850209803</v>
      </c>
      <c r="G6975">
        <f t="shared" si="1513"/>
        <v>291</v>
      </c>
      <c r="H6975" t="str">
        <f t="shared" si="1515"/>
        <v>Day291</v>
      </c>
      <c r="I6975">
        <f t="shared" si="1514"/>
        <v>12</v>
      </c>
      <c r="J6975" t="str">
        <f t="shared" si="1516"/>
        <v>Hour12</v>
      </c>
      <c r="K6975">
        <f t="shared" si="1517"/>
        <v>10</v>
      </c>
      <c r="L6975" t="str">
        <f t="shared" si="1518"/>
        <v>Fall</v>
      </c>
      <c r="M6975">
        <f t="shared" si="1519"/>
        <v>1404</v>
      </c>
      <c r="N6975" t="e">
        <f t="shared" si="1520"/>
        <v>#N/A</v>
      </c>
      <c r="O6975" t="str">
        <f t="shared" si="1521"/>
        <v>Fall</v>
      </c>
      <c r="P6975">
        <f t="shared" si="1522"/>
        <v>8.8493248357800018E-5</v>
      </c>
      <c r="Q6975">
        <f t="shared" si="1523"/>
        <v>1.2099824622560674E-4</v>
      </c>
      <c r="R6975">
        <f t="shared" si="1524"/>
        <v>1.3967242109417285E-4</v>
      </c>
      <c r="S6975">
        <f t="shared" si="1525"/>
        <v>1.4078398216655472E-4</v>
      </c>
    </row>
    <row r="6976" spans="1:19" x14ac:dyDescent="0.25">
      <c r="A6976">
        <v>6974</v>
      </c>
      <c r="B6976">
        <v>198132.25246720001</v>
      </c>
      <c r="C6976">
        <v>172390.54374877701</v>
      </c>
      <c r="D6976">
        <v>134047.01917164199</v>
      </c>
      <c r="E6976">
        <v>104109.1201598</v>
      </c>
      <c r="F6976">
        <f t="shared" si="1512"/>
        <v>608678.93554741913</v>
      </c>
      <c r="G6976">
        <f t="shared" si="1513"/>
        <v>291</v>
      </c>
      <c r="H6976" t="str">
        <f t="shared" si="1515"/>
        <v>Day291</v>
      </c>
      <c r="I6976">
        <f t="shared" si="1514"/>
        <v>13</v>
      </c>
      <c r="J6976" t="str">
        <f t="shared" si="1516"/>
        <v>Hour13</v>
      </c>
      <c r="K6976">
        <f t="shared" si="1517"/>
        <v>10</v>
      </c>
      <c r="L6976" t="str">
        <f t="shared" si="1518"/>
        <v>Fall</v>
      </c>
      <c r="M6976">
        <f t="shared" si="1519"/>
        <v>1404</v>
      </c>
      <c r="N6976" t="e">
        <f t="shared" si="1520"/>
        <v>#N/A</v>
      </c>
      <c r="O6976" t="str">
        <f t="shared" si="1521"/>
        <v>Fall</v>
      </c>
      <c r="P6976">
        <f t="shared" si="1522"/>
        <v>8.879006070828319E-5</v>
      </c>
      <c r="Q6976">
        <f t="shared" si="1523"/>
        <v>1.2300188297017121E-4</v>
      </c>
      <c r="R6976">
        <f t="shared" si="1524"/>
        <v>1.4045938243068177E-4</v>
      </c>
      <c r="S6976">
        <f t="shared" si="1525"/>
        <v>1.4572684095610778E-4</v>
      </c>
    </row>
    <row r="6977" spans="1:19" x14ac:dyDescent="0.25">
      <c r="A6977">
        <v>6975</v>
      </c>
      <c r="B6977">
        <v>198344.11582489999</v>
      </c>
      <c r="C6977">
        <v>170259.47410651401</v>
      </c>
      <c r="D6977">
        <v>138299.43264513399</v>
      </c>
      <c r="E6977">
        <v>116143.3085759</v>
      </c>
      <c r="F6977">
        <f t="shared" si="1512"/>
        <v>623046.33115244796</v>
      </c>
      <c r="G6977">
        <f t="shared" si="1513"/>
        <v>291</v>
      </c>
      <c r="H6977" t="str">
        <f t="shared" si="1515"/>
        <v>Day291</v>
      </c>
      <c r="I6977">
        <f t="shared" si="1514"/>
        <v>14</v>
      </c>
      <c r="J6977" t="str">
        <f t="shared" si="1516"/>
        <v>Hour14</v>
      </c>
      <c r="K6977">
        <f t="shared" si="1517"/>
        <v>10</v>
      </c>
      <c r="L6977" t="str">
        <f t="shared" si="1518"/>
        <v>Fall</v>
      </c>
      <c r="M6977">
        <f t="shared" si="1519"/>
        <v>1404</v>
      </c>
      <c r="N6977" t="e">
        <f t="shared" si="1520"/>
        <v>#N/A</v>
      </c>
      <c r="O6977" t="str">
        <f t="shared" si="1521"/>
        <v>Fall</v>
      </c>
      <c r="P6977">
        <f t="shared" si="1522"/>
        <v>9.1606774222700168E-5</v>
      </c>
      <c r="Q6977">
        <f t="shared" si="1523"/>
        <v>1.231334092189519E-4</v>
      </c>
      <c r="R6977">
        <f t="shared" si="1524"/>
        <v>1.387230416815903E-4</v>
      </c>
      <c r="S6977">
        <f t="shared" si="1525"/>
        <v>1.6257170775218702E-4</v>
      </c>
    </row>
    <row r="6978" spans="1:19" x14ac:dyDescent="0.25">
      <c r="A6978">
        <v>6976</v>
      </c>
      <c r="B6978">
        <v>195781.8439673</v>
      </c>
      <c r="C6978">
        <v>165803.388775028</v>
      </c>
      <c r="D6978">
        <v>144065.00762709501</v>
      </c>
      <c r="E6978">
        <v>149587.01385250001</v>
      </c>
      <c r="F6978">
        <f t="shared" si="1512"/>
        <v>655237.25422192295</v>
      </c>
      <c r="G6978">
        <f t="shared" si="1513"/>
        <v>291</v>
      </c>
      <c r="H6978" t="str">
        <f t="shared" si="1515"/>
        <v>Day291</v>
      </c>
      <c r="I6978">
        <f t="shared" si="1514"/>
        <v>15</v>
      </c>
      <c r="J6978" t="str">
        <f t="shared" si="1516"/>
        <v>Hour15</v>
      </c>
      <c r="K6978">
        <f t="shared" si="1517"/>
        <v>10</v>
      </c>
      <c r="L6978" t="str">
        <f t="shared" si="1518"/>
        <v>Fall</v>
      </c>
      <c r="M6978">
        <f t="shared" si="1519"/>
        <v>1404</v>
      </c>
      <c r="N6978" t="e">
        <f t="shared" si="1520"/>
        <v>#N/A</v>
      </c>
      <c r="O6978" t="str">
        <f t="shared" si="1521"/>
        <v>Fall</v>
      </c>
      <c r="P6978">
        <f t="shared" si="1522"/>
        <v>9.5425775613629843E-5</v>
      </c>
      <c r="Q6978">
        <f t="shared" si="1523"/>
        <v>1.2154273299515814E-4</v>
      </c>
      <c r="R6978">
        <f t="shared" si="1524"/>
        <v>1.3509233793120907E-4</v>
      </c>
      <c r="S6978">
        <f t="shared" si="1525"/>
        <v>2.093845663408038E-4</v>
      </c>
    </row>
    <row r="6979" spans="1:19" x14ac:dyDescent="0.25">
      <c r="A6979">
        <v>6977</v>
      </c>
      <c r="B6979">
        <v>189065.10861649999</v>
      </c>
      <c r="C6979">
        <v>158246.83151259299</v>
      </c>
      <c r="D6979">
        <v>154883.61015886799</v>
      </c>
      <c r="E6979">
        <v>188780.0303254</v>
      </c>
      <c r="F6979">
        <f t="shared" ref="F6979:F7042" si="1526">SUM(B6979:E6979)</f>
        <v>690975.58061336097</v>
      </c>
      <c r="G6979">
        <f t="shared" ref="G6979:G7042" si="1527">CEILING(A6979/24,1)</f>
        <v>291</v>
      </c>
      <c r="H6979" t="str">
        <f t="shared" si="1515"/>
        <v>Day291</v>
      </c>
      <c r="I6979">
        <f t="shared" ref="I6979:I7042" si="1528">A6979-(G6979-1)*24-1</f>
        <v>16</v>
      </c>
      <c r="J6979" t="str">
        <f t="shared" si="1516"/>
        <v>Hour16</v>
      </c>
      <c r="K6979">
        <f t="shared" si="1517"/>
        <v>10</v>
      </c>
      <c r="L6979" t="str">
        <f t="shared" si="1518"/>
        <v>Fall</v>
      </c>
      <c r="M6979">
        <f t="shared" si="1519"/>
        <v>1404</v>
      </c>
      <c r="N6979" t="e">
        <f t="shared" si="1520"/>
        <v>#N/A</v>
      </c>
      <c r="O6979" t="str">
        <f t="shared" si="1521"/>
        <v>Fall</v>
      </c>
      <c r="P6979">
        <f t="shared" si="1522"/>
        <v>1.0259180124785091E-4</v>
      </c>
      <c r="Q6979">
        <f t="shared" si="1523"/>
        <v>1.1737293688537291E-4</v>
      </c>
      <c r="R6979">
        <f t="shared" si="1524"/>
        <v>1.2893544937280616E-4</v>
      </c>
      <c r="S6979">
        <f t="shared" si="1525"/>
        <v>2.6424502879951738E-4</v>
      </c>
    </row>
    <row r="6980" spans="1:19" x14ac:dyDescent="0.25">
      <c r="A6980">
        <v>6978</v>
      </c>
      <c r="B6980">
        <v>180243.5991778</v>
      </c>
      <c r="C6980">
        <v>151258.32106766399</v>
      </c>
      <c r="D6980">
        <v>169986.22020558</v>
      </c>
      <c r="E6980">
        <v>215912.14735449999</v>
      </c>
      <c r="F6980">
        <f t="shared" si="1526"/>
        <v>717400.28780554398</v>
      </c>
      <c r="G6980">
        <f t="shared" si="1527"/>
        <v>291</v>
      </c>
      <c r="H6980" t="str">
        <f t="shared" ref="H6980:H7043" si="1529">CONCATENATE("Day",G6980)</f>
        <v>Day291</v>
      </c>
      <c r="I6980">
        <f t="shared" si="1528"/>
        <v>17</v>
      </c>
      <c r="J6980" t="str">
        <f t="shared" ref="J6980:J7043" si="1530">CONCATENATE("Hour",I6980)</f>
        <v>Hour17</v>
      </c>
      <c r="K6980">
        <f t="shared" ref="K6980:K7043" si="1531">MONTH(G6980)</f>
        <v>10</v>
      </c>
      <c r="L6980" t="str">
        <f t="shared" ref="L6980:L7043" si="1532">IF(AND(K6980&gt;=3,K6980&lt;=5),"Spring",IF(AND(K6980&gt;=6,K6980&lt;=8),"Summer",IF(AND(K6980&gt;=9,K6980&lt;=10),"Fall","Winter")))</f>
        <v>Fall</v>
      </c>
      <c r="M6980">
        <f t="shared" ref="M6980:M7043" si="1533">COUNTIFS($L$3:$L$8762,L6980,$N$3:$N$8762,"&gt;"&amp;N6980+1)+1</f>
        <v>1404</v>
      </c>
      <c r="N6980" t="e">
        <f t="shared" ref="N6980:N7043" si="1534">IF(G6980=G6979,NA(),_xlfn.MAXIFS($F$3:$F$8762,$G$3:$G$8762,G6980))</f>
        <v>#N/A</v>
      </c>
      <c r="O6980" t="str">
        <f t="shared" ref="O6980:O7043" si="1535">IF(G6980=G6979,O6979,IF(AND(OR(L6980="Winter",L6980="Summer"),M6980&lt;=5),CONCATENATE(L6980," Peak ",M6980),L6980))</f>
        <v>Fall</v>
      </c>
      <c r="P6980">
        <f t="shared" ref="P6980:P7043" si="1536">D6980/SUM($D$3:$D$8762)</f>
        <v>1.1259546765675507E-4</v>
      </c>
      <c r="Q6980">
        <f t="shared" ref="Q6980:Q7043" si="1537">B6980/SUM($B$3:$B$8762)</f>
        <v>1.1189648235519053E-4</v>
      </c>
      <c r="R6980">
        <f t="shared" ref="R6980:R7043" si="1538">C6980/SUM($C$3:$C$8762)</f>
        <v>1.2324139075532435E-4</v>
      </c>
      <c r="S6980">
        <f t="shared" ref="S6980:S7043" si="1539">E6980/SUM($E$3:$E$8762)</f>
        <v>3.0222323567546868E-4</v>
      </c>
    </row>
    <row r="6981" spans="1:19" x14ac:dyDescent="0.25">
      <c r="A6981">
        <v>6979</v>
      </c>
      <c r="B6981">
        <v>177547.44121399999</v>
      </c>
      <c r="C6981">
        <v>151986.81750938899</v>
      </c>
      <c r="D6981">
        <v>183360.85953279</v>
      </c>
      <c r="E6981">
        <v>176429.02043820001</v>
      </c>
      <c r="F6981">
        <f t="shared" si="1526"/>
        <v>689324.13869437901</v>
      </c>
      <c r="G6981">
        <f t="shared" si="1527"/>
        <v>291</v>
      </c>
      <c r="H6981" t="str">
        <f t="shared" si="1529"/>
        <v>Day291</v>
      </c>
      <c r="I6981">
        <f t="shared" si="1528"/>
        <v>18</v>
      </c>
      <c r="J6981" t="str">
        <f t="shared" si="1530"/>
        <v>Hour18</v>
      </c>
      <c r="K6981">
        <f t="shared" si="1531"/>
        <v>10</v>
      </c>
      <c r="L6981" t="str">
        <f t="shared" si="1532"/>
        <v>Fall</v>
      </c>
      <c r="M6981">
        <f t="shared" si="1533"/>
        <v>1404</v>
      </c>
      <c r="N6981" t="e">
        <f t="shared" si="1534"/>
        <v>#N/A</v>
      </c>
      <c r="O6981" t="str">
        <f t="shared" si="1535"/>
        <v>Fall</v>
      </c>
      <c r="P6981">
        <f t="shared" si="1536"/>
        <v>1.214545608701131E-4</v>
      </c>
      <c r="Q6981">
        <f t="shared" si="1537"/>
        <v>1.102226887037136E-4</v>
      </c>
      <c r="R6981">
        <f t="shared" si="1538"/>
        <v>1.2383495092447585E-4</v>
      </c>
      <c r="S6981">
        <f t="shared" si="1539"/>
        <v>2.4695669084491139E-4</v>
      </c>
    </row>
    <row r="6982" spans="1:19" x14ac:dyDescent="0.25">
      <c r="A6982">
        <v>6980</v>
      </c>
      <c r="B6982">
        <v>176015.42547789999</v>
      </c>
      <c r="C6982">
        <v>155217.74284378201</v>
      </c>
      <c r="D6982">
        <v>181998.22407681</v>
      </c>
      <c r="E6982">
        <v>109845.5857082</v>
      </c>
      <c r="F6982">
        <f t="shared" si="1526"/>
        <v>623076.97810669197</v>
      </c>
      <c r="G6982">
        <f t="shared" si="1527"/>
        <v>291</v>
      </c>
      <c r="H6982" t="str">
        <f t="shared" si="1529"/>
        <v>Day291</v>
      </c>
      <c r="I6982">
        <f t="shared" si="1528"/>
        <v>19</v>
      </c>
      <c r="J6982" t="str">
        <f t="shared" si="1530"/>
        <v>Hour19</v>
      </c>
      <c r="K6982">
        <f t="shared" si="1531"/>
        <v>10</v>
      </c>
      <c r="L6982" t="str">
        <f t="shared" si="1532"/>
        <v>Fall</v>
      </c>
      <c r="M6982">
        <f t="shared" si="1533"/>
        <v>1404</v>
      </c>
      <c r="N6982" t="e">
        <f t="shared" si="1534"/>
        <v>#N/A</v>
      </c>
      <c r="O6982" t="str">
        <f t="shared" si="1535"/>
        <v>Fall</v>
      </c>
      <c r="P6982">
        <f t="shared" si="1536"/>
        <v>1.2055197843592408E-4</v>
      </c>
      <c r="Q6982">
        <f t="shared" si="1537"/>
        <v>1.0927160265924727E-4</v>
      </c>
      <c r="R6982">
        <f t="shared" si="1538"/>
        <v>1.2646742581132246E-4</v>
      </c>
      <c r="S6982">
        <f t="shared" si="1539"/>
        <v>1.5375646411821639E-4</v>
      </c>
    </row>
    <row r="6983" spans="1:19" x14ac:dyDescent="0.25">
      <c r="A6983">
        <v>6981</v>
      </c>
      <c r="B6983">
        <v>167714.02092479999</v>
      </c>
      <c r="C6983">
        <v>154757.05708682499</v>
      </c>
      <c r="D6983">
        <v>169742.45604619</v>
      </c>
      <c r="E6983">
        <v>83361.146882100002</v>
      </c>
      <c r="F6983">
        <f t="shared" si="1526"/>
        <v>575574.68093991501</v>
      </c>
      <c r="G6983">
        <f t="shared" si="1527"/>
        <v>291</v>
      </c>
      <c r="H6983" t="str">
        <f t="shared" si="1529"/>
        <v>Day291</v>
      </c>
      <c r="I6983">
        <f t="shared" si="1528"/>
        <v>20</v>
      </c>
      <c r="J6983" t="str">
        <f t="shared" si="1530"/>
        <v>Hour20</v>
      </c>
      <c r="K6983">
        <f t="shared" si="1531"/>
        <v>10</v>
      </c>
      <c r="L6983" t="str">
        <f t="shared" si="1532"/>
        <v>Fall</v>
      </c>
      <c r="M6983">
        <f t="shared" si="1533"/>
        <v>1404</v>
      </c>
      <c r="N6983" t="e">
        <f t="shared" si="1534"/>
        <v>#N/A</v>
      </c>
      <c r="O6983" t="str">
        <f t="shared" si="1535"/>
        <v>Fall</v>
      </c>
      <c r="P6983">
        <f t="shared" si="1536"/>
        <v>1.1243400315986068E-4</v>
      </c>
      <c r="Q6983">
        <f t="shared" si="1537"/>
        <v>1.0411803286627533E-4</v>
      </c>
      <c r="R6983">
        <f t="shared" si="1538"/>
        <v>1.2609207090200046E-4</v>
      </c>
      <c r="S6983">
        <f t="shared" si="1539"/>
        <v>1.1668484542910638E-4</v>
      </c>
    </row>
    <row r="6984" spans="1:19" x14ac:dyDescent="0.25">
      <c r="A6984">
        <v>6982</v>
      </c>
      <c r="B6984">
        <v>153589.44218069999</v>
      </c>
      <c r="C6984">
        <v>152418.88819142399</v>
      </c>
      <c r="D6984">
        <v>153452.83637669301</v>
      </c>
      <c r="E6984">
        <v>65557.441186099997</v>
      </c>
      <c r="F6984">
        <f t="shared" si="1526"/>
        <v>525018.60793491697</v>
      </c>
      <c r="G6984">
        <f t="shared" si="1527"/>
        <v>291</v>
      </c>
      <c r="H6984" t="str">
        <f t="shared" si="1529"/>
        <v>Day291</v>
      </c>
      <c r="I6984">
        <f t="shared" si="1528"/>
        <v>21</v>
      </c>
      <c r="J6984" t="str">
        <f t="shared" si="1530"/>
        <v>Hour21</v>
      </c>
      <c r="K6984">
        <f t="shared" si="1531"/>
        <v>10</v>
      </c>
      <c r="L6984" t="str">
        <f t="shared" si="1532"/>
        <v>Fall</v>
      </c>
      <c r="M6984">
        <f t="shared" si="1533"/>
        <v>1404</v>
      </c>
      <c r="N6984" t="e">
        <f t="shared" si="1534"/>
        <v>#N/A</v>
      </c>
      <c r="O6984" t="str">
        <f t="shared" si="1535"/>
        <v>Fall</v>
      </c>
      <c r="P6984">
        <f t="shared" si="1536"/>
        <v>1.016440853511142E-4</v>
      </c>
      <c r="Q6984">
        <f t="shared" si="1537"/>
        <v>9.5349395958095194E-5</v>
      </c>
      <c r="R6984">
        <f t="shared" si="1538"/>
        <v>1.2418699100652048E-4</v>
      </c>
      <c r="S6984">
        <f t="shared" si="1539"/>
        <v>9.1764091278000252E-5</v>
      </c>
    </row>
    <row r="6985" spans="1:19" x14ac:dyDescent="0.25">
      <c r="A6985">
        <v>6983</v>
      </c>
      <c r="B6985">
        <v>143201.17170790001</v>
      </c>
      <c r="C6985">
        <v>148181.283514604</v>
      </c>
      <c r="D6985">
        <v>133081.17815760401</v>
      </c>
      <c r="E6985">
        <v>47648.5683212</v>
      </c>
      <c r="F6985">
        <f t="shared" si="1526"/>
        <v>472112.20170130802</v>
      </c>
      <c r="G6985">
        <f t="shared" si="1527"/>
        <v>291</v>
      </c>
      <c r="H6985" t="str">
        <f t="shared" si="1529"/>
        <v>Day291</v>
      </c>
      <c r="I6985">
        <f t="shared" si="1528"/>
        <v>22</v>
      </c>
      <c r="J6985" t="str">
        <f t="shared" si="1530"/>
        <v>Hour22</v>
      </c>
      <c r="K6985">
        <f t="shared" si="1531"/>
        <v>10</v>
      </c>
      <c r="L6985" t="str">
        <f t="shared" si="1532"/>
        <v>Fall</v>
      </c>
      <c r="M6985">
        <f t="shared" si="1533"/>
        <v>1404</v>
      </c>
      <c r="N6985" t="e">
        <f t="shared" si="1534"/>
        <v>#N/A</v>
      </c>
      <c r="O6985" t="str">
        <f t="shared" si="1535"/>
        <v>Fall</v>
      </c>
      <c r="P6985">
        <f t="shared" si="1536"/>
        <v>8.8150306965149413E-5</v>
      </c>
      <c r="Q6985">
        <f t="shared" si="1537"/>
        <v>8.8900285260333563E-5</v>
      </c>
      <c r="R6985">
        <f t="shared" si="1538"/>
        <v>1.2073429967584692E-4</v>
      </c>
      <c r="S6985">
        <f t="shared" si="1539"/>
        <v>6.6696129281197509E-5</v>
      </c>
    </row>
    <row r="6986" spans="1:19" x14ac:dyDescent="0.25">
      <c r="A6986">
        <v>6984</v>
      </c>
      <c r="B6986">
        <v>139413.85108679999</v>
      </c>
      <c r="C6986">
        <v>146009.662758714</v>
      </c>
      <c r="D6986">
        <v>111185.88597127001</v>
      </c>
      <c r="E6986">
        <v>37136.544177399999</v>
      </c>
      <c r="F6986">
        <f t="shared" si="1526"/>
        <v>433745.94399418397</v>
      </c>
      <c r="G6986">
        <f t="shared" si="1527"/>
        <v>291</v>
      </c>
      <c r="H6986" t="str">
        <f t="shared" si="1529"/>
        <v>Day291</v>
      </c>
      <c r="I6986">
        <f t="shared" si="1528"/>
        <v>23</v>
      </c>
      <c r="J6986" t="str">
        <f t="shared" si="1530"/>
        <v>Hour23</v>
      </c>
      <c r="K6986">
        <f t="shared" si="1531"/>
        <v>10</v>
      </c>
      <c r="L6986" t="str">
        <f t="shared" si="1532"/>
        <v>Fall</v>
      </c>
      <c r="M6986">
        <f t="shared" si="1533"/>
        <v>1404</v>
      </c>
      <c r="N6986" t="e">
        <f t="shared" si="1534"/>
        <v>#N/A</v>
      </c>
      <c r="O6986" t="str">
        <f t="shared" si="1535"/>
        <v>Fall</v>
      </c>
      <c r="P6986">
        <f t="shared" si="1536"/>
        <v>7.3647303955728745E-5</v>
      </c>
      <c r="Q6986">
        <f t="shared" si="1537"/>
        <v>8.6549090227691503E-5</v>
      </c>
      <c r="R6986">
        <f t="shared" si="1538"/>
        <v>1.1896491892204833E-4</v>
      </c>
      <c r="S6986">
        <f t="shared" si="1539"/>
        <v>5.1981913387537326E-5</v>
      </c>
    </row>
    <row r="6987" spans="1:19" x14ac:dyDescent="0.25">
      <c r="A6987">
        <v>6985</v>
      </c>
      <c r="B6987">
        <v>138070.51191299999</v>
      </c>
      <c r="C6987">
        <v>143536.981357057</v>
      </c>
      <c r="D6987">
        <v>97155.834666299997</v>
      </c>
      <c r="E6987">
        <v>26933.854648600001</v>
      </c>
      <c r="F6987">
        <f t="shared" si="1526"/>
        <v>405697.18258495699</v>
      </c>
      <c r="G6987">
        <f t="shared" si="1527"/>
        <v>292</v>
      </c>
      <c r="H6987" t="str">
        <f t="shared" si="1529"/>
        <v>Day292</v>
      </c>
      <c r="I6987">
        <f t="shared" si="1528"/>
        <v>0</v>
      </c>
      <c r="J6987" t="str">
        <f t="shared" si="1530"/>
        <v>Hour0</v>
      </c>
      <c r="K6987">
        <f t="shared" si="1531"/>
        <v>10</v>
      </c>
      <c r="L6987" t="str">
        <f t="shared" si="1532"/>
        <v>Fall</v>
      </c>
      <c r="M6987">
        <f t="shared" si="1533"/>
        <v>37</v>
      </c>
      <c r="N6987">
        <f t="shared" si="1534"/>
        <v>705182.82788635697</v>
      </c>
      <c r="O6987" t="str">
        <f t="shared" si="1535"/>
        <v>Fall</v>
      </c>
      <c r="P6987">
        <f t="shared" si="1536"/>
        <v>6.4354078975369377E-5</v>
      </c>
      <c r="Q6987">
        <f t="shared" si="1537"/>
        <v>8.5715135907849782E-5</v>
      </c>
      <c r="R6987">
        <f t="shared" si="1538"/>
        <v>1.1695024169514249E-4</v>
      </c>
      <c r="S6987">
        <f t="shared" si="1539"/>
        <v>3.7700688918385692E-5</v>
      </c>
    </row>
    <row r="6988" spans="1:19" x14ac:dyDescent="0.25">
      <c r="A6988">
        <v>6986</v>
      </c>
      <c r="B6988">
        <v>136228.44329</v>
      </c>
      <c r="C6988">
        <v>143102.01631070799</v>
      </c>
      <c r="D6988">
        <v>89197.403579299993</v>
      </c>
      <c r="E6988">
        <v>21402.434427799999</v>
      </c>
      <c r="F6988">
        <f t="shared" si="1526"/>
        <v>389930.29760780797</v>
      </c>
      <c r="G6988">
        <f t="shared" si="1527"/>
        <v>292</v>
      </c>
      <c r="H6988" t="str">
        <f t="shared" si="1529"/>
        <v>Day292</v>
      </c>
      <c r="I6988">
        <f t="shared" si="1528"/>
        <v>1</v>
      </c>
      <c r="J6988" t="str">
        <f t="shared" si="1530"/>
        <v>Hour1</v>
      </c>
      <c r="K6988">
        <f t="shared" si="1531"/>
        <v>10</v>
      </c>
      <c r="L6988" t="str">
        <f t="shared" si="1532"/>
        <v>Fall</v>
      </c>
      <c r="M6988">
        <f t="shared" si="1533"/>
        <v>1404</v>
      </c>
      <c r="N6988" t="e">
        <f t="shared" si="1534"/>
        <v>#N/A</v>
      </c>
      <c r="O6988" t="str">
        <f t="shared" si="1535"/>
        <v>Fall</v>
      </c>
      <c r="P6988">
        <f t="shared" si="1536"/>
        <v>5.9082573620575865E-5</v>
      </c>
      <c r="Q6988">
        <f t="shared" si="1537"/>
        <v>8.4571566870664478E-5</v>
      </c>
      <c r="R6988">
        <f t="shared" si="1538"/>
        <v>1.1659584335947655E-4</v>
      </c>
      <c r="S6988">
        <f t="shared" si="1539"/>
        <v>2.9958078150561977E-5</v>
      </c>
    </row>
    <row r="6989" spans="1:19" x14ac:dyDescent="0.25">
      <c r="A6989">
        <v>6987</v>
      </c>
      <c r="B6989">
        <v>133682.05780040001</v>
      </c>
      <c r="C6989">
        <v>143210.56538014999</v>
      </c>
      <c r="D6989">
        <v>88583.764096300001</v>
      </c>
      <c r="E6989">
        <v>17006.274508999999</v>
      </c>
      <c r="F6989">
        <f t="shared" si="1526"/>
        <v>382482.66178585001</v>
      </c>
      <c r="G6989">
        <f t="shared" si="1527"/>
        <v>292</v>
      </c>
      <c r="H6989" t="str">
        <f t="shared" si="1529"/>
        <v>Day292</v>
      </c>
      <c r="I6989">
        <f t="shared" si="1528"/>
        <v>2</v>
      </c>
      <c r="J6989" t="str">
        <f t="shared" si="1530"/>
        <v>Hour2</v>
      </c>
      <c r="K6989">
        <f t="shared" si="1531"/>
        <v>10</v>
      </c>
      <c r="L6989" t="str">
        <f t="shared" si="1532"/>
        <v>Fall</v>
      </c>
      <c r="M6989">
        <f t="shared" si="1533"/>
        <v>1404</v>
      </c>
      <c r="N6989" t="e">
        <f t="shared" si="1534"/>
        <v>#N/A</v>
      </c>
      <c r="O6989" t="str">
        <f t="shared" si="1535"/>
        <v>Fall</v>
      </c>
      <c r="P6989">
        <f t="shared" si="1536"/>
        <v>5.8676111117453718E-5</v>
      </c>
      <c r="Q6989">
        <f t="shared" si="1537"/>
        <v>8.2990753014825587E-5</v>
      </c>
      <c r="R6989">
        <f t="shared" si="1538"/>
        <v>1.1668428635017485E-4</v>
      </c>
      <c r="S6989">
        <f t="shared" si="1539"/>
        <v>2.380454908105059E-5</v>
      </c>
    </row>
    <row r="6990" spans="1:19" x14ac:dyDescent="0.25">
      <c r="A6990">
        <v>6988</v>
      </c>
      <c r="B6990">
        <v>136601.98482819999</v>
      </c>
      <c r="C6990">
        <v>143590.19286339701</v>
      </c>
      <c r="D6990">
        <v>90780.624095000006</v>
      </c>
      <c r="E6990">
        <v>17476.3519361</v>
      </c>
      <c r="F6990">
        <f t="shared" si="1526"/>
        <v>388449.153722697</v>
      </c>
      <c r="G6990">
        <f t="shared" si="1527"/>
        <v>292</v>
      </c>
      <c r="H6990" t="str">
        <f t="shared" si="1529"/>
        <v>Day292</v>
      </c>
      <c r="I6990">
        <f t="shared" si="1528"/>
        <v>3</v>
      </c>
      <c r="J6990" t="str">
        <f t="shared" si="1530"/>
        <v>Hour3</v>
      </c>
      <c r="K6990">
        <f t="shared" si="1531"/>
        <v>10</v>
      </c>
      <c r="L6990" t="str">
        <f t="shared" si="1532"/>
        <v>Fall</v>
      </c>
      <c r="M6990">
        <f t="shared" si="1533"/>
        <v>1404</v>
      </c>
      <c r="N6990" t="e">
        <f t="shared" si="1534"/>
        <v>#N/A</v>
      </c>
      <c r="O6990" t="str">
        <f t="shared" si="1535"/>
        <v>Fall</v>
      </c>
      <c r="P6990">
        <f t="shared" si="1536"/>
        <v>6.0131267180285719E-5</v>
      </c>
      <c r="Q6990">
        <f t="shared" si="1537"/>
        <v>8.4803464060516395E-5</v>
      </c>
      <c r="R6990">
        <f t="shared" si="1538"/>
        <v>1.1699359706230008E-4</v>
      </c>
      <c r="S6990">
        <f t="shared" si="1539"/>
        <v>2.4462540411213704E-5</v>
      </c>
    </row>
    <row r="6991" spans="1:19" x14ac:dyDescent="0.25">
      <c r="A6991">
        <v>6989</v>
      </c>
      <c r="B6991">
        <v>143980.93539679999</v>
      </c>
      <c r="C6991">
        <v>146263.51698044999</v>
      </c>
      <c r="D6991">
        <v>102255.6378584</v>
      </c>
      <c r="E6991">
        <v>16539.316712399999</v>
      </c>
      <c r="F6991">
        <f t="shared" si="1526"/>
        <v>409039.40694804996</v>
      </c>
      <c r="G6991">
        <f t="shared" si="1527"/>
        <v>292</v>
      </c>
      <c r="H6991" t="str">
        <f t="shared" si="1529"/>
        <v>Day292</v>
      </c>
      <c r="I6991">
        <f t="shared" si="1528"/>
        <v>4</v>
      </c>
      <c r="J6991" t="str">
        <f t="shared" si="1530"/>
        <v>Hour4</v>
      </c>
      <c r="K6991">
        <f t="shared" si="1531"/>
        <v>10</v>
      </c>
      <c r="L6991" t="str">
        <f t="shared" si="1532"/>
        <v>Fall</v>
      </c>
      <c r="M6991">
        <f t="shared" si="1533"/>
        <v>1404</v>
      </c>
      <c r="N6991" t="e">
        <f t="shared" si="1534"/>
        <v>#N/A</v>
      </c>
      <c r="O6991" t="str">
        <f t="shared" si="1535"/>
        <v>Fall</v>
      </c>
      <c r="P6991">
        <f t="shared" si="1536"/>
        <v>6.7732086467255849E-5</v>
      </c>
      <c r="Q6991">
        <f t="shared" si="1537"/>
        <v>8.9384367992004622E-5</v>
      </c>
      <c r="R6991">
        <f t="shared" si="1538"/>
        <v>1.1917175281465685E-4</v>
      </c>
      <c r="S6991">
        <f t="shared" si="1539"/>
        <v>2.3150924456676727E-5</v>
      </c>
    </row>
    <row r="6992" spans="1:19" x14ac:dyDescent="0.25">
      <c r="A6992">
        <v>6990</v>
      </c>
      <c r="B6992">
        <v>157141.98285309999</v>
      </c>
      <c r="C6992">
        <v>154018.16852634199</v>
      </c>
      <c r="D6992">
        <v>116773.6268218</v>
      </c>
      <c r="E6992">
        <v>25182.8064557</v>
      </c>
      <c r="F6992">
        <f t="shared" si="1526"/>
        <v>453116.584656942</v>
      </c>
      <c r="G6992">
        <f t="shared" si="1527"/>
        <v>292</v>
      </c>
      <c r="H6992" t="str">
        <f t="shared" si="1529"/>
        <v>Day292</v>
      </c>
      <c r="I6992">
        <f t="shared" si="1528"/>
        <v>5</v>
      </c>
      <c r="J6992" t="str">
        <f t="shared" si="1530"/>
        <v>Hour5</v>
      </c>
      <c r="K6992">
        <f t="shared" si="1531"/>
        <v>10</v>
      </c>
      <c r="L6992" t="str">
        <f t="shared" si="1532"/>
        <v>Fall</v>
      </c>
      <c r="M6992">
        <f t="shared" si="1533"/>
        <v>1404</v>
      </c>
      <c r="N6992" t="e">
        <f t="shared" si="1534"/>
        <v>#N/A</v>
      </c>
      <c r="O6992" t="str">
        <f t="shared" si="1535"/>
        <v>Fall</v>
      </c>
      <c r="P6992">
        <f t="shared" si="1536"/>
        <v>7.734851157978959E-5</v>
      </c>
      <c r="Q6992">
        <f t="shared" si="1537"/>
        <v>9.7554837962574785E-5</v>
      </c>
      <c r="R6992">
        <f t="shared" si="1538"/>
        <v>1.2549004350169375E-4</v>
      </c>
      <c r="S6992">
        <f t="shared" si="1539"/>
        <v>3.5249657528229442E-5</v>
      </c>
    </row>
    <row r="6993" spans="1:19" x14ac:dyDescent="0.25">
      <c r="A6993">
        <v>6991</v>
      </c>
      <c r="B6993">
        <v>159883.5623429</v>
      </c>
      <c r="C6993">
        <v>153140.246018918</v>
      </c>
      <c r="D6993">
        <v>145351.84255209999</v>
      </c>
      <c r="E6993">
        <v>42463.696691999998</v>
      </c>
      <c r="F6993">
        <f t="shared" si="1526"/>
        <v>500839.34760591795</v>
      </c>
      <c r="G6993">
        <f t="shared" si="1527"/>
        <v>292</v>
      </c>
      <c r="H6993" t="str">
        <f t="shared" si="1529"/>
        <v>Day292</v>
      </c>
      <c r="I6993">
        <f t="shared" si="1528"/>
        <v>6</v>
      </c>
      <c r="J6993" t="str">
        <f t="shared" si="1530"/>
        <v>Hour6</v>
      </c>
      <c r="K6993">
        <f t="shared" si="1531"/>
        <v>10</v>
      </c>
      <c r="L6993" t="str">
        <f t="shared" si="1532"/>
        <v>Fall</v>
      </c>
      <c r="M6993">
        <f t="shared" si="1533"/>
        <v>1404</v>
      </c>
      <c r="N6993" t="e">
        <f t="shared" si="1534"/>
        <v>#N/A</v>
      </c>
      <c r="O6993" t="str">
        <f t="shared" si="1535"/>
        <v>Fall</v>
      </c>
      <c r="P6993">
        <f t="shared" si="1536"/>
        <v>9.6278149294289078E-5</v>
      </c>
      <c r="Q6993">
        <f t="shared" si="1537"/>
        <v>9.9256829613901854E-5</v>
      </c>
      <c r="R6993">
        <f t="shared" si="1538"/>
        <v>1.2477473481634917E-4</v>
      </c>
      <c r="S6993">
        <f t="shared" si="1539"/>
        <v>5.9438600237377809E-5</v>
      </c>
    </row>
    <row r="6994" spans="1:19" x14ac:dyDescent="0.25">
      <c r="A6994">
        <v>6992</v>
      </c>
      <c r="B6994">
        <v>165566.14199890001</v>
      </c>
      <c r="C6994">
        <v>158086.78230183001</v>
      </c>
      <c r="D6994">
        <v>146234.58243800001</v>
      </c>
      <c r="E6994">
        <v>65856.930620700005</v>
      </c>
      <c r="F6994">
        <f t="shared" si="1526"/>
        <v>535744.43735943001</v>
      </c>
      <c r="G6994">
        <f t="shared" si="1527"/>
        <v>292</v>
      </c>
      <c r="H6994" t="str">
        <f t="shared" si="1529"/>
        <v>Day292</v>
      </c>
      <c r="I6994">
        <f t="shared" si="1528"/>
        <v>7</v>
      </c>
      <c r="J6994" t="str">
        <f t="shared" si="1530"/>
        <v>Hour7</v>
      </c>
      <c r="K6994">
        <f t="shared" si="1531"/>
        <v>10</v>
      </c>
      <c r="L6994" t="str">
        <f t="shared" si="1532"/>
        <v>Fall</v>
      </c>
      <c r="M6994">
        <f t="shared" si="1533"/>
        <v>1404</v>
      </c>
      <c r="N6994" t="e">
        <f t="shared" si="1534"/>
        <v>#N/A</v>
      </c>
      <c r="O6994" t="str">
        <f t="shared" si="1535"/>
        <v>Fall</v>
      </c>
      <c r="P6994">
        <f t="shared" si="1536"/>
        <v>9.6862858514553985E-5</v>
      </c>
      <c r="Q6994">
        <f t="shared" si="1537"/>
        <v>1.0278461466208174E-4</v>
      </c>
      <c r="R6994">
        <f t="shared" si="1538"/>
        <v>1.2880504539116406E-4</v>
      </c>
      <c r="S6994">
        <f t="shared" si="1539"/>
        <v>9.2183301901786144E-5</v>
      </c>
    </row>
    <row r="6995" spans="1:19" x14ac:dyDescent="0.25">
      <c r="A6995">
        <v>6993</v>
      </c>
      <c r="B6995">
        <v>171983.2484286</v>
      </c>
      <c r="C6995">
        <v>165862.94067926201</v>
      </c>
      <c r="D6995">
        <v>138512.33116</v>
      </c>
      <c r="E6995">
        <v>73069.206202000001</v>
      </c>
      <c r="F6995">
        <f t="shared" si="1526"/>
        <v>549427.72646986204</v>
      </c>
      <c r="G6995">
        <f t="shared" si="1527"/>
        <v>292</v>
      </c>
      <c r="H6995" t="str">
        <f t="shared" si="1529"/>
        <v>Day292</v>
      </c>
      <c r="I6995">
        <f t="shared" si="1528"/>
        <v>8</v>
      </c>
      <c r="J6995" t="str">
        <f t="shared" si="1530"/>
        <v>Hour8</v>
      </c>
      <c r="K6995">
        <f t="shared" si="1531"/>
        <v>10</v>
      </c>
      <c r="L6995" t="str">
        <f t="shared" si="1532"/>
        <v>Fall</v>
      </c>
      <c r="M6995">
        <f t="shared" si="1533"/>
        <v>1404</v>
      </c>
      <c r="N6995" t="e">
        <f t="shared" si="1534"/>
        <v>#N/A</v>
      </c>
      <c r="O6995" t="str">
        <f t="shared" si="1535"/>
        <v>Fall</v>
      </c>
      <c r="P6995">
        <f t="shared" si="1536"/>
        <v>9.1747793934861404E-5</v>
      </c>
      <c r="Q6995">
        <f t="shared" si="1537"/>
        <v>1.067683990497536E-4</v>
      </c>
      <c r="R6995">
        <f t="shared" si="1538"/>
        <v>1.3514085929154234E-4</v>
      </c>
      <c r="S6995">
        <f t="shared" si="1539"/>
        <v>1.0227869157518344E-4</v>
      </c>
    </row>
    <row r="6996" spans="1:19" x14ac:dyDescent="0.25">
      <c r="A6996">
        <v>6994</v>
      </c>
      <c r="B6996">
        <v>181009.33516670001</v>
      </c>
      <c r="C6996">
        <v>170986.04800253999</v>
      </c>
      <c r="D6996">
        <v>132029.07248199999</v>
      </c>
      <c r="E6996">
        <v>70490.279343799994</v>
      </c>
      <c r="F6996">
        <f t="shared" si="1526"/>
        <v>554514.73499503999</v>
      </c>
      <c r="G6996">
        <f t="shared" si="1527"/>
        <v>292</v>
      </c>
      <c r="H6996" t="str">
        <f t="shared" si="1529"/>
        <v>Day292</v>
      </c>
      <c r="I6996">
        <f t="shared" si="1528"/>
        <v>9</v>
      </c>
      <c r="J6996" t="str">
        <f t="shared" si="1530"/>
        <v>Hour9</v>
      </c>
      <c r="K6996">
        <f t="shared" si="1531"/>
        <v>10</v>
      </c>
      <c r="L6996" t="str">
        <f t="shared" si="1532"/>
        <v>Fall</v>
      </c>
      <c r="M6996">
        <f t="shared" si="1533"/>
        <v>1404</v>
      </c>
      <c r="N6996" t="e">
        <f t="shared" si="1534"/>
        <v>#N/A</v>
      </c>
      <c r="O6996" t="str">
        <f t="shared" si="1535"/>
        <v>Fall</v>
      </c>
      <c r="P6996">
        <f t="shared" si="1536"/>
        <v>8.7453413237965566E-5</v>
      </c>
      <c r="Q6996">
        <f t="shared" si="1537"/>
        <v>1.1237185659295286E-4</v>
      </c>
      <c r="R6996">
        <f t="shared" si="1538"/>
        <v>1.3931503540993997E-4</v>
      </c>
      <c r="S6996">
        <f t="shared" si="1539"/>
        <v>9.8668836227971862E-5</v>
      </c>
    </row>
    <row r="6997" spans="1:19" x14ac:dyDescent="0.25">
      <c r="A6997">
        <v>6995</v>
      </c>
      <c r="B6997">
        <v>186603.03665339999</v>
      </c>
      <c r="C6997">
        <v>170504.01993922799</v>
      </c>
      <c r="D6997">
        <v>133039.88084</v>
      </c>
      <c r="E6997">
        <v>77134.458244499998</v>
      </c>
      <c r="F6997">
        <f t="shared" si="1526"/>
        <v>567281.39567712799</v>
      </c>
      <c r="G6997">
        <f t="shared" si="1527"/>
        <v>292</v>
      </c>
      <c r="H6997" t="str">
        <f t="shared" si="1529"/>
        <v>Day292</v>
      </c>
      <c r="I6997">
        <f t="shared" si="1528"/>
        <v>10</v>
      </c>
      <c r="J6997" t="str">
        <f t="shared" si="1530"/>
        <v>Hour10</v>
      </c>
      <c r="K6997">
        <f t="shared" si="1531"/>
        <v>10</v>
      </c>
      <c r="L6997" t="str">
        <f t="shared" si="1532"/>
        <v>Fall</v>
      </c>
      <c r="M6997">
        <f t="shared" si="1533"/>
        <v>1404</v>
      </c>
      <c r="N6997" t="e">
        <f t="shared" si="1534"/>
        <v>#N/A</v>
      </c>
      <c r="O6997" t="str">
        <f t="shared" si="1535"/>
        <v>Fall</v>
      </c>
      <c r="P6997">
        <f t="shared" si="1536"/>
        <v>8.8122952449101177E-5</v>
      </c>
      <c r="Q6997">
        <f t="shared" si="1537"/>
        <v>1.1584446545430442E-4</v>
      </c>
      <c r="R6997">
        <f t="shared" si="1538"/>
        <v>1.3892229133816695E-4</v>
      </c>
      <c r="S6997">
        <f t="shared" si="1539"/>
        <v>1.0796903202695725E-4</v>
      </c>
    </row>
    <row r="6998" spans="1:19" x14ac:dyDescent="0.25">
      <c r="A6998">
        <v>6996</v>
      </c>
      <c r="B6998">
        <v>190299.91375929999</v>
      </c>
      <c r="C6998">
        <v>170131.387485791</v>
      </c>
      <c r="D6998">
        <v>132398.59618610001</v>
      </c>
      <c r="E6998">
        <v>90155.931426099996</v>
      </c>
      <c r="F6998">
        <f t="shared" si="1526"/>
        <v>582985.82885729102</v>
      </c>
      <c r="G6998">
        <f t="shared" si="1527"/>
        <v>292</v>
      </c>
      <c r="H6998" t="str">
        <f t="shared" si="1529"/>
        <v>Day292</v>
      </c>
      <c r="I6998">
        <f t="shared" si="1528"/>
        <v>11</v>
      </c>
      <c r="J6998" t="str">
        <f t="shared" si="1530"/>
        <v>Hour11</v>
      </c>
      <c r="K6998">
        <f t="shared" si="1531"/>
        <v>10</v>
      </c>
      <c r="L6998" t="str">
        <f t="shared" si="1532"/>
        <v>Fall</v>
      </c>
      <c r="M6998">
        <f t="shared" si="1533"/>
        <v>1404</v>
      </c>
      <c r="N6998" t="e">
        <f t="shared" si="1534"/>
        <v>#N/A</v>
      </c>
      <c r="O6998" t="str">
        <f t="shared" si="1535"/>
        <v>Fall</v>
      </c>
      <c r="P6998">
        <f t="shared" si="1536"/>
        <v>8.7698178338472421E-5</v>
      </c>
      <c r="Q6998">
        <f t="shared" si="1537"/>
        <v>1.1813951252247569E-4</v>
      </c>
      <c r="R6998">
        <f t="shared" si="1538"/>
        <v>1.3861867999647023E-4</v>
      </c>
      <c r="S6998">
        <f t="shared" si="1539"/>
        <v>1.2619585162198025E-4</v>
      </c>
    </row>
    <row r="6999" spans="1:19" x14ac:dyDescent="0.25">
      <c r="A6999">
        <v>6997</v>
      </c>
      <c r="B6999">
        <v>193864.1597352</v>
      </c>
      <c r="C6999">
        <v>170978.31218130601</v>
      </c>
      <c r="D6999">
        <v>131918.59314700001</v>
      </c>
      <c r="E6999">
        <v>100976.9159526</v>
      </c>
      <c r="F6999">
        <f t="shared" si="1526"/>
        <v>597737.98101610597</v>
      </c>
      <c r="G6999">
        <f t="shared" si="1527"/>
        <v>292</v>
      </c>
      <c r="H6999" t="str">
        <f t="shared" si="1529"/>
        <v>Day292</v>
      </c>
      <c r="I6999">
        <f t="shared" si="1528"/>
        <v>12</v>
      </c>
      <c r="J6999" t="str">
        <f t="shared" si="1530"/>
        <v>Hour12</v>
      </c>
      <c r="K6999">
        <f t="shared" si="1531"/>
        <v>10</v>
      </c>
      <c r="L6999" t="str">
        <f t="shared" si="1532"/>
        <v>Fall</v>
      </c>
      <c r="M6999">
        <f t="shared" si="1533"/>
        <v>1404</v>
      </c>
      <c r="N6999" t="e">
        <f t="shared" si="1534"/>
        <v>#N/A</v>
      </c>
      <c r="O6999" t="str">
        <f t="shared" si="1535"/>
        <v>Fall</v>
      </c>
      <c r="P6999">
        <f t="shared" si="1536"/>
        <v>8.738023393922191E-5</v>
      </c>
      <c r="Q6999">
        <f t="shared" si="1537"/>
        <v>1.2035222126093377E-4</v>
      </c>
      <c r="R6999">
        <f t="shared" si="1538"/>
        <v>1.3930873246170692E-4</v>
      </c>
      <c r="S6999">
        <f t="shared" si="1539"/>
        <v>1.4134253510812754E-4</v>
      </c>
    </row>
    <row r="7000" spans="1:19" x14ac:dyDescent="0.25">
      <c r="A7000">
        <v>6998</v>
      </c>
      <c r="B7000">
        <v>196421.27642340001</v>
      </c>
      <c r="C7000">
        <v>171668.17939473101</v>
      </c>
      <c r="D7000">
        <v>131677.39771391</v>
      </c>
      <c r="E7000">
        <v>104393.9507193</v>
      </c>
      <c r="F7000">
        <f t="shared" si="1526"/>
        <v>604160.80425134092</v>
      </c>
      <c r="G7000">
        <f t="shared" si="1527"/>
        <v>292</v>
      </c>
      <c r="H7000" t="str">
        <f t="shared" si="1529"/>
        <v>Day292</v>
      </c>
      <c r="I7000">
        <f t="shared" si="1528"/>
        <v>13</v>
      </c>
      <c r="J7000" t="str">
        <f t="shared" si="1530"/>
        <v>Hour13</v>
      </c>
      <c r="K7000">
        <f t="shared" si="1531"/>
        <v>10</v>
      </c>
      <c r="L7000" t="str">
        <f t="shared" si="1532"/>
        <v>Fall</v>
      </c>
      <c r="M7000">
        <f t="shared" si="1533"/>
        <v>1404</v>
      </c>
      <c r="N7000" t="e">
        <f t="shared" si="1534"/>
        <v>#N/A</v>
      </c>
      <c r="O7000" t="str">
        <f t="shared" si="1535"/>
        <v>Fall</v>
      </c>
      <c r="P7000">
        <f t="shared" si="1536"/>
        <v>8.7220470915180327E-5</v>
      </c>
      <c r="Q7000">
        <f t="shared" si="1537"/>
        <v>1.2193969711964142E-4</v>
      </c>
      <c r="R7000">
        <f t="shared" si="1538"/>
        <v>1.3987081852889896E-4</v>
      </c>
      <c r="S7000">
        <f t="shared" si="1539"/>
        <v>1.4612553280539037E-4</v>
      </c>
    </row>
    <row r="7001" spans="1:19" x14ac:dyDescent="0.25">
      <c r="A7001">
        <v>6999</v>
      </c>
      <c r="B7001">
        <v>195483.66725550001</v>
      </c>
      <c r="C7001">
        <v>168919.764595296</v>
      </c>
      <c r="D7001">
        <v>135167.50316262999</v>
      </c>
      <c r="E7001">
        <v>116072.069042</v>
      </c>
      <c r="F7001">
        <f t="shared" si="1526"/>
        <v>615643.00405542599</v>
      </c>
      <c r="G7001">
        <f t="shared" si="1527"/>
        <v>292</v>
      </c>
      <c r="H7001" t="str">
        <f t="shared" si="1529"/>
        <v>Day292</v>
      </c>
      <c r="I7001">
        <f t="shared" si="1528"/>
        <v>14</v>
      </c>
      <c r="J7001" t="str">
        <f t="shared" si="1530"/>
        <v>Hour14</v>
      </c>
      <c r="K7001">
        <f t="shared" si="1531"/>
        <v>10</v>
      </c>
      <c r="L7001" t="str">
        <f t="shared" si="1532"/>
        <v>Fall</v>
      </c>
      <c r="M7001">
        <f t="shared" si="1533"/>
        <v>1404</v>
      </c>
      <c r="N7001" t="e">
        <f t="shared" si="1534"/>
        <v>#N/A</v>
      </c>
      <c r="O7001" t="str">
        <f t="shared" si="1535"/>
        <v>Fall</v>
      </c>
      <c r="P7001">
        <f t="shared" si="1536"/>
        <v>8.9532246862046846E-5</v>
      </c>
      <c r="Q7001">
        <f t="shared" si="1537"/>
        <v>1.2135762281469761E-4</v>
      </c>
      <c r="R7001">
        <f t="shared" si="1538"/>
        <v>1.3763148081931694E-4</v>
      </c>
      <c r="S7001">
        <f t="shared" si="1539"/>
        <v>1.6247199014617422E-4</v>
      </c>
    </row>
    <row r="7002" spans="1:19" x14ac:dyDescent="0.25">
      <c r="A7002">
        <v>7000</v>
      </c>
      <c r="B7002">
        <v>191938.14686420001</v>
      </c>
      <c r="C7002">
        <v>163859.548875835</v>
      </c>
      <c r="D7002">
        <v>139868.37231703999</v>
      </c>
      <c r="E7002">
        <v>148904.43856949999</v>
      </c>
      <c r="F7002">
        <f t="shared" si="1526"/>
        <v>644570.50662657502</v>
      </c>
      <c r="G7002">
        <f t="shared" si="1527"/>
        <v>292</v>
      </c>
      <c r="H7002" t="str">
        <f t="shared" si="1529"/>
        <v>Day292</v>
      </c>
      <c r="I7002">
        <f t="shared" si="1528"/>
        <v>15</v>
      </c>
      <c r="J7002" t="str">
        <f t="shared" si="1530"/>
        <v>Hour15</v>
      </c>
      <c r="K7002">
        <f t="shared" si="1531"/>
        <v>10</v>
      </c>
      <c r="L7002" t="str">
        <f t="shared" si="1532"/>
        <v>Fall</v>
      </c>
      <c r="M7002">
        <f t="shared" si="1533"/>
        <v>1404</v>
      </c>
      <c r="N7002" t="e">
        <f t="shared" si="1534"/>
        <v>#N/A</v>
      </c>
      <c r="O7002" t="str">
        <f t="shared" si="1535"/>
        <v>Fall</v>
      </c>
      <c r="P7002">
        <f t="shared" si="1536"/>
        <v>9.2646008437507969E-5</v>
      </c>
      <c r="Q7002">
        <f t="shared" si="1537"/>
        <v>1.191565390496441E-4</v>
      </c>
      <c r="R7002">
        <f t="shared" si="1538"/>
        <v>1.3350854716260026E-4</v>
      </c>
      <c r="S7002">
        <f t="shared" si="1539"/>
        <v>2.084291309327086E-4</v>
      </c>
    </row>
    <row r="7003" spans="1:19" x14ac:dyDescent="0.25">
      <c r="A7003">
        <v>7001</v>
      </c>
      <c r="B7003">
        <v>184336.6110183</v>
      </c>
      <c r="C7003">
        <v>156004.03338581501</v>
      </c>
      <c r="D7003">
        <v>149830.07142749999</v>
      </c>
      <c r="E7003">
        <v>187385.69072280001</v>
      </c>
      <c r="F7003">
        <f t="shared" si="1526"/>
        <v>677556.40655441501</v>
      </c>
      <c r="G7003">
        <f t="shared" si="1527"/>
        <v>292</v>
      </c>
      <c r="H7003" t="str">
        <f t="shared" si="1529"/>
        <v>Day292</v>
      </c>
      <c r="I7003">
        <f t="shared" si="1528"/>
        <v>16</v>
      </c>
      <c r="J7003" t="str">
        <f t="shared" si="1530"/>
        <v>Hour16</v>
      </c>
      <c r="K7003">
        <f t="shared" si="1531"/>
        <v>10</v>
      </c>
      <c r="L7003" t="str">
        <f t="shared" si="1532"/>
        <v>Fall</v>
      </c>
      <c r="M7003">
        <f t="shared" si="1533"/>
        <v>1404</v>
      </c>
      <c r="N7003" t="e">
        <f t="shared" si="1534"/>
        <v>#N/A</v>
      </c>
      <c r="O7003" t="str">
        <f t="shared" si="1535"/>
        <v>Fall</v>
      </c>
      <c r="P7003">
        <f t="shared" si="1536"/>
        <v>9.9244438408135113E-5</v>
      </c>
      <c r="Q7003">
        <f t="shared" si="1537"/>
        <v>1.1443745262697427E-4</v>
      </c>
      <c r="R7003">
        <f t="shared" si="1538"/>
        <v>1.2710807512736607E-4</v>
      </c>
      <c r="S7003">
        <f t="shared" si="1539"/>
        <v>2.6229330060130571E-4</v>
      </c>
    </row>
    <row r="7004" spans="1:19" x14ac:dyDescent="0.25">
      <c r="A7004">
        <v>7002</v>
      </c>
      <c r="B7004">
        <v>175953.1465614</v>
      </c>
      <c r="C7004">
        <v>149392.90015353699</v>
      </c>
      <c r="D7004">
        <v>165003.68385962001</v>
      </c>
      <c r="E7004">
        <v>214833.0973118</v>
      </c>
      <c r="F7004">
        <f t="shared" si="1526"/>
        <v>705182.82788635697</v>
      </c>
      <c r="G7004">
        <f t="shared" si="1527"/>
        <v>292</v>
      </c>
      <c r="H7004" t="str">
        <f t="shared" si="1529"/>
        <v>Day292</v>
      </c>
      <c r="I7004">
        <f t="shared" si="1528"/>
        <v>17</v>
      </c>
      <c r="J7004" t="str">
        <f t="shared" si="1530"/>
        <v>Hour17</v>
      </c>
      <c r="K7004">
        <f t="shared" si="1531"/>
        <v>10</v>
      </c>
      <c r="L7004" t="str">
        <f t="shared" si="1532"/>
        <v>Fall</v>
      </c>
      <c r="M7004">
        <f t="shared" si="1533"/>
        <v>1404</v>
      </c>
      <c r="N7004" t="e">
        <f t="shared" si="1534"/>
        <v>#N/A</v>
      </c>
      <c r="O7004" t="str">
        <f t="shared" si="1535"/>
        <v>Fall</v>
      </c>
      <c r="P7004">
        <f t="shared" si="1536"/>
        <v>1.0929513537504622E-4</v>
      </c>
      <c r="Q7004">
        <f t="shared" si="1537"/>
        <v>1.0923293947390793E-4</v>
      </c>
      <c r="R7004">
        <f t="shared" si="1538"/>
        <v>1.2172149375938826E-4</v>
      </c>
      <c r="S7004">
        <f t="shared" si="1539"/>
        <v>3.0071283434160992E-4</v>
      </c>
    </row>
    <row r="7005" spans="1:19" x14ac:dyDescent="0.25">
      <c r="A7005">
        <v>7003</v>
      </c>
      <c r="B7005">
        <v>174016.5171536</v>
      </c>
      <c r="C7005">
        <v>150574.77284920399</v>
      </c>
      <c r="D7005">
        <v>179250.08860135</v>
      </c>
      <c r="E7005">
        <v>175987.64749040001</v>
      </c>
      <c r="F7005">
        <f t="shared" si="1526"/>
        <v>679829.02609455399</v>
      </c>
      <c r="G7005">
        <f t="shared" si="1527"/>
        <v>292</v>
      </c>
      <c r="H7005" t="str">
        <f t="shared" si="1529"/>
        <v>Day292</v>
      </c>
      <c r="I7005">
        <f t="shared" si="1528"/>
        <v>18</v>
      </c>
      <c r="J7005" t="str">
        <f t="shared" si="1530"/>
        <v>Hour18</v>
      </c>
      <c r="K7005">
        <f t="shared" si="1531"/>
        <v>10</v>
      </c>
      <c r="L7005" t="str">
        <f t="shared" si="1532"/>
        <v>Fall</v>
      </c>
      <c r="M7005">
        <f t="shared" si="1533"/>
        <v>1404</v>
      </c>
      <c r="N7005" t="e">
        <f t="shared" si="1534"/>
        <v>#N/A</v>
      </c>
      <c r="O7005" t="str">
        <f t="shared" si="1535"/>
        <v>Fall</v>
      </c>
      <c r="P7005">
        <f t="shared" si="1536"/>
        <v>1.1873166853863171E-4</v>
      </c>
      <c r="Q7005">
        <f t="shared" si="1537"/>
        <v>1.0803066644259395E-4</v>
      </c>
      <c r="R7005">
        <f t="shared" si="1538"/>
        <v>1.2268445324275173E-4</v>
      </c>
      <c r="S7005">
        <f t="shared" si="1539"/>
        <v>2.4633887863722339E-4</v>
      </c>
    </row>
    <row r="7006" spans="1:19" x14ac:dyDescent="0.25">
      <c r="A7006">
        <v>7004</v>
      </c>
      <c r="B7006">
        <v>172666.44030650001</v>
      </c>
      <c r="C7006">
        <v>153941.053504543</v>
      </c>
      <c r="D7006">
        <v>178379.85523404001</v>
      </c>
      <c r="E7006">
        <v>109580.7673341</v>
      </c>
      <c r="F7006">
        <f t="shared" si="1526"/>
        <v>614568.11637918302</v>
      </c>
      <c r="G7006">
        <f t="shared" si="1527"/>
        <v>292</v>
      </c>
      <c r="H7006" t="str">
        <f t="shared" si="1529"/>
        <v>Day292</v>
      </c>
      <c r="I7006">
        <f t="shared" si="1528"/>
        <v>19</v>
      </c>
      <c r="J7006" t="str">
        <f t="shared" si="1530"/>
        <v>Hour19</v>
      </c>
      <c r="K7006">
        <f t="shared" si="1531"/>
        <v>10</v>
      </c>
      <c r="L7006" t="str">
        <f t="shared" si="1532"/>
        <v>Fall</v>
      </c>
      <c r="M7006">
        <f t="shared" si="1533"/>
        <v>1404</v>
      </c>
      <c r="N7006" t="e">
        <f t="shared" si="1534"/>
        <v>#N/A</v>
      </c>
      <c r="O7006" t="str">
        <f t="shared" si="1535"/>
        <v>Fall</v>
      </c>
      <c r="P7006">
        <f t="shared" si="1536"/>
        <v>1.181552433857912E-4</v>
      </c>
      <c r="Q7006">
        <f t="shared" si="1537"/>
        <v>1.0719252932821768E-4</v>
      </c>
      <c r="R7006">
        <f t="shared" si="1538"/>
        <v>1.2542721216476262E-4</v>
      </c>
      <c r="S7006">
        <f t="shared" si="1539"/>
        <v>1.5338578434467213E-4</v>
      </c>
    </row>
    <row r="7007" spans="1:19" x14ac:dyDescent="0.25">
      <c r="A7007">
        <v>7005</v>
      </c>
      <c r="B7007">
        <v>165010.92105030001</v>
      </c>
      <c r="C7007">
        <v>153724.28347897899</v>
      </c>
      <c r="D7007">
        <v>166765.32905392</v>
      </c>
      <c r="E7007">
        <v>83185.109092600003</v>
      </c>
      <c r="F7007">
        <f t="shared" si="1526"/>
        <v>568685.64267579908</v>
      </c>
      <c r="G7007">
        <f t="shared" si="1527"/>
        <v>292</v>
      </c>
      <c r="H7007" t="str">
        <f t="shared" si="1529"/>
        <v>Day292</v>
      </c>
      <c r="I7007">
        <f t="shared" si="1528"/>
        <v>20</v>
      </c>
      <c r="J7007" t="str">
        <f t="shared" si="1530"/>
        <v>Hour20</v>
      </c>
      <c r="K7007">
        <f t="shared" si="1531"/>
        <v>10</v>
      </c>
      <c r="L7007" t="str">
        <f t="shared" si="1532"/>
        <v>Fall</v>
      </c>
      <c r="M7007">
        <f t="shared" si="1533"/>
        <v>1404</v>
      </c>
      <c r="N7007" t="e">
        <f t="shared" si="1534"/>
        <v>#N/A</v>
      </c>
      <c r="O7007" t="str">
        <f t="shared" si="1535"/>
        <v>Fall</v>
      </c>
      <c r="P7007">
        <f t="shared" si="1536"/>
        <v>1.1046201386824171E-4</v>
      </c>
      <c r="Q7007">
        <f t="shared" si="1537"/>
        <v>1.0243992962826277E-4</v>
      </c>
      <c r="R7007">
        <f t="shared" si="1538"/>
        <v>1.2525059352166249E-4</v>
      </c>
      <c r="S7007">
        <f t="shared" si="1539"/>
        <v>1.1643843636414305E-4</v>
      </c>
    </row>
    <row r="7008" spans="1:19" x14ac:dyDescent="0.25">
      <c r="A7008">
        <v>7006</v>
      </c>
      <c r="B7008">
        <v>152226.6980451</v>
      </c>
      <c r="C7008">
        <v>151757.14806912199</v>
      </c>
      <c r="D7008">
        <v>151159.88576636001</v>
      </c>
      <c r="E7008">
        <v>65531.2611922</v>
      </c>
      <c r="F7008">
        <f t="shared" si="1526"/>
        <v>520674.99307278194</v>
      </c>
      <c r="G7008">
        <f t="shared" si="1527"/>
        <v>292</v>
      </c>
      <c r="H7008" t="str">
        <f t="shared" si="1529"/>
        <v>Day292</v>
      </c>
      <c r="I7008">
        <f t="shared" si="1528"/>
        <v>21</v>
      </c>
      <c r="J7008" t="str">
        <f t="shared" si="1530"/>
        <v>Hour21</v>
      </c>
      <c r="K7008">
        <f t="shared" si="1531"/>
        <v>10</v>
      </c>
      <c r="L7008" t="str">
        <f t="shared" si="1532"/>
        <v>Fall</v>
      </c>
      <c r="M7008">
        <f t="shared" si="1533"/>
        <v>1404</v>
      </c>
      <c r="N7008" t="e">
        <f t="shared" si="1534"/>
        <v>#N/A</v>
      </c>
      <c r="O7008" t="str">
        <f t="shared" si="1535"/>
        <v>Fall</v>
      </c>
      <c r="P7008">
        <f t="shared" si="1536"/>
        <v>1.0012528079170902E-4</v>
      </c>
      <c r="Q7008">
        <f t="shared" si="1537"/>
        <v>9.4503394902749064E-5</v>
      </c>
      <c r="R7008">
        <f t="shared" si="1538"/>
        <v>1.236478221699537E-4</v>
      </c>
      <c r="S7008">
        <f t="shared" si="1539"/>
        <v>9.1727445806388913E-5</v>
      </c>
    </row>
    <row r="7009" spans="1:19" x14ac:dyDescent="0.25">
      <c r="A7009">
        <v>7007</v>
      </c>
      <c r="B7009">
        <v>142670.70316229999</v>
      </c>
      <c r="C7009">
        <v>147972.63663703701</v>
      </c>
      <c r="D7009">
        <v>131041.0528572</v>
      </c>
      <c r="E7009">
        <v>47767.677372400001</v>
      </c>
      <c r="F7009">
        <f t="shared" si="1526"/>
        <v>469452.07002893701</v>
      </c>
      <c r="G7009">
        <f t="shared" si="1527"/>
        <v>292</v>
      </c>
      <c r="H7009" t="str">
        <f t="shared" si="1529"/>
        <v>Day292</v>
      </c>
      <c r="I7009">
        <f t="shared" si="1528"/>
        <v>22</v>
      </c>
      <c r="J7009" t="str">
        <f t="shared" si="1530"/>
        <v>Hour22</v>
      </c>
      <c r="K7009">
        <f t="shared" si="1531"/>
        <v>10</v>
      </c>
      <c r="L7009" t="str">
        <f t="shared" si="1532"/>
        <v>Fall</v>
      </c>
      <c r="M7009">
        <f t="shared" si="1533"/>
        <v>1404</v>
      </c>
      <c r="N7009" t="e">
        <f t="shared" si="1534"/>
        <v>#N/A</v>
      </c>
      <c r="O7009" t="str">
        <f t="shared" si="1535"/>
        <v>Fall</v>
      </c>
      <c r="P7009">
        <f t="shared" si="1536"/>
        <v>8.6798968827272373E-5</v>
      </c>
      <c r="Q7009">
        <f t="shared" si="1537"/>
        <v>8.8570966690778343E-5</v>
      </c>
      <c r="R7009">
        <f t="shared" si="1538"/>
        <v>1.2056429956486718E-4</v>
      </c>
      <c r="S7009">
        <f t="shared" si="1539"/>
        <v>6.6862852290036829E-5</v>
      </c>
    </row>
    <row r="7010" spans="1:19" x14ac:dyDescent="0.25">
      <c r="A7010">
        <v>7008</v>
      </c>
      <c r="B7010">
        <v>139295.70012729999</v>
      </c>
      <c r="C7010">
        <v>145951.719423348</v>
      </c>
      <c r="D7010">
        <v>109198.5848381</v>
      </c>
      <c r="E7010">
        <v>37262.916788100003</v>
      </c>
      <c r="F7010">
        <f t="shared" si="1526"/>
        <v>431708.921176848</v>
      </c>
      <c r="G7010">
        <f t="shared" si="1527"/>
        <v>292</v>
      </c>
      <c r="H7010" t="str">
        <f t="shared" si="1529"/>
        <v>Day292</v>
      </c>
      <c r="I7010">
        <f t="shared" si="1528"/>
        <v>23</v>
      </c>
      <c r="J7010" t="str">
        <f t="shared" si="1530"/>
        <v>Hour23</v>
      </c>
      <c r="K7010">
        <f t="shared" si="1531"/>
        <v>10</v>
      </c>
      <c r="L7010" t="str">
        <f t="shared" si="1532"/>
        <v>Fall</v>
      </c>
      <c r="M7010">
        <f t="shared" si="1533"/>
        <v>1404</v>
      </c>
      <c r="N7010" t="e">
        <f t="shared" si="1534"/>
        <v>#N/A</v>
      </c>
      <c r="O7010" t="str">
        <f t="shared" si="1535"/>
        <v>Fall</v>
      </c>
      <c r="P7010">
        <f t="shared" si="1536"/>
        <v>7.2330955488226727E-5</v>
      </c>
      <c r="Q7010">
        <f t="shared" si="1537"/>
        <v>8.6475741288726422E-5</v>
      </c>
      <c r="R7010">
        <f t="shared" si="1538"/>
        <v>1.1891770818226819E-4</v>
      </c>
      <c r="S7010">
        <f t="shared" si="1539"/>
        <v>5.2158803570764506E-5</v>
      </c>
    </row>
    <row r="7011" spans="1:19" x14ac:dyDescent="0.25">
      <c r="A7011">
        <v>7009</v>
      </c>
      <c r="B7011">
        <v>137947.93235690001</v>
      </c>
      <c r="C7011">
        <v>143121.621290457</v>
      </c>
      <c r="D7011">
        <v>95881.306009499996</v>
      </c>
      <c r="E7011">
        <v>26950.119455399999</v>
      </c>
      <c r="F7011">
        <f t="shared" si="1526"/>
        <v>403900.97911225702</v>
      </c>
      <c r="G7011">
        <f t="shared" si="1527"/>
        <v>293</v>
      </c>
      <c r="H7011" t="str">
        <f t="shared" si="1529"/>
        <v>Day293</v>
      </c>
      <c r="I7011">
        <f t="shared" si="1528"/>
        <v>0</v>
      </c>
      <c r="J7011" t="str">
        <f t="shared" si="1530"/>
        <v>Hour0</v>
      </c>
      <c r="K7011">
        <f t="shared" si="1531"/>
        <v>10</v>
      </c>
      <c r="L7011" t="str">
        <f t="shared" si="1532"/>
        <v>Fall</v>
      </c>
      <c r="M7011">
        <f t="shared" si="1533"/>
        <v>46</v>
      </c>
      <c r="N7011">
        <f t="shared" si="1534"/>
        <v>686812.93932958401</v>
      </c>
      <c r="O7011" t="str">
        <f t="shared" si="1535"/>
        <v>Fall</v>
      </c>
      <c r="P7011">
        <f t="shared" si="1536"/>
        <v>6.3509856720290241E-5</v>
      </c>
      <c r="Q7011">
        <f t="shared" si="1537"/>
        <v>8.5639037665255773E-5</v>
      </c>
      <c r="R7011">
        <f t="shared" si="1538"/>
        <v>1.1661181699288028E-4</v>
      </c>
      <c r="S7011">
        <f t="shared" si="1539"/>
        <v>3.7723455597328775E-5</v>
      </c>
    </row>
    <row r="7012" spans="1:19" x14ac:dyDescent="0.25">
      <c r="A7012">
        <v>7010</v>
      </c>
      <c r="B7012">
        <v>136290.98525150001</v>
      </c>
      <c r="C7012">
        <v>142749.804308044</v>
      </c>
      <c r="D7012">
        <v>88277.003339999996</v>
      </c>
      <c r="E7012">
        <v>21407.978392599998</v>
      </c>
      <c r="F7012">
        <f t="shared" si="1526"/>
        <v>388725.77129214403</v>
      </c>
      <c r="G7012">
        <f t="shared" si="1527"/>
        <v>293</v>
      </c>
      <c r="H7012" t="str">
        <f t="shared" si="1529"/>
        <v>Day293</v>
      </c>
      <c r="I7012">
        <f t="shared" si="1528"/>
        <v>1</v>
      </c>
      <c r="J7012" t="str">
        <f t="shared" si="1530"/>
        <v>Hour1</v>
      </c>
      <c r="K7012">
        <f t="shared" si="1531"/>
        <v>10</v>
      </c>
      <c r="L7012" t="str">
        <f t="shared" si="1532"/>
        <v>Fall</v>
      </c>
      <c r="M7012">
        <f t="shared" si="1533"/>
        <v>1404</v>
      </c>
      <c r="N7012" t="e">
        <f t="shared" si="1534"/>
        <v>#N/A</v>
      </c>
      <c r="O7012" t="str">
        <f t="shared" si="1535"/>
        <v>Fall</v>
      </c>
      <c r="P7012">
        <f t="shared" si="1536"/>
        <v>5.847291893650771E-5</v>
      </c>
      <c r="Q7012">
        <f t="shared" si="1537"/>
        <v>8.4610393356172807E-5</v>
      </c>
      <c r="R7012">
        <f t="shared" si="1538"/>
        <v>1.1630887007600601E-4</v>
      </c>
      <c r="S7012">
        <f t="shared" si="1539"/>
        <v>2.9965838320616584E-5</v>
      </c>
    </row>
    <row r="7013" spans="1:19" x14ac:dyDescent="0.25">
      <c r="A7013">
        <v>7011</v>
      </c>
      <c r="B7013">
        <v>133304.65033559999</v>
      </c>
      <c r="C7013">
        <v>142391.01895767101</v>
      </c>
      <c r="D7013">
        <v>87827.490419499998</v>
      </c>
      <c r="E7013">
        <v>16943.030310400001</v>
      </c>
      <c r="F7013">
        <f t="shared" si="1526"/>
        <v>380466.19002317102</v>
      </c>
      <c r="G7013">
        <f t="shared" si="1527"/>
        <v>293</v>
      </c>
      <c r="H7013" t="str">
        <f t="shared" si="1529"/>
        <v>Day293</v>
      </c>
      <c r="I7013">
        <f t="shared" si="1528"/>
        <v>2</v>
      </c>
      <c r="J7013" t="str">
        <f t="shared" si="1530"/>
        <v>Hour2</v>
      </c>
      <c r="K7013">
        <f t="shared" si="1531"/>
        <v>10</v>
      </c>
      <c r="L7013" t="str">
        <f t="shared" si="1532"/>
        <v>Fall</v>
      </c>
      <c r="M7013">
        <f t="shared" si="1533"/>
        <v>1404</v>
      </c>
      <c r="N7013" t="e">
        <f t="shared" si="1534"/>
        <v>#N/A</v>
      </c>
      <c r="O7013" t="str">
        <f t="shared" si="1535"/>
        <v>Fall</v>
      </c>
      <c r="P7013">
        <f t="shared" si="1536"/>
        <v>5.8175170581139611E-5</v>
      </c>
      <c r="Q7013">
        <f t="shared" si="1537"/>
        <v>8.2756455830801563E-5</v>
      </c>
      <c r="R7013">
        <f t="shared" si="1538"/>
        <v>1.160165409978403E-4</v>
      </c>
      <c r="S7013">
        <f t="shared" si="1539"/>
        <v>2.3716022953304704E-5</v>
      </c>
    </row>
    <row r="7014" spans="1:19" x14ac:dyDescent="0.25">
      <c r="A7014">
        <v>7012</v>
      </c>
      <c r="B7014">
        <v>135590.3782673</v>
      </c>
      <c r="C7014">
        <v>142338.36536964</v>
      </c>
      <c r="D7014">
        <v>90152.733226900004</v>
      </c>
      <c r="E7014">
        <v>17350.990283200001</v>
      </c>
      <c r="F7014">
        <f t="shared" si="1526"/>
        <v>385432.46714704001</v>
      </c>
      <c r="G7014">
        <f t="shared" si="1527"/>
        <v>293</v>
      </c>
      <c r="H7014" t="str">
        <f t="shared" si="1529"/>
        <v>Day293</v>
      </c>
      <c r="I7014">
        <f t="shared" si="1528"/>
        <v>3</v>
      </c>
      <c r="J7014" t="str">
        <f t="shared" si="1530"/>
        <v>Hour3</v>
      </c>
      <c r="K7014">
        <f t="shared" si="1531"/>
        <v>10</v>
      </c>
      <c r="L7014" t="str">
        <f t="shared" si="1532"/>
        <v>Fall</v>
      </c>
      <c r="M7014">
        <f t="shared" si="1533"/>
        <v>1404</v>
      </c>
      <c r="N7014" t="e">
        <f t="shared" si="1534"/>
        <v>#N/A</v>
      </c>
      <c r="O7014" t="str">
        <f t="shared" si="1535"/>
        <v>Fall</v>
      </c>
      <c r="P7014">
        <f t="shared" si="1536"/>
        <v>5.9715364845110402E-5</v>
      </c>
      <c r="Q7014">
        <f t="shared" si="1537"/>
        <v>8.4175451658364571E-5</v>
      </c>
      <c r="R7014">
        <f t="shared" si="1538"/>
        <v>1.1597364020817534E-4</v>
      </c>
      <c r="S7014">
        <f t="shared" si="1539"/>
        <v>2.4287065317138257E-5</v>
      </c>
    </row>
    <row r="7015" spans="1:19" x14ac:dyDescent="0.25">
      <c r="A7015">
        <v>7013</v>
      </c>
      <c r="B7015">
        <v>141963.81067080001</v>
      </c>
      <c r="C7015">
        <v>144215.33755027701</v>
      </c>
      <c r="D7015">
        <v>101730.62205239999</v>
      </c>
      <c r="E7015">
        <v>16321.6916872</v>
      </c>
      <c r="F7015">
        <f t="shared" si="1526"/>
        <v>404231.46196067706</v>
      </c>
      <c r="G7015">
        <f t="shared" si="1527"/>
        <v>293</v>
      </c>
      <c r="H7015" t="str">
        <f t="shared" si="1529"/>
        <v>Day293</v>
      </c>
      <c r="I7015">
        <f t="shared" si="1528"/>
        <v>4</v>
      </c>
      <c r="J7015" t="str">
        <f t="shared" si="1530"/>
        <v>Hour4</v>
      </c>
      <c r="K7015">
        <f t="shared" si="1531"/>
        <v>10</v>
      </c>
      <c r="L7015" t="str">
        <f t="shared" si="1532"/>
        <v>Fall</v>
      </c>
      <c r="M7015">
        <f t="shared" si="1533"/>
        <v>1404</v>
      </c>
      <c r="N7015" t="e">
        <f t="shared" si="1534"/>
        <v>#N/A</v>
      </c>
      <c r="O7015" t="str">
        <f t="shared" si="1535"/>
        <v>Fall</v>
      </c>
      <c r="P7015">
        <f t="shared" si="1536"/>
        <v>6.7384326512759136E-5</v>
      </c>
      <c r="Q7015">
        <f t="shared" si="1537"/>
        <v>8.8132122906239198E-5</v>
      </c>
      <c r="R7015">
        <f t="shared" si="1538"/>
        <v>1.1750294887905024E-4</v>
      </c>
      <c r="S7015">
        <f t="shared" si="1539"/>
        <v>2.2846303618591546E-5</v>
      </c>
    </row>
    <row r="7016" spans="1:19" x14ac:dyDescent="0.25">
      <c r="A7016">
        <v>7014</v>
      </c>
      <c r="B7016">
        <v>154240.32646780001</v>
      </c>
      <c r="C7016">
        <v>151529.23891089199</v>
      </c>
      <c r="D7016">
        <v>115682.975383</v>
      </c>
      <c r="E7016">
        <v>24824.361955600001</v>
      </c>
      <c r="F7016">
        <f t="shared" si="1526"/>
        <v>446276.90271729196</v>
      </c>
      <c r="G7016">
        <f t="shared" si="1527"/>
        <v>293</v>
      </c>
      <c r="H7016" t="str">
        <f t="shared" si="1529"/>
        <v>Day293</v>
      </c>
      <c r="I7016">
        <f t="shared" si="1528"/>
        <v>5</v>
      </c>
      <c r="J7016" t="str">
        <f t="shared" si="1530"/>
        <v>Hour5</v>
      </c>
      <c r="K7016">
        <f t="shared" si="1531"/>
        <v>10</v>
      </c>
      <c r="L7016" t="str">
        <f t="shared" si="1532"/>
        <v>Fall</v>
      </c>
      <c r="M7016">
        <f t="shared" si="1533"/>
        <v>1404</v>
      </c>
      <c r="N7016" t="e">
        <f t="shared" si="1534"/>
        <v>#N/A</v>
      </c>
      <c r="O7016" t="str">
        <f t="shared" si="1535"/>
        <v>Fall</v>
      </c>
      <c r="P7016">
        <f t="shared" si="1536"/>
        <v>7.6626085911087253E-5</v>
      </c>
      <c r="Q7016">
        <f t="shared" si="1537"/>
        <v>9.5753469459062705E-5</v>
      </c>
      <c r="R7016">
        <f t="shared" si="1538"/>
        <v>1.2346212764797381E-4</v>
      </c>
      <c r="S7016">
        <f t="shared" si="1539"/>
        <v>3.4747924494874756E-5</v>
      </c>
    </row>
    <row r="7017" spans="1:19" x14ac:dyDescent="0.25">
      <c r="A7017">
        <v>7015</v>
      </c>
      <c r="B7017">
        <v>156421.75541129999</v>
      </c>
      <c r="C7017">
        <v>150171.98637149</v>
      </c>
      <c r="D7017">
        <v>143374.19330270001</v>
      </c>
      <c r="E7017">
        <v>41711.828435700001</v>
      </c>
      <c r="F7017">
        <f t="shared" si="1526"/>
        <v>491679.76352118998</v>
      </c>
      <c r="G7017">
        <f t="shared" si="1527"/>
        <v>293</v>
      </c>
      <c r="H7017" t="str">
        <f t="shared" si="1529"/>
        <v>Day293</v>
      </c>
      <c r="I7017">
        <f t="shared" si="1528"/>
        <v>6</v>
      </c>
      <c r="J7017" t="str">
        <f t="shared" si="1530"/>
        <v>Hour6</v>
      </c>
      <c r="K7017">
        <f t="shared" si="1531"/>
        <v>10</v>
      </c>
      <c r="L7017" t="str">
        <f t="shared" si="1532"/>
        <v>Fall</v>
      </c>
      <c r="M7017">
        <f t="shared" si="1533"/>
        <v>1404</v>
      </c>
      <c r="N7017" t="e">
        <f t="shared" si="1534"/>
        <v>#N/A</v>
      </c>
      <c r="O7017" t="str">
        <f t="shared" si="1535"/>
        <v>Fall</v>
      </c>
      <c r="P7017">
        <f t="shared" si="1536"/>
        <v>9.4968194041281391E-5</v>
      </c>
      <c r="Q7017">
        <f t="shared" si="1537"/>
        <v>9.710771574796787E-5</v>
      </c>
      <c r="R7017">
        <f t="shared" si="1538"/>
        <v>1.2235627317741369E-4</v>
      </c>
      <c r="S7017">
        <f t="shared" si="1539"/>
        <v>5.8386171923339639E-5</v>
      </c>
    </row>
    <row r="7018" spans="1:19" x14ac:dyDescent="0.25">
      <c r="A7018">
        <v>7016</v>
      </c>
      <c r="B7018">
        <v>163087.5236135</v>
      </c>
      <c r="C7018">
        <v>155934.700959585</v>
      </c>
      <c r="D7018">
        <v>144482.00051499999</v>
      </c>
      <c r="E7018">
        <v>65062.238502300002</v>
      </c>
      <c r="F7018">
        <f t="shared" si="1526"/>
        <v>528566.46359038493</v>
      </c>
      <c r="G7018">
        <f t="shared" si="1527"/>
        <v>293</v>
      </c>
      <c r="H7018" t="str">
        <f t="shared" si="1529"/>
        <v>Day293</v>
      </c>
      <c r="I7018">
        <f t="shared" si="1528"/>
        <v>7</v>
      </c>
      <c r="J7018" t="str">
        <f t="shared" si="1530"/>
        <v>Hour7</v>
      </c>
      <c r="K7018">
        <f t="shared" si="1531"/>
        <v>10</v>
      </c>
      <c r="L7018" t="str">
        <f t="shared" si="1532"/>
        <v>Fall</v>
      </c>
      <c r="M7018">
        <f t="shared" si="1533"/>
        <v>1404</v>
      </c>
      <c r="N7018" t="e">
        <f t="shared" si="1534"/>
        <v>#N/A</v>
      </c>
      <c r="O7018" t="str">
        <f t="shared" si="1535"/>
        <v>Fall</v>
      </c>
      <c r="P7018">
        <f t="shared" si="1536"/>
        <v>9.5701983350741828E-5</v>
      </c>
      <c r="Q7018">
        <f t="shared" si="1537"/>
        <v>1.012458710967495E-4</v>
      </c>
      <c r="R7018">
        <f t="shared" si="1538"/>
        <v>1.270515848491935E-4</v>
      </c>
      <c r="S7018">
        <f t="shared" si="1539"/>
        <v>9.1070930845634738E-5</v>
      </c>
    </row>
    <row r="7019" spans="1:19" x14ac:dyDescent="0.25">
      <c r="A7019">
        <v>7017</v>
      </c>
      <c r="B7019">
        <v>170781.80391300001</v>
      </c>
      <c r="C7019">
        <v>164997.66993221</v>
      </c>
      <c r="D7019">
        <v>137430.796199</v>
      </c>
      <c r="E7019">
        <v>72833.038261299997</v>
      </c>
      <c r="F7019">
        <f t="shared" si="1526"/>
        <v>546043.30830550997</v>
      </c>
      <c r="G7019">
        <f t="shared" si="1527"/>
        <v>293</v>
      </c>
      <c r="H7019" t="str">
        <f t="shared" si="1529"/>
        <v>Day293</v>
      </c>
      <c r="I7019">
        <f t="shared" si="1528"/>
        <v>8</v>
      </c>
      <c r="J7019" t="str">
        <f t="shared" si="1530"/>
        <v>Hour8</v>
      </c>
      <c r="K7019">
        <f t="shared" si="1531"/>
        <v>10</v>
      </c>
      <c r="L7019" t="str">
        <f t="shared" si="1532"/>
        <v>Fall</v>
      </c>
      <c r="M7019">
        <f t="shared" si="1533"/>
        <v>1404</v>
      </c>
      <c r="N7019" t="e">
        <f t="shared" si="1534"/>
        <v>#N/A</v>
      </c>
      <c r="O7019" t="str">
        <f t="shared" si="1535"/>
        <v>Fall</v>
      </c>
      <c r="P7019">
        <f t="shared" si="1536"/>
        <v>9.103140683846235E-5</v>
      </c>
      <c r="Q7019">
        <f t="shared" si="1537"/>
        <v>1.0602253392248237E-4</v>
      </c>
      <c r="R7019">
        <f t="shared" si="1538"/>
        <v>1.3443585893523874E-4</v>
      </c>
      <c r="S7019">
        <f t="shared" si="1539"/>
        <v>1.0194811527331388E-4</v>
      </c>
    </row>
    <row r="7020" spans="1:19" x14ac:dyDescent="0.25">
      <c r="A7020">
        <v>7018</v>
      </c>
      <c r="B7020">
        <v>180267.1480095</v>
      </c>
      <c r="C7020">
        <v>170441.68005799301</v>
      </c>
      <c r="D7020">
        <v>130941.423192</v>
      </c>
      <c r="E7020">
        <v>70395.280828600007</v>
      </c>
      <c r="F7020">
        <f t="shared" si="1526"/>
        <v>552045.53208809311</v>
      </c>
      <c r="G7020">
        <f t="shared" si="1527"/>
        <v>293</v>
      </c>
      <c r="H7020" t="str">
        <f t="shared" si="1529"/>
        <v>Day293</v>
      </c>
      <c r="I7020">
        <f t="shared" si="1528"/>
        <v>9</v>
      </c>
      <c r="J7020" t="str">
        <f t="shared" si="1530"/>
        <v>Hour9</v>
      </c>
      <c r="K7020">
        <f t="shared" si="1531"/>
        <v>10</v>
      </c>
      <c r="L7020" t="str">
        <f t="shared" si="1532"/>
        <v>Fall</v>
      </c>
      <c r="M7020">
        <f t="shared" si="1533"/>
        <v>1404</v>
      </c>
      <c r="N7020" t="e">
        <f t="shared" si="1534"/>
        <v>#N/A</v>
      </c>
      <c r="O7020" t="str">
        <f t="shared" si="1535"/>
        <v>Fall</v>
      </c>
      <c r="P7020">
        <f t="shared" si="1536"/>
        <v>8.6732976132499154E-5</v>
      </c>
      <c r="Q7020">
        <f t="shared" si="1537"/>
        <v>1.1191110163400446E-4</v>
      </c>
      <c r="R7020">
        <f t="shared" si="1538"/>
        <v>1.3887149840585954E-4</v>
      </c>
      <c r="S7020">
        <f t="shared" si="1539"/>
        <v>9.8535861965060354E-5</v>
      </c>
    </row>
    <row r="7021" spans="1:19" x14ac:dyDescent="0.25">
      <c r="A7021">
        <v>7019</v>
      </c>
      <c r="B7021">
        <v>186018.00390700001</v>
      </c>
      <c r="C7021">
        <v>170145.969456875</v>
      </c>
      <c r="D7021">
        <v>131414.06115349999</v>
      </c>
      <c r="E7021">
        <v>77110.381220700001</v>
      </c>
      <c r="F7021">
        <f t="shared" si="1526"/>
        <v>564688.41573807504</v>
      </c>
      <c r="G7021">
        <f t="shared" si="1527"/>
        <v>293</v>
      </c>
      <c r="H7021" t="str">
        <f t="shared" si="1529"/>
        <v>Day293</v>
      </c>
      <c r="I7021">
        <f t="shared" si="1528"/>
        <v>10</v>
      </c>
      <c r="J7021" t="str">
        <f t="shared" si="1530"/>
        <v>Hour10</v>
      </c>
      <c r="K7021">
        <f t="shared" si="1531"/>
        <v>10</v>
      </c>
      <c r="L7021" t="str">
        <f t="shared" si="1532"/>
        <v>Fall</v>
      </c>
      <c r="M7021">
        <f t="shared" si="1533"/>
        <v>1404</v>
      </c>
      <c r="N7021" t="e">
        <f t="shared" si="1534"/>
        <v>#N/A</v>
      </c>
      <c r="O7021" t="str">
        <f t="shared" si="1535"/>
        <v>Fall</v>
      </c>
      <c r="P7021">
        <f t="shared" si="1536"/>
        <v>8.7046042051860535E-5</v>
      </c>
      <c r="Q7021">
        <f t="shared" si="1537"/>
        <v>1.1548127304867464E-4</v>
      </c>
      <c r="R7021">
        <f t="shared" si="1538"/>
        <v>1.3863056101156852E-4</v>
      </c>
      <c r="S7021">
        <f t="shared" si="1539"/>
        <v>1.0793533018976361E-4</v>
      </c>
    </row>
    <row r="7022" spans="1:19" x14ac:dyDescent="0.25">
      <c r="A7022">
        <v>7020</v>
      </c>
      <c r="B7022">
        <v>189368.6133119</v>
      </c>
      <c r="C7022">
        <v>169831.13842924699</v>
      </c>
      <c r="D7022">
        <v>130361.2190157</v>
      </c>
      <c r="E7022">
        <v>90149.5653475</v>
      </c>
      <c r="F7022">
        <f t="shared" si="1526"/>
        <v>579710.53610434697</v>
      </c>
      <c r="G7022">
        <f t="shared" si="1527"/>
        <v>293</v>
      </c>
      <c r="H7022" t="str">
        <f t="shared" si="1529"/>
        <v>Day293</v>
      </c>
      <c r="I7022">
        <f t="shared" si="1528"/>
        <v>11</v>
      </c>
      <c r="J7022" t="str">
        <f t="shared" si="1530"/>
        <v>Hour11</v>
      </c>
      <c r="K7022">
        <f t="shared" si="1531"/>
        <v>10</v>
      </c>
      <c r="L7022" t="str">
        <f t="shared" si="1532"/>
        <v>Fall</v>
      </c>
      <c r="M7022">
        <f t="shared" si="1533"/>
        <v>1404</v>
      </c>
      <c r="N7022" t="e">
        <f t="shared" si="1534"/>
        <v>#N/A</v>
      </c>
      <c r="O7022" t="str">
        <f t="shared" si="1535"/>
        <v>Fall</v>
      </c>
      <c r="P7022">
        <f t="shared" si="1536"/>
        <v>8.6348660506868472E-5</v>
      </c>
      <c r="Q7022">
        <f t="shared" si="1537"/>
        <v>1.1756135471517914E-4</v>
      </c>
      <c r="R7022">
        <f t="shared" si="1538"/>
        <v>1.3837404478539379E-4</v>
      </c>
      <c r="S7022">
        <f t="shared" si="1539"/>
        <v>1.2618694069734432E-4</v>
      </c>
    </row>
    <row r="7023" spans="1:19" x14ac:dyDescent="0.25">
      <c r="A7023">
        <v>7021</v>
      </c>
      <c r="B7023">
        <v>191939.71049160001</v>
      </c>
      <c r="C7023">
        <v>170278.537059108</v>
      </c>
      <c r="D7023">
        <v>129075.0933471</v>
      </c>
      <c r="E7023">
        <v>100714.1576338</v>
      </c>
      <c r="F7023">
        <f t="shared" si="1526"/>
        <v>592007.49853160803</v>
      </c>
      <c r="G7023">
        <f t="shared" si="1527"/>
        <v>293</v>
      </c>
      <c r="H7023" t="str">
        <f t="shared" si="1529"/>
        <v>Day293</v>
      </c>
      <c r="I7023">
        <f t="shared" si="1528"/>
        <v>12</v>
      </c>
      <c r="J7023" t="str">
        <f t="shared" si="1530"/>
        <v>Hour12</v>
      </c>
      <c r="K7023">
        <f t="shared" si="1531"/>
        <v>10</v>
      </c>
      <c r="L7023" t="str">
        <f t="shared" si="1532"/>
        <v>Fall</v>
      </c>
      <c r="M7023">
        <f t="shared" si="1533"/>
        <v>1404</v>
      </c>
      <c r="N7023" t="e">
        <f t="shared" si="1534"/>
        <v>#N/A</v>
      </c>
      <c r="O7023" t="str">
        <f t="shared" si="1535"/>
        <v>Fall</v>
      </c>
      <c r="P7023">
        <f t="shared" si="1536"/>
        <v>8.5496756623446401E-5</v>
      </c>
      <c r="Q7023">
        <f t="shared" si="1537"/>
        <v>1.191575097604298E-4</v>
      </c>
      <c r="R7023">
        <f t="shared" si="1538"/>
        <v>1.3873857368520507E-4</v>
      </c>
      <c r="S7023">
        <f t="shared" si="1539"/>
        <v>1.4097473889896847E-4</v>
      </c>
    </row>
    <row r="7024" spans="1:19" x14ac:dyDescent="0.25">
      <c r="A7024">
        <v>7022</v>
      </c>
      <c r="B7024">
        <v>193429.80668869999</v>
      </c>
      <c r="C7024">
        <v>170608.00807775601</v>
      </c>
      <c r="D7024">
        <v>128327.5566827</v>
      </c>
      <c r="E7024">
        <v>103859.9590376</v>
      </c>
      <c r="F7024">
        <f t="shared" si="1526"/>
        <v>596225.33048675605</v>
      </c>
      <c r="G7024">
        <f t="shared" si="1527"/>
        <v>293</v>
      </c>
      <c r="H7024" t="str">
        <f t="shared" si="1529"/>
        <v>Day293</v>
      </c>
      <c r="I7024">
        <f t="shared" si="1528"/>
        <v>13</v>
      </c>
      <c r="J7024" t="str">
        <f t="shared" si="1530"/>
        <v>Hour13</v>
      </c>
      <c r="K7024">
        <f t="shared" si="1531"/>
        <v>10</v>
      </c>
      <c r="L7024" t="str">
        <f t="shared" si="1532"/>
        <v>Fall</v>
      </c>
      <c r="M7024">
        <f t="shared" si="1533"/>
        <v>1404</v>
      </c>
      <c r="N7024" t="e">
        <f t="shared" si="1534"/>
        <v>#N/A</v>
      </c>
      <c r="O7024" t="str">
        <f t="shared" si="1535"/>
        <v>Fall</v>
      </c>
      <c r="P7024">
        <f t="shared" si="1536"/>
        <v>8.5001603309154826E-5</v>
      </c>
      <c r="Q7024">
        <f t="shared" si="1537"/>
        <v>1.2008257186297835E-4</v>
      </c>
      <c r="R7024">
        <f t="shared" si="1538"/>
        <v>1.3900701819963011E-4</v>
      </c>
      <c r="S7024">
        <f t="shared" si="1539"/>
        <v>1.4537807743595168E-4</v>
      </c>
    </row>
    <row r="7025" spans="1:19" x14ac:dyDescent="0.25">
      <c r="A7025">
        <v>7023</v>
      </c>
      <c r="B7025">
        <v>192183.08704059999</v>
      </c>
      <c r="C7025">
        <v>167866.70082437</v>
      </c>
      <c r="D7025">
        <v>131455.23623390001</v>
      </c>
      <c r="E7025">
        <v>115377.2606409</v>
      </c>
      <c r="F7025">
        <f t="shared" si="1526"/>
        <v>606882.28473977</v>
      </c>
      <c r="G7025">
        <f t="shared" si="1527"/>
        <v>293</v>
      </c>
      <c r="H7025" t="str">
        <f t="shared" si="1529"/>
        <v>Day293</v>
      </c>
      <c r="I7025">
        <f t="shared" si="1528"/>
        <v>14</v>
      </c>
      <c r="J7025" t="str">
        <f t="shared" si="1530"/>
        <v>Hour14</v>
      </c>
      <c r="K7025">
        <f t="shared" si="1531"/>
        <v>10</v>
      </c>
      <c r="L7025" t="str">
        <f t="shared" si="1532"/>
        <v>Fall</v>
      </c>
      <c r="M7025">
        <f t="shared" si="1533"/>
        <v>1404</v>
      </c>
      <c r="N7025" t="e">
        <f t="shared" si="1534"/>
        <v>#N/A</v>
      </c>
      <c r="O7025" t="str">
        <f t="shared" si="1535"/>
        <v>Fall</v>
      </c>
      <c r="P7025">
        <f t="shared" si="1536"/>
        <v>8.7073315600433101E-5</v>
      </c>
      <c r="Q7025">
        <f t="shared" si="1537"/>
        <v>1.1930859961796188E-4</v>
      </c>
      <c r="R7025">
        <f t="shared" si="1538"/>
        <v>1.3677347153581503E-4</v>
      </c>
      <c r="S7025">
        <f t="shared" si="1539"/>
        <v>1.614994314192668E-4</v>
      </c>
    </row>
    <row r="7026" spans="1:19" x14ac:dyDescent="0.25">
      <c r="A7026">
        <v>7024</v>
      </c>
      <c r="B7026">
        <v>188024.33765490001</v>
      </c>
      <c r="C7026">
        <v>162829.53452069699</v>
      </c>
      <c r="D7026">
        <v>135828.75954181</v>
      </c>
      <c r="E7026">
        <v>147902.97145089999</v>
      </c>
      <c r="F7026">
        <f t="shared" si="1526"/>
        <v>634585.60316830699</v>
      </c>
      <c r="G7026">
        <f t="shared" si="1527"/>
        <v>293</v>
      </c>
      <c r="H7026" t="str">
        <f t="shared" si="1529"/>
        <v>Day293</v>
      </c>
      <c r="I7026">
        <f t="shared" si="1528"/>
        <v>15</v>
      </c>
      <c r="J7026" t="str">
        <f t="shared" si="1530"/>
        <v>Hour15</v>
      </c>
      <c r="K7026">
        <f t="shared" si="1531"/>
        <v>10</v>
      </c>
      <c r="L7026" t="str">
        <f t="shared" si="1532"/>
        <v>Fall</v>
      </c>
      <c r="M7026">
        <f t="shared" si="1533"/>
        <v>1404</v>
      </c>
      <c r="N7026" t="e">
        <f t="shared" si="1534"/>
        <v>#N/A</v>
      </c>
      <c r="O7026" t="str">
        <f t="shared" si="1535"/>
        <v>Fall</v>
      </c>
      <c r="P7026">
        <f t="shared" si="1536"/>
        <v>8.9970249843492867E-5</v>
      </c>
      <c r="Q7026">
        <f t="shared" si="1537"/>
        <v>1.1672681902004119E-4</v>
      </c>
      <c r="R7026">
        <f t="shared" si="1538"/>
        <v>1.3266931795042112E-4</v>
      </c>
      <c r="S7026">
        <f t="shared" si="1539"/>
        <v>2.0702732637138883E-4</v>
      </c>
    </row>
    <row r="7027" spans="1:19" x14ac:dyDescent="0.25">
      <c r="A7027">
        <v>7025</v>
      </c>
      <c r="B7027">
        <v>179669.08681159999</v>
      </c>
      <c r="C7027">
        <v>154877.29714138299</v>
      </c>
      <c r="D7027">
        <v>145313.95005993999</v>
      </c>
      <c r="E7027">
        <v>185798.73503360001</v>
      </c>
      <c r="F7027">
        <f t="shared" si="1526"/>
        <v>665659.06904652296</v>
      </c>
      <c r="G7027">
        <f t="shared" si="1527"/>
        <v>293</v>
      </c>
      <c r="H7027" t="str">
        <f t="shared" si="1529"/>
        <v>Day293</v>
      </c>
      <c r="I7027">
        <f t="shared" si="1528"/>
        <v>16</v>
      </c>
      <c r="J7027" t="str">
        <f t="shared" si="1530"/>
        <v>Hour16</v>
      </c>
      <c r="K7027">
        <f t="shared" si="1531"/>
        <v>10</v>
      </c>
      <c r="L7027" t="str">
        <f t="shared" si="1532"/>
        <v>Fall</v>
      </c>
      <c r="M7027">
        <f t="shared" si="1533"/>
        <v>1404</v>
      </c>
      <c r="N7027" t="e">
        <f t="shared" si="1534"/>
        <v>#N/A</v>
      </c>
      <c r="O7027" t="str">
        <f t="shared" si="1535"/>
        <v>Fall</v>
      </c>
      <c r="P7027">
        <f t="shared" si="1536"/>
        <v>9.6253050066420629E-5</v>
      </c>
      <c r="Q7027">
        <f t="shared" si="1537"/>
        <v>1.1153982107489772E-4</v>
      </c>
      <c r="R7027">
        <f t="shared" si="1538"/>
        <v>1.2619003940676519E-4</v>
      </c>
      <c r="S7027">
        <f t="shared" si="1539"/>
        <v>2.6007195785083897E-4</v>
      </c>
    </row>
    <row r="7028" spans="1:19" x14ac:dyDescent="0.25">
      <c r="A7028">
        <v>7026</v>
      </c>
      <c r="B7028">
        <v>169411.13205300001</v>
      </c>
      <c r="C7028">
        <v>147245.106623384</v>
      </c>
      <c r="D7028">
        <v>158658.16678930001</v>
      </c>
      <c r="E7028">
        <v>211498.5338639</v>
      </c>
      <c r="F7028">
        <f t="shared" si="1526"/>
        <v>686812.93932958401</v>
      </c>
      <c r="G7028">
        <f t="shared" si="1527"/>
        <v>293</v>
      </c>
      <c r="H7028" t="str">
        <f t="shared" si="1529"/>
        <v>Day293</v>
      </c>
      <c r="I7028">
        <f t="shared" si="1528"/>
        <v>17</v>
      </c>
      <c r="J7028" t="str">
        <f t="shared" si="1530"/>
        <v>Hour17</v>
      </c>
      <c r="K7028">
        <f t="shared" si="1531"/>
        <v>10</v>
      </c>
      <c r="L7028" t="str">
        <f t="shared" si="1532"/>
        <v>Fall</v>
      </c>
      <c r="M7028">
        <f t="shared" si="1533"/>
        <v>1404</v>
      </c>
      <c r="N7028" t="e">
        <f t="shared" si="1534"/>
        <v>#N/A</v>
      </c>
      <c r="O7028" t="str">
        <f t="shared" si="1535"/>
        <v>Fall</v>
      </c>
      <c r="P7028">
        <f t="shared" si="1536"/>
        <v>1.0509199196028872E-4</v>
      </c>
      <c r="Q7028">
        <f t="shared" si="1537"/>
        <v>1.0517161128058621E-4</v>
      </c>
      <c r="R7028">
        <f t="shared" si="1538"/>
        <v>1.1997152681645932E-4</v>
      </c>
      <c r="S7028">
        <f t="shared" si="1539"/>
        <v>2.9604527595206349E-4</v>
      </c>
    </row>
    <row r="7029" spans="1:19" x14ac:dyDescent="0.25">
      <c r="A7029">
        <v>7027</v>
      </c>
      <c r="B7029">
        <v>165294.20116980001</v>
      </c>
      <c r="C7029">
        <v>146906.443210147</v>
      </c>
      <c r="D7029">
        <v>170277.145557832</v>
      </c>
      <c r="E7029">
        <v>171575.148976</v>
      </c>
      <c r="F7029">
        <f t="shared" si="1526"/>
        <v>654052.93891377898</v>
      </c>
      <c r="G7029">
        <f t="shared" si="1527"/>
        <v>293</v>
      </c>
      <c r="H7029" t="str">
        <f t="shared" si="1529"/>
        <v>Day293</v>
      </c>
      <c r="I7029">
        <f t="shared" si="1528"/>
        <v>18</v>
      </c>
      <c r="J7029" t="str">
        <f t="shared" si="1530"/>
        <v>Hour18</v>
      </c>
      <c r="K7029">
        <f t="shared" si="1531"/>
        <v>10</v>
      </c>
      <c r="L7029" t="str">
        <f t="shared" si="1532"/>
        <v>Fall</v>
      </c>
      <c r="M7029">
        <f t="shared" si="1533"/>
        <v>1404</v>
      </c>
      <c r="N7029" t="e">
        <f t="shared" si="1534"/>
        <v>#N/A</v>
      </c>
      <c r="O7029" t="str">
        <f t="shared" si="1535"/>
        <v>Fall</v>
      </c>
      <c r="P7029">
        <f t="shared" si="1536"/>
        <v>1.1278817078322264E-4</v>
      </c>
      <c r="Q7029">
        <f t="shared" si="1537"/>
        <v>1.0261579190042001E-4</v>
      </c>
      <c r="R7029">
        <f t="shared" si="1538"/>
        <v>1.1969559257528391E-4</v>
      </c>
      <c r="S7029">
        <f t="shared" si="1539"/>
        <v>2.4016247960282524E-4</v>
      </c>
    </row>
    <row r="7030" spans="1:19" x14ac:dyDescent="0.25">
      <c r="A7030">
        <v>7028</v>
      </c>
      <c r="B7030">
        <v>162556.99841530001</v>
      </c>
      <c r="C7030">
        <v>149499.807595349</v>
      </c>
      <c r="D7030">
        <v>168073.627531251</v>
      </c>
      <c r="E7030">
        <v>106312.7992963</v>
      </c>
      <c r="F7030">
        <f t="shared" si="1526"/>
        <v>586443.23283820006</v>
      </c>
      <c r="G7030">
        <f t="shared" si="1527"/>
        <v>293</v>
      </c>
      <c r="H7030" t="str">
        <f t="shared" si="1529"/>
        <v>Day293</v>
      </c>
      <c r="I7030">
        <f t="shared" si="1528"/>
        <v>19</v>
      </c>
      <c r="J7030" t="str">
        <f t="shared" si="1530"/>
        <v>Hour19</v>
      </c>
      <c r="K7030">
        <f t="shared" si="1531"/>
        <v>10</v>
      </c>
      <c r="L7030" t="str">
        <f t="shared" si="1532"/>
        <v>Fall</v>
      </c>
      <c r="M7030">
        <f t="shared" si="1533"/>
        <v>1404</v>
      </c>
      <c r="N7030" t="e">
        <f t="shared" si="1534"/>
        <v>#N/A</v>
      </c>
      <c r="O7030" t="str">
        <f t="shared" si="1535"/>
        <v>Fall</v>
      </c>
      <c r="P7030">
        <f t="shared" si="1536"/>
        <v>1.1132860457607409E-4</v>
      </c>
      <c r="Q7030">
        <f t="shared" si="1537"/>
        <v>1.0091651735686544E-4</v>
      </c>
      <c r="R7030">
        <f t="shared" si="1538"/>
        <v>1.2180859919410423E-4</v>
      </c>
      <c r="S7030">
        <f t="shared" si="1539"/>
        <v>1.4881144294438803E-4</v>
      </c>
    </row>
    <row r="7031" spans="1:19" x14ac:dyDescent="0.25">
      <c r="A7031">
        <v>7029</v>
      </c>
      <c r="B7031">
        <v>156153.43794529999</v>
      </c>
      <c r="C7031">
        <v>149787.461965111</v>
      </c>
      <c r="D7031">
        <v>157946.13779286001</v>
      </c>
      <c r="E7031">
        <v>80983.2001515999</v>
      </c>
      <c r="F7031">
        <f t="shared" si="1526"/>
        <v>544870.23785487097</v>
      </c>
      <c r="G7031">
        <f t="shared" si="1527"/>
        <v>293</v>
      </c>
      <c r="H7031" t="str">
        <f t="shared" si="1529"/>
        <v>Day293</v>
      </c>
      <c r="I7031">
        <f t="shared" si="1528"/>
        <v>20</v>
      </c>
      <c r="J7031" t="str">
        <f t="shared" si="1530"/>
        <v>Hour20</v>
      </c>
      <c r="K7031">
        <f t="shared" si="1531"/>
        <v>10</v>
      </c>
      <c r="L7031" t="str">
        <f t="shared" si="1532"/>
        <v>Fall</v>
      </c>
      <c r="M7031">
        <f t="shared" si="1533"/>
        <v>1404</v>
      </c>
      <c r="N7031" t="e">
        <f t="shared" si="1534"/>
        <v>#N/A</v>
      </c>
      <c r="O7031" t="str">
        <f t="shared" si="1535"/>
        <v>Fall</v>
      </c>
      <c r="P7031">
        <f t="shared" si="1536"/>
        <v>1.0462035821408051E-4</v>
      </c>
      <c r="Q7031">
        <f t="shared" si="1537"/>
        <v>9.6941142395367191E-5</v>
      </c>
      <c r="R7031">
        <f t="shared" si="1538"/>
        <v>1.2204297257823333E-4</v>
      </c>
      <c r="S7031">
        <f t="shared" si="1539"/>
        <v>1.133563122087143E-4</v>
      </c>
    </row>
    <row r="7032" spans="1:19" x14ac:dyDescent="0.25">
      <c r="A7032">
        <v>7030</v>
      </c>
      <c r="B7032">
        <v>146346.6532533</v>
      </c>
      <c r="C7032">
        <v>149184.51794532099</v>
      </c>
      <c r="D7032">
        <v>145213.8544629</v>
      </c>
      <c r="E7032">
        <v>64323.698820400001</v>
      </c>
      <c r="F7032">
        <f t="shared" si="1526"/>
        <v>505068.724481921</v>
      </c>
      <c r="G7032">
        <f t="shared" si="1527"/>
        <v>293</v>
      </c>
      <c r="H7032" t="str">
        <f t="shared" si="1529"/>
        <v>Day293</v>
      </c>
      <c r="I7032">
        <f t="shared" si="1528"/>
        <v>21</v>
      </c>
      <c r="J7032" t="str">
        <f t="shared" si="1530"/>
        <v>Hour21</v>
      </c>
      <c r="K7032">
        <f t="shared" si="1531"/>
        <v>10</v>
      </c>
      <c r="L7032" t="str">
        <f t="shared" si="1532"/>
        <v>Fall</v>
      </c>
      <c r="M7032">
        <f t="shared" si="1533"/>
        <v>1404</v>
      </c>
      <c r="N7032" t="e">
        <f t="shared" si="1534"/>
        <v>#N/A</v>
      </c>
      <c r="O7032" t="str">
        <f t="shared" si="1535"/>
        <v>Fall</v>
      </c>
      <c r="P7032">
        <f t="shared" si="1536"/>
        <v>9.6186748747728631E-5</v>
      </c>
      <c r="Q7032">
        <f t="shared" si="1537"/>
        <v>9.0853022122274667E-5</v>
      </c>
      <c r="R7032">
        <f t="shared" si="1538"/>
        <v>1.2155170929419036E-4</v>
      </c>
      <c r="S7032">
        <f t="shared" si="1539"/>
        <v>9.0037159216417061E-5</v>
      </c>
    </row>
    <row r="7033" spans="1:19" x14ac:dyDescent="0.25">
      <c r="A7033">
        <v>7031</v>
      </c>
      <c r="B7033">
        <v>139770.9264423</v>
      </c>
      <c r="C7033">
        <v>146978.80199398001</v>
      </c>
      <c r="D7033">
        <v>127910.0706927</v>
      </c>
      <c r="E7033">
        <v>47423.381258499998</v>
      </c>
      <c r="F7033">
        <f t="shared" si="1526"/>
        <v>462083.18038748001</v>
      </c>
      <c r="G7033">
        <f t="shared" si="1527"/>
        <v>293</v>
      </c>
      <c r="H7033" t="str">
        <f t="shared" si="1529"/>
        <v>Day293</v>
      </c>
      <c r="I7033">
        <f t="shared" si="1528"/>
        <v>22</v>
      </c>
      <c r="J7033" t="str">
        <f t="shared" si="1530"/>
        <v>Hour22</v>
      </c>
      <c r="K7033">
        <f t="shared" si="1531"/>
        <v>10</v>
      </c>
      <c r="L7033" t="str">
        <f t="shared" si="1532"/>
        <v>Fall</v>
      </c>
      <c r="M7033">
        <f t="shared" si="1533"/>
        <v>1404</v>
      </c>
      <c r="N7033" t="e">
        <f t="shared" si="1534"/>
        <v>#N/A</v>
      </c>
      <c r="O7033" t="str">
        <f t="shared" si="1535"/>
        <v>Fall</v>
      </c>
      <c r="P7033">
        <f t="shared" si="1536"/>
        <v>8.4725068951091323E-5</v>
      </c>
      <c r="Q7033">
        <f t="shared" si="1537"/>
        <v>8.6770765096582509E-5</v>
      </c>
      <c r="R7033">
        <f t="shared" si="1538"/>
        <v>1.1975454865181577E-4</v>
      </c>
      <c r="S7033">
        <f t="shared" si="1539"/>
        <v>6.6380923473857237E-5</v>
      </c>
    </row>
    <row r="7034" spans="1:19" x14ac:dyDescent="0.25">
      <c r="A7034">
        <v>7032</v>
      </c>
      <c r="B7034">
        <v>138067.38776039999</v>
      </c>
      <c r="C7034">
        <v>143210.03749396201</v>
      </c>
      <c r="D7034">
        <v>108118.9169232</v>
      </c>
      <c r="E7034">
        <v>38593.8459477</v>
      </c>
      <c r="F7034">
        <f t="shared" si="1526"/>
        <v>427990.18812526204</v>
      </c>
      <c r="G7034">
        <f t="shared" si="1527"/>
        <v>293</v>
      </c>
      <c r="H7034" t="str">
        <f t="shared" si="1529"/>
        <v>Day293</v>
      </c>
      <c r="I7034">
        <f t="shared" si="1528"/>
        <v>23</v>
      </c>
      <c r="J7034" t="str">
        <f t="shared" si="1530"/>
        <v>Hour23</v>
      </c>
      <c r="K7034">
        <f t="shared" si="1531"/>
        <v>10</v>
      </c>
      <c r="L7034" t="str">
        <f t="shared" si="1532"/>
        <v>Fall</v>
      </c>
      <c r="M7034">
        <f t="shared" si="1533"/>
        <v>1404</v>
      </c>
      <c r="N7034" t="e">
        <f t="shared" si="1534"/>
        <v>#N/A</v>
      </c>
      <c r="O7034" t="str">
        <f t="shared" si="1535"/>
        <v>Fall</v>
      </c>
      <c r="P7034">
        <f t="shared" si="1536"/>
        <v>7.161580508576975E-5</v>
      </c>
      <c r="Q7034">
        <f t="shared" si="1537"/>
        <v>8.5713196412145768E-5</v>
      </c>
      <c r="R7034">
        <f t="shared" si="1538"/>
        <v>1.1668385624208224E-4</v>
      </c>
      <c r="S7034">
        <f t="shared" si="1539"/>
        <v>5.4021772940471715E-5</v>
      </c>
    </row>
    <row r="7035" spans="1:19" x14ac:dyDescent="0.25">
      <c r="A7035">
        <v>7033</v>
      </c>
      <c r="B7035">
        <v>149199.7549076</v>
      </c>
      <c r="C7035">
        <v>111715.27625623401</v>
      </c>
      <c r="D7035">
        <v>109351.75832451</v>
      </c>
      <c r="E7035">
        <v>44771.407131599997</v>
      </c>
      <c r="F7035">
        <f t="shared" si="1526"/>
        <v>415038.19661994401</v>
      </c>
      <c r="G7035">
        <f t="shared" si="1527"/>
        <v>294</v>
      </c>
      <c r="H7035" t="str">
        <f t="shared" si="1529"/>
        <v>Day294</v>
      </c>
      <c r="I7035">
        <f t="shared" si="1528"/>
        <v>0</v>
      </c>
      <c r="J7035" t="str">
        <f t="shared" si="1530"/>
        <v>Hour0</v>
      </c>
      <c r="K7035">
        <f t="shared" si="1531"/>
        <v>10</v>
      </c>
      <c r="L7035" t="str">
        <f t="shared" si="1532"/>
        <v>Fall</v>
      </c>
      <c r="M7035">
        <f t="shared" si="1533"/>
        <v>60</v>
      </c>
      <c r="N7035">
        <f t="shared" si="1534"/>
        <v>625677.93873920699</v>
      </c>
      <c r="O7035" t="str">
        <f t="shared" si="1535"/>
        <v>Fall</v>
      </c>
      <c r="P7035">
        <f t="shared" si="1536"/>
        <v>7.2432414537754926E-5</v>
      </c>
      <c r="Q7035">
        <f t="shared" si="1537"/>
        <v>9.2624247510439606E-5</v>
      </c>
      <c r="R7035">
        <f t="shared" si="1538"/>
        <v>9.1022734599008153E-5</v>
      </c>
      <c r="S7035">
        <f t="shared" si="1539"/>
        <v>6.2668820142109977E-5</v>
      </c>
    </row>
    <row r="7036" spans="1:19" x14ac:dyDescent="0.25">
      <c r="A7036">
        <v>7034</v>
      </c>
      <c r="B7036">
        <v>148652.89494989999</v>
      </c>
      <c r="C7036">
        <v>106988.62178174499</v>
      </c>
      <c r="D7036">
        <v>104591.3873533</v>
      </c>
      <c r="E7036">
        <v>29298.217291600002</v>
      </c>
      <c r="F7036">
        <f t="shared" si="1526"/>
        <v>389531.12137654499</v>
      </c>
      <c r="G7036">
        <f t="shared" si="1527"/>
        <v>294</v>
      </c>
      <c r="H7036" t="str">
        <f t="shared" si="1529"/>
        <v>Day294</v>
      </c>
      <c r="I7036">
        <f t="shared" si="1528"/>
        <v>1</v>
      </c>
      <c r="J7036" t="str">
        <f t="shared" si="1530"/>
        <v>Hour1</v>
      </c>
      <c r="K7036">
        <f t="shared" si="1531"/>
        <v>10</v>
      </c>
      <c r="L7036" t="str">
        <f t="shared" si="1532"/>
        <v>Fall</v>
      </c>
      <c r="M7036">
        <f t="shared" si="1533"/>
        <v>1404</v>
      </c>
      <c r="N7036" t="e">
        <f t="shared" si="1534"/>
        <v>#N/A</v>
      </c>
      <c r="O7036" t="str">
        <f t="shared" si="1535"/>
        <v>Fall</v>
      </c>
      <c r="P7036">
        <f t="shared" si="1536"/>
        <v>6.9279240150591062E-5</v>
      </c>
      <c r="Q7036">
        <f t="shared" si="1537"/>
        <v>9.2284753038032971E-5</v>
      </c>
      <c r="R7036">
        <f t="shared" si="1538"/>
        <v>8.7171578067954787E-5</v>
      </c>
      <c r="S7036">
        <f t="shared" si="1539"/>
        <v>4.101020779924995E-5</v>
      </c>
    </row>
    <row r="7037" spans="1:19" x14ac:dyDescent="0.25">
      <c r="A7037">
        <v>7035</v>
      </c>
      <c r="B7037">
        <v>149064.98793870001</v>
      </c>
      <c r="C7037">
        <v>101534.964275872</v>
      </c>
      <c r="D7037">
        <v>104438.34194319999</v>
      </c>
      <c r="E7037">
        <v>25346.2285462</v>
      </c>
      <c r="F7037">
        <f t="shared" si="1526"/>
        <v>380384.52270397195</v>
      </c>
      <c r="G7037">
        <f t="shared" si="1527"/>
        <v>294</v>
      </c>
      <c r="H7037" t="str">
        <f t="shared" si="1529"/>
        <v>Day294</v>
      </c>
      <c r="I7037">
        <f t="shared" si="1528"/>
        <v>2</v>
      </c>
      <c r="J7037" t="str">
        <f t="shared" si="1530"/>
        <v>Hour2</v>
      </c>
      <c r="K7037">
        <f t="shared" si="1531"/>
        <v>10</v>
      </c>
      <c r="L7037" t="str">
        <f t="shared" si="1532"/>
        <v>Fall</v>
      </c>
      <c r="M7037">
        <f t="shared" si="1533"/>
        <v>1404</v>
      </c>
      <c r="N7037" t="e">
        <f t="shared" si="1534"/>
        <v>#N/A</v>
      </c>
      <c r="O7037" t="str">
        <f t="shared" si="1535"/>
        <v>Fall</v>
      </c>
      <c r="P7037">
        <f t="shared" si="1536"/>
        <v>6.9177865936245389E-5</v>
      </c>
      <c r="Q7037">
        <f t="shared" si="1537"/>
        <v>9.2540583237054198E-5</v>
      </c>
      <c r="R7037">
        <f t="shared" si="1538"/>
        <v>8.2728078160096245E-5</v>
      </c>
      <c r="S7037">
        <f t="shared" si="1539"/>
        <v>3.5478407756398255E-5</v>
      </c>
    </row>
    <row r="7038" spans="1:19" x14ac:dyDescent="0.25">
      <c r="A7038">
        <v>7036</v>
      </c>
      <c r="B7038">
        <v>151072.6662299</v>
      </c>
      <c r="C7038">
        <v>98272.767742444004</v>
      </c>
      <c r="D7038">
        <v>106271.2510723</v>
      </c>
      <c r="E7038">
        <v>22198.282104400001</v>
      </c>
      <c r="F7038">
        <f t="shared" si="1526"/>
        <v>377814.96714904398</v>
      </c>
      <c r="G7038">
        <f t="shared" si="1527"/>
        <v>294</v>
      </c>
      <c r="H7038" t="str">
        <f t="shared" si="1529"/>
        <v>Day294</v>
      </c>
      <c r="I7038">
        <f t="shared" si="1528"/>
        <v>3</v>
      </c>
      <c r="J7038" t="str">
        <f t="shared" si="1530"/>
        <v>Hour3</v>
      </c>
      <c r="K7038">
        <f t="shared" si="1531"/>
        <v>10</v>
      </c>
      <c r="L7038" t="str">
        <f t="shared" si="1532"/>
        <v>Fall</v>
      </c>
      <c r="M7038">
        <f t="shared" si="1533"/>
        <v>1404</v>
      </c>
      <c r="N7038" t="e">
        <f t="shared" si="1534"/>
        <v>#N/A</v>
      </c>
      <c r="O7038" t="str">
        <f t="shared" si="1535"/>
        <v>Fall</v>
      </c>
      <c r="P7038">
        <f t="shared" si="1536"/>
        <v>7.0391948232526594E-5</v>
      </c>
      <c r="Q7038">
        <f t="shared" si="1537"/>
        <v>9.3786963910270517E-5</v>
      </c>
      <c r="R7038">
        <f t="shared" si="1538"/>
        <v>8.0070124304340988E-5</v>
      </c>
      <c r="S7038">
        <f t="shared" si="1539"/>
        <v>3.1072066700413913E-5</v>
      </c>
    </row>
    <row r="7039" spans="1:19" x14ac:dyDescent="0.25">
      <c r="A7039">
        <v>7037</v>
      </c>
      <c r="B7039">
        <v>155049.83515219999</v>
      </c>
      <c r="C7039">
        <v>97478.501891113003</v>
      </c>
      <c r="D7039">
        <v>110986.31029540001</v>
      </c>
      <c r="E7039">
        <v>16883.008426699998</v>
      </c>
      <c r="F7039">
        <f t="shared" si="1526"/>
        <v>380397.65576541302</v>
      </c>
      <c r="G7039">
        <f t="shared" si="1527"/>
        <v>294</v>
      </c>
      <c r="H7039" t="str">
        <f t="shared" si="1529"/>
        <v>Day294</v>
      </c>
      <c r="I7039">
        <f t="shared" si="1528"/>
        <v>4</v>
      </c>
      <c r="J7039" t="str">
        <f t="shared" si="1530"/>
        <v>Hour4</v>
      </c>
      <c r="K7039">
        <f t="shared" si="1531"/>
        <v>10</v>
      </c>
      <c r="L7039" t="str">
        <f t="shared" si="1532"/>
        <v>Fall</v>
      </c>
      <c r="M7039">
        <f t="shared" si="1533"/>
        <v>1404</v>
      </c>
      <c r="N7039" t="e">
        <f t="shared" si="1534"/>
        <v>#N/A</v>
      </c>
      <c r="O7039" t="str">
        <f t="shared" si="1535"/>
        <v>Fall</v>
      </c>
      <c r="P7039">
        <f t="shared" si="1536"/>
        <v>7.3515109025278975E-5</v>
      </c>
      <c r="Q7039">
        <f t="shared" si="1537"/>
        <v>9.6256018091211249E-5</v>
      </c>
      <c r="R7039">
        <f t="shared" si="1538"/>
        <v>7.942297691134762E-5</v>
      </c>
      <c r="S7039">
        <f t="shared" si="1539"/>
        <v>2.3632007263935601E-5</v>
      </c>
    </row>
    <row r="7040" spans="1:19" x14ac:dyDescent="0.25">
      <c r="A7040">
        <v>7038</v>
      </c>
      <c r="B7040">
        <v>161864.86777819999</v>
      </c>
      <c r="C7040">
        <v>97798.659387613006</v>
      </c>
      <c r="D7040">
        <v>118636.2480223</v>
      </c>
      <c r="E7040">
        <v>19090.5774222</v>
      </c>
      <c r="F7040">
        <f t="shared" si="1526"/>
        <v>397390.35261031298</v>
      </c>
      <c r="G7040">
        <f t="shared" si="1527"/>
        <v>294</v>
      </c>
      <c r="H7040" t="str">
        <f t="shared" si="1529"/>
        <v>Day294</v>
      </c>
      <c r="I7040">
        <f t="shared" si="1528"/>
        <v>5</v>
      </c>
      <c r="J7040" t="str">
        <f t="shared" si="1530"/>
        <v>Hour5</v>
      </c>
      <c r="K7040">
        <f t="shared" si="1531"/>
        <v>10</v>
      </c>
      <c r="L7040" t="str">
        <f t="shared" si="1532"/>
        <v>Fall</v>
      </c>
      <c r="M7040">
        <f t="shared" si="1533"/>
        <v>1404</v>
      </c>
      <c r="N7040" t="e">
        <f t="shared" si="1534"/>
        <v>#N/A</v>
      </c>
      <c r="O7040" t="str">
        <f t="shared" si="1535"/>
        <v>Fall</v>
      </c>
      <c r="P7040">
        <f t="shared" si="1536"/>
        <v>7.8582274557071211E-5</v>
      </c>
      <c r="Q7040">
        <f t="shared" si="1537"/>
        <v>1.0048683783440233E-4</v>
      </c>
      <c r="R7040">
        <f t="shared" si="1538"/>
        <v>7.968383300740168E-5</v>
      </c>
      <c r="S7040">
        <f t="shared" si="1539"/>
        <v>2.6722054086087913E-5</v>
      </c>
    </row>
    <row r="7041" spans="1:19" x14ac:dyDescent="0.25">
      <c r="A7041">
        <v>7039</v>
      </c>
      <c r="B7041">
        <v>168963.46873359999</v>
      </c>
      <c r="C7041">
        <v>96171.588263821905</v>
      </c>
      <c r="D7041">
        <v>132551.7604655</v>
      </c>
      <c r="E7041">
        <v>23626.306290100001</v>
      </c>
      <c r="F7041">
        <f t="shared" si="1526"/>
        <v>421313.12375302188</v>
      </c>
      <c r="G7041">
        <f t="shared" si="1527"/>
        <v>294</v>
      </c>
      <c r="H7041" t="str">
        <f t="shared" si="1529"/>
        <v>Day294</v>
      </c>
      <c r="I7041">
        <f t="shared" si="1528"/>
        <v>6</v>
      </c>
      <c r="J7041" t="str">
        <f t="shared" si="1530"/>
        <v>Hour6</v>
      </c>
      <c r="K7041">
        <f t="shared" si="1531"/>
        <v>10</v>
      </c>
      <c r="L7041" t="str">
        <f t="shared" si="1532"/>
        <v>Fall</v>
      </c>
      <c r="M7041">
        <f t="shared" si="1533"/>
        <v>1404</v>
      </c>
      <c r="N7041" t="e">
        <f t="shared" si="1534"/>
        <v>#N/A</v>
      </c>
      <c r="O7041" t="str">
        <f t="shared" si="1535"/>
        <v>Fall</v>
      </c>
      <c r="P7041">
        <f t="shared" si="1536"/>
        <v>8.7799631289461601E-5</v>
      </c>
      <c r="Q7041">
        <f t="shared" si="1537"/>
        <v>1.0489369877246491E-4</v>
      </c>
      <c r="R7041">
        <f t="shared" si="1538"/>
        <v>7.8358137292029156E-5</v>
      </c>
      <c r="S7041">
        <f t="shared" si="1539"/>
        <v>3.3070944926178943E-5</v>
      </c>
    </row>
    <row r="7042" spans="1:19" x14ac:dyDescent="0.25">
      <c r="A7042">
        <v>7040</v>
      </c>
      <c r="B7042">
        <v>175680.3867152</v>
      </c>
      <c r="C7042">
        <v>96261.398610402</v>
      </c>
      <c r="D7042">
        <v>142234.49192090001</v>
      </c>
      <c r="E7042">
        <v>31270.399531999999</v>
      </c>
      <c r="F7042">
        <f t="shared" si="1526"/>
        <v>445446.67677850201</v>
      </c>
      <c r="G7042">
        <f t="shared" si="1527"/>
        <v>294</v>
      </c>
      <c r="H7042" t="str">
        <f t="shared" si="1529"/>
        <v>Day294</v>
      </c>
      <c r="I7042">
        <f t="shared" si="1528"/>
        <v>7</v>
      </c>
      <c r="J7042" t="str">
        <f t="shared" si="1530"/>
        <v>Hour7</v>
      </c>
      <c r="K7042">
        <f t="shared" si="1531"/>
        <v>10</v>
      </c>
      <c r="L7042" t="str">
        <f t="shared" si="1532"/>
        <v>Fall</v>
      </c>
      <c r="M7042">
        <f t="shared" si="1533"/>
        <v>1404</v>
      </c>
      <c r="N7042" t="e">
        <f t="shared" si="1534"/>
        <v>#N/A</v>
      </c>
      <c r="O7042" t="str">
        <f t="shared" si="1535"/>
        <v>Fall</v>
      </c>
      <c r="P7042">
        <f t="shared" si="1536"/>
        <v>9.4213278672743722E-5</v>
      </c>
      <c r="Q7042">
        <f t="shared" si="1537"/>
        <v>1.090636082607234E-4</v>
      </c>
      <c r="R7042">
        <f t="shared" si="1538"/>
        <v>7.8431312453161592E-5</v>
      </c>
      <c r="S7042">
        <f t="shared" si="1539"/>
        <v>4.3770771784826744E-5</v>
      </c>
    </row>
    <row r="7043" spans="1:19" x14ac:dyDescent="0.25">
      <c r="A7043">
        <v>7041</v>
      </c>
      <c r="B7043">
        <v>173682.3495029</v>
      </c>
      <c r="C7043">
        <v>91919.117938601994</v>
      </c>
      <c r="D7043">
        <v>164126.01994</v>
      </c>
      <c r="E7043">
        <v>44564.581815600002</v>
      </c>
      <c r="F7043">
        <f t="shared" ref="F7043:F7106" si="1540">SUM(B7043:E7043)</f>
        <v>474292.06919710204</v>
      </c>
      <c r="G7043">
        <f t="shared" ref="G7043:G7106" si="1541">CEILING(A7043/24,1)</f>
        <v>294</v>
      </c>
      <c r="H7043" t="str">
        <f t="shared" si="1529"/>
        <v>Day294</v>
      </c>
      <c r="I7043">
        <f t="shared" ref="I7043:I7106" si="1542">A7043-(G7043-1)*24-1</f>
        <v>8</v>
      </c>
      <c r="J7043" t="str">
        <f t="shared" si="1530"/>
        <v>Hour8</v>
      </c>
      <c r="K7043">
        <f t="shared" si="1531"/>
        <v>10</v>
      </c>
      <c r="L7043" t="str">
        <f t="shared" si="1532"/>
        <v>Fall</v>
      </c>
      <c r="M7043">
        <f t="shared" si="1533"/>
        <v>1404</v>
      </c>
      <c r="N7043" t="e">
        <f t="shared" si="1534"/>
        <v>#N/A</v>
      </c>
      <c r="O7043" t="str">
        <f t="shared" si="1535"/>
        <v>Fall</v>
      </c>
      <c r="P7043">
        <f t="shared" si="1536"/>
        <v>1.0871378837318005E-4</v>
      </c>
      <c r="Q7043">
        <f t="shared" si="1537"/>
        <v>1.0782321283646982E-4</v>
      </c>
      <c r="R7043">
        <f t="shared" si="1538"/>
        <v>7.4893333813274388E-5</v>
      </c>
      <c r="S7043">
        <f t="shared" si="1539"/>
        <v>6.2379316207352234E-5</v>
      </c>
    </row>
    <row r="7044" spans="1:19" x14ac:dyDescent="0.25">
      <c r="A7044">
        <v>7042</v>
      </c>
      <c r="B7044">
        <v>175227.6742639</v>
      </c>
      <c r="C7044">
        <v>90527.058587811</v>
      </c>
      <c r="D7044">
        <v>173571.86041009999</v>
      </c>
      <c r="E7044">
        <v>66574.213560999997</v>
      </c>
      <c r="F7044">
        <f t="shared" si="1540"/>
        <v>505900.80682281096</v>
      </c>
      <c r="G7044">
        <f t="shared" si="1541"/>
        <v>294</v>
      </c>
      <c r="H7044" t="str">
        <f t="shared" ref="H7044:H7107" si="1543">CONCATENATE("Day",G7044)</f>
        <v>Day294</v>
      </c>
      <c r="I7044">
        <f t="shared" si="1542"/>
        <v>9</v>
      </c>
      <c r="J7044" t="str">
        <f t="shared" ref="J7044:J7107" si="1544">CONCATENATE("Hour",I7044)</f>
        <v>Hour9</v>
      </c>
      <c r="K7044">
        <f t="shared" ref="K7044:K7107" si="1545">MONTH(G7044)</f>
        <v>10</v>
      </c>
      <c r="L7044" t="str">
        <f t="shared" ref="L7044:L7107" si="1546">IF(AND(K7044&gt;=3,K7044&lt;=5),"Spring",IF(AND(K7044&gt;=6,K7044&lt;=8),"Summer",IF(AND(K7044&gt;=9,K7044&lt;=10),"Fall","Winter")))</f>
        <v>Fall</v>
      </c>
      <c r="M7044">
        <f t="shared" ref="M7044:M7107" si="1547">COUNTIFS($L$3:$L$8762,L7044,$N$3:$N$8762,"&gt;"&amp;N7044+1)+1</f>
        <v>1404</v>
      </c>
      <c r="N7044" t="e">
        <f t="shared" ref="N7044:N7107" si="1548">IF(G7044=G7043,NA(),_xlfn.MAXIFS($F$3:$F$8762,$G$3:$G$8762,G7044))</f>
        <v>#N/A</v>
      </c>
      <c r="O7044" t="str">
        <f t="shared" ref="O7044:O7107" si="1549">IF(G7044=G7043,O7043,IF(AND(OR(L7044="Winter",L7044="Summer"),M7044&lt;=5),CONCATENATE(L7044," Peak ",M7044),L7044))</f>
        <v>Fall</v>
      </c>
      <c r="P7044">
        <f t="shared" ref="P7044:P7107" si="1550">D7044/SUM($D$3:$D$8762)</f>
        <v>1.1497052391242407E-4</v>
      </c>
      <c r="Q7044">
        <f t="shared" ref="Q7044:Q7107" si="1551">B7044/SUM($B$3:$B$8762)</f>
        <v>1.0878256121633491E-4</v>
      </c>
      <c r="R7044">
        <f t="shared" ref="R7044:R7107" si="1552">C7044/SUM($C$3:$C$8762)</f>
        <v>7.3759119647769458E-5</v>
      </c>
      <c r="S7044">
        <f t="shared" ref="S7044:S7107" si="1553">E7044/SUM($E$3:$E$8762)</f>
        <v>9.3187319386528917E-5</v>
      </c>
    </row>
    <row r="7045" spans="1:19" x14ac:dyDescent="0.25">
      <c r="A7045">
        <v>7043</v>
      </c>
      <c r="B7045">
        <v>176161.64213689999</v>
      </c>
      <c r="C7045">
        <v>89146.815672631899</v>
      </c>
      <c r="D7045">
        <v>179228.62015914</v>
      </c>
      <c r="E7045">
        <v>85699.4281988</v>
      </c>
      <c r="F7045">
        <f t="shared" si="1540"/>
        <v>530236.50616747187</v>
      </c>
      <c r="G7045">
        <f t="shared" si="1541"/>
        <v>294</v>
      </c>
      <c r="H7045" t="str">
        <f t="shared" si="1543"/>
        <v>Day294</v>
      </c>
      <c r="I7045">
        <f t="shared" si="1542"/>
        <v>10</v>
      </c>
      <c r="J7045" t="str">
        <f t="shared" si="1544"/>
        <v>Hour10</v>
      </c>
      <c r="K7045">
        <f t="shared" si="1545"/>
        <v>10</v>
      </c>
      <c r="L7045" t="str">
        <f t="shared" si="1546"/>
        <v>Fall</v>
      </c>
      <c r="M7045">
        <f t="shared" si="1547"/>
        <v>1404</v>
      </c>
      <c r="N7045" t="e">
        <f t="shared" si="1548"/>
        <v>#N/A</v>
      </c>
      <c r="O7045" t="str">
        <f t="shared" si="1549"/>
        <v>Fall</v>
      </c>
      <c r="P7045">
        <f t="shared" si="1550"/>
        <v>1.1871744827249735E-4</v>
      </c>
      <c r="Q7045">
        <f t="shared" si="1551"/>
        <v>1.0936237498003127E-4</v>
      </c>
      <c r="R7045">
        <f t="shared" si="1552"/>
        <v>7.2634533210169373E-5</v>
      </c>
      <c r="S7045">
        <f t="shared" si="1553"/>
        <v>1.1995785694842718E-4</v>
      </c>
    </row>
    <row r="7046" spans="1:19" x14ac:dyDescent="0.25">
      <c r="A7046">
        <v>7044</v>
      </c>
      <c r="B7046">
        <v>179101.98649139999</v>
      </c>
      <c r="C7046">
        <v>89508.953603322007</v>
      </c>
      <c r="D7046">
        <v>177585.24125614701</v>
      </c>
      <c r="E7046">
        <v>105953.458587</v>
      </c>
      <c r="F7046">
        <f t="shared" si="1540"/>
        <v>552149.63993786904</v>
      </c>
      <c r="G7046">
        <f t="shared" si="1541"/>
        <v>294</v>
      </c>
      <c r="H7046" t="str">
        <f t="shared" si="1543"/>
        <v>Day294</v>
      </c>
      <c r="I7046">
        <f t="shared" si="1542"/>
        <v>11</v>
      </c>
      <c r="J7046" t="str">
        <f t="shared" si="1544"/>
        <v>Hour11</v>
      </c>
      <c r="K7046">
        <f t="shared" si="1545"/>
        <v>10</v>
      </c>
      <c r="L7046" t="str">
        <f t="shared" si="1546"/>
        <v>Fall</v>
      </c>
      <c r="M7046">
        <f t="shared" si="1547"/>
        <v>1404</v>
      </c>
      <c r="N7046" t="e">
        <f t="shared" si="1548"/>
        <v>#N/A</v>
      </c>
      <c r="O7046" t="str">
        <f t="shared" si="1549"/>
        <v>Fall</v>
      </c>
      <c r="P7046">
        <f t="shared" si="1550"/>
        <v>1.1762890700194049E-4</v>
      </c>
      <c r="Q7046">
        <f t="shared" si="1551"/>
        <v>1.1118776124441084E-4</v>
      </c>
      <c r="R7046">
        <f t="shared" si="1552"/>
        <v>7.2929593884573781E-5</v>
      </c>
      <c r="S7046">
        <f t="shared" si="1553"/>
        <v>1.483084554413447E-4</v>
      </c>
    </row>
    <row r="7047" spans="1:19" x14ac:dyDescent="0.25">
      <c r="A7047">
        <v>7045</v>
      </c>
      <c r="B7047">
        <v>181454.0874507</v>
      </c>
      <c r="C7047">
        <v>89858.414026084996</v>
      </c>
      <c r="D7047">
        <v>173873.03052752701</v>
      </c>
      <c r="E7047">
        <v>128594.00458569999</v>
      </c>
      <c r="F7047">
        <f t="shared" si="1540"/>
        <v>573779.53659001202</v>
      </c>
      <c r="G7047">
        <f t="shared" si="1541"/>
        <v>294</v>
      </c>
      <c r="H7047" t="str">
        <f t="shared" si="1543"/>
        <v>Day294</v>
      </c>
      <c r="I7047">
        <f t="shared" si="1542"/>
        <v>12</v>
      </c>
      <c r="J7047" t="str">
        <f t="shared" si="1544"/>
        <v>Hour12</v>
      </c>
      <c r="K7047">
        <f t="shared" si="1545"/>
        <v>10</v>
      </c>
      <c r="L7047" t="str">
        <f t="shared" si="1546"/>
        <v>Fall</v>
      </c>
      <c r="M7047">
        <f t="shared" si="1547"/>
        <v>1404</v>
      </c>
      <c r="N7047" t="e">
        <f t="shared" si="1548"/>
        <v>#N/A</v>
      </c>
      <c r="O7047" t="str">
        <f t="shared" si="1549"/>
        <v>Fall</v>
      </c>
      <c r="P7047">
        <f t="shared" si="1550"/>
        <v>1.1517001296615399E-4</v>
      </c>
      <c r="Q7047">
        <f t="shared" si="1551"/>
        <v>1.1264796191001293E-4</v>
      </c>
      <c r="R7047">
        <f t="shared" si="1552"/>
        <v>7.3214325251491356E-5</v>
      </c>
      <c r="S7047">
        <f t="shared" si="1553"/>
        <v>1.7999958145266585E-4</v>
      </c>
    </row>
    <row r="7048" spans="1:19" x14ac:dyDescent="0.25">
      <c r="A7048">
        <v>7046</v>
      </c>
      <c r="B7048">
        <v>183984.01748469999</v>
      </c>
      <c r="C7048">
        <v>90699.989528343998</v>
      </c>
      <c r="D7048">
        <v>170418.64651436001</v>
      </c>
      <c r="E7048">
        <v>135349.67859339999</v>
      </c>
      <c r="F7048">
        <f t="shared" si="1540"/>
        <v>580452.33212080388</v>
      </c>
      <c r="G7048">
        <f t="shared" si="1541"/>
        <v>294</v>
      </c>
      <c r="H7048" t="str">
        <f t="shared" si="1543"/>
        <v>Day294</v>
      </c>
      <c r="I7048">
        <f t="shared" si="1542"/>
        <v>13</v>
      </c>
      <c r="J7048" t="str">
        <f t="shared" si="1544"/>
        <v>Hour13</v>
      </c>
      <c r="K7048">
        <f t="shared" si="1545"/>
        <v>10</v>
      </c>
      <c r="L7048" t="str">
        <f t="shared" si="1546"/>
        <v>Fall</v>
      </c>
      <c r="M7048">
        <f t="shared" si="1547"/>
        <v>1404</v>
      </c>
      <c r="N7048" t="e">
        <f t="shared" si="1548"/>
        <v>#N/A</v>
      </c>
      <c r="O7048" t="str">
        <f t="shared" si="1549"/>
        <v>Fall</v>
      </c>
      <c r="P7048">
        <f t="shared" si="1550"/>
        <v>1.1288189818274291E-4</v>
      </c>
      <c r="Q7048">
        <f t="shared" si="1551"/>
        <v>1.1421856010434933E-4</v>
      </c>
      <c r="R7048">
        <f t="shared" si="1552"/>
        <v>7.3900019331604901E-5</v>
      </c>
      <c r="S7048">
        <f t="shared" si="1553"/>
        <v>1.8945584263478226E-4</v>
      </c>
    </row>
    <row r="7049" spans="1:19" x14ac:dyDescent="0.25">
      <c r="A7049">
        <v>7047</v>
      </c>
      <c r="B7049">
        <v>183396.08575609999</v>
      </c>
      <c r="C7049">
        <v>90064.983646410095</v>
      </c>
      <c r="D7049">
        <v>172603.41029653</v>
      </c>
      <c r="E7049">
        <v>138610.94427119999</v>
      </c>
      <c r="F7049">
        <f t="shared" si="1540"/>
        <v>584675.42397024005</v>
      </c>
      <c r="G7049">
        <f t="shared" si="1541"/>
        <v>294</v>
      </c>
      <c r="H7049" t="str">
        <f t="shared" si="1543"/>
        <v>Day294</v>
      </c>
      <c r="I7049">
        <f t="shared" si="1542"/>
        <v>14</v>
      </c>
      <c r="J7049" t="str">
        <f t="shared" si="1544"/>
        <v>Hour14</v>
      </c>
      <c r="K7049">
        <f t="shared" si="1545"/>
        <v>10</v>
      </c>
      <c r="L7049" t="str">
        <f t="shared" si="1546"/>
        <v>Fall</v>
      </c>
      <c r="M7049">
        <f t="shared" si="1547"/>
        <v>1404</v>
      </c>
      <c r="N7049" t="e">
        <f t="shared" si="1548"/>
        <v>#N/A</v>
      </c>
      <c r="O7049" t="str">
        <f t="shared" si="1549"/>
        <v>Fall</v>
      </c>
      <c r="P7049">
        <f t="shared" si="1550"/>
        <v>1.1432904195401724E-4</v>
      </c>
      <c r="Q7049">
        <f t="shared" si="1551"/>
        <v>1.138535679903689E-4</v>
      </c>
      <c r="R7049">
        <f t="shared" si="1552"/>
        <v>7.3382632866682179E-5</v>
      </c>
      <c r="S7049">
        <f t="shared" si="1553"/>
        <v>1.9402080240021771E-4</v>
      </c>
    </row>
    <row r="7050" spans="1:19" x14ac:dyDescent="0.25">
      <c r="A7050">
        <v>7048</v>
      </c>
      <c r="B7050">
        <v>179082.2340082</v>
      </c>
      <c r="C7050">
        <v>87980.270246758999</v>
      </c>
      <c r="D7050">
        <v>179461.67107573</v>
      </c>
      <c r="E7050">
        <v>143758.66428110001</v>
      </c>
      <c r="F7050">
        <f t="shared" si="1540"/>
        <v>590282.83961178898</v>
      </c>
      <c r="G7050">
        <f t="shared" si="1541"/>
        <v>294</v>
      </c>
      <c r="H7050" t="str">
        <f t="shared" si="1543"/>
        <v>Day294</v>
      </c>
      <c r="I7050">
        <f t="shared" si="1542"/>
        <v>15</v>
      </c>
      <c r="J7050" t="str">
        <f t="shared" si="1544"/>
        <v>Hour15</v>
      </c>
      <c r="K7050">
        <f t="shared" si="1545"/>
        <v>10</v>
      </c>
      <c r="L7050" t="str">
        <f t="shared" si="1546"/>
        <v>Fall</v>
      </c>
      <c r="M7050">
        <f t="shared" si="1547"/>
        <v>1404</v>
      </c>
      <c r="N7050" t="e">
        <f t="shared" si="1548"/>
        <v>#N/A</v>
      </c>
      <c r="O7050" t="str">
        <f t="shared" si="1549"/>
        <v>Fall</v>
      </c>
      <c r="P7050">
        <f t="shared" si="1550"/>
        <v>1.1887181653193363E-4</v>
      </c>
      <c r="Q7050">
        <f t="shared" si="1551"/>
        <v>1.1117549876519969E-4</v>
      </c>
      <c r="R7050">
        <f t="shared" si="1552"/>
        <v>7.1684061992129569E-5</v>
      </c>
      <c r="S7050">
        <f t="shared" si="1553"/>
        <v>2.0122632842923255E-4</v>
      </c>
    </row>
    <row r="7051" spans="1:19" x14ac:dyDescent="0.25">
      <c r="A7051">
        <v>7049</v>
      </c>
      <c r="B7051">
        <v>175893.91294879999</v>
      </c>
      <c r="C7051">
        <v>86864.415122887003</v>
      </c>
      <c r="D7051">
        <v>183201.76295613</v>
      </c>
      <c r="E7051">
        <v>155183.95734719999</v>
      </c>
      <c r="F7051">
        <f t="shared" si="1540"/>
        <v>601144.04837501701</v>
      </c>
      <c r="G7051">
        <f t="shared" si="1541"/>
        <v>294</v>
      </c>
      <c r="H7051" t="str">
        <f t="shared" si="1543"/>
        <v>Day294</v>
      </c>
      <c r="I7051">
        <f t="shared" si="1542"/>
        <v>16</v>
      </c>
      <c r="J7051" t="str">
        <f t="shared" si="1544"/>
        <v>Hour16</v>
      </c>
      <c r="K7051">
        <f t="shared" si="1545"/>
        <v>10</v>
      </c>
      <c r="L7051" t="str">
        <f t="shared" si="1546"/>
        <v>Fall</v>
      </c>
      <c r="M7051">
        <f t="shared" si="1547"/>
        <v>1404</v>
      </c>
      <c r="N7051" t="e">
        <f t="shared" si="1548"/>
        <v>#N/A</v>
      </c>
      <c r="O7051" t="str">
        <f t="shared" si="1549"/>
        <v>Fall</v>
      </c>
      <c r="P7051">
        <f t="shared" si="1550"/>
        <v>1.2134917848423525E-4</v>
      </c>
      <c r="Q7051">
        <f t="shared" si="1551"/>
        <v>1.0919616683445019E-4</v>
      </c>
      <c r="R7051">
        <f t="shared" si="1552"/>
        <v>7.0774891928778661E-5</v>
      </c>
      <c r="S7051">
        <f t="shared" si="1553"/>
        <v>2.1721889337421394E-4</v>
      </c>
    </row>
    <row r="7052" spans="1:19" x14ac:dyDescent="0.25">
      <c r="A7052">
        <v>7050</v>
      </c>
      <c r="B7052">
        <v>170662.60729119999</v>
      </c>
      <c r="C7052">
        <v>85562.972981591898</v>
      </c>
      <c r="D7052">
        <v>194244.21505758801</v>
      </c>
      <c r="E7052">
        <v>147781.401755</v>
      </c>
      <c r="F7052">
        <f t="shared" si="1540"/>
        <v>598251.19708537986</v>
      </c>
      <c r="G7052">
        <f t="shared" si="1541"/>
        <v>294</v>
      </c>
      <c r="H7052" t="str">
        <f t="shared" si="1543"/>
        <v>Day294</v>
      </c>
      <c r="I7052">
        <f t="shared" si="1542"/>
        <v>17</v>
      </c>
      <c r="J7052" t="str">
        <f t="shared" si="1544"/>
        <v>Hour17</v>
      </c>
      <c r="K7052">
        <f t="shared" si="1545"/>
        <v>10</v>
      </c>
      <c r="L7052" t="str">
        <f t="shared" si="1546"/>
        <v>Fall</v>
      </c>
      <c r="M7052">
        <f t="shared" si="1547"/>
        <v>1404</v>
      </c>
      <c r="N7052" t="e">
        <f t="shared" si="1548"/>
        <v>#N/A</v>
      </c>
      <c r="O7052" t="str">
        <f t="shared" si="1549"/>
        <v>Fall</v>
      </c>
      <c r="P7052">
        <f t="shared" si="1550"/>
        <v>1.28663477589994E-4</v>
      </c>
      <c r="Q7052">
        <f t="shared" si="1551"/>
        <v>1.0594853582907497E-4</v>
      </c>
      <c r="R7052">
        <f t="shared" si="1552"/>
        <v>6.971451033556339E-5</v>
      </c>
      <c r="S7052">
        <f t="shared" si="1553"/>
        <v>2.0685715907276688E-4</v>
      </c>
    </row>
    <row r="7053" spans="1:19" x14ac:dyDescent="0.25">
      <c r="A7053">
        <v>7051</v>
      </c>
      <c r="B7053">
        <v>169900.39949529999</v>
      </c>
      <c r="C7053">
        <v>86800.032096566996</v>
      </c>
      <c r="D7053">
        <v>200995.22302343999</v>
      </c>
      <c r="E7053">
        <v>167982.2841239</v>
      </c>
      <c r="F7053">
        <f t="shared" si="1540"/>
        <v>625677.93873920699</v>
      </c>
      <c r="G7053">
        <f t="shared" si="1541"/>
        <v>294</v>
      </c>
      <c r="H7053" t="str">
        <f t="shared" si="1543"/>
        <v>Day294</v>
      </c>
      <c r="I7053">
        <f t="shared" si="1542"/>
        <v>18</v>
      </c>
      <c r="J7053" t="str">
        <f t="shared" si="1544"/>
        <v>Hour18</v>
      </c>
      <c r="K7053">
        <f t="shared" si="1545"/>
        <v>10</v>
      </c>
      <c r="L7053" t="str">
        <f t="shared" si="1546"/>
        <v>Fall</v>
      </c>
      <c r="M7053">
        <f t="shared" si="1547"/>
        <v>1404</v>
      </c>
      <c r="N7053" t="e">
        <f t="shared" si="1548"/>
        <v>#N/A</v>
      </c>
      <c r="O7053" t="str">
        <f t="shared" si="1549"/>
        <v>Fall</v>
      </c>
      <c r="P7053">
        <f t="shared" si="1550"/>
        <v>1.3313521005248587E-4</v>
      </c>
      <c r="Q7053">
        <f t="shared" si="1551"/>
        <v>1.0547535191811245E-4</v>
      </c>
      <c r="R7053">
        <f t="shared" si="1552"/>
        <v>7.072243429439063E-5</v>
      </c>
      <c r="S7053">
        <f t="shared" si="1553"/>
        <v>2.3513336357461258E-4</v>
      </c>
    </row>
    <row r="7054" spans="1:19" x14ac:dyDescent="0.25">
      <c r="A7054">
        <v>7052</v>
      </c>
      <c r="B7054">
        <v>170228.33315009999</v>
      </c>
      <c r="C7054">
        <v>88677.757265818</v>
      </c>
      <c r="D7054">
        <v>193464.02534312199</v>
      </c>
      <c r="E7054">
        <v>169891.1626177</v>
      </c>
      <c r="F7054">
        <f t="shared" si="1540"/>
        <v>622261.27837673994</v>
      </c>
      <c r="G7054">
        <f t="shared" si="1541"/>
        <v>294</v>
      </c>
      <c r="H7054" t="str">
        <f t="shared" si="1543"/>
        <v>Day294</v>
      </c>
      <c r="I7054">
        <f t="shared" si="1542"/>
        <v>19</v>
      </c>
      <c r="J7054" t="str">
        <f t="shared" si="1544"/>
        <v>Hour19</v>
      </c>
      <c r="K7054">
        <f t="shared" si="1545"/>
        <v>10</v>
      </c>
      <c r="L7054" t="str">
        <f t="shared" si="1546"/>
        <v>Fall</v>
      </c>
      <c r="M7054">
        <f t="shared" si="1547"/>
        <v>1404</v>
      </c>
      <c r="N7054" t="e">
        <f t="shared" si="1548"/>
        <v>#N/A</v>
      </c>
      <c r="O7054" t="str">
        <f t="shared" si="1549"/>
        <v>Fall</v>
      </c>
      <c r="P7054">
        <f t="shared" si="1550"/>
        <v>1.2814669554933768E-4</v>
      </c>
      <c r="Q7054">
        <f t="shared" si="1551"/>
        <v>1.0567893541614171E-4</v>
      </c>
      <c r="R7054">
        <f t="shared" si="1552"/>
        <v>7.2252356481026893E-5</v>
      </c>
      <c r="S7054">
        <f t="shared" si="1553"/>
        <v>2.378053180800733E-4</v>
      </c>
    </row>
    <row r="7055" spans="1:19" x14ac:dyDescent="0.25">
      <c r="A7055">
        <v>7053</v>
      </c>
      <c r="B7055">
        <v>165318.04413600001</v>
      </c>
      <c r="C7055">
        <v>88913.713595698006</v>
      </c>
      <c r="D7055">
        <v>184210.98923561</v>
      </c>
      <c r="E7055">
        <v>146277.83391769999</v>
      </c>
      <c r="F7055">
        <f t="shared" si="1540"/>
        <v>584720.58088500798</v>
      </c>
      <c r="G7055">
        <f t="shared" si="1541"/>
        <v>294</v>
      </c>
      <c r="H7055" t="str">
        <f t="shared" si="1543"/>
        <v>Day294</v>
      </c>
      <c r="I7055">
        <f t="shared" si="1542"/>
        <v>20</v>
      </c>
      <c r="J7055" t="str">
        <f t="shared" si="1544"/>
        <v>Hour20</v>
      </c>
      <c r="K7055">
        <f t="shared" si="1545"/>
        <v>10</v>
      </c>
      <c r="L7055" t="str">
        <f t="shared" si="1546"/>
        <v>Fall</v>
      </c>
      <c r="M7055">
        <f t="shared" si="1547"/>
        <v>1404</v>
      </c>
      <c r="N7055" t="e">
        <f t="shared" si="1548"/>
        <v>#N/A</v>
      </c>
      <c r="O7055" t="str">
        <f t="shared" si="1549"/>
        <v>Fall</v>
      </c>
      <c r="P7055">
        <f t="shared" si="1550"/>
        <v>1.2201766975824623E-4</v>
      </c>
      <c r="Q7055">
        <f t="shared" si="1551"/>
        <v>1.0263059377998114E-4</v>
      </c>
      <c r="R7055">
        <f t="shared" si="1552"/>
        <v>7.2444607631553187E-5</v>
      </c>
      <c r="S7055">
        <f t="shared" si="1553"/>
        <v>2.0475253854810373E-4</v>
      </c>
    </row>
    <row r="7056" spans="1:19" x14ac:dyDescent="0.25">
      <c r="A7056">
        <v>7054</v>
      </c>
      <c r="B7056">
        <v>161768.15847359999</v>
      </c>
      <c r="C7056">
        <v>91399.150991379996</v>
      </c>
      <c r="D7056">
        <v>165730.83220507999</v>
      </c>
      <c r="E7056">
        <v>126609.8666873</v>
      </c>
      <c r="F7056">
        <f t="shared" si="1540"/>
        <v>545508.00835736003</v>
      </c>
      <c r="G7056">
        <f t="shared" si="1541"/>
        <v>294</v>
      </c>
      <c r="H7056" t="str">
        <f t="shared" si="1543"/>
        <v>Day294</v>
      </c>
      <c r="I7056">
        <f t="shared" si="1542"/>
        <v>21</v>
      </c>
      <c r="J7056" t="str">
        <f t="shared" si="1544"/>
        <v>Hour21</v>
      </c>
      <c r="K7056">
        <f t="shared" si="1545"/>
        <v>10</v>
      </c>
      <c r="L7056" t="str">
        <f t="shared" si="1546"/>
        <v>Fall</v>
      </c>
      <c r="M7056">
        <f t="shared" si="1547"/>
        <v>1404</v>
      </c>
      <c r="N7056" t="e">
        <f t="shared" si="1548"/>
        <v>#N/A</v>
      </c>
      <c r="O7056" t="str">
        <f t="shared" si="1549"/>
        <v>Fall</v>
      </c>
      <c r="P7056">
        <f t="shared" si="1550"/>
        <v>1.0977678387522397E-4</v>
      </c>
      <c r="Q7056">
        <f t="shared" si="1551"/>
        <v>1.0042680002421036E-4</v>
      </c>
      <c r="R7056">
        <f t="shared" si="1552"/>
        <v>7.446967811440032E-5</v>
      </c>
      <c r="S7056">
        <f t="shared" si="1553"/>
        <v>1.7722228252331837E-4</v>
      </c>
    </row>
    <row r="7057" spans="1:19" x14ac:dyDescent="0.25">
      <c r="A7057">
        <v>7055</v>
      </c>
      <c r="B7057">
        <v>155656.6823214</v>
      </c>
      <c r="C7057">
        <v>95317.101162161998</v>
      </c>
      <c r="D7057">
        <v>145990.48600403799</v>
      </c>
      <c r="E7057">
        <v>102904.807547</v>
      </c>
      <c r="F7057">
        <f t="shared" si="1540"/>
        <v>499869.07703459996</v>
      </c>
      <c r="G7057">
        <f t="shared" si="1541"/>
        <v>294</v>
      </c>
      <c r="H7057" t="str">
        <f t="shared" si="1543"/>
        <v>Day294</v>
      </c>
      <c r="I7057">
        <f t="shared" si="1542"/>
        <v>22</v>
      </c>
      <c r="J7057" t="str">
        <f t="shared" si="1544"/>
        <v>Hour22</v>
      </c>
      <c r="K7057">
        <f t="shared" si="1545"/>
        <v>10</v>
      </c>
      <c r="L7057" t="str">
        <f t="shared" si="1546"/>
        <v>Fall</v>
      </c>
      <c r="M7057">
        <f t="shared" si="1547"/>
        <v>1404</v>
      </c>
      <c r="N7057" t="e">
        <f t="shared" si="1548"/>
        <v>#N/A</v>
      </c>
      <c r="O7057" t="str">
        <f t="shared" si="1549"/>
        <v>Fall</v>
      </c>
      <c r="P7057">
        <f t="shared" si="1550"/>
        <v>9.6701173925638128E-5</v>
      </c>
      <c r="Q7057">
        <f t="shared" si="1551"/>
        <v>9.6632753042524028E-5</v>
      </c>
      <c r="R7057">
        <f t="shared" si="1552"/>
        <v>7.7661923172715058E-5</v>
      </c>
      <c r="S7057">
        <f t="shared" si="1553"/>
        <v>1.4404110321941804E-4</v>
      </c>
    </row>
    <row r="7058" spans="1:19" x14ac:dyDescent="0.25">
      <c r="A7058">
        <v>7056</v>
      </c>
      <c r="B7058">
        <v>148518.67542009999</v>
      </c>
      <c r="C7058">
        <v>101402.163481793</v>
      </c>
      <c r="D7058">
        <v>128182.303464196</v>
      </c>
      <c r="E7058">
        <v>75226.538346200003</v>
      </c>
      <c r="F7058">
        <f t="shared" si="1540"/>
        <v>453329.680712289</v>
      </c>
      <c r="G7058">
        <f t="shared" si="1541"/>
        <v>294</v>
      </c>
      <c r="H7058" t="str">
        <f t="shared" si="1543"/>
        <v>Day294</v>
      </c>
      <c r="I7058">
        <f t="shared" si="1542"/>
        <v>23</v>
      </c>
      <c r="J7058" t="str">
        <f t="shared" si="1544"/>
        <v>Hour23</v>
      </c>
      <c r="K7058">
        <f t="shared" si="1545"/>
        <v>10</v>
      </c>
      <c r="L7058" t="str">
        <f t="shared" si="1546"/>
        <v>Fall</v>
      </c>
      <c r="M7058">
        <f t="shared" si="1547"/>
        <v>1404</v>
      </c>
      <c r="N7058" t="e">
        <f t="shared" si="1548"/>
        <v>#N/A</v>
      </c>
      <c r="O7058" t="str">
        <f t="shared" si="1549"/>
        <v>Fall</v>
      </c>
      <c r="P7058">
        <f t="shared" si="1550"/>
        <v>8.4905390486454682E-5</v>
      </c>
      <c r="Q7058">
        <f t="shared" si="1551"/>
        <v>9.2201428618655549E-5</v>
      </c>
      <c r="R7058">
        <f t="shared" si="1552"/>
        <v>8.2619875487739558E-5</v>
      </c>
      <c r="S7058">
        <f t="shared" si="1553"/>
        <v>1.0529841931646856E-4</v>
      </c>
    </row>
    <row r="7059" spans="1:19" x14ac:dyDescent="0.25">
      <c r="A7059">
        <v>7057</v>
      </c>
      <c r="B7059">
        <v>147082.8166852</v>
      </c>
      <c r="C7059">
        <v>106478.206704664</v>
      </c>
      <c r="D7059">
        <v>111293.28685687001</v>
      </c>
      <c r="E7059">
        <v>48186.0978865</v>
      </c>
      <c r="F7059">
        <f t="shared" si="1540"/>
        <v>413040.40813323401</v>
      </c>
      <c r="G7059">
        <f t="shared" si="1541"/>
        <v>295</v>
      </c>
      <c r="H7059" t="str">
        <f t="shared" si="1543"/>
        <v>Day295</v>
      </c>
      <c r="I7059">
        <f t="shared" si="1542"/>
        <v>0</v>
      </c>
      <c r="J7059" t="str">
        <f t="shared" si="1544"/>
        <v>Hour0</v>
      </c>
      <c r="K7059">
        <f t="shared" si="1545"/>
        <v>10</v>
      </c>
      <c r="L7059" t="str">
        <f t="shared" si="1546"/>
        <v>Fall</v>
      </c>
      <c r="M7059">
        <f t="shared" si="1547"/>
        <v>54</v>
      </c>
      <c r="N7059">
        <f t="shared" si="1548"/>
        <v>647369.13021276798</v>
      </c>
      <c r="O7059" t="str">
        <f t="shared" si="1549"/>
        <v>Fall</v>
      </c>
      <c r="P7059">
        <f t="shared" si="1550"/>
        <v>7.3718444151247276E-5</v>
      </c>
      <c r="Q7059">
        <f t="shared" si="1551"/>
        <v>9.1310037510581885E-5</v>
      </c>
      <c r="R7059">
        <f t="shared" si="1552"/>
        <v>8.6755704987267815E-5</v>
      </c>
      <c r="S7059">
        <f t="shared" si="1553"/>
        <v>6.7448536806603978E-5</v>
      </c>
    </row>
    <row r="7060" spans="1:19" x14ac:dyDescent="0.25">
      <c r="A7060">
        <v>7058</v>
      </c>
      <c r="B7060">
        <v>146002.89755709999</v>
      </c>
      <c r="C7060">
        <v>106426.90043842699</v>
      </c>
      <c r="D7060">
        <v>104549.84898910001</v>
      </c>
      <c r="E7060">
        <v>29046.184104799999</v>
      </c>
      <c r="F7060">
        <f t="shared" si="1540"/>
        <v>386025.831089427</v>
      </c>
      <c r="G7060">
        <f t="shared" si="1541"/>
        <v>295</v>
      </c>
      <c r="H7060" t="str">
        <f t="shared" si="1543"/>
        <v>Day295</v>
      </c>
      <c r="I7060">
        <f t="shared" si="1542"/>
        <v>1</v>
      </c>
      <c r="J7060" t="str">
        <f t="shared" si="1544"/>
        <v>Hour1</v>
      </c>
      <c r="K7060">
        <f t="shared" si="1545"/>
        <v>10</v>
      </c>
      <c r="L7060" t="str">
        <f t="shared" si="1546"/>
        <v>Fall</v>
      </c>
      <c r="M7060">
        <f t="shared" si="1547"/>
        <v>1404</v>
      </c>
      <c r="N7060" t="e">
        <f t="shared" si="1548"/>
        <v>#N/A</v>
      </c>
      <c r="O7060" t="str">
        <f t="shared" si="1549"/>
        <v>Fall</v>
      </c>
      <c r="P7060">
        <f t="shared" si="1550"/>
        <v>6.9251725970105501E-5</v>
      </c>
      <c r="Q7060">
        <f t="shared" si="1551"/>
        <v>9.0639616190692056E-5</v>
      </c>
      <c r="R7060">
        <f t="shared" si="1552"/>
        <v>8.6713901960757406E-5</v>
      </c>
      <c r="S7060">
        <f t="shared" si="1553"/>
        <v>4.065742410391096E-5</v>
      </c>
    </row>
    <row r="7061" spans="1:19" x14ac:dyDescent="0.25">
      <c r="A7061">
        <v>7059</v>
      </c>
      <c r="B7061">
        <v>146375.93476110001</v>
      </c>
      <c r="C7061">
        <v>101136.508661478</v>
      </c>
      <c r="D7061">
        <v>104209.81864120001</v>
      </c>
      <c r="E7061">
        <v>25139.440542799999</v>
      </c>
      <c r="F7061">
        <f t="shared" si="1540"/>
        <v>376861.70260657801</v>
      </c>
      <c r="G7061">
        <f t="shared" si="1541"/>
        <v>295</v>
      </c>
      <c r="H7061" t="str">
        <f t="shared" si="1543"/>
        <v>Day295</v>
      </c>
      <c r="I7061">
        <f t="shared" si="1542"/>
        <v>2</v>
      </c>
      <c r="J7061" t="str">
        <f t="shared" si="1544"/>
        <v>Hour2</v>
      </c>
      <c r="K7061">
        <f t="shared" si="1545"/>
        <v>10</v>
      </c>
      <c r="L7061" t="str">
        <f t="shared" si="1546"/>
        <v>Fall</v>
      </c>
      <c r="M7061">
        <f t="shared" si="1547"/>
        <v>1404</v>
      </c>
      <c r="N7061" t="e">
        <f t="shared" si="1548"/>
        <v>#N/A</v>
      </c>
      <c r="O7061" t="str">
        <f t="shared" si="1549"/>
        <v>Fall</v>
      </c>
      <c r="P7061">
        <f t="shared" si="1550"/>
        <v>6.9026496678031195E-5</v>
      </c>
      <c r="Q7061">
        <f t="shared" si="1551"/>
        <v>9.087120028635829E-5</v>
      </c>
      <c r="R7061">
        <f t="shared" si="1552"/>
        <v>8.2403426770833398E-5</v>
      </c>
      <c r="S7061">
        <f t="shared" si="1553"/>
        <v>3.5188956049988203E-5</v>
      </c>
    </row>
    <row r="7062" spans="1:19" x14ac:dyDescent="0.25">
      <c r="A7062">
        <v>7060</v>
      </c>
      <c r="B7062">
        <v>148316.43966830001</v>
      </c>
      <c r="C7062">
        <v>98091.722798617993</v>
      </c>
      <c r="D7062">
        <v>105772.5487761</v>
      </c>
      <c r="E7062">
        <v>22062.337170399998</v>
      </c>
      <c r="F7062">
        <f t="shared" si="1540"/>
        <v>374243.048413418</v>
      </c>
      <c r="G7062">
        <f t="shared" si="1541"/>
        <v>295</v>
      </c>
      <c r="H7062" t="str">
        <f t="shared" si="1543"/>
        <v>Day295</v>
      </c>
      <c r="I7062">
        <f t="shared" si="1542"/>
        <v>3</v>
      </c>
      <c r="J7062" t="str">
        <f t="shared" si="1544"/>
        <v>Hour3</v>
      </c>
      <c r="K7062">
        <f t="shared" si="1545"/>
        <v>10</v>
      </c>
      <c r="L7062" t="str">
        <f t="shared" si="1546"/>
        <v>Fall</v>
      </c>
      <c r="M7062">
        <f t="shared" si="1547"/>
        <v>1404</v>
      </c>
      <c r="N7062" t="e">
        <f t="shared" si="1548"/>
        <v>#N/A</v>
      </c>
      <c r="O7062" t="str">
        <f t="shared" si="1549"/>
        <v>Fall</v>
      </c>
      <c r="P7062">
        <f t="shared" si="1550"/>
        <v>7.0061617819895333E-5</v>
      </c>
      <c r="Q7062">
        <f t="shared" si="1551"/>
        <v>9.2075879254705301E-5</v>
      </c>
      <c r="R7062">
        <f t="shared" si="1552"/>
        <v>7.992261353925484E-5</v>
      </c>
      <c r="S7062">
        <f t="shared" si="1553"/>
        <v>3.0881777648451904E-5</v>
      </c>
    </row>
    <row r="7063" spans="1:19" x14ac:dyDescent="0.25">
      <c r="A7063">
        <v>7061</v>
      </c>
      <c r="B7063">
        <v>151546.7086554</v>
      </c>
      <c r="C7063">
        <v>97141.756874918006</v>
      </c>
      <c r="D7063">
        <v>109631.1399899</v>
      </c>
      <c r="E7063">
        <v>16794.906317600002</v>
      </c>
      <c r="F7063">
        <f t="shared" si="1540"/>
        <v>375114.51183781802</v>
      </c>
      <c r="G7063">
        <f t="shared" si="1541"/>
        <v>295</v>
      </c>
      <c r="H7063" t="str">
        <f t="shared" si="1543"/>
        <v>Day295</v>
      </c>
      <c r="I7063">
        <f t="shared" si="1542"/>
        <v>4</v>
      </c>
      <c r="J7063" t="str">
        <f t="shared" si="1544"/>
        <v>Hour4</v>
      </c>
      <c r="K7063">
        <f t="shared" si="1545"/>
        <v>10</v>
      </c>
      <c r="L7063" t="str">
        <f t="shared" si="1546"/>
        <v>Fall</v>
      </c>
      <c r="M7063">
        <f t="shared" si="1547"/>
        <v>1404</v>
      </c>
      <c r="N7063" t="e">
        <f t="shared" si="1548"/>
        <v>#N/A</v>
      </c>
      <c r="O7063" t="str">
        <f t="shared" si="1549"/>
        <v>Fall</v>
      </c>
      <c r="P7063">
        <f t="shared" si="1550"/>
        <v>7.2617471357250445E-5</v>
      </c>
      <c r="Q7063">
        <f t="shared" si="1551"/>
        <v>9.4081252751275336E-5</v>
      </c>
      <c r="R7063">
        <f t="shared" si="1552"/>
        <v>7.9148605730754978E-5</v>
      </c>
      <c r="S7063">
        <f t="shared" si="1553"/>
        <v>2.3508686252087589E-5</v>
      </c>
    </row>
    <row r="7064" spans="1:19" x14ac:dyDescent="0.25">
      <c r="A7064">
        <v>7062</v>
      </c>
      <c r="B7064">
        <v>155908.46006499999</v>
      </c>
      <c r="C7064">
        <v>97003.399145492993</v>
      </c>
      <c r="D7064">
        <v>116597.3326845</v>
      </c>
      <c r="E7064">
        <v>18921.024699000001</v>
      </c>
      <c r="F7064">
        <f t="shared" si="1540"/>
        <v>388430.21659399295</v>
      </c>
      <c r="G7064">
        <f t="shared" si="1541"/>
        <v>295</v>
      </c>
      <c r="H7064" t="str">
        <f t="shared" si="1543"/>
        <v>Day295</v>
      </c>
      <c r="I7064">
        <f t="shared" si="1542"/>
        <v>5</v>
      </c>
      <c r="J7064" t="str">
        <f t="shared" si="1544"/>
        <v>Hour5</v>
      </c>
      <c r="K7064">
        <f t="shared" si="1545"/>
        <v>10</v>
      </c>
      <c r="L7064" t="str">
        <f t="shared" si="1546"/>
        <v>Fall</v>
      </c>
      <c r="M7064">
        <f t="shared" si="1547"/>
        <v>1404</v>
      </c>
      <c r="N7064" t="e">
        <f t="shared" si="1548"/>
        <v>#N/A</v>
      </c>
      <c r="O7064" t="str">
        <f t="shared" si="1549"/>
        <v>Fall</v>
      </c>
      <c r="P7064">
        <f t="shared" si="1550"/>
        <v>7.7231737874189029E-5</v>
      </c>
      <c r="Q7064">
        <f t="shared" si="1551"/>
        <v>9.6789058420205561E-5</v>
      </c>
      <c r="R7064">
        <f t="shared" si="1552"/>
        <v>7.9035875410361827E-5</v>
      </c>
      <c r="S7064">
        <f t="shared" si="1553"/>
        <v>2.6484722498907889E-5</v>
      </c>
    </row>
    <row r="7065" spans="1:19" x14ac:dyDescent="0.25">
      <c r="A7065">
        <v>7063</v>
      </c>
      <c r="B7065">
        <v>159300.71173499999</v>
      </c>
      <c r="C7065">
        <v>94918.318024145003</v>
      </c>
      <c r="D7065">
        <v>130542.8367798</v>
      </c>
      <c r="E7065">
        <v>23399.387017500001</v>
      </c>
      <c r="F7065">
        <f t="shared" si="1540"/>
        <v>408161.25355644501</v>
      </c>
      <c r="G7065">
        <f t="shared" si="1541"/>
        <v>295</v>
      </c>
      <c r="H7065" t="str">
        <f t="shared" si="1543"/>
        <v>Day295</v>
      </c>
      <c r="I7065">
        <f t="shared" si="1542"/>
        <v>6</v>
      </c>
      <c r="J7065" t="str">
        <f t="shared" si="1544"/>
        <v>Hour6</v>
      </c>
      <c r="K7065">
        <f t="shared" si="1545"/>
        <v>10</v>
      </c>
      <c r="L7065" t="str">
        <f t="shared" si="1546"/>
        <v>Fall</v>
      </c>
      <c r="M7065">
        <f t="shared" si="1547"/>
        <v>1404</v>
      </c>
      <c r="N7065" t="e">
        <f t="shared" si="1548"/>
        <v>#N/A</v>
      </c>
      <c r="O7065" t="str">
        <f t="shared" si="1549"/>
        <v>Fall</v>
      </c>
      <c r="P7065">
        <f t="shared" si="1550"/>
        <v>8.6468960476235884E-5</v>
      </c>
      <c r="Q7065">
        <f t="shared" si="1551"/>
        <v>9.8894991895058594E-5</v>
      </c>
      <c r="R7065">
        <f t="shared" si="1552"/>
        <v>7.7337004925625685E-5</v>
      </c>
      <c r="S7065">
        <f t="shared" si="1553"/>
        <v>3.275331445636709E-5</v>
      </c>
    </row>
    <row r="7066" spans="1:19" x14ac:dyDescent="0.25">
      <c r="A7066">
        <v>7064</v>
      </c>
      <c r="B7066">
        <v>166053.16232100001</v>
      </c>
      <c r="C7066">
        <v>94709.118277091999</v>
      </c>
      <c r="D7066">
        <v>139415.4226542</v>
      </c>
      <c r="E7066">
        <v>30842.470630100001</v>
      </c>
      <c r="F7066">
        <f t="shared" si="1540"/>
        <v>431020.173882392</v>
      </c>
      <c r="G7066">
        <f t="shared" si="1541"/>
        <v>295</v>
      </c>
      <c r="H7066" t="str">
        <f t="shared" si="1543"/>
        <v>Day295</v>
      </c>
      <c r="I7066">
        <f t="shared" si="1542"/>
        <v>7</v>
      </c>
      <c r="J7066" t="str">
        <f t="shared" si="1544"/>
        <v>Hour7</v>
      </c>
      <c r="K7066">
        <f t="shared" si="1545"/>
        <v>10</v>
      </c>
      <c r="L7066" t="str">
        <f t="shared" si="1546"/>
        <v>Fall</v>
      </c>
      <c r="M7066">
        <f t="shared" si="1547"/>
        <v>1404</v>
      </c>
      <c r="N7066" t="e">
        <f t="shared" si="1548"/>
        <v>#N/A</v>
      </c>
      <c r="O7066" t="str">
        <f t="shared" si="1549"/>
        <v>Fall</v>
      </c>
      <c r="P7066">
        <f t="shared" si="1550"/>
        <v>9.2345983652847432E-5</v>
      </c>
      <c r="Q7066">
        <f t="shared" si="1551"/>
        <v>1.0308696027172929E-4</v>
      </c>
      <c r="R7066">
        <f t="shared" si="1552"/>
        <v>7.7166554350804477E-5</v>
      </c>
      <c r="S7066">
        <f t="shared" si="1553"/>
        <v>4.3171777893302314E-5</v>
      </c>
    </row>
    <row r="7067" spans="1:19" x14ac:dyDescent="0.25">
      <c r="A7067">
        <v>7065</v>
      </c>
      <c r="B7067">
        <v>165734.4932342</v>
      </c>
      <c r="C7067">
        <v>90286.288468883999</v>
      </c>
      <c r="D7067">
        <v>160546.77043788999</v>
      </c>
      <c r="E7067">
        <v>43710.398625499998</v>
      </c>
      <c r="F7067">
        <f t="shared" si="1540"/>
        <v>460277.95076647395</v>
      </c>
      <c r="G7067">
        <f t="shared" si="1541"/>
        <v>295</v>
      </c>
      <c r="H7067" t="str">
        <f t="shared" si="1543"/>
        <v>Day295</v>
      </c>
      <c r="I7067">
        <f t="shared" si="1542"/>
        <v>8</v>
      </c>
      <c r="J7067" t="str">
        <f t="shared" si="1544"/>
        <v>Hour8</v>
      </c>
      <c r="K7067">
        <f t="shared" si="1545"/>
        <v>10</v>
      </c>
      <c r="L7067" t="str">
        <f t="shared" si="1546"/>
        <v>Fall</v>
      </c>
      <c r="M7067">
        <f t="shared" si="1547"/>
        <v>1404</v>
      </c>
      <c r="N7067" t="e">
        <f t="shared" si="1548"/>
        <v>#N/A</v>
      </c>
      <c r="O7067" t="str">
        <f t="shared" si="1549"/>
        <v>Fall</v>
      </c>
      <c r="P7067">
        <f t="shared" si="1550"/>
        <v>1.0634296519078981E-4</v>
      </c>
      <c r="Q7067">
        <f t="shared" si="1551"/>
        <v>1.0288912828207241E-4</v>
      </c>
      <c r="R7067">
        <f t="shared" si="1552"/>
        <v>7.356294634570289E-5</v>
      </c>
      <c r="S7067">
        <f t="shared" si="1553"/>
        <v>6.1183672466438667E-5</v>
      </c>
    </row>
    <row r="7068" spans="1:19" x14ac:dyDescent="0.25">
      <c r="A7068">
        <v>7066</v>
      </c>
      <c r="B7068">
        <v>167986.2920633</v>
      </c>
      <c r="C7068">
        <v>88947.862708318993</v>
      </c>
      <c r="D7068">
        <v>170283.57378544001</v>
      </c>
      <c r="E7068">
        <v>65203.859402399903</v>
      </c>
      <c r="F7068">
        <f t="shared" si="1540"/>
        <v>492421.58795945894</v>
      </c>
      <c r="G7068">
        <f t="shared" si="1541"/>
        <v>295</v>
      </c>
      <c r="H7068" t="str">
        <f t="shared" si="1543"/>
        <v>Day295</v>
      </c>
      <c r="I7068">
        <f t="shared" si="1542"/>
        <v>9</v>
      </c>
      <c r="J7068" t="str">
        <f t="shared" si="1544"/>
        <v>Hour9</v>
      </c>
      <c r="K7068">
        <f t="shared" si="1545"/>
        <v>10</v>
      </c>
      <c r="L7068" t="str">
        <f t="shared" si="1546"/>
        <v>Fall</v>
      </c>
      <c r="M7068">
        <f t="shared" si="1547"/>
        <v>1404</v>
      </c>
      <c r="N7068" t="e">
        <f t="shared" si="1548"/>
        <v>#N/A</v>
      </c>
      <c r="O7068" t="str">
        <f t="shared" si="1549"/>
        <v>Fall</v>
      </c>
      <c r="P7068">
        <f t="shared" si="1550"/>
        <v>1.1279242871244098E-4</v>
      </c>
      <c r="Q7068">
        <f t="shared" si="1551"/>
        <v>1.0428706068631426E-4</v>
      </c>
      <c r="R7068">
        <f t="shared" si="1552"/>
        <v>7.2472431450452967E-5</v>
      </c>
      <c r="S7068">
        <f t="shared" si="1553"/>
        <v>9.1269164836597696E-5</v>
      </c>
    </row>
    <row r="7069" spans="1:19" x14ac:dyDescent="0.25">
      <c r="A7069">
        <v>7067</v>
      </c>
      <c r="B7069">
        <v>169409.65181790001</v>
      </c>
      <c r="C7069">
        <v>87722.773191030006</v>
      </c>
      <c r="D7069">
        <v>177360.33500336</v>
      </c>
      <c r="E7069">
        <v>84125.530324000007</v>
      </c>
      <c r="F7069">
        <f t="shared" si="1540"/>
        <v>518618.29033629003</v>
      </c>
      <c r="G7069">
        <f t="shared" si="1541"/>
        <v>295</v>
      </c>
      <c r="H7069" t="str">
        <f t="shared" si="1543"/>
        <v>Day295</v>
      </c>
      <c r="I7069">
        <f t="shared" si="1542"/>
        <v>10</v>
      </c>
      <c r="J7069" t="str">
        <f t="shared" si="1544"/>
        <v>Hour10</v>
      </c>
      <c r="K7069">
        <f t="shared" si="1545"/>
        <v>10</v>
      </c>
      <c r="L7069" t="str">
        <f t="shared" si="1546"/>
        <v>Fall</v>
      </c>
      <c r="M7069">
        <f t="shared" si="1547"/>
        <v>1404</v>
      </c>
      <c r="N7069" t="e">
        <f t="shared" si="1548"/>
        <v>#N/A</v>
      </c>
      <c r="O7069" t="str">
        <f t="shared" si="1549"/>
        <v>Fall</v>
      </c>
      <c r="P7069">
        <f t="shared" si="1550"/>
        <v>1.1747993360468007E-4</v>
      </c>
      <c r="Q7069">
        <f t="shared" si="1551"/>
        <v>1.0517069234032145E-4</v>
      </c>
      <c r="R7069">
        <f t="shared" si="1552"/>
        <v>7.1474260012050424E-5</v>
      </c>
      <c r="S7069">
        <f t="shared" si="1553"/>
        <v>1.1775479188621087E-4</v>
      </c>
    </row>
    <row r="7070" spans="1:19" x14ac:dyDescent="0.25">
      <c r="A7070">
        <v>7068</v>
      </c>
      <c r="B7070">
        <v>173668.3673632</v>
      </c>
      <c r="C7070">
        <v>88497.508776806993</v>
      </c>
      <c r="D7070">
        <v>177667.83846190001</v>
      </c>
      <c r="E7070">
        <v>104499.0723227</v>
      </c>
      <c r="F7070">
        <f t="shared" si="1540"/>
        <v>544332.786924607</v>
      </c>
      <c r="G7070">
        <f t="shared" si="1541"/>
        <v>295</v>
      </c>
      <c r="H7070" t="str">
        <f t="shared" si="1543"/>
        <v>Day295</v>
      </c>
      <c r="I7070">
        <f t="shared" si="1542"/>
        <v>11</v>
      </c>
      <c r="J7070" t="str">
        <f t="shared" si="1544"/>
        <v>Hour11</v>
      </c>
      <c r="K7070">
        <f t="shared" si="1545"/>
        <v>10</v>
      </c>
      <c r="L7070" t="str">
        <f t="shared" si="1546"/>
        <v>Fall</v>
      </c>
      <c r="M7070">
        <f t="shared" si="1547"/>
        <v>1404</v>
      </c>
      <c r="N7070" t="e">
        <f t="shared" si="1548"/>
        <v>#N/A</v>
      </c>
      <c r="O7070" t="str">
        <f t="shared" si="1549"/>
        <v>Fall</v>
      </c>
      <c r="P7070">
        <f t="shared" si="1550"/>
        <v>1.1768361773671447E-4</v>
      </c>
      <c r="Q7070">
        <f t="shared" si="1551"/>
        <v>1.0781453262671276E-4</v>
      </c>
      <c r="R7070">
        <f t="shared" si="1552"/>
        <v>7.2105494646845065E-5</v>
      </c>
      <c r="S7070">
        <f t="shared" si="1553"/>
        <v>1.4627267687073459E-4</v>
      </c>
    </row>
    <row r="7071" spans="1:19" x14ac:dyDescent="0.25">
      <c r="A7071">
        <v>7069</v>
      </c>
      <c r="B7071">
        <v>177562.91406780001</v>
      </c>
      <c r="C7071">
        <v>89216.886886237</v>
      </c>
      <c r="D7071">
        <v>175699.999152704</v>
      </c>
      <c r="E7071">
        <v>127432.5355651</v>
      </c>
      <c r="F7071">
        <f t="shared" si="1540"/>
        <v>569912.33567184105</v>
      </c>
      <c r="G7071">
        <f t="shared" si="1541"/>
        <v>295</v>
      </c>
      <c r="H7071" t="str">
        <f t="shared" si="1543"/>
        <v>Day295</v>
      </c>
      <c r="I7071">
        <f t="shared" si="1542"/>
        <v>12</v>
      </c>
      <c r="J7071" t="str">
        <f t="shared" si="1544"/>
        <v>Hour12</v>
      </c>
      <c r="K7071">
        <f t="shared" si="1545"/>
        <v>10</v>
      </c>
      <c r="L7071" t="str">
        <f t="shared" si="1546"/>
        <v>Fall</v>
      </c>
      <c r="M7071">
        <f t="shared" si="1547"/>
        <v>1404</v>
      </c>
      <c r="N7071" t="e">
        <f t="shared" si="1548"/>
        <v>#N/A</v>
      </c>
      <c r="O7071" t="str">
        <f t="shared" si="1549"/>
        <v>Fall</v>
      </c>
      <c r="P7071">
        <f t="shared" si="1550"/>
        <v>1.1638016039161729E-4</v>
      </c>
      <c r="Q7071">
        <f t="shared" si="1551"/>
        <v>1.1023229435917164E-4</v>
      </c>
      <c r="R7071">
        <f t="shared" si="1552"/>
        <v>7.2691625433298981E-5</v>
      </c>
      <c r="S7071">
        <f t="shared" si="1553"/>
        <v>1.7837381407531577E-4</v>
      </c>
    </row>
    <row r="7072" spans="1:19" x14ac:dyDescent="0.25">
      <c r="A7072">
        <v>7070</v>
      </c>
      <c r="B7072">
        <v>181283.09956949999</v>
      </c>
      <c r="C7072">
        <v>90263.510612245998</v>
      </c>
      <c r="D7072">
        <v>173402.51916855999</v>
      </c>
      <c r="E7072">
        <v>134542.01973890001</v>
      </c>
      <c r="F7072">
        <f t="shared" si="1540"/>
        <v>579491.14908920601</v>
      </c>
      <c r="G7072">
        <f t="shared" si="1541"/>
        <v>295</v>
      </c>
      <c r="H7072" t="str">
        <f t="shared" si="1543"/>
        <v>Day295</v>
      </c>
      <c r="I7072">
        <f t="shared" si="1542"/>
        <v>13</v>
      </c>
      <c r="J7072" t="str">
        <f t="shared" si="1544"/>
        <v>Hour13</v>
      </c>
      <c r="K7072">
        <f t="shared" si="1545"/>
        <v>10</v>
      </c>
      <c r="L7072" t="str">
        <f t="shared" si="1546"/>
        <v>Fall</v>
      </c>
      <c r="M7072">
        <f t="shared" si="1547"/>
        <v>1404</v>
      </c>
      <c r="N7072" t="e">
        <f t="shared" si="1548"/>
        <v>#N/A</v>
      </c>
      <c r="O7072" t="str">
        <f t="shared" si="1549"/>
        <v>Fall</v>
      </c>
      <c r="P7072">
        <f t="shared" si="1550"/>
        <v>1.148583556657173E-4</v>
      </c>
      <c r="Q7072">
        <f t="shared" si="1551"/>
        <v>1.1254181144187466E-4</v>
      </c>
      <c r="R7072">
        <f t="shared" si="1552"/>
        <v>7.354438753379306E-5</v>
      </c>
      <c r="S7072">
        <f t="shared" si="1553"/>
        <v>1.883253213773184E-4</v>
      </c>
    </row>
    <row r="7073" spans="1:19" x14ac:dyDescent="0.25">
      <c r="A7073">
        <v>7071</v>
      </c>
      <c r="B7073">
        <v>181875.6712599</v>
      </c>
      <c r="C7073">
        <v>89736.935204187001</v>
      </c>
      <c r="D7073">
        <v>176612.98286280001</v>
      </c>
      <c r="E7073">
        <v>138076.15502050001</v>
      </c>
      <c r="F7073">
        <f t="shared" si="1540"/>
        <v>586301.74434738699</v>
      </c>
      <c r="G7073">
        <f t="shared" si="1541"/>
        <v>295</v>
      </c>
      <c r="H7073" t="str">
        <f t="shared" si="1543"/>
        <v>Day295</v>
      </c>
      <c r="I7073">
        <f t="shared" si="1542"/>
        <v>14</v>
      </c>
      <c r="J7073" t="str">
        <f t="shared" si="1544"/>
        <v>Hour14</v>
      </c>
      <c r="K7073">
        <f t="shared" si="1545"/>
        <v>10</v>
      </c>
      <c r="L7073" t="str">
        <f t="shared" si="1546"/>
        <v>Fall</v>
      </c>
      <c r="M7073">
        <f t="shared" si="1547"/>
        <v>1404</v>
      </c>
      <c r="N7073" t="e">
        <f t="shared" si="1548"/>
        <v>#N/A</v>
      </c>
      <c r="O7073" t="str">
        <f t="shared" si="1549"/>
        <v>Fall</v>
      </c>
      <c r="P7073">
        <f t="shared" si="1550"/>
        <v>1.1698490251528435E-4</v>
      </c>
      <c r="Q7073">
        <f t="shared" si="1551"/>
        <v>1.1290968407647304E-4</v>
      </c>
      <c r="R7073">
        <f t="shared" si="1552"/>
        <v>7.311534743094997E-5</v>
      </c>
      <c r="S7073">
        <f t="shared" si="1553"/>
        <v>1.9327223063280512E-4</v>
      </c>
    </row>
    <row r="7074" spans="1:19" x14ac:dyDescent="0.25">
      <c r="A7074">
        <v>7072</v>
      </c>
      <c r="B7074">
        <v>179195.66210640001</v>
      </c>
      <c r="C7074">
        <v>88012.489377250997</v>
      </c>
      <c r="D7074">
        <v>184462.04034243</v>
      </c>
      <c r="E7074">
        <v>143834.6592423</v>
      </c>
      <c r="F7074">
        <f t="shared" si="1540"/>
        <v>595504.85106838099</v>
      </c>
      <c r="G7074">
        <f t="shared" si="1541"/>
        <v>295</v>
      </c>
      <c r="H7074" t="str">
        <f t="shared" si="1543"/>
        <v>Day295</v>
      </c>
      <c r="I7074">
        <f t="shared" si="1542"/>
        <v>15</v>
      </c>
      <c r="J7074" t="str">
        <f t="shared" si="1544"/>
        <v>Hour15</v>
      </c>
      <c r="K7074">
        <f t="shared" si="1545"/>
        <v>10</v>
      </c>
      <c r="L7074" t="str">
        <f t="shared" si="1546"/>
        <v>Fall</v>
      </c>
      <c r="M7074">
        <f t="shared" si="1547"/>
        <v>1404</v>
      </c>
      <c r="N7074" t="e">
        <f t="shared" si="1548"/>
        <v>#N/A</v>
      </c>
      <c r="O7074" t="str">
        <f t="shared" si="1549"/>
        <v>Fall</v>
      </c>
      <c r="P7074">
        <f t="shared" si="1550"/>
        <v>1.2218396098316998E-4</v>
      </c>
      <c r="Q7074">
        <f t="shared" si="1551"/>
        <v>1.1124591571895959E-4</v>
      </c>
      <c r="R7074">
        <f t="shared" si="1552"/>
        <v>7.1710313311215571E-5</v>
      </c>
      <c r="S7074">
        <f t="shared" si="1553"/>
        <v>2.0133270244917682E-4</v>
      </c>
    </row>
    <row r="7075" spans="1:19" x14ac:dyDescent="0.25">
      <c r="A7075">
        <v>7073</v>
      </c>
      <c r="B7075">
        <v>177948.9803458</v>
      </c>
      <c r="C7075">
        <v>87122.595866532007</v>
      </c>
      <c r="D7075">
        <v>189388.18050978199</v>
      </c>
      <c r="E7075">
        <v>155812.2650018</v>
      </c>
      <c r="F7075">
        <f t="shared" si="1540"/>
        <v>610272.02172391396</v>
      </c>
      <c r="G7075">
        <f t="shared" si="1541"/>
        <v>295</v>
      </c>
      <c r="H7075" t="str">
        <f t="shared" si="1543"/>
        <v>Day295</v>
      </c>
      <c r="I7075">
        <f t="shared" si="1542"/>
        <v>16</v>
      </c>
      <c r="J7075" t="str">
        <f t="shared" si="1544"/>
        <v>Hour16</v>
      </c>
      <c r="K7075">
        <f t="shared" si="1545"/>
        <v>10</v>
      </c>
      <c r="L7075" t="str">
        <f t="shared" si="1546"/>
        <v>Fall</v>
      </c>
      <c r="M7075">
        <f t="shared" si="1547"/>
        <v>1404</v>
      </c>
      <c r="N7075" t="e">
        <f t="shared" si="1548"/>
        <v>#N/A</v>
      </c>
      <c r="O7075" t="str">
        <f t="shared" si="1549"/>
        <v>Fall</v>
      </c>
      <c r="P7075">
        <f t="shared" si="1550"/>
        <v>1.2544693756571249E-4</v>
      </c>
      <c r="Q7075">
        <f t="shared" si="1551"/>
        <v>1.1047196699476712E-4</v>
      </c>
      <c r="R7075">
        <f t="shared" si="1552"/>
        <v>7.098525096019235E-5</v>
      </c>
      <c r="S7075">
        <f t="shared" si="1553"/>
        <v>2.1809836761732407E-4</v>
      </c>
    </row>
    <row r="7076" spans="1:19" x14ac:dyDescent="0.25">
      <c r="A7076">
        <v>7074</v>
      </c>
      <c r="B7076">
        <v>175058.492623</v>
      </c>
      <c r="C7076">
        <v>86330.040204599994</v>
      </c>
      <c r="D7076">
        <v>202524.50896805301</v>
      </c>
      <c r="E7076">
        <v>149446.94396609999</v>
      </c>
      <c r="F7076">
        <f t="shared" si="1540"/>
        <v>613359.98576175305</v>
      </c>
      <c r="G7076">
        <f t="shared" si="1541"/>
        <v>295</v>
      </c>
      <c r="H7076" t="str">
        <f t="shared" si="1543"/>
        <v>Day295</v>
      </c>
      <c r="I7076">
        <f t="shared" si="1542"/>
        <v>17</v>
      </c>
      <c r="J7076" t="str">
        <f t="shared" si="1544"/>
        <v>Hour17</v>
      </c>
      <c r="K7076">
        <f t="shared" si="1545"/>
        <v>10</v>
      </c>
      <c r="L7076" t="str">
        <f t="shared" si="1546"/>
        <v>Fall</v>
      </c>
      <c r="M7076">
        <f t="shared" si="1547"/>
        <v>1404</v>
      </c>
      <c r="N7076" t="e">
        <f t="shared" si="1548"/>
        <v>#N/A</v>
      </c>
      <c r="O7076" t="str">
        <f t="shared" si="1549"/>
        <v>Fall</v>
      </c>
      <c r="P7076">
        <f t="shared" si="1550"/>
        <v>1.3414817843254842E-4</v>
      </c>
      <c r="Q7076">
        <f t="shared" si="1551"/>
        <v>1.0867753207476126E-4</v>
      </c>
      <c r="R7076">
        <f t="shared" si="1552"/>
        <v>7.0339496985547773E-5</v>
      </c>
      <c r="S7076">
        <f t="shared" si="1553"/>
        <v>2.0918850338275726E-4</v>
      </c>
    </row>
    <row r="7077" spans="1:19" x14ac:dyDescent="0.25">
      <c r="A7077">
        <v>7075</v>
      </c>
      <c r="B7077">
        <v>177475.11389050001</v>
      </c>
      <c r="C7077">
        <v>88109.085471358005</v>
      </c>
      <c r="D7077">
        <v>210949.76274301001</v>
      </c>
      <c r="E7077">
        <v>170835.16810790001</v>
      </c>
      <c r="F7077">
        <f t="shared" si="1540"/>
        <v>647369.13021276798</v>
      </c>
      <c r="G7077">
        <f t="shared" si="1541"/>
        <v>295</v>
      </c>
      <c r="H7077" t="str">
        <f t="shared" si="1543"/>
        <v>Day295</v>
      </c>
      <c r="I7077">
        <f t="shared" si="1542"/>
        <v>18</v>
      </c>
      <c r="J7077" t="str">
        <f t="shared" si="1544"/>
        <v>Hour18</v>
      </c>
      <c r="K7077">
        <f t="shared" si="1545"/>
        <v>10</v>
      </c>
      <c r="L7077" t="str">
        <f t="shared" si="1546"/>
        <v>Fall</v>
      </c>
      <c r="M7077">
        <f t="shared" si="1547"/>
        <v>1404</v>
      </c>
      <c r="N7077" t="e">
        <f t="shared" si="1548"/>
        <v>#N/A</v>
      </c>
      <c r="O7077" t="str">
        <f t="shared" si="1549"/>
        <v>Fall</v>
      </c>
      <c r="P7077">
        <f t="shared" si="1550"/>
        <v>1.3972889778598096E-4</v>
      </c>
      <c r="Q7077">
        <f t="shared" si="1551"/>
        <v>1.1017778739728867E-4</v>
      </c>
      <c r="R7077">
        <f t="shared" si="1552"/>
        <v>7.178901732495347E-5</v>
      </c>
      <c r="S7077">
        <f t="shared" si="1553"/>
        <v>2.3912669067183964E-4</v>
      </c>
    </row>
    <row r="7078" spans="1:19" x14ac:dyDescent="0.25">
      <c r="A7078">
        <v>7076</v>
      </c>
      <c r="B7078">
        <v>177862.82029820001</v>
      </c>
      <c r="C7078">
        <v>90066.716827351003</v>
      </c>
      <c r="D7078">
        <v>203404.67546329999</v>
      </c>
      <c r="E7078">
        <v>173104.32983890001</v>
      </c>
      <c r="F7078">
        <f t="shared" si="1540"/>
        <v>644438.542427751</v>
      </c>
      <c r="G7078">
        <f t="shared" si="1541"/>
        <v>295</v>
      </c>
      <c r="H7078" t="str">
        <f t="shared" si="1543"/>
        <v>Day295</v>
      </c>
      <c r="I7078">
        <f t="shared" si="1542"/>
        <v>19</v>
      </c>
      <c r="J7078" t="str">
        <f t="shared" si="1544"/>
        <v>Hour19</v>
      </c>
      <c r="K7078">
        <f t="shared" si="1545"/>
        <v>10</v>
      </c>
      <c r="L7078" t="str">
        <f t="shared" si="1546"/>
        <v>Fall</v>
      </c>
      <c r="M7078">
        <f t="shared" si="1547"/>
        <v>1404</v>
      </c>
      <c r="N7078" t="e">
        <f t="shared" si="1548"/>
        <v>#N/A</v>
      </c>
      <c r="O7078" t="str">
        <f t="shared" si="1549"/>
        <v>Fall</v>
      </c>
      <c r="P7078">
        <f t="shared" si="1550"/>
        <v>1.3473118309038649E-4</v>
      </c>
      <c r="Q7078">
        <f t="shared" si="1551"/>
        <v>1.1041847823683079E-4</v>
      </c>
      <c r="R7078">
        <f t="shared" si="1552"/>
        <v>7.3384045017948165E-5</v>
      </c>
      <c r="S7078">
        <f t="shared" si="1553"/>
        <v>2.4230295198467714E-4</v>
      </c>
    </row>
    <row r="7079" spans="1:19" x14ac:dyDescent="0.25">
      <c r="A7079">
        <v>7077</v>
      </c>
      <c r="B7079">
        <v>171268.0302834</v>
      </c>
      <c r="C7079">
        <v>89950.955212435001</v>
      </c>
      <c r="D7079">
        <v>192382.64801465001</v>
      </c>
      <c r="E7079">
        <v>148690.13515620001</v>
      </c>
      <c r="F7079">
        <f t="shared" si="1540"/>
        <v>602291.76866668509</v>
      </c>
      <c r="G7079">
        <f t="shared" si="1541"/>
        <v>295</v>
      </c>
      <c r="H7079" t="str">
        <f t="shared" si="1543"/>
        <v>Day295</v>
      </c>
      <c r="I7079">
        <f t="shared" si="1542"/>
        <v>20</v>
      </c>
      <c r="J7079" t="str">
        <f t="shared" si="1544"/>
        <v>Hour20</v>
      </c>
      <c r="K7079">
        <f t="shared" si="1545"/>
        <v>10</v>
      </c>
      <c r="L7079" t="str">
        <f t="shared" si="1546"/>
        <v>Fall</v>
      </c>
      <c r="M7079">
        <f t="shared" si="1547"/>
        <v>1404</v>
      </c>
      <c r="N7079" t="e">
        <f t="shared" si="1548"/>
        <v>#N/A</v>
      </c>
      <c r="O7079" t="str">
        <f t="shared" si="1549"/>
        <v>Fall</v>
      </c>
      <c r="P7079">
        <f t="shared" si="1550"/>
        <v>1.2743041286556803E-4</v>
      </c>
      <c r="Q7079">
        <f t="shared" si="1551"/>
        <v>1.0632438664138209E-4</v>
      </c>
      <c r="R7079">
        <f t="shared" si="1552"/>
        <v>7.3289725430651228E-5</v>
      </c>
      <c r="S7079">
        <f t="shared" si="1553"/>
        <v>2.0812915952407135E-4</v>
      </c>
    </row>
    <row r="7080" spans="1:19" x14ac:dyDescent="0.25">
      <c r="A7080">
        <v>7078</v>
      </c>
      <c r="B7080">
        <v>164982.8954339</v>
      </c>
      <c r="C7080">
        <v>91640.576236353896</v>
      </c>
      <c r="D7080">
        <v>170741.47443920001</v>
      </c>
      <c r="E7080">
        <v>127500.7612758</v>
      </c>
      <c r="F7080">
        <f t="shared" si="1540"/>
        <v>554865.70738525386</v>
      </c>
      <c r="G7080">
        <f t="shared" si="1541"/>
        <v>295</v>
      </c>
      <c r="H7080" t="str">
        <f t="shared" si="1543"/>
        <v>Day295</v>
      </c>
      <c r="I7080">
        <f t="shared" si="1542"/>
        <v>21</v>
      </c>
      <c r="J7080" t="str">
        <f t="shared" si="1544"/>
        <v>Hour21</v>
      </c>
      <c r="K7080">
        <f t="shared" si="1545"/>
        <v>10</v>
      </c>
      <c r="L7080" t="str">
        <f t="shared" si="1546"/>
        <v>Fall</v>
      </c>
      <c r="M7080">
        <f t="shared" si="1547"/>
        <v>1404</v>
      </c>
      <c r="N7080" t="e">
        <f t="shared" si="1548"/>
        <v>#N/A</v>
      </c>
      <c r="O7080" t="str">
        <f t="shared" si="1549"/>
        <v>Fall</v>
      </c>
      <c r="P7080">
        <f t="shared" si="1550"/>
        <v>1.130957329343249E-4</v>
      </c>
      <c r="Q7080">
        <f t="shared" si="1551"/>
        <v>1.0242253113031165E-4</v>
      </c>
      <c r="R7080">
        <f t="shared" si="1552"/>
        <v>7.4666385196324876E-5</v>
      </c>
      <c r="S7080">
        <f t="shared" si="1553"/>
        <v>1.7846931307940913E-4</v>
      </c>
    </row>
    <row r="7081" spans="1:19" x14ac:dyDescent="0.25">
      <c r="A7081">
        <v>7079</v>
      </c>
      <c r="B7081">
        <v>156875.1571564</v>
      </c>
      <c r="C7081">
        <v>94847.460149503997</v>
      </c>
      <c r="D7081">
        <v>148311.11691346799</v>
      </c>
      <c r="E7081">
        <v>102727.54540630001</v>
      </c>
      <c r="F7081">
        <f t="shared" si="1540"/>
        <v>502761.27962567197</v>
      </c>
      <c r="G7081">
        <f t="shared" si="1541"/>
        <v>295</v>
      </c>
      <c r="H7081" t="str">
        <f t="shared" si="1543"/>
        <v>Day295</v>
      </c>
      <c r="I7081">
        <f t="shared" si="1542"/>
        <v>22</v>
      </c>
      <c r="J7081" t="str">
        <f t="shared" si="1544"/>
        <v>Hour22</v>
      </c>
      <c r="K7081">
        <f t="shared" si="1545"/>
        <v>10</v>
      </c>
      <c r="L7081" t="str">
        <f t="shared" si="1546"/>
        <v>Fall</v>
      </c>
      <c r="M7081">
        <f t="shared" si="1547"/>
        <v>1404</v>
      </c>
      <c r="N7081" t="e">
        <f t="shared" si="1548"/>
        <v>#N/A</v>
      </c>
      <c r="O7081" t="str">
        <f t="shared" si="1549"/>
        <v>Fall</v>
      </c>
      <c r="P7081">
        <f t="shared" si="1550"/>
        <v>9.8238313360764031E-5</v>
      </c>
      <c r="Q7081">
        <f t="shared" si="1551"/>
        <v>9.7389190710750603E-5</v>
      </c>
      <c r="R7081">
        <f t="shared" si="1552"/>
        <v>7.7279271751311141E-5</v>
      </c>
      <c r="S7081">
        <f t="shared" si="1553"/>
        <v>1.4379298036768635E-4</v>
      </c>
    </row>
    <row r="7082" spans="1:19" x14ac:dyDescent="0.25">
      <c r="A7082">
        <v>7080</v>
      </c>
      <c r="B7082">
        <v>147583.48450590001</v>
      </c>
      <c r="C7082">
        <v>102853.98764766</v>
      </c>
      <c r="D7082">
        <v>128100.05287807</v>
      </c>
      <c r="E7082">
        <v>73060.765698699994</v>
      </c>
      <c r="F7082">
        <f t="shared" si="1540"/>
        <v>451598.29073032999</v>
      </c>
      <c r="G7082">
        <f t="shared" si="1541"/>
        <v>295</v>
      </c>
      <c r="H7082" t="str">
        <f t="shared" si="1543"/>
        <v>Day295</v>
      </c>
      <c r="I7082">
        <f t="shared" si="1542"/>
        <v>23</v>
      </c>
      <c r="J7082" t="str">
        <f t="shared" si="1544"/>
        <v>Hour23</v>
      </c>
      <c r="K7082">
        <f t="shared" si="1545"/>
        <v>10</v>
      </c>
      <c r="L7082" t="str">
        <f t="shared" si="1546"/>
        <v>Fall</v>
      </c>
      <c r="M7082">
        <f t="shared" si="1547"/>
        <v>1404</v>
      </c>
      <c r="N7082" t="e">
        <f t="shared" si="1548"/>
        <v>#N/A</v>
      </c>
      <c r="O7082" t="str">
        <f t="shared" si="1549"/>
        <v>Fall</v>
      </c>
      <c r="P7082">
        <f t="shared" si="1550"/>
        <v>8.485090934557928E-5</v>
      </c>
      <c r="Q7082">
        <f t="shared" si="1551"/>
        <v>9.1620855582459759E-5</v>
      </c>
      <c r="R7082">
        <f t="shared" si="1552"/>
        <v>8.3802784487857306E-5</v>
      </c>
      <c r="S7082">
        <f t="shared" si="1553"/>
        <v>1.022668769725809E-4</v>
      </c>
    </row>
    <row r="7083" spans="1:19" x14ac:dyDescent="0.25">
      <c r="A7083">
        <v>7081</v>
      </c>
      <c r="B7083">
        <v>134358.4930594</v>
      </c>
      <c r="C7083">
        <v>136882.22170438999</v>
      </c>
      <c r="D7083">
        <v>96541.662726869996</v>
      </c>
      <c r="E7083">
        <v>30142.031242100002</v>
      </c>
      <c r="F7083">
        <f t="shared" si="1540"/>
        <v>397924.40873276</v>
      </c>
      <c r="G7083">
        <f t="shared" si="1541"/>
        <v>296</v>
      </c>
      <c r="H7083" t="str">
        <f t="shared" si="1543"/>
        <v>Day296</v>
      </c>
      <c r="I7083">
        <f t="shared" si="1542"/>
        <v>0</v>
      </c>
      <c r="J7083" t="str">
        <f t="shared" si="1544"/>
        <v>Hour0</v>
      </c>
      <c r="K7083">
        <f t="shared" si="1545"/>
        <v>10</v>
      </c>
      <c r="L7083" t="str">
        <f t="shared" si="1546"/>
        <v>Fall</v>
      </c>
      <c r="M7083">
        <f t="shared" si="1547"/>
        <v>31</v>
      </c>
      <c r="N7083">
        <f t="shared" si="1548"/>
        <v>719736.07756833802</v>
      </c>
      <c r="O7083" t="str">
        <f t="shared" si="1549"/>
        <v>Fall</v>
      </c>
      <c r="P7083">
        <f t="shared" si="1550"/>
        <v>6.3947263783772402E-5</v>
      </c>
      <c r="Q7083">
        <f t="shared" si="1551"/>
        <v>8.3410688737194612E-5</v>
      </c>
      <c r="R7083">
        <f t="shared" si="1552"/>
        <v>1.1152811464158212E-4</v>
      </c>
      <c r="S7083">
        <f t="shared" si="1553"/>
        <v>4.2191337187072205E-5</v>
      </c>
    </row>
    <row r="7084" spans="1:19" x14ac:dyDescent="0.25">
      <c r="A7084">
        <v>7082</v>
      </c>
      <c r="B7084">
        <v>132254.9950772</v>
      </c>
      <c r="C7084">
        <v>140707.97048833701</v>
      </c>
      <c r="D7084">
        <v>87437.011166929995</v>
      </c>
      <c r="E7084">
        <v>21061.9639498</v>
      </c>
      <c r="F7084">
        <f t="shared" si="1540"/>
        <v>381461.94068226696</v>
      </c>
      <c r="G7084">
        <f t="shared" si="1541"/>
        <v>296</v>
      </c>
      <c r="H7084" t="str">
        <f t="shared" si="1543"/>
        <v>Day296</v>
      </c>
      <c r="I7084">
        <f t="shared" si="1542"/>
        <v>1</v>
      </c>
      <c r="J7084" t="str">
        <f t="shared" si="1544"/>
        <v>Hour1</v>
      </c>
      <c r="K7084">
        <f t="shared" si="1545"/>
        <v>10</v>
      </c>
      <c r="L7084" t="str">
        <f t="shared" si="1546"/>
        <v>Fall</v>
      </c>
      <c r="M7084">
        <f t="shared" si="1547"/>
        <v>1404</v>
      </c>
      <c r="N7084" t="e">
        <f t="shared" si="1548"/>
        <v>#N/A</v>
      </c>
      <c r="O7084" t="str">
        <f t="shared" si="1549"/>
        <v>Fall</v>
      </c>
      <c r="P7084">
        <f t="shared" si="1550"/>
        <v>5.7916524945039185E-5</v>
      </c>
      <c r="Q7084">
        <f t="shared" si="1551"/>
        <v>8.2104822532108246E-5</v>
      </c>
      <c r="R7084">
        <f t="shared" si="1552"/>
        <v>1.1464523638064471E-4</v>
      </c>
      <c r="S7084">
        <f t="shared" si="1553"/>
        <v>2.9481504271908509E-5</v>
      </c>
    </row>
    <row r="7085" spans="1:19" x14ac:dyDescent="0.25">
      <c r="A7085">
        <v>7083</v>
      </c>
      <c r="B7085">
        <v>130367.25691339999</v>
      </c>
      <c r="C7085">
        <v>141351.88933989999</v>
      </c>
      <c r="D7085">
        <v>87672.512999300001</v>
      </c>
      <c r="E7085">
        <v>16793.338052700001</v>
      </c>
      <c r="F7085">
        <f t="shared" si="1540"/>
        <v>376184.99730530003</v>
      </c>
      <c r="G7085">
        <f t="shared" si="1541"/>
        <v>296</v>
      </c>
      <c r="H7085" t="str">
        <f t="shared" si="1543"/>
        <v>Day296</v>
      </c>
      <c r="I7085">
        <f t="shared" si="1542"/>
        <v>2</v>
      </c>
      <c r="J7085" t="str">
        <f t="shared" si="1544"/>
        <v>Hour2</v>
      </c>
      <c r="K7085">
        <f t="shared" si="1545"/>
        <v>10</v>
      </c>
      <c r="L7085" t="str">
        <f t="shared" si="1546"/>
        <v>Fall</v>
      </c>
      <c r="M7085">
        <f t="shared" si="1547"/>
        <v>1404</v>
      </c>
      <c r="N7085" t="e">
        <f t="shared" si="1548"/>
        <v>#N/A</v>
      </c>
      <c r="O7085" t="str">
        <f t="shared" si="1549"/>
        <v>Fall</v>
      </c>
      <c r="P7085">
        <f t="shared" si="1550"/>
        <v>5.8072516641999414E-5</v>
      </c>
      <c r="Q7085">
        <f t="shared" si="1551"/>
        <v>8.093290152575672E-5</v>
      </c>
      <c r="R7085">
        <f t="shared" si="1552"/>
        <v>1.1516988490404523E-4</v>
      </c>
      <c r="S7085">
        <f t="shared" si="1553"/>
        <v>2.3506491071787257E-5</v>
      </c>
    </row>
    <row r="7086" spans="1:19" x14ac:dyDescent="0.25">
      <c r="A7086">
        <v>7084</v>
      </c>
      <c r="B7086">
        <v>134106.23019209999</v>
      </c>
      <c r="C7086">
        <v>142455.339142426</v>
      </c>
      <c r="D7086">
        <v>90964.756054099897</v>
      </c>
      <c r="E7086">
        <v>17321.959267300001</v>
      </c>
      <c r="F7086">
        <f t="shared" si="1540"/>
        <v>384848.28465592582</v>
      </c>
      <c r="G7086">
        <f t="shared" si="1541"/>
        <v>296</v>
      </c>
      <c r="H7086" t="str">
        <f t="shared" si="1543"/>
        <v>Day296</v>
      </c>
      <c r="I7086">
        <f t="shared" si="1542"/>
        <v>3</v>
      </c>
      <c r="J7086" t="str">
        <f t="shared" si="1544"/>
        <v>Hour3</v>
      </c>
      <c r="K7086">
        <f t="shared" si="1545"/>
        <v>10</v>
      </c>
      <c r="L7086" t="str">
        <f t="shared" si="1546"/>
        <v>Fall</v>
      </c>
      <c r="M7086">
        <f t="shared" si="1547"/>
        <v>1404</v>
      </c>
      <c r="N7086" t="e">
        <f t="shared" si="1548"/>
        <v>#N/A</v>
      </c>
      <c r="O7086" t="str">
        <f t="shared" si="1549"/>
        <v>Fall</v>
      </c>
      <c r="P7086">
        <f t="shared" si="1550"/>
        <v>6.0253232502064938E-5</v>
      </c>
      <c r="Q7086">
        <f t="shared" si="1551"/>
        <v>8.3254082191339617E-5</v>
      </c>
      <c r="R7086">
        <f t="shared" si="1552"/>
        <v>1.1606894743053698E-4</v>
      </c>
      <c r="S7086">
        <f t="shared" si="1553"/>
        <v>2.4246429124743584E-5</v>
      </c>
    </row>
    <row r="7087" spans="1:19" x14ac:dyDescent="0.25">
      <c r="A7087">
        <v>7085</v>
      </c>
      <c r="B7087">
        <v>142003.95061170001</v>
      </c>
      <c r="C7087">
        <v>145337.40003993001</v>
      </c>
      <c r="D7087">
        <v>103668.90436489999</v>
      </c>
      <c r="E7087">
        <v>16400.825167899999</v>
      </c>
      <c r="F7087">
        <f t="shared" si="1540"/>
        <v>407411.08018443006</v>
      </c>
      <c r="G7087">
        <f t="shared" si="1541"/>
        <v>296</v>
      </c>
      <c r="H7087" t="str">
        <f t="shared" si="1543"/>
        <v>Day296</v>
      </c>
      <c r="I7087">
        <f t="shared" si="1542"/>
        <v>4</v>
      </c>
      <c r="J7087" t="str">
        <f t="shared" si="1544"/>
        <v>Hour4</v>
      </c>
      <c r="K7087">
        <f t="shared" si="1545"/>
        <v>10</v>
      </c>
      <c r="L7087" t="str">
        <f t="shared" si="1546"/>
        <v>Fall</v>
      </c>
      <c r="M7087">
        <f t="shared" si="1547"/>
        <v>1404</v>
      </c>
      <c r="N7087" t="e">
        <f t="shared" si="1548"/>
        <v>#N/A</v>
      </c>
      <c r="O7087" t="str">
        <f t="shared" si="1549"/>
        <v>Fall</v>
      </c>
      <c r="P7087">
        <f t="shared" si="1550"/>
        <v>6.8668205895233873E-5</v>
      </c>
      <c r="Q7087">
        <f t="shared" si="1551"/>
        <v>8.8157042061255754E-5</v>
      </c>
      <c r="R7087">
        <f t="shared" si="1552"/>
        <v>1.1841717654443176E-4</v>
      </c>
      <c r="S7087">
        <f t="shared" si="1553"/>
        <v>2.2957070784220947E-5</v>
      </c>
    </row>
    <row r="7088" spans="1:19" x14ac:dyDescent="0.25">
      <c r="A7088">
        <v>7086</v>
      </c>
      <c r="B7088">
        <v>156495.5825046</v>
      </c>
      <c r="C7088">
        <v>153700.224858306</v>
      </c>
      <c r="D7088">
        <v>119003.3997178</v>
      </c>
      <c r="E7088">
        <v>25020.961406300001</v>
      </c>
      <c r="F7088">
        <f t="shared" si="1540"/>
        <v>454220.16848700604</v>
      </c>
      <c r="G7088">
        <f t="shared" si="1541"/>
        <v>296</v>
      </c>
      <c r="H7088" t="str">
        <f t="shared" si="1543"/>
        <v>Day296</v>
      </c>
      <c r="I7088">
        <f t="shared" si="1542"/>
        <v>5</v>
      </c>
      <c r="J7088" t="str">
        <f t="shared" si="1544"/>
        <v>Hour5</v>
      </c>
      <c r="K7088">
        <f t="shared" si="1545"/>
        <v>10</v>
      </c>
      <c r="L7088" t="str">
        <f t="shared" si="1546"/>
        <v>Fall</v>
      </c>
      <c r="M7088">
        <f t="shared" si="1547"/>
        <v>1404</v>
      </c>
      <c r="N7088" t="e">
        <f t="shared" si="1548"/>
        <v>#N/A</v>
      </c>
      <c r="O7088" t="str">
        <f t="shared" si="1549"/>
        <v>Fall</v>
      </c>
      <c r="P7088">
        <f t="shared" si="1550"/>
        <v>7.882546848658971E-5</v>
      </c>
      <c r="Q7088">
        <f t="shared" si="1551"/>
        <v>9.715354812193545E-5</v>
      </c>
      <c r="R7088">
        <f t="shared" si="1552"/>
        <v>1.2523099117614877E-4</v>
      </c>
      <c r="S7088">
        <f t="shared" si="1553"/>
        <v>3.5023114764855347E-5</v>
      </c>
    </row>
    <row r="7089" spans="1:19" x14ac:dyDescent="0.25">
      <c r="A7089">
        <v>7087</v>
      </c>
      <c r="B7089">
        <v>160418.47721380001</v>
      </c>
      <c r="C7089">
        <v>153109.441461785</v>
      </c>
      <c r="D7089">
        <v>147968.9736157</v>
      </c>
      <c r="E7089">
        <v>42094.879833500003</v>
      </c>
      <c r="F7089">
        <f t="shared" si="1540"/>
        <v>503591.772124785</v>
      </c>
      <c r="G7089">
        <f t="shared" si="1541"/>
        <v>296</v>
      </c>
      <c r="H7089" t="str">
        <f t="shared" si="1543"/>
        <v>Day296</v>
      </c>
      <c r="I7089">
        <f t="shared" si="1542"/>
        <v>6</v>
      </c>
      <c r="J7089" t="str">
        <f t="shared" si="1544"/>
        <v>Hour6</v>
      </c>
      <c r="K7089">
        <f t="shared" si="1545"/>
        <v>10</v>
      </c>
      <c r="L7089" t="str">
        <f t="shared" si="1546"/>
        <v>Fall</v>
      </c>
      <c r="M7089">
        <f t="shared" si="1547"/>
        <v>1404</v>
      </c>
      <c r="N7089" t="e">
        <f t="shared" si="1548"/>
        <v>#N/A</v>
      </c>
      <c r="O7089" t="str">
        <f t="shared" si="1549"/>
        <v>Fall</v>
      </c>
      <c r="P7089">
        <f t="shared" si="1550"/>
        <v>9.8011684493016853E-5</v>
      </c>
      <c r="Q7089">
        <f t="shared" si="1551"/>
        <v>9.9588908493186492E-5</v>
      </c>
      <c r="R7089">
        <f t="shared" si="1552"/>
        <v>1.2474963605526367E-4</v>
      </c>
      <c r="S7089">
        <f t="shared" si="1553"/>
        <v>5.8922348485388525E-5</v>
      </c>
    </row>
    <row r="7090" spans="1:19" x14ac:dyDescent="0.25">
      <c r="A7090">
        <v>7088</v>
      </c>
      <c r="B7090">
        <v>167094.93222359999</v>
      </c>
      <c r="C7090">
        <v>158916.57755228601</v>
      </c>
      <c r="D7090">
        <v>148206.6582228</v>
      </c>
      <c r="E7090">
        <v>65724.738861100006</v>
      </c>
      <c r="F7090">
        <f t="shared" si="1540"/>
        <v>539942.90685978602</v>
      </c>
      <c r="G7090">
        <f t="shared" si="1541"/>
        <v>296</v>
      </c>
      <c r="H7090" t="str">
        <f t="shared" si="1543"/>
        <v>Day296</v>
      </c>
      <c r="I7090">
        <f t="shared" si="1542"/>
        <v>7</v>
      </c>
      <c r="J7090" t="str">
        <f t="shared" si="1544"/>
        <v>Hour7</v>
      </c>
      <c r="K7090">
        <f t="shared" si="1545"/>
        <v>10</v>
      </c>
      <c r="L7090" t="str">
        <f t="shared" si="1546"/>
        <v>Fall</v>
      </c>
      <c r="M7090">
        <f t="shared" si="1547"/>
        <v>1404</v>
      </c>
      <c r="N7090" t="e">
        <f t="shared" si="1548"/>
        <v>#N/A</v>
      </c>
      <c r="O7090" t="str">
        <f t="shared" si="1549"/>
        <v>Fall</v>
      </c>
      <c r="P7090">
        <f t="shared" si="1550"/>
        <v>9.8169122016240036E-5</v>
      </c>
      <c r="Q7090">
        <f t="shared" si="1551"/>
        <v>1.037336982865947E-4</v>
      </c>
      <c r="R7090">
        <f t="shared" si="1552"/>
        <v>1.2948114122500985E-4</v>
      </c>
      <c r="S7090">
        <f t="shared" si="1553"/>
        <v>9.1998266359296025E-5</v>
      </c>
    </row>
    <row r="7091" spans="1:19" x14ac:dyDescent="0.25">
      <c r="A7091">
        <v>7089</v>
      </c>
      <c r="B7091">
        <v>173841.16326450001</v>
      </c>
      <c r="C7091">
        <v>167411.90061860601</v>
      </c>
      <c r="D7091">
        <v>141369.75327828</v>
      </c>
      <c r="E7091">
        <v>73385.305879399995</v>
      </c>
      <c r="F7091">
        <f t="shared" si="1540"/>
        <v>556008.12304078601</v>
      </c>
      <c r="G7091">
        <f t="shared" si="1541"/>
        <v>296</v>
      </c>
      <c r="H7091" t="str">
        <f t="shared" si="1543"/>
        <v>Day296</v>
      </c>
      <c r="I7091">
        <f t="shared" si="1542"/>
        <v>8</v>
      </c>
      <c r="J7091" t="str">
        <f t="shared" si="1544"/>
        <v>Hour8</v>
      </c>
      <c r="K7091">
        <f t="shared" si="1545"/>
        <v>10</v>
      </c>
      <c r="L7091" t="str">
        <f t="shared" si="1546"/>
        <v>Fall</v>
      </c>
      <c r="M7091">
        <f t="shared" si="1547"/>
        <v>1404</v>
      </c>
      <c r="N7091" t="e">
        <f t="shared" si="1548"/>
        <v>#N/A</v>
      </c>
      <c r="O7091" t="str">
        <f t="shared" si="1549"/>
        <v>Fall</v>
      </c>
      <c r="P7091">
        <f t="shared" si="1550"/>
        <v>9.3640493115485515E-5</v>
      </c>
      <c r="Q7091">
        <f t="shared" si="1551"/>
        <v>1.0792180552632786E-4</v>
      </c>
      <c r="R7091">
        <f t="shared" si="1552"/>
        <v>1.3640291202227206E-4</v>
      </c>
      <c r="S7091">
        <f t="shared" si="1553"/>
        <v>1.0272115240228524E-4</v>
      </c>
    </row>
    <row r="7092" spans="1:19" x14ac:dyDescent="0.25">
      <c r="A7092">
        <v>7090</v>
      </c>
      <c r="B7092">
        <v>183174.63284129999</v>
      </c>
      <c r="C7092">
        <v>173158.93771187001</v>
      </c>
      <c r="D7092">
        <v>135391.37693433001</v>
      </c>
      <c r="E7092">
        <v>71083.514672400095</v>
      </c>
      <c r="F7092">
        <f t="shared" si="1540"/>
        <v>562808.46215990011</v>
      </c>
      <c r="G7092">
        <f t="shared" si="1541"/>
        <v>296</v>
      </c>
      <c r="H7092" t="str">
        <f t="shared" si="1543"/>
        <v>Day296</v>
      </c>
      <c r="I7092">
        <f t="shared" si="1542"/>
        <v>9</v>
      </c>
      <c r="J7092" t="str">
        <f t="shared" si="1544"/>
        <v>Hour9</v>
      </c>
      <c r="K7092">
        <f t="shared" si="1545"/>
        <v>10</v>
      </c>
      <c r="L7092" t="str">
        <f t="shared" si="1546"/>
        <v>Fall</v>
      </c>
      <c r="M7092">
        <f t="shared" si="1547"/>
        <v>1404</v>
      </c>
      <c r="N7092" t="e">
        <f t="shared" si="1548"/>
        <v>#N/A</v>
      </c>
      <c r="O7092" t="str">
        <f t="shared" si="1549"/>
        <v>Fall</v>
      </c>
      <c r="P7092">
        <f t="shared" si="1550"/>
        <v>8.9680536364514511E-5</v>
      </c>
      <c r="Q7092">
        <f t="shared" si="1551"/>
        <v>1.1371608847771792E-4</v>
      </c>
      <c r="R7092">
        <f t="shared" si="1552"/>
        <v>1.4108545007437335E-4</v>
      </c>
      <c r="S7092">
        <f t="shared" si="1553"/>
        <v>9.9499217949071379E-5</v>
      </c>
    </row>
    <row r="7093" spans="1:19" x14ac:dyDescent="0.25">
      <c r="A7093">
        <v>7091</v>
      </c>
      <c r="B7093">
        <v>189095.7727499</v>
      </c>
      <c r="C7093">
        <v>173255.56247395699</v>
      </c>
      <c r="D7093">
        <v>137033.29028777999</v>
      </c>
      <c r="E7093">
        <v>77968.080365100002</v>
      </c>
      <c r="F7093">
        <f t="shared" si="1540"/>
        <v>577352.7058767369</v>
      </c>
      <c r="G7093">
        <f t="shared" si="1541"/>
        <v>296</v>
      </c>
      <c r="H7093" t="str">
        <f t="shared" si="1543"/>
        <v>Day296</v>
      </c>
      <c r="I7093">
        <f t="shared" si="1542"/>
        <v>10</v>
      </c>
      <c r="J7093" t="str">
        <f t="shared" si="1544"/>
        <v>Hour10</v>
      </c>
      <c r="K7093">
        <f t="shared" si="1545"/>
        <v>10</v>
      </c>
      <c r="L7093" t="str">
        <f t="shared" si="1546"/>
        <v>Fall</v>
      </c>
      <c r="M7093">
        <f t="shared" si="1547"/>
        <v>1404</v>
      </c>
      <c r="N7093" t="e">
        <f t="shared" si="1548"/>
        <v>#N/A</v>
      </c>
      <c r="O7093" t="str">
        <f t="shared" si="1549"/>
        <v>Fall</v>
      </c>
      <c r="P7093">
        <f t="shared" si="1550"/>
        <v>9.0768106884407177E-5</v>
      </c>
      <c r="Q7093">
        <f t="shared" si="1551"/>
        <v>1.1739197339306353E-4</v>
      </c>
      <c r="R7093">
        <f t="shared" si="1552"/>
        <v>1.4116417744604418E-4</v>
      </c>
      <c r="S7093">
        <f t="shared" si="1553"/>
        <v>1.091358953910862E-4</v>
      </c>
    </row>
    <row r="7094" spans="1:19" x14ac:dyDescent="0.25">
      <c r="A7094">
        <v>7092</v>
      </c>
      <c r="B7094">
        <v>193179.3233473</v>
      </c>
      <c r="C7094">
        <v>173288.757173038</v>
      </c>
      <c r="D7094">
        <v>136711.43337926001</v>
      </c>
      <c r="E7094">
        <v>91320.659556699902</v>
      </c>
      <c r="F7094">
        <f t="shared" si="1540"/>
        <v>594500.17345629795</v>
      </c>
      <c r="G7094">
        <f t="shared" si="1541"/>
        <v>296</v>
      </c>
      <c r="H7094" t="str">
        <f t="shared" si="1543"/>
        <v>Day296</v>
      </c>
      <c r="I7094">
        <f t="shared" si="1542"/>
        <v>11</v>
      </c>
      <c r="J7094" t="str">
        <f t="shared" si="1544"/>
        <v>Hour11</v>
      </c>
      <c r="K7094">
        <f t="shared" si="1545"/>
        <v>10</v>
      </c>
      <c r="L7094" t="str">
        <f t="shared" si="1546"/>
        <v>Fall</v>
      </c>
      <c r="M7094">
        <f t="shared" si="1547"/>
        <v>1404</v>
      </c>
      <c r="N7094" t="e">
        <f t="shared" si="1548"/>
        <v>#N/A</v>
      </c>
      <c r="O7094" t="str">
        <f t="shared" si="1549"/>
        <v>Fall</v>
      </c>
      <c r="P7094">
        <f t="shared" si="1550"/>
        <v>9.0554915314587363E-5</v>
      </c>
      <c r="Q7094">
        <f t="shared" si="1551"/>
        <v>1.1992707005920231E-4</v>
      </c>
      <c r="R7094">
        <f t="shared" si="1552"/>
        <v>1.4119122363333208E-4</v>
      </c>
      <c r="S7094">
        <f t="shared" si="1553"/>
        <v>1.2782618094168356E-4</v>
      </c>
    </row>
    <row r="7095" spans="1:19" x14ac:dyDescent="0.25">
      <c r="A7095">
        <v>7093</v>
      </c>
      <c r="B7095">
        <v>196500.044387</v>
      </c>
      <c r="C7095">
        <v>173998.63088533099</v>
      </c>
      <c r="D7095">
        <v>136190.95562009999</v>
      </c>
      <c r="E7095">
        <v>102159.0737882</v>
      </c>
      <c r="F7095">
        <f t="shared" si="1540"/>
        <v>608848.70468063105</v>
      </c>
      <c r="G7095">
        <f t="shared" si="1541"/>
        <v>296</v>
      </c>
      <c r="H7095" t="str">
        <f t="shared" si="1543"/>
        <v>Day296</v>
      </c>
      <c r="I7095">
        <f t="shared" si="1542"/>
        <v>12</v>
      </c>
      <c r="J7095" t="str">
        <f t="shared" si="1544"/>
        <v>Hour12</v>
      </c>
      <c r="K7095">
        <f t="shared" si="1545"/>
        <v>10</v>
      </c>
      <c r="L7095" t="str">
        <f t="shared" si="1546"/>
        <v>Fall</v>
      </c>
      <c r="M7095">
        <f t="shared" si="1547"/>
        <v>1404</v>
      </c>
      <c r="N7095" t="e">
        <f t="shared" si="1548"/>
        <v>#N/A</v>
      </c>
      <c r="O7095" t="str">
        <f t="shared" si="1549"/>
        <v>Fall</v>
      </c>
      <c r="P7095">
        <f t="shared" si="1550"/>
        <v>9.0210161271426178E-5</v>
      </c>
      <c r="Q7095">
        <f t="shared" si="1551"/>
        <v>1.2198859682032054E-4</v>
      </c>
      <c r="R7095">
        <f t="shared" si="1552"/>
        <v>1.4176961048138189E-4</v>
      </c>
      <c r="S7095">
        <f t="shared" si="1553"/>
        <v>1.4299726167414859E-4</v>
      </c>
    </row>
    <row r="7096" spans="1:19" x14ac:dyDescent="0.25">
      <c r="A7096">
        <v>7094</v>
      </c>
      <c r="B7096">
        <v>198503.02795670001</v>
      </c>
      <c r="C7096">
        <v>174390.25253934501</v>
      </c>
      <c r="D7096">
        <v>135851.92869291001</v>
      </c>
      <c r="E7096">
        <v>105530.9175257</v>
      </c>
      <c r="F7096">
        <f t="shared" si="1540"/>
        <v>614276.12671465497</v>
      </c>
      <c r="G7096">
        <f t="shared" si="1541"/>
        <v>296</v>
      </c>
      <c r="H7096" t="str">
        <f t="shared" si="1543"/>
        <v>Day296</v>
      </c>
      <c r="I7096">
        <f t="shared" si="1542"/>
        <v>13</v>
      </c>
      <c r="J7096" t="str">
        <f t="shared" si="1544"/>
        <v>Hour13</v>
      </c>
      <c r="K7096">
        <f t="shared" si="1545"/>
        <v>10</v>
      </c>
      <c r="L7096" t="str">
        <f t="shared" si="1546"/>
        <v>Fall</v>
      </c>
      <c r="M7096">
        <f t="shared" si="1547"/>
        <v>1404</v>
      </c>
      <c r="N7096" t="e">
        <f t="shared" si="1548"/>
        <v>#N/A</v>
      </c>
      <c r="O7096" t="str">
        <f t="shared" si="1549"/>
        <v>Fall</v>
      </c>
      <c r="P7096">
        <f t="shared" si="1550"/>
        <v>8.9985596625132938E-5</v>
      </c>
      <c r="Q7096">
        <f t="shared" si="1551"/>
        <v>1.232320629777156E-4</v>
      </c>
      <c r="R7096">
        <f t="shared" si="1552"/>
        <v>1.420886937354463E-4</v>
      </c>
      <c r="S7096">
        <f t="shared" si="1553"/>
        <v>1.4771700318487596E-4</v>
      </c>
    </row>
    <row r="7097" spans="1:19" x14ac:dyDescent="0.25">
      <c r="A7097">
        <v>7095</v>
      </c>
      <c r="B7097">
        <v>197463.719583</v>
      </c>
      <c r="C7097">
        <v>171567.14864927399</v>
      </c>
      <c r="D7097">
        <v>139104.40847779001</v>
      </c>
      <c r="E7097">
        <v>117304.5194166</v>
      </c>
      <c r="F7097">
        <f t="shared" si="1540"/>
        <v>625439.79612666392</v>
      </c>
      <c r="G7097">
        <f t="shared" si="1541"/>
        <v>296</v>
      </c>
      <c r="H7097" t="str">
        <f t="shared" si="1543"/>
        <v>Day296</v>
      </c>
      <c r="I7097">
        <f t="shared" si="1542"/>
        <v>14</v>
      </c>
      <c r="J7097" t="str">
        <f t="shared" si="1544"/>
        <v>Hour14</v>
      </c>
      <c r="K7097">
        <f t="shared" si="1545"/>
        <v>10</v>
      </c>
      <c r="L7097" t="str">
        <f t="shared" si="1546"/>
        <v>Fall</v>
      </c>
      <c r="M7097">
        <f t="shared" si="1547"/>
        <v>1404</v>
      </c>
      <c r="N7097" t="e">
        <f t="shared" si="1548"/>
        <v>#N/A</v>
      </c>
      <c r="O7097" t="str">
        <f t="shared" si="1549"/>
        <v>Fall</v>
      </c>
      <c r="P7097">
        <f t="shared" si="1550"/>
        <v>9.2139974091611158E-5</v>
      </c>
      <c r="Q7097">
        <f t="shared" si="1551"/>
        <v>1.2258685309714387E-4</v>
      </c>
      <c r="R7097">
        <f t="shared" si="1552"/>
        <v>1.3978850127526767E-4</v>
      </c>
      <c r="S7097">
        <f t="shared" si="1553"/>
        <v>1.6419711374197405E-4</v>
      </c>
    </row>
    <row r="7098" spans="1:19" x14ac:dyDescent="0.25">
      <c r="A7098">
        <v>7096</v>
      </c>
      <c r="B7098">
        <v>194009.68055379999</v>
      </c>
      <c r="C7098">
        <v>166622.82189186299</v>
      </c>
      <c r="D7098">
        <v>144090.52913864999</v>
      </c>
      <c r="E7098">
        <v>150613.87242979999</v>
      </c>
      <c r="F7098">
        <f t="shared" si="1540"/>
        <v>655336.90401411289</v>
      </c>
      <c r="G7098">
        <f t="shared" si="1541"/>
        <v>296</v>
      </c>
      <c r="H7098" t="str">
        <f t="shared" si="1543"/>
        <v>Day296</v>
      </c>
      <c r="I7098">
        <f t="shared" si="1542"/>
        <v>15</v>
      </c>
      <c r="J7098" t="str">
        <f t="shared" si="1544"/>
        <v>Hour15</v>
      </c>
      <c r="K7098">
        <f t="shared" si="1545"/>
        <v>10</v>
      </c>
      <c r="L7098" t="str">
        <f t="shared" si="1546"/>
        <v>Fall</v>
      </c>
      <c r="M7098">
        <f t="shared" si="1547"/>
        <v>1404</v>
      </c>
      <c r="N7098" t="e">
        <f t="shared" si="1548"/>
        <v>#N/A</v>
      </c>
      <c r="O7098" t="str">
        <f t="shared" si="1549"/>
        <v>Fall</v>
      </c>
      <c r="P7098">
        <f t="shared" si="1550"/>
        <v>9.5442680551720499E-5</v>
      </c>
      <c r="Q7098">
        <f t="shared" si="1551"/>
        <v>1.2044256159914864E-4</v>
      </c>
      <c r="R7098">
        <f t="shared" si="1552"/>
        <v>1.3575999096501829E-4</v>
      </c>
      <c r="S7098">
        <f t="shared" si="1553"/>
        <v>2.1082191262083115E-4</v>
      </c>
    </row>
    <row r="7099" spans="1:19" x14ac:dyDescent="0.25">
      <c r="A7099">
        <v>7097</v>
      </c>
      <c r="B7099">
        <v>186754.83760560001</v>
      </c>
      <c r="C7099">
        <v>158600.54599079001</v>
      </c>
      <c r="D7099">
        <v>154159.75795304999</v>
      </c>
      <c r="E7099">
        <v>189520.6429606</v>
      </c>
      <c r="F7099">
        <f t="shared" si="1540"/>
        <v>689035.78451003996</v>
      </c>
      <c r="G7099">
        <f t="shared" si="1541"/>
        <v>296</v>
      </c>
      <c r="H7099" t="str">
        <f t="shared" si="1543"/>
        <v>Day296</v>
      </c>
      <c r="I7099">
        <f t="shared" si="1542"/>
        <v>16</v>
      </c>
      <c r="J7099" t="str">
        <f t="shared" si="1544"/>
        <v>Hour16</v>
      </c>
      <c r="K7099">
        <f t="shared" si="1545"/>
        <v>10</v>
      </c>
      <c r="L7099" t="str">
        <f t="shared" si="1546"/>
        <v>Fall</v>
      </c>
      <c r="M7099">
        <f t="shared" si="1547"/>
        <v>1404</v>
      </c>
      <c r="N7099" t="e">
        <f t="shared" si="1548"/>
        <v>#N/A</v>
      </c>
      <c r="O7099" t="str">
        <f t="shared" si="1549"/>
        <v>Fall</v>
      </c>
      <c r="P7099">
        <f t="shared" si="1550"/>
        <v>1.0211233604455453E-4</v>
      </c>
      <c r="Q7099">
        <f t="shared" si="1551"/>
        <v>1.1593870454321983E-4</v>
      </c>
      <c r="R7099">
        <f t="shared" si="1552"/>
        <v>1.2922364683470839E-4</v>
      </c>
      <c r="S7099">
        <f t="shared" si="1553"/>
        <v>2.6528170204710813E-4</v>
      </c>
    </row>
    <row r="7100" spans="1:19" x14ac:dyDescent="0.25">
      <c r="A7100">
        <v>7098</v>
      </c>
      <c r="B7100">
        <v>179622.9723774</v>
      </c>
      <c r="C7100">
        <v>152169.07028672801</v>
      </c>
      <c r="D7100">
        <v>170327.65534301</v>
      </c>
      <c r="E7100">
        <v>217616.37956120001</v>
      </c>
      <c r="F7100">
        <f t="shared" si="1540"/>
        <v>719736.07756833802</v>
      </c>
      <c r="G7100">
        <f t="shared" si="1541"/>
        <v>296</v>
      </c>
      <c r="H7100" t="str">
        <f t="shared" si="1543"/>
        <v>Day296</v>
      </c>
      <c r="I7100">
        <f t="shared" si="1542"/>
        <v>17</v>
      </c>
      <c r="J7100" t="str">
        <f t="shared" si="1544"/>
        <v>Hour17</v>
      </c>
      <c r="K7100">
        <f t="shared" si="1545"/>
        <v>10</v>
      </c>
      <c r="L7100" t="str">
        <f t="shared" si="1546"/>
        <v>Fall</v>
      </c>
      <c r="M7100">
        <f t="shared" si="1547"/>
        <v>1404</v>
      </c>
      <c r="N7100" t="e">
        <f t="shared" si="1548"/>
        <v>#N/A</v>
      </c>
      <c r="O7100" t="str">
        <f t="shared" si="1549"/>
        <v>Fall</v>
      </c>
      <c r="P7100">
        <f t="shared" si="1550"/>
        <v>1.128216274532779E-4</v>
      </c>
      <c r="Q7100">
        <f t="shared" si="1551"/>
        <v>1.1151119291280866E-4</v>
      </c>
      <c r="R7100">
        <f t="shared" si="1552"/>
        <v>1.239834458012518E-4</v>
      </c>
      <c r="S7100">
        <f t="shared" si="1553"/>
        <v>3.0460873634396773E-4</v>
      </c>
    </row>
    <row r="7101" spans="1:19" x14ac:dyDescent="0.25">
      <c r="A7101">
        <v>7099</v>
      </c>
      <c r="B7101">
        <v>178478.76220229999</v>
      </c>
      <c r="C7101">
        <v>152972.74229949</v>
      </c>
      <c r="D7101">
        <v>184222.14143017001</v>
      </c>
      <c r="E7101">
        <v>178183.57474059999</v>
      </c>
      <c r="F7101">
        <f t="shared" si="1540"/>
        <v>693857.22067255992</v>
      </c>
      <c r="G7101">
        <f t="shared" si="1541"/>
        <v>296</v>
      </c>
      <c r="H7101" t="str">
        <f t="shared" si="1543"/>
        <v>Day296</v>
      </c>
      <c r="I7101">
        <f t="shared" si="1542"/>
        <v>18</v>
      </c>
      <c r="J7101" t="str">
        <f t="shared" si="1544"/>
        <v>Hour18</v>
      </c>
      <c r="K7101">
        <f t="shared" si="1545"/>
        <v>10</v>
      </c>
      <c r="L7101" t="str">
        <f t="shared" si="1546"/>
        <v>Fall</v>
      </c>
      <c r="M7101">
        <f t="shared" si="1547"/>
        <v>1404</v>
      </c>
      <c r="N7101" t="e">
        <f t="shared" si="1548"/>
        <v>#N/A</v>
      </c>
      <c r="O7101" t="str">
        <f t="shared" si="1549"/>
        <v>Fall</v>
      </c>
      <c r="P7101">
        <f t="shared" si="1550"/>
        <v>1.2202505674855853E-4</v>
      </c>
      <c r="Q7101">
        <f t="shared" si="1551"/>
        <v>1.10800859262944E-4</v>
      </c>
      <c r="R7101">
        <f t="shared" si="1552"/>
        <v>1.2463825709272192E-4</v>
      </c>
      <c r="S7101">
        <f t="shared" si="1553"/>
        <v>2.4941262991520839E-4</v>
      </c>
    </row>
    <row r="7102" spans="1:19" x14ac:dyDescent="0.25">
      <c r="A7102">
        <v>7100</v>
      </c>
      <c r="B7102">
        <v>175985.35043210001</v>
      </c>
      <c r="C7102">
        <v>155555.96479617601</v>
      </c>
      <c r="D7102">
        <v>181923.58398011001</v>
      </c>
      <c r="E7102">
        <v>110448.13221719999</v>
      </c>
      <c r="F7102">
        <f t="shared" si="1540"/>
        <v>623913.03142558597</v>
      </c>
      <c r="G7102">
        <f t="shared" si="1541"/>
        <v>296</v>
      </c>
      <c r="H7102" t="str">
        <f t="shared" si="1543"/>
        <v>Day296</v>
      </c>
      <c r="I7102">
        <f t="shared" si="1542"/>
        <v>19</v>
      </c>
      <c r="J7102" t="str">
        <f t="shared" si="1544"/>
        <v>Hour19</v>
      </c>
      <c r="K7102">
        <f t="shared" si="1545"/>
        <v>10</v>
      </c>
      <c r="L7102" t="str">
        <f t="shared" si="1546"/>
        <v>Fall</v>
      </c>
      <c r="M7102">
        <f t="shared" si="1547"/>
        <v>1404</v>
      </c>
      <c r="N7102" t="e">
        <f t="shared" si="1548"/>
        <v>#N/A</v>
      </c>
      <c r="O7102" t="str">
        <f t="shared" si="1549"/>
        <v>Fall</v>
      </c>
      <c r="P7102">
        <f t="shared" si="1550"/>
        <v>1.2050253833081605E-4</v>
      </c>
      <c r="Q7102">
        <f t="shared" si="1551"/>
        <v>1.0925293186124368E-4</v>
      </c>
      <c r="R7102">
        <f t="shared" si="1552"/>
        <v>1.2674300036155412E-4</v>
      </c>
      <c r="S7102">
        <f t="shared" si="1553"/>
        <v>1.5459987917302543E-4</v>
      </c>
    </row>
    <row r="7103" spans="1:19" x14ac:dyDescent="0.25">
      <c r="A7103">
        <v>7101</v>
      </c>
      <c r="B7103">
        <v>167636.55031419999</v>
      </c>
      <c r="C7103">
        <v>154954.581146332</v>
      </c>
      <c r="D7103">
        <v>169613.13156705999</v>
      </c>
      <c r="E7103">
        <v>83657.959048499994</v>
      </c>
      <c r="F7103">
        <f t="shared" si="1540"/>
        <v>575862.22207609192</v>
      </c>
      <c r="G7103">
        <f t="shared" si="1541"/>
        <v>296</v>
      </c>
      <c r="H7103" t="str">
        <f t="shared" si="1543"/>
        <v>Day296</v>
      </c>
      <c r="I7103">
        <f t="shared" si="1542"/>
        <v>20</v>
      </c>
      <c r="J7103" t="str">
        <f t="shared" si="1544"/>
        <v>Hour20</v>
      </c>
      <c r="K7103">
        <f t="shared" si="1545"/>
        <v>10</v>
      </c>
      <c r="L7103" t="str">
        <f t="shared" si="1546"/>
        <v>Fall</v>
      </c>
      <c r="M7103">
        <f t="shared" si="1547"/>
        <v>1404</v>
      </c>
      <c r="N7103" t="e">
        <f t="shared" si="1548"/>
        <v>#N/A</v>
      </c>
      <c r="O7103" t="str">
        <f t="shared" si="1549"/>
        <v>Fall</v>
      </c>
      <c r="P7103">
        <f t="shared" si="1550"/>
        <v>1.1234834121508951E-4</v>
      </c>
      <c r="Q7103">
        <f t="shared" si="1551"/>
        <v>1.0406993857137891E-4</v>
      </c>
      <c r="R7103">
        <f t="shared" si="1552"/>
        <v>1.2625300842682193E-4</v>
      </c>
      <c r="S7103">
        <f t="shared" si="1553"/>
        <v>1.1710030854415739E-4</v>
      </c>
    </row>
    <row r="7104" spans="1:19" x14ac:dyDescent="0.25">
      <c r="A7104">
        <v>7102</v>
      </c>
      <c r="B7104">
        <v>153837.30809752</v>
      </c>
      <c r="C7104">
        <v>152779.79088508501</v>
      </c>
      <c r="D7104">
        <v>153746.42083131999</v>
      </c>
      <c r="E7104">
        <v>65827.219329400003</v>
      </c>
      <c r="F7104">
        <f t="shared" si="1540"/>
        <v>526190.73914332502</v>
      </c>
      <c r="G7104">
        <f t="shared" si="1541"/>
        <v>296</v>
      </c>
      <c r="H7104" t="str">
        <f t="shared" si="1543"/>
        <v>Day296</v>
      </c>
      <c r="I7104">
        <f t="shared" si="1542"/>
        <v>21</v>
      </c>
      <c r="J7104" t="str">
        <f t="shared" si="1544"/>
        <v>Hour21</v>
      </c>
      <c r="K7104">
        <f t="shared" si="1545"/>
        <v>10</v>
      </c>
      <c r="L7104" t="str">
        <f t="shared" si="1546"/>
        <v>Fall</v>
      </c>
      <c r="M7104">
        <f t="shared" si="1547"/>
        <v>1404</v>
      </c>
      <c r="N7104" t="e">
        <f t="shared" si="1548"/>
        <v>#N/A</v>
      </c>
      <c r="O7104" t="str">
        <f t="shared" si="1549"/>
        <v>Fall</v>
      </c>
      <c r="P7104">
        <f t="shared" si="1550"/>
        <v>1.0183854981373651E-4</v>
      </c>
      <c r="Q7104">
        <f t="shared" si="1551"/>
        <v>9.5503272846453056E-5</v>
      </c>
      <c r="R7104">
        <f t="shared" si="1552"/>
        <v>1.244810452415548E-4</v>
      </c>
      <c r="S7104">
        <f t="shared" si="1553"/>
        <v>9.2141713493246809E-5</v>
      </c>
    </row>
    <row r="7105" spans="1:19" x14ac:dyDescent="0.25">
      <c r="A7105">
        <v>7103</v>
      </c>
      <c r="B7105">
        <v>143864.88197680001</v>
      </c>
      <c r="C7105">
        <v>148857.58283459401</v>
      </c>
      <c r="D7105">
        <v>133536.77720193</v>
      </c>
      <c r="E7105">
        <v>47944.1534914</v>
      </c>
      <c r="F7105">
        <f t="shared" si="1540"/>
        <v>474203.395504724</v>
      </c>
      <c r="G7105">
        <f t="shared" si="1541"/>
        <v>296</v>
      </c>
      <c r="H7105" t="str">
        <f t="shared" si="1543"/>
        <v>Day296</v>
      </c>
      <c r="I7105">
        <f t="shared" si="1542"/>
        <v>22</v>
      </c>
      <c r="J7105" t="str">
        <f t="shared" si="1544"/>
        <v>Hour22</v>
      </c>
      <c r="K7105">
        <f t="shared" si="1545"/>
        <v>10</v>
      </c>
      <c r="L7105" t="str">
        <f t="shared" si="1546"/>
        <v>Fall</v>
      </c>
      <c r="M7105">
        <f t="shared" si="1547"/>
        <v>1404</v>
      </c>
      <c r="N7105" t="e">
        <f t="shared" si="1548"/>
        <v>#N/A</v>
      </c>
      <c r="O7105" t="str">
        <f t="shared" si="1549"/>
        <v>Fall</v>
      </c>
      <c r="P7105">
        <f t="shared" si="1550"/>
        <v>8.8452086647042554E-5</v>
      </c>
      <c r="Q7105">
        <f t="shared" si="1551"/>
        <v>8.9312321220177371E-5</v>
      </c>
      <c r="R7105">
        <f t="shared" si="1552"/>
        <v>1.212853309723345E-4</v>
      </c>
      <c r="S7105">
        <f t="shared" si="1553"/>
        <v>6.7109874907138868E-5</v>
      </c>
    </row>
    <row r="7106" spans="1:19" x14ac:dyDescent="0.25">
      <c r="A7106">
        <v>7104</v>
      </c>
      <c r="B7106">
        <v>139561.66312730001</v>
      </c>
      <c r="C7106">
        <v>146270.055382355</v>
      </c>
      <c r="D7106">
        <v>111035.54036509999</v>
      </c>
      <c r="E7106">
        <v>37259.199748200001</v>
      </c>
      <c r="F7106">
        <f t="shared" si="1540"/>
        <v>434126.45862295502</v>
      </c>
      <c r="G7106">
        <f t="shared" si="1541"/>
        <v>296</v>
      </c>
      <c r="H7106" t="str">
        <f t="shared" si="1543"/>
        <v>Day296</v>
      </c>
      <c r="I7106">
        <f t="shared" si="1542"/>
        <v>23</v>
      </c>
      <c r="J7106" t="str">
        <f t="shared" si="1544"/>
        <v>Hour23</v>
      </c>
      <c r="K7106">
        <f t="shared" si="1545"/>
        <v>10</v>
      </c>
      <c r="L7106" t="str">
        <f t="shared" si="1546"/>
        <v>Fall</v>
      </c>
      <c r="M7106">
        <f t="shared" si="1547"/>
        <v>1404</v>
      </c>
      <c r="N7106" t="e">
        <f t="shared" si="1548"/>
        <v>#N/A</v>
      </c>
      <c r="O7106" t="str">
        <f t="shared" si="1549"/>
        <v>Fall</v>
      </c>
      <c r="P7106">
        <f t="shared" si="1550"/>
        <v>7.3547718037432673E-5</v>
      </c>
      <c r="Q7106">
        <f t="shared" si="1551"/>
        <v>8.6640852972427753E-5</v>
      </c>
      <c r="R7106">
        <f t="shared" si="1552"/>
        <v>1.1917708013640949E-4</v>
      </c>
      <c r="S7106">
        <f t="shared" si="1553"/>
        <v>5.2153600640593706E-5</v>
      </c>
    </row>
    <row r="7107" spans="1:19" x14ac:dyDescent="0.25">
      <c r="A7107">
        <v>7105</v>
      </c>
      <c r="B7107">
        <v>137651.88454463999</v>
      </c>
      <c r="C7107">
        <v>142765.494449964</v>
      </c>
      <c r="D7107">
        <v>97762.530987899998</v>
      </c>
      <c r="E7107">
        <v>26817.432935100001</v>
      </c>
      <c r="F7107">
        <f t="shared" ref="F7107:F7170" si="1554">SUM(B7107:E7107)</f>
        <v>404997.34291760396</v>
      </c>
      <c r="G7107">
        <f t="shared" ref="G7107:G7170" si="1555">CEILING(A7107/24,1)</f>
        <v>297</v>
      </c>
      <c r="H7107" t="str">
        <f t="shared" si="1543"/>
        <v>Day297</v>
      </c>
      <c r="I7107">
        <f t="shared" ref="I7107:I7170" si="1556">A7107-(G7107-1)*24-1</f>
        <v>0</v>
      </c>
      <c r="J7107" t="str">
        <f t="shared" si="1544"/>
        <v>Hour0</v>
      </c>
      <c r="K7107">
        <f t="shared" si="1545"/>
        <v>10</v>
      </c>
      <c r="L7107" t="str">
        <f t="shared" si="1546"/>
        <v>Fall</v>
      </c>
      <c r="M7107">
        <f t="shared" si="1547"/>
        <v>30</v>
      </c>
      <c r="N7107">
        <f t="shared" si="1548"/>
        <v>720714.13278804801</v>
      </c>
      <c r="O7107" t="str">
        <f t="shared" si="1549"/>
        <v>Fall</v>
      </c>
      <c r="P7107">
        <f t="shared" si="1550"/>
        <v>6.4755942467442846E-5</v>
      </c>
      <c r="Q7107">
        <f t="shared" si="1551"/>
        <v>8.5455249120464411E-5</v>
      </c>
      <c r="R7107">
        <f t="shared" si="1552"/>
        <v>1.1632165400020748E-4</v>
      </c>
      <c r="S7107">
        <f t="shared" si="1553"/>
        <v>3.7537727513073544E-5</v>
      </c>
    </row>
    <row r="7108" spans="1:19" x14ac:dyDescent="0.25">
      <c r="A7108">
        <v>7106</v>
      </c>
      <c r="B7108">
        <v>136102.75839500001</v>
      </c>
      <c r="C7108">
        <v>142856.23836839799</v>
      </c>
      <c r="D7108">
        <v>89456.957666800095</v>
      </c>
      <c r="E7108">
        <v>21365.948186900001</v>
      </c>
      <c r="F7108">
        <f t="shared" si="1554"/>
        <v>389781.90261709807</v>
      </c>
      <c r="G7108">
        <f t="shared" si="1555"/>
        <v>297</v>
      </c>
      <c r="H7108" t="str">
        <f t="shared" ref="H7108:H7171" si="1557">CONCATENATE("Day",G7108)</f>
        <v>Day297</v>
      </c>
      <c r="I7108">
        <f t="shared" si="1556"/>
        <v>1</v>
      </c>
      <c r="J7108" t="str">
        <f t="shared" ref="J7108:J7171" si="1558">CONCATENATE("Hour",I7108)</f>
        <v>Hour1</v>
      </c>
      <c r="K7108">
        <f t="shared" ref="K7108:K7171" si="1559">MONTH(G7108)</f>
        <v>10</v>
      </c>
      <c r="L7108" t="str">
        <f t="shared" ref="L7108:L7171" si="1560">IF(AND(K7108&gt;=3,K7108&lt;=5),"Spring",IF(AND(K7108&gt;=6,K7108&lt;=8),"Summer",IF(AND(K7108&gt;=9,K7108&lt;=10),"Fall","Winter")))</f>
        <v>Fall</v>
      </c>
      <c r="M7108">
        <f t="shared" ref="M7108:M7171" si="1561">COUNTIFS($L$3:$L$8762,L7108,$N$3:$N$8762,"&gt;"&amp;N7108+1)+1</f>
        <v>1404</v>
      </c>
      <c r="N7108" t="e">
        <f t="shared" ref="N7108:N7171" si="1562">IF(G7108=G7107,NA(),_xlfn.MAXIFS($F$3:$F$8762,$G$3:$G$8762,G7108))</f>
        <v>#N/A</v>
      </c>
      <c r="O7108" t="str">
        <f t="shared" ref="O7108:O7171" si="1563">IF(G7108=G7107,O7107,IF(AND(OR(L7108="Winter",L7108="Summer"),M7108&lt;=5),CONCATENATE(L7108," Peak ",M7108),L7108))</f>
        <v>Fall</v>
      </c>
      <c r="P7108">
        <f t="shared" ref="P7108:P7171" si="1564">D7108/SUM($D$3:$D$8762)</f>
        <v>5.9254497049598243E-5</v>
      </c>
      <c r="Q7108">
        <f t="shared" ref="Q7108:Q7171" si="1565">B7108/SUM($B$3:$B$8762)</f>
        <v>8.449354081204252E-5</v>
      </c>
      <c r="R7108">
        <f t="shared" ref="R7108:R7171" si="1566">C7108/SUM($C$3:$C$8762)</f>
        <v>1.1639558981168186E-4</v>
      </c>
      <c r="S7108">
        <f t="shared" ref="S7108:S7171" si="1567">E7108/SUM($E$3:$E$8762)</f>
        <v>2.9907006499811696E-5</v>
      </c>
    </row>
    <row r="7109" spans="1:19" x14ac:dyDescent="0.25">
      <c r="A7109">
        <v>7107</v>
      </c>
      <c r="B7109">
        <v>133234.51748171001</v>
      </c>
      <c r="C7109">
        <v>143007.518256023</v>
      </c>
      <c r="D7109">
        <v>88270.507809300005</v>
      </c>
      <c r="E7109">
        <v>16971.069809799999</v>
      </c>
      <c r="F7109">
        <f t="shared" si="1554"/>
        <v>381483.613356833</v>
      </c>
      <c r="G7109">
        <f t="shared" si="1555"/>
        <v>297</v>
      </c>
      <c r="H7109" t="str">
        <f t="shared" si="1557"/>
        <v>Day297</v>
      </c>
      <c r="I7109">
        <f t="shared" si="1556"/>
        <v>2</v>
      </c>
      <c r="J7109" t="str">
        <f t="shared" si="1558"/>
        <v>Hour2</v>
      </c>
      <c r="K7109">
        <f t="shared" si="1559"/>
        <v>10</v>
      </c>
      <c r="L7109" t="str">
        <f t="shared" si="1560"/>
        <v>Fall</v>
      </c>
      <c r="M7109">
        <f t="shared" si="1561"/>
        <v>1404</v>
      </c>
      <c r="N7109" t="e">
        <f t="shared" si="1562"/>
        <v>#N/A</v>
      </c>
      <c r="O7109" t="str">
        <f t="shared" si="1563"/>
        <v>Fall</v>
      </c>
      <c r="P7109">
        <f t="shared" si="1564"/>
        <v>5.8468616427069243E-5</v>
      </c>
      <c r="Q7109">
        <f t="shared" si="1565"/>
        <v>8.2712916866402181E-5</v>
      </c>
      <c r="R7109">
        <f t="shared" si="1566"/>
        <v>1.1651884877431359E-4</v>
      </c>
      <c r="S7109">
        <f t="shared" si="1567"/>
        <v>2.3755271269525996E-5</v>
      </c>
    </row>
    <row r="7110" spans="1:19" x14ac:dyDescent="0.25">
      <c r="A7110">
        <v>7108</v>
      </c>
      <c r="B7110">
        <v>135943.70356689999</v>
      </c>
      <c r="C7110">
        <v>143535.53126646901</v>
      </c>
      <c r="D7110">
        <v>90183.268822900005</v>
      </c>
      <c r="E7110">
        <v>17418.372620800001</v>
      </c>
      <c r="F7110">
        <f t="shared" si="1554"/>
        <v>387080.87627706904</v>
      </c>
      <c r="G7110">
        <f t="shared" si="1555"/>
        <v>297</v>
      </c>
      <c r="H7110" t="str">
        <f t="shared" si="1557"/>
        <v>Day297</v>
      </c>
      <c r="I7110">
        <f t="shared" si="1556"/>
        <v>3</v>
      </c>
      <c r="J7110" t="str">
        <f t="shared" si="1558"/>
        <v>Hour3</v>
      </c>
      <c r="K7110">
        <f t="shared" si="1559"/>
        <v>10</v>
      </c>
      <c r="L7110" t="str">
        <f t="shared" si="1560"/>
        <v>Fall</v>
      </c>
      <c r="M7110">
        <f t="shared" si="1561"/>
        <v>1404</v>
      </c>
      <c r="N7110" t="e">
        <f t="shared" si="1562"/>
        <v>#N/A</v>
      </c>
      <c r="O7110" t="str">
        <f t="shared" si="1563"/>
        <v>Fall</v>
      </c>
      <c r="P7110">
        <f t="shared" si="1564"/>
        <v>5.9735591012311719E-5</v>
      </c>
      <c r="Q7110">
        <f t="shared" si="1565"/>
        <v>8.4394798466421445E-5</v>
      </c>
      <c r="R7110">
        <f t="shared" si="1566"/>
        <v>1.1694906019861707E-4</v>
      </c>
      <c r="S7110">
        <f t="shared" si="1567"/>
        <v>2.4381383808924698E-5</v>
      </c>
    </row>
    <row r="7111" spans="1:19" x14ac:dyDescent="0.25">
      <c r="A7111">
        <v>7109</v>
      </c>
      <c r="B7111">
        <v>143428.4789978</v>
      </c>
      <c r="C7111">
        <v>146410.49883620499</v>
      </c>
      <c r="D7111">
        <v>101955.469811</v>
      </c>
      <c r="E7111">
        <v>16495.432091899998</v>
      </c>
      <c r="F7111">
        <f t="shared" si="1554"/>
        <v>408289.87973690499</v>
      </c>
      <c r="G7111">
        <f t="shared" si="1555"/>
        <v>297</v>
      </c>
      <c r="H7111" t="str">
        <f t="shared" si="1557"/>
        <v>Day297</v>
      </c>
      <c r="I7111">
        <f t="shared" si="1556"/>
        <v>4</v>
      </c>
      <c r="J7111" t="str">
        <f t="shared" si="1558"/>
        <v>Hour4</v>
      </c>
      <c r="K7111">
        <f t="shared" si="1559"/>
        <v>10</v>
      </c>
      <c r="L7111" t="str">
        <f t="shared" si="1560"/>
        <v>Fall</v>
      </c>
      <c r="M7111">
        <f t="shared" si="1561"/>
        <v>1404</v>
      </c>
      <c r="N7111" t="e">
        <f t="shared" si="1562"/>
        <v>#N/A</v>
      </c>
      <c r="O7111" t="str">
        <f t="shared" si="1563"/>
        <v>Fall</v>
      </c>
      <c r="P7111">
        <f t="shared" si="1564"/>
        <v>6.7533261164641649E-5</v>
      </c>
      <c r="Q7111">
        <f t="shared" si="1565"/>
        <v>8.9041399209841471E-5</v>
      </c>
      <c r="R7111">
        <f t="shared" si="1566"/>
        <v>1.1929150985143462E-4</v>
      </c>
      <c r="S7111">
        <f t="shared" si="1567"/>
        <v>2.308949691697409E-5</v>
      </c>
    </row>
    <row r="7112" spans="1:19" x14ac:dyDescent="0.25">
      <c r="A7112">
        <v>7110</v>
      </c>
      <c r="B7112">
        <v>157238.20951789999</v>
      </c>
      <c r="C7112">
        <v>154434.11356129</v>
      </c>
      <c r="D7112">
        <v>116550.2801056</v>
      </c>
      <c r="E7112">
        <v>25112.7353998</v>
      </c>
      <c r="F7112">
        <f t="shared" si="1554"/>
        <v>453335.33858459</v>
      </c>
      <c r="G7112">
        <f t="shared" si="1555"/>
        <v>297</v>
      </c>
      <c r="H7112" t="str">
        <f t="shared" si="1557"/>
        <v>Day297</v>
      </c>
      <c r="I7112">
        <f t="shared" si="1556"/>
        <v>5</v>
      </c>
      <c r="J7112" t="str">
        <f t="shared" si="1558"/>
        <v>Hour5</v>
      </c>
      <c r="K7112">
        <f t="shared" si="1559"/>
        <v>10</v>
      </c>
      <c r="L7112" t="str">
        <f t="shared" si="1560"/>
        <v>Fall</v>
      </c>
      <c r="M7112">
        <f t="shared" si="1561"/>
        <v>1404</v>
      </c>
      <c r="N7112" t="e">
        <f t="shared" si="1562"/>
        <v>#N/A</v>
      </c>
      <c r="O7112" t="str">
        <f t="shared" si="1563"/>
        <v>Fall</v>
      </c>
      <c r="P7112">
        <f t="shared" si="1564"/>
        <v>7.7200571188328887E-5</v>
      </c>
      <c r="Q7112">
        <f t="shared" si="1565"/>
        <v>9.7614576146615758E-5</v>
      </c>
      <c r="R7112">
        <f t="shared" si="1566"/>
        <v>1.2582894482112482E-4</v>
      </c>
      <c r="S7112">
        <f t="shared" si="1567"/>
        <v>3.5151575500419661E-5</v>
      </c>
    </row>
    <row r="7113" spans="1:19" x14ac:dyDescent="0.25">
      <c r="A7113">
        <v>7111</v>
      </c>
      <c r="B7113">
        <v>160590.3065681</v>
      </c>
      <c r="C7113">
        <v>153845.66979366899</v>
      </c>
      <c r="D7113">
        <v>145236.16193040001</v>
      </c>
      <c r="E7113">
        <v>42248.374185499997</v>
      </c>
      <c r="F7113">
        <f t="shared" si="1554"/>
        <v>501920.51247766905</v>
      </c>
      <c r="G7113">
        <f t="shared" si="1555"/>
        <v>297</v>
      </c>
      <c r="H7113" t="str">
        <f t="shared" si="1557"/>
        <v>Day297</v>
      </c>
      <c r="I7113">
        <f t="shared" si="1556"/>
        <v>6</v>
      </c>
      <c r="J7113" t="str">
        <f t="shared" si="1558"/>
        <v>Hour6</v>
      </c>
      <c r="K7113">
        <f t="shared" si="1559"/>
        <v>10</v>
      </c>
      <c r="L7113" t="str">
        <f t="shared" si="1560"/>
        <v>Fall</v>
      </c>
      <c r="M7113">
        <f t="shared" si="1561"/>
        <v>1404</v>
      </c>
      <c r="N7113" t="e">
        <f t="shared" si="1562"/>
        <v>#N/A</v>
      </c>
      <c r="O7113" t="str">
        <f t="shared" si="1563"/>
        <v>Fall</v>
      </c>
      <c r="P7113">
        <f t="shared" si="1564"/>
        <v>9.6201524767410484E-5</v>
      </c>
      <c r="Q7113">
        <f t="shared" si="1565"/>
        <v>9.9695581353688822E-5</v>
      </c>
      <c r="R7113">
        <f t="shared" si="1566"/>
        <v>1.2534949596970942E-4</v>
      </c>
      <c r="S7113">
        <f t="shared" si="1567"/>
        <v>5.9137202352054864E-5</v>
      </c>
    </row>
    <row r="7114" spans="1:19" x14ac:dyDescent="0.25">
      <c r="A7114">
        <v>7112</v>
      </c>
      <c r="B7114">
        <v>166507.87886659999</v>
      </c>
      <c r="C7114">
        <v>158426.84697781201</v>
      </c>
      <c r="D7114">
        <v>146575.1382471</v>
      </c>
      <c r="E7114">
        <v>65532.512879900001</v>
      </c>
      <c r="F7114">
        <f t="shared" si="1554"/>
        <v>537042.37697141198</v>
      </c>
      <c r="G7114">
        <f t="shared" si="1555"/>
        <v>297</v>
      </c>
      <c r="H7114" t="str">
        <f t="shared" si="1557"/>
        <v>Day297</v>
      </c>
      <c r="I7114">
        <f t="shared" si="1556"/>
        <v>7</v>
      </c>
      <c r="J7114" t="str">
        <f t="shared" si="1558"/>
        <v>Hour7</v>
      </c>
      <c r="K7114">
        <f t="shared" si="1559"/>
        <v>10</v>
      </c>
      <c r="L7114" t="str">
        <f t="shared" si="1560"/>
        <v>Fall</v>
      </c>
      <c r="M7114">
        <f t="shared" si="1561"/>
        <v>1404</v>
      </c>
      <c r="N7114" t="e">
        <f t="shared" si="1562"/>
        <v>#N/A</v>
      </c>
      <c r="O7114" t="str">
        <f t="shared" si="1563"/>
        <v>Fall</v>
      </c>
      <c r="P7114">
        <f t="shared" si="1564"/>
        <v>9.7088435861602835E-5</v>
      </c>
      <c r="Q7114">
        <f t="shared" si="1565"/>
        <v>1.0336925147182427E-4</v>
      </c>
      <c r="R7114">
        <f t="shared" si="1566"/>
        <v>1.2908212134519394E-4</v>
      </c>
      <c r="S7114">
        <f t="shared" si="1567"/>
        <v>9.1729197857449434E-5</v>
      </c>
    </row>
    <row r="7115" spans="1:19" x14ac:dyDescent="0.25">
      <c r="A7115">
        <v>7113</v>
      </c>
      <c r="B7115">
        <v>172914.99311459999</v>
      </c>
      <c r="C7115">
        <v>166045.08045702899</v>
      </c>
      <c r="D7115">
        <v>139658.15832610001</v>
      </c>
      <c r="E7115">
        <v>72790.946322799995</v>
      </c>
      <c r="F7115">
        <f t="shared" si="1554"/>
        <v>551409.17822052899</v>
      </c>
      <c r="G7115">
        <f t="shared" si="1555"/>
        <v>297</v>
      </c>
      <c r="H7115" t="str">
        <f t="shared" si="1557"/>
        <v>Day297</v>
      </c>
      <c r="I7115">
        <f t="shared" si="1556"/>
        <v>8</v>
      </c>
      <c r="J7115" t="str">
        <f t="shared" si="1558"/>
        <v>Hour8</v>
      </c>
      <c r="K7115">
        <f t="shared" si="1559"/>
        <v>10</v>
      </c>
      <c r="L7115" t="str">
        <f t="shared" si="1560"/>
        <v>Fall</v>
      </c>
      <c r="M7115">
        <f t="shared" si="1561"/>
        <v>1404</v>
      </c>
      <c r="N7115" t="e">
        <f t="shared" si="1562"/>
        <v>#N/A</v>
      </c>
      <c r="O7115" t="str">
        <f t="shared" si="1563"/>
        <v>Fall</v>
      </c>
      <c r="P7115">
        <f t="shared" si="1564"/>
        <v>9.2506766900227742E-5</v>
      </c>
      <c r="Q7115">
        <f t="shared" si="1565"/>
        <v>1.0734683264346859E-4</v>
      </c>
      <c r="R7115">
        <f t="shared" si="1566"/>
        <v>1.3528926209917252E-4</v>
      </c>
      <c r="S7115">
        <f t="shared" si="1567"/>
        <v>1.0188919704196288E-4</v>
      </c>
    </row>
    <row r="7116" spans="1:19" x14ac:dyDescent="0.25">
      <c r="A7116">
        <v>7114</v>
      </c>
      <c r="B7116">
        <v>182345.7062555</v>
      </c>
      <c r="C7116">
        <v>171328.422303375</v>
      </c>
      <c r="D7116">
        <v>134131.2120148</v>
      </c>
      <c r="E7116">
        <v>70366.163609800002</v>
      </c>
      <c r="F7116">
        <f t="shared" si="1554"/>
        <v>558171.50418347504</v>
      </c>
      <c r="G7116">
        <f t="shared" si="1555"/>
        <v>297</v>
      </c>
      <c r="H7116" t="str">
        <f t="shared" si="1557"/>
        <v>Day297</v>
      </c>
      <c r="I7116">
        <f t="shared" si="1556"/>
        <v>9</v>
      </c>
      <c r="J7116" t="str">
        <f t="shared" si="1558"/>
        <v>Hour9</v>
      </c>
      <c r="K7116">
        <f t="shared" si="1559"/>
        <v>10</v>
      </c>
      <c r="L7116" t="str">
        <f t="shared" si="1560"/>
        <v>Fall</v>
      </c>
      <c r="M7116">
        <f t="shared" si="1561"/>
        <v>1404</v>
      </c>
      <c r="N7116" t="e">
        <f t="shared" si="1562"/>
        <v>#N/A</v>
      </c>
      <c r="O7116" t="str">
        <f t="shared" si="1563"/>
        <v>Fall</v>
      </c>
      <c r="P7116">
        <f t="shared" si="1564"/>
        <v>8.8845828361315665E-5</v>
      </c>
      <c r="Q7116">
        <f t="shared" si="1565"/>
        <v>1.132014850770711E-4</v>
      </c>
      <c r="R7116">
        <f t="shared" si="1566"/>
        <v>1.3959399318691352E-4</v>
      </c>
      <c r="S7116">
        <f t="shared" si="1567"/>
        <v>9.8495105110073597E-5</v>
      </c>
    </row>
    <row r="7117" spans="1:19" x14ac:dyDescent="0.25">
      <c r="A7117">
        <v>7115</v>
      </c>
      <c r="B7117">
        <v>188586.6320975</v>
      </c>
      <c r="C7117">
        <v>171531.57051885899</v>
      </c>
      <c r="D7117">
        <v>135786.09026411001</v>
      </c>
      <c r="E7117">
        <v>77254.590616999994</v>
      </c>
      <c r="F7117">
        <f t="shared" si="1554"/>
        <v>573158.88349746901</v>
      </c>
      <c r="G7117">
        <f t="shared" si="1555"/>
        <v>297</v>
      </c>
      <c r="H7117" t="str">
        <f t="shared" si="1557"/>
        <v>Day297</v>
      </c>
      <c r="I7117">
        <f t="shared" si="1556"/>
        <v>10</v>
      </c>
      <c r="J7117" t="str">
        <f t="shared" si="1558"/>
        <v>Hour10</v>
      </c>
      <c r="K7117">
        <f t="shared" si="1559"/>
        <v>10</v>
      </c>
      <c r="L7117" t="str">
        <f t="shared" si="1560"/>
        <v>Fall</v>
      </c>
      <c r="M7117">
        <f t="shared" si="1561"/>
        <v>1404</v>
      </c>
      <c r="N7117" t="e">
        <f t="shared" si="1562"/>
        <v>#N/A</v>
      </c>
      <c r="O7117" t="str">
        <f t="shared" si="1563"/>
        <v>Fall</v>
      </c>
      <c r="P7117">
        <f t="shared" si="1564"/>
        <v>8.9941986568555676E-5</v>
      </c>
      <c r="Q7117">
        <f t="shared" si="1565"/>
        <v>1.1707589532822535E-4</v>
      </c>
      <c r="R7117">
        <f t="shared" si="1566"/>
        <v>1.3975951312941316E-4</v>
      </c>
      <c r="S7117">
        <f t="shared" si="1567"/>
        <v>1.0813718743076928E-4</v>
      </c>
    </row>
    <row r="7118" spans="1:19" x14ac:dyDescent="0.25">
      <c r="A7118">
        <v>7116</v>
      </c>
      <c r="B7118">
        <v>193254.45339440001</v>
      </c>
      <c r="C7118">
        <v>171664.590805374</v>
      </c>
      <c r="D7118">
        <v>136032.43619645</v>
      </c>
      <c r="E7118">
        <v>90618.869206100004</v>
      </c>
      <c r="F7118">
        <f t="shared" si="1554"/>
        <v>591570.34960232407</v>
      </c>
      <c r="G7118">
        <f t="shared" si="1555"/>
        <v>297</v>
      </c>
      <c r="H7118" t="str">
        <f t="shared" si="1557"/>
        <v>Day297</v>
      </c>
      <c r="I7118">
        <f t="shared" si="1556"/>
        <v>11</v>
      </c>
      <c r="J7118" t="str">
        <f t="shared" si="1558"/>
        <v>Hour11</v>
      </c>
      <c r="K7118">
        <f t="shared" si="1559"/>
        <v>10</v>
      </c>
      <c r="L7118" t="str">
        <f t="shared" si="1560"/>
        <v>Fall</v>
      </c>
      <c r="M7118">
        <f t="shared" si="1561"/>
        <v>1404</v>
      </c>
      <c r="N7118" t="e">
        <f t="shared" si="1562"/>
        <v>#N/A</v>
      </c>
      <c r="O7118" t="str">
        <f t="shared" si="1563"/>
        <v>Fall</v>
      </c>
      <c r="P7118">
        <f t="shared" si="1564"/>
        <v>9.0105161180142508E-5</v>
      </c>
      <c r="Q7118">
        <f t="shared" si="1565"/>
        <v>1.1997371131596827E-4</v>
      </c>
      <c r="R7118">
        <f t="shared" si="1566"/>
        <v>1.3986789463856297E-4</v>
      </c>
      <c r="S7118">
        <f t="shared" si="1567"/>
        <v>1.2684384922425645E-4</v>
      </c>
    </row>
    <row r="7119" spans="1:19" x14ac:dyDescent="0.25">
      <c r="A7119">
        <v>7117</v>
      </c>
      <c r="B7119">
        <v>197198.4346837</v>
      </c>
      <c r="C7119">
        <v>172618.98531847401</v>
      </c>
      <c r="D7119">
        <v>136358.78793384999</v>
      </c>
      <c r="E7119">
        <v>101501.143728</v>
      </c>
      <c r="F7119">
        <f t="shared" si="1554"/>
        <v>607677.35166402394</v>
      </c>
      <c r="G7119">
        <f t="shared" si="1555"/>
        <v>297</v>
      </c>
      <c r="H7119" t="str">
        <f t="shared" si="1557"/>
        <v>Day297</v>
      </c>
      <c r="I7119">
        <f t="shared" si="1556"/>
        <v>12</v>
      </c>
      <c r="J7119" t="str">
        <f t="shared" si="1558"/>
        <v>Hour12</v>
      </c>
      <c r="K7119">
        <f t="shared" si="1559"/>
        <v>10</v>
      </c>
      <c r="L7119" t="str">
        <f t="shared" si="1560"/>
        <v>Fall</v>
      </c>
      <c r="M7119">
        <f t="shared" si="1561"/>
        <v>1404</v>
      </c>
      <c r="N7119" t="e">
        <f t="shared" si="1562"/>
        <v>#N/A</v>
      </c>
      <c r="O7119" t="str">
        <f t="shared" si="1563"/>
        <v>Fall</v>
      </c>
      <c r="P7119">
        <f t="shared" si="1564"/>
        <v>9.0321330034586755E-5</v>
      </c>
      <c r="Q7119">
        <f t="shared" si="1565"/>
        <v>1.2242216238308228E-4</v>
      </c>
      <c r="R7119">
        <f t="shared" si="1566"/>
        <v>1.4064551074783525E-4</v>
      </c>
      <c r="S7119">
        <f t="shared" si="1567"/>
        <v>1.4207632344034313E-4</v>
      </c>
    </row>
    <row r="7120" spans="1:19" x14ac:dyDescent="0.25">
      <c r="A7120">
        <v>7118</v>
      </c>
      <c r="B7120">
        <v>200164.97792880001</v>
      </c>
      <c r="C7120">
        <v>173496.15516299999</v>
      </c>
      <c r="D7120">
        <v>136958.48729264</v>
      </c>
      <c r="E7120">
        <v>105078.6955743</v>
      </c>
      <c r="F7120">
        <f t="shared" si="1554"/>
        <v>615698.31595874007</v>
      </c>
      <c r="G7120">
        <f t="shared" si="1555"/>
        <v>297</v>
      </c>
      <c r="H7120" t="str">
        <f t="shared" si="1557"/>
        <v>Day297</v>
      </c>
      <c r="I7120">
        <f t="shared" si="1556"/>
        <v>13</v>
      </c>
      <c r="J7120" t="str">
        <f t="shared" si="1558"/>
        <v>Hour13</v>
      </c>
      <c r="K7120">
        <f t="shared" si="1559"/>
        <v>10</v>
      </c>
      <c r="L7120" t="str">
        <f t="shared" si="1560"/>
        <v>Fall</v>
      </c>
      <c r="M7120">
        <f t="shared" si="1561"/>
        <v>1404</v>
      </c>
      <c r="N7120" t="e">
        <f t="shared" si="1562"/>
        <v>#N/A</v>
      </c>
      <c r="O7120" t="str">
        <f t="shared" si="1563"/>
        <v>Fall</v>
      </c>
      <c r="P7120">
        <f t="shared" si="1564"/>
        <v>9.0718558878635138E-5</v>
      </c>
      <c r="Q7120">
        <f t="shared" si="1565"/>
        <v>1.2426381310130723E-4</v>
      </c>
      <c r="R7120">
        <f t="shared" si="1566"/>
        <v>1.4136020618280346E-4</v>
      </c>
      <c r="S7120">
        <f t="shared" si="1567"/>
        <v>1.4708400507397679E-4</v>
      </c>
    </row>
    <row r="7121" spans="1:19" x14ac:dyDescent="0.25">
      <c r="A7121">
        <v>7119</v>
      </c>
      <c r="B7121">
        <v>199679.71516749999</v>
      </c>
      <c r="C7121">
        <v>170884.05083020101</v>
      </c>
      <c r="D7121">
        <v>141091.69753542001</v>
      </c>
      <c r="E7121">
        <v>116910.82778219999</v>
      </c>
      <c r="F7121">
        <f t="shared" si="1554"/>
        <v>628566.291315321</v>
      </c>
      <c r="G7121">
        <f t="shared" si="1555"/>
        <v>297</v>
      </c>
      <c r="H7121" t="str">
        <f t="shared" si="1557"/>
        <v>Day297</v>
      </c>
      <c r="I7121">
        <f t="shared" si="1556"/>
        <v>14</v>
      </c>
      <c r="J7121" t="str">
        <f t="shared" si="1558"/>
        <v>Hour14</v>
      </c>
      <c r="K7121">
        <f t="shared" si="1559"/>
        <v>10</v>
      </c>
      <c r="L7121" t="str">
        <f t="shared" si="1560"/>
        <v>Fall</v>
      </c>
      <c r="M7121">
        <f t="shared" si="1561"/>
        <v>1404</v>
      </c>
      <c r="N7121" t="e">
        <f t="shared" si="1562"/>
        <v>#N/A</v>
      </c>
      <c r="O7121" t="str">
        <f t="shared" si="1563"/>
        <v>Fall</v>
      </c>
      <c r="P7121">
        <f t="shared" si="1564"/>
        <v>9.3456314560517344E-5</v>
      </c>
      <c r="Q7121">
        <f t="shared" si="1565"/>
        <v>1.2396255859765145E-4</v>
      </c>
      <c r="R7121">
        <f t="shared" si="1566"/>
        <v>1.3923193073653463E-4</v>
      </c>
      <c r="S7121">
        <f t="shared" si="1567"/>
        <v>1.6364604349852278E-4</v>
      </c>
    </row>
    <row r="7122" spans="1:19" x14ac:dyDescent="0.25">
      <c r="A7122">
        <v>7120</v>
      </c>
      <c r="B7122">
        <v>196396.11963269999</v>
      </c>
      <c r="C7122">
        <v>165856.17353654699</v>
      </c>
      <c r="D7122">
        <v>146465.96678496001</v>
      </c>
      <c r="E7122">
        <v>150018.16935169999</v>
      </c>
      <c r="F7122">
        <f t="shared" si="1554"/>
        <v>658736.42930590699</v>
      </c>
      <c r="G7122">
        <f t="shared" si="1555"/>
        <v>297</v>
      </c>
      <c r="H7122" t="str">
        <f t="shared" si="1557"/>
        <v>Day297</v>
      </c>
      <c r="I7122">
        <f t="shared" si="1556"/>
        <v>15</v>
      </c>
      <c r="J7122" t="str">
        <f t="shared" si="1558"/>
        <v>Hour15</v>
      </c>
      <c r="K7122">
        <f t="shared" si="1559"/>
        <v>10</v>
      </c>
      <c r="L7122" t="str">
        <f t="shared" si="1560"/>
        <v>Fall</v>
      </c>
      <c r="M7122">
        <f t="shared" si="1561"/>
        <v>1404</v>
      </c>
      <c r="N7122" t="e">
        <f t="shared" si="1562"/>
        <v>#N/A</v>
      </c>
      <c r="O7122" t="str">
        <f t="shared" si="1563"/>
        <v>Fall</v>
      </c>
      <c r="P7122">
        <f t="shared" si="1564"/>
        <v>9.7016122871646608E-5</v>
      </c>
      <c r="Q7122">
        <f t="shared" si="1565"/>
        <v>1.219240796086756E-4</v>
      </c>
      <c r="R7122">
        <f t="shared" si="1566"/>
        <v>1.3513534559765923E-4</v>
      </c>
      <c r="S7122">
        <f t="shared" si="1567"/>
        <v>2.0998807666499852E-4</v>
      </c>
    </row>
    <row r="7123" spans="1:19" x14ac:dyDescent="0.25">
      <c r="A7123">
        <v>7121</v>
      </c>
      <c r="B7123">
        <v>188974.49866730001</v>
      </c>
      <c r="C7123">
        <v>157783.25027090299</v>
      </c>
      <c r="D7123">
        <v>156525.47725401001</v>
      </c>
      <c r="E7123">
        <v>188688.75295970001</v>
      </c>
      <c r="F7123">
        <f t="shared" si="1554"/>
        <v>691971.97915191296</v>
      </c>
      <c r="G7123">
        <f t="shared" si="1555"/>
        <v>297</v>
      </c>
      <c r="H7123" t="str">
        <f t="shared" si="1557"/>
        <v>Day297</v>
      </c>
      <c r="I7123">
        <f t="shared" si="1556"/>
        <v>16</v>
      </c>
      <c r="J7123" t="str">
        <f t="shared" si="1558"/>
        <v>Hour16</v>
      </c>
      <c r="K7123">
        <f t="shared" si="1559"/>
        <v>10</v>
      </c>
      <c r="L7123" t="str">
        <f t="shared" si="1560"/>
        <v>Fall</v>
      </c>
      <c r="M7123">
        <f t="shared" si="1561"/>
        <v>1404</v>
      </c>
      <c r="N7123" t="e">
        <f t="shared" si="1562"/>
        <v>#N/A</v>
      </c>
      <c r="O7123" t="str">
        <f t="shared" si="1563"/>
        <v>Fall</v>
      </c>
      <c r="P7123">
        <f t="shared" si="1564"/>
        <v>1.0367934112716687E-4</v>
      </c>
      <c r="Q7123">
        <f t="shared" si="1565"/>
        <v>1.173166855975152E-4</v>
      </c>
      <c r="R7123">
        <f t="shared" si="1566"/>
        <v>1.2855773529697428E-4</v>
      </c>
      <c r="S7123">
        <f t="shared" si="1567"/>
        <v>2.6411726321919321E-4</v>
      </c>
    </row>
    <row r="7124" spans="1:19" x14ac:dyDescent="0.25">
      <c r="A7124">
        <v>7122</v>
      </c>
      <c r="B7124">
        <v>181233.89556919999</v>
      </c>
      <c r="C7124">
        <v>150964.851408988</v>
      </c>
      <c r="D7124">
        <v>172053.72020446</v>
      </c>
      <c r="E7124">
        <v>216461.66560539999</v>
      </c>
      <c r="F7124">
        <f t="shared" si="1554"/>
        <v>720714.13278804801</v>
      </c>
      <c r="G7124">
        <f t="shared" si="1555"/>
        <v>297</v>
      </c>
      <c r="H7124" t="str">
        <f t="shared" si="1557"/>
        <v>Day297</v>
      </c>
      <c r="I7124">
        <f t="shared" si="1556"/>
        <v>17</v>
      </c>
      <c r="J7124" t="str">
        <f t="shared" si="1558"/>
        <v>Hour17</v>
      </c>
      <c r="K7124">
        <f t="shared" si="1559"/>
        <v>10</v>
      </c>
      <c r="L7124" t="str">
        <f t="shared" si="1560"/>
        <v>Fall</v>
      </c>
      <c r="M7124">
        <f t="shared" si="1561"/>
        <v>1404</v>
      </c>
      <c r="N7124" t="e">
        <f t="shared" si="1562"/>
        <v>#N/A</v>
      </c>
      <c r="O7124" t="str">
        <f t="shared" si="1563"/>
        <v>Fall</v>
      </c>
      <c r="P7124">
        <f t="shared" si="1564"/>
        <v>1.1396493824662229E-4</v>
      </c>
      <c r="Q7124">
        <f t="shared" si="1565"/>
        <v>1.125112652556218E-4</v>
      </c>
      <c r="R7124">
        <f t="shared" si="1566"/>
        <v>1.2300227922331457E-4</v>
      </c>
      <c r="S7124">
        <f t="shared" si="1567"/>
        <v>3.0299242437506068E-4</v>
      </c>
    </row>
    <row r="7125" spans="1:19" x14ac:dyDescent="0.25">
      <c r="A7125">
        <v>7123</v>
      </c>
      <c r="B7125">
        <v>180128.2915351</v>
      </c>
      <c r="C7125">
        <v>151929.66584977601</v>
      </c>
      <c r="D7125">
        <v>185988.98485628999</v>
      </c>
      <c r="E7125">
        <v>177437.1040816</v>
      </c>
      <c r="F7125">
        <f t="shared" si="1554"/>
        <v>695484.04632276599</v>
      </c>
      <c r="G7125">
        <f t="shared" si="1555"/>
        <v>297</v>
      </c>
      <c r="H7125" t="str">
        <f t="shared" si="1557"/>
        <v>Day297</v>
      </c>
      <c r="I7125">
        <f t="shared" si="1556"/>
        <v>18</v>
      </c>
      <c r="J7125" t="str">
        <f t="shared" si="1558"/>
        <v>Hour18</v>
      </c>
      <c r="K7125">
        <f t="shared" si="1559"/>
        <v>10</v>
      </c>
      <c r="L7125" t="str">
        <f t="shared" si="1560"/>
        <v>Fall</v>
      </c>
      <c r="M7125">
        <f t="shared" si="1561"/>
        <v>1404</v>
      </c>
      <c r="N7125" t="e">
        <f t="shared" si="1562"/>
        <v>#N/A</v>
      </c>
      <c r="O7125" t="str">
        <f t="shared" si="1563"/>
        <v>Fall</v>
      </c>
      <c r="P7125">
        <f t="shared" si="1564"/>
        <v>1.2319537844639761E-4</v>
      </c>
      <c r="Q7125">
        <f t="shared" si="1565"/>
        <v>1.1182489856710787E-4</v>
      </c>
      <c r="R7125">
        <f t="shared" si="1566"/>
        <v>1.2378838522174318E-4</v>
      </c>
      <c r="S7125">
        <f t="shared" si="1567"/>
        <v>2.4836775689317611E-4</v>
      </c>
    </row>
    <row r="7126" spans="1:19" x14ac:dyDescent="0.25">
      <c r="A7126">
        <v>7124</v>
      </c>
      <c r="B7126">
        <v>177931.83836570001</v>
      </c>
      <c r="C7126">
        <v>154968.98349634101</v>
      </c>
      <c r="D7126">
        <v>184201.00312794</v>
      </c>
      <c r="E7126">
        <v>110207.3814142</v>
      </c>
      <c r="F7126">
        <f t="shared" si="1554"/>
        <v>627309.20640418096</v>
      </c>
      <c r="G7126">
        <f t="shared" si="1555"/>
        <v>297</v>
      </c>
      <c r="H7126" t="str">
        <f t="shared" si="1557"/>
        <v>Day297</v>
      </c>
      <c r="I7126">
        <f t="shared" si="1556"/>
        <v>19</v>
      </c>
      <c r="J7126" t="str">
        <f t="shared" si="1558"/>
        <v>Hour19</v>
      </c>
      <c r="K7126">
        <f t="shared" si="1559"/>
        <v>10</v>
      </c>
      <c r="L7126" t="str">
        <f t="shared" si="1560"/>
        <v>Fall</v>
      </c>
      <c r="M7126">
        <f t="shared" si="1561"/>
        <v>1404</v>
      </c>
      <c r="N7126" t="e">
        <f t="shared" si="1562"/>
        <v>#N/A</v>
      </c>
      <c r="O7126" t="str">
        <f t="shared" si="1563"/>
        <v>Fall</v>
      </c>
      <c r="P7126">
        <f t="shared" si="1564"/>
        <v>1.2201105516053464E-4</v>
      </c>
      <c r="Q7126">
        <f t="shared" si="1565"/>
        <v>1.1046132513407114E-4</v>
      </c>
      <c r="R7126">
        <f t="shared" si="1566"/>
        <v>1.2626474309128684E-4</v>
      </c>
      <c r="S7126">
        <f t="shared" si="1567"/>
        <v>1.5426288800524893E-4</v>
      </c>
    </row>
    <row r="7127" spans="1:19" x14ac:dyDescent="0.25">
      <c r="A7127">
        <v>7125</v>
      </c>
      <c r="B7127">
        <v>169160.519053</v>
      </c>
      <c r="C7127">
        <v>154262.30326207899</v>
      </c>
      <c r="D7127">
        <v>171617.65980569</v>
      </c>
      <c r="E7127">
        <v>83358.9550648</v>
      </c>
      <c r="F7127">
        <f t="shared" si="1554"/>
        <v>578399.43718556897</v>
      </c>
      <c r="G7127">
        <f t="shared" si="1555"/>
        <v>297</v>
      </c>
      <c r="H7127" t="str">
        <f t="shared" si="1557"/>
        <v>Day297</v>
      </c>
      <c r="I7127">
        <f t="shared" si="1556"/>
        <v>20</v>
      </c>
      <c r="J7127" t="str">
        <f t="shared" si="1558"/>
        <v>Hour20</v>
      </c>
      <c r="K7127">
        <f t="shared" si="1559"/>
        <v>10</v>
      </c>
      <c r="L7127" t="str">
        <f t="shared" si="1560"/>
        <v>Fall</v>
      </c>
      <c r="M7127">
        <f t="shared" si="1561"/>
        <v>1404</v>
      </c>
      <c r="N7127" t="e">
        <f t="shared" si="1562"/>
        <v>#N/A</v>
      </c>
      <c r="O7127" t="str">
        <f t="shared" si="1563"/>
        <v>Fall</v>
      </c>
      <c r="P7127">
        <f t="shared" si="1564"/>
        <v>1.1367610057221126E-4</v>
      </c>
      <c r="Q7127">
        <f t="shared" si="1565"/>
        <v>1.0501602898384778E-4</v>
      </c>
      <c r="R7127">
        <f t="shared" si="1566"/>
        <v>1.2568895820702392E-4</v>
      </c>
      <c r="S7127">
        <f t="shared" si="1567"/>
        <v>1.1668177743073513E-4</v>
      </c>
    </row>
    <row r="7128" spans="1:19" x14ac:dyDescent="0.25">
      <c r="A7128">
        <v>7126</v>
      </c>
      <c r="B7128">
        <v>154606.19394110001</v>
      </c>
      <c r="C7128">
        <v>151726.50201837701</v>
      </c>
      <c r="D7128">
        <v>154850.48461525</v>
      </c>
      <c r="E7128">
        <v>65466.833632599999</v>
      </c>
      <c r="F7128">
        <f t="shared" si="1554"/>
        <v>526650.01420732704</v>
      </c>
      <c r="G7128">
        <f t="shared" si="1555"/>
        <v>297</v>
      </c>
      <c r="H7128" t="str">
        <f t="shared" si="1557"/>
        <v>Day297</v>
      </c>
      <c r="I7128">
        <f t="shared" si="1556"/>
        <v>21</v>
      </c>
      <c r="J7128" t="str">
        <f t="shared" si="1558"/>
        <v>Hour21</v>
      </c>
      <c r="K7128">
        <f t="shared" si="1559"/>
        <v>10</v>
      </c>
      <c r="L7128" t="str">
        <f t="shared" si="1560"/>
        <v>Fall</v>
      </c>
      <c r="M7128">
        <f t="shared" si="1561"/>
        <v>1404</v>
      </c>
      <c r="N7128" t="e">
        <f t="shared" si="1562"/>
        <v>#N/A</v>
      </c>
      <c r="O7128" t="str">
        <f t="shared" si="1563"/>
        <v>Fall</v>
      </c>
      <c r="P7128">
        <f t="shared" si="1564"/>
        <v>1.0256985955122078E-4</v>
      </c>
      <c r="Q7128">
        <f t="shared" si="1565"/>
        <v>9.5980602535949749E-5</v>
      </c>
      <c r="R7128">
        <f t="shared" si="1566"/>
        <v>1.2362285255579754E-4</v>
      </c>
      <c r="S7128">
        <f t="shared" si="1567"/>
        <v>9.1637263267946482E-5</v>
      </c>
    </row>
    <row r="7129" spans="1:19" x14ac:dyDescent="0.25">
      <c r="A7129">
        <v>7127</v>
      </c>
      <c r="B7129">
        <v>144097.71583120999</v>
      </c>
      <c r="C7129">
        <v>147748.553774264</v>
      </c>
      <c r="D7129">
        <v>134227.69844750001</v>
      </c>
      <c r="E7129">
        <v>47634.924744099997</v>
      </c>
      <c r="F7129">
        <f t="shared" si="1554"/>
        <v>473708.89279707399</v>
      </c>
      <c r="G7129">
        <f t="shared" si="1555"/>
        <v>297</v>
      </c>
      <c r="H7129" t="str">
        <f t="shared" si="1557"/>
        <v>Day297</v>
      </c>
      <c r="I7129">
        <f t="shared" si="1556"/>
        <v>22</v>
      </c>
      <c r="J7129" t="str">
        <f t="shared" si="1558"/>
        <v>Hour22</v>
      </c>
      <c r="K7129">
        <f t="shared" si="1559"/>
        <v>10</v>
      </c>
      <c r="L7129" t="str">
        <f t="shared" si="1560"/>
        <v>Fall</v>
      </c>
      <c r="M7129">
        <f t="shared" si="1561"/>
        <v>1404</v>
      </c>
      <c r="N7129" t="e">
        <f t="shared" si="1562"/>
        <v>#N/A</v>
      </c>
      <c r="O7129" t="str">
        <f t="shared" si="1563"/>
        <v>Fall</v>
      </c>
      <c r="P7129">
        <f t="shared" si="1564"/>
        <v>8.8909739041835838E-5</v>
      </c>
      <c r="Q7129">
        <f t="shared" si="1565"/>
        <v>8.9456866099443661E-5</v>
      </c>
      <c r="R7129">
        <f t="shared" si="1566"/>
        <v>1.203817226100415E-4</v>
      </c>
      <c r="S7129">
        <f t="shared" si="1567"/>
        <v>6.6677031671045085E-5</v>
      </c>
    </row>
    <row r="7130" spans="1:19" x14ac:dyDescent="0.25">
      <c r="A7130">
        <v>7128</v>
      </c>
      <c r="B7130">
        <v>139996.78195003999</v>
      </c>
      <c r="C7130">
        <v>145545.89549379901</v>
      </c>
      <c r="D7130">
        <v>112120.81408303</v>
      </c>
      <c r="E7130">
        <v>37090.079944899997</v>
      </c>
      <c r="F7130">
        <f t="shared" si="1554"/>
        <v>434753.57147176901</v>
      </c>
      <c r="G7130">
        <f t="shared" si="1555"/>
        <v>297</v>
      </c>
      <c r="H7130" t="str">
        <f t="shared" si="1557"/>
        <v>Day297</v>
      </c>
      <c r="I7130">
        <f t="shared" si="1556"/>
        <v>23</v>
      </c>
      <c r="J7130" t="str">
        <f t="shared" si="1558"/>
        <v>Hour23</v>
      </c>
      <c r="K7130">
        <f t="shared" si="1559"/>
        <v>10</v>
      </c>
      <c r="L7130" t="str">
        <f t="shared" si="1560"/>
        <v>Fall</v>
      </c>
      <c r="M7130">
        <f t="shared" si="1561"/>
        <v>1404</v>
      </c>
      <c r="N7130" t="e">
        <f t="shared" si="1562"/>
        <v>#N/A</v>
      </c>
      <c r="O7130" t="str">
        <f t="shared" si="1563"/>
        <v>Fall</v>
      </c>
      <c r="P7130">
        <f t="shared" si="1564"/>
        <v>7.426658161153962E-5</v>
      </c>
      <c r="Q7130">
        <f t="shared" si="1565"/>
        <v>8.6910977769609086E-5</v>
      </c>
      <c r="R7130">
        <f t="shared" si="1566"/>
        <v>1.1858705327927587E-4</v>
      </c>
      <c r="S7130">
        <f t="shared" si="1567"/>
        <v>5.1916875033459579E-5</v>
      </c>
    </row>
    <row r="7131" spans="1:19" x14ac:dyDescent="0.25">
      <c r="A7131">
        <v>7129</v>
      </c>
      <c r="B7131">
        <v>138148.96232727999</v>
      </c>
      <c r="C7131">
        <v>142008.16772453499</v>
      </c>
      <c r="D7131">
        <v>98836.918153599996</v>
      </c>
      <c r="E7131">
        <v>26696.670876200002</v>
      </c>
      <c r="F7131">
        <f t="shared" si="1554"/>
        <v>405690.71908161498</v>
      </c>
      <c r="G7131">
        <f t="shared" si="1555"/>
        <v>298</v>
      </c>
      <c r="H7131" t="str">
        <f t="shared" si="1557"/>
        <v>Day298</v>
      </c>
      <c r="I7131">
        <f t="shared" si="1556"/>
        <v>0</v>
      </c>
      <c r="J7131" t="str">
        <f t="shared" si="1558"/>
        <v>Hour0</v>
      </c>
      <c r="K7131">
        <f t="shared" si="1559"/>
        <v>10</v>
      </c>
      <c r="L7131" t="str">
        <f t="shared" si="1560"/>
        <v>Fall</v>
      </c>
      <c r="M7131">
        <f t="shared" si="1561"/>
        <v>27</v>
      </c>
      <c r="N7131">
        <f t="shared" si="1562"/>
        <v>727353.27304944606</v>
      </c>
      <c r="O7131" t="str">
        <f t="shared" si="1563"/>
        <v>Fall</v>
      </c>
      <c r="P7131">
        <f t="shared" si="1564"/>
        <v>6.546759500739641E-5</v>
      </c>
      <c r="Q7131">
        <f t="shared" si="1565"/>
        <v>8.576383847169828E-5</v>
      </c>
      <c r="R7131">
        <f t="shared" si="1566"/>
        <v>1.1570460365719662E-4</v>
      </c>
      <c r="S7131">
        <f t="shared" si="1567"/>
        <v>3.7368690705118201E-5</v>
      </c>
    </row>
    <row r="7132" spans="1:19" x14ac:dyDescent="0.25">
      <c r="A7132">
        <v>7130</v>
      </c>
      <c r="B7132">
        <v>136405.97141500001</v>
      </c>
      <c r="C7132">
        <v>142045.039236818</v>
      </c>
      <c r="D7132">
        <v>89825.295787700103</v>
      </c>
      <c r="E7132">
        <v>21244.874104899998</v>
      </c>
      <c r="F7132">
        <f t="shared" si="1554"/>
        <v>389521.18054441811</v>
      </c>
      <c r="G7132">
        <f t="shared" si="1555"/>
        <v>298</v>
      </c>
      <c r="H7132" t="str">
        <f t="shared" si="1557"/>
        <v>Day298</v>
      </c>
      <c r="I7132">
        <f t="shared" si="1556"/>
        <v>1</v>
      </c>
      <c r="J7132" t="str">
        <f t="shared" si="1558"/>
        <v>Hour1</v>
      </c>
      <c r="K7132">
        <f t="shared" si="1559"/>
        <v>10</v>
      </c>
      <c r="L7132" t="str">
        <f t="shared" si="1560"/>
        <v>Fall</v>
      </c>
      <c r="M7132">
        <f t="shared" si="1561"/>
        <v>1404</v>
      </c>
      <c r="N7132" t="e">
        <f t="shared" si="1562"/>
        <v>#N/A</v>
      </c>
      <c r="O7132" t="str">
        <f t="shared" si="1563"/>
        <v>Fall</v>
      </c>
      <c r="P7132">
        <f t="shared" si="1564"/>
        <v>5.9498476843539127E-5</v>
      </c>
      <c r="Q7132">
        <f t="shared" si="1565"/>
        <v>8.4681777567727949E-5</v>
      </c>
      <c r="R7132">
        <f t="shared" si="1566"/>
        <v>1.1573464561734095E-4</v>
      </c>
      <c r="S7132">
        <f t="shared" si="1567"/>
        <v>2.9737532937222375E-5</v>
      </c>
    </row>
    <row r="7133" spans="1:19" x14ac:dyDescent="0.25">
      <c r="A7133">
        <v>7131</v>
      </c>
      <c r="B7133">
        <v>133928.81070916</v>
      </c>
      <c r="C7133">
        <v>142761.177117755</v>
      </c>
      <c r="D7133">
        <v>88340.955130899994</v>
      </c>
      <c r="E7133">
        <v>16915.706669200001</v>
      </c>
      <c r="F7133">
        <f t="shared" si="1554"/>
        <v>381946.64962701499</v>
      </c>
      <c r="G7133">
        <f t="shared" si="1555"/>
        <v>298</v>
      </c>
      <c r="H7133" t="str">
        <f t="shared" si="1557"/>
        <v>Day298</v>
      </c>
      <c r="I7133">
        <f t="shared" si="1556"/>
        <v>2</v>
      </c>
      <c r="J7133" t="str">
        <f t="shared" si="1558"/>
        <v>Hour2</v>
      </c>
      <c r="K7133">
        <f t="shared" si="1559"/>
        <v>10</v>
      </c>
      <c r="L7133" t="str">
        <f t="shared" si="1560"/>
        <v>Fall</v>
      </c>
      <c r="M7133">
        <f t="shared" si="1561"/>
        <v>1404</v>
      </c>
      <c r="N7133" t="e">
        <f t="shared" si="1562"/>
        <v>#N/A</v>
      </c>
      <c r="O7133" t="str">
        <f t="shared" si="1563"/>
        <v>Fall</v>
      </c>
      <c r="P7133">
        <f t="shared" si="1564"/>
        <v>5.8515279321926975E-5</v>
      </c>
      <c r="Q7133">
        <f t="shared" si="1565"/>
        <v>8.3143938940024066E-5</v>
      </c>
      <c r="R7133">
        <f t="shared" si="1566"/>
        <v>1.1631813634893359E-4</v>
      </c>
      <c r="S7133">
        <f t="shared" si="1567"/>
        <v>2.3677776660286546E-5</v>
      </c>
    </row>
    <row r="7134" spans="1:19" x14ac:dyDescent="0.25">
      <c r="A7134">
        <v>7132</v>
      </c>
      <c r="B7134">
        <v>136987.91493689999</v>
      </c>
      <c r="C7134">
        <v>143713.395240941</v>
      </c>
      <c r="D7134">
        <v>89682.860046999995</v>
      </c>
      <c r="E7134">
        <v>17412.451994800002</v>
      </c>
      <c r="F7134">
        <f t="shared" si="1554"/>
        <v>387796.62221964099</v>
      </c>
      <c r="G7134">
        <f t="shared" si="1555"/>
        <v>298</v>
      </c>
      <c r="H7134" t="str">
        <f t="shared" si="1557"/>
        <v>Day298</v>
      </c>
      <c r="I7134">
        <f t="shared" si="1556"/>
        <v>3</v>
      </c>
      <c r="J7134" t="str">
        <f t="shared" si="1558"/>
        <v>Hour3</v>
      </c>
      <c r="K7134">
        <f t="shared" si="1559"/>
        <v>10</v>
      </c>
      <c r="L7134" t="str">
        <f t="shared" si="1560"/>
        <v>Fall</v>
      </c>
      <c r="M7134">
        <f t="shared" si="1561"/>
        <v>1404</v>
      </c>
      <c r="N7134" t="e">
        <f t="shared" si="1562"/>
        <v>#N/A</v>
      </c>
      <c r="O7134" t="str">
        <f t="shared" si="1563"/>
        <v>Fall</v>
      </c>
      <c r="P7134">
        <f t="shared" si="1564"/>
        <v>5.9404130261705789E-5</v>
      </c>
      <c r="Q7134">
        <f t="shared" si="1565"/>
        <v>8.5043052161261589E-5</v>
      </c>
      <c r="R7134">
        <f t="shared" si="1566"/>
        <v>1.1709397919166467E-4</v>
      </c>
      <c r="S7134">
        <f t="shared" si="1567"/>
        <v>2.4373096406993552E-5</v>
      </c>
    </row>
    <row r="7135" spans="1:19" x14ac:dyDescent="0.25">
      <c r="A7135">
        <v>7133</v>
      </c>
      <c r="B7135">
        <v>144382.74911149999</v>
      </c>
      <c r="C7135">
        <v>146855.571494551</v>
      </c>
      <c r="D7135">
        <v>100575.1788194</v>
      </c>
      <c r="E7135">
        <v>16509.444752399999</v>
      </c>
      <c r="F7135">
        <f t="shared" si="1554"/>
        <v>408322.94417785102</v>
      </c>
      <c r="G7135">
        <f t="shared" si="1555"/>
        <v>298</v>
      </c>
      <c r="H7135" t="str">
        <f t="shared" si="1557"/>
        <v>Day298</v>
      </c>
      <c r="I7135">
        <f t="shared" si="1556"/>
        <v>4</v>
      </c>
      <c r="J7135" t="str">
        <f t="shared" si="1558"/>
        <v>Hour4</v>
      </c>
      <c r="K7135">
        <f t="shared" si="1559"/>
        <v>10</v>
      </c>
      <c r="L7135" t="str">
        <f t="shared" si="1560"/>
        <v>Fall</v>
      </c>
      <c r="M7135">
        <f t="shared" si="1561"/>
        <v>1404</v>
      </c>
      <c r="N7135" t="e">
        <f t="shared" si="1562"/>
        <v>#N/A</v>
      </c>
      <c r="O7135" t="str">
        <f t="shared" si="1563"/>
        <v>Fall</v>
      </c>
      <c r="P7135">
        <f t="shared" si="1564"/>
        <v>6.6618984057275816E-5</v>
      </c>
      <c r="Q7135">
        <f t="shared" si="1565"/>
        <v>8.9633816746035835E-5</v>
      </c>
      <c r="R7135">
        <f t="shared" si="1566"/>
        <v>1.1965414360946235E-4</v>
      </c>
      <c r="S7135">
        <f t="shared" si="1567"/>
        <v>2.3109111151970229E-5</v>
      </c>
    </row>
    <row r="7136" spans="1:19" x14ac:dyDescent="0.25">
      <c r="A7136">
        <v>7134</v>
      </c>
      <c r="B7136">
        <v>157988.34171790001</v>
      </c>
      <c r="C7136">
        <v>154733.746085911</v>
      </c>
      <c r="D7136">
        <v>114767.7513588</v>
      </c>
      <c r="E7136">
        <v>25131.436403700001</v>
      </c>
      <c r="F7136">
        <f t="shared" si="1554"/>
        <v>452621.27556631097</v>
      </c>
      <c r="G7136">
        <f t="shared" si="1555"/>
        <v>298</v>
      </c>
      <c r="H7136" t="str">
        <f t="shared" si="1557"/>
        <v>Day298</v>
      </c>
      <c r="I7136">
        <f t="shared" si="1556"/>
        <v>5</v>
      </c>
      <c r="J7136" t="str">
        <f t="shared" si="1558"/>
        <v>Hour5</v>
      </c>
      <c r="K7136">
        <f t="shared" si="1559"/>
        <v>10</v>
      </c>
      <c r="L7136" t="str">
        <f t="shared" si="1560"/>
        <v>Fall</v>
      </c>
      <c r="M7136">
        <f t="shared" si="1561"/>
        <v>1404</v>
      </c>
      <c r="N7136" t="e">
        <f t="shared" si="1562"/>
        <v>#N/A</v>
      </c>
      <c r="O7136" t="str">
        <f t="shared" si="1563"/>
        <v>Fall</v>
      </c>
      <c r="P7136">
        <f t="shared" si="1564"/>
        <v>7.6019859848228349E-5</v>
      </c>
      <c r="Q7136">
        <f t="shared" si="1565"/>
        <v>9.808026344349759E-5</v>
      </c>
      <c r="R7136">
        <f t="shared" si="1566"/>
        <v>1.2607307769784307E-4</v>
      </c>
      <c r="S7136">
        <f t="shared" si="1567"/>
        <v>3.5177752248593805E-5</v>
      </c>
    </row>
    <row r="7137" spans="1:19" x14ac:dyDescent="0.25">
      <c r="A7137">
        <v>7135</v>
      </c>
      <c r="B7137">
        <v>160897.88207670001</v>
      </c>
      <c r="C7137">
        <v>153747.22891011601</v>
      </c>
      <c r="D7137">
        <v>142527.40658859999</v>
      </c>
      <c r="E7137">
        <v>42214.1437296</v>
      </c>
      <c r="F7137">
        <f t="shared" si="1554"/>
        <v>499386.66130501602</v>
      </c>
      <c r="G7137">
        <f t="shared" si="1555"/>
        <v>298</v>
      </c>
      <c r="H7137" t="str">
        <f t="shared" si="1557"/>
        <v>Day298</v>
      </c>
      <c r="I7137">
        <f t="shared" si="1556"/>
        <v>6</v>
      </c>
      <c r="J7137" t="str">
        <f t="shared" si="1558"/>
        <v>Hour6</v>
      </c>
      <c r="K7137">
        <f t="shared" si="1559"/>
        <v>10</v>
      </c>
      <c r="L7137" t="str">
        <f t="shared" si="1560"/>
        <v>Fall</v>
      </c>
      <c r="M7137">
        <f t="shared" si="1561"/>
        <v>1404</v>
      </c>
      <c r="N7137" t="e">
        <f t="shared" si="1562"/>
        <v>#N/A</v>
      </c>
      <c r="O7137" t="str">
        <f t="shared" si="1563"/>
        <v>Fall</v>
      </c>
      <c r="P7137">
        <f t="shared" si="1564"/>
        <v>9.4407299481920578E-5</v>
      </c>
      <c r="Q7137">
        <f t="shared" si="1565"/>
        <v>9.9886526372696134E-5</v>
      </c>
      <c r="R7137">
        <f t="shared" si="1566"/>
        <v>1.2526928886896535E-4</v>
      </c>
      <c r="S7137">
        <f t="shared" si="1567"/>
        <v>5.9089288238525356E-5</v>
      </c>
    </row>
    <row r="7138" spans="1:19" x14ac:dyDescent="0.25">
      <c r="A7138">
        <v>7136</v>
      </c>
      <c r="B7138">
        <v>166156.43109669999</v>
      </c>
      <c r="C7138">
        <v>156982.89735167101</v>
      </c>
      <c r="D7138">
        <v>145858.374293</v>
      </c>
      <c r="E7138">
        <v>65069.612698899902</v>
      </c>
      <c r="F7138">
        <f t="shared" si="1554"/>
        <v>534067.31544027093</v>
      </c>
      <c r="G7138">
        <f t="shared" si="1555"/>
        <v>298</v>
      </c>
      <c r="H7138" t="str">
        <f t="shared" si="1557"/>
        <v>Day298</v>
      </c>
      <c r="I7138">
        <f t="shared" si="1556"/>
        <v>7</v>
      </c>
      <c r="J7138" t="str">
        <f t="shared" si="1558"/>
        <v>Hour7</v>
      </c>
      <c r="K7138">
        <f t="shared" si="1559"/>
        <v>10</v>
      </c>
      <c r="L7138" t="str">
        <f t="shared" si="1560"/>
        <v>Fall</v>
      </c>
      <c r="M7138">
        <f t="shared" si="1561"/>
        <v>1404</v>
      </c>
      <c r="N7138" t="e">
        <f t="shared" si="1562"/>
        <v>#N/A</v>
      </c>
      <c r="O7138" t="str">
        <f t="shared" si="1563"/>
        <v>Fall</v>
      </c>
      <c r="P7138">
        <f t="shared" si="1564"/>
        <v>9.6613665774275816E-5</v>
      </c>
      <c r="Q7138">
        <f t="shared" si="1565"/>
        <v>1.0315107024728829E-4</v>
      </c>
      <c r="R7138">
        <f t="shared" si="1566"/>
        <v>1.2790562831756976E-4</v>
      </c>
      <c r="S7138">
        <f t="shared" si="1567"/>
        <v>9.1081252884409476E-5</v>
      </c>
    </row>
    <row r="7139" spans="1:19" x14ac:dyDescent="0.25">
      <c r="A7139">
        <v>7137</v>
      </c>
      <c r="B7139">
        <v>173290.2092099</v>
      </c>
      <c r="C7139">
        <v>164227.13165797899</v>
      </c>
      <c r="D7139">
        <v>139397.70627900001</v>
      </c>
      <c r="E7139">
        <v>72197.583163000003</v>
      </c>
      <c r="F7139">
        <f t="shared" si="1554"/>
        <v>549112.63030987908</v>
      </c>
      <c r="G7139">
        <f t="shared" si="1555"/>
        <v>298</v>
      </c>
      <c r="H7139" t="str">
        <f t="shared" si="1557"/>
        <v>Day298</v>
      </c>
      <c r="I7139">
        <f t="shared" si="1556"/>
        <v>8</v>
      </c>
      <c r="J7139" t="str">
        <f t="shared" si="1558"/>
        <v>Hour8</v>
      </c>
      <c r="K7139">
        <f t="shared" si="1559"/>
        <v>10</v>
      </c>
      <c r="L7139" t="str">
        <f t="shared" si="1560"/>
        <v>Fall</v>
      </c>
      <c r="M7139">
        <f t="shared" si="1561"/>
        <v>1404</v>
      </c>
      <c r="N7139" t="e">
        <f t="shared" si="1562"/>
        <v>#N/A</v>
      </c>
      <c r="O7139" t="str">
        <f t="shared" si="1563"/>
        <v>Fall</v>
      </c>
      <c r="P7139">
        <f t="shared" si="1564"/>
        <v>9.233424868075138E-5</v>
      </c>
      <c r="Q7139">
        <f t="shared" si="1565"/>
        <v>1.0757976941003695E-4</v>
      </c>
      <c r="R7139">
        <f t="shared" si="1566"/>
        <v>1.338080441619678E-4</v>
      </c>
      <c r="S7139">
        <f t="shared" si="1567"/>
        <v>1.0105863638901852E-4</v>
      </c>
    </row>
    <row r="7140" spans="1:19" x14ac:dyDescent="0.25">
      <c r="A7140">
        <v>7138</v>
      </c>
      <c r="B7140">
        <v>184004.1349792</v>
      </c>
      <c r="C7140">
        <v>170245.28348478599</v>
      </c>
      <c r="D7140">
        <v>134893.25933599999</v>
      </c>
      <c r="E7140">
        <v>70041.414148900003</v>
      </c>
      <c r="F7140">
        <f t="shared" si="1554"/>
        <v>559184.09194888594</v>
      </c>
      <c r="G7140">
        <f t="shared" si="1555"/>
        <v>298</v>
      </c>
      <c r="H7140" t="str">
        <f t="shared" si="1557"/>
        <v>Day298</v>
      </c>
      <c r="I7140">
        <f t="shared" si="1556"/>
        <v>9</v>
      </c>
      <c r="J7140" t="str">
        <f t="shared" si="1558"/>
        <v>Hour9</v>
      </c>
      <c r="K7140">
        <f t="shared" si="1559"/>
        <v>10</v>
      </c>
      <c r="L7140" t="str">
        <f t="shared" si="1560"/>
        <v>Fall</v>
      </c>
      <c r="M7140">
        <f t="shared" si="1561"/>
        <v>1404</v>
      </c>
      <c r="N7140" t="e">
        <f t="shared" si="1562"/>
        <v>#N/A</v>
      </c>
      <c r="O7140" t="str">
        <f t="shared" si="1563"/>
        <v>Fall</v>
      </c>
      <c r="P7140">
        <f t="shared" si="1564"/>
        <v>8.9350593244041582E-5</v>
      </c>
      <c r="Q7140">
        <f t="shared" si="1565"/>
        <v>1.1423104918511902E-4</v>
      </c>
      <c r="R7140">
        <f t="shared" si="1566"/>
        <v>1.3871147952788465E-4</v>
      </c>
      <c r="S7140">
        <f t="shared" si="1567"/>
        <v>9.8040536740208245E-5</v>
      </c>
    </row>
    <row r="7141" spans="1:19" x14ac:dyDescent="0.25">
      <c r="A7141">
        <v>7139</v>
      </c>
      <c r="B7141">
        <v>190593.9749575</v>
      </c>
      <c r="C7141">
        <v>170357.673363871</v>
      </c>
      <c r="D7141">
        <v>137201.56715399999</v>
      </c>
      <c r="E7141">
        <v>76811.960536599901</v>
      </c>
      <c r="F7141">
        <f t="shared" si="1554"/>
        <v>574965.17601197085</v>
      </c>
      <c r="G7141">
        <f t="shared" si="1555"/>
        <v>298</v>
      </c>
      <c r="H7141" t="str">
        <f t="shared" si="1557"/>
        <v>Day298</v>
      </c>
      <c r="I7141">
        <f t="shared" si="1556"/>
        <v>10</v>
      </c>
      <c r="J7141" t="str">
        <f t="shared" si="1558"/>
        <v>Hour10</v>
      </c>
      <c r="K7141">
        <f t="shared" si="1559"/>
        <v>10</v>
      </c>
      <c r="L7141" t="str">
        <f t="shared" si="1560"/>
        <v>Fall</v>
      </c>
      <c r="M7141">
        <f t="shared" si="1561"/>
        <v>1404</v>
      </c>
      <c r="N7141" t="e">
        <f t="shared" si="1562"/>
        <v>#N/A</v>
      </c>
      <c r="O7141" t="str">
        <f t="shared" si="1563"/>
        <v>Fall</v>
      </c>
      <c r="P7141">
        <f t="shared" si="1564"/>
        <v>9.0879570110220068E-5</v>
      </c>
      <c r="Q7141">
        <f t="shared" si="1565"/>
        <v>1.1832206776341535E-4</v>
      </c>
      <c r="R7141">
        <f t="shared" si="1566"/>
        <v>1.3880305191152272E-4</v>
      </c>
      <c r="S7141">
        <f t="shared" si="1567"/>
        <v>1.0751761555051667E-4</v>
      </c>
    </row>
    <row r="7142" spans="1:19" x14ac:dyDescent="0.25">
      <c r="A7142">
        <v>7140</v>
      </c>
      <c r="B7142">
        <v>195827.12379909999</v>
      </c>
      <c r="C7142">
        <v>170596.51265995501</v>
      </c>
      <c r="D7142">
        <v>138981.05393679999</v>
      </c>
      <c r="E7142">
        <v>90132.055193299995</v>
      </c>
      <c r="F7142">
        <f t="shared" si="1554"/>
        <v>595536.74558915501</v>
      </c>
      <c r="G7142">
        <f t="shared" si="1555"/>
        <v>298</v>
      </c>
      <c r="H7142" t="str">
        <f t="shared" si="1557"/>
        <v>Day298</v>
      </c>
      <c r="I7142">
        <f t="shared" si="1556"/>
        <v>11</v>
      </c>
      <c r="J7142" t="str">
        <f t="shared" si="1558"/>
        <v>Hour11</v>
      </c>
      <c r="K7142">
        <f t="shared" si="1559"/>
        <v>10</v>
      </c>
      <c r="L7142" t="str">
        <f t="shared" si="1560"/>
        <v>Fall</v>
      </c>
      <c r="M7142">
        <f t="shared" si="1561"/>
        <v>1404</v>
      </c>
      <c r="N7142" t="e">
        <f t="shared" si="1562"/>
        <v>#N/A</v>
      </c>
      <c r="O7142" t="str">
        <f t="shared" si="1563"/>
        <v>Fall</v>
      </c>
      <c r="P7142">
        <f t="shared" si="1564"/>
        <v>9.2058266514293672E-5</v>
      </c>
      <c r="Q7142">
        <f t="shared" si="1565"/>
        <v>1.2157084303026156E-4</v>
      </c>
      <c r="R7142">
        <f t="shared" si="1566"/>
        <v>1.3899765202878339E-4</v>
      </c>
      <c r="S7142">
        <f t="shared" si="1567"/>
        <v>1.2616243084218173E-4</v>
      </c>
    </row>
    <row r="7143" spans="1:19" x14ac:dyDescent="0.25">
      <c r="A7143">
        <v>7141</v>
      </c>
      <c r="B7143">
        <v>200314.23576449999</v>
      </c>
      <c r="C7143">
        <v>171641.52828000399</v>
      </c>
      <c r="D7143">
        <v>140526.163161</v>
      </c>
      <c r="E7143">
        <v>100984.10842990001</v>
      </c>
      <c r="F7143">
        <f t="shared" si="1554"/>
        <v>613466.03563540394</v>
      </c>
      <c r="G7143">
        <f t="shared" si="1555"/>
        <v>298</v>
      </c>
      <c r="H7143" t="str">
        <f t="shared" si="1557"/>
        <v>Day298</v>
      </c>
      <c r="I7143">
        <f t="shared" si="1556"/>
        <v>12</v>
      </c>
      <c r="J7143" t="str">
        <f t="shared" si="1558"/>
        <v>Hour12</v>
      </c>
      <c r="K7143">
        <f t="shared" si="1559"/>
        <v>10</v>
      </c>
      <c r="L7143" t="str">
        <f t="shared" si="1560"/>
        <v>Fall</v>
      </c>
      <c r="M7143">
        <f t="shared" si="1561"/>
        <v>1404</v>
      </c>
      <c r="N7143" t="e">
        <f t="shared" si="1562"/>
        <v>#N/A</v>
      </c>
      <c r="O7143" t="str">
        <f t="shared" si="1563"/>
        <v>Fall</v>
      </c>
      <c r="P7143">
        <f t="shared" si="1564"/>
        <v>9.3081715917834535E-5</v>
      </c>
      <c r="Q7143">
        <f t="shared" si="1565"/>
        <v>1.2435647340577831E-4</v>
      </c>
      <c r="R7143">
        <f t="shared" si="1566"/>
        <v>1.3984910388588988E-4</v>
      </c>
      <c r="S7143">
        <f t="shared" si="1567"/>
        <v>1.4135260278513769E-4</v>
      </c>
    </row>
    <row r="7144" spans="1:19" x14ac:dyDescent="0.25">
      <c r="A7144">
        <v>7142</v>
      </c>
      <c r="B7144">
        <v>203790.3785547</v>
      </c>
      <c r="C7144">
        <v>172574.372167864</v>
      </c>
      <c r="D7144">
        <v>142227.25573609001</v>
      </c>
      <c r="E7144">
        <v>104506.3424709</v>
      </c>
      <c r="F7144">
        <f t="shared" si="1554"/>
        <v>623098.34892955399</v>
      </c>
      <c r="G7144">
        <f t="shared" si="1555"/>
        <v>298</v>
      </c>
      <c r="H7144" t="str">
        <f t="shared" si="1557"/>
        <v>Day298</v>
      </c>
      <c r="I7144">
        <f t="shared" si="1556"/>
        <v>13</v>
      </c>
      <c r="J7144" t="str">
        <f t="shared" si="1558"/>
        <v>Hour13</v>
      </c>
      <c r="K7144">
        <f t="shared" si="1559"/>
        <v>10</v>
      </c>
      <c r="L7144" t="str">
        <f t="shared" si="1560"/>
        <v>Fall</v>
      </c>
      <c r="M7144">
        <f t="shared" si="1561"/>
        <v>1404</v>
      </c>
      <c r="N7144" t="e">
        <f t="shared" si="1562"/>
        <v>#N/A</v>
      </c>
      <c r="O7144" t="str">
        <f t="shared" si="1563"/>
        <v>Fall</v>
      </c>
      <c r="P7144">
        <f t="shared" si="1564"/>
        <v>9.4208485568857139E-5</v>
      </c>
      <c r="Q7144">
        <f t="shared" si="1565"/>
        <v>1.2651448707262726E-4</v>
      </c>
      <c r="R7144">
        <f t="shared" si="1566"/>
        <v>1.4060916109984007E-4</v>
      </c>
      <c r="S7144">
        <f t="shared" si="1567"/>
        <v>1.462828532676616E-4</v>
      </c>
    </row>
    <row r="7145" spans="1:19" x14ac:dyDescent="0.25">
      <c r="A7145">
        <v>7143</v>
      </c>
      <c r="B7145">
        <v>203789.0249052</v>
      </c>
      <c r="C7145">
        <v>170157.63785253401</v>
      </c>
      <c r="D7145">
        <v>147151.47959122001</v>
      </c>
      <c r="E7145">
        <v>116386.8832104</v>
      </c>
      <c r="F7145">
        <f t="shared" si="1554"/>
        <v>637485.02555935399</v>
      </c>
      <c r="G7145">
        <f t="shared" si="1555"/>
        <v>298</v>
      </c>
      <c r="H7145" t="str">
        <f t="shared" si="1557"/>
        <v>Day298</v>
      </c>
      <c r="I7145">
        <f t="shared" si="1556"/>
        <v>14</v>
      </c>
      <c r="J7145" t="str">
        <f t="shared" si="1558"/>
        <v>Hour14</v>
      </c>
      <c r="K7145">
        <f t="shared" si="1559"/>
        <v>10</v>
      </c>
      <c r="L7145" t="str">
        <f t="shared" si="1560"/>
        <v>Fall</v>
      </c>
      <c r="M7145">
        <f t="shared" si="1561"/>
        <v>1404</v>
      </c>
      <c r="N7145" t="e">
        <f t="shared" si="1562"/>
        <v>#N/A</v>
      </c>
      <c r="O7145" t="str">
        <f t="shared" si="1563"/>
        <v>Fall</v>
      </c>
      <c r="P7145">
        <f t="shared" si="1564"/>
        <v>9.7470192824565099E-5</v>
      </c>
      <c r="Q7145">
        <f t="shared" si="1565"/>
        <v>1.2651364671758506E-4</v>
      </c>
      <c r="R7145">
        <f t="shared" si="1566"/>
        <v>1.3864006812032623E-4</v>
      </c>
      <c r="S7145">
        <f t="shared" si="1567"/>
        <v>1.6291265158081835E-4</v>
      </c>
    </row>
    <row r="7146" spans="1:19" x14ac:dyDescent="0.25">
      <c r="A7146">
        <v>7144</v>
      </c>
      <c r="B7146">
        <v>200494.11264430001</v>
      </c>
      <c r="C7146">
        <v>165086.72013749101</v>
      </c>
      <c r="D7146">
        <v>152747.79957022</v>
      </c>
      <c r="E7146">
        <v>149330.96519280001</v>
      </c>
      <c r="F7146">
        <f t="shared" si="1554"/>
        <v>667659.59754481097</v>
      </c>
      <c r="G7146">
        <f t="shared" si="1555"/>
        <v>298</v>
      </c>
      <c r="H7146" t="str">
        <f t="shared" si="1557"/>
        <v>Day298</v>
      </c>
      <c r="I7146">
        <f t="shared" si="1556"/>
        <v>15</v>
      </c>
      <c r="J7146" t="str">
        <f t="shared" si="1558"/>
        <v>Hour15</v>
      </c>
      <c r="K7146">
        <f t="shared" si="1559"/>
        <v>10</v>
      </c>
      <c r="L7146" t="str">
        <f t="shared" si="1560"/>
        <v>Fall</v>
      </c>
      <c r="M7146">
        <f t="shared" si="1561"/>
        <v>1404</v>
      </c>
      <c r="N7146" t="e">
        <f t="shared" si="1562"/>
        <v>#N/A</v>
      </c>
      <c r="O7146" t="str">
        <f t="shared" si="1563"/>
        <v>Fall</v>
      </c>
      <c r="P7146">
        <f t="shared" si="1564"/>
        <v>1.0117708309149546E-4</v>
      </c>
      <c r="Q7146">
        <f t="shared" si="1565"/>
        <v>1.2446814222618837E-4</v>
      </c>
      <c r="R7146">
        <f t="shared" si="1566"/>
        <v>1.3450841475278591E-4</v>
      </c>
      <c r="S7146">
        <f t="shared" si="1567"/>
        <v>2.090261619834156E-4</v>
      </c>
    </row>
    <row r="7147" spans="1:19" x14ac:dyDescent="0.25">
      <c r="A7147">
        <v>7145</v>
      </c>
      <c r="B7147">
        <v>193027.38730979999</v>
      </c>
      <c r="C7147">
        <v>156955.11991398199</v>
      </c>
      <c r="D7147">
        <v>163067.13164854</v>
      </c>
      <c r="E7147">
        <v>187921.86622130001</v>
      </c>
      <c r="F7147">
        <f t="shared" si="1554"/>
        <v>700971.50509362202</v>
      </c>
      <c r="G7147">
        <f t="shared" si="1555"/>
        <v>298</v>
      </c>
      <c r="H7147" t="str">
        <f t="shared" si="1557"/>
        <v>Day298</v>
      </c>
      <c r="I7147">
        <f t="shared" si="1556"/>
        <v>16</v>
      </c>
      <c r="J7147" t="str">
        <f t="shared" si="1558"/>
        <v>Hour16</v>
      </c>
      <c r="K7147">
        <f t="shared" si="1559"/>
        <v>10</v>
      </c>
      <c r="L7147" t="str">
        <f t="shared" si="1560"/>
        <v>Fall</v>
      </c>
      <c r="M7147">
        <f t="shared" si="1561"/>
        <v>1404</v>
      </c>
      <c r="N7147" t="e">
        <f t="shared" si="1562"/>
        <v>#N/A</v>
      </c>
      <c r="O7147" t="str">
        <f t="shared" si="1563"/>
        <v>Fall</v>
      </c>
      <c r="P7147">
        <f t="shared" si="1564"/>
        <v>1.0801240197710036E-4</v>
      </c>
      <c r="Q7147">
        <f t="shared" si="1565"/>
        <v>1.1983274710839135E-4</v>
      </c>
      <c r="R7147">
        <f t="shared" si="1566"/>
        <v>1.2788299597557196E-4</v>
      </c>
      <c r="S7147">
        <f t="shared" si="1567"/>
        <v>2.6304381277040807E-4</v>
      </c>
    </row>
    <row r="7148" spans="1:19" x14ac:dyDescent="0.25">
      <c r="A7148">
        <v>7146</v>
      </c>
      <c r="B7148">
        <v>184544.01870499999</v>
      </c>
      <c r="C7148">
        <v>149722.40193134599</v>
      </c>
      <c r="D7148">
        <v>178022.02986089999</v>
      </c>
      <c r="E7148">
        <v>215064.8225522</v>
      </c>
      <c r="F7148">
        <f t="shared" si="1554"/>
        <v>727353.27304944606</v>
      </c>
      <c r="G7148">
        <f t="shared" si="1555"/>
        <v>298</v>
      </c>
      <c r="H7148" t="str">
        <f t="shared" si="1557"/>
        <v>Day298</v>
      </c>
      <c r="I7148">
        <f t="shared" si="1556"/>
        <v>17</v>
      </c>
      <c r="J7148" t="str">
        <f t="shared" si="1558"/>
        <v>Hour17</v>
      </c>
      <c r="K7148">
        <f t="shared" si="1559"/>
        <v>10</v>
      </c>
      <c r="L7148" t="str">
        <f t="shared" si="1560"/>
        <v>Fall</v>
      </c>
      <c r="M7148">
        <f t="shared" si="1561"/>
        <v>1404</v>
      </c>
      <c r="N7148" t="e">
        <f t="shared" si="1562"/>
        <v>#N/A</v>
      </c>
      <c r="O7148" t="str">
        <f t="shared" si="1563"/>
        <v>Fall</v>
      </c>
      <c r="P7148">
        <f t="shared" si="1564"/>
        <v>1.179182270254096E-4</v>
      </c>
      <c r="Q7148">
        <f t="shared" si="1565"/>
        <v>1.1456621276414987E-4</v>
      </c>
      <c r="R7148">
        <f t="shared" si="1566"/>
        <v>1.2198996333558676E-4</v>
      </c>
      <c r="S7148">
        <f t="shared" si="1567"/>
        <v>3.0103719196946673E-4</v>
      </c>
    </row>
    <row r="7149" spans="1:19" x14ac:dyDescent="0.25">
      <c r="A7149">
        <v>7147</v>
      </c>
      <c r="B7149">
        <v>182729.6639979</v>
      </c>
      <c r="C7149">
        <v>150337.59404944599</v>
      </c>
      <c r="D7149">
        <v>191156.71641468999</v>
      </c>
      <c r="E7149">
        <v>175856.28215059999</v>
      </c>
      <c r="F7149">
        <f t="shared" si="1554"/>
        <v>700080.25661263603</v>
      </c>
      <c r="G7149">
        <f t="shared" si="1555"/>
        <v>298</v>
      </c>
      <c r="H7149" t="str">
        <f t="shared" si="1557"/>
        <v>Day298</v>
      </c>
      <c r="I7149">
        <f t="shared" si="1556"/>
        <v>18</v>
      </c>
      <c r="J7149" t="str">
        <f t="shared" si="1558"/>
        <v>Hour18</v>
      </c>
      <c r="K7149">
        <f t="shared" si="1559"/>
        <v>10</v>
      </c>
      <c r="L7149" t="str">
        <f t="shared" si="1560"/>
        <v>Fall</v>
      </c>
      <c r="M7149">
        <f t="shared" si="1561"/>
        <v>1404</v>
      </c>
      <c r="N7149" t="e">
        <f t="shared" si="1562"/>
        <v>#N/A</v>
      </c>
      <c r="O7149" t="str">
        <f t="shared" si="1563"/>
        <v>Fall</v>
      </c>
      <c r="P7149">
        <f t="shared" si="1564"/>
        <v>1.2661838032760255E-4</v>
      </c>
      <c r="Q7149">
        <f t="shared" si="1565"/>
        <v>1.1343984871907327E-4</v>
      </c>
      <c r="R7149">
        <f t="shared" si="1566"/>
        <v>1.2249120605520178E-4</v>
      </c>
      <c r="S7149">
        <f t="shared" si="1567"/>
        <v>2.461549998766422E-4</v>
      </c>
    </row>
    <row r="7150" spans="1:19" x14ac:dyDescent="0.25">
      <c r="A7150">
        <v>7148</v>
      </c>
      <c r="B7150">
        <v>180207.19860649999</v>
      </c>
      <c r="C7150">
        <v>153419.11230344599</v>
      </c>
      <c r="D7150">
        <v>188745.08602637</v>
      </c>
      <c r="E7150">
        <v>109182.1860209</v>
      </c>
      <c r="F7150">
        <f t="shared" si="1554"/>
        <v>631553.58295721596</v>
      </c>
      <c r="G7150">
        <f t="shared" si="1555"/>
        <v>298</v>
      </c>
      <c r="H7150" t="str">
        <f t="shared" si="1557"/>
        <v>Day298</v>
      </c>
      <c r="I7150">
        <f t="shared" si="1556"/>
        <v>19</v>
      </c>
      <c r="J7150" t="str">
        <f t="shared" si="1558"/>
        <v>Hour19</v>
      </c>
      <c r="K7150">
        <f t="shared" si="1559"/>
        <v>10</v>
      </c>
      <c r="L7150" t="str">
        <f t="shared" si="1560"/>
        <v>Fall</v>
      </c>
      <c r="M7150">
        <f t="shared" si="1561"/>
        <v>1404</v>
      </c>
      <c r="N7150" t="e">
        <f t="shared" si="1562"/>
        <v>#N/A</v>
      </c>
      <c r="O7150" t="str">
        <f t="shared" si="1563"/>
        <v>Fall</v>
      </c>
      <c r="P7150">
        <f t="shared" si="1564"/>
        <v>1.2502096466026355E-4</v>
      </c>
      <c r="Q7150">
        <f t="shared" si="1565"/>
        <v>1.1187388462687858E-4</v>
      </c>
      <c r="R7150">
        <f t="shared" si="1566"/>
        <v>1.2500194789459449E-4</v>
      </c>
      <c r="S7150">
        <f t="shared" si="1567"/>
        <v>1.5282786976862327E-4</v>
      </c>
    </row>
    <row r="7151" spans="1:19" x14ac:dyDescent="0.25">
      <c r="A7151">
        <v>7149</v>
      </c>
      <c r="B7151">
        <v>171335.9228305</v>
      </c>
      <c r="C7151">
        <v>153041.31416350501</v>
      </c>
      <c r="D7151">
        <v>175826.2440562</v>
      </c>
      <c r="E7151">
        <v>82797.100675499998</v>
      </c>
      <c r="F7151">
        <f t="shared" si="1554"/>
        <v>583000.58172570507</v>
      </c>
      <c r="G7151">
        <f t="shared" si="1555"/>
        <v>298</v>
      </c>
      <c r="H7151" t="str">
        <f t="shared" si="1557"/>
        <v>Day298</v>
      </c>
      <c r="I7151">
        <f t="shared" si="1556"/>
        <v>20</v>
      </c>
      <c r="J7151" t="str">
        <f t="shared" si="1558"/>
        <v>Hour20</v>
      </c>
      <c r="K7151">
        <f t="shared" si="1559"/>
        <v>10</v>
      </c>
      <c r="L7151" t="str">
        <f t="shared" si="1560"/>
        <v>Fall</v>
      </c>
      <c r="M7151">
        <f t="shared" si="1561"/>
        <v>1404</v>
      </c>
      <c r="N7151" t="e">
        <f t="shared" si="1562"/>
        <v>#N/A</v>
      </c>
      <c r="O7151" t="str">
        <f t="shared" si="1563"/>
        <v>Fall</v>
      </c>
      <c r="P7151">
        <f t="shared" si="1564"/>
        <v>1.1646378248716847E-4</v>
      </c>
      <c r="Q7151">
        <f t="shared" si="1565"/>
        <v>1.0636653480771519E-4</v>
      </c>
      <c r="R7151">
        <f t="shared" si="1566"/>
        <v>1.2469412768435778E-4</v>
      </c>
      <c r="S7151">
        <f t="shared" si="1567"/>
        <v>1.1589532120956703E-4</v>
      </c>
    </row>
    <row r="7152" spans="1:19" x14ac:dyDescent="0.25">
      <c r="A7152">
        <v>7150</v>
      </c>
      <c r="B7152">
        <v>156800.46335870001</v>
      </c>
      <c r="C7152">
        <v>151241.219316709</v>
      </c>
      <c r="D7152">
        <v>159239.26692602001</v>
      </c>
      <c r="E7152">
        <v>65294.353410900003</v>
      </c>
      <c r="F7152">
        <f t="shared" si="1554"/>
        <v>532575.30301232904</v>
      </c>
      <c r="G7152">
        <f t="shared" si="1555"/>
        <v>298</v>
      </c>
      <c r="H7152" t="str">
        <f t="shared" si="1557"/>
        <v>Day298</v>
      </c>
      <c r="I7152">
        <f t="shared" si="1556"/>
        <v>21</v>
      </c>
      <c r="J7152" t="str">
        <f t="shared" si="1558"/>
        <v>Hour21</v>
      </c>
      <c r="K7152">
        <f t="shared" si="1559"/>
        <v>10</v>
      </c>
      <c r="L7152" t="str">
        <f t="shared" si="1560"/>
        <v>Fall</v>
      </c>
      <c r="M7152">
        <f t="shared" si="1561"/>
        <v>1404</v>
      </c>
      <c r="N7152" t="e">
        <f t="shared" si="1562"/>
        <v>#N/A</v>
      </c>
      <c r="O7152" t="str">
        <f t="shared" si="1563"/>
        <v>Fall</v>
      </c>
      <c r="P7152">
        <f t="shared" si="1564"/>
        <v>1.0547690105215665E-4</v>
      </c>
      <c r="Q7152">
        <f t="shared" si="1565"/>
        <v>9.7342820280652082E-5</v>
      </c>
      <c r="R7152">
        <f t="shared" si="1566"/>
        <v>1.2322745668837739E-4</v>
      </c>
      <c r="S7152">
        <f t="shared" si="1567"/>
        <v>9.1395833911928783E-5</v>
      </c>
    </row>
    <row r="7153" spans="1:19" x14ac:dyDescent="0.25">
      <c r="A7153">
        <v>7151</v>
      </c>
      <c r="B7153">
        <v>146162.16382769999</v>
      </c>
      <c r="C7153">
        <v>147555.25429299101</v>
      </c>
      <c r="D7153">
        <v>138359.68674311001</v>
      </c>
      <c r="E7153">
        <v>47596.113293199996</v>
      </c>
      <c r="F7153">
        <f t="shared" si="1554"/>
        <v>479673.21815700096</v>
      </c>
      <c r="G7153">
        <f t="shared" si="1555"/>
        <v>298</v>
      </c>
      <c r="H7153" t="str">
        <f t="shared" si="1557"/>
        <v>Day298</v>
      </c>
      <c r="I7153">
        <f t="shared" si="1556"/>
        <v>22</v>
      </c>
      <c r="J7153" t="str">
        <f t="shared" si="1558"/>
        <v>Hour22</v>
      </c>
      <c r="K7153">
        <f t="shared" si="1559"/>
        <v>10</v>
      </c>
      <c r="L7153" t="str">
        <f t="shared" si="1560"/>
        <v>Fall</v>
      </c>
      <c r="M7153">
        <f t="shared" si="1561"/>
        <v>1404</v>
      </c>
      <c r="N7153" t="e">
        <f t="shared" si="1562"/>
        <v>#N/A</v>
      </c>
      <c r="O7153" t="str">
        <f t="shared" si="1563"/>
        <v>Fall</v>
      </c>
      <c r="P7153">
        <f t="shared" si="1564"/>
        <v>9.1646685330386675E-5</v>
      </c>
      <c r="Q7153">
        <f t="shared" si="1565"/>
        <v>9.0738489801290507E-5</v>
      </c>
      <c r="R7153">
        <f t="shared" si="1566"/>
        <v>1.2022422716294005E-4</v>
      </c>
      <c r="S7153">
        <f t="shared" si="1567"/>
        <v>6.6622705305363592E-5</v>
      </c>
    </row>
    <row r="7154" spans="1:19" x14ac:dyDescent="0.25">
      <c r="A7154">
        <v>7152</v>
      </c>
      <c r="B7154">
        <v>141674.00881396999</v>
      </c>
      <c r="C7154">
        <v>145354.83998414499</v>
      </c>
      <c r="D7154">
        <v>115432.82667253001</v>
      </c>
      <c r="E7154">
        <v>37031.682381300001</v>
      </c>
      <c r="F7154">
        <f t="shared" si="1554"/>
        <v>439493.35785194498</v>
      </c>
      <c r="G7154">
        <f t="shared" si="1555"/>
        <v>298</v>
      </c>
      <c r="H7154" t="str">
        <f t="shared" si="1557"/>
        <v>Day298</v>
      </c>
      <c r="I7154">
        <f t="shared" si="1556"/>
        <v>23</v>
      </c>
      <c r="J7154" t="str">
        <f t="shared" si="1558"/>
        <v>Hour23</v>
      </c>
      <c r="K7154">
        <f t="shared" si="1559"/>
        <v>10</v>
      </c>
      <c r="L7154" t="str">
        <f t="shared" si="1560"/>
        <v>Fall</v>
      </c>
      <c r="M7154">
        <f t="shared" si="1561"/>
        <v>1404</v>
      </c>
      <c r="N7154" t="e">
        <f t="shared" si="1562"/>
        <v>#N/A</v>
      </c>
      <c r="O7154" t="str">
        <f t="shared" si="1563"/>
        <v>Fall</v>
      </c>
      <c r="P7154">
        <f t="shared" si="1564"/>
        <v>7.6460392415431905E-5</v>
      </c>
      <c r="Q7154">
        <f t="shared" si="1565"/>
        <v>8.7952211894102254E-5</v>
      </c>
      <c r="R7154">
        <f t="shared" si="1566"/>
        <v>1.1843138616255112E-4</v>
      </c>
      <c r="S7154">
        <f t="shared" si="1567"/>
        <v>5.1835132987710865E-5</v>
      </c>
    </row>
    <row r="7155" spans="1:19" x14ac:dyDescent="0.25">
      <c r="A7155">
        <v>7153</v>
      </c>
      <c r="B7155">
        <v>139639.71902349</v>
      </c>
      <c r="C7155">
        <v>142739.25171721901</v>
      </c>
      <c r="D7155">
        <v>102133.82213851</v>
      </c>
      <c r="E7155">
        <v>26815.3424247</v>
      </c>
      <c r="F7155">
        <f t="shared" si="1554"/>
        <v>411328.13530391897</v>
      </c>
      <c r="G7155">
        <f t="shared" si="1555"/>
        <v>299</v>
      </c>
      <c r="H7155" t="str">
        <f t="shared" si="1557"/>
        <v>Day299</v>
      </c>
      <c r="I7155">
        <f t="shared" si="1556"/>
        <v>0</v>
      </c>
      <c r="J7155" t="str">
        <f t="shared" si="1558"/>
        <v>Hour0</v>
      </c>
      <c r="K7155">
        <f t="shared" si="1559"/>
        <v>10</v>
      </c>
      <c r="L7155" t="str">
        <f t="shared" si="1560"/>
        <v>Fall</v>
      </c>
      <c r="M7155">
        <f t="shared" si="1561"/>
        <v>34</v>
      </c>
      <c r="N7155">
        <f t="shared" si="1562"/>
        <v>712761.8890792951</v>
      </c>
      <c r="O7155" t="str">
        <f t="shared" si="1563"/>
        <v>Fall</v>
      </c>
      <c r="P7155">
        <f t="shared" si="1564"/>
        <v>6.7651398174214378E-5</v>
      </c>
      <c r="Q7155">
        <f t="shared" si="1565"/>
        <v>8.668931061669687E-5</v>
      </c>
      <c r="R7155">
        <f t="shared" si="1566"/>
        <v>1.1630027209633678E-4</v>
      </c>
      <c r="S7155">
        <f t="shared" si="1567"/>
        <v>3.7534801319132898E-5</v>
      </c>
    </row>
    <row r="7156" spans="1:19" x14ac:dyDescent="0.25">
      <c r="A7156">
        <v>7154</v>
      </c>
      <c r="B7156">
        <v>137698.0737526</v>
      </c>
      <c r="C7156">
        <v>142654.19555062399</v>
      </c>
      <c r="D7156">
        <v>93362.321139899999</v>
      </c>
      <c r="E7156">
        <v>21324.544509700001</v>
      </c>
      <c r="F7156">
        <f t="shared" si="1554"/>
        <v>395039.13495282398</v>
      </c>
      <c r="G7156">
        <f t="shared" si="1555"/>
        <v>299</v>
      </c>
      <c r="H7156" t="str">
        <f t="shared" si="1557"/>
        <v>Day299</v>
      </c>
      <c r="I7156">
        <f t="shared" si="1556"/>
        <v>1</v>
      </c>
      <c r="J7156" t="str">
        <f t="shared" si="1558"/>
        <v>Hour1</v>
      </c>
      <c r="K7156">
        <f t="shared" si="1559"/>
        <v>10</v>
      </c>
      <c r="L7156" t="str">
        <f t="shared" si="1560"/>
        <v>Fall</v>
      </c>
      <c r="M7156">
        <f t="shared" si="1561"/>
        <v>1404</v>
      </c>
      <c r="N7156" t="e">
        <f t="shared" si="1562"/>
        <v>#N/A</v>
      </c>
      <c r="O7156" t="str">
        <f t="shared" si="1563"/>
        <v>Fall</v>
      </c>
      <c r="P7156">
        <f t="shared" si="1564"/>
        <v>6.1841331594724856E-5</v>
      </c>
      <c r="Q7156">
        <f t="shared" si="1565"/>
        <v>8.5483923702624746E-5</v>
      </c>
      <c r="R7156">
        <f t="shared" si="1566"/>
        <v>1.1623097051881366E-4</v>
      </c>
      <c r="S7156">
        <f t="shared" si="1567"/>
        <v>2.9849051662876554E-5</v>
      </c>
    </row>
    <row r="7157" spans="1:19" x14ac:dyDescent="0.25">
      <c r="A7157">
        <v>7155</v>
      </c>
      <c r="B7157">
        <v>134925.6431938</v>
      </c>
      <c r="C7157">
        <v>143047.42637961899</v>
      </c>
      <c r="D7157">
        <v>92003.537567000007</v>
      </c>
      <c r="E7157">
        <v>16946.836168400001</v>
      </c>
      <c r="F7157">
        <f t="shared" si="1554"/>
        <v>386923.44330881903</v>
      </c>
      <c r="G7157">
        <f t="shared" si="1555"/>
        <v>299</v>
      </c>
      <c r="H7157" t="str">
        <f t="shared" si="1557"/>
        <v>Day299</v>
      </c>
      <c r="I7157">
        <f t="shared" si="1556"/>
        <v>2</v>
      </c>
      <c r="J7157" t="str">
        <f t="shared" si="1558"/>
        <v>Hour2</v>
      </c>
      <c r="K7157">
        <f t="shared" si="1559"/>
        <v>10</v>
      </c>
      <c r="L7157" t="str">
        <f t="shared" si="1560"/>
        <v>Fall</v>
      </c>
      <c r="M7157">
        <f t="shared" si="1561"/>
        <v>1404</v>
      </c>
      <c r="N7157" t="e">
        <f t="shared" si="1562"/>
        <v>#N/A</v>
      </c>
      <c r="O7157" t="str">
        <f t="shared" si="1563"/>
        <v>Fall</v>
      </c>
      <c r="P7157">
        <f t="shared" si="1564"/>
        <v>6.0941300570739716E-5</v>
      </c>
      <c r="Q7157">
        <f t="shared" si="1565"/>
        <v>8.3762779492683971E-5</v>
      </c>
      <c r="R7157">
        <f t="shared" si="1566"/>
        <v>1.1655136488727643E-4</v>
      </c>
      <c r="S7157">
        <f t="shared" si="1567"/>
        <v>2.37213502066963E-5</v>
      </c>
    </row>
    <row r="7158" spans="1:19" x14ac:dyDescent="0.25">
      <c r="A7158">
        <v>7156</v>
      </c>
      <c r="B7158">
        <v>137673.06356539999</v>
      </c>
      <c r="C7158">
        <v>143605.538000598</v>
      </c>
      <c r="D7158">
        <v>93328.874517699995</v>
      </c>
      <c r="E7158">
        <v>17404.340027800001</v>
      </c>
      <c r="F7158">
        <f t="shared" si="1554"/>
        <v>392011.81611149799</v>
      </c>
      <c r="G7158">
        <f t="shared" si="1555"/>
        <v>299</v>
      </c>
      <c r="H7158" t="str">
        <f t="shared" si="1557"/>
        <v>Day299</v>
      </c>
      <c r="I7158">
        <f t="shared" si="1556"/>
        <v>3</v>
      </c>
      <c r="J7158" t="str">
        <f t="shared" si="1558"/>
        <v>Hour3</v>
      </c>
      <c r="K7158">
        <f t="shared" si="1559"/>
        <v>10</v>
      </c>
      <c r="L7158" t="str">
        <f t="shared" si="1560"/>
        <v>Fall</v>
      </c>
      <c r="M7158">
        <f t="shared" si="1561"/>
        <v>1404</v>
      </c>
      <c r="N7158" t="e">
        <f t="shared" si="1562"/>
        <v>#N/A</v>
      </c>
      <c r="O7158" t="str">
        <f t="shared" si="1563"/>
        <v>Fall</v>
      </c>
      <c r="P7158">
        <f t="shared" si="1564"/>
        <v>6.1819177222072804E-5</v>
      </c>
      <c r="Q7158">
        <f t="shared" si="1565"/>
        <v>8.5468397204133302E-5</v>
      </c>
      <c r="R7158">
        <f t="shared" si="1566"/>
        <v>1.1700609988552747E-4</v>
      </c>
      <c r="S7158">
        <f t="shared" si="1567"/>
        <v>2.4361741673392538E-5</v>
      </c>
    </row>
    <row r="7159" spans="1:19" x14ac:dyDescent="0.25">
      <c r="A7159">
        <v>7157</v>
      </c>
      <c r="B7159">
        <v>144916.19200879999</v>
      </c>
      <c r="C7159">
        <v>146396.87760786101</v>
      </c>
      <c r="D7159">
        <v>104331.3524192</v>
      </c>
      <c r="E7159">
        <v>16462.376219199999</v>
      </c>
      <c r="F7159">
        <f t="shared" si="1554"/>
        <v>412106.79825506103</v>
      </c>
      <c r="G7159">
        <f t="shared" si="1555"/>
        <v>299</v>
      </c>
      <c r="H7159" t="str">
        <f t="shared" si="1557"/>
        <v>Day299</v>
      </c>
      <c r="I7159">
        <f t="shared" si="1556"/>
        <v>4</v>
      </c>
      <c r="J7159" t="str">
        <f t="shared" si="1558"/>
        <v>Hour4</v>
      </c>
      <c r="K7159">
        <f t="shared" si="1559"/>
        <v>10</v>
      </c>
      <c r="L7159" t="str">
        <f t="shared" si="1560"/>
        <v>Fall</v>
      </c>
      <c r="M7159">
        <f t="shared" si="1561"/>
        <v>1404</v>
      </c>
      <c r="N7159" t="e">
        <f t="shared" si="1562"/>
        <v>#N/A</v>
      </c>
      <c r="O7159" t="str">
        <f t="shared" si="1563"/>
        <v>Fall</v>
      </c>
      <c r="P7159">
        <f t="shared" si="1564"/>
        <v>6.9106998218411656E-5</v>
      </c>
      <c r="Q7159">
        <f t="shared" si="1565"/>
        <v>8.9964981813852476E-5</v>
      </c>
      <c r="R7159">
        <f t="shared" si="1566"/>
        <v>1.1928041162481768E-4</v>
      </c>
      <c r="S7159">
        <f t="shared" si="1567"/>
        <v>2.3043226927407142E-5</v>
      </c>
    </row>
    <row r="7160" spans="1:19" x14ac:dyDescent="0.25">
      <c r="A7160">
        <v>7158</v>
      </c>
      <c r="B7160">
        <v>158412.2363477</v>
      </c>
      <c r="C7160">
        <v>154144.95427437499</v>
      </c>
      <c r="D7160">
        <v>118380.1211629</v>
      </c>
      <c r="E7160">
        <v>25035.561094500001</v>
      </c>
      <c r="F7160">
        <f t="shared" si="1554"/>
        <v>455972.87287947501</v>
      </c>
      <c r="G7160">
        <f t="shared" si="1555"/>
        <v>299</v>
      </c>
      <c r="H7160" t="str">
        <f t="shared" si="1557"/>
        <v>Day299</v>
      </c>
      <c r="I7160">
        <f t="shared" si="1556"/>
        <v>5</v>
      </c>
      <c r="J7160" t="str">
        <f t="shared" si="1558"/>
        <v>Hour5</v>
      </c>
      <c r="K7160">
        <f t="shared" si="1559"/>
        <v>10</v>
      </c>
      <c r="L7160" t="str">
        <f t="shared" si="1560"/>
        <v>Fall</v>
      </c>
      <c r="M7160">
        <f t="shared" si="1561"/>
        <v>1404</v>
      </c>
      <c r="N7160" t="e">
        <f t="shared" si="1562"/>
        <v>#N/A</v>
      </c>
      <c r="O7160" t="str">
        <f t="shared" si="1563"/>
        <v>Fall</v>
      </c>
      <c r="P7160">
        <f t="shared" si="1564"/>
        <v>7.8412621255299328E-5</v>
      </c>
      <c r="Q7160">
        <f t="shared" si="1565"/>
        <v>9.8343420183488593E-5</v>
      </c>
      <c r="R7160">
        <f t="shared" si="1566"/>
        <v>1.2559334526919484E-4</v>
      </c>
      <c r="S7160">
        <f t="shared" si="1567"/>
        <v>3.5043550692438485E-5</v>
      </c>
    </row>
    <row r="7161" spans="1:19" x14ac:dyDescent="0.25">
      <c r="A7161">
        <v>7159</v>
      </c>
      <c r="B7161">
        <v>161330.79340369999</v>
      </c>
      <c r="C7161">
        <v>153497.68192911599</v>
      </c>
      <c r="D7161">
        <v>146192.77248380001</v>
      </c>
      <c r="E7161">
        <v>42166.8020206</v>
      </c>
      <c r="F7161">
        <f t="shared" si="1554"/>
        <v>503188.04983721604</v>
      </c>
      <c r="G7161">
        <f t="shared" si="1555"/>
        <v>299</v>
      </c>
      <c r="H7161" t="str">
        <f t="shared" si="1557"/>
        <v>Day299</v>
      </c>
      <c r="I7161">
        <f t="shared" si="1556"/>
        <v>6</v>
      </c>
      <c r="J7161" t="str">
        <f t="shared" si="1558"/>
        <v>Hour6</v>
      </c>
      <c r="K7161">
        <f t="shared" si="1559"/>
        <v>10</v>
      </c>
      <c r="L7161" t="str">
        <f t="shared" si="1560"/>
        <v>Fall</v>
      </c>
      <c r="M7161">
        <f t="shared" si="1561"/>
        <v>1404</v>
      </c>
      <c r="N7161" t="e">
        <f t="shared" si="1562"/>
        <v>#N/A</v>
      </c>
      <c r="O7161" t="str">
        <f t="shared" si="1563"/>
        <v>Fall</v>
      </c>
      <c r="P7161">
        <f t="shared" si="1564"/>
        <v>9.683516443829202E-5</v>
      </c>
      <c r="Q7161">
        <f t="shared" si="1565"/>
        <v>1.0015528074113964E-4</v>
      </c>
      <c r="R7161">
        <f t="shared" si="1566"/>
        <v>1.2506596440535798E-4</v>
      </c>
      <c r="S7161">
        <f t="shared" si="1567"/>
        <v>5.9023021635873791E-5</v>
      </c>
    </row>
    <row r="7162" spans="1:19" x14ac:dyDescent="0.25">
      <c r="A7162">
        <v>7160</v>
      </c>
      <c r="B7162">
        <v>166756.47188940001</v>
      </c>
      <c r="C7162">
        <v>157096.35347941899</v>
      </c>
      <c r="D7162">
        <v>148936.92721637001</v>
      </c>
      <c r="E7162">
        <v>65100.1851771</v>
      </c>
      <c r="F7162">
        <f t="shared" si="1554"/>
        <v>537889.93776228896</v>
      </c>
      <c r="G7162">
        <f t="shared" si="1555"/>
        <v>299</v>
      </c>
      <c r="H7162" t="str">
        <f t="shared" si="1557"/>
        <v>Day299</v>
      </c>
      <c r="I7162">
        <f t="shared" si="1556"/>
        <v>7</v>
      </c>
      <c r="J7162" t="str">
        <f t="shared" si="1558"/>
        <v>Hour7</v>
      </c>
      <c r="K7162">
        <f t="shared" si="1559"/>
        <v>10</v>
      </c>
      <c r="L7162" t="str">
        <f t="shared" si="1560"/>
        <v>Fall</v>
      </c>
      <c r="M7162">
        <f t="shared" si="1561"/>
        <v>1404</v>
      </c>
      <c r="N7162" t="e">
        <f t="shared" si="1562"/>
        <v>#N/A</v>
      </c>
      <c r="O7162" t="str">
        <f t="shared" si="1563"/>
        <v>Fall</v>
      </c>
      <c r="P7162">
        <f t="shared" si="1564"/>
        <v>9.8652837571223264E-5</v>
      </c>
      <c r="Q7162">
        <f t="shared" si="1565"/>
        <v>1.0352357975264122E-4</v>
      </c>
      <c r="R7162">
        <f t="shared" si="1566"/>
        <v>1.2799806945320235E-4</v>
      </c>
      <c r="S7162">
        <f t="shared" si="1567"/>
        <v>9.1124046740139513E-5</v>
      </c>
    </row>
    <row r="7163" spans="1:19" x14ac:dyDescent="0.25">
      <c r="A7163">
        <v>7161</v>
      </c>
      <c r="B7163">
        <v>174085.38393340001</v>
      </c>
      <c r="C7163">
        <v>164857.702559247</v>
      </c>
      <c r="D7163">
        <v>141836.80748946001</v>
      </c>
      <c r="E7163">
        <v>72363.076061500004</v>
      </c>
      <c r="F7163">
        <f t="shared" si="1554"/>
        <v>553142.97004360706</v>
      </c>
      <c r="G7163">
        <f t="shared" si="1555"/>
        <v>299</v>
      </c>
      <c r="H7163" t="str">
        <f t="shared" si="1557"/>
        <v>Day299</v>
      </c>
      <c r="I7163">
        <f t="shared" si="1556"/>
        <v>8</v>
      </c>
      <c r="J7163" t="str">
        <f t="shared" si="1558"/>
        <v>Hour8</v>
      </c>
      <c r="K7163">
        <f t="shared" si="1559"/>
        <v>10</v>
      </c>
      <c r="L7163" t="str">
        <f t="shared" si="1560"/>
        <v>Fall</v>
      </c>
      <c r="M7163">
        <f t="shared" si="1561"/>
        <v>1404</v>
      </c>
      <c r="N7163" t="e">
        <f t="shared" si="1562"/>
        <v>#N/A</v>
      </c>
      <c r="O7163" t="str">
        <f t="shared" si="1563"/>
        <v>Fall</v>
      </c>
      <c r="P7163">
        <f t="shared" si="1564"/>
        <v>9.3949860470470366E-5</v>
      </c>
      <c r="Q7163">
        <f t="shared" si="1565"/>
        <v>1.0807341941937593E-4</v>
      </c>
      <c r="R7163">
        <f t="shared" si="1566"/>
        <v>1.3432181711867902E-4</v>
      </c>
      <c r="S7163">
        <f t="shared" si="1567"/>
        <v>1.0129028523267465E-4</v>
      </c>
    </row>
    <row r="7164" spans="1:19" x14ac:dyDescent="0.25">
      <c r="A7164">
        <v>7162</v>
      </c>
      <c r="B7164">
        <v>184246.76292139999</v>
      </c>
      <c r="C7164">
        <v>170452.24313486001</v>
      </c>
      <c r="D7164">
        <v>136818.12892098</v>
      </c>
      <c r="E7164">
        <v>70018.936404300097</v>
      </c>
      <c r="F7164">
        <f t="shared" si="1554"/>
        <v>561536.07138154004</v>
      </c>
      <c r="G7164">
        <f t="shared" si="1555"/>
        <v>299</v>
      </c>
      <c r="H7164" t="str">
        <f t="shared" si="1557"/>
        <v>Day299</v>
      </c>
      <c r="I7164">
        <f t="shared" si="1556"/>
        <v>9</v>
      </c>
      <c r="J7164" t="str">
        <f t="shared" si="1558"/>
        <v>Hour9</v>
      </c>
      <c r="K7164">
        <f t="shared" si="1559"/>
        <v>10</v>
      </c>
      <c r="L7164" t="str">
        <f t="shared" si="1560"/>
        <v>Fall</v>
      </c>
      <c r="M7164">
        <f t="shared" si="1561"/>
        <v>1404</v>
      </c>
      <c r="N7164" t="e">
        <f t="shared" si="1562"/>
        <v>#N/A</v>
      </c>
      <c r="O7164" t="str">
        <f t="shared" si="1563"/>
        <v>Fall</v>
      </c>
      <c r="P7164">
        <f t="shared" si="1564"/>
        <v>9.0625588304446913E-5</v>
      </c>
      <c r="Q7164">
        <f t="shared" si="1565"/>
        <v>1.1438167430233317E-4</v>
      </c>
      <c r="R7164">
        <f t="shared" si="1566"/>
        <v>1.3888010492928618E-4</v>
      </c>
      <c r="S7164">
        <f t="shared" si="1567"/>
        <v>9.8009073495611279E-5</v>
      </c>
    </row>
    <row r="7165" spans="1:19" x14ac:dyDescent="0.25">
      <c r="A7165">
        <v>7163</v>
      </c>
      <c r="B7165">
        <v>190940.9684789</v>
      </c>
      <c r="C7165">
        <v>170863.70990483899</v>
      </c>
      <c r="D7165">
        <v>138735.27019069999</v>
      </c>
      <c r="E7165">
        <v>76928.085434399996</v>
      </c>
      <c r="F7165">
        <f t="shared" si="1554"/>
        <v>577468.03400883893</v>
      </c>
      <c r="G7165">
        <f t="shared" si="1555"/>
        <v>299</v>
      </c>
      <c r="H7165" t="str">
        <f t="shared" si="1557"/>
        <v>Day299</v>
      </c>
      <c r="I7165">
        <f t="shared" si="1556"/>
        <v>10</v>
      </c>
      <c r="J7165" t="str">
        <f t="shared" si="1558"/>
        <v>Hour10</v>
      </c>
      <c r="K7165">
        <f t="shared" si="1559"/>
        <v>10</v>
      </c>
      <c r="L7165" t="str">
        <f t="shared" si="1560"/>
        <v>Fall</v>
      </c>
      <c r="M7165">
        <f t="shared" si="1561"/>
        <v>1404</v>
      </c>
      <c r="N7165" t="e">
        <f t="shared" si="1562"/>
        <v>#N/A</v>
      </c>
      <c r="O7165" t="str">
        <f t="shared" si="1563"/>
        <v>Fall</v>
      </c>
      <c r="P7165">
        <f t="shared" si="1564"/>
        <v>9.1895464283612329E-5</v>
      </c>
      <c r="Q7165">
        <f t="shared" si="1565"/>
        <v>1.1853748375944413E-4</v>
      </c>
      <c r="R7165">
        <f t="shared" si="1566"/>
        <v>1.3921535747356856E-4</v>
      </c>
      <c r="S7165">
        <f t="shared" si="1567"/>
        <v>1.0768016148776772E-4</v>
      </c>
    </row>
    <row r="7166" spans="1:19" x14ac:dyDescent="0.25">
      <c r="A7166">
        <v>7164</v>
      </c>
      <c r="B7166">
        <v>194950.10530940001</v>
      </c>
      <c r="C7166">
        <v>170520.66543408501</v>
      </c>
      <c r="D7166">
        <v>139110.16692712999</v>
      </c>
      <c r="E7166">
        <v>89955.055449899999</v>
      </c>
      <c r="F7166">
        <f t="shared" si="1554"/>
        <v>594535.99312051502</v>
      </c>
      <c r="G7166">
        <f t="shared" si="1555"/>
        <v>299</v>
      </c>
      <c r="H7166" t="str">
        <f t="shared" si="1557"/>
        <v>Day299</v>
      </c>
      <c r="I7166">
        <f t="shared" si="1556"/>
        <v>11</v>
      </c>
      <c r="J7166" t="str">
        <f t="shared" si="1558"/>
        <v>Hour11</v>
      </c>
      <c r="K7166">
        <f t="shared" si="1559"/>
        <v>10</v>
      </c>
      <c r="L7166" t="str">
        <f t="shared" si="1560"/>
        <v>Fall</v>
      </c>
      <c r="M7166">
        <f t="shared" si="1561"/>
        <v>1404</v>
      </c>
      <c r="N7166" t="e">
        <f t="shared" si="1562"/>
        <v>#N/A</v>
      </c>
      <c r="O7166" t="str">
        <f t="shared" si="1563"/>
        <v>Fall</v>
      </c>
      <c r="P7166">
        <f t="shared" si="1564"/>
        <v>9.2143788373119556E-5</v>
      </c>
      <c r="Q7166">
        <f t="shared" si="1565"/>
        <v>1.2102638384055637E-4</v>
      </c>
      <c r="R7166">
        <f t="shared" si="1566"/>
        <v>1.3893585365937683E-4</v>
      </c>
      <c r="S7166">
        <f t="shared" si="1567"/>
        <v>1.2591467528132278E-4</v>
      </c>
    </row>
    <row r="7167" spans="1:19" x14ac:dyDescent="0.25">
      <c r="A7167">
        <v>7165</v>
      </c>
      <c r="B7167">
        <v>198442.3829003</v>
      </c>
      <c r="C7167">
        <v>171293.583163378</v>
      </c>
      <c r="D7167">
        <v>139272.49662781999</v>
      </c>
      <c r="E7167">
        <v>100621.9317727</v>
      </c>
      <c r="F7167">
        <f t="shared" si="1554"/>
        <v>609630.39446419803</v>
      </c>
      <c r="G7167">
        <f t="shared" si="1555"/>
        <v>299</v>
      </c>
      <c r="H7167" t="str">
        <f t="shared" si="1557"/>
        <v>Day299</v>
      </c>
      <c r="I7167">
        <f t="shared" si="1556"/>
        <v>12</v>
      </c>
      <c r="J7167" t="str">
        <f t="shared" si="1558"/>
        <v>Hour12</v>
      </c>
      <c r="K7167">
        <f t="shared" si="1559"/>
        <v>10</v>
      </c>
      <c r="L7167" t="str">
        <f t="shared" si="1560"/>
        <v>Fall</v>
      </c>
      <c r="M7167">
        <f t="shared" si="1561"/>
        <v>1404</v>
      </c>
      <c r="N7167" t="e">
        <f t="shared" si="1562"/>
        <v>#N/A</v>
      </c>
      <c r="O7167" t="str">
        <f t="shared" si="1563"/>
        <v>Fall</v>
      </c>
      <c r="P7167">
        <f t="shared" si="1564"/>
        <v>9.2251312315599524E-5</v>
      </c>
      <c r="Q7167">
        <f t="shared" si="1565"/>
        <v>1.2319441410411149E-4</v>
      </c>
      <c r="R7167">
        <f t="shared" si="1566"/>
        <v>1.3956560715145021E-4</v>
      </c>
      <c r="S7167">
        <f t="shared" si="1567"/>
        <v>1.4084564566129698E-4</v>
      </c>
    </row>
    <row r="7168" spans="1:19" x14ac:dyDescent="0.25">
      <c r="A7168">
        <v>7166</v>
      </c>
      <c r="B7168">
        <v>200177.42506740001</v>
      </c>
      <c r="C7168">
        <v>171434.18683814199</v>
      </c>
      <c r="D7168">
        <v>139084.96647568</v>
      </c>
      <c r="E7168">
        <v>103695.8767791</v>
      </c>
      <c r="F7168">
        <f t="shared" si="1554"/>
        <v>614392.45516032202</v>
      </c>
      <c r="G7168">
        <f t="shared" si="1555"/>
        <v>299</v>
      </c>
      <c r="H7168" t="str">
        <f t="shared" si="1557"/>
        <v>Day299</v>
      </c>
      <c r="I7168">
        <f t="shared" si="1556"/>
        <v>13</v>
      </c>
      <c r="J7168" t="str">
        <f t="shared" si="1558"/>
        <v>Hour13</v>
      </c>
      <c r="K7168">
        <f t="shared" si="1559"/>
        <v>10</v>
      </c>
      <c r="L7168" t="str">
        <f t="shared" si="1560"/>
        <v>Fall</v>
      </c>
      <c r="M7168">
        <f t="shared" si="1561"/>
        <v>1404</v>
      </c>
      <c r="N7168" t="e">
        <f t="shared" si="1562"/>
        <v>#N/A</v>
      </c>
      <c r="O7168" t="str">
        <f t="shared" si="1563"/>
        <v>Fall</v>
      </c>
      <c r="P7168">
        <f t="shared" si="1564"/>
        <v>9.2127096098812021E-5</v>
      </c>
      <c r="Q7168">
        <f t="shared" si="1565"/>
        <v>1.2427154037168511E-4</v>
      </c>
      <c r="R7168">
        <f t="shared" si="1566"/>
        <v>1.3968016741035637E-4</v>
      </c>
      <c r="S7168">
        <f t="shared" si="1567"/>
        <v>1.451484031369907E-4</v>
      </c>
    </row>
    <row r="7169" spans="1:19" x14ac:dyDescent="0.25">
      <c r="A7169">
        <v>7167</v>
      </c>
      <c r="B7169">
        <v>198728.92647080001</v>
      </c>
      <c r="C7169">
        <v>168547.83659804799</v>
      </c>
      <c r="D7169">
        <v>142019.70450317999</v>
      </c>
      <c r="E7169">
        <v>115222.43083909999</v>
      </c>
      <c r="F7169">
        <f t="shared" si="1554"/>
        <v>624518.89841112797</v>
      </c>
      <c r="G7169">
        <f t="shared" si="1555"/>
        <v>299</v>
      </c>
      <c r="H7169" t="str">
        <f t="shared" si="1557"/>
        <v>Day299</v>
      </c>
      <c r="I7169">
        <f t="shared" si="1556"/>
        <v>14</v>
      </c>
      <c r="J7169" t="str">
        <f t="shared" si="1558"/>
        <v>Hour14</v>
      </c>
      <c r="K7169">
        <f t="shared" si="1559"/>
        <v>10</v>
      </c>
      <c r="L7169" t="str">
        <f t="shared" si="1560"/>
        <v>Fall</v>
      </c>
      <c r="M7169">
        <f t="shared" si="1561"/>
        <v>1404</v>
      </c>
      <c r="N7169" t="e">
        <f t="shared" si="1562"/>
        <v>#N/A</v>
      </c>
      <c r="O7169" t="str">
        <f t="shared" si="1563"/>
        <v>Fall</v>
      </c>
      <c r="P7169">
        <f t="shared" si="1564"/>
        <v>9.4071007789164307E-5</v>
      </c>
      <c r="Q7169">
        <f t="shared" si="1565"/>
        <v>1.2337230234939014E-4</v>
      </c>
      <c r="R7169">
        <f t="shared" si="1566"/>
        <v>1.373284434504096E-4</v>
      </c>
      <c r="S7169">
        <f t="shared" si="1567"/>
        <v>1.6128270825545998E-4</v>
      </c>
    </row>
    <row r="7170" spans="1:19" x14ac:dyDescent="0.25">
      <c r="A7170">
        <v>7168</v>
      </c>
      <c r="B7170">
        <v>194497.97179410001</v>
      </c>
      <c r="C7170">
        <v>163240.49784978799</v>
      </c>
      <c r="D7170">
        <v>146308.51524183</v>
      </c>
      <c r="E7170">
        <v>147653.14977620001</v>
      </c>
      <c r="F7170">
        <f t="shared" si="1554"/>
        <v>651700.13466191804</v>
      </c>
      <c r="G7170">
        <f t="shared" si="1555"/>
        <v>299</v>
      </c>
      <c r="H7170" t="str">
        <f t="shared" si="1557"/>
        <v>Day299</v>
      </c>
      <c r="I7170">
        <f t="shared" si="1556"/>
        <v>15</v>
      </c>
      <c r="J7170" t="str">
        <f t="shared" si="1558"/>
        <v>Hour15</v>
      </c>
      <c r="K7170">
        <f t="shared" si="1559"/>
        <v>10</v>
      </c>
      <c r="L7170" t="str">
        <f t="shared" si="1560"/>
        <v>Fall</v>
      </c>
      <c r="M7170">
        <f t="shared" si="1561"/>
        <v>1404</v>
      </c>
      <c r="N7170" t="e">
        <f t="shared" si="1562"/>
        <v>#N/A</v>
      </c>
      <c r="O7170" t="str">
        <f t="shared" si="1563"/>
        <v>Fall</v>
      </c>
      <c r="P7170">
        <f t="shared" si="1564"/>
        <v>9.69118301230311E-5</v>
      </c>
      <c r="Q7170">
        <f t="shared" si="1565"/>
        <v>1.2074569620367086E-4</v>
      </c>
      <c r="R7170">
        <f t="shared" si="1566"/>
        <v>1.3300416030401273E-4</v>
      </c>
      <c r="S7170">
        <f t="shared" si="1567"/>
        <v>2.0667763824223632E-4</v>
      </c>
    </row>
    <row r="7171" spans="1:19" x14ac:dyDescent="0.25">
      <c r="A7171">
        <v>7169</v>
      </c>
      <c r="B7171">
        <v>186696.60045249999</v>
      </c>
      <c r="C7171">
        <v>155110.488099426</v>
      </c>
      <c r="D7171">
        <v>156042.24742658</v>
      </c>
      <c r="E7171">
        <v>185687.29772120001</v>
      </c>
      <c r="F7171">
        <f t="shared" ref="F7171:F7234" si="1568">SUM(B7171:E7171)</f>
        <v>683536.63369970594</v>
      </c>
      <c r="G7171">
        <f t="shared" ref="G7171:G7234" si="1569">CEILING(A7171/24,1)</f>
        <v>299</v>
      </c>
      <c r="H7171" t="str">
        <f t="shared" si="1557"/>
        <v>Day299</v>
      </c>
      <c r="I7171">
        <f t="shared" ref="I7171:I7234" si="1570">A7171-(G7171-1)*24-1</f>
        <v>16</v>
      </c>
      <c r="J7171" t="str">
        <f t="shared" si="1558"/>
        <v>Hour16</v>
      </c>
      <c r="K7171">
        <f t="shared" si="1559"/>
        <v>10</v>
      </c>
      <c r="L7171" t="str">
        <f t="shared" si="1560"/>
        <v>Fall</v>
      </c>
      <c r="M7171">
        <f t="shared" si="1561"/>
        <v>1404</v>
      </c>
      <c r="N7171" t="e">
        <f t="shared" si="1562"/>
        <v>#N/A</v>
      </c>
      <c r="O7171" t="str">
        <f t="shared" si="1563"/>
        <v>Fall</v>
      </c>
      <c r="P7171">
        <f t="shared" si="1564"/>
        <v>1.0335925936795502E-4</v>
      </c>
      <c r="Q7171">
        <f t="shared" si="1565"/>
        <v>1.1590255051276328E-4</v>
      </c>
      <c r="R7171">
        <f t="shared" si="1566"/>
        <v>1.2638003740342372E-4</v>
      </c>
      <c r="S7171">
        <f t="shared" si="1567"/>
        <v>2.5991597336575485E-4</v>
      </c>
    </row>
    <row r="7172" spans="1:19" x14ac:dyDescent="0.25">
      <c r="A7172">
        <v>7170</v>
      </c>
      <c r="B7172">
        <v>179095.5376222</v>
      </c>
      <c r="C7172">
        <v>148602.06227830501</v>
      </c>
      <c r="D7172">
        <v>171821.89352489001</v>
      </c>
      <c r="E7172">
        <v>213242.39565389999</v>
      </c>
      <c r="F7172">
        <f t="shared" si="1568"/>
        <v>712761.8890792951</v>
      </c>
      <c r="G7172">
        <f t="shared" si="1569"/>
        <v>299</v>
      </c>
      <c r="H7172" t="str">
        <f t="shared" ref="H7172:H7235" si="1571">CONCATENATE("Day",G7172)</f>
        <v>Day299</v>
      </c>
      <c r="I7172">
        <f t="shared" si="1570"/>
        <v>17</v>
      </c>
      <c r="J7172" t="str">
        <f t="shared" ref="J7172:J7235" si="1572">CONCATENATE("Hour",I7172)</f>
        <v>Hour17</v>
      </c>
      <c r="K7172">
        <f t="shared" ref="K7172:K7235" si="1573">MONTH(G7172)</f>
        <v>10</v>
      </c>
      <c r="L7172" t="str">
        <f t="shared" ref="L7172:L7235" si="1574">IF(AND(K7172&gt;=3,K7172&lt;=5),"Spring",IF(AND(K7172&gt;=6,K7172&lt;=8),"Summer",IF(AND(K7172&gt;=9,K7172&lt;=10),"Fall","Winter")))</f>
        <v>Fall</v>
      </c>
      <c r="M7172">
        <f t="shared" ref="M7172:M7235" si="1575">COUNTIFS($L$3:$L$8762,L7172,$N$3:$N$8762,"&gt;"&amp;N7172+1)+1</f>
        <v>1404</v>
      </c>
      <c r="N7172" t="e">
        <f t="shared" ref="N7172:N7235" si="1576">IF(G7172=G7171,NA(),_xlfn.MAXIFS($F$3:$F$8762,$G$3:$G$8762,G7172))</f>
        <v>#N/A</v>
      </c>
      <c r="O7172" t="str">
        <f t="shared" ref="O7172:O7235" si="1577">IF(G7172=G7171,O7171,IF(AND(OR(L7172="Winter",L7172="Summer"),M7172&lt;=5),CONCATENATE(L7172," Peak ",M7172),L7172))</f>
        <v>Fall</v>
      </c>
      <c r="P7172">
        <f t="shared" ref="P7172:P7235" si="1578">D7172/SUM($D$3:$D$8762)</f>
        <v>1.1381138089726817E-4</v>
      </c>
      <c r="Q7172">
        <f t="shared" ref="Q7172:Q7235" si="1579">B7172/SUM($B$3:$B$8762)</f>
        <v>1.1118375774147404E-4</v>
      </c>
      <c r="R7172">
        <f t="shared" ref="R7172:R7235" si="1580">C7172/SUM($C$3:$C$8762)</f>
        <v>1.2107713939317805E-4</v>
      </c>
      <c r="S7172">
        <f t="shared" ref="S7172:S7235" si="1581">E7172/SUM($E$3:$E$8762)</f>
        <v>2.9848624816785686E-4</v>
      </c>
    </row>
    <row r="7173" spans="1:19" x14ac:dyDescent="0.25">
      <c r="A7173">
        <v>7171</v>
      </c>
      <c r="B7173">
        <v>177559.2461204</v>
      </c>
      <c r="C7173">
        <v>149369.25805243399</v>
      </c>
      <c r="D7173">
        <v>185252.78115605999</v>
      </c>
      <c r="E7173">
        <v>174737.93738260001</v>
      </c>
      <c r="F7173">
        <f t="shared" si="1568"/>
        <v>686919.22271149396</v>
      </c>
      <c r="G7173">
        <f t="shared" si="1569"/>
        <v>299</v>
      </c>
      <c r="H7173" t="str">
        <f t="shared" si="1571"/>
        <v>Day299</v>
      </c>
      <c r="I7173">
        <f t="shared" si="1570"/>
        <v>18</v>
      </c>
      <c r="J7173" t="str">
        <f t="shared" si="1572"/>
        <v>Hour18</v>
      </c>
      <c r="K7173">
        <f t="shared" si="1573"/>
        <v>10</v>
      </c>
      <c r="L7173" t="str">
        <f t="shared" si="1574"/>
        <v>Fall</v>
      </c>
      <c r="M7173">
        <f t="shared" si="1575"/>
        <v>1404</v>
      </c>
      <c r="N7173" t="e">
        <f t="shared" si="1576"/>
        <v>#N/A</v>
      </c>
      <c r="O7173" t="str">
        <f t="shared" si="1577"/>
        <v>Fall</v>
      </c>
      <c r="P7173">
        <f t="shared" si="1578"/>
        <v>1.2270773186058744E-4</v>
      </c>
      <c r="Q7173">
        <f t="shared" si="1579"/>
        <v>1.1023001727186647E-4</v>
      </c>
      <c r="R7173">
        <f t="shared" si="1580"/>
        <v>1.2170223078331034E-4</v>
      </c>
      <c r="S7173">
        <f t="shared" si="1581"/>
        <v>2.4458959571329632E-4</v>
      </c>
    </row>
    <row r="7174" spans="1:19" x14ac:dyDescent="0.25">
      <c r="A7174">
        <v>7172</v>
      </c>
      <c r="B7174">
        <v>175394.26276010001</v>
      </c>
      <c r="C7174">
        <v>152492.370899567</v>
      </c>
      <c r="D7174">
        <v>183731.27955837999</v>
      </c>
      <c r="E7174">
        <v>108647.57060770001</v>
      </c>
      <c r="F7174">
        <f t="shared" si="1568"/>
        <v>620265.48382574704</v>
      </c>
      <c r="G7174">
        <f t="shared" si="1569"/>
        <v>299</v>
      </c>
      <c r="H7174" t="str">
        <f t="shared" si="1571"/>
        <v>Day299</v>
      </c>
      <c r="I7174">
        <f t="shared" si="1570"/>
        <v>19</v>
      </c>
      <c r="J7174" t="str">
        <f t="shared" si="1572"/>
        <v>Hour19</v>
      </c>
      <c r="K7174">
        <f t="shared" si="1573"/>
        <v>10</v>
      </c>
      <c r="L7174" t="str">
        <f t="shared" si="1574"/>
        <v>Fall</v>
      </c>
      <c r="M7174">
        <f t="shared" si="1575"/>
        <v>1404</v>
      </c>
      <c r="N7174" t="e">
        <f t="shared" si="1576"/>
        <v>#N/A</v>
      </c>
      <c r="O7174" t="str">
        <f t="shared" si="1577"/>
        <v>Fall</v>
      </c>
      <c r="P7174">
        <f t="shared" si="1578"/>
        <v>1.2169991967602273E-4</v>
      </c>
      <c r="Q7174">
        <f t="shared" si="1579"/>
        <v>1.0888598051560908E-4</v>
      </c>
      <c r="R7174">
        <f t="shared" si="1580"/>
        <v>1.2424686282768108E-4</v>
      </c>
      <c r="S7174">
        <f t="shared" si="1581"/>
        <v>1.5207954133041829E-4</v>
      </c>
    </row>
    <row r="7175" spans="1:19" x14ac:dyDescent="0.25">
      <c r="A7175">
        <v>7173</v>
      </c>
      <c r="B7175">
        <v>167346.3302006</v>
      </c>
      <c r="C7175">
        <v>152269.443139385</v>
      </c>
      <c r="D7175">
        <v>172019.77070962</v>
      </c>
      <c r="E7175">
        <v>82474.774480899898</v>
      </c>
      <c r="F7175">
        <f t="shared" si="1568"/>
        <v>574110.31853050494</v>
      </c>
      <c r="G7175">
        <f t="shared" si="1569"/>
        <v>299</v>
      </c>
      <c r="H7175" t="str">
        <f t="shared" si="1571"/>
        <v>Day299</v>
      </c>
      <c r="I7175">
        <f t="shared" si="1570"/>
        <v>20</v>
      </c>
      <c r="J7175" t="str">
        <f t="shared" si="1572"/>
        <v>Hour20</v>
      </c>
      <c r="K7175">
        <f t="shared" si="1573"/>
        <v>10</v>
      </c>
      <c r="L7175" t="str">
        <f t="shared" si="1574"/>
        <v>Fall</v>
      </c>
      <c r="M7175">
        <f t="shared" si="1575"/>
        <v>1404</v>
      </c>
      <c r="N7175" t="e">
        <f t="shared" si="1576"/>
        <v>#N/A</v>
      </c>
      <c r="O7175" t="str">
        <f t="shared" si="1577"/>
        <v>Fall</v>
      </c>
      <c r="P7175">
        <f t="shared" si="1578"/>
        <v>1.139424507812054E-4</v>
      </c>
      <c r="Q7175">
        <f t="shared" si="1579"/>
        <v>1.0388976790252466E-4</v>
      </c>
      <c r="R7175">
        <f t="shared" si="1580"/>
        <v>1.2406522702074579E-4</v>
      </c>
      <c r="S7175">
        <f t="shared" si="1581"/>
        <v>1.1544414480903288E-4</v>
      </c>
    </row>
    <row r="7176" spans="1:19" x14ac:dyDescent="0.25">
      <c r="A7176">
        <v>7174</v>
      </c>
      <c r="B7176">
        <v>153741.7927475</v>
      </c>
      <c r="C7176">
        <v>150344.71473657101</v>
      </c>
      <c r="D7176">
        <v>156667.69179509999</v>
      </c>
      <c r="E7176">
        <v>65054.9625008</v>
      </c>
      <c r="F7176">
        <f t="shared" si="1568"/>
        <v>525809.16177997098</v>
      </c>
      <c r="G7176">
        <f t="shared" si="1569"/>
        <v>299</v>
      </c>
      <c r="H7176" t="str">
        <f t="shared" si="1571"/>
        <v>Day299</v>
      </c>
      <c r="I7176">
        <f t="shared" si="1570"/>
        <v>21</v>
      </c>
      <c r="J7176" t="str">
        <f t="shared" si="1572"/>
        <v>Hour21</v>
      </c>
      <c r="K7176">
        <f t="shared" si="1573"/>
        <v>10</v>
      </c>
      <c r="L7176" t="str">
        <f t="shared" si="1574"/>
        <v>Fall</v>
      </c>
      <c r="M7176">
        <f t="shared" si="1575"/>
        <v>1404</v>
      </c>
      <c r="N7176" t="e">
        <f t="shared" si="1576"/>
        <v>#N/A</v>
      </c>
      <c r="O7176" t="str">
        <f t="shared" si="1577"/>
        <v>Fall</v>
      </c>
      <c r="P7176">
        <f t="shared" si="1578"/>
        <v>1.0377354119080881E-4</v>
      </c>
      <c r="Q7176">
        <f t="shared" si="1579"/>
        <v>9.5443976251584144E-5</v>
      </c>
      <c r="R7176">
        <f t="shared" si="1580"/>
        <v>1.2249700780797958E-4</v>
      </c>
      <c r="S7176">
        <f t="shared" si="1581"/>
        <v>9.1060746255545422E-5</v>
      </c>
    </row>
    <row r="7177" spans="1:19" x14ac:dyDescent="0.25">
      <c r="A7177">
        <v>7175</v>
      </c>
      <c r="B7177">
        <v>143568.5644802</v>
      </c>
      <c r="C7177">
        <v>146381.066660435</v>
      </c>
      <c r="D7177">
        <v>136825.16363731999</v>
      </c>
      <c r="E7177">
        <v>47386.2880439</v>
      </c>
      <c r="F7177">
        <f t="shared" si="1568"/>
        <v>474161.08282185497</v>
      </c>
      <c r="G7177">
        <f t="shared" si="1569"/>
        <v>299</v>
      </c>
      <c r="H7177" t="str">
        <f t="shared" si="1571"/>
        <v>Day299</v>
      </c>
      <c r="I7177">
        <f t="shared" si="1570"/>
        <v>22</v>
      </c>
      <c r="J7177" t="str">
        <f t="shared" si="1572"/>
        <v>Hour22</v>
      </c>
      <c r="K7177">
        <f t="shared" si="1573"/>
        <v>10</v>
      </c>
      <c r="L7177" t="str">
        <f t="shared" si="1574"/>
        <v>Fall</v>
      </c>
      <c r="M7177">
        <f t="shared" si="1575"/>
        <v>1404</v>
      </c>
      <c r="N7177" t="e">
        <f t="shared" si="1576"/>
        <v>#N/A</v>
      </c>
      <c r="O7177" t="str">
        <f t="shared" si="1577"/>
        <v>Fall</v>
      </c>
      <c r="P7177">
        <f t="shared" si="1578"/>
        <v>9.0630247959654116E-5</v>
      </c>
      <c r="Q7177">
        <f t="shared" si="1579"/>
        <v>8.9128365253468507E-5</v>
      </c>
      <c r="R7177">
        <f t="shared" si="1580"/>
        <v>1.1926752927139614E-4</v>
      </c>
      <c r="S7177">
        <f t="shared" si="1581"/>
        <v>6.6329002211087292E-5</v>
      </c>
    </row>
    <row r="7178" spans="1:19" x14ac:dyDescent="0.25">
      <c r="A7178">
        <v>7176</v>
      </c>
      <c r="B7178">
        <v>139422.1879735</v>
      </c>
      <c r="C7178">
        <v>144055.72714674499</v>
      </c>
      <c r="D7178">
        <v>114716.27062418</v>
      </c>
      <c r="E7178">
        <v>36855.766972999998</v>
      </c>
      <c r="F7178">
        <f t="shared" si="1568"/>
        <v>435049.95271742495</v>
      </c>
      <c r="G7178">
        <f t="shared" si="1569"/>
        <v>299</v>
      </c>
      <c r="H7178" t="str">
        <f t="shared" si="1571"/>
        <v>Day299</v>
      </c>
      <c r="I7178">
        <f t="shared" si="1570"/>
        <v>23</v>
      </c>
      <c r="J7178" t="str">
        <f t="shared" si="1572"/>
        <v>Hour23</v>
      </c>
      <c r="K7178">
        <f t="shared" si="1573"/>
        <v>10</v>
      </c>
      <c r="L7178" t="str">
        <f t="shared" si="1574"/>
        <v>Fall</v>
      </c>
      <c r="M7178">
        <f t="shared" si="1575"/>
        <v>1404</v>
      </c>
      <c r="N7178" t="e">
        <f t="shared" si="1576"/>
        <v>#N/A</v>
      </c>
      <c r="O7178" t="str">
        <f t="shared" si="1577"/>
        <v>Fall</v>
      </c>
      <c r="P7178">
        <f t="shared" si="1578"/>
        <v>7.5985760040709593E-5</v>
      </c>
      <c r="Q7178">
        <f t="shared" si="1579"/>
        <v>8.6554265825048536E-5</v>
      </c>
      <c r="R7178">
        <f t="shared" si="1580"/>
        <v>1.1737290242625704E-4</v>
      </c>
      <c r="S7178">
        <f t="shared" si="1581"/>
        <v>5.1588895225949796E-5</v>
      </c>
    </row>
    <row r="7179" spans="1:19" x14ac:dyDescent="0.25">
      <c r="A7179">
        <v>7177</v>
      </c>
      <c r="B7179">
        <v>136900.78235319999</v>
      </c>
      <c r="C7179">
        <v>141909.073601935</v>
      </c>
      <c r="D7179">
        <v>102468.1783838</v>
      </c>
      <c r="E7179">
        <v>26705.961342999999</v>
      </c>
      <c r="F7179">
        <f t="shared" si="1568"/>
        <v>407983.99568193493</v>
      </c>
      <c r="G7179">
        <f t="shared" si="1569"/>
        <v>300</v>
      </c>
      <c r="H7179" t="str">
        <f t="shared" si="1571"/>
        <v>Day300</v>
      </c>
      <c r="I7179">
        <f t="shared" si="1570"/>
        <v>0</v>
      </c>
      <c r="J7179" t="str">
        <f t="shared" si="1572"/>
        <v>Hour0</v>
      </c>
      <c r="K7179">
        <f t="shared" si="1573"/>
        <v>10</v>
      </c>
      <c r="L7179" t="str">
        <f t="shared" si="1574"/>
        <v>Fall</v>
      </c>
      <c r="M7179">
        <f t="shared" si="1575"/>
        <v>48</v>
      </c>
      <c r="N7179">
        <f t="shared" si="1576"/>
        <v>678731.66276473098</v>
      </c>
      <c r="O7179" t="str">
        <f t="shared" si="1577"/>
        <v>Fall</v>
      </c>
      <c r="P7179">
        <f t="shared" si="1578"/>
        <v>6.7872869054364865E-5</v>
      </c>
      <c r="Q7179">
        <f t="shared" si="1579"/>
        <v>8.4988959646137478E-5</v>
      </c>
      <c r="R7179">
        <f t="shared" si="1580"/>
        <v>1.1562386431407356E-4</v>
      </c>
      <c r="S7179">
        <f t="shared" si="1581"/>
        <v>3.7381695044946382E-5</v>
      </c>
    </row>
    <row r="7180" spans="1:19" x14ac:dyDescent="0.25">
      <c r="A7180">
        <v>7178</v>
      </c>
      <c r="B7180">
        <v>134621.75749819999</v>
      </c>
      <c r="C7180">
        <v>140679.07371396499</v>
      </c>
      <c r="D7180">
        <v>95435.869202500005</v>
      </c>
      <c r="E7180">
        <v>21077.230473399999</v>
      </c>
      <c r="F7180">
        <f t="shared" si="1568"/>
        <v>391813.9308880649</v>
      </c>
      <c r="G7180">
        <f t="shared" si="1569"/>
        <v>300</v>
      </c>
      <c r="H7180" t="str">
        <f t="shared" si="1571"/>
        <v>Day300</v>
      </c>
      <c r="I7180">
        <f t="shared" si="1570"/>
        <v>1</v>
      </c>
      <c r="J7180" t="str">
        <f t="shared" si="1572"/>
        <v>Hour1</v>
      </c>
      <c r="K7180">
        <f t="shared" si="1573"/>
        <v>10</v>
      </c>
      <c r="L7180" t="str">
        <f t="shared" si="1574"/>
        <v>Fall</v>
      </c>
      <c r="M7180">
        <f t="shared" si="1575"/>
        <v>1404</v>
      </c>
      <c r="N7180" t="e">
        <f t="shared" si="1576"/>
        <v>#N/A</v>
      </c>
      <c r="O7180" t="str">
        <f t="shared" si="1577"/>
        <v>Fall</v>
      </c>
      <c r="P7180">
        <f t="shared" si="1578"/>
        <v>6.3214808300865187E-5</v>
      </c>
      <c r="Q7180">
        <f t="shared" si="1579"/>
        <v>8.3574125135298672E-5</v>
      </c>
      <c r="R7180">
        <f t="shared" si="1580"/>
        <v>1.146216920318987E-4</v>
      </c>
      <c r="S7180">
        <f t="shared" si="1581"/>
        <v>2.9502873602983393E-5</v>
      </c>
    </row>
    <row r="7181" spans="1:19" x14ac:dyDescent="0.25">
      <c r="A7181">
        <v>7179</v>
      </c>
      <c r="B7181">
        <v>131318.82593580001</v>
      </c>
      <c r="C7181">
        <v>139804.071259032</v>
      </c>
      <c r="D7181">
        <v>95282.947499200003</v>
      </c>
      <c r="E7181">
        <v>16613.751274999999</v>
      </c>
      <c r="F7181">
        <f t="shared" si="1568"/>
        <v>383019.59596903197</v>
      </c>
      <c r="G7181">
        <f t="shared" si="1569"/>
        <v>300</v>
      </c>
      <c r="H7181" t="str">
        <f t="shared" si="1571"/>
        <v>Day300</v>
      </c>
      <c r="I7181">
        <f t="shared" si="1570"/>
        <v>2</v>
      </c>
      <c r="J7181" t="str">
        <f t="shared" si="1572"/>
        <v>Hour2</v>
      </c>
      <c r="K7181">
        <f t="shared" si="1573"/>
        <v>10</v>
      </c>
      <c r="L7181" t="str">
        <f t="shared" si="1574"/>
        <v>Fall</v>
      </c>
      <c r="M7181">
        <f t="shared" si="1575"/>
        <v>1404</v>
      </c>
      <c r="N7181" t="e">
        <f t="shared" si="1576"/>
        <v>#N/A</v>
      </c>
      <c r="O7181" t="str">
        <f t="shared" si="1577"/>
        <v>Fall</v>
      </c>
      <c r="P7181">
        <f t="shared" si="1578"/>
        <v>6.3113516027426156E-5</v>
      </c>
      <c r="Q7181">
        <f t="shared" si="1579"/>
        <v>8.1523642205650135E-5</v>
      </c>
      <c r="R7181">
        <f t="shared" si="1580"/>
        <v>1.1390876253024158E-4</v>
      </c>
      <c r="S7181">
        <f t="shared" si="1581"/>
        <v>2.325511430718164E-5</v>
      </c>
    </row>
    <row r="7182" spans="1:19" x14ac:dyDescent="0.25">
      <c r="A7182">
        <v>7180</v>
      </c>
      <c r="B7182">
        <v>133499.24111159999</v>
      </c>
      <c r="C7182">
        <v>139459.02953734199</v>
      </c>
      <c r="D7182">
        <v>97701.8339997</v>
      </c>
      <c r="E7182">
        <v>16969.148937099999</v>
      </c>
      <c r="F7182">
        <f t="shared" si="1568"/>
        <v>387629.25358574203</v>
      </c>
      <c r="G7182">
        <f t="shared" si="1569"/>
        <v>300</v>
      </c>
      <c r="H7182" t="str">
        <f t="shared" si="1571"/>
        <v>Day300</v>
      </c>
      <c r="I7182">
        <f t="shared" si="1570"/>
        <v>3</v>
      </c>
      <c r="J7182" t="str">
        <f t="shared" si="1572"/>
        <v>Hour3</v>
      </c>
      <c r="K7182">
        <f t="shared" si="1573"/>
        <v>10</v>
      </c>
      <c r="L7182" t="str">
        <f t="shared" si="1574"/>
        <v>Fall</v>
      </c>
      <c r="M7182">
        <f t="shared" si="1575"/>
        <v>1404</v>
      </c>
      <c r="N7182" t="e">
        <f t="shared" si="1576"/>
        <v>#N/A</v>
      </c>
      <c r="O7182" t="str">
        <f t="shared" si="1577"/>
        <v>Fall</v>
      </c>
      <c r="P7182">
        <f t="shared" si="1578"/>
        <v>6.4715737998142516E-5</v>
      </c>
      <c r="Q7182">
        <f t="shared" si="1579"/>
        <v>8.2877259140502947E-5</v>
      </c>
      <c r="R7182">
        <f t="shared" si="1580"/>
        <v>1.1362763140734179E-4</v>
      </c>
      <c r="S7182">
        <f t="shared" si="1581"/>
        <v>2.3752582526118883E-5</v>
      </c>
    </row>
    <row r="7183" spans="1:19" x14ac:dyDescent="0.25">
      <c r="A7183">
        <v>7181</v>
      </c>
      <c r="B7183">
        <v>139350.56754429999</v>
      </c>
      <c r="C7183">
        <v>140829.29967406401</v>
      </c>
      <c r="D7183">
        <v>109353.3104499</v>
      </c>
      <c r="E7183">
        <v>15905.912749700001</v>
      </c>
      <c r="F7183">
        <f t="shared" si="1568"/>
        <v>405439.09041796403</v>
      </c>
      <c r="G7183">
        <f t="shared" si="1569"/>
        <v>300</v>
      </c>
      <c r="H7183" t="str">
        <f t="shared" si="1571"/>
        <v>Day300</v>
      </c>
      <c r="I7183">
        <f t="shared" si="1570"/>
        <v>4</v>
      </c>
      <c r="J7183" t="str">
        <f t="shared" si="1572"/>
        <v>Hour4</v>
      </c>
      <c r="K7183">
        <f t="shared" si="1573"/>
        <v>10</v>
      </c>
      <c r="L7183" t="str">
        <f t="shared" si="1574"/>
        <v>Fall</v>
      </c>
      <c r="M7183">
        <f t="shared" si="1575"/>
        <v>1404</v>
      </c>
      <c r="N7183" t="e">
        <f t="shared" si="1576"/>
        <v>#N/A</v>
      </c>
      <c r="O7183" t="str">
        <f t="shared" si="1577"/>
        <v>Fall</v>
      </c>
      <c r="P7183">
        <f t="shared" si="1578"/>
        <v>7.2433442634526176E-5</v>
      </c>
      <c r="Q7183">
        <f t="shared" si="1579"/>
        <v>8.6509803363530859E-5</v>
      </c>
      <c r="R7183">
        <f t="shared" si="1580"/>
        <v>1.147440922814815E-4</v>
      </c>
      <c r="S7183">
        <f t="shared" si="1581"/>
        <v>2.2264316651407879E-5</v>
      </c>
    </row>
    <row r="7184" spans="1:19" x14ac:dyDescent="0.25">
      <c r="A7184">
        <v>7182</v>
      </c>
      <c r="B7184">
        <v>152231.0474371</v>
      </c>
      <c r="C7184">
        <v>147884.42670007399</v>
      </c>
      <c r="D7184">
        <v>123626.2958752</v>
      </c>
      <c r="E7184">
        <v>24165.791629300002</v>
      </c>
      <c r="F7184">
        <f t="shared" si="1568"/>
        <v>447907.56164167396</v>
      </c>
      <c r="G7184">
        <f t="shared" si="1569"/>
        <v>300</v>
      </c>
      <c r="H7184" t="str">
        <f t="shared" si="1571"/>
        <v>Day300</v>
      </c>
      <c r="I7184">
        <f t="shared" si="1570"/>
        <v>5</v>
      </c>
      <c r="J7184" t="str">
        <f t="shared" si="1572"/>
        <v>Hour5</v>
      </c>
      <c r="K7184">
        <f t="shared" si="1573"/>
        <v>10</v>
      </c>
      <c r="L7184" t="str">
        <f t="shared" si="1574"/>
        <v>Fall</v>
      </c>
      <c r="M7184">
        <f t="shared" si="1575"/>
        <v>1404</v>
      </c>
      <c r="N7184" t="e">
        <f t="shared" si="1576"/>
        <v>#N/A</v>
      </c>
      <c r="O7184" t="str">
        <f t="shared" si="1577"/>
        <v>Fall</v>
      </c>
      <c r="P7184">
        <f t="shared" si="1578"/>
        <v>8.1887582310531199E-5</v>
      </c>
      <c r="Q7184">
        <f t="shared" si="1579"/>
        <v>9.4506095035610383E-5</v>
      </c>
      <c r="R7184">
        <f t="shared" si="1580"/>
        <v>1.2049242837633999E-4</v>
      </c>
      <c r="S7184">
        <f t="shared" si="1581"/>
        <v>3.3826090047980741E-5</v>
      </c>
    </row>
    <row r="7185" spans="1:19" x14ac:dyDescent="0.25">
      <c r="A7185">
        <v>7183</v>
      </c>
      <c r="B7185">
        <v>156565.05969250001</v>
      </c>
      <c r="C7185">
        <v>147214.74910691299</v>
      </c>
      <c r="D7185">
        <v>151536.7135629</v>
      </c>
      <c r="E7185">
        <v>40712.760796099901</v>
      </c>
      <c r="F7185">
        <f t="shared" si="1568"/>
        <v>496029.2831584129</v>
      </c>
      <c r="G7185">
        <f t="shared" si="1569"/>
        <v>300</v>
      </c>
      <c r="H7185" t="str">
        <f t="shared" si="1571"/>
        <v>Day300</v>
      </c>
      <c r="I7185">
        <f t="shared" si="1570"/>
        <v>6</v>
      </c>
      <c r="J7185" t="str">
        <f t="shared" si="1572"/>
        <v>Hour6</v>
      </c>
      <c r="K7185">
        <f t="shared" si="1573"/>
        <v>10</v>
      </c>
      <c r="L7185" t="str">
        <f t="shared" si="1574"/>
        <v>Fall</v>
      </c>
      <c r="M7185">
        <f t="shared" si="1575"/>
        <v>1404</v>
      </c>
      <c r="N7185" t="e">
        <f t="shared" si="1576"/>
        <v>#N/A</v>
      </c>
      <c r="O7185" t="str">
        <f t="shared" si="1577"/>
        <v>Fall</v>
      </c>
      <c r="P7185">
        <f t="shared" si="1578"/>
        <v>1.0037488397675644E-4</v>
      </c>
      <c r="Q7185">
        <f t="shared" si="1579"/>
        <v>9.7196680044319409E-5</v>
      </c>
      <c r="R7185">
        <f t="shared" si="1580"/>
        <v>1.1994679229261061E-4</v>
      </c>
      <c r="S7185">
        <f t="shared" si="1581"/>
        <v>5.6987726035055056E-5</v>
      </c>
    </row>
    <row r="7186" spans="1:19" x14ac:dyDescent="0.25">
      <c r="A7186">
        <v>7184</v>
      </c>
      <c r="B7186">
        <v>163417.88562059999</v>
      </c>
      <c r="C7186">
        <v>152946.43528578701</v>
      </c>
      <c r="D7186">
        <v>151773.26021499999</v>
      </c>
      <c r="E7186">
        <v>63617.946471800002</v>
      </c>
      <c r="F7186">
        <f t="shared" si="1568"/>
        <v>531755.52759318694</v>
      </c>
      <c r="G7186">
        <f t="shared" si="1569"/>
        <v>300</v>
      </c>
      <c r="H7186" t="str">
        <f t="shared" si="1571"/>
        <v>Day300</v>
      </c>
      <c r="I7186">
        <f t="shared" si="1570"/>
        <v>7</v>
      </c>
      <c r="J7186" t="str">
        <f t="shared" si="1572"/>
        <v>Hour7</v>
      </c>
      <c r="K7186">
        <f t="shared" si="1573"/>
        <v>10</v>
      </c>
      <c r="L7186" t="str">
        <f t="shared" si="1574"/>
        <v>Fall</v>
      </c>
      <c r="M7186">
        <f t="shared" si="1575"/>
        <v>1404</v>
      </c>
      <c r="N7186" t="e">
        <f t="shared" si="1576"/>
        <v>#N/A</v>
      </c>
      <c r="O7186" t="str">
        <f t="shared" si="1577"/>
        <v>Fall</v>
      </c>
      <c r="P7186">
        <f t="shared" si="1578"/>
        <v>1.005315677413794E-4</v>
      </c>
      <c r="Q7186">
        <f t="shared" si="1579"/>
        <v>1.0145096213280801E-4</v>
      </c>
      <c r="R7186">
        <f t="shared" si="1580"/>
        <v>1.2461682281437948E-4</v>
      </c>
      <c r="S7186">
        <f t="shared" si="1581"/>
        <v>8.9049281688483202E-5</v>
      </c>
    </row>
    <row r="7187" spans="1:19" x14ac:dyDescent="0.25">
      <c r="A7187">
        <v>7185</v>
      </c>
      <c r="B7187">
        <v>169705.21652049999</v>
      </c>
      <c r="C7187">
        <v>161279.24389587899</v>
      </c>
      <c r="D7187">
        <v>144979.45712569999</v>
      </c>
      <c r="E7187">
        <v>71076.007237900005</v>
      </c>
      <c r="F7187">
        <f t="shared" si="1568"/>
        <v>547039.92477997905</v>
      </c>
      <c r="G7187">
        <f t="shared" si="1569"/>
        <v>300</v>
      </c>
      <c r="H7187" t="str">
        <f t="shared" si="1571"/>
        <v>Day300</v>
      </c>
      <c r="I7187">
        <f t="shared" si="1570"/>
        <v>8</v>
      </c>
      <c r="J7187" t="str">
        <f t="shared" si="1572"/>
        <v>Hour8</v>
      </c>
      <c r="K7187">
        <f t="shared" si="1573"/>
        <v>10</v>
      </c>
      <c r="L7187" t="str">
        <f t="shared" si="1574"/>
        <v>Fall</v>
      </c>
      <c r="M7187">
        <f t="shared" si="1575"/>
        <v>1404</v>
      </c>
      <c r="N7187" t="e">
        <f t="shared" si="1576"/>
        <v>#N/A</v>
      </c>
      <c r="O7187" t="str">
        <f t="shared" si="1577"/>
        <v>Fall</v>
      </c>
      <c r="P7187">
        <f t="shared" si="1578"/>
        <v>9.6031488646247369E-5</v>
      </c>
      <c r="Q7187">
        <f t="shared" si="1579"/>
        <v>1.0535418096726943E-4</v>
      </c>
      <c r="R7187">
        <f t="shared" si="1580"/>
        <v>1.3140618101138262E-4</v>
      </c>
      <c r="S7187">
        <f t="shared" si="1581"/>
        <v>9.9488709410417868E-5</v>
      </c>
    </row>
    <row r="7188" spans="1:19" x14ac:dyDescent="0.25">
      <c r="A7188">
        <v>7186</v>
      </c>
      <c r="B7188">
        <v>177000.1711605</v>
      </c>
      <c r="C7188">
        <v>166466.37951426799</v>
      </c>
      <c r="D7188">
        <v>139348.9872912</v>
      </c>
      <c r="E7188">
        <v>68741.470632099998</v>
      </c>
      <c r="F7188">
        <f t="shared" si="1568"/>
        <v>551557.00859806803</v>
      </c>
      <c r="G7188">
        <f t="shared" si="1569"/>
        <v>300</v>
      </c>
      <c r="H7188" t="str">
        <f t="shared" si="1571"/>
        <v>Day300</v>
      </c>
      <c r="I7188">
        <f t="shared" si="1570"/>
        <v>9</v>
      </c>
      <c r="J7188" t="str">
        <f t="shared" si="1572"/>
        <v>Hour9</v>
      </c>
      <c r="K7188">
        <f t="shared" si="1573"/>
        <v>10</v>
      </c>
      <c r="L7188" t="str">
        <f t="shared" si="1574"/>
        <v>Fall</v>
      </c>
      <c r="M7188">
        <f t="shared" si="1575"/>
        <v>1404</v>
      </c>
      <c r="N7188" t="e">
        <f t="shared" si="1576"/>
        <v>#N/A</v>
      </c>
      <c r="O7188" t="str">
        <f t="shared" si="1577"/>
        <v>Fall</v>
      </c>
      <c r="P7188">
        <f t="shared" si="1578"/>
        <v>9.2301978199011914E-5</v>
      </c>
      <c r="Q7188">
        <f t="shared" si="1579"/>
        <v>1.0988293964097668E-4</v>
      </c>
      <c r="R7188">
        <f t="shared" si="1580"/>
        <v>1.3563252573830026E-4</v>
      </c>
      <c r="S7188">
        <f t="shared" si="1581"/>
        <v>9.6220939553776682E-5</v>
      </c>
    </row>
    <row r="7189" spans="1:19" x14ac:dyDescent="0.25">
      <c r="A7189">
        <v>7187</v>
      </c>
      <c r="B7189">
        <v>180663.42178440001</v>
      </c>
      <c r="C7189">
        <v>165720.785770566</v>
      </c>
      <c r="D7189">
        <v>140085.72310979999</v>
      </c>
      <c r="E7189">
        <v>75148.191465800002</v>
      </c>
      <c r="F7189">
        <f t="shared" si="1568"/>
        <v>561618.12213056604</v>
      </c>
      <c r="G7189">
        <f t="shared" si="1569"/>
        <v>300</v>
      </c>
      <c r="H7189" t="str">
        <f t="shared" si="1571"/>
        <v>Day300</v>
      </c>
      <c r="I7189">
        <f t="shared" si="1570"/>
        <v>10</v>
      </c>
      <c r="J7189" t="str">
        <f t="shared" si="1572"/>
        <v>Hour10</v>
      </c>
      <c r="K7189">
        <f t="shared" si="1573"/>
        <v>10</v>
      </c>
      <c r="L7189" t="str">
        <f t="shared" si="1574"/>
        <v>Fall</v>
      </c>
      <c r="M7189">
        <f t="shared" si="1575"/>
        <v>1404</v>
      </c>
      <c r="N7189" t="e">
        <f t="shared" si="1576"/>
        <v>#N/A</v>
      </c>
      <c r="O7189" t="str">
        <f t="shared" si="1577"/>
        <v>Fall</v>
      </c>
      <c r="P7189">
        <f t="shared" si="1578"/>
        <v>9.2789977249372728E-5</v>
      </c>
      <c r="Q7189">
        <f t="shared" si="1579"/>
        <v>1.1215711115480403E-4</v>
      </c>
      <c r="R7189">
        <f t="shared" si="1580"/>
        <v>1.3502503512711467E-4</v>
      </c>
      <c r="S7189">
        <f t="shared" si="1581"/>
        <v>1.0518875319536472E-4</v>
      </c>
    </row>
    <row r="7190" spans="1:19" x14ac:dyDescent="0.25">
      <c r="A7190">
        <v>7188</v>
      </c>
      <c r="B7190">
        <v>183698.16746</v>
      </c>
      <c r="C7190">
        <v>166298.972844651</v>
      </c>
      <c r="D7190">
        <v>136294.44904559999</v>
      </c>
      <c r="E7190">
        <v>88300.534588499999</v>
      </c>
      <c r="F7190">
        <f t="shared" si="1568"/>
        <v>574592.12393875106</v>
      </c>
      <c r="G7190">
        <f t="shared" si="1569"/>
        <v>300</v>
      </c>
      <c r="H7190" t="str">
        <f t="shared" si="1571"/>
        <v>Day300</v>
      </c>
      <c r="I7190">
        <f t="shared" si="1570"/>
        <v>11</v>
      </c>
      <c r="J7190" t="str">
        <f t="shared" si="1572"/>
        <v>Hour11</v>
      </c>
      <c r="K7190">
        <f t="shared" si="1573"/>
        <v>10</v>
      </c>
      <c r="L7190" t="str">
        <f t="shared" si="1574"/>
        <v>Fall</v>
      </c>
      <c r="M7190">
        <f t="shared" si="1575"/>
        <v>1404</v>
      </c>
      <c r="N7190" t="e">
        <f t="shared" si="1576"/>
        <v>#N/A</v>
      </c>
      <c r="O7190" t="str">
        <f t="shared" si="1577"/>
        <v>Fall</v>
      </c>
      <c r="P7190">
        <f t="shared" si="1578"/>
        <v>9.0278713243635911E-5</v>
      </c>
      <c r="Q7190">
        <f t="shared" si="1579"/>
        <v>1.1404110241713613E-4</v>
      </c>
      <c r="R7190">
        <f t="shared" si="1580"/>
        <v>1.354961270883636E-4</v>
      </c>
      <c r="S7190">
        <f t="shared" si="1581"/>
        <v>1.2359875811616264E-4</v>
      </c>
    </row>
    <row r="7191" spans="1:19" x14ac:dyDescent="0.25">
      <c r="A7191">
        <v>7189</v>
      </c>
      <c r="B7191">
        <v>185826.87360960001</v>
      </c>
      <c r="C7191">
        <v>166811.93941763</v>
      </c>
      <c r="D7191">
        <v>133204.68483889999</v>
      </c>
      <c r="E7191">
        <v>98695.859300399898</v>
      </c>
      <c r="F7191">
        <f t="shared" si="1568"/>
        <v>584539.35716652987</v>
      </c>
      <c r="G7191">
        <f t="shared" si="1569"/>
        <v>300</v>
      </c>
      <c r="H7191" t="str">
        <f t="shared" si="1571"/>
        <v>Day300</v>
      </c>
      <c r="I7191">
        <f t="shared" si="1570"/>
        <v>12</v>
      </c>
      <c r="J7191" t="str">
        <f t="shared" si="1572"/>
        <v>Hour12</v>
      </c>
      <c r="K7191">
        <f t="shared" si="1573"/>
        <v>10</v>
      </c>
      <c r="L7191" t="str">
        <f t="shared" si="1574"/>
        <v>Fall</v>
      </c>
      <c r="M7191">
        <f t="shared" si="1575"/>
        <v>1404</v>
      </c>
      <c r="N7191" t="e">
        <f t="shared" si="1576"/>
        <v>#N/A</v>
      </c>
      <c r="O7191" t="str">
        <f t="shared" si="1577"/>
        <v>Fall</v>
      </c>
      <c r="P7191">
        <f t="shared" si="1578"/>
        <v>8.8232115317158402E-5</v>
      </c>
      <c r="Q7191">
        <f t="shared" si="1579"/>
        <v>1.1536261802820168E-4</v>
      </c>
      <c r="R7191">
        <f t="shared" si="1580"/>
        <v>1.3591407906230258E-4</v>
      </c>
      <c r="S7191">
        <f t="shared" si="1581"/>
        <v>1.3814962386791337E-4</v>
      </c>
    </row>
    <row r="7192" spans="1:19" x14ac:dyDescent="0.25">
      <c r="A7192">
        <v>7190</v>
      </c>
      <c r="B7192">
        <v>186223.17855509999</v>
      </c>
      <c r="C7192">
        <v>166734.31686805899</v>
      </c>
      <c r="D7192">
        <v>130135.05971912001</v>
      </c>
      <c r="E7192">
        <v>101631.7192225</v>
      </c>
      <c r="F7192">
        <f t="shared" si="1568"/>
        <v>584724.274364779</v>
      </c>
      <c r="G7192">
        <f t="shared" si="1569"/>
        <v>300</v>
      </c>
      <c r="H7192" t="str">
        <f t="shared" si="1571"/>
        <v>Day300</v>
      </c>
      <c r="I7192">
        <f t="shared" si="1570"/>
        <v>13</v>
      </c>
      <c r="J7192" t="str">
        <f t="shared" si="1572"/>
        <v>Hour13</v>
      </c>
      <c r="K7192">
        <f t="shared" si="1573"/>
        <v>10</v>
      </c>
      <c r="L7192" t="str">
        <f t="shared" si="1574"/>
        <v>Fall</v>
      </c>
      <c r="M7192">
        <f t="shared" si="1575"/>
        <v>1404</v>
      </c>
      <c r="N7192" t="e">
        <f t="shared" si="1576"/>
        <v>#N/A</v>
      </c>
      <c r="O7192" t="str">
        <f t="shared" si="1577"/>
        <v>Fall</v>
      </c>
      <c r="P7192">
        <f t="shared" si="1578"/>
        <v>8.6198857118496462E-5</v>
      </c>
      <c r="Q7192">
        <f t="shared" si="1579"/>
        <v>1.1560864689992695E-4</v>
      </c>
      <c r="R7192">
        <f t="shared" si="1580"/>
        <v>1.3585083420479272E-4</v>
      </c>
      <c r="S7192">
        <f t="shared" si="1581"/>
        <v>1.4225909661420686E-4</v>
      </c>
    </row>
    <row r="7193" spans="1:19" x14ac:dyDescent="0.25">
      <c r="A7193">
        <v>7191</v>
      </c>
      <c r="B7193">
        <v>184040.00670319999</v>
      </c>
      <c r="C7193">
        <v>163698.65611895401</v>
      </c>
      <c r="D7193">
        <v>130758.20356977</v>
      </c>
      <c r="E7193">
        <v>112753.5050264</v>
      </c>
      <c r="F7193">
        <f t="shared" si="1568"/>
        <v>591250.37141832395</v>
      </c>
      <c r="G7193">
        <f t="shared" si="1569"/>
        <v>300</v>
      </c>
      <c r="H7193" t="str">
        <f t="shared" si="1571"/>
        <v>Day300</v>
      </c>
      <c r="I7193">
        <f t="shared" si="1570"/>
        <v>14</v>
      </c>
      <c r="J7193" t="str">
        <f t="shared" si="1572"/>
        <v>Hour14</v>
      </c>
      <c r="K7193">
        <f t="shared" si="1573"/>
        <v>10</v>
      </c>
      <c r="L7193" t="str">
        <f t="shared" si="1574"/>
        <v>Fall</v>
      </c>
      <c r="M7193">
        <f t="shared" si="1575"/>
        <v>1404</v>
      </c>
      <c r="N7193" t="e">
        <f t="shared" si="1576"/>
        <v>#N/A</v>
      </c>
      <c r="O7193" t="str">
        <f t="shared" si="1577"/>
        <v>Fall</v>
      </c>
      <c r="P7193">
        <f t="shared" si="1578"/>
        <v>8.6611615124389604E-5</v>
      </c>
      <c r="Q7193">
        <f t="shared" si="1579"/>
        <v>1.1425331860134198E-4</v>
      </c>
      <c r="R7193">
        <f t="shared" si="1580"/>
        <v>1.33377455881271E-4</v>
      </c>
      <c r="S7193">
        <f t="shared" si="1581"/>
        <v>1.5782682697735957E-4</v>
      </c>
    </row>
    <row r="7194" spans="1:19" x14ac:dyDescent="0.25">
      <c r="A7194">
        <v>7192</v>
      </c>
      <c r="B7194">
        <v>179779.3786086</v>
      </c>
      <c r="C7194">
        <v>158573.76594392501</v>
      </c>
      <c r="D7194">
        <v>134070.26828739999</v>
      </c>
      <c r="E7194">
        <v>144397.2461017</v>
      </c>
      <c r="F7194">
        <f t="shared" si="1568"/>
        <v>616820.65894162504</v>
      </c>
      <c r="G7194">
        <f t="shared" si="1569"/>
        <v>300</v>
      </c>
      <c r="H7194" t="str">
        <f t="shared" si="1571"/>
        <v>Day300</v>
      </c>
      <c r="I7194">
        <f t="shared" si="1570"/>
        <v>15</v>
      </c>
      <c r="J7194" t="str">
        <f t="shared" si="1572"/>
        <v>Hour15</v>
      </c>
      <c r="K7194">
        <f t="shared" si="1573"/>
        <v>10</v>
      </c>
      <c r="L7194" t="str">
        <f t="shared" si="1574"/>
        <v>Fall</v>
      </c>
      <c r="M7194">
        <f t="shared" si="1575"/>
        <v>1404</v>
      </c>
      <c r="N7194" t="e">
        <f t="shared" si="1576"/>
        <v>#N/A</v>
      </c>
      <c r="O7194" t="str">
        <f t="shared" si="1577"/>
        <v>Fall</v>
      </c>
      <c r="P7194">
        <f t="shared" si="1578"/>
        <v>8.8805460456911113E-5</v>
      </c>
      <c r="Q7194">
        <f t="shared" si="1579"/>
        <v>1.1160829099101807E-4</v>
      </c>
      <c r="R7194">
        <f t="shared" si="1580"/>
        <v>1.2920182714110847E-4</v>
      </c>
      <c r="S7194">
        <f t="shared" si="1581"/>
        <v>2.0212018394607104E-4</v>
      </c>
    </row>
    <row r="7195" spans="1:19" x14ac:dyDescent="0.25">
      <c r="A7195">
        <v>7193</v>
      </c>
      <c r="B7195">
        <v>172998.40456570001</v>
      </c>
      <c r="C7195">
        <v>151309.63448804501</v>
      </c>
      <c r="D7195">
        <v>142962.26721002001</v>
      </c>
      <c r="E7195">
        <v>181983.03733560001</v>
      </c>
      <c r="F7195">
        <f t="shared" si="1568"/>
        <v>649253.34359936498</v>
      </c>
      <c r="G7195">
        <f t="shared" si="1569"/>
        <v>300</v>
      </c>
      <c r="H7195" t="str">
        <f t="shared" si="1571"/>
        <v>Day300</v>
      </c>
      <c r="I7195">
        <f t="shared" si="1570"/>
        <v>16</v>
      </c>
      <c r="J7195" t="str">
        <f t="shared" si="1572"/>
        <v>Hour16</v>
      </c>
      <c r="K7195">
        <f t="shared" si="1573"/>
        <v>10</v>
      </c>
      <c r="L7195" t="str">
        <f t="shared" si="1574"/>
        <v>Fall</v>
      </c>
      <c r="M7195">
        <f t="shared" si="1575"/>
        <v>1404</v>
      </c>
      <c r="N7195" t="e">
        <f t="shared" si="1576"/>
        <v>#N/A</v>
      </c>
      <c r="O7195" t="str">
        <f t="shared" si="1577"/>
        <v>Fall</v>
      </c>
      <c r="P7195">
        <f t="shared" si="1578"/>
        <v>9.4695342447844984E-5</v>
      </c>
      <c r="Q7195">
        <f t="shared" si="1579"/>
        <v>1.0739861505354479E-4</v>
      </c>
      <c r="R7195">
        <f t="shared" si="1580"/>
        <v>1.2328319961084735E-4</v>
      </c>
      <c r="S7195">
        <f t="shared" si="1581"/>
        <v>2.5473093133251344E-4</v>
      </c>
    </row>
    <row r="7196" spans="1:19" x14ac:dyDescent="0.25">
      <c r="A7196">
        <v>7194</v>
      </c>
      <c r="B7196">
        <v>166014.88445680001</v>
      </c>
      <c r="C7196">
        <v>145052.325608771</v>
      </c>
      <c r="D7196">
        <v>159115.32863746001</v>
      </c>
      <c r="E7196">
        <v>208549.12406169999</v>
      </c>
      <c r="F7196">
        <f t="shared" si="1568"/>
        <v>678731.66276473098</v>
      </c>
      <c r="G7196">
        <f t="shared" si="1569"/>
        <v>300</v>
      </c>
      <c r="H7196" t="str">
        <f t="shared" si="1571"/>
        <v>Day300</v>
      </c>
      <c r="I7196">
        <f t="shared" si="1570"/>
        <v>17</v>
      </c>
      <c r="J7196" t="str">
        <f t="shared" si="1572"/>
        <v>Hour17</v>
      </c>
      <c r="K7196">
        <f t="shared" si="1573"/>
        <v>10</v>
      </c>
      <c r="L7196" t="str">
        <f t="shared" si="1574"/>
        <v>Fall</v>
      </c>
      <c r="M7196">
        <f t="shared" si="1575"/>
        <v>1404</v>
      </c>
      <c r="N7196" t="e">
        <f t="shared" si="1576"/>
        <v>#N/A</v>
      </c>
      <c r="O7196" t="str">
        <f t="shared" si="1577"/>
        <v>Fall</v>
      </c>
      <c r="P7196">
        <f t="shared" si="1578"/>
        <v>1.0539480681214052E-4</v>
      </c>
      <c r="Q7196">
        <f t="shared" si="1579"/>
        <v>1.0306319710690352E-4</v>
      </c>
      <c r="R7196">
        <f t="shared" si="1580"/>
        <v>1.1818490522793934E-4</v>
      </c>
      <c r="S7196">
        <f t="shared" si="1581"/>
        <v>2.9191683674808345E-4</v>
      </c>
    </row>
    <row r="7197" spans="1:19" x14ac:dyDescent="0.25">
      <c r="A7197">
        <v>7195</v>
      </c>
      <c r="B7197">
        <v>164539.0398575</v>
      </c>
      <c r="C7197">
        <v>146409.18647122601</v>
      </c>
      <c r="D7197">
        <v>170805.26368268</v>
      </c>
      <c r="E7197">
        <v>171036.1416613</v>
      </c>
      <c r="F7197">
        <f t="shared" si="1568"/>
        <v>652789.63167270599</v>
      </c>
      <c r="G7197">
        <f t="shared" si="1569"/>
        <v>300</v>
      </c>
      <c r="H7197" t="str">
        <f t="shared" si="1571"/>
        <v>Day300</v>
      </c>
      <c r="I7197">
        <f t="shared" si="1570"/>
        <v>18</v>
      </c>
      <c r="J7197" t="str">
        <f t="shared" si="1572"/>
        <v>Hour18</v>
      </c>
      <c r="K7197">
        <f t="shared" si="1573"/>
        <v>10</v>
      </c>
      <c r="L7197" t="str">
        <f t="shared" si="1574"/>
        <v>Fall</v>
      </c>
      <c r="M7197">
        <f t="shared" si="1575"/>
        <v>1404</v>
      </c>
      <c r="N7197" t="e">
        <f t="shared" si="1576"/>
        <v>#N/A</v>
      </c>
      <c r="O7197" t="str">
        <f t="shared" si="1577"/>
        <v>Fall</v>
      </c>
      <c r="P7197">
        <f t="shared" si="1578"/>
        <v>1.1313798565158876E-4</v>
      </c>
      <c r="Q7197">
        <f t="shared" si="1579"/>
        <v>1.0214698249557815E-4</v>
      </c>
      <c r="R7197">
        <f t="shared" si="1580"/>
        <v>1.1929044057019413E-4</v>
      </c>
      <c r="S7197">
        <f t="shared" si="1581"/>
        <v>2.3940800359627652E-4</v>
      </c>
    </row>
    <row r="7198" spans="1:19" x14ac:dyDescent="0.25">
      <c r="A7198">
        <v>7196</v>
      </c>
      <c r="B7198">
        <v>162050.38229360001</v>
      </c>
      <c r="C7198">
        <v>148356.112296137</v>
      </c>
      <c r="D7198">
        <v>169266.05202157999</v>
      </c>
      <c r="E7198">
        <v>105478.53823590001</v>
      </c>
      <c r="F7198">
        <f t="shared" si="1568"/>
        <v>585151.08484721708</v>
      </c>
      <c r="G7198">
        <f t="shared" si="1569"/>
        <v>300</v>
      </c>
      <c r="H7198" t="str">
        <f t="shared" si="1571"/>
        <v>Day300</v>
      </c>
      <c r="I7198">
        <f t="shared" si="1570"/>
        <v>19</v>
      </c>
      <c r="J7198" t="str">
        <f t="shared" si="1572"/>
        <v>Hour19</v>
      </c>
      <c r="K7198">
        <f t="shared" si="1573"/>
        <v>10</v>
      </c>
      <c r="L7198" t="str">
        <f t="shared" si="1574"/>
        <v>Fall</v>
      </c>
      <c r="M7198">
        <f t="shared" si="1575"/>
        <v>1404</v>
      </c>
      <c r="N7198" t="e">
        <f t="shared" si="1576"/>
        <v>#N/A</v>
      </c>
      <c r="O7198" t="str">
        <f t="shared" si="1577"/>
        <v>Fall</v>
      </c>
      <c r="P7198">
        <f t="shared" si="1578"/>
        <v>1.1211844267572466E-4</v>
      </c>
      <c r="Q7198">
        <f t="shared" si="1579"/>
        <v>1.0060200653827744E-4</v>
      </c>
      <c r="R7198">
        <f t="shared" si="1580"/>
        <v>1.2087674567173066E-4</v>
      </c>
      <c r="S7198">
        <f t="shared" si="1581"/>
        <v>1.4764368522366024E-4</v>
      </c>
    </row>
    <row r="7199" spans="1:19" x14ac:dyDescent="0.25">
      <c r="A7199">
        <v>7197</v>
      </c>
      <c r="B7199">
        <v>156259.04674600001</v>
      </c>
      <c r="C7199">
        <v>148384.62313703899</v>
      </c>
      <c r="D7199">
        <v>160519.66296556999</v>
      </c>
      <c r="E7199">
        <v>80129.841406299995</v>
      </c>
      <c r="F7199">
        <f t="shared" si="1568"/>
        <v>545293.17425490892</v>
      </c>
      <c r="G7199">
        <f t="shared" si="1569"/>
        <v>300</v>
      </c>
      <c r="H7199" t="str">
        <f t="shared" si="1571"/>
        <v>Day300</v>
      </c>
      <c r="I7199">
        <f t="shared" si="1570"/>
        <v>20</v>
      </c>
      <c r="J7199" t="str">
        <f t="shared" si="1572"/>
        <v>Hour20</v>
      </c>
      <c r="K7199">
        <f t="shared" si="1573"/>
        <v>10</v>
      </c>
      <c r="L7199" t="str">
        <f t="shared" si="1574"/>
        <v>Fall</v>
      </c>
      <c r="M7199">
        <f t="shared" si="1575"/>
        <v>1404</v>
      </c>
      <c r="N7199" t="e">
        <f t="shared" si="1576"/>
        <v>#N/A</v>
      </c>
      <c r="O7199" t="str">
        <f t="shared" si="1577"/>
        <v>Fall</v>
      </c>
      <c r="P7199">
        <f t="shared" si="1578"/>
        <v>1.0632500974405316E-4</v>
      </c>
      <c r="Q7199">
        <f t="shared" si="1579"/>
        <v>9.7006705074752136E-5</v>
      </c>
      <c r="R7199">
        <f t="shared" si="1580"/>
        <v>1.2089997557180864E-4</v>
      </c>
      <c r="S7199">
        <f t="shared" si="1581"/>
        <v>1.1216182248520168E-4</v>
      </c>
    </row>
    <row r="7200" spans="1:19" x14ac:dyDescent="0.25">
      <c r="A7200">
        <v>7198</v>
      </c>
      <c r="B7200">
        <v>145367.43012209999</v>
      </c>
      <c r="C7200">
        <v>147879.20789307001</v>
      </c>
      <c r="D7200">
        <v>150033.66873035999</v>
      </c>
      <c r="E7200">
        <v>63800.2676727</v>
      </c>
      <c r="F7200">
        <f t="shared" si="1568"/>
        <v>507080.57441822998</v>
      </c>
      <c r="G7200">
        <f t="shared" si="1569"/>
        <v>300</v>
      </c>
      <c r="H7200" t="str">
        <f t="shared" si="1571"/>
        <v>Day300</v>
      </c>
      <c r="I7200">
        <f t="shared" si="1570"/>
        <v>21</v>
      </c>
      <c r="J7200" t="str">
        <f t="shared" si="1572"/>
        <v>Hour21</v>
      </c>
      <c r="K7200">
        <f t="shared" si="1573"/>
        <v>10</v>
      </c>
      <c r="L7200" t="str">
        <f t="shared" si="1574"/>
        <v>Fall</v>
      </c>
      <c r="M7200">
        <f t="shared" si="1575"/>
        <v>1404</v>
      </c>
      <c r="N7200" t="e">
        <f t="shared" si="1576"/>
        <v>#N/A</v>
      </c>
      <c r="O7200" t="str">
        <f t="shared" si="1577"/>
        <v>Fall</v>
      </c>
      <c r="P7200">
        <f t="shared" si="1578"/>
        <v>9.9379297183754993E-5</v>
      </c>
      <c r="Q7200">
        <f t="shared" si="1579"/>
        <v>9.0245113578936987E-5</v>
      </c>
      <c r="R7200">
        <f t="shared" si="1580"/>
        <v>1.2048817622658244E-4</v>
      </c>
      <c r="S7200">
        <f t="shared" si="1581"/>
        <v>8.9304485964589842E-5</v>
      </c>
    </row>
    <row r="7201" spans="1:19" x14ac:dyDescent="0.25">
      <c r="A7201">
        <v>7199</v>
      </c>
      <c r="B7201">
        <v>137944.58118750001</v>
      </c>
      <c r="C7201">
        <v>144826.65034554101</v>
      </c>
      <c r="D7201">
        <v>135248.82275727001</v>
      </c>
      <c r="E7201">
        <v>46791.431955400003</v>
      </c>
      <c r="F7201">
        <f t="shared" si="1568"/>
        <v>464811.48624571098</v>
      </c>
      <c r="G7201">
        <f t="shared" si="1569"/>
        <v>300</v>
      </c>
      <c r="H7201" t="str">
        <f t="shared" si="1571"/>
        <v>Day300</v>
      </c>
      <c r="I7201">
        <f t="shared" si="1570"/>
        <v>22</v>
      </c>
      <c r="J7201" t="str">
        <f t="shared" si="1572"/>
        <v>Hour22</v>
      </c>
      <c r="K7201">
        <f t="shared" si="1573"/>
        <v>10</v>
      </c>
      <c r="L7201" t="str">
        <f t="shared" si="1574"/>
        <v>Fall</v>
      </c>
      <c r="M7201">
        <f t="shared" si="1575"/>
        <v>1404</v>
      </c>
      <c r="N7201" t="e">
        <f t="shared" si="1576"/>
        <v>#N/A</v>
      </c>
      <c r="O7201" t="str">
        <f t="shared" si="1577"/>
        <v>Fall</v>
      </c>
      <c r="P7201">
        <f t="shared" si="1578"/>
        <v>8.9586111332808525E-5</v>
      </c>
      <c r="Q7201">
        <f t="shared" si="1579"/>
        <v>8.5636957235940407E-5</v>
      </c>
      <c r="R7201">
        <f t="shared" si="1580"/>
        <v>1.1800103082616612E-4</v>
      </c>
      <c r="S7201">
        <f t="shared" si="1581"/>
        <v>6.5496351829760907E-5</v>
      </c>
    </row>
    <row r="7202" spans="1:19" x14ac:dyDescent="0.25">
      <c r="A7202">
        <v>7200</v>
      </c>
      <c r="B7202">
        <v>135667.13735100001</v>
      </c>
      <c r="C7202">
        <v>139888.16730448999</v>
      </c>
      <c r="D7202">
        <v>118129.35886161</v>
      </c>
      <c r="E7202">
        <v>37740.102337199998</v>
      </c>
      <c r="F7202">
        <f t="shared" si="1568"/>
        <v>431424.7658543</v>
      </c>
      <c r="G7202">
        <f t="shared" si="1569"/>
        <v>300</v>
      </c>
      <c r="H7202" t="str">
        <f t="shared" si="1571"/>
        <v>Day300</v>
      </c>
      <c r="I7202">
        <f t="shared" si="1570"/>
        <v>23</v>
      </c>
      <c r="J7202" t="str">
        <f t="shared" si="1572"/>
        <v>Hour23</v>
      </c>
      <c r="K7202">
        <f t="shared" si="1573"/>
        <v>10</v>
      </c>
      <c r="L7202" t="str">
        <f t="shared" si="1574"/>
        <v>Fall</v>
      </c>
      <c r="M7202">
        <f t="shared" si="1575"/>
        <v>1404</v>
      </c>
      <c r="N7202" t="e">
        <f t="shared" si="1576"/>
        <v>#N/A</v>
      </c>
      <c r="O7202" t="str">
        <f t="shared" si="1577"/>
        <v>Fall</v>
      </c>
      <c r="P7202">
        <f t="shared" si="1578"/>
        <v>7.8246521329374238E-5</v>
      </c>
      <c r="Q7202">
        <f t="shared" si="1579"/>
        <v>8.4223104232403372E-5</v>
      </c>
      <c r="R7202">
        <f t="shared" si="1580"/>
        <v>1.1397728182574949E-4</v>
      </c>
      <c r="S7202">
        <f t="shared" si="1581"/>
        <v>5.2826744501525525E-5</v>
      </c>
    </row>
    <row r="7203" spans="1:19" x14ac:dyDescent="0.25">
      <c r="A7203">
        <v>7201</v>
      </c>
      <c r="B7203">
        <v>144364.19346159999</v>
      </c>
      <c r="C7203">
        <v>107337.591885462</v>
      </c>
      <c r="D7203">
        <v>123892.24627103</v>
      </c>
      <c r="E7203">
        <v>43077.147793199998</v>
      </c>
      <c r="F7203">
        <f t="shared" si="1568"/>
        <v>418671.17941129196</v>
      </c>
      <c r="G7203">
        <f t="shared" si="1569"/>
        <v>301</v>
      </c>
      <c r="H7203" t="str">
        <f t="shared" si="1571"/>
        <v>Day301</v>
      </c>
      <c r="I7203">
        <f t="shared" si="1570"/>
        <v>0</v>
      </c>
      <c r="J7203" t="str">
        <f t="shared" si="1572"/>
        <v>Hour0</v>
      </c>
      <c r="K7203">
        <f t="shared" si="1573"/>
        <v>10</v>
      </c>
      <c r="L7203" t="str">
        <f t="shared" si="1574"/>
        <v>Fall</v>
      </c>
      <c r="M7203">
        <f t="shared" si="1575"/>
        <v>61</v>
      </c>
      <c r="N7203">
        <f t="shared" si="1576"/>
        <v>618134.33168192103</v>
      </c>
      <c r="O7203" t="str">
        <f t="shared" si="1577"/>
        <v>Fall</v>
      </c>
      <c r="P7203">
        <f t="shared" si="1578"/>
        <v>8.2063742526081396E-5</v>
      </c>
      <c r="Q7203">
        <f t="shared" si="1579"/>
        <v>8.9622297269277177E-5</v>
      </c>
      <c r="R7203">
        <f t="shared" si="1580"/>
        <v>8.7455909935521092E-5</v>
      </c>
      <c r="S7203">
        <f t="shared" si="1581"/>
        <v>6.0297279005594319E-5</v>
      </c>
    </row>
    <row r="7204" spans="1:19" x14ac:dyDescent="0.25">
      <c r="A7204">
        <v>7202</v>
      </c>
      <c r="B7204">
        <v>143309.57423480001</v>
      </c>
      <c r="C7204">
        <v>101899.88657671001</v>
      </c>
      <c r="D7204">
        <v>121294.7722029</v>
      </c>
      <c r="E7204">
        <v>28009.329490799999</v>
      </c>
      <c r="F7204">
        <f t="shared" si="1568"/>
        <v>394513.56250520999</v>
      </c>
      <c r="G7204">
        <f t="shared" si="1569"/>
        <v>301</v>
      </c>
      <c r="H7204" t="str">
        <f t="shared" si="1571"/>
        <v>Day301</v>
      </c>
      <c r="I7204">
        <f t="shared" si="1570"/>
        <v>1</v>
      </c>
      <c r="J7204" t="str">
        <f t="shared" si="1572"/>
        <v>Hour1</v>
      </c>
      <c r="K7204">
        <f t="shared" si="1573"/>
        <v>10</v>
      </c>
      <c r="L7204" t="str">
        <f t="shared" si="1574"/>
        <v>Fall</v>
      </c>
      <c r="M7204">
        <f t="shared" si="1575"/>
        <v>1404</v>
      </c>
      <c r="N7204" t="e">
        <f t="shared" si="1576"/>
        <v>#N/A</v>
      </c>
      <c r="O7204" t="str">
        <f t="shared" si="1577"/>
        <v>Fall</v>
      </c>
      <c r="P7204">
        <f t="shared" si="1578"/>
        <v>8.0343227727448376E-5</v>
      </c>
      <c r="Q7204">
        <f t="shared" si="1579"/>
        <v>8.8967582304410884E-5</v>
      </c>
      <c r="R7204">
        <f t="shared" si="1580"/>
        <v>8.302540746770366E-5</v>
      </c>
      <c r="S7204">
        <f t="shared" si="1581"/>
        <v>3.9206085861910061E-5</v>
      </c>
    </row>
    <row r="7205" spans="1:19" x14ac:dyDescent="0.25">
      <c r="A7205">
        <v>7203</v>
      </c>
      <c r="B7205">
        <v>143068.77983099999</v>
      </c>
      <c r="C7205">
        <v>96036.195768930993</v>
      </c>
      <c r="D7205">
        <v>122794.1394302</v>
      </c>
      <c r="E7205">
        <v>23994.879323699999</v>
      </c>
      <c r="F7205">
        <f t="shared" si="1568"/>
        <v>385893.99435383093</v>
      </c>
      <c r="G7205">
        <f t="shared" si="1569"/>
        <v>301</v>
      </c>
      <c r="H7205" t="str">
        <f t="shared" si="1571"/>
        <v>Day301</v>
      </c>
      <c r="I7205">
        <f t="shared" si="1570"/>
        <v>2</v>
      </c>
      <c r="J7205" t="str">
        <f t="shared" si="1572"/>
        <v>Hour2</v>
      </c>
      <c r="K7205">
        <f t="shared" si="1573"/>
        <v>10</v>
      </c>
      <c r="L7205" t="str">
        <f t="shared" si="1574"/>
        <v>Fall</v>
      </c>
      <c r="M7205">
        <f t="shared" si="1575"/>
        <v>1404</v>
      </c>
      <c r="N7205" t="e">
        <f t="shared" si="1576"/>
        <v>#N/A</v>
      </c>
      <c r="O7205" t="str">
        <f t="shared" si="1577"/>
        <v>Fall</v>
      </c>
      <c r="P7205">
        <f t="shared" si="1578"/>
        <v>8.133637854839659E-5</v>
      </c>
      <c r="Q7205">
        <f t="shared" si="1579"/>
        <v>8.881809546061202E-5</v>
      </c>
      <c r="R7205">
        <f t="shared" si="1580"/>
        <v>7.8247822968490391E-5</v>
      </c>
      <c r="S7205">
        <f t="shared" si="1581"/>
        <v>3.3586855384030229E-5</v>
      </c>
    </row>
    <row r="7206" spans="1:19" x14ac:dyDescent="0.25">
      <c r="A7206">
        <v>7204</v>
      </c>
      <c r="B7206">
        <v>144461.63645399999</v>
      </c>
      <c r="C7206">
        <v>92490.221677285997</v>
      </c>
      <c r="D7206">
        <v>125426.619511</v>
      </c>
      <c r="E7206">
        <v>20863.9873596</v>
      </c>
      <c r="F7206">
        <f t="shared" si="1568"/>
        <v>383242.46500188601</v>
      </c>
      <c r="G7206">
        <f t="shared" si="1569"/>
        <v>301</v>
      </c>
      <c r="H7206" t="str">
        <f t="shared" si="1571"/>
        <v>Day301</v>
      </c>
      <c r="I7206">
        <f t="shared" si="1570"/>
        <v>3</v>
      </c>
      <c r="J7206" t="str">
        <f t="shared" si="1572"/>
        <v>Hour3</v>
      </c>
      <c r="K7206">
        <f t="shared" si="1573"/>
        <v>10</v>
      </c>
      <c r="L7206" t="str">
        <f t="shared" si="1574"/>
        <v>Fall</v>
      </c>
      <c r="M7206">
        <f t="shared" si="1575"/>
        <v>1404</v>
      </c>
      <c r="N7206" t="e">
        <f t="shared" si="1576"/>
        <v>#N/A</v>
      </c>
      <c r="O7206" t="str">
        <f t="shared" si="1577"/>
        <v>Fall</v>
      </c>
      <c r="P7206">
        <f t="shared" si="1578"/>
        <v>8.3080080628696385E-5</v>
      </c>
      <c r="Q7206">
        <f t="shared" si="1579"/>
        <v>8.9682790557967938E-5</v>
      </c>
      <c r="R7206">
        <f t="shared" si="1580"/>
        <v>7.5358654454969837E-5</v>
      </c>
      <c r="S7206">
        <f t="shared" si="1581"/>
        <v>2.9204386349589843E-5</v>
      </c>
    </row>
    <row r="7207" spans="1:19" x14ac:dyDescent="0.25">
      <c r="A7207">
        <v>7205</v>
      </c>
      <c r="B7207">
        <v>148326.8973708</v>
      </c>
      <c r="C7207">
        <v>91512.379192317007</v>
      </c>
      <c r="D7207">
        <v>131155.3292071</v>
      </c>
      <c r="E7207">
        <v>15794.209134299999</v>
      </c>
      <c r="F7207">
        <f t="shared" si="1568"/>
        <v>386788.81490451703</v>
      </c>
      <c r="G7207">
        <f t="shared" si="1569"/>
        <v>301</v>
      </c>
      <c r="H7207" t="str">
        <f t="shared" si="1571"/>
        <v>Day301</v>
      </c>
      <c r="I7207">
        <f t="shared" si="1570"/>
        <v>4</v>
      </c>
      <c r="J7207" t="str">
        <f t="shared" si="1572"/>
        <v>Hour4</v>
      </c>
      <c r="K7207">
        <f t="shared" si="1573"/>
        <v>10</v>
      </c>
      <c r="L7207" t="str">
        <f t="shared" si="1574"/>
        <v>Fall</v>
      </c>
      <c r="M7207">
        <f t="shared" si="1575"/>
        <v>1404</v>
      </c>
      <c r="N7207" t="e">
        <f t="shared" si="1576"/>
        <v>#N/A</v>
      </c>
      <c r="O7207" t="str">
        <f t="shared" si="1577"/>
        <v>Fall</v>
      </c>
      <c r="P7207">
        <f t="shared" si="1578"/>
        <v>8.6874663192636437E-5</v>
      </c>
      <c r="Q7207">
        <f t="shared" si="1579"/>
        <v>9.208237146928936E-5</v>
      </c>
      <c r="R7207">
        <f t="shared" si="1580"/>
        <v>7.4561933541127939E-5</v>
      </c>
      <c r="S7207">
        <f t="shared" si="1581"/>
        <v>2.2107959408443648E-5</v>
      </c>
    </row>
    <row r="7208" spans="1:19" x14ac:dyDescent="0.25">
      <c r="A7208">
        <v>7206</v>
      </c>
      <c r="B7208">
        <v>155883.07621689999</v>
      </c>
      <c r="C7208">
        <v>91821.446285134007</v>
      </c>
      <c r="D7208">
        <v>138603.19687789999</v>
      </c>
      <c r="E7208">
        <v>17826.483533099999</v>
      </c>
      <c r="F7208">
        <f t="shared" si="1568"/>
        <v>404134.20291303401</v>
      </c>
      <c r="G7208">
        <f t="shared" si="1569"/>
        <v>301</v>
      </c>
      <c r="H7208" t="str">
        <f t="shared" si="1571"/>
        <v>Day301</v>
      </c>
      <c r="I7208">
        <f t="shared" si="1570"/>
        <v>5</v>
      </c>
      <c r="J7208" t="str">
        <f t="shared" si="1572"/>
        <v>Hour5</v>
      </c>
      <c r="K7208">
        <f t="shared" si="1573"/>
        <v>10</v>
      </c>
      <c r="L7208" t="str">
        <f t="shared" si="1574"/>
        <v>Fall</v>
      </c>
      <c r="M7208">
        <f t="shared" si="1575"/>
        <v>1404</v>
      </c>
      <c r="N7208" t="e">
        <f t="shared" si="1576"/>
        <v>#N/A</v>
      </c>
      <c r="O7208" t="str">
        <f t="shared" si="1577"/>
        <v>Fall</v>
      </c>
      <c r="P7208">
        <f t="shared" si="1578"/>
        <v>9.1807981566473796E-5</v>
      </c>
      <c r="Q7208">
        <f t="shared" si="1579"/>
        <v>9.6773299950423633E-5</v>
      </c>
      <c r="R7208">
        <f t="shared" si="1580"/>
        <v>7.481375346142463E-5</v>
      </c>
      <c r="S7208">
        <f t="shared" si="1581"/>
        <v>2.4952637450468378E-5</v>
      </c>
    </row>
    <row r="7209" spans="1:19" x14ac:dyDescent="0.25">
      <c r="A7209">
        <v>7207</v>
      </c>
      <c r="B7209">
        <v>163963.58370449999</v>
      </c>
      <c r="C7209">
        <v>90478.065246118</v>
      </c>
      <c r="D7209">
        <v>152590.23704159999</v>
      </c>
      <c r="E7209">
        <v>22074.4358469</v>
      </c>
      <c r="F7209">
        <f t="shared" si="1568"/>
        <v>429106.32183911797</v>
      </c>
      <c r="G7209">
        <f t="shared" si="1569"/>
        <v>301</v>
      </c>
      <c r="H7209" t="str">
        <f t="shared" si="1571"/>
        <v>Day301</v>
      </c>
      <c r="I7209">
        <f t="shared" si="1570"/>
        <v>6</v>
      </c>
      <c r="J7209" t="str">
        <f t="shared" si="1572"/>
        <v>Hour6</v>
      </c>
      <c r="K7209">
        <f t="shared" si="1573"/>
        <v>10</v>
      </c>
      <c r="L7209" t="str">
        <f t="shared" si="1574"/>
        <v>Fall</v>
      </c>
      <c r="M7209">
        <f t="shared" si="1575"/>
        <v>1404</v>
      </c>
      <c r="N7209" t="e">
        <f t="shared" si="1576"/>
        <v>#N/A</v>
      </c>
      <c r="O7209" t="str">
        <f t="shared" si="1577"/>
        <v>Fall</v>
      </c>
      <c r="P7209">
        <f t="shared" si="1578"/>
        <v>1.0107271682831427E-4</v>
      </c>
      <c r="Q7209">
        <f t="shared" si="1579"/>
        <v>1.0178973530586334E-4</v>
      </c>
      <c r="R7209">
        <f t="shared" si="1580"/>
        <v>7.3719201132706115E-5</v>
      </c>
      <c r="S7209">
        <f t="shared" si="1581"/>
        <v>3.0898712782505377E-5</v>
      </c>
    </row>
    <row r="7210" spans="1:19" x14ac:dyDescent="0.25">
      <c r="A7210">
        <v>7208</v>
      </c>
      <c r="B7210">
        <v>172157.82788140001</v>
      </c>
      <c r="C7210">
        <v>91569.018558387004</v>
      </c>
      <c r="D7210">
        <v>159800.31601099999</v>
      </c>
      <c r="E7210">
        <v>29603.5767204</v>
      </c>
      <c r="F7210">
        <f t="shared" si="1568"/>
        <v>453130.73917118704</v>
      </c>
      <c r="G7210">
        <f t="shared" si="1569"/>
        <v>301</v>
      </c>
      <c r="H7210" t="str">
        <f t="shared" si="1571"/>
        <v>Day301</v>
      </c>
      <c r="I7210">
        <f t="shared" si="1570"/>
        <v>7</v>
      </c>
      <c r="J7210" t="str">
        <f t="shared" si="1572"/>
        <v>Hour7</v>
      </c>
      <c r="K7210">
        <f t="shared" si="1573"/>
        <v>10</v>
      </c>
      <c r="L7210" t="str">
        <f t="shared" si="1574"/>
        <v>Fall</v>
      </c>
      <c r="M7210">
        <f t="shared" si="1575"/>
        <v>1404</v>
      </c>
      <c r="N7210" t="e">
        <f t="shared" si="1576"/>
        <v>#N/A</v>
      </c>
      <c r="O7210" t="str">
        <f t="shared" si="1577"/>
        <v>Fall</v>
      </c>
      <c r="P7210">
        <f t="shared" si="1578"/>
        <v>1.0584852872894902E-4</v>
      </c>
      <c r="Q7210">
        <f t="shared" si="1579"/>
        <v>1.0687677919056817E-4</v>
      </c>
      <c r="R7210">
        <f t="shared" si="1580"/>
        <v>7.4608081840254193E-5</v>
      </c>
      <c r="S7210">
        <f t="shared" si="1581"/>
        <v>4.1437634953056282E-5</v>
      </c>
    </row>
    <row r="7211" spans="1:19" x14ac:dyDescent="0.25">
      <c r="A7211">
        <v>7209</v>
      </c>
      <c r="B7211">
        <v>170579.26742019999</v>
      </c>
      <c r="C7211">
        <v>88318.542502705997</v>
      </c>
      <c r="D7211">
        <v>179199.2810162</v>
      </c>
      <c r="E7211">
        <v>42766.007108199999</v>
      </c>
      <c r="F7211">
        <f t="shared" si="1568"/>
        <v>480863.09804730595</v>
      </c>
      <c r="G7211">
        <f t="shared" si="1569"/>
        <v>301</v>
      </c>
      <c r="H7211" t="str">
        <f t="shared" si="1571"/>
        <v>Day301</v>
      </c>
      <c r="I7211">
        <f t="shared" si="1570"/>
        <v>8</v>
      </c>
      <c r="J7211" t="str">
        <f t="shared" si="1572"/>
        <v>Hour8</v>
      </c>
      <c r="K7211">
        <f t="shared" si="1573"/>
        <v>10</v>
      </c>
      <c r="L7211" t="str">
        <f t="shared" si="1574"/>
        <v>Fall</v>
      </c>
      <c r="M7211">
        <f t="shared" si="1575"/>
        <v>1404</v>
      </c>
      <c r="N7211" t="e">
        <f t="shared" si="1576"/>
        <v>#N/A</v>
      </c>
      <c r="O7211" t="str">
        <f t="shared" si="1577"/>
        <v>Fall</v>
      </c>
      <c r="P7211">
        <f t="shared" si="1578"/>
        <v>1.1869801461183955E-4</v>
      </c>
      <c r="Q7211">
        <f t="shared" si="1579"/>
        <v>1.0589679785642366E-4</v>
      </c>
      <c r="R7211">
        <f t="shared" si="1580"/>
        <v>7.1959677528402773E-5</v>
      </c>
      <c r="S7211">
        <f t="shared" si="1581"/>
        <v>5.9861759532868269E-5</v>
      </c>
    </row>
    <row r="7212" spans="1:19" x14ac:dyDescent="0.25">
      <c r="A7212">
        <v>7210</v>
      </c>
      <c r="B7212">
        <v>171087.70543490001</v>
      </c>
      <c r="C7212">
        <v>87231.516229892994</v>
      </c>
      <c r="D7212">
        <v>187194.46097829999</v>
      </c>
      <c r="E7212">
        <v>64309.643974600003</v>
      </c>
      <c r="F7212">
        <f t="shared" si="1568"/>
        <v>509823.326617693</v>
      </c>
      <c r="G7212">
        <f t="shared" si="1569"/>
        <v>301</v>
      </c>
      <c r="H7212" t="str">
        <f t="shared" si="1571"/>
        <v>Day301</v>
      </c>
      <c r="I7212">
        <f t="shared" si="1570"/>
        <v>9</v>
      </c>
      <c r="J7212" t="str">
        <f t="shared" si="1572"/>
        <v>Hour9</v>
      </c>
      <c r="K7212">
        <f t="shared" si="1573"/>
        <v>10</v>
      </c>
      <c r="L7212" t="str">
        <f t="shared" si="1574"/>
        <v>Fall</v>
      </c>
      <c r="M7212">
        <f t="shared" si="1575"/>
        <v>1404</v>
      </c>
      <c r="N7212" t="e">
        <f t="shared" si="1576"/>
        <v>#N/A</v>
      </c>
      <c r="O7212" t="str">
        <f t="shared" si="1577"/>
        <v>Fall</v>
      </c>
      <c r="P7212">
        <f t="shared" si="1578"/>
        <v>1.2399386168546615E-4</v>
      </c>
      <c r="Q7212">
        <f t="shared" si="1579"/>
        <v>1.0621243971888151E-4</v>
      </c>
      <c r="R7212">
        <f t="shared" si="1580"/>
        <v>7.1073996471628887E-5</v>
      </c>
      <c r="S7212">
        <f t="shared" si="1581"/>
        <v>9.0017485932506733E-5</v>
      </c>
    </row>
    <row r="7213" spans="1:19" x14ac:dyDescent="0.25">
      <c r="A7213">
        <v>7211</v>
      </c>
      <c r="B7213">
        <v>170184.7335768</v>
      </c>
      <c r="C7213">
        <v>85659.217152680998</v>
      </c>
      <c r="D7213">
        <v>191373.71760259999</v>
      </c>
      <c r="E7213">
        <v>82859.036600599997</v>
      </c>
      <c r="F7213">
        <f t="shared" si="1568"/>
        <v>530076.70493268105</v>
      </c>
      <c r="G7213">
        <f t="shared" si="1569"/>
        <v>301</v>
      </c>
      <c r="H7213" t="str">
        <f t="shared" si="1571"/>
        <v>Day301</v>
      </c>
      <c r="I7213">
        <f t="shared" si="1570"/>
        <v>10</v>
      </c>
      <c r="J7213" t="str">
        <f t="shared" si="1572"/>
        <v>Hour10</v>
      </c>
      <c r="K7213">
        <f t="shared" si="1573"/>
        <v>10</v>
      </c>
      <c r="L7213" t="str">
        <f t="shared" si="1574"/>
        <v>Fall</v>
      </c>
      <c r="M7213">
        <f t="shared" si="1575"/>
        <v>1404</v>
      </c>
      <c r="N7213" t="e">
        <f t="shared" si="1576"/>
        <v>#N/A</v>
      </c>
      <c r="O7213" t="str">
        <f t="shared" si="1577"/>
        <v>Fall</v>
      </c>
      <c r="P7213">
        <f t="shared" si="1578"/>
        <v>1.2676211756821682E-4</v>
      </c>
      <c r="Q7213">
        <f t="shared" si="1579"/>
        <v>1.0565186849722358E-4</v>
      </c>
      <c r="R7213">
        <f t="shared" si="1580"/>
        <v>6.9792927611475166E-5</v>
      </c>
      <c r="S7213">
        <f t="shared" si="1581"/>
        <v>1.159820160802245E-4</v>
      </c>
    </row>
    <row r="7214" spans="1:19" x14ac:dyDescent="0.25">
      <c r="A7214">
        <v>7212</v>
      </c>
      <c r="B7214">
        <v>172312.64113159999</v>
      </c>
      <c r="C7214">
        <v>86580.730278977993</v>
      </c>
      <c r="D7214">
        <v>184402.3871542</v>
      </c>
      <c r="E7214">
        <v>103070.1903029</v>
      </c>
      <c r="F7214">
        <f t="shared" si="1568"/>
        <v>546365.94886767794</v>
      </c>
      <c r="G7214">
        <f t="shared" si="1569"/>
        <v>301</v>
      </c>
      <c r="H7214" t="str">
        <f t="shared" si="1571"/>
        <v>Day301</v>
      </c>
      <c r="I7214">
        <f t="shared" si="1570"/>
        <v>11</v>
      </c>
      <c r="J7214" t="str">
        <f t="shared" si="1572"/>
        <v>Hour11</v>
      </c>
      <c r="K7214">
        <f t="shared" si="1573"/>
        <v>10</v>
      </c>
      <c r="L7214" t="str">
        <f t="shared" si="1574"/>
        <v>Fall</v>
      </c>
      <c r="M7214">
        <f t="shared" si="1575"/>
        <v>1404</v>
      </c>
      <c r="N7214" t="e">
        <f t="shared" si="1576"/>
        <v>#N/A</v>
      </c>
      <c r="O7214" t="str">
        <f t="shared" si="1577"/>
        <v>Fall</v>
      </c>
      <c r="P7214">
        <f t="shared" si="1578"/>
        <v>1.2214444790606378E-4</v>
      </c>
      <c r="Q7214">
        <f t="shared" si="1579"/>
        <v>1.0697288833507245E-4</v>
      </c>
      <c r="R7214">
        <f t="shared" si="1580"/>
        <v>7.054375281224759E-5</v>
      </c>
      <c r="S7214">
        <f t="shared" si="1581"/>
        <v>1.4427259789086399E-4</v>
      </c>
    </row>
    <row r="7215" spans="1:19" x14ac:dyDescent="0.25">
      <c r="A7215">
        <v>7213</v>
      </c>
      <c r="B7215">
        <v>173304.82159430001</v>
      </c>
      <c r="C7215">
        <v>86843.441085478</v>
      </c>
      <c r="D7215">
        <v>176513.26577609999</v>
      </c>
      <c r="E7215">
        <v>124847.31723450001</v>
      </c>
      <c r="F7215">
        <f t="shared" si="1568"/>
        <v>561508.84569037799</v>
      </c>
      <c r="G7215">
        <f t="shared" si="1569"/>
        <v>301</v>
      </c>
      <c r="H7215" t="str">
        <f t="shared" si="1571"/>
        <v>Day301</v>
      </c>
      <c r="I7215">
        <f t="shared" si="1570"/>
        <v>12</v>
      </c>
      <c r="J7215" t="str">
        <f t="shared" si="1572"/>
        <v>Hour12</v>
      </c>
      <c r="K7215">
        <f t="shared" si="1573"/>
        <v>10</v>
      </c>
      <c r="L7215" t="str">
        <f t="shared" si="1574"/>
        <v>Fall</v>
      </c>
      <c r="M7215">
        <f t="shared" si="1575"/>
        <v>1404</v>
      </c>
      <c r="N7215" t="e">
        <f t="shared" si="1576"/>
        <v>#N/A</v>
      </c>
      <c r="O7215" t="str">
        <f t="shared" si="1577"/>
        <v>Fall</v>
      </c>
      <c r="P7215">
        <f t="shared" si="1578"/>
        <v>1.1691885191426046E-4</v>
      </c>
      <c r="Q7215">
        <f t="shared" si="1579"/>
        <v>1.0758884088009549E-4</v>
      </c>
      <c r="R7215">
        <f t="shared" si="1580"/>
        <v>7.0757802822395653E-5</v>
      </c>
      <c r="S7215">
        <f t="shared" si="1581"/>
        <v>1.7475515223356841E-4</v>
      </c>
    </row>
    <row r="7216" spans="1:19" x14ac:dyDescent="0.25">
      <c r="A7216">
        <v>7214</v>
      </c>
      <c r="B7216">
        <v>174230.97695790001</v>
      </c>
      <c r="C7216">
        <v>87583.897180579006</v>
      </c>
      <c r="D7216">
        <v>168964.71610811999</v>
      </c>
      <c r="E7216">
        <v>131300.3541466</v>
      </c>
      <c r="F7216">
        <f t="shared" si="1568"/>
        <v>562079.94439319894</v>
      </c>
      <c r="G7216">
        <f t="shared" si="1569"/>
        <v>301</v>
      </c>
      <c r="H7216" t="str">
        <f t="shared" si="1571"/>
        <v>Day301</v>
      </c>
      <c r="I7216">
        <f t="shared" si="1570"/>
        <v>13</v>
      </c>
      <c r="J7216" t="str">
        <f t="shared" si="1572"/>
        <v>Hour13</v>
      </c>
      <c r="K7216">
        <f t="shared" si="1573"/>
        <v>10</v>
      </c>
      <c r="L7216" t="str">
        <f t="shared" si="1574"/>
        <v>Fall</v>
      </c>
      <c r="M7216">
        <f t="shared" si="1575"/>
        <v>1404</v>
      </c>
      <c r="N7216" t="e">
        <f t="shared" si="1576"/>
        <v>#N/A</v>
      </c>
      <c r="O7216" t="str">
        <f t="shared" si="1577"/>
        <v>Fall</v>
      </c>
      <c r="P7216">
        <f t="shared" si="1578"/>
        <v>1.1191884380202319E-4</v>
      </c>
      <c r="Q7216">
        <f t="shared" si="1579"/>
        <v>1.0816380458351667E-4</v>
      </c>
      <c r="R7216">
        <f t="shared" si="1580"/>
        <v>7.1361107409603669E-5</v>
      </c>
      <c r="S7216">
        <f t="shared" si="1581"/>
        <v>1.8378779685039037E-4</v>
      </c>
    </row>
    <row r="7217" spans="1:19" x14ac:dyDescent="0.25">
      <c r="A7217">
        <v>7215</v>
      </c>
      <c r="B7217">
        <v>172505.23587480001</v>
      </c>
      <c r="C7217">
        <v>86840.536200629998</v>
      </c>
      <c r="D7217">
        <v>167840.83682073001</v>
      </c>
      <c r="E7217">
        <v>134247.2480467</v>
      </c>
      <c r="F7217">
        <f t="shared" si="1568"/>
        <v>561433.85694286006</v>
      </c>
      <c r="G7217">
        <f t="shared" si="1569"/>
        <v>301</v>
      </c>
      <c r="H7217" t="str">
        <f t="shared" si="1571"/>
        <v>Day301</v>
      </c>
      <c r="I7217">
        <f t="shared" si="1570"/>
        <v>14</v>
      </c>
      <c r="J7217" t="str">
        <f t="shared" si="1572"/>
        <v>Hour14</v>
      </c>
      <c r="K7217">
        <f t="shared" si="1573"/>
        <v>10</v>
      </c>
      <c r="L7217" t="str">
        <f t="shared" si="1574"/>
        <v>Fall</v>
      </c>
      <c r="M7217">
        <f t="shared" si="1575"/>
        <v>1404</v>
      </c>
      <c r="N7217" t="e">
        <f t="shared" si="1576"/>
        <v>#N/A</v>
      </c>
      <c r="O7217" t="str">
        <f t="shared" si="1577"/>
        <v>Fall</v>
      </c>
      <c r="P7217">
        <f t="shared" si="1578"/>
        <v>1.1117440867192633E-4</v>
      </c>
      <c r="Q7217">
        <f t="shared" si="1579"/>
        <v>1.0709245249370271E-4</v>
      </c>
      <c r="R7217">
        <f t="shared" si="1580"/>
        <v>7.0755435996913766E-5</v>
      </c>
      <c r="S7217">
        <f t="shared" si="1581"/>
        <v>1.87912714417989E-4</v>
      </c>
    </row>
    <row r="7218" spans="1:19" x14ac:dyDescent="0.25">
      <c r="A7218">
        <v>7216</v>
      </c>
      <c r="B7218">
        <v>168100.5895685</v>
      </c>
      <c r="C7218">
        <v>84769.981861993001</v>
      </c>
      <c r="D7218">
        <v>173183.83439860999</v>
      </c>
      <c r="E7218">
        <v>139160.31269960001</v>
      </c>
      <c r="F7218">
        <f t="shared" si="1568"/>
        <v>565214.71852870297</v>
      </c>
      <c r="G7218">
        <f t="shared" si="1569"/>
        <v>301</v>
      </c>
      <c r="H7218" t="str">
        <f t="shared" si="1571"/>
        <v>Day301</v>
      </c>
      <c r="I7218">
        <f t="shared" si="1570"/>
        <v>15</v>
      </c>
      <c r="J7218" t="str">
        <f t="shared" si="1572"/>
        <v>Hour15</v>
      </c>
      <c r="K7218">
        <f t="shared" si="1573"/>
        <v>10</v>
      </c>
      <c r="L7218" t="str">
        <f t="shared" si="1574"/>
        <v>Fall</v>
      </c>
      <c r="M7218">
        <f t="shared" si="1575"/>
        <v>1404</v>
      </c>
      <c r="N7218" t="e">
        <f t="shared" si="1576"/>
        <v>#N/A</v>
      </c>
      <c r="O7218" t="str">
        <f t="shared" si="1577"/>
        <v>Fall</v>
      </c>
      <c r="P7218">
        <f t="shared" si="1578"/>
        <v>1.1471350325407975E-4</v>
      </c>
      <c r="Q7218">
        <f t="shared" si="1579"/>
        <v>1.0435801737399801E-4</v>
      </c>
      <c r="R7218">
        <f t="shared" si="1580"/>
        <v>6.9068401561208612E-5</v>
      </c>
      <c r="S7218">
        <f t="shared" si="1581"/>
        <v>1.9478978138562142E-4</v>
      </c>
    </row>
    <row r="7219" spans="1:19" x14ac:dyDescent="0.25">
      <c r="A7219">
        <v>7217</v>
      </c>
      <c r="B7219">
        <v>166805.57604680001</v>
      </c>
      <c r="C7219">
        <v>84202.716957789002</v>
      </c>
      <c r="D7219">
        <v>177867.93750992999</v>
      </c>
      <c r="E7219">
        <v>150927.95855740001</v>
      </c>
      <c r="F7219">
        <f t="shared" si="1568"/>
        <v>579804.18907191907</v>
      </c>
      <c r="G7219">
        <f t="shared" si="1569"/>
        <v>301</v>
      </c>
      <c r="H7219" t="str">
        <f t="shared" si="1571"/>
        <v>Day301</v>
      </c>
      <c r="I7219">
        <f t="shared" si="1570"/>
        <v>16</v>
      </c>
      <c r="J7219" t="str">
        <f t="shared" si="1572"/>
        <v>Hour16</v>
      </c>
      <c r="K7219">
        <f t="shared" si="1573"/>
        <v>10</v>
      </c>
      <c r="L7219" t="str">
        <f t="shared" si="1574"/>
        <v>Fall</v>
      </c>
      <c r="M7219">
        <f t="shared" si="1575"/>
        <v>1404</v>
      </c>
      <c r="N7219" t="e">
        <f t="shared" si="1576"/>
        <v>#N/A</v>
      </c>
      <c r="O7219" t="str">
        <f t="shared" si="1577"/>
        <v>Fall</v>
      </c>
      <c r="P7219">
        <f t="shared" si="1578"/>
        <v>1.1781615933840054E-4</v>
      </c>
      <c r="Q7219">
        <f t="shared" si="1579"/>
        <v>1.0355406395572603E-4</v>
      </c>
      <c r="R7219">
        <f t="shared" si="1580"/>
        <v>6.860620870314091E-5</v>
      </c>
      <c r="S7219">
        <f t="shared" si="1581"/>
        <v>2.1126155497966614E-4</v>
      </c>
    </row>
    <row r="7220" spans="1:19" x14ac:dyDescent="0.25">
      <c r="A7220">
        <v>7218</v>
      </c>
      <c r="B7220">
        <v>164747.51985690001</v>
      </c>
      <c r="C7220">
        <v>83592.501841182093</v>
      </c>
      <c r="D7220">
        <v>192966.98848174</v>
      </c>
      <c r="E7220">
        <v>144789.56287200001</v>
      </c>
      <c r="F7220">
        <f t="shared" si="1568"/>
        <v>586096.57305182214</v>
      </c>
      <c r="G7220">
        <f t="shared" si="1569"/>
        <v>301</v>
      </c>
      <c r="H7220" t="str">
        <f t="shared" si="1571"/>
        <v>Day301</v>
      </c>
      <c r="I7220">
        <f t="shared" si="1570"/>
        <v>17</v>
      </c>
      <c r="J7220" t="str">
        <f t="shared" si="1572"/>
        <v>Hour17</v>
      </c>
      <c r="K7220">
        <f t="shared" si="1573"/>
        <v>10</v>
      </c>
      <c r="L7220" t="str">
        <f t="shared" si="1574"/>
        <v>Fall</v>
      </c>
      <c r="M7220">
        <f t="shared" si="1575"/>
        <v>1404</v>
      </c>
      <c r="N7220" t="e">
        <f t="shared" si="1576"/>
        <v>#N/A</v>
      </c>
      <c r="O7220" t="str">
        <f t="shared" si="1577"/>
        <v>Fall</v>
      </c>
      <c r="P7220">
        <f t="shared" si="1578"/>
        <v>1.2781746828737336E-4</v>
      </c>
      <c r="Q7220">
        <f t="shared" si="1579"/>
        <v>1.0227640833195007E-4</v>
      </c>
      <c r="R7220">
        <f t="shared" si="1580"/>
        <v>6.8109021116370609E-5</v>
      </c>
      <c r="S7220">
        <f t="shared" si="1581"/>
        <v>2.0266932972217759E-4</v>
      </c>
    </row>
    <row r="7221" spans="1:19" x14ac:dyDescent="0.25">
      <c r="A7221">
        <v>7219</v>
      </c>
      <c r="B7221">
        <v>165774.15167769999</v>
      </c>
      <c r="C7221">
        <v>85702.224096050995</v>
      </c>
      <c r="D7221">
        <v>200387.09207377001</v>
      </c>
      <c r="E7221">
        <v>166270.86383439999</v>
      </c>
      <c r="F7221">
        <f t="shared" si="1568"/>
        <v>618134.33168192103</v>
      </c>
      <c r="G7221">
        <f t="shared" si="1569"/>
        <v>301</v>
      </c>
      <c r="H7221" t="str">
        <f t="shared" si="1571"/>
        <v>Day301</v>
      </c>
      <c r="I7221">
        <f t="shared" si="1570"/>
        <v>18</v>
      </c>
      <c r="J7221" t="str">
        <f t="shared" si="1572"/>
        <v>Hour18</v>
      </c>
      <c r="K7221">
        <f t="shared" si="1573"/>
        <v>10</v>
      </c>
      <c r="L7221" t="str">
        <f t="shared" si="1574"/>
        <v>Fall</v>
      </c>
      <c r="M7221">
        <f t="shared" si="1575"/>
        <v>1404</v>
      </c>
      <c r="N7221" t="e">
        <f t="shared" si="1576"/>
        <v>#N/A</v>
      </c>
      <c r="O7221" t="str">
        <f t="shared" si="1577"/>
        <v>Fall</v>
      </c>
      <c r="P7221">
        <f t="shared" si="1578"/>
        <v>1.3273239629151259E-4</v>
      </c>
      <c r="Q7221">
        <f t="shared" si="1579"/>
        <v>1.0291374852014785E-4</v>
      </c>
      <c r="R7221">
        <f t="shared" si="1580"/>
        <v>6.9827968563111029E-5</v>
      </c>
      <c r="S7221">
        <f t="shared" si="1581"/>
        <v>2.3273780138030901E-4</v>
      </c>
    </row>
    <row r="7222" spans="1:19" x14ac:dyDescent="0.25">
      <c r="A7222">
        <v>7220</v>
      </c>
      <c r="B7222">
        <v>165583.66900570001</v>
      </c>
      <c r="C7222">
        <v>87053.578106047004</v>
      </c>
      <c r="D7222">
        <v>192911.07912779</v>
      </c>
      <c r="E7222">
        <v>167207.45952470001</v>
      </c>
      <c r="F7222">
        <f t="shared" si="1568"/>
        <v>612755.78576423693</v>
      </c>
      <c r="G7222">
        <f t="shared" si="1569"/>
        <v>301</v>
      </c>
      <c r="H7222" t="str">
        <f t="shared" si="1571"/>
        <v>Day301</v>
      </c>
      <c r="I7222">
        <f t="shared" si="1570"/>
        <v>19</v>
      </c>
      <c r="J7222" t="str">
        <f t="shared" si="1572"/>
        <v>Hour19</v>
      </c>
      <c r="K7222">
        <f t="shared" si="1573"/>
        <v>10</v>
      </c>
      <c r="L7222" t="str">
        <f t="shared" si="1574"/>
        <v>Fall</v>
      </c>
      <c r="M7222">
        <f t="shared" si="1575"/>
        <v>1404</v>
      </c>
      <c r="N7222" t="e">
        <f t="shared" si="1576"/>
        <v>#N/A</v>
      </c>
      <c r="O7222" t="str">
        <f t="shared" si="1577"/>
        <v>Fall</v>
      </c>
      <c r="P7222">
        <f t="shared" si="1578"/>
        <v>1.2778043505110999E-4</v>
      </c>
      <c r="Q7222">
        <f t="shared" si="1579"/>
        <v>1.0279549555003605E-4</v>
      </c>
      <c r="R7222">
        <f t="shared" si="1580"/>
        <v>7.0929017063577925E-5</v>
      </c>
      <c r="S7222">
        <f t="shared" si="1581"/>
        <v>2.3404880209754715E-4</v>
      </c>
    </row>
    <row r="7223" spans="1:19" x14ac:dyDescent="0.25">
      <c r="A7223">
        <v>7221</v>
      </c>
      <c r="B7223">
        <v>161434.1227417</v>
      </c>
      <c r="C7223">
        <v>87404.116580848</v>
      </c>
      <c r="D7223">
        <v>185118.43446418</v>
      </c>
      <c r="E7223">
        <v>144140.00914899999</v>
      </c>
      <c r="F7223">
        <f t="shared" si="1568"/>
        <v>578096.68293572799</v>
      </c>
      <c r="G7223">
        <f t="shared" si="1569"/>
        <v>301</v>
      </c>
      <c r="H7223" t="str">
        <f t="shared" si="1571"/>
        <v>Day301</v>
      </c>
      <c r="I7223">
        <f t="shared" si="1570"/>
        <v>20</v>
      </c>
      <c r="J7223" t="str">
        <f t="shared" si="1572"/>
        <v>Hour20</v>
      </c>
      <c r="K7223">
        <f t="shared" si="1573"/>
        <v>10</v>
      </c>
      <c r="L7223" t="str">
        <f t="shared" si="1574"/>
        <v>Fall</v>
      </c>
      <c r="M7223">
        <f t="shared" si="1575"/>
        <v>1404</v>
      </c>
      <c r="N7223" t="e">
        <f t="shared" si="1576"/>
        <v>#N/A</v>
      </c>
      <c r="O7223" t="str">
        <f t="shared" si="1577"/>
        <v>Fall</v>
      </c>
      <c r="P7223">
        <f t="shared" si="1578"/>
        <v>1.2261874330267918E-4</v>
      </c>
      <c r="Q7223">
        <f t="shared" si="1579"/>
        <v>1.0021942831419651E-4</v>
      </c>
      <c r="R7223">
        <f t="shared" si="1580"/>
        <v>7.1214626799576516E-5</v>
      </c>
      <c r="S7223">
        <f t="shared" si="1581"/>
        <v>2.0176011627441451E-4</v>
      </c>
    </row>
    <row r="7224" spans="1:19" x14ac:dyDescent="0.25">
      <c r="A7224">
        <v>7222</v>
      </c>
      <c r="B7224">
        <v>158376.18266590001</v>
      </c>
      <c r="C7224">
        <v>89574.537242467006</v>
      </c>
      <c r="D7224">
        <v>168931.57151946001</v>
      </c>
      <c r="E7224">
        <v>124505.1234584</v>
      </c>
      <c r="F7224">
        <f t="shared" si="1568"/>
        <v>541387.41488622699</v>
      </c>
      <c r="G7224">
        <f t="shared" si="1569"/>
        <v>301</v>
      </c>
      <c r="H7224" t="str">
        <f t="shared" si="1571"/>
        <v>Day301</v>
      </c>
      <c r="I7224">
        <f t="shared" si="1570"/>
        <v>21</v>
      </c>
      <c r="J7224" t="str">
        <f t="shared" si="1572"/>
        <v>Hour21</v>
      </c>
      <c r="K7224">
        <f t="shared" si="1573"/>
        <v>10</v>
      </c>
      <c r="L7224" t="str">
        <f t="shared" si="1574"/>
        <v>Fall</v>
      </c>
      <c r="M7224">
        <f t="shared" si="1575"/>
        <v>1404</v>
      </c>
      <c r="N7224" t="e">
        <f t="shared" si="1576"/>
        <v>#N/A</v>
      </c>
      <c r="O7224" t="str">
        <f t="shared" si="1577"/>
        <v>Fall</v>
      </c>
      <c r="P7224">
        <f t="shared" si="1578"/>
        <v>1.118968894903387E-4</v>
      </c>
      <c r="Q7224">
        <f t="shared" si="1579"/>
        <v>9.8321037806595456E-5</v>
      </c>
      <c r="R7224">
        <f t="shared" si="1580"/>
        <v>7.2983029747420689E-5</v>
      </c>
      <c r="S7224">
        <f t="shared" si="1581"/>
        <v>1.7427616616674398E-4</v>
      </c>
    </row>
    <row r="7225" spans="1:19" x14ac:dyDescent="0.25">
      <c r="A7225">
        <v>7223</v>
      </c>
      <c r="B7225">
        <v>151350.5603446</v>
      </c>
      <c r="C7225">
        <v>92500.558610178996</v>
      </c>
      <c r="D7225">
        <v>152859.01466622</v>
      </c>
      <c r="E7225">
        <v>100615.28796070001</v>
      </c>
      <c r="F7225">
        <f t="shared" si="1568"/>
        <v>497325.42158169899</v>
      </c>
      <c r="G7225">
        <f t="shared" si="1569"/>
        <v>301</v>
      </c>
      <c r="H7225" t="str">
        <f t="shared" si="1571"/>
        <v>Day301</v>
      </c>
      <c r="I7225">
        <f t="shared" si="1570"/>
        <v>22</v>
      </c>
      <c r="J7225" t="str">
        <f t="shared" si="1572"/>
        <v>Hour22</v>
      </c>
      <c r="K7225">
        <f t="shared" si="1573"/>
        <v>10</v>
      </c>
      <c r="L7225" t="str">
        <f t="shared" si="1574"/>
        <v>Fall</v>
      </c>
      <c r="M7225">
        <f t="shared" si="1575"/>
        <v>1404</v>
      </c>
      <c r="N7225" t="e">
        <f t="shared" si="1576"/>
        <v>#N/A</v>
      </c>
      <c r="O7225" t="str">
        <f t="shared" si="1577"/>
        <v>Fall</v>
      </c>
      <c r="P7225">
        <f t="shared" si="1578"/>
        <v>1.0125074974358917E-4</v>
      </c>
      <c r="Q7225">
        <f t="shared" si="1579"/>
        <v>9.3959482513116809E-5</v>
      </c>
      <c r="R7225">
        <f t="shared" si="1580"/>
        <v>7.5367076722101232E-5</v>
      </c>
      <c r="S7225">
        <f t="shared" si="1581"/>
        <v>1.4083634597906761E-4</v>
      </c>
    </row>
    <row r="7226" spans="1:19" x14ac:dyDescent="0.25">
      <c r="A7226">
        <v>7224</v>
      </c>
      <c r="B7226">
        <v>143308.80971639999</v>
      </c>
      <c r="C7226">
        <v>96989.282903073006</v>
      </c>
      <c r="D7226">
        <v>138310.50004327999</v>
      </c>
      <c r="E7226">
        <v>72728.997485900007</v>
      </c>
      <c r="F7226">
        <f t="shared" si="1568"/>
        <v>451337.59014865296</v>
      </c>
      <c r="G7226">
        <f t="shared" si="1569"/>
        <v>301</v>
      </c>
      <c r="H7226" t="str">
        <f t="shared" si="1571"/>
        <v>Day301</v>
      </c>
      <c r="I7226">
        <f t="shared" si="1570"/>
        <v>23</v>
      </c>
      <c r="J7226" t="str">
        <f t="shared" si="1572"/>
        <v>Hour23</v>
      </c>
      <c r="K7226">
        <f t="shared" si="1573"/>
        <v>10</v>
      </c>
      <c r="L7226" t="str">
        <f t="shared" si="1574"/>
        <v>Fall</v>
      </c>
      <c r="M7226">
        <f t="shared" si="1575"/>
        <v>1404</v>
      </c>
      <c r="N7226" t="e">
        <f t="shared" si="1576"/>
        <v>#N/A</v>
      </c>
      <c r="O7226" t="str">
        <f t="shared" si="1577"/>
        <v>Fall</v>
      </c>
      <c r="P7226">
        <f t="shared" si="1578"/>
        <v>9.1614105045566193E-5</v>
      </c>
      <c r="Q7226">
        <f t="shared" si="1579"/>
        <v>8.8967107686060783E-5</v>
      </c>
      <c r="R7226">
        <f t="shared" si="1580"/>
        <v>7.9024373859003862E-5</v>
      </c>
      <c r="S7226">
        <f t="shared" si="1581"/>
        <v>1.0180248409800097E-4</v>
      </c>
    </row>
    <row r="7227" spans="1:19" x14ac:dyDescent="0.25">
      <c r="A7227">
        <v>7225</v>
      </c>
      <c r="B7227">
        <v>140334.1508342</v>
      </c>
      <c r="C7227">
        <v>100353.93040064099</v>
      </c>
      <c r="D7227">
        <v>126931.61435639999</v>
      </c>
      <c r="E7227">
        <v>45937.895757500002</v>
      </c>
      <c r="F7227">
        <f t="shared" si="1568"/>
        <v>413557.59134874103</v>
      </c>
      <c r="G7227">
        <f t="shared" si="1569"/>
        <v>302</v>
      </c>
      <c r="H7227" t="str">
        <f t="shared" si="1571"/>
        <v>Day302</v>
      </c>
      <c r="I7227">
        <f t="shared" si="1570"/>
        <v>0</v>
      </c>
      <c r="J7227" t="str">
        <f t="shared" si="1572"/>
        <v>Hour0</v>
      </c>
      <c r="K7227">
        <f t="shared" si="1573"/>
        <v>10</v>
      </c>
      <c r="L7227" t="str">
        <f t="shared" si="1574"/>
        <v>Fall</v>
      </c>
      <c r="M7227">
        <f t="shared" si="1575"/>
        <v>56</v>
      </c>
      <c r="N7227">
        <f t="shared" si="1576"/>
        <v>635859.35841744696</v>
      </c>
      <c r="O7227" t="str">
        <f t="shared" si="1577"/>
        <v>Fall</v>
      </c>
      <c r="P7227">
        <f t="shared" si="1578"/>
        <v>8.4076959071160013E-5</v>
      </c>
      <c r="Q7227">
        <f t="shared" si="1579"/>
        <v>8.7120418723772241E-5</v>
      </c>
      <c r="R7227">
        <f t="shared" si="1580"/>
        <v>8.1765802126055736E-5</v>
      </c>
      <c r="S7227">
        <f t="shared" si="1581"/>
        <v>6.4301613716800815E-5</v>
      </c>
    </row>
    <row r="7228" spans="1:19" x14ac:dyDescent="0.25">
      <c r="A7228">
        <v>7226</v>
      </c>
      <c r="B7228">
        <v>137767.0850005</v>
      </c>
      <c r="C7228">
        <v>98416.744595012104</v>
      </c>
      <c r="D7228">
        <v>123382.4171982</v>
      </c>
      <c r="E7228">
        <v>27169.738849599999</v>
      </c>
      <c r="F7228">
        <f t="shared" si="1568"/>
        <v>386735.9856433121</v>
      </c>
      <c r="G7228">
        <f t="shared" si="1569"/>
        <v>302</v>
      </c>
      <c r="H7228" t="str">
        <f t="shared" si="1571"/>
        <v>Day302</v>
      </c>
      <c r="I7228">
        <f t="shared" si="1570"/>
        <v>1</v>
      </c>
      <c r="J7228" t="str">
        <f t="shared" si="1572"/>
        <v>Hour1</v>
      </c>
      <c r="K7228">
        <f t="shared" si="1573"/>
        <v>10</v>
      </c>
      <c r="L7228" t="str">
        <f t="shared" si="1574"/>
        <v>Fall</v>
      </c>
      <c r="M7228">
        <f t="shared" si="1575"/>
        <v>1404</v>
      </c>
      <c r="N7228" t="e">
        <f t="shared" si="1576"/>
        <v>#N/A</v>
      </c>
      <c r="O7228" t="str">
        <f t="shared" si="1577"/>
        <v>Fall</v>
      </c>
      <c r="P7228">
        <f t="shared" si="1578"/>
        <v>8.1726041959465589E-5</v>
      </c>
      <c r="Q7228">
        <f t="shared" si="1579"/>
        <v>8.5526766366209893E-5</v>
      </c>
      <c r="R7228">
        <f t="shared" si="1580"/>
        <v>8.0187432941788644E-5</v>
      </c>
      <c r="S7228">
        <f t="shared" si="1581"/>
        <v>3.8030868055337599E-5</v>
      </c>
    </row>
    <row r="7229" spans="1:19" x14ac:dyDescent="0.25">
      <c r="A7229">
        <v>7227</v>
      </c>
      <c r="B7229">
        <v>137319.43796459999</v>
      </c>
      <c r="C7229">
        <v>92459.791606903003</v>
      </c>
      <c r="D7229">
        <v>126001.6773337</v>
      </c>
      <c r="E7229">
        <v>23216.4064836</v>
      </c>
      <c r="F7229">
        <f t="shared" si="1568"/>
        <v>378997.31338880298</v>
      </c>
      <c r="G7229">
        <f t="shared" si="1569"/>
        <v>302</v>
      </c>
      <c r="H7229" t="str">
        <f t="shared" si="1571"/>
        <v>Day302</v>
      </c>
      <c r="I7229">
        <f t="shared" si="1570"/>
        <v>2</v>
      </c>
      <c r="J7229" t="str">
        <f t="shared" si="1572"/>
        <v>Hour2</v>
      </c>
      <c r="K7229">
        <f t="shared" si="1573"/>
        <v>10</v>
      </c>
      <c r="L7229" t="str">
        <f t="shared" si="1574"/>
        <v>Fall</v>
      </c>
      <c r="M7229">
        <f t="shared" si="1575"/>
        <v>1404</v>
      </c>
      <c r="N7229" t="e">
        <f t="shared" si="1576"/>
        <v>#N/A</v>
      </c>
      <c r="O7229" t="str">
        <f t="shared" si="1577"/>
        <v>Fall</v>
      </c>
      <c r="P7229">
        <f t="shared" si="1578"/>
        <v>8.3460987412777333E-5</v>
      </c>
      <c r="Q7229">
        <f t="shared" si="1579"/>
        <v>8.5248863966998876E-5</v>
      </c>
      <c r="R7229">
        <f t="shared" si="1580"/>
        <v>7.5333860816059186E-5</v>
      </c>
      <c r="S7229">
        <f t="shared" si="1581"/>
        <v>3.2497187278260307E-5</v>
      </c>
    </row>
    <row r="7230" spans="1:19" x14ac:dyDescent="0.25">
      <c r="A7230">
        <v>7228</v>
      </c>
      <c r="B7230">
        <v>138343.10935380001</v>
      </c>
      <c r="C7230">
        <v>88838.784622699997</v>
      </c>
      <c r="D7230">
        <v>128989.08223850001</v>
      </c>
      <c r="E7230">
        <v>20163.918394</v>
      </c>
      <c r="F7230">
        <f t="shared" si="1568"/>
        <v>376334.89460900001</v>
      </c>
      <c r="G7230">
        <f t="shared" si="1569"/>
        <v>302</v>
      </c>
      <c r="H7230" t="str">
        <f t="shared" si="1571"/>
        <v>Day302</v>
      </c>
      <c r="I7230">
        <f t="shared" si="1570"/>
        <v>3</v>
      </c>
      <c r="J7230" t="str">
        <f t="shared" si="1572"/>
        <v>Hour3</v>
      </c>
      <c r="K7230">
        <f t="shared" si="1573"/>
        <v>10</v>
      </c>
      <c r="L7230" t="str">
        <f t="shared" si="1574"/>
        <v>Fall</v>
      </c>
      <c r="M7230">
        <f t="shared" si="1575"/>
        <v>1404</v>
      </c>
      <c r="N7230" t="e">
        <f t="shared" si="1576"/>
        <v>#N/A</v>
      </c>
      <c r="O7230" t="str">
        <f t="shared" si="1577"/>
        <v>Fall</v>
      </c>
      <c r="P7230">
        <f t="shared" si="1578"/>
        <v>8.5439784587802679E-5</v>
      </c>
      <c r="Q7230">
        <f t="shared" si="1579"/>
        <v>8.5884366298630323E-5</v>
      </c>
      <c r="R7230">
        <f t="shared" si="1580"/>
        <v>7.2383557430976054E-5</v>
      </c>
      <c r="S7230">
        <f t="shared" si="1581"/>
        <v>2.8224464142469985E-5</v>
      </c>
    </row>
    <row r="7231" spans="1:19" x14ac:dyDescent="0.25">
      <c r="A7231">
        <v>7229</v>
      </c>
      <c r="B7231">
        <v>140620.52195230001</v>
      </c>
      <c r="C7231">
        <v>87309.427596020003</v>
      </c>
      <c r="D7231">
        <v>134091.10205710001</v>
      </c>
      <c r="E7231">
        <v>15156.046901199999</v>
      </c>
      <c r="F7231">
        <f t="shared" si="1568"/>
        <v>377177.0985066201</v>
      </c>
      <c r="G7231">
        <f t="shared" si="1569"/>
        <v>302</v>
      </c>
      <c r="H7231" t="str">
        <f t="shared" si="1571"/>
        <v>Day302</v>
      </c>
      <c r="I7231">
        <f t="shared" si="1570"/>
        <v>4</v>
      </c>
      <c r="J7231" t="str">
        <f t="shared" si="1572"/>
        <v>Hour4</v>
      </c>
      <c r="K7231">
        <f t="shared" si="1573"/>
        <v>10</v>
      </c>
      <c r="L7231" t="str">
        <f t="shared" si="1574"/>
        <v>Fall</v>
      </c>
      <c r="M7231">
        <f t="shared" si="1575"/>
        <v>1404</v>
      </c>
      <c r="N7231" t="e">
        <f t="shared" si="1576"/>
        <v>#N/A</v>
      </c>
      <c r="O7231" t="str">
        <f t="shared" si="1577"/>
        <v>Fall</v>
      </c>
      <c r="P7231">
        <f t="shared" si="1578"/>
        <v>8.881926032868655E-5</v>
      </c>
      <c r="Q7231">
        <f t="shared" si="1579"/>
        <v>8.7298199909399286E-5</v>
      </c>
      <c r="R7231">
        <f t="shared" si="1580"/>
        <v>7.1137476649442348E-5</v>
      </c>
      <c r="S7231">
        <f t="shared" si="1581"/>
        <v>2.1214691209611365E-5</v>
      </c>
    </row>
    <row r="7232" spans="1:19" x14ac:dyDescent="0.25">
      <c r="A7232">
        <v>7230</v>
      </c>
      <c r="B7232">
        <v>145190.7567353</v>
      </c>
      <c r="C7232">
        <v>87542.572739997995</v>
      </c>
      <c r="D7232">
        <v>141096.2608632</v>
      </c>
      <c r="E7232">
        <v>17149.3304259</v>
      </c>
      <c r="F7232">
        <f t="shared" si="1568"/>
        <v>390978.920764398</v>
      </c>
      <c r="G7232">
        <f t="shared" si="1569"/>
        <v>302</v>
      </c>
      <c r="H7232" t="str">
        <f t="shared" si="1571"/>
        <v>Day302</v>
      </c>
      <c r="I7232">
        <f t="shared" si="1570"/>
        <v>5</v>
      </c>
      <c r="J7232" t="str">
        <f t="shared" si="1572"/>
        <v>Hour5</v>
      </c>
      <c r="K7232">
        <f t="shared" si="1573"/>
        <v>10</v>
      </c>
      <c r="L7232" t="str">
        <f t="shared" si="1574"/>
        <v>Fall</v>
      </c>
      <c r="M7232">
        <f t="shared" si="1575"/>
        <v>1404</v>
      </c>
      <c r="N7232" t="e">
        <f t="shared" si="1576"/>
        <v>#N/A</v>
      </c>
      <c r="O7232" t="str">
        <f t="shared" si="1577"/>
        <v>Fall</v>
      </c>
      <c r="P7232">
        <f t="shared" si="1578"/>
        <v>9.345933721744116E-5</v>
      </c>
      <c r="Q7232">
        <f t="shared" si="1579"/>
        <v>9.0135433509304141E-5</v>
      </c>
      <c r="R7232">
        <f t="shared" si="1580"/>
        <v>7.1327437317978695E-5</v>
      </c>
      <c r="S7232">
        <f t="shared" si="1581"/>
        <v>2.4004791738158036E-5</v>
      </c>
    </row>
    <row r="7233" spans="1:19" x14ac:dyDescent="0.25">
      <c r="A7233">
        <v>7231</v>
      </c>
      <c r="B7233">
        <v>148397.83065759999</v>
      </c>
      <c r="C7233">
        <v>85667.767632668998</v>
      </c>
      <c r="D7233">
        <v>155223.95105460001</v>
      </c>
      <c r="E7233">
        <v>21238.802707300001</v>
      </c>
      <c r="F7233">
        <f t="shared" si="1568"/>
        <v>410528.35205216898</v>
      </c>
      <c r="G7233">
        <f t="shared" si="1569"/>
        <v>302</v>
      </c>
      <c r="H7233" t="str">
        <f t="shared" si="1571"/>
        <v>Day302</v>
      </c>
      <c r="I7233">
        <f t="shared" si="1570"/>
        <v>6</v>
      </c>
      <c r="J7233" t="str">
        <f t="shared" si="1572"/>
        <v>Hour6</v>
      </c>
      <c r="K7233">
        <f t="shared" si="1573"/>
        <v>10</v>
      </c>
      <c r="L7233" t="str">
        <f t="shared" si="1574"/>
        <v>Fall</v>
      </c>
      <c r="M7233">
        <f t="shared" si="1575"/>
        <v>1404</v>
      </c>
      <c r="N7233" t="e">
        <f t="shared" si="1576"/>
        <v>#N/A</v>
      </c>
      <c r="O7233" t="str">
        <f t="shared" si="1577"/>
        <v>Fall</v>
      </c>
      <c r="P7233">
        <f t="shared" si="1578"/>
        <v>1.0281723624058927E-4</v>
      </c>
      <c r="Q7233">
        <f t="shared" si="1579"/>
        <v>9.2126407348016922E-5</v>
      </c>
      <c r="R7233">
        <f t="shared" si="1580"/>
        <v>6.9799894322713975E-5</v>
      </c>
      <c r="S7233">
        <f t="shared" si="1581"/>
        <v>2.9729034492599291E-5</v>
      </c>
    </row>
    <row r="7234" spans="1:19" x14ac:dyDescent="0.25">
      <c r="A7234">
        <v>7232</v>
      </c>
      <c r="B7234">
        <v>158328.66612089999</v>
      </c>
      <c r="C7234">
        <v>87889.461916055996</v>
      </c>
      <c r="D7234">
        <v>158409.52880199999</v>
      </c>
      <c r="E7234">
        <v>28705.970138199998</v>
      </c>
      <c r="F7234">
        <f t="shared" si="1568"/>
        <v>433333.62697715592</v>
      </c>
      <c r="G7234">
        <f t="shared" si="1569"/>
        <v>302</v>
      </c>
      <c r="H7234" t="str">
        <f t="shared" si="1571"/>
        <v>Day302</v>
      </c>
      <c r="I7234">
        <f t="shared" si="1570"/>
        <v>7</v>
      </c>
      <c r="J7234" t="str">
        <f t="shared" si="1572"/>
        <v>Hour7</v>
      </c>
      <c r="K7234">
        <f t="shared" si="1573"/>
        <v>10</v>
      </c>
      <c r="L7234" t="str">
        <f t="shared" si="1574"/>
        <v>Fall</v>
      </c>
      <c r="M7234">
        <f t="shared" si="1575"/>
        <v>1404</v>
      </c>
      <c r="N7234" t="e">
        <f t="shared" si="1576"/>
        <v>#N/A</v>
      </c>
      <c r="O7234" t="str">
        <f t="shared" si="1577"/>
        <v>Fall</v>
      </c>
      <c r="P7234">
        <f t="shared" si="1578"/>
        <v>1.0492729913740329E-4</v>
      </c>
      <c r="Q7234">
        <f t="shared" si="1579"/>
        <v>9.8291539204351455E-5</v>
      </c>
      <c r="R7234">
        <f t="shared" si="1580"/>
        <v>7.1610073699194588E-5</v>
      </c>
      <c r="S7234">
        <f t="shared" si="1581"/>
        <v>4.0181209277336055E-5</v>
      </c>
    </row>
    <row r="7235" spans="1:19" x14ac:dyDescent="0.25">
      <c r="A7235">
        <v>7233</v>
      </c>
      <c r="B7235">
        <v>158499.2094164</v>
      </c>
      <c r="C7235">
        <v>84862.734561455101</v>
      </c>
      <c r="D7235">
        <v>173842.83880299999</v>
      </c>
      <c r="E7235">
        <v>41231.115914399998</v>
      </c>
      <c r="F7235">
        <f t="shared" ref="F7235:F7298" si="1582">SUM(B7235:E7235)</f>
        <v>458435.89869525505</v>
      </c>
      <c r="G7235">
        <f t="shared" ref="G7235:G7298" si="1583">CEILING(A7235/24,1)</f>
        <v>302</v>
      </c>
      <c r="H7235" t="str">
        <f t="shared" si="1571"/>
        <v>Day302</v>
      </c>
      <c r="I7235">
        <f t="shared" ref="I7235:I7298" si="1584">A7235-(G7235-1)*24-1</f>
        <v>8</v>
      </c>
      <c r="J7235" t="str">
        <f t="shared" si="1572"/>
        <v>Hour8</v>
      </c>
      <c r="K7235">
        <f t="shared" si="1573"/>
        <v>10</v>
      </c>
      <c r="L7235" t="str">
        <f t="shared" si="1574"/>
        <v>Fall</v>
      </c>
      <c r="M7235">
        <f t="shared" si="1575"/>
        <v>1404</v>
      </c>
      <c r="N7235" t="e">
        <f t="shared" si="1576"/>
        <v>#N/A</v>
      </c>
      <c r="O7235" t="str">
        <f t="shared" si="1577"/>
        <v>Fall</v>
      </c>
      <c r="P7235">
        <f t="shared" si="1578"/>
        <v>1.1515001457252906E-4</v>
      </c>
      <c r="Q7235">
        <f t="shared" si="1579"/>
        <v>9.8397413670589171E-5</v>
      </c>
      <c r="R7235">
        <f t="shared" si="1580"/>
        <v>6.914397407581366E-5</v>
      </c>
      <c r="S7235">
        <f t="shared" si="1581"/>
        <v>5.771329410985347E-5</v>
      </c>
    </row>
    <row r="7236" spans="1:19" x14ac:dyDescent="0.25">
      <c r="A7236">
        <v>7234</v>
      </c>
      <c r="B7236">
        <v>160067.63412900001</v>
      </c>
      <c r="C7236">
        <v>84154.802524183004</v>
      </c>
      <c r="D7236">
        <v>179222.183953</v>
      </c>
      <c r="E7236">
        <v>62072.384458300003</v>
      </c>
      <c r="F7236">
        <f t="shared" si="1582"/>
        <v>485517.00506448303</v>
      </c>
      <c r="G7236">
        <f t="shared" si="1583"/>
        <v>302</v>
      </c>
      <c r="H7236" t="str">
        <f t="shared" ref="H7236:H7299" si="1585">CONCATENATE("Day",G7236)</f>
        <v>Day302</v>
      </c>
      <c r="I7236">
        <f t="shared" si="1584"/>
        <v>9</v>
      </c>
      <c r="J7236" t="str">
        <f t="shared" ref="J7236:J7299" si="1586">CONCATENATE("Hour",I7236)</f>
        <v>Hour9</v>
      </c>
      <c r="K7236">
        <f t="shared" ref="K7236:K7299" si="1587">MONTH(G7236)</f>
        <v>10</v>
      </c>
      <c r="L7236" t="str">
        <f t="shared" ref="L7236:L7299" si="1588">IF(AND(K7236&gt;=3,K7236&lt;=5),"Spring",IF(AND(K7236&gt;=6,K7236&lt;=8),"Summer",IF(AND(K7236&gt;=9,K7236&lt;=10),"Fall","Winter")))</f>
        <v>Fall</v>
      </c>
      <c r="M7236">
        <f t="shared" ref="M7236:M7299" si="1589">COUNTIFS($L$3:$L$8762,L7236,$N$3:$N$8762,"&gt;"&amp;N7236+1)+1</f>
        <v>1404</v>
      </c>
      <c r="N7236" t="e">
        <f t="shared" ref="N7236:N7299" si="1590">IF(G7236=G7235,NA(),_xlfn.MAXIFS($F$3:$F$8762,$G$3:$G$8762,G7236))</f>
        <v>#N/A</v>
      </c>
      <c r="O7236" t="str">
        <f t="shared" ref="O7236:O7299" si="1591">IF(G7236=G7235,O7235,IF(AND(OR(L7236="Winter",L7236="Summer"),M7236&lt;=5),CONCATENATE(L7236," Peak ",M7236),L7236))</f>
        <v>Fall</v>
      </c>
      <c r="P7236">
        <f t="shared" ref="P7236:P7299" si="1592">D7236/SUM($D$3:$D$8762)</f>
        <v>1.1871318505845923E-4</v>
      </c>
      <c r="Q7236">
        <f t="shared" ref="Q7236:Q7299" si="1593">B7236/SUM($B$3:$B$8762)</f>
        <v>9.9371102661374188E-5</v>
      </c>
      <c r="R7236">
        <f t="shared" ref="R7236:R7299" si="1594">C7236/SUM($C$3:$C$8762)</f>
        <v>6.8567169254645275E-5</v>
      </c>
      <c r="S7236">
        <f t="shared" ref="S7236:S7299" si="1595">E7236/SUM($E$3:$E$8762)</f>
        <v>8.6885879775342413E-5</v>
      </c>
    </row>
    <row r="7237" spans="1:19" x14ac:dyDescent="0.25">
      <c r="A7237">
        <v>7235</v>
      </c>
      <c r="B7237">
        <v>159619.81460859999</v>
      </c>
      <c r="C7237">
        <v>82874.482794515003</v>
      </c>
      <c r="D7237">
        <v>183871.1827409</v>
      </c>
      <c r="E7237">
        <v>80269.0236725</v>
      </c>
      <c r="F7237">
        <f t="shared" si="1582"/>
        <v>506634.50381651497</v>
      </c>
      <c r="G7237">
        <f t="shared" si="1583"/>
        <v>302</v>
      </c>
      <c r="H7237" t="str">
        <f t="shared" si="1585"/>
        <v>Day302</v>
      </c>
      <c r="I7237">
        <f t="shared" si="1584"/>
        <v>10</v>
      </c>
      <c r="J7237" t="str">
        <f t="shared" si="1586"/>
        <v>Hour10</v>
      </c>
      <c r="K7237">
        <f t="shared" si="1587"/>
        <v>10</v>
      </c>
      <c r="L7237" t="str">
        <f t="shared" si="1588"/>
        <v>Fall</v>
      </c>
      <c r="M7237">
        <f t="shared" si="1589"/>
        <v>1404</v>
      </c>
      <c r="N7237" t="e">
        <f t="shared" si="1590"/>
        <v>#N/A</v>
      </c>
      <c r="O7237" t="str">
        <f t="shared" si="1591"/>
        <v>Fall</v>
      </c>
      <c r="P7237">
        <f t="shared" si="1592"/>
        <v>1.2179258874204148E-4</v>
      </c>
      <c r="Q7237">
        <f t="shared" si="1593"/>
        <v>9.9093093182583646E-5</v>
      </c>
      <c r="R7237">
        <f t="shared" si="1594"/>
        <v>6.752399765931082E-5</v>
      </c>
      <c r="S7237">
        <f t="shared" si="1595"/>
        <v>1.1235664299602057E-4</v>
      </c>
    </row>
    <row r="7238" spans="1:19" x14ac:dyDescent="0.25">
      <c r="A7238">
        <v>7236</v>
      </c>
      <c r="B7238">
        <v>163921.4541035</v>
      </c>
      <c r="C7238">
        <v>84925.686747393003</v>
      </c>
      <c r="D7238">
        <v>178460.18600300001</v>
      </c>
      <c r="E7238">
        <v>101079.47610109999</v>
      </c>
      <c r="F7238">
        <f t="shared" si="1582"/>
        <v>528386.80295499298</v>
      </c>
      <c r="G7238">
        <f t="shared" si="1583"/>
        <v>302</v>
      </c>
      <c r="H7238" t="str">
        <f t="shared" si="1585"/>
        <v>Day302</v>
      </c>
      <c r="I7238">
        <f t="shared" si="1584"/>
        <v>11</v>
      </c>
      <c r="J7238" t="str">
        <f t="shared" si="1586"/>
        <v>Hour11</v>
      </c>
      <c r="K7238">
        <f t="shared" si="1587"/>
        <v>10</v>
      </c>
      <c r="L7238" t="str">
        <f t="shared" si="1588"/>
        <v>Fall</v>
      </c>
      <c r="M7238">
        <f t="shared" si="1589"/>
        <v>1404</v>
      </c>
      <c r="N7238" t="e">
        <f t="shared" si="1590"/>
        <v>#N/A</v>
      </c>
      <c r="O7238" t="str">
        <f t="shared" si="1591"/>
        <v>Fall</v>
      </c>
      <c r="P7238">
        <f t="shared" si="1592"/>
        <v>1.1820845287822735E-4</v>
      </c>
      <c r="Q7238">
        <f t="shared" si="1593"/>
        <v>1.0176358095599221E-4</v>
      </c>
      <c r="R7238">
        <f t="shared" si="1594"/>
        <v>6.919526589824902E-5</v>
      </c>
      <c r="S7238">
        <f t="shared" si="1595"/>
        <v>1.4148609377451484E-4</v>
      </c>
    </row>
    <row r="7239" spans="1:19" x14ac:dyDescent="0.25">
      <c r="A7239">
        <v>7237</v>
      </c>
      <c r="B7239">
        <v>167078.05504909999</v>
      </c>
      <c r="C7239">
        <v>86075.804180296996</v>
      </c>
      <c r="D7239">
        <v>172623.86686899999</v>
      </c>
      <c r="E7239">
        <v>123726.40949789999</v>
      </c>
      <c r="F7239">
        <f t="shared" si="1582"/>
        <v>549504.13559629698</v>
      </c>
      <c r="G7239">
        <f t="shared" si="1583"/>
        <v>302</v>
      </c>
      <c r="H7239" t="str">
        <f t="shared" si="1585"/>
        <v>Day302</v>
      </c>
      <c r="I7239">
        <f t="shared" si="1584"/>
        <v>12</v>
      </c>
      <c r="J7239" t="str">
        <f t="shared" si="1586"/>
        <v>Hour12</v>
      </c>
      <c r="K7239">
        <f t="shared" si="1587"/>
        <v>10</v>
      </c>
      <c r="L7239" t="str">
        <f t="shared" si="1588"/>
        <v>Fall</v>
      </c>
      <c r="M7239">
        <f t="shared" si="1589"/>
        <v>1404</v>
      </c>
      <c r="N7239" t="e">
        <f t="shared" si="1590"/>
        <v>#N/A</v>
      </c>
      <c r="O7239" t="str">
        <f t="shared" si="1591"/>
        <v>Fall</v>
      </c>
      <c r="P7239">
        <f t="shared" si="1592"/>
        <v>1.1434259197790228E-4</v>
      </c>
      <c r="Q7239">
        <f t="shared" si="1593"/>
        <v>1.0372322081906043E-4</v>
      </c>
      <c r="R7239">
        <f t="shared" si="1594"/>
        <v>7.013235201002482E-5</v>
      </c>
      <c r="S7239">
        <f t="shared" si="1595"/>
        <v>1.731861605524625E-4</v>
      </c>
    </row>
    <row r="7240" spans="1:19" x14ac:dyDescent="0.25">
      <c r="A7240">
        <v>7238</v>
      </c>
      <c r="B7240">
        <v>169630.18209819999</v>
      </c>
      <c r="C7240">
        <v>87463.848861581995</v>
      </c>
      <c r="D7240">
        <v>166322.51956370001</v>
      </c>
      <c r="E7240">
        <v>131086.83822820001</v>
      </c>
      <c r="F7240">
        <f t="shared" si="1582"/>
        <v>554503.38875168201</v>
      </c>
      <c r="G7240">
        <f t="shared" si="1583"/>
        <v>302</v>
      </c>
      <c r="H7240" t="str">
        <f t="shared" si="1585"/>
        <v>Day302</v>
      </c>
      <c r="I7240">
        <f t="shared" si="1584"/>
        <v>13</v>
      </c>
      <c r="J7240" t="str">
        <f t="shared" si="1586"/>
        <v>Hour13</v>
      </c>
      <c r="K7240">
        <f t="shared" si="1587"/>
        <v>10</v>
      </c>
      <c r="L7240" t="str">
        <f t="shared" si="1588"/>
        <v>Fall</v>
      </c>
      <c r="M7240">
        <f t="shared" si="1589"/>
        <v>1404</v>
      </c>
      <c r="N7240" t="e">
        <f t="shared" si="1590"/>
        <v>#N/A</v>
      </c>
      <c r="O7240" t="str">
        <f t="shared" si="1591"/>
        <v>Fall</v>
      </c>
      <c r="P7240">
        <f t="shared" si="1592"/>
        <v>1.1016870573082991E-4</v>
      </c>
      <c r="Q7240">
        <f t="shared" si="1593"/>
        <v>1.0530759907504566E-4</v>
      </c>
      <c r="R7240">
        <f t="shared" si="1594"/>
        <v>7.1263295126044004E-5</v>
      </c>
      <c r="S7240">
        <f t="shared" si="1595"/>
        <v>1.8348892773849591E-4</v>
      </c>
    </row>
    <row r="7241" spans="1:19" x14ac:dyDescent="0.25">
      <c r="A7241">
        <v>7239</v>
      </c>
      <c r="B7241">
        <v>169160.77561039999</v>
      </c>
      <c r="C7241">
        <v>87220.583532689998</v>
      </c>
      <c r="D7241">
        <v>166215.4574513</v>
      </c>
      <c r="E7241">
        <v>134781.41193569999</v>
      </c>
      <c r="F7241">
        <f t="shared" si="1582"/>
        <v>557378.22853008995</v>
      </c>
      <c r="G7241">
        <f t="shared" si="1583"/>
        <v>302</v>
      </c>
      <c r="H7241" t="str">
        <f t="shared" si="1585"/>
        <v>Day302</v>
      </c>
      <c r="I7241">
        <f t="shared" si="1584"/>
        <v>14</v>
      </c>
      <c r="J7241" t="str">
        <f t="shared" si="1586"/>
        <v>Hour14</v>
      </c>
      <c r="K7241">
        <f t="shared" si="1587"/>
        <v>10</v>
      </c>
      <c r="L7241" t="str">
        <f t="shared" si="1588"/>
        <v>Fall</v>
      </c>
      <c r="M7241">
        <f t="shared" si="1589"/>
        <v>1404</v>
      </c>
      <c r="N7241" t="e">
        <f t="shared" si="1590"/>
        <v>#N/A</v>
      </c>
      <c r="O7241" t="str">
        <f t="shared" si="1591"/>
        <v>Fall</v>
      </c>
      <c r="P7241">
        <f t="shared" si="1592"/>
        <v>1.1009778993189385E-4</v>
      </c>
      <c r="Q7241">
        <f t="shared" si="1593"/>
        <v>1.0501618825646945E-4</v>
      </c>
      <c r="R7241">
        <f t="shared" si="1594"/>
        <v>7.1065088791056387E-5</v>
      </c>
      <c r="S7241">
        <f t="shared" si="1595"/>
        <v>1.8866041083476128E-4</v>
      </c>
    </row>
    <row r="7242" spans="1:19" x14ac:dyDescent="0.25">
      <c r="A7242">
        <v>7240</v>
      </c>
      <c r="B7242">
        <v>166300.4174527</v>
      </c>
      <c r="C7242">
        <v>85587.482474785997</v>
      </c>
      <c r="D7242">
        <v>172921.8478818</v>
      </c>
      <c r="E7242">
        <v>140445.5834419</v>
      </c>
      <c r="F7242">
        <f t="shared" si="1582"/>
        <v>565255.33125118597</v>
      </c>
      <c r="G7242">
        <f t="shared" si="1583"/>
        <v>302</v>
      </c>
      <c r="H7242" t="str">
        <f t="shared" si="1585"/>
        <v>Day302</v>
      </c>
      <c r="I7242">
        <f t="shared" si="1584"/>
        <v>15</v>
      </c>
      <c r="J7242" t="str">
        <f t="shared" si="1586"/>
        <v>Hour15</v>
      </c>
      <c r="K7242">
        <f t="shared" si="1587"/>
        <v>10</v>
      </c>
      <c r="L7242" t="str">
        <f t="shared" si="1588"/>
        <v>Fall</v>
      </c>
      <c r="M7242">
        <f t="shared" si="1589"/>
        <v>1404</v>
      </c>
      <c r="N7242" t="e">
        <f t="shared" si="1590"/>
        <v>#N/A</v>
      </c>
      <c r="O7242" t="str">
        <f t="shared" si="1591"/>
        <v>Fall</v>
      </c>
      <c r="P7242">
        <f t="shared" si="1592"/>
        <v>1.1453996863260096E-4</v>
      </c>
      <c r="Q7242">
        <f t="shared" si="1593"/>
        <v>1.0324045798042855E-4</v>
      </c>
      <c r="R7242">
        <f t="shared" si="1594"/>
        <v>6.9734480040414191E-5</v>
      </c>
      <c r="S7242">
        <f t="shared" si="1595"/>
        <v>1.9658884034185121E-4</v>
      </c>
    </row>
    <row r="7243" spans="1:19" x14ac:dyDescent="0.25">
      <c r="A7243">
        <v>7241</v>
      </c>
      <c r="B7243">
        <v>167027.55943769999</v>
      </c>
      <c r="C7243">
        <v>85580.646853294005</v>
      </c>
      <c r="D7243">
        <v>179158.72135750001</v>
      </c>
      <c r="E7243">
        <v>153421.0820508</v>
      </c>
      <c r="F7243">
        <f t="shared" si="1582"/>
        <v>585188.00969929399</v>
      </c>
      <c r="G7243">
        <f t="shared" si="1583"/>
        <v>302</v>
      </c>
      <c r="H7243" t="str">
        <f t="shared" si="1585"/>
        <v>Day302</v>
      </c>
      <c r="I7243">
        <f t="shared" si="1584"/>
        <v>16</v>
      </c>
      <c r="J7243" t="str">
        <f t="shared" si="1586"/>
        <v>Hour16</v>
      </c>
      <c r="K7243">
        <f t="shared" si="1587"/>
        <v>10</v>
      </c>
      <c r="L7243" t="str">
        <f t="shared" si="1588"/>
        <v>Fall</v>
      </c>
      <c r="M7243">
        <f t="shared" si="1589"/>
        <v>1404</v>
      </c>
      <c r="N7243" t="e">
        <f t="shared" si="1590"/>
        <v>#N/A</v>
      </c>
      <c r="O7243" t="str">
        <f t="shared" si="1591"/>
        <v>Fall</v>
      </c>
      <c r="P7243">
        <f t="shared" si="1592"/>
        <v>1.1867114870627496E-4</v>
      </c>
      <c r="Q7243">
        <f t="shared" si="1593"/>
        <v>1.0369187279163639E-4</v>
      </c>
      <c r="R7243">
        <f t="shared" si="1594"/>
        <v>6.9728910551784384E-5</v>
      </c>
      <c r="S7243">
        <f t="shared" si="1595"/>
        <v>2.1475130698457188E-4</v>
      </c>
    </row>
    <row r="7244" spans="1:19" x14ac:dyDescent="0.25">
      <c r="A7244">
        <v>7242</v>
      </c>
      <c r="B7244">
        <v>167545.5383514</v>
      </c>
      <c r="C7244">
        <v>85807.540308911004</v>
      </c>
      <c r="D7244">
        <v>196560.38844496</v>
      </c>
      <c r="E7244">
        <v>148770.5581921</v>
      </c>
      <c r="F7244">
        <f t="shared" si="1582"/>
        <v>598684.02529737097</v>
      </c>
      <c r="G7244">
        <f t="shared" si="1583"/>
        <v>302</v>
      </c>
      <c r="H7244" t="str">
        <f t="shared" si="1585"/>
        <v>Day302</v>
      </c>
      <c r="I7244">
        <f t="shared" si="1584"/>
        <v>17</v>
      </c>
      <c r="J7244" t="str">
        <f t="shared" si="1586"/>
        <v>Hour17</v>
      </c>
      <c r="K7244">
        <f t="shared" si="1587"/>
        <v>10</v>
      </c>
      <c r="L7244" t="str">
        <f t="shared" si="1588"/>
        <v>Fall</v>
      </c>
      <c r="M7244">
        <f t="shared" si="1589"/>
        <v>1404</v>
      </c>
      <c r="N7244" t="e">
        <f t="shared" si="1590"/>
        <v>#N/A</v>
      </c>
      <c r="O7244" t="str">
        <f t="shared" si="1591"/>
        <v>Fall</v>
      </c>
      <c r="P7244">
        <f t="shared" si="1592"/>
        <v>1.3019766445178716E-4</v>
      </c>
      <c r="Q7244">
        <f t="shared" si="1593"/>
        <v>1.0401343771067698E-4</v>
      </c>
      <c r="R7244">
        <f t="shared" si="1594"/>
        <v>6.9913777505391592E-5</v>
      </c>
      <c r="S7244">
        <f t="shared" si="1595"/>
        <v>2.0824173174583075E-4</v>
      </c>
    </row>
    <row r="7245" spans="1:19" x14ac:dyDescent="0.25">
      <c r="A7245">
        <v>7243</v>
      </c>
      <c r="B7245">
        <v>171014.29092930001</v>
      </c>
      <c r="C7245">
        <v>88338.394769806997</v>
      </c>
      <c r="D7245">
        <v>205276.40251484001</v>
      </c>
      <c r="E7245">
        <v>171230.2702035</v>
      </c>
      <c r="F7245">
        <f t="shared" si="1582"/>
        <v>635859.35841744696</v>
      </c>
      <c r="G7245">
        <f t="shared" si="1583"/>
        <v>302</v>
      </c>
      <c r="H7245" t="str">
        <f t="shared" si="1585"/>
        <v>Day302</v>
      </c>
      <c r="I7245">
        <f t="shared" si="1584"/>
        <v>18</v>
      </c>
      <c r="J7245" t="str">
        <f t="shared" si="1586"/>
        <v>Hour18</v>
      </c>
      <c r="K7245">
        <f t="shared" si="1587"/>
        <v>10</v>
      </c>
      <c r="L7245" t="str">
        <f t="shared" si="1588"/>
        <v>Fall</v>
      </c>
      <c r="M7245">
        <f t="shared" si="1589"/>
        <v>1404</v>
      </c>
      <c r="N7245" t="e">
        <f t="shared" si="1590"/>
        <v>#N/A</v>
      </c>
      <c r="O7245" t="str">
        <f t="shared" si="1591"/>
        <v>Fall</v>
      </c>
      <c r="P7245">
        <f t="shared" si="1592"/>
        <v>1.3597097760101843E-4</v>
      </c>
      <c r="Q7245">
        <f t="shared" si="1593"/>
        <v>1.0616686348223312E-4</v>
      </c>
      <c r="R7245">
        <f t="shared" si="1594"/>
        <v>7.1975852645182487E-5</v>
      </c>
      <c r="S7245">
        <f t="shared" si="1595"/>
        <v>2.3967973520971054E-4</v>
      </c>
    </row>
    <row r="7246" spans="1:19" x14ac:dyDescent="0.25">
      <c r="A7246">
        <v>7244</v>
      </c>
      <c r="B7246">
        <v>170472.0859181</v>
      </c>
      <c r="C7246">
        <v>89776.647773724006</v>
      </c>
      <c r="D7246">
        <v>197861.85017460401</v>
      </c>
      <c r="E7246">
        <v>172362.178613</v>
      </c>
      <c r="F7246">
        <f t="shared" si="1582"/>
        <v>630472.76247942797</v>
      </c>
      <c r="G7246">
        <f t="shared" si="1583"/>
        <v>302</v>
      </c>
      <c r="H7246" t="str">
        <f t="shared" si="1585"/>
        <v>Day302</v>
      </c>
      <c r="I7246">
        <f t="shared" si="1584"/>
        <v>19</v>
      </c>
      <c r="J7246" t="str">
        <f t="shared" si="1586"/>
        <v>Hour19</v>
      </c>
      <c r="K7246">
        <f t="shared" si="1587"/>
        <v>10</v>
      </c>
      <c r="L7246" t="str">
        <f t="shared" si="1588"/>
        <v>Fall</v>
      </c>
      <c r="M7246">
        <f t="shared" si="1589"/>
        <v>1404</v>
      </c>
      <c r="N7246" t="e">
        <f t="shared" si="1590"/>
        <v>#N/A</v>
      </c>
      <c r="O7246" t="str">
        <f t="shared" si="1591"/>
        <v>Fall</v>
      </c>
      <c r="P7246">
        <f t="shared" si="1592"/>
        <v>1.3105972663488303E-4</v>
      </c>
      <c r="Q7246">
        <f t="shared" si="1593"/>
        <v>1.058302588330506E-4</v>
      </c>
      <c r="R7246">
        <f t="shared" si="1594"/>
        <v>7.3147704211493761E-5</v>
      </c>
      <c r="S7246">
        <f t="shared" si="1595"/>
        <v>2.41264125093276E-4</v>
      </c>
    </row>
    <row r="7247" spans="1:19" x14ac:dyDescent="0.25">
      <c r="A7247">
        <v>7245</v>
      </c>
      <c r="B7247">
        <v>164982.23885970001</v>
      </c>
      <c r="C7247">
        <v>89765.001399636996</v>
      </c>
      <c r="D7247">
        <v>188821.8183217</v>
      </c>
      <c r="E7247">
        <v>148095.6380188</v>
      </c>
      <c r="F7247">
        <f t="shared" si="1582"/>
        <v>591664.69659983693</v>
      </c>
      <c r="G7247">
        <f t="shared" si="1583"/>
        <v>302</v>
      </c>
      <c r="H7247" t="str">
        <f t="shared" si="1585"/>
        <v>Day302</v>
      </c>
      <c r="I7247">
        <f t="shared" si="1584"/>
        <v>20</v>
      </c>
      <c r="J7247" t="str">
        <f t="shared" si="1586"/>
        <v>Hour20</v>
      </c>
      <c r="K7247">
        <f t="shared" si="1587"/>
        <v>10</v>
      </c>
      <c r="L7247" t="str">
        <f t="shared" si="1588"/>
        <v>Fall</v>
      </c>
      <c r="M7247">
        <f t="shared" si="1589"/>
        <v>1404</v>
      </c>
      <c r="N7247" t="e">
        <f t="shared" si="1590"/>
        <v>#N/A</v>
      </c>
      <c r="O7247" t="str">
        <f t="shared" si="1591"/>
        <v>Fall</v>
      </c>
      <c r="P7247">
        <f t="shared" si="1592"/>
        <v>1.2507179059584005E-4</v>
      </c>
      <c r="Q7247">
        <f t="shared" si="1593"/>
        <v>1.0242212352447311E-4</v>
      </c>
      <c r="R7247">
        <f t="shared" si="1594"/>
        <v>7.3138215045346673E-5</v>
      </c>
      <c r="S7247">
        <f t="shared" si="1595"/>
        <v>2.0729701158489201E-4</v>
      </c>
    </row>
    <row r="7248" spans="1:19" x14ac:dyDescent="0.25">
      <c r="A7248">
        <v>7246</v>
      </c>
      <c r="B7248">
        <v>159718.32593409999</v>
      </c>
      <c r="C7248">
        <v>91105.261851987001</v>
      </c>
      <c r="D7248">
        <v>170499.32542479999</v>
      </c>
      <c r="E7248">
        <v>126638.8384461</v>
      </c>
      <c r="F7248">
        <f t="shared" si="1582"/>
        <v>547961.75165698701</v>
      </c>
      <c r="G7248">
        <f t="shared" si="1583"/>
        <v>302</v>
      </c>
      <c r="H7248" t="str">
        <f t="shared" si="1585"/>
        <v>Day302</v>
      </c>
      <c r="I7248">
        <f t="shared" si="1584"/>
        <v>21</v>
      </c>
      <c r="J7248" t="str">
        <f t="shared" si="1586"/>
        <v>Hour21</v>
      </c>
      <c r="K7248">
        <f t="shared" si="1587"/>
        <v>10</v>
      </c>
      <c r="L7248" t="str">
        <f t="shared" si="1588"/>
        <v>Fall</v>
      </c>
      <c r="M7248">
        <f t="shared" si="1589"/>
        <v>1404</v>
      </c>
      <c r="N7248" t="e">
        <f t="shared" si="1590"/>
        <v>#N/A</v>
      </c>
      <c r="O7248" t="str">
        <f t="shared" si="1591"/>
        <v>Fall</v>
      </c>
      <c r="P7248">
        <f t="shared" si="1592"/>
        <v>1.1293533827712257E-4</v>
      </c>
      <c r="Q7248">
        <f t="shared" si="1593"/>
        <v>9.915424969990731E-5</v>
      </c>
      <c r="R7248">
        <f t="shared" si="1594"/>
        <v>7.423022480028826E-5</v>
      </c>
      <c r="S7248">
        <f t="shared" si="1595"/>
        <v>1.7726283577053036E-4</v>
      </c>
    </row>
    <row r="7249" spans="1:19" x14ac:dyDescent="0.25">
      <c r="A7249">
        <v>7247</v>
      </c>
      <c r="B7249">
        <v>152365.40733779999</v>
      </c>
      <c r="C7249">
        <v>93681.611399848</v>
      </c>
      <c r="D7249">
        <v>152789.13170900001</v>
      </c>
      <c r="E7249">
        <v>101661.1185391</v>
      </c>
      <c r="F7249">
        <f t="shared" si="1582"/>
        <v>500497.268985748</v>
      </c>
      <c r="G7249">
        <f t="shared" si="1583"/>
        <v>302</v>
      </c>
      <c r="H7249" t="str">
        <f t="shared" si="1585"/>
        <v>Day302</v>
      </c>
      <c r="I7249">
        <f t="shared" si="1584"/>
        <v>22</v>
      </c>
      <c r="J7249" t="str">
        <f t="shared" si="1586"/>
        <v>Hour22</v>
      </c>
      <c r="K7249">
        <f t="shared" si="1587"/>
        <v>10</v>
      </c>
      <c r="L7249" t="str">
        <f t="shared" si="1588"/>
        <v>Fall</v>
      </c>
      <c r="M7249">
        <f t="shared" si="1589"/>
        <v>1404</v>
      </c>
      <c r="N7249" t="e">
        <f t="shared" si="1590"/>
        <v>#N/A</v>
      </c>
      <c r="O7249" t="str">
        <f t="shared" si="1591"/>
        <v>Fall</v>
      </c>
      <c r="P7249">
        <f t="shared" si="1592"/>
        <v>1.0120446067239326E-4</v>
      </c>
      <c r="Q7249">
        <f t="shared" si="1593"/>
        <v>9.4589506598220661E-5</v>
      </c>
      <c r="R7249">
        <f t="shared" si="1594"/>
        <v>7.6329368167139483E-5</v>
      </c>
      <c r="S7249">
        <f t="shared" si="1595"/>
        <v>1.4230024833586017E-4</v>
      </c>
    </row>
    <row r="7250" spans="1:19" x14ac:dyDescent="0.25">
      <c r="A7250">
        <v>7248</v>
      </c>
      <c r="B7250">
        <v>143018.45412390001</v>
      </c>
      <c r="C7250">
        <v>100384.18782312299</v>
      </c>
      <c r="D7250">
        <v>136969.84856320001</v>
      </c>
      <c r="E7250">
        <v>71662.759674000001</v>
      </c>
      <c r="F7250">
        <f t="shared" si="1582"/>
        <v>452035.25018422294</v>
      </c>
      <c r="G7250">
        <f t="shared" si="1583"/>
        <v>302</v>
      </c>
      <c r="H7250" t="str">
        <f t="shared" si="1585"/>
        <v>Day302</v>
      </c>
      <c r="I7250">
        <f t="shared" si="1584"/>
        <v>23</v>
      </c>
      <c r="J7250" t="str">
        <f t="shared" si="1586"/>
        <v>Hour23</v>
      </c>
      <c r="K7250">
        <f t="shared" si="1587"/>
        <v>10</v>
      </c>
      <c r="L7250" t="str">
        <f t="shared" si="1588"/>
        <v>Fall</v>
      </c>
      <c r="M7250">
        <f t="shared" si="1589"/>
        <v>1404</v>
      </c>
      <c r="N7250" t="e">
        <f t="shared" si="1590"/>
        <v>#N/A</v>
      </c>
      <c r="O7250" t="str">
        <f t="shared" si="1591"/>
        <v>Fall</v>
      </c>
      <c r="P7250">
        <f t="shared" si="1592"/>
        <v>9.0726084356702313E-5</v>
      </c>
      <c r="Q7250">
        <f t="shared" si="1593"/>
        <v>8.8786852910961354E-5</v>
      </c>
      <c r="R7250">
        <f t="shared" si="1594"/>
        <v>8.1790455095895879E-5</v>
      </c>
      <c r="S7250">
        <f t="shared" si="1595"/>
        <v>1.0031001669651257E-4</v>
      </c>
    </row>
    <row r="7251" spans="1:19" x14ac:dyDescent="0.25">
      <c r="A7251">
        <v>7249</v>
      </c>
      <c r="B7251">
        <v>129060.17353450001</v>
      </c>
      <c r="C7251">
        <v>131432.92179796199</v>
      </c>
      <c r="D7251">
        <v>112403.9549677</v>
      </c>
      <c r="E7251">
        <v>29320.532317099998</v>
      </c>
      <c r="F7251">
        <f t="shared" si="1582"/>
        <v>402217.58261726197</v>
      </c>
      <c r="G7251">
        <f t="shared" si="1583"/>
        <v>303</v>
      </c>
      <c r="H7251" t="str">
        <f t="shared" si="1585"/>
        <v>Day303</v>
      </c>
      <c r="I7251">
        <f t="shared" si="1584"/>
        <v>0</v>
      </c>
      <c r="J7251" t="str">
        <f t="shared" si="1586"/>
        <v>Hour0</v>
      </c>
      <c r="K7251">
        <f t="shared" si="1587"/>
        <v>10</v>
      </c>
      <c r="L7251" t="str">
        <f t="shared" si="1588"/>
        <v>Fall</v>
      </c>
      <c r="M7251">
        <f t="shared" si="1589"/>
        <v>42</v>
      </c>
      <c r="N7251">
        <f t="shared" si="1590"/>
        <v>696780.82461297791</v>
      </c>
      <c r="O7251" t="str">
        <f t="shared" si="1591"/>
        <v>Fall</v>
      </c>
      <c r="P7251">
        <f t="shared" si="1592"/>
        <v>7.445412846259385E-5</v>
      </c>
      <c r="Q7251">
        <f t="shared" si="1593"/>
        <v>8.0121455056028992E-5</v>
      </c>
      <c r="R7251">
        <f t="shared" si="1594"/>
        <v>1.0708816519370599E-4</v>
      </c>
      <c r="S7251">
        <f t="shared" si="1595"/>
        <v>4.1041443277630499E-5</v>
      </c>
    </row>
    <row r="7252" spans="1:19" x14ac:dyDescent="0.25">
      <c r="A7252">
        <v>7250</v>
      </c>
      <c r="B7252">
        <v>126662.1675793</v>
      </c>
      <c r="C7252">
        <v>133483.05917542399</v>
      </c>
      <c r="D7252">
        <v>108519.7233557</v>
      </c>
      <c r="E7252">
        <v>20154.4661548</v>
      </c>
      <c r="F7252">
        <f t="shared" si="1582"/>
        <v>388819.41626522399</v>
      </c>
      <c r="G7252">
        <f t="shared" si="1583"/>
        <v>303</v>
      </c>
      <c r="H7252" t="str">
        <f t="shared" si="1585"/>
        <v>Day303</v>
      </c>
      <c r="I7252">
        <f t="shared" si="1584"/>
        <v>1</v>
      </c>
      <c r="J7252" t="str">
        <f t="shared" si="1586"/>
        <v>Hour1</v>
      </c>
      <c r="K7252">
        <f t="shared" si="1587"/>
        <v>10</v>
      </c>
      <c r="L7252" t="str">
        <f t="shared" si="1588"/>
        <v>Fall</v>
      </c>
      <c r="M7252">
        <f t="shared" si="1589"/>
        <v>1404</v>
      </c>
      <c r="N7252" t="e">
        <f t="shared" si="1590"/>
        <v>#N/A</v>
      </c>
      <c r="O7252" t="str">
        <f t="shared" si="1591"/>
        <v>Fall</v>
      </c>
      <c r="P7252">
        <f t="shared" si="1592"/>
        <v>7.1881291239015555E-5</v>
      </c>
      <c r="Q7252">
        <f t="shared" si="1593"/>
        <v>7.8632756249093894E-5</v>
      </c>
      <c r="R7252">
        <f t="shared" si="1594"/>
        <v>1.0875856441441971E-4</v>
      </c>
      <c r="S7252">
        <f t="shared" si="1595"/>
        <v>2.821123336156949E-5</v>
      </c>
    </row>
    <row r="7253" spans="1:19" x14ac:dyDescent="0.25">
      <c r="A7253">
        <v>7251</v>
      </c>
      <c r="B7253">
        <v>123896.18274400001</v>
      </c>
      <c r="C7253">
        <v>132172.22638951699</v>
      </c>
      <c r="D7253">
        <v>112246.9482937</v>
      </c>
      <c r="E7253">
        <v>15826.063911499999</v>
      </c>
      <c r="F7253">
        <f t="shared" si="1582"/>
        <v>384141.42133871699</v>
      </c>
      <c r="G7253">
        <f t="shared" si="1583"/>
        <v>303</v>
      </c>
      <c r="H7253" t="str">
        <f t="shared" si="1585"/>
        <v>Day303</v>
      </c>
      <c r="I7253">
        <f t="shared" si="1584"/>
        <v>2</v>
      </c>
      <c r="J7253" t="str">
        <f t="shared" si="1586"/>
        <v>Hour2</v>
      </c>
      <c r="K7253">
        <f t="shared" si="1587"/>
        <v>10</v>
      </c>
      <c r="L7253" t="str">
        <f t="shared" si="1588"/>
        <v>Fall</v>
      </c>
      <c r="M7253">
        <f t="shared" si="1589"/>
        <v>1404</v>
      </c>
      <c r="N7253" t="e">
        <f t="shared" si="1590"/>
        <v>#N/A</v>
      </c>
      <c r="O7253" t="str">
        <f t="shared" si="1591"/>
        <v>Fall</v>
      </c>
      <c r="P7253">
        <f t="shared" si="1592"/>
        <v>7.4350130386379893E-5</v>
      </c>
      <c r="Q7253">
        <f t="shared" si="1593"/>
        <v>7.6915613589217458E-5</v>
      </c>
      <c r="R7253">
        <f t="shared" si="1594"/>
        <v>1.0769053156543293E-4</v>
      </c>
      <c r="S7253">
        <f t="shared" si="1595"/>
        <v>2.215254816343064E-5</v>
      </c>
    </row>
    <row r="7254" spans="1:19" x14ac:dyDescent="0.25">
      <c r="A7254">
        <v>7252</v>
      </c>
      <c r="B7254">
        <v>126717.3636178</v>
      </c>
      <c r="C7254">
        <v>131751.3318215</v>
      </c>
      <c r="D7254">
        <v>118737.846321</v>
      </c>
      <c r="E7254">
        <v>16139.7008314</v>
      </c>
      <c r="F7254">
        <f t="shared" si="1582"/>
        <v>393346.24259169999</v>
      </c>
      <c r="G7254">
        <f t="shared" si="1583"/>
        <v>303</v>
      </c>
      <c r="H7254" t="str">
        <f t="shared" si="1585"/>
        <v>Day303</v>
      </c>
      <c r="I7254">
        <f t="shared" si="1584"/>
        <v>3</v>
      </c>
      <c r="J7254" t="str">
        <f t="shared" si="1586"/>
        <v>Hour3</v>
      </c>
      <c r="K7254">
        <f t="shared" si="1587"/>
        <v>10</v>
      </c>
      <c r="L7254" t="str">
        <f t="shared" si="1588"/>
        <v>Fall</v>
      </c>
      <c r="M7254">
        <f t="shared" si="1589"/>
        <v>1404</v>
      </c>
      <c r="N7254" t="e">
        <f t="shared" si="1590"/>
        <v>#N/A</v>
      </c>
      <c r="O7254" t="str">
        <f t="shared" si="1591"/>
        <v>Fall</v>
      </c>
      <c r="P7254">
        <f t="shared" si="1592"/>
        <v>7.86495712352456E-5</v>
      </c>
      <c r="Q7254">
        <f t="shared" si="1593"/>
        <v>7.8667022334415456E-5</v>
      </c>
      <c r="R7254">
        <f t="shared" si="1594"/>
        <v>1.0734759749372278E-4</v>
      </c>
      <c r="S7254">
        <f t="shared" si="1595"/>
        <v>2.2591561743355975E-5</v>
      </c>
    </row>
    <row r="7255" spans="1:19" x14ac:dyDescent="0.25">
      <c r="A7255">
        <v>7253</v>
      </c>
      <c r="B7255">
        <v>133914.27583470001</v>
      </c>
      <c r="C7255">
        <v>133881.099877659</v>
      </c>
      <c r="D7255">
        <v>134934.9597186</v>
      </c>
      <c r="E7255">
        <v>15205.5443987</v>
      </c>
      <c r="F7255">
        <f t="shared" si="1582"/>
        <v>417935.87982965901</v>
      </c>
      <c r="G7255">
        <f t="shared" si="1583"/>
        <v>303</v>
      </c>
      <c r="H7255" t="str">
        <f t="shared" si="1585"/>
        <v>Day303</v>
      </c>
      <c r="I7255">
        <f t="shared" si="1584"/>
        <v>4</v>
      </c>
      <c r="J7255" t="str">
        <f t="shared" si="1586"/>
        <v>Hour4</v>
      </c>
      <c r="K7255">
        <f t="shared" si="1587"/>
        <v>10</v>
      </c>
      <c r="L7255" t="str">
        <f t="shared" si="1588"/>
        <v>Fall</v>
      </c>
      <c r="M7255">
        <f t="shared" si="1589"/>
        <v>1404</v>
      </c>
      <c r="N7255" t="e">
        <f t="shared" si="1590"/>
        <v>#N/A</v>
      </c>
      <c r="O7255" t="str">
        <f t="shared" si="1591"/>
        <v>Fall</v>
      </c>
      <c r="P7255">
        <f t="shared" si="1592"/>
        <v>8.9378214742270295E-5</v>
      </c>
      <c r="Q7255">
        <f t="shared" si="1593"/>
        <v>8.3134915588676403E-5</v>
      </c>
      <c r="R7255">
        <f t="shared" si="1594"/>
        <v>1.090828777439239E-4</v>
      </c>
      <c r="S7255">
        <f t="shared" si="1595"/>
        <v>2.1283975379286761E-5</v>
      </c>
    </row>
    <row r="7256" spans="1:19" x14ac:dyDescent="0.25">
      <c r="A7256">
        <v>7254</v>
      </c>
      <c r="B7256">
        <v>148859.0138013</v>
      </c>
      <c r="C7256">
        <v>142139.77044836801</v>
      </c>
      <c r="D7256">
        <v>151432.1544914</v>
      </c>
      <c r="E7256">
        <v>23268.125900399998</v>
      </c>
      <c r="F7256">
        <f t="shared" si="1582"/>
        <v>465699.06464146799</v>
      </c>
      <c r="G7256">
        <f t="shared" si="1583"/>
        <v>303</v>
      </c>
      <c r="H7256" t="str">
        <f t="shared" si="1585"/>
        <v>Day303</v>
      </c>
      <c r="I7256">
        <f t="shared" si="1584"/>
        <v>5</v>
      </c>
      <c r="J7256" t="str">
        <f t="shared" si="1586"/>
        <v>Hour5</v>
      </c>
      <c r="K7256">
        <f t="shared" si="1587"/>
        <v>10</v>
      </c>
      <c r="L7256" t="str">
        <f t="shared" si="1588"/>
        <v>Fall</v>
      </c>
      <c r="M7256">
        <f t="shared" si="1589"/>
        <v>1404</v>
      </c>
      <c r="N7256" t="e">
        <f t="shared" si="1590"/>
        <v>#N/A</v>
      </c>
      <c r="O7256" t="str">
        <f t="shared" si="1591"/>
        <v>Fall</v>
      </c>
      <c r="P7256">
        <f t="shared" si="1592"/>
        <v>1.0030562614197983E-4</v>
      </c>
      <c r="Q7256">
        <f t="shared" si="1593"/>
        <v>9.2412713057273392E-5</v>
      </c>
      <c r="R7256">
        <f t="shared" si="1594"/>
        <v>1.1581183017272244E-4</v>
      </c>
      <c r="S7256">
        <f t="shared" si="1595"/>
        <v>3.2569581581610364E-5</v>
      </c>
    </row>
    <row r="7257" spans="1:19" x14ac:dyDescent="0.25">
      <c r="A7257">
        <v>7255</v>
      </c>
      <c r="B7257">
        <v>154863.74659130001</v>
      </c>
      <c r="C7257">
        <v>141526.73717302</v>
      </c>
      <c r="D7257">
        <v>177143.72444419999</v>
      </c>
      <c r="E7257">
        <v>38948.951499900002</v>
      </c>
      <c r="F7257">
        <f t="shared" si="1582"/>
        <v>512483.15970842005</v>
      </c>
      <c r="G7257">
        <f t="shared" si="1583"/>
        <v>303</v>
      </c>
      <c r="H7257" t="str">
        <f t="shared" si="1585"/>
        <v>Day303</v>
      </c>
      <c r="I7257">
        <f t="shared" si="1584"/>
        <v>6</v>
      </c>
      <c r="J7257" t="str">
        <f t="shared" si="1586"/>
        <v>Hour6</v>
      </c>
      <c r="K7257">
        <f t="shared" si="1587"/>
        <v>10</v>
      </c>
      <c r="L7257" t="str">
        <f t="shared" si="1588"/>
        <v>Fall</v>
      </c>
      <c r="M7257">
        <f t="shared" si="1589"/>
        <v>1404</v>
      </c>
      <c r="N7257" t="e">
        <f t="shared" si="1590"/>
        <v>#N/A</v>
      </c>
      <c r="O7257" t="str">
        <f t="shared" si="1591"/>
        <v>Fall</v>
      </c>
      <c r="P7257">
        <f t="shared" si="1592"/>
        <v>1.1733645510872602E-4</v>
      </c>
      <c r="Q7257">
        <f t="shared" si="1593"/>
        <v>9.614049301588968E-5</v>
      </c>
      <c r="R7257">
        <f t="shared" si="1594"/>
        <v>1.1531234642267219E-4</v>
      </c>
      <c r="S7257">
        <f t="shared" si="1595"/>
        <v>5.4518832278295824E-5</v>
      </c>
    </row>
    <row r="7258" spans="1:19" x14ac:dyDescent="0.25">
      <c r="A7258">
        <v>7256</v>
      </c>
      <c r="B7258">
        <v>163608.7272964</v>
      </c>
      <c r="C7258">
        <v>150202.116701008</v>
      </c>
      <c r="D7258">
        <v>168507.219404</v>
      </c>
      <c r="E7258">
        <v>61782.525271699997</v>
      </c>
      <c r="F7258">
        <f t="shared" si="1582"/>
        <v>544100.58867310802</v>
      </c>
      <c r="G7258">
        <f t="shared" si="1583"/>
        <v>303</v>
      </c>
      <c r="H7258" t="str">
        <f t="shared" si="1585"/>
        <v>Day303</v>
      </c>
      <c r="I7258">
        <f t="shared" si="1584"/>
        <v>7</v>
      </c>
      <c r="J7258" t="str">
        <f t="shared" si="1586"/>
        <v>Hour7</v>
      </c>
      <c r="K7258">
        <f t="shared" si="1587"/>
        <v>10</v>
      </c>
      <c r="L7258" t="str">
        <f t="shared" si="1588"/>
        <v>Fall</v>
      </c>
      <c r="M7258">
        <f t="shared" si="1589"/>
        <v>1404</v>
      </c>
      <c r="N7258" t="e">
        <f t="shared" si="1590"/>
        <v>#N/A</v>
      </c>
      <c r="O7258" t="str">
        <f t="shared" si="1591"/>
        <v>Fall</v>
      </c>
      <c r="P7258">
        <f t="shared" si="1592"/>
        <v>1.1161580714829023E-4</v>
      </c>
      <c r="Q7258">
        <f t="shared" si="1593"/>
        <v>1.0156943797498049E-4</v>
      </c>
      <c r="R7258">
        <f t="shared" si="1594"/>
        <v>1.2238082259517465E-4</v>
      </c>
      <c r="S7258">
        <f t="shared" si="1595"/>
        <v>8.6480149100445829E-5</v>
      </c>
    </row>
    <row r="7259" spans="1:19" x14ac:dyDescent="0.25">
      <c r="A7259">
        <v>7257</v>
      </c>
      <c r="B7259">
        <v>167232.04238259999</v>
      </c>
      <c r="C7259">
        <v>159072.609485981</v>
      </c>
      <c r="D7259">
        <v>157716.95549699999</v>
      </c>
      <c r="E7259">
        <v>69527.729961000005</v>
      </c>
      <c r="F7259">
        <f t="shared" si="1582"/>
        <v>553549.33732658101</v>
      </c>
      <c r="G7259">
        <f t="shared" si="1583"/>
        <v>303</v>
      </c>
      <c r="H7259" t="str">
        <f t="shared" si="1585"/>
        <v>Day303</v>
      </c>
      <c r="I7259">
        <f t="shared" si="1584"/>
        <v>8</v>
      </c>
      <c r="J7259" t="str">
        <f t="shared" si="1586"/>
        <v>Hour8</v>
      </c>
      <c r="K7259">
        <f t="shared" si="1587"/>
        <v>10</v>
      </c>
      <c r="L7259" t="str">
        <f t="shared" si="1588"/>
        <v>Fall</v>
      </c>
      <c r="M7259">
        <f t="shared" si="1589"/>
        <v>1404</v>
      </c>
      <c r="N7259" t="e">
        <f t="shared" si="1590"/>
        <v>#N/A</v>
      </c>
      <c r="O7259" t="str">
        <f t="shared" si="1591"/>
        <v>Fall</v>
      </c>
      <c r="P7259">
        <f t="shared" si="1592"/>
        <v>1.0446855245153222E-4</v>
      </c>
      <c r="Q7259">
        <f t="shared" si="1593"/>
        <v>1.0381881722872217E-4</v>
      </c>
      <c r="R7259">
        <f t="shared" si="1594"/>
        <v>1.2960827203259176E-4</v>
      </c>
      <c r="S7259">
        <f t="shared" si="1595"/>
        <v>9.7321506804724502E-5</v>
      </c>
    </row>
    <row r="7260" spans="1:19" x14ac:dyDescent="0.25">
      <c r="A7260">
        <v>7258</v>
      </c>
      <c r="B7260">
        <v>172339.8020004</v>
      </c>
      <c r="C7260">
        <v>165210.82006267799</v>
      </c>
      <c r="D7260">
        <v>148568.37356400001</v>
      </c>
      <c r="E7260">
        <v>67904.370821699995</v>
      </c>
      <c r="F7260">
        <f t="shared" si="1582"/>
        <v>554023.36644877796</v>
      </c>
      <c r="G7260">
        <f t="shared" si="1583"/>
        <v>303</v>
      </c>
      <c r="H7260" t="str">
        <f t="shared" si="1585"/>
        <v>Day303</v>
      </c>
      <c r="I7260">
        <f t="shared" si="1584"/>
        <v>9</v>
      </c>
      <c r="J7260" t="str">
        <f t="shared" si="1586"/>
        <v>Hour9</v>
      </c>
      <c r="K7260">
        <f t="shared" si="1587"/>
        <v>10</v>
      </c>
      <c r="L7260" t="str">
        <f t="shared" si="1588"/>
        <v>Fall</v>
      </c>
      <c r="M7260">
        <f t="shared" si="1589"/>
        <v>1404</v>
      </c>
      <c r="N7260" t="e">
        <f t="shared" si="1590"/>
        <v>#N/A</v>
      </c>
      <c r="O7260" t="str">
        <f t="shared" si="1591"/>
        <v>Fall</v>
      </c>
      <c r="P7260">
        <f t="shared" si="1592"/>
        <v>9.8408715013553475E-5</v>
      </c>
      <c r="Q7260">
        <f t="shared" si="1593"/>
        <v>1.0698974999168769E-4</v>
      </c>
      <c r="R7260">
        <f t="shared" si="1594"/>
        <v>1.3460952818089168E-4</v>
      </c>
      <c r="S7260">
        <f t="shared" si="1595"/>
        <v>9.5049208290009336E-5</v>
      </c>
    </row>
    <row r="7261" spans="1:19" x14ac:dyDescent="0.25">
      <c r="A7261">
        <v>7259</v>
      </c>
      <c r="B7261">
        <v>174546.1598202</v>
      </c>
      <c r="C7261">
        <v>164965.44058671899</v>
      </c>
      <c r="D7261">
        <v>147070.57917700001</v>
      </c>
      <c r="E7261">
        <v>74550.922476699896</v>
      </c>
      <c r="F7261">
        <f t="shared" si="1582"/>
        <v>561133.10206061893</v>
      </c>
      <c r="G7261">
        <f t="shared" si="1583"/>
        <v>303</v>
      </c>
      <c r="H7261" t="str">
        <f t="shared" si="1585"/>
        <v>Day303</v>
      </c>
      <c r="I7261">
        <f t="shared" si="1584"/>
        <v>10</v>
      </c>
      <c r="J7261" t="str">
        <f t="shared" si="1586"/>
        <v>Hour10</v>
      </c>
      <c r="K7261">
        <f t="shared" si="1587"/>
        <v>10</v>
      </c>
      <c r="L7261" t="str">
        <f t="shared" si="1588"/>
        <v>Fall</v>
      </c>
      <c r="M7261">
        <f t="shared" si="1589"/>
        <v>1404</v>
      </c>
      <c r="N7261" t="e">
        <f t="shared" si="1590"/>
        <v>#N/A</v>
      </c>
      <c r="O7261" t="str">
        <f t="shared" si="1591"/>
        <v>Fall</v>
      </c>
      <c r="P7261">
        <f t="shared" si="1592"/>
        <v>9.7416606010517989E-5</v>
      </c>
      <c r="Q7261">
        <f t="shared" si="1593"/>
        <v>1.08359472300711E-4</v>
      </c>
      <c r="R7261">
        <f t="shared" si="1594"/>
        <v>1.3440959929323417E-4</v>
      </c>
      <c r="S7261">
        <f t="shared" si="1595"/>
        <v>1.0435272535410539E-4</v>
      </c>
    </row>
    <row r="7262" spans="1:19" x14ac:dyDescent="0.25">
      <c r="A7262">
        <v>7260</v>
      </c>
      <c r="B7262">
        <v>177792.837734</v>
      </c>
      <c r="C7262">
        <v>167397.722066863</v>
      </c>
      <c r="D7262">
        <v>137960.8916604</v>
      </c>
      <c r="E7262">
        <v>88504.278417299996</v>
      </c>
      <c r="F7262">
        <f t="shared" si="1582"/>
        <v>571655.72987856297</v>
      </c>
      <c r="G7262">
        <f t="shared" si="1583"/>
        <v>303</v>
      </c>
      <c r="H7262" t="str">
        <f t="shared" si="1585"/>
        <v>Day303</v>
      </c>
      <c r="I7262">
        <f t="shared" si="1584"/>
        <v>11</v>
      </c>
      <c r="J7262" t="str">
        <f t="shared" si="1586"/>
        <v>Hour11</v>
      </c>
      <c r="K7262">
        <f t="shared" si="1587"/>
        <v>10</v>
      </c>
      <c r="L7262" t="str">
        <f t="shared" si="1588"/>
        <v>Fall</v>
      </c>
      <c r="M7262">
        <f t="shared" si="1589"/>
        <v>1404</v>
      </c>
      <c r="N7262" t="e">
        <f t="shared" si="1590"/>
        <v>#N/A</v>
      </c>
      <c r="O7262" t="str">
        <f t="shared" si="1591"/>
        <v>Fall</v>
      </c>
      <c r="P7262">
        <f t="shared" si="1592"/>
        <v>9.1382531454956974E-5</v>
      </c>
      <c r="Q7262">
        <f t="shared" si="1593"/>
        <v>1.103750325733182E-4</v>
      </c>
      <c r="R7262">
        <f t="shared" si="1594"/>
        <v>1.3639135970287984E-4</v>
      </c>
      <c r="S7262">
        <f t="shared" si="1595"/>
        <v>1.2388394873625195E-4</v>
      </c>
    </row>
    <row r="7263" spans="1:19" x14ac:dyDescent="0.25">
      <c r="A7263">
        <v>7261</v>
      </c>
      <c r="B7263">
        <v>179343.56836440001</v>
      </c>
      <c r="C7263">
        <v>168397.07567989</v>
      </c>
      <c r="D7263">
        <v>132046.99083210001</v>
      </c>
      <c r="E7263">
        <v>99129.565010000006</v>
      </c>
      <c r="F7263">
        <f t="shared" si="1582"/>
        <v>578917.19988639001</v>
      </c>
      <c r="G7263">
        <f t="shared" si="1583"/>
        <v>303</v>
      </c>
      <c r="H7263" t="str">
        <f t="shared" si="1585"/>
        <v>Day303</v>
      </c>
      <c r="I7263">
        <f t="shared" si="1584"/>
        <v>12</v>
      </c>
      <c r="J7263" t="str">
        <f t="shared" si="1586"/>
        <v>Hour12</v>
      </c>
      <c r="K7263">
        <f t="shared" si="1587"/>
        <v>10</v>
      </c>
      <c r="L7263" t="str">
        <f t="shared" si="1588"/>
        <v>Fall</v>
      </c>
      <c r="M7263">
        <f t="shared" si="1589"/>
        <v>1404</v>
      </c>
      <c r="N7263" t="e">
        <f t="shared" si="1590"/>
        <v>#N/A</v>
      </c>
      <c r="O7263" t="str">
        <f t="shared" si="1591"/>
        <v>Fall</v>
      </c>
      <c r="P7263">
        <f t="shared" si="1592"/>
        <v>8.7465281994190101E-5</v>
      </c>
      <c r="Q7263">
        <f t="shared" si="1593"/>
        <v>1.1133773695457636E-4</v>
      </c>
      <c r="R7263">
        <f t="shared" si="1594"/>
        <v>1.3720560733075551E-4</v>
      </c>
      <c r="S7263">
        <f t="shared" si="1595"/>
        <v>1.3875670385156552E-4</v>
      </c>
    </row>
    <row r="7264" spans="1:19" x14ac:dyDescent="0.25">
      <c r="A7264">
        <v>7262</v>
      </c>
      <c r="B7264">
        <v>179903.44469410001</v>
      </c>
      <c r="C7264">
        <v>169521.47887418099</v>
      </c>
      <c r="D7264">
        <v>127571.9983703</v>
      </c>
      <c r="E7264">
        <v>102787.77495409999</v>
      </c>
      <c r="F7264">
        <f t="shared" si="1582"/>
        <v>579784.69689268095</v>
      </c>
      <c r="G7264">
        <f t="shared" si="1583"/>
        <v>303</v>
      </c>
      <c r="H7264" t="str">
        <f t="shared" si="1585"/>
        <v>Day303</v>
      </c>
      <c r="I7264">
        <f t="shared" si="1584"/>
        <v>13</v>
      </c>
      <c r="J7264" t="str">
        <f t="shared" si="1586"/>
        <v>Hour13</v>
      </c>
      <c r="K7264">
        <f t="shared" si="1587"/>
        <v>10</v>
      </c>
      <c r="L7264" t="str">
        <f t="shared" si="1588"/>
        <v>Fall</v>
      </c>
      <c r="M7264">
        <f t="shared" si="1589"/>
        <v>1404</v>
      </c>
      <c r="N7264" t="e">
        <f t="shared" si="1590"/>
        <v>#N/A</v>
      </c>
      <c r="O7264" t="str">
        <f t="shared" si="1591"/>
        <v>Fall</v>
      </c>
      <c r="P7264">
        <f t="shared" si="1592"/>
        <v>8.4501136615891461E-5</v>
      </c>
      <c r="Q7264">
        <f t="shared" si="1593"/>
        <v>1.1168531208142215E-4</v>
      </c>
      <c r="R7264">
        <f t="shared" si="1594"/>
        <v>1.3812174214209038E-4</v>
      </c>
      <c r="S7264">
        <f t="shared" si="1595"/>
        <v>1.438772867350789E-4</v>
      </c>
    </row>
    <row r="7265" spans="1:19" x14ac:dyDescent="0.25">
      <c r="A7265">
        <v>7263</v>
      </c>
      <c r="B7265">
        <v>177708.08370260001</v>
      </c>
      <c r="C7265">
        <v>167343.18180632501</v>
      </c>
      <c r="D7265">
        <v>127219.1528602</v>
      </c>
      <c r="E7265">
        <v>114481.2600138</v>
      </c>
      <c r="F7265">
        <f t="shared" si="1582"/>
        <v>586751.67838292499</v>
      </c>
      <c r="G7265">
        <f t="shared" si="1583"/>
        <v>303</v>
      </c>
      <c r="H7265" t="str">
        <f t="shared" si="1585"/>
        <v>Day303</v>
      </c>
      <c r="I7265">
        <f t="shared" si="1584"/>
        <v>14</v>
      </c>
      <c r="J7265" t="str">
        <f t="shared" si="1586"/>
        <v>Hour14</v>
      </c>
      <c r="K7265">
        <f t="shared" si="1587"/>
        <v>10</v>
      </c>
      <c r="L7265" t="str">
        <f t="shared" si="1588"/>
        <v>Fall</v>
      </c>
      <c r="M7265">
        <f t="shared" si="1589"/>
        <v>1404</v>
      </c>
      <c r="N7265" t="e">
        <f t="shared" si="1590"/>
        <v>#N/A</v>
      </c>
      <c r="O7265" t="str">
        <f t="shared" si="1591"/>
        <v>Fall</v>
      </c>
      <c r="P7265">
        <f t="shared" si="1592"/>
        <v>8.4267418817047244E-5</v>
      </c>
      <c r="Q7265">
        <f t="shared" si="1593"/>
        <v>1.1032241668003632E-4</v>
      </c>
      <c r="R7265">
        <f t="shared" si="1594"/>
        <v>1.363469217009675E-4</v>
      </c>
      <c r="S7265">
        <f t="shared" si="1595"/>
        <v>1.6024525368074055E-4</v>
      </c>
    </row>
    <row r="7266" spans="1:19" x14ac:dyDescent="0.25">
      <c r="A7266">
        <v>7264</v>
      </c>
      <c r="B7266">
        <v>174447.74588460001</v>
      </c>
      <c r="C7266">
        <v>163041.11600454099</v>
      </c>
      <c r="D7266">
        <v>131238.74879750001</v>
      </c>
      <c r="E7266">
        <v>147300.2053684</v>
      </c>
      <c r="F7266">
        <f t="shared" si="1582"/>
        <v>616027.81605504104</v>
      </c>
      <c r="G7266">
        <f t="shared" si="1583"/>
        <v>303</v>
      </c>
      <c r="H7266" t="str">
        <f t="shared" si="1585"/>
        <v>Day303</v>
      </c>
      <c r="I7266">
        <f t="shared" si="1584"/>
        <v>15</v>
      </c>
      <c r="J7266" t="str">
        <f t="shared" si="1586"/>
        <v>Hour15</v>
      </c>
      <c r="K7266">
        <f t="shared" si="1587"/>
        <v>10</v>
      </c>
      <c r="L7266" t="str">
        <f t="shared" si="1588"/>
        <v>Fall</v>
      </c>
      <c r="M7266">
        <f t="shared" si="1589"/>
        <v>1404</v>
      </c>
      <c r="N7266" t="e">
        <f t="shared" si="1590"/>
        <v>#N/A</v>
      </c>
      <c r="O7266" t="str">
        <f t="shared" si="1591"/>
        <v>Fall</v>
      </c>
      <c r="P7266">
        <f t="shared" si="1592"/>
        <v>8.6929918658529287E-5</v>
      </c>
      <c r="Q7266">
        <f t="shared" si="1593"/>
        <v>1.082983762437159E-4</v>
      </c>
      <c r="R7266">
        <f t="shared" si="1594"/>
        <v>1.3284170910313889E-4</v>
      </c>
      <c r="S7266">
        <f t="shared" si="1595"/>
        <v>2.0618360396836222E-4</v>
      </c>
    </row>
    <row r="7267" spans="1:19" x14ac:dyDescent="0.25">
      <c r="A7267">
        <v>7265</v>
      </c>
      <c r="B7267">
        <v>169678.00368279999</v>
      </c>
      <c r="C7267">
        <v>156978.1817055</v>
      </c>
      <c r="D7267">
        <v>142136.3340993</v>
      </c>
      <c r="E7267">
        <v>187138.61531150001</v>
      </c>
      <c r="F7267">
        <f t="shared" si="1582"/>
        <v>655931.13479909999</v>
      </c>
      <c r="G7267">
        <f t="shared" si="1583"/>
        <v>303</v>
      </c>
      <c r="H7267" t="str">
        <f t="shared" si="1585"/>
        <v>Day303</v>
      </c>
      <c r="I7267">
        <f t="shared" si="1584"/>
        <v>16</v>
      </c>
      <c r="J7267" t="str">
        <f t="shared" si="1586"/>
        <v>Hour16</v>
      </c>
      <c r="K7267">
        <f t="shared" si="1587"/>
        <v>10</v>
      </c>
      <c r="L7267" t="str">
        <f t="shared" si="1588"/>
        <v>Fall</v>
      </c>
      <c r="M7267">
        <f t="shared" si="1589"/>
        <v>1404</v>
      </c>
      <c r="N7267" t="e">
        <f t="shared" si="1590"/>
        <v>#N/A</v>
      </c>
      <c r="O7267" t="str">
        <f t="shared" si="1591"/>
        <v>Fall</v>
      </c>
      <c r="P7267">
        <f t="shared" si="1592"/>
        <v>9.414826089769198E-5</v>
      </c>
      <c r="Q7267">
        <f t="shared" si="1593"/>
        <v>1.0533728704799893E-4</v>
      </c>
      <c r="R7267">
        <f t="shared" si="1594"/>
        <v>1.279017861303213E-4</v>
      </c>
      <c r="S7267">
        <f t="shared" si="1595"/>
        <v>2.6194745655698553E-4</v>
      </c>
    </row>
    <row r="7268" spans="1:19" x14ac:dyDescent="0.25">
      <c r="A7268">
        <v>7266</v>
      </c>
      <c r="B7268">
        <v>165814.71697879999</v>
      </c>
      <c r="C7268">
        <v>152310.78912708801</v>
      </c>
      <c r="D7268">
        <v>161578.03860758999</v>
      </c>
      <c r="E7268">
        <v>217077.27989949999</v>
      </c>
      <c r="F7268">
        <f t="shared" si="1582"/>
        <v>696780.82461297791</v>
      </c>
      <c r="G7268">
        <f t="shared" si="1583"/>
        <v>303</v>
      </c>
      <c r="H7268" t="str">
        <f t="shared" si="1585"/>
        <v>Day303</v>
      </c>
      <c r="I7268">
        <f t="shared" si="1584"/>
        <v>17</v>
      </c>
      <c r="J7268" t="str">
        <f t="shared" si="1586"/>
        <v>Hour17</v>
      </c>
      <c r="K7268">
        <f t="shared" si="1587"/>
        <v>10</v>
      </c>
      <c r="L7268" t="str">
        <f t="shared" si="1588"/>
        <v>Fall</v>
      </c>
      <c r="M7268">
        <f t="shared" si="1589"/>
        <v>1404</v>
      </c>
      <c r="N7268" t="e">
        <f t="shared" si="1590"/>
        <v>#N/A</v>
      </c>
      <c r="O7268" t="str">
        <f t="shared" si="1591"/>
        <v>Fall</v>
      </c>
      <c r="P7268">
        <f t="shared" si="1592"/>
        <v>1.0702605657141151E-4</v>
      </c>
      <c r="Q7268">
        <f t="shared" si="1593"/>
        <v>1.0293893174174059E-4</v>
      </c>
      <c r="R7268">
        <f t="shared" si="1594"/>
        <v>1.2409891466841176E-4</v>
      </c>
      <c r="S7268">
        <f t="shared" si="1595"/>
        <v>3.0385413107461703E-4</v>
      </c>
    </row>
    <row r="7269" spans="1:19" x14ac:dyDescent="0.25">
      <c r="A7269">
        <v>7267</v>
      </c>
      <c r="B7269">
        <v>166075.79018499999</v>
      </c>
      <c r="C7269">
        <v>154804.95865484601</v>
      </c>
      <c r="D7269">
        <v>175522.28046695999</v>
      </c>
      <c r="E7269">
        <v>179132.98815039999</v>
      </c>
      <c r="F7269">
        <f t="shared" si="1582"/>
        <v>675536.01745720604</v>
      </c>
      <c r="G7269">
        <f t="shared" si="1583"/>
        <v>303</v>
      </c>
      <c r="H7269" t="str">
        <f t="shared" si="1585"/>
        <v>Day303</v>
      </c>
      <c r="I7269">
        <f t="shared" si="1584"/>
        <v>18</v>
      </c>
      <c r="J7269" t="str">
        <f t="shared" si="1586"/>
        <v>Hour18</v>
      </c>
      <c r="K7269">
        <f t="shared" si="1587"/>
        <v>10</v>
      </c>
      <c r="L7269" t="str">
        <f t="shared" si="1588"/>
        <v>Fall</v>
      </c>
      <c r="M7269">
        <f t="shared" si="1589"/>
        <v>1404</v>
      </c>
      <c r="N7269" t="e">
        <f t="shared" si="1590"/>
        <v>#N/A</v>
      </c>
      <c r="O7269" t="str">
        <f t="shared" si="1591"/>
        <v>Fall</v>
      </c>
      <c r="P7269">
        <f t="shared" si="1592"/>
        <v>1.1626244309365932E-4</v>
      </c>
      <c r="Q7269">
        <f t="shared" si="1593"/>
        <v>1.0310100780737749E-4</v>
      </c>
      <c r="R7269">
        <f t="shared" si="1594"/>
        <v>1.2613109986794825E-4</v>
      </c>
      <c r="S7269">
        <f t="shared" si="1595"/>
        <v>2.5074157224762994E-4</v>
      </c>
    </row>
    <row r="7270" spans="1:19" x14ac:dyDescent="0.25">
      <c r="A7270">
        <v>7268</v>
      </c>
      <c r="B7270">
        <v>162556.0626761</v>
      </c>
      <c r="C7270">
        <v>155983.160157401</v>
      </c>
      <c r="D7270">
        <v>173159.52177984</v>
      </c>
      <c r="E7270">
        <v>109652.3188452</v>
      </c>
      <c r="F7270">
        <f t="shared" si="1582"/>
        <v>601351.06345854094</v>
      </c>
      <c r="G7270">
        <f t="shared" si="1583"/>
        <v>303</v>
      </c>
      <c r="H7270" t="str">
        <f t="shared" si="1585"/>
        <v>Day303</v>
      </c>
      <c r="I7270">
        <f t="shared" si="1584"/>
        <v>19</v>
      </c>
      <c r="J7270" t="str">
        <f t="shared" si="1586"/>
        <v>Hour19</v>
      </c>
      <c r="K7270">
        <f t="shared" si="1587"/>
        <v>10</v>
      </c>
      <c r="L7270" t="str">
        <f t="shared" si="1588"/>
        <v>Fall</v>
      </c>
      <c r="M7270">
        <f t="shared" si="1589"/>
        <v>1404</v>
      </c>
      <c r="N7270" t="e">
        <f t="shared" si="1590"/>
        <v>#N/A</v>
      </c>
      <c r="O7270" t="str">
        <f t="shared" si="1591"/>
        <v>Fall</v>
      </c>
      <c r="P7270">
        <f t="shared" si="1592"/>
        <v>1.1469739906235729E-4</v>
      </c>
      <c r="Q7270">
        <f t="shared" si="1593"/>
        <v>1.009159364434496E-4</v>
      </c>
      <c r="R7270">
        <f t="shared" si="1594"/>
        <v>1.2709106815756013E-4</v>
      </c>
      <c r="S7270">
        <f t="shared" si="1595"/>
        <v>1.534859386410703E-4</v>
      </c>
    </row>
    <row r="7271" spans="1:19" x14ac:dyDescent="0.25">
      <c r="A7271">
        <v>7269</v>
      </c>
      <c r="B7271">
        <v>154819.83512229999</v>
      </c>
      <c r="C7271">
        <v>154473.04031288999</v>
      </c>
      <c r="D7271">
        <v>162030.41037378999</v>
      </c>
      <c r="E7271">
        <v>82076.379566400006</v>
      </c>
      <c r="F7271">
        <f t="shared" si="1582"/>
        <v>553399.66537537996</v>
      </c>
      <c r="G7271">
        <f t="shared" si="1583"/>
        <v>303</v>
      </c>
      <c r="H7271" t="str">
        <f t="shared" si="1585"/>
        <v>Day303</v>
      </c>
      <c r="I7271">
        <f t="shared" si="1584"/>
        <v>20</v>
      </c>
      <c r="J7271" t="str">
        <f t="shared" si="1586"/>
        <v>Hour20</v>
      </c>
      <c r="K7271">
        <f t="shared" si="1587"/>
        <v>10</v>
      </c>
      <c r="L7271" t="str">
        <f t="shared" si="1588"/>
        <v>Fall</v>
      </c>
      <c r="M7271">
        <f t="shared" si="1589"/>
        <v>1404</v>
      </c>
      <c r="N7271" t="e">
        <f t="shared" si="1590"/>
        <v>#N/A</v>
      </c>
      <c r="O7271" t="str">
        <f t="shared" si="1591"/>
        <v>Fall</v>
      </c>
      <c r="P7271">
        <f t="shared" si="1592"/>
        <v>1.0732569856891226E-4</v>
      </c>
      <c r="Q7271">
        <f t="shared" si="1593"/>
        <v>9.6113232469947609E-5</v>
      </c>
      <c r="R7271">
        <f t="shared" si="1594"/>
        <v>1.2586066133741901E-4</v>
      </c>
      <c r="S7271">
        <f t="shared" si="1595"/>
        <v>1.1488649114474357E-4</v>
      </c>
    </row>
    <row r="7272" spans="1:19" x14ac:dyDescent="0.25">
      <c r="A7272">
        <v>7270</v>
      </c>
      <c r="B7272">
        <v>140192.46608720001</v>
      </c>
      <c r="C7272">
        <v>151117.31751409001</v>
      </c>
      <c r="D7272">
        <v>149405.06551091999</v>
      </c>
      <c r="E7272">
        <v>64026.191211400001</v>
      </c>
      <c r="F7272">
        <f t="shared" si="1582"/>
        <v>504741.04032360995</v>
      </c>
      <c r="G7272">
        <f t="shared" si="1583"/>
        <v>303</v>
      </c>
      <c r="H7272" t="str">
        <f t="shared" si="1585"/>
        <v>Day303</v>
      </c>
      <c r="I7272">
        <f t="shared" si="1584"/>
        <v>21</v>
      </c>
      <c r="J7272" t="str">
        <f t="shared" si="1586"/>
        <v>Hour21</v>
      </c>
      <c r="K7272">
        <f t="shared" si="1587"/>
        <v>10</v>
      </c>
      <c r="L7272" t="str">
        <f t="shared" si="1588"/>
        <v>Fall</v>
      </c>
      <c r="M7272">
        <f t="shared" si="1589"/>
        <v>1404</v>
      </c>
      <c r="N7272" t="e">
        <f t="shared" si="1590"/>
        <v>#N/A</v>
      </c>
      <c r="O7272" t="str">
        <f t="shared" si="1591"/>
        <v>Fall</v>
      </c>
      <c r="P7272">
        <f t="shared" si="1592"/>
        <v>9.8962923001319559E-5</v>
      </c>
      <c r="Q7272">
        <f t="shared" si="1593"/>
        <v>8.7032459845537438E-5</v>
      </c>
      <c r="R7272">
        <f t="shared" si="1594"/>
        <v>1.2312650468544574E-4</v>
      </c>
      <c r="S7272">
        <f t="shared" si="1595"/>
        <v>8.9620722654918625E-5</v>
      </c>
    </row>
    <row r="7273" spans="1:19" x14ac:dyDescent="0.25">
      <c r="A7273">
        <v>7271</v>
      </c>
      <c r="B7273">
        <v>131379.93895469999</v>
      </c>
      <c r="C7273">
        <v>146014.318193999</v>
      </c>
      <c r="D7273">
        <v>135082.93715409999</v>
      </c>
      <c r="E7273">
        <v>46372.553091100002</v>
      </c>
      <c r="F7273">
        <f t="shared" si="1582"/>
        <v>458849.74739389902</v>
      </c>
      <c r="G7273">
        <f t="shared" si="1583"/>
        <v>303</v>
      </c>
      <c r="H7273" t="str">
        <f t="shared" si="1585"/>
        <v>Day303</v>
      </c>
      <c r="I7273">
        <f t="shared" si="1584"/>
        <v>22</v>
      </c>
      <c r="J7273" t="str">
        <f t="shared" si="1586"/>
        <v>Hour22</v>
      </c>
      <c r="K7273">
        <f t="shared" si="1587"/>
        <v>10</v>
      </c>
      <c r="L7273" t="str">
        <f t="shared" si="1588"/>
        <v>Fall</v>
      </c>
      <c r="M7273">
        <f t="shared" si="1589"/>
        <v>1404</v>
      </c>
      <c r="N7273" t="e">
        <f t="shared" si="1590"/>
        <v>#N/A</v>
      </c>
      <c r="O7273" t="str">
        <f t="shared" si="1591"/>
        <v>Fall</v>
      </c>
      <c r="P7273">
        <f t="shared" si="1592"/>
        <v>8.9476232031745985E-5</v>
      </c>
      <c r="Q7273">
        <f t="shared" si="1593"/>
        <v>8.1561581593635109E-5</v>
      </c>
      <c r="R7273">
        <f t="shared" si="1594"/>
        <v>1.1896871205101502E-4</v>
      </c>
      <c r="S7273">
        <f t="shared" si="1595"/>
        <v>6.4910025737061002E-5</v>
      </c>
    </row>
    <row r="7274" spans="1:19" x14ac:dyDescent="0.25">
      <c r="A7274">
        <v>7272</v>
      </c>
      <c r="B7274">
        <v>128731.51600790001</v>
      </c>
      <c r="C7274">
        <v>142113.330926155</v>
      </c>
      <c r="D7274">
        <v>120404.7571183</v>
      </c>
      <c r="E7274">
        <v>35744.481636199998</v>
      </c>
      <c r="F7274">
        <f t="shared" si="1582"/>
        <v>426994.08568855497</v>
      </c>
      <c r="G7274">
        <f t="shared" si="1583"/>
        <v>303</v>
      </c>
      <c r="H7274" t="str">
        <f t="shared" si="1585"/>
        <v>Day303</v>
      </c>
      <c r="I7274">
        <f t="shared" si="1584"/>
        <v>23</v>
      </c>
      <c r="J7274" t="str">
        <f t="shared" si="1586"/>
        <v>Hour23</v>
      </c>
      <c r="K7274">
        <f t="shared" si="1587"/>
        <v>10</v>
      </c>
      <c r="L7274" t="str">
        <f t="shared" si="1588"/>
        <v>Fall</v>
      </c>
      <c r="M7274">
        <f t="shared" si="1589"/>
        <v>1404</v>
      </c>
      <c r="N7274" t="e">
        <f t="shared" si="1590"/>
        <v>#N/A</v>
      </c>
      <c r="O7274" t="str">
        <f t="shared" si="1591"/>
        <v>Fall</v>
      </c>
      <c r="P7274">
        <f t="shared" si="1592"/>
        <v>7.9753699561277566E-5</v>
      </c>
      <c r="Q7274">
        <f t="shared" si="1593"/>
        <v>7.9917422173342157E-5</v>
      </c>
      <c r="R7274">
        <f t="shared" si="1594"/>
        <v>1.1579028792985318E-4</v>
      </c>
      <c r="S7274">
        <f t="shared" si="1595"/>
        <v>5.0033372508207725E-5</v>
      </c>
    </row>
    <row r="7275" spans="1:19" x14ac:dyDescent="0.25">
      <c r="A7275">
        <v>7273</v>
      </c>
      <c r="B7275">
        <v>126219.9597219</v>
      </c>
      <c r="C7275">
        <v>135773.48246594999</v>
      </c>
      <c r="D7275">
        <v>117075.22608037</v>
      </c>
      <c r="E7275">
        <v>25265.879028899999</v>
      </c>
      <c r="F7275">
        <f t="shared" si="1582"/>
        <v>404334.54729711998</v>
      </c>
      <c r="G7275">
        <f t="shared" si="1583"/>
        <v>304</v>
      </c>
      <c r="H7275" t="str">
        <f t="shared" si="1585"/>
        <v>Day304</v>
      </c>
      <c r="I7275">
        <f t="shared" si="1584"/>
        <v>0</v>
      </c>
      <c r="J7275" t="str">
        <f t="shared" si="1586"/>
        <v>Hour0</v>
      </c>
      <c r="K7275">
        <f t="shared" si="1587"/>
        <v>10</v>
      </c>
      <c r="L7275" t="str">
        <f t="shared" si="1588"/>
        <v>Fall</v>
      </c>
      <c r="M7275">
        <f t="shared" si="1589"/>
        <v>44</v>
      </c>
      <c r="N7275">
        <f t="shared" si="1590"/>
        <v>689102.64160528302</v>
      </c>
      <c r="O7275" t="str">
        <f t="shared" si="1591"/>
        <v>Fall</v>
      </c>
      <c r="P7275">
        <f t="shared" si="1592"/>
        <v>7.754828488801747E-5</v>
      </c>
      <c r="Q7275">
        <f t="shared" si="1593"/>
        <v>7.8358230529797343E-5</v>
      </c>
      <c r="R7275">
        <f t="shared" si="1594"/>
        <v>1.1062474241871302E-4</v>
      </c>
      <c r="S7275">
        <f t="shared" si="1595"/>
        <v>3.5365938442369811E-5</v>
      </c>
    </row>
    <row r="7276" spans="1:19" x14ac:dyDescent="0.25">
      <c r="A7276">
        <v>7274</v>
      </c>
      <c r="B7276">
        <v>123896.6412772</v>
      </c>
      <c r="C7276">
        <v>133128.24980815401</v>
      </c>
      <c r="D7276">
        <v>115881.0179715</v>
      </c>
      <c r="E7276">
        <v>19764.844806500001</v>
      </c>
      <c r="F7276">
        <f t="shared" si="1582"/>
        <v>392670.75386335404</v>
      </c>
      <c r="G7276">
        <f t="shared" si="1583"/>
        <v>304</v>
      </c>
      <c r="H7276" t="str">
        <f t="shared" si="1585"/>
        <v>Day304</v>
      </c>
      <c r="I7276">
        <f t="shared" si="1584"/>
        <v>1</v>
      </c>
      <c r="J7276" t="str">
        <f t="shared" si="1586"/>
        <v>Hour1</v>
      </c>
      <c r="K7276">
        <f t="shared" si="1587"/>
        <v>10</v>
      </c>
      <c r="L7276" t="str">
        <f t="shared" si="1588"/>
        <v>Fall</v>
      </c>
      <c r="M7276">
        <f t="shared" si="1589"/>
        <v>1404</v>
      </c>
      <c r="N7276" t="e">
        <f t="shared" si="1590"/>
        <v>#N/A</v>
      </c>
      <c r="O7276" t="str">
        <f t="shared" si="1591"/>
        <v>Fall</v>
      </c>
      <c r="P7276">
        <f t="shared" si="1592"/>
        <v>7.675726535516892E-5</v>
      </c>
      <c r="Q7276">
        <f t="shared" si="1593"/>
        <v>7.6915898249823201E-5</v>
      </c>
      <c r="R7276">
        <f t="shared" si="1594"/>
        <v>1.0846947486505331E-4</v>
      </c>
      <c r="S7276">
        <f t="shared" si="1595"/>
        <v>2.7665860504996814E-5</v>
      </c>
    </row>
    <row r="7277" spans="1:19" x14ac:dyDescent="0.25">
      <c r="A7277">
        <v>7275</v>
      </c>
      <c r="B7277">
        <v>120892.6316605</v>
      </c>
      <c r="C7277">
        <v>131596.27432105099</v>
      </c>
      <c r="D7277">
        <v>120074.98951881001</v>
      </c>
      <c r="E7277">
        <v>15530.479894599999</v>
      </c>
      <c r="F7277">
        <f t="shared" si="1582"/>
        <v>388094.37539496098</v>
      </c>
      <c r="G7277">
        <f t="shared" si="1583"/>
        <v>304</v>
      </c>
      <c r="H7277" t="str">
        <f t="shared" si="1585"/>
        <v>Day304</v>
      </c>
      <c r="I7277">
        <f t="shared" si="1584"/>
        <v>2</v>
      </c>
      <c r="J7277" t="str">
        <f t="shared" si="1586"/>
        <v>Hour2</v>
      </c>
      <c r="K7277">
        <f t="shared" si="1587"/>
        <v>10</v>
      </c>
      <c r="L7277" t="str">
        <f t="shared" si="1588"/>
        <v>Fall</v>
      </c>
      <c r="M7277">
        <f t="shared" si="1589"/>
        <v>1404</v>
      </c>
      <c r="N7277" t="e">
        <f t="shared" si="1590"/>
        <v>#N/A</v>
      </c>
      <c r="O7277" t="str">
        <f t="shared" si="1591"/>
        <v>Fall</v>
      </c>
      <c r="P7277">
        <f t="shared" si="1592"/>
        <v>7.9535268108200276E-5</v>
      </c>
      <c r="Q7277">
        <f t="shared" si="1593"/>
        <v>7.5050988147033282E-5</v>
      </c>
      <c r="R7277">
        <f t="shared" si="1594"/>
        <v>1.0722126062929445E-4</v>
      </c>
      <c r="S7277">
        <f t="shared" si="1595"/>
        <v>2.1738804151822074E-5</v>
      </c>
    </row>
    <row r="7278" spans="1:19" x14ac:dyDescent="0.25">
      <c r="A7278">
        <v>7276</v>
      </c>
      <c r="B7278">
        <v>123342.20956269999</v>
      </c>
      <c r="C7278">
        <v>130972.144391649</v>
      </c>
      <c r="D7278">
        <v>127479.66876816</v>
      </c>
      <c r="E7278">
        <v>15782.512832500001</v>
      </c>
      <c r="F7278">
        <f t="shared" si="1582"/>
        <v>397576.53555500897</v>
      </c>
      <c r="G7278">
        <f t="shared" si="1583"/>
        <v>304</v>
      </c>
      <c r="H7278" t="str">
        <f t="shared" si="1585"/>
        <v>Day304</v>
      </c>
      <c r="I7278">
        <f t="shared" si="1584"/>
        <v>3</v>
      </c>
      <c r="J7278" t="str">
        <f t="shared" si="1586"/>
        <v>Hour3</v>
      </c>
      <c r="K7278">
        <f t="shared" si="1587"/>
        <v>10</v>
      </c>
      <c r="L7278" t="str">
        <f t="shared" si="1588"/>
        <v>Fall</v>
      </c>
      <c r="M7278">
        <f t="shared" si="1589"/>
        <v>1404</v>
      </c>
      <c r="N7278" t="e">
        <f t="shared" si="1590"/>
        <v>#N/A</v>
      </c>
      <c r="O7278" t="str">
        <f t="shared" si="1591"/>
        <v>Fall</v>
      </c>
      <c r="P7278">
        <f t="shared" si="1592"/>
        <v>8.4439979336678223E-5</v>
      </c>
      <c r="Q7278">
        <f t="shared" si="1593"/>
        <v>7.6571703178033104E-5</v>
      </c>
      <c r="R7278">
        <f t="shared" si="1594"/>
        <v>1.0671273561084529E-4</v>
      </c>
      <c r="S7278">
        <f t="shared" si="1595"/>
        <v>2.2091587498763047E-5</v>
      </c>
    </row>
    <row r="7279" spans="1:19" x14ac:dyDescent="0.25">
      <c r="A7279">
        <v>7277</v>
      </c>
      <c r="B7279">
        <v>129502.385056</v>
      </c>
      <c r="C7279">
        <v>132375.324186666</v>
      </c>
      <c r="D7279">
        <v>143386.64235430001</v>
      </c>
      <c r="E7279">
        <v>14856.687228500001</v>
      </c>
      <c r="F7279">
        <f t="shared" si="1582"/>
        <v>420121.03882546606</v>
      </c>
      <c r="G7279">
        <f t="shared" si="1583"/>
        <v>304</v>
      </c>
      <c r="H7279" t="str">
        <f t="shared" si="1585"/>
        <v>Day304</v>
      </c>
      <c r="I7279">
        <f t="shared" si="1584"/>
        <v>4</v>
      </c>
      <c r="J7279" t="str">
        <f t="shared" si="1586"/>
        <v>Hour4</v>
      </c>
      <c r="K7279">
        <f t="shared" si="1587"/>
        <v>10</v>
      </c>
      <c r="L7279" t="str">
        <f t="shared" si="1588"/>
        <v>Fall</v>
      </c>
      <c r="M7279">
        <f t="shared" si="1589"/>
        <v>1404</v>
      </c>
      <c r="N7279" t="e">
        <f t="shared" si="1590"/>
        <v>#N/A</v>
      </c>
      <c r="O7279" t="str">
        <f t="shared" si="1591"/>
        <v>Fall</v>
      </c>
      <c r="P7279">
        <f t="shared" si="1592"/>
        <v>9.4976440043722591E-5</v>
      </c>
      <c r="Q7279">
        <f t="shared" si="1593"/>
        <v>8.0395983050024364E-5</v>
      </c>
      <c r="R7279">
        <f t="shared" si="1594"/>
        <v>1.0785601042836959E-4</v>
      </c>
      <c r="S7279">
        <f t="shared" si="1595"/>
        <v>2.0795662220169668E-5</v>
      </c>
    </row>
    <row r="7280" spans="1:19" x14ac:dyDescent="0.25">
      <c r="A7280">
        <v>7278</v>
      </c>
      <c r="B7280">
        <v>143730.28266580001</v>
      </c>
      <c r="C7280">
        <v>140530.468416188</v>
      </c>
      <c r="D7280">
        <v>159276.0205704</v>
      </c>
      <c r="E7280">
        <v>22690.893890399999</v>
      </c>
      <c r="F7280">
        <f t="shared" si="1582"/>
        <v>466227.66554278799</v>
      </c>
      <c r="G7280">
        <f t="shared" si="1583"/>
        <v>304</v>
      </c>
      <c r="H7280" t="str">
        <f t="shared" si="1585"/>
        <v>Day304</v>
      </c>
      <c r="I7280">
        <f t="shared" si="1584"/>
        <v>5</v>
      </c>
      <c r="J7280" t="str">
        <f t="shared" si="1586"/>
        <v>Hour5</v>
      </c>
      <c r="K7280">
        <f t="shared" si="1587"/>
        <v>10</v>
      </c>
      <c r="L7280" t="str">
        <f t="shared" si="1588"/>
        <v>Fall</v>
      </c>
      <c r="M7280">
        <f t="shared" si="1589"/>
        <v>1404</v>
      </c>
      <c r="N7280" t="e">
        <f t="shared" si="1590"/>
        <v>#N/A</v>
      </c>
      <c r="O7280" t="str">
        <f t="shared" si="1591"/>
        <v>Fall</v>
      </c>
      <c r="P7280">
        <f t="shared" si="1592"/>
        <v>1.0550124593006529E-4</v>
      </c>
      <c r="Q7280">
        <f t="shared" si="1593"/>
        <v>8.9228761029984562E-5</v>
      </c>
      <c r="R7280">
        <f t="shared" si="1594"/>
        <v>1.1450061225630439E-4</v>
      </c>
      <c r="S7280">
        <f t="shared" si="1595"/>
        <v>3.1761600521094924E-5</v>
      </c>
    </row>
    <row r="7281" spans="1:19" x14ac:dyDescent="0.25">
      <c r="A7281">
        <v>7279</v>
      </c>
      <c r="B7281">
        <v>148477.80442649999</v>
      </c>
      <c r="C7281">
        <v>139560.700507306</v>
      </c>
      <c r="D7281">
        <v>182457.03340270001</v>
      </c>
      <c r="E7281">
        <v>37727.746760299997</v>
      </c>
      <c r="F7281">
        <f t="shared" si="1582"/>
        <v>508223.28509680601</v>
      </c>
      <c r="G7281">
        <f t="shared" si="1583"/>
        <v>304</v>
      </c>
      <c r="H7281" t="str">
        <f t="shared" si="1585"/>
        <v>Day304</v>
      </c>
      <c r="I7281">
        <f t="shared" si="1584"/>
        <v>6</v>
      </c>
      <c r="J7281" t="str">
        <f t="shared" si="1586"/>
        <v>Hour6</v>
      </c>
      <c r="K7281">
        <f t="shared" si="1587"/>
        <v>10</v>
      </c>
      <c r="L7281" t="str">
        <f t="shared" si="1588"/>
        <v>Fall</v>
      </c>
      <c r="M7281">
        <f t="shared" si="1589"/>
        <v>1404</v>
      </c>
      <c r="N7281" t="e">
        <f t="shared" si="1590"/>
        <v>#N/A</v>
      </c>
      <c r="O7281" t="str">
        <f t="shared" si="1591"/>
        <v>Fall</v>
      </c>
      <c r="P7281">
        <f t="shared" si="1592"/>
        <v>1.2085588454402736E-4</v>
      </c>
      <c r="Q7281">
        <f t="shared" si="1593"/>
        <v>9.217605562102865E-5</v>
      </c>
      <c r="R7281">
        <f t="shared" si="1594"/>
        <v>1.1371047029943951E-4</v>
      </c>
      <c r="S7281">
        <f t="shared" si="1595"/>
        <v>5.2809449770890367E-5</v>
      </c>
    </row>
    <row r="7282" spans="1:19" x14ac:dyDescent="0.25">
      <c r="A7282">
        <v>7280</v>
      </c>
      <c r="B7282">
        <v>156656.44749749999</v>
      </c>
      <c r="C7282">
        <v>148270.73479421699</v>
      </c>
      <c r="D7282">
        <v>171358.42412099999</v>
      </c>
      <c r="E7282">
        <v>59780.469133999999</v>
      </c>
      <c r="F7282">
        <f t="shared" si="1582"/>
        <v>536066.07554671692</v>
      </c>
      <c r="G7282">
        <f t="shared" si="1583"/>
        <v>304</v>
      </c>
      <c r="H7282" t="str">
        <f t="shared" si="1585"/>
        <v>Day304</v>
      </c>
      <c r="I7282">
        <f t="shared" si="1584"/>
        <v>7</v>
      </c>
      <c r="J7282" t="str">
        <f t="shared" si="1586"/>
        <v>Hour7</v>
      </c>
      <c r="K7282">
        <f t="shared" si="1587"/>
        <v>10</v>
      </c>
      <c r="L7282" t="str">
        <f t="shared" si="1588"/>
        <v>Fall</v>
      </c>
      <c r="M7282">
        <f t="shared" si="1589"/>
        <v>1404</v>
      </c>
      <c r="N7282" t="e">
        <f t="shared" si="1590"/>
        <v>#N/A</v>
      </c>
      <c r="O7282" t="str">
        <f t="shared" si="1591"/>
        <v>Fall</v>
      </c>
      <c r="P7282">
        <f t="shared" si="1592"/>
        <v>1.1350438804683309E-4</v>
      </c>
      <c r="Q7282">
        <f t="shared" si="1593"/>
        <v>9.7253414230478069E-5</v>
      </c>
      <c r="R7282">
        <f t="shared" si="1594"/>
        <v>1.2080718227844712E-4</v>
      </c>
      <c r="S7282">
        <f t="shared" si="1595"/>
        <v>8.3677769098424994E-5</v>
      </c>
    </row>
    <row r="7283" spans="1:19" x14ac:dyDescent="0.25">
      <c r="A7283">
        <v>7281</v>
      </c>
      <c r="B7283">
        <v>159314.48206849999</v>
      </c>
      <c r="C7283">
        <v>156653.35394132999</v>
      </c>
      <c r="D7283">
        <v>159411.73741170001</v>
      </c>
      <c r="E7283">
        <v>67182.1288257001</v>
      </c>
      <c r="F7283">
        <f t="shared" si="1582"/>
        <v>542561.7022472301</v>
      </c>
      <c r="G7283">
        <f t="shared" si="1583"/>
        <v>304</v>
      </c>
      <c r="H7283" t="str">
        <f t="shared" si="1585"/>
        <v>Day304</v>
      </c>
      <c r="I7283">
        <f t="shared" si="1584"/>
        <v>8</v>
      </c>
      <c r="J7283" t="str">
        <f t="shared" si="1586"/>
        <v>Hour8</v>
      </c>
      <c r="K7283">
        <f t="shared" si="1587"/>
        <v>10</v>
      </c>
      <c r="L7283" t="str">
        <f t="shared" si="1588"/>
        <v>Fall</v>
      </c>
      <c r="M7283">
        <f t="shared" si="1589"/>
        <v>1404</v>
      </c>
      <c r="N7283" t="e">
        <f t="shared" si="1590"/>
        <v>#N/A</v>
      </c>
      <c r="O7283" t="str">
        <f t="shared" si="1591"/>
        <v>Fall</v>
      </c>
      <c r="P7283">
        <f t="shared" si="1592"/>
        <v>1.0559114204750699E-4</v>
      </c>
      <c r="Q7283">
        <f t="shared" si="1593"/>
        <v>9.8903540614050757E-5</v>
      </c>
      <c r="R7283">
        <f t="shared" si="1594"/>
        <v>1.2763712482025463E-4</v>
      </c>
      <c r="S7283">
        <f t="shared" si="1595"/>
        <v>9.4038249362286702E-5</v>
      </c>
    </row>
    <row r="7284" spans="1:19" x14ac:dyDescent="0.25">
      <c r="A7284">
        <v>7282</v>
      </c>
      <c r="B7284">
        <v>164396.5669294</v>
      </c>
      <c r="C7284">
        <v>162982.71323326699</v>
      </c>
      <c r="D7284">
        <v>149402.48025739999</v>
      </c>
      <c r="E7284">
        <v>65844.889232799993</v>
      </c>
      <c r="F7284">
        <f t="shared" si="1582"/>
        <v>542626.649652867</v>
      </c>
      <c r="G7284">
        <f t="shared" si="1583"/>
        <v>304</v>
      </c>
      <c r="H7284" t="str">
        <f t="shared" si="1585"/>
        <v>Day304</v>
      </c>
      <c r="I7284">
        <f t="shared" si="1584"/>
        <v>9</v>
      </c>
      <c r="J7284" t="str">
        <f t="shared" si="1586"/>
        <v>Hour9</v>
      </c>
      <c r="K7284">
        <f t="shared" si="1587"/>
        <v>10</v>
      </c>
      <c r="L7284" t="str">
        <f t="shared" si="1588"/>
        <v>Fall</v>
      </c>
      <c r="M7284">
        <f t="shared" si="1589"/>
        <v>1404</v>
      </c>
      <c r="N7284" t="e">
        <f t="shared" si="1590"/>
        <v>#N/A</v>
      </c>
      <c r="O7284" t="str">
        <f t="shared" si="1591"/>
        <v>Fall</v>
      </c>
      <c r="P7284">
        <f t="shared" si="1592"/>
        <v>9.896121058116724E-5</v>
      </c>
      <c r="Q7284">
        <f t="shared" si="1593"/>
        <v>1.0205853430902419E-4</v>
      </c>
      <c r="R7284">
        <f t="shared" si="1594"/>
        <v>1.327941240267942E-4</v>
      </c>
      <c r="S7284">
        <f t="shared" si="1595"/>
        <v>9.2166446957505537E-5</v>
      </c>
    </row>
    <row r="7285" spans="1:19" x14ac:dyDescent="0.25">
      <c r="A7285">
        <v>7283</v>
      </c>
      <c r="B7285">
        <v>166105.5509997</v>
      </c>
      <c r="C7285">
        <v>162491.69324642801</v>
      </c>
      <c r="D7285">
        <v>146762.76594429999</v>
      </c>
      <c r="E7285">
        <v>72102.861629999999</v>
      </c>
      <c r="F7285">
        <f t="shared" si="1582"/>
        <v>547462.87182042794</v>
      </c>
      <c r="G7285">
        <f t="shared" si="1583"/>
        <v>304</v>
      </c>
      <c r="H7285" t="str">
        <f t="shared" si="1585"/>
        <v>Day304</v>
      </c>
      <c r="I7285">
        <f t="shared" si="1584"/>
        <v>10</v>
      </c>
      <c r="J7285" t="str">
        <f t="shared" si="1586"/>
        <v>Hour10</v>
      </c>
      <c r="K7285">
        <f t="shared" si="1587"/>
        <v>10</v>
      </c>
      <c r="L7285" t="str">
        <f t="shared" si="1588"/>
        <v>Fall</v>
      </c>
      <c r="M7285">
        <f t="shared" si="1589"/>
        <v>1404</v>
      </c>
      <c r="N7285" t="e">
        <f t="shared" si="1590"/>
        <v>#N/A</v>
      </c>
      <c r="O7285" t="str">
        <f t="shared" si="1591"/>
        <v>Fall</v>
      </c>
      <c r="P7285">
        <f t="shared" si="1592"/>
        <v>9.721271669028438E-5</v>
      </c>
      <c r="Q7285">
        <f t="shared" si="1593"/>
        <v>1.0311948352852458E-4</v>
      </c>
      <c r="R7285">
        <f t="shared" si="1594"/>
        <v>1.3239405356693749E-4</v>
      </c>
      <c r="S7285">
        <f t="shared" si="1595"/>
        <v>1.0092604983220752E-4</v>
      </c>
    </row>
    <row r="7286" spans="1:19" x14ac:dyDescent="0.25">
      <c r="A7286">
        <v>7284</v>
      </c>
      <c r="B7286">
        <v>169483.47800510001</v>
      </c>
      <c r="C7286">
        <v>164587.46918018701</v>
      </c>
      <c r="D7286">
        <v>136913.42444</v>
      </c>
      <c r="E7286">
        <v>85606.443705400001</v>
      </c>
      <c r="F7286">
        <f t="shared" si="1582"/>
        <v>556590.81533068698</v>
      </c>
      <c r="G7286">
        <f t="shared" si="1583"/>
        <v>304</v>
      </c>
      <c r="H7286" t="str">
        <f t="shared" si="1585"/>
        <v>Day304</v>
      </c>
      <c r="I7286">
        <f t="shared" si="1584"/>
        <v>11</v>
      </c>
      <c r="J7286" t="str">
        <f t="shared" si="1586"/>
        <v>Hour11</v>
      </c>
      <c r="K7286">
        <f t="shared" si="1587"/>
        <v>10</v>
      </c>
      <c r="L7286" t="str">
        <f t="shared" si="1588"/>
        <v>Fall</v>
      </c>
      <c r="M7286">
        <f t="shared" si="1589"/>
        <v>1404</v>
      </c>
      <c r="N7286" t="e">
        <f t="shared" si="1590"/>
        <v>#N/A</v>
      </c>
      <c r="O7286" t="str">
        <f t="shared" si="1591"/>
        <v>Fall</v>
      </c>
      <c r="P7286">
        <f t="shared" si="1592"/>
        <v>9.0688710147597936E-5</v>
      </c>
      <c r="Q7286">
        <f t="shared" si="1593"/>
        <v>1.0521652415177583E-4</v>
      </c>
      <c r="R7286">
        <f t="shared" si="1594"/>
        <v>1.3410163790983424E-4</v>
      </c>
      <c r="S7286">
        <f t="shared" si="1595"/>
        <v>1.1982770181446499E-4</v>
      </c>
    </row>
    <row r="7287" spans="1:19" x14ac:dyDescent="0.25">
      <c r="A7287">
        <v>7285</v>
      </c>
      <c r="B7287">
        <v>171698.7722794</v>
      </c>
      <c r="C7287">
        <v>165968.38260009699</v>
      </c>
      <c r="D7287">
        <v>131103.4501363</v>
      </c>
      <c r="E7287">
        <v>96178.712845300004</v>
      </c>
      <c r="F7287">
        <f t="shared" si="1582"/>
        <v>564949.31786109705</v>
      </c>
      <c r="G7287">
        <f t="shared" si="1583"/>
        <v>304</v>
      </c>
      <c r="H7287" t="str">
        <f t="shared" si="1585"/>
        <v>Day304</v>
      </c>
      <c r="I7287">
        <f t="shared" si="1584"/>
        <v>12</v>
      </c>
      <c r="J7287" t="str">
        <f t="shared" si="1586"/>
        <v>Hour12</v>
      </c>
      <c r="K7287">
        <f t="shared" si="1587"/>
        <v>10</v>
      </c>
      <c r="L7287" t="str">
        <f t="shared" si="1588"/>
        <v>Fall</v>
      </c>
      <c r="M7287">
        <f t="shared" si="1589"/>
        <v>1404</v>
      </c>
      <c r="N7287" t="e">
        <f t="shared" si="1590"/>
        <v>#N/A</v>
      </c>
      <c r="O7287" t="str">
        <f t="shared" si="1591"/>
        <v>Fall</v>
      </c>
      <c r="P7287">
        <f t="shared" si="1592"/>
        <v>8.6840299535210209E-5</v>
      </c>
      <c r="Q7287">
        <f t="shared" si="1593"/>
        <v>1.0659179427402433E-4</v>
      </c>
      <c r="R7287">
        <f t="shared" si="1594"/>
        <v>1.3522677065744862E-4</v>
      </c>
      <c r="S7287">
        <f t="shared" si="1595"/>
        <v>1.346262456992905E-4</v>
      </c>
    </row>
    <row r="7288" spans="1:19" x14ac:dyDescent="0.25">
      <c r="A7288">
        <v>7286</v>
      </c>
      <c r="B7288">
        <v>172471.3536149</v>
      </c>
      <c r="C7288">
        <v>166878.683105134</v>
      </c>
      <c r="D7288">
        <v>126426.66977917</v>
      </c>
      <c r="E7288">
        <v>99756.252569899996</v>
      </c>
      <c r="F7288">
        <f t="shared" si="1582"/>
        <v>565532.95906910393</v>
      </c>
      <c r="G7288">
        <f t="shared" si="1583"/>
        <v>304</v>
      </c>
      <c r="H7288" t="str">
        <f t="shared" si="1585"/>
        <v>Day304</v>
      </c>
      <c r="I7288">
        <f t="shared" si="1584"/>
        <v>13</v>
      </c>
      <c r="J7288" t="str">
        <f t="shared" si="1586"/>
        <v>Hour13</v>
      </c>
      <c r="K7288">
        <f t="shared" si="1587"/>
        <v>10</v>
      </c>
      <c r="L7288" t="str">
        <f t="shared" si="1588"/>
        <v>Fall</v>
      </c>
      <c r="M7288">
        <f t="shared" si="1589"/>
        <v>1404</v>
      </c>
      <c r="N7288" t="e">
        <f t="shared" si="1590"/>
        <v>#N/A</v>
      </c>
      <c r="O7288" t="str">
        <f t="shared" si="1591"/>
        <v>Fall</v>
      </c>
      <c r="P7288">
        <f t="shared" si="1592"/>
        <v>8.3742493896599426E-5</v>
      </c>
      <c r="Q7288">
        <f t="shared" si="1593"/>
        <v>1.0707141815065614E-4</v>
      </c>
      <c r="R7288">
        <f t="shared" si="1594"/>
        <v>1.3596846010272448E-4</v>
      </c>
      <c r="S7288">
        <f t="shared" si="1595"/>
        <v>1.3963391036556292E-4</v>
      </c>
    </row>
    <row r="7289" spans="1:19" x14ac:dyDescent="0.25">
      <c r="A7289">
        <v>7287</v>
      </c>
      <c r="B7289">
        <v>172059.1510826</v>
      </c>
      <c r="C7289">
        <v>165532.709992636</v>
      </c>
      <c r="D7289">
        <v>126800.73292965</v>
      </c>
      <c r="E7289">
        <v>111799.1786904</v>
      </c>
      <c r="F7289">
        <f t="shared" si="1582"/>
        <v>576191.77269528597</v>
      </c>
      <c r="G7289">
        <f t="shared" si="1583"/>
        <v>304</v>
      </c>
      <c r="H7289" t="str">
        <f t="shared" si="1585"/>
        <v>Day304</v>
      </c>
      <c r="I7289">
        <f t="shared" si="1584"/>
        <v>14</v>
      </c>
      <c r="J7289" t="str">
        <f t="shared" si="1586"/>
        <v>Hour14</v>
      </c>
      <c r="K7289">
        <f t="shared" si="1587"/>
        <v>10</v>
      </c>
      <c r="L7289" t="str">
        <f t="shared" si="1588"/>
        <v>Fall</v>
      </c>
      <c r="M7289">
        <f t="shared" si="1589"/>
        <v>1404</v>
      </c>
      <c r="N7289" t="e">
        <f t="shared" si="1590"/>
        <v>#N/A</v>
      </c>
      <c r="O7289" t="str">
        <f t="shared" si="1591"/>
        <v>Fall</v>
      </c>
      <c r="P7289">
        <f t="shared" si="1592"/>
        <v>8.3990265835469049E-5</v>
      </c>
      <c r="Q7289">
        <f t="shared" si="1593"/>
        <v>1.0681551994626679E-4</v>
      </c>
      <c r="R7289">
        <f t="shared" si="1594"/>
        <v>1.3487179581918191E-4</v>
      </c>
      <c r="S7289">
        <f t="shared" si="1595"/>
        <v>1.5649100777176997E-4</v>
      </c>
    </row>
    <row r="7290" spans="1:19" x14ac:dyDescent="0.25">
      <c r="A7290">
        <v>7288</v>
      </c>
      <c r="B7290">
        <v>169943.97967199999</v>
      </c>
      <c r="C7290">
        <v>161724.36669620301</v>
      </c>
      <c r="D7290">
        <v>130819.47562878999</v>
      </c>
      <c r="E7290">
        <v>144342.1222291</v>
      </c>
      <c r="F7290">
        <f t="shared" si="1582"/>
        <v>606829.94422609301</v>
      </c>
      <c r="G7290">
        <f t="shared" si="1583"/>
        <v>304</v>
      </c>
      <c r="H7290" t="str">
        <f t="shared" si="1585"/>
        <v>Day304</v>
      </c>
      <c r="I7290">
        <f t="shared" si="1584"/>
        <v>15</v>
      </c>
      <c r="J7290" t="str">
        <f t="shared" si="1586"/>
        <v>Hour15</v>
      </c>
      <c r="K7290">
        <f t="shared" si="1587"/>
        <v>10</v>
      </c>
      <c r="L7290" t="str">
        <f t="shared" si="1588"/>
        <v>Fall</v>
      </c>
      <c r="M7290">
        <f t="shared" si="1589"/>
        <v>1404</v>
      </c>
      <c r="N7290" t="e">
        <f t="shared" si="1590"/>
        <v>#N/A</v>
      </c>
      <c r="O7290" t="str">
        <f t="shared" si="1591"/>
        <v>Fall</v>
      </c>
      <c r="P7290">
        <f t="shared" si="1592"/>
        <v>8.665220050908317E-5</v>
      </c>
      <c r="Q7290">
        <f t="shared" si="1593"/>
        <v>1.0550240679548612E-4</v>
      </c>
      <c r="R7290">
        <f t="shared" si="1594"/>
        <v>1.3176885562380473E-4</v>
      </c>
      <c r="S7290">
        <f t="shared" si="1595"/>
        <v>2.0204302425244443E-4</v>
      </c>
    </row>
    <row r="7291" spans="1:19" x14ac:dyDescent="0.25">
      <c r="A7291">
        <v>7289</v>
      </c>
      <c r="B7291">
        <v>166394.0536595</v>
      </c>
      <c r="C7291">
        <v>155926.35306032901</v>
      </c>
      <c r="D7291">
        <v>141608.16330538999</v>
      </c>
      <c r="E7291">
        <v>183932.68488250001</v>
      </c>
      <c r="F7291">
        <f t="shared" si="1582"/>
        <v>647861.25490771898</v>
      </c>
      <c r="G7291">
        <f t="shared" si="1583"/>
        <v>304</v>
      </c>
      <c r="H7291" t="str">
        <f t="shared" si="1585"/>
        <v>Day304</v>
      </c>
      <c r="I7291">
        <f t="shared" si="1584"/>
        <v>16</v>
      </c>
      <c r="J7291" t="str">
        <f t="shared" si="1586"/>
        <v>Hour16</v>
      </c>
      <c r="K7291">
        <f t="shared" si="1587"/>
        <v>10</v>
      </c>
      <c r="L7291" t="str">
        <f t="shared" si="1588"/>
        <v>Fall</v>
      </c>
      <c r="M7291">
        <f t="shared" si="1589"/>
        <v>1404</v>
      </c>
      <c r="N7291" t="e">
        <f t="shared" si="1590"/>
        <v>#N/A</v>
      </c>
      <c r="O7291" t="str">
        <f t="shared" si="1591"/>
        <v>Fall</v>
      </c>
      <c r="P7291">
        <f t="shared" si="1592"/>
        <v>9.3798411142394082E-5</v>
      </c>
      <c r="Q7291">
        <f t="shared" si="1593"/>
        <v>1.0329858799009212E-4</v>
      </c>
      <c r="R7291">
        <f t="shared" si="1594"/>
        <v>1.2704478319552627E-4</v>
      </c>
      <c r="S7291">
        <f t="shared" si="1595"/>
        <v>2.5745995235921566E-4</v>
      </c>
    </row>
    <row r="7292" spans="1:19" x14ac:dyDescent="0.25">
      <c r="A7292">
        <v>7290</v>
      </c>
      <c r="B7292">
        <v>163187.02173370001</v>
      </c>
      <c r="C7292">
        <v>151285.71864430301</v>
      </c>
      <c r="D7292">
        <v>160958.65239428001</v>
      </c>
      <c r="E7292">
        <v>213671.24883299999</v>
      </c>
      <c r="F7292">
        <f t="shared" si="1582"/>
        <v>689102.64160528302</v>
      </c>
      <c r="G7292">
        <f t="shared" si="1583"/>
        <v>304</v>
      </c>
      <c r="H7292" t="str">
        <f t="shared" si="1585"/>
        <v>Day304</v>
      </c>
      <c r="I7292">
        <f t="shared" si="1584"/>
        <v>17</v>
      </c>
      <c r="J7292" t="str">
        <f t="shared" si="1586"/>
        <v>Hour17</v>
      </c>
      <c r="K7292">
        <f t="shared" si="1587"/>
        <v>10</v>
      </c>
      <c r="L7292" t="str">
        <f t="shared" si="1588"/>
        <v>Fall</v>
      </c>
      <c r="M7292">
        <f t="shared" si="1589"/>
        <v>1404</v>
      </c>
      <c r="N7292" t="e">
        <f t="shared" si="1590"/>
        <v>#N/A</v>
      </c>
      <c r="O7292" t="str">
        <f t="shared" si="1591"/>
        <v>Fall</v>
      </c>
      <c r="P7292">
        <f t="shared" si="1592"/>
        <v>1.0661578754923172E-4</v>
      </c>
      <c r="Q7292">
        <f t="shared" si="1593"/>
        <v>1.0130764022309917E-4</v>
      </c>
      <c r="R7292">
        <f t="shared" si="1594"/>
        <v>1.2326371359630583E-4</v>
      </c>
      <c r="S7292">
        <f t="shared" si="1595"/>
        <v>2.9908653581727987E-4</v>
      </c>
    </row>
    <row r="7293" spans="1:19" x14ac:dyDescent="0.25">
      <c r="A7293">
        <v>7291</v>
      </c>
      <c r="B7293">
        <v>164656.14556559999</v>
      </c>
      <c r="C7293">
        <v>153713.714919472</v>
      </c>
      <c r="D7293">
        <v>174800.17405460001</v>
      </c>
      <c r="E7293">
        <v>177020.05741539999</v>
      </c>
      <c r="F7293">
        <f t="shared" si="1582"/>
        <v>670190.09195507201</v>
      </c>
      <c r="G7293">
        <f t="shared" si="1583"/>
        <v>304</v>
      </c>
      <c r="H7293" t="str">
        <f t="shared" si="1585"/>
        <v>Day304</v>
      </c>
      <c r="I7293">
        <f t="shared" si="1584"/>
        <v>18</v>
      </c>
      <c r="J7293" t="str">
        <f t="shared" si="1586"/>
        <v>Hour18</v>
      </c>
      <c r="K7293">
        <f t="shared" si="1587"/>
        <v>10</v>
      </c>
      <c r="L7293" t="str">
        <f t="shared" si="1588"/>
        <v>Fall</v>
      </c>
      <c r="M7293">
        <f t="shared" si="1589"/>
        <v>1404</v>
      </c>
      <c r="N7293" t="e">
        <f t="shared" si="1590"/>
        <v>#N/A</v>
      </c>
      <c r="O7293" t="str">
        <f t="shared" si="1591"/>
        <v>Fall</v>
      </c>
      <c r="P7293">
        <f t="shared" si="1592"/>
        <v>1.1578413426898351E-4</v>
      </c>
      <c r="Q7293">
        <f t="shared" si="1593"/>
        <v>1.0221968253519052E-4</v>
      </c>
      <c r="R7293">
        <f t="shared" si="1594"/>
        <v>1.2524198253112176E-4</v>
      </c>
      <c r="S7293">
        <f t="shared" si="1595"/>
        <v>2.4778399542152674E-4</v>
      </c>
    </row>
    <row r="7294" spans="1:19" x14ac:dyDescent="0.25">
      <c r="A7294">
        <v>7292</v>
      </c>
      <c r="B7294">
        <v>163455.8720996</v>
      </c>
      <c r="C7294">
        <v>155854.067919883</v>
      </c>
      <c r="D7294">
        <v>174383.29134133001</v>
      </c>
      <c r="E7294">
        <v>109489.1399625</v>
      </c>
      <c r="F7294">
        <f t="shared" si="1582"/>
        <v>603182.37132331298</v>
      </c>
      <c r="G7294">
        <f t="shared" si="1583"/>
        <v>304</v>
      </c>
      <c r="H7294" t="str">
        <f t="shared" si="1585"/>
        <v>Day304</v>
      </c>
      <c r="I7294">
        <f t="shared" si="1584"/>
        <v>19</v>
      </c>
      <c r="J7294" t="str">
        <f t="shared" si="1586"/>
        <v>Hour19</v>
      </c>
      <c r="K7294">
        <f t="shared" si="1587"/>
        <v>10</v>
      </c>
      <c r="L7294" t="str">
        <f t="shared" si="1588"/>
        <v>Fall</v>
      </c>
      <c r="M7294">
        <f t="shared" si="1589"/>
        <v>1404</v>
      </c>
      <c r="N7294" t="e">
        <f t="shared" si="1590"/>
        <v>#N/A</v>
      </c>
      <c r="O7294" t="str">
        <f t="shared" si="1591"/>
        <v>Fall</v>
      </c>
      <c r="P7294">
        <f t="shared" si="1592"/>
        <v>1.1550799950934308E-4</v>
      </c>
      <c r="Q7294">
        <f t="shared" si="1593"/>
        <v>1.0147454440367116E-4</v>
      </c>
      <c r="R7294">
        <f t="shared" si="1594"/>
        <v>1.2698588712173258E-4</v>
      </c>
      <c r="S7294">
        <f t="shared" si="1595"/>
        <v>1.5325752884325319E-4</v>
      </c>
    </row>
    <row r="7295" spans="1:19" x14ac:dyDescent="0.25">
      <c r="A7295">
        <v>7293</v>
      </c>
      <c r="B7295">
        <v>156935.4643512</v>
      </c>
      <c r="C7295">
        <v>154807.62585374599</v>
      </c>
      <c r="D7295">
        <v>164232.79574109</v>
      </c>
      <c r="E7295">
        <v>82433.641047000099</v>
      </c>
      <c r="F7295">
        <f t="shared" si="1582"/>
        <v>558409.52699303604</v>
      </c>
      <c r="G7295">
        <f t="shared" si="1583"/>
        <v>304</v>
      </c>
      <c r="H7295" t="str">
        <f t="shared" si="1585"/>
        <v>Day304</v>
      </c>
      <c r="I7295">
        <f t="shared" si="1584"/>
        <v>20</v>
      </c>
      <c r="J7295" t="str">
        <f t="shared" si="1586"/>
        <v>Hour20</v>
      </c>
      <c r="K7295">
        <f t="shared" si="1587"/>
        <v>10</v>
      </c>
      <c r="L7295" t="str">
        <f t="shared" si="1588"/>
        <v>Fall</v>
      </c>
      <c r="M7295">
        <f t="shared" si="1589"/>
        <v>1404</v>
      </c>
      <c r="N7295" t="e">
        <f t="shared" si="1590"/>
        <v>#N/A</v>
      </c>
      <c r="O7295" t="str">
        <f t="shared" si="1591"/>
        <v>Fall</v>
      </c>
      <c r="P7295">
        <f t="shared" si="1592"/>
        <v>1.0878451452523882E-4</v>
      </c>
      <c r="Q7295">
        <f t="shared" si="1593"/>
        <v>9.7426629837519106E-5</v>
      </c>
      <c r="R7295">
        <f t="shared" si="1594"/>
        <v>1.2613327303303125E-4</v>
      </c>
      <c r="S7295">
        <f t="shared" si="1595"/>
        <v>1.153865682454168E-4</v>
      </c>
    </row>
    <row r="7296" spans="1:19" x14ac:dyDescent="0.25">
      <c r="A7296">
        <v>7294</v>
      </c>
      <c r="B7296">
        <v>143289.21159699999</v>
      </c>
      <c r="C7296">
        <v>152321.084364704</v>
      </c>
      <c r="D7296">
        <v>152873.07701981999</v>
      </c>
      <c r="E7296">
        <v>64880.801602200001</v>
      </c>
      <c r="F7296">
        <f t="shared" si="1582"/>
        <v>513364.174583724</v>
      </c>
      <c r="G7296">
        <f t="shared" si="1583"/>
        <v>304</v>
      </c>
      <c r="H7296" t="str">
        <f t="shared" si="1585"/>
        <v>Day304</v>
      </c>
      <c r="I7296">
        <f t="shared" si="1584"/>
        <v>21</v>
      </c>
      <c r="J7296" t="str">
        <f t="shared" si="1586"/>
        <v>Hour21</v>
      </c>
      <c r="K7296">
        <f t="shared" si="1587"/>
        <v>10</v>
      </c>
      <c r="L7296" t="str">
        <f t="shared" si="1588"/>
        <v>Fall</v>
      </c>
      <c r="M7296">
        <f t="shared" si="1589"/>
        <v>1404</v>
      </c>
      <c r="N7296" t="e">
        <f t="shared" si="1590"/>
        <v>#N/A</v>
      </c>
      <c r="O7296" t="str">
        <f t="shared" si="1591"/>
        <v>Fall</v>
      </c>
      <c r="P7296">
        <f t="shared" si="1592"/>
        <v>1.0126006436496278E-4</v>
      </c>
      <c r="Q7296">
        <f t="shared" si="1593"/>
        <v>8.8954941036972321E-5</v>
      </c>
      <c r="R7296">
        <f t="shared" si="1594"/>
        <v>1.2410730296330354E-4</v>
      </c>
      <c r="S7296">
        <f t="shared" si="1595"/>
        <v>9.0816964370422405E-5</v>
      </c>
    </row>
    <row r="7297" spans="1:19" x14ac:dyDescent="0.25">
      <c r="A7297">
        <v>7295</v>
      </c>
      <c r="B7297">
        <v>134093.35787080001</v>
      </c>
      <c r="C7297">
        <v>147062.80839743299</v>
      </c>
      <c r="D7297">
        <v>138323.08439812</v>
      </c>
      <c r="E7297">
        <v>46945.386995399997</v>
      </c>
      <c r="F7297">
        <f t="shared" si="1582"/>
        <v>466424.63766175299</v>
      </c>
      <c r="G7297">
        <f t="shared" si="1583"/>
        <v>304</v>
      </c>
      <c r="H7297" t="str">
        <f t="shared" si="1585"/>
        <v>Day304</v>
      </c>
      <c r="I7297">
        <f t="shared" si="1584"/>
        <v>22</v>
      </c>
      <c r="J7297" t="str">
        <f t="shared" si="1586"/>
        <v>Hour22</v>
      </c>
      <c r="K7297">
        <f t="shared" si="1587"/>
        <v>10</v>
      </c>
      <c r="L7297" t="str">
        <f t="shared" si="1588"/>
        <v>Fall</v>
      </c>
      <c r="M7297">
        <f t="shared" si="1589"/>
        <v>1404</v>
      </c>
      <c r="N7297" t="e">
        <f t="shared" si="1590"/>
        <v>#N/A</v>
      </c>
      <c r="O7297" t="str">
        <f t="shared" si="1591"/>
        <v>Fall</v>
      </c>
      <c r="P7297">
        <f t="shared" si="1592"/>
        <v>9.162244067016362E-5</v>
      </c>
      <c r="Q7297">
        <f t="shared" si="1593"/>
        <v>8.3246090964578815E-5</v>
      </c>
      <c r="R7297">
        <f t="shared" si="1594"/>
        <v>1.1982299490932293E-4</v>
      </c>
      <c r="S7297">
        <f t="shared" si="1595"/>
        <v>6.5711850544897813E-5</v>
      </c>
    </row>
    <row r="7298" spans="1:19" x14ac:dyDescent="0.25">
      <c r="A7298">
        <v>7296</v>
      </c>
      <c r="B7298">
        <v>130801.366696</v>
      </c>
      <c r="C7298">
        <v>143105.85428614001</v>
      </c>
      <c r="D7298">
        <v>123007.7379541</v>
      </c>
      <c r="E7298">
        <v>36200.512072500002</v>
      </c>
      <c r="F7298">
        <f t="shared" si="1582"/>
        <v>433115.47100874002</v>
      </c>
      <c r="G7298">
        <f t="shared" si="1583"/>
        <v>304</v>
      </c>
      <c r="H7298" t="str">
        <f t="shared" si="1585"/>
        <v>Day304</v>
      </c>
      <c r="I7298">
        <f t="shared" si="1584"/>
        <v>23</v>
      </c>
      <c r="J7298" t="str">
        <f t="shared" si="1586"/>
        <v>Hour23</v>
      </c>
      <c r="K7298">
        <f t="shared" si="1587"/>
        <v>10</v>
      </c>
      <c r="L7298" t="str">
        <f t="shared" si="1588"/>
        <v>Fall</v>
      </c>
      <c r="M7298">
        <f t="shared" si="1589"/>
        <v>1404</v>
      </c>
      <c r="N7298" t="e">
        <f t="shared" si="1590"/>
        <v>#N/A</v>
      </c>
      <c r="O7298" t="str">
        <f t="shared" si="1591"/>
        <v>Fall</v>
      </c>
      <c r="P7298">
        <f t="shared" si="1592"/>
        <v>8.1477861932521646E-5</v>
      </c>
      <c r="Q7298">
        <f t="shared" si="1593"/>
        <v>8.1202399903787886E-5</v>
      </c>
      <c r="R7298">
        <f t="shared" si="1594"/>
        <v>1.1659897044317407E-4</v>
      </c>
      <c r="S7298">
        <f t="shared" si="1595"/>
        <v>5.0671701549504297E-5</v>
      </c>
    </row>
    <row r="7299" spans="1:19" x14ac:dyDescent="0.25">
      <c r="A7299">
        <v>7297</v>
      </c>
      <c r="B7299">
        <v>129035.19618670001</v>
      </c>
      <c r="C7299">
        <v>137737.50353003101</v>
      </c>
      <c r="D7299">
        <v>117420.3321494</v>
      </c>
      <c r="E7299">
        <v>25839.595946000001</v>
      </c>
      <c r="F7299">
        <f t="shared" ref="F7299:F7362" si="1596">SUM(B7299:E7299)</f>
        <v>410032.62781213102</v>
      </c>
      <c r="G7299">
        <f t="shared" ref="G7299:G7362" si="1597">CEILING(A7299/24,1)</f>
        <v>305</v>
      </c>
      <c r="H7299" t="str">
        <f t="shared" si="1585"/>
        <v>Day305</v>
      </c>
      <c r="I7299">
        <f t="shared" ref="I7299:I7362" si="1598">A7299-(G7299-1)*24-1</f>
        <v>0</v>
      </c>
      <c r="J7299" t="str">
        <f t="shared" si="1586"/>
        <v>Hour0</v>
      </c>
      <c r="K7299">
        <f t="shared" si="1587"/>
        <v>10</v>
      </c>
      <c r="L7299" t="str">
        <f t="shared" si="1588"/>
        <v>Fall</v>
      </c>
      <c r="M7299">
        <f t="shared" si="1589"/>
        <v>49</v>
      </c>
      <c r="N7299">
        <f t="shared" si="1590"/>
        <v>677845.73742943699</v>
      </c>
      <c r="O7299" t="str">
        <f t="shared" si="1591"/>
        <v>Fall</v>
      </c>
      <c r="P7299">
        <f t="shared" si="1592"/>
        <v>7.7776876236108054E-5</v>
      </c>
      <c r="Q7299">
        <f t="shared" si="1593"/>
        <v>8.0105948944465913E-5</v>
      </c>
      <c r="R7299">
        <f t="shared" si="1594"/>
        <v>1.1222497628156159E-4</v>
      </c>
      <c r="S7299">
        <f t="shared" si="1595"/>
        <v>3.6168999248221707E-5</v>
      </c>
    </row>
    <row r="7300" spans="1:19" x14ac:dyDescent="0.25">
      <c r="A7300">
        <v>7298</v>
      </c>
      <c r="B7300">
        <v>126912.7473506</v>
      </c>
      <c r="C7300">
        <v>135355.458852468</v>
      </c>
      <c r="D7300">
        <v>115400.9180012</v>
      </c>
      <c r="E7300">
        <v>20219.230132299999</v>
      </c>
      <c r="F7300">
        <f t="shared" si="1596"/>
        <v>397888.35433656804</v>
      </c>
      <c r="G7300">
        <f t="shared" si="1597"/>
        <v>305</v>
      </c>
      <c r="H7300" t="str">
        <f t="shared" ref="H7300:H7363" si="1599">CONCATENATE("Day",G7300)</f>
        <v>Day305</v>
      </c>
      <c r="I7300">
        <f t="shared" si="1598"/>
        <v>1</v>
      </c>
      <c r="J7300" t="str">
        <f t="shared" ref="J7300:J7363" si="1600">CONCATENATE("Hour",I7300)</f>
        <v>Hour1</v>
      </c>
      <c r="K7300">
        <f t="shared" ref="K7300:K7363" si="1601">MONTH(G7300)</f>
        <v>10</v>
      </c>
      <c r="L7300" t="str">
        <f t="shared" ref="L7300:L7363" si="1602">IF(AND(K7300&gt;=3,K7300&lt;=5),"Spring",IF(AND(K7300&gt;=6,K7300&lt;=8),"Summer",IF(AND(K7300&gt;=9,K7300&lt;=10),"Fall","Winter")))</f>
        <v>Fall</v>
      </c>
      <c r="M7300">
        <f t="shared" ref="M7300:M7363" si="1603">COUNTIFS($L$3:$L$8762,L7300,$N$3:$N$8762,"&gt;"&amp;N7300+1)+1</f>
        <v>1404</v>
      </c>
      <c r="N7300" t="e">
        <f t="shared" ref="N7300:N7363" si="1604">IF(G7300=G7299,NA(),_xlfn.MAXIFS($F$3:$F$8762,$G$3:$G$8762,G7300))</f>
        <v>#N/A</v>
      </c>
      <c r="O7300" t="str">
        <f t="shared" ref="O7300:O7363" si="1605">IF(G7300=G7299,O7299,IF(AND(OR(L7300="Winter",L7300="Summer"),M7300&lt;=5),CONCATENATE(L7300," Peak ",M7300),L7300))</f>
        <v>Fall</v>
      </c>
      <c r="P7300">
        <f t="shared" ref="P7300:P7363" si="1606">D7300/SUM($D$3:$D$8762)</f>
        <v>7.6439256750632939E-5</v>
      </c>
      <c r="Q7300">
        <f t="shared" ref="Q7300:Q7363" si="1607">B7300/SUM($B$3:$B$8762)</f>
        <v>7.8788317917223802E-5</v>
      </c>
      <c r="R7300">
        <f t="shared" ref="R7300:R7363" si="1608">C7300/SUM($C$3:$C$8762)</f>
        <v>1.1028414752693817E-4</v>
      </c>
      <c r="S7300">
        <f t="shared" ref="S7300:S7363" si="1609">E7300/SUM($E$3:$E$8762)</f>
        <v>2.830188680129063E-5</v>
      </c>
    </row>
    <row r="7301" spans="1:19" x14ac:dyDescent="0.25">
      <c r="A7301">
        <v>7299</v>
      </c>
      <c r="B7301">
        <v>123944.89933099999</v>
      </c>
      <c r="C7301">
        <v>134148.54466761401</v>
      </c>
      <c r="D7301">
        <v>118482.2762806</v>
      </c>
      <c r="E7301">
        <v>15911.145406199999</v>
      </c>
      <c r="F7301">
        <f t="shared" si="1596"/>
        <v>392486.865685414</v>
      </c>
      <c r="G7301">
        <f t="shared" si="1597"/>
        <v>305</v>
      </c>
      <c r="H7301" t="str">
        <f t="shared" si="1599"/>
        <v>Day305</v>
      </c>
      <c r="I7301">
        <f t="shared" si="1598"/>
        <v>2</v>
      </c>
      <c r="J7301" t="str">
        <f t="shared" si="1600"/>
        <v>Hour2</v>
      </c>
      <c r="K7301">
        <f t="shared" si="1601"/>
        <v>10</v>
      </c>
      <c r="L7301" t="str">
        <f t="shared" si="1602"/>
        <v>Fall</v>
      </c>
      <c r="M7301">
        <f t="shared" si="1603"/>
        <v>1404</v>
      </c>
      <c r="N7301" t="e">
        <f t="shared" si="1604"/>
        <v>#N/A</v>
      </c>
      <c r="O7301" t="str">
        <f t="shared" si="1605"/>
        <v>Fall</v>
      </c>
      <c r="P7301">
        <f t="shared" si="1606"/>
        <v>7.848028675922694E-5</v>
      </c>
      <c r="Q7301">
        <f t="shared" si="1607"/>
        <v>7.6945857185897257E-5</v>
      </c>
      <c r="R7301">
        <f t="shared" si="1608"/>
        <v>1.0930078488206791E-4</v>
      </c>
      <c r="S7301">
        <f t="shared" si="1609"/>
        <v>2.2271641067370504E-5</v>
      </c>
    </row>
    <row r="7302" spans="1:19" x14ac:dyDescent="0.25">
      <c r="A7302">
        <v>7300</v>
      </c>
      <c r="B7302">
        <v>126533.2039961</v>
      </c>
      <c r="C7302">
        <v>133789.96841001001</v>
      </c>
      <c r="D7302">
        <v>124891.1831651</v>
      </c>
      <c r="E7302">
        <v>16189.9257836</v>
      </c>
      <c r="F7302">
        <f t="shared" si="1596"/>
        <v>401404.28135481005</v>
      </c>
      <c r="G7302">
        <f t="shared" si="1597"/>
        <v>305</v>
      </c>
      <c r="H7302" t="str">
        <f t="shared" si="1599"/>
        <v>Day305</v>
      </c>
      <c r="I7302">
        <f t="shared" si="1598"/>
        <v>3</v>
      </c>
      <c r="J7302" t="str">
        <f t="shared" si="1600"/>
        <v>Hour3</v>
      </c>
      <c r="K7302">
        <f t="shared" si="1601"/>
        <v>10</v>
      </c>
      <c r="L7302" t="str">
        <f t="shared" si="1602"/>
        <v>Fall</v>
      </c>
      <c r="M7302">
        <f t="shared" si="1603"/>
        <v>1404</v>
      </c>
      <c r="N7302" t="e">
        <f t="shared" si="1604"/>
        <v>#N/A</v>
      </c>
      <c r="O7302" t="str">
        <f t="shared" si="1605"/>
        <v>Fall</v>
      </c>
      <c r="P7302">
        <f t="shared" si="1606"/>
        <v>8.2725418317280058E-5</v>
      </c>
      <c r="Q7302">
        <f t="shared" si="1607"/>
        <v>7.8552694757990589E-5</v>
      </c>
      <c r="R7302">
        <f t="shared" si="1608"/>
        <v>1.0900862616731404E-4</v>
      </c>
      <c r="S7302">
        <f t="shared" si="1609"/>
        <v>2.2661864168446527E-5</v>
      </c>
    </row>
    <row r="7303" spans="1:19" x14ac:dyDescent="0.25">
      <c r="A7303">
        <v>7301</v>
      </c>
      <c r="B7303">
        <v>133352.33520629999</v>
      </c>
      <c r="C7303">
        <v>135901.67689206699</v>
      </c>
      <c r="D7303">
        <v>140910.73840189999</v>
      </c>
      <c r="E7303">
        <v>15298.8114544</v>
      </c>
      <c r="F7303">
        <f t="shared" si="1596"/>
        <v>425463.56195466698</v>
      </c>
      <c r="G7303">
        <f t="shared" si="1597"/>
        <v>305</v>
      </c>
      <c r="H7303" t="str">
        <f t="shared" si="1599"/>
        <v>Day305</v>
      </c>
      <c r="I7303">
        <f t="shared" si="1598"/>
        <v>4</v>
      </c>
      <c r="J7303" t="str">
        <f t="shared" si="1600"/>
        <v>Hour4</v>
      </c>
      <c r="K7303">
        <f t="shared" si="1601"/>
        <v>10</v>
      </c>
      <c r="L7303" t="str">
        <f t="shared" si="1602"/>
        <v>Fall</v>
      </c>
      <c r="M7303">
        <f t="shared" si="1603"/>
        <v>1404</v>
      </c>
      <c r="N7303" t="e">
        <f t="shared" si="1604"/>
        <v>#N/A</v>
      </c>
      <c r="O7303" t="str">
        <f t="shared" si="1605"/>
        <v>Fall</v>
      </c>
      <c r="P7303">
        <f t="shared" si="1606"/>
        <v>9.3336450854854564E-5</v>
      </c>
      <c r="Q7303">
        <f t="shared" si="1607"/>
        <v>8.2786058930813059E-5</v>
      </c>
      <c r="R7303">
        <f t="shared" si="1608"/>
        <v>1.1072919194089615E-4</v>
      </c>
      <c r="S7303">
        <f t="shared" si="1609"/>
        <v>2.1414526030099835E-5</v>
      </c>
    </row>
    <row r="7304" spans="1:19" x14ac:dyDescent="0.25">
      <c r="A7304">
        <v>7302</v>
      </c>
      <c r="B7304">
        <v>147696.1711377</v>
      </c>
      <c r="C7304">
        <v>143952.56066728701</v>
      </c>
      <c r="D7304">
        <v>156269.7055597</v>
      </c>
      <c r="E7304">
        <v>23270.960993799999</v>
      </c>
      <c r="F7304">
        <f t="shared" si="1596"/>
        <v>471189.398358487</v>
      </c>
      <c r="G7304">
        <f t="shared" si="1597"/>
        <v>305</v>
      </c>
      <c r="H7304" t="str">
        <f t="shared" si="1599"/>
        <v>Day305</v>
      </c>
      <c r="I7304">
        <f t="shared" si="1598"/>
        <v>5</v>
      </c>
      <c r="J7304" t="str">
        <f t="shared" si="1600"/>
        <v>Hour5</v>
      </c>
      <c r="K7304">
        <f t="shared" si="1601"/>
        <v>10</v>
      </c>
      <c r="L7304" t="str">
        <f t="shared" si="1602"/>
        <v>Fall</v>
      </c>
      <c r="M7304">
        <f t="shared" si="1603"/>
        <v>1404</v>
      </c>
      <c r="N7304" t="e">
        <f t="shared" si="1604"/>
        <v>#N/A</v>
      </c>
      <c r="O7304" t="str">
        <f t="shared" si="1605"/>
        <v>Fall</v>
      </c>
      <c r="P7304">
        <f t="shared" si="1606"/>
        <v>1.035099230796371E-4</v>
      </c>
      <c r="Q7304">
        <f t="shared" si="1607"/>
        <v>9.1690812228711777E-5</v>
      </c>
      <c r="R7304">
        <f t="shared" si="1608"/>
        <v>1.1728884503147712E-4</v>
      </c>
      <c r="S7304">
        <f t="shared" si="1609"/>
        <v>3.2573550006320552E-5</v>
      </c>
    </row>
    <row r="7305" spans="1:19" x14ac:dyDescent="0.25">
      <c r="A7305">
        <v>7303</v>
      </c>
      <c r="B7305">
        <v>151904.80794209999</v>
      </c>
      <c r="C7305">
        <v>143072.76440826099</v>
      </c>
      <c r="D7305">
        <v>181013.3763529</v>
      </c>
      <c r="E7305">
        <v>38785.160804500003</v>
      </c>
      <c r="F7305">
        <f t="shared" si="1596"/>
        <v>514776.10950776096</v>
      </c>
      <c r="G7305">
        <f t="shared" si="1597"/>
        <v>305</v>
      </c>
      <c r="H7305" t="str">
        <f t="shared" si="1599"/>
        <v>Day305</v>
      </c>
      <c r="I7305">
        <f t="shared" si="1598"/>
        <v>6</v>
      </c>
      <c r="J7305" t="str">
        <f t="shared" si="1600"/>
        <v>Hour6</v>
      </c>
      <c r="K7305">
        <f t="shared" si="1601"/>
        <v>10</v>
      </c>
      <c r="L7305" t="str">
        <f t="shared" si="1602"/>
        <v>Fall</v>
      </c>
      <c r="M7305">
        <f t="shared" si="1603"/>
        <v>1404</v>
      </c>
      <c r="N7305" t="e">
        <f t="shared" si="1604"/>
        <v>#N/A</v>
      </c>
      <c r="O7305" t="str">
        <f t="shared" si="1605"/>
        <v>Fall</v>
      </c>
      <c r="P7305">
        <f t="shared" si="1606"/>
        <v>1.1989963502885127E-4</v>
      </c>
      <c r="Q7305">
        <f t="shared" si="1607"/>
        <v>9.4303563283790307E-5</v>
      </c>
      <c r="R7305">
        <f t="shared" si="1608"/>
        <v>1.1657200966150634E-4</v>
      </c>
      <c r="S7305">
        <f t="shared" si="1609"/>
        <v>5.4289566095064144E-5</v>
      </c>
    </row>
    <row r="7306" spans="1:19" x14ac:dyDescent="0.25">
      <c r="A7306">
        <v>7304</v>
      </c>
      <c r="B7306">
        <v>161268.1778228</v>
      </c>
      <c r="C7306">
        <v>151660.05969718201</v>
      </c>
      <c r="D7306">
        <v>170432.18919100001</v>
      </c>
      <c r="E7306">
        <v>61684.555421600002</v>
      </c>
      <c r="F7306">
        <f t="shared" si="1596"/>
        <v>545044.98213258199</v>
      </c>
      <c r="G7306">
        <f t="shared" si="1597"/>
        <v>305</v>
      </c>
      <c r="H7306" t="str">
        <f t="shared" si="1599"/>
        <v>Day305</v>
      </c>
      <c r="I7306">
        <f t="shared" si="1598"/>
        <v>7</v>
      </c>
      <c r="J7306" t="str">
        <f t="shared" si="1600"/>
        <v>Hour7</v>
      </c>
      <c r="K7306">
        <f t="shared" si="1601"/>
        <v>10</v>
      </c>
      <c r="L7306" t="str">
        <f t="shared" si="1602"/>
        <v>Fall</v>
      </c>
      <c r="M7306">
        <f t="shared" si="1603"/>
        <v>1404</v>
      </c>
      <c r="N7306" t="e">
        <f t="shared" si="1604"/>
        <v>#N/A</v>
      </c>
      <c r="O7306" t="str">
        <f t="shared" si="1605"/>
        <v>Fall</v>
      </c>
      <c r="P7306">
        <f t="shared" si="1606"/>
        <v>1.128908685805067E-4</v>
      </c>
      <c r="Q7306">
        <f t="shared" si="1607"/>
        <v>1.0011640855219482E-4</v>
      </c>
      <c r="R7306">
        <f t="shared" si="1608"/>
        <v>1.2356871706089526E-4</v>
      </c>
      <c r="S7306">
        <f t="shared" si="1609"/>
        <v>8.6343015708653626E-5</v>
      </c>
    </row>
    <row r="7307" spans="1:19" x14ac:dyDescent="0.25">
      <c r="A7307">
        <v>7305</v>
      </c>
      <c r="B7307">
        <v>163828.83250680001</v>
      </c>
      <c r="C7307">
        <v>159692.96251338601</v>
      </c>
      <c r="D7307">
        <v>157476.002251</v>
      </c>
      <c r="E7307">
        <v>69111.814551899995</v>
      </c>
      <c r="F7307">
        <f t="shared" si="1596"/>
        <v>550109.61182308604</v>
      </c>
      <c r="G7307">
        <f t="shared" si="1597"/>
        <v>305</v>
      </c>
      <c r="H7307" t="str">
        <f t="shared" si="1599"/>
        <v>Day305</v>
      </c>
      <c r="I7307">
        <f t="shared" si="1598"/>
        <v>8</v>
      </c>
      <c r="J7307" t="str">
        <f t="shared" si="1600"/>
        <v>Hour8</v>
      </c>
      <c r="K7307">
        <f t="shared" si="1601"/>
        <v>10</v>
      </c>
      <c r="L7307" t="str">
        <f t="shared" si="1602"/>
        <v>Fall</v>
      </c>
      <c r="M7307">
        <f t="shared" si="1603"/>
        <v>1404</v>
      </c>
      <c r="N7307" t="e">
        <f t="shared" si="1604"/>
        <v>#N/A</v>
      </c>
      <c r="O7307" t="str">
        <f t="shared" si="1605"/>
        <v>Fall</v>
      </c>
      <c r="P7307">
        <f t="shared" si="1606"/>
        <v>1.0430894984736837E-4</v>
      </c>
      <c r="Q7307">
        <f t="shared" si="1607"/>
        <v>1.0170608082334881E-4</v>
      </c>
      <c r="R7307">
        <f t="shared" si="1608"/>
        <v>1.301137197284079E-4</v>
      </c>
      <c r="S7307">
        <f t="shared" si="1609"/>
        <v>9.6739328811287615E-5</v>
      </c>
    </row>
    <row r="7308" spans="1:19" x14ac:dyDescent="0.25">
      <c r="A7308">
        <v>7306</v>
      </c>
      <c r="B7308">
        <v>168069.67581039999</v>
      </c>
      <c r="C7308">
        <v>165093.04279093799</v>
      </c>
      <c r="D7308">
        <v>145824.63020300001</v>
      </c>
      <c r="E7308">
        <v>67165.001774100005</v>
      </c>
      <c r="F7308">
        <f t="shared" si="1596"/>
        <v>546152.35057843802</v>
      </c>
      <c r="G7308">
        <f t="shared" si="1597"/>
        <v>305</v>
      </c>
      <c r="H7308" t="str">
        <f t="shared" si="1599"/>
        <v>Day305</v>
      </c>
      <c r="I7308">
        <f t="shared" si="1598"/>
        <v>9</v>
      </c>
      <c r="J7308" t="str">
        <f t="shared" si="1600"/>
        <v>Hour9</v>
      </c>
      <c r="K7308">
        <f t="shared" si="1601"/>
        <v>10</v>
      </c>
      <c r="L7308" t="str">
        <f t="shared" si="1602"/>
        <v>Fall</v>
      </c>
      <c r="M7308">
        <f t="shared" si="1603"/>
        <v>1404</v>
      </c>
      <c r="N7308" t="e">
        <f t="shared" si="1604"/>
        <v>#N/A</v>
      </c>
      <c r="O7308" t="str">
        <f t="shared" si="1605"/>
        <v>Fall</v>
      </c>
      <c r="P7308">
        <f t="shared" si="1606"/>
        <v>9.6591314364910958E-5</v>
      </c>
      <c r="Q7308">
        <f t="shared" si="1607"/>
        <v>1.0433882589755419E-4</v>
      </c>
      <c r="R7308">
        <f t="shared" si="1608"/>
        <v>1.345135662882424E-4</v>
      </c>
      <c r="S7308">
        <f t="shared" si="1609"/>
        <v>9.4014275755356359E-5</v>
      </c>
    </row>
    <row r="7309" spans="1:19" x14ac:dyDescent="0.25">
      <c r="A7309">
        <v>7307</v>
      </c>
      <c r="B7309">
        <v>169695.72743860001</v>
      </c>
      <c r="C7309">
        <v>164442.82712662901</v>
      </c>
      <c r="D7309">
        <v>142980.063884</v>
      </c>
      <c r="E7309">
        <v>73438.953411299997</v>
      </c>
      <c r="F7309">
        <f t="shared" si="1596"/>
        <v>550557.57186052902</v>
      </c>
      <c r="G7309">
        <f t="shared" si="1597"/>
        <v>305</v>
      </c>
      <c r="H7309" t="str">
        <f t="shared" si="1599"/>
        <v>Day305</v>
      </c>
      <c r="I7309">
        <f t="shared" si="1598"/>
        <v>10</v>
      </c>
      <c r="J7309" t="str">
        <f t="shared" si="1600"/>
        <v>Hour10</v>
      </c>
      <c r="K7309">
        <f t="shared" si="1601"/>
        <v>10</v>
      </c>
      <c r="L7309" t="str">
        <f t="shared" si="1602"/>
        <v>Fall</v>
      </c>
      <c r="M7309">
        <f t="shared" si="1603"/>
        <v>1404</v>
      </c>
      <c r="N7309" t="e">
        <f t="shared" si="1604"/>
        <v>#N/A</v>
      </c>
      <c r="O7309" t="str">
        <f t="shared" si="1605"/>
        <v>Fall</v>
      </c>
      <c r="P7309">
        <f t="shared" si="1606"/>
        <v>9.4707130608244624E-5</v>
      </c>
      <c r="Q7309">
        <f t="shared" si="1607"/>
        <v>1.0534829007910346E-4</v>
      </c>
      <c r="R7309">
        <f t="shared" si="1608"/>
        <v>1.3398378728372411E-4</v>
      </c>
      <c r="S7309">
        <f t="shared" si="1609"/>
        <v>1.0279624558659878E-4</v>
      </c>
    </row>
    <row r="7310" spans="1:19" x14ac:dyDescent="0.25">
      <c r="A7310">
        <v>7308</v>
      </c>
      <c r="B7310">
        <v>172319.0876193</v>
      </c>
      <c r="C7310">
        <v>165949.30944099001</v>
      </c>
      <c r="D7310">
        <v>134426.1519536</v>
      </c>
      <c r="E7310">
        <v>86823.889574300003</v>
      </c>
      <c r="F7310">
        <f t="shared" si="1596"/>
        <v>559518.43858819001</v>
      </c>
      <c r="G7310">
        <f t="shared" si="1597"/>
        <v>305</v>
      </c>
      <c r="H7310" t="str">
        <f t="shared" si="1599"/>
        <v>Day305</v>
      </c>
      <c r="I7310">
        <f t="shared" si="1598"/>
        <v>11</v>
      </c>
      <c r="J7310" t="str">
        <f t="shared" si="1600"/>
        <v>Hour11</v>
      </c>
      <c r="K7310">
        <f t="shared" si="1601"/>
        <v>10</v>
      </c>
      <c r="L7310" t="str">
        <f t="shared" si="1602"/>
        <v>Fall</v>
      </c>
      <c r="M7310">
        <f t="shared" si="1603"/>
        <v>1404</v>
      </c>
      <c r="N7310" t="e">
        <f t="shared" si="1604"/>
        <v>#N/A</v>
      </c>
      <c r="O7310" t="str">
        <f t="shared" si="1605"/>
        <v>Fall</v>
      </c>
      <c r="P7310">
        <f t="shared" si="1606"/>
        <v>8.9041190669505578E-5</v>
      </c>
      <c r="Q7310">
        <f t="shared" si="1607"/>
        <v>1.0697689035955747E-4</v>
      </c>
      <c r="R7310">
        <f t="shared" si="1608"/>
        <v>1.352112303378295E-4</v>
      </c>
      <c r="S7310">
        <f t="shared" si="1609"/>
        <v>1.2153182283899715E-4</v>
      </c>
    </row>
    <row r="7311" spans="1:19" x14ac:dyDescent="0.25">
      <c r="A7311">
        <v>7309</v>
      </c>
      <c r="B7311">
        <v>174348.24663459999</v>
      </c>
      <c r="C7311">
        <v>167281.18932417</v>
      </c>
      <c r="D7311">
        <v>129344.9425285</v>
      </c>
      <c r="E7311">
        <v>97471.579554600001</v>
      </c>
      <c r="F7311">
        <f t="shared" si="1596"/>
        <v>568445.95804187004</v>
      </c>
      <c r="G7311">
        <f t="shared" si="1597"/>
        <v>305</v>
      </c>
      <c r="H7311" t="str">
        <f t="shared" si="1599"/>
        <v>Day305</v>
      </c>
      <c r="I7311">
        <f t="shared" si="1598"/>
        <v>12</v>
      </c>
      <c r="J7311" t="str">
        <f t="shared" si="1600"/>
        <v>Hour12</v>
      </c>
      <c r="K7311">
        <f t="shared" si="1601"/>
        <v>10</v>
      </c>
      <c r="L7311" t="str">
        <f t="shared" si="1602"/>
        <v>Fall</v>
      </c>
      <c r="M7311">
        <f t="shared" si="1603"/>
        <v>1404</v>
      </c>
      <c r="N7311" t="e">
        <f t="shared" si="1604"/>
        <v>#N/A</v>
      </c>
      <c r="O7311" t="str">
        <f t="shared" si="1605"/>
        <v>Fall</v>
      </c>
      <c r="P7311">
        <f t="shared" si="1606"/>
        <v>8.5675499316470449E-5</v>
      </c>
      <c r="Q7311">
        <f t="shared" si="1607"/>
        <v>1.0823660641597849E-4</v>
      </c>
      <c r="R7311">
        <f t="shared" si="1608"/>
        <v>1.3629641182049792E-4</v>
      </c>
      <c r="S7311">
        <f t="shared" si="1609"/>
        <v>1.364359371176256E-4</v>
      </c>
    </row>
    <row r="7312" spans="1:19" x14ac:dyDescent="0.25">
      <c r="A7312">
        <v>7310</v>
      </c>
      <c r="B7312">
        <v>175835.71979169999</v>
      </c>
      <c r="C7312">
        <v>168899.52944207101</v>
      </c>
      <c r="D7312">
        <v>125862.1154252</v>
      </c>
      <c r="E7312">
        <v>101387.1542974</v>
      </c>
      <c r="F7312">
        <f t="shared" si="1596"/>
        <v>571984.518956371</v>
      </c>
      <c r="G7312">
        <f t="shared" si="1597"/>
        <v>305</v>
      </c>
      <c r="H7312" t="str">
        <f t="shared" si="1599"/>
        <v>Day305</v>
      </c>
      <c r="I7312">
        <f t="shared" si="1598"/>
        <v>13</v>
      </c>
      <c r="J7312" t="str">
        <f t="shared" si="1600"/>
        <v>Hour13</v>
      </c>
      <c r="K7312">
        <f t="shared" si="1601"/>
        <v>10</v>
      </c>
      <c r="L7312" t="str">
        <f t="shared" si="1602"/>
        <v>Fall</v>
      </c>
      <c r="M7312">
        <f t="shared" si="1603"/>
        <v>1404</v>
      </c>
      <c r="N7312" t="e">
        <f t="shared" si="1604"/>
        <v>#N/A</v>
      </c>
      <c r="O7312" t="str">
        <f t="shared" si="1605"/>
        <v>Fall</v>
      </c>
      <c r="P7312">
        <f t="shared" si="1606"/>
        <v>8.3368544399834137E-5</v>
      </c>
      <c r="Q7312">
        <f t="shared" si="1607"/>
        <v>1.0916004011701703E-4</v>
      </c>
      <c r="R7312">
        <f t="shared" si="1608"/>
        <v>1.376149937367684E-4</v>
      </c>
      <c r="S7312">
        <f t="shared" si="1609"/>
        <v>1.4191676662535683E-4</v>
      </c>
    </row>
    <row r="7313" spans="1:19" x14ac:dyDescent="0.25">
      <c r="A7313">
        <v>7311</v>
      </c>
      <c r="B7313">
        <v>175037.41977370001</v>
      </c>
      <c r="C7313">
        <v>167132.95865070101</v>
      </c>
      <c r="D7313">
        <v>126411.0306575</v>
      </c>
      <c r="E7313">
        <v>113276.41873059999</v>
      </c>
      <c r="F7313">
        <f t="shared" si="1596"/>
        <v>581857.82781250111</v>
      </c>
      <c r="G7313">
        <f t="shared" si="1597"/>
        <v>305</v>
      </c>
      <c r="H7313" t="str">
        <f t="shared" si="1599"/>
        <v>Day305</v>
      </c>
      <c r="I7313">
        <f t="shared" si="1598"/>
        <v>14</v>
      </c>
      <c r="J7313" t="str">
        <f t="shared" si="1600"/>
        <v>Hour14</v>
      </c>
      <c r="K7313">
        <f t="shared" si="1601"/>
        <v>10</v>
      </c>
      <c r="L7313" t="str">
        <f t="shared" si="1602"/>
        <v>Fall</v>
      </c>
      <c r="M7313">
        <f t="shared" si="1603"/>
        <v>1404</v>
      </c>
      <c r="N7313" t="e">
        <f t="shared" si="1604"/>
        <v>#N/A</v>
      </c>
      <c r="O7313" t="str">
        <f t="shared" si="1605"/>
        <v>Fall</v>
      </c>
      <c r="P7313">
        <f t="shared" si="1606"/>
        <v>8.3732134855636902E-5</v>
      </c>
      <c r="Q7313">
        <f t="shared" si="1607"/>
        <v>1.0866444990307457E-4</v>
      </c>
      <c r="R7313">
        <f t="shared" si="1608"/>
        <v>1.361756372791572E-4</v>
      </c>
      <c r="S7313">
        <f t="shared" si="1609"/>
        <v>1.5855877593715055E-4</v>
      </c>
    </row>
    <row r="7314" spans="1:19" x14ac:dyDescent="0.25">
      <c r="A7314">
        <v>7312</v>
      </c>
      <c r="B7314">
        <v>172266.666187</v>
      </c>
      <c r="C7314">
        <v>162747.36845773499</v>
      </c>
      <c r="D7314">
        <v>130284.31874177</v>
      </c>
      <c r="E7314">
        <v>145719.0096276</v>
      </c>
      <c r="F7314">
        <f t="shared" si="1596"/>
        <v>611017.36301410501</v>
      </c>
      <c r="G7314">
        <f t="shared" si="1597"/>
        <v>305</v>
      </c>
      <c r="H7314" t="str">
        <f t="shared" si="1599"/>
        <v>Day305</v>
      </c>
      <c r="I7314">
        <f t="shared" si="1598"/>
        <v>15</v>
      </c>
      <c r="J7314" t="str">
        <f t="shared" si="1600"/>
        <v>Hour15</v>
      </c>
      <c r="K7314">
        <f t="shared" si="1601"/>
        <v>10</v>
      </c>
      <c r="L7314" t="str">
        <f t="shared" si="1602"/>
        <v>Fall</v>
      </c>
      <c r="M7314">
        <f t="shared" si="1603"/>
        <v>1404</v>
      </c>
      <c r="N7314" t="e">
        <f t="shared" si="1604"/>
        <v>#N/A</v>
      </c>
      <c r="O7314" t="str">
        <f t="shared" si="1605"/>
        <v>Fall</v>
      </c>
      <c r="P7314">
        <f t="shared" si="1606"/>
        <v>8.6297723305631756E-5</v>
      </c>
      <c r="Q7314">
        <f t="shared" si="1607"/>
        <v>1.0694434676909907E-4</v>
      </c>
      <c r="R7314">
        <f t="shared" si="1608"/>
        <v>1.3260237115502599E-4</v>
      </c>
      <c r="S7314">
        <f t="shared" si="1609"/>
        <v>2.0397032371120171E-4</v>
      </c>
    </row>
    <row r="7315" spans="1:19" x14ac:dyDescent="0.25">
      <c r="A7315">
        <v>7313</v>
      </c>
      <c r="B7315">
        <v>166905.1182422</v>
      </c>
      <c r="C7315">
        <v>155900.43302717799</v>
      </c>
      <c r="D7315">
        <v>139914.51254468999</v>
      </c>
      <c r="E7315">
        <v>184420.8982573</v>
      </c>
      <c r="F7315">
        <f t="shared" si="1596"/>
        <v>647140.96207136801</v>
      </c>
      <c r="G7315">
        <f t="shared" si="1597"/>
        <v>305</v>
      </c>
      <c r="H7315" t="str">
        <f t="shared" si="1599"/>
        <v>Day305</v>
      </c>
      <c r="I7315">
        <f t="shared" si="1598"/>
        <v>16</v>
      </c>
      <c r="J7315" t="str">
        <f t="shared" si="1600"/>
        <v>Hour16</v>
      </c>
      <c r="K7315">
        <f t="shared" si="1601"/>
        <v>10</v>
      </c>
      <c r="L7315" t="str">
        <f t="shared" si="1602"/>
        <v>Fall</v>
      </c>
      <c r="M7315">
        <f t="shared" si="1603"/>
        <v>1404</v>
      </c>
      <c r="N7315" t="e">
        <f t="shared" si="1604"/>
        <v>#N/A</v>
      </c>
      <c r="O7315" t="str">
        <f t="shared" si="1605"/>
        <v>Fall</v>
      </c>
      <c r="P7315">
        <f t="shared" si="1606"/>
        <v>9.2676570800173354E-5</v>
      </c>
      <c r="Q7315">
        <f t="shared" si="1607"/>
        <v>1.0361586044426699E-4</v>
      </c>
      <c r="R7315">
        <f t="shared" si="1608"/>
        <v>1.2702366421898725E-4</v>
      </c>
      <c r="S7315">
        <f t="shared" si="1609"/>
        <v>2.5814332949959413E-4</v>
      </c>
    </row>
    <row r="7316" spans="1:19" x14ac:dyDescent="0.25">
      <c r="A7316">
        <v>7314</v>
      </c>
      <c r="B7316">
        <v>160623.90098199999</v>
      </c>
      <c r="C7316">
        <v>149495.96908085499</v>
      </c>
      <c r="D7316">
        <v>155889.677586682</v>
      </c>
      <c r="E7316">
        <v>211836.18977990001</v>
      </c>
      <c r="F7316">
        <f t="shared" si="1596"/>
        <v>677845.73742943699</v>
      </c>
      <c r="G7316">
        <f t="shared" si="1597"/>
        <v>305</v>
      </c>
      <c r="H7316" t="str">
        <f t="shared" si="1599"/>
        <v>Day305</v>
      </c>
      <c r="I7316">
        <f t="shared" si="1598"/>
        <v>17</v>
      </c>
      <c r="J7316" t="str">
        <f t="shared" si="1600"/>
        <v>Hour17</v>
      </c>
      <c r="K7316">
        <f t="shared" si="1601"/>
        <v>10</v>
      </c>
      <c r="L7316" t="str">
        <f t="shared" si="1602"/>
        <v>Fall</v>
      </c>
      <c r="M7316">
        <f t="shared" si="1603"/>
        <v>1404</v>
      </c>
      <c r="N7316" t="e">
        <f t="shared" si="1604"/>
        <v>#N/A</v>
      </c>
      <c r="O7316" t="str">
        <f t="shared" si="1605"/>
        <v>Fall</v>
      </c>
      <c r="P7316">
        <f t="shared" si="1606"/>
        <v>1.0325820016178611E-4</v>
      </c>
      <c r="Q7316">
        <f t="shared" si="1607"/>
        <v>9.9716436999932801E-5</v>
      </c>
      <c r="R7316">
        <f t="shared" si="1608"/>
        <v>1.2180547167119284E-4</v>
      </c>
      <c r="S7316">
        <f t="shared" si="1609"/>
        <v>2.9651791014485368E-4</v>
      </c>
    </row>
    <row r="7317" spans="1:19" x14ac:dyDescent="0.25">
      <c r="A7317">
        <v>7315</v>
      </c>
      <c r="B7317">
        <v>158906.62394680001</v>
      </c>
      <c r="C7317">
        <v>150069.629994093</v>
      </c>
      <c r="D7317">
        <v>166522.67988415799</v>
      </c>
      <c r="E7317">
        <v>173166.01074120001</v>
      </c>
      <c r="F7317">
        <f t="shared" si="1596"/>
        <v>648664.94456625101</v>
      </c>
      <c r="G7317">
        <f t="shared" si="1597"/>
        <v>305</v>
      </c>
      <c r="H7317" t="str">
        <f t="shared" si="1599"/>
        <v>Day305</v>
      </c>
      <c r="I7317">
        <f t="shared" si="1598"/>
        <v>18</v>
      </c>
      <c r="J7317" t="str">
        <f t="shared" si="1600"/>
        <v>Hour18</v>
      </c>
      <c r="K7317">
        <f t="shared" si="1601"/>
        <v>10</v>
      </c>
      <c r="L7317" t="str">
        <f t="shared" si="1602"/>
        <v>Fall</v>
      </c>
      <c r="M7317">
        <f t="shared" si="1603"/>
        <v>1404</v>
      </c>
      <c r="N7317" t="e">
        <f t="shared" si="1604"/>
        <v>#N/A</v>
      </c>
      <c r="O7317" t="str">
        <f t="shared" si="1605"/>
        <v>Fall</v>
      </c>
      <c r="P7317">
        <f t="shared" si="1606"/>
        <v>1.1030128791814507E-4</v>
      </c>
      <c r="Q7317">
        <f t="shared" si="1607"/>
        <v>9.865033945003492E-5</v>
      </c>
      <c r="R7317">
        <f t="shared" si="1608"/>
        <v>1.2227287583296319E-4</v>
      </c>
      <c r="S7317">
        <f t="shared" si="1609"/>
        <v>2.4238928988692531E-4</v>
      </c>
    </row>
    <row r="7318" spans="1:19" x14ac:dyDescent="0.25">
      <c r="A7318">
        <v>7316</v>
      </c>
      <c r="B7318">
        <v>157931.54543550001</v>
      </c>
      <c r="C7318">
        <v>152347.117749361</v>
      </c>
      <c r="D7318">
        <v>166421.047581555</v>
      </c>
      <c r="E7318">
        <v>107106.7429196</v>
      </c>
      <c r="F7318">
        <f t="shared" si="1596"/>
        <v>583806.45368601603</v>
      </c>
      <c r="G7318">
        <f t="shared" si="1597"/>
        <v>305</v>
      </c>
      <c r="H7318" t="str">
        <f t="shared" si="1599"/>
        <v>Day305</v>
      </c>
      <c r="I7318">
        <f t="shared" si="1598"/>
        <v>19</v>
      </c>
      <c r="J7318" t="str">
        <f t="shared" si="1600"/>
        <v>Hour19</v>
      </c>
      <c r="K7318">
        <f t="shared" si="1601"/>
        <v>10</v>
      </c>
      <c r="L7318" t="str">
        <f t="shared" si="1602"/>
        <v>Fall</v>
      </c>
      <c r="M7318">
        <f t="shared" si="1603"/>
        <v>1404</v>
      </c>
      <c r="N7318" t="e">
        <f t="shared" si="1604"/>
        <v>#N/A</v>
      </c>
      <c r="O7318" t="str">
        <f t="shared" si="1605"/>
        <v>Fall</v>
      </c>
      <c r="P7318">
        <f t="shared" si="1606"/>
        <v>1.1023396871646639E-4</v>
      </c>
      <c r="Q7318">
        <f t="shared" si="1607"/>
        <v>9.8045003915611989E-5</v>
      </c>
      <c r="R7318">
        <f t="shared" si="1608"/>
        <v>1.2412851429573503E-4</v>
      </c>
      <c r="S7318">
        <f t="shared" si="1609"/>
        <v>1.4992276629380416E-4</v>
      </c>
    </row>
    <row r="7319" spans="1:19" x14ac:dyDescent="0.25">
      <c r="A7319">
        <v>7317</v>
      </c>
      <c r="B7319">
        <v>155113.8807753</v>
      </c>
      <c r="C7319">
        <v>153706.80604005</v>
      </c>
      <c r="D7319">
        <v>160121.53590216799</v>
      </c>
      <c r="E7319">
        <v>81966.740556100005</v>
      </c>
      <c r="F7319">
        <f t="shared" si="1596"/>
        <v>550908.96327361802</v>
      </c>
      <c r="G7319">
        <f t="shared" si="1597"/>
        <v>305</v>
      </c>
      <c r="H7319" t="str">
        <f t="shared" si="1599"/>
        <v>Day305</v>
      </c>
      <c r="I7319">
        <f t="shared" si="1598"/>
        <v>20</v>
      </c>
      <c r="J7319" t="str">
        <f t="shared" si="1600"/>
        <v>Hour20</v>
      </c>
      <c r="K7319">
        <f t="shared" si="1601"/>
        <v>10</v>
      </c>
      <c r="L7319" t="str">
        <f t="shared" si="1602"/>
        <v>Fall</v>
      </c>
      <c r="M7319">
        <f t="shared" si="1603"/>
        <v>1404</v>
      </c>
      <c r="N7319" t="e">
        <f t="shared" si="1604"/>
        <v>#N/A</v>
      </c>
      <c r="O7319" t="str">
        <f t="shared" si="1605"/>
        <v>Fall</v>
      </c>
      <c r="P7319">
        <f t="shared" si="1606"/>
        <v>1.0606129835123353E-4</v>
      </c>
      <c r="Q7319">
        <f t="shared" si="1607"/>
        <v>9.6295778060318768E-5</v>
      </c>
      <c r="R7319">
        <f t="shared" si="1608"/>
        <v>1.2523635335381423E-4</v>
      </c>
      <c r="S7319">
        <f t="shared" si="1609"/>
        <v>1.1473302383475143E-4</v>
      </c>
    </row>
    <row r="7320" spans="1:19" x14ac:dyDescent="0.25">
      <c r="A7320">
        <v>7318</v>
      </c>
      <c r="B7320">
        <v>143398.83890939999</v>
      </c>
      <c r="C7320">
        <v>152378.669588786</v>
      </c>
      <c r="D7320">
        <v>150089.26228413999</v>
      </c>
      <c r="E7320">
        <v>64985.506060799999</v>
      </c>
      <c r="F7320">
        <f t="shared" si="1596"/>
        <v>510852.27684312599</v>
      </c>
      <c r="G7320">
        <f t="shared" si="1597"/>
        <v>305</v>
      </c>
      <c r="H7320" t="str">
        <f t="shared" si="1599"/>
        <v>Day305</v>
      </c>
      <c r="I7320">
        <f t="shared" si="1598"/>
        <v>21</v>
      </c>
      <c r="J7320" t="str">
        <f t="shared" si="1600"/>
        <v>Hour21</v>
      </c>
      <c r="K7320">
        <f t="shared" si="1601"/>
        <v>10</v>
      </c>
      <c r="L7320" t="str">
        <f t="shared" si="1602"/>
        <v>Fall</v>
      </c>
      <c r="M7320">
        <f t="shared" si="1603"/>
        <v>1404</v>
      </c>
      <c r="N7320" t="e">
        <f t="shared" si="1604"/>
        <v>#N/A</v>
      </c>
      <c r="O7320" t="str">
        <f t="shared" si="1605"/>
        <v>Fall</v>
      </c>
      <c r="P7320">
        <f t="shared" si="1606"/>
        <v>9.9416121240310812E-5</v>
      </c>
      <c r="Q7320">
        <f t="shared" si="1607"/>
        <v>8.902299843642268E-5</v>
      </c>
      <c r="R7320">
        <f t="shared" si="1608"/>
        <v>1.2415422192321748E-4</v>
      </c>
      <c r="S7320">
        <f t="shared" si="1609"/>
        <v>9.0963524536932095E-5</v>
      </c>
    </row>
    <row r="7321" spans="1:19" x14ac:dyDescent="0.25">
      <c r="A7321">
        <v>7319</v>
      </c>
      <c r="B7321">
        <v>135140.1572134</v>
      </c>
      <c r="C7321">
        <v>148025.503647751</v>
      </c>
      <c r="D7321">
        <v>135857.69999709999</v>
      </c>
      <c r="E7321">
        <v>47301.507053900001</v>
      </c>
      <c r="F7321">
        <f t="shared" si="1596"/>
        <v>466324.86791215098</v>
      </c>
      <c r="G7321">
        <f t="shared" si="1597"/>
        <v>305</v>
      </c>
      <c r="H7321" t="str">
        <f t="shared" si="1599"/>
        <v>Day305</v>
      </c>
      <c r="I7321">
        <f t="shared" si="1598"/>
        <v>22</v>
      </c>
      <c r="J7321" t="str">
        <f t="shared" si="1600"/>
        <v>Hour22</v>
      </c>
      <c r="K7321">
        <f t="shared" si="1601"/>
        <v>10</v>
      </c>
      <c r="L7321" t="str">
        <f t="shared" si="1602"/>
        <v>Fall</v>
      </c>
      <c r="M7321">
        <f t="shared" si="1603"/>
        <v>1404</v>
      </c>
      <c r="N7321" t="e">
        <f t="shared" si="1604"/>
        <v>#N/A</v>
      </c>
      <c r="O7321" t="str">
        <f t="shared" si="1605"/>
        <v>Fall</v>
      </c>
      <c r="P7321">
        <f t="shared" si="1606"/>
        <v>8.9989419421436514E-5</v>
      </c>
      <c r="Q7321">
        <f t="shared" si="1607"/>
        <v>8.3895951290842725E-5</v>
      </c>
      <c r="R7321">
        <f t="shared" si="1608"/>
        <v>1.2060737424584659E-4</v>
      </c>
      <c r="S7321">
        <f t="shared" si="1609"/>
        <v>6.6210329938889935E-5</v>
      </c>
    </row>
    <row r="7322" spans="1:19" x14ac:dyDescent="0.25">
      <c r="A7322">
        <v>7320</v>
      </c>
      <c r="B7322">
        <v>132074.4518333</v>
      </c>
      <c r="C7322">
        <v>144284.93164739999</v>
      </c>
      <c r="D7322">
        <v>120067.2841914</v>
      </c>
      <c r="E7322">
        <v>36493.635400899999</v>
      </c>
      <c r="F7322">
        <f t="shared" si="1596"/>
        <v>432920.30307299993</v>
      </c>
      <c r="G7322">
        <f t="shared" si="1597"/>
        <v>305</v>
      </c>
      <c r="H7322" t="str">
        <f t="shared" si="1599"/>
        <v>Day305</v>
      </c>
      <c r="I7322">
        <f t="shared" si="1598"/>
        <v>23</v>
      </c>
      <c r="J7322" t="str">
        <f t="shared" si="1600"/>
        <v>Hour23</v>
      </c>
      <c r="K7322">
        <f t="shared" si="1601"/>
        <v>10</v>
      </c>
      <c r="L7322" t="str">
        <f t="shared" si="1602"/>
        <v>Fall</v>
      </c>
      <c r="M7322">
        <f t="shared" si="1603"/>
        <v>1404</v>
      </c>
      <c r="N7322" t="e">
        <f t="shared" si="1604"/>
        <v>#N/A</v>
      </c>
      <c r="O7322" t="str">
        <f t="shared" si="1605"/>
        <v>Fall</v>
      </c>
      <c r="P7322">
        <f t="shared" si="1606"/>
        <v>7.9530164253651783E-5</v>
      </c>
      <c r="Q7322">
        <f t="shared" si="1607"/>
        <v>8.1992740028221506E-5</v>
      </c>
      <c r="R7322">
        <f t="shared" si="1608"/>
        <v>1.1755965235993815E-4</v>
      </c>
      <c r="S7322">
        <f t="shared" si="1609"/>
        <v>5.1082001210021127E-5</v>
      </c>
    </row>
    <row r="7323" spans="1:19" x14ac:dyDescent="0.25">
      <c r="A7323">
        <v>7321</v>
      </c>
      <c r="B7323">
        <v>129693.95179589999</v>
      </c>
      <c r="C7323">
        <v>137299.50329986899</v>
      </c>
      <c r="D7323">
        <v>116862.6721535</v>
      </c>
      <c r="E7323">
        <v>25219.1629999</v>
      </c>
      <c r="F7323">
        <f t="shared" si="1596"/>
        <v>409075.29024916893</v>
      </c>
      <c r="G7323">
        <f t="shared" si="1597"/>
        <v>306</v>
      </c>
      <c r="H7323" t="str">
        <f t="shared" si="1599"/>
        <v>Day306</v>
      </c>
      <c r="I7323">
        <f t="shared" si="1598"/>
        <v>0</v>
      </c>
      <c r="J7323" t="str">
        <f t="shared" si="1600"/>
        <v>Hour0</v>
      </c>
      <c r="K7323">
        <f t="shared" si="1601"/>
        <v>11</v>
      </c>
      <c r="L7323" t="str">
        <f t="shared" si="1602"/>
        <v>Winter</v>
      </c>
      <c r="M7323">
        <f t="shared" si="1603"/>
        <v>85</v>
      </c>
      <c r="N7323">
        <f t="shared" si="1604"/>
        <v>679663.53117983602</v>
      </c>
      <c r="O7323" t="str">
        <f t="shared" si="1605"/>
        <v>Winter</v>
      </c>
      <c r="P7323">
        <f t="shared" si="1606"/>
        <v>7.7407493424043119E-5</v>
      </c>
      <c r="Q7323">
        <f t="shared" si="1607"/>
        <v>8.0514909017042569E-5</v>
      </c>
      <c r="R7323">
        <f t="shared" si="1608"/>
        <v>1.1186810495616738E-4</v>
      </c>
      <c r="S7323">
        <f t="shared" si="1609"/>
        <v>3.5300547635899306E-5</v>
      </c>
    </row>
    <row r="7324" spans="1:19" x14ac:dyDescent="0.25">
      <c r="A7324">
        <v>7322</v>
      </c>
      <c r="B7324">
        <v>127684.6491881</v>
      </c>
      <c r="C7324">
        <v>135048.16194422299</v>
      </c>
      <c r="D7324">
        <v>115386.66826429999</v>
      </c>
      <c r="E7324">
        <v>19890.242825500001</v>
      </c>
      <c r="F7324">
        <f t="shared" si="1596"/>
        <v>398009.722222123</v>
      </c>
      <c r="G7324">
        <f t="shared" si="1597"/>
        <v>306</v>
      </c>
      <c r="H7324" t="str">
        <f t="shared" si="1599"/>
        <v>Day306</v>
      </c>
      <c r="I7324">
        <f t="shared" si="1598"/>
        <v>1</v>
      </c>
      <c r="J7324" t="str">
        <f t="shared" si="1600"/>
        <v>Hour1</v>
      </c>
      <c r="K7324">
        <f t="shared" si="1601"/>
        <v>11</v>
      </c>
      <c r="L7324" t="str">
        <f t="shared" si="1602"/>
        <v>Winter</v>
      </c>
      <c r="M7324">
        <f t="shared" si="1603"/>
        <v>2761</v>
      </c>
      <c r="N7324" t="e">
        <f t="shared" si="1604"/>
        <v>#N/A</v>
      </c>
      <c r="O7324" t="str">
        <f t="shared" si="1605"/>
        <v>Winter</v>
      </c>
      <c r="P7324">
        <f t="shared" si="1606"/>
        <v>7.6429818010314456E-5</v>
      </c>
      <c r="Q7324">
        <f t="shared" si="1607"/>
        <v>7.9267519956762283E-5</v>
      </c>
      <c r="R7324">
        <f t="shared" si="1608"/>
        <v>1.1003376990751461E-4</v>
      </c>
      <c r="S7324">
        <f t="shared" si="1609"/>
        <v>2.7841386502555672E-5</v>
      </c>
    </row>
    <row r="7325" spans="1:19" x14ac:dyDescent="0.25">
      <c r="A7325">
        <v>7323</v>
      </c>
      <c r="B7325">
        <v>126195.7761346</v>
      </c>
      <c r="C7325">
        <v>135631.35513784501</v>
      </c>
      <c r="D7325">
        <v>115688.3534052</v>
      </c>
      <c r="E7325">
        <v>16048.9599581</v>
      </c>
      <c r="F7325">
        <f t="shared" si="1596"/>
        <v>393564.44463574502</v>
      </c>
      <c r="G7325">
        <f t="shared" si="1597"/>
        <v>306</v>
      </c>
      <c r="H7325" t="str">
        <f t="shared" si="1599"/>
        <v>Day306</v>
      </c>
      <c r="I7325">
        <f t="shared" si="1598"/>
        <v>2</v>
      </c>
      <c r="J7325" t="str">
        <f t="shared" si="1600"/>
        <v>Hour2</v>
      </c>
      <c r="K7325">
        <f t="shared" si="1601"/>
        <v>11</v>
      </c>
      <c r="L7325" t="str">
        <f t="shared" si="1602"/>
        <v>Winter</v>
      </c>
      <c r="M7325">
        <f t="shared" si="1603"/>
        <v>2761</v>
      </c>
      <c r="N7325" t="e">
        <f t="shared" si="1604"/>
        <v>#N/A</v>
      </c>
      <c r="O7325" t="str">
        <f t="shared" si="1605"/>
        <v>Winter</v>
      </c>
      <c r="P7325">
        <f t="shared" si="1606"/>
        <v>7.6629648205277608E-5</v>
      </c>
      <c r="Q7325">
        <f t="shared" si="1607"/>
        <v>7.8343217190283802E-5</v>
      </c>
      <c r="R7325">
        <f t="shared" si="1608"/>
        <v>1.1050894072624176E-4</v>
      </c>
      <c r="S7325">
        <f t="shared" si="1609"/>
        <v>2.2464547118784082E-5</v>
      </c>
    </row>
    <row r="7326" spans="1:19" x14ac:dyDescent="0.25">
      <c r="A7326">
        <v>7324</v>
      </c>
      <c r="B7326">
        <v>128042.01497030001</v>
      </c>
      <c r="C7326">
        <v>134716.14370412999</v>
      </c>
      <c r="D7326">
        <v>122440.6587535</v>
      </c>
      <c r="E7326">
        <v>16263.326871699999</v>
      </c>
      <c r="F7326">
        <f t="shared" si="1596"/>
        <v>401462.14429962996</v>
      </c>
      <c r="G7326">
        <f t="shared" si="1597"/>
        <v>306</v>
      </c>
      <c r="H7326" t="str">
        <f t="shared" si="1599"/>
        <v>Day306</v>
      </c>
      <c r="I7326">
        <f t="shared" si="1598"/>
        <v>3</v>
      </c>
      <c r="J7326" t="str">
        <f t="shared" si="1600"/>
        <v>Hour3</v>
      </c>
      <c r="K7326">
        <f t="shared" si="1601"/>
        <v>11</v>
      </c>
      <c r="L7326" t="str">
        <f t="shared" si="1602"/>
        <v>Winter</v>
      </c>
      <c r="M7326">
        <f t="shared" si="1603"/>
        <v>2761</v>
      </c>
      <c r="N7326" t="e">
        <f t="shared" si="1604"/>
        <v>#N/A</v>
      </c>
      <c r="O7326" t="str">
        <f t="shared" si="1605"/>
        <v>Winter</v>
      </c>
      <c r="P7326">
        <f t="shared" si="1606"/>
        <v>8.1102240027918125E-5</v>
      </c>
      <c r="Q7326">
        <f t="shared" si="1607"/>
        <v>7.9489375124572421E-5</v>
      </c>
      <c r="R7326">
        <f t="shared" si="1608"/>
        <v>1.0976324998255199E-4</v>
      </c>
      <c r="S7326">
        <f t="shared" si="1609"/>
        <v>2.2764607412027259E-5</v>
      </c>
    </row>
    <row r="7327" spans="1:19" x14ac:dyDescent="0.25">
      <c r="A7327">
        <v>7325</v>
      </c>
      <c r="B7327">
        <v>135538.4979971</v>
      </c>
      <c r="C7327">
        <v>137399.21963621399</v>
      </c>
      <c r="D7327">
        <v>136082.00764610001</v>
      </c>
      <c r="E7327">
        <v>15461.8557896</v>
      </c>
      <c r="F7327">
        <f t="shared" si="1596"/>
        <v>424481.58106901398</v>
      </c>
      <c r="G7327">
        <f t="shared" si="1597"/>
        <v>306</v>
      </c>
      <c r="H7327" t="str">
        <f t="shared" si="1599"/>
        <v>Day306</v>
      </c>
      <c r="I7327">
        <f t="shared" si="1598"/>
        <v>4</v>
      </c>
      <c r="J7327" t="str">
        <f t="shared" si="1600"/>
        <v>Hour4</v>
      </c>
      <c r="K7327">
        <f t="shared" si="1601"/>
        <v>11</v>
      </c>
      <c r="L7327" t="str">
        <f t="shared" si="1602"/>
        <v>Winter</v>
      </c>
      <c r="M7327">
        <f t="shared" si="1603"/>
        <v>2761</v>
      </c>
      <c r="N7327" t="e">
        <f t="shared" si="1604"/>
        <v>#N/A</v>
      </c>
      <c r="O7327" t="str">
        <f t="shared" si="1605"/>
        <v>Winter</v>
      </c>
      <c r="P7327">
        <f t="shared" si="1606"/>
        <v>9.0137996315537702E-5</v>
      </c>
      <c r="Q7327">
        <f t="shared" si="1607"/>
        <v>8.4143244025108806E-5</v>
      </c>
      <c r="R7327">
        <f t="shared" si="1608"/>
        <v>1.1194935126305114E-4</v>
      </c>
      <c r="S7327">
        <f t="shared" si="1609"/>
        <v>2.1642747494924577E-5</v>
      </c>
    </row>
    <row r="7328" spans="1:19" x14ac:dyDescent="0.25">
      <c r="A7328">
        <v>7326</v>
      </c>
      <c r="B7328">
        <v>149357.57087890001</v>
      </c>
      <c r="C7328">
        <v>144932.230647252</v>
      </c>
      <c r="D7328">
        <v>152765.85445010001</v>
      </c>
      <c r="E7328">
        <v>22891.909966499999</v>
      </c>
      <c r="F7328">
        <f t="shared" si="1596"/>
        <v>469947.56594275206</v>
      </c>
      <c r="G7328">
        <f t="shared" si="1597"/>
        <v>306</v>
      </c>
      <c r="H7328" t="str">
        <f t="shared" si="1599"/>
        <v>Day306</v>
      </c>
      <c r="I7328">
        <f t="shared" si="1598"/>
        <v>5</v>
      </c>
      <c r="J7328" t="str">
        <f t="shared" si="1600"/>
        <v>Hour5</v>
      </c>
      <c r="K7328">
        <f t="shared" si="1601"/>
        <v>11</v>
      </c>
      <c r="L7328" t="str">
        <f t="shared" si="1602"/>
        <v>Winter</v>
      </c>
      <c r="M7328">
        <f t="shared" si="1603"/>
        <v>2761</v>
      </c>
      <c r="N7328" t="e">
        <f t="shared" si="1604"/>
        <v>#N/A</v>
      </c>
      <c r="O7328" t="str">
        <f t="shared" si="1605"/>
        <v>Winter</v>
      </c>
      <c r="P7328">
        <f t="shared" si="1606"/>
        <v>1.0118904228231174E-4</v>
      </c>
      <c r="Q7328">
        <f t="shared" si="1607"/>
        <v>9.2722220765126555E-5</v>
      </c>
      <c r="R7328">
        <f t="shared" si="1608"/>
        <v>1.1808705494125205E-4</v>
      </c>
      <c r="S7328">
        <f t="shared" si="1609"/>
        <v>3.2042972966721997E-5</v>
      </c>
    </row>
    <row r="7329" spans="1:19" x14ac:dyDescent="0.25">
      <c r="A7329">
        <v>7327</v>
      </c>
      <c r="B7329">
        <v>153178.26687359999</v>
      </c>
      <c r="C7329">
        <v>143676.76339111099</v>
      </c>
      <c r="D7329">
        <v>180319.1611389</v>
      </c>
      <c r="E7329">
        <v>37297.843926299996</v>
      </c>
      <c r="F7329">
        <f t="shared" si="1596"/>
        <v>514472.03532991098</v>
      </c>
      <c r="G7329">
        <f t="shared" si="1597"/>
        <v>306</v>
      </c>
      <c r="H7329" t="str">
        <f t="shared" si="1599"/>
        <v>Day306</v>
      </c>
      <c r="I7329">
        <f t="shared" si="1598"/>
        <v>6</v>
      </c>
      <c r="J7329" t="str">
        <f t="shared" si="1600"/>
        <v>Hour6</v>
      </c>
      <c r="K7329">
        <f t="shared" si="1601"/>
        <v>11</v>
      </c>
      <c r="L7329" t="str">
        <f t="shared" si="1602"/>
        <v>Winter</v>
      </c>
      <c r="M7329">
        <f t="shared" si="1603"/>
        <v>2761</v>
      </c>
      <c r="N7329" t="e">
        <f t="shared" si="1604"/>
        <v>#N/A</v>
      </c>
      <c r="O7329" t="str">
        <f t="shared" si="1605"/>
        <v>Winter</v>
      </c>
      <c r="P7329">
        <f t="shared" si="1606"/>
        <v>1.1943980077534395E-4</v>
      </c>
      <c r="Q7329">
        <f t="shared" si="1607"/>
        <v>9.5094135462267984E-5</v>
      </c>
      <c r="R7329">
        <f t="shared" si="1608"/>
        <v>1.1706413250232471E-4</v>
      </c>
      <c r="S7329">
        <f t="shared" si="1609"/>
        <v>5.2207692866012702E-5</v>
      </c>
    </row>
    <row r="7330" spans="1:19" x14ac:dyDescent="0.25">
      <c r="A7330">
        <v>7328</v>
      </c>
      <c r="B7330">
        <v>161809.62062569999</v>
      </c>
      <c r="C7330">
        <v>150948.49006720999</v>
      </c>
      <c r="D7330">
        <v>171244.471571</v>
      </c>
      <c r="E7330">
        <v>58239.378319299998</v>
      </c>
      <c r="F7330">
        <f t="shared" si="1596"/>
        <v>542241.96058320999</v>
      </c>
      <c r="G7330">
        <f t="shared" si="1597"/>
        <v>306</v>
      </c>
      <c r="H7330" t="str">
        <f t="shared" si="1599"/>
        <v>Day306</v>
      </c>
      <c r="I7330">
        <f t="shared" si="1598"/>
        <v>7</v>
      </c>
      <c r="J7330" t="str">
        <f t="shared" si="1600"/>
        <v>Hour7</v>
      </c>
      <c r="K7330">
        <f t="shared" si="1601"/>
        <v>11</v>
      </c>
      <c r="L7330" t="str">
        <f t="shared" si="1602"/>
        <v>Winter</v>
      </c>
      <c r="M7330">
        <f t="shared" si="1603"/>
        <v>2761</v>
      </c>
      <c r="N7330" t="e">
        <f t="shared" si="1604"/>
        <v>#N/A</v>
      </c>
      <c r="O7330" t="str">
        <f t="shared" si="1605"/>
        <v>Winter</v>
      </c>
      <c r="P7330">
        <f t="shared" si="1606"/>
        <v>1.134289081600375E-4</v>
      </c>
      <c r="Q7330">
        <f t="shared" si="1607"/>
        <v>1.004525400171534E-4</v>
      </c>
      <c r="R7330">
        <f t="shared" si="1608"/>
        <v>1.2298894842272711E-4</v>
      </c>
      <c r="S7330">
        <f t="shared" si="1609"/>
        <v>8.1520625750099759E-5</v>
      </c>
    </row>
    <row r="7331" spans="1:19" x14ac:dyDescent="0.25">
      <c r="A7331">
        <v>7329</v>
      </c>
      <c r="B7331">
        <v>164581.52282459999</v>
      </c>
      <c r="C7331">
        <v>158433.11144802201</v>
      </c>
      <c r="D7331">
        <v>159621.93403060001</v>
      </c>
      <c r="E7331">
        <v>64959.918180400004</v>
      </c>
      <c r="F7331">
        <f t="shared" si="1596"/>
        <v>547596.48648362199</v>
      </c>
      <c r="G7331">
        <f t="shared" si="1597"/>
        <v>306</v>
      </c>
      <c r="H7331" t="str">
        <f t="shared" si="1599"/>
        <v>Day306</v>
      </c>
      <c r="I7331">
        <f t="shared" si="1598"/>
        <v>8</v>
      </c>
      <c r="J7331" t="str">
        <f t="shared" si="1600"/>
        <v>Hour8</v>
      </c>
      <c r="K7331">
        <f t="shared" si="1601"/>
        <v>11</v>
      </c>
      <c r="L7331" t="str">
        <f t="shared" si="1602"/>
        <v>Winter</v>
      </c>
      <c r="M7331">
        <f t="shared" si="1603"/>
        <v>2761</v>
      </c>
      <c r="N7331" t="e">
        <f t="shared" si="1604"/>
        <v>#N/A</v>
      </c>
      <c r="O7331" t="str">
        <f t="shared" si="1605"/>
        <v>Winter</v>
      </c>
      <c r="P7331">
        <f t="shared" si="1606"/>
        <v>1.0573037207789587E-4</v>
      </c>
      <c r="Q7331">
        <f t="shared" si="1607"/>
        <v>1.021733562175865E-4</v>
      </c>
      <c r="R7331">
        <f t="shared" si="1608"/>
        <v>1.2908722547444497E-4</v>
      </c>
      <c r="S7331">
        <f t="shared" si="1609"/>
        <v>9.0927707876761201E-5</v>
      </c>
    </row>
    <row r="7332" spans="1:19" x14ac:dyDescent="0.25">
      <c r="A7332">
        <v>7330</v>
      </c>
      <c r="B7332">
        <v>168270.20658609999</v>
      </c>
      <c r="C7332">
        <v>162625.056330819</v>
      </c>
      <c r="D7332">
        <v>150983.32265449999</v>
      </c>
      <c r="E7332">
        <v>62731.482307699996</v>
      </c>
      <c r="F7332">
        <f t="shared" si="1596"/>
        <v>544610.06787911896</v>
      </c>
      <c r="G7332">
        <f t="shared" si="1597"/>
        <v>306</v>
      </c>
      <c r="H7332" t="str">
        <f t="shared" si="1599"/>
        <v>Day306</v>
      </c>
      <c r="I7332">
        <f t="shared" si="1598"/>
        <v>9</v>
      </c>
      <c r="J7332" t="str">
        <f t="shared" si="1600"/>
        <v>Hour9</v>
      </c>
      <c r="K7332">
        <f t="shared" si="1601"/>
        <v>11</v>
      </c>
      <c r="L7332" t="str">
        <f t="shared" si="1602"/>
        <v>Winter</v>
      </c>
      <c r="M7332">
        <f t="shared" si="1603"/>
        <v>2761</v>
      </c>
      <c r="N7332" t="e">
        <f t="shared" si="1604"/>
        <v>#N/A</v>
      </c>
      <c r="O7332" t="str">
        <f t="shared" si="1605"/>
        <v>Winter</v>
      </c>
      <c r="P7332">
        <f t="shared" si="1606"/>
        <v>1.0000832892274713E-4</v>
      </c>
      <c r="Q7332">
        <f t="shared" si="1607"/>
        <v>1.0446331680046083E-4</v>
      </c>
      <c r="R7332">
        <f t="shared" si="1608"/>
        <v>1.325027143789824E-4</v>
      </c>
      <c r="S7332">
        <f t="shared" si="1609"/>
        <v>8.7808452623202411E-5</v>
      </c>
    </row>
    <row r="7333" spans="1:19" x14ac:dyDescent="0.25">
      <c r="A7333">
        <v>7331</v>
      </c>
      <c r="B7333">
        <v>169682.3360107</v>
      </c>
      <c r="C7333">
        <v>161475.62875886899</v>
      </c>
      <c r="D7333">
        <v>148484.29515121999</v>
      </c>
      <c r="E7333">
        <v>68295.994121399999</v>
      </c>
      <c r="F7333">
        <f t="shared" si="1596"/>
        <v>547938.25404218899</v>
      </c>
      <c r="G7333">
        <f t="shared" si="1597"/>
        <v>306</v>
      </c>
      <c r="H7333" t="str">
        <f t="shared" si="1599"/>
        <v>Day306</v>
      </c>
      <c r="I7333">
        <f t="shared" si="1598"/>
        <v>10</v>
      </c>
      <c r="J7333" t="str">
        <f t="shared" si="1600"/>
        <v>Hour10</v>
      </c>
      <c r="K7333">
        <f t="shared" si="1601"/>
        <v>11</v>
      </c>
      <c r="L7333" t="str">
        <f t="shared" si="1602"/>
        <v>Winter</v>
      </c>
      <c r="M7333">
        <f t="shared" si="1603"/>
        <v>2761</v>
      </c>
      <c r="N7333" t="e">
        <f t="shared" si="1604"/>
        <v>#N/A</v>
      </c>
      <c r="O7333" t="str">
        <f t="shared" si="1605"/>
        <v>Winter</v>
      </c>
      <c r="P7333">
        <f t="shared" si="1606"/>
        <v>9.8353023156911486E-5</v>
      </c>
      <c r="Q7333">
        <f t="shared" si="1607"/>
        <v>1.0533997658734809E-4</v>
      </c>
      <c r="R7333">
        <f t="shared" si="1608"/>
        <v>1.3156619034817378E-4</v>
      </c>
      <c r="S7333">
        <f t="shared" si="1609"/>
        <v>9.5597383379977341E-5</v>
      </c>
    </row>
    <row r="7334" spans="1:19" x14ac:dyDescent="0.25">
      <c r="A7334">
        <v>7332</v>
      </c>
      <c r="B7334">
        <v>171450.05325590001</v>
      </c>
      <c r="C7334">
        <v>162105.62924227299</v>
      </c>
      <c r="D7334">
        <v>143823.99752546</v>
      </c>
      <c r="E7334">
        <v>80100.035026400103</v>
      </c>
      <c r="F7334">
        <f t="shared" si="1596"/>
        <v>557479.71505003306</v>
      </c>
      <c r="G7334">
        <f t="shared" si="1597"/>
        <v>306</v>
      </c>
      <c r="H7334" t="str">
        <f t="shared" si="1599"/>
        <v>Day306</v>
      </c>
      <c r="I7334">
        <f t="shared" si="1598"/>
        <v>11</v>
      </c>
      <c r="J7334" t="str">
        <f t="shared" si="1600"/>
        <v>Hour11</v>
      </c>
      <c r="K7334">
        <f t="shared" si="1601"/>
        <v>11</v>
      </c>
      <c r="L7334" t="str">
        <f t="shared" si="1602"/>
        <v>Winter</v>
      </c>
      <c r="M7334">
        <f t="shared" si="1603"/>
        <v>2761</v>
      </c>
      <c r="N7334" t="e">
        <f t="shared" si="1604"/>
        <v>#N/A</v>
      </c>
      <c r="O7334" t="str">
        <f t="shared" si="1605"/>
        <v>Winter</v>
      </c>
      <c r="P7334">
        <f t="shared" si="1606"/>
        <v>9.5266135349432094E-5</v>
      </c>
      <c r="Q7334">
        <f t="shared" si="1607"/>
        <v>1.0643738777109485E-4</v>
      </c>
      <c r="R7334">
        <f t="shared" si="1608"/>
        <v>1.3207949854307635E-4</v>
      </c>
      <c r="S7334">
        <f t="shared" si="1609"/>
        <v>1.1212010097630329E-4</v>
      </c>
    </row>
    <row r="7335" spans="1:19" x14ac:dyDescent="0.25">
      <c r="A7335">
        <v>7333</v>
      </c>
      <c r="B7335">
        <v>173678.0306997</v>
      </c>
      <c r="C7335">
        <v>163350.59798630199</v>
      </c>
      <c r="D7335">
        <v>139036.57500062001</v>
      </c>
      <c r="E7335">
        <v>89767.741674200006</v>
      </c>
      <c r="F7335">
        <f t="shared" si="1596"/>
        <v>565832.94536082202</v>
      </c>
      <c r="G7335">
        <f t="shared" si="1597"/>
        <v>306</v>
      </c>
      <c r="H7335" t="str">
        <f t="shared" si="1599"/>
        <v>Day306</v>
      </c>
      <c r="I7335">
        <f t="shared" si="1598"/>
        <v>12</v>
      </c>
      <c r="J7335" t="str">
        <f t="shared" si="1600"/>
        <v>Hour12</v>
      </c>
      <c r="K7335">
        <f t="shared" si="1601"/>
        <v>11</v>
      </c>
      <c r="L7335" t="str">
        <f t="shared" si="1602"/>
        <v>Winter</v>
      </c>
      <c r="M7335">
        <f t="shared" si="1603"/>
        <v>2761</v>
      </c>
      <c r="N7335" t="e">
        <f t="shared" si="1604"/>
        <v>#N/A</v>
      </c>
      <c r="O7335" t="str">
        <f t="shared" si="1605"/>
        <v>Winter</v>
      </c>
      <c r="P7335">
        <f t="shared" si="1606"/>
        <v>9.2095042554951877E-5</v>
      </c>
      <c r="Q7335">
        <f t="shared" si="1607"/>
        <v>1.0782053169334867E-4</v>
      </c>
      <c r="R7335">
        <f t="shared" si="1608"/>
        <v>1.3309386706427927E-4</v>
      </c>
      <c r="S7335">
        <f t="shared" si="1609"/>
        <v>1.2565248264384372E-4</v>
      </c>
    </row>
    <row r="7336" spans="1:19" x14ac:dyDescent="0.25">
      <c r="A7336">
        <v>7334</v>
      </c>
      <c r="B7336">
        <v>175841.8657192</v>
      </c>
      <c r="C7336">
        <v>165044.51733883101</v>
      </c>
      <c r="D7336">
        <v>134647.20455413399</v>
      </c>
      <c r="E7336">
        <v>93430.307835</v>
      </c>
      <c r="F7336">
        <f t="shared" si="1596"/>
        <v>568963.89544716501</v>
      </c>
      <c r="G7336">
        <f t="shared" si="1597"/>
        <v>306</v>
      </c>
      <c r="H7336" t="str">
        <f t="shared" si="1599"/>
        <v>Day306</v>
      </c>
      <c r="I7336">
        <f t="shared" si="1598"/>
        <v>13</v>
      </c>
      <c r="J7336" t="str">
        <f t="shared" si="1600"/>
        <v>Hour13</v>
      </c>
      <c r="K7336">
        <f t="shared" si="1601"/>
        <v>11</v>
      </c>
      <c r="L7336" t="str">
        <f t="shared" si="1602"/>
        <v>Winter</v>
      </c>
      <c r="M7336">
        <f t="shared" si="1603"/>
        <v>2761</v>
      </c>
      <c r="N7336" t="e">
        <f t="shared" si="1604"/>
        <v>#N/A</v>
      </c>
      <c r="O7336" t="str">
        <f t="shared" si="1605"/>
        <v>Winter</v>
      </c>
      <c r="P7336">
        <f t="shared" si="1606"/>
        <v>8.9187611484697335E-5</v>
      </c>
      <c r="Q7336">
        <f t="shared" si="1607"/>
        <v>1.0916385555163549E-4</v>
      </c>
      <c r="R7336">
        <f t="shared" si="1608"/>
        <v>1.3447402899758308E-4</v>
      </c>
      <c r="S7336">
        <f t="shared" si="1609"/>
        <v>1.3077916314586775E-4</v>
      </c>
    </row>
    <row r="7337" spans="1:19" x14ac:dyDescent="0.25">
      <c r="A7337">
        <v>7335</v>
      </c>
      <c r="B7337">
        <v>175949.74510850001</v>
      </c>
      <c r="C7337">
        <v>163905.74947668501</v>
      </c>
      <c r="D7337">
        <v>133852.59540795599</v>
      </c>
      <c r="E7337">
        <v>104707.2972911</v>
      </c>
      <c r="F7337">
        <f t="shared" si="1596"/>
        <v>578415.38728424103</v>
      </c>
      <c r="G7337">
        <f t="shared" si="1597"/>
        <v>306</v>
      </c>
      <c r="H7337" t="str">
        <f t="shared" si="1599"/>
        <v>Day306</v>
      </c>
      <c r="I7337">
        <f t="shared" si="1598"/>
        <v>14</v>
      </c>
      <c r="J7337" t="str">
        <f t="shared" si="1600"/>
        <v>Hour14</v>
      </c>
      <c r="K7337">
        <f t="shared" si="1601"/>
        <v>11</v>
      </c>
      <c r="L7337" t="str">
        <f t="shared" si="1602"/>
        <v>Winter</v>
      </c>
      <c r="M7337">
        <f t="shared" si="1603"/>
        <v>2761</v>
      </c>
      <c r="N7337" t="e">
        <f t="shared" si="1604"/>
        <v>#N/A</v>
      </c>
      <c r="O7337" t="str">
        <f t="shared" si="1605"/>
        <v>Winter</v>
      </c>
      <c r="P7337">
        <f t="shared" si="1606"/>
        <v>8.8661278301277867E-5</v>
      </c>
      <c r="Q7337">
        <f t="shared" si="1607"/>
        <v>1.0923082782824538E-4</v>
      </c>
      <c r="R7337">
        <f t="shared" si="1608"/>
        <v>1.3354619022423349E-4</v>
      </c>
      <c r="S7337">
        <f t="shared" si="1609"/>
        <v>1.4656413997028381E-4</v>
      </c>
    </row>
    <row r="7338" spans="1:19" x14ac:dyDescent="0.25">
      <c r="A7338">
        <v>7336</v>
      </c>
      <c r="B7338">
        <v>174976.00060609999</v>
      </c>
      <c r="C7338">
        <v>160948.360960071</v>
      </c>
      <c r="D7338">
        <v>135284.28661062699</v>
      </c>
      <c r="E7338">
        <v>135737.54628859999</v>
      </c>
      <c r="F7338">
        <f t="shared" si="1596"/>
        <v>606946.19446539797</v>
      </c>
      <c r="G7338">
        <f t="shared" si="1597"/>
        <v>306</v>
      </c>
      <c r="H7338" t="str">
        <f t="shared" si="1599"/>
        <v>Day306</v>
      </c>
      <c r="I7338">
        <f t="shared" si="1598"/>
        <v>15</v>
      </c>
      <c r="J7338" t="str">
        <f t="shared" si="1600"/>
        <v>Hour15</v>
      </c>
      <c r="K7338">
        <f t="shared" si="1601"/>
        <v>11</v>
      </c>
      <c r="L7338" t="str">
        <f t="shared" si="1602"/>
        <v>Winter</v>
      </c>
      <c r="M7338">
        <f t="shared" si="1603"/>
        <v>2761</v>
      </c>
      <c r="N7338" t="e">
        <f t="shared" si="1604"/>
        <v>#N/A</v>
      </c>
      <c r="O7338" t="str">
        <f t="shared" si="1605"/>
        <v>Winter</v>
      </c>
      <c r="P7338">
        <f t="shared" si="1606"/>
        <v>8.9609601878976389E-5</v>
      </c>
      <c r="Q7338">
        <f t="shared" si="1607"/>
        <v>1.0862632045584328E-4</v>
      </c>
      <c r="R7338">
        <f t="shared" si="1608"/>
        <v>1.3113658610315975E-4</v>
      </c>
      <c r="S7338">
        <f t="shared" si="1609"/>
        <v>1.8999876081374355E-4</v>
      </c>
    </row>
    <row r="7339" spans="1:19" x14ac:dyDescent="0.25">
      <c r="A7339">
        <v>7337</v>
      </c>
      <c r="B7339">
        <v>170547.40452899999</v>
      </c>
      <c r="C7339">
        <v>154541.763110242</v>
      </c>
      <c r="D7339">
        <v>145651.747347595</v>
      </c>
      <c r="E7339">
        <v>172061.17197329999</v>
      </c>
      <c r="F7339">
        <f t="shared" si="1596"/>
        <v>642802.08696013701</v>
      </c>
      <c r="G7339">
        <f t="shared" si="1597"/>
        <v>306</v>
      </c>
      <c r="H7339" t="str">
        <f t="shared" si="1599"/>
        <v>Day306</v>
      </c>
      <c r="I7339">
        <f t="shared" si="1598"/>
        <v>16</v>
      </c>
      <c r="J7339" t="str">
        <f t="shared" si="1600"/>
        <v>Hour16</v>
      </c>
      <c r="K7339">
        <f t="shared" si="1601"/>
        <v>11</v>
      </c>
      <c r="L7339" t="str">
        <f t="shared" si="1602"/>
        <v>Winter</v>
      </c>
      <c r="M7339">
        <f t="shared" si="1603"/>
        <v>2761</v>
      </c>
      <c r="N7339" t="e">
        <f t="shared" si="1604"/>
        <v>#N/A</v>
      </c>
      <c r="O7339" t="str">
        <f t="shared" si="1605"/>
        <v>Winter</v>
      </c>
      <c r="P7339">
        <f t="shared" si="1606"/>
        <v>9.6476800224114012E-5</v>
      </c>
      <c r="Q7339">
        <f t="shared" si="1607"/>
        <v>1.0587701715153754E-4</v>
      </c>
      <c r="R7339">
        <f t="shared" si="1608"/>
        <v>1.2591665490565695E-4</v>
      </c>
      <c r="S7339">
        <f t="shared" si="1609"/>
        <v>2.4084279076019391E-4</v>
      </c>
    </row>
    <row r="7340" spans="1:19" x14ac:dyDescent="0.25">
      <c r="A7340">
        <v>7338</v>
      </c>
      <c r="B7340">
        <v>165736.69847549999</v>
      </c>
      <c r="C7340">
        <v>148337.579729355</v>
      </c>
      <c r="D7340">
        <v>167767.565970981</v>
      </c>
      <c r="E7340">
        <v>197821.68700400001</v>
      </c>
      <c r="F7340">
        <f t="shared" si="1596"/>
        <v>679663.53117983602</v>
      </c>
      <c r="G7340">
        <f t="shared" si="1597"/>
        <v>306</v>
      </c>
      <c r="H7340" t="str">
        <f t="shared" si="1599"/>
        <v>Day306</v>
      </c>
      <c r="I7340">
        <f t="shared" si="1598"/>
        <v>17</v>
      </c>
      <c r="J7340" t="str">
        <f t="shared" si="1600"/>
        <v>Hour17</v>
      </c>
      <c r="K7340">
        <f t="shared" si="1601"/>
        <v>11</v>
      </c>
      <c r="L7340" t="str">
        <f t="shared" si="1602"/>
        <v>Winter</v>
      </c>
      <c r="M7340">
        <f t="shared" si="1603"/>
        <v>2761</v>
      </c>
      <c r="N7340" t="e">
        <f t="shared" si="1604"/>
        <v>#N/A</v>
      </c>
      <c r="O7340" t="str">
        <f t="shared" si="1605"/>
        <v>Winter</v>
      </c>
      <c r="P7340">
        <f t="shared" si="1606"/>
        <v>1.1112587552857435E-4</v>
      </c>
      <c r="Q7340">
        <f t="shared" si="1607"/>
        <v>1.0289049731123816E-4</v>
      </c>
      <c r="R7340">
        <f t="shared" si="1608"/>
        <v>1.2086164581283789E-4</v>
      </c>
      <c r="S7340">
        <f t="shared" si="1609"/>
        <v>2.7690109642125534E-4</v>
      </c>
    </row>
    <row r="7341" spans="1:19" x14ac:dyDescent="0.25">
      <c r="A7341">
        <v>7339</v>
      </c>
      <c r="B7341">
        <v>166632.90979229999</v>
      </c>
      <c r="C7341">
        <v>149836.959667396</v>
      </c>
      <c r="D7341">
        <v>183430.96333927699</v>
      </c>
      <c r="E7341">
        <v>163134.5281849</v>
      </c>
      <c r="F7341">
        <f t="shared" si="1596"/>
        <v>663035.36098387302</v>
      </c>
      <c r="G7341">
        <f t="shared" si="1597"/>
        <v>306</v>
      </c>
      <c r="H7341" t="str">
        <f t="shared" si="1599"/>
        <v>Day306</v>
      </c>
      <c r="I7341">
        <f t="shared" si="1598"/>
        <v>18</v>
      </c>
      <c r="J7341" t="str">
        <f t="shared" si="1600"/>
        <v>Hour18</v>
      </c>
      <c r="K7341">
        <f t="shared" si="1601"/>
        <v>11</v>
      </c>
      <c r="L7341" t="str">
        <f t="shared" si="1602"/>
        <v>Winter</v>
      </c>
      <c r="M7341">
        <f t="shared" si="1603"/>
        <v>2761</v>
      </c>
      <c r="N7341" t="e">
        <f t="shared" si="1604"/>
        <v>#N/A</v>
      </c>
      <c r="O7341" t="str">
        <f t="shared" si="1605"/>
        <v>Winter</v>
      </c>
      <c r="P7341">
        <f t="shared" si="1606"/>
        <v>1.2150099622744015E-4</v>
      </c>
      <c r="Q7341">
        <f t="shared" si="1607"/>
        <v>1.0344687154174777E-4</v>
      </c>
      <c r="R7341">
        <f t="shared" si="1608"/>
        <v>1.220833020333386E-4</v>
      </c>
      <c r="S7341">
        <f t="shared" si="1609"/>
        <v>2.2834771254200053E-4</v>
      </c>
    </row>
    <row r="7342" spans="1:19" x14ac:dyDescent="0.25">
      <c r="A7342">
        <v>7340</v>
      </c>
      <c r="B7342">
        <v>167135.1345667</v>
      </c>
      <c r="C7342">
        <v>153581.52453483501</v>
      </c>
      <c r="D7342">
        <v>179212.33213828399</v>
      </c>
      <c r="E7342">
        <v>102247.1004465</v>
      </c>
      <c r="F7342">
        <f t="shared" si="1596"/>
        <v>602176.09168631898</v>
      </c>
      <c r="G7342">
        <f t="shared" si="1597"/>
        <v>306</v>
      </c>
      <c r="H7342" t="str">
        <f t="shared" si="1599"/>
        <v>Day306</v>
      </c>
      <c r="I7342">
        <f t="shared" si="1598"/>
        <v>19</v>
      </c>
      <c r="J7342" t="str">
        <f t="shared" si="1600"/>
        <v>Hour19</v>
      </c>
      <c r="K7342">
        <f t="shared" si="1601"/>
        <v>11</v>
      </c>
      <c r="L7342" t="str">
        <f t="shared" si="1602"/>
        <v>Winter</v>
      </c>
      <c r="M7342">
        <f t="shared" si="1603"/>
        <v>2761</v>
      </c>
      <c r="N7342" t="e">
        <f t="shared" si="1604"/>
        <v>#N/A</v>
      </c>
      <c r="O7342" t="str">
        <f t="shared" si="1605"/>
        <v>Winter</v>
      </c>
      <c r="P7342">
        <f t="shared" si="1606"/>
        <v>1.1870665941371065E-4</v>
      </c>
      <c r="Q7342">
        <f t="shared" si="1607"/>
        <v>1.0375865618133186E-4</v>
      </c>
      <c r="R7342">
        <f t="shared" si="1608"/>
        <v>1.251342772046832E-4</v>
      </c>
      <c r="S7342">
        <f t="shared" si="1609"/>
        <v>1.4312047707366684E-4</v>
      </c>
    </row>
    <row r="7343" spans="1:19" x14ac:dyDescent="0.25">
      <c r="A7343">
        <v>7341</v>
      </c>
      <c r="B7343">
        <v>162195.91703159999</v>
      </c>
      <c r="C7343">
        <v>153923.02161557099</v>
      </c>
      <c r="D7343">
        <v>166942.30350158099</v>
      </c>
      <c r="E7343">
        <v>78041.650542699994</v>
      </c>
      <c r="F7343">
        <f t="shared" si="1596"/>
        <v>561102.89269145194</v>
      </c>
      <c r="G7343">
        <f t="shared" si="1597"/>
        <v>306</v>
      </c>
      <c r="H7343" t="str">
        <f t="shared" si="1599"/>
        <v>Day306</v>
      </c>
      <c r="I7343">
        <f t="shared" si="1598"/>
        <v>20</v>
      </c>
      <c r="J7343" t="str">
        <f t="shared" si="1600"/>
        <v>Hour20</v>
      </c>
      <c r="K7343">
        <f t="shared" si="1601"/>
        <v>11</v>
      </c>
      <c r="L7343" t="str">
        <f t="shared" si="1602"/>
        <v>Winter</v>
      </c>
      <c r="M7343">
        <f t="shared" si="1603"/>
        <v>2761</v>
      </c>
      <c r="N7343" t="e">
        <f t="shared" si="1604"/>
        <v>#N/A</v>
      </c>
      <c r="O7343" t="str">
        <f t="shared" si="1605"/>
        <v>Winter</v>
      </c>
      <c r="P7343">
        <f t="shared" si="1606"/>
        <v>1.1057923819779963E-4</v>
      </c>
      <c r="Q7343">
        <f t="shared" si="1607"/>
        <v>1.0069235551775281E-4</v>
      </c>
      <c r="R7343">
        <f t="shared" si="1608"/>
        <v>1.2541252024527569E-4</v>
      </c>
      <c r="S7343">
        <f t="shared" si="1609"/>
        <v>1.0923887531785699E-4</v>
      </c>
    </row>
    <row r="7344" spans="1:19" x14ac:dyDescent="0.25">
      <c r="A7344">
        <v>7342</v>
      </c>
      <c r="B7344">
        <v>147847.08732799999</v>
      </c>
      <c r="C7344">
        <v>151483.90898408901</v>
      </c>
      <c r="D7344">
        <v>156221.91351963501</v>
      </c>
      <c r="E7344">
        <v>61612.769585599999</v>
      </c>
      <c r="F7344">
        <f t="shared" si="1596"/>
        <v>517165.67941732402</v>
      </c>
      <c r="G7344">
        <f t="shared" si="1597"/>
        <v>306</v>
      </c>
      <c r="H7344" t="str">
        <f t="shared" si="1599"/>
        <v>Day306</v>
      </c>
      <c r="I7344">
        <f t="shared" si="1598"/>
        <v>21</v>
      </c>
      <c r="J7344" t="str">
        <f t="shared" si="1600"/>
        <v>Hour21</v>
      </c>
      <c r="K7344">
        <f t="shared" si="1601"/>
        <v>11</v>
      </c>
      <c r="L7344" t="str">
        <f t="shared" si="1602"/>
        <v>Winter</v>
      </c>
      <c r="M7344">
        <f t="shared" si="1603"/>
        <v>2761</v>
      </c>
      <c r="N7344" t="e">
        <f t="shared" si="1604"/>
        <v>#N/A</v>
      </c>
      <c r="O7344" t="str">
        <f t="shared" si="1605"/>
        <v>Winter</v>
      </c>
      <c r="P7344">
        <f t="shared" si="1606"/>
        <v>1.0347826658951172E-4</v>
      </c>
      <c r="Q7344">
        <f t="shared" si="1607"/>
        <v>9.1784502051274402E-5</v>
      </c>
      <c r="R7344">
        <f t="shared" si="1608"/>
        <v>1.234251939891668E-4</v>
      </c>
      <c r="S7344">
        <f t="shared" si="1609"/>
        <v>8.6242533415751557E-5</v>
      </c>
    </row>
    <row r="7345" spans="1:19" x14ac:dyDescent="0.25">
      <c r="A7345">
        <v>7343</v>
      </c>
      <c r="B7345">
        <v>138036.86407129999</v>
      </c>
      <c r="C7345">
        <v>146584.305586751</v>
      </c>
      <c r="D7345">
        <v>140702.81557065001</v>
      </c>
      <c r="E7345">
        <v>44863.474128299997</v>
      </c>
      <c r="F7345">
        <f t="shared" si="1596"/>
        <v>470187.459357001</v>
      </c>
      <c r="G7345">
        <f t="shared" si="1597"/>
        <v>306</v>
      </c>
      <c r="H7345" t="str">
        <f t="shared" si="1599"/>
        <v>Day306</v>
      </c>
      <c r="I7345">
        <f t="shared" si="1598"/>
        <v>22</v>
      </c>
      <c r="J7345" t="str">
        <f t="shared" si="1600"/>
        <v>Hour22</v>
      </c>
      <c r="K7345">
        <f t="shared" si="1601"/>
        <v>11</v>
      </c>
      <c r="L7345" t="str">
        <f t="shared" si="1602"/>
        <v>Winter</v>
      </c>
      <c r="M7345">
        <f t="shared" si="1603"/>
        <v>2761</v>
      </c>
      <c r="N7345" t="e">
        <f t="shared" si="1604"/>
        <v>#N/A</v>
      </c>
      <c r="O7345" t="str">
        <f t="shared" si="1605"/>
        <v>Winter</v>
      </c>
      <c r="P7345">
        <f t="shared" si="1606"/>
        <v>9.3198726935864E-5</v>
      </c>
      <c r="Q7345">
        <f t="shared" si="1607"/>
        <v>8.5694247093255263E-5</v>
      </c>
      <c r="R7345">
        <f t="shared" si="1608"/>
        <v>1.1943312312274928E-4</v>
      </c>
      <c r="S7345">
        <f t="shared" si="1609"/>
        <v>6.279769100918496E-5</v>
      </c>
    </row>
    <row r="7346" spans="1:19" x14ac:dyDescent="0.25">
      <c r="A7346">
        <v>7344</v>
      </c>
      <c r="B7346">
        <v>134468.56969030001</v>
      </c>
      <c r="C7346">
        <v>143113.20469023401</v>
      </c>
      <c r="D7346">
        <v>123775.96121964999</v>
      </c>
      <c r="E7346">
        <v>34908.392945899999</v>
      </c>
      <c r="F7346">
        <f t="shared" si="1596"/>
        <v>436266.12854608399</v>
      </c>
      <c r="G7346">
        <f t="shared" si="1597"/>
        <v>306</v>
      </c>
      <c r="H7346" t="str">
        <f t="shared" si="1599"/>
        <v>Day306</v>
      </c>
      <c r="I7346">
        <f t="shared" si="1598"/>
        <v>23</v>
      </c>
      <c r="J7346" t="str">
        <f t="shared" si="1600"/>
        <v>Hour23</v>
      </c>
      <c r="K7346">
        <f t="shared" si="1601"/>
        <v>11</v>
      </c>
      <c r="L7346" t="str">
        <f t="shared" si="1602"/>
        <v>Winter</v>
      </c>
      <c r="M7346">
        <f t="shared" si="1603"/>
        <v>2761</v>
      </c>
      <c r="N7346" t="e">
        <f t="shared" si="1604"/>
        <v>#N/A</v>
      </c>
      <c r="O7346" t="str">
        <f t="shared" si="1605"/>
        <v>Winter</v>
      </c>
      <c r="P7346">
        <f t="shared" si="1606"/>
        <v>8.1986717637088708E-5</v>
      </c>
      <c r="Q7346">
        <f t="shared" si="1607"/>
        <v>8.3479025076700744E-5</v>
      </c>
      <c r="R7346">
        <f t="shared" si="1608"/>
        <v>1.1660495936343159E-4</v>
      </c>
      <c r="S7346">
        <f t="shared" si="1609"/>
        <v>4.8863056560771687E-5</v>
      </c>
    </row>
    <row r="7347" spans="1:19" x14ac:dyDescent="0.25">
      <c r="A7347">
        <v>7345</v>
      </c>
      <c r="B7347">
        <v>132216.61896309999</v>
      </c>
      <c r="C7347">
        <v>137958.64859996899</v>
      </c>
      <c r="D7347">
        <v>117003.08610181</v>
      </c>
      <c r="E7347">
        <v>25257.8822028</v>
      </c>
      <c r="F7347">
        <f t="shared" si="1596"/>
        <v>412436.235867679</v>
      </c>
      <c r="G7347">
        <f t="shared" si="1597"/>
        <v>307</v>
      </c>
      <c r="H7347" t="str">
        <f t="shared" si="1599"/>
        <v>Day307</v>
      </c>
      <c r="I7347">
        <f t="shared" si="1598"/>
        <v>0</v>
      </c>
      <c r="J7347" t="str">
        <f t="shared" si="1600"/>
        <v>Hour0</v>
      </c>
      <c r="K7347">
        <f t="shared" si="1601"/>
        <v>11</v>
      </c>
      <c r="L7347" t="str">
        <f t="shared" si="1602"/>
        <v>Winter</v>
      </c>
      <c r="M7347">
        <f t="shared" si="1603"/>
        <v>97</v>
      </c>
      <c r="N7347">
        <f t="shared" si="1604"/>
        <v>664853.77619706409</v>
      </c>
      <c r="O7347" t="str">
        <f t="shared" si="1605"/>
        <v>Winter</v>
      </c>
      <c r="P7347">
        <f t="shared" si="1606"/>
        <v>7.7500500811091179E-5</v>
      </c>
      <c r="Q7347">
        <f t="shared" si="1607"/>
        <v>8.2080998373059924E-5</v>
      </c>
      <c r="R7347">
        <f t="shared" si="1608"/>
        <v>1.124051595983237E-4</v>
      </c>
      <c r="S7347">
        <f t="shared" si="1609"/>
        <v>3.5354744877354188E-5</v>
      </c>
    </row>
    <row r="7348" spans="1:19" x14ac:dyDescent="0.25">
      <c r="A7348">
        <v>7346</v>
      </c>
      <c r="B7348">
        <v>129313.8921793</v>
      </c>
      <c r="C7348">
        <v>135555.507939951</v>
      </c>
      <c r="D7348">
        <v>114077.15631219999</v>
      </c>
      <c r="E7348">
        <v>19999.649529800001</v>
      </c>
      <c r="F7348">
        <f t="shared" si="1596"/>
        <v>398946.20596125099</v>
      </c>
      <c r="G7348">
        <f t="shared" si="1597"/>
        <v>307</v>
      </c>
      <c r="H7348" t="str">
        <f t="shared" si="1599"/>
        <v>Day307</v>
      </c>
      <c r="I7348">
        <f t="shared" si="1598"/>
        <v>1</v>
      </c>
      <c r="J7348" t="str">
        <f t="shared" si="1600"/>
        <v>Hour1</v>
      </c>
      <c r="K7348">
        <f t="shared" si="1601"/>
        <v>11</v>
      </c>
      <c r="L7348" t="str">
        <f t="shared" si="1602"/>
        <v>Winter</v>
      </c>
      <c r="M7348">
        <f t="shared" si="1603"/>
        <v>2761</v>
      </c>
      <c r="N7348" t="e">
        <f t="shared" si="1604"/>
        <v>#N/A</v>
      </c>
      <c r="O7348" t="str">
        <f t="shared" si="1605"/>
        <v>Winter</v>
      </c>
      <c r="P7348">
        <f t="shared" si="1606"/>
        <v>7.5562423521099436E-5</v>
      </c>
      <c r="Q7348">
        <f t="shared" si="1607"/>
        <v>8.0278965358700224E-5</v>
      </c>
      <c r="R7348">
        <f t="shared" si="1608"/>
        <v>1.1044714237962935E-4</v>
      </c>
      <c r="S7348">
        <f t="shared" si="1609"/>
        <v>2.7994528642001149E-5</v>
      </c>
    </row>
    <row r="7349" spans="1:19" x14ac:dyDescent="0.25">
      <c r="A7349">
        <v>7347</v>
      </c>
      <c r="B7349">
        <v>127530.99903770001</v>
      </c>
      <c r="C7349">
        <v>136069.632517066</v>
      </c>
      <c r="D7349">
        <v>114033.1484411</v>
      </c>
      <c r="E7349">
        <v>16121.517383799999</v>
      </c>
      <c r="F7349">
        <f t="shared" si="1596"/>
        <v>393755.29737966601</v>
      </c>
      <c r="G7349">
        <f t="shared" si="1597"/>
        <v>307</v>
      </c>
      <c r="H7349" t="str">
        <f t="shared" si="1599"/>
        <v>Day307</v>
      </c>
      <c r="I7349">
        <f t="shared" si="1598"/>
        <v>2</v>
      </c>
      <c r="J7349" t="str">
        <f t="shared" si="1600"/>
        <v>Hour2</v>
      </c>
      <c r="K7349">
        <f t="shared" si="1601"/>
        <v>11</v>
      </c>
      <c r="L7349" t="str">
        <f t="shared" si="1602"/>
        <v>Winter</v>
      </c>
      <c r="M7349">
        <f t="shared" si="1603"/>
        <v>2761</v>
      </c>
      <c r="N7349" t="e">
        <f t="shared" si="1604"/>
        <v>#N/A</v>
      </c>
      <c r="O7349" t="str">
        <f t="shared" si="1605"/>
        <v>Winter</v>
      </c>
      <c r="P7349">
        <f t="shared" si="1606"/>
        <v>7.5533273588704395E-5</v>
      </c>
      <c r="Q7349">
        <f t="shared" si="1607"/>
        <v>7.9172132872718626E-5</v>
      </c>
      <c r="R7349">
        <f t="shared" si="1608"/>
        <v>1.1086603786556299E-4</v>
      </c>
      <c r="S7349">
        <f t="shared" si="1609"/>
        <v>2.2566109445109948E-5</v>
      </c>
    </row>
    <row r="7350" spans="1:19" x14ac:dyDescent="0.25">
      <c r="A7350">
        <v>7348</v>
      </c>
      <c r="B7350">
        <v>129298.3318252</v>
      </c>
      <c r="C7350">
        <v>135192.95897729599</v>
      </c>
      <c r="D7350">
        <v>120554.4981976</v>
      </c>
      <c r="E7350">
        <v>16350.0494915</v>
      </c>
      <c r="F7350">
        <f t="shared" si="1596"/>
        <v>401395.83849159605</v>
      </c>
      <c r="G7350">
        <f t="shared" si="1597"/>
        <v>307</v>
      </c>
      <c r="H7350" t="str">
        <f t="shared" si="1599"/>
        <v>Day307</v>
      </c>
      <c r="I7350">
        <f t="shared" si="1598"/>
        <v>3</v>
      </c>
      <c r="J7350" t="str">
        <f t="shared" si="1600"/>
        <v>Hour3</v>
      </c>
      <c r="K7350">
        <f t="shared" si="1601"/>
        <v>11</v>
      </c>
      <c r="L7350" t="str">
        <f t="shared" si="1602"/>
        <v>Winter</v>
      </c>
      <c r="M7350">
        <f t="shared" si="1603"/>
        <v>2761</v>
      </c>
      <c r="N7350" t="e">
        <f t="shared" si="1604"/>
        <v>#N/A</v>
      </c>
      <c r="O7350" t="str">
        <f t="shared" si="1605"/>
        <v>Winter</v>
      </c>
      <c r="P7350">
        <f t="shared" si="1606"/>
        <v>7.9852885053082845E-5</v>
      </c>
      <c r="Q7350">
        <f t="shared" si="1607"/>
        <v>8.0269305382446232E-5</v>
      </c>
      <c r="R7350">
        <f t="shared" si="1608"/>
        <v>1.1015174680694865E-4</v>
      </c>
      <c r="S7350">
        <f t="shared" si="1609"/>
        <v>2.2885997482402393E-5</v>
      </c>
    </row>
    <row r="7351" spans="1:19" x14ac:dyDescent="0.25">
      <c r="A7351">
        <v>7349</v>
      </c>
      <c r="B7351">
        <v>136759.81409</v>
      </c>
      <c r="C7351">
        <v>137937.009425244</v>
      </c>
      <c r="D7351">
        <v>133662.99423819999</v>
      </c>
      <c r="E7351">
        <v>15549.1226355</v>
      </c>
      <c r="F7351">
        <f t="shared" si="1596"/>
        <v>423908.94038894394</v>
      </c>
      <c r="G7351">
        <f t="shared" si="1597"/>
        <v>307</v>
      </c>
      <c r="H7351" t="str">
        <f t="shared" si="1599"/>
        <v>Day307</v>
      </c>
      <c r="I7351">
        <f t="shared" si="1598"/>
        <v>4</v>
      </c>
      <c r="J7351" t="str">
        <f t="shared" si="1600"/>
        <v>Hour4</v>
      </c>
      <c r="K7351">
        <f t="shared" si="1601"/>
        <v>11</v>
      </c>
      <c r="L7351" t="str">
        <f t="shared" si="1602"/>
        <v>Winter</v>
      </c>
      <c r="M7351">
        <f t="shared" si="1603"/>
        <v>2761</v>
      </c>
      <c r="N7351" t="e">
        <f t="shared" si="1604"/>
        <v>#N/A</v>
      </c>
      <c r="O7351" t="str">
        <f t="shared" si="1605"/>
        <v>Winter</v>
      </c>
      <c r="P7351">
        <f t="shared" si="1606"/>
        <v>8.853569028390136E-5</v>
      </c>
      <c r="Q7351">
        <f t="shared" si="1607"/>
        <v>8.4901445566038349E-5</v>
      </c>
      <c r="R7351">
        <f t="shared" si="1608"/>
        <v>1.1238752855515808E-4</v>
      </c>
      <c r="S7351">
        <f t="shared" si="1609"/>
        <v>2.1764899346305998E-5</v>
      </c>
    </row>
    <row r="7352" spans="1:19" x14ac:dyDescent="0.25">
      <c r="A7352">
        <v>7350</v>
      </c>
      <c r="B7352">
        <v>150308.86734619999</v>
      </c>
      <c r="C7352">
        <v>145339.03468228501</v>
      </c>
      <c r="D7352">
        <v>149927.4308802</v>
      </c>
      <c r="E7352">
        <v>22998.8093864</v>
      </c>
      <c r="F7352">
        <f t="shared" si="1596"/>
        <v>468574.14229508495</v>
      </c>
      <c r="G7352">
        <f t="shared" si="1597"/>
        <v>307</v>
      </c>
      <c r="H7352" t="str">
        <f t="shared" si="1599"/>
        <v>Day307</v>
      </c>
      <c r="I7352">
        <f t="shared" si="1598"/>
        <v>5</v>
      </c>
      <c r="J7352" t="str">
        <f t="shared" si="1600"/>
        <v>Hour5</v>
      </c>
      <c r="K7352">
        <f t="shared" si="1601"/>
        <v>11</v>
      </c>
      <c r="L7352" t="str">
        <f t="shared" si="1602"/>
        <v>Winter</v>
      </c>
      <c r="M7352">
        <f t="shared" si="1603"/>
        <v>2761</v>
      </c>
      <c r="N7352" t="e">
        <f t="shared" si="1604"/>
        <v>#N/A</v>
      </c>
      <c r="O7352" t="str">
        <f t="shared" si="1605"/>
        <v>Winter</v>
      </c>
      <c r="P7352">
        <f t="shared" si="1606"/>
        <v>9.93089273596178E-5</v>
      </c>
      <c r="Q7352">
        <f t="shared" si="1607"/>
        <v>9.3312792240914626E-5</v>
      </c>
      <c r="R7352">
        <f t="shared" si="1608"/>
        <v>1.1841850840899164E-4</v>
      </c>
      <c r="S7352">
        <f t="shared" si="1609"/>
        <v>3.2192605532419955E-5</v>
      </c>
    </row>
    <row r="7353" spans="1:19" x14ac:dyDescent="0.25">
      <c r="A7353">
        <v>7351</v>
      </c>
      <c r="B7353">
        <v>154168.06490269999</v>
      </c>
      <c r="C7353">
        <v>144314.09669542601</v>
      </c>
      <c r="D7353">
        <v>178099.5635015</v>
      </c>
      <c r="E7353">
        <v>37593.661580100001</v>
      </c>
      <c r="F7353">
        <f t="shared" si="1596"/>
        <v>514175.38667972601</v>
      </c>
      <c r="G7353">
        <f t="shared" si="1597"/>
        <v>307</v>
      </c>
      <c r="H7353" t="str">
        <f t="shared" si="1599"/>
        <v>Day307</v>
      </c>
      <c r="I7353">
        <f t="shared" si="1598"/>
        <v>6</v>
      </c>
      <c r="J7353" t="str">
        <f t="shared" si="1600"/>
        <v>Hour6</v>
      </c>
      <c r="K7353">
        <f t="shared" si="1601"/>
        <v>11</v>
      </c>
      <c r="L7353" t="str">
        <f t="shared" si="1602"/>
        <v>Winter</v>
      </c>
      <c r="M7353">
        <f t="shared" si="1603"/>
        <v>2761</v>
      </c>
      <c r="N7353" t="e">
        <f t="shared" si="1604"/>
        <v>#N/A</v>
      </c>
      <c r="O7353" t="str">
        <f t="shared" si="1605"/>
        <v>Winter</v>
      </c>
      <c r="P7353">
        <f t="shared" si="1606"/>
        <v>1.17969583756043E-4</v>
      </c>
      <c r="Q7353">
        <f t="shared" si="1607"/>
        <v>9.5708608975910686E-5</v>
      </c>
      <c r="R7353">
        <f t="shared" si="1608"/>
        <v>1.175834152911594E-4</v>
      </c>
      <c r="S7353">
        <f t="shared" si="1609"/>
        <v>5.2621763911096492E-5</v>
      </c>
    </row>
    <row r="7354" spans="1:19" x14ac:dyDescent="0.25">
      <c r="A7354">
        <v>7352</v>
      </c>
      <c r="B7354">
        <v>163064.30366020001</v>
      </c>
      <c r="C7354">
        <v>151334.030178352</v>
      </c>
      <c r="D7354">
        <v>170380.0224286</v>
      </c>
      <c r="E7354">
        <v>58654.544331899997</v>
      </c>
      <c r="F7354">
        <f t="shared" si="1596"/>
        <v>543432.90059905197</v>
      </c>
      <c r="G7354">
        <f t="shared" si="1597"/>
        <v>307</v>
      </c>
      <c r="H7354" t="str">
        <f t="shared" si="1599"/>
        <v>Day307</v>
      </c>
      <c r="I7354">
        <f t="shared" si="1598"/>
        <v>7</v>
      </c>
      <c r="J7354" t="str">
        <f t="shared" si="1600"/>
        <v>Hour7</v>
      </c>
      <c r="K7354">
        <f t="shared" si="1601"/>
        <v>11</v>
      </c>
      <c r="L7354" t="str">
        <f t="shared" si="1602"/>
        <v>Winter</v>
      </c>
      <c r="M7354">
        <f t="shared" si="1603"/>
        <v>2761</v>
      </c>
      <c r="N7354" t="e">
        <f t="shared" si="1604"/>
        <v>#N/A</v>
      </c>
      <c r="O7354" t="str">
        <f t="shared" si="1605"/>
        <v>Winter</v>
      </c>
      <c r="P7354">
        <f t="shared" si="1606"/>
        <v>1.1285631436192671E-4</v>
      </c>
      <c r="Q7354">
        <f t="shared" si="1607"/>
        <v>1.0123145598793801E-4</v>
      </c>
      <c r="R7354">
        <f t="shared" si="1608"/>
        <v>1.2330307659203191E-4</v>
      </c>
      <c r="S7354">
        <f t="shared" si="1609"/>
        <v>8.2101754775065845E-5</v>
      </c>
    </row>
    <row r="7355" spans="1:19" x14ac:dyDescent="0.25">
      <c r="A7355">
        <v>7353</v>
      </c>
      <c r="B7355">
        <v>166391.85433070001</v>
      </c>
      <c r="C7355">
        <v>158914.76499338099</v>
      </c>
      <c r="D7355">
        <v>159227.20963063001</v>
      </c>
      <c r="E7355">
        <v>65426.077866</v>
      </c>
      <c r="F7355">
        <f t="shared" si="1596"/>
        <v>549959.90682071098</v>
      </c>
      <c r="G7355">
        <f t="shared" si="1597"/>
        <v>307</v>
      </c>
      <c r="H7355" t="str">
        <f t="shared" si="1599"/>
        <v>Day307</v>
      </c>
      <c r="I7355">
        <f t="shared" si="1598"/>
        <v>8</v>
      </c>
      <c r="J7355" t="str">
        <f t="shared" si="1600"/>
        <v>Hour8</v>
      </c>
      <c r="K7355">
        <f t="shared" si="1601"/>
        <v>11</v>
      </c>
      <c r="L7355" t="str">
        <f t="shared" si="1602"/>
        <v>Winter</v>
      </c>
      <c r="M7355">
        <f t="shared" si="1603"/>
        <v>2761</v>
      </c>
      <c r="N7355" t="e">
        <f t="shared" si="1604"/>
        <v>#N/A</v>
      </c>
      <c r="O7355" t="str">
        <f t="shared" si="1605"/>
        <v>Winter</v>
      </c>
      <c r="P7355">
        <f t="shared" si="1606"/>
        <v>1.0546891454118258E-4</v>
      </c>
      <c r="Q7355">
        <f t="shared" si="1607"/>
        <v>1.0329722263144756E-4</v>
      </c>
      <c r="R7355">
        <f t="shared" si="1608"/>
        <v>1.2947966439861972E-4</v>
      </c>
      <c r="S7355">
        <f t="shared" si="1609"/>
        <v>9.1580215344496101E-5</v>
      </c>
    </row>
    <row r="7356" spans="1:19" x14ac:dyDescent="0.25">
      <c r="A7356">
        <v>7354</v>
      </c>
      <c r="B7356">
        <v>170236.24371770001</v>
      </c>
      <c r="C7356">
        <v>162871.969554854</v>
      </c>
      <c r="D7356">
        <v>151253.8543648</v>
      </c>
      <c r="E7356">
        <v>63021.499369500001</v>
      </c>
      <c r="F7356">
        <f t="shared" si="1596"/>
        <v>547383.56700685399</v>
      </c>
      <c r="G7356">
        <f t="shared" si="1597"/>
        <v>307</v>
      </c>
      <c r="H7356" t="str">
        <f t="shared" si="1599"/>
        <v>Day307</v>
      </c>
      <c r="I7356">
        <f t="shared" si="1598"/>
        <v>9</v>
      </c>
      <c r="J7356" t="str">
        <f t="shared" si="1600"/>
        <v>Hour9</v>
      </c>
      <c r="K7356">
        <f t="shared" si="1601"/>
        <v>11</v>
      </c>
      <c r="L7356" t="str">
        <f t="shared" si="1602"/>
        <v>Winter</v>
      </c>
      <c r="M7356">
        <f t="shared" si="1603"/>
        <v>2761</v>
      </c>
      <c r="N7356" t="e">
        <f t="shared" si="1604"/>
        <v>#N/A</v>
      </c>
      <c r="O7356" t="str">
        <f t="shared" si="1605"/>
        <v>Winter</v>
      </c>
      <c r="P7356">
        <f t="shared" si="1606"/>
        <v>1.0018752370924437E-4</v>
      </c>
      <c r="Q7356">
        <f t="shared" si="1607"/>
        <v>1.0568384635163076E-4</v>
      </c>
      <c r="R7356">
        <f t="shared" si="1608"/>
        <v>1.3270389292513552E-4</v>
      </c>
      <c r="S7356">
        <f t="shared" si="1609"/>
        <v>8.8214404284061868E-5</v>
      </c>
    </row>
    <row r="7357" spans="1:19" x14ac:dyDescent="0.25">
      <c r="A7357">
        <v>7355</v>
      </c>
      <c r="B7357">
        <v>171747.89956329999</v>
      </c>
      <c r="C7357">
        <v>161747.02194655701</v>
      </c>
      <c r="D7357">
        <v>149548.81073369001</v>
      </c>
      <c r="E7357">
        <v>68571.816461800001</v>
      </c>
      <c r="F7357">
        <f t="shared" si="1596"/>
        <v>551615.548705347</v>
      </c>
      <c r="G7357">
        <f t="shared" si="1597"/>
        <v>307</v>
      </c>
      <c r="H7357" t="str">
        <f t="shared" si="1599"/>
        <v>Day307</v>
      </c>
      <c r="I7357">
        <f t="shared" si="1598"/>
        <v>10</v>
      </c>
      <c r="J7357" t="str">
        <f t="shared" si="1600"/>
        <v>Hour10</v>
      </c>
      <c r="K7357">
        <f t="shared" si="1601"/>
        <v>11</v>
      </c>
      <c r="L7357" t="str">
        <f t="shared" si="1602"/>
        <v>Winter</v>
      </c>
      <c r="M7357">
        <f t="shared" si="1603"/>
        <v>2761</v>
      </c>
      <c r="N7357" t="e">
        <f t="shared" si="1604"/>
        <v>#N/A</v>
      </c>
      <c r="O7357" t="str">
        <f t="shared" si="1605"/>
        <v>Winter</v>
      </c>
      <c r="P7357">
        <f t="shared" si="1606"/>
        <v>9.9058136957848748E-5</v>
      </c>
      <c r="Q7357">
        <f t="shared" si="1607"/>
        <v>1.066222928342015E-4</v>
      </c>
      <c r="R7357">
        <f t="shared" si="1608"/>
        <v>1.3178731453926691E-4</v>
      </c>
      <c r="S7357">
        <f t="shared" si="1609"/>
        <v>9.5983465965920978E-5</v>
      </c>
    </row>
    <row r="7358" spans="1:19" x14ac:dyDescent="0.25">
      <c r="A7358">
        <v>7356</v>
      </c>
      <c r="B7358">
        <v>172903.4461913</v>
      </c>
      <c r="C7358">
        <v>161376.42591630499</v>
      </c>
      <c r="D7358">
        <v>145911.11420519699</v>
      </c>
      <c r="E7358">
        <v>79981.087472600004</v>
      </c>
      <c r="F7358">
        <f t="shared" si="1596"/>
        <v>560172.073785402</v>
      </c>
      <c r="G7358">
        <f t="shared" si="1597"/>
        <v>307</v>
      </c>
      <c r="H7358" t="str">
        <f t="shared" si="1599"/>
        <v>Day307</v>
      </c>
      <c r="I7358">
        <f t="shared" si="1598"/>
        <v>11</v>
      </c>
      <c r="J7358" t="str">
        <f t="shared" si="1600"/>
        <v>Hour11</v>
      </c>
      <c r="K7358">
        <f t="shared" si="1601"/>
        <v>11</v>
      </c>
      <c r="L7358" t="str">
        <f t="shared" si="1602"/>
        <v>Winter</v>
      </c>
      <c r="M7358">
        <f t="shared" si="1603"/>
        <v>2761</v>
      </c>
      <c r="N7358" t="e">
        <f t="shared" si="1604"/>
        <v>#N/A</v>
      </c>
      <c r="O7358" t="str">
        <f t="shared" si="1605"/>
        <v>Winter</v>
      </c>
      <c r="P7358">
        <f t="shared" si="1606"/>
        <v>9.6648599635801855E-5</v>
      </c>
      <c r="Q7358">
        <f t="shared" si="1607"/>
        <v>1.0733966423302191E-4</v>
      </c>
      <c r="R7358">
        <f t="shared" si="1608"/>
        <v>1.3148536242281952E-4</v>
      </c>
      <c r="S7358">
        <f t="shared" si="1609"/>
        <v>1.1195360402360464E-4</v>
      </c>
    </row>
    <row r="7359" spans="1:19" x14ac:dyDescent="0.25">
      <c r="A7359">
        <v>7357</v>
      </c>
      <c r="B7359">
        <v>174845.08774379999</v>
      </c>
      <c r="C7359">
        <v>162023.36299016699</v>
      </c>
      <c r="D7359">
        <v>141943.46727808201</v>
      </c>
      <c r="E7359">
        <v>89322.789061000003</v>
      </c>
      <c r="F7359">
        <f t="shared" si="1596"/>
        <v>568134.70707304904</v>
      </c>
      <c r="G7359">
        <f t="shared" si="1597"/>
        <v>307</v>
      </c>
      <c r="H7359" t="str">
        <f t="shared" si="1599"/>
        <v>Day307</v>
      </c>
      <c r="I7359">
        <f t="shared" si="1598"/>
        <v>12</v>
      </c>
      <c r="J7359" t="str">
        <f t="shared" si="1600"/>
        <v>Hour12</v>
      </c>
      <c r="K7359">
        <f t="shared" si="1601"/>
        <v>11</v>
      </c>
      <c r="L7359" t="str">
        <f t="shared" si="1602"/>
        <v>Winter</v>
      </c>
      <c r="M7359">
        <f t="shared" si="1603"/>
        <v>2761</v>
      </c>
      <c r="N7359" t="e">
        <f t="shared" si="1604"/>
        <v>#N/A</v>
      </c>
      <c r="O7359" t="str">
        <f t="shared" si="1605"/>
        <v>Winter</v>
      </c>
      <c r="P7359">
        <f t="shared" si="1606"/>
        <v>9.4020509778193899E-5</v>
      </c>
      <c r="Q7359">
        <f t="shared" si="1607"/>
        <v>1.0854504883869161E-4</v>
      </c>
      <c r="R7359">
        <f t="shared" si="1608"/>
        <v>1.3201247011614283E-4</v>
      </c>
      <c r="S7359">
        <f t="shared" si="1609"/>
        <v>1.250296597960733E-4</v>
      </c>
    </row>
    <row r="7360" spans="1:19" x14ac:dyDescent="0.25">
      <c r="A7360">
        <v>7358</v>
      </c>
      <c r="B7360">
        <v>176752.2631633</v>
      </c>
      <c r="C7360">
        <v>163182.555767023</v>
      </c>
      <c r="D7360">
        <v>138356.75088322899</v>
      </c>
      <c r="E7360">
        <v>92687.574984099905</v>
      </c>
      <c r="F7360">
        <f t="shared" si="1596"/>
        <v>570979.14479765191</v>
      </c>
      <c r="G7360">
        <f t="shared" si="1597"/>
        <v>307</v>
      </c>
      <c r="H7360" t="str">
        <f t="shared" si="1599"/>
        <v>Day307</v>
      </c>
      <c r="I7360">
        <f t="shared" si="1598"/>
        <v>13</v>
      </c>
      <c r="J7360" t="str">
        <f t="shared" si="1600"/>
        <v>Hour13</v>
      </c>
      <c r="K7360">
        <f t="shared" si="1601"/>
        <v>11</v>
      </c>
      <c r="L7360" t="str">
        <f t="shared" si="1602"/>
        <v>Winter</v>
      </c>
      <c r="M7360">
        <f t="shared" si="1603"/>
        <v>2761</v>
      </c>
      <c r="N7360" t="e">
        <f t="shared" si="1604"/>
        <v>#N/A</v>
      </c>
      <c r="O7360" t="str">
        <f t="shared" si="1605"/>
        <v>Winter</v>
      </c>
      <c r="P7360">
        <f t="shared" si="1606"/>
        <v>9.1644740675603009E-5</v>
      </c>
      <c r="Q7360">
        <f t="shared" si="1607"/>
        <v>1.0972903662882568E-4</v>
      </c>
      <c r="R7360">
        <f t="shared" si="1608"/>
        <v>1.3295695058481967E-4</v>
      </c>
      <c r="S7360">
        <f t="shared" si="1609"/>
        <v>1.2973952212431403E-4</v>
      </c>
    </row>
    <row r="7361" spans="1:19" x14ac:dyDescent="0.25">
      <c r="A7361">
        <v>7359</v>
      </c>
      <c r="B7361">
        <v>176654.18892750001</v>
      </c>
      <c r="C7361">
        <v>161657.672981532</v>
      </c>
      <c r="D7361">
        <v>137889.813772375</v>
      </c>
      <c r="E7361">
        <v>103651.5080966</v>
      </c>
      <c r="F7361">
        <f t="shared" si="1596"/>
        <v>579853.18377800693</v>
      </c>
      <c r="G7361">
        <f t="shared" si="1597"/>
        <v>307</v>
      </c>
      <c r="H7361" t="str">
        <f t="shared" si="1599"/>
        <v>Day307</v>
      </c>
      <c r="I7361">
        <f t="shared" si="1598"/>
        <v>14</v>
      </c>
      <c r="J7361" t="str">
        <f t="shared" si="1600"/>
        <v>Hour14</v>
      </c>
      <c r="K7361">
        <f t="shared" si="1601"/>
        <v>11</v>
      </c>
      <c r="L7361" t="str">
        <f t="shared" si="1602"/>
        <v>Winter</v>
      </c>
      <c r="M7361">
        <f t="shared" si="1603"/>
        <v>2761</v>
      </c>
      <c r="N7361" t="e">
        <f t="shared" si="1604"/>
        <v>#N/A</v>
      </c>
      <c r="O7361" t="str">
        <f t="shared" si="1605"/>
        <v>Winter</v>
      </c>
      <c r="P7361">
        <f t="shared" si="1606"/>
        <v>9.1335450885528762E-5</v>
      </c>
      <c r="Q7361">
        <f t="shared" si="1607"/>
        <v>1.0966815145983355E-4</v>
      </c>
      <c r="R7361">
        <f t="shared" si="1608"/>
        <v>1.3171451529996221E-4</v>
      </c>
      <c r="S7361">
        <f t="shared" si="1609"/>
        <v>1.4508629803103851E-4</v>
      </c>
    </row>
    <row r="7362" spans="1:19" x14ac:dyDescent="0.25">
      <c r="A7362">
        <v>7360</v>
      </c>
      <c r="B7362">
        <v>174803.1907752</v>
      </c>
      <c r="C7362">
        <v>158046.942530434</v>
      </c>
      <c r="D7362">
        <v>138529.44261396001</v>
      </c>
      <c r="E7362">
        <v>133809.73124309999</v>
      </c>
      <c r="F7362">
        <f t="shared" si="1596"/>
        <v>605189.30716269405</v>
      </c>
      <c r="G7362">
        <f t="shared" si="1597"/>
        <v>307</v>
      </c>
      <c r="H7362" t="str">
        <f t="shared" si="1599"/>
        <v>Day307</v>
      </c>
      <c r="I7362">
        <f t="shared" si="1598"/>
        <v>15</v>
      </c>
      <c r="J7362" t="str">
        <f t="shared" si="1600"/>
        <v>Hour15</v>
      </c>
      <c r="K7362">
        <f t="shared" si="1601"/>
        <v>11</v>
      </c>
      <c r="L7362" t="str">
        <f t="shared" si="1602"/>
        <v>Winter</v>
      </c>
      <c r="M7362">
        <f t="shared" si="1603"/>
        <v>2761</v>
      </c>
      <c r="N7362" t="e">
        <f t="shared" si="1604"/>
        <v>#N/A</v>
      </c>
      <c r="O7362" t="str">
        <f t="shared" si="1605"/>
        <v>Winter</v>
      </c>
      <c r="P7362">
        <f t="shared" si="1606"/>
        <v>9.1759128219243898E-5</v>
      </c>
      <c r="Q7362">
        <f t="shared" si="1607"/>
        <v>1.0851903890863545E-4</v>
      </c>
      <c r="R7362">
        <f t="shared" si="1608"/>
        <v>1.2877258496981625E-4</v>
      </c>
      <c r="S7362">
        <f t="shared" si="1609"/>
        <v>1.8730029985184938E-4</v>
      </c>
    </row>
    <row r="7363" spans="1:19" x14ac:dyDescent="0.25">
      <c r="A7363">
        <v>7361</v>
      </c>
      <c r="B7363">
        <v>169213.01046339999</v>
      </c>
      <c r="C7363">
        <v>151101.95732398101</v>
      </c>
      <c r="D7363">
        <v>147688.43323578499</v>
      </c>
      <c r="E7363">
        <v>168932.7463266</v>
      </c>
      <c r="F7363">
        <f t="shared" ref="F7363:F7426" si="1610">SUM(B7363:E7363)</f>
        <v>636936.14734976599</v>
      </c>
      <c r="G7363">
        <f t="shared" ref="G7363:G7426" si="1611">CEILING(A7363/24,1)</f>
        <v>307</v>
      </c>
      <c r="H7363" t="str">
        <f t="shared" si="1599"/>
        <v>Day307</v>
      </c>
      <c r="I7363">
        <f t="shared" ref="I7363:I7426" si="1612">A7363-(G7363-1)*24-1</f>
        <v>16</v>
      </c>
      <c r="J7363" t="str">
        <f t="shared" si="1600"/>
        <v>Hour16</v>
      </c>
      <c r="K7363">
        <f t="shared" si="1601"/>
        <v>11</v>
      </c>
      <c r="L7363" t="str">
        <f t="shared" si="1602"/>
        <v>Winter</v>
      </c>
      <c r="M7363">
        <f t="shared" si="1603"/>
        <v>2761</v>
      </c>
      <c r="N7363" t="e">
        <f t="shared" si="1604"/>
        <v>#N/A</v>
      </c>
      <c r="O7363" t="str">
        <f t="shared" si="1605"/>
        <v>Winter</v>
      </c>
      <c r="P7363">
        <f t="shared" si="1606"/>
        <v>9.7825860164227544E-5</v>
      </c>
      <c r="Q7363">
        <f t="shared" si="1607"/>
        <v>1.0504861601719827E-4</v>
      </c>
      <c r="R7363">
        <f t="shared" si="1608"/>
        <v>1.2311398959749596E-4</v>
      </c>
      <c r="S7363">
        <f t="shared" si="1609"/>
        <v>2.3646377395590342E-4</v>
      </c>
    </row>
    <row r="7364" spans="1:19" x14ac:dyDescent="0.25">
      <c r="A7364">
        <v>7362</v>
      </c>
      <c r="B7364">
        <v>161896.43899749999</v>
      </c>
      <c r="C7364">
        <v>143560.91085684401</v>
      </c>
      <c r="D7364">
        <v>167062.60620951999</v>
      </c>
      <c r="E7364">
        <v>192333.8201332</v>
      </c>
      <c r="F7364">
        <f t="shared" si="1610"/>
        <v>664853.77619706409</v>
      </c>
      <c r="G7364">
        <f t="shared" si="1611"/>
        <v>307</v>
      </c>
      <c r="H7364" t="str">
        <f t="shared" ref="H7364:H7427" si="1613">CONCATENATE("Day",G7364)</f>
        <v>Day307</v>
      </c>
      <c r="I7364">
        <f t="shared" si="1612"/>
        <v>17</v>
      </c>
      <c r="J7364" t="str">
        <f t="shared" ref="J7364:J7427" si="1614">CONCATENATE("Hour",I7364)</f>
        <v>Hour17</v>
      </c>
      <c r="K7364">
        <f t="shared" ref="K7364:K7427" si="1615">MONTH(G7364)</f>
        <v>11</v>
      </c>
      <c r="L7364" t="str">
        <f t="shared" ref="L7364:L7427" si="1616">IF(AND(K7364&gt;=3,K7364&lt;=5),"Spring",IF(AND(K7364&gt;=6,K7364&lt;=8),"Summer",IF(AND(K7364&gt;=9,K7364&lt;=10),"Fall","Winter")))</f>
        <v>Winter</v>
      </c>
      <c r="M7364">
        <f t="shared" ref="M7364:M7427" si="1617">COUNTIFS($L$3:$L$8762,L7364,$N$3:$N$8762,"&gt;"&amp;N7364+1)+1</f>
        <v>2761</v>
      </c>
      <c r="N7364" t="e">
        <f t="shared" ref="N7364:N7427" si="1618">IF(G7364=G7363,NA(),_xlfn.MAXIFS($F$3:$F$8762,$G$3:$G$8762,G7364))</f>
        <v>#N/A</v>
      </c>
      <c r="O7364" t="str">
        <f t="shared" ref="O7364:O7427" si="1619">IF(G7364=G7363,O7363,IF(AND(OR(L7364="Winter",L7364="Summer"),M7364&lt;=5),CONCATENATE(L7364," Peak ",M7364),L7364))</f>
        <v>Winter</v>
      </c>
      <c r="P7364">
        <f t="shared" ref="P7364:P7427" si="1620">D7364/SUM($D$3:$D$8762)</f>
        <v>1.1065892430202845E-4</v>
      </c>
      <c r="Q7364">
        <f t="shared" ref="Q7364:Q7427" si="1621">B7364/SUM($B$3:$B$8762)</f>
        <v>1.0050643746734049E-4</v>
      </c>
      <c r="R7364">
        <f t="shared" ref="R7364:R7427" si="1622">C7364/SUM($C$3:$C$8762)</f>
        <v>1.1696973883627837E-4</v>
      </c>
      <c r="S7364">
        <f t="shared" ref="S7364:S7427" si="1623">E7364/SUM($E$3:$E$8762)</f>
        <v>2.6921944949693366E-4</v>
      </c>
    </row>
    <row r="7365" spans="1:19" x14ac:dyDescent="0.25">
      <c r="A7365">
        <v>7363</v>
      </c>
      <c r="B7365">
        <v>160408.83601530001</v>
      </c>
      <c r="C7365">
        <v>143985.287363913</v>
      </c>
      <c r="D7365">
        <v>180305.80340400001</v>
      </c>
      <c r="E7365">
        <v>157381.95521760001</v>
      </c>
      <c r="F7365">
        <f t="shared" si="1610"/>
        <v>642081.88200081303</v>
      </c>
      <c r="G7365">
        <f t="shared" si="1611"/>
        <v>307</v>
      </c>
      <c r="H7365" t="str">
        <f t="shared" si="1613"/>
        <v>Day307</v>
      </c>
      <c r="I7365">
        <f t="shared" si="1612"/>
        <v>18</v>
      </c>
      <c r="J7365" t="str">
        <f t="shared" si="1614"/>
        <v>Hour18</v>
      </c>
      <c r="K7365">
        <f t="shared" si="1615"/>
        <v>11</v>
      </c>
      <c r="L7365" t="str">
        <f t="shared" si="1616"/>
        <v>Winter</v>
      </c>
      <c r="M7365">
        <f t="shared" si="1617"/>
        <v>2761</v>
      </c>
      <c r="N7365" t="e">
        <f t="shared" si="1618"/>
        <v>#N/A</v>
      </c>
      <c r="O7365" t="str">
        <f t="shared" si="1619"/>
        <v>Winter</v>
      </c>
      <c r="P7365">
        <f t="shared" si="1620"/>
        <v>1.1943095287928461E-4</v>
      </c>
      <c r="Q7365">
        <f t="shared" si="1621"/>
        <v>9.9582923169975234E-5</v>
      </c>
      <c r="R7365">
        <f t="shared" si="1622"/>
        <v>1.1731550990239824E-4</v>
      </c>
      <c r="S7365">
        <f t="shared" si="1623"/>
        <v>2.2029554300481306E-4</v>
      </c>
    </row>
    <row r="7366" spans="1:19" x14ac:dyDescent="0.25">
      <c r="A7366">
        <v>7364</v>
      </c>
      <c r="B7366">
        <v>159654.7614126</v>
      </c>
      <c r="C7366">
        <v>146991.15293587101</v>
      </c>
      <c r="D7366">
        <v>175246.04727190599</v>
      </c>
      <c r="E7366">
        <v>98187.528306499997</v>
      </c>
      <c r="F7366">
        <f t="shared" si="1610"/>
        <v>580079.48992687697</v>
      </c>
      <c r="G7366">
        <f t="shared" si="1611"/>
        <v>307</v>
      </c>
      <c r="H7366" t="str">
        <f t="shared" si="1613"/>
        <v>Day307</v>
      </c>
      <c r="I7366">
        <f t="shared" si="1612"/>
        <v>19</v>
      </c>
      <c r="J7366" t="str">
        <f t="shared" si="1614"/>
        <v>Hour19</v>
      </c>
      <c r="K7366">
        <f t="shared" si="1615"/>
        <v>11</v>
      </c>
      <c r="L7366" t="str">
        <f t="shared" si="1616"/>
        <v>Winter</v>
      </c>
      <c r="M7366">
        <f t="shared" si="1617"/>
        <v>2761</v>
      </c>
      <c r="N7366" t="e">
        <f t="shared" si="1618"/>
        <v>#N/A</v>
      </c>
      <c r="O7366" t="str">
        <f t="shared" si="1619"/>
        <v>Winter</v>
      </c>
      <c r="P7366">
        <f t="shared" si="1620"/>
        <v>1.1607947175785451E-4</v>
      </c>
      <c r="Q7366">
        <f t="shared" si="1621"/>
        <v>9.9114788402025536E-5</v>
      </c>
      <c r="R7366">
        <f t="shared" si="1622"/>
        <v>1.1976461188169324E-4</v>
      </c>
      <c r="S7366">
        <f t="shared" si="1623"/>
        <v>1.3743808707087379E-4</v>
      </c>
    </row>
    <row r="7367" spans="1:19" x14ac:dyDescent="0.25">
      <c r="A7367">
        <v>7365</v>
      </c>
      <c r="B7367">
        <v>155825.96318749999</v>
      </c>
      <c r="C7367">
        <v>148182.26473167699</v>
      </c>
      <c r="D7367">
        <v>164316.08406785</v>
      </c>
      <c r="E7367">
        <v>75406.503844199993</v>
      </c>
      <c r="F7367">
        <f t="shared" si="1610"/>
        <v>543730.815831227</v>
      </c>
      <c r="G7367">
        <f t="shared" si="1611"/>
        <v>307</v>
      </c>
      <c r="H7367" t="str">
        <f t="shared" si="1613"/>
        <v>Day307</v>
      </c>
      <c r="I7367">
        <f t="shared" si="1612"/>
        <v>20</v>
      </c>
      <c r="J7367" t="str">
        <f t="shared" si="1614"/>
        <v>Hour20</v>
      </c>
      <c r="K7367">
        <f t="shared" si="1615"/>
        <v>11</v>
      </c>
      <c r="L7367" t="str">
        <f t="shared" si="1616"/>
        <v>Winter</v>
      </c>
      <c r="M7367">
        <f t="shared" si="1617"/>
        <v>2761</v>
      </c>
      <c r="N7367" t="e">
        <f t="shared" si="1618"/>
        <v>#N/A</v>
      </c>
      <c r="O7367" t="str">
        <f t="shared" si="1619"/>
        <v>Winter</v>
      </c>
      <c r="P7367">
        <f t="shared" si="1620"/>
        <v>1.0883968304472556E-4</v>
      </c>
      <c r="Q7367">
        <f t="shared" si="1621"/>
        <v>9.6737843783793249E-5</v>
      </c>
      <c r="R7367">
        <f t="shared" si="1622"/>
        <v>1.2073509914628831E-4</v>
      </c>
      <c r="S7367">
        <f t="shared" si="1623"/>
        <v>1.055503261951779E-4</v>
      </c>
    </row>
    <row r="7368" spans="1:19" x14ac:dyDescent="0.25">
      <c r="A7368">
        <v>7366</v>
      </c>
      <c r="B7368">
        <v>143773.18288790001</v>
      </c>
      <c r="C7368">
        <v>147132.40231805999</v>
      </c>
      <c r="D7368">
        <v>155839.29455883399</v>
      </c>
      <c r="E7368">
        <v>60042.192522099998</v>
      </c>
      <c r="F7368">
        <f t="shared" si="1610"/>
        <v>506787.07228689396</v>
      </c>
      <c r="G7368">
        <f t="shared" si="1611"/>
        <v>307</v>
      </c>
      <c r="H7368" t="str">
        <f t="shared" si="1613"/>
        <v>Day307</v>
      </c>
      <c r="I7368">
        <f t="shared" si="1612"/>
        <v>21</v>
      </c>
      <c r="J7368" t="str">
        <f t="shared" si="1614"/>
        <v>Hour21</v>
      </c>
      <c r="K7368">
        <f t="shared" si="1615"/>
        <v>11</v>
      </c>
      <c r="L7368" t="str">
        <f t="shared" si="1616"/>
        <v>Winter</v>
      </c>
      <c r="M7368">
        <f t="shared" si="1617"/>
        <v>2761</v>
      </c>
      <c r="N7368" t="e">
        <f t="shared" si="1618"/>
        <v>#N/A</v>
      </c>
      <c r="O7368" t="str">
        <f t="shared" si="1619"/>
        <v>Winter</v>
      </c>
      <c r="P7368">
        <f t="shared" si="1620"/>
        <v>1.0322482745324744E-4</v>
      </c>
      <c r="Q7368">
        <f t="shared" si="1621"/>
        <v>8.925539378680446E-5</v>
      </c>
      <c r="R7368">
        <f t="shared" si="1622"/>
        <v>1.1987969824640645E-4</v>
      </c>
      <c r="S7368">
        <f t="shared" si="1623"/>
        <v>8.4044116662342544E-5</v>
      </c>
    </row>
    <row r="7369" spans="1:19" x14ac:dyDescent="0.25">
      <c r="A7369">
        <v>7367</v>
      </c>
      <c r="B7369">
        <v>136250.58392410001</v>
      </c>
      <c r="C7369">
        <v>143829.79791154701</v>
      </c>
      <c r="D7369">
        <v>141753.10144648</v>
      </c>
      <c r="E7369">
        <v>44173.104418299998</v>
      </c>
      <c r="F7369">
        <f t="shared" si="1610"/>
        <v>466006.58770042704</v>
      </c>
      <c r="G7369">
        <f t="shared" si="1611"/>
        <v>307</v>
      </c>
      <c r="H7369" t="str">
        <f t="shared" si="1613"/>
        <v>Day307</v>
      </c>
      <c r="I7369">
        <f t="shared" si="1612"/>
        <v>22</v>
      </c>
      <c r="J7369" t="str">
        <f t="shared" si="1614"/>
        <v>Hour22</v>
      </c>
      <c r="K7369">
        <f t="shared" si="1615"/>
        <v>11</v>
      </c>
      <c r="L7369" t="str">
        <f t="shared" si="1616"/>
        <v>Winter</v>
      </c>
      <c r="M7369">
        <f t="shared" si="1617"/>
        <v>2761</v>
      </c>
      <c r="N7369" t="e">
        <f t="shared" si="1618"/>
        <v>#N/A</v>
      </c>
      <c r="O7369" t="str">
        <f t="shared" si="1619"/>
        <v>Winter</v>
      </c>
      <c r="P7369">
        <f t="shared" si="1620"/>
        <v>9.3894415264125786E-5</v>
      </c>
      <c r="Q7369">
        <f t="shared" si="1621"/>
        <v>8.4585311930595629E-5</v>
      </c>
      <c r="R7369">
        <f t="shared" si="1622"/>
        <v>1.1718882109465459E-4</v>
      </c>
      <c r="S7369">
        <f t="shared" si="1623"/>
        <v>6.1831345344408789E-5</v>
      </c>
    </row>
    <row r="7370" spans="1:19" x14ac:dyDescent="0.25">
      <c r="A7370">
        <v>7368</v>
      </c>
      <c r="B7370">
        <v>134258.66403059999</v>
      </c>
      <c r="C7370">
        <v>139136.55080015201</v>
      </c>
      <c r="D7370">
        <v>125689.3154927</v>
      </c>
      <c r="E7370">
        <v>35920.984692600003</v>
      </c>
      <c r="F7370">
        <f t="shared" si="1610"/>
        <v>435005.51501605194</v>
      </c>
      <c r="G7370">
        <f t="shared" si="1611"/>
        <v>307</v>
      </c>
      <c r="H7370" t="str">
        <f t="shared" si="1613"/>
        <v>Day307</v>
      </c>
      <c r="I7370">
        <f t="shared" si="1612"/>
        <v>23</v>
      </c>
      <c r="J7370" t="str">
        <f t="shared" si="1614"/>
        <v>Hour23</v>
      </c>
      <c r="K7370">
        <f t="shared" si="1615"/>
        <v>11</v>
      </c>
      <c r="L7370" t="str">
        <f t="shared" si="1616"/>
        <v>Winter</v>
      </c>
      <c r="M7370">
        <f t="shared" si="1617"/>
        <v>2761</v>
      </c>
      <c r="N7370" t="e">
        <f t="shared" si="1618"/>
        <v>#N/A</v>
      </c>
      <c r="O7370" t="str">
        <f t="shared" si="1619"/>
        <v>Winter</v>
      </c>
      <c r="P7370">
        <f t="shared" si="1620"/>
        <v>8.3254085185508644E-5</v>
      </c>
      <c r="Q7370">
        <f t="shared" si="1621"/>
        <v>8.3348714180480179E-5</v>
      </c>
      <c r="R7370">
        <f t="shared" si="1622"/>
        <v>1.1336488402405876E-4</v>
      </c>
      <c r="S7370">
        <f t="shared" si="1623"/>
        <v>5.0280432830961291E-5</v>
      </c>
    </row>
    <row r="7371" spans="1:19" x14ac:dyDescent="0.25">
      <c r="A7371">
        <v>7369</v>
      </c>
      <c r="B7371">
        <v>143484.56645889999</v>
      </c>
      <c r="C7371">
        <v>106451.166578926</v>
      </c>
      <c r="D7371">
        <v>132615.2740419</v>
      </c>
      <c r="E7371">
        <v>40899.406560399999</v>
      </c>
      <c r="F7371">
        <f t="shared" si="1610"/>
        <v>423450.41364012595</v>
      </c>
      <c r="G7371">
        <f t="shared" si="1611"/>
        <v>308</v>
      </c>
      <c r="H7371" t="str">
        <f t="shared" si="1613"/>
        <v>Day308</v>
      </c>
      <c r="I7371">
        <f t="shared" si="1612"/>
        <v>0</v>
      </c>
      <c r="J7371" t="str">
        <f t="shared" si="1614"/>
        <v>Hour0</v>
      </c>
      <c r="K7371">
        <f t="shared" si="1615"/>
        <v>11</v>
      </c>
      <c r="L7371" t="str">
        <f t="shared" si="1616"/>
        <v>Winter</v>
      </c>
      <c r="M7371">
        <f t="shared" si="1617"/>
        <v>119</v>
      </c>
      <c r="N7371">
        <f t="shared" si="1618"/>
        <v>622585.45354070398</v>
      </c>
      <c r="O7371" t="str">
        <f t="shared" si="1619"/>
        <v>Winter</v>
      </c>
      <c r="P7371">
        <f t="shared" si="1620"/>
        <v>8.784170141037294E-5</v>
      </c>
      <c r="Q7371">
        <f t="shared" si="1621"/>
        <v>8.9076218696524783E-5</v>
      </c>
      <c r="R7371">
        <f t="shared" si="1622"/>
        <v>8.6733673388089482E-5</v>
      </c>
      <c r="S7371">
        <f t="shared" si="1623"/>
        <v>5.7248983622935372E-5</v>
      </c>
    </row>
    <row r="7372" spans="1:19" x14ac:dyDescent="0.25">
      <c r="A7372">
        <v>7370</v>
      </c>
      <c r="B7372">
        <v>143753.0833728</v>
      </c>
      <c r="C7372">
        <v>101901.564996021</v>
      </c>
      <c r="D7372">
        <v>129534.4923283</v>
      </c>
      <c r="E7372">
        <v>27398.578708699999</v>
      </c>
      <c r="F7372">
        <f t="shared" si="1610"/>
        <v>402587.71940582106</v>
      </c>
      <c r="G7372">
        <f t="shared" si="1611"/>
        <v>308</v>
      </c>
      <c r="H7372" t="str">
        <f t="shared" si="1613"/>
        <v>Day308</v>
      </c>
      <c r="I7372">
        <f t="shared" si="1612"/>
        <v>1</v>
      </c>
      <c r="J7372" t="str">
        <f t="shared" si="1614"/>
        <v>Hour1</v>
      </c>
      <c r="K7372">
        <f t="shared" si="1615"/>
        <v>11</v>
      </c>
      <c r="L7372" t="str">
        <f t="shared" si="1616"/>
        <v>Winter</v>
      </c>
      <c r="M7372">
        <f t="shared" si="1617"/>
        <v>2761</v>
      </c>
      <c r="N7372" t="e">
        <f t="shared" si="1618"/>
        <v>#N/A</v>
      </c>
      <c r="O7372" t="str">
        <f t="shared" si="1619"/>
        <v>Winter</v>
      </c>
      <c r="P7372">
        <f t="shared" si="1620"/>
        <v>8.580105330741698E-5</v>
      </c>
      <c r="Q7372">
        <f t="shared" si="1621"/>
        <v>8.924291586777158E-5</v>
      </c>
      <c r="R7372">
        <f t="shared" si="1622"/>
        <v>8.3026775000601672E-5</v>
      </c>
      <c r="S7372">
        <f t="shared" si="1623"/>
        <v>3.8351186867947839E-5</v>
      </c>
    </row>
    <row r="7373" spans="1:19" x14ac:dyDescent="0.25">
      <c r="A7373">
        <v>7371</v>
      </c>
      <c r="B7373">
        <v>143986.40484150001</v>
      </c>
      <c r="C7373">
        <v>96530.742051062</v>
      </c>
      <c r="D7373">
        <v>131211.89801919999</v>
      </c>
      <c r="E7373">
        <v>23762.250251500001</v>
      </c>
      <c r="F7373">
        <f t="shared" si="1610"/>
        <v>395491.295163262</v>
      </c>
      <c r="G7373">
        <f t="shared" si="1611"/>
        <v>308</v>
      </c>
      <c r="H7373" t="str">
        <f t="shared" si="1613"/>
        <v>Day308</v>
      </c>
      <c r="I7373">
        <f t="shared" si="1612"/>
        <v>2</v>
      </c>
      <c r="J7373" t="str">
        <f t="shared" si="1614"/>
        <v>Hour2</v>
      </c>
      <c r="K7373">
        <f t="shared" si="1615"/>
        <v>11</v>
      </c>
      <c r="L7373" t="str">
        <f t="shared" si="1616"/>
        <v>Winter</v>
      </c>
      <c r="M7373">
        <f t="shared" si="1617"/>
        <v>2761</v>
      </c>
      <c r="N7373" t="e">
        <f t="shared" si="1618"/>
        <v>#N/A</v>
      </c>
      <c r="O7373" t="str">
        <f t="shared" si="1619"/>
        <v>Winter</v>
      </c>
      <c r="P7373">
        <f t="shared" si="1620"/>
        <v>8.6912133240770221E-5</v>
      </c>
      <c r="Q7373">
        <f t="shared" si="1621"/>
        <v>8.9387763461386955E-5</v>
      </c>
      <c r="R7373">
        <f t="shared" si="1622"/>
        <v>7.8650766563080699E-5</v>
      </c>
      <c r="S7373">
        <f t="shared" si="1623"/>
        <v>3.3261232616743161E-5</v>
      </c>
    </row>
    <row r="7374" spans="1:19" x14ac:dyDescent="0.25">
      <c r="A7374">
        <v>7372</v>
      </c>
      <c r="B7374">
        <v>145383.32088320001</v>
      </c>
      <c r="C7374">
        <v>93063.869209324999</v>
      </c>
      <c r="D7374">
        <v>136324.22534800001</v>
      </c>
      <c r="E7374">
        <v>20861.058746499999</v>
      </c>
      <c r="F7374">
        <f t="shared" si="1610"/>
        <v>395632.47418702504</v>
      </c>
      <c r="G7374">
        <f t="shared" si="1611"/>
        <v>308</v>
      </c>
      <c r="H7374" t="str">
        <f t="shared" si="1613"/>
        <v>Day308</v>
      </c>
      <c r="I7374">
        <f t="shared" si="1612"/>
        <v>3</v>
      </c>
      <c r="J7374" t="str">
        <f t="shared" si="1614"/>
        <v>Hour3</v>
      </c>
      <c r="K7374">
        <f t="shared" si="1615"/>
        <v>11</v>
      </c>
      <c r="L7374" t="str">
        <f t="shared" si="1616"/>
        <v>Winter</v>
      </c>
      <c r="M7374">
        <f t="shared" si="1617"/>
        <v>2761</v>
      </c>
      <c r="N7374" t="e">
        <f t="shared" si="1618"/>
        <v>#N/A</v>
      </c>
      <c r="O7374" t="str">
        <f t="shared" si="1619"/>
        <v>Winter</v>
      </c>
      <c r="P7374">
        <f t="shared" si="1620"/>
        <v>9.0298436469964279E-5</v>
      </c>
      <c r="Q7374">
        <f t="shared" si="1621"/>
        <v>9.0254978674158946E-5</v>
      </c>
      <c r="R7374">
        <f t="shared" si="1622"/>
        <v>7.5826047714083297E-5</v>
      </c>
      <c r="S7374">
        <f t="shared" si="1623"/>
        <v>2.9200287020589745E-5</v>
      </c>
    </row>
    <row r="7375" spans="1:19" x14ac:dyDescent="0.25">
      <c r="A7375">
        <v>7373</v>
      </c>
      <c r="B7375">
        <v>149470.08746869999</v>
      </c>
      <c r="C7375">
        <v>92626.045031532005</v>
      </c>
      <c r="D7375">
        <v>142511.83065220001</v>
      </c>
      <c r="E7375">
        <v>16252.7386209</v>
      </c>
      <c r="F7375">
        <f t="shared" si="1610"/>
        <v>400860.70177333202</v>
      </c>
      <c r="G7375">
        <f t="shared" si="1611"/>
        <v>308</v>
      </c>
      <c r="H7375" t="str">
        <f t="shared" si="1613"/>
        <v>Day308</v>
      </c>
      <c r="I7375">
        <f t="shared" si="1612"/>
        <v>4</v>
      </c>
      <c r="J7375" t="str">
        <f t="shared" si="1614"/>
        <v>Hour4</v>
      </c>
      <c r="K7375">
        <f t="shared" si="1615"/>
        <v>11</v>
      </c>
      <c r="L7375" t="str">
        <f t="shared" si="1616"/>
        <v>Winter</v>
      </c>
      <c r="M7375">
        <f t="shared" si="1617"/>
        <v>2761</v>
      </c>
      <c r="N7375" t="e">
        <f t="shared" si="1618"/>
        <v>#N/A</v>
      </c>
      <c r="O7375" t="str">
        <f t="shared" si="1619"/>
        <v>Winter</v>
      </c>
      <c r="P7375">
        <f t="shared" si="1620"/>
        <v>9.4396982293615394E-5</v>
      </c>
      <c r="Q7375">
        <f t="shared" si="1621"/>
        <v>9.2792071848120066E-5</v>
      </c>
      <c r="R7375">
        <f t="shared" si="1622"/>
        <v>7.5469319831632605E-5</v>
      </c>
      <c r="S7375">
        <f t="shared" si="1623"/>
        <v>2.2749786497798355E-5</v>
      </c>
    </row>
    <row r="7376" spans="1:19" x14ac:dyDescent="0.25">
      <c r="A7376">
        <v>7374</v>
      </c>
      <c r="B7376">
        <v>157262.3046876</v>
      </c>
      <c r="C7376">
        <v>93133.143896113994</v>
      </c>
      <c r="D7376">
        <v>150155.1427801</v>
      </c>
      <c r="E7376">
        <v>18145.007400499999</v>
      </c>
      <c r="F7376">
        <f t="shared" si="1610"/>
        <v>418695.59876431397</v>
      </c>
      <c r="G7376">
        <f t="shared" si="1611"/>
        <v>308</v>
      </c>
      <c r="H7376" t="str">
        <f t="shared" si="1613"/>
        <v>Day308</v>
      </c>
      <c r="I7376">
        <f t="shared" si="1612"/>
        <v>5</v>
      </c>
      <c r="J7376" t="str">
        <f t="shared" si="1614"/>
        <v>Hour5</v>
      </c>
      <c r="K7376">
        <f t="shared" si="1615"/>
        <v>11</v>
      </c>
      <c r="L7376" t="str">
        <f t="shared" si="1616"/>
        <v>Winter</v>
      </c>
      <c r="M7376">
        <f t="shared" si="1617"/>
        <v>2761</v>
      </c>
      <c r="N7376" t="e">
        <f t="shared" si="1618"/>
        <v>#N/A</v>
      </c>
      <c r="O7376" t="str">
        <f t="shared" si="1619"/>
        <v>Winter</v>
      </c>
      <c r="P7376">
        <f t="shared" si="1620"/>
        <v>9.945975916133232E-5</v>
      </c>
      <c r="Q7376">
        <f t="shared" si="1621"/>
        <v>9.762953459586711E-5</v>
      </c>
      <c r="R7376">
        <f t="shared" si="1622"/>
        <v>7.5882490947643951E-5</v>
      </c>
      <c r="S7376">
        <f t="shared" si="1623"/>
        <v>2.5398491539851481E-5</v>
      </c>
    </row>
    <row r="7377" spans="1:19" x14ac:dyDescent="0.25">
      <c r="A7377">
        <v>7375</v>
      </c>
      <c r="B7377">
        <v>163232.5154794</v>
      </c>
      <c r="C7377">
        <v>91586.665897678904</v>
      </c>
      <c r="D7377">
        <v>165672.13808030001</v>
      </c>
      <c r="E7377">
        <v>22006.941143299999</v>
      </c>
      <c r="F7377">
        <f t="shared" si="1610"/>
        <v>442498.26060067891</v>
      </c>
      <c r="G7377">
        <f t="shared" si="1611"/>
        <v>308</v>
      </c>
      <c r="H7377" t="str">
        <f t="shared" si="1613"/>
        <v>Day308</v>
      </c>
      <c r="I7377">
        <f t="shared" si="1612"/>
        <v>6</v>
      </c>
      <c r="J7377" t="str">
        <f t="shared" si="1614"/>
        <v>Hour6</v>
      </c>
      <c r="K7377">
        <f t="shared" si="1615"/>
        <v>11</v>
      </c>
      <c r="L7377" t="str">
        <f t="shared" si="1616"/>
        <v>Winter</v>
      </c>
      <c r="M7377">
        <f t="shared" si="1617"/>
        <v>2761</v>
      </c>
      <c r="N7377" t="e">
        <f t="shared" si="1618"/>
        <v>#N/A</v>
      </c>
      <c r="O7377" t="str">
        <f t="shared" si="1619"/>
        <v>Winter</v>
      </c>
      <c r="P7377">
        <f t="shared" si="1620"/>
        <v>1.0973790606253825E-4</v>
      </c>
      <c r="Q7377">
        <f t="shared" si="1621"/>
        <v>1.0133588305744232E-4</v>
      </c>
      <c r="R7377">
        <f t="shared" si="1622"/>
        <v>7.462246043854957E-5</v>
      </c>
      <c r="S7377">
        <f t="shared" si="1623"/>
        <v>3.0804237006302488E-5</v>
      </c>
    </row>
    <row r="7378" spans="1:19" x14ac:dyDescent="0.25">
      <c r="A7378">
        <v>7376</v>
      </c>
      <c r="B7378">
        <v>169940.64608169999</v>
      </c>
      <c r="C7378">
        <v>91403.902276551002</v>
      </c>
      <c r="D7378">
        <v>173297.7753674</v>
      </c>
      <c r="E7378">
        <v>28713.928468599999</v>
      </c>
      <c r="F7378">
        <f t="shared" si="1610"/>
        <v>463356.25219425099</v>
      </c>
      <c r="G7378">
        <f t="shared" si="1611"/>
        <v>308</v>
      </c>
      <c r="H7378" t="str">
        <f t="shared" si="1613"/>
        <v>Day308</v>
      </c>
      <c r="I7378">
        <f t="shared" si="1612"/>
        <v>7</v>
      </c>
      <c r="J7378" t="str">
        <f t="shared" si="1614"/>
        <v>Hour7</v>
      </c>
      <c r="K7378">
        <f t="shared" si="1615"/>
        <v>11</v>
      </c>
      <c r="L7378" t="str">
        <f t="shared" si="1616"/>
        <v>Winter</v>
      </c>
      <c r="M7378">
        <f t="shared" si="1617"/>
        <v>2761</v>
      </c>
      <c r="N7378" t="e">
        <f t="shared" si="1618"/>
        <v>#N/A</v>
      </c>
      <c r="O7378" t="str">
        <f t="shared" si="1619"/>
        <v>Winter</v>
      </c>
      <c r="P7378">
        <f t="shared" si="1620"/>
        <v>1.1478897546971381E-4</v>
      </c>
      <c r="Q7378">
        <f t="shared" si="1621"/>
        <v>1.0550033727939855E-4</v>
      </c>
      <c r="R7378">
        <f t="shared" si="1622"/>
        <v>7.4473549339389573E-5</v>
      </c>
      <c r="S7378">
        <f t="shared" si="1623"/>
        <v>4.019234895795863E-5</v>
      </c>
    </row>
    <row r="7379" spans="1:19" x14ac:dyDescent="0.25">
      <c r="A7379">
        <v>7377</v>
      </c>
      <c r="B7379">
        <v>168726.35038789999</v>
      </c>
      <c r="C7379">
        <v>88197.038694067</v>
      </c>
      <c r="D7379">
        <v>188697.257713</v>
      </c>
      <c r="E7379">
        <v>40930.374187200003</v>
      </c>
      <c r="F7379">
        <f t="shared" si="1610"/>
        <v>486551.02098216699</v>
      </c>
      <c r="G7379">
        <f t="shared" si="1611"/>
        <v>308</v>
      </c>
      <c r="H7379" t="str">
        <f t="shared" si="1613"/>
        <v>Day308</v>
      </c>
      <c r="I7379">
        <f t="shared" si="1612"/>
        <v>8</v>
      </c>
      <c r="J7379" t="str">
        <f t="shared" si="1614"/>
        <v>Hour8</v>
      </c>
      <c r="K7379">
        <f t="shared" si="1615"/>
        <v>11</v>
      </c>
      <c r="L7379" t="str">
        <f t="shared" si="1616"/>
        <v>Winter</v>
      </c>
      <c r="M7379">
        <f t="shared" si="1617"/>
        <v>2761</v>
      </c>
      <c r="N7379" t="e">
        <f t="shared" si="1618"/>
        <v>#N/A</v>
      </c>
      <c r="O7379" t="str">
        <f t="shared" si="1619"/>
        <v>Winter</v>
      </c>
      <c r="P7379">
        <f t="shared" si="1620"/>
        <v>1.2498928414342745E-4</v>
      </c>
      <c r="Q7379">
        <f t="shared" si="1621"/>
        <v>1.0474649405115029E-4</v>
      </c>
      <c r="R7379">
        <f t="shared" si="1622"/>
        <v>7.1860679349307284E-5</v>
      </c>
      <c r="S7379">
        <f t="shared" si="1623"/>
        <v>5.729233058829773E-5</v>
      </c>
    </row>
    <row r="7380" spans="1:19" x14ac:dyDescent="0.25">
      <c r="A7380">
        <v>7378</v>
      </c>
      <c r="B7380">
        <v>168935.17245509999</v>
      </c>
      <c r="C7380">
        <v>86648.308474353005</v>
      </c>
      <c r="D7380">
        <v>196419.29387200001</v>
      </c>
      <c r="E7380">
        <v>60678.151809399998</v>
      </c>
      <c r="F7380">
        <f t="shared" si="1610"/>
        <v>512680.926610853</v>
      </c>
      <c r="G7380">
        <f t="shared" si="1611"/>
        <v>308</v>
      </c>
      <c r="H7380" t="str">
        <f t="shared" si="1613"/>
        <v>Day308</v>
      </c>
      <c r="I7380">
        <f t="shared" si="1612"/>
        <v>9</v>
      </c>
      <c r="J7380" t="str">
        <f t="shared" si="1614"/>
        <v>Hour9</v>
      </c>
      <c r="K7380">
        <f t="shared" si="1615"/>
        <v>11</v>
      </c>
      <c r="L7380" t="str">
        <f t="shared" si="1616"/>
        <v>Winter</v>
      </c>
      <c r="M7380">
        <f t="shared" si="1617"/>
        <v>2761</v>
      </c>
      <c r="N7380" t="e">
        <f t="shared" si="1618"/>
        <v>#N/A</v>
      </c>
      <c r="O7380" t="str">
        <f t="shared" si="1619"/>
        <v>Winter</v>
      </c>
      <c r="P7380">
        <f t="shared" si="1620"/>
        <v>1.3010420623260299E-4</v>
      </c>
      <c r="Q7380">
        <f t="shared" si="1621"/>
        <v>1.0487613224559608E-4</v>
      </c>
      <c r="R7380">
        <f t="shared" si="1622"/>
        <v>7.0598813788225396E-5</v>
      </c>
      <c r="S7380">
        <f t="shared" si="1623"/>
        <v>8.4934301285675021E-5</v>
      </c>
    </row>
    <row r="7381" spans="1:19" x14ac:dyDescent="0.25">
      <c r="A7381">
        <v>7379</v>
      </c>
      <c r="B7381">
        <v>168314.4011095</v>
      </c>
      <c r="C7381">
        <v>85293.163067572998</v>
      </c>
      <c r="D7381">
        <v>200913.14540800001</v>
      </c>
      <c r="E7381">
        <v>77991.863182200104</v>
      </c>
      <c r="F7381">
        <f t="shared" si="1610"/>
        <v>532512.57276727317</v>
      </c>
      <c r="G7381">
        <f t="shared" si="1611"/>
        <v>308</v>
      </c>
      <c r="H7381" t="str">
        <f t="shared" si="1613"/>
        <v>Day308</v>
      </c>
      <c r="I7381">
        <f t="shared" si="1612"/>
        <v>10</v>
      </c>
      <c r="J7381" t="str">
        <f t="shared" si="1614"/>
        <v>Hour10</v>
      </c>
      <c r="K7381">
        <f t="shared" si="1615"/>
        <v>11</v>
      </c>
      <c r="L7381" t="str">
        <f t="shared" si="1616"/>
        <v>Winter</v>
      </c>
      <c r="M7381">
        <f t="shared" si="1617"/>
        <v>2761</v>
      </c>
      <c r="N7381" t="e">
        <f t="shared" si="1618"/>
        <v>#N/A</v>
      </c>
      <c r="O7381" t="str">
        <f t="shared" si="1619"/>
        <v>Winter</v>
      </c>
      <c r="P7381">
        <f t="shared" si="1620"/>
        <v>1.3308084348392848E-4</v>
      </c>
      <c r="Q7381">
        <f t="shared" si="1621"/>
        <v>1.0449075306854682E-4</v>
      </c>
      <c r="R7381">
        <f t="shared" si="1622"/>
        <v>6.9494676155145717E-5</v>
      </c>
      <c r="S7381">
        <f t="shared" si="1623"/>
        <v>1.0916918541216904E-4</v>
      </c>
    </row>
    <row r="7382" spans="1:19" x14ac:dyDescent="0.25">
      <c r="A7382">
        <v>7380</v>
      </c>
      <c r="B7382">
        <v>169152.29998149999</v>
      </c>
      <c r="C7382">
        <v>85084.937404230994</v>
      </c>
      <c r="D7382">
        <v>199285.92656399999</v>
      </c>
      <c r="E7382">
        <v>95644.097953799894</v>
      </c>
      <c r="F7382">
        <f t="shared" si="1610"/>
        <v>549167.26190353092</v>
      </c>
      <c r="G7382">
        <f t="shared" si="1611"/>
        <v>308</v>
      </c>
      <c r="H7382" t="str">
        <f t="shared" si="1613"/>
        <v>Day308</v>
      </c>
      <c r="I7382">
        <f t="shared" si="1612"/>
        <v>11</v>
      </c>
      <c r="J7382" t="str">
        <f t="shared" si="1614"/>
        <v>Hour11</v>
      </c>
      <c r="K7382">
        <f t="shared" si="1615"/>
        <v>11</v>
      </c>
      <c r="L7382" t="str">
        <f t="shared" si="1616"/>
        <v>Winter</v>
      </c>
      <c r="M7382">
        <f t="shared" si="1617"/>
        <v>2761</v>
      </c>
      <c r="N7382" t="e">
        <f t="shared" si="1618"/>
        <v>#N/A</v>
      </c>
      <c r="O7382" t="str">
        <f t="shared" si="1619"/>
        <v>Winter</v>
      </c>
      <c r="P7382">
        <f t="shared" si="1620"/>
        <v>1.3200300631278317E-4</v>
      </c>
      <c r="Q7382">
        <f t="shared" si="1621"/>
        <v>1.0501092652698789E-4</v>
      </c>
      <c r="R7382">
        <f t="shared" si="1622"/>
        <v>6.9325019238685966E-5</v>
      </c>
      <c r="S7382">
        <f t="shared" si="1623"/>
        <v>1.3387791799133542E-4</v>
      </c>
    </row>
    <row r="7383" spans="1:19" x14ac:dyDescent="0.25">
      <c r="A7383">
        <v>7381</v>
      </c>
      <c r="B7383">
        <v>172847.3191239</v>
      </c>
      <c r="C7383">
        <v>86114.480340497001</v>
      </c>
      <c r="D7383">
        <v>191515.43179599999</v>
      </c>
      <c r="E7383">
        <v>116709.1022851</v>
      </c>
      <c r="F7383">
        <f t="shared" si="1610"/>
        <v>567186.33354549704</v>
      </c>
      <c r="G7383">
        <f t="shared" si="1611"/>
        <v>308</v>
      </c>
      <c r="H7383" t="str">
        <f t="shared" si="1613"/>
        <v>Day308</v>
      </c>
      <c r="I7383">
        <f t="shared" si="1612"/>
        <v>12</v>
      </c>
      <c r="J7383" t="str">
        <f t="shared" si="1614"/>
        <v>Hour12</v>
      </c>
      <c r="K7383">
        <f t="shared" si="1615"/>
        <v>11</v>
      </c>
      <c r="L7383" t="str">
        <f t="shared" si="1616"/>
        <v>Winter</v>
      </c>
      <c r="M7383">
        <f t="shared" si="1617"/>
        <v>2761</v>
      </c>
      <c r="N7383" t="e">
        <f t="shared" si="1618"/>
        <v>#N/A</v>
      </c>
      <c r="O7383" t="str">
        <f t="shared" si="1619"/>
        <v>Winter</v>
      </c>
      <c r="P7383">
        <f t="shared" si="1620"/>
        <v>1.2685598621157024E-4</v>
      </c>
      <c r="Q7383">
        <f t="shared" si="1621"/>
        <v>1.0730482015847157E-4</v>
      </c>
      <c r="R7383">
        <f t="shared" si="1622"/>
        <v>7.0163864350889635E-5</v>
      </c>
      <c r="S7383">
        <f t="shared" si="1623"/>
        <v>1.6336367804016945E-4</v>
      </c>
    </row>
    <row r="7384" spans="1:19" x14ac:dyDescent="0.25">
      <c r="A7384">
        <v>7382</v>
      </c>
      <c r="B7384">
        <v>174051.5702776</v>
      </c>
      <c r="C7384">
        <v>86264.146705955107</v>
      </c>
      <c r="D7384">
        <v>187485.42740409999</v>
      </c>
      <c r="E7384">
        <v>121987.7925752</v>
      </c>
      <c r="F7384">
        <f t="shared" si="1610"/>
        <v>569788.93696285505</v>
      </c>
      <c r="G7384">
        <f t="shared" si="1611"/>
        <v>308</v>
      </c>
      <c r="H7384" t="str">
        <f t="shared" si="1613"/>
        <v>Day308</v>
      </c>
      <c r="I7384">
        <f t="shared" si="1612"/>
        <v>13</v>
      </c>
      <c r="J7384" t="str">
        <f t="shared" si="1614"/>
        <v>Hour13</v>
      </c>
      <c r="K7384">
        <f t="shared" si="1615"/>
        <v>11</v>
      </c>
      <c r="L7384" t="str">
        <f t="shared" si="1616"/>
        <v>Winter</v>
      </c>
      <c r="M7384">
        <f t="shared" si="1617"/>
        <v>2761</v>
      </c>
      <c r="N7384" t="e">
        <f t="shared" si="1618"/>
        <v>#N/A</v>
      </c>
      <c r="O7384" t="str">
        <f t="shared" si="1619"/>
        <v>Winter</v>
      </c>
      <c r="P7384">
        <f t="shared" si="1620"/>
        <v>1.2418659201822926E-4</v>
      </c>
      <c r="Q7384">
        <f t="shared" si="1621"/>
        <v>1.080524276662327E-4</v>
      </c>
      <c r="R7384">
        <f t="shared" si="1622"/>
        <v>7.0285808657147668E-5</v>
      </c>
      <c r="S7384">
        <f t="shared" si="1623"/>
        <v>1.7075252984471081E-4</v>
      </c>
    </row>
    <row r="7385" spans="1:19" x14ac:dyDescent="0.25">
      <c r="A7385">
        <v>7383</v>
      </c>
      <c r="B7385">
        <v>171461.60400210001</v>
      </c>
      <c r="C7385">
        <v>84432.236682486997</v>
      </c>
      <c r="D7385">
        <v>191260.62377929999</v>
      </c>
      <c r="E7385">
        <v>123195.5744765</v>
      </c>
      <c r="F7385">
        <f t="shared" si="1610"/>
        <v>570350.03894038708</v>
      </c>
      <c r="G7385">
        <f t="shared" si="1611"/>
        <v>308</v>
      </c>
      <c r="H7385" t="str">
        <f t="shared" si="1613"/>
        <v>Day308</v>
      </c>
      <c r="I7385">
        <f t="shared" si="1612"/>
        <v>14</v>
      </c>
      <c r="J7385" t="str">
        <f t="shared" si="1614"/>
        <v>Hour14</v>
      </c>
      <c r="K7385">
        <f t="shared" si="1615"/>
        <v>11</v>
      </c>
      <c r="L7385" t="str">
        <f t="shared" si="1616"/>
        <v>Winter</v>
      </c>
      <c r="M7385">
        <f t="shared" si="1617"/>
        <v>2761</v>
      </c>
      <c r="N7385" t="e">
        <f t="shared" si="1618"/>
        <v>#N/A</v>
      </c>
      <c r="O7385" t="str">
        <f t="shared" si="1619"/>
        <v>Winter</v>
      </c>
      <c r="P7385">
        <f t="shared" si="1620"/>
        <v>1.2668720648478809E-4</v>
      </c>
      <c r="Q7385">
        <f t="shared" si="1621"/>
        <v>1.064445585548245E-4</v>
      </c>
      <c r="R7385">
        <f t="shared" si="1622"/>
        <v>6.8793215473266999E-5</v>
      </c>
      <c r="S7385">
        <f t="shared" si="1623"/>
        <v>1.7244312372131121E-4</v>
      </c>
    </row>
    <row r="7386" spans="1:19" x14ac:dyDescent="0.25">
      <c r="A7386">
        <v>7384</v>
      </c>
      <c r="B7386">
        <v>174073.6839034</v>
      </c>
      <c r="C7386">
        <v>85160.323071085004</v>
      </c>
      <c r="D7386">
        <v>187215.4039878</v>
      </c>
      <c r="E7386">
        <v>132332.89892470001</v>
      </c>
      <c r="F7386">
        <f t="shared" si="1610"/>
        <v>578782.30988698499</v>
      </c>
      <c r="G7386">
        <f t="shared" si="1611"/>
        <v>308</v>
      </c>
      <c r="H7386" t="str">
        <f t="shared" si="1613"/>
        <v>Day308</v>
      </c>
      <c r="I7386">
        <f t="shared" si="1612"/>
        <v>15</v>
      </c>
      <c r="J7386" t="str">
        <f t="shared" si="1614"/>
        <v>Hour15</v>
      </c>
      <c r="K7386">
        <f t="shared" si="1615"/>
        <v>11</v>
      </c>
      <c r="L7386" t="str">
        <f t="shared" si="1616"/>
        <v>Winter</v>
      </c>
      <c r="M7386">
        <f t="shared" si="1617"/>
        <v>2761</v>
      </c>
      <c r="N7386" t="e">
        <f t="shared" si="1618"/>
        <v>#N/A</v>
      </c>
      <c r="O7386" t="str">
        <f t="shared" si="1619"/>
        <v>Winter</v>
      </c>
      <c r="P7386">
        <f t="shared" si="1620"/>
        <v>1.2400773391549715E-4</v>
      </c>
      <c r="Q7386">
        <f t="shared" si="1621"/>
        <v>1.08066155959223E-4</v>
      </c>
      <c r="R7386">
        <f t="shared" si="1622"/>
        <v>6.9386441541674171E-5</v>
      </c>
      <c r="S7386">
        <f t="shared" si="1623"/>
        <v>1.8523310239545004E-4</v>
      </c>
    </row>
    <row r="7387" spans="1:19" x14ac:dyDescent="0.25">
      <c r="A7387">
        <v>7385</v>
      </c>
      <c r="B7387">
        <v>170730.4676266</v>
      </c>
      <c r="C7387">
        <v>83022.797386852995</v>
      </c>
      <c r="D7387">
        <v>194837.51859220001</v>
      </c>
      <c r="E7387">
        <v>141325.8150346</v>
      </c>
      <c r="F7387">
        <f t="shared" si="1610"/>
        <v>589916.59864025295</v>
      </c>
      <c r="G7387">
        <f t="shared" si="1611"/>
        <v>308</v>
      </c>
      <c r="H7387" t="str">
        <f t="shared" si="1613"/>
        <v>Day308</v>
      </c>
      <c r="I7387">
        <f t="shared" si="1612"/>
        <v>16</v>
      </c>
      <c r="J7387" t="str">
        <f t="shared" si="1614"/>
        <v>Hour16</v>
      </c>
      <c r="K7387">
        <f t="shared" si="1615"/>
        <v>11</v>
      </c>
      <c r="L7387" t="str">
        <f t="shared" si="1616"/>
        <v>Winter</v>
      </c>
      <c r="M7387">
        <f t="shared" si="1617"/>
        <v>2761</v>
      </c>
      <c r="N7387" t="e">
        <f t="shared" si="1618"/>
        <v>#N/A</v>
      </c>
      <c r="O7387" t="str">
        <f t="shared" si="1619"/>
        <v>Winter</v>
      </c>
      <c r="P7387">
        <f t="shared" si="1620"/>
        <v>1.2905646996820707E-4</v>
      </c>
      <c r="Q7387">
        <f t="shared" si="1621"/>
        <v>1.0599066399816027E-4</v>
      </c>
      <c r="R7387">
        <f t="shared" si="1622"/>
        <v>6.7644840575588252E-5</v>
      </c>
      <c r="S7387">
        <f t="shared" si="1623"/>
        <v>1.9782094535932752E-4</v>
      </c>
    </row>
    <row r="7388" spans="1:19" x14ac:dyDescent="0.25">
      <c r="A7388">
        <v>7386</v>
      </c>
      <c r="B7388">
        <v>166716.88935089999</v>
      </c>
      <c r="C7388">
        <v>81202.463949192999</v>
      </c>
      <c r="D7388">
        <v>211991.03051800001</v>
      </c>
      <c r="E7388">
        <v>134047.8494874</v>
      </c>
      <c r="F7388">
        <f t="shared" si="1610"/>
        <v>593958.23330549302</v>
      </c>
      <c r="G7388">
        <f t="shared" si="1611"/>
        <v>308</v>
      </c>
      <c r="H7388" t="str">
        <f t="shared" si="1613"/>
        <v>Day308</v>
      </c>
      <c r="I7388">
        <f t="shared" si="1612"/>
        <v>17</v>
      </c>
      <c r="J7388" t="str">
        <f t="shared" si="1614"/>
        <v>Hour17</v>
      </c>
      <c r="K7388">
        <f t="shared" si="1615"/>
        <v>11</v>
      </c>
      <c r="L7388" t="str">
        <f t="shared" si="1616"/>
        <v>Winter</v>
      </c>
      <c r="M7388">
        <f t="shared" si="1617"/>
        <v>2761</v>
      </c>
      <c r="N7388" t="e">
        <f t="shared" si="1618"/>
        <v>#N/A</v>
      </c>
      <c r="O7388" t="str">
        <f t="shared" si="1619"/>
        <v>Winter</v>
      </c>
      <c r="P7388">
        <f t="shared" si="1620"/>
        <v>1.4041861270486743E-4</v>
      </c>
      <c r="Q7388">
        <f t="shared" si="1621"/>
        <v>1.0349900663691868E-4</v>
      </c>
      <c r="R7388">
        <f t="shared" si="1622"/>
        <v>6.6161679696159455E-5</v>
      </c>
      <c r="S7388">
        <f t="shared" si="1623"/>
        <v>1.8763360609305661E-4</v>
      </c>
    </row>
    <row r="7389" spans="1:19" x14ac:dyDescent="0.25">
      <c r="A7389">
        <v>7387</v>
      </c>
      <c r="B7389">
        <v>169693.25185969999</v>
      </c>
      <c r="C7389">
        <v>83944.018176223995</v>
      </c>
      <c r="D7389">
        <v>213334.94510128</v>
      </c>
      <c r="E7389">
        <v>155613.2384035</v>
      </c>
      <c r="F7389">
        <f t="shared" si="1610"/>
        <v>622585.45354070398</v>
      </c>
      <c r="G7389">
        <f t="shared" si="1611"/>
        <v>308</v>
      </c>
      <c r="H7389" t="str">
        <f t="shared" si="1613"/>
        <v>Day308</v>
      </c>
      <c r="I7389">
        <f t="shared" si="1612"/>
        <v>18</v>
      </c>
      <c r="J7389" t="str">
        <f t="shared" si="1614"/>
        <v>Hour18</v>
      </c>
      <c r="K7389">
        <f t="shared" si="1615"/>
        <v>11</v>
      </c>
      <c r="L7389" t="str">
        <f t="shared" si="1616"/>
        <v>Winter</v>
      </c>
      <c r="M7389">
        <f t="shared" si="1617"/>
        <v>2761</v>
      </c>
      <c r="N7389" t="e">
        <f t="shared" si="1618"/>
        <v>#N/A</v>
      </c>
      <c r="O7389" t="str">
        <f t="shared" si="1619"/>
        <v>Winter</v>
      </c>
      <c r="P7389">
        <f t="shared" si="1620"/>
        <v>1.4130879480793519E-4</v>
      </c>
      <c r="Q7389">
        <f t="shared" si="1621"/>
        <v>1.0534675322247183E-4</v>
      </c>
      <c r="R7389">
        <f t="shared" si="1622"/>
        <v>6.8395427587750117E-5</v>
      </c>
      <c r="S7389">
        <f t="shared" si="1623"/>
        <v>2.1781977994515873E-4</v>
      </c>
    </row>
    <row r="7390" spans="1:19" x14ac:dyDescent="0.25">
      <c r="A7390">
        <v>7388</v>
      </c>
      <c r="B7390">
        <v>166539.65717630001</v>
      </c>
      <c r="C7390">
        <v>84123.732726785005</v>
      </c>
      <c r="D7390">
        <v>208044.96110894001</v>
      </c>
      <c r="E7390">
        <v>154226.52446789999</v>
      </c>
      <c r="F7390">
        <f t="shared" si="1610"/>
        <v>612934.87547992496</v>
      </c>
      <c r="G7390">
        <f t="shared" si="1611"/>
        <v>308</v>
      </c>
      <c r="H7390" t="str">
        <f t="shared" si="1613"/>
        <v>Day308</v>
      </c>
      <c r="I7390">
        <f t="shared" si="1612"/>
        <v>19</v>
      </c>
      <c r="J7390" t="str">
        <f t="shared" si="1614"/>
        <v>Hour19</v>
      </c>
      <c r="K7390">
        <f t="shared" si="1615"/>
        <v>11</v>
      </c>
      <c r="L7390" t="str">
        <f t="shared" si="1616"/>
        <v>Winter</v>
      </c>
      <c r="M7390">
        <f t="shared" si="1617"/>
        <v>2761</v>
      </c>
      <c r="N7390" t="e">
        <f t="shared" si="1618"/>
        <v>#N/A</v>
      </c>
      <c r="O7390" t="str">
        <f t="shared" si="1619"/>
        <v>Winter</v>
      </c>
      <c r="P7390">
        <f t="shared" si="1620"/>
        <v>1.3780481536304889E-4</v>
      </c>
      <c r="Q7390">
        <f t="shared" si="1621"/>
        <v>1.0338897966792581E-4</v>
      </c>
      <c r="R7390">
        <f t="shared" si="1622"/>
        <v>6.8541854382611866E-5</v>
      </c>
      <c r="S7390">
        <f t="shared" si="1623"/>
        <v>2.1587872578165588E-4</v>
      </c>
    </row>
    <row r="7391" spans="1:19" x14ac:dyDescent="0.25">
      <c r="A7391">
        <v>7389</v>
      </c>
      <c r="B7391">
        <v>165068.6664475</v>
      </c>
      <c r="C7391">
        <v>85772.546106487003</v>
      </c>
      <c r="D7391">
        <v>194681.82894541</v>
      </c>
      <c r="E7391">
        <v>135328.30679470001</v>
      </c>
      <c r="F7391">
        <f t="shared" si="1610"/>
        <v>580851.348294097</v>
      </c>
      <c r="G7391">
        <f t="shared" si="1611"/>
        <v>308</v>
      </c>
      <c r="H7391" t="str">
        <f t="shared" si="1613"/>
        <v>Day308</v>
      </c>
      <c r="I7391">
        <f t="shared" si="1612"/>
        <v>20</v>
      </c>
      <c r="J7391" t="str">
        <f t="shared" si="1614"/>
        <v>Hour20</v>
      </c>
      <c r="K7391">
        <f t="shared" si="1615"/>
        <v>11</v>
      </c>
      <c r="L7391" t="str">
        <f t="shared" si="1616"/>
        <v>Winter</v>
      </c>
      <c r="M7391">
        <f t="shared" si="1617"/>
        <v>2761</v>
      </c>
      <c r="N7391" t="e">
        <f t="shared" si="1618"/>
        <v>#N/A</v>
      </c>
      <c r="O7391" t="str">
        <f t="shared" si="1619"/>
        <v>Winter</v>
      </c>
      <c r="P7391">
        <f t="shared" si="1620"/>
        <v>1.2895334426443866E-4</v>
      </c>
      <c r="Q7391">
        <f t="shared" si="1621"/>
        <v>1.0247577837322989E-4</v>
      </c>
      <c r="R7391">
        <f t="shared" si="1622"/>
        <v>6.9885265129049817E-5</v>
      </c>
      <c r="S7391">
        <f t="shared" si="1623"/>
        <v>1.8942592743902113E-4</v>
      </c>
    </row>
    <row r="7392" spans="1:19" x14ac:dyDescent="0.25">
      <c r="A7392">
        <v>7390</v>
      </c>
      <c r="B7392">
        <v>159272.01958230001</v>
      </c>
      <c r="C7392">
        <v>86484.885945315007</v>
      </c>
      <c r="D7392">
        <v>181307.71400149999</v>
      </c>
      <c r="E7392">
        <v>114981.6406896</v>
      </c>
      <c r="F7392">
        <f t="shared" si="1610"/>
        <v>542046.26021871506</v>
      </c>
      <c r="G7392">
        <f t="shared" si="1611"/>
        <v>308</v>
      </c>
      <c r="H7392" t="str">
        <f t="shared" si="1613"/>
        <v>Day308</v>
      </c>
      <c r="I7392">
        <f t="shared" si="1612"/>
        <v>21</v>
      </c>
      <c r="J7392" t="str">
        <f t="shared" si="1614"/>
        <v>Hour21</v>
      </c>
      <c r="K7392">
        <f t="shared" si="1615"/>
        <v>11</v>
      </c>
      <c r="L7392" t="str">
        <f t="shared" si="1616"/>
        <v>Winter</v>
      </c>
      <c r="M7392">
        <f t="shared" si="1617"/>
        <v>2761</v>
      </c>
      <c r="N7392" t="e">
        <f t="shared" si="1618"/>
        <v>#N/A</v>
      </c>
      <c r="O7392" t="str">
        <f t="shared" si="1619"/>
        <v>Winter</v>
      </c>
      <c r="P7392">
        <f t="shared" si="1620"/>
        <v>1.200945983920758E-4</v>
      </c>
      <c r="Q7392">
        <f t="shared" si="1621"/>
        <v>9.8877179606727842E-5</v>
      </c>
      <c r="R7392">
        <f t="shared" si="1622"/>
        <v>7.0465661313589742E-5</v>
      </c>
      <c r="S7392">
        <f t="shared" si="1623"/>
        <v>1.6094566201238232E-4</v>
      </c>
    </row>
    <row r="7393" spans="1:19" x14ac:dyDescent="0.25">
      <c r="A7393">
        <v>7391</v>
      </c>
      <c r="B7393">
        <v>152073.99759710001</v>
      </c>
      <c r="C7393">
        <v>89998.245470837996</v>
      </c>
      <c r="D7393">
        <v>164218.33448019999</v>
      </c>
      <c r="E7393">
        <v>93560.4787332001</v>
      </c>
      <c r="F7393">
        <f t="shared" si="1610"/>
        <v>499851.0562813381</v>
      </c>
      <c r="G7393">
        <f t="shared" si="1611"/>
        <v>308</v>
      </c>
      <c r="H7393" t="str">
        <f t="shared" si="1613"/>
        <v>Day308</v>
      </c>
      <c r="I7393">
        <f t="shared" si="1612"/>
        <v>22</v>
      </c>
      <c r="J7393" t="str">
        <f t="shared" si="1614"/>
        <v>Hour22</v>
      </c>
      <c r="K7393">
        <f t="shared" si="1615"/>
        <v>11</v>
      </c>
      <c r="L7393" t="str">
        <f t="shared" si="1616"/>
        <v>Winter</v>
      </c>
      <c r="M7393">
        <f t="shared" si="1617"/>
        <v>2761</v>
      </c>
      <c r="N7393" t="e">
        <f t="shared" si="1618"/>
        <v>#N/A</v>
      </c>
      <c r="O7393" t="str">
        <f t="shared" si="1619"/>
        <v>Winter</v>
      </c>
      <c r="P7393">
        <f t="shared" si="1620"/>
        <v>1.0877493567566591E-4</v>
      </c>
      <c r="Q7393">
        <f t="shared" si="1621"/>
        <v>9.4408597400573097E-5</v>
      </c>
      <c r="R7393">
        <f t="shared" si="1622"/>
        <v>7.3328256317240639E-5</v>
      </c>
      <c r="S7393">
        <f t="shared" si="1623"/>
        <v>1.3096136998567203E-4</v>
      </c>
    </row>
    <row r="7394" spans="1:19" x14ac:dyDescent="0.25">
      <c r="A7394">
        <v>7392</v>
      </c>
      <c r="B7394">
        <v>144869.2603079</v>
      </c>
      <c r="C7394">
        <v>95499.645129950004</v>
      </c>
      <c r="D7394">
        <v>146136.8488788</v>
      </c>
      <c r="E7394">
        <v>68508.910500800004</v>
      </c>
      <c r="F7394">
        <f t="shared" si="1610"/>
        <v>455014.66481744999</v>
      </c>
      <c r="G7394">
        <f t="shared" si="1611"/>
        <v>308</v>
      </c>
      <c r="H7394" t="str">
        <f t="shared" si="1613"/>
        <v>Day308</v>
      </c>
      <c r="I7394">
        <f t="shared" si="1612"/>
        <v>23</v>
      </c>
      <c r="J7394" t="str">
        <f t="shared" si="1614"/>
        <v>Hour23</v>
      </c>
      <c r="K7394">
        <f t="shared" si="1615"/>
        <v>11</v>
      </c>
      <c r="L7394" t="str">
        <f t="shared" si="1616"/>
        <v>Winter</v>
      </c>
      <c r="M7394">
        <f t="shared" si="1617"/>
        <v>2761</v>
      </c>
      <c r="N7394" t="e">
        <f t="shared" si="1618"/>
        <v>#N/A</v>
      </c>
      <c r="O7394" t="str">
        <f t="shared" si="1619"/>
        <v>Winter</v>
      </c>
      <c r="P7394">
        <f t="shared" si="1620"/>
        <v>9.6798121762418565E-5</v>
      </c>
      <c r="Q7394">
        <f t="shared" si="1621"/>
        <v>8.9935846286901111E-5</v>
      </c>
      <c r="R7394">
        <f t="shared" si="1622"/>
        <v>7.7810655303981572E-5</v>
      </c>
      <c r="S7394">
        <f t="shared" si="1623"/>
        <v>9.589541328658062E-5</v>
      </c>
    </row>
    <row r="7395" spans="1:19" x14ac:dyDescent="0.25">
      <c r="A7395">
        <v>7393</v>
      </c>
      <c r="B7395">
        <v>139468.80932090001</v>
      </c>
      <c r="C7395">
        <v>97607.383098584003</v>
      </c>
      <c r="D7395">
        <v>132886.29329969999</v>
      </c>
      <c r="E7395">
        <v>42972.453497499999</v>
      </c>
      <c r="F7395">
        <f t="shared" si="1610"/>
        <v>412934.93921668403</v>
      </c>
      <c r="G7395">
        <f t="shared" si="1611"/>
        <v>309</v>
      </c>
      <c r="H7395" t="str">
        <f t="shared" si="1613"/>
        <v>Day309</v>
      </c>
      <c r="I7395">
        <f t="shared" si="1612"/>
        <v>0</v>
      </c>
      <c r="J7395" t="str">
        <f t="shared" si="1614"/>
        <v>Hour0</v>
      </c>
      <c r="K7395">
        <f t="shared" si="1615"/>
        <v>11</v>
      </c>
      <c r="L7395" t="str">
        <f t="shared" si="1616"/>
        <v>Winter</v>
      </c>
      <c r="M7395">
        <f t="shared" si="1617"/>
        <v>110</v>
      </c>
      <c r="N7395">
        <f t="shared" si="1618"/>
        <v>641521.40336164495</v>
      </c>
      <c r="O7395" t="str">
        <f t="shared" si="1619"/>
        <v>Winter</v>
      </c>
      <c r="P7395">
        <f t="shared" si="1620"/>
        <v>8.8021219138569205E-5</v>
      </c>
      <c r="Q7395">
        <f t="shared" si="1621"/>
        <v>8.6583208682384477E-5</v>
      </c>
      <c r="R7395">
        <f t="shared" si="1622"/>
        <v>7.9527986005319018E-5</v>
      </c>
      <c r="S7395">
        <f t="shared" si="1623"/>
        <v>6.0150733064613669E-5</v>
      </c>
    </row>
    <row r="7396" spans="1:19" x14ac:dyDescent="0.25">
      <c r="A7396">
        <v>7394</v>
      </c>
      <c r="B7396">
        <v>138086.342217</v>
      </c>
      <c r="C7396">
        <v>96595.451346585003</v>
      </c>
      <c r="D7396">
        <v>127721.26594492</v>
      </c>
      <c r="E7396">
        <v>26115.4124825</v>
      </c>
      <c r="F7396">
        <f t="shared" si="1610"/>
        <v>388518.471991005</v>
      </c>
      <c r="G7396">
        <f t="shared" si="1611"/>
        <v>309</v>
      </c>
      <c r="H7396" t="str">
        <f t="shared" si="1613"/>
        <v>Day309</v>
      </c>
      <c r="I7396">
        <f t="shared" si="1612"/>
        <v>1</v>
      </c>
      <c r="J7396" t="str">
        <f t="shared" si="1614"/>
        <v>Hour1</v>
      </c>
      <c r="K7396">
        <f t="shared" si="1615"/>
        <v>11</v>
      </c>
      <c r="L7396" t="str">
        <f t="shared" si="1616"/>
        <v>Winter</v>
      </c>
      <c r="M7396">
        <f t="shared" si="1617"/>
        <v>2761</v>
      </c>
      <c r="N7396" t="e">
        <f t="shared" si="1618"/>
        <v>#N/A</v>
      </c>
      <c r="O7396" t="str">
        <f t="shared" si="1619"/>
        <v>Winter</v>
      </c>
      <c r="P7396">
        <f t="shared" si="1620"/>
        <v>8.4600008467680397E-5</v>
      </c>
      <c r="Q7396">
        <f t="shared" si="1621"/>
        <v>8.5724963470882768E-5</v>
      </c>
      <c r="R7396">
        <f t="shared" si="1622"/>
        <v>7.8703490033226083E-5</v>
      </c>
      <c r="S7396">
        <f t="shared" si="1623"/>
        <v>3.6555073710150734E-5</v>
      </c>
    </row>
    <row r="7397" spans="1:19" x14ac:dyDescent="0.25">
      <c r="A7397">
        <v>7395</v>
      </c>
      <c r="B7397">
        <v>137984.5456213</v>
      </c>
      <c r="C7397">
        <v>93011.173383810994</v>
      </c>
      <c r="D7397">
        <v>127782.2814983</v>
      </c>
      <c r="E7397">
        <v>22982.899834799999</v>
      </c>
      <c r="F7397">
        <f t="shared" si="1610"/>
        <v>381760.90033821098</v>
      </c>
      <c r="G7397">
        <f t="shared" si="1611"/>
        <v>309</v>
      </c>
      <c r="H7397" t="str">
        <f t="shared" si="1613"/>
        <v>Day309</v>
      </c>
      <c r="I7397">
        <f t="shared" si="1612"/>
        <v>2</v>
      </c>
      <c r="J7397" t="str">
        <f t="shared" si="1614"/>
        <v>Hour2</v>
      </c>
      <c r="K7397">
        <f t="shared" si="1615"/>
        <v>11</v>
      </c>
      <c r="L7397" t="str">
        <f t="shared" si="1616"/>
        <v>Winter</v>
      </c>
      <c r="M7397">
        <f t="shared" si="1617"/>
        <v>2761</v>
      </c>
      <c r="N7397" t="e">
        <f t="shared" si="1618"/>
        <v>#N/A</v>
      </c>
      <c r="O7397" t="str">
        <f t="shared" si="1619"/>
        <v>Winter</v>
      </c>
      <c r="P7397">
        <f t="shared" si="1620"/>
        <v>8.4640423948175505E-5</v>
      </c>
      <c r="Q7397">
        <f t="shared" si="1621"/>
        <v>8.5661767434926309E-5</v>
      </c>
      <c r="R7397">
        <f t="shared" si="1622"/>
        <v>7.5783112510403232E-5</v>
      </c>
      <c r="S7397">
        <f t="shared" si="1623"/>
        <v>3.2170336122284342E-5</v>
      </c>
    </row>
    <row r="7398" spans="1:19" x14ac:dyDescent="0.25">
      <c r="A7398">
        <v>7396</v>
      </c>
      <c r="B7398">
        <v>138687.46827069999</v>
      </c>
      <c r="C7398">
        <v>89896.906516179995</v>
      </c>
      <c r="D7398">
        <v>131396.95746539999</v>
      </c>
      <c r="E7398">
        <v>20235.117739599998</v>
      </c>
      <c r="F7398">
        <f t="shared" si="1610"/>
        <v>380216.44999187998</v>
      </c>
      <c r="G7398">
        <f t="shared" si="1611"/>
        <v>309</v>
      </c>
      <c r="H7398" t="str">
        <f t="shared" si="1613"/>
        <v>Day309</v>
      </c>
      <c r="I7398">
        <f t="shared" si="1612"/>
        <v>3</v>
      </c>
      <c r="J7398" t="str">
        <f t="shared" si="1614"/>
        <v>Hour3</v>
      </c>
      <c r="K7398">
        <f t="shared" si="1615"/>
        <v>11</v>
      </c>
      <c r="L7398" t="str">
        <f t="shared" si="1616"/>
        <v>Winter</v>
      </c>
      <c r="M7398">
        <f t="shared" si="1617"/>
        <v>2761</v>
      </c>
      <c r="N7398" t="e">
        <f t="shared" si="1618"/>
        <v>#N/A</v>
      </c>
      <c r="O7398" t="str">
        <f t="shared" si="1619"/>
        <v>Winter</v>
      </c>
      <c r="P7398">
        <f t="shared" si="1620"/>
        <v>8.7034712911428168E-5</v>
      </c>
      <c r="Q7398">
        <f t="shared" si="1621"/>
        <v>8.6098146713826866E-5</v>
      </c>
      <c r="R7398">
        <f t="shared" si="1622"/>
        <v>7.3245687942677265E-5</v>
      </c>
      <c r="S7398">
        <f t="shared" si="1623"/>
        <v>2.8324125494871234E-5</v>
      </c>
    </row>
    <row r="7399" spans="1:19" x14ac:dyDescent="0.25">
      <c r="A7399">
        <v>7397</v>
      </c>
      <c r="B7399">
        <v>141239.73493959999</v>
      </c>
      <c r="C7399">
        <v>89111.801079443001</v>
      </c>
      <c r="D7399">
        <v>135204.67616999999</v>
      </c>
      <c r="E7399">
        <v>15708.405379</v>
      </c>
      <c r="F7399">
        <f t="shared" si="1610"/>
        <v>381264.617568043</v>
      </c>
      <c r="G7399">
        <f t="shared" si="1611"/>
        <v>309</v>
      </c>
      <c r="H7399" t="str">
        <f t="shared" si="1613"/>
        <v>Day309</v>
      </c>
      <c r="I7399">
        <f t="shared" si="1612"/>
        <v>4</v>
      </c>
      <c r="J7399" t="str">
        <f t="shared" si="1614"/>
        <v>Hour4</v>
      </c>
      <c r="K7399">
        <f t="shared" si="1615"/>
        <v>11</v>
      </c>
      <c r="L7399" t="str">
        <f t="shared" si="1616"/>
        <v>Winter</v>
      </c>
      <c r="M7399">
        <f t="shared" si="1617"/>
        <v>2761</v>
      </c>
      <c r="N7399" t="e">
        <f t="shared" si="1618"/>
        <v>#N/A</v>
      </c>
      <c r="O7399" t="str">
        <f t="shared" si="1619"/>
        <v>Winter</v>
      </c>
      <c r="P7399">
        <f t="shared" si="1620"/>
        <v>8.9556869517600751E-5</v>
      </c>
      <c r="Q7399">
        <f t="shared" si="1621"/>
        <v>8.7682611646756835E-5</v>
      </c>
      <c r="R7399">
        <f t="shared" si="1622"/>
        <v>7.2606004219956648E-5</v>
      </c>
      <c r="S7399">
        <f t="shared" si="1623"/>
        <v>2.1987855519535095E-5</v>
      </c>
    </row>
    <row r="7400" spans="1:19" x14ac:dyDescent="0.25">
      <c r="A7400">
        <v>7398</v>
      </c>
      <c r="B7400">
        <v>145631.1881885</v>
      </c>
      <c r="C7400">
        <v>89383.266451023999</v>
      </c>
      <c r="D7400">
        <v>141493.288195</v>
      </c>
      <c r="E7400">
        <v>17577.463290600001</v>
      </c>
      <c r="F7400">
        <f t="shared" si="1610"/>
        <v>394085.20612512401</v>
      </c>
      <c r="G7400">
        <f t="shared" si="1611"/>
        <v>309</v>
      </c>
      <c r="H7400" t="str">
        <f t="shared" si="1613"/>
        <v>Day309</v>
      </c>
      <c r="I7400">
        <f t="shared" si="1612"/>
        <v>5</v>
      </c>
      <c r="J7400" t="str">
        <f t="shared" si="1614"/>
        <v>Hour5</v>
      </c>
      <c r="K7400">
        <f t="shared" si="1615"/>
        <v>11</v>
      </c>
      <c r="L7400" t="str">
        <f t="shared" si="1616"/>
        <v>Winter</v>
      </c>
      <c r="M7400">
        <f t="shared" si="1617"/>
        <v>2761</v>
      </c>
      <c r="N7400" t="e">
        <f t="shared" si="1618"/>
        <v>#N/A</v>
      </c>
      <c r="O7400" t="str">
        <f t="shared" si="1619"/>
        <v>Winter</v>
      </c>
      <c r="P7400">
        <f t="shared" si="1620"/>
        <v>9.3722320170073852E-5</v>
      </c>
      <c r="Q7400">
        <f t="shared" si="1621"/>
        <v>9.0408856424494872E-5</v>
      </c>
      <c r="R7400">
        <f t="shared" si="1622"/>
        <v>7.2827187224629747E-5</v>
      </c>
      <c r="S7400">
        <f t="shared" si="1623"/>
        <v>2.4604071126807704E-5</v>
      </c>
    </row>
    <row r="7401" spans="1:19" x14ac:dyDescent="0.25">
      <c r="A7401">
        <v>7399</v>
      </c>
      <c r="B7401">
        <v>148228.50826420001</v>
      </c>
      <c r="C7401">
        <v>87920.097983904998</v>
      </c>
      <c r="D7401">
        <v>156213.44318150001</v>
      </c>
      <c r="E7401">
        <v>21494.307970000002</v>
      </c>
      <c r="F7401">
        <f t="shared" si="1610"/>
        <v>413856.35739960504</v>
      </c>
      <c r="G7401">
        <f t="shared" si="1611"/>
        <v>309</v>
      </c>
      <c r="H7401" t="str">
        <f t="shared" si="1613"/>
        <v>Day309</v>
      </c>
      <c r="I7401">
        <f t="shared" si="1612"/>
        <v>6</v>
      </c>
      <c r="J7401" t="str">
        <f t="shared" si="1614"/>
        <v>Hour6</v>
      </c>
      <c r="K7401">
        <f t="shared" si="1615"/>
        <v>11</v>
      </c>
      <c r="L7401" t="str">
        <f t="shared" si="1616"/>
        <v>Winter</v>
      </c>
      <c r="M7401">
        <f t="shared" si="1617"/>
        <v>2761</v>
      </c>
      <c r="N7401" t="e">
        <f t="shared" si="1618"/>
        <v>#N/A</v>
      </c>
      <c r="O7401" t="str">
        <f t="shared" si="1619"/>
        <v>Winter</v>
      </c>
      <c r="P7401">
        <f t="shared" si="1620"/>
        <v>1.0347265600718118E-4</v>
      </c>
      <c r="Q7401">
        <f t="shared" si="1621"/>
        <v>9.2021290826310481E-5</v>
      </c>
      <c r="R7401">
        <f t="shared" si="1622"/>
        <v>7.1635035179543795E-5</v>
      </c>
      <c r="S7401">
        <f t="shared" si="1623"/>
        <v>3.0086678229514752E-5</v>
      </c>
    </row>
    <row r="7402" spans="1:19" x14ac:dyDescent="0.25">
      <c r="A7402">
        <v>7400</v>
      </c>
      <c r="B7402">
        <v>156156.2645778</v>
      </c>
      <c r="C7402">
        <v>87749.152646635106</v>
      </c>
      <c r="D7402">
        <v>165067.4214091</v>
      </c>
      <c r="E7402">
        <v>27912.9605687</v>
      </c>
      <c r="F7402">
        <f t="shared" si="1610"/>
        <v>436885.79920223507</v>
      </c>
      <c r="G7402">
        <f t="shared" si="1611"/>
        <v>309</v>
      </c>
      <c r="H7402" t="str">
        <f t="shared" si="1613"/>
        <v>Day309</v>
      </c>
      <c r="I7402">
        <f t="shared" si="1612"/>
        <v>7</v>
      </c>
      <c r="J7402" t="str">
        <f t="shared" si="1614"/>
        <v>Hour7</v>
      </c>
      <c r="K7402">
        <f t="shared" si="1615"/>
        <v>11</v>
      </c>
      <c r="L7402" t="str">
        <f t="shared" si="1616"/>
        <v>Winter</v>
      </c>
      <c r="M7402">
        <f t="shared" si="1617"/>
        <v>2761</v>
      </c>
      <c r="N7402" t="e">
        <f t="shared" si="1618"/>
        <v>#N/A</v>
      </c>
      <c r="O7402" t="str">
        <f t="shared" si="1619"/>
        <v>Winter</v>
      </c>
      <c r="P7402">
        <f t="shared" si="1620"/>
        <v>1.0933735385123985E-4</v>
      </c>
      <c r="Q7402">
        <f t="shared" si="1621"/>
        <v>9.6942897188519937E-5</v>
      </c>
      <c r="R7402">
        <f t="shared" si="1622"/>
        <v>7.1495753314192037E-5</v>
      </c>
      <c r="S7402">
        <f t="shared" si="1623"/>
        <v>3.9071193370623779E-5</v>
      </c>
    </row>
    <row r="7403" spans="1:19" x14ac:dyDescent="0.25">
      <c r="A7403">
        <v>7401</v>
      </c>
      <c r="B7403">
        <v>158292.63990879999</v>
      </c>
      <c r="C7403">
        <v>84985.209784370003</v>
      </c>
      <c r="D7403">
        <v>181232.65042600001</v>
      </c>
      <c r="E7403">
        <v>39708.391363800001</v>
      </c>
      <c r="F7403">
        <f t="shared" si="1610"/>
        <v>464218.89148296998</v>
      </c>
      <c r="G7403">
        <f t="shared" si="1611"/>
        <v>309</v>
      </c>
      <c r="H7403" t="str">
        <f t="shared" si="1613"/>
        <v>Day309</v>
      </c>
      <c r="I7403">
        <f t="shared" si="1612"/>
        <v>8</v>
      </c>
      <c r="J7403" t="str">
        <f t="shared" si="1614"/>
        <v>Hour8</v>
      </c>
      <c r="K7403">
        <f t="shared" si="1615"/>
        <v>11</v>
      </c>
      <c r="L7403" t="str">
        <f t="shared" si="1616"/>
        <v>Winter</v>
      </c>
      <c r="M7403">
        <f t="shared" si="1617"/>
        <v>2761</v>
      </c>
      <c r="N7403" t="e">
        <f t="shared" si="1618"/>
        <v>#N/A</v>
      </c>
      <c r="O7403" t="str">
        <f t="shared" si="1619"/>
        <v>Winter</v>
      </c>
      <c r="P7403">
        <f t="shared" si="1620"/>
        <v>1.2004487778309239E-4</v>
      </c>
      <c r="Q7403">
        <f t="shared" si="1621"/>
        <v>9.82691738808395E-5</v>
      </c>
      <c r="R7403">
        <f t="shared" si="1622"/>
        <v>6.9243763738283513E-5</v>
      </c>
      <c r="S7403">
        <f t="shared" si="1623"/>
        <v>5.5581858957345764E-5</v>
      </c>
    </row>
    <row r="7404" spans="1:19" x14ac:dyDescent="0.25">
      <c r="A7404">
        <v>7402</v>
      </c>
      <c r="B7404">
        <v>159300.28994749999</v>
      </c>
      <c r="C7404">
        <v>83151.947030648997</v>
      </c>
      <c r="D7404">
        <v>188645.02447500001</v>
      </c>
      <c r="E7404">
        <v>58505.546807899998</v>
      </c>
      <c r="F7404">
        <f t="shared" si="1610"/>
        <v>489602.80826104904</v>
      </c>
      <c r="G7404">
        <f t="shared" si="1611"/>
        <v>309</v>
      </c>
      <c r="H7404" t="str">
        <f t="shared" si="1613"/>
        <v>Day309</v>
      </c>
      <c r="I7404">
        <f t="shared" si="1612"/>
        <v>9</v>
      </c>
      <c r="J7404" t="str">
        <f t="shared" si="1614"/>
        <v>Hour9</v>
      </c>
      <c r="K7404">
        <f t="shared" si="1615"/>
        <v>11</v>
      </c>
      <c r="L7404" t="str">
        <f t="shared" si="1616"/>
        <v>Winter</v>
      </c>
      <c r="M7404">
        <f t="shared" si="1617"/>
        <v>2761</v>
      </c>
      <c r="N7404" t="e">
        <f t="shared" si="1618"/>
        <v>#N/A</v>
      </c>
      <c r="O7404" t="str">
        <f t="shared" si="1619"/>
        <v>Winter</v>
      </c>
      <c r="P7404">
        <f t="shared" si="1620"/>
        <v>1.2495468589274148E-4</v>
      </c>
      <c r="Q7404">
        <f t="shared" si="1621"/>
        <v>9.8894730046439458E-5</v>
      </c>
      <c r="R7404">
        <f t="shared" si="1622"/>
        <v>6.7750068384575055E-5</v>
      </c>
      <c r="S7404">
        <f t="shared" si="1623"/>
        <v>8.1893195347712368E-5</v>
      </c>
    </row>
    <row r="7405" spans="1:19" x14ac:dyDescent="0.25">
      <c r="A7405">
        <v>7403</v>
      </c>
      <c r="B7405">
        <v>158384.70117750001</v>
      </c>
      <c r="C7405">
        <v>81661.546569280006</v>
      </c>
      <c r="D7405">
        <v>193090.33615925</v>
      </c>
      <c r="E7405">
        <v>75075.581229000003</v>
      </c>
      <c r="F7405">
        <f t="shared" si="1610"/>
        <v>508212.16513503005</v>
      </c>
      <c r="G7405">
        <f t="shared" si="1611"/>
        <v>309</v>
      </c>
      <c r="H7405" t="str">
        <f t="shared" si="1613"/>
        <v>Day309</v>
      </c>
      <c r="I7405">
        <f t="shared" si="1612"/>
        <v>10</v>
      </c>
      <c r="J7405" t="str">
        <f t="shared" si="1614"/>
        <v>Hour10</v>
      </c>
      <c r="K7405">
        <f t="shared" si="1615"/>
        <v>11</v>
      </c>
      <c r="L7405" t="str">
        <f t="shared" si="1616"/>
        <v>Winter</v>
      </c>
      <c r="M7405">
        <f t="shared" si="1617"/>
        <v>2761</v>
      </c>
      <c r="N7405" t="e">
        <f t="shared" si="1618"/>
        <v>#N/A</v>
      </c>
      <c r="O7405" t="str">
        <f t="shared" si="1619"/>
        <v>Winter</v>
      </c>
      <c r="P7405">
        <f t="shared" si="1620"/>
        <v>1.2789917131845915E-4</v>
      </c>
      <c r="Q7405">
        <f t="shared" si="1621"/>
        <v>9.832632615795601E-5</v>
      </c>
      <c r="R7405">
        <f t="shared" si="1622"/>
        <v>6.6535728410780666E-5</v>
      </c>
      <c r="S7405">
        <f t="shared" si="1623"/>
        <v>1.050871169466509E-4</v>
      </c>
    </row>
    <row r="7406" spans="1:19" x14ac:dyDescent="0.25">
      <c r="A7406">
        <v>7404</v>
      </c>
      <c r="B7406">
        <v>159960.7786319</v>
      </c>
      <c r="C7406">
        <v>81822.739933674005</v>
      </c>
      <c r="D7406">
        <v>192819.60123209999</v>
      </c>
      <c r="E7406">
        <v>92369.989405500004</v>
      </c>
      <c r="F7406">
        <f t="shared" si="1610"/>
        <v>526973.10920317401</v>
      </c>
      <c r="G7406">
        <f t="shared" si="1611"/>
        <v>309</v>
      </c>
      <c r="H7406" t="str">
        <f t="shared" si="1613"/>
        <v>Day309</v>
      </c>
      <c r="I7406">
        <f t="shared" si="1612"/>
        <v>11</v>
      </c>
      <c r="J7406" t="str">
        <f t="shared" si="1614"/>
        <v>Hour11</v>
      </c>
      <c r="K7406">
        <f t="shared" si="1615"/>
        <v>11</v>
      </c>
      <c r="L7406" t="str">
        <f t="shared" si="1616"/>
        <v>Winter</v>
      </c>
      <c r="M7406">
        <f t="shared" si="1617"/>
        <v>2761</v>
      </c>
      <c r="N7406" t="e">
        <f t="shared" si="1618"/>
        <v>#N/A</v>
      </c>
      <c r="O7406" t="str">
        <f t="shared" si="1619"/>
        <v>Winter</v>
      </c>
      <c r="P7406">
        <f t="shared" si="1620"/>
        <v>1.2771984192519063E-4</v>
      </c>
      <c r="Q7406">
        <f t="shared" si="1621"/>
        <v>9.9304766024176813E-5</v>
      </c>
      <c r="R7406">
        <f t="shared" si="1622"/>
        <v>6.6667064619382101E-5</v>
      </c>
      <c r="S7406">
        <f t="shared" si="1623"/>
        <v>1.2929498140558021E-4</v>
      </c>
    </row>
    <row r="7407" spans="1:19" x14ac:dyDescent="0.25">
      <c r="A7407">
        <v>7405</v>
      </c>
      <c r="B7407">
        <v>164735.15789209999</v>
      </c>
      <c r="C7407">
        <v>83206.370158735997</v>
      </c>
      <c r="D7407">
        <v>186886.00277649</v>
      </c>
      <c r="E7407">
        <v>113175.5034298</v>
      </c>
      <c r="F7407">
        <f t="shared" si="1610"/>
        <v>548003.03425712604</v>
      </c>
      <c r="G7407">
        <f t="shared" si="1611"/>
        <v>309</v>
      </c>
      <c r="H7407" t="str">
        <f t="shared" si="1613"/>
        <v>Day309</v>
      </c>
      <c r="I7407">
        <f t="shared" si="1612"/>
        <v>12</v>
      </c>
      <c r="J7407" t="str">
        <f t="shared" si="1614"/>
        <v>Hour12</v>
      </c>
      <c r="K7407">
        <f t="shared" si="1615"/>
        <v>11</v>
      </c>
      <c r="L7407" t="str">
        <f t="shared" si="1616"/>
        <v>Winter</v>
      </c>
      <c r="M7407">
        <f t="shared" si="1617"/>
        <v>2761</v>
      </c>
      <c r="N7407" t="e">
        <f t="shared" si="1618"/>
        <v>#N/A</v>
      </c>
      <c r="O7407" t="str">
        <f t="shared" si="1619"/>
        <v>Winter</v>
      </c>
      <c r="P7407">
        <f t="shared" si="1620"/>
        <v>1.2378954515061201E-4</v>
      </c>
      <c r="Q7407">
        <f t="shared" si="1621"/>
        <v>1.0226873393806075E-4</v>
      </c>
      <c r="R7407">
        <f t="shared" si="1622"/>
        <v>6.7794410949978103E-5</v>
      </c>
      <c r="S7407">
        <f t="shared" si="1623"/>
        <v>1.5841751964791148E-4</v>
      </c>
    </row>
    <row r="7408" spans="1:19" x14ac:dyDescent="0.25">
      <c r="A7408">
        <v>7406</v>
      </c>
      <c r="B7408">
        <v>167069.67119329999</v>
      </c>
      <c r="C7408">
        <v>83773.813486437997</v>
      </c>
      <c r="D7408">
        <v>184268.98902127001</v>
      </c>
      <c r="E7408">
        <v>118731.90936819999</v>
      </c>
      <c r="F7408">
        <f t="shared" si="1610"/>
        <v>553844.38306920801</v>
      </c>
      <c r="G7408">
        <f t="shared" si="1611"/>
        <v>309</v>
      </c>
      <c r="H7408" t="str">
        <f t="shared" si="1613"/>
        <v>Day309</v>
      </c>
      <c r="I7408">
        <f t="shared" si="1612"/>
        <v>13</v>
      </c>
      <c r="J7408" t="str">
        <f t="shared" si="1614"/>
        <v>Hour13</v>
      </c>
      <c r="K7408">
        <f t="shared" si="1615"/>
        <v>11</v>
      </c>
      <c r="L7408" t="str">
        <f t="shared" si="1616"/>
        <v>Winter</v>
      </c>
      <c r="M7408">
        <f t="shared" si="1617"/>
        <v>2761</v>
      </c>
      <c r="N7408" t="e">
        <f t="shared" si="1618"/>
        <v>#N/A</v>
      </c>
      <c r="O7408" t="str">
        <f t="shared" si="1619"/>
        <v>Winter</v>
      </c>
      <c r="P7408">
        <f t="shared" si="1620"/>
        <v>1.220560876546056E-4</v>
      </c>
      <c r="Q7408">
        <f t="shared" si="1621"/>
        <v>1.0371801606295885E-4</v>
      </c>
      <c r="R7408">
        <f t="shared" si="1622"/>
        <v>6.825674918292424E-5</v>
      </c>
      <c r="S7408">
        <f t="shared" si="1623"/>
        <v>1.6619510419794831E-4</v>
      </c>
    </row>
    <row r="7409" spans="1:19" x14ac:dyDescent="0.25">
      <c r="A7409">
        <v>7407</v>
      </c>
      <c r="B7409">
        <v>165390.6672009</v>
      </c>
      <c r="C7409">
        <v>82376.658440978994</v>
      </c>
      <c r="D7409">
        <v>188551.228795</v>
      </c>
      <c r="E7409">
        <v>120287.827164</v>
      </c>
      <c r="F7409">
        <f t="shared" si="1610"/>
        <v>556606.38160087902</v>
      </c>
      <c r="G7409">
        <f t="shared" si="1611"/>
        <v>309</v>
      </c>
      <c r="H7409" t="str">
        <f t="shared" si="1613"/>
        <v>Day309</v>
      </c>
      <c r="I7409">
        <f t="shared" si="1612"/>
        <v>14</v>
      </c>
      <c r="J7409" t="str">
        <f t="shared" si="1614"/>
        <v>Hour14</v>
      </c>
      <c r="K7409">
        <f t="shared" si="1615"/>
        <v>11</v>
      </c>
      <c r="L7409" t="str">
        <f t="shared" si="1616"/>
        <v>Winter</v>
      </c>
      <c r="M7409">
        <f t="shared" si="1617"/>
        <v>2761</v>
      </c>
      <c r="N7409" t="e">
        <f t="shared" si="1618"/>
        <v>#N/A</v>
      </c>
      <c r="O7409" t="str">
        <f t="shared" si="1619"/>
        <v>Winter</v>
      </c>
      <c r="P7409">
        <f t="shared" si="1620"/>
        <v>1.2489255751291743E-4</v>
      </c>
      <c r="Q7409">
        <f t="shared" si="1621"/>
        <v>1.0267567868472799E-4</v>
      </c>
      <c r="R7409">
        <f t="shared" si="1622"/>
        <v>6.7118383176427576E-5</v>
      </c>
      <c r="S7409">
        <f t="shared" si="1623"/>
        <v>1.6837300162731182E-4</v>
      </c>
    </row>
    <row r="7410" spans="1:19" x14ac:dyDescent="0.25">
      <c r="A7410">
        <v>7408</v>
      </c>
      <c r="B7410">
        <v>169147.51253790001</v>
      </c>
      <c r="C7410">
        <v>83724.618408071998</v>
      </c>
      <c r="D7410">
        <v>185866.13672780001</v>
      </c>
      <c r="E7410">
        <v>130072.1219119</v>
      </c>
      <c r="F7410">
        <f t="shared" si="1610"/>
        <v>568810.38958567195</v>
      </c>
      <c r="G7410">
        <f t="shared" si="1611"/>
        <v>309</v>
      </c>
      <c r="H7410" t="str">
        <f t="shared" si="1613"/>
        <v>Day309</v>
      </c>
      <c r="I7410">
        <f t="shared" si="1612"/>
        <v>15</v>
      </c>
      <c r="J7410" t="str">
        <f t="shared" si="1614"/>
        <v>Hour15</v>
      </c>
      <c r="K7410">
        <f t="shared" si="1615"/>
        <v>11</v>
      </c>
      <c r="L7410" t="str">
        <f t="shared" si="1616"/>
        <v>Winter</v>
      </c>
      <c r="M7410">
        <f t="shared" si="1617"/>
        <v>2761</v>
      </c>
      <c r="N7410" t="e">
        <f t="shared" si="1618"/>
        <v>#N/A</v>
      </c>
      <c r="O7410" t="str">
        <f t="shared" si="1619"/>
        <v>Winter</v>
      </c>
      <c r="P7410">
        <f t="shared" si="1620"/>
        <v>1.2311400630657734E-4</v>
      </c>
      <c r="Q7410">
        <f t="shared" si="1621"/>
        <v>1.0500795444864083E-4</v>
      </c>
      <c r="R7410">
        <f t="shared" si="1622"/>
        <v>6.821666629800692E-5</v>
      </c>
      <c r="S7410">
        <f t="shared" si="1623"/>
        <v>1.8206857759996774E-4</v>
      </c>
    </row>
    <row r="7411" spans="1:19" x14ac:dyDescent="0.25">
      <c r="A7411">
        <v>7409</v>
      </c>
      <c r="B7411">
        <v>169877.1823931</v>
      </c>
      <c r="C7411">
        <v>83376.289577905001</v>
      </c>
      <c r="D7411">
        <v>197930.71057600001</v>
      </c>
      <c r="E7411">
        <v>141754.7047691</v>
      </c>
      <c r="F7411">
        <f t="shared" si="1610"/>
        <v>592938.88731610496</v>
      </c>
      <c r="G7411">
        <f t="shared" si="1611"/>
        <v>309</v>
      </c>
      <c r="H7411" t="str">
        <f t="shared" si="1613"/>
        <v>Day309</v>
      </c>
      <c r="I7411">
        <f t="shared" si="1612"/>
        <v>16</v>
      </c>
      <c r="J7411" t="str">
        <f t="shared" si="1614"/>
        <v>Hour16</v>
      </c>
      <c r="K7411">
        <f t="shared" si="1615"/>
        <v>11</v>
      </c>
      <c r="L7411" t="str">
        <f t="shared" si="1616"/>
        <v>Winter</v>
      </c>
      <c r="M7411">
        <f t="shared" si="1617"/>
        <v>2761</v>
      </c>
      <c r="N7411" t="e">
        <f t="shared" si="1618"/>
        <v>#N/A</v>
      </c>
      <c r="O7411" t="str">
        <f t="shared" si="1619"/>
        <v>Winter</v>
      </c>
      <c r="P7411">
        <f t="shared" si="1620"/>
        <v>1.3110533838558161E-4</v>
      </c>
      <c r="Q7411">
        <f t="shared" si="1621"/>
        <v>1.0546093857928371E-4</v>
      </c>
      <c r="R7411">
        <f t="shared" si="1622"/>
        <v>6.7932856923640322E-5</v>
      </c>
      <c r="S7411">
        <f t="shared" si="1623"/>
        <v>1.9842128417720683E-4</v>
      </c>
    </row>
    <row r="7412" spans="1:19" x14ac:dyDescent="0.25">
      <c r="A7412">
        <v>7410</v>
      </c>
      <c r="B7412">
        <v>172305.86874889999</v>
      </c>
      <c r="C7412">
        <v>83336.920921647004</v>
      </c>
      <c r="D7412">
        <v>222068.99789761999</v>
      </c>
      <c r="E7412">
        <v>137488.9971185</v>
      </c>
      <c r="F7412">
        <f t="shared" si="1610"/>
        <v>615200.78468666691</v>
      </c>
      <c r="G7412">
        <f t="shared" si="1611"/>
        <v>309</v>
      </c>
      <c r="H7412" t="str">
        <f t="shared" si="1613"/>
        <v>Day309</v>
      </c>
      <c r="I7412">
        <f t="shared" si="1612"/>
        <v>17</v>
      </c>
      <c r="J7412" t="str">
        <f t="shared" si="1614"/>
        <v>Hour17</v>
      </c>
      <c r="K7412">
        <f t="shared" si="1615"/>
        <v>11</v>
      </c>
      <c r="L7412" t="str">
        <f t="shared" si="1616"/>
        <v>Winter</v>
      </c>
      <c r="M7412">
        <f t="shared" si="1617"/>
        <v>2761</v>
      </c>
      <c r="N7412" t="e">
        <f t="shared" si="1618"/>
        <v>#N/A</v>
      </c>
      <c r="O7412" t="str">
        <f t="shared" si="1619"/>
        <v>Winter</v>
      </c>
      <c r="P7412">
        <f t="shared" si="1620"/>
        <v>1.4709405644828085E-4</v>
      </c>
      <c r="Q7412">
        <f t="shared" si="1621"/>
        <v>1.0696868399270051E-4</v>
      </c>
      <c r="R7412">
        <f t="shared" si="1622"/>
        <v>6.7900780354793354E-5</v>
      </c>
      <c r="S7412">
        <f t="shared" si="1623"/>
        <v>1.9245035579542737E-4</v>
      </c>
    </row>
    <row r="7413" spans="1:19" x14ac:dyDescent="0.25">
      <c r="A7413">
        <v>7411</v>
      </c>
      <c r="B7413">
        <v>175382.11200289999</v>
      </c>
      <c r="C7413">
        <v>85541.394009644995</v>
      </c>
      <c r="D7413">
        <v>222529.55521729999</v>
      </c>
      <c r="E7413">
        <v>158068.34213179999</v>
      </c>
      <c r="F7413">
        <f t="shared" si="1610"/>
        <v>641521.40336164495</v>
      </c>
      <c r="G7413">
        <f t="shared" si="1611"/>
        <v>309</v>
      </c>
      <c r="H7413" t="str">
        <f t="shared" si="1613"/>
        <v>Day309</v>
      </c>
      <c r="I7413">
        <f t="shared" si="1612"/>
        <v>18</v>
      </c>
      <c r="J7413" t="str">
        <f t="shared" si="1614"/>
        <v>Hour18</v>
      </c>
      <c r="K7413">
        <f t="shared" si="1615"/>
        <v>11</v>
      </c>
      <c r="L7413" t="str">
        <f t="shared" si="1616"/>
        <v>Winter</v>
      </c>
      <c r="M7413">
        <f t="shared" si="1617"/>
        <v>2761</v>
      </c>
      <c r="N7413" t="e">
        <f t="shared" si="1618"/>
        <v>#N/A</v>
      </c>
      <c r="O7413" t="str">
        <f t="shared" si="1619"/>
        <v>Winter</v>
      </c>
      <c r="P7413">
        <f t="shared" si="1620"/>
        <v>1.4739912039246053E-4</v>
      </c>
      <c r="Q7413">
        <f t="shared" si="1621"/>
        <v>1.0887843724086958E-4</v>
      </c>
      <c r="R7413">
        <f t="shared" si="1622"/>
        <v>6.9696928344073372E-5</v>
      </c>
      <c r="S7413">
        <f t="shared" si="1623"/>
        <v>2.212563137473421E-4</v>
      </c>
    </row>
    <row r="7414" spans="1:19" x14ac:dyDescent="0.25">
      <c r="A7414">
        <v>7412</v>
      </c>
      <c r="B7414">
        <v>170183.14000099999</v>
      </c>
      <c r="C7414">
        <v>85291.007831961004</v>
      </c>
      <c r="D7414">
        <v>216591.55419091001</v>
      </c>
      <c r="E7414">
        <v>156066.3026008</v>
      </c>
      <c r="F7414">
        <f t="shared" si="1610"/>
        <v>628132.00462467107</v>
      </c>
      <c r="G7414">
        <f t="shared" si="1611"/>
        <v>309</v>
      </c>
      <c r="H7414" t="str">
        <f t="shared" si="1613"/>
        <v>Day309</v>
      </c>
      <c r="I7414">
        <f t="shared" si="1612"/>
        <v>19</v>
      </c>
      <c r="J7414" t="str">
        <f t="shared" si="1614"/>
        <v>Hour19</v>
      </c>
      <c r="K7414">
        <f t="shared" si="1615"/>
        <v>11</v>
      </c>
      <c r="L7414" t="str">
        <f t="shared" si="1616"/>
        <v>Winter</v>
      </c>
      <c r="M7414">
        <f t="shared" si="1617"/>
        <v>2761</v>
      </c>
      <c r="N7414" t="e">
        <f t="shared" si="1618"/>
        <v>#N/A</v>
      </c>
      <c r="O7414" t="str">
        <f t="shared" si="1619"/>
        <v>Winter</v>
      </c>
      <c r="P7414">
        <f t="shared" si="1620"/>
        <v>1.4346590744317511E-4</v>
      </c>
      <c r="Q7414">
        <f t="shared" si="1621"/>
        <v>1.0565087919426248E-4</v>
      </c>
      <c r="R7414">
        <f t="shared" si="1622"/>
        <v>6.9492920124585863E-5</v>
      </c>
      <c r="S7414">
        <f t="shared" si="1623"/>
        <v>2.1845395699056556E-4</v>
      </c>
    </row>
    <row r="7415" spans="1:19" x14ac:dyDescent="0.25">
      <c r="A7415">
        <v>7413</v>
      </c>
      <c r="B7415">
        <v>167618.06479830001</v>
      </c>
      <c r="C7415">
        <v>86648.289704365001</v>
      </c>
      <c r="D7415">
        <v>202114.84274066001</v>
      </c>
      <c r="E7415">
        <v>136420.0484148</v>
      </c>
      <c r="F7415">
        <f t="shared" si="1610"/>
        <v>592801.24565812503</v>
      </c>
      <c r="G7415">
        <f t="shared" si="1611"/>
        <v>309</v>
      </c>
      <c r="H7415" t="str">
        <f t="shared" si="1613"/>
        <v>Day309</v>
      </c>
      <c r="I7415">
        <f t="shared" si="1612"/>
        <v>20</v>
      </c>
      <c r="J7415" t="str">
        <f t="shared" si="1614"/>
        <v>Hour20</v>
      </c>
      <c r="K7415">
        <f t="shared" si="1615"/>
        <v>11</v>
      </c>
      <c r="L7415" t="str">
        <f t="shared" si="1616"/>
        <v>Winter</v>
      </c>
      <c r="M7415">
        <f t="shared" si="1617"/>
        <v>2761</v>
      </c>
      <c r="N7415" t="e">
        <f t="shared" si="1618"/>
        <v>#N/A</v>
      </c>
      <c r="O7415" t="str">
        <f t="shared" si="1619"/>
        <v>Winter</v>
      </c>
      <c r="P7415">
        <f t="shared" si="1620"/>
        <v>1.3387682372861592E-4</v>
      </c>
      <c r="Q7415">
        <f t="shared" si="1621"/>
        <v>1.0405846263429619E-4</v>
      </c>
      <c r="R7415">
        <f t="shared" si="1622"/>
        <v>7.0598798494921799E-5</v>
      </c>
      <c r="S7415">
        <f t="shared" si="1623"/>
        <v>1.909540938205377E-4</v>
      </c>
    </row>
    <row r="7416" spans="1:19" x14ac:dyDescent="0.25">
      <c r="A7416">
        <v>7414</v>
      </c>
      <c r="B7416">
        <v>160118.68317410001</v>
      </c>
      <c r="C7416">
        <v>86981.643317743001</v>
      </c>
      <c r="D7416">
        <v>187879.988721</v>
      </c>
      <c r="E7416">
        <v>115317.0395021</v>
      </c>
      <c r="F7416">
        <f t="shared" si="1610"/>
        <v>550297.35471494298</v>
      </c>
      <c r="G7416">
        <f t="shared" si="1611"/>
        <v>309</v>
      </c>
      <c r="H7416" t="str">
        <f t="shared" si="1613"/>
        <v>Day309</v>
      </c>
      <c r="I7416">
        <f t="shared" si="1612"/>
        <v>21</v>
      </c>
      <c r="J7416" t="str">
        <f t="shared" si="1614"/>
        <v>Hour21</v>
      </c>
      <c r="K7416">
        <f t="shared" si="1615"/>
        <v>11</v>
      </c>
      <c r="L7416" t="str">
        <f t="shared" si="1616"/>
        <v>Winter</v>
      </c>
      <c r="M7416">
        <f t="shared" si="1617"/>
        <v>2761</v>
      </c>
      <c r="N7416" t="e">
        <f t="shared" si="1618"/>
        <v>#N/A</v>
      </c>
      <c r="O7416" t="str">
        <f t="shared" si="1619"/>
        <v>Winter</v>
      </c>
      <c r="P7416">
        <f t="shared" si="1620"/>
        <v>1.2444794153198334E-4</v>
      </c>
      <c r="Q7416">
        <f t="shared" si="1621"/>
        <v>9.9402794264295659E-5</v>
      </c>
      <c r="R7416">
        <f t="shared" si="1622"/>
        <v>7.0870406447701075E-5</v>
      </c>
      <c r="S7416">
        <f t="shared" si="1623"/>
        <v>1.6141513682238007E-4</v>
      </c>
    </row>
    <row r="7417" spans="1:19" x14ac:dyDescent="0.25">
      <c r="A7417">
        <v>7415</v>
      </c>
      <c r="B7417">
        <v>152036.692798</v>
      </c>
      <c r="C7417">
        <v>89583.659359358004</v>
      </c>
      <c r="D7417">
        <v>168496.70890239999</v>
      </c>
      <c r="E7417">
        <v>92589.521133000002</v>
      </c>
      <c r="F7417">
        <f t="shared" si="1610"/>
        <v>502706.58219275798</v>
      </c>
      <c r="G7417">
        <f t="shared" si="1611"/>
        <v>309</v>
      </c>
      <c r="H7417" t="str">
        <f t="shared" si="1613"/>
        <v>Day309</v>
      </c>
      <c r="I7417">
        <f t="shared" si="1612"/>
        <v>22</v>
      </c>
      <c r="J7417" t="str">
        <f t="shared" si="1614"/>
        <v>Hour22</v>
      </c>
      <c r="K7417">
        <f t="shared" si="1615"/>
        <v>11</v>
      </c>
      <c r="L7417" t="str">
        <f t="shared" si="1616"/>
        <v>Winter</v>
      </c>
      <c r="M7417">
        <f t="shared" si="1617"/>
        <v>2761</v>
      </c>
      <c r="N7417" t="e">
        <f t="shared" si="1618"/>
        <v>#N/A</v>
      </c>
      <c r="O7417" t="str">
        <f t="shared" si="1619"/>
        <v>Winter</v>
      </c>
      <c r="P7417">
        <f t="shared" si="1620"/>
        <v>1.1160884520254233E-4</v>
      </c>
      <c r="Q7417">
        <f t="shared" si="1621"/>
        <v>9.4385438321341989E-5</v>
      </c>
      <c r="R7417">
        <f t="shared" si="1622"/>
        <v>7.2990462213709775E-5</v>
      </c>
      <c r="S7417">
        <f t="shared" si="1623"/>
        <v>1.296022711520415E-4</v>
      </c>
    </row>
    <row r="7418" spans="1:19" x14ac:dyDescent="0.25">
      <c r="A7418">
        <v>7416</v>
      </c>
      <c r="B7418">
        <v>143069.3528657</v>
      </c>
      <c r="C7418">
        <v>97120.874490782997</v>
      </c>
      <c r="D7418">
        <v>149081.90146709999</v>
      </c>
      <c r="E7418">
        <v>66135.439537999904</v>
      </c>
      <c r="F7418">
        <f t="shared" si="1610"/>
        <v>455407.56836158293</v>
      </c>
      <c r="G7418">
        <f t="shared" si="1611"/>
        <v>309</v>
      </c>
      <c r="H7418" t="str">
        <f t="shared" si="1613"/>
        <v>Day309</v>
      </c>
      <c r="I7418">
        <f t="shared" si="1612"/>
        <v>23</v>
      </c>
      <c r="J7418" t="str">
        <f t="shared" si="1614"/>
        <v>Hour23</v>
      </c>
      <c r="K7418">
        <f t="shared" si="1615"/>
        <v>11</v>
      </c>
      <c r="L7418" t="str">
        <f t="shared" si="1616"/>
        <v>Winter</v>
      </c>
      <c r="M7418">
        <f t="shared" si="1617"/>
        <v>2761</v>
      </c>
      <c r="N7418" t="e">
        <f t="shared" si="1618"/>
        <v>#N/A</v>
      </c>
      <c r="O7418" t="str">
        <f t="shared" si="1619"/>
        <v>Winter</v>
      </c>
      <c r="P7418">
        <f t="shared" si="1620"/>
        <v>9.8748865611257257E-5</v>
      </c>
      <c r="Q7418">
        <f t="shared" si="1621"/>
        <v>8.8818451204546831E-5</v>
      </c>
      <c r="R7418">
        <f t="shared" si="1622"/>
        <v>7.9131591301102969E-5</v>
      </c>
      <c r="S7418">
        <f t="shared" si="1623"/>
        <v>9.2573145026326271E-5</v>
      </c>
    </row>
    <row r="7419" spans="1:19" x14ac:dyDescent="0.25">
      <c r="A7419">
        <v>7417</v>
      </c>
      <c r="B7419">
        <v>127585.4653114</v>
      </c>
      <c r="C7419">
        <v>127935.279693509</v>
      </c>
      <c r="D7419">
        <v>124634.34282924001</v>
      </c>
      <c r="E7419">
        <v>27610.361812700001</v>
      </c>
      <c r="F7419">
        <f t="shared" si="1610"/>
        <v>407765.44964684901</v>
      </c>
      <c r="G7419">
        <f t="shared" si="1611"/>
        <v>310</v>
      </c>
      <c r="H7419" t="str">
        <f t="shared" si="1613"/>
        <v>Day310</v>
      </c>
      <c r="I7419">
        <f t="shared" si="1612"/>
        <v>0</v>
      </c>
      <c r="J7419" t="str">
        <f t="shared" si="1614"/>
        <v>Hour0</v>
      </c>
      <c r="K7419">
        <f t="shared" si="1615"/>
        <v>11</v>
      </c>
      <c r="L7419" t="str">
        <f t="shared" si="1616"/>
        <v>Winter</v>
      </c>
      <c r="M7419">
        <f t="shared" si="1617"/>
        <v>49</v>
      </c>
      <c r="N7419">
        <f t="shared" si="1618"/>
        <v>720494.84493712604</v>
      </c>
      <c r="O7419" t="str">
        <f t="shared" si="1619"/>
        <v>Winter</v>
      </c>
      <c r="P7419">
        <f t="shared" si="1620"/>
        <v>8.2555292422991107E-5</v>
      </c>
      <c r="Q7419">
        <f t="shared" si="1621"/>
        <v>7.9205945914967148E-5</v>
      </c>
      <c r="R7419">
        <f t="shared" si="1622"/>
        <v>1.0423837634060655E-4</v>
      </c>
      <c r="S7419">
        <f t="shared" si="1623"/>
        <v>3.8647630471221282E-5</v>
      </c>
    </row>
    <row r="7420" spans="1:19" x14ac:dyDescent="0.25">
      <c r="A7420">
        <v>7418</v>
      </c>
      <c r="B7420">
        <v>124560.547054</v>
      </c>
      <c r="C7420">
        <v>130437.910067759</v>
      </c>
      <c r="D7420">
        <v>119780.41616184999</v>
      </c>
      <c r="E7420">
        <v>19280.871307500001</v>
      </c>
      <c r="F7420">
        <f t="shared" si="1610"/>
        <v>394059.74459110899</v>
      </c>
      <c r="G7420">
        <f t="shared" si="1611"/>
        <v>310</v>
      </c>
      <c r="H7420" t="str">
        <f t="shared" si="1613"/>
        <v>Day310</v>
      </c>
      <c r="I7420">
        <f t="shared" si="1612"/>
        <v>1</v>
      </c>
      <c r="J7420" t="str">
        <f t="shared" si="1614"/>
        <v>Hour1</v>
      </c>
      <c r="K7420">
        <f t="shared" si="1615"/>
        <v>11</v>
      </c>
      <c r="L7420" t="str">
        <f t="shared" si="1616"/>
        <v>Winter</v>
      </c>
      <c r="M7420">
        <f t="shared" si="1617"/>
        <v>2761</v>
      </c>
      <c r="N7420" t="e">
        <f t="shared" si="1618"/>
        <v>#N/A</v>
      </c>
      <c r="O7420" t="str">
        <f t="shared" si="1619"/>
        <v>Winter</v>
      </c>
      <c r="P7420">
        <f t="shared" si="1620"/>
        <v>7.934014861647901E-5</v>
      </c>
      <c r="Q7420">
        <f t="shared" si="1621"/>
        <v>7.7328055582333673E-5</v>
      </c>
      <c r="R7420">
        <f t="shared" si="1622"/>
        <v>1.0627745522031404E-4</v>
      </c>
      <c r="S7420">
        <f t="shared" si="1623"/>
        <v>2.6988418134842414E-5</v>
      </c>
    </row>
    <row r="7421" spans="1:19" x14ac:dyDescent="0.25">
      <c r="A7421">
        <v>7419</v>
      </c>
      <c r="B7421">
        <v>123324.7190086</v>
      </c>
      <c r="C7421">
        <v>131459.16076695101</v>
      </c>
      <c r="D7421">
        <v>119407.2441175</v>
      </c>
      <c r="E7421">
        <v>15622.295478</v>
      </c>
      <c r="F7421">
        <f t="shared" si="1610"/>
        <v>389813.41937105107</v>
      </c>
      <c r="G7421">
        <f t="shared" si="1611"/>
        <v>310</v>
      </c>
      <c r="H7421" t="str">
        <f t="shared" si="1613"/>
        <v>Day310</v>
      </c>
      <c r="I7421">
        <f t="shared" si="1612"/>
        <v>2</v>
      </c>
      <c r="J7421" t="str">
        <f t="shared" si="1614"/>
        <v>Hour2</v>
      </c>
      <c r="K7421">
        <f t="shared" si="1615"/>
        <v>11</v>
      </c>
      <c r="L7421" t="str">
        <f t="shared" si="1616"/>
        <v>Winter</v>
      </c>
      <c r="M7421">
        <f t="shared" si="1617"/>
        <v>2761</v>
      </c>
      <c r="N7421" t="e">
        <f t="shared" si="1618"/>
        <v>#N/A</v>
      </c>
      <c r="O7421" t="str">
        <f t="shared" si="1619"/>
        <v>Winter</v>
      </c>
      <c r="P7421">
        <f t="shared" si="1620"/>
        <v>7.9092966928462179E-5</v>
      </c>
      <c r="Q7421">
        <f t="shared" si="1621"/>
        <v>7.6560844920168971E-5</v>
      </c>
      <c r="R7421">
        <f t="shared" si="1622"/>
        <v>1.0710954403096511E-4</v>
      </c>
      <c r="S7421">
        <f t="shared" si="1623"/>
        <v>2.1867323102888868E-5</v>
      </c>
    </row>
    <row r="7422" spans="1:19" x14ac:dyDescent="0.25">
      <c r="A7422">
        <v>7420</v>
      </c>
      <c r="B7422">
        <v>124589.7238565</v>
      </c>
      <c r="C7422">
        <v>130566.652878177</v>
      </c>
      <c r="D7422">
        <v>124287.4326036</v>
      </c>
      <c r="E7422">
        <v>15849.145732999999</v>
      </c>
      <c r="F7422">
        <f t="shared" si="1610"/>
        <v>395292.95507127699</v>
      </c>
      <c r="G7422">
        <f t="shared" si="1611"/>
        <v>310</v>
      </c>
      <c r="H7422" t="str">
        <f t="shared" si="1613"/>
        <v>Day310</v>
      </c>
      <c r="I7422">
        <f t="shared" si="1612"/>
        <v>3</v>
      </c>
      <c r="J7422" t="str">
        <f t="shared" si="1614"/>
        <v>Hour3</v>
      </c>
      <c r="K7422">
        <f t="shared" si="1615"/>
        <v>11</v>
      </c>
      <c r="L7422" t="str">
        <f t="shared" si="1616"/>
        <v>Winter</v>
      </c>
      <c r="M7422">
        <f t="shared" si="1617"/>
        <v>2761</v>
      </c>
      <c r="N7422" t="e">
        <f t="shared" si="1618"/>
        <v>#N/A</v>
      </c>
      <c r="O7422" t="str">
        <f t="shared" si="1619"/>
        <v>Winter</v>
      </c>
      <c r="P7422">
        <f t="shared" si="1620"/>
        <v>8.2325506037697011E-5</v>
      </c>
      <c r="Q7422">
        <f t="shared" si="1621"/>
        <v>7.7346168744637446E-5</v>
      </c>
      <c r="R7422">
        <f t="shared" si="1622"/>
        <v>1.0638235155192521E-4</v>
      </c>
      <c r="S7422">
        <f t="shared" si="1623"/>
        <v>2.2184856965248817E-5</v>
      </c>
    </row>
    <row r="7423" spans="1:19" x14ac:dyDescent="0.25">
      <c r="A7423">
        <v>7421</v>
      </c>
      <c r="B7423">
        <v>130469.2422429</v>
      </c>
      <c r="C7423">
        <v>132875.655656438</v>
      </c>
      <c r="D7423">
        <v>134336.12593189999</v>
      </c>
      <c r="E7423">
        <v>15069.5789621</v>
      </c>
      <c r="F7423">
        <f t="shared" si="1610"/>
        <v>412750.60279333801</v>
      </c>
      <c r="G7423">
        <f t="shared" si="1611"/>
        <v>310</v>
      </c>
      <c r="H7423" t="str">
        <f t="shared" si="1613"/>
        <v>Day310</v>
      </c>
      <c r="I7423">
        <f t="shared" si="1612"/>
        <v>4</v>
      </c>
      <c r="J7423" t="str">
        <f t="shared" si="1614"/>
        <v>Hour4</v>
      </c>
      <c r="K7423">
        <f t="shared" si="1615"/>
        <v>11</v>
      </c>
      <c r="L7423" t="str">
        <f t="shared" si="1616"/>
        <v>Winter</v>
      </c>
      <c r="M7423">
        <f t="shared" si="1617"/>
        <v>2761</v>
      </c>
      <c r="N7423" t="e">
        <f t="shared" si="1618"/>
        <v>#N/A</v>
      </c>
      <c r="O7423" t="str">
        <f t="shared" si="1619"/>
        <v>Winter</v>
      </c>
      <c r="P7423">
        <f t="shared" si="1620"/>
        <v>8.8981559235838011E-5</v>
      </c>
      <c r="Q7423">
        <f t="shared" si="1621"/>
        <v>8.0996214728971388E-5</v>
      </c>
      <c r="R7423">
        <f t="shared" si="1622"/>
        <v>1.0826366764509735E-4</v>
      </c>
      <c r="S7423">
        <f t="shared" si="1623"/>
        <v>2.1093657628790714E-5</v>
      </c>
    </row>
    <row r="7424" spans="1:19" x14ac:dyDescent="0.25">
      <c r="A7424">
        <v>7422</v>
      </c>
      <c r="B7424">
        <v>143465.5642271</v>
      </c>
      <c r="C7424">
        <v>140118.10096570401</v>
      </c>
      <c r="D7424">
        <v>148670.62286219999</v>
      </c>
      <c r="E7424">
        <v>22372.554053700002</v>
      </c>
      <c r="F7424">
        <f t="shared" si="1610"/>
        <v>454626.84210870398</v>
      </c>
      <c r="G7424">
        <f t="shared" si="1611"/>
        <v>310</v>
      </c>
      <c r="H7424" t="str">
        <f t="shared" si="1613"/>
        <v>Day310</v>
      </c>
      <c r="I7424">
        <f t="shared" si="1612"/>
        <v>5</v>
      </c>
      <c r="J7424" t="str">
        <f t="shared" si="1614"/>
        <v>Hour5</v>
      </c>
      <c r="K7424">
        <f t="shared" si="1615"/>
        <v>11</v>
      </c>
      <c r="L7424" t="str">
        <f t="shared" si="1616"/>
        <v>Winter</v>
      </c>
      <c r="M7424">
        <f t="shared" si="1617"/>
        <v>2761</v>
      </c>
      <c r="N7424" t="e">
        <f t="shared" si="1618"/>
        <v>#N/A</v>
      </c>
      <c r="O7424" t="str">
        <f t="shared" si="1619"/>
        <v>Winter</v>
      </c>
      <c r="P7424">
        <f t="shared" si="1620"/>
        <v>9.8476442900757977E-5</v>
      </c>
      <c r="Q7424">
        <f t="shared" si="1621"/>
        <v>8.9064421978610704E-5</v>
      </c>
      <c r="R7424">
        <f t="shared" si="1622"/>
        <v>1.1416462586070544E-4</v>
      </c>
      <c r="S7424">
        <f t="shared" si="1623"/>
        <v>3.1316004028860941E-5</v>
      </c>
    </row>
    <row r="7425" spans="1:19" x14ac:dyDescent="0.25">
      <c r="A7425">
        <v>7423</v>
      </c>
      <c r="B7425">
        <v>153412.4791082</v>
      </c>
      <c r="C7425">
        <v>140969.98453026</v>
      </c>
      <c r="D7425">
        <v>177124.55775420001</v>
      </c>
      <c r="E7425">
        <v>36902.863775899998</v>
      </c>
      <c r="F7425">
        <f t="shared" si="1610"/>
        <v>508409.88516856002</v>
      </c>
      <c r="G7425">
        <f t="shared" si="1611"/>
        <v>310</v>
      </c>
      <c r="H7425" t="str">
        <f t="shared" si="1613"/>
        <v>Day310</v>
      </c>
      <c r="I7425">
        <f t="shared" si="1612"/>
        <v>6</v>
      </c>
      <c r="J7425" t="str">
        <f t="shared" si="1614"/>
        <v>Hour6</v>
      </c>
      <c r="K7425">
        <f t="shared" si="1615"/>
        <v>11</v>
      </c>
      <c r="L7425" t="str">
        <f t="shared" si="1616"/>
        <v>Winter</v>
      </c>
      <c r="M7425">
        <f t="shared" si="1617"/>
        <v>2761</v>
      </c>
      <c r="N7425" t="e">
        <f t="shared" si="1618"/>
        <v>#N/A</v>
      </c>
      <c r="O7425" t="str">
        <f t="shared" si="1619"/>
        <v>Winter</v>
      </c>
      <c r="P7425">
        <f t="shared" si="1620"/>
        <v>1.1732375947715441E-4</v>
      </c>
      <c r="Q7425">
        <f t="shared" si="1621"/>
        <v>9.5239536049561172E-5</v>
      </c>
      <c r="R7425">
        <f t="shared" si="1622"/>
        <v>1.1485871868493108E-4</v>
      </c>
      <c r="S7425">
        <f t="shared" si="1623"/>
        <v>5.1654819021052615E-5</v>
      </c>
    </row>
    <row r="7426" spans="1:19" x14ac:dyDescent="0.25">
      <c r="A7426">
        <v>7424</v>
      </c>
      <c r="B7426">
        <v>163847.45594270001</v>
      </c>
      <c r="C7426">
        <v>148559.354138539</v>
      </c>
      <c r="D7426">
        <v>174403.08123235</v>
      </c>
      <c r="E7426">
        <v>57522.105632799998</v>
      </c>
      <c r="F7426">
        <f t="shared" si="1610"/>
        <v>544331.99694638897</v>
      </c>
      <c r="G7426">
        <f t="shared" si="1611"/>
        <v>310</v>
      </c>
      <c r="H7426" t="str">
        <f t="shared" si="1613"/>
        <v>Day310</v>
      </c>
      <c r="I7426">
        <f t="shared" si="1612"/>
        <v>7</v>
      </c>
      <c r="J7426" t="str">
        <f t="shared" si="1614"/>
        <v>Hour7</v>
      </c>
      <c r="K7426">
        <f t="shared" si="1615"/>
        <v>11</v>
      </c>
      <c r="L7426" t="str">
        <f t="shared" si="1616"/>
        <v>Winter</v>
      </c>
      <c r="M7426">
        <f t="shared" si="1617"/>
        <v>2761</v>
      </c>
      <c r="N7426" t="e">
        <f t="shared" si="1618"/>
        <v>#N/A</v>
      </c>
      <c r="O7426" t="str">
        <f t="shared" si="1619"/>
        <v>Winter</v>
      </c>
      <c r="P7426">
        <f t="shared" si="1620"/>
        <v>1.1552110793678842E-4</v>
      </c>
      <c r="Q7426">
        <f t="shared" si="1621"/>
        <v>1.017176423821286E-4</v>
      </c>
      <c r="R7426">
        <f t="shared" si="1622"/>
        <v>1.2104234189903568E-4</v>
      </c>
      <c r="S7426">
        <f t="shared" si="1623"/>
        <v>8.0516622618123372E-5</v>
      </c>
    </row>
    <row r="7427" spans="1:19" x14ac:dyDescent="0.25">
      <c r="A7427">
        <v>7425</v>
      </c>
      <c r="B7427">
        <v>168154.28105799999</v>
      </c>
      <c r="C7427">
        <v>156422.73378466599</v>
      </c>
      <c r="D7427">
        <v>166075.57646000001</v>
      </c>
      <c r="E7427">
        <v>64344.224461400001</v>
      </c>
      <c r="F7427">
        <f t="shared" ref="F7427:F7490" si="1624">SUM(B7427:E7427)</f>
        <v>554996.81576406595</v>
      </c>
      <c r="G7427">
        <f t="shared" ref="G7427:G7490" si="1625">CEILING(A7427/24,1)</f>
        <v>310</v>
      </c>
      <c r="H7427" t="str">
        <f t="shared" si="1613"/>
        <v>Day310</v>
      </c>
      <c r="I7427">
        <f t="shared" ref="I7427:I7490" si="1626">A7427-(G7427-1)*24-1</f>
        <v>8</v>
      </c>
      <c r="J7427" t="str">
        <f t="shared" si="1614"/>
        <v>Hour8</v>
      </c>
      <c r="K7427">
        <f t="shared" si="1615"/>
        <v>11</v>
      </c>
      <c r="L7427" t="str">
        <f t="shared" si="1616"/>
        <v>Winter</v>
      </c>
      <c r="M7427">
        <f t="shared" si="1617"/>
        <v>2761</v>
      </c>
      <c r="N7427" t="e">
        <f t="shared" si="1618"/>
        <v>#N/A</v>
      </c>
      <c r="O7427" t="str">
        <f t="shared" si="1619"/>
        <v>Winter</v>
      </c>
      <c r="P7427">
        <f t="shared" si="1620"/>
        <v>1.1000513556489479E-4</v>
      </c>
      <c r="Q7427">
        <f t="shared" si="1621"/>
        <v>1.0439134942481627E-4</v>
      </c>
      <c r="R7427">
        <f t="shared" si="1622"/>
        <v>1.2744922144645765E-4</v>
      </c>
      <c r="S7427">
        <f t="shared" si="1623"/>
        <v>9.0065890002124772E-5</v>
      </c>
    </row>
    <row r="7428" spans="1:19" x14ac:dyDescent="0.25">
      <c r="A7428">
        <v>7426</v>
      </c>
      <c r="B7428">
        <v>172802.03089150001</v>
      </c>
      <c r="C7428">
        <v>160682.23738686499</v>
      </c>
      <c r="D7428">
        <v>160715.35166135</v>
      </c>
      <c r="E7428">
        <v>62188.078020899899</v>
      </c>
      <c r="F7428">
        <f t="shared" si="1624"/>
        <v>556387.69796061493</v>
      </c>
      <c r="G7428">
        <f t="shared" si="1625"/>
        <v>310</v>
      </c>
      <c r="H7428" t="str">
        <f t="shared" ref="H7428:H7491" si="1627">CONCATENATE("Day",G7428)</f>
        <v>Day310</v>
      </c>
      <c r="I7428">
        <f t="shared" si="1626"/>
        <v>9</v>
      </c>
      <c r="J7428" t="str">
        <f t="shared" ref="J7428:J7491" si="1628">CONCATENATE("Hour",I7428)</f>
        <v>Hour9</v>
      </c>
      <c r="K7428">
        <f t="shared" ref="K7428:K7491" si="1629">MONTH(G7428)</f>
        <v>11</v>
      </c>
      <c r="L7428" t="str">
        <f t="shared" ref="L7428:L7491" si="1630">IF(AND(K7428&gt;=3,K7428&lt;=5),"Spring",IF(AND(K7428&gt;=6,K7428&lt;=8),"Summer",IF(AND(K7428&gt;=9,K7428&lt;=10),"Fall","Winter")))</f>
        <v>Winter</v>
      </c>
      <c r="M7428">
        <f t="shared" ref="M7428:M7491" si="1631">COUNTIFS($L$3:$L$8762,L7428,$N$3:$N$8762,"&gt;"&amp;N7428+1)+1</f>
        <v>2761</v>
      </c>
      <c r="N7428" t="e">
        <f t="shared" ref="N7428:N7491" si="1632">IF(G7428=G7427,NA(),_xlfn.MAXIFS($F$3:$F$8762,$G$3:$G$8762,G7428))</f>
        <v>#N/A</v>
      </c>
      <c r="O7428" t="str">
        <f t="shared" ref="O7428:O7491" si="1633">IF(G7428=G7427,O7427,IF(AND(OR(L7428="Winter",L7428="Summer"),M7428&lt;=5),CONCATENATE(L7428," Peak ",M7428),L7428))</f>
        <v>Winter</v>
      </c>
      <c r="P7428">
        <f t="shared" ref="P7428:P7491" si="1634">D7428/SUM($D$3:$D$8762)</f>
        <v>1.0645463001674259E-4</v>
      </c>
      <c r="Q7428">
        <f t="shared" ref="Q7428:Q7491" si="1635">B7428/SUM($B$3:$B$8762)</f>
        <v>1.0727670490821713E-4</v>
      </c>
      <c r="R7428">
        <f t="shared" ref="R7428:R7491" si="1636">C7428/SUM($C$3:$C$8762)</f>
        <v>1.3091975545845085E-4</v>
      </c>
      <c r="S7428">
        <f t="shared" ref="S7428:S7491" si="1637">E7428/SUM($E$3:$E$8762)</f>
        <v>8.7047821950732637E-5</v>
      </c>
    </row>
    <row r="7429" spans="1:19" x14ac:dyDescent="0.25">
      <c r="A7429">
        <v>7427</v>
      </c>
      <c r="B7429">
        <v>175599.386516</v>
      </c>
      <c r="C7429">
        <v>160061.417773044</v>
      </c>
      <c r="D7429">
        <v>161222.04175996999</v>
      </c>
      <c r="E7429">
        <v>67911.511297000005</v>
      </c>
      <c r="F7429">
        <f t="shared" si="1624"/>
        <v>564794.357346014</v>
      </c>
      <c r="G7429">
        <f t="shared" si="1625"/>
        <v>310</v>
      </c>
      <c r="H7429" t="str">
        <f t="shared" si="1627"/>
        <v>Day310</v>
      </c>
      <c r="I7429">
        <f t="shared" si="1626"/>
        <v>10</v>
      </c>
      <c r="J7429" t="str">
        <f t="shared" si="1628"/>
        <v>Hour10</v>
      </c>
      <c r="K7429">
        <f t="shared" si="1629"/>
        <v>11</v>
      </c>
      <c r="L7429" t="str">
        <f t="shared" si="1630"/>
        <v>Winter</v>
      </c>
      <c r="M7429">
        <f t="shared" si="1631"/>
        <v>2761</v>
      </c>
      <c r="N7429" t="e">
        <f t="shared" si="1632"/>
        <v>#N/A</v>
      </c>
      <c r="O7429" t="str">
        <f t="shared" si="1633"/>
        <v>Winter</v>
      </c>
      <c r="P7429">
        <f t="shared" si="1634"/>
        <v>1.0679025138971133E-4</v>
      </c>
      <c r="Q7429">
        <f t="shared" si="1635"/>
        <v>1.0901332277262899E-4</v>
      </c>
      <c r="R7429">
        <f t="shared" si="1636"/>
        <v>1.3041392760002014E-4</v>
      </c>
      <c r="S7429">
        <f t="shared" si="1637"/>
        <v>9.505920317717002E-5</v>
      </c>
    </row>
    <row r="7430" spans="1:19" x14ac:dyDescent="0.25">
      <c r="A7430">
        <v>7428</v>
      </c>
      <c r="B7430">
        <v>178138.17419719999</v>
      </c>
      <c r="C7430">
        <v>160739.15934274701</v>
      </c>
      <c r="D7430">
        <v>157403.85129692801</v>
      </c>
      <c r="E7430">
        <v>79668.713595699999</v>
      </c>
      <c r="F7430">
        <f t="shared" si="1624"/>
        <v>575949.89843257505</v>
      </c>
      <c r="G7430">
        <f t="shared" si="1625"/>
        <v>310</v>
      </c>
      <c r="H7430" t="str">
        <f t="shared" si="1627"/>
        <v>Day310</v>
      </c>
      <c r="I7430">
        <f t="shared" si="1626"/>
        <v>11</v>
      </c>
      <c r="J7430" t="str">
        <f t="shared" si="1628"/>
        <v>Hour11</v>
      </c>
      <c r="K7430">
        <f t="shared" si="1629"/>
        <v>11</v>
      </c>
      <c r="L7430" t="str">
        <f t="shared" si="1630"/>
        <v>Winter</v>
      </c>
      <c r="M7430">
        <f t="shared" si="1631"/>
        <v>2761</v>
      </c>
      <c r="N7430" t="e">
        <f t="shared" si="1632"/>
        <v>#N/A</v>
      </c>
      <c r="O7430" t="str">
        <f t="shared" si="1633"/>
        <v>Winter</v>
      </c>
      <c r="P7430">
        <f t="shared" si="1634"/>
        <v>1.0426115850048277E-4</v>
      </c>
      <c r="Q7430">
        <f t="shared" si="1635"/>
        <v>1.105894198560696E-4</v>
      </c>
      <c r="R7430">
        <f t="shared" si="1636"/>
        <v>1.3096613400448982E-4</v>
      </c>
      <c r="S7430">
        <f t="shared" si="1637"/>
        <v>1.1151635838933189E-4</v>
      </c>
    </row>
    <row r="7431" spans="1:19" x14ac:dyDescent="0.25">
      <c r="A7431">
        <v>7429</v>
      </c>
      <c r="B7431">
        <v>180806.23453340001</v>
      </c>
      <c r="C7431">
        <v>161896.369816986</v>
      </c>
      <c r="D7431">
        <v>153209.1917573</v>
      </c>
      <c r="E7431">
        <v>89174.738217699996</v>
      </c>
      <c r="F7431">
        <f t="shared" si="1624"/>
        <v>585086.53432538605</v>
      </c>
      <c r="G7431">
        <f t="shared" si="1625"/>
        <v>310</v>
      </c>
      <c r="H7431" t="str">
        <f t="shared" si="1627"/>
        <v>Day310</v>
      </c>
      <c r="I7431">
        <f t="shared" si="1626"/>
        <v>12</v>
      </c>
      <c r="J7431" t="str">
        <f t="shared" si="1628"/>
        <v>Hour12</v>
      </c>
      <c r="K7431">
        <f t="shared" si="1629"/>
        <v>11</v>
      </c>
      <c r="L7431" t="str">
        <f t="shared" si="1630"/>
        <v>Winter</v>
      </c>
      <c r="M7431">
        <f t="shared" si="1631"/>
        <v>2761</v>
      </c>
      <c r="N7431" t="e">
        <f t="shared" si="1632"/>
        <v>#N/A</v>
      </c>
      <c r="O7431" t="str">
        <f t="shared" si="1633"/>
        <v>Winter</v>
      </c>
      <c r="P7431">
        <f t="shared" si="1634"/>
        <v>1.0148270003511957E-4</v>
      </c>
      <c r="Q7431">
        <f t="shared" si="1635"/>
        <v>1.1224577030454067E-4</v>
      </c>
      <c r="R7431">
        <f t="shared" si="1636"/>
        <v>1.3190899934396457E-4</v>
      </c>
      <c r="S7431">
        <f t="shared" si="1637"/>
        <v>1.2482242548593906E-4</v>
      </c>
    </row>
    <row r="7432" spans="1:19" x14ac:dyDescent="0.25">
      <c r="A7432">
        <v>7430</v>
      </c>
      <c r="B7432">
        <v>182993.7915694</v>
      </c>
      <c r="C7432">
        <v>163551.15061269101</v>
      </c>
      <c r="D7432">
        <v>149454.25183406001</v>
      </c>
      <c r="E7432">
        <v>92643.8739031</v>
      </c>
      <c r="F7432">
        <f t="shared" si="1624"/>
        <v>588643.06791925104</v>
      </c>
      <c r="G7432">
        <f t="shared" si="1625"/>
        <v>310</v>
      </c>
      <c r="H7432" t="str">
        <f t="shared" si="1627"/>
        <v>Day310</v>
      </c>
      <c r="I7432">
        <f t="shared" si="1626"/>
        <v>13</v>
      </c>
      <c r="J7432" t="str">
        <f t="shared" si="1628"/>
        <v>Hour13</v>
      </c>
      <c r="K7432">
        <f t="shared" si="1629"/>
        <v>11</v>
      </c>
      <c r="L7432" t="str">
        <f t="shared" si="1630"/>
        <v>Winter</v>
      </c>
      <c r="M7432">
        <f t="shared" si="1631"/>
        <v>2761</v>
      </c>
      <c r="N7432" t="e">
        <f t="shared" si="1632"/>
        <v>#N/A</v>
      </c>
      <c r="O7432" t="str">
        <f t="shared" si="1633"/>
        <v>Winter</v>
      </c>
      <c r="P7432">
        <f t="shared" si="1634"/>
        <v>9.8995503036628123E-5</v>
      </c>
      <c r="Q7432">
        <f t="shared" si="1635"/>
        <v>1.1360382095597204E-4</v>
      </c>
      <c r="R7432">
        <f t="shared" si="1636"/>
        <v>1.3325727218752376E-4</v>
      </c>
      <c r="S7432">
        <f t="shared" si="1637"/>
        <v>1.2967835149420298E-4</v>
      </c>
    </row>
    <row r="7433" spans="1:19" x14ac:dyDescent="0.25">
      <c r="A7433">
        <v>7431</v>
      </c>
      <c r="B7433">
        <v>182972.92635640001</v>
      </c>
      <c r="C7433">
        <v>162493.62342413099</v>
      </c>
      <c r="D7433">
        <v>147700.69857969999</v>
      </c>
      <c r="E7433">
        <v>103806.34327909999</v>
      </c>
      <c r="F7433">
        <f t="shared" si="1624"/>
        <v>596973.59163933096</v>
      </c>
      <c r="G7433">
        <f t="shared" si="1625"/>
        <v>310</v>
      </c>
      <c r="H7433" t="str">
        <f t="shared" si="1627"/>
        <v>Day310</v>
      </c>
      <c r="I7433">
        <f t="shared" si="1626"/>
        <v>14</v>
      </c>
      <c r="J7433" t="str">
        <f t="shared" si="1628"/>
        <v>Hour14</v>
      </c>
      <c r="K7433">
        <f t="shared" si="1629"/>
        <v>11</v>
      </c>
      <c r="L7433" t="str">
        <f t="shared" si="1630"/>
        <v>Winter</v>
      </c>
      <c r="M7433">
        <f t="shared" si="1631"/>
        <v>2761</v>
      </c>
      <c r="N7433" t="e">
        <f t="shared" si="1632"/>
        <v>#N/A</v>
      </c>
      <c r="O7433" t="str">
        <f t="shared" si="1633"/>
        <v>Winter</v>
      </c>
      <c r="P7433">
        <f t="shared" si="1634"/>
        <v>9.7833984482377628E-5</v>
      </c>
      <c r="Q7433">
        <f t="shared" si="1635"/>
        <v>1.1359086768634727E-4</v>
      </c>
      <c r="R7433">
        <f t="shared" si="1636"/>
        <v>1.3239562622609989E-4</v>
      </c>
      <c r="S7433">
        <f t="shared" si="1637"/>
        <v>1.4530302872648533E-4</v>
      </c>
    </row>
    <row r="7434" spans="1:19" x14ac:dyDescent="0.25">
      <c r="A7434">
        <v>7432</v>
      </c>
      <c r="B7434">
        <v>181796.5930733</v>
      </c>
      <c r="C7434">
        <v>159762.68729600901</v>
      </c>
      <c r="D7434">
        <v>148797.6672888</v>
      </c>
      <c r="E7434">
        <v>134730.6345402</v>
      </c>
      <c r="F7434">
        <f t="shared" si="1624"/>
        <v>625087.58219830901</v>
      </c>
      <c r="G7434">
        <f t="shared" si="1625"/>
        <v>310</v>
      </c>
      <c r="H7434" t="str">
        <f t="shared" si="1627"/>
        <v>Day310</v>
      </c>
      <c r="I7434">
        <f t="shared" si="1626"/>
        <v>15</v>
      </c>
      <c r="J7434" t="str">
        <f t="shared" si="1628"/>
        <v>Hour15</v>
      </c>
      <c r="K7434">
        <f t="shared" si="1629"/>
        <v>11</v>
      </c>
      <c r="L7434" t="str">
        <f t="shared" si="1630"/>
        <v>Winter</v>
      </c>
      <c r="M7434">
        <f t="shared" si="1631"/>
        <v>2761</v>
      </c>
      <c r="N7434" t="e">
        <f t="shared" si="1632"/>
        <v>#N/A</v>
      </c>
      <c r="O7434" t="str">
        <f t="shared" si="1633"/>
        <v>Winter</v>
      </c>
      <c r="P7434">
        <f t="shared" si="1634"/>
        <v>9.8560594584399814E-5</v>
      </c>
      <c r="Q7434">
        <f t="shared" si="1635"/>
        <v>1.1286059178719381E-4</v>
      </c>
      <c r="R7434">
        <f t="shared" si="1636"/>
        <v>1.3017052968848097E-4</v>
      </c>
      <c r="S7434">
        <f t="shared" si="1637"/>
        <v>1.8858933512663089E-4</v>
      </c>
    </row>
    <row r="7435" spans="1:19" x14ac:dyDescent="0.25">
      <c r="A7435">
        <v>7433</v>
      </c>
      <c r="B7435">
        <v>180222.870746</v>
      </c>
      <c r="C7435">
        <v>155845.26342093601</v>
      </c>
      <c r="D7435">
        <v>161291.03162780701</v>
      </c>
      <c r="E7435">
        <v>173574.40427140001</v>
      </c>
      <c r="F7435">
        <f t="shared" si="1624"/>
        <v>670933.57006614306</v>
      </c>
      <c r="G7435">
        <f t="shared" si="1625"/>
        <v>310</v>
      </c>
      <c r="H7435" t="str">
        <f t="shared" si="1627"/>
        <v>Day310</v>
      </c>
      <c r="I7435">
        <f t="shared" si="1626"/>
        <v>16</v>
      </c>
      <c r="J7435" t="str">
        <f t="shared" si="1628"/>
        <v>Hour16</v>
      </c>
      <c r="K7435">
        <f t="shared" si="1629"/>
        <v>11</v>
      </c>
      <c r="L7435" t="str">
        <f t="shared" si="1630"/>
        <v>Winter</v>
      </c>
      <c r="M7435">
        <f t="shared" si="1631"/>
        <v>2761</v>
      </c>
      <c r="N7435" t="e">
        <f t="shared" si="1632"/>
        <v>#N/A</v>
      </c>
      <c r="O7435" t="str">
        <f t="shared" si="1633"/>
        <v>Winter</v>
      </c>
      <c r="P7435">
        <f t="shared" si="1634"/>
        <v>1.0683594889638741E-4</v>
      </c>
      <c r="Q7435">
        <f t="shared" si="1635"/>
        <v>1.1188361400028783E-4</v>
      </c>
      <c r="R7435">
        <f t="shared" si="1636"/>
        <v>1.2697871344237747E-4</v>
      </c>
      <c r="S7435">
        <f t="shared" si="1637"/>
        <v>2.4296093912314602E-4</v>
      </c>
    </row>
    <row r="7436" spans="1:19" x14ac:dyDescent="0.25">
      <c r="A7436">
        <v>7434</v>
      </c>
      <c r="B7436">
        <v>179143.4650961</v>
      </c>
      <c r="C7436">
        <v>151262.272365182</v>
      </c>
      <c r="D7436">
        <v>187969.84334524401</v>
      </c>
      <c r="E7436">
        <v>202119.2641306</v>
      </c>
      <c r="F7436">
        <f t="shared" si="1624"/>
        <v>720494.84493712604</v>
      </c>
      <c r="G7436">
        <f t="shared" si="1625"/>
        <v>310</v>
      </c>
      <c r="H7436" t="str">
        <f t="shared" si="1627"/>
        <v>Day310</v>
      </c>
      <c r="I7436">
        <f t="shared" si="1626"/>
        <v>17</v>
      </c>
      <c r="J7436" t="str">
        <f t="shared" si="1628"/>
        <v>Hour17</v>
      </c>
      <c r="K7436">
        <f t="shared" si="1629"/>
        <v>11</v>
      </c>
      <c r="L7436" t="str">
        <f t="shared" si="1630"/>
        <v>Winter</v>
      </c>
      <c r="M7436">
        <f t="shared" si="1631"/>
        <v>2761</v>
      </c>
      <c r="N7436" t="e">
        <f t="shared" si="1632"/>
        <v>#N/A</v>
      </c>
      <c r="O7436" t="str">
        <f t="shared" si="1633"/>
        <v>Winter</v>
      </c>
      <c r="P7436">
        <f t="shared" si="1634"/>
        <v>1.2450745943540893E-4</v>
      </c>
      <c r="Q7436">
        <f t="shared" si="1635"/>
        <v>1.1121351145124261E-4</v>
      </c>
      <c r="R7436">
        <f t="shared" si="1636"/>
        <v>1.2324461017094375E-4</v>
      </c>
      <c r="S7436">
        <f t="shared" si="1637"/>
        <v>2.8291663413268123E-4</v>
      </c>
    </row>
    <row r="7437" spans="1:19" x14ac:dyDescent="0.25">
      <c r="A7437">
        <v>7435</v>
      </c>
      <c r="B7437">
        <v>176872.9971602</v>
      </c>
      <c r="C7437">
        <v>151049.63556366501</v>
      </c>
      <c r="D7437">
        <v>200632.22740152001</v>
      </c>
      <c r="E7437">
        <v>164317.87810540001</v>
      </c>
      <c r="F7437">
        <f t="shared" si="1624"/>
        <v>692872.73823078501</v>
      </c>
      <c r="G7437">
        <f t="shared" si="1625"/>
        <v>310</v>
      </c>
      <c r="H7437" t="str">
        <f t="shared" si="1627"/>
        <v>Day310</v>
      </c>
      <c r="I7437">
        <f t="shared" si="1626"/>
        <v>18</v>
      </c>
      <c r="J7437" t="str">
        <f t="shared" si="1628"/>
        <v>Hour18</v>
      </c>
      <c r="K7437">
        <f t="shared" si="1629"/>
        <v>11</v>
      </c>
      <c r="L7437" t="str">
        <f t="shared" si="1630"/>
        <v>Winter</v>
      </c>
      <c r="M7437">
        <f t="shared" si="1631"/>
        <v>2761</v>
      </c>
      <c r="N7437" t="e">
        <f t="shared" si="1632"/>
        <v>#N/A</v>
      </c>
      <c r="O7437" t="str">
        <f t="shared" si="1633"/>
        <v>Winter</v>
      </c>
      <c r="P7437">
        <f t="shared" si="1634"/>
        <v>1.3289476902286591E-4</v>
      </c>
      <c r="Q7437">
        <f t="shared" si="1635"/>
        <v>1.09803989135408E-4</v>
      </c>
      <c r="R7437">
        <f t="shared" si="1636"/>
        <v>1.23071359172521E-4</v>
      </c>
      <c r="S7437">
        <f t="shared" si="1637"/>
        <v>2.3000410773000554E-4</v>
      </c>
    </row>
    <row r="7438" spans="1:19" x14ac:dyDescent="0.25">
      <c r="A7438">
        <v>7436</v>
      </c>
      <c r="B7438">
        <v>175073.57399880001</v>
      </c>
      <c r="C7438">
        <v>153134.100626692</v>
      </c>
      <c r="D7438">
        <v>195148.22375979999</v>
      </c>
      <c r="E7438">
        <v>101639.86914559999</v>
      </c>
      <c r="F7438">
        <f t="shared" si="1624"/>
        <v>624995.76753089204</v>
      </c>
      <c r="G7438">
        <f t="shared" si="1625"/>
        <v>310</v>
      </c>
      <c r="H7438" t="str">
        <f t="shared" si="1627"/>
        <v>Day310</v>
      </c>
      <c r="I7438">
        <f t="shared" si="1626"/>
        <v>19</v>
      </c>
      <c r="J7438" t="str">
        <f t="shared" si="1628"/>
        <v>Hour19</v>
      </c>
      <c r="K7438">
        <f t="shared" si="1629"/>
        <v>11</v>
      </c>
      <c r="L7438" t="str">
        <f t="shared" si="1630"/>
        <v>Winter</v>
      </c>
      <c r="M7438">
        <f t="shared" si="1631"/>
        <v>2761</v>
      </c>
      <c r="N7438" t="e">
        <f t="shared" si="1632"/>
        <v>#N/A</v>
      </c>
      <c r="O7438" t="str">
        <f t="shared" si="1633"/>
        <v>Winter</v>
      </c>
      <c r="P7438">
        <f t="shared" si="1634"/>
        <v>1.2926227484819666E-4</v>
      </c>
      <c r="Q7438">
        <f t="shared" si="1635"/>
        <v>1.0868689469794897E-4</v>
      </c>
      <c r="R7438">
        <f t="shared" si="1636"/>
        <v>1.247697277087777E-4</v>
      </c>
      <c r="S7438">
        <f t="shared" si="1637"/>
        <v>1.4227050447689529E-4</v>
      </c>
    </row>
    <row r="7439" spans="1:19" x14ac:dyDescent="0.25">
      <c r="A7439">
        <v>7437</v>
      </c>
      <c r="B7439">
        <v>170042.6406556</v>
      </c>
      <c r="C7439">
        <v>153528.95446376799</v>
      </c>
      <c r="D7439">
        <v>183687.86182670001</v>
      </c>
      <c r="E7439">
        <v>77550.178173099994</v>
      </c>
      <c r="F7439">
        <f t="shared" si="1624"/>
        <v>584809.63511916797</v>
      </c>
      <c r="G7439">
        <f t="shared" si="1625"/>
        <v>310</v>
      </c>
      <c r="H7439" t="str">
        <f t="shared" si="1627"/>
        <v>Day310</v>
      </c>
      <c r="I7439">
        <f t="shared" si="1626"/>
        <v>20</v>
      </c>
      <c r="J7439" t="str">
        <f t="shared" si="1628"/>
        <v>Hour20</v>
      </c>
      <c r="K7439">
        <f t="shared" si="1629"/>
        <v>11</v>
      </c>
      <c r="L7439" t="str">
        <f t="shared" si="1630"/>
        <v>Winter</v>
      </c>
      <c r="M7439">
        <f t="shared" si="1631"/>
        <v>2761</v>
      </c>
      <c r="N7439" t="e">
        <f t="shared" si="1632"/>
        <v>#N/A</v>
      </c>
      <c r="O7439" t="str">
        <f t="shared" si="1633"/>
        <v>Winter</v>
      </c>
      <c r="P7439">
        <f t="shared" si="1634"/>
        <v>1.2167116064015977E-4</v>
      </c>
      <c r="Q7439">
        <f t="shared" si="1635"/>
        <v>1.0556365622160114E-4</v>
      </c>
      <c r="R7439">
        <f t="shared" si="1636"/>
        <v>1.2509144446249304E-4</v>
      </c>
      <c r="S7439">
        <f t="shared" si="1637"/>
        <v>1.0855093639637645E-4</v>
      </c>
    </row>
    <row r="7440" spans="1:19" x14ac:dyDescent="0.25">
      <c r="A7440">
        <v>7438</v>
      </c>
      <c r="B7440">
        <v>153775.06405799999</v>
      </c>
      <c r="C7440">
        <v>151108.48915572799</v>
      </c>
      <c r="D7440">
        <v>175109.80139139999</v>
      </c>
      <c r="E7440">
        <v>61323.697775699999</v>
      </c>
      <c r="F7440">
        <f t="shared" si="1624"/>
        <v>541317.05238082795</v>
      </c>
      <c r="G7440">
        <f t="shared" si="1625"/>
        <v>310</v>
      </c>
      <c r="H7440" t="str">
        <f t="shared" si="1627"/>
        <v>Day310</v>
      </c>
      <c r="I7440">
        <f t="shared" si="1626"/>
        <v>21</v>
      </c>
      <c r="J7440" t="str">
        <f t="shared" si="1628"/>
        <v>Hour21</v>
      </c>
      <c r="K7440">
        <f t="shared" si="1629"/>
        <v>11</v>
      </c>
      <c r="L7440" t="str">
        <f t="shared" si="1630"/>
        <v>Winter</v>
      </c>
      <c r="M7440">
        <f t="shared" si="1631"/>
        <v>2761</v>
      </c>
      <c r="N7440" t="e">
        <f t="shared" si="1632"/>
        <v>#N/A</v>
      </c>
      <c r="O7440" t="str">
        <f t="shared" si="1633"/>
        <v>Winter</v>
      </c>
      <c r="P7440">
        <f t="shared" si="1634"/>
        <v>1.1598922521543874E-4</v>
      </c>
      <c r="Q7440">
        <f t="shared" si="1635"/>
        <v>9.5464631312985917E-5</v>
      </c>
      <c r="R7440">
        <f t="shared" si="1636"/>
        <v>1.2311931156605275E-4</v>
      </c>
      <c r="S7440">
        <f t="shared" si="1637"/>
        <v>8.5837904872147194E-5</v>
      </c>
    </row>
    <row r="7441" spans="1:19" x14ac:dyDescent="0.25">
      <c r="A7441">
        <v>7439</v>
      </c>
      <c r="B7441">
        <v>143053.3206909</v>
      </c>
      <c r="C7441">
        <v>145718.29356693101</v>
      </c>
      <c r="D7441">
        <v>160670.2400169</v>
      </c>
      <c r="E7441">
        <v>44534.829992500003</v>
      </c>
      <c r="F7441">
        <f t="shared" si="1624"/>
        <v>493976.68426723103</v>
      </c>
      <c r="G7441">
        <f t="shared" si="1625"/>
        <v>310</v>
      </c>
      <c r="H7441" t="str">
        <f t="shared" si="1627"/>
        <v>Day310</v>
      </c>
      <c r="I7441">
        <f t="shared" si="1626"/>
        <v>22</v>
      </c>
      <c r="J7441" t="str">
        <f t="shared" si="1628"/>
        <v>Hour22</v>
      </c>
      <c r="K7441">
        <f t="shared" si="1629"/>
        <v>11</v>
      </c>
      <c r="L7441" t="str">
        <f t="shared" si="1630"/>
        <v>Winter</v>
      </c>
      <c r="M7441">
        <f t="shared" si="1631"/>
        <v>2761</v>
      </c>
      <c r="N7441" t="e">
        <f t="shared" si="1632"/>
        <v>#N/A</v>
      </c>
      <c r="O7441" t="str">
        <f t="shared" si="1633"/>
        <v>Winter</v>
      </c>
      <c r="P7441">
        <f t="shared" si="1634"/>
        <v>1.0642474896698767E-4</v>
      </c>
      <c r="Q7441">
        <f t="shared" si="1635"/>
        <v>8.880849831871452E-5</v>
      </c>
      <c r="R7441">
        <f t="shared" si="1636"/>
        <v>1.1872751879645441E-4</v>
      </c>
      <c r="S7441">
        <f t="shared" si="1637"/>
        <v>6.233767106438693E-5</v>
      </c>
    </row>
    <row r="7442" spans="1:19" x14ac:dyDescent="0.25">
      <c r="A7442">
        <v>7440</v>
      </c>
      <c r="B7442">
        <v>137865.34303449999</v>
      </c>
      <c r="C7442">
        <v>141215.67145357799</v>
      </c>
      <c r="D7442">
        <v>143375.922884</v>
      </c>
      <c r="E7442">
        <v>34448.705818599999</v>
      </c>
      <c r="F7442">
        <f t="shared" si="1624"/>
        <v>456905.64319067798</v>
      </c>
      <c r="G7442">
        <f t="shared" si="1625"/>
        <v>310</v>
      </c>
      <c r="H7442" t="str">
        <f t="shared" si="1627"/>
        <v>Day310</v>
      </c>
      <c r="I7442">
        <f t="shared" si="1626"/>
        <v>23</v>
      </c>
      <c r="J7442" t="str">
        <f t="shared" si="1628"/>
        <v>Hour23</v>
      </c>
      <c r="K7442">
        <f t="shared" si="1629"/>
        <v>11</v>
      </c>
      <c r="L7442" t="str">
        <f t="shared" si="1630"/>
        <v>Winter</v>
      </c>
      <c r="M7442">
        <f t="shared" si="1631"/>
        <v>2761</v>
      </c>
      <c r="N7442" t="e">
        <f t="shared" si="1632"/>
        <v>#N/A</v>
      </c>
      <c r="O7442" t="str">
        <f t="shared" si="1633"/>
        <v>Winter</v>
      </c>
      <c r="P7442">
        <f t="shared" si="1634"/>
        <v>9.4969339681293189E-5</v>
      </c>
      <c r="Q7442">
        <f t="shared" si="1635"/>
        <v>8.5587765638405356E-5</v>
      </c>
      <c r="R7442">
        <f t="shared" si="1636"/>
        <v>1.1505889807279141E-4</v>
      </c>
      <c r="S7442">
        <f t="shared" si="1637"/>
        <v>4.8219609062735068E-5</v>
      </c>
    </row>
    <row r="7443" spans="1:19" x14ac:dyDescent="0.25">
      <c r="A7443">
        <v>7441</v>
      </c>
      <c r="B7443">
        <v>66679.464498300003</v>
      </c>
      <c r="C7443">
        <v>67391.217469879994</v>
      </c>
      <c r="D7443">
        <v>68829.293991600003</v>
      </c>
      <c r="E7443">
        <v>12337.0135476</v>
      </c>
      <c r="F7443">
        <f t="shared" si="1624"/>
        <v>215236.98950738</v>
      </c>
      <c r="G7443">
        <f t="shared" si="1625"/>
        <v>311</v>
      </c>
      <c r="H7443" t="str">
        <f t="shared" si="1627"/>
        <v>Day311</v>
      </c>
      <c r="I7443">
        <f t="shared" si="1626"/>
        <v>0</v>
      </c>
      <c r="J7443" t="str">
        <f t="shared" si="1628"/>
        <v>Hour0</v>
      </c>
      <c r="K7443">
        <f t="shared" si="1629"/>
        <v>11</v>
      </c>
      <c r="L7443" t="str">
        <f t="shared" si="1630"/>
        <v>Winter</v>
      </c>
      <c r="M7443">
        <f t="shared" si="1631"/>
        <v>52</v>
      </c>
      <c r="N7443">
        <f t="shared" si="1632"/>
        <v>717424.70696928701</v>
      </c>
      <c r="O7443" t="str">
        <f t="shared" si="1633"/>
        <v>Winter</v>
      </c>
      <c r="P7443">
        <f t="shared" si="1634"/>
        <v>4.5591145776968606E-5</v>
      </c>
      <c r="Q7443">
        <f t="shared" si="1635"/>
        <v>4.1395076200889307E-5</v>
      </c>
      <c r="R7443">
        <f t="shared" si="1636"/>
        <v>5.4908631188410353E-5</v>
      </c>
      <c r="S7443">
        <f t="shared" si="1637"/>
        <v>1.7268746564805335E-5</v>
      </c>
    </row>
    <row r="7444" spans="1:19" x14ac:dyDescent="0.25">
      <c r="A7444">
        <v>7442</v>
      </c>
      <c r="B7444">
        <v>130313.26292160001</v>
      </c>
      <c r="C7444">
        <v>132628.82675116</v>
      </c>
      <c r="D7444">
        <v>134385.44589890001</v>
      </c>
      <c r="E7444">
        <v>19578.8049312</v>
      </c>
      <c r="F7444">
        <f t="shared" si="1624"/>
        <v>416906.34050286002</v>
      </c>
      <c r="G7444">
        <f t="shared" si="1625"/>
        <v>311</v>
      </c>
      <c r="H7444" t="str">
        <f t="shared" si="1627"/>
        <v>Day311</v>
      </c>
      <c r="I7444">
        <f t="shared" si="1626"/>
        <v>1</v>
      </c>
      <c r="J7444" t="str">
        <f t="shared" si="1628"/>
        <v>Hour1</v>
      </c>
      <c r="K7444">
        <f t="shared" si="1629"/>
        <v>11</v>
      </c>
      <c r="L7444" t="str">
        <f t="shared" si="1630"/>
        <v>Winter</v>
      </c>
      <c r="M7444">
        <f t="shared" si="1631"/>
        <v>2761</v>
      </c>
      <c r="N7444" t="e">
        <f t="shared" si="1632"/>
        <v>#N/A</v>
      </c>
      <c r="O7444" t="str">
        <f t="shared" si="1633"/>
        <v>Winter</v>
      </c>
      <c r="P7444">
        <f t="shared" si="1634"/>
        <v>8.9014227794162722E-5</v>
      </c>
      <c r="Q7444">
        <f t="shared" si="1635"/>
        <v>8.0899381679402709E-5</v>
      </c>
      <c r="R7444">
        <f t="shared" si="1636"/>
        <v>1.0806255779969937E-4</v>
      </c>
      <c r="S7444">
        <f t="shared" si="1637"/>
        <v>2.7405451010826429E-5</v>
      </c>
    </row>
    <row r="7445" spans="1:19" x14ac:dyDescent="0.25">
      <c r="A7445">
        <v>7443</v>
      </c>
      <c r="B7445">
        <v>127850.68976730001</v>
      </c>
      <c r="C7445">
        <v>132845.229213379</v>
      </c>
      <c r="D7445">
        <v>133508.37184820001</v>
      </c>
      <c r="E7445">
        <v>15764.500874900001</v>
      </c>
      <c r="F7445">
        <f t="shared" si="1624"/>
        <v>409968.79170377902</v>
      </c>
      <c r="G7445">
        <f t="shared" si="1625"/>
        <v>311</v>
      </c>
      <c r="H7445" t="str">
        <f t="shared" si="1627"/>
        <v>Day311</v>
      </c>
      <c r="I7445">
        <f t="shared" si="1626"/>
        <v>2</v>
      </c>
      <c r="J7445" t="str">
        <f t="shared" si="1628"/>
        <v>Hour2</v>
      </c>
      <c r="K7445">
        <f t="shared" si="1629"/>
        <v>11</v>
      </c>
      <c r="L7445" t="str">
        <f t="shared" si="1630"/>
        <v>Winter</v>
      </c>
      <c r="M7445">
        <f t="shared" si="1631"/>
        <v>2761</v>
      </c>
      <c r="N7445" t="e">
        <f t="shared" si="1632"/>
        <v>#N/A</v>
      </c>
      <c r="O7445" t="str">
        <f t="shared" si="1633"/>
        <v>Winter</v>
      </c>
      <c r="P7445">
        <f t="shared" si="1634"/>
        <v>8.8433271509654845E-5</v>
      </c>
      <c r="Q7445">
        <f t="shared" si="1635"/>
        <v>7.9370599105344823E-5</v>
      </c>
      <c r="R7445">
        <f t="shared" si="1636"/>
        <v>1.0823887696163702E-4</v>
      </c>
      <c r="S7445">
        <f t="shared" si="1637"/>
        <v>2.206637524380926E-5</v>
      </c>
    </row>
    <row r="7446" spans="1:19" x14ac:dyDescent="0.25">
      <c r="A7446">
        <v>7444</v>
      </c>
      <c r="B7446">
        <v>128204.42161020001</v>
      </c>
      <c r="C7446">
        <v>131091.17246057899</v>
      </c>
      <c r="D7446">
        <v>137974.17200689999</v>
      </c>
      <c r="E7446">
        <v>15918.3353529</v>
      </c>
      <c r="F7446">
        <f t="shared" si="1624"/>
        <v>413188.10143057897</v>
      </c>
      <c r="G7446">
        <f t="shared" si="1625"/>
        <v>311</v>
      </c>
      <c r="H7446" t="str">
        <f t="shared" si="1627"/>
        <v>Day311</v>
      </c>
      <c r="I7446">
        <f t="shared" si="1626"/>
        <v>3</v>
      </c>
      <c r="J7446" t="str">
        <f t="shared" si="1628"/>
        <v>Hour3</v>
      </c>
      <c r="K7446">
        <f t="shared" si="1629"/>
        <v>11</v>
      </c>
      <c r="L7446" t="str">
        <f t="shared" si="1630"/>
        <v>Winter</v>
      </c>
      <c r="M7446">
        <f t="shared" si="1631"/>
        <v>2761</v>
      </c>
      <c r="N7446" t="e">
        <f t="shared" si="1632"/>
        <v>#N/A</v>
      </c>
      <c r="O7446" t="str">
        <f t="shared" si="1633"/>
        <v>Winter</v>
      </c>
      <c r="P7446">
        <f t="shared" si="1634"/>
        <v>9.1391328090490153E-5</v>
      </c>
      <c r="Q7446">
        <f t="shared" si="1635"/>
        <v>7.9590198298315243E-5</v>
      </c>
      <c r="R7446">
        <f t="shared" si="1636"/>
        <v>1.0680971662088367E-4</v>
      </c>
      <c r="S7446">
        <f t="shared" si="1637"/>
        <v>2.2281705202170851E-5</v>
      </c>
    </row>
    <row r="7447" spans="1:19" x14ac:dyDescent="0.25">
      <c r="A7447">
        <v>7445</v>
      </c>
      <c r="B7447">
        <v>133086.89883699999</v>
      </c>
      <c r="C7447">
        <v>132462.44776756299</v>
      </c>
      <c r="D7447">
        <v>147666.70779849999</v>
      </c>
      <c r="E7447">
        <v>15019.1405911</v>
      </c>
      <c r="F7447">
        <f t="shared" si="1624"/>
        <v>428235.19499416288</v>
      </c>
      <c r="G7447">
        <f t="shared" si="1625"/>
        <v>311</v>
      </c>
      <c r="H7447" t="str">
        <f t="shared" si="1627"/>
        <v>Day311</v>
      </c>
      <c r="I7447">
        <f t="shared" si="1626"/>
        <v>4</v>
      </c>
      <c r="J7447" t="str">
        <f t="shared" si="1628"/>
        <v>Hour4</v>
      </c>
      <c r="K7447">
        <f t="shared" si="1629"/>
        <v>11</v>
      </c>
      <c r="L7447" t="str">
        <f t="shared" si="1630"/>
        <v>Winter</v>
      </c>
      <c r="M7447">
        <f t="shared" si="1631"/>
        <v>2761</v>
      </c>
      <c r="N7447" t="e">
        <f t="shared" si="1632"/>
        <v>#N/A</v>
      </c>
      <c r="O7447" t="str">
        <f t="shared" si="1633"/>
        <v>Winter</v>
      </c>
      <c r="P7447">
        <f t="shared" si="1634"/>
        <v>9.781146966970279E-5</v>
      </c>
      <c r="Q7447">
        <f t="shared" si="1635"/>
        <v>8.2621274183119995E-5</v>
      </c>
      <c r="R7447">
        <f t="shared" si="1636"/>
        <v>1.0792699648190728E-4</v>
      </c>
      <c r="S7447">
        <f t="shared" si="1637"/>
        <v>2.1023056470529843E-5</v>
      </c>
    </row>
    <row r="7448" spans="1:19" x14ac:dyDescent="0.25">
      <c r="A7448">
        <v>7446</v>
      </c>
      <c r="B7448">
        <v>145932.91721069999</v>
      </c>
      <c r="C7448">
        <v>139271.31019076399</v>
      </c>
      <c r="D7448">
        <v>161096.53418330001</v>
      </c>
      <c r="E7448">
        <v>22216.805889399999</v>
      </c>
      <c r="F7448">
        <f t="shared" si="1624"/>
        <v>468517.56747416401</v>
      </c>
      <c r="G7448">
        <f t="shared" si="1625"/>
        <v>311</v>
      </c>
      <c r="H7448" t="str">
        <f t="shared" si="1627"/>
        <v>Day311</v>
      </c>
      <c r="I7448">
        <f t="shared" si="1626"/>
        <v>5</v>
      </c>
      <c r="J7448" t="str">
        <f t="shared" si="1628"/>
        <v>Hour5</v>
      </c>
      <c r="K7448">
        <f t="shared" si="1629"/>
        <v>11</v>
      </c>
      <c r="L7448" t="str">
        <f t="shared" si="1630"/>
        <v>Winter</v>
      </c>
      <c r="M7448">
        <f t="shared" si="1631"/>
        <v>2761</v>
      </c>
      <c r="N7448" t="e">
        <f t="shared" si="1632"/>
        <v>#N/A</v>
      </c>
      <c r="O7448" t="str">
        <f t="shared" si="1633"/>
        <v>Winter</v>
      </c>
      <c r="P7448">
        <f t="shared" si="1634"/>
        <v>1.0670711768468199E-4</v>
      </c>
      <c r="Q7448">
        <f t="shared" si="1635"/>
        <v>9.0596171904005162E-5</v>
      </c>
      <c r="R7448">
        <f t="shared" si="1636"/>
        <v>1.1347468251050984E-4</v>
      </c>
      <c r="S7448">
        <f t="shared" si="1637"/>
        <v>3.1097995386262534E-5</v>
      </c>
    </row>
    <row r="7449" spans="1:19" x14ac:dyDescent="0.25">
      <c r="A7449">
        <v>7447</v>
      </c>
      <c r="B7449">
        <v>156095.28249310001</v>
      </c>
      <c r="C7449">
        <v>139959.77980464499</v>
      </c>
      <c r="D7449">
        <v>187818.8731344</v>
      </c>
      <c r="E7449">
        <v>36568.616004299998</v>
      </c>
      <c r="F7449">
        <f t="shared" si="1624"/>
        <v>520442.55143644504</v>
      </c>
      <c r="G7449">
        <f t="shared" si="1625"/>
        <v>311</v>
      </c>
      <c r="H7449" t="str">
        <f t="shared" si="1627"/>
        <v>Day311</v>
      </c>
      <c r="I7449">
        <f t="shared" si="1626"/>
        <v>6</v>
      </c>
      <c r="J7449" t="str">
        <f t="shared" si="1628"/>
        <v>Hour6</v>
      </c>
      <c r="K7449">
        <f t="shared" si="1629"/>
        <v>11</v>
      </c>
      <c r="L7449" t="str">
        <f t="shared" si="1630"/>
        <v>Winter</v>
      </c>
      <c r="M7449">
        <f t="shared" si="1631"/>
        <v>2761</v>
      </c>
      <c r="N7449" t="e">
        <f t="shared" si="1632"/>
        <v>#N/A</v>
      </c>
      <c r="O7449" t="str">
        <f t="shared" si="1633"/>
        <v>Winter</v>
      </c>
      <c r="P7449">
        <f t="shared" si="1634"/>
        <v>1.2440745979148683E-4</v>
      </c>
      <c r="Q7449">
        <f t="shared" si="1635"/>
        <v>9.6905039085398703E-5</v>
      </c>
      <c r="R7449">
        <f t="shared" si="1636"/>
        <v>1.1403562984952941E-4</v>
      </c>
      <c r="S7449">
        <f t="shared" si="1637"/>
        <v>5.1186955381660395E-5</v>
      </c>
    </row>
    <row r="7450" spans="1:19" x14ac:dyDescent="0.25">
      <c r="A7450">
        <v>7448</v>
      </c>
      <c r="B7450">
        <v>166200.3382656</v>
      </c>
      <c r="C7450">
        <v>148371.06978213601</v>
      </c>
      <c r="D7450">
        <v>182779.9440474</v>
      </c>
      <c r="E7450">
        <v>57376.8011501</v>
      </c>
      <c r="F7450">
        <f t="shared" si="1624"/>
        <v>554728.15324523603</v>
      </c>
      <c r="G7450">
        <f t="shared" si="1625"/>
        <v>311</v>
      </c>
      <c r="H7450" t="str">
        <f t="shared" si="1627"/>
        <v>Day311</v>
      </c>
      <c r="I7450">
        <f t="shared" si="1626"/>
        <v>7</v>
      </c>
      <c r="J7450" t="str">
        <f t="shared" si="1628"/>
        <v>Hour7</v>
      </c>
      <c r="K7450">
        <f t="shared" si="1629"/>
        <v>11</v>
      </c>
      <c r="L7450" t="str">
        <f t="shared" si="1630"/>
        <v>Winter</v>
      </c>
      <c r="M7450">
        <f t="shared" si="1631"/>
        <v>2761</v>
      </c>
      <c r="N7450" t="e">
        <f t="shared" si="1632"/>
        <v>#N/A</v>
      </c>
      <c r="O7450" t="str">
        <f t="shared" si="1633"/>
        <v>Winter</v>
      </c>
      <c r="P7450">
        <f t="shared" si="1634"/>
        <v>1.2106977408758783E-4</v>
      </c>
      <c r="Q7450">
        <f t="shared" si="1635"/>
        <v>1.0317832812369832E-4</v>
      </c>
      <c r="R7450">
        <f t="shared" si="1636"/>
        <v>1.2088893264672622E-4</v>
      </c>
      <c r="S7450">
        <f t="shared" si="1637"/>
        <v>8.0313232528877285E-5</v>
      </c>
    </row>
    <row r="7451" spans="1:19" x14ac:dyDescent="0.25">
      <c r="A7451">
        <v>7449</v>
      </c>
      <c r="B7451">
        <v>169938.30313089999</v>
      </c>
      <c r="C7451">
        <v>156497.45105823799</v>
      </c>
      <c r="D7451">
        <v>173015.20301299999</v>
      </c>
      <c r="E7451">
        <v>64184.9330052</v>
      </c>
      <c r="F7451">
        <f t="shared" si="1624"/>
        <v>563635.89020733791</v>
      </c>
      <c r="G7451">
        <f t="shared" si="1625"/>
        <v>311</v>
      </c>
      <c r="H7451" t="str">
        <f t="shared" si="1627"/>
        <v>Day311</v>
      </c>
      <c r="I7451">
        <f t="shared" si="1626"/>
        <v>8</v>
      </c>
      <c r="J7451" t="str">
        <f t="shared" si="1628"/>
        <v>Hour8</v>
      </c>
      <c r="K7451">
        <f t="shared" si="1629"/>
        <v>11</v>
      </c>
      <c r="L7451" t="str">
        <f t="shared" si="1630"/>
        <v>Winter</v>
      </c>
      <c r="M7451">
        <f t="shared" si="1631"/>
        <v>2761</v>
      </c>
      <c r="N7451" t="e">
        <f t="shared" si="1632"/>
        <v>#N/A</v>
      </c>
      <c r="O7451" t="str">
        <f t="shared" si="1633"/>
        <v>Winter</v>
      </c>
      <c r="P7451">
        <f t="shared" si="1634"/>
        <v>1.1460180520172349E-4</v>
      </c>
      <c r="Q7451">
        <f t="shared" si="1635"/>
        <v>1.0549888275921559E-4</v>
      </c>
      <c r="R7451">
        <f t="shared" si="1636"/>
        <v>1.2751009915978583E-4</v>
      </c>
      <c r="S7451">
        <f t="shared" si="1637"/>
        <v>8.9842921633285475E-5</v>
      </c>
    </row>
    <row r="7452" spans="1:19" x14ac:dyDescent="0.25">
      <c r="A7452">
        <v>7450</v>
      </c>
      <c r="B7452">
        <v>172863.4645955</v>
      </c>
      <c r="C7452">
        <v>160466.93682803301</v>
      </c>
      <c r="D7452">
        <v>166418.727476</v>
      </c>
      <c r="E7452">
        <v>61883.0289844</v>
      </c>
      <c r="F7452">
        <f t="shared" si="1624"/>
        <v>561632.15788393293</v>
      </c>
      <c r="G7452">
        <f t="shared" si="1625"/>
        <v>311</v>
      </c>
      <c r="H7452" t="str">
        <f t="shared" si="1627"/>
        <v>Day311</v>
      </c>
      <c r="I7452">
        <f t="shared" si="1626"/>
        <v>9</v>
      </c>
      <c r="J7452" t="str">
        <f t="shared" si="1628"/>
        <v>Hour9</v>
      </c>
      <c r="K7452">
        <f t="shared" si="1629"/>
        <v>11</v>
      </c>
      <c r="L7452" t="str">
        <f t="shared" si="1630"/>
        <v>Winter</v>
      </c>
      <c r="M7452">
        <f t="shared" si="1631"/>
        <v>2761</v>
      </c>
      <c r="N7452" t="e">
        <f t="shared" si="1632"/>
        <v>#N/A</v>
      </c>
      <c r="O7452" t="str">
        <f t="shared" si="1633"/>
        <v>Winter</v>
      </c>
      <c r="P7452">
        <f t="shared" si="1634"/>
        <v>1.1023243192501551E-4</v>
      </c>
      <c r="Q7452">
        <f t="shared" si="1635"/>
        <v>1.0731484337974681E-4</v>
      </c>
      <c r="R7452">
        <f t="shared" si="1636"/>
        <v>1.3074433409906012E-4</v>
      </c>
      <c r="S7452">
        <f t="shared" si="1637"/>
        <v>8.6620829268846552E-5</v>
      </c>
    </row>
    <row r="7453" spans="1:19" x14ac:dyDescent="0.25">
      <c r="A7453">
        <v>7451</v>
      </c>
      <c r="B7453">
        <v>174115.00406770001</v>
      </c>
      <c r="C7453">
        <v>159369.170483022</v>
      </c>
      <c r="D7453">
        <v>166346.146289</v>
      </c>
      <c r="E7453">
        <v>67426.195680300007</v>
      </c>
      <c r="F7453">
        <f t="shared" si="1624"/>
        <v>567256.51652002195</v>
      </c>
      <c r="G7453">
        <f t="shared" si="1625"/>
        <v>311</v>
      </c>
      <c r="H7453" t="str">
        <f t="shared" si="1627"/>
        <v>Day311</v>
      </c>
      <c r="I7453">
        <f t="shared" si="1626"/>
        <v>10</v>
      </c>
      <c r="J7453" t="str">
        <f t="shared" si="1628"/>
        <v>Hour10</v>
      </c>
      <c r="K7453">
        <f t="shared" si="1629"/>
        <v>11</v>
      </c>
      <c r="L7453" t="str">
        <f t="shared" si="1630"/>
        <v>Winter</v>
      </c>
      <c r="M7453">
        <f t="shared" si="1631"/>
        <v>2761</v>
      </c>
      <c r="N7453" t="e">
        <f t="shared" si="1632"/>
        <v>#N/A</v>
      </c>
      <c r="O7453" t="str">
        <f t="shared" si="1633"/>
        <v>Winter</v>
      </c>
      <c r="P7453">
        <f t="shared" si="1634"/>
        <v>1.1018435560045541E-4</v>
      </c>
      <c r="Q7453">
        <f t="shared" si="1635"/>
        <v>1.080918078051504E-4</v>
      </c>
      <c r="R7453">
        <f t="shared" si="1636"/>
        <v>1.2984990230761491E-4</v>
      </c>
      <c r="S7453">
        <f t="shared" si="1637"/>
        <v>9.4379882176475748E-5</v>
      </c>
    </row>
    <row r="7454" spans="1:19" x14ac:dyDescent="0.25">
      <c r="A7454">
        <v>7452</v>
      </c>
      <c r="B7454">
        <v>176031.41010169999</v>
      </c>
      <c r="C7454">
        <v>160110.63102008699</v>
      </c>
      <c r="D7454">
        <v>160281.8193724</v>
      </c>
      <c r="E7454">
        <v>79191.299247200004</v>
      </c>
      <c r="F7454">
        <f t="shared" si="1624"/>
        <v>575615.159741387</v>
      </c>
      <c r="G7454">
        <f t="shared" si="1625"/>
        <v>311</v>
      </c>
      <c r="H7454" t="str">
        <f t="shared" si="1627"/>
        <v>Day311</v>
      </c>
      <c r="I7454">
        <f t="shared" si="1626"/>
        <v>11</v>
      </c>
      <c r="J7454" t="str">
        <f t="shared" si="1628"/>
        <v>Hour11</v>
      </c>
      <c r="K7454">
        <f t="shared" si="1629"/>
        <v>11</v>
      </c>
      <c r="L7454" t="str">
        <f t="shared" si="1630"/>
        <v>Winter</v>
      </c>
      <c r="M7454">
        <f t="shared" si="1631"/>
        <v>2761</v>
      </c>
      <c r="N7454" t="e">
        <f t="shared" si="1632"/>
        <v>#N/A</v>
      </c>
      <c r="O7454" t="str">
        <f t="shared" si="1633"/>
        <v>Winter</v>
      </c>
      <c r="P7454">
        <f t="shared" si="1634"/>
        <v>1.0616746691164151E-4</v>
      </c>
      <c r="Q7454">
        <f t="shared" si="1635"/>
        <v>1.0928152602508745E-4</v>
      </c>
      <c r="R7454">
        <f t="shared" si="1636"/>
        <v>1.3045402528830832E-4</v>
      </c>
      <c r="S7454">
        <f t="shared" si="1637"/>
        <v>1.1084809719639092E-4</v>
      </c>
    </row>
    <row r="7455" spans="1:19" x14ac:dyDescent="0.25">
      <c r="A7455">
        <v>7453</v>
      </c>
      <c r="B7455">
        <v>177993.5253444</v>
      </c>
      <c r="C7455">
        <v>161028.111051844</v>
      </c>
      <c r="D7455">
        <v>154726.46036649999</v>
      </c>
      <c r="E7455">
        <v>88542.697497600006</v>
      </c>
      <c r="F7455">
        <f t="shared" si="1624"/>
        <v>582290.794260344</v>
      </c>
      <c r="G7455">
        <f t="shared" si="1625"/>
        <v>311</v>
      </c>
      <c r="H7455" t="str">
        <f t="shared" si="1627"/>
        <v>Day311</v>
      </c>
      <c r="I7455">
        <f t="shared" si="1626"/>
        <v>12</v>
      </c>
      <c r="J7455" t="str">
        <f t="shared" si="1628"/>
        <v>Hour12</v>
      </c>
      <c r="K7455">
        <f t="shared" si="1629"/>
        <v>11</v>
      </c>
      <c r="L7455" t="str">
        <f t="shared" si="1630"/>
        <v>Winter</v>
      </c>
      <c r="M7455">
        <f t="shared" si="1631"/>
        <v>2761</v>
      </c>
      <c r="N7455" t="e">
        <f t="shared" si="1632"/>
        <v>#N/A</v>
      </c>
      <c r="O7455" t="str">
        <f t="shared" si="1633"/>
        <v>Winter</v>
      </c>
      <c r="P7455">
        <f t="shared" si="1634"/>
        <v>1.0248770837289647E-4</v>
      </c>
      <c r="Q7455">
        <f t="shared" si="1635"/>
        <v>1.1049962084029947E-4</v>
      </c>
      <c r="R7455">
        <f t="shared" si="1636"/>
        <v>1.3120156442735106E-4</v>
      </c>
      <c r="S7455">
        <f t="shared" si="1637"/>
        <v>1.2393772588080917E-4</v>
      </c>
    </row>
    <row r="7456" spans="1:19" x14ac:dyDescent="0.25">
      <c r="A7456">
        <v>7454</v>
      </c>
      <c r="B7456">
        <v>179994.8336169</v>
      </c>
      <c r="C7456">
        <v>162816.70781946101</v>
      </c>
      <c r="D7456">
        <v>149905.35305889999</v>
      </c>
      <c r="E7456">
        <v>92133.551362400001</v>
      </c>
      <c r="F7456">
        <f t="shared" si="1624"/>
        <v>584850.44585766108</v>
      </c>
      <c r="G7456">
        <f t="shared" si="1625"/>
        <v>311</v>
      </c>
      <c r="H7456" t="str">
        <f t="shared" si="1627"/>
        <v>Day311</v>
      </c>
      <c r="I7456">
        <f t="shared" si="1626"/>
        <v>13</v>
      </c>
      <c r="J7456" t="str">
        <f t="shared" si="1628"/>
        <v>Hour13</v>
      </c>
      <c r="K7456">
        <f t="shared" si="1629"/>
        <v>11</v>
      </c>
      <c r="L7456" t="str">
        <f t="shared" si="1630"/>
        <v>Winter</v>
      </c>
      <c r="M7456">
        <f t="shared" si="1631"/>
        <v>2761</v>
      </c>
      <c r="N7456" t="e">
        <f t="shared" si="1632"/>
        <v>#N/A</v>
      </c>
      <c r="O7456" t="str">
        <f t="shared" si="1633"/>
        <v>Winter</v>
      </c>
      <c r="P7456">
        <f t="shared" si="1634"/>
        <v>9.9294303452979312E-5</v>
      </c>
      <c r="Q7456">
        <f t="shared" si="1635"/>
        <v>1.1174204696151884E-4</v>
      </c>
      <c r="R7456">
        <f t="shared" si="1636"/>
        <v>1.3265886708406236E-4</v>
      </c>
      <c r="S7456">
        <f t="shared" si="1637"/>
        <v>1.2896402702761679E-4</v>
      </c>
    </row>
    <row r="7457" spans="1:19" x14ac:dyDescent="0.25">
      <c r="A7457">
        <v>7455</v>
      </c>
      <c r="B7457">
        <v>180223.5973162</v>
      </c>
      <c r="C7457">
        <v>162077.74726887801</v>
      </c>
      <c r="D7457">
        <v>148001.26659049999</v>
      </c>
      <c r="E7457">
        <v>103524.7641726</v>
      </c>
      <c r="F7457">
        <f t="shared" si="1624"/>
        <v>593827.37534817797</v>
      </c>
      <c r="G7457">
        <f t="shared" si="1625"/>
        <v>311</v>
      </c>
      <c r="H7457" t="str">
        <f t="shared" si="1627"/>
        <v>Day311</v>
      </c>
      <c r="I7457">
        <f t="shared" si="1626"/>
        <v>14</v>
      </c>
      <c r="J7457" t="str">
        <f t="shared" si="1628"/>
        <v>Hour14</v>
      </c>
      <c r="K7457">
        <f t="shared" si="1629"/>
        <v>11</v>
      </c>
      <c r="L7457" t="str">
        <f t="shared" si="1630"/>
        <v>Winter</v>
      </c>
      <c r="M7457">
        <f t="shared" si="1631"/>
        <v>2761</v>
      </c>
      <c r="N7457" t="e">
        <f t="shared" si="1632"/>
        <v>#N/A</v>
      </c>
      <c r="O7457" t="str">
        <f t="shared" si="1633"/>
        <v>Winter</v>
      </c>
      <c r="P7457">
        <f t="shared" si="1634"/>
        <v>9.8033074712737219E-5</v>
      </c>
      <c r="Q7457">
        <f t="shared" si="1635"/>
        <v>1.1188406506013094E-4</v>
      </c>
      <c r="R7457">
        <f t="shared" si="1636"/>
        <v>1.3205678102807324E-4</v>
      </c>
      <c r="S7457">
        <f t="shared" si="1637"/>
        <v>1.4490888810166297E-4</v>
      </c>
    </row>
    <row r="7458" spans="1:19" x14ac:dyDescent="0.25">
      <c r="A7458">
        <v>7456</v>
      </c>
      <c r="B7458">
        <v>179277.83991060001</v>
      </c>
      <c r="C7458">
        <v>159558.487681667</v>
      </c>
      <c r="D7458">
        <v>149325.29823548999</v>
      </c>
      <c r="E7458">
        <v>134503.28362969999</v>
      </c>
      <c r="F7458">
        <f t="shared" si="1624"/>
        <v>622664.90945745702</v>
      </c>
      <c r="G7458">
        <f t="shared" si="1625"/>
        <v>311</v>
      </c>
      <c r="H7458" t="str">
        <f t="shared" si="1627"/>
        <v>Day311</v>
      </c>
      <c r="I7458">
        <f t="shared" si="1626"/>
        <v>15</v>
      </c>
      <c r="J7458" t="str">
        <f t="shared" si="1628"/>
        <v>Hour15</v>
      </c>
      <c r="K7458">
        <f t="shared" si="1629"/>
        <v>11</v>
      </c>
      <c r="L7458" t="str">
        <f t="shared" si="1630"/>
        <v>Winter</v>
      </c>
      <c r="M7458">
        <f t="shared" si="1631"/>
        <v>2761</v>
      </c>
      <c r="N7458" t="e">
        <f t="shared" si="1632"/>
        <v>#N/A</v>
      </c>
      <c r="O7458" t="str">
        <f t="shared" si="1633"/>
        <v>Winter</v>
      </c>
      <c r="P7458">
        <f t="shared" si="1634"/>
        <v>9.8910086755711623E-5</v>
      </c>
      <c r="Q7458">
        <f t="shared" si="1635"/>
        <v>1.1129693227244388E-4</v>
      </c>
      <c r="R7458">
        <f t="shared" si="1636"/>
        <v>1.3000415309322605E-4</v>
      </c>
      <c r="S7458">
        <f t="shared" si="1637"/>
        <v>1.8827110047125382E-4</v>
      </c>
    </row>
    <row r="7459" spans="1:19" x14ac:dyDescent="0.25">
      <c r="A7459">
        <v>7457</v>
      </c>
      <c r="B7459">
        <v>177982.12490649999</v>
      </c>
      <c r="C7459">
        <v>155596.20915647899</v>
      </c>
      <c r="D7459">
        <v>161932.83507959999</v>
      </c>
      <c r="E7459">
        <v>173054.3262943</v>
      </c>
      <c r="F7459">
        <f t="shared" si="1624"/>
        <v>668565.49543687899</v>
      </c>
      <c r="G7459">
        <f t="shared" si="1625"/>
        <v>311</v>
      </c>
      <c r="H7459" t="str">
        <f t="shared" si="1627"/>
        <v>Day311</v>
      </c>
      <c r="I7459">
        <f t="shared" si="1626"/>
        <v>16</v>
      </c>
      <c r="J7459" t="str">
        <f t="shared" si="1628"/>
        <v>Hour16</v>
      </c>
      <c r="K7459">
        <f t="shared" si="1629"/>
        <v>11</v>
      </c>
      <c r="L7459" t="str">
        <f t="shared" si="1630"/>
        <v>Winter</v>
      </c>
      <c r="M7459">
        <f t="shared" si="1631"/>
        <v>2761</v>
      </c>
      <c r="N7459" t="e">
        <f t="shared" si="1632"/>
        <v>#N/A</v>
      </c>
      <c r="O7459" t="str">
        <f t="shared" si="1633"/>
        <v>Winter</v>
      </c>
      <c r="P7459">
        <f t="shared" si="1634"/>
        <v>1.0726106664834963E-4</v>
      </c>
      <c r="Q7459">
        <f t="shared" si="1635"/>
        <v>1.1049254336900985E-4</v>
      </c>
      <c r="R7459">
        <f t="shared" si="1636"/>
        <v>1.2677579043154027E-4</v>
      </c>
      <c r="S7459">
        <f t="shared" si="1637"/>
        <v>2.4223295947508737E-4</v>
      </c>
    </row>
    <row r="7460" spans="1:19" x14ac:dyDescent="0.25">
      <c r="A7460">
        <v>7458</v>
      </c>
      <c r="B7460">
        <v>176945.8716176</v>
      </c>
      <c r="C7460">
        <v>150698.975140897</v>
      </c>
      <c r="D7460">
        <v>188748.64121519</v>
      </c>
      <c r="E7460">
        <v>201031.21899560001</v>
      </c>
      <c r="F7460">
        <f t="shared" si="1624"/>
        <v>717424.70696928701</v>
      </c>
      <c r="G7460">
        <f t="shared" si="1625"/>
        <v>311</v>
      </c>
      <c r="H7460" t="str">
        <f t="shared" si="1627"/>
        <v>Day311</v>
      </c>
      <c r="I7460">
        <f t="shared" si="1626"/>
        <v>17</v>
      </c>
      <c r="J7460" t="str">
        <f t="shared" si="1628"/>
        <v>Hour17</v>
      </c>
      <c r="K7460">
        <f t="shared" si="1629"/>
        <v>11</v>
      </c>
      <c r="L7460" t="str">
        <f t="shared" si="1630"/>
        <v>Winter</v>
      </c>
      <c r="M7460">
        <f t="shared" si="1631"/>
        <v>2761</v>
      </c>
      <c r="N7460" t="e">
        <f t="shared" si="1632"/>
        <v>#N/A</v>
      </c>
      <c r="O7460" t="str">
        <f t="shared" si="1633"/>
        <v>Winter</v>
      </c>
      <c r="P7460">
        <f t="shared" si="1634"/>
        <v>1.2502331954613203E-4</v>
      </c>
      <c r="Q7460">
        <f t="shared" si="1635"/>
        <v>1.0984923010637063E-4</v>
      </c>
      <c r="R7460">
        <f t="shared" si="1636"/>
        <v>1.2278565007645451E-4</v>
      </c>
      <c r="S7460">
        <f t="shared" si="1637"/>
        <v>2.8139364190973441E-4</v>
      </c>
    </row>
    <row r="7461" spans="1:19" x14ac:dyDescent="0.25">
      <c r="A7461">
        <v>7459</v>
      </c>
      <c r="B7461">
        <v>175321.53854760001</v>
      </c>
      <c r="C7461">
        <v>150514.169688997</v>
      </c>
      <c r="D7461">
        <v>200810.67800871001</v>
      </c>
      <c r="E7461">
        <v>163603.83972029999</v>
      </c>
      <c r="F7461">
        <f t="shared" si="1624"/>
        <v>690250.22596560698</v>
      </c>
      <c r="G7461">
        <f t="shared" si="1625"/>
        <v>311</v>
      </c>
      <c r="H7461" t="str">
        <f t="shared" si="1627"/>
        <v>Day311</v>
      </c>
      <c r="I7461">
        <f t="shared" si="1626"/>
        <v>18</v>
      </c>
      <c r="J7461" t="str">
        <f t="shared" si="1628"/>
        <v>Hour18</v>
      </c>
      <c r="K7461">
        <f t="shared" si="1629"/>
        <v>11</v>
      </c>
      <c r="L7461" t="str">
        <f t="shared" si="1630"/>
        <v>Winter</v>
      </c>
      <c r="M7461">
        <f t="shared" si="1631"/>
        <v>2761</v>
      </c>
      <c r="N7461" t="e">
        <f t="shared" si="1632"/>
        <v>#N/A</v>
      </c>
      <c r="O7461" t="str">
        <f t="shared" si="1633"/>
        <v>Winter</v>
      </c>
      <c r="P7461">
        <f t="shared" si="1634"/>
        <v>1.3301297113093024E-4</v>
      </c>
      <c r="Q7461">
        <f t="shared" si="1635"/>
        <v>1.0884083281772731E-4</v>
      </c>
      <c r="R7461">
        <f t="shared" si="1636"/>
        <v>1.2263507534608227E-4</v>
      </c>
      <c r="S7461">
        <f t="shared" si="1637"/>
        <v>2.290046318145208E-4</v>
      </c>
    </row>
    <row r="7462" spans="1:19" x14ac:dyDescent="0.25">
      <c r="A7462">
        <v>7460</v>
      </c>
      <c r="B7462">
        <v>174005.7190411</v>
      </c>
      <c r="C7462">
        <v>153048.000132007</v>
      </c>
      <c r="D7462">
        <v>195601.83971562999</v>
      </c>
      <c r="E7462">
        <v>101511.37639200001</v>
      </c>
      <c r="F7462">
        <f t="shared" si="1624"/>
        <v>624166.935280737</v>
      </c>
      <c r="G7462">
        <f t="shared" si="1625"/>
        <v>311</v>
      </c>
      <c r="H7462" t="str">
        <f t="shared" si="1627"/>
        <v>Day311</v>
      </c>
      <c r="I7462">
        <f t="shared" si="1626"/>
        <v>19</v>
      </c>
      <c r="J7462" t="str">
        <f t="shared" si="1628"/>
        <v>Hour19</v>
      </c>
      <c r="K7462">
        <f t="shared" si="1629"/>
        <v>11</v>
      </c>
      <c r="L7462" t="str">
        <f t="shared" si="1630"/>
        <v>Winter</v>
      </c>
      <c r="M7462">
        <f t="shared" si="1631"/>
        <v>2761</v>
      </c>
      <c r="N7462" t="e">
        <f t="shared" si="1632"/>
        <v>#N/A</v>
      </c>
      <c r="O7462" t="str">
        <f t="shared" si="1633"/>
        <v>Winter</v>
      </c>
      <c r="P7462">
        <f t="shared" si="1634"/>
        <v>1.2956274097198877E-4</v>
      </c>
      <c r="Q7462">
        <f t="shared" si="1635"/>
        <v>1.0802396289910982E-4</v>
      </c>
      <c r="R7462">
        <f t="shared" si="1636"/>
        <v>1.2469957523957928E-4</v>
      </c>
      <c r="S7462">
        <f t="shared" si="1637"/>
        <v>1.4209064662160713E-4</v>
      </c>
    </row>
    <row r="7463" spans="1:19" x14ac:dyDescent="0.25">
      <c r="A7463">
        <v>7461</v>
      </c>
      <c r="B7463">
        <v>169531.840214</v>
      </c>
      <c r="C7463">
        <v>153530.587302097</v>
      </c>
      <c r="D7463">
        <v>184262.66389922</v>
      </c>
      <c r="E7463">
        <v>77499.217983099996</v>
      </c>
      <c r="F7463">
        <f t="shared" si="1624"/>
        <v>584824.30939841701</v>
      </c>
      <c r="G7463">
        <f t="shared" si="1625"/>
        <v>311</v>
      </c>
      <c r="H7463" t="str">
        <f t="shared" si="1627"/>
        <v>Day311</v>
      </c>
      <c r="I7463">
        <f t="shared" si="1626"/>
        <v>20</v>
      </c>
      <c r="J7463" t="str">
        <f t="shared" si="1628"/>
        <v>Hour20</v>
      </c>
      <c r="K7463">
        <f t="shared" si="1629"/>
        <v>11</v>
      </c>
      <c r="L7463" t="str">
        <f t="shared" si="1630"/>
        <v>Winter</v>
      </c>
      <c r="M7463">
        <f t="shared" si="1631"/>
        <v>2761</v>
      </c>
      <c r="N7463" t="e">
        <f t="shared" si="1632"/>
        <v>#N/A</v>
      </c>
      <c r="O7463" t="str">
        <f t="shared" si="1633"/>
        <v>Winter</v>
      </c>
      <c r="P7463">
        <f t="shared" si="1634"/>
        <v>1.2205189802044382E-4</v>
      </c>
      <c r="Q7463">
        <f t="shared" si="1635"/>
        <v>1.0524654774806175E-4</v>
      </c>
      <c r="R7463">
        <f t="shared" si="1636"/>
        <v>1.2509277485717892E-4</v>
      </c>
      <c r="S7463">
        <f t="shared" si="1637"/>
        <v>1.0847960482146905E-4</v>
      </c>
    </row>
    <row r="7464" spans="1:19" x14ac:dyDescent="0.25">
      <c r="A7464">
        <v>7462</v>
      </c>
      <c r="B7464">
        <v>153340.92544759999</v>
      </c>
      <c r="C7464">
        <v>151162.19823253801</v>
      </c>
      <c r="D7464">
        <v>176735.4022517</v>
      </c>
      <c r="E7464">
        <v>61334.656399699998</v>
      </c>
      <c r="F7464">
        <f t="shared" si="1624"/>
        <v>542573.18233153806</v>
      </c>
      <c r="G7464">
        <f t="shared" si="1625"/>
        <v>311</v>
      </c>
      <c r="H7464" t="str">
        <f t="shared" si="1627"/>
        <v>Day311</v>
      </c>
      <c r="I7464">
        <f t="shared" si="1626"/>
        <v>21</v>
      </c>
      <c r="J7464" t="str">
        <f t="shared" si="1628"/>
        <v>Hour21</v>
      </c>
      <c r="K7464">
        <f t="shared" si="1629"/>
        <v>11</v>
      </c>
      <c r="L7464" t="str">
        <f t="shared" si="1630"/>
        <v>Winter</v>
      </c>
      <c r="M7464">
        <f t="shared" si="1631"/>
        <v>2761</v>
      </c>
      <c r="N7464" t="e">
        <f t="shared" si="1632"/>
        <v>#N/A</v>
      </c>
      <c r="O7464" t="str">
        <f t="shared" si="1633"/>
        <v>Winter</v>
      </c>
      <c r="P7464">
        <f t="shared" si="1634"/>
        <v>1.1706599066658732E-4</v>
      </c>
      <c r="Q7464">
        <f t="shared" si="1635"/>
        <v>9.5195115038455635E-5</v>
      </c>
      <c r="R7464">
        <f t="shared" si="1636"/>
        <v>1.2316307234083547E-4</v>
      </c>
      <c r="S7464">
        <f t="shared" si="1637"/>
        <v>8.5853244216618587E-5</v>
      </c>
    </row>
    <row r="7465" spans="1:19" x14ac:dyDescent="0.25">
      <c r="A7465">
        <v>7463</v>
      </c>
      <c r="B7465">
        <v>142668.7828212</v>
      </c>
      <c r="C7465">
        <v>145695.48160736699</v>
      </c>
      <c r="D7465">
        <v>162996.8226209</v>
      </c>
      <c r="E7465">
        <v>44524.306492099997</v>
      </c>
      <c r="F7465">
        <f t="shared" si="1624"/>
        <v>495885.39354156703</v>
      </c>
      <c r="G7465">
        <f t="shared" si="1625"/>
        <v>311</v>
      </c>
      <c r="H7465" t="str">
        <f t="shared" si="1627"/>
        <v>Day311</v>
      </c>
      <c r="I7465">
        <f t="shared" si="1626"/>
        <v>22</v>
      </c>
      <c r="J7465" t="str">
        <f t="shared" si="1628"/>
        <v>Hour22</v>
      </c>
      <c r="K7465">
        <f t="shared" si="1629"/>
        <v>11</v>
      </c>
      <c r="L7465" t="str">
        <f t="shared" si="1630"/>
        <v>Winter</v>
      </c>
      <c r="M7465">
        <f t="shared" si="1631"/>
        <v>2761</v>
      </c>
      <c r="N7465" t="e">
        <f t="shared" si="1632"/>
        <v>#N/A</v>
      </c>
      <c r="O7465" t="str">
        <f t="shared" si="1633"/>
        <v>Winter</v>
      </c>
      <c r="P7465">
        <f t="shared" si="1634"/>
        <v>1.0796583068539188E-4</v>
      </c>
      <c r="Q7465">
        <f t="shared" si="1635"/>
        <v>8.8569774529642027E-5</v>
      </c>
      <c r="R7465">
        <f t="shared" si="1636"/>
        <v>1.1870893219835733E-4</v>
      </c>
      <c r="S7465">
        <f t="shared" si="1637"/>
        <v>6.2322940784592621E-5</v>
      </c>
    </row>
    <row r="7466" spans="1:19" x14ac:dyDescent="0.25">
      <c r="A7466">
        <v>7464</v>
      </c>
      <c r="B7466">
        <v>138166.88973180001</v>
      </c>
      <c r="C7466">
        <v>141475.08082008801</v>
      </c>
      <c r="D7466">
        <v>146690.14908820001</v>
      </c>
      <c r="E7466">
        <v>34527.470405699998</v>
      </c>
      <c r="F7466">
        <f t="shared" si="1624"/>
        <v>460859.59004578798</v>
      </c>
      <c r="G7466">
        <f t="shared" si="1625"/>
        <v>311</v>
      </c>
      <c r="H7466" t="str">
        <f t="shared" si="1627"/>
        <v>Day311</v>
      </c>
      <c r="I7466">
        <f t="shared" si="1626"/>
        <v>23</v>
      </c>
      <c r="J7466" t="str">
        <f t="shared" si="1628"/>
        <v>Hour23</v>
      </c>
      <c r="K7466">
        <f t="shared" si="1629"/>
        <v>11</v>
      </c>
      <c r="L7466" t="str">
        <f t="shared" si="1630"/>
        <v>Winter</v>
      </c>
      <c r="M7466">
        <f t="shared" si="1631"/>
        <v>2761</v>
      </c>
      <c r="N7466" t="e">
        <f t="shared" si="1632"/>
        <v>#N/A</v>
      </c>
      <c r="O7466" t="str">
        <f t="shared" si="1633"/>
        <v>Winter</v>
      </c>
      <c r="P7466">
        <f t="shared" si="1634"/>
        <v>9.7164616739226875E-5</v>
      </c>
      <c r="Q7466">
        <f t="shared" si="1635"/>
        <v>8.5774967929347251E-5</v>
      </c>
      <c r="R7466">
        <f t="shared" si="1636"/>
        <v>1.1527025815452437E-4</v>
      </c>
      <c r="S7466">
        <f t="shared" si="1637"/>
        <v>4.8329859869193492E-5</v>
      </c>
    </row>
    <row r="7467" spans="1:19" x14ac:dyDescent="0.25">
      <c r="A7467">
        <v>7465</v>
      </c>
      <c r="B7467">
        <v>134183.1237539</v>
      </c>
      <c r="C7467">
        <v>135305.40281617999</v>
      </c>
      <c r="D7467">
        <v>140651.56210089999</v>
      </c>
      <c r="E7467">
        <v>24839.023062200002</v>
      </c>
      <c r="F7467">
        <f t="shared" si="1624"/>
        <v>434979.11173317995</v>
      </c>
      <c r="G7467">
        <f t="shared" si="1625"/>
        <v>312</v>
      </c>
      <c r="H7467" t="str">
        <f t="shared" si="1627"/>
        <v>Day312</v>
      </c>
      <c r="I7467">
        <f t="shared" si="1626"/>
        <v>0</v>
      </c>
      <c r="J7467" t="str">
        <f t="shared" si="1628"/>
        <v>Hour0</v>
      </c>
      <c r="K7467">
        <f t="shared" si="1629"/>
        <v>11</v>
      </c>
      <c r="L7467" t="str">
        <f t="shared" si="1630"/>
        <v>Winter</v>
      </c>
      <c r="M7467">
        <f t="shared" si="1631"/>
        <v>35</v>
      </c>
      <c r="N7467">
        <f t="shared" si="1632"/>
        <v>729857.14574429393</v>
      </c>
      <c r="O7467" t="str">
        <f t="shared" si="1633"/>
        <v>Winter</v>
      </c>
      <c r="P7467">
        <f t="shared" si="1634"/>
        <v>9.3164777664043273E-5</v>
      </c>
      <c r="Q7467">
        <f t="shared" si="1635"/>
        <v>8.3301818250319979E-5</v>
      </c>
      <c r="R7467">
        <f t="shared" si="1636"/>
        <v>1.1024336315564349E-4</v>
      </c>
      <c r="S7467">
        <f t="shared" si="1637"/>
        <v>3.4768446392922297E-5</v>
      </c>
    </row>
    <row r="7468" spans="1:19" x14ac:dyDescent="0.25">
      <c r="A7468">
        <v>7466</v>
      </c>
      <c r="B7468">
        <v>130582.5312361</v>
      </c>
      <c r="C7468">
        <v>132503.18645423799</v>
      </c>
      <c r="D7468">
        <v>137327.6629043</v>
      </c>
      <c r="E7468">
        <v>19606.461466500001</v>
      </c>
      <c r="F7468">
        <f t="shared" si="1624"/>
        <v>420019.84206113796</v>
      </c>
      <c r="G7468">
        <f t="shared" si="1625"/>
        <v>312</v>
      </c>
      <c r="H7468" t="str">
        <f t="shared" si="1627"/>
        <v>Day312</v>
      </c>
      <c r="I7468">
        <f t="shared" si="1626"/>
        <v>1</v>
      </c>
      <c r="J7468" t="str">
        <f t="shared" si="1628"/>
        <v>Hour1</v>
      </c>
      <c r="K7468">
        <f t="shared" si="1629"/>
        <v>11</v>
      </c>
      <c r="L7468" t="str">
        <f t="shared" si="1630"/>
        <v>Winter</v>
      </c>
      <c r="M7468">
        <f t="shared" si="1631"/>
        <v>2761</v>
      </c>
      <c r="N7468" t="e">
        <f t="shared" si="1632"/>
        <v>#N/A</v>
      </c>
      <c r="O7468" t="str">
        <f t="shared" si="1633"/>
        <v>Winter</v>
      </c>
      <c r="P7468">
        <f t="shared" si="1634"/>
        <v>9.0963093409681563E-5</v>
      </c>
      <c r="Q7468">
        <f t="shared" si="1635"/>
        <v>8.1066545325377952E-5</v>
      </c>
      <c r="R7468">
        <f t="shared" si="1636"/>
        <v>1.0796018931631092E-4</v>
      </c>
      <c r="S7468">
        <f t="shared" si="1637"/>
        <v>2.7444163272680854E-5</v>
      </c>
    </row>
    <row r="7469" spans="1:19" x14ac:dyDescent="0.25">
      <c r="A7469">
        <v>7467</v>
      </c>
      <c r="B7469">
        <v>127794.9715255</v>
      </c>
      <c r="C7469">
        <v>132341.33371087199</v>
      </c>
      <c r="D7469">
        <v>136660.01651640001</v>
      </c>
      <c r="E7469">
        <v>15744.3933732</v>
      </c>
      <c r="F7469">
        <f t="shared" si="1624"/>
        <v>412540.71512597194</v>
      </c>
      <c r="G7469">
        <f t="shared" si="1625"/>
        <v>312</v>
      </c>
      <c r="H7469" t="str">
        <f t="shared" si="1627"/>
        <v>Day312</v>
      </c>
      <c r="I7469">
        <f t="shared" si="1626"/>
        <v>2</v>
      </c>
      <c r="J7469" t="str">
        <f t="shared" si="1628"/>
        <v>Hour2</v>
      </c>
      <c r="K7469">
        <f t="shared" si="1629"/>
        <v>11</v>
      </c>
      <c r="L7469" t="str">
        <f t="shared" si="1630"/>
        <v>Winter</v>
      </c>
      <c r="M7469">
        <f t="shared" si="1631"/>
        <v>2761</v>
      </c>
      <c r="N7469" t="e">
        <f t="shared" si="1632"/>
        <v>#N/A</v>
      </c>
      <c r="O7469" t="str">
        <f t="shared" si="1633"/>
        <v>Winter</v>
      </c>
      <c r="P7469">
        <f t="shared" si="1634"/>
        <v>9.0520857814443156E-5</v>
      </c>
      <c r="Q7469">
        <f t="shared" si="1635"/>
        <v>7.9336008832575771E-5</v>
      </c>
      <c r="R7469">
        <f t="shared" si="1636"/>
        <v>1.0782831586267747E-4</v>
      </c>
      <c r="S7469">
        <f t="shared" si="1637"/>
        <v>2.203822974898841E-5</v>
      </c>
    </row>
    <row r="7470" spans="1:19" x14ac:dyDescent="0.25">
      <c r="A7470">
        <v>7468</v>
      </c>
      <c r="B7470">
        <v>127828.1384615</v>
      </c>
      <c r="C7470">
        <v>130375.310614787</v>
      </c>
      <c r="D7470">
        <v>141052.02640830001</v>
      </c>
      <c r="E7470">
        <v>15853.668247</v>
      </c>
      <c r="F7470">
        <f t="shared" si="1624"/>
        <v>415109.14373158704</v>
      </c>
      <c r="G7470">
        <f t="shared" si="1625"/>
        <v>312</v>
      </c>
      <c r="H7470" t="str">
        <f t="shared" si="1627"/>
        <v>Day312</v>
      </c>
      <c r="I7470">
        <f t="shared" si="1626"/>
        <v>3</v>
      </c>
      <c r="J7470" t="str">
        <f t="shared" si="1628"/>
        <v>Hour3</v>
      </c>
      <c r="K7470">
        <f t="shared" si="1629"/>
        <v>11</v>
      </c>
      <c r="L7470" t="str">
        <f t="shared" si="1630"/>
        <v>Winter</v>
      </c>
      <c r="M7470">
        <f t="shared" si="1631"/>
        <v>2761</v>
      </c>
      <c r="N7470" t="e">
        <f t="shared" si="1632"/>
        <v>#N/A</v>
      </c>
      <c r="O7470" t="str">
        <f t="shared" si="1633"/>
        <v>Winter</v>
      </c>
      <c r="P7470">
        <f t="shared" si="1634"/>
        <v>9.3430037200475181E-5</v>
      </c>
      <c r="Q7470">
        <f t="shared" si="1635"/>
        <v>7.9356599097560654E-5</v>
      </c>
      <c r="R7470">
        <f t="shared" si="1636"/>
        <v>1.0622645079562959E-4</v>
      </c>
      <c r="S7470">
        <f t="shared" si="1637"/>
        <v>2.2191187358564869E-5</v>
      </c>
    </row>
    <row r="7471" spans="1:19" x14ac:dyDescent="0.25">
      <c r="A7471">
        <v>7469</v>
      </c>
      <c r="B7471">
        <v>132273.59289249999</v>
      </c>
      <c r="C7471">
        <v>131397.858229245</v>
      </c>
      <c r="D7471">
        <v>151010.96305769999</v>
      </c>
      <c r="E7471">
        <v>14919.114693</v>
      </c>
      <c r="F7471">
        <f t="shared" si="1624"/>
        <v>429601.52887244499</v>
      </c>
      <c r="G7471">
        <f t="shared" si="1625"/>
        <v>312</v>
      </c>
      <c r="H7471" t="str">
        <f t="shared" si="1627"/>
        <v>Day312</v>
      </c>
      <c r="I7471">
        <f t="shared" si="1626"/>
        <v>4</v>
      </c>
      <c r="J7471" t="str">
        <f t="shared" si="1628"/>
        <v>Hour4</v>
      </c>
      <c r="K7471">
        <f t="shared" si="1629"/>
        <v>11</v>
      </c>
      <c r="L7471" t="str">
        <f t="shared" si="1630"/>
        <v>Winter</v>
      </c>
      <c r="M7471">
        <f t="shared" si="1631"/>
        <v>2761</v>
      </c>
      <c r="N7471" t="e">
        <f t="shared" si="1632"/>
        <v>#N/A</v>
      </c>
      <c r="O7471" t="str">
        <f t="shared" si="1633"/>
        <v>Winter</v>
      </c>
      <c r="P7471">
        <f t="shared" si="1634"/>
        <v>1.0002663737222475E-4</v>
      </c>
      <c r="Q7471">
        <f t="shared" si="1635"/>
        <v>8.2116368185441023E-5</v>
      </c>
      <c r="R7471">
        <f t="shared" si="1636"/>
        <v>1.0705959629949228E-4</v>
      </c>
      <c r="S7471">
        <f t="shared" si="1637"/>
        <v>2.0883045123574487E-5</v>
      </c>
    </row>
    <row r="7472" spans="1:19" x14ac:dyDescent="0.25">
      <c r="A7472">
        <v>7470</v>
      </c>
      <c r="B7472">
        <v>145233.34163050001</v>
      </c>
      <c r="C7472">
        <v>138246.363630762</v>
      </c>
      <c r="D7472">
        <v>165225.37732249999</v>
      </c>
      <c r="E7472">
        <v>22078.1904053</v>
      </c>
      <c r="F7472">
        <f t="shared" si="1624"/>
        <v>470783.27298906201</v>
      </c>
      <c r="G7472">
        <f t="shared" si="1625"/>
        <v>312</v>
      </c>
      <c r="H7472" t="str">
        <f t="shared" si="1627"/>
        <v>Day312</v>
      </c>
      <c r="I7472">
        <f t="shared" si="1626"/>
        <v>5</v>
      </c>
      <c r="J7472" t="str">
        <f t="shared" si="1628"/>
        <v>Hour5</v>
      </c>
      <c r="K7472">
        <f t="shared" si="1629"/>
        <v>11</v>
      </c>
      <c r="L7472" t="str">
        <f t="shared" si="1630"/>
        <v>Winter</v>
      </c>
      <c r="M7472">
        <f t="shared" si="1631"/>
        <v>2761</v>
      </c>
      <c r="N7472" t="e">
        <f t="shared" si="1632"/>
        <v>#N/A</v>
      </c>
      <c r="O7472" t="str">
        <f t="shared" si="1633"/>
        <v>Winter</v>
      </c>
      <c r="P7472">
        <f t="shared" si="1634"/>
        <v>1.094419806846203E-4</v>
      </c>
      <c r="Q7472">
        <f t="shared" si="1635"/>
        <v>9.0161870508987247E-5</v>
      </c>
      <c r="R7472">
        <f t="shared" si="1636"/>
        <v>1.1263958240750112E-4</v>
      </c>
      <c r="S7472">
        <f t="shared" si="1637"/>
        <v>3.0903968229232594E-5</v>
      </c>
    </row>
    <row r="7473" spans="1:19" x14ac:dyDescent="0.25">
      <c r="A7473">
        <v>7471</v>
      </c>
      <c r="B7473">
        <v>155856.77065339999</v>
      </c>
      <c r="C7473">
        <v>139175.22104273899</v>
      </c>
      <c r="D7473">
        <v>191919.59127490001</v>
      </c>
      <c r="E7473">
        <v>36311.5137512</v>
      </c>
      <c r="F7473">
        <f t="shared" si="1624"/>
        <v>523263.09672223899</v>
      </c>
      <c r="G7473">
        <f t="shared" si="1625"/>
        <v>312</v>
      </c>
      <c r="H7473" t="str">
        <f t="shared" si="1627"/>
        <v>Day312</v>
      </c>
      <c r="I7473">
        <f t="shared" si="1626"/>
        <v>6</v>
      </c>
      <c r="J7473" t="str">
        <f t="shared" si="1628"/>
        <v>Hour6</v>
      </c>
      <c r="K7473">
        <f t="shared" si="1629"/>
        <v>11</v>
      </c>
      <c r="L7473" t="str">
        <f t="shared" si="1630"/>
        <v>Winter</v>
      </c>
      <c r="M7473">
        <f t="shared" si="1631"/>
        <v>2761</v>
      </c>
      <c r="N7473" t="e">
        <f t="shared" si="1632"/>
        <v>#N/A</v>
      </c>
      <c r="O7473" t="str">
        <f t="shared" si="1633"/>
        <v>Winter</v>
      </c>
      <c r="P7473">
        <f t="shared" si="1634"/>
        <v>1.2712369335559417E-4</v>
      </c>
      <c r="Q7473">
        <f t="shared" si="1635"/>
        <v>9.6756969273298634E-5</v>
      </c>
      <c r="R7473">
        <f t="shared" si="1636"/>
        <v>1.1339639154340464E-4</v>
      </c>
      <c r="S7473">
        <f t="shared" si="1637"/>
        <v>5.0827076255898385E-5</v>
      </c>
    </row>
    <row r="7474" spans="1:19" x14ac:dyDescent="0.25">
      <c r="A7474">
        <v>7472</v>
      </c>
      <c r="B7474">
        <v>166714.1630267</v>
      </c>
      <c r="C7474">
        <v>148355.17414751399</v>
      </c>
      <c r="D7474">
        <v>184326.74611360001</v>
      </c>
      <c r="E7474">
        <v>57325.694868899998</v>
      </c>
      <c r="F7474">
        <f t="shared" si="1624"/>
        <v>556721.77815671393</v>
      </c>
      <c r="G7474">
        <f t="shared" si="1625"/>
        <v>312</v>
      </c>
      <c r="H7474" t="str">
        <f t="shared" si="1627"/>
        <v>Day312</v>
      </c>
      <c r="I7474">
        <f t="shared" si="1626"/>
        <v>7</v>
      </c>
      <c r="J7474" t="str">
        <f t="shared" si="1628"/>
        <v>Hour7</v>
      </c>
      <c r="K7474">
        <f t="shared" si="1629"/>
        <v>11</v>
      </c>
      <c r="L7474" t="str">
        <f t="shared" si="1630"/>
        <v>Winter</v>
      </c>
      <c r="M7474">
        <f t="shared" si="1631"/>
        <v>2761</v>
      </c>
      <c r="N7474" t="e">
        <f t="shared" si="1632"/>
        <v>#N/A</v>
      </c>
      <c r="O7474" t="str">
        <f t="shared" si="1633"/>
        <v>Winter</v>
      </c>
      <c r="P7474">
        <f t="shared" si="1634"/>
        <v>1.2209434479576402E-4</v>
      </c>
      <c r="Q7474">
        <f t="shared" si="1635"/>
        <v>1.0349731411585757E-4</v>
      </c>
      <c r="R7474">
        <f t="shared" si="1636"/>
        <v>1.2087598129235491E-4</v>
      </c>
      <c r="S7474">
        <f t="shared" si="1637"/>
        <v>8.0241696462672344E-5</v>
      </c>
    </row>
    <row r="7475" spans="1:19" x14ac:dyDescent="0.25">
      <c r="A7475">
        <v>7473</v>
      </c>
      <c r="B7475">
        <v>169553.13243530001</v>
      </c>
      <c r="C7475">
        <v>156120.813891667</v>
      </c>
      <c r="D7475">
        <v>173146.01050599999</v>
      </c>
      <c r="E7475">
        <v>64095.3182849</v>
      </c>
      <c r="F7475">
        <f t="shared" si="1624"/>
        <v>562915.27511786704</v>
      </c>
      <c r="G7475">
        <f t="shared" si="1625"/>
        <v>312</v>
      </c>
      <c r="H7475" t="str">
        <f t="shared" si="1627"/>
        <v>Day312</v>
      </c>
      <c r="I7475">
        <f t="shared" si="1626"/>
        <v>8</v>
      </c>
      <c r="J7475" t="str">
        <f t="shared" si="1628"/>
        <v>Hour8</v>
      </c>
      <c r="K7475">
        <f t="shared" si="1629"/>
        <v>11</v>
      </c>
      <c r="L7475" t="str">
        <f t="shared" si="1630"/>
        <v>Winter</v>
      </c>
      <c r="M7475">
        <f t="shared" si="1631"/>
        <v>2761</v>
      </c>
      <c r="N7475" t="e">
        <f t="shared" si="1632"/>
        <v>#N/A</v>
      </c>
      <c r="O7475" t="str">
        <f t="shared" si="1633"/>
        <v>Winter</v>
      </c>
      <c r="P7475">
        <f t="shared" si="1634"/>
        <v>1.1468844946517926E-4</v>
      </c>
      <c r="Q7475">
        <f t="shared" si="1635"/>
        <v>1.0525976610741469E-4</v>
      </c>
      <c r="R7475">
        <f t="shared" si="1636"/>
        <v>1.2720322488079928E-4</v>
      </c>
      <c r="S7475">
        <f t="shared" si="1637"/>
        <v>8.9717483342457172E-5</v>
      </c>
    </row>
    <row r="7476" spans="1:19" x14ac:dyDescent="0.25">
      <c r="A7476">
        <v>7474</v>
      </c>
      <c r="B7476">
        <v>172591.715769</v>
      </c>
      <c r="C7476">
        <v>160776.263831355</v>
      </c>
      <c r="D7476">
        <v>165163.669761</v>
      </c>
      <c r="E7476">
        <v>62126.080327600001</v>
      </c>
      <c r="F7476">
        <f t="shared" si="1624"/>
        <v>560657.72968895501</v>
      </c>
      <c r="G7476">
        <f t="shared" si="1625"/>
        <v>312</v>
      </c>
      <c r="H7476" t="str">
        <f t="shared" si="1627"/>
        <v>Day312</v>
      </c>
      <c r="I7476">
        <f t="shared" si="1626"/>
        <v>9</v>
      </c>
      <c r="J7476" t="str">
        <f t="shared" si="1628"/>
        <v>Hour9</v>
      </c>
      <c r="K7476">
        <f t="shared" si="1629"/>
        <v>11</v>
      </c>
      <c r="L7476" t="str">
        <f t="shared" si="1630"/>
        <v>Winter</v>
      </c>
      <c r="M7476">
        <f t="shared" si="1631"/>
        <v>2761</v>
      </c>
      <c r="N7476" t="e">
        <f t="shared" si="1632"/>
        <v>#N/A</v>
      </c>
      <c r="O7476" t="str">
        <f t="shared" si="1633"/>
        <v>Winter</v>
      </c>
      <c r="P7476">
        <f t="shared" si="1634"/>
        <v>1.0940110683180655E-4</v>
      </c>
      <c r="Q7476">
        <f t="shared" si="1635"/>
        <v>1.071461398146371E-4</v>
      </c>
      <c r="R7476">
        <f t="shared" si="1636"/>
        <v>1.3099636578775331E-4</v>
      </c>
      <c r="S7476">
        <f t="shared" si="1637"/>
        <v>8.6961040619978026E-5</v>
      </c>
    </row>
    <row r="7477" spans="1:19" x14ac:dyDescent="0.25">
      <c r="A7477">
        <v>7475</v>
      </c>
      <c r="B7477">
        <v>173676.0977364</v>
      </c>
      <c r="C7477">
        <v>160102.07930167299</v>
      </c>
      <c r="D7477">
        <v>164202.787056</v>
      </c>
      <c r="E7477">
        <v>67901.279705599998</v>
      </c>
      <c r="F7477">
        <f t="shared" si="1624"/>
        <v>565882.24379967293</v>
      </c>
      <c r="G7477">
        <f t="shared" si="1625"/>
        <v>312</v>
      </c>
      <c r="H7477" t="str">
        <f t="shared" si="1627"/>
        <v>Day312</v>
      </c>
      <c r="I7477">
        <f t="shared" si="1626"/>
        <v>10</v>
      </c>
      <c r="J7477" t="str">
        <f t="shared" si="1628"/>
        <v>Hour10</v>
      </c>
      <c r="K7477">
        <f t="shared" si="1629"/>
        <v>11</v>
      </c>
      <c r="L7477" t="str">
        <f t="shared" si="1630"/>
        <v>Winter</v>
      </c>
      <c r="M7477">
        <f t="shared" si="1631"/>
        <v>2761</v>
      </c>
      <c r="N7477" t="e">
        <f t="shared" si="1632"/>
        <v>#N/A</v>
      </c>
      <c r="O7477" t="str">
        <f t="shared" si="1633"/>
        <v>Winter</v>
      </c>
      <c r="P7477">
        <f t="shared" si="1634"/>
        <v>1.0876463737327093E-4</v>
      </c>
      <c r="Q7477">
        <f t="shared" si="1635"/>
        <v>1.0781933169626263E-4</v>
      </c>
      <c r="R7477">
        <f t="shared" si="1636"/>
        <v>1.3044705756803184E-4</v>
      </c>
      <c r="S7477">
        <f t="shared" si="1637"/>
        <v>9.5044881497278878E-5</v>
      </c>
    </row>
    <row r="7478" spans="1:19" x14ac:dyDescent="0.25">
      <c r="A7478">
        <v>7476</v>
      </c>
      <c r="B7478">
        <v>175853.2271053</v>
      </c>
      <c r="C7478">
        <v>161504.52579864301</v>
      </c>
      <c r="D7478">
        <v>156904.82104750001</v>
      </c>
      <c r="E7478">
        <v>80184.139244699996</v>
      </c>
      <c r="F7478">
        <f t="shared" si="1624"/>
        <v>574446.71319614304</v>
      </c>
      <c r="G7478">
        <f t="shared" si="1625"/>
        <v>312</v>
      </c>
      <c r="H7478" t="str">
        <f t="shared" si="1627"/>
        <v>Day312</v>
      </c>
      <c r="I7478">
        <f t="shared" si="1626"/>
        <v>11</v>
      </c>
      <c r="J7478" t="str">
        <f t="shared" si="1628"/>
        <v>Hour11</v>
      </c>
      <c r="K7478">
        <f t="shared" si="1629"/>
        <v>11</v>
      </c>
      <c r="L7478" t="str">
        <f t="shared" si="1630"/>
        <v>Winter</v>
      </c>
      <c r="M7478">
        <f t="shared" si="1631"/>
        <v>2761</v>
      </c>
      <c r="N7478" t="e">
        <f t="shared" si="1632"/>
        <v>#N/A</v>
      </c>
      <c r="O7478" t="str">
        <f t="shared" si="1633"/>
        <v>Winter</v>
      </c>
      <c r="P7478">
        <f t="shared" si="1634"/>
        <v>1.0393061085820177E-4</v>
      </c>
      <c r="Q7478">
        <f t="shared" si="1635"/>
        <v>1.0917090877929555E-4</v>
      </c>
      <c r="R7478">
        <f t="shared" si="1636"/>
        <v>1.3158973491316249E-4</v>
      </c>
      <c r="S7478">
        <f t="shared" si="1637"/>
        <v>1.1223782593666329E-4</v>
      </c>
    </row>
    <row r="7479" spans="1:19" x14ac:dyDescent="0.25">
      <c r="A7479">
        <v>7477</v>
      </c>
      <c r="B7479">
        <v>178108.0953931</v>
      </c>
      <c r="C7479">
        <v>163078.02543788601</v>
      </c>
      <c r="D7479">
        <v>150054.663084</v>
      </c>
      <c r="E7479">
        <v>90054.071562900004</v>
      </c>
      <c r="F7479">
        <f t="shared" si="1624"/>
        <v>581294.85547788604</v>
      </c>
      <c r="G7479">
        <f t="shared" si="1625"/>
        <v>312</v>
      </c>
      <c r="H7479" t="str">
        <f t="shared" si="1627"/>
        <v>Day312</v>
      </c>
      <c r="I7479">
        <f t="shared" si="1626"/>
        <v>12</v>
      </c>
      <c r="J7479" t="str">
        <f t="shared" si="1628"/>
        <v>Hour12</v>
      </c>
      <c r="K7479">
        <f t="shared" si="1629"/>
        <v>11</v>
      </c>
      <c r="L7479" t="str">
        <f t="shared" si="1630"/>
        <v>Winter</v>
      </c>
      <c r="M7479">
        <f t="shared" si="1631"/>
        <v>2761</v>
      </c>
      <c r="N7479" t="e">
        <f t="shared" si="1632"/>
        <v>#N/A</v>
      </c>
      <c r="O7479" t="str">
        <f t="shared" si="1633"/>
        <v>Winter</v>
      </c>
      <c r="P7479">
        <f t="shared" si="1634"/>
        <v>9.9393203423115987E-5</v>
      </c>
      <c r="Q7479">
        <f t="shared" si="1635"/>
        <v>1.1057074672488717E-4</v>
      </c>
      <c r="R7479">
        <f t="shared" si="1636"/>
        <v>1.3287178196038946E-4</v>
      </c>
      <c r="S7479">
        <f t="shared" si="1637"/>
        <v>1.2605327318061438E-4</v>
      </c>
    </row>
    <row r="7480" spans="1:19" x14ac:dyDescent="0.25">
      <c r="A7480">
        <v>7478</v>
      </c>
      <c r="B7480">
        <v>180609.7181991</v>
      </c>
      <c r="C7480">
        <v>165605.60366636101</v>
      </c>
      <c r="D7480">
        <v>144616.79715110001</v>
      </c>
      <c r="E7480">
        <v>94158.366786500002</v>
      </c>
      <c r="F7480">
        <f t="shared" si="1624"/>
        <v>584990.48580306105</v>
      </c>
      <c r="G7480">
        <f t="shared" si="1625"/>
        <v>312</v>
      </c>
      <c r="H7480" t="str">
        <f t="shared" si="1627"/>
        <v>Day312</v>
      </c>
      <c r="I7480">
        <f t="shared" si="1626"/>
        <v>13</v>
      </c>
      <c r="J7480" t="str">
        <f t="shared" si="1628"/>
        <v>Hour13</v>
      </c>
      <c r="K7480">
        <f t="shared" si="1629"/>
        <v>11</v>
      </c>
      <c r="L7480" t="str">
        <f t="shared" si="1630"/>
        <v>Winter</v>
      </c>
      <c r="M7480">
        <f t="shared" si="1631"/>
        <v>2761</v>
      </c>
      <c r="N7480" t="e">
        <f t="shared" si="1632"/>
        <v>#N/A</v>
      </c>
      <c r="O7480" t="str">
        <f t="shared" si="1633"/>
        <v>Winter</v>
      </c>
      <c r="P7480">
        <f t="shared" si="1634"/>
        <v>9.5791269942689598E-5</v>
      </c>
      <c r="Q7480">
        <f t="shared" si="1635"/>
        <v>1.1212377159482884E-4</v>
      </c>
      <c r="R7480">
        <f t="shared" si="1636"/>
        <v>1.3493118771024432E-4</v>
      </c>
      <c r="S7480">
        <f t="shared" si="1637"/>
        <v>1.3179826436263974E-4</v>
      </c>
    </row>
    <row r="7481" spans="1:19" x14ac:dyDescent="0.25">
      <c r="A7481">
        <v>7479</v>
      </c>
      <c r="B7481">
        <v>181553.52512440001</v>
      </c>
      <c r="C7481">
        <v>165478.426166805</v>
      </c>
      <c r="D7481">
        <v>142161.6873125</v>
      </c>
      <c r="E7481">
        <v>106335.9215687</v>
      </c>
      <c r="F7481">
        <f t="shared" si="1624"/>
        <v>595529.56017240498</v>
      </c>
      <c r="G7481">
        <f t="shared" si="1625"/>
        <v>312</v>
      </c>
      <c r="H7481" t="str">
        <f t="shared" si="1627"/>
        <v>Day312</v>
      </c>
      <c r="I7481">
        <f t="shared" si="1626"/>
        <v>14</v>
      </c>
      <c r="J7481" t="str">
        <f t="shared" si="1628"/>
        <v>Hour14</v>
      </c>
      <c r="K7481">
        <f t="shared" si="1629"/>
        <v>11</v>
      </c>
      <c r="L7481" t="str">
        <f t="shared" si="1630"/>
        <v>Winter</v>
      </c>
      <c r="M7481">
        <f t="shared" si="1631"/>
        <v>2761</v>
      </c>
      <c r="N7481" t="e">
        <f t="shared" si="1632"/>
        <v>#N/A</v>
      </c>
      <c r="O7481" t="str">
        <f t="shared" si="1633"/>
        <v>Winter</v>
      </c>
      <c r="P7481">
        <f t="shared" si="1634"/>
        <v>9.4165054358323104E-5</v>
      </c>
      <c r="Q7481">
        <f t="shared" si="1635"/>
        <v>1.127096935107542E-4</v>
      </c>
      <c r="R7481">
        <f t="shared" si="1636"/>
        <v>1.3482756675367523E-4</v>
      </c>
      <c r="S7481">
        <f t="shared" si="1637"/>
        <v>1.4884380836739235E-4</v>
      </c>
    </row>
    <row r="7482" spans="1:19" x14ac:dyDescent="0.25">
      <c r="A7482">
        <v>7480</v>
      </c>
      <c r="B7482">
        <v>181587.8790972</v>
      </c>
      <c r="C7482">
        <v>163705.31931759499</v>
      </c>
      <c r="D7482">
        <v>143628.87978729</v>
      </c>
      <c r="E7482">
        <v>138913.1031788</v>
      </c>
      <c r="F7482">
        <f t="shared" si="1624"/>
        <v>627835.18138088495</v>
      </c>
      <c r="G7482">
        <f t="shared" si="1625"/>
        <v>312</v>
      </c>
      <c r="H7482" t="str">
        <f t="shared" si="1627"/>
        <v>Day312</v>
      </c>
      <c r="I7482">
        <f t="shared" si="1626"/>
        <v>15</v>
      </c>
      <c r="J7482" t="str">
        <f t="shared" si="1628"/>
        <v>Hour15</v>
      </c>
      <c r="K7482">
        <f t="shared" si="1629"/>
        <v>11</v>
      </c>
      <c r="L7482" t="str">
        <f t="shared" si="1630"/>
        <v>Winter</v>
      </c>
      <c r="M7482">
        <f t="shared" si="1631"/>
        <v>2761</v>
      </c>
      <c r="N7482" t="e">
        <f t="shared" si="1632"/>
        <v>#N/A</v>
      </c>
      <c r="O7482" t="str">
        <f t="shared" si="1633"/>
        <v>Winter</v>
      </c>
      <c r="P7482">
        <f t="shared" si="1634"/>
        <v>9.5136893267627989E-5</v>
      </c>
      <c r="Q7482">
        <f t="shared" si="1635"/>
        <v>1.1273102069645611E-4</v>
      </c>
      <c r="R7482">
        <f t="shared" si="1636"/>
        <v>1.3338288488419525E-4</v>
      </c>
      <c r="S7482">
        <f t="shared" si="1637"/>
        <v>1.9444374962139979E-4</v>
      </c>
    </row>
    <row r="7483" spans="1:19" x14ac:dyDescent="0.25">
      <c r="A7483">
        <v>7481</v>
      </c>
      <c r="B7483">
        <v>181304.6476201</v>
      </c>
      <c r="C7483">
        <v>160201.610196922</v>
      </c>
      <c r="D7483">
        <v>157245.78704679001</v>
      </c>
      <c r="E7483">
        <v>179535.37428789999</v>
      </c>
      <c r="F7483">
        <f t="shared" si="1624"/>
        <v>678287.41915171198</v>
      </c>
      <c r="G7483">
        <f t="shared" si="1625"/>
        <v>312</v>
      </c>
      <c r="H7483" t="str">
        <f t="shared" si="1627"/>
        <v>Day312</v>
      </c>
      <c r="I7483">
        <f t="shared" si="1626"/>
        <v>16</v>
      </c>
      <c r="J7483" t="str">
        <f t="shared" si="1628"/>
        <v>Hour16</v>
      </c>
      <c r="K7483">
        <f t="shared" si="1629"/>
        <v>11</v>
      </c>
      <c r="L7483" t="str">
        <f t="shared" si="1630"/>
        <v>Winter</v>
      </c>
      <c r="M7483">
        <f t="shared" si="1631"/>
        <v>2761</v>
      </c>
      <c r="N7483" t="e">
        <f t="shared" si="1632"/>
        <v>#N/A</v>
      </c>
      <c r="O7483" t="str">
        <f t="shared" si="1633"/>
        <v>Winter</v>
      </c>
      <c r="P7483">
        <f t="shared" si="1634"/>
        <v>1.041564599070169E-4</v>
      </c>
      <c r="Q7483">
        <f t="shared" si="1635"/>
        <v>1.1255518862183974E-4</v>
      </c>
      <c r="R7483">
        <f t="shared" si="1636"/>
        <v>1.3052815278227875E-4</v>
      </c>
      <c r="S7483">
        <f t="shared" si="1637"/>
        <v>2.5130481263014779E-4</v>
      </c>
    </row>
    <row r="7484" spans="1:19" x14ac:dyDescent="0.25">
      <c r="A7484">
        <v>7482</v>
      </c>
      <c r="B7484">
        <v>180679.76615469999</v>
      </c>
      <c r="C7484">
        <v>155441.240347994</v>
      </c>
      <c r="D7484">
        <v>184845.27453950001</v>
      </c>
      <c r="E7484">
        <v>208890.86470209999</v>
      </c>
      <c r="F7484">
        <f t="shared" si="1624"/>
        <v>729857.14574429393</v>
      </c>
      <c r="G7484">
        <f t="shared" si="1625"/>
        <v>312</v>
      </c>
      <c r="H7484" t="str">
        <f t="shared" si="1627"/>
        <v>Day312</v>
      </c>
      <c r="I7484">
        <f t="shared" si="1626"/>
        <v>17</v>
      </c>
      <c r="J7484" t="str">
        <f t="shared" si="1628"/>
        <v>Hour17</v>
      </c>
      <c r="K7484">
        <f t="shared" si="1629"/>
        <v>11</v>
      </c>
      <c r="L7484" t="str">
        <f t="shared" si="1630"/>
        <v>Winter</v>
      </c>
      <c r="M7484">
        <f t="shared" si="1631"/>
        <v>2761</v>
      </c>
      <c r="N7484" t="e">
        <f t="shared" si="1632"/>
        <v>#N/A</v>
      </c>
      <c r="O7484" t="str">
        <f t="shared" si="1633"/>
        <v>Winter</v>
      </c>
      <c r="P7484">
        <f t="shared" si="1634"/>
        <v>1.2243780763961643E-4</v>
      </c>
      <c r="Q7484">
        <f t="shared" si="1635"/>
        <v>1.121672578537782E-4</v>
      </c>
      <c r="R7484">
        <f t="shared" si="1636"/>
        <v>1.2664952583104375E-4</v>
      </c>
      <c r="S7484">
        <f t="shared" si="1637"/>
        <v>2.9239518853777652E-4</v>
      </c>
    </row>
    <row r="7485" spans="1:19" x14ac:dyDescent="0.25">
      <c r="A7485">
        <v>7483</v>
      </c>
      <c r="B7485">
        <v>178632.80651269999</v>
      </c>
      <c r="C7485">
        <v>154905.14840204499</v>
      </c>
      <c r="D7485">
        <v>197054.985840979</v>
      </c>
      <c r="E7485">
        <v>169355.66618959999</v>
      </c>
      <c r="F7485">
        <f t="shared" si="1624"/>
        <v>699948.60694532399</v>
      </c>
      <c r="G7485">
        <f t="shared" si="1625"/>
        <v>312</v>
      </c>
      <c r="H7485" t="str">
        <f t="shared" si="1627"/>
        <v>Day312</v>
      </c>
      <c r="I7485">
        <f t="shared" si="1626"/>
        <v>18</v>
      </c>
      <c r="J7485" t="str">
        <f t="shared" si="1628"/>
        <v>Hour18</v>
      </c>
      <c r="K7485">
        <f t="shared" si="1629"/>
        <v>11</v>
      </c>
      <c r="L7485" t="str">
        <f t="shared" si="1630"/>
        <v>Winter</v>
      </c>
      <c r="M7485">
        <f t="shared" si="1631"/>
        <v>2761</v>
      </c>
      <c r="N7485" t="e">
        <f t="shared" si="1632"/>
        <v>#N/A</v>
      </c>
      <c r="O7485" t="str">
        <f t="shared" si="1633"/>
        <v>Winter</v>
      </c>
      <c r="P7485">
        <f t="shared" si="1634"/>
        <v>1.3052527586075445E-4</v>
      </c>
      <c r="Q7485">
        <f t="shared" si="1635"/>
        <v>1.1089649104426229E-4</v>
      </c>
      <c r="R7485">
        <f t="shared" si="1636"/>
        <v>1.2621273189782317E-4</v>
      </c>
      <c r="S7485">
        <f t="shared" si="1637"/>
        <v>2.3705575644041564E-4</v>
      </c>
    </row>
    <row r="7486" spans="1:19" x14ac:dyDescent="0.25">
      <c r="A7486">
        <v>7484</v>
      </c>
      <c r="B7486">
        <v>177604.08096009999</v>
      </c>
      <c r="C7486">
        <v>157204.69011851001</v>
      </c>
      <c r="D7486">
        <v>191985.89930072601</v>
      </c>
      <c r="E7486">
        <v>104793.3073858</v>
      </c>
      <c r="F7486">
        <f t="shared" si="1624"/>
        <v>631587.97776513593</v>
      </c>
      <c r="G7486">
        <f t="shared" si="1625"/>
        <v>312</v>
      </c>
      <c r="H7486" t="str">
        <f t="shared" si="1627"/>
        <v>Day312</v>
      </c>
      <c r="I7486">
        <f t="shared" si="1626"/>
        <v>19</v>
      </c>
      <c r="J7486" t="str">
        <f t="shared" si="1628"/>
        <v>Hour19</v>
      </c>
      <c r="K7486">
        <f t="shared" si="1629"/>
        <v>11</v>
      </c>
      <c r="L7486" t="str">
        <f t="shared" si="1630"/>
        <v>Winter</v>
      </c>
      <c r="M7486">
        <f t="shared" si="1631"/>
        <v>2761</v>
      </c>
      <c r="N7486" t="e">
        <f t="shared" si="1632"/>
        <v>#N/A</v>
      </c>
      <c r="O7486" t="str">
        <f t="shared" si="1633"/>
        <v>Winter</v>
      </c>
      <c r="P7486">
        <f t="shared" si="1634"/>
        <v>1.2716761446383604E-4</v>
      </c>
      <c r="Q7486">
        <f t="shared" si="1635"/>
        <v>1.1025785105277338E-4</v>
      </c>
      <c r="R7486">
        <f t="shared" si="1636"/>
        <v>1.2808633936111283E-4</v>
      </c>
      <c r="S7486">
        <f t="shared" si="1637"/>
        <v>1.4668453268296572E-4</v>
      </c>
    </row>
    <row r="7487" spans="1:19" x14ac:dyDescent="0.25">
      <c r="A7487">
        <v>7485</v>
      </c>
      <c r="B7487">
        <v>173541.77611080001</v>
      </c>
      <c r="C7487">
        <v>157831.82118567399</v>
      </c>
      <c r="D7487">
        <v>181374.61719739501</v>
      </c>
      <c r="E7487">
        <v>79922.061370299998</v>
      </c>
      <c r="F7487">
        <f t="shared" si="1624"/>
        <v>592670.275864169</v>
      </c>
      <c r="G7487">
        <f t="shared" si="1625"/>
        <v>312</v>
      </c>
      <c r="H7487" t="str">
        <f t="shared" si="1627"/>
        <v>Day312</v>
      </c>
      <c r="I7487">
        <f t="shared" si="1626"/>
        <v>20</v>
      </c>
      <c r="J7487" t="str">
        <f t="shared" si="1628"/>
        <v>Hour20</v>
      </c>
      <c r="K7487">
        <f t="shared" si="1629"/>
        <v>11</v>
      </c>
      <c r="L7487" t="str">
        <f t="shared" si="1630"/>
        <v>Winter</v>
      </c>
      <c r="M7487">
        <f t="shared" si="1631"/>
        <v>2761</v>
      </c>
      <c r="N7487" t="e">
        <f t="shared" si="1632"/>
        <v>#N/A</v>
      </c>
      <c r="O7487" t="str">
        <f t="shared" si="1633"/>
        <v>Winter</v>
      </c>
      <c r="P7487">
        <f t="shared" si="1634"/>
        <v>1.2013891372905088E-4</v>
      </c>
      <c r="Q7487">
        <f t="shared" si="1635"/>
        <v>1.0773594389510114E-4</v>
      </c>
      <c r="R7487">
        <f t="shared" si="1636"/>
        <v>1.2859730962944328E-4</v>
      </c>
      <c r="S7487">
        <f t="shared" si="1637"/>
        <v>1.1187098218020678E-4</v>
      </c>
    </row>
    <row r="7488" spans="1:19" x14ac:dyDescent="0.25">
      <c r="A7488">
        <v>7486</v>
      </c>
      <c r="B7488">
        <v>156857.13929670001</v>
      </c>
      <c r="C7488">
        <v>155113.42748538699</v>
      </c>
      <c r="D7488">
        <v>173919.51618291999</v>
      </c>
      <c r="E7488">
        <v>63086.725333299997</v>
      </c>
      <c r="F7488">
        <f t="shared" si="1624"/>
        <v>548976.80829830689</v>
      </c>
      <c r="G7488">
        <f t="shared" si="1625"/>
        <v>312</v>
      </c>
      <c r="H7488" t="str">
        <f t="shared" si="1627"/>
        <v>Day312</v>
      </c>
      <c r="I7488">
        <f t="shared" si="1626"/>
        <v>21</v>
      </c>
      <c r="J7488" t="str">
        <f t="shared" si="1628"/>
        <v>Hour21</v>
      </c>
      <c r="K7488">
        <f t="shared" si="1629"/>
        <v>11</v>
      </c>
      <c r="L7488" t="str">
        <f t="shared" si="1630"/>
        <v>Winter</v>
      </c>
      <c r="M7488">
        <f t="shared" si="1631"/>
        <v>2761</v>
      </c>
      <c r="N7488" t="e">
        <f t="shared" si="1632"/>
        <v>#N/A</v>
      </c>
      <c r="O7488" t="str">
        <f t="shared" si="1633"/>
        <v>Winter</v>
      </c>
      <c r="P7488">
        <f t="shared" si="1634"/>
        <v>1.1520080413323784E-4</v>
      </c>
      <c r="Q7488">
        <f t="shared" si="1635"/>
        <v>9.7378005097895578E-5</v>
      </c>
      <c r="R7488">
        <f t="shared" si="1636"/>
        <v>1.2638243233952534E-4</v>
      </c>
      <c r="S7488">
        <f t="shared" si="1637"/>
        <v>8.830570438955023E-5</v>
      </c>
    </row>
    <row r="7489" spans="1:19" x14ac:dyDescent="0.25">
      <c r="A7489">
        <v>7487</v>
      </c>
      <c r="B7489">
        <v>146199.32127459999</v>
      </c>
      <c r="C7489">
        <v>149504.51469119199</v>
      </c>
      <c r="D7489">
        <v>160860.12896229999</v>
      </c>
      <c r="E7489">
        <v>45763.6260588</v>
      </c>
      <c r="F7489">
        <f t="shared" si="1624"/>
        <v>502327.590986892</v>
      </c>
      <c r="G7489">
        <f t="shared" si="1625"/>
        <v>312</v>
      </c>
      <c r="H7489" t="str">
        <f t="shared" si="1627"/>
        <v>Day312</v>
      </c>
      <c r="I7489">
        <f t="shared" si="1626"/>
        <v>22</v>
      </c>
      <c r="J7489" t="str">
        <f t="shared" si="1628"/>
        <v>Hour22</v>
      </c>
      <c r="K7489">
        <f t="shared" si="1629"/>
        <v>11</v>
      </c>
      <c r="L7489" t="str">
        <f t="shared" si="1630"/>
        <v>Winter</v>
      </c>
      <c r="M7489">
        <f t="shared" si="1631"/>
        <v>2761</v>
      </c>
      <c r="N7489" t="e">
        <f t="shared" si="1632"/>
        <v>#N/A</v>
      </c>
      <c r="O7489" t="str">
        <f t="shared" si="1633"/>
        <v>Winter</v>
      </c>
      <c r="P7489">
        <f t="shared" si="1634"/>
        <v>1.0655052760118697E-4</v>
      </c>
      <c r="Q7489">
        <f t="shared" si="1635"/>
        <v>9.0761557403249053E-5</v>
      </c>
      <c r="R7489">
        <f t="shared" si="1636"/>
        <v>1.2181243441476523E-4</v>
      </c>
      <c r="S7489">
        <f t="shared" si="1637"/>
        <v>6.4057679538633304E-5</v>
      </c>
    </row>
    <row r="7490" spans="1:19" x14ac:dyDescent="0.25">
      <c r="A7490">
        <v>7488</v>
      </c>
      <c r="B7490">
        <v>141128.31753070001</v>
      </c>
      <c r="C7490">
        <v>144635.57864949899</v>
      </c>
      <c r="D7490">
        <v>145380.21327109999</v>
      </c>
      <c r="E7490">
        <v>35285.965893000001</v>
      </c>
      <c r="F7490">
        <f t="shared" si="1624"/>
        <v>466430.07534429897</v>
      </c>
      <c r="G7490">
        <f t="shared" si="1625"/>
        <v>312</v>
      </c>
      <c r="H7490" t="str">
        <f t="shared" si="1627"/>
        <v>Day312</v>
      </c>
      <c r="I7490">
        <f t="shared" si="1626"/>
        <v>23</v>
      </c>
      <c r="J7490" t="str">
        <f t="shared" si="1628"/>
        <v>Hour23</v>
      </c>
      <c r="K7490">
        <f t="shared" si="1629"/>
        <v>11</v>
      </c>
      <c r="L7490" t="str">
        <f t="shared" si="1630"/>
        <v>Winter</v>
      </c>
      <c r="M7490">
        <f t="shared" si="1631"/>
        <v>2761</v>
      </c>
      <c r="N7490" t="e">
        <f t="shared" si="1632"/>
        <v>#N/A</v>
      </c>
      <c r="O7490" t="str">
        <f t="shared" si="1633"/>
        <v>Winter</v>
      </c>
      <c r="P7490">
        <f t="shared" si="1634"/>
        <v>9.6296941490325318E-5</v>
      </c>
      <c r="Q7490">
        <f t="shared" si="1635"/>
        <v>8.7613442942925424E-5</v>
      </c>
      <c r="R7490">
        <f t="shared" si="1636"/>
        <v>1.1784535052118862E-4</v>
      </c>
      <c r="S7490">
        <f t="shared" si="1637"/>
        <v>4.9391564656190371E-5</v>
      </c>
    </row>
    <row r="7491" spans="1:19" x14ac:dyDescent="0.25">
      <c r="A7491">
        <v>7489</v>
      </c>
      <c r="B7491">
        <v>136867.84912249999</v>
      </c>
      <c r="C7491">
        <v>138073.7251367</v>
      </c>
      <c r="D7491">
        <v>141371.4261524</v>
      </c>
      <c r="E7491">
        <v>25184.984667100001</v>
      </c>
      <c r="F7491">
        <f t="shared" ref="F7491:F7554" si="1638">SUM(B7491:E7491)</f>
        <v>441497.9850787</v>
      </c>
      <c r="G7491">
        <f t="shared" ref="G7491:G7554" si="1639">CEILING(A7491/24,1)</f>
        <v>313</v>
      </c>
      <c r="H7491" t="str">
        <f t="shared" si="1627"/>
        <v>Day313</v>
      </c>
      <c r="I7491">
        <f t="shared" ref="I7491:I7554" si="1640">A7491-(G7491-1)*24-1</f>
        <v>0</v>
      </c>
      <c r="J7491" t="str">
        <f t="shared" si="1628"/>
        <v>Hour0</v>
      </c>
      <c r="K7491">
        <f t="shared" si="1629"/>
        <v>11</v>
      </c>
      <c r="L7491" t="str">
        <f t="shared" si="1630"/>
        <v>Winter</v>
      </c>
      <c r="M7491">
        <f t="shared" si="1631"/>
        <v>53</v>
      </c>
      <c r="N7491">
        <f t="shared" si="1632"/>
        <v>717041.08338115702</v>
      </c>
      <c r="O7491" t="str">
        <f t="shared" si="1633"/>
        <v>Winter</v>
      </c>
      <c r="P7491">
        <f t="shared" si="1634"/>
        <v>9.3641601193797077E-5</v>
      </c>
      <c r="Q7491">
        <f t="shared" si="1635"/>
        <v>8.4968514467031358E-5</v>
      </c>
      <c r="R7491">
        <f t="shared" si="1636"/>
        <v>1.1249892100153068E-4</v>
      </c>
      <c r="S7491">
        <f t="shared" si="1637"/>
        <v>3.5252706481729096E-5</v>
      </c>
    </row>
    <row r="7492" spans="1:19" x14ac:dyDescent="0.25">
      <c r="A7492">
        <v>7490</v>
      </c>
      <c r="B7492">
        <v>133315.97732090001</v>
      </c>
      <c r="C7492">
        <v>135279.96748543301</v>
      </c>
      <c r="D7492">
        <v>140039.99367950001</v>
      </c>
      <c r="E7492">
        <v>19843.079361600001</v>
      </c>
      <c r="F7492">
        <f t="shared" si="1638"/>
        <v>428479.01784743305</v>
      </c>
      <c r="G7492">
        <f t="shared" si="1639"/>
        <v>313</v>
      </c>
      <c r="H7492" t="str">
        <f t="shared" ref="H7492:H7555" si="1641">CONCATENATE("Day",G7492)</f>
        <v>Day313</v>
      </c>
      <c r="I7492">
        <f t="shared" si="1640"/>
        <v>1</v>
      </c>
      <c r="J7492" t="str">
        <f t="shared" ref="J7492:J7555" si="1642">CONCATENATE("Hour",I7492)</f>
        <v>Hour1</v>
      </c>
      <c r="K7492">
        <f t="shared" ref="K7492:K7555" si="1643">MONTH(G7492)</f>
        <v>11</v>
      </c>
      <c r="L7492" t="str">
        <f t="shared" ref="L7492:L7555" si="1644">IF(AND(K7492&gt;=3,K7492&lt;=5),"Spring",IF(AND(K7492&gt;=6,K7492&lt;=8),"Summer",IF(AND(K7492&gt;=9,K7492&lt;=10),"Fall","Winter")))</f>
        <v>Winter</v>
      </c>
      <c r="M7492">
        <f t="shared" ref="M7492:M7555" si="1645">COUNTIFS($L$3:$L$8762,L7492,$N$3:$N$8762,"&gt;"&amp;N7492+1)+1</f>
        <v>2761</v>
      </c>
      <c r="N7492" t="e">
        <f t="shared" ref="N7492:N7555" si="1646">IF(G7492=G7491,NA(),_xlfn.MAXIFS($F$3:$F$8762,$G$3:$G$8762,G7492))</f>
        <v>#N/A</v>
      </c>
      <c r="O7492" t="str">
        <f t="shared" ref="O7492:O7555" si="1647">IF(G7492=G7491,O7491,IF(AND(OR(L7492="Winter",L7492="Summer"),M7492&lt;=5),CONCATENATE(L7492," Peak ",M7492),L7492))</f>
        <v>Winter</v>
      </c>
      <c r="P7492">
        <f t="shared" ref="P7492:P7555" si="1648">D7492/SUM($D$3:$D$8762)</f>
        <v>9.2759686990644247E-5</v>
      </c>
      <c r="Q7492">
        <f t="shared" ref="Q7492:Q7555" si="1649">B7492/SUM($B$3:$B$8762)</f>
        <v>8.2763487702205288E-5</v>
      </c>
      <c r="R7492">
        <f t="shared" ref="R7492:R7555" si="1650">C7492/SUM($C$3:$C$8762)</f>
        <v>1.1022263910216033E-4</v>
      </c>
      <c r="S7492">
        <f t="shared" ref="S7492:S7555" si="1651">E7492/SUM($E$3:$E$8762)</f>
        <v>2.7775369398654065E-5</v>
      </c>
    </row>
    <row r="7493" spans="1:19" x14ac:dyDescent="0.25">
      <c r="A7493">
        <v>7491</v>
      </c>
      <c r="B7493">
        <v>130984.11920756</v>
      </c>
      <c r="C7493">
        <v>135353.54658255301</v>
      </c>
      <c r="D7493">
        <v>141041.36433310001</v>
      </c>
      <c r="E7493">
        <v>15922.6286698</v>
      </c>
      <c r="F7493">
        <f t="shared" si="1638"/>
        <v>423301.65879301308</v>
      </c>
      <c r="G7493">
        <f t="shared" si="1639"/>
        <v>313</v>
      </c>
      <c r="H7493" t="str">
        <f t="shared" si="1641"/>
        <v>Day313</v>
      </c>
      <c r="I7493">
        <f t="shared" si="1640"/>
        <v>2</v>
      </c>
      <c r="J7493" t="str">
        <f t="shared" si="1642"/>
        <v>Hour2</v>
      </c>
      <c r="K7493">
        <f t="shared" si="1643"/>
        <v>11</v>
      </c>
      <c r="L7493" t="str">
        <f t="shared" si="1644"/>
        <v>Winter</v>
      </c>
      <c r="M7493">
        <f t="shared" si="1645"/>
        <v>2761</v>
      </c>
      <c r="N7493" t="e">
        <f t="shared" si="1646"/>
        <v>#N/A</v>
      </c>
      <c r="O7493" t="str">
        <f t="shared" si="1647"/>
        <v>Winter</v>
      </c>
      <c r="P7493">
        <f t="shared" si="1648"/>
        <v>9.3422974855410481E-5</v>
      </c>
      <c r="Q7493">
        <f t="shared" si="1649"/>
        <v>8.1315853936432731E-5</v>
      </c>
      <c r="R7493">
        <f t="shared" si="1650"/>
        <v>1.1028258945858094E-4</v>
      </c>
      <c r="S7493">
        <f t="shared" si="1651"/>
        <v>2.2287714776626002E-5</v>
      </c>
    </row>
    <row r="7494" spans="1:19" x14ac:dyDescent="0.25">
      <c r="A7494">
        <v>7492</v>
      </c>
      <c r="B7494">
        <v>131255.44553386001</v>
      </c>
      <c r="C7494">
        <v>133564.62556987299</v>
      </c>
      <c r="D7494">
        <v>146953.004636</v>
      </c>
      <c r="E7494">
        <v>16054.1641913</v>
      </c>
      <c r="F7494">
        <f t="shared" si="1638"/>
        <v>427827.23993103305</v>
      </c>
      <c r="G7494">
        <f t="shared" si="1639"/>
        <v>313</v>
      </c>
      <c r="H7494" t="str">
        <f t="shared" si="1641"/>
        <v>Day313</v>
      </c>
      <c r="I7494">
        <f t="shared" si="1640"/>
        <v>3</v>
      </c>
      <c r="J7494" t="str">
        <f t="shared" si="1642"/>
        <v>Hour3</v>
      </c>
      <c r="K7494">
        <f t="shared" si="1643"/>
        <v>11</v>
      </c>
      <c r="L7494" t="str">
        <f t="shared" si="1644"/>
        <v>Winter</v>
      </c>
      <c r="M7494">
        <f t="shared" si="1645"/>
        <v>2761</v>
      </c>
      <c r="N7494" t="e">
        <f t="shared" si="1646"/>
        <v>#N/A</v>
      </c>
      <c r="O7494" t="str">
        <f t="shared" si="1647"/>
        <v>Winter</v>
      </c>
      <c r="P7494">
        <f t="shared" si="1648"/>
        <v>9.7338726989427854E-5</v>
      </c>
      <c r="Q7494">
        <f t="shared" si="1649"/>
        <v>8.1484295210474197E-5</v>
      </c>
      <c r="R7494">
        <f t="shared" si="1650"/>
        <v>1.0882502261532951E-4</v>
      </c>
      <c r="S7494">
        <f t="shared" si="1651"/>
        <v>2.2471831749205228E-5</v>
      </c>
    </row>
    <row r="7495" spans="1:19" x14ac:dyDescent="0.25">
      <c r="A7495">
        <v>7493</v>
      </c>
      <c r="B7495">
        <v>135984.77416467</v>
      </c>
      <c r="C7495">
        <v>134615.01013007801</v>
      </c>
      <c r="D7495">
        <v>158824.3357812</v>
      </c>
      <c r="E7495">
        <v>15082.110253700001</v>
      </c>
      <c r="F7495">
        <f t="shared" si="1638"/>
        <v>444506.23032964795</v>
      </c>
      <c r="G7495">
        <f t="shared" si="1639"/>
        <v>313</v>
      </c>
      <c r="H7495" t="str">
        <f t="shared" si="1641"/>
        <v>Day313</v>
      </c>
      <c r="I7495">
        <f t="shared" si="1640"/>
        <v>4</v>
      </c>
      <c r="J7495" t="str">
        <f t="shared" si="1642"/>
        <v>Hour4</v>
      </c>
      <c r="K7495">
        <f t="shared" si="1643"/>
        <v>11</v>
      </c>
      <c r="L7495" t="str">
        <f t="shared" si="1644"/>
        <v>Winter</v>
      </c>
      <c r="M7495">
        <f t="shared" si="1645"/>
        <v>2761</v>
      </c>
      <c r="N7495" t="e">
        <f t="shared" si="1646"/>
        <v>#N/A</v>
      </c>
      <c r="O7495" t="str">
        <f t="shared" si="1647"/>
        <v>Winter</v>
      </c>
      <c r="P7495">
        <f t="shared" si="1648"/>
        <v>1.0520205897237006E-4</v>
      </c>
      <c r="Q7495">
        <f t="shared" si="1649"/>
        <v>8.4420295379707979E-5</v>
      </c>
      <c r="R7495">
        <f t="shared" si="1650"/>
        <v>1.0968084894682551E-4</v>
      </c>
      <c r="S7495">
        <f t="shared" si="1651"/>
        <v>2.1111198316245999E-5</v>
      </c>
    </row>
    <row r="7496" spans="1:19" x14ac:dyDescent="0.25">
      <c r="A7496">
        <v>7494</v>
      </c>
      <c r="B7496">
        <v>148880.79119610001</v>
      </c>
      <c r="C7496">
        <v>141443.43631958199</v>
      </c>
      <c r="D7496">
        <v>173843.6602248</v>
      </c>
      <c r="E7496">
        <v>22330.979773200001</v>
      </c>
      <c r="F7496">
        <f t="shared" si="1638"/>
        <v>486498.86751368199</v>
      </c>
      <c r="G7496">
        <f t="shared" si="1639"/>
        <v>313</v>
      </c>
      <c r="H7496" t="str">
        <f t="shared" si="1641"/>
        <v>Day313</v>
      </c>
      <c r="I7496">
        <f t="shared" si="1640"/>
        <v>5</v>
      </c>
      <c r="J7496" t="str">
        <f t="shared" si="1642"/>
        <v>Hour5</v>
      </c>
      <c r="K7496">
        <f t="shared" si="1643"/>
        <v>11</v>
      </c>
      <c r="L7496" t="str">
        <f t="shared" si="1644"/>
        <v>Winter</v>
      </c>
      <c r="M7496">
        <f t="shared" si="1645"/>
        <v>2761</v>
      </c>
      <c r="N7496" t="e">
        <f t="shared" si="1646"/>
        <v>#N/A</v>
      </c>
      <c r="O7496" t="str">
        <f t="shared" si="1647"/>
        <v>Winter</v>
      </c>
      <c r="P7496">
        <f t="shared" si="1648"/>
        <v>1.1515055866587735E-4</v>
      </c>
      <c r="Q7496">
        <f t="shared" si="1649"/>
        <v>9.2426232615715941E-5</v>
      </c>
      <c r="R7496">
        <f t="shared" si="1650"/>
        <v>1.1524447502917569E-4</v>
      </c>
      <c r="S7496">
        <f t="shared" si="1651"/>
        <v>3.1257810389792729E-5</v>
      </c>
    </row>
    <row r="7497" spans="1:19" x14ac:dyDescent="0.25">
      <c r="A7497">
        <v>7495</v>
      </c>
      <c r="B7497">
        <v>158525.87794870001</v>
      </c>
      <c r="C7497">
        <v>141984.39814391799</v>
      </c>
      <c r="D7497">
        <v>202122.79446130001</v>
      </c>
      <c r="E7497">
        <v>36654.973906500003</v>
      </c>
      <c r="F7497">
        <f t="shared" si="1638"/>
        <v>539288.04446041805</v>
      </c>
      <c r="G7497">
        <f t="shared" si="1639"/>
        <v>313</v>
      </c>
      <c r="H7497" t="str">
        <f t="shared" si="1641"/>
        <v>Day313</v>
      </c>
      <c r="I7497">
        <f t="shared" si="1640"/>
        <v>6</v>
      </c>
      <c r="J7497" t="str">
        <f t="shared" si="1642"/>
        <v>Hour6</v>
      </c>
      <c r="K7497">
        <f t="shared" si="1643"/>
        <v>11</v>
      </c>
      <c r="L7497" t="str">
        <f t="shared" si="1644"/>
        <v>Winter</v>
      </c>
      <c r="M7497">
        <f t="shared" si="1645"/>
        <v>2761</v>
      </c>
      <c r="N7497" t="e">
        <f t="shared" si="1646"/>
        <v>#N/A</v>
      </c>
      <c r="O7497" t="str">
        <f t="shared" si="1647"/>
        <v>Winter</v>
      </c>
      <c r="P7497">
        <f t="shared" si="1648"/>
        <v>1.3388209078910501E-4</v>
      </c>
      <c r="Q7497">
        <f t="shared" si="1649"/>
        <v>9.841396968127448E-5</v>
      </c>
      <c r="R7497">
        <f t="shared" si="1650"/>
        <v>1.1568523681408855E-4</v>
      </c>
      <c r="S7497">
        <f t="shared" si="1651"/>
        <v>5.1307834938224572E-5</v>
      </c>
    </row>
    <row r="7498" spans="1:19" x14ac:dyDescent="0.25">
      <c r="A7498">
        <v>7496</v>
      </c>
      <c r="B7498">
        <v>170109.005217</v>
      </c>
      <c r="C7498">
        <v>151066.32692030299</v>
      </c>
      <c r="D7498">
        <v>189941.49449089999</v>
      </c>
      <c r="E7498">
        <v>57863.556030899999</v>
      </c>
      <c r="F7498">
        <f t="shared" si="1638"/>
        <v>568980.38265910291</v>
      </c>
      <c r="G7498">
        <f t="shared" si="1639"/>
        <v>313</v>
      </c>
      <c r="H7498" t="str">
        <f t="shared" si="1641"/>
        <v>Day313</v>
      </c>
      <c r="I7498">
        <f t="shared" si="1640"/>
        <v>7</v>
      </c>
      <c r="J7498" t="str">
        <f t="shared" si="1642"/>
        <v>Hour7</v>
      </c>
      <c r="K7498">
        <f t="shared" si="1643"/>
        <v>11</v>
      </c>
      <c r="L7498" t="str">
        <f t="shared" si="1644"/>
        <v>Winter</v>
      </c>
      <c r="M7498">
        <f t="shared" si="1645"/>
        <v>2761</v>
      </c>
      <c r="N7498" t="e">
        <f t="shared" si="1646"/>
        <v>#N/A</v>
      </c>
      <c r="O7498" t="str">
        <f t="shared" si="1647"/>
        <v>Winter</v>
      </c>
      <c r="P7498">
        <f t="shared" si="1648"/>
        <v>1.2581344166463096E-4</v>
      </c>
      <c r="Q7498">
        <f t="shared" si="1649"/>
        <v>1.0560485580376428E-4</v>
      </c>
      <c r="R7498">
        <f t="shared" si="1650"/>
        <v>1.2308495886073081E-4</v>
      </c>
      <c r="S7498">
        <f t="shared" si="1651"/>
        <v>8.0994568140878179E-5</v>
      </c>
    </row>
    <row r="7499" spans="1:19" x14ac:dyDescent="0.25">
      <c r="A7499">
        <v>7497</v>
      </c>
      <c r="B7499">
        <v>171807.57024070001</v>
      </c>
      <c r="C7499">
        <v>158282.92466797799</v>
      </c>
      <c r="D7499">
        <v>176245.05948319999</v>
      </c>
      <c r="E7499">
        <v>64565.1151742</v>
      </c>
      <c r="F7499">
        <f t="shared" si="1638"/>
        <v>570900.669566078</v>
      </c>
      <c r="G7499">
        <f t="shared" si="1639"/>
        <v>313</v>
      </c>
      <c r="H7499" t="str">
        <f t="shared" si="1641"/>
        <v>Day313</v>
      </c>
      <c r="I7499">
        <f t="shared" si="1640"/>
        <v>8</v>
      </c>
      <c r="J7499" t="str">
        <f t="shared" si="1642"/>
        <v>Hour8</v>
      </c>
      <c r="K7499">
        <f t="shared" si="1643"/>
        <v>11</v>
      </c>
      <c r="L7499" t="str">
        <f t="shared" si="1644"/>
        <v>Winter</v>
      </c>
      <c r="M7499">
        <f t="shared" si="1645"/>
        <v>2761</v>
      </c>
      <c r="N7499" t="e">
        <f t="shared" si="1646"/>
        <v>#N/A</v>
      </c>
      <c r="O7499" t="str">
        <f t="shared" si="1647"/>
        <v>Winter</v>
      </c>
      <c r="P7499">
        <f t="shared" si="1648"/>
        <v>1.1674119743767385E-4</v>
      </c>
      <c r="Q7499">
        <f t="shared" si="1649"/>
        <v>1.0665933680653268E-4</v>
      </c>
      <c r="R7499">
        <f t="shared" si="1650"/>
        <v>1.2896485714776357E-4</v>
      </c>
      <c r="S7499">
        <f t="shared" si="1651"/>
        <v>9.0375081989565231E-5</v>
      </c>
    </row>
    <row r="7500" spans="1:19" x14ac:dyDescent="0.25">
      <c r="A7500">
        <v>7498</v>
      </c>
      <c r="B7500">
        <v>173372.12549119999</v>
      </c>
      <c r="C7500">
        <v>162254.50028355001</v>
      </c>
      <c r="D7500">
        <v>165215.3201478</v>
      </c>
      <c r="E7500">
        <v>62421.752770500003</v>
      </c>
      <c r="F7500">
        <f t="shared" si="1638"/>
        <v>563263.69869305007</v>
      </c>
      <c r="G7500">
        <f t="shared" si="1639"/>
        <v>313</v>
      </c>
      <c r="H7500" t="str">
        <f t="shared" si="1641"/>
        <v>Day313</v>
      </c>
      <c r="I7500">
        <f t="shared" si="1640"/>
        <v>9</v>
      </c>
      <c r="J7500" t="str">
        <f t="shared" si="1642"/>
        <v>Hour9</v>
      </c>
      <c r="K7500">
        <f t="shared" si="1643"/>
        <v>11</v>
      </c>
      <c r="L7500" t="str">
        <f t="shared" si="1644"/>
        <v>Winter</v>
      </c>
      <c r="M7500">
        <f t="shared" si="1645"/>
        <v>2761</v>
      </c>
      <c r="N7500" t="e">
        <f t="shared" si="1646"/>
        <v>#N/A</v>
      </c>
      <c r="O7500" t="str">
        <f t="shared" si="1647"/>
        <v>Winter</v>
      </c>
      <c r="P7500">
        <f t="shared" si="1648"/>
        <v>1.0943531901353142E-4</v>
      </c>
      <c r="Q7500">
        <f t="shared" si="1649"/>
        <v>1.0763062360828255E-4</v>
      </c>
      <c r="R7500">
        <f t="shared" si="1650"/>
        <v>1.3220079483964152E-4</v>
      </c>
      <c r="S7500">
        <f t="shared" si="1651"/>
        <v>8.7374908405965041E-5</v>
      </c>
    </row>
    <row r="7501" spans="1:19" x14ac:dyDescent="0.25">
      <c r="A7501">
        <v>7499</v>
      </c>
      <c r="B7501">
        <v>172884.21186169999</v>
      </c>
      <c r="C7501">
        <v>161067.630758254</v>
      </c>
      <c r="D7501">
        <v>162476.94060179999</v>
      </c>
      <c r="E7501">
        <v>67980.203782800003</v>
      </c>
      <c r="F7501">
        <f t="shared" si="1638"/>
        <v>564408.98700455402</v>
      </c>
      <c r="G7501">
        <f t="shared" si="1639"/>
        <v>313</v>
      </c>
      <c r="H7501" t="str">
        <f t="shared" si="1641"/>
        <v>Day313</v>
      </c>
      <c r="I7501">
        <f t="shared" si="1640"/>
        <v>10</v>
      </c>
      <c r="J7501" t="str">
        <f t="shared" si="1642"/>
        <v>Hour10</v>
      </c>
      <c r="K7501">
        <f t="shared" si="1643"/>
        <v>11</v>
      </c>
      <c r="L7501" t="str">
        <f t="shared" si="1644"/>
        <v>Winter</v>
      </c>
      <c r="M7501">
        <f t="shared" si="1645"/>
        <v>2761</v>
      </c>
      <c r="N7501" t="e">
        <f t="shared" si="1646"/>
        <v>#N/A</v>
      </c>
      <c r="O7501" t="str">
        <f t="shared" si="1647"/>
        <v>Winter</v>
      </c>
      <c r="P7501">
        <f t="shared" si="1648"/>
        <v>1.0762147124851451E-4</v>
      </c>
      <c r="Q7501">
        <f t="shared" si="1649"/>
        <v>1.0732772342717627E-4</v>
      </c>
      <c r="R7501">
        <f t="shared" si="1650"/>
        <v>1.3123376406797799E-4</v>
      </c>
      <c r="S7501">
        <f t="shared" si="1651"/>
        <v>9.5155355550158007E-5</v>
      </c>
    </row>
    <row r="7502" spans="1:19" x14ac:dyDescent="0.25">
      <c r="A7502">
        <v>7500</v>
      </c>
      <c r="B7502">
        <v>174315.66892980001</v>
      </c>
      <c r="C7502">
        <v>162114.1016575</v>
      </c>
      <c r="D7502">
        <v>153198.6898617</v>
      </c>
      <c r="E7502">
        <v>80186.032984100006</v>
      </c>
      <c r="F7502">
        <f t="shared" si="1638"/>
        <v>569814.49343310005</v>
      </c>
      <c r="G7502">
        <f t="shared" si="1639"/>
        <v>313</v>
      </c>
      <c r="H7502" t="str">
        <f t="shared" si="1641"/>
        <v>Day313</v>
      </c>
      <c r="I7502">
        <f t="shared" si="1640"/>
        <v>11</v>
      </c>
      <c r="J7502" t="str">
        <f t="shared" si="1642"/>
        <v>Hour11</v>
      </c>
      <c r="K7502">
        <f t="shared" si="1643"/>
        <v>11</v>
      </c>
      <c r="L7502" t="str">
        <f t="shared" si="1644"/>
        <v>Winter</v>
      </c>
      <c r="M7502">
        <f t="shared" si="1645"/>
        <v>2761</v>
      </c>
      <c r="N7502" t="e">
        <f t="shared" si="1646"/>
        <v>#N/A</v>
      </c>
      <c r="O7502" t="str">
        <f t="shared" si="1647"/>
        <v>Winter</v>
      </c>
      <c r="P7502">
        <f t="shared" si="1648"/>
        <v>1.0147574378981373E-4</v>
      </c>
      <c r="Q7502">
        <f t="shared" si="1649"/>
        <v>1.0821638194982852E-4</v>
      </c>
      <c r="R7502">
        <f t="shared" si="1650"/>
        <v>1.3208640164915516E-4</v>
      </c>
      <c r="S7502">
        <f t="shared" si="1651"/>
        <v>1.1224047670020768E-4</v>
      </c>
    </row>
    <row r="7503" spans="1:19" x14ac:dyDescent="0.25">
      <c r="A7503">
        <v>7501</v>
      </c>
      <c r="B7503">
        <v>175734.32659330001</v>
      </c>
      <c r="C7503">
        <v>163146.829473038</v>
      </c>
      <c r="D7503">
        <v>145600.02882363001</v>
      </c>
      <c r="E7503">
        <v>89801.728555599999</v>
      </c>
      <c r="F7503">
        <f t="shared" si="1638"/>
        <v>574282.91344556806</v>
      </c>
      <c r="G7503">
        <f t="shared" si="1639"/>
        <v>313</v>
      </c>
      <c r="H7503" t="str">
        <f t="shared" si="1641"/>
        <v>Day313</v>
      </c>
      <c r="I7503">
        <f t="shared" si="1640"/>
        <v>12</v>
      </c>
      <c r="J7503" t="str">
        <f t="shared" si="1642"/>
        <v>Hour12</v>
      </c>
      <c r="K7503">
        <f t="shared" si="1643"/>
        <v>11</v>
      </c>
      <c r="L7503" t="str">
        <f t="shared" si="1644"/>
        <v>Winter</v>
      </c>
      <c r="M7503">
        <f t="shared" si="1645"/>
        <v>2761</v>
      </c>
      <c r="N7503" t="e">
        <f t="shared" si="1646"/>
        <v>#N/A</v>
      </c>
      <c r="O7503" t="str">
        <f t="shared" si="1647"/>
        <v>Winter</v>
      </c>
      <c r="P7503">
        <f t="shared" si="1648"/>
        <v>9.6442542909695738E-5</v>
      </c>
      <c r="Q7503">
        <f t="shared" si="1649"/>
        <v>1.0909709451291539E-4</v>
      </c>
      <c r="R7503">
        <f t="shared" si="1650"/>
        <v>1.3292784171909798E-4</v>
      </c>
      <c r="S7503">
        <f t="shared" si="1651"/>
        <v>1.2570005581373289E-4</v>
      </c>
    </row>
    <row r="7504" spans="1:19" x14ac:dyDescent="0.25">
      <c r="A7504">
        <v>7502</v>
      </c>
      <c r="B7504">
        <v>176986.42666210001</v>
      </c>
      <c r="C7504">
        <v>164976.79033980001</v>
      </c>
      <c r="D7504">
        <v>139191.69180902999</v>
      </c>
      <c r="E7504">
        <v>93501.951512500105</v>
      </c>
      <c r="F7504">
        <f t="shared" si="1638"/>
        <v>574656.86032343004</v>
      </c>
      <c r="G7504">
        <f t="shared" si="1639"/>
        <v>313</v>
      </c>
      <c r="H7504" t="str">
        <f t="shared" si="1641"/>
        <v>Day313</v>
      </c>
      <c r="I7504">
        <f t="shared" si="1640"/>
        <v>13</v>
      </c>
      <c r="J7504" t="str">
        <f t="shared" si="1642"/>
        <v>Hour13</v>
      </c>
      <c r="K7504">
        <f t="shared" si="1643"/>
        <v>11</v>
      </c>
      <c r="L7504" t="str">
        <f t="shared" si="1644"/>
        <v>Winter</v>
      </c>
      <c r="M7504">
        <f t="shared" si="1645"/>
        <v>2761</v>
      </c>
      <c r="N7504" t="e">
        <f t="shared" si="1646"/>
        <v>#N/A</v>
      </c>
      <c r="O7504" t="str">
        <f t="shared" si="1647"/>
        <v>Winter</v>
      </c>
      <c r="P7504">
        <f t="shared" si="1648"/>
        <v>9.2197788822050606E-5</v>
      </c>
      <c r="Q7504">
        <f t="shared" si="1649"/>
        <v>1.0987440696059463E-4</v>
      </c>
      <c r="R7504">
        <f t="shared" si="1650"/>
        <v>1.3441884678021249E-4</v>
      </c>
      <c r="S7504">
        <f t="shared" si="1651"/>
        <v>1.3087944645227302E-4</v>
      </c>
    </row>
    <row r="7505" spans="1:19" x14ac:dyDescent="0.25">
      <c r="A7505">
        <v>7503</v>
      </c>
      <c r="B7505">
        <v>176497.84154389999</v>
      </c>
      <c r="C7505">
        <v>163939.06409874</v>
      </c>
      <c r="D7505">
        <v>136217.75613254</v>
      </c>
      <c r="E7505">
        <v>104932.06585270001</v>
      </c>
      <c r="F7505">
        <f t="shared" si="1638"/>
        <v>581586.72762787994</v>
      </c>
      <c r="G7505">
        <f t="shared" si="1639"/>
        <v>313</v>
      </c>
      <c r="H7505" t="str">
        <f t="shared" si="1641"/>
        <v>Day313</v>
      </c>
      <c r="I7505">
        <f t="shared" si="1640"/>
        <v>14</v>
      </c>
      <c r="J7505" t="str">
        <f t="shared" si="1642"/>
        <v>Hour14</v>
      </c>
      <c r="K7505">
        <f t="shared" si="1643"/>
        <v>11</v>
      </c>
      <c r="L7505" t="str">
        <f t="shared" si="1644"/>
        <v>Winter</v>
      </c>
      <c r="M7505">
        <f t="shared" si="1645"/>
        <v>2761</v>
      </c>
      <c r="N7505" t="e">
        <f t="shared" si="1646"/>
        <v>#N/A</v>
      </c>
      <c r="O7505" t="str">
        <f t="shared" si="1647"/>
        <v>Winter</v>
      </c>
      <c r="P7505">
        <f t="shared" si="1648"/>
        <v>9.022791339408632E-5</v>
      </c>
      <c r="Q7505">
        <f t="shared" si="1649"/>
        <v>1.0957108991462426E-4</v>
      </c>
      <c r="R7505">
        <f t="shared" si="1650"/>
        <v>1.3357333412167703E-4</v>
      </c>
      <c r="S7505">
        <f t="shared" si="1651"/>
        <v>1.4687875998030734E-4</v>
      </c>
    </row>
    <row r="7506" spans="1:19" x14ac:dyDescent="0.25">
      <c r="A7506">
        <v>7504</v>
      </c>
      <c r="B7506">
        <v>175431.35689279999</v>
      </c>
      <c r="C7506">
        <v>161224.558468198</v>
      </c>
      <c r="D7506">
        <v>137059.51129218601</v>
      </c>
      <c r="E7506">
        <v>136374.99257939999</v>
      </c>
      <c r="F7506">
        <f t="shared" si="1638"/>
        <v>610090.41923258395</v>
      </c>
      <c r="G7506">
        <f t="shared" si="1639"/>
        <v>313</v>
      </c>
      <c r="H7506" t="str">
        <f t="shared" si="1641"/>
        <v>Day313</v>
      </c>
      <c r="I7506">
        <f t="shared" si="1640"/>
        <v>15</v>
      </c>
      <c r="J7506" t="str">
        <f t="shared" si="1642"/>
        <v>Hour15</v>
      </c>
      <c r="K7506">
        <f t="shared" si="1643"/>
        <v>11</v>
      </c>
      <c r="L7506" t="str">
        <f t="shared" si="1644"/>
        <v>Winter</v>
      </c>
      <c r="M7506">
        <f t="shared" si="1645"/>
        <v>2761</v>
      </c>
      <c r="N7506" t="e">
        <f t="shared" si="1646"/>
        <v>#N/A</v>
      </c>
      <c r="O7506" t="str">
        <f t="shared" si="1647"/>
        <v>Winter</v>
      </c>
      <c r="P7506">
        <f t="shared" si="1648"/>
        <v>9.0785475152552414E-5</v>
      </c>
      <c r="Q7506">
        <f t="shared" si="1649"/>
        <v>1.0890900881167106E-4</v>
      </c>
      <c r="R7506">
        <f t="shared" si="1650"/>
        <v>1.3136162473101481E-4</v>
      </c>
      <c r="S7506">
        <f t="shared" si="1651"/>
        <v>1.9089102687165364E-4</v>
      </c>
    </row>
    <row r="7507" spans="1:19" x14ac:dyDescent="0.25">
      <c r="A7507">
        <v>7505</v>
      </c>
      <c r="B7507">
        <v>175548.17359990001</v>
      </c>
      <c r="C7507">
        <v>157897.56228918201</v>
      </c>
      <c r="D7507">
        <v>150305.45197282999</v>
      </c>
      <c r="E7507">
        <v>176675.5588878</v>
      </c>
      <c r="F7507">
        <f t="shared" si="1638"/>
        <v>660426.74674971204</v>
      </c>
      <c r="G7507">
        <f t="shared" si="1639"/>
        <v>313</v>
      </c>
      <c r="H7507" t="str">
        <f t="shared" si="1641"/>
        <v>Day313</v>
      </c>
      <c r="I7507">
        <f t="shared" si="1640"/>
        <v>16</v>
      </c>
      <c r="J7507" t="str">
        <f t="shared" si="1642"/>
        <v>Hour16</v>
      </c>
      <c r="K7507">
        <f t="shared" si="1643"/>
        <v>11</v>
      </c>
      <c r="L7507" t="str">
        <f t="shared" si="1644"/>
        <v>Winter</v>
      </c>
      <c r="M7507">
        <f t="shared" si="1645"/>
        <v>2761</v>
      </c>
      <c r="N7507" t="e">
        <f t="shared" si="1646"/>
        <v>#N/A</v>
      </c>
      <c r="O7507" t="str">
        <f t="shared" si="1647"/>
        <v>Winter</v>
      </c>
      <c r="P7507">
        <f t="shared" si="1648"/>
        <v>9.9559320960095036E-5</v>
      </c>
      <c r="Q7507">
        <f t="shared" si="1649"/>
        <v>1.0898152943744882E-4</v>
      </c>
      <c r="R7507">
        <f t="shared" si="1650"/>
        <v>1.2865087379020435E-4</v>
      </c>
      <c r="S7507">
        <f t="shared" si="1651"/>
        <v>2.4730178327657615E-4</v>
      </c>
    </row>
    <row r="7508" spans="1:19" x14ac:dyDescent="0.25">
      <c r="A7508">
        <v>7506</v>
      </c>
      <c r="B7508">
        <v>176847.922758</v>
      </c>
      <c r="C7508">
        <v>154481.23595350501</v>
      </c>
      <c r="D7508">
        <v>178422.352459652</v>
      </c>
      <c r="E7508">
        <v>207289.57221000001</v>
      </c>
      <c r="F7508">
        <f t="shared" si="1638"/>
        <v>717041.08338115702</v>
      </c>
      <c r="G7508">
        <f t="shared" si="1639"/>
        <v>313</v>
      </c>
      <c r="H7508" t="str">
        <f t="shared" si="1641"/>
        <v>Day313</v>
      </c>
      <c r="I7508">
        <f t="shared" si="1640"/>
        <v>17</v>
      </c>
      <c r="J7508" t="str">
        <f t="shared" si="1642"/>
        <v>Hour17</v>
      </c>
      <c r="K7508">
        <f t="shared" si="1643"/>
        <v>11</v>
      </c>
      <c r="L7508" t="str">
        <f t="shared" si="1644"/>
        <v>Winter</v>
      </c>
      <c r="M7508">
        <f t="shared" si="1645"/>
        <v>2761</v>
      </c>
      <c r="N7508" t="e">
        <f t="shared" si="1646"/>
        <v>#N/A</v>
      </c>
      <c r="O7508" t="str">
        <f t="shared" si="1647"/>
        <v>Winter</v>
      </c>
      <c r="P7508">
        <f t="shared" si="1648"/>
        <v>1.1818339269687131E-4</v>
      </c>
      <c r="Q7508">
        <f t="shared" si="1649"/>
        <v>1.0978842277179709E-4</v>
      </c>
      <c r="R7508">
        <f t="shared" si="1650"/>
        <v>1.2586733893466055E-4</v>
      </c>
      <c r="S7508">
        <f t="shared" si="1651"/>
        <v>2.9015377783367792E-4</v>
      </c>
    </row>
    <row r="7509" spans="1:19" x14ac:dyDescent="0.25">
      <c r="A7509">
        <v>7507</v>
      </c>
      <c r="B7509">
        <v>176542.8941447</v>
      </c>
      <c r="C7509">
        <v>154742.04797819699</v>
      </c>
      <c r="D7509">
        <v>192530.98087294499</v>
      </c>
      <c r="E7509">
        <v>169041.96172799999</v>
      </c>
      <c r="F7509">
        <f t="shared" si="1638"/>
        <v>692857.88472384203</v>
      </c>
      <c r="G7509">
        <f t="shared" si="1639"/>
        <v>313</v>
      </c>
      <c r="H7509" t="str">
        <f t="shared" si="1641"/>
        <v>Day313</v>
      </c>
      <c r="I7509">
        <f t="shared" si="1640"/>
        <v>18</v>
      </c>
      <c r="J7509" t="str">
        <f t="shared" si="1642"/>
        <v>Hour18</v>
      </c>
      <c r="K7509">
        <f t="shared" si="1643"/>
        <v>11</v>
      </c>
      <c r="L7509" t="str">
        <f t="shared" si="1644"/>
        <v>Winter</v>
      </c>
      <c r="M7509">
        <f t="shared" si="1645"/>
        <v>2761</v>
      </c>
      <c r="N7509" t="e">
        <f t="shared" si="1646"/>
        <v>#N/A</v>
      </c>
      <c r="O7509" t="str">
        <f t="shared" si="1647"/>
        <v>Winter</v>
      </c>
      <c r="P7509">
        <f t="shared" si="1648"/>
        <v>1.2752866557998445E-4</v>
      </c>
      <c r="Q7509">
        <f t="shared" si="1649"/>
        <v>1.0959905888313949E-4</v>
      </c>
      <c r="R7509">
        <f t="shared" si="1650"/>
        <v>1.2607984186621416E-4</v>
      </c>
      <c r="S7509">
        <f t="shared" si="1651"/>
        <v>2.3661664831893086E-4</v>
      </c>
    </row>
    <row r="7510" spans="1:19" x14ac:dyDescent="0.25">
      <c r="A7510">
        <v>7508</v>
      </c>
      <c r="B7510">
        <v>176981.11844690001</v>
      </c>
      <c r="C7510">
        <v>157946.996699707</v>
      </c>
      <c r="D7510">
        <v>188576.42445339001</v>
      </c>
      <c r="E7510">
        <v>105122.1360596</v>
      </c>
      <c r="F7510">
        <f t="shared" si="1638"/>
        <v>628626.67565959704</v>
      </c>
      <c r="G7510">
        <f t="shared" si="1639"/>
        <v>313</v>
      </c>
      <c r="H7510" t="str">
        <f t="shared" si="1641"/>
        <v>Day313</v>
      </c>
      <c r="I7510">
        <f t="shared" si="1640"/>
        <v>19</v>
      </c>
      <c r="J7510" t="str">
        <f t="shared" si="1642"/>
        <v>Hour19</v>
      </c>
      <c r="K7510">
        <f t="shared" si="1643"/>
        <v>11</v>
      </c>
      <c r="L7510" t="str">
        <f t="shared" si="1644"/>
        <v>Winter</v>
      </c>
      <c r="M7510">
        <f t="shared" si="1645"/>
        <v>2761</v>
      </c>
      <c r="N7510" t="e">
        <f t="shared" si="1646"/>
        <v>#N/A</v>
      </c>
      <c r="O7510" t="str">
        <f t="shared" si="1647"/>
        <v>Winter</v>
      </c>
      <c r="P7510">
        <f t="shared" si="1648"/>
        <v>1.2490924661239804E-4</v>
      </c>
      <c r="Q7510">
        <f t="shared" si="1649"/>
        <v>1.0987111158360941E-4</v>
      </c>
      <c r="R7510">
        <f t="shared" si="1650"/>
        <v>1.2869115167681095E-4</v>
      </c>
      <c r="S7510">
        <f t="shared" si="1651"/>
        <v>1.4714481093500655E-4</v>
      </c>
    </row>
    <row r="7511" spans="1:19" x14ac:dyDescent="0.25">
      <c r="A7511">
        <v>7509</v>
      </c>
      <c r="B7511">
        <v>174224.06729703999</v>
      </c>
      <c r="C7511">
        <v>159226.720080823</v>
      </c>
      <c r="D7511">
        <v>178717.926873438</v>
      </c>
      <c r="E7511">
        <v>80587.152012100007</v>
      </c>
      <c r="F7511">
        <f t="shared" si="1638"/>
        <v>592755.866263401</v>
      </c>
      <c r="G7511">
        <f t="shared" si="1639"/>
        <v>313</v>
      </c>
      <c r="H7511" t="str">
        <f t="shared" si="1641"/>
        <v>Day313</v>
      </c>
      <c r="I7511">
        <f t="shared" si="1640"/>
        <v>20</v>
      </c>
      <c r="J7511" t="str">
        <f t="shared" si="1642"/>
        <v>Hour20</v>
      </c>
      <c r="K7511">
        <f t="shared" si="1643"/>
        <v>11</v>
      </c>
      <c r="L7511" t="str">
        <f t="shared" si="1644"/>
        <v>Winter</v>
      </c>
      <c r="M7511">
        <f t="shared" si="1645"/>
        <v>2761</v>
      </c>
      <c r="N7511" t="e">
        <f t="shared" si="1646"/>
        <v>#N/A</v>
      </c>
      <c r="O7511" t="str">
        <f t="shared" si="1647"/>
        <v>Winter</v>
      </c>
      <c r="P7511">
        <f t="shared" si="1648"/>
        <v>1.1837917526858422E-4</v>
      </c>
      <c r="Q7511">
        <f t="shared" si="1649"/>
        <v>1.0815951501790641E-4</v>
      </c>
      <c r="R7511">
        <f t="shared" si="1650"/>
        <v>1.2973383738267892E-4</v>
      </c>
      <c r="S7511">
        <f t="shared" si="1651"/>
        <v>1.1280194344498567E-4</v>
      </c>
    </row>
    <row r="7512" spans="1:19" x14ac:dyDescent="0.25">
      <c r="A7512">
        <v>7510</v>
      </c>
      <c r="B7512">
        <v>159379.78773780001</v>
      </c>
      <c r="C7512">
        <v>157506.98428240701</v>
      </c>
      <c r="D7512">
        <v>171299.06741413701</v>
      </c>
      <c r="E7512">
        <v>64017.431587799998</v>
      </c>
      <c r="F7512">
        <f t="shared" si="1638"/>
        <v>552203.27102214401</v>
      </c>
      <c r="G7512">
        <f t="shared" si="1639"/>
        <v>313</v>
      </c>
      <c r="H7512" t="str">
        <f t="shared" si="1641"/>
        <v>Day313</v>
      </c>
      <c r="I7512">
        <f t="shared" si="1640"/>
        <v>21</v>
      </c>
      <c r="J7512" t="str">
        <f t="shared" si="1642"/>
        <v>Hour21</v>
      </c>
      <c r="K7512">
        <f t="shared" si="1643"/>
        <v>11</v>
      </c>
      <c r="L7512" t="str">
        <f t="shared" si="1644"/>
        <v>Winter</v>
      </c>
      <c r="M7512">
        <f t="shared" si="1645"/>
        <v>2761</v>
      </c>
      <c r="N7512" t="e">
        <f t="shared" si="1646"/>
        <v>#N/A</v>
      </c>
      <c r="O7512" t="str">
        <f t="shared" si="1647"/>
        <v>Winter</v>
      </c>
      <c r="P7512">
        <f t="shared" si="1648"/>
        <v>1.1346507135304627E-4</v>
      </c>
      <c r="Q7512">
        <f t="shared" si="1649"/>
        <v>9.894408282861958E-5</v>
      </c>
      <c r="R7512">
        <f t="shared" si="1650"/>
        <v>1.2833264087307538E-4</v>
      </c>
      <c r="S7512">
        <f t="shared" si="1651"/>
        <v>8.9608461363369587E-5</v>
      </c>
    </row>
    <row r="7513" spans="1:19" x14ac:dyDescent="0.25">
      <c r="A7513">
        <v>7511</v>
      </c>
      <c r="B7513">
        <v>149102.59725640999</v>
      </c>
      <c r="C7513">
        <v>152288.391096198</v>
      </c>
      <c r="D7513">
        <v>157864.7552782</v>
      </c>
      <c r="E7513">
        <v>46521.658733299999</v>
      </c>
      <c r="F7513">
        <f t="shared" si="1638"/>
        <v>505777.40236410795</v>
      </c>
      <c r="G7513">
        <f t="shared" si="1639"/>
        <v>313</v>
      </c>
      <c r="H7513" t="str">
        <f t="shared" si="1641"/>
        <v>Day313</v>
      </c>
      <c r="I7513">
        <f t="shared" si="1640"/>
        <v>22</v>
      </c>
      <c r="J7513" t="str">
        <f t="shared" si="1642"/>
        <v>Hour22</v>
      </c>
      <c r="K7513">
        <f t="shared" si="1643"/>
        <v>11</v>
      </c>
      <c r="L7513" t="str">
        <f t="shared" si="1644"/>
        <v>Winter</v>
      </c>
      <c r="M7513">
        <f t="shared" si="1645"/>
        <v>2761</v>
      </c>
      <c r="N7513" t="e">
        <f t="shared" si="1646"/>
        <v>#N/A</v>
      </c>
      <c r="O7513" t="str">
        <f t="shared" si="1647"/>
        <v>Winter</v>
      </c>
      <c r="P7513">
        <f t="shared" si="1648"/>
        <v>1.0456645206635779E-4</v>
      </c>
      <c r="Q7513">
        <f t="shared" si="1649"/>
        <v>9.2563931363560346E-5</v>
      </c>
      <c r="R7513">
        <f t="shared" si="1650"/>
        <v>1.2408066532875505E-4</v>
      </c>
      <c r="S7513">
        <f t="shared" si="1651"/>
        <v>6.5118736502968783E-5</v>
      </c>
    </row>
    <row r="7514" spans="1:19" x14ac:dyDescent="0.25">
      <c r="A7514">
        <v>7512</v>
      </c>
      <c r="B7514">
        <v>144203.61991022</v>
      </c>
      <c r="C7514">
        <v>147704.654341666</v>
      </c>
      <c r="D7514">
        <v>142511.72409353999</v>
      </c>
      <c r="E7514">
        <v>35943.5920644</v>
      </c>
      <c r="F7514">
        <f t="shared" si="1638"/>
        <v>470363.59040982602</v>
      </c>
      <c r="G7514">
        <f t="shared" si="1639"/>
        <v>313</v>
      </c>
      <c r="H7514" t="str">
        <f t="shared" si="1641"/>
        <v>Day313</v>
      </c>
      <c r="I7514">
        <f t="shared" si="1640"/>
        <v>23</v>
      </c>
      <c r="J7514" t="str">
        <f t="shared" si="1642"/>
        <v>Hour23</v>
      </c>
      <c r="K7514">
        <f t="shared" si="1643"/>
        <v>11</v>
      </c>
      <c r="L7514" t="str">
        <f t="shared" si="1644"/>
        <v>Winter</v>
      </c>
      <c r="M7514">
        <f t="shared" si="1645"/>
        <v>2761</v>
      </c>
      <c r="N7514" t="e">
        <f t="shared" si="1646"/>
        <v>#N/A</v>
      </c>
      <c r="O7514" t="str">
        <f t="shared" si="1647"/>
        <v>Winter</v>
      </c>
      <c r="P7514">
        <f t="shared" si="1648"/>
        <v>9.4396911711293221E-5</v>
      </c>
      <c r="Q7514">
        <f t="shared" si="1649"/>
        <v>8.9522612089661021E-5</v>
      </c>
      <c r="R7514">
        <f t="shared" si="1650"/>
        <v>1.2034595448113091E-4</v>
      </c>
      <c r="S7514">
        <f t="shared" si="1651"/>
        <v>5.031207752135611E-5</v>
      </c>
    </row>
    <row r="7515" spans="1:19" x14ac:dyDescent="0.25">
      <c r="A7515">
        <v>7513</v>
      </c>
      <c r="B7515">
        <v>139534.38925692</v>
      </c>
      <c r="C7515">
        <v>140590.304939975</v>
      </c>
      <c r="D7515">
        <v>138897.92273160999</v>
      </c>
      <c r="E7515">
        <v>25608.844423999999</v>
      </c>
      <c r="F7515">
        <f t="shared" si="1638"/>
        <v>444631.46135250502</v>
      </c>
      <c r="G7515">
        <f t="shared" si="1639"/>
        <v>314</v>
      </c>
      <c r="H7515" t="str">
        <f t="shared" si="1641"/>
        <v>Day314</v>
      </c>
      <c r="I7515">
        <f t="shared" si="1640"/>
        <v>0</v>
      </c>
      <c r="J7515" t="str">
        <f t="shared" si="1642"/>
        <v>Hour0</v>
      </c>
      <c r="K7515">
        <f t="shared" si="1643"/>
        <v>11</v>
      </c>
      <c r="L7515" t="str">
        <f t="shared" si="1644"/>
        <v>Winter</v>
      </c>
      <c r="M7515">
        <f t="shared" si="1645"/>
        <v>73</v>
      </c>
      <c r="N7515">
        <f t="shared" si="1646"/>
        <v>692744.06917528494</v>
      </c>
      <c r="O7515" t="str">
        <f t="shared" si="1647"/>
        <v>Winter</v>
      </c>
      <c r="P7515">
        <f t="shared" si="1648"/>
        <v>9.2003202068987932E-5</v>
      </c>
      <c r="Q7515">
        <f t="shared" si="1649"/>
        <v>8.6623921163644224E-5</v>
      </c>
      <c r="R7515">
        <f t="shared" si="1650"/>
        <v>1.145493655173311E-4</v>
      </c>
      <c r="S7515">
        <f t="shared" si="1651"/>
        <v>3.5846004583630745E-5</v>
      </c>
    </row>
    <row r="7516" spans="1:19" x14ac:dyDescent="0.25">
      <c r="A7516">
        <v>7514</v>
      </c>
      <c r="B7516">
        <v>135494.91525821999</v>
      </c>
      <c r="C7516">
        <v>137617.33462687099</v>
      </c>
      <c r="D7516">
        <v>138337.0093261</v>
      </c>
      <c r="E7516">
        <v>20131.3615747</v>
      </c>
      <c r="F7516">
        <f t="shared" si="1638"/>
        <v>431580.62078589096</v>
      </c>
      <c r="G7516">
        <f t="shared" si="1639"/>
        <v>314</v>
      </c>
      <c r="H7516" t="str">
        <f t="shared" si="1641"/>
        <v>Day314</v>
      </c>
      <c r="I7516">
        <f t="shared" si="1640"/>
        <v>1</v>
      </c>
      <c r="J7516" t="str">
        <f t="shared" si="1642"/>
        <v>Hour1</v>
      </c>
      <c r="K7516">
        <f t="shared" si="1643"/>
        <v>11</v>
      </c>
      <c r="L7516" t="str">
        <f t="shared" si="1644"/>
        <v>Winter</v>
      </c>
      <c r="M7516">
        <f t="shared" si="1645"/>
        <v>2761</v>
      </c>
      <c r="N7516" t="e">
        <f t="shared" si="1646"/>
        <v>#N/A</v>
      </c>
      <c r="O7516" t="str">
        <f t="shared" si="1647"/>
        <v>Winter</v>
      </c>
      <c r="P7516">
        <f t="shared" si="1648"/>
        <v>9.1631664263559011E-5</v>
      </c>
      <c r="Q7516">
        <f t="shared" si="1649"/>
        <v>8.4116187557115921E-5</v>
      </c>
      <c r="R7516">
        <f t="shared" si="1650"/>
        <v>1.1212706574912643E-4</v>
      </c>
      <c r="S7516">
        <f t="shared" si="1651"/>
        <v>2.8178892703379101E-5</v>
      </c>
    </row>
    <row r="7517" spans="1:19" x14ac:dyDescent="0.25">
      <c r="A7517">
        <v>7515</v>
      </c>
      <c r="B7517">
        <v>132377.71581938001</v>
      </c>
      <c r="C7517">
        <v>137224.554864921</v>
      </c>
      <c r="D7517">
        <v>139600.24343100001</v>
      </c>
      <c r="E7517">
        <v>16083.938356799999</v>
      </c>
      <c r="F7517">
        <f t="shared" si="1638"/>
        <v>425286.45247210108</v>
      </c>
      <c r="G7517">
        <f t="shared" si="1639"/>
        <v>314</v>
      </c>
      <c r="H7517" t="str">
        <f t="shared" si="1641"/>
        <v>Day314</v>
      </c>
      <c r="I7517">
        <f t="shared" si="1640"/>
        <v>2</v>
      </c>
      <c r="J7517" t="str">
        <f t="shared" si="1642"/>
        <v>Hour2</v>
      </c>
      <c r="K7517">
        <f t="shared" si="1643"/>
        <v>11</v>
      </c>
      <c r="L7517" t="str">
        <f t="shared" si="1644"/>
        <v>Winter</v>
      </c>
      <c r="M7517">
        <f t="shared" si="1645"/>
        <v>2761</v>
      </c>
      <c r="N7517" t="e">
        <f t="shared" si="1646"/>
        <v>#N/A</v>
      </c>
      <c r="O7517" t="str">
        <f t="shared" si="1647"/>
        <v>Winter</v>
      </c>
      <c r="P7517">
        <f t="shared" si="1648"/>
        <v>9.2468405233675063E-5</v>
      </c>
      <c r="Q7517">
        <f t="shared" si="1649"/>
        <v>8.2181008424004554E-5</v>
      </c>
      <c r="R7517">
        <f t="shared" si="1650"/>
        <v>1.1180703889849381E-4</v>
      </c>
      <c r="S7517">
        <f t="shared" si="1651"/>
        <v>2.2513508165966405E-5</v>
      </c>
    </row>
    <row r="7518" spans="1:19" x14ac:dyDescent="0.25">
      <c r="A7518">
        <v>7516</v>
      </c>
      <c r="B7518">
        <v>132104.84942116999</v>
      </c>
      <c r="C7518">
        <v>134972.91279323099</v>
      </c>
      <c r="D7518">
        <v>145899.87419239999</v>
      </c>
      <c r="E7518">
        <v>16147.7797166</v>
      </c>
      <c r="F7518">
        <f t="shared" si="1638"/>
        <v>429125.41612340097</v>
      </c>
      <c r="G7518">
        <f t="shared" si="1639"/>
        <v>314</v>
      </c>
      <c r="H7518" t="str">
        <f t="shared" si="1641"/>
        <v>Day314</v>
      </c>
      <c r="I7518">
        <f t="shared" si="1640"/>
        <v>3</v>
      </c>
      <c r="J7518" t="str">
        <f t="shared" si="1642"/>
        <v>Hour3</v>
      </c>
      <c r="K7518">
        <f t="shared" si="1643"/>
        <v>11</v>
      </c>
      <c r="L7518" t="str">
        <f t="shared" si="1644"/>
        <v>Winter</v>
      </c>
      <c r="M7518">
        <f t="shared" si="1645"/>
        <v>2761</v>
      </c>
      <c r="N7518" t="e">
        <f t="shared" si="1646"/>
        <v>#N/A</v>
      </c>
      <c r="O7518" t="str">
        <f t="shared" si="1647"/>
        <v>Winter</v>
      </c>
      <c r="P7518">
        <f t="shared" si="1648"/>
        <v>9.664115447644826E-5</v>
      </c>
      <c r="Q7518">
        <f t="shared" si="1649"/>
        <v>8.2011611062589713E-5</v>
      </c>
      <c r="R7518">
        <f t="shared" si="1650"/>
        <v>1.0997245883414059E-4</v>
      </c>
      <c r="S7518">
        <f t="shared" si="1651"/>
        <v>2.2602870170675656E-5</v>
      </c>
    </row>
    <row r="7519" spans="1:19" x14ac:dyDescent="0.25">
      <c r="A7519">
        <v>7517</v>
      </c>
      <c r="B7519">
        <v>136675.83699109001</v>
      </c>
      <c r="C7519">
        <v>135965.83537488</v>
      </c>
      <c r="D7519">
        <v>157879.73219469999</v>
      </c>
      <c r="E7519">
        <v>15156.508123199999</v>
      </c>
      <c r="F7519">
        <f t="shared" si="1638"/>
        <v>445677.91268386994</v>
      </c>
      <c r="G7519">
        <f t="shared" si="1639"/>
        <v>314</v>
      </c>
      <c r="H7519" t="str">
        <f t="shared" si="1641"/>
        <v>Day314</v>
      </c>
      <c r="I7519">
        <f t="shared" si="1640"/>
        <v>4</v>
      </c>
      <c r="J7519" t="str">
        <f t="shared" si="1642"/>
        <v>Hour4</v>
      </c>
      <c r="K7519">
        <f t="shared" si="1643"/>
        <v>11</v>
      </c>
      <c r="L7519" t="str">
        <f t="shared" si="1644"/>
        <v>Winter</v>
      </c>
      <c r="M7519">
        <f t="shared" si="1645"/>
        <v>2761</v>
      </c>
      <c r="N7519" t="e">
        <f t="shared" si="1646"/>
        <v>#N/A</v>
      </c>
      <c r="O7519" t="str">
        <f t="shared" si="1647"/>
        <v>Winter</v>
      </c>
      <c r="P7519">
        <f t="shared" si="1648"/>
        <v>1.0457637247587883E-4</v>
      </c>
      <c r="Q7519">
        <f t="shared" si="1649"/>
        <v>8.4849311997860138E-5</v>
      </c>
      <c r="R7519">
        <f t="shared" si="1650"/>
        <v>1.1078146662300828E-4</v>
      </c>
      <c r="S7519">
        <f t="shared" si="1651"/>
        <v>2.1215336805548938E-5</v>
      </c>
    </row>
    <row r="7520" spans="1:19" x14ac:dyDescent="0.25">
      <c r="A7520">
        <v>7518</v>
      </c>
      <c r="B7520">
        <v>149367.33609485</v>
      </c>
      <c r="C7520">
        <v>142726.715237806</v>
      </c>
      <c r="D7520">
        <v>172482.69303220001</v>
      </c>
      <c r="E7520">
        <v>22416.0637714</v>
      </c>
      <c r="F7520">
        <f t="shared" si="1638"/>
        <v>486992.80813625606</v>
      </c>
      <c r="G7520">
        <f t="shared" si="1639"/>
        <v>314</v>
      </c>
      <c r="H7520" t="str">
        <f t="shared" si="1641"/>
        <v>Day314</v>
      </c>
      <c r="I7520">
        <f t="shared" si="1640"/>
        <v>5</v>
      </c>
      <c r="J7520" t="str">
        <f t="shared" si="1642"/>
        <v>Hour5</v>
      </c>
      <c r="K7520">
        <f t="shared" si="1643"/>
        <v>11</v>
      </c>
      <c r="L7520" t="str">
        <f t="shared" si="1644"/>
        <v>Winter</v>
      </c>
      <c r="M7520">
        <f t="shared" si="1645"/>
        <v>2761</v>
      </c>
      <c r="N7520" t="e">
        <f t="shared" si="1646"/>
        <v>#N/A</v>
      </c>
      <c r="O7520" t="str">
        <f t="shared" si="1647"/>
        <v>Winter</v>
      </c>
      <c r="P7520">
        <f t="shared" si="1648"/>
        <v>1.1424908125593806E-4</v>
      </c>
      <c r="Q7520">
        <f t="shared" si="1649"/>
        <v>9.272828307923495E-5</v>
      </c>
      <c r="R7520">
        <f t="shared" si="1650"/>
        <v>1.1629005769525702E-4</v>
      </c>
      <c r="S7520">
        <f t="shared" si="1651"/>
        <v>3.1376906798009124E-5</v>
      </c>
    </row>
    <row r="7521" spans="1:19" x14ac:dyDescent="0.25">
      <c r="A7521">
        <v>7519</v>
      </c>
      <c r="B7521">
        <v>157460.41898630001</v>
      </c>
      <c r="C7521">
        <v>142731.22873688099</v>
      </c>
      <c r="D7521">
        <v>200787.32021723999</v>
      </c>
      <c r="E7521">
        <v>36710.926596099998</v>
      </c>
      <c r="F7521">
        <f t="shared" si="1638"/>
        <v>537689.89453652094</v>
      </c>
      <c r="G7521">
        <f t="shared" si="1639"/>
        <v>314</v>
      </c>
      <c r="H7521" t="str">
        <f t="shared" si="1641"/>
        <v>Day314</v>
      </c>
      <c r="I7521">
        <f t="shared" si="1640"/>
        <v>6</v>
      </c>
      <c r="J7521" t="str">
        <f t="shared" si="1642"/>
        <v>Hour6</v>
      </c>
      <c r="K7521">
        <f t="shared" si="1643"/>
        <v>11</v>
      </c>
      <c r="L7521" t="str">
        <f t="shared" si="1644"/>
        <v>Winter</v>
      </c>
      <c r="M7521">
        <f t="shared" si="1645"/>
        <v>2761</v>
      </c>
      <c r="N7521" t="e">
        <f t="shared" si="1646"/>
        <v>#N/A</v>
      </c>
      <c r="O7521" t="str">
        <f t="shared" si="1647"/>
        <v>Winter</v>
      </c>
      <c r="P7521">
        <f t="shared" si="1648"/>
        <v>1.3299749939768731E-4</v>
      </c>
      <c r="Q7521">
        <f t="shared" si="1649"/>
        <v>9.7752525333013508E-5</v>
      </c>
      <c r="R7521">
        <f t="shared" si="1650"/>
        <v>1.1629373517824935E-4</v>
      </c>
      <c r="S7521">
        <f t="shared" si="1651"/>
        <v>5.1386154769243115E-5</v>
      </c>
    </row>
    <row r="7522" spans="1:19" x14ac:dyDescent="0.25">
      <c r="A7522">
        <v>7520</v>
      </c>
      <c r="B7522">
        <v>169044.71285422999</v>
      </c>
      <c r="C7522">
        <v>151365.057995601</v>
      </c>
      <c r="D7522">
        <v>188445.9421326</v>
      </c>
      <c r="E7522">
        <v>57947.426129799998</v>
      </c>
      <c r="F7522">
        <f t="shared" si="1638"/>
        <v>566803.13911223097</v>
      </c>
      <c r="G7522">
        <f t="shared" si="1639"/>
        <v>314</v>
      </c>
      <c r="H7522" t="str">
        <f t="shared" si="1641"/>
        <v>Day314</v>
      </c>
      <c r="I7522">
        <f t="shared" si="1640"/>
        <v>7</v>
      </c>
      <c r="J7522" t="str">
        <f t="shared" si="1642"/>
        <v>Hour7</v>
      </c>
      <c r="K7522">
        <f t="shared" si="1643"/>
        <v>11</v>
      </c>
      <c r="L7522" t="str">
        <f t="shared" si="1644"/>
        <v>Winter</v>
      </c>
      <c r="M7522">
        <f t="shared" si="1645"/>
        <v>2761</v>
      </c>
      <c r="N7522" t="e">
        <f t="shared" si="1646"/>
        <v>#N/A</v>
      </c>
      <c r="O7522" t="str">
        <f t="shared" si="1647"/>
        <v>Winter</v>
      </c>
      <c r="P7522">
        <f t="shared" si="1648"/>
        <v>1.2482281773650139E-4</v>
      </c>
      <c r="Q7522">
        <f t="shared" si="1649"/>
        <v>1.0494413568868279E-4</v>
      </c>
      <c r="R7522">
        <f t="shared" si="1650"/>
        <v>1.2332835725971934E-4</v>
      </c>
      <c r="S7522">
        <f t="shared" si="1651"/>
        <v>8.1111965392383266E-5</v>
      </c>
    </row>
    <row r="7523" spans="1:19" x14ac:dyDescent="0.25">
      <c r="A7523">
        <v>7521</v>
      </c>
      <c r="B7523">
        <v>171087.75400799999</v>
      </c>
      <c r="C7523">
        <v>158671.45397756601</v>
      </c>
      <c r="D7523">
        <v>173764.37642026</v>
      </c>
      <c r="E7523">
        <v>64759.040678899997</v>
      </c>
      <c r="F7523">
        <f t="shared" si="1638"/>
        <v>568282.62508472602</v>
      </c>
      <c r="G7523">
        <f t="shared" si="1639"/>
        <v>314</v>
      </c>
      <c r="H7523" t="str">
        <f t="shared" si="1641"/>
        <v>Day314</v>
      </c>
      <c r="I7523">
        <f t="shared" si="1640"/>
        <v>8</v>
      </c>
      <c r="J7523" t="str">
        <f t="shared" si="1642"/>
        <v>Hour8</v>
      </c>
      <c r="K7523">
        <f t="shared" si="1643"/>
        <v>11</v>
      </c>
      <c r="L7523" t="str">
        <f t="shared" si="1644"/>
        <v>Winter</v>
      </c>
      <c r="M7523">
        <f t="shared" si="1645"/>
        <v>2761</v>
      </c>
      <c r="N7523" t="e">
        <f t="shared" si="1646"/>
        <v>#N/A</v>
      </c>
      <c r="O7523" t="str">
        <f t="shared" si="1647"/>
        <v>Winter</v>
      </c>
      <c r="P7523">
        <f t="shared" si="1648"/>
        <v>1.1509804266170365E-4</v>
      </c>
      <c r="Q7523">
        <f t="shared" si="1649"/>
        <v>1.0621246987340045E-4</v>
      </c>
      <c r="R7523">
        <f t="shared" si="1650"/>
        <v>1.2928142083910201E-4</v>
      </c>
      <c r="S7523">
        <f t="shared" si="1651"/>
        <v>9.0646529401063595E-5</v>
      </c>
    </row>
    <row r="7524" spans="1:19" x14ac:dyDescent="0.25">
      <c r="A7524">
        <v>7522</v>
      </c>
      <c r="B7524">
        <v>172779.99601100001</v>
      </c>
      <c r="C7524">
        <v>162618.97407421499</v>
      </c>
      <c r="D7524">
        <v>161802.68429209001</v>
      </c>
      <c r="E7524">
        <v>62587.6276105</v>
      </c>
      <c r="F7524">
        <f t="shared" si="1638"/>
        <v>559789.28198780504</v>
      </c>
      <c r="G7524">
        <f t="shared" si="1639"/>
        <v>314</v>
      </c>
      <c r="H7524" t="str">
        <f t="shared" si="1641"/>
        <v>Day314</v>
      </c>
      <c r="I7524">
        <f t="shared" si="1640"/>
        <v>9</v>
      </c>
      <c r="J7524" t="str">
        <f t="shared" si="1642"/>
        <v>Hour9</v>
      </c>
      <c r="K7524">
        <f t="shared" si="1643"/>
        <v>11</v>
      </c>
      <c r="L7524" t="str">
        <f t="shared" si="1644"/>
        <v>Winter</v>
      </c>
      <c r="M7524">
        <f t="shared" si="1645"/>
        <v>2761</v>
      </c>
      <c r="N7524" t="e">
        <f t="shared" si="1646"/>
        <v>#N/A</v>
      </c>
      <c r="O7524" t="str">
        <f t="shared" si="1647"/>
        <v>Winter</v>
      </c>
      <c r="P7524">
        <f t="shared" si="1648"/>
        <v>1.0717485737345748E-4</v>
      </c>
      <c r="Q7524">
        <f t="shared" si="1649"/>
        <v>1.0726302550085779E-4</v>
      </c>
      <c r="R7524">
        <f t="shared" si="1650"/>
        <v>1.3249775871269234E-4</v>
      </c>
      <c r="S7524">
        <f t="shared" si="1651"/>
        <v>8.7607091872602709E-5</v>
      </c>
    </row>
    <row r="7525" spans="1:19" x14ac:dyDescent="0.25">
      <c r="A7525">
        <v>7523</v>
      </c>
      <c r="B7525">
        <v>172517.39138449999</v>
      </c>
      <c r="C7525">
        <v>161292.46093842099</v>
      </c>
      <c r="D7525">
        <v>158724.62248850599</v>
      </c>
      <c r="E7525">
        <v>68090.916480100001</v>
      </c>
      <c r="F7525">
        <f t="shared" si="1638"/>
        <v>560625.39129152696</v>
      </c>
      <c r="G7525">
        <f t="shared" si="1639"/>
        <v>314</v>
      </c>
      <c r="H7525" t="str">
        <f t="shared" si="1641"/>
        <v>Day314</v>
      </c>
      <c r="I7525">
        <f t="shared" si="1640"/>
        <v>10</v>
      </c>
      <c r="J7525" t="str">
        <f t="shared" si="1642"/>
        <v>Hour10</v>
      </c>
      <c r="K7525">
        <f t="shared" si="1643"/>
        <v>11</v>
      </c>
      <c r="L7525" t="str">
        <f t="shared" si="1644"/>
        <v>Winter</v>
      </c>
      <c r="M7525">
        <f t="shared" si="1645"/>
        <v>2761</v>
      </c>
      <c r="N7525" t="e">
        <f t="shared" si="1646"/>
        <v>#N/A</v>
      </c>
      <c r="O7525" t="str">
        <f t="shared" si="1647"/>
        <v>Winter</v>
      </c>
      <c r="P7525">
        <f t="shared" si="1648"/>
        <v>1.0513601088441977E-4</v>
      </c>
      <c r="Q7525">
        <f t="shared" si="1649"/>
        <v>1.0709999871882731E-4</v>
      </c>
      <c r="R7525">
        <f t="shared" si="1650"/>
        <v>1.3141694991780078E-4</v>
      </c>
      <c r="S7525">
        <f t="shared" si="1651"/>
        <v>9.5310325754559836E-5</v>
      </c>
    </row>
    <row r="7526" spans="1:19" x14ac:dyDescent="0.25">
      <c r="A7526">
        <v>7524</v>
      </c>
      <c r="B7526">
        <v>173784.22594880001</v>
      </c>
      <c r="C7526">
        <v>161884.076646117</v>
      </c>
      <c r="D7526">
        <v>149977.81511519701</v>
      </c>
      <c r="E7526">
        <v>80111.778073900001</v>
      </c>
      <c r="F7526">
        <f t="shared" si="1638"/>
        <v>565757.89578401402</v>
      </c>
      <c r="G7526">
        <f t="shared" si="1639"/>
        <v>314</v>
      </c>
      <c r="H7526" t="str">
        <f t="shared" si="1641"/>
        <v>Day314</v>
      </c>
      <c r="I7526">
        <f t="shared" si="1640"/>
        <v>11</v>
      </c>
      <c r="J7526" t="str">
        <f t="shared" si="1642"/>
        <v>Hour11</v>
      </c>
      <c r="K7526">
        <f t="shared" si="1643"/>
        <v>11</v>
      </c>
      <c r="L7526" t="str">
        <f t="shared" si="1644"/>
        <v>Winter</v>
      </c>
      <c r="M7526">
        <f t="shared" si="1645"/>
        <v>2761</v>
      </c>
      <c r="N7526" t="e">
        <f t="shared" si="1646"/>
        <v>#N/A</v>
      </c>
      <c r="O7526" t="str">
        <f t="shared" si="1647"/>
        <v>Winter</v>
      </c>
      <c r="P7526">
        <f t="shared" si="1648"/>
        <v>9.9342300867747788E-5</v>
      </c>
      <c r="Q7526">
        <f t="shared" si="1649"/>
        <v>1.0788645844398686E-4</v>
      </c>
      <c r="R7526">
        <f t="shared" si="1650"/>
        <v>1.3189898318443036E-4</v>
      </c>
      <c r="S7526">
        <f t="shared" si="1651"/>
        <v>1.1213653831832224E-4</v>
      </c>
    </row>
    <row r="7527" spans="1:19" x14ac:dyDescent="0.25">
      <c r="A7527">
        <v>7525</v>
      </c>
      <c r="B7527">
        <v>174731.974613</v>
      </c>
      <c r="C7527">
        <v>162518.984000105</v>
      </c>
      <c r="D7527">
        <v>142610.050252282</v>
      </c>
      <c r="E7527">
        <v>89516.704854900003</v>
      </c>
      <c r="F7527">
        <f t="shared" si="1638"/>
        <v>569377.71372028696</v>
      </c>
      <c r="G7527">
        <f t="shared" si="1639"/>
        <v>314</v>
      </c>
      <c r="H7527" t="str">
        <f t="shared" si="1641"/>
        <v>Day314</v>
      </c>
      <c r="I7527">
        <f t="shared" si="1640"/>
        <v>12</v>
      </c>
      <c r="J7527" t="str">
        <f t="shared" si="1642"/>
        <v>Hour12</v>
      </c>
      <c r="K7527">
        <f t="shared" si="1643"/>
        <v>11</v>
      </c>
      <c r="L7527" t="str">
        <f t="shared" si="1644"/>
        <v>Winter</v>
      </c>
      <c r="M7527">
        <f t="shared" si="1645"/>
        <v>2761</v>
      </c>
      <c r="N7527" t="e">
        <f t="shared" si="1646"/>
        <v>#N/A</v>
      </c>
      <c r="O7527" t="str">
        <f t="shared" si="1647"/>
        <v>Winter</v>
      </c>
      <c r="P7527">
        <f t="shared" si="1648"/>
        <v>9.4462040989496253E-5</v>
      </c>
      <c r="Q7527">
        <f t="shared" si="1649"/>
        <v>1.0847482741888843E-4</v>
      </c>
      <c r="R7527">
        <f t="shared" si="1650"/>
        <v>1.3241628937131619E-4</v>
      </c>
      <c r="S7527">
        <f t="shared" si="1651"/>
        <v>1.2530109361487003E-4</v>
      </c>
    </row>
    <row r="7528" spans="1:19" x14ac:dyDescent="0.25">
      <c r="A7528">
        <v>7526</v>
      </c>
      <c r="B7528">
        <v>175820.6307136</v>
      </c>
      <c r="C7528">
        <v>163907.913839505</v>
      </c>
      <c r="D7528">
        <v>136796.70258128599</v>
      </c>
      <c r="E7528">
        <v>93017.098582299994</v>
      </c>
      <c r="F7528">
        <f t="shared" si="1638"/>
        <v>569542.34571669099</v>
      </c>
      <c r="G7528">
        <f t="shared" si="1639"/>
        <v>314</v>
      </c>
      <c r="H7528" t="str">
        <f t="shared" si="1641"/>
        <v>Day314</v>
      </c>
      <c r="I7528">
        <f t="shared" si="1640"/>
        <v>13</v>
      </c>
      <c r="J7528" t="str">
        <f t="shared" si="1642"/>
        <v>Hour13</v>
      </c>
      <c r="K7528">
        <f t="shared" si="1643"/>
        <v>11</v>
      </c>
      <c r="L7528" t="str">
        <f t="shared" si="1644"/>
        <v>Winter</v>
      </c>
      <c r="M7528">
        <f t="shared" si="1645"/>
        <v>2761</v>
      </c>
      <c r="N7528" t="e">
        <f t="shared" si="1646"/>
        <v>#N/A</v>
      </c>
      <c r="O7528" t="str">
        <f t="shared" si="1647"/>
        <v>Winter</v>
      </c>
      <c r="P7528">
        <f t="shared" si="1648"/>
        <v>9.0611395926175895E-5</v>
      </c>
      <c r="Q7528">
        <f t="shared" si="1649"/>
        <v>1.0915067271218782E-4</v>
      </c>
      <c r="R7528">
        <f t="shared" si="1650"/>
        <v>1.3354795369140772E-4</v>
      </c>
      <c r="S7528">
        <f t="shared" si="1651"/>
        <v>1.3020077309745145E-4</v>
      </c>
    </row>
    <row r="7529" spans="1:19" x14ac:dyDescent="0.25">
      <c r="A7529">
        <v>7527</v>
      </c>
      <c r="B7529">
        <v>174951.7974101</v>
      </c>
      <c r="C7529">
        <v>162374.60535239699</v>
      </c>
      <c r="D7529">
        <v>134012.218807892</v>
      </c>
      <c r="E7529">
        <v>104075.3654182</v>
      </c>
      <c r="F7529">
        <f t="shared" si="1638"/>
        <v>575413.98698858893</v>
      </c>
      <c r="G7529">
        <f t="shared" si="1639"/>
        <v>314</v>
      </c>
      <c r="H7529" t="str">
        <f t="shared" si="1641"/>
        <v>Day314</v>
      </c>
      <c r="I7529">
        <f t="shared" si="1640"/>
        <v>14</v>
      </c>
      <c r="J7529" t="str">
        <f t="shared" si="1642"/>
        <v>Hour14</v>
      </c>
      <c r="K7529">
        <f t="shared" si="1643"/>
        <v>11</v>
      </c>
      <c r="L7529" t="str">
        <f t="shared" si="1644"/>
        <v>Winter</v>
      </c>
      <c r="M7529">
        <f t="shared" si="1645"/>
        <v>2761</v>
      </c>
      <c r="N7529" t="e">
        <f t="shared" si="1646"/>
        <v>#N/A</v>
      </c>
      <c r="O7529" t="str">
        <f t="shared" si="1647"/>
        <v>Winter</v>
      </c>
      <c r="P7529">
        <f t="shared" si="1648"/>
        <v>8.8767009644342141E-5</v>
      </c>
      <c r="Q7529">
        <f t="shared" si="1649"/>
        <v>1.0861129494311215E-4</v>
      </c>
      <c r="R7529">
        <f t="shared" si="1650"/>
        <v>1.3229865336151974E-4</v>
      </c>
      <c r="S7529">
        <f t="shared" si="1651"/>
        <v>1.4567959272412668E-4</v>
      </c>
    </row>
    <row r="7530" spans="1:19" x14ac:dyDescent="0.25">
      <c r="A7530">
        <v>7528</v>
      </c>
      <c r="B7530">
        <v>173098.71673009999</v>
      </c>
      <c r="C7530">
        <v>159061.240054322</v>
      </c>
      <c r="D7530">
        <v>134115.14907598999</v>
      </c>
      <c r="E7530">
        <v>134725.41098499999</v>
      </c>
      <c r="F7530">
        <f t="shared" si="1638"/>
        <v>601000.51684541197</v>
      </c>
      <c r="G7530">
        <f t="shared" si="1639"/>
        <v>314</v>
      </c>
      <c r="H7530" t="str">
        <f t="shared" si="1641"/>
        <v>Day314</v>
      </c>
      <c r="I7530">
        <f t="shared" si="1640"/>
        <v>15</v>
      </c>
      <c r="J7530" t="str">
        <f t="shared" si="1642"/>
        <v>Hour15</v>
      </c>
      <c r="K7530">
        <f t="shared" si="1643"/>
        <v>11</v>
      </c>
      <c r="L7530" t="str">
        <f t="shared" si="1644"/>
        <v>Winter</v>
      </c>
      <c r="M7530">
        <f t="shared" si="1645"/>
        <v>2761</v>
      </c>
      <c r="N7530" t="e">
        <f t="shared" si="1646"/>
        <v>#N/A</v>
      </c>
      <c r="O7530" t="str">
        <f t="shared" si="1647"/>
        <v>Winter</v>
      </c>
      <c r="P7530">
        <f t="shared" si="1648"/>
        <v>8.8835188592368121E-5</v>
      </c>
      <c r="Q7530">
        <f t="shared" si="1649"/>
        <v>1.0746088954420628E-4</v>
      </c>
      <c r="R7530">
        <f t="shared" si="1650"/>
        <v>1.2959900851201411E-4</v>
      </c>
      <c r="S7530">
        <f t="shared" si="1651"/>
        <v>1.8858202345022165E-4</v>
      </c>
    </row>
    <row r="7531" spans="1:19" x14ac:dyDescent="0.25">
      <c r="A7531">
        <v>7529</v>
      </c>
      <c r="B7531">
        <v>171398.4998438</v>
      </c>
      <c r="C7531">
        <v>154626.21455689901</v>
      </c>
      <c r="D7531">
        <v>145645.59348977901</v>
      </c>
      <c r="E7531">
        <v>173207.6749363</v>
      </c>
      <c r="F7531">
        <f t="shared" si="1638"/>
        <v>644877.98282677808</v>
      </c>
      <c r="G7531">
        <f t="shared" si="1639"/>
        <v>314</v>
      </c>
      <c r="H7531" t="str">
        <f t="shared" si="1641"/>
        <v>Day314</v>
      </c>
      <c r="I7531">
        <f t="shared" si="1640"/>
        <v>16</v>
      </c>
      <c r="J7531" t="str">
        <f t="shared" si="1642"/>
        <v>Hour16</v>
      </c>
      <c r="K7531">
        <f t="shared" si="1643"/>
        <v>11</v>
      </c>
      <c r="L7531" t="str">
        <f t="shared" si="1644"/>
        <v>Winter</v>
      </c>
      <c r="M7531">
        <f t="shared" si="1645"/>
        <v>2761</v>
      </c>
      <c r="N7531" t="e">
        <f t="shared" si="1646"/>
        <v>#N/A</v>
      </c>
      <c r="O7531" t="str">
        <f t="shared" si="1647"/>
        <v>Winter</v>
      </c>
      <c r="P7531">
        <f t="shared" si="1648"/>
        <v>9.6472724031950626E-5</v>
      </c>
      <c r="Q7531">
        <f t="shared" si="1649"/>
        <v>1.064053830536252E-4</v>
      </c>
      <c r="R7531">
        <f t="shared" si="1650"/>
        <v>1.259854637729235E-4</v>
      </c>
      <c r="S7531">
        <f t="shared" si="1651"/>
        <v>2.4244760938404124E-4</v>
      </c>
    </row>
    <row r="7532" spans="1:19" x14ac:dyDescent="0.25">
      <c r="A7532">
        <v>7530</v>
      </c>
      <c r="B7532">
        <v>170568.22992680001</v>
      </c>
      <c r="C7532">
        <v>149958.82381088499</v>
      </c>
      <c r="D7532">
        <v>170490.40806280001</v>
      </c>
      <c r="E7532">
        <v>201726.60737479999</v>
      </c>
      <c r="F7532">
        <f t="shared" si="1638"/>
        <v>692744.06917528494</v>
      </c>
      <c r="G7532">
        <f t="shared" si="1639"/>
        <v>314</v>
      </c>
      <c r="H7532" t="str">
        <f t="shared" si="1641"/>
        <v>Day314</v>
      </c>
      <c r="I7532">
        <f t="shared" si="1640"/>
        <v>17</v>
      </c>
      <c r="J7532" t="str">
        <f t="shared" si="1642"/>
        <v>Hour17</v>
      </c>
      <c r="K7532">
        <f t="shared" si="1643"/>
        <v>11</v>
      </c>
      <c r="L7532" t="str">
        <f t="shared" si="1644"/>
        <v>Winter</v>
      </c>
      <c r="M7532">
        <f t="shared" si="1645"/>
        <v>2761</v>
      </c>
      <c r="N7532" t="e">
        <f t="shared" si="1646"/>
        <v>#N/A</v>
      </c>
      <c r="O7532" t="str">
        <f t="shared" si="1647"/>
        <v>Winter</v>
      </c>
      <c r="P7532">
        <f t="shared" si="1648"/>
        <v>1.1292943159513718E-4</v>
      </c>
      <c r="Q7532">
        <f t="shared" si="1649"/>
        <v>1.0588994570360874E-4</v>
      </c>
      <c r="R7532">
        <f t="shared" si="1650"/>
        <v>1.221825938040047E-4</v>
      </c>
      <c r="S7532">
        <f t="shared" si="1651"/>
        <v>2.8236701246154444E-4</v>
      </c>
    </row>
    <row r="7533" spans="1:19" x14ac:dyDescent="0.25">
      <c r="A7533">
        <v>7531</v>
      </c>
      <c r="B7533">
        <v>167583.6422384</v>
      </c>
      <c r="C7533">
        <v>148749.451084714</v>
      </c>
      <c r="D7533">
        <v>181650.4803383</v>
      </c>
      <c r="E7533">
        <v>163265.52561020001</v>
      </c>
      <c r="F7533">
        <f t="shared" si="1638"/>
        <v>661249.09927161399</v>
      </c>
      <c r="G7533">
        <f t="shared" si="1639"/>
        <v>314</v>
      </c>
      <c r="H7533" t="str">
        <f t="shared" si="1641"/>
        <v>Day314</v>
      </c>
      <c r="I7533">
        <f t="shared" si="1640"/>
        <v>18</v>
      </c>
      <c r="J7533" t="str">
        <f t="shared" si="1642"/>
        <v>Hour18</v>
      </c>
      <c r="K7533">
        <f t="shared" si="1643"/>
        <v>11</v>
      </c>
      <c r="L7533" t="str">
        <f t="shared" si="1644"/>
        <v>Winter</v>
      </c>
      <c r="M7533">
        <f t="shared" si="1645"/>
        <v>2761</v>
      </c>
      <c r="N7533" t="e">
        <f t="shared" si="1646"/>
        <v>#N/A</v>
      </c>
      <c r="O7533" t="str">
        <f t="shared" si="1647"/>
        <v>Winter</v>
      </c>
      <c r="P7533">
        <f t="shared" si="1648"/>
        <v>1.203216399483991E-4</v>
      </c>
      <c r="Q7533">
        <f t="shared" si="1649"/>
        <v>1.0403709286924466E-4</v>
      </c>
      <c r="R7533">
        <f t="shared" si="1650"/>
        <v>1.2119722800288492E-4</v>
      </c>
      <c r="S7533">
        <f t="shared" si="1651"/>
        <v>2.2853107631390691E-4</v>
      </c>
    </row>
    <row r="7534" spans="1:19" x14ac:dyDescent="0.25">
      <c r="A7534">
        <v>7532</v>
      </c>
      <c r="B7534">
        <v>166248.64122751</v>
      </c>
      <c r="C7534">
        <v>151141.281170198</v>
      </c>
      <c r="D7534">
        <v>175961.33451879999</v>
      </c>
      <c r="E7534">
        <v>101208.23988759999</v>
      </c>
      <c r="F7534">
        <f t="shared" si="1638"/>
        <v>594559.49680410791</v>
      </c>
      <c r="G7534">
        <f t="shared" si="1639"/>
        <v>314</v>
      </c>
      <c r="H7534" t="str">
        <f t="shared" si="1641"/>
        <v>Day314</v>
      </c>
      <c r="I7534">
        <f t="shared" si="1640"/>
        <v>19</v>
      </c>
      <c r="J7534" t="str">
        <f t="shared" si="1642"/>
        <v>Hour19</v>
      </c>
      <c r="K7534">
        <f t="shared" si="1643"/>
        <v>11</v>
      </c>
      <c r="L7534" t="str">
        <f t="shared" si="1644"/>
        <v>Winter</v>
      </c>
      <c r="M7534">
        <f t="shared" si="1645"/>
        <v>2761</v>
      </c>
      <c r="N7534" t="e">
        <f t="shared" si="1646"/>
        <v>#N/A</v>
      </c>
      <c r="O7534" t="str">
        <f t="shared" si="1647"/>
        <v>Winter</v>
      </c>
      <c r="P7534">
        <f t="shared" si="1648"/>
        <v>1.1655326370390484E-4</v>
      </c>
      <c r="Q7534">
        <f t="shared" si="1649"/>
        <v>1.0320831493904001E-4</v>
      </c>
      <c r="R7534">
        <f t="shared" si="1650"/>
        <v>1.231460296562737E-4</v>
      </c>
      <c r="S7534">
        <f t="shared" si="1651"/>
        <v>1.4166633100836515E-4</v>
      </c>
    </row>
    <row r="7535" spans="1:19" x14ac:dyDescent="0.25">
      <c r="A7535">
        <v>7533</v>
      </c>
      <c r="B7535">
        <v>163838.06438264999</v>
      </c>
      <c r="C7535">
        <v>152808.88248859599</v>
      </c>
      <c r="D7535">
        <v>166208.76010419999</v>
      </c>
      <c r="E7535">
        <v>77722.427688999902</v>
      </c>
      <c r="F7535">
        <f t="shared" si="1638"/>
        <v>560578.13466444588</v>
      </c>
      <c r="G7535">
        <f t="shared" si="1639"/>
        <v>314</v>
      </c>
      <c r="H7535" t="str">
        <f t="shared" si="1641"/>
        <v>Day314</v>
      </c>
      <c r="I7535">
        <f t="shared" si="1640"/>
        <v>20</v>
      </c>
      <c r="J7535" t="str">
        <f t="shared" si="1642"/>
        <v>Hour20</v>
      </c>
      <c r="K7535">
        <f t="shared" si="1643"/>
        <v>11</v>
      </c>
      <c r="L7535" t="str">
        <f t="shared" si="1644"/>
        <v>Winter</v>
      </c>
      <c r="M7535">
        <f t="shared" si="1645"/>
        <v>2761</v>
      </c>
      <c r="N7535" t="e">
        <f t="shared" si="1646"/>
        <v>#N/A</v>
      </c>
      <c r="O7535" t="str">
        <f t="shared" si="1647"/>
        <v>Winter</v>
      </c>
      <c r="P7535">
        <f t="shared" si="1648"/>
        <v>1.1009335374331413E-4</v>
      </c>
      <c r="Q7535">
        <f t="shared" si="1649"/>
        <v>1.0171181203620664E-4</v>
      </c>
      <c r="R7535">
        <f t="shared" si="1650"/>
        <v>1.2450474833207366E-4</v>
      </c>
      <c r="S7535">
        <f t="shared" si="1651"/>
        <v>1.0879204282172884E-4</v>
      </c>
    </row>
    <row r="7536" spans="1:19" x14ac:dyDescent="0.25">
      <c r="A7536">
        <v>7534</v>
      </c>
      <c r="B7536">
        <v>152008.74506851</v>
      </c>
      <c r="C7536">
        <v>152527.11200530999</v>
      </c>
      <c r="D7536">
        <v>160134.75206474701</v>
      </c>
      <c r="E7536">
        <v>62285.101759999998</v>
      </c>
      <c r="F7536">
        <f t="shared" si="1638"/>
        <v>526955.71089856699</v>
      </c>
      <c r="G7536">
        <f t="shared" si="1639"/>
        <v>314</v>
      </c>
      <c r="H7536" t="str">
        <f t="shared" si="1641"/>
        <v>Day314</v>
      </c>
      <c r="I7536">
        <f t="shared" si="1640"/>
        <v>21</v>
      </c>
      <c r="J7536" t="str">
        <f t="shared" si="1642"/>
        <v>Hour21</v>
      </c>
      <c r="K7536">
        <f t="shared" si="1643"/>
        <v>11</v>
      </c>
      <c r="L7536" t="str">
        <f t="shared" si="1644"/>
        <v>Winter</v>
      </c>
      <c r="M7536">
        <f t="shared" si="1645"/>
        <v>2761</v>
      </c>
      <c r="N7536" t="e">
        <f t="shared" si="1646"/>
        <v>#N/A</v>
      </c>
      <c r="O7536" t="str">
        <f t="shared" si="1647"/>
        <v>Winter</v>
      </c>
      <c r="P7536">
        <f t="shared" si="1648"/>
        <v>1.0607005247262297E-4</v>
      </c>
      <c r="Q7536">
        <f t="shared" si="1649"/>
        <v>9.4368088176127344E-5</v>
      </c>
      <c r="R7536">
        <f t="shared" si="1650"/>
        <v>1.2427516898735495E-4</v>
      </c>
      <c r="S7536">
        <f t="shared" si="1651"/>
        <v>8.7183631022743859E-5</v>
      </c>
    </row>
    <row r="7537" spans="1:19" x14ac:dyDescent="0.25">
      <c r="A7537">
        <v>7535</v>
      </c>
      <c r="B7537">
        <v>144713.83660417999</v>
      </c>
      <c r="C7537">
        <v>149162.09679811701</v>
      </c>
      <c r="D7537">
        <v>148516.505949668</v>
      </c>
      <c r="E7537">
        <v>45753.982695699997</v>
      </c>
      <c r="F7537">
        <f t="shared" si="1638"/>
        <v>488146.42204766499</v>
      </c>
      <c r="G7537">
        <f t="shared" si="1639"/>
        <v>314</v>
      </c>
      <c r="H7537" t="str">
        <f t="shared" si="1641"/>
        <v>Day314</v>
      </c>
      <c r="I7537">
        <f t="shared" si="1640"/>
        <v>22</v>
      </c>
      <c r="J7537" t="str">
        <f t="shared" si="1642"/>
        <v>Hour22</v>
      </c>
      <c r="K7537">
        <f t="shared" si="1643"/>
        <v>11</v>
      </c>
      <c r="L7537" t="str">
        <f t="shared" si="1644"/>
        <v>Winter</v>
      </c>
      <c r="M7537">
        <f t="shared" si="1645"/>
        <v>2761</v>
      </c>
      <c r="N7537" t="e">
        <f t="shared" si="1646"/>
        <v>#N/A</v>
      </c>
      <c r="O7537" t="str">
        <f t="shared" si="1647"/>
        <v>Winter</v>
      </c>
      <c r="P7537">
        <f t="shared" si="1648"/>
        <v>9.8374358944662191E-5</v>
      </c>
      <c r="Q7537">
        <f t="shared" si="1649"/>
        <v>8.9839358168597786E-5</v>
      </c>
      <c r="R7537">
        <f t="shared" si="1650"/>
        <v>1.2153344111995541E-4</v>
      </c>
      <c r="S7537">
        <f t="shared" si="1651"/>
        <v>6.4044181231870181E-5</v>
      </c>
    </row>
    <row r="7538" spans="1:19" x14ac:dyDescent="0.25">
      <c r="A7538">
        <v>7536</v>
      </c>
      <c r="B7538">
        <v>141923.64516864999</v>
      </c>
      <c r="C7538">
        <v>143451.032979952</v>
      </c>
      <c r="D7538">
        <v>133977.92860330001</v>
      </c>
      <c r="E7538">
        <v>36943.943486299999</v>
      </c>
      <c r="F7538">
        <f t="shared" si="1638"/>
        <v>456296.55023820203</v>
      </c>
      <c r="G7538">
        <f t="shared" si="1639"/>
        <v>314</v>
      </c>
      <c r="H7538" t="str">
        <f t="shared" si="1641"/>
        <v>Day314</v>
      </c>
      <c r="I7538">
        <f t="shared" si="1640"/>
        <v>23</v>
      </c>
      <c r="J7538" t="str">
        <f t="shared" si="1642"/>
        <v>Hour23</v>
      </c>
      <c r="K7538">
        <f t="shared" si="1643"/>
        <v>11</v>
      </c>
      <c r="L7538" t="str">
        <f t="shared" si="1644"/>
        <v>Winter</v>
      </c>
      <c r="M7538">
        <f t="shared" si="1645"/>
        <v>2761</v>
      </c>
      <c r="N7538" t="e">
        <f t="shared" si="1646"/>
        <v>#N/A</v>
      </c>
      <c r="O7538" t="str">
        <f t="shared" si="1647"/>
        <v>Winter</v>
      </c>
      <c r="P7538">
        <f t="shared" si="1648"/>
        <v>8.8744296499609522E-5</v>
      </c>
      <c r="Q7538">
        <f t="shared" si="1649"/>
        <v>8.8107187882620501E-5</v>
      </c>
      <c r="R7538">
        <f t="shared" si="1650"/>
        <v>1.1688021316743694E-4</v>
      </c>
      <c r="S7538">
        <f t="shared" si="1651"/>
        <v>5.1712320385148244E-5</v>
      </c>
    </row>
    <row r="7539" spans="1:19" x14ac:dyDescent="0.25">
      <c r="A7539">
        <v>7537</v>
      </c>
      <c r="B7539">
        <v>149455.90498587</v>
      </c>
      <c r="C7539">
        <v>109209.089219409</v>
      </c>
      <c r="D7539">
        <v>142045.164678</v>
      </c>
      <c r="E7539">
        <v>41552.328800299998</v>
      </c>
      <c r="F7539">
        <f t="shared" si="1638"/>
        <v>442262.48768357898</v>
      </c>
      <c r="G7539">
        <f t="shared" si="1639"/>
        <v>315</v>
      </c>
      <c r="H7539" t="str">
        <f t="shared" si="1641"/>
        <v>Day315</v>
      </c>
      <c r="I7539">
        <f t="shared" si="1640"/>
        <v>0</v>
      </c>
      <c r="J7539" t="str">
        <f t="shared" si="1642"/>
        <v>Hour0</v>
      </c>
      <c r="K7539">
        <f t="shared" si="1643"/>
        <v>11</v>
      </c>
      <c r="L7539" t="str">
        <f t="shared" si="1644"/>
        <v>Winter</v>
      </c>
      <c r="M7539">
        <f t="shared" si="1645"/>
        <v>118</v>
      </c>
      <c r="N7539">
        <f t="shared" si="1646"/>
        <v>629033.3122929621</v>
      </c>
      <c r="O7539" t="str">
        <f t="shared" si="1647"/>
        <v>Winter</v>
      </c>
      <c r="P7539">
        <f t="shared" si="1648"/>
        <v>9.4087872099030221E-5</v>
      </c>
      <c r="Q7539">
        <f t="shared" si="1649"/>
        <v>9.2783267263951878E-5</v>
      </c>
      <c r="R7539">
        <f t="shared" si="1650"/>
        <v>8.8980757842085735E-5</v>
      </c>
      <c r="S7539">
        <f t="shared" si="1651"/>
        <v>5.8162912155465157E-5</v>
      </c>
    </row>
    <row r="7540" spans="1:19" x14ac:dyDescent="0.25">
      <c r="A7540">
        <v>7538</v>
      </c>
      <c r="B7540">
        <v>147787.69345296</v>
      </c>
      <c r="C7540">
        <v>103752.18200632901</v>
      </c>
      <c r="D7540">
        <v>140890.42259619999</v>
      </c>
      <c r="E7540">
        <v>27496.1393985</v>
      </c>
      <c r="F7540">
        <f t="shared" si="1638"/>
        <v>419926.43745398894</v>
      </c>
      <c r="G7540">
        <f t="shared" si="1639"/>
        <v>315</v>
      </c>
      <c r="H7540" t="str">
        <f t="shared" si="1641"/>
        <v>Day315</v>
      </c>
      <c r="I7540">
        <f t="shared" si="1640"/>
        <v>1</v>
      </c>
      <c r="J7540" t="str">
        <f t="shared" si="1642"/>
        <v>Hour1</v>
      </c>
      <c r="K7540">
        <f t="shared" si="1643"/>
        <v>11</v>
      </c>
      <c r="L7540" t="str">
        <f t="shared" si="1644"/>
        <v>Winter</v>
      </c>
      <c r="M7540">
        <f t="shared" si="1645"/>
        <v>2761</v>
      </c>
      <c r="N7540" t="e">
        <f t="shared" si="1646"/>
        <v>#N/A</v>
      </c>
      <c r="O7540" t="str">
        <f t="shared" si="1647"/>
        <v>Winter</v>
      </c>
      <c r="P7540">
        <f t="shared" si="1648"/>
        <v>9.3322994072058595E-5</v>
      </c>
      <c r="Q7540">
        <f t="shared" si="1649"/>
        <v>9.1747629919777162E-5</v>
      </c>
      <c r="R7540">
        <f t="shared" si="1650"/>
        <v>8.4534610156353489E-5</v>
      </c>
      <c r="S7540">
        <f t="shared" si="1651"/>
        <v>3.848774753721707E-5</v>
      </c>
    </row>
    <row r="7541" spans="1:19" x14ac:dyDescent="0.25">
      <c r="A7541">
        <v>7539</v>
      </c>
      <c r="B7541">
        <v>146725.48985330001</v>
      </c>
      <c r="C7541">
        <v>97775.515417856994</v>
      </c>
      <c r="D7541">
        <v>144504.34985970001</v>
      </c>
      <c r="E7541">
        <v>23652.931873699999</v>
      </c>
      <c r="F7541">
        <f t="shared" si="1638"/>
        <v>412658.28700455703</v>
      </c>
      <c r="G7541">
        <f t="shared" si="1639"/>
        <v>315</v>
      </c>
      <c r="H7541" t="str">
        <f t="shared" si="1641"/>
        <v>Day315</v>
      </c>
      <c r="I7541">
        <f t="shared" si="1640"/>
        <v>2</v>
      </c>
      <c r="J7541" t="str">
        <f t="shared" si="1642"/>
        <v>Hour2</v>
      </c>
      <c r="K7541">
        <f t="shared" si="1643"/>
        <v>11</v>
      </c>
      <c r="L7541" t="str">
        <f t="shared" si="1644"/>
        <v>Winter</v>
      </c>
      <c r="M7541">
        <f t="shared" si="1645"/>
        <v>2761</v>
      </c>
      <c r="N7541" t="e">
        <f t="shared" si="1646"/>
        <v>#N/A</v>
      </c>
      <c r="O7541" t="str">
        <f t="shared" si="1647"/>
        <v>Winter</v>
      </c>
      <c r="P7541">
        <f t="shared" si="1648"/>
        <v>9.5716787109042227E-5</v>
      </c>
      <c r="Q7541">
        <f t="shared" si="1649"/>
        <v>9.1088206523389433E-5</v>
      </c>
      <c r="R7541">
        <f t="shared" si="1650"/>
        <v>7.966497589593702E-5</v>
      </c>
      <c r="S7541">
        <f t="shared" si="1651"/>
        <v>3.3108214112400907E-5</v>
      </c>
    </row>
    <row r="7542" spans="1:19" x14ac:dyDescent="0.25">
      <c r="A7542">
        <v>7540</v>
      </c>
      <c r="B7542">
        <v>145866.01231257999</v>
      </c>
      <c r="C7542">
        <v>93416.847365862006</v>
      </c>
      <c r="D7542">
        <v>149826.70517880001</v>
      </c>
      <c r="E7542">
        <v>20518.8127809</v>
      </c>
      <c r="F7542">
        <f t="shared" si="1638"/>
        <v>409628.37763814203</v>
      </c>
      <c r="G7542">
        <f t="shared" si="1639"/>
        <v>315</v>
      </c>
      <c r="H7542" t="str">
        <f t="shared" si="1641"/>
        <v>Day315</v>
      </c>
      <c r="I7542">
        <f t="shared" si="1640"/>
        <v>3</v>
      </c>
      <c r="J7542" t="str">
        <f t="shared" si="1642"/>
        <v>Hour3</v>
      </c>
      <c r="K7542">
        <f t="shared" si="1643"/>
        <v>11</v>
      </c>
      <c r="L7542" t="str">
        <f t="shared" si="1644"/>
        <v>Winter</v>
      </c>
      <c r="M7542">
        <f t="shared" si="1645"/>
        <v>2761</v>
      </c>
      <c r="N7542" t="e">
        <f t="shared" si="1646"/>
        <v>#N/A</v>
      </c>
      <c r="O7542" t="str">
        <f t="shared" si="1647"/>
        <v>Winter</v>
      </c>
      <c r="P7542">
        <f t="shared" si="1648"/>
        <v>9.9242208672417924E-5</v>
      </c>
      <c r="Q7542">
        <f t="shared" si="1649"/>
        <v>9.0554636877041041E-5</v>
      </c>
      <c r="R7542">
        <f t="shared" si="1650"/>
        <v>7.6113645240029736E-5</v>
      </c>
      <c r="S7542">
        <f t="shared" si="1651"/>
        <v>2.8721227901462555E-5</v>
      </c>
    </row>
    <row r="7543" spans="1:19" x14ac:dyDescent="0.25">
      <c r="A7543">
        <v>7541</v>
      </c>
      <c r="B7543">
        <v>148005.37249569999</v>
      </c>
      <c r="C7543">
        <v>92324.537071486004</v>
      </c>
      <c r="D7543">
        <v>155829.97322769999</v>
      </c>
      <c r="E7543">
        <v>15804.4913012</v>
      </c>
      <c r="F7543">
        <f t="shared" si="1638"/>
        <v>411964.37409608602</v>
      </c>
      <c r="G7543">
        <f t="shared" si="1639"/>
        <v>315</v>
      </c>
      <c r="H7543" t="str">
        <f t="shared" si="1641"/>
        <v>Day315</v>
      </c>
      <c r="I7543">
        <f t="shared" si="1640"/>
        <v>4</v>
      </c>
      <c r="J7543" t="str">
        <f t="shared" si="1642"/>
        <v>Hour4</v>
      </c>
      <c r="K7543">
        <f t="shared" si="1643"/>
        <v>11</v>
      </c>
      <c r="L7543" t="str">
        <f t="shared" si="1644"/>
        <v>Winter</v>
      </c>
      <c r="M7543">
        <f t="shared" si="1645"/>
        <v>2761</v>
      </c>
      <c r="N7543" t="e">
        <f t="shared" si="1646"/>
        <v>#N/A</v>
      </c>
      <c r="O7543" t="str">
        <f t="shared" si="1647"/>
        <v>Winter</v>
      </c>
      <c r="P7543">
        <f t="shared" si="1648"/>
        <v>1.0321865319019867E-4</v>
      </c>
      <c r="Q7543">
        <f t="shared" si="1649"/>
        <v>9.1882766586355943E-5</v>
      </c>
      <c r="R7543">
        <f t="shared" si="1650"/>
        <v>7.5223658898352459E-5</v>
      </c>
      <c r="S7543">
        <f t="shared" si="1651"/>
        <v>2.2122351881439486E-5</v>
      </c>
    </row>
    <row r="7544" spans="1:19" x14ac:dyDescent="0.25">
      <c r="A7544">
        <v>7542</v>
      </c>
      <c r="B7544">
        <v>155464.47199518999</v>
      </c>
      <c r="C7544">
        <v>92749.485590836994</v>
      </c>
      <c r="D7544">
        <v>162262.642895</v>
      </c>
      <c r="E7544">
        <v>17612.3028643</v>
      </c>
      <c r="F7544">
        <f t="shared" si="1638"/>
        <v>428088.90334532701</v>
      </c>
      <c r="G7544">
        <f t="shared" si="1639"/>
        <v>315</v>
      </c>
      <c r="H7544" t="str">
        <f t="shared" si="1641"/>
        <v>Day315</v>
      </c>
      <c r="I7544">
        <f t="shared" si="1640"/>
        <v>5</v>
      </c>
      <c r="J7544" t="str">
        <f t="shared" si="1642"/>
        <v>Hour5</v>
      </c>
      <c r="K7544">
        <f t="shared" si="1643"/>
        <v>11</v>
      </c>
      <c r="L7544" t="str">
        <f t="shared" si="1644"/>
        <v>Winter</v>
      </c>
      <c r="M7544">
        <f t="shared" si="1645"/>
        <v>2761</v>
      </c>
      <c r="N7544" t="e">
        <f t="shared" si="1646"/>
        <v>#N/A</v>
      </c>
      <c r="O7544" t="str">
        <f t="shared" si="1647"/>
        <v>Winter</v>
      </c>
      <c r="P7544">
        <f t="shared" si="1648"/>
        <v>1.0747952473964024E-4</v>
      </c>
      <c r="Q7544">
        <f t="shared" si="1649"/>
        <v>9.6513427532639881E-5</v>
      </c>
      <c r="R7544">
        <f t="shared" si="1650"/>
        <v>7.5569896025371773E-5</v>
      </c>
      <c r="S7544">
        <f t="shared" si="1651"/>
        <v>2.4652837853562914E-5</v>
      </c>
    </row>
    <row r="7545" spans="1:19" x14ac:dyDescent="0.25">
      <c r="A7545">
        <v>7543</v>
      </c>
      <c r="B7545">
        <v>160438.04501328999</v>
      </c>
      <c r="C7545">
        <v>90850.153341344005</v>
      </c>
      <c r="D7545">
        <v>177692.24066780001</v>
      </c>
      <c r="E7545">
        <v>21233.501819900001</v>
      </c>
      <c r="F7545">
        <f t="shared" si="1638"/>
        <v>450213.94084233401</v>
      </c>
      <c r="G7545">
        <f t="shared" si="1639"/>
        <v>315</v>
      </c>
      <c r="H7545" t="str">
        <f t="shared" si="1641"/>
        <v>Day315</v>
      </c>
      <c r="I7545">
        <f t="shared" si="1640"/>
        <v>6</v>
      </c>
      <c r="J7545" t="str">
        <f t="shared" si="1642"/>
        <v>Hour6</v>
      </c>
      <c r="K7545">
        <f t="shared" si="1643"/>
        <v>11</v>
      </c>
      <c r="L7545" t="str">
        <f t="shared" si="1644"/>
        <v>Winter</v>
      </c>
      <c r="M7545">
        <f t="shared" si="1645"/>
        <v>2761</v>
      </c>
      <c r="N7545" t="e">
        <f t="shared" si="1646"/>
        <v>#N/A</v>
      </c>
      <c r="O7545" t="str">
        <f t="shared" si="1647"/>
        <v>Winter</v>
      </c>
      <c r="P7545">
        <f t="shared" si="1648"/>
        <v>1.1769978126915755E-4</v>
      </c>
      <c r="Q7545">
        <f t="shared" si="1649"/>
        <v>9.9601056319463521E-5</v>
      </c>
      <c r="R7545">
        <f t="shared" si="1650"/>
        <v>7.4022368945329383E-5</v>
      </c>
      <c r="S7545">
        <f t="shared" si="1651"/>
        <v>2.9721614570368841E-5</v>
      </c>
    </row>
    <row r="7546" spans="1:19" x14ac:dyDescent="0.25">
      <c r="A7546">
        <v>7544</v>
      </c>
      <c r="B7546">
        <v>169644.20951675001</v>
      </c>
      <c r="C7546">
        <v>91384.392840546003</v>
      </c>
      <c r="D7546">
        <v>180974.32607899999</v>
      </c>
      <c r="E7546">
        <v>28123.815526099999</v>
      </c>
      <c r="F7546">
        <f t="shared" si="1638"/>
        <v>470126.74396239599</v>
      </c>
      <c r="G7546">
        <f t="shared" si="1639"/>
        <v>315</v>
      </c>
      <c r="H7546" t="str">
        <f t="shared" si="1641"/>
        <v>Day315</v>
      </c>
      <c r="I7546">
        <f t="shared" si="1640"/>
        <v>7</v>
      </c>
      <c r="J7546" t="str">
        <f t="shared" si="1642"/>
        <v>Hour7</v>
      </c>
      <c r="K7546">
        <f t="shared" si="1643"/>
        <v>11</v>
      </c>
      <c r="L7546" t="str">
        <f t="shared" si="1644"/>
        <v>Winter</v>
      </c>
      <c r="M7546">
        <f t="shared" si="1645"/>
        <v>2761</v>
      </c>
      <c r="N7546" t="e">
        <f t="shared" si="1646"/>
        <v>#N/A</v>
      </c>
      <c r="O7546" t="str">
        <f t="shared" si="1647"/>
        <v>Winter</v>
      </c>
      <c r="P7546">
        <f t="shared" si="1648"/>
        <v>1.1987376890954714E-4</v>
      </c>
      <c r="Q7546">
        <f t="shared" si="1649"/>
        <v>1.0531630739422831E-4</v>
      </c>
      <c r="R7546">
        <f t="shared" si="1650"/>
        <v>7.4457653552571784E-5</v>
      </c>
      <c r="S7546">
        <f t="shared" si="1651"/>
        <v>3.9366337799802245E-5</v>
      </c>
    </row>
    <row r="7547" spans="1:19" x14ac:dyDescent="0.25">
      <c r="A7547">
        <v>7545</v>
      </c>
      <c r="B7547">
        <v>169596.64844769999</v>
      </c>
      <c r="C7547">
        <v>88549.247868353996</v>
      </c>
      <c r="D7547">
        <v>193556.21254800001</v>
      </c>
      <c r="E7547">
        <v>40509.652345499999</v>
      </c>
      <c r="F7547">
        <f t="shared" si="1638"/>
        <v>492211.76120955398</v>
      </c>
      <c r="G7547">
        <f t="shared" si="1639"/>
        <v>315</v>
      </c>
      <c r="H7547" t="str">
        <f t="shared" si="1641"/>
        <v>Day315</v>
      </c>
      <c r="I7547">
        <f t="shared" si="1640"/>
        <v>8</v>
      </c>
      <c r="J7547" t="str">
        <f t="shared" si="1642"/>
        <v>Hour8</v>
      </c>
      <c r="K7547">
        <f t="shared" si="1643"/>
        <v>11</v>
      </c>
      <c r="L7547" t="str">
        <f t="shared" si="1644"/>
        <v>Winter</v>
      </c>
      <c r="M7547">
        <f t="shared" si="1645"/>
        <v>2761</v>
      </c>
      <c r="N7547" t="e">
        <f t="shared" si="1646"/>
        <v>#N/A</v>
      </c>
      <c r="O7547" t="str">
        <f t="shared" si="1647"/>
        <v>Winter</v>
      </c>
      <c r="P7547">
        <f t="shared" si="1648"/>
        <v>1.2820775850745663E-4</v>
      </c>
      <c r="Q7547">
        <f t="shared" si="1649"/>
        <v>1.0528678115114382E-4</v>
      </c>
      <c r="R7547">
        <f t="shared" si="1650"/>
        <v>7.2147650328288968E-5</v>
      </c>
      <c r="S7547">
        <f t="shared" si="1651"/>
        <v>5.6703424786211708E-5</v>
      </c>
    </row>
    <row r="7548" spans="1:19" x14ac:dyDescent="0.25">
      <c r="A7548">
        <v>7546</v>
      </c>
      <c r="B7548">
        <v>169523.81380269999</v>
      </c>
      <c r="C7548">
        <v>87036.856355155993</v>
      </c>
      <c r="D7548">
        <v>198382.35024</v>
      </c>
      <c r="E7548">
        <v>60472.109662800001</v>
      </c>
      <c r="F7548">
        <f t="shared" si="1638"/>
        <v>515415.130060656</v>
      </c>
      <c r="G7548">
        <f t="shared" si="1639"/>
        <v>315</v>
      </c>
      <c r="H7548" t="str">
        <f t="shared" si="1641"/>
        <v>Day315</v>
      </c>
      <c r="I7548">
        <f t="shared" si="1640"/>
        <v>9</v>
      </c>
      <c r="J7548" t="str">
        <f t="shared" si="1642"/>
        <v>Hour9</v>
      </c>
      <c r="K7548">
        <f t="shared" si="1643"/>
        <v>11</v>
      </c>
      <c r="L7548" t="str">
        <f t="shared" si="1644"/>
        <v>Winter</v>
      </c>
      <c r="M7548">
        <f t="shared" si="1645"/>
        <v>2761</v>
      </c>
      <c r="N7548" t="e">
        <f t="shared" si="1646"/>
        <v>#N/A</v>
      </c>
      <c r="O7548" t="str">
        <f t="shared" si="1647"/>
        <v>Winter</v>
      </c>
      <c r="P7548">
        <f t="shared" si="1648"/>
        <v>1.3140449545324815E-4</v>
      </c>
      <c r="Q7548">
        <f t="shared" si="1649"/>
        <v>1.0524156489599653E-4</v>
      </c>
      <c r="R7548">
        <f t="shared" si="1650"/>
        <v>7.0915392610912281E-5</v>
      </c>
      <c r="S7548">
        <f t="shared" si="1651"/>
        <v>8.464589359303728E-5</v>
      </c>
    </row>
    <row r="7549" spans="1:19" x14ac:dyDescent="0.25">
      <c r="A7549">
        <v>7547</v>
      </c>
      <c r="B7549">
        <v>167111.47433590001</v>
      </c>
      <c r="C7549">
        <v>85259.430227716002</v>
      </c>
      <c r="D7549">
        <v>200765.351371</v>
      </c>
      <c r="E7549">
        <v>77382.240389099999</v>
      </c>
      <c r="F7549">
        <f t="shared" si="1638"/>
        <v>530518.49632371601</v>
      </c>
      <c r="G7549">
        <f t="shared" si="1639"/>
        <v>315</v>
      </c>
      <c r="H7549" t="str">
        <f t="shared" si="1641"/>
        <v>Day315</v>
      </c>
      <c r="I7549">
        <f t="shared" si="1640"/>
        <v>10</v>
      </c>
      <c r="J7549" t="str">
        <f t="shared" si="1642"/>
        <v>Hour10</v>
      </c>
      <c r="K7549">
        <f t="shared" si="1643"/>
        <v>11</v>
      </c>
      <c r="L7549" t="str">
        <f t="shared" si="1644"/>
        <v>Winter</v>
      </c>
      <c r="M7549">
        <f t="shared" si="1645"/>
        <v>2761</v>
      </c>
      <c r="N7549" t="e">
        <f t="shared" si="1646"/>
        <v>#N/A</v>
      </c>
      <c r="O7549" t="str">
        <f t="shared" si="1647"/>
        <v>Winter</v>
      </c>
      <c r="P7549">
        <f t="shared" si="1648"/>
        <v>1.3298294767394593E-4</v>
      </c>
      <c r="Q7549">
        <f t="shared" si="1649"/>
        <v>1.0374396774518042E-4</v>
      </c>
      <c r="R7549">
        <f t="shared" si="1650"/>
        <v>6.9467191504590564E-5</v>
      </c>
      <c r="S7549">
        <f t="shared" si="1651"/>
        <v>1.0831586532189302E-4</v>
      </c>
    </row>
    <row r="7550" spans="1:19" x14ac:dyDescent="0.25">
      <c r="A7550">
        <v>7548</v>
      </c>
      <c r="B7550">
        <v>168178.3261643</v>
      </c>
      <c r="C7550">
        <v>85212.589278239</v>
      </c>
      <c r="D7550">
        <v>194742.72091999999</v>
      </c>
      <c r="E7550">
        <v>95499.807905399997</v>
      </c>
      <c r="F7550">
        <f t="shared" si="1638"/>
        <v>543633.44426793908</v>
      </c>
      <c r="G7550">
        <f t="shared" si="1639"/>
        <v>315</v>
      </c>
      <c r="H7550" t="str">
        <f t="shared" si="1641"/>
        <v>Day315</v>
      </c>
      <c r="I7550">
        <f t="shared" si="1640"/>
        <v>11</v>
      </c>
      <c r="J7550" t="str">
        <f t="shared" si="1642"/>
        <v>Hour11</v>
      </c>
      <c r="K7550">
        <f t="shared" si="1643"/>
        <v>11</v>
      </c>
      <c r="L7550" t="str">
        <f t="shared" si="1644"/>
        <v>Winter</v>
      </c>
      <c r="M7550">
        <f t="shared" si="1645"/>
        <v>2761</v>
      </c>
      <c r="N7550" t="e">
        <f t="shared" si="1646"/>
        <v>#N/A</v>
      </c>
      <c r="O7550" t="str">
        <f t="shared" si="1647"/>
        <v>Winter</v>
      </c>
      <c r="P7550">
        <f t="shared" si="1648"/>
        <v>1.2899367788881839E-4</v>
      </c>
      <c r="Q7550">
        <f t="shared" si="1649"/>
        <v>1.0440627679436005E-4</v>
      </c>
      <c r="R7550">
        <f t="shared" si="1650"/>
        <v>6.9429026703361136E-5</v>
      </c>
      <c r="S7550">
        <f t="shared" si="1651"/>
        <v>1.3367594785747543E-4</v>
      </c>
    </row>
    <row r="7551" spans="1:19" x14ac:dyDescent="0.25">
      <c r="A7551">
        <v>7549</v>
      </c>
      <c r="B7551">
        <v>170960.9727711</v>
      </c>
      <c r="C7551">
        <v>86152.650494974994</v>
      </c>
      <c r="D7551">
        <v>184299.73173699999</v>
      </c>
      <c r="E7551">
        <v>116419.379057</v>
      </c>
      <c r="F7551">
        <f t="shared" si="1638"/>
        <v>557832.73406007502</v>
      </c>
      <c r="G7551">
        <f t="shared" si="1639"/>
        <v>315</v>
      </c>
      <c r="H7551" t="str">
        <f t="shared" si="1641"/>
        <v>Day315</v>
      </c>
      <c r="I7551">
        <f t="shared" si="1640"/>
        <v>12</v>
      </c>
      <c r="J7551" t="str">
        <f t="shared" si="1642"/>
        <v>Hour12</v>
      </c>
      <c r="K7551">
        <f t="shared" si="1643"/>
        <v>11</v>
      </c>
      <c r="L7551" t="str">
        <f t="shared" si="1644"/>
        <v>Winter</v>
      </c>
      <c r="M7551">
        <f t="shared" si="1645"/>
        <v>2761</v>
      </c>
      <c r="N7551" t="e">
        <f t="shared" si="1646"/>
        <v>#N/A</v>
      </c>
      <c r="O7551" t="str">
        <f t="shared" si="1647"/>
        <v>Winter</v>
      </c>
      <c r="P7551">
        <f t="shared" si="1648"/>
        <v>1.2207645101376772E-4</v>
      </c>
      <c r="Q7551">
        <f t="shared" si="1649"/>
        <v>1.0613376319808736E-4</v>
      </c>
      <c r="R7551">
        <f t="shared" si="1650"/>
        <v>7.0194964411302905E-5</v>
      </c>
      <c r="S7551">
        <f t="shared" si="1651"/>
        <v>1.6295813767331385E-4</v>
      </c>
    </row>
    <row r="7552" spans="1:19" x14ac:dyDescent="0.25">
      <c r="A7552">
        <v>7550</v>
      </c>
      <c r="B7552">
        <v>171037.54524050001</v>
      </c>
      <c r="C7552">
        <v>86200.576744976002</v>
      </c>
      <c r="D7552">
        <v>178286.4782097</v>
      </c>
      <c r="E7552">
        <v>121587.6944598</v>
      </c>
      <c r="F7552">
        <f t="shared" si="1638"/>
        <v>557112.29465497599</v>
      </c>
      <c r="G7552">
        <f t="shared" si="1639"/>
        <v>315</v>
      </c>
      <c r="H7552" t="str">
        <f t="shared" si="1641"/>
        <v>Day315</v>
      </c>
      <c r="I7552">
        <f t="shared" si="1640"/>
        <v>13</v>
      </c>
      <c r="J7552" t="str">
        <f t="shared" si="1642"/>
        <v>Hour13</v>
      </c>
      <c r="K7552">
        <f t="shared" si="1643"/>
        <v>11</v>
      </c>
      <c r="L7552" t="str">
        <f t="shared" si="1644"/>
        <v>Winter</v>
      </c>
      <c r="M7552">
        <f t="shared" si="1645"/>
        <v>2761</v>
      </c>
      <c r="N7552" t="e">
        <f t="shared" si="1646"/>
        <v>#N/A</v>
      </c>
      <c r="O7552" t="str">
        <f t="shared" si="1647"/>
        <v>Winter</v>
      </c>
      <c r="P7552">
        <f t="shared" si="1648"/>
        <v>1.1809339231509122E-4</v>
      </c>
      <c r="Q7552">
        <f t="shared" si="1649"/>
        <v>1.0618129992066834E-4</v>
      </c>
      <c r="R7552">
        <f t="shared" si="1650"/>
        <v>7.0234013487493354E-5</v>
      </c>
      <c r="S7552">
        <f t="shared" si="1651"/>
        <v>1.7019249212332541E-4</v>
      </c>
    </row>
    <row r="7553" spans="1:19" x14ac:dyDescent="0.25">
      <c r="A7553">
        <v>7551</v>
      </c>
      <c r="B7553">
        <v>167251.786739</v>
      </c>
      <c r="C7553">
        <v>84174.236164479007</v>
      </c>
      <c r="D7553">
        <v>180273.16519570001</v>
      </c>
      <c r="E7553">
        <v>122614.0422726</v>
      </c>
      <c r="F7553">
        <f t="shared" si="1638"/>
        <v>554313.23037177906</v>
      </c>
      <c r="G7553">
        <f t="shared" si="1639"/>
        <v>315</v>
      </c>
      <c r="H7553" t="str">
        <f t="shared" si="1641"/>
        <v>Day315</v>
      </c>
      <c r="I7553">
        <f t="shared" si="1640"/>
        <v>14</v>
      </c>
      <c r="J7553" t="str">
        <f t="shared" si="1642"/>
        <v>Hour14</v>
      </c>
      <c r="K7553">
        <f t="shared" si="1643"/>
        <v>11</v>
      </c>
      <c r="L7553" t="str">
        <f t="shared" si="1644"/>
        <v>Winter</v>
      </c>
      <c r="M7553">
        <f t="shared" si="1645"/>
        <v>2761</v>
      </c>
      <c r="N7553" t="e">
        <f t="shared" si="1646"/>
        <v>#N/A</v>
      </c>
      <c r="O7553" t="str">
        <f t="shared" si="1647"/>
        <v>Winter</v>
      </c>
      <c r="P7553">
        <f t="shared" si="1648"/>
        <v>1.1940933398380842E-4</v>
      </c>
      <c r="Q7553">
        <f t="shared" si="1649"/>
        <v>1.0383107466275925E-4</v>
      </c>
      <c r="R7553">
        <f t="shared" si="1650"/>
        <v>6.858300328506828E-5</v>
      </c>
      <c r="S7553">
        <f t="shared" si="1651"/>
        <v>1.7162912346025324E-4</v>
      </c>
    </row>
    <row r="7554" spans="1:19" x14ac:dyDescent="0.25">
      <c r="A7554">
        <v>7552</v>
      </c>
      <c r="B7554">
        <v>169556.3413454</v>
      </c>
      <c r="C7554">
        <v>85043.426390427994</v>
      </c>
      <c r="D7554">
        <v>175700.32686490001</v>
      </c>
      <c r="E7554">
        <v>132032.19515039999</v>
      </c>
      <c r="F7554">
        <f t="shared" si="1638"/>
        <v>562332.28975112806</v>
      </c>
      <c r="G7554">
        <f t="shared" si="1639"/>
        <v>315</v>
      </c>
      <c r="H7554" t="str">
        <f t="shared" si="1641"/>
        <v>Day315</v>
      </c>
      <c r="I7554">
        <f t="shared" si="1640"/>
        <v>15</v>
      </c>
      <c r="J7554" t="str">
        <f t="shared" si="1642"/>
        <v>Hour15</v>
      </c>
      <c r="K7554">
        <f t="shared" si="1643"/>
        <v>11</v>
      </c>
      <c r="L7554" t="str">
        <f t="shared" si="1644"/>
        <v>Winter</v>
      </c>
      <c r="M7554">
        <f t="shared" si="1645"/>
        <v>2761</v>
      </c>
      <c r="N7554" t="e">
        <f t="shared" si="1646"/>
        <v>#N/A</v>
      </c>
      <c r="O7554" t="str">
        <f t="shared" si="1647"/>
        <v>Winter</v>
      </c>
      <c r="P7554">
        <f t="shared" si="1648"/>
        <v>1.1638037746161227E-4</v>
      </c>
      <c r="Q7554">
        <f t="shared" si="1649"/>
        <v>1.052617582211653E-4</v>
      </c>
      <c r="R7554">
        <f t="shared" si="1650"/>
        <v>6.929119713199699E-5</v>
      </c>
      <c r="S7554">
        <f t="shared" si="1651"/>
        <v>1.8481219199850248E-4</v>
      </c>
    </row>
    <row r="7555" spans="1:19" x14ac:dyDescent="0.25">
      <c r="A7555">
        <v>7553</v>
      </c>
      <c r="B7555">
        <v>169541.12859539999</v>
      </c>
      <c r="C7555">
        <v>84101.685143850002</v>
      </c>
      <c r="D7555">
        <v>186772.96121089999</v>
      </c>
      <c r="E7555">
        <v>143350.21741889999</v>
      </c>
      <c r="F7555">
        <f t="shared" ref="F7555:F7618" si="1652">SUM(B7555:E7555)</f>
        <v>583765.99236904993</v>
      </c>
      <c r="G7555">
        <f t="shared" ref="G7555:G7618" si="1653">CEILING(A7555/24,1)</f>
        <v>315</v>
      </c>
      <c r="H7555" t="str">
        <f t="shared" si="1641"/>
        <v>Day315</v>
      </c>
      <c r="I7555">
        <f t="shared" ref="I7555:I7618" si="1654">A7555-(G7555-1)*24-1</f>
        <v>16</v>
      </c>
      <c r="J7555" t="str">
        <f t="shared" si="1642"/>
        <v>Hour16</v>
      </c>
      <c r="K7555">
        <f t="shared" si="1643"/>
        <v>11</v>
      </c>
      <c r="L7555" t="str">
        <f t="shared" si="1644"/>
        <v>Winter</v>
      </c>
      <c r="M7555">
        <f t="shared" si="1645"/>
        <v>2761</v>
      </c>
      <c r="N7555" t="e">
        <f t="shared" si="1646"/>
        <v>#N/A</v>
      </c>
      <c r="O7555" t="str">
        <f t="shared" si="1647"/>
        <v>Winter</v>
      </c>
      <c r="P7555">
        <f t="shared" si="1648"/>
        <v>1.237146686816437E-4</v>
      </c>
      <c r="Q7555">
        <f t="shared" si="1649"/>
        <v>1.0525231403995879E-4</v>
      </c>
      <c r="R7555">
        <f t="shared" si="1650"/>
        <v>6.8523890578937969E-5</v>
      </c>
      <c r="S7555">
        <f t="shared" si="1651"/>
        <v>2.0065460454149361E-4</v>
      </c>
    </row>
    <row r="7556" spans="1:19" x14ac:dyDescent="0.25">
      <c r="A7556">
        <v>7554</v>
      </c>
      <c r="B7556">
        <v>172090.5664678</v>
      </c>
      <c r="C7556">
        <v>84148.503750456002</v>
      </c>
      <c r="D7556">
        <v>210530.2652357</v>
      </c>
      <c r="E7556">
        <v>139148.92306070001</v>
      </c>
      <c r="F7556">
        <f t="shared" si="1652"/>
        <v>605918.25851465599</v>
      </c>
      <c r="G7556">
        <f t="shared" si="1653"/>
        <v>315</v>
      </c>
      <c r="H7556" t="str">
        <f t="shared" ref="H7556:H7619" si="1655">CONCATENATE("Day",G7556)</f>
        <v>Day315</v>
      </c>
      <c r="I7556">
        <f t="shared" si="1654"/>
        <v>17</v>
      </c>
      <c r="J7556" t="str">
        <f t="shared" ref="J7556:J7619" si="1656">CONCATENATE("Hour",I7556)</f>
        <v>Hour17</v>
      </c>
      <c r="K7556">
        <f t="shared" ref="K7556:K7619" si="1657">MONTH(G7556)</f>
        <v>11</v>
      </c>
      <c r="L7556" t="str">
        <f t="shared" ref="L7556:L7619" si="1658">IF(AND(K7556&gt;=3,K7556&lt;=5),"Spring",IF(AND(K7556&gt;=6,K7556&lt;=8),"Summer",IF(AND(K7556&gt;=9,K7556&lt;=10),"Fall","Winter")))</f>
        <v>Winter</v>
      </c>
      <c r="M7556">
        <f t="shared" ref="M7556:M7619" si="1659">COUNTIFS($L$3:$L$8762,L7556,$N$3:$N$8762,"&gt;"&amp;N7556+1)+1</f>
        <v>2761</v>
      </c>
      <c r="N7556" t="e">
        <f t="shared" ref="N7556:N7619" si="1660">IF(G7556=G7555,NA(),_xlfn.MAXIFS($F$3:$F$8762,$G$3:$G$8762,G7556))</f>
        <v>#N/A</v>
      </c>
      <c r="O7556" t="str">
        <f t="shared" ref="O7556:O7619" si="1661">IF(G7556=G7555,O7555,IF(AND(OR(L7556="Winter",L7556="Summer"),M7556&lt;=5),CONCATENATE(L7556," Peak ",M7556),L7556))</f>
        <v>Winter</v>
      </c>
      <c r="P7556">
        <f t="shared" ref="P7556:P7619" si="1662">D7556/SUM($D$3:$D$8762)</f>
        <v>1.3945103103913943E-4</v>
      </c>
      <c r="Q7556">
        <f t="shared" ref="Q7556:Q7619" si="1663">B7556/SUM($B$3:$B$8762)</f>
        <v>1.0683502283630976E-4</v>
      </c>
      <c r="R7556">
        <f t="shared" ref="R7556:R7619" si="1664">C7556/SUM($C$3:$C$8762)</f>
        <v>6.8562037175770612E-5</v>
      </c>
      <c r="S7556">
        <f t="shared" ref="S7556:S7619" si="1665">E7556/SUM($E$3:$E$8762)</f>
        <v>1.9477383872762969E-4</v>
      </c>
    </row>
    <row r="7557" spans="1:19" x14ac:dyDescent="0.25">
      <c r="A7557">
        <v>7555</v>
      </c>
      <c r="B7557">
        <v>173592.23108170001</v>
      </c>
      <c r="C7557">
        <v>85964.704617822004</v>
      </c>
      <c r="D7557">
        <v>209680.38249334</v>
      </c>
      <c r="E7557">
        <v>159795.99410010001</v>
      </c>
      <c r="F7557">
        <f t="shared" si="1652"/>
        <v>629033.3122929621</v>
      </c>
      <c r="G7557">
        <f t="shared" si="1653"/>
        <v>315</v>
      </c>
      <c r="H7557" t="str">
        <f t="shared" si="1655"/>
        <v>Day315</v>
      </c>
      <c r="I7557">
        <f t="shared" si="1654"/>
        <v>18</v>
      </c>
      <c r="J7557" t="str">
        <f t="shared" si="1656"/>
        <v>Hour18</v>
      </c>
      <c r="K7557">
        <f t="shared" si="1657"/>
        <v>11</v>
      </c>
      <c r="L7557" t="str">
        <f t="shared" si="1658"/>
        <v>Winter</v>
      </c>
      <c r="M7557">
        <f t="shared" si="1659"/>
        <v>2761</v>
      </c>
      <c r="N7557" t="e">
        <f t="shared" si="1660"/>
        <v>#N/A</v>
      </c>
      <c r="O7557" t="str">
        <f t="shared" si="1661"/>
        <v>Winter</v>
      </c>
      <c r="P7557">
        <f t="shared" si="1662"/>
        <v>1.388880857326687E-4</v>
      </c>
      <c r="Q7557">
        <f t="shared" si="1663"/>
        <v>1.0776726669261959E-4</v>
      </c>
      <c r="R7557">
        <f t="shared" si="1664"/>
        <v>7.0041830943183133E-5</v>
      </c>
      <c r="S7557">
        <f t="shared" si="1665"/>
        <v>2.2367459624963892E-4</v>
      </c>
    </row>
    <row r="7558" spans="1:19" x14ac:dyDescent="0.25">
      <c r="A7558">
        <v>7556</v>
      </c>
      <c r="B7558">
        <v>169609.10910860001</v>
      </c>
      <c r="C7558">
        <v>85657.042668744005</v>
      </c>
      <c r="D7558">
        <v>203616.27931591999</v>
      </c>
      <c r="E7558">
        <v>157252.060975</v>
      </c>
      <c r="F7558">
        <f t="shared" si="1652"/>
        <v>616134.49206826405</v>
      </c>
      <c r="G7558">
        <f t="shared" si="1653"/>
        <v>315</v>
      </c>
      <c r="H7558" t="str">
        <f t="shared" si="1655"/>
        <v>Day315</v>
      </c>
      <c r="I7558">
        <f t="shared" si="1654"/>
        <v>19</v>
      </c>
      <c r="J7558" t="str">
        <f t="shared" si="1656"/>
        <v>Hour19</v>
      </c>
      <c r="K7558">
        <f t="shared" si="1657"/>
        <v>11</v>
      </c>
      <c r="L7558" t="str">
        <f t="shared" si="1658"/>
        <v>Winter</v>
      </c>
      <c r="M7558">
        <f t="shared" si="1659"/>
        <v>2761</v>
      </c>
      <c r="N7558" t="e">
        <f t="shared" si="1660"/>
        <v>#N/A</v>
      </c>
      <c r="O7558" t="str">
        <f t="shared" si="1661"/>
        <v>Winter</v>
      </c>
      <c r="P7558">
        <f t="shared" si="1662"/>
        <v>1.3487134524420641E-4</v>
      </c>
      <c r="Q7558">
        <f t="shared" si="1663"/>
        <v>1.0529451681625976E-4</v>
      </c>
      <c r="R7558">
        <f t="shared" si="1664"/>
        <v>6.9791155897875023E-5</v>
      </c>
      <c r="S7558">
        <f t="shared" si="1665"/>
        <v>2.2011372341395078E-4</v>
      </c>
    </row>
    <row r="7559" spans="1:19" x14ac:dyDescent="0.25">
      <c r="A7559">
        <v>7557</v>
      </c>
      <c r="B7559">
        <v>169351.26837829</v>
      </c>
      <c r="C7559">
        <v>87655.685226843998</v>
      </c>
      <c r="D7559">
        <v>191251.76979892</v>
      </c>
      <c r="E7559">
        <v>138191.70543569999</v>
      </c>
      <c r="F7559">
        <f t="shared" si="1652"/>
        <v>586450.42883975396</v>
      </c>
      <c r="G7559">
        <f t="shared" si="1653"/>
        <v>315</v>
      </c>
      <c r="H7559" t="str">
        <f t="shared" si="1655"/>
        <v>Day315</v>
      </c>
      <c r="I7559">
        <f t="shared" si="1654"/>
        <v>20</v>
      </c>
      <c r="J7559" t="str">
        <f t="shared" si="1656"/>
        <v>Hour20</v>
      </c>
      <c r="K7559">
        <f t="shared" si="1657"/>
        <v>11</v>
      </c>
      <c r="L7559" t="str">
        <f t="shared" si="1658"/>
        <v>Winter</v>
      </c>
      <c r="M7559">
        <f t="shared" si="1659"/>
        <v>2761</v>
      </c>
      <c r="N7559" t="e">
        <f t="shared" si="1660"/>
        <v>#N/A</v>
      </c>
      <c r="O7559" t="str">
        <f t="shared" si="1661"/>
        <v>Winter</v>
      </c>
      <c r="P7559">
        <f t="shared" si="1662"/>
        <v>1.2668134178551833E-4</v>
      </c>
      <c r="Q7559">
        <f t="shared" si="1663"/>
        <v>1.0513444749418013E-4</v>
      </c>
      <c r="R7559">
        <f t="shared" si="1664"/>
        <v>7.1419598463840267E-5</v>
      </c>
      <c r="S7559">
        <f t="shared" si="1665"/>
        <v>1.934339724374848E-4</v>
      </c>
    </row>
    <row r="7560" spans="1:19" x14ac:dyDescent="0.25">
      <c r="A7560">
        <v>7558</v>
      </c>
      <c r="B7560">
        <v>164983.06274386999</v>
      </c>
      <c r="C7560">
        <v>88994.297545699999</v>
      </c>
      <c r="D7560">
        <v>179053.64818461999</v>
      </c>
      <c r="E7560">
        <v>117913.4663971</v>
      </c>
      <c r="F7560">
        <f t="shared" si="1652"/>
        <v>550944.47487129003</v>
      </c>
      <c r="G7560">
        <f t="shared" si="1653"/>
        <v>315</v>
      </c>
      <c r="H7560" t="str">
        <f t="shared" si="1655"/>
        <v>Day315</v>
      </c>
      <c r="I7560">
        <f t="shared" si="1654"/>
        <v>21</v>
      </c>
      <c r="J7560" t="str">
        <f t="shared" si="1656"/>
        <v>Hour21</v>
      </c>
      <c r="K7560">
        <f t="shared" si="1657"/>
        <v>11</v>
      </c>
      <c r="L7560" t="str">
        <f t="shared" si="1658"/>
        <v>Winter</v>
      </c>
      <c r="M7560">
        <f t="shared" si="1659"/>
        <v>2761</v>
      </c>
      <c r="N7560" t="e">
        <f t="shared" si="1660"/>
        <v>#N/A</v>
      </c>
      <c r="O7560" t="str">
        <f t="shared" si="1661"/>
        <v>Winter</v>
      </c>
      <c r="P7560">
        <f t="shared" si="1662"/>
        <v>1.1860155034104102E-4</v>
      </c>
      <c r="Q7560">
        <f t="shared" si="1663"/>
        <v>1.0242263499750688E-4</v>
      </c>
      <c r="R7560">
        <f t="shared" si="1664"/>
        <v>7.2510265361988793E-5</v>
      </c>
      <c r="S7560">
        <f t="shared" si="1665"/>
        <v>1.6504948786291384E-4</v>
      </c>
    </row>
    <row r="7561" spans="1:19" x14ac:dyDescent="0.25">
      <c r="A7561">
        <v>7559</v>
      </c>
      <c r="B7561">
        <v>158512.77030830001</v>
      </c>
      <c r="C7561">
        <v>92857.104128395003</v>
      </c>
      <c r="D7561">
        <v>162930.79091742</v>
      </c>
      <c r="E7561">
        <v>95987.613931000102</v>
      </c>
      <c r="F7561">
        <f t="shared" si="1652"/>
        <v>510288.27928511513</v>
      </c>
      <c r="G7561">
        <f t="shared" si="1653"/>
        <v>315</v>
      </c>
      <c r="H7561" t="str">
        <f t="shared" si="1655"/>
        <v>Day315</v>
      </c>
      <c r="I7561">
        <f t="shared" si="1654"/>
        <v>22</v>
      </c>
      <c r="J7561" t="str">
        <f t="shared" si="1656"/>
        <v>Hour22</v>
      </c>
      <c r="K7561">
        <f t="shared" si="1657"/>
        <v>11</v>
      </c>
      <c r="L7561" t="str">
        <f t="shared" si="1658"/>
        <v>Winter</v>
      </c>
      <c r="M7561">
        <f t="shared" si="1659"/>
        <v>2761</v>
      </c>
      <c r="N7561" t="e">
        <f t="shared" si="1660"/>
        <v>#N/A</v>
      </c>
      <c r="O7561" t="str">
        <f t="shared" si="1661"/>
        <v>Winter</v>
      </c>
      <c r="P7561">
        <f t="shared" si="1662"/>
        <v>1.0792209260753762E-4</v>
      </c>
      <c r="Q7561">
        <f t="shared" si="1663"/>
        <v>9.8405832366776609E-5</v>
      </c>
      <c r="R7561">
        <f t="shared" si="1664"/>
        <v>7.5657580842617423E-5</v>
      </c>
      <c r="S7561">
        <f t="shared" si="1665"/>
        <v>1.3435875481042004E-4</v>
      </c>
    </row>
    <row r="7562" spans="1:19" x14ac:dyDescent="0.25">
      <c r="A7562">
        <v>7560</v>
      </c>
      <c r="B7562">
        <v>151415.69635427001</v>
      </c>
      <c r="C7562">
        <v>98987.914341349999</v>
      </c>
      <c r="D7562">
        <v>145529.93562120001</v>
      </c>
      <c r="E7562">
        <v>70338.300468100002</v>
      </c>
      <c r="F7562">
        <f t="shared" si="1652"/>
        <v>466271.84678492002</v>
      </c>
      <c r="G7562">
        <f t="shared" si="1653"/>
        <v>315</v>
      </c>
      <c r="H7562" t="str">
        <f t="shared" si="1655"/>
        <v>Day315</v>
      </c>
      <c r="I7562">
        <f t="shared" si="1654"/>
        <v>23</v>
      </c>
      <c r="J7562" t="str">
        <f t="shared" si="1656"/>
        <v>Hour23</v>
      </c>
      <c r="K7562">
        <f t="shared" si="1657"/>
        <v>11</v>
      </c>
      <c r="L7562" t="str">
        <f t="shared" si="1658"/>
        <v>Winter</v>
      </c>
      <c r="M7562">
        <f t="shared" si="1659"/>
        <v>2761</v>
      </c>
      <c r="N7562" t="e">
        <f t="shared" si="1660"/>
        <v>#N/A</v>
      </c>
      <c r="O7562" t="str">
        <f t="shared" si="1661"/>
        <v>Winter</v>
      </c>
      <c r="P7562">
        <f t="shared" si="1662"/>
        <v>9.6396114576283658E-5</v>
      </c>
      <c r="Q7562">
        <f t="shared" si="1663"/>
        <v>9.3999919401805088E-5</v>
      </c>
      <c r="R7562">
        <f t="shared" si="1664"/>
        <v>8.0652807364823257E-5</v>
      </c>
      <c r="S7562">
        <f t="shared" si="1665"/>
        <v>9.8456103650712288E-5</v>
      </c>
    </row>
    <row r="7563" spans="1:19" x14ac:dyDescent="0.25">
      <c r="A7563">
        <v>7561</v>
      </c>
      <c r="B7563">
        <v>146102.33861835001</v>
      </c>
      <c r="C7563">
        <v>102725.622193002</v>
      </c>
      <c r="D7563">
        <v>133092.00413280001</v>
      </c>
      <c r="E7563">
        <v>44475.283234100003</v>
      </c>
      <c r="F7563">
        <f t="shared" si="1652"/>
        <v>426395.24817825202</v>
      </c>
      <c r="G7563">
        <f t="shared" si="1653"/>
        <v>316</v>
      </c>
      <c r="H7563" t="str">
        <f t="shared" si="1655"/>
        <v>Day316</v>
      </c>
      <c r="I7563">
        <f t="shared" si="1654"/>
        <v>0</v>
      </c>
      <c r="J7563" t="str">
        <f t="shared" si="1656"/>
        <v>Hour0</v>
      </c>
      <c r="K7563">
        <f t="shared" si="1657"/>
        <v>11</v>
      </c>
      <c r="L7563" t="str">
        <f t="shared" si="1658"/>
        <v>Winter</v>
      </c>
      <c r="M7563">
        <f t="shared" si="1659"/>
        <v>116</v>
      </c>
      <c r="N7563">
        <f t="shared" si="1660"/>
        <v>634635.10258147598</v>
      </c>
      <c r="O7563" t="str">
        <f t="shared" si="1661"/>
        <v>Winter</v>
      </c>
      <c r="P7563">
        <f t="shared" si="1662"/>
        <v>8.8157477874288754E-5</v>
      </c>
      <c r="Q7563">
        <f t="shared" si="1663"/>
        <v>9.0701349894447981E-5</v>
      </c>
      <c r="R7563">
        <f t="shared" si="1664"/>
        <v>8.3698195616016546E-5</v>
      </c>
      <c r="S7563">
        <f t="shared" si="1665"/>
        <v>6.2254320432112936E-5</v>
      </c>
    </row>
    <row r="7564" spans="1:19" x14ac:dyDescent="0.25">
      <c r="A7564">
        <v>7562</v>
      </c>
      <c r="B7564">
        <v>143580.07333488</v>
      </c>
      <c r="C7564">
        <v>102149.08542754099</v>
      </c>
      <c r="D7564">
        <v>128116.6870739</v>
      </c>
      <c r="E7564">
        <v>26987.3162619</v>
      </c>
      <c r="F7564">
        <f t="shared" si="1652"/>
        <v>400833.16209822102</v>
      </c>
      <c r="G7564">
        <f t="shared" si="1653"/>
        <v>316</v>
      </c>
      <c r="H7564" t="str">
        <f t="shared" si="1655"/>
        <v>Day316</v>
      </c>
      <c r="I7564">
        <f t="shared" si="1654"/>
        <v>1</v>
      </c>
      <c r="J7564" t="str">
        <f t="shared" si="1656"/>
        <v>Hour1</v>
      </c>
      <c r="K7564">
        <f t="shared" si="1657"/>
        <v>11</v>
      </c>
      <c r="L7564" t="str">
        <f t="shared" si="1658"/>
        <v>Winter</v>
      </c>
      <c r="M7564">
        <f t="shared" si="1659"/>
        <v>2761</v>
      </c>
      <c r="N7564" t="e">
        <f t="shared" si="1660"/>
        <v>#N/A</v>
      </c>
      <c r="O7564" t="str">
        <f t="shared" si="1661"/>
        <v>Winter</v>
      </c>
      <c r="P7564">
        <f t="shared" si="1662"/>
        <v>8.4861927503735314E-5</v>
      </c>
      <c r="Q7564">
        <f t="shared" si="1663"/>
        <v>8.9135510030650627E-5</v>
      </c>
      <c r="R7564">
        <f t="shared" si="1664"/>
        <v>8.3228448283800661E-5</v>
      </c>
      <c r="S7564">
        <f t="shared" si="1665"/>
        <v>3.7775521862960265E-5</v>
      </c>
    </row>
    <row r="7565" spans="1:19" x14ac:dyDescent="0.25">
      <c r="A7565">
        <v>7563</v>
      </c>
      <c r="B7565">
        <v>143041.54829149001</v>
      </c>
      <c r="C7565">
        <v>96667.979343276005</v>
      </c>
      <c r="D7565">
        <v>130325.28595059999</v>
      </c>
      <c r="E7565">
        <v>23332.8145778</v>
      </c>
      <c r="F7565">
        <f t="shared" si="1652"/>
        <v>393367.62816316599</v>
      </c>
      <c r="G7565">
        <f t="shared" si="1653"/>
        <v>316</v>
      </c>
      <c r="H7565" t="str">
        <f t="shared" si="1655"/>
        <v>Day316</v>
      </c>
      <c r="I7565">
        <f t="shared" si="1654"/>
        <v>2</v>
      </c>
      <c r="J7565" t="str">
        <f t="shared" si="1656"/>
        <v>Hour2</v>
      </c>
      <c r="K7565">
        <f t="shared" si="1657"/>
        <v>11</v>
      </c>
      <c r="L7565" t="str">
        <f t="shared" si="1658"/>
        <v>Winter</v>
      </c>
      <c r="M7565">
        <f t="shared" si="1659"/>
        <v>2761</v>
      </c>
      <c r="N7565" t="e">
        <f t="shared" si="1660"/>
        <v>#N/A</v>
      </c>
      <c r="O7565" t="str">
        <f t="shared" si="1661"/>
        <v>Winter</v>
      </c>
      <c r="P7565">
        <f t="shared" si="1662"/>
        <v>8.6324859164239748E-5</v>
      </c>
      <c r="Q7565">
        <f t="shared" si="1663"/>
        <v>8.8801189931127567E-5</v>
      </c>
      <c r="R7565">
        <f t="shared" si="1664"/>
        <v>7.8762583980043714E-5</v>
      </c>
      <c r="S7565">
        <f t="shared" si="1665"/>
        <v>3.2660129619944195E-5</v>
      </c>
    </row>
    <row r="7566" spans="1:19" x14ac:dyDescent="0.25">
      <c r="A7566">
        <v>7564</v>
      </c>
      <c r="B7566">
        <v>142538.11297936999</v>
      </c>
      <c r="C7566">
        <v>92589.653043295999</v>
      </c>
      <c r="D7566">
        <v>134759.27082149999</v>
      </c>
      <c r="E7566">
        <v>20287.600638700002</v>
      </c>
      <c r="F7566">
        <f t="shared" si="1652"/>
        <v>390174.637482866</v>
      </c>
      <c r="G7566">
        <f t="shared" si="1653"/>
        <v>316</v>
      </c>
      <c r="H7566" t="str">
        <f t="shared" si="1655"/>
        <v>Day316</v>
      </c>
      <c r="I7566">
        <f t="shared" si="1654"/>
        <v>3</v>
      </c>
      <c r="J7566" t="str">
        <f t="shared" si="1656"/>
        <v>Hour3</v>
      </c>
      <c r="K7566">
        <f t="shared" si="1657"/>
        <v>11</v>
      </c>
      <c r="L7566" t="str">
        <f t="shared" si="1658"/>
        <v>Winter</v>
      </c>
      <c r="M7566">
        <f t="shared" si="1659"/>
        <v>2761</v>
      </c>
      <c r="N7566" t="e">
        <f t="shared" si="1660"/>
        <v>#N/A</v>
      </c>
      <c r="O7566" t="str">
        <f t="shared" si="1661"/>
        <v>Winter</v>
      </c>
      <c r="P7566">
        <f t="shared" si="1662"/>
        <v>8.9261841935656024E-5</v>
      </c>
      <c r="Q7566">
        <f t="shared" si="1663"/>
        <v>8.8488653781291539E-5</v>
      </c>
      <c r="R7566">
        <f t="shared" si="1664"/>
        <v>7.5439668575351962E-5</v>
      </c>
      <c r="S7566">
        <f t="shared" si="1665"/>
        <v>2.839758848330416E-5</v>
      </c>
    </row>
    <row r="7567" spans="1:19" x14ac:dyDescent="0.25">
      <c r="A7567">
        <v>7565</v>
      </c>
      <c r="B7567">
        <v>144029.96277745001</v>
      </c>
      <c r="C7567">
        <v>91268.959475415002</v>
      </c>
      <c r="D7567">
        <v>139309.94705759999</v>
      </c>
      <c r="E7567">
        <v>15595.110408099999</v>
      </c>
      <c r="F7567">
        <f t="shared" si="1652"/>
        <v>390203.97971856501</v>
      </c>
      <c r="G7567">
        <f t="shared" si="1653"/>
        <v>316</v>
      </c>
      <c r="H7567" t="str">
        <f t="shared" si="1655"/>
        <v>Day316</v>
      </c>
      <c r="I7567">
        <f t="shared" si="1654"/>
        <v>4</v>
      </c>
      <c r="J7567" t="str">
        <f t="shared" si="1656"/>
        <v>Hour4</v>
      </c>
      <c r="K7567">
        <f t="shared" si="1657"/>
        <v>11</v>
      </c>
      <c r="L7567" t="str">
        <f t="shared" si="1658"/>
        <v>Winter</v>
      </c>
      <c r="M7567">
        <f t="shared" si="1659"/>
        <v>2761</v>
      </c>
      <c r="N7567" t="e">
        <f t="shared" si="1660"/>
        <v>#N/A</v>
      </c>
      <c r="O7567" t="str">
        <f t="shared" si="1661"/>
        <v>Winter</v>
      </c>
      <c r="P7567">
        <f t="shared" si="1662"/>
        <v>9.2276118730201406E-5</v>
      </c>
      <c r="Q7567">
        <f t="shared" si="1663"/>
        <v>8.9414804531548066E-5</v>
      </c>
      <c r="R7567">
        <f t="shared" si="1664"/>
        <v>7.4363601414759498E-5</v>
      </c>
      <c r="S7567">
        <f t="shared" si="1665"/>
        <v>2.1829270775181002E-5</v>
      </c>
    </row>
    <row r="7568" spans="1:19" x14ac:dyDescent="0.25">
      <c r="A7568">
        <v>7566</v>
      </c>
      <c r="B7568">
        <v>147289.17898309999</v>
      </c>
      <c r="C7568">
        <v>90963.220841186005</v>
      </c>
      <c r="D7568">
        <v>145662.04372389999</v>
      </c>
      <c r="E7568">
        <v>17402.858855400002</v>
      </c>
      <c r="F7568">
        <f t="shared" si="1652"/>
        <v>401317.30240358599</v>
      </c>
      <c r="G7568">
        <f t="shared" si="1653"/>
        <v>316</v>
      </c>
      <c r="H7568" t="str">
        <f t="shared" si="1655"/>
        <v>Day316</v>
      </c>
      <c r="I7568">
        <f t="shared" si="1654"/>
        <v>5</v>
      </c>
      <c r="J7568" t="str">
        <f t="shared" si="1656"/>
        <v>Hour5</v>
      </c>
      <c r="K7568">
        <f t="shared" si="1657"/>
        <v>11</v>
      </c>
      <c r="L7568" t="str">
        <f t="shared" si="1658"/>
        <v>Winter</v>
      </c>
      <c r="M7568">
        <f t="shared" si="1659"/>
        <v>2761</v>
      </c>
      <c r="N7568" t="e">
        <f t="shared" si="1660"/>
        <v>#N/A</v>
      </c>
      <c r="O7568" t="str">
        <f t="shared" si="1661"/>
        <v>Winter</v>
      </c>
      <c r="P7568">
        <f t="shared" si="1662"/>
        <v>9.6483620337555132E-5</v>
      </c>
      <c r="Q7568">
        <f t="shared" si="1663"/>
        <v>9.1438148663105902E-5</v>
      </c>
      <c r="R7568">
        <f t="shared" si="1664"/>
        <v>7.4114493436936848E-5</v>
      </c>
      <c r="S7568">
        <f t="shared" si="1665"/>
        <v>2.4359668400902753E-5</v>
      </c>
    </row>
    <row r="7569" spans="1:19" x14ac:dyDescent="0.25">
      <c r="A7569">
        <v>7567</v>
      </c>
      <c r="B7569">
        <v>148277.43839190001</v>
      </c>
      <c r="C7569">
        <v>88525.377633284006</v>
      </c>
      <c r="D7569">
        <v>161288.97714050001</v>
      </c>
      <c r="E7569">
        <v>21064.618006199998</v>
      </c>
      <c r="F7569">
        <f t="shared" si="1652"/>
        <v>419156.41117188398</v>
      </c>
      <c r="G7569">
        <f t="shared" si="1653"/>
        <v>316</v>
      </c>
      <c r="H7569" t="str">
        <f t="shared" si="1655"/>
        <v>Day316</v>
      </c>
      <c r="I7569">
        <f t="shared" si="1654"/>
        <v>6</v>
      </c>
      <c r="J7569" t="str">
        <f t="shared" si="1656"/>
        <v>Hour6</v>
      </c>
      <c r="K7569">
        <f t="shared" si="1657"/>
        <v>11</v>
      </c>
      <c r="L7569" t="str">
        <f t="shared" si="1658"/>
        <v>Winter</v>
      </c>
      <c r="M7569">
        <f t="shared" si="1659"/>
        <v>2761</v>
      </c>
      <c r="N7569" t="e">
        <f t="shared" si="1660"/>
        <v>#N/A</v>
      </c>
      <c r="O7569" t="str">
        <f t="shared" si="1661"/>
        <v>Winter</v>
      </c>
      <c r="P7569">
        <f t="shared" si="1662"/>
        <v>1.0683458804514402E-4</v>
      </c>
      <c r="Q7569">
        <f t="shared" si="1663"/>
        <v>9.2051666990544857E-5</v>
      </c>
      <c r="R7569">
        <f t="shared" si="1664"/>
        <v>7.2128201474520686E-5</v>
      </c>
      <c r="S7569">
        <f t="shared" si="1665"/>
        <v>2.9485219289904025E-5</v>
      </c>
    </row>
    <row r="7570" spans="1:19" x14ac:dyDescent="0.25">
      <c r="A7570">
        <v>7568</v>
      </c>
      <c r="B7570">
        <v>157504.47092260001</v>
      </c>
      <c r="C7570">
        <v>88328.595283545001</v>
      </c>
      <c r="D7570">
        <v>166027.48270600001</v>
      </c>
      <c r="E7570">
        <v>27579.1701287</v>
      </c>
      <c r="F7570">
        <f t="shared" si="1652"/>
        <v>439439.719040845</v>
      </c>
      <c r="G7570">
        <f t="shared" si="1653"/>
        <v>316</v>
      </c>
      <c r="H7570" t="str">
        <f t="shared" si="1655"/>
        <v>Day316</v>
      </c>
      <c r="I7570">
        <f t="shared" si="1654"/>
        <v>7</v>
      </c>
      <c r="J7570" t="str">
        <f t="shared" si="1656"/>
        <v>Hour7</v>
      </c>
      <c r="K7570">
        <f t="shared" si="1657"/>
        <v>11</v>
      </c>
      <c r="L7570" t="str">
        <f t="shared" si="1658"/>
        <v>Winter</v>
      </c>
      <c r="M7570">
        <f t="shared" si="1659"/>
        <v>2761</v>
      </c>
      <c r="N7570" t="e">
        <f t="shared" si="1660"/>
        <v>#N/A</v>
      </c>
      <c r="O7570" t="str">
        <f t="shared" si="1661"/>
        <v>Winter</v>
      </c>
      <c r="P7570">
        <f t="shared" si="1662"/>
        <v>1.0997327922550181E-4</v>
      </c>
      <c r="Q7570">
        <f t="shared" si="1663"/>
        <v>9.7779873082034228E-5</v>
      </c>
      <c r="R7570">
        <f t="shared" si="1664"/>
        <v>7.1967868275746872E-5</v>
      </c>
      <c r="S7570">
        <f t="shared" si="1665"/>
        <v>3.8603969881577987E-5</v>
      </c>
    </row>
    <row r="7571" spans="1:19" x14ac:dyDescent="0.25">
      <c r="A7571">
        <v>7569</v>
      </c>
      <c r="B7571">
        <v>159874.96436750001</v>
      </c>
      <c r="C7571">
        <v>85578.087692866</v>
      </c>
      <c r="D7571">
        <v>179837.300441</v>
      </c>
      <c r="E7571">
        <v>39437.1472048</v>
      </c>
      <c r="F7571">
        <f t="shared" si="1652"/>
        <v>464727.49970616604</v>
      </c>
      <c r="G7571">
        <f t="shared" si="1653"/>
        <v>316</v>
      </c>
      <c r="H7571" t="str">
        <f t="shared" si="1655"/>
        <v>Day316</v>
      </c>
      <c r="I7571">
        <f t="shared" si="1654"/>
        <v>8</v>
      </c>
      <c r="J7571" t="str">
        <f t="shared" si="1656"/>
        <v>Hour8</v>
      </c>
      <c r="K7571">
        <f t="shared" si="1657"/>
        <v>11</v>
      </c>
      <c r="L7571" t="str">
        <f t="shared" si="1658"/>
        <v>Winter</v>
      </c>
      <c r="M7571">
        <f t="shared" si="1659"/>
        <v>2761</v>
      </c>
      <c r="N7571" t="e">
        <f t="shared" si="1660"/>
        <v>#N/A</v>
      </c>
      <c r="O7571" t="str">
        <f t="shared" si="1661"/>
        <v>Winter</v>
      </c>
      <c r="P7571">
        <f t="shared" si="1662"/>
        <v>1.1912062590011086E-4</v>
      </c>
      <c r="Q7571">
        <f t="shared" si="1663"/>
        <v>9.9251491930860551E-5</v>
      </c>
      <c r="R7571">
        <f t="shared" si="1664"/>
        <v>6.9726825413670413E-5</v>
      </c>
      <c r="S7571">
        <f t="shared" si="1665"/>
        <v>5.5202184685214805E-5</v>
      </c>
    </row>
    <row r="7572" spans="1:19" x14ac:dyDescent="0.25">
      <c r="A7572">
        <v>7570</v>
      </c>
      <c r="B7572">
        <v>161159.80248519999</v>
      </c>
      <c r="C7572">
        <v>83957.158458267993</v>
      </c>
      <c r="D7572">
        <v>186641.18221100001</v>
      </c>
      <c r="E7572">
        <v>58471.4307902</v>
      </c>
      <c r="F7572">
        <f t="shared" si="1652"/>
        <v>490229.57394466799</v>
      </c>
      <c r="G7572">
        <f t="shared" si="1653"/>
        <v>316</v>
      </c>
      <c r="H7572" t="str">
        <f t="shared" si="1655"/>
        <v>Day316</v>
      </c>
      <c r="I7572">
        <f t="shared" si="1654"/>
        <v>9</v>
      </c>
      <c r="J7572" t="str">
        <f t="shared" si="1656"/>
        <v>Hour9</v>
      </c>
      <c r="K7572">
        <f t="shared" si="1657"/>
        <v>11</v>
      </c>
      <c r="L7572" t="str">
        <f t="shared" si="1658"/>
        <v>Winter</v>
      </c>
      <c r="M7572">
        <f t="shared" si="1659"/>
        <v>2761</v>
      </c>
      <c r="N7572" t="e">
        <f t="shared" si="1660"/>
        <v>#N/A</v>
      </c>
      <c r="O7572" t="str">
        <f t="shared" si="1661"/>
        <v>Winter</v>
      </c>
      <c r="P7572">
        <f t="shared" si="1662"/>
        <v>1.2362738091147544E-4</v>
      </c>
      <c r="Q7572">
        <f t="shared" si="1663"/>
        <v>1.0004912838742438E-4</v>
      </c>
      <c r="R7572">
        <f t="shared" si="1664"/>
        <v>6.8406133951688238E-5</v>
      </c>
      <c r="S7572">
        <f t="shared" si="1665"/>
        <v>8.1845441419163252E-5</v>
      </c>
    </row>
    <row r="7573" spans="1:19" x14ac:dyDescent="0.25">
      <c r="A7573">
        <v>7571</v>
      </c>
      <c r="B7573">
        <v>159501.5363033</v>
      </c>
      <c r="C7573">
        <v>82365.370495858006</v>
      </c>
      <c r="D7573">
        <v>191054.37808299999</v>
      </c>
      <c r="E7573">
        <v>75058.521732100096</v>
      </c>
      <c r="F7573">
        <f t="shared" si="1652"/>
        <v>507979.80661425815</v>
      </c>
      <c r="G7573">
        <f t="shared" si="1653"/>
        <v>316</v>
      </c>
      <c r="H7573" t="str">
        <f t="shared" si="1655"/>
        <v>Day316</v>
      </c>
      <c r="I7573">
        <f t="shared" si="1654"/>
        <v>10</v>
      </c>
      <c r="J7573" t="str">
        <f t="shared" si="1656"/>
        <v>Hour10</v>
      </c>
      <c r="K7573">
        <f t="shared" si="1657"/>
        <v>11</v>
      </c>
      <c r="L7573" t="str">
        <f t="shared" si="1658"/>
        <v>Winter</v>
      </c>
      <c r="M7573">
        <f t="shared" si="1659"/>
        <v>2761</v>
      </c>
      <c r="N7573" t="e">
        <f t="shared" si="1660"/>
        <v>#N/A</v>
      </c>
      <c r="O7573" t="str">
        <f t="shared" si="1661"/>
        <v>Winter</v>
      </c>
      <c r="P7573">
        <f t="shared" si="1662"/>
        <v>1.2655059346639751E-4</v>
      </c>
      <c r="Q7573">
        <f t="shared" si="1663"/>
        <v>9.9019665186458549E-5</v>
      </c>
      <c r="R7573">
        <f t="shared" si="1664"/>
        <v>6.7109186048985853E-5</v>
      </c>
      <c r="S7573">
        <f t="shared" si="1665"/>
        <v>1.0506323789947705E-4</v>
      </c>
    </row>
    <row r="7574" spans="1:19" x14ac:dyDescent="0.25">
      <c r="A7574">
        <v>7572</v>
      </c>
      <c r="B7574">
        <v>161521.77061599999</v>
      </c>
      <c r="C7574">
        <v>82660.927163775006</v>
      </c>
      <c r="D7574">
        <v>188217.27235000001</v>
      </c>
      <c r="E7574">
        <v>92900.4706171</v>
      </c>
      <c r="F7574">
        <f t="shared" si="1652"/>
        <v>525300.44074687501</v>
      </c>
      <c r="G7574">
        <f t="shared" si="1653"/>
        <v>316</v>
      </c>
      <c r="H7574" t="str">
        <f t="shared" si="1655"/>
        <v>Day316</v>
      </c>
      <c r="I7574">
        <f t="shared" si="1654"/>
        <v>11</v>
      </c>
      <c r="J7574" t="str">
        <f t="shared" si="1656"/>
        <v>Hour11</v>
      </c>
      <c r="K7574">
        <f t="shared" si="1657"/>
        <v>11</v>
      </c>
      <c r="L7574" t="str">
        <f t="shared" si="1658"/>
        <v>Winter</v>
      </c>
      <c r="M7574">
        <f t="shared" si="1659"/>
        <v>2761</v>
      </c>
      <c r="N7574" t="e">
        <f t="shared" si="1660"/>
        <v>#N/A</v>
      </c>
      <c r="O7574" t="str">
        <f t="shared" si="1661"/>
        <v>Winter</v>
      </c>
      <c r="P7574">
        <f t="shared" si="1662"/>
        <v>1.2467135145247156E-4</v>
      </c>
      <c r="Q7574">
        <f t="shared" si="1663"/>
        <v>1.0027384072531579E-4</v>
      </c>
      <c r="R7574">
        <f t="shared" si="1664"/>
        <v>6.7349998022462723E-5</v>
      </c>
      <c r="S7574">
        <f t="shared" si="1665"/>
        <v>1.300375229911241E-4</v>
      </c>
    </row>
    <row r="7575" spans="1:19" x14ac:dyDescent="0.25">
      <c r="A7575">
        <v>7573</v>
      </c>
      <c r="B7575">
        <v>165747.31558319999</v>
      </c>
      <c r="C7575">
        <v>83898.970226446996</v>
      </c>
      <c r="D7575">
        <v>180170.5242513</v>
      </c>
      <c r="E7575">
        <v>113779.97148560001</v>
      </c>
      <c r="F7575">
        <f t="shared" si="1652"/>
        <v>543596.78154654696</v>
      </c>
      <c r="G7575">
        <f t="shared" si="1653"/>
        <v>316</v>
      </c>
      <c r="H7575" t="str">
        <f t="shared" si="1655"/>
        <v>Day316</v>
      </c>
      <c r="I7575">
        <f t="shared" si="1654"/>
        <v>12</v>
      </c>
      <c r="J7575" t="str">
        <f t="shared" si="1656"/>
        <v>Hour12</v>
      </c>
      <c r="K7575">
        <f t="shared" si="1657"/>
        <v>11</v>
      </c>
      <c r="L7575" t="str">
        <f t="shared" si="1658"/>
        <v>Winter</v>
      </c>
      <c r="M7575">
        <f t="shared" si="1659"/>
        <v>2761</v>
      </c>
      <c r="N7575" t="e">
        <f t="shared" si="1660"/>
        <v>#N/A</v>
      </c>
      <c r="O7575" t="str">
        <f t="shared" si="1661"/>
        <v>Winter</v>
      </c>
      <c r="P7575">
        <f t="shared" si="1662"/>
        <v>1.193413466780052E-4</v>
      </c>
      <c r="Q7575">
        <f t="shared" si="1663"/>
        <v>1.0289708848568116E-4</v>
      </c>
      <c r="R7575">
        <f t="shared" si="1664"/>
        <v>6.8358723676573499E-5</v>
      </c>
      <c r="S7575">
        <f t="shared" si="1665"/>
        <v>1.5926362438969978E-4</v>
      </c>
    </row>
    <row r="7576" spans="1:19" x14ac:dyDescent="0.25">
      <c r="A7576">
        <v>7574</v>
      </c>
      <c r="B7576">
        <v>166877.50535349999</v>
      </c>
      <c r="C7576">
        <v>84110.668211083001</v>
      </c>
      <c r="D7576">
        <v>175755.0181671</v>
      </c>
      <c r="E7576">
        <v>119037.75502700001</v>
      </c>
      <c r="F7576">
        <f t="shared" si="1652"/>
        <v>545780.94675868296</v>
      </c>
      <c r="G7576">
        <f t="shared" si="1653"/>
        <v>316</v>
      </c>
      <c r="H7576" t="str">
        <f t="shared" si="1655"/>
        <v>Day316</v>
      </c>
      <c r="I7576">
        <f t="shared" si="1654"/>
        <v>13</v>
      </c>
      <c r="J7576" t="str">
        <f t="shared" si="1656"/>
        <v>Hour13</v>
      </c>
      <c r="K7576">
        <f t="shared" si="1657"/>
        <v>11</v>
      </c>
      <c r="L7576" t="str">
        <f t="shared" si="1658"/>
        <v>Winter</v>
      </c>
      <c r="M7576">
        <f t="shared" si="1659"/>
        <v>2761</v>
      </c>
      <c r="N7576" t="e">
        <f t="shared" si="1660"/>
        <v>#N/A</v>
      </c>
      <c r="O7576" t="str">
        <f t="shared" si="1661"/>
        <v>Winter</v>
      </c>
      <c r="P7576">
        <f t="shared" si="1662"/>
        <v>1.1641660388479244E-4</v>
      </c>
      <c r="Q7576">
        <f t="shared" si="1663"/>
        <v>1.0359871817054803E-4</v>
      </c>
      <c r="R7576">
        <f t="shared" si="1664"/>
        <v>6.8531209751141055E-5</v>
      </c>
      <c r="S7576">
        <f t="shared" si="1665"/>
        <v>1.6662321195266426E-4</v>
      </c>
    </row>
    <row r="7577" spans="1:19" x14ac:dyDescent="0.25">
      <c r="A7577">
        <v>7575</v>
      </c>
      <c r="B7577">
        <v>164159.25996560001</v>
      </c>
      <c r="C7577">
        <v>82415.319765826993</v>
      </c>
      <c r="D7577">
        <v>178875.21150569999</v>
      </c>
      <c r="E7577">
        <v>120402.9054548</v>
      </c>
      <c r="F7577">
        <f t="shared" si="1652"/>
        <v>545852.69669192703</v>
      </c>
      <c r="G7577">
        <f t="shared" si="1653"/>
        <v>316</v>
      </c>
      <c r="H7577" t="str">
        <f t="shared" si="1655"/>
        <v>Day316</v>
      </c>
      <c r="I7577">
        <f t="shared" si="1654"/>
        <v>14</v>
      </c>
      <c r="J7577" t="str">
        <f t="shared" si="1656"/>
        <v>Hour14</v>
      </c>
      <c r="K7577">
        <f t="shared" si="1657"/>
        <v>11</v>
      </c>
      <c r="L7577" t="str">
        <f t="shared" si="1658"/>
        <v>Winter</v>
      </c>
      <c r="M7577">
        <f t="shared" si="1659"/>
        <v>2761</v>
      </c>
      <c r="N7577" t="e">
        <f t="shared" si="1660"/>
        <v>#N/A</v>
      </c>
      <c r="O7577" t="str">
        <f t="shared" si="1661"/>
        <v>Winter</v>
      </c>
      <c r="P7577">
        <f t="shared" si="1662"/>
        <v>1.1848335745878376E-4</v>
      </c>
      <c r="Q7577">
        <f t="shared" si="1663"/>
        <v>1.0191121249227876E-4</v>
      </c>
      <c r="R7577">
        <f t="shared" si="1664"/>
        <v>6.7149883429829037E-5</v>
      </c>
      <c r="S7577">
        <f t="shared" si="1665"/>
        <v>1.6853408257540907E-4</v>
      </c>
    </row>
    <row r="7578" spans="1:19" x14ac:dyDescent="0.25">
      <c r="A7578">
        <v>7576</v>
      </c>
      <c r="B7578">
        <v>167749.76886780001</v>
      </c>
      <c r="C7578">
        <v>83761.416446350006</v>
      </c>
      <c r="D7578">
        <v>175698.3094461</v>
      </c>
      <c r="E7578">
        <v>130321.8834332</v>
      </c>
      <c r="F7578">
        <f t="shared" si="1652"/>
        <v>557531.37819344993</v>
      </c>
      <c r="G7578">
        <f t="shared" si="1653"/>
        <v>316</v>
      </c>
      <c r="H7578" t="str">
        <f t="shared" si="1655"/>
        <v>Day316</v>
      </c>
      <c r="I7578">
        <f t="shared" si="1654"/>
        <v>15</v>
      </c>
      <c r="J7578" t="str">
        <f t="shared" si="1656"/>
        <v>Hour15</v>
      </c>
      <c r="K7578">
        <f t="shared" si="1657"/>
        <v>11</v>
      </c>
      <c r="L7578" t="str">
        <f t="shared" si="1658"/>
        <v>Winter</v>
      </c>
      <c r="M7578">
        <f t="shared" si="1659"/>
        <v>2761</v>
      </c>
      <c r="N7578" t="e">
        <f t="shared" si="1660"/>
        <v>#N/A</v>
      </c>
      <c r="O7578" t="str">
        <f t="shared" si="1661"/>
        <v>Winter</v>
      </c>
      <c r="P7578">
        <f t="shared" si="1662"/>
        <v>1.1637904116380547E-4</v>
      </c>
      <c r="Q7578">
        <f t="shared" si="1663"/>
        <v>1.0414022543839098E-4</v>
      </c>
      <c r="R7578">
        <f t="shared" si="1664"/>
        <v>6.8246648393421159E-5</v>
      </c>
      <c r="S7578">
        <f t="shared" si="1665"/>
        <v>1.8241818152934082E-4</v>
      </c>
    </row>
    <row r="7579" spans="1:19" x14ac:dyDescent="0.25">
      <c r="A7579">
        <v>7577</v>
      </c>
      <c r="B7579">
        <v>169620.6854173</v>
      </c>
      <c r="C7579">
        <v>83492.049729449005</v>
      </c>
      <c r="D7579">
        <v>188507.45931509999</v>
      </c>
      <c r="E7579">
        <v>142339.83125739999</v>
      </c>
      <c r="F7579">
        <f t="shared" si="1652"/>
        <v>583960.02571924892</v>
      </c>
      <c r="G7579">
        <f t="shared" si="1653"/>
        <v>316</v>
      </c>
      <c r="H7579" t="str">
        <f t="shared" si="1655"/>
        <v>Day316</v>
      </c>
      <c r="I7579">
        <f t="shared" si="1654"/>
        <v>16</v>
      </c>
      <c r="J7579" t="str">
        <f t="shared" si="1656"/>
        <v>Hour16</v>
      </c>
      <c r="K7579">
        <f t="shared" si="1657"/>
        <v>11</v>
      </c>
      <c r="L7579" t="str">
        <f t="shared" si="1658"/>
        <v>Winter</v>
      </c>
      <c r="M7579">
        <f t="shared" si="1659"/>
        <v>2761</v>
      </c>
      <c r="N7579" t="e">
        <f t="shared" si="1660"/>
        <v>#N/A</v>
      </c>
      <c r="O7579" t="str">
        <f t="shared" si="1661"/>
        <v>Winter</v>
      </c>
      <c r="P7579">
        <f t="shared" si="1662"/>
        <v>1.2486356548607858E-4</v>
      </c>
      <c r="Q7579">
        <f t="shared" si="1663"/>
        <v>1.0530170346936753E-4</v>
      </c>
      <c r="R7579">
        <f t="shared" si="1664"/>
        <v>6.8027175318619381E-5</v>
      </c>
      <c r="S7579">
        <f t="shared" si="1665"/>
        <v>1.9924031554130649E-4</v>
      </c>
    </row>
    <row r="7580" spans="1:19" x14ac:dyDescent="0.25">
      <c r="A7580">
        <v>7578</v>
      </c>
      <c r="B7580">
        <v>173424.5931117</v>
      </c>
      <c r="C7580">
        <v>83731.830325154006</v>
      </c>
      <c r="D7580">
        <v>213462.06619223001</v>
      </c>
      <c r="E7580">
        <v>138552.6978583</v>
      </c>
      <c r="F7580">
        <f t="shared" si="1652"/>
        <v>609171.18748738407</v>
      </c>
      <c r="G7580">
        <f t="shared" si="1653"/>
        <v>316</v>
      </c>
      <c r="H7580" t="str">
        <f t="shared" si="1655"/>
        <v>Day316</v>
      </c>
      <c r="I7580">
        <f t="shared" si="1654"/>
        <v>17</v>
      </c>
      <c r="J7580" t="str">
        <f t="shared" si="1656"/>
        <v>Hour17</v>
      </c>
      <c r="K7580">
        <f t="shared" si="1657"/>
        <v>11</v>
      </c>
      <c r="L7580" t="str">
        <f t="shared" si="1658"/>
        <v>Winter</v>
      </c>
      <c r="M7580">
        <f t="shared" si="1659"/>
        <v>2761</v>
      </c>
      <c r="N7580" t="e">
        <f t="shared" si="1660"/>
        <v>#N/A</v>
      </c>
      <c r="O7580" t="str">
        <f t="shared" si="1661"/>
        <v>Winter</v>
      </c>
      <c r="P7580">
        <f t="shared" si="1662"/>
        <v>1.4139299727250698E-4</v>
      </c>
      <c r="Q7580">
        <f t="shared" si="1663"/>
        <v>1.0766319587269738E-4</v>
      </c>
      <c r="R7580">
        <f t="shared" si="1664"/>
        <v>6.8222542382607914E-5</v>
      </c>
      <c r="S7580">
        <f t="shared" si="1665"/>
        <v>1.9393927192780654E-4</v>
      </c>
    </row>
    <row r="7581" spans="1:19" x14ac:dyDescent="0.25">
      <c r="A7581">
        <v>7579</v>
      </c>
      <c r="B7581">
        <v>176277.03497539999</v>
      </c>
      <c r="C7581">
        <v>85702.557779210998</v>
      </c>
      <c r="D7581">
        <v>213489.08986736499</v>
      </c>
      <c r="E7581">
        <v>159166.4199595</v>
      </c>
      <c r="F7581">
        <f t="shared" si="1652"/>
        <v>634635.10258147598</v>
      </c>
      <c r="G7581">
        <f t="shared" si="1653"/>
        <v>316</v>
      </c>
      <c r="H7581" t="str">
        <f t="shared" si="1655"/>
        <v>Day316</v>
      </c>
      <c r="I7581">
        <f t="shared" si="1654"/>
        <v>18</v>
      </c>
      <c r="J7581" t="str">
        <f t="shared" si="1656"/>
        <v>Hour18</v>
      </c>
      <c r="K7581">
        <f t="shared" si="1657"/>
        <v>11</v>
      </c>
      <c r="L7581" t="str">
        <f t="shared" si="1658"/>
        <v>Winter</v>
      </c>
      <c r="M7581">
        <f t="shared" si="1659"/>
        <v>2761</v>
      </c>
      <c r="N7581" t="e">
        <f t="shared" si="1660"/>
        <v>#N/A</v>
      </c>
      <c r="O7581" t="str">
        <f t="shared" si="1661"/>
        <v>Winter</v>
      </c>
      <c r="P7581">
        <f t="shared" si="1662"/>
        <v>1.4141089721366661E-4</v>
      </c>
      <c r="Q7581">
        <f t="shared" si="1663"/>
        <v>1.0943401165826024E-4</v>
      </c>
      <c r="R7581">
        <f t="shared" si="1664"/>
        <v>6.9828240439569916E-5</v>
      </c>
      <c r="S7581">
        <f t="shared" si="1665"/>
        <v>2.2279334924153366E-4</v>
      </c>
    </row>
    <row r="7582" spans="1:19" x14ac:dyDescent="0.25">
      <c r="A7582">
        <v>7580</v>
      </c>
      <c r="B7582">
        <v>171498.3424546</v>
      </c>
      <c r="C7582">
        <v>85508.875646941</v>
      </c>
      <c r="D7582">
        <v>208262.23624490999</v>
      </c>
      <c r="E7582">
        <v>157133.7505388</v>
      </c>
      <c r="F7582">
        <f t="shared" si="1652"/>
        <v>622403.20488525101</v>
      </c>
      <c r="G7582">
        <f t="shared" si="1653"/>
        <v>316</v>
      </c>
      <c r="H7582" t="str">
        <f t="shared" si="1655"/>
        <v>Day316</v>
      </c>
      <c r="I7582">
        <f t="shared" si="1654"/>
        <v>19</v>
      </c>
      <c r="J7582" t="str">
        <f t="shared" si="1656"/>
        <v>Hour19</v>
      </c>
      <c r="K7582">
        <f t="shared" si="1657"/>
        <v>11</v>
      </c>
      <c r="L7582" t="str">
        <f t="shared" si="1658"/>
        <v>Winter</v>
      </c>
      <c r="M7582">
        <f t="shared" si="1659"/>
        <v>2761</v>
      </c>
      <c r="N7582" t="e">
        <f t="shared" si="1660"/>
        <v>#N/A</v>
      </c>
      <c r="O7582" t="str">
        <f t="shared" si="1661"/>
        <v>Winter</v>
      </c>
      <c r="P7582">
        <f t="shared" si="1662"/>
        <v>1.3794873406137125E-4</v>
      </c>
      <c r="Q7582">
        <f t="shared" si="1663"/>
        <v>1.0646736604213986E-4</v>
      </c>
      <c r="R7582">
        <f t="shared" si="1664"/>
        <v>6.9670433218275071E-5</v>
      </c>
      <c r="S7582">
        <f t="shared" si="1665"/>
        <v>2.1994811826722493E-4</v>
      </c>
    </row>
    <row r="7583" spans="1:19" x14ac:dyDescent="0.25">
      <c r="A7583">
        <v>7581</v>
      </c>
      <c r="B7583">
        <v>169631.41487040001</v>
      </c>
      <c r="C7583">
        <v>86859.538220517003</v>
      </c>
      <c r="D7583">
        <v>194899.60178294999</v>
      </c>
      <c r="E7583">
        <v>137289.49181949999</v>
      </c>
      <c r="F7583">
        <f t="shared" si="1652"/>
        <v>588680.04669336695</v>
      </c>
      <c r="G7583">
        <f t="shared" si="1653"/>
        <v>316</v>
      </c>
      <c r="H7583" t="str">
        <f t="shared" si="1655"/>
        <v>Day316</v>
      </c>
      <c r="I7583">
        <f t="shared" si="1654"/>
        <v>20</v>
      </c>
      <c r="J7583" t="str">
        <f t="shared" si="1656"/>
        <v>Hour20</v>
      </c>
      <c r="K7583">
        <f t="shared" si="1657"/>
        <v>11</v>
      </c>
      <c r="L7583" t="str">
        <f t="shared" si="1658"/>
        <v>Winter</v>
      </c>
      <c r="M7583">
        <f t="shared" si="1659"/>
        <v>2761</v>
      </c>
      <c r="N7583" t="e">
        <f t="shared" si="1660"/>
        <v>#N/A</v>
      </c>
      <c r="O7583" t="str">
        <f t="shared" si="1661"/>
        <v>Winter</v>
      </c>
      <c r="P7583">
        <f t="shared" si="1662"/>
        <v>1.2909759263031266E-4</v>
      </c>
      <c r="Q7583">
        <f t="shared" si="1663"/>
        <v>1.0530836438861772E-4</v>
      </c>
      <c r="R7583">
        <f t="shared" si="1664"/>
        <v>7.0770918354125616E-5</v>
      </c>
      <c r="S7583">
        <f t="shared" si="1665"/>
        <v>1.9217109806149733E-4</v>
      </c>
    </row>
    <row r="7584" spans="1:19" x14ac:dyDescent="0.25">
      <c r="A7584">
        <v>7582</v>
      </c>
      <c r="B7584">
        <v>163495.60407090001</v>
      </c>
      <c r="C7584">
        <v>87692.296516374001</v>
      </c>
      <c r="D7584">
        <v>181470.69184208001</v>
      </c>
      <c r="E7584">
        <v>116630.260805</v>
      </c>
      <c r="F7584">
        <f t="shared" si="1652"/>
        <v>549288.85323435394</v>
      </c>
      <c r="G7584">
        <f t="shared" si="1653"/>
        <v>316</v>
      </c>
      <c r="H7584" t="str">
        <f t="shared" si="1655"/>
        <v>Day316</v>
      </c>
      <c r="I7584">
        <f t="shared" si="1654"/>
        <v>21</v>
      </c>
      <c r="J7584" t="str">
        <f t="shared" si="1656"/>
        <v>Hour21</v>
      </c>
      <c r="K7584">
        <f t="shared" si="1657"/>
        <v>11</v>
      </c>
      <c r="L7584" t="str">
        <f t="shared" si="1658"/>
        <v>Winter</v>
      </c>
      <c r="M7584">
        <f t="shared" si="1659"/>
        <v>2761</v>
      </c>
      <c r="N7584" t="e">
        <f t="shared" si="1660"/>
        <v>#N/A</v>
      </c>
      <c r="O7584" t="str">
        <f t="shared" si="1661"/>
        <v>Winter</v>
      </c>
      <c r="P7584">
        <f t="shared" si="1662"/>
        <v>1.202025516494375E-4</v>
      </c>
      <c r="Q7584">
        <f t="shared" si="1663"/>
        <v>1.0149921028831721E-4</v>
      </c>
      <c r="R7584">
        <f t="shared" si="1664"/>
        <v>7.1449428401176444E-5</v>
      </c>
      <c r="S7584">
        <f t="shared" si="1665"/>
        <v>1.6325331960266039E-4</v>
      </c>
    </row>
    <row r="7585" spans="1:19" x14ac:dyDescent="0.25">
      <c r="A7585">
        <v>7583</v>
      </c>
      <c r="B7585">
        <v>155824.31972679999</v>
      </c>
      <c r="C7585">
        <v>90594.043255098004</v>
      </c>
      <c r="D7585">
        <v>161936.44521569999</v>
      </c>
      <c r="E7585">
        <v>93739.118920399997</v>
      </c>
      <c r="F7585">
        <f t="shared" si="1652"/>
        <v>502093.92711799796</v>
      </c>
      <c r="G7585">
        <f t="shared" si="1653"/>
        <v>316</v>
      </c>
      <c r="H7585" t="str">
        <f t="shared" si="1655"/>
        <v>Day316</v>
      </c>
      <c r="I7585">
        <f t="shared" si="1654"/>
        <v>22</v>
      </c>
      <c r="J7585" t="str">
        <f t="shared" si="1656"/>
        <v>Hour22</v>
      </c>
      <c r="K7585">
        <f t="shared" si="1657"/>
        <v>11</v>
      </c>
      <c r="L7585" t="str">
        <f t="shared" si="1658"/>
        <v>Winter</v>
      </c>
      <c r="M7585">
        <f t="shared" si="1659"/>
        <v>2761</v>
      </c>
      <c r="N7585" t="e">
        <f t="shared" si="1660"/>
        <v>#N/A</v>
      </c>
      <c r="O7585" t="str">
        <f t="shared" si="1661"/>
        <v>Winter</v>
      </c>
      <c r="P7585">
        <f t="shared" si="1662"/>
        <v>1.0726345793019584E-4</v>
      </c>
      <c r="Q7585">
        <f t="shared" si="1663"/>
        <v>9.6736823511938617E-5</v>
      </c>
      <c r="R7585">
        <f t="shared" si="1664"/>
        <v>7.3813697032322343E-5</v>
      </c>
      <c r="S7585">
        <f t="shared" si="1665"/>
        <v>1.3121142175931579E-4</v>
      </c>
    </row>
    <row r="7586" spans="1:19" x14ac:dyDescent="0.25">
      <c r="A7586">
        <v>7584</v>
      </c>
      <c r="B7586">
        <v>147200.52003819999</v>
      </c>
      <c r="C7586">
        <v>98530.551550623</v>
      </c>
      <c r="D7586">
        <v>141906.39353591</v>
      </c>
      <c r="E7586">
        <v>67023.264215799994</v>
      </c>
      <c r="F7586">
        <f t="shared" si="1652"/>
        <v>454660.72934053297</v>
      </c>
      <c r="G7586">
        <f t="shared" si="1653"/>
        <v>316</v>
      </c>
      <c r="H7586" t="str">
        <f t="shared" si="1655"/>
        <v>Day316</v>
      </c>
      <c r="I7586">
        <f t="shared" si="1654"/>
        <v>23</v>
      </c>
      <c r="J7586" t="str">
        <f t="shared" si="1656"/>
        <v>Hour23</v>
      </c>
      <c r="K7586">
        <f t="shared" si="1657"/>
        <v>11</v>
      </c>
      <c r="L7586" t="str">
        <f t="shared" si="1658"/>
        <v>Winter</v>
      </c>
      <c r="M7586">
        <f t="shared" si="1659"/>
        <v>2761</v>
      </c>
      <c r="N7586" t="e">
        <f t="shared" si="1660"/>
        <v>#N/A</v>
      </c>
      <c r="O7586" t="str">
        <f t="shared" si="1661"/>
        <v>Winter</v>
      </c>
      <c r="P7586">
        <f t="shared" si="1662"/>
        <v>9.399595287391898E-5</v>
      </c>
      <c r="Q7586">
        <f t="shared" si="1663"/>
        <v>9.1383108572312737E-5</v>
      </c>
      <c r="R7586">
        <f t="shared" si="1664"/>
        <v>8.0280159922943239E-5</v>
      </c>
      <c r="S7586">
        <f t="shared" si="1665"/>
        <v>9.3815878471965739E-5</v>
      </c>
    </row>
    <row r="7587" spans="1:19" x14ac:dyDescent="0.25">
      <c r="A7587">
        <v>7585</v>
      </c>
      <c r="B7587">
        <v>129309.89142395</v>
      </c>
      <c r="C7587">
        <v>128013.817949588</v>
      </c>
      <c r="D7587">
        <v>119406.6744325</v>
      </c>
      <c r="E7587">
        <v>27466.043758100001</v>
      </c>
      <c r="F7587">
        <f t="shared" si="1652"/>
        <v>404196.42756413802</v>
      </c>
      <c r="G7587">
        <f t="shared" si="1653"/>
        <v>317</v>
      </c>
      <c r="H7587" t="str">
        <f t="shared" si="1655"/>
        <v>Day317</v>
      </c>
      <c r="I7587">
        <f t="shared" si="1654"/>
        <v>0</v>
      </c>
      <c r="J7587" t="str">
        <f t="shared" si="1656"/>
        <v>Hour0</v>
      </c>
      <c r="K7587">
        <f t="shared" si="1657"/>
        <v>11</v>
      </c>
      <c r="L7587" t="str">
        <f t="shared" si="1658"/>
        <v>Winter</v>
      </c>
      <c r="M7587">
        <f t="shared" si="1659"/>
        <v>51</v>
      </c>
      <c r="N7587">
        <f t="shared" si="1660"/>
        <v>718411.35609179898</v>
      </c>
      <c r="O7587" t="str">
        <f t="shared" si="1661"/>
        <v>Winter</v>
      </c>
      <c r="P7587">
        <f t="shared" si="1662"/>
        <v>7.9092589580528246E-5</v>
      </c>
      <c r="Q7587">
        <f t="shared" si="1663"/>
        <v>8.0276481661900606E-5</v>
      </c>
      <c r="R7587">
        <f t="shared" si="1664"/>
        <v>1.0430236729223389E-4</v>
      </c>
      <c r="S7587">
        <f t="shared" si="1665"/>
        <v>3.844562113565579E-5</v>
      </c>
    </row>
    <row r="7588" spans="1:19" x14ac:dyDescent="0.25">
      <c r="A7588">
        <v>7586</v>
      </c>
      <c r="B7588">
        <v>124998.01969878</v>
      </c>
      <c r="C7588">
        <v>128964.791793021</v>
      </c>
      <c r="D7588">
        <v>115255.61696090001</v>
      </c>
      <c r="E7588">
        <v>18985.4002826</v>
      </c>
      <c r="F7588">
        <f t="shared" si="1652"/>
        <v>388203.82873530104</v>
      </c>
      <c r="G7588">
        <f t="shared" si="1653"/>
        <v>317</v>
      </c>
      <c r="H7588" t="str">
        <f t="shared" si="1655"/>
        <v>Day317</v>
      </c>
      <c r="I7588">
        <f t="shared" si="1654"/>
        <v>1</v>
      </c>
      <c r="J7588" t="str">
        <f t="shared" si="1656"/>
        <v>Hour1</v>
      </c>
      <c r="K7588">
        <f t="shared" si="1657"/>
        <v>11</v>
      </c>
      <c r="L7588" t="str">
        <f t="shared" si="1658"/>
        <v>Winter</v>
      </c>
      <c r="M7588">
        <f t="shared" si="1659"/>
        <v>2761</v>
      </c>
      <c r="N7588" t="e">
        <f t="shared" si="1660"/>
        <v>#N/A</v>
      </c>
      <c r="O7588" t="str">
        <f t="shared" si="1661"/>
        <v>Winter</v>
      </c>
      <c r="P7588">
        <f t="shared" si="1662"/>
        <v>7.6343012251732937E-5</v>
      </c>
      <c r="Q7588">
        <f t="shared" si="1663"/>
        <v>7.7599641648639508E-5</v>
      </c>
      <c r="R7588">
        <f t="shared" si="1664"/>
        <v>1.0507719632781594E-4</v>
      </c>
      <c r="S7588">
        <f t="shared" si="1665"/>
        <v>2.6574832283894394E-5</v>
      </c>
    </row>
    <row r="7589" spans="1:19" x14ac:dyDescent="0.25">
      <c r="A7589">
        <v>7587</v>
      </c>
      <c r="B7589">
        <v>122537.51713035</v>
      </c>
      <c r="C7589">
        <v>128802.734556504</v>
      </c>
      <c r="D7589">
        <v>115967.5639178</v>
      </c>
      <c r="E7589">
        <v>15182.216935</v>
      </c>
      <c r="F7589">
        <f t="shared" si="1652"/>
        <v>382490.032539654</v>
      </c>
      <c r="G7589">
        <f t="shared" si="1653"/>
        <v>317</v>
      </c>
      <c r="H7589" t="str">
        <f t="shared" si="1655"/>
        <v>Day317</v>
      </c>
      <c r="I7589">
        <f t="shared" si="1654"/>
        <v>2</v>
      </c>
      <c r="J7589" t="str">
        <f t="shared" si="1656"/>
        <v>Hour2</v>
      </c>
      <c r="K7589">
        <f t="shared" si="1657"/>
        <v>11</v>
      </c>
      <c r="L7589" t="str">
        <f t="shared" si="1658"/>
        <v>Winter</v>
      </c>
      <c r="M7589">
        <f t="shared" si="1659"/>
        <v>2761</v>
      </c>
      <c r="N7589" t="e">
        <f t="shared" si="1660"/>
        <v>#N/A</v>
      </c>
      <c r="O7589" t="str">
        <f t="shared" si="1661"/>
        <v>Winter</v>
      </c>
      <c r="P7589">
        <f t="shared" si="1662"/>
        <v>7.6814591656592995E-5</v>
      </c>
      <c r="Q7589">
        <f t="shared" si="1663"/>
        <v>7.6072144508718102E-5</v>
      </c>
      <c r="R7589">
        <f t="shared" si="1664"/>
        <v>1.0494515625842113E-4</v>
      </c>
      <c r="S7589">
        <f t="shared" si="1665"/>
        <v>2.125132273956316E-5</v>
      </c>
    </row>
    <row r="7590" spans="1:19" x14ac:dyDescent="0.25">
      <c r="A7590">
        <v>7588</v>
      </c>
      <c r="B7590">
        <v>122467.72617932</v>
      </c>
      <c r="C7590">
        <v>126562.529839639</v>
      </c>
      <c r="D7590">
        <v>121532.5742412</v>
      </c>
      <c r="E7590">
        <v>15275.762432699999</v>
      </c>
      <c r="F7590">
        <f t="shared" si="1652"/>
        <v>385838.59269285901</v>
      </c>
      <c r="G7590">
        <f t="shared" si="1653"/>
        <v>317</v>
      </c>
      <c r="H7590" t="str">
        <f t="shared" si="1655"/>
        <v>Day317</v>
      </c>
      <c r="I7590">
        <f t="shared" si="1654"/>
        <v>3</v>
      </c>
      <c r="J7590" t="str">
        <f t="shared" si="1656"/>
        <v>Hour3</v>
      </c>
      <c r="K7590">
        <f t="shared" si="1657"/>
        <v>11</v>
      </c>
      <c r="L7590" t="str">
        <f t="shared" si="1658"/>
        <v>Winter</v>
      </c>
      <c r="M7590">
        <f t="shared" si="1659"/>
        <v>2761</v>
      </c>
      <c r="N7590" t="e">
        <f t="shared" si="1660"/>
        <v>#N/A</v>
      </c>
      <c r="O7590" t="str">
        <f t="shared" si="1661"/>
        <v>Winter</v>
      </c>
      <c r="P7590">
        <f t="shared" si="1662"/>
        <v>8.0500743034746434E-5</v>
      </c>
      <c r="Q7590">
        <f t="shared" si="1663"/>
        <v>7.6028817799996665E-5</v>
      </c>
      <c r="R7590">
        <f t="shared" si="1664"/>
        <v>1.0311989505669474E-4</v>
      </c>
      <c r="S7590">
        <f t="shared" si="1665"/>
        <v>2.1382263139833216E-5</v>
      </c>
    </row>
    <row r="7591" spans="1:19" x14ac:dyDescent="0.25">
      <c r="A7591">
        <v>7589</v>
      </c>
      <c r="B7591">
        <v>126372.96429541</v>
      </c>
      <c r="C7591">
        <v>127418.295053838</v>
      </c>
      <c r="D7591">
        <v>131269.43501079999</v>
      </c>
      <c r="E7591">
        <v>14320.343696899999</v>
      </c>
      <c r="F7591">
        <f t="shared" si="1652"/>
        <v>399381.03805694799</v>
      </c>
      <c r="G7591">
        <f t="shared" si="1653"/>
        <v>317</v>
      </c>
      <c r="H7591" t="str">
        <f t="shared" si="1655"/>
        <v>Day317</v>
      </c>
      <c r="I7591">
        <f t="shared" si="1654"/>
        <v>4</v>
      </c>
      <c r="J7591" t="str">
        <f t="shared" si="1656"/>
        <v>Hour4</v>
      </c>
      <c r="K7591">
        <f t="shared" si="1657"/>
        <v>11</v>
      </c>
      <c r="L7591" t="str">
        <f t="shared" si="1658"/>
        <v>Winter</v>
      </c>
      <c r="M7591">
        <f t="shared" si="1659"/>
        <v>2761</v>
      </c>
      <c r="N7591" t="e">
        <f t="shared" si="1660"/>
        <v>#N/A</v>
      </c>
      <c r="O7591" t="str">
        <f t="shared" si="1661"/>
        <v>Winter</v>
      </c>
      <c r="P7591">
        <f t="shared" si="1662"/>
        <v>8.6950244591613428E-5</v>
      </c>
      <c r="Q7591">
        <f t="shared" si="1663"/>
        <v>7.8453216835209147E-5</v>
      </c>
      <c r="R7591">
        <f t="shared" si="1664"/>
        <v>1.0381715054924203E-4</v>
      </c>
      <c r="S7591">
        <f t="shared" si="1665"/>
        <v>2.0044914846574143E-5</v>
      </c>
    </row>
    <row r="7592" spans="1:19" x14ac:dyDescent="0.25">
      <c r="A7592">
        <v>7590</v>
      </c>
      <c r="B7592">
        <v>135573.64330045</v>
      </c>
      <c r="C7592">
        <v>134032.76154673399</v>
      </c>
      <c r="D7592">
        <v>145870.99469769999</v>
      </c>
      <c r="E7592">
        <v>21390.205364699999</v>
      </c>
      <c r="F7592">
        <f t="shared" si="1652"/>
        <v>436867.60490958398</v>
      </c>
      <c r="G7592">
        <f t="shared" si="1653"/>
        <v>317</v>
      </c>
      <c r="H7592" t="str">
        <f t="shared" si="1655"/>
        <v>Day317</v>
      </c>
      <c r="I7592">
        <f t="shared" si="1654"/>
        <v>5</v>
      </c>
      <c r="J7592" t="str">
        <f t="shared" si="1656"/>
        <v>Hour5</v>
      </c>
      <c r="K7592">
        <f t="shared" si="1657"/>
        <v>11</v>
      </c>
      <c r="L7592" t="str">
        <f t="shared" si="1658"/>
        <v>Winter</v>
      </c>
      <c r="M7592">
        <f t="shared" si="1659"/>
        <v>2761</v>
      </c>
      <c r="N7592" t="e">
        <f t="shared" si="1660"/>
        <v>#N/A</v>
      </c>
      <c r="O7592" t="str">
        <f t="shared" si="1661"/>
        <v>Winter</v>
      </c>
      <c r="P7592">
        <f t="shared" si="1662"/>
        <v>9.6622025277578463E-5</v>
      </c>
      <c r="Q7592">
        <f t="shared" si="1663"/>
        <v>8.4165062474330361E-5</v>
      </c>
      <c r="R7592">
        <f t="shared" si="1664"/>
        <v>1.0920644777226445E-4</v>
      </c>
      <c r="S7592">
        <f t="shared" si="1665"/>
        <v>2.9940960507739905E-5</v>
      </c>
    </row>
    <row r="7593" spans="1:19" x14ac:dyDescent="0.25">
      <c r="A7593">
        <v>7591</v>
      </c>
      <c r="B7593">
        <v>138799.66246789999</v>
      </c>
      <c r="C7593">
        <v>135447.587190141</v>
      </c>
      <c r="D7593">
        <v>178413.47781040001</v>
      </c>
      <c r="E7593">
        <v>35791.852291800002</v>
      </c>
      <c r="F7593">
        <f t="shared" si="1652"/>
        <v>488452.57976024103</v>
      </c>
      <c r="G7593">
        <f t="shared" si="1653"/>
        <v>317</v>
      </c>
      <c r="H7593" t="str">
        <f t="shared" si="1655"/>
        <v>Day317</v>
      </c>
      <c r="I7593">
        <f t="shared" si="1654"/>
        <v>6</v>
      </c>
      <c r="J7593" t="str">
        <f t="shared" si="1656"/>
        <v>Hour6</v>
      </c>
      <c r="K7593">
        <f t="shared" si="1657"/>
        <v>11</v>
      </c>
      <c r="L7593" t="str">
        <f t="shared" si="1658"/>
        <v>Winter</v>
      </c>
      <c r="M7593">
        <f t="shared" si="1659"/>
        <v>2761</v>
      </c>
      <c r="N7593" t="e">
        <f t="shared" si="1660"/>
        <v>#N/A</v>
      </c>
      <c r="O7593" t="str">
        <f t="shared" si="1661"/>
        <v>Winter</v>
      </c>
      <c r="P7593">
        <f t="shared" si="1662"/>
        <v>1.1817751430695471E-4</v>
      </c>
      <c r="Q7593">
        <f t="shared" si="1663"/>
        <v>8.6167797653247805E-5</v>
      </c>
      <c r="R7593">
        <f t="shared" si="1664"/>
        <v>1.1035921132761143E-4</v>
      </c>
      <c r="S7593">
        <f t="shared" si="1665"/>
        <v>5.0099679628890454E-5</v>
      </c>
    </row>
    <row r="7594" spans="1:19" x14ac:dyDescent="0.25">
      <c r="A7594">
        <v>7592</v>
      </c>
      <c r="B7594">
        <v>150227.56734430001</v>
      </c>
      <c r="C7594">
        <v>145760.75352506799</v>
      </c>
      <c r="D7594">
        <v>174477.7846973</v>
      </c>
      <c r="E7594">
        <v>57134.226921000103</v>
      </c>
      <c r="F7594">
        <f t="shared" si="1652"/>
        <v>527600.33248766814</v>
      </c>
      <c r="G7594">
        <f t="shared" si="1653"/>
        <v>317</v>
      </c>
      <c r="H7594" t="str">
        <f t="shared" si="1655"/>
        <v>Day317</v>
      </c>
      <c r="I7594">
        <f t="shared" si="1654"/>
        <v>7</v>
      </c>
      <c r="J7594" t="str">
        <f t="shared" si="1656"/>
        <v>Hour7</v>
      </c>
      <c r="K7594">
        <f t="shared" si="1657"/>
        <v>11</v>
      </c>
      <c r="L7594" t="str">
        <f t="shared" si="1658"/>
        <v>Winter</v>
      </c>
      <c r="M7594">
        <f t="shared" si="1659"/>
        <v>2761</v>
      </c>
      <c r="N7594" t="e">
        <f t="shared" si="1660"/>
        <v>#N/A</v>
      </c>
      <c r="O7594" t="str">
        <f t="shared" si="1661"/>
        <v>Winter</v>
      </c>
      <c r="P7594">
        <f t="shared" si="1662"/>
        <v>1.1557059001575607E-4</v>
      </c>
      <c r="Q7594">
        <f t="shared" si="1663"/>
        <v>9.3262320633214955E-5</v>
      </c>
      <c r="R7594">
        <f t="shared" si="1664"/>
        <v>1.1876211407858684E-4</v>
      </c>
      <c r="S7594">
        <f t="shared" si="1665"/>
        <v>7.9973689018665773E-5</v>
      </c>
    </row>
    <row r="7595" spans="1:19" x14ac:dyDescent="0.25">
      <c r="A7595">
        <v>7593</v>
      </c>
      <c r="B7595">
        <v>159941.8324323</v>
      </c>
      <c r="C7595">
        <v>154524.37117175001</v>
      </c>
      <c r="D7595">
        <v>164919.269351</v>
      </c>
      <c r="E7595">
        <v>64006.708488299999</v>
      </c>
      <c r="F7595">
        <f t="shared" si="1652"/>
        <v>543392.18144334992</v>
      </c>
      <c r="G7595">
        <f t="shared" si="1653"/>
        <v>317</v>
      </c>
      <c r="H7595" t="str">
        <f t="shared" si="1655"/>
        <v>Day317</v>
      </c>
      <c r="I7595">
        <f t="shared" si="1654"/>
        <v>8</v>
      </c>
      <c r="J7595" t="str">
        <f t="shared" si="1656"/>
        <v>Hour8</v>
      </c>
      <c r="K7595">
        <f t="shared" si="1657"/>
        <v>11</v>
      </c>
      <c r="L7595" t="str">
        <f t="shared" si="1658"/>
        <v>Winter</v>
      </c>
      <c r="M7595">
        <f t="shared" si="1659"/>
        <v>2761</v>
      </c>
      <c r="N7595" t="e">
        <f t="shared" si="1660"/>
        <v>#N/A</v>
      </c>
      <c r="O7595" t="str">
        <f t="shared" si="1661"/>
        <v>Winter</v>
      </c>
      <c r="P7595">
        <f t="shared" si="1662"/>
        <v>1.0923922089525138E-4</v>
      </c>
      <c r="Q7595">
        <f t="shared" si="1663"/>
        <v>9.929300409144295E-5</v>
      </c>
      <c r="R7595">
        <f t="shared" si="1664"/>
        <v>1.259024844013663E-4</v>
      </c>
      <c r="S7595">
        <f t="shared" si="1665"/>
        <v>8.9593451694543321E-5</v>
      </c>
    </row>
    <row r="7596" spans="1:19" x14ac:dyDescent="0.25">
      <c r="A7596">
        <v>7594</v>
      </c>
      <c r="B7596">
        <v>167644.04588749999</v>
      </c>
      <c r="C7596">
        <v>159878.25012866699</v>
      </c>
      <c r="D7596">
        <v>159326.64049799999</v>
      </c>
      <c r="E7596">
        <v>62223.635898</v>
      </c>
      <c r="F7596">
        <f t="shared" si="1652"/>
        <v>549072.57241216698</v>
      </c>
      <c r="G7596">
        <f t="shared" si="1653"/>
        <v>317</v>
      </c>
      <c r="H7596" t="str">
        <f t="shared" si="1655"/>
        <v>Day317</v>
      </c>
      <c r="I7596">
        <f t="shared" si="1654"/>
        <v>9</v>
      </c>
      <c r="J7596" t="str">
        <f t="shared" si="1656"/>
        <v>Hour9</v>
      </c>
      <c r="K7596">
        <f t="shared" si="1657"/>
        <v>11</v>
      </c>
      <c r="L7596" t="str">
        <f t="shared" si="1658"/>
        <v>Winter</v>
      </c>
      <c r="M7596">
        <f t="shared" si="1659"/>
        <v>2761</v>
      </c>
      <c r="N7596" t="e">
        <f t="shared" si="1660"/>
        <v>#N/A</v>
      </c>
      <c r="O7596" t="str">
        <f t="shared" si="1661"/>
        <v>Winter</v>
      </c>
      <c r="P7596">
        <f t="shared" si="1662"/>
        <v>1.0553477555625486E-4</v>
      </c>
      <c r="Q7596">
        <f t="shared" si="1663"/>
        <v>1.0407459187551471E-4</v>
      </c>
      <c r="R7596">
        <f t="shared" si="1664"/>
        <v>1.3026468731310527E-4</v>
      </c>
      <c r="S7596">
        <f t="shared" si="1665"/>
        <v>8.7097594123362185E-5</v>
      </c>
    </row>
    <row r="7597" spans="1:19" x14ac:dyDescent="0.25">
      <c r="A7597">
        <v>7595</v>
      </c>
      <c r="B7597">
        <v>169966.52731780001</v>
      </c>
      <c r="C7597">
        <v>159792.24404066501</v>
      </c>
      <c r="D7597">
        <v>160519.99598199999</v>
      </c>
      <c r="E7597">
        <v>68313.733460400006</v>
      </c>
      <c r="F7597">
        <f t="shared" si="1652"/>
        <v>558592.500800865</v>
      </c>
      <c r="G7597">
        <f t="shared" si="1653"/>
        <v>317</v>
      </c>
      <c r="H7597" t="str">
        <f t="shared" si="1655"/>
        <v>Day317</v>
      </c>
      <c r="I7597">
        <f t="shared" si="1654"/>
        <v>10</v>
      </c>
      <c r="J7597" t="str">
        <f t="shared" si="1656"/>
        <v>Hour10</v>
      </c>
      <c r="K7597">
        <f t="shared" si="1657"/>
        <v>11</v>
      </c>
      <c r="L7597" t="str">
        <f t="shared" si="1658"/>
        <v>Winter</v>
      </c>
      <c r="M7597">
        <f t="shared" si="1659"/>
        <v>2761</v>
      </c>
      <c r="N7597" t="e">
        <f t="shared" si="1660"/>
        <v>#N/A</v>
      </c>
      <c r="O7597" t="str">
        <f t="shared" si="1661"/>
        <v>Winter</v>
      </c>
      <c r="P7597">
        <f t="shared" si="1662"/>
        <v>1.063252303274665E-4</v>
      </c>
      <c r="Q7597">
        <f t="shared" si="1663"/>
        <v>1.0551640453111681E-4</v>
      </c>
      <c r="R7597">
        <f t="shared" si="1664"/>
        <v>1.3019461176404476E-4</v>
      </c>
      <c r="S7597">
        <f t="shared" si="1665"/>
        <v>9.5622214036783902E-5</v>
      </c>
    </row>
    <row r="7598" spans="1:19" x14ac:dyDescent="0.25">
      <c r="A7598">
        <v>7596</v>
      </c>
      <c r="B7598">
        <v>172360.50210750001</v>
      </c>
      <c r="C7598">
        <v>161176.36326227299</v>
      </c>
      <c r="D7598">
        <v>154352.24947400001</v>
      </c>
      <c r="E7598">
        <v>80608.237757299998</v>
      </c>
      <c r="F7598">
        <f t="shared" si="1652"/>
        <v>568497.35260107298</v>
      </c>
      <c r="G7598">
        <f t="shared" si="1653"/>
        <v>317</v>
      </c>
      <c r="H7598" t="str">
        <f t="shared" si="1655"/>
        <v>Day317</v>
      </c>
      <c r="I7598">
        <f t="shared" si="1654"/>
        <v>11</v>
      </c>
      <c r="J7598" t="str">
        <f t="shared" si="1656"/>
        <v>Hour11</v>
      </c>
      <c r="K7598">
        <f t="shared" si="1657"/>
        <v>11</v>
      </c>
      <c r="L7598" t="str">
        <f t="shared" si="1658"/>
        <v>Winter</v>
      </c>
      <c r="M7598">
        <f t="shared" si="1659"/>
        <v>2761</v>
      </c>
      <c r="N7598" t="e">
        <f t="shared" si="1660"/>
        <v>#N/A</v>
      </c>
      <c r="O7598" t="str">
        <f t="shared" si="1661"/>
        <v>Winter</v>
      </c>
      <c r="P7598">
        <f t="shared" si="1662"/>
        <v>1.0223983857267191E-4</v>
      </c>
      <c r="Q7598">
        <f t="shared" si="1663"/>
        <v>1.0700260076241927E-4</v>
      </c>
      <c r="R7598">
        <f t="shared" si="1664"/>
        <v>1.3132235651645304E-4</v>
      </c>
      <c r="S7598">
        <f t="shared" si="1665"/>
        <v>1.1283145823708538E-4</v>
      </c>
    </row>
    <row r="7599" spans="1:19" x14ac:dyDescent="0.25">
      <c r="A7599">
        <v>7597</v>
      </c>
      <c r="B7599">
        <v>174302.5041781</v>
      </c>
      <c r="C7599">
        <v>162158.41723710301</v>
      </c>
      <c r="D7599">
        <v>148144.55280599999</v>
      </c>
      <c r="E7599">
        <v>90215.320895099998</v>
      </c>
      <c r="F7599">
        <f t="shared" si="1652"/>
        <v>574820.79511630302</v>
      </c>
      <c r="G7599">
        <f t="shared" si="1653"/>
        <v>317</v>
      </c>
      <c r="H7599" t="str">
        <f t="shared" si="1655"/>
        <v>Day317</v>
      </c>
      <c r="I7599">
        <f t="shared" si="1654"/>
        <v>12</v>
      </c>
      <c r="J7599" t="str">
        <f t="shared" si="1656"/>
        <v>Hour12</v>
      </c>
      <c r="K7599">
        <f t="shared" si="1657"/>
        <v>11</v>
      </c>
      <c r="L7599" t="str">
        <f t="shared" si="1658"/>
        <v>Winter</v>
      </c>
      <c r="M7599">
        <f t="shared" si="1659"/>
        <v>2761</v>
      </c>
      <c r="N7599" t="e">
        <f t="shared" si="1660"/>
        <v>#N/A</v>
      </c>
      <c r="O7599" t="str">
        <f t="shared" si="1661"/>
        <v>Winter</v>
      </c>
      <c r="P7599">
        <f t="shared" si="1662"/>
        <v>9.8127984632044089E-5</v>
      </c>
      <c r="Q7599">
        <f t="shared" si="1663"/>
        <v>1.0820820918023763E-4</v>
      </c>
      <c r="R7599">
        <f t="shared" si="1664"/>
        <v>1.321225088439452E-4</v>
      </c>
      <c r="S7599">
        <f t="shared" si="1665"/>
        <v>1.2627898208826549E-4</v>
      </c>
    </row>
    <row r="7600" spans="1:19" x14ac:dyDescent="0.25">
      <c r="A7600">
        <v>7598</v>
      </c>
      <c r="B7600">
        <v>175713.79783</v>
      </c>
      <c r="C7600">
        <v>163826.62320318201</v>
      </c>
      <c r="D7600">
        <v>142158.212627</v>
      </c>
      <c r="E7600">
        <v>93783.046667400005</v>
      </c>
      <c r="F7600">
        <f t="shared" si="1652"/>
        <v>575481.68032758206</v>
      </c>
      <c r="G7600">
        <f t="shared" si="1653"/>
        <v>317</v>
      </c>
      <c r="H7600" t="str">
        <f t="shared" si="1655"/>
        <v>Day317</v>
      </c>
      <c r="I7600">
        <f t="shared" si="1654"/>
        <v>13</v>
      </c>
      <c r="J7600" t="str">
        <f t="shared" si="1656"/>
        <v>Hour13</v>
      </c>
      <c r="K7600">
        <f t="shared" si="1657"/>
        <v>11</v>
      </c>
      <c r="L7600" t="str">
        <f t="shared" si="1658"/>
        <v>Winter</v>
      </c>
      <c r="M7600">
        <f t="shared" si="1659"/>
        <v>2761</v>
      </c>
      <c r="N7600" t="e">
        <f t="shared" si="1660"/>
        <v>#N/A</v>
      </c>
      <c r="O7600" t="str">
        <f t="shared" si="1661"/>
        <v>Winter</v>
      </c>
      <c r="P7600">
        <f t="shared" si="1662"/>
        <v>9.4162752796241424E-5</v>
      </c>
      <c r="Q7600">
        <f t="shared" si="1663"/>
        <v>1.0908435011360883E-4</v>
      </c>
      <c r="R7600">
        <f t="shared" si="1664"/>
        <v>1.3348172017112853E-4</v>
      </c>
      <c r="S7600">
        <f t="shared" si="1665"/>
        <v>1.3127290966537822E-4</v>
      </c>
    </row>
    <row r="7601" spans="1:19" x14ac:dyDescent="0.25">
      <c r="A7601">
        <v>7599</v>
      </c>
      <c r="B7601">
        <v>174846.9693457</v>
      </c>
      <c r="C7601">
        <v>162686.63567438</v>
      </c>
      <c r="D7601">
        <v>139592.539078</v>
      </c>
      <c r="E7601">
        <v>105075.2648774</v>
      </c>
      <c r="F7601">
        <f t="shared" si="1652"/>
        <v>582201.40897548001</v>
      </c>
      <c r="G7601">
        <f t="shared" si="1653"/>
        <v>317</v>
      </c>
      <c r="H7601" t="str">
        <f t="shared" si="1655"/>
        <v>Day317</v>
      </c>
      <c r="I7601">
        <f t="shared" si="1654"/>
        <v>14</v>
      </c>
      <c r="J7601" t="str">
        <f t="shared" si="1656"/>
        <v>Hour14</v>
      </c>
      <c r="K7601">
        <f t="shared" si="1657"/>
        <v>11</v>
      </c>
      <c r="L7601" t="str">
        <f t="shared" si="1658"/>
        <v>Winter</v>
      </c>
      <c r="M7601">
        <f t="shared" si="1659"/>
        <v>2761</v>
      </c>
      <c r="N7601" t="e">
        <f t="shared" si="1660"/>
        <v>#N/A</v>
      </c>
      <c r="O7601" t="str">
        <f t="shared" si="1661"/>
        <v>Winter</v>
      </c>
      <c r="P7601">
        <f t="shared" si="1662"/>
        <v>9.2463302024556242E-5</v>
      </c>
      <c r="Q7601">
        <f t="shared" si="1663"/>
        <v>1.0854621695026263E-4</v>
      </c>
      <c r="R7601">
        <f t="shared" si="1664"/>
        <v>1.3255288764474848E-4</v>
      </c>
      <c r="S7601">
        <f t="shared" si="1665"/>
        <v>1.470792029526953E-4</v>
      </c>
    </row>
    <row r="7602" spans="1:19" x14ac:dyDescent="0.25">
      <c r="A7602">
        <v>7600</v>
      </c>
      <c r="B7602">
        <v>173455.61752470001</v>
      </c>
      <c r="C7602">
        <v>160086.14995154401</v>
      </c>
      <c r="D7602">
        <v>140714.15734500001</v>
      </c>
      <c r="E7602">
        <v>136525.00527349999</v>
      </c>
      <c r="F7602">
        <f t="shared" si="1652"/>
        <v>610780.93009474408</v>
      </c>
      <c r="G7602">
        <f t="shared" si="1653"/>
        <v>317</v>
      </c>
      <c r="H7602" t="str">
        <f t="shared" si="1655"/>
        <v>Day317</v>
      </c>
      <c r="I7602">
        <f t="shared" si="1654"/>
        <v>15</v>
      </c>
      <c r="J7602" t="str">
        <f t="shared" si="1656"/>
        <v>Hour15</v>
      </c>
      <c r="K7602">
        <f t="shared" si="1657"/>
        <v>11</v>
      </c>
      <c r="L7602" t="str">
        <f t="shared" si="1658"/>
        <v>Winter</v>
      </c>
      <c r="M7602">
        <f t="shared" si="1659"/>
        <v>2761</v>
      </c>
      <c r="N7602" t="e">
        <f t="shared" si="1660"/>
        <v>#N/A</v>
      </c>
      <c r="O7602" t="str">
        <f t="shared" si="1661"/>
        <v>Winter</v>
      </c>
      <c r="P7602">
        <f t="shared" si="1662"/>
        <v>9.320623950003214E-5</v>
      </c>
      <c r="Q7602">
        <f t="shared" si="1663"/>
        <v>1.0768245604447419E-4</v>
      </c>
      <c r="R7602">
        <f t="shared" si="1664"/>
        <v>1.3043407874313237E-4</v>
      </c>
      <c r="S7602">
        <f t="shared" si="1665"/>
        <v>1.9110100728432982E-4</v>
      </c>
    </row>
    <row r="7603" spans="1:19" x14ac:dyDescent="0.25">
      <c r="A7603">
        <v>7601</v>
      </c>
      <c r="B7603">
        <v>173553.3547313</v>
      </c>
      <c r="C7603">
        <v>157032.859911762</v>
      </c>
      <c r="D7603">
        <v>154525.61129840001</v>
      </c>
      <c r="E7603">
        <v>176791.57646479999</v>
      </c>
      <c r="F7603">
        <f t="shared" si="1652"/>
        <v>661903.402406262</v>
      </c>
      <c r="G7603">
        <f t="shared" si="1653"/>
        <v>317</v>
      </c>
      <c r="H7603" t="str">
        <f t="shared" si="1655"/>
        <v>Day317</v>
      </c>
      <c r="I7603">
        <f t="shared" si="1654"/>
        <v>16</v>
      </c>
      <c r="J7603" t="str">
        <f t="shared" si="1656"/>
        <v>Hour16</v>
      </c>
      <c r="K7603">
        <f t="shared" si="1657"/>
        <v>11</v>
      </c>
      <c r="L7603" t="str">
        <f t="shared" si="1658"/>
        <v>Winter</v>
      </c>
      <c r="M7603">
        <f t="shared" si="1659"/>
        <v>2761</v>
      </c>
      <c r="N7603" t="e">
        <f t="shared" si="1660"/>
        <v>#N/A</v>
      </c>
      <c r="O7603" t="str">
        <f t="shared" si="1661"/>
        <v>Winter</v>
      </c>
      <c r="P7603">
        <f t="shared" si="1662"/>
        <v>1.0235466997293798E-4</v>
      </c>
      <c r="Q7603">
        <f t="shared" si="1663"/>
        <v>1.0774313198339046E-4</v>
      </c>
      <c r="R7603">
        <f t="shared" si="1664"/>
        <v>1.2794633652686262E-4</v>
      </c>
      <c r="S7603">
        <f t="shared" si="1665"/>
        <v>2.4746417899143417E-4</v>
      </c>
    </row>
    <row r="7604" spans="1:19" x14ac:dyDescent="0.25">
      <c r="A7604">
        <v>7602</v>
      </c>
      <c r="B7604">
        <v>174613.86666959999</v>
      </c>
      <c r="C7604">
        <v>153326.78358209899</v>
      </c>
      <c r="D7604">
        <v>183459.3531061</v>
      </c>
      <c r="E7604">
        <v>207011.35273399999</v>
      </c>
      <c r="F7604">
        <f t="shared" si="1652"/>
        <v>718411.35609179898</v>
      </c>
      <c r="G7604">
        <f t="shared" si="1653"/>
        <v>317</v>
      </c>
      <c r="H7604" t="str">
        <f t="shared" si="1655"/>
        <v>Day317</v>
      </c>
      <c r="I7604">
        <f t="shared" si="1654"/>
        <v>17</v>
      </c>
      <c r="J7604" t="str">
        <f t="shared" si="1656"/>
        <v>Hour17</v>
      </c>
      <c r="K7604">
        <f t="shared" si="1657"/>
        <v>11</v>
      </c>
      <c r="L7604" t="str">
        <f t="shared" si="1658"/>
        <v>Winter</v>
      </c>
      <c r="M7604">
        <f t="shared" si="1659"/>
        <v>2761</v>
      </c>
      <c r="N7604" t="e">
        <f t="shared" si="1660"/>
        <v>#N/A</v>
      </c>
      <c r="O7604" t="str">
        <f t="shared" si="1661"/>
        <v>Winter</v>
      </c>
      <c r="P7604">
        <f t="shared" si="1662"/>
        <v>1.2151980104037285E-4</v>
      </c>
      <c r="Q7604">
        <f t="shared" si="1663"/>
        <v>1.0840150518461796E-4</v>
      </c>
      <c r="R7604">
        <f t="shared" si="1664"/>
        <v>1.2492672082645604E-4</v>
      </c>
      <c r="S7604">
        <f t="shared" si="1665"/>
        <v>2.8976433985487533E-4</v>
      </c>
    </row>
    <row r="7605" spans="1:19" x14ac:dyDescent="0.25">
      <c r="A7605">
        <v>7603</v>
      </c>
      <c r="B7605">
        <v>172598.31381739999</v>
      </c>
      <c r="C7605">
        <v>153421.76571589799</v>
      </c>
      <c r="D7605">
        <v>196511.92741033999</v>
      </c>
      <c r="E7605">
        <v>168321.58213160001</v>
      </c>
      <c r="F7605">
        <f t="shared" si="1652"/>
        <v>690853.58907523798</v>
      </c>
      <c r="G7605">
        <f t="shared" si="1653"/>
        <v>317</v>
      </c>
      <c r="H7605" t="str">
        <f t="shared" si="1655"/>
        <v>Day317</v>
      </c>
      <c r="I7605">
        <f t="shared" si="1654"/>
        <v>18</v>
      </c>
      <c r="J7605" t="str">
        <f t="shared" si="1656"/>
        <v>Hour18</v>
      </c>
      <c r="K7605">
        <f t="shared" si="1657"/>
        <v>11</v>
      </c>
      <c r="L7605" t="str">
        <f t="shared" si="1658"/>
        <v>Winter</v>
      </c>
      <c r="M7605">
        <f t="shared" si="1659"/>
        <v>2761</v>
      </c>
      <c r="N7605" t="e">
        <f t="shared" si="1660"/>
        <v>#N/A</v>
      </c>
      <c r="O7605" t="str">
        <f t="shared" si="1661"/>
        <v>Winter</v>
      </c>
      <c r="P7605">
        <f t="shared" si="1662"/>
        <v>1.3016556483306764E-4</v>
      </c>
      <c r="Q7605">
        <f t="shared" si="1663"/>
        <v>1.0715023592906078E-4</v>
      </c>
      <c r="R7605">
        <f t="shared" si="1664"/>
        <v>1.2500410982683413E-4</v>
      </c>
      <c r="S7605">
        <f t="shared" si="1665"/>
        <v>2.3560829628683732E-4</v>
      </c>
    </row>
    <row r="7606" spans="1:19" x14ac:dyDescent="0.25">
      <c r="A7606">
        <v>7604</v>
      </c>
      <c r="B7606">
        <v>169599.00353039999</v>
      </c>
      <c r="C7606">
        <v>156257.981050673</v>
      </c>
      <c r="D7606">
        <v>192459.56698117001</v>
      </c>
      <c r="E7606">
        <v>104699.09434700001</v>
      </c>
      <c r="F7606">
        <f t="shared" si="1652"/>
        <v>623015.64590924303</v>
      </c>
      <c r="G7606">
        <f t="shared" si="1653"/>
        <v>317</v>
      </c>
      <c r="H7606" t="str">
        <f t="shared" si="1655"/>
        <v>Day317</v>
      </c>
      <c r="I7606">
        <f t="shared" si="1654"/>
        <v>19</v>
      </c>
      <c r="J7606" t="str">
        <f t="shared" si="1656"/>
        <v>Hour19</v>
      </c>
      <c r="K7606">
        <f t="shared" si="1657"/>
        <v>11</v>
      </c>
      <c r="L7606" t="str">
        <f t="shared" si="1658"/>
        <v>Winter</v>
      </c>
      <c r="M7606">
        <f t="shared" si="1659"/>
        <v>2761</v>
      </c>
      <c r="N7606" t="e">
        <f t="shared" si="1660"/>
        <v>#N/A</v>
      </c>
      <c r="O7606" t="str">
        <f t="shared" si="1661"/>
        <v>Winter</v>
      </c>
      <c r="P7606">
        <f t="shared" si="1662"/>
        <v>1.2748136244840197E-4</v>
      </c>
      <c r="Q7606">
        <f t="shared" si="1663"/>
        <v>1.0528824320289482E-4</v>
      </c>
      <c r="R7606">
        <f t="shared" si="1664"/>
        <v>1.2731498515502774E-4</v>
      </c>
      <c r="S7606">
        <f t="shared" si="1665"/>
        <v>1.4655265789139969E-4</v>
      </c>
    </row>
    <row r="7607" spans="1:19" x14ac:dyDescent="0.25">
      <c r="A7607">
        <v>7605</v>
      </c>
      <c r="B7607">
        <v>164879.97641890001</v>
      </c>
      <c r="C7607">
        <v>157120.42549094901</v>
      </c>
      <c r="D7607">
        <v>182582.78571510001</v>
      </c>
      <c r="E7607">
        <v>80159.211464699998</v>
      </c>
      <c r="F7607">
        <f t="shared" si="1652"/>
        <v>584742.39908964909</v>
      </c>
      <c r="G7607">
        <f t="shared" si="1653"/>
        <v>317</v>
      </c>
      <c r="H7607" t="str">
        <f t="shared" si="1655"/>
        <v>Day317</v>
      </c>
      <c r="I7607">
        <f t="shared" si="1654"/>
        <v>20</v>
      </c>
      <c r="J7607" t="str">
        <f t="shared" si="1656"/>
        <v>Hour20</v>
      </c>
      <c r="K7607">
        <f t="shared" si="1657"/>
        <v>11</v>
      </c>
      <c r="L7607" t="str">
        <f t="shared" si="1658"/>
        <v>Winter</v>
      </c>
      <c r="M7607">
        <f t="shared" si="1659"/>
        <v>2761</v>
      </c>
      <c r="N7607" t="e">
        <f t="shared" si="1660"/>
        <v>#N/A</v>
      </c>
      <c r="O7607" t="str">
        <f t="shared" si="1661"/>
        <v>Winter</v>
      </c>
      <c r="P7607">
        <f t="shared" si="1662"/>
        <v>1.2093918035710252E-4</v>
      </c>
      <c r="Q7607">
        <f t="shared" si="1663"/>
        <v>1.0235863828863244E-4</v>
      </c>
      <c r="R7607">
        <f t="shared" si="1664"/>
        <v>1.2801768270924205E-4</v>
      </c>
      <c r="S7607">
        <f t="shared" si="1665"/>
        <v>1.1220293325266142E-4</v>
      </c>
    </row>
    <row r="7608" spans="1:19" x14ac:dyDescent="0.25">
      <c r="A7608">
        <v>7606</v>
      </c>
      <c r="B7608">
        <v>155638.00602649999</v>
      </c>
      <c r="C7608">
        <v>153609.86510364499</v>
      </c>
      <c r="D7608">
        <v>172657.37583510001</v>
      </c>
      <c r="E7608">
        <v>62607.725916099997</v>
      </c>
      <c r="F7608">
        <f t="shared" si="1652"/>
        <v>544512.97288134496</v>
      </c>
      <c r="G7608">
        <f t="shared" si="1653"/>
        <v>317</v>
      </c>
      <c r="H7608" t="str">
        <f t="shared" si="1655"/>
        <v>Day317</v>
      </c>
      <c r="I7608">
        <f t="shared" si="1654"/>
        <v>21</v>
      </c>
      <c r="J7608" t="str">
        <f t="shared" si="1656"/>
        <v>Hour21</v>
      </c>
      <c r="K7608">
        <f t="shared" si="1657"/>
        <v>11</v>
      </c>
      <c r="L7608" t="str">
        <f t="shared" si="1658"/>
        <v>Winter</v>
      </c>
      <c r="M7608">
        <f t="shared" si="1659"/>
        <v>2761</v>
      </c>
      <c r="N7608" t="e">
        <f t="shared" si="1660"/>
        <v>#N/A</v>
      </c>
      <c r="O7608" t="str">
        <f t="shared" si="1661"/>
        <v>Winter</v>
      </c>
      <c r="P7608">
        <f t="shared" si="1662"/>
        <v>1.1436478764590503E-4</v>
      </c>
      <c r="Q7608">
        <f t="shared" si="1663"/>
        <v>9.6621158668508679E-5</v>
      </c>
      <c r="R7608">
        <f t="shared" si="1664"/>
        <v>1.2515736837143875E-4</v>
      </c>
      <c r="S7608">
        <f t="shared" si="1665"/>
        <v>8.7635224495173736E-5</v>
      </c>
    </row>
    <row r="7609" spans="1:19" x14ac:dyDescent="0.25">
      <c r="A7609">
        <v>7607</v>
      </c>
      <c r="B7609">
        <v>146020.1309966</v>
      </c>
      <c r="C7609">
        <v>147498.13814844901</v>
      </c>
      <c r="D7609">
        <v>158821.1218467</v>
      </c>
      <c r="E7609">
        <v>45241.644588000003</v>
      </c>
      <c r="F7609">
        <f t="shared" si="1652"/>
        <v>497581.03557974903</v>
      </c>
      <c r="G7609">
        <f t="shared" si="1653"/>
        <v>317</v>
      </c>
      <c r="H7609" t="str">
        <f t="shared" si="1655"/>
        <v>Day317</v>
      </c>
      <c r="I7609">
        <f t="shared" si="1654"/>
        <v>22</v>
      </c>
      <c r="J7609" t="str">
        <f t="shared" si="1656"/>
        <v>Hour22</v>
      </c>
      <c r="K7609">
        <f t="shared" si="1657"/>
        <v>11</v>
      </c>
      <c r="L7609" t="str">
        <f t="shared" si="1658"/>
        <v>Winter</v>
      </c>
      <c r="M7609">
        <f t="shared" si="1659"/>
        <v>2761</v>
      </c>
      <c r="N7609" t="e">
        <f t="shared" si="1660"/>
        <v>#N/A</v>
      </c>
      <c r="O7609" t="str">
        <f t="shared" si="1661"/>
        <v>Winter</v>
      </c>
      <c r="P7609">
        <f t="shared" si="1662"/>
        <v>1.0519993012652828E-4</v>
      </c>
      <c r="Q7609">
        <f t="shared" si="1663"/>
        <v>9.065031483002088E-5</v>
      </c>
      <c r="R7609">
        <f t="shared" si="1664"/>
        <v>1.2017769039697403E-4</v>
      </c>
      <c r="S7609">
        <f t="shared" si="1665"/>
        <v>6.3327035473439506E-5</v>
      </c>
    </row>
    <row r="7610" spans="1:19" x14ac:dyDescent="0.25">
      <c r="A7610">
        <v>7608</v>
      </c>
      <c r="B7610">
        <v>140942.4487414</v>
      </c>
      <c r="C7610">
        <v>142486.43485193001</v>
      </c>
      <c r="D7610">
        <v>142515.43095586001</v>
      </c>
      <c r="E7610">
        <v>34849.081784499998</v>
      </c>
      <c r="F7610">
        <f t="shared" si="1652"/>
        <v>460793.39633369003</v>
      </c>
      <c r="G7610">
        <f t="shared" si="1653"/>
        <v>317</v>
      </c>
      <c r="H7610" t="str">
        <f t="shared" si="1655"/>
        <v>Day317</v>
      </c>
      <c r="I7610">
        <f t="shared" si="1654"/>
        <v>23</v>
      </c>
      <c r="J7610" t="str">
        <f t="shared" si="1656"/>
        <v>Hour23</v>
      </c>
      <c r="K7610">
        <f t="shared" si="1657"/>
        <v>11</v>
      </c>
      <c r="L7610" t="str">
        <f t="shared" si="1658"/>
        <v>Winter</v>
      </c>
      <c r="M7610">
        <f t="shared" si="1659"/>
        <v>2761</v>
      </c>
      <c r="N7610" t="e">
        <f t="shared" si="1660"/>
        <v>#N/A</v>
      </c>
      <c r="O7610" t="str">
        <f t="shared" si="1661"/>
        <v>Winter</v>
      </c>
      <c r="P7610">
        <f t="shared" si="1662"/>
        <v>9.4399367062650283E-5</v>
      </c>
      <c r="Q7610">
        <f t="shared" si="1663"/>
        <v>8.7498054303344544E-5</v>
      </c>
      <c r="R7610">
        <f t="shared" si="1664"/>
        <v>1.1609428341508809E-4</v>
      </c>
      <c r="S7610">
        <f t="shared" si="1665"/>
        <v>4.8780035705624767E-5</v>
      </c>
    </row>
    <row r="7611" spans="1:19" x14ac:dyDescent="0.25">
      <c r="A7611">
        <v>7609</v>
      </c>
      <c r="B7611">
        <v>135257.60299767001</v>
      </c>
      <c r="C7611">
        <v>133778.44392359201</v>
      </c>
      <c r="D7611">
        <v>142283.9048507</v>
      </c>
      <c r="E7611">
        <v>24526.109575499999</v>
      </c>
      <c r="F7611">
        <f t="shared" si="1652"/>
        <v>435846.06134746206</v>
      </c>
      <c r="G7611">
        <f t="shared" si="1653"/>
        <v>318</v>
      </c>
      <c r="H7611" t="str">
        <f t="shared" si="1655"/>
        <v>Day318</v>
      </c>
      <c r="I7611">
        <f t="shared" si="1654"/>
        <v>0</v>
      </c>
      <c r="J7611" t="str">
        <f t="shared" si="1656"/>
        <v>Hour0</v>
      </c>
      <c r="K7611">
        <f t="shared" si="1657"/>
        <v>11</v>
      </c>
      <c r="L7611" t="str">
        <f t="shared" si="1658"/>
        <v>Winter</v>
      </c>
      <c r="M7611">
        <f t="shared" si="1659"/>
        <v>38</v>
      </c>
      <c r="N7611">
        <f t="shared" si="1660"/>
        <v>727854.62404705794</v>
      </c>
      <c r="O7611" t="str">
        <f t="shared" si="1661"/>
        <v>Winter</v>
      </c>
      <c r="P7611">
        <f t="shared" si="1662"/>
        <v>9.4246008807765205E-5</v>
      </c>
      <c r="Q7611">
        <f t="shared" si="1663"/>
        <v>8.3968862452111186E-5</v>
      </c>
      <c r="R7611">
        <f t="shared" si="1664"/>
        <v>1.0899923631210562E-4</v>
      </c>
      <c r="S7611">
        <f t="shared" si="1665"/>
        <v>3.4330445439313627E-5</v>
      </c>
    </row>
    <row r="7612" spans="1:19" x14ac:dyDescent="0.25">
      <c r="A7612">
        <v>7610</v>
      </c>
      <c r="B7612">
        <v>130861.67504298</v>
      </c>
      <c r="C7612">
        <v>130133.652227346</v>
      </c>
      <c r="D7612">
        <v>141636.4236823</v>
      </c>
      <c r="E7612">
        <v>19170.845000000001</v>
      </c>
      <c r="F7612">
        <f t="shared" si="1652"/>
        <v>421802.59595262597</v>
      </c>
      <c r="G7612">
        <f t="shared" si="1653"/>
        <v>318</v>
      </c>
      <c r="H7612" t="str">
        <f t="shared" si="1655"/>
        <v>Day318</v>
      </c>
      <c r="I7612">
        <f t="shared" si="1654"/>
        <v>1</v>
      </c>
      <c r="J7612" t="str">
        <f t="shared" si="1656"/>
        <v>Hour1</v>
      </c>
      <c r="K7612">
        <f t="shared" si="1657"/>
        <v>11</v>
      </c>
      <c r="L7612" t="str">
        <f t="shared" si="1658"/>
        <v>Winter</v>
      </c>
      <c r="M7612">
        <f t="shared" si="1659"/>
        <v>2761</v>
      </c>
      <c r="N7612" t="e">
        <f t="shared" si="1660"/>
        <v>#N/A</v>
      </c>
      <c r="O7612" t="str">
        <f t="shared" si="1661"/>
        <v>Winter</v>
      </c>
      <c r="P7612">
        <f t="shared" si="1662"/>
        <v>9.381713025003992E-5</v>
      </c>
      <c r="Q7612">
        <f t="shared" si="1663"/>
        <v>8.1239839745837766E-5</v>
      </c>
      <c r="R7612">
        <f t="shared" si="1664"/>
        <v>1.0602955375521754E-4</v>
      </c>
      <c r="S7612">
        <f t="shared" si="1665"/>
        <v>2.6834408705222515E-5</v>
      </c>
    </row>
    <row r="7613" spans="1:19" x14ac:dyDescent="0.25">
      <c r="A7613">
        <v>7611</v>
      </c>
      <c r="B7613">
        <v>127430.58571581</v>
      </c>
      <c r="C7613">
        <v>129116.41104824599</v>
      </c>
      <c r="D7613">
        <v>143473.13621619999</v>
      </c>
      <c r="E7613">
        <v>15247.3526568</v>
      </c>
      <c r="F7613">
        <f t="shared" si="1652"/>
        <v>415267.485637056</v>
      </c>
      <c r="G7613">
        <f t="shared" si="1653"/>
        <v>318</v>
      </c>
      <c r="H7613" t="str">
        <f t="shared" si="1655"/>
        <v>Day318</v>
      </c>
      <c r="I7613">
        <f t="shared" si="1654"/>
        <v>2</v>
      </c>
      <c r="J7613" t="str">
        <f t="shared" si="1656"/>
        <v>Hour2</v>
      </c>
      <c r="K7613">
        <f t="shared" si="1657"/>
        <v>11</v>
      </c>
      <c r="L7613" t="str">
        <f t="shared" si="1658"/>
        <v>Winter</v>
      </c>
      <c r="M7613">
        <f t="shared" si="1659"/>
        <v>2761</v>
      </c>
      <c r="N7613" t="e">
        <f t="shared" si="1660"/>
        <v>#N/A</v>
      </c>
      <c r="O7613" t="str">
        <f t="shared" si="1661"/>
        <v>Winter</v>
      </c>
      <c r="P7613">
        <f t="shared" si="1662"/>
        <v>9.5033731845483273E-5</v>
      </c>
      <c r="Q7613">
        <f t="shared" si="1663"/>
        <v>7.9109795582782424E-5</v>
      </c>
      <c r="R7613">
        <f t="shared" si="1664"/>
        <v>1.052007317984421E-4</v>
      </c>
      <c r="S7613">
        <f t="shared" si="1665"/>
        <v>2.1342496528725338E-5</v>
      </c>
    </row>
    <row r="7614" spans="1:19" x14ac:dyDescent="0.25">
      <c r="A7614">
        <v>7612</v>
      </c>
      <c r="B7614">
        <v>127071.5144842</v>
      </c>
      <c r="C7614">
        <v>126689.998536591</v>
      </c>
      <c r="D7614">
        <v>150392.7990881</v>
      </c>
      <c r="E7614">
        <v>15295.396776</v>
      </c>
      <c r="F7614">
        <f t="shared" si="1652"/>
        <v>419449.70888489095</v>
      </c>
      <c r="G7614">
        <f t="shared" si="1653"/>
        <v>318</v>
      </c>
      <c r="H7614" t="str">
        <f t="shared" si="1655"/>
        <v>Day318</v>
      </c>
      <c r="I7614">
        <f t="shared" si="1654"/>
        <v>3</v>
      </c>
      <c r="J7614" t="str">
        <f t="shared" si="1656"/>
        <v>Hour3</v>
      </c>
      <c r="K7614">
        <f t="shared" si="1657"/>
        <v>11</v>
      </c>
      <c r="L7614" t="str">
        <f t="shared" si="1658"/>
        <v>Winter</v>
      </c>
      <c r="M7614">
        <f t="shared" si="1659"/>
        <v>2761</v>
      </c>
      <c r="N7614" t="e">
        <f t="shared" si="1660"/>
        <v>#N/A</v>
      </c>
      <c r="O7614" t="str">
        <f t="shared" si="1661"/>
        <v>Winter</v>
      </c>
      <c r="P7614">
        <f t="shared" si="1662"/>
        <v>9.9617177939798453E-5</v>
      </c>
      <c r="Q7614">
        <f t="shared" si="1663"/>
        <v>7.8886881660094544E-5</v>
      </c>
      <c r="R7614">
        <f t="shared" si="1664"/>
        <v>1.0322375327341463E-4</v>
      </c>
      <c r="S7614">
        <f t="shared" si="1665"/>
        <v>2.1409746330729122E-5</v>
      </c>
    </row>
    <row r="7615" spans="1:19" x14ac:dyDescent="0.25">
      <c r="A7615">
        <v>7613</v>
      </c>
      <c r="B7615">
        <v>131545.20009062</v>
      </c>
      <c r="C7615">
        <v>127673.909470222</v>
      </c>
      <c r="D7615">
        <v>162466.1431438</v>
      </c>
      <c r="E7615">
        <v>14381.9240221</v>
      </c>
      <c r="F7615">
        <f t="shared" si="1652"/>
        <v>436067.17672674201</v>
      </c>
      <c r="G7615">
        <f t="shared" si="1653"/>
        <v>318</v>
      </c>
      <c r="H7615" t="str">
        <f t="shared" si="1655"/>
        <v>Day318</v>
      </c>
      <c r="I7615">
        <f t="shared" si="1654"/>
        <v>4</v>
      </c>
      <c r="J7615" t="str">
        <f t="shared" si="1656"/>
        <v>Hour4</v>
      </c>
      <c r="K7615">
        <f t="shared" si="1657"/>
        <v>11</v>
      </c>
      <c r="L7615" t="str">
        <f t="shared" si="1658"/>
        <v>Winter</v>
      </c>
      <c r="M7615">
        <f t="shared" si="1659"/>
        <v>2761</v>
      </c>
      <c r="N7615" t="e">
        <f t="shared" si="1660"/>
        <v>#N/A</v>
      </c>
      <c r="O7615" t="str">
        <f t="shared" si="1661"/>
        <v>Winter</v>
      </c>
      <c r="P7615">
        <f t="shared" si="1662"/>
        <v>1.0761431922859465E-4</v>
      </c>
      <c r="Q7615">
        <f t="shared" si="1663"/>
        <v>8.1664176858398053E-5</v>
      </c>
      <c r="R7615">
        <f t="shared" si="1664"/>
        <v>1.040254186031905E-4</v>
      </c>
      <c r="S7615">
        <f t="shared" si="1665"/>
        <v>2.0131111965929984E-5</v>
      </c>
    </row>
    <row r="7616" spans="1:19" x14ac:dyDescent="0.25">
      <c r="A7616">
        <v>7614</v>
      </c>
      <c r="B7616">
        <v>145500.84978416999</v>
      </c>
      <c r="C7616">
        <v>134892.16273351299</v>
      </c>
      <c r="D7616">
        <v>177601.5663147</v>
      </c>
      <c r="E7616">
        <v>21446.039471799999</v>
      </c>
      <c r="F7616">
        <f t="shared" si="1652"/>
        <v>479440.61830418295</v>
      </c>
      <c r="G7616">
        <f t="shared" si="1653"/>
        <v>318</v>
      </c>
      <c r="H7616" t="str">
        <f t="shared" si="1655"/>
        <v>Day318</v>
      </c>
      <c r="I7616">
        <f t="shared" si="1654"/>
        <v>5</v>
      </c>
      <c r="J7616" t="str">
        <f t="shared" si="1656"/>
        <v>Hour5</v>
      </c>
      <c r="K7616">
        <f t="shared" si="1657"/>
        <v>11</v>
      </c>
      <c r="L7616" t="str">
        <f t="shared" si="1658"/>
        <v>Winter</v>
      </c>
      <c r="M7616">
        <f t="shared" si="1659"/>
        <v>2761</v>
      </c>
      <c r="N7616" t="e">
        <f t="shared" si="1660"/>
        <v>#N/A</v>
      </c>
      <c r="O7616" t="str">
        <f t="shared" si="1661"/>
        <v>Winter</v>
      </c>
      <c r="P7616">
        <f t="shared" si="1662"/>
        <v>1.1763972039375587E-4</v>
      </c>
      <c r="Q7616">
        <f t="shared" si="1663"/>
        <v>9.0327941434853933E-5</v>
      </c>
      <c r="R7616">
        <f t="shared" si="1664"/>
        <v>1.0990666576177949E-4</v>
      </c>
      <c r="S7616">
        <f t="shared" si="1665"/>
        <v>3.0019114352790165E-5</v>
      </c>
    </row>
    <row r="7617" spans="1:19" x14ac:dyDescent="0.25">
      <c r="A7617">
        <v>7615</v>
      </c>
      <c r="B7617">
        <v>159726.46004860001</v>
      </c>
      <c r="C7617">
        <v>135933.659330467</v>
      </c>
      <c r="D7617">
        <v>205380.8421408</v>
      </c>
      <c r="E7617">
        <v>35220.374844500002</v>
      </c>
      <c r="F7617">
        <f t="shared" si="1652"/>
        <v>536261.33636436693</v>
      </c>
      <c r="G7617">
        <f t="shared" si="1653"/>
        <v>318</v>
      </c>
      <c r="H7617" t="str">
        <f t="shared" si="1655"/>
        <v>Day318</v>
      </c>
      <c r="I7617">
        <f t="shared" si="1654"/>
        <v>6</v>
      </c>
      <c r="J7617" t="str">
        <f t="shared" si="1656"/>
        <v>Hour6</v>
      </c>
      <c r="K7617">
        <f t="shared" si="1657"/>
        <v>11</v>
      </c>
      <c r="L7617" t="str">
        <f t="shared" si="1658"/>
        <v>Winter</v>
      </c>
      <c r="M7617">
        <f t="shared" si="1659"/>
        <v>2761</v>
      </c>
      <c r="N7617" t="e">
        <f t="shared" si="1660"/>
        <v>#N/A</v>
      </c>
      <c r="O7617" t="str">
        <f t="shared" si="1661"/>
        <v>Winter</v>
      </c>
      <c r="P7617">
        <f t="shared" si="1662"/>
        <v>1.3604015631746167E-4</v>
      </c>
      <c r="Q7617">
        <f t="shared" si="1663"/>
        <v>9.9159299414869611E-5</v>
      </c>
      <c r="R7617">
        <f t="shared" si="1664"/>
        <v>1.1075525040935159E-4</v>
      </c>
      <c r="S7617">
        <f t="shared" si="1665"/>
        <v>4.9299753523042455E-5</v>
      </c>
    </row>
    <row r="7618" spans="1:19" x14ac:dyDescent="0.25">
      <c r="A7618">
        <v>7616</v>
      </c>
      <c r="B7618">
        <v>171748.52882410001</v>
      </c>
      <c r="C7618">
        <v>145954.87692890599</v>
      </c>
      <c r="D7618">
        <v>196887.7483609</v>
      </c>
      <c r="E7618">
        <v>56237.814885599997</v>
      </c>
      <c r="F7618">
        <f t="shared" si="1652"/>
        <v>570828.96899950597</v>
      </c>
      <c r="G7618">
        <f t="shared" si="1653"/>
        <v>318</v>
      </c>
      <c r="H7618" t="str">
        <f t="shared" si="1655"/>
        <v>Day318</v>
      </c>
      <c r="I7618">
        <f t="shared" si="1654"/>
        <v>7</v>
      </c>
      <c r="J7618" t="str">
        <f t="shared" si="1656"/>
        <v>Hour7</v>
      </c>
      <c r="K7618">
        <f t="shared" si="1657"/>
        <v>11</v>
      </c>
      <c r="L7618" t="str">
        <f t="shared" si="1658"/>
        <v>Winter</v>
      </c>
      <c r="M7618">
        <f t="shared" si="1659"/>
        <v>2761</v>
      </c>
      <c r="N7618" t="e">
        <f t="shared" si="1660"/>
        <v>#N/A</v>
      </c>
      <c r="O7618" t="str">
        <f t="shared" si="1661"/>
        <v>Winter</v>
      </c>
      <c r="P7618">
        <f t="shared" si="1662"/>
        <v>1.3041450110350377E-4</v>
      </c>
      <c r="Q7618">
        <f t="shared" si="1663"/>
        <v>1.0662268348369101E-4</v>
      </c>
      <c r="R7618">
        <f t="shared" si="1664"/>
        <v>1.1892028083660903E-4</v>
      </c>
      <c r="S7618">
        <f t="shared" si="1665"/>
        <v>7.8718935410976244E-5</v>
      </c>
    </row>
    <row r="7619" spans="1:19" x14ac:dyDescent="0.25">
      <c r="A7619">
        <v>7617</v>
      </c>
      <c r="B7619">
        <v>173098.5993986</v>
      </c>
      <c r="C7619">
        <v>153540.12954248299</v>
      </c>
      <c r="D7619">
        <v>184960.660397</v>
      </c>
      <c r="E7619">
        <v>63152.211186</v>
      </c>
      <c r="F7619">
        <f t="shared" ref="F7619:F7682" si="1666">SUM(B7619:E7619)</f>
        <v>574751.60052408301</v>
      </c>
      <c r="G7619">
        <f t="shared" ref="G7619:G7682" si="1667">CEILING(A7619/24,1)</f>
        <v>318</v>
      </c>
      <c r="H7619" t="str">
        <f t="shared" si="1655"/>
        <v>Day318</v>
      </c>
      <c r="I7619">
        <f t="shared" ref="I7619:I7682" si="1668">A7619-(G7619-1)*24-1</f>
        <v>8</v>
      </c>
      <c r="J7619" t="str">
        <f t="shared" si="1656"/>
        <v>Hour8</v>
      </c>
      <c r="K7619">
        <f t="shared" si="1657"/>
        <v>11</v>
      </c>
      <c r="L7619" t="str">
        <f t="shared" si="1658"/>
        <v>Winter</v>
      </c>
      <c r="M7619">
        <f t="shared" si="1659"/>
        <v>2761</v>
      </c>
      <c r="N7619" t="e">
        <f t="shared" si="1660"/>
        <v>#N/A</v>
      </c>
      <c r="O7619" t="str">
        <f t="shared" si="1661"/>
        <v>Winter</v>
      </c>
      <c r="P7619">
        <f t="shared" si="1662"/>
        <v>1.2251423692059271E-4</v>
      </c>
      <c r="Q7619">
        <f t="shared" si="1663"/>
        <v>1.074608167039935E-4</v>
      </c>
      <c r="R7619">
        <f t="shared" si="1664"/>
        <v>1.2510054962928924E-4</v>
      </c>
      <c r="S7619">
        <f t="shared" si="1665"/>
        <v>8.8397368274776046E-5</v>
      </c>
    </row>
    <row r="7620" spans="1:19" x14ac:dyDescent="0.25">
      <c r="A7620">
        <v>7618</v>
      </c>
      <c r="B7620">
        <v>173281.46627929999</v>
      </c>
      <c r="C7620">
        <v>156904.99144916399</v>
      </c>
      <c r="D7620">
        <v>176891.99659900001</v>
      </c>
      <c r="E7620">
        <v>60962.149954599998</v>
      </c>
      <c r="F7620">
        <f t="shared" si="1666"/>
        <v>568040.60428206401</v>
      </c>
      <c r="G7620">
        <f t="shared" si="1667"/>
        <v>318</v>
      </c>
      <c r="H7620" t="str">
        <f t="shared" ref="H7620:H7683" si="1669">CONCATENATE("Day",G7620)</f>
        <v>Day318</v>
      </c>
      <c r="I7620">
        <f t="shared" si="1668"/>
        <v>9</v>
      </c>
      <c r="J7620" t="str">
        <f t="shared" ref="J7620:J7683" si="1670">CONCATENATE("Hour",I7620)</f>
        <v>Hour9</v>
      </c>
      <c r="K7620">
        <f t="shared" ref="K7620:K7683" si="1671">MONTH(G7620)</f>
        <v>11</v>
      </c>
      <c r="L7620" t="str">
        <f t="shared" ref="L7620:L7683" si="1672">IF(AND(K7620&gt;=3,K7620&lt;=5),"Spring",IF(AND(K7620&gt;=6,K7620&lt;=8),"Summer",IF(AND(K7620&gt;=9,K7620&lt;=10),"Fall","Winter")))</f>
        <v>Winter</v>
      </c>
      <c r="M7620">
        <f t="shared" ref="M7620:M7683" si="1673">COUNTIFS($L$3:$L$8762,L7620,$N$3:$N$8762,"&gt;"&amp;N7620+1)+1</f>
        <v>2761</v>
      </c>
      <c r="N7620" t="e">
        <f t="shared" ref="N7620:N7683" si="1674">IF(G7620=G7619,NA(),_xlfn.MAXIFS($F$3:$F$8762,$G$3:$G$8762,G7620))</f>
        <v>#N/A</v>
      </c>
      <c r="O7620" t="str">
        <f t="shared" ref="O7620:O7683" si="1675">IF(G7620=G7619,O7619,IF(AND(OR(L7620="Winter",L7620="Summer"),M7620&lt;=5),CONCATENATE(L7620," Peak ",M7620),L7620))</f>
        <v>Winter</v>
      </c>
      <c r="P7620">
        <f t="shared" ref="P7620:P7683" si="1676">D7620/SUM($D$3:$D$8762)</f>
        <v>1.1716971562585357E-4</v>
      </c>
      <c r="Q7620">
        <f t="shared" ref="Q7620:Q7683" si="1677">B7620/SUM($B$3:$B$8762)</f>
        <v>1.0757434173779739E-4</v>
      </c>
      <c r="R7620">
        <f t="shared" ref="R7620:R7683" si="1678">C7620/SUM($C$3:$C$8762)</f>
        <v>1.2784215259137337E-4</v>
      </c>
      <c r="S7620">
        <f t="shared" ref="S7620:S7683" si="1679">E7620/SUM($E$3:$E$8762)</f>
        <v>8.5331827962241546E-5</v>
      </c>
    </row>
    <row r="7621" spans="1:19" x14ac:dyDescent="0.25">
      <c r="A7621">
        <v>7619</v>
      </c>
      <c r="B7621">
        <v>172368.3520439</v>
      </c>
      <c r="C7621">
        <v>155287.782377586</v>
      </c>
      <c r="D7621">
        <v>175449.67664600001</v>
      </c>
      <c r="E7621">
        <v>66360.539791500007</v>
      </c>
      <c r="F7621">
        <f t="shared" si="1666"/>
        <v>569466.35085898603</v>
      </c>
      <c r="G7621">
        <f t="shared" si="1667"/>
        <v>318</v>
      </c>
      <c r="H7621" t="str">
        <f t="shared" si="1669"/>
        <v>Day318</v>
      </c>
      <c r="I7621">
        <f t="shared" si="1668"/>
        <v>10</v>
      </c>
      <c r="J7621" t="str">
        <f t="shared" si="1670"/>
        <v>Hour10</v>
      </c>
      <c r="K7621">
        <f t="shared" si="1671"/>
        <v>11</v>
      </c>
      <c r="L7621" t="str">
        <f t="shared" si="1672"/>
        <v>Winter</v>
      </c>
      <c r="M7621">
        <f t="shared" si="1673"/>
        <v>2761</v>
      </c>
      <c r="N7621" t="e">
        <f t="shared" si="1674"/>
        <v>#N/A</v>
      </c>
      <c r="O7621" t="str">
        <f t="shared" si="1675"/>
        <v>Winter</v>
      </c>
      <c r="P7621">
        <f t="shared" si="1676"/>
        <v>1.1621435177681746E-4</v>
      </c>
      <c r="Q7621">
        <f t="shared" si="1677"/>
        <v>1.0700747405763684E-4</v>
      </c>
      <c r="R7621">
        <f t="shared" si="1678"/>
        <v>1.2652449222256469E-4</v>
      </c>
      <c r="S7621">
        <f t="shared" si="1679"/>
        <v>9.2888229322405597E-5</v>
      </c>
    </row>
    <row r="7622" spans="1:19" x14ac:dyDescent="0.25">
      <c r="A7622">
        <v>7620</v>
      </c>
      <c r="B7622">
        <v>173769.6131481</v>
      </c>
      <c r="C7622">
        <v>156925.14557863199</v>
      </c>
      <c r="D7622">
        <v>165669.95162780001</v>
      </c>
      <c r="E7622">
        <v>78453.217145999894</v>
      </c>
      <c r="F7622">
        <f t="shared" si="1666"/>
        <v>574817.92750053189</v>
      </c>
      <c r="G7622">
        <f t="shared" si="1667"/>
        <v>318</v>
      </c>
      <c r="H7622" t="str">
        <f t="shared" si="1669"/>
        <v>Day318</v>
      </c>
      <c r="I7622">
        <f t="shared" si="1668"/>
        <v>11</v>
      </c>
      <c r="J7622" t="str">
        <f t="shared" si="1670"/>
        <v>Hour11</v>
      </c>
      <c r="K7622">
        <f t="shared" si="1671"/>
        <v>11</v>
      </c>
      <c r="L7622" t="str">
        <f t="shared" si="1672"/>
        <v>Winter</v>
      </c>
      <c r="M7622">
        <f t="shared" si="1673"/>
        <v>2761</v>
      </c>
      <c r="N7622" t="e">
        <f t="shared" si="1674"/>
        <v>#N/A</v>
      </c>
      <c r="O7622" t="str">
        <f t="shared" si="1675"/>
        <v>Winter</v>
      </c>
      <c r="P7622">
        <f t="shared" si="1676"/>
        <v>1.0973645780019411E-4</v>
      </c>
      <c r="Q7622">
        <f t="shared" si="1677"/>
        <v>1.078773867154864E-4</v>
      </c>
      <c r="R7622">
        <f t="shared" si="1678"/>
        <v>1.2785857365784804E-4</v>
      </c>
      <c r="S7622">
        <f t="shared" si="1679"/>
        <v>1.0981496606619749E-4</v>
      </c>
    </row>
    <row r="7623" spans="1:19" x14ac:dyDescent="0.25">
      <c r="A7623">
        <v>7621</v>
      </c>
      <c r="B7623">
        <v>174892.43121109999</v>
      </c>
      <c r="C7623">
        <v>157741.28911109999</v>
      </c>
      <c r="D7623">
        <v>157684.69036780001</v>
      </c>
      <c r="E7623">
        <v>87669.349682999993</v>
      </c>
      <c r="F7623">
        <f t="shared" si="1666"/>
        <v>577987.76037299994</v>
      </c>
      <c r="G7623">
        <f t="shared" si="1667"/>
        <v>318</v>
      </c>
      <c r="H7623" t="str">
        <f t="shared" si="1669"/>
        <v>Day318</v>
      </c>
      <c r="I7623">
        <f t="shared" si="1668"/>
        <v>12</v>
      </c>
      <c r="J7623" t="str">
        <f t="shared" si="1670"/>
        <v>Hour12</v>
      </c>
      <c r="K7623">
        <f t="shared" si="1671"/>
        <v>11</v>
      </c>
      <c r="L7623" t="str">
        <f t="shared" si="1672"/>
        <v>Winter</v>
      </c>
      <c r="M7623">
        <f t="shared" si="1673"/>
        <v>2761</v>
      </c>
      <c r="N7623" t="e">
        <f t="shared" si="1674"/>
        <v>#N/A</v>
      </c>
      <c r="O7623" t="str">
        <f t="shared" si="1675"/>
        <v>Winter</v>
      </c>
      <c r="P7623">
        <f t="shared" si="1676"/>
        <v>1.044471806761796E-4</v>
      </c>
      <c r="Q7623">
        <f t="shared" si="1677"/>
        <v>1.0857443999309339E-4</v>
      </c>
      <c r="R7623">
        <f t="shared" si="1678"/>
        <v>1.2852354642289894E-4</v>
      </c>
      <c r="S7623">
        <f t="shared" si="1679"/>
        <v>1.2271525643834123E-4</v>
      </c>
    </row>
    <row r="7624" spans="1:19" x14ac:dyDescent="0.25">
      <c r="A7624">
        <v>7622</v>
      </c>
      <c r="B7624">
        <v>176051.85221809999</v>
      </c>
      <c r="C7624">
        <v>159658.91298626101</v>
      </c>
      <c r="D7624">
        <v>150498.8235237</v>
      </c>
      <c r="E7624">
        <v>91279.254156399998</v>
      </c>
      <c r="F7624">
        <f t="shared" si="1666"/>
        <v>577488.84288446105</v>
      </c>
      <c r="G7624">
        <f t="shared" si="1667"/>
        <v>318</v>
      </c>
      <c r="H7624" t="str">
        <f t="shared" si="1669"/>
        <v>Day318</v>
      </c>
      <c r="I7624">
        <f t="shared" si="1668"/>
        <v>13</v>
      </c>
      <c r="J7624" t="str">
        <f t="shared" si="1670"/>
        <v>Hour13</v>
      </c>
      <c r="K7624">
        <f t="shared" si="1671"/>
        <v>11</v>
      </c>
      <c r="L7624" t="str">
        <f t="shared" si="1672"/>
        <v>Winter</v>
      </c>
      <c r="M7624">
        <f t="shared" si="1673"/>
        <v>2761</v>
      </c>
      <c r="N7624" t="e">
        <f t="shared" si="1674"/>
        <v>#N/A</v>
      </c>
      <c r="O7624" t="str">
        <f t="shared" si="1675"/>
        <v>Winter</v>
      </c>
      <c r="P7624">
        <f t="shared" si="1676"/>
        <v>9.968740640240554E-5</v>
      </c>
      <c r="Q7624">
        <f t="shared" si="1677"/>
        <v>1.092942166333947E-4</v>
      </c>
      <c r="R7624">
        <f t="shared" si="1678"/>
        <v>1.3008597704920966E-4</v>
      </c>
      <c r="S7624">
        <f t="shared" si="1679"/>
        <v>1.2776822369283766E-4</v>
      </c>
    </row>
    <row r="7625" spans="1:19" x14ac:dyDescent="0.25">
      <c r="A7625">
        <v>7623</v>
      </c>
      <c r="B7625">
        <v>175589.91331</v>
      </c>
      <c r="C7625">
        <v>159065.81124749299</v>
      </c>
      <c r="D7625">
        <v>146474.62321759999</v>
      </c>
      <c r="E7625">
        <v>102577.64536379999</v>
      </c>
      <c r="F7625">
        <f t="shared" si="1666"/>
        <v>583707.99313889304</v>
      </c>
      <c r="G7625">
        <f t="shared" si="1667"/>
        <v>318</v>
      </c>
      <c r="H7625" t="str">
        <f t="shared" si="1669"/>
        <v>Day318</v>
      </c>
      <c r="I7625">
        <f t="shared" si="1668"/>
        <v>14</v>
      </c>
      <c r="J7625" t="str">
        <f t="shared" si="1670"/>
        <v>Hour14</v>
      </c>
      <c r="K7625">
        <f t="shared" si="1671"/>
        <v>11</v>
      </c>
      <c r="L7625" t="str">
        <f t="shared" si="1672"/>
        <v>Winter</v>
      </c>
      <c r="M7625">
        <f t="shared" si="1673"/>
        <v>2761</v>
      </c>
      <c r="N7625" t="e">
        <f t="shared" si="1674"/>
        <v>#N/A</v>
      </c>
      <c r="O7625" t="str">
        <f t="shared" si="1675"/>
        <v>Winter</v>
      </c>
      <c r="P7625">
        <f t="shared" si="1676"/>
        <v>9.7021856719250017E-5</v>
      </c>
      <c r="Q7625">
        <f t="shared" si="1677"/>
        <v>1.0900744174033235E-4</v>
      </c>
      <c r="R7625">
        <f t="shared" si="1678"/>
        <v>1.2960273300267238E-4</v>
      </c>
      <c r="S7625">
        <f t="shared" si="1679"/>
        <v>1.4358315763919548E-4</v>
      </c>
    </row>
    <row r="7626" spans="1:19" x14ac:dyDescent="0.25">
      <c r="A7626">
        <v>7624</v>
      </c>
      <c r="B7626">
        <v>175094.31871670001</v>
      </c>
      <c r="C7626">
        <v>157093.73407220401</v>
      </c>
      <c r="D7626">
        <v>147385.24480340001</v>
      </c>
      <c r="E7626">
        <v>133764.2731812</v>
      </c>
      <c r="F7626">
        <f t="shared" si="1666"/>
        <v>613337.57077350409</v>
      </c>
      <c r="G7626">
        <f t="shared" si="1667"/>
        <v>318</v>
      </c>
      <c r="H7626" t="str">
        <f t="shared" si="1669"/>
        <v>Day318</v>
      </c>
      <c r="I7626">
        <f t="shared" si="1668"/>
        <v>15</v>
      </c>
      <c r="J7626" t="str">
        <f t="shared" si="1670"/>
        <v>Hour15</v>
      </c>
      <c r="K7626">
        <f t="shared" si="1671"/>
        <v>11</v>
      </c>
      <c r="L7626" t="str">
        <f t="shared" si="1672"/>
        <v>Winter</v>
      </c>
      <c r="M7626">
        <f t="shared" si="1673"/>
        <v>2761</v>
      </c>
      <c r="N7626" t="e">
        <f t="shared" si="1674"/>
        <v>#N/A</v>
      </c>
      <c r="O7626" t="str">
        <f t="shared" si="1675"/>
        <v>Winter</v>
      </c>
      <c r="P7626">
        <f t="shared" si="1676"/>
        <v>9.762503421909376E-5</v>
      </c>
      <c r="Q7626">
        <f t="shared" si="1677"/>
        <v>1.0869977316337603E-4</v>
      </c>
      <c r="R7626">
        <f t="shared" si="1678"/>
        <v>1.2799593522755544E-4</v>
      </c>
      <c r="S7626">
        <f t="shared" si="1679"/>
        <v>1.8723666988603558E-4</v>
      </c>
    </row>
    <row r="7627" spans="1:19" x14ac:dyDescent="0.25">
      <c r="A7627">
        <v>7625</v>
      </c>
      <c r="B7627">
        <v>176790.00004489999</v>
      </c>
      <c r="C7627">
        <v>154964.93290221001</v>
      </c>
      <c r="D7627">
        <v>161528.11920270001</v>
      </c>
      <c r="E7627">
        <v>174111.97932129999</v>
      </c>
      <c r="F7627">
        <f t="shared" si="1666"/>
        <v>667395.03147110995</v>
      </c>
      <c r="G7627">
        <f t="shared" si="1667"/>
        <v>318</v>
      </c>
      <c r="H7627" t="str">
        <f t="shared" si="1669"/>
        <v>Day318</v>
      </c>
      <c r="I7627">
        <f t="shared" si="1668"/>
        <v>16</v>
      </c>
      <c r="J7627" t="str">
        <f t="shared" si="1670"/>
        <v>Hour16</v>
      </c>
      <c r="K7627">
        <f t="shared" si="1671"/>
        <v>11</v>
      </c>
      <c r="L7627" t="str">
        <f t="shared" si="1672"/>
        <v>Winter</v>
      </c>
      <c r="M7627">
        <f t="shared" si="1673"/>
        <v>2761</v>
      </c>
      <c r="N7627" t="e">
        <f t="shared" si="1674"/>
        <v>#N/A</v>
      </c>
      <c r="O7627" t="str">
        <f t="shared" si="1675"/>
        <v>Winter</v>
      </c>
      <c r="P7627">
        <f t="shared" si="1676"/>
        <v>1.0699299095743447E-4</v>
      </c>
      <c r="Q7627">
        <f t="shared" si="1677"/>
        <v>1.0975246394788365E-4</v>
      </c>
      <c r="R7627">
        <f t="shared" si="1678"/>
        <v>1.2626144277134036E-4</v>
      </c>
      <c r="S7627">
        <f t="shared" si="1679"/>
        <v>2.4371341031566499E-4</v>
      </c>
    </row>
    <row r="7628" spans="1:19" x14ac:dyDescent="0.25">
      <c r="A7628">
        <v>7626</v>
      </c>
      <c r="B7628">
        <v>179419.11680059999</v>
      </c>
      <c r="C7628">
        <v>152030.03226935799</v>
      </c>
      <c r="D7628">
        <v>191833.9542989</v>
      </c>
      <c r="E7628">
        <v>204571.5206782</v>
      </c>
      <c r="F7628">
        <f t="shared" si="1666"/>
        <v>727854.62404705794</v>
      </c>
      <c r="G7628">
        <f t="shared" si="1667"/>
        <v>318</v>
      </c>
      <c r="H7628" t="str">
        <f t="shared" si="1669"/>
        <v>Day318</v>
      </c>
      <c r="I7628">
        <f t="shared" si="1668"/>
        <v>17</v>
      </c>
      <c r="J7628" t="str">
        <f t="shared" si="1670"/>
        <v>Hour17</v>
      </c>
      <c r="K7628">
        <f t="shared" si="1671"/>
        <v>11</v>
      </c>
      <c r="L7628" t="str">
        <f t="shared" si="1672"/>
        <v>Winter</v>
      </c>
      <c r="M7628">
        <f t="shared" si="1673"/>
        <v>2761</v>
      </c>
      <c r="N7628" t="e">
        <f t="shared" si="1674"/>
        <v>#N/A</v>
      </c>
      <c r="O7628" t="str">
        <f t="shared" si="1675"/>
        <v>Winter</v>
      </c>
      <c r="P7628">
        <f t="shared" si="1676"/>
        <v>1.2706696913789128E-4</v>
      </c>
      <c r="Q7628">
        <f t="shared" si="1677"/>
        <v>1.1138463795021103E-4</v>
      </c>
      <c r="R7628">
        <f t="shared" si="1678"/>
        <v>1.2387016119973308E-4</v>
      </c>
      <c r="S7628">
        <f t="shared" si="1679"/>
        <v>2.8634918259094462E-4</v>
      </c>
    </row>
    <row r="7629" spans="1:19" x14ac:dyDescent="0.25">
      <c r="A7629">
        <v>7627</v>
      </c>
      <c r="B7629">
        <v>179263.5151321</v>
      </c>
      <c r="C7629">
        <v>153312.70507162099</v>
      </c>
      <c r="D7629">
        <v>204265.66829450001</v>
      </c>
      <c r="E7629">
        <v>167570.83493030001</v>
      </c>
      <c r="F7629">
        <f t="shared" si="1666"/>
        <v>704412.72342852096</v>
      </c>
      <c r="G7629">
        <f t="shared" si="1667"/>
        <v>318</v>
      </c>
      <c r="H7629" t="str">
        <f t="shared" si="1669"/>
        <v>Day318</v>
      </c>
      <c r="I7629">
        <f t="shared" si="1668"/>
        <v>18</v>
      </c>
      <c r="J7629" t="str">
        <f t="shared" si="1670"/>
        <v>Hour18</v>
      </c>
      <c r="K7629">
        <f t="shared" si="1671"/>
        <v>11</v>
      </c>
      <c r="L7629" t="str">
        <f t="shared" si="1672"/>
        <v>Winter</v>
      </c>
      <c r="M7629">
        <f t="shared" si="1673"/>
        <v>2761</v>
      </c>
      <c r="N7629" t="e">
        <f t="shared" si="1674"/>
        <v>#N/A</v>
      </c>
      <c r="O7629" t="str">
        <f t="shared" si="1675"/>
        <v>Winter</v>
      </c>
      <c r="P7629">
        <f t="shared" si="1676"/>
        <v>1.3530148749718392E-4</v>
      </c>
      <c r="Q7629">
        <f t="shared" si="1677"/>
        <v>1.1128803935013218E-4</v>
      </c>
      <c r="R7629">
        <f t="shared" si="1678"/>
        <v>1.2491525001811422E-4</v>
      </c>
      <c r="S7629">
        <f t="shared" si="1679"/>
        <v>2.3455743717061233E-4</v>
      </c>
    </row>
    <row r="7630" spans="1:19" x14ac:dyDescent="0.25">
      <c r="A7630">
        <v>7628</v>
      </c>
      <c r="B7630">
        <v>179434.20501519999</v>
      </c>
      <c r="C7630">
        <v>155957.474052726</v>
      </c>
      <c r="D7630">
        <v>200597.1006105</v>
      </c>
      <c r="E7630">
        <v>103787.90733060001</v>
      </c>
      <c r="F7630">
        <f t="shared" si="1666"/>
        <v>639776.68700902595</v>
      </c>
      <c r="G7630">
        <f t="shared" si="1667"/>
        <v>318</v>
      </c>
      <c r="H7630" t="str">
        <f t="shared" si="1669"/>
        <v>Day318</v>
      </c>
      <c r="I7630">
        <f t="shared" si="1668"/>
        <v>19</v>
      </c>
      <c r="J7630" t="str">
        <f t="shared" si="1670"/>
        <v>Hour19</v>
      </c>
      <c r="K7630">
        <f t="shared" si="1671"/>
        <v>11</v>
      </c>
      <c r="L7630" t="str">
        <f t="shared" si="1672"/>
        <v>Winter</v>
      </c>
      <c r="M7630">
        <f t="shared" si="1673"/>
        <v>2761</v>
      </c>
      <c r="N7630" t="e">
        <f t="shared" si="1674"/>
        <v>#N/A</v>
      </c>
      <c r="O7630" t="str">
        <f t="shared" si="1675"/>
        <v>Winter</v>
      </c>
      <c r="P7630">
        <f t="shared" si="1676"/>
        <v>1.3287150174003912E-4</v>
      </c>
      <c r="Q7630">
        <f t="shared" si="1677"/>
        <v>1.1139400481897341E-4</v>
      </c>
      <c r="R7630">
        <f t="shared" si="1678"/>
        <v>1.2707013977992848E-4</v>
      </c>
      <c r="S7630">
        <f t="shared" si="1679"/>
        <v>1.4527722298986198E-4</v>
      </c>
    </row>
    <row r="7631" spans="1:19" x14ac:dyDescent="0.25">
      <c r="A7631">
        <v>7629</v>
      </c>
      <c r="B7631">
        <v>176732.08730310001</v>
      </c>
      <c r="C7631">
        <v>156725.84441289099</v>
      </c>
      <c r="D7631">
        <v>191723.01077610001</v>
      </c>
      <c r="E7631">
        <v>79307.640798099994</v>
      </c>
      <c r="F7631">
        <f t="shared" si="1666"/>
        <v>604488.58329019102</v>
      </c>
      <c r="G7631">
        <f t="shared" si="1667"/>
        <v>318</v>
      </c>
      <c r="H7631" t="str">
        <f t="shared" si="1669"/>
        <v>Day318</v>
      </c>
      <c r="I7631">
        <f t="shared" si="1668"/>
        <v>20</v>
      </c>
      <c r="J7631" t="str">
        <f t="shared" si="1670"/>
        <v>Hour20</v>
      </c>
      <c r="K7631">
        <f t="shared" si="1671"/>
        <v>11</v>
      </c>
      <c r="L7631" t="str">
        <f t="shared" si="1672"/>
        <v>Winter</v>
      </c>
      <c r="M7631">
        <f t="shared" si="1673"/>
        <v>2761</v>
      </c>
      <c r="N7631" t="e">
        <f t="shared" si="1674"/>
        <v>#N/A</v>
      </c>
      <c r="O7631" t="str">
        <f t="shared" si="1675"/>
        <v>Winter</v>
      </c>
      <c r="P7631">
        <f t="shared" si="1676"/>
        <v>1.2699348237044599E-4</v>
      </c>
      <c r="Q7631">
        <f t="shared" si="1677"/>
        <v>1.0971651131422274E-4</v>
      </c>
      <c r="R7631">
        <f t="shared" si="1678"/>
        <v>1.276961881925612E-4</v>
      </c>
      <c r="S7631">
        <f t="shared" si="1679"/>
        <v>1.110109463940267E-4</v>
      </c>
    </row>
    <row r="7632" spans="1:19" x14ac:dyDescent="0.25">
      <c r="A7632">
        <v>7630</v>
      </c>
      <c r="B7632">
        <v>159436.8426107</v>
      </c>
      <c r="C7632">
        <v>154192.76103674099</v>
      </c>
      <c r="D7632">
        <v>185695.24323230001</v>
      </c>
      <c r="E7632">
        <v>62834.1074544</v>
      </c>
      <c r="F7632">
        <f t="shared" si="1666"/>
        <v>562158.9543341411</v>
      </c>
      <c r="G7632">
        <f t="shared" si="1667"/>
        <v>318</v>
      </c>
      <c r="H7632" t="str">
        <f t="shared" si="1669"/>
        <v>Day318</v>
      </c>
      <c r="I7632">
        <f t="shared" si="1668"/>
        <v>21</v>
      </c>
      <c r="J7632" t="str">
        <f t="shared" si="1670"/>
        <v>Hour21</v>
      </c>
      <c r="K7632">
        <f t="shared" si="1671"/>
        <v>11</v>
      </c>
      <c r="L7632" t="str">
        <f t="shared" si="1672"/>
        <v>Winter</v>
      </c>
      <c r="M7632">
        <f t="shared" si="1673"/>
        <v>2761</v>
      </c>
      <c r="N7632" t="e">
        <f t="shared" si="1674"/>
        <v>#N/A</v>
      </c>
      <c r="O7632" t="str">
        <f t="shared" si="1675"/>
        <v>Winter</v>
      </c>
      <c r="P7632">
        <f t="shared" si="1676"/>
        <v>1.2300080987793713E-4</v>
      </c>
      <c r="Q7632">
        <f t="shared" si="1677"/>
        <v>9.8979502891289513E-5</v>
      </c>
      <c r="R7632">
        <f t="shared" si="1678"/>
        <v>1.2563229698993265E-4</v>
      </c>
      <c r="S7632">
        <f t="shared" si="1679"/>
        <v>8.79521022708826E-5</v>
      </c>
    </row>
    <row r="7633" spans="1:19" x14ac:dyDescent="0.25">
      <c r="A7633">
        <v>7631</v>
      </c>
      <c r="B7633">
        <v>147636.33745180001</v>
      </c>
      <c r="C7633">
        <v>147425.65591789901</v>
      </c>
      <c r="D7633">
        <v>173393.08721900001</v>
      </c>
      <c r="E7633">
        <v>45271.385978600003</v>
      </c>
      <c r="F7633">
        <f t="shared" si="1666"/>
        <v>513726.46656729898</v>
      </c>
      <c r="G7633">
        <f t="shared" si="1667"/>
        <v>318</v>
      </c>
      <c r="H7633" t="str">
        <f t="shared" si="1669"/>
        <v>Day318</v>
      </c>
      <c r="I7633">
        <f t="shared" si="1668"/>
        <v>22</v>
      </c>
      <c r="J7633" t="str">
        <f t="shared" si="1670"/>
        <v>Hour22</v>
      </c>
      <c r="K7633">
        <f t="shared" si="1671"/>
        <v>11</v>
      </c>
      <c r="L7633" t="str">
        <f t="shared" si="1672"/>
        <v>Winter</v>
      </c>
      <c r="M7633">
        <f t="shared" si="1673"/>
        <v>2761</v>
      </c>
      <c r="N7633" t="e">
        <f t="shared" si="1674"/>
        <v>#N/A</v>
      </c>
      <c r="O7633" t="str">
        <f t="shared" si="1675"/>
        <v>Winter</v>
      </c>
      <c r="P7633">
        <f t="shared" si="1676"/>
        <v>1.1485210813123869E-4</v>
      </c>
      <c r="Q7633">
        <f t="shared" si="1677"/>
        <v>9.165366705956794E-5</v>
      </c>
      <c r="R7633">
        <f t="shared" si="1678"/>
        <v>1.2011863373923133E-4</v>
      </c>
      <c r="S7633">
        <f t="shared" si="1679"/>
        <v>6.3368666013502914E-5</v>
      </c>
    </row>
    <row r="7634" spans="1:19" x14ac:dyDescent="0.25">
      <c r="A7634">
        <v>7632</v>
      </c>
      <c r="B7634">
        <v>141824.85361290001</v>
      </c>
      <c r="C7634">
        <v>141531.834373313</v>
      </c>
      <c r="D7634">
        <v>158619.7709299</v>
      </c>
      <c r="E7634">
        <v>34653.808125299998</v>
      </c>
      <c r="F7634">
        <f t="shared" si="1666"/>
        <v>476630.267041413</v>
      </c>
      <c r="G7634">
        <f t="shared" si="1667"/>
        <v>318</v>
      </c>
      <c r="H7634" t="str">
        <f t="shared" si="1669"/>
        <v>Day318</v>
      </c>
      <c r="I7634">
        <f t="shared" si="1668"/>
        <v>23</v>
      </c>
      <c r="J7634" t="str">
        <f t="shared" si="1670"/>
        <v>Hour23</v>
      </c>
      <c r="K7634">
        <f t="shared" si="1671"/>
        <v>11</v>
      </c>
      <c r="L7634" t="str">
        <f t="shared" si="1672"/>
        <v>Winter</v>
      </c>
      <c r="M7634">
        <f t="shared" si="1673"/>
        <v>2761</v>
      </c>
      <c r="N7634" t="e">
        <f t="shared" si="1674"/>
        <v>#N/A</v>
      </c>
      <c r="O7634" t="str">
        <f t="shared" si="1675"/>
        <v>Winter</v>
      </c>
      <c r="P7634">
        <f t="shared" si="1676"/>
        <v>1.0506655931204229E-4</v>
      </c>
      <c r="Q7634">
        <f t="shared" si="1677"/>
        <v>8.804585739640492E-5</v>
      </c>
      <c r="R7634">
        <f t="shared" si="1678"/>
        <v>1.1531649949040847E-4</v>
      </c>
      <c r="S7634">
        <f t="shared" si="1679"/>
        <v>4.8506701213569929E-5</v>
      </c>
    </row>
    <row r="7635" spans="1:19" x14ac:dyDescent="0.25">
      <c r="A7635">
        <v>7633</v>
      </c>
      <c r="B7635">
        <v>135855.2076354</v>
      </c>
      <c r="C7635">
        <v>132799.28937805901</v>
      </c>
      <c r="D7635">
        <v>158710.2252132</v>
      </c>
      <c r="E7635">
        <v>24324.167335099999</v>
      </c>
      <c r="F7635">
        <f t="shared" si="1666"/>
        <v>451688.88956175896</v>
      </c>
      <c r="G7635">
        <f t="shared" si="1667"/>
        <v>319</v>
      </c>
      <c r="H7635" t="str">
        <f t="shared" si="1669"/>
        <v>Day319</v>
      </c>
      <c r="I7635">
        <f t="shared" si="1668"/>
        <v>0</v>
      </c>
      <c r="J7635" t="str">
        <f t="shared" si="1670"/>
        <v>Hour0</v>
      </c>
      <c r="K7635">
        <f t="shared" si="1671"/>
        <v>11</v>
      </c>
      <c r="L7635" t="str">
        <f t="shared" si="1672"/>
        <v>Winter</v>
      </c>
      <c r="M7635">
        <f t="shared" si="1673"/>
        <v>39</v>
      </c>
      <c r="N7635">
        <f t="shared" si="1674"/>
        <v>727508.94970216905</v>
      </c>
      <c r="O7635" t="str">
        <f t="shared" si="1675"/>
        <v>Winter</v>
      </c>
      <c r="P7635">
        <f t="shared" si="1676"/>
        <v>1.0512647441761616E-4</v>
      </c>
      <c r="Q7635">
        <f t="shared" si="1677"/>
        <v>8.4339859575482929E-5</v>
      </c>
      <c r="R7635">
        <f t="shared" si="1678"/>
        <v>1.082014463650527E-4</v>
      </c>
      <c r="S7635">
        <f t="shared" si="1679"/>
        <v>3.4047776594317907E-5</v>
      </c>
    </row>
    <row r="7636" spans="1:19" x14ac:dyDescent="0.25">
      <c r="A7636">
        <v>7634</v>
      </c>
      <c r="B7636">
        <v>131947.19037220001</v>
      </c>
      <c r="C7636">
        <v>129202.967505857</v>
      </c>
      <c r="D7636">
        <v>158995.54078929999</v>
      </c>
      <c r="E7636">
        <v>19034.5139791</v>
      </c>
      <c r="F7636">
        <f t="shared" si="1666"/>
        <v>439180.21264645696</v>
      </c>
      <c r="G7636">
        <f t="shared" si="1667"/>
        <v>319</v>
      </c>
      <c r="H7636" t="str">
        <f t="shared" si="1669"/>
        <v>Day319</v>
      </c>
      <c r="I7636">
        <f t="shared" si="1668"/>
        <v>1</v>
      </c>
      <c r="J7636" t="str">
        <f t="shared" si="1670"/>
        <v>Hour1</v>
      </c>
      <c r="K7636">
        <f t="shared" si="1671"/>
        <v>11</v>
      </c>
      <c r="L7636" t="str">
        <f t="shared" si="1672"/>
        <v>Winter</v>
      </c>
      <c r="M7636">
        <f t="shared" si="1673"/>
        <v>2761</v>
      </c>
      <c r="N7636" t="e">
        <f t="shared" si="1674"/>
        <v>#N/A</v>
      </c>
      <c r="O7636" t="str">
        <f t="shared" si="1675"/>
        <v>Winter</v>
      </c>
      <c r="P7636">
        <f t="shared" si="1676"/>
        <v>1.0531546174071732E-4</v>
      </c>
      <c r="Q7636">
        <f t="shared" si="1677"/>
        <v>8.1913735226378734E-5</v>
      </c>
      <c r="R7636">
        <f t="shared" si="1678"/>
        <v>1.0527125577450859E-4</v>
      </c>
      <c r="S7636">
        <f t="shared" si="1679"/>
        <v>2.6643579227751343E-5</v>
      </c>
    </row>
    <row r="7637" spans="1:19" x14ac:dyDescent="0.25">
      <c r="A7637">
        <v>7635</v>
      </c>
      <c r="B7637">
        <v>128724.6382078</v>
      </c>
      <c r="C7637">
        <v>128262.434095492</v>
      </c>
      <c r="D7637">
        <v>161109.2762007</v>
      </c>
      <c r="E7637">
        <v>15144.366530499999</v>
      </c>
      <c r="F7637">
        <f t="shared" si="1666"/>
        <v>433240.71503449196</v>
      </c>
      <c r="G7637">
        <f t="shared" si="1667"/>
        <v>319</v>
      </c>
      <c r="H7637" t="str">
        <f t="shared" si="1669"/>
        <v>Day319</v>
      </c>
      <c r="I7637">
        <f t="shared" si="1668"/>
        <v>2</v>
      </c>
      <c r="J7637" t="str">
        <f t="shared" si="1670"/>
        <v>Hour2</v>
      </c>
      <c r="K7637">
        <f t="shared" si="1671"/>
        <v>11</v>
      </c>
      <c r="L7637" t="str">
        <f t="shared" si="1672"/>
        <v>Winter</v>
      </c>
      <c r="M7637">
        <f t="shared" si="1673"/>
        <v>2761</v>
      </c>
      <c r="N7637" t="e">
        <f t="shared" si="1674"/>
        <v>#N/A</v>
      </c>
      <c r="O7637" t="str">
        <f t="shared" si="1675"/>
        <v>Winter</v>
      </c>
      <c r="P7637">
        <f t="shared" si="1676"/>
        <v>1.0671555774180138E-4</v>
      </c>
      <c r="Q7637">
        <f t="shared" si="1677"/>
        <v>7.991315238711373E-5</v>
      </c>
      <c r="R7637">
        <f t="shared" si="1678"/>
        <v>1.0450493333533926E-4</v>
      </c>
      <c r="S7637">
        <f t="shared" si="1679"/>
        <v>2.1198341599503292E-5</v>
      </c>
    </row>
    <row r="7638" spans="1:19" x14ac:dyDescent="0.25">
      <c r="A7638">
        <v>7636</v>
      </c>
      <c r="B7638">
        <v>128604.6835351</v>
      </c>
      <c r="C7638">
        <v>125975.698048896</v>
      </c>
      <c r="D7638">
        <v>167710.1206696</v>
      </c>
      <c r="E7638">
        <v>15206.6566193</v>
      </c>
      <c r="F7638">
        <f t="shared" si="1666"/>
        <v>437497.15887289599</v>
      </c>
      <c r="G7638">
        <f t="shared" si="1667"/>
        <v>319</v>
      </c>
      <c r="H7638" t="str">
        <f t="shared" si="1669"/>
        <v>Day319</v>
      </c>
      <c r="I7638">
        <f t="shared" si="1668"/>
        <v>3</v>
      </c>
      <c r="J7638" t="str">
        <f t="shared" si="1670"/>
        <v>Hour3</v>
      </c>
      <c r="K7638">
        <f t="shared" si="1671"/>
        <v>11</v>
      </c>
      <c r="L7638" t="str">
        <f t="shared" si="1672"/>
        <v>Winter</v>
      </c>
      <c r="M7638">
        <f t="shared" si="1673"/>
        <v>2761</v>
      </c>
      <c r="N7638" t="e">
        <f t="shared" si="1674"/>
        <v>#N/A</v>
      </c>
      <c r="O7638" t="str">
        <f t="shared" si="1675"/>
        <v>Winter</v>
      </c>
      <c r="P7638">
        <f t="shared" si="1676"/>
        <v>1.1108782491149578E-4</v>
      </c>
      <c r="Q7638">
        <f t="shared" si="1677"/>
        <v>7.9838683690425322E-5</v>
      </c>
      <c r="R7638">
        <f t="shared" si="1678"/>
        <v>1.0264175960259133E-4</v>
      </c>
      <c r="S7638">
        <f t="shared" si="1679"/>
        <v>2.1285532211140068E-5</v>
      </c>
    </row>
    <row r="7639" spans="1:19" x14ac:dyDescent="0.25">
      <c r="A7639">
        <v>7637</v>
      </c>
      <c r="B7639">
        <v>132962.1671391</v>
      </c>
      <c r="C7639">
        <v>126964.192039039</v>
      </c>
      <c r="D7639">
        <v>179330.93489870001</v>
      </c>
      <c r="E7639">
        <v>14280.4461863</v>
      </c>
      <c r="F7639">
        <f t="shared" si="1666"/>
        <v>453537.74026313901</v>
      </c>
      <c r="G7639">
        <f t="shared" si="1667"/>
        <v>319</v>
      </c>
      <c r="H7639" t="str">
        <f t="shared" si="1669"/>
        <v>Day319</v>
      </c>
      <c r="I7639">
        <f t="shared" si="1668"/>
        <v>4</v>
      </c>
      <c r="J7639" t="str">
        <f t="shared" si="1670"/>
        <v>Hour4</v>
      </c>
      <c r="K7639">
        <f t="shared" si="1671"/>
        <v>11</v>
      </c>
      <c r="L7639" t="str">
        <f t="shared" si="1672"/>
        <v>Winter</v>
      </c>
      <c r="M7639">
        <f t="shared" si="1673"/>
        <v>2761</v>
      </c>
      <c r="N7639" t="e">
        <f t="shared" si="1674"/>
        <v>#N/A</v>
      </c>
      <c r="O7639" t="str">
        <f t="shared" si="1675"/>
        <v>Winter</v>
      </c>
      <c r="P7639">
        <f t="shared" si="1676"/>
        <v>1.1878521950674802E-4</v>
      </c>
      <c r="Q7639">
        <f t="shared" si="1677"/>
        <v>8.2543839875899851E-5</v>
      </c>
      <c r="R7639">
        <f t="shared" si="1678"/>
        <v>1.0344715908897072E-4</v>
      </c>
      <c r="S7639">
        <f t="shared" si="1679"/>
        <v>1.9989068267784249E-5</v>
      </c>
    </row>
    <row r="7640" spans="1:19" x14ac:dyDescent="0.25">
      <c r="A7640">
        <v>7638</v>
      </c>
      <c r="B7640">
        <v>147507.88388149999</v>
      </c>
      <c r="C7640">
        <v>134211.73650110699</v>
      </c>
      <c r="D7640">
        <v>193490.00032389999</v>
      </c>
      <c r="E7640">
        <v>21283.940955499998</v>
      </c>
      <c r="F7640">
        <f t="shared" si="1666"/>
        <v>496493.56166200701</v>
      </c>
      <c r="G7640">
        <f t="shared" si="1667"/>
        <v>319</v>
      </c>
      <c r="H7640" t="str">
        <f t="shared" si="1669"/>
        <v>Day319</v>
      </c>
      <c r="I7640">
        <f t="shared" si="1668"/>
        <v>5</v>
      </c>
      <c r="J7640" t="str">
        <f t="shared" si="1670"/>
        <v>Hour5</v>
      </c>
      <c r="K7640">
        <f t="shared" si="1671"/>
        <v>11</v>
      </c>
      <c r="L7640" t="str">
        <f t="shared" si="1672"/>
        <v>Winter</v>
      </c>
      <c r="M7640">
        <f t="shared" si="1673"/>
        <v>2761</v>
      </c>
      <c r="N7640" t="e">
        <f t="shared" si="1674"/>
        <v>#N/A</v>
      </c>
      <c r="O7640" t="str">
        <f t="shared" si="1675"/>
        <v>Winter</v>
      </c>
      <c r="P7640">
        <f t="shared" si="1676"/>
        <v>1.2816390085635928E-4</v>
      </c>
      <c r="Q7640">
        <f t="shared" si="1677"/>
        <v>9.1573922188026855E-5</v>
      </c>
      <c r="R7640">
        <f t="shared" si="1678"/>
        <v>1.0935227196316918E-4</v>
      </c>
      <c r="S7640">
        <f t="shared" si="1679"/>
        <v>2.9792216798879297E-5</v>
      </c>
    </row>
    <row r="7641" spans="1:19" x14ac:dyDescent="0.25">
      <c r="A7641">
        <v>7639</v>
      </c>
      <c r="B7641">
        <v>162708.23168279999</v>
      </c>
      <c r="C7641">
        <v>135577.36014488901</v>
      </c>
      <c r="D7641">
        <v>219679.91014299999</v>
      </c>
      <c r="E7641">
        <v>35056.682963200001</v>
      </c>
      <c r="F7641">
        <f t="shared" si="1666"/>
        <v>553022.18493388896</v>
      </c>
      <c r="G7641">
        <f t="shared" si="1667"/>
        <v>319</v>
      </c>
      <c r="H7641" t="str">
        <f t="shared" si="1669"/>
        <v>Day319</v>
      </c>
      <c r="I7641">
        <f t="shared" si="1668"/>
        <v>6</v>
      </c>
      <c r="J7641" t="str">
        <f t="shared" si="1670"/>
        <v>Hour6</v>
      </c>
      <c r="K7641">
        <f t="shared" si="1671"/>
        <v>11</v>
      </c>
      <c r="L7641" t="str">
        <f t="shared" si="1672"/>
        <v>Winter</v>
      </c>
      <c r="M7641">
        <f t="shared" si="1673"/>
        <v>2761</v>
      </c>
      <c r="N7641" t="e">
        <f t="shared" si="1674"/>
        <v>#N/A</v>
      </c>
      <c r="O7641" t="str">
        <f t="shared" si="1675"/>
        <v>Winter</v>
      </c>
      <c r="P7641">
        <f t="shared" si="1676"/>
        <v>1.4551157257000448E-4</v>
      </c>
      <c r="Q7641">
        <f t="shared" si="1677"/>
        <v>1.010104040231633E-4</v>
      </c>
      <c r="R7641">
        <f t="shared" si="1678"/>
        <v>1.1046494699433498E-4</v>
      </c>
      <c r="S7641">
        <f t="shared" si="1679"/>
        <v>4.9070625654942171E-5</v>
      </c>
    </row>
    <row r="7642" spans="1:19" x14ac:dyDescent="0.25">
      <c r="A7642">
        <v>7640</v>
      </c>
      <c r="B7642">
        <v>174199.53008880001</v>
      </c>
      <c r="C7642">
        <v>146201.69293227</v>
      </c>
      <c r="D7642">
        <v>208067.7869985</v>
      </c>
      <c r="E7642">
        <v>56214.705890500001</v>
      </c>
      <c r="F7642">
        <f t="shared" si="1666"/>
        <v>584683.71591006999</v>
      </c>
      <c r="G7642">
        <f t="shared" si="1667"/>
        <v>319</v>
      </c>
      <c r="H7642" t="str">
        <f t="shared" si="1669"/>
        <v>Day319</v>
      </c>
      <c r="I7642">
        <f t="shared" si="1668"/>
        <v>7</v>
      </c>
      <c r="J7642" t="str">
        <f t="shared" si="1670"/>
        <v>Hour7</v>
      </c>
      <c r="K7642">
        <f t="shared" si="1671"/>
        <v>11</v>
      </c>
      <c r="L7642" t="str">
        <f t="shared" si="1672"/>
        <v>Winter</v>
      </c>
      <c r="M7642">
        <f t="shared" si="1673"/>
        <v>2761</v>
      </c>
      <c r="N7642" t="e">
        <f t="shared" si="1674"/>
        <v>#N/A</v>
      </c>
      <c r="O7642" t="str">
        <f t="shared" si="1675"/>
        <v>Winter</v>
      </c>
      <c r="P7642">
        <f t="shared" si="1676"/>
        <v>1.3781993477511993E-4</v>
      </c>
      <c r="Q7642">
        <f t="shared" si="1677"/>
        <v>1.081442821480492E-4</v>
      </c>
      <c r="R7642">
        <f t="shared" si="1678"/>
        <v>1.1912138016985923E-4</v>
      </c>
      <c r="S7642">
        <f t="shared" si="1679"/>
        <v>7.8686588572885361E-5</v>
      </c>
    </row>
    <row r="7643" spans="1:19" x14ac:dyDescent="0.25">
      <c r="A7643">
        <v>7641</v>
      </c>
      <c r="B7643">
        <v>174771.19833119999</v>
      </c>
      <c r="C7643">
        <v>153880.54750908501</v>
      </c>
      <c r="D7643">
        <v>193066.00597599999</v>
      </c>
      <c r="E7643">
        <v>63057.871436599999</v>
      </c>
      <c r="F7643">
        <f t="shared" si="1666"/>
        <v>584775.62325288495</v>
      </c>
      <c r="G7643">
        <f t="shared" si="1667"/>
        <v>319</v>
      </c>
      <c r="H7643" t="str">
        <f t="shared" si="1669"/>
        <v>Day319</v>
      </c>
      <c r="I7643">
        <f t="shared" si="1668"/>
        <v>8</v>
      </c>
      <c r="J7643" t="str">
        <f t="shared" si="1670"/>
        <v>Hour8</v>
      </c>
      <c r="K7643">
        <f t="shared" si="1671"/>
        <v>11</v>
      </c>
      <c r="L7643" t="str">
        <f t="shared" si="1672"/>
        <v>Winter</v>
      </c>
      <c r="M7643">
        <f t="shared" si="1673"/>
        <v>2761</v>
      </c>
      <c r="N7643" t="e">
        <f t="shared" si="1674"/>
        <v>#N/A</v>
      </c>
      <c r="O7643" t="str">
        <f t="shared" si="1675"/>
        <v>Winter</v>
      </c>
      <c r="P7643">
        <f t="shared" si="1676"/>
        <v>1.2788305549237691E-4</v>
      </c>
      <c r="Q7643">
        <f t="shared" si="1677"/>
        <v>1.0849917777646834E-4</v>
      </c>
      <c r="R7643">
        <f t="shared" si="1678"/>
        <v>1.2537791343543228E-4</v>
      </c>
      <c r="S7643">
        <f t="shared" si="1679"/>
        <v>8.8265316119925914E-5</v>
      </c>
    </row>
    <row r="7644" spans="1:19" x14ac:dyDescent="0.25">
      <c r="A7644">
        <v>7642</v>
      </c>
      <c r="B7644">
        <v>174117.92068370001</v>
      </c>
      <c r="C7644">
        <v>157509.592411905</v>
      </c>
      <c r="D7644">
        <v>182524.876013</v>
      </c>
      <c r="E7644">
        <v>60906.981276699997</v>
      </c>
      <c r="F7644">
        <f t="shared" si="1666"/>
        <v>575059.37038530502</v>
      </c>
      <c r="G7644">
        <f t="shared" si="1667"/>
        <v>319</v>
      </c>
      <c r="H7644" t="str">
        <f t="shared" si="1669"/>
        <v>Day319</v>
      </c>
      <c r="I7644">
        <f t="shared" si="1668"/>
        <v>9</v>
      </c>
      <c r="J7644" t="str">
        <f t="shared" si="1670"/>
        <v>Hour9</v>
      </c>
      <c r="K7644">
        <f t="shared" si="1671"/>
        <v>11</v>
      </c>
      <c r="L7644" t="str">
        <f t="shared" si="1672"/>
        <v>Winter</v>
      </c>
      <c r="M7644">
        <f t="shared" si="1673"/>
        <v>2761</v>
      </c>
      <c r="N7644" t="e">
        <f t="shared" si="1674"/>
        <v>#N/A</v>
      </c>
      <c r="O7644" t="str">
        <f t="shared" si="1675"/>
        <v>Winter</v>
      </c>
      <c r="P7644">
        <f t="shared" si="1676"/>
        <v>1.2090082213028903E-4</v>
      </c>
      <c r="Q7644">
        <f t="shared" si="1677"/>
        <v>1.0809361846068696E-4</v>
      </c>
      <c r="R7644">
        <f t="shared" si="1678"/>
        <v>1.2833476590992844E-4</v>
      </c>
      <c r="S7644">
        <f t="shared" si="1679"/>
        <v>8.5254605552353223E-5</v>
      </c>
    </row>
    <row r="7645" spans="1:19" x14ac:dyDescent="0.25">
      <c r="A7645">
        <v>7643</v>
      </c>
      <c r="B7645">
        <v>171798.59469329999</v>
      </c>
      <c r="C7645">
        <v>155498.44549357099</v>
      </c>
      <c r="D7645">
        <v>180004.81184499999</v>
      </c>
      <c r="E7645">
        <v>66093.657446099998</v>
      </c>
      <c r="F7645">
        <f t="shared" si="1666"/>
        <v>573395.50947797101</v>
      </c>
      <c r="G7645">
        <f t="shared" si="1667"/>
        <v>319</v>
      </c>
      <c r="H7645" t="str">
        <f t="shared" si="1669"/>
        <v>Day319</v>
      </c>
      <c r="I7645">
        <f t="shared" si="1668"/>
        <v>10</v>
      </c>
      <c r="J7645" t="str">
        <f t="shared" si="1670"/>
        <v>Hour10</v>
      </c>
      <c r="K7645">
        <f t="shared" si="1671"/>
        <v>11</v>
      </c>
      <c r="L7645" t="str">
        <f t="shared" si="1672"/>
        <v>Winter</v>
      </c>
      <c r="M7645">
        <f t="shared" si="1673"/>
        <v>2761</v>
      </c>
      <c r="N7645" t="e">
        <f t="shared" si="1674"/>
        <v>#N/A</v>
      </c>
      <c r="O7645" t="str">
        <f t="shared" si="1675"/>
        <v>Winter</v>
      </c>
      <c r="P7645">
        <f t="shared" si="1676"/>
        <v>1.1923158209908044E-4</v>
      </c>
      <c r="Q7645">
        <f t="shared" si="1677"/>
        <v>1.0665376472416273E-4</v>
      </c>
      <c r="R7645">
        <f t="shared" si="1678"/>
        <v>1.2669613511276463E-4</v>
      </c>
      <c r="S7645">
        <f t="shared" si="1679"/>
        <v>9.2514660503051411E-5</v>
      </c>
    </row>
    <row r="7646" spans="1:19" x14ac:dyDescent="0.25">
      <c r="A7646">
        <v>7644</v>
      </c>
      <c r="B7646">
        <v>172773.6361496</v>
      </c>
      <c r="C7646">
        <v>157437.523650394</v>
      </c>
      <c r="D7646">
        <v>168198.289999</v>
      </c>
      <c r="E7646">
        <v>78195.979514599996</v>
      </c>
      <c r="F7646">
        <f t="shared" si="1666"/>
        <v>576605.42931359401</v>
      </c>
      <c r="G7646">
        <f t="shared" si="1667"/>
        <v>319</v>
      </c>
      <c r="H7646" t="str">
        <f t="shared" si="1669"/>
        <v>Day319</v>
      </c>
      <c r="I7646">
        <f t="shared" si="1668"/>
        <v>11</v>
      </c>
      <c r="J7646" t="str">
        <f t="shared" si="1670"/>
        <v>Hour11</v>
      </c>
      <c r="K7646">
        <f t="shared" si="1671"/>
        <v>11</v>
      </c>
      <c r="L7646" t="str">
        <f t="shared" si="1672"/>
        <v>Winter</v>
      </c>
      <c r="M7646">
        <f t="shared" si="1673"/>
        <v>2761</v>
      </c>
      <c r="N7646" t="e">
        <f t="shared" si="1674"/>
        <v>#N/A</v>
      </c>
      <c r="O7646" t="str">
        <f t="shared" si="1675"/>
        <v>Winter</v>
      </c>
      <c r="P7646">
        <f t="shared" si="1676"/>
        <v>1.1141117849788061E-4</v>
      </c>
      <c r="Q7646">
        <f t="shared" si="1677"/>
        <v>1.0725907725458345E-4</v>
      </c>
      <c r="R7646">
        <f t="shared" si="1678"/>
        <v>1.2827604613612734E-4</v>
      </c>
      <c r="S7646">
        <f t="shared" si="1679"/>
        <v>1.0945489744453015E-4</v>
      </c>
    </row>
    <row r="7647" spans="1:19" x14ac:dyDescent="0.25">
      <c r="A7647">
        <v>7645</v>
      </c>
      <c r="B7647">
        <v>173686.36882840001</v>
      </c>
      <c r="C7647">
        <v>158418.31688711399</v>
      </c>
      <c r="D7647">
        <v>158988.10144200001</v>
      </c>
      <c r="E7647">
        <v>87428.632131499995</v>
      </c>
      <c r="F7647">
        <f t="shared" si="1666"/>
        <v>578521.41928901407</v>
      </c>
      <c r="G7647">
        <f t="shared" si="1667"/>
        <v>319</v>
      </c>
      <c r="H7647" t="str">
        <f t="shared" si="1669"/>
        <v>Day319</v>
      </c>
      <c r="I7647">
        <f t="shared" si="1668"/>
        <v>12</v>
      </c>
      <c r="J7647" t="str">
        <f t="shared" si="1670"/>
        <v>Hour12</v>
      </c>
      <c r="K7647">
        <f t="shared" si="1671"/>
        <v>11</v>
      </c>
      <c r="L7647" t="str">
        <f t="shared" si="1672"/>
        <v>Winter</v>
      </c>
      <c r="M7647">
        <f t="shared" si="1673"/>
        <v>2761</v>
      </c>
      <c r="N7647" t="e">
        <f t="shared" si="1674"/>
        <v>#N/A</v>
      </c>
      <c r="O7647" t="str">
        <f t="shared" si="1675"/>
        <v>Winter</v>
      </c>
      <c r="P7647">
        <f t="shared" si="1676"/>
        <v>1.0531053406606646E-4</v>
      </c>
      <c r="Q7647">
        <f t="shared" si="1677"/>
        <v>1.0782570806174795E-4</v>
      </c>
      <c r="R7647">
        <f t="shared" si="1678"/>
        <v>1.2907517124662434E-4</v>
      </c>
      <c r="S7647">
        <f t="shared" si="1679"/>
        <v>1.2237831181438377E-4</v>
      </c>
    </row>
    <row r="7648" spans="1:19" x14ac:dyDescent="0.25">
      <c r="A7648">
        <v>7646</v>
      </c>
      <c r="B7648">
        <v>174956.2087213</v>
      </c>
      <c r="C7648">
        <v>160635.231346154</v>
      </c>
      <c r="D7648">
        <v>151576.99606400001</v>
      </c>
      <c r="E7648">
        <v>91237.726858300099</v>
      </c>
      <c r="F7648">
        <f t="shared" si="1666"/>
        <v>578406.16298975411</v>
      </c>
      <c r="G7648">
        <f t="shared" si="1667"/>
        <v>319</v>
      </c>
      <c r="H7648" t="str">
        <f t="shared" si="1669"/>
        <v>Day319</v>
      </c>
      <c r="I7648">
        <f t="shared" si="1668"/>
        <v>13</v>
      </c>
      <c r="J7648" t="str">
        <f t="shared" si="1670"/>
        <v>Hour13</v>
      </c>
      <c r="K7648">
        <f t="shared" si="1671"/>
        <v>11</v>
      </c>
      <c r="L7648" t="str">
        <f t="shared" si="1672"/>
        <v>Winter</v>
      </c>
      <c r="M7648">
        <f t="shared" si="1673"/>
        <v>2761</v>
      </c>
      <c r="N7648" t="e">
        <f t="shared" si="1674"/>
        <v>#N/A</v>
      </c>
      <c r="O7648" t="str">
        <f t="shared" si="1675"/>
        <v>Winter</v>
      </c>
      <c r="P7648">
        <f t="shared" si="1676"/>
        <v>1.0040156629867792E-4</v>
      </c>
      <c r="Q7648">
        <f t="shared" si="1677"/>
        <v>1.0861403351584432E-4</v>
      </c>
      <c r="R7648">
        <f t="shared" si="1678"/>
        <v>1.3088145614512892E-4</v>
      </c>
      <c r="S7648">
        <f t="shared" si="1679"/>
        <v>1.2771009581742914E-4</v>
      </c>
    </row>
    <row r="7649" spans="1:19" x14ac:dyDescent="0.25">
      <c r="A7649">
        <v>7647</v>
      </c>
      <c r="B7649">
        <v>174669.4536715</v>
      </c>
      <c r="C7649">
        <v>160147.23346530501</v>
      </c>
      <c r="D7649">
        <v>147524.76652100001</v>
      </c>
      <c r="E7649">
        <v>102669.04102420001</v>
      </c>
      <c r="F7649">
        <f t="shared" si="1666"/>
        <v>585010.49468200502</v>
      </c>
      <c r="G7649">
        <f t="shared" si="1667"/>
        <v>319</v>
      </c>
      <c r="H7649" t="str">
        <f t="shared" si="1669"/>
        <v>Day319</v>
      </c>
      <c r="I7649">
        <f t="shared" si="1668"/>
        <v>14</v>
      </c>
      <c r="J7649" t="str">
        <f t="shared" si="1670"/>
        <v>Hour14</v>
      </c>
      <c r="K7649">
        <f t="shared" si="1671"/>
        <v>11</v>
      </c>
      <c r="L7649" t="str">
        <f t="shared" si="1672"/>
        <v>Winter</v>
      </c>
      <c r="M7649">
        <f t="shared" si="1673"/>
        <v>2761</v>
      </c>
      <c r="N7649" t="e">
        <f t="shared" si="1674"/>
        <v>#N/A</v>
      </c>
      <c r="O7649" t="str">
        <f t="shared" si="1675"/>
        <v>Winter</v>
      </c>
      <c r="P7649">
        <f t="shared" si="1676"/>
        <v>9.7717450610389754E-5</v>
      </c>
      <c r="Q7649">
        <f t="shared" si="1677"/>
        <v>1.0843601398274258E-4</v>
      </c>
      <c r="R7649">
        <f t="shared" si="1678"/>
        <v>1.3048384801952648E-4</v>
      </c>
      <c r="S7649">
        <f t="shared" si="1679"/>
        <v>1.4371108880263965E-4</v>
      </c>
    </row>
    <row r="7650" spans="1:19" x14ac:dyDescent="0.25">
      <c r="A7650">
        <v>7648</v>
      </c>
      <c r="B7650">
        <v>174528.42958659999</v>
      </c>
      <c r="C7650">
        <v>158281.371524146</v>
      </c>
      <c r="D7650">
        <v>148498.85834100001</v>
      </c>
      <c r="E7650">
        <v>133966.16185619999</v>
      </c>
      <c r="F7650">
        <f t="shared" si="1666"/>
        <v>615274.821307946</v>
      </c>
      <c r="G7650">
        <f t="shared" si="1667"/>
        <v>319</v>
      </c>
      <c r="H7650" t="str">
        <f t="shared" si="1669"/>
        <v>Day319</v>
      </c>
      <c r="I7650">
        <f t="shared" si="1668"/>
        <v>15</v>
      </c>
      <c r="J7650" t="str">
        <f t="shared" si="1670"/>
        <v>Hour15</v>
      </c>
      <c r="K7650">
        <f t="shared" si="1671"/>
        <v>11</v>
      </c>
      <c r="L7650" t="str">
        <f t="shared" si="1672"/>
        <v>Winter</v>
      </c>
      <c r="M7650">
        <f t="shared" si="1673"/>
        <v>2761</v>
      </c>
      <c r="N7650" t="e">
        <f t="shared" si="1674"/>
        <v>#N/A</v>
      </c>
      <c r="O7650" t="str">
        <f t="shared" si="1675"/>
        <v>Winter</v>
      </c>
      <c r="P7650">
        <f t="shared" si="1676"/>
        <v>9.8362669522139638E-5</v>
      </c>
      <c r="Q7650">
        <f t="shared" si="1677"/>
        <v>1.0834846524814311E-4</v>
      </c>
      <c r="R7650">
        <f t="shared" si="1678"/>
        <v>1.2896359168610469E-4</v>
      </c>
      <c r="S7650">
        <f t="shared" si="1679"/>
        <v>1.8751926375281118E-4</v>
      </c>
    </row>
    <row r="7651" spans="1:19" x14ac:dyDescent="0.25">
      <c r="A7651">
        <v>7649</v>
      </c>
      <c r="B7651">
        <v>176298.22300229999</v>
      </c>
      <c r="C7651">
        <v>156075.532384627</v>
      </c>
      <c r="D7651">
        <v>162519.78245999999</v>
      </c>
      <c r="E7651">
        <v>174333.45649800001</v>
      </c>
      <c r="F7651">
        <f t="shared" si="1666"/>
        <v>669226.9943449269</v>
      </c>
      <c r="G7651">
        <f t="shared" si="1667"/>
        <v>319</v>
      </c>
      <c r="H7651" t="str">
        <f t="shared" si="1669"/>
        <v>Day319</v>
      </c>
      <c r="I7651">
        <f t="shared" si="1668"/>
        <v>16</v>
      </c>
      <c r="J7651" t="str">
        <f t="shared" si="1670"/>
        <v>Hour16</v>
      </c>
      <c r="K7651">
        <f t="shared" si="1671"/>
        <v>11</v>
      </c>
      <c r="L7651" t="str">
        <f t="shared" si="1672"/>
        <v>Winter</v>
      </c>
      <c r="M7651">
        <f t="shared" si="1673"/>
        <v>2761</v>
      </c>
      <c r="N7651" t="e">
        <f t="shared" si="1674"/>
        <v>#N/A</v>
      </c>
      <c r="O7651" t="str">
        <f t="shared" si="1675"/>
        <v>Winter</v>
      </c>
      <c r="P7651">
        <f t="shared" si="1676"/>
        <v>1.0764984883731836E-4</v>
      </c>
      <c r="Q7651">
        <f t="shared" si="1677"/>
        <v>1.0944716533300359E-4</v>
      </c>
      <c r="R7651">
        <f t="shared" si="1678"/>
        <v>1.2716633067317014E-4</v>
      </c>
      <c r="S7651">
        <f t="shared" si="1679"/>
        <v>2.4402342320651292E-4</v>
      </c>
    </row>
    <row r="7652" spans="1:19" x14ac:dyDescent="0.25">
      <c r="A7652">
        <v>7650</v>
      </c>
      <c r="B7652">
        <v>178661.8240318</v>
      </c>
      <c r="C7652">
        <v>152589.26551106901</v>
      </c>
      <c r="D7652">
        <v>192118.51895500001</v>
      </c>
      <c r="E7652">
        <v>204139.3412043</v>
      </c>
      <c r="F7652">
        <f t="shared" si="1666"/>
        <v>727508.94970216905</v>
      </c>
      <c r="G7652">
        <f t="shared" si="1667"/>
        <v>319</v>
      </c>
      <c r="H7652" t="str">
        <f t="shared" si="1669"/>
        <v>Day319</v>
      </c>
      <c r="I7652">
        <f t="shared" si="1668"/>
        <v>17</v>
      </c>
      <c r="J7652" t="str">
        <f t="shared" si="1670"/>
        <v>Hour17</v>
      </c>
      <c r="K7652">
        <f t="shared" si="1671"/>
        <v>11</v>
      </c>
      <c r="L7652" t="str">
        <f t="shared" si="1672"/>
        <v>Winter</v>
      </c>
      <c r="M7652">
        <f t="shared" si="1673"/>
        <v>2761</v>
      </c>
      <c r="N7652" t="e">
        <f t="shared" si="1674"/>
        <v>#N/A</v>
      </c>
      <c r="O7652" t="str">
        <f t="shared" si="1675"/>
        <v>Winter</v>
      </c>
      <c r="P7652">
        <f t="shared" si="1676"/>
        <v>1.2725545906662442E-4</v>
      </c>
      <c r="Q7652">
        <f t="shared" si="1677"/>
        <v>1.1091450532232141E-4</v>
      </c>
      <c r="R7652">
        <f t="shared" si="1678"/>
        <v>1.2432581006571673E-4</v>
      </c>
      <c r="S7652">
        <f t="shared" si="1679"/>
        <v>2.8574423895717988E-4</v>
      </c>
    </row>
    <row r="7653" spans="1:19" x14ac:dyDescent="0.25">
      <c r="A7653">
        <v>7651</v>
      </c>
      <c r="B7653">
        <v>178621.3187726</v>
      </c>
      <c r="C7653">
        <v>153652.58523496901</v>
      </c>
      <c r="D7653">
        <v>204138.08577800001</v>
      </c>
      <c r="E7653">
        <v>167286.79062730001</v>
      </c>
      <c r="F7653">
        <f t="shared" si="1666"/>
        <v>703698.78041286906</v>
      </c>
      <c r="G7653">
        <f t="shared" si="1667"/>
        <v>319</v>
      </c>
      <c r="H7653" t="str">
        <f t="shared" si="1669"/>
        <v>Day319</v>
      </c>
      <c r="I7653">
        <f t="shared" si="1668"/>
        <v>18</v>
      </c>
      <c r="J7653" t="str">
        <f t="shared" si="1670"/>
        <v>Hour18</v>
      </c>
      <c r="K7653">
        <f t="shared" si="1671"/>
        <v>11</v>
      </c>
      <c r="L7653" t="str">
        <f t="shared" si="1672"/>
        <v>Winter</v>
      </c>
      <c r="M7653">
        <f t="shared" si="1673"/>
        <v>2761</v>
      </c>
      <c r="N7653" t="e">
        <f t="shared" si="1674"/>
        <v>#N/A</v>
      </c>
      <c r="O7653" t="str">
        <f t="shared" si="1675"/>
        <v>Winter</v>
      </c>
      <c r="P7653">
        <f t="shared" si="1676"/>
        <v>1.3521697939356957E-4</v>
      </c>
      <c r="Q7653">
        <f t="shared" si="1677"/>
        <v>1.1088935937515857E-4</v>
      </c>
      <c r="R7653">
        <f t="shared" si="1678"/>
        <v>1.2519217563599424E-4</v>
      </c>
      <c r="S7653">
        <f t="shared" si="1679"/>
        <v>2.3415984588462093E-4</v>
      </c>
    </row>
    <row r="7654" spans="1:19" x14ac:dyDescent="0.25">
      <c r="A7654">
        <v>7652</v>
      </c>
      <c r="B7654">
        <v>178938.0688029</v>
      </c>
      <c r="C7654">
        <v>156268.81831999001</v>
      </c>
      <c r="D7654">
        <v>200603.118472</v>
      </c>
      <c r="E7654">
        <v>103703.8451054</v>
      </c>
      <c r="F7654">
        <f t="shared" si="1666"/>
        <v>639513.85070028994</v>
      </c>
      <c r="G7654">
        <f t="shared" si="1667"/>
        <v>319</v>
      </c>
      <c r="H7654" t="str">
        <f t="shared" si="1669"/>
        <v>Day319</v>
      </c>
      <c r="I7654">
        <f t="shared" si="1668"/>
        <v>19</v>
      </c>
      <c r="J7654" t="str">
        <f t="shared" si="1670"/>
        <v>Hour19</v>
      </c>
      <c r="K7654">
        <f t="shared" si="1671"/>
        <v>11</v>
      </c>
      <c r="L7654" t="str">
        <f t="shared" si="1672"/>
        <v>Winter</v>
      </c>
      <c r="M7654">
        <f t="shared" si="1673"/>
        <v>2761</v>
      </c>
      <c r="N7654" t="e">
        <f t="shared" si="1674"/>
        <v>#N/A</v>
      </c>
      <c r="O7654" t="str">
        <f t="shared" si="1675"/>
        <v>Winter</v>
      </c>
      <c r="P7654">
        <f t="shared" si="1676"/>
        <v>1.3287548785096662E-4</v>
      </c>
      <c r="Q7654">
        <f t="shared" si="1677"/>
        <v>1.1108600000116774E-4</v>
      </c>
      <c r="R7654">
        <f t="shared" si="1678"/>
        <v>1.2732381508341243E-4</v>
      </c>
      <c r="S7654">
        <f t="shared" si="1679"/>
        <v>1.4515955680938388E-4</v>
      </c>
    </row>
    <row r="7655" spans="1:19" x14ac:dyDescent="0.25">
      <c r="A7655">
        <v>7653</v>
      </c>
      <c r="B7655">
        <v>176362.05096349999</v>
      </c>
      <c r="C7655">
        <v>157270.31956751199</v>
      </c>
      <c r="D7655">
        <v>191581.350148</v>
      </c>
      <c r="E7655">
        <v>79293.658214499999</v>
      </c>
      <c r="F7655">
        <f t="shared" si="1666"/>
        <v>604507.37889351184</v>
      </c>
      <c r="G7655">
        <f t="shared" si="1667"/>
        <v>319</v>
      </c>
      <c r="H7655" t="str">
        <f t="shared" si="1669"/>
        <v>Day319</v>
      </c>
      <c r="I7655">
        <f t="shared" si="1668"/>
        <v>20</v>
      </c>
      <c r="J7655" t="str">
        <f t="shared" si="1670"/>
        <v>Hour20</v>
      </c>
      <c r="K7655">
        <f t="shared" si="1671"/>
        <v>11</v>
      </c>
      <c r="L7655" t="str">
        <f t="shared" si="1672"/>
        <v>Winter</v>
      </c>
      <c r="M7655">
        <f t="shared" si="1673"/>
        <v>2761</v>
      </c>
      <c r="N7655" t="e">
        <f t="shared" si="1674"/>
        <v>#N/A</v>
      </c>
      <c r="O7655" t="str">
        <f t="shared" si="1675"/>
        <v>Winter</v>
      </c>
      <c r="P7655">
        <f t="shared" si="1676"/>
        <v>1.2689964920767444E-4</v>
      </c>
      <c r="Q7655">
        <f t="shared" si="1677"/>
        <v>1.0948679017608685E-4</v>
      </c>
      <c r="R7655">
        <f t="shared" si="1678"/>
        <v>1.2813981254865329E-4</v>
      </c>
      <c r="S7655">
        <f t="shared" si="1679"/>
        <v>1.1099137425920023E-4</v>
      </c>
    </row>
    <row r="7656" spans="1:19" x14ac:dyDescent="0.25">
      <c r="A7656">
        <v>7654</v>
      </c>
      <c r="B7656">
        <v>159601.14443039999</v>
      </c>
      <c r="C7656">
        <v>155372.908366099</v>
      </c>
      <c r="D7656">
        <v>186081.074574</v>
      </c>
      <c r="E7656">
        <v>63030.7866994</v>
      </c>
      <c r="F7656">
        <f t="shared" si="1666"/>
        <v>564085.91406989901</v>
      </c>
      <c r="G7656">
        <f t="shared" si="1667"/>
        <v>319</v>
      </c>
      <c r="H7656" t="str">
        <f t="shared" si="1669"/>
        <v>Day319</v>
      </c>
      <c r="I7656">
        <f t="shared" si="1668"/>
        <v>21</v>
      </c>
      <c r="J7656" t="str">
        <f t="shared" si="1670"/>
        <v>Hour21</v>
      </c>
      <c r="K7656">
        <f t="shared" si="1671"/>
        <v>11</v>
      </c>
      <c r="L7656" t="str">
        <f t="shared" si="1672"/>
        <v>Winter</v>
      </c>
      <c r="M7656">
        <f t="shared" si="1673"/>
        <v>2761</v>
      </c>
      <c r="N7656" t="e">
        <f t="shared" si="1674"/>
        <v>#N/A</v>
      </c>
      <c r="O7656" t="str">
        <f t="shared" si="1675"/>
        <v>Winter</v>
      </c>
      <c r="P7656">
        <f t="shared" si="1676"/>
        <v>1.2325637683096899E-4</v>
      </c>
      <c r="Q7656">
        <f t="shared" si="1677"/>
        <v>9.9081502605858295E-5</v>
      </c>
      <c r="R7656">
        <f t="shared" si="1678"/>
        <v>1.2659385068919128E-4</v>
      </c>
      <c r="S7656">
        <f t="shared" si="1679"/>
        <v>8.8227404233011262E-5</v>
      </c>
    </row>
    <row r="7657" spans="1:19" x14ac:dyDescent="0.25">
      <c r="A7657">
        <v>7655</v>
      </c>
      <c r="B7657">
        <v>148403.1182503</v>
      </c>
      <c r="C7657">
        <v>149063.45503900899</v>
      </c>
      <c r="D7657">
        <v>174594.39512599999</v>
      </c>
      <c r="E7657">
        <v>45542.670235099999</v>
      </c>
      <c r="F7657">
        <f t="shared" si="1666"/>
        <v>517603.63865040895</v>
      </c>
      <c r="G7657">
        <f t="shared" si="1667"/>
        <v>319</v>
      </c>
      <c r="H7657" t="str">
        <f t="shared" si="1669"/>
        <v>Day319</v>
      </c>
      <c r="I7657">
        <f t="shared" si="1668"/>
        <v>22</v>
      </c>
      <c r="J7657" t="str">
        <f t="shared" si="1670"/>
        <v>Hour22</v>
      </c>
      <c r="K7657">
        <f t="shared" si="1671"/>
        <v>11</v>
      </c>
      <c r="L7657" t="str">
        <f t="shared" si="1672"/>
        <v>Winter</v>
      </c>
      <c r="M7657">
        <f t="shared" si="1673"/>
        <v>2761</v>
      </c>
      <c r="N7657" t="e">
        <f t="shared" si="1674"/>
        <v>#N/A</v>
      </c>
      <c r="O7657" t="str">
        <f t="shared" si="1675"/>
        <v>Winter</v>
      </c>
      <c r="P7657">
        <f t="shared" si="1676"/>
        <v>1.1564783042816863E-4</v>
      </c>
      <c r="Q7657">
        <f t="shared" si="1677"/>
        <v>9.2129689922410446E-5</v>
      </c>
      <c r="R7657">
        <f t="shared" si="1678"/>
        <v>1.2145307035097414E-4</v>
      </c>
      <c r="S7657">
        <f t="shared" si="1679"/>
        <v>6.3748396412148007E-5</v>
      </c>
    </row>
    <row r="7658" spans="1:19" x14ac:dyDescent="0.25">
      <c r="A7658">
        <v>7656</v>
      </c>
      <c r="B7658">
        <v>142214.1571024</v>
      </c>
      <c r="C7658">
        <v>142849.57903505699</v>
      </c>
      <c r="D7658">
        <v>160671.79828449999</v>
      </c>
      <c r="E7658">
        <v>34817.081279700004</v>
      </c>
      <c r="F7658">
        <f t="shared" si="1666"/>
        <v>480552.61570165696</v>
      </c>
      <c r="G7658">
        <f t="shared" si="1667"/>
        <v>319</v>
      </c>
      <c r="H7658" t="str">
        <f t="shared" si="1669"/>
        <v>Day319</v>
      </c>
      <c r="I7658">
        <f t="shared" si="1668"/>
        <v>23</v>
      </c>
      <c r="J7658" t="str">
        <f t="shared" si="1670"/>
        <v>Hour23</v>
      </c>
      <c r="K7658">
        <f t="shared" si="1671"/>
        <v>11</v>
      </c>
      <c r="L7658" t="str">
        <f t="shared" si="1672"/>
        <v>Winter</v>
      </c>
      <c r="M7658">
        <f t="shared" si="1673"/>
        <v>2761</v>
      </c>
      <c r="N7658" t="e">
        <f t="shared" si="1674"/>
        <v>#N/A</v>
      </c>
      <c r="O7658" t="str">
        <f t="shared" si="1675"/>
        <v>Winter</v>
      </c>
      <c r="P7658">
        <f t="shared" si="1676"/>
        <v>1.0642578113223578E-4</v>
      </c>
      <c r="Q7658">
        <f t="shared" si="1677"/>
        <v>8.8287539715457361E-5</v>
      </c>
      <c r="R7658">
        <f t="shared" si="1678"/>
        <v>1.1639016395810466E-4</v>
      </c>
      <c r="S7658">
        <f t="shared" si="1679"/>
        <v>4.8735242968289693E-5</v>
      </c>
    </row>
    <row r="7659" spans="1:19" x14ac:dyDescent="0.25">
      <c r="A7659">
        <v>7657</v>
      </c>
      <c r="B7659">
        <v>136151.9079275</v>
      </c>
      <c r="C7659">
        <v>134010.749004351</v>
      </c>
      <c r="D7659">
        <v>160087.8106079</v>
      </c>
      <c r="E7659">
        <v>24472.922238399999</v>
      </c>
      <c r="F7659">
        <f t="shared" si="1666"/>
        <v>454723.38977815094</v>
      </c>
      <c r="G7659">
        <f t="shared" si="1667"/>
        <v>320</v>
      </c>
      <c r="H7659" t="str">
        <f t="shared" si="1669"/>
        <v>Day320</v>
      </c>
      <c r="I7659">
        <f t="shared" si="1668"/>
        <v>0</v>
      </c>
      <c r="J7659" t="str">
        <f t="shared" si="1670"/>
        <v>Hour0</v>
      </c>
      <c r="K7659">
        <f t="shared" si="1671"/>
        <v>11</v>
      </c>
      <c r="L7659" t="str">
        <f t="shared" si="1672"/>
        <v>Winter</v>
      </c>
      <c r="M7659">
        <f t="shared" si="1673"/>
        <v>42</v>
      </c>
      <c r="N7659">
        <f t="shared" si="1674"/>
        <v>726904.79383453401</v>
      </c>
      <c r="O7659" t="str">
        <f t="shared" si="1675"/>
        <v>Winter</v>
      </c>
      <c r="P7659">
        <f t="shared" si="1676"/>
        <v>1.0603895939178509E-4</v>
      </c>
      <c r="Q7659">
        <f t="shared" si="1677"/>
        <v>8.4524053184305598E-5</v>
      </c>
      <c r="R7659">
        <f t="shared" si="1678"/>
        <v>1.0918851251873135E-4</v>
      </c>
      <c r="S7659">
        <f t="shared" si="1679"/>
        <v>3.4255996413113487E-5</v>
      </c>
    </row>
    <row r="7660" spans="1:19" x14ac:dyDescent="0.25">
      <c r="A7660">
        <v>7658</v>
      </c>
      <c r="B7660">
        <v>132281.50608389999</v>
      </c>
      <c r="C7660">
        <v>130430.40509804701</v>
      </c>
      <c r="D7660">
        <v>160525.52238869999</v>
      </c>
      <c r="E7660">
        <v>19169.8885496</v>
      </c>
      <c r="F7660">
        <f t="shared" si="1666"/>
        <v>442407.32212024694</v>
      </c>
      <c r="G7660">
        <f t="shared" si="1667"/>
        <v>320</v>
      </c>
      <c r="H7660" t="str">
        <f t="shared" si="1669"/>
        <v>Day320</v>
      </c>
      <c r="I7660">
        <f t="shared" si="1668"/>
        <v>1</v>
      </c>
      <c r="J7660" t="str">
        <f t="shared" si="1670"/>
        <v>Hour1</v>
      </c>
      <c r="K7660">
        <f t="shared" si="1671"/>
        <v>11</v>
      </c>
      <c r="L7660" t="str">
        <f t="shared" si="1672"/>
        <v>Winter</v>
      </c>
      <c r="M7660">
        <f t="shared" si="1673"/>
        <v>2761</v>
      </c>
      <c r="N7660" t="e">
        <f t="shared" si="1674"/>
        <v>#N/A</v>
      </c>
      <c r="O7660" t="str">
        <f t="shared" si="1675"/>
        <v>Winter</v>
      </c>
      <c r="P7660">
        <f t="shared" si="1676"/>
        <v>1.0632889090857769E-4</v>
      </c>
      <c r="Q7660">
        <f t="shared" si="1677"/>
        <v>8.2121280749803392E-5</v>
      </c>
      <c r="R7660">
        <f t="shared" si="1678"/>
        <v>1.0627134036396528E-4</v>
      </c>
      <c r="S7660">
        <f t="shared" si="1679"/>
        <v>2.6833069912856299E-5</v>
      </c>
    </row>
    <row r="7661" spans="1:19" x14ac:dyDescent="0.25">
      <c r="A7661">
        <v>7659</v>
      </c>
      <c r="B7661">
        <v>129350.6019518</v>
      </c>
      <c r="C7661">
        <v>129768.346683717</v>
      </c>
      <c r="D7661">
        <v>162681.83713249999</v>
      </c>
      <c r="E7661">
        <v>15299.105634400001</v>
      </c>
      <c r="F7661">
        <f t="shared" si="1666"/>
        <v>437099.89140241692</v>
      </c>
      <c r="G7661">
        <f t="shared" si="1667"/>
        <v>320</v>
      </c>
      <c r="H7661" t="str">
        <f t="shared" si="1669"/>
        <v>Day320</v>
      </c>
      <c r="I7661">
        <f t="shared" si="1668"/>
        <v>2</v>
      </c>
      <c r="J7661" t="str">
        <f t="shared" si="1670"/>
        <v>Hour2</v>
      </c>
      <c r="K7661">
        <f t="shared" si="1671"/>
        <v>11</v>
      </c>
      <c r="L7661" t="str">
        <f t="shared" si="1672"/>
        <v>Winter</v>
      </c>
      <c r="M7661">
        <f t="shared" si="1673"/>
        <v>2761</v>
      </c>
      <c r="N7661" t="e">
        <f t="shared" si="1674"/>
        <v>#N/A</v>
      </c>
      <c r="O7661" t="str">
        <f t="shared" si="1675"/>
        <v>Winter</v>
      </c>
      <c r="P7661">
        <f t="shared" si="1676"/>
        <v>1.0775719060663374E-4</v>
      </c>
      <c r="Q7661">
        <f t="shared" si="1677"/>
        <v>8.0301755041271736E-5</v>
      </c>
      <c r="R7661">
        <f t="shared" si="1678"/>
        <v>1.0573191219123822E-4</v>
      </c>
      <c r="S7661">
        <f t="shared" si="1679"/>
        <v>2.1414937808837442E-5</v>
      </c>
    </row>
    <row r="7662" spans="1:19" x14ac:dyDescent="0.25">
      <c r="A7662">
        <v>7660</v>
      </c>
      <c r="B7662">
        <v>129231.48003780001</v>
      </c>
      <c r="C7662">
        <v>127530.549947115</v>
      </c>
      <c r="D7662">
        <v>169046.6594982</v>
      </c>
      <c r="E7662">
        <v>15360.3471749</v>
      </c>
      <c r="F7662">
        <f t="shared" si="1666"/>
        <v>441169.03665801499</v>
      </c>
      <c r="G7662">
        <f t="shared" si="1667"/>
        <v>320</v>
      </c>
      <c r="H7662" t="str">
        <f t="shared" si="1669"/>
        <v>Day320</v>
      </c>
      <c r="I7662">
        <f t="shared" si="1668"/>
        <v>3</v>
      </c>
      <c r="J7662" t="str">
        <f t="shared" si="1670"/>
        <v>Hour3</v>
      </c>
      <c r="K7662">
        <f t="shared" si="1671"/>
        <v>11</v>
      </c>
      <c r="L7662" t="str">
        <f t="shared" si="1672"/>
        <v>Winter</v>
      </c>
      <c r="M7662">
        <f t="shared" si="1673"/>
        <v>2761</v>
      </c>
      <c r="N7662" t="e">
        <f t="shared" si="1674"/>
        <v>#N/A</v>
      </c>
      <c r="O7662" t="str">
        <f t="shared" si="1675"/>
        <v>Winter</v>
      </c>
      <c r="P7662">
        <f t="shared" si="1676"/>
        <v>1.1197312146239049E-4</v>
      </c>
      <c r="Q7662">
        <f t="shared" si="1677"/>
        <v>8.0227803326987182E-5</v>
      </c>
      <c r="R7662">
        <f t="shared" si="1678"/>
        <v>1.0390861294991459E-4</v>
      </c>
      <c r="S7662">
        <f t="shared" si="1679"/>
        <v>2.1500660713984E-5</v>
      </c>
    </row>
    <row r="7663" spans="1:19" x14ac:dyDescent="0.25">
      <c r="A7663">
        <v>7661</v>
      </c>
      <c r="B7663">
        <v>133683.999431</v>
      </c>
      <c r="C7663">
        <v>128431.64418393699</v>
      </c>
      <c r="D7663">
        <v>180699.76237539999</v>
      </c>
      <c r="E7663">
        <v>14426.835897999999</v>
      </c>
      <c r="F7663">
        <f t="shared" si="1666"/>
        <v>457242.24188833701</v>
      </c>
      <c r="G7663">
        <f t="shared" si="1667"/>
        <v>320</v>
      </c>
      <c r="H7663" t="str">
        <f t="shared" si="1669"/>
        <v>Day320</v>
      </c>
      <c r="I7663">
        <f t="shared" si="1668"/>
        <v>4</v>
      </c>
      <c r="J7663" t="str">
        <f t="shared" si="1670"/>
        <v>Hour4</v>
      </c>
      <c r="K7663">
        <f t="shared" si="1671"/>
        <v>11</v>
      </c>
      <c r="L7663" t="str">
        <f t="shared" si="1672"/>
        <v>Winter</v>
      </c>
      <c r="M7663">
        <f t="shared" si="1673"/>
        <v>2761</v>
      </c>
      <c r="N7663" t="e">
        <f t="shared" si="1674"/>
        <v>#N/A</v>
      </c>
      <c r="O7663" t="str">
        <f t="shared" si="1675"/>
        <v>Winter</v>
      </c>
      <c r="P7663">
        <f t="shared" si="1676"/>
        <v>1.1969190341144368E-4</v>
      </c>
      <c r="Q7663">
        <f t="shared" si="1677"/>
        <v>8.2991958392631863E-5</v>
      </c>
      <c r="R7663">
        <f t="shared" si="1678"/>
        <v>1.0464280136456632E-4</v>
      </c>
      <c r="S7663">
        <f t="shared" si="1679"/>
        <v>2.0193977407365602E-5</v>
      </c>
    </row>
    <row r="7664" spans="1:19" x14ac:dyDescent="0.25">
      <c r="A7664">
        <v>7662</v>
      </c>
      <c r="B7664">
        <v>148146.2340039</v>
      </c>
      <c r="C7664">
        <v>135686.88960617699</v>
      </c>
      <c r="D7664">
        <v>195023.78065520001</v>
      </c>
      <c r="E7664">
        <v>21479.316801600002</v>
      </c>
      <c r="F7664">
        <f t="shared" si="1666"/>
        <v>500336.22106687695</v>
      </c>
      <c r="G7664">
        <f t="shared" si="1667"/>
        <v>320</v>
      </c>
      <c r="H7664" t="str">
        <f t="shared" si="1669"/>
        <v>Day320</v>
      </c>
      <c r="I7664">
        <f t="shared" si="1668"/>
        <v>5</v>
      </c>
      <c r="J7664" t="str">
        <f t="shared" si="1670"/>
        <v>Hour5</v>
      </c>
      <c r="K7664">
        <f t="shared" si="1671"/>
        <v>11</v>
      </c>
      <c r="L7664" t="str">
        <f t="shared" si="1672"/>
        <v>Winter</v>
      </c>
      <c r="M7664">
        <f t="shared" si="1673"/>
        <v>2761</v>
      </c>
      <c r="N7664" t="e">
        <f t="shared" si="1674"/>
        <v>#N/A</v>
      </c>
      <c r="O7664" t="str">
        <f t="shared" si="1675"/>
        <v>Winter</v>
      </c>
      <c r="P7664">
        <f t="shared" si="1676"/>
        <v>1.2917984622814647E-4</v>
      </c>
      <c r="Q7664">
        <f t="shared" si="1677"/>
        <v>9.1970214392207182E-5</v>
      </c>
      <c r="R7664">
        <f t="shared" si="1678"/>
        <v>1.1055418878310093E-4</v>
      </c>
      <c r="S7664">
        <f t="shared" si="1679"/>
        <v>3.0065694327145584E-5</v>
      </c>
    </row>
    <row r="7665" spans="1:19" x14ac:dyDescent="0.25">
      <c r="A7665">
        <v>7663</v>
      </c>
      <c r="B7665">
        <v>163111.53923749999</v>
      </c>
      <c r="C7665">
        <v>137337.75896763799</v>
      </c>
      <c r="D7665">
        <v>221611.4537058</v>
      </c>
      <c r="E7665">
        <v>35395.657092200003</v>
      </c>
      <c r="F7665">
        <f t="shared" si="1666"/>
        <v>557456.40900313796</v>
      </c>
      <c r="G7665">
        <f t="shared" si="1667"/>
        <v>320</v>
      </c>
      <c r="H7665" t="str">
        <f t="shared" si="1669"/>
        <v>Day320</v>
      </c>
      <c r="I7665">
        <f t="shared" si="1668"/>
        <v>6</v>
      </c>
      <c r="J7665" t="str">
        <f t="shared" si="1670"/>
        <v>Hour6</v>
      </c>
      <c r="K7665">
        <f t="shared" si="1671"/>
        <v>11</v>
      </c>
      <c r="L7665" t="str">
        <f t="shared" si="1672"/>
        <v>Winter</v>
      </c>
      <c r="M7665">
        <f t="shared" si="1673"/>
        <v>2761</v>
      </c>
      <c r="N7665" t="e">
        <f t="shared" si="1674"/>
        <v>#N/A</v>
      </c>
      <c r="O7665" t="str">
        <f t="shared" si="1675"/>
        <v>Winter</v>
      </c>
      <c r="P7665">
        <f t="shared" si="1676"/>
        <v>1.467909883396465E-4</v>
      </c>
      <c r="Q7665">
        <f t="shared" si="1677"/>
        <v>1.0126078016347598E-4</v>
      </c>
      <c r="R7665">
        <f t="shared" si="1678"/>
        <v>1.1189927469061138E-4</v>
      </c>
      <c r="S7665">
        <f t="shared" si="1679"/>
        <v>4.9545105017645426E-5</v>
      </c>
    </row>
    <row r="7666" spans="1:19" x14ac:dyDescent="0.25">
      <c r="A7666">
        <v>7664</v>
      </c>
      <c r="B7666">
        <v>176296.276434</v>
      </c>
      <c r="C7666">
        <v>148666.94022097901</v>
      </c>
      <c r="D7666">
        <v>208064.9794482</v>
      </c>
      <c r="E7666">
        <v>56889.035965900002</v>
      </c>
      <c r="F7666">
        <f t="shared" si="1666"/>
        <v>589917.23206907907</v>
      </c>
      <c r="G7666">
        <f t="shared" si="1667"/>
        <v>320</v>
      </c>
      <c r="H7666" t="str">
        <f t="shared" si="1669"/>
        <v>Day320</v>
      </c>
      <c r="I7666">
        <f t="shared" si="1668"/>
        <v>7</v>
      </c>
      <c r="J7666" t="str">
        <f t="shared" si="1670"/>
        <v>Hour7</v>
      </c>
      <c r="K7666">
        <f t="shared" si="1671"/>
        <v>11</v>
      </c>
      <c r="L7666" t="str">
        <f t="shared" si="1672"/>
        <v>Winter</v>
      </c>
      <c r="M7666">
        <f t="shared" si="1673"/>
        <v>2761</v>
      </c>
      <c r="N7666" t="e">
        <f t="shared" si="1674"/>
        <v>#N/A</v>
      </c>
      <c r="O7666" t="str">
        <f t="shared" si="1675"/>
        <v>Winter</v>
      </c>
      <c r="P7666">
        <f t="shared" si="1676"/>
        <v>1.3781807511003286E-4</v>
      </c>
      <c r="Q7666">
        <f t="shared" si="1677"/>
        <v>1.0944595688983875E-4</v>
      </c>
      <c r="R7666">
        <f t="shared" si="1678"/>
        <v>1.2113000027268571E-4</v>
      </c>
      <c r="S7666">
        <f t="shared" si="1679"/>
        <v>7.9630482743721714E-5</v>
      </c>
    </row>
    <row r="7667" spans="1:19" x14ac:dyDescent="0.25">
      <c r="A7667">
        <v>7665</v>
      </c>
      <c r="B7667">
        <v>177422.20384520001</v>
      </c>
      <c r="C7667">
        <v>156731.234745639</v>
      </c>
      <c r="D7667">
        <v>193101.196111</v>
      </c>
      <c r="E7667">
        <v>64006.752319300002</v>
      </c>
      <c r="F7667">
        <f t="shared" si="1666"/>
        <v>591261.38702113903</v>
      </c>
      <c r="G7667">
        <f t="shared" si="1667"/>
        <v>320</v>
      </c>
      <c r="H7667" t="str">
        <f t="shared" si="1669"/>
        <v>Day320</v>
      </c>
      <c r="I7667">
        <f t="shared" si="1668"/>
        <v>8</v>
      </c>
      <c r="J7667" t="str">
        <f t="shared" si="1670"/>
        <v>Hour8</v>
      </c>
      <c r="K7667">
        <f t="shared" si="1671"/>
        <v>11</v>
      </c>
      <c r="L7667" t="str">
        <f t="shared" si="1672"/>
        <v>Winter</v>
      </c>
      <c r="M7667">
        <f t="shared" si="1673"/>
        <v>2761</v>
      </c>
      <c r="N7667" t="e">
        <f t="shared" si="1674"/>
        <v>#N/A</v>
      </c>
      <c r="O7667" t="str">
        <f t="shared" si="1675"/>
        <v>Winter</v>
      </c>
      <c r="P7667">
        <f t="shared" si="1676"/>
        <v>1.2790636473298733E-4</v>
      </c>
      <c r="Q7667">
        <f t="shared" si="1677"/>
        <v>1.1014494047247509E-4</v>
      </c>
      <c r="R7667">
        <f t="shared" si="1678"/>
        <v>1.2770058009708461E-4</v>
      </c>
      <c r="S7667">
        <f t="shared" si="1679"/>
        <v>8.959351304702768E-5</v>
      </c>
    </row>
    <row r="7668" spans="1:19" x14ac:dyDescent="0.25">
      <c r="A7668">
        <v>7666</v>
      </c>
      <c r="B7668">
        <v>177158.39495049999</v>
      </c>
      <c r="C7668">
        <v>160892.17727651601</v>
      </c>
      <c r="D7668">
        <v>181695.48925700001</v>
      </c>
      <c r="E7668">
        <v>62068.493680899999</v>
      </c>
      <c r="F7668">
        <f t="shared" si="1666"/>
        <v>581814.55516491598</v>
      </c>
      <c r="G7668">
        <f t="shared" si="1667"/>
        <v>320</v>
      </c>
      <c r="H7668" t="str">
        <f t="shared" si="1669"/>
        <v>Day320</v>
      </c>
      <c r="I7668">
        <f t="shared" si="1668"/>
        <v>9</v>
      </c>
      <c r="J7668" t="str">
        <f t="shared" si="1670"/>
        <v>Hour9</v>
      </c>
      <c r="K7668">
        <f t="shared" si="1671"/>
        <v>11</v>
      </c>
      <c r="L7668" t="str">
        <f t="shared" si="1672"/>
        <v>Winter</v>
      </c>
      <c r="M7668">
        <f t="shared" si="1673"/>
        <v>2761</v>
      </c>
      <c r="N7668" t="e">
        <f t="shared" si="1674"/>
        <v>#N/A</v>
      </c>
      <c r="O7668" t="str">
        <f t="shared" si="1675"/>
        <v>Winter</v>
      </c>
      <c r="P7668">
        <f t="shared" si="1676"/>
        <v>1.2035145295467469E-4</v>
      </c>
      <c r="Q7668">
        <f t="shared" si="1677"/>
        <v>1.0998116607235437E-4</v>
      </c>
      <c r="R7668">
        <f t="shared" si="1678"/>
        <v>1.3109080908242993E-4</v>
      </c>
      <c r="S7668">
        <f t="shared" si="1679"/>
        <v>8.6880433655939088E-5</v>
      </c>
    </row>
    <row r="7669" spans="1:19" x14ac:dyDescent="0.25">
      <c r="A7669">
        <v>7667</v>
      </c>
      <c r="B7669">
        <v>174646.2033731</v>
      </c>
      <c r="C7669">
        <v>158721.29605143599</v>
      </c>
      <c r="D7669">
        <v>178854.434912</v>
      </c>
      <c r="E7669">
        <v>67308.329200699998</v>
      </c>
      <c r="F7669">
        <f t="shared" si="1666"/>
        <v>579530.26353723602</v>
      </c>
      <c r="G7669">
        <f t="shared" si="1667"/>
        <v>320</v>
      </c>
      <c r="H7669" t="str">
        <f t="shared" si="1669"/>
        <v>Day320</v>
      </c>
      <c r="I7669">
        <f t="shared" si="1668"/>
        <v>10</v>
      </c>
      <c r="J7669" t="str">
        <f t="shared" si="1670"/>
        <v>Hour10</v>
      </c>
      <c r="K7669">
        <f t="shared" si="1671"/>
        <v>11</v>
      </c>
      <c r="L7669" t="str">
        <f t="shared" si="1672"/>
        <v>Winter</v>
      </c>
      <c r="M7669">
        <f t="shared" si="1673"/>
        <v>2761</v>
      </c>
      <c r="N7669" t="e">
        <f t="shared" si="1674"/>
        <v>#N/A</v>
      </c>
      <c r="O7669" t="str">
        <f t="shared" si="1675"/>
        <v>Winter</v>
      </c>
      <c r="P7669">
        <f t="shared" si="1676"/>
        <v>1.1846959545924558E-4</v>
      </c>
      <c r="Q7669">
        <f t="shared" si="1677"/>
        <v>1.0842158003548156E-4</v>
      </c>
      <c r="R7669">
        <f t="shared" si="1678"/>
        <v>1.2932203087932001E-4</v>
      </c>
      <c r="S7669">
        <f t="shared" si="1679"/>
        <v>9.4214898458427193E-5</v>
      </c>
    </row>
    <row r="7670" spans="1:19" x14ac:dyDescent="0.25">
      <c r="A7670">
        <v>7668</v>
      </c>
      <c r="B7670">
        <v>175503.62222580001</v>
      </c>
      <c r="C7670">
        <v>160530.66713245501</v>
      </c>
      <c r="D7670">
        <v>165796.41708799999</v>
      </c>
      <c r="E7670">
        <v>79657.841628299997</v>
      </c>
      <c r="F7670">
        <f t="shared" si="1666"/>
        <v>581488.548074555</v>
      </c>
      <c r="G7670">
        <f t="shared" si="1667"/>
        <v>320</v>
      </c>
      <c r="H7670" t="str">
        <f t="shared" si="1669"/>
        <v>Day320</v>
      </c>
      <c r="I7670">
        <f t="shared" si="1668"/>
        <v>11</v>
      </c>
      <c r="J7670" t="str">
        <f t="shared" si="1670"/>
        <v>Hour11</v>
      </c>
      <c r="K7670">
        <f t="shared" si="1671"/>
        <v>11</v>
      </c>
      <c r="L7670" t="str">
        <f t="shared" si="1672"/>
        <v>Winter</v>
      </c>
      <c r="M7670">
        <f t="shared" si="1673"/>
        <v>2761</v>
      </c>
      <c r="N7670" t="e">
        <f t="shared" si="1674"/>
        <v>#N/A</v>
      </c>
      <c r="O7670" t="str">
        <f t="shared" si="1675"/>
        <v>Winter</v>
      </c>
      <c r="P7670">
        <f t="shared" si="1676"/>
        <v>1.0982022598808853E-4</v>
      </c>
      <c r="Q7670">
        <f t="shared" si="1677"/>
        <v>1.0895387163396163E-4</v>
      </c>
      <c r="R7670">
        <f t="shared" si="1678"/>
        <v>1.3079625991242885E-4</v>
      </c>
      <c r="S7670">
        <f t="shared" si="1679"/>
        <v>1.1150114034251958E-4</v>
      </c>
    </row>
    <row r="7671" spans="1:19" x14ac:dyDescent="0.25">
      <c r="A7671">
        <v>7669</v>
      </c>
      <c r="B7671">
        <v>176008.7410867</v>
      </c>
      <c r="C7671">
        <v>161388.90770154001</v>
      </c>
      <c r="D7671">
        <v>155902.88567799999</v>
      </c>
      <c r="E7671">
        <v>89069.557427399996</v>
      </c>
      <c r="F7671">
        <f t="shared" si="1666"/>
        <v>582370.09189364</v>
      </c>
      <c r="G7671">
        <f t="shared" si="1667"/>
        <v>320</v>
      </c>
      <c r="H7671" t="str">
        <f t="shared" si="1669"/>
        <v>Day320</v>
      </c>
      <c r="I7671">
        <f t="shared" si="1668"/>
        <v>12</v>
      </c>
      <c r="J7671" t="str">
        <f t="shared" si="1670"/>
        <v>Hour12</v>
      </c>
      <c r="K7671">
        <f t="shared" si="1671"/>
        <v>11</v>
      </c>
      <c r="L7671" t="str">
        <f t="shared" si="1672"/>
        <v>Winter</v>
      </c>
      <c r="M7671">
        <f t="shared" si="1673"/>
        <v>2761</v>
      </c>
      <c r="N7671" t="e">
        <f t="shared" si="1674"/>
        <v>#N/A</v>
      </c>
      <c r="O7671" t="str">
        <f t="shared" si="1675"/>
        <v>Winter</v>
      </c>
      <c r="P7671">
        <f t="shared" si="1676"/>
        <v>1.032669489369339E-4</v>
      </c>
      <c r="Q7671">
        <f t="shared" si="1677"/>
        <v>1.0926745294261169E-4</v>
      </c>
      <c r="R7671">
        <f t="shared" si="1678"/>
        <v>1.3149553226048937E-4</v>
      </c>
      <c r="S7671">
        <f t="shared" si="1679"/>
        <v>1.2467519857367471E-4</v>
      </c>
    </row>
    <row r="7672" spans="1:19" x14ac:dyDescent="0.25">
      <c r="A7672">
        <v>7670</v>
      </c>
      <c r="B7672">
        <v>176624.4605242</v>
      </c>
      <c r="C7672">
        <v>163189.11140533199</v>
      </c>
      <c r="D7672">
        <v>147532.475928</v>
      </c>
      <c r="E7672">
        <v>92717.873181899995</v>
      </c>
      <c r="F7672">
        <f t="shared" si="1666"/>
        <v>580063.92103943194</v>
      </c>
      <c r="G7672">
        <f t="shared" si="1667"/>
        <v>320</v>
      </c>
      <c r="H7672" t="str">
        <f t="shared" si="1669"/>
        <v>Day320</v>
      </c>
      <c r="I7672">
        <f t="shared" si="1668"/>
        <v>13</v>
      </c>
      <c r="J7672" t="str">
        <f t="shared" si="1670"/>
        <v>Hour13</v>
      </c>
      <c r="K7672">
        <f t="shared" si="1671"/>
        <v>11</v>
      </c>
      <c r="L7672" t="str">
        <f t="shared" si="1672"/>
        <v>Winter</v>
      </c>
      <c r="M7672">
        <f t="shared" si="1673"/>
        <v>2761</v>
      </c>
      <c r="N7672" t="e">
        <f t="shared" si="1674"/>
        <v>#N/A</v>
      </c>
      <c r="O7672" t="str">
        <f t="shared" si="1675"/>
        <v>Winter</v>
      </c>
      <c r="P7672">
        <f t="shared" si="1676"/>
        <v>9.7722557167176949E-5</v>
      </c>
      <c r="Q7672">
        <f t="shared" si="1677"/>
        <v>1.0964969585990943E-4</v>
      </c>
      <c r="R7672">
        <f t="shared" si="1678"/>
        <v>1.3296229195035108E-4</v>
      </c>
      <c r="S7672">
        <f t="shared" si="1679"/>
        <v>1.2978193205579066E-4</v>
      </c>
    </row>
    <row r="7673" spans="1:19" x14ac:dyDescent="0.25">
      <c r="A7673">
        <v>7671</v>
      </c>
      <c r="B7673">
        <v>175945.1275729</v>
      </c>
      <c r="C7673">
        <v>162508.47284559999</v>
      </c>
      <c r="D7673">
        <v>142956.43544100001</v>
      </c>
      <c r="E7673">
        <v>104229.14732449999</v>
      </c>
      <c r="F7673">
        <f t="shared" si="1666"/>
        <v>585639.18318400008</v>
      </c>
      <c r="G7673">
        <f t="shared" si="1667"/>
        <v>320</v>
      </c>
      <c r="H7673" t="str">
        <f t="shared" si="1669"/>
        <v>Day320</v>
      </c>
      <c r="I7673">
        <f t="shared" si="1668"/>
        <v>14</v>
      </c>
      <c r="J7673" t="str">
        <f t="shared" si="1670"/>
        <v>Hour14</v>
      </c>
      <c r="K7673">
        <f t="shared" si="1671"/>
        <v>11</v>
      </c>
      <c r="L7673" t="str">
        <f t="shared" si="1672"/>
        <v>Winter</v>
      </c>
      <c r="M7673">
        <f t="shared" si="1673"/>
        <v>2761</v>
      </c>
      <c r="N7673" t="e">
        <f t="shared" si="1674"/>
        <v>#N/A</v>
      </c>
      <c r="O7673" t="str">
        <f t="shared" si="1675"/>
        <v>Winter</v>
      </c>
      <c r="P7673">
        <f t="shared" si="1676"/>
        <v>9.469147960084903E-5</v>
      </c>
      <c r="Q7673">
        <f t="shared" si="1677"/>
        <v>1.0922796122996867E-4</v>
      </c>
      <c r="R7673">
        <f t="shared" si="1678"/>
        <v>1.3240772515289503E-4</v>
      </c>
      <c r="S7673">
        <f t="shared" si="1679"/>
        <v>1.4589484909520068E-4</v>
      </c>
    </row>
    <row r="7674" spans="1:19" x14ac:dyDescent="0.25">
      <c r="A7674">
        <v>7672</v>
      </c>
      <c r="B7674">
        <v>175280.80178179999</v>
      </c>
      <c r="C7674">
        <v>160283.363738794</v>
      </c>
      <c r="D7674">
        <v>143411.63769100001</v>
      </c>
      <c r="E7674">
        <v>135766.077009</v>
      </c>
      <c r="F7674">
        <f t="shared" si="1666"/>
        <v>614741.880220594</v>
      </c>
      <c r="G7674">
        <f t="shared" si="1667"/>
        <v>320</v>
      </c>
      <c r="H7674" t="str">
        <f t="shared" si="1669"/>
        <v>Day320</v>
      </c>
      <c r="I7674">
        <f t="shared" si="1668"/>
        <v>15</v>
      </c>
      <c r="J7674" t="str">
        <f t="shared" si="1670"/>
        <v>Hour15</v>
      </c>
      <c r="K7674">
        <f t="shared" si="1671"/>
        <v>11</v>
      </c>
      <c r="L7674" t="str">
        <f t="shared" si="1672"/>
        <v>Winter</v>
      </c>
      <c r="M7674">
        <f t="shared" si="1673"/>
        <v>2761</v>
      </c>
      <c r="N7674" t="e">
        <f t="shared" si="1674"/>
        <v>#N/A</v>
      </c>
      <c r="O7674" t="str">
        <f t="shared" si="1675"/>
        <v>Winter</v>
      </c>
      <c r="P7674">
        <f t="shared" si="1676"/>
        <v>9.4992996454127911E-5</v>
      </c>
      <c r="Q7674">
        <f t="shared" si="1677"/>
        <v>1.0881554314965398E-4</v>
      </c>
      <c r="R7674">
        <f t="shared" si="1678"/>
        <v>1.3059476346609676E-4</v>
      </c>
      <c r="S7674">
        <f t="shared" si="1679"/>
        <v>1.9003869671703149E-4</v>
      </c>
    </row>
    <row r="7675" spans="1:19" x14ac:dyDescent="0.25">
      <c r="A7675">
        <v>7673</v>
      </c>
      <c r="B7675">
        <v>176801.6021173</v>
      </c>
      <c r="C7675">
        <v>157751.40368680499</v>
      </c>
      <c r="D7675">
        <v>157275.78152799999</v>
      </c>
      <c r="E7675">
        <v>176484.01774489999</v>
      </c>
      <c r="F7675">
        <f t="shared" si="1666"/>
        <v>668312.80507700494</v>
      </c>
      <c r="G7675">
        <f t="shared" si="1667"/>
        <v>320</v>
      </c>
      <c r="H7675" t="str">
        <f t="shared" si="1669"/>
        <v>Day320</v>
      </c>
      <c r="I7675">
        <f t="shared" si="1668"/>
        <v>16</v>
      </c>
      <c r="J7675" t="str">
        <f t="shared" si="1670"/>
        <v>Hour16</v>
      </c>
      <c r="K7675">
        <f t="shared" si="1671"/>
        <v>11</v>
      </c>
      <c r="L7675" t="str">
        <f t="shared" si="1672"/>
        <v>Winter</v>
      </c>
      <c r="M7675">
        <f t="shared" si="1673"/>
        <v>2761</v>
      </c>
      <c r="N7675" t="e">
        <f t="shared" si="1674"/>
        <v>#N/A</v>
      </c>
      <c r="O7675" t="str">
        <f t="shared" si="1675"/>
        <v>Winter</v>
      </c>
      <c r="P7675">
        <f t="shared" si="1676"/>
        <v>1.0417632765061915E-4</v>
      </c>
      <c r="Q7675">
        <f t="shared" si="1677"/>
        <v>1.0975966659527592E-4</v>
      </c>
      <c r="R7675">
        <f t="shared" si="1678"/>
        <v>1.2853178751911094E-4</v>
      </c>
      <c r="S7675">
        <f t="shared" si="1679"/>
        <v>2.4703367337779782E-4</v>
      </c>
    </row>
    <row r="7676" spans="1:19" x14ac:dyDescent="0.25">
      <c r="A7676">
        <v>7674</v>
      </c>
      <c r="B7676">
        <v>179035.3489022</v>
      </c>
      <c r="C7676">
        <v>154271.04951783401</v>
      </c>
      <c r="D7676">
        <v>186876.39796500001</v>
      </c>
      <c r="E7676">
        <v>206721.99744949999</v>
      </c>
      <c r="F7676">
        <f t="shared" si="1666"/>
        <v>726904.79383453401</v>
      </c>
      <c r="G7676">
        <f t="shared" si="1667"/>
        <v>320</v>
      </c>
      <c r="H7676" t="str">
        <f t="shared" si="1669"/>
        <v>Day320</v>
      </c>
      <c r="I7676">
        <f t="shared" si="1668"/>
        <v>17</v>
      </c>
      <c r="J7676" t="str">
        <f t="shared" si="1670"/>
        <v>Hour17</v>
      </c>
      <c r="K7676">
        <f t="shared" si="1671"/>
        <v>11</v>
      </c>
      <c r="L7676" t="str">
        <f t="shared" si="1672"/>
        <v>Winter</v>
      </c>
      <c r="M7676">
        <f t="shared" si="1673"/>
        <v>2761</v>
      </c>
      <c r="N7676" t="e">
        <f t="shared" si="1674"/>
        <v>#N/A</v>
      </c>
      <c r="O7676" t="str">
        <f t="shared" si="1675"/>
        <v>Winter</v>
      </c>
      <c r="P7676">
        <f t="shared" si="1676"/>
        <v>1.2378318311585316E-4</v>
      </c>
      <c r="Q7676">
        <f t="shared" si="1677"/>
        <v>1.1114639216468694E-4</v>
      </c>
      <c r="R7676">
        <f t="shared" si="1678"/>
        <v>1.2569608443132379E-4</v>
      </c>
      <c r="S7676">
        <f t="shared" si="1679"/>
        <v>2.8935931451742734E-4</v>
      </c>
    </row>
    <row r="7677" spans="1:19" x14ac:dyDescent="0.25">
      <c r="A7677">
        <v>7675</v>
      </c>
      <c r="B7677">
        <v>178510.5516559</v>
      </c>
      <c r="C7677">
        <v>154746.534455538</v>
      </c>
      <c r="D7677">
        <v>199257.15151600001</v>
      </c>
      <c r="E7677">
        <v>168772.71893050001</v>
      </c>
      <c r="F7677">
        <f t="shared" si="1666"/>
        <v>701286.95655793801</v>
      </c>
      <c r="G7677">
        <f t="shared" si="1667"/>
        <v>320</v>
      </c>
      <c r="H7677" t="str">
        <f t="shared" si="1669"/>
        <v>Day320</v>
      </c>
      <c r="I7677">
        <f t="shared" si="1668"/>
        <v>18</v>
      </c>
      <c r="J7677" t="str">
        <f t="shared" si="1670"/>
        <v>Hour18</v>
      </c>
      <c r="K7677">
        <f t="shared" si="1671"/>
        <v>11</v>
      </c>
      <c r="L7677" t="str">
        <f t="shared" si="1672"/>
        <v>Winter</v>
      </c>
      <c r="M7677">
        <f t="shared" si="1673"/>
        <v>2761</v>
      </c>
      <c r="N7677" t="e">
        <f t="shared" si="1674"/>
        <v>#N/A</v>
      </c>
      <c r="O7677" t="str">
        <f t="shared" si="1675"/>
        <v>Winter</v>
      </c>
      <c r="P7677">
        <f t="shared" si="1676"/>
        <v>1.3198394629731553E-4</v>
      </c>
      <c r="Q7677">
        <f t="shared" si="1677"/>
        <v>1.108205943772563E-4</v>
      </c>
      <c r="R7677">
        <f t="shared" si="1678"/>
        <v>1.2608349733259243E-4</v>
      </c>
      <c r="S7677">
        <f t="shared" si="1679"/>
        <v>2.3623977545448216E-4</v>
      </c>
    </row>
    <row r="7678" spans="1:19" x14ac:dyDescent="0.25">
      <c r="A7678">
        <v>7676</v>
      </c>
      <c r="B7678">
        <v>179375.37605300001</v>
      </c>
      <c r="C7678">
        <v>157865.359079535</v>
      </c>
      <c r="D7678">
        <v>195843.737685</v>
      </c>
      <c r="E7678">
        <v>104889.00742939999</v>
      </c>
      <c r="F7678">
        <f t="shared" si="1666"/>
        <v>637973.48024693504</v>
      </c>
      <c r="G7678">
        <f t="shared" si="1667"/>
        <v>320</v>
      </c>
      <c r="H7678" t="str">
        <f t="shared" si="1669"/>
        <v>Day320</v>
      </c>
      <c r="I7678">
        <f t="shared" si="1668"/>
        <v>19</v>
      </c>
      <c r="J7678" t="str">
        <f t="shared" si="1670"/>
        <v>Hour19</v>
      </c>
      <c r="K7678">
        <f t="shared" si="1671"/>
        <v>11</v>
      </c>
      <c r="L7678" t="str">
        <f t="shared" si="1672"/>
        <v>Winter</v>
      </c>
      <c r="M7678">
        <f t="shared" si="1673"/>
        <v>2761</v>
      </c>
      <c r="N7678" t="e">
        <f t="shared" si="1674"/>
        <v>#N/A</v>
      </c>
      <c r="O7678" t="str">
        <f t="shared" si="1675"/>
        <v>Winter</v>
      </c>
      <c r="P7678">
        <f t="shared" si="1676"/>
        <v>1.2972296934199133E-4</v>
      </c>
      <c r="Q7678">
        <f t="shared" si="1677"/>
        <v>1.1135748338930372E-4</v>
      </c>
      <c r="R7678">
        <f t="shared" si="1678"/>
        <v>1.2862463544301346E-4</v>
      </c>
      <c r="S7678">
        <f t="shared" si="1679"/>
        <v>1.4681848891092908E-4</v>
      </c>
    </row>
    <row r="7679" spans="1:19" x14ac:dyDescent="0.25">
      <c r="A7679">
        <v>7677</v>
      </c>
      <c r="B7679">
        <v>177380.12080480001</v>
      </c>
      <c r="C7679">
        <v>159236.99319150599</v>
      </c>
      <c r="D7679">
        <v>186440.35314799999</v>
      </c>
      <c r="E7679">
        <v>80364.178767699996</v>
      </c>
      <c r="F7679">
        <f t="shared" si="1666"/>
        <v>603421.64591200592</v>
      </c>
      <c r="G7679">
        <f t="shared" si="1667"/>
        <v>320</v>
      </c>
      <c r="H7679" t="str">
        <f t="shared" si="1669"/>
        <v>Day320</v>
      </c>
      <c r="I7679">
        <f t="shared" si="1668"/>
        <v>20</v>
      </c>
      <c r="J7679" t="str">
        <f t="shared" si="1670"/>
        <v>Hour20</v>
      </c>
      <c r="K7679">
        <f t="shared" si="1671"/>
        <v>11</v>
      </c>
      <c r="L7679" t="str">
        <f t="shared" si="1672"/>
        <v>Winter</v>
      </c>
      <c r="M7679">
        <f t="shared" si="1673"/>
        <v>2761</v>
      </c>
      <c r="N7679" t="e">
        <f t="shared" si="1674"/>
        <v>#N/A</v>
      </c>
      <c r="O7679" t="str">
        <f t="shared" si="1675"/>
        <v>Winter</v>
      </c>
      <c r="P7679">
        <f t="shared" si="1676"/>
        <v>1.234943557624945E-4</v>
      </c>
      <c r="Q7679">
        <f t="shared" si="1677"/>
        <v>1.1011881502774888E-4</v>
      </c>
      <c r="R7679">
        <f t="shared" si="1678"/>
        <v>1.2974220764911464E-4</v>
      </c>
      <c r="S7679">
        <f t="shared" si="1679"/>
        <v>1.1248983643193751E-4</v>
      </c>
    </row>
    <row r="7680" spans="1:19" x14ac:dyDescent="0.25">
      <c r="A7680">
        <v>7678</v>
      </c>
      <c r="B7680">
        <v>160902.88140360001</v>
      </c>
      <c r="C7680">
        <v>157106.921285761</v>
      </c>
      <c r="D7680">
        <v>181015.32767900001</v>
      </c>
      <c r="E7680">
        <v>63810.178626499997</v>
      </c>
      <c r="F7680">
        <f t="shared" si="1666"/>
        <v>562835.30899486097</v>
      </c>
      <c r="G7680">
        <f t="shared" si="1667"/>
        <v>320</v>
      </c>
      <c r="H7680" t="str">
        <f t="shared" si="1669"/>
        <v>Day320</v>
      </c>
      <c r="I7680">
        <f t="shared" si="1668"/>
        <v>21</v>
      </c>
      <c r="J7680" t="str">
        <f t="shared" si="1670"/>
        <v>Hour21</v>
      </c>
      <c r="K7680">
        <f t="shared" si="1671"/>
        <v>11</v>
      </c>
      <c r="L7680" t="str">
        <f t="shared" si="1672"/>
        <v>Winter</v>
      </c>
      <c r="M7680">
        <f t="shared" si="1673"/>
        <v>2761</v>
      </c>
      <c r="N7680" t="e">
        <f t="shared" si="1674"/>
        <v>#N/A</v>
      </c>
      <c r="O7680" t="str">
        <f t="shared" si="1675"/>
        <v>Winter</v>
      </c>
      <c r="P7680">
        <f t="shared" si="1676"/>
        <v>1.1990092754817734E-4</v>
      </c>
      <c r="Q7680">
        <f t="shared" si="1677"/>
        <v>9.9889629989672292E-5</v>
      </c>
      <c r="R7680">
        <f t="shared" si="1678"/>
        <v>1.2800667983008362E-4</v>
      </c>
      <c r="S7680">
        <f t="shared" si="1679"/>
        <v>8.9318358831692347E-5</v>
      </c>
    </row>
    <row r="7681" spans="1:19" x14ac:dyDescent="0.25">
      <c r="A7681">
        <v>7679</v>
      </c>
      <c r="B7681">
        <v>149506.73446420001</v>
      </c>
      <c r="C7681">
        <v>150829.958079495</v>
      </c>
      <c r="D7681">
        <v>169430.61162499999</v>
      </c>
      <c r="E7681">
        <v>46105.185316700001</v>
      </c>
      <c r="F7681">
        <f t="shared" si="1666"/>
        <v>515872.48948539502</v>
      </c>
      <c r="G7681">
        <f t="shared" si="1667"/>
        <v>320</v>
      </c>
      <c r="H7681" t="str">
        <f t="shared" si="1669"/>
        <v>Day320</v>
      </c>
      <c r="I7681">
        <f t="shared" si="1668"/>
        <v>22</v>
      </c>
      <c r="J7681" t="str">
        <f t="shared" si="1670"/>
        <v>Hour22</v>
      </c>
      <c r="K7681">
        <f t="shared" si="1671"/>
        <v>11</v>
      </c>
      <c r="L7681" t="str">
        <f t="shared" si="1672"/>
        <v>Winter</v>
      </c>
      <c r="M7681">
        <f t="shared" si="1673"/>
        <v>2761</v>
      </c>
      <c r="N7681" t="e">
        <f t="shared" si="1674"/>
        <v>#N/A</v>
      </c>
      <c r="O7681" t="str">
        <f t="shared" si="1675"/>
        <v>Winter</v>
      </c>
      <c r="P7681">
        <f t="shared" si="1676"/>
        <v>1.1222744366111087E-4</v>
      </c>
      <c r="Q7681">
        <f t="shared" si="1677"/>
        <v>9.2814822558292553E-5</v>
      </c>
      <c r="R7681">
        <f t="shared" si="1678"/>
        <v>1.2289237160690715E-4</v>
      </c>
      <c r="S7681">
        <f t="shared" si="1679"/>
        <v>6.4535777437997732E-5</v>
      </c>
    </row>
    <row r="7682" spans="1:19" x14ac:dyDescent="0.25">
      <c r="A7682">
        <v>7680</v>
      </c>
      <c r="B7682">
        <v>143392.83226349999</v>
      </c>
      <c r="C7682">
        <v>144592.61503542899</v>
      </c>
      <c r="D7682">
        <v>155933.70107780001</v>
      </c>
      <c r="E7682">
        <v>35243.395184599998</v>
      </c>
      <c r="F7682">
        <f t="shared" si="1666"/>
        <v>479162.54356132902</v>
      </c>
      <c r="G7682">
        <f t="shared" si="1667"/>
        <v>320</v>
      </c>
      <c r="H7682" t="str">
        <f t="shared" si="1669"/>
        <v>Day320</v>
      </c>
      <c r="I7682">
        <f t="shared" si="1668"/>
        <v>23</v>
      </c>
      <c r="J7682" t="str">
        <f t="shared" si="1670"/>
        <v>Hour23</v>
      </c>
      <c r="K7682">
        <f t="shared" si="1671"/>
        <v>11</v>
      </c>
      <c r="L7682" t="str">
        <f t="shared" si="1672"/>
        <v>Winter</v>
      </c>
      <c r="M7682">
        <f t="shared" si="1673"/>
        <v>2761</v>
      </c>
      <c r="N7682" t="e">
        <f t="shared" si="1674"/>
        <v>#N/A</v>
      </c>
      <c r="O7682" t="str">
        <f t="shared" si="1675"/>
        <v>Winter</v>
      </c>
      <c r="P7682">
        <f t="shared" si="1676"/>
        <v>1.0328736044056824E-4</v>
      </c>
      <c r="Q7682">
        <f t="shared" si="1677"/>
        <v>8.9019269468792043E-5</v>
      </c>
      <c r="R7682">
        <f t="shared" si="1678"/>
        <v>1.1781034487315229E-4</v>
      </c>
      <c r="S7682">
        <f t="shared" si="1679"/>
        <v>4.9331976266211921E-5</v>
      </c>
    </row>
    <row r="7683" spans="1:19" x14ac:dyDescent="0.25">
      <c r="A7683">
        <v>7681</v>
      </c>
      <c r="B7683">
        <v>137104.05252669999</v>
      </c>
      <c r="C7683">
        <v>135518.161511624</v>
      </c>
      <c r="D7683">
        <v>154878.10851260001</v>
      </c>
      <c r="E7683">
        <v>24770.938488399999</v>
      </c>
      <c r="F7683">
        <f t="shared" ref="F7683:F7746" si="1680">SUM(B7683:E7683)</f>
        <v>452271.26103932399</v>
      </c>
      <c r="G7683">
        <f t="shared" ref="G7683:G7746" si="1681">CEILING(A7683/24,1)</f>
        <v>321</v>
      </c>
      <c r="H7683" t="str">
        <f t="shared" si="1669"/>
        <v>Day321</v>
      </c>
      <c r="I7683">
        <f t="shared" ref="I7683:I7746" si="1682">A7683-(G7683-1)*24-1</f>
        <v>0</v>
      </c>
      <c r="J7683" t="str">
        <f t="shared" si="1670"/>
        <v>Hour0</v>
      </c>
      <c r="K7683">
        <f t="shared" si="1671"/>
        <v>11</v>
      </c>
      <c r="L7683" t="str">
        <f t="shared" si="1672"/>
        <v>Winter</v>
      </c>
      <c r="M7683">
        <f t="shared" si="1673"/>
        <v>65</v>
      </c>
      <c r="N7683">
        <f t="shared" si="1674"/>
        <v>700116.506624887</v>
      </c>
      <c r="O7683" t="str">
        <f t="shared" si="1675"/>
        <v>Winter</v>
      </c>
      <c r="P7683">
        <f t="shared" si="1676"/>
        <v>1.0258815706755396E-4</v>
      </c>
      <c r="Q7683">
        <f t="shared" si="1677"/>
        <v>8.5115151186287218E-5</v>
      </c>
      <c r="R7683">
        <f t="shared" si="1678"/>
        <v>1.1041671347010374E-4</v>
      </c>
      <c r="S7683">
        <f t="shared" si="1679"/>
        <v>3.4673144945340301E-5</v>
      </c>
    </row>
    <row r="7684" spans="1:19" x14ac:dyDescent="0.25">
      <c r="A7684">
        <v>7682</v>
      </c>
      <c r="B7684">
        <v>132764.82331149999</v>
      </c>
      <c r="C7684">
        <v>131784.49632172301</v>
      </c>
      <c r="D7684">
        <v>155720.58443449999</v>
      </c>
      <c r="E7684">
        <v>19364.9006591</v>
      </c>
      <c r="F7684">
        <f t="shared" si="1680"/>
        <v>439634.80472682294</v>
      </c>
      <c r="G7684">
        <f t="shared" si="1681"/>
        <v>321</v>
      </c>
      <c r="H7684" t="str">
        <f t="shared" ref="H7684:H7747" si="1683">CONCATENATE("Day",G7684)</f>
        <v>Day321</v>
      </c>
      <c r="I7684">
        <f t="shared" si="1682"/>
        <v>1</v>
      </c>
      <c r="J7684" t="str">
        <f t="shared" ref="J7684:J7747" si="1684">CONCATENATE("Hour",I7684)</f>
        <v>Hour1</v>
      </c>
      <c r="K7684">
        <f t="shared" ref="K7684:K7747" si="1685">MONTH(G7684)</f>
        <v>11</v>
      </c>
      <c r="L7684" t="str">
        <f t="shared" ref="L7684:L7747" si="1686">IF(AND(K7684&gt;=3,K7684&lt;=5),"Spring",IF(AND(K7684&gt;=6,K7684&lt;=8),"Summer",IF(AND(K7684&gt;=9,K7684&lt;=10),"Fall","Winter")))</f>
        <v>Winter</v>
      </c>
      <c r="M7684">
        <f t="shared" ref="M7684:M7747" si="1687">COUNTIFS($L$3:$L$8762,L7684,$N$3:$N$8762,"&gt;"&amp;N7684+1)+1</f>
        <v>2761</v>
      </c>
      <c r="N7684" t="e">
        <f t="shared" ref="N7684:N7747" si="1688">IF(G7684=G7683,NA(),_xlfn.MAXIFS($F$3:$F$8762,$G$3:$G$8762,G7684))</f>
        <v>#N/A</v>
      </c>
      <c r="O7684" t="str">
        <f t="shared" ref="O7684:O7747" si="1689">IF(G7684=G7683,O7683,IF(AND(OR(L7684="Winter",L7684="Summer"),M7684&lt;=5),CONCATENATE(L7684," Peak ",M7684),L7684))</f>
        <v>Winter</v>
      </c>
      <c r="P7684">
        <f t="shared" ref="P7684:P7747" si="1690">D7684/SUM($D$3:$D$8762)</f>
        <v>1.0314619624450115E-4</v>
      </c>
      <c r="Q7684">
        <f t="shared" ref="Q7684:Q7747" si="1691">B7684/SUM($B$3:$B$8762)</f>
        <v>8.2421327452581193E-5</v>
      </c>
      <c r="R7684">
        <f t="shared" ref="R7684:R7747" si="1692">C7684/SUM($C$3:$C$8762)</f>
        <v>1.0737461907575766E-4</v>
      </c>
      <c r="S7684">
        <f t="shared" ref="S7684:S7747" si="1693">E7684/SUM($E$3:$E$8762)</f>
        <v>2.7106038300467311E-5</v>
      </c>
    </row>
    <row r="7685" spans="1:19" x14ac:dyDescent="0.25">
      <c r="A7685">
        <v>7683</v>
      </c>
      <c r="B7685">
        <v>129680.6064968</v>
      </c>
      <c r="C7685">
        <v>130956.82867970099</v>
      </c>
      <c r="D7685">
        <v>157845.70681480001</v>
      </c>
      <c r="E7685">
        <v>15421.820701799999</v>
      </c>
      <c r="F7685">
        <f t="shared" si="1680"/>
        <v>433904.96269310097</v>
      </c>
      <c r="G7685">
        <f t="shared" si="1681"/>
        <v>321</v>
      </c>
      <c r="H7685" t="str">
        <f t="shared" si="1683"/>
        <v>Day321</v>
      </c>
      <c r="I7685">
        <f t="shared" si="1682"/>
        <v>2</v>
      </c>
      <c r="J7685" t="str">
        <f t="shared" si="1684"/>
        <v>Hour2</v>
      </c>
      <c r="K7685">
        <f t="shared" si="1685"/>
        <v>11</v>
      </c>
      <c r="L7685" t="str">
        <f t="shared" si="1686"/>
        <v>Winter</v>
      </c>
      <c r="M7685">
        <f t="shared" si="1687"/>
        <v>2761</v>
      </c>
      <c r="N7685" t="e">
        <f t="shared" si="1688"/>
        <v>#N/A</v>
      </c>
      <c r="O7685" t="str">
        <f t="shared" si="1689"/>
        <v>Winter</v>
      </c>
      <c r="P7685">
        <f t="shared" si="1690"/>
        <v>1.045538347457181E-4</v>
      </c>
      <c r="Q7685">
        <f t="shared" si="1691"/>
        <v>8.0506624162367669E-5</v>
      </c>
      <c r="R7685">
        <f t="shared" si="1692"/>
        <v>1.0670025676255743E-4</v>
      </c>
      <c r="S7685">
        <f t="shared" si="1693"/>
        <v>2.1586708342316819E-5</v>
      </c>
    </row>
    <row r="7686" spans="1:19" x14ac:dyDescent="0.25">
      <c r="A7686">
        <v>7684</v>
      </c>
      <c r="B7686">
        <v>129783.779518</v>
      </c>
      <c r="C7686">
        <v>128752.867578185</v>
      </c>
      <c r="D7686">
        <v>164443.34417339999</v>
      </c>
      <c r="E7686">
        <v>15483.5907974</v>
      </c>
      <c r="F7686">
        <f t="shared" si="1680"/>
        <v>438463.58206698496</v>
      </c>
      <c r="G7686">
        <f t="shared" si="1681"/>
        <v>321</v>
      </c>
      <c r="H7686" t="str">
        <f t="shared" si="1683"/>
        <v>Day321</v>
      </c>
      <c r="I7686">
        <f t="shared" si="1682"/>
        <v>3</v>
      </c>
      <c r="J7686" t="str">
        <f t="shared" si="1684"/>
        <v>Hour3</v>
      </c>
      <c r="K7686">
        <f t="shared" si="1685"/>
        <v>11</v>
      </c>
      <c r="L7686" t="str">
        <f t="shared" si="1686"/>
        <v>Winter</v>
      </c>
      <c r="M7686">
        <f t="shared" si="1687"/>
        <v>2761</v>
      </c>
      <c r="N7686" t="e">
        <f t="shared" si="1688"/>
        <v>#N/A</v>
      </c>
      <c r="O7686" t="str">
        <f t="shared" si="1689"/>
        <v>Winter</v>
      </c>
      <c r="P7686">
        <f t="shared" si="1690"/>
        <v>1.0892397758978411E-4</v>
      </c>
      <c r="Q7686">
        <f t="shared" si="1691"/>
        <v>8.0570674692865836E-5</v>
      </c>
      <c r="R7686">
        <f t="shared" si="1692"/>
        <v>1.0490452592669842E-4</v>
      </c>
      <c r="S7686">
        <f t="shared" si="1693"/>
        <v>2.1673171092972364E-5</v>
      </c>
    </row>
    <row r="7687" spans="1:19" x14ac:dyDescent="0.25">
      <c r="A7687">
        <v>7685</v>
      </c>
      <c r="B7687">
        <v>133870.2638131</v>
      </c>
      <c r="C7687">
        <v>129450.9397876</v>
      </c>
      <c r="D7687">
        <v>176243.51798850001</v>
      </c>
      <c r="E7687">
        <v>14508.627301300001</v>
      </c>
      <c r="F7687">
        <f t="shared" si="1680"/>
        <v>454073.34889050003</v>
      </c>
      <c r="G7687">
        <f t="shared" si="1681"/>
        <v>321</v>
      </c>
      <c r="H7687" t="str">
        <f t="shared" si="1683"/>
        <v>Day321</v>
      </c>
      <c r="I7687">
        <f t="shared" si="1682"/>
        <v>4</v>
      </c>
      <c r="J7687" t="str">
        <f t="shared" si="1684"/>
        <v>Hour4</v>
      </c>
      <c r="K7687">
        <f t="shared" si="1685"/>
        <v>11</v>
      </c>
      <c r="L7687" t="str">
        <f t="shared" si="1686"/>
        <v>Winter</v>
      </c>
      <c r="M7687">
        <f t="shared" si="1687"/>
        <v>2761</v>
      </c>
      <c r="N7687" t="e">
        <f t="shared" si="1688"/>
        <v>#N/A</v>
      </c>
      <c r="O7687" t="str">
        <f t="shared" si="1689"/>
        <v>Winter</v>
      </c>
      <c r="P7687">
        <f t="shared" si="1690"/>
        <v>1.1674017638245875E-4</v>
      </c>
      <c r="Q7687">
        <f t="shared" si="1691"/>
        <v>8.310759261897958E-5</v>
      </c>
      <c r="R7687">
        <f t="shared" si="1692"/>
        <v>1.0547329721365103E-4</v>
      </c>
      <c r="S7687">
        <f t="shared" si="1693"/>
        <v>2.0308465002707695E-5</v>
      </c>
    </row>
    <row r="7688" spans="1:19" x14ac:dyDescent="0.25">
      <c r="A7688">
        <v>7686</v>
      </c>
      <c r="B7688">
        <v>147834.0237093</v>
      </c>
      <c r="C7688">
        <v>136640.899643724</v>
      </c>
      <c r="D7688">
        <v>190382.5280891</v>
      </c>
      <c r="E7688">
        <v>21610.1977677</v>
      </c>
      <c r="F7688">
        <f t="shared" si="1680"/>
        <v>496467.64920982398</v>
      </c>
      <c r="G7688">
        <f t="shared" si="1681"/>
        <v>321</v>
      </c>
      <c r="H7688" t="str">
        <f t="shared" si="1683"/>
        <v>Day321</v>
      </c>
      <c r="I7688">
        <f t="shared" si="1682"/>
        <v>5</v>
      </c>
      <c r="J7688" t="str">
        <f t="shared" si="1684"/>
        <v>Hour5</v>
      </c>
      <c r="K7688">
        <f t="shared" si="1685"/>
        <v>11</v>
      </c>
      <c r="L7688" t="str">
        <f t="shared" si="1686"/>
        <v>Winter</v>
      </c>
      <c r="M7688">
        <f t="shared" si="1687"/>
        <v>2761</v>
      </c>
      <c r="N7688" t="e">
        <f t="shared" si="1688"/>
        <v>#N/A</v>
      </c>
      <c r="O7688" t="str">
        <f t="shared" si="1689"/>
        <v>Winter</v>
      </c>
      <c r="P7688">
        <f t="shared" si="1690"/>
        <v>1.2610557348673756E-4</v>
      </c>
      <c r="Q7688">
        <f t="shared" si="1691"/>
        <v>9.1776392065754655E-5</v>
      </c>
      <c r="R7688">
        <f t="shared" si="1692"/>
        <v>1.1133149163157851E-4</v>
      </c>
      <c r="S7688">
        <f t="shared" si="1693"/>
        <v>3.0248895085174859E-5</v>
      </c>
    </row>
    <row r="7689" spans="1:19" x14ac:dyDescent="0.25">
      <c r="A7689">
        <v>7687</v>
      </c>
      <c r="B7689">
        <v>159908.41516040001</v>
      </c>
      <c r="C7689">
        <v>137749.70291055401</v>
      </c>
      <c r="D7689">
        <v>218037.26050989999</v>
      </c>
      <c r="E7689">
        <v>35640.200980000001</v>
      </c>
      <c r="F7689">
        <f t="shared" si="1680"/>
        <v>551335.57956085401</v>
      </c>
      <c r="G7689">
        <f t="shared" si="1681"/>
        <v>321</v>
      </c>
      <c r="H7689" t="str">
        <f t="shared" si="1683"/>
        <v>Day321</v>
      </c>
      <c r="I7689">
        <f t="shared" si="1682"/>
        <v>6</v>
      </c>
      <c r="J7689" t="str">
        <f t="shared" si="1684"/>
        <v>Hour6</v>
      </c>
      <c r="K7689">
        <f t="shared" si="1685"/>
        <v>11</v>
      </c>
      <c r="L7689" t="str">
        <f t="shared" si="1686"/>
        <v>Winter</v>
      </c>
      <c r="M7689">
        <f t="shared" si="1687"/>
        <v>2761</v>
      </c>
      <c r="N7689" t="e">
        <f t="shared" si="1688"/>
        <v>#N/A</v>
      </c>
      <c r="O7689" t="str">
        <f t="shared" si="1689"/>
        <v>Winter</v>
      </c>
      <c r="P7689">
        <f t="shared" si="1690"/>
        <v>1.4442351435321838E-4</v>
      </c>
      <c r="Q7689">
        <f t="shared" si="1691"/>
        <v>9.9272258416186935E-5</v>
      </c>
      <c r="R7689">
        <f t="shared" si="1692"/>
        <v>1.1223491602313347E-4</v>
      </c>
      <c r="S7689">
        <f t="shared" si="1693"/>
        <v>4.9887405559514566E-5</v>
      </c>
    </row>
    <row r="7690" spans="1:19" x14ac:dyDescent="0.25">
      <c r="A7690">
        <v>7688</v>
      </c>
      <c r="B7690">
        <v>174386.77517169999</v>
      </c>
      <c r="C7690">
        <v>149091.400786593</v>
      </c>
      <c r="D7690">
        <v>203419.37824620001</v>
      </c>
      <c r="E7690">
        <v>57213.525768699998</v>
      </c>
      <c r="F7690">
        <f t="shared" si="1680"/>
        <v>584111.07997319312</v>
      </c>
      <c r="G7690">
        <f t="shared" si="1681"/>
        <v>321</v>
      </c>
      <c r="H7690" t="str">
        <f t="shared" si="1683"/>
        <v>Day321</v>
      </c>
      <c r="I7690">
        <f t="shared" si="1682"/>
        <v>7</v>
      </c>
      <c r="J7690" t="str">
        <f t="shared" si="1684"/>
        <v>Hour7</v>
      </c>
      <c r="K7690">
        <f t="shared" si="1685"/>
        <v>11</v>
      </c>
      <c r="L7690" t="str">
        <f t="shared" si="1686"/>
        <v>Winter</v>
      </c>
      <c r="M7690">
        <f t="shared" si="1687"/>
        <v>2761</v>
      </c>
      <c r="N7690" t="e">
        <f t="shared" si="1688"/>
        <v>#N/A</v>
      </c>
      <c r="O7690" t="str">
        <f t="shared" si="1689"/>
        <v>Winter</v>
      </c>
      <c r="P7690">
        <f t="shared" si="1690"/>
        <v>1.3474092191930145E-4</v>
      </c>
      <c r="Q7690">
        <f t="shared" si="1691"/>
        <v>1.0826052520028734E-4</v>
      </c>
      <c r="R7690">
        <f t="shared" si="1692"/>
        <v>1.2147583982754668E-4</v>
      </c>
      <c r="S7690">
        <f t="shared" si="1693"/>
        <v>8.008468765691214E-5</v>
      </c>
    </row>
    <row r="7691" spans="1:19" x14ac:dyDescent="0.25">
      <c r="A7691">
        <v>7689</v>
      </c>
      <c r="B7691">
        <v>175616.52947139999</v>
      </c>
      <c r="C7691">
        <v>156897.43888725201</v>
      </c>
      <c r="D7691">
        <v>187823.05290000001</v>
      </c>
      <c r="E7691">
        <v>64258.272160200002</v>
      </c>
      <c r="F7691">
        <f t="shared" si="1680"/>
        <v>584595.29341885203</v>
      </c>
      <c r="G7691">
        <f t="shared" si="1681"/>
        <v>321</v>
      </c>
      <c r="H7691" t="str">
        <f t="shared" si="1683"/>
        <v>Day321</v>
      </c>
      <c r="I7691">
        <f t="shared" si="1682"/>
        <v>8</v>
      </c>
      <c r="J7691" t="str">
        <f t="shared" si="1684"/>
        <v>Hour8</v>
      </c>
      <c r="K7691">
        <f t="shared" si="1685"/>
        <v>11</v>
      </c>
      <c r="L7691" t="str">
        <f t="shared" si="1686"/>
        <v>Winter</v>
      </c>
      <c r="M7691">
        <f t="shared" si="1687"/>
        <v>2761</v>
      </c>
      <c r="N7691" t="e">
        <f t="shared" si="1688"/>
        <v>#N/A</v>
      </c>
      <c r="O7691" t="str">
        <f t="shared" si="1689"/>
        <v>Winter</v>
      </c>
      <c r="P7691">
        <f t="shared" si="1690"/>
        <v>1.2441022838450489E-4</v>
      </c>
      <c r="Q7691">
        <f t="shared" si="1691"/>
        <v>1.09023965238798E-4</v>
      </c>
      <c r="R7691">
        <f t="shared" si="1692"/>
        <v>1.2783599895812379E-4</v>
      </c>
      <c r="S7691">
        <f t="shared" si="1693"/>
        <v>8.9945578185949985E-5</v>
      </c>
    </row>
    <row r="7692" spans="1:19" x14ac:dyDescent="0.25">
      <c r="A7692">
        <v>7690</v>
      </c>
      <c r="B7692">
        <v>175545.1720277</v>
      </c>
      <c r="C7692">
        <v>160859.928234463</v>
      </c>
      <c r="D7692">
        <v>175134.03698400001</v>
      </c>
      <c r="E7692">
        <v>62237.241344000002</v>
      </c>
      <c r="F7692">
        <f t="shared" si="1680"/>
        <v>573776.37859016296</v>
      </c>
      <c r="G7692">
        <f t="shared" si="1681"/>
        <v>321</v>
      </c>
      <c r="H7692" t="str">
        <f t="shared" si="1683"/>
        <v>Day321</v>
      </c>
      <c r="I7692">
        <f t="shared" si="1682"/>
        <v>9</v>
      </c>
      <c r="J7692" t="str">
        <f t="shared" si="1684"/>
        <v>Hour9</v>
      </c>
      <c r="K7692">
        <f t="shared" si="1685"/>
        <v>11</v>
      </c>
      <c r="L7692" t="str">
        <f t="shared" si="1686"/>
        <v>Winter</v>
      </c>
      <c r="M7692">
        <f t="shared" si="1687"/>
        <v>2761</v>
      </c>
      <c r="N7692" t="e">
        <f t="shared" si="1688"/>
        <v>#N/A</v>
      </c>
      <c r="O7692" t="str">
        <f t="shared" si="1689"/>
        <v>Winter</v>
      </c>
      <c r="P7692">
        <f t="shared" si="1690"/>
        <v>1.1600527838656895E-4</v>
      </c>
      <c r="Q7692">
        <f t="shared" si="1691"/>
        <v>1.0897966604051129E-4</v>
      </c>
      <c r="R7692">
        <f t="shared" si="1692"/>
        <v>1.3106453339217311E-4</v>
      </c>
      <c r="S7692">
        <f t="shared" si="1693"/>
        <v>8.7116638359470763E-5</v>
      </c>
    </row>
    <row r="7693" spans="1:19" x14ac:dyDescent="0.25">
      <c r="A7693">
        <v>7691</v>
      </c>
      <c r="B7693">
        <v>172613.73983579999</v>
      </c>
      <c r="C7693">
        <v>158361.116517246</v>
      </c>
      <c r="D7693">
        <v>171368.195423</v>
      </c>
      <c r="E7693">
        <v>67338.626838299999</v>
      </c>
      <c r="F7693">
        <f t="shared" si="1680"/>
        <v>569681.67861434608</v>
      </c>
      <c r="G7693">
        <f t="shared" si="1681"/>
        <v>321</v>
      </c>
      <c r="H7693" t="str">
        <f t="shared" si="1683"/>
        <v>Day321</v>
      </c>
      <c r="I7693">
        <f t="shared" si="1682"/>
        <v>10</v>
      </c>
      <c r="J7693" t="str">
        <f t="shared" si="1684"/>
        <v>Hour10</v>
      </c>
      <c r="K7693">
        <f t="shared" si="1685"/>
        <v>11</v>
      </c>
      <c r="L7693" t="str">
        <f t="shared" si="1686"/>
        <v>Winter</v>
      </c>
      <c r="M7693">
        <f t="shared" si="1687"/>
        <v>2761</v>
      </c>
      <c r="N7693" t="e">
        <f t="shared" si="1688"/>
        <v>#N/A</v>
      </c>
      <c r="O7693" t="str">
        <f t="shared" si="1689"/>
        <v>Winter</v>
      </c>
      <c r="P7693">
        <f t="shared" si="1690"/>
        <v>1.1351086036157116E-4</v>
      </c>
      <c r="Q7693">
        <f t="shared" si="1691"/>
        <v>1.0715981250877613E-4</v>
      </c>
      <c r="R7693">
        <f t="shared" si="1692"/>
        <v>1.2902856585602835E-4</v>
      </c>
      <c r="S7693">
        <f t="shared" si="1693"/>
        <v>9.4257307605763224E-5</v>
      </c>
    </row>
    <row r="7694" spans="1:19" x14ac:dyDescent="0.25">
      <c r="A7694">
        <v>7692</v>
      </c>
      <c r="B7694">
        <v>172955.0830524</v>
      </c>
      <c r="C7694">
        <v>159529.28225818</v>
      </c>
      <c r="D7694">
        <v>158508.15883</v>
      </c>
      <c r="E7694">
        <v>79440.597785100006</v>
      </c>
      <c r="F7694">
        <f t="shared" si="1680"/>
        <v>570433.12192567997</v>
      </c>
      <c r="G7694">
        <f t="shared" si="1681"/>
        <v>321</v>
      </c>
      <c r="H7694" t="str">
        <f t="shared" si="1683"/>
        <v>Day321</v>
      </c>
      <c r="I7694">
        <f t="shared" si="1682"/>
        <v>11</v>
      </c>
      <c r="J7694" t="str">
        <f t="shared" si="1684"/>
        <v>Hour11</v>
      </c>
      <c r="K7694">
        <f t="shared" si="1685"/>
        <v>11</v>
      </c>
      <c r="L7694" t="str">
        <f t="shared" si="1686"/>
        <v>Winter</v>
      </c>
      <c r="M7694">
        <f t="shared" si="1687"/>
        <v>2761</v>
      </c>
      <c r="N7694" t="e">
        <f t="shared" si="1688"/>
        <v>#N/A</v>
      </c>
      <c r="O7694" t="str">
        <f t="shared" si="1689"/>
        <v>Winter</v>
      </c>
      <c r="P7694">
        <f t="shared" si="1690"/>
        <v>1.049926296925167E-4</v>
      </c>
      <c r="Q7694">
        <f t="shared" si="1691"/>
        <v>1.0737172075621225E-4</v>
      </c>
      <c r="R7694">
        <f t="shared" si="1692"/>
        <v>1.2998035726511736E-4</v>
      </c>
      <c r="S7694">
        <f t="shared" si="1693"/>
        <v>1.1119705306430509E-4</v>
      </c>
    </row>
    <row r="7695" spans="1:19" x14ac:dyDescent="0.25">
      <c r="A7695">
        <v>7693</v>
      </c>
      <c r="B7695">
        <v>173005.87572410001</v>
      </c>
      <c r="C7695">
        <v>160037.88565392001</v>
      </c>
      <c r="D7695">
        <v>148435.72306300001</v>
      </c>
      <c r="E7695">
        <v>88667.148742200006</v>
      </c>
      <c r="F7695">
        <f t="shared" si="1680"/>
        <v>570146.63318322005</v>
      </c>
      <c r="G7695">
        <f t="shared" si="1681"/>
        <v>321</v>
      </c>
      <c r="H7695" t="str">
        <f t="shared" si="1683"/>
        <v>Day321</v>
      </c>
      <c r="I7695">
        <f t="shared" si="1682"/>
        <v>12</v>
      </c>
      <c r="J7695" t="str">
        <f t="shared" si="1684"/>
        <v>Hour12</v>
      </c>
      <c r="K7695">
        <f t="shared" si="1685"/>
        <v>11</v>
      </c>
      <c r="L7695" t="str">
        <f t="shared" si="1686"/>
        <v>Winter</v>
      </c>
      <c r="M7695">
        <f t="shared" si="1687"/>
        <v>2761</v>
      </c>
      <c r="N7695" t="e">
        <f t="shared" si="1688"/>
        <v>#N/A</v>
      </c>
      <c r="O7695" t="str">
        <f t="shared" si="1689"/>
        <v>Winter</v>
      </c>
      <c r="P7695">
        <f t="shared" si="1690"/>
        <v>9.8320849978511613E-5</v>
      </c>
      <c r="Q7695">
        <f t="shared" si="1691"/>
        <v>1.0740325320074054E-4</v>
      </c>
      <c r="R7695">
        <f t="shared" si="1692"/>
        <v>1.3039475423443081E-4</v>
      </c>
      <c r="S7695">
        <f t="shared" si="1693"/>
        <v>1.2411192662999213E-4</v>
      </c>
    </row>
    <row r="7696" spans="1:19" x14ac:dyDescent="0.25">
      <c r="A7696">
        <v>7694</v>
      </c>
      <c r="B7696">
        <v>173261.21253630001</v>
      </c>
      <c r="C7696">
        <v>161495.01471348401</v>
      </c>
      <c r="D7696">
        <v>140342.89316000001</v>
      </c>
      <c r="E7696">
        <v>92120.893478999904</v>
      </c>
      <c r="F7696">
        <f t="shared" si="1680"/>
        <v>567220.01388878399</v>
      </c>
      <c r="G7696">
        <f t="shared" si="1681"/>
        <v>321</v>
      </c>
      <c r="H7696" t="str">
        <f t="shared" si="1683"/>
        <v>Day321</v>
      </c>
      <c r="I7696">
        <f t="shared" si="1682"/>
        <v>13</v>
      </c>
      <c r="J7696" t="str">
        <f t="shared" si="1684"/>
        <v>Hour13</v>
      </c>
      <c r="K7696">
        <f t="shared" si="1685"/>
        <v>11</v>
      </c>
      <c r="L7696" t="str">
        <f t="shared" si="1686"/>
        <v>Winter</v>
      </c>
      <c r="M7696">
        <f t="shared" si="1687"/>
        <v>2761</v>
      </c>
      <c r="N7696" t="e">
        <f t="shared" si="1688"/>
        <v>#N/A</v>
      </c>
      <c r="O7696" t="str">
        <f t="shared" si="1689"/>
        <v>Winter</v>
      </c>
      <c r="P7696">
        <f t="shared" si="1690"/>
        <v>9.2960321539836766E-5</v>
      </c>
      <c r="Q7696">
        <f t="shared" si="1691"/>
        <v>1.075617680730095E-4</v>
      </c>
      <c r="R7696">
        <f t="shared" si="1692"/>
        <v>1.3158198552553003E-4</v>
      </c>
      <c r="S7696">
        <f t="shared" si="1693"/>
        <v>1.289463091431677E-4</v>
      </c>
    </row>
    <row r="7697" spans="1:19" x14ac:dyDescent="0.25">
      <c r="A7697">
        <v>7695</v>
      </c>
      <c r="B7697">
        <v>171966.83468619999</v>
      </c>
      <c r="C7697">
        <v>160264.177683847</v>
      </c>
      <c r="D7697">
        <v>135916.92257900001</v>
      </c>
      <c r="E7697">
        <v>103191.52209100001</v>
      </c>
      <c r="F7697">
        <f t="shared" si="1680"/>
        <v>571339.45704004704</v>
      </c>
      <c r="G7697">
        <f t="shared" si="1681"/>
        <v>321</v>
      </c>
      <c r="H7697" t="str">
        <f t="shared" si="1683"/>
        <v>Day321</v>
      </c>
      <c r="I7697">
        <f t="shared" si="1682"/>
        <v>14</v>
      </c>
      <c r="J7697" t="str">
        <f t="shared" si="1684"/>
        <v>Hour14</v>
      </c>
      <c r="K7697">
        <f t="shared" si="1685"/>
        <v>11</v>
      </c>
      <c r="L7697" t="str">
        <f t="shared" si="1686"/>
        <v>Winter</v>
      </c>
      <c r="M7697">
        <f t="shared" si="1687"/>
        <v>2761</v>
      </c>
      <c r="N7697" t="e">
        <f t="shared" si="1688"/>
        <v>#N/A</v>
      </c>
      <c r="O7697" t="str">
        <f t="shared" si="1689"/>
        <v>Winter</v>
      </c>
      <c r="P7697">
        <f t="shared" si="1690"/>
        <v>9.0028647273534222E-5</v>
      </c>
      <c r="Q7697">
        <f t="shared" si="1691"/>
        <v>1.0675820928409632E-4</v>
      </c>
      <c r="R7697">
        <f t="shared" si="1692"/>
        <v>1.3057913116185004E-4</v>
      </c>
      <c r="S7697">
        <f t="shared" si="1693"/>
        <v>1.4444243217781439E-4</v>
      </c>
    </row>
    <row r="7698" spans="1:19" x14ac:dyDescent="0.25">
      <c r="A7698">
        <v>7696</v>
      </c>
      <c r="B7698">
        <v>170346.33670879999</v>
      </c>
      <c r="C7698">
        <v>157401.936737524</v>
      </c>
      <c r="D7698">
        <v>135793.477931</v>
      </c>
      <c r="E7698">
        <v>133919.27540310001</v>
      </c>
      <c r="F7698">
        <f t="shared" si="1680"/>
        <v>597461.02678042394</v>
      </c>
      <c r="G7698">
        <f t="shared" si="1681"/>
        <v>321</v>
      </c>
      <c r="H7698" t="str">
        <f t="shared" si="1683"/>
        <v>Day321</v>
      </c>
      <c r="I7698">
        <f t="shared" si="1682"/>
        <v>15</v>
      </c>
      <c r="J7698" t="str">
        <f t="shared" si="1684"/>
        <v>Hour15</v>
      </c>
      <c r="K7698">
        <f t="shared" si="1685"/>
        <v>11</v>
      </c>
      <c r="L7698" t="str">
        <f t="shared" si="1686"/>
        <v>Winter</v>
      </c>
      <c r="M7698">
        <f t="shared" si="1687"/>
        <v>2761</v>
      </c>
      <c r="N7698" t="e">
        <f t="shared" si="1688"/>
        <v>#N/A</v>
      </c>
      <c r="O7698" t="str">
        <f t="shared" si="1689"/>
        <v>Winter</v>
      </c>
      <c r="P7698">
        <f t="shared" si="1690"/>
        <v>8.9946880011138053E-5</v>
      </c>
      <c r="Q7698">
        <f t="shared" si="1691"/>
        <v>1.0575219284766304E-4</v>
      </c>
      <c r="R7698">
        <f t="shared" si="1692"/>
        <v>1.2824705083455429E-4</v>
      </c>
      <c r="S7698">
        <f t="shared" si="1693"/>
        <v>1.87453634395043E-4</v>
      </c>
    </row>
    <row r="7699" spans="1:19" x14ac:dyDescent="0.25">
      <c r="A7699">
        <v>7697</v>
      </c>
      <c r="B7699">
        <v>170726.02883980001</v>
      </c>
      <c r="C7699">
        <v>154351.71767690399</v>
      </c>
      <c r="D7699">
        <v>148483.94376200001</v>
      </c>
      <c r="E7699">
        <v>173558.1010777</v>
      </c>
      <c r="F7699">
        <f t="shared" si="1680"/>
        <v>647119.79135640396</v>
      </c>
      <c r="G7699">
        <f t="shared" si="1681"/>
        <v>321</v>
      </c>
      <c r="H7699" t="str">
        <f t="shared" si="1683"/>
        <v>Day321</v>
      </c>
      <c r="I7699">
        <f t="shared" si="1682"/>
        <v>16</v>
      </c>
      <c r="J7699" t="str">
        <f t="shared" si="1684"/>
        <v>Hour16</v>
      </c>
      <c r="K7699">
        <f t="shared" si="1685"/>
        <v>11</v>
      </c>
      <c r="L7699" t="str">
        <f t="shared" si="1686"/>
        <v>Winter</v>
      </c>
      <c r="M7699">
        <f t="shared" si="1687"/>
        <v>2761</v>
      </c>
      <c r="N7699" t="e">
        <f t="shared" si="1688"/>
        <v>#N/A</v>
      </c>
      <c r="O7699" t="str">
        <f t="shared" si="1689"/>
        <v>Winter</v>
      </c>
      <c r="P7699">
        <f t="shared" si="1690"/>
        <v>9.8352790403730039E-5</v>
      </c>
      <c r="Q7699">
        <f t="shared" si="1691"/>
        <v>1.0598790836838417E-4</v>
      </c>
      <c r="R7699">
        <f t="shared" si="1692"/>
        <v>1.2576181077314275E-4</v>
      </c>
      <c r="S7699">
        <f t="shared" si="1693"/>
        <v>2.4293811871210278E-4</v>
      </c>
    </row>
    <row r="7700" spans="1:19" x14ac:dyDescent="0.25">
      <c r="A7700">
        <v>7698</v>
      </c>
      <c r="B7700">
        <v>171320.47569329999</v>
      </c>
      <c r="C7700">
        <v>150428.424452287</v>
      </c>
      <c r="D7700">
        <v>175808.75721000001</v>
      </c>
      <c r="E7700">
        <v>202558.8492693</v>
      </c>
      <c r="F7700">
        <f t="shared" si="1680"/>
        <v>700116.506624887</v>
      </c>
      <c r="G7700">
        <f t="shared" si="1681"/>
        <v>321</v>
      </c>
      <c r="H7700" t="str">
        <f t="shared" si="1683"/>
        <v>Day321</v>
      </c>
      <c r="I7700">
        <f t="shared" si="1682"/>
        <v>17</v>
      </c>
      <c r="J7700" t="str">
        <f t="shared" si="1684"/>
        <v>Hour17</v>
      </c>
      <c r="K7700">
        <f t="shared" si="1685"/>
        <v>11</v>
      </c>
      <c r="L7700" t="str">
        <f t="shared" si="1686"/>
        <v>Winter</v>
      </c>
      <c r="M7700">
        <f t="shared" si="1687"/>
        <v>2761</v>
      </c>
      <c r="N7700" t="e">
        <f t="shared" si="1688"/>
        <v>#N/A</v>
      </c>
      <c r="O7700" t="str">
        <f t="shared" si="1689"/>
        <v>Winter</v>
      </c>
      <c r="P7700">
        <f t="shared" si="1690"/>
        <v>1.1645219955048485E-4</v>
      </c>
      <c r="Q7700">
        <f t="shared" si="1691"/>
        <v>1.0635694511730165E-4</v>
      </c>
      <c r="R7700">
        <f t="shared" si="1692"/>
        <v>1.2256521233194726E-4</v>
      </c>
      <c r="S7700">
        <f t="shared" si="1693"/>
        <v>2.8353194385286404E-4</v>
      </c>
    </row>
    <row r="7701" spans="1:19" x14ac:dyDescent="0.25">
      <c r="A7701">
        <v>7699</v>
      </c>
      <c r="B7701">
        <v>169264.24127609999</v>
      </c>
      <c r="C7701">
        <v>150194.75506157699</v>
      </c>
      <c r="D7701">
        <v>187148.77974299999</v>
      </c>
      <c r="E7701">
        <v>164494.6780477</v>
      </c>
      <c r="F7701">
        <f t="shared" si="1680"/>
        <v>671102.45412837702</v>
      </c>
      <c r="G7701">
        <f t="shared" si="1681"/>
        <v>321</v>
      </c>
      <c r="H7701" t="str">
        <f t="shared" si="1683"/>
        <v>Day321</v>
      </c>
      <c r="I7701">
        <f t="shared" si="1682"/>
        <v>18</v>
      </c>
      <c r="J7701" t="str">
        <f t="shared" si="1684"/>
        <v>Hour18</v>
      </c>
      <c r="K7701">
        <f t="shared" si="1685"/>
        <v>11</v>
      </c>
      <c r="L7701" t="str">
        <f t="shared" si="1686"/>
        <v>Winter</v>
      </c>
      <c r="M7701">
        <f t="shared" si="1687"/>
        <v>2761</v>
      </c>
      <c r="N7701" t="e">
        <f t="shared" si="1688"/>
        <v>#N/A</v>
      </c>
      <c r="O7701" t="str">
        <f t="shared" si="1689"/>
        <v>Winter</v>
      </c>
      <c r="P7701">
        <f t="shared" si="1690"/>
        <v>1.2396360335014035E-4</v>
      </c>
      <c r="Q7701">
        <f t="shared" si="1691"/>
        <v>1.0508042046271245E-4</v>
      </c>
      <c r="R7701">
        <f t="shared" si="1692"/>
        <v>1.2237482452065346E-4</v>
      </c>
      <c r="S7701">
        <f t="shared" si="1693"/>
        <v>2.302515836190828E-4</v>
      </c>
    </row>
    <row r="7702" spans="1:19" x14ac:dyDescent="0.25">
      <c r="A7702">
        <v>7700</v>
      </c>
      <c r="B7702">
        <v>169007.2322619</v>
      </c>
      <c r="C7702">
        <v>153001.85236298601</v>
      </c>
      <c r="D7702">
        <v>182945.24304</v>
      </c>
      <c r="E7702">
        <v>102129.76603470001</v>
      </c>
      <c r="F7702">
        <f t="shared" si="1680"/>
        <v>607084.093699586</v>
      </c>
      <c r="G7702">
        <f t="shared" si="1681"/>
        <v>321</v>
      </c>
      <c r="H7702" t="str">
        <f t="shared" si="1683"/>
        <v>Day321</v>
      </c>
      <c r="I7702">
        <f t="shared" si="1682"/>
        <v>19</v>
      </c>
      <c r="J7702" t="str">
        <f t="shared" si="1684"/>
        <v>Hour19</v>
      </c>
      <c r="K7702">
        <f t="shared" si="1685"/>
        <v>11</v>
      </c>
      <c r="L7702" t="str">
        <f t="shared" si="1686"/>
        <v>Winter</v>
      </c>
      <c r="M7702">
        <f t="shared" si="1687"/>
        <v>2761</v>
      </c>
      <c r="N7702" t="e">
        <f t="shared" si="1688"/>
        <v>#N/A</v>
      </c>
      <c r="O7702" t="str">
        <f t="shared" si="1689"/>
        <v>Winter</v>
      </c>
      <c r="P7702">
        <f t="shared" si="1690"/>
        <v>1.2117926482955785E-4</v>
      </c>
      <c r="Q7702">
        <f t="shared" si="1691"/>
        <v>1.0492086747578954E-4</v>
      </c>
      <c r="R7702">
        <f t="shared" si="1692"/>
        <v>1.2466197522396192E-4</v>
      </c>
      <c r="S7702">
        <f t="shared" si="1693"/>
        <v>1.4295623811803247E-4</v>
      </c>
    </row>
    <row r="7703" spans="1:19" x14ac:dyDescent="0.25">
      <c r="A7703">
        <v>7701</v>
      </c>
      <c r="B7703">
        <v>167440.47465009999</v>
      </c>
      <c r="C7703">
        <v>154846.86523698099</v>
      </c>
      <c r="D7703">
        <v>174626.579015</v>
      </c>
      <c r="E7703">
        <v>78519.945452</v>
      </c>
      <c r="F7703">
        <f t="shared" si="1680"/>
        <v>575433.86435408099</v>
      </c>
      <c r="G7703">
        <f t="shared" si="1681"/>
        <v>321</v>
      </c>
      <c r="H7703" t="str">
        <f t="shared" si="1683"/>
        <v>Day321</v>
      </c>
      <c r="I7703">
        <f t="shared" si="1682"/>
        <v>20</v>
      </c>
      <c r="J7703" t="str">
        <f t="shared" si="1684"/>
        <v>Hour20</v>
      </c>
      <c r="K7703">
        <f t="shared" si="1685"/>
        <v>11</v>
      </c>
      <c r="L7703" t="str">
        <f t="shared" si="1686"/>
        <v>Winter</v>
      </c>
      <c r="M7703">
        <f t="shared" si="1687"/>
        <v>2761</v>
      </c>
      <c r="N7703" t="e">
        <f t="shared" si="1688"/>
        <v>#N/A</v>
      </c>
      <c r="O7703" t="str">
        <f t="shared" si="1689"/>
        <v>Winter</v>
      </c>
      <c r="P7703">
        <f t="shared" si="1690"/>
        <v>1.1566914839163994E-4</v>
      </c>
      <c r="Q7703">
        <f t="shared" si="1691"/>
        <v>1.0394821343279795E-4</v>
      </c>
      <c r="R7703">
        <f t="shared" si="1692"/>
        <v>1.2616524427354301E-4</v>
      </c>
      <c r="S7703">
        <f t="shared" si="1693"/>
        <v>1.0990836907662368E-4</v>
      </c>
    </row>
    <row r="7704" spans="1:19" x14ac:dyDescent="0.25">
      <c r="A7704">
        <v>7702</v>
      </c>
      <c r="B7704">
        <v>154753.36296150001</v>
      </c>
      <c r="C7704">
        <v>154364.386269457</v>
      </c>
      <c r="D7704">
        <v>171280.10389999999</v>
      </c>
      <c r="E7704">
        <v>62882.679536199998</v>
      </c>
      <c r="F7704">
        <f t="shared" si="1680"/>
        <v>543280.53266715701</v>
      </c>
      <c r="G7704">
        <f t="shared" si="1681"/>
        <v>321</v>
      </c>
      <c r="H7704" t="str">
        <f t="shared" si="1683"/>
        <v>Day321</v>
      </c>
      <c r="I7704">
        <f t="shared" si="1682"/>
        <v>21</v>
      </c>
      <c r="J7704" t="str">
        <f t="shared" si="1684"/>
        <v>Hour21</v>
      </c>
      <c r="K7704">
        <f t="shared" si="1685"/>
        <v>11</v>
      </c>
      <c r="L7704" t="str">
        <f t="shared" si="1686"/>
        <v>Winter</v>
      </c>
      <c r="M7704">
        <f t="shared" si="1687"/>
        <v>2761</v>
      </c>
      <c r="N7704" t="e">
        <f t="shared" si="1688"/>
        <v>#N/A</v>
      </c>
      <c r="O7704" t="str">
        <f t="shared" si="1689"/>
        <v>Winter</v>
      </c>
      <c r="P7704">
        <f t="shared" si="1690"/>
        <v>1.1345251030109694E-4</v>
      </c>
      <c r="Q7704">
        <f t="shared" si="1691"/>
        <v>9.6071966089327185E-5</v>
      </c>
      <c r="R7704">
        <f t="shared" si="1692"/>
        <v>1.25772132816612E-4</v>
      </c>
      <c r="S7704">
        <f t="shared" si="1693"/>
        <v>8.8020091089042912E-5</v>
      </c>
    </row>
    <row r="7705" spans="1:19" x14ac:dyDescent="0.25">
      <c r="A7705">
        <v>7703</v>
      </c>
      <c r="B7705">
        <v>146987.4068884</v>
      </c>
      <c r="C7705">
        <v>150110.458336688</v>
      </c>
      <c r="D7705">
        <v>162154.77224699999</v>
      </c>
      <c r="E7705">
        <v>46011.732198899997</v>
      </c>
      <c r="F7705">
        <f t="shared" si="1680"/>
        <v>505264.369670988</v>
      </c>
      <c r="G7705">
        <f t="shared" si="1681"/>
        <v>321</v>
      </c>
      <c r="H7705" t="str">
        <f t="shared" si="1683"/>
        <v>Day321</v>
      </c>
      <c r="I7705">
        <f t="shared" si="1682"/>
        <v>22</v>
      </c>
      <c r="J7705" t="str">
        <f t="shared" si="1684"/>
        <v>Hour22</v>
      </c>
      <c r="K7705">
        <f t="shared" si="1685"/>
        <v>11</v>
      </c>
      <c r="L7705" t="str">
        <f t="shared" si="1686"/>
        <v>Winter</v>
      </c>
      <c r="M7705">
        <f t="shared" si="1687"/>
        <v>2761</v>
      </c>
      <c r="N7705" t="e">
        <f t="shared" si="1688"/>
        <v>#N/A</v>
      </c>
      <c r="O7705" t="str">
        <f t="shared" si="1689"/>
        <v>Winter</v>
      </c>
      <c r="P7705">
        <f t="shared" si="1690"/>
        <v>1.0740807338291669E-4</v>
      </c>
      <c r="Q7705">
        <f t="shared" si="1691"/>
        <v>9.1250806443887467E-5</v>
      </c>
      <c r="R7705">
        <f t="shared" si="1692"/>
        <v>1.2230614171670516E-4</v>
      </c>
      <c r="S7705">
        <f t="shared" si="1693"/>
        <v>6.4404966346581438E-5</v>
      </c>
    </row>
    <row r="7706" spans="1:19" x14ac:dyDescent="0.25">
      <c r="A7706">
        <v>7704</v>
      </c>
      <c r="B7706">
        <v>143556.57161886999</v>
      </c>
      <c r="C7706">
        <v>143251.962835543</v>
      </c>
      <c r="D7706">
        <v>150574.31201669999</v>
      </c>
      <c r="E7706">
        <v>36858.76008</v>
      </c>
      <c r="F7706">
        <f t="shared" si="1680"/>
        <v>474241.60655111296</v>
      </c>
      <c r="G7706">
        <f t="shared" si="1681"/>
        <v>321</v>
      </c>
      <c r="H7706" t="str">
        <f t="shared" si="1683"/>
        <v>Day321</v>
      </c>
      <c r="I7706">
        <f t="shared" si="1682"/>
        <v>23</v>
      </c>
      <c r="J7706" t="str">
        <f t="shared" si="1684"/>
        <v>Hour23</v>
      </c>
      <c r="K7706">
        <f t="shared" si="1685"/>
        <v>11</v>
      </c>
      <c r="L7706" t="str">
        <f t="shared" si="1686"/>
        <v>Winter</v>
      </c>
      <c r="M7706">
        <f t="shared" si="1687"/>
        <v>2761</v>
      </c>
      <c r="N7706" t="e">
        <f t="shared" si="1688"/>
        <v>#N/A</v>
      </c>
      <c r="O7706" t="str">
        <f t="shared" si="1689"/>
        <v>Winter</v>
      </c>
      <c r="P7706">
        <f t="shared" si="1690"/>
        <v>9.9737408468230388E-5</v>
      </c>
      <c r="Q7706">
        <f t="shared" si="1691"/>
        <v>8.9120920001585358E-5</v>
      </c>
      <c r="R7706">
        <f t="shared" si="1692"/>
        <v>1.1671801593239126E-4</v>
      </c>
      <c r="S7706">
        <f t="shared" si="1693"/>
        <v>5.1593084830348379E-5</v>
      </c>
    </row>
    <row r="7707" spans="1:19" x14ac:dyDescent="0.25">
      <c r="A7707">
        <v>7705</v>
      </c>
      <c r="B7707">
        <v>149745.4835844</v>
      </c>
      <c r="C7707">
        <v>106367.06327377701</v>
      </c>
      <c r="D7707">
        <v>165432.52272760001</v>
      </c>
      <c r="E7707">
        <v>40757.587331000002</v>
      </c>
      <c r="F7707">
        <f t="shared" si="1680"/>
        <v>462302.65691677702</v>
      </c>
      <c r="G7707">
        <f t="shared" si="1681"/>
        <v>322</v>
      </c>
      <c r="H7707" t="str">
        <f t="shared" si="1683"/>
        <v>Day322</v>
      </c>
      <c r="I7707">
        <f t="shared" si="1682"/>
        <v>0</v>
      </c>
      <c r="J7707" t="str">
        <f t="shared" si="1684"/>
        <v>Hour0</v>
      </c>
      <c r="K7707">
        <f t="shared" si="1685"/>
        <v>11</v>
      </c>
      <c r="L7707" t="str">
        <f t="shared" si="1686"/>
        <v>Winter</v>
      </c>
      <c r="M7707">
        <f t="shared" si="1687"/>
        <v>113</v>
      </c>
      <c r="N7707">
        <f t="shared" si="1688"/>
        <v>639979.197887177</v>
      </c>
      <c r="O7707" t="str">
        <f t="shared" si="1689"/>
        <v>Winter</v>
      </c>
      <c r="P7707">
        <f t="shared" si="1690"/>
        <v>1.095791896521E-4</v>
      </c>
      <c r="Q7707">
        <f t="shared" si="1691"/>
        <v>9.296303967578044E-5</v>
      </c>
      <c r="R7707">
        <f t="shared" si="1692"/>
        <v>8.6665148177572017E-5</v>
      </c>
      <c r="S7707">
        <f t="shared" si="1693"/>
        <v>5.7050472020344087E-5</v>
      </c>
    </row>
    <row r="7708" spans="1:19" x14ac:dyDescent="0.25">
      <c r="A7708">
        <v>7706</v>
      </c>
      <c r="B7708">
        <v>147418.38051079999</v>
      </c>
      <c r="C7708">
        <v>99948.449291854005</v>
      </c>
      <c r="D7708">
        <v>166916.2756429</v>
      </c>
      <c r="E7708">
        <v>26719.605904299999</v>
      </c>
      <c r="F7708">
        <f t="shared" si="1680"/>
        <v>441002.71134985401</v>
      </c>
      <c r="G7708">
        <f t="shared" si="1681"/>
        <v>322</v>
      </c>
      <c r="H7708" t="str">
        <f t="shared" si="1683"/>
        <v>Day322</v>
      </c>
      <c r="I7708">
        <f t="shared" si="1682"/>
        <v>1</v>
      </c>
      <c r="J7708" t="str">
        <f t="shared" si="1684"/>
        <v>Hour1</v>
      </c>
      <c r="K7708">
        <f t="shared" si="1685"/>
        <v>11</v>
      </c>
      <c r="L7708" t="str">
        <f t="shared" si="1686"/>
        <v>Winter</v>
      </c>
      <c r="M7708">
        <f t="shared" si="1687"/>
        <v>2761</v>
      </c>
      <c r="N7708" t="e">
        <f t="shared" si="1688"/>
        <v>#N/A</v>
      </c>
      <c r="O7708" t="str">
        <f t="shared" si="1689"/>
        <v>Winter</v>
      </c>
      <c r="P7708">
        <f t="shared" si="1690"/>
        <v>1.1056199786551419E-4</v>
      </c>
      <c r="Q7708">
        <f t="shared" si="1691"/>
        <v>9.1518357871812859E-5</v>
      </c>
      <c r="R7708">
        <f t="shared" si="1692"/>
        <v>8.1435426544605472E-5</v>
      </c>
      <c r="S7708">
        <f t="shared" si="1693"/>
        <v>3.7400794032733703E-5</v>
      </c>
    </row>
    <row r="7709" spans="1:19" x14ac:dyDescent="0.25">
      <c r="A7709">
        <v>7707</v>
      </c>
      <c r="B7709">
        <v>146214.72472530001</v>
      </c>
      <c r="C7709">
        <v>93462.392547074007</v>
      </c>
      <c r="D7709">
        <v>172263.92271479999</v>
      </c>
      <c r="E7709">
        <v>22869.193591700001</v>
      </c>
      <c r="F7709">
        <f t="shared" si="1680"/>
        <v>434810.23357887397</v>
      </c>
      <c r="G7709">
        <f t="shared" si="1681"/>
        <v>322</v>
      </c>
      <c r="H7709" t="str">
        <f t="shared" si="1683"/>
        <v>Day322</v>
      </c>
      <c r="I7709">
        <f t="shared" si="1682"/>
        <v>2</v>
      </c>
      <c r="J7709" t="str">
        <f t="shared" si="1684"/>
        <v>Hour2</v>
      </c>
      <c r="K7709">
        <f t="shared" si="1685"/>
        <v>11</v>
      </c>
      <c r="L7709" t="str">
        <f t="shared" si="1686"/>
        <v>Winter</v>
      </c>
      <c r="M7709">
        <f t="shared" si="1687"/>
        <v>2761</v>
      </c>
      <c r="N7709" t="e">
        <f t="shared" si="1688"/>
        <v>#N/A</v>
      </c>
      <c r="O7709" t="str">
        <f t="shared" si="1689"/>
        <v>Winter</v>
      </c>
      <c r="P7709">
        <f t="shared" si="1690"/>
        <v>1.1410417217938302E-4</v>
      </c>
      <c r="Q7709">
        <f t="shared" si="1691"/>
        <v>9.0771119972779001E-5</v>
      </c>
      <c r="R7709">
        <f t="shared" si="1692"/>
        <v>7.6150754282594467E-5</v>
      </c>
      <c r="S7709">
        <f t="shared" si="1693"/>
        <v>3.2011175699273214E-5</v>
      </c>
    </row>
    <row r="7710" spans="1:19" x14ac:dyDescent="0.25">
      <c r="A7710">
        <v>7708</v>
      </c>
      <c r="B7710">
        <v>146131.2584545</v>
      </c>
      <c r="C7710">
        <v>89191.161616288999</v>
      </c>
      <c r="D7710">
        <v>179006.12196359999</v>
      </c>
      <c r="E7710">
        <v>19830.394434599999</v>
      </c>
      <c r="F7710">
        <f t="shared" si="1680"/>
        <v>434158.93646898901</v>
      </c>
      <c r="G7710">
        <f t="shared" si="1681"/>
        <v>322</v>
      </c>
      <c r="H7710" t="str">
        <f t="shared" si="1683"/>
        <v>Day322</v>
      </c>
      <c r="I7710">
        <f t="shared" si="1682"/>
        <v>3</v>
      </c>
      <c r="J7710" t="str">
        <f t="shared" si="1684"/>
        <v>Hour3</v>
      </c>
      <c r="K7710">
        <f t="shared" si="1685"/>
        <v>11</v>
      </c>
      <c r="L7710" t="str">
        <f t="shared" si="1686"/>
        <v>Winter</v>
      </c>
      <c r="M7710">
        <f t="shared" si="1687"/>
        <v>2761</v>
      </c>
      <c r="N7710" t="e">
        <f t="shared" si="1688"/>
        <v>#N/A</v>
      </c>
      <c r="O7710" t="str">
        <f t="shared" si="1689"/>
        <v>Winter</v>
      </c>
      <c r="P7710">
        <f t="shared" si="1690"/>
        <v>1.1857006992412703E-4</v>
      </c>
      <c r="Q7710">
        <f t="shared" si="1691"/>
        <v>9.0719303530251047E-5</v>
      </c>
      <c r="R7710">
        <f t="shared" si="1692"/>
        <v>7.2670665144809938E-5</v>
      </c>
      <c r="S7710">
        <f t="shared" si="1693"/>
        <v>2.7757613659900037E-5</v>
      </c>
    </row>
    <row r="7711" spans="1:19" x14ac:dyDescent="0.25">
      <c r="A7711">
        <v>7709</v>
      </c>
      <c r="B7711">
        <v>148444.0973655</v>
      </c>
      <c r="C7711">
        <v>87922.063697466001</v>
      </c>
      <c r="D7711">
        <v>186778.81867579999</v>
      </c>
      <c r="E7711">
        <v>15230.5961303</v>
      </c>
      <c r="F7711">
        <f t="shared" si="1680"/>
        <v>438375.575869066</v>
      </c>
      <c r="G7711">
        <f t="shared" si="1681"/>
        <v>322</v>
      </c>
      <c r="H7711" t="str">
        <f t="shared" si="1683"/>
        <v>Day322</v>
      </c>
      <c r="I7711">
        <f t="shared" si="1682"/>
        <v>4</v>
      </c>
      <c r="J7711" t="str">
        <f t="shared" si="1684"/>
        <v>Hour4</v>
      </c>
      <c r="K7711">
        <f t="shared" si="1685"/>
        <v>11</v>
      </c>
      <c r="L7711" t="str">
        <f t="shared" si="1686"/>
        <v>Winter</v>
      </c>
      <c r="M7711">
        <f t="shared" si="1687"/>
        <v>2761</v>
      </c>
      <c r="N7711" t="e">
        <f t="shared" si="1688"/>
        <v>#N/A</v>
      </c>
      <c r="O7711" t="str">
        <f t="shared" si="1689"/>
        <v>Winter</v>
      </c>
      <c r="P7711">
        <f t="shared" si="1690"/>
        <v>1.2371854854907591E-4</v>
      </c>
      <c r="Q7711">
        <f t="shared" si="1691"/>
        <v>9.2155130042680035E-5</v>
      </c>
      <c r="R7711">
        <f t="shared" si="1692"/>
        <v>7.1636636792409618E-5</v>
      </c>
      <c r="S7711">
        <f t="shared" si="1693"/>
        <v>2.1319041564659809E-5</v>
      </c>
    </row>
    <row r="7712" spans="1:19" x14ac:dyDescent="0.25">
      <c r="A7712">
        <v>7710</v>
      </c>
      <c r="B7712">
        <v>157333.73199570001</v>
      </c>
      <c r="C7712">
        <v>88708.982753991993</v>
      </c>
      <c r="D7712">
        <v>193677.17186070001</v>
      </c>
      <c r="E7712">
        <v>17031.9913524</v>
      </c>
      <c r="F7712">
        <f t="shared" si="1680"/>
        <v>456751.877962792</v>
      </c>
      <c r="G7712">
        <f t="shared" si="1681"/>
        <v>322</v>
      </c>
      <c r="H7712" t="str">
        <f t="shared" si="1683"/>
        <v>Day322</v>
      </c>
      <c r="I7712">
        <f t="shared" si="1682"/>
        <v>5</v>
      </c>
      <c r="J7712" t="str">
        <f t="shared" si="1684"/>
        <v>Hour5</v>
      </c>
      <c r="K7712">
        <f t="shared" si="1685"/>
        <v>11</v>
      </c>
      <c r="L7712" t="str">
        <f t="shared" si="1686"/>
        <v>Winter</v>
      </c>
      <c r="M7712">
        <f t="shared" si="1687"/>
        <v>2761</v>
      </c>
      <c r="N7712" t="e">
        <f t="shared" si="1688"/>
        <v>#N/A</v>
      </c>
      <c r="O7712" t="str">
        <f t="shared" si="1689"/>
        <v>Winter</v>
      </c>
      <c r="P7712">
        <f t="shared" si="1690"/>
        <v>1.2828787953352819E-4</v>
      </c>
      <c r="Q7712">
        <f t="shared" si="1691"/>
        <v>9.7673877166460193E-5</v>
      </c>
      <c r="R7712">
        <f t="shared" si="1692"/>
        <v>7.2277798205901359E-5</v>
      </c>
      <c r="S7712">
        <f t="shared" si="1693"/>
        <v>2.3840546257304627E-5</v>
      </c>
    </row>
    <row r="7713" spans="1:19" x14ac:dyDescent="0.25">
      <c r="A7713">
        <v>7711</v>
      </c>
      <c r="B7713">
        <v>163441.49053839999</v>
      </c>
      <c r="C7713">
        <v>87063.919011891994</v>
      </c>
      <c r="D7713">
        <v>209742.7521709</v>
      </c>
      <c r="E7713">
        <v>20557.3943884</v>
      </c>
      <c r="F7713">
        <f t="shared" si="1680"/>
        <v>480805.55610959197</v>
      </c>
      <c r="G7713">
        <f t="shared" si="1681"/>
        <v>322</v>
      </c>
      <c r="H7713" t="str">
        <f t="shared" si="1683"/>
        <v>Day322</v>
      </c>
      <c r="I7713">
        <f t="shared" si="1682"/>
        <v>6</v>
      </c>
      <c r="J7713" t="str">
        <f t="shared" si="1684"/>
        <v>Hour6</v>
      </c>
      <c r="K7713">
        <f t="shared" si="1685"/>
        <v>11</v>
      </c>
      <c r="L7713" t="str">
        <f t="shared" si="1686"/>
        <v>Winter</v>
      </c>
      <c r="M7713">
        <f t="shared" si="1687"/>
        <v>2761</v>
      </c>
      <c r="N7713" t="e">
        <f t="shared" si="1688"/>
        <v>#N/A</v>
      </c>
      <c r="O7713" t="str">
        <f t="shared" si="1689"/>
        <v>Winter</v>
      </c>
      <c r="P7713">
        <f t="shared" si="1690"/>
        <v>1.3892939815789927E-4</v>
      </c>
      <c r="Q7713">
        <f t="shared" si="1691"/>
        <v>1.0146561623026363E-4</v>
      </c>
      <c r="R7713">
        <f t="shared" si="1692"/>
        <v>7.0937442567768446E-5</v>
      </c>
      <c r="S7713">
        <f t="shared" si="1693"/>
        <v>2.8775232543624102E-5</v>
      </c>
    </row>
    <row r="7714" spans="1:19" x14ac:dyDescent="0.25">
      <c r="A7714">
        <v>7712</v>
      </c>
      <c r="B7714">
        <v>175019.55158950001</v>
      </c>
      <c r="C7714">
        <v>90059.364988611007</v>
      </c>
      <c r="D7714">
        <v>208598.27659359999</v>
      </c>
      <c r="E7714">
        <v>27919.402409900002</v>
      </c>
      <c r="F7714">
        <f t="shared" si="1680"/>
        <v>501596.59558161098</v>
      </c>
      <c r="G7714">
        <f t="shared" si="1681"/>
        <v>322</v>
      </c>
      <c r="H7714" t="str">
        <f t="shared" si="1683"/>
        <v>Day322</v>
      </c>
      <c r="I7714">
        <f t="shared" si="1682"/>
        <v>7</v>
      </c>
      <c r="J7714" t="str">
        <f t="shared" si="1684"/>
        <v>Hour7</v>
      </c>
      <c r="K7714">
        <f t="shared" si="1685"/>
        <v>11</v>
      </c>
      <c r="L7714" t="str">
        <f t="shared" si="1686"/>
        <v>Winter</v>
      </c>
      <c r="M7714">
        <f t="shared" si="1687"/>
        <v>2761</v>
      </c>
      <c r="N7714" t="e">
        <f t="shared" si="1688"/>
        <v>#N/A</v>
      </c>
      <c r="O7714" t="str">
        <f t="shared" si="1689"/>
        <v>Winter</v>
      </c>
      <c r="P7714">
        <f t="shared" si="1690"/>
        <v>1.3817132045788346E-4</v>
      </c>
      <c r="Q7714">
        <f t="shared" si="1691"/>
        <v>1.0865335720981292E-4</v>
      </c>
      <c r="R7714">
        <f t="shared" si="1692"/>
        <v>7.3378054928777999E-5</v>
      </c>
      <c r="S7714">
        <f t="shared" si="1693"/>
        <v>3.9080210344031837E-5</v>
      </c>
    </row>
    <row r="7715" spans="1:19" x14ac:dyDescent="0.25">
      <c r="A7715">
        <v>7713</v>
      </c>
      <c r="B7715">
        <v>174623.68267159999</v>
      </c>
      <c r="C7715">
        <v>87855.528004585998</v>
      </c>
      <c r="D7715">
        <v>217094.87431700001</v>
      </c>
      <c r="E7715">
        <v>40433.706537400001</v>
      </c>
      <c r="F7715">
        <f t="shared" si="1680"/>
        <v>520007.79153058608</v>
      </c>
      <c r="G7715">
        <f t="shared" si="1681"/>
        <v>322</v>
      </c>
      <c r="H7715" t="str">
        <f t="shared" si="1683"/>
        <v>Day322</v>
      </c>
      <c r="I7715">
        <f t="shared" si="1682"/>
        <v>8</v>
      </c>
      <c r="J7715" t="str">
        <f t="shared" si="1684"/>
        <v>Hour8</v>
      </c>
      <c r="K7715">
        <f t="shared" si="1685"/>
        <v>11</v>
      </c>
      <c r="L7715" t="str">
        <f t="shared" si="1686"/>
        <v>Winter</v>
      </c>
      <c r="M7715">
        <f t="shared" si="1687"/>
        <v>2761</v>
      </c>
      <c r="N7715" t="e">
        <f t="shared" si="1688"/>
        <v>#N/A</v>
      </c>
      <c r="O7715" t="str">
        <f t="shared" si="1689"/>
        <v>Winter</v>
      </c>
      <c r="P7715">
        <f t="shared" si="1690"/>
        <v>1.4379929661383623E-4</v>
      </c>
      <c r="Q7715">
        <f t="shared" si="1691"/>
        <v>1.0840759902706009E-4</v>
      </c>
      <c r="R7715">
        <f t="shared" si="1692"/>
        <v>7.1582425220659241E-5</v>
      </c>
      <c r="S7715">
        <f t="shared" si="1693"/>
        <v>5.6597119568366398E-5</v>
      </c>
    </row>
    <row r="7716" spans="1:19" x14ac:dyDescent="0.25">
      <c r="A7716">
        <v>7714</v>
      </c>
      <c r="B7716">
        <v>172018.3733637</v>
      </c>
      <c r="C7716">
        <v>86303.189956885006</v>
      </c>
      <c r="D7716">
        <v>218087.996839</v>
      </c>
      <c r="E7716">
        <v>60320.1572007</v>
      </c>
      <c r="F7716">
        <f t="shared" si="1680"/>
        <v>536729.71736028499</v>
      </c>
      <c r="G7716">
        <f t="shared" si="1681"/>
        <v>322</v>
      </c>
      <c r="H7716" t="str">
        <f t="shared" si="1683"/>
        <v>Day322</v>
      </c>
      <c r="I7716">
        <f t="shared" si="1682"/>
        <v>9</v>
      </c>
      <c r="J7716" t="str">
        <f t="shared" si="1684"/>
        <v>Hour9</v>
      </c>
      <c r="K7716">
        <f t="shared" si="1685"/>
        <v>11</v>
      </c>
      <c r="L7716" t="str">
        <f t="shared" si="1686"/>
        <v>Winter</v>
      </c>
      <c r="M7716">
        <f t="shared" si="1687"/>
        <v>2761</v>
      </c>
      <c r="N7716" t="e">
        <f t="shared" si="1688"/>
        <v>#N/A</v>
      </c>
      <c r="O7716" t="str">
        <f t="shared" si="1689"/>
        <v>Winter</v>
      </c>
      <c r="P7716">
        <f t="shared" si="1690"/>
        <v>1.4445712108143019E-4</v>
      </c>
      <c r="Q7716">
        <f t="shared" si="1691"/>
        <v>1.0679020485422362E-4</v>
      </c>
      <c r="R7716">
        <f t="shared" si="1692"/>
        <v>7.0317620094100333E-5</v>
      </c>
      <c r="S7716">
        <f t="shared" si="1693"/>
        <v>8.4433197988239677E-5</v>
      </c>
    </row>
    <row r="7717" spans="1:19" x14ac:dyDescent="0.25">
      <c r="A7717">
        <v>7715</v>
      </c>
      <c r="B7717">
        <v>166811.52435190001</v>
      </c>
      <c r="C7717">
        <v>83783.671302511997</v>
      </c>
      <c r="D7717">
        <v>218355.84069700001</v>
      </c>
      <c r="E7717">
        <v>76724.644744899997</v>
      </c>
      <c r="F7717">
        <f t="shared" si="1680"/>
        <v>545675.68109631201</v>
      </c>
      <c r="G7717">
        <f t="shared" si="1681"/>
        <v>322</v>
      </c>
      <c r="H7717" t="str">
        <f t="shared" si="1683"/>
        <v>Day322</v>
      </c>
      <c r="I7717">
        <f t="shared" si="1682"/>
        <v>10</v>
      </c>
      <c r="J7717" t="str">
        <f t="shared" si="1684"/>
        <v>Hour10</v>
      </c>
      <c r="K7717">
        <f t="shared" si="1685"/>
        <v>11</v>
      </c>
      <c r="L7717" t="str">
        <f t="shared" si="1686"/>
        <v>Winter</v>
      </c>
      <c r="M7717">
        <f t="shared" si="1687"/>
        <v>2761</v>
      </c>
      <c r="N7717" t="e">
        <f t="shared" si="1688"/>
        <v>#N/A</v>
      </c>
      <c r="O7717" t="str">
        <f t="shared" si="1689"/>
        <v>Winter</v>
      </c>
      <c r="P7717">
        <f t="shared" si="1690"/>
        <v>1.4463453548839818E-4</v>
      </c>
      <c r="Q7717">
        <f t="shared" si="1691"/>
        <v>1.035577567049815E-4</v>
      </c>
      <c r="R7717">
        <f t="shared" si="1692"/>
        <v>6.8264781077990869E-5</v>
      </c>
      <c r="S7717">
        <f t="shared" si="1693"/>
        <v>1.073953951872048E-4</v>
      </c>
    </row>
    <row r="7718" spans="1:19" x14ac:dyDescent="0.25">
      <c r="A7718">
        <v>7716</v>
      </c>
      <c r="B7718">
        <v>166786.09537289999</v>
      </c>
      <c r="C7718">
        <v>84340.015299937993</v>
      </c>
      <c r="D7718">
        <v>207391.73551299999</v>
      </c>
      <c r="E7718">
        <v>95004.068377000003</v>
      </c>
      <c r="F7718">
        <f t="shared" si="1680"/>
        <v>553521.91456283804</v>
      </c>
      <c r="G7718">
        <f t="shared" si="1681"/>
        <v>322</v>
      </c>
      <c r="H7718" t="str">
        <f t="shared" si="1683"/>
        <v>Day322</v>
      </c>
      <c r="I7718">
        <f t="shared" si="1682"/>
        <v>11</v>
      </c>
      <c r="J7718" t="str">
        <f t="shared" si="1684"/>
        <v>Hour11</v>
      </c>
      <c r="K7718">
        <f t="shared" si="1685"/>
        <v>11</v>
      </c>
      <c r="L7718" t="str">
        <f t="shared" si="1686"/>
        <v>Winter</v>
      </c>
      <c r="M7718">
        <f t="shared" si="1687"/>
        <v>2761</v>
      </c>
      <c r="N7718" t="e">
        <f t="shared" si="1688"/>
        <v>#N/A</v>
      </c>
      <c r="O7718" t="str">
        <f t="shared" si="1689"/>
        <v>Winter</v>
      </c>
      <c r="P7718">
        <f t="shared" si="1690"/>
        <v>1.3737213181157467E-4</v>
      </c>
      <c r="Q7718">
        <f t="shared" si="1691"/>
        <v>1.0354197021762235E-4</v>
      </c>
      <c r="R7718">
        <f t="shared" si="1692"/>
        <v>6.8718075862021189E-5</v>
      </c>
      <c r="S7718">
        <f t="shared" si="1693"/>
        <v>1.3298203597636536E-4</v>
      </c>
    </row>
    <row r="7719" spans="1:19" x14ac:dyDescent="0.25">
      <c r="A7719">
        <v>7717</v>
      </c>
      <c r="B7719">
        <v>168161.3372605</v>
      </c>
      <c r="C7719">
        <v>85180.198711453006</v>
      </c>
      <c r="D7719">
        <v>193617.175564</v>
      </c>
      <c r="E7719">
        <v>115587.1888191</v>
      </c>
      <c r="F7719">
        <f t="shared" si="1680"/>
        <v>562545.90035505302</v>
      </c>
      <c r="G7719">
        <f t="shared" si="1681"/>
        <v>322</v>
      </c>
      <c r="H7719" t="str">
        <f t="shared" si="1683"/>
        <v>Day322</v>
      </c>
      <c r="I7719">
        <f t="shared" si="1682"/>
        <v>12</v>
      </c>
      <c r="J7719" t="str">
        <f t="shared" si="1684"/>
        <v>Hour12</v>
      </c>
      <c r="K7719">
        <f t="shared" si="1685"/>
        <v>11</v>
      </c>
      <c r="L7719" t="str">
        <f t="shared" si="1686"/>
        <v>Winter</v>
      </c>
      <c r="M7719">
        <f t="shared" si="1687"/>
        <v>2761</v>
      </c>
      <c r="N7719" t="e">
        <f t="shared" si="1688"/>
        <v>#N/A</v>
      </c>
      <c r="O7719" t="str">
        <f t="shared" si="1689"/>
        <v>Winter</v>
      </c>
      <c r="P7719">
        <f t="shared" si="1690"/>
        <v>1.2824813918824347E-4</v>
      </c>
      <c r="Q7719">
        <f t="shared" si="1691"/>
        <v>1.0439572996449778E-4</v>
      </c>
      <c r="R7719">
        <f t="shared" si="1692"/>
        <v>6.9402635702390858E-5</v>
      </c>
      <c r="S7719">
        <f t="shared" si="1693"/>
        <v>1.6179327858836977E-4</v>
      </c>
    </row>
    <row r="7720" spans="1:19" x14ac:dyDescent="0.25">
      <c r="A7720">
        <v>7718</v>
      </c>
      <c r="B7720">
        <v>167119.96086270001</v>
      </c>
      <c r="C7720">
        <v>85376.746561560998</v>
      </c>
      <c r="D7720">
        <v>184531.086128</v>
      </c>
      <c r="E7720">
        <v>120772.1677696</v>
      </c>
      <c r="F7720">
        <f t="shared" si="1680"/>
        <v>557799.96132186102</v>
      </c>
      <c r="G7720">
        <f t="shared" si="1681"/>
        <v>322</v>
      </c>
      <c r="H7720" t="str">
        <f t="shared" si="1683"/>
        <v>Day322</v>
      </c>
      <c r="I7720">
        <f t="shared" si="1682"/>
        <v>13</v>
      </c>
      <c r="J7720" t="str">
        <f t="shared" si="1684"/>
        <v>Hour13</v>
      </c>
      <c r="K7720">
        <f t="shared" si="1685"/>
        <v>11</v>
      </c>
      <c r="L7720" t="str">
        <f t="shared" si="1686"/>
        <v>Winter</v>
      </c>
      <c r="M7720">
        <f t="shared" si="1687"/>
        <v>2761</v>
      </c>
      <c r="N7720" t="e">
        <f t="shared" si="1688"/>
        <v>#N/A</v>
      </c>
      <c r="O7720" t="str">
        <f t="shared" si="1689"/>
        <v>Winter</v>
      </c>
      <c r="P7720">
        <f t="shared" si="1690"/>
        <v>1.2222969552863242E-4</v>
      </c>
      <c r="Q7720">
        <f t="shared" si="1691"/>
        <v>1.0374923624015424E-4</v>
      </c>
      <c r="R7720">
        <f t="shared" si="1692"/>
        <v>6.9562777836894933E-5</v>
      </c>
      <c r="S7720">
        <f t="shared" si="1693"/>
        <v>1.6905095785528222E-4</v>
      </c>
    </row>
    <row r="7721" spans="1:19" x14ac:dyDescent="0.25">
      <c r="A7721">
        <v>7719</v>
      </c>
      <c r="B7721">
        <v>163325.1336264</v>
      </c>
      <c r="C7721">
        <v>83811.080605652998</v>
      </c>
      <c r="D7721">
        <v>184615.021274</v>
      </c>
      <c r="E7721">
        <v>122232.7269675</v>
      </c>
      <c r="F7721">
        <f t="shared" si="1680"/>
        <v>553983.96247355291</v>
      </c>
      <c r="G7721">
        <f t="shared" si="1681"/>
        <v>322</v>
      </c>
      <c r="H7721" t="str">
        <f t="shared" si="1683"/>
        <v>Day322</v>
      </c>
      <c r="I7721">
        <f t="shared" si="1682"/>
        <v>14</v>
      </c>
      <c r="J7721" t="str">
        <f t="shared" si="1684"/>
        <v>Hour14</v>
      </c>
      <c r="K7721">
        <f t="shared" si="1685"/>
        <v>11</v>
      </c>
      <c r="L7721" t="str">
        <f t="shared" si="1686"/>
        <v>Winter</v>
      </c>
      <c r="M7721">
        <f t="shared" si="1687"/>
        <v>2761</v>
      </c>
      <c r="N7721" t="e">
        <f t="shared" si="1688"/>
        <v>#N/A</v>
      </c>
      <c r="O7721" t="str">
        <f t="shared" si="1689"/>
        <v>Winter</v>
      </c>
      <c r="P7721">
        <f t="shared" si="1690"/>
        <v>1.2228529248822879E-4</v>
      </c>
      <c r="Q7721">
        <f t="shared" si="1691"/>
        <v>1.0139338104848794E-4</v>
      </c>
      <c r="R7721">
        <f t="shared" si="1692"/>
        <v>6.8287113473424645E-5</v>
      </c>
      <c r="S7721">
        <f t="shared" si="1693"/>
        <v>1.7109537699562898E-4</v>
      </c>
    </row>
    <row r="7722" spans="1:19" x14ac:dyDescent="0.25">
      <c r="A7722">
        <v>7720</v>
      </c>
      <c r="B7722">
        <v>165716.8914931</v>
      </c>
      <c r="C7722">
        <v>84997.319927012999</v>
      </c>
      <c r="D7722">
        <v>179991.15071700001</v>
      </c>
      <c r="E7722">
        <v>131925.21798660001</v>
      </c>
      <c r="F7722">
        <f t="shared" si="1680"/>
        <v>562630.58012371301</v>
      </c>
      <c r="G7722">
        <f t="shared" si="1681"/>
        <v>322</v>
      </c>
      <c r="H7722" t="str">
        <f t="shared" si="1683"/>
        <v>Day322</v>
      </c>
      <c r="I7722">
        <f t="shared" si="1682"/>
        <v>15</v>
      </c>
      <c r="J7722" t="str">
        <f t="shared" si="1684"/>
        <v>Hour15</v>
      </c>
      <c r="K7722">
        <f t="shared" si="1685"/>
        <v>11</v>
      </c>
      <c r="L7722" t="str">
        <f t="shared" si="1686"/>
        <v>Winter</v>
      </c>
      <c r="M7722">
        <f t="shared" si="1687"/>
        <v>2761</v>
      </c>
      <c r="N7722" t="e">
        <f t="shared" si="1688"/>
        <v>#N/A</v>
      </c>
      <c r="O7722" t="str">
        <f t="shared" si="1689"/>
        <v>Winter</v>
      </c>
      <c r="P7722">
        <f t="shared" si="1690"/>
        <v>1.1922253324150825E-4</v>
      </c>
      <c r="Q7722">
        <f t="shared" si="1691"/>
        <v>1.0287820099854389E-4</v>
      </c>
      <c r="R7722">
        <f t="shared" si="1692"/>
        <v>6.925363077112531E-5</v>
      </c>
      <c r="S7722">
        <f t="shared" si="1693"/>
        <v>1.8466245061070583E-4</v>
      </c>
    </row>
    <row r="7723" spans="1:19" x14ac:dyDescent="0.25">
      <c r="A7723">
        <v>7721</v>
      </c>
      <c r="B7723">
        <v>167798.3238674</v>
      </c>
      <c r="C7723">
        <v>85028.265972823996</v>
      </c>
      <c r="D7723">
        <v>191891.70950600001</v>
      </c>
      <c r="E7723">
        <v>144627.2255804</v>
      </c>
      <c r="F7723">
        <f t="shared" si="1680"/>
        <v>589345.52492662403</v>
      </c>
      <c r="G7723">
        <f t="shared" si="1681"/>
        <v>322</v>
      </c>
      <c r="H7723" t="str">
        <f t="shared" si="1683"/>
        <v>Day322</v>
      </c>
      <c r="I7723">
        <f t="shared" si="1682"/>
        <v>16</v>
      </c>
      <c r="J7723" t="str">
        <f t="shared" si="1684"/>
        <v>Hour16</v>
      </c>
      <c r="K7723">
        <f t="shared" si="1685"/>
        <v>11</v>
      </c>
      <c r="L7723" t="str">
        <f t="shared" si="1686"/>
        <v>Winter</v>
      </c>
      <c r="M7723">
        <f t="shared" si="1687"/>
        <v>2761</v>
      </c>
      <c r="N7723" t="e">
        <f t="shared" si="1688"/>
        <v>#N/A</v>
      </c>
      <c r="O7723" t="str">
        <f t="shared" si="1689"/>
        <v>Winter</v>
      </c>
      <c r="P7723">
        <f t="shared" si="1690"/>
        <v>1.2710522503031111E-4</v>
      </c>
      <c r="Q7723">
        <f t="shared" si="1691"/>
        <v>1.0417036872048687E-4</v>
      </c>
      <c r="R7723">
        <f t="shared" si="1692"/>
        <v>6.9278844813547606E-5</v>
      </c>
      <c r="S7723">
        <f t="shared" si="1693"/>
        <v>2.0244209794231116E-4</v>
      </c>
    </row>
    <row r="7724" spans="1:19" x14ac:dyDescent="0.25">
      <c r="A7724">
        <v>7722</v>
      </c>
      <c r="B7724">
        <v>171587.84480009999</v>
      </c>
      <c r="C7724">
        <v>85206.274804422996</v>
      </c>
      <c r="D7724">
        <v>217427.99721500001</v>
      </c>
      <c r="E7724">
        <v>140570.17129309999</v>
      </c>
      <c r="F7724">
        <f t="shared" si="1680"/>
        <v>614792.28811262303</v>
      </c>
      <c r="G7724">
        <f t="shared" si="1681"/>
        <v>322</v>
      </c>
      <c r="H7724" t="str">
        <f t="shared" si="1683"/>
        <v>Day322</v>
      </c>
      <c r="I7724">
        <f t="shared" si="1682"/>
        <v>17</v>
      </c>
      <c r="J7724" t="str">
        <f t="shared" si="1684"/>
        <v>Hour17</v>
      </c>
      <c r="K7724">
        <f t="shared" si="1685"/>
        <v>11</v>
      </c>
      <c r="L7724" t="str">
        <f t="shared" si="1686"/>
        <v>Winter</v>
      </c>
      <c r="M7724">
        <f t="shared" si="1687"/>
        <v>2761</v>
      </c>
      <c r="N7724" t="e">
        <f t="shared" si="1688"/>
        <v>#N/A</v>
      </c>
      <c r="O7724" t="str">
        <f t="shared" si="1689"/>
        <v>Winter</v>
      </c>
      <c r="P7724">
        <f t="shared" si="1690"/>
        <v>1.440199505494442E-4</v>
      </c>
      <c r="Q7724">
        <f t="shared" si="1691"/>
        <v>1.0652292972190254E-4</v>
      </c>
      <c r="R7724">
        <f t="shared" si="1692"/>
        <v>6.9423881832457644E-5</v>
      </c>
      <c r="S7724">
        <f t="shared" si="1693"/>
        <v>1.9676323230625371E-4</v>
      </c>
    </row>
    <row r="7725" spans="1:19" x14ac:dyDescent="0.25">
      <c r="A7725">
        <v>7723</v>
      </c>
      <c r="B7725">
        <v>174173.76206589999</v>
      </c>
      <c r="C7725">
        <v>87698.993449877002</v>
      </c>
      <c r="D7725">
        <v>215974.93879700001</v>
      </c>
      <c r="E7725">
        <v>162131.50357440001</v>
      </c>
      <c r="F7725">
        <f t="shared" si="1680"/>
        <v>639979.197887177</v>
      </c>
      <c r="G7725">
        <f t="shared" si="1681"/>
        <v>322</v>
      </c>
      <c r="H7725" t="str">
        <f t="shared" si="1683"/>
        <v>Day322</v>
      </c>
      <c r="I7725">
        <f t="shared" si="1682"/>
        <v>18</v>
      </c>
      <c r="J7725" t="str">
        <f t="shared" si="1684"/>
        <v>Hour18</v>
      </c>
      <c r="K7725">
        <f t="shared" si="1685"/>
        <v>11</v>
      </c>
      <c r="L7725" t="str">
        <f t="shared" si="1686"/>
        <v>Winter</v>
      </c>
      <c r="M7725">
        <f t="shared" si="1687"/>
        <v>2761</v>
      </c>
      <c r="N7725" t="e">
        <f t="shared" si="1688"/>
        <v>#N/A</v>
      </c>
      <c r="O7725" t="str">
        <f t="shared" si="1689"/>
        <v>Winter</v>
      </c>
      <c r="P7725">
        <f t="shared" si="1690"/>
        <v>1.4305747375626987E-4</v>
      </c>
      <c r="Q7725">
        <f t="shared" si="1691"/>
        <v>1.0812828517987439E-4</v>
      </c>
      <c r="R7725">
        <f t="shared" si="1692"/>
        <v>7.1454884890398854E-5</v>
      </c>
      <c r="S7725">
        <f t="shared" si="1693"/>
        <v>2.2694372787989756E-4</v>
      </c>
    </row>
    <row r="7726" spans="1:19" x14ac:dyDescent="0.25">
      <c r="A7726">
        <v>7724</v>
      </c>
      <c r="B7726">
        <v>171469.38168620001</v>
      </c>
      <c r="C7726">
        <v>87784.368550330997</v>
      </c>
      <c r="D7726">
        <v>211049.717275</v>
      </c>
      <c r="E7726">
        <v>160108.7948984</v>
      </c>
      <c r="F7726">
        <f t="shared" si="1680"/>
        <v>630412.26240993105</v>
      </c>
      <c r="G7726">
        <f t="shared" si="1681"/>
        <v>322</v>
      </c>
      <c r="H7726" t="str">
        <f t="shared" si="1683"/>
        <v>Day322</v>
      </c>
      <c r="I7726">
        <f t="shared" si="1682"/>
        <v>19</v>
      </c>
      <c r="J7726" t="str">
        <f t="shared" si="1684"/>
        <v>Hour19</v>
      </c>
      <c r="K7726">
        <f t="shared" si="1685"/>
        <v>11</v>
      </c>
      <c r="L7726" t="str">
        <f t="shared" si="1686"/>
        <v>Winter</v>
      </c>
      <c r="M7726">
        <f t="shared" si="1687"/>
        <v>2761</v>
      </c>
      <c r="N7726" t="e">
        <f t="shared" si="1688"/>
        <v>#N/A</v>
      </c>
      <c r="O7726" t="str">
        <f t="shared" si="1689"/>
        <v>Winter</v>
      </c>
      <c r="P7726">
        <f t="shared" si="1690"/>
        <v>1.3979510566600921E-4</v>
      </c>
      <c r="Q7726">
        <f t="shared" si="1691"/>
        <v>1.0644938699531077E-4</v>
      </c>
      <c r="R7726">
        <f t="shared" si="1692"/>
        <v>7.1524446327029631E-5</v>
      </c>
      <c r="S7726">
        <f t="shared" si="1693"/>
        <v>2.2411243946755143E-4</v>
      </c>
    </row>
    <row r="7727" spans="1:19" x14ac:dyDescent="0.25">
      <c r="A7727">
        <v>7725</v>
      </c>
      <c r="B7727">
        <v>172354.04795859999</v>
      </c>
      <c r="C7727">
        <v>89972.475803028996</v>
      </c>
      <c r="D7727">
        <v>199903.09490500001</v>
      </c>
      <c r="E7727">
        <v>140922.82745300001</v>
      </c>
      <c r="F7727">
        <f t="shared" si="1680"/>
        <v>603152.44611962908</v>
      </c>
      <c r="G7727">
        <f t="shared" si="1681"/>
        <v>322</v>
      </c>
      <c r="H7727" t="str">
        <f t="shared" si="1683"/>
        <v>Day322</v>
      </c>
      <c r="I7727">
        <f t="shared" si="1682"/>
        <v>20</v>
      </c>
      <c r="J7727" t="str">
        <f t="shared" si="1684"/>
        <v>Hour20</v>
      </c>
      <c r="K7727">
        <f t="shared" si="1685"/>
        <v>11</v>
      </c>
      <c r="L7727" t="str">
        <f t="shared" si="1686"/>
        <v>Winter</v>
      </c>
      <c r="M7727">
        <f t="shared" si="1687"/>
        <v>2761</v>
      </c>
      <c r="N7727" t="e">
        <f t="shared" si="1688"/>
        <v>#N/A</v>
      </c>
      <c r="O7727" t="str">
        <f t="shared" si="1689"/>
        <v>Winter</v>
      </c>
      <c r="P7727">
        <f t="shared" si="1690"/>
        <v>1.32411806260766E-4</v>
      </c>
      <c r="Q7727">
        <f t="shared" si="1691"/>
        <v>1.0699859398180789E-4</v>
      </c>
      <c r="R7727">
        <f t="shared" si="1692"/>
        <v>7.3307259854516033E-5</v>
      </c>
      <c r="S7727">
        <f t="shared" si="1693"/>
        <v>1.972568631048529E-4</v>
      </c>
    </row>
    <row r="7728" spans="1:19" x14ac:dyDescent="0.25">
      <c r="A7728">
        <v>7726</v>
      </c>
      <c r="B7728">
        <v>168648.1925065</v>
      </c>
      <c r="C7728">
        <v>91089.896339653002</v>
      </c>
      <c r="D7728">
        <v>189876.103241</v>
      </c>
      <c r="E7728">
        <v>120019.27473590001</v>
      </c>
      <c r="F7728">
        <f t="shared" si="1680"/>
        <v>569633.46682305296</v>
      </c>
      <c r="G7728">
        <f t="shared" si="1681"/>
        <v>322</v>
      </c>
      <c r="H7728" t="str">
        <f t="shared" si="1683"/>
        <v>Day322</v>
      </c>
      <c r="I7728">
        <f t="shared" si="1682"/>
        <v>21</v>
      </c>
      <c r="J7728" t="str">
        <f t="shared" si="1684"/>
        <v>Hour21</v>
      </c>
      <c r="K7728">
        <f t="shared" si="1685"/>
        <v>11</v>
      </c>
      <c r="L7728" t="str">
        <f t="shared" si="1686"/>
        <v>Winter</v>
      </c>
      <c r="M7728">
        <f t="shared" si="1687"/>
        <v>2761</v>
      </c>
      <c r="N7728" t="e">
        <f t="shared" si="1688"/>
        <v>#N/A</v>
      </c>
      <c r="O7728" t="str">
        <f t="shared" si="1689"/>
        <v>Winter</v>
      </c>
      <c r="P7728">
        <f t="shared" si="1690"/>
        <v>1.2577012781040062E-4</v>
      </c>
      <c r="Q7728">
        <f t="shared" si="1691"/>
        <v>1.0469797309375216E-4</v>
      </c>
      <c r="R7728">
        <f t="shared" si="1692"/>
        <v>7.4217705375926381E-5</v>
      </c>
      <c r="S7728">
        <f t="shared" si="1693"/>
        <v>1.6799709510809398E-4</v>
      </c>
    </row>
    <row r="7729" spans="1:19" x14ac:dyDescent="0.25">
      <c r="A7729">
        <v>7727</v>
      </c>
      <c r="B7729">
        <v>161149.92521769999</v>
      </c>
      <c r="C7729">
        <v>94113.548152924996</v>
      </c>
      <c r="D7729">
        <v>177008.22679799999</v>
      </c>
      <c r="E7729">
        <v>97135.878191100099</v>
      </c>
      <c r="F7729">
        <f t="shared" si="1680"/>
        <v>529407.57835972507</v>
      </c>
      <c r="G7729">
        <f t="shared" si="1681"/>
        <v>322</v>
      </c>
      <c r="H7729" t="str">
        <f t="shared" si="1683"/>
        <v>Day322</v>
      </c>
      <c r="I7729">
        <f t="shared" si="1682"/>
        <v>22</v>
      </c>
      <c r="J7729" t="str">
        <f t="shared" si="1684"/>
        <v>Hour22</v>
      </c>
      <c r="K7729">
        <f t="shared" si="1685"/>
        <v>11</v>
      </c>
      <c r="L7729" t="str">
        <f t="shared" si="1686"/>
        <v>Winter</v>
      </c>
      <c r="M7729">
        <f t="shared" si="1687"/>
        <v>2761</v>
      </c>
      <c r="N7729" t="e">
        <f t="shared" si="1688"/>
        <v>#N/A</v>
      </c>
      <c r="O7729" t="str">
        <f t="shared" si="1689"/>
        <v>Winter</v>
      </c>
      <c r="P7729">
        <f t="shared" si="1690"/>
        <v>1.1724670418172836E-4</v>
      </c>
      <c r="Q7729">
        <f t="shared" si="1691"/>
        <v>1.0004299651093294E-4</v>
      </c>
      <c r="R7729">
        <f t="shared" si="1692"/>
        <v>7.6681299127312811E-5</v>
      </c>
      <c r="S7729">
        <f t="shared" si="1693"/>
        <v>1.3596603881157508E-4</v>
      </c>
    </row>
    <row r="7730" spans="1:19" x14ac:dyDescent="0.25">
      <c r="A7730">
        <v>7728</v>
      </c>
      <c r="B7730">
        <v>153203.44407130001</v>
      </c>
      <c r="C7730">
        <v>98952.737767297993</v>
      </c>
      <c r="D7730">
        <v>163109.69158350001</v>
      </c>
      <c r="E7730">
        <v>70532.170060300006</v>
      </c>
      <c r="F7730">
        <f t="shared" si="1680"/>
        <v>485798.04348239803</v>
      </c>
      <c r="G7730">
        <f t="shared" si="1681"/>
        <v>322</v>
      </c>
      <c r="H7730" t="str">
        <f t="shared" si="1683"/>
        <v>Day322</v>
      </c>
      <c r="I7730">
        <f t="shared" si="1682"/>
        <v>23</v>
      </c>
      <c r="J7730" t="str">
        <f t="shared" si="1684"/>
        <v>Hour23</v>
      </c>
      <c r="K7730">
        <f t="shared" si="1685"/>
        <v>11</v>
      </c>
      <c r="L7730" t="str">
        <f t="shared" si="1686"/>
        <v>Winter</v>
      </c>
      <c r="M7730">
        <f t="shared" si="1687"/>
        <v>2761</v>
      </c>
      <c r="N7730" t="e">
        <f t="shared" si="1688"/>
        <v>#N/A</v>
      </c>
      <c r="O7730" t="str">
        <f t="shared" si="1689"/>
        <v>Winter</v>
      </c>
      <c r="P7730">
        <f t="shared" si="1690"/>
        <v>1.080405928255966E-4</v>
      </c>
      <c r="Q7730">
        <f t="shared" si="1691"/>
        <v>9.5109765642041602E-5</v>
      </c>
      <c r="R7730">
        <f t="shared" si="1692"/>
        <v>8.0624146396768236E-5</v>
      </c>
      <c r="S7730">
        <f t="shared" si="1693"/>
        <v>9.8727472798635073E-5</v>
      </c>
    </row>
    <row r="7731" spans="1:19" x14ac:dyDescent="0.25">
      <c r="A7731">
        <v>7729</v>
      </c>
      <c r="B7731">
        <v>146820.44345610001</v>
      </c>
      <c r="C7731">
        <v>101433.595558906</v>
      </c>
      <c r="D7731">
        <v>155184.67247739999</v>
      </c>
      <c r="E7731">
        <v>44350.988918700001</v>
      </c>
      <c r="F7731">
        <f t="shared" si="1680"/>
        <v>447789.70041110599</v>
      </c>
      <c r="G7731">
        <f t="shared" si="1681"/>
        <v>323</v>
      </c>
      <c r="H7731" t="str">
        <f t="shared" si="1683"/>
        <v>Day323</v>
      </c>
      <c r="I7731">
        <f t="shared" si="1682"/>
        <v>0</v>
      </c>
      <c r="J7731" t="str">
        <f t="shared" si="1684"/>
        <v>Hour0</v>
      </c>
      <c r="K7731">
        <f t="shared" si="1685"/>
        <v>11</v>
      </c>
      <c r="L7731" t="str">
        <f t="shared" si="1686"/>
        <v>Winter</v>
      </c>
      <c r="M7731">
        <f t="shared" si="1687"/>
        <v>108</v>
      </c>
      <c r="N7731">
        <f t="shared" si="1688"/>
        <v>646362.18863256485</v>
      </c>
      <c r="O7731" t="str">
        <f t="shared" si="1689"/>
        <v>Winter</v>
      </c>
      <c r="P7731">
        <f t="shared" si="1690"/>
        <v>1.0279121889775184E-4</v>
      </c>
      <c r="Q7731">
        <f t="shared" si="1691"/>
        <v>9.1147154381669774E-5</v>
      </c>
      <c r="R7731">
        <f t="shared" si="1692"/>
        <v>8.264548553596959E-5</v>
      </c>
      <c r="S7731">
        <f t="shared" si="1693"/>
        <v>6.2080339344728439E-5</v>
      </c>
    </row>
    <row r="7732" spans="1:19" x14ac:dyDescent="0.25">
      <c r="A7732">
        <v>7730</v>
      </c>
      <c r="B7732">
        <v>143925.3795595</v>
      </c>
      <c r="C7732">
        <v>99532.133000464994</v>
      </c>
      <c r="D7732">
        <v>154064.2167357</v>
      </c>
      <c r="E7732">
        <v>26702.081122799998</v>
      </c>
      <c r="F7732">
        <f t="shared" si="1680"/>
        <v>424223.810418465</v>
      </c>
      <c r="G7732">
        <f t="shared" si="1681"/>
        <v>323</v>
      </c>
      <c r="H7732" t="str">
        <f t="shared" si="1683"/>
        <v>Day323</v>
      </c>
      <c r="I7732">
        <f t="shared" si="1682"/>
        <v>1</v>
      </c>
      <c r="J7732" t="str">
        <f t="shared" si="1684"/>
        <v>Hour1</v>
      </c>
      <c r="K7732">
        <f t="shared" si="1685"/>
        <v>11</v>
      </c>
      <c r="L7732" t="str">
        <f t="shared" si="1686"/>
        <v>Winter</v>
      </c>
      <c r="M7732">
        <f t="shared" si="1687"/>
        <v>2761</v>
      </c>
      <c r="N7732" t="e">
        <f t="shared" si="1688"/>
        <v>#N/A</v>
      </c>
      <c r="O7732" t="str">
        <f t="shared" si="1689"/>
        <v>Winter</v>
      </c>
      <c r="P7732">
        <f t="shared" si="1690"/>
        <v>1.0204905145575076E-4</v>
      </c>
      <c r="Q7732">
        <f t="shared" si="1691"/>
        <v>8.9349878541080855E-5</v>
      </c>
      <c r="R7732">
        <f t="shared" si="1692"/>
        <v>8.1096222734972228E-5</v>
      </c>
      <c r="S7732">
        <f t="shared" si="1693"/>
        <v>3.7376263702993899E-5</v>
      </c>
    </row>
    <row r="7733" spans="1:19" x14ac:dyDescent="0.25">
      <c r="A7733">
        <v>7731</v>
      </c>
      <c r="B7733">
        <v>142649.38030640001</v>
      </c>
      <c r="C7733">
        <v>93029.165228687998</v>
      </c>
      <c r="D7733">
        <v>158795.4865149</v>
      </c>
      <c r="E7733">
        <v>22830.626352899999</v>
      </c>
      <c r="F7733">
        <f t="shared" si="1680"/>
        <v>417304.65840288799</v>
      </c>
      <c r="G7733">
        <f t="shared" si="1681"/>
        <v>323</v>
      </c>
      <c r="H7733" t="str">
        <f t="shared" si="1683"/>
        <v>Day323</v>
      </c>
      <c r="I7733">
        <f t="shared" si="1682"/>
        <v>2</v>
      </c>
      <c r="J7733" t="str">
        <f t="shared" si="1684"/>
        <v>Hour2</v>
      </c>
      <c r="K7733">
        <f t="shared" si="1685"/>
        <v>11</v>
      </c>
      <c r="L7733" t="str">
        <f t="shared" si="1686"/>
        <v>Winter</v>
      </c>
      <c r="M7733">
        <f t="shared" si="1687"/>
        <v>2761</v>
      </c>
      <c r="N7733" t="e">
        <f t="shared" si="1688"/>
        <v>#N/A</v>
      </c>
      <c r="O7733" t="str">
        <f t="shared" si="1689"/>
        <v>Winter</v>
      </c>
      <c r="P7733">
        <f t="shared" si="1690"/>
        <v>1.05182949796187E-4</v>
      </c>
      <c r="Q7733">
        <f t="shared" si="1691"/>
        <v>8.8557729313252273E-5</v>
      </c>
      <c r="R7733">
        <f t="shared" si="1692"/>
        <v>7.5797771802991193E-5</v>
      </c>
      <c r="S7733">
        <f t="shared" si="1693"/>
        <v>3.1957191169713292E-5</v>
      </c>
    </row>
    <row r="7734" spans="1:19" x14ac:dyDescent="0.25">
      <c r="A7734">
        <v>7732</v>
      </c>
      <c r="B7734">
        <v>141767.28475560001</v>
      </c>
      <c r="C7734">
        <v>88442.712096169998</v>
      </c>
      <c r="D7734">
        <v>164914.1363477</v>
      </c>
      <c r="E7734">
        <v>19748.6465159</v>
      </c>
      <c r="F7734">
        <f t="shared" si="1680"/>
        <v>414872.77971536998</v>
      </c>
      <c r="G7734">
        <f t="shared" si="1681"/>
        <v>323</v>
      </c>
      <c r="H7734" t="str">
        <f t="shared" si="1683"/>
        <v>Day323</v>
      </c>
      <c r="I7734">
        <f t="shared" si="1682"/>
        <v>3</v>
      </c>
      <c r="J7734" t="str">
        <f t="shared" si="1684"/>
        <v>Hour3</v>
      </c>
      <c r="K7734">
        <f t="shared" si="1685"/>
        <v>11</v>
      </c>
      <c r="L7734" t="str">
        <f t="shared" si="1686"/>
        <v>Winter</v>
      </c>
      <c r="M7734">
        <f t="shared" si="1687"/>
        <v>2761</v>
      </c>
      <c r="N7734" t="e">
        <f t="shared" si="1688"/>
        <v>#N/A</v>
      </c>
      <c r="O7734" t="str">
        <f t="shared" si="1689"/>
        <v>Winter</v>
      </c>
      <c r="P7734">
        <f t="shared" si="1690"/>
        <v>1.0923582089667298E-4</v>
      </c>
      <c r="Q7734">
        <f t="shared" si="1691"/>
        <v>8.8010118248637884E-5</v>
      </c>
      <c r="R7734">
        <f t="shared" si="1692"/>
        <v>7.2060847720429306E-5</v>
      </c>
      <c r="S7734">
        <f t="shared" si="1693"/>
        <v>2.7643186932168573E-5</v>
      </c>
    </row>
    <row r="7735" spans="1:19" x14ac:dyDescent="0.25">
      <c r="A7735">
        <v>7733</v>
      </c>
      <c r="B7735">
        <v>142935.41859630001</v>
      </c>
      <c r="C7735">
        <v>86735.796922409005</v>
      </c>
      <c r="D7735">
        <v>171314.85541290001</v>
      </c>
      <c r="E7735">
        <v>15121.1508608</v>
      </c>
      <c r="F7735">
        <f t="shared" si="1680"/>
        <v>416107.22179240902</v>
      </c>
      <c r="G7735">
        <f t="shared" si="1681"/>
        <v>323</v>
      </c>
      <c r="H7735" t="str">
        <f t="shared" si="1683"/>
        <v>Day323</v>
      </c>
      <c r="I7735">
        <f t="shared" si="1682"/>
        <v>4</v>
      </c>
      <c r="J7735" t="str">
        <f t="shared" si="1684"/>
        <v>Hour4</v>
      </c>
      <c r="K7735">
        <f t="shared" si="1685"/>
        <v>11</v>
      </c>
      <c r="L7735" t="str">
        <f t="shared" si="1686"/>
        <v>Winter</v>
      </c>
      <c r="M7735">
        <f t="shared" si="1687"/>
        <v>2761</v>
      </c>
      <c r="N7735" t="e">
        <f t="shared" si="1688"/>
        <v>#N/A</v>
      </c>
      <c r="O7735" t="str">
        <f t="shared" si="1689"/>
        <v>Winter</v>
      </c>
      <c r="P7735">
        <f t="shared" si="1690"/>
        <v>1.1347552900721338E-4</v>
      </c>
      <c r="Q7735">
        <f t="shared" si="1691"/>
        <v>8.8735303876813506E-5</v>
      </c>
      <c r="R7735">
        <f t="shared" si="1692"/>
        <v>7.067009712614255E-5</v>
      </c>
      <c r="S7735">
        <f t="shared" si="1693"/>
        <v>2.1165845443538584E-5</v>
      </c>
    </row>
    <row r="7736" spans="1:19" x14ac:dyDescent="0.25">
      <c r="A7736">
        <v>7734</v>
      </c>
      <c r="B7736">
        <v>147251.04359039999</v>
      </c>
      <c r="C7736">
        <v>87002.879112303097</v>
      </c>
      <c r="D7736">
        <v>178194.5582496</v>
      </c>
      <c r="E7736">
        <v>16933.9477539</v>
      </c>
      <c r="F7736">
        <f t="shared" si="1680"/>
        <v>429382.42870620312</v>
      </c>
      <c r="G7736">
        <f t="shared" si="1681"/>
        <v>323</v>
      </c>
      <c r="H7736" t="str">
        <f t="shared" si="1683"/>
        <v>Day323</v>
      </c>
      <c r="I7736">
        <f t="shared" si="1682"/>
        <v>5</v>
      </c>
      <c r="J7736" t="str">
        <f t="shared" si="1684"/>
        <v>Hour5</v>
      </c>
      <c r="K7736">
        <f t="shared" si="1685"/>
        <v>11</v>
      </c>
      <c r="L7736" t="str">
        <f t="shared" si="1686"/>
        <v>Winter</v>
      </c>
      <c r="M7736">
        <f t="shared" si="1687"/>
        <v>2761</v>
      </c>
      <c r="N7736" t="e">
        <f t="shared" si="1688"/>
        <v>#N/A</v>
      </c>
      <c r="O7736" t="str">
        <f t="shared" si="1689"/>
        <v>Winter</v>
      </c>
      <c r="P7736">
        <f t="shared" si="1690"/>
        <v>1.1803250637456066E-4</v>
      </c>
      <c r="Q7736">
        <f t="shared" si="1691"/>
        <v>9.1414473945580118E-5</v>
      </c>
      <c r="R7736">
        <f t="shared" si="1692"/>
        <v>7.0887708827080311E-5</v>
      </c>
      <c r="S7736">
        <f t="shared" si="1693"/>
        <v>2.3703309636118669E-5</v>
      </c>
    </row>
    <row r="7737" spans="1:19" x14ac:dyDescent="0.25">
      <c r="A7737">
        <v>7735</v>
      </c>
      <c r="B7737">
        <v>148376.9985169</v>
      </c>
      <c r="C7737">
        <v>84687.015021977</v>
      </c>
      <c r="D7737">
        <v>195375.9875285</v>
      </c>
      <c r="E7737">
        <v>20512.228890800001</v>
      </c>
      <c r="F7737">
        <f t="shared" si="1680"/>
        <v>448952.22995817702</v>
      </c>
      <c r="G7737">
        <f t="shared" si="1681"/>
        <v>323</v>
      </c>
      <c r="H7737" t="str">
        <f t="shared" si="1683"/>
        <v>Day323</v>
      </c>
      <c r="I7737">
        <f t="shared" si="1682"/>
        <v>6</v>
      </c>
      <c r="J7737" t="str">
        <f t="shared" si="1684"/>
        <v>Hour6</v>
      </c>
      <c r="K7737">
        <f t="shared" si="1685"/>
        <v>11</v>
      </c>
      <c r="L7737" t="str">
        <f t="shared" si="1686"/>
        <v>Winter</v>
      </c>
      <c r="M7737">
        <f t="shared" si="1687"/>
        <v>2761</v>
      </c>
      <c r="N7737" t="e">
        <f t="shared" si="1688"/>
        <v>#N/A</v>
      </c>
      <c r="O7737" t="str">
        <f t="shared" si="1689"/>
        <v>Winter</v>
      </c>
      <c r="P7737">
        <f t="shared" si="1690"/>
        <v>1.2941314100676544E-4</v>
      </c>
      <c r="Q7737">
        <f t="shared" si="1691"/>
        <v>9.2113474609906433E-5</v>
      </c>
      <c r="R7737">
        <f t="shared" si="1692"/>
        <v>6.9000802313259988E-5</v>
      </c>
      <c r="S7737">
        <f t="shared" si="1693"/>
        <v>2.8712012094970268E-5</v>
      </c>
    </row>
    <row r="7738" spans="1:19" x14ac:dyDescent="0.25">
      <c r="A7738">
        <v>7736</v>
      </c>
      <c r="B7738">
        <v>160843.6163656</v>
      </c>
      <c r="C7738">
        <v>87526.853148480004</v>
      </c>
      <c r="D7738">
        <v>193501.5404962</v>
      </c>
      <c r="E7738">
        <v>27625.4026772</v>
      </c>
      <c r="F7738">
        <f t="shared" si="1680"/>
        <v>469497.41268747998</v>
      </c>
      <c r="G7738">
        <f t="shared" si="1681"/>
        <v>323</v>
      </c>
      <c r="H7738" t="str">
        <f t="shared" si="1683"/>
        <v>Day323</v>
      </c>
      <c r="I7738">
        <f t="shared" si="1682"/>
        <v>7</v>
      </c>
      <c r="J7738" t="str">
        <f t="shared" si="1684"/>
        <v>Hour7</v>
      </c>
      <c r="K7738">
        <f t="shared" si="1685"/>
        <v>11</v>
      </c>
      <c r="L7738" t="str">
        <f t="shared" si="1686"/>
        <v>Winter</v>
      </c>
      <c r="M7738">
        <f t="shared" si="1687"/>
        <v>2761</v>
      </c>
      <c r="N7738" t="e">
        <f t="shared" si="1688"/>
        <v>#N/A</v>
      </c>
      <c r="O7738" t="str">
        <f t="shared" si="1689"/>
        <v>Winter</v>
      </c>
      <c r="P7738">
        <f t="shared" si="1690"/>
        <v>1.2817154483535584E-4</v>
      </c>
      <c r="Q7738">
        <f t="shared" si="1691"/>
        <v>9.9852837841107249E-5</v>
      </c>
      <c r="R7738">
        <f t="shared" si="1692"/>
        <v>7.1314629399002008E-5</v>
      </c>
      <c r="S7738">
        <f t="shared" si="1693"/>
        <v>3.8668683935754165E-5</v>
      </c>
    </row>
    <row r="7739" spans="1:19" x14ac:dyDescent="0.25">
      <c r="A7739">
        <v>7737</v>
      </c>
      <c r="B7739">
        <v>163211.83642599999</v>
      </c>
      <c r="C7739">
        <v>85628.661178611001</v>
      </c>
      <c r="D7739">
        <v>201893.49861400001</v>
      </c>
      <c r="E7739">
        <v>39673.711235299997</v>
      </c>
      <c r="F7739">
        <f t="shared" si="1680"/>
        <v>490407.70745391102</v>
      </c>
      <c r="G7739">
        <f t="shared" si="1681"/>
        <v>323</v>
      </c>
      <c r="H7739" t="str">
        <f t="shared" si="1683"/>
        <v>Day323</v>
      </c>
      <c r="I7739">
        <f t="shared" si="1682"/>
        <v>8</v>
      </c>
      <c r="J7739" t="str">
        <f t="shared" si="1684"/>
        <v>Hour8</v>
      </c>
      <c r="K7739">
        <f t="shared" si="1685"/>
        <v>11</v>
      </c>
      <c r="L7739" t="str">
        <f t="shared" si="1686"/>
        <v>Winter</v>
      </c>
      <c r="M7739">
        <f t="shared" si="1687"/>
        <v>2761</v>
      </c>
      <c r="N7739" t="e">
        <f t="shared" si="1688"/>
        <v>#N/A</v>
      </c>
      <c r="O7739" t="str">
        <f t="shared" si="1689"/>
        <v>Winter</v>
      </c>
      <c r="P7739">
        <f t="shared" si="1690"/>
        <v>1.3373020981235717E-4</v>
      </c>
      <c r="Q7739">
        <f t="shared" si="1691"/>
        <v>1.0132304535699442E-4</v>
      </c>
      <c r="R7739">
        <f t="shared" si="1692"/>
        <v>6.976803138947766E-5</v>
      </c>
      <c r="S7739">
        <f t="shared" si="1693"/>
        <v>5.5533315414162418E-5</v>
      </c>
    </row>
    <row r="7740" spans="1:19" x14ac:dyDescent="0.25">
      <c r="A7740">
        <v>7738</v>
      </c>
      <c r="B7740">
        <v>163160.74808980001</v>
      </c>
      <c r="C7740">
        <v>84399.531660039996</v>
      </c>
      <c r="D7740">
        <v>202674.76879100001</v>
      </c>
      <c r="E7740">
        <v>58951.071881299998</v>
      </c>
      <c r="F7740">
        <f t="shared" si="1680"/>
        <v>509186.12042214005</v>
      </c>
      <c r="G7740">
        <f t="shared" si="1681"/>
        <v>323</v>
      </c>
      <c r="H7740" t="str">
        <f t="shared" si="1683"/>
        <v>Day323</v>
      </c>
      <c r="I7740">
        <f t="shared" si="1682"/>
        <v>9</v>
      </c>
      <c r="J7740" t="str">
        <f t="shared" si="1684"/>
        <v>Hour9</v>
      </c>
      <c r="K7740">
        <f t="shared" si="1685"/>
        <v>11</v>
      </c>
      <c r="L7740" t="str">
        <f t="shared" si="1686"/>
        <v>Winter</v>
      </c>
      <c r="M7740">
        <f t="shared" si="1687"/>
        <v>2761</v>
      </c>
      <c r="N7740" t="e">
        <f t="shared" si="1688"/>
        <v>#N/A</v>
      </c>
      <c r="O7740" t="str">
        <f t="shared" si="1689"/>
        <v>Winter</v>
      </c>
      <c r="P7740">
        <f t="shared" si="1690"/>
        <v>1.3424770752975569E-4</v>
      </c>
      <c r="Q7740">
        <f t="shared" si="1691"/>
        <v>1.0129132936188427E-4</v>
      </c>
      <c r="R7740">
        <f t="shared" si="1692"/>
        <v>6.8766568261909627E-5</v>
      </c>
      <c r="S7740">
        <f t="shared" si="1693"/>
        <v>8.2516819497197689E-5</v>
      </c>
    </row>
    <row r="7741" spans="1:19" x14ac:dyDescent="0.25">
      <c r="A7741">
        <v>7739</v>
      </c>
      <c r="B7741">
        <v>158546.87538350001</v>
      </c>
      <c r="C7741">
        <v>82159.227692145098</v>
      </c>
      <c r="D7741">
        <v>203684.085907</v>
      </c>
      <c r="E7741">
        <v>75184.614858000001</v>
      </c>
      <c r="F7741">
        <f t="shared" si="1680"/>
        <v>519574.80384064512</v>
      </c>
      <c r="G7741">
        <f t="shared" si="1681"/>
        <v>323</v>
      </c>
      <c r="H7741" t="str">
        <f t="shared" si="1683"/>
        <v>Day323</v>
      </c>
      <c r="I7741">
        <f t="shared" si="1682"/>
        <v>10</v>
      </c>
      <c r="J7741" t="str">
        <f t="shared" si="1684"/>
        <v>Hour10</v>
      </c>
      <c r="K7741">
        <f t="shared" si="1685"/>
        <v>11</v>
      </c>
      <c r="L7741" t="str">
        <f t="shared" si="1686"/>
        <v>Winter</v>
      </c>
      <c r="M7741">
        <f t="shared" si="1687"/>
        <v>2761</v>
      </c>
      <c r="N7741" t="e">
        <f t="shared" si="1688"/>
        <v>#N/A</v>
      </c>
      <c r="O7741" t="str">
        <f t="shared" si="1689"/>
        <v>Winter</v>
      </c>
      <c r="P7741">
        <f t="shared" si="1690"/>
        <v>1.3491625897205819E-4</v>
      </c>
      <c r="Q7741">
        <f t="shared" si="1691"/>
        <v>9.8427005035114061E-5</v>
      </c>
      <c r="R7741">
        <f t="shared" si="1692"/>
        <v>6.6941226192996077E-5</v>
      </c>
      <c r="S7741">
        <f t="shared" si="1693"/>
        <v>1.0523973687358681E-4</v>
      </c>
    </row>
    <row r="7742" spans="1:19" x14ac:dyDescent="0.25">
      <c r="A7742">
        <v>7740</v>
      </c>
      <c r="B7742">
        <v>159125.8718232</v>
      </c>
      <c r="C7742">
        <v>82830.736925486999</v>
      </c>
      <c r="D7742">
        <v>195198.82299099999</v>
      </c>
      <c r="E7742">
        <v>93179.786083600004</v>
      </c>
      <c r="F7742">
        <f t="shared" si="1680"/>
        <v>530335.21782328701</v>
      </c>
      <c r="G7742">
        <f t="shared" si="1681"/>
        <v>323</v>
      </c>
      <c r="H7742" t="str">
        <f t="shared" si="1683"/>
        <v>Day323</v>
      </c>
      <c r="I7742">
        <f t="shared" si="1682"/>
        <v>11</v>
      </c>
      <c r="J7742" t="str">
        <f t="shared" si="1684"/>
        <v>Hour11</v>
      </c>
      <c r="K7742">
        <f t="shared" si="1685"/>
        <v>11</v>
      </c>
      <c r="L7742" t="str">
        <f t="shared" si="1686"/>
        <v>Winter</v>
      </c>
      <c r="M7742">
        <f t="shared" si="1687"/>
        <v>2761</v>
      </c>
      <c r="N7742" t="e">
        <f t="shared" si="1688"/>
        <v>#N/A</v>
      </c>
      <c r="O7742" t="str">
        <f t="shared" si="1689"/>
        <v>Winter</v>
      </c>
      <c r="P7742">
        <f t="shared" si="1690"/>
        <v>1.2929579076550541E-4</v>
      </c>
      <c r="Q7742">
        <f t="shared" si="1691"/>
        <v>9.8786450059481883E-5</v>
      </c>
      <c r="R7742">
        <f t="shared" si="1692"/>
        <v>6.7488354650048547E-5</v>
      </c>
      <c r="S7742">
        <f t="shared" si="1693"/>
        <v>1.304284950836819E-4</v>
      </c>
    </row>
    <row r="7743" spans="1:19" x14ac:dyDescent="0.25">
      <c r="A7743">
        <v>7741</v>
      </c>
      <c r="B7743">
        <v>162296.84936610001</v>
      </c>
      <c r="C7743">
        <v>84367.135634460996</v>
      </c>
      <c r="D7743">
        <v>184640.528487</v>
      </c>
      <c r="E7743">
        <v>114277.58100780001</v>
      </c>
      <c r="F7743">
        <f t="shared" si="1680"/>
        <v>545582.09449536097</v>
      </c>
      <c r="G7743">
        <f t="shared" si="1681"/>
        <v>323</v>
      </c>
      <c r="H7743" t="str">
        <f t="shared" si="1683"/>
        <v>Day323</v>
      </c>
      <c r="I7743">
        <f t="shared" si="1682"/>
        <v>12</v>
      </c>
      <c r="J7743" t="str">
        <f t="shared" si="1684"/>
        <v>Hour12</v>
      </c>
      <c r="K7743">
        <f t="shared" si="1685"/>
        <v>11</v>
      </c>
      <c r="L7743" t="str">
        <f t="shared" si="1686"/>
        <v>Winter</v>
      </c>
      <c r="M7743">
        <f t="shared" si="1687"/>
        <v>2761</v>
      </c>
      <c r="N7743" t="e">
        <f t="shared" si="1688"/>
        <v>#N/A</v>
      </c>
      <c r="O7743" t="str">
        <f t="shared" si="1689"/>
        <v>Winter</v>
      </c>
      <c r="P7743">
        <f t="shared" si="1690"/>
        <v>1.22302187955243E-4</v>
      </c>
      <c r="Q7743">
        <f t="shared" si="1691"/>
        <v>1.0075501501433393E-4</v>
      </c>
      <c r="R7743">
        <f t="shared" si="1692"/>
        <v>6.874017281325517E-5</v>
      </c>
      <c r="S7743">
        <f t="shared" si="1693"/>
        <v>1.5996015379642783E-4</v>
      </c>
    </row>
    <row r="7744" spans="1:19" x14ac:dyDescent="0.25">
      <c r="A7744">
        <v>7742</v>
      </c>
      <c r="B7744">
        <v>163123.24043989999</v>
      </c>
      <c r="C7744">
        <v>85018.639280439005</v>
      </c>
      <c r="D7744">
        <v>177948.24069400001</v>
      </c>
      <c r="E7744">
        <v>120041.9267236</v>
      </c>
      <c r="F7744">
        <f t="shared" si="1680"/>
        <v>546132.04713793902</v>
      </c>
      <c r="G7744">
        <f t="shared" si="1681"/>
        <v>323</v>
      </c>
      <c r="H7744" t="str">
        <f t="shared" si="1683"/>
        <v>Day323</v>
      </c>
      <c r="I7744">
        <f t="shared" si="1682"/>
        <v>13</v>
      </c>
      <c r="J7744" t="str">
        <f t="shared" si="1684"/>
        <v>Hour13</v>
      </c>
      <c r="K7744">
        <f t="shared" si="1685"/>
        <v>11</v>
      </c>
      <c r="L7744" t="str">
        <f t="shared" si="1686"/>
        <v>Winter</v>
      </c>
      <c r="M7744">
        <f t="shared" si="1687"/>
        <v>2761</v>
      </c>
      <c r="N7744" t="e">
        <f t="shared" si="1688"/>
        <v>#N/A</v>
      </c>
      <c r="O7744" t="str">
        <f t="shared" si="1689"/>
        <v>Winter</v>
      </c>
      <c r="P7744">
        <f t="shared" si="1690"/>
        <v>1.1786935055915806E-4</v>
      </c>
      <c r="Q7744">
        <f t="shared" si="1691"/>
        <v>1.0126804435146301E-4</v>
      </c>
      <c r="R7744">
        <f t="shared" si="1692"/>
        <v>6.9271001232119978E-5</v>
      </c>
      <c r="S7744">
        <f t="shared" si="1693"/>
        <v>1.6802880224963768E-4</v>
      </c>
    </row>
    <row r="7745" spans="1:19" x14ac:dyDescent="0.25">
      <c r="A7745">
        <v>7743</v>
      </c>
      <c r="B7745">
        <v>160209.42191229999</v>
      </c>
      <c r="C7745">
        <v>83499.444263494996</v>
      </c>
      <c r="D7745">
        <v>179516.14367600001</v>
      </c>
      <c r="E7745">
        <v>121673.7065208</v>
      </c>
      <c r="F7745">
        <f t="shared" si="1680"/>
        <v>544898.71637259494</v>
      </c>
      <c r="G7745">
        <f t="shared" si="1681"/>
        <v>323</v>
      </c>
      <c r="H7745" t="str">
        <f t="shared" si="1683"/>
        <v>Day323</v>
      </c>
      <c r="I7745">
        <f t="shared" si="1682"/>
        <v>14</v>
      </c>
      <c r="J7745" t="str">
        <f t="shared" si="1684"/>
        <v>Hour14</v>
      </c>
      <c r="K7745">
        <f t="shared" si="1685"/>
        <v>11</v>
      </c>
      <c r="L7745" t="str">
        <f t="shared" si="1686"/>
        <v>Winter</v>
      </c>
      <c r="M7745">
        <f t="shared" si="1687"/>
        <v>2761</v>
      </c>
      <c r="N7745" t="e">
        <f t="shared" si="1688"/>
        <v>#N/A</v>
      </c>
      <c r="O7745" t="str">
        <f t="shared" si="1689"/>
        <v>Winter</v>
      </c>
      <c r="P7745">
        <f t="shared" si="1690"/>
        <v>1.1890789809133569E-4</v>
      </c>
      <c r="Q7745">
        <f t="shared" si="1691"/>
        <v>9.945912550526201E-5</v>
      </c>
      <c r="R7745">
        <f t="shared" si="1692"/>
        <v>6.8033200194827069E-5</v>
      </c>
      <c r="S7745">
        <f t="shared" si="1693"/>
        <v>1.7031288758833764E-4</v>
      </c>
    </row>
    <row r="7746" spans="1:19" x14ac:dyDescent="0.25">
      <c r="A7746">
        <v>7744</v>
      </c>
      <c r="B7746">
        <v>163616.71310389999</v>
      </c>
      <c r="C7746">
        <v>84955.649447806994</v>
      </c>
      <c r="D7746">
        <v>176155.225512</v>
      </c>
      <c r="E7746">
        <v>131785.70924319999</v>
      </c>
      <c r="F7746">
        <f t="shared" si="1680"/>
        <v>556513.29730690701</v>
      </c>
      <c r="G7746">
        <f t="shared" si="1681"/>
        <v>323</v>
      </c>
      <c r="H7746" t="str">
        <f t="shared" si="1683"/>
        <v>Day323</v>
      </c>
      <c r="I7746">
        <f t="shared" si="1682"/>
        <v>15</v>
      </c>
      <c r="J7746" t="str">
        <f t="shared" si="1684"/>
        <v>Hour15</v>
      </c>
      <c r="K7746">
        <f t="shared" si="1685"/>
        <v>11</v>
      </c>
      <c r="L7746" t="str">
        <f t="shared" si="1686"/>
        <v>Winter</v>
      </c>
      <c r="M7746">
        <f t="shared" si="1687"/>
        <v>2761</v>
      </c>
      <c r="N7746" t="e">
        <f t="shared" si="1688"/>
        <v>#N/A</v>
      </c>
      <c r="O7746" t="str">
        <f t="shared" si="1689"/>
        <v>Winter</v>
      </c>
      <c r="P7746">
        <f t="shared" si="1690"/>
        <v>1.1668169321441097E-4</v>
      </c>
      <c r="Q7746">
        <f t="shared" si="1691"/>
        <v>1.0157439561992373E-4</v>
      </c>
      <c r="R7746">
        <f t="shared" si="1692"/>
        <v>6.9219678736126238E-5</v>
      </c>
      <c r="S7746">
        <f t="shared" si="1693"/>
        <v>1.8446717311311258E-4</v>
      </c>
    </row>
    <row r="7747" spans="1:19" x14ac:dyDescent="0.25">
      <c r="A7747">
        <v>7745</v>
      </c>
      <c r="B7747">
        <v>167206.7342149</v>
      </c>
      <c r="C7747">
        <v>85476.296777158001</v>
      </c>
      <c r="D7747">
        <v>189941.350549</v>
      </c>
      <c r="E7747">
        <v>145329.3420451</v>
      </c>
      <c r="F7747">
        <f t="shared" ref="F7747:F7810" si="1694">SUM(B7747:E7747)</f>
        <v>587953.7235861579</v>
      </c>
      <c r="G7747">
        <f t="shared" ref="G7747:G7810" si="1695">CEILING(A7747/24,1)</f>
        <v>323</v>
      </c>
      <c r="H7747" t="str">
        <f t="shared" si="1683"/>
        <v>Day323</v>
      </c>
      <c r="I7747">
        <f t="shared" ref="I7747:I7810" si="1696">A7747-(G7747-1)*24-1</f>
        <v>16</v>
      </c>
      <c r="J7747" t="str">
        <f t="shared" si="1684"/>
        <v>Hour16</v>
      </c>
      <c r="K7747">
        <f t="shared" si="1685"/>
        <v>11</v>
      </c>
      <c r="L7747" t="str">
        <f t="shared" si="1686"/>
        <v>Winter</v>
      </c>
      <c r="M7747">
        <f t="shared" si="1687"/>
        <v>2761</v>
      </c>
      <c r="N7747" t="e">
        <f t="shared" si="1688"/>
        <v>#N/A</v>
      </c>
      <c r="O7747" t="str">
        <f t="shared" si="1689"/>
        <v>Winter</v>
      </c>
      <c r="P7747">
        <f t="shared" si="1690"/>
        <v>1.2581334632039937E-4</v>
      </c>
      <c r="Q7747">
        <f t="shared" si="1691"/>
        <v>1.0380310574185992E-4</v>
      </c>
      <c r="R7747">
        <f t="shared" si="1692"/>
        <v>6.9643888792864607E-5</v>
      </c>
      <c r="S7747">
        <f t="shared" si="1693"/>
        <v>2.0342488613826317E-4</v>
      </c>
    </row>
    <row r="7748" spans="1:19" x14ac:dyDescent="0.25">
      <c r="A7748">
        <v>7746</v>
      </c>
      <c r="B7748">
        <v>173105.9569897</v>
      </c>
      <c r="C7748">
        <v>86316.678893211996</v>
      </c>
      <c r="D7748">
        <v>217080.2564175</v>
      </c>
      <c r="E7748">
        <v>142367.66378040001</v>
      </c>
      <c r="F7748">
        <f t="shared" si="1694"/>
        <v>618870.55608081201</v>
      </c>
      <c r="G7748">
        <f t="shared" si="1695"/>
        <v>323</v>
      </c>
      <c r="H7748" t="str">
        <f t="shared" ref="H7748:H7811" si="1697">CONCATENATE("Day",G7748)</f>
        <v>Day323</v>
      </c>
      <c r="I7748">
        <f t="shared" si="1696"/>
        <v>17</v>
      </c>
      <c r="J7748" t="str">
        <f t="shared" ref="J7748:J7811" si="1698">CONCATENATE("Hour",I7748)</f>
        <v>Hour17</v>
      </c>
      <c r="K7748">
        <f t="shared" ref="K7748:K7811" si="1699">MONTH(G7748)</f>
        <v>11</v>
      </c>
      <c r="L7748" t="str">
        <f t="shared" ref="L7748:L7811" si="1700">IF(AND(K7748&gt;=3,K7748&lt;=5),"Spring",IF(AND(K7748&gt;=6,K7748&lt;=8),"Summer",IF(AND(K7748&gt;=9,K7748&lt;=10),"Fall","Winter")))</f>
        <v>Winter</v>
      </c>
      <c r="M7748">
        <f t="shared" ref="M7748:M7811" si="1701">COUNTIFS($L$3:$L$8762,L7748,$N$3:$N$8762,"&gt;"&amp;N7748+1)+1</f>
        <v>2761</v>
      </c>
      <c r="N7748" t="e">
        <f t="shared" ref="N7748:N7811" si="1702">IF(G7748=G7747,NA(),_xlfn.MAXIFS($F$3:$F$8762,$G$3:$G$8762,G7748))</f>
        <v>#N/A</v>
      </c>
      <c r="O7748" t="str">
        <f t="shared" ref="O7748:O7811" si="1703">IF(G7748=G7747,O7747,IF(AND(OR(L7748="Winter",L7748="Summer"),M7748&lt;=5),CONCATENATE(L7748," Peak ",M7748),L7748))</f>
        <v>Winter</v>
      </c>
      <c r="P7748">
        <f t="shared" ref="P7748:P7811" si="1704">D7748/SUM($D$3:$D$8762)</f>
        <v>1.4378961400998534E-4</v>
      </c>
      <c r="Q7748">
        <f t="shared" ref="Q7748:Q7811" si="1705">B7748/SUM($B$3:$B$8762)</f>
        <v>1.0746538434781805E-4</v>
      </c>
      <c r="R7748">
        <f t="shared" ref="R7748:R7811" si="1706">C7748/SUM($C$3:$C$8762)</f>
        <v>7.0328610532583414E-5</v>
      </c>
      <c r="S7748">
        <f t="shared" ref="S7748:S7811" si="1707">E7748/SUM($E$3:$E$8762)</f>
        <v>1.9927927414211308E-4</v>
      </c>
    </row>
    <row r="7749" spans="1:19" x14ac:dyDescent="0.25">
      <c r="A7749">
        <v>7747</v>
      </c>
      <c r="B7749">
        <v>177104.3866228</v>
      </c>
      <c r="C7749">
        <v>88812.684555564905</v>
      </c>
      <c r="D7749">
        <v>216507.38020809999</v>
      </c>
      <c r="E7749">
        <v>163937.7372461</v>
      </c>
      <c r="F7749">
        <f t="shared" si="1694"/>
        <v>646362.18863256485</v>
      </c>
      <c r="G7749">
        <f t="shared" si="1695"/>
        <v>323</v>
      </c>
      <c r="H7749" t="str">
        <f t="shared" si="1697"/>
        <v>Day323</v>
      </c>
      <c r="I7749">
        <f t="shared" si="1696"/>
        <v>18</v>
      </c>
      <c r="J7749" t="str">
        <f t="shared" si="1698"/>
        <v>Hour18</v>
      </c>
      <c r="K7749">
        <f t="shared" si="1699"/>
        <v>11</v>
      </c>
      <c r="L7749" t="str">
        <f t="shared" si="1700"/>
        <v>Winter</v>
      </c>
      <c r="M7749">
        <f t="shared" si="1701"/>
        <v>2761</v>
      </c>
      <c r="N7749" t="e">
        <f t="shared" si="1702"/>
        <v>#N/A</v>
      </c>
      <c r="O7749" t="str">
        <f t="shared" si="1703"/>
        <v>Winter</v>
      </c>
      <c r="P7749">
        <f t="shared" si="1704"/>
        <v>1.4341015228285937E-4</v>
      </c>
      <c r="Q7749">
        <f t="shared" si="1705"/>
        <v>1.0994763732617374E-4</v>
      </c>
      <c r="R7749">
        <f t="shared" si="1706"/>
        <v>7.2362291767375975E-5</v>
      </c>
      <c r="S7749">
        <f t="shared" si="1707"/>
        <v>2.2947200519701804E-4</v>
      </c>
    </row>
    <row r="7750" spans="1:19" x14ac:dyDescent="0.25">
      <c r="A7750">
        <v>7748</v>
      </c>
      <c r="B7750">
        <v>173638.26533580001</v>
      </c>
      <c r="C7750">
        <v>88931.706414447995</v>
      </c>
      <c r="D7750">
        <v>212160.61408689999</v>
      </c>
      <c r="E7750">
        <v>162477.82511400001</v>
      </c>
      <c r="F7750">
        <f t="shared" si="1694"/>
        <v>637208.41095114802</v>
      </c>
      <c r="G7750">
        <f t="shared" si="1695"/>
        <v>323</v>
      </c>
      <c r="H7750" t="str">
        <f t="shared" si="1697"/>
        <v>Day323</v>
      </c>
      <c r="I7750">
        <f t="shared" si="1696"/>
        <v>19</v>
      </c>
      <c r="J7750" t="str">
        <f t="shared" si="1698"/>
        <v>Hour19</v>
      </c>
      <c r="K7750">
        <f t="shared" si="1699"/>
        <v>11</v>
      </c>
      <c r="L7750" t="str">
        <f t="shared" si="1700"/>
        <v>Winter</v>
      </c>
      <c r="M7750">
        <f t="shared" si="1701"/>
        <v>2761</v>
      </c>
      <c r="N7750" t="e">
        <f t="shared" si="1702"/>
        <v>#N/A</v>
      </c>
      <c r="O7750" t="str">
        <f t="shared" si="1703"/>
        <v>Winter</v>
      </c>
      <c r="P7750">
        <f t="shared" si="1704"/>
        <v>1.4053094146436395E-4</v>
      </c>
      <c r="Q7750">
        <f t="shared" si="1705"/>
        <v>1.0779584507834387E-4</v>
      </c>
      <c r="R7750">
        <f t="shared" si="1706"/>
        <v>7.245926771762783E-5</v>
      </c>
      <c r="S7750">
        <f t="shared" si="1707"/>
        <v>2.2742849178764645E-4</v>
      </c>
    </row>
    <row r="7751" spans="1:19" x14ac:dyDescent="0.25">
      <c r="A7751">
        <v>7749</v>
      </c>
      <c r="B7751">
        <v>173146.26765389999</v>
      </c>
      <c r="C7751">
        <v>90765.535597069</v>
      </c>
      <c r="D7751">
        <v>199443.125592</v>
      </c>
      <c r="E7751">
        <v>142648.72366349999</v>
      </c>
      <c r="F7751">
        <f t="shared" si="1694"/>
        <v>606003.65250646905</v>
      </c>
      <c r="G7751">
        <f t="shared" si="1695"/>
        <v>323</v>
      </c>
      <c r="H7751" t="str">
        <f t="shared" si="1697"/>
        <v>Day323</v>
      </c>
      <c r="I7751">
        <f t="shared" si="1696"/>
        <v>20</v>
      </c>
      <c r="J7751" t="str">
        <f t="shared" si="1698"/>
        <v>Hour20</v>
      </c>
      <c r="K7751">
        <f t="shared" si="1699"/>
        <v>11</v>
      </c>
      <c r="L7751" t="str">
        <f t="shared" si="1700"/>
        <v>Winter</v>
      </c>
      <c r="M7751">
        <f t="shared" si="1701"/>
        <v>2761</v>
      </c>
      <c r="N7751" t="e">
        <f t="shared" si="1702"/>
        <v>#N/A</v>
      </c>
      <c r="O7751" t="str">
        <f t="shared" si="1703"/>
        <v>Winter</v>
      </c>
      <c r="P7751">
        <f t="shared" si="1704"/>
        <v>1.3210713180043413E-4</v>
      </c>
      <c r="Q7751">
        <f t="shared" si="1705"/>
        <v>1.0749040948904889E-4</v>
      </c>
      <c r="R7751">
        <f t="shared" si="1706"/>
        <v>7.3953424583039627E-5</v>
      </c>
      <c r="S7751">
        <f t="shared" si="1707"/>
        <v>1.9967268798348246E-4</v>
      </c>
    </row>
    <row r="7752" spans="1:19" x14ac:dyDescent="0.25">
      <c r="A7752">
        <v>7750</v>
      </c>
      <c r="B7752">
        <v>167014.11358989999</v>
      </c>
      <c r="C7752">
        <v>91450.176436181006</v>
      </c>
      <c r="D7752">
        <v>187206.77296</v>
      </c>
      <c r="E7752">
        <v>120943.60986700001</v>
      </c>
      <c r="F7752">
        <f t="shared" si="1694"/>
        <v>566614.67285308102</v>
      </c>
      <c r="G7752">
        <f t="shared" si="1695"/>
        <v>323</v>
      </c>
      <c r="H7752" t="str">
        <f t="shared" si="1697"/>
        <v>Day323</v>
      </c>
      <c r="I7752">
        <f t="shared" si="1696"/>
        <v>21</v>
      </c>
      <c r="J7752" t="str">
        <f t="shared" si="1698"/>
        <v>Hour21</v>
      </c>
      <c r="K7752">
        <f t="shared" si="1699"/>
        <v>11</v>
      </c>
      <c r="L7752" t="str">
        <f t="shared" si="1700"/>
        <v>Winter</v>
      </c>
      <c r="M7752">
        <f t="shared" si="1701"/>
        <v>2761</v>
      </c>
      <c r="N7752" t="e">
        <f t="shared" si="1702"/>
        <v>#N/A</v>
      </c>
      <c r="O7752" t="str">
        <f t="shared" si="1703"/>
        <v>Winter</v>
      </c>
      <c r="P7752">
        <f t="shared" si="1704"/>
        <v>1.2400201689555091E-4</v>
      </c>
      <c r="Q7752">
        <f t="shared" si="1705"/>
        <v>1.0368352551562788E-4</v>
      </c>
      <c r="R7752">
        <f t="shared" si="1706"/>
        <v>7.4511252334825336E-5</v>
      </c>
      <c r="S7752">
        <f t="shared" si="1707"/>
        <v>1.6929093409581375E-4</v>
      </c>
    </row>
    <row r="7753" spans="1:19" x14ac:dyDescent="0.25">
      <c r="A7753">
        <v>7751</v>
      </c>
      <c r="B7753">
        <v>159282.60630660001</v>
      </c>
      <c r="C7753">
        <v>94146.750085174004</v>
      </c>
      <c r="D7753">
        <v>169931.48064699999</v>
      </c>
      <c r="E7753">
        <v>96943.428964100007</v>
      </c>
      <c r="F7753">
        <f t="shared" si="1694"/>
        <v>520304.26600287406</v>
      </c>
      <c r="G7753">
        <f t="shared" si="1695"/>
        <v>323</v>
      </c>
      <c r="H7753" t="str">
        <f t="shared" si="1697"/>
        <v>Day323</v>
      </c>
      <c r="I7753">
        <f t="shared" si="1696"/>
        <v>22</v>
      </c>
      <c r="J7753" t="str">
        <f t="shared" si="1698"/>
        <v>Hour22</v>
      </c>
      <c r="K7753">
        <f t="shared" si="1699"/>
        <v>11</v>
      </c>
      <c r="L7753" t="str">
        <f t="shared" si="1700"/>
        <v>Winter</v>
      </c>
      <c r="M7753">
        <f t="shared" si="1701"/>
        <v>2761</v>
      </c>
      <c r="N7753" t="e">
        <f t="shared" si="1702"/>
        <v>#N/A</v>
      </c>
      <c r="O7753" t="str">
        <f t="shared" si="1703"/>
        <v>Winter</v>
      </c>
      <c r="P7753">
        <f t="shared" si="1704"/>
        <v>1.125592092695153E-4</v>
      </c>
      <c r="Q7753">
        <f t="shared" si="1705"/>
        <v>9.8883751918944407E-5</v>
      </c>
      <c r="R7753">
        <f t="shared" si="1706"/>
        <v>7.6708351208000004E-5</v>
      </c>
      <c r="S7753">
        <f t="shared" si="1707"/>
        <v>1.3569665782120537E-4</v>
      </c>
    </row>
    <row r="7754" spans="1:19" x14ac:dyDescent="0.25">
      <c r="A7754">
        <v>7752</v>
      </c>
      <c r="B7754">
        <v>149911.12598099999</v>
      </c>
      <c r="C7754">
        <v>101460.709294443</v>
      </c>
      <c r="D7754">
        <v>152143.63108290001</v>
      </c>
      <c r="E7754">
        <v>68830.019250999903</v>
      </c>
      <c r="F7754">
        <f t="shared" si="1694"/>
        <v>472345.48560934293</v>
      </c>
      <c r="G7754">
        <f t="shared" si="1695"/>
        <v>323</v>
      </c>
      <c r="H7754" t="str">
        <f t="shared" si="1697"/>
        <v>Day323</v>
      </c>
      <c r="I7754">
        <f t="shared" si="1696"/>
        <v>23</v>
      </c>
      <c r="J7754" t="str">
        <f t="shared" si="1698"/>
        <v>Hour23</v>
      </c>
      <c r="K7754">
        <f t="shared" si="1699"/>
        <v>11</v>
      </c>
      <c r="L7754" t="str">
        <f t="shared" si="1700"/>
        <v>Winter</v>
      </c>
      <c r="M7754">
        <f t="shared" si="1701"/>
        <v>2761</v>
      </c>
      <c r="N7754" t="e">
        <f t="shared" si="1702"/>
        <v>#N/A</v>
      </c>
      <c r="O7754" t="str">
        <f t="shared" si="1703"/>
        <v>Winter</v>
      </c>
      <c r="P7754">
        <f t="shared" si="1704"/>
        <v>1.0077689398621977E-4</v>
      </c>
      <c r="Q7754">
        <f t="shared" si="1705"/>
        <v>9.3065871629830234E-5</v>
      </c>
      <c r="R7754">
        <f t="shared" si="1706"/>
        <v>8.2667577110519434E-5</v>
      </c>
      <c r="S7754">
        <f t="shared" si="1707"/>
        <v>9.6344885568146061E-5</v>
      </c>
    </row>
    <row r="7755" spans="1:19" x14ac:dyDescent="0.25">
      <c r="A7755">
        <v>7753</v>
      </c>
      <c r="B7755">
        <v>132694.70938469999</v>
      </c>
      <c r="C7755">
        <v>132751.44540375099</v>
      </c>
      <c r="D7755">
        <v>127592.390279</v>
      </c>
      <c r="E7755">
        <v>28573.220977699999</v>
      </c>
      <c r="F7755">
        <f t="shared" si="1694"/>
        <v>421611.76604515099</v>
      </c>
      <c r="G7755">
        <f t="shared" si="1695"/>
        <v>324</v>
      </c>
      <c r="H7755" t="str">
        <f t="shared" si="1697"/>
        <v>Day324</v>
      </c>
      <c r="I7755">
        <f t="shared" si="1696"/>
        <v>0</v>
      </c>
      <c r="J7755" t="str">
        <f t="shared" si="1698"/>
        <v>Hour0</v>
      </c>
      <c r="K7755">
        <f t="shared" si="1699"/>
        <v>11</v>
      </c>
      <c r="L7755" t="str">
        <f t="shared" si="1700"/>
        <v>Winter</v>
      </c>
      <c r="M7755">
        <f t="shared" si="1701"/>
        <v>56</v>
      </c>
      <c r="N7755">
        <f t="shared" si="1702"/>
        <v>714361.14703422203</v>
      </c>
      <c r="O7755" t="str">
        <f t="shared" si="1703"/>
        <v>Winter</v>
      </c>
      <c r="P7755">
        <f t="shared" si="1704"/>
        <v>8.4514643807790388E-5</v>
      </c>
      <c r="Q7755">
        <f t="shared" si="1705"/>
        <v>8.2377800238251153E-5</v>
      </c>
      <c r="R7755">
        <f t="shared" si="1706"/>
        <v>1.0816246432498136E-4</v>
      </c>
      <c r="S7755">
        <f t="shared" si="1707"/>
        <v>3.9995393512400703E-5</v>
      </c>
    </row>
    <row r="7756" spans="1:19" x14ac:dyDescent="0.25">
      <c r="A7756">
        <v>7754</v>
      </c>
      <c r="B7756">
        <v>128076.8383647</v>
      </c>
      <c r="C7756">
        <v>133694.554982879</v>
      </c>
      <c r="D7756">
        <v>125078.7226007</v>
      </c>
      <c r="E7756">
        <v>19672.520173600002</v>
      </c>
      <c r="F7756">
        <f t="shared" si="1694"/>
        <v>406522.63612187898</v>
      </c>
      <c r="G7756">
        <f t="shared" si="1695"/>
        <v>324</v>
      </c>
      <c r="H7756" t="str">
        <f t="shared" si="1697"/>
        <v>Day324</v>
      </c>
      <c r="I7756">
        <f t="shared" si="1696"/>
        <v>1</v>
      </c>
      <c r="J7756" t="str">
        <f t="shared" si="1698"/>
        <v>Hour1</v>
      </c>
      <c r="K7756">
        <f t="shared" si="1699"/>
        <v>11</v>
      </c>
      <c r="L7756" t="str">
        <f t="shared" si="1700"/>
        <v>Winter</v>
      </c>
      <c r="M7756">
        <f t="shared" si="1701"/>
        <v>2761</v>
      </c>
      <c r="N7756" t="e">
        <f t="shared" si="1702"/>
        <v>#N/A</v>
      </c>
      <c r="O7756" t="str">
        <f t="shared" si="1703"/>
        <v>Winter</v>
      </c>
      <c r="P7756">
        <f t="shared" si="1704"/>
        <v>8.2849640683245544E-5</v>
      </c>
      <c r="Q7756">
        <f t="shared" si="1705"/>
        <v>7.951099373047466E-5</v>
      </c>
      <c r="R7756">
        <f t="shared" si="1706"/>
        <v>1.089308857602187E-4</v>
      </c>
      <c r="S7756">
        <f t="shared" si="1707"/>
        <v>2.753662901140338E-5</v>
      </c>
    </row>
    <row r="7757" spans="1:19" x14ac:dyDescent="0.25">
      <c r="A7757">
        <v>7755</v>
      </c>
      <c r="B7757">
        <v>125528.3846276</v>
      </c>
      <c r="C7757">
        <v>133311.44293020599</v>
      </c>
      <c r="D7757">
        <v>127159.79292969999</v>
      </c>
      <c r="E7757">
        <v>15733.901254099999</v>
      </c>
      <c r="F7757">
        <f t="shared" si="1694"/>
        <v>401733.521741606</v>
      </c>
      <c r="G7757">
        <f t="shared" si="1695"/>
        <v>324</v>
      </c>
      <c r="H7757" t="str">
        <f t="shared" si="1697"/>
        <v>Day324</v>
      </c>
      <c r="I7757">
        <f t="shared" si="1696"/>
        <v>2</v>
      </c>
      <c r="J7757" t="str">
        <f t="shared" si="1698"/>
        <v>Hour2</v>
      </c>
      <c r="K7757">
        <f t="shared" si="1699"/>
        <v>11</v>
      </c>
      <c r="L7757" t="str">
        <f t="shared" si="1700"/>
        <v>Winter</v>
      </c>
      <c r="M7757">
        <f t="shared" si="1701"/>
        <v>2761</v>
      </c>
      <c r="N7757" t="e">
        <f t="shared" si="1702"/>
        <v>#N/A</v>
      </c>
      <c r="O7757" t="str">
        <f t="shared" si="1703"/>
        <v>Winter</v>
      </c>
      <c r="P7757">
        <f t="shared" si="1704"/>
        <v>8.4228099987987827E-5</v>
      </c>
      <c r="Q7757">
        <f t="shared" si="1705"/>
        <v>7.7928895892175648E-5</v>
      </c>
      <c r="R7757">
        <f t="shared" si="1706"/>
        <v>1.0861873591052265E-4</v>
      </c>
      <c r="S7757">
        <f t="shared" si="1707"/>
        <v>2.202354339519893E-5</v>
      </c>
    </row>
    <row r="7758" spans="1:19" x14ac:dyDescent="0.25">
      <c r="A7758">
        <v>7756</v>
      </c>
      <c r="B7758">
        <v>125468.75570550001</v>
      </c>
      <c r="C7758">
        <v>131043.464790465</v>
      </c>
      <c r="D7758">
        <v>134158.04356300001</v>
      </c>
      <c r="E7758">
        <v>15784.4346066</v>
      </c>
      <c r="F7758">
        <f t="shared" si="1694"/>
        <v>406454.698665565</v>
      </c>
      <c r="G7758">
        <f t="shared" si="1695"/>
        <v>324</v>
      </c>
      <c r="H7758" t="str">
        <f t="shared" si="1697"/>
        <v>Day324</v>
      </c>
      <c r="I7758">
        <f t="shared" si="1696"/>
        <v>3</v>
      </c>
      <c r="J7758" t="str">
        <f t="shared" si="1698"/>
        <v>Hour3</v>
      </c>
      <c r="K7758">
        <f t="shared" si="1699"/>
        <v>11</v>
      </c>
      <c r="L7758" t="str">
        <f t="shared" si="1700"/>
        <v>Winter</v>
      </c>
      <c r="M7758">
        <f t="shared" si="1701"/>
        <v>2761</v>
      </c>
      <c r="N7758" t="e">
        <f t="shared" si="1702"/>
        <v>#N/A</v>
      </c>
      <c r="O7758" t="str">
        <f t="shared" si="1703"/>
        <v>Winter</v>
      </c>
      <c r="P7758">
        <f t="shared" si="1704"/>
        <v>8.8863601041441639E-5</v>
      </c>
      <c r="Q7758">
        <f t="shared" si="1705"/>
        <v>7.7891877841825696E-5</v>
      </c>
      <c r="R7758">
        <f t="shared" si="1706"/>
        <v>1.0677084563796489E-4</v>
      </c>
      <c r="S7758">
        <f t="shared" si="1707"/>
        <v>2.2094277503905674E-5</v>
      </c>
    </row>
    <row r="7759" spans="1:19" x14ac:dyDescent="0.25">
      <c r="A7759">
        <v>7757</v>
      </c>
      <c r="B7759">
        <v>129747.50311190001</v>
      </c>
      <c r="C7759">
        <v>131768.02184923601</v>
      </c>
      <c r="D7759">
        <v>146442.23209539999</v>
      </c>
      <c r="E7759">
        <v>14799.6306224</v>
      </c>
      <c r="F7759">
        <f t="shared" si="1694"/>
        <v>422757.38767893601</v>
      </c>
      <c r="G7759">
        <f t="shared" si="1695"/>
        <v>324</v>
      </c>
      <c r="H7759" t="str">
        <f t="shared" si="1697"/>
        <v>Day324</v>
      </c>
      <c r="I7759">
        <f t="shared" si="1696"/>
        <v>4</v>
      </c>
      <c r="J7759" t="str">
        <f t="shared" si="1698"/>
        <v>Hour4</v>
      </c>
      <c r="K7759">
        <f t="shared" si="1699"/>
        <v>11</v>
      </c>
      <c r="L7759" t="str">
        <f t="shared" si="1700"/>
        <v>Winter</v>
      </c>
      <c r="M7759">
        <f t="shared" si="1701"/>
        <v>2761</v>
      </c>
      <c r="N7759" t="e">
        <f t="shared" si="1702"/>
        <v>#N/A</v>
      </c>
      <c r="O7759" t="str">
        <f t="shared" si="1703"/>
        <v>Winter</v>
      </c>
      <c r="P7759">
        <f t="shared" si="1704"/>
        <v>9.7000401488657641E-5</v>
      </c>
      <c r="Q7759">
        <f t="shared" si="1705"/>
        <v>8.0548154047175259E-5</v>
      </c>
      <c r="R7759">
        <f t="shared" si="1706"/>
        <v>1.0736119609917741E-4</v>
      </c>
      <c r="S7759">
        <f t="shared" si="1707"/>
        <v>2.0715797180969762E-5</v>
      </c>
    </row>
    <row r="7760" spans="1:19" x14ac:dyDescent="0.25">
      <c r="A7760">
        <v>7758</v>
      </c>
      <c r="B7760">
        <v>142100.29760699999</v>
      </c>
      <c r="C7760">
        <v>138476.008978144</v>
      </c>
      <c r="D7760">
        <v>160905.60509619999</v>
      </c>
      <c r="E7760">
        <v>21901.7718843</v>
      </c>
      <c r="F7760">
        <f t="shared" si="1694"/>
        <v>463383.68356564402</v>
      </c>
      <c r="G7760">
        <f t="shared" si="1695"/>
        <v>324</v>
      </c>
      <c r="H7760" t="str">
        <f t="shared" si="1697"/>
        <v>Day324</v>
      </c>
      <c r="I7760">
        <f t="shared" si="1696"/>
        <v>5</v>
      </c>
      <c r="J7760" t="str">
        <f t="shared" si="1698"/>
        <v>Hour5</v>
      </c>
      <c r="K7760">
        <f t="shared" si="1699"/>
        <v>11</v>
      </c>
      <c r="L7760" t="str">
        <f t="shared" si="1700"/>
        <v>Winter</v>
      </c>
      <c r="M7760">
        <f t="shared" si="1701"/>
        <v>2761</v>
      </c>
      <c r="N7760" t="e">
        <f t="shared" si="1702"/>
        <v>#N/A</v>
      </c>
      <c r="O7760" t="str">
        <f t="shared" si="1703"/>
        <v>Winter</v>
      </c>
      <c r="P7760">
        <f t="shared" si="1704"/>
        <v>1.0658065008145331E-4</v>
      </c>
      <c r="Q7760">
        <f t="shared" si="1705"/>
        <v>8.8216854947309613E-5</v>
      </c>
      <c r="R7760">
        <f t="shared" si="1706"/>
        <v>1.1282669153176006E-4</v>
      </c>
      <c r="S7760">
        <f t="shared" si="1707"/>
        <v>3.0657026234986387E-5</v>
      </c>
    </row>
    <row r="7761" spans="1:19" x14ac:dyDescent="0.25">
      <c r="A7761">
        <v>7759</v>
      </c>
      <c r="B7761">
        <v>151325.95728179999</v>
      </c>
      <c r="C7761">
        <v>138987.97089582999</v>
      </c>
      <c r="D7761">
        <v>190851.71563650001</v>
      </c>
      <c r="E7761">
        <v>36071.102678900003</v>
      </c>
      <c r="F7761">
        <f t="shared" si="1694"/>
        <v>517236.74649302999</v>
      </c>
      <c r="G7761">
        <f t="shared" si="1695"/>
        <v>324</v>
      </c>
      <c r="H7761" t="str">
        <f t="shared" si="1697"/>
        <v>Day324</v>
      </c>
      <c r="I7761">
        <f t="shared" si="1696"/>
        <v>6</v>
      </c>
      <c r="J7761" t="str">
        <f t="shared" si="1698"/>
        <v>Hour6</v>
      </c>
      <c r="K7761">
        <f t="shared" si="1699"/>
        <v>11</v>
      </c>
      <c r="L7761" t="str">
        <f t="shared" si="1700"/>
        <v>Winter</v>
      </c>
      <c r="M7761">
        <f t="shared" si="1701"/>
        <v>2761</v>
      </c>
      <c r="N7761" t="e">
        <f t="shared" si="1702"/>
        <v>#N/A</v>
      </c>
      <c r="O7761" t="str">
        <f t="shared" si="1703"/>
        <v>Winter</v>
      </c>
      <c r="P7761">
        <f t="shared" si="1704"/>
        <v>1.2641635392090652E-4</v>
      </c>
      <c r="Q7761">
        <f t="shared" si="1705"/>
        <v>9.3944208760289837E-5</v>
      </c>
      <c r="R7761">
        <f t="shared" si="1706"/>
        <v>1.1324382493839861E-4</v>
      </c>
      <c r="S7761">
        <f t="shared" si="1707"/>
        <v>5.0490560626495564E-5</v>
      </c>
    </row>
    <row r="7762" spans="1:19" x14ac:dyDescent="0.25">
      <c r="A7762">
        <v>7760</v>
      </c>
      <c r="B7762">
        <v>166556.37473549999</v>
      </c>
      <c r="C7762">
        <v>150568.72030343299</v>
      </c>
      <c r="D7762">
        <v>180523.25485639999</v>
      </c>
      <c r="E7762">
        <v>57941.1155745</v>
      </c>
      <c r="F7762">
        <f t="shared" si="1694"/>
        <v>555589.465469833</v>
      </c>
      <c r="G7762">
        <f t="shared" si="1695"/>
        <v>324</v>
      </c>
      <c r="H7762" t="str">
        <f t="shared" si="1697"/>
        <v>Day324</v>
      </c>
      <c r="I7762">
        <f t="shared" si="1696"/>
        <v>7</v>
      </c>
      <c r="J7762" t="str">
        <f t="shared" si="1698"/>
        <v>Hour7</v>
      </c>
      <c r="K7762">
        <f t="shared" si="1699"/>
        <v>11</v>
      </c>
      <c r="L7762" t="str">
        <f t="shared" si="1700"/>
        <v>Winter</v>
      </c>
      <c r="M7762">
        <f t="shared" si="1701"/>
        <v>2761</v>
      </c>
      <c r="N7762" t="e">
        <f t="shared" si="1702"/>
        <v>#N/A</v>
      </c>
      <c r="O7762" t="str">
        <f t="shared" si="1703"/>
        <v>Winter</v>
      </c>
      <c r="P7762">
        <f t="shared" si="1704"/>
        <v>1.195749883660788E-4</v>
      </c>
      <c r="Q7762">
        <f t="shared" si="1705"/>
        <v>1.0339935804516959E-4</v>
      </c>
      <c r="R7762">
        <f t="shared" si="1706"/>
        <v>1.2267952178408444E-4</v>
      </c>
      <c r="S7762">
        <f t="shared" si="1707"/>
        <v>8.1103132186539857E-5</v>
      </c>
    </row>
    <row r="7763" spans="1:19" x14ac:dyDescent="0.25">
      <c r="A7763">
        <v>7761</v>
      </c>
      <c r="B7763">
        <v>170241.97060269999</v>
      </c>
      <c r="C7763">
        <v>159601.75899832899</v>
      </c>
      <c r="D7763">
        <v>168219.57599099999</v>
      </c>
      <c r="E7763">
        <v>65552.767687900006</v>
      </c>
      <c r="F7763">
        <f t="shared" si="1694"/>
        <v>563616.073279929</v>
      </c>
      <c r="G7763">
        <f t="shared" si="1695"/>
        <v>324</v>
      </c>
      <c r="H7763" t="str">
        <f t="shared" si="1697"/>
        <v>Day324</v>
      </c>
      <c r="I7763">
        <f t="shared" si="1696"/>
        <v>8</v>
      </c>
      <c r="J7763" t="str">
        <f t="shared" si="1698"/>
        <v>Hour8</v>
      </c>
      <c r="K7763">
        <f t="shared" si="1699"/>
        <v>11</v>
      </c>
      <c r="L7763" t="str">
        <f t="shared" si="1700"/>
        <v>Winter</v>
      </c>
      <c r="M7763">
        <f t="shared" si="1701"/>
        <v>2761</v>
      </c>
      <c r="N7763" t="e">
        <f t="shared" si="1702"/>
        <v>#N/A</v>
      </c>
      <c r="O7763" t="str">
        <f t="shared" si="1703"/>
        <v>Winter</v>
      </c>
      <c r="P7763">
        <f t="shared" si="1704"/>
        <v>1.1142527791265011E-4</v>
      </c>
      <c r="Q7763">
        <f t="shared" si="1705"/>
        <v>1.0568740164174521E-4</v>
      </c>
      <c r="R7763">
        <f t="shared" si="1706"/>
        <v>1.3003940944942251E-4</v>
      </c>
      <c r="S7763">
        <f t="shared" si="1707"/>
        <v>9.1757549544405217E-5</v>
      </c>
    </row>
    <row r="7764" spans="1:19" x14ac:dyDescent="0.25">
      <c r="A7764">
        <v>7762</v>
      </c>
      <c r="B7764">
        <v>173004.44088060001</v>
      </c>
      <c r="C7764">
        <v>164445.66546994299</v>
      </c>
      <c r="D7764">
        <v>158501.93453299999</v>
      </c>
      <c r="E7764">
        <v>63656.448738999999</v>
      </c>
      <c r="F7764">
        <f t="shared" si="1694"/>
        <v>559608.48962254298</v>
      </c>
      <c r="G7764">
        <f t="shared" si="1695"/>
        <v>324</v>
      </c>
      <c r="H7764" t="str">
        <f t="shared" si="1697"/>
        <v>Day324</v>
      </c>
      <c r="I7764">
        <f t="shared" si="1696"/>
        <v>9</v>
      </c>
      <c r="J7764" t="str">
        <f t="shared" si="1698"/>
        <v>Hour9</v>
      </c>
      <c r="K7764">
        <f t="shared" si="1699"/>
        <v>11</v>
      </c>
      <c r="L7764" t="str">
        <f t="shared" si="1700"/>
        <v>Winter</v>
      </c>
      <c r="M7764">
        <f t="shared" si="1701"/>
        <v>2761</v>
      </c>
      <c r="N7764" t="e">
        <f t="shared" si="1702"/>
        <v>#N/A</v>
      </c>
      <c r="O7764" t="str">
        <f t="shared" si="1703"/>
        <v>Winter</v>
      </c>
      <c r="P7764">
        <f t="shared" si="1704"/>
        <v>1.0498850684284863E-4</v>
      </c>
      <c r="Q7764">
        <f t="shared" si="1705"/>
        <v>1.0740236243989736E-4</v>
      </c>
      <c r="R7764">
        <f t="shared" si="1706"/>
        <v>1.3398609989287503E-4</v>
      </c>
      <c r="S7764">
        <f t="shared" si="1707"/>
        <v>8.9103175273983604E-5</v>
      </c>
    </row>
    <row r="7765" spans="1:19" x14ac:dyDescent="0.25">
      <c r="A7765">
        <v>7763</v>
      </c>
      <c r="B7765">
        <v>173543.01175199999</v>
      </c>
      <c r="C7765">
        <v>163485.53829040501</v>
      </c>
      <c r="D7765">
        <v>155699.97543300001</v>
      </c>
      <c r="E7765">
        <v>69385.438566500001</v>
      </c>
      <c r="F7765">
        <f t="shared" si="1694"/>
        <v>562113.96404190501</v>
      </c>
      <c r="G7765">
        <f t="shared" si="1695"/>
        <v>324</v>
      </c>
      <c r="H7765" t="str">
        <f t="shared" si="1697"/>
        <v>Day324</v>
      </c>
      <c r="I7765">
        <f t="shared" si="1696"/>
        <v>10</v>
      </c>
      <c r="J7765" t="str">
        <f t="shared" si="1698"/>
        <v>Hour10</v>
      </c>
      <c r="K7765">
        <f t="shared" si="1699"/>
        <v>11</v>
      </c>
      <c r="L7765" t="str">
        <f t="shared" si="1700"/>
        <v>Winter</v>
      </c>
      <c r="M7765">
        <f t="shared" si="1701"/>
        <v>2761</v>
      </c>
      <c r="N7765" t="e">
        <f t="shared" si="1702"/>
        <v>#N/A</v>
      </c>
      <c r="O7765" t="str">
        <f t="shared" si="1703"/>
        <v>Winter</v>
      </c>
      <c r="P7765">
        <f t="shared" si="1704"/>
        <v>1.0313254525467961E-4</v>
      </c>
      <c r="Q7765">
        <f t="shared" si="1705"/>
        <v>1.0773671098976836E-4</v>
      </c>
      <c r="R7765">
        <f t="shared" si="1706"/>
        <v>1.3320381295439107E-4</v>
      </c>
      <c r="S7765">
        <f t="shared" si="1707"/>
        <v>9.7122334288580889E-5</v>
      </c>
    </row>
    <row r="7766" spans="1:19" x14ac:dyDescent="0.25">
      <c r="A7766">
        <v>7764</v>
      </c>
      <c r="B7766">
        <v>174887.010618</v>
      </c>
      <c r="C7766">
        <v>164195.55821158201</v>
      </c>
      <c r="D7766">
        <v>147178.374453</v>
      </c>
      <c r="E7766">
        <v>81627.862604499998</v>
      </c>
      <c r="F7766">
        <f t="shared" si="1694"/>
        <v>567888.80588708201</v>
      </c>
      <c r="G7766">
        <f t="shared" si="1695"/>
        <v>324</v>
      </c>
      <c r="H7766" t="str">
        <f t="shared" si="1697"/>
        <v>Day324</v>
      </c>
      <c r="I7766">
        <f t="shared" si="1696"/>
        <v>11</v>
      </c>
      <c r="J7766" t="str">
        <f t="shared" si="1698"/>
        <v>Hour11</v>
      </c>
      <c r="K7766">
        <f t="shared" si="1699"/>
        <v>11</v>
      </c>
      <c r="L7766" t="str">
        <f t="shared" si="1700"/>
        <v>Winter</v>
      </c>
      <c r="M7766">
        <f t="shared" si="1701"/>
        <v>2761</v>
      </c>
      <c r="N7766" t="e">
        <f t="shared" si="1702"/>
        <v>#N/A</v>
      </c>
      <c r="O7766" t="str">
        <f t="shared" si="1703"/>
        <v>Winter</v>
      </c>
      <c r="P7766">
        <f t="shared" si="1704"/>
        <v>9.7488007442338343E-5</v>
      </c>
      <c r="Q7766">
        <f t="shared" si="1705"/>
        <v>1.0857107485112477E-4</v>
      </c>
      <c r="R7766">
        <f t="shared" si="1706"/>
        <v>1.3378231892968018E-4</v>
      </c>
      <c r="S7766">
        <f t="shared" si="1707"/>
        <v>1.1425867909645621E-4</v>
      </c>
    </row>
    <row r="7767" spans="1:19" x14ac:dyDescent="0.25">
      <c r="A7767">
        <v>7765</v>
      </c>
      <c r="B7767">
        <v>175897.38699890001</v>
      </c>
      <c r="C7767">
        <v>164902.64851689001</v>
      </c>
      <c r="D7767">
        <v>140004.76298550001</v>
      </c>
      <c r="E7767">
        <v>91275.341474400004</v>
      </c>
      <c r="F7767">
        <f t="shared" si="1694"/>
        <v>572080.13997569005</v>
      </c>
      <c r="G7767">
        <f t="shared" si="1695"/>
        <v>324</v>
      </c>
      <c r="H7767" t="str">
        <f t="shared" si="1697"/>
        <v>Day324</v>
      </c>
      <c r="I7767">
        <f t="shared" si="1696"/>
        <v>12</v>
      </c>
      <c r="J7767" t="str">
        <f t="shared" si="1698"/>
        <v>Hour12</v>
      </c>
      <c r="K7767">
        <f t="shared" si="1699"/>
        <v>11</v>
      </c>
      <c r="L7767" t="str">
        <f t="shared" si="1700"/>
        <v>Winter</v>
      </c>
      <c r="M7767">
        <f t="shared" si="1701"/>
        <v>2761</v>
      </c>
      <c r="N7767" t="e">
        <f t="shared" si="1702"/>
        <v>#N/A</v>
      </c>
      <c r="O7767" t="str">
        <f t="shared" si="1703"/>
        <v>Winter</v>
      </c>
      <c r="P7767">
        <f t="shared" si="1704"/>
        <v>9.2736350884564569E-5</v>
      </c>
      <c r="Q7767">
        <f t="shared" si="1705"/>
        <v>1.0919832354896039E-4</v>
      </c>
      <c r="R7767">
        <f t="shared" si="1706"/>
        <v>1.3435843792928735E-4</v>
      </c>
      <c r="S7767">
        <f t="shared" si="1707"/>
        <v>1.2776274691244947E-4</v>
      </c>
    </row>
    <row r="7768" spans="1:19" x14ac:dyDescent="0.25">
      <c r="A7768">
        <v>7766</v>
      </c>
      <c r="B7768">
        <v>176971.293611</v>
      </c>
      <c r="C7768">
        <v>166402.818508567</v>
      </c>
      <c r="D7768">
        <v>133663.66447250001</v>
      </c>
      <c r="E7768">
        <v>94928.836900299997</v>
      </c>
      <c r="F7768">
        <f t="shared" si="1694"/>
        <v>571966.61349236697</v>
      </c>
      <c r="G7768">
        <f t="shared" si="1695"/>
        <v>324</v>
      </c>
      <c r="H7768" t="str">
        <f t="shared" si="1697"/>
        <v>Day324</v>
      </c>
      <c r="I7768">
        <f t="shared" si="1696"/>
        <v>13</v>
      </c>
      <c r="J7768" t="str">
        <f t="shared" si="1698"/>
        <v>Hour13</v>
      </c>
      <c r="K7768">
        <f t="shared" si="1699"/>
        <v>11</v>
      </c>
      <c r="L7768" t="str">
        <f t="shared" si="1700"/>
        <v>Winter</v>
      </c>
      <c r="M7768">
        <f t="shared" si="1701"/>
        <v>2761</v>
      </c>
      <c r="N7768" t="e">
        <f t="shared" si="1702"/>
        <v>#N/A</v>
      </c>
      <c r="O7768" t="str">
        <f t="shared" si="1703"/>
        <v>Winter</v>
      </c>
      <c r="P7768">
        <f t="shared" si="1704"/>
        <v>8.8536134233677756E-5</v>
      </c>
      <c r="Q7768">
        <f t="shared" si="1705"/>
        <v>1.098650122570206E-4</v>
      </c>
      <c r="R7768">
        <f t="shared" si="1706"/>
        <v>1.3558073786517629E-4</v>
      </c>
      <c r="S7768">
        <f t="shared" si="1707"/>
        <v>1.3287673064458339E-4</v>
      </c>
    </row>
    <row r="7769" spans="1:19" x14ac:dyDescent="0.25">
      <c r="A7769">
        <v>7767</v>
      </c>
      <c r="B7769">
        <v>176185.48677330001</v>
      </c>
      <c r="C7769">
        <v>165016.44632304</v>
      </c>
      <c r="D7769">
        <v>130887.7484079</v>
      </c>
      <c r="E7769">
        <v>106347.6379672</v>
      </c>
      <c r="F7769">
        <f t="shared" si="1694"/>
        <v>578437.31947144005</v>
      </c>
      <c r="G7769">
        <f t="shared" si="1695"/>
        <v>324</v>
      </c>
      <c r="H7769" t="str">
        <f t="shared" si="1697"/>
        <v>Day324</v>
      </c>
      <c r="I7769">
        <f t="shared" si="1696"/>
        <v>14</v>
      </c>
      <c r="J7769" t="str">
        <f t="shared" si="1698"/>
        <v>Hour14</v>
      </c>
      <c r="K7769">
        <f t="shared" si="1699"/>
        <v>11</v>
      </c>
      <c r="L7769" t="str">
        <f t="shared" si="1700"/>
        <v>Winter</v>
      </c>
      <c r="M7769">
        <f t="shared" si="1701"/>
        <v>2761</v>
      </c>
      <c r="N7769" t="e">
        <f t="shared" si="1702"/>
        <v>#N/A</v>
      </c>
      <c r="O7769" t="str">
        <f t="shared" si="1703"/>
        <v>Winter</v>
      </c>
      <c r="P7769">
        <f t="shared" si="1704"/>
        <v>8.669742303054885E-5</v>
      </c>
      <c r="Q7769">
        <f t="shared" si="1705"/>
        <v>1.0937717789646421E-4</v>
      </c>
      <c r="R7769">
        <f t="shared" si="1706"/>
        <v>1.3445115745569646E-4</v>
      </c>
      <c r="S7769">
        <f t="shared" si="1707"/>
        <v>1.488602084074481E-4</v>
      </c>
    </row>
    <row r="7770" spans="1:19" x14ac:dyDescent="0.25">
      <c r="A7770">
        <v>7768</v>
      </c>
      <c r="B7770">
        <v>174892.2547776</v>
      </c>
      <c r="C7770">
        <v>162268.08365570099</v>
      </c>
      <c r="D7770">
        <v>131677.96527360001</v>
      </c>
      <c r="E7770">
        <v>138148.00241809999</v>
      </c>
      <c r="F7770">
        <f t="shared" si="1694"/>
        <v>606986.30612500093</v>
      </c>
      <c r="G7770">
        <f t="shared" si="1695"/>
        <v>324</v>
      </c>
      <c r="H7770" t="str">
        <f t="shared" si="1697"/>
        <v>Day324</v>
      </c>
      <c r="I7770">
        <f t="shared" si="1696"/>
        <v>15</v>
      </c>
      <c r="J7770" t="str">
        <f t="shared" si="1698"/>
        <v>Hour15</v>
      </c>
      <c r="K7770">
        <f t="shared" si="1699"/>
        <v>11</v>
      </c>
      <c r="L7770" t="str">
        <f t="shared" si="1700"/>
        <v>Winter</v>
      </c>
      <c r="M7770">
        <f t="shared" si="1701"/>
        <v>2761</v>
      </c>
      <c r="N7770" t="e">
        <f t="shared" si="1702"/>
        <v>#N/A</v>
      </c>
      <c r="O7770" t="str">
        <f t="shared" si="1703"/>
        <v>Winter</v>
      </c>
      <c r="P7770">
        <f t="shared" si="1704"/>
        <v>8.7220846855351491E-5</v>
      </c>
      <c r="Q7770">
        <f t="shared" si="1705"/>
        <v>1.0857433046194716E-4</v>
      </c>
      <c r="R7770">
        <f t="shared" si="1706"/>
        <v>1.3221186222200579E-4</v>
      </c>
      <c r="S7770">
        <f t="shared" si="1707"/>
        <v>1.933727990966159E-4</v>
      </c>
    </row>
    <row r="7771" spans="1:19" x14ac:dyDescent="0.25">
      <c r="A7771">
        <v>7769</v>
      </c>
      <c r="B7771">
        <v>175120.16728200001</v>
      </c>
      <c r="C7771">
        <v>159198.33048195901</v>
      </c>
      <c r="D7771">
        <v>145360.13351859999</v>
      </c>
      <c r="E7771">
        <v>179151.00929859999</v>
      </c>
      <c r="F7771">
        <f t="shared" si="1694"/>
        <v>658829.64058115904</v>
      </c>
      <c r="G7771">
        <f t="shared" si="1695"/>
        <v>324</v>
      </c>
      <c r="H7771" t="str">
        <f t="shared" si="1697"/>
        <v>Day324</v>
      </c>
      <c r="I7771">
        <f t="shared" si="1696"/>
        <v>16</v>
      </c>
      <c r="J7771" t="str">
        <f t="shared" si="1698"/>
        <v>Hour16</v>
      </c>
      <c r="K7771">
        <f t="shared" si="1699"/>
        <v>11</v>
      </c>
      <c r="L7771" t="str">
        <f t="shared" si="1700"/>
        <v>Winter</v>
      </c>
      <c r="M7771">
        <f t="shared" si="1701"/>
        <v>2761</v>
      </c>
      <c r="N7771" t="e">
        <f t="shared" si="1702"/>
        <v>#N/A</v>
      </c>
      <c r="O7771" t="str">
        <f t="shared" si="1703"/>
        <v>Winter</v>
      </c>
      <c r="P7771">
        <f t="shared" si="1704"/>
        <v>9.6283641064441182E-5</v>
      </c>
      <c r="Q7771">
        <f t="shared" si="1705"/>
        <v>1.0871582013283398E-4</v>
      </c>
      <c r="R7771">
        <f t="shared" si="1706"/>
        <v>1.2971070626749607E-4</v>
      </c>
      <c r="S7771">
        <f t="shared" si="1707"/>
        <v>2.5076679736713492E-4</v>
      </c>
    </row>
    <row r="7772" spans="1:19" x14ac:dyDescent="0.25">
      <c r="A7772">
        <v>7770</v>
      </c>
      <c r="B7772">
        <v>176150.3772251</v>
      </c>
      <c r="C7772">
        <v>155488.55421832201</v>
      </c>
      <c r="D7772">
        <v>172964.71447750001</v>
      </c>
      <c r="E7772">
        <v>209757.50111330001</v>
      </c>
      <c r="F7772">
        <f t="shared" si="1694"/>
        <v>714361.14703422203</v>
      </c>
      <c r="G7772">
        <f t="shared" si="1695"/>
        <v>324</v>
      </c>
      <c r="H7772" t="str">
        <f t="shared" si="1697"/>
        <v>Day324</v>
      </c>
      <c r="I7772">
        <f t="shared" si="1696"/>
        <v>17</v>
      </c>
      <c r="J7772" t="str">
        <f t="shared" si="1698"/>
        <v>Hour17</v>
      </c>
      <c r="K7772">
        <f t="shared" si="1699"/>
        <v>11</v>
      </c>
      <c r="L7772" t="str">
        <f t="shared" si="1700"/>
        <v>Winter</v>
      </c>
      <c r="M7772">
        <f t="shared" si="1701"/>
        <v>2761</v>
      </c>
      <c r="N7772" t="e">
        <f t="shared" si="1702"/>
        <v>#N/A</v>
      </c>
      <c r="O7772" t="str">
        <f t="shared" si="1703"/>
        <v>Winter</v>
      </c>
      <c r="P7772">
        <f t="shared" si="1704"/>
        <v>1.1456836260702934E-4</v>
      </c>
      <c r="Q7772">
        <f t="shared" si="1705"/>
        <v>1.0935538164428891E-4</v>
      </c>
      <c r="R7772">
        <f t="shared" si="1706"/>
        <v>1.2668807595602255E-4</v>
      </c>
      <c r="S7772">
        <f t="shared" si="1707"/>
        <v>2.9360826368688802E-4</v>
      </c>
    </row>
    <row r="7773" spans="1:19" x14ac:dyDescent="0.25">
      <c r="A7773">
        <v>7771</v>
      </c>
      <c r="B7773">
        <v>173828.636726</v>
      </c>
      <c r="C7773">
        <v>154609.30067619399</v>
      </c>
      <c r="D7773">
        <v>186359.13983520001</v>
      </c>
      <c r="E7773">
        <v>169953.75499059999</v>
      </c>
      <c r="F7773">
        <f t="shared" si="1694"/>
        <v>684750.83222799399</v>
      </c>
      <c r="G7773">
        <f t="shared" si="1695"/>
        <v>324</v>
      </c>
      <c r="H7773" t="str">
        <f t="shared" si="1697"/>
        <v>Day324</v>
      </c>
      <c r="I7773">
        <f t="shared" si="1696"/>
        <v>18</v>
      </c>
      <c r="J7773" t="str">
        <f t="shared" si="1698"/>
        <v>Hour18</v>
      </c>
      <c r="K7773">
        <f t="shared" si="1699"/>
        <v>11</v>
      </c>
      <c r="L7773" t="str">
        <f t="shared" si="1700"/>
        <v>Winter</v>
      </c>
      <c r="M7773">
        <f t="shared" si="1701"/>
        <v>2761</v>
      </c>
      <c r="N7773" t="e">
        <f t="shared" si="1702"/>
        <v>#N/A</v>
      </c>
      <c r="O7773" t="str">
        <f t="shared" si="1703"/>
        <v>Winter</v>
      </c>
      <c r="P7773">
        <f t="shared" si="1704"/>
        <v>1.2344056169069498E-4</v>
      </c>
      <c r="Q7773">
        <f t="shared" si="1705"/>
        <v>1.0791402896393879E-4</v>
      </c>
      <c r="R7773">
        <f t="shared" si="1706"/>
        <v>1.2597168277782557E-4</v>
      </c>
      <c r="S7773">
        <f t="shared" si="1707"/>
        <v>2.3789293181416941E-4</v>
      </c>
    </row>
    <row r="7774" spans="1:19" x14ac:dyDescent="0.25">
      <c r="A7774">
        <v>7772</v>
      </c>
      <c r="B7774">
        <v>173133.2830496</v>
      </c>
      <c r="C7774">
        <v>157433.16455788299</v>
      </c>
      <c r="D7774">
        <v>181423.72640253001</v>
      </c>
      <c r="E7774">
        <v>105501.5323877</v>
      </c>
      <c r="F7774">
        <f t="shared" si="1694"/>
        <v>617491.70639771305</v>
      </c>
      <c r="G7774">
        <f t="shared" si="1695"/>
        <v>324</v>
      </c>
      <c r="H7774" t="str">
        <f t="shared" si="1697"/>
        <v>Day324</v>
      </c>
      <c r="I7774">
        <f t="shared" si="1696"/>
        <v>19</v>
      </c>
      <c r="J7774" t="str">
        <f t="shared" si="1698"/>
        <v>Hour19</v>
      </c>
      <c r="K7774">
        <f t="shared" si="1699"/>
        <v>11</v>
      </c>
      <c r="L7774" t="str">
        <f t="shared" si="1700"/>
        <v>Winter</v>
      </c>
      <c r="M7774">
        <f t="shared" si="1701"/>
        <v>2761</v>
      </c>
      <c r="N7774" t="e">
        <f t="shared" si="1702"/>
        <v>#N/A</v>
      </c>
      <c r="O7774" t="str">
        <f t="shared" si="1703"/>
        <v>Winter</v>
      </c>
      <c r="P7774">
        <f t="shared" si="1704"/>
        <v>1.2017144268293749E-4</v>
      </c>
      <c r="Q7774">
        <f t="shared" si="1705"/>
        <v>1.0748234855621926E-4</v>
      </c>
      <c r="R7774">
        <f t="shared" si="1706"/>
        <v>1.2827249445963314E-4</v>
      </c>
      <c r="S7774">
        <f t="shared" si="1707"/>
        <v>1.4767587130973164E-4</v>
      </c>
    </row>
    <row r="7775" spans="1:19" x14ac:dyDescent="0.25">
      <c r="A7775">
        <v>7773</v>
      </c>
      <c r="B7775">
        <v>169978.69362979999</v>
      </c>
      <c r="C7775">
        <v>158494.47476326799</v>
      </c>
      <c r="D7775">
        <v>170612.11799679999</v>
      </c>
      <c r="E7775">
        <v>80676.356431299995</v>
      </c>
      <c r="F7775">
        <f t="shared" si="1694"/>
        <v>579761.64282116806</v>
      </c>
      <c r="G7775">
        <f t="shared" si="1695"/>
        <v>324</v>
      </c>
      <c r="H7775" t="str">
        <f t="shared" si="1697"/>
        <v>Day324</v>
      </c>
      <c r="I7775">
        <f t="shared" si="1696"/>
        <v>20</v>
      </c>
      <c r="J7775" t="str">
        <f t="shared" si="1698"/>
        <v>Hour20</v>
      </c>
      <c r="K7775">
        <f t="shared" si="1699"/>
        <v>11</v>
      </c>
      <c r="L7775" t="str">
        <f t="shared" si="1700"/>
        <v>Winter</v>
      </c>
      <c r="M7775">
        <f t="shared" si="1701"/>
        <v>2761</v>
      </c>
      <c r="N7775" t="e">
        <f t="shared" si="1702"/>
        <v>#N/A</v>
      </c>
      <c r="O7775" t="str">
        <f t="shared" si="1703"/>
        <v>Winter</v>
      </c>
      <c r="P7775">
        <f t="shared" si="1704"/>
        <v>1.1301004981772386E-4</v>
      </c>
      <c r="Q7775">
        <f t="shared" si="1705"/>
        <v>1.0552395746238452E-4</v>
      </c>
      <c r="R7775">
        <f t="shared" si="1706"/>
        <v>1.2913722272589462E-4</v>
      </c>
      <c r="S7775">
        <f t="shared" si="1707"/>
        <v>1.1292680741645509E-4</v>
      </c>
    </row>
    <row r="7776" spans="1:19" x14ac:dyDescent="0.25">
      <c r="A7776">
        <v>7774</v>
      </c>
      <c r="B7776">
        <v>156182.74805160001</v>
      </c>
      <c r="C7776">
        <v>156714.97114267701</v>
      </c>
      <c r="D7776">
        <v>162451.5811982</v>
      </c>
      <c r="E7776">
        <v>63987.442359300003</v>
      </c>
      <c r="F7776">
        <f t="shared" si="1694"/>
        <v>539336.74275177706</v>
      </c>
      <c r="G7776">
        <f t="shared" si="1695"/>
        <v>324</v>
      </c>
      <c r="H7776" t="str">
        <f t="shared" si="1697"/>
        <v>Day324</v>
      </c>
      <c r="I7776">
        <f t="shared" si="1696"/>
        <v>21</v>
      </c>
      <c r="J7776" t="str">
        <f t="shared" si="1698"/>
        <v>Hour21</v>
      </c>
      <c r="K7776">
        <f t="shared" si="1699"/>
        <v>11</v>
      </c>
      <c r="L7776" t="str">
        <f t="shared" si="1700"/>
        <v>Winter</v>
      </c>
      <c r="M7776">
        <f t="shared" si="1701"/>
        <v>2761</v>
      </c>
      <c r="N7776" t="e">
        <f t="shared" si="1702"/>
        <v>#N/A</v>
      </c>
      <c r="O7776" t="str">
        <f t="shared" si="1703"/>
        <v>Winter</v>
      </c>
      <c r="P7776">
        <f t="shared" si="1704"/>
        <v>1.0760467368748643E-4</v>
      </c>
      <c r="Q7776">
        <f t="shared" si="1705"/>
        <v>9.6959338313598915E-5</v>
      </c>
      <c r="R7776">
        <f t="shared" si="1706"/>
        <v>1.2768732893157132E-4</v>
      </c>
      <c r="S7776">
        <f t="shared" si="1707"/>
        <v>8.9566483911967561E-5</v>
      </c>
    </row>
    <row r="7777" spans="1:19" x14ac:dyDescent="0.25">
      <c r="A7777">
        <v>7775</v>
      </c>
      <c r="B7777">
        <v>146330.40069839999</v>
      </c>
      <c r="C7777">
        <v>151611.798267651</v>
      </c>
      <c r="D7777">
        <v>147831.19020800001</v>
      </c>
      <c r="E7777">
        <v>46518.305726099999</v>
      </c>
      <c r="F7777">
        <f t="shared" si="1694"/>
        <v>492291.69490015099</v>
      </c>
      <c r="G7777">
        <f t="shared" si="1695"/>
        <v>324</v>
      </c>
      <c r="H7777" t="str">
        <f t="shared" si="1697"/>
        <v>Day324</v>
      </c>
      <c r="I7777">
        <f t="shared" si="1696"/>
        <v>22</v>
      </c>
      <c r="J7777" t="str">
        <f t="shared" si="1698"/>
        <v>Hour22</v>
      </c>
      <c r="K7777">
        <f t="shared" si="1699"/>
        <v>11</v>
      </c>
      <c r="L7777" t="str">
        <f t="shared" si="1700"/>
        <v>Winter</v>
      </c>
      <c r="M7777">
        <f t="shared" si="1701"/>
        <v>2761</v>
      </c>
      <c r="N7777" t="e">
        <f t="shared" si="1702"/>
        <v>#N/A</v>
      </c>
      <c r="O7777" t="str">
        <f t="shared" si="1703"/>
        <v>Winter</v>
      </c>
      <c r="P7777">
        <f t="shared" si="1704"/>
        <v>9.7920419523382502E-5</v>
      </c>
      <c r="Q7777">
        <f t="shared" si="1705"/>
        <v>9.0842932422940584E-5</v>
      </c>
      <c r="R7777">
        <f t="shared" si="1706"/>
        <v>1.2352939488904214E-4</v>
      </c>
      <c r="S7777">
        <f t="shared" si="1707"/>
        <v>6.5114043127919517E-5</v>
      </c>
    </row>
    <row r="7778" spans="1:19" x14ac:dyDescent="0.25">
      <c r="A7778">
        <v>7776</v>
      </c>
      <c r="B7778">
        <v>141158.37577819999</v>
      </c>
      <c r="C7778">
        <v>147003.62889088201</v>
      </c>
      <c r="D7778">
        <v>130207.93956090001</v>
      </c>
      <c r="E7778">
        <v>35909.644144600003</v>
      </c>
      <c r="F7778">
        <f t="shared" si="1694"/>
        <v>454279.588374582</v>
      </c>
      <c r="G7778">
        <f t="shared" si="1695"/>
        <v>324</v>
      </c>
      <c r="H7778" t="str">
        <f t="shared" si="1697"/>
        <v>Day324</v>
      </c>
      <c r="I7778">
        <f t="shared" si="1696"/>
        <v>23</v>
      </c>
      <c r="J7778" t="str">
        <f t="shared" si="1698"/>
        <v>Hour23</v>
      </c>
      <c r="K7778">
        <f t="shared" si="1699"/>
        <v>11</v>
      </c>
      <c r="L7778" t="str">
        <f t="shared" si="1700"/>
        <v>Winter</v>
      </c>
      <c r="M7778">
        <f t="shared" si="1701"/>
        <v>2761</v>
      </c>
      <c r="N7778" t="e">
        <f t="shared" si="1702"/>
        <v>#N/A</v>
      </c>
      <c r="O7778" t="str">
        <f t="shared" si="1703"/>
        <v>Winter</v>
      </c>
      <c r="P7778">
        <f t="shared" si="1704"/>
        <v>8.624713126600115E-5</v>
      </c>
      <c r="Q7778">
        <f t="shared" si="1705"/>
        <v>8.7632103312427316E-5</v>
      </c>
      <c r="R7778">
        <f t="shared" si="1706"/>
        <v>1.1977477696904648E-4</v>
      </c>
      <c r="S7778">
        <f t="shared" si="1707"/>
        <v>5.0264558888003997E-5</v>
      </c>
    </row>
    <row r="7779" spans="1:19" x14ac:dyDescent="0.25">
      <c r="A7779">
        <v>7777</v>
      </c>
      <c r="B7779">
        <v>136384.886811</v>
      </c>
      <c r="C7779">
        <v>140399.834556941</v>
      </c>
      <c r="D7779">
        <v>123182.9232572</v>
      </c>
      <c r="E7779">
        <v>25651.337366399999</v>
      </c>
      <c r="F7779">
        <f t="shared" si="1694"/>
        <v>425618.98199154099</v>
      </c>
      <c r="G7779">
        <f t="shared" si="1695"/>
        <v>325</v>
      </c>
      <c r="H7779" t="str">
        <f t="shared" si="1697"/>
        <v>Day325</v>
      </c>
      <c r="I7779">
        <f t="shared" si="1696"/>
        <v>0</v>
      </c>
      <c r="J7779" t="str">
        <f t="shared" si="1698"/>
        <v>Hour0</v>
      </c>
      <c r="K7779">
        <f t="shared" si="1699"/>
        <v>11</v>
      </c>
      <c r="L7779" t="str">
        <f t="shared" si="1700"/>
        <v>Winter</v>
      </c>
      <c r="M7779">
        <f t="shared" si="1701"/>
        <v>59</v>
      </c>
      <c r="N7779">
        <f t="shared" si="1702"/>
        <v>708571.64229274401</v>
      </c>
      <c r="O7779" t="str">
        <f t="shared" si="1703"/>
        <v>Winter</v>
      </c>
      <c r="P7779">
        <f t="shared" si="1704"/>
        <v>8.1593901168556664E-5</v>
      </c>
      <c r="Q7779">
        <f t="shared" si="1705"/>
        <v>8.4668688098641593E-5</v>
      </c>
      <c r="R7779">
        <f t="shared" si="1706"/>
        <v>1.143941751467312E-4</v>
      </c>
      <c r="S7779">
        <f t="shared" si="1707"/>
        <v>3.5905484120575994E-5</v>
      </c>
    </row>
    <row r="7780" spans="1:19" x14ac:dyDescent="0.25">
      <c r="A7780">
        <v>7778</v>
      </c>
      <c r="B7780">
        <v>131960.2260959</v>
      </c>
      <c r="C7780">
        <v>137111.38392051699</v>
      </c>
      <c r="D7780">
        <v>120754.25441730001</v>
      </c>
      <c r="E7780">
        <v>20146.5811412</v>
      </c>
      <c r="F7780">
        <f t="shared" si="1694"/>
        <v>409972.44557491696</v>
      </c>
      <c r="G7780">
        <f t="shared" si="1695"/>
        <v>325</v>
      </c>
      <c r="H7780" t="str">
        <f t="shared" si="1697"/>
        <v>Day325</v>
      </c>
      <c r="I7780">
        <f t="shared" si="1696"/>
        <v>1</v>
      </c>
      <c r="J7780" t="str">
        <f t="shared" si="1698"/>
        <v>Hour1</v>
      </c>
      <c r="K7780">
        <f t="shared" si="1699"/>
        <v>11</v>
      </c>
      <c r="L7780" t="str">
        <f t="shared" si="1700"/>
        <v>Winter</v>
      </c>
      <c r="M7780">
        <f t="shared" si="1701"/>
        <v>2761</v>
      </c>
      <c r="N7780" t="e">
        <f t="shared" si="1702"/>
        <v>#N/A</v>
      </c>
      <c r="O7780" t="str">
        <f t="shared" si="1703"/>
        <v>Winter</v>
      </c>
      <c r="P7780">
        <f t="shared" si="1704"/>
        <v>7.9985199572149551E-5</v>
      </c>
      <c r="Q7780">
        <f t="shared" si="1705"/>
        <v>8.192182789448809E-5</v>
      </c>
      <c r="R7780">
        <f t="shared" si="1706"/>
        <v>1.1171483012291707E-4</v>
      </c>
      <c r="S7780">
        <f t="shared" si="1707"/>
        <v>2.820019630620815E-5</v>
      </c>
    </row>
    <row r="7781" spans="1:19" x14ac:dyDescent="0.25">
      <c r="A7781">
        <v>7779</v>
      </c>
      <c r="B7781">
        <v>128770.4818011</v>
      </c>
      <c r="C7781">
        <v>136560.22588567901</v>
      </c>
      <c r="D7781">
        <v>121173.1132277</v>
      </c>
      <c r="E7781">
        <v>16093.6780084</v>
      </c>
      <c r="F7781">
        <f t="shared" si="1694"/>
        <v>402597.49892287905</v>
      </c>
      <c r="G7781">
        <f t="shared" si="1695"/>
        <v>325</v>
      </c>
      <c r="H7781" t="str">
        <f t="shared" si="1697"/>
        <v>Day325</v>
      </c>
      <c r="I7781">
        <f t="shared" si="1696"/>
        <v>2</v>
      </c>
      <c r="J7781" t="str">
        <f t="shared" si="1698"/>
        <v>Hour2</v>
      </c>
      <c r="K7781">
        <f t="shared" si="1699"/>
        <v>11</v>
      </c>
      <c r="L7781" t="str">
        <f t="shared" si="1700"/>
        <v>Winter</v>
      </c>
      <c r="M7781">
        <f t="shared" si="1701"/>
        <v>2761</v>
      </c>
      <c r="N7781" t="e">
        <f t="shared" si="1702"/>
        <v>#N/A</v>
      </c>
      <c r="O7781" t="str">
        <f t="shared" si="1703"/>
        <v>Winter</v>
      </c>
      <c r="P7781">
        <f t="shared" si="1704"/>
        <v>8.0262643258950173E-5</v>
      </c>
      <c r="Q7781">
        <f t="shared" si="1705"/>
        <v>7.9941612409284782E-5</v>
      </c>
      <c r="R7781">
        <f t="shared" si="1706"/>
        <v>1.1126576072785868E-4</v>
      </c>
      <c r="S7781">
        <f t="shared" si="1707"/>
        <v>2.25271412526499E-5</v>
      </c>
    </row>
    <row r="7782" spans="1:19" x14ac:dyDescent="0.25">
      <c r="A7782">
        <v>7780</v>
      </c>
      <c r="B7782">
        <v>128091.89141729999</v>
      </c>
      <c r="C7782">
        <v>134023.93267064099</v>
      </c>
      <c r="D7782">
        <v>126788.7427609</v>
      </c>
      <c r="E7782">
        <v>16129.315822500001</v>
      </c>
      <c r="F7782">
        <f t="shared" si="1694"/>
        <v>405033.88267134095</v>
      </c>
      <c r="G7782">
        <f t="shared" si="1695"/>
        <v>325</v>
      </c>
      <c r="H7782" t="str">
        <f t="shared" si="1697"/>
        <v>Day325</v>
      </c>
      <c r="I7782">
        <f t="shared" si="1696"/>
        <v>3</v>
      </c>
      <c r="J7782" t="str">
        <f t="shared" si="1698"/>
        <v>Hour3</v>
      </c>
      <c r="K7782">
        <f t="shared" si="1699"/>
        <v>11</v>
      </c>
      <c r="L7782" t="str">
        <f t="shared" si="1700"/>
        <v>Winter</v>
      </c>
      <c r="M7782">
        <f t="shared" si="1701"/>
        <v>2761</v>
      </c>
      <c r="N7782" t="e">
        <f t="shared" si="1702"/>
        <v>#N/A</v>
      </c>
      <c r="O7782" t="str">
        <f t="shared" si="1703"/>
        <v>Winter</v>
      </c>
      <c r="P7782">
        <f t="shared" si="1704"/>
        <v>8.3982323787836857E-5</v>
      </c>
      <c r="Q7782">
        <f t="shared" si="1705"/>
        <v>7.9520338770422438E-5</v>
      </c>
      <c r="R7782">
        <f t="shared" si="1706"/>
        <v>1.0919925423103758E-4</v>
      </c>
      <c r="S7782">
        <f t="shared" si="1707"/>
        <v>2.2577025317171842E-5</v>
      </c>
    </row>
    <row r="7783" spans="1:19" x14ac:dyDescent="0.25">
      <c r="A7783">
        <v>7781</v>
      </c>
      <c r="B7783">
        <v>132098.1511401</v>
      </c>
      <c r="C7783">
        <v>134681.87872453299</v>
      </c>
      <c r="D7783">
        <v>137730.25431059999</v>
      </c>
      <c r="E7783">
        <v>15114.500875</v>
      </c>
      <c r="F7783">
        <f t="shared" si="1694"/>
        <v>419624.78505023301</v>
      </c>
      <c r="G7783">
        <f t="shared" si="1695"/>
        <v>325</v>
      </c>
      <c r="H7783" t="str">
        <f t="shared" si="1697"/>
        <v>Day325</v>
      </c>
      <c r="I7783">
        <f t="shared" si="1696"/>
        <v>4</v>
      </c>
      <c r="J7783" t="str">
        <f t="shared" si="1698"/>
        <v>Hour4</v>
      </c>
      <c r="K7783">
        <f t="shared" si="1699"/>
        <v>11</v>
      </c>
      <c r="L7783" t="str">
        <f t="shared" si="1700"/>
        <v>Winter</v>
      </c>
      <c r="M7783">
        <f t="shared" si="1701"/>
        <v>2761</v>
      </c>
      <c r="N7783" t="e">
        <f t="shared" si="1702"/>
        <v>#N/A</v>
      </c>
      <c r="O7783" t="str">
        <f t="shared" si="1703"/>
        <v>Winter</v>
      </c>
      <c r="P7783">
        <f t="shared" si="1704"/>
        <v>9.1229761893821731E-5</v>
      </c>
      <c r="Q7783">
        <f t="shared" si="1705"/>
        <v>8.2007452723026063E-5</v>
      </c>
      <c r="R7783">
        <f t="shared" si="1706"/>
        <v>1.097353317582194E-4</v>
      </c>
      <c r="S7783">
        <f t="shared" si="1707"/>
        <v>2.1156537119526724E-5</v>
      </c>
    </row>
    <row r="7784" spans="1:19" x14ac:dyDescent="0.25">
      <c r="A7784">
        <v>7782</v>
      </c>
      <c r="B7784">
        <v>143544.86644069999</v>
      </c>
      <c r="C7784">
        <v>141083.389327635</v>
      </c>
      <c r="D7784">
        <v>151776.7001202</v>
      </c>
      <c r="E7784">
        <v>22325.704946599999</v>
      </c>
      <c r="F7784">
        <f t="shared" si="1694"/>
        <v>458730.66083513497</v>
      </c>
      <c r="G7784">
        <f t="shared" si="1695"/>
        <v>325</v>
      </c>
      <c r="H7784" t="str">
        <f t="shared" si="1697"/>
        <v>Day325</v>
      </c>
      <c r="I7784">
        <f t="shared" si="1696"/>
        <v>5</v>
      </c>
      <c r="J7784" t="str">
        <f t="shared" si="1698"/>
        <v>Hour5</v>
      </c>
      <c r="K7784">
        <f t="shared" si="1699"/>
        <v>11</v>
      </c>
      <c r="L7784" t="str">
        <f t="shared" si="1700"/>
        <v>Winter</v>
      </c>
      <c r="M7784">
        <f t="shared" si="1701"/>
        <v>2761</v>
      </c>
      <c r="N7784" t="e">
        <f t="shared" si="1702"/>
        <v>#N/A</v>
      </c>
      <c r="O7784" t="str">
        <f t="shared" si="1703"/>
        <v>Winter</v>
      </c>
      <c r="P7784">
        <f t="shared" si="1704"/>
        <v>1.0053384626568697E-4</v>
      </c>
      <c r="Q7784">
        <f t="shared" si="1705"/>
        <v>8.9113653345412614E-5</v>
      </c>
      <c r="R7784">
        <f t="shared" si="1706"/>
        <v>1.1495111799789561E-4</v>
      </c>
      <c r="S7784">
        <f t="shared" si="1707"/>
        <v>3.1250426946192112E-5</v>
      </c>
    </row>
    <row r="7785" spans="1:19" x14ac:dyDescent="0.25">
      <c r="A7785">
        <v>7783</v>
      </c>
      <c r="B7785">
        <v>151204.4770439</v>
      </c>
      <c r="C7785">
        <v>141323.84083159699</v>
      </c>
      <c r="D7785">
        <v>182103.65116859999</v>
      </c>
      <c r="E7785">
        <v>36806.665185500002</v>
      </c>
      <c r="F7785">
        <f t="shared" si="1694"/>
        <v>511438.634229597</v>
      </c>
      <c r="G7785">
        <f t="shared" si="1695"/>
        <v>325</v>
      </c>
      <c r="H7785" t="str">
        <f t="shared" si="1697"/>
        <v>Day325</v>
      </c>
      <c r="I7785">
        <f t="shared" si="1696"/>
        <v>6</v>
      </c>
      <c r="J7785" t="str">
        <f t="shared" si="1698"/>
        <v>Hour6</v>
      </c>
      <c r="K7785">
        <f t="shared" si="1699"/>
        <v>11</v>
      </c>
      <c r="L7785" t="str">
        <f t="shared" si="1700"/>
        <v>Winter</v>
      </c>
      <c r="M7785">
        <f t="shared" si="1701"/>
        <v>2761</v>
      </c>
      <c r="N7785" t="e">
        <f t="shared" si="1702"/>
        <v>#N/A</v>
      </c>
      <c r="O7785" t="str">
        <f t="shared" si="1703"/>
        <v>Winter</v>
      </c>
      <c r="P7785">
        <f t="shared" si="1704"/>
        <v>1.2062181122995544E-4</v>
      </c>
      <c r="Q7785">
        <f t="shared" si="1705"/>
        <v>9.3868792982094732E-5</v>
      </c>
      <c r="R7785">
        <f t="shared" si="1706"/>
        <v>1.1514703170068112E-4</v>
      </c>
      <c r="S7785">
        <f t="shared" si="1707"/>
        <v>5.1520164951727043E-5</v>
      </c>
    </row>
    <row r="7786" spans="1:19" x14ac:dyDescent="0.25">
      <c r="A7786">
        <v>7784</v>
      </c>
      <c r="B7786">
        <v>165319.7209968</v>
      </c>
      <c r="C7786">
        <v>151796.04350805501</v>
      </c>
      <c r="D7786">
        <v>172937.29899449999</v>
      </c>
      <c r="E7786">
        <v>58693.454890399997</v>
      </c>
      <c r="F7786">
        <f t="shared" si="1694"/>
        <v>548746.51838975493</v>
      </c>
      <c r="G7786">
        <f t="shared" si="1695"/>
        <v>325</v>
      </c>
      <c r="H7786" t="str">
        <f t="shared" si="1697"/>
        <v>Day325</v>
      </c>
      <c r="I7786">
        <f t="shared" si="1696"/>
        <v>7</v>
      </c>
      <c r="J7786" t="str">
        <f t="shared" si="1698"/>
        <v>Hour7</v>
      </c>
      <c r="K7786">
        <f t="shared" si="1699"/>
        <v>11</v>
      </c>
      <c r="L7786" t="str">
        <f t="shared" si="1700"/>
        <v>Winter</v>
      </c>
      <c r="M7786">
        <f t="shared" si="1701"/>
        <v>2761</v>
      </c>
      <c r="N7786" t="e">
        <f t="shared" si="1702"/>
        <v>#N/A</v>
      </c>
      <c r="O7786" t="str">
        <f t="shared" si="1703"/>
        <v>Winter</v>
      </c>
      <c r="P7786">
        <f t="shared" si="1704"/>
        <v>1.1455020314018732E-4</v>
      </c>
      <c r="Q7786">
        <f t="shared" si="1705"/>
        <v>1.0263163478685058E-4</v>
      </c>
      <c r="R7786">
        <f t="shared" si="1706"/>
        <v>1.2367951317349195E-4</v>
      </c>
      <c r="S7786">
        <f t="shared" si="1707"/>
        <v>8.2156219866705643E-5</v>
      </c>
    </row>
    <row r="7787" spans="1:19" x14ac:dyDescent="0.25">
      <c r="A7787">
        <v>7785</v>
      </c>
      <c r="B7787">
        <v>169140.39428499999</v>
      </c>
      <c r="C7787">
        <v>160411.61495769801</v>
      </c>
      <c r="D7787">
        <v>161251.948489</v>
      </c>
      <c r="E7787">
        <v>66047.398363999993</v>
      </c>
      <c r="F7787">
        <f t="shared" si="1694"/>
        <v>556851.35609569796</v>
      </c>
      <c r="G7787">
        <f t="shared" si="1695"/>
        <v>325</v>
      </c>
      <c r="H7787" t="str">
        <f t="shared" si="1697"/>
        <v>Day325</v>
      </c>
      <c r="I7787">
        <f t="shared" si="1696"/>
        <v>8</v>
      </c>
      <c r="J7787" t="str">
        <f t="shared" si="1698"/>
        <v>Hour8</v>
      </c>
      <c r="K7787">
        <f t="shared" si="1699"/>
        <v>11</v>
      </c>
      <c r="L7787" t="str">
        <f t="shared" si="1700"/>
        <v>Winter</v>
      </c>
      <c r="M7787">
        <f t="shared" si="1701"/>
        <v>2761</v>
      </c>
      <c r="N7787" t="e">
        <f t="shared" si="1702"/>
        <v>#N/A</v>
      </c>
      <c r="O7787" t="str">
        <f t="shared" si="1703"/>
        <v>Winter</v>
      </c>
      <c r="P7787">
        <f t="shared" si="1704"/>
        <v>1.0681006100802714E-4</v>
      </c>
      <c r="Q7787">
        <f t="shared" si="1705"/>
        <v>1.050035353876386E-4</v>
      </c>
      <c r="R7787">
        <f t="shared" si="1706"/>
        <v>1.3069925926158243E-4</v>
      </c>
      <c r="S7787">
        <f t="shared" si="1707"/>
        <v>9.244990930844314E-5</v>
      </c>
    </row>
    <row r="7788" spans="1:19" x14ac:dyDescent="0.25">
      <c r="A7788">
        <v>7786</v>
      </c>
      <c r="B7788">
        <v>172110.39611830001</v>
      </c>
      <c r="C7788">
        <v>164772.65520446</v>
      </c>
      <c r="D7788">
        <v>151721.53198699999</v>
      </c>
      <c r="E7788">
        <v>63847.688363300003</v>
      </c>
      <c r="F7788">
        <f t="shared" si="1694"/>
        <v>552452.27167306002</v>
      </c>
      <c r="G7788">
        <f t="shared" si="1695"/>
        <v>325</v>
      </c>
      <c r="H7788" t="str">
        <f t="shared" si="1697"/>
        <v>Day325</v>
      </c>
      <c r="I7788">
        <f t="shared" si="1696"/>
        <v>9</v>
      </c>
      <c r="J7788" t="str">
        <f t="shared" si="1698"/>
        <v>Hour9</v>
      </c>
      <c r="K7788">
        <f t="shared" si="1699"/>
        <v>11</v>
      </c>
      <c r="L7788" t="str">
        <f t="shared" si="1700"/>
        <v>Winter</v>
      </c>
      <c r="M7788">
        <f t="shared" si="1701"/>
        <v>2761</v>
      </c>
      <c r="N7788" t="e">
        <f t="shared" si="1702"/>
        <v>#N/A</v>
      </c>
      <c r="O7788" t="str">
        <f t="shared" si="1703"/>
        <v>Winter</v>
      </c>
      <c r="P7788">
        <f t="shared" si="1704"/>
        <v>1.0049730399920271E-4</v>
      </c>
      <c r="Q7788">
        <f t="shared" si="1705"/>
        <v>1.0684733322151847E-4</v>
      </c>
      <c r="R7788">
        <f t="shared" si="1706"/>
        <v>1.342525227207905E-4</v>
      </c>
      <c r="S7788">
        <f t="shared" si="1707"/>
        <v>8.937086312181189E-5</v>
      </c>
    </row>
    <row r="7789" spans="1:19" x14ac:dyDescent="0.25">
      <c r="A7789">
        <v>7787</v>
      </c>
      <c r="B7789">
        <v>172843.3956126</v>
      </c>
      <c r="C7789">
        <v>163677.17431773999</v>
      </c>
      <c r="D7789">
        <v>149563.79384500001</v>
      </c>
      <c r="E7789">
        <v>69465.392965499996</v>
      </c>
      <c r="F7789">
        <f t="shared" si="1694"/>
        <v>555549.75674084004</v>
      </c>
      <c r="G7789">
        <f t="shared" si="1695"/>
        <v>325</v>
      </c>
      <c r="H7789" t="str">
        <f t="shared" si="1697"/>
        <v>Day325</v>
      </c>
      <c r="I7789">
        <f t="shared" si="1696"/>
        <v>10</v>
      </c>
      <c r="J7789" t="str">
        <f t="shared" si="1698"/>
        <v>Hour10</v>
      </c>
      <c r="K7789">
        <f t="shared" si="1699"/>
        <v>11</v>
      </c>
      <c r="L7789" t="str">
        <f t="shared" si="1700"/>
        <v>Winter</v>
      </c>
      <c r="M7789">
        <f t="shared" si="1701"/>
        <v>2761</v>
      </c>
      <c r="N7789" t="e">
        <f t="shared" si="1702"/>
        <v>#N/A</v>
      </c>
      <c r="O7789" t="str">
        <f t="shared" si="1703"/>
        <v>Winter</v>
      </c>
      <c r="P7789">
        <f t="shared" si="1704"/>
        <v>9.9068061470687855E-5</v>
      </c>
      <c r="Q7789">
        <f t="shared" si="1705"/>
        <v>1.0730238441531646E-4</v>
      </c>
      <c r="R7789">
        <f t="shared" si="1706"/>
        <v>1.3335995306199564E-4</v>
      </c>
      <c r="S7789">
        <f t="shared" si="1707"/>
        <v>9.7234250535389334E-5</v>
      </c>
    </row>
    <row r="7790" spans="1:19" x14ac:dyDescent="0.25">
      <c r="A7790">
        <v>7788</v>
      </c>
      <c r="B7790">
        <v>174008.71638150001</v>
      </c>
      <c r="C7790">
        <v>163985.70719265801</v>
      </c>
      <c r="D7790">
        <v>143003.23814199999</v>
      </c>
      <c r="E7790">
        <v>81471.130953800006</v>
      </c>
      <c r="F7790">
        <f t="shared" si="1694"/>
        <v>562468.79266995797</v>
      </c>
      <c r="G7790">
        <f t="shared" si="1695"/>
        <v>325</v>
      </c>
      <c r="H7790" t="str">
        <f t="shared" si="1697"/>
        <v>Day325</v>
      </c>
      <c r="I7790">
        <f t="shared" si="1696"/>
        <v>11</v>
      </c>
      <c r="J7790" t="str">
        <f t="shared" si="1698"/>
        <v>Hour11</v>
      </c>
      <c r="K7790">
        <f t="shared" si="1699"/>
        <v>11</v>
      </c>
      <c r="L7790" t="str">
        <f t="shared" si="1700"/>
        <v>Winter</v>
      </c>
      <c r="M7790">
        <f t="shared" si="1701"/>
        <v>2761</v>
      </c>
      <c r="N7790" t="e">
        <f t="shared" si="1702"/>
        <v>#N/A</v>
      </c>
      <c r="O7790" t="str">
        <f t="shared" si="1703"/>
        <v>Winter</v>
      </c>
      <c r="P7790">
        <f t="shared" si="1704"/>
        <v>9.4722480772592953E-5</v>
      </c>
      <c r="Q7790">
        <f t="shared" si="1705"/>
        <v>1.0802582366891641E-4</v>
      </c>
      <c r="R7790">
        <f t="shared" si="1706"/>
        <v>1.336113377152844E-4</v>
      </c>
      <c r="S7790">
        <f t="shared" si="1707"/>
        <v>1.1403929381782463E-4</v>
      </c>
    </row>
    <row r="7791" spans="1:19" x14ac:dyDescent="0.25">
      <c r="A7791">
        <v>7789</v>
      </c>
      <c r="B7791">
        <v>175040.4215657</v>
      </c>
      <c r="C7791">
        <v>164701.99779927501</v>
      </c>
      <c r="D7791">
        <v>136805.3664</v>
      </c>
      <c r="E7791">
        <v>91054.351960100001</v>
      </c>
      <c r="F7791">
        <f t="shared" si="1694"/>
        <v>567602.13772507501</v>
      </c>
      <c r="G7791">
        <f t="shared" si="1695"/>
        <v>325</v>
      </c>
      <c r="H7791" t="str">
        <f t="shared" si="1697"/>
        <v>Day325</v>
      </c>
      <c r="I7791">
        <f t="shared" si="1696"/>
        <v>12</v>
      </c>
      <c r="J7791" t="str">
        <f t="shared" si="1698"/>
        <v>Hour12</v>
      </c>
      <c r="K7791">
        <f t="shared" si="1699"/>
        <v>11</v>
      </c>
      <c r="L7791" t="str">
        <f t="shared" si="1700"/>
        <v>Winter</v>
      </c>
      <c r="M7791">
        <f t="shared" si="1701"/>
        <v>2761</v>
      </c>
      <c r="N7791" t="e">
        <f t="shared" si="1702"/>
        <v>#N/A</v>
      </c>
      <c r="O7791" t="str">
        <f t="shared" si="1703"/>
        <v>Winter</v>
      </c>
      <c r="P7791">
        <f t="shared" si="1704"/>
        <v>9.0617134666166798E-5</v>
      </c>
      <c r="Q7791">
        <f t="shared" si="1705"/>
        <v>1.0866631343646545E-4</v>
      </c>
      <c r="R7791">
        <f t="shared" si="1706"/>
        <v>1.3419495288383412E-4</v>
      </c>
      <c r="S7791">
        <f t="shared" si="1707"/>
        <v>1.2745341662751444E-4</v>
      </c>
    </row>
    <row r="7792" spans="1:19" x14ac:dyDescent="0.25">
      <c r="A7792">
        <v>7790</v>
      </c>
      <c r="B7792">
        <v>176720.11641759999</v>
      </c>
      <c r="C7792">
        <v>166573.425762731</v>
      </c>
      <c r="D7792">
        <v>131579.1980257</v>
      </c>
      <c r="E7792">
        <v>94888.864670199997</v>
      </c>
      <c r="F7792">
        <f t="shared" si="1694"/>
        <v>569761.60487623094</v>
      </c>
      <c r="G7792">
        <f t="shared" si="1695"/>
        <v>325</v>
      </c>
      <c r="H7792" t="str">
        <f t="shared" si="1697"/>
        <v>Day325</v>
      </c>
      <c r="I7792">
        <f t="shared" si="1696"/>
        <v>13</v>
      </c>
      <c r="J7792" t="str">
        <f t="shared" si="1698"/>
        <v>Hour13</v>
      </c>
      <c r="K7792">
        <f t="shared" si="1699"/>
        <v>11</v>
      </c>
      <c r="L7792" t="str">
        <f t="shared" si="1700"/>
        <v>Winter</v>
      </c>
      <c r="M7792">
        <f t="shared" si="1701"/>
        <v>2761</v>
      </c>
      <c r="N7792" t="e">
        <f t="shared" si="1702"/>
        <v>#N/A</v>
      </c>
      <c r="O7792" t="str">
        <f t="shared" si="1703"/>
        <v>Winter</v>
      </c>
      <c r="P7792">
        <f t="shared" si="1704"/>
        <v>8.7155425408524652E-5</v>
      </c>
      <c r="Q7792">
        <f t="shared" si="1705"/>
        <v>1.0970907970508799E-4</v>
      </c>
      <c r="R7792">
        <f t="shared" si="1706"/>
        <v>1.3571974426910638E-4</v>
      </c>
      <c r="S7792">
        <f t="shared" si="1707"/>
        <v>1.3282077947710159E-4</v>
      </c>
    </row>
    <row r="7793" spans="1:19" x14ac:dyDescent="0.25">
      <c r="A7793">
        <v>7791</v>
      </c>
      <c r="B7793">
        <v>176202.43681330001</v>
      </c>
      <c r="C7793">
        <v>165342.418584186</v>
      </c>
      <c r="D7793">
        <v>129516.0420518</v>
      </c>
      <c r="E7793">
        <v>106352.8706712</v>
      </c>
      <c r="F7793">
        <f t="shared" si="1694"/>
        <v>577413.76812048606</v>
      </c>
      <c r="G7793">
        <f t="shared" si="1695"/>
        <v>325</v>
      </c>
      <c r="H7793" t="str">
        <f t="shared" si="1697"/>
        <v>Day325</v>
      </c>
      <c r="I7793">
        <f t="shared" si="1696"/>
        <v>14</v>
      </c>
      <c r="J7793" t="str">
        <f t="shared" si="1698"/>
        <v>Hour14</v>
      </c>
      <c r="K7793">
        <f t="shared" si="1699"/>
        <v>11</v>
      </c>
      <c r="L7793" t="str">
        <f t="shared" si="1700"/>
        <v>Winter</v>
      </c>
      <c r="M7793">
        <f t="shared" si="1701"/>
        <v>2761</v>
      </c>
      <c r="N7793" t="e">
        <f t="shared" si="1702"/>
        <v>#N/A</v>
      </c>
      <c r="O7793" t="str">
        <f t="shared" si="1703"/>
        <v>Winter</v>
      </c>
      <c r="P7793">
        <f t="shared" si="1704"/>
        <v>8.5788832213798917E-5</v>
      </c>
      <c r="Q7793">
        <f t="shared" si="1705"/>
        <v>1.0938770059940861E-4</v>
      </c>
      <c r="R7793">
        <f t="shared" si="1706"/>
        <v>1.3471675127247113E-4</v>
      </c>
      <c r="S7793">
        <f t="shared" si="1707"/>
        <v>1.4886753288989888E-4</v>
      </c>
    </row>
    <row r="7794" spans="1:19" x14ac:dyDescent="0.25">
      <c r="A7794">
        <v>7792</v>
      </c>
      <c r="B7794">
        <v>175010.33772720001</v>
      </c>
      <c r="C7794">
        <v>162584.66977215899</v>
      </c>
      <c r="D7794">
        <v>130507.4010212</v>
      </c>
      <c r="E7794">
        <v>138149.1669602</v>
      </c>
      <c r="F7794">
        <f t="shared" si="1694"/>
        <v>606251.57548075891</v>
      </c>
      <c r="G7794">
        <f t="shared" si="1695"/>
        <v>325</v>
      </c>
      <c r="H7794" t="str">
        <f t="shared" si="1697"/>
        <v>Day325</v>
      </c>
      <c r="I7794">
        <f t="shared" si="1696"/>
        <v>15</v>
      </c>
      <c r="J7794" t="str">
        <f t="shared" si="1698"/>
        <v>Hour15</v>
      </c>
      <c r="K7794">
        <f t="shared" si="1699"/>
        <v>11</v>
      </c>
      <c r="L7794" t="str">
        <f t="shared" si="1700"/>
        <v>Winter</v>
      </c>
      <c r="M7794">
        <f t="shared" si="1701"/>
        <v>2761</v>
      </c>
      <c r="N7794" t="e">
        <f t="shared" si="1702"/>
        <v>#N/A</v>
      </c>
      <c r="O7794" t="str">
        <f t="shared" si="1703"/>
        <v>Winter</v>
      </c>
      <c r="P7794">
        <f t="shared" si="1704"/>
        <v>8.6445488539472348E-5</v>
      </c>
      <c r="Q7794">
        <f t="shared" si="1705"/>
        <v>1.0864763717989243E-4</v>
      </c>
      <c r="R7794">
        <f t="shared" si="1706"/>
        <v>1.3246980844943123E-4</v>
      </c>
      <c r="S7794">
        <f t="shared" si="1707"/>
        <v>1.9337442916553911E-4</v>
      </c>
    </row>
    <row r="7795" spans="1:19" x14ac:dyDescent="0.25">
      <c r="A7795">
        <v>7793</v>
      </c>
      <c r="B7795">
        <v>174551.1458573</v>
      </c>
      <c r="C7795">
        <v>158972.45179373201</v>
      </c>
      <c r="D7795">
        <v>143695.804776</v>
      </c>
      <c r="E7795">
        <v>178617.745704</v>
      </c>
      <c r="F7795">
        <f t="shared" si="1694"/>
        <v>655837.14813103201</v>
      </c>
      <c r="G7795">
        <f t="shared" si="1695"/>
        <v>325</v>
      </c>
      <c r="H7795" t="str">
        <f t="shared" si="1697"/>
        <v>Day325</v>
      </c>
      <c r="I7795">
        <f t="shared" si="1696"/>
        <v>16</v>
      </c>
      <c r="J7795" t="str">
        <f t="shared" si="1698"/>
        <v>Hour16</v>
      </c>
      <c r="K7795">
        <f t="shared" si="1699"/>
        <v>11</v>
      </c>
      <c r="L7795" t="str">
        <f t="shared" si="1700"/>
        <v>Winter</v>
      </c>
      <c r="M7795">
        <f t="shared" si="1701"/>
        <v>2761</v>
      </c>
      <c r="N7795" t="e">
        <f t="shared" si="1702"/>
        <v>#N/A</v>
      </c>
      <c r="O7795" t="str">
        <f t="shared" si="1703"/>
        <v>Winter</v>
      </c>
      <c r="P7795">
        <f t="shared" si="1704"/>
        <v>9.518122303972724E-5</v>
      </c>
      <c r="Q7795">
        <f t="shared" si="1705"/>
        <v>1.0836256766728673E-4</v>
      </c>
      <c r="R7795">
        <f t="shared" si="1706"/>
        <v>1.2952666612026586E-4</v>
      </c>
      <c r="S7795">
        <f t="shared" si="1707"/>
        <v>2.5002036113831386E-4</v>
      </c>
    </row>
    <row r="7796" spans="1:19" x14ac:dyDescent="0.25">
      <c r="A7796">
        <v>7794</v>
      </c>
      <c r="B7796">
        <v>174700.2238261</v>
      </c>
      <c r="C7796">
        <v>154802.90517464399</v>
      </c>
      <c r="D7796">
        <v>170303.86695180001</v>
      </c>
      <c r="E7796">
        <v>208764.64634020001</v>
      </c>
      <c r="F7796">
        <f t="shared" si="1694"/>
        <v>708571.64229274401</v>
      </c>
      <c r="G7796">
        <f t="shared" si="1695"/>
        <v>325</v>
      </c>
      <c r="H7796" t="str">
        <f t="shared" si="1697"/>
        <v>Day325</v>
      </c>
      <c r="I7796">
        <f t="shared" si="1696"/>
        <v>17</v>
      </c>
      <c r="J7796" t="str">
        <f t="shared" si="1698"/>
        <v>Hour17</v>
      </c>
      <c r="K7796">
        <f t="shared" si="1699"/>
        <v>11</v>
      </c>
      <c r="L7796" t="str">
        <f t="shared" si="1700"/>
        <v>Winter</v>
      </c>
      <c r="M7796">
        <f t="shared" si="1701"/>
        <v>2761</v>
      </c>
      <c r="N7796" t="e">
        <f t="shared" si="1702"/>
        <v>#N/A</v>
      </c>
      <c r="O7796" t="str">
        <f t="shared" si="1703"/>
        <v>Winter</v>
      </c>
      <c r="P7796">
        <f t="shared" si="1704"/>
        <v>1.1280587049939158E-4</v>
      </c>
      <c r="Q7796">
        <f t="shared" si="1705"/>
        <v>1.0845511630913293E-4</v>
      </c>
      <c r="R7796">
        <f t="shared" si="1706"/>
        <v>1.2612942674508005E-4</v>
      </c>
      <c r="S7796">
        <f t="shared" si="1707"/>
        <v>2.9221851426445536E-4</v>
      </c>
    </row>
    <row r="7797" spans="1:19" x14ac:dyDescent="0.25">
      <c r="A7797">
        <v>7795</v>
      </c>
      <c r="B7797">
        <v>171832.06054569999</v>
      </c>
      <c r="C7797">
        <v>153582.255078769</v>
      </c>
      <c r="D7797">
        <v>183340.39554810201</v>
      </c>
      <c r="E7797">
        <v>168715.90530690001</v>
      </c>
      <c r="F7797">
        <f t="shared" si="1694"/>
        <v>677470.61647947098</v>
      </c>
      <c r="G7797">
        <f t="shared" si="1695"/>
        <v>325</v>
      </c>
      <c r="H7797" t="str">
        <f t="shared" si="1697"/>
        <v>Day325</v>
      </c>
      <c r="I7797">
        <f t="shared" si="1696"/>
        <v>18</v>
      </c>
      <c r="J7797" t="str">
        <f t="shared" si="1698"/>
        <v>Hour18</v>
      </c>
      <c r="K7797">
        <f t="shared" si="1699"/>
        <v>11</v>
      </c>
      <c r="L7797" t="str">
        <f t="shared" si="1700"/>
        <v>Winter</v>
      </c>
      <c r="M7797">
        <f t="shared" si="1701"/>
        <v>2761</v>
      </c>
      <c r="N7797" t="e">
        <f t="shared" si="1702"/>
        <v>#N/A</v>
      </c>
      <c r="O7797" t="str">
        <f t="shared" si="1703"/>
        <v>Winter</v>
      </c>
      <c r="P7797">
        <f t="shared" si="1704"/>
        <v>1.2144100593652332E-4</v>
      </c>
      <c r="Q7797">
        <f t="shared" si="1705"/>
        <v>1.0667454055853167E-4</v>
      </c>
      <c r="R7797">
        <f t="shared" si="1706"/>
        <v>1.2513487243309639E-4</v>
      </c>
      <c r="S7797">
        <f t="shared" si="1707"/>
        <v>2.3616025053027005E-4</v>
      </c>
    </row>
    <row r="7798" spans="1:19" x14ac:dyDescent="0.25">
      <c r="A7798">
        <v>7796</v>
      </c>
      <c r="B7798">
        <v>171080.652447</v>
      </c>
      <c r="C7798">
        <v>156355.52577424</v>
      </c>
      <c r="D7798">
        <v>178430.78473905299</v>
      </c>
      <c r="E7798">
        <v>104796.60569510001</v>
      </c>
      <c r="F7798">
        <f t="shared" si="1694"/>
        <v>610663.56865539297</v>
      </c>
      <c r="G7798">
        <f t="shared" si="1695"/>
        <v>325</v>
      </c>
      <c r="H7798" t="str">
        <f t="shared" si="1697"/>
        <v>Day325</v>
      </c>
      <c r="I7798">
        <f t="shared" si="1696"/>
        <v>19</v>
      </c>
      <c r="J7798" t="str">
        <f t="shared" si="1698"/>
        <v>Hour19</v>
      </c>
      <c r="K7798">
        <f t="shared" si="1699"/>
        <v>11</v>
      </c>
      <c r="L7798" t="str">
        <f t="shared" si="1700"/>
        <v>Winter</v>
      </c>
      <c r="M7798">
        <f t="shared" si="1701"/>
        <v>2761</v>
      </c>
      <c r="N7798" t="e">
        <f t="shared" si="1702"/>
        <v>#N/A</v>
      </c>
      <c r="O7798" t="str">
        <f t="shared" si="1703"/>
        <v>Winter</v>
      </c>
      <c r="P7798">
        <f t="shared" si="1704"/>
        <v>1.1818897806985871E-4</v>
      </c>
      <c r="Q7798">
        <f t="shared" si="1705"/>
        <v>1.0620806117484608E-4</v>
      </c>
      <c r="R7798">
        <f t="shared" si="1706"/>
        <v>1.2739446208765784E-4</v>
      </c>
      <c r="S7798">
        <f t="shared" si="1707"/>
        <v>1.4668914949457693E-4</v>
      </c>
    </row>
    <row r="7799" spans="1:19" x14ac:dyDescent="0.25">
      <c r="A7799">
        <v>7797</v>
      </c>
      <c r="B7799">
        <v>168365.43009400001</v>
      </c>
      <c r="C7799">
        <v>157867.762833541</v>
      </c>
      <c r="D7799">
        <v>168275.62418866</v>
      </c>
      <c r="E7799">
        <v>80445.729913000003</v>
      </c>
      <c r="F7799">
        <f t="shared" si="1694"/>
        <v>574954.54702920094</v>
      </c>
      <c r="G7799">
        <f t="shared" si="1695"/>
        <v>325</v>
      </c>
      <c r="H7799" t="str">
        <f t="shared" si="1697"/>
        <v>Day325</v>
      </c>
      <c r="I7799">
        <f t="shared" si="1696"/>
        <v>20</v>
      </c>
      <c r="J7799" t="str">
        <f t="shared" si="1698"/>
        <v>Hour20</v>
      </c>
      <c r="K7799">
        <f t="shared" si="1699"/>
        <v>11</v>
      </c>
      <c r="L7799" t="str">
        <f t="shared" si="1700"/>
        <v>Winter</v>
      </c>
      <c r="M7799">
        <f t="shared" si="1701"/>
        <v>2761</v>
      </c>
      <c r="N7799" t="e">
        <f t="shared" si="1702"/>
        <v>#N/A</v>
      </c>
      <c r="O7799" t="str">
        <f t="shared" si="1703"/>
        <v>Winter</v>
      </c>
      <c r="P7799">
        <f t="shared" si="1704"/>
        <v>1.1146240311620612E-4</v>
      </c>
      <c r="Q7799">
        <f t="shared" si="1705"/>
        <v>1.0452243221770803E-4</v>
      </c>
      <c r="R7799">
        <f t="shared" si="1706"/>
        <v>1.2862659395997068E-4</v>
      </c>
      <c r="S7799">
        <f t="shared" si="1707"/>
        <v>1.126039877259133E-4</v>
      </c>
    </row>
    <row r="7800" spans="1:19" x14ac:dyDescent="0.25">
      <c r="A7800">
        <v>7798</v>
      </c>
      <c r="B7800">
        <v>155818.7562682</v>
      </c>
      <c r="C7800">
        <v>156567.13088523899</v>
      </c>
      <c r="D7800">
        <v>160295.7380094</v>
      </c>
      <c r="E7800">
        <v>63940.4734006</v>
      </c>
      <c r="F7800">
        <f t="shared" si="1694"/>
        <v>536622.09856343898</v>
      </c>
      <c r="G7800">
        <f t="shared" si="1695"/>
        <v>325</v>
      </c>
      <c r="H7800" t="str">
        <f t="shared" si="1697"/>
        <v>Day325</v>
      </c>
      <c r="I7800">
        <f t="shared" si="1696"/>
        <v>21</v>
      </c>
      <c r="J7800" t="str">
        <f t="shared" si="1698"/>
        <v>Hour21</v>
      </c>
      <c r="K7800">
        <f t="shared" si="1699"/>
        <v>11</v>
      </c>
      <c r="L7800" t="str">
        <f t="shared" si="1700"/>
        <v>Winter</v>
      </c>
      <c r="M7800">
        <f t="shared" si="1701"/>
        <v>2761</v>
      </c>
      <c r="N7800" t="e">
        <f t="shared" si="1702"/>
        <v>#N/A</v>
      </c>
      <c r="O7800" t="str">
        <f t="shared" si="1703"/>
        <v>Winter</v>
      </c>
      <c r="P7800">
        <f t="shared" si="1704"/>
        <v>1.0617668633801774E-4</v>
      </c>
      <c r="Q7800">
        <f t="shared" si="1705"/>
        <v>9.6733369678072073E-5</v>
      </c>
      <c r="R7800">
        <f t="shared" si="1706"/>
        <v>1.27566872491174E-4</v>
      </c>
      <c r="S7800">
        <f t="shared" si="1707"/>
        <v>8.9500739066906504E-5</v>
      </c>
    </row>
    <row r="7801" spans="1:19" x14ac:dyDescent="0.25">
      <c r="A7801">
        <v>7799</v>
      </c>
      <c r="B7801">
        <v>146709.4502463</v>
      </c>
      <c r="C7801">
        <v>152054.37754781099</v>
      </c>
      <c r="D7801">
        <v>145821.13510000001</v>
      </c>
      <c r="E7801">
        <v>46649.958856600002</v>
      </c>
      <c r="F7801">
        <f t="shared" si="1694"/>
        <v>491234.92175071099</v>
      </c>
      <c r="G7801">
        <f t="shared" si="1695"/>
        <v>325</v>
      </c>
      <c r="H7801" t="str">
        <f t="shared" si="1697"/>
        <v>Day325</v>
      </c>
      <c r="I7801">
        <f t="shared" si="1696"/>
        <v>22</v>
      </c>
      <c r="J7801" t="str">
        <f t="shared" si="1698"/>
        <v>Hour22</v>
      </c>
      <c r="K7801">
        <f t="shared" si="1699"/>
        <v>11</v>
      </c>
      <c r="L7801" t="str">
        <f t="shared" si="1700"/>
        <v>Winter</v>
      </c>
      <c r="M7801">
        <f t="shared" si="1701"/>
        <v>2761</v>
      </c>
      <c r="N7801" t="e">
        <f t="shared" si="1702"/>
        <v>#N/A</v>
      </c>
      <c r="O7801" t="str">
        <f t="shared" si="1703"/>
        <v>Winter</v>
      </c>
      <c r="P7801">
        <f t="shared" si="1704"/>
        <v>9.6588999278686224E-5</v>
      </c>
      <c r="Q7801">
        <f t="shared" si="1705"/>
        <v>9.1078249023595552E-5</v>
      </c>
      <c r="R7801">
        <f t="shared" si="1706"/>
        <v>1.2388999710663521E-4</v>
      </c>
      <c r="S7801">
        <f t="shared" si="1707"/>
        <v>6.5298324723809471E-5</v>
      </c>
    </row>
    <row r="7802" spans="1:19" x14ac:dyDescent="0.25">
      <c r="A7802">
        <v>7800</v>
      </c>
      <c r="B7802">
        <v>142028.4590873</v>
      </c>
      <c r="C7802">
        <v>148025.14935822901</v>
      </c>
      <c r="D7802">
        <v>127692.7847008</v>
      </c>
      <c r="E7802">
        <v>36146.689584</v>
      </c>
      <c r="F7802">
        <f t="shared" si="1694"/>
        <v>453893.08273032896</v>
      </c>
      <c r="G7802">
        <f t="shared" si="1695"/>
        <v>325</v>
      </c>
      <c r="H7802" t="str">
        <f t="shared" si="1697"/>
        <v>Day325</v>
      </c>
      <c r="I7802">
        <f t="shared" si="1696"/>
        <v>23</v>
      </c>
      <c r="J7802" t="str">
        <f t="shared" si="1698"/>
        <v>Hour23</v>
      </c>
      <c r="K7802">
        <f t="shared" si="1699"/>
        <v>11</v>
      </c>
      <c r="L7802" t="str">
        <f t="shared" si="1700"/>
        <v>Winter</v>
      </c>
      <c r="M7802">
        <f t="shared" si="1701"/>
        <v>2761</v>
      </c>
      <c r="N7802" t="e">
        <f t="shared" si="1702"/>
        <v>#N/A</v>
      </c>
      <c r="O7802" t="str">
        <f t="shared" si="1703"/>
        <v>Winter</v>
      </c>
      <c r="P7802">
        <f t="shared" si="1704"/>
        <v>8.4581143062018336E-5</v>
      </c>
      <c r="Q7802">
        <f t="shared" si="1705"/>
        <v>8.8172257093689838E-5</v>
      </c>
      <c r="R7802">
        <f t="shared" si="1706"/>
        <v>1.2060708557985378E-4</v>
      </c>
      <c r="S7802">
        <f t="shared" si="1707"/>
        <v>5.059636346952185E-5</v>
      </c>
    </row>
    <row r="7803" spans="1:19" x14ac:dyDescent="0.25">
      <c r="A7803">
        <v>7801</v>
      </c>
      <c r="B7803">
        <v>137874.94289529999</v>
      </c>
      <c r="C7803">
        <v>141983.50893264599</v>
      </c>
      <c r="D7803">
        <v>119971.13545830001</v>
      </c>
      <c r="E7803">
        <v>25951.859249100002</v>
      </c>
      <c r="F7803">
        <f t="shared" si="1694"/>
        <v>425781.44653534598</v>
      </c>
      <c r="G7803">
        <f t="shared" si="1695"/>
        <v>326</v>
      </c>
      <c r="H7803" t="str">
        <f t="shared" si="1697"/>
        <v>Day326</v>
      </c>
      <c r="I7803">
        <f t="shared" si="1696"/>
        <v>0</v>
      </c>
      <c r="J7803" t="str">
        <f t="shared" si="1698"/>
        <v>Hour0</v>
      </c>
      <c r="K7803">
        <f t="shared" si="1699"/>
        <v>11</v>
      </c>
      <c r="L7803" t="str">
        <f t="shared" si="1700"/>
        <v>Winter</v>
      </c>
      <c r="M7803">
        <f t="shared" si="1701"/>
        <v>69</v>
      </c>
      <c r="N7803">
        <f t="shared" si="1702"/>
        <v>695410.87887159095</v>
      </c>
      <c r="O7803" t="str">
        <f t="shared" si="1703"/>
        <v>Winter</v>
      </c>
      <c r="P7803">
        <f t="shared" si="1704"/>
        <v>7.946647725858297E-5</v>
      </c>
      <c r="Q7803">
        <f t="shared" si="1705"/>
        <v>8.5593725298884393E-5</v>
      </c>
      <c r="R7803">
        <f t="shared" si="1706"/>
        <v>1.1568451230760808E-4</v>
      </c>
      <c r="S7803">
        <f t="shared" si="1707"/>
        <v>3.6326139914581674E-5</v>
      </c>
    </row>
    <row r="7804" spans="1:19" x14ac:dyDescent="0.25">
      <c r="A7804">
        <v>7802</v>
      </c>
      <c r="B7804">
        <v>133789.8426374</v>
      </c>
      <c r="C7804">
        <v>139089.33212678501</v>
      </c>
      <c r="D7804">
        <v>117003.0175346</v>
      </c>
      <c r="E7804">
        <v>20452.058642399999</v>
      </c>
      <c r="F7804">
        <f t="shared" si="1694"/>
        <v>410334.25094118499</v>
      </c>
      <c r="G7804">
        <f t="shared" si="1695"/>
        <v>326</v>
      </c>
      <c r="H7804" t="str">
        <f t="shared" si="1697"/>
        <v>Day326</v>
      </c>
      <c r="I7804">
        <f t="shared" si="1696"/>
        <v>1</v>
      </c>
      <c r="J7804" t="str">
        <f t="shared" si="1698"/>
        <v>Hour1</v>
      </c>
      <c r="K7804">
        <f t="shared" si="1699"/>
        <v>11</v>
      </c>
      <c r="L7804" t="str">
        <f t="shared" si="1700"/>
        <v>Winter</v>
      </c>
      <c r="M7804">
        <f t="shared" si="1701"/>
        <v>2761</v>
      </c>
      <c r="N7804" t="e">
        <f t="shared" si="1702"/>
        <v>#N/A</v>
      </c>
      <c r="O7804" t="str">
        <f t="shared" si="1703"/>
        <v>Winter</v>
      </c>
      <c r="P7804">
        <f t="shared" si="1704"/>
        <v>7.7500455393544597E-5</v>
      </c>
      <c r="Q7804">
        <f t="shared" si="1705"/>
        <v>8.3057666592708753E-5</v>
      </c>
      <c r="R7804">
        <f t="shared" si="1706"/>
        <v>1.1332641146311603E-4</v>
      </c>
      <c r="S7804">
        <f t="shared" si="1707"/>
        <v>2.8627788731969818E-5</v>
      </c>
    </row>
    <row r="7805" spans="1:19" x14ac:dyDescent="0.25">
      <c r="A7805">
        <v>7803</v>
      </c>
      <c r="B7805">
        <v>130888.6162036</v>
      </c>
      <c r="C7805">
        <v>138834.07652700201</v>
      </c>
      <c r="D7805">
        <v>117368.3494681</v>
      </c>
      <c r="E7805">
        <v>16374.491163500001</v>
      </c>
      <c r="F7805">
        <f t="shared" si="1694"/>
        <v>403465.533362202</v>
      </c>
      <c r="G7805">
        <f t="shared" si="1695"/>
        <v>326</v>
      </c>
      <c r="H7805" t="str">
        <f t="shared" si="1697"/>
        <v>Day326</v>
      </c>
      <c r="I7805">
        <f t="shared" si="1696"/>
        <v>2</v>
      </c>
      <c r="J7805" t="str">
        <f t="shared" si="1698"/>
        <v>Hour2</v>
      </c>
      <c r="K7805">
        <f t="shared" si="1699"/>
        <v>11</v>
      </c>
      <c r="L7805" t="str">
        <f t="shared" si="1700"/>
        <v>Winter</v>
      </c>
      <c r="M7805">
        <f t="shared" si="1701"/>
        <v>2761</v>
      </c>
      <c r="N7805" t="e">
        <f t="shared" si="1702"/>
        <v>#N/A</v>
      </c>
      <c r="O7805" t="str">
        <f t="shared" si="1703"/>
        <v>Winter</v>
      </c>
      <c r="P7805">
        <f t="shared" si="1704"/>
        <v>7.7742443949161804E-5</v>
      </c>
      <c r="Q7805">
        <f t="shared" si="1705"/>
        <v>8.125656500608388E-5</v>
      </c>
      <c r="R7805">
        <f t="shared" si="1706"/>
        <v>1.1311843576370792E-4</v>
      </c>
      <c r="S7805">
        <f t="shared" si="1707"/>
        <v>2.292020973626429E-5</v>
      </c>
    </row>
    <row r="7806" spans="1:19" x14ac:dyDescent="0.25">
      <c r="A7806">
        <v>7804</v>
      </c>
      <c r="B7806">
        <v>130595.2554581</v>
      </c>
      <c r="C7806">
        <v>136568.57203118899</v>
      </c>
      <c r="D7806">
        <v>122913.980282</v>
      </c>
      <c r="E7806">
        <v>16454.539489800001</v>
      </c>
      <c r="F7806">
        <f t="shared" si="1694"/>
        <v>406532.34726108902</v>
      </c>
      <c r="G7806">
        <f t="shared" si="1695"/>
        <v>326</v>
      </c>
      <c r="H7806" t="str">
        <f t="shared" si="1697"/>
        <v>Day326</v>
      </c>
      <c r="I7806">
        <f t="shared" si="1696"/>
        <v>3</v>
      </c>
      <c r="J7806" t="str">
        <f t="shared" si="1698"/>
        <v>Hour3</v>
      </c>
      <c r="K7806">
        <f t="shared" si="1699"/>
        <v>11</v>
      </c>
      <c r="L7806" t="str">
        <f t="shared" si="1700"/>
        <v>Winter</v>
      </c>
      <c r="M7806">
        <f t="shared" si="1701"/>
        <v>2761</v>
      </c>
      <c r="N7806" t="e">
        <f t="shared" si="1702"/>
        <v>#N/A</v>
      </c>
      <c r="O7806" t="str">
        <f t="shared" si="1703"/>
        <v>Winter</v>
      </c>
      <c r="P7806">
        <f t="shared" si="1704"/>
        <v>8.1415758728369336E-5</v>
      </c>
      <c r="Q7806">
        <f t="shared" si="1705"/>
        <v>8.1074444611061336E-5</v>
      </c>
      <c r="R7806">
        <f t="shared" si="1706"/>
        <v>1.1127256095261878E-4</v>
      </c>
      <c r="S7806">
        <f t="shared" si="1707"/>
        <v>2.3032257457901141E-5</v>
      </c>
    </row>
    <row r="7807" spans="1:19" x14ac:dyDescent="0.25">
      <c r="A7807">
        <v>7805</v>
      </c>
      <c r="B7807">
        <v>134314.4770248</v>
      </c>
      <c r="C7807">
        <v>136965.14134197799</v>
      </c>
      <c r="D7807">
        <v>133349.51030349999</v>
      </c>
      <c r="E7807">
        <v>15385.903373900001</v>
      </c>
      <c r="F7807">
        <f t="shared" si="1694"/>
        <v>420015.03204417799</v>
      </c>
      <c r="G7807">
        <f t="shared" si="1695"/>
        <v>326</v>
      </c>
      <c r="H7807" t="str">
        <f t="shared" si="1697"/>
        <v>Day326</v>
      </c>
      <c r="I7807">
        <f t="shared" si="1696"/>
        <v>4</v>
      </c>
      <c r="J7807" t="str">
        <f t="shared" si="1698"/>
        <v>Hour4</v>
      </c>
      <c r="K7807">
        <f t="shared" si="1699"/>
        <v>11</v>
      </c>
      <c r="L7807" t="str">
        <f t="shared" si="1700"/>
        <v>Winter</v>
      </c>
      <c r="M7807">
        <f t="shared" si="1701"/>
        <v>2761</v>
      </c>
      <c r="N7807" t="e">
        <f t="shared" si="1702"/>
        <v>#N/A</v>
      </c>
      <c r="O7807" t="str">
        <f t="shared" si="1703"/>
        <v>Winter</v>
      </c>
      <c r="P7807">
        <f t="shared" si="1704"/>
        <v>8.8328044804239907E-5</v>
      </c>
      <c r="Q7807">
        <f t="shared" si="1705"/>
        <v>8.3383363276199417E-5</v>
      </c>
      <c r="R7807">
        <f t="shared" si="1706"/>
        <v>1.1159567543020611E-4</v>
      </c>
      <c r="S7807">
        <f t="shared" si="1707"/>
        <v>2.1536433028084814E-5</v>
      </c>
    </row>
    <row r="7808" spans="1:19" x14ac:dyDescent="0.25">
      <c r="A7808">
        <v>7806</v>
      </c>
      <c r="B7808">
        <v>144515.53340459999</v>
      </c>
      <c r="C7808">
        <v>142488.83773733699</v>
      </c>
      <c r="D7808">
        <v>146157.72434750001</v>
      </c>
      <c r="E7808">
        <v>22595.639839200001</v>
      </c>
      <c r="F7808">
        <f t="shared" si="1694"/>
        <v>455757.73532863701</v>
      </c>
      <c r="G7808">
        <f t="shared" si="1695"/>
        <v>326</v>
      </c>
      <c r="H7808" t="str">
        <f t="shared" si="1697"/>
        <v>Day326</v>
      </c>
      <c r="I7808">
        <f t="shared" si="1696"/>
        <v>5</v>
      </c>
      <c r="J7808" t="str">
        <f t="shared" si="1698"/>
        <v>Hour5</v>
      </c>
      <c r="K7808">
        <f t="shared" si="1699"/>
        <v>11</v>
      </c>
      <c r="L7808" t="str">
        <f t="shared" si="1700"/>
        <v>Winter</v>
      </c>
      <c r="M7808">
        <f t="shared" si="1701"/>
        <v>2761</v>
      </c>
      <c r="N7808" t="e">
        <f t="shared" si="1702"/>
        <v>#N/A</v>
      </c>
      <c r="O7808" t="str">
        <f t="shared" si="1703"/>
        <v>Winter</v>
      </c>
      <c r="P7808">
        <f t="shared" si="1704"/>
        <v>9.6811949254776419E-5</v>
      </c>
      <c r="Q7808">
        <f t="shared" si="1705"/>
        <v>8.9716250160468789E-5</v>
      </c>
      <c r="R7808">
        <f t="shared" si="1706"/>
        <v>1.1609624122433317E-4</v>
      </c>
      <c r="S7808">
        <f t="shared" si="1707"/>
        <v>3.1628268571421927E-5</v>
      </c>
    </row>
    <row r="7809" spans="1:19" x14ac:dyDescent="0.25">
      <c r="A7809">
        <v>7807</v>
      </c>
      <c r="B7809">
        <v>150355.5963493</v>
      </c>
      <c r="C7809">
        <v>142012.09407120699</v>
      </c>
      <c r="D7809">
        <v>176242.33278180001</v>
      </c>
      <c r="E7809">
        <v>37109.680684200001</v>
      </c>
      <c r="F7809">
        <f t="shared" si="1694"/>
        <v>505719.70388650702</v>
      </c>
      <c r="G7809">
        <f t="shared" si="1695"/>
        <v>326</v>
      </c>
      <c r="H7809" t="str">
        <f t="shared" si="1697"/>
        <v>Day326</v>
      </c>
      <c r="I7809">
        <f t="shared" si="1696"/>
        <v>6</v>
      </c>
      <c r="J7809" t="str">
        <f t="shared" si="1698"/>
        <v>Hour6</v>
      </c>
      <c r="K7809">
        <f t="shared" si="1699"/>
        <v>11</v>
      </c>
      <c r="L7809" t="str">
        <f t="shared" si="1700"/>
        <v>Winter</v>
      </c>
      <c r="M7809">
        <f t="shared" si="1701"/>
        <v>2761</v>
      </c>
      <c r="N7809" t="e">
        <f t="shared" si="1702"/>
        <v>#N/A</v>
      </c>
      <c r="O7809" t="str">
        <f t="shared" si="1703"/>
        <v>Winter</v>
      </c>
      <c r="P7809">
        <f t="shared" si="1704"/>
        <v>1.1673939132527886E-4</v>
      </c>
      <c r="Q7809">
        <f t="shared" si="1705"/>
        <v>9.3341801931659302E-5</v>
      </c>
      <c r="R7809">
        <f t="shared" si="1706"/>
        <v>1.1570780274350823E-4</v>
      </c>
      <c r="S7809">
        <f t="shared" si="1707"/>
        <v>5.1944311187124215E-5</v>
      </c>
    </row>
    <row r="7810" spans="1:19" x14ac:dyDescent="0.25">
      <c r="A7810">
        <v>7808</v>
      </c>
      <c r="B7810">
        <v>164300.86171259999</v>
      </c>
      <c r="C7810">
        <v>152566.93552792899</v>
      </c>
      <c r="D7810">
        <v>169662.82934709999</v>
      </c>
      <c r="E7810">
        <v>59203.071102100002</v>
      </c>
      <c r="F7810">
        <f t="shared" si="1694"/>
        <v>545733.69768972893</v>
      </c>
      <c r="G7810">
        <f t="shared" si="1695"/>
        <v>326</v>
      </c>
      <c r="H7810" t="str">
        <f t="shared" si="1697"/>
        <v>Day326</v>
      </c>
      <c r="I7810">
        <f t="shared" si="1696"/>
        <v>7</v>
      </c>
      <c r="J7810" t="str">
        <f t="shared" si="1698"/>
        <v>Hour7</v>
      </c>
      <c r="K7810">
        <f t="shared" si="1699"/>
        <v>11</v>
      </c>
      <c r="L7810" t="str">
        <f t="shared" si="1700"/>
        <v>Winter</v>
      </c>
      <c r="M7810">
        <f t="shared" si="1701"/>
        <v>2761</v>
      </c>
      <c r="N7810" t="e">
        <f t="shared" si="1702"/>
        <v>#N/A</v>
      </c>
      <c r="O7810" t="str">
        <f t="shared" si="1703"/>
        <v>Winter</v>
      </c>
      <c r="P7810">
        <f t="shared" si="1704"/>
        <v>1.123812600292048E-4</v>
      </c>
      <c r="Q7810">
        <f t="shared" si="1705"/>
        <v>1.019991198435352E-4</v>
      </c>
      <c r="R7810">
        <f t="shared" si="1706"/>
        <v>1.2430761616961705E-4</v>
      </c>
      <c r="S7810">
        <f t="shared" si="1707"/>
        <v>8.2869555648595544E-5</v>
      </c>
    </row>
    <row r="7811" spans="1:19" x14ac:dyDescent="0.25">
      <c r="A7811">
        <v>7809</v>
      </c>
      <c r="B7811">
        <v>169616.8200794</v>
      </c>
      <c r="C7811">
        <v>161591.22906450299</v>
      </c>
      <c r="D7811">
        <v>159955.42133300001</v>
      </c>
      <c r="E7811">
        <v>66637.343376300007</v>
      </c>
      <c r="F7811">
        <f t="shared" ref="F7811:F7874" si="1708">SUM(B7811:E7811)</f>
        <v>557800.81385320297</v>
      </c>
      <c r="G7811">
        <f t="shared" ref="G7811:G7874" si="1709">CEILING(A7811/24,1)</f>
        <v>326</v>
      </c>
      <c r="H7811" t="str">
        <f t="shared" si="1697"/>
        <v>Day326</v>
      </c>
      <c r="I7811">
        <f t="shared" ref="I7811:I7874" si="1710">A7811-(G7811-1)*24-1</f>
        <v>8</v>
      </c>
      <c r="J7811" t="str">
        <f t="shared" si="1698"/>
        <v>Hour8</v>
      </c>
      <c r="K7811">
        <f t="shared" si="1699"/>
        <v>11</v>
      </c>
      <c r="L7811" t="str">
        <f t="shared" si="1700"/>
        <v>Winter</v>
      </c>
      <c r="M7811">
        <f t="shared" si="1701"/>
        <v>2761</v>
      </c>
      <c r="N7811" t="e">
        <f t="shared" si="1702"/>
        <v>#N/A</v>
      </c>
      <c r="O7811" t="str">
        <f t="shared" si="1703"/>
        <v>Winter</v>
      </c>
      <c r="P7811">
        <f t="shared" si="1704"/>
        <v>1.0595126738767984E-4</v>
      </c>
      <c r="Q7811">
        <f t="shared" si="1705"/>
        <v>1.0529930384066451E-4</v>
      </c>
      <c r="R7811">
        <f t="shared" si="1706"/>
        <v>1.3166037850481543E-4</v>
      </c>
      <c r="S7811">
        <f t="shared" si="1707"/>
        <v>9.3275685406140769E-5</v>
      </c>
    </row>
    <row r="7812" spans="1:19" x14ac:dyDescent="0.25">
      <c r="A7812">
        <v>7810</v>
      </c>
      <c r="B7812">
        <v>173458.83610290001</v>
      </c>
      <c r="C7812">
        <v>166026.13337659099</v>
      </c>
      <c r="D7812">
        <v>151313.26543199999</v>
      </c>
      <c r="E7812">
        <v>64398.728864700002</v>
      </c>
      <c r="F7812">
        <f t="shared" si="1708"/>
        <v>555196.963776191</v>
      </c>
      <c r="G7812">
        <f t="shared" si="1709"/>
        <v>326</v>
      </c>
      <c r="H7812" t="str">
        <f t="shared" ref="H7812:H7875" si="1711">CONCATENATE("Day",G7812)</f>
        <v>Day326</v>
      </c>
      <c r="I7812">
        <f t="shared" si="1710"/>
        <v>9</v>
      </c>
      <c r="J7812" t="str">
        <f t="shared" ref="J7812:J7875" si="1712">CONCATENATE("Hour",I7812)</f>
        <v>Hour9</v>
      </c>
      <c r="K7812">
        <f t="shared" ref="K7812:K7875" si="1713">MONTH(G7812)</f>
        <v>11</v>
      </c>
      <c r="L7812" t="str">
        <f t="shared" ref="L7812:L7875" si="1714">IF(AND(K7812&gt;=3,K7812&lt;=5),"Spring",IF(AND(K7812&gt;=6,K7812&lt;=8),"Summer",IF(AND(K7812&gt;=9,K7812&lt;=10),"Fall","Winter")))</f>
        <v>Winter</v>
      </c>
      <c r="M7812">
        <f t="shared" ref="M7812:M7875" si="1715">COUNTIFS($L$3:$L$8762,L7812,$N$3:$N$8762,"&gt;"&amp;N7812+1)+1</f>
        <v>2761</v>
      </c>
      <c r="N7812" t="e">
        <f t="shared" ref="N7812:N7875" si="1716">IF(G7812=G7811,NA(),_xlfn.MAXIFS($F$3:$F$8762,$G$3:$G$8762,G7812))</f>
        <v>#N/A</v>
      </c>
      <c r="O7812" t="str">
        <f t="shared" ref="O7812:O7875" si="1717">IF(G7812=G7811,O7811,IF(AND(OR(L7812="Winter",L7812="Summer"),M7812&lt;=5),CONCATENATE(L7812," Peak ",M7812),L7812))</f>
        <v>Winter</v>
      </c>
      <c r="P7812">
        <f t="shared" ref="P7812:P7875" si="1718">D7812/SUM($D$3:$D$8762)</f>
        <v>1.0022687641022965E-4</v>
      </c>
      <c r="Q7812">
        <f t="shared" ref="Q7812:Q7875" si="1719">B7812/SUM($B$3:$B$8762)</f>
        <v>1.0768445416024866E-4</v>
      </c>
      <c r="R7812">
        <f t="shared" ref="R7812:R7875" si="1720">C7812/SUM($C$3:$C$8762)</f>
        <v>1.3527382450521108E-4</v>
      </c>
      <c r="S7812">
        <f t="shared" ref="S7812:S7875" si="1721">E7812/SUM($E$3:$E$8762)</f>
        <v>9.0142182593003602E-5</v>
      </c>
    </row>
    <row r="7813" spans="1:19" x14ac:dyDescent="0.25">
      <c r="A7813">
        <v>7811</v>
      </c>
      <c r="B7813">
        <v>174393.92127329999</v>
      </c>
      <c r="C7813">
        <v>164739.50698772201</v>
      </c>
      <c r="D7813">
        <v>149385.447786</v>
      </c>
      <c r="E7813">
        <v>70020.583873299998</v>
      </c>
      <c r="F7813">
        <f t="shared" si="1708"/>
        <v>558539.45992032194</v>
      </c>
      <c r="G7813">
        <f t="shared" si="1709"/>
        <v>326</v>
      </c>
      <c r="H7813" t="str">
        <f t="shared" si="1711"/>
        <v>Day326</v>
      </c>
      <c r="I7813">
        <f t="shared" si="1710"/>
        <v>10</v>
      </c>
      <c r="J7813" t="str">
        <f t="shared" si="1712"/>
        <v>Hour10</v>
      </c>
      <c r="K7813">
        <f t="shared" si="1713"/>
        <v>11</v>
      </c>
      <c r="L7813" t="str">
        <f t="shared" si="1714"/>
        <v>Winter</v>
      </c>
      <c r="M7813">
        <f t="shared" si="1715"/>
        <v>2761</v>
      </c>
      <c r="N7813" t="e">
        <f t="shared" si="1716"/>
        <v>#N/A</v>
      </c>
      <c r="O7813" t="str">
        <f t="shared" si="1717"/>
        <v>Winter</v>
      </c>
      <c r="P7813">
        <f t="shared" si="1718"/>
        <v>9.8949928613250589E-5</v>
      </c>
      <c r="Q7813">
        <f t="shared" si="1719"/>
        <v>1.0826496154995657E-4</v>
      </c>
      <c r="R7813">
        <f t="shared" si="1720"/>
        <v>1.3422551440612051E-4</v>
      </c>
      <c r="S7813">
        <f t="shared" si="1721"/>
        <v>9.8011379541926541E-5</v>
      </c>
    </row>
    <row r="7814" spans="1:19" x14ac:dyDescent="0.25">
      <c r="A7814">
        <v>7812</v>
      </c>
      <c r="B7814">
        <v>175370.31293419999</v>
      </c>
      <c r="C7814">
        <v>164781.957856491</v>
      </c>
      <c r="D7814">
        <v>143324.8732151</v>
      </c>
      <c r="E7814">
        <v>81964.094121700007</v>
      </c>
      <c r="F7814">
        <f t="shared" si="1708"/>
        <v>565441.23812749109</v>
      </c>
      <c r="G7814">
        <f t="shared" si="1709"/>
        <v>326</v>
      </c>
      <c r="H7814" t="str">
        <f t="shared" si="1711"/>
        <v>Day326</v>
      </c>
      <c r="I7814">
        <f t="shared" si="1710"/>
        <v>11</v>
      </c>
      <c r="J7814" t="str">
        <f t="shared" si="1712"/>
        <v>Hour11</v>
      </c>
      <c r="K7814">
        <f t="shared" si="1713"/>
        <v>11</v>
      </c>
      <c r="L7814" t="str">
        <f t="shared" si="1714"/>
        <v>Winter</v>
      </c>
      <c r="M7814">
        <f t="shared" si="1715"/>
        <v>2761</v>
      </c>
      <c r="N7814" t="e">
        <f t="shared" si="1716"/>
        <v>#N/A</v>
      </c>
      <c r="O7814" t="str">
        <f t="shared" si="1717"/>
        <v>Winter</v>
      </c>
      <c r="P7814">
        <f t="shared" si="1718"/>
        <v>9.4935525403073667E-5</v>
      </c>
      <c r="Q7814">
        <f t="shared" si="1719"/>
        <v>1.0887111229680155E-4</v>
      </c>
      <c r="R7814">
        <f t="shared" si="1720"/>
        <v>1.3426010228246964E-4</v>
      </c>
      <c r="S7814">
        <f t="shared" si="1721"/>
        <v>1.1472931948565773E-4</v>
      </c>
    </row>
    <row r="7815" spans="1:19" x14ac:dyDescent="0.25">
      <c r="A7815">
        <v>7813</v>
      </c>
      <c r="B7815">
        <v>175911.9580294</v>
      </c>
      <c r="C7815">
        <v>165194.59901598099</v>
      </c>
      <c r="D7815">
        <v>136754.89441499999</v>
      </c>
      <c r="E7815">
        <v>91450.285360700102</v>
      </c>
      <c r="F7815">
        <f t="shared" si="1708"/>
        <v>569311.73682108102</v>
      </c>
      <c r="G7815">
        <f t="shared" si="1709"/>
        <v>326</v>
      </c>
      <c r="H7815" t="str">
        <f t="shared" si="1711"/>
        <v>Day326</v>
      </c>
      <c r="I7815">
        <f t="shared" si="1710"/>
        <v>12</v>
      </c>
      <c r="J7815" t="str">
        <f t="shared" si="1712"/>
        <v>Hour12</v>
      </c>
      <c r="K7815">
        <f t="shared" si="1713"/>
        <v>11</v>
      </c>
      <c r="L7815" t="str">
        <f t="shared" si="1714"/>
        <v>Winter</v>
      </c>
      <c r="M7815">
        <f t="shared" si="1715"/>
        <v>2761</v>
      </c>
      <c r="N7815" t="e">
        <f t="shared" si="1716"/>
        <v>#N/A</v>
      </c>
      <c r="O7815" t="str">
        <f t="shared" si="1717"/>
        <v>Winter</v>
      </c>
      <c r="P7815">
        <f t="shared" si="1718"/>
        <v>9.0583703034192355E-5</v>
      </c>
      <c r="Q7815">
        <f t="shared" si="1719"/>
        <v>1.0920736934622963E-4</v>
      </c>
      <c r="R7815">
        <f t="shared" si="1720"/>
        <v>1.3459631168912889E-4</v>
      </c>
      <c r="S7815">
        <f t="shared" si="1721"/>
        <v>1.2800762478535786E-4</v>
      </c>
    </row>
    <row r="7816" spans="1:19" x14ac:dyDescent="0.25">
      <c r="A7816">
        <v>7814</v>
      </c>
      <c r="B7816">
        <v>176494.7901284</v>
      </c>
      <c r="C7816">
        <v>166344.22071107701</v>
      </c>
      <c r="D7816">
        <v>130608.29244020001</v>
      </c>
      <c r="E7816">
        <v>94849.995487199994</v>
      </c>
      <c r="F7816">
        <f t="shared" si="1708"/>
        <v>568297.29876687704</v>
      </c>
      <c r="G7816">
        <f t="shared" si="1709"/>
        <v>326</v>
      </c>
      <c r="H7816" t="str">
        <f t="shared" si="1711"/>
        <v>Day326</v>
      </c>
      <c r="I7816">
        <f t="shared" si="1710"/>
        <v>13</v>
      </c>
      <c r="J7816" t="str">
        <f t="shared" si="1712"/>
        <v>Hour13</v>
      </c>
      <c r="K7816">
        <f t="shared" si="1713"/>
        <v>11</v>
      </c>
      <c r="L7816" t="str">
        <f t="shared" si="1714"/>
        <v>Winter</v>
      </c>
      <c r="M7816">
        <f t="shared" si="1715"/>
        <v>2761</v>
      </c>
      <c r="N7816" t="e">
        <f t="shared" si="1716"/>
        <v>#N/A</v>
      </c>
      <c r="O7816" t="str">
        <f t="shared" si="1717"/>
        <v>Winter</v>
      </c>
      <c r="P7816">
        <f t="shared" si="1718"/>
        <v>8.6512316994691362E-5</v>
      </c>
      <c r="Q7816">
        <f t="shared" si="1719"/>
        <v>1.0956919557461879E-4</v>
      </c>
      <c r="R7816">
        <f t="shared" si="1720"/>
        <v>1.3553299388648546E-4</v>
      </c>
      <c r="S7816">
        <f t="shared" si="1721"/>
        <v>1.3276637230085766E-4</v>
      </c>
    </row>
    <row r="7817" spans="1:19" x14ac:dyDescent="0.25">
      <c r="A7817">
        <v>7815</v>
      </c>
      <c r="B7817">
        <v>175228.07466770001</v>
      </c>
      <c r="C7817">
        <v>164558.051033322</v>
      </c>
      <c r="D7817">
        <v>128102.77612540001</v>
      </c>
      <c r="E7817">
        <v>105978.3153689</v>
      </c>
      <c r="F7817">
        <f t="shared" si="1708"/>
        <v>573867.21719532192</v>
      </c>
      <c r="G7817">
        <f t="shared" si="1709"/>
        <v>326</v>
      </c>
      <c r="H7817" t="str">
        <f t="shared" si="1711"/>
        <v>Day326</v>
      </c>
      <c r="I7817">
        <f t="shared" si="1710"/>
        <v>14</v>
      </c>
      <c r="J7817" t="str">
        <f t="shared" si="1712"/>
        <v>Hour14</v>
      </c>
      <c r="K7817">
        <f t="shared" si="1713"/>
        <v>11</v>
      </c>
      <c r="L7817" t="str">
        <f t="shared" si="1714"/>
        <v>Winter</v>
      </c>
      <c r="M7817">
        <f t="shared" si="1715"/>
        <v>2761</v>
      </c>
      <c r="N7817" t="e">
        <f t="shared" si="1716"/>
        <v>#N/A</v>
      </c>
      <c r="O7817" t="str">
        <f t="shared" si="1717"/>
        <v>Winter</v>
      </c>
      <c r="P7817">
        <f t="shared" si="1718"/>
        <v>8.4852713170067496E-5</v>
      </c>
      <c r="Q7817">
        <f t="shared" si="1719"/>
        <v>1.0878280978980408E-4</v>
      </c>
      <c r="R7817">
        <f t="shared" si="1720"/>
        <v>1.3407766876018685E-4</v>
      </c>
      <c r="S7817">
        <f t="shared" si="1721"/>
        <v>1.4834324874568789E-4</v>
      </c>
    </row>
    <row r="7818" spans="1:19" x14ac:dyDescent="0.25">
      <c r="A7818">
        <v>7816</v>
      </c>
      <c r="B7818">
        <v>172613.83923000001</v>
      </c>
      <c r="C7818">
        <v>160892.80679425201</v>
      </c>
      <c r="D7818">
        <v>127943.66333140001</v>
      </c>
      <c r="E7818">
        <v>136890.6789733</v>
      </c>
      <c r="F7818">
        <f t="shared" si="1708"/>
        <v>598340.98832895211</v>
      </c>
      <c r="G7818">
        <f t="shared" si="1709"/>
        <v>326</v>
      </c>
      <c r="H7818" t="str">
        <f t="shared" si="1711"/>
        <v>Day326</v>
      </c>
      <c r="I7818">
        <f t="shared" si="1710"/>
        <v>15</v>
      </c>
      <c r="J7818" t="str">
        <f t="shared" si="1712"/>
        <v>Hour15</v>
      </c>
      <c r="K7818">
        <f t="shared" si="1713"/>
        <v>11</v>
      </c>
      <c r="L7818" t="str">
        <f t="shared" si="1714"/>
        <v>Winter</v>
      </c>
      <c r="M7818">
        <f t="shared" si="1715"/>
        <v>2761</v>
      </c>
      <c r="N7818" t="e">
        <f t="shared" si="1716"/>
        <v>#N/A</v>
      </c>
      <c r="O7818" t="str">
        <f t="shared" si="1717"/>
        <v>Winter</v>
      </c>
      <c r="P7818">
        <f t="shared" si="1718"/>
        <v>8.4747320042148443E-5</v>
      </c>
      <c r="Q7818">
        <f t="shared" si="1719"/>
        <v>1.071598742133881E-4</v>
      </c>
      <c r="R7818">
        <f t="shared" si="1720"/>
        <v>1.3109132199729464E-4</v>
      </c>
      <c r="S7818">
        <f t="shared" si="1721"/>
        <v>1.9161285939690932E-4</v>
      </c>
    </row>
    <row r="7819" spans="1:19" x14ac:dyDescent="0.25">
      <c r="A7819">
        <v>7817</v>
      </c>
      <c r="B7819">
        <v>170822.0102474</v>
      </c>
      <c r="C7819">
        <v>156605.72851801201</v>
      </c>
      <c r="D7819">
        <v>139850.91413039999</v>
      </c>
      <c r="E7819">
        <v>176164.7959994</v>
      </c>
      <c r="F7819">
        <f t="shared" si="1708"/>
        <v>643443.44889521203</v>
      </c>
      <c r="G7819">
        <f t="shared" si="1709"/>
        <v>326</v>
      </c>
      <c r="H7819" t="str">
        <f t="shared" si="1711"/>
        <v>Day326</v>
      </c>
      <c r="I7819">
        <f t="shared" si="1710"/>
        <v>16</v>
      </c>
      <c r="J7819" t="str">
        <f t="shared" si="1712"/>
        <v>Hour16</v>
      </c>
      <c r="K7819">
        <f t="shared" si="1713"/>
        <v>11</v>
      </c>
      <c r="L7819" t="str">
        <f t="shared" si="1714"/>
        <v>Winter</v>
      </c>
      <c r="M7819">
        <f t="shared" si="1715"/>
        <v>2761</v>
      </c>
      <c r="N7819" t="e">
        <f t="shared" si="1716"/>
        <v>#N/A</v>
      </c>
      <c r="O7819" t="str">
        <f t="shared" si="1717"/>
        <v>Winter</v>
      </c>
      <c r="P7819">
        <f t="shared" si="1718"/>
        <v>9.2634444484342867E-5</v>
      </c>
      <c r="Q7819">
        <f t="shared" si="1719"/>
        <v>1.0604749429504638E-4</v>
      </c>
      <c r="R7819">
        <f t="shared" si="1720"/>
        <v>1.2759832084991045E-4</v>
      </c>
      <c r="S7819">
        <f t="shared" si="1721"/>
        <v>2.4658684243287387E-4</v>
      </c>
    </row>
    <row r="7820" spans="1:19" x14ac:dyDescent="0.25">
      <c r="A7820">
        <v>7818</v>
      </c>
      <c r="B7820">
        <v>170867.70250829999</v>
      </c>
      <c r="C7820">
        <v>152632.658942451</v>
      </c>
      <c r="D7820">
        <v>165894.63863383999</v>
      </c>
      <c r="E7820">
        <v>206015.87878699999</v>
      </c>
      <c r="F7820">
        <f t="shared" si="1708"/>
        <v>695410.87887159095</v>
      </c>
      <c r="G7820">
        <f t="shared" si="1709"/>
        <v>326</v>
      </c>
      <c r="H7820" t="str">
        <f t="shared" si="1711"/>
        <v>Day326</v>
      </c>
      <c r="I7820">
        <f t="shared" si="1710"/>
        <v>17</v>
      </c>
      <c r="J7820" t="str">
        <f t="shared" si="1712"/>
        <v>Hour17</v>
      </c>
      <c r="K7820">
        <f t="shared" si="1713"/>
        <v>11</v>
      </c>
      <c r="L7820" t="str">
        <f t="shared" si="1714"/>
        <v>Winter</v>
      </c>
      <c r="M7820">
        <f t="shared" si="1715"/>
        <v>2761</v>
      </c>
      <c r="N7820" t="e">
        <f t="shared" si="1716"/>
        <v>#N/A</v>
      </c>
      <c r="O7820" t="str">
        <f t="shared" si="1717"/>
        <v>Winter</v>
      </c>
      <c r="P7820">
        <f t="shared" si="1718"/>
        <v>1.0988528597280052E-4</v>
      </c>
      <c r="Q7820">
        <f t="shared" si="1719"/>
        <v>1.0607586036900898E-4</v>
      </c>
      <c r="R7820">
        <f t="shared" si="1720"/>
        <v>1.2436116591784714E-4</v>
      </c>
      <c r="S7820">
        <f t="shared" si="1721"/>
        <v>2.8837092424126006E-4</v>
      </c>
    </row>
    <row r="7821" spans="1:19" x14ac:dyDescent="0.25">
      <c r="A7821">
        <v>7819</v>
      </c>
      <c r="B7821">
        <v>167904.7786278</v>
      </c>
      <c r="C7821">
        <v>151372.04585379001</v>
      </c>
      <c r="D7821">
        <v>178692.30913800001</v>
      </c>
      <c r="E7821">
        <v>166571.4050995</v>
      </c>
      <c r="F7821">
        <f t="shared" si="1708"/>
        <v>664540.53871909005</v>
      </c>
      <c r="G7821">
        <f t="shared" si="1709"/>
        <v>326</v>
      </c>
      <c r="H7821" t="str">
        <f t="shared" si="1711"/>
        <v>Day326</v>
      </c>
      <c r="I7821">
        <f t="shared" si="1710"/>
        <v>18</v>
      </c>
      <c r="J7821" t="str">
        <f t="shared" si="1712"/>
        <v>Hour18</v>
      </c>
      <c r="K7821">
        <f t="shared" si="1713"/>
        <v>11</v>
      </c>
      <c r="L7821" t="str">
        <f t="shared" si="1714"/>
        <v>Winter</v>
      </c>
      <c r="M7821">
        <f t="shared" si="1715"/>
        <v>2761</v>
      </c>
      <c r="N7821" t="e">
        <f t="shared" si="1716"/>
        <v>#N/A</v>
      </c>
      <c r="O7821" t="str">
        <f t="shared" si="1717"/>
        <v>Winter</v>
      </c>
      <c r="P7821">
        <f t="shared" si="1718"/>
        <v>1.1836220659372069E-4</v>
      </c>
      <c r="Q7821">
        <f t="shared" si="1719"/>
        <v>1.0423645657754844E-4</v>
      </c>
      <c r="R7821">
        <f t="shared" si="1720"/>
        <v>1.2333405078689545E-4</v>
      </c>
      <c r="S7821">
        <f t="shared" si="1721"/>
        <v>2.3315848430484774E-4</v>
      </c>
    </row>
    <row r="7822" spans="1:19" x14ac:dyDescent="0.25">
      <c r="A7822">
        <v>7820</v>
      </c>
      <c r="B7822">
        <v>166932.71000290001</v>
      </c>
      <c r="C7822">
        <v>154057.868565907</v>
      </c>
      <c r="D7822">
        <v>173583.53598091</v>
      </c>
      <c r="E7822">
        <v>103444.73143280001</v>
      </c>
      <c r="F7822">
        <f t="shared" si="1708"/>
        <v>598018.845982517</v>
      </c>
      <c r="G7822">
        <f t="shared" si="1709"/>
        <v>326</v>
      </c>
      <c r="H7822" t="str">
        <f t="shared" si="1711"/>
        <v>Day326</v>
      </c>
      <c r="I7822">
        <f t="shared" si="1710"/>
        <v>19</v>
      </c>
      <c r="J7822" t="str">
        <f t="shared" si="1712"/>
        <v>Hour19</v>
      </c>
      <c r="K7822">
        <f t="shared" si="1713"/>
        <v>11</v>
      </c>
      <c r="L7822" t="str">
        <f t="shared" si="1714"/>
        <v>Winter</v>
      </c>
      <c r="M7822">
        <f t="shared" si="1715"/>
        <v>2761</v>
      </c>
      <c r="N7822" t="e">
        <f t="shared" si="1716"/>
        <v>#N/A</v>
      </c>
      <c r="O7822" t="str">
        <f t="shared" si="1717"/>
        <v>Winter</v>
      </c>
      <c r="P7822">
        <f t="shared" si="1718"/>
        <v>1.1497825757668182E-4</v>
      </c>
      <c r="Q7822">
        <f t="shared" si="1719"/>
        <v>1.0363298960157633E-4</v>
      </c>
      <c r="R7822">
        <f t="shared" si="1720"/>
        <v>1.2552239007313851E-4</v>
      </c>
      <c r="S7822">
        <f t="shared" si="1721"/>
        <v>1.447968621972445E-4</v>
      </c>
    </row>
    <row r="7823" spans="1:19" x14ac:dyDescent="0.25">
      <c r="A7823">
        <v>7821</v>
      </c>
      <c r="B7823">
        <v>164825.4812718</v>
      </c>
      <c r="C7823">
        <v>155934.97527536799</v>
      </c>
      <c r="D7823">
        <v>164021.40820661001</v>
      </c>
      <c r="E7823">
        <v>79573.250964299994</v>
      </c>
      <c r="F7823">
        <f t="shared" si="1708"/>
        <v>564355.11571807798</v>
      </c>
      <c r="G7823">
        <f t="shared" si="1709"/>
        <v>326</v>
      </c>
      <c r="H7823" t="str">
        <f t="shared" si="1711"/>
        <v>Day326</v>
      </c>
      <c r="I7823">
        <f t="shared" si="1710"/>
        <v>20</v>
      </c>
      <c r="J7823" t="str">
        <f t="shared" si="1712"/>
        <v>Hour20</v>
      </c>
      <c r="K7823">
        <f t="shared" si="1713"/>
        <v>11</v>
      </c>
      <c r="L7823" t="str">
        <f t="shared" si="1714"/>
        <v>Winter</v>
      </c>
      <c r="M7823">
        <f t="shared" si="1715"/>
        <v>2761</v>
      </c>
      <c r="N7823" t="e">
        <f t="shared" si="1716"/>
        <v>#N/A</v>
      </c>
      <c r="O7823" t="str">
        <f t="shared" si="1717"/>
        <v>Winter</v>
      </c>
      <c r="P7823">
        <f t="shared" si="1718"/>
        <v>1.0864449565622227E-4</v>
      </c>
      <c r="Q7823">
        <f t="shared" si="1719"/>
        <v>1.0232480732157598E-4</v>
      </c>
      <c r="R7823">
        <f t="shared" si="1720"/>
        <v>1.270518083546401E-4</v>
      </c>
      <c r="S7823">
        <f t="shared" si="1721"/>
        <v>1.1138273447932355E-4</v>
      </c>
    </row>
    <row r="7824" spans="1:19" x14ac:dyDescent="0.25">
      <c r="A7824">
        <v>7822</v>
      </c>
      <c r="B7824">
        <v>153725.88652940001</v>
      </c>
      <c r="C7824">
        <v>155348.98239026</v>
      </c>
      <c r="D7824">
        <v>156962.51389425999</v>
      </c>
      <c r="E7824">
        <v>63586.332745500004</v>
      </c>
      <c r="F7824">
        <f t="shared" si="1708"/>
        <v>529623.71555941994</v>
      </c>
      <c r="G7824">
        <f t="shared" si="1709"/>
        <v>326</v>
      </c>
      <c r="H7824" t="str">
        <f t="shared" si="1711"/>
        <v>Day326</v>
      </c>
      <c r="I7824">
        <f t="shared" si="1710"/>
        <v>21</v>
      </c>
      <c r="J7824" t="str">
        <f t="shared" si="1712"/>
        <v>Hour21</v>
      </c>
      <c r="K7824">
        <f t="shared" si="1713"/>
        <v>11</v>
      </c>
      <c r="L7824" t="str">
        <f t="shared" si="1714"/>
        <v>Winter</v>
      </c>
      <c r="M7824">
        <f t="shared" si="1715"/>
        <v>2761</v>
      </c>
      <c r="N7824" t="e">
        <f t="shared" si="1716"/>
        <v>#N/A</v>
      </c>
      <c r="O7824" t="str">
        <f t="shared" si="1717"/>
        <v>Winter</v>
      </c>
      <c r="P7824">
        <f t="shared" si="1718"/>
        <v>1.0396882544438136E-4</v>
      </c>
      <c r="Q7824">
        <f t="shared" si="1719"/>
        <v>9.5434101560548879E-5</v>
      </c>
      <c r="R7824">
        <f t="shared" si="1720"/>
        <v>1.2657435641927765E-4</v>
      </c>
      <c r="S7824">
        <f t="shared" si="1721"/>
        <v>8.9005030344725057E-5</v>
      </c>
    </row>
    <row r="7825" spans="1:19" x14ac:dyDescent="0.25">
      <c r="A7825">
        <v>7823</v>
      </c>
      <c r="B7825">
        <v>145895.53701411001</v>
      </c>
      <c r="C7825">
        <v>151354.672152424</v>
      </c>
      <c r="D7825">
        <v>143534.73230639999</v>
      </c>
      <c r="E7825">
        <v>46593.678741999996</v>
      </c>
      <c r="F7825">
        <f t="shared" si="1708"/>
        <v>487378.620214934</v>
      </c>
      <c r="G7825">
        <f t="shared" si="1709"/>
        <v>326</v>
      </c>
      <c r="H7825" t="str">
        <f t="shared" si="1711"/>
        <v>Day326</v>
      </c>
      <c r="I7825">
        <f t="shared" si="1710"/>
        <v>22</v>
      </c>
      <c r="J7825" t="str">
        <f t="shared" si="1712"/>
        <v>Hour22</v>
      </c>
      <c r="K7825">
        <f t="shared" si="1713"/>
        <v>11</v>
      </c>
      <c r="L7825" t="str">
        <f t="shared" si="1714"/>
        <v>Winter</v>
      </c>
      <c r="M7825">
        <f t="shared" si="1715"/>
        <v>2761</v>
      </c>
      <c r="N7825" t="e">
        <f t="shared" si="1716"/>
        <v>#N/A</v>
      </c>
      <c r="O7825" t="str">
        <f t="shared" si="1717"/>
        <v>Winter</v>
      </c>
      <c r="P7825">
        <f t="shared" si="1718"/>
        <v>9.5074531861940548E-5</v>
      </c>
      <c r="Q7825">
        <f t="shared" si="1719"/>
        <v>9.0572966017486896E-5</v>
      </c>
      <c r="R7825">
        <f t="shared" si="1720"/>
        <v>1.2331989514174614E-4</v>
      </c>
      <c r="S7825">
        <f t="shared" si="1721"/>
        <v>6.5219546579332616E-5</v>
      </c>
    </row>
    <row r="7826" spans="1:19" x14ac:dyDescent="0.25">
      <c r="A7826">
        <v>7824</v>
      </c>
      <c r="B7826">
        <v>141373.83874932001</v>
      </c>
      <c r="C7826">
        <v>147258.15879117601</v>
      </c>
      <c r="D7826">
        <v>125563.52040920001</v>
      </c>
      <c r="E7826">
        <v>36119.577932400003</v>
      </c>
      <c r="F7826">
        <f t="shared" si="1708"/>
        <v>450315.09588209604</v>
      </c>
      <c r="G7826">
        <f t="shared" si="1709"/>
        <v>326</v>
      </c>
      <c r="H7826" t="str">
        <f t="shared" si="1711"/>
        <v>Day326</v>
      </c>
      <c r="I7826">
        <f t="shared" si="1710"/>
        <v>23</v>
      </c>
      <c r="J7826" t="str">
        <f t="shared" si="1712"/>
        <v>Hour23</v>
      </c>
      <c r="K7826">
        <f t="shared" si="1713"/>
        <v>11</v>
      </c>
      <c r="L7826" t="str">
        <f t="shared" si="1714"/>
        <v>Winter</v>
      </c>
      <c r="M7826">
        <f t="shared" si="1715"/>
        <v>2761</v>
      </c>
      <c r="N7826" t="e">
        <f t="shared" si="1716"/>
        <v>#N/A</v>
      </c>
      <c r="O7826" t="str">
        <f t="shared" si="1717"/>
        <v>Winter</v>
      </c>
      <c r="P7826">
        <f t="shared" si="1718"/>
        <v>8.3170761041713499E-5</v>
      </c>
      <c r="Q7826">
        <f t="shared" si="1719"/>
        <v>8.7765864226302254E-5</v>
      </c>
      <c r="R7826">
        <f t="shared" si="1720"/>
        <v>1.1998216138717059E-4</v>
      </c>
      <c r="S7826">
        <f t="shared" si="1721"/>
        <v>5.0558413909149942E-5</v>
      </c>
    </row>
    <row r="7827" spans="1:19" x14ac:dyDescent="0.25">
      <c r="A7827">
        <v>7825</v>
      </c>
      <c r="B7827">
        <v>136627.84760149999</v>
      </c>
      <c r="C7827">
        <v>140449.972158316</v>
      </c>
      <c r="D7827">
        <v>118926.6636822</v>
      </c>
      <c r="E7827">
        <v>25810.227576900001</v>
      </c>
      <c r="F7827">
        <f t="shared" si="1708"/>
        <v>421814.71101891599</v>
      </c>
      <c r="G7827">
        <f t="shared" si="1709"/>
        <v>327</v>
      </c>
      <c r="H7827" t="str">
        <f t="shared" si="1711"/>
        <v>Day327</v>
      </c>
      <c r="I7827">
        <f t="shared" si="1710"/>
        <v>0</v>
      </c>
      <c r="J7827" t="str">
        <f t="shared" si="1712"/>
        <v>Hour0</v>
      </c>
      <c r="K7827">
        <f t="shared" si="1713"/>
        <v>11</v>
      </c>
      <c r="L7827" t="str">
        <f t="shared" si="1714"/>
        <v>Winter</v>
      </c>
      <c r="M7827">
        <f t="shared" si="1715"/>
        <v>120</v>
      </c>
      <c r="N7827">
        <f t="shared" si="1716"/>
        <v>584324.50181565597</v>
      </c>
      <c r="O7827" t="str">
        <f t="shared" si="1717"/>
        <v>Winter</v>
      </c>
      <c r="P7827">
        <f t="shared" si="1718"/>
        <v>7.8774640073533294E-5</v>
      </c>
      <c r="Q7827">
        <f t="shared" si="1719"/>
        <v>8.4819519850399763E-5</v>
      </c>
      <c r="R7827">
        <f t="shared" si="1720"/>
        <v>1.1443502597516151E-4</v>
      </c>
      <c r="S7827">
        <f t="shared" si="1721"/>
        <v>3.6127890845361253E-5</v>
      </c>
    </row>
    <row r="7828" spans="1:19" x14ac:dyDescent="0.25">
      <c r="A7828">
        <v>7826</v>
      </c>
      <c r="B7828">
        <v>131696.28496021999</v>
      </c>
      <c r="C7828">
        <v>136970.29057102601</v>
      </c>
      <c r="D7828">
        <v>115245.7362383</v>
      </c>
      <c r="E7828">
        <v>20210.010188299999</v>
      </c>
      <c r="F7828">
        <f t="shared" si="1708"/>
        <v>404122.321957846</v>
      </c>
      <c r="G7828">
        <f t="shared" si="1709"/>
        <v>327</v>
      </c>
      <c r="H7828" t="str">
        <f t="shared" si="1711"/>
        <v>Day327</v>
      </c>
      <c r="I7828">
        <f t="shared" si="1710"/>
        <v>1</v>
      </c>
      <c r="J7828" t="str">
        <f t="shared" si="1712"/>
        <v>Hour1</v>
      </c>
      <c r="K7828">
        <f t="shared" si="1713"/>
        <v>11</v>
      </c>
      <c r="L7828" t="str">
        <f t="shared" si="1714"/>
        <v>Winter</v>
      </c>
      <c r="M7828">
        <f t="shared" si="1715"/>
        <v>2761</v>
      </c>
      <c r="N7828" t="e">
        <f t="shared" si="1716"/>
        <v>#N/A</v>
      </c>
      <c r="O7828" t="str">
        <f t="shared" si="1717"/>
        <v>Winter</v>
      </c>
      <c r="P7828">
        <f t="shared" si="1718"/>
        <v>7.6336467458980984E-5</v>
      </c>
      <c r="Q7828">
        <f t="shared" si="1719"/>
        <v>8.1757971398245503E-5</v>
      </c>
      <c r="R7828">
        <f t="shared" si="1720"/>
        <v>1.1159987088963418E-4</v>
      </c>
      <c r="S7828">
        <f t="shared" si="1721"/>
        <v>2.8288981175819491E-5</v>
      </c>
    </row>
    <row r="7829" spans="1:19" x14ac:dyDescent="0.25">
      <c r="A7829">
        <v>7827</v>
      </c>
      <c r="B7829">
        <v>127897.50790578</v>
      </c>
      <c r="C7829">
        <v>136328.580618284</v>
      </c>
      <c r="D7829">
        <v>114732.8139661</v>
      </c>
      <c r="E7829">
        <v>16131.5647728</v>
      </c>
      <c r="F7829">
        <f t="shared" si="1708"/>
        <v>395090.467262964</v>
      </c>
      <c r="G7829">
        <f t="shared" si="1709"/>
        <v>327</v>
      </c>
      <c r="H7829" t="str">
        <f t="shared" si="1711"/>
        <v>Day327</v>
      </c>
      <c r="I7829">
        <f t="shared" si="1710"/>
        <v>2</v>
      </c>
      <c r="J7829" t="str">
        <f t="shared" si="1712"/>
        <v>Hour2</v>
      </c>
      <c r="K7829">
        <f t="shared" si="1713"/>
        <v>11</v>
      </c>
      <c r="L7829" t="str">
        <f t="shared" si="1714"/>
        <v>Winter</v>
      </c>
      <c r="M7829">
        <f t="shared" si="1715"/>
        <v>2761</v>
      </c>
      <c r="N7829" t="e">
        <f t="shared" si="1716"/>
        <v>#N/A</v>
      </c>
      <c r="O7829" t="str">
        <f t="shared" si="1717"/>
        <v>Winter</v>
      </c>
      <c r="P7829">
        <f t="shared" si="1718"/>
        <v>7.5996718019055327E-5</v>
      </c>
      <c r="Q7829">
        <f t="shared" si="1719"/>
        <v>7.9399664131954512E-5</v>
      </c>
      <c r="R7829">
        <f t="shared" si="1720"/>
        <v>1.1107702212019636E-4</v>
      </c>
      <c r="S7829">
        <f t="shared" si="1721"/>
        <v>2.2580173287514723E-5</v>
      </c>
    </row>
    <row r="7830" spans="1:19" x14ac:dyDescent="0.25">
      <c r="A7830">
        <v>7828</v>
      </c>
      <c r="B7830">
        <v>126394.63880178001</v>
      </c>
      <c r="C7830">
        <v>133271.8940614</v>
      </c>
      <c r="D7830">
        <v>119228.4369441</v>
      </c>
      <c r="E7830">
        <v>16109.4881902</v>
      </c>
      <c r="F7830">
        <f t="shared" si="1708"/>
        <v>395004.45799748</v>
      </c>
      <c r="G7830">
        <f t="shared" si="1709"/>
        <v>327</v>
      </c>
      <c r="H7830" t="str">
        <f t="shared" si="1711"/>
        <v>Day327</v>
      </c>
      <c r="I7830">
        <f t="shared" si="1710"/>
        <v>3</v>
      </c>
      <c r="J7830" t="str">
        <f t="shared" si="1712"/>
        <v>Hour3</v>
      </c>
      <c r="K7830">
        <f t="shared" si="1713"/>
        <v>11</v>
      </c>
      <c r="L7830" t="str">
        <f t="shared" si="1714"/>
        <v>Winter</v>
      </c>
      <c r="M7830">
        <f t="shared" si="1715"/>
        <v>2761</v>
      </c>
      <c r="N7830" t="e">
        <f t="shared" si="1716"/>
        <v>#N/A</v>
      </c>
      <c r="O7830" t="str">
        <f t="shared" si="1717"/>
        <v>Winter</v>
      </c>
      <c r="P7830">
        <f t="shared" si="1718"/>
        <v>7.8974528638081897E-5</v>
      </c>
      <c r="Q7830">
        <f t="shared" si="1719"/>
        <v>7.8466672519797396E-5</v>
      </c>
      <c r="R7830">
        <f t="shared" si="1720"/>
        <v>1.0858651250912532E-4</v>
      </c>
      <c r="S7830">
        <f t="shared" si="1721"/>
        <v>2.2549271569812503E-5</v>
      </c>
    </row>
    <row r="7831" spans="1:19" x14ac:dyDescent="0.25">
      <c r="A7831">
        <v>7829</v>
      </c>
      <c r="B7831">
        <v>127031.28896167</v>
      </c>
      <c r="C7831">
        <v>131545.42134276</v>
      </c>
      <c r="D7831">
        <v>126823.9227728</v>
      </c>
      <c r="E7831">
        <v>14822.700916100001</v>
      </c>
      <c r="F7831">
        <f t="shared" si="1708"/>
        <v>400223.33399332996</v>
      </c>
      <c r="G7831">
        <f t="shared" si="1709"/>
        <v>327</v>
      </c>
      <c r="H7831" t="str">
        <f t="shared" si="1711"/>
        <v>Day327</v>
      </c>
      <c r="I7831">
        <f t="shared" si="1710"/>
        <v>4</v>
      </c>
      <c r="J7831" t="str">
        <f t="shared" si="1712"/>
        <v>Hour4</v>
      </c>
      <c r="K7831">
        <f t="shared" si="1713"/>
        <v>11</v>
      </c>
      <c r="L7831" t="str">
        <f t="shared" si="1714"/>
        <v>Winter</v>
      </c>
      <c r="M7831">
        <f t="shared" si="1715"/>
        <v>2761</v>
      </c>
      <c r="N7831" t="e">
        <f t="shared" si="1716"/>
        <v>#N/A</v>
      </c>
      <c r="O7831" t="str">
        <f t="shared" si="1717"/>
        <v>Winter</v>
      </c>
      <c r="P7831">
        <f t="shared" si="1718"/>
        <v>8.400562632310859E-5</v>
      </c>
      <c r="Q7831">
        <f t="shared" si="1719"/>
        <v>7.8861909375405723E-5</v>
      </c>
      <c r="R7831">
        <f t="shared" si="1720"/>
        <v>1.0717982693014724E-4</v>
      </c>
      <c r="S7831">
        <f t="shared" si="1721"/>
        <v>2.0748089846738815E-5</v>
      </c>
    </row>
    <row r="7832" spans="1:19" x14ac:dyDescent="0.25">
      <c r="A7832">
        <v>7830</v>
      </c>
      <c r="B7832">
        <v>129356.9269105</v>
      </c>
      <c r="C7832">
        <v>133508.67456279899</v>
      </c>
      <c r="D7832">
        <v>135152.65878860001</v>
      </c>
      <c r="E7832">
        <v>21305.526966099998</v>
      </c>
      <c r="F7832">
        <f t="shared" si="1708"/>
        <v>419323.78722799895</v>
      </c>
      <c r="G7832">
        <f t="shared" si="1709"/>
        <v>327</v>
      </c>
      <c r="H7832" t="str">
        <f t="shared" si="1711"/>
        <v>Day327</v>
      </c>
      <c r="I7832">
        <f t="shared" si="1710"/>
        <v>5</v>
      </c>
      <c r="J7832" t="str">
        <f t="shared" si="1712"/>
        <v>Hour5</v>
      </c>
      <c r="K7832">
        <f t="shared" si="1713"/>
        <v>11</v>
      </c>
      <c r="L7832" t="str">
        <f t="shared" si="1714"/>
        <v>Winter</v>
      </c>
      <c r="M7832">
        <f t="shared" si="1715"/>
        <v>2761</v>
      </c>
      <c r="N7832" t="e">
        <f t="shared" si="1716"/>
        <v>#N/A</v>
      </c>
      <c r="O7832" t="str">
        <f t="shared" si="1717"/>
        <v>Winter</v>
      </c>
      <c r="P7832">
        <f t="shared" si="1718"/>
        <v>8.9522414246003278E-5</v>
      </c>
      <c r="Q7832">
        <f t="shared" si="1719"/>
        <v>8.0305681619706693E-5</v>
      </c>
      <c r="R7832">
        <f t="shared" si="1720"/>
        <v>1.0877943517341364E-4</v>
      </c>
      <c r="S7832">
        <f t="shared" si="1721"/>
        <v>2.9822431837953248E-5</v>
      </c>
    </row>
    <row r="7833" spans="1:19" x14ac:dyDescent="0.25">
      <c r="A7833">
        <v>7831</v>
      </c>
      <c r="B7833">
        <v>124103.04769360001</v>
      </c>
      <c r="C7833">
        <v>129822.686324733</v>
      </c>
      <c r="D7833">
        <v>159705.89830599999</v>
      </c>
      <c r="E7833">
        <v>34403.015140800002</v>
      </c>
      <c r="F7833">
        <f t="shared" si="1708"/>
        <v>448034.64746513299</v>
      </c>
      <c r="G7833">
        <f t="shared" si="1709"/>
        <v>327</v>
      </c>
      <c r="H7833" t="str">
        <f t="shared" si="1711"/>
        <v>Day327</v>
      </c>
      <c r="I7833">
        <f t="shared" si="1710"/>
        <v>6</v>
      </c>
      <c r="J7833" t="str">
        <f t="shared" si="1712"/>
        <v>Hour6</v>
      </c>
      <c r="K7833">
        <f t="shared" si="1713"/>
        <v>11</v>
      </c>
      <c r="L7833" t="str">
        <f t="shared" si="1714"/>
        <v>Winter</v>
      </c>
      <c r="M7833">
        <f t="shared" si="1715"/>
        <v>2761</v>
      </c>
      <c r="N7833" t="e">
        <f t="shared" si="1716"/>
        <v>#N/A</v>
      </c>
      <c r="O7833" t="str">
        <f t="shared" si="1717"/>
        <v>Winter</v>
      </c>
      <c r="P7833">
        <f t="shared" si="1718"/>
        <v>1.0578598833222336E-4</v>
      </c>
      <c r="Q7833">
        <f t="shared" si="1719"/>
        <v>7.7044036791419442E-5</v>
      </c>
      <c r="R7833">
        <f t="shared" si="1720"/>
        <v>1.0577618673352248E-4</v>
      </c>
      <c r="S7833">
        <f t="shared" si="1721"/>
        <v>4.8155653492591775E-5</v>
      </c>
    </row>
    <row r="7834" spans="1:19" x14ac:dyDescent="0.25">
      <c r="A7834">
        <v>7832</v>
      </c>
      <c r="B7834">
        <v>133158.14741500001</v>
      </c>
      <c r="C7834">
        <v>139373.40537344699</v>
      </c>
      <c r="D7834">
        <v>153348.61540849999</v>
      </c>
      <c r="E7834">
        <v>54847.012161799998</v>
      </c>
      <c r="F7834">
        <f t="shared" si="1708"/>
        <v>480727.18035874696</v>
      </c>
      <c r="G7834">
        <f t="shared" si="1709"/>
        <v>327</v>
      </c>
      <c r="H7834" t="str">
        <f t="shared" si="1711"/>
        <v>Day327</v>
      </c>
      <c r="I7834">
        <f t="shared" si="1710"/>
        <v>7</v>
      </c>
      <c r="J7834" t="str">
        <f t="shared" si="1712"/>
        <v>Hour7</v>
      </c>
      <c r="K7834">
        <f t="shared" si="1713"/>
        <v>11</v>
      </c>
      <c r="L7834" t="str">
        <f t="shared" si="1714"/>
        <v>Winter</v>
      </c>
      <c r="M7834">
        <f t="shared" si="1715"/>
        <v>2761</v>
      </c>
      <c r="N7834" t="e">
        <f t="shared" si="1716"/>
        <v>#N/A</v>
      </c>
      <c r="O7834" t="str">
        <f t="shared" si="1717"/>
        <v>Winter</v>
      </c>
      <c r="P7834">
        <f t="shared" si="1718"/>
        <v>1.0157505146919635E-4</v>
      </c>
      <c r="Q7834">
        <f t="shared" si="1719"/>
        <v>8.2665505796821563E-5</v>
      </c>
      <c r="R7834">
        <f t="shared" si="1720"/>
        <v>1.1355786704022336E-4</v>
      </c>
      <c r="S7834">
        <f t="shared" si="1721"/>
        <v>7.6772157962262536E-5</v>
      </c>
    </row>
    <row r="7835" spans="1:19" x14ac:dyDescent="0.25">
      <c r="A7835">
        <v>7833</v>
      </c>
      <c r="B7835">
        <v>144777.62552820001</v>
      </c>
      <c r="C7835">
        <v>149542.62839360599</v>
      </c>
      <c r="D7835">
        <v>146246.47496399999</v>
      </c>
      <c r="E7835">
        <v>62099.8159084</v>
      </c>
      <c r="F7835">
        <f t="shared" si="1708"/>
        <v>502666.54479420598</v>
      </c>
      <c r="G7835">
        <f t="shared" si="1709"/>
        <v>327</v>
      </c>
      <c r="H7835" t="str">
        <f t="shared" si="1711"/>
        <v>Day327</v>
      </c>
      <c r="I7835">
        <f t="shared" si="1710"/>
        <v>8</v>
      </c>
      <c r="J7835" t="str">
        <f t="shared" si="1712"/>
        <v>Hour8</v>
      </c>
      <c r="K7835">
        <f t="shared" si="1713"/>
        <v>11</v>
      </c>
      <c r="L7835" t="str">
        <f t="shared" si="1714"/>
        <v>Winter</v>
      </c>
      <c r="M7835">
        <f t="shared" si="1715"/>
        <v>2761</v>
      </c>
      <c r="N7835" t="e">
        <f t="shared" si="1716"/>
        <v>#N/A</v>
      </c>
      <c r="O7835" t="str">
        <f t="shared" si="1717"/>
        <v>Winter</v>
      </c>
      <c r="P7835">
        <f t="shared" si="1718"/>
        <v>9.6870735885584225E-5</v>
      </c>
      <c r="Q7835">
        <f t="shared" si="1719"/>
        <v>8.9878958777127701E-5</v>
      </c>
      <c r="R7835">
        <f t="shared" si="1720"/>
        <v>1.218434884794883E-4</v>
      </c>
      <c r="S7835">
        <f t="shared" si="1721"/>
        <v>8.6924276973971912E-5</v>
      </c>
    </row>
    <row r="7836" spans="1:19" x14ac:dyDescent="0.25">
      <c r="A7836">
        <v>7834</v>
      </c>
      <c r="B7836">
        <v>154089.13091030001</v>
      </c>
      <c r="C7836">
        <v>155749.150376907</v>
      </c>
      <c r="D7836">
        <v>141017.79811199999</v>
      </c>
      <c r="E7836">
        <v>60660.9950082</v>
      </c>
      <c r="F7836">
        <f t="shared" si="1708"/>
        <v>511517.07440740702</v>
      </c>
      <c r="G7836">
        <f t="shared" si="1709"/>
        <v>327</v>
      </c>
      <c r="H7836" t="str">
        <f t="shared" si="1711"/>
        <v>Day327</v>
      </c>
      <c r="I7836">
        <f t="shared" si="1710"/>
        <v>9</v>
      </c>
      <c r="J7836" t="str">
        <f t="shared" si="1712"/>
        <v>Hour9</v>
      </c>
      <c r="K7836">
        <f t="shared" si="1713"/>
        <v>11</v>
      </c>
      <c r="L7836" t="str">
        <f t="shared" si="1714"/>
        <v>Winter</v>
      </c>
      <c r="M7836">
        <f t="shared" si="1715"/>
        <v>2761</v>
      </c>
      <c r="N7836" t="e">
        <f t="shared" si="1716"/>
        <v>#N/A</v>
      </c>
      <c r="O7836" t="str">
        <f t="shared" si="1717"/>
        <v>Winter</v>
      </c>
      <c r="P7836">
        <f t="shared" si="1718"/>
        <v>9.3407365062555213E-5</v>
      </c>
      <c r="Q7836">
        <f t="shared" si="1719"/>
        <v>9.5659606203395614E-5</v>
      </c>
      <c r="R7836">
        <f t="shared" si="1720"/>
        <v>1.2690040300542262E-4</v>
      </c>
      <c r="S7836">
        <f t="shared" si="1721"/>
        <v>8.4910286036713641E-5</v>
      </c>
    </row>
    <row r="7837" spans="1:19" x14ac:dyDescent="0.25">
      <c r="A7837">
        <v>7835</v>
      </c>
      <c r="B7837">
        <v>156786.87299949999</v>
      </c>
      <c r="C7837">
        <v>155421.22307773301</v>
      </c>
      <c r="D7837">
        <v>140630.44086450001</v>
      </c>
      <c r="E7837">
        <v>66331.863258700003</v>
      </c>
      <c r="F7837">
        <f t="shared" si="1708"/>
        <v>519170.40020043298</v>
      </c>
      <c r="G7837">
        <f t="shared" si="1709"/>
        <v>327</v>
      </c>
      <c r="H7837" t="str">
        <f t="shared" si="1711"/>
        <v>Day327</v>
      </c>
      <c r="I7837">
        <f t="shared" si="1710"/>
        <v>10</v>
      </c>
      <c r="J7837" t="str">
        <f t="shared" si="1712"/>
        <v>Hour10</v>
      </c>
      <c r="K7837">
        <f t="shared" si="1713"/>
        <v>11</v>
      </c>
      <c r="L7837" t="str">
        <f t="shared" si="1714"/>
        <v>Winter</v>
      </c>
      <c r="M7837">
        <f t="shared" si="1715"/>
        <v>2761</v>
      </c>
      <c r="N7837" t="e">
        <f t="shared" si="1716"/>
        <v>#N/A</v>
      </c>
      <c r="O7837" t="str">
        <f t="shared" si="1717"/>
        <v>Winter</v>
      </c>
      <c r="P7837">
        <f t="shared" si="1718"/>
        <v>9.3150787380083389E-5</v>
      </c>
      <c r="Q7837">
        <f t="shared" si="1719"/>
        <v>9.7334383290959451E-5</v>
      </c>
      <c r="R7837">
        <f t="shared" si="1720"/>
        <v>1.2663321627393194E-4</v>
      </c>
      <c r="S7837">
        <f t="shared" si="1721"/>
        <v>9.2848089318070683E-5</v>
      </c>
    </row>
    <row r="7838" spans="1:19" x14ac:dyDescent="0.25">
      <c r="A7838">
        <v>7836</v>
      </c>
      <c r="B7838">
        <v>157424.91702620001</v>
      </c>
      <c r="C7838">
        <v>154401.645422412</v>
      </c>
      <c r="D7838">
        <v>133804.20298609999</v>
      </c>
      <c r="E7838">
        <v>77222.052273299996</v>
      </c>
      <c r="F7838">
        <f t="shared" si="1708"/>
        <v>522852.81770801201</v>
      </c>
      <c r="G7838">
        <f t="shared" si="1709"/>
        <v>327</v>
      </c>
      <c r="H7838" t="str">
        <f t="shared" si="1711"/>
        <v>Day327</v>
      </c>
      <c r="I7838">
        <f t="shared" si="1710"/>
        <v>11</v>
      </c>
      <c r="J7838" t="str">
        <f t="shared" si="1712"/>
        <v>Hour11</v>
      </c>
      <c r="K7838">
        <f t="shared" si="1713"/>
        <v>11</v>
      </c>
      <c r="L7838" t="str">
        <f t="shared" si="1714"/>
        <v>Winter</v>
      </c>
      <c r="M7838">
        <f t="shared" si="1715"/>
        <v>2761</v>
      </c>
      <c r="N7838" t="e">
        <f t="shared" si="1716"/>
        <v>#N/A</v>
      </c>
      <c r="O7838" t="str">
        <f t="shared" si="1717"/>
        <v>Winter</v>
      </c>
      <c r="P7838">
        <f t="shared" si="1718"/>
        <v>8.8629224130279001E-5</v>
      </c>
      <c r="Q7838">
        <f t="shared" si="1719"/>
        <v>9.7730485468796281E-5</v>
      </c>
      <c r="R7838">
        <f t="shared" si="1720"/>
        <v>1.2580249061640858E-4</v>
      </c>
      <c r="S7838">
        <f t="shared" si="1721"/>
        <v>1.0809164185291726E-4</v>
      </c>
    </row>
    <row r="7839" spans="1:19" x14ac:dyDescent="0.25">
      <c r="A7839">
        <v>7837</v>
      </c>
      <c r="B7839">
        <v>154810.65031960001</v>
      </c>
      <c r="C7839">
        <v>152103.51167160299</v>
      </c>
      <c r="D7839">
        <v>124518.286352</v>
      </c>
      <c r="E7839">
        <v>84875.560150499994</v>
      </c>
      <c r="F7839">
        <f t="shared" si="1708"/>
        <v>516308.00849370292</v>
      </c>
      <c r="G7839">
        <f t="shared" si="1709"/>
        <v>327</v>
      </c>
      <c r="H7839" t="str">
        <f t="shared" si="1711"/>
        <v>Day327</v>
      </c>
      <c r="I7839">
        <f t="shared" si="1710"/>
        <v>12</v>
      </c>
      <c r="J7839" t="str">
        <f t="shared" si="1712"/>
        <v>Hour12</v>
      </c>
      <c r="K7839">
        <f t="shared" si="1713"/>
        <v>11</v>
      </c>
      <c r="L7839" t="str">
        <f t="shared" si="1714"/>
        <v>Winter</v>
      </c>
      <c r="M7839">
        <f t="shared" si="1715"/>
        <v>2761</v>
      </c>
      <c r="N7839" t="e">
        <f t="shared" si="1716"/>
        <v>#N/A</v>
      </c>
      <c r="O7839" t="str">
        <f t="shared" si="1717"/>
        <v>Winter</v>
      </c>
      <c r="P7839">
        <f t="shared" si="1718"/>
        <v>8.2478418936930697E-5</v>
      </c>
      <c r="Q7839">
        <f t="shared" si="1719"/>
        <v>9.6107530480429298E-5</v>
      </c>
      <c r="R7839">
        <f t="shared" si="1720"/>
        <v>1.2393003032733294E-4</v>
      </c>
      <c r="S7839">
        <f t="shared" si="1721"/>
        <v>1.188046468563704E-4</v>
      </c>
    </row>
    <row r="7840" spans="1:19" x14ac:dyDescent="0.25">
      <c r="A7840">
        <v>7838</v>
      </c>
      <c r="B7840">
        <v>151092.1133574</v>
      </c>
      <c r="C7840">
        <v>150194.29167259199</v>
      </c>
      <c r="D7840">
        <v>115095.6687086</v>
      </c>
      <c r="E7840">
        <v>86443.657933900002</v>
      </c>
      <c r="F7840">
        <f t="shared" si="1708"/>
        <v>502825.73167249199</v>
      </c>
      <c r="G7840">
        <f t="shared" si="1709"/>
        <v>327</v>
      </c>
      <c r="H7840" t="str">
        <f t="shared" si="1711"/>
        <v>Day327</v>
      </c>
      <c r="I7840">
        <f t="shared" si="1710"/>
        <v>13</v>
      </c>
      <c r="J7840" t="str">
        <f t="shared" si="1712"/>
        <v>Hour13</v>
      </c>
      <c r="K7840">
        <f t="shared" si="1713"/>
        <v>11</v>
      </c>
      <c r="L7840" t="str">
        <f t="shared" si="1714"/>
        <v>Winter</v>
      </c>
      <c r="M7840">
        <f t="shared" si="1715"/>
        <v>2761</v>
      </c>
      <c r="N7840" t="e">
        <f t="shared" si="1716"/>
        <v>#N/A</v>
      </c>
      <c r="O7840" t="str">
        <f t="shared" si="1717"/>
        <v>Winter</v>
      </c>
      <c r="P7840">
        <f t="shared" si="1718"/>
        <v>7.6237065732969139E-5</v>
      </c>
      <c r="Q7840">
        <f t="shared" si="1719"/>
        <v>9.3799036822535311E-5</v>
      </c>
      <c r="R7840">
        <f t="shared" si="1720"/>
        <v>1.2237444696322342E-4</v>
      </c>
      <c r="S7840">
        <f t="shared" si="1721"/>
        <v>1.2099959323507772E-4</v>
      </c>
    </row>
    <row r="7841" spans="1:19" x14ac:dyDescent="0.25">
      <c r="A7841">
        <v>7839</v>
      </c>
      <c r="B7841">
        <v>146009.23203489999</v>
      </c>
      <c r="C7841">
        <v>146267.41158189601</v>
      </c>
      <c r="D7841">
        <v>109794.941758</v>
      </c>
      <c r="E7841">
        <v>94965.983766999998</v>
      </c>
      <c r="F7841">
        <f t="shared" si="1708"/>
        <v>497037.56914179598</v>
      </c>
      <c r="G7841">
        <f t="shared" si="1709"/>
        <v>327</v>
      </c>
      <c r="H7841" t="str">
        <f t="shared" si="1711"/>
        <v>Day327</v>
      </c>
      <c r="I7841">
        <f t="shared" si="1710"/>
        <v>14</v>
      </c>
      <c r="J7841" t="str">
        <f t="shared" si="1712"/>
        <v>Hour14</v>
      </c>
      <c r="K7841">
        <f t="shared" si="1713"/>
        <v>11</v>
      </c>
      <c r="L7841" t="str">
        <f t="shared" si="1714"/>
        <v>Winter</v>
      </c>
      <c r="M7841">
        <f t="shared" si="1715"/>
        <v>2761</v>
      </c>
      <c r="N7841" t="e">
        <f t="shared" si="1716"/>
        <v>#N/A</v>
      </c>
      <c r="O7841" t="str">
        <f t="shared" si="1717"/>
        <v>Winter</v>
      </c>
      <c r="P7841">
        <f t="shared" si="1718"/>
        <v>7.2725970367699163E-5</v>
      </c>
      <c r="Q7841">
        <f t="shared" si="1719"/>
        <v>9.0643548678650629E-5</v>
      </c>
      <c r="R7841">
        <f t="shared" si="1720"/>
        <v>1.1917492603577459E-4</v>
      </c>
      <c r="S7841">
        <f t="shared" si="1721"/>
        <v>1.3292872700693185E-4</v>
      </c>
    </row>
    <row r="7842" spans="1:19" x14ac:dyDescent="0.25">
      <c r="A7842">
        <v>7840</v>
      </c>
      <c r="B7842">
        <v>141128.6424861</v>
      </c>
      <c r="C7842">
        <v>141816.15390863401</v>
      </c>
      <c r="D7842">
        <v>107888.71275563</v>
      </c>
      <c r="E7842">
        <v>121469.6363665</v>
      </c>
      <c r="F7842">
        <f t="shared" si="1708"/>
        <v>512303.14551686397</v>
      </c>
      <c r="G7842">
        <f t="shared" si="1709"/>
        <v>327</v>
      </c>
      <c r="H7842" t="str">
        <f t="shared" si="1711"/>
        <v>Day327</v>
      </c>
      <c r="I7842">
        <f t="shared" si="1710"/>
        <v>15</v>
      </c>
      <c r="J7842" t="str">
        <f t="shared" si="1712"/>
        <v>Hour15</v>
      </c>
      <c r="K7842">
        <f t="shared" si="1713"/>
        <v>11</v>
      </c>
      <c r="L7842" t="str">
        <f t="shared" si="1714"/>
        <v>Winter</v>
      </c>
      <c r="M7842">
        <f t="shared" si="1715"/>
        <v>2761</v>
      </c>
      <c r="N7842" t="e">
        <f t="shared" si="1716"/>
        <v>#N/A</v>
      </c>
      <c r="O7842" t="str">
        <f t="shared" si="1717"/>
        <v>Winter</v>
      </c>
      <c r="P7842">
        <f t="shared" si="1718"/>
        <v>7.146332245586758E-5</v>
      </c>
      <c r="Q7842">
        <f t="shared" si="1719"/>
        <v>8.7613644677502113E-5</v>
      </c>
      <c r="R7842">
        <f t="shared" si="1720"/>
        <v>1.1554815573718244E-4</v>
      </c>
      <c r="S7842">
        <f t="shared" si="1721"/>
        <v>1.7002724019381623E-4</v>
      </c>
    </row>
    <row r="7843" spans="1:19" x14ac:dyDescent="0.25">
      <c r="A7843">
        <v>7841</v>
      </c>
      <c r="B7843">
        <v>137025.19419489999</v>
      </c>
      <c r="C7843">
        <v>137027.772474987</v>
      </c>
      <c r="D7843">
        <v>116641.70687939999</v>
      </c>
      <c r="E7843">
        <v>154932.7979221</v>
      </c>
      <c r="F7843">
        <f t="shared" si="1708"/>
        <v>545627.47147138696</v>
      </c>
      <c r="G7843">
        <f t="shared" si="1709"/>
        <v>327</v>
      </c>
      <c r="H7843" t="str">
        <f t="shared" si="1711"/>
        <v>Day327</v>
      </c>
      <c r="I7843">
        <f t="shared" si="1710"/>
        <v>16</v>
      </c>
      <c r="J7843" t="str">
        <f t="shared" si="1712"/>
        <v>Hour16</v>
      </c>
      <c r="K7843">
        <f t="shared" si="1713"/>
        <v>11</v>
      </c>
      <c r="L7843" t="str">
        <f t="shared" si="1714"/>
        <v>Winter</v>
      </c>
      <c r="M7843">
        <f t="shared" si="1715"/>
        <v>2761</v>
      </c>
      <c r="N7843" t="e">
        <f t="shared" si="1716"/>
        <v>#N/A</v>
      </c>
      <c r="O7843" t="str">
        <f t="shared" si="1717"/>
        <v>Winter</v>
      </c>
      <c r="P7843">
        <f t="shared" si="1718"/>
        <v>7.7261130452132201E-5</v>
      </c>
      <c r="Q7843">
        <f t="shared" si="1719"/>
        <v>8.5066195384399823E-5</v>
      </c>
      <c r="R7843">
        <f t="shared" si="1720"/>
        <v>1.1164670566697015E-4</v>
      </c>
      <c r="S7843">
        <f t="shared" si="1721"/>
        <v>2.1686733272765392E-4</v>
      </c>
    </row>
    <row r="7844" spans="1:19" x14ac:dyDescent="0.25">
      <c r="A7844">
        <v>7842</v>
      </c>
      <c r="B7844">
        <v>134155.2591811</v>
      </c>
      <c r="C7844">
        <v>132656.92729476601</v>
      </c>
      <c r="D7844">
        <v>137790.18432989001</v>
      </c>
      <c r="E7844">
        <v>179722.13100990001</v>
      </c>
      <c r="F7844">
        <f t="shared" si="1708"/>
        <v>584324.50181565597</v>
      </c>
      <c r="G7844">
        <f t="shared" si="1709"/>
        <v>327</v>
      </c>
      <c r="H7844" t="str">
        <f t="shared" si="1711"/>
        <v>Day327</v>
      </c>
      <c r="I7844">
        <f t="shared" si="1710"/>
        <v>17</v>
      </c>
      <c r="J7844" t="str">
        <f t="shared" si="1712"/>
        <v>Hour17</v>
      </c>
      <c r="K7844">
        <f t="shared" si="1713"/>
        <v>11</v>
      </c>
      <c r="L7844" t="str">
        <f t="shared" si="1714"/>
        <v>Winter</v>
      </c>
      <c r="M7844">
        <f t="shared" si="1715"/>
        <v>2761</v>
      </c>
      <c r="N7844" t="e">
        <f t="shared" si="1716"/>
        <v>#N/A</v>
      </c>
      <c r="O7844" t="str">
        <f t="shared" si="1717"/>
        <v>Winter</v>
      </c>
      <c r="P7844">
        <f t="shared" si="1718"/>
        <v>9.1269458338277498E-5</v>
      </c>
      <c r="Q7844">
        <f t="shared" si="1719"/>
        <v>8.3284519729357937E-5</v>
      </c>
      <c r="R7844">
        <f t="shared" si="1720"/>
        <v>1.0808545340009041E-4</v>
      </c>
      <c r="S7844">
        <f t="shared" si="1721"/>
        <v>2.5156622553117517E-4</v>
      </c>
    </row>
    <row r="7845" spans="1:19" x14ac:dyDescent="0.25">
      <c r="A7845">
        <v>7843</v>
      </c>
      <c r="B7845">
        <v>131164.50393959999</v>
      </c>
      <c r="C7845">
        <v>132103.05072862699</v>
      </c>
      <c r="D7845">
        <v>148637.97471787099</v>
      </c>
      <c r="E7845">
        <v>145737.03818539999</v>
      </c>
      <c r="F7845">
        <f t="shared" si="1708"/>
        <v>557642.56757149799</v>
      </c>
      <c r="G7845">
        <f t="shared" si="1709"/>
        <v>327</v>
      </c>
      <c r="H7845" t="str">
        <f t="shared" si="1711"/>
        <v>Day327</v>
      </c>
      <c r="I7845">
        <f t="shared" si="1710"/>
        <v>18</v>
      </c>
      <c r="J7845" t="str">
        <f t="shared" si="1712"/>
        <v>Hour18</v>
      </c>
      <c r="K7845">
        <f t="shared" si="1713"/>
        <v>11</v>
      </c>
      <c r="L7845" t="str">
        <f t="shared" si="1714"/>
        <v>Winter</v>
      </c>
      <c r="M7845">
        <f t="shared" si="1715"/>
        <v>2761</v>
      </c>
      <c r="N7845" t="e">
        <f t="shared" si="1716"/>
        <v>#N/A</v>
      </c>
      <c r="O7845" t="str">
        <f t="shared" si="1717"/>
        <v>Winter</v>
      </c>
      <c r="P7845">
        <f t="shared" si="1718"/>
        <v>9.8454817423855183E-5</v>
      </c>
      <c r="Q7845">
        <f t="shared" si="1719"/>
        <v>8.1427838035052219E-5</v>
      </c>
      <c r="R7845">
        <f t="shared" si="1720"/>
        <v>1.0763416901562854E-4</v>
      </c>
      <c r="S7845">
        <f t="shared" si="1721"/>
        <v>2.0399555920230138E-4</v>
      </c>
    </row>
    <row r="7846" spans="1:19" x14ac:dyDescent="0.25">
      <c r="A7846">
        <v>7844</v>
      </c>
      <c r="B7846">
        <v>130842.45909780001</v>
      </c>
      <c r="C7846">
        <v>136099.24152128099</v>
      </c>
      <c r="D7846">
        <v>146738.15825065001</v>
      </c>
      <c r="E7846">
        <v>91825.569539599994</v>
      </c>
      <c r="F7846">
        <f t="shared" si="1708"/>
        <v>505505.42840933095</v>
      </c>
      <c r="G7846">
        <f t="shared" si="1709"/>
        <v>327</v>
      </c>
      <c r="H7846" t="str">
        <f t="shared" si="1711"/>
        <v>Day327</v>
      </c>
      <c r="I7846">
        <f t="shared" si="1710"/>
        <v>19</v>
      </c>
      <c r="J7846" t="str">
        <f t="shared" si="1712"/>
        <v>Hour19</v>
      </c>
      <c r="K7846">
        <f t="shared" si="1713"/>
        <v>11</v>
      </c>
      <c r="L7846" t="str">
        <f t="shared" si="1714"/>
        <v>Winter</v>
      </c>
      <c r="M7846">
        <f t="shared" si="1715"/>
        <v>2761</v>
      </c>
      <c r="N7846" t="e">
        <f t="shared" si="1716"/>
        <v>#N/A</v>
      </c>
      <c r="O7846" t="str">
        <f t="shared" si="1717"/>
        <v>Winter</v>
      </c>
      <c r="P7846">
        <f t="shared" si="1718"/>
        <v>9.7196417046871398E-5</v>
      </c>
      <c r="Q7846">
        <f t="shared" si="1719"/>
        <v>8.1227910353168188E-5</v>
      </c>
      <c r="R7846">
        <f t="shared" si="1720"/>
        <v>1.1089016252087172E-4</v>
      </c>
      <c r="S7846">
        <f t="shared" si="1721"/>
        <v>1.2853292917528974E-4</v>
      </c>
    </row>
    <row r="7847" spans="1:19" x14ac:dyDescent="0.25">
      <c r="A7847">
        <v>7845</v>
      </c>
      <c r="B7847">
        <v>130938.2385427</v>
      </c>
      <c r="C7847">
        <v>139671.97049418301</v>
      </c>
      <c r="D7847">
        <v>141459.88578911999</v>
      </c>
      <c r="E7847">
        <v>71783.053935100004</v>
      </c>
      <c r="F7847">
        <f t="shared" si="1708"/>
        <v>483853.14876110305</v>
      </c>
      <c r="G7847">
        <f t="shared" si="1709"/>
        <v>327</v>
      </c>
      <c r="H7847" t="str">
        <f t="shared" si="1711"/>
        <v>Day327</v>
      </c>
      <c r="I7847">
        <f t="shared" si="1710"/>
        <v>20</v>
      </c>
      <c r="J7847" t="str">
        <f t="shared" si="1712"/>
        <v>Hour20</v>
      </c>
      <c r="K7847">
        <f t="shared" si="1713"/>
        <v>11</v>
      </c>
      <c r="L7847" t="str">
        <f t="shared" si="1714"/>
        <v>Winter</v>
      </c>
      <c r="M7847">
        <f t="shared" si="1715"/>
        <v>2761</v>
      </c>
      <c r="N7847" t="e">
        <f t="shared" si="1716"/>
        <v>#N/A</v>
      </c>
      <c r="O7847" t="str">
        <f t="shared" si="1717"/>
        <v>Winter</v>
      </c>
      <c r="P7847">
        <f t="shared" si="1718"/>
        <v>9.3700195085426574E-5</v>
      </c>
      <c r="Q7847">
        <f t="shared" si="1719"/>
        <v>8.1287370899978898E-5</v>
      </c>
      <c r="R7847">
        <f t="shared" si="1720"/>
        <v>1.138011302237019E-4</v>
      </c>
      <c r="S7847">
        <f t="shared" si="1721"/>
        <v>1.0047839870404799E-4</v>
      </c>
    </row>
    <row r="7848" spans="1:19" x14ac:dyDescent="0.25">
      <c r="A7848">
        <v>7846</v>
      </c>
      <c r="B7848">
        <v>129272.9005964</v>
      </c>
      <c r="C7848">
        <v>140335.790148592</v>
      </c>
      <c r="D7848">
        <v>137456.56764289999</v>
      </c>
      <c r="E7848">
        <v>57642.230609600003</v>
      </c>
      <c r="F7848">
        <f t="shared" si="1708"/>
        <v>464707.48899749201</v>
      </c>
      <c r="G7848">
        <f t="shared" si="1709"/>
        <v>327</v>
      </c>
      <c r="H7848" t="str">
        <f t="shared" si="1711"/>
        <v>Day327</v>
      </c>
      <c r="I7848">
        <f t="shared" si="1710"/>
        <v>21</v>
      </c>
      <c r="J7848" t="str">
        <f t="shared" si="1712"/>
        <v>Hour21</v>
      </c>
      <c r="K7848">
        <f t="shared" si="1713"/>
        <v>11</v>
      </c>
      <c r="L7848" t="str">
        <f t="shared" si="1714"/>
        <v>Winter</v>
      </c>
      <c r="M7848">
        <f t="shared" si="1715"/>
        <v>2761</v>
      </c>
      <c r="N7848" t="e">
        <f t="shared" si="1716"/>
        <v>#N/A</v>
      </c>
      <c r="O7848" t="str">
        <f t="shared" si="1717"/>
        <v>Winter</v>
      </c>
      <c r="P7848">
        <f t="shared" si="1718"/>
        <v>9.1048477326732515E-5</v>
      </c>
      <c r="Q7848">
        <f t="shared" si="1719"/>
        <v>8.0253517498395582E-5</v>
      </c>
      <c r="R7848">
        <f t="shared" si="1720"/>
        <v>1.143419934095592E-4</v>
      </c>
      <c r="S7848">
        <f t="shared" si="1721"/>
        <v>8.0684767669797239E-5</v>
      </c>
    </row>
    <row r="7849" spans="1:19" x14ac:dyDescent="0.25">
      <c r="A7849">
        <v>7847</v>
      </c>
      <c r="B7849">
        <v>127701.3904983</v>
      </c>
      <c r="C7849">
        <v>139379.51118877201</v>
      </c>
      <c r="D7849">
        <v>129852.75963660001</v>
      </c>
      <c r="E7849">
        <v>43017.339841399997</v>
      </c>
      <c r="F7849">
        <f t="shared" si="1708"/>
        <v>439951.00116507203</v>
      </c>
      <c r="G7849">
        <f t="shared" si="1709"/>
        <v>327</v>
      </c>
      <c r="H7849" t="str">
        <f t="shared" si="1711"/>
        <v>Day327</v>
      </c>
      <c r="I7849">
        <f t="shared" si="1710"/>
        <v>22</v>
      </c>
      <c r="J7849" t="str">
        <f t="shared" si="1712"/>
        <v>Hour22</v>
      </c>
      <c r="K7849">
        <f t="shared" si="1713"/>
        <v>11</v>
      </c>
      <c r="L7849" t="str">
        <f t="shared" si="1714"/>
        <v>Winter</v>
      </c>
      <c r="M7849">
        <f t="shared" si="1715"/>
        <v>2761</v>
      </c>
      <c r="N7849" t="e">
        <f t="shared" si="1716"/>
        <v>#N/A</v>
      </c>
      <c r="O7849" t="str">
        <f t="shared" si="1717"/>
        <v>Winter</v>
      </c>
      <c r="P7849">
        <f t="shared" si="1718"/>
        <v>8.6011867197946198E-5</v>
      </c>
      <c r="Q7849">
        <f t="shared" si="1719"/>
        <v>7.9277913078792378E-5</v>
      </c>
      <c r="R7849">
        <f t="shared" si="1720"/>
        <v>1.1356284190155357E-4</v>
      </c>
      <c r="S7849">
        <f t="shared" si="1721"/>
        <v>6.0213562767607757E-5</v>
      </c>
    </row>
    <row r="7850" spans="1:19" x14ac:dyDescent="0.25">
      <c r="A7850">
        <v>7848</v>
      </c>
      <c r="B7850">
        <v>128250.2454283</v>
      </c>
      <c r="C7850">
        <v>138304.883620548</v>
      </c>
      <c r="D7850">
        <v>117667.0719195</v>
      </c>
      <c r="E7850">
        <v>33988.347872799997</v>
      </c>
      <c r="F7850">
        <f t="shared" si="1708"/>
        <v>418210.54884114803</v>
      </c>
      <c r="G7850">
        <f t="shared" si="1709"/>
        <v>327</v>
      </c>
      <c r="H7850" t="str">
        <f t="shared" si="1711"/>
        <v>Day327</v>
      </c>
      <c r="I7850">
        <f t="shared" si="1710"/>
        <v>23</v>
      </c>
      <c r="J7850" t="str">
        <f t="shared" si="1712"/>
        <v>Hour23</v>
      </c>
      <c r="K7850">
        <f t="shared" si="1713"/>
        <v>11</v>
      </c>
      <c r="L7850" t="str">
        <f t="shared" si="1714"/>
        <v>Winter</v>
      </c>
      <c r="M7850">
        <f t="shared" si="1715"/>
        <v>2761</v>
      </c>
      <c r="N7850" t="e">
        <f t="shared" si="1716"/>
        <v>#N/A</v>
      </c>
      <c r="O7850" t="str">
        <f t="shared" si="1717"/>
        <v>Winter</v>
      </c>
      <c r="P7850">
        <f t="shared" si="1718"/>
        <v>7.7940311717939048E-5</v>
      </c>
      <c r="Q7850">
        <f t="shared" si="1719"/>
        <v>7.9618646043904336E-5</v>
      </c>
      <c r="R7850">
        <f t="shared" si="1720"/>
        <v>1.1268726299047539E-4</v>
      </c>
      <c r="S7850">
        <f t="shared" si="1721"/>
        <v>4.7575222585858651E-5</v>
      </c>
    </row>
    <row r="7851" spans="1:19" x14ac:dyDescent="0.25">
      <c r="A7851">
        <v>7849</v>
      </c>
      <c r="B7851">
        <v>126141.3382035</v>
      </c>
      <c r="C7851">
        <v>132043.24773797099</v>
      </c>
      <c r="D7851">
        <v>117063.40710500001</v>
      </c>
      <c r="E7851">
        <v>24357.399575300002</v>
      </c>
      <c r="F7851">
        <f t="shared" si="1708"/>
        <v>399605.39262177097</v>
      </c>
      <c r="G7851">
        <f t="shared" si="1709"/>
        <v>328</v>
      </c>
      <c r="H7851" t="str">
        <f t="shared" si="1711"/>
        <v>Day328</v>
      </c>
      <c r="I7851">
        <f t="shared" si="1710"/>
        <v>0</v>
      </c>
      <c r="J7851" t="str">
        <f t="shared" si="1712"/>
        <v>Hour0</v>
      </c>
      <c r="K7851">
        <f t="shared" si="1713"/>
        <v>11</v>
      </c>
      <c r="L7851" t="str">
        <f t="shared" si="1714"/>
        <v>Winter</v>
      </c>
      <c r="M7851">
        <f t="shared" si="1715"/>
        <v>105</v>
      </c>
      <c r="N7851">
        <f t="shared" si="1716"/>
        <v>653434.65820111893</v>
      </c>
      <c r="O7851" t="str">
        <f t="shared" si="1717"/>
        <v>Winter</v>
      </c>
      <c r="P7851">
        <f t="shared" si="1718"/>
        <v>7.7540456235451402E-5</v>
      </c>
      <c r="Q7851">
        <f t="shared" si="1719"/>
        <v>7.8309421743318842E-5</v>
      </c>
      <c r="R7851">
        <f t="shared" si="1720"/>
        <v>1.0758544307653475E-4</v>
      </c>
      <c r="S7851">
        <f t="shared" si="1721"/>
        <v>3.4094293454462413E-5</v>
      </c>
    </row>
    <row r="7852" spans="1:19" x14ac:dyDescent="0.25">
      <c r="A7852">
        <v>7850</v>
      </c>
      <c r="B7852">
        <v>124044.42343920001</v>
      </c>
      <c r="C7852">
        <v>129972.05734686401</v>
      </c>
      <c r="D7852">
        <v>116522.187838</v>
      </c>
      <c r="E7852">
        <v>19265.651572300001</v>
      </c>
      <c r="F7852">
        <f t="shared" si="1708"/>
        <v>389804.32019636402</v>
      </c>
      <c r="G7852">
        <f t="shared" si="1709"/>
        <v>328</v>
      </c>
      <c r="H7852" t="str">
        <f t="shared" si="1711"/>
        <v>Day328</v>
      </c>
      <c r="I7852">
        <f t="shared" si="1710"/>
        <v>1</v>
      </c>
      <c r="J7852" t="str">
        <f t="shared" si="1712"/>
        <v>Hour1</v>
      </c>
      <c r="K7852">
        <f t="shared" si="1713"/>
        <v>11</v>
      </c>
      <c r="L7852" t="str">
        <f t="shared" si="1714"/>
        <v>Winter</v>
      </c>
      <c r="M7852">
        <f t="shared" si="1715"/>
        <v>2761</v>
      </c>
      <c r="N7852" t="e">
        <f t="shared" si="1716"/>
        <v>#N/A</v>
      </c>
      <c r="O7852" t="str">
        <f t="shared" si="1717"/>
        <v>Winter</v>
      </c>
      <c r="P7852">
        <f t="shared" si="1718"/>
        <v>7.7181963432922977E-5</v>
      </c>
      <c r="Q7852">
        <f t="shared" si="1719"/>
        <v>7.7007642445778437E-5</v>
      </c>
      <c r="R7852">
        <f t="shared" si="1720"/>
        <v>1.0589789040163165E-4</v>
      </c>
      <c r="S7852">
        <f t="shared" si="1721"/>
        <v>2.6967114295875374E-5</v>
      </c>
    </row>
    <row r="7853" spans="1:19" x14ac:dyDescent="0.25">
      <c r="A7853">
        <v>7851</v>
      </c>
      <c r="B7853">
        <v>122302.3564532</v>
      </c>
      <c r="C7853">
        <v>130169.634385631</v>
      </c>
      <c r="D7853">
        <v>117886.3768895</v>
      </c>
      <c r="E7853">
        <v>15455.6251701</v>
      </c>
      <c r="F7853">
        <f t="shared" si="1708"/>
        <v>385813.99289843102</v>
      </c>
      <c r="G7853">
        <f t="shared" si="1709"/>
        <v>328</v>
      </c>
      <c r="H7853" t="str">
        <f t="shared" si="1711"/>
        <v>Day328</v>
      </c>
      <c r="I7853">
        <f t="shared" si="1710"/>
        <v>2</v>
      </c>
      <c r="J7853" t="str">
        <f t="shared" si="1712"/>
        <v>Hour2</v>
      </c>
      <c r="K7853">
        <f t="shared" si="1713"/>
        <v>11</v>
      </c>
      <c r="L7853" t="str">
        <f t="shared" si="1714"/>
        <v>Winter</v>
      </c>
      <c r="M7853">
        <f t="shared" si="1715"/>
        <v>2761</v>
      </c>
      <c r="N7853" t="e">
        <f t="shared" si="1716"/>
        <v>#N/A</v>
      </c>
      <c r="O7853" t="str">
        <f t="shared" si="1717"/>
        <v>Winter</v>
      </c>
      <c r="P7853">
        <f t="shared" si="1718"/>
        <v>7.8085574937667904E-5</v>
      </c>
      <c r="Q7853">
        <f t="shared" si="1719"/>
        <v>7.5926155121680886E-5</v>
      </c>
      <c r="R7853">
        <f t="shared" si="1720"/>
        <v>1.0605887109259192E-4</v>
      </c>
      <c r="S7853">
        <f t="shared" si="1721"/>
        <v>2.1634026179294009E-5</v>
      </c>
    </row>
    <row r="7854" spans="1:19" x14ac:dyDescent="0.25">
      <c r="A7854">
        <v>7852</v>
      </c>
      <c r="B7854">
        <v>122261.15750656</v>
      </c>
      <c r="C7854">
        <v>127880.428291395</v>
      </c>
      <c r="D7854">
        <v>124020.018012</v>
      </c>
      <c r="E7854">
        <v>15508.917292399999</v>
      </c>
      <c r="F7854">
        <f t="shared" si="1708"/>
        <v>389670.52110235498</v>
      </c>
      <c r="G7854">
        <f t="shared" si="1709"/>
        <v>328</v>
      </c>
      <c r="H7854" t="str">
        <f t="shared" si="1711"/>
        <v>Day328</v>
      </c>
      <c r="I7854">
        <f t="shared" si="1710"/>
        <v>3</v>
      </c>
      <c r="J7854" t="str">
        <f t="shared" si="1712"/>
        <v>Hour3</v>
      </c>
      <c r="K7854">
        <f t="shared" si="1713"/>
        <v>11</v>
      </c>
      <c r="L7854" t="str">
        <f t="shared" si="1714"/>
        <v>Winter</v>
      </c>
      <c r="M7854">
        <f t="shared" si="1715"/>
        <v>2761</v>
      </c>
      <c r="N7854" t="e">
        <f t="shared" si="1716"/>
        <v>#N/A</v>
      </c>
      <c r="O7854" t="str">
        <f t="shared" si="1717"/>
        <v>Winter</v>
      </c>
      <c r="P7854">
        <f t="shared" si="1718"/>
        <v>8.2148375968194742E-5</v>
      </c>
      <c r="Q7854">
        <f t="shared" si="1719"/>
        <v>7.5900578528521504E-5</v>
      </c>
      <c r="R7854">
        <f t="shared" si="1720"/>
        <v>1.0419368482853837E-4</v>
      </c>
      <c r="S7854">
        <f t="shared" si="1721"/>
        <v>2.170862187867851E-5</v>
      </c>
    </row>
    <row r="7855" spans="1:19" x14ac:dyDescent="0.25">
      <c r="A7855">
        <v>7853</v>
      </c>
      <c r="B7855">
        <v>124234.29184219999</v>
      </c>
      <c r="C7855">
        <v>126845.01720029001</v>
      </c>
      <c r="D7855">
        <v>133330.34149749999</v>
      </c>
      <c r="E7855">
        <v>14321.379325600001</v>
      </c>
      <c r="F7855">
        <f t="shared" si="1708"/>
        <v>398731.02986558998</v>
      </c>
      <c r="G7855">
        <f t="shared" si="1709"/>
        <v>328</v>
      </c>
      <c r="H7855" t="str">
        <f t="shared" si="1711"/>
        <v>Day328</v>
      </c>
      <c r="I7855">
        <f t="shared" si="1710"/>
        <v>4</v>
      </c>
      <c r="J7855" t="str">
        <f t="shared" si="1712"/>
        <v>Hour4</v>
      </c>
      <c r="K7855">
        <f t="shared" si="1713"/>
        <v>11</v>
      </c>
      <c r="L7855" t="str">
        <f t="shared" si="1714"/>
        <v>Winter</v>
      </c>
      <c r="M7855">
        <f t="shared" si="1715"/>
        <v>2761</v>
      </c>
      <c r="N7855" t="e">
        <f t="shared" si="1716"/>
        <v>#N/A</v>
      </c>
      <c r="O7855" t="str">
        <f t="shared" si="1717"/>
        <v>Winter</v>
      </c>
      <c r="P7855">
        <f t="shared" si="1718"/>
        <v>8.8315347771072259E-5</v>
      </c>
      <c r="Q7855">
        <f t="shared" si="1719"/>
        <v>7.7125514073414646E-5</v>
      </c>
      <c r="R7855">
        <f t="shared" si="1720"/>
        <v>1.0335005849465764E-4</v>
      </c>
      <c r="S7855">
        <f t="shared" si="1721"/>
        <v>2.0046364468841847E-5</v>
      </c>
    </row>
    <row r="7856" spans="1:19" x14ac:dyDescent="0.25">
      <c r="A7856">
        <v>7854</v>
      </c>
      <c r="B7856">
        <v>130483.08390513</v>
      </c>
      <c r="C7856">
        <v>129372.979647848</v>
      </c>
      <c r="D7856">
        <v>142146.49988039999</v>
      </c>
      <c r="E7856">
        <v>20622.510686000001</v>
      </c>
      <c r="F7856">
        <f t="shared" si="1708"/>
        <v>422625.074119378</v>
      </c>
      <c r="G7856">
        <f t="shared" si="1709"/>
        <v>328</v>
      </c>
      <c r="H7856" t="str">
        <f t="shared" si="1711"/>
        <v>Day328</v>
      </c>
      <c r="I7856">
        <f t="shared" si="1710"/>
        <v>5</v>
      </c>
      <c r="J7856" t="str">
        <f t="shared" si="1712"/>
        <v>Hour5</v>
      </c>
      <c r="K7856">
        <f t="shared" si="1713"/>
        <v>11</v>
      </c>
      <c r="L7856" t="str">
        <f t="shared" si="1714"/>
        <v>Winter</v>
      </c>
      <c r="M7856">
        <f t="shared" si="1715"/>
        <v>2761</v>
      </c>
      <c r="N7856" t="e">
        <f t="shared" si="1716"/>
        <v>#N/A</v>
      </c>
      <c r="O7856" t="str">
        <f t="shared" si="1717"/>
        <v>Winter</v>
      </c>
      <c r="P7856">
        <f t="shared" si="1718"/>
        <v>9.415499450748497E-5</v>
      </c>
      <c r="Q7856">
        <f t="shared" si="1719"/>
        <v>8.1004807729336174E-5</v>
      </c>
      <c r="R7856">
        <f t="shared" si="1720"/>
        <v>1.0540977729634202E-4</v>
      </c>
      <c r="S7856">
        <f t="shared" si="1721"/>
        <v>2.8866379143743678E-5</v>
      </c>
    </row>
    <row r="7857" spans="1:19" x14ac:dyDescent="0.25">
      <c r="A7857">
        <v>7855</v>
      </c>
      <c r="B7857">
        <v>131072.73041690001</v>
      </c>
      <c r="C7857">
        <v>125592.98892107799</v>
      </c>
      <c r="D7857">
        <v>164429.42830589999</v>
      </c>
      <c r="E7857">
        <v>33002.6612504</v>
      </c>
      <c r="F7857">
        <f t="shared" si="1708"/>
        <v>454097.80889427802</v>
      </c>
      <c r="G7857">
        <f t="shared" si="1709"/>
        <v>328</v>
      </c>
      <c r="H7857" t="str">
        <f t="shared" si="1711"/>
        <v>Day328</v>
      </c>
      <c r="I7857">
        <f t="shared" si="1710"/>
        <v>6</v>
      </c>
      <c r="J7857" t="str">
        <f t="shared" si="1712"/>
        <v>Hour6</v>
      </c>
      <c r="K7857">
        <f t="shared" si="1713"/>
        <v>11</v>
      </c>
      <c r="L7857" t="str">
        <f t="shared" si="1714"/>
        <v>Winter</v>
      </c>
      <c r="M7857">
        <f t="shared" si="1715"/>
        <v>2761</v>
      </c>
      <c r="N7857" t="e">
        <f t="shared" si="1716"/>
        <v>#N/A</v>
      </c>
      <c r="O7857" t="str">
        <f t="shared" si="1717"/>
        <v>Winter</v>
      </c>
      <c r="P7857">
        <f t="shared" si="1718"/>
        <v>1.089147599978692E-4</v>
      </c>
      <c r="Q7857">
        <f t="shared" si="1719"/>
        <v>8.1370864392657619E-5</v>
      </c>
      <c r="R7857">
        <f t="shared" si="1720"/>
        <v>1.0232993804570688E-4</v>
      </c>
      <c r="S7857">
        <f t="shared" si="1721"/>
        <v>4.6195506789254389E-5</v>
      </c>
    </row>
    <row r="7858" spans="1:19" x14ac:dyDescent="0.25">
      <c r="A7858">
        <v>7856</v>
      </c>
      <c r="B7858">
        <v>141192.179359</v>
      </c>
      <c r="C7858">
        <v>133741.50448707401</v>
      </c>
      <c r="D7858">
        <v>155763.87874779999</v>
      </c>
      <c r="E7858">
        <v>52164.933833299998</v>
      </c>
      <c r="F7858">
        <f t="shared" si="1708"/>
        <v>482862.49642717408</v>
      </c>
      <c r="G7858">
        <f t="shared" si="1709"/>
        <v>328</v>
      </c>
      <c r="H7858" t="str">
        <f t="shared" si="1711"/>
        <v>Day328</v>
      </c>
      <c r="I7858">
        <f t="shared" si="1710"/>
        <v>7</v>
      </c>
      <c r="J7858" t="str">
        <f t="shared" si="1712"/>
        <v>Hour7</v>
      </c>
      <c r="K7858">
        <f t="shared" si="1713"/>
        <v>11</v>
      </c>
      <c r="L7858" t="str">
        <f t="shared" si="1714"/>
        <v>Winter</v>
      </c>
      <c r="M7858">
        <f t="shared" si="1715"/>
        <v>2761</v>
      </c>
      <c r="N7858" t="e">
        <f t="shared" si="1716"/>
        <v>#N/A</v>
      </c>
      <c r="O7858" t="str">
        <f t="shared" si="1717"/>
        <v>Winter</v>
      </c>
      <c r="P7858">
        <f t="shared" si="1718"/>
        <v>1.0317487353050113E-4</v>
      </c>
      <c r="Q7858">
        <f t="shared" si="1719"/>
        <v>8.7653088810940355E-5</v>
      </c>
      <c r="R7858">
        <f t="shared" si="1720"/>
        <v>1.0896913900904114E-4</v>
      </c>
      <c r="S7858">
        <f t="shared" si="1721"/>
        <v>7.301791624540608E-5</v>
      </c>
    </row>
    <row r="7859" spans="1:19" x14ac:dyDescent="0.25">
      <c r="A7859">
        <v>7857</v>
      </c>
      <c r="B7859">
        <v>146213.061674</v>
      </c>
      <c r="C7859">
        <v>142209.84644477</v>
      </c>
      <c r="D7859">
        <v>148462.100569</v>
      </c>
      <c r="E7859">
        <v>58952.006577</v>
      </c>
      <c r="F7859">
        <f t="shared" si="1708"/>
        <v>495837.01526477002</v>
      </c>
      <c r="G7859">
        <f t="shared" si="1709"/>
        <v>328</v>
      </c>
      <c r="H7859" t="str">
        <f t="shared" si="1711"/>
        <v>Day328</v>
      </c>
      <c r="I7859">
        <f t="shared" si="1710"/>
        <v>8</v>
      </c>
      <c r="J7859" t="str">
        <f t="shared" si="1712"/>
        <v>Hour8</v>
      </c>
      <c r="K7859">
        <f t="shared" si="1713"/>
        <v>11</v>
      </c>
      <c r="L7859" t="str">
        <f t="shared" si="1714"/>
        <v>Winter</v>
      </c>
      <c r="M7859">
        <f t="shared" si="1715"/>
        <v>2761</v>
      </c>
      <c r="N7859" t="e">
        <f t="shared" si="1716"/>
        <v>#N/A</v>
      </c>
      <c r="O7859" t="str">
        <f t="shared" si="1717"/>
        <v>Winter</v>
      </c>
      <c r="P7859">
        <f t="shared" si="1718"/>
        <v>9.8338321910178167E-5</v>
      </c>
      <c r="Q7859">
        <f t="shared" si="1719"/>
        <v>9.0770087538943366E-5</v>
      </c>
      <c r="R7859">
        <f t="shared" si="1720"/>
        <v>1.1586892629275198E-4</v>
      </c>
      <c r="S7859">
        <f t="shared" si="1721"/>
        <v>8.2518127838401687E-5</v>
      </c>
    </row>
    <row r="7860" spans="1:19" x14ac:dyDescent="0.25">
      <c r="A7860">
        <v>7858</v>
      </c>
      <c r="B7860">
        <v>150681.35782780001</v>
      </c>
      <c r="C7860">
        <v>147372.73111996401</v>
      </c>
      <c r="D7860">
        <v>143270.60752699999</v>
      </c>
      <c r="E7860">
        <v>57427.420776200001</v>
      </c>
      <c r="F7860">
        <f t="shared" si="1708"/>
        <v>498752.11725096405</v>
      </c>
      <c r="G7860">
        <f t="shared" si="1709"/>
        <v>328</v>
      </c>
      <c r="H7860" t="str">
        <f t="shared" si="1711"/>
        <v>Day328</v>
      </c>
      <c r="I7860">
        <f t="shared" si="1710"/>
        <v>9</v>
      </c>
      <c r="J7860" t="str">
        <f t="shared" si="1712"/>
        <v>Hour9</v>
      </c>
      <c r="K7860">
        <f t="shared" si="1713"/>
        <v>11</v>
      </c>
      <c r="L7860" t="str">
        <f t="shared" si="1714"/>
        <v>Winter</v>
      </c>
      <c r="M7860">
        <f t="shared" si="1715"/>
        <v>2761</v>
      </c>
      <c r="N7860" t="e">
        <f t="shared" si="1716"/>
        <v>#N/A</v>
      </c>
      <c r="O7860" t="str">
        <f t="shared" si="1717"/>
        <v>Winter</v>
      </c>
      <c r="P7860">
        <f t="shared" si="1718"/>
        <v>9.4899580898148811E-5</v>
      </c>
      <c r="Q7860">
        <f t="shared" si="1719"/>
        <v>9.3544036927505227E-5</v>
      </c>
      <c r="R7860">
        <f t="shared" si="1720"/>
        <v>1.2007551197471011E-4</v>
      </c>
      <c r="S7860">
        <f t="shared" si="1721"/>
        <v>8.0384087399138513E-5</v>
      </c>
    </row>
    <row r="7861" spans="1:19" x14ac:dyDescent="0.25">
      <c r="A7861">
        <v>7859</v>
      </c>
      <c r="B7861">
        <v>151927.44273750001</v>
      </c>
      <c r="C7861">
        <v>146749.15265840801</v>
      </c>
      <c r="D7861">
        <v>142581.17195799999</v>
      </c>
      <c r="E7861">
        <v>62600.377715399998</v>
      </c>
      <c r="F7861">
        <f t="shared" si="1708"/>
        <v>503858.145069308</v>
      </c>
      <c r="G7861">
        <f t="shared" si="1709"/>
        <v>328</v>
      </c>
      <c r="H7861" t="str">
        <f t="shared" si="1711"/>
        <v>Day328</v>
      </c>
      <c r="I7861">
        <f t="shared" si="1710"/>
        <v>10</v>
      </c>
      <c r="J7861" t="str">
        <f t="shared" si="1712"/>
        <v>Hour10</v>
      </c>
      <c r="K7861">
        <f t="shared" si="1713"/>
        <v>11</v>
      </c>
      <c r="L7861" t="str">
        <f t="shared" si="1714"/>
        <v>Winter</v>
      </c>
      <c r="M7861">
        <f t="shared" si="1715"/>
        <v>2761</v>
      </c>
      <c r="N7861" t="e">
        <f t="shared" si="1716"/>
        <v>#N/A</v>
      </c>
      <c r="O7861" t="str">
        <f t="shared" si="1717"/>
        <v>Winter</v>
      </c>
      <c r="P7861">
        <f t="shared" si="1718"/>
        <v>9.4442912585759281E-5</v>
      </c>
      <c r="Q7861">
        <f t="shared" si="1719"/>
        <v>9.4317615122499959E-5</v>
      </c>
      <c r="R7861">
        <f t="shared" si="1720"/>
        <v>1.1956743627808217E-4</v>
      </c>
      <c r="S7861">
        <f t="shared" si="1721"/>
        <v>8.7624938844184863E-5</v>
      </c>
    </row>
    <row r="7862" spans="1:19" x14ac:dyDescent="0.25">
      <c r="A7862">
        <v>7860</v>
      </c>
      <c r="B7862">
        <v>153511.440714</v>
      </c>
      <c r="C7862">
        <v>147589.13404502699</v>
      </c>
      <c r="D7862">
        <v>136664.69020400001</v>
      </c>
      <c r="E7862">
        <v>73654.655263699999</v>
      </c>
      <c r="F7862">
        <f t="shared" si="1708"/>
        <v>511419.92022672697</v>
      </c>
      <c r="G7862">
        <f t="shared" si="1709"/>
        <v>328</v>
      </c>
      <c r="H7862" t="str">
        <f t="shared" si="1711"/>
        <v>Day328</v>
      </c>
      <c r="I7862">
        <f t="shared" si="1710"/>
        <v>11</v>
      </c>
      <c r="J7862" t="str">
        <f t="shared" si="1712"/>
        <v>Hour11</v>
      </c>
      <c r="K7862">
        <f t="shared" si="1713"/>
        <v>11</v>
      </c>
      <c r="L7862" t="str">
        <f t="shared" si="1714"/>
        <v>Winter</v>
      </c>
      <c r="M7862">
        <f t="shared" si="1715"/>
        <v>2761</v>
      </c>
      <c r="N7862" t="e">
        <f t="shared" si="1716"/>
        <v>#N/A</v>
      </c>
      <c r="O7862" t="str">
        <f t="shared" si="1717"/>
        <v>Winter</v>
      </c>
      <c r="P7862">
        <f t="shared" si="1718"/>
        <v>9.0523953571501384E-5</v>
      </c>
      <c r="Q7862">
        <f t="shared" si="1719"/>
        <v>9.5300972104032754E-5</v>
      </c>
      <c r="R7862">
        <f t="shared" si="1720"/>
        <v>1.2025183151376114E-4</v>
      </c>
      <c r="S7862">
        <f t="shared" si="1721"/>
        <v>1.0309817446170967E-4</v>
      </c>
    </row>
    <row r="7863" spans="1:19" x14ac:dyDescent="0.25">
      <c r="A7863">
        <v>7861</v>
      </c>
      <c r="B7863">
        <v>154366.34193759999</v>
      </c>
      <c r="C7863">
        <v>147933.34886346801</v>
      </c>
      <c r="D7863">
        <v>130543.451917</v>
      </c>
      <c r="E7863">
        <v>82192.272351699998</v>
      </c>
      <c r="F7863">
        <f t="shared" si="1708"/>
        <v>515035.41506976797</v>
      </c>
      <c r="G7863">
        <f t="shared" si="1709"/>
        <v>328</v>
      </c>
      <c r="H7863" t="str">
        <f t="shared" si="1711"/>
        <v>Day328</v>
      </c>
      <c r="I7863">
        <f t="shared" si="1710"/>
        <v>12</v>
      </c>
      <c r="J7863" t="str">
        <f t="shared" si="1712"/>
        <v>Hour12</v>
      </c>
      <c r="K7863">
        <f t="shared" si="1713"/>
        <v>11</v>
      </c>
      <c r="L7863" t="str">
        <f t="shared" si="1714"/>
        <v>Winter</v>
      </c>
      <c r="M7863">
        <f t="shared" si="1715"/>
        <v>2761</v>
      </c>
      <c r="N7863" t="e">
        <f t="shared" si="1716"/>
        <v>#N/A</v>
      </c>
      <c r="O7863" t="str">
        <f t="shared" si="1717"/>
        <v>Winter</v>
      </c>
      <c r="P7863">
        <f t="shared" si="1718"/>
        <v>8.6469367930796753E-5</v>
      </c>
      <c r="Q7863">
        <f t="shared" si="1719"/>
        <v>9.5831700740824034E-5</v>
      </c>
      <c r="R7863">
        <f t="shared" si="1720"/>
        <v>1.2053228889715551E-4</v>
      </c>
      <c r="S7863">
        <f t="shared" si="1721"/>
        <v>1.1504871218229964E-4</v>
      </c>
    </row>
    <row r="7864" spans="1:19" x14ac:dyDescent="0.25">
      <c r="A7864">
        <v>7862</v>
      </c>
      <c r="B7864">
        <v>154918.8751493</v>
      </c>
      <c r="C7864">
        <v>149035.886132596</v>
      </c>
      <c r="D7864">
        <v>124485.242417</v>
      </c>
      <c r="E7864">
        <v>85346.985788999998</v>
      </c>
      <c r="F7864">
        <f t="shared" si="1708"/>
        <v>513786.98948789603</v>
      </c>
      <c r="G7864">
        <f t="shared" si="1709"/>
        <v>328</v>
      </c>
      <c r="H7864" t="str">
        <f t="shared" si="1711"/>
        <v>Day328</v>
      </c>
      <c r="I7864">
        <f t="shared" si="1710"/>
        <v>13</v>
      </c>
      <c r="J7864" t="str">
        <f t="shared" si="1712"/>
        <v>Hour13</v>
      </c>
      <c r="K7864">
        <f t="shared" si="1713"/>
        <v>11</v>
      </c>
      <c r="L7864" t="str">
        <f t="shared" si="1714"/>
        <v>Winter</v>
      </c>
      <c r="M7864">
        <f t="shared" si="1715"/>
        <v>2761</v>
      </c>
      <c r="N7864" t="e">
        <f t="shared" si="1716"/>
        <v>#N/A</v>
      </c>
      <c r="O7864" t="str">
        <f t="shared" si="1717"/>
        <v>Winter</v>
      </c>
      <c r="P7864">
        <f t="shared" si="1718"/>
        <v>8.2456531296214622E-5</v>
      </c>
      <c r="Q7864">
        <f t="shared" si="1719"/>
        <v>9.6174717208846611E-5</v>
      </c>
      <c r="R7864">
        <f t="shared" si="1720"/>
        <v>1.2143060791489818E-4</v>
      </c>
      <c r="S7864">
        <f t="shared" si="1721"/>
        <v>1.1946452534673582E-4</v>
      </c>
    </row>
    <row r="7865" spans="1:19" x14ac:dyDescent="0.25">
      <c r="A7865">
        <v>7863</v>
      </c>
      <c r="B7865">
        <v>154461.1965466</v>
      </c>
      <c r="C7865">
        <v>148158.61190631401</v>
      </c>
      <c r="D7865">
        <v>122082.690166</v>
      </c>
      <c r="E7865">
        <v>95731.734868500003</v>
      </c>
      <c r="F7865">
        <f t="shared" si="1708"/>
        <v>520434.23348741396</v>
      </c>
      <c r="G7865">
        <f t="shared" si="1709"/>
        <v>328</v>
      </c>
      <c r="H7865" t="str">
        <f t="shared" si="1711"/>
        <v>Day328</v>
      </c>
      <c r="I7865">
        <f t="shared" si="1710"/>
        <v>14</v>
      </c>
      <c r="J7865" t="str">
        <f t="shared" si="1712"/>
        <v>Hour14</v>
      </c>
      <c r="K7865">
        <f t="shared" si="1713"/>
        <v>11</v>
      </c>
      <c r="L7865" t="str">
        <f t="shared" si="1714"/>
        <v>Winter</v>
      </c>
      <c r="M7865">
        <f t="shared" si="1715"/>
        <v>2761</v>
      </c>
      <c r="N7865" t="e">
        <f t="shared" si="1716"/>
        <v>#N/A</v>
      </c>
      <c r="O7865" t="str">
        <f t="shared" si="1717"/>
        <v>Winter</v>
      </c>
      <c r="P7865">
        <f t="shared" si="1718"/>
        <v>8.0865128805212853E-5</v>
      </c>
      <c r="Q7865">
        <f t="shared" si="1719"/>
        <v>9.5890587143063517E-5</v>
      </c>
      <c r="R7865">
        <f t="shared" si="1720"/>
        <v>1.2071582743235912E-4</v>
      </c>
      <c r="S7865">
        <f t="shared" si="1721"/>
        <v>1.3400058784687529E-4</v>
      </c>
    </row>
    <row r="7866" spans="1:19" x14ac:dyDescent="0.25">
      <c r="A7866">
        <v>7864</v>
      </c>
      <c r="B7866">
        <v>154304.44442380001</v>
      </c>
      <c r="C7866">
        <v>146283.629930205</v>
      </c>
      <c r="D7866">
        <v>123585.09037000001</v>
      </c>
      <c r="E7866">
        <v>124801.87421920001</v>
      </c>
      <c r="F7866">
        <f t="shared" si="1708"/>
        <v>548975.03894320503</v>
      </c>
      <c r="G7866">
        <f t="shared" si="1709"/>
        <v>328</v>
      </c>
      <c r="H7866" t="str">
        <f t="shared" si="1711"/>
        <v>Day328</v>
      </c>
      <c r="I7866">
        <f t="shared" si="1710"/>
        <v>15</v>
      </c>
      <c r="J7866" t="str">
        <f t="shared" si="1712"/>
        <v>Hour15</v>
      </c>
      <c r="K7866">
        <f t="shared" si="1713"/>
        <v>11</v>
      </c>
      <c r="L7866" t="str">
        <f t="shared" si="1714"/>
        <v>Winter</v>
      </c>
      <c r="M7866">
        <f t="shared" si="1715"/>
        <v>2761</v>
      </c>
      <c r="N7866" t="e">
        <f t="shared" si="1716"/>
        <v>#N/A</v>
      </c>
      <c r="O7866" t="str">
        <f t="shared" si="1717"/>
        <v>Winter</v>
      </c>
      <c r="P7866">
        <f t="shared" si="1718"/>
        <v>8.1860288609180492E-5</v>
      </c>
      <c r="Q7866">
        <f t="shared" si="1719"/>
        <v>9.5793274332938564E-5</v>
      </c>
      <c r="R7866">
        <f t="shared" si="1720"/>
        <v>1.1918814032896021E-4</v>
      </c>
      <c r="S7866">
        <f t="shared" si="1721"/>
        <v>1.7469154332924741E-4</v>
      </c>
    </row>
    <row r="7867" spans="1:19" x14ac:dyDescent="0.25">
      <c r="A7867">
        <v>7865</v>
      </c>
      <c r="B7867">
        <v>155798.52843050001</v>
      </c>
      <c r="C7867">
        <v>144367.56861266101</v>
      </c>
      <c r="D7867">
        <v>137012.250558</v>
      </c>
      <c r="E7867">
        <v>162715.08137450001</v>
      </c>
      <c r="F7867">
        <f t="shared" si="1708"/>
        <v>599893.42897566105</v>
      </c>
      <c r="G7867">
        <f t="shared" si="1709"/>
        <v>328</v>
      </c>
      <c r="H7867" t="str">
        <f t="shared" si="1711"/>
        <v>Day328</v>
      </c>
      <c r="I7867">
        <f t="shared" si="1710"/>
        <v>16</v>
      </c>
      <c r="J7867" t="str">
        <f t="shared" si="1712"/>
        <v>Hour16</v>
      </c>
      <c r="K7867">
        <f t="shared" si="1713"/>
        <v>11</v>
      </c>
      <c r="L7867" t="str">
        <f t="shared" si="1714"/>
        <v>Winter</v>
      </c>
      <c r="M7867">
        <f t="shared" si="1715"/>
        <v>2761</v>
      </c>
      <c r="N7867" t="e">
        <f t="shared" si="1716"/>
        <v>#N/A</v>
      </c>
      <c r="O7867" t="str">
        <f t="shared" si="1717"/>
        <v>Winter</v>
      </c>
      <c r="P7867">
        <f t="shared" si="1718"/>
        <v>9.07541705887999E-5</v>
      </c>
      <c r="Q7867">
        <f t="shared" si="1719"/>
        <v>9.6720812095474942E-5</v>
      </c>
      <c r="R7867">
        <f t="shared" si="1720"/>
        <v>1.1762698283441837E-4</v>
      </c>
      <c r="S7867">
        <f t="shared" si="1721"/>
        <v>2.2776059146620154E-4</v>
      </c>
    </row>
    <row r="7868" spans="1:19" x14ac:dyDescent="0.25">
      <c r="A7868">
        <v>7866</v>
      </c>
      <c r="B7868">
        <v>157398.07156139999</v>
      </c>
      <c r="C7868">
        <v>141345.83762121899</v>
      </c>
      <c r="D7868">
        <v>163587.78015800001</v>
      </c>
      <c r="E7868">
        <v>191102.9688605</v>
      </c>
      <c r="F7868">
        <f t="shared" si="1708"/>
        <v>653434.65820111893</v>
      </c>
      <c r="G7868">
        <f t="shared" si="1709"/>
        <v>328</v>
      </c>
      <c r="H7868" t="str">
        <f t="shared" si="1711"/>
        <v>Day328</v>
      </c>
      <c r="I7868">
        <f t="shared" si="1710"/>
        <v>17</v>
      </c>
      <c r="J7868" t="str">
        <f t="shared" si="1712"/>
        <v>Hour17</v>
      </c>
      <c r="K7868">
        <f t="shared" si="1713"/>
        <v>11</v>
      </c>
      <c r="L7868" t="str">
        <f t="shared" si="1714"/>
        <v>Winter</v>
      </c>
      <c r="M7868">
        <f t="shared" si="1715"/>
        <v>2761</v>
      </c>
      <c r="N7868" t="e">
        <f t="shared" si="1716"/>
        <v>#N/A</v>
      </c>
      <c r="O7868" t="str">
        <f t="shared" si="1717"/>
        <v>Winter</v>
      </c>
      <c r="P7868">
        <f t="shared" si="1718"/>
        <v>1.0835726912184035E-4</v>
      </c>
      <c r="Q7868">
        <f t="shared" si="1719"/>
        <v>9.7713819617182044E-5</v>
      </c>
      <c r="R7868">
        <f t="shared" si="1720"/>
        <v>1.151649541192696E-4</v>
      </c>
      <c r="S7868">
        <f t="shared" si="1721"/>
        <v>2.6749656424555456E-4</v>
      </c>
    </row>
    <row r="7869" spans="1:19" x14ac:dyDescent="0.25">
      <c r="A7869">
        <v>7867</v>
      </c>
      <c r="B7869">
        <v>154888.97361690001</v>
      </c>
      <c r="C7869">
        <v>140914.83518868999</v>
      </c>
      <c r="D7869">
        <v>174360.65150099999</v>
      </c>
      <c r="E7869">
        <v>155238.88932859999</v>
      </c>
      <c r="F7869">
        <f t="shared" si="1708"/>
        <v>625403.34963518998</v>
      </c>
      <c r="G7869">
        <f t="shared" si="1709"/>
        <v>328</v>
      </c>
      <c r="H7869" t="str">
        <f t="shared" si="1711"/>
        <v>Day328</v>
      </c>
      <c r="I7869">
        <f t="shared" si="1710"/>
        <v>18</v>
      </c>
      <c r="J7869" t="str">
        <f t="shared" si="1712"/>
        <v>Hour18</v>
      </c>
      <c r="K7869">
        <f t="shared" si="1713"/>
        <v>11</v>
      </c>
      <c r="L7869" t="str">
        <f t="shared" si="1714"/>
        <v>Winter</v>
      </c>
      <c r="M7869">
        <f t="shared" si="1715"/>
        <v>2761</v>
      </c>
      <c r="N7869" t="e">
        <f t="shared" si="1716"/>
        <v>#N/A</v>
      </c>
      <c r="O7869" t="str">
        <f t="shared" si="1717"/>
        <v>Winter</v>
      </c>
      <c r="P7869">
        <f t="shared" si="1718"/>
        <v>1.1549300333255563E-4</v>
      </c>
      <c r="Q7869">
        <f t="shared" si="1719"/>
        <v>9.6156154129170817E-5</v>
      </c>
      <c r="R7869">
        <f t="shared" si="1720"/>
        <v>1.1481378441945494E-4</v>
      </c>
      <c r="S7869">
        <f t="shared" si="1721"/>
        <v>2.1729578446794901E-4</v>
      </c>
    </row>
    <row r="7870" spans="1:19" x14ac:dyDescent="0.25">
      <c r="A7870">
        <v>7868</v>
      </c>
      <c r="B7870">
        <v>154344.46904120001</v>
      </c>
      <c r="C7870">
        <v>143430.451795175</v>
      </c>
      <c r="D7870">
        <v>170626.130236</v>
      </c>
      <c r="E7870">
        <v>96447.145216500096</v>
      </c>
      <c r="F7870">
        <f t="shared" si="1708"/>
        <v>564848.19628887507</v>
      </c>
      <c r="G7870">
        <f t="shared" si="1709"/>
        <v>328</v>
      </c>
      <c r="H7870" t="str">
        <f t="shared" si="1711"/>
        <v>Day328</v>
      </c>
      <c r="I7870">
        <f t="shared" si="1710"/>
        <v>19</v>
      </c>
      <c r="J7870" t="str">
        <f t="shared" si="1712"/>
        <v>Hour19</v>
      </c>
      <c r="K7870">
        <f t="shared" si="1713"/>
        <v>11</v>
      </c>
      <c r="L7870" t="str">
        <f t="shared" si="1714"/>
        <v>Winter</v>
      </c>
      <c r="M7870">
        <f t="shared" si="1715"/>
        <v>2761</v>
      </c>
      <c r="N7870" t="e">
        <f t="shared" si="1716"/>
        <v>#N/A</v>
      </c>
      <c r="O7870" t="str">
        <f t="shared" si="1717"/>
        <v>Winter</v>
      </c>
      <c r="P7870">
        <f t="shared" si="1718"/>
        <v>1.1301933124432264E-4</v>
      </c>
      <c r="Q7870">
        <f t="shared" si="1719"/>
        <v>9.581812189432273E-5</v>
      </c>
      <c r="R7870">
        <f t="shared" si="1720"/>
        <v>1.1686344414727722E-4</v>
      </c>
      <c r="S7870">
        <f t="shared" si="1721"/>
        <v>1.3500198416874738E-4</v>
      </c>
    </row>
    <row r="7871" spans="1:19" x14ac:dyDescent="0.25">
      <c r="A7871">
        <v>7869</v>
      </c>
      <c r="B7871">
        <v>152667.225022</v>
      </c>
      <c r="C7871">
        <v>145027.15024518699</v>
      </c>
      <c r="D7871">
        <v>163312.700683</v>
      </c>
      <c r="E7871">
        <v>74088.741217699993</v>
      </c>
      <c r="F7871">
        <f t="shared" si="1708"/>
        <v>535095.817167887</v>
      </c>
      <c r="G7871">
        <f t="shared" si="1709"/>
        <v>328</v>
      </c>
      <c r="H7871" t="str">
        <f t="shared" si="1711"/>
        <v>Day328</v>
      </c>
      <c r="I7871">
        <f t="shared" si="1710"/>
        <v>20</v>
      </c>
      <c r="J7871" t="str">
        <f t="shared" si="1712"/>
        <v>Hour20</v>
      </c>
      <c r="K7871">
        <f t="shared" si="1713"/>
        <v>11</v>
      </c>
      <c r="L7871" t="str">
        <f t="shared" si="1714"/>
        <v>Winter</v>
      </c>
      <c r="M7871">
        <f t="shared" si="1715"/>
        <v>2761</v>
      </c>
      <c r="N7871" t="e">
        <f t="shared" si="1716"/>
        <v>#N/A</v>
      </c>
      <c r="O7871" t="str">
        <f t="shared" si="1717"/>
        <v>Winter</v>
      </c>
      <c r="P7871">
        <f t="shared" si="1718"/>
        <v>1.0817506198709177E-4</v>
      </c>
      <c r="Q7871">
        <f t="shared" si="1719"/>
        <v>9.4776877119718384E-5</v>
      </c>
      <c r="R7871">
        <f t="shared" si="1720"/>
        <v>1.1816439298901611E-4</v>
      </c>
      <c r="S7871">
        <f t="shared" si="1721"/>
        <v>1.0370578669282584E-4</v>
      </c>
    </row>
    <row r="7872" spans="1:19" x14ac:dyDescent="0.25">
      <c r="A7872">
        <v>7870</v>
      </c>
      <c r="B7872">
        <v>141480.7262069</v>
      </c>
      <c r="C7872">
        <v>144794.816584382</v>
      </c>
      <c r="D7872">
        <v>160461.56079600001</v>
      </c>
      <c r="E7872">
        <v>59409.056951799997</v>
      </c>
      <c r="F7872">
        <f t="shared" si="1708"/>
        <v>506146.16053908202</v>
      </c>
      <c r="G7872">
        <f t="shared" si="1709"/>
        <v>328</v>
      </c>
      <c r="H7872" t="str">
        <f t="shared" si="1711"/>
        <v>Day328</v>
      </c>
      <c r="I7872">
        <f t="shared" si="1710"/>
        <v>21</v>
      </c>
      <c r="J7872" t="str">
        <f t="shared" si="1712"/>
        <v>Hour21</v>
      </c>
      <c r="K7872">
        <f t="shared" si="1713"/>
        <v>11</v>
      </c>
      <c r="L7872" t="str">
        <f t="shared" si="1714"/>
        <v>Winter</v>
      </c>
      <c r="M7872">
        <f t="shared" si="1715"/>
        <v>2761</v>
      </c>
      <c r="N7872" t="e">
        <f t="shared" si="1716"/>
        <v>#N/A</v>
      </c>
      <c r="O7872" t="str">
        <f t="shared" si="1717"/>
        <v>Winter</v>
      </c>
      <c r="P7872">
        <f t="shared" si="1718"/>
        <v>1.0628652403064244E-4</v>
      </c>
      <c r="Q7872">
        <f t="shared" si="1719"/>
        <v>8.7832220704788303E-5</v>
      </c>
      <c r="R7872">
        <f t="shared" si="1720"/>
        <v>1.1797509349610377E-4</v>
      </c>
      <c r="S7872">
        <f t="shared" si="1721"/>
        <v>8.315788453959343E-5</v>
      </c>
    </row>
    <row r="7873" spans="1:19" x14ac:dyDescent="0.25">
      <c r="A7873">
        <v>7871</v>
      </c>
      <c r="B7873">
        <v>135300.17306864</v>
      </c>
      <c r="C7873">
        <v>141375.867578103</v>
      </c>
      <c r="D7873">
        <v>152232.77945900001</v>
      </c>
      <c r="E7873">
        <v>43648.656080100001</v>
      </c>
      <c r="F7873">
        <f t="shared" si="1708"/>
        <v>472557.476185843</v>
      </c>
      <c r="G7873">
        <f t="shared" si="1709"/>
        <v>328</v>
      </c>
      <c r="H7873" t="str">
        <f t="shared" si="1711"/>
        <v>Day328</v>
      </c>
      <c r="I7873">
        <f t="shared" si="1710"/>
        <v>22</v>
      </c>
      <c r="J7873" t="str">
        <f t="shared" si="1712"/>
        <v>Hour22</v>
      </c>
      <c r="K7873">
        <f t="shared" si="1713"/>
        <v>11</v>
      </c>
      <c r="L7873" t="str">
        <f t="shared" si="1714"/>
        <v>Winter</v>
      </c>
      <c r="M7873">
        <f t="shared" si="1715"/>
        <v>2761</v>
      </c>
      <c r="N7873" t="e">
        <f t="shared" si="1716"/>
        <v>#N/A</v>
      </c>
      <c r="O7873" t="str">
        <f t="shared" si="1717"/>
        <v>Winter</v>
      </c>
      <c r="P7873">
        <f t="shared" si="1718"/>
        <v>1.0083594408502001E-4</v>
      </c>
      <c r="Q7873">
        <f t="shared" si="1719"/>
        <v>8.3995290248808994E-5</v>
      </c>
      <c r="R7873">
        <f t="shared" si="1720"/>
        <v>1.1518942175598926E-4</v>
      </c>
      <c r="S7873">
        <f t="shared" si="1721"/>
        <v>6.1097248279202049E-5</v>
      </c>
    </row>
    <row r="7874" spans="1:19" x14ac:dyDescent="0.25">
      <c r="A7874">
        <v>7872</v>
      </c>
      <c r="B7874">
        <v>132923.82746284999</v>
      </c>
      <c r="C7874">
        <v>135266.580960469</v>
      </c>
      <c r="D7874">
        <v>140948.38656879999</v>
      </c>
      <c r="E7874">
        <v>35034.281728299997</v>
      </c>
      <c r="F7874">
        <f t="shared" si="1708"/>
        <v>444173.07672041893</v>
      </c>
      <c r="G7874">
        <f t="shared" si="1709"/>
        <v>328</v>
      </c>
      <c r="H7874" t="str">
        <f t="shared" si="1711"/>
        <v>Day328</v>
      </c>
      <c r="I7874">
        <f t="shared" si="1710"/>
        <v>23</v>
      </c>
      <c r="J7874" t="str">
        <f t="shared" si="1712"/>
        <v>Hour23</v>
      </c>
      <c r="K7874">
        <f t="shared" si="1713"/>
        <v>11</v>
      </c>
      <c r="L7874" t="str">
        <f t="shared" si="1714"/>
        <v>Winter</v>
      </c>
      <c r="M7874">
        <f t="shared" si="1715"/>
        <v>2761</v>
      </c>
      <c r="N7874" t="e">
        <f t="shared" si="1716"/>
        <v>#N/A</v>
      </c>
      <c r="O7874" t="str">
        <f t="shared" si="1717"/>
        <v>Winter</v>
      </c>
      <c r="P7874">
        <f t="shared" si="1718"/>
        <v>9.3361388246564322E-5</v>
      </c>
      <c r="Q7874">
        <f t="shared" si="1719"/>
        <v>8.2520038337722729E-5</v>
      </c>
      <c r="R7874">
        <f t="shared" si="1720"/>
        <v>1.1021173210582254E-4</v>
      </c>
      <c r="S7874">
        <f t="shared" si="1721"/>
        <v>4.9039269504871147E-5</v>
      </c>
    </row>
    <row r="7875" spans="1:19" x14ac:dyDescent="0.25">
      <c r="A7875">
        <v>7873</v>
      </c>
      <c r="B7875">
        <v>137775.36822385999</v>
      </c>
      <c r="C7875">
        <v>99239.134689801998</v>
      </c>
      <c r="D7875">
        <v>157745.8731885</v>
      </c>
      <c r="E7875">
        <v>38291.646787099999</v>
      </c>
      <c r="F7875">
        <f t="shared" ref="F7875:F7938" si="1722">SUM(B7875:E7875)</f>
        <v>433052.02288926201</v>
      </c>
      <c r="G7875">
        <f t="shared" ref="G7875:G7938" si="1723">CEILING(A7875/24,1)</f>
        <v>329</v>
      </c>
      <c r="H7875" t="str">
        <f t="shared" si="1711"/>
        <v>Day329</v>
      </c>
      <c r="I7875">
        <f t="shared" ref="I7875:I7938" si="1724">A7875-(G7875-1)*24-1</f>
        <v>0</v>
      </c>
      <c r="J7875" t="str">
        <f t="shared" si="1712"/>
        <v>Hour0</v>
      </c>
      <c r="K7875">
        <f t="shared" si="1713"/>
        <v>11</v>
      </c>
      <c r="L7875" t="str">
        <f t="shared" si="1714"/>
        <v>Winter</v>
      </c>
      <c r="M7875">
        <f t="shared" si="1715"/>
        <v>103</v>
      </c>
      <c r="N7875">
        <f t="shared" si="1716"/>
        <v>657390.43630227295</v>
      </c>
      <c r="O7875" t="str">
        <f t="shared" si="1717"/>
        <v>Winter</v>
      </c>
      <c r="P7875">
        <f t="shared" si="1718"/>
        <v>1.0448770695119732E-4</v>
      </c>
      <c r="Q7875">
        <f t="shared" si="1719"/>
        <v>8.5531908648991489E-5</v>
      </c>
      <c r="R7875">
        <f t="shared" si="1720"/>
        <v>8.0857495245203803E-5</v>
      </c>
      <c r="S7875">
        <f t="shared" si="1721"/>
        <v>5.3598769375114241E-5</v>
      </c>
    </row>
    <row r="7876" spans="1:19" x14ac:dyDescent="0.25">
      <c r="A7876">
        <v>7874</v>
      </c>
      <c r="B7876">
        <v>136046.75174169999</v>
      </c>
      <c r="C7876">
        <v>93190.984240706006</v>
      </c>
      <c r="D7876">
        <v>158946.95457289999</v>
      </c>
      <c r="E7876">
        <v>25191.7476049</v>
      </c>
      <c r="F7876">
        <f t="shared" si="1722"/>
        <v>413376.43816020602</v>
      </c>
      <c r="G7876">
        <f t="shared" si="1723"/>
        <v>329</v>
      </c>
      <c r="H7876" t="str">
        <f t="shared" ref="H7876:H7939" si="1725">CONCATENATE("Day",G7876)</f>
        <v>Day329</v>
      </c>
      <c r="I7876">
        <f t="shared" si="1724"/>
        <v>1</v>
      </c>
      <c r="J7876" t="str">
        <f t="shared" ref="J7876:J7939" si="1726">CONCATENATE("Hour",I7876)</f>
        <v>Hour1</v>
      </c>
      <c r="K7876">
        <f t="shared" ref="K7876:K7939" si="1727">MONTH(G7876)</f>
        <v>11</v>
      </c>
      <c r="L7876" t="str">
        <f t="shared" ref="L7876:L7939" si="1728">IF(AND(K7876&gt;=3,K7876&lt;=5),"Spring",IF(AND(K7876&gt;=6,K7876&lt;=8),"Summer",IF(AND(K7876&gt;=9,K7876&lt;=10),"Fall","Winter")))</f>
        <v>Winter</v>
      </c>
      <c r="M7876">
        <f t="shared" ref="M7876:M7939" si="1729">COUNTIFS($L$3:$L$8762,L7876,$N$3:$N$8762,"&gt;"&amp;N7876+1)+1</f>
        <v>2761</v>
      </c>
      <c r="N7876" t="e">
        <f t="shared" ref="N7876:N7939" si="1730">IF(G7876=G7875,NA(),_xlfn.MAXIFS($F$3:$F$8762,$G$3:$G$8762,G7876))</f>
        <v>#N/A</v>
      </c>
      <c r="O7876" t="str">
        <f t="shared" ref="O7876:O7939" si="1731">IF(G7876=G7875,O7875,IF(AND(OR(L7876="Winter",L7876="Summer"),M7876&lt;=5),CONCATENATE(L7876," Peak ",M7876),L7876))</f>
        <v>Winter</v>
      </c>
      <c r="P7876">
        <f t="shared" ref="P7876:P7939" si="1732">D7876/SUM($D$3:$D$8762)</f>
        <v>1.0528327920409397E-4</v>
      </c>
      <c r="Q7876">
        <f t="shared" ref="Q7876:Q7939" si="1733">B7876/SUM($B$3:$B$8762)</f>
        <v>8.445877149140453E-5</v>
      </c>
      <c r="R7876">
        <f t="shared" ref="R7876:R7939" si="1734">C7876/SUM($C$3:$C$8762)</f>
        <v>7.592961777318963E-5</v>
      </c>
      <c r="S7876">
        <f t="shared" ref="S7876:S7939" si="1735">E7876/SUM($E$3:$E$8762)</f>
        <v>3.5262172910411462E-5</v>
      </c>
    </row>
    <row r="7877" spans="1:19" x14ac:dyDescent="0.25">
      <c r="A7877">
        <v>7875</v>
      </c>
      <c r="B7877">
        <v>134746.00077479999</v>
      </c>
      <c r="C7877">
        <v>86924.252080765</v>
      </c>
      <c r="D7877">
        <v>164382.4630784</v>
      </c>
      <c r="E7877">
        <v>21470.362259900001</v>
      </c>
      <c r="F7877">
        <f t="shared" si="1722"/>
        <v>407523.07819386502</v>
      </c>
      <c r="G7877">
        <f t="shared" si="1723"/>
        <v>329</v>
      </c>
      <c r="H7877" t="str">
        <f t="shared" si="1725"/>
        <v>Day329</v>
      </c>
      <c r="I7877">
        <f t="shared" si="1724"/>
        <v>2</v>
      </c>
      <c r="J7877" t="str">
        <f t="shared" si="1726"/>
        <v>Hour2</v>
      </c>
      <c r="K7877">
        <f t="shared" si="1727"/>
        <v>11</v>
      </c>
      <c r="L7877" t="str">
        <f t="shared" si="1728"/>
        <v>Winter</v>
      </c>
      <c r="M7877">
        <f t="shared" si="1729"/>
        <v>2761</v>
      </c>
      <c r="N7877" t="e">
        <f t="shared" si="1730"/>
        <v>#N/A</v>
      </c>
      <c r="O7877" t="str">
        <f t="shared" si="1731"/>
        <v>Winter</v>
      </c>
      <c r="P7877">
        <f t="shared" si="1732"/>
        <v>1.0888365117182688E-4</v>
      </c>
      <c r="Q7877">
        <f t="shared" si="1733"/>
        <v>8.3651256227172335E-5</v>
      </c>
      <c r="R7877">
        <f t="shared" si="1734"/>
        <v>7.0823645543491556E-5</v>
      </c>
      <c r="S7877">
        <f t="shared" si="1735"/>
        <v>3.0053160198798829E-5</v>
      </c>
    </row>
    <row r="7878" spans="1:19" x14ac:dyDescent="0.25">
      <c r="A7878">
        <v>7876</v>
      </c>
      <c r="B7878">
        <v>134401.34416470001</v>
      </c>
      <c r="C7878">
        <v>82612.475649093001</v>
      </c>
      <c r="D7878">
        <v>171856.65462069999</v>
      </c>
      <c r="E7878">
        <v>18567.471425899999</v>
      </c>
      <c r="F7878">
        <f t="shared" si="1722"/>
        <v>407437.945860393</v>
      </c>
      <c r="G7878">
        <f t="shared" si="1723"/>
        <v>329</v>
      </c>
      <c r="H7878" t="str">
        <f t="shared" si="1725"/>
        <v>Day329</v>
      </c>
      <c r="I7878">
        <f t="shared" si="1724"/>
        <v>3</v>
      </c>
      <c r="J7878" t="str">
        <f t="shared" si="1726"/>
        <v>Hour3</v>
      </c>
      <c r="K7878">
        <f t="shared" si="1727"/>
        <v>11</v>
      </c>
      <c r="L7878" t="str">
        <f t="shared" si="1728"/>
        <v>Winter</v>
      </c>
      <c r="M7878">
        <f t="shared" si="1729"/>
        <v>2761</v>
      </c>
      <c r="N7878" t="e">
        <f t="shared" si="1730"/>
        <v>#N/A</v>
      </c>
      <c r="O7878" t="str">
        <f t="shared" si="1731"/>
        <v>Winter</v>
      </c>
      <c r="P7878">
        <f t="shared" si="1732"/>
        <v>1.1383440595091223E-4</v>
      </c>
      <c r="Q7878">
        <f t="shared" si="1733"/>
        <v>8.3437291001962823E-5</v>
      </c>
      <c r="R7878">
        <f t="shared" si="1734"/>
        <v>6.7310520974116133E-5</v>
      </c>
      <c r="S7878">
        <f t="shared" si="1735"/>
        <v>2.5989835965245206E-5</v>
      </c>
    </row>
    <row r="7879" spans="1:19" x14ac:dyDescent="0.25">
      <c r="A7879">
        <v>7877</v>
      </c>
      <c r="B7879">
        <v>136587.4636824</v>
      </c>
      <c r="C7879">
        <v>81311.153351897097</v>
      </c>
      <c r="D7879">
        <v>179529.72108330001</v>
      </c>
      <c r="E7879">
        <v>14233.7073449</v>
      </c>
      <c r="F7879">
        <f t="shared" si="1722"/>
        <v>411662.0454624971</v>
      </c>
      <c r="G7879">
        <f t="shared" si="1723"/>
        <v>329</v>
      </c>
      <c r="H7879" t="str">
        <f t="shared" si="1725"/>
        <v>Day329</v>
      </c>
      <c r="I7879">
        <f t="shared" si="1724"/>
        <v>4</v>
      </c>
      <c r="J7879" t="str">
        <f t="shared" si="1726"/>
        <v>Hour4</v>
      </c>
      <c r="K7879">
        <f t="shared" si="1727"/>
        <v>11</v>
      </c>
      <c r="L7879" t="str">
        <f t="shared" si="1728"/>
        <v>Winter</v>
      </c>
      <c r="M7879">
        <f t="shared" si="1729"/>
        <v>2761</v>
      </c>
      <c r="N7879" t="e">
        <f t="shared" si="1730"/>
        <v>#N/A</v>
      </c>
      <c r="O7879" t="str">
        <f t="shared" si="1731"/>
        <v>Winter</v>
      </c>
      <c r="P7879">
        <f t="shared" si="1732"/>
        <v>1.1891689149399305E-4</v>
      </c>
      <c r="Q7879">
        <f t="shared" si="1733"/>
        <v>8.4794449232016537E-5</v>
      </c>
      <c r="R7879">
        <f t="shared" si="1734"/>
        <v>6.625023702679138E-5</v>
      </c>
      <c r="S7879">
        <f t="shared" si="1735"/>
        <v>1.9923645529634933E-5</v>
      </c>
    </row>
    <row r="7880" spans="1:19" x14ac:dyDescent="0.25">
      <c r="A7880">
        <v>7878</v>
      </c>
      <c r="B7880">
        <v>145030.40524289999</v>
      </c>
      <c r="C7880">
        <v>81908.606148527906</v>
      </c>
      <c r="D7880">
        <v>185874.28406989999</v>
      </c>
      <c r="E7880">
        <v>15839.4106254</v>
      </c>
      <c r="F7880">
        <f t="shared" si="1722"/>
        <v>428652.70608672791</v>
      </c>
      <c r="G7880">
        <f t="shared" si="1723"/>
        <v>329</v>
      </c>
      <c r="H7880" t="str">
        <f t="shared" si="1725"/>
        <v>Day329</v>
      </c>
      <c r="I7880">
        <f t="shared" si="1724"/>
        <v>5</v>
      </c>
      <c r="J7880" t="str">
        <f t="shared" si="1726"/>
        <v>Hour5</v>
      </c>
      <c r="K7880">
        <f t="shared" si="1727"/>
        <v>11</v>
      </c>
      <c r="L7880" t="str">
        <f t="shared" si="1728"/>
        <v>Winter</v>
      </c>
      <c r="M7880">
        <f t="shared" si="1729"/>
        <v>2761</v>
      </c>
      <c r="N7880" t="e">
        <f t="shared" si="1730"/>
        <v>#N/A</v>
      </c>
      <c r="O7880" t="str">
        <f t="shared" si="1731"/>
        <v>Winter</v>
      </c>
      <c r="P7880">
        <f t="shared" si="1732"/>
        <v>1.2311940294280348E-4</v>
      </c>
      <c r="Q7880">
        <f t="shared" si="1733"/>
        <v>9.003588618545011E-5</v>
      </c>
      <c r="R7880">
        <f t="shared" si="1734"/>
        <v>6.6737026203398075E-5</v>
      </c>
      <c r="S7880">
        <f t="shared" si="1735"/>
        <v>2.2171230239033684E-5</v>
      </c>
    </row>
    <row r="7881" spans="1:19" x14ac:dyDescent="0.25">
      <c r="A7881">
        <v>7879</v>
      </c>
      <c r="B7881">
        <v>151987.66718970001</v>
      </c>
      <c r="C7881">
        <v>80599.127806492994</v>
      </c>
      <c r="D7881">
        <v>200392.49387239999</v>
      </c>
      <c r="E7881">
        <v>19036.9621348</v>
      </c>
      <c r="F7881">
        <f t="shared" si="1722"/>
        <v>452016.25100339297</v>
      </c>
      <c r="G7881">
        <f t="shared" si="1723"/>
        <v>329</v>
      </c>
      <c r="H7881" t="str">
        <f t="shared" si="1725"/>
        <v>Day329</v>
      </c>
      <c r="I7881">
        <f t="shared" si="1724"/>
        <v>6</v>
      </c>
      <c r="J7881" t="str">
        <f t="shared" si="1726"/>
        <v>Hour6</v>
      </c>
      <c r="K7881">
        <f t="shared" si="1727"/>
        <v>11</v>
      </c>
      <c r="L7881" t="str">
        <f t="shared" si="1728"/>
        <v>Winter</v>
      </c>
      <c r="M7881">
        <f t="shared" si="1729"/>
        <v>2761</v>
      </c>
      <c r="N7881" t="e">
        <f t="shared" si="1730"/>
        <v>#N/A</v>
      </c>
      <c r="O7881" t="str">
        <f t="shared" si="1731"/>
        <v>Winter</v>
      </c>
      <c r="P7881">
        <f t="shared" si="1732"/>
        <v>1.3273597433473397E-4</v>
      </c>
      <c r="Q7881">
        <f t="shared" si="1733"/>
        <v>9.4355002882085806E-5</v>
      </c>
      <c r="R7881">
        <f t="shared" si="1734"/>
        <v>6.5670096920451943E-5</v>
      </c>
      <c r="S7881">
        <f t="shared" si="1735"/>
        <v>2.6647006036044237E-5</v>
      </c>
    </row>
    <row r="7882" spans="1:19" x14ac:dyDescent="0.25">
      <c r="A7882">
        <v>7880</v>
      </c>
      <c r="B7882">
        <v>162458.2835849</v>
      </c>
      <c r="C7882">
        <v>82940.982719039996</v>
      </c>
      <c r="D7882">
        <v>203134.97338479999</v>
      </c>
      <c r="E7882">
        <v>25657.2577045</v>
      </c>
      <c r="F7882">
        <f t="shared" si="1722"/>
        <v>474191.49739323999</v>
      </c>
      <c r="G7882">
        <f t="shared" si="1723"/>
        <v>329</v>
      </c>
      <c r="H7882" t="str">
        <f t="shared" si="1725"/>
        <v>Day329</v>
      </c>
      <c r="I7882">
        <f t="shared" si="1724"/>
        <v>7</v>
      </c>
      <c r="J7882" t="str">
        <f t="shared" si="1726"/>
        <v>Hour7</v>
      </c>
      <c r="K7882">
        <f t="shared" si="1727"/>
        <v>11</v>
      </c>
      <c r="L7882" t="str">
        <f t="shared" si="1728"/>
        <v>Winter</v>
      </c>
      <c r="M7882">
        <f t="shared" si="1729"/>
        <v>2761</v>
      </c>
      <c r="N7882" t="e">
        <f t="shared" si="1730"/>
        <v>#N/A</v>
      </c>
      <c r="O7882" t="str">
        <f t="shared" si="1731"/>
        <v>Winter</v>
      </c>
      <c r="P7882">
        <f t="shared" si="1732"/>
        <v>1.3455253783537711E-4</v>
      </c>
      <c r="Q7882">
        <f t="shared" si="1733"/>
        <v>1.0085523450228178E-4</v>
      </c>
      <c r="R7882">
        <f t="shared" si="1734"/>
        <v>6.757818008792524E-5</v>
      </c>
      <c r="S7882">
        <f t="shared" si="1735"/>
        <v>3.5913771119518845E-5</v>
      </c>
    </row>
    <row r="7883" spans="1:19" x14ac:dyDescent="0.25">
      <c r="A7883">
        <v>7881</v>
      </c>
      <c r="B7883">
        <v>163649.8250713</v>
      </c>
      <c r="C7883">
        <v>81651.229347671004</v>
      </c>
      <c r="D7883">
        <v>216146.53215499999</v>
      </c>
      <c r="E7883">
        <v>37466.822717399999</v>
      </c>
      <c r="F7883">
        <f t="shared" si="1722"/>
        <v>498914.40929137095</v>
      </c>
      <c r="G7883">
        <f t="shared" si="1723"/>
        <v>329</v>
      </c>
      <c r="H7883" t="str">
        <f t="shared" si="1725"/>
        <v>Day329</v>
      </c>
      <c r="I7883">
        <f t="shared" si="1724"/>
        <v>8</v>
      </c>
      <c r="J7883" t="str">
        <f t="shared" si="1726"/>
        <v>Hour8</v>
      </c>
      <c r="K7883">
        <f t="shared" si="1727"/>
        <v>11</v>
      </c>
      <c r="L7883" t="str">
        <f t="shared" si="1728"/>
        <v>Winter</v>
      </c>
      <c r="M7883">
        <f t="shared" si="1729"/>
        <v>2761</v>
      </c>
      <c r="N7883" t="e">
        <f t="shared" si="1730"/>
        <v>#N/A</v>
      </c>
      <c r="O7883" t="str">
        <f t="shared" si="1731"/>
        <v>Winter</v>
      </c>
      <c r="P7883">
        <f t="shared" si="1732"/>
        <v>1.431711337598127E-4</v>
      </c>
      <c r="Q7883">
        <f t="shared" si="1733"/>
        <v>1.015949517600187E-4</v>
      </c>
      <c r="R7883">
        <f t="shared" si="1734"/>
        <v>6.6527322203896642E-5</v>
      </c>
      <c r="S7883">
        <f t="shared" si="1735"/>
        <v>5.2444221091184411E-5</v>
      </c>
    </row>
    <row r="7884" spans="1:19" x14ac:dyDescent="0.25">
      <c r="A7884">
        <v>7882</v>
      </c>
      <c r="B7884">
        <v>162695.84094520001</v>
      </c>
      <c r="C7884">
        <v>80669.766041651994</v>
      </c>
      <c r="D7884">
        <v>224427.67554500001</v>
      </c>
      <c r="E7884">
        <v>56267.497297000002</v>
      </c>
      <c r="F7884">
        <f t="shared" si="1722"/>
        <v>524060.77982885204</v>
      </c>
      <c r="G7884">
        <f t="shared" si="1723"/>
        <v>329</v>
      </c>
      <c r="H7884" t="str">
        <f t="shared" si="1725"/>
        <v>Day329</v>
      </c>
      <c r="I7884">
        <f t="shared" si="1724"/>
        <v>9</v>
      </c>
      <c r="J7884" t="str">
        <f t="shared" si="1726"/>
        <v>Hour9</v>
      </c>
      <c r="K7884">
        <f t="shared" si="1727"/>
        <v>11</v>
      </c>
      <c r="L7884" t="str">
        <f t="shared" si="1728"/>
        <v>Winter</v>
      </c>
      <c r="M7884">
        <f t="shared" si="1729"/>
        <v>2761</v>
      </c>
      <c r="N7884" t="e">
        <f t="shared" si="1730"/>
        <v>#N/A</v>
      </c>
      <c r="O7884" t="str">
        <f t="shared" si="1731"/>
        <v>Winter</v>
      </c>
      <c r="P7884">
        <f t="shared" si="1732"/>
        <v>1.4865639728059714E-4</v>
      </c>
      <c r="Q7884">
        <f t="shared" si="1733"/>
        <v>1.0100271176691925E-4</v>
      </c>
      <c r="R7884">
        <f t="shared" si="1734"/>
        <v>6.5727651138164047E-5</v>
      </c>
      <c r="S7884">
        <f t="shared" si="1735"/>
        <v>7.8760483394847803E-5</v>
      </c>
    </row>
    <row r="7885" spans="1:19" x14ac:dyDescent="0.25">
      <c r="A7885">
        <v>7883</v>
      </c>
      <c r="B7885">
        <v>159049.6188803</v>
      </c>
      <c r="C7885">
        <v>78871.482258753007</v>
      </c>
      <c r="D7885">
        <v>229025.651392</v>
      </c>
      <c r="E7885">
        <v>72120.072418600001</v>
      </c>
      <c r="F7885">
        <f t="shared" si="1722"/>
        <v>539066.824949653</v>
      </c>
      <c r="G7885">
        <f t="shared" si="1723"/>
        <v>329</v>
      </c>
      <c r="H7885" t="str">
        <f t="shared" si="1725"/>
        <v>Day329</v>
      </c>
      <c r="I7885">
        <f t="shared" si="1724"/>
        <v>10</v>
      </c>
      <c r="J7885" t="str">
        <f t="shared" si="1726"/>
        <v>Hour10</v>
      </c>
      <c r="K7885">
        <f t="shared" si="1727"/>
        <v>11</v>
      </c>
      <c r="L7885" t="str">
        <f t="shared" si="1728"/>
        <v>Winter</v>
      </c>
      <c r="M7885">
        <f t="shared" si="1729"/>
        <v>2761</v>
      </c>
      <c r="N7885" t="e">
        <f t="shared" si="1730"/>
        <v>#N/A</v>
      </c>
      <c r="O7885" t="str">
        <f t="shared" si="1731"/>
        <v>Winter</v>
      </c>
      <c r="P7885">
        <f t="shared" si="1732"/>
        <v>1.5170200439005172E-4</v>
      </c>
      <c r="Q7885">
        <f t="shared" si="1733"/>
        <v>9.8739111701178652E-5</v>
      </c>
      <c r="R7885">
        <f t="shared" si="1734"/>
        <v>6.4262455750479716E-5</v>
      </c>
      <c r="S7885">
        <f t="shared" si="1735"/>
        <v>1.0095014065008392E-4</v>
      </c>
    </row>
    <row r="7886" spans="1:19" x14ac:dyDescent="0.25">
      <c r="A7886">
        <v>7884</v>
      </c>
      <c r="B7886">
        <v>160093.1632097</v>
      </c>
      <c r="C7886">
        <v>79921.824042961001</v>
      </c>
      <c r="D7886">
        <v>220563.246335</v>
      </c>
      <c r="E7886">
        <v>89979.976714999997</v>
      </c>
      <c r="F7886">
        <f t="shared" si="1722"/>
        <v>550558.21030266094</v>
      </c>
      <c r="G7886">
        <f t="shared" si="1723"/>
        <v>329</v>
      </c>
      <c r="H7886" t="str">
        <f t="shared" si="1725"/>
        <v>Day329</v>
      </c>
      <c r="I7886">
        <f t="shared" si="1724"/>
        <v>11</v>
      </c>
      <c r="J7886" t="str">
        <f t="shared" si="1726"/>
        <v>Hour11</v>
      </c>
      <c r="K7886">
        <f t="shared" si="1727"/>
        <v>11</v>
      </c>
      <c r="L7886" t="str">
        <f t="shared" si="1728"/>
        <v>Winter</v>
      </c>
      <c r="M7886">
        <f t="shared" si="1729"/>
        <v>2761</v>
      </c>
      <c r="N7886" t="e">
        <f t="shared" si="1730"/>
        <v>#N/A</v>
      </c>
      <c r="O7886" t="str">
        <f t="shared" si="1731"/>
        <v>Winter</v>
      </c>
      <c r="P7886">
        <f t="shared" si="1732"/>
        <v>1.4609667677148677E-4</v>
      </c>
      <c r="Q7886">
        <f t="shared" si="1733"/>
        <v>9.9386951292566205E-5</v>
      </c>
      <c r="R7886">
        <f t="shared" si="1734"/>
        <v>6.5118247229193249E-5</v>
      </c>
      <c r="S7886">
        <f t="shared" si="1735"/>
        <v>1.2594955884608712E-4</v>
      </c>
    </row>
    <row r="7887" spans="1:19" x14ac:dyDescent="0.25">
      <c r="A7887">
        <v>7885</v>
      </c>
      <c r="B7887">
        <v>162860.10229509999</v>
      </c>
      <c r="C7887">
        <v>81059.845907951996</v>
      </c>
      <c r="D7887">
        <v>207627.367589</v>
      </c>
      <c r="E7887">
        <v>109913.97255609999</v>
      </c>
      <c r="F7887">
        <f t="shared" si="1722"/>
        <v>561461.28834815195</v>
      </c>
      <c r="G7887">
        <f t="shared" si="1723"/>
        <v>329</v>
      </c>
      <c r="H7887" t="str">
        <f t="shared" si="1725"/>
        <v>Day329</v>
      </c>
      <c r="I7887">
        <f t="shared" si="1724"/>
        <v>12</v>
      </c>
      <c r="J7887" t="str">
        <f t="shared" si="1726"/>
        <v>Hour12</v>
      </c>
      <c r="K7887">
        <f t="shared" si="1727"/>
        <v>11</v>
      </c>
      <c r="L7887" t="str">
        <f t="shared" si="1728"/>
        <v>Winter</v>
      </c>
      <c r="M7887">
        <f t="shared" si="1729"/>
        <v>2761</v>
      </c>
      <c r="N7887" t="e">
        <f t="shared" si="1730"/>
        <v>#N/A</v>
      </c>
      <c r="O7887" t="str">
        <f t="shared" si="1731"/>
        <v>Winter</v>
      </c>
      <c r="P7887">
        <f t="shared" si="1732"/>
        <v>1.3752820977930679E-4</v>
      </c>
      <c r="Q7887">
        <f t="shared" si="1733"/>
        <v>1.0110468635755419E-4</v>
      </c>
      <c r="R7887">
        <f t="shared" si="1734"/>
        <v>6.6045478183242496E-5</v>
      </c>
      <c r="S7887">
        <f t="shared" si="1735"/>
        <v>1.5385218867426022E-4</v>
      </c>
    </row>
    <row r="7888" spans="1:19" x14ac:dyDescent="0.25">
      <c r="A7888">
        <v>7886</v>
      </c>
      <c r="B7888">
        <v>162907.9704086</v>
      </c>
      <c r="C7888">
        <v>81635.766670890996</v>
      </c>
      <c r="D7888">
        <v>198834.39086399999</v>
      </c>
      <c r="E7888">
        <v>115634.89310489999</v>
      </c>
      <c r="F7888">
        <f t="shared" si="1722"/>
        <v>559013.02104839101</v>
      </c>
      <c r="G7888">
        <f t="shared" si="1723"/>
        <v>329</v>
      </c>
      <c r="H7888" t="str">
        <f t="shared" si="1725"/>
        <v>Day329</v>
      </c>
      <c r="I7888">
        <f t="shared" si="1724"/>
        <v>13</v>
      </c>
      <c r="J7888" t="str">
        <f t="shared" si="1726"/>
        <v>Hour13</v>
      </c>
      <c r="K7888">
        <f t="shared" si="1727"/>
        <v>11</v>
      </c>
      <c r="L7888" t="str">
        <f t="shared" si="1728"/>
        <v>Winter</v>
      </c>
      <c r="M7888">
        <f t="shared" si="1729"/>
        <v>2761</v>
      </c>
      <c r="N7888" t="e">
        <f t="shared" si="1730"/>
        <v>#N/A</v>
      </c>
      <c r="O7888" t="str">
        <f t="shared" si="1731"/>
        <v>Winter</v>
      </c>
      <c r="P7888">
        <f t="shared" si="1732"/>
        <v>1.3170391810878797E-4</v>
      </c>
      <c r="Q7888">
        <f t="shared" si="1733"/>
        <v>1.0113440321597282E-4</v>
      </c>
      <c r="R7888">
        <f t="shared" si="1734"/>
        <v>6.6514723612442515E-5</v>
      </c>
      <c r="S7888">
        <f t="shared" si="1735"/>
        <v>1.6186005270824543E-4</v>
      </c>
    </row>
    <row r="7889" spans="1:19" x14ac:dyDescent="0.25">
      <c r="A7889">
        <v>7887</v>
      </c>
      <c r="B7889">
        <v>160263.59328940001</v>
      </c>
      <c r="C7889">
        <v>80558.694897744004</v>
      </c>
      <c r="D7889">
        <v>198512.794563</v>
      </c>
      <c r="E7889">
        <v>117724.9748661</v>
      </c>
      <c r="F7889">
        <f t="shared" si="1722"/>
        <v>557060.05761624407</v>
      </c>
      <c r="G7889">
        <f t="shared" si="1723"/>
        <v>329</v>
      </c>
      <c r="H7889" t="str">
        <f t="shared" si="1725"/>
        <v>Day329</v>
      </c>
      <c r="I7889">
        <f t="shared" si="1724"/>
        <v>14</v>
      </c>
      <c r="J7889" t="str">
        <f t="shared" si="1726"/>
        <v>Hour14</v>
      </c>
      <c r="K7889">
        <f t="shared" si="1727"/>
        <v>11</v>
      </c>
      <c r="L7889" t="str">
        <f t="shared" si="1728"/>
        <v>Winter</v>
      </c>
      <c r="M7889">
        <f t="shared" si="1729"/>
        <v>2761</v>
      </c>
      <c r="N7889" t="e">
        <f t="shared" si="1730"/>
        <v>#N/A</v>
      </c>
      <c r="O7889" t="str">
        <f t="shared" si="1731"/>
        <v>Winter</v>
      </c>
      <c r="P7889">
        <f t="shared" si="1732"/>
        <v>1.3149089916016974E-4</v>
      </c>
      <c r="Q7889">
        <f t="shared" si="1733"/>
        <v>9.9492755473646358E-5</v>
      </c>
      <c r="R7889">
        <f t="shared" si="1734"/>
        <v>6.5637153226040046E-5</v>
      </c>
      <c r="S7889">
        <f t="shared" si="1735"/>
        <v>1.647856466613222E-4</v>
      </c>
    </row>
    <row r="7890" spans="1:19" x14ac:dyDescent="0.25">
      <c r="A7890">
        <v>7888</v>
      </c>
      <c r="B7890">
        <v>163934.6611423</v>
      </c>
      <c r="C7890">
        <v>82260.345930544994</v>
      </c>
      <c r="D7890">
        <v>195254.89504999999</v>
      </c>
      <c r="E7890">
        <v>127852.3949842</v>
      </c>
      <c r="F7890">
        <f t="shared" si="1722"/>
        <v>569302.29710704496</v>
      </c>
      <c r="G7890">
        <f t="shared" si="1723"/>
        <v>329</v>
      </c>
      <c r="H7890" t="str">
        <f t="shared" si="1725"/>
        <v>Day329</v>
      </c>
      <c r="I7890">
        <f t="shared" si="1724"/>
        <v>15</v>
      </c>
      <c r="J7890" t="str">
        <f t="shared" si="1726"/>
        <v>Hour15</v>
      </c>
      <c r="K7890">
        <f t="shared" si="1727"/>
        <v>11</v>
      </c>
      <c r="L7890" t="str">
        <f t="shared" si="1728"/>
        <v>Winter</v>
      </c>
      <c r="M7890">
        <f t="shared" si="1729"/>
        <v>2761</v>
      </c>
      <c r="N7890" t="e">
        <f t="shared" si="1730"/>
        <v>#N/A</v>
      </c>
      <c r="O7890" t="str">
        <f t="shared" si="1731"/>
        <v>Winter</v>
      </c>
      <c r="P7890">
        <f t="shared" si="1732"/>
        <v>1.2933293177433509E-4</v>
      </c>
      <c r="Q7890">
        <f t="shared" si="1733"/>
        <v>1.0177177997770944E-4</v>
      </c>
      <c r="R7890">
        <f t="shared" si="1734"/>
        <v>6.7023614733627553E-5</v>
      </c>
      <c r="S7890">
        <f t="shared" si="1735"/>
        <v>1.7896151270053895E-4</v>
      </c>
    </row>
    <row r="7891" spans="1:19" x14ac:dyDescent="0.25">
      <c r="A7891">
        <v>7889</v>
      </c>
      <c r="B7891">
        <v>168076.76724419999</v>
      </c>
      <c r="C7891">
        <v>83125.561877048094</v>
      </c>
      <c r="D7891">
        <v>208902.925086</v>
      </c>
      <c r="E7891">
        <v>141478.09856089999</v>
      </c>
      <c r="F7891">
        <f t="shared" si="1722"/>
        <v>601583.35276814806</v>
      </c>
      <c r="G7891">
        <f t="shared" si="1723"/>
        <v>329</v>
      </c>
      <c r="H7891" t="str">
        <f t="shared" si="1725"/>
        <v>Day329</v>
      </c>
      <c r="I7891">
        <f t="shared" si="1724"/>
        <v>16</v>
      </c>
      <c r="J7891" t="str">
        <f t="shared" si="1726"/>
        <v>Hour16</v>
      </c>
      <c r="K7891">
        <f t="shared" si="1727"/>
        <v>11</v>
      </c>
      <c r="L7891" t="str">
        <f t="shared" si="1728"/>
        <v>Winter</v>
      </c>
      <c r="M7891">
        <f t="shared" si="1729"/>
        <v>2761</v>
      </c>
      <c r="N7891" t="e">
        <f t="shared" si="1730"/>
        <v>#N/A</v>
      </c>
      <c r="O7891" t="str">
        <f t="shared" si="1731"/>
        <v>Winter</v>
      </c>
      <c r="P7891">
        <f t="shared" si="1732"/>
        <v>1.3837311351752804E-4</v>
      </c>
      <c r="Q7891">
        <f t="shared" si="1733"/>
        <v>1.0434322830907224E-4</v>
      </c>
      <c r="R7891">
        <f t="shared" si="1734"/>
        <v>6.7728570439852973E-5</v>
      </c>
      <c r="S7891">
        <f t="shared" si="1735"/>
        <v>1.9803410437155709E-4</v>
      </c>
    </row>
    <row r="7892" spans="1:19" x14ac:dyDescent="0.25">
      <c r="A7892">
        <v>7890</v>
      </c>
      <c r="B7892">
        <v>172503.60826730001</v>
      </c>
      <c r="C7892">
        <v>83330.653019838996</v>
      </c>
      <c r="D7892">
        <v>236571.663906</v>
      </c>
      <c r="E7892">
        <v>137447.88609489999</v>
      </c>
      <c r="F7892">
        <f t="shared" si="1722"/>
        <v>629853.81128803897</v>
      </c>
      <c r="G7892">
        <f t="shared" si="1723"/>
        <v>329</v>
      </c>
      <c r="H7892" t="str">
        <f t="shared" si="1725"/>
        <v>Day329</v>
      </c>
      <c r="I7892">
        <f t="shared" si="1724"/>
        <v>17</v>
      </c>
      <c r="J7892" t="str">
        <f t="shared" si="1726"/>
        <v>Hour17</v>
      </c>
      <c r="K7892">
        <f t="shared" si="1727"/>
        <v>11</v>
      </c>
      <c r="L7892" t="str">
        <f t="shared" si="1728"/>
        <v>Winter</v>
      </c>
      <c r="M7892">
        <f t="shared" si="1729"/>
        <v>2761</v>
      </c>
      <c r="N7892" t="e">
        <f t="shared" si="1730"/>
        <v>#N/A</v>
      </c>
      <c r="O7892" t="str">
        <f t="shared" si="1731"/>
        <v>Winter</v>
      </c>
      <c r="P7892">
        <f t="shared" si="1732"/>
        <v>1.5670033194230862E-4</v>
      </c>
      <c r="Q7892">
        <f t="shared" si="1733"/>
        <v>1.0709144206362511E-4</v>
      </c>
      <c r="R7892">
        <f t="shared" si="1734"/>
        <v>6.7895673429564472E-5</v>
      </c>
      <c r="S7892">
        <f t="shared" si="1735"/>
        <v>1.9239281060064994E-4</v>
      </c>
    </row>
    <row r="7893" spans="1:19" x14ac:dyDescent="0.25">
      <c r="A7893">
        <v>7891</v>
      </c>
      <c r="B7893">
        <v>175487.40514650001</v>
      </c>
      <c r="C7893">
        <v>86440.712577872997</v>
      </c>
      <c r="D7893">
        <v>235501.93410099999</v>
      </c>
      <c r="E7893">
        <v>159960.38447690001</v>
      </c>
      <c r="F7893">
        <f t="shared" si="1722"/>
        <v>657390.43630227295</v>
      </c>
      <c r="G7893">
        <f t="shared" si="1723"/>
        <v>329</v>
      </c>
      <c r="H7893" t="str">
        <f t="shared" si="1725"/>
        <v>Day329</v>
      </c>
      <c r="I7893">
        <f t="shared" si="1724"/>
        <v>18</v>
      </c>
      <c r="J7893" t="str">
        <f t="shared" si="1726"/>
        <v>Hour18</v>
      </c>
      <c r="K7893">
        <f t="shared" si="1727"/>
        <v>11</v>
      </c>
      <c r="L7893" t="str">
        <f t="shared" si="1728"/>
        <v>Winter</v>
      </c>
      <c r="M7893">
        <f t="shared" si="1729"/>
        <v>2761</v>
      </c>
      <c r="N7893" t="e">
        <f t="shared" si="1730"/>
        <v>#N/A</v>
      </c>
      <c r="O7893" t="str">
        <f t="shared" si="1731"/>
        <v>Winter</v>
      </c>
      <c r="P7893">
        <f t="shared" si="1732"/>
        <v>1.5599176434480172E-4</v>
      </c>
      <c r="Q7893">
        <f t="shared" si="1733"/>
        <v>1.0894380395812726E-4</v>
      </c>
      <c r="R7893">
        <f t="shared" si="1734"/>
        <v>7.0429669989611844E-5</v>
      </c>
      <c r="S7893">
        <f t="shared" si="1735"/>
        <v>2.2390470183748635E-4</v>
      </c>
    </row>
    <row r="7894" spans="1:19" x14ac:dyDescent="0.25">
      <c r="A7894">
        <v>7892</v>
      </c>
      <c r="B7894">
        <v>173304.6712667</v>
      </c>
      <c r="C7894">
        <v>86534.229522944006</v>
      </c>
      <c r="D7894">
        <v>233121.81564799999</v>
      </c>
      <c r="E7894">
        <v>158080.8960601</v>
      </c>
      <c r="F7894">
        <f t="shared" si="1722"/>
        <v>651041.61249774392</v>
      </c>
      <c r="G7894">
        <f t="shared" si="1723"/>
        <v>329</v>
      </c>
      <c r="H7894" t="str">
        <f t="shared" si="1725"/>
        <v>Day329</v>
      </c>
      <c r="I7894">
        <f t="shared" si="1724"/>
        <v>19</v>
      </c>
      <c r="J7894" t="str">
        <f t="shared" si="1726"/>
        <v>Hour19</v>
      </c>
      <c r="K7894">
        <f t="shared" si="1727"/>
        <v>11</v>
      </c>
      <c r="L7894" t="str">
        <f t="shared" si="1728"/>
        <v>Winter</v>
      </c>
      <c r="M7894">
        <f t="shared" si="1729"/>
        <v>2761</v>
      </c>
      <c r="N7894" t="e">
        <f t="shared" si="1730"/>
        <v>#N/A</v>
      </c>
      <c r="O7894" t="str">
        <f t="shared" si="1731"/>
        <v>Winter</v>
      </c>
      <c r="P7894">
        <f t="shared" si="1732"/>
        <v>1.5441522155227477E-4</v>
      </c>
      <c r="Q7894">
        <f t="shared" si="1733"/>
        <v>1.0758874755567387E-4</v>
      </c>
      <c r="R7894">
        <f t="shared" si="1734"/>
        <v>7.0505865191888243E-5</v>
      </c>
      <c r="S7894">
        <f t="shared" si="1735"/>
        <v>2.2127388612053995E-4</v>
      </c>
    </row>
    <row r="7895" spans="1:19" x14ac:dyDescent="0.25">
      <c r="A7895">
        <v>7893</v>
      </c>
      <c r="B7895">
        <v>174565.5282348</v>
      </c>
      <c r="C7895">
        <v>88484.641914171007</v>
      </c>
      <c r="D7895">
        <v>224204.00022700001</v>
      </c>
      <c r="E7895">
        <v>138846.1038517</v>
      </c>
      <c r="F7895">
        <f t="shared" si="1722"/>
        <v>626100.27422767098</v>
      </c>
      <c r="G7895">
        <f t="shared" si="1723"/>
        <v>329</v>
      </c>
      <c r="H7895" t="str">
        <f t="shared" si="1725"/>
        <v>Day329</v>
      </c>
      <c r="I7895">
        <f t="shared" si="1724"/>
        <v>20</v>
      </c>
      <c r="J7895" t="str">
        <f t="shared" si="1726"/>
        <v>Hour20</v>
      </c>
      <c r="K7895">
        <f t="shared" si="1727"/>
        <v>11</v>
      </c>
      <c r="L7895" t="str">
        <f t="shared" si="1728"/>
        <v>Winter</v>
      </c>
      <c r="M7895">
        <f t="shared" si="1729"/>
        <v>2761</v>
      </c>
      <c r="N7895" t="e">
        <f t="shared" si="1730"/>
        <v>#N/A</v>
      </c>
      <c r="O7895" t="str">
        <f t="shared" si="1731"/>
        <v>Winter</v>
      </c>
      <c r="P7895">
        <f t="shared" si="1732"/>
        <v>1.485082392298856E-4</v>
      </c>
      <c r="Q7895">
        <f t="shared" si="1733"/>
        <v>1.0837149634745898E-4</v>
      </c>
      <c r="R7895">
        <f t="shared" si="1734"/>
        <v>7.2095011058010254E-5</v>
      </c>
      <c r="S7895">
        <f t="shared" si="1735"/>
        <v>1.9434996724892865E-4</v>
      </c>
    </row>
    <row r="7896" spans="1:19" x14ac:dyDescent="0.25">
      <c r="A7896">
        <v>7894</v>
      </c>
      <c r="B7896">
        <v>170903.78524329999</v>
      </c>
      <c r="C7896">
        <v>89305.208875980999</v>
      </c>
      <c r="D7896">
        <v>216498.89532099999</v>
      </c>
      <c r="E7896">
        <v>118007.2610113</v>
      </c>
      <c r="F7896">
        <f t="shared" si="1722"/>
        <v>594715.15045158099</v>
      </c>
      <c r="G7896">
        <f t="shared" si="1723"/>
        <v>329</v>
      </c>
      <c r="H7896" t="str">
        <f t="shared" si="1725"/>
        <v>Day329</v>
      </c>
      <c r="I7896">
        <f t="shared" si="1724"/>
        <v>21</v>
      </c>
      <c r="J7896" t="str">
        <f t="shared" si="1726"/>
        <v>Hour21</v>
      </c>
      <c r="K7896">
        <f t="shared" si="1727"/>
        <v>11</v>
      </c>
      <c r="L7896" t="str">
        <f t="shared" si="1728"/>
        <v>Winter</v>
      </c>
      <c r="M7896">
        <f t="shared" si="1729"/>
        <v>2761</v>
      </c>
      <c r="N7896" t="e">
        <f t="shared" si="1730"/>
        <v>#N/A</v>
      </c>
      <c r="O7896" t="str">
        <f t="shared" si="1731"/>
        <v>Winter</v>
      </c>
      <c r="P7896">
        <f t="shared" si="1732"/>
        <v>1.4340453206358581E-4</v>
      </c>
      <c r="Q7896">
        <f t="shared" si="1733"/>
        <v>1.0609826078233113E-4</v>
      </c>
      <c r="R7896">
        <f t="shared" si="1734"/>
        <v>7.2763587919550955E-5</v>
      </c>
      <c r="S7896">
        <f t="shared" si="1735"/>
        <v>1.651807769642441E-4</v>
      </c>
    </row>
    <row r="7897" spans="1:19" x14ac:dyDescent="0.25">
      <c r="A7897">
        <v>7895</v>
      </c>
      <c r="B7897">
        <v>162394.63848530001</v>
      </c>
      <c r="C7897">
        <v>91680.932487988001</v>
      </c>
      <c r="D7897">
        <v>206043.24853000001</v>
      </c>
      <c r="E7897">
        <v>95118.023710499998</v>
      </c>
      <c r="F7897">
        <f t="shared" si="1722"/>
        <v>555236.843213788</v>
      </c>
      <c r="G7897">
        <f t="shared" si="1723"/>
        <v>329</v>
      </c>
      <c r="H7897" t="str">
        <f t="shared" si="1725"/>
        <v>Day329</v>
      </c>
      <c r="I7897">
        <f t="shared" si="1724"/>
        <v>22</v>
      </c>
      <c r="J7897" t="str">
        <f t="shared" si="1726"/>
        <v>Hour22</v>
      </c>
      <c r="K7897">
        <f t="shared" si="1727"/>
        <v>11</v>
      </c>
      <c r="L7897" t="str">
        <f t="shared" si="1728"/>
        <v>Winter</v>
      </c>
      <c r="M7897">
        <f t="shared" si="1729"/>
        <v>2761</v>
      </c>
      <c r="N7897" t="e">
        <f t="shared" si="1730"/>
        <v>#N/A</v>
      </c>
      <c r="O7897" t="str">
        <f t="shared" si="1731"/>
        <v>Winter</v>
      </c>
      <c r="P7897">
        <f t="shared" si="1732"/>
        <v>1.3647892104251173E-4</v>
      </c>
      <c r="Q7897">
        <f t="shared" si="1733"/>
        <v>1.0081572318095402E-4</v>
      </c>
      <c r="R7897">
        <f t="shared" si="1734"/>
        <v>7.469926643249061E-5</v>
      </c>
      <c r="S7897">
        <f t="shared" si="1735"/>
        <v>1.3314154506390317E-4</v>
      </c>
    </row>
    <row r="7898" spans="1:19" x14ac:dyDescent="0.25">
      <c r="A7898">
        <v>7896</v>
      </c>
      <c r="B7898">
        <v>154255.06104460001</v>
      </c>
      <c r="C7898">
        <v>96067.096609586995</v>
      </c>
      <c r="D7898">
        <v>193044.79090970001</v>
      </c>
      <c r="E7898">
        <v>68826.288812800005</v>
      </c>
      <c r="F7898">
        <f t="shared" si="1722"/>
        <v>512193.23737668706</v>
      </c>
      <c r="G7898">
        <f t="shared" si="1723"/>
        <v>329</v>
      </c>
      <c r="H7898" t="str">
        <f t="shared" si="1725"/>
        <v>Day329</v>
      </c>
      <c r="I7898">
        <f t="shared" si="1724"/>
        <v>23</v>
      </c>
      <c r="J7898" t="str">
        <f t="shared" si="1726"/>
        <v>Hour23</v>
      </c>
      <c r="K7898">
        <f t="shared" si="1727"/>
        <v>11</v>
      </c>
      <c r="L7898" t="str">
        <f t="shared" si="1728"/>
        <v>Winter</v>
      </c>
      <c r="M7898">
        <f t="shared" si="1729"/>
        <v>2761</v>
      </c>
      <c r="N7898" t="e">
        <f t="shared" si="1730"/>
        <v>#N/A</v>
      </c>
      <c r="O7898" t="str">
        <f t="shared" si="1731"/>
        <v>Winter</v>
      </c>
      <c r="P7898">
        <f t="shared" si="1732"/>
        <v>1.2786900305737054E-4</v>
      </c>
      <c r="Q7898">
        <f t="shared" si="1733"/>
        <v>9.5762616787014606E-5</v>
      </c>
      <c r="R7898">
        <f t="shared" si="1734"/>
        <v>7.8273000178914732E-5</v>
      </c>
      <c r="S7898">
        <f t="shared" si="1735"/>
        <v>9.6339663883692107E-5</v>
      </c>
    </row>
    <row r="7899" spans="1:19" x14ac:dyDescent="0.25">
      <c r="A7899">
        <v>7897</v>
      </c>
      <c r="B7899">
        <v>147046.5401097</v>
      </c>
      <c r="C7899">
        <v>98322.569201545004</v>
      </c>
      <c r="D7899">
        <v>185032.61602419999</v>
      </c>
      <c r="E7899">
        <v>43021.300800199999</v>
      </c>
      <c r="F7899">
        <f t="shared" si="1722"/>
        <v>473423.02613564499</v>
      </c>
      <c r="G7899">
        <f t="shared" si="1723"/>
        <v>330</v>
      </c>
      <c r="H7899" t="str">
        <f t="shared" si="1725"/>
        <v>Day330</v>
      </c>
      <c r="I7899">
        <f t="shared" si="1724"/>
        <v>0</v>
      </c>
      <c r="J7899" t="str">
        <f t="shared" si="1726"/>
        <v>Hour0</v>
      </c>
      <c r="K7899">
        <f t="shared" si="1727"/>
        <v>11</v>
      </c>
      <c r="L7899" t="str">
        <f t="shared" si="1728"/>
        <v>Winter</v>
      </c>
      <c r="M7899">
        <f t="shared" si="1729"/>
        <v>93</v>
      </c>
      <c r="N7899">
        <f t="shared" si="1730"/>
        <v>674754.03187567089</v>
      </c>
      <c r="O7899" t="str">
        <f t="shared" si="1731"/>
        <v>Winter</v>
      </c>
      <c r="P7899">
        <f t="shared" si="1732"/>
        <v>1.2256189888687044E-4</v>
      </c>
      <c r="Q7899">
        <f t="shared" si="1733"/>
        <v>9.1287516759726612E-5</v>
      </c>
      <c r="R7899">
        <f t="shared" si="1734"/>
        <v>8.0110701252689547E-5</v>
      </c>
      <c r="S7899">
        <f t="shared" si="1735"/>
        <v>6.0219107123493155E-5</v>
      </c>
    </row>
    <row r="7900" spans="1:19" x14ac:dyDescent="0.25">
      <c r="A7900">
        <v>7898</v>
      </c>
      <c r="B7900">
        <v>143721.97079525</v>
      </c>
      <c r="C7900">
        <v>96260.531343932002</v>
      </c>
      <c r="D7900">
        <v>183786.97910999999</v>
      </c>
      <c r="E7900">
        <v>25770.0380534</v>
      </c>
      <c r="F7900">
        <f t="shared" si="1722"/>
        <v>449539.51930258202</v>
      </c>
      <c r="G7900">
        <f t="shared" si="1723"/>
        <v>330</v>
      </c>
      <c r="H7900" t="str">
        <f t="shared" si="1725"/>
        <v>Day330</v>
      </c>
      <c r="I7900">
        <f t="shared" si="1724"/>
        <v>1</v>
      </c>
      <c r="J7900" t="str">
        <f t="shared" si="1726"/>
        <v>Hour1</v>
      </c>
      <c r="K7900">
        <f t="shared" si="1727"/>
        <v>11</v>
      </c>
      <c r="L7900" t="str">
        <f t="shared" si="1728"/>
        <v>Winter</v>
      </c>
      <c r="M7900">
        <f t="shared" si="1729"/>
        <v>2761</v>
      </c>
      <c r="N7900" t="e">
        <f t="shared" si="1730"/>
        <v>#N/A</v>
      </c>
      <c r="O7900" t="str">
        <f t="shared" si="1731"/>
        <v>Winter</v>
      </c>
      <c r="P7900">
        <f t="shared" si="1732"/>
        <v>1.2173681394342476E-4</v>
      </c>
      <c r="Q7900">
        <f t="shared" si="1733"/>
        <v>8.9223600962827783E-5</v>
      </c>
      <c r="R7900">
        <f t="shared" si="1734"/>
        <v>7.8430605826741549E-5</v>
      </c>
      <c r="S7900">
        <f t="shared" si="1735"/>
        <v>3.6071635521234061E-5</v>
      </c>
    </row>
    <row r="7901" spans="1:19" x14ac:dyDescent="0.25">
      <c r="A7901">
        <v>7899</v>
      </c>
      <c r="B7901">
        <v>142399.82065541999</v>
      </c>
      <c r="C7901">
        <v>89812.002030853997</v>
      </c>
      <c r="D7901">
        <v>189614.1245909</v>
      </c>
      <c r="E7901">
        <v>21963.850573</v>
      </c>
      <c r="F7901">
        <f t="shared" si="1722"/>
        <v>443789.79785017396</v>
      </c>
      <c r="G7901">
        <f t="shared" si="1723"/>
        <v>330</v>
      </c>
      <c r="H7901" t="str">
        <f t="shared" si="1725"/>
        <v>Day330</v>
      </c>
      <c r="I7901">
        <f t="shared" si="1724"/>
        <v>2</v>
      </c>
      <c r="J7901" t="str">
        <f t="shared" si="1726"/>
        <v>Hour2</v>
      </c>
      <c r="K7901">
        <f t="shared" si="1727"/>
        <v>11</v>
      </c>
      <c r="L7901" t="str">
        <f t="shared" si="1728"/>
        <v>Winter</v>
      </c>
      <c r="M7901">
        <f t="shared" si="1729"/>
        <v>2761</v>
      </c>
      <c r="N7901" t="e">
        <f t="shared" si="1730"/>
        <v>#N/A</v>
      </c>
      <c r="O7901" t="str">
        <f t="shared" si="1731"/>
        <v>Winter</v>
      </c>
      <c r="P7901">
        <f t="shared" si="1732"/>
        <v>1.2559659839967297E-4</v>
      </c>
      <c r="Q7901">
        <f t="shared" si="1733"/>
        <v>8.8402800942925466E-5</v>
      </c>
      <c r="R7901">
        <f t="shared" si="1734"/>
        <v>7.3176509951152017E-5</v>
      </c>
      <c r="S7901">
        <f t="shared" si="1735"/>
        <v>3.0743920939130105E-5</v>
      </c>
    </row>
    <row r="7902" spans="1:19" x14ac:dyDescent="0.25">
      <c r="A7902">
        <v>7900</v>
      </c>
      <c r="B7902">
        <v>141869.54860340999</v>
      </c>
      <c r="C7902">
        <v>85401.114092938995</v>
      </c>
      <c r="D7902">
        <v>196256.67601980001</v>
      </c>
      <c r="E7902">
        <v>18989.5805611</v>
      </c>
      <c r="F7902">
        <f t="shared" si="1722"/>
        <v>442516.91927724896</v>
      </c>
      <c r="G7902">
        <f t="shared" si="1723"/>
        <v>330</v>
      </c>
      <c r="H7902" t="str">
        <f t="shared" si="1725"/>
        <v>Day330</v>
      </c>
      <c r="I7902">
        <f t="shared" si="1724"/>
        <v>3</v>
      </c>
      <c r="J7902" t="str">
        <f t="shared" si="1726"/>
        <v>Hour3</v>
      </c>
      <c r="K7902">
        <f t="shared" si="1727"/>
        <v>11</v>
      </c>
      <c r="L7902" t="str">
        <f t="shared" si="1728"/>
        <v>Winter</v>
      </c>
      <c r="M7902">
        <f t="shared" si="1729"/>
        <v>2761</v>
      </c>
      <c r="N7902" t="e">
        <f t="shared" si="1730"/>
        <v>#N/A</v>
      </c>
      <c r="O7902" t="str">
        <f t="shared" si="1731"/>
        <v>Winter</v>
      </c>
      <c r="P7902">
        <f t="shared" si="1732"/>
        <v>1.2999649142433412E-4</v>
      </c>
      <c r="Q7902">
        <f t="shared" si="1733"/>
        <v>8.807360435796017E-5</v>
      </c>
      <c r="R7902">
        <f t="shared" si="1734"/>
        <v>6.9582631874908176E-5</v>
      </c>
      <c r="S7902">
        <f t="shared" si="1735"/>
        <v>2.6580683632740552E-5</v>
      </c>
    </row>
    <row r="7903" spans="1:19" x14ac:dyDescent="0.25">
      <c r="A7903">
        <v>7901</v>
      </c>
      <c r="B7903">
        <v>143546.82903550001</v>
      </c>
      <c r="C7903">
        <v>83933.440455528995</v>
      </c>
      <c r="D7903">
        <v>203188.85059640001</v>
      </c>
      <c r="E7903">
        <v>14557.069742600001</v>
      </c>
      <c r="F7903">
        <f t="shared" si="1722"/>
        <v>445226.18983002903</v>
      </c>
      <c r="G7903">
        <f t="shared" si="1723"/>
        <v>330</v>
      </c>
      <c r="H7903" t="str">
        <f t="shared" si="1725"/>
        <v>Day330</v>
      </c>
      <c r="I7903">
        <f t="shared" si="1724"/>
        <v>4</v>
      </c>
      <c r="J7903" t="str">
        <f t="shared" si="1726"/>
        <v>Hour4</v>
      </c>
      <c r="K7903">
        <f t="shared" si="1727"/>
        <v>11</v>
      </c>
      <c r="L7903" t="str">
        <f t="shared" si="1728"/>
        <v>Winter</v>
      </c>
      <c r="M7903">
        <f t="shared" si="1729"/>
        <v>2761</v>
      </c>
      <c r="N7903" t="e">
        <f t="shared" si="1730"/>
        <v>#N/A</v>
      </c>
      <c r="O7903" t="str">
        <f t="shared" si="1731"/>
        <v>Winter</v>
      </c>
      <c r="P7903">
        <f t="shared" si="1732"/>
        <v>1.3458822502124908E-4</v>
      </c>
      <c r="Q7903">
        <f t="shared" si="1733"/>
        <v>8.9114871737940352E-5</v>
      </c>
      <c r="R7903">
        <f t="shared" si="1734"/>
        <v>6.8386809132908955E-5</v>
      </c>
      <c r="S7903">
        <f t="shared" si="1735"/>
        <v>2.0376272356453599E-5</v>
      </c>
    </row>
    <row r="7904" spans="1:19" x14ac:dyDescent="0.25">
      <c r="A7904">
        <v>7902</v>
      </c>
      <c r="B7904">
        <v>148591.61824780001</v>
      </c>
      <c r="C7904">
        <v>84338.900611877005</v>
      </c>
      <c r="D7904">
        <v>210276.76282870001</v>
      </c>
      <c r="E7904">
        <v>16316.045022099999</v>
      </c>
      <c r="F7904">
        <f t="shared" si="1722"/>
        <v>459523.32671047701</v>
      </c>
      <c r="G7904">
        <f t="shared" si="1723"/>
        <v>330</v>
      </c>
      <c r="H7904" t="str">
        <f t="shared" si="1725"/>
        <v>Day330</v>
      </c>
      <c r="I7904">
        <f t="shared" si="1724"/>
        <v>5</v>
      </c>
      <c r="J7904" t="str">
        <f t="shared" si="1726"/>
        <v>Hour5</v>
      </c>
      <c r="K7904">
        <f t="shared" si="1727"/>
        <v>11</v>
      </c>
      <c r="L7904" t="str">
        <f t="shared" si="1728"/>
        <v>Winter</v>
      </c>
      <c r="M7904">
        <f t="shared" si="1729"/>
        <v>2761</v>
      </c>
      <c r="N7904" t="e">
        <f t="shared" si="1730"/>
        <v>#N/A</v>
      </c>
      <c r="O7904" t="str">
        <f t="shared" si="1731"/>
        <v>Winter</v>
      </c>
      <c r="P7904">
        <f t="shared" si="1732"/>
        <v>1.3928311612207287E-4</v>
      </c>
      <c r="Q7904">
        <f t="shared" si="1733"/>
        <v>9.2246712034376851E-5</v>
      </c>
      <c r="R7904">
        <f t="shared" si="1734"/>
        <v>6.8717167642850678E-5</v>
      </c>
      <c r="S7904">
        <f t="shared" si="1735"/>
        <v>2.2838399693693348E-5</v>
      </c>
    </row>
    <row r="7905" spans="1:19" x14ac:dyDescent="0.25">
      <c r="A7905">
        <v>7903</v>
      </c>
      <c r="B7905">
        <v>151618.55867870001</v>
      </c>
      <c r="C7905">
        <v>82624.551942817998</v>
      </c>
      <c r="D7905">
        <v>225038.29161330001</v>
      </c>
      <c r="E7905">
        <v>19709.1070798</v>
      </c>
      <c r="F7905">
        <f t="shared" si="1722"/>
        <v>478990.50931461796</v>
      </c>
      <c r="G7905">
        <f t="shared" si="1723"/>
        <v>330</v>
      </c>
      <c r="H7905" t="str">
        <f t="shared" si="1725"/>
        <v>Day330</v>
      </c>
      <c r="I7905">
        <f t="shared" si="1724"/>
        <v>6</v>
      </c>
      <c r="J7905" t="str">
        <f t="shared" si="1726"/>
        <v>Hour6</v>
      </c>
      <c r="K7905">
        <f t="shared" si="1727"/>
        <v>11</v>
      </c>
      <c r="L7905" t="str">
        <f t="shared" si="1728"/>
        <v>Winter</v>
      </c>
      <c r="M7905">
        <f t="shared" si="1729"/>
        <v>2761</v>
      </c>
      <c r="N7905" t="e">
        <f t="shared" si="1730"/>
        <v>#N/A</v>
      </c>
      <c r="O7905" t="str">
        <f t="shared" si="1731"/>
        <v>Winter</v>
      </c>
      <c r="P7905">
        <f t="shared" si="1732"/>
        <v>1.4906085713437716E-4</v>
      </c>
      <c r="Q7905">
        <f t="shared" si="1733"/>
        <v>9.4125857746410165E-5</v>
      </c>
      <c r="R7905">
        <f t="shared" si="1734"/>
        <v>6.732036042772987E-5</v>
      </c>
      <c r="S7905">
        <f t="shared" si="1735"/>
        <v>2.7587841568504038E-5</v>
      </c>
    </row>
    <row r="7906" spans="1:19" x14ac:dyDescent="0.25">
      <c r="A7906">
        <v>7904</v>
      </c>
      <c r="B7906">
        <v>163128.88372799999</v>
      </c>
      <c r="C7906">
        <v>84994.558920273994</v>
      </c>
      <c r="D7906">
        <v>221098.73861910001</v>
      </c>
      <c r="E7906">
        <v>26442.5511095</v>
      </c>
      <c r="F7906">
        <f t="shared" si="1722"/>
        <v>495664.73237687396</v>
      </c>
      <c r="G7906">
        <f t="shared" si="1723"/>
        <v>330</v>
      </c>
      <c r="H7906" t="str">
        <f t="shared" si="1725"/>
        <v>Day330</v>
      </c>
      <c r="I7906">
        <f t="shared" si="1724"/>
        <v>7</v>
      </c>
      <c r="J7906" t="str">
        <f t="shared" si="1726"/>
        <v>Hour7</v>
      </c>
      <c r="K7906">
        <f t="shared" si="1727"/>
        <v>11</v>
      </c>
      <c r="L7906" t="str">
        <f t="shared" si="1728"/>
        <v>Winter</v>
      </c>
      <c r="M7906">
        <f t="shared" si="1729"/>
        <v>2761</v>
      </c>
      <c r="N7906" t="e">
        <f t="shared" si="1730"/>
        <v>#N/A</v>
      </c>
      <c r="O7906" t="str">
        <f t="shared" si="1731"/>
        <v>Winter</v>
      </c>
      <c r="P7906">
        <f t="shared" si="1732"/>
        <v>1.464513761352464E-4</v>
      </c>
      <c r="Q7906">
        <f t="shared" si="1733"/>
        <v>1.0127154774403943E-4</v>
      </c>
      <c r="R7906">
        <f t="shared" si="1734"/>
        <v>6.925138117382714E-5</v>
      </c>
      <c r="S7906">
        <f t="shared" si="1735"/>
        <v>3.7012986317559714E-5</v>
      </c>
    </row>
    <row r="7907" spans="1:19" x14ac:dyDescent="0.25">
      <c r="A7907">
        <v>7905</v>
      </c>
      <c r="B7907">
        <v>163491.0328061</v>
      </c>
      <c r="C7907">
        <v>82986.316773632003</v>
      </c>
      <c r="D7907">
        <v>226035.73845899999</v>
      </c>
      <c r="E7907">
        <v>38037.6477103</v>
      </c>
      <c r="F7907">
        <f t="shared" si="1722"/>
        <v>510550.73574903194</v>
      </c>
      <c r="G7907">
        <f t="shared" si="1723"/>
        <v>330</v>
      </c>
      <c r="H7907" t="str">
        <f t="shared" si="1725"/>
        <v>Day330</v>
      </c>
      <c r="I7907">
        <f t="shared" si="1724"/>
        <v>8</v>
      </c>
      <c r="J7907" t="str">
        <f t="shared" si="1726"/>
        <v>Hour8</v>
      </c>
      <c r="K7907">
        <f t="shared" si="1727"/>
        <v>11</v>
      </c>
      <c r="L7907" t="str">
        <f t="shared" si="1728"/>
        <v>Winter</v>
      </c>
      <c r="M7907">
        <f t="shared" si="1729"/>
        <v>2761</v>
      </c>
      <c r="N7907" t="e">
        <f t="shared" si="1730"/>
        <v>#N/A</v>
      </c>
      <c r="O7907" t="str">
        <f t="shared" si="1731"/>
        <v>Winter</v>
      </c>
      <c r="P7907">
        <f t="shared" si="1732"/>
        <v>1.497215459473793E-4</v>
      </c>
      <c r="Q7907">
        <f t="shared" si="1733"/>
        <v>1.0149637241527557E-4</v>
      </c>
      <c r="R7907">
        <f t="shared" si="1734"/>
        <v>6.7615117109948619E-5</v>
      </c>
      <c r="S7907">
        <f t="shared" si="1735"/>
        <v>5.3243233923359224E-5</v>
      </c>
    </row>
    <row r="7908" spans="1:19" x14ac:dyDescent="0.25">
      <c r="A7908">
        <v>7906</v>
      </c>
      <c r="B7908">
        <v>161584.37654530001</v>
      </c>
      <c r="C7908">
        <v>81449.869810104996</v>
      </c>
      <c r="D7908">
        <v>225402.577009</v>
      </c>
      <c r="E7908">
        <v>56458.446347700003</v>
      </c>
      <c r="F7908">
        <f t="shared" si="1722"/>
        <v>524895.26971210504</v>
      </c>
      <c r="G7908">
        <f t="shared" si="1723"/>
        <v>330</v>
      </c>
      <c r="H7908" t="str">
        <f t="shared" si="1725"/>
        <v>Day330</v>
      </c>
      <c r="I7908">
        <f t="shared" si="1724"/>
        <v>9</v>
      </c>
      <c r="J7908" t="str">
        <f t="shared" si="1726"/>
        <v>Hour9</v>
      </c>
      <c r="K7908">
        <f t="shared" si="1727"/>
        <v>11</v>
      </c>
      <c r="L7908" t="str">
        <f t="shared" si="1728"/>
        <v>Winter</v>
      </c>
      <c r="M7908">
        <f t="shared" si="1729"/>
        <v>2761</v>
      </c>
      <c r="N7908" t="e">
        <f t="shared" si="1730"/>
        <v>#N/A</v>
      </c>
      <c r="O7908" t="str">
        <f t="shared" si="1731"/>
        <v>Winter</v>
      </c>
      <c r="P7908">
        <f t="shared" si="1732"/>
        <v>1.4930215248431649E-4</v>
      </c>
      <c r="Q7908">
        <f t="shared" si="1733"/>
        <v>1.0031270692248009E-4</v>
      </c>
      <c r="R7908">
        <f t="shared" si="1734"/>
        <v>6.6363259630172967E-5</v>
      </c>
      <c r="S7908">
        <f t="shared" si="1735"/>
        <v>7.9027764512000338E-5</v>
      </c>
    </row>
    <row r="7909" spans="1:19" x14ac:dyDescent="0.25">
      <c r="A7909">
        <v>7907</v>
      </c>
      <c r="B7909">
        <v>156098.22431359999</v>
      </c>
      <c r="C7909">
        <v>79181.829150086996</v>
      </c>
      <c r="D7909">
        <v>225815.34338599999</v>
      </c>
      <c r="E7909">
        <v>72078.843448900006</v>
      </c>
      <c r="F7909">
        <f t="shared" si="1722"/>
        <v>533174.24029858701</v>
      </c>
      <c r="G7909">
        <f t="shared" si="1723"/>
        <v>330</v>
      </c>
      <c r="H7909" t="str">
        <f t="shared" si="1725"/>
        <v>Day330</v>
      </c>
      <c r="I7909">
        <f t="shared" si="1724"/>
        <v>10</v>
      </c>
      <c r="J7909" t="str">
        <f t="shared" si="1726"/>
        <v>Hour10</v>
      </c>
      <c r="K7909">
        <f t="shared" si="1727"/>
        <v>11</v>
      </c>
      <c r="L7909" t="str">
        <f t="shared" si="1728"/>
        <v>Winter</v>
      </c>
      <c r="M7909">
        <f t="shared" si="1729"/>
        <v>2761</v>
      </c>
      <c r="N7909" t="e">
        <f t="shared" si="1730"/>
        <v>#N/A</v>
      </c>
      <c r="O7909" t="str">
        <f t="shared" si="1731"/>
        <v>Winter</v>
      </c>
      <c r="P7909">
        <f t="shared" si="1732"/>
        <v>1.4957556066525662E-4</v>
      </c>
      <c r="Q7909">
        <f t="shared" si="1733"/>
        <v>9.6906865388064482E-5</v>
      </c>
      <c r="R7909">
        <f t="shared" si="1734"/>
        <v>6.4515318417701062E-5</v>
      </c>
      <c r="S7909">
        <f t="shared" si="1735"/>
        <v>1.0089243036013973E-4</v>
      </c>
    </row>
    <row r="7910" spans="1:19" x14ac:dyDescent="0.25">
      <c r="A7910">
        <v>7908</v>
      </c>
      <c r="B7910">
        <v>157584.25499439999</v>
      </c>
      <c r="C7910">
        <v>80418.366559716</v>
      </c>
      <c r="D7910">
        <v>215584.016432</v>
      </c>
      <c r="E7910">
        <v>90263.068154099994</v>
      </c>
      <c r="F7910">
        <f t="shared" si="1722"/>
        <v>543849.70614021597</v>
      </c>
      <c r="G7910">
        <f t="shared" si="1723"/>
        <v>330</v>
      </c>
      <c r="H7910" t="str">
        <f t="shared" si="1725"/>
        <v>Day330</v>
      </c>
      <c r="I7910">
        <f t="shared" si="1724"/>
        <v>11</v>
      </c>
      <c r="J7910" t="str">
        <f t="shared" si="1726"/>
        <v>Hour11</v>
      </c>
      <c r="K7910">
        <f t="shared" si="1727"/>
        <v>11</v>
      </c>
      <c r="L7910" t="str">
        <f t="shared" si="1728"/>
        <v>Winter</v>
      </c>
      <c r="M7910">
        <f t="shared" si="1729"/>
        <v>2761</v>
      </c>
      <c r="N7910" t="e">
        <f t="shared" si="1730"/>
        <v>#N/A</v>
      </c>
      <c r="O7910" t="str">
        <f t="shared" si="1731"/>
        <v>Winter</v>
      </c>
      <c r="P7910">
        <f t="shared" si="1732"/>
        <v>1.4279853461137077E-4</v>
      </c>
      <c r="Q7910">
        <f t="shared" si="1733"/>
        <v>9.7829403589764406E-5</v>
      </c>
      <c r="R7910">
        <f t="shared" si="1734"/>
        <v>6.5522817304426733E-5</v>
      </c>
      <c r="S7910">
        <f t="shared" si="1735"/>
        <v>1.2634581635991913E-4</v>
      </c>
    </row>
    <row r="7911" spans="1:19" x14ac:dyDescent="0.25">
      <c r="A7911">
        <v>7909</v>
      </c>
      <c r="B7911">
        <v>161349.1436981</v>
      </c>
      <c r="C7911">
        <v>82124.376560026998</v>
      </c>
      <c r="D7911">
        <v>203014.294325</v>
      </c>
      <c r="E7911">
        <v>111110.80388199999</v>
      </c>
      <c r="F7911">
        <f t="shared" si="1722"/>
        <v>557598.61846512707</v>
      </c>
      <c r="G7911">
        <f t="shared" si="1723"/>
        <v>330</v>
      </c>
      <c r="H7911" t="str">
        <f t="shared" si="1725"/>
        <v>Day330</v>
      </c>
      <c r="I7911">
        <f t="shared" si="1724"/>
        <v>12</v>
      </c>
      <c r="J7911" t="str">
        <f t="shared" si="1726"/>
        <v>Hour12</v>
      </c>
      <c r="K7911">
        <f t="shared" si="1727"/>
        <v>11</v>
      </c>
      <c r="L7911" t="str">
        <f t="shared" si="1728"/>
        <v>Winter</v>
      </c>
      <c r="M7911">
        <f t="shared" si="1729"/>
        <v>2761</v>
      </c>
      <c r="N7911" t="e">
        <f t="shared" si="1730"/>
        <v>#N/A</v>
      </c>
      <c r="O7911" t="str">
        <f t="shared" si="1731"/>
        <v>Winter</v>
      </c>
      <c r="P7911">
        <f t="shared" si="1732"/>
        <v>1.3447260244321341E-4</v>
      </c>
      <c r="Q7911">
        <f t="shared" si="1733"/>
        <v>1.0016667273177292E-4</v>
      </c>
      <c r="R7911">
        <f t="shared" si="1734"/>
        <v>6.6912830386660826E-5</v>
      </c>
      <c r="S7911">
        <f t="shared" si="1735"/>
        <v>1.5552745447242478E-4</v>
      </c>
    </row>
    <row r="7912" spans="1:19" x14ac:dyDescent="0.25">
      <c r="A7912">
        <v>7910</v>
      </c>
      <c r="B7912">
        <v>162094.27998299999</v>
      </c>
      <c r="C7912">
        <v>82874.275849679994</v>
      </c>
      <c r="D7912">
        <v>194550.70005499999</v>
      </c>
      <c r="E7912">
        <v>117130.4134533</v>
      </c>
      <c r="F7912">
        <f t="shared" si="1722"/>
        <v>556649.66934098001</v>
      </c>
      <c r="G7912">
        <f t="shared" si="1723"/>
        <v>330</v>
      </c>
      <c r="H7912" t="str">
        <f t="shared" si="1725"/>
        <v>Day330</v>
      </c>
      <c r="I7912">
        <f t="shared" si="1724"/>
        <v>13</v>
      </c>
      <c r="J7912" t="str">
        <f t="shared" si="1726"/>
        <v>Hour13</v>
      </c>
      <c r="K7912">
        <f t="shared" si="1727"/>
        <v>11</v>
      </c>
      <c r="L7912" t="str">
        <f t="shared" si="1728"/>
        <v>Winter</v>
      </c>
      <c r="M7912">
        <f t="shared" si="1729"/>
        <v>2761</v>
      </c>
      <c r="N7912" t="e">
        <f t="shared" si="1730"/>
        <v>#N/A</v>
      </c>
      <c r="O7912" t="str">
        <f t="shared" si="1731"/>
        <v>Winter</v>
      </c>
      <c r="P7912">
        <f t="shared" si="1732"/>
        <v>1.2886648711377566E-4</v>
      </c>
      <c r="Q7912">
        <f t="shared" si="1733"/>
        <v>1.0062925852974778E-4</v>
      </c>
      <c r="R7912">
        <f t="shared" si="1734"/>
        <v>6.7523829045980355E-5</v>
      </c>
      <c r="S7912">
        <f t="shared" si="1735"/>
        <v>1.6395340875258998E-4</v>
      </c>
    </row>
    <row r="7913" spans="1:19" x14ac:dyDescent="0.25">
      <c r="A7913">
        <v>7911</v>
      </c>
      <c r="B7913">
        <v>159710.57290289999</v>
      </c>
      <c r="C7913">
        <v>81844.090409233002</v>
      </c>
      <c r="D7913">
        <v>194465.17830699999</v>
      </c>
      <c r="E7913">
        <v>119405.22022449999</v>
      </c>
      <c r="F7913">
        <f t="shared" si="1722"/>
        <v>555425.06184363295</v>
      </c>
      <c r="G7913">
        <f t="shared" si="1723"/>
        <v>330</v>
      </c>
      <c r="H7913" t="str">
        <f t="shared" si="1725"/>
        <v>Day330</v>
      </c>
      <c r="I7913">
        <f t="shared" si="1724"/>
        <v>14</v>
      </c>
      <c r="J7913" t="str">
        <f t="shared" si="1726"/>
        <v>Hour14</v>
      </c>
      <c r="K7913">
        <f t="shared" si="1727"/>
        <v>11</v>
      </c>
      <c r="L7913" t="str">
        <f t="shared" si="1728"/>
        <v>Winter</v>
      </c>
      <c r="M7913">
        <f t="shared" si="1729"/>
        <v>2761</v>
      </c>
      <c r="N7913" t="e">
        <f t="shared" si="1730"/>
        <v>#N/A</v>
      </c>
      <c r="O7913" t="str">
        <f t="shared" si="1731"/>
        <v>Winter</v>
      </c>
      <c r="P7913">
        <f t="shared" si="1732"/>
        <v>1.2880983922079214E-4</v>
      </c>
      <c r="Q7913">
        <f t="shared" si="1733"/>
        <v>9.9149436564113157E-5</v>
      </c>
      <c r="R7913">
        <f t="shared" si="1734"/>
        <v>6.6684460437890506E-5</v>
      </c>
      <c r="S7913">
        <f t="shared" si="1735"/>
        <v>1.6713757171587032E-4</v>
      </c>
    </row>
    <row r="7914" spans="1:19" x14ac:dyDescent="0.25">
      <c r="A7914">
        <v>7912</v>
      </c>
      <c r="B7914">
        <v>164062.34094960001</v>
      </c>
      <c r="C7914">
        <v>83692.281809527994</v>
      </c>
      <c r="D7914">
        <v>191727.77833199999</v>
      </c>
      <c r="E7914">
        <v>129967.6933917</v>
      </c>
      <c r="F7914">
        <f t="shared" si="1722"/>
        <v>569450.09448282805</v>
      </c>
      <c r="G7914">
        <f t="shared" si="1723"/>
        <v>330</v>
      </c>
      <c r="H7914" t="str">
        <f t="shared" si="1725"/>
        <v>Day330</v>
      </c>
      <c r="I7914">
        <f t="shared" si="1724"/>
        <v>15</v>
      </c>
      <c r="J7914" t="str">
        <f t="shared" si="1726"/>
        <v>Hour15</v>
      </c>
      <c r="K7914">
        <f t="shared" si="1727"/>
        <v>11</v>
      </c>
      <c r="L7914" t="str">
        <f t="shared" si="1728"/>
        <v>Winter</v>
      </c>
      <c r="M7914">
        <f t="shared" si="1729"/>
        <v>2761</v>
      </c>
      <c r="N7914" t="e">
        <f t="shared" si="1730"/>
        <v>#N/A</v>
      </c>
      <c r="O7914" t="str">
        <f t="shared" si="1731"/>
        <v>Winter</v>
      </c>
      <c r="P7914">
        <f t="shared" si="1732"/>
        <v>1.2699664030398606E-4</v>
      </c>
      <c r="Q7914">
        <f t="shared" si="1733"/>
        <v>1.0185104449178833E-4</v>
      </c>
      <c r="R7914">
        <f t="shared" si="1734"/>
        <v>6.8190319268972543E-5</v>
      </c>
      <c r="S7914">
        <f t="shared" si="1735"/>
        <v>1.8192240367849853E-4</v>
      </c>
    </row>
    <row r="7915" spans="1:19" x14ac:dyDescent="0.25">
      <c r="A7915">
        <v>7913</v>
      </c>
      <c r="B7915">
        <v>169640.15252820001</v>
      </c>
      <c r="C7915">
        <v>84777.749026185993</v>
      </c>
      <c r="D7915">
        <v>207088.370654</v>
      </c>
      <c r="E7915">
        <v>144330.98081199999</v>
      </c>
      <c r="F7915">
        <f t="shared" si="1722"/>
        <v>605837.25302038598</v>
      </c>
      <c r="G7915">
        <f t="shared" si="1723"/>
        <v>330</v>
      </c>
      <c r="H7915" t="str">
        <f t="shared" si="1725"/>
        <v>Day330</v>
      </c>
      <c r="I7915">
        <f t="shared" si="1724"/>
        <v>16</v>
      </c>
      <c r="J7915" t="str">
        <f t="shared" si="1726"/>
        <v>Hour16</v>
      </c>
      <c r="K7915">
        <f t="shared" si="1727"/>
        <v>11</v>
      </c>
      <c r="L7915" t="str">
        <f t="shared" si="1728"/>
        <v>Winter</v>
      </c>
      <c r="M7915">
        <f t="shared" si="1729"/>
        <v>2761</v>
      </c>
      <c r="N7915" t="e">
        <f t="shared" si="1730"/>
        <v>#N/A</v>
      </c>
      <c r="O7915" t="str">
        <f t="shared" si="1731"/>
        <v>Winter</v>
      </c>
      <c r="P7915">
        <f t="shared" si="1732"/>
        <v>1.3717118900498471E-4</v>
      </c>
      <c r="Q7915">
        <f t="shared" si="1733"/>
        <v>1.0531378878746629E-4</v>
      </c>
      <c r="R7915">
        <f t="shared" si="1734"/>
        <v>6.9074730046878781E-5</v>
      </c>
      <c r="S7915">
        <f t="shared" si="1735"/>
        <v>2.0202742904315571E-4</v>
      </c>
    </row>
    <row r="7916" spans="1:19" x14ac:dyDescent="0.25">
      <c r="A7916">
        <v>7914</v>
      </c>
      <c r="B7916">
        <v>177431.82445879999</v>
      </c>
      <c r="C7916">
        <v>85808.392085158994</v>
      </c>
      <c r="D7916">
        <v>238234.13841399999</v>
      </c>
      <c r="E7916">
        <v>141613.92539789999</v>
      </c>
      <c r="F7916">
        <f t="shared" si="1722"/>
        <v>643088.28035585897</v>
      </c>
      <c r="G7916">
        <f t="shared" si="1723"/>
        <v>330</v>
      </c>
      <c r="H7916" t="str">
        <f t="shared" si="1725"/>
        <v>Day330</v>
      </c>
      <c r="I7916">
        <f t="shared" si="1724"/>
        <v>17</v>
      </c>
      <c r="J7916" t="str">
        <f t="shared" si="1726"/>
        <v>Hour17</v>
      </c>
      <c r="K7916">
        <f t="shared" si="1727"/>
        <v>11</v>
      </c>
      <c r="L7916" t="str">
        <f t="shared" si="1728"/>
        <v>Winter</v>
      </c>
      <c r="M7916">
        <f t="shared" si="1729"/>
        <v>2761</v>
      </c>
      <c r="N7916" t="e">
        <f t="shared" si="1730"/>
        <v>#N/A</v>
      </c>
      <c r="O7916" t="str">
        <f t="shared" si="1731"/>
        <v>Winter</v>
      </c>
      <c r="P7916">
        <f t="shared" si="1732"/>
        <v>1.5780152175916149E-4</v>
      </c>
      <c r="Q7916">
        <f t="shared" si="1733"/>
        <v>1.1015091301643697E-4</v>
      </c>
      <c r="R7916">
        <f t="shared" si="1734"/>
        <v>6.9914471510777046E-5</v>
      </c>
      <c r="S7916">
        <f t="shared" si="1735"/>
        <v>1.9822422811712991E-4</v>
      </c>
    </row>
    <row r="7917" spans="1:19" x14ac:dyDescent="0.25">
      <c r="A7917">
        <v>7915</v>
      </c>
      <c r="B7917">
        <v>183247.7242581</v>
      </c>
      <c r="C7917">
        <v>89073.723802171007</v>
      </c>
      <c r="D7917">
        <v>237729.074391</v>
      </c>
      <c r="E7917">
        <v>164703.50942439999</v>
      </c>
      <c r="F7917">
        <f t="shared" si="1722"/>
        <v>674754.03187567089</v>
      </c>
      <c r="G7917">
        <f t="shared" si="1723"/>
        <v>330</v>
      </c>
      <c r="H7917" t="str">
        <f t="shared" si="1725"/>
        <v>Day330</v>
      </c>
      <c r="I7917">
        <f t="shared" si="1724"/>
        <v>18</v>
      </c>
      <c r="J7917" t="str">
        <f t="shared" si="1726"/>
        <v>Hour18</v>
      </c>
      <c r="K7917">
        <f t="shared" si="1727"/>
        <v>11</v>
      </c>
      <c r="L7917" t="str">
        <f t="shared" si="1728"/>
        <v>Winter</v>
      </c>
      <c r="M7917">
        <f t="shared" si="1729"/>
        <v>2761</v>
      </c>
      <c r="N7917" t="e">
        <f t="shared" si="1730"/>
        <v>#N/A</v>
      </c>
      <c r="O7917" t="str">
        <f t="shared" si="1731"/>
        <v>Winter</v>
      </c>
      <c r="P7917">
        <f t="shared" si="1732"/>
        <v>1.574669774661152E-4</v>
      </c>
      <c r="Q7917">
        <f t="shared" si="1733"/>
        <v>1.137614641385879E-4</v>
      </c>
      <c r="R7917">
        <f t="shared" si="1734"/>
        <v>7.2574979833502719E-5</v>
      </c>
      <c r="S7917">
        <f t="shared" si="1735"/>
        <v>2.305438955392325E-4</v>
      </c>
    </row>
    <row r="7918" spans="1:19" x14ac:dyDescent="0.25">
      <c r="A7918">
        <v>7916</v>
      </c>
      <c r="B7918">
        <v>179572.66162609999</v>
      </c>
      <c r="C7918">
        <v>89079.967196612997</v>
      </c>
      <c r="D7918">
        <v>236355.950105</v>
      </c>
      <c r="E7918">
        <v>163352.1438087</v>
      </c>
      <c r="F7918">
        <f t="shared" si="1722"/>
        <v>668360.72273641301</v>
      </c>
      <c r="G7918">
        <f t="shared" si="1723"/>
        <v>330</v>
      </c>
      <c r="H7918" t="str">
        <f t="shared" si="1725"/>
        <v>Day330</v>
      </c>
      <c r="I7918">
        <f t="shared" si="1724"/>
        <v>19</v>
      </c>
      <c r="J7918" t="str">
        <f t="shared" si="1726"/>
        <v>Hour19</v>
      </c>
      <c r="K7918">
        <f t="shared" si="1727"/>
        <v>11</v>
      </c>
      <c r="L7918" t="str">
        <f t="shared" si="1728"/>
        <v>Winter</v>
      </c>
      <c r="M7918">
        <f t="shared" si="1729"/>
        <v>2761</v>
      </c>
      <c r="N7918" t="e">
        <f t="shared" si="1730"/>
        <v>#N/A</v>
      </c>
      <c r="O7918" t="str">
        <f t="shared" si="1731"/>
        <v>Winter</v>
      </c>
      <c r="P7918">
        <f t="shared" si="1732"/>
        <v>1.5655744744099882E-4</v>
      </c>
      <c r="Q7918">
        <f t="shared" si="1733"/>
        <v>1.1147995964782283E-4</v>
      </c>
      <c r="R7918">
        <f t="shared" si="1734"/>
        <v>7.2580066790759893E-5</v>
      </c>
      <c r="S7918">
        <f t="shared" si="1735"/>
        <v>2.2865232022046704E-4</v>
      </c>
    </row>
    <row r="7919" spans="1:19" x14ac:dyDescent="0.25">
      <c r="A7919">
        <v>7917</v>
      </c>
      <c r="B7919">
        <v>179187.08040430001</v>
      </c>
      <c r="C7919">
        <v>90634.044005094998</v>
      </c>
      <c r="D7919">
        <v>225291.300043</v>
      </c>
      <c r="E7919">
        <v>142956.4399811</v>
      </c>
      <c r="F7919">
        <f t="shared" si="1722"/>
        <v>638068.86443349509</v>
      </c>
      <c r="G7919">
        <f t="shared" si="1723"/>
        <v>330</v>
      </c>
      <c r="H7919" t="str">
        <f t="shared" si="1725"/>
        <v>Day330</v>
      </c>
      <c r="I7919">
        <f t="shared" si="1724"/>
        <v>20</v>
      </c>
      <c r="J7919" t="str">
        <f t="shared" si="1726"/>
        <v>Hour20</v>
      </c>
      <c r="K7919">
        <f t="shared" si="1727"/>
        <v>11</v>
      </c>
      <c r="L7919" t="str">
        <f t="shared" si="1728"/>
        <v>Winter</v>
      </c>
      <c r="M7919">
        <f t="shared" si="1729"/>
        <v>2761</v>
      </c>
      <c r="N7919" t="e">
        <f t="shared" si="1730"/>
        <v>#N/A</v>
      </c>
      <c r="O7919" t="str">
        <f t="shared" si="1731"/>
        <v>Winter</v>
      </c>
      <c r="P7919">
        <f t="shared" si="1732"/>
        <v>1.4922844485077392E-4</v>
      </c>
      <c r="Q7919">
        <f t="shared" si="1733"/>
        <v>1.1124058813849632E-4</v>
      </c>
      <c r="R7919">
        <f t="shared" si="1734"/>
        <v>7.3846288614895056E-5</v>
      </c>
      <c r="S7919">
        <f t="shared" si="1735"/>
        <v>2.0010341419465078E-4</v>
      </c>
    </row>
    <row r="7920" spans="1:19" x14ac:dyDescent="0.25">
      <c r="A7920">
        <v>7918</v>
      </c>
      <c r="B7920">
        <v>171864.2044978</v>
      </c>
      <c r="C7920">
        <v>90483.370420613996</v>
      </c>
      <c r="D7920">
        <v>214318.90614499999</v>
      </c>
      <c r="E7920">
        <v>120238.4812345</v>
      </c>
      <c r="F7920">
        <f t="shared" si="1722"/>
        <v>596904.96229791397</v>
      </c>
      <c r="G7920">
        <f t="shared" si="1723"/>
        <v>330</v>
      </c>
      <c r="H7920" t="str">
        <f t="shared" si="1725"/>
        <v>Day330</v>
      </c>
      <c r="I7920">
        <f t="shared" si="1724"/>
        <v>21</v>
      </c>
      <c r="J7920" t="str">
        <f t="shared" si="1726"/>
        <v>Hour21</v>
      </c>
      <c r="K7920">
        <f t="shared" si="1727"/>
        <v>11</v>
      </c>
      <c r="L7920" t="str">
        <f t="shared" si="1728"/>
        <v>Winter</v>
      </c>
      <c r="M7920">
        <f t="shared" si="1729"/>
        <v>2761</v>
      </c>
      <c r="N7920" t="e">
        <f t="shared" si="1730"/>
        <v>#N/A</v>
      </c>
      <c r="O7920" t="str">
        <f t="shared" si="1731"/>
        <v>Winter</v>
      </c>
      <c r="P7920">
        <f t="shared" si="1732"/>
        <v>1.419605508958092E-4</v>
      </c>
      <c r="Q7920">
        <f t="shared" si="1733"/>
        <v>1.0669449574798301E-4</v>
      </c>
      <c r="R7920">
        <f t="shared" si="1734"/>
        <v>7.3723523652475411E-5</v>
      </c>
      <c r="S7920">
        <f t="shared" si="1735"/>
        <v>1.6830392961509003E-4</v>
      </c>
    </row>
    <row r="7921" spans="1:19" x14ac:dyDescent="0.25">
      <c r="A7921">
        <v>7919</v>
      </c>
      <c r="B7921">
        <v>162186.19976079999</v>
      </c>
      <c r="C7921">
        <v>92009.08240359</v>
      </c>
      <c r="D7921">
        <v>198561.87289</v>
      </c>
      <c r="E7921">
        <v>95277.729964600003</v>
      </c>
      <c r="F7921">
        <f t="shared" si="1722"/>
        <v>548034.88501898991</v>
      </c>
      <c r="G7921">
        <f t="shared" si="1723"/>
        <v>330</v>
      </c>
      <c r="H7921" t="str">
        <f t="shared" si="1725"/>
        <v>Day330</v>
      </c>
      <c r="I7921">
        <f t="shared" si="1724"/>
        <v>22</v>
      </c>
      <c r="J7921" t="str">
        <f t="shared" si="1726"/>
        <v>Hour22</v>
      </c>
      <c r="K7921">
        <f t="shared" si="1727"/>
        <v>11</v>
      </c>
      <c r="L7921" t="str">
        <f t="shared" si="1728"/>
        <v>Winter</v>
      </c>
      <c r="M7921">
        <f t="shared" si="1729"/>
        <v>2761</v>
      </c>
      <c r="N7921" t="e">
        <f t="shared" si="1730"/>
        <v>#N/A</v>
      </c>
      <c r="O7921" t="str">
        <f t="shared" si="1731"/>
        <v>Winter</v>
      </c>
      <c r="P7921">
        <f t="shared" si="1732"/>
        <v>1.315234076609982E-4</v>
      </c>
      <c r="Q7921">
        <f t="shared" si="1733"/>
        <v>1.0068632296832764E-4</v>
      </c>
      <c r="R7921">
        <f t="shared" si="1734"/>
        <v>7.49666345461228E-5</v>
      </c>
      <c r="S7921">
        <f t="shared" si="1735"/>
        <v>1.3336509404650147E-4</v>
      </c>
    </row>
    <row r="7922" spans="1:19" x14ac:dyDescent="0.25">
      <c r="A7922">
        <v>7920</v>
      </c>
      <c r="B7922">
        <v>151415.668466</v>
      </c>
      <c r="C7922">
        <v>98161.748620750004</v>
      </c>
      <c r="D7922">
        <v>182314.38276209999</v>
      </c>
      <c r="E7922">
        <v>66986.921564499993</v>
      </c>
      <c r="F7922">
        <f t="shared" si="1722"/>
        <v>498878.72141334997</v>
      </c>
      <c r="G7922">
        <f t="shared" si="1723"/>
        <v>330</v>
      </c>
      <c r="H7922" t="str">
        <f t="shared" si="1725"/>
        <v>Day330</v>
      </c>
      <c r="I7922">
        <f t="shared" si="1724"/>
        <v>23</v>
      </c>
      <c r="J7922" t="str">
        <f t="shared" si="1726"/>
        <v>Hour23</v>
      </c>
      <c r="K7922">
        <f t="shared" si="1727"/>
        <v>11</v>
      </c>
      <c r="L7922" t="str">
        <f t="shared" si="1728"/>
        <v>Winter</v>
      </c>
      <c r="M7922">
        <f t="shared" si="1729"/>
        <v>2761</v>
      </c>
      <c r="N7922" t="e">
        <f t="shared" si="1730"/>
        <v>#N/A</v>
      </c>
      <c r="O7922" t="str">
        <f t="shared" si="1731"/>
        <v>Winter</v>
      </c>
      <c r="P7922">
        <f t="shared" si="1732"/>
        <v>1.2076139561680451E-4</v>
      </c>
      <c r="Q7922">
        <f t="shared" si="1733"/>
        <v>9.3999902088572738E-5</v>
      </c>
      <c r="R7922">
        <f t="shared" si="1734"/>
        <v>7.9979668778579324E-5</v>
      </c>
      <c r="S7922">
        <f t="shared" si="1735"/>
        <v>9.3765007810895994E-5</v>
      </c>
    </row>
    <row r="7923" spans="1:19" x14ac:dyDescent="0.25">
      <c r="A7923">
        <v>7921</v>
      </c>
      <c r="B7923">
        <v>134253.97996733</v>
      </c>
      <c r="C7923">
        <v>128314.067687346</v>
      </c>
      <c r="D7923">
        <v>158586.0257804</v>
      </c>
      <c r="E7923">
        <v>27599.3489845</v>
      </c>
      <c r="F7923">
        <f t="shared" si="1722"/>
        <v>448753.42241957603</v>
      </c>
      <c r="G7923">
        <f t="shared" si="1723"/>
        <v>331</v>
      </c>
      <c r="H7923" t="str">
        <f t="shared" si="1725"/>
        <v>Day331</v>
      </c>
      <c r="I7923">
        <f t="shared" si="1724"/>
        <v>0</v>
      </c>
      <c r="J7923" t="str">
        <f t="shared" si="1726"/>
        <v>Hour0</v>
      </c>
      <c r="K7923">
        <f t="shared" si="1727"/>
        <v>11</v>
      </c>
      <c r="L7923" t="str">
        <f t="shared" si="1728"/>
        <v>Winter</v>
      </c>
      <c r="M7923">
        <f t="shared" si="1729"/>
        <v>23</v>
      </c>
      <c r="N7923">
        <f t="shared" si="1730"/>
        <v>743104.29152863601</v>
      </c>
      <c r="O7923" t="str">
        <f t="shared" si="1731"/>
        <v>Winter</v>
      </c>
      <c r="P7923">
        <f t="shared" si="1732"/>
        <v>1.0504420720088585E-4</v>
      </c>
      <c r="Q7923">
        <f t="shared" si="1733"/>
        <v>8.3345806281362363E-5</v>
      </c>
      <c r="R7923">
        <f t="shared" si="1734"/>
        <v>1.0454700305834599E-4</v>
      </c>
      <c r="S7923">
        <f t="shared" si="1735"/>
        <v>3.863221525436886E-5</v>
      </c>
    </row>
    <row r="7924" spans="1:19" x14ac:dyDescent="0.25">
      <c r="A7924">
        <v>7922</v>
      </c>
      <c r="B7924">
        <v>129640.08909025999</v>
      </c>
      <c r="C7924">
        <v>129171.88642975999</v>
      </c>
      <c r="D7924">
        <v>156873.29294849999</v>
      </c>
      <c r="E7924">
        <v>18971.4669283</v>
      </c>
      <c r="F7924">
        <f t="shared" si="1722"/>
        <v>434656.73539682</v>
      </c>
      <c r="G7924">
        <f t="shared" si="1723"/>
        <v>331</v>
      </c>
      <c r="H7924" t="str">
        <f t="shared" si="1725"/>
        <v>Day331</v>
      </c>
      <c r="I7924">
        <f t="shared" si="1724"/>
        <v>1</v>
      </c>
      <c r="J7924" t="str">
        <f t="shared" si="1726"/>
        <v>Hour1</v>
      </c>
      <c r="K7924">
        <f t="shared" si="1727"/>
        <v>11</v>
      </c>
      <c r="L7924" t="str">
        <f t="shared" si="1728"/>
        <v>Winter</v>
      </c>
      <c r="M7924">
        <f t="shared" si="1729"/>
        <v>2761</v>
      </c>
      <c r="N7924" t="e">
        <f t="shared" si="1730"/>
        <v>#N/A</v>
      </c>
      <c r="O7924" t="str">
        <f t="shared" si="1731"/>
        <v>Winter</v>
      </c>
      <c r="P7924">
        <f t="shared" si="1732"/>
        <v>1.0390972727689181E-4</v>
      </c>
      <c r="Q7924">
        <f t="shared" si="1733"/>
        <v>8.0481470674051509E-5</v>
      </c>
      <c r="R7924">
        <f t="shared" si="1734"/>
        <v>1.0524593171288124E-4</v>
      </c>
      <c r="S7924">
        <f t="shared" si="1735"/>
        <v>2.655532905782789E-5</v>
      </c>
    </row>
    <row r="7925" spans="1:19" x14ac:dyDescent="0.25">
      <c r="A7925">
        <v>7923</v>
      </c>
      <c r="B7925">
        <v>127557.51510806</v>
      </c>
      <c r="C7925">
        <v>129060.495345284</v>
      </c>
      <c r="D7925">
        <v>159272.76983599999</v>
      </c>
      <c r="E7925">
        <v>15171.5440249</v>
      </c>
      <c r="F7925">
        <f t="shared" si="1722"/>
        <v>431062.32431424403</v>
      </c>
      <c r="G7925">
        <f t="shared" si="1723"/>
        <v>331</v>
      </c>
      <c r="H7925" t="str">
        <f t="shared" si="1725"/>
        <v>Day331</v>
      </c>
      <c r="I7925">
        <f t="shared" si="1724"/>
        <v>2</v>
      </c>
      <c r="J7925" t="str">
        <f t="shared" si="1726"/>
        <v>Hour2</v>
      </c>
      <c r="K7925">
        <f t="shared" si="1727"/>
        <v>11</v>
      </c>
      <c r="L7925" t="str">
        <f t="shared" si="1728"/>
        <v>Winter</v>
      </c>
      <c r="M7925">
        <f t="shared" si="1729"/>
        <v>2761</v>
      </c>
      <c r="N7925" t="e">
        <f t="shared" si="1730"/>
        <v>#N/A</v>
      </c>
      <c r="O7925" t="str">
        <f t="shared" si="1731"/>
        <v>Winter</v>
      </c>
      <c r="P7925">
        <f t="shared" si="1732"/>
        <v>1.0549909270870679E-4</v>
      </c>
      <c r="Q7925">
        <f t="shared" si="1733"/>
        <v>7.9188594233969189E-5</v>
      </c>
      <c r="R7925">
        <f t="shared" si="1734"/>
        <v>1.0515517312140895E-4</v>
      </c>
      <c r="S7925">
        <f t="shared" si="1735"/>
        <v>2.1236383323397751E-5</v>
      </c>
    </row>
    <row r="7926" spans="1:19" x14ac:dyDescent="0.25">
      <c r="A7926">
        <v>7924</v>
      </c>
      <c r="B7926">
        <v>128439.05693936</v>
      </c>
      <c r="C7926">
        <v>127488.81108982601</v>
      </c>
      <c r="D7926">
        <v>166333.48068780001</v>
      </c>
      <c r="E7926">
        <v>15296.9499906</v>
      </c>
      <c r="F7926">
        <f t="shared" si="1722"/>
        <v>437558.29870758601</v>
      </c>
      <c r="G7926">
        <f t="shared" si="1723"/>
        <v>331</v>
      </c>
      <c r="H7926" t="str">
        <f t="shared" si="1725"/>
        <v>Day331</v>
      </c>
      <c r="I7926">
        <f t="shared" si="1724"/>
        <v>3</v>
      </c>
      <c r="J7926" t="str">
        <f t="shared" si="1726"/>
        <v>Hour3</v>
      </c>
      <c r="K7926">
        <f t="shared" si="1727"/>
        <v>11</v>
      </c>
      <c r="L7926" t="str">
        <f t="shared" si="1728"/>
        <v>Winter</v>
      </c>
      <c r="M7926">
        <f t="shared" si="1729"/>
        <v>2761</v>
      </c>
      <c r="N7926" t="e">
        <f t="shared" si="1730"/>
        <v>#N/A</v>
      </c>
      <c r="O7926" t="str">
        <f t="shared" si="1731"/>
        <v>Winter</v>
      </c>
      <c r="P7926">
        <f t="shared" si="1732"/>
        <v>1.101759661598964E-4</v>
      </c>
      <c r="Q7926">
        <f t="shared" si="1733"/>
        <v>7.9735861545659502E-5</v>
      </c>
      <c r="R7926">
        <f t="shared" si="1734"/>
        <v>1.0387460520221168E-4</v>
      </c>
      <c r="S7926">
        <f t="shared" si="1735"/>
        <v>2.1411920444357569E-5</v>
      </c>
    </row>
    <row r="7927" spans="1:19" x14ac:dyDescent="0.25">
      <c r="A7927">
        <v>7925</v>
      </c>
      <c r="B7927">
        <v>133705.10580650001</v>
      </c>
      <c r="C7927">
        <v>128786.471274843</v>
      </c>
      <c r="D7927">
        <v>178618.6535092</v>
      </c>
      <c r="E7927">
        <v>14391.062473600001</v>
      </c>
      <c r="F7927">
        <f t="shared" si="1722"/>
        <v>455501.29306414298</v>
      </c>
      <c r="G7927">
        <f t="shared" si="1723"/>
        <v>331</v>
      </c>
      <c r="H7927" t="str">
        <f t="shared" si="1725"/>
        <v>Day331</v>
      </c>
      <c r="I7927">
        <f t="shared" si="1724"/>
        <v>4</v>
      </c>
      <c r="J7927" t="str">
        <f t="shared" si="1726"/>
        <v>Hour4</v>
      </c>
      <c r="K7927">
        <f t="shared" si="1727"/>
        <v>11</v>
      </c>
      <c r="L7927" t="str">
        <f t="shared" si="1728"/>
        <v>Winter</v>
      </c>
      <c r="M7927">
        <f t="shared" si="1729"/>
        <v>2761</v>
      </c>
      <c r="N7927" t="e">
        <f t="shared" si="1730"/>
        <v>#N/A</v>
      </c>
      <c r="O7927" t="str">
        <f t="shared" si="1731"/>
        <v>Winter</v>
      </c>
      <c r="P7927">
        <f t="shared" si="1732"/>
        <v>1.1831341858043197E-4</v>
      </c>
      <c r="Q7927">
        <f t="shared" si="1733"/>
        <v>8.3005061377617136E-5</v>
      </c>
      <c r="R7927">
        <f t="shared" si="1734"/>
        <v>1.0493190535469563E-4</v>
      </c>
      <c r="S7927">
        <f t="shared" si="1735"/>
        <v>2.0143903522195965E-5</v>
      </c>
    </row>
    <row r="7928" spans="1:19" x14ac:dyDescent="0.25">
      <c r="A7928">
        <v>7926</v>
      </c>
      <c r="B7928">
        <v>148990.99494552001</v>
      </c>
      <c r="C7928">
        <v>136253.175526348</v>
      </c>
      <c r="D7928">
        <v>193394.19521470001</v>
      </c>
      <c r="E7928">
        <v>21423.478482099999</v>
      </c>
      <c r="F7928">
        <f t="shared" si="1722"/>
        <v>500061.84416866803</v>
      </c>
      <c r="G7928">
        <f t="shared" si="1723"/>
        <v>331</v>
      </c>
      <c r="H7928" t="str">
        <f t="shared" si="1725"/>
        <v>Day331</v>
      </c>
      <c r="I7928">
        <f t="shared" si="1724"/>
        <v>5</v>
      </c>
      <c r="J7928" t="str">
        <f t="shared" si="1726"/>
        <v>Hour5</v>
      </c>
      <c r="K7928">
        <f t="shared" si="1727"/>
        <v>11</v>
      </c>
      <c r="L7928" t="str">
        <f t="shared" si="1728"/>
        <v>Winter</v>
      </c>
      <c r="M7928">
        <f t="shared" si="1729"/>
        <v>2761</v>
      </c>
      <c r="N7928" t="e">
        <f t="shared" si="1730"/>
        <v>#N/A</v>
      </c>
      <c r="O7928" t="str">
        <f t="shared" si="1731"/>
        <v>Winter</v>
      </c>
      <c r="P7928">
        <f t="shared" si="1732"/>
        <v>1.2810044147087949E-4</v>
      </c>
      <c r="Q7928">
        <f t="shared" si="1733"/>
        <v>9.2494647871285088E-5</v>
      </c>
      <c r="R7928">
        <f t="shared" si="1734"/>
        <v>1.1101558399015081E-4</v>
      </c>
      <c r="S7928">
        <f t="shared" si="1735"/>
        <v>2.9987534585784375E-5</v>
      </c>
    </row>
    <row r="7929" spans="1:19" x14ac:dyDescent="0.25">
      <c r="A7929">
        <v>7927</v>
      </c>
      <c r="B7929">
        <v>165238.4689253</v>
      </c>
      <c r="C7929">
        <v>137545.53143890301</v>
      </c>
      <c r="D7929">
        <v>219135.738373</v>
      </c>
      <c r="E7929">
        <v>35189.623648200002</v>
      </c>
      <c r="F7929">
        <f t="shared" si="1722"/>
        <v>557109.36238540302</v>
      </c>
      <c r="G7929">
        <f t="shared" si="1723"/>
        <v>331</v>
      </c>
      <c r="H7929" t="str">
        <f t="shared" si="1725"/>
        <v>Day331</v>
      </c>
      <c r="I7929">
        <f t="shared" si="1724"/>
        <v>6</v>
      </c>
      <c r="J7929" t="str">
        <f t="shared" si="1726"/>
        <v>Hour6</v>
      </c>
      <c r="K7929">
        <f t="shared" si="1727"/>
        <v>11</v>
      </c>
      <c r="L7929" t="str">
        <f t="shared" si="1728"/>
        <v>Winter</v>
      </c>
      <c r="M7929">
        <f t="shared" si="1729"/>
        <v>2761</v>
      </c>
      <c r="N7929" t="e">
        <f t="shared" si="1730"/>
        <v>#N/A</v>
      </c>
      <c r="O7929" t="str">
        <f t="shared" si="1731"/>
        <v>Winter</v>
      </c>
      <c r="P7929">
        <f t="shared" si="1732"/>
        <v>1.4515112408862373E-4</v>
      </c>
      <c r="Q7929">
        <f t="shared" si="1733"/>
        <v>1.0258119293467721E-4</v>
      </c>
      <c r="R7929">
        <f t="shared" si="1734"/>
        <v>1.1206856235781957E-4</v>
      </c>
      <c r="S7929">
        <f t="shared" si="1735"/>
        <v>4.9256709506480393E-5</v>
      </c>
    </row>
    <row r="7930" spans="1:19" x14ac:dyDescent="0.25">
      <c r="A7930">
        <v>7928</v>
      </c>
      <c r="B7930">
        <v>178274.95190039999</v>
      </c>
      <c r="C7930">
        <v>148087.369416934</v>
      </c>
      <c r="D7930">
        <v>208449.7113879</v>
      </c>
      <c r="E7930">
        <v>56480.462983700003</v>
      </c>
      <c r="F7930">
        <f t="shared" si="1722"/>
        <v>591292.49568893388</v>
      </c>
      <c r="G7930">
        <f t="shared" si="1723"/>
        <v>331</v>
      </c>
      <c r="H7930" t="str">
        <f t="shared" si="1725"/>
        <v>Day331</v>
      </c>
      <c r="I7930">
        <f t="shared" si="1724"/>
        <v>7</v>
      </c>
      <c r="J7930" t="str">
        <f t="shared" si="1726"/>
        <v>Hour7</v>
      </c>
      <c r="K7930">
        <f t="shared" si="1727"/>
        <v>11</v>
      </c>
      <c r="L7930" t="str">
        <f t="shared" si="1728"/>
        <v>Winter</v>
      </c>
      <c r="M7930">
        <f t="shared" si="1729"/>
        <v>2761</v>
      </c>
      <c r="N7930" t="e">
        <f t="shared" si="1730"/>
        <v>#N/A</v>
      </c>
      <c r="O7930" t="str">
        <f t="shared" si="1731"/>
        <v>Winter</v>
      </c>
      <c r="P7930">
        <f t="shared" si="1732"/>
        <v>1.3807291384119956E-4</v>
      </c>
      <c r="Q7930">
        <f t="shared" si="1733"/>
        <v>1.1067433240731979E-4</v>
      </c>
      <c r="R7930">
        <f t="shared" si="1734"/>
        <v>1.2065778088384469E-4</v>
      </c>
      <c r="S7930">
        <f t="shared" si="1735"/>
        <v>7.9058582319391628E-5</v>
      </c>
    </row>
    <row r="7931" spans="1:19" x14ac:dyDescent="0.25">
      <c r="A7931">
        <v>7929</v>
      </c>
      <c r="B7931">
        <v>178534.89176619999</v>
      </c>
      <c r="C7931">
        <v>155644.12435171899</v>
      </c>
      <c r="D7931">
        <v>194269.20009900001</v>
      </c>
      <c r="E7931">
        <v>63483.976830300002</v>
      </c>
      <c r="F7931">
        <f t="shared" si="1722"/>
        <v>591932.19304721896</v>
      </c>
      <c r="G7931">
        <f t="shared" si="1723"/>
        <v>331</v>
      </c>
      <c r="H7931" t="str">
        <f t="shared" si="1725"/>
        <v>Day331</v>
      </c>
      <c r="I7931">
        <f t="shared" si="1724"/>
        <v>8</v>
      </c>
      <c r="J7931" t="str">
        <f t="shared" si="1726"/>
        <v>Hour8</v>
      </c>
      <c r="K7931">
        <f t="shared" si="1727"/>
        <v>11</v>
      </c>
      <c r="L7931" t="str">
        <f t="shared" si="1728"/>
        <v>Winter</v>
      </c>
      <c r="M7931">
        <f t="shared" si="1729"/>
        <v>2761</v>
      </c>
      <c r="N7931" t="e">
        <f t="shared" si="1730"/>
        <v>#N/A</v>
      </c>
      <c r="O7931" t="str">
        <f t="shared" si="1731"/>
        <v>Winter</v>
      </c>
      <c r="P7931">
        <f t="shared" si="1732"/>
        <v>1.2868002718100676E-4</v>
      </c>
      <c r="Q7931">
        <f t="shared" si="1733"/>
        <v>1.1083570488733893E-4</v>
      </c>
      <c r="R7931">
        <f t="shared" si="1734"/>
        <v>1.268148305005957E-4</v>
      </c>
      <c r="S7931">
        <f t="shared" si="1735"/>
        <v>8.8861757554095641E-5</v>
      </c>
    </row>
    <row r="7932" spans="1:19" x14ac:dyDescent="0.25">
      <c r="A7932">
        <v>7930</v>
      </c>
      <c r="B7932">
        <v>177384.74118069999</v>
      </c>
      <c r="C7932">
        <v>159122.324518988</v>
      </c>
      <c r="D7932">
        <v>183129.390614</v>
      </c>
      <c r="E7932">
        <v>61331.860696999996</v>
      </c>
      <c r="F7932">
        <f t="shared" si="1722"/>
        <v>580968.3170106879</v>
      </c>
      <c r="G7932">
        <f t="shared" si="1723"/>
        <v>331</v>
      </c>
      <c r="H7932" t="str">
        <f t="shared" si="1725"/>
        <v>Day331</v>
      </c>
      <c r="I7932">
        <f t="shared" si="1724"/>
        <v>9</v>
      </c>
      <c r="J7932" t="str">
        <f t="shared" si="1726"/>
        <v>Hour9</v>
      </c>
      <c r="K7932">
        <f t="shared" si="1727"/>
        <v>11</v>
      </c>
      <c r="L7932" t="str">
        <f t="shared" si="1728"/>
        <v>Winter</v>
      </c>
      <c r="M7932">
        <f t="shared" si="1729"/>
        <v>2761</v>
      </c>
      <c r="N7932" t="e">
        <f t="shared" si="1730"/>
        <v>#N/A</v>
      </c>
      <c r="O7932" t="str">
        <f t="shared" si="1731"/>
        <v>Winter</v>
      </c>
      <c r="P7932">
        <f t="shared" si="1732"/>
        <v>1.2130124049433415E-4</v>
      </c>
      <c r="Q7932">
        <f t="shared" si="1733"/>
        <v>1.101216833893036E-4</v>
      </c>
      <c r="R7932">
        <f t="shared" si="1734"/>
        <v>1.2964877856318116E-4</v>
      </c>
      <c r="S7932">
        <f t="shared" si="1735"/>
        <v>8.5849330929078571E-5</v>
      </c>
    </row>
    <row r="7933" spans="1:19" x14ac:dyDescent="0.25">
      <c r="A7933">
        <v>7931</v>
      </c>
      <c r="B7933">
        <v>174994.96157000001</v>
      </c>
      <c r="C7933">
        <v>157520.51907216199</v>
      </c>
      <c r="D7933">
        <v>180628.82662400001</v>
      </c>
      <c r="E7933">
        <v>66638.374146400005</v>
      </c>
      <c r="F7933">
        <f t="shared" si="1722"/>
        <v>579782.68141256203</v>
      </c>
      <c r="G7933">
        <f t="shared" si="1723"/>
        <v>331</v>
      </c>
      <c r="H7933" t="str">
        <f t="shared" si="1725"/>
        <v>Day331</v>
      </c>
      <c r="I7933">
        <f t="shared" si="1724"/>
        <v>10</v>
      </c>
      <c r="J7933" t="str">
        <f t="shared" si="1726"/>
        <v>Hour10</v>
      </c>
      <c r="K7933">
        <f t="shared" si="1727"/>
        <v>11</v>
      </c>
      <c r="L7933" t="str">
        <f t="shared" si="1728"/>
        <v>Winter</v>
      </c>
      <c r="M7933">
        <f t="shared" si="1729"/>
        <v>2761</v>
      </c>
      <c r="N7933" t="e">
        <f t="shared" si="1730"/>
        <v>#N/A</v>
      </c>
      <c r="O7933" t="str">
        <f t="shared" si="1731"/>
        <v>Winter</v>
      </c>
      <c r="P7933">
        <f t="shared" si="1732"/>
        <v>1.1964491699046905E-4</v>
      </c>
      <c r="Q7933">
        <f t="shared" si="1733"/>
        <v>1.0863809155435749E-4</v>
      </c>
      <c r="R7933">
        <f t="shared" si="1734"/>
        <v>1.2834366867175257E-4</v>
      </c>
      <c r="S7933">
        <f t="shared" si="1735"/>
        <v>9.3277128227578452E-5</v>
      </c>
    </row>
    <row r="7934" spans="1:19" x14ac:dyDescent="0.25">
      <c r="A7934">
        <v>7932</v>
      </c>
      <c r="B7934">
        <v>176437.21057669999</v>
      </c>
      <c r="C7934">
        <v>159354.126701022</v>
      </c>
      <c r="D7934">
        <v>169917.445049</v>
      </c>
      <c r="E7934">
        <v>78982.538679799996</v>
      </c>
      <c r="F7934">
        <f t="shared" si="1722"/>
        <v>584691.32100652193</v>
      </c>
      <c r="G7934">
        <f t="shared" si="1723"/>
        <v>331</v>
      </c>
      <c r="H7934" t="str">
        <f t="shared" si="1725"/>
        <v>Day331</v>
      </c>
      <c r="I7934">
        <f t="shared" si="1724"/>
        <v>11</v>
      </c>
      <c r="J7934" t="str">
        <f t="shared" si="1726"/>
        <v>Hour11</v>
      </c>
      <c r="K7934">
        <f t="shared" si="1727"/>
        <v>11</v>
      </c>
      <c r="L7934" t="str">
        <f t="shared" si="1728"/>
        <v>Winter</v>
      </c>
      <c r="M7934">
        <f t="shared" si="1729"/>
        <v>2761</v>
      </c>
      <c r="N7934" t="e">
        <f t="shared" si="1730"/>
        <v>#N/A</v>
      </c>
      <c r="O7934" t="str">
        <f t="shared" si="1731"/>
        <v>Winter</v>
      </c>
      <c r="P7934">
        <f t="shared" si="1732"/>
        <v>1.1254991237051525E-4</v>
      </c>
      <c r="Q7934">
        <f t="shared" si="1733"/>
        <v>1.095334497876937E-4</v>
      </c>
      <c r="R7934">
        <f t="shared" si="1734"/>
        <v>1.2983764502085663E-4</v>
      </c>
      <c r="S7934">
        <f t="shared" si="1735"/>
        <v>1.1055588439162692E-4</v>
      </c>
    </row>
    <row r="7935" spans="1:19" x14ac:dyDescent="0.25">
      <c r="A7935">
        <v>7933</v>
      </c>
      <c r="B7935">
        <v>177702.64601669999</v>
      </c>
      <c r="C7935">
        <v>160454.315575816</v>
      </c>
      <c r="D7935">
        <v>161553.85018400001</v>
      </c>
      <c r="E7935">
        <v>88516.632663900004</v>
      </c>
      <c r="F7935">
        <f t="shared" si="1722"/>
        <v>588227.44444041606</v>
      </c>
      <c r="G7935">
        <f t="shared" si="1723"/>
        <v>331</v>
      </c>
      <c r="H7935" t="str">
        <f t="shared" si="1725"/>
        <v>Day331</v>
      </c>
      <c r="I7935">
        <f t="shared" si="1724"/>
        <v>12</v>
      </c>
      <c r="J7935" t="str">
        <f t="shared" si="1726"/>
        <v>Hour12</v>
      </c>
      <c r="K7935">
        <f t="shared" si="1727"/>
        <v>11</v>
      </c>
      <c r="L7935" t="str">
        <f t="shared" si="1728"/>
        <v>Winter</v>
      </c>
      <c r="M7935">
        <f t="shared" si="1729"/>
        <v>2761</v>
      </c>
      <c r="N7935" t="e">
        <f t="shared" si="1730"/>
        <v>#N/A</v>
      </c>
      <c r="O7935" t="str">
        <f t="shared" si="1731"/>
        <v>Winter</v>
      </c>
      <c r="P7935">
        <f t="shared" si="1732"/>
        <v>1.0701003464408882E-4</v>
      </c>
      <c r="Q7935">
        <f t="shared" si="1733"/>
        <v>1.1031904092673834E-4</v>
      </c>
      <c r="R7935">
        <f t="shared" si="1734"/>
        <v>1.3073405062727939E-4</v>
      </c>
      <c r="S7935">
        <f t="shared" si="1735"/>
        <v>1.2390124160479842E-4</v>
      </c>
    </row>
    <row r="7936" spans="1:19" x14ac:dyDescent="0.25">
      <c r="A7936">
        <v>7934</v>
      </c>
      <c r="B7936">
        <v>178591.60084560001</v>
      </c>
      <c r="C7936">
        <v>162221.04084838199</v>
      </c>
      <c r="D7936">
        <v>154839.95016000001</v>
      </c>
      <c r="E7936">
        <v>92190.624958300003</v>
      </c>
      <c r="F7936">
        <f t="shared" si="1722"/>
        <v>587843.21681228199</v>
      </c>
      <c r="G7936">
        <f t="shared" si="1723"/>
        <v>331</v>
      </c>
      <c r="H7936" t="str">
        <f t="shared" si="1725"/>
        <v>Day331</v>
      </c>
      <c r="I7936">
        <f t="shared" si="1724"/>
        <v>13</v>
      </c>
      <c r="J7936" t="str">
        <f t="shared" si="1726"/>
        <v>Hour13</v>
      </c>
      <c r="K7936">
        <f t="shared" si="1727"/>
        <v>11</v>
      </c>
      <c r="L7936" t="str">
        <f t="shared" si="1728"/>
        <v>Winter</v>
      </c>
      <c r="M7936">
        <f t="shared" si="1729"/>
        <v>2761</v>
      </c>
      <c r="N7936" t="e">
        <f t="shared" si="1730"/>
        <v>#N/A</v>
      </c>
      <c r="O7936" t="str">
        <f t="shared" si="1731"/>
        <v>Winter</v>
      </c>
      <c r="P7936">
        <f t="shared" si="1732"/>
        <v>1.0256288173905491E-4</v>
      </c>
      <c r="Q7936">
        <f t="shared" si="1733"/>
        <v>1.108709102789945E-4</v>
      </c>
      <c r="R7936">
        <f t="shared" si="1734"/>
        <v>1.3217353295219699E-4</v>
      </c>
      <c r="S7936">
        <f t="shared" si="1735"/>
        <v>1.2904391584830558E-4</v>
      </c>
    </row>
    <row r="7937" spans="1:19" x14ac:dyDescent="0.25">
      <c r="A7937">
        <v>7935</v>
      </c>
      <c r="B7937">
        <v>178275.31694439999</v>
      </c>
      <c r="C7937">
        <v>161479.64313377501</v>
      </c>
      <c r="D7937">
        <v>151350.09117500001</v>
      </c>
      <c r="E7937">
        <v>103624.01225689999</v>
      </c>
      <c r="F7937">
        <f t="shared" si="1722"/>
        <v>594729.06351007498</v>
      </c>
      <c r="G7937">
        <f t="shared" si="1723"/>
        <v>331</v>
      </c>
      <c r="H7937" t="str">
        <f t="shared" si="1725"/>
        <v>Day331</v>
      </c>
      <c r="I7937">
        <f t="shared" si="1724"/>
        <v>14</v>
      </c>
      <c r="J7937" t="str">
        <f t="shared" si="1726"/>
        <v>Hour14</v>
      </c>
      <c r="K7937">
        <f t="shared" si="1727"/>
        <v>11</v>
      </c>
      <c r="L7937" t="str">
        <f t="shared" si="1728"/>
        <v>Winter</v>
      </c>
      <c r="M7937">
        <f t="shared" si="1729"/>
        <v>2761</v>
      </c>
      <c r="N7937" t="e">
        <f t="shared" si="1730"/>
        <v>#N/A</v>
      </c>
      <c r="O7937" t="str">
        <f t="shared" si="1731"/>
        <v>Winter</v>
      </c>
      <c r="P7937">
        <f t="shared" si="1732"/>
        <v>1.0025126904482015E-4</v>
      </c>
      <c r="Q7937">
        <f t="shared" si="1733"/>
        <v>1.1067455902917871E-4</v>
      </c>
      <c r="R7937">
        <f t="shared" si="1734"/>
        <v>1.3156946115762703E-4</v>
      </c>
      <c r="S7937">
        <f t="shared" si="1735"/>
        <v>1.4504781070300457E-4</v>
      </c>
    </row>
    <row r="7938" spans="1:19" x14ac:dyDescent="0.25">
      <c r="A7938">
        <v>7936</v>
      </c>
      <c r="B7938">
        <v>178068.99172990001</v>
      </c>
      <c r="C7938">
        <v>159345.28039837501</v>
      </c>
      <c r="D7938">
        <v>152846.18415399999</v>
      </c>
      <c r="E7938">
        <v>135028.45910800001</v>
      </c>
      <c r="F7938">
        <f t="shared" si="1722"/>
        <v>625288.91539027507</v>
      </c>
      <c r="G7938">
        <f t="shared" si="1723"/>
        <v>331</v>
      </c>
      <c r="H7938" t="str">
        <f t="shared" si="1725"/>
        <v>Day331</v>
      </c>
      <c r="I7938">
        <f t="shared" si="1724"/>
        <v>15</v>
      </c>
      <c r="J7938" t="str">
        <f t="shared" si="1726"/>
        <v>Hour15</v>
      </c>
      <c r="K7938">
        <f t="shared" si="1727"/>
        <v>11</v>
      </c>
      <c r="L7938" t="str">
        <f t="shared" si="1728"/>
        <v>Winter</v>
      </c>
      <c r="M7938">
        <f t="shared" si="1729"/>
        <v>2761</v>
      </c>
      <c r="N7938" t="e">
        <f t="shared" si="1730"/>
        <v>#N/A</v>
      </c>
      <c r="O7938" t="str">
        <f t="shared" si="1731"/>
        <v>Winter</v>
      </c>
      <c r="P7938">
        <f t="shared" si="1732"/>
        <v>1.0124225106927346E-4</v>
      </c>
      <c r="Q7938">
        <f t="shared" si="1733"/>
        <v>1.1054647089828783E-4</v>
      </c>
      <c r="R7938">
        <f t="shared" si="1734"/>
        <v>1.2983043728092165E-4</v>
      </c>
      <c r="S7938">
        <f t="shared" si="1735"/>
        <v>1.8900621535151413E-4</v>
      </c>
    </row>
    <row r="7939" spans="1:19" x14ac:dyDescent="0.25">
      <c r="A7939">
        <v>7937</v>
      </c>
      <c r="B7939">
        <v>180639.91726449999</v>
      </c>
      <c r="C7939">
        <v>157102.035965986</v>
      </c>
      <c r="D7939">
        <v>167650.87939799999</v>
      </c>
      <c r="E7939">
        <v>175979.11607300001</v>
      </c>
      <c r="F7939">
        <f t="shared" ref="F7939:F8002" si="1736">SUM(B7939:E7939)</f>
        <v>681371.94870148599</v>
      </c>
      <c r="G7939">
        <f t="shared" ref="G7939:G8002" si="1737">CEILING(A7939/24,1)</f>
        <v>331</v>
      </c>
      <c r="H7939" t="str">
        <f t="shared" si="1725"/>
        <v>Day331</v>
      </c>
      <c r="I7939">
        <f t="shared" ref="I7939:I8002" si="1738">A7939-(G7939-1)*24-1</f>
        <v>16</v>
      </c>
      <c r="J7939" t="str">
        <f t="shared" si="1726"/>
        <v>Hour16</v>
      </c>
      <c r="K7939">
        <f t="shared" si="1727"/>
        <v>11</v>
      </c>
      <c r="L7939" t="str">
        <f t="shared" si="1728"/>
        <v>Winter</v>
      </c>
      <c r="M7939">
        <f t="shared" si="1729"/>
        <v>2761</v>
      </c>
      <c r="N7939" t="e">
        <f t="shared" si="1730"/>
        <v>#N/A</v>
      </c>
      <c r="O7939" t="str">
        <f t="shared" si="1731"/>
        <v>Winter</v>
      </c>
      <c r="P7939">
        <f t="shared" si="1732"/>
        <v>1.1104858467971512E-4</v>
      </c>
      <c r="Q7939">
        <f t="shared" si="1733"/>
        <v>1.1214251938506432E-4</v>
      </c>
      <c r="R7939">
        <f t="shared" si="1734"/>
        <v>1.2800269939714542E-4</v>
      </c>
      <c r="S7939">
        <f t="shared" si="1735"/>
        <v>2.4632693677752204E-4</v>
      </c>
    </row>
    <row r="7940" spans="1:19" x14ac:dyDescent="0.25">
      <c r="A7940">
        <v>7938</v>
      </c>
      <c r="B7940">
        <v>183931.3422555</v>
      </c>
      <c r="C7940">
        <v>153763.582149336</v>
      </c>
      <c r="D7940">
        <v>198738.00167999999</v>
      </c>
      <c r="E7940">
        <v>206671.36544379999</v>
      </c>
      <c r="F7940">
        <f t="shared" si="1736"/>
        <v>743104.29152863601</v>
      </c>
      <c r="G7940">
        <f t="shared" si="1737"/>
        <v>331</v>
      </c>
      <c r="H7940" t="str">
        <f t="shared" ref="H7940:H8003" si="1739">CONCATENATE("Day",G7940)</f>
        <v>Day331</v>
      </c>
      <c r="I7940">
        <f t="shared" si="1738"/>
        <v>17</v>
      </c>
      <c r="J7940" t="str">
        <f t="shared" ref="J7940:J8003" si="1740">CONCATENATE("Hour",I7940)</f>
        <v>Hour17</v>
      </c>
      <c r="K7940">
        <f t="shared" ref="K7940:K8003" si="1741">MONTH(G7940)</f>
        <v>11</v>
      </c>
      <c r="L7940" t="str">
        <f t="shared" ref="L7940:L8003" si="1742">IF(AND(K7940&gt;=3,K7940&lt;=5),"Spring",IF(AND(K7940&gt;=6,K7940&lt;=8),"Summer",IF(AND(K7940&gt;=9,K7940&lt;=10),"Fall","Winter")))</f>
        <v>Winter</v>
      </c>
      <c r="M7940">
        <f t="shared" ref="M7940:M8003" si="1743">COUNTIFS($L$3:$L$8762,L7940,$N$3:$N$8762,"&gt;"&amp;N7940+1)+1</f>
        <v>2761</v>
      </c>
      <c r="N7940" t="e">
        <f t="shared" ref="N7940:N8003" si="1744">IF(G7940=G7939,NA(),_xlfn.MAXIFS($F$3:$F$8762,$G$3:$G$8762,G7940))</f>
        <v>#N/A</v>
      </c>
      <c r="O7940" t="str">
        <f t="shared" ref="O7940:O8003" si="1745">IF(G7940=G7939,O7939,IF(AND(OR(L7940="Winter",L7940="Summer"),M7940&lt;=5),CONCATENATE(L7940," Peak ",M7940),L7940))</f>
        <v>Winter</v>
      </c>
      <c r="P7940">
        <f t="shared" ref="P7940:P8003" si="1746">D7940/SUM($D$3:$D$8762)</f>
        <v>1.3164007184385891E-4</v>
      </c>
      <c r="Q7940">
        <f t="shared" ref="Q7940:Q8003" si="1747">B7940/SUM($B$3:$B$8762)</f>
        <v>1.1418585895500689E-4</v>
      </c>
      <c r="R7940">
        <f t="shared" ref="R7940:R8003" si="1748">C7940/SUM($C$3:$C$8762)</f>
        <v>1.2528261306779686E-4</v>
      </c>
      <c r="S7940">
        <f t="shared" ref="S7940:S8003" si="1749">E7940/SUM($E$3:$E$8762)</f>
        <v>2.8928844231880909E-4</v>
      </c>
    </row>
    <row r="7941" spans="1:19" x14ac:dyDescent="0.25">
      <c r="A7941">
        <v>7939</v>
      </c>
      <c r="B7941">
        <v>183526.51551289999</v>
      </c>
      <c r="C7941">
        <v>153991.35964634799</v>
      </c>
      <c r="D7941">
        <v>210643.593138</v>
      </c>
      <c r="E7941">
        <v>168867.40132110001</v>
      </c>
      <c r="F7941">
        <f t="shared" si="1736"/>
        <v>717028.86961834808</v>
      </c>
      <c r="G7941">
        <f t="shared" si="1737"/>
        <v>331</v>
      </c>
      <c r="H7941" t="str">
        <f t="shared" si="1739"/>
        <v>Day331</v>
      </c>
      <c r="I7941">
        <f t="shared" si="1738"/>
        <v>18</v>
      </c>
      <c r="J7941" t="str">
        <f t="shared" si="1740"/>
        <v>Hour18</v>
      </c>
      <c r="K7941">
        <f t="shared" si="1741"/>
        <v>11</v>
      </c>
      <c r="L7941" t="str">
        <f t="shared" si="1742"/>
        <v>Winter</v>
      </c>
      <c r="M7941">
        <f t="shared" si="1743"/>
        <v>2761</v>
      </c>
      <c r="N7941" t="e">
        <f t="shared" si="1744"/>
        <v>#N/A</v>
      </c>
      <c r="O7941" t="str">
        <f t="shared" si="1745"/>
        <v>Winter</v>
      </c>
      <c r="P7941">
        <f t="shared" si="1746"/>
        <v>1.3952609717180945E-4</v>
      </c>
      <c r="Q7941">
        <f t="shared" si="1747"/>
        <v>1.1393453969225978E-4</v>
      </c>
      <c r="R7941">
        <f t="shared" si="1748"/>
        <v>1.2546820031560167E-4</v>
      </c>
      <c r="S7941">
        <f t="shared" si="1749"/>
        <v>2.3637230722168117E-4</v>
      </c>
    </row>
    <row r="7942" spans="1:19" x14ac:dyDescent="0.25">
      <c r="A7942">
        <v>7940</v>
      </c>
      <c r="B7942">
        <v>183442.1354655</v>
      </c>
      <c r="C7942">
        <v>156470.939069674</v>
      </c>
      <c r="D7942">
        <v>206862.595333</v>
      </c>
      <c r="E7942">
        <v>104644.8668074</v>
      </c>
      <c r="F7942">
        <f t="shared" si="1736"/>
        <v>651420.53667557403</v>
      </c>
      <c r="G7942">
        <f t="shared" si="1737"/>
        <v>331</v>
      </c>
      <c r="H7942" t="str">
        <f t="shared" si="1739"/>
        <v>Day331</v>
      </c>
      <c r="I7942">
        <f t="shared" si="1738"/>
        <v>19</v>
      </c>
      <c r="J7942" t="str">
        <f t="shared" si="1740"/>
        <v>Hour19</v>
      </c>
      <c r="K7942">
        <f t="shared" si="1741"/>
        <v>11</v>
      </c>
      <c r="L7942" t="str">
        <f t="shared" si="1742"/>
        <v>Winter</v>
      </c>
      <c r="M7942">
        <f t="shared" si="1743"/>
        <v>2761</v>
      </c>
      <c r="N7942" t="e">
        <f t="shared" si="1744"/>
        <v>#N/A</v>
      </c>
      <c r="O7942" t="str">
        <f t="shared" si="1745"/>
        <v>Winter</v>
      </c>
      <c r="P7942">
        <f t="shared" si="1746"/>
        <v>1.3702163995434633E-4</v>
      </c>
      <c r="Q7942">
        <f t="shared" si="1747"/>
        <v>1.1388215597085112E-4</v>
      </c>
      <c r="R7942">
        <f t="shared" si="1748"/>
        <v>1.2748849787319708E-4</v>
      </c>
      <c r="S7942">
        <f t="shared" si="1749"/>
        <v>1.4647675284075091E-4</v>
      </c>
    </row>
    <row r="7943" spans="1:19" x14ac:dyDescent="0.25">
      <c r="A7943">
        <v>7941</v>
      </c>
      <c r="B7943">
        <v>180501.51863569999</v>
      </c>
      <c r="C7943">
        <v>157311.14333257399</v>
      </c>
      <c r="D7943">
        <v>196886.739974</v>
      </c>
      <c r="E7943">
        <v>79891.106748100006</v>
      </c>
      <c r="F7943">
        <f t="shared" si="1736"/>
        <v>614590.50869037397</v>
      </c>
      <c r="G7943">
        <f t="shared" si="1737"/>
        <v>331</v>
      </c>
      <c r="H7943" t="str">
        <f t="shared" si="1739"/>
        <v>Day331</v>
      </c>
      <c r="I7943">
        <f t="shared" si="1738"/>
        <v>20</v>
      </c>
      <c r="J7943" t="str">
        <f t="shared" si="1740"/>
        <v>Hour20</v>
      </c>
      <c r="K7943">
        <f t="shared" si="1741"/>
        <v>11</v>
      </c>
      <c r="L7943" t="str">
        <f t="shared" si="1742"/>
        <v>Winter</v>
      </c>
      <c r="M7943">
        <f t="shared" si="1743"/>
        <v>2761</v>
      </c>
      <c r="N7943" t="e">
        <f t="shared" si="1744"/>
        <v>#N/A</v>
      </c>
      <c r="O7943" t="str">
        <f t="shared" si="1745"/>
        <v>Winter</v>
      </c>
      <c r="P7943">
        <f t="shared" si="1746"/>
        <v>1.3041383316821792E-4</v>
      </c>
      <c r="Q7943">
        <f t="shared" si="1747"/>
        <v>1.1205660055190662E-4</v>
      </c>
      <c r="R7943">
        <f t="shared" si="1748"/>
        <v>1.2817307470273907E-4</v>
      </c>
      <c r="S7943">
        <f t="shared" si="1749"/>
        <v>1.1182765341804578E-4</v>
      </c>
    </row>
    <row r="7944" spans="1:19" x14ac:dyDescent="0.25">
      <c r="A7944">
        <v>7942</v>
      </c>
      <c r="B7944">
        <v>162687.0065021</v>
      </c>
      <c r="C7944">
        <v>155174.34538201301</v>
      </c>
      <c r="D7944">
        <v>190589.35523700001</v>
      </c>
      <c r="E7944">
        <v>63412.149249200003</v>
      </c>
      <c r="F7944">
        <f t="shared" si="1736"/>
        <v>571862.85637031309</v>
      </c>
      <c r="G7944">
        <f t="shared" si="1737"/>
        <v>331</v>
      </c>
      <c r="H7944" t="str">
        <f t="shared" si="1739"/>
        <v>Day331</v>
      </c>
      <c r="I7944">
        <f t="shared" si="1738"/>
        <v>21</v>
      </c>
      <c r="J7944" t="str">
        <f t="shared" si="1740"/>
        <v>Hour21</v>
      </c>
      <c r="K7944">
        <f t="shared" si="1741"/>
        <v>11</v>
      </c>
      <c r="L7944" t="str">
        <f t="shared" si="1742"/>
        <v>Winter</v>
      </c>
      <c r="M7944">
        <f t="shared" si="1743"/>
        <v>2761</v>
      </c>
      <c r="N7944" t="e">
        <f t="shared" si="1744"/>
        <v>#N/A</v>
      </c>
      <c r="O7944" t="str">
        <f t="shared" si="1745"/>
        <v>Winter</v>
      </c>
      <c r="P7944">
        <f t="shared" si="1746"/>
        <v>1.2624257164702227E-4</v>
      </c>
      <c r="Q7944">
        <f t="shared" si="1747"/>
        <v>1.0099722728308201E-4</v>
      </c>
      <c r="R7944">
        <f t="shared" si="1748"/>
        <v>1.2643206667533634E-4</v>
      </c>
      <c r="S7944">
        <f t="shared" si="1749"/>
        <v>8.8761216828449753E-5</v>
      </c>
    </row>
    <row r="7945" spans="1:19" x14ac:dyDescent="0.25">
      <c r="A7945">
        <v>7943</v>
      </c>
      <c r="B7945">
        <v>149967.98709440001</v>
      </c>
      <c r="C7945">
        <v>148386.641813086</v>
      </c>
      <c r="D7945">
        <v>177615.35698400001</v>
      </c>
      <c r="E7945">
        <v>45618.350791600002</v>
      </c>
      <c r="F7945">
        <f t="shared" si="1736"/>
        <v>521588.336683086</v>
      </c>
      <c r="G7945">
        <f t="shared" si="1737"/>
        <v>331</v>
      </c>
      <c r="H7945" t="str">
        <f t="shared" si="1739"/>
        <v>Day331</v>
      </c>
      <c r="I7945">
        <f t="shared" si="1738"/>
        <v>22</v>
      </c>
      <c r="J7945" t="str">
        <f t="shared" si="1740"/>
        <v>Hour22</v>
      </c>
      <c r="K7945">
        <f t="shared" si="1741"/>
        <v>11</v>
      </c>
      <c r="L7945" t="str">
        <f t="shared" si="1742"/>
        <v>Winter</v>
      </c>
      <c r="M7945">
        <f t="shared" si="1743"/>
        <v>2761</v>
      </c>
      <c r="N7945" t="e">
        <f t="shared" si="1744"/>
        <v>#N/A</v>
      </c>
      <c r="O7945" t="str">
        <f t="shared" si="1745"/>
        <v>Winter</v>
      </c>
      <c r="P7945">
        <f t="shared" si="1746"/>
        <v>1.1764885505689066E-4</v>
      </c>
      <c r="Q7945">
        <f t="shared" si="1747"/>
        <v>9.310117140525242E-5</v>
      </c>
      <c r="R7945">
        <f t="shared" si="1748"/>
        <v>1.2090162033714626E-4</v>
      </c>
      <c r="S7945">
        <f t="shared" si="1749"/>
        <v>6.3854330343811417E-5</v>
      </c>
    </row>
    <row r="7946" spans="1:19" x14ac:dyDescent="0.25">
      <c r="A7946">
        <v>7944</v>
      </c>
      <c r="B7946">
        <v>142737.83663293</v>
      </c>
      <c r="C7946">
        <v>141950.30363671199</v>
      </c>
      <c r="D7946">
        <v>161469.41188190001</v>
      </c>
      <c r="E7946">
        <v>34756.637311799997</v>
      </c>
      <c r="F7946">
        <f t="shared" si="1736"/>
        <v>480914.18946334202</v>
      </c>
      <c r="G7946">
        <f t="shared" si="1737"/>
        <v>331</v>
      </c>
      <c r="H7946" t="str">
        <f t="shared" si="1739"/>
        <v>Day331</v>
      </c>
      <c r="I7946">
        <f t="shared" si="1738"/>
        <v>23</v>
      </c>
      <c r="J7946" t="str">
        <f t="shared" si="1740"/>
        <v>Hour23</v>
      </c>
      <c r="K7946">
        <f t="shared" si="1741"/>
        <v>11</v>
      </c>
      <c r="L7946" t="str">
        <f t="shared" si="1742"/>
        <v>Winter</v>
      </c>
      <c r="M7946">
        <f t="shared" si="1743"/>
        <v>2761</v>
      </c>
      <c r="N7946" t="e">
        <f t="shared" si="1744"/>
        <v>#N/A</v>
      </c>
      <c r="O7946" t="str">
        <f t="shared" si="1745"/>
        <v>Winter</v>
      </c>
      <c r="P7946">
        <f t="shared" si="1746"/>
        <v>1.069541044039694E-4</v>
      </c>
      <c r="Q7946">
        <f t="shared" si="1747"/>
        <v>8.8612643617149442E-5</v>
      </c>
      <c r="R7946">
        <f t="shared" si="1748"/>
        <v>1.1565745748627686E-4</v>
      </c>
      <c r="S7946">
        <f t="shared" si="1749"/>
        <v>4.8650636466156163E-5</v>
      </c>
    </row>
    <row r="7947" spans="1:19" x14ac:dyDescent="0.25">
      <c r="A7947">
        <v>7945</v>
      </c>
      <c r="B7947">
        <v>135881.31992057001</v>
      </c>
      <c r="C7947">
        <v>132418.387620903</v>
      </c>
      <c r="D7947">
        <v>159955.86788209999</v>
      </c>
      <c r="E7947">
        <v>24289.8202833</v>
      </c>
      <c r="F7947">
        <f t="shared" si="1736"/>
        <v>452545.39570687298</v>
      </c>
      <c r="G7947">
        <f t="shared" si="1737"/>
        <v>332</v>
      </c>
      <c r="H7947" t="str">
        <f t="shared" si="1739"/>
        <v>Day332</v>
      </c>
      <c r="I7947">
        <f t="shared" si="1738"/>
        <v>0</v>
      </c>
      <c r="J7947" t="str">
        <f t="shared" si="1740"/>
        <v>Hour0</v>
      </c>
      <c r="K7947">
        <f t="shared" si="1741"/>
        <v>11</v>
      </c>
      <c r="L7947" t="str">
        <f t="shared" si="1742"/>
        <v>Winter</v>
      </c>
      <c r="M7947">
        <f t="shared" si="1743"/>
        <v>13</v>
      </c>
      <c r="N7947">
        <f t="shared" si="1744"/>
        <v>758074.24914072792</v>
      </c>
      <c r="O7947" t="str">
        <f t="shared" si="1745"/>
        <v>Winter</v>
      </c>
      <c r="P7947">
        <f t="shared" si="1746"/>
        <v>1.0595156317285986E-4</v>
      </c>
      <c r="Q7947">
        <f t="shared" si="1747"/>
        <v>8.435607026407386E-5</v>
      </c>
      <c r="R7947">
        <f t="shared" si="1748"/>
        <v>1.0789109740731136E-4</v>
      </c>
      <c r="S7947">
        <f t="shared" si="1749"/>
        <v>3.3999699275565367E-5</v>
      </c>
    </row>
    <row r="7948" spans="1:19" x14ac:dyDescent="0.25">
      <c r="A7948">
        <v>7946</v>
      </c>
      <c r="B7948">
        <v>131026.54308091001</v>
      </c>
      <c r="C7948">
        <v>128527.477195646</v>
      </c>
      <c r="D7948">
        <v>158185.9358489</v>
      </c>
      <c r="E7948">
        <v>18944.1481484</v>
      </c>
      <c r="F7948">
        <f t="shared" si="1736"/>
        <v>436684.10427385604</v>
      </c>
      <c r="G7948">
        <f t="shared" si="1737"/>
        <v>332</v>
      </c>
      <c r="H7948" t="str">
        <f t="shared" si="1739"/>
        <v>Day332</v>
      </c>
      <c r="I7948">
        <f t="shared" si="1738"/>
        <v>1</v>
      </c>
      <c r="J7948" t="str">
        <f t="shared" si="1740"/>
        <v>Hour1</v>
      </c>
      <c r="K7948">
        <f t="shared" si="1741"/>
        <v>11</v>
      </c>
      <c r="L7948" t="str">
        <f t="shared" si="1742"/>
        <v>Winter</v>
      </c>
      <c r="M7948">
        <f t="shared" si="1743"/>
        <v>2761</v>
      </c>
      <c r="N7948" t="e">
        <f t="shared" si="1744"/>
        <v>#N/A</v>
      </c>
      <c r="O7948" t="str">
        <f t="shared" si="1745"/>
        <v>Winter</v>
      </c>
      <c r="P7948">
        <f t="shared" si="1746"/>
        <v>1.0477919564355185E-4</v>
      </c>
      <c r="Q7948">
        <f t="shared" si="1747"/>
        <v>8.1342190972629307E-5</v>
      </c>
      <c r="R7948">
        <f t="shared" si="1748"/>
        <v>1.0472088363838718E-4</v>
      </c>
      <c r="S7948">
        <f t="shared" si="1749"/>
        <v>2.6517089569419078E-5</v>
      </c>
    </row>
    <row r="7949" spans="1:19" x14ac:dyDescent="0.25">
      <c r="A7949">
        <v>7947</v>
      </c>
      <c r="B7949">
        <v>127648.98798111</v>
      </c>
      <c r="C7949">
        <v>127684.601627043</v>
      </c>
      <c r="D7949">
        <v>159130.6295175</v>
      </c>
      <c r="E7949">
        <v>15085.659874700001</v>
      </c>
      <c r="F7949">
        <f t="shared" si="1736"/>
        <v>429549.87900035299</v>
      </c>
      <c r="G7949">
        <f t="shared" si="1737"/>
        <v>332</v>
      </c>
      <c r="H7949" t="str">
        <f t="shared" si="1739"/>
        <v>Day332</v>
      </c>
      <c r="I7949">
        <f t="shared" si="1738"/>
        <v>2</v>
      </c>
      <c r="J7949" t="str">
        <f t="shared" si="1740"/>
        <v>Hour2</v>
      </c>
      <c r="K7949">
        <f t="shared" si="1741"/>
        <v>11</v>
      </c>
      <c r="L7949" t="str">
        <f t="shared" si="1742"/>
        <v>Winter</v>
      </c>
      <c r="M7949">
        <f t="shared" si="1743"/>
        <v>2761</v>
      </c>
      <c r="N7949" t="e">
        <f t="shared" si="1744"/>
        <v>#N/A</v>
      </c>
      <c r="O7949" t="str">
        <f t="shared" si="1745"/>
        <v>Winter</v>
      </c>
      <c r="P7949">
        <f t="shared" si="1746"/>
        <v>1.0540494180862188E-4</v>
      </c>
      <c r="Q7949">
        <f t="shared" si="1747"/>
        <v>7.9245381230966071E-5</v>
      </c>
      <c r="R7949">
        <f t="shared" si="1748"/>
        <v>1.0403413029764469E-4</v>
      </c>
      <c r="S7949">
        <f t="shared" si="1749"/>
        <v>2.1116166901650692E-5</v>
      </c>
    </row>
    <row r="7950" spans="1:19" x14ac:dyDescent="0.25">
      <c r="A7950">
        <v>7948</v>
      </c>
      <c r="B7950">
        <v>127104.80998765001</v>
      </c>
      <c r="C7950">
        <v>125128.6046201</v>
      </c>
      <c r="D7950">
        <v>164716.90430260001</v>
      </c>
      <c r="E7950">
        <v>15093.717155</v>
      </c>
      <c r="F7950">
        <f t="shared" si="1736"/>
        <v>432044.03606535005</v>
      </c>
      <c r="G7950">
        <f t="shared" si="1737"/>
        <v>332</v>
      </c>
      <c r="H7950" t="str">
        <f t="shared" si="1739"/>
        <v>Day332</v>
      </c>
      <c r="I7950">
        <f t="shared" si="1738"/>
        <v>3</v>
      </c>
      <c r="J7950" t="str">
        <f t="shared" si="1740"/>
        <v>Hour3</v>
      </c>
      <c r="K7950">
        <f t="shared" si="1741"/>
        <v>11</v>
      </c>
      <c r="L7950" t="str">
        <f t="shared" si="1742"/>
        <v>Winter</v>
      </c>
      <c r="M7950">
        <f t="shared" si="1743"/>
        <v>2761</v>
      </c>
      <c r="N7950" t="e">
        <f t="shared" si="1744"/>
        <v>#N/A</v>
      </c>
      <c r="O7950" t="str">
        <f t="shared" si="1745"/>
        <v>Winter</v>
      </c>
      <c r="P7950">
        <f t="shared" si="1746"/>
        <v>1.0910517834030534E-4</v>
      </c>
      <c r="Q7950">
        <f t="shared" si="1747"/>
        <v>7.8907551740648281E-5</v>
      </c>
      <c r="R7950">
        <f t="shared" si="1748"/>
        <v>1.019515696578159E-4</v>
      </c>
      <c r="S7950">
        <f t="shared" si="1749"/>
        <v>2.1127445087490843E-5</v>
      </c>
    </row>
    <row r="7951" spans="1:19" x14ac:dyDescent="0.25">
      <c r="A7951">
        <v>7949</v>
      </c>
      <c r="B7951">
        <v>131430.69359050001</v>
      </c>
      <c r="C7951">
        <v>125864.972140446</v>
      </c>
      <c r="D7951">
        <v>176000.30668859999</v>
      </c>
      <c r="E7951">
        <v>14145.9257741</v>
      </c>
      <c r="F7951">
        <f t="shared" si="1736"/>
        <v>447441.89819364599</v>
      </c>
      <c r="G7951">
        <f t="shared" si="1737"/>
        <v>332</v>
      </c>
      <c r="H7951" t="str">
        <f t="shared" si="1739"/>
        <v>Day332</v>
      </c>
      <c r="I7951">
        <f t="shared" si="1738"/>
        <v>4</v>
      </c>
      <c r="J7951" t="str">
        <f t="shared" si="1740"/>
        <v>Hour4</v>
      </c>
      <c r="K7951">
        <f t="shared" si="1741"/>
        <v>11</v>
      </c>
      <c r="L7951" t="str">
        <f t="shared" si="1742"/>
        <v>Winter</v>
      </c>
      <c r="M7951">
        <f t="shared" si="1743"/>
        <v>2761</v>
      </c>
      <c r="N7951" t="e">
        <f t="shared" si="1744"/>
        <v>#N/A</v>
      </c>
      <c r="O7951" t="str">
        <f t="shared" si="1745"/>
        <v>Winter</v>
      </c>
      <c r="P7951">
        <f t="shared" si="1746"/>
        <v>1.1657907808861745E-4</v>
      </c>
      <c r="Q7951">
        <f t="shared" si="1747"/>
        <v>8.1593090425211647E-5</v>
      </c>
      <c r="R7951">
        <f t="shared" si="1748"/>
        <v>1.0255154297944159E-4</v>
      </c>
      <c r="S7951">
        <f t="shared" si="1749"/>
        <v>1.9800773191580267E-5</v>
      </c>
    </row>
    <row r="7952" spans="1:19" x14ac:dyDescent="0.25">
      <c r="A7952">
        <v>7950</v>
      </c>
      <c r="B7952">
        <v>145610.56724223</v>
      </c>
      <c r="C7952">
        <v>132737.96363408401</v>
      </c>
      <c r="D7952">
        <v>190019.27881270001</v>
      </c>
      <c r="E7952">
        <v>20960.627318700001</v>
      </c>
      <c r="F7952">
        <f t="shared" si="1736"/>
        <v>489328.43700771406</v>
      </c>
      <c r="G7952">
        <f t="shared" si="1737"/>
        <v>332</v>
      </c>
      <c r="H7952" t="str">
        <f t="shared" si="1739"/>
        <v>Day332</v>
      </c>
      <c r="I7952">
        <f t="shared" si="1738"/>
        <v>5</v>
      </c>
      <c r="J7952" t="str">
        <f t="shared" si="1740"/>
        <v>Hour5</v>
      </c>
      <c r="K7952">
        <f t="shared" si="1741"/>
        <v>11</v>
      </c>
      <c r="L7952" t="str">
        <f t="shared" si="1742"/>
        <v>Winter</v>
      </c>
      <c r="M7952">
        <f t="shared" si="1743"/>
        <v>2761</v>
      </c>
      <c r="N7952" t="e">
        <f t="shared" si="1744"/>
        <v>#N/A</v>
      </c>
      <c r="O7952" t="str">
        <f t="shared" si="1745"/>
        <v>Winter</v>
      </c>
      <c r="P7952">
        <f t="shared" si="1746"/>
        <v>1.2586496444147042E-4</v>
      </c>
      <c r="Q7952">
        <f t="shared" si="1747"/>
        <v>9.0396054797358186E-5</v>
      </c>
      <c r="R7952">
        <f t="shared" si="1748"/>
        <v>1.0815147972570858E-4</v>
      </c>
      <c r="S7952">
        <f t="shared" si="1749"/>
        <v>2.9339658225177249E-5</v>
      </c>
    </row>
    <row r="7953" spans="1:19" x14ac:dyDescent="0.25">
      <c r="A7953">
        <v>7951</v>
      </c>
      <c r="B7953">
        <v>162980.21887300001</v>
      </c>
      <c r="C7953">
        <v>134451.93486918899</v>
      </c>
      <c r="D7953">
        <v>215162.86424250001</v>
      </c>
      <c r="E7953">
        <v>34496.229359800003</v>
      </c>
      <c r="F7953">
        <f t="shared" si="1736"/>
        <v>547091.24734448898</v>
      </c>
      <c r="G7953">
        <f t="shared" si="1737"/>
        <v>332</v>
      </c>
      <c r="H7953" t="str">
        <f t="shared" si="1739"/>
        <v>Day332</v>
      </c>
      <c r="I7953">
        <f t="shared" si="1738"/>
        <v>6</v>
      </c>
      <c r="J7953" t="str">
        <f t="shared" si="1740"/>
        <v>Hour6</v>
      </c>
      <c r="K7953">
        <f t="shared" si="1741"/>
        <v>11</v>
      </c>
      <c r="L7953" t="str">
        <f t="shared" si="1742"/>
        <v>Winter</v>
      </c>
      <c r="M7953">
        <f t="shared" si="1743"/>
        <v>2761</v>
      </c>
      <c r="N7953" t="e">
        <f t="shared" si="1744"/>
        <v>#N/A</v>
      </c>
      <c r="O7953" t="str">
        <f t="shared" si="1745"/>
        <v>Winter</v>
      </c>
      <c r="P7953">
        <f t="shared" si="1746"/>
        <v>1.4251957183618777E-4</v>
      </c>
      <c r="Q7953">
        <f t="shared" si="1747"/>
        <v>1.0117925556611897E-4</v>
      </c>
      <c r="R7953">
        <f t="shared" si="1748"/>
        <v>1.0954797941734847E-4</v>
      </c>
      <c r="S7953">
        <f t="shared" si="1749"/>
        <v>4.8286130185183263E-5</v>
      </c>
    </row>
    <row r="7954" spans="1:19" x14ac:dyDescent="0.25">
      <c r="A7954">
        <v>7952</v>
      </c>
      <c r="B7954">
        <v>177060.88894510001</v>
      </c>
      <c r="C7954">
        <v>145620.489015386</v>
      </c>
      <c r="D7954">
        <v>206599.23448320001</v>
      </c>
      <c r="E7954">
        <v>55627.580794000001</v>
      </c>
      <c r="F7954">
        <f t="shared" si="1736"/>
        <v>584908.19323768595</v>
      </c>
      <c r="G7954">
        <f t="shared" si="1737"/>
        <v>332</v>
      </c>
      <c r="H7954" t="str">
        <f t="shared" si="1739"/>
        <v>Day332</v>
      </c>
      <c r="I7954">
        <f t="shared" si="1738"/>
        <v>7</v>
      </c>
      <c r="J7954" t="str">
        <f t="shared" si="1740"/>
        <v>Hour7</v>
      </c>
      <c r="K7954">
        <f t="shared" si="1741"/>
        <v>11</v>
      </c>
      <c r="L7954" t="str">
        <f t="shared" si="1742"/>
        <v>Winter</v>
      </c>
      <c r="M7954">
        <f t="shared" si="1743"/>
        <v>2761</v>
      </c>
      <c r="N7954" t="e">
        <f t="shared" si="1744"/>
        <v>#N/A</v>
      </c>
      <c r="O7954" t="str">
        <f t="shared" si="1745"/>
        <v>Winter</v>
      </c>
      <c r="P7954">
        <f t="shared" si="1746"/>
        <v>1.368471950022211E-4</v>
      </c>
      <c r="Q7954">
        <f t="shared" si="1747"/>
        <v>1.0992063366475414E-4</v>
      </c>
      <c r="R7954">
        <f t="shared" si="1748"/>
        <v>1.1864783016266866E-4</v>
      </c>
      <c r="S7954">
        <f t="shared" si="1749"/>
        <v>7.7864759655037766E-5</v>
      </c>
    </row>
    <row r="7955" spans="1:19" x14ac:dyDescent="0.25">
      <c r="A7955">
        <v>7953</v>
      </c>
      <c r="B7955">
        <v>178543.33578679999</v>
      </c>
      <c r="C7955">
        <v>154024.936626754</v>
      </c>
      <c r="D7955">
        <v>195479.190478</v>
      </c>
      <c r="E7955">
        <v>62878.069485799999</v>
      </c>
      <c r="F7955">
        <f t="shared" si="1736"/>
        <v>590925.53237735399</v>
      </c>
      <c r="G7955">
        <f t="shared" si="1737"/>
        <v>332</v>
      </c>
      <c r="H7955" t="str">
        <f t="shared" si="1739"/>
        <v>Day332</v>
      </c>
      <c r="I7955">
        <f t="shared" si="1738"/>
        <v>8</v>
      </c>
      <c r="J7955" t="str">
        <f t="shared" si="1740"/>
        <v>Hour8</v>
      </c>
      <c r="K7955">
        <f t="shared" si="1741"/>
        <v>11</v>
      </c>
      <c r="L7955" t="str">
        <f t="shared" si="1742"/>
        <v>Winter</v>
      </c>
      <c r="M7955">
        <f t="shared" si="1743"/>
        <v>2761</v>
      </c>
      <c r="N7955" t="e">
        <f t="shared" si="1744"/>
        <v>#N/A</v>
      </c>
      <c r="O7955" t="str">
        <f t="shared" si="1745"/>
        <v>Winter</v>
      </c>
      <c r="P7955">
        <f t="shared" si="1746"/>
        <v>1.2948150057349065E-4</v>
      </c>
      <c r="Q7955">
        <f t="shared" si="1747"/>
        <v>1.1084094699416762E-4</v>
      </c>
      <c r="R7955">
        <f t="shared" si="1748"/>
        <v>1.2549555797588372E-4</v>
      </c>
      <c r="S7955">
        <f t="shared" si="1749"/>
        <v>8.8013638166566872E-5</v>
      </c>
    </row>
    <row r="7956" spans="1:19" x14ac:dyDescent="0.25">
      <c r="A7956">
        <v>7954</v>
      </c>
      <c r="B7956">
        <v>178768.98850450001</v>
      </c>
      <c r="C7956">
        <v>158397.06635320999</v>
      </c>
      <c r="D7956">
        <v>188929.66690700001</v>
      </c>
      <c r="E7956">
        <v>61132.960085799998</v>
      </c>
      <c r="F7956">
        <f t="shared" si="1736"/>
        <v>587228.68185051007</v>
      </c>
      <c r="G7956">
        <f t="shared" si="1737"/>
        <v>332</v>
      </c>
      <c r="H7956" t="str">
        <f t="shared" si="1739"/>
        <v>Day332</v>
      </c>
      <c r="I7956">
        <f t="shared" si="1738"/>
        <v>9</v>
      </c>
      <c r="J7956" t="str">
        <f t="shared" si="1740"/>
        <v>Hour9</v>
      </c>
      <c r="K7956">
        <f t="shared" si="1741"/>
        <v>11</v>
      </c>
      <c r="L7956" t="str">
        <f t="shared" si="1742"/>
        <v>Winter</v>
      </c>
      <c r="M7956">
        <f t="shared" si="1743"/>
        <v>2761</v>
      </c>
      <c r="N7956" t="e">
        <f t="shared" si="1744"/>
        <v>#N/A</v>
      </c>
      <c r="O7956" t="str">
        <f t="shared" si="1745"/>
        <v>Winter</v>
      </c>
      <c r="P7956">
        <f t="shared" si="1746"/>
        <v>1.2514322733867301E-4</v>
      </c>
      <c r="Q7956">
        <f t="shared" si="1747"/>
        <v>1.1098103377372428E-4</v>
      </c>
      <c r="R7956">
        <f t="shared" si="1748"/>
        <v>1.2905785685800666E-4</v>
      </c>
      <c r="S7956">
        <f t="shared" si="1749"/>
        <v>8.5570919607477498E-5</v>
      </c>
    </row>
    <row r="7957" spans="1:19" x14ac:dyDescent="0.25">
      <c r="A7957">
        <v>7955</v>
      </c>
      <c r="B7957">
        <v>177645.93722980001</v>
      </c>
      <c r="C7957">
        <v>157468.80670161601</v>
      </c>
      <c r="D7957">
        <v>189758.48021099999</v>
      </c>
      <c r="E7957">
        <v>66846.566497399996</v>
      </c>
      <c r="F7957">
        <f t="shared" si="1736"/>
        <v>591719.79063981608</v>
      </c>
      <c r="G7957">
        <f t="shared" si="1737"/>
        <v>332</v>
      </c>
      <c r="H7957" t="str">
        <f t="shared" si="1739"/>
        <v>Day332</v>
      </c>
      <c r="I7957">
        <f t="shared" si="1738"/>
        <v>10</v>
      </c>
      <c r="J7957" t="str">
        <f t="shared" si="1740"/>
        <v>Hour10</v>
      </c>
      <c r="K7957">
        <f t="shared" si="1741"/>
        <v>11</v>
      </c>
      <c r="L7957" t="str">
        <f t="shared" si="1742"/>
        <v>Winter</v>
      </c>
      <c r="M7957">
        <f t="shared" si="1743"/>
        <v>2761</v>
      </c>
      <c r="N7957" t="e">
        <f t="shared" si="1744"/>
        <v>#N/A</v>
      </c>
      <c r="O7957" t="str">
        <f t="shared" si="1745"/>
        <v>Winter</v>
      </c>
      <c r="P7957">
        <f t="shared" si="1746"/>
        <v>1.2569221667116804E-4</v>
      </c>
      <c r="Q7957">
        <f t="shared" si="1747"/>
        <v>1.1028383571666884E-4</v>
      </c>
      <c r="R7957">
        <f t="shared" si="1748"/>
        <v>1.283015347618932E-4</v>
      </c>
      <c r="S7957">
        <f t="shared" si="1749"/>
        <v>9.3568545670890671E-5</v>
      </c>
    </row>
    <row r="7958" spans="1:19" x14ac:dyDescent="0.25">
      <c r="A7958">
        <v>7956</v>
      </c>
      <c r="B7958">
        <v>180043.67776680001</v>
      </c>
      <c r="C7958">
        <v>160121.78645277</v>
      </c>
      <c r="D7958">
        <v>178903.44669899999</v>
      </c>
      <c r="E7958">
        <v>79612.982735999904</v>
      </c>
      <c r="F7958">
        <f t="shared" si="1736"/>
        <v>598681.89365456987</v>
      </c>
      <c r="G7958">
        <f t="shared" si="1737"/>
        <v>332</v>
      </c>
      <c r="H7958" t="str">
        <f t="shared" si="1739"/>
        <v>Day332</v>
      </c>
      <c r="I7958">
        <f t="shared" si="1738"/>
        <v>11</v>
      </c>
      <c r="J7958" t="str">
        <f t="shared" si="1740"/>
        <v>Hour11</v>
      </c>
      <c r="K7958">
        <f t="shared" si="1741"/>
        <v>11</v>
      </c>
      <c r="L7958" t="str">
        <f t="shared" si="1742"/>
        <v>Winter</v>
      </c>
      <c r="M7958">
        <f t="shared" si="1743"/>
        <v>2761</v>
      </c>
      <c r="N7958" t="e">
        <f t="shared" si="1744"/>
        <v>#N/A</v>
      </c>
      <c r="O7958" t="str">
        <f t="shared" si="1745"/>
        <v>Winter</v>
      </c>
      <c r="P7958">
        <f t="shared" si="1746"/>
        <v>1.1850205988531074E-4</v>
      </c>
      <c r="Q7958">
        <f t="shared" si="1747"/>
        <v>1.1177236975013588E-4</v>
      </c>
      <c r="R7958">
        <f t="shared" si="1748"/>
        <v>1.3046311444802282E-4</v>
      </c>
      <c r="S7958">
        <f t="shared" si="1749"/>
        <v>1.1143834906492883E-4</v>
      </c>
    </row>
    <row r="7959" spans="1:19" x14ac:dyDescent="0.25">
      <c r="A7959">
        <v>7957</v>
      </c>
      <c r="B7959">
        <v>182052.72534430001</v>
      </c>
      <c r="C7959">
        <v>161619.783949112</v>
      </c>
      <c r="D7959">
        <v>170703.65975600001</v>
      </c>
      <c r="E7959">
        <v>89370.3880930999</v>
      </c>
      <c r="F7959">
        <f t="shared" si="1736"/>
        <v>603746.55714251194</v>
      </c>
      <c r="G7959">
        <f t="shared" si="1737"/>
        <v>332</v>
      </c>
      <c r="H7959" t="str">
        <f t="shared" si="1739"/>
        <v>Day332</v>
      </c>
      <c r="I7959">
        <f t="shared" si="1738"/>
        <v>12</v>
      </c>
      <c r="J7959" t="str">
        <f t="shared" si="1740"/>
        <v>Hour12</v>
      </c>
      <c r="K7959">
        <f t="shared" si="1741"/>
        <v>11</v>
      </c>
      <c r="L7959" t="str">
        <f t="shared" si="1742"/>
        <v>Winter</v>
      </c>
      <c r="M7959">
        <f t="shared" si="1743"/>
        <v>2761</v>
      </c>
      <c r="N7959" t="e">
        <f t="shared" si="1744"/>
        <v>#N/A</v>
      </c>
      <c r="O7959" t="str">
        <f t="shared" si="1745"/>
        <v>Winter</v>
      </c>
      <c r="P7959">
        <f t="shared" si="1746"/>
        <v>1.1307068524555314E-4</v>
      </c>
      <c r="Q7959">
        <f t="shared" si="1747"/>
        <v>1.1301960048582878E-4</v>
      </c>
      <c r="R7959">
        <f t="shared" si="1748"/>
        <v>1.316836442905734E-4</v>
      </c>
      <c r="S7959">
        <f t="shared" si="1749"/>
        <v>1.2509628658698114E-4</v>
      </c>
    </row>
    <row r="7960" spans="1:19" x14ac:dyDescent="0.25">
      <c r="A7960">
        <v>7958</v>
      </c>
      <c r="B7960">
        <v>183234.69391669999</v>
      </c>
      <c r="C7960">
        <v>163685.269317192</v>
      </c>
      <c r="D7960">
        <v>163434.23493100001</v>
      </c>
      <c r="E7960">
        <v>93232.366044900002</v>
      </c>
      <c r="F7960">
        <f t="shared" si="1736"/>
        <v>603586.56420979206</v>
      </c>
      <c r="G7960">
        <f t="shared" si="1737"/>
        <v>332</v>
      </c>
      <c r="H7960" t="str">
        <f t="shared" si="1739"/>
        <v>Day332</v>
      </c>
      <c r="I7960">
        <f t="shared" si="1738"/>
        <v>13</v>
      </c>
      <c r="J7960" t="str">
        <f t="shared" si="1740"/>
        <v>Hour13</v>
      </c>
      <c r="K7960">
        <f t="shared" si="1741"/>
        <v>11</v>
      </c>
      <c r="L7960" t="str">
        <f t="shared" si="1742"/>
        <v>Winter</v>
      </c>
      <c r="M7960">
        <f t="shared" si="1743"/>
        <v>2761</v>
      </c>
      <c r="N7960" t="e">
        <f t="shared" si="1744"/>
        <v>#N/A</v>
      </c>
      <c r="O7960" t="str">
        <f t="shared" si="1745"/>
        <v>Winter</v>
      </c>
      <c r="P7960">
        <f t="shared" si="1746"/>
        <v>1.0825556383879083E-4</v>
      </c>
      <c r="Q7960">
        <f t="shared" si="1747"/>
        <v>1.1375337481184788E-4</v>
      </c>
      <c r="R7960">
        <f t="shared" si="1748"/>
        <v>1.3336654865940531E-4</v>
      </c>
      <c r="S7960">
        <f t="shared" si="1749"/>
        <v>1.305020939350225E-4</v>
      </c>
    </row>
    <row r="7961" spans="1:19" x14ac:dyDescent="0.25">
      <c r="A7961">
        <v>7959</v>
      </c>
      <c r="B7961">
        <v>182997.95204790001</v>
      </c>
      <c r="C7961">
        <v>163118.84659404299</v>
      </c>
      <c r="D7961">
        <v>159238.36918800001</v>
      </c>
      <c r="E7961">
        <v>104868.3976526</v>
      </c>
      <c r="F7961">
        <f t="shared" si="1736"/>
        <v>610223.56548254297</v>
      </c>
      <c r="G7961">
        <f t="shared" si="1737"/>
        <v>332</v>
      </c>
      <c r="H7961" t="str">
        <f t="shared" si="1739"/>
        <v>Day332</v>
      </c>
      <c r="I7961">
        <f t="shared" si="1738"/>
        <v>14</v>
      </c>
      <c r="J7961" t="str">
        <f t="shared" si="1740"/>
        <v>Hour14</v>
      </c>
      <c r="K7961">
        <f t="shared" si="1741"/>
        <v>11</v>
      </c>
      <c r="L7961" t="str">
        <f t="shared" si="1742"/>
        <v>Winter</v>
      </c>
      <c r="M7961">
        <f t="shared" si="1743"/>
        <v>2761</v>
      </c>
      <c r="N7961" t="e">
        <f t="shared" si="1744"/>
        <v>#N/A</v>
      </c>
      <c r="O7961" t="str">
        <f t="shared" si="1745"/>
        <v>Winter</v>
      </c>
      <c r="P7961">
        <f t="shared" si="1746"/>
        <v>1.0547630640847275E-4</v>
      </c>
      <c r="Q7961">
        <f t="shared" si="1747"/>
        <v>1.1360640381001617E-4</v>
      </c>
      <c r="R7961">
        <f t="shared" si="1748"/>
        <v>1.3290504198880653E-4</v>
      </c>
      <c r="S7961">
        <f t="shared" si="1749"/>
        <v>1.4678964035605451E-4</v>
      </c>
    </row>
    <row r="7962" spans="1:19" x14ac:dyDescent="0.25">
      <c r="A7962">
        <v>7960</v>
      </c>
      <c r="B7962">
        <v>183083.97292490001</v>
      </c>
      <c r="C7962">
        <v>161277.01784545701</v>
      </c>
      <c r="D7962">
        <v>160299.602633</v>
      </c>
      <c r="E7962">
        <v>136848.8863945</v>
      </c>
      <c r="F7962">
        <f t="shared" si="1736"/>
        <v>641509.479797857</v>
      </c>
      <c r="G7962">
        <f t="shared" si="1737"/>
        <v>332</v>
      </c>
      <c r="H7962" t="str">
        <f t="shared" si="1739"/>
        <v>Day332</v>
      </c>
      <c r="I7962">
        <f t="shared" si="1738"/>
        <v>15</v>
      </c>
      <c r="J7962" t="str">
        <f t="shared" si="1740"/>
        <v>Hour15</v>
      </c>
      <c r="K7962">
        <f t="shared" si="1741"/>
        <v>11</v>
      </c>
      <c r="L7962" t="str">
        <f t="shared" si="1742"/>
        <v>Winter</v>
      </c>
      <c r="M7962">
        <f t="shared" si="1743"/>
        <v>2761</v>
      </c>
      <c r="N7962" t="e">
        <f t="shared" si="1744"/>
        <v>#N/A</v>
      </c>
      <c r="O7962" t="str">
        <f t="shared" si="1745"/>
        <v>Winter</v>
      </c>
      <c r="P7962">
        <f t="shared" si="1746"/>
        <v>1.0617924618728691E-4</v>
      </c>
      <c r="Q7962">
        <f t="shared" si="1747"/>
        <v>1.1365980616987426E-4</v>
      </c>
      <c r="R7962">
        <f t="shared" si="1748"/>
        <v>1.3140436728273643E-4</v>
      </c>
      <c r="S7962">
        <f t="shared" si="1749"/>
        <v>1.9155436019458599E-4</v>
      </c>
    </row>
    <row r="7963" spans="1:19" x14ac:dyDescent="0.25">
      <c r="A7963">
        <v>7961</v>
      </c>
      <c r="B7963">
        <v>185983.76108570001</v>
      </c>
      <c r="C7963">
        <v>159134.158537499</v>
      </c>
      <c r="D7963">
        <v>175148.227445</v>
      </c>
      <c r="E7963">
        <v>178251.13487909999</v>
      </c>
      <c r="F7963">
        <f t="shared" si="1736"/>
        <v>698517.28194729902</v>
      </c>
      <c r="G7963">
        <f t="shared" si="1737"/>
        <v>332</v>
      </c>
      <c r="H7963" t="str">
        <f t="shared" si="1739"/>
        <v>Day332</v>
      </c>
      <c r="I7963">
        <f t="shared" si="1738"/>
        <v>16</v>
      </c>
      <c r="J7963" t="str">
        <f t="shared" si="1740"/>
        <v>Hour16</v>
      </c>
      <c r="K7963">
        <f t="shared" si="1741"/>
        <v>11</v>
      </c>
      <c r="L7963" t="str">
        <f t="shared" si="1742"/>
        <v>Winter</v>
      </c>
      <c r="M7963">
        <f t="shared" si="1743"/>
        <v>2761</v>
      </c>
      <c r="N7963" t="e">
        <f t="shared" si="1744"/>
        <v>#N/A</v>
      </c>
      <c r="O7963" t="str">
        <f t="shared" si="1745"/>
        <v>Winter</v>
      </c>
      <c r="P7963">
        <f t="shared" si="1746"/>
        <v>1.1601467786371849E-4</v>
      </c>
      <c r="Q7963">
        <f t="shared" si="1747"/>
        <v>1.1546001486659847E-4</v>
      </c>
      <c r="R7963">
        <f t="shared" si="1748"/>
        <v>1.2965842061718008E-4</v>
      </c>
      <c r="S7963">
        <f t="shared" si="1749"/>
        <v>2.4950719728397539E-4</v>
      </c>
    </row>
    <row r="7964" spans="1:19" x14ac:dyDescent="0.25">
      <c r="A7964">
        <v>7962</v>
      </c>
      <c r="B7964">
        <v>188384.20214079999</v>
      </c>
      <c r="C7964">
        <v>155134.151285228</v>
      </c>
      <c r="D7964">
        <v>206605.9852154</v>
      </c>
      <c r="E7964">
        <v>207949.91049929999</v>
      </c>
      <c r="F7964">
        <f t="shared" si="1736"/>
        <v>758074.24914072792</v>
      </c>
      <c r="G7964">
        <f t="shared" si="1737"/>
        <v>332</v>
      </c>
      <c r="H7964" t="str">
        <f t="shared" si="1739"/>
        <v>Day332</v>
      </c>
      <c r="I7964">
        <f t="shared" si="1738"/>
        <v>17</v>
      </c>
      <c r="J7964" t="str">
        <f t="shared" si="1740"/>
        <v>Hour17</v>
      </c>
      <c r="K7964">
        <f t="shared" si="1741"/>
        <v>11</v>
      </c>
      <c r="L7964" t="str">
        <f t="shared" si="1742"/>
        <v>Winter</v>
      </c>
      <c r="M7964">
        <f t="shared" si="1743"/>
        <v>2761</v>
      </c>
      <c r="N7964" t="e">
        <f t="shared" si="1744"/>
        <v>#N/A</v>
      </c>
      <c r="O7964" t="str">
        <f t="shared" si="1745"/>
        <v>Winter</v>
      </c>
      <c r="P7964">
        <f t="shared" si="1746"/>
        <v>1.3685166655202181E-4</v>
      </c>
      <c r="Q7964">
        <f t="shared" si="1747"/>
        <v>1.1695022540051989E-4</v>
      </c>
      <c r="R7964">
        <f t="shared" si="1748"/>
        <v>1.2639931755877221E-4</v>
      </c>
      <c r="S7964">
        <f t="shared" si="1749"/>
        <v>2.9107808698847958E-4</v>
      </c>
    </row>
    <row r="7965" spans="1:19" x14ac:dyDescent="0.25">
      <c r="A7965">
        <v>7963</v>
      </c>
      <c r="B7965">
        <v>187971.78629700001</v>
      </c>
      <c r="C7965">
        <v>155853.32158975999</v>
      </c>
      <c r="D7965">
        <v>217518.71098559999</v>
      </c>
      <c r="E7965">
        <v>169841.60309970001</v>
      </c>
      <c r="F7965">
        <f t="shared" si="1736"/>
        <v>731185.42197206011</v>
      </c>
      <c r="G7965">
        <f t="shared" si="1737"/>
        <v>332</v>
      </c>
      <c r="H7965" t="str">
        <f t="shared" si="1739"/>
        <v>Day332</v>
      </c>
      <c r="I7965">
        <f t="shared" si="1738"/>
        <v>18</v>
      </c>
      <c r="J7965" t="str">
        <f t="shared" si="1740"/>
        <v>Hour18</v>
      </c>
      <c r="K7965">
        <f t="shared" si="1741"/>
        <v>11</v>
      </c>
      <c r="L7965" t="str">
        <f t="shared" si="1742"/>
        <v>Winter</v>
      </c>
      <c r="M7965">
        <f t="shared" si="1743"/>
        <v>2761</v>
      </c>
      <c r="N7965" t="e">
        <f t="shared" si="1744"/>
        <v>#N/A</v>
      </c>
      <c r="O7965" t="str">
        <f t="shared" si="1745"/>
        <v>Winter</v>
      </c>
      <c r="P7965">
        <f t="shared" si="1746"/>
        <v>1.4408003753420837E-4</v>
      </c>
      <c r="Q7965">
        <f t="shared" si="1747"/>
        <v>1.1669419477086495E-4</v>
      </c>
      <c r="R7965">
        <f t="shared" si="1748"/>
        <v>1.2698527903113845E-4</v>
      </c>
      <c r="S7965">
        <f t="shared" si="1749"/>
        <v>2.3773594709714345E-4</v>
      </c>
    </row>
    <row r="7966" spans="1:19" x14ac:dyDescent="0.25">
      <c r="A7966">
        <v>7964</v>
      </c>
      <c r="B7966">
        <v>188358.1666696</v>
      </c>
      <c r="C7966">
        <v>158448.652491666</v>
      </c>
      <c r="D7966">
        <v>214044.68343199999</v>
      </c>
      <c r="E7966">
        <v>105223.6303974</v>
      </c>
      <c r="F7966">
        <f t="shared" si="1736"/>
        <v>666075.13299066597</v>
      </c>
      <c r="G7966">
        <f t="shared" si="1737"/>
        <v>332</v>
      </c>
      <c r="H7966" t="str">
        <f t="shared" si="1739"/>
        <v>Day332</v>
      </c>
      <c r="I7966">
        <f t="shared" si="1738"/>
        <v>19</v>
      </c>
      <c r="J7966" t="str">
        <f t="shared" si="1740"/>
        <v>Hour19</v>
      </c>
      <c r="K7966">
        <f t="shared" si="1741"/>
        <v>11</v>
      </c>
      <c r="L7966" t="str">
        <f t="shared" si="1742"/>
        <v>Winter</v>
      </c>
      <c r="M7966">
        <f t="shared" si="1743"/>
        <v>2761</v>
      </c>
      <c r="N7966" t="e">
        <f t="shared" si="1744"/>
        <v>#N/A</v>
      </c>
      <c r="O7966" t="str">
        <f t="shared" si="1745"/>
        <v>Winter</v>
      </c>
      <c r="P7966">
        <f t="shared" si="1746"/>
        <v>1.4177891126304959E-4</v>
      </c>
      <c r="Q7966">
        <f t="shared" si="1747"/>
        <v>1.1693406239857681E-4</v>
      </c>
      <c r="R7966">
        <f t="shared" si="1748"/>
        <v>1.2909988791720485E-4</v>
      </c>
      <c r="S7966">
        <f t="shared" si="1749"/>
        <v>1.4728687773184264E-4</v>
      </c>
    </row>
    <row r="7967" spans="1:19" x14ac:dyDescent="0.25">
      <c r="A7967">
        <v>7965</v>
      </c>
      <c r="B7967">
        <v>185235.09332720001</v>
      </c>
      <c r="C7967">
        <v>159026.339532668</v>
      </c>
      <c r="D7967">
        <v>204260.084504</v>
      </c>
      <c r="E7967">
        <v>80175.103921300004</v>
      </c>
      <c r="F7967">
        <f t="shared" si="1736"/>
        <v>628696.6212851681</v>
      </c>
      <c r="G7967">
        <f t="shared" si="1737"/>
        <v>332</v>
      </c>
      <c r="H7967" t="str">
        <f t="shared" si="1739"/>
        <v>Day332</v>
      </c>
      <c r="I7967">
        <f t="shared" si="1738"/>
        <v>20</v>
      </c>
      <c r="J7967" t="str">
        <f t="shared" si="1740"/>
        <v>Hour20</v>
      </c>
      <c r="K7967">
        <f t="shared" si="1741"/>
        <v>11</v>
      </c>
      <c r="L7967" t="str">
        <f t="shared" si="1742"/>
        <v>Winter</v>
      </c>
      <c r="M7967">
        <f t="shared" si="1743"/>
        <v>2761</v>
      </c>
      <c r="N7967" t="e">
        <f t="shared" si="1744"/>
        <v>#N/A</v>
      </c>
      <c r="O7967" t="str">
        <f t="shared" si="1745"/>
        <v>Winter</v>
      </c>
      <c r="P7967">
        <f t="shared" si="1746"/>
        <v>1.3529778890619294E-4</v>
      </c>
      <c r="Q7967">
        <f t="shared" si="1747"/>
        <v>1.1499523670520446E-4</v>
      </c>
      <c r="R7967">
        <f t="shared" si="1748"/>
        <v>1.2957057246435494E-4</v>
      </c>
      <c r="S7967">
        <f t="shared" si="1749"/>
        <v>1.1222517873405438E-4</v>
      </c>
    </row>
    <row r="7968" spans="1:19" x14ac:dyDescent="0.25">
      <c r="A7968">
        <v>7966</v>
      </c>
      <c r="B7968">
        <v>165665.72340389999</v>
      </c>
      <c r="C7968">
        <v>156665.187330952</v>
      </c>
      <c r="D7968">
        <v>199022.066406</v>
      </c>
      <c r="E7968">
        <v>63642.011467600001</v>
      </c>
      <c r="F7968">
        <f t="shared" si="1736"/>
        <v>584994.98860845191</v>
      </c>
      <c r="G7968">
        <f t="shared" si="1737"/>
        <v>332</v>
      </c>
      <c r="H7968" t="str">
        <f t="shared" si="1739"/>
        <v>Day332</v>
      </c>
      <c r="I7968">
        <f t="shared" si="1738"/>
        <v>21</v>
      </c>
      <c r="J7968" t="str">
        <f t="shared" si="1740"/>
        <v>Hour21</v>
      </c>
      <c r="K7968">
        <f t="shared" si="1741"/>
        <v>11</v>
      </c>
      <c r="L7968" t="str">
        <f t="shared" si="1742"/>
        <v>Winter</v>
      </c>
      <c r="M7968">
        <f t="shared" si="1743"/>
        <v>2761</v>
      </c>
      <c r="N7968" t="e">
        <f t="shared" si="1744"/>
        <v>#N/A</v>
      </c>
      <c r="O7968" t="str">
        <f t="shared" si="1745"/>
        <v>Winter</v>
      </c>
      <c r="P7968">
        <f t="shared" si="1746"/>
        <v>1.3182823062890677E-4</v>
      </c>
      <c r="Q7968">
        <f t="shared" si="1747"/>
        <v>1.0284643549221558E-4</v>
      </c>
      <c r="R7968">
        <f t="shared" si="1748"/>
        <v>1.2764676636185096E-4</v>
      </c>
      <c r="S7968">
        <f t="shared" si="1749"/>
        <v>8.9082966689472298E-5</v>
      </c>
    </row>
    <row r="7969" spans="1:19" x14ac:dyDescent="0.25">
      <c r="A7969">
        <v>7967</v>
      </c>
      <c r="B7969">
        <v>152581.11107052999</v>
      </c>
      <c r="C7969">
        <v>149770.47693580799</v>
      </c>
      <c r="D7969">
        <v>187383.96054500001</v>
      </c>
      <c r="E7969">
        <v>45822.903719499998</v>
      </c>
      <c r="F7969">
        <f t="shared" si="1736"/>
        <v>535558.45227083797</v>
      </c>
      <c r="G7969">
        <f t="shared" si="1737"/>
        <v>332</v>
      </c>
      <c r="H7969" t="str">
        <f t="shared" si="1739"/>
        <v>Day332</v>
      </c>
      <c r="I7969">
        <f t="shared" si="1738"/>
        <v>22</v>
      </c>
      <c r="J7969" t="str">
        <f t="shared" si="1740"/>
        <v>Hour22</v>
      </c>
      <c r="K7969">
        <f t="shared" si="1741"/>
        <v>11</v>
      </c>
      <c r="L7969" t="str">
        <f t="shared" si="1742"/>
        <v>Winter</v>
      </c>
      <c r="M7969">
        <f t="shared" si="1743"/>
        <v>2761</v>
      </c>
      <c r="N7969" t="e">
        <f t="shared" si="1744"/>
        <v>#N/A</v>
      </c>
      <c r="O7969" t="str">
        <f t="shared" si="1745"/>
        <v>Winter</v>
      </c>
      <c r="P7969">
        <f t="shared" si="1746"/>
        <v>1.2411938240301334E-4</v>
      </c>
      <c r="Q7969">
        <f t="shared" si="1747"/>
        <v>9.4723416978580768E-5</v>
      </c>
      <c r="R7969">
        <f t="shared" si="1748"/>
        <v>1.2202913361308717E-4</v>
      </c>
      <c r="S7969">
        <f t="shared" si="1749"/>
        <v>6.4140653501143207E-5</v>
      </c>
    </row>
    <row r="7970" spans="1:19" x14ac:dyDescent="0.25">
      <c r="A7970">
        <v>7968</v>
      </c>
      <c r="B7970">
        <v>145109.53965006999</v>
      </c>
      <c r="C7970">
        <v>142810.48438091899</v>
      </c>
      <c r="D7970">
        <v>172189.28807069999</v>
      </c>
      <c r="E7970">
        <v>34842.8736957</v>
      </c>
      <c r="F7970">
        <f t="shared" si="1736"/>
        <v>494952.18579738896</v>
      </c>
      <c r="G7970">
        <f t="shared" si="1737"/>
        <v>332</v>
      </c>
      <c r="H7970" t="str">
        <f t="shared" si="1739"/>
        <v>Day332</v>
      </c>
      <c r="I7970">
        <f t="shared" si="1738"/>
        <v>23</v>
      </c>
      <c r="J7970" t="str">
        <f t="shared" si="1740"/>
        <v>Hour23</v>
      </c>
      <c r="K7970">
        <f t="shared" si="1741"/>
        <v>11</v>
      </c>
      <c r="L7970" t="str">
        <f t="shared" si="1742"/>
        <v>Winter</v>
      </c>
      <c r="M7970">
        <f t="shared" si="1743"/>
        <v>2761</v>
      </c>
      <c r="N7970" t="e">
        <f t="shared" si="1744"/>
        <v>#N/A</v>
      </c>
      <c r="O7970" t="str">
        <f t="shared" si="1745"/>
        <v>Winter</v>
      </c>
      <c r="P7970">
        <f t="shared" si="1746"/>
        <v>1.1405473568596801E-4</v>
      </c>
      <c r="Q7970">
        <f t="shared" si="1747"/>
        <v>9.0085013376850967E-5</v>
      </c>
      <c r="R7970">
        <f t="shared" si="1748"/>
        <v>1.1635831063913975E-4</v>
      </c>
      <c r="S7970">
        <f t="shared" si="1749"/>
        <v>4.8771345927363175E-5</v>
      </c>
    </row>
    <row r="7971" spans="1:19" x14ac:dyDescent="0.25">
      <c r="A7971">
        <v>7969</v>
      </c>
      <c r="B7971">
        <v>139271.99861961001</v>
      </c>
      <c r="C7971">
        <v>134606.932037066</v>
      </c>
      <c r="D7971">
        <v>168801.9531399</v>
      </c>
      <c r="E7971">
        <v>24631.589801999999</v>
      </c>
      <c r="F7971">
        <f t="shared" si="1736"/>
        <v>467312.47359857598</v>
      </c>
      <c r="G7971">
        <f t="shared" si="1737"/>
        <v>333</v>
      </c>
      <c r="H7971" t="str">
        <f t="shared" si="1739"/>
        <v>Day333</v>
      </c>
      <c r="I7971">
        <f t="shared" si="1738"/>
        <v>0</v>
      </c>
      <c r="J7971" t="str">
        <f t="shared" si="1740"/>
        <v>Hour0</v>
      </c>
      <c r="K7971">
        <f t="shared" si="1741"/>
        <v>11</v>
      </c>
      <c r="L7971" t="str">
        <f t="shared" si="1742"/>
        <v>Winter</v>
      </c>
      <c r="M7971">
        <f t="shared" si="1743"/>
        <v>20</v>
      </c>
      <c r="N7971">
        <f t="shared" si="1744"/>
        <v>750623.67034675996</v>
      </c>
      <c r="O7971" t="str">
        <f t="shared" si="1745"/>
        <v>Winter</v>
      </c>
      <c r="P7971">
        <f t="shared" si="1746"/>
        <v>1.1181103287180916E-4</v>
      </c>
      <c r="Q7971">
        <f t="shared" si="1747"/>
        <v>8.6461027227594038E-5</v>
      </c>
      <c r="R7971">
        <f t="shared" si="1748"/>
        <v>1.0967426712434842E-4</v>
      </c>
      <c r="S7971">
        <f t="shared" si="1749"/>
        <v>3.4478091487686578E-5</v>
      </c>
    </row>
    <row r="7972" spans="1:19" x14ac:dyDescent="0.25">
      <c r="A7972">
        <v>7970</v>
      </c>
      <c r="B7972">
        <v>134671.46239890001</v>
      </c>
      <c r="C7972">
        <v>130776.583327823</v>
      </c>
      <c r="D7972">
        <v>168145.02398699999</v>
      </c>
      <c r="E7972">
        <v>19250.4610722</v>
      </c>
      <c r="F7972">
        <f t="shared" si="1736"/>
        <v>452843.53078592301</v>
      </c>
      <c r="G7972">
        <f t="shared" si="1737"/>
        <v>333</v>
      </c>
      <c r="H7972" t="str">
        <f t="shared" si="1739"/>
        <v>Day333</v>
      </c>
      <c r="I7972">
        <f t="shared" si="1738"/>
        <v>1</v>
      </c>
      <c r="J7972" t="str">
        <f t="shared" si="1740"/>
        <v>Hour1</v>
      </c>
      <c r="K7972">
        <f t="shared" si="1741"/>
        <v>11</v>
      </c>
      <c r="L7972" t="str">
        <f t="shared" si="1742"/>
        <v>Winter</v>
      </c>
      <c r="M7972">
        <f t="shared" si="1743"/>
        <v>2761</v>
      </c>
      <c r="N7972" t="e">
        <f t="shared" si="1744"/>
        <v>#N/A</v>
      </c>
      <c r="O7972" t="str">
        <f t="shared" si="1745"/>
        <v>Winter</v>
      </c>
      <c r="P7972">
        <f t="shared" si="1746"/>
        <v>1.1137589615838217E-4</v>
      </c>
      <c r="Q7972">
        <f t="shared" si="1747"/>
        <v>8.3604982284010283E-5</v>
      </c>
      <c r="R7972">
        <f t="shared" si="1748"/>
        <v>1.065533974844309E-4</v>
      </c>
      <c r="S7972">
        <f t="shared" si="1749"/>
        <v>2.6945851378767643E-5</v>
      </c>
    </row>
    <row r="7973" spans="1:19" x14ac:dyDescent="0.25">
      <c r="A7973">
        <v>7971</v>
      </c>
      <c r="B7973">
        <v>131634.4573481</v>
      </c>
      <c r="C7973">
        <v>130082.230108057</v>
      </c>
      <c r="D7973">
        <v>170086.13070750001</v>
      </c>
      <c r="E7973">
        <v>15357.398773000001</v>
      </c>
      <c r="F7973">
        <f t="shared" si="1736"/>
        <v>447160.21693665697</v>
      </c>
      <c r="G7973">
        <f t="shared" si="1737"/>
        <v>333</v>
      </c>
      <c r="H7973" t="str">
        <f t="shared" si="1739"/>
        <v>Day333</v>
      </c>
      <c r="I7973">
        <f t="shared" si="1738"/>
        <v>2</v>
      </c>
      <c r="J7973" t="str">
        <f t="shared" si="1740"/>
        <v>Hour2</v>
      </c>
      <c r="K7973">
        <f t="shared" si="1741"/>
        <v>11</v>
      </c>
      <c r="L7973" t="str">
        <f t="shared" si="1742"/>
        <v>Winter</v>
      </c>
      <c r="M7973">
        <f t="shared" si="1743"/>
        <v>2761</v>
      </c>
      <c r="N7973" t="e">
        <f t="shared" si="1744"/>
        <v>#N/A</v>
      </c>
      <c r="O7973" t="str">
        <f t="shared" si="1745"/>
        <v>Winter</v>
      </c>
      <c r="P7973">
        <f t="shared" si="1746"/>
        <v>1.1266164637214682E-4</v>
      </c>
      <c r="Q7973">
        <f t="shared" si="1747"/>
        <v>8.171958838581008E-5</v>
      </c>
      <c r="R7973">
        <f t="shared" si="1748"/>
        <v>1.0598765633461926E-4</v>
      </c>
      <c r="S7973">
        <f t="shared" si="1749"/>
        <v>2.1496533685592093E-5</v>
      </c>
    </row>
    <row r="7974" spans="1:19" x14ac:dyDescent="0.25">
      <c r="A7974">
        <v>7972</v>
      </c>
      <c r="B7974">
        <v>131703.0371444</v>
      </c>
      <c r="C7974">
        <v>127958.70494712501</v>
      </c>
      <c r="D7974">
        <v>176507.6281308</v>
      </c>
      <c r="E7974">
        <v>15412.5488205</v>
      </c>
      <c r="F7974">
        <f t="shared" si="1736"/>
        <v>451581.919042825</v>
      </c>
      <c r="G7974">
        <f t="shared" si="1737"/>
        <v>333</v>
      </c>
      <c r="H7974" t="str">
        <f t="shared" si="1739"/>
        <v>Day333</v>
      </c>
      <c r="I7974">
        <f t="shared" si="1738"/>
        <v>3</v>
      </c>
      <c r="J7974" t="str">
        <f t="shared" si="1740"/>
        <v>Hour3</v>
      </c>
      <c r="K7974">
        <f t="shared" si="1741"/>
        <v>11</v>
      </c>
      <c r="L7974" t="str">
        <f t="shared" si="1742"/>
        <v>Winter</v>
      </c>
      <c r="M7974">
        <f t="shared" si="1743"/>
        <v>2761</v>
      </c>
      <c r="N7974" t="e">
        <f t="shared" si="1744"/>
        <v>#N/A</v>
      </c>
      <c r="O7974" t="str">
        <f t="shared" si="1745"/>
        <v>Winter</v>
      </c>
      <c r="P7974">
        <f t="shared" si="1746"/>
        <v>1.1691511765092861E-4</v>
      </c>
      <c r="Q7974">
        <f t="shared" si="1747"/>
        <v>8.1762163201235492E-5</v>
      </c>
      <c r="R7974">
        <f t="shared" si="1748"/>
        <v>1.0425746263492778E-4</v>
      </c>
      <c r="S7974">
        <f t="shared" si="1749"/>
        <v>2.1573730017560113E-5</v>
      </c>
    </row>
    <row r="7975" spans="1:19" x14ac:dyDescent="0.25">
      <c r="A7975">
        <v>7973</v>
      </c>
      <c r="B7975">
        <v>136262.9024818</v>
      </c>
      <c r="C7975">
        <v>128779.206834339</v>
      </c>
      <c r="D7975">
        <v>188249.3495403</v>
      </c>
      <c r="E7975">
        <v>14462.687035299999</v>
      </c>
      <c r="F7975">
        <f t="shared" si="1736"/>
        <v>467754.145891739</v>
      </c>
      <c r="G7975">
        <f t="shared" si="1737"/>
        <v>333</v>
      </c>
      <c r="H7975" t="str">
        <f t="shared" si="1739"/>
        <v>Day333</v>
      </c>
      <c r="I7975">
        <f t="shared" si="1738"/>
        <v>4</v>
      </c>
      <c r="J7975" t="str">
        <f t="shared" si="1740"/>
        <v>Hour4</v>
      </c>
      <c r="K7975">
        <f t="shared" si="1741"/>
        <v>11</v>
      </c>
      <c r="L7975" t="str">
        <f t="shared" si="1742"/>
        <v>Winter</v>
      </c>
      <c r="M7975">
        <f t="shared" si="1743"/>
        <v>2761</v>
      </c>
      <c r="N7975" t="e">
        <f t="shared" si="1744"/>
        <v>#N/A</v>
      </c>
      <c r="O7975" t="str">
        <f t="shared" si="1745"/>
        <v>Winter</v>
      </c>
      <c r="P7975">
        <f t="shared" si="1746"/>
        <v>1.2469259874086101E-4</v>
      </c>
      <c r="Q7975">
        <f t="shared" si="1747"/>
        <v>8.4592959377054788E-5</v>
      </c>
      <c r="R7975">
        <f t="shared" si="1748"/>
        <v>1.049259864753609E-4</v>
      </c>
      <c r="S7975">
        <f t="shared" si="1749"/>
        <v>2.0244160071241674E-5</v>
      </c>
    </row>
    <row r="7976" spans="1:19" x14ac:dyDescent="0.25">
      <c r="A7976">
        <v>7974</v>
      </c>
      <c r="B7976">
        <v>151263.8060708</v>
      </c>
      <c r="C7976">
        <v>136135.376525564</v>
      </c>
      <c r="D7976">
        <v>202730.4583076</v>
      </c>
      <c r="E7976">
        <v>21489.3663074</v>
      </c>
      <c r="F7976">
        <f t="shared" si="1736"/>
        <v>511619.00721136399</v>
      </c>
      <c r="G7976">
        <f t="shared" si="1737"/>
        <v>333</v>
      </c>
      <c r="H7976" t="str">
        <f t="shared" si="1739"/>
        <v>Day333</v>
      </c>
      <c r="I7976">
        <f t="shared" si="1738"/>
        <v>5</v>
      </c>
      <c r="J7976" t="str">
        <f t="shared" si="1740"/>
        <v>Hour5</v>
      </c>
      <c r="K7976">
        <f t="shared" si="1741"/>
        <v>11</v>
      </c>
      <c r="L7976" t="str">
        <f t="shared" si="1742"/>
        <v>Winter</v>
      </c>
      <c r="M7976">
        <f t="shared" si="1743"/>
        <v>2761</v>
      </c>
      <c r="N7976" t="e">
        <f t="shared" si="1744"/>
        <v>#N/A</v>
      </c>
      <c r="O7976" t="str">
        <f t="shared" si="1745"/>
        <v>Winter</v>
      </c>
      <c r="P7976">
        <f t="shared" si="1746"/>
        <v>1.3428459515016147E-4</v>
      </c>
      <c r="Q7976">
        <f t="shared" si="1747"/>
        <v>9.3905624855414782E-5</v>
      </c>
      <c r="R7976">
        <f t="shared" si="1748"/>
        <v>1.1091960439323521E-4</v>
      </c>
      <c r="S7976">
        <f t="shared" si="1749"/>
        <v>3.007976113254319E-5</v>
      </c>
    </row>
    <row r="7977" spans="1:19" x14ac:dyDescent="0.25">
      <c r="A7977">
        <v>7975</v>
      </c>
      <c r="B7977">
        <v>167627.76145699999</v>
      </c>
      <c r="C7977">
        <v>137720.78292544399</v>
      </c>
      <c r="D7977">
        <v>229354.77459079999</v>
      </c>
      <c r="E7977">
        <v>35368.972305800002</v>
      </c>
      <c r="F7977">
        <f t="shared" si="1736"/>
        <v>570072.29127904389</v>
      </c>
      <c r="G7977">
        <f t="shared" si="1737"/>
        <v>333</v>
      </c>
      <c r="H7977" t="str">
        <f t="shared" si="1739"/>
        <v>Day333</v>
      </c>
      <c r="I7977">
        <f t="shared" si="1738"/>
        <v>6</v>
      </c>
      <c r="J7977" t="str">
        <f t="shared" si="1740"/>
        <v>Hour6</v>
      </c>
      <c r="K7977">
        <f t="shared" si="1741"/>
        <v>11</v>
      </c>
      <c r="L7977" t="str">
        <f t="shared" si="1742"/>
        <v>Winter</v>
      </c>
      <c r="M7977">
        <f t="shared" si="1743"/>
        <v>2761</v>
      </c>
      <c r="N7977" t="e">
        <f t="shared" si="1744"/>
        <v>#N/A</v>
      </c>
      <c r="O7977" t="str">
        <f t="shared" si="1745"/>
        <v>Winter</v>
      </c>
      <c r="P7977">
        <f t="shared" si="1746"/>
        <v>1.5192000900501849E-4</v>
      </c>
      <c r="Q7977">
        <f t="shared" si="1747"/>
        <v>1.0406448238758604E-4</v>
      </c>
      <c r="R7977">
        <f t="shared" si="1748"/>
        <v>1.1221135276287496E-4</v>
      </c>
      <c r="S7977">
        <f t="shared" si="1749"/>
        <v>4.9507752962247286E-5</v>
      </c>
    </row>
    <row r="7978" spans="1:19" x14ac:dyDescent="0.25">
      <c r="A7978">
        <v>7976</v>
      </c>
      <c r="B7978">
        <v>182220.8002915</v>
      </c>
      <c r="C7978">
        <v>149426.33836781001</v>
      </c>
      <c r="D7978">
        <v>216158.5147607</v>
      </c>
      <c r="E7978">
        <v>57005.608933000003</v>
      </c>
      <c r="F7978">
        <f t="shared" si="1736"/>
        <v>604811.26235301001</v>
      </c>
      <c r="G7978">
        <f t="shared" si="1737"/>
        <v>333</v>
      </c>
      <c r="H7978" t="str">
        <f t="shared" si="1739"/>
        <v>Day333</v>
      </c>
      <c r="I7978">
        <f t="shared" si="1738"/>
        <v>7</v>
      </c>
      <c r="J7978" t="str">
        <f t="shared" si="1740"/>
        <v>Hour7</v>
      </c>
      <c r="K7978">
        <f t="shared" si="1741"/>
        <v>11</v>
      </c>
      <c r="L7978" t="str">
        <f t="shared" si="1742"/>
        <v>Winter</v>
      </c>
      <c r="M7978">
        <f t="shared" si="1743"/>
        <v>2761</v>
      </c>
      <c r="N7978" t="e">
        <f t="shared" si="1744"/>
        <v>#N/A</v>
      </c>
      <c r="O7978" t="str">
        <f t="shared" si="1745"/>
        <v>Winter</v>
      </c>
      <c r="P7978">
        <f t="shared" si="1746"/>
        <v>1.4317907079783207E-4</v>
      </c>
      <c r="Q7978">
        <f t="shared" si="1747"/>
        <v>1.1312394258424173E-4</v>
      </c>
      <c r="R7978">
        <f t="shared" si="1748"/>
        <v>1.2174873835659318E-4</v>
      </c>
      <c r="S7978">
        <f t="shared" si="1749"/>
        <v>7.9793655866405768E-5</v>
      </c>
    </row>
    <row r="7979" spans="1:19" x14ac:dyDescent="0.25">
      <c r="A7979">
        <v>7977</v>
      </c>
      <c r="B7979">
        <v>182466.35425840001</v>
      </c>
      <c r="C7979">
        <v>157226.509134653</v>
      </c>
      <c r="D7979">
        <v>200121.393595</v>
      </c>
      <c r="E7979">
        <v>64177.3447199</v>
      </c>
      <c r="F7979">
        <f t="shared" si="1736"/>
        <v>603991.60170795303</v>
      </c>
      <c r="G7979">
        <f t="shared" si="1737"/>
        <v>333</v>
      </c>
      <c r="H7979" t="str">
        <f t="shared" si="1739"/>
        <v>Day333</v>
      </c>
      <c r="I7979">
        <f t="shared" si="1738"/>
        <v>8</v>
      </c>
      <c r="J7979" t="str">
        <f t="shared" si="1740"/>
        <v>Hour8</v>
      </c>
      <c r="K7979">
        <f t="shared" si="1741"/>
        <v>11</v>
      </c>
      <c r="L7979" t="str">
        <f t="shared" si="1742"/>
        <v>Winter</v>
      </c>
      <c r="M7979">
        <f t="shared" si="1743"/>
        <v>2761</v>
      </c>
      <c r="N7979" t="e">
        <f t="shared" si="1744"/>
        <v>#N/A</v>
      </c>
      <c r="O7979" t="str">
        <f t="shared" si="1745"/>
        <v>Winter</v>
      </c>
      <c r="P7979">
        <f t="shared" si="1746"/>
        <v>1.3255640294077738E-4</v>
      </c>
      <c r="Q7979">
        <f t="shared" si="1747"/>
        <v>1.1327638419797898E-4</v>
      </c>
      <c r="R7979">
        <f t="shared" si="1748"/>
        <v>1.2810411693444163E-4</v>
      </c>
      <c r="S7979">
        <f t="shared" si="1749"/>
        <v>8.9832299923647119E-5</v>
      </c>
    </row>
    <row r="7980" spans="1:19" x14ac:dyDescent="0.25">
      <c r="A7980">
        <v>7978</v>
      </c>
      <c r="B7980">
        <v>181105.05473229999</v>
      </c>
      <c r="C7980">
        <v>160819.286009409</v>
      </c>
      <c r="D7980">
        <v>188517.90287699999</v>
      </c>
      <c r="E7980">
        <v>62122.944162500004</v>
      </c>
      <c r="F7980">
        <f t="shared" si="1736"/>
        <v>592565.18778120901</v>
      </c>
      <c r="G7980">
        <f t="shared" si="1737"/>
        <v>333</v>
      </c>
      <c r="H7980" t="str">
        <f t="shared" si="1739"/>
        <v>Day333</v>
      </c>
      <c r="I7980">
        <f t="shared" si="1738"/>
        <v>9</v>
      </c>
      <c r="J7980" t="str">
        <f t="shared" si="1740"/>
        <v>Hour9</v>
      </c>
      <c r="K7980">
        <f t="shared" si="1741"/>
        <v>11</v>
      </c>
      <c r="L7980" t="str">
        <f t="shared" si="1742"/>
        <v>Winter</v>
      </c>
      <c r="M7980">
        <f t="shared" si="1743"/>
        <v>2761</v>
      </c>
      <c r="N7980" t="e">
        <f t="shared" si="1744"/>
        <v>#N/A</v>
      </c>
      <c r="O7980" t="str">
        <f t="shared" si="1745"/>
        <v>Winter</v>
      </c>
      <c r="P7980">
        <f t="shared" si="1746"/>
        <v>1.248704830923099E-4</v>
      </c>
      <c r="Q7980">
        <f t="shared" si="1747"/>
        <v>1.1243127996627685E-4</v>
      </c>
      <c r="R7980">
        <f t="shared" si="1748"/>
        <v>1.3103141915221797E-4</v>
      </c>
      <c r="S7980">
        <f t="shared" si="1749"/>
        <v>8.6956650769866542E-5</v>
      </c>
    </row>
    <row r="7981" spans="1:19" x14ac:dyDescent="0.25">
      <c r="A7981">
        <v>7979</v>
      </c>
      <c r="B7981">
        <v>177454.55668400001</v>
      </c>
      <c r="C7981">
        <v>158271.32646799699</v>
      </c>
      <c r="D7981">
        <v>185641.299027</v>
      </c>
      <c r="E7981">
        <v>67235.420239300001</v>
      </c>
      <c r="F7981">
        <f t="shared" si="1736"/>
        <v>588602.60241829697</v>
      </c>
      <c r="G7981">
        <f t="shared" si="1737"/>
        <v>333</v>
      </c>
      <c r="H7981" t="str">
        <f t="shared" si="1739"/>
        <v>Day333</v>
      </c>
      <c r="I7981">
        <f t="shared" si="1738"/>
        <v>10</v>
      </c>
      <c r="J7981" t="str">
        <f t="shared" si="1740"/>
        <v>Hour10</v>
      </c>
      <c r="K7981">
        <f t="shared" si="1741"/>
        <v>11</v>
      </c>
      <c r="L7981" t="str">
        <f t="shared" si="1742"/>
        <v>Winter</v>
      </c>
      <c r="M7981">
        <f t="shared" si="1743"/>
        <v>2761</v>
      </c>
      <c r="N7981" t="e">
        <f t="shared" si="1744"/>
        <v>#N/A</v>
      </c>
      <c r="O7981" t="str">
        <f t="shared" si="1745"/>
        <v>Winter</v>
      </c>
      <c r="P7981">
        <f t="shared" si="1746"/>
        <v>1.2296507831678012E-4</v>
      </c>
      <c r="Q7981">
        <f t="shared" si="1747"/>
        <v>1.1016502534024536E-4</v>
      </c>
      <c r="R7981">
        <f t="shared" si="1748"/>
        <v>1.2895540723263939E-4</v>
      </c>
      <c r="S7981">
        <f t="shared" si="1749"/>
        <v>9.4112844069667564E-5</v>
      </c>
    </row>
    <row r="7982" spans="1:19" x14ac:dyDescent="0.25">
      <c r="A7982">
        <v>7980</v>
      </c>
      <c r="B7982">
        <v>178038.66445869999</v>
      </c>
      <c r="C7982">
        <v>160083.69301064601</v>
      </c>
      <c r="D7982">
        <v>172060.39568799999</v>
      </c>
      <c r="E7982">
        <v>79604.688752300004</v>
      </c>
      <c r="F7982">
        <f t="shared" si="1736"/>
        <v>589787.44190964603</v>
      </c>
      <c r="G7982">
        <f t="shared" si="1737"/>
        <v>333</v>
      </c>
      <c r="H7982" t="str">
        <f t="shared" si="1739"/>
        <v>Day333</v>
      </c>
      <c r="I7982">
        <f t="shared" si="1738"/>
        <v>11</v>
      </c>
      <c r="J7982" t="str">
        <f t="shared" si="1740"/>
        <v>Hour11</v>
      </c>
      <c r="K7982">
        <f t="shared" si="1741"/>
        <v>11</v>
      </c>
      <c r="L7982" t="str">
        <f t="shared" si="1742"/>
        <v>Winter</v>
      </c>
      <c r="M7982">
        <f t="shared" si="1743"/>
        <v>2761</v>
      </c>
      <c r="N7982" t="e">
        <f t="shared" si="1744"/>
        <v>#N/A</v>
      </c>
      <c r="O7982" t="str">
        <f t="shared" si="1745"/>
        <v>Winter</v>
      </c>
      <c r="P7982">
        <f t="shared" si="1746"/>
        <v>1.1396935995321775E-4</v>
      </c>
      <c r="Q7982">
        <f t="shared" si="1747"/>
        <v>1.1052764351699832E-4</v>
      </c>
      <c r="R7982">
        <f t="shared" si="1748"/>
        <v>1.3043207689086313E-4</v>
      </c>
      <c r="S7982">
        <f t="shared" si="1749"/>
        <v>1.1142673955327727E-4</v>
      </c>
    </row>
    <row r="7983" spans="1:19" x14ac:dyDescent="0.25">
      <c r="A7983">
        <v>7981</v>
      </c>
      <c r="B7983">
        <v>178580.1319988</v>
      </c>
      <c r="C7983">
        <v>160857.515004035</v>
      </c>
      <c r="D7983">
        <v>161812.579287</v>
      </c>
      <c r="E7983">
        <v>88977.539579100005</v>
      </c>
      <c r="F7983">
        <f t="shared" si="1736"/>
        <v>590227.76586893504</v>
      </c>
      <c r="G7983">
        <f t="shared" si="1737"/>
        <v>333</v>
      </c>
      <c r="H7983" t="str">
        <f t="shared" si="1739"/>
        <v>Day333</v>
      </c>
      <c r="I7983">
        <f t="shared" si="1738"/>
        <v>12</v>
      </c>
      <c r="J7983" t="str">
        <f t="shared" si="1740"/>
        <v>Hour12</v>
      </c>
      <c r="K7983">
        <f t="shared" si="1741"/>
        <v>11</v>
      </c>
      <c r="L7983" t="str">
        <f t="shared" si="1742"/>
        <v>Winter</v>
      </c>
      <c r="M7983">
        <f t="shared" si="1743"/>
        <v>2761</v>
      </c>
      <c r="N7983" t="e">
        <f t="shared" si="1744"/>
        <v>#N/A</v>
      </c>
      <c r="O7983" t="str">
        <f t="shared" si="1745"/>
        <v>Winter</v>
      </c>
      <c r="P7983">
        <f t="shared" si="1746"/>
        <v>1.0718141161990171E-4</v>
      </c>
      <c r="Q7983">
        <f t="shared" si="1747"/>
        <v>1.1086379033898307E-4</v>
      </c>
      <c r="R7983">
        <f t="shared" si="1748"/>
        <v>1.310625671540709E-4</v>
      </c>
      <c r="S7983">
        <f t="shared" si="1749"/>
        <v>1.2454639650211986E-4</v>
      </c>
    </row>
    <row r="7984" spans="1:19" x14ac:dyDescent="0.25">
      <c r="A7984">
        <v>7982</v>
      </c>
      <c r="B7984">
        <v>179101.75145929999</v>
      </c>
      <c r="C7984">
        <v>162657.05207181099</v>
      </c>
      <c r="D7984">
        <v>153455.67047300001</v>
      </c>
      <c r="E7984">
        <v>92673.970560799993</v>
      </c>
      <c r="F7984">
        <f t="shared" si="1736"/>
        <v>587888.44456491107</v>
      </c>
      <c r="G7984">
        <f t="shared" si="1737"/>
        <v>333</v>
      </c>
      <c r="H7984" t="str">
        <f t="shared" si="1739"/>
        <v>Day333</v>
      </c>
      <c r="I7984">
        <f t="shared" si="1738"/>
        <v>13</v>
      </c>
      <c r="J7984" t="str">
        <f t="shared" si="1740"/>
        <v>Hour13</v>
      </c>
      <c r="K7984">
        <f t="shared" si="1741"/>
        <v>11</v>
      </c>
      <c r="L7984" t="str">
        <f t="shared" si="1742"/>
        <v>Winter</v>
      </c>
      <c r="M7984">
        <f t="shared" si="1743"/>
        <v>2761</v>
      </c>
      <c r="N7984" t="e">
        <f t="shared" si="1744"/>
        <v>#N/A</v>
      </c>
      <c r="O7984" t="str">
        <f t="shared" si="1745"/>
        <v>Winter</v>
      </c>
      <c r="P7984">
        <f t="shared" si="1746"/>
        <v>1.016459625997446E-4</v>
      </c>
      <c r="Q7984">
        <f t="shared" si="1747"/>
        <v>1.1118761533484539E-4</v>
      </c>
      <c r="R7984">
        <f t="shared" si="1748"/>
        <v>1.3252878368604775E-4</v>
      </c>
      <c r="S7984">
        <f t="shared" si="1749"/>
        <v>1.2972047931973088E-4</v>
      </c>
    </row>
    <row r="7985" spans="1:19" x14ac:dyDescent="0.25">
      <c r="A7985">
        <v>7983</v>
      </c>
      <c r="B7985">
        <v>178716.24498690001</v>
      </c>
      <c r="C7985">
        <v>162282.990217382</v>
      </c>
      <c r="D7985">
        <v>148827.80053800001</v>
      </c>
      <c r="E7985">
        <v>104344.3222881</v>
      </c>
      <c r="F7985">
        <f t="shared" si="1736"/>
        <v>594171.35803038196</v>
      </c>
      <c r="G7985">
        <f t="shared" si="1737"/>
        <v>333</v>
      </c>
      <c r="H7985" t="str">
        <f t="shared" si="1739"/>
        <v>Day333</v>
      </c>
      <c r="I7985">
        <f t="shared" si="1738"/>
        <v>14</v>
      </c>
      <c r="J7985" t="str">
        <f t="shared" si="1740"/>
        <v>Hour14</v>
      </c>
      <c r="K7985">
        <f t="shared" si="1741"/>
        <v>11</v>
      </c>
      <c r="L7985" t="str">
        <f t="shared" si="1742"/>
        <v>Winter</v>
      </c>
      <c r="M7985">
        <f t="shared" si="1743"/>
        <v>2761</v>
      </c>
      <c r="N7985" t="e">
        <f t="shared" si="1744"/>
        <v>#N/A</v>
      </c>
      <c r="O7985" t="str">
        <f t="shared" si="1745"/>
        <v>Winter</v>
      </c>
      <c r="P7985">
        <f t="shared" si="1746"/>
        <v>9.8580554245139307E-5</v>
      </c>
      <c r="Q7985">
        <f t="shared" si="1747"/>
        <v>1.1094829023046727E-4</v>
      </c>
      <c r="R7985">
        <f t="shared" si="1748"/>
        <v>1.3222400770517644E-4</v>
      </c>
      <c r="S7985">
        <f t="shared" si="1749"/>
        <v>1.4605606536114262E-4</v>
      </c>
    </row>
    <row r="7986" spans="1:19" x14ac:dyDescent="0.25">
      <c r="A7986">
        <v>7984</v>
      </c>
      <c r="B7986">
        <v>178879.92297079999</v>
      </c>
      <c r="C7986">
        <v>160584.03776871899</v>
      </c>
      <c r="D7986">
        <v>149835.83041</v>
      </c>
      <c r="E7986">
        <v>136354.53698199999</v>
      </c>
      <c r="F7986">
        <f t="shared" si="1736"/>
        <v>625654.32813151903</v>
      </c>
      <c r="G7986">
        <f t="shared" si="1737"/>
        <v>333</v>
      </c>
      <c r="H7986" t="str">
        <f t="shared" si="1739"/>
        <v>Day333</v>
      </c>
      <c r="I7986">
        <f t="shared" si="1738"/>
        <v>15</v>
      </c>
      <c r="J7986" t="str">
        <f t="shared" si="1740"/>
        <v>Hour15</v>
      </c>
      <c r="K7986">
        <f t="shared" si="1741"/>
        <v>11</v>
      </c>
      <c r="L7986" t="str">
        <f t="shared" si="1742"/>
        <v>Winter</v>
      </c>
      <c r="M7986">
        <f t="shared" si="1743"/>
        <v>2761</v>
      </c>
      <c r="N7986" t="e">
        <f t="shared" si="1744"/>
        <v>#N/A</v>
      </c>
      <c r="O7986" t="str">
        <f t="shared" si="1745"/>
        <v>Winter</v>
      </c>
      <c r="P7986">
        <f t="shared" si="1746"/>
        <v>9.9248253042798042E-5</v>
      </c>
      <c r="Q7986">
        <f t="shared" si="1747"/>
        <v>1.1104990266342434E-4</v>
      </c>
      <c r="R7986">
        <f t="shared" si="1748"/>
        <v>1.3083974493455683E-4</v>
      </c>
      <c r="S7986">
        <f t="shared" si="1749"/>
        <v>1.9086239412954232E-4</v>
      </c>
    </row>
    <row r="7987" spans="1:19" x14ac:dyDescent="0.25">
      <c r="A7987">
        <v>7985</v>
      </c>
      <c r="B7987">
        <v>182259.3858245</v>
      </c>
      <c r="C7987">
        <v>159143.35541087901</v>
      </c>
      <c r="D7987">
        <v>165525.64204999999</v>
      </c>
      <c r="E7987">
        <v>178355.0970409</v>
      </c>
      <c r="F7987">
        <f t="shared" si="1736"/>
        <v>685283.48032627907</v>
      </c>
      <c r="G7987">
        <f t="shared" si="1737"/>
        <v>333</v>
      </c>
      <c r="H7987" t="str">
        <f t="shared" si="1739"/>
        <v>Day333</v>
      </c>
      <c r="I7987">
        <f t="shared" si="1738"/>
        <v>16</v>
      </c>
      <c r="J7987" t="str">
        <f t="shared" si="1740"/>
        <v>Hour16</v>
      </c>
      <c r="K7987">
        <f t="shared" si="1741"/>
        <v>11</v>
      </c>
      <c r="L7987" t="str">
        <f t="shared" si="1742"/>
        <v>Winter</v>
      </c>
      <c r="M7987">
        <f t="shared" si="1743"/>
        <v>2761</v>
      </c>
      <c r="N7987" t="e">
        <f t="shared" si="1744"/>
        <v>#N/A</v>
      </c>
      <c r="O7987" t="str">
        <f t="shared" si="1745"/>
        <v>Winter</v>
      </c>
      <c r="P7987">
        <f t="shared" si="1746"/>
        <v>1.0964087002619636E-4</v>
      </c>
      <c r="Q7987">
        <f t="shared" si="1747"/>
        <v>1.1314789675200244E-4</v>
      </c>
      <c r="R7987">
        <f t="shared" si="1748"/>
        <v>1.2966591399313424E-4</v>
      </c>
      <c r="S7987">
        <f t="shared" si="1749"/>
        <v>2.4965271841982623E-4</v>
      </c>
    </row>
    <row r="7988" spans="1:19" x14ac:dyDescent="0.25">
      <c r="A7988">
        <v>7986</v>
      </c>
      <c r="B7988">
        <v>186265.4249598</v>
      </c>
      <c r="C7988">
        <v>156397.57180755999</v>
      </c>
      <c r="D7988">
        <v>198228.10351799999</v>
      </c>
      <c r="E7988">
        <v>209732.57006140001</v>
      </c>
      <c r="F7988">
        <f t="shared" si="1736"/>
        <v>750623.67034675996</v>
      </c>
      <c r="G7988">
        <f t="shared" si="1737"/>
        <v>333</v>
      </c>
      <c r="H7988" t="str">
        <f t="shared" si="1739"/>
        <v>Day333</v>
      </c>
      <c r="I7988">
        <f t="shared" si="1738"/>
        <v>17</v>
      </c>
      <c r="J7988" t="str">
        <f t="shared" si="1740"/>
        <v>Hour17</v>
      </c>
      <c r="K7988">
        <f t="shared" si="1741"/>
        <v>11</v>
      </c>
      <c r="L7988" t="str">
        <f t="shared" si="1742"/>
        <v>Winter</v>
      </c>
      <c r="M7988">
        <f t="shared" si="1743"/>
        <v>2761</v>
      </c>
      <c r="N7988" t="e">
        <f t="shared" si="1744"/>
        <v>#N/A</v>
      </c>
      <c r="O7988" t="str">
        <f t="shared" si="1745"/>
        <v>Winter</v>
      </c>
      <c r="P7988">
        <f t="shared" si="1746"/>
        <v>1.3130232551396067E-4</v>
      </c>
      <c r="Q7988">
        <f t="shared" si="1747"/>
        <v>1.1563487376234896E-4</v>
      </c>
      <c r="R7988">
        <f t="shared" si="1748"/>
        <v>1.2742872011449252E-4</v>
      </c>
      <c r="S7988">
        <f t="shared" si="1749"/>
        <v>2.9357336642304099E-4</v>
      </c>
    </row>
    <row r="7989" spans="1:19" x14ac:dyDescent="0.25">
      <c r="A7989">
        <v>7987</v>
      </c>
      <c r="B7989">
        <v>187088.9910404</v>
      </c>
      <c r="C7989">
        <v>157723.44314913201</v>
      </c>
      <c r="D7989">
        <v>211164.782576</v>
      </c>
      <c r="E7989">
        <v>172006.35706849999</v>
      </c>
      <c r="F7989">
        <f t="shared" si="1736"/>
        <v>727983.57383403205</v>
      </c>
      <c r="G7989">
        <f t="shared" si="1737"/>
        <v>333</v>
      </c>
      <c r="H7989" t="str">
        <f t="shared" si="1739"/>
        <v>Day333</v>
      </c>
      <c r="I7989">
        <f t="shared" si="1738"/>
        <v>18</v>
      </c>
      <c r="J7989" t="str">
        <f t="shared" si="1740"/>
        <v>Hour18</v>
      </c>
      <c r="K7989">
        <f t="shared" si="1741"/>
        <v>11</v>
      </c>
      <c r="L7989" t="str">
        <f t="shared" si="1742"/>
        <v>Winter</v>
      </c>
      <c r="M7989">
        <f t="shared" si="1743"/>
        <v>2761</v>
      </c>
      <c r="N7989" t="e">
        <f t="shared" si="1744"/>
        <v>#N/A</v>
      </c>
      <c r="O7989" t="str">
        <f t="shared" si="1745"/>
        <v>Winter</v>
      </c>
      <c r="P7989">
        <f t="shared" si="1746"/>
        <v>1.3987132261678023E-4</v>
      </c>
      <c r="Q7989">
        <f t="shared" si="1747"/>
        <v>1.1614614932401418E-4</v>
      </c>
      <c r="R7989">
        <f t="shared" si="1748"/>
        <v>1.2850900599195421E-4</v>
      </c>
      <c r="S7989">
        <f t="shared" si="1749"/>
        <v>2.4076606354454214E-4</v>
      </c>
    </row>
    <row r="7990" spans="1:19" x14ac:dyDescent="0.25">
      <c r="A7990">
        <v>7988</v>
      </c>
      <c r="B7990">
        <v>188328.6423952</v>
      </c>
      <c r="C7990">
        <v>160875.427601932</v>
      </c>
      <c r="D7990">
        <v>209154.70283230001</v>
      </c>
      <c r="E7990">
        <v>106834.6832225</v>
      </c>
      <c r="F7990">
        <f t="shared" si="1736"/>
        <v>665193.45605193207</v>
      </c>
      <c r="G7990">
        <f t="shared" si="1737"/>
        <v>333</v>
      </c>
      <c r="H7990" t="str">
        <f t="shared" si="1739"/>
        <v>Day333</v>
      </c>
      <c r="I7990">
        <f t="shared" si="1738"/>
        <v>19</v>
      </c>
      <c r="J7990" t="str">
        <f t="shared" si="1740"/>
        <v>Hour19</v>
      </c>
      <c r="K7990">
        <f t="shared" si="1741"/>
        <v>11</v>
      </c>
      <c r="L7990" t="str">
        <f t="shared" si="1742"/>
        <v>Winter</v>
      </c>
      <c r="M7990">
        <f t="shared" si="1743"/>
        <v>2761</v>
      </c>
      <c r="N7990" t="e">
        <f t="shared" si="1744"/>
        <v>#N/A</v>
      </c>
      <c r="O7990" t="str">
        <f t="shared" si="1745"/>
        <v>Winter</v>
      </c>
      <c r="P7990">
        <f t="shared" si="1746"/>
        <v>1.3853988605388968E-4</v>
      </c>
      <c r="Q7990">
        <f t="shared" si="1747"/>
        <v>1.1691573352329625E-4</v>
      </c>
      <c r="R7990">
        <f t="shared" si="1748"/>
        <v>1.310771618782572E-4</v>
      </c>
      <c r="S7990">
        <f t="shared" si="1749"/>
        <v>1.4954195047143427E-4</v>
      </c>
    </row>
    <row r="7991" spans="1:19" x14ac:dyDescent="0.25">
      <c r="A7991">
        <v>7989</v>
      </c>
      <c r="B7991">
        <v>186850.5124906</v>
      </c>
      <c r="C7991">
        <v>162473.333789322</v>
      </c>
      <c r="D7991">
        <v>201245.566635</v>
      </c>
      <c r="E7991">
        <v>81914.696248099994</v>
      </c>
      <c r="F7991">
        <f t="shared" si="1736"/>
        <v>632484.10916302202</v>
      </c>
      <c r="G7991">
        <f t="shared" si="1737"/>
        <v>333</v>
      </c>
      <c r="H7991" t="str">
        <f t="shared" si="1739"/>
        <v>Day333</v>
      </c>
      <c r="I7991">
        <f t="shared" si="1738"/>
        <v>20</v>
      </c>
      <c r="J7991" t="str">
        <f t="shared" si="1740"/>
        <v>Hour20</v>
      </c>
      <c r="K7991">
        <f t="shared" si="1741"/>
        <v>11</v>
      </c>
      <c r="L7991" t="str">
        <f t="shared" si="1742"/>
        <v>Winter</v>
      </c>
      <c r="M7991">
        <f t="shared" si="1743"/>
        <v>2761</v>
      </c>
      <c r="N7991" t="e">
        <f t="shared" si="1744"/>
        <v>#N/A</v>
      </c>
      <c r="O7991" t="str">
        <f t="shared" si="1745"/>
        <v>Winter</v>
      </c>
      <c r="P7991">
        <f t="shared" si="1746"/>
        <v>1.3330103264671961E-4</v>
      </c>
      <c r="Q7991">
        <f t="shared" si="1747"/>
        <v>1.1599810017851601E-4</v>
      </c>
      <c r="R7991">
        <f t="shared" si="1748"/>
        <v>1.323790947533576E-4</v>
      </c>
      <c r="S7991">
        <f t="shared" si="1749"/>
        <v>1.1466017476463205E-4</v>
      </c>
    </row>
    <row r="7992" spans="1:19" x14ac:dyDescent="0.25">
      <c r="A7992">
        <v>7990</v>
      </c>
      <c r="B7992">
        <v>169143.4254378</v>
      </c>
      <c r="C7992">
        <v>160780.778373521</v>
      </c>
      <c r="D7992">
        <v>197121.66882799999</v>
      </c>
      <c r="E7992">
        <v>65272.756359300001</v>
      </c>
      <c r="F7992">
        <f t="shared" si="1736"/>
        <v>592318.62899862102</v>
      </c>
      <c r="G7992">
        <f t="shared" si="1737"/>
        <v>333</v>
      </c>
      <c r="H7992" t="str">
        <f t="shared" si="1739"/>
        <v>Day333</v>
      </c>
      <c r="I7992">
        <f t="shared" si="1738"/>
        <v>21</v>
      </c>
      <c r="J7992" t="str">
        <f t="shared" si="1740"/>
        <v>Hour21</v>
      </c>
      <c r="K7992">
        <f t="shared" si="1741"/>
        <v>11</v>
      </c>
      <c r="L7992" t="str">
        <f t="shared" si="1742"/>
        <v>Winter</v>
      </c>
      <c r="M7992">
        <f t="shared" si="1743"/>
        <v>2761</v>
      </c>
      <c r="N7992" t="e">
        <f t="shared" si="1744"/>
        <v>#N/A</v>
      </c>
      <c r="O7992" t="str">
        <f t="shared" si="1745"/>
        <v>Winter</v>
      </c>
      <c r="P7992">
        <f t="shared" si="1746"/>
        <v>1.3056944533578187E-4</v>
      </c>
      <c r="Q7992">
        <f t="shared" si="1747"/>
        <v>1.0500541714841874E-4</v>
      </c>
      <c r="R7992">
        <f t="shared" si="1748"/>
        <v>1.3100004412062936E-4</v>
      </c>
      <c r="S7992">
        <f t="shared" si="1749"/>
        <v>9.1365603418204472E-5</v>
      </c>
    </row>
    <row r="7993" spans="1:19" x14ac:dyDescent="0.25">
      <c r="A7993">
        <v>7991</v>
      </c>
      <c r="B7993">
        <v>156826.8419645</v>
      </c>
      <c r="C7993">
        <v>154155.44824852899</v>
      </c>
      <c r="D7993">
        <v>185507.05551400001</v>
      </c>
      <c r="E7993">
        <v>47091.638626499996</v>
      </c>
      <c r="F7993">
        <f t="shared" si="1736"/>
        <v>543580.98435352906</v>
      </c>
      <c r="G7993">
        <f t="shared" si="1737"/>
        <v>333</v>
      </c>
      <c r="H7993" t="str">
        <f t="shared" si="1739"/>
        <v>Day333</v>
      </c>
      <c r="I7993">
        <f t="shared" si="1738"/>
        <v>22</v>
      </c>
      <c r="J7993" t="str">
        <f t="shared" si="1740"/>
        <v>Hour22</v>
      </c>
      <c r="K7993">
        <f t="shared" si="1741"/>
        <v>11</v>
      </c>
      <c r="L7993" t="str">
        <f t="shared" si="1742"/>
        <v>Winter</v>
      </c>
      <c r="M7993">
        <f t="shared" si="1743"/>
        <v>2761</v>
      </c>
      <c r="N7993" t="e">
        <f t="shared" si="1744"/>
        <v>#N/A</v>
      </c>
      <c r="O7993" t="str">
        <f t="shared" si="1745"/>
        <v>Winter</v>
      </c>
      <c r="P7993">
        <f t="shared" si="1746"/>
        <v>1.2287615810249546E-4</v>
      </c>
      <c r="Q7993">
        <f t="shared" si="1747"/>
        <v>9.7359196302945891E-5</v>
      </c>
      <c r="R7993">
        <f t="shared" si="1748"/>
        <v>1.2560189548950777E-4</v>
      </c>
      <c r="S7993">
        <f t="shared" si="1749"/>
        <v>6.5916566406026665E-5</v>
      </c>
    </row>
    <row r="7994" spans="1:19" x14ac:dyDescent="0.25">
      <c r="A7994">
        <v>7992</v>
      </c>
      <c r="B7994">
        <v>150066.9929941</v>
      </c>
      <c r="C7994">
        <v>147588.79284420301</v>
      </c>
      <c r="D7994">
        <v>171334.09427080001</v>
      </c>
      <c r="E7994">
        <v>35937.617220699998</v>
      </c>
      <c r="F7994">
        <f t="shared" si="1736"/>
        <v>504927.49732980307</v>
      </c>
      <c r="G7994">
        <f t="shared" si="1737"/>
        <v>333</v>
      </c>
      <c r="H7994" t="str">
        <f t="shared" si="1739"/>
        <v>Day333</v>
      </c>
      <c r="I7994">
        <f t="shared" si="1738"/>
        <v>23</v>
      </c>
      <c r="J7994" t="str">
        <f t="shared" si="1740"/>
        <v>Hour23</v>
      </c>
      <c r="K7994">
        <f t="shared" si="1741"/>
        <v>11</v>
      </c>
      <c r="L7994" t="str">
        <f t="shared" si="1742"/>
        <v>Winter</v>
      </c>
      <c r="M7994">
        <f t="shared" si="1743"/>
        <v>2761</v>
      </c>
      <c r="N7994" t="e">
        <f t="shared" si="1744"/>
        <v>#N/A</v>
      </c>
      <c r="O7994" t="str">
        <f t="shared" si="1745"/>
        <v>Winter</v>
      </c>
      <c r="P7994">
        <f t="shared" si="1746"/>
        <v>1.1348827244135652E-4</v>
      </c>
      <c r="Q7994">
        <f t="shared" si="1747"/>
        <v>9.3162634957685768E-5</v>
      </c>
      <c r="R7994">
        <f t="shared" si="1748"/>
        <v>1.2025155351210293E-4</v>
      </c>
      <c r="S7994">
        <f t="shared" si="1749"/>
        <v>5.0303714228147304E-5</v>
      </c>
    </row>
    <row r="7995" spans="1:19" x14ac:dyDescent="0.25">
      <c r="A7995">
        <v>7993</v>
      </c>
      <c r="B7995">
        <v>144063.32085744001</v>
      </c>
      <c r="C7995">
        <v>138704.14428221199</v>
      </c>
      <c r="D7995">
        <v>170622.0367926</v>
      </c>
      <c r="E7995">
        <v>25302.221971899999</v>
      </c>
      <c r="F7995">
        <f t="shared" si="1736"/>
        <v>478691.72390415205</v>
      </c>
      <c r="G7995">
        <f t="shared" si="1737"/>
        <v>334</v>
      </c>
      <c r="H7995" t="str">
        <f t="shared" si="1739"/>
        <v>Day334</v>
      </c>
      <c r="I7995">
        <f t="shared" si="1738"/>
        <v>0</v>
      </c>
      <c r="J7995" t="str">
        <f t="shared" si="1740"/>
        <v>Hour0</v>
      </c>
      <c r="K7995">
        <f t="shared" si="1741"/>
        <v>11</v>
      </c>
      <c r="L7995" t="str">
        <f t="shared" si="1742"/>
        <v>Winter</v>
      </c>
      <c r="M7995">
        <f t="shared" si="1743"/>
        <v>26</v>
      </c>
      <c r="N7995">
        <f t="shared" si="1744"/>
        <v>739291.98422080697</v>
      </c>
      <c r="O7995" t="str">
        <f t="shared" si="1745"/>
        <v>Winter</v>
      </c>
      <c r="P7995">
        <f t="shared" si="1746"/>
        <v>1.1301661982940094E-4</v>
      </c>
      <c r="Q7995">
        <f t="shared" si="1747"/>
        <v>8.943551346005388E-5</v>
      </c>
      <c r="R7995">
        <f t="shared" si="1748"/>
        <v>1.1301257031155393E-4</v>
      </c>
      <c r="S7995">
        <f t="shared" si="1749"/>
        <v>3.5416809511746909E-5</v>
      </c>
    </row>
    <row r="7996" spans="1:19" x14ac:dyDescent="0.25">
      <c r="A7996">
        <v>7994</v>
      </c>
      <c r="B7996">
        <v>139597.12348122001</v>
      </c>
      <c r="C7996">
        <v>134764.84571167699</v>
      </c>
      <c r="D7996">
        <v>171792.09791889999</v>
      </c>
      <c r="E7996">
        <v>19753.104888099999</v>
      </c>
      <c r="F7996">
        <f t="shared" si="1736"/>
        <v>465907.17199989693</v>
      </c>
      <c r="G7996">
        <f t="shared" si="1737"/>
        <v>334</v>
      </c>
      <c r="H7996" t="str">
        <f t="shared" si="1739"/>
        <v>Day334</v>
      </c>
      <c r="I7996">
        <f t="shared" si="1738"/>
        <v>1</v>
      </c>
      <c r="J7996" t="str">
        <f t="shared" si="1740"/>
        <v>Hour1</v>
      </c>
      <c r="K7996">
        <f t="shared" si="1741"/>
        <v>11</v>
      </c>
      <c r="L7996" t="str">
        <f t="shared" si="1742"/>
        <v>Winter</v>
      </c>
      <c r="M7996">
        <f t="shared" si="1743"/>
        <v>2761</v>
      </c>
      <c r="N7996" t="e">
        <f t="shared" si="1744"/>
        <v>#N/A</v>
      </c>
      <c r="O7996" t="str">
        <f t="shared" si="1745"/>
        <v>Winter</v>
      </c>
      <c r="P7996">
        <f t="shared" si="1746"/>
        <v>1.137916448846284E-4</v>
      </c>
      <c r="Q7996">
        <f t="shared" si="1747"/>
        <v>8.6662867007238523E-5</v>
      </c>
      <c r="R7996">
        <f t="shared" si="1748"/>
        <v>1.0980293112604414E-4</v>
      </c>
      <c r="S7996">
        <f t="shared" si="1749"/>
        <v>2.7649427542938457E-5</v>
      </c>
    </row>
    <row r="7997" spans="1:19" x14ac:dyDescent="0.25">
      <c r="A7997">
        <v>7995</v>
      </c>
      <c r="B7997">
        <v>136371.39521436999</v>
      </c>
      <c r="C7997">
        <v>133754.36187256401</v>
      </c>
      <c r="D7997">
        <v>175024.1185296</v>
      </c>
      <c r="E7997">
        <v>15710.0651387</v>
      </c>
      <c r="F7997">
        <f t="shared" si="1736"/>
        <v>460859.94075523404</v>
      </c>
      <c r="G7997">
        <f t="shared" si="1737"/>
        <v>334</v>
      </c>
      <c r="H7997" t="str">
        <f t="shared" si="1739"/>
        <v>Day334</v>
      </c>
      <c r="I7997">
        <f t="shared" si="1738"/>
        <v>2</v>
      </c>
      <c r="J7997" t="str">
        <f t="shared" si="1740"/>
        <v>Hour2</v>
      </c>
      <c r="K7997">
        <f t="shared" si="1741"/>
        <v>11</v>
      </c>
      <c r="L7997" t="str">
        <f t="shared" si="1742"/>
        <v>Winter</v>
      </c>
      <c r="M7997">
        <f t="shared" si="1743"/>
        <v>2761</v>
      </c>
      <c r="N7997" t="e">
        <f t="shared" si="1744"/>
        <v>#N/A</v>
      </c>
      <c r="O7997" t="str">
        <f t="shared" si="1745"/>
        <v>Winter</v>
      </c>
      <c r="P7997">
        <f t="shared" si="1746"/>
        <v>1.1593247060390098E-4</v>
      </c>
      <c r="Q7997">
        <f t="shared" si="1747"/>
        <v>8.4660312421440626E-5</v>
      </c>
      <c r="R7997">
        <f t="shared" si="1748"/>
        <v>1.0897961487614108E-4</v>
      </c>
      <c r="S7997">
        <f t="shared" si="1749"/>
        <v>2.1990178769769619E-5</v>
      </c>
    </row>
    <row r="7998" spans="1:19" x14ac:dyDescent="0.25">
      <c r="A7998">
        <v>7996</v>
      </c>
      <c r="B7998">
        <v>136412.37933626</v>
      </c>
      <c r="C7998">
        <v>131385.484384421</v>
      </c>
      <c r="D7998">
        <v>182683.73426970001</v>
      </c>
      <c r="E7998">
        <v>15751.159068299999</v>
      </c>
      <c r="F7998">
        <f t="shared" si="1736"/>
        <v>466232.75705868099</v>
      </c>
      <c r="G7998">
        <f t="shared" si="1737"/>
        <v>334</v>
      </c>
      <c r="H7998" t="str">
        <f t="shared" si="1739"/>
        <v>Day334</v>
      </c>
      <c r="I7998">
        <f t="shared" si="1738"/>
        <v>3</v>
      </c>
      <c r="J7998" t="str">
        <f t="shared" si="1740"/>
        <v>Hour3</v>
      </c>
      <c r="K7998">
        <f t="shared" si="1741"/>
        <v>11</v>
      </c>
      <c r="L7998" t="str">
        <f t="shared" si="1742"/>
        <v>Winter</v>
      </c>
      <c r="M7998">
        <f t="shared" si="1743"/>
        <v>2761</v>
      </c>
      <c r="N7998" t="e">
        <f t="shared" si="1744"/>
        <v>#N/A</v>
      </c>
      <c r="O7998" t="str">
        <f t="shared" si="1745"/>
        <v>Winter</v>
      </c>
      <c r="P7998">
        <f t="shared" si="1746"/>
        <v>1.2100604665779864E-4</v>
      </c>
      <c r="Q7998">
        <f t="shared" si="1747"/>
        <v>8.4685755649898265E-5</v>
      </c>
      <c r="R7998">
        <f t="shared" si="1748"/>
        <v>1.0704951440889388E-4</v>
      </c>
      <c r="S7998">
        <f t="shared" si="1749"/>
        <v>2.2047700037204102E-5</v>
      </c>
    </row>
    <row r="7999" spans="1:19" x14ac:dyDescent="0.25">
      <c r="A7999">
        <v>7997</v>
      </c>
      <c r="B7999">
        <v>141134.11448210001</v>
      </c>
      <c r="C7999">
        <v>132061.86656650199</v>
      </c>
      <c r="D7999">
        <v>195480.74487240001</v>
      </c>
      <c r="E7999">
        <v>14772.0107795</v>
      </c>
      <c r="F7999">
        <f t="shared" si="1736"/>
        <v>483448.73670050205</v>
      </c>
      <c r="G7999">
        <f t="shared" si="1737"/>
        <v>334</v>
      </c>
      <c r="H7999" t="str">
        <f t="shared" si="1739"/>
        <v>Day334</v>
      </c>
      <c r="I7999">
        <f t="shared" si="1738"/>
        <v>4</v>
      </c>
      <c r="J7999" t="str">
        <f t="shared" si="1740"/>
        <v>Hour4</v>
      </c>
      <c r="K7999">
        <f t="shared" si="1741"/>
        <v>11</v>
      </c>
      <c r="L7999" t="str">
        <f t="shared" si="1742"/>
        <v>Winter</v>
      </c>
      <c r="M7999">
        <f t="shared" si="1743"/>
        <v>2761</v>
      </c>
      <c r="N7999" t="e">
        <f t="shared" si="1744"/>
        <v>#N/A</v>
      </c>
      <c r="O7999" t="str">
        <f t="shared" si="1745"/>
        <v>Winter</v>
      </c>
      <c r="P7999">
        <f t="shared" si="1746"/>
        <v>1.2948253017320866E-4</v>
      </c>
      <c r="Q7999">
        <f t="shared" si="1747"/>
        <v>8.7617041730749253E-5</v>
      </c>
      <c r="R7999">
        <f t="shared" si="1748"/>
        <v>1.0760061321928259E-4</v>
      </c>
      <c r="S7999">
        <f t="shared" si="1749"/>
        <v>2.0677136279337484E-5</v>
      </c>
    </row>
    <row r="8000" spans="1:19" x14ac:dyDescent="0.25">
      <c r="A8000">
        <v>7998</v>
      </c>
      <c r="B8000">
        <v>155856.18546442999</v>
      </c>
      <c r="C8000">
        <v>138981.38199726099</v>
      </c>
      <c r="D8000">
        <v>210178.267586</v>
      </c>
      <c r="E8000">
        <v>21921.5375126</v>
      </c>
      <c r="F8000">
        <f t="shared" si="1736"/>
        <v>526937.37256029097</v>
      </c>
      <c r="G8000">
        <f t="shared" si="1737"/>
        <v>334</v>
      </c>
      <c r="H8000" t="str">
        <f t="shared" si="1739"/>
        <v>Day334</v>
      </c>
      <c r="I8000">
        <f t="shared" si="1738"/>
        <v>5</v>
      </c>
      <c r="J8000" t="str">
        <f t="shared" si="1740"/>
        <v>Hour5</v>
      </c>
      <c r="K8000">
        <f t="shared" si="1741"/>
        <v>11</v>
      </c>
      <c r="L8000" t="str">
        <f t="shared" si="1742"/>
        <v>Winter</v>
      </c>
      <c r="M8000">
        <f t="shared" si="1743"/>
        <v>2761</v>
      </c>
      <c r="N8000" t="e">
        <f t="shared" si="1744"/>
        <v>#N/A</v>
      </c>
      <c r="O8000" t="str">
        <f t="shared" si="1745"/>
        <v>Winter</v>
      </c>
      <c r="P8000">
        <f t="shared" si="1746"/>
        <v>1.3921787484604261E-4</v>
      </c>
      <c r="Q8000">
        <f t="shared" si="1747"/>
        <v>9.675660598390831E-5</v>
      </c>
      <c r="R8000">
        <f t="shared" si="1748"/>
        <v>1.1323845647326257E-4</v>
      </c>
      <c r="S8000">
        <f t="shared" si="1749"/>
        <v>3.0684693192187163E-5</v>
      </c>
    </row>
    <row r="8001" spans="1:19" x14ac:dyDescent="0.25">
      <c r="A8001">
        <v>7999</v>
      </c>
      <c r="B8001">
        <v>171088.7212723</v>
      </c>
      <c r="C8001">
        <v>140475.34188896601</v>
      </c>
      <c r="D8001">
        <v>236403.66962490001</v>
      </c>
      <c r="E8001">
        <v>36067.189599700003</v>
      </c>
      <c r="F8001">
        <f t="shared" si="1736"/>
        <v>584034.92238586606</v>
      </c>
      <c r="G8001">
        <f t="shared" si="1737"/>
        <v>334</v>
      </c>
      <c r="H8001" t="str">
        <f t="shared" si="1739"/>
        <v>Day334</v>
      </c>
      <c r="I8001">
        <f t="shared" si="1738"/>
        <v>6</v>
      </c>
      <c r="J8001" t="str">
        <f t="shared" si="1740"/>
        <v>Hour6</v>
      </c>
      <c r="K8001">
        <f t="shared" si="1741"/>
        <v>11</v>
      </c>
      <c r="L8001" t="str">
        <f t="shared" si="1742"/>
        <v>Winter</v>
      </c>
      <c r="M8001">
        <f t="shared" si="1743"/>
        <v>2761</v>
      </c>
      <c r="N8001" t="e">
        <f t="shared" si="1744"/>
        <v>#N/A</v>
      </c>
      <c r="O8001" t="str">
        <f t="shared" si="1745"/>
        <v>Winter</v>
      </c>
      <c r="P8001">
        <f t="shared" si="1746"/>
        <v>1.5658905589521939E-4</v>
      </c>
      <c r="Q8001">
        <f t="shared" si="1747"/>
        <v>1.0621307035781805E-4</v>
      </c>
      <c r="R8001">
        <f t="shared" si="1748"/>
        <v>1.1445569657937242E-4</v>
      </c>
      <c r="S8001">
        <f t="shared" si="1749"/>
        <v>5.0485083290126263E-5</v>
      </c>
    </row>
    <row r="8002" spans="1:19" x14ac:dyDescent="0.25">
      <c r="A8002">
        <v>8000</v>
      </c>
      <c r="B8002">
        <v>184812.31034349999</v>
      </c>
      <c r="C8002">
        <v>152246.47793725101</v>
      </c>
      <c r="D8002">
        <v>220912.94239819999</v>
      </c>
      <c r="E8002">
        <v>58097.668020500001</v>
      </c>
      <c r="F8002">
        <f t="shared" si="1736"/>
        <v>616069.39869945089</v>
      </c>
      <c r="G8002">
        <f t="shared" si="1737"/>
        <v>334</v>
      </c>
      <c r="H8002" t="str">
        <f t="shared" si="1739"/>
        <v>Day334</v>
      </c>
      <c r="I8002">
        <f t="shared" si="1738"/>
        <v>7</v>
      </c>
      <c r="J8002" t="str">
        <f t="shared" si="1740"/>
        <v>Hour7</v>
      </c>
      <c r="K8002">
        <f t="shared" si="1741"/>
        <v>11</v>
      </c>
      <c r="L8002" t="str">
        <f t="shared" si="1742"/>
        <v>Winter</v>
      </c>
      <c r="M8002">
        <f t="shared" si="1743"/>
        <v>2761</v>
      </c>
      <c r="N8002" t="e">
        <f t="shared" si="1744"/>
        <v>#N/A</v>
      </c>
      <c r="O8002" t="str">
        <f t="shared" si="1745"/>
        <v>Winter</v>
      </c>
      <c r="P8002">
        <f t="shared" si="1746"/>
        <v>1.4632830843978382E-4</v>
      </c>
      <c r="Q8002">
        <f t="shared" si="1747"/>
        <v>1.1473277008285858E-4</v>
      </c>
      <c r="R8002">
        <f t="shared" si="1748"/>
        <v>1.2404651556454299E-4</v>
      </c>
      <c r="S8002">
        <f t="shared" si="1749"/>
        <v>8.1322266623220469E-5</v>
      </c>
    </row>
    <row r="8003" spans="1:19" x14ac:dyDescent="0.25">
      <c r="A8003">
        <v>8001</v>
      </c>
      <c r="B8003">
        <v>183488.4194133</v>
      </c>
      <c r="C8003">
        <v>159267.96953478301</v>
      </c>
      <c r="D8003">
        <v>201795.984245</v>
      </c>
      <c r="E8003">
        <v>64916.687091699998</v>
      </c>
      <c r="F8003">
        <f t="shared" ref="F8003:F8066" si="1750">SUM(B8003:E8003)</f>
        <v>609469.06028478313</v>
      </c>
      <c r="G8003">
        <f t="shared" ref="G8003:G8066" si="1751">CEILING(A8003/24,1)</f>
        <v>334</v>
      </c>
      <c r="H8003" t="str">
        <f t="shared" si="1739"/>
        <v>Day334</v>
      </c>
      <c r="I8003">
        <f t="shared" ref="I8003:I8066" si="1752">A8003-(G8003-1)*24-1</f>
        <v>8</v>
      </c>
      <c r="J8003" t="str">
        <f t="shared" si="1740"/>
        <v>Hour8</v>
      </c>
      <c r="K8003">
        <f t="shared" si="1741"/>
        <v>11</v>
      </c>
      <c r="L8003" t="str">
        <f t="shared" si="1742"/>
        <v>Winter</v>
      </c>
      <c r="M8003">
        <f t="shared" si="1743"/>
        <v>2761</v>
      </c>
      <c r="N8003" t="e">
        <f t="shared" si="1744"/>
        <v>#N/A</v>
      </c>
      <c r="O8003" t="str">
        <f t="shared" si="1745"/>
        <v>Winter</v>
      </c>
      <c r="P8003">
        <f t="shared" si="1746"/>
        <v>1.3366561824742015E-4</v>
      </c>
      <c r="Q8003">
        <f t="shared" si="1747"/>
        <v>1.1391088936816429E-4</v>
      </c>
      <c r="R8003">
        <f t="shared" si="1748"/>
        <v>1.2976744637713323E-4</v>
      </c>
      <c r="S8003">
        <f t="shared" si="1749"/>
        <v>9.0867195118823424E-5</v>
      </c>
    </row>
    <row r="8004" spans="1:19" x14ac:dyDescent="0.25">
      <c r="A8004">
        <v>8002</v>
      </c>
      <c r="B8004">
        <v>180866.07169800001</v>
      </c>
      <c r="C8004">
        <v>162312.250757712</v>
      </c>
      <c r="D8004">
        <v>186815.17050599999</v>
      </c>
      <c r="E8004">
        <v>62554.541214800003</v>
      </c>
      <c r="F8004">
        <f t="shared" si="1750"/>
        <v>592548.03417651192</v>
      </c>
      <c r="G8004">
        <f t="shared" si="1751"/>
        <v>334</v>
      </c>
      <c r="H8004" t="str">
        <f t="shared" ref="H8004:H8067" si="1753">CONCATENATE("Day",G8004)</f>
        <v>Day334</v>
      </c>
      <c r="I8004">
        <f t="shared" si="1752"/>
        <v>9</v>
      </c>
      <c r="J8004" t="str">
        <f t="shared" ref="J8004:J8067" si="1754">CONCATENATE("Hour",I8004)</f>
        <v>Hour9</v>
      </c>
      <c r="K8004">
        <f t="shared" ref="K8004:K8067" si="1755">MONTH(G8004)</f>
        <v>11</v>
      </c>
      <c r="L8004" t="str">
        <f t="shared" ref="L8004:L8067" si="1756">IF(AND(K8004&gt;=3,K8004&lt;=5),"Spring",IF(AND(K8004&gt;=6,K8004&lt;=8),"Summer",IF(AND(K8004&gt;=9,K8004&lt;=10),"Fall","Winter")))</f>
        <v>Winter</v>
      </c>
      <c r="M8004">
        <f t="shared" ref="M8004:M8067" si="1757">COUNTIFS($L$3:$L$8762,L8004,$N$3:$N$8762,"&gt;"&amp;N8004+1)+1</f>
        <v>2761</v>
      </c>
      <c r="N8004" t="e">
        <f t="shared" ref="N8004:N8067" si="1758">IF(G8004=G8003,NA(),_xlfn.MAXIFS($F$3:$F$8762,$G$3:$G$8762,G8004))</f>
        <v>#N/A</v>
      </c>
      <c r="O8004" t="str">
        <f t="shared" ref="O8004:O8067" si="1759">IF(G8004=G8003,O8003,IF(AND(OR(L8004="Winter",L8004="Summer"),M8004&lt;=5),CONCATENATE(L8004," Peak ",M8004),L8004))</f>
        <v>Winter</v>
      </c>
      <c r="P8004">
        <f t="shared" ref="P8004:P8067" si="1760">D8004/SUM($D$3:$D$8762)</f>
        <v>1.2374262727331956E-4</v>
      </c>
      <c r="Q8004">
        <f t="shared" ref="Q8004:Q8067" si="1761">B8004/SUM($B$3:$B$8762)</f>
        <v>1.1228291763328573E-4</v>
      </c>
      <c r="R8004">
        <f t="shared" ref="R8004:R8067" si="1762">C8004/SUM($C$3:$C$8762)</f>
        <v>1.322478484410716E-4</v>
      </c>
      <c r="S8004">
        <f t="shared" ref="S8004:S8067" si="1763">E8004/SUM($E$3:$E$8762)</f>
        <v>8.7560779158437187E-5</v>
      </c>
    </row>
    <row r="8005" spans="1:19" x14ac:dyDescent="0.25">
      <c r="A8005">
        <v>8003</v>
      </c>
      <c r="B8005">
        <v>176806.90753590001</v>
      </c>
      <c r="C8005">
        <v>159585.87304529801</v>
      </c>
      <c r="D8005">
        <v>181461.201978</v>
      </c>
      <c r="E8005">
        <v>67636.979317599995</v>
      </c>
      <c r="F8005">
        <f t="shared" si="1750"/>
        <v>585490.96187679807</v>
      </c>
      <c r="G8005">
        <f t="shared" si="1751"/>
        <v>334</v>
      </c>
      <c r="H8005" t="str">
        <f t="shared" si="1753"/>
        <v>Day334</v>
      </c>
      <c r="I8005">
        <f t="shared" si="1752"/>
        <v>10</v>
      </c>
      <c r="J8005" t="str">
        <f t="shared" si="1754"/>
        <v>Hour10</v>
      </c>
      <c r="K8005">
        <f t="shared" si="1755"/>
        <v>11</v>
      </c>
      <c r="L8005" t="str">
        <f t="shared" si="1756"/>
        <v>Winter</v>
      </c>
      <c r="M8005">
        <f t="shared" si="1757"/>
        <v>2761</v>
      </c>
      <c r="N8005" t="e">
        <f t="shared" si="1758"/>
        <v>#N/A</v>
      </c>
      <c r="O8005" t="str">
        <f t="shared" si="1759"/>
        <v>Winter</v>
      </c>
      <c r="P8005">
        <f t="shared" si="1760"/>
        <v>1.2019626575354078E-4</v>
      </c>
      <c r="Q8005">
        <f t="shared" si="1761"/>
        <v>1.0976296023611238E-4</v>
      </c>
      <c r="R8005">
        <f t="shared" si="1762"/>
        <v>1.3002646598336265E-4</v>
      </c>
      <c r="S8005">
        <f t="shared" si="1763"/>
        <v>9.4674926775275713E-5</v>
      </c>
    </row>
    <row r="8006" spans="1:19" x14ac:dyDescent="0.25">
      <c r="A8006">
        <v>8004</v>
      </c>
      <c r="B8006">
        <v>176628.9137638</v>
      </c>
      <c r="C8006">
        <v>160837.54032479299</v>
      </c>
      <c r="D8006">
        <v>167034.37825499999</v>
      </c>
      <c r="E8006">
        <v>79777.999325399898</v>
      </c>
      <c r="F8006">
        <f t="shared" si="1750"/>
        <v>584278.83166899288</v>
      </c>
      <c r="G8006">
        <f t="shared" si="1751"/>
        <v>334</v>
      </c>
      <c r="H8006" t="str">
        <f t="shared" si="1753"/>
        <v>Day334</v>
      </c>
      <c r="I8006">
        <f t="shared" si="1752"/>
        <v>11</v>
      </c>
      <c r="J8006" t="str">
        <f t="shared" si="1754"/>
        <v>Hour11</v>
      </c>
      <c r="K8006">
        <f t="shared" si="1755"/>
        <v>11</v>
      </c>
      <c r="L8006" t="str">
        <f t="shared" si="1756"/>
        <v>Winter</v>
      </c>
      <c r="M8006">
        <f t="shared" si="1757"/>
        <v>2761</v>
      </c>
      <c r="N8006" t="e">
        <f t="shared" si="1758"/>
        <v>#N/A</v>
      </c>
      <c r="O8006" t="str">
        <f t="shared" si="1759"/>
        <v>Winter</v>
      </c>
      <c r="P8006">
        <f t="shared" si="1760"/>
        <v>1.1064022667032437E-4</v>
      </c>
      <c r="Q8006">
        <f t="shared" si="1761"/>
        <v>1.0965246046208448E-4</v>
      </c>
      <c r="R8006">
        <f t="shared" si="1762"/>
        <v>1.3104629229902622E-4</v>
      </c>
      <c r="S8006">
        <f t="shared" si="1763"/>
        <v>1.1166933119446467E-4</v>
      </c>
    </row>
    <row r="8007" spans="1:19" x14ac:dyDescent="0.25">
      <c r="A8007">
        <v>8005</v>
      </c>
      <c r="B8007">
        <v>177044.7356974</v>
      </c>
      <c r="C8007">
        <v>161522.195041581</v>
      </c>
      <c r="D8007">
        <v>156696.64326499999</v>
      </c>
      <c r="E8007">
        <v>89150.802612500003</v>
      </c>
      <c r="F8007">
        <f t="shared" si="1750"/>
        <v>584414.37661648099</v>
      </c>
      <c r="G8007">
        <f t="shared" si="1751"/>
        <v>334</v>
      </c>
      <c r="H8007" t="str">
        <f t="shared" si="1753"/>
        <v>Day334</v>
      </c>
      <c r="I8007">
        <f t="shared" si="1752"/>
        <v>12</v>
      </c>
      <c r="J8007" t="str">
        <f t="shared" si="1754"/>
        <v>Hour12</v>
      </c>
      <c r="K8007">
        <f t="shared" si="1755"/>
        <v>11</v>
      </c>
      <c r="L8007" t="str">
        <f t="shared" si="1756"/>
        <v>Winter</v>
      </c>
      <c r="M8007">
        <f t="shared" si="1757"/>
        <v>2761</v>
      </c>
      <c r="N8007" t="e">
        <f t="shared" si="1758"/>
        <v>#N/A</v>
      </c>
      <c r="O8007" t="str">
        <f t="shared" si="1759"/>
        <v>Winter</v>
      </c>
      <c r="P8007">
        <f t="shared" si="1760"/>
        <v>1.0379271806460951E-4</v>
      </c>
      <c r="Q8007">
        <f t="shared" si="1761"/>
        <v>1.0991060561602182E-4</v>
      </c>
      <c r="R8007">
        <f t="shared" si="1762"/>
        <v>1.3160413135798551E-4</v>
      </c>
      <c r="S8007">
        <f t="shared" si="1763"/>
        <v>1.2478892159956665E-4</v>
      </c>
    </row>
    <row r="8008" spans="1:19" x14ac:dyDescent="0.25">
      <c r="A8008">
        <v>8006</v>
      </c>
      <c r="B8008">
        <v>177386.26040090001</v>
      </c>
      <c r="C8008">
        <v>163184.349130541</v>
      </c>
      <c r="D8008">
        <v>148362.63800400001</v>
      </c>
      <c r="E8008">
        <v>92760.308580700002</v>
      </c>
      <c r="F8008">
        <f t="shared" si="1750"/>
        <v>581693.55611614103</v>
      </c>
      <c r="G8008">
        <f t="shared" si="1751"/>
        <v>334</v>
      </c>
      <c r="H8008" t="str">
        <f t="shared" si="1753"/>
        <v>Day334</v>
      </c>
      <c r="I8008">
        <f t="shared" si="1752"/>
        <v>13</v>
      </c>
      <c r="J8008" t="str">
        <f t="shared" si="1754"/>
        <v>Hour13</v>
      </c>
      <c r="K8008">
        <f t="shared" si="1755"/>
        <v>11</v>
      </c>
      <c r="L8008" t="str">
        <f t="shared" si="1756"/>
        <v>Winter</v>
      </c>
      <c r="M8008">
        <f t="shared" si="1757"/>
        <v>2761</v>
      </c>
      <c r="N8008" t="e">
        <f t="shared" si="1758"/>
        <v>#N/A</v>
      </c>
      <c r="O8008" t="str">
        <f t="shared" si="1759"/>
        <v>Winter</v>
      </c>
      <c r="P8008">
        <f t="shared" si="1760"/>
        <v>9.8272439899230632E-5</v>
      </c>
      <c r="Q8008">
        <f t="shared" si="1761"/>
        <v>1.1012262653179011E-4</v>
      </c>
      <c r="R8008">
        <f t="shared" si="1762"/>
        <v>1.3295841177130203E-4</v>
      </c>
      <c r="S8008">
        <f t="shared" si="1763"/>
        <v>1.2984133104602653E-4</v>
      </c>
    </row>
    <row r="8009" spans="1:19" x14ac:dyDescent="0.25">
      <c r="A8009">
        <v>8007</v>
      </c>
      <c r="B8009">
        <v>176546.9236099</v>
      </c>
      <c r="C8009">
        <v>162327.37267036099</v>
      </c>
      <c r="D8009">
        <v>144071.19031100001</v>
      </c>
      <c r="E8009">
        <v>104157.17622910001</v>
      </c>
      <c r="F8009">
        <f t="shared" si="1750"/>
        <v>587102.66282036097</v>
      </c>
      <c r="G8009">
        <f t="shared" si="1751"/>
        <v>334</v>
      </c>
      <c r="H8009" t="str">
        <f t="shared" si="1753"/>
        <v>Day334</v>
      </c>
      <c r="I8009">
        <f t="shared" si="1752"/>
        <v>14</v>
      </c>
      <c r="J8009" t="str">
        <f t="shared" si="1754"/>
        <v>Hour14</v>
      </c>
      <c r="K8009">
        <f t="shared" si="1755"/>
        <v>11</v>
      </c>
      <c r="L8009" t="str">
        <f t="shared" si="1756"/>
        <v>Winter</v>
      </c>
      <c r="M8009">
        <f t="shared" si="1757"/>
        <v>2761</v>
      </c>
      <c r="N8009" t="e">
        <f t="shared" si="1758"/>
        <v>#N/A</v>
      </c>
      <c r="O8009" t="str">
        <f t="shared" si="1759"/>
        <v>Winter</v>
      </c>
      <c r="P8009">
        <f t="shared" si="1760"/>
        <v>9.5429870899617231E-5</v>
      </c>
      <c r="Q8009">
        <f t="shared" si="1761"/>
        <v>1.0960156040321404E-4</v>
      </c>
      <c r="R8009">
        <f t="shared" si="1762"/>
        <v>1.3226016938667373E-4</v>
      </c>
      <c r="S8009">
        <f t="shared" si="1763"/>
        <v>1.4579410748527552E-4</v>
      </c>
    </row>
    <row r="8010" spans="1:19" x14ac:dyDescent="0.25">
      <c r="A8010">
        <v>8008</v>
      </c>
      <c r="B8010">
        <v>176374.2459718</v>
      </c>
      <c r="C8010">
        <v>160494.55597852101</v>
      </c>
      <c r="D8010">
        <v>145103.68694499999</v>
      </c>
      <c r="E8010">
        <v>135947.41296710001</v>
      </c>
      <c r="F8010">
        <f t="shared" si="1750"/>
        <v>617919.90186242107</v>
      </c>
      <c r="G8010">
        <f t="shared" si="1751"/>
        <v>334</v>
      </c>
      <c r="H8010" t="str">
        <f t="shared" si="1753"/>
        <v>Day334</v>
      </c>
      <c r="I8010">
        <f t="shared" si="1752"/>
        <v>15</v>
      </c>
      <c r="J8010" t="str">
        <f t="shared" si="1754"/>
        <v>Hour15</v>
      </c>
      <c r="K8010">
        <f t="shared" si="1755"/>
        <v>11</v>
      </c>
      <c r="L8010" t="str">
        <f t="shared" si="1756"/>
        <v>Winter</v>
      </c>
      <c r="M8010">
        <f t="shared" si="1757"/>
        <v>2761</v>
      </c>
      <c r="N8010" t="e">
        <f t="shared" si="1758"/>
        <v>#N/A</v>
      </c>
      <c r="O8010" t="str">
        <f t="shared" si="1759"/>
        <v>Winter</v>
      </c>
      <c r="P8010">
        <f t="shared" si="1760"/>
        <v>9.6113775990386687E-5</v>
      </c>
      <c r="Q8010">
        <f t="shared" si="1761"/>
        <v>1.0949436092221759E-4</v>
      </c>
      <c r="R8010">
        <f t="shared" si="1762"/>
        <v>1.3076683747271649E-4</v>
      </c>
      <c r="S8010">
        <f t="shared" si="1763"/>
        <v>1.9029252189858238E-4</v>
      </c>
    </row>
    <row r="8011" spans="1:19" x14ac:dyDescent="0.25">
      <c r="A8011">
        <v>8009</v>
      </c>
      <c r="B8011">
        <v>179358.2397374</v>
      </c>
      <c r="C8011">
        <v>158844.42807664099</v>
      </c>
      <c r="D8011">
        <v>160296.725083</v>
      </c>
      <c r="E8011">
        <v>177670.99986159999</v>
      </c>
      <c r="F8011">
        <f t="shared" si="1750"/>
        <v>676170.39275864104</v>
      </c>
      <c r="G8011">
        <f t="shared" si="1751"/>
        <v>334</v>
      </c>
      <c r="H8011" t="str">
        <f t="shared" si="1753"/>
        <v>Day334</v>
      </c>
      <c r="I8011">
        <f t="shared" si="1752"/>
        <v>16</v>
      </c>
      <c r="J8011" t="str">
        <f t="shared" si="1754"/>
        <v>Hour16</v>
      </c>
      <c r="K8011">
        <f t="shared" si="1755"/>
        <v>11</v>
      </c>
      <c r="L8011" t="str">
        <f t="shared" si="1756"/>
        <v>Winter</v>
      </c>
      <c r="M8011">
        <f t="shared" si="1757"/>
        <v>2761</v>
      </c>
      <c r="N8011" t="e">
        <f t="shared" si="1758"/>
        <v>#N/A</v>
      </c>
      <c r="O8011" t="str">
        <f t="shared" si="1759"/>
        <v>Winter</v>
      </c>
      <c r="P8011">
        <f t="shared" si="1760"/>
        <v>1.0617734015580056E-4</v>
      </c>
      <c r="Q8011">
        <f t="shared" si="1761"/>
        <v>1.1134684504516881E-4</v>
      </c>
      <c r="R8011">
        <f t="shared" si="1762"/>
        <v>1.2942235568740774E-4</v>
      </c>
      <c r="S8011">
        <f t="shared" si="1763"/>
        <v>2.4869515273592309E-4</v>
      </c>
    </row>
    <row r="8012" spans="1:19" x14ac:dyDescent="0.25">
      <c r="A8012">
        <v>8010</v>
      </c>
      <c r="B8012">
        <v>182787.95983090001</v>
      </c>
      <c r="C8012">
        <v>155893.272009407</v>
      </c>
      <c r="D8012">
        <v>191758.04636199999</v>
      </c>
      <c r="E8012">
        <v>208852.7060185</v>
      </c>
      <c r="F8012">
        <f t="shared" si="1750"/>
        <v>739291.98422080697</v>
      </c>
      <c r="G8012">
        <f t="shared" si="1751"/>
        <v>334</v>
      </c>
      <c r="H8012" t="str">
        <f t="shared" si="1753"/>
        <v>Day334</v>
      </c>
      <c r="I8012">
        <f t="shared" si="1752"/>
        <v>17</v>
      </c>
      <c r="J8012" t="str">
        <f t="shared" si="1754"/>
        <v>Hour17</v>
      </c>
      <c r="K8012">
        <f t="shared" si="1755"/>
        <v>11</v>
      </c>
      <c r="L8012" t="str">
        <f t="shared" si="1756"/>
        <v>Winter</v>
      </c>
      <c r="M8012">
        <f t="shared" si="1757"/>
        <v>2761</v>
      </c>
      <c r="N8012" t="e">
        <f t="shared" si="1758"/>
        <v>#N/A</v>
      </c>
      <c r="O8012" t="str">
        <f t="shared" si="1759"/>
        <v>Winter</v>
      </c>
      <c r="P8012">
        <f t="shared" si="1760"/>
        <v>1.2701668924082799E-4</v>
      </c>
      <c r="Q8012">
        <f t="shared" si="1761"/>
        <v>1.1347603917842064E-4</v>
      </c>
      <c r="R8012">
        <f t="shared" si="1762"/>
        <v>1.2701782960583612E-4</v>
      </c>
      <c r="S8012">
        <f t="shared" si="1763"/>
        <v>2.9234177588375031E-4</v>
      </c>
    </row>
    <row r="8013" spans="1:19" x14ac:dyDescent="0.25">
      <c r="A8013">
        <v>8011</v>
      </c>
      <c r="B8013">
        <v>183052.45314560001</v>
      </c>
      <c r="C8013">
        <v>156762.99848627899</v>
      </c>
      <c r="D8013">
        <v>205267.70154400001</v>
      </c>
      <c r="E8013">
        <v>170863.92723639999</v>
      </c>
      <c r="F8013">
        <f t="shared" si="1750"/>
        <v>715947.080412279</v>
      </c>
      <c r="G8013">
        <f t="shared" si="1751"/>
        <v>334</v>
      </c>
      <c r="H8013" t="str">
        <f t="shared" si="1753"/>
        <v>Day334</v>
      </c>
      <c r="I8013">
        <f t="shared" si="1752"/>
        <v>18</v>
      </c>
      <c r="J8013" t="str">
        <f t="shared" si="1754"/>
        <v>Hour18</v>
      </c>
      <c r="K8013">
        <f t="shared" si="1755"/>
        <v>11</v>
      </c>
      <c r="L8013" t="str">
        <f t="shared" si="1756"/>
        <v>Winter</v>
      </c>
      <c r="M8013">
        <f t="shared" si="1757"/>
        <v>2761</v>
      </c>
      <c r="N8013" t="e">
        <f t="shared" si="1758"/>
        <v>#N/A</v>
      </c>
      <c r="O8013" t="str">
        <f t="shared" si="1759"/>
        <v>Winter</v>
      </c>
      <c r="P8013">
        <f t="shared" si="1760"/>
        <v>1.3596521425220337E-4</v>
      </c>
      <c r="Q8013">
        <f t="shared" si="1761"/>
        <v>1.1364023847124656E-4</v>
      </c>
      <c r="R8013">
        <f t="shared" si="1762"/>
        <v>1.2772646037622848E-4</v>
      </c>
      <c r="S8013">
        <f t="shared" si="1763"/>
        <v>2.3916694628958493E-4</v>
      </c>
    </row>
    <row r="8014" spans="1:19" x14ac:dyDescent="0.25">
      <c r="A8014">
        <v>8012</v>
      </c>
      <c r="B8014">
        <v>184216.42897040001</v>
      </c>
      <c r="C8014">
        <v>160083.99779500699</v>
      </c>
      <c r="D8014">
        <v>202746.183716</v>
      </c>
      <c r="E8014">
        <v>106280.70219169999</v>
      </c>
      <c r="F8014">
        <f t="shared" si="1750"/>
        <v>653327.31267310702</v>
      </c>
      <c r="G8014">
        <f t="shared" si="1751"/>
        <v>334</v>
      </c>
      <c r="H8014" t="str">
        <f t="shared" si="1753"/>
        <v>Day334</v>
      </c>
      <c r="I8014">
        <f t="shared" si="1752"/>
        <v>19</v>
      </c>
      <c r="J8014" t="str">
        <f t="shared" si="1754"/>
        <v>Hour19</v>
      </c>
      <c r="K8014">
        <f t="shared" si="1755"/>
        <v>11</v>
      </c>
      <c r="L8014" t="str">
        <f t="shared" si="1756"/>
        <v>Winter</v>
      </c>
      <c r="M8014">
        <f t="shared" si="1757"/>
        <v>2761</v>
      </c>
      <c r="N8014" t="e">
        <f t="shared" si="1758"/>
        <v>#N/A</v>
      </c>
      <c r="O8014" t="str">
        <f t="shared" si="1759"/>
        <v>Winter</v>
      </c>
      <c r="P8014">
        <f t="shared" si="1760"/>
        <v>1.3429501134572572E-4</v>
      </c>
      <c r="Q8014">
        <f t="shared" si="1761"/>
        <v>1.143628427741773E-4</v>
      </c>
      <c r="R8014">
        <f t="shared" si="1762"/>
        <v>1.3043232522132363E-4</v>
      </c>
      <c r="S8014">
        <f t="shared" si="1763"/>
        <v>1.487665149913901E-4</v>
      </c>
    </row>
    <row r="8015" spans="1:19" x14ac:dyDescent="0.25">
      <c r="A8015">
        <v>8013</v>
      </c>
      <c r="B8015">
        <v>182219.70387689999</v>
      </c>
      <c r="C8015">
        <v>161495.832604981</v>
      </c>
      <c r="D8015">
        <v>193821.363683</v>
      </c>
      <c r="E8015">
        <v>81493.823192900003</v>
      </c>
      <c r="F8015">
        <f t="shared" si="1750"/>
        <v>619030.72335778107</v>
      </c>
      <c r="G8015">
        <f t="shared" si="1751"/>
        <v>334</v>
      </c>
      <c r="H8015" t="str">
        <f t="shared" si="1753"/>
        <v>Day334</v>
      </c>
      <c r="I8015">
        <f t="shared" si="1752"/>
        <v>20</v>
      </c>
      <c r="J8015" t="str">
        <f t="shared" si="1754"/>
        <v>Hour20</v>
      </c>
      <c r="K8015">
        <f t="shared" si="1755"/>
        <v>11</v>
      </c>
      <c r="L8015" t="str">
        <f t="shared" si="1756"/>
        <v>Winter</v>
      </c>
      <c r="M8015">
        <f t="shared" si="1757"/>
        <v>2761</v>
      </c>
      <c r="N8015" t="e">
        <f t="shared" si="1758"/>
        <v>#N/A</v>
      </c>
      <c r="O8015" t="str">
        <f t="shared" si="1759"/>
        <v>Winter</v>
      </c>
      <c r="P8015">
        <f t="shared" si="1760"/>
        <v>1.2838338930864121E-4</v>
      </c>
      <c r="Q8015">
        <f t="shared" si="1761"/>
        <v>1.1312326192241794E-4</v>
      </c>
      <c r="R8015">
        <f t="shared" si="1762"/>
        <v>1.3158265192249165E-4</v>
      </c>
      <c r="S8015">
        <f t="shared" si="1763"/>
        <v>1.1407105730130415E-4</v>
      </c>
    </row>
    <row r="8016" spans="1:19" x14ac:dyDescent="0.25">
      <c r="A8016">
        <v>8014</v>
      </c>
      <c r="B8016">
        <v>165255.26987330001</v>
      </c>
      <c r="C8016">
        <v>159244.44488522201</v>
      </c>
      <c r="D8016">
        <v>188270.82527599999</v>
      </c>
      <c r="E8016">
        <v>64658.746813700003</v>
      </c>
      <c r="F8016">
        <f t="shared" si="1750"/>
        <v>577429.28684822191</v>
      </c>
      <c r="G8016">
        <f t="shared" si="1751"/>
        <v>334</v>
      </c>
      <c r="H8016" t="str">
        <f t="shared" si="1753"/>
        <v>Day334</v>
      </c>
      <c r="I8016">
        <f t="shared" si="1752"/>
        <v>21</v>
      </c>
      <c r="J8016" t="str">
        <f t="shared" si="1754"/>
        <v>Hour21</v>
      </c>
      <c r="K8016">
        <f t="shared" si="1755"/>
        <v>11</v>
      </c>
      <c r="L8016" t="str">
        <f t="shared" si="1756"/>
        <v>Winter</v>
      </c>
      <c r="M8016">
        <f t="shared" si="1757"/>
        <v>2761</v>
      </c>
      <c r="N8016" t="e">
        <f t="shared" si="1758"/>
        <v>#N/A</v>
      </c>
      <c r="O8016" t="str">
        <f t="shared" si="1759"/>
        <v>Winter</v>
      </c>
      <c r="P8016">
        <f t="shared" si="1760"/>
        <v>1.2470682383805705E-4</v>
      </c>
      <c r="Q8016">
        <f t="shared" si="1761"/>
        <v>1.0259162308026914E-4</v>
      </c>
      <c r="R8016">
        <f t="shared" si="1762"/>
        <v>1.2974827909755174E-4</v>
      </c>
      <c r="S8016">
        <f t="shared" si="1763"/>
        <v>9.0506142966902603E-5</v>
      </c>
    </row>
    <row r="8017" spans="1:19" x14ac:dyDescent="0.25">
      <c r="A8017">
        <v>8015</v>
      </c>
      <c r="B8017">
        <v>153405.7268725</v>
      </c>
      <c r="C8017">
        <v>152875.359378875</v>
      </c>
      <c r="D8017">
        <v>175627.44341800001</v>
      </c>
      <c r="E8017">
        <v>46737.986859800003</v>
      </c>
      <c r="F8017">
        <f t="shared" si="1750"/>
        <v>528646.51652917499</v>
      </c>
      <c r="G8017">
        <f t="shared" si="1751"/>
        <v>334</v>
      </c>
      <c r="H8017" t="str">
        <f t="shared" si="1753"/>
        <v>Day334</v>
      </c>
      <c r="I8017">
        <f t="shared" si="1752"/>
        <v>22</v>
      </c>
      <c r="J8017" t="str">
        <f t="shared" si="1754"/>
        <v>Hour22</v>
      </c>
      <c r="K8017">
        <f t="shared" si="1755"/>
        <v>11</v>
      </c>
      <c r="L8017" t="str">
        <f t="shared" si="1756"/>
        <v>Winter</v>
      </c>
      <c r="M8017">
        <f t="shared" si="1757"/>
        <v>2761</v>
      </c>
      <c r="N8017" t="e">
        <f t="shared" si="1758"/>
        <v>#N/A</v>
      </c>
      <c r="O8017" t="str">
        <f t="shared" si="1759"/>
        <v>Winter</v>
      </c>
      <c r="P8017">
        <f t="shared" si="1760"/>
        <v>1.1633210092614829E-4</v>
      </c>
      <c r="Q8017">
        <f t="shared" si="1761"/>
        <v>9.5235344214587232E-5</v>
      </c>
      <c r="R8017">
        <f t="shared" si="1762"/>
        <v>1.245589119929767E-4</v>
      </c>
      <c r="S8017">
        <f t="shared" si="1763"/>
        <v>6.5421542005852779E-5</v>
      </c>
    </row>
    <row r="8018" spans="1:19" x14ac:dyDescent="0.25">
      <c r="A8018">
        <v>8016</v>
      </c>
      <c r="B8018">
        <v>146643.87520060001</v>
      </c>
      <c r="C8018">
        <v>146636.12646778699</v>
      </c>
      <c r="D8018">
        <v>160281.71655119999</v>
      </c>
      <c r="E8018">
        <v>35744.385587700002</v>
      </c>
      <c r="F8018">
        <f t="shared" si="1750"/>
        <v>489306.103807287</v>
      </c>
      <c r="G8018">
        <f t="shared" si="1751"/>
        <v>334</v>
      </c>
      <c r="H8018" t="str">
        <f t="shared" si="1753"/>
        <v>Day334</v>
      </c>
      <c r="I8018">
        <f t="shared" si="1752"/>
        <v>23</v>
      </c>
      <c r="J8018" t="str">
        <f t="shared" si="1754"/>
        <v>Hour23</v>
      </c>
      <c r="K8018">
        <f t="shared" si="1755"/>
        <v>11</v>
      </c>
      <c r="L8018" t="str">
        <f t="shared" si="1756"/>
        <v>Winter</v>
      </c>
      <c r="M8018">
        <f t="shared" si="1757"/>
        <v>2761</v>
      </c>
      <c r="N8018" t="e">
        <f t="shared" si="1758"/>
        <v>#N/A</v>
      </c>
      <c r="O8018" t="str">
        <f t="shared" si="1759"/>
        <v>Winter</v>
      </c>
      <c r="P8018">
        <f t="shared" si="1760"/>
        <v>1.0616739880493801E-4</v>
      </c>
      <c r="Q8018">
        <f t="shared" si="1761"/>
        <v>9.1037539578280537E-5</v>
      </c>
      <c r="R8018">
        <f t="shared" si="1762"/>
        <v>1.194753454441658E-4</v>
      </c>
      <c r="S8018">
        <f t="shared" si="1763"/>
        <v>5.0033238064227586E-5</v>
      </c>
    </row>
    <row r="8019" spans="1:19" x14ac:dyDescent="0.25">
      <c r="A8019">
        <v>8017</v>
      </c>
      <c r="B8019">
        <v>141397.25628080001</v>
      </c>
      <c r="C8019">
        <v>139134.04169290501</v>
      </c>
      <c r="D8019">
        <v>156150.82485169999</v>
      </c>
      <c r="E8019">
        <v>25411.0313646</v>
      </c>
      <c r="F8019">
        <f t="shared" si="1750"/>
        <v>462093.15419000498</v>
      </c>
      <c r="G8019">
        <f t="shared" si="1751"/>
        <v>335</v>
      </c>
      <c r="H8019" t="str">
        <f t="shared" si="1753"/>
        <v>Day335</v>
      </c>
      <c r="I8019">
        <f t="shared" si="1752"/>
        <v>0</v>
      </c>
      <c r="J8019" t="str">
        <f t="shared" si="1754"/>
        <v>Hour0</v>
      </c>
      <c r="K8019">
        <f t="shared" si="1755"/>
        <v>11</v>
      </c>
      <c r="L8019" t="str">
        <f t="shared" si="1756"/>
        <v>Winter</v>
      </c>
      <c r="M8019">
        <f t="shared" si="1757"/>
        <v>55</v>
      </c>
      <c r="N8019">
        <f t="shared" si="1758"/>
        <v>714733.17962794495</v>
      </c>
      <c r="O8019" t="str">
        <f t="shared" si="1759"/>
        <v>Winter</v>
      </c>
      <c r="P8019">
        <f t="shared" si="1760"/>
        <v>1.0343117887968702E-4</v>
      </c>
      <c r="Q8019">
        <f t="shared" si="1761"/>
        <v>8.7780401993024646E-5</v>
      </c>
      <c r="R8019">
        <f t="shared" si="1762"/>
        <v>1.1336283966798967E-4</v>
      </c>
      <c r="S8019">
        <f t="shared" si="1763"/>
        <v>3.5569115563706483E-5</v>
      </c>
    </row>
    <row r="8020" spans="1:19" x14ac:dyDescent="0.25">
      <c r="A8020">
        <v>8018</v>
      </c>
      <c r="B8020">
        <v>137086.040339</v>
      </c>
      <c r="C8020">
        <v>135674.51935835101</v>
      </c>
      <c r="D8020">
        <v>154959.61734110001</v>
      </c>
      <c r="E8020">
        <v>19938.210744600001</v>
      </c>
      <c r="F8020">
        <f t="shared" si="1750"/>
        <v>447658.387783051</v>
      </c>
      <c r="G8020">
        <f t="shared" si="1751"/>
        <v>335</v>
      </c>
      <c r="H8020" t="str">
        <f t="shared" si="1753"/>
        <v>Day335</v>
      </c>
      <c r="I8020">
        <f t="shared" si="1752"/>
        <v>1</v>
      </c>
      <c r="J8020" t="str">
        <f t="shared" si="1754"/>
        <v>Hour1</v>
      </c>
      <c r="K8020">
        <f t="shared" si="1755"/>
        <v>11</v>
      </c>
      <c r="L8020" t="str">
        <f t="shared" si="1756"/>
        <v>Winter</v>
      </c>
      <c r="M8020">
        <f t="shared" si="1757"/>
        <v>2761</v>
      </c>
      <c r="N8020" t="e">
        <f t="shared" si="1758"/>
        <v>#N/A</v>
      </c>
      <c r="O8020" t="str">
        <f t="shared" si="1759"/>
        <v>Winter</v>
      </c>
      <c r="P8020">
        <f t="shared" si="1760"/>
        <v>1.0264214688303438E-4</v>
      </c>
      <c r="Q8020">
        <f t="shared" si="1761"/>
        <v>8.5103969094649324E-5</v>
      </c>
      <c r="R8020">
        <f t="shared" si="1762"/>
        <v>1.1054410982324404E-4</v>
      </c>
      <c r="S8020">
        <f t="shared" si="1763"/>
        <v>2.7908529643396277E-5</v>
      </c>
    </row>
    <row r="8021" spans="1:19" x14ac:dyDescent="0.25">
      <c r="A8021">
        <v>8019</v>
      </c>
      <c r="B8021">
        <v>133870.8715606</v>
      </c>
      <c r="C8021">
        <v>135056.60073721499</v>
      </c>
      <c r="D8021">
        <v>156138.6847705</v>
      </c>
      <c r="E8021">
        <v>15917.5723168</v>
      </c>
      <c r="F8021">
        <f t="shared" si="1750"/>
        <v>440983.72938511503</v>
      </c>
      <c r="G8021">
        <f t="shared" si="1751"/>
        <v>335</v>
      </c>
      <c r="H8021" t="str">
        <f t="shared" si="1753"/>
        <v>Day335</v>
      </c>
      <c r="I8021">
        <f t="shared" si="1752"/>
        <v>2</v>
      </c>
      <c r="J8021" t="str">
        <f t="shared" si="1754"/>
        <v>Hour2</v>
      </c>
      <c r="K8021">
        <f t="shared" si="1755"/>
        <v>11</v>
      </c>
      <c r="L8021" t="str">
        <f t="shared" si="1756"/>
        <v>Winter</v>
      </c>
      <c r="M8021">
        <f t="shared" si="1757"/>
        <v>2761</v>
      </c>
      <c r="N8021" t="e">
        <f t="shared" si="1758"/>
        <v>#N/A</v>
      </c>
      <c r="O8021" t="str">
        <f t="shared" si="1759"/>
        <v>Winter</v>
      </c>
      <c r="P8021">
        <f t="shared" si="1760"/>
        <v>1.034231375330505E-4</v>
      </c>
      <c r="Q8021">
        <f t="shared" si="1761"/>
        <v>8.3107969912862538E-5</v>
      </c>
      <c r="R8021">
        <f t="shared" si="1762"/>
        <v>1.1004064561906085E-4</v>
      </c>
      <c r="S8021">
        <f t="shared" si="1763"/>
        <v>2.2280637141656868E-5</v>
      </c>
    </row>
    <row r="8022" spans="1:19" x14ac:dyDescent="0.25">
      <c r="A8022">
        <v>8020</v>
      </c>
      <c r="B8022">
        <v>133459.50453889999</v>
      </c>
      <c r="C8022">
        <v>132516.96227680999</v>
      </c>
      <c r="D8022">
        <v>162042.4908426</v>
      </c>
      <c r="E8022">
        <v>15944.3210261</v>
      </c>
      <c r="F8022">
        <f t="shared" si="1750"/>
        <v>443963.27868440998</v>
      </c>
      <c r="G8022">
        <f t="shared" si="1751"/>
        <v>335</v>
      </c>
      <c r="H8022" t="str">
        <f t="shared" si="1753"/>
        <v>Day335</v>
      </c>
      <c r="I8022">
        <f t="shared" si="1752"/>
        <v>3</v>
      </c>
      <c r="J8022" t="str">
        <f t="shared" si="1754"/>
        <v>Hour3</v>
      </c>
      <c r="K8022">
        <f t="shared" si="1755"/>
        <v>11</v>
      </c>
      <c r="L8022" t="str">
        <f t="shared" si="1756"/>
        <v>Winter</v>
      </c>
      <c r="M8022">
        <f t="shared" si="1757"/>
        <v>2761</v>
      </c>
      <c r="N8022" t="e">
        <f t="shared" si="1758"/>
        <v>#N/A</v>
      </c>
      <c r="O8022" t="str">
        <f t="shared" si="1759"/>
        <v>Winter</v>
      </c>
      <c r="P8022">
        <f t="shared" si="1760"/>
        <v>1.0733370042949561E-4</v>
      </c>
      <c r="Q8022">
        <f t="shared" si="1761"/>
        <v>8.2852590399275718E-5</v>
      </c>
      <c r="R8022">
        <f t="shared" si="1762"/>
        <v>1.0797141350232983E-4</v>
      </c>
      <c r="S8022">
        <f t="shared" si="1763"/>
        <v>2.231807867319569E-5</v>
      </c>
    </row>
    <row r="8023" spans="1:19" x14ac:dyDescent="0.25">
      <c r="A8023">
        <v>8021</v>
      </c>
      <c r="B8023">
        <v>137770.95073929999</v>
      </c>
      <c r="C8023">
        <v>133149.661561582</v>
      </c>
      <c r="D8023">
        <v>173629.49183489999</v>
      </c>
      <c r="E8023">
        <v>14937.159682</v>
      </c>
      <c r="F8023">
        <f t="shared" si="1750"/>
        <v>459487.26381778199</v>
      </c>
      <c r="G8023">
        <f t="shared" si="1751"/>
        <v>335</v>
      </c>
      <c r="H8023" t="str">
        <f t="shared" si="1753"/>
        <v>Day335</v>
      </c>
      <c r="I8023">
        <f t="shared" si="1752"/>
        <v>4</v>
      </c>
      <c r="J8023" t="str">
        <f t="shared" si="1754"/>
        <v>Hour4</v>
      </c>
      <c r="K8023">
        <f t="shared" si="1755"/>
        <v>11</v>
      </c>
      <c r="L8023" t="str">
        <f t="shared" si="1756"/>
        <v>Winter</v>
      </c>
      <c r="M8023">
        <f t="shared" si="1757"/>
        <v>2761</v>
      </c>
      <c r="N8023" t="e">
        <f t="shared" si="1758"/>
        <v>#N/A</v>
      </c>
      <c r="O8023" t="str">
        <f t="shared" si="1759"/>
        <v>Winter</v>
      </c>
      <c r="P8023">
        <f t="shared" si="1760"/>
        <v>1.1500869781392758E-4</v>
      </c>
      <c r="Q8023">
        <f t="shared" si="1761"/>
        <v>8.5529166243794434E-5</v>
      </c>
      <c r="R8023">
        <f t="shared" si="1762"/>
        <v>1.0848692061119375E-4</v>
      </c>
      <c r="S8023">
        <f t="shared" si="1763"/>
        <v>2.0908303614262153E-5</v>
      </c>
    </row>
    <row r="8024" spans="1:19" x14ac:dyDescent="0.25">
      <c r="A8024">
        <v>8022</v>
      </c>
      <c r="B8024">
        <v>150589.59926839999</v>
      </c>
      <c r="C8024">
        <v>139579.763747989</v>
      </c>
      <c r="D8024">
        <v>187531.13107450001</v>
      </c>
      <c r="E8024">
        <v>22053.158728900002</v>
      </c>
      <c r="F8024">
        <f t="shared" si="1750"/>
        <v>499753.65281978901</v>
      </c>
      <c r="G8024">
        <f t="shared" si="1751"/>
        <v>335</v>
      </c>
      <c r="H8024" t="str">
        <f t="shared" si="1753"/>
        <v>Day335</v>
      </c>
      <c r="I8024">
        <f t="shared" si="1752"/>
        <v>5</v>
      </c>
      <c r="J8024" t="str">
        <f t="shared" si="1754"/>
        <v>Hour5</v>
      </c>
      <c r="K8024">
        <f t="shared" si="1755"/>
        <v>11</v>
      </c>
      <c r="L8024" t="str">
        <f t="shared" si="1756"/>
        <v>Winter</v>
      </c>
      <c r="M8024">
        <f t="shared" si="1757"/>
        <v>2761</v>
      </c>
      <c r="N8024" t="e">
        <f t="shared" si="1758"/>
        <v>#N/A</v>
      </c>
      <c r="O8024" t="str">
        <f t="shared" si="1759"/>
        <v>Winter</v>
      </c>
      <c r="P8024">
        <f t="shared" si="1760"/>
        <v>1.2421686521411595E-4</v>
      </c>
      <c r="Q8024">
        <f t="shared" si="1761"/>
        <v>9.3487072574431512E-5</v>
      </c>
      <c r="R8024">
        <f t="shared" si="1762"/>
        <v>1.1372600253778179E-4</v>
      </c>
      <c r="S8024">
        <f t="shared" si="1763"/>
        <v>3.0868930116145016E-5</v>
      </c>
    </row>
    <row r="8025" spans="1:19" x14ac:dyDescent="0.25">
      <c r="A8025">
        <v>8023</v>
      </c>
      <c r="B8025">
        <v>162234.4880446</v>
      </c>
      <c r="C8025">
        <v>140538.013670696</v>
      </c>
      <c r="D8025">
        <v>215305.5873053</v>
      </c>
      <c r="E8025">
        <v>36340.175413800003</v>
      </c>
      <c r="F8025">
        <f t="shared" si="1750"/>
        <v>554418.26443439606</v>
      </c>
      <c r="G8025">
        <f t="shared" si="1751"/>
        <v>335</v>
      </c>
      <c r="H8025" t="str">
        <f t="shared" si="1753"/>
        <v>Day335</v>
      </c>
      <c r="I8025">
        <f t="shared" si="1752"/>
        <v>6</v>
      </c>
      <c r="J8025" t="str">
        <f t="shared" si="1754"/>
        <v>Hour6</v>
      </c>
      <c r="K8025">
        <f t="shared" si="1755"/>
        <v>11</v>
      </c>
      <c r="L8025" t="str">
        <f t="shared" si="1756"/>
        <v>Winter</v>
      </c>
      <c r="M8025">
        <f t="shared" si="1757"/>
        <v>2761</v>
      </c>
      <c r="N8025" t="e">
        <f t="shared" si="1758"/>
        <v>#N/A</v>
      </c>
      <c r="O8025" t="str">
        <f t="shared" si="1759"/>
        <v>Winter</v>
      </c>
      <c r="P8025">
        <f t="shared" si="1760"/>
        <v>1.4261410873442538E-4</v>
      </c>
      <c r="Q8025">
        <f t="shared" si="1761"/>
        <v>1.0071630067139635E-4</v>
      </c>
      <c r="R8025">
        <f t="shared" si="1762"/>
        <v>1.1450675993566911E-4</v>
      </c>
      <c r="S8025">
        <f t="shared" si="1763"/>
        <v>5.0867195445656566E-5</v>
      </c>
    </row>
    <row r="8026" spans="1:19" x14ac:dyDescent="0.25">
      <c r="A8026">
        <v>8024</v>
      </c>
      <c r="B8026">
        <v>176275.0346292</v>
      </c>
      <c r="C8026">
        <v>151519.369889553</v>
      </c>
      <c r="D8026">
        <v>202471.75693830001</v>
      </c>
      <c r="E8026">
        <v>58297.6511054</v>
      </c>
      <c r="F8026">
        <f t="shared" si="1750"/>
        <v>588563.81256245309</v>
      </c>
      <c r="G8026">
        <f t="shared" si="1751"/>
        <v>335</v>
      </c>
      <c r="H8026" t="str">
        <f t="shared" si="1753"/>
        <v>Day335</v>
      </c>
      <c r="I8026">
        <f t="shared" si="1752"/>
        <v>7</v>
      </c>
      <c r="J8026" t="str">
        <f t="shared" si="1754"/>
        <v>Hour7</v>
      </c>
      <c r="K8026">
        <f t="shared" si="1755"/>
        <v>11</v>
      </c>
      <c r="L8026" t="str">
        <f t="shared" si="1756"/>
        <v>Winter</v>
      </c>
      <c r="M8026">
        <f t="shared" si="1757"/>
        <v>2761</v>
      </c>
      <c r="N8026" t="e">
        <f t="shared" si="1758"/>
        <v>#N/A</v>
      </c>
      <c r="O8026" t="str">
        <f t="shared" si="1759"/>
        <v>Winter</v>
      </c>
      <c r="P8026">
        <f t="shared" si="1760"/>
        <v>1.34113236544596E-4</v>
      </c>
      <c r="Q8026">
        <f t="shared" si="1761"/>
        <v>1.0943276982940033E-4</v>
      </c>
      <c r="R8026">
        <f t="shared" si="1762"/>
        <v>1.234540866231454E-4</v>
      </c>
      <c r="S8026">
        <f t="shared" si="1763"/>
        <v>8.1602193138422989E-5</v>
      </c>
    </row>
    <row r="8027" spans="1:19" x14ac:dyDescent="0.25">
      <c r="A8027">
        <v>8025</v>
      </c>
      <c r="B8027">
        <v>177832.46544130001</v>
      </c>
      <c r="C8027">
        <v>159038.73785917801</v>
      </c>
      <c r="D8027">
        <v>186200.01402800001</v>
      </c>
      <c r="E8027">
        <v>65267.625767500002</v>
      </c>
      <c r="F8027">
        <f t="shared" si="1750"/>
        <v>588338.84309597802</v>
      </c>
      <c r="G8027">
        <f t="shared" si="1751"/>
        <v>335</v>
      </c>
      <c r="H8027" t="str">
        <f t="shared" si="1753"/>
        <v>Day335</v>
      </c>
      <c r="I8027">
        <f t="shared" si="1752"/>
        <v>8</v>
      </c>
      <c r="J8027" t="str">
        <f t="shared" si="1754"/>
        <v>Hour8</v>
      </c>
      <c r="K8027">
        <f t="shared" si="1755"/>
        <v>11</v>
      </c>
      <c r="L8027" t="str">
        <f t="shared" si="1756"/>
        <v>Winter</v>
      </c>
      <c r="M8027">
        <f t="shared" si="1757"/>
        <v>2761</v>
      </c>
      <c r="N8027" t="e">
        <f t="shared" si="1758"/>
        <v>#N/A</v>
      </c>
      <c r="O8027" t="str">
        <f t="shared" si="1759"/>
        <v>Winter</v>
      </c>
      <c r="P8027">
        <f t="shared" si="1760"/>
        <v>1.2333515994309287E-4</v>
      </c>
      <c r="Q8027">
        <f t="shared" si="1761"/>
        <v>1.1039963373014651E-4</v>
      </c>
      <c r="R8027">
        <f t="shared" si="1762"/>
        <v>1.2958067430200159E-4</v>
      </c>
      <c r="S8027">
        <f t="shared" si="1763"/>
        <v>9.1358421867403724E-5</v>
      </c>
    </row>
    <row r="8028" spans="1:19" x14ac:dyDescent="0.25">
      <c r="A8028">
        <v>8026</v>
      </c>
      <c r="B8028">
        <v>178423.86318750001</v>
      </c>
      <c r="C8028">
        <v>162931.37857731999</v>
      </c>
      <c r="D8028">
        <v>172949.72782599999</v>
      </c>
      <c r="E8028">
        <v>63031.968821100003</v>
      </c>
      <c r="F8028">
        <f t="shared" si="1750"/>
        <v>577336.93841191998</v>
      </c>
      <c r="G8028">
        <f t="shared" si="1751"/>
        <v>335</v>
      </c>
      <c r="H8028" t="str">
        <f t="shared" si="1753"/>
        <v>Day335</v>
      </c>
      <c r="I8028">
        <f t="shared" si="1752"/>
        <v>9</v>
      </c>
      <c r="J8028" t="str">
        <f t="shared" si="1754"/>
        <v>Hour9</v>
      </c>
      <c r="K8028">
        <f t="shared" si="1755"/>
        <v>11</v>
      </c>
      <c r="L8028" t="str">
        <f t="shared" si="1756"/>
        <v>Winter</v>
      </c>
      <c r="M8028">
        <f t="shared" si="1757"/>
        <v>2761</v>
      </c>
      <c r="N8028" t="e">
        <f t="shared" si="1758"/>
        <v>#N/A</v>
      </c>
      <c r="O8028" t="str">
        <f t="shared" si="1759"/>
        <v>Winter</v>
      </c>
      <c r="P8028">
        <f t="shared" si="1760"/>
        <v>1.1455843574923927E-4</v>
      </c>
      <c r="Q8028">
        <f t="shared" si="1761"/>
        <v>1.1076677757200516E-4</v>
      </c>
      <c r="R8028">
        <f t="shared" si="1762"/>
        <v>1.3275229786907807E-4</v>
      </c>
      <c r="S8028">
        <f t="shared" si="1763"/>
        <v>8.8229058908996454E-5</v>
      </c>
    </row>
    <row r="8029" spans="1:19" x14ac:dyDescent="0.25">
      <c r="A8029">
        <v>8027</v>
      </c>
      <c r="B8029">
        <v>176650.93302510001</v>
      </c>
      <c r="C8029">
        <v>160907.113672793</v>
      </c>
      <c r="D8029">
        <v>168710.97541099999</v>
      </c>
      <c r="E8029">
        <v>68322.875084300002</v>
      </c>
      <c r="F8029">
        <f t="shared" si="1750"/>
        <v>574591.89719319297</v>
      </c>
      <c r="G8029">
        <f t="shared" si="1751"/>
        <v>335</v>
      </c>
      <c r="H8029" t="str">
        <f t="shared" si="1753"/>
        <v>Day335</v>
      </c>
      <c r="I8029">
        <f t="shared" si="1752"/>
        <v>10</v>
      </c>
      <c r="J8029" t="str">
        <f t="shared" si="1754"/>
        <v>Hour10</v>
      </c>
      <c r="K8029">
        <f t="shared" si="1755"/>
        <v>11</v>
      </c>
      <c r="L8029" t="str">
        <f t="shared" si="1756"/>
        <v>Winter</v>
      </c>
      <c r="M8029">
        <f t="shared" si="1757"/>
        <v>2761</v>
      </c>
      <c r="N8029" t="e">
        <f t="shared" si="1758"/>
        <v>#N/A</v>
      </c>
      <c r="O8029" t="str">
        <f t="shared" si="1759"/>
        <v>Winter</v>
      </c>
      <c r="P8029">
        <f t="shared" si="1760"/>
        <v>1.1175077104635379E-4</v>
      </c>
      <c r="Q8029">
        <f t="shared" si="1761"/>
        <v>1.0966613017293563E-4</v>
      </c>
      <c r="R8029">
        <f t="shared" si="1762"/>
        <v>1.3110297887406223E-4</v>
      </c>
      <c r="S8029">
        <f t="shared" si="1763"/>
        <v>9.5635010033619824E-5</v>
      </c>
    </row>
    <row r="8030" spans="1:19" x14ac:dyDescent="0.25">
      <c r="A8030">
        <v>8028</v>
      </c>
      <c r="B8030">
        <v>176944.53516470001</v>
      </c>
      <c r="C8030">
        <v>161496.73642872399</v>
      </c>
      <c r="D8030">
        <v>157656.31765099999</v>
      </c>
      <c r="E8030">
        <v>80254.492911599897</v>
      </c>
      <c r="F8030">
        <f t="shared" si="1750"/>
        <v>576352.08215602394</v>
      </c>
      <c r="G8030">
        <f t="shared" si="1751"/>
        <v>335</v>
      </c>
      <c r="H8030" t="str">
        <f t="shared" si="1753"/>
        <v>Day335</v>
      </c>
      <c r="I8030">
        <f t="shared" si="1752"/>
        <v>11</v>
      </c>
      <c r="J8030" t="str">
        <f t="shared" si="1754"/>
        <v>Hour11</v>
      </c>
      <c r="K8030">
        <f t="shared" si="1755"/>
        <v>11</v>
      </c>
      <c r="L8030" t="str">
        <f t="shared" si="1756"/>
        <v>Winter</v>
      </c>
      <c r="M8030">
        <f t="shared" si="1757"/>
        <v>2761</v>
      </c>
      <c r="N8030" t="e">
        <f t="shared" si="1758"/>
        <v>#N/A</v>
      </c>
      <c r="O8030" t="str">
        <f t="shared" si="1759"/>
        <v>Winter</v>
      </c>
      <c r="P8030">
        <f t="shared" si="1760"/>
        <v>1.0442838715684063E-4</v>
      </c>
      <c r="Q8030">
        <f t="shared" si="1761"/>
        <v>1.0984840042709755E-4</v>
      </c>
      <c r="R8030">
        <f t="shared" si="1762"/>
        <v>1.3158338833483773E-4</v>
      </c>
      <c r="S8030">
        <f t="shared" si="1763"/>
        <v>1.1233630354949168E-4</v>
      </c>
    </row>
    <row r="8031" spans="1:19" x14ac:dyDescent="0.25">
      <c r="A8031">
        <v>8029</v>
      </c>
      <c r="B8031">
        <v>177300.6911199</v>
      </c>
      <c r="C8031">
        <v>162051.23270333</v>
      </c>
      <c r="D8031">
        <v>148771.14862289999</v>
      </c>
      <c r="E8031">
        <v>89591.461181199906</v>
      </c>
      <c r="F8031">
        <f t="shared" si="1750"/>
        <v>577714.53362732986</v>
      </c>
      <c r="G8031">
        <f t="shared" si="1751"/>
        <v>335</v>
      </c>
      <c r="H8031" t="str">
        <f t="shared" si="1753"/>
        <v>Day335</v>
      </c>
      <c r="I8031">
        <f t="shared" si="1752"/>
        <v>12</v>
      </c>
      <c r="J8031" t="str">
        <f t="shared" si="1754"/>
        <v>Hour12</v>
      </c>
      <c r="K8031">
        <f t="shared" si="1755"/>
        <v>11</v>
      </c>
      <c r="L8031" t="str">
        <f t="shared" si="1756"/>
        <v>Winter</v>
      </c>
      <c r="M8031">
        <f t="shared" si="1757"/>
        <v>2761</v>
      </c>
      <c r="N8031" t="e">
        <f t="shared" si="1758"/>
        <v>#N/A</v>
      </c>
      <c r="O8031" t="str">
        <f t="shared" si="1759"/>
        <v>Winter</v>
      </c>
      <c r="P8031">
        <f t="shared" si="1760"/>
        <v>9.8543029151242735E-5</v>
      </c>
      <c r="Q8031">
        <f t="shared" si="1761"/>
        <v>1.1006950452587567E-4</v>
      </c>
      <c r="R8031">
        <f t="shared" si="1762"/>
        <v>1.3203517764182415E-4</v>
      </c>
      <c r="S8031">
        <f t="shared" si="1763"/>
        <v>1.2540573385442299E-4</v>
      </c>
    </row>
    <row r="8032" spans="1:19" x14ac:dyDescent="0.25">
      <c r="A8032">
        <v>8030</v>
      </c>
      <c r="B8032">
        <v>177517.44841529999</v>
      </c>
      <c r="C8032">
        <v>163277.62436958501</v>
      </c>
      <c r="D8032">
        <v>141732.91794089999</v>
      </c>
      <c r="E8032">
        <v>92914.629072700001</v>
      </c>
      <c r="F8032">
        <f t="shared" si="1750"/>
        <v>575442.61979848507</v>
      </c>
      <c r="G8032">
        <f t="shared" si="1751"/>
        <v>335</v>
      </c>
      <c r="H8032" t="str">
        <f t="shared" si="1753"/>
        <v>Day335</v>
      </c>
      <c r="I8032">
        <f t="shared" si="1752"/>
        <v>13</v>
      </c>
      <c r="J8032" t="str">
        <f t="shared" si="1754"/>
        <v>Hour13</v>
      </c>
      <c r="K8032">
        <f t="shared" si="1755"/>
        <v>11</v>
      </c>
      <c r="L8032" t="str">
        <f t="shared" si="1756"/>
        <v>Winter</v>
      </c>
      <c r="M8032">
        <f t="shared" si="1757"/>
        <v>2761</v>
      </c>
      <c r="N8032" t="e">
        <f t="shared" si="1758"/>
        <v>#N/A</v>
      </c>
      <c r="O8032" t="str">
        <f t="shared" si="1759"/>
        <v>Winter</v>
      </c>
      <c r="P8032">
        <f t="shared" si="1760"/>
        <v>9.38810461142795E-5</v>
      </c>
      <c r="Q8032">
        <f t="shared" si="1761"/>
        <v>1.102040689652828E-4</v>
      </c>
      <c r="R8032">
        <f t="shared" si="1762"/>
        <v>1.3303441003772253E-4</v>
      </c>
      <c r="S8032">
        <f t="shared" si="1763"/>
        <v>1.3005734130295152E-4</v>
      </c>
    </row>
    <row r="8033" spans="1:19" x14ac:dyDescent="0.25">
      <c r="A8033">
        <v>8031</v>
      </c>
      <c r="B8033">
        <v>176292.3721214</v>
      </c>
      <c r="C8033">
        <v>161894.94643115799</v>
      </c>
      <c r="D8033">
        <v>137958.3491818</v>
      </c>
      <c r="E8033">
        <v>103959.74935300001</v>
      </c>
      <c r="F8033">
        <f t="shared" si="1750"/>
        <v>580105.41708735796</v>
      </c>
      <c r="G8033">
        <f t="shared" si="1751"/>
        <v>335</v>
      </c>
      <c r="H8033" t="str">
        <f t="shared" si="1753"/>
        <v>Day335</v>
      </c>
      <c r="I8033">
        <f t="shared" si="1752"/>
        <v>14</v>
      </c>
      <c r="J8033" t="str">
        <f t="shared" si="1754"/>
        <v>Hour14</v>
      </c>
      <c r="K8033">
        <f t="shared" si="1755"/>
        <v>11</v>
      </c>
      <c r="L8033" t="str">
        <f t="shared" si="1756"/>
        <v>Winter</v>
      </c>
      <c r="M8033">
        <f t="shared" si="1757"/>
        <v>2761</v>
      </c>
      <c r="N8033" t="e">
        <f t="shared" si="1758"/>
        <v>#N/A</v>
      </c>
      <c r="O8033" t="str">
        <f t="shared" si="1759"/>
        <v>Winter</v>
      </c>
      <c r="P8033">
        <f t="shared" si="1760"/>
        <v>9.1380847368054951E-5</v>
      </c>
      <c r="Q8033">
        <f t="shared" si="1761"/>
        <v>1.0944353306537037E-4</v>
      </c>
      <c r="R8033">
        <f t="shared" si="1762"/>
        <v>1.3190783960579091E-4</v>
      </c>
      <c r="S8033">
        <f t="shared" si="1763"/>
        <v>1.4551775902579641E-4</v>
      </c>
    </row>
    <row r="8034" spans="1:19" x14ac:dyDescent="0.25">
      <c r="A8034">
        <v>8032</v>
      </c>
      <c r="B8034">
        <v>175098.81495309999</v>
      </c>
      <c r="C8034">
        <v>159337.65788908899</v>
      </c>
      <c r="D8034">
        <v>138305.03675036001</v>
      </c>
      <c r="E8034">
        <v>135107.7713386</v>
      </c>
      <c r="F8034">
        <f t="shared" si="1750"/>
        <v>607849.28093114903</v>
      </c>
      <c r="G8034">
        <f t="shared" si="1751"/>
        <v>335</v>
      </c>
      <c r="H8034" t="str">
        <f t="shared" si="1753"/>
        <v>Day335</v>
      </c>
      <c r="I8034">
        <f t="shared" si="1752"/>
        <v>15</v>
      </c>
      <c r="J8034" t="str">
        <f t="shared" si="1754"/>
        <v>Hour15</v>
      </c>
      <c r="K8034">
        <f t="shared" si="1755"/>
        <v>11</v>
      </c>
      <c r="L8034" t="str">
        <f t="shared" si="1756"/>
        <v>Winter</v>
      </c>
      <c r="M8034">
        <f t="shared" si="1757"/>
        <v>2761</v>
      </c>
      <c r="N8034" t="e">
        <f t="shared" si="1758"/>
        <v>#N/A</v>
      </c>
      <c r="O8034" t="str">
        <f t="shared" si="1759"/>
        <v>Winter</v>
      </c>
      <c r="P8034">
        <f t="shared" si="1760"/>
        <v>9.1610486269758806E-5</v>
      </c>
      <c r="Q8034">
        <f t="shared" si="1761"/>
        <v>1.0870256445826411E-4</v>
      </c>
      <c r="R8034">
        <f t="shared" si="1762"/>
        <v>1.2982422665635025E-4</v>
      </c>
      <c r="S8034">
        <f t="shared" si="1763"/>
        <v>1.8911723272248775E-4</v>
      </c>
    </row>
    <row r="8035" spans="1:19" x14ac:dyDescent="0.25">
      <c r="A8035">
        <v>8033</v>
      </c>
      <c r="B8035">
        <v>176449.6218548</v>
      </c>
      <c r="C8035">
        <v>156888.157638948</v>
      </c>
      <c r="D8035">
        <v>152355.21403338001</v>
      </c>
      <c r="E8035">
        <v>175822.13710759999</v>
      </c>
      <c r="F8035">
        <f t="shared" si="1750"/>
        <v>661515.130634728</v>
      </c>
      <c r="G8035">
        <f t="shared" si="1751"/>
        <v>335</v>
      </c>
      <c r="H8035" t="str">
        <f t="shared" si="1753"/>
        <v>Day335</v>
      </c>
      <c r="I8035">
        <f t="shared" si="1752"/>
        <v>16</v>
      </c>
      <c r="J8035" t="str">
        <f t="shared" si="1754"/>
        <v>Hour16</v>
      </c>
      <c r="K8035">
        <f t="shared" si="1755"/>
        <v>11</v>
      </c>
      <c r="L8035" t="str">
        <f t="shared" si="1756"/>
        <v>Winter</v>
      </c>
      <c r="M8035">
        <f t="shared" si="1757"/>
        <v>2761</v>
      </c>
      <c r="N8035" t="e">
        <f t="shared" si="1758"/>
        <v>#N/A</v>
      </c>
      <c r="O8035" t="str">
        <f t="shared" si="1759"/>
        <v>Winter</v>
      </c>
      <c r="P8035">
        <f t="shared" si="1760"/>
        <v>1.0091704229488078E-4</v>
      </c>
      <c r="Q8035">
        <f t="shared" si="1761"/>
        <v>1.095411547956233E-4</v>
      </c>
      <c r="R8035">
        <f t="shared" si="1762"/>
        <v>1.2782843683565106E-4</v>
      </c>
      <c r="S8035">
        <f t="shared" si="1763"/>
        <v>2.4610720531990151E-4</v>
      </c>
    </row>
    <row r="8036" spans="1:19" x14ac:dyDescent="0.25">
      <c r="A8036">
        <v>8034</v>
      </c>
      <c r="B8036">
        <v>176877.4071558</v>
      </c>
      <c r="C8036">
        <v>152770.175624155</v>
      </c>
      <c r="D8036">
        <v>179953.25789999001</v>
      </c>
      <c r="E8036">
        <v>205132.33894799999</v>
      </c>
      <c r="F8036">
        <f t="shared" si="1750"/>
        <v>714733.17962794495</v>
      </c>
      <c r="G8036">
        <f t="shared" si="1751"/>
        <v>335</v>
      </c>
      <c r="H8036" t="str">
        <f t="shared" si="1753"/>
        <v>Day335</v>
      </c>
      <c r="I8036">
        <f t="shared" si="1752"/>
        <v>17</v>
      </c>
      <c r="J8036" t="str">
        <f t="shared" si="1754"/>
        <v>Hour17</v>
      </c>
      <c r="K8036">
        <f t="shared" si="1755"/>
        <v>11</v>
      </c>
      <c r="L8036" t="str">
        <f t="shared" si="1756"/>
        <v>Winter</v>
      </c>
      <c r="M8036">
        <f t="shared" si="1757"/>
        <v>2761</v>
      </c>
      <c r="N8036" t="e">
        <f t="shared" si="1758"/>
        <v>#N/A</v>
      </c>
      <c r="O8036" t="str">
        <f t="shared" si="1759"/>
        <v>Winter</v>
      </c>
      <c r="P8036">
        <f t="shared" si="1760"/>
        <v>1.1919743379846567E-4</v>
      </c>
      <c r="Q8036">
        <f t="shared" si="1761"/>
        <v>1.0980672689140651E-4</v>
      </c>
      <c r="R8036">
        <f t="shared" si="1762"/>
        <v>1.2447321097418276E-4</v>
      </c>
      <c r="S8036">
        <f t="shared" si="1763"/>
        <v>2.8713418850284721E-4</v>
      </c>
    </row>
    <row r="8037" spans="1:19" x14ac:dyDescent="0.25">
      <c r="A8037">
        <v>8035</v>
      </c>
      <c r="B8037">
        <v>173621.99995100001</v>
      </c>
      <c r="C8037">
        <v>151625.80606893901</v>
      </c>
      <c r="D8037">
        <v>190684.85455089001</v>
      </c>
      <c r="E8037">
        <v>165655.71380980001</v>
      </c>
      <c r="F8037">
        <f t="shared" si="1750"/>
        <v>681588.37438062904</v>
      </c>
      <c r="G8037">
        <f t="shared" si="1751"/>
        <v>335</v>
      </c>
      <c r="H8037" t="str">
        <f t="shared" si="1753"/>
        <v>Day335</v>
      </c>
      <c r="I8037">
        <f t="shared" si="1752"/>
        <v>18</v>
      </c>
      <c r="J8037" t="str">
        <f t="shared" si="1754"/>
        <v>Hour18</v>
      </c>
      <c r="K8037">
        <f t="shared" si="1755"/>
        <v>11</v>
      </c>
      <c r="L8037" t="str">
        <f t="shared" si="1756"/>
        <v>Winter</v>
      </c>
      <c r="M8037">
        <f t="shared" si="1757"/>
        <v>2761</v>
      </c>
      <c r="N8037" t="e">
        <f t="shared" si="1758"/>
        <v>#N/A</v>
      </c>
      <c r="O8037" t="str">
        <f t="shared" si="1759"/>
        <v>Winter</v>
      </c>
      <c r="P8037">
        <f t="shared" si="1760"/>
        <v>1.2630582847981343E-4</v>
      </c>
      <c r="Q8037">
        <f t="shared" si="1761"/>
        <v>1.0778574741411847E-4</v>
      </c>
      <c r="R8037">
        <f t="shared" si="1762"/>
        <v>1.2354080808535406E-4</v>
      </c>
      <c r="S8037">
        <f t="shared" si="1763"/>
        <v>2.3187674454243132E-4</v>
      </c>
    </row>
    <row r="8038" spans="1:19" x14ac:dyDescent="0.25">
      <c r="A8038">
        <v>8036</v>
      </c>
      <c r="B8038">
        <v>172648.26974690001</v>
      </c>
      <c r="C8038">
        <v>154265.22345229401</v>
      </c>
      <c r="D8038">
        <v>185872.07513273301</v>
      </c>
      <c r="E8038">
        <v>102730.5637979</v>
      </c>
      <c r="F8038">
        <f t="shared" si="1750"/>
        <v>615516.13212982705</v>
      </c>
      <c r="G8038">
        <f t="shared" si="1751"/>
        <v>335</v>
      </c>
      <c r="H8038" t="str">
        <f t="shared" si="1753"/>
        <v>Day335</v>
      </c>
      <c r="I8038">
        <f t="shared" si="1752"/>
        <v>19</v>
      </c>
      <c r="J8038" t="str">
        <f t="shared" si="1754"/>
        <v>Hour19</v>
      </c>
      <c r="K8038">
        <f t="shared" si="1755"/>
        <v>11</v>
      </c>
      <c r="L8038" t="str">
        <f t="shared" si="1756"/>
        <v>Winter</v>
      </c>
      <c r="M8038">
        <f t="shared" si="1757"/>
        <v>2761</v>
      </c>
      <c r="N8038" t="e">
        <f t="shared" si="1758"/>
        <v>#N/A</v>
      </c>
      <c r="O8038" t="str">
        <f t="shared" si="1759"/>
        <v>Winter</v>
      </c>
      <c r="P8038">
        <f t="shared" si="1760"/>
        <v>1.2311793978706629E-4</v>
      </c>
      <c r="Q8038">
        <f t="shared" si="1761"/>
        <v>1.0718124891820067E-4</v>
      </c>
      <c r="R8038">
        <f t="shared" si="1762"/>
        <v>1.2569133750292531E-4</v>
      </c>
      <c r="S8038">
        <f t="shared" si="1763"/>
        <v>1.4379720536422807E-4</v>
      </c>
    </row>
    <row r="8039" spans="1:19" x14ac:dyDescent="0.25">
      <c r="A8039">
        <v>8037</v>
      </c>
      <c r="B8039">
        <v>170532.67182610001</v>
      </c>
      <c r="C8039">
        <v>155989.95555021099</v>
      </c>
      <c r="D8039">
        <v>176801.23616191</v>
      </c>
      <c r="E8039">
        <v>78974.066504100003</v>
      </c>
      <c r="F8039">
        <f t="shared" si="1750"/>
        <v>582297.93004232098</v>
      </c>
      <c r="G8039">
        <f t="shared" si="1751"/>
        <v>335</v>
      </c>
      <c r="H8039" t="str">
        <f t="shared" si="1753"/>
        <v>Day335</v>
      </c>
      <c r="I8039">
        <f t="shared" si="1752"/>
        <v>20</v>
      </c>
      <c r="J8039" t="str">
        <f t="shared" si="1754"/>
        <v>Hour20</v>
      </c>
      <c r="K8039">
        <f t="shared" si="1755"/>
        <v>11</v>
      </c>
      <c r="L8039" t="str">
        <f t="shared" si="1756"/>
        <v>Winter</v>
      </c>
      <c r="M8039">
        <f t="shared" si="1757"/>
        <v>2761</v>
      </c>
      <c r="N8039" t="e">
        <f t="shared" si="1758"/>
        <v>#N/A</v>
      </c>
      <c r="O8039" t="str">
        <f t="shared" si="1759"/>
        <v>Winter</v>
      </c>
      <c r="P8039">
        <f t="shared" si="1760"/>
        <v>1.1710959773014108E-4</v>
      </c>
      <c r="Q8039">
        <f t="shared" si="1761"/>
        <v>1.0586787098691582E-4</v>
      </c>
      <c r="R8039">
        <f t="shared" si="1762"/>
        <v>1.2709660486889422E-4</v>
      </c>
      <c r="S8039">
        <f t="shared" si="1763"/>
        <v>1.1054402545555206E-4</v>
      </c>
    </row>
    <row r="8040" spans="1:19" x14ac:dyDescent="0.25">
      <c r="A8040">
        <v>8038</v>
      </c>
      <c r="B8040">
        <v>157393.26321010001</v>
      </c>
      <c r="C8040">
        <v>155657.46546759401</v>
      </c>
      <c r="D8040">
        <v>171749.6111714</v>
      </c>
      <c r="E8040">
        <v>63260.593828500001</v>
      </c>
      <c r="F8040">
        <f t="shared" si="1750"/>
        <v>548060.93367759394</v>
      </c>
      <c r="G8040">
        <f t="shared" si="1751"/>
        <v>335</v>
      </c>
      <c r="H8040" t="str">
        <f t="shared" si="1753"/>
        <v>Day335</v>
      </c>
      <c r="I8040">
        <f t="shared" si="1752"/>
        <v>21</v>
      </c>
      <c r="J8040" t="str">
        <f t="shared" si="1754"/>
        <v>Hour21</v>
      </c>
      <c r="K8040">
        <f t="shared" si="1755"/>
        <v>11</v>
      </c>
      <c r="L8040" t="str">
        <f t="shared" si="1756"/>
        <v>Winter</v>
      </c>
      <c r="M8040">
        <f t="shared" si="1757"/>
        <v>2761</v>
      </c>
      <c r="N8040" t="e">
        <f t="shared" si="1758"/>
        <v>#N/A</v>
      </c>
      <c r="O8040" t="str">
        <f t="shared" si="1759"/>
        <v>Winter</v>
      </c>
      <c r="P8040">
        <f t="shared" si="1760"/>
        <v>1.1376350251403982E-4</v>
      </c>
      <c r="Q8040">
        <f t="shared" si="1761"/>
        <v>9.7710834559189128E-5</v>
      </c>
      <c r="R8040">
        <f t="shared" si="1762"/>
        <v>1.2682570049877539E-4</v>
      </c>
      <c r="S8040">
        <f t="shared" si="1763"/>
        <v>8.8549076982733212E-5</v>
      </c>
    </row>
    <row r="8041" spans="1:19" x14ac:dyDescent="0.25">
      <c r="A8041">
        <v>8039</v>
      </c>
      <c r="B8041">
        <v>148984.22931289999</v>
      </c>
      <c r="C8041">
        <v>151496.09892198999</v>
      </c>
      <c r="D8041">
        <v>160118.9052292</v>
      </c>
      <c r="E8041">
        <v>46319.714225900003</v>
      </c>
      <c r="F8041">
        <f t="shared" si="1750"/>
        <v>506918.94768999005</v>
      </c>
      <c r="G8041">
        <f t="shared" si="1751"/>
        <v>335</v>
      </c>
      <c r="H8041" t="str">
        <f t="shared" si="1753"/>
        <v>Day335</v>
      </c>
      <c r="I8041">
        <f t="shared" si="1752"/>
        <v>22</v>
      </c>
      <c r="J8041" t="str">
        <f t="shared" si="1754"/>
        <v>Hour22</v>
      </c>
      <c r="K8041">
        <f t="shared" si="1755"/>
        <v>11</v>
      </c>
      <c r="L8041" t="str">
        <f t="shared" si="1756"/>
        <v>Winter</v>
      </c>
      <c r="M8041">
        <f t="shared" si="1757"/>
        <v>2761</v>
      </c>
      <c r="N8041" t="e">
        <f t="shared" si="1758"/>
        <v>#N/A</v>
      </c>
      <c r="O8041" t="str">
        <f t="shared" si="1759"/>
        <v>Winter</v>
      </c>
      <c r="P8041">
        <f t="shared" si="1760"/>
        <v>1.0605955584614856E-4</v>
      </c>
      <c r="Q8041">
        <f t="shared" si="1761"/>
        <v>9.2490447719409836E-5</v>
      </c>
      <c r="R8041">
        <f t="shared" si="1762"/>
        <v>1.2343512603713304E-4</v>
      </c>
      <c r="S8041">
        <f t="shared" si="1763"/>
        <v>6.4836064484737646E-5</v>
      </c>
    </row>
    <row r="8042" spans="1:19" x14ac:dyDescent="0.25">
      <c r="A8042">
        <v>8040</v>
      </c>
      <c r="B8042">
        <v>144848.7934698</v>
      </c>
      <c r="C8042">
        <v>144741.371723049</v>
      </c>
      <c r="D8042">
        <v>144790.8282394</v>
      </c>
      <c r="E8042">
        <v>37246.278099399999</v>
      </c>
      <c r="F8042">
        <f t="shared" si="1750"/>
        <v>471627.27153164899</v>
      </c>
      <c r="G8042">
        <f t="shared" si="1751"/>
        <v>335</v>
      </c>
      <c r="H8042" t="str">
        <f t="shared" si="1753"/>
        <v>Day335</v>
      </c>
      <c r="I8042">
        <f t="shared" si="1752"/>
        <v>23</v>
      </c>
      <c r="J8042" t="str">
        <f t="shared" si="1754"/>
        <v>Hour23</v>
      </c>
      <c r="K8042">
        <f t="shared" si="1755"/>
        <v>11</v>
      </c>
      <c r="L8042" t="str">
        <f t="shared" si="1756"/>
        <v>Winter</v>
      </c>
      <c r="M8042">
        <f t="shared" si="1757"/>
        <v>2761</v>
      </c>
      <c r="N8042" t="e">
        <f t="shared" si="1758"/>
        <v>#N/A</v>
      </c>
      <c r="O8042" t="str">
        <f t="shared" si="1759"/>
        <v>Winter</v>
      </c>
      <c r="P8042">
        <f t="shared" si="1760"/>
        <v>9.5906544649958529E-5</v>
      </c>
      <c r="Q8042">
        <f t="shared" si="1761"/>
        <v>8.992314033119023E-5</v>
      </c>
      <c r="R8042">
        <f t="shared" si="1762"/>
        <v>1.1793154799729806E-4</v>
      </c>
      <c r="S8042">
        <f t="shared" si="1763"/>
        <v>5.2135513550272716E-5</v>
      </c>
    </row>
    <row r="8043" spans="1:19" x14ac:dyDescent="0.25">
      <c r="A8043">
        <v>8041</v>
      </c>
      <c r="B8043">
        <v>152231.92624229999</v>
      </c>
      <c r="C8043">
        <v>108075.871209857</v>
      </c>
      <c r="D8043">
        <v>154069.4806864</v>
      </c>
      <c r="E8043">
        <v>42073.349342300004</v>
      </c>
      <c r="F8043">
        <f t="shared" si="1750"/>
        <v>456450.62748085696</v>
      </c>
      <c r="G8043">
        <f t="shared" si="1751"/>
        <v>336</v>
      </c>
      <c r="H8043" t="str">
        <f t="shared" si="1753"/>
        <v>Day336</v>
      </c>
      <c r="I8043">
        <f t="shared" si="1752"/>
        <v>0</v>
      </c>
      <c r="J8043" t="str">
        <f t="shared" si="1754"/>
        <v>Hour0</v>
      </c>
      <c r="K8043">
        <f t="shared" si="1755"/>
        <v>12</v>
      </c>
      <c r="L8043" t="str">
        <f t="shared" si="1756"/>
        <v>Winter</v>
      </c>
      <c r="M8043">
        <f t="shared" si="1757"/>
        <v>107</v>
      </c>
      <c r="N8043">
        <f t="shared" si="1758"/>
        <v>651930.60143677902</v>
      </c>
      <c r="O8043" t="str">
        <f t="shared" si="1759"/>
        <v>Winter</v>
      </c>
      <c r="P8043">
        <f t="shared" si="1760"/>
        <v>1.0205253819126421E-4</v>
      </c>
      <c r="Q8043">
        <f t="shared" si="1761"/>
        <v>9.4506640604002291E-5</v>
      </c>
      <c r="R8043">
        <f t="shared" si="1762"/>
        <v>8.8057440945928372E-5</v>
      </c>
      <c r="S8043">
        <f t="shared" si="1763"/>
        <v>5.8892211159648053E-5</v>
      </c>
    </row>
    <row r="8044" spans="1:19" x14ac:dyDescent="0.25">
      <c r="A8044">
        <v>8042</v>
      </c>
      <c r="B8044">
        <v>148753.40094560001</v>
      </c>
      <c r="C8044">
        <v>101461.877416558</v>
      </c>
      <c r="D8044">
        <v>153869.33412439999</v>
      </c>
      <c r="E8044">
        <v>27532.138205399999</v>
      </c>
      <c r="F8044">
        <f t="shared" si="1750"/>
        <v>431616.750691958</v>
      </c>
      <c r="G8044">
        <f t="shared" si="1751"/>
        <v>336</v>
      </c>
      <c r="H8044" t="str">
        <f t="shared" si="1753"/>
        <v>Day336</v>
      </c>
      <c r="I8044">
        <f t="shared" si="1752"/>
        <v>1</v>
      </c>
      <c r="J8044" t="str">
        <f t="shared" si="1754"/>
        <v>Hour1</v>
      </c>
      <c r="K8044">
        <f t="shared" si="1755"/>
        <v>12</v>
      </c>
      <c r="L8044" t="str">
        <f t="shared" si="1756"/>
        <v>Winter</v>
      </c>
      <c r="M8044">
        <f t="shared" si="1757"/>
        <v>2761</v>
      </c>
      <c r="N8044" t="e">
        <f t="shared" si="1758"/>
        <v>#N/A</v>
      </c>
      <c r="O8044" t="str">
        <f t="shared" si="1759"/>
        <v>Winter</v>
      </c>
      <c r="P8044">
        <f t="shared" si="1760"/>
        <v>1.0191996511727605E-4</v>
      </c>
      <c r="Q8044">
        <f t="shared" si="1761"/>
        <v>9.2347147860516205E-5</v>
      </c>
      <c r="R8044">
        <f t="shared" si="1762"/>
        <v>8.2668528866383225E-5</v>
      </c>
      <c r="S8044">
        <f t="shared" si="1763"/>
        <v>3.8538136901757592E-5</v>
      </c>
    </row>
    <row r="8045" spans="1:19" x14ac:dyDescent="0.25">
      <c r="A8045">
        <v>8043</v>
      </c>
      <c r="B8045">
        <v>148782.02046880001</v>
      </c>
      <c r="C8045">
        <v>96004.173262279903</v>
      </c>
      <c r="D8045">
        <v>154710.2965115</v>
      </c>
      <c r="E8045">
        <v>23735.4977081</v>
      </c>
      <c r="F8045">
        <f t="shared" si="1750"/>
        <v>423231.98795067996</v>
      </c>
      <c r="G8045">
        <f t="shared" si="1751"/>
        <v>336</v>
      </c>
      <c r="H8045" t="str">
        <f t="shared" si="1753"/>
        <v>Day336</v>
      </c>
      <c r="I8045">
        <f t="shared" si="1752"/>
        <v>2</v>
      </c>
      <c r="J8045" t="str">
        <f t="shared" si="1754"/>
        <v>Hour2</v>
      </c>
      <c r="K8045">
        <f t="shared" si="1755"/>
        <v>12</v>
      </c>
      <c r="L8045" t="str">
        <f t="shared" si="1756"/>
        <v>Winter</v>
      </c>
      <c r="M8045">
        <f t="shared" si="1757"/>
        <v>2761</v>
      </c>
      <c r="N8045" t="e">
        <f t="shared" si="1758"/>
        <v>#N/A</v>
      </c>
      <c r="O8045" t="str">
        <f t="shared" si="1759"/>
        <v>Winter</v>
      </c>
      <c r="P8045">
        <f t="shared" si="1760"/>
        <v>1.0247700175908589E-4</v>
      </c>
      <c r="Q8045">
        <f t="shared" si="1761"/>
        <v>9.2364915059947261E-5</v>
      </c>
      <c r="R8045">
        <f t="shared" si="1762"/>
        <v>7.8221731853454231E-5</v>
      </c>
      <c r="S8045">
        <f t="shared" si="1763"/>
        <v>3.3223785718419177E-5</v>
      </c>
    </row>
    <row r="8046" spans="1:19" x14ac:dyDescent="0.25">
      <c r="A8046">
        <v>8044</v>
      </c>
      <c r="B8046">
        <v>148775.0485413</v>
      </c>
      <c r="C8046">
        <v>92177.914999201996</v>
      </c>
      <c r="D8046">
        <v>157683.61303939999</v>
      </c>
      <c r="E8046">
        <v>20704.024611600002</v>
      </c>
      <c r="F8046">
        <f t="shared" si="1750"/>
        <v>419340.60119150195</v>
      </c>
      <c r="G8046">
        <f t="shared" si="1751"/>
        <v>336</v>
      </c>
      <c r="H8046" t="str">
        <f t="shared" si="1753"/>
        <v>Day336</v>
      </c>
      <c r="I8046">
        <f t="shared" si="1752"/>
        <v>3</v>
      </c>
      <c r="J8046" t="str">
        <f t="shared" si="1754"/>
        <v>Hour3</v>
      </c>
      <c r="K8046">
        <f t="shared" si="1755"/>
        <v>12</v>
      </c>
      <c r="L8046" t="str">
        <f t="shared" si="1756"/>
        <v>Winter</v>
      </c>
      <c r="M8046">
        <f t="shared" si="1757"/>
        <v>2761</v>
      </c>
      <c r="N8046" t="e">
        <f t="shared" si="1758"/>
        <v>#N/A</v>
      </c>
      <c r="O8046" t="str">
        <f t="shared" si="1759"/>
        <v>Winter</v>
      </c>
      <c r="P8046">
        <f t="shared" si="1760"/>
        <v>1.0444646707542494E-4</v>
      </c>
      <c r="Q8046">
        <f t="shared" si="1761"/>
        <v>9.2360586838773E-5</v>
      </c>
      <c r="R8046">
        <f t="shared" si="1762"/>
        <v>7.5104195003895862E-5</v>
      </c>
      <c r="S8046">
        <f t="shared" si="1763"/>
        <v>2.8980478339408631E-5</v>
      </c>
    </row>
    <row r="8047" spans="1:19" x14ac:dyDescent="0.25">
      <c r="A8047">
        <v>8045</v>
      </c>
      <c r="B8047">
        <v>151384.35715190001</v>
      </c>
      <c r="C8047">
        <v>91222.479759811002</v>
      </c>
      <c r="D8047">
        <v>162627.2567543</v>
      </c>
      <c r="E8047">
        <v>15943.7832275</v>
      </c>
      <c r="F8047">
        <f t="shared" si="1750"/>
        <v>421177.87689351098</v>
      </c>
      <c r="G8047">
        <f t="shared" si="1751"/>
        <v>336</v>
      </c>
      <c r="H8047" t="str">
        <f t="shared" si="1753"/>
        <v>Day336</v>
      </c>
      <c r="I8047">
        <f t="shared" si="1752"/>
        <v>4</v>
      </c>
      <c r="J8047" t="str">
        <f t="shared" si="1754"/>
        <v>Hour4</v>
      </c>
      <c r="K8047">
        <f t="shared" si="1755"/>
        <v>12</v>
      </c>
      <c r="L8047" t="str">
        <f t="shared" si="1756"/>
        <v>Winter</v>
      </c>
      <c r="M8047">
        <f t="shared" si="1757"/>
        <v>2761</v>
      </c>
      <c r="N8047" t="e">
        <f t="shared" si="1758"/>
        <v>#N/A</v>
      </c>
      <c r="O8047" t="str">
        <f t="shared" si="1759"/>
        <v>Winter</v>
      </c>
      <c r="P8047">
        <f t="shared" si="1760"/>
        <v>1.077210376572895E-4</v>
      </c>
      <c r="Q8047">
        <f t="shared" si="1761"/>
        <v>9.3980463806593844E-5</v>
      </c>
      <c r="R8047">
        <f t="shared" si="1762"/>
        <v>7.4325730937601506E-5</v>
      </c>
      <c r="S8047">
        <f t="shared" si="1763"/>
        <v>2.2317325889088701E-5</v>
      </c>
    </row>
    <row r="8048" spans="1:19" x14ac:dyDescent="0.25">
      <c r="A8048">
        <v>8046</v>
      </c>
      <c r="B8048">
        <v>159180.0346167</v>
      </c>
      <c r="C8048">
        <v>91913.136728040001</v>
      </c>
      <c r="D8048">
        <v>168085.7456314</v>
      </c>
      <c r="E8048">
        <v>17830.621729099999</v>
      </c>
      <c r="F8048">
        <f t="shared" si="1750"/>
        <v>437009.53870524</v>
      </c>
      <c r="G8048">
        <f t="shared" si="1751"/>
        <v>336</v>
      </c>
      <c r="H8048" t="str">
        <f t="shared" si="1753"/>
        <v>Day336</v>
      </c>
      <c r="I8048">
        <f t="shared" si="1752"/>
        <v>5</v>
      </c>
      <c r="J8048" t="str">
        <f t="shared" si="1754"/>
        <v>Hour5</v>
      </c>
      <c r="K8048">
        <f t="shared" si="1755"/>
        <v>12</v>
      </c>
      <c r="L8048" t="str">
        <f t="shared" si="1756"/>
        <v>Winter</v>
      </c>
      <c r="M8048">
        <f t="shared" si="1757"/>
        <v>2761</v>
      </c>
      <c r="N8048" t="e">
        <f t="shared" si="1758"/>
        <v>#N/A</v>
      </c>
      <c r="O8048" t="str">
        <f t="shared" si="1759"/>
        <v>Winter</v>
      </c>
      <c r="P8048">
        <f t="shared" si="1760"/>
        <v>1.1133663136290268E-4</v>
      </c>
      <c r="Q8048">
        <f t="shared" si="1761"/>
        <v>9.8820074699107515E-5</v>
      </c>
      <c r="R8048">
        <f t="shared" si="1762"/>
        <v>7.4888460476701181E-5</v>
      </c>
      <c r="S8048">
        <f t="shared" si="1763"/>
        <v>2.4958429894294734E-5</v>
      </c>
    </row>
    <row r="8049" spans="1:19" x14ac:dyDescent="0.25">
      <c r="A8049">
        <v>8047</v>
      </c>
      <c r="B8049">
        <v>164648.10797899999</v>
      </c>
      <c r="C8049">
        <v>90199.484172349999</v>
      </c>
      <c r="D8049">
        <v>184106.84424470001</v>
      </c>
      <c r="E8049">
        <v>21592.705446700002</v>
      </c>
      <c r="F8049">
        <f t="shared" si="1750"/>
        <v>460547.14184275002</v>
      </c>
      <c r="G8049">
        <f t="shared" si="1751"/>
        <v>336</v>
      </c>
      <c r="H8049" t="str">
        <f t="shared" si="1753"/>
        <v>Day336</v>
      </c>
      <c r="I8049">
        <f t="shared" si="1752"/>
        <v>6</v>
      </c>
      <c r="J8049" t="str">
        <f t="shared" si="1754"/>
        <v>Hour6</v>
      </c>
      <c r="K8049">
        <f t="shared" si="1755"/>
        <v>12</v>
      </c>
      <c r="L8049" t="str">
        <f t="shared" si="1756"/>
        <v>Winter</v>
      </c>
      <c r="M8049">
        <f t="shared" si="1757"/>
        <v>2761</v>
      </c>
      <c r="N8049" t="e">
        <f t="shared" si="1758"/>
        <v>#N/A</v>
      </c>
      <c r="O8049" t="str">
        <f t="shared" si="1759"/>
        <v>Winter</v>
      </c>
      <c r="P8049">
        <f t="shared" si="1760"/>
        <v>1.2194868620215893E-4</v>
      </c>
      <c r="Q8049">
        <f t="shared" si="1761"/>
        <v>1.0221469274542119E-4</v>
      </c>
      <c r="R8049">
        <f t="shared" si="1762"/>
        <v>7.3492220436854541E-5</v>
      </c>
      <c r="S8049">
        <f t="shared" si="1763"/>
        <v>3.0224410192051113E-5</v>
      </c>
    </row>
    <row r="8050" spans="1:19" x14ac:dyDescent="0.25">
      <c r="A8050">
        <v>8048</v>
      </c>
      <c r="B8050">
        <v>174894.815817</v>
      </c>
      <c r="C8050">
        <v>91733.595853020001</v>
      </c>
      <c r="D8050">
        <v>186870.6707286</v>
      </c>
      <c r="E8050">
        <v>28902.371010899999</v>
      </c>
      <c r="F8050">
        <f t="shared" si="1750"/>
        <v>482401.45340951998</v>
      </c>
      <c r="G8050">
        <f t="shared" si="1751"/>
        <v>336</v>
      </c>
      <c r="H8050" t="str">
        <f t="shared" si="1753"/>
        <v>Day336</v>
      </c>
      <c r="I8050">
        <f t="shared" si="1752"/>
        <v>7</v>
      </c>
      <c r="J8050" t="str">
        <f t="shared" si="1754"/>
        <v>Hour7</v>
      </c>
      <c r="K8050">
        <f t="shared" si="1755"/>
        <v>12</v>
      </c>
      <c r="L8050" t="str">
        <f t="shared" si="1756"/>
        <v>Winter</v>
      </c>
      <c r="M8050">
        <f t="shared" si="1757"/>
        <v>2761</v>
      </c>
      <c r="N8050" t="e">
        <f t="shared" si="1758"/>
        <v>#N/A</v>
      </c>
      <c r="O8050" t="str">
        <f t="shared" si="1759"/>
        <v>Winter</v>
      </c>
      <c r="P8050">
        <f t="shared" si="1760"/>
        <v>1.2377938950917103E-4</v>
      </c>
      <c r="Q8050">
        <f t="shared" si="1761"/>
        <v>1.0857592037305268E-4</v>
      </c>
      <c r="R8050">
        <f t="shared" si="1762"/>
        <v>7.4742175188204598E-5</v>
      </c>
      <c r="S8050">
        <f t="shared" si="1763"/>
        <v>4.0456121587570382E-5</v>
      </c>
    </row>
    <row r="8051" spans="1:19" x14ac:dyDescent="0.25">
      <c r="A8051">
        <v>8049</v>
      </c>
      <c r="B8051">
        <v>171240.02652019999</v>
      </c>
      <c r="C8051">
        <v>87329.117878677003</v>
      </c>
      <c r="D8051">
        <v>205714.21604999999</v>
      </c>
      <c r="E8051">
        <v>41076.722440199999</v>
      </c>
      <c r="F8051">
        <f t="shared" si="1750"/>
        <v>505360.08288907696</v>
      </c>
      <c r="G8051">
        <f t="shared" si="1751"/>
        <v>336</v>
      </c>
      <c r="H8051" t="str">
        <f t="shared" si="1753"/>
        <v>Day336</v>
      </c>
      <c r="I8051">
        <f t="shared" si="1752"/>
        <v>8</v>
      </c>
      <c r="J8051" t="str">
        <f t="shared" si="1754"/>
        <v>Hour8</v>
      </c>
      <c r="K8051">
        <f t="shared" si="1755"/>
        <v>12</v>
      </c>
      <c r="L8051" t="str">
        <f t="shared" si="1756"/>
        <v>Winter</v>
      </c>
      <c r="M8051">
        <f t="shared" si="1757"/>
        <v>2761</v>
      </c>
      <c r="N8051" t="e">
        <f t="shared" si="1758"/>
        <v>#N/A</v>
      </c>
      <c r="O8051" t="str">
        <f t="shared" si="1759"/>
        <v>Winter</v>
      </c>
      <c r="P8051">
        <f t="shared" si="1760"/>
        <v>1.3626097651786107E-4</v>
      </c>
      <c r="Q8051">
        <f t="shared" si="1761"/>
        <v>1.0630700171004981E-4</v>
      </c>
      <c r="R8051">
        <f t="shared" si="1762"/>
        <v>7.1153519785462137E-5</v>
      </c>
      <c r="S8051">
        <f t="shared" si="1763"/>
        <v>5.7497181696023931E-5</v>
      </c>
    </row>
    <row r="8052" spans="1:19" x14ac:dyDescent="0.25">
      <c r="A8052">
        <v>8050</v>
      </c>
      <c r="B8052">
        <v>172624.98236540001</v>
      </c>
      <c r="C8052">
        <v>86771.551411829001</v>
      </c>
      <c r="D8052">
        <v>208960.849808</v>
      </c>
      <c r="E8052">
        <v>61978.659651399998</v>
      </c>
      <c r="F8052">
        <f t="shared" si="1750"/>
        <v>530336.04323662911</v>
      </c>
      <c r="G8052">
        <f t="shared" si="1751"/>
        <v>336</v>
      </c>
      <c r="H8052" t="str">
        <f t="shared" si="1753"/>
        <v>Day336</v>
      </c>
      <c r="I8052">
        <f t="shared" si="1752"/>
        <v>9</v>
      </c>
      <c r="J8052" t="str">
        <f t="shared" si="1754"/>
        <v>Hour9</v>
      </c>
      <c r="K8052">
        <f t="shared" si="1755"/>
        <v>12</v>
      </c>
      <c r="L8052" t="str">
        <f t="shared" si="1756"/>
        <v>Winter</v>
      </c>
      <c r="M8052">
        <f t="shared" si="1757"/>
        <v>2761</v>
      </c>
      <c r="N8052" t="e">
        <f t="shared" si="1758"/>
        <v>#N/A</v>
      </c>
      <c r="O8052" t="str">
        <f t="shared" si="1759"/>
        <v>Winter</v>
      </c>
      <c r="P8052">
        <f t="shared" si="1760"/>
        <v>1.3841148169322246E-4</v>
      </c>
      <c r="Q8052">
        <f t="shared" si="1761"/>
        <v>1.0716679194949277E-4</v>
      </c>
      <c r="R8052">
        <f t="shared" si="1762"/>
        <v>7.0699228964779681E-5</v>
      </c>
      <c r="S8052">
        <f t="shared" si="1763"/>
        <v>8.6754688386847393E-5</v>
      </c>
    </row>
    <row r="8053" spans="1:19" x14ac:dyDescent="0.25">
      <c r="A8053">
        <v>8051</v>
      </c>
      <c r="B8053">
        <v>170190.1043953</v>
      </c>
      <c r="C8053">
        <v>84851.052058304995</v>
      </c>
      <c r="D8053">
        <v>212601.86746840001</v>
      </c>
      <c r="E8053">
        <v>79271.558487299902</v>
      </c>
      <c r="F8053">
        <f t="shared" si="1750"/>
        <v>546914.58240930492</v>
      </c>
      <c r="G8053">
        <f t="shared" si="1751"/>
        <v>336</v>
      </c>
      <c r="H8053" t="str">
        <f t="shared" si="1753"/>
        <v>Day336</v>
      </c>
      <c r="I8053">
        <f t="shared" si="1752"/>
        <v>10</v>
      </c>
      <c r="J8053" t="str">
        <f t="shared" si="1754"/>
        <v>Hour10</v>
      </c>
      <c r="K8053">
        <f t="shared" si="1755"/>
        <v>12</v>
      </c>
      <c r="L8053" t="str">
        <f t="shared" si="1756"/>
        <v>Winter</v>
      </c>
      <c r="M8053">
        <f t="shared" si="1757"/>
        <v>2761</v>
      </c>
      <c r="N8053" t="e">
        <f t="shared" si="1758"/>
        <v>#N/A</v>
      </c>
      <c r="O8053" t="str">
        <f t="shared" si="1759"/>
        <v>Winter</v>
      </c>
      <c r="P8053">
        <f t="shared" si="1760"/>
        <v>1.4082321886652651E-4</v>
      </c>
      <c r="Q8053">
        <f t="shared" si="1761"/>
        <v>1.0565520273877369E-4</v>
      </c>
      <c r="R8053">
        <f t="shared" si="1762"/>
        <v>6.9134455472634929E-5</v>
      </c>
      <c r="S8053">
        <f t="shared" si="1763"/>
        <v>1.1096044014482179E-4</v>
      </c>
    </row>
    <row r="8054" spans="1:19" x14ac:dyDescent="0.25">
      <c r="A8054">
        <v>8052</v>
      </c>
      <c r="B8054">
        <v>175076.74869080001</v>
      </c>
      <c r="C8054">
        <v>86784.669101374995</v>
      </c>
      <c r="D8054">
        <v>199546.38540289999</v>
      </c>
      <c r="E8054">
        <v>99943.713174999997</v>
      </c>
      <c r="F8054">
        <f t="shared" si="1750"/>
        <v>561351.51637007506</v>
      </c>
      <c r="G8054">
        <f t="shared" si="1751"/>
        <v>336</v>
      </c>
      <c r="H8054" t="str">
        <f t="shared" si="1753"/>
        <v>Day336</v>
      </c>
      <c r="I8054">
        <f t="shared" si="1752"/>
        <v>11</v>
      </c>
      <c r="J8054" t="str">
        <f t="shared" si="1754"/>
        <v>Hour11</v>
      </c>
      <c r="K8054">
        <f t="shared" si="1755"/>
        <v>12</v>
      </c>
      <c r="L8054" t="str">
        <f t="shared" si="1756"/>
        <v>Winter</v>
      </c>
      <c r="M8054">
        <f t="shared" si="1757"/>
        <v>2761</v>
      </c>
      <c r="N8054" t="e">
        <f t="shared" si="1758"/>
        <v>#N/A</v>
      </c>
      <c r="O8054" t="str">
        <f t="shared" si="1759"/>
        <v>Winter</v>
      </c>
      <c r="P8054">
        <f t="shared" si="1760"/>
        <v>1.3217552903101182E-4</v>
      </c>
      <c r="Q8054">
        <f t="shared" si="1761"/>
        <v>1.0868886556886467E-4</v>
      </c>
      <c r="R8054">
        <f t="shared" si="1762"/>
        <v>7.0709916920931343E-5</v>
      </c>
      <c r="S8054">
        <f t="shared" si="1763"/>
        <v>1.3989630852763568E-4</v>
      </c>
    </row>
    <row r="8055" spans="1:19" x14ac:dyDescent="0.25">
      <c r="A8055">
        <v>8053</v>
      </c>
      <c r="B8055">
        <v>172577.19964159999</v>
      </c>
      <c r="C8055">
        <v>85287.133379870007</v>
      </c>
      <c r="D8055">
        <v>195746.49306159999</v>
      </c>
      <c r="E8055">
        <v>118492.94450889999</v>
      </c>
      <c r="F8055">
        <f t="shared" si="1750"/>
        <v>572103.77059197007</v>
      </c>
      <c r="G8055">
        <f t="shared" si="1751"/>
        <v>336</v>
      </c>
      <c r="H8055" t="str">
        <f t="shared" si="1753"/>
        <v>Day336</v>
      </c>
      <c r="I8055">
        <f t="shared" si="1752"/>
        <v>12</v>
      </c>
      <c r="J8055" t="str">
        <f t="shared" si="1754"/>
        <v>Hour12</v>
      </c>
      <c r="K8055">
        <f t="shared" si="1755"/>
        <v>12</v>
      </c>
      <c r="L8055" t="str">
        <f t="shared" si="1756"/>
        <v>Winter</v>
      </c>
      <c r="M8055">
        <f t="shared" si="1757"/>
        <v>2761</v>
      </c>
      <c r="N8055" t="e">
        <f t="shared" si="1758"/>
        <v>#N/A</v>
      </c>
      <c r="O8055" t="str">
        <f t="shared" si="1759"/>
        <v>Winter</v>
      </c>
      <c r="P8055">
        <f t="shared" si="1760"/>
        <v>1.2965855645113706E-4</v>
      </c>
      <c r="Q8055">
        <f t="shared" si="1761"/>
        <v>1.0713712810159491E-4</v>
      </c>
      <c r="R8055">
        <f t="shared" si="1762"/>
        <v>6.9489763320644497E-5</v>
      </c>
      <c r="S8055">
        <f t="shared" si="1763"/>
        <v>1.6586061290658154E-4</v>
      </c>
    </row>
    <row r="8056" spans="1:19" x14ac:dyDescent="0.25">
      <c r="A8056">
        <v>8054</v>
      </c>
      <c r="B8056">
        <v>174551.64212510001</v>
      </c>
      <c r="C8056">
        <v>86373.284267057999</v>
      </c>
      <c r="D8056">
        <v>186582.0532816</v>
      </c>
      <c r="E8056">
        <v>125315.1522543</v>
      </c>
      <c r="F8056">
        <f t="shared" si="1750"/>
        <v>572822.13192805799</v>
      </c>
      <c r="G8056">
        <f t="shared" si="1751"/>
        <v>336</v>
      </c>
      <c r="H8056" t="str">
        <f t="shared" si="1753"/>
        <v>Day336</v>
      </c>
      <c r="I8056">
        <f t="shared" si="1752"/>
        <v>13</v>
      </c>
      <c r="J8056" t="str">
        <f t="shared" si="1754"/>
        <v>Hour13</v>
      </c>
      <c r="K8056">
        <f t="shared" si="1755"/>
        <v>12</v>
      </c>
      <c r="L8056" t="str">
        <f t="shared" si="1756"/>
        <v>Winter</v>
      </c>
      <c r="M8056">
        <f t="shared" si="1757"/>
        <v>2761</v>
      </c>
      <c r="N8056" t="e">
        <f t="shared" si="1758"/>
        <v>#N/A</v>
      </c>
      <c r="O8056" t="str">
        <f t="shared" si="1759"/>
        <v>Winter</v>
      </c>
      <c r="P8056">
        <f t="shared" si="1760"/>
        <v>1.23588215092918E-4</v>
      </c>
      <c r="Q8056">
        <f t="shared" si="1761"/>
        <v>1.083628757537951E-4</v>
      </c>
      <c r="R8056">
        <f t="shared" si="1762"/>
        <v>7.0374731135719595E-5</v>
      </c>
      <c r="S8056">
        <f t="shared" si="1763"/>
        <v>1.7541000475195916E-4</v>
      </c>
    </row>
    <row r="8057" spans="1:19" x14ac:dyDescent="0.25">
      <c r="A8057">
        <v>8055</v>
      </c>
      <c r="B8057">
        <v>174073.3389417</v>
      </c>
      <c r="C8057">
        <v>85887.933352724998</v>
      </c>
      <c r="D8057">
        <v>183704.8776943</v>
      </c>
      <c r="E8057">
        <v>128857.07389660001</v>
      </c>
      <c r="F8057">
        <f t="shared" si="1750"/>
        <v>572523.22388532502</v>
      </c>
      <c r="G8057">
        <f t="shared" si="1751"/>
        <v>336</v>
      </c>
      <c r="H8057" t="str">
        <f t="shared" si="1753"/>
        <v>Day336</v>
      </c>
      <c r="I8057">
        <f t="shared" si="1752"/>
        <v>14</v>
      </c>
      <c r="J8057" t="str">
        <f t="shared" si="1754"/>
        <v>Hour14</v>
      </c>
      <c r="K8057">
        <f t="shared" si="1755"/>
        <v>12</v>
      </c>
      <c r="L8057" t="str">
        <f t="shared" si="1756"/>
        <v>Winter</v>
      </c>
      <c r="M8057">
        <f t="shared" si="1757"/>
        <v>2761</v>
      </c>
      <c r="N8057" t="e">
        <f t="shared" si="1758"/>
        <v>#N/A</v>
      </c>
      <c r="O8057" t="str">
        <f t="shared" si="1759"/>
        <v>Winter</v>
      </c>
      <c r="P8057">
        <f t="shared" si="1760"/>
        <v>1.2168243161005185E-4</v>
      </c>
      <c r="Q8057">
        <f t="shared" si="1761"/>
        <v>1.0806594180459585E-4</v>
      </c>
      <c r="R8057">
        <f t="shared" si="1762"/>
        <v>6.9979279690373918E-5</v>
      </c>
      <c r="S8057">
        <f t="shared" si="1763"/>
        <v>1.8036781297331566E-4</v>
      </c>
    </row>
    <row r="8058" spans="1:19" x14ac:dyDescent="0.25">
      <c r="A8058">
        <v>8056</v>
      </c>
      <c r="B8058">
        <v>171660.67958900001</v>
      </c>
      <c r="C8058">
        <v>84173.067488087996</v>
      </c>
      <c r="D8058">
        <v>189246.7285006</v>
      </c>
      <c r="E8058">
        <v>134542.8260225</v>
      </c>
      <c r="F8058">
        <f t="shared" si="1750"/>
        <v>579623.30160018802</v>
      </c>
      <c r="G8058">
        <f t="shared" si="1751"/>
        <v>336</v>
      </c>
      <c r="H8058" t="str">
        <f t="shared" si="1753"/>
        <v>Day336</v>
      </c>
      <c r="I8058">
        <f t="shared" si="1752"/>
        <v>15</v>
      </c>
      <c r="J8058" t="str">
        <f t="shared" si="1754"/>
        <v>Hour15</v>
      </c>
      <c r="K8058">
        <f t="shared" si="1755"/>
        <v>12</v>
      </c>
      <c r="L8058" t="str">
        <f t="shared" si="1756"/>
        <v>Winter</v>
      </c>
      <c r="M8058">
        <f t="shared" si="1757"/>
        <v>2761</v>
      </c>
      <c r="N8058" t="e">
        <f t="shared" si="1758"/>
        <v>#N/A</v>
      </c>
      <c r="O8058" t="str">
        <f t="shared" si="1759"/>
        <v>Winter</v>
      </c>
      <c r="P8058">
        <f t="shared" si="1760"/>
        <v>1.2535324258793388E-4</v>
      </c>
      <c r="Q8058">
        <f t="shared" si="1761"/>
        <v>1.0656814606638396E-4</v>
      </c>
      <c r="R8058">
        <f t="shared" si="1762"/>
        <v>6.8582051077594643E-5</v>
      </c>
      <c r="S8058">
        <f t="shared" si="1763"/>
        <v>1.8832644997356205E-4</v>
      </c>
    </row>
    <row r="8059" spans="1:19" x14ac:dyDescent="0.25">
      <c r="A8059">
        <v>8057</v>
      </c>
      <c r="B8059">
        <v>175403.6819845</v>
      </c>
      <c r="C8059">
        <v>84642.314088330997</v>
      </c>
      <c r="D8059">
        <v>200141.01284479999</v>
      </c>
      <c r="E8059">
        <v>148569.56042289999</v>
      </c>
      <c r="F8059">
        <f t="shared" si="1750"/>
        <v>608756.56934053102</v>
      </c>
      <c r="G8059">
        <f t="shared" si="1751"/>
        <v>336</v>
      </c>
      <c r="H8059" t="str">
        <f t="shared" si="1753"/>
        <v>Day336</v>
      </c>
      <c r="I8059">
        <f t="shared" si="1752"/>
        <v>16</v>
      </c>
      <c r="J8059" t="str">
        <f t="shared" si="1754"/>
        <v>Hour16</v>
      </c>
      <c r="K8059">
        <f t="shared" si="1755"/>
        <v>12</v>
      </c>
      <c r="L8059" t="str">
        <f t="shared" si="1756"/>
        <v>Winter</v>
      </c>
      <c r="M8059">
        <f t="shared" si="1757"/>
        <v>2761</v>
      </c>
      <c r="N8059" t="e">
        <f t="shared" si="1758"/>
        <v>#N/A</v>
      </c>
      <c r="O8059" t="str">
        <f t="shared" si="1759"/>
        <v>Winter</v>
      </c>
      <c r="P8059">
        <f t="shared" si="1760"/>
        <v>1.3256939833889629E-4</v>
      </c>
      <c r="Q8059">
        <f t="shared" si="1761"/>
        <v>1.0889182803575227E-4</v>
      </c>
      <c r="R8059">
        <f t="shared" si="1762"/>
        <v>6.8964381141904197E-5</v>
      </c>
      <c r="S8059">
        <f t="shared" si="1763"/>
        <v>2.0796038492530453E-4</v>
      </c>
    </row>
    <row r="8060" spans="1:19" x14ac:dyDescent="0.25">
      <c r="A8060">
        <v>8058</v>
      </c>
      <c r="B8060">
        <v>182230.3171407</v>
      </c>
      <c r="C8060">
        <v>85974.183653017099</v>
      </c>
      <c r="D8060">
        <v>218850.25540406001</v>
      </c>
      <c r="E8060">
        <v>146957.42790879999</v>
      </c>
      <c r="F8060">
        <f t="shared" si="1750"/>
        <v>634012.18410657707</v>
      </c>
      <c r="G8060">
        <f t="shared" si="1751"/>
        <v>336</v>
      </c>
      <c r="H8060" t="str">
        <f t="shared" si="1753"/>
        <v>Day336</v>
      </c>
      <c r="I8060">
        <f t="shared" si="1752"/>
        <v>17</v>
      </c>
      <c r="J8060" t="str">
        <f t="shared" si="1754"/>
        <v>Hour17</v>
      </c>
      <c r="K8060">
        <f t="shared" si="1755"/>
        <v>12</v>
      </c>
      <c r="L8060" t="str">
        <f t="shared" si="1756"/>
        <v>Winter</v>
      </c>
      <c r="M8060">
        <f t="shared" si="1757"/>
        <v>2761</v>
      </c>
      <c r="N8060" t="e">
        <f t="shared" si="1758"/>
        <v>#N/A</v>
      </c>
      <c r="O8060" t="str">
        <f t="shared" si="1759"/>
        <v>Winter</v>
      </c>
      <c r="P8060">
        <f t="shared" si="1760"/>
        <v>1.4496202588785805E-4</v>
      </c>
      <c r="Q8060">
        <f t="shared" si="1761"/>
        <v>1.1312985071054104E-4</v>
      </c>
      <c r="R8060">
        <f t="shared" si="1762"/>
        <v>7.0049554217329086E-5</v>
      </c>
      <c r="S8060">
        <f t="shared" si="1763"/>
        <v>2.0570380088999794E-4</v>
      </c>
    </row>
    <row r="8061" spans="1:19" x14ac:dyDescent="0.25">
      <c r="A8061">
        <v>8059</v>
      </c>
      <c r="B8061">
        <v>179375.39226990001</v>
      </c>
      <c r="C8061">
        <v>85939.654064478993</v>
      </c>
      <c r="D8061">
        <v>221635.90255319999</v>
      </c>
      <c r="E8061">
        <v>164979.65254919999</v>
      </c>
      <c r="F8061">
        <f t="shared" si="1750"/>
        <v>651930.60143677902</v>
      </c>
      <c r="G8061">
        <f t="shared" si="1751"/>
        <v>336</v>
      </c>
      <c r="H8061" t="str">
        <f t="shared" si="1753"/>
        <v>Day336</v>
      </c>
      <c r="I8061">
        <f t="shared" si="1752"/>
        <v>18</v>
      </c>
      <c r="J8061" t="str">
        <f t="shared" si="1754"/>
        <v>Hour18</v>
      </c>
      <c r="K8061">
        <f t="shared" si="1755"/>
        <v>12</v>
      </c>
      <c r="L8061" t="str">
        <f t="shared" si="1756"/>
        <v>Winter</v>
      </c>
      <c r="M8061">
        <f t="shared" si="1757"/>
        <v>2761</v>
      </c>
      <c r="N8061" t="e">
        <f t="shared" si="1758"/>
        <v>#N/A</v>
      </c>
      <c r="O8061" t="str">
        <f t="shared" si="1759"/>
        <v>Winter</v>
      </c>
      <c r="P8061">
        <f t="shared" si="1760"/>
        <v>1.4680718276648499E-4</v>
      </c>
      <c r="Q8061">
        <f t="shared" si="1761"/>
        <v>1.1135749345686825E-4</v>
      </c>
      <c r="R8061">
        <f t="shared" si="1762"/>
        <v>7.0021420396435084E-5</v>
      </c>
      <c r="S8061">
        <f t="shared" si="1763"/>
        <v>2.309304271434482E-4</v>
      </c>
    </row>
    <row r="8062" spans="1:19" x14ac:dyDescent="0.25">
      <c r="A8062">
        <v>8060</v>
      </c>
      <c r="B8062">
        <v>177454.121594</v>
      </c>
      <c r="C8062">
        <v>86894.769460782001</v>
      </c>
      <c r="D8062">
        <v>213875.36531847899</v>
      </c>
      <c r="E8062">
        <v>164720.22854479999</v>
      </c>
      <c r="F8062">
        <f t="shared" si="1750"/>
        <v>642944.48491806095</v>
      </c>
      <c r="G8062">
        <f t="shared" si="1751"/>
        <v>336</v>
      </c>
      <c r="H8062" t="str">
        <f t="shared" si="1753"/>
        <v>Day336</v>
      </c>
      <c r="I8062">
        <f t="shared" si="1752"/>
        <v>19</v>
      </c>
      <c r="J8062" t="str">
        <f t="shared" si="1754"/>
        <v>Hour19</v>
      </c>
      <c r="K8062">
        <f t="shared" si="1755"/>
        <v>12</v>
      </c>
      <c r="L8062" t="str">
        <f t="shared" si="1756"/>
        <v>Winter</v>
      </c>
      <c r="M8062">
        <f t="shared" si="1757"/>
        <v>2761</v>
      </c>
      <c r="N8062" t="e">
        <f t="shared" si="1758"/>
        <v>#N/A</v>
      </c>
      <c r="O8062" t="str">
        <f t="shared" si="1759"/>
        <v>Winter</v>
      </c>
      <c r="P8062">
        <f t="shared" si="1760"/>
        <v>1.4166675833587937E-4</v>
      </c>
      <c r="Q8062">
        <f t="shared" si="1761"/>
        <v>1.1016475523334153E-4</v>
      </c>
      <c r="R8062">
        <f t="shared" si="1762"/>
        <v>7.0799623862805367E-5</v>
      </c>
      <c r="S8062">
        <f t="shared" si="1763"/>
        <v>2.305672981440736E-4</v>
      </c>
    </row>
    <row r="8063" spans="1:19" x14ac:dyDescent="0.25">
      <c r="A8063">
        <v>8061</v>
      </c>
      <c r="B8063">
        <v>177579.46036530001</v>
      </c>
      <c r="C8063">
        <v>89052.399993865998</v>
      </c>
      <c r="D8063">
        <v>201616.379133671</v>
      </c>
      <c r="E8063">
        <v>144975.0961995</v>
      </c>
      <c r="F8063">
        <f t="shared" si="1750"/>
        <v>613223.33569233702</v>
      </c>
      <c r="G8063">
        <f t="shared" si="1751"/>
        <v>336</v>
      </c>
      <c r="H8063" t="str">
        <f t="shared" si="1753"/>
        <v>Day336</v>
      </c>
      <c r="I8063">
        <f t="shared" si="1752"/>
        <v>20</v>
      </c>
      <c r="J8063" t="str">
        <f t="shared" si="1754"/>
        <v>Hour20</v>
      </c>
      <c r="K8063">
        <f t="shared" si="1755"/>
        <v>12</v>
      </c>
      <c r="L8063" t="str">
        <f t="shared" si="1756"/>
        <v>Winter</v>
      </c>
      <c r="M8063">
        <f t="shared" si="1757"/>
        <v>2761</v>
      </c>
      <c r="N8063" t="e">
        <f t="shared" si="1758"/>
        <v>#N/A</v>
      </c>
      <c r="O8063" t="str">
        <f t="shared" si="1759"/>
        <v>Winter</v>
      </c>
      <c r="P8063">
        <f t="shared" si="1760"/>
        <v>1.3354665141893736E-4</v>
      </c>
      <c r="Q8063">
        <f t="shared" si="1761"/>
        <v>1.1024256641595866E-4</v>
      </c>
      <c r="R8063">
        <f t="shared" si="1762"/>
        <v>7.2557605742787178E-5</v>
      </c>
      <c r="S8063">
        <f t="shared" si="1763"/>
        <v>2.0292903017557829E-4</v>
      </c>
    </row>
    <row r="8064" spans="1:19" x14ac:dyDescent="0.25">
      <c r="A8064">
        <v>8062</v>
      </c>
      <c r="B8064">
        <v>172956.3259003</v>
      </c>
      <c r="C8064">
        <v>90405.039252515999</v>
      </c>
      <c r="D8064">
        <v>190567.38879721999</v>
      </c>
      <c r="E8064">
        <v>123674.2808313</v>
      </c>
      <c r="F8064">
        <f t="shared" si="1750"/>
        <v>577603.03478133597</v>
      </c>
      <c r="G8064">
        <f t="shared" si="1751"/>
        <v>336</v>
      </c>
      <c r="H8064" t="str">
        <f t="shared" si="1753"/>
        <v>Day336</v>
      </c>
      <c r="I8064">
        <f t="shared" si="1752"/>
        <v>21</v>
      </c>
      <c r="J8064" t="str">
        <f t="shared" si="1754"/>
        <v>Hour21</v>
      </c>
      <c r="K8064">
        <f t="shared" si="1755"/>
        <v>12</v>
      </c>
      <c r="L8064" t="str">
        <f t="shared" si="1756"/>
        <v>Winter</v>
      </c>
      <c r="M8064">
        <f t="shared" si="1757"/>
        <v>2761</v>
      </c>
      <c r="N8064" t="e">
        <f t="shared" si="1758"/>
        <v>#N/A</v>
      </c>
      <c r="O8064" t="str">
        <f t="shared" si="1759"/>
        <v>Winter</v>
      </c>
      <c r="P8064">
        <f t="shared" si="1760"/>
        <v>1.2622802151727178E-4</v>
      </c>
      <c r="Q8064">
        <f t="shared" si="1761"/>
        <v>1.0737249232484906E-4</v>
      </c>
      <c r="R8064">
        <f t="shared" si="1762"/>
        <v>7.3659701430810212E-5</v>
      </c>
      <c r="S8064">
        <f t="shared" si="1763"/>
        <v>1.7311319340131175E-4</v>
      </c>
    </row>
    <row r="8065" spans="1:19" x14ac:dyDescent="0.25">
      <c r="A8065">
        <v>8063</v>
      </c>
      <c r="B8065">
        <v>167208.13926359999</v>
      </c>
      <c r="C8065">
        <v>94854.901937147006</v>
      </c>
      <c r="D8065">
        <v>170771.19182070001</v>
      </c>
      <c r="E8065">
        <v>101243.7304368</v>
      </c>
      <c r="F8065">
        <f t="shared" si="1750"/>
        <v>534077.96345824702</v>
      </c>
      <c r="G8065">
        <f t="shared" si="1751"/>
        <v>336</v>
      </c>
      <c r="H8065" t="str">
        <f t="shared" si="1753"/>
        <v>Day336</v>
      </c>
      <c r="I8065">
        <f t="shared" si="1752"/>
        <v>22</v>
      </c>
      <c r="J8065" t="str">
        <f t="shared" si="1754"/>
        <v>Hour22</v>
      </c>
      <c r="K8065">
        <f t="shared" si="1755"/>
        <v>12</v>
      </c>
      <c r="L8065" t="str">
        <f t="shared" si="1756"/>
        <v>Winter</v>
      </c>
      <c r="M8065">
        <f t="shared" si="1757"/>
        <v>2761</v>
      </c>
      <c r="N8065" t="e">
        <f t="shared" si="1758"/>
        <v>#N/A</v>
      </c>
      <c r="O8065" t="str">
        <f t="shared" si="1759"/>
        <v>Winter</v>
      </c>
      <c r="P8065">
        <f t="shared" si="1760"/>
        <v>1.1311541713262921E-4</v>
      </c>
      <c r="Q8065">
        <f t="shared" si="1761"/>
        <v>1.0380397800588364E-4</v>
      </c>
      <c r="R8065">
        <f t="shared" si="1762"/>
        <v>7.7285335128534667E-5</v>
      </c>
      <c r="S8065">
        <f t="shared" si="1763"/>
        <v>1.4171600893870184E-4</v>
      </c>
    </row>
    <row r="8066" spans="1:19" x14ac:dyDescent="0.25">
      <c r="A8066">
        <v>8064</v>
      </c>
      <c r="B8066">
        <v>158543.55895080001</v>
      </c>
      <c r="C8066">
        <v>100339.81122939</v>
      </c>
      <c r="D8066">
        <v>151785.19215439999</v>
      </c>
      <c r="E8066">
        <v>73749.727415200003</v>
      </c>
      <c r="F8066">
        <f t="shared" si="1750"/>
        <v>484418.28974978998</v>
      </c>
      <c r="G8066">
        <f t="shared" si="1751"/>
        <v>336</v>
      </c>
      <c r="H8066" t="str">
        <f t="shared" si="1753"/>
        <v>Day336</v>
      </c>
      <c r="I8066">
        <f t="shared" si="1752"/>
        <v>23</v>
      </c>
      <c r="J8066" t="str">
        <f t="shared" si="1754"/>
        <v>Hour23</v>
      </c>
      <c r="K8066">
        <f t="shared" si="1755"/>
        <v>12</v>
      </c>
      <c r="L8066" t="str">
        <f t="shared" si="1756"/>
        <v>Winter</v>
      </c>
      <c r="M8066">
        <f t="shared" si="1757"/>
        <v>2761</v>
      </c>
      <c r="N8066" t="e">
        <f t="shared" si="1758"/>
        <v>#N/A</v>
      </c>
      <c r="O8066" t="str">
        <f t="shared" si="1759"/>
        <v>Winter</v>
      </c>
      <c r="P8066">
        <f t="shared" si="1760"/>
        <v>1.0053947121905642E-4</v>
      </c>
      <c r="Q8066">
        <f t="shared" si="1761"/>
        <v>9.8424946170584107E-5</v>
      </c>
      <c r="R8066">
        <f t="shared" si="1762"/>
        <v>8.175429818836158E-5</v>
      </c>
      <c r="S8066">
        <f t="shared" si="1763"/>
        <v>1.0323125179710286E-4</v>
      </c>
    </row>
    <row r="8067" spans="1:19" x14ac:dyDescent="0.25">
      <c r="A8067">
        <v>8065</v>
      </c>
      <c r="B8067">
        <v>151369.25919790001</v>
      </c>
      <c r="C8067">
        <v>103215.48075592201</v>
      </c>
      <c r="D8067">
        <v>139190.7994397</v>
      </c>
      <c r="E8067">
        <v>46265.327973500003</v>
      </c>
      <c r="F8067">
        <f t="shared" ref="F8067:F8130" si="1764">SUM(B8067:E8067)</f>
        <v>440040.86736702203</v>
      </c>
      <c r="G8067">
        <f t="shared" ref="G8067:G8130" si="1765">CEILING(A8067/24,1)</f>
        <v>337</v>
      </c>
      <c r="H8067" t="str">
        <f t="shared" si="1753"/>
        <v>Day337</v>
      </c>
      <c r="I8067">
        <f t="shared" ref="I8067:I8130" si="1766">A8067-(G8067-1)*24-1</f>
        <v>0</v>
      </c>
      <c r="J8067" t="str">
        <f t="shared" si="1754"/>
        <v>Hour0</v>
      </c>
      <c r="K8067">
        <f t="shared" si="1755"/>
        <v>12</v>
      </c>
      <c r="L8067" t="str">
        <f t="shared" si="1756"/>
        <v>Winter</v>
      </c>
      <c r="M8067">
        <f t="shared" si="1757"/>
        <v>96</v>
      </c>
      <c r="N8067">
        <f t="shared" si="1758"/>
        <v>666249.85673514195</v>
      </c>
      <c r="O8067" t="str">
        <f t="shared" si="1759"/>
        <v>Winter</v>
      </c>
      <c r="P8067">
        <f t="shared" si="1760"/>
        <v>9.2197197734479437E-5</v>
      </c>
      <c r="Q8067">
        <f t="shared" si="1761"/>
        <v>9.3971090891544059E-5</v>
      </c>
      <c r="R8067">
        <f t="shared" si="1762"/>
        <v>8.4097319777527379E-5</v>
      </c>
      <c r="S8067">
        <f t="shared" si="1763"/>
        <v>6.4759937275694592E-5</v>
      </c>
    </row>
    <row r="8068" spans="1:19" x14ac:dyDescent="0.25">
      <c r="A8068">
        <v>8066</v>
      </c>
      <c r="B8068">
        <v>146477.634319</v>
      </c>
      <c r="C8068">
        <v>101493.413054534</v>
      </c>
      <c r="D8068">
        <v>135355.28299189999</v>
      </c>
      <c r="E8068">
        <v>27603.590081400002</v>
      </c>
      <c r="F8068">
        <f t="shared" si="1764"/>
        <v>410929.920446834</v>
      </c>
      <c r="G8068">
        <f t="shared" si="1765"/>
        <v>337</v>
      </c>
      <c r="H8068" t="str">
        <f t="shared" ref="H8068:H8131" si="1767">CONCATENATE("Day",G8068)</f>
        <v>Day337</v>
      </c>
      <c r="I8068">
        <f t="shared" si="1766"/>
        <v>1</v>
      </c>
      <c r="J8068" t="str">
        <f t="shared" ref="J8068:J8131" si="1768">CONCATENATE("Hour",I8068)</f>
        <v>Hour1</v>
      </c>
      <c r="K8068">
        <f t="shared" ref="K8068:K8131" si="1769">MONTH(G8068)</f>
        <v>12</v>
      </c>
      <c r="L8068" t="str">
        <f t="shared" ref="L8068:L8131" si="1770">IF(AND(K8068&gt;=3,K8068&lt;=5),"Spring",IF(AND(K8068&gt;=6,K8068&lt;=8),"Summer",IF(AND(K8068&gt;=9,K8068&lt;=10),"Fall","Winter")))</f>
        <v>Winter</v>
      </c>
      <c r="M8068">
        <f t="shared" ref="M8068:M8131" si="1771">COUNTIFS($L$3:$L$8762,L8068,$N$3:$N$8762,"&gt;"&amp;N8068+1)+1</f>
        <v>2761</v>
      </c>
      <c r="N8068" t="e">
        <f t="shared" ref="N8068:N8131" si="1772">IF(G8068=G8067,NA(),_xlfn.MAXIFS($F$3:$F$8762,$G$3:$G$8762,G8068))</f>
        <v>#N/A</v>
      </c>
      <c r="O8068" t="str">
        <f t="shared" ref="O8068:O8131" si="1773">IF(G8068=G8067,O8067,IF(AND(OR(L8068="Winter",L8068="Summer"),M8068&lt;=5),CONCATENATE(L8068," Peak ",M8068),L8068))</f>
        <v>Winter</v>
      </c>
      <c r="P8068">
        <f t="shared" ref="P8068:P8131" si="1774">D8068/SUM($D$3:$D$8762)</f>
        <v>8.9656628459964553E-5</v>
      </c>
      <c r="Q8068">
        <f t="shared" ref="Q8068:Q8131" si="1775">B8068/SUM($B$3:$B$8762)</f>
        <v>9.0934336080572328E-5</v>
      </c>
      <c r="R8068">
        <f t="shared" ref="R8068:R8131" si="1776">C8068/SUM($C$3:$C$8762)</f>
        <v>8.2694223293341599E-5</v>
      </c>
      <c r="S8068">
        <f t="shared" ref="S8068:S8131" si="1777">E8068/SUM($E$3:$E$8762)</f>
        <v>3.8638151733828842E-5</v>
      </c>
    </row>
    <row r="8069" spans="1:19" x14ac:dyDescent="0.25">
      <c r="A8069">
        <v>8067</v>
      </c>
      <c r="B8069">
        <v>146296.9295274</v>
      </c>
      <c r="C8069">
        <v>96049.040837352994</v>
      </c>
      <c r="D8069">
        <v>134555.90931670001</v>
      </c>
      <c r="E8069">
        <v>23823.4639675</v>
      </c>
      <c r="F8069">
        <f t="shared" si="1764"/>
        <v>400725.34364895301</v>
      </c>
      <c r="G8069">
        <f t="shared" si="1765"/>
        <v>337</v>
      </c>
      <c r="H8069" t="str">
        <f t="shared" si="1767"/>
        <v>Day337</v>
      </c>
      <c r="I8069">
        <f t="shared" si="1766"/>
        <v>2</v>
      </c>
      <c r="J8069" t="str">
        <f t="shared" si="1768"/>
        <v>Hour2</v>
      </c>
      <c r="K8069">
        <f t="shared" si="1769"/>
        <v>12</v>
      </c>
      <c r="L8069" t="str">
        <f t="shared" si="1770"/>
        <v>Winter</v>
      </c>
      <c r="M8069">
        <f t="shared" si="1771"/>
        <v>2761</v>
      </c>
      <c r="N8069" t="e">
        <f t="shared" si="1772"/>
        <v>#N/A</v>
      </c>
      <c r="O8069" t="str">
        <f t="shared" si="1773"/>
        <v>Winter</v>
      </c>
      <c r="P8069">
        <f t="shared" si="1774"/>
        <v>8.9127139347948357E-5</v>
      </c>
      <c r="Q8069">
        <f t="shared" si="1775"/>
        <v>9.0822153286747721E-5</v>
      </c>
      <c r="R8069">
        <f t="shared" si="1776"/>
        <v>7.8258288799960029E-5</v>
      </c>
      <c r="S8069">
        <f t="shared" si="1777"/>
        <v>3.3346916574519112E-5</v>
      </c>
    </row>
    <row r="8070" spans="1:19" x14ac:dyDescent="0.25">
      <c r="A8070">
        <v>8068</v>
      </c>
      <c r="B8070">
        <v>145964.36115829999</v>
      </c>
      <c r="C8070">
        <v>92245.620962515997</v>
      </c>
      <c r="D8070">
        <v>136658.3906441</v>
      </c>
      <c r="E8070">
        <v>20804.865756200001</v>
      </c>
      <c r="F8070">
        <f t="shared" si="1764"/>
        <v>395673.23852111597</v>
      </c>
      <c r="G8070">
        <f t="shared" si="1765"/>
        <v>337</v>
      </c>
      <c r="H8070" t="str">
        <f t="shared" si="1767"/>
        <v>Day337</v>
      </c>
      <c r="I8070">
        <f t="shared" si="1766"/>
        <v>3</v>
      </c>
      <c r="J8070" t="str">
        <f t="shared" si="1768"/>
        <v>Hour3</v>
      </c>
      <c r="K8070">
        <f t="shared" si="1769"/>
        <v>12</v>
      </c>
      <c r="L8070" t="str">
        <f t="shared" si="1770"/>
        <v>Winter</v>
      </c>
      <c r="M8070">
        <f t="shared" si="1771"/>
        <v>2761</v>
      </c>
      <c r="N8070" t="e">
        <f t="shared" si="1772"/>
        <v>#N/A</v>
      </c>
      <c r="O8070" t="str">
        <f t="shared" si="1773"/>
        <v>Winter</v>
      </c>
      <c r="P8070">
        <f t="shared" si="1774"/>
        <v>9.051978086919578E-5</v>
      </c>
      <c r="Q8070">
        <f t="shared" si="1775"/>
        <v>9.0615692525785075E-5</v>
      </c>
      <c r="R8070">
        <f t="shared" si="1776"/>
        <v>7.5159360081905119E-5</v>
      </c>
      <c r="S8070">
        <f t="shared" si="1777"/>
        <v>2.9121630828435527E-5</v>
      </c>
    </row>
    <row r="8071" spans="1:19" x14ac:dyDescent="0.25">
      <c r="A8071">
        <v>8069</v>
      </c>
      <c r="B8071">
        <v>147574.68992239999</v>
      </c>
      <c r="C8071">
        <v>91004.274962929994</v>
      </c>
      <c r="D8071">
        <v>139675.98446840001</v>
      </c>
      <c r="E8071">
        <v>15982.5423357</v>
      </c>
      <c r="F8071">
        <f t="shared" si="1764"/>
        <v>394237.49168943003</v>
      </c>
      <c r="G8071">
        <f t="shared" si="1765"/>
        <v>337</v>
      </c>
      <c r="H8071" t="str">
        <f t="shared" si="1767"/>
        <v>Day337</v>
      </c>
      <c r="I8071">
        <f t="shared" si="1766"/>
        <v>4</v>
      </c>
      <c r="J8071" t="str">
        <f t="shared" si="1768"/>
        <v>Hour4</v>
      </c>
      <c r="K8071">
        <f t="shared" si="1769"/>
        <v>12</v>
      </c>
      <c r="L8071" t="str">
        <f t="shared" si="1770"/>
        <v>Winter</v>
      </c>
      <c r="M8071">
        <f t="shared" si="1771"/>
        <v>2761</v>
      </c>
      <c r="N8071" t="e">
        <f t="shared" si="1772"/>
        <v>#N/A</v>
      </c>
      <c r="O8071" t="str">
        <f t="shared" si="1773"/>
        <v>Winter</v>
      </c>
      <c r="P8071">
        <f t="shared" si="1774"/>
        <v>9.251857457985235E-5</v>
      </c>
      <c r="Q8071">
        <f t="shared" si="1775"/>
        <v>9.1615395843739931E-5</v>
      </c>
      <c r="R8071">
        <f t="shared" si="1776"/>
        <v>7.4147943279724031E-5</v>
      </c>
      <c r="S8071">
        <f t="shared" si="1777"/>
        <v>2.237157898802559E-5</v>
      </c>
    </row>
    <row r="8072" spans="1:19" x14ac:dyDescent="0.25">
      <c r="A8072">
        <v>8070</v>
      </c>
      <c r="B8072">
        <v>151501.56611889999</v>
      </c>
      <c r="C8072">
        <v>91238.230368404998</v>
      </c>
      <c r="D8072">
        <v>144877.5213851</v>
      </c>
      <c r="E8072">
        <v>17921.993691700001</v>
      </c>
      <c r="F8072">
        <f t="shared" si="1764"/>
        <v>405539.31156410498</v>
      </c>
      <c r="G8072">
        <f t="shared" si="1765"/>
        <v>337</v>
      </c>
      <c r="H8072" t="str">
        <f t="shared" si="1767"/>
        <v>Day337</v>
      </c>
      <c r="I8072">
        <f t="shared" si="1766"/>
        <v>5</v>
      </c>
      <c r="J8072" t="str">
        <f t="shared" si="1768"/>
        <v>Hour5</v>
      </c>
      <c r="K8072">
        <f t="shared" si="1769"/>
        <v>12</v>
      </c>
      <c r="L8072" t="str">
        <f t="shared" si="1770"/>
        <v>Winter</v>
      </c>
      <c r="M8072">
        <f t="shared" si="1771"/>
        <v>2761</v>
      </c>
      <c r="N8072" t="e">
        <f t="shared" si="1772"/>
        <v>#N/A</v>
      </c>
      <c r="O8072" t="str">
        <f t="shared" si="1773"/>
        <v>Winter</v>
      </c>
      <c r="P8072">
        <f t="shared" si="1774"/>
        <v>9.596396845331696E-5</v>
      </c>
      <c r="Q8072">
        <f t="shared" si="1775"/>
        <v>9.4053227950050873E-5</v>
      </c>
      <c r="R8072">
        <f t="shared" si="1776"/>
        <v>7.4338564128494181E-5</v>
      </c>
      <c r="S8072">
        <f t="shared" si="1777"/>
        <v>2.5086327886720565E-5</v>
      </c>
    </row>
    <row r="8073" spans="1:19" x14ac:dyDescent="0.25">
      <c r="A8073">
        <v>8071</v>
      </c>
      <c r="B8073">
        <v>152468.9501362</v>
      </c>
      <c r="C8073">
        <v>88966.763769483994</v>
      </c>
      <c r="D8073">
        <v>160589.6035685</v>
      </c>
      <c r="E8073">
        <v>21769.885532299999</v>
      </c>
      <c r="F8073">
        <f t="shared" si="1764"/>
        <v>423795.20300648396</v>
      </c>
      <c r="G8073">
        <f t="shared" si="1765"/>
        <v>337</v>
      </c>
      <c r="H8073" t="str">
        <f t="shared" si="1767"/>
        <v>Day337</v>
      </c>
      <c r="I8073">
        <f t="shared" si="1766"/>
        <v>6</v>
      </c>
      <c r="J8073" t="str">
        <f t="shared" si="1768"/>
        <v>Hour6</v>
      </c>
      <c r="K8073">
        <f t="shared" si="1769"/>
        <v>12</v>
      </c>
      <c r="L8073" t="str">
        <f t="shared" si="1770"/>
        <v>Winter</v>
      </c>
      <c r="M8073">
        <f t="shared" si="1771"/>
        <v>2761</v>
      </c>
      <c r="N8073" t="e">
        <f t="shared" si="1772"/>
        <v>#N/A</v>
      </c>
      <c r="O8073" t="str">
        <f t="shared" si="1773"/>
        <v>Winter</v>
      </c>
      <c r="P8073">
        <f t="shared" si="1774"/>
        <v>1.0637133699861283E-4</v>
      </c>
      <c r="Q8073">
        <f t="shared" si="1775"/>
        <v>9.4653786688981309E-5</v>
      </c>
      <c r="R8073">
        <f t="shared" si="1776"/>
        <v>7.248783154909404E-5</v>
      </c>
      <c r="S8073">
        <f t="shared" si="1777"/>
        <v>3.0472418187077759E-5</v>
      </c>
    </row>
    <row r="8074" spans="1:19" x14ac:dyDescent="0.25">
      <c r="A8074">
        <v>8072</v>
      </c>
      <c r="B8074">
        <v>161756.07795899999</v>
      </c>
      <c r="C8074">
        <v>89492.669941832006</v>
      </c>
      <c r="D8074">
        <v>165312.07375829999</v>
      </c>
      <c r="E8074">
        <v>28689.310090300001</v>
      </c>
      <c r="F8074">
        <f t="shared" si="1764"/>
        <v>445250.13174943195</v>
      </c>
      <c r="G8074">
        <f t="shared" si="1765"/>
        <v>337</v>
      </c>
      <c r="H8074" t="str">
        <f t="shared" si="1767"/>
        <v>Day337</v>
      </c>
      <c r="I8074">
        <f t="shared" si="1766"/>
        <v>7</v>
      </c>
      <c r="J8074" t="str">
        <f t="shared" si="1768"/>
        <v>Hour7</v>
      </c>
      <c r="K8074">
        <f t="shared" si="1769"/>
        <v>12</v>
      </c>
      <c r="L8074" t="str">
        <f t="shared" si="1770"/>
        <v>Winter</v>
      </c>
      <c r="M8074">
        <f t="shared" si="1771"/>
        <v>2761</v>
      </c>
      <c r="N8074" t="e">
        <f t="shared" si="1772"/>
        <v>#N/A</v>
      </c>
      <c r="O8074" t="str">
        <f t="shared" si="1773"/>
        <v>Winter</v>
      </c>
      <c r="P8074">
        <f t="shared" si="1774"/>
        <v>1.0949940666727507E-4</v>
      </c>
      <c r="Q8074">
        <f t="shared" si="1775"/>
        <v>1.0041930035656642E-4</v>
      </c>
      <c r="R8074">
        <f t="shared" si="1776"/>
        <v>7.2916326375887638E-5</v>
      </c>
      <c r="S8074">
        <f t="shared" si="1777"/>
        <v>4.015788935928356E-5</v>
      </c>
    </row>
    <row r="8075" spans="1:19" x14ac:dyDescent="0.25">
      <c r="A8075">
        <v>8073</v>
      </c>
      <c r="B8075">
        <v>160059.526442</v>
      </c>
      <c r="C8075">
        <v>84845.781274948007</v>
      </c>
      <c r="D8075">
        <v>186150.340582</v>
      </c>
      <c r="E8075">
        <v>40305.204806100002</v>
      </c>
      <c r="F8075">
        <f t="shared" si="1764"/>
        <v>471360.85310504801</v>
      </c>
      <c r="G8075">
        <f t="shared" si="1765"/>
        <v>337</v>
      </c>
      <c r="H8075" t="str">
        <f t="shared" si="1767"/>
        <v>Day337</v>
      </c>
      <c r="I8075">
        <f t="shared" si="1766"/>
        <v>8</v>
      </c>
      <c r="J8075" t="str">
        <f t="shared" si="1768"/>
        <v>Hour8</v>
      </c>
      <c r="K8075">
        <f t="shared" si="1769"/>
        <v>12</v>
      </c>
      <c r="L8075" t="str">
        <f t="shared" si="1770"/>
        <v>Winter</v>
      </c>
      <c r="M8075">
        <f t="shared" si="1771"/>
        <v>2761</v>
      </c>
      <c r="N8075" t="e">
        <f t="shared" si="1772"/>
        <v>#N/A</v>
      </c>
      <c r="O8075" t="str">
        <f t="shared" si="1773"/>
        <v>Winter</v>
      </c>
      <c r="P8075">
        <f t="shared" si="1774"/>
        <v>1.2330225724735831E-4</v>
      </c>
      <c r="Q8075">
        <f t="shared" si="1775"/>
        <v>9.9366069352788049E-5</v>
      </c>
      <c r="R8075">
        <f t="shared" si="1776"/>
        <v>6.9130160973881411E-5</v>
      </c>
      <c r="S8075">
        <f t="shared" si="1777"/>
        <v>5.641724914653403E-5</v>
      </c>
    </row>
    <row r="8076" spans="1:19" x14ac:dyDescent="0.25">
      <c r="A8076">
        <v>8074</v>
      </c>
      <c r="B8076">
        <v>163618.6410383</v>
      </c>
      <c r="C8076">
        <v>84451.131839012</v>
      </c>
      <c r="D8076">
        <v>190360.99203699999</v>
      </c>
      <c r="E8076">
        <v>60647.363374300003</v>
      </c>
      <c r="F8076">
        <f t="shared" si="1764"/>
        <v>499078.128288612</v>
      </c>
      <c r="G8076">
        <f t="shared" si="1765"/>
        <v>337</v>
      </c>
      <c r="H8076" t="str">
        <f t="shared" si="1767"/>
        <v>Day337</v>
      </c>
      <c r="I8076">
        <f t="shared" si="1766"/>
        <v>9</v>
      </c>
      <c r="J8076" t="str">
        <f t="shared" si="1768"/>
        <v>Hour9</v>
      </c>
      <c r="K8076">
        <f t="shared" si="1769"/>
        <v>12</v>
      </c>
      <c r="L8076" t="str">
        <f t="shared" si="1770"/>
        <v>Winter</v>
      </c>
      <c r="M8076">
        <f t="shared" si="1771"/>
        <v>2761</v>
      </c>
      <c r="N8076" t="e">
        <f t="shared" si="1772"/>
        <v>#N/A</v>
      </c>
      <c r="O8076" t="str">
        <f t="shared" si="1773"/>
        <v>Winter</v>
      </c>
      <c r="P8076">
        <f t="shared" si="1774"/>
        <v>1.2609130843716621E-4</v>
      </c>
      <c r="Q8076">
        <f t="shared" si="1775"/>
        <v>1.0157559249503362E-4</v>
      </c>
      <c r="R8076">
        <f t="shared" si="1776"/>
        <v>6.8808610760959232E-5</v>
      </c>
      <c r="S8076">
        <f t="shared" si="1777"/>
        <v>8.4891205144066892E-5</v>
      </c>
    </row>
    <row r="8077" spans="1:19" x14ac:dyDescent="0.25">
      <c r="A8077">
        <v>8075</v>
      </c>
      <c r="B8077">
        <v>162574.02778120001</v>
      </c>
      <c r="C8077">
        <v>82964.642354990996</v>
      </c>
      <c r="D8077">
        <v>196366.54881139999</v>
      </c>
      <c r="E8077">
        <v>77864.166090800005</v>
      </c>
      <c r="F8077">
        <f t="shared" si="1764"/>
        <v>519769.38503839105</v>
      </c>
      <c r="G8077">
        <f t="shared" si="1765"/>
        <v>337</v>
      </c>
      <c r="H8077" t="str">
        <f t="shared" si="1767"/>
        <v>Day337</v>
      </c>
      <c r="I8077">
        <f t="shared" si="1766"/>
        <v>10</v>
      </c>
      <c r="J8077" t="str">
        <f t="shared" si="1768"/>
        <v>Hour10</v>
      </c>
      <c r="K8077">
        <f t="shared" si="1769"/>
        <v>12</v>
      </c>
      <c r="L8077" t="str">
        <f t="shared" si="1770"/>
        <v>Winter</v>
      </c>
      <c r="M8077">
        <f t="shared" si="1771"/>
        <v>2761</v>
      </c>
      <c r="N8077" t="e">
        <f t="shared" si="1772"/>
        <v>#N/A</v>
      </c>
      <c r="O8077" t="str">
        <f t="shared" si="1773"/>
        <v>Winter</v>
      </c>
      <c r="P8077">
        <f t="shared" si="1774"/>
        <v>1.3006926896087789E-4</v>
      </c>
      <c r="Q8077">
        <f t="shared" si="1775"/>
        <v>1.0092708930588135E-4</v>
      </c>
      <c r="R8077">
        <f t="shared" si="1776"/>
        <v>6.7597457350946431E-5</v>
      </c>
      <c r="S8077">
        <f t="shared" si="1777"/>
        <v>1.0899044128580954E-4</v>
      </c>
    </row>
    <row r="8078" spans="1:19" x14ac:dyDescent="0.25">
      <c r="A8078">
        <v>8076</v>
      </c>
      <c r="B8078">
        <v>169166.85409750001</v>
      </c>
      <c r="C8078">
        <v>85433.707246662001</v>
      </c>
      <c r="D8078">
        <v>187877.74441998001</v>
      </c>
      <c r="E8078">
        <v>98696.573492399999</v>
      </c>
      <c r="F8078">
        <f t="shared" si="1764"/>
        <v>541174.87925654207</v>
      </c>
      <c r="G8078">
        <f t="shared" si="1765"/>
        <v>337</v>
      </c>
      <c r="H8078" t="str">
        <f t="shared" si="1767"/>
        <v>Day337</v>
      </c>
      <c r="I8078">
        <f t="shared" si="1766"/>
        <v>11</v>
      </c>
      <c r="J8078" t="str">
        <f t="shared" si="1768"/>
        <v>Hour11</v>
      </c>
      <c r="K8078">
        <f t="shared" si="1769"/>
        <v>12</v>
      </c>
      <c r="L8078" t="str">
        <f t="shared" si="1770"/>
        <v>Winter</v>
      </c>
      <c r="M8078">
        <f t="shared" si="1771"/>
        <v>2761</v>
      </c>
      <c r="N8078" t="e">
        <f t="shared" si="1772"/>
        <v>#N/A</v>
      </c>
      <c r="O8078" t="str">
        <f t="shared" si="1773"/>
        <v>Winter</v>
      </c>
      <c r="P8078">
        <f t="shared" si="1774"/>
        <v>1.2444645495193816E-4</v>
      </c>
      <c r="Q8078">
        <f t="shared" si="1775"/>
        <v>1.0501996182361766E-4</v>
      </c>
      <c r="R8078">
        <f t="shared" si="1776"/>
        <v>6.9609187938505691E-5</v>
      </c>
      <c r="S8078">
        <f t="shared" si="1777"/>
        <v>1.3815062355885158E-4</v>
      </c>
    </row>
    <row r="8079" spans="1:19" x14ac:dyDescent="0.25">
      <c r="A8079">
        <v>8077</v>
      </c>
      <c r="B8079">
        <v>168917.4751333</v>
      </c>
      <c r="C8079">
        <v>84595.521882382905</v>
      </c>
      <c r="D8079">
        <v>188103.82532625599</v>
      </c>
      <c r="E8079">
        <v>117895.3192253</v>
      </c>
      <c r="F8079">
        <f t="shared" si="1764"/>
        <v>559512.14156723896</v>
      </c>
      <c r="G8079">
        <f t="shared" si="1765"/>
        <v>337</v>
      </c>
      <c r="H8079" t="str">
        <f t="shared" si="1767"/>
        <v>Day337</v>
      </c>
      <c r="I8079">
        <f t="shared" si="1766"/>
        <v>12</v>
      </c>
      <c r="J8079" t="str">
        <f t="shared" si="1768"/>
        <v>Hour12</v>
      </c>
      <c r="K8079">
        <f t="shared" si="1769"/>
        <v>12</v>
      </c>
      <c r="L8079" t="str">
        <f t="shared" si="1770"/>
        <v>Winter</v>
      </c>
      <c r="M8079">
        <f t="shared" si="1771"/>
        <v>2761</v>
      </c>
      <c r="N8079" t="e">
        <f t="shared" si="1772"/>
        <v>#N/A</v>
      </c>
      <c r="O8079" t="str">
        <f t="shared" si="1773"/>
        <v>Winter</v>
      </c>
      <c r="P8079">
        <f t="shared" si="1774"/>
        <v>1.2459620641614287E-4</v>
      </c>
      <c r="Q8079">
        <f t="shared" si="1775"/>
        <v>1.0486514562490297E-4</v>
      </c>
      <c r="R8079">
        <f t="shared" si="1776"/>
        <v>6.8926256055648781E-5</v>
      </c>
      <c r="S8079">
        <f t="shared" si="1777"/>
        <v>1.6502408634175373E-4</v>
      </c>
    </row>
    <row r="8080" spans="1:19" x14ac:dyDescent="0.25">
      <c r="A8080">
        <v>8078</v>
      </c>
      <c r="B8080">
        <v>172352.27027390001</v>
      </c>
      <c r="C8080">
        <v>85956.386553991993</v>
      </c>
      <c r="D8080">
        <v>181094.497286317</v>
      </c>
      <c r="E8080">
        <v>124914.3648598</v>
      </c>
      <c r="F8080">
        <f t="shared" si="1764"/>
        <v>564317.51897400897</v>
      </c>
      <c r="G8080">
        <f t="shared" si="1765"/>
        <v>337</v>
      </c>
      <c r="H8080" t="str">
        <f t="shared" si="1767"/>
        <v>Day337</v>
      </c>
      <c r="I8080">
        <f t="shared" si="1766"/>
        <v>13</v>
      </c>
      <c r="J8080" t="str">
        <f t="shared" si="1768"/>
        <v>Hour13</v>
      </c>
      <c r="K8080">
        <f t="shared" si="1769"/>
        <v>12</v>
      </c>
      <c r="L8080" t="str">
        <f t="shared" si="1770"/>
        <v>Winter</v>
      </c>
      <c r="M8080">
        <f t="shared" si="1771"/>
        <v>2761</v>
      </c>
      <c r="N8080" t="e">
        <f t="shared" si="1772"/>
        <v>#N/A</v>
      </c>
      <c r="O8080" t="str">
        <f t="shared" si="1773"/>
        <v>Winter</v>
      </c>
      <c r="P8080">
        <f t="shared" si="1774"/>
        <v>1.1995336791039774E-4</v>
      </c>
      <c r="Q8080">
        <f t="shared" si="1775"/>
        <v>1.0699749038275877E-4</v>
      </c>
      <c r="R8080">
        <f t="shared" si="1776"/>
        <v>7.0035053598653811E-5</v>
      </c>
      <c r="S8080">
        <f t="shared" si="1777"/>
        <v>1.7484900221149139E-4</v>
      </c>
    </row>
    <row r="8081" spans="1:19" x14ac:dyDescent="0.25">
      <c r="A8081">
        <v>8079</v>
      </c>
      <c r="B8081">
        <v>172815.96446260001</v>
      </c>
      <c r="C8081">
        <v>85771.453490731001</v>
      </c>
      <c r="D8081">
        <v>179906.13126893001</v>
      </c>
      <c r="E8081">
        <v>128759.1286011</v>
      </c>
      <c r="F8081">
        <f t="shared" si="1764"/>
        <v>567252.67782336101</v>
      </c>
      <c r="G8081">
        <f t="shared" si="1765"/>
        <v>337</v>
      </c>
      <c r="H8081" t="str">
        <f t="shared" si="1767"/>
        <v>Day337</v>
      </c>
      <c r="I8081">
        <f t="shared" si="1766"/>
        <v>14</v>
      </c>
      <c r="J8081" t="str">
        <f t="shared" si="1768"/>
        <v>Hour14</v>
      </c>
      <c r="K8081">
        <f t="shared" si="1769"/>
        <v>12</v>
      </c>
      <c r="L8081" t="str">
        <f t="shared" si="1770"/>
        <v>Winter</v>
      </c>
      <c r="M8081">
        <f t="shared" si="1771"/>
        <v>2761</v>
      </c>
      <c r="N8081" t="e">
        <f t="shared" si="1772"/>
        <v>#N/A</v>
      </c>
      <c r="O8081" t="str">
        <f t="shared" si="1773"/>
        <v>Winter</v>
      </c>
      <c r="P8081">
        <f t="shared" si="1774"/>
        <v>1.1916621806193791E-4</v>
      </c>
      <c r="Q8081">
        <f t="shared" si="1775"/>
        <v>1.0728535496624887E-4</v>
      </c>
      <c r="R8081">
        <f t="shared" si="1776"/>
        <v>6.988437489382586E-5</v>
      </c>
      <c r="S8081">
        <f t="shared" si="1777"/>
        <v>1.8023071395184841E-4</v>
      </c>
    </row>
    <row r="8082" spans="1:19" x14ac:dyDescent="0.25">
      <c r="A8082">
        <v>8080</v>
      </c>
      <c r="B8082">
        <v>171376.33179659999</v>
      </c>
      <c r="C8082">
        <v>84446.496406030099</v>
      </c>
      <c r="D8082">
        <v>186829.97734129999</v>
      </c>
      <c r="E8082">
        <v>134992.35363500001</v>
      </c>
      <c r="F8082">
        <f t="shared" si="1764"/>
        <v>577645.1591789301</v>
      </c>
      <c r="G8082">
        <f t="shared" si="1765"/>
        <v>337</v>
      </c>
      <c r="H8082" t="str">
        <f t="shared" si="1767"/>
        <v>Day337</v>
      </c>
      <c r="I8082">
        <f t="shared" si="1766"/>
        <v>15</v>
      </c>
      <c r="J8082" t="str">
        <f t="shared" si="1768"/>
        <v>Hour15</v>
      </c>
      <c r="K8082">
        <f t="shared" si="1769"/>
        <v>12</v>
      </c>
      <c r="L8082" t="str">
        <f t="shared" si="1770"/>
        <v>Winter</v>
      </c>
      <c r="M8082">
        <f t="shared" si="1771"/>
        <v>2761</v>
      </c>
      <c r="N8082" t="e">
        <f t="shared" si="1772"/>
        <v>#N/A</v>
      </c>
      <c r="O8082" t="str">
        <f t="shared" si="1773"/>
        <v>Winter</v>
      </c>
      <c r="P8082">
        <f t="shared" si="1774"/>
        <v>1.2375243502446022E-4</v>
      </c>
      <c r="Q8082">
        <f t="shared" si="1775"/>
        <v>1.0639162097545055E-4</v>
      </c>
      <c r="R8082">
        <f t="shared" si="1776"/>
        <v>6.8804833929354798E-5</v>
      </c>
      <c r="S8082">
        <f t="shared" si="1777"/>
        <v>1.8895567668099765E-4</v>
      </c>
    </row>
    <row r="8083" spans="1:19" x14ac:dyDescent="0.25">
      <c r="A8083">
        <v>8081</v>
      </c>
      <c r="B8083">
        <v>176787.5372934</v>
      </c>
      <c r="C8083">
        <v>85402.539921136995</v>
      </c>
      <c r="D8083">
        <v>199257.966126944</v>
      </c>
      <c r="E8083">
        <v>149994.99637080001</v>
      </c>
      <c r="F8083">
        <f t="shared" si="1764"/>
        <v>611443.03971228097</v>
      </c>
      <c r="G8083">
        <f t="shared" si="1765"/>
        <v>337</v>
      </c>
      <c r="H8083" t="str">
        <f t="shared" si="1767"/>
        <v>Day337</v>
      </c>
      <c r="I8083">
        <f t="shared" si="1766"/>
        <v>16</v>
      </c>
      <c r="J8083" t="str">
        <f t="shared" si="1768"/>
        <v>Hour16</v>
      </c>
      <c r="K8083">
        <f t="shared" si="1769"/>
        <v>12</v>
      </c>
      <c r="L8083" t="str">
        <f t="shared" si="1770"/>
        <v>Winter</v>
      </c>
      <c r="M8083">
        <f t="shared" si="1771"/>
        <v>2761</v>
      </c>
      <c r="N8083" t="e">
        <f t="shared" si="1772"/>
        <v>#N/A</v>
      </c>
      <c r="O8083" t="str">
        <f t="shared" si="1773"/>
        <v>Winter</v>
      </c>
      <c r="P8083">
        <f t="shared" si="1774"/>
        <v>1.3198448587928922E-4</v>
      </c>
      <c r="Q8083">
        <f t="shared" si="1775"/>
        <v>1.0975093505459134E-4</v>
      </c>
      <c r="R8083">
        <f t="shared" si="1776"/>
        <v>6.9583793603062105E-5</v>
      </c>
      <c r="S8083">
        <f t="shared" si="1777"/>
        <v>2.0995564026272265E-4</v>
      </c>
    </row>
    <row r="8084" spans="1:19" x14ac:dyDescent="0.25">
      <c r="A8084">
        <v>8082</v>
      </c>
      <c r="B8084">
        <v>186593.84302229999</v>
      </c>
      <c r="C8084">
        <v>87484.286852963996</v>
      </c>
      <c r="D8084">
        <v>219628.69386133799</v>
      </c>
      <c r="E8084">
        <v>149771.3149618</v>
      </c>
      <c r="F8084">
        <f t="shared" si="1764"/>
        <v>643478.13869840198</v>
      </c>
      <c r="G8084">
        <f t="shared" si="1765"/>
        <v>337</v>
      </c>
      <c r="H8084" t="str">
        <f t="shared" si="1767"/>
        <v>Day337</v>
      </c>
      <c r="I8084">
        <f t="shared" si="1766"/>
        <v>17</v>
      </c>
      <c r="J8084" t="str">
        <f t="shared" si="1768"/>
        <v>Hour17</v>
      </c>
      <c r="K8084">
        <f t="shared" si="1769"/>
        <v>12</v>
      </c>
      <c r="L8084" t="str">
        <f t="shared" si="1770"/>
        <v>Winter</v>
      </c>
      <c r="M8084">
        <f t="shared" si="1771"/>
        <v>2761</v>
      </c>
      <c r="N8084" t="e">
        <f t="shared" si="1772"/>
        <v>#N/A</v>
      </c>
      <c r="O8084" t="str">
        <f t="shared" si="1773"/>
        <v>Winter</v>
      </c>
      <c r="P8084">
        <f t="shared" si="1774"/>
        <v>1.4547764793082843E-4</v>
      </c>
      <c r="Q8084">
        <f t="shared" si="1775"/>
        <v>1.1583875798405386E-4</v>
      </c>
      <c r="R8084">
        <f t="shared" si="1776"/>
        <v>7.1279947475907362E-5</v>
      </c>
      <c r="S8084">
        <f t="shared" si="1777"/>
        <v>2.0964254199559533E-4</v>
      </c>
    </row>
    <row r="8085" spans="1:19" x14ac:dyDescent="0.25">
      <c r="A8085">
        <v>8083</v>
      </c>
      <c r="B8085">
        <v>186017.49837389999</v>
      </c>
      <c r="C8085">
        <v>87608.029959421998</v>
      </c>
      <c r="D8085">
        <v>224333.76149472001</v>
      </c>
      <c r="E8085">
        <v>168290.5669071</v>
      </c>
      <c r="F8085">
        <f t="shared" si="1764"/>
        <v>666249.85673514195</v>
      </c>
      <c r="G8085">
        <f t="shared" si="1765"/>
        <v>337</v>
      </c>
      <c r="H8085" t="str">
        <f t="shared" si="1767"/>
        <v>Day337</v>
      </c>
      <c r="I8085">
        <f t="shared" si="1766"/>
        <v>18</v>
      </c>
      <c r="J8085" t="str">
        <f t="shared" si="1768"/>
        <v>Hour18</v>
      </c>
      <c r="K8085">
        <f t="shared" si="1769"/>
        <v>12</v>
      </c>
      <c r="L8085" t="str">
        <f t="shared" si="1770"/>
        <v>Winter</v>
      </c>
      <c r="M8085">
        <f t="shared" si="1771"/>
        <v>2761</v>
      </c>
      <c r="N8085" t="e">
        <f t="shared" si="1772"/>
        <v>#N/A</v>
      </c>
      <c r="O8085" t="str">
        <f t="shared" si="1773"/>
        <v>Winter</v>
      </c>
      <c r="P8085">
        <f t="shared" si="1774"/>
        <v>1.4859419049467043E-4</v>
      </c>
      <c r="Q8085">
        <f t="shared" si="1775"/>
        <v>1.1548095921020345E-4</v>
      </c>
      <c r="R8085">
        <f t="shared" si="1776"/>
        <v>7.1380770177287517E-5</v>
      </c>
      <c r="S8085">
        <f t="shared" si="1777"/>
        <v>2.3556488269654865E-4</v>
      </c>
    </row>
    <row r="8086" spans="1:19" x14ac:dyDescent="0.25">
      <c r="A8086">
        <v>8084</v>
      </c>
      <c r="B8086">
        <v>183720.54548450001</v>
      </c>
      <c r="C8086">
        <v>88604.483202764997</v>
      </c>
      <c r="D8086">
        <v>216737.91874835</v>
      </c>
      <c r="E8086">
        <v>168504.9534005</v>
      </c>
      <c r="F8086">
        <f t="shared" si="1764"/>
        <v>657567.900836115</v>
      </c>
      <c r="G8086">
        <f t="shared" si="1765"/>
        <v>337</v>
      </c>
      <c r="H8086" t="str">
        <f t="shared" si="1767"/>
        <v>Day337</v>
      </c>
      <c r="I8086">
        <f t="shared" si="1766"/>
        <v>19</v>
      </c>
      <c r="J8086" t="str">
        <f t="shared" si="1768"/>
        <v>Hour19</v>
      </c>
      <c r="K8086">
        <f t="shared" si="1769"/>
        <v>12</v>
      </c>
      <c r="L8086" t="str">
        <f t="shared" si="1770"/>
        <v>Winter</v>
      </c>
      <c r="M8086">
        <f t="shared" si="1771"/>
        <v>2761</v>
      </c>
      <c r="N8086" t="e">
        <f t="shared" si="1772"/>
        <v>#N/A</v>
      </c>
      <c r="O8086" t="str">
        <f t="shared" si="1773"/>
        <v>Winter</v>
      </c>
      <c r="P8086">
        <f t="shared" si="1774"/>
        <v>1.4356285639452774E-4</v>
      </c>
      <c r="Q8086">
        <f t="shared" si="1775"/>
        <v>1.140549948506818E-4</v>
      </c>
      <c r="R8086">
        <f t="shared" si="1776"/>
        <v>7.2192654658520837E-5</v>
      </c>
      <c r="S8086">
        <f t="shared" si="1777"/>
        <v>2.3586497039663568E-4</v>
      </c>
    </row>
    <row r="8087" spans="1:19" x14ac:dyDescent="0.25">
      <c r="A8087">
        <v>8085</v>
      </c>
      <c r="B8087">
        <v>182241.54725120001</v>
      </c>
      <c r="C8087">
        <v>90316.749077633998</v>
      </c>
      <c r="D8087">
        <v>201956.86710800001</v>
      </c>
      <c r="E8087">
        <v>147767.1852183</v>
      </c>
      <c r="F8087">
        <f t="shared" si="1764"/>
        <v>622282.34865513397</v>
      </c>
      <c r="G8087">
        <f t="shared" si="1765"/>
        <v>337</v>
      </c>
      <c r="H8087" t="str">
        <f t="shared" si="1767"/>
        <v>Day337</v>
      </c>
      <c r="I8087">
        <f t="shared" si="1766"/>
        <v>20</v>
      </c>
      <c r="J8087" t="str">
        <f t="shared" si="1768"/>
        <v>Hour20</v>
      </c>
      <c r="K8087">
        <f t="shared" si="1769"/>
        <v>12</v>
      </c>
      <c r="L8087" t="str">
        <f t="shared" si="1770"/>
        <v>Winter</v>
      </c>
      <c r="M8087">
        <f t="shared" si="1771"/>
        <v>2761</v>
      </c>
      <c r="N8087" t="e">
        <f t="shared" si="1772"/>
        <v>#N/A</v>
      </c>
      <c r="O8087" t="str">
        <f t="shared" si="1773"/>
        <v>Winter</v>
      </c>
      <c r="P8087">
        <f t="shared" si="1774"/>
        <v>1.3377218383359257E-4</v>
      </c>
      <c r="Q8087">
        <f t="shared" si="1775"/>
        <v>1.1313682244139386E-4</v>
      </c>
      <c r="R8087">
        <f t="shared" si="1776"/>
        <v>7.3587764866489764E-5</v>
      </c>
      <c r="S8087">
        <f t="shared" si="1777"/>
        <v>2.0683725946186394E-4</v>
      </c>
    </row>
    <row r="8088" spans="1:19" x14ac:dyDescent="0.25">
      <c r="A8088">
        <v>8086</v>
      </c>
      <c r="B8088">
        <v>174188.4159963</v>
      </c>
      <c r="C8088">
        <v>90937.8317234149</v>
      </c>
      <c r="D8088">
        <v>187095.11066810001</v>
      </c>
      <c r="E8088">
        <v>125043.32646359999</v>
      </c>
      <c r="F8088">
        <f t="shared" si="1764"/>
        <v>577264.68485141487</v>
      </c>
      <c r="G8088">
        <f t="shared" si="1765"/>
        <v>337</v>
      </c>
      <c r="H8088" t="str">
        <f t="shared" si="1767"/>
        <v>Day337</v>
      </c>
      <c r="I8088">
        <f t="shared" si="1766"/>
        <v>21</v>
      </c>
      <c r="J8088" t="str">
        <f t="shared" si="1768"/>
        <v>Hour21</v>
      </c>
      <c r="K8088">
        <f t="shared" si="1769"/>
        <v>12</v>
      </c>
      <c r="L8088" t="str">
        <f t="shared" si="1770"/>
        <v>Winter</v>
      </c>
      <c r="M8088">
        <f t="shared" si="1771"/>
        <v>2761</v>
      </c>
      <c r="N8088" t="e">
        <f t="shared" si="1772"/>
        <v>#N/A</v>
      </c>
      <c r="O8088" t="str">
        <f t="shared" si="1773"/>
        <v>Winter</v>
      </c>
      <c r="P8088">
        <f t="shared" si="1774"/>
        <v>1.239280540298498E-4</v>
      </c>
      <c r="Q8088">
        <f t="shared" si="1775"/>
        <v>1.0813738244197922E-4</v>
      </c>
      <c r="R8088">
        <f t="shared" si="1776"/>
        <v>7.4093807036598164E-5</v>
      </c>
      <c r="S8088">
        <f t="shared" si="1777"/>
        <v>1.7502951634029739E-4</v>
      </c>
    </row>
    <row r="8089" spans="1:19" x14ac:dyDescent="0.25">
      <c r="A8089">
        <v>8087</v>
      </c>
      <c r="B8089">
        <v>166087.32680089999</v>
      </c>
      <c r="C8089">
        <v>94360.105965024006</v>
      </c>
      <c r="D8089">
        <v>161735.46931305499</v>
      </c>
      <c r="E8089">
        <v>100932.2488871</v>
      </c>
      <c r="F8089">
        <f t="shared" si="1764"/>
        <v>523115.15096607897</v>
      </c>
      <c r="G8089">
        <f t="shared" si="1765"/>
        <v>337</v>
      </c>
      <c r="H8089" t="str">
        <f t="shared" si="1767"/>
        <v>Day337</v>
      </c>
      <c r="I8089">
        <f t="shared" si="1766"/>
        <v>22</v>
      </c>
      <c r="J8089" t="str">
        <f t="shared" si="1768"/>
        <v>Hour22</v>
      </c>
      <c r="K8089">
        <f t="shared" si="1769"/>
        <v>12</v>
      </c>
      <c r="L8089" t="str">
        <f t="shared" si="1770"/>
        <v>Winter</v>
      </c>
      <c r="M8089">
        <f t="shared" si="1771"/>
        <v>2761</v>
      </c>
      <c r="N8089" t="e">
        <f t="shared" si="1772"/>
        <v>#N/A</v>
      </c>
      <c r="O8089" t="str">
        <f t="shared" si="1773"/>
        <v>Winter</v>
      </c>
      <c r="P8089">
        <f t="shared" si="1774"/>
        <v>1.0713033551757508E-4</v>
      </c>
      <c r="Q8089">
        <f t="shared" si="1775"/>
        <v>1.0310816981891842E-4</v>
      </c>
      <c r="R8089">
        <f t="shared" si="1776"/>
        <v>7.6882188092959068E-5</v>
      </c>
      <c r="S8089">
        <f t="shared" si="1777"/>
        <v>1.412800123402845E-4</v>
      </c>
    </row>
    <row r="8090" spans="1:19" x14ac:dyDescent="0.25">
      <c r="A8090">
        <v>8088</v>
      </c>
      <c r="B8090">
        <v>154635.5598211</v>
      </c>
      <c r="C8090">
        <v>101958.353244232</v>
      </c>
      <c r="D8090">
        <v>138731.85551893999</v>
      </c>
      <c r="E8090">
        <v>71607.579005199994</v>
      </c>
      <c r="F8090">
        <f t="shared" si="1764"/>
        <v>466933.34758947202</v>
      </c>
      <c r="G8090">
        <f t="shared" si="1765"/>
        <v>337</v>
      </c>
      <c r="H8090" t="str">
        <f t="shared" si="1767"/>
        <v>Day337</v>
      </c>
      <c r="I8090">
        <f t="shared" si="1766"/>
        <v>23</v>
      </c>
      <c r="J8090" t="str">
        <f t="shared" si="1768"/>
        <v>Hour23</v>
      </c>
      <c r="K8090">
        <f t="shared" si="1769"/>
        <v>12</v>
      </c>
      <c r="L8090" t="str">
        <f t="shared" si="1770"/>
        <v>Winter</v>
      </c>
      <c r="M8090">
        <f t="shared" si="1771"/>
        <v>2761</v>
      </c>
      <c r="N8090" t="e">
        <f t="shared" si="1772"/>
        <v>#N/A</v>
      </c>
      <c r="O8090" t="str">
        <f t="shared" si="1773"/>
        <v>Winter</v>
      </c>
      <c r="P8090">
        <f t="shared" si="1774"/>
        <v>9.1893202473430026E-5</v>
      </c>
      <c r="Q8090">
        <f t="shared" si="1775"/>
        <v>9.5998833078883057E-5</v>
      </c>
      <c r="R8090">
        <f t="shared" si="1776"/>
        <v>8.3073044605068265E-5</v>
      </c>
      <c r="S8090">
        <f t="shared" si="1777"/>
        <v>1.0023277750235045E-4</v>
      </c>
    </row>
    <row r="8091" spans="1:19" x14ac:dyDescent="0.25">
      <c r="A8091">
        <v>8089</v>
      </c>
      <c r="B8091">
        <v>135495.96174530001</v>
      </c>
      <c r="C8091">
        <v>133981.33297708101</v>
      </c>
      <c r="D8091">
        <v>110173.694428</v>
      </c>
      <c r="E8091">
        <v>29335.449484100001</v>
      </c>
      <c r="F8091">
        <f t="shared" si="1764"/>
        <v>408986.43863448105</v>
      </c>
      <c r="G8091">
        <f t="shared" si="1765"/>
        <v>338</v>
      </c>
      <c r="H8091" t="str">
        <f t="shared" si="1767"/>
        <v>Day338</v>
      </c>
      <c r="I8091">
        <f t="shared" si="1766"/>
        <v>0</v>
      </c>
      <c r="J8091" t="str">
        <f t="shared" si="1768"/>
        <v>Hour0</v>
      </c>
      <c r="K8091">
        <f t="shared" si="1769"/>
        <v>12</v>
      </c>
      <c r="L8091" t="str">
        <f t="shared" si="1770"/>
        <v>Winter</v>
      </c>
      <c r="M8091">
        <f t="shared" si="1771"/>
        <v>40</v>
      </c>
      <c r="N8091">
        <f t="shared" si="1772"/>
        <v>727266.92147177097</v>
      </c>
      <c r="O8091" t="str">
        <f t="shared" si="1773"/>
        <v>Winter</v>
      </c>
      <c r="P8091">
        <f t="shared" si="1774"/>
        <v>7.2976848550373725E-5</v>
      </c>
      <c r="Q8091">
        <f t="shared" si="1775"/>
        <v>8.4116837223587393E-5</v>
      </c>
      <c r="R8091">
        <f t="shared" si="1776"/>
        <v>1.0916454509607546E-4</v>
      </c>
      <c r="S8091">
        <f t="shared" si="1777"/>
        <v>4.106232359646893E-5</v>
      </c>
    </row>
    <row r="8092" spans="1:19" x14ac:dyDescent="0.25">
      <c r="A8092">
        <v>8090</v>
      </c>
      <c r="B8092">
        <v>130536.5816331</v>
      </c>
      <c r="C8092">
        <v>136167.46682985799</v>
      </c>
      <c r="D8092">
        <v>103132.1117158</v>
      </c>
      <c r="E8092">
        <v>20247.2491486</v>
      </c>
      <c r="F8092">
        <f t="shared" si="1764"/>
        <v>390083.40932735795</v>
      </c>
      <c r="G8092">
        <f t="shared" si="1765"/>
        <v>338</v>
      </c>
      <c r="H8092" t="str">
        <f t="shared" si="1767"/>
        <v>Day338</v>
      </c>
      <c r="I8092">
        <f t="shared" si="1766"/>
        <v>1</v>
      </c>
      <c r="J8092" t="str">
        <f t="shared" si="1768"/>
        <v>Hour1</v>
      </c>
      <c r="K8092">
        <f t="shared" si="1769"/>
        <v>12</v>
      </c>
      <c r="L8092" t="str">
        <f t="shared" si="1770"/>
        <v>Winter</v>
      </c>
      <c r="M8092">
        <f t="shared" si="1771"/>
        <v>2761</v>
      </c>
      <c r="N8092" t="e">
        <f t="shared" si="1772"/>
        <v>#N/A</v>
      </c>
      <c r="O8092" t="str">
        <f t="shared" si="1773"/>
        <v>Winter</v>
      </c>
      <c r="P8092">
        <f t="shared" si="1774"/>
        <v>6.8312645195742894E-5</v>
      </c>
      <c r="Q8092">
        <f t="shared" si="1775"/>
        <v>8.1038019491646421E-5</v>
      </c>
      <c r="R8092">
        <f t="shared" si="1776"/>
        <v>1.1094575074804754E-4</v>
      </c>
      <c r="S8092">
        <f t="shared" si="1777"/>
        <v>2.8341106446273025E-5</v>
      </c>
    </row>
    <row r="8093" spans="1:19" x14ac:dyDescent="0.25">
      <c r="A8093">
        <v>8091</v>
      </c>
      <c r="B8093">
        <v>128320.9658075</v>
      </c>
      <c r="C8093">
        <v>136960.74025418499</v>
      </c>
      <c r="D8093">
        <v>101215.673245</v>
      </c>
      <c r="E8093">
        <v>16264.667567500001</v>
      </c>
      <c r="F8093">
        <f t="shared" si="1764"/>
        <v>382762.04687418498</v>
      </c>
      <c r="G8093">
        <f t="shared" si="1765"/>
        <v>338</v>
      </c>
      <c r="H8093" t="str">
        <f t="shared" si="1767"/>
        <v>Day338</v>
      </c>
      <c r="I8093">
        <f t="shared" si="1766"/>
        <v>2</v>
      </c>
      <c r="J8093" t="str">
        <f t="shared" si="1768"/>
        <v>Hour2</v>
      </c>
      <c r="K8093">
        <f t="shared" si="1769"/>
        <v>12</v>
      </c>
      <c r="L8093" t="str">
        <f t="shared" si="1770"/>
        <v>Winter</v>
      </c>
      <c r="M8093">
        <f t="shared" si="1771"/>
        <v>2761</v>
      </c>
      <c r="N8093" t="e">
        <f t="shared" si="1772"/>
        <v>#N/A</v>
      </c>
      <c r="O8093" t="str">
        <f t="shared" si="1773"/>
        <v>Winter</v>
      </c>
      <c r="P8093">
        <f t="shared" si="1774"/>
        <v>6.7043234736505924E-5</v>
      </c>
      <c r="Q8093">
        <f t="shared" si="1775"/>
        <v>7.9662549748110218E-5</v>
      </c>
      <c r="R8093">
        <f t="shared" si="1776"/>
        <v>1.1159208953703597E-4</v>
      </c>
      <c r="S8093">
        <f t="shared" si="1777"/>
        <v>2.2766484052261248E-5</v>
      </c>
    </row>
    <row r="8094" spans="1:19" x14ac:dyDescent="0.25">
      <c r="A8094">
        <v>8092</v>
      </c>
      <c r="B8094">
        <v>128701.5465847</v>
      </c>
      <c r="C8094">
        <v>135513.63701560401</v>
      </c>
      <c r="D8094">
        <v>105114.2194498</v>
      </c>
      <c r="E8094">
        <v>16452.541001900001</v>
      </c>
      <c r="F8094">
        <f t="shared" si="1764"/>
        <v>385781.94405200402</v>
      </c>
      <c r="G8094">
        <f t="shared" si="1765"/>
        <v>338</v>
      </c>
      <c r="H8094" t="str">
        <f t="shared" si="1767"/>
        <v>Day338</v>
      </c>
      <c r="I8094">
        <f t="shared" si="1766"/>
        <v>3</v>
      </c>
      <c r="J8094" t="str">
        <f t="shared" si="1768"/>
        <v>Hour3</v>
      </c>
      <c r="K8094">
        <f t="shared" si="1769"/>
        <v>12</v>
      </c>
      <c r="L8094" t="str">
        <f t="shared" si="1770"/>
        <v>Winter</v>
      </c>
      <c r="M8094">
        <f t="shared" si="1771"/>
        <v>2761</v>
      </c>
      <c r="N8094" t="e">
        <f t="shared" si="1772"/>
        <v>#N/A</v>
      </c>
      <c r="O8094" t="str">
        <f t="shared" si="1773"/>
        <v>Winter</v>
      </c>
      <c r="P8094">
        <f t="shared" si="1774"/>
        <v>6.9625553659651883E-5</v>
      </c>
      <c r="Q8094">
        <f t="shared" si="1775"/>
        <v>7.989881694658464E-5</v>
      </c>
      <c r="R8094">
        <f t="shared" si="1776"/>
        <v>1.1041302702708339E-4</v>
      </c>
      <c r="S8094">
        <f t="shared" si="1777"/>
        <v>2.3029460072543267E-5</v>
      </c>
    </row>
    <row r="8095" spans="1:19" x14ac:dyDescent="0.25">
      <c r="A8095">
        <v>8093</v>
      </c>
      <c r="B8095">
        <v>133617.35496910001</v>
      </c>
      <c r="C8095">
        <v>137241.59644186599</v>
      </c>
      <c r="D8095">
        <v>113594.13163610001</v>
      </c>
      <c r="E8095">
        <v>15541.559932100001</v>
      </c>
      <c r="F8095">
        <f t="shared" si="1764"/>
        <v>399994.642979166</v>
      </c>
      <c r="G8095">
        <f t="shared" si="1765"/>
        <v>338</v>
      </c>
      <c r="H8095" t="str">
        <f t="shared" si="1767"/>
        <v>Day338</v>
      </c>
      <c r="I8095">
        <f t="shared" si="1766"/>
        <v>4</v>
      </c>
      <c r="J8095" t="str">
        <f t="shared" si="1768"/>
        <v>Hour4</v>
      </c>
      <c r="K8095">
        <f t="shared" si="1769"/>
        <v>12</v>
      </c>
      <c r="L8095" t="str">
        <f t="shared" si="1770"/>
        <v>Winter</v>
      </c>
      <c r="M8095">
        <f t="shared" si="1771"/>
        <v>2761</v>
      </c>
      <c r="N8095" t="e">
        <f t="shared" si="1772"/>
        <v>#N/A</v>
      </c>
      <c r="O8095" t="str">
        <f t="shared" si="1773"/>
        <v>Winter</v>
      </c>
      <c r="P8095">
        <f t="shared" si="1774"/>
        <v>7.5242477650019671E-5</v>
      </c>
      <c r="Q8095">
        <f t="shared" si="1775"/>
        <v>8.2950585046287915E-5</v>
      </c>
      <c r="R8095">
        <f t="shared" si="1776"/>
        <v>1.1182092393720467E-4</v>
      </c>
      <c r="S8095">
        <f t="shared" si="1777"/>
        <v>2.1754313444956739E-5</v>
      </c>
    </row>
    <row r="8096" spans="1:19" x14ac:dyDescent="0.25">
      <c r="A8096">
        <v>8094</v>
      </c>
      <c r="B8096">
        <v>146156.9898212</v>
      </c>
      <c r="C8096">
        <v>144608.41881110601</v>
      </c>
      <c r="D8096">
        <v>127985.560893</v>
      </c>
      <c r="E8096">
        <v>23284.726335300002</v>
      </c>
      <c r="F8096">
        <f t="shared" si="1764"/>
        <v>442035.69586060604</v>
      </c>
      <c r="G8096">
        <f t="shared" si="1765"/>
        <v>338</v>
      </c>
      <c r="H8096" t="str">
        <f t="shared" si="1767"/>
        <v>Day338</v>
      </c>
      <c r="I8096">
        <f t="shared" si="1766"/>
        <v>5</v>
      </c>
      <c r="J8096" t="str">
        <f t="shared" si="1768"/>
        <v>Hour5</v>
      </c>
      <c r="K8096">
        <f t="shared" si="1769"/>
        <v>12</v>
      </c>
      <c r="L8096" t="str">
        <f t="shared" si="1770"/>
        <v>Winter</v>
      </c>
      <c r="M8096">
        <f t="shared" si="1771"/>
        <v>2761</v>
      </c>
      <c r="N8096" t="e">
        <f t="shared" si="1772"/>
        <v>#N/A</v>
      </c>
      <c r="O8096" t="str">
        <f t="shared" si="1773"/>
        <v>Winter</v>
      </c>
      <c r="P8096">
        <f t="shared" si="1774"/>
        <v>8.4775072147797503E-5</v>
      </c>
      <c r="Q8096">
        <f t="shared" si="1775"/>
        <v>9.0735277742001454E-5</v>
      </c>
      <c r="R8096">
        <f t="shared" si="1776"/>
        <v>1.1782322138321714E-4</v>
      </c>
      <c r="S8096">
        <f t="shared" si="1777"/>
        <v>3.2592818056308853E-5</v>
      </c>
    </row>
    <row r="8097" spans="1:19" x14ac:dyDescent="0.25">
      <c r="A8097">
        <v>8095</v>
      </c>
      <c r="B8097">
        <v>156734.1597316</v>
      </c>
      <c r="C8097">
        <v>148060.33975768101</v>
      </c>
      <c r="D8097">
        <v>155787.7588133</v>
      </c>
      <c r="E8097">
        <v>39442.0213477</v>
      </c>
      <c r="F8097">
        <f t="shared" si="1764"/>
        <v>500024.27965028095</v>
      </c>
      <c r="G8097">
        <f t="shared" si="1765"/>
        <v>338</v>
      </c>
      <c r="H8097" t="str">
        <f t="shared" si="1767"/>
        <v>Day338</v>
      </c>
      <c r="I8097">
        <f t="shared" si="1766"/>
        <v>6</v>
      </c>
      <c r="J8097" t="str">
        <f t="shared" si="1768"/>
        <v>Hour6</v>
      </c>
      <c r="K8097">
        <f t="shared" si="1769"/>
        <v>12</v>
      </c>
      <c r="L8097" t="str">
        <f t="shared" si="1770"/>
        <v>Winter</v>
      </c>
      <c r="M8097">
        <f t="shared" si="1771"/>
        <v>2761</v>
      </c>
      <c r="N8097" t="e">
        <f t="shared" si="1772"/>
        <v>#N/A</v>
      </c>
      <c r="O8097" t="str">
        <f t="shared" si="1773"/>
        <v>Winter</v>
      </c>
      <c r="P8097">
        <f t="shared" si="1774"/>
        <v>1.0319069120760105E-4</v>
      </c>
      <c r="Q8097">
        <f t="shared" si="1775"/>
        <v>9.7301658526926981E-5</v>
      </c>
      <c r="R8097">
        <f t="shared" si="1776"/>
        <v>1.2063575781248923E-4</v>
      </c>
      <c r="S8097">
        <f t="shared" si="1777"/>
        <v>5.5209007271421427E-5</v>
      </c>
    </row>
    <row r="8098" spans="1:19" x14ac:dyDescent="0.25">
      <c r="A8098">
        <v>8096</v>
      </c>
      <c r="B8098">
        <v>169675.22821070001</v>
      </c>
      <c r="C8098">
        <v>156979.28339653599</v>
      </c>
      <c r="D8098">
        <v>152121.38547109999</v>
      </c>
      <c r="E8098">
        <v>62159.8705138</v>
      </c>
      <c r="F8098">
        <f t="shared" si="1764"/>
        <v>540935.76759213593</v>
      </c>
      <c r="G8098">
        <f t="shared" si="1765"/>
        <v>338</v>
      </c>
      <c r="H8098" t="str">
        <f t="shared" si="1767"/>
        <v>Day338</v>
      </c>
      <c r="I8098">
        <f t="shared" si="1766"/>
        <v>7</v>
      </c>
      <c r="J8098" t="str">
        <f t="shared" si="1768"/>
        <v>Hour7</v>
      </c>
      <c r="K8098">
        <f t="shared" si="1769"/>
        <v>12</v>
      </c>
      <c r="L8098" t="str">
        <f t="shared" si="1770"/>
        <v>Winter</v>
      </c>
      <c r="M8098">
        <f t="shared" si="1771"/>
        <v>2761</v>
      </c>
      <c r="N8098" t="e">
        <f t="shared" si="1772"/>
        <v>#N/A</v>
      </c>
      <c r="O8098" t="str">
        <f t="shared" si="1773"/>
        <v>Winter</v>
      </c>
      <c r="P8098">
        <f t="shared" si="1774"/>
        <v>1.0076215893851469E-4</v>
      </c>
      <c r="Q8098">
        <f t="shared" si="1775"/>
        <v>1.0533556401557903E-4</v>
      </c>
      <c r="R8098">
        <f t="shared" si="1776"/>
        <v>1.2790268375985006E-4</v>
      </c>
      <c r="S8098">
        <f t="shared" si="1777"/>
        <v>8.7008338465572021E-5</v>
      </c>
    </row>
    <row r="8099" spans="1:19" x14ac:dyDescent="0.25">
      <c r="A8099">
        <v>8097</v>
      </c>
      <c r="B8099">
        <v>167754.3042558</v>
      </c>
      <c r="C8099">
        <v>159916.742235632</v>
      </c>
      <c r="D8099">
        <v>152371.92867940001</v>
      </c>
      <c r="E8099">
        <v>67391.519490299994</v>
      </c>
      <c r="F8099">
        <f t="shared" si="1764"/>
        <v>547434.49466113199</v>
      </c>
      <c r="G8099">
        <f t="shared" si="1765"/>
        <v>338</v>
      </c>
      <c r="H8099" t="str">
        <f t="shared" si="1767"/>
        <v>Day338</v>
      </c>
      <c r="I8099">
        <f t="shared" si="1766"/>
        <v>8</v>
      </c>
      <c r="J8099" t="str">
        <f t="shared" si="1768"/>
        <v>Hour8</v>
      </c>
      <c r="K8099">
        <f t="shared" si="1769"/>
        <v>12</v>
      </c>
      <c r="L8099" t="str">
        <f t="shared" si="1770"/>
        <v>Winter</v>
      </c>
      <c r="M8099">
        <f t="shared" si="1771"/>
        <v>2761</v>
      </c>
      <c r="N8099" t="e">
        <f t="shared" si="1772"/>
        <v>#N/A</v>
      </c>
      <c r="O8099" t="str">
        <f t="shared" si="1773"/>
        <v>Winter</v>
      </c>
      <c r="P8099">
        <f t="shared" si="1774"/>
        <v>1.0092811374163137E-4</v>
      </c>
      <c r="Q8099">
        <f t="shared" si="1775"/>
        <v>1.0414304103886516E-4</v>
      </c>
      <c r="R8099">
        <f t="shared" si="1776"/>
        <v>1.3029604969212673E-4</v>
      </c>
      <c r="S8099">
        <f t="shared" si="1777"/>
        <v>9.4331344146211544E-5</v>
      </c>
    </row>
    <row r="8100" spans="1:19" x14ac:dyDescent="0.25">
      <c r="A8100">
        <v>8098</v>
      </c>
      <c r="B8100">
        <v>171537.31065619999</v>
      </c>
      <c r="C8100">
        <v>163127.04965683099</v>
      </c>
      <c r="D8100">
        <v>147797.6771119</v>
      </c>
      <c r="E8100">
        <v>64588.513599099999</v>
      </c>
      <c r="F8100">
        <f t="shared" si="1764"/>
        <v>547050.55102403101</v>
      </c>
      <c r="G8100">
        <f t="shared" si="1765"/>
        <v>338</v>
      </c>
      <c r="H8100" t="str">
        <f t="shared" si="1767"/>
        <v>Day338</v>
      </c>
      <c r="I8100">
        <f t="shared" si="1766"/>
        <v>9</v>
      </c>
      <c r="J8100" t="str">
        <f t="shared" si="1768"/>
        <v>Hour9</v>
      </c>
      <c r="K8100">
        <f t="shared" si="1769"/>
        <v>12</v>
      </c>
      <c r="L8100" t="str">
        <f t="shared" si="1770"/>
        <v>Winter</v>
      </c>
      <c r="M8100">
        <f t="shared" si="1771"/>
        <v>2761</v>
      </c>
      <c r="N8100" t="e">
        <f t="shared" si="1772"/>
        <v>#N/A</v>
      </c>
      <c r="O8100" t="str">
        <f t="shared" si="1773"/>
        <v>Winter</v>
      </c>
      <c r="P8100">
        <f t="shared" si="1774"/>
        <v>9.789822111975047E-5</v>
      </c>
      <c r="Q8100">
        <f t="shared" si="1775"/>
        <v>1.0649155777323399E-4</v>
      </c>
      <c r="R8100">
        <f t="shared" si="1776"/>
        <v>1.3291172563344378E-4</v>
      </c>
      <c r="S8100">
        <f t="shared" si="1777"/>
        <v>9.040783395729671E-5</v>
      </c>
    </row>
    <row r="8101" spans="1:19" x14ac:dyDescent="0.25">
      <c r="A8101">
        <v>8099</v>
      </c>
      <c r="B8101">
        <v>173501.839507</v>
      </c>
      <c r="C8101">
        <v>161656.442170219</v>
      </c>
      <c r="D8101">
        <v>149639.98959832001</v>
      </c>
      <c r="E8101">
        <v>70110.234313099994</v>
      </c>
      <c r="F8101">
        <f t="shared" si="1764"/>
        <v>554908.50558863895</v>
      </c>
      <c r="G8101">
        <f t="shared" si="1765"/>
        <v>338</v>
      </c>
      <c r="H8101" t="str">
        <f t="shared" si="1767"/>
        <v>Day338</v>
      </c>
      <c r="I8101">
        <f t="shared" si="1766"/>
        <v>10</v>
      </c>
      <c r="J8101" t="str">
        <f t="shared" si="1768"/>
        <v>Hour10</v>
      </c>
      <c r="K8101">
        <f t="shared" si="1769"/>
        <v>12</v>
      </c>
      <c r="L8101" t="str">
        <f t="shared" si="1770"/>
        <v>Winter</v>
      </c>
      <c r="M8101">
        <f t="shared" si="1771"/>
        <v>2761</v>
      </c>
      <c r="N8101" t="e">
        <f t="shared" si="1772"/>
        <v>#N/A</v>
      </c>
      <c r="O8101" t="str">
        <f t="shared" si="1773"/>
        <v>Winter</v>
      </c>
      <c r="P8101">
        <f t="shared" si="1774"/>
        <v>9.9118532011583166E-5</v>
      </c>
      <c r="Q8101">
        <f t="shared" si="1775"/>
        <v>1.0771115097317316E-4</v>
      </c>
      <c r="R8101">
        <f t="shared" si="1776"/>
        <v>1.317135124665518E-4</v>
      </c>
      <c r="S8101">
        <f t="shared" si="1777"/>
        <v>9.8136867831159281E-5</v>
      </c>
    </row>
    <row r="8102" spans="1:19" x14ac:dyDescent="0.25">
      <c r="A8102">
        <v>8100</v>
      </c>
      <c r="B8102">
        <v>177343.9326108</v>
      </c>
      <c r="C8102">
        <v>162652.80323747199</v>
      </c>
      <c r="D8102">
        <v>144457.01942185001</v>
      </c>
      <c r="E8102">
        <v>82557.140525099996</v>
      </c>
      <c r="F8102">
        <f t="shared" si="1764"/>
        <v>567010.89579522191</v>
      </c>
      <c r="G8102">
        <f t="shared" si="1765"/>
        <v>338</v>
      </c>
      <c r="H8102" t="str">
        <f t="shared" si="1767"/>
        <v>Day338</v>
      </c>
      <c r="I8102">
        <f t="shared" si="1766"/>
        <v>11</v>
      </c>
      <c r="J8102" t="str">
        <f t="shared" si="1768"/>
        <v>Hour11</v>
      </c>
      <c r="K8102">
        <f t="shared" si="1769"/>
        <v>12</v>
      </c>
      <c r="L8102" t="str">
        <f t="shared" si="1770"/>
        <v>Winter</v>
      </c>
      <c r="M8102">
        <f t="shared" si="1771"/>
        <v>2761</v>
      </c>
      <c r="N8102" t="e">
        <f t="shared" si="1772"/>
        <v>#N/A</v>
      </c>
      <c r="O8102" t="str">
        <f t="shared" si="1773"/>
        <v>Winter</v>
      </c>
      <c r="P8102">
        <f t="shared" si="1774"/>
        <v>9.5685436374978744E-5</v>
      </c>
      <c r="Q8102">
        <f t="shared" si="1775"/>
        <v>1.1009634914474466E-4</v>
      </c>
      <c r="R8102">
        <f t="shared" si="1776"/>
        <v>1.3252532184507707E-4</v>
      </c>
      <c r="S8102">
        <f t="shared" si="1777"/>
        <v>1.1555943675852691E-4</v>
      </c>
    </row>
    <row r="8103" spans="1:19" x14ac:dyDescent="0.25">
      <c r="A8103">
        <v>8101</v>
      </c>
      <c r="B8103">
        <v>178360.73294819999</v>
      </c>
      <c r="C8103">
        <v>162234.23647954399</v>
      </c>
      <c r="D8103">
        <v>142892.917250998</v>
      </c>
      <c r="E8103">
        <v>91638.575525699998</v>
      </c>
      <c r="F8103">
        <f t="shared" si="1764"/>
        <v>575126.46220444201</v>
      </c>
      <c r="G8103">
        <f t="shared" si="1765"/>
        <v>338</v>
      </c>
      <c r="H8103" t="str">
        <f t="shared" si="1767"/>
        <v>Day338</v>
      </c>
      <c r="I8103">
        <f t="shared" si="1766"/>
        <v>12</v>
      </c>
      <c r="J8103" t="str">
        <f t="shared" si="1768"/>
        <v>Hour12</v>
      </c>
      <c r="K8103">
        <f t="shared" si="1769"/>
        <v>12</v>
      </c>
      <c r="L8103" t="str">
        <f t="shared" si="1770"/>
        <v>Winter</v>
      </c>
      <c r="M8103">
        <f t="shared" si="1771"/>
        <v>2761</v>
      </c>
      <c r="N8103" t="e">
        <f t="shared" si="1772"/>
        <v>#N/A</v>
      </c>
      <c r="O8103" t="str">
        <f t="shared" si="1773"/>
        <v>Winter</v>
      </c>
      <c r="P8103">
        <f t="shared" si="1774"/>
        <v>9.4649406423980131E-5</v>
      </c>
      <c r="Q8103">
        <f t="shared" si="1775"/>
        <v>1.1072758587953931E-4</v>
      </c>
      <c r="R8103">
        <f t="shared" si="1776"/>
        <v>1.3218428441317328E-4</v>
      </c>
      <c r="S8103">
        <f t="shared" si="1777"/>
        <v>1.2827118412469743E-4</v>
      </c>
    </row>
    <row r="8104" spans="1:19" x14ac:dyDescent="0.25">
      <c r="A8104">
        <v>8102</v>
      </c>
      <c r="B8104">
        <v>181061.2173704</v>
      </c>
      <c r="C8104">
        <v>163938.514499946</v>
      </c>
      <c r="D8104">
        <v>138037.49021831001</v>
      </c>
      <c r="E8104">
        <v>95350.487615299993</v>
      </c>
      <c r="F8104">
        <f t="shared" si="1764"/>
        <v>578387.70970395603</v>
      </c>
      <c r="G8104">
        <f t="shared" si="1765"/>
        <v>338</v>
      </c>
      <c r="H8104" t="str">
        <f t="shared" si="1767"/>
        <v>Day338</v>
      </c>
      <c r="I8104">
        <f t="shared" si="1766"/>
        <v>13</v>
      </c>
      <c r="J8104" t="str">
        <f t="shared" si="1768"/>
        <v>Hour13</v>
      </c>
      <c r="K8104">
        <f t="shared" si="1769"/>
        <v>12</v>
      </c>
      <c r="L8104" t="str">
        <f t="shared" si="1770"/>
        <v>Winter</v>
      </c>
      <c r="M8104">
        <f t="shared" si="1771"/>
        <v>2761</v>
      </c>
      <c r="N8104" t="e">
        <f t="shared" si="1772"/>
        <v>#N/A</v>
      </c>
      <c r="O8104" t="str">
        <f t="shared" si="1773"/>
        <v>Winter</v>
      </c>
      <c r="P8104">
        <f t="shared" si="1774"/>
        <v>9.1433268805545047E-5</v>
      </c>
      <c r="Q8104">
        <f t="shared" si="1775"/>
        <v>1.1240406542653888E-4</v>
      </c>
      <c r="R8104">
        <f t="shared" si="1776"/>
        <v>1.3357288632271131E-4</v>
      </c>
      <c r="S8104">
        <f t="shared" si="1777"/>
        <v>1.334669366379634E-4</v>
      </c>
    </row>
    <row r="8105" spans="1:19" x14ac:dyDescent="0.25">
      <c r="A8105">
        <v>8103</v>
      </c>
      <c r="B8105">
        <v>180956.4239546</v>
      </c>
      <c r="C8105">
        <v>162579.07861261701</v>
      </c>
      <c r="D8105">
        <v>136066.09940979999</v>
      </c>
      <c r="E8105">
        <v>106882.7563163</v>
      </c>
      <c r="F8105">
        <f t="shared" si="1764"/>
        <v>586484.35829331703</v>
      </c>
      <c r="G8105">
        <f t="shared" si="1765"/>
        <v>338</v>
      </c>
      <c r="H8105" t="str">
        <f t="shared" si="1767"/>
        <v>Day338</v>
      </c>
      <c r="I8105">
        <f t="shared" si="1766"/>
        <v>14</v>
      </c>
      <c r="J8105" t="str">
        <f t="shared" si="1768"/>
        <v>Hour14</v>
      </c>
      <c r="K8105">
        <f t="shared" si="1769"/>
        <v>12</v>
      </c>
      <c r="L8105" t="str">
        <f t="shared" si="1770"/>
        <v>Winter</v>
      </c>
      <c r="M8105">
        <f t="shared" si="1771"/>
        <v>2761</v>
      </c>
      <c r="N8105" t="e">
        <f t="shared" si="1772"/>
        <v>#N/A</v>
      </c>
      <c r="O8105" t="str">
        <f t="shared" si="1773"/>
        <v>Winter</v>
      </c>
      <c r="P8105">
        <f t="shared" si="1774"/>
        <v>9.0127459018434278E-5</v>
      </c>
      <c r="Q8105">
        <f t="shared" si="1775"/>
        <v>1.1233900894378169E-4</v>
      </c>
      <c r="R8105">
        <f t="shared" si="1776"/>
        <v>1.3246525291639989E-4</v>
      </c>
      <c r="S8105">
        <f t="shared" si="1777"/>
        <v>1.4960924083066225E-4</v>
      </c>
    </row>
    <row r="8106" spans="1:19" x14ac:dyDescent="0.25">
      <c r="A8106">
        <v>8104</v>
      </c>
      <c r="B8106">
        <v>178339.19250539999</v>
      </c>
      <c r="C8106">
        <v>158621.21755822099</v>
      </c>
      <c r="D8106">
        <v>139871.26185469999</v>
      </c>
      <c r="E8106">
        <v>137933.00595180001</v>
      </c>
      <c r="F8106">
        <f t="shared" si="1764"/>
        <v>614764.67787012097</v>
      </c>
      <c r="G8106">
        <f t="shared" si="1765"/>
        <v>338</v>
      </c>
      <c r="H8106" t="str">
        <f t="shared" si="1767"/>
        <v>Day338</v>
      </c>
      <c r="I8106">
        <f t="shared" si="1766"/>
        <v>15</v>
      </c>
      <c r="J8106" t="str">
        <f t="shared" si="1768"/>
        <v>Hour15</v>
      </c>
      <c r="K8106">
        <f t="shared" si="1769"/>
        <v>12</v>
      </c>
      <c r="L8106" t="str">
        <f t="shared" si="1770"/>
        <v>Winter</v>
      </c>
      <c r="M8106">
        <f t="shared" si="1771"/>
        <v>2761</v>
      </c>
      <c r="N8106" t="e">
        <f t="shared" si="1772"/>
        <v>#N/A</v>
      </c>
      <c r="O8106" t="str">
        <f t="shared" si="1773"/>
        <v>Winter</v>
      </c>
      <c r="P8106">
        <f t="shared" si="1774"/>
        <v>9.2647922409380196E-5</v>
      </c>
      <c r="Q8106">
        <f t="shared" si="1775"/>
        <v>1.107142134225495E-4</v>
      </c>
      <c r="R8106">
        <f t="shared" si="1776"/>
        <v>1.292404894963306E-4</v>
      </c>
      <c r="S8106">
        <f t="shared" si="1777"/>
        <v>1.9307185758637613E-4</v>
      </c>
    </row>
    <row r="8107" spans="1:19" x14ac:dyDescent="0.25">
      <c r="A8107">
        <v>8105</v>
      </c>
      <c r="B8107">
        <v>178604.43347399999</v>
      </c>
      <c r="C8107">
        <v>155531.21908938099</v>
      </c>
      <c r="D8107">
        <v>154093.410198906</v>
      </c>
      <c r="E8107">
        <v>179042.64158140001</v>
      </c>
      <c r="F8107">
        <f t="shared" si="1764"/>
        <v>667271.70434368704</v>
      </c>
      <c r="G8107">
        <f t="shared" si="1765"/>
        <v>338</v>
      </c>
      <c r="H8107" t="str">
        <f t="shared" si="1767"/>
        <v>Day338</v>
      </c>
      <c r="I8107">
        <f t="shared" si="1766"/>
        <v>16</v>
      </c>
      <c r="J8107" t="str">
        <f t="shared" si="1768"/>
        <v>Hour16</v>
      </c>
      <c r="K8107">
        <f t="shared" si="1769"/>
        <v>12</v>
      </c>
      <c r="L8107" t="str">
        <f t="shared" si="1770"/>
        <v>Winter</v>
      </c>
      <c r="M8107">
        <f t="shared" si="1771"/>
        <v>2761</v>
      </c>
      <c r="N8107" t="e">
        <f t="shared" si="1772"/>
        <v>#N/A</v>
      </c>
      <c r="O8107" t="str">
        <f t="shared" si="1773"/>
        <v>Winter</v>
      </c>
      <c r="P8107">
        <f t="shared" si="1774"/>
        <v>1.0206838862107054E-4</v>
      </c>
      <c r="Q8107">
        <f t="shared" si="1775"/>
        <v>1.108788768641264E-4</v>
      </c>
      <c r="R8107">
        <f t="shared" si="1776"/>
        <v>1.2672283819593495E-4</v>
      </c>
      <c r="S8107">
        <f t="shared" si="1777"/>
        <v>2.5061510955088078E-4</v>
      </c>
    </row>
    <row r="8108" spans="1:19" x14ac:dyDescent="0.25">
      <c r="A8108">
        <v>8106</v>
      </c>
      <c r="B8108">
        <v>181194.84873299999</v>
      </c>
      <c r="C8108">
        <v>153369.515320223</v>
      </c>
      <c r="D8108">
        <v>180456.55810274801</v>
      </c>
      <c r="E8108">
        <v>212245.9993158</v>
      </c>
      <c r="F8108">
        <f t="shared" si="1764"/>
        <v>727266.92147177097</v>
      </c>
      <c r="G8108">
        <f t="shared" si="1765"/>
        <v>338</v>
      </c>
      <c r="H8108" t="str">
        <f t="shared" si="1767"/>
        <v>Day338</v>
      </c>
      <c r="I8108">
        <f t="shared" si="1766"/>
        <v>17</v>
      </c>
      <c r="J8108" t="str">
        <f t="shared" si="1768"/>
        <v>Hour17</v>
      </c>
      <c r="K8108">
        <f t="shared" si="1769"/>
        <v>12</v>
      </c>
      <c r="L8108" t="str">
        <f t="shared" si="1770"/>
        <v>Winter</v>
      </c>
      <c r="M8108">
        <f t="shared" si="1771"/>
        <v>2761</v>
      </c>
      <c r="N8108" t="e">
        <f t="shared" si="1772"/>
        <v>#N/A</v>
      </c>
      <c r="O8108" t="str">
        <f t="shared" si="1773"/>
        <v>Winter</v>
      </c>
      <c r="P8108">
        <f t="shared" si="1774"/>
        <v>1.1953080977231073E-4</v>
      </c>
      <c r="Q8108">
        <f t="shared" si="1775"/>
        <v>1.1248702470762003E-4</v>
      </c>
      <c r="R8108">
        <f t="shared" si="1776"/>
        <v>1.2496153754793372E-4</v>
      </c>
      <c r="S8108">
        <f t="shared" si="1777"/>
        <v>2.9709154143641321E-4</v>
      </c>
    </row>
    <row r="8109" spans="1:19" x14ac:dyDescent="0.25">
      <c r="A8109">
        <v>8107</v>
      </c>
      <c r="B8109">
        <v>180034.8808289</v>
      </c>
      <c r="C8109">
        <v>153421.67167474201</v>
      </c>
      <c r="D8109">
        <v>192412.33095691001</v>
      </c>
      <c r="E8109">
        <v>173011.61873829999</v>
      </c>
      <c r="F8109">
        <f t="shared" si="1764"/>
        <v>698880.50219885213</v>
      </c>
      <c r="G8109">
        <f t="shared" si="1765"/>
        <v>338</v>
      </c>
      <c r="H8109" t="str">
        <f t="shared" si="1767"/>
        <v>Day338</v>
      </c>
      <c r="I8109">
        <f t="shared" si="1766"/>
        <v>18</v>
      </c>
      <c r="J8109" t="str">
        <f t="shared" si="1768"/>
        <v>Hour18</v>
      </c>
      <c r="K8109">
        <f t="shared" si="1769"/>
        <v>12</v>
      </c>
      <c r="L8109" t="str">
        <f t="shared" si="1770"/>
        <v>Winter</v>
      </c>
      <c r="M8109">
        <f t="shared" si="1771"/>
        <v>2761</v>
      </c>
      <c r="N8109" t="e">
        <f t="shared" si="1772"/>
        <v>#N/A</v>
      </c>
      <c r="O8109" t="str">
        <f t="shared" si="1773"/>
        <v>Winter</v>
      </c>
      <c r="P8109">
        <f t="shared" si="1774"/>
        <v>1.2745007425200952E-4</v>
      </c>
      <c r="Q8109">
        <f t="shared" si="1775"/>
        <v>1.1176690854978812E-4</v>
      </c>
      <c r="R8109">
        <f t="shared" si="1776"/>
        <v>1.250040332045183E-4</v>
      </c>
      <c r="S8109">
        <f t="shared" si="1777"/>
        <v>2.4217317953254935E-4</v>
      </c>
    </row>
    <row r="8110" spans="1:19" x14ac:dyDescent="0.25">
      <c r="A8110">
        <v>8108</v>
      </c>
      <c r="B8110">
        <v>178889.35593779999</v>
      </c>
      <c r="C8110">
        <v>156297.787044044</v>
      </c>
      <c r="D8110">
        <v>187298.75738488001</v>
      </c>
      <c r="E8110">
        <v>107546.02356060001</v>
      </c>
      <c r="F8110">
        <f t="shared" si="1764"/>
        <v>630031.92392732401</v>
      </c>
      <c r="G8110">
        <f t="shared" si="1765"/>
        <v>338</v>
      </c>
      <c r="H8110" t="str">
        <f t="shared" si="1767"/>
        <v>Day338</v>
      </c>
      <c r="I8110">
        <f t="shared" si="1766"/>
        <v>19</v>
      </c>
      <c r="J8110" t="str">
        <f t="shared" si="1768"/>
        <v>Hour19</v>
      </c>
      <c r="K8110">
        <f t="shared" si="1769"/>
        <v>12</v>
      </c>
      <c r="L8110" t="str">
        <f t="shared" si="1770"/>
        <v>Winter</v>
      </c>
      <c r="M8110">
        <f t="shared" si="1771"/>
        <v>2761</v>
      </c>
      <c r="N8110" t="e">
        <f t="shared" si="1772"/>
        <v>#N/A</v>
      </c>
      <c r="O8110" t="str">
        <f t="shared" si="1773"/>
        <v>Winter</v>
      </c>
      <c r="P8110">
        <f t="shared" si="1774"/>
        <v>1.2406294553626059E-4</v>
      </c>
      <c r="Q8110">
        <f t="shared" si="1775"/>
        <v>1.1105575871506938E-4</v>
      </c>
      <c r="R8110">
        <f t="shared" si="1776"/>
        <v>1.2734741805490928E-4</v>
      </c>
      <c r="S8110">
        <f t="shared" si="1777"/>
        <v>1.5053764979303889E-4</v>
      </c>
    </row>
    <row r="8111" spans="1:19" x14ac:dyDescent="0.25">
      <c r="A8111">
        <v>8109</v>
      </c>
      <c r="B8111">
        <v>173481.2446981</v>
      </c>
      <c r="C8111">
        <v>156618.769548949</v>
      </c>
      <c r="D8111">
        <v>177150.23880227</v>
      </c>
      <c r="E8111">
        <v>81972.771984699997</v>
      </c>
      <c r="F8111">
        <f t="shared" si="1764"/>
        <v>589223.02503401903</v>
      </c>
      <c r="G8111">
        <f t="shared" si="1765"/>
        <v>338</v>
      </c>
      <c r="H8111" t="str">
        <f t="shared" si="1767"/>
        <v>Day338</v>
      </c>
      <c r="I8111">
        <f t="shared" si="1766"/>
        <v>20</v>
      </c>
      <c r="J8111" t="str">
        <f t="shared" si="1768"/>
        <v>Hour20</v>
      </c>
      <c r="K8111">
        <f t="shared" si="1769"/>
        <v>12</v>
      </c>
      <c r="L8111" t="str">
        <f t="shared" si="1770"/>
        <v>Winter</v>
      </c>
      <c r="M8111">
        <f t="shared" si="1771"/>
        <v>2761</v>
      </c>
      <c r="N8111" t="e">
        <f t="shared" si="1772"/>
        <v>#N/A</v>
      </c>
      <c r="O8111" t="str">
        <f t="shared" si="1773"/>
        <v>Winter</v>
      </c>
      <c r="P8111">
        <f t="shared" si="1774"/>
        <v>1.173407700890373E-4</v>
      </c>
      <c r="Q8111">
        <f t="shared" si="1775"/>
        <v>1.076983655722979E-4</v>
      </c>
      <c r="R8111">
        <f t="shared" si="1776"/>
        <v>1.2760894634659861E-4</v>
      </c>
      <c r="S8111">
        <f t="shared" si="1777"/>
        <v>1.1474146633272836E-4</v>
      </c>
    </row>
    <row r="8112" spans="1:19" x14ac:dyDescent="0.25">
      <c r="A8112">
        <v>8110</v>
      </c>
      <c r="B8112">
        <v>160488.06397819999</v>
      </c>
      <c r="C8112">
        <v>154434.295230713</v>
      </c>
      <c r="D8112">
        <v>165442.82914049999</v>
      </c>
      <c r="E8112">
        <v>64676.472990599999</v>
      </c>
      <c r="F8112">
        <f t="shared" si="1764"/>
        <v>545041.66134001303</v>
      </c>
      <c r="G8112">
        <f t="shared" si="1765"/>
        <v>338</v>
      </c>
      <c r="H8112" t="str">
        <f t="shared" si="1767"/>
        <v>Day338</v>
      </c>
      <c r="I8112">
        <f t="shared" si="1766"/>
        <v>21</v>
      </c>
      <c r="J8112" t="str">
        <f t="shared" si="1768"/>
        <v>Hour21</v>
      </c>
      <c r="K8112">
        <f t="shared" si="1769"/>
        <v>12</v>
      </c>
      <c r="L8112" t="str">
        <f t="shared" si="1770"/>
        <v>Winter</v>
      </c>
      <c r="M8112">
        <f t="shared" si="1771"/>
        <v>2761</v>
      </c>
      <c r="N8112" t="e">
        <f t="shared" si="1772"/>
        <v>#N/A</v>
      </c>
      <c r="O8112" t="str">
        <f t="shared" si="1773"/>
        <v>Winter</v>
      </c>
      <c r="P8112">
        <f t="shared" si="1774"/>
        <v>1.0958601641358064E-4</v>
      </c>
      <c r="Q8112">
        <f t="shared" si="1775"/>
        <v>9.9632108441425189E-5</v>
      </c>
      <c r="R8112">
        <f t="shared" si="1776"/>
        <v>1.258290928406995E-4</v>
      </c>
      <c r="S8112">
        <f t="shared" si="1777"/>
        <v>9.0530955200047018E-5</v>
      </c>
    </row>
    <row r="8113" spans="1:19" x14ac:dyDescent="0.25">
      <c r="A8113">
        <v>8111</v>
      </c>
      <c r="B8113">
        <v>149237.80684830001</v>
      </c>
      <c r="C8113">
        <v>149314.276755333</v>
      </c>
      <c r="D8113">
        <v>146673.59814841999</v>
      </c>
      <c r="E8113">
        <v>46929.460304499997</v>
      </c>
      <c r="F8113">
        <f t="shared" si="1764"/>
        <v>492155.14205655298</v>
      </c>
      <c r="G8113">
        <f t="shared" si="1765"/>
        <v>338</v>
      </c>
      <c r="H8113" t="str">
        <f t="shared" si="1767"/>
        <v>Day338</v>
      </c>
      <c r="I8113">
        <f t="shared" si="1766"/>
        <v>22</v>
      </c>
      <c r="J8113" t="str">
        <f t="shared" si="1768"/>
        <v>Hour22</v>
      </c>
      <c r="K8113">
        <f t="shared" si="1769"/>
        <v>12</v>
      </c>
      <c r="L8113" t="str">
        <f t="shared" si="1770"/>
        <v>Winter</v>
      </c>
      <c r="M8113">
        <f t="shared" si="1771"/>
        <v>2761</v>
      </c>
      <c r="N8113" t="e">
        <f t="shared" si="1772"/>
        <v>#N/A</v>
      </c>
      <c r="O8113" t="str">
        <f t="shared" si="1773"/>
        <v>Winter</v>
      </c>
      <c r="P8113">
        <f t="shared" si="1774"/>
        <v>9.7153653728210816E-5</v>
      </c>
      <c r="Q8113">
        <f t="shared" si="1775"/>
        <v>9.2647870420382264E-5</v>
      </c>
      <c r="R8113">
        <f t="shared" si="1776"/>
        <v>1.2165743343614671E-4</v>
      </c>
      <c r="S8113">
        <f t="shared" si="1777"/>
        <v>6.5689557144010561E-5</v>
      </c>
    </row>
    <row r="8114" spans="1:19" x14ac:dyDescent="0.25">
      <c r="A8114">
        <v>8112</v>
      </c>
      <c r="B8114">
        <v>141601.4916874</v>
      </c>
      <c r="C8114">
        <v>143780.03507919601</v>
      </c>
      <c r="D8114">
        <v>125996.81369153</v>
      </c>
      <c r="E8114">
        <v>35906.840537299999</v>
      </c>
      <c r="F8114">
        <f t="shared" si="1764"/>
        <v>447285.18099542602</v>
      </c>
      <c r="G8114">
        <f t="shared" si="1765"/>
        <v>338</v>
      </c>
      <c r="H8114" t="str">
        <f t="shared" si="1767"/>
        <v>Day338</v>
      </c>
      <c r="I8114">
        <f t="shared" si="1766"/>
        <v>23</v>
      </c>
      <c r="J8114" t="str">
        <f t="shared" si="1768"/>
        <v>Hour23</v>
      </c>
      <c r="K8114">
        <f t="shared" si="1769"/>
        <v>12</v>
      </c>
      <c r="L8114" t="str">
        <f t="shared" si="1770"/>
        <v>Winter</v>
      </c>
      <c r="M8114">
        <f t="shared" si="1771"/>
        <v>2761</v>
      </c>
      <c r="N8114" t="e">
        <f t="shared" si="1772"/>
        <v>#N/A</v>
      </c>
      <c r="O8114" t="str">
        <f t="shared" si="1773"/>
        <v>Winter</v>
      </c>
      <c r="P8114">
        <f t="shared" si="1774"/>
        <v>8.3457765833616477E-5</v>
      </c>
      <c r="Q8114">
        <f t="shared" si="1775"/>
        <v>8.7907192756608876E-5</v>
      </c>
      <c r="R8114">
        <f t="shared" si="1776"/>
        <v>1.1714827561838875E-4</v>
      </c>
      <c r="S8114">
        <f t="shared" si="1777"/>
        <v>5.0260634535992533E-5</v>
      </c>
    </row>
    <row r="8115" spans="1:19" x14ac:dyDescent="0.25">
      <c r="A8115">
        <v>8113</v>
      </c>
      <c r="B8115">
        <v>138537.39752319999</v>
      </c>
      <c r="C8115">
        <v>140165.206303049</v>
      </c>
      <c r="D8115">
        <v>110476.15208407</v>
      </c>
      <c r="E8115">
        <v>26074.387450300001</v>
      </c>
      <c r="F8115">
        <f t="shared" si="1764"/>
        <v>415253.14336061903</v>
      </c>
      <c r="G8115">
        <f t="shared" si="1765"/>
        <v>339</v>
      </c>
      <c r="H8115" t="str">
        <f t="shared" si="1767"/>
        <v>Day339</v>
      </c>
      <c r="I8115">
        <f t="shared" si="1766"/>
        <v>0</v>
      </c>
      <c r="J8115" t="str">
        <f t="shared" si="1768"/>
        <v>Hour0</v>
      </c>
      <c r="K8115">
        <f t="shared" si="1769"/>
        <v>12</v>
      </c>
      <c r="L8115" t="str">
        <f t="shared" si="1770"/>
        <v>Winter</v>
      </c>
      <c r="M8115">
        <f t="shared" si="1771"/>
        <v>46</v>
      </c>
      <c r="N8115">
        <f t="shared" si="1772"/>
        <v>725543.74920055107</v>
      </c>
      <c r="O8115" t="str">
        <f t="shared" si="1773"/>
        <v>Winter</v>
      </c>
      <c r="P8115">
        <f t="shared" si="1774"/>
        <v>7.3177190443912994E-5</v>
      </c>
      <c r="Q8115">
        <f t="shared" si="1775"/>
        <v>8.6004981748045759E-5</v>
      </c>
      <c r="R8115">
        <f t="shared" si="1776"/>
        <v>1.142030060783716E-4</v>
      </c>
      <c r="S8115">
        <f t="shared" si="1777"/>
        <v>3.6497648881918093E-5</v>
      </c>
    </row>
    <row r="8116" spans="1:19" x14ac:dyDescent="0.25">
      <c r="A8116">
        <v>8114</v>
      </c>
      <c r="B8116">
        <v>134707.72880740001</v>
      </c>
      <c r="C8116">
        <v>138602.639303801</v>
      </c>
      <c r="D8116">
        <v>103408.991606</v>
      </c>
      <c r="E8116">
        <v>20608.8434074</v>
      </c>
      <c r="F8116">
        <f t="shared" si="1764"/>
        <v>397328.20312460099</v>
      </c>
      <c r="G8116">
        <f t="shared" si="1765"/>
        <v>339</v>
      </c>
      <c r="H8116" t="str">
        <f t="shared" si="1767"/>
        <v>Day339</v>
      </c>
      <c r="I8116">
        <f t="shared" si="1766"/>
        <v>1</v>
      </c>
      <c r="J8116" t="str">
        <f t="shared" si="1768"/>
        <v>Hour1</v>
      </c>
      <c r="K8116">
        <f t="shared" si="1769"/>
        <v>12</v>
      </c>
      <c r="L8116" t="str">
        <f t="shared" si="1770"/>
        <v>Winter</v>
      </c>
      <c r="M8116">
        <f t="shared" si="1771"/>
        <v>2761</v>
      </c>
      <c r="N8116" t="e">
        <f t="shared" si="1772"/>
        <v>#N/A</v>
      </c>
      <c r="O8116" t="str">
        <f t="shared" si="1773"/>
        <v>Winter</v>
      </c>
      <c r="P8116">
        <f t="shared" si="1774"/>
        <v>6.8496044889459936E-5</v>
      </c>
      <c r="Q8116">
        <f t="shared" si="1775"/>
        <v>8.3627496723121122E-5</v>
      </c>
      <c r="R8116">
        <f t="shared" si="1776"/>
        <v>1.1292986666510553E-4</v>
      </c>
      <c r="S8116">
        <f t="shared" si="1777"/>
        <v>2.8847248357393855E-5</v>
      </c>
    </row>
    <row r="8117" spans="1:19" x14ac:dyDescent="0.25">
      <c r="A8117">
        <v>8115</v>
      </c>
      <c r="B8117">
        <v>132096.9125449</v>
      </c>
      <c r="C8117">
        <v>139200.508517824</v>
      </c>
      <c r="D8117">
        <v>100917.7284756</v>
      </c>
      <c r="E8117">
        <v>16520.810839999998</v>
      </c>
      <c r="F8117">
        <f t="shared" si="1764"/>
        <v>388735.96037832397</v>
      </c>
      <c r="G8117">
        <f t="shared" si="1765"/>
        <v>339</v>
      </c>
      <c r="H8117" t="str">
        <f t="shared" si="1767"/>
        <v>Day339</v>
      </c>
      <c r="I8117">
        <f t="shared" si="1766"/>
        <v>2</v>
      </c>
      <c r="J8117" t="str">
        <f t="shared" si="1768"/>
        <v>Hour2</v>
      </c>
      <c r="K8117">
        <f t="shared" si="1769"/>
        <v>12</v>
      </c>
      <c r="L8117" t="str">
        <f t="shared" si="1770"/>
        <v>Winter</v>
      </c>
      <c r="M8117">
        <f t="shared" si="1771"/>
        <v>2761</v>
      </c>
      <c r="N8117" t="e">
        <f t="shared" si="1772"/>
        <v>#N/A</v>
      </c>
      <c r="O8117" t="str">
        <f t="shared" si="1773"/>
        <v>Winter</v>
      </c>
      <c r="P8117">
        <f t="shared" si="1774"/>
        <v>6.6845882088709504E-5</v>
      </c>
      <c r="Q8117">
        <f t="shared" si="1775"/>
        <v>8.2006683794495026E-5</v>
      </c>
      <c r="R8117">
        <f t="shared" si="1776"/>
        <v>1.1341699512789618E-4</v>
      </c>
      <c r="S8117">
        <f t="shared" si="1777"/>
        <v>2.312502084400716E-5</v>
      </c>
    </row>
    <row r="8118" spans="1:19" x14ac:dyDescent="0.25">
      <c r="A8118">
        <v>8116</v>
      </c>
      <c r="B8118">
        <v>131979.13294010001</v>
      </c>
      <c r="C8118">
        <v>137421.83712021101</v>
      </c>
      <c r="D8118">
        <v>104195.23282020001</v>
      </c>
      <c r="E8118">
        <v>16681.804837899999</v>
      </c>
      <c r="F8118">
        <f t="shared" si="1764"/>
        <v>390278.00771841104</v>
      </c>
      <c r="G8118">
        <f t="shared" si="1765"/>
        <v>339</v>
      </c>
      <c r="H8118" t="str">
        <f t="shared" si="1767"/>
        <v>Day339</v>
      </c>
      <c r="I8118">
        <f t="shared" si="1766"/>
        <v>3</v>
      </c>
      <c r="J8118" t="str">
        <f t="shared" si="1768"/>
        <v>Hour3</v>
      </c>
      <c r="K8118">
        <f t="shared" si="1769"/>
        <v>12</v>
      </c>
      <c r="L8118" t="str">
        <f t="shared" si="1770"/>
        <v>Winter</v>
      </c>
      <c r="M8118">
        <f t="shared" si="1771"/>
        <v>2761</v>
      </c>
      <c r="N8118" t="e">
        <f t="shared" si="1772"/>
        <v>#N/A</v>
      </c>
      <c r="O8118" t="str">
        <f t="shared" si="1773"/>
        <v>Winter</v>
      </c>
      <c r="P8118">
        <f t="shared" si="1774"/>
        <v>6.9016835322336208E-5</v>
      </c>
      <c r="Q8118">
        <f t="shared" si="1775"/>
        <v>8.1933565395115413E-5</v>
      </c>
      <c r="R8118">
        <f t="shared" si="1776"/>
        <v>1.119677794074567E-4</v>
      </c>
      <c r="S8118">
        <f t="shared" si="1777"/>
        <v>2.335037234722657E-5</v>
      </c>
    </row>
    <row r="8119" spans="1:19" x14ac:dyDescent="0.25">
      <c r="A8119">
        <v>8117</v>
      </c>
      <c r="B8119">
        <v>136335.62158899999</v>
      </c>
      <c r="C8119">
        <v>138913.30258107101</v>
      </c>
      <c r="D8119">
        <v>112106.7078486</v>
      </c>
      <c r="E8119">
        <v>15708.726421900001</v>
      </c>
      <c r="F8119">
        <f t="shared" si="1764"/>
        <v>403064.358440571</v>
      </c>
      <c r="G8119">
        <f t="shared" si="1765"/>
        <v>339</v>
      </c>
      <c r="H8119" t="str">
        <f t="shared" si="1767"/>
        <v>Day339</v>
      </c>
      <c r="I8119">
        <f t="shared" si="1766"/>
        <v>4</v>
      </c>
      <c r="J8119" t="str">
        <f t="shared" si="1768"/>
        <v>Hour4</v>
      </c>
      <c r="K8119">
        <f t="shared" si="1769"/>
        <v>12</v>
      </c>
      <c r="L8119" t="str">
        <f t="shared" si="1770"/>
        <v>Winter</v>
      </c>
      <c r="M8119">
        <f t="shared" si="1771"/>
        <v>2761</v>
      </c>
      <c r="N8119" t="e">
        <f t="shared" si="1772"/>
        <v>#N/A</v>
      </c>
      <c r="O8119" t="str">
        <f t="shared" si="1773"/>
        <v>Winter</v>
      </c>
      <c r="P8119">
        <f t="shared" si="1774"/>
        <v>7.4257237924383094E-5</v>
      </c>
      <c r="Q8119">
        <f t="shared" si="1775"/>
        <v>8.463810390553073E-5</v>
      </c>
      <c r="R8119">
        <f t="shared" si="1776"/>
        <v>1.1318298711545242E-4</v>
      </c>
      <c r="S8119">
        <f t="shared" si="1777"/>
        <v>2.1988304899642779E-5</v>
      </c>
    </row>
    <row r="8120" spans="1:19" x14ac:dyDescent="0.25">
      <c r="A8120">
        <v>8118</v>
      </c>
      <c r="B8120">
        <v>148050.92822609999</v>
      </c>
      <c r="C8120">
        <v>145967.27213475999</v>
      </c>
      <c r="D8120">
        <v>126408.6207455</v>
      </c>
      <c r="E8120">
        <v>23518.452014800001</v>
      </c>
      <c r="F8120">
        <f t="shared" si="1764"/>
        <v>443945.27312115993</v>
      </c>
      <c r="G8120">
        <f t="shared" si="1765"/>
        <v>339</v>
      </c>
      <c r="H8120" t="str">
        <f t="shared" si="1767"/>
        <v>Day339</v>
      </c>
      <c r="I8120">
        <f t="shared" si="1766"/>
        <v>5</v>
      </c>
      <c r="J8120" t="str">
        <f t="shared" si="1768"/>
        <v>Hour5</v>
      </c>
      <c r="K8120">
        <f t="shared" si="1769"/>
        <v>12</v>
      </c>
      <c r="L8120" t="str">
        <f t="shared" si="1770"/>
        <v>Winter</v>
      </c>
      <c r="M8120">
        <f t="shared" si="1771"/>
        <v>2761</v>
      </c>
      <c r="N8120" t="e">
        <f t="shared" si="1772"/>
        <v>#N/A</v>
      </c>
      <c r="O8120" t="str">
        <f t="shared" si="1773"/>
        <v>Winter</v>
      </c>
      <c r="P8120">
        <f t="shared" si="1774"/>
        <v>8.3730538578195564E-5</v>
      </c>
      <c r="Q8120">
        <f t="shared" si="1775"/>
        <v>9.191104790123278E-5</v>
      </c>
      <c r="R8120">
        <f t="shared" si="1776"/>
        <v>1.1893038013162541E-4</v>
      </c>
      <c r="S8120">
        <f t="shared" si="1777"/>
        <v>3.2919975800717553E-5</v>
      </c>
    </row>
    <row r="8121" spans="1:19" x14ac:dyDescent="0.25">
      <c r="A8121">
        <v>8119</v>
      </c>
      <c r="B8121">
        <v>157631.7266388</v>
      </c>
      <c r="C8121">
        <v>149164.047993716</v>
      </c>
      <c r="D8121">
        <v>154889.73208700001</v>
      </c>
      <c r="E8121">
        <v>39844.2992381</v>
      </c>
      <c r="F8121">
        <f t="shared" si="1764"/>
        <v>501529.80595761602</v>
      </c>
      <c r="G8121">
        <f t="shared" si="1765"/>
        <v>339</v>
      </c>
      <c r="H8121" t="str">
        <f t="shared" si="1767"/>
        <v>Day339</v>
      </c>
      <c r="I8121">
        <f t="shared" si="1766"/>
        <v>6</v>
      </c>
      <c r="J8121" t="str">
        <f t="shared" si="1768"/>
        <v>Hour6</v>
      </c>
      <c r="K8121">
        <f t="shared" si="1769"/>
        <v>12</v>
      </c>
      <c r="L8121" t="str">
        <f t="shared" si="1770"/>
        <v>Winter</v>
      </c>
      <c r="M8121">
        <f t="shared" si="1771"/>
        <v>2761</v>
      </c>
      <c r="N8121" t="e">
        <f t="shared" si="1772"/>
        <v>#N/A</v>
      </c>
      <c r="O8121" t="str">
        <f t="shared" si="1773"/>
        <v>Winter</v>
      </c>
      <c r="P8121">
        <f t="shared" si="1774"/>
        <v>1.0259585629043114E-4</v>
      </c>
      <c r="Q8121">
        <f t="shared" si="1775"/>
        <v>9.7858874317403047E-5</v>
      </c>
      <c r="R8121">
        <f t="shared" si="1776"/>
        <v>1.2153503090395909E-4</v>
      </c>
      <c r="S8121">
        <f t="shared" si="1777"/>
        <v>5.5772096134957092E-5</v>
      </c>
    </row>
    <row r="8122" spans="1:19" x14ac:dyDescent="0.25">
      <c r="A8122">
        <v>8120</v>
      </c>
      <c r="B8122">
        <v>169971.665045</v>
      </c>
      <c r="C8122">
        <v>157518.270794677</v>
      </c>
      <c r="D8122">
        <v>151971.3697828</v>
      </c>
      <c r="E8122">
        <v>62591.726758999997</v>
      </c>
      <c r="F8122">
        <f t="shared" si="1764"/>
        <v>542053.03238147695</v>
      </c>
      <c r="G8122">
        <f t="shared" si="1765"/>
        <v>339</v>
      </c>
      <c r="H8122" t="str">
        <f t="shared" si="1767"/>
        <v>Day339</v>
      </c>
      <c r="I8122">
        <f t="shared" si="1766"/>
        <v>7</v>
      </c>
      <c r="J8122" t="str">
        <f t="shared" si="1768"/>
        <v>Hour7</v>
      </c>
      <c r="K8122">
        <f t="shared" si="1769"/>
        <v>12</v>
      </c>
      <c r="L8122" t="str">
        <f t="shared" si="1770"/>
        <v>Winter</v>
      </c>
      <c r="M8122">
        <f t="shared" si="1771"/>
        <v>2761</v>
      </c>
      <c r="N8122" t="e">
        <f t="shared" si="1772"/>
        <v>#N/A</v>
      </c>
      <c r="O8122" t="str">
        <f t="shared" si="1773"/>
        <v>Winter</v>
      </c>
      <c r="P8122">
        <f t="shared" si="1774"/>
        <v>1.0066279155120789E-4</v>
      </c>
      <c r="Q8122">
        <f t="shared" si="1775"/>
        <v>1.0551959406796362E-4</v>
      </c>
      <c r="R8122">
        <f t="shared" si="1776"/>
        <v>1.2834183683306695E-4</v>
      </c>
      <c r="S8122">
        <f t="shared" si="1777"/>
        <v>8.7612829659653425E-5</v>
      </c>
    </row>
    <row r="8123" spans="1:19" x14ac:dyDescent="0.25">
      <c r="A8123">
        <v>8121</v>
      </c>
      <c r="B8123">
        <v>168005.1595715</v>
      </c>
      <c r="C8123">
        <v>160026.40390049701</v>
      </c>
      <c r="D8123">
        <v>152084.84447103</v>
      </c>
      <c r="E8123">
        <v>67621.822918299993</v>
      </c>
      <c r="F8123">
        <f t="shared" si="1764"/>
        <v>547738.23086132703</v>
      </c>
      <c r="G8123">
        <f t="shared" si="1765"/>
        <v>339</v>
      </c>
      <c r="H8123" t="str">
        <f t="shared" si="1767"/>
        <v>Day339</v>
      </c>
      <c r="I8123">
        <f t="shared" si="1766"/>
        <v>8</v>
      </c>
      <c r="J8123" t="str">
        <f t="shared" si="1768"/>
        <v>Hour8</v>
      </c>
      <c r="K8123">
        <f t="shared" si="1769"/>
        <v>12</v>
      </c>
      <c r="L8123" t="str">
        <f t="shared" si="1770"/>
        <v>Winter</v>
      </c>
      <c r="M8123">
        <f t="shared" si="1771"/>
        <v>2761</v>
      </c>
      <c r="N8123" t="e">
        <f t="shared" si="1772"/>
        <v>#N/A</v>
      </c>
      <c r="O8123" t="str">
        <f t="shared" si="1773"/>
        <v>Winter</v>
      </c>
      <c r="P8123">
        <f t="shared" si="1774"/>
        <v>1.0073795491193801E-4</v>
      </c>
      <c r="Q8123">
        <f t="shared" si="1775"/>
        <v>1.0429877376687866E-4</v>
      </c>
      <c r="R8123">
        <f t="shared" si="1776"/>
        <v>1.3038539919696791E-4</v>
      </c>
      <c r="S8123">
        <f t="shared" si="1777"/>
        <v>9.4653711590795541E-5</v>
      </c>
    </row>
    <row r="8124" spans="1:19" x14ac:dyDescent="0.25">
      <c r="A8124">
        <v>8122</v>
      </c>
      <c r="B8124">
        <v>171387.1515864</v>
      </c>
      <c r="C8124">
        <v>162901.05152874699</v>
      </c>
      <c r="D8124">
        <v>147429.15158422</v>
      </c>
      <c r="E8124">
        <v>64630.647880199998</v>
      </c>
      <c r="F8124">
        <f t="shared" si="1764"/>
        <v>546348.00257956691</v>
      </c>
      <c r="G8124">
        <f t="shared" si="1765"/>
        <v>339</v>
      </c>
      <c r="H8124" t="str">
        <f t="shared" si="1767"/>
        <v>Day339</v>
      </c>
      <c r="I8124">
        <f t="shared" si="1766"/>
        <v>9</v>
      </c>
      <c r="J8124" t="str">
        <f t="shared" si="1768"/>
        <v>Hour9</v>
      </c>
      <c r="K8124">
        <f t="shared" si="1769"/>
        <v>12</v>
      </c>
      <c r="L8124" t="str">
        <f t="shared" si="1770"/>
        <v>Winter</v>
      </c>
      <c r="M8124">
        <f t="shared" si="1771"/>
        <v>2761</v>
      </c>
      <c r="N8124" t="e">
        <f t="shared" si="1772"/>
        <v>#N/A</v>
      </c>
      <c r="O8124" t="str">
        <f t="shared" si="1773"/>
        <v>Winter</v>
      </c>
      <c r="P8124">
        <f t="shared" si="1774"/>
        <v>9.7654117191312044E-5</v>
      </c>
      <c r="Q8124">
        <f t="shared" si="1775"/>
        <v>1.0639833797635359E-4</v>
      </c>
      <c r="R8124">
        <f t="shared" si="1776"/>
        <v>1.3272758816968924E-4</v>
      </c>
      <c r="S8124">
        <f t="shared" si="1777"/>
        <v>9.0466811457742726E-5</v>
      </c>
    </row>
    <row r="8125" spans="1:19" x14ac:dyDescent="0.25">
      <c r="A8125">
        <v>8123</v>
      </c>
      <c r="B8125">
        <v>172785.31517099999</v>
      </c>
      <c r="C8125">
        <v>161056.54327080501</v>
      </c>
      <c r="D8125">
        <v>149150.83981912999</v>
      </c>
      <c r="E8125">
        <v>70006.972097399994</v>
      </c>
      <c r="F8125">
        <f t="shared" si="1764"/>
        <v>552999.67035833502</v>
      </c>
      <c r="G8125">
        <f t="shared" si="1765"/>
        <v>339</v>
      </c>
      <c r="H8125" t="str">
        <f t="shared" si="1767"/>
        <v>Day339</v>
      </c>
      <c r="I8125">
        <f t="shared" si="1766"/>
        <v>10</v>
      </c>
      <c r="J8125" t="str">
        <f t="shared" si="1768"/>
        <v>Hour10</v>
      </c>
      <c r="K8125">
        <f t="shared" si="1769"/>
        <v>12</v>
      </c>
      <c r="L8125" t="str">
        <f t="shared" si="1770"/>
        <v>Winter</v>
      </c>
      <c r="M8125">
        <f t="shared" si="1771"/>
        <v>2761</v>
      </c>
      <c r="N8125" t="e">
        <f t="shared" si="1772"/>
        <v>#N/A</v>
      </c>
      <c r="O8125" t="str">
        <f t="shared" si="1773"/>
        <v>Winter</v>
      </c>
      <c r="P8125">
        <f t="shared" si="1774"/>
        <v>9.8794528994894577E-5</v>
      </c>
      <c r="Q8125">
        <f t="shared" si="1775"/>
        <v>1.0726632767245112E-4</v>
      </c>
      <c r="R8125">
        <f t="shared" si="1776"/>
        <v>1.3122473026829312E-4</v>
      </c>
      <c r="S8125">
        <f t="shared" si="1777"/>
        <v>9.7992326445534348E-5</v>
      </c>
    </row>
    <row r="8126" spans="1:19" x14ac:dyDescent="0.25">
      <c r="A8126">
        <v>8124</v>
      </c>
      <c r="B8126">
        <v>176074.30380250001</v>
      </c>
      <c r="C8126">
        <v>161914.167035096</v>
      </c>
      <c r="D8126">
        <v>143761.20021348901</v>
      </c>
      <c r="E8126">
        <v>82348.638201900001</v>
      </c>
      <c r="F8126">
        <f t="shared" si="1764"/>
        <v>564098.30925298505</v>
      </c>
      <c r="G8126">
        <f t="shared" si="1765"/>
        <v>339</v>
      </c>
      <c r="H8126" t="str">
        <f t="shared" si="1767"/>
        <v>Day339</v>
      </c>
      <c r="I8126">
        <f t="shared" si="1766"/>
        <v>11</v>
      </c>
      <c r="J8126" t="str">
        <f t="shared" si="1768"/>
        <v>Hour11</v>
      </c>
      <c r="K8126">
        <f t="shared" si="1769"/>
        <v>12</v>
      </c>
      <c r="L8126" t="str">
        <f t="shared" si="1770"/>
        <v>Winter</v>
      </c>
      <c r="M8126">
        <f t="shared" si="1771"/>
        <v>2761</v>
      </c>
      <c r="N8126" t="e">
        <f t="shared" si="1772"/>
        <v>#N/A</v>
      </c>
      <c r="O8126" t="str">
        <f t="shared" si="1773"/>
        <v>Winter</v>
      </c>
      <c r="P8126">
        <f t="shared" si="1774"/>
        <v>9.5224539667732657E-5</v>
      </c>
      <c r="Q8126">
        <f t="shared" si="1775"/>
        <v>1.0930815473343889E-4</v>
      </c>
      <c r="R8126">
        <f t="shared" si="1776"/>
        <v>1.3192350005966714E-4</v>
      </c>
      <c r="S8126">
        <f t="shared" si="1777"/>
        <v>1.1526758543132995E-4</v>
      </c>
    </row>
    <row r="8127" spans="1:19" x14ac:dyDescent="0.25">
      <c r="A8127">
        <v>8125</v>
      </c>
      <c r="B8127">
        <v>176837.49134499999</v>
      </c>
      <c r="C8127">
        <v>161571.730953383</v>
      </c>
      <c r="D8127">
        <v>142210.24362956299</v>
      </c>
      <c r="E8127">
        <v>91451.545003000007</v>
      </c>
      <c r="F8127">
        <f t="shared" si="1764"/>
        <v>572071.0109309461</v>
      </c>
      <c r="G8127">
        <f t="shared" si="1765"/>
        <v>339</v>
      </c>
      <c r="H8127" t="str">
        <f t="shared" si="1767"/>
        <v>Day339</v>
      </c>
      <c r="I8127">
        <f t="shared" si="1766"/>
        <v>12</v>
      </c>
      <c r="J8127" t="str">
        <f t="shared" si="1768"/>
        <v>Hour12</v>
      </c>
      <c r="K8127">
        <f t="shared" si="1769"/>
        <v>12</v>
      </c>
      <c r="L8127" t="str">
        <f t="shared" si="1770"/>
        <v>Winter</v>
      </c>
      <c r="M8127">
        <f t="shared" si="1771"/>
        <v>2761</v>
      </c>
      <c r="N8127" t="e">
        <f t="shared" si="1772"/>
        <v>#N/A</v>
      </c>
      <c r="O8127" t="str">
        <f t="shared" si="1773"/>
        <v>Winter</v>
      </c>
      <c r="P8127">
        <f t="shared" si="1774"/>
        <v>9.4197217090224452E-5</v>
      </c>
      <c r="Q8127">
        <f t="shared" si="1775"/>
        <v>1.0978194687791781E-4</v>
      </c>
      <c r="R8127">
        <f t="shared" si="1776"/>
        <v>1.3164449194522275E-4</v>
      </c>
      <c r="S8127">
        <f t="shared" si="1777"/>
        <v>1.2800938797087724E-4</v>
      </c>
    </row>
    <row r="8128" spans="1:19" x14ac:dyDescent="0.25">
      <c r="A8128">
        <v>8126</v>
      </c>
      <c r="B8128">
        <v>179158.593601</v>
      </c>
      <c r="C8128">
        <v>163136.072883491</v>
      </c>
      <c r="D8128">
        <v>136930.50738415</v>
      </c>
      <c r="E8128">
        <v>95115.103413699995</v>
      </c>
      <c r="F8128">
        <f t="shared" si="1764"/>
        <v>574340.27728234092</v>
      </c>
      <c r="G8128">
        <f t="shared" si="1765"/>
        <v>339</v>
      </c>
      <c r="H8128" t="str">
        <f t="shared" si="1767"/>
        <v>Day339</v>
      </c>
      <c r="I8128">
        <f t="shared" si="1766"/>
        <v>13</v>
      </c>
      <c r="J8128" t="str">
        <f t="shared" si="1768"/>
        <v>Hour13</v>
      </c>
      <c r="K8128">
        <f t="shared" si="1769"/>
        <v>12</v>
      </c>
      <c r="L8128" t="str">
        <f t="shared" si="1770"/>
        <v>Winter</v>
      </c>
      <c r="M8128">
        <f t="shared" si="1771"/>
        <v>2761</v>
      </c>
      <c r="N8128" t="e">
        <f t="shared" si="1772"/>
        <v>#N/A</v>
      </c>
      <c r="O8128" t="str">
        <f t="shared" si="1773"/>
        <v>Winter</v>
      </c>
      <c r="P8128">
        <f t="shared" si="1774"/>
        <v>9.0700025547653276E-5</v>
      </c>
      <c r="Q8128">
        <f t="shared" si="1775"/>
        <v>1.11222903332504E-4</v>
      </c>
      <c r="R8128">
        <f t="shared" si="1776"/>
        <v>1.3291907752651541E-4</v>
      </c>
      <c r="S8128">
        <f t="shared" si="1777"/>
        <v>1.3313745737565197E-4</v>
      </c>
    </row>
    <row r="8129" spans="1:19" x14ac:dyDescent="0.25">
      <c r="A8129">
        <v>8127</v>
      </c>
      <c r="B8129">
        <v>178681.36883250001</v>
      </c>
      <c r="C8129">
        <v>161645.431210935</v>
      </c>
      <c r="D8129">
        <v>134635.4951158</v>
      </c>
      <c r="E8129">
        <v>106495.0008699</v>
      </c>
      <c r="F8129">
        <f t="shared" si="1764"/>
        <v>581457.296029135</v>
      </c>
      <c r="G8129">
        <f t="shared" si="1765"/>
        <v>339</v>
      </c>
      <c r="H8129" t="str">
        <f t="shared" si="1767"/>
        <v>Day339</v>
      </c>
      <c r="I8129">
        <f t="shared" si="1766"/>
        <v>14</v>
      </c>
      <c r="J8129" t="str">
        <f t="shared" si="1768"/>
        <v>Hour14</v>
      </c>
      <c r="K8129">
        <f t="shared" si="1769"/>
        <v>12</v>
      </c>
      <c r="L8129" t="str">
        <f t="shared" si="1770"/>
        <v>Winter</v>
      </c>
      <c r="M8129">
        <f t="shared" si="1771"/>
        <v>2761</v>
      </c>
      <c r="N8129" t="e">
        <f t="shared" si="1772"/>
        <v>#N/A</v>
      </c>
      <c r="O8129" t="str">
        <f t="shared" si="1773"/>
        <v>Winter</v>
      </c>
      <c r="P8129">
        <f t="shared" si="1774"/>
        <v>8.9179855387270043E-5</v>
      </c>
      <c r="Q8129">
        <f t="shared" si="1775"/>
        <v>1.1092663887078938E-4</v>
      </c>
      <c r="R8129">
        <f t="shared" si="1776"/>
        <v>1.31704541020048E-4</v>
      </c>
      <c r="S8129">
        <f t="shared" si="1777"/>
        <v>1.4906647977206658E-4</v>
      </c>
    </row>
    <row r="8130" spans="1:19" x14ac:dyDescent="0.25">
      <c r="A8130">
        <v>8128</v>
      </c>
      <c r="B8130">
        <v>176477.4025234</v>
      </c>
      <c r="C8130">
        <v>158154.34844788199</v>
      </c>
      <c r="D8130">
        <v>138634.47419142001</v>
      </c>
      <c r="E8130">
        <v>137764.71586200001</v>
      </c>
      <c r="F8130">
        <f t="shared" si="1764"/>
        <v>611030.94102470204</v>
      </c>
      <c r="G8130">
        <f t="shared" si="1765"/>
        <v>339</v>
      </c>
      <c r="H8130" t="str">
        <f t="shared" si="1767"/>
        <v>Day339</v>
      </c>
      <c r="I8130">
        <f t="shared" si="1766"/>
        <v>15</v>
      </c>
      <c r="J8130" t="str">
        <f t="shared" si="1768"/>
        <v>Hour15</v>
      </c>
      <c r="K8130">
        <f t="shared" si="1769"/>
        <v>12</v>
      </c>
      <c r="L8130" t="str">
        <f t="shared" si="1770"/>
        <v>Winter</v>
      </c>
      <c r="M8130">
        <f t="shared" si="1771"/>
        <v>2761</v>
      </c>
      <c r="N8130" t="e">
        <f t="shared" si="1772"/>
        <v>#N/A</v>
      </c>
      <c r="O8130" t="str">
        <f t="shared" si="1773"/>
        <v>Winter</v>
      </c>
      <c r="P8130">
        <f t="shared" si="1774"/>
        <v>9.1828699032504721E-5</v>
      </c>
      <c r="Q8130">
        <f t="shared" si="1775"/>
        <v>1.0955840122827331E-4</v>
      </c>
      <c r="R8130">
        <f t="shared" si="1776"/>
        <v>1.2886009654966329E-4</v>
      </c>
      <c r="S8130">
        <f t="shared" si="1777"/>
        <v>1.928362933715107E-4</v>
      </c>
    </row>
    <row r="8131" spans="1:19" x14ac:dyDescent="0.25">
      <c r="A8131">
        <v>8129</v>
      </c>
      <c r="B8131">
        <v>177444.5215994</v>
      </c>
      <c r="C8131">
        <v>155455.43273475699</v>
      </c>
      <c r="D8131">
        <v>153209.08860459799</v>
      </c>
      <c r="E8131">
        <v>179214.88859839999</v>
      </c>
      <c r="F8131">
        <f t="shared" ref="F8131:F8194" si="1778">SUM(B8131:E8131)</f>
        <v>665323.93153715506</v>
      </c>
      <c r="G8131">
        <f t="shared" ref="G8131:G8194" si="1779">CEILING(A8131/24,1)</f>
        <v>339</v>
      </c>
      <c r="H8131" t="str">
        <f t="shared" si="1767"/>
        <v>Day339</v>
      </c>
      <c r="I8131">
        <f t="shared" ref="I8131:I8194" si="1780">A8131-(G8131-1)*24-1</f>
        <v>16</v>
      </c>
      <c r="J8131" t="str">
        <f t="shared" si="1768"/>
        <v>Hour16</v>
      </c>
      <c r="K8131">
        <f t="shared" si="1769"/>
        <v>12</v>
      </c>
      <c r="L8131" t="str">
        <f t="shared" si="1770"/>
        <v>Winter</v>
      </c>
      <c r="M8131">
        <f t="shared" si="1771"/>
        <v>2761</v>
      </c>
      <c r="N8131" t="e">
        <f t="shared" si="1772"/>
        <v>#N/A</v>
      </c>
      <c r="O8131" t="str">
        <f t="shared" si="1773"/>
        <v>Winter</v>
      </c>
      <c r="P8131">
        <f t="shared" si="1774"/>
        <v>1.0148263170883578E-4</v>
      </c>
      <c r="Q8131">
        <f t="shared" si="1775"/>
        <v>1.1015879548979853E-4</v>
      </c>
      <c r="R8131">
        <f t="shared" si="1776"/>
        <v>1.2666108942285451E-4</v>
      </c>
      <c r="S8131">
        <f t="shared" si="1777"/>
        <v>2.5085621247839559E-4</v>
      </c>
    </row>
    <row r="8132" spans="1:19" x14ac:dyDescent="0.25">
      <c r="A8132">
        <v>8130</v>
      </c>
      <c r="B8132">
        <v>180168.2579425</v>
      </c>
      <c r="C8132">
        <v>153267.860142102</v>
      </c>
      <c r="D8132">
        <v>179831.107998149</v>
      </c>
      <c r="E8132">
        <v>212276.52311780001</v>
      </c>
      <c r="F8132">
        <f t="shared" si="1778"/>
        <v>725543.74920055107</v>
      </c>
      <c r="G8132">
        <f t="shared" si="1779"/>
        <v>339</v>
      </c>
      <c r="H8132" t="str">
        <f t="shared" ref="H8132:H8195" si="1781">CONCATENATE("Day",G8132)</f>
        <v>Day339</v>
      </c>
      <c r="I8132">
        <f t="shared" si="1780"/>
        <v>17</v>
      </c>
      <c r="J8132" t="str">
        <f t="shared" ref="J8132:J8195" si="1782">CONCATENATE("Hour",I8132)</f>
        <v>Hour17</v>
      </c>
      <c r="K8132">
        <f t="shared" ref="K8132:K8195" si="1783">MONTH(G8132)</f>
        <v>12</v>
      </c>
      <c r="L8132" t="str">
        <f t="shared" ref="L8132:L8195" si="1784">IF(AND(K8132&gt;=3,K8132&lt;=5),"Spring",IF(AND(K8132&gt;=6,K8132&lt;=8),"Summer",IF(AND(K8132&gt;=9,K8132&lt;=10),"Fall","Winter")))</f>
        <v>Winter</v>
      </c>
      <c r="M8132">
        <f t="shared" ref="M8132:M8195" si="1785">COUNTIFS($L$3:$L$8762,L8132,$N$3:$N$8762,"&gt;"&amp;N8132+1)+1</f>
        <v>2761</v>
      </c>
      <c r="N8132" t="e">
        <f t="shared" ref="N8132:N8195" si="1786">IF(G8132=G8131,NA(),_xlfn.MAXIFS($F$3:$F$8762,$G$3:$G$8762,G8132))</f>
        <v>#N/A</v>
      </c>
      <c r="O8132" t="str">
        <f t="shared" ref="O8132:O8195" si="1787">IF(G8132=G8131,O8131,IF(AND(OR(L8132="Winter",L8132="Summer"),M8132&lt;=5),CONCATENATE(L8132," Peak ",M8132),L8132))</f>
        <v>Winter</v>
      </c>
      <c r="P8132">
        <f t="shared" ref="P8132:P8195" si="1788">D8132/SUM($D$3:$D$8762)</f>
        <v>1.1911652414999309E-4</v>
      </c>
      <c r="Q8132">
        <f t="shared" ref="Q8132:Q8195" si="1789">B8132/SUM($B$3:$B$8762)</f>
        <v>1.1184970999131842E-4</v>
      </c>
      <c r="R8132">
        <f t="shared" ref="R8132:R8195" si="1790">C8132/SUM($C$3:$C$8762)</f>
        <v>1.2487871152262362E-4</v>
      </c>
      <c r="S8132">
        <f t="shared" ref="S8132:S8195" si="1791">E8132/SUM($E$3:$E$8762)</f>
        <v>2.9713426715758545E-4</v>
      </c>
    </row>
    <row r="8133" spans="1:19" x14ac:dyDescent="0.25">
      <c r="A8133">
        <v>8131</v>
      </c>
      <c r="B8133">
        <v>178187.26652209999</v>
      </c>
      <c r="C8133">
        <v>152758.67861701801</v>
      </c>
      <c r="D8133">
        <v>190896.02005445</v>
      </c>
      <c r="E8133">
        <v>172463.80385729999</v>
      </c>
      <c r="F8133">
        <f t="shared" si="1778"/>
        <v>694305.769050868</v>
      </c>
      <c r="G8133">
        <f t="shared" si="1779"/>
        <v>339</v>
      </c>
      <c r="H8133" t="str">
        <f t="shared" si="1781"/>
        <v>Day339</v>
      </c>
      <c r="I8133">
        <f t="shared" si="1780"/>
        <v>18</v>
      </c>
      <c r="J8133" t="str">
        <f t="shared" si="1782"/>
        <v>Hour18</v>
      </c>
      <c r="K8133">
        <f t="shared" si="1783"/>
        <v>12</v>
      </c>
      <c r="L8133" t="str">
        <f t="shared" si="1784"/>
        <v>Winter</v>
      </c>
      <c r="M8133">
        <f t="shared" si="1785"/>
        <v>2761</v>
      </c>
      <c r="N8133" t="e">
        <f t="shared" si="1786"/>
        <v>#N/A</v>
      </c>
      <c r="O8133" t="str">
        <f t="shared" si="1787"/>
        <v>Winter</v>
      </c>
      <c r="P8133">
        <f t="shared" si="1788"/>
        <v>1.2644570027999554E-4</v>
      </c>
      <c r="Q8133">
        <f t="shared" si="1789"/>
        <v>1.1061989671345598E-4</v>
      </c>
      <c r="R8133">
        <f t="shared" si="1790"/>
        <v>1.2446384350838595E-4</v>
      </c>
      <c r="S8133">
        <f t="shared" si="1791"/>
        <v>2.4140637512661122E-4</v>
      </c>
    </row>
    <row r="8134" spans="1:19" x14ac:dyDescent="0.25">
      <c r="A8134">
        <v>8132</v>
      </c>
      <c r="B8134">
        <v>177520.71743270001</v>
      </c>
      <c r="C8134">
        <v>155881.60907067999</v>
      </c>
      <c r="D8134">
        <v>186373.27394429999</v>
      </c>
      <c r="E8134">
        <v>107399.71146000001</v>
      </c>
      <c r="F8134">
        <f t="shared" si="1778"/>
        <v>627175.31190768001</v>
      </c>
      <c r="G8134">
        <f t="shared" si="1779"/>
        <v>339</v>
      </c>
      <c r="H8134" t="str">
        <f t="shared" si="1781"/>
        <v>Day339</v>
      </c>
      <c r="I8134">
        <f t="shared" si="1780"/>
        <v>19</v>
      </c>
      <c r="J8134" t="str">
        <f t="shared" si="1782"/>
        <v>Hour19</v>
      </c>
      <c r="K8134">
        <f t="shared" si="1783"/>
        <v>12</v>
      </c>
      <c r="L8134" t="str">
        <f t="shared" si="1784"/>
        <v>Winter</v>
      </c>
      <c r="M8134">
        <f t="shared" si="1785"/>
        <v>2761</v>
      </c>
      <c r="N8134" t="e">
        <f t="shared" si="1786"/>
        <v>#N/A</v>
      </c>
      <c r="O8134" t="str">
        <f t="shared" si="1787"/>
        <v>Winter</v>
      </c>
      <c r="P8134">
        <f t="shared" si="1788"/>
        <v>1.234499238414746E-4</v>
      </c>
      <c r="Q8134">
        <f t="shared" si="1789"/>
        <v>1.1020609839406412E-4</v>
      </c>
      <c r="R8134">
        <f t="shared" si="1790"/>
        <v>1.2700832694324628E-4</v>
      </c>
      <c r="S8134">
        <f t="shared" si="1791"/>
        <v>1.5033284928966931E-4</v>
      </c>
    </row>
    <row r="8135" spans="1:19" x14ac:dyDescent="0.25">
      <c r="A8135">
        <v>8133</v>
      </c>
      <c r="B8135">
        <v>172932.3230151</v>
      </c>
      <c r="C8135">
        <v>156527.912928904</v>
      </c>
      <c r="D8135">
        <v>177014.83733685</v>
      </c>
      <c r="E8135">
        <v>82011.886839500003</v>
      </c>
      <c r="F8135">
        <f t="shared" si="1778"/>
        <v>588486.96012035408</v>
      </c>
      <c r="G8135">
        <f t="shared" si="1779"/>
        <v>339</v>
      </c>
      <c r="H8135" t="str">
        <f t="shared" si="1781"/>
        <v>Day339</v>
      </c>
      <c r="I8135">
        <f t="shared" si="1780"/>
        <v>20</v>
      </c>
      <c r="J8135" t="str">
        <f t="shared" si="1782"/>
        <v>Hour20</v>
      </c>
      <c r="K8135">
        <f t="shared" si="1783"/>
        <v>12</v>
      </c>
      <c r="L8135" t="str">
        <f t="shared" si="1784"/>
        <v>Winter</v>
      </c>
      <c r="M8135">
        <f t="shared" si="1785"/>
        <v>2761</v>
      </c>
      <c r="N8135" t="e">
        <f t="shared" si="1786"/>
        <v>#N/A</v>
      </c>
      <c r="O8135" t="str">
        <f t="shared" si="1787"/>
        <v>Winter</v>
      </c>
      <c r="P8135">
        <f t="shared" si="1788"/>
        <v>1.1725108287026194E-4</v>
      </c>
      <c r="Q8135">
        <f t="shared" si="1789"/>
        <v>1.0735759116645838E-4</v>
      </c>
      <c r="R8135">
        <f t="shared" si="1790"/>
        <v>1.275349187087494E-4</v>
      </c>
      <c r="S8135">
        <f t="shared" si="1791"/>
        <v>1.1479621738831036E-4</v>
      </c>
    </row>
    <row r="8136" spans="1:19" x14ac:dyDescent="0.25">
      <c r="A8136">
        <v>8134</v>
      </c>
      <c r="B8136">
        <v>159647.73279380001</v>
      </c>
      <c r="C8136">
        <v>154285.04263237899</v>
      </c>
      <c r="D8136">
        <v>165831.93695373999</v>
      </c>
      <c r="E8136">
        <v>64680.968318900101</v>
      </c>
      <c r="F8136">
        <f t="shared" si="1778"/>
        <v>544445.68069881911</v>
      </c>
      <c r="G8136">
        <f t="shared" si="1779"/>
        <v>339</v>
      </c>
      <c r="H8136" t="str">
        <f t="shared" si="1781"/>
        <v>Day339</v>
      </c>
      <c r="I8136">
        <f t="shared" si="1780"/>
        <v>21</v>
      </c>
      <c r="J8136" t="str">
        <f t="shared" si="1782"/>
        <v>Hour21</v>
      </c>
      <c r="K8136">
        <f t="shared" si="1783"/>
        <v>12</v>
      </c>
      <c r="L8136" t="str">
        <f t="shared" si="1784"/>
        <v>Winter</v>
      </c>
      <c r="M8136">
        <f t="shared" si="1785"/>
        <v>2761</v>
      </c>
      <c r="N8136" t="e">
        <f t="shared" si="1786"/>
        <v>#N/A</v>
      </c>
      <c r="O8136" t="str">
        <f t="shared" si="1787"/>
        <v>Winter</v>
      </c>
      <c r="P8136">
        <f t="shared" si="1788"/>
        <v>1.0984375363573705E-4</v>
      </c>
      <c r="Q8136">
        <f t="shared" si="1789"/>
        <v>9.9110424986497198E-5</v>
      </c>
      <c r="R8136">
        <f t="shared" si="1790"/>
        <v>1.2570748566125513E-4</v>
      </c>
      <c r="S8136">
        <f t="shared" si="1791"/>
        <v>9.0537247540153527E-5</v>
      </c>
    </row>
    <row r="8137" spans="1:19" x14ac:dyDescent="0.25">
      <c r="A8137">
        <v>8135</v>
      </c>
      <c r="B8137">
        <v>148331.789602</v>
      </c>
      <c r="C8137">
        <v>148897.42779789399</v>
      </c>
      <c r="D8137">
        <v>148139.05468239999</v>
      </c>
      <c r="E8137">
        <v>46856.596901700002</v>
      </c>
      <c r="F8137">
        <f t="shared" si="1778"/>
        <v>492224.86898399401</v>
      </c>
      <c r="G8137">
        <f t="shared" si="1779"/>
        <v>339</v>
      </c>
      <c r="H8137" t="str">
        <f t="shared" si="1781"/>
        <v>Day339</v>
      </c>
      <c r="I8137">
        <f t="shared" si="1780"/>
        <v>22</v>
      </c>
      <c r="J8137" t="str">
        <f t="shared" si="1782"/>
        <v>Hour22</v>
      </c>
      <c r="K8137">
        <f t="shared" si="1783"/>
        <v>12</v>
      </c>
      <c r="L8137" t="str">
        <f t="shared" si="1784"/>
        <v>Winter</v>
      </c>
      <c r="M8137">
        <f t="shared" si="1785"/>
        <v>2761</v>
      </c>
      <c r="N8137" t="e">
        <f t="shared" si="1786"/>
        <v>#N/A</v>
      </c>
      <c r="O8137" t="str">
        <f t="shared" si="1787"/>
        <v>Winter</v>
      </c>
      <c r="P8137">
        <f t="shared" si="1788"/>
        <v>9.8124342785091854E-5</v>
      </c>
      <c r="Q8137">
        <f t="shared" si="1789"/>
        <v>9.2085408600508703E-5</v>
      </c>
      <c r="R8137">
        <f t="shared" si="1790"/>
        <v>1.2131779562391216E-4</v>
      </c>
      <c r="S8137">
        <f t="shared" si="1791"/>
        <v>6.5587566525945033E-5</v>
      </c>
    </row>
    <row r="8138" spans="1:19" x14ac:dyDescent="0.25">
      <c r="A8138">
        <v>8136</v>
      </c>
      <c r="B8138">
        <v>141149.96825040001</v>
      </c>
      <c r="C8138">
        <v>143282.40717372001</v>
      </c>
      <c r="D8138">
        <v>128948.89068965</v>
      </c>
      <c r="E8138">
        <v>35844.544958699997</v>
      </c>
      <c r="F8138">
        <f t="shared" si="1778"/>
        <v>449225.81107246998</v>
      </c>
      <c r="G8138">
        <f t="shared" si="1779"/>
        <v>339</v>
      </c>
      <c r="H8138" t="str">
        <f t="shared" si="1781"/>
        <v>Day339</v>
      </c>
      <c r="I8138">
        <f t="shared" si="1780"/>
        <v>23</v>
      </c>
      <c r="J8138" t="str">
        <f t="shared" si="1782"/>
        <v>Hour23</v>
      </c>
      <c r="K8138">
        <f t="shared" si="1783"/>
        <v>12</v>
      </c>
      <c r="L8138" t="str">
        <f t="shared" si="1784"/>
        <v>Winter</v>
      </c>
      <c r="M8138">
        <f t="shared" si="1785"/>
        <v>2761</v>
      </c>
      <c r="N8138" t="e">
        <f t="shared" si="1786"/>
        <v>#N/A</v>
      </c>
      <c r="O8138" t="str">
        <f t="shared" si="1787"/>
        <v>Winter</v>
      </c>
      <c r="P8138">
        <f t="shared" si="1788"/>
        <v>8.5413162510829951E-5</v>
      </c>
      <c r="Q8138">
        <f t="shared" si="1789"/>
        <v>8.7626883860583184E-5</v>
      </c>
      <c r="R8138">
        <f t="shared" si="1790"/>
        <v>1.167428211963336E-4</v>
      </c>
      <c r="S8138">
        <f t="shared" si="1791"/>
        <v>5.0173436240002932E-5</v>
      </c>
    </row>
    <row r="8139" spans="1:19" x14ac:dyDescent="0.25">
      <c r="A8139">
        <v>8137</v>
      </c>
      <c r="B8139">
        <v>136892.58950130001</v>
      </c>
      <c r="C8139">
        <v>137834.56249789699</v>
      </c>
      <c r="D8139">
        <v>118747.77088729999</v>
      </c>
      <c r="E8139">
        <v>25755.520416300002</v>
      </c>
      <c r="F8139">
        <f t="shared" si="1778"/>
        <v>419230.44330279698</v>
      </c>
      <c r="G8139">
        <f t="shared" si="1779"/>
        <v>340</v>
      </c>
      <c r="H8139" t="str">
        <f t="shared" si="1781"/>
        <v>Day340</v>
      </c>
      <c r="I8139">
        <f t="shared" si="1780"/>
        <v>0</v>
      </c>
      <c r="J8139" t="str">
        <f t="shared" si="1782"/>
        <v>Hour0</v>
      </c>
      <c r="K8139">
        <f t="shared" si="1783"/>
        <v>12</v>
      </c>
      <c r="L8139" t="str">
        <f t="shared" si="1784"/>
        <v>Winter</v>
      </c>
      <c r="M8139">
        <f t="shared" si="1785"/>
        <v>31</v>
      </c>
      <c r="N8139">
        <f t="shared" si="1786"/>
        <v>734593.07452901395</v>
      </c>
      <c r="O8139" t="str">
        <f t="shared" si="1787"/>
        <v>Winter</v>
      </c>
      <c r="P8139">
        <f t="shared" si="1788"/>
        <v>7.8656145069186305E-5</v>
      </c>
      <c r="Q8139">
        <f t="shared" si="1789"/>
        <v>8.4983873466587981E-5</v>
      </c>
      <c r="R8139">
        <f t="shared" si="1790"/>
        <v>1.1230405743293658E-4</v>
      </c>
      <c r="S8139">
        <f t="shared" si="1791"/>
        <v>3.6051314444756973E-5</v>
      </c>
    </row>
    <row r="8140" spans="1:19" x14ac:dyDescent="0.25">
      <c r="A8140">
        <v>8138</v>
      </c>
      <c r="B8140">
        <v>133198.7167581</v>
      </c>
      <c r="C8140">
        <v>135771.52168137999</v>
      </c>
      <c r="D8140">
        <v>114126.87403580001</v>
      </c>
      <c r="E8140">
        <v>20299.864576600001</v>
      </c>
      <c r="F8140">
        <f t="shared" si="1778"/>
        <v>403396.97705187998</v>
      </c>
      <c r="G8140">
        <f t="shared" si="1779"/>
        <v>340</v>
      </c>
      <c r="H8140" t="str">
        <f t="shared" si="1781"/>
        <v>Day340</v>
      </c>
      <c r="I8140">
        <f t="shared" si="1780"/>
        <v>1</v>
      </c>
      <c r="J8140" t="str">
        <f t="shared" si="1782"/>
        <v>Hour1</v>
      </c>
      <c r="K8140">
        <f t="shared" si="1783"/>
        <v>12</v>
      </c>
      <c r="L8140" t="str">
        <f t="shared" si="1784"/>
        <v>Winter</v>
      </c>
      <c r="M8140">
        <f t="shared" si="1785"/>
        <v>2761</v>
      </c>
      <c r="N8140" t="e">
        <f t="shared" si="1786"/>
        <v>#N/A</v>
      </c>
      <c r="O8140" t="str">
        <f t="shared" si="1787"/>
        <v>Winter</v>
      </c>
      <c r="P8140">
        <f t="shared" si="1788"/>
        <v>7.5595355545429426E-5</v>
      </c>
      <c r="Q8140">
        <f t="shared" si="1789"/>
        <v>8.2690691527716068E-5</v>
      </c>
      <c r="R8140">
        <f t="shared" si="1790"/>
        <v>1.1062314482186233E-4</v>
      </c>
      <c r="S8140">
        <f t="shared" si="1791"/>
        <v>2.8414754942161038E-5</v>
      </c>
    </row>
    <row r="8141" spans="1:19" x14ac:dyDescent="0.25">
      <c r="A8141">
        <v>8139</v>
      </c>
      <c r="B8141">
        <v>130354.81092240001</v>
      </c>
      <c r="C8141">
        <v>135724.75343853701</v>
      </c>
      <c r="D8141">
        <v>113279.0943593</v>
      </c>
      <c r="E8141">
        <v>16205.242043099999</v>
      </c>
      <c r="F8141">
        <f t="shared" si="1778"/>
        <v>395563.90076333698</v>
      </c>
      <c r="G8141">
        <f t="shared" si="1779"/>
        <v>340</v>
      </c>
      <c r="H8141" t="str">
        <f t="shared" si="1781"/>
        <v>Day340</v>
      </c>
      <c r="I8141">
        <f t="shared" si="1780"/>
        <v>2</v>
      </c>
      <c r="J8141" t="str">
        <f t="shared" si="1782"/>
        <v>Hour2</v>
      </c>
      <c r="K8141">
        <f t="shared" si="1783"/>
        <v>12</v>
      </c>
      <c r="L8141" t="str">
        <f t="shared" si="1784"/>
        <v>Winter</v>
      </c>
      <c r="M8141">
        <f t="shared" si="1785"/>
        <v>2761</v>
      </c>
      <c r="N8141" t="e">
        <f t="shared" si="1786"/>
        <v>#N/A</v>
      </c>
      <c r="O8141" t="str">
        <f t="shared" si="1787"/>
        <v>Winter</v>
      </c>
      <c r="P8141">
        <f t="shared" si="1788"/>
        <v>7.503380326766263E-5</v>
      </c>
      <c r="Q8141">
        <f t="shared" si="1789"/>
        <v>8.0925174967816943E-5</v>
      </c>
      <c r="R8141">
        <f t="shared" si="1790"/>
        <v>1.1058503926012881E-4</v>
      </c>
      <c r="S8141">
        <f t="shared" si="1791"/>
        <v>2.2683303117395217E-5</v>
      </c>
    </row>
    <row r="8142" spans="1:19" x14ac:dyDescent="0.25">
      <c r="A8142">
        <v>8140</v>
      </c>
      <c r="B8142">
        <v>130016.1049313</v>
      </c>
      <c r="C8142">
        <v>133400.36713711399</v>
      </c>
      <c r="D8142">
        <v>118192.31465099999</v>
      </c>
      <c r="E8142">
        <v>16302.5756571</v>
      </c>
      <c r="F8142">
        <f t="shared" si="1778"/>
        <v>397911.36237651395</v>
      </c>
      <c r="G8142">
        <f t="shared" si="1779"/>
        <v>340</v>
      </c>
      <c r="H8142" t="str">
        <f t="shared" si="1781"/>
        <v>Day340</v>
      </c>
      <c r="I8142">
        <f t="shared" si="1780"/>
        <v>3</v>
      </c>
      <c r="J8142" t="str">
        <f t="shared" si="1782"/>
        <v>Hour3</v>
      </c>
      <c r="K8142">
        <f t="shared" si="1783"/>
        <v>12</v>
      </c>
      <c r="L8142" t="str">
        <f t="shared" si="1784"/>
        <v>Winter</v>
      </c>
      <c r="M8142">
        <f t="shared" si="1785"/>
        <v>2761</v>
      </c>
      <c r="N8142" t="e">
        <f t="shared" si="1786"/>
        <v>#N/A</v>
      </c>
      <c r="O8142" t="str">
        <f t="shared" si="1787"/>
        <v>Winter</v>
      </c>
      <c r="P8142">
        <f t="shared" si="1788"/>
        <v>7.8288221983341912E-5</v>
      </c>
      <c r="Q8142">
        <f t="shared" si="1789"/>
        <v>8.0714903928348107E-5</v>
      </c>
      <c r="R8142">
        <f t="shared" si="1790"/>
        <v>1.0869118906783525E-4</v>
      </c>
      <c r="S8142">
        <f t="shared" si="1791"/>
        <v>2.2819545937095254E-5</v>
      </c>
    </row>
    <row r="8143" spans="1:19" x14ac:dyDescent="0.25">
      <c r="A8143">
        <v>8141</v>
      </c>
      <c r="B8143">
        <v>134306.5443749</v>
      </c>
      <c r="C8143">
        <v>134489.06857107001</v>
      </c>
      <c r="D8143">
        <v>127541.7346221</v>
      </c>
      <c r="E8143">
        <v>15301.0155963</v>
      </c>
      <c r="F8143">
        <f t="shared" si="1778"/>
        <v>411638.36316437006</v>
      </c>
      <c r="G8143">
        <f t="shared" si="1779"/>
        <v>340</v>
      </c>
      <c r="H8143" t="str">
        <f t="shared" si="1781"/>
        <v>Day340</v>
      </c>
      <c r="I8143">
        <f t="shared" si="1780"/>
        <v>4</v>
      </c>
      <c r="J8143" t="str">
        <f t="shared" si="1782"/>
        <v>Hour4</v>
      </c>
      <c r="K8143">
        <f t="shared" si="1783"/>
        <v>12</v>
      </c>
      <c r="L8143" t="str">
        <f t="shared" si="1784"/>
        <v>Winter</v>
      </c>
      <c r="M8143">
        <f t="shared" si="1785"/>
        <v>2761</v>
      </c>
      <c r="N8143" t="e">
        <f t="shared" si="1786"/>
        <v>#N/A</v>
      </c>
      <c r="O8143" t="str">
        <f t="shared" si="1787"/>
        <v>Winter</v>
      </c>
      <c r="P8143">
        <f t="shared" si="1788"/>
        <v>8.4481090515228105E-5</v>
      </c>
      <c r="Q8143">
        <f t="shared" si="1789"/>
        <v>8.3378438631864676E-5</v>
      </c>
      <c r="R8143">
        <f t="shared" si="1790"/>
        <v>1.0957823500283565E-4</v>
      </c>
      <c r="S8143">
        <f t="shared" si="1791"/>
        <v>2.1417611279841769E-5</v>
      </c>
    </row>
    <row r="8144" spans="1:19" x14ac:dyDescent="0.25">
      <c r="A8144">
        <v>8142</v>
      </c>
      <c r="B8144">
        <v>146743.1923577</v>
      </c>
      <c r="C8144">
        <v>141656.16615599001</v>
      </c>
      <c r="D8144">
        <v>142261.43789440001</v>
      </c>
      <c r="E8144">
        <v>22918.926226700001</v>
      </c>
      <c r="F8144">
        <f t="shared" si="1778"/>
        <v>453579.72263479006</v>
      </c>
      <c r="G8144">
        <f t="shared" si="1779"/>
        <v>340</v>
      </c>
      <c r="H8144" t="str">
        <f t="shared" si="1781"/>
        <v>Day340</v>
      </c>
      <c r="I8144">
        <f t="shared" si="1780"/>
        <v>5</v>
      </c>
      <c r="J8144" t="str">
        <f t="shared" si="1782"/>
        <v>Hour5</v>
      </c>
      <c r="K8144">
        <f t="shared" si="1783"/>
        <v>12</v>
      </c>
      <c r="L8144" t="str">
        <f t="shared" si="1784"/>
        <v>Winter</v>
      </c>
      <c r="M8144">
        <f t="shared" si="1785"/>
        <v>2761</v>
      </c>
      <c r="N8144" t="e">
        <f t="shared" si="1786"/>
        <v>#N/A</v>
      </c>
      <c r="O8144" t="str">
        <f t="shared" si="1787"/>
        <v>Winter</v>
      </c>
      <c r="P8144">
        <f t="shared" si="1788"/>
        <v>9.4231127145896594E-5</v>
      </c>
      <c r="Q8144">
        <f t="shared" si="1789"/>
        <v>9.1099196361476724E-5</v>
      </c>
      <c r="R8144">
        <f t="shared" si="1790"/>
        <v>1.1541780183003544E-4</v>
      </c>
      <c r="S8144">
        <f t="shared" si="1791"/>
        <v>3.208078900289012E-5</v>
      </c>
    </row>
    <row r="8145" spans="1:19" x14ac:dyDescent="0.25">
      <c r="A8145">
        <v>8143</v>
      </c>
      <c r="B8145">
        <v>157601.5268507</v>
      </c>
      <c r="C8145">
        <v>144986.69132874499</v>
      </c>
      <c r="D8145">
        <v>170931.25454240001</v>
      </c>
      <c r="E8145">
        <v>38832.863301199999</v>
      </c>
      <c r="F8145">
        <f t="shared" si="1778"/>
        <v>512352.33602304501</v>
      </c>
      <c r="G8145">
        <f t="shared" si="1779"/>
        <v>340</v>
      </c>
      <c r="H8145" t="str">
        <f t="shared" si="1781"/>
        <v>Day340</v>
      </c>
      <c r="I8145">
        <f t="shared" si="1780"/>
        <v>6</v>
      </c>
      <c r="J8145" t="str">
        <f t="shared" si="1782"/>
        <v>Hour6</v>
      </c>
      <c r="K8145">
        <f t="shared" si="1783"/>
        <v>12</v>
      </c>
      <c r="L8145" t="str">
        <f t="shared" si="1784"/>
        <v>Winter</v>
      </c>
      <c r="M8145">
        <f t="shared" si="1785"/>
        <v>2761</v>
      </c>
      <c r="N8145" t="e">
        <f t="shared" si="1786"/>
        <v>#N/A</v>
      </c>
      <c r="O8145" t="str">
        <f t="shared" si="1787"/>
        <v>Winter</v>
      </c>
      <c r="P8145">
        <f t="shared" si="1788"/>
        <v>1.132214394736309E-4</v>
      </c>
      <c r="Q8145">
        <f t="shared" si="1789"/>
        <v>9.7840126078510369E-5</v>
      </c>
      <c r="R8145">
        <f t="shared" si="1790"/>
        <v>1.1813142810420469E-4</v>
      </c>
      <c r="S8145">
        <f t="shared" si="1791"/>
        <v>5.4356337710645363E-5</v>
      </c>
    </row>
    <row r="8146" spans="1:19" x14ac:dyDescent="0.25">
      <c r="A8146">
        <v>8144</v>
      </c>
      <c r="B8146">
        <v>171262.16410699999</v>
      </c>
      <c r="C8146">
        <v>154602.65059623501</v>
      </c>
      <c r="D8146">
        <v>165737.42648570001</v>
      </c>
      <c r="E8146">
        <v>61464.213625900004</v>
      </c>
      <c r="F8146">
        <f t="shared" si="1778"/>
        <v>553066.45481483499</v>
      </c>
      <c r="G8146">
        <f t="shared" si="1779"/>
        <v>340</v>
      </c>
      <c r="H8146" t="str">
        <f t="shared" si="1781"/>
        <v>Day340</v>
      </c>
      <c r="I8146">
        <f t="shared" si="1780"/>
        <v>7</v>
      </c>
      <c r="J8146" t="str">
        <f t="shared" si="1782"/>
        <v>Hour7</v>
      </c>
      <c r="K8146">
        <f t="shared" si="1783"/>
        <v>12</v>
      </c>
      <c r="L8146" t="str">
        <f t="shared" si="1784"/>
        <v>Winter</v>
      </c>
      <c r="M8146">
        <f t="shared" si="1785"/>
        <v>2761</v>
      </c>
      <c r="N8146" t="e">
        <f t="shared" si="1786"/>
        <v>#N/A</v>
      </c>
      <c r="O8146" t="str">
        <f t="shared" si="1787"/>
        <v>Winter</v>
      </c>
      <c r="P8146">
        <f t="shared" si="1788"/>
        <v>1.0978115179463163E-4</v>
      </c>
      <c r="Q8146">
        <f t="shared" si="1789"/>
        <v>1.0632074487819588E-4</v>
      </c>
      <c r="R8146">
        <f t="shared" si="1790"/>
        <v>1.2596626446366609E-4</v>
      </c>
      <c r="S8146">
        <f t="shared" si="1791"/>
        <v>8.6034592068451202E-5</v>
      </c>
    </row>
    <row r="8147" spans="1:19" x14ac:dyDescent="0.25">
      <c r="A8147">
        <v>8145</v>
      </c>
      <c r="B8147">
        <v>168816.1491249</v>
      </c>
      <c r="C8147">
        <v>157574.1327823</v>
      </c>
      <c r="D8147">
        <v>164517.8338845</v>
      </c>
      <c r="E8147">
        <v>66648.961521300007</v>
      </c>
      <c r="F8147">
        <f t="shared" si="1778"/>
        <v>557557.07731299999</v>
      </c>
      <c r="G8147">
        <f t="shared" si="1779"/>
        <v>340</v>
      </c>
      <c r="H8147" t="str">
        <f t="shared" si="1781"/>
        <v>Day340</v>
      </c>
      <c r="I8147">
        <f t="shared" si="1780"/>
        <v>8</v>
      </c>
      <c r="J8147" t="str">
        <f t="shared" si="1782"/>
        <v>Hour8</v>
      </c>
      <c r="K8147">
        <f t="shared" si="1783"/>
        <v>12</v>
      </c>
      <c r="L8147" t="str">
        <f t="shared" si="1784"/>
        <v>Winter</v>
      </c>
      <c r="M8147">
        <f t="shared" si="1785"/>
        <v>2761</v>
      </c>
      <c r="N8147" t="e">
        <f t="shared" si="1786"/>
        <v>#N/A</v>
      </c>
      <c r="O8147" t="str">
        <f t="shared" si="1787"/>
        <v>Winter</v>
      </c>
      <c r="P8147">
        <f t="shared" si="1788"/>
        <v>1.0897331808248273E-4</v>
      </c>
      <c r="Q8147">
        <f t="shared" si="1789"/>
        <v>1.0480224173282152E-4</v>
      </c>
      <c r="R8147">
        <f t="shared" si="1790"/>
        <v>1.2838735174422304E-4</v>
      </c>
      <c r="S8147">
        <f t="shared" si="1791"/>
        <v>9.3291947915765492E-5</v>
      </c>
    </row>
    <row r="8148" spans="1:19" x14ac:dyDescent="0.25">
      <c r="A8148">
        <v>8146</v>
      </c>
      <c r="B8148">
        <v>170782.6021395</v>
      </c>
      <c r="C8148">
        <v>160356.43329813599</v>
      </c>
      <c r="D8148">
        <v>158658.6326601</v>
      </c>
      <c r="E8148">
        <v>63720.9522449</v>
      </c>
      <c r="F8148">
        <f t="shared" si="1778"/>
        <v>553518.62034263602</v>
      </c>
      <c r="G8148">
        <f t="shared" si="1779"/>
        <v>340</v>
      </c>
      <c r="H8148" t="str">
        <f t="shared" si="1781"/>
        <v>Day340</v>
      </c>
      <c r="I8148">
        <f t="shared" si="1780"/>
        <v>9</v>
      </c>
      <c r="J8148" t="str">
        <f t="shared" si="1782"/>
        <v>Hour9</v>
      </c>
      <c r="K8148">
        <f t="shared" si="1783"/>
        <v>12</v>
      </c>
      <c r="L8148" t="str">
        <f t="shared" si="1784"/>
        <v>Winter</v>
      </c>
      <c r="M8148">
        <f t="shared" si="1785"/>
        <v>2761</v>
      </c>
      <c r="N8148" t="e">
        <f t="shared" si="1786"/>
        <v>#N/A</v>
      </c>
      <c r="O8148" t="str">
        <f t="shared" si="1787"/>
        <v>Winter</v>
      </c>
      <c r="P8148">
        <f t="shared" si="1788"/>
        <v>1.0509230054377584E-4</v>
      </c>
      <c r="Q8148">
        <f t="shared" si="1789"/>
        <v>1.0602302946705581E-4</v>
      </c>
      <c r="R8148">
        <f t="shared" si="1790"/>
        <v>1.306542986642374E-4</v>
      </c>
      <c r="S8148">
        <f t="shared" si="1791"/>
        <v>8.9193464118332428E-5</v>
      </c>
    </row>
    <row r="8149" spans="1:19" x14ac:dyDescent="0.25">
      <c r="A8149">
        <v>8147</v>
      </c>
      <c r="B8149">
        <v>170654.04289770001</v>
      </c>
      <c r="C8149">
        <v>158070.54538324699</v>
      </c>
      <c r="D8149">
        <v>159860.80700624999</v>
      </c>
      <c r="E8149">
        <v>68909.706168000004</v>
      </c>
      <c r="F8149">
        <f t="shared" si="1778"/>
        <v>557495.10145519697</v>
      </c>
      <c r="G8149">
        <f t="shared" si="1779"/>
        <v>340</v>
      </c>
      <c r="H8149" t="str">
        <f t="shared" si="1781"/>
        <v>Day340</v>
      </c>
      <c r="I8149">
        <f t="shared" si="1780"/>
        <v>10</v>
      </c>
      <c r="J8149" t="str">
        <f t="shared" si="1782"/>
        <v>Hour10</v>
      </c>
      <c r="K8149">
        <f t="shared" si="1783"/>
        <v>12</v>
      </c>
      <c r="L8149" t="str">
        <f t="shared" si="1784"/>
        <v>Winter</v>
      </c>
      <c r="M8149">
        <f t="shared" si="1785"/>
        <v>2761</v>
      </c>
      <c r="N8149" t="e">
        <f t="shared" si="1786"/>
        <v>#N/A</v>
      </c>
      <c r="O8149" t="str">
        <f t="shared" si="1787"/>
        <v>Winter</v>
      </c>
      <c r="P8149">
        <f t="shared" si="1788"/>
        <v>1.0588859675264505E-4</v>
      </c>
      <c r="Q8149">
        <f t="shared" si="1789"/>
        <v>1.0594321899391119E-4</v>
      </c>
      <c r="R8149">
        <f t="shared" si="1790"/>
        <v>1.2879181596739663E-4</v>
      </c>
      <c r="S8149">
        <f t="shared" si="1791"/>
        <v>9.6456427406768194E-5</v>
      </c>
    </row>
    <row r="8150" spans="1:19" x14ac:dyDescent="0.25">
      <c r="A8150">
        <v>8148</v>
      </c>
      <c r="B8150">
        <v>173375.84910329999</v>
      </c>
      <c r="C8150">
        <v>159412.32852385601</v>
      </c>
      <c r="D8150">
        <v>151689.92003109001</v>
      </c>
      <c r="E8150">
        <v>81276.084219900004</v>
      </c>
      <c r="F8150">
        <f t="shared" si="1778"/>
        <v>565754.18187814602</v>
      </c>
      <c r="G8150">
        <f t="shared" si="1779"/>
        <v>340</v>
      </c>
      <c r="H8150" t="str">
        <f t="shared" si="1781"/>
        <v>Day340</v>
      </c>
      <c r="I8150">
        <f t="shared" si="1780"/>
        <v>11</v>
      </c>
      <c r="J8150" t="str">
        <f t="shared" si="1782"/>
        <v>Hour11</v>
      </c>
      <c r="K8150">
        <f t="shared" si="1783"/>
        <v>12</v>
      </c>
      <c r="L8150" t="str">
        <f t="shared" si="1784"/>
        <v>Winter</v>
      </c>
      <c r="M8150">
        <f t="shared" si="1785"/>
        <v>2761</v>
      </c>
      <c r="N8150" t="e">
        <f t="shared" si="1786"/>
        <v>#N/A</v>
      </c>
      <c r="O8150" t="str">
        <f t="shared" si="1787"/>
        <v>Winter</v>
      </c>
      <c r="P8150">
        <f t="shared" si="1788"/>
        <v>1.0047636487275514E-4</v>
      </c>
      <c r="Q8150">
        <f t="shared" si="1789"/>
        <v>1.0763293525262135E-4</v>
      </c>
      <c r="R8150">
        <f t="shared" si="1790"/>
        <v>1.2988506636957931E-4</v>
      </c>
      <c r="S8150">
        <f t="shared" si="1791"/>
        <v>1.1376627696467646E-4</v>
      </c>
    </row>
    <row r="8151" spans="1:19" x14ac:dyDescent="0.25">
      <c r="A8151">
        <v>8149</v>
      </c>
      <c r="B8151">
        <v>173415.19784450001</v>
      </c>
      <c r="C8151">
        <v>158915.46580741901</v>
      </c>
      <c r="D8151">
        <v>148743.08885776499</v>
      </c>
      <c r="E8151">
        <v>90120.3653641001</v>
      </c>
      <c r="F8151">
        <f t="shared" si="1778"/>
        <v>571194.11787378404</v>
      </c>
      <c r="G8151">
        <f t="shared" si="1779"/>
        <v>340</v>
      </c>
      <c r="H8151" t="str">
        <f t="shared" si="1781"/>
        <v>Day340</v>
      </c>
      <c r="I8151">
        <f t="shared" si="1780"/>
        <v>12</v>
      </c>
      <c r="J8151" t="str">
        <f t="shared" si="1782"/>
        <v>Hour12</v>
      </c>
      <c r="K8151">
        <f t="shared" si="1783"/>
        <v>12</v>
      </c>
      <c r="L8151" t="str">
        <f t="shared" si="1784"/>
        <v>Winter</v>
      </c>
      <c r="M8151">
        <f t="shared" si="1785"/>
        <v>2761</v>
      </c>
      <c r="N8151" t="e">
        <f t="shared" si="1786"/>
        <v>#N/A</v>
      </c>
      <c r="O8151" t="str">
        <f t="shared" si="1787"/>
        <v>Winter</v>
      </c>
      <c r="P8151">
        <f t="shared" si="1788"/>
        <v>9.8524442924818656E-5</v>
      </c>
      <c r="Q8151">
        <f t="shared" si="1789"/>
        <v>1.0765736322535088E-4</v>
      </c>
      <c r="R8151">
        <f t="shared" si="1790"/>
        <v>1.2948023540387813E-4</v>
      </c>
      <c r="S8151">
        <f t="shared" si="1791"/>
        <v>1.2614606799252935E-4</v>
      </c>
    </row>
    <row r="8152" spans="1:19" x14ac:dyDescent="0.25">
      <c r="A8152">
        <v>8150</v>
      </c>
      <c r="B8152">
        <v>175540.0169822</v>
      </c>
      <c r="C8152">
        <v>160861.25046038601</v>
      </c>
      <c r="D8152">
        <v>142597.901055119</v>
      </c>
      <c r="E8152">
        <v>93913.982398100095</v>
      </c>
      <c r="F8152">
        <f t="shared" si="1778"/>
        <v>572913.1508958051</v>
      </c>
      <c r="G8152">
        <f t="shared" si="1779"/>
        <v>340</v>
      </c>
      <c r="H8152" t="str">
        <f t="shared" si="1781"/>
        <v>Day340</v>
      </c>
      <c r="I8152">
        <f t="shared" si="1780"/>
        <v>13</v>
      </c>
      <c r="J8152" t="str">
        <f t="shared" si="1782"/>
        <v>Hour13</v>
      </c>
      <c r="K8152">
        <f t="shared" si="1783"/>
        <v>12</v>
      </c>
      <c r="L8152" t="str">
        <f t="shared" si="1784"/>
        <v>Winter</v>
      </c>
      <c r="M8152">
        <f t="shared" si="1785"/>
        <v>2761</v>
      </c>
      <c r="N8152" t="e">
        <f t="shared" si="1786"/>
        <v>#N/A</v>
      </c>
      <c r="O8152" t="str">
        <f t="shared" si="1787"/>
        <v>Winter</v>
      </c>
      <c r="P8152">
        <f t="shared" si="1788"/>
        <v>9.4453993604628423E-5</v>
      </c>
      <c r="Q8152">
        <f t="shared" si="1789"/>
        <v>1.0897646575234315E-4</v>
      </c>
      <c r="R8152">
        <f t="shared" si="1790"/>
        <v>1.3106561070785726E-4</v>
      </c>
      <c r="S8152">
        <f t="shared" si="1791"/>
        <v>1.3145618708020911E-4</v>
      </c>
    </row>
    <row r="8153" spans="1:19" x14ac:dyDescent="0.25">
      <c r="A8153">
        <v>8151</v>
      </c>
      <c r="B8153">
        <v>175649.44656889999</v>
      </c>
      <c r="C8153">
        <v>160128.01889911099</v>
      </c>
      <c r="D8153">
        <v>139721.239140758</v>
      </c>
      <c r="E8153">
        <v>105570.2504285</v>
      </c>
      <c r="F8153">
        <f t="shared" si="1778"/>
        <v>581068.95503726904</v>
      </c>
      <c r="G8153">
        <f t="shared" si="1779"/>
        <v>340</v>
      </c>
      <c r="H8153" t="str">
        <f t="shared" si="1781"/>
        <v>Day340</v>
      </c>
      <c r="I8153">
        <f t="shared" si="1780"/>
        <v>14</v>
      </c>
      <c r="J8153" t="str">
        <f t="shared" si="1782"/>
        <v>Hour14</v>
      </c>
      <c r="K8153">
        <f t="shared" si="1783"/>
        <v>12</v>
      </c>
      <c r="L8153" t="str">
        <f t="shared" si="1784"/>
        <v>Winter</v>
      </c>
      <c r="M8153">
        <f t="shared" si="1785"/>
        <v>2761</v>
      </c>
      <c r="N8153" t="e">
        <f t="shared" si="1786"/>
        <v>#N/A</v>
      </c>
      <c r="O8153" t="str">
        <f t="shared" si="1787"/>
        <v>Winter</v>
      </c>
      <c r="P8153">
        <f t="shared" si="1788"/>
        <v>9.2548550368428846E-5</v>
      </c>
      <c r="Q8153">
        <f t="shared" si="1789"/>
        <v>1.0904440040230114E-4</v>
      </c>
      <c r="R8153">
        <f t="shared" si="1790"/>
        <v>1.3046819248504883E-4</v>
      </c>
      <c r="S8153">
        <f t="shared" si="1791"/>
        <v>1.4777205945335541E-4</v>
      </c>
    </row>
    <row r="8154" spans="1:19" x14ac:dyDescent="0.25">
      <c r="A8154">
        <v>8152</v>
      </c>
      <c r="B8154">
        <v>173805.50453800001</v>
      </c>
      <c r="C8154">
        <v>156708.054932192</v>
      </c>
      <c r="D8154">
        <v>143688.41438732401</v>
      </c>
      <c r="E8154">
        <v>136619.75434449999</v>
      </c>
      <c r="F8154">
        <f t="shared" si="1778"/>
        <v>610821.72820201598</v>
      </c>
      <c r="G8154">
        <f t="shared" si="1779"/>
        <v>340</v>
      </c>
      <c r="H8154" t="str">
        <f t="shared" si="1781"/>
        <v>Day340</v>
      </c>
      <c r="I8154">
        <f t="shared" si="1780"/>
        <v>15</v>
      </c>
      <c r="J8154" t="str">
        <f t="shared" si="1782"/>
        <v>Hour15</v>
      </c>
      <c r="K8154">
        <f t="shared" si="1783"/>
        <v>12</v>
      </c>
      <c r="L8154" t="str">
        <f t="shared" si="1784"/>
        <v>Winter</v>
      </c>
      <c r="M8154">
        <f t="shared" si="1785"/>
        <v>2761</v>
      </c>
      <c r="N8154" t="e">
        <f t="shared" si="1786"/>
        <v>#N/A</v>
      </c>
      <c r="O8154" t="str">
        <f t="shared" si="1787"/>
        <v>Winter</v>
      </c>
      <c r="P8154">
        <f t="shared" si="1788"/>
        <v>9.5176327794288334E-5</v>
      </c>
      <c r="Q8154">
        <f t="shared" si="1789"/>
        <v>1.0789966834043713E-4</v>
      </c>
      <c r="R8154">
        <f t="shared" si="1790"/>
        <v>1.2768169378110216E-4</v>
      </c>
      <c r="S8154">
        <f t="shared" si="1791"/>
        <v>1.9123363238748276E-4</v>
      </c>
    </row>
    <row r="8155" spans="1:19" x14ac:dyDescent="0.25">
      <c r="A8155">
        <v>8153</v>
      </c>
      <c r="B8155">
        <v>176445.35416019999</v>
      </c>
      <c r="C8155">
        <v>155074.444555269</v>
      </c>
      <c r="D8155">
        <v>159282.99131757001</v>
      </c>
      <c r="E8155">
        <v>178748.0059018</v>
      </c>
      <c r="F8155">
        <f t="shared" si="1778"/>
        <v>669550.79593483894</v>
      </c>
      <c r="G8155">
        <f t="shared" si="1779"/>
        <v>340</v>
      </c>
      <c r="H8155" t="str">
        <f t="shared" si="1781"/>
        <v>Day340</v>
      </c>
      <c r="I8155">
        <f t="shared" si="1780"/>
        <v>16</v>
      </c>
      <c r="J8155" t="str">
        <f t="shared" si="1782"/>
        <v>Hour16</v>
      </c>
      <c r="K8155">
        <f t="shared" si="1783"/>
        <v>12</v>
      </c>
      <c r="L8155" t="str">
        <f t="shared" si="1784"/>
        <v>Winter</v>
      </c>
      <c r="M8155">
        <f t="shared" si="1785"/>
        <v>2761</v>
      </c>
      <c r="N8155" t="e">
        <f t="shared" si="1786"/>
        <v>#N/A</v>
      </c>
      <c r="O8155" t="str">
        <f t="shared" si="1787"/>
        <v>Winter</v>
      </c>
      <c r="P8155">
        <f t="shared" si="1788"/>
        <v>1.0550586321337551E-4</v>
      </c>
      <c r="Q8155">
        <f t="shared" si="1789"/>
        <v>1.0953850538107718E-4</v>
      </c>
      <c r="R8155">
        <f t="shared" si="1790"/>
        <v>1.2635067005041924E-4</v>
      </c>
      <c r="S8155">
        <f t="shared" si="1791"/>
        <v>2.5020269297531888E-4</v>
      </c>
    </row>
    <row r="8156" spans="1:19" x14ac:dyDescent="0.25">
      <c r="A8156">
        <v>8154</v>
      </c>
      <c r="B8156">
        <v>181021.0160342</v>
      </c>
      <c r="C8156">
        <v>153448.34003497599</v>
      </c>
      <c r="D8156">
        <v>187832.22000553799</v>
      </c>
      <c r="E8156">
        <v>212291.49845429999</v>
      </c>
      <c r="F8156">
        <f t="shared" si="1778"/>
        <v>734593.07452901395</v>
      </c>
      <c r="G8156">
        <f t="shared" si="1779"/>
        <v>340</v>
      </c>
      <c r="H8156" t="str">
        <f t="shared" si="1781"/>
        <v>Day340</v>
      </c>
      <c r="I8156">
        <f t="shared" si="1780"/>
        <v>17</v>
      </c>
      <c r="J8156" t="str">
        <f t="shared" si="1782"/>
        <v>Hour17</v>
      </c>
      <c r="K8156">
        <f t="shared" si="1783"/>
        <v>12</v>
      </c>
      <c r="L8156" t="str">
        <f t="shared" si="1784"/>
        <v>Winter</v>
      </c>
      <c r="M8156">
        <f t="shared" si="1785"/>
        <v>2761</v>
      </c>
      <c r="N8156" t="e">
        <f t="shared" si="1786"/>
        <v>#N/A</v>
      </c>
      <c r="O8156" t="str">
        <f t="shared" si="1787"/>
        <v>Winter</v>
      </c>
      <c r="P8156">
        <f t="shared" si="1788"/>
        <v>1.244163004916078E-4</v>
      </c>
      <c r="Q8156">
        <f t="shared" si="1789"/>
        <v>1.1237910815689226E-4</v>
      </c>
      <c r="R8156">
        <f t="shared" si="1790"/>
        <v>1.2502576189872303E-4</v>
      </c>
      <c r="S8156">
        <f t="shared" si="1791"/>
        <v>2.971552288992373E-4</v>
      </c>
    </row>
    <row r="8157" spans="1:19" x14ac:dyDescent="0.25">
      <c r="A8157">
        <v>8155</v>
      </c>
      <c r="B8157">
        <v>180900.50340660001</v>
      </c>
      <c r="C8157">
        <v>154471.92578187</v>
      </c>
      <c r="D8157">
        <v>198994.97409968</v>
      </c>
      <c r="E8157">
        <v>173836.4068113</v>
      </c>
      <c r="F8157">
        <f t="shared" si="1778"/>
        <v>708203.81009944994</v>
      </c>
      <c r="G8157">
        <f t="shared" si="1779"/>
        <v>340</v>
      </c>
      <c r="H8157" t="str">
        <f t="shared" si="1781"/>
        <v>Day340</v>
      </c>
      <c r="I8157">
        <f t="shared" si="1780"/>
        <v>18</v>
      </c>
      <c r="J8157" t="str">
        <f t="shared" si="1782"/>
        <v>Hour18</v>
      </c>
      <c r="K8157">
        <f t="shared" si="1783"/>
        <v>12</v>
      </c>
      <c r="L8157" t="str">
        <f t="shared" si="1784"/>
        <v>Winter</v>
      </c>
      <c r="M8157">
        <f t="shared" si="1785"/>
        <v>2761</v>
      </c>
      <c r="N8157" t="e">
        <f t="shared" si="1786"/>
        <v>#N/A</v>
      </c>
      <c r="O8157" t="str">
        <f t="shared" si="1787"/>
        <v>Winter</v>
      </c>
      <c r="P8157">
        <f t="shared" si="1788"/>
        <v>1.3181028522782478E-4</v>
      </c>
      <c r="Q8157">
        <f t="shared" si="1789"/>
        <v>1.1230429307791396E-4</v>
      </c>
      <c r="R8157">
        <f t="shared" si="1790"/>
        <v>1.2585975324620144E-4</v>
      </c>
      <c r="S8157">
        <f t="shared" si="1791"/>
        <v>2.4332767743006378E-4</v>
      </c>
    </row>
    <row r="8158" spans="1:19" x14ac:dyDescent="0.25">
      <c r="A8158">
        <v>8156</v>
      </c>
      <c r="B8158">
        <v>181243.56241049999</v>
      </c>
      <c r="C8158">
        <v>157641.96138678899</v>
      </c>
      <c r="D8158">
        <v>195260.2433765</v>
      </c>
      <c r="E8158">
        <v>108168.52218119999</v>
      </c>
      <c r="F8158">
        <f t="shared" si="1778"/>
        <v>642314.28935498896</v>
      </c>
      <c r="G8158">
        <f t="shared" si="1779"/>
        <v>340</v>
      </c>
      <c r="H8158" t="str">
        <f t="shared" si="1781"/>
        <v>Day340</v>
      </c>
      <c r="I8158">
        <f t="shared" si="1780"/>
        <v>19</v>
      </c>
      <c r="J8158" t="str">
        <f t="shared" si="1782"/>
        <v>Hour19</v>
      </c>
      <c r="K8158">
        <f t="shared" si="1783"/>
        <v>12</v>
      </c>
      <c r="L8158" t="str">
        <f t="shared" si="1784"/>
        <v>Winter</v>
      </c>
      <c r="M8158">
        <f t="shared" si="1785"/>
        <v>2761</v>
      </c>
      <c r="N8158" t="e">
        <f t="shared" si="1786"/>
        <v>#N/A</v>
      </c>
      <c r="O8158" t="str">
        <f t="shared" si="1787"/>
        <v>Winter</v>
      </c>
      <c r="P8158">
        <f t="shared" si="1788"/>
        <v>1.2933647439868854E-4</v>
      </c>
      <c r="Q8158">
        <f t="shared" si="1789"/>
        <v>1.1251726649806197E-4</v>
      </c>
      <c r="R8158">
        <f t="shared" si="1790"/>
        <v>1.2844261674710823E-4</v>
      </c>
      <c r="S8158">
        <f t="shared" si="1791"/>
        <v>1.5140899283522702E-4</v>
      </c>
    </row>
    <row r="8159" spans="1:19" x14ac:dyDescent="0.25">
      <c r="A8159">
        <v>8157</v>
      </c>
      <c r="B8159">
        <v>177685.55970509999</v>
      </c>
      <c r="C8159">
        <v>158405.75221386499</v>
      </c>
      <c r="D8159">
        <v>187037.5565793</v>
      </c>
      <c r="E8159">
        <v>82673.948450600103</v>
      </c>
      <c r="F8159">
        <f t="shared" si="1778"/>
        <v>605802.81694886507</v>
      </c>
      <c r="G8159">
        <f t="shared" si="1779"/>
        <v>340</v>
      </c>
      <c r="H8159" t="str">
        <f t="shared" si="1781"/>
        <v>Day340</v>
      </c>
      <c r="I8159">
        <f t="shared" si="1780"/>
        <v>20</v>
      </c>
      <c r="J8159" t="str">
        <f t="shared" si="1782"/>
        <v>Hour20</v>
      </c>
      <c r="K8159">
        <f t="shared" si="1783"/>
        <v>12</v>
      </c>
      <c r="L8159" t="str">
        <f t="shared" si="1784"/>
        <v>Winter</v>
      </c>
      <c r="M8159">
        <f t="shared" si="1785"/>
        <v>2761</v>
      </c>
      <c r="N8159" t="e">
        <f t="shared" si="1786"/>
        <v>#N/A</v>
      </c>
      <c r="O8159" t="str">
        <f t="shared" si="1787"/>
        <v>Winter</v>
      </c>
      <c r="P8159">
        <f t="shared" si="1788"/>
        <v>1.2388993135416376E-4</v>
      </c>
      <c r="Q8159">
        <f t="shared" si="1789"/>
        <v>1.1030843362543507E-4</v>
      </c>
      <c r="R8159">
        <f t="shared" si="1790"/>
        <v>1.2906493387393196E-4</v>
      </c>
      <c r="S8159">
        <f t="shared" si="1791"/>
        <v>1.1572293876445722E-4</v>
      </c>
    </row>
    <row r="8160" spans="1:19" x14ac:dyDescent="0.25">
      <c r="A8160">
        <v>8158</v>
      </c>
      <c r="B8160">
        <v>163194.17535909999</v>
      </c>
      <c r="C8160">
        <v>156559.089665042</v>
      </c>
      <c r="D8160">
        <v>178463.90753550001</v>
      </c>
      <c r="E8160">
        <v>65500.992208000003</v>
      </c>
      <c r="F8160">
        <f t="shared" si="1778"/>
        <v>563718.16476764204</v>
      </c>
      <c r="G8160">
        <f t="shared" si="1779"/>
        <v>340</v>
      </c>
      <c r="H8160" t="str">
        <f t="shared" si="1781"/>
        <v>Day340</v>
      </c>
      <c r="I8160">
        <f t="shared" si="1780"/>
        <v>21</v>
      </c>
      <c r="J8160" t="str">
        <f t="shared" si="1782"/>
        <v>Hour21</v>
      </c>
      <c r="K8160">
        <f t="shared" si="1783"/>
        <v>12</v>
      </c>
      <c r="L8160" t="str">
        <f t="shared" si="1784"/>
        <v>Winter</v>
      </c>
      <c r="M8160">
        <f t="shared" si="1785"/>
        <v>2761</v>
      </c>
      <c r="N8160" t="e">
        <f t="shared" si="1786"/>
        <v>#N/A</v>
      </c>
      <c r="O8160" t="str">
        <f t="shared" si="1787"/>
        <v>Winter</v>
      </c>
      <c r="P8160">
        <f t="shared" si="1788"/>
        <v>1.182109179468178E-4</v>
      </c>
      <c r="Q8160">
        <f t="shared" si="1789"/>
        <v>1.0131208124359586E-4</v>
      </c>
      <c r="R8160">
        <f t="shared" si="1790"/>
        <v>1.275603207117185E-4</v>
      </c>
      <c r="S8160">
        <f t="shared" si="1791"/>
        <v>9.1685076766677068E-5</v>
      </c>
    </row>
    <row r="8161" spans="1:19" x14ac:dyDescent="0.25">
      <c r="A8161">
        <v>8159</v>
      </c>
      <c r="B8161">
        <v>151934.75106770001</v>
      </c>
      <c r="C8161">
        <v>150910.66862692099</v>
      </c>
      <c r="D8161">
        <v>162689.72474914999</v>
      </c>
      <c r="E8161">
        <v>47449.2925445</v>
      </c>
      <c r="F8161">
        <f t="shared" si="1778"/>
        <v>512984.43698827096</v>
      </c>
      <c r="G8161">
        <f t="shared" si="1779"/>
        <v>340</v>
      </c>
      <c r="H8161" t="str">
        <f t="shared" si="1781"/>
        <v>Day340</v>
      </c>
      <c r="I8161">
        <f t="shared" si="1780"/>
        <v>22</v>
      </c>
      <c r="J8161" t="str">
        <f t="shared" si="1782"/>
        <v>Hour22</v>
      </c>
      <c r="K8161">
        <f t="shared" si="1783"/>
        <v>12</v>
      </c>
      <c r="L8161" t="str">
        <f t="shared" si="1784"/>
        <v>Winter</v>
      </c>
      <c r="M8161">
        <f t="shared" si="1785"/>
        <v>2761</v>
      </c>
      <c r="N8161" t="e">
        <f t="shared" si="1786"/>
        <v>#N/A</v>
      </c>
      <c r="O8161" t="str">
        <f t="shared" si="1787"/>
        <v>Winter</v>
      </c>
      <c r="P8161">
        <f t="shared" si="1788"/>
        <v>1.0776241520592378E-4</v>
      </c>
      <c r="Q8161">
        <f t="shared" si="1789"/>
        <v>9.432215218481451E-5</v>
      </c>
      <c r="R8161">
        <f t="shared" si="1790"/>
        <v>1.2295813248566867E-4</v>
      </c>
      <c r="S8161">
        <f t="shared" si="1791"/>
        <v>6.6417192821327411E-5</v>
      </c>
    </row>
    <row r="8162" spans="1:19" x14ac:dyDescent="0.25">
      <c r="A8162">
        <v>8160</v>
      </c>
      <c r="B8162">
        <v>144367.29662852999</v>
      </c>
      <c r="C8162">
        <v>144518.20661696899</v>
      </c>
      <c r="D8162">
        <v>145155.69669683999</v>
      </c>
      <c r="E8162">
        <v>36160.965358300004</v>
      </c>
      <c r="F8162">
        <f t="shared" si="1778"/>
        <v>470202.165300639</v>
      </c>
      <c r="G8162">
        <f t="shared" si="1779"/>
        <v>340</v>
      </c>
      <c r="H8162" t="str">
        <f t="shared" si="1781"/>
        <v>Day340</v>
      </c>
      <c r="I8162">
        <f t="shared" si="1780"/>
        <v>23</v>
      </c>
      <c r="J8162" t="str">
        <f t="shared" si="1782"/>
        <v>Hour23</v>
      </c>
      <c r="K8162">
        <f t="shared" si="1783"/>
        <v>12</v>
      </c>
      <c r="L8162" t="str">
        <f t="shared" si="1784"/>
        <v>Winter</v>
      </c>
      <c r="M8162">
        <f t="shared" si="1785"/>
        <v>2761</v>
      </c>
      <c r="N8162" t="e">
        <f t="shared" si="1786"/>
        <v>#N/A</v>
      </c>
      <c r="O8162" t="str">
        <f t="shared" si="1787"/>
        <v>Winter</v>
      </c>
      <c r="P8162">
        <f t="shared" si="1788"/>
        <v>9.6148226208316444E-5</v>
      </c>
      <c r="Q8162">
        <f t="shared" si="1789"/>
        <v>8.9624223736931022E-5</v>
      </c>
      <c r="R8162">
        <f t="shared" si="1790"/>
        <v>1.1774971880702788E-4</v>
      </c>
      <c r="S8162">
        <f t="shared" si="1791"/>
        <v>5.0616345998312301E-5</v>
      </c>
    </row>
    <row r="8163" spans="1:19" x14ac:dyDescent="0.25">
      <c r="A8163">
        <v>8161</v>
      </c>
      <c r="B8163">
        <v>138328.85968846001</v>
      </c>
      <c r="C8163">
        <v>137241.67882165301</v>
      </c>
      <c r="D8163">
        <v>140513.05589727001</v>
      </c>
      <c r="E8163">
        <v>25535.937561700001</v>
      </c>
      <c r="F8163">
        <f t="shared" si="1778"/>
        <v>441619.53196908301</v>
      </c>
      <c r="G8163">
        <f t="shared" si="1779"/>
        <v>341</v>
      </c>
      <c r="H8163" t="str">
        <f t="shared" si="1781"/>
        <v>Day341</v>
      </c>
      <c r="I8163">
        <f t="shared" si="1780"/>
        <v>0</v>
      </c>
      <c r="J8163" t="str">
        <f t="shared" si="1782"/>
        <v>Hour0</v>
      </c>
      <c r="K8163">
        <f t="shared" si="1783"/>
        <v>12</v>
      </c>
      <c r="L8163" t="str">
        <f t="shared" si="1784"/>
        <v>Winter</v>
      </c>
      <c r="M8163">
        <f t="shared" si="1785"/>
        <v>22</v>
      </c>
      <c r="N8163">
        <f t="shared" si="1786"/>
        <v>743124.35581767804</v>
      </c>
      <c r="O8163" t="str">
        <f t="shared" si="1787"/>
        <v>Winter</v>
      </c>
      <c r="P8163">
        <f t="shared" si="1788"/>
        <v>9.3073033928861573E-5</v>
      </c>
      <c r="Q8163">
        <f t="shared" si="1789"/>
        <v>8.5875520007091762E-5</v>
      </c>
      <c r="R8163">
        <f t="shared" si="1790"/>
        <v>1.1182099105813693E-4</v>
      </c>
      <c r="S8163">
        <f t="shared" si="1791"/>
        <v>3.5743953133088344E-5</v>
      </c>
    </row>
    <row r="8164" spans="1:19" x14ac:dyDescent="0.25">
      <c r="A8164">
        <v>8162</v>
      </c>
      <c r="B8164">
        <v>134418.75394562999</v>
      </c>
      <c r="C8164">
        <v>134871.314085152</v>
      </c>
      <c r="D8164">
        <v>137542.90045779999</v>
      </c>
      <c r="E8164">
        <v>20090.716177300001</v>
      </c>
      <c r="F8164">
        <f t="shared" si="1778"/>
        <v>426923.68466588197</v>
      </c>
      <c r="G8164">
        <f t="shared" si="1779"/>
        <v>341</v>
      </c>
      <c r="H8164" t="str">
        <f t="shared" si="1781"/>
        <v>Day341</v>
      </c>
      <c r="I8164">
        <f t="shared" si="1780"/>
        <v>1</v>
      </c>
      <c r="J8164" t="str">
        <f t="shared" si="1782"/>
        <v>Hour1</v>
      </c>
      <c r="K8164">
        <f t="shared" si="1783"/>
        <v>12</v>
      </c>
      <c r="L8164" t="str">
        <f t="shared" si="1784"/>
        <v>Winter</v>
      </c>
      <c r="M8164">
        <f t="shared" si="1785"/>
        <v>2761</v>
      </c>
      <c r="N8164" t="e">
        <f t="shared" si="1786"/>
        <v>#N/A</v>
      </c>
      <c r="O8164" t="str">
        <f t="shared" si="1787"/>
        <v>Winter</v>
      </c>
      <c r="P8164">
        <f t="shared" si="1788"/>
        <v>9.1105662454185978E-5</v>
      </c>
      <c r="Q8164">
        <f t="shared" si="1789"/>
        <v>8.3448099115280156E-5</v>
      </c>
      <c r="R8164">
        <f t="shared" si="1790"/>
        <v>1.0988967881916873E-4</v>
      </c>
      <c r="S8164">
        <f t="shared" si="1791"/>
        <v>2.812199926932245E-5</v>
      </c>
    </row>
    <row r="8165" spans="1:19" x14ac:dyDescent="0.25">
      <c r="A8165">
        <v>8163</v>
      </c>
      <c r="B8165">
        <v>131416.89996546</v>
      </c>
      <c r="C8165">
        <v>134524.86745774499</v>
      </c>
      <c r="D8165">
        <v>138125.28373200001</v>
      </c>
      <c r="E8165">
        <v>16023.837337000001</v>
      </c>
      <c r="F8165">
        <f t="shared" si="1778"/>
        <v>420090.88849220501</v>
      </c>
      <c r="G8165">
        <f t="shared" si="1779"/>
        <v>341</v>
      </c>
      <c r="H8165" t="str">
        <f t="shared" si="1781"/>
        <v>Day341</v>
      </c>
      <c r="I8165">
        <f t="shared" si="1780"/>
        <v>2</v>
      </c>
      <c r="J8165" t="str">
        <f t="shared" si="1782"/>
        <v>Hour2</v>
      </c>
      <c r="K8165">
        <f t="shared" si="1783"/>
        <v>12</v>
      </c>
      <c r="L8165" t="str">
        <f t="shared" si="1784"/>
        <v>Winter</v>
      </c>
      <c r="M8165">
        <f t="shared" si="1785"/>
        <v>2761</v>
      </c>
      <c r="N8165" t="e">
        <f t="shared" si="1786"/>
        <v>#N/A</v>
      </c>
      <c r="O8165" t="str">
        <f t="shared" si="1787"/>
        <v>Winter</v>
      </c>
      <c r="P8165">
        <f t="shared" si="1788"/>
        <v>9.1491421470621081E-5</v>
      </c>
      <c r="Q8165">
        <f t="shared" si="1789"/>
        <v>8.1584527246669132E-5</v>
      </c>
      <c r="R8165">
        <f t="shared" si="1790"/>
        <v>1.0960740301521457E-4</v>
      </c>
      <c r="S8165">
        <f t="shared" si="1791"/>
        <v>2.2429381705765311E-5</v>
      </c>
    </row>
    <row r="8166" spans="1:19" x14ac:dyDescent="0.25">
      <c r="A8166">
        <v>8164</v>
      </c>
      <c r="B8166">
        <v>130987.65358205</v>
      </c>
      <c r="C8166">
        <v>132003.389180317</v>
      </c>
      <c r="D8166">
        <v>143879.93650839999</v>
      </c>
      <c r="E8166">
        <v>16076.2991711</v>
      </c>
      <c r="F8166">
        <f t="shared" si="1778"/>
        <v>422947.27844186698</v>
      </c>
      <c r="G8166">
        <f t="shared" si="1779"/>
        <v>341</v>
      </c>
      <c r="H8166" t="str">
        <f t="shared" si="1781"/>
        <v>Day341</v>
      </c>
      <c r="I8166">
        <f t="shared" si="1780"/>
        <v>3</v>
      </c>
      <c r="J8166" t="str">
        <f t="shared" si="1782"/>
        <v>Hour3</v>
      </c>
      <c r="K8166">
        <f t="shared" si="1783"/>
        <v>12</v>
      </c>
      <c r="L8166" t="str">
        <f t="shared" si="1784"/>
        <v>Winter</v>
      </c>
      <c r="M8166">
        <f t="shared" si="1785"/>
        <v>2761</v>
      </c>
      <c r="N8166" t="e">
        <f t="shared" si="1786"/>
        <v>#N/A</v>
      </c>
      <c r="O8166" t="str">
        <f t="shared" si="1787"/>
        <v>Winter</v>
      </c>
      <c r="P8166">
        <f t="shared" si="1788"/>
        <v>9.5303188211344979E-5</v>
      </c>
      <c r="Q8166">
        <f t="shared" si="1789"/>
        <v>8.1318048100744589E-5</v>
      </c>
      <c r="R8166">
        <f t="shared" si="1790"/>
        <v>1.0755296734862699E-4</v>
      </c>
      <c r="S8166">
        <f t="shared" si="1791"/>
        <v>2.2502815208444246E-5</v>
      </c>
    </row>
    <row r="8167" spans="1:19" x14ac:dyDescent="0.25">
      <c r="A8167">
        <v>8165</v>
      </c>
      <c r="B8167">
        <v>135268.37579106001</v>
      </c>
      <c r="C8167">
        <v>132791.464875846</v>
      </c>
      <c r="D8167">
        <v>154344.08277859999</v>
      </c>
      <c r="E8167">
        <v>15089.860594399999</v>
      </c>
      <c r="F8167">
        <f t="shared" si="1778"/>
        <v>437493.78403990594</v>
      </c>
      <c r="G8167">
        <f t="shared" si="1779"/>
        <v>341</v>
      </c>
      <c r="H8167" t="str">
        <f t="shared" si="1781"/>
        <v>Day341</v>
      </c>
      <c r="I8167">
        <f t="shared" si="1780"/>
        <v>4</v>
      </c>
      <c r="J8167" t="str">
        <f t="shared" si="1782"/>
        <v>Hour4</v>
      </c>
      <c r="K8167">
        <f t="shared" si="1783"/>
        <v>12</v>
      </c>
      <c r="L8167" t="str">
        <f t="shared" si="1784"/>
        <v>Winter</v>
      </c>
      <c r="M8167">
        <f t="shared" si="1785"/>
        <v>2761</v>
      </c>
      <c r="N8167" t="e">
        <f t="shared" si="1786"/>
        <v>#N/A</v>
      </c>
      <c r="O8167" t="str">
        <f t="shared" si="1787"/>
        <v>Winter</v>
      </c>
      <c r="P8167">
        <f t="shared" si="1788"/>
        <v>1.0223442911720744E-4</v>
      </c>
      <c r="Q8167">
        <f t="shared" si="1789"/>
        <v>8.3975550277315395E-5</v>
      </c>
      <c r="R8167">
        <f t="shared" si="1790"/>
        <v>1.0819507116183813E-4</v>
      </c>
      <c r="S8167">
        <f t="shared" si="1791"/>
        <v>2.1122046863086188E-5</v>
      </c>
    </row>
    <row r="8168" spans="1:19" x14ac:dyDescent="0.25">
      <c r="A8168">
        <v>8166</v>
      </c>
      <c r="B8168">
        <v>148871.22046360001</v>
      </c>
      <c r="C8168">
        <v>139891.406191924</v>
      </c>
      <c r="D8168">
        <v>168706.3223726</v>
      </c>
      <c r="E8168">
        <v>22552.020923399999</v>
      </c>
      <c r="F8168">
        <f t="shared" si="1778"/>
        <v>480020.96995152399</v>
      </c>
      <c r="G8168">
        <f t="shared" si="1779"/>
        <v>341</v>
      </c>
      <c r="H8168" t="str">
        <f t="shared" si="1781"/>
        <v>Day341</v>
      </c>
      <c r="I8168">
        <f t="shared" si="1780"/>
        <v>5</v>
      </c>
      <c r="J8168" t="str">
        <f t="shared" si="1782"/>
        <v>Hour5</v>
      </c>
      <c r="K8168">
        <f t="shared" si="1783"/>
        <v>12</v>
      </c>
      <c r="L8168" t="str">
        <f t="shared" si="1784"/>
        <v>Winter</v>
      </c>
      <c r="M8168">
        <f t="shared" si="1785"/>
        <v>2761</v>
      </c>
      <c r="N8168" t="e">
        <f t="shared" si="1786"/>
        <v>#N/A</v>
      </c>
      <c r="O8168" t="str">
        <f t="shared" si="1787"/>
        <v>Winter</v>
      </c>
      <c r="P8168">
        <f t="shared" si="1788"/>
        <v>1.1174768896691207E-4</v>
      </c>
      <c r="Q8168">
        <f t="shared" si="1789"/>
        <v>9.2420291038288521E-5</v>
      </c>
      <c r="R8168">
        <f t="shared" si="1790"/>
        <v>1.1397992078795038E-4</v>
      </c>
      <c r="S8168">
        <f t="shared" si="1791"/>
        <v>3.1567212952128361E-5</v>
      </c>
    </row>
    <row r="8169" spans="1:19" x14ac:dyDescent="0.25">
      <c r="A8169">
        <v>8167</v>
      </c>
      <c r="B8169">
        <v>162801.27570590001</v>
      </c>
      <c r="C8169">
        <v>143267.68996067799</v>
      </c>
      <c r="D8169">
        <v>194976.53601020001</v>
      </c>
      <c r="E8169">
        <v>38091.1221133</v>
      </c>
      <c r="F8169">
        <f t="shared" si="1778"/>
        <v>539136.6237900781</v>
      </c>
      <c r="G8169">
        <f t="shared" si="1779"/>
        <v>341</v>
      </c>
      <c r="H8169" t="str">
        <f t="shared" si="1781"/>
        <v>Day341</v>
      </c>
      <c r="I8169">
        <f t="shared" si="1780"/>
        <v>6</v>
      </c>
      <c r="J8169" t="str">
        <f t="shared" si="1782"/>
        <v>Hour6</v>
      </c>
      <c r="K8169">
        <f t="shared" si="1783"/>
        <v>12</v>
      </c>
      <c r="L8169" t="str">
        <f t="shared" si="1784"/>
        <v>Winter</v>
      </c>
      <c r="M8169">
        <f t="shared" si="1785"/>
        <v>2761</v>
      </c>
      <c r="N8169" t="e">
        <f t="shared" si="1786"/>
        <v>#N/A</v>
      </c>
      <c r="O8169" t="str">
        <f t="shared" si="1787"/>
        <v>Winter</v>
      </c>
      <c r="P8169">
        <f t="shared" si="1788"/>
        <v>1.2914855232154851E-4</v>
      </c>
      <c r="Q8169">
        <f t="shared" si="1789"/>
        <v>1.0106816640105944E-4</v>
      </c>
      <c r="R8169">
        <f t="shared" si="1790"/>
        <v>1.1673082998956535E-4</v>
      </c>
      <c r="S8169">
        <f t="shared" si="1791"/>
        <v>5.3318084770328655E-5</v>
      </c>
    </row>
    <row r="8170" spans="1:19" x14ac:dyDescent="0.25">
      <c r="A8170">
        <v>8168</v>
      </c>
      <c r="B8170">
        <v>177214.65100079999</v>
      </c>
      <c r="C8170">
        <v>153828.97376269201</v>
      </c>
      <c r="D8170">
        <v>186187.84735200001</v>
      </c>
      <c r="E8170">
        <v>60532.030774999999</v>
      </c>
      <c r="F8170">
        <f t="shared" si="1778"/>
        <v>577763.50289049209</v>
      </c>
      <c r="G8170">
        <f t="shared" si="1779"/>
        <v>341</v>
      </c>
      <c r="H8170" t="str">
        <f t="shared" si="1781"/>
        <v>Day341</v>
      </c>
      <c r="I8170">
        <f t="shared" si="1780"/>
        <v>7</v>
      </c>
      <c r="J8170" t="str">
        <f t="shared" si="1782"/>
        <v>Hour7</v>
      </c>
      <c r="K8170">
        <f t="shared" si="1783"/>
        <v>12</v>
      </c>
      <c r="L8170" t="str">
        <f t="shared" si="1784"/>
        <v>Winter</v>
      </c>
      <c r="M8170">
        <f t="shared" si="1785"/>
        <v>2761</v>
      </c>
      <c r="N8170" t="e">
        <f t="shared" si="1786"/>
        <v>#N/A</v>
      </c>
      <c r="O8170" t="str">
        <f t="shared" si="1787"/>
        <v>Winter</v>
      </c>
      <c r="P8170">
        <f t="shared" si="1788"/>
        <v>1.233271009805935E-4</v>
      </c>
      <c r="Q8170">
        <f t="shared" si="1789"/>
        <v>1.1001609022038781E-4</v>
      </c>
      <c r="R8170">
        <f t="shared" si="1790"/>
        <v>1.253358924729684E-4</v>
      </c>
      <c r="S8170">
        <f t="shared" si="1791"/>
        <v>8.472976822740245E-5</v>
      </c>
    </row>
    <row r="8171" spans="1:19" x14ac:dyDescent="0.25">
      <c r="A8171">
        <v>8169</v>
      </c>
      <c r="B8171">
        <v>174365.76696539999</v>
      </c>
      <c r="C8171">
        <v>157805.65685977001</v>
      </c>
      <c r="D8171">
        <v>182947.3115099</v>
      </c>
      <c r="E8171">
        <v>66021.358039800005</v>
      </c>
      <c r="F8171">
        <f t="shared" si="1778"/>
        <v>581140.09337487002</v>
      </c>
      <c r="G8171">
        <f t="shared" si="1779"/>
        <v>341</v>
      </c>
      <c r="H8171" t="str">
        <f t="shared" si="1781"/>
        <v>Day341</v>
      </c>
      <c r="I8171">
        <f t="shared" si="1780"/>
        <v>8</v>
      </c>
      <c r="J8171" t="str">
        <f t="shared" si="1782"/>
        <v>Hour8</v>
      </c>
      <c r="K8171">
        <f t="shared" si="1783"/>
        <v>12</v>
      </c>
      <c r="L8171" t="str">
        <f t="shared" si="1784"/>
        <v>Winter</v>
      </c>
      <c r="M8171">
        <f t="shared" si="1785"/>
        <v>2761</v>
      </c>
      <c r="N8171" t="e">
        <f t="shared" si="1786"/>
        <v>#N/A</v>
      </c>
      <c r="O8171" t="str">
        <f t="shared" si="1787"/>
        <v>Winter</v>
      </c>
      <c r="P8171">
        <f t="shared" si="1788"/>
        <v>1.2118063494259079E-4</v>
      </c>
      <c r="Q8171">
        <f t="shared" si="1789"/>
        <v>1.082474831594255E-4</v>
      </c>
      <c r="R8171">
        <f t="shared" si="1790"/>
        <v>1.2857599160945058E-4</v>
      </c>
      <c r="S8171">
        <f t="shared" si="1791"/>
        <v>9.2413459339628573E-5</v>
      </c>
    </row>
    <row r="8172" spans="1:19" x14ac:dyDescent="0.25">
      <c r="A8172">
        <v>8170</v>
      </c>
      <c r="B8172">
        <v>175351.95689</v>
      </c>
      <c r="C8172">
        <v>161047.92973794899</v>
      </c>
      <c r="D8172">
        <v>176107.55215140001</v>
      </c>
      <c r="E8172">
        <v>63362.718195000001</v>
      </c>
      <c r="F8172">
        <f t="shared" si="1778"/>
        <v>575870.15697434894</v>
      </c>
      <c r="G8172">
        <f t="shared" si="1779"/>
        <v>341</v>
      </c>
      <c r="H8172" t="str">
        <f t="shared" si="1781"/>
        <v>Day341</v>
      </c>
      <c r="I8172">
        <f t="shared" si="1780"/>
        <v>9</v>
      </c>
      <c r="J8172" t="str">
        <f t="shared" si="1782"/>
        <v>Hour9</v>
      </c>
      <c r="K8172">
        <f t="shared" si="1783"/>
        <v>12</v>
      </c>
      <c r="L8172" t="str">
        <f t="shared" si="1784"/>
        <v>Winter</v>
      </c>
      <c r="M8172">
        <f t="shared" si="1785"/>
        <v>2761</v>
      </c>
      <c r="N8172" t="e">
        <f t="shared" si="1786"/>
        <v>#N/A</v>
      </c>
      <c r="O8172" t="str">
        <f t="shared" si="1787"/>
        <v>Winter</v>
      </c>
      <c r="P8172">
        <f t="shared" si="1788"/>
        <v>1.166501153351862E-4</v>
      </c>
      <c r="Q8172">
        <f t="shared" si="1789"/>
        <v>1.0885971673665236E-4</v>
      </c>
      <c r="R8172">
        <f t="shared" si="1790"/>
        <v>1.3121771218319869E-4</v>
      </c>
      <c r="S8172">
        <f t="shared" si="1791"/>
        <v>8.869202566284736E-5</v>
      </c>
    </row>
    <row r="8173" spans="1:19" x14ac:dyDescent="0.25">
      <c r="A8173">
        <v>8171</v>
      </c>
      <c r="B8173">
        <v>173875.17876060001</v>
      </c>
      <c r="C8173">
        <v>158410.74173973</v>
      </c>
      <c r="D8173">
        <v>177367.43862052</v>
      </c>
      <c r="E8173">
        <v>68400.742101800002</v>
      </c>
      <c r="F8173">
        <f t="shared" si="1778"/>
        <v>578054.10122265003</v>
      </c>
      <c r="G8173">
        <f t="shared" si="1779"/>
        <v>341</v>
      </c>
      <c r="H8173" t="str">
        <f t="shared" si="1781"/>
        <v>Day341</v>
      </c>
      <c r="I8173">
        <f t="shared" si="1780"/>
        <v>10</v>
      </c>
      <c r="J8173" t="str">
        <f t="shared" si="1782"/>
        <v>Hour10</v>
      </c>
      <c r="K8173">
        <f t="shared" si="1783"/>
        <v>12</v>
      </c>
      <c r="L8173" t="str">
        <f t="shared" si="1784"/>
        <v>Winter</v>
      </c>
      <c r="M8173">
        <f t="shared" si="1785"/>
        <v>2761</v>
      </c>
      <c r="N8173" t="e">
        <f t="shared" si="1786"/>
        <v>#N/A</v>
      </c>
      <c r="O8173" t="str">
        <f t="shared" si="1787"/>
        <v>Winter</v>
      </c>
      <c r="P8173">
        <f t="shared" si="1788"/>
        <v>1.1748463889841046E-4</v>
      </c>
      <c r="Q8173">
        <f t="shared" si="1789"/>
        <v>1.0794292258333584E-4</v>
      </c>
      <c r="R8173">
        <f t="shared" si="1790"/>
        <v>1.2906899921131287E-4</v>
      </c>
      <c r="S8173">
        <f t="shared" si="1791"/>
        <v>9.5744004466168399E-5</v>
      </c>
    </row>
    <row r="8174" spans="1:19" x14ac:dyDescent="0.25">
      <c r="A8174">
        <v>8172</v>
      </c>
      <c r="B8174">
        <v>176190.306147</v>
      </c>
      <c r="C8174">
        <v>160075.33555042301</v>
      </c>
      <c r="D8174">
        <v>166496.340520695</v>
      </c>
      <c r="E8174">
        <v>80840.8024286</v>
      </c>
      <c r="F8174">
        <f t="shared" si="1778"/>
        <v>583602.78464671806</v>
      </c>
      <c r="G8174">
        <f t="shared" si="1779"/>
        <v>341</v>
      </c>
      <c r="H8174" t="str">
        <f t="shared" si="1781"/>
        <v>Day341</v>
      </c>
      <c r="I8174">
        <f t="shared" si="1780"/>
        <v>11</v>
      </c>
      <c r="J8174" t="str">
        <f t="shared" si="1782"/>
        <v>Hour11</v>
      </c>
      <c r="K8174">
        <f t="shared" si="1783"/>
        <v>12</v>
      </c>
      <c r="L8174" t="str">
        <f t="shared" si="1784"/>
        <v>Winter</v>
      </c>
      <c r="M8174">
        <f t="shared" si="1785"/>
        <v>2761</v>
      </c>
      <c r="N8174" t="e">
        <f t="shared" si="1786"/>
        <v>#N/A</v>
      </c>
      <c r="O8174" t="str">
        <f t="shared" si="1787"/>
        <v>Winter</v>
      </c>
      <c r="P8174">
        <f t="shared" si="1788"/>
        <v>1.1028384125133108E-4</v>
      </c>
      <c r="Q8174">
        <f t="shared" si="1789"/>
        <v>1.0938016979723984E-4</v>
      </c>
      <c r="R8174">
        <f t="shared" si="1790"/>
        <v>1.3042526744716577E-4</v>
      </c>
      <c r="S8174">
        <f t="shared" si="1791"/>
        <v>1.1315699085915082E-4</v>
      </c>
    </row>
    <row r="8175" spans="1:19" x14ac:dyDescent="0.25">
      <c r="A8175">
        <v>8173</v>
      </c>
      <c r="B8175">
        <v>176093.1108811</v>
      </c>
      <c r="C8175">
        <v>159549.572037965</v>
      </c>
      <c r="D8175">
        <v>161312.46164596401</v>
      </c>
      <c r="E8175">
        <v>89635.429648499994</v>
      </c>
      <c r="F8175">
        <f t="shared" si="1778"/>
        <v>586590.57421352901</v>
      </c>
      <c r="G8175">
        <f t="shared" si="1779"/>
        <v>341</v>
      </c>
      <c r="H8175" t="str">
        <f t="shared" si="1781"/>
        <v>Day341</v>
      </c>
      <c r="I8175">
        <f t="shared" si="1780"/>
        <v>12</v>
      </c>
      <c r="J8175" t="str">
        <f t="shared" si="1782"/>
        <v>Hour12</v>
      </c>
      <c r="K8175">
        <f t="shared" si="1783"/>
        <v>12</v>
      </c>
      <c r="L8175" t="str">
        <f t="shared" si="1784"/>
        <v>Winter</v>
      </c>
      <c r="M8175">
        <f t="shared" si="1785"/>
        <v>2761</v>
      </c>
      <c r="N8175" t="e">
        <f t="shared" si="1786"/>
        <v>#N/A</v>
      </c>
      <c r="O8175" t="str">
        <f t="shared" si="1787"/>
        <v>Winter</v>
      </c>
      <c r="P8175">
        <f t="shared" si="1788"/>
        <v>1.0685014371119866E-4</v>
      </c>
      <c r="Q8175">
        <f t="shared" si="1789"/>
        <v>1.093198302988865E-4</v>
      </c>
      <c r="R8175">
        <f t="shared" si="1790"/>
        <v>1.299968888559824E-4</v>
      </c>
      <c r="S8175">
        <f t="shared" si="1791"/>
        <v>1.2546727875876459E-4</v>
      </c>
    </row>
    <row r="8176" spans="1:19" x14ac:dyDescent="0.25">
      <c r="A8176">
        <v>8174</v>
      </c>
      <c r="B8176">
        <v>177845.7034188</v>
      </c>
      <c r="C8176">
        <v>161619.467471657</v>
      </c>
      <c r="D8176">
        <v>154359.48931504</v>
      </c>
      <c r="E8176">
        <v>93465.784775799999</v>
      </c>
      <c r="F8176">
        <f t="shared" si="1778"/>
        <v>587290.44498129701</v>
      </c>
      <c r="G8176">
        <f t="shared" si="1779"/>
        <v>341</v>
      </c>
      <c r="H8176" t="str">
        <f t="shared" si="1781"/>
        <v>Day341</v>
      </c>
      <c r="I8176">
        <f t="shared" si="1780"/>
        <v>13</v>
      </c>
      <c r="J8176" t="str">
        <f t="shared" si="1782"/>
        <v>Hour13</v>
      </c>
      <c r="K8176">
        <f t="shared" si="1783"/>
        <v>12</v>
      </c>
      <c r="L8176" t="str">
        <f t="shared" si="1784"/>
        <v>Winter</v>
      </c>
      <c r="M8176">
        <f t="shared" si="1785"/>
        <v>2761</v>
      </c>
      <c r="N8176" t="e">
        <f t="shared" si="1786"/>
        <v>#N/A</v>
      </c>
      <c r="O8176" t="str">
        <f t="shared" si="1787"/>
        <v>Winter</v>
      </c>
      <c r="P8176">
        <f t="shared" si="1788"/>
        <v>1.02244634098372E-4</v>
      </c>
      <c r="Q8176">
        <f t="shared" si="1789"/>
        <v>1.1040785195882426E-4</v>
      </c>
      <c r="R8176">
        <f t="shared" si="1790"/>
        <v>1.3168338643288055E-4</v>
      </c>
      <c r="S8176">
        <f t="shared" si="1791"/>
        <v>1.3082882202783349E-4</v>
      </c>
    </row>
    <row r="8177" spans="1:19" x14ac:dyDescent="0.25">
      <c r="A8177">
        <v>8175</v>
      </c>
      <c r="B8177">
        <v>177901.27996310001</v>
      </c>
      <c r="C8177">
        <v>160987.79798042</v>
      </c>
      <c r="D8177">
        <v>150575.02614599999</v>
      </c>
      <c r="E8177">
        <v>105117.720896</v>
      </c>
      <c r="F8177">
        <f t="shared" si="1778"/>
        <v>594581.8249855201</v>
      </c>
      <c r="G8177">
        <f t="shared" si="1779"/>
        <v>341</v>
      </c>
      <c r="H8177" t="str">
        <f t="shared" si="1781"/>
        <v>Day341</v>
      </c>
      <c r="I8177">
        <f t="shared" si="1780"/>
        <v>14</v>
      </c>
      <c r="J8177" t="str">
        <f t="shared" si="1782"/>
        <v>Hour14</v>
      </c>
      <c r="K8177">
        <f t="shared" si="1783"/>
        <v>12</v>
      </c>
      <c r="L8177" t="str">
        <f t="shared" si="1784"/>
        <v>Winter</v>
      </c>
      <c r="M8177">
        <f t="shared" si="1785"/>
        <v>2761</v>
      </c>
      <c r="N8177" t="e">
        <f t="shared" si="1786"/>
        <v>#N/A</v>
      </c>
      <c r="O8177" t="str">
        <f t="shared" si="1787"/>
        <v>Winter</v>
      </c>
      <c r="P8177">
        <f t="shared" si="1788"/>
        <v>9.973788149317561E-5</v>
      </c>
      <c r="Q8177">
        <f t="shared" si="1789"/>
        <v>1.1044235426479794E-4</v>
      </c>
      <c r="R8177">
        <f t="shared" si="1790"/>
        <v>1.3116871837331025E-4</v>
      </c>
      <c r="S8177">
        <f t="shared" si="1791"/>
        <v>1.4713863080551603E-4</v>
      </c>
    </row>
    <row r="8178" spans="1:19" x14ac:dyDescent="0.25">
      <c r="A8178">
        <v>8176</v>
      </c>
      <c r="B8178">
        <v>176559.3037205</v>
      </c>
      <c r="C8178">
        <v>157867.00925213</v>
      </c>
      <c r="D8178">
        <v>154401.093356</v>
      </c>
      <c r="E8178">
        <v>136172.18646980001</v>
      </c>
      <c r="F8178">
        <f t="shared" si="1778"/>
        <v>624999.59279843001</v>
      </c>
      <c r="G8178">
        <f t="shared" si="1779"/>
        <v>341</v>
      </c>
      <c r="H8178" t="str">
        <f t="shared" si="1781"/>
        <v>Day341</v>
      </c>
      <c r="I8178">
        <f t="shared" si="1780"/>
        <v>15</v>
      </c>
      <c r="J8178" t="str">
        <f t="shared" si="1782"/>
        <v>Hour15</v>
      </c>
      <c r="K8178">
        <f t="shared" si="1783"/>
        <v>12</v>
      </c>
      <c r="L8178" t="str">
        <f t="shared" si="1784"/>
        <v>Winter</v>
      </c>
      <c r="M8178">
        <f t="shared" si="1785"/>
        <v>2761</v>
      </c>
      <c r="N8178" t="e">
        <f t="shared" si="1786"/>
        <v>#N/A</v>
      </c>
      <c r="O8178" t="str">
        <f t="shared" si="1787"/>
        <v>Winter</v>
      </c>
      <c r="P8178">
        <f t="shared" si="1788"/>
        <v>1.0227219178182797E-4</v>
      </c>
      <c r="Q8178">
        <f t="shared" si="1789"/>
        <v>1.0960924606214244E-4</v>
      </c>
      <c r="R8178">
        <f t="shared" si="1790"/>
        <v>1.2862597996121357E-4</v>
      </c>
      <c r="S8178">
        <f t="shared" si="1791"/>
        <v>1.9060714882491539E-4</v>
      </c>
    </row>
    <row r="8179" spans="1:19" x14ac:dyDescent="0.25">
      <c r="A8179">
        <v>8177</v>
      </c>
      <c r="B8179">
        <v>179060.92601140001</v>
      </c>
      <c r="C8179">
        <v>155581.52090340099</v>
      </c>
      <c r="D8179">
        <v>169156.846675501</v>
      </c>
      <c r="E8179">
        <v>177493.90199330001</v>
      </c>
      <c r="F8179">
        <f t="shared" si="1778"/>
        <v>681293.19558360195</v>
      </c>
      <c r="G8179">
        <f t="shared" si="1779"/>
        <v>341</v>
      </c>
      <c r="H8179" t="str">
        <f t="shared" si="1781"/>
        <v>Day341</v>
      </c>
      <c r="I8179">
        <f t="shared" si="1780"/>
        <v>16</v>
      </c>
      <c r="J8179" t="str">
        <f t="shared" si="1782"/>
        <v>Hour16</v>
      </c>
      <c r="K8179">
        <f t="shared" si="1783"/>
        <v>12</v>
      </c>
      <c r="L8179" t="str">
        <f t="shared" si="1784"/>
        <v>Winter</v>
      </c>
      <c r="M8179">
        <f t="shared" si="1785"/>
        <v>2761</v>
      </c>
      <c r="N8179" t="e">
        <f t="shared" si="1786"/>
        <v>#N/A</v>
      </c>
      <c r="O8179" t="str">
        <f t="shared" si="1787"/>
        <v>Winter</v>
      </c>
      <c r="P8179">
        <f t="shared" si="1788"/>
        <v>1.1204610724172589E-4</v>
      </c>
      <c r="Q8179">
        <f t="shared" si="1789"/>
        <v>1.1116227061230644E-4</v>
      </c>
      <c r="R8179">
        <f t="shared" si="1790"/>
        <v>1.2676382282060606E-4</v>
      </c>
      <c r="S8179">
        <f t="shared" si="1791"/>
        <v>2.4844725982464108E-4</v>
      </c>
    </row>
    <row r="8180" spans="1:19" x14ac:dyDescent="0.25">
      <c r="A8180">
        <v>8178</v>
      </c>
      <c r="B8180">
        <v>182912.78861630001</v>
      </c>
      <c r="C8180">
        <v>152934.49734846599</v>
      </c>
      <c r="D8180">
        <v>197615.71148701201</v>
      </c>
      <c r="E8180">
        <v>209661.3583659</v>
      </c>
      <c r="F8180">
        <f t="shared" si="1778"/>
        <v>743124.35581767804</v>
      </c>
      <c r="G8180">
        <f t="shared" si="1779"/>
        <v>341</v>
      </c>
      <c r="H8180" t="str">
        <f t="shared" si="1781"/>
        <v>Day341</v>
      </c>
      <c r="I8180">
        <f t="shared" si="1780"/>
        <v>17</v>
      </c>
      <c r="J8180" t="str">
        <f t="shared" si="1782"/>
        <v>Hour17</v>
      </c>
      <c r="K8180">
        <f t="shared" si="1783"/>
        <v>12</v>
      </c>
      <c r="L8180" t="str">
        <f t="shared" si="1784"/>
        <v>Winter</v>
      </c>
      <c r="M8180">
        <f t="shared" si="1785"/>
        <v>2761</v>
      </c>
      <c r="N8180" t="e">
        <f t="shared" si="1786"/>
        <v>#N/A</v>
      </c>
      <c r="O8180" t="str">
        <f t="shared" si="1787"/>
        <v>Winter</v>
      </c>
      <c r="P8180">
        <f t="shared" si="1788"/>
        <v>1.3089668929806641E-4</v>
      </c>
      <c r="Q8180">
        <f t="shared" si="1789"/>
        <v>1.1355353375823732E-4</v>
      </c>
      <c r="R8180">
        <f t="shared" si="1790"/>
        <v>1.2460709609000617E-4</v>
      </c>
      <c r="S8180">
        <f t="shared" si="1791"/>
        <v>2.9347368778385535E-4</v>
      </c>
    </row>
    <row r="8181" spans="1:19" x14ac:dyDescent="0.25">
      <c r="A8181">
        <v>8179</v>
      </c>
      <c r="B8181">
        <v>183309.1664176</v>
      </c>
      <c r="C8181">
        <v>153924.11966802899</v>
      </c>
      <c r="D8181">
        <v>206846.75344669001</v>
      </c>
      <c r="E8181">
        <v>172081.1209177</v>
      </c>
      <c r="F8181">
        <f t="shared" si="1778"/>
        <v>716161.16045001906</v>
      </c>
      <c r="G8181">
        <f t="shared" si="1779"/>
        <v>341</v>
      </c>
      <c r="H8181" t="str">
        <f t="shared" si="1781"/>
        <v>Day341</v>
      </c>
      <c r="I8181">
        <f t="shared" si="1780"/>
        <v>18</v>
      </c>
      <c r="J8181" t="str">
        <f t="shared" si="1782"/>
        <v>Hour18</v>
      </c>
      <c r="K8181">
        <f t="shared" si="1783"/>
        <v>12</v>
      </c>
      <c r="L8181" t="str">
        <f t="shared" si="1784"/>
        <v>Winter</v>
      </c>
      <c r="M8181">
        <f t="shared" si="1785"/>
        <v>2761</v>
      </c>
      <c r="N8181" t="e">
        <f t="shared" si="1786"/>
        <v>#N/A</v>
      </c>
      <c r="O8181" t="str">
        <f t="shared" si="1787"/>
        <v>Winter</v>
      </c>
      <c r="P8181">
        <f t="shared" si="1788"/>
        <v>1.3701114660614739E-4</v>
      </c>
      <c r="Q8181">
        <f t="shared" si="1789"/>
        <v>1.1379960785935091E-4</v>
      </c>
      <c r="R8181">
        <f t="shared" si="1790"/>
        <v>1.2541341491018463E-4</v>
      </c>
      <c r="S8181">
        <f t="shared" si="1791"/>
        <v>2.4087071431428176E-4</v>
      </c>
    </row>
    <row r="8182" spans="1:19" x14ac:dyDescent="0.25">
      <c r="A8182">
        <v>8180</v>
      </c>
      <c r="B8182">
        <v>183508.3564555</v>
      </c>
      <c r="C8182">
        <v>156635.350178322</v>
      </c>
      <c r="D8182">
        <v>203410.86883640001</v>
      </c>
      <c r="E8182">
        <v>106810.760564</v>
      </c>
      <c r="F8182">
        <f t="shared" si="1778"/>
        <v>650365.33603422204</v>
      </c>
      <c r="G8182">
        <f t="shared" si="1779"/>
        <v>341</v>
      </c>
      <c r="H8182" t="str">
        <f t="shared" si="1781"/>
        <v>Day341</v>
      </c>
      <c r="I8182">
        <f t="shared" si="1780"/>
        <v>19</v>
      </c>
      <c r="J8182" t="str">
        <f t="shared" si="1782"/>
        <v>Hour19</v>
      </c>
      <c r="K8182">
        <f t="shared" si="1783"/>
        <v>12</v>
      </c>
      <c r="L8182" t="str">
        <f t="shared" si="1784"/>
        <v>Winter</v>
      </c>
      <c r="M8182">
        <f t="shared" si="1785"/>
        <v>2761</v>
      </c>
      <c r="N8182" t="e">
        <f t="shared" si="1786"/>
        <v>#N/A</v>
      </c>
      <c r="O8182" t="str">
        <f t="shared" si="1787"/>
        <v>Winter</v>
      </c>
      <c r="P8182">
        <f t="shared" si="1788"/>
        <v>1.3473528545668257E-4</v>
      </c>
      <c r="Q8182">
        <f t="shared" si="1789"/>
        <v>1.1392326642288869E-4</v>
      </c>
      <c r="R8182">
        <f t="shared" si="1790"/>
        <v>1.2762245581707997E-4</v>
      </c>
      <c r="S8182">
        <f t="shared" si="1791"/>
        <v>1.495084647072176E-4</v>
      </c>
    </row>
    <row r="8183" spans="1:19" x14ac:dyDescent="0.25">
      <c r="A8183">
        <v>8181</v>
      </c>
      <c r="B8183">
        <v>179908.82338389999</v>
      </c>
      <c r="C8183">
        <v>157104.43297415599</v>
      </c>
      <c r="D8183">
        <v>195583.39285815999</v>
      </c>
      <c r="E8183">
        <v>81417.7250202</v>
      </c>
      <c r="F8183">
        <f t="shared" si="1778"/>
        <v>614014.37423641596</v>
      </c>
      <c r="G8183">
        <f t="shared" si="1779"/>
        <v>341</v>
      </c>
      <c r="H8183" t="str">
        <f t="shared" si="1781"/>
        <v>Day341</v>
      </c>
      <c r="I8183">
        <f t="shared" si="1780"/>
        <v>20</v>
      </c>
      <c r="J8183" t="str">
        <f t="shared" si="1782"/>
        <v>Hour20</v>
      </c>
      <c r="K8183">
        <f t="shared" si="1783"/>
        <v>12</v>
      </c>
      <c r="L8183" t="str">
        <f t="shared" si="1784"/>
        <v>Winter</v>
      </c>
      <c r="M8183">
        <f t="shared" si="1785"/>
        <v>2761</v>
      </c>
      <c r="N8183" t="e">
        <f t="shared" si="1786"/>
        <v>#N/A</v>
      </c>
      <c r="O8183" t="str">
        <f t="shared" si="1787"/>
        <v>Winter</v>
      </c>
      <c r="P8183">
        <f t="shared" si="1788"/>
        <v>1.2955052214306769E-4</v>
      </c>
      <c r="Q8183">
        <f t="shared" si="1789"/>
        <v>1.1168865120953013E-4</v>
      </c>
      <c r="R8183">
        <f t="shared" si="1790"/>
        <v>1.2800465241776893E-4</v>
      </c>
      <c r="S8183">
        <f t="shared" si="1791"/>
        <v>1.1396453881096361E-4</v>
      </c>
    </row>
    <row r="8184" spans="1:19" x14ac:dyDescent="0.25">
      <c r="A8184">
        <v>8182</v>
      </c>
      <c r="B8184">
        <v>162781.25616295001</v>
      </c>
      <c r="C8184">
        <v>154877.80731854</v>
      </c>
      <c r="D8184">
        <v>188517.32914804001</v>
      </c>
      <c r="E8184">
        <v>64514.065676999999</v>
      </c>
      <c r="F8184">
        <f t="shared" si="1778"/>
        <v>570690.45830653002</v>
      </c>
      <c r="G8184">
        <f t="shared" si="1779"/>
        <v>341</v>
      </c>
      <c r="H8184" t="str">
        <f t="shared" si="1781"/>
        <v>Day341</v>
      </c>
      <c r="I8184">
        <f t="shared" si="1780"/>
        <v>21</v>
      </c>
      <c r="J8184" t="str">
        <f t="shared" si="1782"/>
        <v>Hour21</v>
      </c>
      <c r="K8184">
        <f t="shared" si="1783"/>
        <v>12</v>
      </c>
      <c r="L8184" t="str">
        <f t="shared" si="1784"/>
        <v>Winter</v>
      </c>
      <c r="M8184">
        <f t="shared" si="1785"/>
        <v>2761</v>
      </c>
      <c r="N8184" t="e">
        <f t="shared" si="1786"/>
        <v>#N/A</v>
      </c>
      <c r="O8184" t="str">
        <f t="shared" si="1787"/>
        <v>Winter</v>
      </c>
      <c r="P8184">
        <f t="shared" si="1788"/>
        <v>1.2487010306573787E-4</v>
      </c>
      <c r="Q8184">
        <f t="shared" si="1789"/>
        <v>1.0105573812929454E-4</v>
      </c>
      <c r="R8184">
        <f t="shared" si="1790"/>
        <v>1.2619045508599472E-4</v>
      </c>
      <c r="S8184">
        <f t="shared" si="1791"/>
        <v>9.0303625406818827E-5</v>
      </c>
    </row>
    <row r="8185" spans="1:19" x14ac:dyDescent="0.25">
      <c r="A8185">
        <v>8183</v>
      </c>
      <c r="B8185">
        <v>149952.47156902999</v>
      </c>
      <c r="C8185">
        <v>148292.105504748</v>
      </c>
      <c r="D8185">
        <v>173612.23394760001</v>
      </c>
      <c r="E8185">
        <v>46427.487267899996</v>
      </c>
      <c r="F8185">
        <f t="shared" si="1778"/>
        <v>518284.29828927806</v>
      </c>
      <c r="G8185">
        <f t="shared" si="1779"/>
        <v>341</v>
      </c>
      <c r="H8185" t="str">
        <f t="shared" si="1781"/>
        <v>Day341</v>
      </c>
      <c r="I8185">
        <f t="shared" si="1780"/>
        <v>22</v>
      </c>
      <c r="J8185" t="str">
        <f t="shared" si="1782"/>
        <v>Hour22</v>
      </c>
      <c r="K8185">
        <f t="shared" si="1783"/>
        <v>12</v>
      </c>
      <c r="L8185" t="str">
        <f t="shared" si="1784"/>
        <v>Winter</v>
      </c>
      <c r="M8185">
        <f t="shared" si="1785"/>
        <v>2761</v>
      </c>
      <c r="N8185" t="e">
        <f t="shared" si="1786"/>
        <v>#N/A</v>
      </c>
      <c r="O8185" t="str">
        <f t="shared" si="1787"/>
        <v>Winter</v>
      </c>
      <c r="P8185">
        <f t="shared" si="1788"/>
        <v>1.1499726653503357E-4</v>
      </c>
      <c r="Q8185">
        <f t="shared" si="1789"/>
        <v>9.3091539258986376E-5</v>
      </c>
      <c r="R8185">
        <f t="shared" si="1790"/>
        <v>1.2082459458389043E-4</v>
      </c>
      <c r="S8185">
        <f t="shared" si="1791"/>
        <v>6.49869199038093E-5</v>
      </c>
    </row>
    <row r="8186" spans="1:19" x14ac:dyDescent="0.25">
      <c r="A8186">
        <v>8184</v>
      </c>
      <c r="B8186">
        <v>141484.20209377</v>
      </c>
      <c r="C8186">
        <v>141102.577421964</v>
      </c>
      <c r="D8186">
        <v>156225.41381890001</v>
      </c>
      <c r="E8186">
        <v>35150.661289000003</v>
      </c>
      <c r="F8186">
        <f t="shared" si="1778"/>
        <v>473962.85462363402</v>
      </c>
      <c r="G8186">
        <f t="shared" si="1779"/>
        <v>341</v>
      </c>
      <c r="H8186" t="str">
        <f t="shared" si="1781"/>
        <v>Day341</v>
      </c>
      <c r="I8186">
        <f t="shared" si="1780"/>
        <v>23</v>
      </c>
      <c r="J8186" t="str">
        <f t="shared" si="1782"/>
        <v>Hour23</v>
      </c>
      <c r="K8186">
        <f t="shared" si="1783"/>
        <v>12</v>
      </c>
      <c r="L8186" t="str">
        <f t="shared" si="1784"/>
        <v>Winter</v>
      </c>
      <c r="M8186">
        <f t="shared" si="1785"/>
        <v>2761</v>
      </c>
      <c r="N8186" t="e">
        <f t="shared" si="1786"/>
        <v>#N/A</v>
      </c>
      <c r="O8186" t="str">
        <f t="shared" si="1787"/>
        <v>Winter</v>
      </c>
      <c r="P8186">
        <f t="shared" si="1788"/>
        <v>1.0348058511763832E-4</v>
      </c>
      <c r="Q8186">
        <f t="shared" si="1789"/>
        <v>8.7834378559578107E-5</v>
      </c>
      <c r="R8186">
        <f t="shared" si="1790"/>
        <v>1.1496675196377834E-4</v>
      </c>
      <c r="S8186">
        <f t="shared" si="1791"/>
        <v>4.920217190676101E-5</v>
      </c>
    </row>
    <row r="8187" spans="1:19" x14ac:dyDescent="0.25">
      <c r="A8187">
        <v>8185</v>
      </c>
      <c r="B8187">
        <v>137222.25749302999</v>
      </c>
      <c r="C8187">
        <v>135517.04078346401</v>
      </c>
      <c r="D8187">
        <v>145706.80280949999</v>
      </c>
      <c r="E8187">
        <v>25206.448884000001</v>
      </c>
      <c r="F8187">
        <f t="shared" si="1778"/>
        <v>443652.54996999406</v>
      </c>
      <c r="G8187">
        <f t="shared" si="1779"/>
        <v>342</v>
      </c>
      <c r="H8187" t="str">
        <f t="shared" si="1781"/>
        <v>Day342</v>
      </c>
      <c r="I8187">
        <f t="shared" si="1780"/>
        <v>0</v>
      </c>
      <c r="J8187" t="str">
        <f t="shared" si="1782"/>
        <v>Hour0</v>
      </c>
      <c r="K8187">
        <f t="shared" si="1783"/>
        <v>12</v>
      </c>
      <c r="L8187" t="str">
        <f t="shared" si="1784"/>
        <v>Winter</v>
      </c>
      <c r="M8187">
        <f t="shared" si="1785"/>
        <v>36</v>
      </c>
      <c r="N8187">
        <f t="shared" si="1786"/>
        <v>729421.913451083</v>
      </c>
      <c r="O8187" t="str">
        <f t="shared" si="1787"/>
        <v>Winter</v>
      </c>
      <c r="P8187">
        <f t="shared" si="1788"/>
        <v>9.6513267859389118E-5</v>
      </c>
      <c r="Q8187">
        <f t="shared" si="1789"/>
        <v>8.51885336530687E-5</v>
      </c>
      <c r="R8187">
        <f t="shared" si="1790"/>
        <v>1.1041580032961586E-4</v>
      </c>
      <c r="S8187">
        <f t="shared" si="1791"/>
        <v>3.5282751039954469E-5</v>
      </c>
    </row>
    <row r="8188" spans="1:19" x14ac:dyDescent="0.25">
      <c r="A8188">
        <v>8186</v>
      </c>
      <c r="B8188">
        <v>132744.96221028999</v>
      </c>
      <c r="C8188">
        <v>132731.60916231299</v>
      </c>
      <c r="D8188">
        <v>140855.8771707</v>
      </c>
      <c r="E8188">
        <v>19766.493763900002</v>
      </c>
      <c r="F8188">
        <f t="shared" si="1778"/>
        <v>426098.94230720296</v>
      </c>
      <c r="G8188">
        <f t="shared" si="1779"/>
        <v>342</v>
      </c>
      <c r="H8188" t="str">
        <f t="shared" si="1781"/>
        <v>Day342</v>
      </c>
      <c r="I8188">
        <f t="shared" si="1780"/>
        <v>1</v>
      </c>
      <c r="J8188" t="str">
        <f t="shared" si="1782"/>
        <v>Hour1</v>
      </c>
      <c r="K8188">
        <f t="shared" si="1783"/>
        <v>12</v>
      </c>
      <c r="L8188" t="str">
        <f t="shared" si="1784"/>
        <v>Winter</v>
      </c>
      <c r="M8188">
        <f t="shared" si="1785"/>
        <v>2761</v>
      </c>
      <c r="N8188" t="e">
        <f t="shared" si="1786"/>
        <v>#N/A</v>
      </c>
      <c r="O8188" t="str">
        <f t="shared" si="1787"/>
        <v>Winter</v>
      </c>
      <c r="P8188">
        <f t="shared" si="1788"/>
        <v>9.3300111874108262E-5</v>
      </c>
      <c r="Q8188">
        <f t="shared" si="1789"/>
        <v>8.240899754255255E-5</v>
      </c>
      <c r="R8188">
        <f t="shared" si="1790"/>
        <v>1.081463022654998E-4</v>
      </c>
      <c r="S8188">
        <f t="shared" si="1791"/>
        <v>2.7668168634701533E-5</v>
      </c>
    </row>
    <row r="8189" spans="1:19" x14ac:dyDescent="0.25">
      <c r="A8189">
        <v>8187</v>
      </c>
      <c r="B8189">
        <v>129596.89172394</v>
      </c>
      <c r="C8189">
        <v>132253.608991894</v>
      </c>
      <c r="D8189">
        <v>139862.20293209999</v>
      </c>
      <c r="E8189">
        <v>15753.4076162</v>
      </c>
      <c r="F8189">
        <f t="shared" si="1778"/>
        <v>417466.111264134</v>
      </c>
      <c r="G8189">
        <f t="shared" si="1779"/>
        <v>342</v>
      </c>
      <c r="H8189" t="str">
        <f t="shared" si="1781"/>
        <v>Day342</v>
      </c>
      <c r="I8189">
        <f t="shared" si="1780"/>
        <v>2</v>
      </c>
      <c r="J8189" t="str">
        <f t="shared" si="1782"/>
        <v>Hour2</v>
      </c>
      <c r="K8189">
        <f t="shared" si="1783"/>
        <v>12</v>
      </c>
      <c r="L8189" t="str">
        <f t="shared" si="1784"/>
        <v>Winter</v>
      </c>
      <c r="M8189">
        <f t="shared" si="1785"/>
        <v>2761</v>
      </c>
      <c r="N8189" t="e">
        <f t="shared" si="1786"/>
        <v>#N/A</v>
      </c>
      <c r="O8189" t="str">
        <f t="shared" si="1787"/>
        <v>Winter</v>
      </c>
      <c r="P8189">
        <f t="shared" si="1788"/>
        <v>9.2641921960488635E-5</v>
      </c>
      <c r="Q8189">
        <f t="shared" si="1789"/>
        <v>8.045465344802926E-5</v>
      </c>
      <c r="R8189">
        <f t="shared" si="1790"/>
        <v>1.0775684001728823E-4</v>
      </c>
      <c r="S8189">
        <f t="shared" si="1791"/>
        <v>2.2050847444287193E-5</v>
      </c>
    </row>
    <row r="8190" spans="1:19" x14ac:dyDescent="0.25">
      <c r="A8190">
        <v>8188</v>
      </c>
      <c r="B8190">
        <v>129330.97124</v>
      </c>
      <c r="C8190">
        <v>129922.83008142799</v>
      </c>
      <c r="D8190">
        <v>143913.42787039999</v>
      </c>
      <c r="E8190">
        <v>15832.1528022</v>
      </c>
      <c r="F8190">
        <f t="shared" si="1778"/>
        <v>418999.38199402794</v>
      </c>
      <c r="G8190">
        <f t="shared" si="1779"/>
        <v>342</v>
      </c>
      <c r="H8190" t="str">
        <f t="shared" si="1781"/>
        <v>Day342</v>
      </c>
      <c r="I8190">
        <f t="shared" si="1780"/>
        <v>3</v>
      </c>
      <c r="J8190" t="str">
        <f t="shared" si="1782"/>
        <v>Hour3</v>
      </c>
      <c r="K8190">
        <f t="shared" si="1783"/>
        <v>12</v>
      </c>
      <c r="L8190" t="str">
        <f t="shared" si="1784"/>
        <v>Winter</v>
      </c>
      <c r="M8190">
        <f t="shared" si="1785"/>
        <v>2761</v>
      </c>
      <c r="N8190" t="e">
        <f t="shared" si="1786"/>
        <v>#N/A</v>
      </c>
      <c r="O8190" t="str">
        <f t="shared" si="1787"/>
        <v>Winter</v>
      </c>
      <c r="P8190">
        <f t="shared" si="1788"/>
        <v>9.5325372218744474E-5</v>
      </c>
      <c r="Q8190">
        <f t="shared" si="1789"/>
        <v>8.0289568158594245E-5</v>
      </c>
      <c r="R8190">
        <f t="shared" si="1790"/>
        <v>1.0585778129151729E-4</v>
      </c>
      <c r="S8190">
        <f t="shared" si="1791"/>
        <v>2.2161071094037257E-5</v>
      </c>
    </row>
    <row r="8191" spans="1:19" x14ac:dyDescent="0.25">
      <c r="A8191">
        <v>8189</v>
      </c>
      <c r="B8191">
        <v>133562.83796569999</v>
      </c>
      <c r="C8191">
        <v>130790.96263030601</v>
      </c>
      <c r="D8191">
        <v>152526.39751820001</v>
      </c>
      <c r="E8191">
        <v>14880.6305643</v>
      </c>
      <c r="F8191">
        <f t="shared" si="1778"/>
        <v>431760.82867850596</v>
      </c>
      <c r="G8191">
        <f t="shared" si="1779"/>
        <v>342</v>
      </c>
      <c r="H8191" t="str">
        <f t="shared" si="1781"/>
        <v>Day342</v>
      </c>
      <c r="I8191">
        <f t="shared" si="1780"/>
        <v>4</v>
      </c>
      <c r="J8191" t="str">
        <f t="shared" si="1782"/>
        <v>Hour4</v>
      </c>
      <c r="K8191">
        <f t="shared" si="1783"/>
        <v>12</v>
      </c>
      <c r="L8191" t="str">
        <f t="shared" si="1784"/>
        <v>Winter</v>
      </c>
      <c r="M8191">
        <f t="shared" si="1785"/>
        <v>2761</v>
      </c>
      <c r="N8191" t="e">
        <f t="shared" si="1786"/>
        <v>#N/A</v>
      </c>
      <c r="O8191" t="str">
        <f t="shared" si="1787"/>
        <v>Winter</v>
      </c>
      <c r="P8191">
        <f t="shared" si="1788"/>
        <v>1.0103043080663845E-4</v>
      </c>
      <c r="Q8191">
        <f t="shared" si="1789"/>
        <v>8.2916740510688118E-5</v>
      </c>
      <c r="R8191">
        <f t="shared" si="1790"/>
        <v>1.0656511337036425E-4</v>
      </c>
      <c r="S8191">
        <f t="shared" si="1791"/>
        <v>2.0829176927456881E-5</v>
      </c>
    </row>
    <row r="8192" spans="1:19" x14ac:dyDescent="0.25">
      <c r="A8192">
        <v>8190</v>
      </c>
      <c r="B8192">
        <v>146007.75975500001</v>
      </c>
      <c r="C8192">
        <v>137318.23598076799</v>
      </c>
      <c r="D8192">
        <v>165110.68682060001</v>
      </c>
      <c r="E8192">
        <v>22148.303984599999</v>
      </c>
      <c r="F8192">
        <f t="shared" si="1778"/>
        <v>470584.98654096801</v>
      </c>
      <c r="G8192">
        <f t="shared" si="1779"/>
        <v>342</v>
      </c>
      <c r="H8192" t="str">
        <f t="shared" si="1781"/>
        <v>Day342</v>
      </c>
      <c r="I8192">
        <f t="shared" si="1780"/>
        <v>5</v>
      </c>
      <c r="J8192" t="str">
        <f t="shared" si="1782"/>
        <v>Hour5</v>
      </c>
      <c r="K8192">
        <f t="shared" si="1783"/>
        <v>12</v>
      </c>
      <c r="L8192" t="str">
        <f t="shared" si="1784"/>
        <v>Winter</v>
      </c>
      <c r="M8192">
        <f t="shared" si="1785"/>
        <v>2761</v>
      </c>
      <c r="N8192" t="e">
        <f t="shared" si="1786"/>
        <v>#N/A</v>
      </c>
      <c r="O8192" t="str">
        <f t="shared" si="1787"/>
        <v>Winter</v>
      </c>
      <c r="P8192">
        <f t="shared" si="1788"/>
        <v>1.0936601199326639E-4</v>
      </c>
      <c r="Q8192">
        <f t="shared" si="1789"/>
        <v>9.0642634677029482E-5</v>
      </c>
      <c r="R8192">
        <f t="shared" si="1790"/>
        <v>1.1188336786289723E-4</v>
      </c>
      <c r="S8192">
        <f t="shared" si="1791"/>
        <v>3.1002109779212378E-5</v>
      </c>
    </row>
    <row r="8193" spans="1:19" x14ac:dyDescent="0.25">
      <c r="A8193">
        <v>8191</v>
      </c>
      <c r="B8193">
        <v>158904.61871839999</v>
      </c>
      <c r="C8193">
        <v>140530.87932090499</v>
      </c>
      <c r="D8193">
        <v>189946.4034107</v>
      </c>
      <c r="E8193">
        <v>37377.6344618</v>
      </c>
      <c r="F8193">
        <f t="shared" si="1778"/>
        <v>526759.535911805</v>
      </c>
      <c r="G8193">
        <f t="shared" si="1779"/>
        <v>342</v>
      </c>
      <c r="H8193" t="str">
        <f t="shared" si="1781"/>
        <v>Day342</v>
      </c>
      <c r="I8193">
        <f t="shared" si="1780"/>
        <v>6</v>
      </c>
      <c r="J8193" t="str">
        <f t="shared" si="1782"/>
        <v>Hour6</v>
      </c>
      <c r="K8193">
        <f t="shared" si="1783"/>
        <v>12</v>
      </c>
      <c r="L8193" t="str">
        <f t="shared" si="1784"/>
        <v>Winter</v>
      </c>
      <c r="M8193">
        <f t="shared" si="1785"/>
        <v>2761</v>
      </c>
      <c r="N8193" t="e">
        <f t="shared" si="1786"/>
        <v>#N/A</v>
      </c>
      <c r="O8193" t="str">
        <f t="shared" si="1787"/>
        <v>Winter</v>
      </c>
      <c r="P8193">
        <f t="shared" si="1788"/>
        <v>1.2581669323478707E-4</v>
      </c>
      <c r="Q8193">
        <f t="shared" si="1789"/>
        <v>9.8649094590271214E-5</v>
      </c>
      <c r="R8193">
        <f t="shared" si="1790"/>
        <v>1.1450094705090236E-4</v>
      </c>
      <c r="S8193">
        <f t="shared" si="1791"/>
        <v>5.2319379744729611E-5</v>
      </c>
    </row>
    <row r="8194" spans="1:19" x14ac:dyDescent="0.25">
      <c r="A8194">
        <v>8192</v>
      </c>
      <c r="B8194">
        <v>174003.39489510001</v>
      </c>
      <c r="C8194">
        <v>151494.26952764401</v>
      </c>
      <c r="D8194">
        <v>181321.68965879999</v>
      </c>
      <c r="E8194">
        <v>59730.895702900001</v>
      </c>
      <c r="F8194">
        <f t="shared" si="1778"/>
        <v>566550.24978444399</v>
      </c>
      <c r="G8194">
        <f t="shared" si="1779"/>
        <v>342</v>
      </c>
      <c r="H8194" t="str">
        <f t="shared" si="1781"/>
        <v>Day342</v>
      </c>
      <c r="I8194">
        <f t="shared" si="1780"/>
        <v>7</v>
      </c>
      <c r="J8194" t="str">
        <f t="shared" si="1782"/>
        <v>Hour7</v>
      </c>
      <c r="K8194">
        <f t="shared" si="1783"/>
        <v>12</v>
      </c>
      <c r="L8194" t="str">
        <f t="shared" si="1784"/>
        <v>Winter</v>
      </c>
      <c r="M8194">
        <f t="shared" si="1785"/>
        <v>2761</v>
      </c>
      <c r="N8194" t="e">
        <f t="shared" si="1786"/>
        <v>#N/A</v>
      </c>
      <c r="O8194" t="str">
        <f t="shared" si="1787"/>
        <v>Winter</v>
      </c>
      <c r="P8194">
        <f t="shared" si="1788"/>
        <v>1.2010385558755671E-4</v>
      </c>
      <c r="Q8194">
        <f t="shared" si="1789"/>
        <v>1.0802252005307774E-4</v>
      </c>
      <c r="R8194">
        <f t="shared" si="1790"/>
        <v>1.2343363549365848E-4</v>
      </c>
      <c r="S8194">
        <f t="shared" si="1791"/>
        <v>8.3608378640620055E-5</v>
      </c>
    </row>
    <row r="8195" spans="1:19" x14ac:dyDescent="0.25">
      <c r="A8195">
        <v>8193</v>
      </c>
      <c r="B8195">
        <v>172695.60593339999</v>
      </c>
      <c r="C8195">
        <v>156044.709338115</v>
      </c>
      <c r="D8195">
        <v>178617.421707</v>
      </c>
      <c r="E8195">
        <v>65464.440980200001</v>
      </c>
      <c r="F8195">
        <f t="shared" ref="F8195:F8258" si="1792">SUM(B8195:E8195)</f>
        <v>572822.17795871501</v>
      </c>
      <c r="G8195">
        <f t="shared" ref="G8195:G8258" si="1793">CEILING(A8195/24,1)</f>
        <v>342</v>
      </c>
      <c r="H8195" t="str">
        <f t="shared" si="1781"/>
        <v>Day342</v>
      </c>
      <c r="I8195">
        <f t="shared" ref="I8195:I8258" si="1794">A8195-(G8195-1)*24-1</f>
        <v>8</v>
      </c>
      <c r="J8195" t="str">
        <f t="shared" si="1782"/>
        <v>Hour8</v>
      </c>
      <c r="K8195">
        <f t="shared" si="1783"/>
        <v>12</v>
      </c>
      <c r="L8195" t="str">
        <f t="shared" si="1784"/>
        <v>Winter</v>
      </c>
      <c r="M8195">
        <f t="shared" si="1785"/>
        <v>2761</v>
      </c>
      <c r="N8195" t="e">
        <f t="shared" si="1786"/>
        <v>#N/A</v>
      </c>
      <c r="O8195" t="str">
        <f t="shared" si="1787"/>
        <v>Winter</v>
      </c>
      <c r="P8195">
        <f t="shared" si="1788"/>
        <v>1.1831260265932612E-4</v>
      </c>
      <c r="Q8195">
        <f t="shared" si="1789"/>
        <v>1.0721063555263107E-4</v>
      </c>
      <c r="R8195">
        <f t="shared" si="1790"/>
        <v>1.2714121684741404E-4</v>
      </c>
      <c r="S8195">
        <f t="shared" si="1791"/>
        <v>9.1633914150451078E-5</v>
      </c>
    </row>
    <row r="8196" spans="1:19" x14ac:dyDescent="0.25">
      <c r="A8196">
        <v>8194</v>
      </c>
      <c r="B8196">
        <v>175287.42779700001</v>
      </c>
      <c r="C8196">
        <v>160416.25832094799</v>
      </c>
      <c r="D8196">
        <v>172504.00082859999</v>
      </c>
      <c r="E8196">
        <v>63276.780694200002</v>
      </c>
      <c r="F8196">
        <f t="shared" si="1792"/>
        <v>571484.46764074801</v>
      </c>
      <c r="G8196">
        <f t="shared" si="1793"/>
        <v>342</v>
      </c>
      <c r="H8196" t="str">
        <f t="shared" ref="H8196:H8259" si="1795">CONCATENATE("Day",G8196)</f>
        <v>Day342</v>
      </c>
      <c r="I8196">
        <f t="shared" si="1794"/>
        <v>9</v>
      </c>
      <c r="J8196" t="str">
        <f t="shared" ref="J8196:J8259" si="1796">CONCATENATE("Hour",I8196)</f>
        <v>Hour9</v>
      </c>
      <c r="K8196">
        <f t="shared" ref="K8196:K8259" si="1797">MONTH(G8196)</f>
        <v>12</v>
      </c>
      <c r="L8196" t="str">
        <f t="shared" ref="L8196:L8259" si="1798">IF(AND(K8196&gt;=3,K8196&lt;=5),"Spring",IF(AND(K8196&gt;=6,K8196&lt;=8),"Summer",IF(AND(K8196&gt;=9,K8196&lt;=10),"Fall","Winter")))</f>
        <v>Winter</v>
      </c>
      <c r="M8196">
        <f t="shared" ref="M8196:M8259" si="1799">COUNTIFS($L$3:$L$8762,L8196,$N$3:$N$8762,"&gt;"&amp;N8196+1)+1</f>
        <v>2761</v>
      </c>
      <c r="N8196" t="e">
        <f t="shared" ref="N8196:N8259" si="1800">IF(G8196=G8195,NA(),_xlfn.MAXIFS($F$3:$F$8762,$G$3:$G$8762,G8196))</f>
        <v>#N/A</v>
      </c>
      <c r="O8196" t="str">
        <f t="shared" ref="O8196:O8259" si="1801">IF(G8196=G8195,O8195,IF(AND(OR(L8196="Winter",L8196="Summer"),M8196&lt;=5),CONCATENATE(L8196," Peak ",M8196),L8196))</f>
        <v>Winter</v>
      </c>
      <c r="P8196">
        <f t="shared" ref="P8196:P8259" si="1802">D8196/SUM($D$3:$D$8762)</f>
        <v>1.1426319511350539E-4</v>
      </c>
      <c r="Q8196">
        <f t="shared" ref="Q8196:Q8259" si="1803">B8196/SUM($B$3:$B$8762)</f>
        <v>1.08819656626062E-4</v>
      </c>
      <c r="R8196">
        <f t="shared" ref="R8196:R8259" si="1804">C8196/SUM($C$3:$C$8762)</f>
        <v>1.3070304255456539E-4</v>
      </c>
      <c r="S8196">
        <f t="shared" ref="S8196:S8259" si="1805">E8196/SUM($E$3:$E$8762)</f>
        <v>8.8571734563546697E-5</v>
      </c>
    </row>
    <row r="8197" spans="1:19" x14ac:dyDescent="0.25">
      <c r="A8197">
        <v>8195</v>
      </c>
      <c r="B8197">
        <v>174581.223402</v>
      </c>
      <c r="C8197">
        <v>158497.803927748</v>
      </c>
      <c r="D8197">
        <v>174193.30634740001</v>
      </c>
      <c r="E8197">
        <v>68553.075419299901</v>
      </c>
      <c r="F8197">
        <f t="shared" si="1792"/>
        <v>575825.40909644798</v>
      </c>
      <c r="G8197">
        <f t="shared" si="1793"/>
        <v>342</v>
      </c>
      <c r="H8197" t="str">
        <f t="shared" si="1795"/>
        <v>Day342</v>
      </c>
      <c r="I8197">
        <f t="shared" si="1794"/>
        <v>10</v>
      </c>
      <c r="J8197" t="str">
        <f t="shared" si="1796"/>
        <v>Hour10</v>
      </c>
      <c r="K8197">
        <f t="shared" si="1797"/>
        <v>12</v>
      </c>
      <c r="L8197" t="str">
        <f t="shared" si="1798"/>
        <v>Winter</v>
      </c>
      <c r="M8197">
        <f t="shared" si="1799"/>
        <v>2761</v>
      </c>
      <c r="N8197" t="e">
        <f t="shared" si="1800"/>
        <v>#N/A</v>
      </c>
      <c r="O8197" t="str">
        <f t="shared" si="1801"/>
        <v>Winter</v>
      </c>
      <c r="P8197">
        <f t="shared" si="1802"/>
        <v>1.1538215725452123E-4</v>
      </c>
      <c r="Q8197">
        <f t="shared" si="1803"/>
        <v>1.0838124001662487E-4</v>
      </c>
      <c r="R8197">
        <f t="shared" si="1804"/>
        <v>1.2913993524351134E-4</v>
      </c>
      <c r="S8197">
        <f t="shared" si="1805"/>
        <v>9.5957233173677879E-5</v>
      </c>
    </row>
    <row r="8198" spans="1:19" x14ac:dyDescent="0.25">
      <c r="A8198">
        <v>8196</v>
      </c>
      <c r="B8198">
        <v>177829.83843800001</v>
      </c>
      <c r="C8198">
        <v>160676.03090747001</v>
      </c>
      <c r="D8198">
        <v>163384.44747178</v>
      </c>
      <c r="E8198">
        <v>81357.654465</v>
      </c>
      <c r="F8198">
        <f t="shared" si="1792"/>
        <v>583247.97128225002</v>
      </c>
      <c r="G8198">
        <f t="shared" si="1793"/>
        <v>342</v>
      </c>
      <c r="H8198" t="str">
        <f t="shared" si="1795"/>
        <v>Day342</v>
      </c>
      <c r="I8198">
        <f t="shared" si="1794"/>
        <v>11</v>
      </c>
      <c r="J8198" t="str">
        <f t="shared" si="1796"/>
        <v>Hour11</v>
      </c>
      <c r="K8198">
        <f t="shared" si="1797"/>
        <v>12</v>
      </c>
      <c r="L8198" t="str">
        <f t="shared" si="1798"/>
        <v>Winter</v>
      </c>
      <c r="M8198">
        <f t="shared" si="1799"/>
        <v>2761</v>
      </c>
      <c r="N8198" t="e">
        <f t="shared" si="1800"/>
        <v>#N/A</v>
      </c>
      <c r="O8198" t="str">
        <f t="shared" si="1801"/>
        <v>Winter</v>
      </c>
      <c r="P8198">
        <f t="shared" si="1802"/>
        <v>1.0822258562298288E-4</v>
      </c>
      <c r="Q8198">
        <f t="shared" si="1803"/>
        <v>1.1039800286819221E-4</v>
      </c>
      <c r="R8198">
        <f t="shared" si="1804"/>
        <v>1.3091469857862478E-4</v>
      </c>
      <c r="S8198">
        <f t="shared" si="1805"/>
        <v>1.1388045499361563E-4</v>
      </c>
    </row>
    <row r="8199" spans="1:19" x14ac:dyDescent="0.25">
      <c r="A8199">
        <v>8197</v>
      </c>
      <c r="B8199">
        <v>178326.42389870001</v>
      </c>
      <c r="C8199">
        <v>160568.37071927599</v>
      </c>
      <c r="D8199">
        <v>158668.02620170001</v>
      </c>
      <c r="E8199">
        <v>90472.590637599904</v>
      </c>
      <c r="F8199">
        <f t="shared" si="1792"/>
        <v>588035.41145727597</v>
      </c>
      <c r="G8199">
        <f t="shared" si="1793"/>
        <v>342</v>
      </c>
      <c r="H8199" t="str">
        <f t="shared" si="1795"/>
        <v>Day342</v>
      </c>
      <c r="I8199">
        <f t="shared" si="1794"/>
        <v>12</v>
      </c>
      <c r="J8199" t="str">
        <f t="shared" si="1796"/>
        <v>Hour12</v>
      </c>
      <c r="K8199">
        <f t="shared" si="1797"/>
        <v>12</v>
      </c>
      <c r="L8199" t="str">
        <f t="shared" si="1798"/>
        <v>Winter</v>
      </c>
      <c r="M8199">
        <f t="shared" si="1799"/>
        <v>2761</v>
      </c>
      <c r="N8199" t="e">
        <f t="shared" si="1800"/>
        <v>#N/A</v>
      </c>
      <c r="O8199" t="str">
        <f t="shared" si="1801"/>
        <v>Winter</v>
      </c>
      <c r="P8199">
        <f t="shared" si="1802"/>
        <v>1.05098522637591E-4</v>
      </c>
      <c r="Q8199">
        <f t="shared" si="1803"/>
        <v>1.1070628658253509E-4</v>
      </c>
      <c r="R8199">
        <f t="shared" si="1804"/>
        <v>1.3082697982551186E-4</v>
      </c>
      <c r="S8199">
        <f t="shared" si="1805"/>
        <v>1.2663909565747592E-4</v>
      </c>
    </row>
    <row r="8200" spans="1:19" x14ac:dyDescent="0.25">
      <c r="A8200">
        <v>8198</v>
      </c>
      <c r="B8200">
        <v>180201.46326729999</v>
      </c>
      <c r="C8200">
        <v>162369.47003994399</v>
      </c>
      <c r="D8200">
        <v>151588.15144487499</v>
      </c>
      <c r="E8200">
        <v>94221.413690600006</v>
      </c>
      <c r="F8200">
        <f t="shared" si="1792"/>
        <v>588380.49844271899</v>
      </c>
      <c r="G8200">
        <f t="shared" si="1793"/>
        <v>342</v>
      </c>
      <c r="H8200" t="str">
        <f t="shared" si="1795"/>
        <v>Day342</v>
      </c>
      <c r="I8200">
        <f t="shared" si="1794"/>
        <v>13</v>
      </c>
      <c r="J8200" t="str">
        <f t="shared" si="1796"/>
        <v>Hour13</v>
      </c>
      <c r="K8200">
        <f t="shared" si="1797"/>
        <v>12</v>
      </c>
      <c r="L8200" t="str">
        <f t="shared" si="1798"/>
        <v>Winter</v>
      </c>
      <c r="M8200">
        <f t="shared" si="1799"/>
        <v>2761</v>
      </c>
      <c r="N8200" t="e">
        <f t="shared" si="1800"/>
        <v>#N/A</v>
      </c>
      <c r="O8200" t="str">
        <f t="shared" si="1801"/>
        <v>Winter</v>
      </c>
      <c r="P8200">
        <f t="shared" si="1802"/>
        <v>1.0040895539954144E-4</v>
      </c>
      <c r="Q8200">
        <f t="shared" si="1803"/>
        <v>1.1187032408833783E-4</v>
      </c>
      <c r="R8200">
        <f t="shared" si="1804"/>
        <v>1.3229446924097548E-4</v>
      </c>
      <c r="S8200">
        <f t="shared" si="1805"/>
        <v>1.3188651432721973E-4</v>
      </c>
    </row>
    <row r="8201" spans="1:19" x14ac:dyDescent="0.25">
      <c r="A8201">
        <v>8199</v>
      </c>
      <c r="B8201">
        <v>180593.6164612</v>
      </c>
      <c r="C8201">
        <v>161817.58735559901</v>
      </c>
      <c r="D8201">
        <v>147559.639640957</v>
      </c>
      <c r="E8201">
        <v>106094.4657187</v>
      </c>
      <c r="F8201">
        <f t="shared" si="1792"/>
        <v>596065.30917645595</v>
      </c>
      <c r="G8201">
        <f t="shared" si="1793"/>
        <v>342</v>
      </c>
      <c r="H8201" t="str">
        <f t="shared" si="1795"/>
        <v>Day342</v>
      </c>
      <c r="I8201">
        <f t="shared" si="1794"/>
        <v>14</v>
      </c>
      <c r="J8201" t="str">
        <f t="shared" si="1796"/>
        <v>Hour14</v>
      </c>
      <c r="K8201">
        <f t="shared" si="1797"/>
        <v>12</v>
      </c>
      <c r="L8201" t="str">
        <f t="shared" si="1798"/>
        <v>Winter</v>
      </c>
      <c r="M8201">
        <f t="shared" si="1799"/>
        <v>2761</v>
      </c>
      <c r="N8201" t="e">
        <f t="shared" si="1800"/>
        <v>#N/A</v>
      </c>
      <c r="O8201" t="str">
        <f t="shared" si="1801"/>
        <v>Winter</v>
      </c>
      <c r="P8201">
        <f t="shared" si="1802"/>
        <v>9.7740549866585095E-5</v>
      </c>
      <c r="Q8201">
        <f t="shared" si="1803"/>
        <v>1.121137755237393E-4</v>
      </c>
      <c r="R8201">
        <f t="shared" si="1804"/>
        <v>1.3184480942013145E-4</v>
      </c>
      <c r="S8201">
        <f t="shared" si="1805"/>
        <v>1.4850583030940028E-4</v>
      </c>
    </row>
    <row r="8202" spans="1:19" x14ac:dyDescent="0.25">
      <c r="A8202">
        <v>8200</v>
      </c>
      <c r="B8202">
        <v>178934.82709450001</v>
      </c>
      <c r="C8202">
        <v>158431.330568807</v>
      </c>
      <c r="D8202">
        <v>150839.11263759001</v>
      </c>
      <c r="E8202">
        <v>137325.80831540001</v>
      </c>
      <c r="F8202">
        <f t="shared" si="1792"/>
        <v>625531.07861629711</v>
      </c>
      <c r="G8202">
        <f t="shared" si="1793"/>
        <v>342</v>
      </c>
      <c r="H8202" t="str">
        <f t="shared" si="1795"/>
        <v>Day342</v>
      </c>
      <c r="I8202">
        <f t="shared" si="1794"/>
        <v>15</v>
      </c>
      <c r="J8202" t="str">
        <f t="shared" si="1796"/>
        <v>Hour15</v>
      </c>
      <c r="K8202">
        <f t="shared" si="1797"/>
        <v>12</v>
      </c>
      <c r="L8202" t="str">
        <f t="shared" si="1798"/>
        <v>Winter</v>
      </c>
      <c r="M8202">
        <f t="shared" si="1799"/>
        <v>2761</v>
      </c>
      <c r="N8202" t="e">
        <f t="shared" si="1800"/>
        <v>#N/A</v>
      </c>
      <c r="O8202" t="str">
        <f t="shared" si="1801"/>
        <v>Winter</v>
      </c>
      <c r="P8202">
        <f t="shared" si="1802"/>
        <v>9.9912807095888862E-5</v>
      </c>
      <c r="Q8202">
        <f t="shared" si="1803"/>
        <v>1.1108398752600394E-4</v>
      </c>
      <c r="R8202">
        <f t="shared" si="1804"/>
        <v>1.2908577445985169E-4</v>
      </c>
      <c r="S8202">
        <f t="shared" si="1805"/>
        <v>1.9222193211152082E-4</v>
      </c>
    </row>
    <row r="8203" spans="1:19" x14ac:dyDescent="0.25">
      <c r="A8203">
        <v>8201</v>
      </c>
      <c r="B8203">
        <v>180044.92047099999</v>
      </c>
      <c r="C8203">
        <v>155315.96541457</v>
      </c>
      <c r="D8203">
        <v>164476.50759661</v>
      </c>
      <c r="E8203">
        <v>178153.02286699999</v>
      </c>
      <c r="F8203">
        <f t="shared" si="1792"/>
        <v>677990.41634917993</v>
      </c>
      <c r="G8203">
        <f t="shared" si="1793"/>
        <v>342</v>
      </c>
      <c r="H8203" t="str">
        <f t="shared" si="1795"/>
        <v>Day342</v>
      </c>
      <c r="I8203">
        <f t="shared" si="1794"/>
        <v>16</v>
      </c>
      <c r="J8203" t="str">
        <f t="shared" si="1796"/>
        <v>Hour16</v>
      </c>
      <c r="K8203">
        <f t="shared" si="1797"/>
        <v>12</v>
      </c>
      <c r="L8203" t="str">
        <f t="shared" si="1798"/>
        <v>Winter</v>
      </c>
      <c r="M8203">
        <f t="shared" si="1799"/>
        <v>2761</v>
      </c>
      <c r="N8203" t="e">
        <f t="shared" si="1800"/>
        <v>#N/A</v>
      </c>
      <c r="O8203" t="str">
        <f t="shared" si="1801"/>
        <v>Winter</v>
      </c>
      <c r="P8203">
        <f t="shared" si="1802"/>
        <v>1.089459443770973E-4</v>
      </c>
      <c r="Q8203">
        <f t="shared" si="1803"/>
        <v>1.1177314122956271E-4</v>
      </c>
      <c r="R8203">
        <f t="shared" si="1804"/>
        <v>1.2654745503643902E-4</v>
      </c>
      <c r="S8203">
        <f t="shared" si="1805"/>
        <v>2.493698649007871E-4</v>
      </c>
    </row>
    <row r="8204" spans="1:19" x14ac:dyDescent="0.25">
      <c r="A8204">
        <v>8202</v>
      </c>
      <c r="B8204">
        <v>180427.17855000001</v>
      </c>
      <c r="C8204">
        <v>150897.31686393</v>
      </c>
      <c r="D8204">
        <v>190151.76882235301</v>
      </c>
      <c r="E8204">
        <v>207945.64921480001</v>
      </c>
      <c r="F8204">
        <f t="shared" si="1792"/>
        <v>729421.913451083</v>
      </c>
      <c r="G8204">
        <f t="shared" si="1793"/>
        <v>342</v>
      </c>
      <c r="H8204" t="str">
        <f t="shared" si="1795"/>
        <v>Day342</v>
      </c>
      <c r="I8204">
        <f t="shared" si="1794"/>
        <v>17</v>
      </c>
      <c r="J8204" t="str">
        <f t="shared" si="1796"/>
        <v>Hour17</v>
      </c>
      <c r="K8204">
        <f t="shared" si="1797"/>
        <v>12</v>
      </c>
      <c r="L8204" t="str">
        <f t="shared" si="1798"/>
        <v>Winter</v>
      </c>
      <c r="M8204">
        <f t="shared" si="1799"/>
        <v>2761</v>
      </c>
      <c r="N8204" t="e">
        <f t="shared" si="1800"/>
        <v>#N/A</v>
      </c>
      <c r="O8204" t="str">
        <f t="shared" si="1801"/>
        <v>Winter</v>
      </c>
      <c r="P8204">
        <f t="shared" si="1802"/>
        <v>1.2595272317025849E-4</v>
      </c>
      <c r="Q8204">
        <f t="shared" si="1803"/>
        <v>1.1201044970868246E-4</v>
      </c>
      <c r="R8204">
        <f t="shared" si="1804"/>
        <v>1.2294725381249268E-4</v>
      </c>
      <c r="S8204">
        <f t="shared" si="1805"/>
        <v>2.910721222514071E-4</v>
      </c>
    </row>
    <row r="8205" spans="1:19" x14ac:dyDescent="0.25">
      <c r="A8205">
        <v>8203</v>
      </c>
      <c r="B8205">
        <v>177326.5636848</v>
      </c>
      <c r="C8205">
        <v>150092.164160146</v>
      </c>
      <c r="D8205">
        <v>196006.00434558999</v>
      </c>
      <c r="E8205">
        <v>168537.09641580001</v>
      </c>
      <c r="F8205">
        <f t="shared" si="1792"/>
        <v>691961.82860633603</v>
      </c>
      <c r="G8205">
        <f t="shared" si="1793"/>
        <v>342</v>
      </c>
      <c r="H8205" t="str">
        <f t="shared" si="1795"/>
        <v>Day342</v>
      </c>
      <c r="I8205">
        <f t="shared" si="1794"/>
        <v>18</v>
      </c>
      <c r="J8205" t="str">
        <f t="shared" si="1796"/>
        <v>Hour18</v>
      </c>
      <c r="K8205">
        <f t="shared" si="1797"/>
        <v>12</v>
      </c>
      <c r="L8205" t="str">
        <f t="shared" si="1798"/>
        <v>Winter</v>
      </c>
      <c r="M8205">
        <f t="shared" si="1799"/>
        <v>2761</v>
      </c>
      <c r="N8205" t="e">
        <f t="shared" si="1800"/>
        <v>#N/A</v>
      </c>
      <c r="O8205" t="str">
        <f t="shared" si="1801"/>
        <v>Winter</v>
      </c>
      <c r="P8205">
        <f t="shared" si="1802"/>
        <v>1.2983045152797166E-4</v>
      </c>
      <c r="Q8205">
        <f t="shared" si="1803"/>
        <v>1.1008556639445254E-4</v>
      </c>
      <c r="R8205">
        <f t="shared" si="1804"/>
        <v>1.222912360920503E-4</v>
      </c>
      <c r="S8205">
        <f t="shared" si="1805"/>
        <v>2.3590996261318008E-4</v>
      </c>
    </row>
    <row r="8206" spans="1:19" x14ac:dyDescent="0.25">
      <c r="A8206">
        <v>8204</v>
      </c>
      <c r="B8206">
        <v>175399.4407111</v>
      </c>
      <c r="C8206">
        <v>151847.92055708601</v>
      </c>
      <c r="D8206">
        <v>190510.20772054</v>
      </c>
      <c r="E8206">
        <v>103959.558764</v>
      </c>
      <c r="F8206">
        <f t="shared" si="1792"/>
        <v>621717.12775272597</v>
      </c>
      <c r="G8206">
        <f t="shared" si="1793"/>
        <v>342</v>
      </c>
      <c r="H8206" t="str">
        <f t="shared" si="1795"/>
        <v>Day342</v>
      </c>
      <c r="I8206">
        <f t="shared" si="1794"/>
        <v>19</v>
      </c>
      <c r="J8206" t="str">
        <f t="shared" si="1796"/>
        <v>Hour19</v>
      </c>
      <c r="K8206">
        <f t="shared" si="1797"/>
        <v>12</v>
      </c>
      <c r="L8206" t="str">
        <f t="shared" si="1798"/>
        <v>Winter</v>
      </c>
      <c r="M8206">
        <f t="shared" si="1799"/>
        <v>2761</v>
      </c>
      <c r="N8206" t="e">
        <f t="shared" si="1800"/>
        <v>#N/A</v>
      </c>
      <c r="O8206" t="str">
        <f t="shared" si="1801"/>
        <v>Winter</v>
      </c>
      <c r="P8206">
        <f t="shared" si="1802"/>
        <v>1.2619014591734308E-4</v>
      </c>
      <c r="Q8206">
        <f t="shared" si="1803"/>
        <v>1.0888919502367122E-4</v>
      </c>
      <c r="R8206">
        <f t="shared" si="1804"/>
        <v>1.2372178125914657E-4</v>
      </c>
      <c r="S8206">
        <f t="shared" si="1805"/>
        <v>1.4551749224866057E-4</v>
      </c>
    </row>
    <row r="8207" spans="1:19" x14ac:dyDescent="0.25">
      <c r="A8207">
        <v>8205</v>
      </c>
      <c r="B8207">
        <v>171337.3350472</v>
      </c>
      <c r="C8207">
        <v>152320.24103624601</v>
      </c>
      <c r="D8207">
        <v>182426.34318999</v>
      </c>
      <c r="E8207">
        <v>79261.921044999996</v>
      </c>
      <c r="F8207">
        <f t="shared" si="1792"/>
        <v>585345.84031843604</v>
      </c>
      <c r="G8207">
        <f t="shared" si="1793"/>
        <v>342</v>
      </c>
      <c r="H8207" t="str">
        <f t="shared" si="1795"/>
        <v>Day342</v>
      </c>
      <c r="I8207">
        <f t="shared" si="1794"/>
        <v>20</v>
      </c>
      <c r="J8207" t="str">
        <f t="shared" si="1796"/>
        <v>Hour20</v>
      </c>
      <c r="K8207">
        <f t="shared" si="1797"/>
        <v>12</v>
      </c>
      <c r="L8207" t="str">
        <f t="shared" si="1798"/>
        <v>Winter</v>
      </c>
      <c r="M8207">
        <f t="shared" si="1799"/>
        <v>2761</v>
      </c>
      <c r="N8207" t="e">
        <f t="shared" si="1800"/>
        <v>#N/A</v>
      </c>
      <c r="O8207" t="str">
        <f t="shared" si="1801"/>
        <v>Winter</v>
      </c>
      <c r="P8207">
        <f t="shared" si="1802"/>
        <v>1.2083555596181412E-4</v>
      </c>
      <c r="Q8207">
        <f t="shared" si="1803"/>
        <v>1.0636741152168326E-4</v>
      </c>
      <c r="R8207">
        <f t="shared" si="1804"/>
        <v>1.2410661584096017E-4</v>
      </c>
      <c r="S8207">
        <f t="shared" si="1805"/>
        <v>1.1094695012570429E-4</v>
      </c>
    </row>
    <row r="8208" spans="1:19" x14ac:dyDescent="0.25">
      <c r="A8208">
        <v>8206</v>
      </c>
      <c r="B8208">
        <v>157285.17437024001</v>
      </c>
      <c r="C8208">
        <v>151544.06029079799</v>
      </c>
      <c r="D8208">
        <v>176864.61908904</v>
      </c>
      <c r="E8208">
        <v>63311.057465700003</v>
      </c>
      <c r="F8208">
        <f t="shared" si="1792"/>
        <v>549004.91121577797</v>
      </c>
      <c r="G8208">
        <f t="shared" si="1793"/>
        <v>342</v>
      </c>
      <c r="H8208" t="str">
        <f t="shared" si="1795"/>
        <v>Day342</v>
      </c>
      <c r="I8208">
        <f t="shared" si="1794"/>
        <v>21</v>
      </c>
      <c r="J8208" t="str">
        <f t="shared" si="1796"/>
        <v>Hour21</v>
      </c>
      <c r="K8208">
        <f t="shared" si="1797"/>
        <v>12</v>
      </c>
      <c r="L8208" t="str">
        <f t="shared" si="1798"/>
        <v>Winter</v>
      </c>
      <c r="M8208">
        <f t="shared" si="1799"/>
        <v>2761</v>
      </c>
      <c r="N8208" t="e">
        <f t="shared" si="1800"/>
        <v>#N/A</v>
      </c>
      <c r="O8208" t="str">
        <f t="shared" si="1801"/>
        <v>Winter</v>
      </c>
      <c r="P8208">
        <f t="shared" si="1802"/>
        <v>1.1715158131159271E-4</v>
      </c>
      <c r="Q8208">
        <f t="shared" si="1803"/>
        <v>9.76437322542121E-5</v>
      </c>
      <c r="R8208">
        <f t="shared" si="1804"/>
        <v>1.2347420372722445E-4</v>
      </c>
      <c r="S8208">
        <f t="shared" si="1805"/>
        <v>8.8619713507381812E-5</v>
      </c>
    </row>
    <row r="8209" spans="1:19" x14ac:dyDescent="0.25">
      <c r="A8209">
        <v>8207</v>
      </c>
      <c r="B8209">
        <v>148042.68915602</v>
      </c>
      <c r="C8209">
        <v>147054.23579860001</v>
      </c>
      <c r="D8209">
        <v>164624.28208976</v>
      </c>
      <c r="E8209">
        <v>46140.951402300001</v>
      </c>
      <c r="F8209">
        <f t="shared" si="1792"/>
        <v>505862.15844668</v>
      </c>
      <c r="G8209">
        <f t="shared" si="1793"/>
        <v>342</v>
      </c>
      <c r="H8209" t="str">
        <f t="shared" si="1795"/>
        <v>Day342</v>
      </c>
      <c r="I8209">
        <f t="shared" si="1794"/>
        <v>22</v>
      </c>
      <c r="J8209" t="str">
        <f t="shared" si="1796"/>
        <v>Hour22</v>
      </c>
      <c r="K8209">
        <f t="shared" si="1797"/>
        <v>12</v>
      </c>
      <c r="L8209" t="str">
        <f t="shared" si="1798"/>
        <v>Winter</v>
      </c>
      <c r="M8209">
        <f t="shared" si="1799"/>
        <v>2761</v>
      </c>
      <c r="N8209" t="e">
        <f t="shared" si="1800"/>
        <v>#N/A</v>
      </c>
      <c r="O8209" t="str">
        <f t="shared" si="1801"/>
        <v>Winter</v>
      </c>
      <c r="P8209">
        <f t="shared" si="1802"/>
        <v>1.0904382724162503E-4</v>
      </c>
      <c r="Q8209">
        <f t="shared" si="1803"/>
        <v>9.1905933029115078E-5</v>
      </c>
      <c r="R8209">
        <f t="shared" si="1804"/>
        <v>1.1981601017621795E-4</v>
      </c>
      <c r="S8209">
        <f t="shared" si="1805"/>
        <v>6.4585841050675033E-5</v>
      </c>
    </row>
    <row r="8210" spans="1:19" x14ac:dyDescent="0.25">
      <c r="A8210">
        <v>8208</v>
      </c>
      <c r="B8210">
        <v>141655.62513775</v>
      </c>
      <c r="C8210">
        <v>138637.791064313</v>
      </c>
      <c r="D8210">
        <v>149327.84697859001</v>
      </c>
      <c r="E8210">
        <v>36494.147083199998</v>
      </c>
      <c r="F8210">
        <f t="shared" si="1792"/>
        <v>466115.41026385297</v>
      </c>
      <c r="G8210">
        <f t="shared" si="1793"/>
        <v>342</v>
      </c>
      <c r="H8210" t="str">
        <f t="shared" si="1795"/>
        <v>Day342</v>
      </c>
      <c r="I8210">
        <f t="shared" si="1794"/>
        <v>23</v>
      </c>
      <c r="J8210" t="str">
        <f t="shared" si="1796"/>
        <v>Hour23</v>
      </c>
      <c r="K8210">
        <f t="shared" si="1797"/>
        <v>12</v>
      </c>
      <c r="L8210" t="str">
        <f t="shared" si="1798"/>
        <v>Winter</v>
      </c>
      <c r="M8210">
        <f t="shared" si="1799"/>
        <v>2761</v>
      </c>
      <c r="N8210" t="e">
        <f t="shared" si="1800"/>
        <v>#N/A</v>
      </c>
      <c r="O8210" t="str">
        <f t="shared" si="1801"/>
        <v>Winter</v>
      </c>
      <c r="P8210">
        <f t="shared" si="1802"/>
        <v>9.8911774992093004E-5</v>
      </c>
      <c r="Q8210">
        <f t="shared" si="1803"/>
        <v>8.794079917980251E-5</v>
      </c>
      <c r="R8210">
        <f t="shared" si="1804"/>
        <v>1.1295850741572617E-4</v>
      </c>
      <c r="S8210">
        <f t="shared" si="1805"/>
        <v>5.1082717437812097E-5</v>
      </c>
    </row>
    <row r="8211" spans="1:19" x14ac:dyDescent="0.25">
      <c r="A8211">
        <v>8209</v>
      </c>
      <c r="B8211">
        <v>150387.13566773999</v>
      </c>
      <c r="C8211">
        <v>105771.42410926</v>
      </c>
      <c r="D8211">
        <v>149613.99706614</v>
      </c>
      <c r="E8211">
        <v>41438.3358286</v>
      </c>
      <c r="F8211">
        <f t="shared" si="1792"/>
        <v>447210.89267173997</v>
      </c>
      <c r="G8211">
        <f t="shared" si="1793"/>
        <v>343</v>
      </c>
      <c r="H8211" t="str">
        <f t="shared" si="1795"/>
        <v>Day343</v>
      </c>
      <c r="I8211">
        <f t="shared" si="1794"/>
        <v>0</v>
      </c>
      <c r="J8211" t="str">
        <f t="shared" si="1796"/>
        <v>Hour0</v>
      </c>
      <c r="K8211">
        <f t="shared" si="1797"/>
        <v>12</v>
      </c>
      <c r="L8211" t="str">
        <f t="shared" si="1798"/>
        <v>Winter</v>
      </c>
      <c r="M8211">
        <f t="shared" si="1799"/>
        <v>100</v>
      </c>
      <c r="N8211">
        <f t="shared" si="1800"/>
        <v>662246.65453145397</v>
      </c>
      <c r="O8211" t="str">
        <f t="shared" si="1801"/>
        <v>Winter</v>
      </c>
      <c r="P8211">
        <f t="shared" si="1802"/>
        <v>9.9101315078864433E-5</v>
      </c>
      <c r="Q8211">
        <f t="shared" si="1803"/>
        <v>9.3361381760321261E-5</v>
      </c>
      <c r="R8211">
        <f t="shared" si="1804"/>
        <v>8.617983670177838E-5</v>
      </c>
      <c r="S8211">
        <f t="shared" si="1805"/>
        <v>5.8003350383820733E-5</v>
      </c>
    </row>
    <row r="8212" spans="1:19" x14ac:dyDescent="0.25">
      <c r="A8212">
        <v>8210</v>
      </c>
      <c r="B8212">
        <v>146663.07079042</v>
      </c>
      <c r="C8212">
        <v>99541.993449179005</v>
      </c>
      <c r="D8212">
        <v>147410.81654654999</v>
      </c>
      <c r="E8212">
        <v>27029.199123300001</v>
      </c>
      <c r="F8212">
        <f t="shared" si="1792"/>
        <v>420645.07990944898</v>
      </c>
      <c r="G8212">
        <f t="shared" si="1793"/>
        <v>343</v>
      </c>
      <c r="H8212" t="str">
        <f t="shared" si="1795"/>
        <v>Day343</v>
      </c>
      <c r="I8212">
        <f t="shared" si="1794"/>
        <v>1</v>
      </c>
      <c r="J8212" t="str">
        <f t="shared" si="1796"/>
        <v>Hour1</v>
      </c>
      <c r="K8212">
        <f t="shared" si="1797"/>
        <v>12</v>
      </c>
      <c r="L8212" t="str">
        <f t="shared" si="1798"/>
        <v>Winter</v>
      </c>
      <c r="M8212">
        <f t="shared" si="1799"/>
        <v>2761</v>
      </c>
      <c r="N8212" t="e">
        <f t="shared" si="1800"/>
        <v>#N/A</v>
      </c>
      <c r="O8212" t="str">
        <f t="shared" si="1801"/>
        <v>Winter</v>
      </c>
      <c r="P8212">
        <f t="shared" si="1802"/>
        <v>9.7641972429586869E-5</v>
      </c>
      <c r="Q8212">
        <f t="shared" si="1803"/>
        <v>9.1049456334200789E-5</v>
      </c>
      <c r="R8212">
        <f t="shared" si="1804"/>
        <v>8.1104256775046241E-5</v>
      </c>
      <c r="S8212">
        <f t="shared" si="1805"/>
        <v>3.7834147438439689E-5</v>
      </c>
    </row>
    <row r="8213" spans="1:19" x14ac:dyDescent="0.25">
      <c r="A8213">
        <v>8211</v>
      </c>
      <c r="B8213">
        <v>146211.91781011</v>
      </c>
      <c r="C8213">
        <v>93953.666578937104</v>
      </c>
      <c r="D8213">
        <v>147226.54511209999</v>
      </c>
      <c r="E8213">
        <v>23255.814079</v>
      </c>
      <c r="F8213">
        <f t="shared" si="1792"/>
        <v>410647.94358014705</v>
      </c>
      <c r="G8213">
        <f t="shared" si="1793"/>
        <v>343</v>
      </c>
      <c r="H8213" t="str">
        <f t="shared" si="1795"/>
        <v>Day343</v>
      </c>
      <c r="I8213">
        <f t="shared" si="1794"/>
        <v>2</v>
      </c>
      <c r="J8213" t="str">
        <f t="shared" si="1796"/>
        <v>Hour2</v>
      </c>
      <c r="K8213">
        <f t="shared" si="1797"/>
        <v>12</v>
      </c>
      <c r="L8213" t="str">
        <f t="shared" si="1798"/>
        <v>Winter</v>
      </c>
      <c r="M8213">
        <f t="shared" si="1799"/>
        <v>2761</v>
      </c>
      <c r="N8213" t="e">
        <f t="shared" si="1800"/>
        <v>#N/A</v>
      </c>
      <c r="O8213" t="str">
        <f t="shared" si="1801"/>
        <v>Winter</v>
      </c>
      <c r="P8213">
        <f t="shared" si="1802"/>
        <v>9.7519914722129258E-5</v>
      </c>
      <c r="Q8213">
        <f t="shared" si="1803"/>
        <v>9.0769377420269704E-5</v>
      </c>
      <c r="R8213">
        <f t="shared" si="1804"/>
        <v>7.6551031731804676E-5</v>
      </c>
      <c r="S8213">
        <f t="shared" si="1805"/>
        <v>3.2552348097778368E-5</v>
      </c>
    </row>
    <row r="8214" spans="1:19" x14ac:dyDescent="0.25">
      <c r="A8214">
        <v>8212</v>
      </c>
      <c r="B8214">
        <v>145841.06545604</v>
      </c>
      <c r="C8214">
        <v>90062.363484849993</v>
      </c>
      <c r="D8214">
        <v>149490.6587234</v>
      </c>
      <c r="E8214">
        <v>20269.358947100001</v>
      </c>
      <c r="F8214">
        <f t="shared" si="1792"/>
        <v>405663.44661138998</v>
      </c>
      <c r="G8214">
        <f t="shared" si="1793"/>
        <v>343</v>
      </c>
      <c r="H8214" t="str">
        <f t="shared" si="1795"/>
        <v>Day343</v>
      </c>
      <c r="I8214">
        <f t="shared" si="1794"/>
        <v>3</v>
      </c>
      <c r="J8214" t="str">
        <f t="shared" si="1796"/>
        <v>Hour3</v>
      </c>
      <c r="K8214">
        <f t="shared" si="1797"/>
        <v>12</v>
      </c>
      <c r="L8214" t="str">
        <f t="shared" si="1798"/>
        <v>Winter</v>
      </c>
      <c r="M8214">
        <f t="shared" si="1799"/>
        <v>2761</v>
      </c>
      <c r="N8214" t="e">
        <f t="shared" si="1800"/>
        <v>#N/A</v>
      </c>
      <c r="O8214" t="str">
        <f t="shared" si="1801"/>
        <v>Winter</v>
      </c>
      <c r="P8214">
        <f t="shared" si="1802"/>
        <v>9.9019618230943322E-5</v>
      </c>
      <c r="Q8214">
        <f t="shared" si="1803"/>
        <v>9.0539149694664645E-5</v>
      </c>
      <c r="R8214">
        <f t="shared" si="1804"/>
        <v>7.3380498026414276E-5</v>
      </c>
      <c r="S8214">
        <f t="shared" si="1805"/>
        <v>2.8372054657963179E-5</v>
      </c>
    </row>
    <row r="8215" spans="1:19" x14ac:dyDescent="0.25">
      <c r="A8215">
        <v>8213</v>
      </c>
      <c r="B8215">
        <v>148136.80409389999</v>
      </c>
      <c r="C8215">
        <v>89040.3547056471</v>
      </c>
      <c r="D8215">
        <v>153343.92918149999</v>
      </c>
      <c r="E8215">
        <v>15601.2831076</v>
      </c>
      <c r="F8215">
        <f t="shared" si="1792"/>
        <v>406122.37108864711</v>
      </c>
      <c r="G8215">
        <f t="shared" si="1793"/>
        <v>343</v>
      </c>
      <c r="H8215" t="str">
        <f t="shared" si="1795"/>
        <v>Day343</v>
      </c>
      <c r="I8215">
        <f t="shared" si="1794"/>
        <v>4</v>
      </c>
      <c r="J8215" t="str">
        <f t="shared" si="1796"/>
        <v>Hour4</v>
      </c>
      <c r="K8215">
        <f t="shared" si="1797"/>
        <v>12</v>
      </c>
      <c r="L8215" t="str">
        <f t="shared" si="1798"/>
        <v>Winter</v>
      </c>
      <c r="M8215">
        <f t="shared" si="1799"/>
        <v>2761</v>
      </c>
      <c r="N8215" t="e">
        <f t="shared" si="1800"/>
        <v>#N/A</v>
      </c>
      <c r="O8215" t="str">
        <f t="shared" si="1801"/>
        <v>Winter</v>
      </c>
      <c r="P8215">
        <f t="shared" si="1802"/>
        <v>1.015719474062907E-4</v>
      </c>
      <c r="Q8215">
        <f t="shared" si="1803"/>
        <v>9.1964360238369045E-5</v>
      </c>
      <c r="R8215">
        <f t="shared" si="1804"/>
        <v>7.2547791551662562E-5</v>
      </c>
      <c r="S8215">
        <f t="shared" si="1805"/>
        <v>2.1837911017235934E-5</v>
      </c>
    </row>
    <row r="8216" spans="1:19" x14ac:dyDescent="0.25">
      <c r="A8216">
        <v>8214</v>
      </c>
      <c r="B8216">
        <v>155662.7867926</v>
      </c>
      <c r="C8216">
        <v>89612.600915376999</v>
      </c>
      <c r="D8216">
        <v>157962.56082129999</v>
      </c>
      <c r="E8216">
        <v>17468.200245700002</v>
      </c>
      <c r="F8216">
        <f t="shared" si="1792"/>
        <v>420706.14877497702</v>
      </c>
      <c r="G8216">
        <f t="shared" si="1793"/>
        <v>343</v>
      </c>
      <c r="H8216" t="str">
        <f t="shared" si="1795"/>
        <v>Day343</v>
      </c>
      <c r="I8216">
        <f t="shared" si="1794"/>
        <v>5</v>
      </c>
      <c r="J8216" t="str">
        <f t="shared" si="1796"/>
        <v>Hour5</v>
      </c>
      <c r="K8216">
        <f t="shared" si="1797"/>
        <v>12</v>
      </c>
      <c r="L8216" t="str">
        <f t="shared" si="1798"/>
        <v>Winter</v>
      </c>
      <c r="M8216">
        <f t="shared" si="1799"/>
        <v>2761</v>
      </c>
      <c r="N8216" t="e">
        <f t="shared" si="1800"/>
        <v>#N/A</v>
      </c>
      <c r="O8216" t="str">
        <f t="shared" si="1801"/>
        <v>Winter</v>
      </c>
      <c r="P8216">
        <f t="shared" si="1802"/>
        <v>1.0463123649918682E-4</v>
      </c>
      <c r="Q8216">
        <f t="shared" si="1803"/>
        <v>9.6636542740782575E-5</v>
      </c>
      <c r="R8216">
        <f t="shared" si="1804"/>
        <v>7.3014043049390268E-5</v>
      </c>
      <c r="S8216">
        <f t="shared" si="1805"/>
        <v>2.4451130074745385E-5</v>
      </c>
    </row>
    <row r="8217" spans="1:19" x14ac:dyDescent="0.25">
      <c r="A8217">
        <v>8215</v>
      </c>
      <c r="B8217">
        <v>161293.92027830001</v>
      </c>
      <c r="C8217">
        <v>88037.636842352003</v>
      </c>
      <c r="D8217">
        <v>173909.41760769999</v>
      </c>
      <c r="E8217">
        <v>21216.305983400001</v>
      </c>
      <c r="F8217">
        <f t="shared" si="1792"/>
        <v>444457.28071175201</v>
      </c>
      <c r="G8217">
        <f t="shared" si="1793"/>
        <v>343</v>
      </c>
      <c r="H8217" t="str">
        <f t="shared" si="1795"/>
        <v>Day343</v>
      </c>
      <c r="I8217">
        <f t="shared" si="1794"/>
        <v>6</v>
      </c>
      <c r="J8217" t="str">
        <f t="shared" si="1796"/>
        <v>Hour6</v>
      </c>
      <c r="K8217">
        <f t="shared" si="1797"/>
        <v>12</v>
      </c>
      <c r="L8217" t="str">
        <f t="shared" si="1798"/>
        <v>Winter</v>
      </c>
      <c r="M8217">
        <f t="shared" si="1799"/>
        <v>2761</v>
      </c>
      <c r="N8217" t="e">
        <f t="shared" si="1800"/>
        <v>#N/A</v>
      </c>
      <c r="O8217" t="str">
        <f t="shared" si="1801"/>
        <v>Winter</v>
      </c>
      <c r="P8217">
        <f t="shared" si="1802"/>
        <v>1.151941150392737E-4</v>
      </c>
      <c r="Q8217">
        <f t="shared" si="1803"/>
        <v>1.0013238964794954E-4</v>
      </c>
      <c r="R8217">
        <f t="shared" si="1804"/>
        <v>7.1730802819172177E-5</v>
      </c>
      <c r="S8217">
        <f t="shared" si="1805"/>
        <v>2.9697544681708787E-5</v>
      </c>
    </row>
    <row r="8218" spans="1:19" x14ac:dyDescent="0.25">
      <c r="A8218">
        <v>8216</v>
      </c>
      <c r="B8218">
        <v>171735.77964950001</v>
      </c>
      <c r="C8218">
        <v>89699.606534118997</v>
      </c>
      <c r="D8218">
        <v>179888.32951099999</v>
      </c>
      <c r="E8218">
        <v>28388.4049237</v>
      </c>
      <c r="F8218">
        <f t="shared" si="1792"/>
        <v>469712.12061831902</v>
      </c>
      <c r="G8218">
        <f t="shared" si="1793"/>
        <v>343</v>
      </c>
      <c r="H8218" t="str">
        <f t="shared" si="1795"/>
        <v>Day343</v>
      </c>
      <c r="I8218">
        <f t="shared" si="1794"/>
        <v>7</v>
      </c>
      <c r="J8218" t="str">
        <f t="shared" si="1796"/>
        <v>Hour7</v>
      </c>
      <c r="K8218">
        <f t="shared" si="1797"/>
        <v>12</v>
      </c>
      <c r="L8218" t="str">
        <f t="shared" si="1798"/>
        <v>Winter</v>
      </c>
      <c r="M8218">
        <f t="shared" si="1799"/>
        <v>2761</v>
      </c>
      <c r="N8218" t="e">
        <f t="shared" si="1800"/>
        <v>#N/A</v>
      </c>
      <c r="O8218" t="str">
        <f t="shared" si="1801"/>
        <v>Winter</v>
      </c>
      <c r="P8218">
        <f t="shared" si="1802"/>
        <v>1.1915442653403158E-4</v>
      </c>
      <c r="Q8218">
        <f t="shared" si="1803"/>
        <v>1.0661476870725968E-4</v>
      </c>
      <c r="R8218">
        <f t="shared" si="1804"/>
        <v>7.3084932990397187E-5</v>
      </c>
      <c r="S8218">
        <f t="shared" si="1805"/>
        <v>3.9736697063270658E-5</v>
      </c>
    </row>
    <row r="8219" spans="1:19" x14ac:dyDescent="0.25">
      <c r="A8219">
        <v>8217</v>
      </c>
      <c r="B8219">
        <v>169768.26921920001</v>
      </c>
      <c r="C8219">
        <v>85922.564056105999</v>
      </c>
      <c r="D8219">
        <v>202213.23903468001</v>
      </c>
      <c r="E8219">
        <v>40438.131821700001</v>
      </c>
      <c r="F8219">
        <f t="shared" si="1792"/>
        <v>498342.20413168601</v>
      </c>
      <c r="G8219">
        <f t="shared" si="1793"/>
        <v>343</v>
      </c>
      <c r="H8219" t="str">
        <f t="shared" si="1795"/>
        <v>Day343</v>
      </c>
      <c r="I8219">
        <f t="shared" si="1794"/>
        <v>8</v>
      </c>
      <c r="J8219" t="str">
        <f t="shared" si="1796"/>
        <v>Hour8</v>
      </c>
      <c r="K8219">
        <f t="shared" si="1797"/>
        <v>12</v>
      </c>
      <c r="L8219" t="str">
        <f t="shared" si="1798"/>
        <v>Winter</v>
      </c>
      <c r="M8219">
        <f t="shared" si="1799"/>
        <v>2761</v>
      </c>
      <c r="N8219" t="e">
        <f t="shared" si="1800"/>
        <v>#N/A</v>
      </c>
      <c r="O8219" t="str">
        <f t="shared" si="1801"/>
        <v>Winter</v>
      </c>
      <c r="P8219">
        <f t="shared" si="1802"/>
        <v>1.3394199946302235E-4</v>
      </c>
      <c r="Q8219">
        <f t="shared" si="1803"/>
        <v>1.0539332452199047E-4</v>
      </c>
      <c r="R8219">
        <f t="shared" si="1804"/>
        <v>7.0007495897041986E-5</v>
      </c>
      <c r="S8219">
        <f t="shared" si="1805"/>
        <v>5.6603313864316468E-5</v>
      </c>
    </row>
    <row r="8220" spans="1:19" x14ac:dyDescent="0.25">
      <c r="A8220">
        <v>8218</v>
      </c>
      <c r="B8220">
        <v>172959.34693669999</v>
      </c>
      <c r="C8220">
        <v>85945.572531351005</v>
      </c>
      <c r="D8220">
        <v>208812.16414730001</v>
      </c>
      <c r="E8220">
        <v>61352.645214299999</v>
      </c>
      <c r="F8220">
        <f t="shared" si="1792"/>
        <v>529069.72882965102</v>
      </c>
      <c r="G8220">
        <f t="shared" si="1793"/>
        <v>343</v>
      </c>
      <c r="H8220" t="str">
        <f t="shared" si="1795"/>
        <v>Day343</v>
      </c>
      <c r="I8220">
        <f t="shared" si="1794"/>
        <v>9</v>
      </c>
      <c r="J8220" t="str">
        <f t="shared" si="1796"/>
        <v>Hour9</v>
      </c>
      <c r="K8220">
        <f t="shared" si="1797"/>
        <v>12</v>
      </c>
      <c r="L8220" t="str">
        <f t="shared" si="1798"/>
        <v>Winter</v>
      </c>
      <c r="M8220">
        <f t="shared" si="1799"/>
        <v>2761</v>
      </c>
      <c r="N8220" t="e">
        <f t="shared" si="1800"/>
        <v>#N/A</v>
      </c>
      <c r="O8220" t="str">
        <f t="shared" si="1801"/>
        <v>Winter</v>
      </c>
      <c r="P8220">
        <f t="shared" si="1802"/>
        <v>1.3831299528955913E-4</v>
      </c>
      <c r="Q8220">
        <f t="shared" si="1803"/>
        <v>1.0737436780529758E-4</v>
      </c>
      <c r="R8220">
        <f t="shared" si="1804"/>
        <v>7.0026242611063004E-5</v>
      </c>
      <c r="S8220">
        <f t="shared" si="1805"/>
        <v>8.5878424077135896E-5</v>
      </c>
    </row>
    <row r="8221" spans="1:19" x14ac:dyDescent="0.25">
      <c r="A8221">
        <v>8219</v>
      </c>
      <c r="B8221">
        <v>171081.10377099999</v>
      </c>
      <c r="C8221">
        <v>84276.518541625002</v>
      </c>
      <c r="D8221">
        <v>215520.76136362</v>
      </c>
      <c r="E8221">
        <v>78622.057747300001</v>
      </c>
      <c r="F8221">
        <f t="shared" si="1792"/>
        <v>549500.44142354501</v>
      </c>
      <c r="G8221">
        <f t="shared" si="1793"/>
        <v>343</v>
      </c>
      <c r="H8221" t="str">
        <f t="shared" si="1795"/>
        <v>Day343</v>
      </c>
      <c r="I8221">
        <f t="shared" si="1794"/>
        <v>10</v>
      </c>
      <c r="J8221" t="str">
        <f t="shared" si="1796"/>
        <v>Hour10</v>
      </c>
      <c r="K8221">
        <f t="shared" si="1797"/>
        <v>12</v>
      </c>
      <c r="L8221" t="str">
        <f t="shared" si="1798"/>
        <v>Winter</v>
      </c>
      <c r="M8221">
        <f t="shared" si="1799"/>
        <v>2761</v>
      </c>
      <c r="N8221" t="e">
        <f t="shared" si="1800"/>
        <v>#N/A</v>
      </c>
      <c r="O8221" t="str">
        <f t="shared" si="1801"/>
        <v>Winter</v>
      </c>
      <c r="P8221">
        <f t="shared" si="1802"/>
        <v>1.4275663572099428E-4</v>
      </c>
      <c r="Q8221">
        <f t="shared" si="1803"/>
        <v>1.0620834135993023E-4</v>
      </c>
      <c r="R8221">
        <f t="shared" si="1804"/>
        <v>6.8666340336017001E-5</v>
      </c>
      <c r="S8221">
        <f t="shared" si="1805"/>
        <v>1.1005130086006404E-4</v>
      </c>
    </row>
    <row r="8222" spans="1:19" x14ac:dyDescent="0.25">
      <c r="A8222">
        <v>8220</v>
      </c>
      <c r="B8222">
        <v>176507.22958409999</v>
      </c>
      <c r="C8222">
        <v>86445.618235069007</v>
      </c>
      <c r="D8222">
        <v>203863.39756265999</v>
      </c>
      <c r="E8222">
        <v>99414.351099799896</v>
      </c>
      <c r="F8222">
        <f t="shared" si="1792"/>
        <v>566230.59648162883</v>
      </c>
      <c r="G8222">
        <f t="shared" si="1793"/>
        <v>343</v>
      </c>
      <c r="H8222" t="str">
        <f t="shared" si="1795"/>
        <v>Day343</v>
      </c>
      <c r="I8222">
        <f t="shared" si="1794"/>
        <v>11</v>
      </c>
      <c r="J8222" t="str">
        <f t="shared" si="1796"/>
        <v>Hour11</v>
      </c>
      <c r="K8222">
        <f t="shared" si="1797"/>
        <v>12</v>
      </c>
      <c r="L8222" t="str">
        <f t="shared" si="1798"/>
        <v>Winter</v>
      </c>
      <c r="M8222">
        <f t="shared" si="1799"/>
        <v>2761</v>
      </c>
      <c r="N8222" t="e">
        <f t="shared" si="1800"/>
        <v>#N/A</v>
      </c>
      <c r="O8222" t="str">
        <f t="shared" si="1801"/>
        <v>Winter</v>
      </c>
      <c r="P8222">
        <f t="shared" si="1802"/>
        <v>1.3503503142138333E-4</v>
      </c>
      <c r="Q8222">
        <f t="shared" si="1803"/>
        <v>1.0957691807539879E-4</v>
      </c>
      <c r="R8222">
        <f t="shared" si="1804"/>
        <v>7.0433666992957754E-5</v>
      </c>
      <c r="S8222">
        <f t="shared" si="1805"/>
        <v>1.3915533345434266E-4</v>
      </c>
    </row>
    <row r="8223" spans="1:19" x14ac:dyDescent="0.25">
      <c r="A8223">
        <v>8221</v>
      </c>
      <c r="B8223">
        <v>174504.70030550001</v>
      </c>
      <c r="C8223">
        <v>85079.544883146998</v>
      </c>
      <c r="D8223">
        <v>201212.310329915</v>
      </c>
      <c r="E8223">
        <v>117991.2532183</v>
      </c>
      <c r="F8223">
        <f t="shared" si="1792"/>
        <v>578787.80873686192</v>
      </c>
      <c r="G8223">
        <f t="shared" si="1793"/>
        <v>343</v>
      </c>
      <c r="H8223" t="str">
        <f t="shared" si="1795"/>
        <v>Day343</v>
      </c>
      <c r="I8223">
        <f t="shared" si="1794"/>
        <v>12</v>
      </c>
      <c r="J8223" t="str">
        <f t="shared" si="1796"/>
        <v>Hour12</v>
      </c>
      <c r="K8223">
        <f t="shared" si="1797"/>
        <v>12</v>
      </c>
      <c r="L8223" t="str">
        <f t="shared" si="1798"/>
        <v>Winter</v>
      </c>
      <c r="M8223">
        <f t="shared" si="1799"/>
        <v>2761</v>
      </c>
      <c r="N8223" t="e">
        <f t="shared" si="1800"/>
        <v>#N/A</v>
      </c>
      <c r="O8223" t="str">
        <f t="shared" si="1801"/>
        <v>Winter</v>
      </c>
      <c r="P8223">
        <f t="shared" si="1802"/>
        <v>1.3327900433631273E-4</v>
      </c>
      <c r="Q8223">
        <f t="shared" si="1803"/>
        <v>1.0833373394508427E-4</v>
      </c>
      <c r="R8223">
        <f t="shared" si="1804"/>
        <v>6.9320625551162675E-5</v>
      </c>
      <c r="S8223">
        <f t="shared" si="1805"/>
        <v>1.6515837004061446E-4</v>
      </c>
    </row>
    <row r="8224" spans="1:19" x14ac:dyDescent="0.25">
      <c r="A8224">
        <v>8222</v>
      </c>
      <c r="B8224">
        <v>176319.54336509999</v>
      </c>
      <c r="C8224">
        <v>86082.869900556005</v>
      </c>
      <c r="D8224">
        <v>192172.24931250201</v>
      </c>
      <c r="E8224">
        <v>124677.401077</v>
      </c>
      <c r="F8224">
        <f t="shared" si="1792"/>
        <v>579252.06365515792</v>
      </c>
      <c r="G8224">
        <f t="shared" si="1793"/>
        <v>343</v>
      </c>
      <c r="H8224" t="str">
        <f t="shared" si="1795"/>
        <v>Day343</v>
      </c>
      <c r="I8224">
        <f t="shared" si="1794"/>
        <v>13</v>
      </c>
      <c r="J8224" t="str">
        <f t="shared" si="1796"/>
        <v>Hour13</v>
      </c>
      <c r="K8224">
        <f t="shared" si="1797"/>
        <v>12</v>
      </c>
      <c r="L8224" t="str">
        <f t="shared" si="1798"/>
        <v>Winter</v>
      </c>
      <c r="M8224">
        <f t="shared" si="1799"/>
        <v>2761</v>
      </c>
      <c r="N8224" t="e">
        <f t="shared" si="1800"/>
        <v>#N/A</v>
      </c>
      <c r="O8224" t="str">
        <f t="shared" si="1801"/>
        <v>Winter</v>
      </c>
      <c r="P8224">
        <f t="shared" si="1802"/>
        <v>1.2729104897928314E-4</v>
      </c>
      <c r="Q8224">
        <f t="shared" si="1803"/>
        <v>1.0946040116279583E-4</v>
      </c>
      <c r="R8224">
        <f t="shared" si="1804"/>
        <v>7.0138108977213536E-5</v>
      </c>
      <c r="S8224">
        <f t="shared" si="1805"/>
        <v>1.7451731192887781E-4</v>
      </c>
    </row>
    <row r="8225" spans="1:19" x14ac:dyDescent="0.25">
      <c r="A8225">
        <v>8223</v>
      </c>
      <c r="B8225">
        <v>175624.98923400001</v>
      </c>
      <c r="C8225">
        <v>85560.248055215998</v>
      </c>
      <c r="D8225">
        <v>189516.41468410299</v>
      </c>
      <c r="E8225">
        <v>128100.0595976</v>
      </c>
      <c r="F8225">
        <f t="shared" si="1792"/>
        <v>578801.71157091903</v>
      </c>
      <c r="G8225">
        <f t="shared" si="1793"/>
        <v>343</v>
      </c>
      <c r="H8225" t="str">
        <f t="shared" si="1795"/>
        <v>Day343</v>
      </c>
      <c r="I8225">
        <f t="shared" si="1794"/>
        <v>14</v>
      </c>
      <c r="J8225" t="str">
        <f t="shared" si="1796"/>
        <v>Hour14</v>
      </c>
      <c r="K8225">
        <f t="shared" si="1797"/>
        <v>12</v>
      </c>
      <c r="L8225" t="str">
        <f t="shared" si="1798"/>
        <v>Winter</v>
      </c>
      <c r="M8225">
        <f t="shared" si="1799"/>
        <v>2761</v>
      </c>
      <c r="N8225" t="e">
        <f t="shared" si="1800"/>
        <v>#N/A</v>
      </c>
      <c r="O8225" t="str">
        <f t="shared" si="1801"/>
        <v>Winter</v>
      </c>
      <c r="P8225">
        <f t="shared" si="1802"/>
        <v>1.2553187731441557E-4</v>
      </c>
      <c r="Q8225">
        <f t="shared" si="1803"/>
        <v>1.0902921711836998E-4</v>
      </c>
      <c r="R8225">
        <f t="shared" si="1804"/>
        <v>6.9712290135617354E-5</v>
      </c>
      <c r="S8225">
        <f t="shared" si="1805"/>
        <v>1.7930818148106462E-4</v>
      </c>
    </row>
    <row r="8226" spans="1:19" x14ac:dyDescent="0.25">
      <c r="A8226">
        <v>8224</v>
      </c>
      <c r="B8226">
        <v>173521.95133370001</v>
      </c>
      <c r="C8226">
        <v>83956.411570209006</v>
      </c>
      <c r="D8226">
        <v>195703.901399711</v>
      </c>
      <c r="E8226">
        <v>133877.20563750001</v>
      </c>
      <c r="F8226">
        <f t="shared" si="1792"/>
        <v>587059.46994112001</v>
      </c>
      <c r="G8226">
        <f t="shared" si="1793"/>
        <v>343</v>
      </c>
      <c r="H8226" t="str">
        <f t="shared" si="1795"/>
        <v>Day343</v>
      </c>
      <c r="I8226">
        <f t="shared" si="1794"/>
        <v>15</v>
      </c>
      <c r="J8226" t="str">
        <f t="shared" si="1796"/>
        <v>Hour15</v>
      </c>
      <c r="K8226">
        <f t="shared" si="1797"/>
        <v>12</v>
      </c>
      <c r="L8226" t="str">
        <f t="shared" si="1798"/>
        <v>Winter</v>
      </c>
      <c r="M8226">
        <f t="shared" si="1799"/>
        <v>2761</v>
      </c>
      <c r="N8226" t="e">
        <f t="shared" si="1800"/>
        <v>#N/A</v>
      </c>
      <c r="O8226" t="str">
        <f t="shared" si="1801"/>
        <v>Winter</v>
      </c>
      <c r="P8226">
        <f t="shared" si="1802"/>
        <v>1.2963034458735853E-4</v>
      </c>
      <c r="Q8226">
        <f t="shared" si="1803"/>
        <v>1.0772363653533311E-4</v>
      </c>
      <c r="R8226">
        <f t="shared" si="1804"/>
        <v>6.8405525406502247E-5</v>
      </c>
      <c r="S8226">
        <f t="shared" si="1805"/>
        <v>1.8739474720023009E-4</v>
      </c>
    </row>
    <row r="8227" spans="1:19" x14ac:dyDescent="0.25">
      <c r="A8227">
        <v>8225</v>
      </c>
      <c r="B8227">
        <v>177923.11355430001</v>
      </c>
      <c r="C8227">
        <v>84432.266214157004</v>
      </c>
      <c r="D8227">
        <v>206990.87722574</v>
      </c>
      <c r="E8227">
        <v>147923.27757430001</v>
      </c>
      <c r="F8227">
        <f t="shared" si="1792"/>
        <v>617269.53456849698</v>
      </c>
      <c r="G8227">
        <f t="shared" si="1793"/>
        <v>343</v>
      </c>
      <c r="H8227" t="str">
        <f t="shared" si="1795"/>
        <v>Day343</v>
      </c>
      <c r="I8227">
        <f t="shared" si="1794"/>
        <v>16</v>
      </c>
      <c r="J8227" t="str">
        <f t="shared" si="1796"/>
        <v>Hour16</v>
      </c>
      <c r="K8227">
        <f t="shared" si="1797"/>
        <v>12</v>
      </c>
      <c r="L8227" t="str">
        <f t="shared" si="1798"/>
        <v>Winter</v>
      </c>
      <c r="M8227">
        <f t="shared" si="1799"/>
        <v>2761</v>
      </c>
      <c r="N8227" t="e">
        <f t="shared" si="1800"/>
        <v>#N/A</v>
      </c>
      <c r="O8227" t="str">
        <f t="shared" si="1801"/>
        <v>Winter</v>
      </c>
      <c r="P8227">
        <f t="shared" si="1802"/>
        <v>1.3710661131077442E-4</v>
      </c>
      <c r="Q8227">
        <f t="shared" si="1803"/>
        <v>1.104559087103572E-4</v>
      </c>
      <c r="R8227">
        <f t="shared" si="1804"/>
        <v>6.8793239534912389E-5</v>
      </c>
      <c r="S8227">
        <f t="shared" si="1805"/>
        <v>2.0705574988712509E-4</v>
      </c>
    </row>
    <row r="8228" spans="1:19" x14ac:dyDescent="0.25">
      <c r="A8228">
        <v>8226</v>
      </c>
      <c r="B8228">
        <v>185635.9954549</v>
      </c>
      <c r="C8228">
        <v>85796.903833062999</v>
      </c>
      <c r="D8228">
        <v>226857.038172742</v>
      </c>
      <c r="E8228">
        <v>146355.23993410001</v>
      </c>
      <c r="F8228">
        <f t="shared" si="1792"/>
        <v>644645.17739480501</v>
      </c>
      <c r="G8228">
        <f t="shared" si="1793"/>
        <v>343</v>
      </c>
      <c r="H8228" t="str">
        <f t="shared" si="1795"/>
        <v>Day343</v>
      </c>
      <c r="I8228">
        <f t="shared" si="1794"/>
        <v>17</v>
      </c>
      <c r="J8228" t="str">
        <f t="shared" si="1796"/>
        <v>Hour17</v>
      </c>
      <c r="K8228">
        <f t="shared" si="1797"/>
        <v>12</v>
      </c>
      <c r="L8228" t="str">
        <f t="shared" si="1798"/>
        <v>Winter</v>
      </c>
      <c r="M8228">
        <f t="shared" si="1799"/>
        <v>2761</v>
      </c>
      <c r="N8228" t="e">
        <f t="shared" si="1800"/>
        <v>#N/A</v>
      </c>
      <c r="O8228" t="str">
        <f t="shared" si="1801"/>
        <v>Winter</v>
      </c>
      <c r="P8228">
        <f t="shared" si="1802"/>
        <v>1.5026555842817511E-4</v>
      </c>
      <c r="Q8228">
        <f t="shared" si="1803"/>
        <v>1.1524411953967388E-4</v>
      </c>
      <c r="R8228">
        <f t="shared" si="1804"/>
        <v>6.9905111178362499E-5</v>
      </c>
      <c r="S8228">
        <f t="shared" si="1805"/>
        <v>2.0486088769391977E-4</v>
      </c>
    </row>
    <row r="8229" spans="1:19" x14ac:dyDescent="0.25">
      <c r="A8229">
        <v>8227</v>
      </c>
      <c r="B8229">
        <v>182767.83154899999</v>
      </c>
      <c r="C8229">
        <v>85856.660811584006</v>
      </c>
      <c r="D8229">
        <v>228907.85062817001</v>
      </c>
      <c r="E8229">
        <v>164714.31154269999</v>
      </c>
      <c r="F8229">
        <f t="shared" si="1792"/>
        <v>662246.65453145397</v>
      </c>
      <c r="G8229">
        <f t="shared" si="1793"/>
        <v>343</v>
      </c>
      <c r="H8229" t="str">
        <f t="shared" si="1795"/>
        <v>Day343</v>
      </c>
      <c r="I8229">
        <f t="shared" si="1794"/>
        <v>18</v>
      </c>
      <c r="J8229" t="str">
        <f t="shared" si="1796"/>
        <v>Hour18</v>
      </c>
      <c r="K8229">
        <f t="shared" si="1797"/>
        <v>12</v>
      </c>
      <c r="L8229" t="str">
        <f t="shared" si="1798"/>
        <v>Winter</v>
      </c>
      <c r="M8229">
        <f t="shared" si="1799"/>
        <v>2761</v>
      </c>
      <c r="N8229" t="e">
        <f t="shared" si="1800"/>
        <v>#N/A</v>
      </c>
      <c r="O8229" t="str">
        <f t="shared" si="1801"/>
        <v>Winter</v>
      </c>
      <c r="P8229">
        <f t="shared" si="1802"/>
        <v>1.5162397552348996E-4</v>
      </c>
      <c r="Q8229">
        <f t="shared" si="1803"/>
        <v>1.1346354340075786E-4</v>
      </c>
      <c r="R8229">
        <f t="shared" si="1804"/>
        <v>6.9953799627951811E-5</v>
      </c>
      <c r="S8229">
        <f t="shared" si="1805"/>
        <v>2.3055901581469997E-4</v>
      </c>
    </row>
    <row r="8230" spans="1:19" x14ac:dyDescent="0.25">
      <c r="A8230">
        <v>8228</v>
      </c>
      <c r="B8230">
        <v>180286.3490438</v>
      </c>
      <c r="C8230">
        <v>86527.690680401007</v>
      </c>
      <c r="D8230">
        <v>220511.61110998999</v>
      </c>
      <c r="E8230">
        <v>163958.1889562</v>
      </c>
      <c r="F8230">
        <f t="shared" si="1792"/>
        <v>651283.83979039104</v>
      </c>
      <c r="G8230">
        <f t="shared" si="1793"/>
        <v>343</v>
      </c>
      <c r="H8230" t="str">
        <f t="shared" si="1795"/>
        <v>Day343</v>
      </c>
      <c r="I8230">
        <f t="shared" si="1794"/>
        <v>19</v>
      </c>
      <c r="J8230" t="str">
        <f t="shared" si="1796"/>
        <v>Hour19</v>
      </c>
      <c r="K8230">
        <f t="shared" si="1797"/>
        <v>12</v>
      </c>
      <c r="L8230" t="str">
        <f t="shared" si="1798"/>
        <v>Winter</v>
      </c>
      <c r="M8230">
        <f t="shared" si="1799"/>
        <v>2761</v>
      </c>
      <c r="N8230" t="e">
        <f t="shared" si="1800"/>
        <v>#N/A</v>
      </c>
      <c r="O8230" t="str">
        <f t="shared" si="1801"/>
        <v>Winter</v>
      </c>
      <c r="P8230">
        <f t="shared" si="1802"/>
        <v>1.460624746326279E-4</v>
      </c>
      <c r="Q8230">
        <f t="shared" si="1803"/>
        <v>1.1192302176989583E-4</v>
      </c>
      <c r="R8230">
        <f t="shared" si="1804"/>
        <v>7.0500537511115105E-5</v>
      </c>
      <c r="S8230">
        <f t="shared" si="1805"/>
        <v>2.2950063249787745E-4</v>
      </c>
    </row>
    <row r="8231" spans="1:19" x14ac:dyDescent="0.25">
      <c r="A8231">
        <v>8229</v>
      </c>
      <c r="B8231">
        <v>180116.0314565</v>
      </c>
      <c r="C8231">
        <v>88481.216220874994</v>
      </c>
      <c r="D8231">
        <v>207887.27299594</v>
      </c>
      <c r="E8231">
        <v>144084.95801040001</v>
      </c>
      <c r="F8231">
        <f t="shared" si="1792"/>
        <v>620569.47868371499</v>
      </c>
      <c r="G8231">
        <f t="shared" si="1793"/>
        <v>343</v>
      </c>
      <c r="H8231" t="str">
        <f t="shared" si="1795"/>
        <v>Day343</v>
      </c>
      <c r="I8231">
        <f t="shared" si="1794"/>
        <v>20</v>
      </c>
      <c r="J8231" t="str">
        <f t="shared" si="1796"/>
        <v>Hour20</v>
      </c>
      <c r="K8231">
        <f t="shared" si="1797"/>
        <v>12</v>
      </c>
      <c r="L8231" t="str">
        <f t="shared" si="1798"/>
        <v>Winter</v>
      </c>
      <c r="M8231">
        <f t="shared" si="1799"/>
        <v>2761</v>
      </c>
      <c r="N8231" t="e">
        <f t="shared" si="1800"/>
        <v>#N/A</v>
      </c>
      <c r="O8231" t="str">
        <f t="shared" si="1801"/>
        <v>Winter</v>
      </c>
      <c r="P8231">
        <f t="shared" si="1802"/>
        <v>1.3770036591528967E-4</v>
      </c>
      <c r="Q8231">
        <f t="shared" si="1803"/>
        <v>1.1181728742488149E-4</v>
      </c>
      <c r="R8231">
        <f t="shared" si="1804"/>
        <v>7.2092219891196275E-5</v>
      </c>
      <c r="S8231">
        <f t="shared" si="1805"/>
        <v>2.0168305839027431E-4</v>
      </c>
    </row>
    <row r="8232" spans="1:19" x14ac:dyDescent="0.25">
      <c r="A8232">
        <v>8230</v>
      </c>
      <c r="B8232">
        <v>174934.71432895001</v>
      </c>
      <c r="C8232">
        <v>89579.254561679001</v>
      </c>
      <c r="D8232">
        <v>196945.11768634999</v>
      </c>
      <c r="E8232">
        <v>122615.099275</v>
      </c>
      <c r="F8232">
        <f t="shared" si="1792"/>
        <v>584074.18585197907</v>
      </c>
      <c r="G8232">
        <f t="shared" si="1793"/>
        <v>343</v>
      </c>
      <c r="H8232" t="str">
        <f t="shared" si="1795"/>
        <v>Day343</v>
      </c>
      <c r="I8232">
        <f t="shared" si="1794"/>
        <v>21</v>
      </c>
      <c r="J8232" t="str">
        <f t="shared" si="1796"/>
        <v>Hour21</v>
      </c>
      <c r="K8232">
        <f t="shared" si="1797"/>
        <v>12</v>
      </c>
      <c r="L8232" t="str">
        <f t="shared" si="1798"/>
        <v>Winter</v>
      </c>
      <c r="M8232">
        <f t="shared" si="1799"/>
        <v>2761</v>
      </c>
      <c r="N8232" t="e">
        <f t="shared" si="1800"/>
        <v>#N/A</v>
      </c>
      <c r="O8232" t="str">
        <f t="shared" si="1801"/>
        <v>Winter</v>
      </c>
      <c r="P8232">
        <f t="shared" si="1802"/>
        <v>1.3045250139564734E-4</v>
      </c>
      <c r="Q8232">
        <f t="shared" si="1803"/>
        <v>1.0860068964729477E-4</v>
      </c>
      <c r="R8232">
        <f t="shared" si="1804"/>
        <v>7.2986873297819891E-5</v>
      </c>
      <c r="S8232">
        <f t="shared" si="1805"/>
        <v>1.7163060300037807E-4</v>
      </c>
    </row>
    <row r="8233" spans="1:19" x14ac:dyDescent="0.25">
      <c r="A8233">
        <v>8231</v>
      </c>
      <c r="B8233">
        <v>168118.11139991001</v>
      </c>
      <c r="C8233">
        <v>93458.451775826004</v>
      </c>
      <c r="D8233">
        <v>177488.79984269</v>
      </c>
      <c r="E8233">
        <v>99954.447929999995</v>
      </c>
      <c r="F8233">
        <f t="shared" si="1792"/>
        <v>539019.81094842602</v>
      </c>
      <c r="G8233">
        <f t="shared" si="1793"/>
        <v>343</v>
      </c>
      <c r="H8233" t="str">
        <f t="shared" si="1795"/>
        <v>Day343</v>
      </c>
      <c r="I8233">
        <f t="shared" si="1794"/>
        <v>22</v>
      </c>
      <c r="J8233" t="str">
        <f t="shared" si="1796"/>
        <v>Hour22</v>
      </c>
      <c r="K8233">
        <f t="shared" si="1797"/>
        <v>12</v>
      </c>
      <c r="L8233" t="str">
        <f t="shared" si="1798"/>
        <v>Winter</v>
      </c>
      <c r="M8233">
        <f t="shared" si="1799"/>
        <v>2761</v>
      </c>
      <c r="N8233" t="e">
        <f t="shared" si="1800"/>
        <v>#N/A</v>
      </c>
      <c r="O8233" t="str">
        <f t="shared" si="1801"/>
        <v>Winter</v>
      </c>
      <c r="P8233">
        <f t="shared" si="1802"/>
        <v>1.1756502614126521E-4</v>
      </c>
      <c r="Q8233">
        <f t="shared" si="1803"/>
        <v>1.0436889504903414E-4</v>
      </c>
      <c r="R8233">
        <f t="shared" si="1804"/>
        <v>7.6147543443509216E-5</v>
      </c>
      <c r="S8233">
        <f t="shared" si="1805"/>
        <v>1.3991133451125926E-4</v>
      </c>
    </row>
    <row r="8234" spans="1:19" x14ac:dyDescent="0.25">
      <c r="A8234">
        <v>8232</v>
      </c>
      <c r="B8234">
        <v>158451.87585995</v>
      </c>
      <c r="C8234">
        <v>98444.599712298994</v>
      </c>
      <c r="D8234">
        <v>158422.42279300001</v>
      </c>
      <c r="E8234">
        <v>72440.937373699999</v>
      </c>
      <c r="F8234">
        <f t="shared" si="1792"/>
        <v>487759.83573894901</v>
      </c>
      <c r="G8234">
        <f t="shared" si="1793"/>
        <v>343</v>
      </c>
      <c r="H8234" t="str">
        <f t="shared" si="1795"/>
        <v>Day343</v>
      </c>
      <c r="I8234">
        <f t="shared" si="1794"/>
        <v>23</v>
      </c>
      <c r="J8234" t="str">
        <f t="shared" si="1796"/>
        <v>Hour23</v>
      </c>
      <c r="K8234">
        <f t="shared" si="1797"/>
        <v>12</v>
      </c>
      <c r="L8234" t="str">
        <f t="shared" si="1798"/>
        <v>Winter</v>
      </c>
      <c r="M8234">
        <f t="shared" si="1799"/>
        <v>2761</v>
      </c>
      <c r="N8234" t="e">
        <f t="shared" si="1800"/>
        <v>#N/A</v>
      </c>
      <c r="O8234" t="str">
        <f t="shared" si="1801"/>
        <v>Winter</v>
      </c>
      <c r="P8234">
        <f t="shared" si="1802"/>
        <v>1.0493583985879149E-4</v>
      </c>
      <c r="Q8234">
        <f t="shared" si="1803"/>
        <v>9.8368028668912124E-5</v>
      </c>
      <c r="R8234">
        <f t="shared" si="1804"/>
        <v>8.021012857512542E-5</v>
      </c>
      <c r="S8234">
        <f t="shared" si="1805"/>
        <v>1.0139927167922406E-4</v>
      </c>
    </row>
    <row r="8235" spans="1:19" x14ac:dyDescent="0.25">
      <c r="A8235">
        <v>8233</v>
      </c>
      <c r="B8235">
        <v>149543.30259713001</v>
      </c>
      <c r="C8235">
        <v>100338.007334423</v>
      </c>
      <c r="D8235">
        <v>147316.95398270001</v>
      </c>
      <c r="E8235">
        <v>44861.030735699998</v>
      </c>
      <c r="F8235">
        <f t="shared" si="1792"/>
        <v>442059.29464995302</v>
      </c>
      <c r="G8235">
        <f t="shared" si="1793"/>
        <v>344</v>
      </c>
      <c r="H8235" t="str">
        <f t="shared" si="1795"/>
        <v>Day344</v>
      </c>
      <c r="I8235">
        <f t="shared" si="1794"/>
        <v>0</v>
      </c>
      <c r="J8235" t="str">
        <f t="shared" si="1796"/>
        <v>Hour0</v>
      </c>
      <c r="K8235">
        <f t="shared" si="1797"/>
        <v>12</v>
      </c>
      <c r="L8235" t="str">
        <f t="shared" si="1798"/>
        <v>Winter</v>
      </c>
      <c r="M8235">
        <f t="shared" si="1799"/>
        <v>81</v>
      </c>
      <c r="N8235">
        <f t="shared" si="1800"/>
        <v>687078.11690880801</v>
      </c>
      <c r="O8235" t="str">
        <f t="shared" si="1801"/>
        <v>Winter</v>
      </c>
      <c r="P8235">
        <f t="shared" si="1802"/>
        <v>9.7579799747240216E-5</v>
      </c>
      <c r="Q8235">
        <f t="shared" si="1803"/>
        <v>9.2837524310032028E-5</v>
      </c>
      <c r="R8235">
        <f t="shared" si="1804"/>
        <v>8.1752828421125372E-5</v>
      </c>
      <c r="S8235">
        <f t="shared" si="1805"/>
        <v>6.279427086804587E-5</v>
      </c>
    </row>
    <row r="8236" spans="1:19" x14ac:dyDescent="0.25">
      <c r="A8236">
        <v>8234</v>
      </c>
      <c r="B8236">
        <v>144051.85843990001</v>
      </c>
      <c r="C8236">
        <v>98394.839034325996</v>
      </c>
      <c r="D8236">
        <v>142973.22508989999</v>
      </c>
      <c r="E8236">
        <v>26616.917857299999</v>
      </c>
      <c r="F8236">
        <f t="shared" si="1792"/>
        <v>412036.84042142599</v>
      </c>
      <c r="G8236">
        <f t="shared" si="1793"/>
        <v>344</v>
      </c>
      <c r="H8236" t="str">
        <f t="shared" si="1795"/>
        <v>Day344</v>
      </c>
      <c r="I8236">
        <f t="shared" si="1794"/>
        <v>1</v>
      </c>
      <c r="J8236" t="str">
        <f t="shared" si="1796"/>
        <v>Hour1</v>
      </c>
      <c r="K8236">
        <f t="shared" si="1797"/>
        <v>12</v>
      </c>
      <c r="L8236" t="str">
        <f t="shared" si="1798"/>
        <v>Winter</v>
      </c>
      <c r="M8236">
        <f t="shared" si="1799"/>
        <v>2761</v>
      </c>
      <c r="N8236" t="e">
        <f t="shared" si="1800"/>
        <v>#N/A</v>
      </c>
      <c r="O8236" t="str">
        <f t="shared" si="1801"/>
        <v>Winter</v>
      </c>
      <c r="P8236">
        <f t="shared" si="1802"/>
        <v>9.4702600728005103E-5</v>
      </c>
      <c r="Q8236">
        <f t="shared" si="1803"/>
        <v>8.9428397511371853E-5</v>
      </c>
      <c r="R8236">
        <f t="shared" si="1804"/>
        <v>8.0169584854191374E-5</v>
      </c>
      <c r="S8236">
        <f t="shared" si="1805"/>
        <v>3.7257056340298183E-5</v>
      </c>
    </row>
    <row r="8237" spans="1:19" x14ac:dyDescent="0.25">
      <c r="A8237">
        <v>8235</v>
      </c>
      <c r="B8237">
        <v>143867.49892203</v>
      </c>
      <c r="C8237">
        <v>93155.455548572994</v>
      </c>
      <c r="D8237">
        <v>142134.08180760001</v>
      </c>
      <c r="E8237">
        <v>22974.9073469</v>
      </c>
      <c r="F8237">
        <f t="shared" si="1792"/>
        <v>402131.94362510298</v>
      </c>
      <c r="G8237">
        <f t="shared" si="1793"/>
        <v>344</v>
      </c>
      <c r="H8237" t="str">
        <f t="shared" si="1795"/>
        <v>Day344</v>
      </c>
      <c r="I8237">
        <f t="shared" si="1794"/>
        <v>2</v>
      </c>
      <c r="J8237" t="str">
        <f t="shared" si="1796"/>
        <v>Hour2</v>
      </c>
      <c r="K8237">
        <f t="shared" si="1797"/>
        <v>12</v>
      </c>
      <c r="L8237" t="str">
        <f t="shared" si="1798"/>
        <v>Winter</v>
      </c>
      <c r="M8237">
        <f t="shared" si="1799"/>
        <v>2761</v>
      </c>
      <c r="N8237" t="e">
        <f t="shared" si="1800"/>
        <v>#N/A</v>
      </c>
      <c r="O8237" t="str">
        <f t="shared" si="1801"/>
        <v>Winter</v>
      </c>
      <c r="P8237">
        <f t="shared" si="1802"/>
        <v>9.414676902478045E-5</v>
      </c>
      <c r="Q8237">
        <f t="shared" si="1803"/>
        <v>8.9313945838011716E-5</v>
      </c>
      <c r="R8237">
        <f t="shared" si="1804"/>
        <v>7.5900669908376088E-5</v>
      </c>
      <c r="S8237">
        <f t="shared" si="1805"/>
        <v>3.2159148629668335E-5</v>
      </c>
    </row>
    <row r="8238" spans="1:19" x14ac:dyDescent="0.25">
      <c r="A8238">
        <v>8236</v>
      </c>
      <c r="B8238">
        <v>143308.91843639</v>
      </c>
      <c r="C8238">
        <v>89300.670308934001</v>
      </c>
      <c r="D8238">
        <v>143606.50802159999</v>
      </c>
      <c r="E8238">
        <v>20007.880484000001</v>
      </c>
      <c r="F8238">
        <f t="shared" si="1792"/>
        <v>396223.97725092404</v>
      </c>
      <c r="G8238">
        <f t="shared" si="1793"/>
        <v>344</v>
      </c>
      <c r="H8238" t="str">
        <f t="shared" si="1795"/>
        <v>Day344</v>
      </c>
      <c r="I8238">
        <f t="shared" si="1794"/>
        <v>3</v>
      </c>
      <c r="J8238" t="str">
        <f t="shared" si="1796"/>
        <v>Hour3</v>
      </c>
      <c r="K8238">
        <f t="shared" si="1797"/>
        <v>12</v>
      </c>
      <c r="L8238" t="str">
        <f t="shared" si="1798"/>
        <v>Winter</v>
      </c>
      <c r="M8238">
        <f t="shared" si="1799"/>
        <v>2761</v>
      </c>
      <c r="N8238" t="e">
        <f t="shared" si="1800"/>
        <v>#N/A</v>
      </c>
      <c r="O8238" t="str">
        <f t="shared" si="1801"/>
        <v>Winter</v>
      </c>
      <c r="P8238">
        <f t="shared" si="1802"/>
        <v>9.5122074658112891E-5</v>
      </c>
      <c r="Q8238">
        <f t="shared" si="1803"/>
        <v>8.8967175180188163E-5</v>
      </c>
      <c r="R8238">
        <f t="shared" si="1804"/>
        <v>7.27598900118196E-5</v>
      </c>
      <c r="S8238">
        <f t="shared" si="1805"/>
        <v>2.8006049928049663E-5</v>
      </c>
    </row>
    <row r="8239" spans="1:19" x14ac:dyDescent="0.25">
      <c r="A8239">
        <v>8237</v>
      </c>
      <c r="B8239">
        <v>144966.74635572999</v>
      </c>
      <c r="C8239">
        <v>88178.247877147005</v>
      </c>
      <c r="D8239">
        <v>146167.2981437</v>
      </c>
      <c r="E8239">
        <v>15366.2012474</v>
      </c>
      <c r="F8239">
        <f t="shared" si="1792"/>
        <v>394678.493623977</v>
      </c>
      <c r="G8239">
        <f t="shared" si="1793"/>
        <v>344</v>
      </c>
      <c r="H8239" t="str">
        <f t="shared" si="1795"/>
        <v>Day344</v>
      </c>
      <c r="I8239">
        <f t="shared" si="1794"/>
        <v>4</v>
      </c>
      <c r="J8239" t="str">
        <f t="shared" si="1796"/>
        <v>Hour4</v>
      </c>
      <c r="K8239">
        <f t="shared" si="1797"/>
        <v>12</v>
      </c>
      <c r="L8239" t="str">
        <f t="shared" si="1798"/>
        <v>Winter</v>
      </c>
      <c r="M8239">
        <f t="shared" si="1799"/>
        <v>2761</v>
      </c>
      <c r="N8239" t="e">
        <f t="shared" si="1800"/>
        <v>#N/A</v>
      </c>
      <c r="O8239" t="str">
        <f t="shared" si="1801"/>
        <v>Winter</v>
      </c>
      <c r="P8239">
        <f t="shared" si="1802"/>
        <v>9.6818290745628345E-5</v>
      </c>
      <c r="Q8239">
        <f t="shared" si="1803"/>
        <v>8.9996366304702835E-5</v>
      </c>
      <c r="R8239">
        <f t="shared" si="1804"/>
        <v>7.1845369074842371E-5</v>
      </c>
      <c r="S8239">
        <f t="shared" si="1805"/>
        <v>2.1508854957589589E-5</v>
      </c>
    </row>
    <row r="8240" spans="1:19" x14ac:dyDescent="0.25">
      <c r="A8240">
        <v>8238</v>
      </c>
      <c r="B8240">
        <v>148772.09888013001</v>
      </c>
      <c r="C8240">
        <v>88310.690409283998</v>
      </c>
      <c r="D8240">
        <v>150731.5933213</v>
      </c>
      <c r="E8240">
        <v>17260.187661100001</v>
      </c>
      <c r="F8240">
        <f t="shared" si="1792"/>
        <v>405074.57027181401</v>
      </c>
      <c r="G8240">
        <f t="shared" si="1793"/>
        <v>344</v>
      </c>
      <c r="H8240" t="str">
        <f t="shared" si="1795"/>
        <v>Day344</v>
      </c>
      <c r="I8240">
        <f t="shared" si="1794"/>
        <v>5</v>
      </c>
      <c r="J8240" t="str">
        <f t="shared" si="1796"/>
        <v>Hour5</v>
      </c>
      <c r="K8240">
        <f t="shared" si="1797"/>
        <v>12</v>
      </c>
      <c r="L8240" t="str">
        <f t="shared" si="1798"/>
        <v>Winter</v>
      </c>
      <c r="M8240">
        <f t="shared" si="1799"/>
        <v>2761</v>
      </c>
      <c r="N8240" t="e">
        <f t="shared" si="1800"/>
        <v>#N/A</v>
      </c>
      <c r="O8240" t="str">
        <f t="shared" si="1801"/>
        <v>Winter</v>
      </c>
      <c r="P8240">
        <f t="shared" si="1802"/>
        <v>9.9841588454253284E-5</v>
      </c>
      <c r="Q8240">
        <f t="shared" si="1803"/>
        <v>9.2358755668564641E-5</v>
      </c>
      <c r="R8240">
        <f t="shared" si="1804"/>
        <v>7.1953279844580567E-5</v>
      </c>
      <c r="S8240">
        <f t="shared" si="1805"/>
        <v>2.4159964259624242E-5</v>
      </c>
    </row>
    <row r="8241" spans="1:19" x14ac:dyDescent="0.25">
      <c r="A8241">
        <v>8239</v>
      </c>
      <c r="B8241">
        <v>150359.30751819999</v>
      </c>
      <c r="C8241">
        <v>86384.268783560998</v>
      </c>
      <c r="D8241">
        <v>166374.00864449999</v>
      </c>
      <c r="E8241">
        <v>21085.6503137</v>
      </c>
      <c r="F8241">
        <f t="shared" si="1792"/>
        <v>424203.23525996099</v>
      </c>
      <c r="G8241">
        <f t="shared" si="1793"/>
        <v>344</v>
      </c>
      <c r="H8241" t="str">
        <f t="shared" si="1795"/>
        <v>Day344</v>
      </c>
      <c r="I8241">
        <f t="shared" si="1794"/>
        <v>6</v>
      </c>
      <c r="J8241" t="str">
        <f t="shared" si="1796"/>
        <v>Hour6</v>
      </c>
      <c r="K8241">
        <f t="shared" si="1797"/>
        <v>12</v>
      </c>
      <c r="L8241" t="str">
        <f t="shared" si="1798"/>
        <v>Winter</v>
      </c>
      <c r="M8241">
        <f t="shared" si="1799"/>
        <v>2761</v>
      </c>
      <c r="N8241" t="e">
        <f t="shared" si="1800"/>
        <v>#N/A</v>
      </c>
      <c r="O8241" t="str">
        <f t="shared" si="1801"/>
        <v>Winter</v>
      </c>
      <c r="P8241">
        <f t="shared" si="1802"/>
        <v>1.1020281106669113E-4</v>
      </c>
      <c r="Q8241">
        <f t="shared" si="1803"/>
        <v>9.3344105851172831E-5</v>
      </c>
      <c r="R8241">
        <f t="shared" si="1804"/>
        <v>7.0383681037325323E-5</v>
      </c>
      <c r="S8241">
        <f t="shared" si="1805"/>
        <v>2.9514659282531839E-5</v>
      </c>
    </row>
    <row r="8242" spans="1:19" x14ac:dyDescent="0.25">
      <c r="A8242">
        <v>8240</v>
      </c>
      <c r="B8242">
        <v>160237.57314689999</v>
      </c>
      <c r="C8242">
        <v>86962.498364158993</v>
      </c>
      <c r="D8242">
        <v>172600.8020928</v>
      </c>
      <c r="E8242">
        <v>27813.826793699998</v>
      </c>
      <c r="F8242">
        <f t="shared" si="1792"/>
        <v>447614.70039755898</v>
      </c>
      <c r="G8242">
        <f t="shared" si="1793"/>
        <v>344</v>
      </c>
      <c r="H8242" t="str">
        <f t="shared" si="1795"/>
        <v>Day344</v>
      </c>
      <c r="I8242">
        <f t="shared" si="1794"/>
        <v>7</v>
      </c>
      <c r="J8242" t="str">
        <f t="shared" si="1796"/>
        <v>Hour7</v>
      </c>
      <c r="K8242">
        <f t="shared" si="1797"/>
        <v>12</v>
      </c>
      <c r="L8242" t="str">
        <f t="shared" si="1798"/>
        <v>Winter</v>
      </c>
      <c r="M8242">
        <f t="shared" si="1799"/>
        <v>2761</v>
      </c>
      <c r="N8242" t="e">
        <f t="shared" si="1800"/>
        <v>#N/A</v>
      </c>
      <c r="O8242" t="str">
        <f t="shared" si="1801"/>
        <v>Winter</v>
      </c>
      <c r="P8242">
        <f t="shared" si="1802"/>
        <v>1.1432731433210549E-4</v>
      </c>
      <c r="Q8242">
        <f t="shared" si="1803"/>
        <v>9.947660198786702E-5</v>
      </c>
      <c r="R8242">
        <f t="shared" si="1804"/>
        <v>7.0854807631788103E-5</v>
      </c>
      <c r="S8242">
        <f t="shared" si="1805"/>
        <v>3.8932430773834666E-5</v>
      </c>
    </row>
    <row r="8243" spans="1:19" x14ac:dyDescent="0.25">
      <c r="A8243">
        <v>8241</v>
      </c>
      <c r="B8243">
        <v>159815.6655568</v>
      </c>
      <c r="C8243">
        <v>82846.523832234001</v>
      </c>
      <c r="D8243">
        <v>194356.09708000001</v>
      </c>
      <c r="E8243">
        <v>39208.950936000001</v>
      </c>
      <c r="F8243">
        <f t="shared" si="1792"/>
        <v>476227.23740503401</v>
      </c>
      <c r="G8243">
        <f t="shared" si="1793"/>
        <v>344</v>
      </c>
      <c r="H8243" t="str">
        <f t="shared" si="1795"/>
        <v>Day344</v>
      </c>
      <c r="I8243">
        <f t="shared" si="1794"/>
        <v>8</v>
      </c>
      <c r="J8243" t="str">
        <f t="shared" si="1796"/>
        <v>Hour8</v>
      </c>
      <c r="K8243">
        <f t="shared" si="1797"/>
        <v>12</v>
      </c>
      <c r="L8243" t="str">
        <f t="shared" si="1798"/>
        <v>Winter</v>
      </c>
      <c r="M8243">
        <f t="shared" si="1799"/>
        <v>2761</v>
      </c>
      <c r="N8243" t="e">
        <f t="shared" si="1800"/>
        <v>#N/A</v>
      </c>
      <c r="O8243" t="str">
        <f t="shared" si="1801"/>
        <v>Winter</v>
      </c>
      <c r="P8243">
        <f t="shared" si="1802"/>
        <v>1.2873758600078533E-4</v>
      </c>
      <c r="Q8243">
        <f t="shared" si="1803"/>
        <v>9.9214678815968011E-5</v>
      </c>
      <c r="R8243">
        <f t="shared" si="1804"/>
        <v>6.7501217415742964E-5</v>
      </c>
      <c r="S8243">
        <f t="shared" si="1805"/>
        <v>5.4882766738745256E-5</v>
      </c>
    </row>
    <row r="8244" spans="1:19" x14ac:dyDescent="0.25">
      <c r="A8244">
        <v>8242</v>
      </c>
      <c r="B8244">
        <v>164127.05304709999</v>
      </c>
      <c r="C8244">
        <v>82795.323020124997</v>
      </c>
      <c r="D8244">
        <v>202002.28406400001</v>
      </c>
      <c r="E8244">
        <v>59196.266284500001</v>
      </c>
      <c r="F8244">
        <f t="shared" si="1792"/>
        <v>508120.92641572503</v>
      </c>
      <c r="G8244">
        <f t="shared" si="1793"/>
        <v>344</v>
      </c>
      <c r="H8244" t="str">
        <f t="shared" si="1795"/>
        <v>Day344</v>
      </c>
      <c r="I8244">
        <f t="shared" si="1794"/>
        <v>9</v>
      </c>
      <c r="J8244" t="str">
        <f t="shared" si="1796"/>
        <v>Hour9</v>
      </c>
      <c r="K8244">
        <f t="shared" si="1797"/>
        <v>12</v>
      </c>
      <c r="L8244" t="str">
        <f t="shared" si="1798"/>
        <v>Winter</v>
      </c>
      <c r="M8244">
        <f t="shared" si="1799"/>
        <v>2761</v>
      </c>
      <c r="N8244" t="e">
        <f t="shared" si="1800"/>
        <v>#N/A</v>
      </c>
      <c r="O8244" t="str">
        <f t="shared" si="1801"/>
        <v>Winter</v>
      </c>
      <c r="P8244">
        <f t="shared" si="1802"/>
        <v>1.3380226711560321E-4</v>
      </c>
      <c r="Q8244">
        <f t="shared" si="1803"/>
        <v>1.0189121821284752E-4</v>
      </c>
      <c r="R8244">
        <f t="shared" si="1804"/>
        <v>6.7459500310544545E-5</v>
      </c>
      <c r="S8244">
        <f t="shared" si="1805"/>
        <v>8.2860030598622895E-5</v>
      </c>
    </row>
    <row r="8245" spans="1:19" x14ac:dyDescent="0.25">
      <c r="A8245">
        <v>8243</v>
      </c>
      <c r="B8245">
        <v>163137.93361599999</v>
      </c>
      <c r="C8245">
        <v>81389.444855135007</v>
      </c>
      <c r="D8245">
        <v>210744.62066799999</v>
      </c>
      <c r="E8245">
        <v>76153.746993299996</v>
      </c>
      <c r="F8245">
        <f t="shared" si="1792"/>
        <v>531425.74613243504</v>
      </c>
      <c r="G8245">
        <f t="shared" si="1793"/>
        <v>344</v>
      </c>
      <c r="H8245" t="str">
        <f t="shared" si="1795"/>
        <v>Day344</v>
      </c>
      <c r="I8245">
        <f t="shared" si="1794"/>
        <v>10</v>
      </c>
      <c r="J8245" t="str">
        <f t="shared" si="1796"/>
        <v>Hour10</v>
      </c>
      <c r="K8245">
        <f t="shared" si="1797"/>
        <v>12</v>
      </c>
      <c r="L8245" t="str">
        <f t="shared" si="1798"/>
        <v>Winter</v>
      </c>
      <c r="M8245">
        <f t="shared" si="1799"/>
        <v>2761</v>
      </c>
      <c r="N8245" t="e">
        <f t="shared" si="1800"/>
        <v>#N/A</v>
      </c>
      <c r="O8245" t="str">
        <f t="shared" si="1801"/>
        <v>Winter</v>
      </c>
      <c r="P8245">
        <f t="shared" si="1802"/>
        <v>1.3959301578422872E-4</v>
      </c>
      <c r="Q8245">
        <f t="shared" si="1803"/>
        <v>1.0127716597757187E-4</v>
      </c>
      <c r="R8245">
        <f t="shared" si="1804"/>
        <v>6.6314026930548465E-5</v>
      </c>
      <c r="S8245">
        <f t="shared" si="1805"/>
        <v>1.0659628051096977E-4</v>
      </c>
    </row>
    <row r="8246" spans="1:19" x14ac:dyDescent="0.25">
      <c r="A8246">
        <v>8244</v>
      </c>
      <c r="B8246">
        <v>170688.51139940001</v>
      </c>
      <c r="C8246">
        <v>84273.191628897999</v>
      </c>
      <c r="D8246">
        <v>202878.56785799999</v>
      </c>
      <c r="E8246">
        <v>97156.5584905</v>
      </c>
      <c r="F8246">
        <f t="shared" si="1792"/>
        <v>554996.82937679801</v>
      </c>
      <c r="G8246">
        <f t="shared" si="1793"/>
        <v>344</v>
      </c>
      <c r="H8246" t="str">
        <f t="shared" si="1795"/>
        <v>Day344</v>
      </c>
      <c r="I8246">
        <f t="shared" si="1794"/>
        <v>11</v>
      </c>
      <c r="J8246" t="str">
        <f t="shared" si="1796"/>
        <v>Hour11</v>
      </c>
      <c r="K8246">
        <f t="shared" si="1797"/>
        <v>12</v>
      </c>
      <c r="L8246" t="str">
        <f t="shared" si="1798"/>
        <v>Winter</v>
      </c>
      <c r="M8246">
        <f t="shared" si="1799"/>
        <v>2761</v>
      </c>
      <c r="N8246" t="e">
        <f t="shared" si="1800"/>
        <v>#N/A</v>
      </c>
      <c r="O8246" t="str">
        <f t="shared" si="1801"/>
        <v>Winter</v>
      </c>
      <c r="P8246">
        <f t="shared" si="1802"/>
        <v>1.3438269994990083E-4</v>
      </c>
      <c r="Q8246">
        <f t="shared" si="1803"/>
        <v>1.059646172799523E-4</v>
      </c>
      <c r="R8246">
        <f t="shared" si="1804"/>
        <v>6.8663629653070734E-5</v>
      </c>
      <c r="S8246">
        <f t="shared" si="1805"/>
        <v>1.3599498608052663E-4</v>
      </c>
    </row>
    <row r="8247" spans="1:19" x14ac:dyDescent="0.25">
      <c r="A8247">
        <v>8245</v>
      </c>
      <c r="B8247">
        <v>171365.24973720001</v>
      </c>
      <c r="C8247">
        <v>83645.231393492999</v>
      </c>
      <c r="D8247">
        <v>203819.45945200001</v>
      </c>
      <c r="E8247">
        <v>116355.25110340001</v>
      </c>
      <c r="F8247">
        <f t="shared" si="1792"/>
        <v>575185.19168609299</v>
      </c>
      <c r="G8247">
        <f t="shared" si="1793"/>
        <v>344</v>
      </c>
      <c r="H8247" t="str">
        <f t="shared" si="1795"/>
        <v>Day344</v>
      </c>
      <c r="I8247">
        <f t="shared" si="1794"/>
        <v>12</v>
      </c>
      <c r="J8247" t="str">
        <f t="shared" si="1796"/>
        <v>Hour12</v>
      </c>
      <c r="K8247">
        <f t="shared" si="1797"/>
        <v>12</v>
      </c>
      <c r="L8247" t="str">
        <f t="shared" si="1798"/>
        <v>Winter</v>
      </c>
      <c r="M8247">
        <f t="shared" si="1799"/>
        <v>2761</v>
      </c>
      <c r="N8247" t="e">
        <f t="shared" si="1800"/>
        <v>#N/A</v>
      </c>
      <c r="O8247" t="str">
        <f t="shared" si="1801"/>
        <v>Winter</v>
      </c>
      <c r="P8247">
        <f t="shared" si="1802"/>
        <v>1.3500592769690654E-4</v>
      </c>
      <c r="Q8247">
        <f t="shared" si="1803"/>
        <v>1.0638474115575229E-4</v>
      </c>
      <c r="R8247">
        <f t="shared" si="1804"/>
        <v>6.8151983799777597E-5</v>
      </c>
      <c r="S8247">
        <f t="shared" si="1805"/>
        <v>1.6286837450865774E-4</v>
      </c>
    </row>
    <row r="8248" spans="1:19" x14ac:dyDescent="0.25">
      <c r="A8248">
        <v>8246</v>
      </c>
      <c r="B8248">
        <v>175388.79777569999</v>
      </c>
      <c r="C8248">
        <v>85145.525326609</v>
      </c>
      <c r="D8248">
        <v>197252.52766699999</v>
      </c>
      <c r="E8248">
        <v>123687.424621</v>
      </c>
      <c r="F8248">
        <f t="shared" si="1792"/>
        <v>581474.27539030893</v>
      </c>
      <c r="G8248">
        <f t="shared" si="1793"/>
        <v>344</v>
      </c>
      <c r="H8248" t="str">
        <f t="shared" si="1795"/>
        <v>Day344</v>
      </c>
      <c r="I8248">
        <f t="shared" si="1794"/>
        <v>13</v>
      </c>
      <c r="J8248" t="str">
        <f t="shared" si="1796"/>
        <v>Hour13</v>
      </c>
      <c r="K8248">
        <f t="shared" si="1797"/>
        <v>12</v>
      </c>
      <c r="L8248" t="str">
        <f t="shared" si="1798"/>
        <v>Winter</v>
      </c>
      <c r="M8248">
        <f t="shared" si="1799"/>
        <v>2761</v>
      </c>
      <c r="N8248" t="e">
        <f t="shared" si="1800"/>
        <v>#N/A</v>
      </c>
      <c r="O8248" t="str">
        <f t="shared" si="1801"/>
        <v>Winter</v>
      </c>
      <c r="P8248">
        <f t="shared" si="1802"/>
        <v>1.3065612360979963E-4</v>
      </c>
      <c r="Q8248">
        <f t="shared" si="1803"/>
        <v>1.0888258781521207E-4</v>
      </c>
      <c r="R8248">
        <f t="shared" si="1804"/>
        <v>6.9374384719964182E-5</v>
      </c>
      <c r="S8248">
        <f t="shared" si="1805"/>
        <v>1.7313159143357091E-4</v>
      </c>
    </row>
    <row r="8249" spans="1:19" x14ac:dyDescent="0.25">
      <c r="A8249">
        <v>8247</v>
      </c>
      <c r="B8249">
        <v>176030.06299549999</v>
      </c>
      <c r="C8249">
        <v>84962.447823338007</v>
      </c>
      <c r="D8249">
        <v>196078.87438679999</v>
      </c>
      <c r="E8249">
        <v>127587.7400323</v>
      </c>
      <c r="F8249">
        <f t="shared" si="1792"/>
        <v>584659.12523793802</v>
      </c>
      <c r="G8249">
        <f t="shared" si="1793"/>
        <v>344</v>
      </c>
      <c r="H8249" t="str">
        <f t="shared" si="1795"/>
        <v>Day344</v>
      </c>
      <c r="I8249">
        <f t="shared" si="1794"/>
        <v>14</v>
      </c>
      <c r="J8249" t="str">
        <f t="shared" si="1796"/>
        <v>Hour14</v>
      </c>
      <c r="K8249">
        <f t="shared" si="1797"/>
        <v>12</v>
      </c>
      <c r="L8249" t="str">
        <f t="shared" si="1798"/>
        <v>Winter</v>
      </c>
      <c r="M8249">
        <f t="shared" si="1799"/>
        <v>2761</v>
      </c>
      <c r="N8249" t="e">
        <f t="shared" si="1800"/>
        <v>#N/A</v>
      </c>
      <c r="O8249" t="str">
        <f t="shared" si="1801"/>
        <v>Winter</v>
      </c>
      <c r="P8249">
        <f t="shared" si="1802"/>
        <v>1.2987871918377508E-4</v>
      </c>
      <c r="Q8249">
        <f t="shared" si="1803"/>
        <v>1.0928068973217149E-4</v>
      </c>
      <c r="R8249">
        <f t="shared" si="1804"/>
        <v>6.9225217877704731E-5</v>
      </c>
      <c r="S8249">
        <f t="shared" si="1805"/>
        <v>1.7859106167737615E-4</v>
      </c>
    </row>
    <row r="8250" spans="1:19" x14ac:dyDescent="0.25">
      <c r="A8250">
        <v>8248</v>
      </c>
      <c r="B8250">
        <v>174828.42294339999</v>
      </c>
      <c r="C8250">
        <v>83574.339143466001</v>
      </c>
      <c r="D8250">
        <v>203069.3937558</v>
      </c>
      <c r="E8250">
        <v>133643.993575</v>
      </c>
      <c r="F8250">
        <f t="shared" si="1792"/>
        <v>595116.14941766602</v>
      </c>
      <c r="G8250">
        <f t="shared" si="1793"/>
        <v>344</v>
      </c>
      <c r="H8250" t="str">
        <f t="shared" si="1795"/>
        <v>Day344</v>
      </c>
      <c r="I8250">
        <f t="shared" si="1794"/>
        <v>15</v>
      </c>
      <c r="J8250" t="str">
        <f t="shared" si="1796"/>
        <v>Hour15</v>
      </c>
      <c r="K8250">
        <f t="shared" si="1797"/>
        <v>12</v>
      </c>
      <c r="L8250" t="str">
        <f t="shared" si="1798"/>
        <v>Winter</v>
      </c>
      <c r="M8250">
        <f t="shared" si="1799"/>
        <v>2761</v>
      </c>
      <c r="N8250" t="e">
        <f t="shared" si="1800"/>
        <v>#N/A</v>
      </c>
      <c r="O8250" t="str">
        <f t="shared" si="1801"/>
        <v>Winter</v>
      </c>
      <c r="P8250">
        <f t="shared" si="1802"/>
        <v>1.3450909920260395E-4</v>
      </c>
      <c r="Q8250">
        <f t="shared" si="1803"/>
        <v>1.085347032144785E-4</v>
      </c>
      <c r="R8250">
        <f t="shared" si="1804"/>
        <v>6.8094222617282426E-5</v>
      </c>
      <c r="S8250">
        <f t="shared" si="1805"/>
        <v>1.8706830839171053E-4</v>
      </c>
    </row>
    <row r="8251" spans="1:19" x14ac:dyDescent="0.25">
      <c r="A8251">
        <v>8249</v>
      </c>
      <c r="B8251">
        <v>180982.7279687</v>
      </c>
      <c r="C8251">
        <v>84546.793172079997</v>
      </c>
      <c r="D8251">
        <v>216288.6836967</v>
      </c>
      <c r="E8251">
        <v>148417.77119840001</v>
      </c>
      <c r="F8251">
        <f t="shared" si="1792"/>
        <v>630235.97603587992</v>
      </c>
      <c r="G8251">
        <f t="shared" si="1793"/>
        <v>344</v>
      </c>
      <c r="H8251" t="str">
        <f t="shared" si="1795"/>
        <v>Day344</v>
      </c>
      <c r="I8251">
        <f t="shared" si="1794"/>
        <v>16</v>
      </c>
      <c r="J8251" t="str">
        <f t="shared" si="1796"/>
        <v>Hour16</v>
      </c>
      <c r="K8251">
        <f t="shared" si="1797"/>
        <v>12</v>
      </c>
      <c r="L8251" t="str">
        <f t="shared" si="1798"/>
        <v>Winter</v>
      </c>
      <c r="M8251">
        <f t="shared" si="1799"/>
        <v>2761</v>
      </c>
      <c r="N8251" t="e">
        <f t="shared" si="1800"/>
        <v>#N/A</v>
      </c>
      <c r="O8251" t="str">
        <f t="shared" si="1801"/>
        <v>Winter</v>
      </c>
      <c r="P8251">
        <f t="shared" si="1802"/>
        <v>1.4326529209392051E-4</v>
      </c>
      <c r="Q8251">
        <f t="shared" si="1803"/>
        <v>1.1235533865902837E-4</v>
      </c>
      <c r="R8251">
        <f t="shared" si="1804"/>
        <v>6.8886553155437719E-5</v>
      </c>
      <c r="S8251">
        <f t="shared" si="1805"/>
        <v>2.0774791781249437E-4</v>
      </c>
    </row>
    <row r="8252" spans="1:19" x14ac:dyDescent="0.25">
      <c r="A8252">
        <v>8250</v>
      </c>
      <c r="B8252">
        <v>191169.3183438</v>
      </c>
      <c r="C8252">
        <v>86321.581975690002</v>
      </c>
      <c r="D8252">
        <v>239016.2780474</v>
      </c>
      <c r="E8252">
        <v>147543.7264401</v>
      </c>
      <c r="F8252">
        <f t="shared" si="1792"/>
        <v>664050.90480698994</v>
      </c>
      <c r="G8252">
        <f t="shared" si="1793"/>
        <v>344</v>
      </c>
      <c r="H8252" t="str">
        <f t="shared" si="1795"/>
        <v>Day344</v>
      </c>
      <c r="I8252">
        <f t="shared" si="1794"/>
        <v>17</v>
      </c>
      <c r="J8252" t="str">
        <f t="shared" si="1796"/>
        <v>Hour17</v>
      </c>
      <c r="K8252">
        <f t="shared" si="1797"/>
        <v>12</v>
      </c>
      <c r="L8252" t="str">
        <f t="shared" si="1798"/>
        <v>Winter</v>
      </c>
      <c r="M8252">
        <f t="shared" si="1799"/>
        <v>2761</v>
      </c>
      <c r="N8252" t="e">
        <f t="shared" si="1800"/>
        <v>#N/A</v>
      </c>
      <c r="O8252" t="str">
        <f t="shared" si="1801"/>
        <v>Winter</v>
      </c>
      <c r="P8252">
        <f t="shared" si="1802"/>
        <v>1.5831959538706528E-4</v>
      </c>
      <c r="Q8252">
        <f t="shared" si="1803"/>
        <v>1.1867924494677699E-4</v>
      </c>
      <c r="R8252">
        <f t="shared" si="1804"/>
        <v>7.0332605438115309E-5</v>
      </c>
      <c r="S8252">
        <f t="shared" si="1805"/>
        <v>2.0652447282241282E-4</v>
      </c>
    </row>
    <row r="8253" spans="1:19" x14ac:dyDescent="0.25">
      <c r="A8253">
        <v>8251</v>
      </c>
      <c r="B8253">
        <v>191122.09830799999</v>
      </c>
      <c r="C8253">
        <v>86883.445783967996</v>
      </c>
      <c r="D8253">
        <v>242260.46691513999</v>
      </c>
      <c r="E8253">
        <v>166812.10590170001</v>
      </c>
      <c r="F8253">
        <f t="shared" si="1792"/>
        <v>687078.11690880801</v>
      </c>
      <c r="G8253">
        <f t="shared" si="1793"/>
        <v>344</v>
      </c>
      <c r="H8253" t="str">
        <f t="shared" si="1795"/>
        <v>Day344</v>
      </c>
      <c r="I8253">
        <f t="shared" si="1794"/>
        <v>18</v>
      </c>
      <c r="J8253" t="str">
        <f t="shared" si="1796"/>
        <v>Hour18</v>
      </c>
      <c r="K8253">
        <f t="shared" si="1797"/>
        <v>12</v>
      </c>
      <c r="L8253" t="str">
        <f t="shared" si="1798"/>
        <v>Winter</v>
      </c>
      <c r="M8253">
        <f t="shared" si="1799"/>
        <v>2761</v>
      </c>
      <c r="N8253" t="e">
        <f t="shared" si="1800"/>
        <v>#N/A</v>
      </c>
      <c r="O8253" t="str">
        <f t="shared" si="1801"/>
        <v>Winter</v>
      </c>
      <c r="P8253">
        <f t="shared" si="1802"/>
        <v>1.6046848111608643E-4</v>
      </c>
      <c r="Q8253">
        <f t="shared" si="1803"/>
        <v>1.186499304195105E-4</v>
      </c>
      <c r="R8253">
        <f t="shared" si="1804"/>
        <v>7.0790397622098934E-5</v>
      </c>
      <c r="S8253">
        <f t="shared" si="1805"/>
        <v>2.3349540548395643E-4</v>
      </c>
    </row>
    <row r="8254" spans="1:19" x14ac:dyDescent="0.25">
      <c r="A8254">
        <v>8252</v>
      </c>
      <c r="B8254">
        <v>188517.55134579999</v>
      </c>
      <c r="C8254">
        <v>87905.271383351996</v>
      </c>
      <c r="D8254">
        <v>235931.16699128001</v>
      </c>
      <c r="E8254">
        <v>167199.82131589999</v>
      </c>
      <c r="F8254">
        <f t="shared" si="1792"/>
        <v>679553.81103633193</v>
      </c>
      <c r="G8254">
        <f t="shared" si="1793"/>
        <v>344</v>
      </c>
      <c r="H8254" t="str">
        <f t="shared" si="1795"/>
        <v>Day344</v>
      </c>
      <c r="I8254">
        <f t="shared" si="1794"/>
        <v>19</v>
      </c>
      <c r="J8254" t="str">
        <f t="shared" si="1796"/>
        <v>Hour19</v>
      </c>
      <c r="K8254">
        <f t="shared" si="1797"/>
        <v>12</v>
      </c>
      <c r="L8254" t="str">
        <f t="shared" si="1798"/>
        <v>Winter</v>
      </c>
      <c r="M8254">
        <f t="shared" si="1799"/>
        <v>2761</v>
      </c>
      <c r="N8254" t="e">
        <f t="shared" si="1800"/>
        <v>#N/A</v>
      </c>
      <c r="O8254" t="str">
        <f t="shared" si="1801"/>
        <v>Winter</v>
      </c>
      <c r="P8254">
        <f t="shared" si="1802"/>
        <v>1.5627607961433529E-4</v>
      </c>
      <c r="Q8254">
        <f t="shared" si="1803"/>
        <v>1.1703300951619682E-4</v>
      </c>
      <c r="R8254">
        <f t="shared" si="1804"/>
        <v>7.1622954846644243E-5</v>
      </c>
      <c r="S8254">
        <f t="shared" si="1805"/>
        <v>2.3403811050744166E-4</v>
      </c>
    </row>
    <row r="8255" spans="1:19" x14ac:dyDescent="0.25">
      <c r="A8255">
        <v>8253</v>
      </c>
      <c r="B8255">
        <v>187132.76514619999</v>
      </c>
      <c r="C8255">
        <v>89425.133321499001</v>
      </c>
      <c r="D8255">
        <v>222265.75520106999</v>
      </c>
      <c r="E8255">
        <v>146310.66381510001</v>
      </c>
      <c r="F8255">
        <f t="shared" si="1792"/>
        <v>645134.31748386903</v>
      </c>
      <c r="G8255">
        <f t="shared" si="1793"/>
        <v>344</v>
      </c>
      <c r="H8255" t="str">
        <f t="shared" si="1795"/>
        <v>Day344</v>
      </c>
      <c r="I8255">
        <f t="shared" si="1794"/>
        <v>20</v>
      </c>
      <c r="J8255" t="str">
        <f t="shared" si="1796"/>
        <v>Hour20</v>
      </c>
      <c r="K8255">
        <f t="shared" si="1797"/>
        <v>12</v>
      </c>
      <c r="L8255" t="str">
        <f t="shared" si="1798"/>
        <v>Winter</v>
      </c>
      <c r="M8255">
        <f t="shared" si="1799"/>
        <v>2761</v>
      </c>
      <c r="N8255" t="e">
        <f t="shared" si="1800"/>
        <v>#N/A</v>
      </c>
      <c r="O8255" t="str">
        <f t="shared" si="1801"/>
        <v>Winter</v>
      </c>
      <c r="P8255">
        <f t="shared" si="1802"/>
        <v>1.47224384545288E-4</v>
      </c>
      <c r="Q8255">
        <f t="shared" si="1803"/>
        <v>1.1617332459392449E-4</v>
      </c>
      <c r="R8255">
        <f t="shared" si="1804"/>
        <v>7.2861299274185043E-5</v>
      </c>
      <c r="S8255">
        <f t="shared" si="1805"/>
        <v>2.0479849222852746E-4</v>
      </c>
    </row>
    <row r="8256" spans="1:19" x14ac:dyDescent="0.25">
      <c r="A8256">
        <v>8254</v>
      </c>
      <c r="B8256">
        <v>178686.3840394</v>
      </c>
      <c r="C8256">
        <v>89600.507264550994</v>
      </c>
      <c r="D8256">
        <v>208942.71650578</v>
      </c>
      <c r="E8256">
        <v>123276.5779644</v>
      </c>
      <c r="F8256">
        <f t="shared" si="1792"/>
        <v>600506.18577413098</v>
      </c>
      <c r="G8256">
        <f t="shared" si="1793"/>
        <v>344</v>
      </c>
      <c r="H8256" t="str">
        <f t="shared" si="1795"/>
        <v>Day344</v>
      </c>
      <c r="I8256">
        <f t="shared" si="1794"/>
        <v>21</v>
      </c>
      <c r="J8256" t="str">
        <f t="shared" si="1796"/>
        <v>Hour21</v>
      </c>
      <c r="K8256">
        <f t="shared" si="1797"/>
        <v>12</v>
      </c>
      <c r="L8256" t="str">
        <f t="shared" si="1798"/>
        <v>Winter</v>
      </c>
      <c r="M8256">
        <f t="shared" si="1799"/>
        <v>2761</v>
      </c>
      <c r="N8256" t="e">
        <f t="shared" si="1800"/>
        <v>#N/A</v>
      </c>
      <c r="O8256" t="str">
        <f t="shared" si="1801"/>
        <v>Winter</v>
      </c>
      <c r="P8256">
        <f t="shared" si="1802"/>
        <v>1.3839947055701887E-4</v>
      </c>
      <c r="Q8256">
        <f t="shared" si="1803"/>
        <v>1.1092975234618018E-4</v>
      </c>
      <c r="R8256">
        <f t="shared" si="1804"/>
        <v>7.3004189453656913E-5</v>
      </c>
      <c r="S8256">
        <f t="shared" si="1805"/>
        <v>1.7255650843131523E-4</v>
      </c>
    </row>
    <row r="8257" spans="1:19" x14ac:dyDescent="0.25">
      <c r="A8257">
        <v>8255</v>
      </c>
      <c r="B8257">
        <v>169010.1370627</v>
      </c>
      <c r="C8257">
        <v>91948.010823174001</v>
      </c>
      <c r="D8257">
        <v>186323.20556569999</v>
      </c>
      <c r="E8257">
        <v>98505.401503400004</v>
      </c>
      <c r="F8257">
        <f t="shared" si="1792"/>
        <v>545786.75495497393</v>
      </c>
      <c r="G8257">
        <f t="shared" si="1793"/>
        <v>344</v>
      </c>
      <c r="H8257" t="str">
        <f t="shared" si="1795"/>
        <v>Day344</v>
      </c>
      <c r="I8257">
        <f t="shared" si="1794"/>
        <v>22</v>
      </c>
      <c r="J8257" t="str">
        <f t="shared" si="1796"/>
        <v>Hour22</v>
      </c>
      <c r="K8257">
        <f t="shared" si="1797"/>
        <v>12</v>
      </c>
      <c r="L8257" t="str">
        <f t="shared" si="1798"/>
        <v>Winter</v>
      </c>
      <c r="M8257">
        <f t="shared" si="1799"/>
        <v>2761</v>
      </c>
      <c r="N8257" t="e">
        <f t="shared" si="1800"/>
        <v>#N/A</v>
      </c>
      <c r="O8257" t="str">
        <f t="shared" si="1801"/>
        <v>Winter</v>
      </c>
      <c r="P8257">
        <f t="shared" si="1802"/>
        <v>1.2341675955029579E-4</v>
      </c>
      <c r="Q8257">
        <f t="shared" si="1803"/>
        <v>1.049226707963676E-4</v>
      </c>
      <c r="R8257">
        <f t="shared" si="1804"/>
        <v>7.4916874992711342E-5</v>
      </c>
      <c r="S8257">
        <f t="shared" si="1805"/>
        <v>1.3788303038359947E-4</v>
      </c>
    </row>
    <row r="8258" spans="1:19" x14ac:dyDescent="0.25">
      <c r="A8258">
        <v>8256</v>
      </c>
      <c r="B8258">
        <v>156340.28290613001</v>
      </c>
      <c r="C8258">
        <v>98294.362105683002</v>
      </c>
      <c r="D8258">
        <v>165286.51297310001</v>
      </c>
      <c r="E8258">
        <v>69214.684365099994</v>
      </c>
      <c r="F8258">
        <f t="shared" si="1792"/>
        <v>489135.84235001303</v>
      </c>
      <c r="G8258">
        <f t="shared" si="1793"/>
        <v>344</v>
      </c>
      <c r="H8258" t="str">
        <f t="shared" si="1795"/>
        <v>Day344</v>
      </c>
      <c r="I8258">
        <f t="shared" si="1794"/>
        <v>23</v>
      </c>
      <c r="J8258" t="str">
        <f t="shared" si="1796"/>
        <v>Hour23</v>
      </c>
      <c r="K8258">
        <f t="shared" si="1797"/>
        <v>12</v>
      </c>
      <c r="L8258" t="str">
        <f t="shared" si="1798"/>
        <v>Winter</v>
      </c>
      <c r="M8258">
        <f t="shared" si="1799"/>
        <v>2761</v>
      </c>
      <c r="N8258" t="e">
        <f t="shared" si="1800"/>
        <v>#N/A</v>
      </c>
      <c r="O8258" t="str">
        <f t="shared" si="1801"/>
        <v>Winter</v>
      </c>
      <c r="P8258">
        <f t="shared" si="1802"/>
        <v>1.0948247571510856E-4</v>
      </c>
      <c r="Q8258">
        <f t="shared" si="1803"/>
        <v>9.7057137049036144E-5</v>
      </c>
      <c r="R8258">
        <f t="shared" si="1804"/>
        <v>8.0087718836260055E-5</v>
      </c>
      <c r="S8258">
        <f t="shared" si="1805"/>
        <v>9.6883320931136213E-5</v>
      </c>
    </row>
    <row r="8259" spans="1:19" x14ac:dyDescent="0.25">
      <c r="A8259">
        <v>8257</v>
      </c>
      <c r="B8259">
        <v>134535.41623865001</v>
      </c>
      <c r="C8259">
        <v>125869.927456324</v>
      </c>
      <c r="D8259">
        <v>141556.69999250001</v>
      </c>
      <c r="E8259">
        <v>27542.709244099999</v>
      </c>
      <c r="F8259">
        <f t="shared" ref="F8259:F8322" si="1806">SUM(B8259:E8259)</f>
        <v>429504.75293157401</v>
      </c>
      <c r="G8259">
        <f t="shared" ref="G8259:G8322" si="1807">CEILING(A8259/24,1)</f>
        <v>345</v>
      </c>
      <c r="H8259" t="str">
        <f t="shared" si="1795"/>
        <v>Day345</v>
      </c>
      <c r="I8259">
        <f t="shared" ref="I8259:I8322" si="1808">A8259-(G8259-1)*24-1</f>
        <v>0</v>
      </c>
      <c r="J8259" t="str">
        <f t="shared" si="1796"/>
        <v>Hour0</v>
      </c>
      <c r="K8259">
        <f t="shared" si="1797"/>
        <v>12</v>
      </c>
      <c r="L8259" t="str">
        <f t="shared" si="1798"/>
        <v>Winter</v>
      </c>
      <c r="M8259">
        <f t="shared" si="1799"/>
        <v>11</v>
      </c>
      <c r="N8259">
        <f t="shared" si="1800"/>
        <v>767583.86466571002</v>
      </c>
      <c r="O8259" t="str">
        <f t="shared" si="1801"/>
        <v>Winter</v>
      </c>
      <c r="P8259">
        <f t="shared" si="1802"/>
        <v>9.3764322874680353E-5</v>
      </c>
      <c r="Q8259">
        <f t="shared" si="1803"/>
        <v>8.3520523879721057E-5</v>
      </c>
      <c r="R8259">
        <f t="shared" si="1804"/>
        <v>1.0255558044340474E-4</v>
      </c>
      <c r="S8259">
        <f t="shared" si="1805"/>
        <v>3.8552933723332986E-5</v>
      </c>
    </row>
    <row r="8260" spans="1:19" x14ac:dyDescent="0.25">
      <c r="A8260">
        <v>8258</v>
      </c>
      <c r="B8260">
        <v>129004.45164201999</v>
      </c>
      <c r="C8260">
        <v>126730.50708669701</v>
      </c>
      <c r="D8260">
        <v>136416.23467470001</v>
      </c>
      <c r="E8260">
        <v>18890.808920700001</v>
      </c>
      <c r="F8260">
        <f t="shared" si="1806"/>
        <v>411042.002324117</v>
      </c>
      <c r="G8260">
        <f t="shared" si="1807"/>
        <v>345</v>
      </c>
      <c r="H8260" t="str">
        <f t="shared" ref="H8260:H8323" si="1809">CONCATENATE("Day",G8260)</f>
        <v>Day345</v>
      </c>
      <c r="I8260">
        <f t="shared" si="1808"/>
        <v>1</v>
      </c>
      <c r="J8260" t="str">
        <f t="shared" ref="J8260:J8323" si="1810">CONCATENATE("Hour",I8260)</f>
        <v>Hour1</v>
      </c>
      <c r="K8260">
        <f t="shared" ref="K8260:K8323" si="1811">MONTH(G8260)</f>
        <v>12</v>
      </c>
      <c r="L8260" t="str">
        <f t="shared" ref="L8260:L8323" si="1812">IF(AND(K8260&gt;=3,K8260&lt;=5),"Spring",IF(AND(K8260&gt;=6,K8260&lt;=8),"Summer",IF(AND(K8260&gt;=9,K8260&lt;=10),"Fall","Winter")))</f>
        <v>Winter</v>
      </c>
      <c r="M8260">
        <f t="shared" ref="M8260:M8323" si="1813">COUNTIFS($L$3:$L$8762,L8260,$N$3:$N$8762,"&gt;"&amp;N8260+1)+1</f>
        <v>2761</v>
      </c>
      <c r="N8260" t="e">
        <f t="shared" ref="N8260:N8323" si="1814">IF(G8260=G8259,NA(),_xlfn.MAXIFS($F$3:$F$8762,$G$3:$G$8762,G8260))</f>
        <v>#N/A</v>
      </c>
      <c r="O8260" t="str">
        <f t="shared" ref="O8260:O8323" si="1815">IF(G8260=G8259,O8259,IF(AND(OR(L8260="Winter",L8260="Summer"),M8260&lt;=5),CONCATENATE(L8260," Peak ",M8260),L8260))</f>
        <v>Winter</v>
      </c>
      <c r="P8260">
        <f t="shared" ref="P8260:P8323" si="1816">D8260/SUM($D$3:$D$8762)</f>
        <v>9.0359381605140777E-5</v>
      </c>
      <c r="Q8260">
        <f t="shared" ref="Q8260:Q8323" si="1817">B8260/SUM($B$3:$B$8762)</f>
        <v>8.0086862516892359E-5</v>
      </c>
      <c r="R8260">
        <f t="shared" ref="R8260:R8323" si="1818">C8260/SUM($C$3:$C$8762)</f>
        <v>1.0325675859845928E-4</v>
      </c>
      <c r="S8260">
        <f t="shared" ref="S8260:S8323" si="1819">E8260/SUM($E$3:$E$8762)</f>
        <v>2.6442427934205678E-5</v>
      </c>
    </row>
    <row r="8261" spans="1:19" x14ac:dyDescent="0.25">
      <c r="A8261">
        <v>8259</v>
      </c>
      <c r="B8261">
        <v>126646.87989608</v>
      </c>
      <c r="C8261">
        <v>126864.44016836199</v>
      </c>
      <c r="D8261">
        <v>136241.44776459999</v>
      </c>
      <c r="E8261">
        <v>15090.230671699999</v>
      </c>
      <c r="F8261">
        <f t="shared" si="1806"/>
        <v>404842.99850074196</v>
      </c>
      <c r="G8261">
        <f t="shared" si="1807"/>
        <v>345</v>
      </c>
      <c r="H8261" t="str">
        <f t="shared" si="1809"/>
        <v>Day345</v>
      </c>
      <c r="I8261">
        <f t="shared" si="1808"/>
        <v>2</v>
      </c>
      <c r="J8261" t="str">
        <f t="shared" si="1810"/>
        <v>Hour2</v>
      </c>
      <c r="K8261">
        <f t="shared" si="1811"/>
        <v>12</v>
      </c>
      <c r="L8261" t="str">
        <f t="shared" si="1812"/>
        <v>Winter</v>
      </c>
      <c r="M8261">
        <f t="shared" si="1813"/>
        <v>2761</v>
      </c>
      <c r="N8261" t="e">
        <f t="shared" si="1814"/>
        <v>#N/A</v>
      </c>
      <c r="O8261" t="str">
        <f t="shared" si="1815"/>
        <v>Winter</v>
      </c>
      <c r="P8261">
        <f t="shared" si="1816"/>
        <v>9.0243606256649642E-5</v>
      </c>
      <c r="Q8261">
        <f t="shared" si="1817"/>
        <v>7.8623265548822253E-5</v>
      </c>
      <c r="R8261">
        <f t="shared" si="1818"/>
        <v>1.0336588382962693E-4</v>
      </c>
      <c r="S8261">
        <f t="shared" si="1819"/>
        <v>2.1122564879142375E-5</v>
      </c>
    </row>
    <row r="8262" spans="1:19" x14ac:dyDescent="0.25">
      <c r="A8262">
        <v>8260</v>
      </c>
      <c r="B8262">
        <v>127126.63395913001</v>
      </c>
      <c r="C8262">
        <v>125145.896869303</v>
      </c>
      <c r="D8262">
        <v>141506.2254501</v>
      </c>
      <c r="E8262">
        <v>15229.8479611</v>
      </c>
      <c r="F8262">
        <f t="shared" si="1806"/>
        <v>409008.60423963302</v>
      </c>
      <c r="G8262">
        <f t="shared" si="1807"/>
        <v>345</v>
      </c>
      <c r="H8262" t="str">
        <f t="shared" si="1809"/>
        <v>Day345</v>
      </c>
      <c r="I8262">
        <f t="shared" si="1808"/>
        <v>3</v>
      </c>
      <c r="J8262" t="str">
        <f t="shared" si="1810"/>
        <v>Hour3</v>
      </c>
      <c r="K8262">
        <f t="shared" si="1811"/>
        <v>12</v>
      </c>
      <c r="L8262" t="str">
        <f t="shared" si="1812"/>
        <v>Winter</v>
      </c>
      <c r="M8262">
        <f t="shared" si="1813"/>
        <v>2761</v>
      </c>
      <c r="N8262" t="e">
        <f t="shared" si="1814"/>
        <v>#N/A</v>
      </c>
      <c r="O8262" t="str">
        <f t="shared" si="1815"/>
        <v>Winter</v>
      </c>
      <c r="P8262">
        <f t="shared" si="1816"/>
        <v>9.3730889548735357E-5</v>
      </c>
      <c r="Q8262">
        <f t="shared" si="1817"/>
        <v>7.8921100214218338E-5</v>
      </c>
      <c r="R8262">
        <f t="shared" si="1818"/>
        <v>1.0196565893783715E-4</v>
      </c>
      <c r="S8262">
        <f t="shared" si="1819"/>
        <v>2.131799431410338E-5</v>
      </c>
    </row>
    <row r="8263" spans="1:19" x14ac:dyDescent="0.25">
      <c r="A8263">
        <v>8261</v>
      </c>
      <c r="B8263">
        <v>132228.39870416</v>
      </c>
      <c r="C8263">
        <v>126781.091051011</v>
      </c>
      <c r="D8263">
        <v>151087.06406100001</v>
      </c>
      <c r="E8263">
        <v>14388.2179089</v>
      </c>
      <c r="F8263">
        <f t="shared" si="1806"/>
        <v>424484.77172507101</v>
      </c>
      <c r="G8263">
        <f t="shared" si="1807"/>
        <v>345</v>
      </c>
      <c r="H8263" t="str">
        <f t="shared" si="1809"/>
        <v>Day345</v>
      </c>
      <c r="I8263">
        <f t="shared" si="1808"/>
        <v>4</v>
      </c>
      <c r="J8263" t="str">
        <f t="shared" si="1810"/>
        <v>Hour4</v>
      </c>
      <c r="K8263">
        <f t="shared" si="1811"/>
        <v>12</v>
      </c>
      <c r="L8263" t="str">
        <f t="shared" si="1812"/>
        <v>Winter</v>
      </c>
      <c r="M8263">
        <f t="shared" si="1813"/>
        <v>2761</v>
      </c>
      <c r="N8263" t="e">
        <f t="shared" si="1814"/>
        <v>#N/A</v>
      </c>
      <c r="O8263" t="str">
        <f t="shared" si="1815"/>
        <v>Winter</v>
      </c>
      <c r="P8263">
        <f t="shared" si="1816"/>
        <v>1.0007704515260454E-4</v>
      </c>
      <c r="Q8263">
        <f t="shared" si="1817"/>
        <v>8.2088311318394367E-5</v>
      </c>
      <c r="R8263">
        <f t="shared" si="1818"/>
        <v>1.032979731119351E-4</v>
      </c>
      <c r="S8263">
        <f t="shared" si="1819"/>
        <v>2.0139921840024509E-5</v>
      </c>
    </row>
    <row r="8264" spans="1:19" x14ac:dyDescent="0.25">
      <c r="A8264">
        <v>8262</v>
      </c>
      <c r="B8264">
        <v>146538.35209192001</v>
      </c>
      <c r="C8264">
        <v>134357.91490038999</v>
      </c>
      <c r="D8264">
        <v>165478.84871600001</v>
      </c>
      <c r="E8264">
        <v>21712.864054900001</v>
      </c>
      <c r="F8264">
        <f t="shared" si="1806"/>
        <v>468087.97976321005</v>
      </c>
      <c r="G8264">
        <f t="shared" si="1807"/>
        <v>345</v>
      </c>
      <c r="H8264" t="str">
        <f t="shared" si="1809"/>
        <v>Day345</v>
      </c>
      <c r="I8264">
        <f t="shared" si="1808"/>
        <v>5</v>
      </c>
      <c r="J8264" t="str">
        <f t="shared" si="1810"/>
        <v>Hour5</v>
      </c>
      <c r="K8264">
        <f t="shared" si="1811"/>
        <v>12</v>
      </c>
      <c r="L8264" t="str">
        <f t="shared" si="1812"/>
        <v>Winter</v>
      </c>
      <c r="M8264">
        <f t="shared" si="1813"/>
        <v>2761</v>
      </c>
      <c r="N8264" t="e">
        <f t="shared" si="1814"/>
        <v>#N/A</v>
      </c>
      <c r="O8264" t="str">
        <f t="shared" si="1815"/>
        <v>Winter</v>
      </c>
      <c r="P8264">
        <f t="shared" si="1816"/>
        <v>1.0960987505896564E-4</v>
      </c>
      <c r="Q8264">
        <f t="shared" si="1817"/>
        <v>9.0972030097098746E-5</v>
      </c>
      <c r="R8264">
        <f t="shared" si="1818"/>
        <v>1.0947137436427256E-4</v>
      </c>
      <c r="S8264">
        <f t="shared" si="1819"/>
        <v>3.0392602319309432E-5</v>
      </c>
    </row>
    <row r="8265" spans="1:19" x14ac:dyDescent="0.25">
      <c r="A8265">
        <v>8263</v>
      </c>
      <c r="B8265">
        <v>165927.45135925</v>
      </c>
      <c r="C8265">
        <v>138142.77951812599</v>
      </c>
      <c r="D8265">
        <v>189791.01729719999</v>
      </c>
      <c r="E8265">
        <v>36597.221257099998</v>
      </c>
      <c r="F8265">
        <f t="shared" si="1806"/>
        <v>530458.46943167597</v>
      </c>
      <c r="G8265">
        <f t="shared" si="1807"/>
        <v>345</v>
      </c>
      <c r="H8265" t="str">
        <f t="shared" si="1809"/>
        <v>Day345</v>
      </c>
      <c r="I8265">
        <f t="shared" si="1808"/>
        <v>6</v>
      </c>
      <c r="J8265" t="str">
        <f t="shared" si="1810"/>
        <v>Hour6</v>
      </c>
      <c r="K8265">
        <f t="shared" si="1811"/>
        <v>12</v>
      </c>
      <c r="L8265" t="str">
        <f t="shared" si="1812"/>
        <v>Winter</v>
      </c>
      <c r="M8265">
        <f t="shared" si="1813"/>
        <v>2761</v>
      </c>
      <c r="N8265" t="e">
        <f t="shared" si="1814"/>
        <v>#N/A</v>
      </c>
      <c r="O8265" t="str">
        <f t="shared" si="1815"/>
        <v>Winter</v>
      </c>
      <c r="P8265">
        <f t="shared" si="1816"/>
        <v>1.2571376858539054E-4</v>
      </c>
      <c r="Q8265">
        <f t="shared" si="1817"/>
        <v>1.0300891803068728E-4</v>
      </c>
      <c r="R8265">
        <f t="shared" si="1818"/>
        <v>1.1255518473594619E-4</v>
      </c>
      <c r="S8265">
        <f t="shared" si="1819"/>
        <v>5.1226995611746828E-5</v>
      </c>
    </row>
    <row r="8266" spans="1:19" x14ac:dyDescent="0.25">
      <c r="A8266">
        <v>8264</v>
      </c>
      <c r="B8266">
        <v>181025.66824100001</v>
      </c>
      <c r="C8266">
        <v>149094.33108160101</v>
      </c>
      <c r="D8266">
        <v>186565.52017529999</v>
      </c>
      <c r="E8266">
        <v>58591.805407300002</v>
      </c>
      <c r="F8266">
        <f t="shared" si="1806"/>
        <v>575277.32490520098</v>
      </c>
      <c r="G8266">
        <f t="shared" si="1807"/>
        <v>345</v>
      </c>
      <c r="H8266" t="str">
        <f t="shared" si="1809"/>
        <v>Day345</v>
      </c>
      <c r="I8266">
        <f t="shared" si="1808"/>
        <v>7</v>
      </c>
      <c r="J8266" t="str">
        <f t="shared" si="1810"/>
        <v>Hour7</v>
      </c>
      <c r="K8266">
        <f t="shared" si="1811"/>
        <v>12</v>
      </c>
      <c r="L8266" t="str">
        <f t="shared" si="1812"/>
        <v>Winter</v>
      </c>
      <c r="M8266">
        <f t="shared" si="1813"/>
        <v>2761</v>
      </c>
      <c r="N8266" t="e">
        <f t="shared" si="1814"/>
        <v>#N/A</v>
      </c>
      <c r="O8266" t="str">
        <f t="shared" si="1815"/>
        <v>Winter</v>
      </c>
      <c r="P8266">
        <f t="shared" si="1816"/>
        <v>1.2357726389444193E-4</v>
      </c>
      <c r="Q8266">
        <f t="shared" si="1817"/>
        <v>1.1238199627929152E-4</v>
      </c>
      <c r="R8266">
        <f t="shared" si="1818"/>
        <v>1.2147822735657358E-4</v>
      </c>
      <c r="S8266">
        <f t="shared" si="1819"/>
        <v>8.2013935905086858E-5</v>
      </c>
    </row>
    <row r="8267" spans="1:19" x14ac:dyDescent="0.25">
      <c r="A8267">
        <v>8265</v>
      </c>
      <c r="B8267">
        <v>178085.4068966</v>
      </c>
      <c r="C8267">
        <v>153889.28056156801</v>
      </c>
      <c r="D8267">
        <v>187038.281418</v>
      </c>
      <c r="E8267">
        <v>64590.883889500001</v>
      </c>
      <c r="F8267">
        <f t="shared" si="1806"/>
        <v>583603.85276566807</v>
      </c>
      <c r="G8267">
        <f t="shared" si="1807"/>
        <v>345</v>
      </c>
      <c r="H8267" t="str">
        <f t="shared" si="1809"/>
        <v>Day345</v>
      </c>
      <c r="I8267">
        <f t="shared" si="1808"/>
        <v>8</v>
      </c>
      <c r="J8267" t="str">
        <f t="shared" si="1810"/>
        <v>Hour8</v>
      </c>
      <c r="K8267">
        <f t="shared" si="1811"/>
        <v>12</v>
      </c>
      <c r="L8267" t="str">
        <f t="shared" si="1812"/>
        <v>Winter</v>
      </c>
      <c r="M8267">
        <f t="shared" si="1813"/>
        <v>2761</v>
      </c>
      <c r="N8267" t="e">
        <f t="shared" si="1814"/>
        <v>#N/A</v>
      </c>
      <c r="O8267" t="str">
        <f t="shared" si="1815"/>
        <v>Winter</v>
      </c>
      <c r="P8267">
        <f t="shared" si="1816"/>
        <v>1.2389041147280104E-4</v>
      </c>
      <c r="Q8267">
        <f t="shared" si="1817"/>
        <v>1.1055666154816047E-4</v>
      </c>
      <c r="R8267">
        <f t="shared" si="1818"/>
        <v>1.253850289020456E-4</v>
      </c>
      <c r="S8267">
        <f t="shared" si="1819"/>
        <v>9.0411151773561125E-5</v>
      </c>
    </row>
    <row r="8268" spans="1:19" x14ac:dyDescent="0.25">
      <c r="A8268">
        <v>8266</v>
      </c>
      <c r="B8268">
        <v>180377.59989839999</v>
      </c>
      <c r="C8268">
        <v>158517.89101805299</v>
      </c>
      <c r="D8268">
        <v>184260.248192</v>
      </c>
      <c r="E8268">
        <v>62668.434227199999</v>
      </c>
      <c r="F8268">
        <f t="shared" si="1806"/>
        <v>585824.17333565291</v>
      </c>
      <c r="G8268">
        <f t="shared" si="1807"/>
        <v>345</v>
      </c>
      <c r="H8268" t="str">
        <f t="shared" si="1809"/>
        <v>Day345</v>
      </c>
      <c r="I8268">
        <f t="shared" si="1808"/>
        <v>9</v>
      </c>
      <c r="J8268" t="str">
        <f t="shared" si="1810"/>
        <v>Hour9</v>
      </c>
      <c r="K8268">
        <f t="shared" si="1811"/>
        <v>12</v>
      </c>
      <c r="L8268" t="str">
        <f t="shared" si="1812"/>
        <v>Winter</v>
      </c>
      <c r="M8268">
        <f t="shared" si="1813"/>
        <v>2761</v>
      </c>
      <c r="N8268" t="e">
        <f t="shared" si="1814"/>
        <v>#N/A</v>
      </c>
      <c r="O8268" t="str">
        <f t="shared" si="1815"/>
        <v>Winter</v>
      </c>
      <c r="P8268">
        <f t="shared" si="1816"/>
        <v>1.2205029790436482E-4</v>
      </c>
      <c r="Q8268">
        <f t="shared" si="1817"/>
        <v>1.1197967093629187E-4</v>
      </c>
      <c r="R8268">
        <f t="shared" si="1818"/>
        <v>1.2915630168819974E-4</v>
      </c>
      <c r="S8268">
        <f t="shared" si="1819"/>
        <v>8.7720201011955406E-5</v>
      </c>
    </row>
    <row r="8269" spans="1:19" x14ac:dyDescent="0.25">
      <c r="A8269">
        <v>8267</v>
      </c>
      <c r="B8269">
        <v>179613.06660009999</v>
      </c>
      <c r="C8269">
        <v>156728.531887688</v>
      </c>
      <c r="D8269">
        <v>187861.72956599999</v>
      </c>
      <c r="E8269">
        <v>68123.1470004</v>
      </c>
      <c r="F8269">
        <f t="shared" si="1806"/>
        <v>592326.47505418793</v>
      </c>
      <c r="G8269">
        <f t="shared" si="1807"/>
        <v>345</v>
      </c>
      <c r="H8269" t="str">
        <f t="shared" si="1809"/>
        <v>Day345</v>
      </c>
      <c r="I8269">
        <f t="shared" si="1808"/>
        <v>10</v>
      </c>
      <c r="J8269" t="str">
        <f t="shared" si="1810"/>
        <v>Hour10</v>
      </c>
      <c r="K8269">
        <f t="shared" si="1811"/>
        <v>12</v>
      </c>
      <c r="L8269" t="str">
        <f t="shared" si="1812"/>
        <v>Winter</v>
      </c>
      <c r="M8269">
        <f t="shared" si="1813"/>
        <v>2761</v>
      </c>
      <c r="N8269" t="e">
        <f t="shared" si="1814"/>
        <v>#N/A</v>
      </c>
      <c r="O8269" t="str">
        <f t="shared" si="1815"/>
        <v>Winter</v>
      </c>
      <c r="P8269">
        <f t="shared" si="1816"/>
        <v>1.2443584703341893E-4</v>
      </c>
      <c r="Q8269">
        <f t="shared" si="1817"/>
        <v>1.115050433372347E-4</v>
      </c>
      <c r="R8269">
        <f t="shared" si="1818"/>
        <v>1.2769837787792376E-4</v>
      </c>
      <c r="S8269">
        <f t="shared" si="1819"/>
        <v>9.5355440456312005E-5</v>
      </c>
    </row>
    <row r="8270" spans="1:19" x14ac:dyDescent="0.25">
      <c r="A8270">
        <v>8268</v>
      </c>
      <c r="B8270">
        <v>183109.9663881</v>
      </c>
      <c r="C8270">
        <v>159342.75709174501</v>
      </c>
      <c r="D8270">
        <v>178117.405034</v>
      </c>
      <c r="E8270">
        <v>81051.020737400002</v>
      </c>
      <c r="F8270">
        <f t="shared" si="1806"/>
        <v>601621.14925124496</v>
      </c>
      <c r="G8270">
        <f t="shared" si="1807"/>
        <v>345</v>
      </c>
      <c r="H8270" t="str">
        <f t="shared" si="1809"/>
        <v>Day345</v>
      </c>
      <c r="I8270">
        <f t="shared" si="1808"/>
        <v>11</v>
      </c>
      <c r="J8270" t="str">
        <f t="shared" si="1810"/>
        <v>Hour11</v>
      </c>
      <c r="K8270">
        <f t="shared" si="1811"/>
        <v>12</v>
      </c>
      <c r="L8270" t="str">
        <f t="shared" si="1812"/>
        <v>Winter</v>
      </c>
      <c r="M8270">
        <f t="shared" si="1813"/>
        <v>2761</v>
      </c>
      <c r="N8270" t="e">
        <f t="shared" si="1814"/>
        <v>#N/A</v>
      </c>
      <c r="O8270" t="str">
        <f t="shared" si="1815"/>
        <v>Winter</v>
      </c>
      <c r="P8270">
        <f t="shared" si="1816"/>
        <v>1.1798140162982783E-4</v>
      </c>
      <c r="Q8270">
        <f t="shared" si="1817"/>
        <v>1.1367594309295822E-4</v>
      </c>
      <c r="R8270">
        <f t="shared" si="1818"/>
        <v>1.298283813555604E-4</v>
      </c>
      <c r="S8270">
        <f t="shared" si="1819"/>
        <v>1.1345124413883984E-4</v>
      </c>
    </row>
    <row r="8271" spans="1:19" x14ac:dyDescent="0.25">
      <c r="A8271">
        <v>8269</v>
      </c>
      <c r="B8271">
        <v>183883.94779929999</v>
      </c>
      <c r="C8271">
        <v>159373.883788229</v>
      </c>
      <c r="D8271">
        <v>173186.15223400001</v>
      </c>
      <c r="E8271">
        <v>90133.656018900001</v>
      </c>
      <c r="F8271">
        <f t="shared" si="1806"/>
        <v>606577.63984042895</v>
      </c>
      <c r="G8271">
        <f t="shared" si="1807"/>
        <v>345</v>
      </c>
      <c r="H8271" t="str">
        <f t="shared" si="1809"/>
        <v>Day345</v>
      </c>
      <c r="I8271">
        <f t="shared" si="1808"/>
        <v>12</v>
      </c>
      <c r="J8271" t="str">
        <f t="shared" si="1810"/>
        <v>Hour12</v>
      </c>
      <c r="K8271">
        <f t="shared" si="1811"/>
        <v>12</v>
      </c>
      <c r="L8271" t="str">
        <f t="shared" si="1812"/>
        <v>Winter</v>
      </c>
      <c r="M8271">
        <f t="shared" si="1813"/>
        <v>2761</v>
      </c>
      <c r="N8271" t="e">
        <f t="shared" si="1814"/>
        <v>#N/A</v>
      </c>
      <c r="O8271" t="str">
        <f t="shared" si="1815"/>
        <v>Winter</v>
      </c>
      <c r="P8271">
        <f t="shared" si="1816"/>
        <v>1.147150385418188E-4</v>
      </c>
      <c r="Q8271">
        <f t="shared" si="1817"/>
        <v>1.1415643614634068E-4</v>
      </c>
      <c r="R8271">
        <f t="shared" si="1818"/>
        <v>1.2985374258750606E-4</v>
      </c>
      <c r="S8271">
        <f t="shared" si="1819"/>
        <v>1.2616467159935318E-4</v>
      </c>
    </row>
    <row r="8272" spans="1:19" x14ac:dyDescent="0.25">
      <c r="A8272">
        <v>8270</v>
      </c>
      <c r="B8272">
        <v>185679.5494549</v>
      </c>
      <c r="C8272">
        <v>161289.18027957401</v>
      </c>
      <c r="D8272">
        <v>165343.32082699999</v>
      </c>
      <c r="E8272">
        <v>93986.744724300006</v>
      </c>
      <c r="F8272">
        <f t="shared" si="1806"/>
        <v>606298.79528577393</v>
      </c>
      <c r="G8272">
        <f t="shared" si="1807"/>
        <v>345</v>
      </c>
      <c r="H8272" t="str">
        <f t="shared" si="1809"/>
        <v>Day345</v>
      </c>
      <c r="I8272">
        <f t="shared" si="1808"/>
        <v>13</v>
      </c>
      <c r="J8272" t="str">
        <f t="shared" si="1810"/>
        <v>Hour13</v>
      </c>
      <c r="K8272">
        <f t="shared" si="1811"/>
        <v>12</v>
      </c>
      <c r="L8272" t="str">
        <f t="shared" si="1812"/>
        <v>Winter</v>
      </c>
      <c r="M8272">
        <f t="shared" si="1813"/>
        <v>2761</v>
      </c>
      <c r="N8272" t="e">
        <f t="shared" si="1814"/>
        <v>#N/A</v>
      </c>
      <c r="O8272" t="str">
        <f t="shared" si="1815"/>
        <v>Winter</v>
      </c>
      <c r="P8272">
        <f t="shared" si="1816"/>
        <v>1.0952010409974298E-4</v>
      </c>
      <c r="Q8272">
        <f t="shared" si="1817"/>
        <v>1.152711581663698E-4</v>
      </c>
      <c r="R8272">
        <f t="shared" si="1818"/>
        <v>1.3141427692132666E-4</v>
      </c>
      <c r="S8272">
        <f t="shared" si="1819"/>
        <v>1.3155803621620654E-4</v>
      </c>
    </row>
    <row r="8273" spans="1:19" x14ac:dyDescent="0.25">
      <c r="A8273">
        <v>8271</v>
      </c>
      <c r="B8273">
        <v>185669.931404</v>
      </c>
      <c r="C8273">
        <v>160667.52051933401</v>
      </c>
      <c r="D8273">
        <v>161171.970306</v>
      </c>
      <c r="E8273">
        <v>105811.2024029</v>
      </c>
      <c r="F8273">
        <f t="shared" si="1806"/>
        <v>613320.62463223399</v>
      </c>
      <c r="G8273">
        <f t="shared" si="1807"/>
        <v>345</v>
      </c>
      <c r="H8273" t="str">
        <f t="shared" si="1809"/>
        <v>Day345</v>
      </c>
      <c r="I8273">
        <f t="shared" si="1808"/>
        <v>14</v>
      </c>
      <c r="J8273" t="str">
        <f t="shared" si="1810"/>
        <v>Hour14</v>
      </c>
      <c r="K8273">
        <f t="shared" si="1811"/>
        <v>12</v>
      </c>
      <c r="L8273" t="str">
        <f t="shared" si="1812"/>
        <v>Winter</v>
      </c>
      <c r="M8273">
        <f t="shared" si="1813"/>
        <v>2761</v>
      </c>
      <c r="N8273" t="e">
        <f t="shared" si="1814"/>
        <v>#N/A</v>
      </c>
      <c r="O8273" t="str">
        <f t="shared" si="1815"/>
        <v>Winter</v>
      </c>
      <c r="P8273">
        <f t="shared" si="1816"/>
        <v>1.0675708506146904E-4</v>
      </c>
      <c r="Q8273">
        <f t="shared" si="1817"/>
        <v>1.1526518721334993E-4</v>
      </c>
      <c r="R8273">
        <f t="shared" si="1818"/>
        <v>1.3090776453319612E-4</v>
      </c>
      <c r="S8273">
        <f t="shared" si="1819"/>
        <v>1.4810933221099233E-4</v>
      </c>
    </row>
    <row r="8274" spans="1:19" x14ac:dyDescent="0.25">
      <c r="A8274">
        <v>8272</v>
      </c>
      <c r="B8274">
        <v>184606.9193748</v>
      </c>
      <c r="C8274">
        <v>157734.41949473901</v>
      </c>
      <c r="D8274">
        <v>165461.704948</v>
      </c>
      <c r="E8274">
        <v>137320.2495342</v>
      </c>
      <c r="F8274">
        <f t="shared" si="1806"/>
        <v>645123.29335173895</v>
      </c>
      <c r="G8274">
        <f t="shared" si="1807"/>
        <v>345</v>
      </c>
      <c r="H8274" t="str">
        <f t="shared" si="1809"/>
        <v>Day345</v>
      </c>
      <c r="I8274">
        <f t="shared" si="1808"/>
        <v>15</v>
      </c>
      <c r="J8274" t="str">
        <f t="shared" si="1810"/>
        <v>Hour15</v>
      </c>
      <c r="K8274">
        <f t="shared" si="1811"/>
        <v>12</v>
      </c>
      <c r="L8274" t="str">
        <f t="shared" si="1812"/>
        <v>Winter</v>
      </c>
      <c r="M8274">
        <f t="shared" si="1813"/>
        <v>2761</v>
      </c>
      <c r="N8274" t="e">
        <f t="shared" si="1814"/>
        <v>#N/A</v>
      </c>
      <c r="O8274" t="str">
        <f t="shared" si="1815"/>
        <v>Winter</v>
      </c>
      <c r="P8274">
        <f t="shared" si="1816"/>
        <v>1.0959851937041026E-4</v>
      </c>
      <c r="Q8274">
        <f t="shared" si="1817"/>
        <v>1.1460526193827041E-4</v>
      </c>
      <c r="R8274">
        <f t="shared" si="1818"/>
        <v>1.2851794923612398E-4</v>
      </c>
      <c r="S8274">
        <f t="shared" si="1819"/>
        <v>1.9221415120219607E-4</v>
      </c>
    </row>
    <row r="8275" spans="1:19" x14ac:dyDescent="0.25">
      <c r="A8275">
        <v>8273</v>
      </c>
      <c r="B8275">
        <v>187624.2457427</v>
      </c>
      <c r="C8275">
        <v>155720.956965302</v>
      </c>
      <c r="D8275">
        <v>181286.15363399999</v>
      </c>
      <c r="E8275">
        <v>179125.61105810001</v>
      </c>
      <c r="F8275">
        <f t="shared" si="1806"/>
        <v>703756.96740010206</v>
      </c>
      <c r="G8275">
        <f t="shared" si="1807"/>
        <v>345</v>
      </c>
      <c r="H8275" t="str">
        <f t="shared" si="1809"/>
        <v>Day345</v>
      </c>
      <c r="I8275">
        <f t="shared" si="1808"/>
        <v>16</v>
      </c>
      <c r="J8275" t="str">
        <f t="shared" si="1810"/>
        <v>Hour16</v>
      </c>
      <c r="K8275">
        <f t="shared" si="1811"/>
        <v>12</v>
      </c>
      <c r="L8275" t="str">
        <f t="shared" si="1812"/>
        <v>Winter</v>
      </c>
      <c r="M8275">
        <f t="shared" si="1813"/>
        <v>2761</v>
      </c>
      <c r="N8275" t="e">
        <f t="shared" si="1814"/>
        <v>#N/A</v>
      </c>
      <c r="O8275" t="str">
        <f t="shared" si="1815"/>
        <v>Winter</v>
      </c>
      <c r="P8275">
        <f t="shared" si="1816"/>
        <v>1.2008031723647049E-4</v>
      </c>
      <c r="Q8275">
        <f t="shared" si="1817"/>
        <v>1.1647843917299996E-4</v>
      </c>
      <c r="R8275">
        <f t="shared" si="1818"/>
        <v>1.2687743173857389E-4</v>
      </c>
      <c r="S8275">
        <f t="shared" si="1819"/>
        <v>2.507312461555962E-4</v>
      </c>
    </row>
    <row r="8276" spans="1:19" x14ac:dyDescent="0.25">
      <c r="A8276">
        <v>8274</v>
      </c>
      <c r="B8276">
        <v>191639.55316730001</v>
      </c>
      <c r="C8276">
        <v>153130.89236100999</v>
      </c>
      <c r="D8276">
        <v>211853.82988</v>
      </c>
      <c r="E8276">
        <v>210959.58925739999</v>
      </c>
      <c r="F8276">
        <f t="shared" si="1806"/>
        <v>767583.86466571002</v>
      </c>
      <c r="G8276">
        <f t="shared" si="1807"/>
        <v>345</v>
      </c>
      <c r="H8276" t="str">
        <f t="shared" si="1809"/>
        <v>Day345</v>
      </c>
      <c r="I8276">
        <f t="shared" si="1808"/>
        <v>17</v>
      </c>
      <c r="J8276" t="str">
        <f t="shared" si="1810"/>
        <v>Hour17</v>
      </c>
      <c r="K8276">
        <f t="shared" si="1811"/>
        <v>12</v>
      </c>
      <c r="L8276" t="str">
        <f t="shared" si="1812"/>
        <v>Winter</v>
      </c>
      <c r="M8276">
        <f t="shared" si="1813"/>
        <v>2761</v>
      </c>
      <c r="N8276" t="e">
        <f t="shared" si="1814"/>
        <v>#N/A</v>
      </c>
      <c r="O8276" t="str">
        <f t="shared" si="1815"/>
        <v>Winter</v>
      </c>
      <c r="P8276">
        <f t="shared" si="1816"/>
        <v>1.4032773375021021E-4</v>
      </c>
      <c r="Q8276">
        <f t="shared" si="1817"/>
        <v>1.1897117000192783E-4</v>
      </c>
      <c r="R8276">
        <f t="shared" si="1818"/>
        <v>1.2476711369639298E-4</v>
      </c>
      <c r="S8276">
        <f t="shared" si="1819"/>
        <v>2.9529088772137799E-4</v>
      </c>
    </row>
    <row r="8277" spans="1:19" x14ac:dyDescent="0.25">
      <c r="A8277">
        <v>8275</v>
      </c>
      <c r="B8277">
        <v>192500.7586611</v>
      </c>
      <c r="C8277">
        <v>154862.03820452999</v>
      </c>
      <c r="D8277">
        <v>221882.582861</v>
      </c>
      <c r="E8277">
        <v>173346.56774989999</v>
      </c>
      <c r="F8277">
        <f t="shared" si="1806"/>
        <v>742591.94747652998</v>
      </c>
      <c r="G8277">
        <f t="shared" si="1807"/>
        <v>345</v>
      </c>
      <c r="H8277" t="str">
        <f t="shared" si="1809"/>
        <v>Day345</v>
      </c>
      <c r="I8277">
        <f t="shared" si="1808"/>
        <v>18</v>
      </c>
      <c r="J8277" t="str">
        <f t="shared" si="1810"/>
        <v>Hour18</v>
      </c>
      <c r="K8277">
        <f t="shared" si="1811"/>
        <v>12</v>
      </c>
      <c r="L8277" t="str">
        <f t="shared" si="1812"/>
        <v>Winter</v>
      </c>
      <c r="M8277">
        <f t="shared" si="1813"/>
        <v>2761</v>
      </c>
      <c r="N8277" t="e">
        <f t="shared" si="1814"/>
        <v>#N/A</v>
      </c>
      <c r="O8277" t="str">
        <f t="shared" si="1815"/>
        <v>Winter</v>
      </c>
      <c r="P8277">
        <f t="shared" si="1816"/>
        <v>1.4697057886167944E-4</v>
      </c>
      <c r="Q8277">
        <f t="shared" si="1817"/>
        <v>1.1950581237358911E-4</v>
      </c>
      <c r="R8277">
        <f t="shared" si="1818"/>
        <v>1.2617760681736491E-4</v>
      </c>
      <c r="S8277">
        <f t="shared" si="1819"/>
        <v>2.4264202473330522E-4</v>
      </c>
    </row>
    <row r="8278" spans="1:19" x14ac:dyDescent="0.25">
      <c r="A8278">
        <v>8276</v>
      </c>
      <c r="B8278">
        <v>192915.94474760001</v>
      </c>
      <c r="C8278">
        <v>157984.438878791</v>
      </c>
      <c r="D8278">
        <v>218574.933414</v>
      </c>
      <c r="E8278">
        <v>107726.8887786</v>
      </c>
      <c r="F8278">
        <f t="shared" si="1806"/>
        <v>677202.20581899106</v>
      </c>
      <c r="G8278">
        <f t="shared" si="1807"/>
        <v>345</v>
      </c>
      <c r="H8278" t="str">
        <f t="shared" si="1809"/>
        <v>Day345</v>
      </c>
      <c r="I8278">
        <f t="shared" si="1808"/>
        <v>19</v>
      </c>
      <c r="J8278" t="str">
        <f t="shared" si="1810"/>
        <v>Hour19</v>
      </c>
      <c r="K8278">
        <f t="shared" si="1811"/>
        <v>12</v>
      </c>
      <c r="L8278" t="str">
        <f t="shared" si="1812"/>
        <v>Winter</v>
      </c>
      <c r="M8278">
        <f t="shared" si="1813"/>
        <v>2761</v>
      </c>
      <c r="N8278" t="e">
        <f t="shared" si="1814"/>
        <v>#N/A</v>
      </c>
      <c r="O8278" t="str">
        <f t="shared" si="1815"/>
        <v>Winter</v>
      </c>
      <c r="P8278">
        <f t="shared" si="1816"/>
        <v>1.4477965811599097E-4</v>
      </c>
      <c r="Q8278">
        <f t="shared" si="1817"/>
        <v>1.1976356278921603E-4</v>
      </c>
      <c r="R8278">
        <f t="shared" si="1818"/>
        <v>1.2872165860159136E-4</v>
      </c>
      <c r="S8278">
        <f t="shared" si="1819"/>
        <v>1.5079081605568254E-4</v>
      </c>
    </row>
    <row r="8279" spans="1:19" x14ac:dyDescent="0.25">
      <c r="A8279">
        <v>8277</v>
      </c>
      <c r="B8279">
        <v>188647.7089425</v>
      </c>
      <c r="C8279">
        <v>157996.812035854</v>
      </c>
      <c r="D8279">
        <v>210632.089401</v>
      </c>
      <c r="E8279">
        <v>81889.279928799995</v>
      </c>
      <c r="F8279">
        <f t="shared" si="1806"/>
        <v>639165.89030815405</v>
      </c>
      <c r="G8279">
        <f t="shared" si="1807"/>
        <v>345</v>
      </c>
      <c r="H8279" t="str">
        <f t="shared" si="1809"/>
        <v>Day345</v>
      </c>
      <c r="I8279">
        <f t="shared" si="1808"/>
        <v>20</v>
      </c>
      <c r="J8279" t="str">
        <f t="shared" si="1810"/>
        <v>Hour20</v>
      </c>
      <c r="K8279">
        <f t="shared" si="1811"/>
        <v>12</v>
      </c>
      <c r="L8279" t="str">
        <f t="shared" si="1812"/>
        <v>Winter</v>
      </c>
      <c r="M8279">
        <f t="shared" si="1813"/>
        <v>2761</v>
      </c>
      <c r="N8279" t="e">
        <f t="shared" si="1814"/>
        <v>#N/A</v>
      </c>
      <c r="O8279" t="str">
        <f t="shared" si="1815"/>
        <v>Winter</v>
      </c>
      <c r="P8279">
        <f t="shared" si="1816"/>
        <v>1.3951847732682584E-4</v>
      </c>
      <c r="Q8279">
        <f t="shared" si="1817"/>
        <v>1.1711381225920114E-4</v>
      </c>
      <c r="R8279">
        <f t="shared" si="1818"/>
        <v>1.2873173993181977E-4</v>
      </c>
      <c r="S8279">
        <f t="shared" si="1819"/>
        <v>1.1462459824727569E-4</v>
      </c>
    </row>
    <row r="8280" spans="1:19" x14ac:dyDescent="0.25">
      <c r="A8280">
        <v>8278</v>
      </c>
      <c r="B8280">
        <v>171017.73545790001</v>
      </c>
      <c r="C8280">
        <v>155744.23419436801</v>
      </c>
      <c r="D8280">
        <v>204130.95942699999</v>
      </c>
      <c r="E8280">
        <v>64888.566047599998</v>
      </c>
      <c r="F8280">
        <f t="shared" si="1806"/>
        <v>595781.49512686802</v>
      </c>
      <c r="G8280">
        <f t="shared" si="1807"/>
        <v>345</v>
      </c>
      <c r="H8280" t="str">
        <f t="shared" si="1809"/>
        <v>Day345</v>
      </c>
      <c r="I8280">
        <f t="shared" si="1808"/>
        <v>21</v>
      </c>
      <c r="J8280" t="str">
        <f t="shared" si="1810"/>
        <v>Hour21</v>
      </c>
      <c r="K8280">
        <f t="shared" si="1811"/>
        <v>12</v>
      </c>
      <c r="L8280" t="str">
        <f t="shared" si="1812"/>
        <v>Winter</v>
      </c>
      <c r="M8280">
        <f t="shared" si="1813"/>
        <v>2761</v>
      </c>
      <c r="N8280" t="e">
        <f t="shared" si="1814"/>
        <v>#N/A</v>
      </c>
      <c r="O8280" t="str">
        <f t="shared" si="1815"/>
        <v>Winter</v>
      </c>
      <c r="P8280">
        <f t="shared" si="1816"/>
        <v>1.3521225904139891E-4</v>
      </c>
      <c r="Q8280">
        <f t="shared" si="1817"/>
        <v>1.061690018695904E-4</v>
      </c>
      <c r="R8280">
        <f t="shared" si="1818"/>
        <v>1.2689639742629788E-4</v>
      </c>
      <c r="S8280">
        <f t="shared" si="1819"/>
        <v>9.0827832660329971E-5</v>
      </c>
    </row>
    <row r="8281" spans="1:19" x14ac:dyDescent="0.25">
      <c r="A8281">
        <v>8279</v>
      </c>
      <c r="B8281">
        <v>156931.09972229999</v>
      </c>
      <c r="C8281">
        <v>148750.567153763</v>
      </c>
      <c r="D8281">
        <v>189369.036463</v>
      </c>
      <c r="E8281">
        <v>46636.196564600003</v>
      </c>
      <c r="F8281">
        <f t="shared" si="1806"/>
        <v>541686.89990366297</v>
      </c>
      <c r="G8281">
        <f t="shared" si="1807"/>
        <v>345</v>
      </c>
      <c r="H8281" t="str">
        <f t="shared" si="1809"/>
        <v>Day345</v>
      </c>
      <c r="I8281">
        <f t="shared" si="1808"/>
        <v>22</v>
      </c>
      <c r="J8281" t="str">
        <f t="shared" si="1810"/>
        <v>Hour22</v>
      </c>
      <c r="K8281">
        <f t="shared" si="1811"/>
        <v>12</v>
      </c>
      <c r="L8281" t="str">
        <f t="shared" si="1812"/>
        <v>Winter</v>
      </c>
      <c r="M8281">
        <f t="shared" si="1813"/>
        <v>2761</v>
      </c>
      <c r="N8281" t="e">
        <f t="shared" si="1814"/>
        <v>#N/A</v>
      </c>
      <c r="O8281" t="str">
        <f t="shared" si="1815"/>
        <v>Winter</v>
      </c>
      <c r="P8281">
        <f t="shared" si="1816"/>
        <v>1.2543425693255496E-4</v>
      </c>
      <c r="Q8281">
        <f t="shared" si="1817"/>
        <v>9.7423920245484069E-5</v>
      </c>
      <c r="R8281">
        <f t="shared" si="1818"/>
        <v>1.2119813734724896E-4</v>
      </c>
      <c r="S8281">
        <f t="shared" si="1819"/>
        <v>6.5279060942361722E-5</v>
      </c>
    </row>
    <row r="8282" spans="1:19" x14ac:dyDescent="0.25">
      <c r="A8282">
        <v>8280</v>
      </c>
      <c r="B8282">
        <v>148070.58929251001</v>
      </c>
      <c r="C8282">
        <v>141067.175899316</v>
      </c>
      <c r="D8282">
        <v>173447.45312709999</v>
      </c>
      <c r="E8282">
        <v>35201.864634999998</v>
      </c>
      <c r="F8282">
        <f t="shared" si="1806"/>
        <v>497787.08295392606</v>
      </c>
      <c r="G8282">
        <f t="shared" si="1807"/>
        <v>345</v>
      </c>
      <c r="H8282" t="str">
        <f t="shared" si="1809"/>
        <v>Day345</v>
      </c>
      <c r="I8282">
        <f t="shared" si="1808"/>
        <v>23</v>
      </c>
      <c r="J8282" t="str">
        <f t="shared" si="1810"/>
        <v>Hour23</v>
      </c>
      <c r="K8282">
        <f t="shared" si="1811"/>
        <v>12</v>
      </c>
      <c r="L8282" t="str">
        <f t="shared" si="1812"/>
        <v>Winter</v>
      </c>
      <c r="M8282">
        <f t="shared" si="1813"/>
        <v>2761</v>
      </c>
      <c r="N8282" t="e">
        <f t="shared" si="1814"/>
        <v>#N/A</v>
      </c>
      <c r="O8282" t="str">
        <f t="shared" si="1815"/>
        <v>Winter</v>
      </c>
      <c r="P8282">
        <f t="shared" si="1816"/>
        <v>1.1488811901988425E-4</v>
      </c>
      <c r="Q8282">
        <f t="shared" si="1817"/>
        <v>9.1923253628263689E-5</v>
      </c>
      <c r="R8282">
        <f t="shared" si="1818"/>
        <v>1.1493790771339132E-4</v>
      </c>
      <c r="S8282">
        <f t="shared" si="1819"/>
        <v>4.9273843839512996E-5</v>
      </c>
    </row>
    <row r="8283" spans="1:19" x14ac:dyDescent="0.25">
      <c r="A8283">
        <v>8281</v>
      </c>
      <c r="B8283">
        <v>140462.1484529</v>
      </c>
      <c r="C8283">
        <v>130832.960269958</v>
      </c>
      <c r="D8283">
        <v>171428.7866359</v>
      </c>
      <c r="E8283">
        <v>24373.9559314</v>
      </c>
      <c r="F8283">
        <f t="shared" si="1806"/>
        <v>467097.85129015805</v>
      </c>
      <c r="G8283">
        <f t="shared" si="1807"/>
        <v>346</v>
      </c>
      <c r="H8283" t="str">
        <f t="shared" si="1809"/>
        <v>Day346</v>
      </c>
      <c r="I8283">
        <f t="shared" si="1808"/>
        <v>0</v>
      </c>
      <c r="J8283" t="str">
        <f t="shared" si="1810"/>
        <v>Hour0</v>
      </c>
      <c r="K8283">
        <f t="shared" si="1811"/>
        <v>12</v>
      </c>
      <c r="L8283" t="str">
        <f t="shared" si="1812"/>
        <v>Winter</v>
      </c>
      <c r="M8283">
        <f t="shared" si="1813"/>
        <v>3</v>
      </c>
      <c r="N8283">
        <f t="shared" si="1814"/>
        <v>776660.60971413006</v>
      </c>
      <c r="O8283" t="str">
        <f t="shared" si="1815"/>
        <v>Winter Peak 3</v>
      </c>
      <c r="P8283">
        <f t="shared" si="1816"/>
        <v>1.1355099476743133E-4</v>
      </c>
      <c r="Q8283">
        <f t="shared" si="1817"/>
        <v>8.7199880537382852E-5</v>
      </c>
      <c r="R8283">
        <f t="shared" si="1818"/>
        <v>1.0659933196728253E-4</v>
      </c>
      <c r="S8283">
        <f t="shared" si="1819"/>
        <v>3.4117468229818252E-5</v>
      </c>
    </row>
    <row r="8284" spans="1:19" x14ac:dyDescent="0.25">
      <c r="A8284">
        <v>8282</v>
      </c>
      <c r="B8284">
        <v>135686.83129482999</v>
      </c>
      <c r="C8284">
        <v>127469.99088427699</v>
      </c>
      <c r="D8284">
        <v>169332.1185712</v>
      </c>
      <c r="E8284">
        <v>18985.190423700002</v>
      </c>
      <c r="F8284">
        <f t="shared" si="1806"/>
        <v>451474.13117400702</v>
      </c>
      <c r="G8284">
        <f t="shared" si="1807"/>
        <v>346</v>
      </c>
      <c r="H8284" t="str">
        <f t="shared" si="1809"/>
        <v>Day346</v>
      </c>
      <c r="I8284">
        <f t="shared" si="1808"/>
        <v>1</v>
      </c>
      <c r="J8284" t="str">
        <f t="shared" si="1810"/>
        <v>Hour1</v>
      </c>
      <c r="K8284">
        <f t="shared" si="1811"/>
        <v>12</v>
      </c>
      <c r="L8284" t="str">
        <f t="shared" si="1812"/>
        <v>Winter</v>
      </c>
      <c r="M8284">
        <f t="shared" si="1813"/>
        <v>2761</v>
      </c>
      <c r="N8284" t="e">
        <f t="shared" si="1814"/>
        <v>#N/A</v>
      </c>
      <c r="O8284" t="str">
        <f t="shared" si="1815"/>
        <v>Winter Peak 3</v>
      </c>
      <c r="P8284">
        <f t="shared" si="1816"/>
        <v>1.1216220383496414E-4</v>
      </c>
      <c r="Q8284">
        <f t="shared" si="1817"/>
        <v>8.4235330369965687E-5</v>
      </c>
      <c r="R8284">
        <f t="shared" si="1818"/>
        <v>1.038592709826475E-4</v>
      </c>
      <c r="S8284">
        <f t="shared" si="1819"/>
        <v>2.6574538533697522E-5</v>
      </c>
    </row>
    <row r="8285" spans="1:19" x14ac:dyDescent="0.25">
      <c r="A8285">
        <v>8283</v>
      </c>
      <c r="B8285">
        <v>132283.12847595001</v>
      </c>
      <c r="C8285">
        <v>126571.2552816</v>
      </c>
      <c r="D8285">
        <v>170790.04362800001</v>
      </c>
      <c r="E8285">
        <v>15022.2138285</v>
      </c>
      <c r="F8285">
        <f t="shared" si="1806"/>
        <v>444666.64121405</v>
      </c>
      <c r="G8285">
        <f t="shared" si="1807"/>
        <v>346</v>
      </c>
      <c r="H8285" t="str">
        <f t="shared" si="1809"/>
        <v>Day346</v>
      </c>
      <c r="I8285">
        <f t="shared" si="1808"/>
        <v>2</v>
      </c>
      <c r="J8285" t="str">
        <f t="shared" si="1810"/>
        <v>Hour2</v>
      </c>
      <c r="K8285">
        <f t="shared" si="1811"/>
        <v>12</v>
      </c>
      <c r="L8285" t="str">
        <f t="shared" si="1812"/>
        <v>Winter</v>
      </c>
      <c r="M8285">
        <f t="shared" si="1813"/>
        <v>2761</v>
      </c>
      <c r="N8285" t="e">
        <f t="shared" si="1814"/>
        <v>#N/A</v>
      </c>
      <c r="O8285" t="str">
        <f t="shared" si="1815"/>
        <v>Winter Peak 3</v>
      </c>
      <c r="P8285">
        <f t="shared" si="1816"/>
        <v>1.1312790419220705E-4</v>
      </c>
      <c r="Q8285">
        <f t="shared" si="1817"/>
        <v>8.2122287942093303E-5</v>
      </c>
      <c r="R8285">
        <f t="shared" si="1818"/>
        <v>1.0312700432245041E-4</v>
      </c>
      <c r="S8285">
        <f t="shared" si="1819"/>
        <v>2.1027358237532795E-5</v>
      </c>
    </row>
    <row r="8286" spans="1:19" x14ac:dyDescent="0.25">
      <c r="A8286">
        <v>8284</v>
      </c>
      <c r="B8286">
        <v>132017.51662799</v>
      </c>
      <c r="C8286">
        <v>123985.81064509301</v>
      </c>
      <c r="D8286">
        <v>177295.1804134</v>
      </c>
      <c r="E8286">
        <v>15063.3793217</v>
      </c>
      <c r="F8286">
        <f t="shared" si="1806"/>
        <v>448361.887008183</v>
      </c>
      <c r="G8286">
        <f t="shared" si="1807"/>
        <v>346</v>
      </c>
      <c r="H8286" t="str">
        <f t="shared" si="1809"/>
        <v>Day346</v>
      </c>
      <c r="I8286">
        <f t="shared" si="1808"/>
        <v>3</v>
      </c>
      <c r="J8286" t="str">
        <f t="shared" si="1810"/>
        <v>Hour3</v>
      </c>
      <c r="K8286">
        <f t="shared" si="1811"/>
        <v>12</v>
      </c>
      <c r="L8286" t="str">
        <f t="shared" si="1812"/>
        <v>Winter</v>
      </c>
      <c r="M8286">
        <f t="shared" si="1813"/>
        <v>2761</v>
      </c>
      <c r="N8286" t="e">
        <f t="shared" si="1814"/>
        <v>#N/A</v>
      </c>
      <c r="O8286" t="str">
        <f t="shared" si="1815"/>
        <v>Winter Peak 3</v>
      </c>
      <c r="P8286">
        <f t="shared" si="1816"/>
        <v>1.17436776509254E-4</v>
      </c>
      <c r="Q8286">
        <f t="shared" si="1817"/>
        <v>8.1957394256025316E-5</v>
      </c>
      <c r="R8286">
        <f t="shared" si="1818"/>
        <v>1.0102045051122916E-4</v>
      </c>
      <c r="S8286">
        <f t="shared" si="1819"/>
        <v>2.1084979676185129E-5</v>
      </c>
    </row>
    <row r="8287" spans="1:19" x14ac:dyDescent="0.25">
      <c r="A8287">
        <v>8285</v>
      </c>
      <c r="B8287">
        <v>136954.0950073</v>
      </c>
      <c r="C8287">
        <v>125186.369706809</v>
      </c>
      <c r="D8287">
        <v>188401.04064210001</v>
      </c>
      <c r="E8287">
        <v>14139.283020999999</v>
      </c>
      <c r="F8287">
        <f t="shared" si="1806"/>
        <v>464680.78837720898</v>
      </c>
      <c r="G8287">
        <f t="shared" si="1807"/>
        <v>346</v>
      </c>
      <c r="H8287" t="str">
        <f t="shared" si="1809"/>
        <v>Day346</v>
      </c>
      <c r="I8287">
        <f t="shared" si="1808"/>
        <v>4</v>
      </c>
      <c r="J8287" t="str">
        <f t="shared" si="1810"/>
        <v>Hour4</v>
      </c>
      <c r="K8287">
        <f t="shared" si="1811"/>
        <v>12</v>
      </c>
      <c r="L8287" t="str">
        <f t="shared" si="1812"/>
        <v>Winter</v>
      </c>
      <c r="M8287">
        <f t="shared" si="1813"/>
        <v>2761</v>
      </c>
      <c r="N8287" t="e">
        <f t="shared" si="1814"/>
        <v>#N/A</v>
      </c>
      <c r="O8287" t="str">
        <f t="shared" si="1815"/>
        <v>Winter Peak 3</v>
      </c>
      <c r="P8287">
        <f t="shared" si="1816"/>
        <v>1.2479307588851384E-4</v>
      </c>
      <c r="Q8287">
        <f t="shared" si="1817"/>
        <v>8.5022056513299601E-5</v>
      </c>
      <c r="R8287">
        <f t="shared" si="1818"/>
        <v>1.0199863516517357E-4</v>
      </c>
      <c r="S8287">
        <f t="shared" si="1819"/>
        <v>1.9791474991547177E-5</v>
      </c>
    </row>
    <row r="8288" spans="1:19" x14ac:dyDescent="0.25">
      <c r="A8288">
        <v>8286</v>
      </c>
      <c r="B8288">
        <v>152629.98884489</v>
      </c>
      <c r="C8288">
        <v>132699.83943602999</v>
      </c>
      <c r="D8288">
        <v>202663.13261500001</v>
      </c>
      <c r="E8288">
        <v>21246.282569700001</v>
      </c>
      <c r="F8288">
        <f t="shared" si="1806"/>
        <v>509239.24346561998</v>
      </c>
      <c r="G8288">
        <f t="shared" si="1807"/>
        <v>346</v>
      </c>
      <c r="H8288" t="str">
        <f t="shared" si="1809"/>
        <v>Day346</v>
      </c>
      <c r="I8288">
        <f t="shared" si="1808"/>
        <v>5</v>
      </c>
      <c r="J8288" t="str">
        <f t="shared" si="1810"/>
        <v>Hour5</v>
      </c>
      <c r="K8288">
        <f t="shared" si="1811"/>
        <v>12</v>
      </c>
      <c r="L8288" t="str">
        <f t="shared" si="1812"/>
        <v>Winter</v>
      </c>
      <c r="M8288">
        <f t="shared" si="1813"/>
        <v>2761</v>
      </c>
      <c r="N8288" t="e">
        <f t="shared" si="1814"/>
        <v>#N/A</v>
      </c>
      <c r="O8288" t="str">
        <f t="shared" si="1815"/>
        <v>Winter Peak 3</v>
      </c>
      <c r="P8288">
        <f t="shared" si="1816"/>
        <v>1.3423999995983108E-4</v>
      </c>
      <c r="Q8288">
        <f t="shared" si="1817"/>
        <v>9.4753760641496857E-5</v>
      </c>
      <c r="R8288">
        <f t="shared" si="1818"/>
        <v>1.081204171094079E-4</v>
      </c>
      <c r="S8288">
        <f t="shared" si="1819"/>
        <v>2.973950443717922E-5</v>
      </c>
    </row>
    <row r="8289" spans="1:19" x14ac:dyDescent="0.25">
      <c r="A8289">
        <v>8287</v>
      </c>
      <c r="B8289">
        <v>179745.67556229999</v>
      </c>
      <c r="C8289">
        <v>136845.64581057301</v>
      </c>
      <c r="D8289">
        <v>221540.15123230001</v>
      </c>
      <c r="E8289">
        <v>35365.700471800003</v>
      </c>
      <c r="F8289">
        <f t="shared" si="1806"/>
        <v>573497.17307697306</v>
      </c>
      <c r="G8289">
        <f t="shared" si="1807"/>
        <v>346</v>
      </c>
      <c r="H8289" t="str">
        <f t="shared" si="1809"/>
        <v>Day346</v>
      </c>
      <c r="I8289">
        <f t="shared" si="1808"/>
        <v>6</v>
      </c>
      <c r="J8289" t="str">
        <f t="shared" si="1810"/>
        <v>Hour6</v>
      </c>
      <c r="K8289">
        <f t="shared" si="1811"/>
        <v>12</v>
      </c>
      <c r="L8289" t="str">
        <f t="shared" si="1812"/>
        <v>Winter</v>
      </c>
      <c r="M8289">
        <f t="shared" si="1813"/>
        <v>2761</v>
      </c>
      <c r="N8289" t="e">
        <f t="shared" si="1814"/>
        <v>#N/A</v>
      </c>
      <c r="O8289" t="str">
        <f t="shared" si="1815"/>
        <v>Winter Peak 3</v>
      </c>
      <c r="P8289">
        <f t="shared" si="1816"/>
        <v>1.4674375900929781E-4</v>
      </c>
      <c r="Q8289">
        <f t="shared" si="1817"/>
        <v>1.1158736790502318E-4</v>
      </c>
      <c r="R8289">
        <f t="shared" si="1818"/>
        <v>1.1149831354376281E-4</v>
      </c>
      <c r="S8289">
        <f t="shared" si="1819"/>
        <v>4.95031732094627E-5</v>
      </c>
    </row>
    <row r="8290" spans="1:19" x14ac:dyDescent="0.25">
      <c r="A8290">
        <v>8288</v>
      </c>
      <c r="B8290">
        <v>193338.9418533</v>
      </c>
      <c r="C8290">
        <v>147984.35765936601</v>
      </c>
      <c r="D8290">
        <v>214055.16302499999</v>
      </c>
      <c r="E8290">
        <v>57126.874092099999</v>
      </c>
      <c r="F8290">
        <f t="shared" si="1806"/>
        <v>612505.33662976592</v>
      </c>
      <c r="G8290">
        <f t="shared" si="1807"/>
        <v>346</v>
      </c>
      <c r="H8290" t="str">
        <f t="shared" si="1809"/>
        <v>Day346</v>
      </c>
      <c r="I8290">
        <f t="shared" si="1808"/>
        <v>7</v>
      </c>
      <c r="J8290" t="str">
        <f t="shared" si="1810"/>
        <v>Hour7</v>
      </c>
      <c r="K8290">
        <f t="shared" si="1811"/>
        <v>12</v>
      </c>
      <c r="L8290" t="str">
        <f t="shared" si="1812"/>
        <v>Winter</v>
      </c>
      <c r="M8290">
        <f t="shared" si="1813"/>
        <v>2761</v>
      </c>
      <c r="N8290" t="e">
        <f t="shared" si="1814"/>
        <v>#N/A</v>
      </c>
      <c r="O8290" t="str">
        <f t="shared" si="1815"/>
        <v>Winter Peak 3</v>
      </c>
      <c r="P8290">
        <f t="shared" si="1816"/>
        <v>1.4178585273555988E-4</v>
      </c>
      <c r="Q8290">
        <f t="shared" si="1817"/>
        <v>1.2002616233999155E-4</v>
      </c>
      <c r="R8290">
        <f t="shared" si="1818"/>
        <v>1.2057384955248244E-4</v>
      </c>
      <c r="S8290">
        <f t="shared" si="1819"/>
        <v>7.9963396889349355E-5</v>
      </c>
    </row>
    <row r="8291" spans="1:19" x14ac:dyDescent="0.25">
      <c r="A8291">
        <v>8289</v>
      </c>
      <c r="B8291">
        <v>184227.45902370001</v>
      </c>
      <c r="C8291">
        <v>152190.042639872</v>
      </c>
      <c r="D8291">
        <v>213024.35003900001</v>
      </c>
      <c r="E8291">
        <v>63272.266061900002</v>
      </c>
      <c r="F8291">
        <f t="shared" si="1806"/>
        <v>612714.11776447203</v>
      </c>
      <c r="G8291">
        <f t="shared" si="1807"/>
        <v>346</v>
      </c>
      <c r="H8291" t="str">
        <f t="shared" si="1809"/>
        <v>Day346</v>
      </c>
      <c r="I8291">
        <f t="shared" si="1808"/>
        <v>8</v>
      </c>
      <c r="J8291" t="str">
        <f t="shared" si="1810"/>
        <v>Hour8</v>
      </c>
      <c r="K8291">
        <f t="shared" si="1811"/>
        <v>12</v>
      </c>
      <c r="L8291" t="str">
        <f t="shared" si="1812"/>
        <v>Winter</v>
      </c>
      <c r="M8291">
        <f t="shared" si="1813"/>
        <v>2761</v>
      </c>
      <c r="N8291" t="e">
        <f t="shared" si="1814"/>
        <v>#N/A</v>
      </c>
      <c r="O8291" t="str">
        <f t="shared" si="1815"/>
        <v>Winter Peak 3</v>
      </c>
      <c r="P8291">
        <f t="shared" si="1816"/>
        <v>1.4110306285950431E-4</v>
      </c>
      <c r="Q8291">
        <f t="shared" si="1817"/>
        <v>1.143696903081263E-4</v>
      </c>
      <c r="R8291">
        <f t="shared" si="1818"/>
        <v>1.2400053353533899E-4</v>
      </c>
      <c r="S8291">
        <f t="shared" si="1819"/>
        <v>8.8565415202647793E-5</v>
      </c>
    </row>
    <row r="8292" spans="1:19" x14ac:dyDescent="0.25">
      <c r="A8292">
        <v>8290</v>
      </c>
      <c r="B8292">
        <v>181230.74242709999</v>
      </c>
      <c r="C8292">
        <v>154867.11763911601</v>
      </c>
      <c r="D8292">
        <v>207430.784315</v>
      </c>
      <c r="E8292">
        <v>60943.157636999997</v>
      </c>
      <c r="F8292">
        <f t="shared" si="1806"/>
        <v>604471.802018216</v>
      </c>
      <c r="G8292">
        <f t="shared" si="1807"/>
        <v>346</v>
      </c>
      <c r="H8292" t="str">
        <f t="shared" si="1809"/>
        <v>Day346</v>
      </c>
      <c r="I8292">
        <f t="shared" si="1808"/>
        <v>9</v>
      </c>
      <c r="J8292" t="str">
        <f t="shared" si="1810"/>
        <v>Hour9</v>
      </c>
      <c r="K8292">
        <f t="shared" si="1811"/>
        <v>12</v>
      </c>
      <c r="L8292" t="str">
        <f t="shared" si="1812"/>
        <v>Winter</v>
      </c>
      <c r="M8292">
        <f t="shared" si="1813"/>
        <v>2761</v>
      </c>
      <c r="N8292" t="e">
        <f t="shared" si="1814"/>
        <v>#N/A</v>
      </c>
      <c r="O8292" t="str">
        <f t="shared" si="1815"/>
        <v>Winter Peak 3</v>
      </c>
      <c r="P8292">
        <f t="shared" si="1816"/>
        <v>1.3739799695592172E-4</v>
      </c>
      <c r="Q8292">
        <f t="shared" si="1817"/>
        <v>1.1250930776303418E-4</v>
      </c>
      <c r="R8292">
        <f t="shared" si="1818"/>
        <v>1.2618174541005993E-4</v>
      </c>
      <c r="S8292">
        <f t="shared" si="1819"/>
        <v>8.5305243447435968E-5</v>
      </c>
    </row>
    <row r="8293" spans="1:19" x14ac:dyDescent="0.25">
      <c r="A8293">
        <v>8291</v>
      </c>
      <c r="B8293">
        <v>176731.50262429999</v>
      </c>
      <c r="C8293">
        <v>151827.816650997</v>
      </c>
      <c r="D8293">
        <v>209048.78223000001</v>
      </c>
      <c r="E8293">
        <v>65798.120893600004</v>
      </c>
      <c r="F8293">
        <f t="shared" si="1806"/>
        <v>603406.22239889705</v>
      </c>
      <c r="G8293">
        <f t="shared" si="1807"/>
        <v>346</v>
      </c>
      <c r="H8293" t="str">
        <f t="shared" si="1809"/>
        <v>Day346</v>
      </c>
      <c r="I8293">
        <f t="shared" si="1808"/>
        <v>10</v>
      </c>
      <c r="J8293" t="str">
        <f t="shared" si="1810"/>
        <v>Hour10</v>
      </c>
      <c r="K8293">
        <f t="shared" si="1811"/>
        <v>12</v>
      </c>
      <c r="L8293" t="str">
        <f t="shared" si="1812"/>
        <v>Winter</v>
      </c>
      <c r="M8293">
        <f t="shared" si="1813"/>
        <v>2761</v>
      </c>
      <c r="N8293" t="e">
        <f t="shared" si="1814"/>
        <v>#N/A</v>
      </c>
      <c r="O8293" t="str">
        <f t="shared" si="1815"/>
        <v>Winter Peak 3</v>
      </c>
      <c r="P8293">
        <f t="shared" si="1816"/>
        <v>1.3846972636838089E-4</v>
      </c>
      <c r="Q8293">
        <f t="shared" si="1817"/>
        <v>1.097161483415495E-4</v>
      </c>
      <c r="R8293">
        <f t="shared" si="1818"/>
        <v>1.2370540111338973E-4</v>
      </c>
      <c r="S8293">
        <f t="shared" si="1819"/>
        <v>9.2100982929782356E-5</v>
      </c>
    </row>
    <row r="8294" spans="1:19" x14ac:dyDescent="0.25">
      <c r="A8294">
        <v>8292</v>
      </c>
      <c r="B8294">
        <v>179485.48942520001</v>
      </c>
      <c r="C8294">
        <v>155230.02490843899</v>
      </c>
      <c r="D8294">
        <v>194186.16665900001</v>
      </c>
      <c r="E8294">
        <v>78821.799645299907</v>
      </c>
      <c r="F8294">
        <f t="shared" si="1806"/>
        <v>607723.48063793895</v>
      </c>
      <c r="G8294">
        <f t="shared" si="1807"/>
        <v>346</v>
      </c>
      <c r="H8294" t="str">
        <f t="shared" si="1809"/>
        <v>Day346</v>
      </c>
      <c r="I8294">
        <f t="shared" si="1808"/>
        <v>11</v>
      </c>
      <c r="J8294" t="str">
        <f t="shared" si="1810"/>
        <v>Hour11</v>
      </c>
      <c r="K8294">
        <f t="shared" si="1811"/>
        <v>12</v>
      </c>
      <c r="L8294" t="str">
        <f t="shared" si="1812"/>
        <v>Winter</v>
      </c>
      <c r="M8294">
        <f t="shared" si="1813"/>
        <v>2761</v>
      </c>
      <c r="N8294" t="e">
        <f t="shared" si="1814"/>
        <v>#N/A</v>
      </c>
      <c r="O8294" t="str">
        <f t="shared" si="1815"/>
        <v>Winter Peak 3</v>
      </c>
      <c r="P8294">
        <f t="shared" si="1816"/>
        <v>1.2862502749340477E-4</v>
      </c>
      <c r="Q8294">
        <f t="shared" si="1817"/>
        <v>1.1142584253806491E-4</v>
      </c>
      <c r="R8294">
        <f t="shared" si="1818"/>
        <v>1.2647743292180068E-4</v>
      </c>
      <c r="S8294">
        <f t="shared" si="1819"/>
        <v>1.1033088977367146E-4</v>
      </c>
    </row>
    <row r="8295" spans="1:19" x14ac:dyDescent="0.25">
      <c r="A8295">
        <v>8293</v>
      </c>
      <c r="B8295">
        <v>179728.9022746</v>
      </c>
      <c r="C8295">
        <v>155228.515786276</v>
      </c>
      <c r="D8295">
        <v>186650.012755</v>
      </c>
      <c r="E8295">
        <v>87626.227118099996</v>
      </c>
      <c r="F8295">
        <f t="shared" si="1806"/>
        <v>609233.65793397604</v>
      </c>
      <c r="G8295">
        <f t="shared" si="1807"/>
        <v>346</v>
      </c>
      <c r="H8295" t="str">
        <f t="shared" si="1809"/>
        <v>Day346</v>
      </c>
      <c r="I8295">
        <f t="shared" si="1808"/>
        <v>12</v>
      </c>
      <c r="J8295" t="str">
        <f t="shared" si="1810"/>
        <v>Hour12</v>
      </c>
      <c r="K8295">
        <f t="shared" si="1811"/>
        <v>12</v>
      </c>
      <c r="L8295" t="str">
        <f t="shared" si="1812"/>
        <v>Winter</v>
      </c>
      <c r="M8295">
        <f t="shared" si="1813"/>
        <v>2761</v>
      </c>
      <c r="N8295" t="e">
        <f t="shared" si="1814"/>
        <v>#N/A</v>
      </c>
      <c r="O8295" t="str">
        <f t="shared" si="1815"/>
        <v>Winter Peak 3</v>
      </c>
      <c r="P8295">
        <f t="shared" si="1816"/>
        <v>1.2363323008695649E-4</v>
      </c>
      <c r="Q8295">
        <f t="shared" si="1817"/>
        <v>1.1157695493113828E-4</v>
      </c>
      <c r="R8295">
        <f t="shared" si="1818"/>
        <v>1.2647620332786579E-4</v>
      </c>
      <c r="S8295">
        <f t="shared" si="1819"/>
        <v>1.2265489558669677E-4</v>
      </c>
    </row>
    <row r="8296" spans="1:19" x14ac:dyDescent="0.25">
      <c r="A8296">
        <v>8294</v>
      </c>
      <c r="B8296">
        <v>181363.89565009999</v>
      </c>
      <c r="C8296">
        <v>157731.51191033001</v>
      </c>
      <c r="D8296">
        <v>176874.443895</v>
      </c>
      <c r="E8296">
        <v>91727.721044999998</v>
      </c>
      <c r="F8296">
        <f t="shared" si="1806"/>
        <v>607697.57250043005</v>
      </c>
      <c r="G8296">
        <f t="shared" si="1807"/>
        <v>346</v>
      </c>
      <c r="H8296" t="str">
        <f t="shared" si="1809"/>
        <v>Day346</v>
      </c>
      <c r="I8296">
        <f t="shared" si="1808"/>
        <v>13</v>
      </c>
      <c r="J8296" t="str">
        <f t="shared" si="1810"/>
        <v>Hour13</v>
      </c>
      <c r="K8296">
        <f t="shared" si="1811"/>
        <v>12</v>
      </c>
      <c r="L8296" t="str">
        <f t="shared" si="1812"/>
        <v>Winter</v>
      </c>
      <c r="M8296">
        <f t="shared" si="1813"/>
        <v>2761</v>
      </c>
      <c r="N8296" t="e">
        <f t="shared" si="1814"/>
        <v>#N/A</v>
      </c>
      <c r="O8296" t="str">
        <f t="shared" si="1815"/>
        <v>Winter Peak 3</v>
      </c>
      <c r="P8296">
        <f t="shared" si="1816"/>
        <v>1.1715808906628227E-4</v>
      </c>
      <c r="Q8296">
        <f t="shared" si="1817"/>
        <v>1.1259197021171985E-4</v>
      </c>
      <c r="R8296">
        <f t="shared" si="1818"/>
        <v>1.2851558021110919E-4</v>
      </c>
      <c r="S8296">
        <f t="shared" si="1819"/>
        <v>1.2839596565097523E-4</v>
      </c>
    </row>
    <row r="8297" spans="1:19" x14ac:dyDescent="0.25">
      <c r="A8297">
        <v>8295</v>
      </c>
      <c r="B8297">
        <v>181684.45436549999</v>
      </c>
      <c r="C8297">
        <v>157972.10660020399</v>
      </c>
      <c r="D8297">
        <v>170773.79229899999</v>
      </c>
      <c r="E8297">
        <v>103692.85001189999</v>
      </c>
      <c r="F8297">
        <f t="shared" si="1806"/>
        <v>614123.20327660395</v>
      </c>
      <c r="G8297">
        <f t="shared" si="1807"/>
        <v>346</v>
      </c>
      <c r="H8297" t="str">
        <f t="shared" si="1809"/>
        <v>Day346</v>
      </c>
      <c r="I8297">
        <f t="shared" si="1808"/>
        <v>14</v>
      </c>
      <c r="J8297" t="str">
        <f t="shared" si="1810"/>
        <v>Hour14</v>
      </c>
      <c r="K8297">
        <f t="shared" si="1811"/>
        <v>12</v>
      </c>
      <c r="L8297" t="str">
        <f t="shared" si="1812"/>
        <v>Winter</v>
      </c>
      <c r="M8297">
        <f t="shared" si="1813"/>
        <v>2761</v>
      </c>
      <c r="N8297" t="e">
        <f t="shared" si="1814"/>
        <v>#N/A</v>
      </c>
      <c r="O8297" t="str">
        <f t="shared" si="1815"/>
        <v>Winter Peak 3</v>
      </c>
      <c r="P8297">
        <f t="shared" si="1816"/>
        <v>1.1311713963737085E-4</v>
      </c>
      <c r="Q8297">
        <f t="shared" si="1817"/>
        <v>1.1279097529597905E-4</v>
      </c>
      <c r="R8297">
        <f t="shared" si="1818"/>
        <v>1.287116105780941E-4</v>
      </c>
      <c r="S8297">
        <f t="shared" si="1819"/>
        <v>1.4514416641669481E-4</v>
      </c>
    </row>
    <row r="8298" spans="1:19" x14ac:dyDescent="0.25">
      <c r="A8298">
        <v>8296</v>
      </c>
      <c r="B8298">
        <v>181423.24854999999</v>
      </c>
      <c r="C8298">
        <v>155748.32264500399</v>
      </c>
      <c r="D8298">
        <v>174022.12493339999</v>
      </c>
      <c r="E8298">
        <v>135027.8717133</v>
      </c>
      <c r="F8298">
        <f t="shared" si="1806"/>
        <v>646221.567841704</v>
      </c>
      <c r="G8298">
        <f t="shared" si="1807"/>
        <v>346</v>
      </c>
      <c r="H8298" t="str">
        <f t="shared" si="1809"/>
        <v>Day346</v>
      </c>
      <c r="I8298">
        <f t="shared" si="1808"/>
        <v>15</v>
      </c>
      <c r="J8298" t="str">
        <f t="shared" si="1810"/>
        <v>Hour15</v>
      </c>
      <c r="K8298">
        <f t="shared" si="1811"/>
        <v>12</v>
      </c>
      <c r="L8298" t="str">
        <f t="shared" si="1812"/>
        <v>Winter</v>
      </c>
      <c r="M8298">
        <f t="shared" si="1813"/>
        <v>2761</v>
      </c>
      <c r="N8298" t="e">
        <f t="shared" si="1814"/>
        <v>#N/A</v>
      </c>
      <c r="O8298" t="str">
        <f t="shared" si="1815"/>
        <v>Winter Peak 3</v>
      </c>
      <c r="P8298">
        <f t="shared" si="1816"/>
        <v>1.1526877011443325E-4</v>
      </c>
      <c r="Q8298">
        <f t="shared" si="1817"/>
        <v>1.1262881690556466E-4</v>
      </c>
      <c r="R8298">
        <f t="shared" si="1818"/>
        <v>1.2689972859075124E-4</v>
      </c>
      <c r="S8298">
        <f t="shared" si="1819"/>
        <v>1.8900539314521851E-4</v>
      </c>
    </row>
    <row r="8299" spans="1:19" x14ac:dyDescent="0.25">
      <c r="A8299">
        <v>8297</v>
      </c>
      <c r="B8299">
        <v>186101.1732285</v>
      </c>
      <c r="C8299">
        <v>154710.98144170499</v>
      </c>
      <c r="D8299">
        <v>189799.20998300001</v>
      </c>
      <c r="E8299">
        <v>177110.0002716</v>
      </c>
      <c r="F8299">
        <f t="shared" si="1806"/>
        <v>707721.36492480501</v>
      </c>
      <c r="G8299">
        <f t="shared" si="1807"/>
        <v>346</v>
      </c>
      <c r="H8299" t="str">
        <f t="shared" si="1809"/>
        <v>Day346</v>
      </c>
      <c r="I8299">
        <f t="shared" si="1808"/>
        <v>16</v>
      </c>
      <c r="J8299" t="str">
        <f t="shared" si="1810"/>
        <v>Hour16</v>
      </c>
      <c r="K8299">
        <f t="shared" si="1811"/>
        <v>12</v>
      </c>
      <c r="L8299" t="str">
        <f t="shared" si="1812"/>
        <v>Winter</v>
      </c>
      <c r="M8299">
        <f t="shared" si="1813"/>
        <v>2761</v>
      </c>
      <c r="N8299" t="e">
        <f t="shared" si="1814"/>
        <v>#N/A</v>
      </c>
      <c r="O8299" t="str">
        <f t="shared" si="1815"/>
        <v>Winter Peak 3</v>
      </c>
      <c r="P8299">
        <f t="shared" si="1816"/>
        <v>1.2571919525637543E-4</v>
      </c>
      <c r="Q8299">
        <f t="shared" si="1817"/>
        <v>1.1553290514300791E-4</v>
      </c>
      <c r="R8299">
        <f t="shared" si="1818"/>
        <v>1.2605452965108312E-4</v>
      </c>
      <c r="S8299">
        <f t="shared" si="1819"/>
        <v>2.4790989302089631E-4</v>
      </c>
    </row>
    <row r="8300" spans="1:19" x14ac:dyDescent="0.25">
      <c r="A8300">
        <v>8298</v>
      </c>
      <c r="B8300">
        <v>191914.47825280001</v>
      </c>
      <c r="C8300">
        <v>152303.43357602999</v>
      </c>
      <c r="D8300">
        <v>223518.6727389</v>
      </c>
      <c r="E8300">
        <v>208924.0251464</v>
      </c>
      <c r="F8300">
        <f t="shared" si="1806"/>
        <v>776660.60971413006</v>
      </c>
      <c r="G8300">
        <f t="shared" si="1807"/>
        <v>346</v>
      </c>
      <c r="H8300" t="str">
        <f t="shared" si="1809"/>
        <v>Day346</v>
      </c>
      <c r="I8300">
        <f t="shared" si="1808"/>
        <v>17</v>
      </c>
      <c r="J8300" t="str">
        <f t="shared" si="1810"/>
        <v>Hour17</v>
      </c>
      <c r="K8300">
        <f t="shared" si="1811"/>
        <v>12</v>
      </c>
      <c r="L8300" t="str">
        <f t="shared" si="1812"/>
        <v>Winter</v>
      </c>
      <c r="M8300">
        <f t="shared" si="1813"/>
        <v>2761</v>
      </c>
      <c r="N8300" t="e">
        <f t="shared" si="1814"/>
        <v>#N/A</v>
      </c>
      <c r="O8300" t="str">
        <f t="shared" si="1815"/>
        <v>Winter Peak 3</v>
      </c>
      <c r="P8300">
        <f t="shared" si="1816"/>
        <v>1.4805429202800459E-4</v>
      </c>
      <c r="Q8300">
        <f t="shared" si="1817"/>
        <v>1.1914184541075776E-4</v>
      </c>
      <c r="R8300">
        <f t="shared" si="1818"/>
        <v>1.240929215545403E-4</v>
      </c>
      <c r="S8300">
        <f t="shared" si="1819"/>
        <v>2.9244160490154102E-4</v>
      </c>
    </row>
    <row r="8301" spans="1:19" x14ac:dyDescent="0.25">
      <c r="A8301">
        <v>8299</v>
      </c>
      <c r="B8301">
        <v>195210.1826956</v>
      </c>
      <c r="C8301">
        <v>155543.72706071701</v>
      </c>
      <c r="D8301">
        <v>232691.92554709999</v>
      </c>
      <c r="E8301">
        <v>173475.43178340001</v>
      </c>
      <c r="F8301">
        <f t="shared" si="1806"/>
        <v>756921.26708681707</v>
      </c>
      <c r="G8301">
        <f t="shared" si="1807"/>
        <v>346</v>
      </c>
      <c r="H8301" t="str">
        <f t="shared" si="1809"/>
        <v>Day346</v>
      </c>
      <c r="I8301">
        <f t="shared" si="1808"/>
        <v>18</v>
      </c>
      <c r="J8301" t="str">
        <f t="shared" si="1810"/>
        <v>Hour18</v>
      </c>
      <c r="K8301">
        <f t="shared" si="1811"/>
        <v>12</v>
      </c>
      <c r="L8301" t="str">
        <f t="shared" si="1812"/>
        <v>Winter</v>
      </c>
      <c r="M8301">
        <f t="shared" si="1813"/>
        <v>2761</v>
      </c>
      <c r="N8301" t="e">
        <f t="shared" si="1814"/>
        <v>#N/A</v>
      </c>
      <c r="O8301" t="str">
        <f t="shared" si="1815"/>
        <v>Winter Peak 3</v>
      </c>
      <c r="P8301">
        <f t="shared" si="1816"/>
        <v>1.5413047095958962E-4</v>
      </c>
      <c r="Q8301">
        <f t="shared" si="1817"/>
        <v>1.2118784169419812E-4</v>
      </c>
      <c r="R8301">
        <f t="shared" si="1818"/>
        <v>1.2673302936936661E-4</v>
      </c>
      <c r="S8301">
        <f t="shared" si="1819"/>
        <v>2.428224022879901E-4</v>
      </c>
    </row>
    <row r="8302" spans="1:19" x14ac:dyDescent="0.25">
      <c r="A8302">
        <v>8300</v>
      </c>
      <c r="B8302">
        <v>196715.49838130001</v>
      </c>
      <c r="C8302">
        <v>158333.690393645</v>
      </c>
      <c r="D8302">
        <v>230757.65168380001</v>
      </c>
      <c r="E8302">
        <v>107543.4932869</v>
      </c>
      <c r="F8302">
        <f t="shared" si="1806"/>
        <v>693350.33374564501</v>
      </c>
      <c r="G8302">
        <f t="shared" si="1807"/>
        <v>346</v>
      </c>
      <c r="H8302" t="str">
        <f t="shared" si="1809"/>
        <v>Day346</v>
      </c>
      <c r="I8302">
        <f t="shared" si="1808"/>
        <v>19</v>
      </c>
      <c r="J8302" t="str">
        <f t="shared" si="1810"/>
        <v>Hour19</v>
      </c>
      <c r="K8302">
        <f t="shared" si="1811"/>
        <v>12</v>
      </c>
      <c r="L8302" t="str">
        <f t="shared" si="1812"/>
        <v>Winter</v>
      </c>
      <c r="M8302">
        <f t="shared" si="1813"/>
        <v>2761</v>
      </c>
      <c r="N8302" t="e">
        <f t="shared" si="1814"/>
        <v>#N/A</v>
      </c>
      <c r="O8302" t="str">
        <f t="shared" si="1815"/>
        <v>Winter Peak 3</v>
      </c>
      <c r="P8302">
        <f t="shared" si="1816"/>
        <v>1.5284924669358086E-4</v>
      </c>
      <c r="Q8302">
        <f t="shared" si="1817"/>
        <v>1.2212235216132303E-4</v>
      </c>
      <c r="R8302">
        <f t="shared" si="1818"/>
        <v>1.2900621975571626E-4</v>
      </c>
      <c r="S8302">
        <f t="shared" si="1819"/>
        <v>1.5053410803999659E-4</v>
      </c>
    </row>
    <row r="8303" spans="1:19" x14ac:dyDescent="0.25">
      <c r="A8303">
        <v>8301</v>
      </c>
      <c r="B8303">
        <v>193256.33296130001</v>
      </c>
      <c r="C8303">
        <v>158234.95597990899</v>
      </c>
      <c r="D8303">
        <v>224627.80795399999</v>
      </c>
      <c r="E8303">
        <v>81608.839260499997</v>
      </c>
      <c r="F8303">
        <f t="shared" si="1806"/>
        <v>657727.93615570897</v>
      </c>
      <c r="G8303">
        <f t="shared" si="1807"/>
        <v>346</v>
      </c>
      <c r="H8303" t="str">
        <f t="shared" si="1809"/>
        <v>Day346</v>
      </c>
      <c r="I8303">
        <f t="shared" si="1808"/>
        <v>20</v>
      </c>
      <c r="J8303" t="str">
        <f t="shared" si="1810"/>
        <v>Hour20</v>
      </c>
      <c r="K8303">
        <f t="shared" si="1811"/>
        <v>12</v>
      </c>
      <c r="L8303" t="str">
        <f t="shared" si="1812"/>
        <v>Winter</v>
      </c>
      <c r="M8303">
        <f t="shared" si="1813"/>
        <v>2761</v>
      </c>
      <c r="N8303" t="e">
        <f t="shared" si="1814"/>
        <v>#N/A</v>
      </c>
      <c r="O8303" t="str">
        <f t="shared" si="1815"/>
        <v>Winter Peak 3</v>
      </c>
      <c r="P8303">
        <f t="shared" si="1816"/>
        <v>1.4878896097992155E-4</v>
      </c>
      <c r="Q8303">
        <f t="shared" si="1817"/>
        <v>1.1997487816419711E-4</v>
      </c>
      <c r="R8303">
        <f t="shared" si="1818"/>
        <v>1.289257734941265E-4</v>
      </c>
      <c r="S8303">
        <f t="shared" si="1819"/>
        <v>1.1423205115241744E-4</v>
      </c>
    </row>
    <row r="8304" spans="1:19" x14ac:dyDescent="0.25">
      <c r="A8304">
        <v>8302</v>
      </c>
      <c r="B8304">
        <v>173259.30732409999</v>
      </c>
      <c r="C8304">
        <v>155845.06731558</v>
      </c>
      <c r="D8304">
        <v>221478.831106</v>
      </c>
      <c r="E8304">
        <v>64870.077525300003</v>
      </c>
      <c r="F8304">
        <f t="shared" si="1806"/>
        <v>615453.28327098</v>
      </c>
      <c r="G8304">
        <f t="shared" si="1807"/>
        <v>346</v>
      </c>
      <c r="H8304" t="str">
        <f t="shared" si="1809"/>
        <v>Day346</v>
      </c>
      <c r="I8304">
        <f t="shared" si="1808"/>
        <v>21</v>
      </c>
      <c r="J8304" t="str">
        <f t="shared" si="1810"/>
        <v>Hour21</v>
      </c>
      <c r="K8304">
        <f t="shared" si="1811"/>
        <v>12</v>
      </c>
      <c r="L8304" t="str">
        <f t="shared" si="1812"/>
        <v>Winter</v>
      </c>
      <c r="M8304">
        <f t="shared" si="1813"/>
        <v>2761</v>
      </c>
      <c r="N8304" t="e">
        <f t="shared" si="1814"/>
        <v>#N/A</v>
      </c>
      <c r="O8304" t="str">
        <f t="shared" si="1815"/>
        <v>Winter Peak 3</v>
      </c>
      <c r="P8304">
        <f t="shared" si="1816"/>
        <v>1.4670314178580069E-4</v>
      </c>
      <c r="Q8304">
        <f t="shared" si="1817"/>
        <v>1.0756058530399971E-4</v>
      </c>
      <c r="R8304">
        <f t="shared" si="1818"/>
        <v>1.2697855366077578E-4</v>
      </c>
      <c r="S8304">
        <f t="shared" si="1819"/>
        <v>9.0801953333479555E-5</v>
      </c>
    </row>
    <row r="8305" spans="1:19" x14ac:dyDescent="0.25">
      <c r="A8305">
        <v>8303</v>
      </c>
      <c r="B8305">
        <v>158394.75017679</v>
      </c>
      <c r="C8305">
        <v>147805.662317554</v>
      </c>
      <c r="D8305">
        <v>209771.277103</v>
      </c>
      <c r="E8305">
        <v>46330.213139200001</v>
      </c>
      <c r="F8305">
        <f t="shared" si="1806"/>
        <v>562301.90273654403</v>
      </c>
      <c r="G8305">
        <f t="shared" si="1807"/>
        <v>346</v>
      </c>
      <c r="H8305" t="str">
        <f t="shared" si="1809"/>
        <v>Day346</v>
      </c>
      <c r="I8305">
        <f t="shared" si="1808"/>
        <v>22</v>
      </c>
      <c r="J8305" t="str">
        <f t="shared" si="1810"/>
        <v>Hour22</v>
      </c>
      <c r="K8305">
        <f t="shared" si="1811"/>
        <v>12</v>
      </c>
      <c r="L8305" t="str">
        <f t="shared" si="1812"/>
        <v>Winter</v>
      </c>
      <c r="M8305">
        <f t="shared" si="1813"/>
        <v>2761</v>
      </c>
      <c r="N8305" t="e">
        <f t="shared" si="1814"/>
        <v>#N/A</v>
      </c>
      <c r="O8305" t="str">
        <f t="shared" si="1815"/>
        <v>Winter Peak 3</v>
      </c>
      <c r="P8305">
        <f t="shared" si="1816"/>
        <v>1.3894829250160425E-4</v>
      </c>
      <c r="Q8305">
        <f t="shared" si="1817"/>
        <v>9.8332564646739351E-5</v>
      </c>
      <c r="R8305">
        <f t="shared" si="1818"/>
        <v>1.2042825318270284E-4</v>
      </c>
      <c r="S8305">
        <f t="shared" si="1819"/>
        <v>6.4850760348715092E-5</v>
      </c>
    </row>
    <row r="8306" spans="1:19" x14ac:dyDescent="0.25">
      <c r="A8306">
        <v>8304</v>
      </c>
      <c r="B8306">
        <v>149306.40402341</v>
      </c>
      <c r="C8306">
        <v>139674.77916480799</v>
      </c>
      <c r="D8306">
        <v>196303.20779019999</v>
      </c>
      <c r="E8306">
        <v>34790.711210900001</v>
      </c>
      <c r="F8306">
        <f t="shared" si="1806"/>
        <v>520075.10218931793</v>
      </c>
      <c r="G8306">
        <f t="shared" si="1807"/>
        <v>346</v>
      </c>
      <c r="H8306" t="str">
        <f t="shared" si="1809"/>
        <v>Day346</v>
      </c>
      <c r="I8306">
        <f t="shared" si="1808"/>
        <v>23</v>
      </c>
      <c r="J8306" t="str">
        <f t="shared" si="1810"/>
        <v>Hour23</v>
      </c>
      <c r="K8306">
        <f t="shared" si="1811"/>
        <v>12</v>
      </c>
      <c r="L8306" t="str">
        <f t="shared" si="1812"/>
        <v>Winter</v>
      </c>
      <c r="M8306">
        <f t="shared" si="1813"/>
        <v>2761</v>
      </c>
      <c r="N8306" t="e">
        <f t="shared" si="1814"/>
        <v>#N/A</v>
      </c>
      <c r="O8306" t="str">
        <f t="shared" si="1815"/>
        <v>Winter Peak 3</v>
      </c>
      <c r="P8306">
        <f t="shared" si="1816"/>
        <v>1.3002731313707498E-4</v>
      </c>
      <c r="Q8306">
        <f t="shared" si="1817"/>
        <v>9.2690456024694008E-5</v>
      </c>
      <c r="R8306">
        <f t="shared" si="1818"/>
        <v>1.1380341865630879E-4</v>
      </c>
      <c r="S8306">
        <f t="shared" si="1819"/>
        <v>4.8698331439154483E-5</v>
      </c>
    </row>
    <row r="8307" spans="1:19" x14ac:dyDescent="0.25">
      <c r="A8307">
        <v>8305</v>
      </c>
      <c r="B8307">
        <v>142640.65830471</v>
      </c>
      <c r="C8307">
        <v>131404.40952979299</v>
      </c>
      <c r="D8307">
        <v>192437.55547980001</v>
      </c>
      <c r="E8307">
        <v>24350.032669</v>
      </c>
      <c r="F8307">
        <f t="shared" si="1806"/>
        <v>490832.65598330298</v>
      </c>
      <c r="G8307">
        <f t="shared" si="1807"/>
        <v>347</v>
      </c>
      <c r="H8307" t="str">
        <f t="shared" si="1809"/>
        <v>Day347</v>
      </c>
      <c r="I8307">
        <f t="shared" si="1808"/>
        <v>0</v>
      </c>
      <c r="J8307" t="str">
        <f t="shared" si="1810"/>
        <v>Hour0</v>
      </c>
      <c r="K8307">
        <f t="shared" si="1811"/>
        <v>12</v>
      </c>
      <c r="L8307" t="str">
        <f t="shared" si="1812"/>
        <v>Winter</v>
      </c>
      <c r="M8307">
        <f t="shared" si="1813"/>
        <v>5</v>
      </c>
      <c r="N8307">
        <f t="shared" si="1814"/>
        <v>774291.69856257096</v>
      </c>
      <c r="O8307" t="str">
        <f t="shared" si="1815"/>
        <v>Winter Peak 5</v>
      </c>
      <c r="P8307">
        <f t="shared" si="1816"/>
        <v>1.274667824707568E-4</v>
      </c>
      <c r="Q8307">
        <f t="shared" si="1817"/>
        <v>8.8552314633825872E-5</v>
      </c>
      <c r="R8307">
        <f t="shared" si="1818"/>
        <v>1.0706493413072755E-4</v>
      </c>
      <c r="S8307">
        <f t="shared" si="1819"/>
        <v>3.4083981620291967E-5</v>
      </c>
    </row>
    <row r="8308" spans="1:19" x14ac:dyDescent="0.25">
      <c r="A8308">
        <v>8306</v>
      </c>
      <c r="B8308">
        <v>137836.92555946001</v>
      </c>
      <c r="C8308">
        <v>127877.351638115</v>
      </c>
      <c r="D8308">
        <v>191647.9056652</v>
      </c>
      <c r="E8308">
        <v>18916.806493799999</v>
      </c>
      <c r="F8308">
        <f t="shared" si="1806"/>
        <v>476278.98935657507</v>
      </c>
      <c r="G8308">
        <f t="shared" si="1807"/>
        <v>347</v>
      </c>
      <c r="H8308" t="str">
        <f t="shared" si="1809"/>
        <v>Day347</v>
      </c>
      <c r="I8308">
        <f t="shared" si="1808"/>
        <v>1</v>
      </c>
      <c r="J8308" t="str">
        <f t="shared" si="1810"/>
        <v>Hour1</v>
      </c>
      <c r="K8308">
        <f t="shared" si="1811"/>
        <v>12</v>
      </c>
      <c r="L8308" t="str">
        <f t="shared" si="1812"/>
        <v>Winter</v>
      </c>
      <c r="M8308">
        <f t="shared" si="1813"/>
        <v>2761</v>
      </c>
      <c r="N8308" t="e">
        <f t="shared" si="1814"/>
        <v>#N/A</v>
      </c>
      <c r="O8308" t="str">
        <f t="shared" si="1815"/>
        <v>Winter Peak 5</v>
      </c>
      <c r="P8308">
        <f t="shared" si="1816"/>
        <v>1.2694373424924549E-4</v>
      </c>
      <c r="Q8308">
        <f t="shared" si="1817"/>
        <v>8.5570123871879966E-5</v>
      </c>
      <c r="R8308">
        <f t="shared" si="1818"/>
        <v>1.0419117805055469E-4</v>
      </c>
      <c r="S8308">
        <f t="shared" si="1819"/>
        <v>2.6478818062126967E-5</v>
      </c>
    </row>
    <row r="8309" spans="1:19" x14ac:dyDescent="0.25">
      <c r="A8309">
        <v>8307</v>
      </c>
      <c r="B8309">
        <v>134351.7388814</v>
      </c>
      <c r="C8309">
        <v>126920.39852622</v>
      </c>
      <c r="D8309">
        <v>193700.61219720001</v>
      </c>
      <c r="E8309">
        <v>14964.7639194</v>
      </c>
      <c r="F8309">
        <f t="shared" si="1806"/>
        <v>469937.51352422003</v>
      </c>
      <c r="G8309">
        <f t="shared" si="1807"/>
        <v>347</v>
      </c>
      <c r="H8309" t="str">
        <f t="shared" si="1809"/>
        <v>Day347</v>
      </c>
      <c r="I8309">
        <f t="shared" si="1808"/>
        <v>2</v>
      </c>
      <c r="J8309" t="str">
        <f t="shared" si="1810"/>
        <v>Hour2</v>
      </c>
      <c r="K8309">
        <f t="shared" si="1811"/>
        <v>12</v>
      </c>
      <c r="L8309" t="str">
        <f t="shared" si="1812"/>
        <v>Winter</v>
      </c>
      <c r="M8309">
        <f t="shared" si="1813"/>
        <v>2761</v>
      </c>
      <c r="N8309" t="e">
        <f t="shared" si="1814"/>
        <v>#N/A</v>
      </c>
      <c r="O8309" t="str">
        <f t="shared" si="1815"/>
        <v>Winter Peak 5</v>
      </c>
      <c r="P8309">
        <f t="shared" si="1816"/>
        <v>1.283034059429457E-4</v>
      </c>
      <c r="Q8309">
        <f t="shared" si="1817"/>
        <v>8.3406495696427286E-5</v>
      </c>
      <c r="R8309">
        <f t="shared" si="1818"/>
        <v>1.0341147726077257E-4</v>
      </c>
      <c r="S8309">
        <f t="shared" si="1819"/>
        <v>2.0946942672080815E-5</v>
      </c>
    </row>
    <row r="8310" spans="1:19" x14ac:dyDescent="0.25">
      <c r="A8310">
        <v>8308</v>
      </c>
      <c r="B8310">
        <v>134227.27583003</v>
      </c>
      <c r="C8310">
        <v>124680.907535765</v>
      </c>
      <c r="D8310">
        <v>200150.0855366</v>
      </c>
      <c r="E8310">
        <v>15020.081959499999</v>
      </c>
      <c r="F8310">
        <f t="shared" si="1806"/>
        <v>474078.35086189501</v>
      </c>
      <c r="G8310">
        <f t="shared" si="1807"/>
        <v>347</v>
      </c>
      <c r="H8310" t="str">
        <f t="shared" si="1809"/>
        <v>Day347</v>
      </c>
      <c r="I8310">
        <f t="shared" si="1808"/>
        <v>3</v>
      </c>
      <c r="J8310" t="str">
        <f t="shared" si="1810"/>
        <v>Hour3</v>
      </c>
      <c r="K8310">
        <f t="shared" si="1811"/>
        <v>12</v>
      </c>
      <c r="L8310" t="str">
        <f t="shared" si="1812"/>
        <v>Winter</v>
      </c>
      <c r="M8310">
        <f t="shared" si="1813"/>
        <v>2761</v>
      </c>
      <c r="N8310" t="e">
        <f t="shared" si="1814"/>
        <v>#N/A</v>
      </c>
      <c r="O8310" t="str">
        <f t="shared" si="1815"/>
        <v>Winter Peak 5</v>
      </c>
      <c r="P8310">
        <f t="shared" si="1816"/>
        <v>1.3257540790823018E-4</v>
      </c>
      <c r="Q8310">
        <f t="shared" si="1817"/>
        <v>8.3329228166844957E-5</v>
      </c>
      <c r="R8310">
        <f t="shared" si="1818"/>
        <v>1.0158679758497327E-4</v>
      </c>
      <c r="S8310">
        <f t="shared" si="1819"/>
        <v>2.1024374151852066E-5</v>
      </c>
    </row>
    <row r="8311" spans="1:19" x14ac:dyDescent="0.25">
      <c r="A8311">
        <v>8309</v>
      </c>
      <c r="B8311">
        <v>138980.09789708999</v>
      </c>
      <c r="C8311">
        <v>125857.06498709699</v>
      </c>
      <c r="D8311">
        <v>211608.01496229999</v>
      </c>
      <c r="E8311">
        <v>14110.884012799999</v>
      </c>
      <c r="F8311">
        <f t="shared" si="1806"/>
        <v>490556.06185928691</v>
      </c>
      <c r="G8311">
        <f t="shared" si="1807"/>
        <v>347</v>
      </c>
      <c r="H8311" t="str">
        <f t="shared" si="1809"/>
        <v>Day347</v>
      </c>
      <c r="I8311">
        <f t="shared" si="1808"/>
        <v>4</v>
      </c>
      <c r="J8311" t="str">
        <f t="shared" si="1810"/>
        <v>Hour4</v>
      </c>
      <c r="K8311">
        <f t="shared" si="1811"/>
        <v>12</v>
      </c>
      <c r="L8311" t="str">
        <f t="shared" si="1812"/>
        <v>Winter</v>
      </c>
      <c r="M8311">
        <f t="shared" si="1813"/>
        <v>2761</v>
      </c>
      <c r="N8311" t="e">
        <f t="shared" si="1814"/>
        <v>#N/A</v>
      </c>
      <c r="O8311" t="str">
        <f t="shared" si="1815"/>
        <v>Winter Peak 5</v>
      </c>
      <c r="P8311">
        <f t="shared" si="1816"/>
        <v>1.4016491087208533E-4</v>
      </c>
      <c r="Q8311">
        <f t="shared" si="1817"/>
        <v>8.6279813225011289E-5</v>
      </c>
      <c r="R8311">
        <f t="shared" si="1818"/>
        <v>1.0254510043420659E-4</v>
      </c>
      <c r="S8311">
        <f t="shared" si="1819"/>
        <v>1.9751723452537722E-5</v>
      </c>
    </row>
    <row r="8312" spans="1:19" x14ac:dyDescent="0.25">
      <c r="A8312">
        <v>8310</v>
      </c>
      <c r="B8312">
        <v>155562.27338736001</v>
      </c>
      <c r="C8312">
        <v>133392.62492175601</v>
      </c>
      <c r="D8312">
        <v>225006.61698319999</v>
      </c>
      <c r="E8312">
        <v>21155.823564300001</v>
      </c>
      <c r="F8312">
        <f t="shared" si="1806"/>
        <v>535117.33885661594</v>
      </c>
      <c r="G8312">
        <f t="shared" si="1807"/>
        <v>347</v>
      </c>
      <c r="H8312" t="str">
        <f t="shared" si="1809"/>
        <v>Day347</v>
      </c>
      <c r="I8312">
        <f t="shared" si="1808"/>
        <v>5</v>
      </c>
      <c r="J8312" t="str">
        <f t="shared" si="1810"/>
        <v>Hour5</v>
      </c>
      <c r="K8312">
        <f t="shared" si="1811"/>
        <v>12</v>
      </c>
      <c r="L8312" t="str">
        <f t="shared" si="1812"/>
        <v>Winter</v>
      </c>
      <c r="M8312">
        <f t="shared" si="1813"/>
        <v>2761</v>
      </c>
      <c r="N8312" t="e">
        <f t="shared" si="1814"/>
        <v>#N/A</v>
      </c>
      <c r="O8312" t="str">
        <f t="shared" si="1815"/>
        <v>Winter Peak 5</v>
      </c>
      <c r="P8312">
        <f t="shared" si="1816"/>
        <v>1.490398764938014E-4</v>
      </c>
      <c r="Q8312">
        <f t="shared" si="1817"/>
        <v>9.6574143318405294E-5</v>
      </c>
      <c r="R8312">
        <f t="shared" si="1818"/>
        <v>1.0868488090983435E-4</v>
      </c>
      <c r="S8312">
        <f t="shared" si="1819"/>
        <v>2.9612884357471125E-5</v>
      </c>
    </row>
    <row r="8313" spans="1:19" x14ac:dyDescent="0.25">
      <c r="A8313">
        <v>8311</v>
      </c>
      <c r="B8313">
        <v>182868.07756800001</v>
      </c>
      <c r="C8313">
        <v>137865.75209725101</v>
      </c>
      <c r="D8313">
        <v>242625.28001779999</v>
      </c>
      <c r="E8313">
        <v>35185.0044137</v>
      </c>
      <c r="F8313">
        <f t="shared" si="1806"/>
        <v>598544.11409675097</v>
      </c>
      <c r="G8313">
        <f t="shared" si="1807"/>
        <v>347</v>
      </c>
      <c r="H8313" t="str">
        <f t="shared" si="1809"/>
        <v>Day347</v>
      </c>
      <c r="I8313">
        <f t="shared" si="1808"/>
        <v>6</v>
      </c>
      <c r="J8313" t="str">
        <f t="shared" si="1810"/>
        <v>Hour6</v>
      </c>
      <c r="K8313">
        <f t="shared" si="1811"/>
        <v>12</v>
      </c>
      <c r="L8313" t="str">
        <f t="shared" si="1812"/>
        <v>Winter</v>
      </c>
      <c r="M8313">
        <f t="shared" si="1813"/>
        <v>2761</v>
      </c>
      <c r="N8313" t="e">
        <f t="shared" si="1814"/>
        <v>#N/A</v>
      </c>
      <c r="O8313" t="str">
        <f t="shared" si="1815"/>
        <v>Winter Peak 5</v>
      </c>
      <c r="P8313">
        <f t="shared" si="1816"/>
        <v>1.6071012600854678E-4</v>
      </c>
      <c r="Q8313">
        <f t="shared" si="1817"/>
        <v>1.1352577682789413E-4</v>
      </c>
      <c r="R8313">
        <f t="shared" si="1818"/>
        <v>1.1232946991652334E-4</v>
      </c>
      <c r="S8313">
        <f t="shared" si="1819"/>
        <v>4.9250243728551553E-5</v>
      </c>
    </row>
    <row r="8314" spans="1:19" x14ac:dyDescent="0.25">
      <c r="A8314">
        <v>8312</v>
      </c>
      <c r="B8314">
        <v>195571.71315068999</v>
      </c>
      <c r="C8314">
        <v>149841.62865040399</v>
      </c>
      <c r="D8314">
        <v>231387.64286180001</v>
      </c>
      <c r="E8314">
        <v>57246.531719799998</v>
      </c>
      <c r="F8314">
        <f t="shared" si="1806"/>
        <v>634047.51638269401</v>
      </c>
      <c r="G8314">
        <f t="shared" si="1807"/>
        <v>347</v>
      </c>
      <c r="H8314" t="str">
        <f t="shared" si="1809"/>
        <v>Day347</v>
      </c>
      <c r="I8314">
        <f t="shared" si="1808"/>
        <v>7</v>
      </c>
      <c r="J8314" t="str">
        <f t="shared" si="1810"/>
        <v>Hour7</v>
      </c>
      <c r="K8314">
        <f t="shared" si="1811"/>
        <v>12</v>
      </c>
      <c r="L8314" t="str">
        <f t="shared" si="1812"/>
        <v>Winter</v>
      </c>
      <c r="M8314">
        <f t="shared" si="1813"/>
        <v>2761</v>
      </c>
      <c r="N8314" t="e">
        <f t="shared" si="1814"/>
        <v>#N/A</v>
      </c>
      <c r="O8314" t="str">
        <f t="shared" si="1815"/>
        <v>Winter Peak 5</v>
      </c>
      <c r="P8314">
        <f t="shared" si="1816"/>
        <v>1.5326654023196739E-4</v>
      </c>
      <c r="Q8314">
        <f t="shared" si="1817"/>
        <v>1.2141228231995891E-4</v>
      </c>
      <c r="R8314">
        <f t="shared" si="1818"/>
        <v>1.2208710620064162E-4</v>
      </c>
      <c r="S8314">
        <f t="shared" si="1819"/>
        <v>8.013088776867153E-5</v>
      </c>
    </row>
    <row r="8315" spans="1:19" x14ac:dyDescent="0.25">
      <c r="A8315">
        <v>8313</v>
      </c>
      <c r="B8315">
        <v>187119.1987256</v>
      </c>
      <c r="C8315">
        <v>154418.53707251599</v>
      </c>
      <c r="D8315">
        <v>224544.48614200001</v>
      </c>
      <c r="E8315">
        <v>63475.8715954</v>
      </c>
      <c r="F8315">
        <f t="shared" si="1806"/>
        <v>629558.09353551606</v>
      </c>
      <c r="G8315">
        <f t="shared" si="1807"/>
        <v>347</v>
      </c>
      <c r="H8315" t="str">
        <f t="shared" si="1809"/>
        <v>Day347</v>
      </c>
      <c r="I8315">
        <f t="shared" si="1808"/>
        <v>8</v>
      </c>
      <c r="J8315" t="str">
        <f t="shared" si="1810"/>
        <v>Hour8</v>
      </c>
      <c r="K8315">
        <f t="shared" si="1811"/>
        <v>12</v>
      </c>
      <c r="L8315" t="str">
        <f t="shared" si="1812"/>
        <v>Winter</v>
      </c>
      <c r="M8315">
        <f t="shared" si="1813"/>
        <v>2761</v>
      </c>
      <c r="N8315" t="e">
        <f t="shared" si="1814"/>
        <v>#N/A</v>
      </c>
      <c r="O8315" t="str">
        <f t="shared" si="1815"/>
        <v>Winter Peak 5</v>
      </c>
      <c r="P8315">
        <f t="shared" si="1816"/>
        <v>1.4873377028048251E-4</v>
      </c>
      <c r="Q8315">
        <f t="shared" si="1817"/>
        <v>1.1616490246548157E-4</v>
      </c>
      <c r="R8315">
        <f t="shared" si="1818"/>
        <v>1.258162534985844E-4</v>
      </c>
      <c r="S8315">
        <f t="shared" si="1819"/>
        <v>8.8850412243758069E-5</v>
      </c>
    </row>
    <row r="8316" spans="1:19" x14ac:dyDescent="0.25">
      <c r="A8316">
        <v>8314</v>
      </c>
      <c r="B8316">
        <v>182571.9644118</v>
      </c>
      <c r="C8316">
        <v>156642.47855243299</v>
      </c>
      <c r="D8316">
        <v>214785.45508399999</v>
      </c>
      <c r="E8316">
        <v>61080.169644299996</v>
      </c>
      <c r="F8316">
        <f t="shared" si="1806"/>
        <v>615080.06769253302</v>
      </c>
      <c r="G8316">
        <f t="shared" si="1807"/>
        <v>347</v>
      </c>
      <c r="H8316" t="str">
        <f t="shared" si="1809"/>
        <v>Day347</v>
      </c>
      <c r="I8316">
        <f t="shared" si="1808"/>
        <v>9</v>
      </c>
      <c r="J8316" t="str">
        <f t="shared" si="1810"/>
        <v>Hour9</v>
      </c>
      <c r="K8316">
        <f t="shared" si="1811"/>
        <v>12</v>
      </c>
      <c r="L8316" t="str">
        <f t="shared" si="1812"/>
        <v>Winter</v>
      </c>
      <c r="M8316">
        <f t="shared" si="1813"/>
        <v>2761</v>
      </c>
      <c r="N8316" t="e">
        <f t="shared" si="1814"/>
        <v>#N/A</v>
      </c>
      <c r="O8316" t="str">
        <f t="shared" si="1815"/>
        <v>Winter Peak 5</v>
      </c>
      <c r="P8316">
        <f t="shared" si="1816"/>
        <v>1.4226958356862196E-4</v>
      </c>
      <c r="Q8316">
        <f t="shared" si="1817"/>
        <v>1.1334194771712949E-4</v>
      </c>
      <c r="R8316">
        <f t="shared" si="1818"/>
        <v>1.276282638330163E-4</v>
      </c>
      <c r="S8316">
        <f t="shared" si="1819"/>
        <v>8.5497026136274729E-5</v>
      </c>
    </row>
    <row r="8317" spans="1:19" x14ac:dyDescent="0.25">
      <c r="A8317">
        <v>8315</v>
      </c>
      <c r="B8317">
        <v>176459.08485720001</v>
      </c>
      <c r="C8317">
        <v>153015.51041042799</v>
      </c>
      <c r="D8317">
        <v>213975.665978</v>
      </c>
      <c r="E8317">
        <v>65835.7971597</v>
      </c>
      <c r="F8317">
        <f t="shared" si="1806"/>
        <v>609286.05840532796</v>
      </c>
      <c r="G8317">
        <f t="shared" si="1807"/>
        <v>347</v>
      </c>
      <c r="H8317" t="str">
        <f t="shared" si="1809"/>
        <v>Day347</v>
      </c>
      <c r="I8317">
        <f t="shared" si="1808"/>
        <v>10</v>
      </c>
      <c r="J8317" t="str">
        <f t="shared" si="1810"/>
        <v>Hour10</v>
      </c>
      <c r="K8317">
        <f t="shared" si="1811"/>
        <v>12</v>
      </c>
      <c r="L8317" t="str">
        <f t="shared" si="1812"/>
        <v>Winter</v>
      </c>
      <c r="M8317">
        <f t="shared" si="1813"/>
        <v>2761</v>
      </c>
      <c r="N8317" t="e">
        <f t="shared" si="1814"/>
        <v>#N/A</v>
      </c>
      <c r="O8317" t="str">
        <f t="shared" si="1815"/>
        <v>Winter Peak 5</v>
      </c>
      <c r="P8317">
        <f t="shared" si="1816"/>
        <v>1.4173319548385166E-4</v>
      </c>
      <c r="Q8317">
        <f t="shared" si="1817"/>
        <v>1.0954702949345396E-4</v>
      </c>
      <c r="R8317">
        <f t="shared" si="1818"/>
        <v>1.246731034498332E-4</v>
      </c>
      <c r="S8317">
        <f t="shared" si="1819"/>
        <v>9.2153720319449524E-5</v>
      </c>
    </row>
    <row r="8318" spans="1:19" x14ac:dyDescent="0.25">
      <c r="A8318">
        <v>8316</v>
      </c>
      <c r="B8318">
        <v>179107.96358420001</v>
      </c>
      <c r="C8318">
        <v>156912.40275553599</v>
      </c>
      <c r="D8318">
        <v>195083.019638</v>
      </c>
      <c r="E8318">
        <v>79213.735566100004</v>
      </c>
      <c r="F8318">
        <f t="shared" si="1806"/>
        <v>610317.12154383596</v>
      </c>
      <c r="G8318">
        <f t="shared" si="1807"/>
        <v>347</v>
      </c>
      <c r="H8318" t="str">
        <f t="shared" si="1809"/>
        <v>Day347</v>
      </c>
      <c r="I8318">
        <f t="shared" si="1808"/>
        <v>11</v>
      </c>
      <c r="J8318" t="str">
        <f t="shared" si="1810"/>
        <v>Hour11</v>
      </c>
      <c r="K8318">
        <f t="shared" si="1811"/>
        <v>12</v>
      </c>
      <c r="L8318" t="str">
        <f t="shared" si="1812"/>
        <v>Winter</v>
      </c>
      <c r="M8318">
        <f t="shared" si="1813"/>
        <v>2761</v>
      </c>
      <c r="N8318" t="e">
        <f t="shared" si="1814"/>
        <v>#N/A</v>
      </c>
      <c r="O8318" t="str">
        <f t="shared" si="1815"/>
        <v>Winter Peak 5</v>
      </c>
      <c r="P8318">
        <f t="shared" si="1816"/>
        <v>1.2921908494387181E-4</v>
      </c>
      <c r="Q8318">
        <f t="shared" si="1817"/>
        <v>1.1119147186527107E-4</v>
      </c>
      <c r="R8318">
        <f t="shared" si="1818"/>
        <v>1.2784819113324103E-4</v>
      </c>
      <c r="S8318">
        <f t="shared" si="1819"/>
        <v>1.1087950245532464E-4</v>
      </c>
    </row>
    <row r="8319" spans="1:19" x14ac:dyDescent="0.25">
      <c r="A8319">
        <v>8317</v>
      </c>
      <c r="B8319">
        <v>178893.9733365</v>
      </c>
      <c r="C8319">
        <v>157016.14148608799</v>
      </c>
      <c r="D8319">
        <v>184822.17144999999</v>
      </c>
      <c r="E8319">
        <v>88136.758376900005</v>
      </c>
      <c r="F8319">
        <f t="shared" si="1806"/>
        <v>608869.04464948794</v>
      </c>
      <c r="G8319">
        <f t="shared" si="1807"/>
        <v>347</v>
      </c>
      <c r="H8319" t="str">
        <f t="shared" si="1809"/>
        <v>Day347</v>
      </c>
      <c r="I8319">
        <f t="shared" si="1808"/>
        <v>12</v>
      </c>
      <c r="J8319" t="str">
        <f t="shared" si="1810"/>
        <v>Hour12</v>
      </c>
      <c r="K8319">
        <f t="shared" si="1811"/>
        <v>12</v>
      </c>
      <c r="L8319" t="str">
        <f t="shared" si="1812"/>
        <v>Winter</v>
      </c>
      <c r="M8319">
        <f t="shared" si="1813"/>
        <v>2761</v>
      </c>
      <c r="N8319" t="e">
        <f t="shared" si="1814"/>
        <v>#N/A</v>
      </c>
      <c r="O8319" t="str">
        <f t="shared" si="1815"/>
        <v>Winter Peak 5</v>
      </c>
      <c r="P8319">
        <f t="shared" si="1816"/>
        <v>1.2242250461585706E-4</v>
      </c>
      <c r="Q8319">
        <f t="shared" si="1817"/>
        <v>1.1105862522835762E-4</v>
      </c>
      <c r="R8319">
        <f t="shared" si="1818"/>
        <v>1.2793271478349827E-4</v>
      </c>
      <c r="S8319">
        <f t="shared" si="1819"/>
        <v>1.2336951220664392E-4</v>
      </c>
    </row>
    <row r="8320" spans="1:19" x14ac:dyDescent="0.25">
      <c r="A8320">
        <v>8318</v>
      </c>
      <c r="B8320">
        <v>179445.65559899999</v>
      </c>
      <c r="C8320">
        <v>159081.52154346701</v>
      </c>
      <c r="D8320">
        <v>173389.82789099999</v>
      </c>
      <c r="E8320">
        <v>92057.899382000003</v>
      </c>
      <c r="F8320">
        <f t="shared" si="1806"/>
        <v>603974.90441546694</v>
      </c>
      <c r="G8320">
        <f t="shared" si="1807"/>
        <v>347</v>
      </c>
      <c r="H8320" t="str">
        <f t="shared" si="1809"/>
        <v>Day347</v>
      </c>
      <c r="I8320">
        <f t="shared" si="1808"/>
        <v>13</v>
      </c>
      <c r="J8320" t="str">
        <f t="shared" si="1810"/>
        <v>Hour13</v>
      </c>
      <c r="K8320">
        <f t="shared" si="1811"/>
        <v>12</v>
      </c>
      <c r="L8320" t="str">
        <f t="shared" si="1812"/>
        <v>Winter</v>
      </c>
      <c r="M8320">
        <f t="shared" si="1813"/>
        <v>2761</v>
      </c>
      <c r="N8320" t="e">
        <f t="shared" si="1814"/>
        <v>#N/A</v>
      </c>
      <c r="O8320" t="str">
        <f t="shared" si="1815"/>
        <v>Winter Peak 5</v>
      </c>
      <c r="P8320">
        <f t="shared" si="1816"/>
        <v>1.1484994921765168E-4</v>
      </c>
      <c r="Q8320">
        <f t="shared" si="1817"/>
        <v>1.1140111342118718E-4</v>
      </c>
      <c r="R8320">
        <f t="shared" si="1818"/>
        <v>1.2961553334787885E-4</v>
      </c>
      <c r="S8320">
        <f t="shared" si="1819"/>
        <v>1.2885813309537682E-4</v>
      </c>
    </row>
    <row r="8321" spans="1:19" x14ac:dyDescent="0.25">
      <c r="A8321">
        <v>8319</v>
      </c>
      <c r="B8321">
        <v>180568.72443450001</v>
      </c>
      <c r="C8321">
        <v>159920.551887398</v>
      </c>
      <c r="D8321">
        <v>167048.440287</v>
      </c>
      <c r="E8321">
        <v>104562.754552</v>
      </c>
      <c r="F8321">
        <f t="shared" si="1806"/>
        <v>612100.47116089799</v>
      </c>
      <c r="G8321">
        <f t="shared" si="1807"/>
        <v>347</v>
      </c>
      <c r="H8321" t="str">
        <f t="shared" si="1809"/>
        <v>Day347</v>
      </c>
      <c r="I8321">
        <f t="shared" si="1808"/>
        <v>14</v>
      </c>
      <c r="J8321" t="str">
        <f t="shared" si="1810"/>
        <v>Hour14</v>
      </c>
      <c r="K8321">
        <f t="shared" si="1811"/>
        <v>12</v>
      </c>
      <c r="L8321" t="str">
        <f t="shared" si="1812"/>
        <v>Winter</v>
      </c>
      <c r="M8321">
        <f t="shared" si="1813"/>
        <v>2761</v>
      </c>
      <c r="N8321" t="e">
        <f t="shared" si="1814"/>
        <v>#N/A</v>
      </c>
      <c r="O8321" t="str">
        <f t="shared" si="1815"/>
        <v>Winter Peak 5</v>
      </c>
      <c r="P8321">
        <f t="shared" si="1816"/>
        <v>1.1064954107867659E-4</v>
      </c>
      <c r="Q8321">
        <f t="shared" si="1817"/>
        <v>1.1209832238010965E-4</v>
      </c>
      <c r="R8321">
        <f t="shared" si="1818"/>
        <v>1.3029915369842945E-4</v>
      </c>
      <c r="S8321">
        <f t="shared" si="1819"/>
        <v>1.4636181613237361E-4</v>
      </c>
    </row>
    <row r="8322" spans="1:19" x14ac:dyDescent="0.25">
      <c r="A8322">
        <v>8320</v>
      </c>
      <c r="B8322">
        <v>180113.8937395</v>
      </c>
      <c r="C8322">
        <v>157496.92074268599</v>
      </c>
      <c r="D8322">
        <v>170037.87829600001</v>
      </c>
      <c r="E8322">
        <v>136069.41419119999</v>
      </c>
      <c r="F8322">
        <f t="shared" si="1806"/>
        <v>643718.10696938599</v>
      </c>
      <c r="G8322">
        <f t="shared" si="1807"/>
        <v>347</v>
      </c>
      <c r="H8322" t="str">
        <f t="shared" si="1809"/>
        <v>Day347</v>
      </c>
      <c r="I8322">
        <f t="shared" si="1808"/>
        <v>15</v>
      </c>
      <c r="J8322" t="str">
        <f t="shared" si="1810"/>
        <v>Hour15</v>
      </c>
      <c r="K8322">
        <f t="shared" si="1811"/>
        <v>12</v>
      </c>
      <c r="L8322" t="str">
        <f t="shared" si="1812"/>
        <v>Winter</v>
      </c>
      <c r="M8322">
        <f t="shared" si="1813"/>
        <v>2761</v>
      </c>
      <c r="N8322" t="e">
        <f t="shared" si="1814"/>
        <v>#N/A</v>
      </c>
      <c r="O8322" t="str">
        <f t="shared" si="1815"/>
        <v>Winter Peak 5</v>
      </c>
      <c r="P8322">
        <f t="shared" si="1816"/>
        <v>1.1262968494120355E-4</v>
      </c>
      <c r="Q8322">
        <f t="shared" si="1817"/>
        <v>1.1181596031527171E-4</v>
      </c>
      <c r="R8322">
        <f t="shared" si="1818"/>
        <v>1.2832444135967084E-4</v>
      </c>
      <c r="S8322">
        <f t="shared" si="1819"/>
        <v>1.904632932292168E-4</v>
      </c>
    </row>
    <row r="8323" spans="1:19" x14ac:dyDescent="0.25">
      <c r="A8323">
        <v>8321</v>
      </c>
      <c r="B8323">
        <v>185068.5524092</v>
      </c>
      <c r="C8323">
        <v>156398.392265759</v>
      </c>
      <c r="D8323">
        <v>185841.94060199999</v>
      </c>
      <c r="E8323">
        <v>178556.4056955</v>
      </c>
      <c r="F8323">
        <f t="shared" ref="F8323:F8386" si="1820">SUM(B8323:E8323)</f>
        <v>705865.29097245901</v>
      </c>
      <c r="G8323">
        <f t="shared" ref="G8323:G8386" si="1821">CEILING(A8323/24,1)</f>
        <v>347</v>
      </c>
      <c r="H8323" t="str">
        <f t="shared" si="1809"/>
        <v>Day347</v>
      </c>
      <c r="I8323">
        <f t="shared" ref="I8323:I8386" si="1822">A8323-(G8323-1)*24-1</f>
        <v>16</v>
      </c>
      <c r="J8323" t="str">
        <f t="shared" si="1810"/>
        <v>Hour16</v>
      </c>
      <c r="K8323">
        <f t="shared" si="1811"/>
        <v>12</v>
      </c>
      <c r="L8323" t="str">
        <f t="shared" si="1812"/>
        <v>Winter</v>
      </c>
      <c r="M8323">
        <f t="shared" si="1813"/>
        <v>2761</v>
      </c>
      <c r="N8323" t="e">
        <f t="shared" si="1814"/>
        <v>#N/A</v>
      </c>
      <c r="O8323" t="str">
        <f t="shared" si="1815"/>
        <v>Winter Peak 5</v>
      </c>
      <c r="P8323">
        <f t="shared" si="1816"/>
        <v>1.2309797927746499E-4</v>
      </c>
      <c r="Q8323">
        <f t="shared" si="1817"/>
        <v>1.1489184694280839E-4</v>
      </c>
      <c r="R8323">
        <f t="shared" si="1818"/>
        <v>1.2742938860273691E-4</v>
      </c>
      <c r="S8323">
        <f t="shared" si="1819"/>
        <v>2.4993450040248973E-4</v>
      </c>
    </row>
    <row r="8324" spans="1:19" x14ac:dyDescent="0.25">
      <c r="A8324">
        <v>8322</v>
      </c>
      <c r="B8324">
        <v>190942.08598830001</v>
      </c>
      <c r="C8324">
        <v>154235.64323257099</v>
      </c>
      <c r="D8324">
        <v>218459.44519100001</v>
      </c>
      <c r="E8324">
        <v>210654.52415069999</v>
      </c>
      <c r="F8324">
        <f t="shared" si="1820"/>
        <v>774291.69856257096</v>
      </c>
      <c r="G8324">
        <f t="shared" si="1821"/>
        <v>347</v>
      </c>
      <c r="H8324" t="str">
        <f t="shared" ref="H8324:H8387" si="1823">CONCATENATE("Day",G8324)</f>
        <v>Day347</v>
      </c>
      <c r="I8324">
        <f t="shared" si="1822"/>
        <v>17</v>
      </c>
      <c r="J8324" t="str">
        <f t="shared" ref="J8324:J8387" si="1824">CONCATENATE("Hour",I8324)</f>
        <v>Hour17</v>
      </c>
      <c r="K8324">
        <f t="shared" ref="K8324:K8387" si="1825">MONTH(G8324)</f>
        <v>12</v>
      </c>
      <c r="L8324" t="str">
        <f t="shared" ref="L8324:L8387" si="1826">IF(AND(K8324&gt;=3,K8324&lt;=5),"Spring",IF(AND(K8324&gt;=6,K8324&lt;=8),"Summer",IF(AND(K8324&gt;=9,K8324&lt;=10),"Fall","Winter")))</f>
        <v>Winter</v>
      </c>
      <c r="M8324">
        <f t="shared" ref="M8324:M8387" si="1827">COUNTIFS($L$3:$L$8762,L8324,$N$3:$N$8762,"&gt;"&amp;N8324+1)+1</f>
        <v>2761</v>
      </c>
      <c r="N8324" t="e">
        <f t="shared" ref="N8324:N8387" si="1828">IF(G8324=G8323,NA(),_xlfn.MAXIFS($F$3:$F$8762,$G$3:$G$8762,G8324))</f>
        <v>#N/A</v>
      </c>
      <c r="O8324" t="str">
        <f t="shared" ref="O8324:O8387" si="1829">IF(G8324=G8323,O8323,IF(AND(OR(L8324="Winter",L8324="Summer"),M8324&lt;=5),CONCATENATE(L8324," Peak ",M8324),L8324))</f>
        <v>Winter Peak 5</v>
      </c>
      <c r="P8324">
        <f t="shared" ref="P8324:P8387" si="1830">D8324/SUM($D$3:$D$8762)</f>
        <v>1.4470316103015775E-4</v>
      </c>
      <c r="Q8324">
        <f t="shared" ref="Q8324:Q8387" si="1831">B8324/SUM($B$3:$B$8762)</f>
        <v>1.1853817751706676E-4</v>
      </c>
      <c r="R8324">
        <f t="shared" ref="R8324:R8387" si="1832">C8324/SUM($C$3:$C$8762)</f>
        <v>1.256672363004805E-4</v>
      </c>
      <c r="S8324">
        <f t="shared" ref="S8324:S8387" si="1833">E8324/SUM($E$3:$E$8762)</f>
        <v>2.9486387254521384E-4</v>
      </c>
    </row>
    <row r="8325" spans="1:19" x14ac:dyDescent="0.25">
      <c r="A8325">
        <v>8323</v>
      </c>
      <c r="B8325">
        <v>194512.93540660001</v>
      </c>
      <c r="C8325">
        <v>157624.463692388</v>
      </c>
      <c r="D8325">
        <v>227215.799868</v>
      </c>
      <c r="E8325">
        <v>175127.09926240001</v>
      </c>
      <c r="F8325">
        <f t="shared" si="1820"/>
        <v>754480.29822938796</v>
      </c>
      <c r="G8325">
        <f t="shared" si="1821"/>
        <v>347</v>
      </c>
      <c r="H8325" t="str">
        <f t="shared" si="1823"/>
        <v>Day347</v>
      </c>
      <c r="I8325">
        <f t="shared" si="1822"/>
        <v>18</v>
      </c>
      <c r="J8325" t="str">
        <f t="shared" si="1824"/>
        <v>Hour18</v>
      </c>
      <c r="K8325">
        <f t="shared" si="1825"/>
        <v>12</v>
      </c>
      <c r="L8325" t="str">
        <f t="shared" si="1826"/>
        <v>Winter</v>
      </c>
      <c r="M8325">
        <f t="shared" si="1827"/>
        <v>2761</v>
      </c>
      <c r="N8325" t="e">
        <f t="shared" si="1828"/>
        <v>#N/A</v>
      </c>
      <c r="O8325" t="str">
        <f t="shared" si="1829"/>
        <v>Winter Peak 5</v>
      </c>
      <c r="P8325">
        <f t="shared" si="1830"/>
        <v>1.5050319498957434E-4</v>
      </c>
      <c r="Q8325">
        <f t="shared" si="1831"/>
        <v>1.2075498571858131E-4</v>
      </c>
      <c r="R8325">
        <f t="shared" si="1832"/>
        <v>1.2842836007562222E-4</v>
      </c>
      <c r="S8325">
        <f t="shared" si="1833"/>
        <v>2.4513432542839472E-4</v>
      </c>
    </row>
    <row r="8326" spans="1:19" x14ac:dyDescent="0.25">
      <c r="A8326">
        <v>8324</v>
      </c>
      <c r="B8326">
        <v>196534.38330710001</v>
      </c>
      <c r="C8326">
        <v>160714.58303161699</v>
      </c>
      <c r="D8326">
        <v>225096.475496</v>
      </c>
      <c r="E8326">
        <v>108681.0260704</v>
      </c>
      <c r="F8326">
        <f t="shared" si="1820"/>
        <v>691026.46790511708</v>
      </c>
      <c r="G8326">
        <f t="shared" si="1821"/>
        <v>347</v>
      </c>
      <c r="H8326" t="str">
        <f t="shared" si="1823"/>
        <v>Day347</v>
      </c>
      <c r="I8326">
        <f t="shared" si="1822"/>
        <v>19</v>
      </c>
      <c r="J8326" t="str">
        <f t="shared" si="1824"/>
        <v>Hour19</v>
      </c>
      <c r="K8326">
        <f t="shared" si="1825"/>
        <v>12</v>
      </c>
      <c r="L8326" t="str">
        <f t="shared" si="1826"/>
        <v>Winter</v>
      </c>
      <c r="M8326">
        <f t="shared" si="1827"/>
        <v>2761</v>
      </c>
      <c r="N8326" t="e">
        <f t="shared" si="1828"/>
        <v>#N/A</v>
      </c>
      <c r="O8326" t="str">
        <f t="shared" si="1829"/>
        <v>Winter Peak 5</v>
      </c>
      <c r="P8326">
        <f t="shared" si="1830"/>
        <v>1.490993969729286E-4</v>
      </c>
      <c r="Q8326">
        <f t="shared" si="1831"/>
        <v>1.220099146612014E-4</v>
      </c>
      <c r="R8326">
        <f t="shared" si="1832"/>
        <v>1.309461098581029E-4</v>
      </c>
      <c r="S8326">
        <f t="shared" si="1833"/>
        <v>1.5212637064647159E-4</v>
      </c>
    </row>
    <row r="8327" spans="1:19" x14ac:dyDescent="0.25">
      <c r="A8327">
        <v>8325</v>
      </c>
      <c r="B8327">
        <v>194352.62792110999</v>
      </c>
      <c r="C8327">
        <v>161334.52490683299</v>
      </c>
      <c r="D8327">
        <v>219097.21258200001</v>
      </c>
      <c r="E8327">
        <v>82759.245304099997</v>
      </c>
      <c r="F8327">
        <f t="shared" si="1820"/>
        <v>657543.61071404302</v>
      </c>
      <c r="G8327">
        <f t="shared" si="1821"/>
        <v>347</v>
      </c>
      <c r="H8327" t="str">
        <f t="shared" si="1823"/>
        <v>Day347</v>
      </c>
      <c r="I8327">
        <f t="shared" si="1822"/>
        <v>20</v>
      </c>
      <c r="J8327" t="str">
        <f t="shared" si="1824"/>
        <v>Hour20</v>
      </c>
      <c r="K8327">
        <f t="shared" si="1825"/>
        <v>12</v>
      </c>
      <c r="L8327" t="str">
        <f t="shared" si="1826"/>
        <v>Winter</v>
      </c>
      <c r="M8327">
        <f t="shared" si="1827"/>
        <v>2761</v>
      </c>
      <c r="N8327" t="e">
        <f t="shared" si="1828"/>
        <v>#N/A</v>
      </c>
      <c r="O8327" t="str">
        <f t="shared" si="1829"/>
        <v>Winter Peak 5</v>
      </c>
      <c r="P8327">
        <f t="shared" si="1830"/>
        <v>1.4512560537628785E-4</v>
      </c>
      <c r="Q8327">
        <f t="shared" si="1831"/>
        <v>1.2065546571452367E-4</v>
      </c>
      <c r="R8327">
        <f t="shared" si="1832"/>
        <v>1.3145122255768724E-4</v>
      </c>
      <c r="S8327">
        <f t="shared" si="1833"/>
        <v>1.1584233311708411E-4</v>
      </c>
    </row>
    <row r="8328" spans="1:19" x14ac:dyDescent="0.25">
      <c r="A8328">
        <v>8326</v>
      </c>
      <c r="B8328">
        <v>174329.22661715999</v>
      </c>
      <c r="C8328">
        <v>159256.63448074201</v>
      </c>
      <c r="D8328">
        <v>216204.59832300001</v>
      </c>
      <c r="E8328">
        <v>65946.462215399995</v>
      </c>
      <c r="F8328">
        <f t="shared" si="1820"/>
        <v>615736.92163630191</v>
      </c>
      <c r="G8328">
        <f t="shared" si="1821"/>
        <v>347</v>
      </c>
      <c r="H8328" t="str">
        <f t="shared" si="1823"/>
        <v>Day347</v>
      </c>
      <c r="I8328">
        <f t="shared" si="1822"/>
        <v>21</v>
      </c>
      <c r="J8328" t="str">
        <f t="shared" si="1824"/>
        <v>Hour21</v>
      </c>
      <c r="K8328">
        <f t="shared" si="1825"/>
        <v>12</v>
      </c>
      <c r="L8328" t="str">
        <f t="shared" si="1826"/>
        <v>Winter</v>
      </c>
      <c r="M8328">
        <f t="shared" si="1827"/>
        <v>2761</v>
      </c>
      <c r="N8328" t="e">
        <f t="shared" si="1828"/>
        <v>#N/A</v>
      </c>
      <c r="O8328" t="str">
        <f t="shared" si="1829"/>
        <v>Winter Peak 5</v>
      </c>
      <c r="P8328">
        <f t="shared" si="1830"/>
        <v>1.4320959562650454E-4</v>
      </c>
      <c r="Q8328">
        <f t="shared" si="1831"/>
        <v>1.0822479865661518E-4</v>
      </c>
      <c r="R8328">
        <f t="shared" si="1832"/>
        <v>1.2975821086655477E-4</v>
      </c>
      <c r="S8328">
        <f t="shared" si="1833"/>
        <v>9.2308623837475978E-5</v>
      </c>
    </row>
    <row r="8329" spans="1:19" x14ac:dyDescent="0.25">
      <c r="A8329">
        <v>8327</v>
      </c>
      <c r="B8329">
        <v>159945.58287719</v>
      </c>
      <c r="C8329">
        <v>151419.048796146</v>
      </c>
      <c r="D8329">
        <v>205557.16235200001</v>
      </c>
      <c r="E8329">
        <v>47164.167248400001</v>
      </c>
      <c r="F8329">
        <f t="shared" si="1820"/>
        <v>564085.96127373609</v>
      </c>
      <c r="G8329">
        <f t="shared" si="1821"/>
        <v>347</v>
      </c>
      <c r="H8329" t="str">
        <f t="shared" si="1823"/>
        <v>Day347</v>
      </c>
      <c r="I8329">
        <f t="shared" si="1822"/>
        <v>22</v>
      </c>
      <c r="J8329" t="str">
        <f t="shared" si="1824"/>
        <v>Hour22</v>
      </c>
      <c r="K8329">
        <f t="shared" si="1825"/>
        <v>12</v>
      </c>
      <c r="L8329" t="str">
        <f t="shared" si="1826"/>
        <v>Winter</v>
      </c>
      <c r="M8329">
        <f t="shared" si="1827"/>
        <v>2761</v>
      </c>
      <c r="N8329" t="e">
        <f t="shared" si="1828"/>
        <v>#N/A</v>
      </c>
      <c r="O8329" t="str">
        <f t="shared" si="1829"/>
        <v>Winter Peak 5</v>
      </c>
      <c r="P8329">
        <f t="shared" si="1830"/>
        <v>1.3615694729389138E-4</v>
      </c>
      <c r="Q8329">
        <f t="shared" si="1831"/>
        <v>9.9295332393764765E-5</v>
      </c>
      <c r="R8329">
        <f t="shared" si="1832"/>
        <v>1.2337234757575744E-4</v>
      </c>
      <c r="S8329">
        <f t="shared" si="1833"/>
        <v>6.6018088414205824E-5</v>
      </c>
    </row>
    <row r="8330" spans="1:19" x14ac:dyDescent="0.25">
      <c r="A8330">
        <v>8328</v>
      </c>
      <c r="B8330">
        <v>150275.32855107001</v>
      </c>
      <c r="C8330">
        <v>142583.61768731099</v>
      </c>
      <c r="D8330">
        <v>193581.56187139999</v>
      </c>
      <c r="E8330">
        <v>35307.482401399997</v>
      </c>
      <c r="F8330">
        <f t="shared" si="1820"/>
        <v>521747.99051118095</v>
      </c>
      <c r="G8330">
        <f t="shared" si="1821"/>
        <v>347</v>
      </c>
      <c r="H8330" t="str">
        <f t="shared" si="1823"/>
        <v>Day347</v>
      </c>
      <c r="I8330">
        <f t="shared" si="1822"/>
        <v>23</v>
      </c>
      <c r="J8330" t="str">
        <f t="shared" si="1824"/>
        <v>Hour23</v>
      </c>
      <c r="K8330">
        <f t="shared" si="1825"/>
        <v>12</v>
      </c>
      <c r="L8330" t="str">
        <f t="shared" si="1826"/>
        <v>Winter</v>
      </c>
      <c r="M8330">
        <f t="shared" si="1827"/>
        <v>2761</v>
      </c>
      <c r="N8330" t="e">
        <f t="shared" si="1828"/>
        <v>#N/A</v>
      </c>
      <c r="O8330" t="str">
        <f t="shared" si="1829"/>
        <v>Winter Peak 5</v>
      </c>
      <c r="P8330">
        <f t="shared" si="1830"/>
        <v>1.2822454939156213E-4</v>
      </c>
      <c r="Q8330">
        <f t="shared" si="1831"/>
        <v>9.3291971123190637E-5</v>
      </c>
      <c r="R8330">
        <f t="shared" si="1832"/>
        <v>1.1617346549052936E-4</v>
      </c>
      <c r="S8330">
        <f t="shared" si="1833"/>
        <v>4.9421682409493103E-5</v>
      </c>
    </row>
    <row r="8331" spans="1:19" x14ac:dyDescent="0.25">
      <c r="A8331">
        <v>8329</v>
      </c>
      <c r="B8331">
        <v>142309.16220679</v>
      </c>
      <c r="C8331">
        <v>132605.71381220099</v>
      </c>
      <c r="D8331">
        <v>191239.36950249999</v>
      </c>
      <c r="E8331">
        <v>24485.407404199999</v>
      </c>
      <c r="F8331">
        <f t="shared" si="1820"/>
        <v>490639.65292569099</v>
      </c>
      <c r="G8331">
        <f t="shared" si="1821"/>
        <v>348</v>
      </c>
      <c r="H8331" t="str">
        <f t="shared" si="1823"/>
        <v>Day348</v>
      </c>
      <c r="I8331">
        <f t="shared" si="1822"/>
        <v>0</v>
      </c>
      <c r="J8331" t="str">
        <f t="shared" si="1824"/>
        <v>Hour0</v>
      </c>
      <c r="K8331">
        <f t="shared" si="1825"/>
        <v>12</v>
      </c>
      <c r="L8331" t="str">
        <f t="shared" si="1826"/>
        <v>Winter</v>
      </c>
      <c r="M8331">
        <f t="shared" si="1827"/>
        <v>12</v>
      </c>
      <c r="N8331">
        <f t="shared" si="1828"/>
        <v>761262.9140155809</v>
      </c>
      <c r="O8331" t="str">
        <f t="shared" si="1829"/>
        <v>Winter</v>
      </c>
      <c r="P8331">
        <f t="shared" si="1830"/>
        <v>1.2667312807753187E-4</v>
      </c>
      <c r="Q8331">
        <f t="shared" si="1831"/>
        <v>8.8346519546283664E-5</v>
      </c>
      <c r="R8331">
        <f t="shared" si="1832"/>
        <v>1.0804372597133023E-4</v>
      </c>
      <c r="S8331">
        <f t="shared" si="1833"/>
        <v>3.4273472535935913E-5</v>
      </c>
    </row>
    <row r="8332" spans="1:19" x14ac:dyDescent="0.25">
      <c r="A8332">
        <v>8330</v>
      </c>
      <c r="B8332">
        <v>137212.66553557001</v>
      </c>
      <c r="C8332">
        <v>128856.929190942</v>
      </c>
      <c r="D8332">
        <v>191483.3368014</v>
      </c>
      <c r="E8332">
        <v>19002.726657499999</v>
      </c>
      <c r="F8332">
        <f t="shared" si="1820"/>
        <v>476555.658185412</v>
      </c>
      <c r="G8332">
        <f t="shared" si="1821"/>
        <v>348</v>
      </c>
      <c r="H8332" t="str">
        <f t="shared" si="1823"/>
        <v>Day348</v>
      </c>
      <c r="I8332">
        <f t="shared" si="1822"/>
        <v>1</v>
      </c>
      <c r="J8332" t="str">
        <f t="shared" si="1824"/>
        <v>Hour1</v>
      </c>
      <c r="K8332">
        <f t="shared" si="1825"/>
        <v>12</v>
      </c>
      <c r="L8332" t="str">
        <f t="shared" si="1826"/>
        <v>Winter</v>
      </c>
      <c r="M8332">
        <f t="shared" si="1827"/>
        <v>2761</v>
      </c>
      <c r="N8332" t="e">
        <f t="shared" si="1828"/>
        <v>#N/A</v>
      </c>
      <c r="O8332" t="str">
        <f t="shared" si="1829"/>
        <v>Winter</v>
      </c>
      <c r="P8332">
        <f t="shared" si="1830"/>
        <v>1.2683472712996907E-4</v>
      </c>
      <c r="Q8332">
        <f t="shared" si="1831"/>
        <v>8.5182578899038215E-5</v>
      </c>
      <c r="R8332">
        <f t="shared" si="1832"/>
        <v>1.0498931265307413E-4</v>
      </c>
      <c r="S8332">
        <f t="shared" si="1833"/>
        <v>2.659908489380525E-5</v>
      </c>
    </row>
    <row r="8333" spans="1:19" x14ac:dyDescent="0.25">
      <c r="A8333">
        <v>8331</v>
      </c>
      <c r="B8333">
        <v>133826.90584394999</v>
      </c>
      <c r="C8333">
        <v>127893.036733384</v>
      </c>
      <c r="D8333">
        <v>193857.61678360001</v>
      </c>
      <c r="E8333">
        <v>15045.890650200001</v>
      </c>
      <c r="F8333">
        <f t="shared" si="1820"/>
        <v>470623.45001113403</v>
      </c>
      <c r="G8333">
        <f t="shared" si="1821"/>
        <v>348</v>
      </c>
      <c r="H8333" t="str">
        <f t="shared" si="1823"/>
        <v>Day348</v>
      </c>
      <c r="I8333">
        <f t="shared" si="1822"/>
        <v>2</v>
      </c>
      <c r="J8333" t="str">
        <f t="shared" si="1824"/>
        <v>Hour2</v>
      </c>
      <c r="K8333">
        <f t="shared" si="1825"/>
        <v>12</v>
      </c>
      <c r="L8333" t="str">
        <f t="shared" si="1826"/>
        <v>Winter</v>
      </c>
      <c r="M8333">
        <f t="shared" si="1827"/>
        <v>2761</v>
      </c>
      <c r="N8333" t="e">
        <f t="shared" si="1828"/>
        <v>#N/A</v>
      </c>
      <c r="O8333" t="str">
        <f t="shared" si="1829"/>
        <v>Winter</v>
      </c>
      <c r="P8333">
        <f t="shared" si="1830"/>
        <v>1.2840740263637523E-4</v>
      </c>
      <c r="Q8333">
        <f t="shared" si="1831"/>
        <v>8.3080675689601327E-5</v>
      </c>
      <c r="R8333">
        <f t="shared" si="1832"/>
        <v>1.0420395786287469E-4</v>
      </c>
      <c r="S8333">
        <f t="shared" si="1833"/>
        <v>2.1060499891452514E-5</v>
      </c>
    </row>
    <row r="8334" spans="1:19" x14ac:dyDescent="0.25">
      <c r="A8334">
        <v>8332</v>
      </c>
      <c r="B8334">
        <v>134347.73898724001</v>
      </c>
      <c r="C8334">
        <v>126065.612932762</v>
      </c>
      <c r="D8334">
        <v>200449.4541957</v>
      </c>
      <c r="E8334">
        <v>15150.8330733</v>
      </c>
      <c r="F8334">
        <f t="shared" si="1820"/>
        <v>476013.63918900205</v>
      </c>
      <c r="G8334">
        <f t="shared" si="1821"/>
        <v>348</v>
      </c>
      <c r="H8334" t="str">
        <f t="shared" si="1823"/>
        <v>Day348</v>
      </c>
      <c r="I8334">
        <f t="shared" si="1822"/>
        <v>3</v>
      </c>
      <c r="J8334" t="str">
        <f t="shared" si="1824"/>
        <v>Hour3</v>
      </c>
      <c r="K8334">
        <f t="shared" si="1825"/>
        <v>12</v>
      </c>
      <c r="L8334" t="str">
        <f t="shared" si="1826"/>
        <v>Winter</v>
      </c>
      <c r="M8334">
        <f t="shared" si="1827"/>
        <v>2761</v>
      </c>
      <c r="N8334" t="e">
        <f t="shared" si="1828"/>
        <v>#N/A</v>
      </c>
      <c r="O8334" t="str">
        <f t="shared" si="1829"/>
        <v>Winter</v>
      </c>
      <c r="P8334">
        <f t="shared" si="1830"/>
        <v>1.3277370371204519E-4</v>
      </c>
      <c r="Q8334">
        <f t="shared" si="1831"/>
        <v>8.340401253426043E-5</v>
      </c>
      <c r="R8334">
        <f t="shared" si="1832"/>
        <v>1.027150199380164E-4</v>
      </c>
      <c r="S8334">
        <f t="shared" si="1833"/>
        <v>2.1207393148999676E-5</v>
      </c>
    </row>
    <row r="8335" spans="1:19" x14ac:dyDescent="0.25">
      <c r="A8335">
        <v>8333</v>
      </c>
      <c r="B8335">
        <v>139527.59433439001</v>
      </c>
      <c r="C8335">
        <v>127371.880020173</v>
      </c>
      <c r="D8335">
        <v>212112.564641</v>
      </c>
      <c r="E8335">
        <v>14255.416716</v>
      </c>
      <c r="F8335">
        <f t="shared" si="1820"/>
        <v>493267.45571156306</v>
      </c>
      <c r="G8335">
        <f t="shared" si="1821"/>
        <v>348</v>
      </c>
      <c r="H8335" t="str">
        <f t="shared" si="1823"/>
        <v>Day348</v>
      </c>
      <c r="I8335">
        <f t="shared" si="1822"/>
        <v>4</v>
      </c>
      <c r="J8335" t="str">
        <f t="shared" si="1824"/>
        <v>Hour4</v>
      </c>
      <c r="K8335">
        <f t="shared" si="1825"/>
        <v>12</v>
      </c>
      <c r="L8335" t="str">
        <f t="shared" si="1826"/>
        <v>Winter</v>
      </c>
      <c r="M8335">
        <f t="shared" si="1827"/>
        <v>2761</v>
      </c>
      <c r="N8335" t="e">
        <f t="shared" si="1828"/>
        <v>#N/A</v>
      </c>
      <c r="O8335" t="str">
        <f t="shared" si="1829"/>
        <v>Winter</v>
      </c>
      <c r="P8335">
        <f t="shared" si="1830"/>
        <v>1.4049911447376896E-4</v>
      </c>
      <c r="Q8335">
        <f t="shared" si="1831"/>
        <v>8.6619702828388768E-5</v>
      </c>
      <c r="R8335">
        <f t="shared" si="1832"/>
        <v>1.0377933277326481E-4</v>
      </c>
      <c r="S8335">
        <f t="shared" si="1833"/>
        <v>1.9954033242687265E-5</v>
      </c>
    </row>
    <row r="8336" spans="1:19" x14ac:dyDescent="0.25">
      <c r="A8336">
        <v>8334</v>
      </c>
      <c r="B8336">
        <v>156015.74493973001</v>
      </c>
      <c r="C8336">
        <v>134902.927722491</v>
      </c>
      <c r="D8336">
        <v>225845.9598597</v>
      </c>
      <c r="E8336">
        <v>21360.863361200001</v>
      </c>
      <c r="F8336">
        <f t="shared" si="1820"/>
        <v>538125.49588312104</v>
      </c>
      <c r="G8336">
        <f t="shared" si="1821"/>
        <v>348</v>
      </c>
      <c r="H8336" t="str">
        <f t="shared" si="1823"/>
        <v>Day348</v>
      </c>
      <c r="I8336">
        <f t="shared" si="1822"/>
        <v>5</v>
      </c>
      <c r="J8336" t="str">
        <f t="shared" si="1824"/>
        <v>Hour5</v>
      </c>
      <c r="K8336">
        <f t="shared" si="1825"/>
        <v>12</v>
      </c>
      <c r="L8336" t="str">
        <f t="shared" si="1826"/>
        <v>Winter</v>
      </c>
      <c r="M8336">
        <f t="shared" si="1827"/>
        <v>2761</v>
      </c>
      <c r="N8336" t="e">
        <f t="shared" si="1828"/>
        <v>#N/A</v>
      </c>
      <c r="O8336" t="str">
        <f t="shared" si="1829"/>
        <v>Winter</v>
      </c>
      <c r="P8336">
        <f t="shared" si="1830"/>
        <v>1.4959584040422655E-4</v>
      </c>
      <c r="Q8336">
        <f t="shared" si="1831"/>
        <v>9.6855661618027664E-5</v>
      </c>
      <c r="R8336">
        <f t="shared" si="1832"/>
        <v>1.0991543679800251E-4</v>
      </c>
      <c r="S8336">
        <f t="shared" si="1833"/>
        <v>2.9899889010153385E-5</v>
      </c>
    </row>
    <row r="8337" spans="1:19" x14ac:dyDescent="0.25">
      <c r="A8337">
        <v>8335</v>
      </c>
      <c r="B8337">
        <v>180051.6359926</v>
      </c>
      <c r="C8337">
        <v>139495.19300174399</v>
      </c>
      <c r="D8337">
        <v>245543.8611987</v>
      </c>
      <c r="E8337">
        <v>35698.066183900002</v>
      </c>
      <c r="F8337">
        <f t="shared" si="1820"/>
        <v>600788.75637694402</v>
      </c>
      <c r="G8337">
        <f t="shared" si="1821"/>
        <v>348</v>
      </c>
      <c r="H8337" t="str">
        <f t="shared" si="1823"/>
        <v>Day348</v>
      </c>
      <c r="I8337">
        <f t="shared" si="1822"/>
        <v>6</v>
      </c>
      <c r="J8337" t="str">
        <f t="shared" si="1824"/>
        <v>Hour6</v>
      </c>
      <c r="K8337">
        <f t="shared" si="1825"/>
        <v>12</v>
      </c>
      <c r="L8337" t="str">
        <f t="shared" si="1826"/>
        <v>Winter</v>
      </c>
      <c r="M8337">
        <f t="shared" si="1827"/>
        <v>2761</v>
      </c>
      <c r="N8337" t="e">
        <f t="shared" si="1828"/>
        <v>#N/A</v>
      </c>
      <c r="O8337" t="str">
        <f t="shared" si="1829"/>
        <v>Winter</v>
      </c>
      <c r="P8337">
        <f t="shared" si="1830"/>
        <v>1.6264333572731229E-4</v>
      </c>
      <c r="Q8337">
        <f t="shared" si="1831"/>
        <v>1.1177731027216755E-4</v>
      </c>
      <c r="R8337">
        <f t="shared" si="1832"/>
        <v>1.1365709646827843E-4</v>
      </c>
      <c r="S8337">
        <f t="shared" si="1833"/>
        <v>4.9968402434261798E-5</v>
      </c>
    </row>
    <row r="8338" spans="1:19" x14ac:dyDescent="0.25">
      <c r="A8338">
        <v>8336</v>
      </c>
      <c r="B8338">
        <v>194051.72116451</v>
      </c>
      <c r="C8338">
        <v>152402.93855828801</v>
      </c>
      <c r="D8338">
        <v>231916.67867610001</v>
      </c>
      <c r="E8338">
        <v>58405.364434199997</v>
      </c>
      <c r="F8338">
        <f t="shared" si="1820"/>
        <v>636776.70283309801</v>
      </c>
      <c r="G8338">
        <f t="shared" si="1821"/>
        <v>348</v>
      </c>
      <c r="H8338" t="str">
        <f t="shared" si="1823"/>
        <v>Day348</v>
      </c>
      <c r="I8338">
        <f t="shared" si="1822"/>
        <v>7</v>
      </c>
      <c r="J8338" t="str">
        <f t="shared" si="1824"/>
        <v>Hour7</v>
      </c>
      <c r="K8338">
        <f t="shared" si="1825"/>
        <v>12</v>
      </c>
      <c r="L8338" t="str">
        <f t="shared" si="1826"/>
        <v>Winter</v>
      </c>
      <c r="M8338">
        <f t="shared" si="1827"/>
        <v>2761</v>
      </c>
      <c r="N8338" t="e">
        <f t="shared" si="1828"/>
        <v>#N/A</v>
      </c>
      <c r="O8338" t="str">
        <f t="shared" si="1829"/>
        <v>Winter</v>
      </c>
      <c r="P8338">
        <f t="shared" si="1830"/>
        <v>1.5361696295944637E-4</v>
      </c>
      <c r="Q8338">
        <f t="shared" si="1831"/>
        <v>1.2046866070322763E-4</v>
      </c>
      <c r="R8338">
        <f t="shared" si="1832"/>
        <v>1.2417399565554845E-4</v>
      </c>
      <c r="S8338">
        <f t="shared" si="1833"/>
        <v>8.1752964973885601E-5</v>
      </c>
    </row>
    <row r="8339" spans="1:19" x14ac:dyDescent="0.25">
      <c r="A8339">
        <v>8337</v>
      </c>
      <c r="B8339">
        <v>187629.70444358001</v>
      </c>
      <c r="C8339">
        <v>156667.32858733099</v>
      </c>
      <c r="D8339">
        <v>222081.44584500001</v>
      </c>
      <c r="E8339">
        <v>64419.7978382</v>
      </c>
      <c r="F8339">
        <f t="shared" si="1820"/>
        <v>630798.27671411098</v>
      </c>
      <c r="G8339">
        <f t="shared" si="1821"/>
        <v>348</v>
      </c>
      <c r="H8339" t="str">
        <f t="shared" si="1823"/>
        <v>Day348</v>
      </c>
      <c r="I8339">
        <f t="shared" si="1822"/>
        <v>8</v>
      </c>
      <c r="J8339" t="str">
        <f t="shared" si="1824"/>
        <v>Hour8</v>
      </c>
      <c r="K8339">
        <f t="shared" si="1825"/>
        <v>12</v>
      </c>
      <c r="L8339" t="str">
        <f t="shared" si="1826"/>
        <v>Winter</v>
      </c>
      <c r="M8339">
        <f t="shared" si="1827"/>
        <v>2761</v>
      </c>
      <c r="N8339" t="e">
        <f t="shared" si="1828"/>
        <v>#N/A</v>
      </c>
      <c r="O8339" t="str">
        <f t="shared" si="1829"/>
        <v>Winter</v>
      </c>
      <c r="P8339">
        <f t="shared" si="1830"/>
        <v>1.4710230171930883E-4</v>
      </c>
      <c r="Q8339">
        <f t="shared" si="1831"/>
        <v>1.1648182797254396E-4</v>
      </c>
      <c r="R8339">
        <f t="shared" si="1832"/>
        <v>1.2764851100249122E-4</v>
      </c>
      <c r="S8339">
        <f t="shared" si="1833"/>
        <v>9.0171673908900134E-5</v>
      </c>
    </row>
    <row r="8340" spans="1:19" x14ac:dyDescent="0.25">
      <c r="A8340">
        <v>8338</v>
      </c>
      <c r="B8340">
        <v>182944.9574359</v>
      </c>
      <c r="C8340">
        <v>159091.00749405799</v>
      </c>
      <c r="D8340">
        <v>209364.858905</v>
      </c>
      <c r="E8340">
        <v>61998.085391699999</v>
      </c>
      <c r="F8340">
        <f t="shared" si="1820"/>
        <v>613398.90922665806</v>
      </c>
      <c r="G8340">
        <f t="shared" si="1821"/>
        <v>348</v>
      </c>
      <c r="H8340" t="str">
        <f t="shared" si="1823"/>
        <v>Day348</v>
      </c>
      <c r="I8340">
        <f t="shared" si="1822"/>
        <v>9</v>
      </c>
      <c r="J8340" t="str">
        <f t="shared" si="1824"/>
        <v>Hour9</v>
      </c>
      <c r="K8340">
        <f t="shared" si="1825"/>
        <v>12</v>
      </c>
      <c r="L8340" t="str">
        <f t="shared" si="1826"/>
        <v>Winter</v>
      </c>
      <c r="M8340">
        <f t="shared" si="1827"/>
        <v>2761</v>
      </c>
      <c r="N8340" t="e">
        <f t="shared" si="1828"/>
        <v>#N/A</v>
      </c>
      <c r="O8340" t="str">
        <f t="shared" si="1829"/>
        <v>Winter</v>
      </c>
      <c r="P8340">
        <f t="shared" si="1830"/>
        <v>1.3867908922728778E-4</v>
      </c>
      <c r="Q8340">
        <f t="shared" si="1831"/>
        <v>1.1357350438560593E-4</v>
      </c>
      <c r="R8340">
        <f t="shared" si="1832"/>
        <v>1.2962326225651155E-4</v>
      </c>
      <c r="S8340">
        <f t="shared" si="1833"/>
        <v>8.6781879585493655E-5</v>
      </c>
    </row>
    <row r="8341" spans="1:19" x14ac:dyDescent="0.25">
      <c r="A8341">
        <v>8339</v>
      </c>
      <c r="B8341">
        <v>175974.6798447</v>
      </c>
      <c r="C8341">
        <v>155005.821196812</v>
      </c>
      <c r="D8341">
        <v>206814.19680999999</v>
      </c>
      <c r="E8341">
        <v>66579.800173900003</v>
      </c>
      <c r="F8341">
        <f t="shared" si="1820"/>
        <v>604374.49802541197</v>
      </c>
      <c r="G8341">
        <f t="shared" si="1821"/>
        <v>348</v>
      </c>
      <c r="H8341" t="str">
        <f t="shared" si="1823"/>
        <v>Day348</v>
      </c>
      <c r="I8341">
        <f t="shared" si="1822"/>
        <v>10</v>
      </c>
      <c r="J8341" t="str">
        <f t="shared" si="1824"/>
        <v>Hour10</v>
      </c>
      <c r="K8341">
        <f t="shared" si="1825"/>
        <v>12</v>
      </c>
      <c r="L8341" t="str">
        <f t="shared" si="1826"/>
        <v>Winter</v>
      </c>
      <c r="M8341">
        <f t="shared" si="1827"/>
        <v>2761</v>
      </c>
      <c r="N8341" t="e">
        <f t="shared" si="1828"/>
        <v>#N/A</v>
      </c>
      <c r="O8341" t="str">
        <f t="shared" si="1829"/>
        <v>Winter</v>
      </c>
      <c r="P8341">
        <f t="shared" si="1830"/>
        <v>1.3698958174207187E-4</v>
      </c>
      <c r="Q8341">
        <f t="shared" si="1831"/>
        <v>1.0924630748623025E-4</v>
      </c>
      <c r="R8341">
        <f t="shared" si="1832"/>
        <v>1.262947575024361E-4</v>
      </c>
      <c r="S8341">
        <f t="shared" si="1833"/>
        <v>9.3195139253302484E-5</v>
      </c>
    </row>
    <row r="8342" spans="1:19" x14ac:dyDescent="0.25">
      <c r="A8342">
        <v>8340</v>
      </c>
      <c r="B8342">
        <v>177629.9152092</v>
      </c>
      <c r="C8342">
        <v>158216.454988079</v>
      </c>
      <c r="D8342">
        <v>185035.731359</v>
      </c>
      <c r="E8342">
        <v>79756.929023599994</v>
      </c>
      <c r="F8342">
        <f t="shared" si="1820"/>
        <v>600639.03057987895</v>
      </c>
      <c r="G8342">
        <f t="shared" si="1821"/>
        <v>348</v>
      </c>
      <c r="H8342" t="str">
        <f t="shared" si="1823"/>
        <v>Day348</v>
      </c>
      <c r="I8342">
        <f t="shared" si="1822"/>
        <v>11</v>
      </c>
      <c r="J8342" t="str">
        <f t="shared" si="1824"/>
        <v>Hour11</v>
      </c>
      <c r="K8342">
        <f t="shared" si="1825"/>
        <v>12</v>
      </c>
      <c r="L8342" t="str">
        <f t="shared" si="1826"/>
        <v>Winter</v>
      </c>
      <c r="M8342">
        <f t="shared" si="1827"/>
        <v>2761</v>
      </c>
      <c r="N8342" t="e">
        <f t="shared" si="1828"/>
        <v>#N/A</v>
      </c>
      <c r="O8342" t="str">
        <f t="shared" si="1829"/>
        <v>Winter</v>
      </c>
      <c r="P8342">
        <f t="shared" si="1830"/>
        <v>1.2256396242224578E-4</v>
      </c>
      <c r="Q8342">
        <f t="shared" si="1831"/>
        <v>1.1027388913463463E-4</v>
      </c>
      <c r="R8342">
        <f t="shared" si="1832"/>
        <v>1.2891069936169275E-4</v>
      </c>
      <c r="S8342">
        <f t="shared" si="1833"/>
        <v>1.1163983801927906E-4</v>
      </c>
    </row>
    <row r="8343" spans="1:19" x14ac:dyDescent="0.25">
      <c r="A8343">
        <v>8341</v>
      </c>
      <c r="B8343">
        <v>176367.49921939999</v>
      </c>
      <c r="C8343">
        <v>157960.142032128</v>
      </c>
      <c r="D8343">
        <v>173921.41059099999</v>
      </c>
      <c r="E8343">
        <v>88575.813364100002</v>
      </c>
      <c r="F8343">
        <f t="shared" si="1820"/>
        <v>596824.86520662799</v>
      </c>
      <c r="G8343">
        <f t="shared" si="1821"/>
        <v>348</v>
      </c>
      <c r="H8343" t="str">
        <f t="shared" si="1823"/>
        <v>Day348</v>
      </c>
      <c r="I8343">
        <f t="shared" si="1822"/>
        <v>12</v>
      </c>
      <c r="J8343" t="str">
        <f t="shared" si="1824"/>
        <v>Hour12</v>
      </c>
      <c r="K8343">
        <f t="shared" si="1825"/>
        <v>12</v>
      </c>
      <c r="L8343" t="str">
        <f t="shared" si="1826"/>
        <v>Winter</v>
      </c>
      <c r="M8343">
        <f t="shared" si="1827"/>
        <v>2761</v>
      </c>
      <c r="N8343" t="e">
        <f t="shared" si="1828"/>
        <v>#N/A</v>
      </c>
      <c r="O8343" t="str">
        <f t="shared" si="1829"/>
        <v>Winter</v>
      </c>
      <c r="P8343">
        <f t="shared" si="1830"/>
        <v>1.1520205895120745E-4</v>
      </c>
      <c r="Q8343">
        <f t="shared" si="1831"/>
        <v>1.0949017249131448E-4</v>
      </c>
      <c r="R8343">
        <f t="shared" si="1832"/>
        <v>1.2870186215566641E-4</v>
      </c>
      <c r="S8343">
        <f t="shared" si="1833"/>
        <v>1.2398407984675532E-4</v>
      </c>
    </row>
    <row r="8344" spans="1:19" x14ac:dyDescent="0.25">
      <c r="A8344">
        <v>8342</v>
      </c>
      <c r="B8344">
        <v>176794.59831450001</v>
      </c>
      <c r="C8344">
        <v>159969.44961810799</v>
      </c>
      <c r="D8344">
        <v>162352.715558</v>
      </c>
      <c r="E8344">
        <v>92451.277212899993</v>
      </c>
      <c r="F8344">
        <f t="shared" si="1820"/>
        <v>591568.04070350796</v>
      </c>
      <c r="G8344">
        <f t="shared" si="1821"/>
        <v>348</v>
      </c>
      <c r="H8344" t="str">
        <f t="shared" si="1823"/>
        <v>Day348</v>
      </c>
      <c r="I8344">
        <f t="shared" si="1822"/>
        <v>13</v>
      </c>
      <c r="J8344" t="str">
        <f t="shared" si="1824"/>
        <v>Hour13</v>
      </c>
      <c r="K8344">
        <f t="shared" si="1825"/>
        <v>12</v>
      </c>
      <c r="L8344" t="str">
        <f t="shared" si="1826"/>
        <v>Winter</v>
      </c>
      <c r="M8344">
        <f t="shared" si="1827"/>
        <v>2761</v>
      </c>
      <c r="N8344" t="e">
        <f t="shared" si="1828"/>
        <v>#N/A</v>
      </c>
      <c r="O8344" t="str">
        <f t="shared" si="1829"/>
        <v>Winter</v>
      </c>
      <c r="P8344">
        <f t="shared" si="1830"/>
        <v>1.0753918706757076E-4</v>
      </c>
      <c r="Q8344">
        <f t="shared" si="1831"/>
        <v>1.097553185856933E-4</v>
      </c>
      <c r="R8344">
        <f t="shared" si="1832"/>
        <v>1.3033899431212225E-4</v>
      </c>
      <c r="S8344">
        <f t="shared" si="1833"/>
        <v>1.294087640920775E-4</v>
      </c>
    </row>
    <row r="8345" spans="1:19" x14ac:dyDescent="0.25">
      <c r="A8345">
        <v>8343</v>
      </c>
      <c r="B8345">
        <v>176673.37111579999</v>
      </c>
      <c r="C8345">
        <v>159884.926549525</v>
      </c>
      <c r="D8345">
        <v>155380.84016299999</v>
      </c>
      <c r="E8345">
        <v>104433.1521158</v>
      </c>
      <c r="F8345">
        <f t="shared" si="1820"/>
        <v>596372.28994412499</v>
      </c>
      <c r="G8345">
        <f t="shared" si="1821"/>
        <v>348</v>
      </c>
      <c r="H8345" t="str">
        <f t="shared" si="1823"/>
        <v>Day348</v>
      </c>
      <c r="I8345">
        <f t="shared" si="1822"/>
        <v>14</v>
      </c>
      <c r="J8345" t="str">
        <f t="shared" si="1824"/>
        <v>Hour14</v>
      </c>
      <c r="K8345">
        <f t="shared" si="1825"/>
        <v>12</v>
      </c>
      <c r="L8345" t="str">
        <f t="shared" si="1826"/>
        <v>Winter</v>
      </c>
      <c r="M8345">
        <f t="shared" si="1827"/>
        <v>2761</v>
      </c>
      <c r="N8345" t="e">
        <f t="shared" si="1828"/>
        <v>#N/A</v>
      </c>
      <c r="O8345" t="str">
        <f t="shared" si="1829"/>
        <v>Winter</v>
      </c>
      <c r="P8345">
        <f t="shared" si="1830"/>
        <v>1.0292115644370445E-4</v>
      </c>
      <c r="Q8345">
        <f t="shared" si="1831"/>
        <v>1.0968005989599679E-4</v>
      </c>
      <c r="R8345">
        <f t="shared" si="1832"/>
        <v>1.3027012708915198E-4</v>
      </c>
      <c r="S8345">
        <f t="shared" si="1833"/>
        <v>1.4618040499780007E-4</v>
      </c>
    </row>
    <row r="8346" spans="1:19" x14ac:dyDescent="0.25">
      <c r="A8346">
        <v>8344</v>
      </c>
      <c r="B8346">
        <v>175791.30240869999</v>
      </c>
      <c r="C8346">
        <v>157269.51353033099</v>
      </c>
      <c r="D8346">
        <v>158375.54453300001</v>
      </c>
      <c r="E8346">
        <v>135872.06383890001</v>
      </c>
      <c r="F8346">
        <f t="shared" si="1820"/>
        <v>627308.424310931</v>
      </c>
      <c r="G8346">
        <f t="shared" si="1821"/>
        <v>348</v>
      </c>
      <c r="H8346" t="str">
        <f t="shared" si="1823"/>
        <v>Day348</v>
      </c>
      <c r="I8346">
        <f t="shared" si="1822"/>
        <v>15</v>
      </c>
      <c r="J8346" t="str">
        <f t="shared" si="1824"/>
        <v>Hour15</v>
      </c>
      <c r="K8346">
        <f t="shared" si="1825"/>
        <v>12</v>
      </c>
      <c r="L8346" t="str">
        <f t="shared" si="1826"/>
        <v>Winter</v>
      </c>
      <c r="M8346">
        <f t="shared" si="1827"/>
        <v>2761</v>
      </c>
      <c r="N8346" t="e">
        <f t="shared" si="1828"/>
        <v>#N/A</v>
      </c>
      <c r="O8346" t="str">
        <f t="shared" si="1829"/>
        <v>Winter</v>
      </c>
      <c r="P8346">
        <f t="shared" si="1830"/>
        <v>1.0490478863827931E-4</v>
      </c>
      <c r="Q8346">
        <f t="shared" si="1831"/>
        <v>1.0913246549613842E-4</v>
      </c>
      <c r="R8346">
        <f t="shared" si="1832"/>
        <v>1.2813915581028355E-4</v>
      </c>
      <c r="S8346">
        <f t="shared" si="1833"/>
        <v>1.901870518840003E-4</v>
      </c>
    </row>
    <row r="8347" spans="1:19" x14ac:dyDescent="0.25">
      <c r="A8347">
        <v>8345</v>
      </c>
      <c r="B8347">
        <v>180538.48187409999</v>
      </c>
      <c r="C8347">
        <v>156383.71330013301</v>
      </c>
      <c r="D8347">
        <v>174319.644179</v>
      </c>
      <c r="E8347">
        <v>178554.59746329999</v>
      </c>
      <c r="F8347">
        <f t="shared" si="1820"/>
        <v>689796.43681653298</v>
      </c>
      <c r="G8347">
        <f t="shared" si="1821"/>
        <v>348</v>
      </c>
      <c r="H8347" t="str">
        <f t="shared" si="1823"/>
        <v>Day348</v>
      </c>
      <c r="I8347">
        <f t="shared" si="1822"/>
        <v>16</v>
      </c>
      <c r="J8347" t="str">
        <f t="shared" si="1824"/>
        <v>Hour16</v>
      </c>
      <c r="K8347">
        <f t="shared" si="1825"/>
        <v>12</v>
      </c>
      <c r="L8347" t="str">
        <f t="shared" si="1826"/>
        <v>Winter</v>
      </c>
      <c r="M8347">
        <f t="shared" si="1827"/>
        <v>2761</v>
      </c>
      <c r="N8347" t="e">
        <f t="shared" si="1828"/>
        <v>#N/A</v>
      </c>
      <c r="O8347" t="str">
        <f t="shared" si="1829"/>
        <v>Winter</v>
      </c>
      <c r="P8347">
        <f t="shared" si="1830"/>
        <v>1.1546584090378726E-4</v>
      </c>
      <c r="Q8347">
        <f t="shared" si="1831"/>
        <v>1.1207954758787508E-4</v>
      </c>
      <c r="R8347">
        <f t="shared" si="1832"/>
        <v>1.2741742855897981E-4</v>
      </c>
      <c r="S8347">
        <f t="shared" si="1833"/>
        <v>2.4993196932773066E-4</v>
      </c>
    </row>
    <row r="8348" spans="1:19" x14ac:dyDescent="0.25">
      <c r="A8348">
        <v>8346</v>
      </c>
      <c r="B8348">
        <v>187394.69633050001</v>
      </c>
      <c r="C8348">
        <v>154873.62412848099</v>
      </c>
      <c r="D8348">
        <v>207253.66080499999</v>
      </c>
      <c r="E8348">
        <v>211740.93275159999</v>
      </c>
      <c r="F8348">
        <f t="shared" si="1820"/>
        <v>761262.9140155809</v>
      </c>
      <c r="G8348">
        <f t="shared" si="1821"/>
        <v>348</v>
      </c>
      <c r="H8348" t="str">
        <f t="shared" si="1823"/>
        <v>Day348</v>
      </c>
      <c r="I8348">
        <f t="shared" si="1822"/>
        <v>17</v>
      </c>
      <c r="J8348" t="str">
        <f t="shared" si="1824"/>
        <v>Hour17</v>
      </c>
      <c r="K8348">
        <f t="shared" si="1825"/>
        <v>12</v>
      </c>
      <c r="L8348" t="str">
        <f t="shared" si="1826"/>
        <v>Winter</v>
      </c>
      <c r="M8348">
        <f t="shared" si="1827"/>
        <v>2761</v>
      </c>
      <c r="N8348" t="e">
        <f t="shared" si="1828"/>
        <v>#N/A</v>
      </c>
      <c r="O8348" t="str">
        <f t="shared" si="1829"/>
        <v>Winter</v>
      </c>
      <c r="P8348">
        <f t="shared" si="1830"/>
        <v>1.3728067389045596E-4</v>
      </c>
      <c r="Q8348">
        <f t="shared" si="1831"/>
        <v>1.1633593329834449E-4</v>
      </c>
      <c r="R8348">
        <f t="shared" si="1832"/>
        <v>1.2618704673029551E-4</v>
      </c>
      <c r="S8348">
        <f t="shared" si="1833"/>
        <v>2.9638457402798206E-4</v>
      </c>
    </row>
    <row r="8349" spans="1:19" x14ac:dyDescent="0.25">
      <c r="A8349">
        <v>8347</v>
      </c>
      <c r="B8349">
        <v>191136.1985646</v>
      </c>
      <c r="C8349">
        <v>158047.83262532699</v>
      </c>
      <c r="D8349">
        <v>217264.543488</v>
      </c>
      <c r="E8349">
        <v>176129.27842769999</v>
      </c>
      <c r="F8349">
        <f t="shared" si="1820"/>
        <v>742577.853105627</v>
      </c>
      <c r="G8349">
        <f t="shared" si="1821"/>
        <v>348</v>
      </c>
      <c r="H8349" t="str">
        <f t="shared" si="1823"/>
        <v>Day348</v>
      </c>
      <c r="I8349">
        <f t="shared" si="1822"/>
        <v>18</v>
      </c>
      <c r="J8349" t="str">
        <f t="shared" si="1824"/>
        <v>Hour18</v>
      </c>
      <c r="K8349">
        <f t="shared" si="1825"/>
        <v>12</v>
      </c>
      <c r="L8349" t="str">
        <f t="shared" si="1826"/>
        <v>Winter</v>
      </c>
      <c r="M8349">
        <f t="shared" si="1827"/>
        <v>2761</v>
      </c>
      <c r="N8349" t="e">
        <f t="shared" si="1828"/>
        <v>#N/A</v>
      </c>
      <c r="O8349" t="str">
        <f t="shared" si="1829"/>
        <v>Winter</v>
      </c>
      <c r="P8349">
        <f t="shared" si="1830"/>
        <v>1.4391168207444931E-4</v>
      </c>
      <c r="Q8349">
        <f t="shared" si="1831"/>
        <v>1.1865868395706214E-4</v>
      </c>
      <c r="R8349">
        <f t="shared" si="1832"/>
        <v>1.2877331019624838E-4</v>
      </c>
      <c r="S8349">
        <f t="shared" si="1833"/>
        <v>2.4653712667776682E-4</v>
      </c>
    </row>
    <row r="8350" spans="1:19" x14ac:dyDescent="0.25">
      <c r="A8350">
        <v>8348</v>
      </c>
      <c r="B8350">
        <v>194126.81115431999</v>
      </c>
      <c r="C8350">
        <v>161691.77716565601</v>
      </c>
      <c r="D8350">
        <v>215892.54965199999</v>
      </c>
      <c r="E8350">
        <v>109696.19847449999</v>
      </c>
      <c r="F8350">
        <f t="shared" si="1820"/>
        <v>681407.33644647594</v>
      </c>
      <c r="G8350">
        <f t="shared" si="1821"/>
        <v>348</v>
      </c>
      <c r="H8350" t="str">
        <f t="shared" si="1823"/>
        <v>Day348</v>
      </c>
      <c r="I8350">
        <f t="shared" si="1822"/>
        <v>19</v>
      </c>
      <c r="J8350" t="str">
        <f t="shared" si="1824"/>
        <v>Hour19</v>
      </c>
      <c r="K8350">
        <f t="shared" si="1825"/>
        <v>12</v>
      </c>
      <c r="L8350" t="str">
        <f t="shared" si="1826"/>
        <v>Winter</v>
      </c>
      <c r="M8350">
        <f t="shared" si="1827"/>
        <v>2761</v>
      </c>
      <c r="N8350" t="e">
        <f t="shared" si="1828"/>
        <v>#N/A</v>
      </c>
      <c r="O8350" t="str">
        <f t="shared" si="1829"/>
        <v>Winter</v>
      </c>
      <c r="P8350">
        <f t="shared" si="1830"/>
        <v>1.4300290083677145E-4</v>
      </c>
      <c r="Q8350">
        <f t="shared" si="1831"/>
        <v>1.2051527709214881E-4</v>
      </c>
      <c r="R8350">
        <f t="shared" si="1832"/>
        <v>1.3174230251227788E-4</v>
      </c>
      <c r="S8350">
        <f t="shared" si="1833"/>
        <v>1.5354735919433595E-4</v>
      </c>
    </row>
    <row r="8351" spans="1:19" x14ac:dyDescent="0.25">
      <c r="A8351">
        <v>8349</v>
      </c>
      <c r="B8351">
        <v>192908.81186885</v>
      </c>
      <c r="C8351">
        <v>162923.70650637601</v>
      </c>
      <c r="D8351">
        <v>209861.636853</v>
      </c>
      <c r="E8351">
        <v>83750.856644900006</v>
      </c>
      <c r="F8351">
        <f t="shared" si="1820"/>
        <v>649445.01187312603</v>
      </c>
      <c r="G8351">
        <f t="shared" si="1821"/>
        <v>348</v>
      </c>
      <c r="H8351" t="str">
        <f t="shared" si="1823"/>
        <v>Day348</v>
      </c>
      <c r="I8351">
        <f t="shared" si="1822"/>
        <v>20</v>
      </c>
      <c r="J8351" t="str">
        <f t="shared" si="1824"/>
        <v>Hour20</v>
      </c>
      <c r="K8351">
        <f t="shared" si="1825"/>
        <v>12</v>
      </c>
      <c r="L8351" t="str">
        <f t="shared" si="1826"/>
        <v>Winter</v>
      </c>
      <c r="M8351">
        <f t="shared" si="1827"/>
        <v>2761</v>
      </c>
      <c r="N8351" t="e">
        <f t="shared" si="1828"/>
        <v>#N/A</v>
      </c>
      <c r="O8351" t="str">
        <f t="shared" si="1829"/>
        <v>Winter</v>
      </c>
      <c r="P8351">
        <f t="shared" si="1830"/>
        <v>1.3900814499021358E-4</v>
      </c>
      <c r="Q8351">
        <f t="shared" si="1831"/>
        <v>1.197591346483842E-4</v>
      </c>
      <c r="R8351">
        <f t="shared" si="1832"/>
        <v>1.3274604686294209E-4</v>
      </c>
      <c r="S8351">
        <f t="shared" si="1833"/>
        <v>1.1723034204396038E-4</v>
      </c>
    </row>
    <row r="8352" spans="1:19" x14ac:dyDescent="0.25">
      <c r="A8352">
        <v>8350</v>
      </c>
      <c r="B8352">
        <v>174168.21797286</v>
      </c>
      <c r="C8352">
        <v>160888.494255734</v>
      </c>
      <c r="D8352">
        <v>207397.350404</v>
      </c>
      <c r="E8352">
        <v>66739.565720700004</v>
      </c>
      <c r="F8352">
        <f t="shared" si="1820"/>
        <v>609193.62835329399</v>
      </c>
      <c r="G8352">
        <f t="shared" si="1821"/>
        <v>348</v>
      </c>
      <c r="H8352" t="str">
        <f t="shared" si="1823"/>
        <v>Day348</v>
      </c>
      <c r="I8352">
        <f t="shared" si="1822"/>
        <v>21</v>
      </c>
      <c r="J8352" t="str">
        <f t="shared" si="1824"/>
        <v>Hour21</v>
      </c>
      <c r="K8352">
        <f t="shared" si="1825"/>
        <v>12</v>
      </c>
      <c r="L8352" t="str">
        <f t="shared" si="1826"/>
        <v>Winter</v>
      </c>
      <c r="M8352">
        <f t="shared" si="1827"/>
        <v>2761</v>
      </c>
      <c r="N8352" t="e">
        <f t="shared" si="1828"/>
        <v>#N/A</v>
      </c>
      <c r="O8352" t="str">
        <f t="shared" si="1829"/>
        <v>Winter</v>
      </c>
      <c r="P8352">
        <f t="shared" si="1830"/>
        <v>1.3737585100291396E-4</v>
      </c>
      <c r="Q8352">
        <f t="shared" si="1831"/>
        <v>1.0812484336828245E-4</v>
      </c>
      <c r="R8352">
        <f t="shared" si="1832"/>
        <v>1.3108780825179693E-4</v>
      </c>
      <c r="S8352">
        <f t="shared" si="1833"/>
        <v>9.3418771230914559E-5</v>
      </c>
    </row>
    <row r="8353" spans="1:19" x14ac:dyDescent="0.25">
      <c r="A8353">
        <v>8351</v>
      </c>
      <c r="B8353">
        <v>160290.44426197</v>
      </c>
      <c r="C8353">
        <v>153255.723665036</v>
      </c>
      <c r="D8353">
        <v>197271.12456600001</v>
      </c>
      <c r="E8353">
        <v>47781.6556365</v>
      </c>
      <c r="F8353">
        <f t="shared" si="1820"/>
        <v>558598.94812950608</v>
      </c>
      <c r="G8353">
        <f t="shared" si="1821"/>
        <v>348</v>
      </c>
      <c r="H8353" t="str">
        <f t="shared" si="1823"/>
        <v>Day348</v>
      </c>
      <c r="I8353">
        <f t="shared" si="1822"/>
        <v>22</v>
      </c>
      <c r="J8353" t="str">
        <f t="shared" si="1824"/>
        <v>Hour22</v>
      </c>
      <c r="K8353">
        <f t="shared" si="1825"/>
        <v>12</v>
      </c>
      <c r="L8353" t="str">
        <f t="shared" si="1826"/>
        <v>Winter</v>
      </c>
      <c r="M8353">
        <f t="shared" si="1827"/>
        <v>2761</v>
      </c>
      <c r="N8353" t="e">
        <f t="shared" si="1828"/>
        <v>#N/A</v>
      </c>
      <c r="O8353" t="str">
        <f t="shared" si="1829"/>
        <v>Winter</v>
      </c>
      <c r="P8353">
        <f t="shared" si="1830"/>
        <v>1.3066844182322508E-4</v>
      </c>
      <c r="Q8353">
        <f t="shared" si="1831"/>
        <v>9.9509424744522566E-5</v>
      </c>
      <c r="R8353">
        <f t="shared" si="1832"/>
        <v>1.2486882303317111E-4</v>
      </c>
      <c r="S8353">
        <f t="shared" si="1833"/>
        <v>6.6882418378639026E-5</v>
      </c>
    </row>
    <row r="8354" spans="1:19" x14ac:dyDescent="0.25">
      <c r="A8354">
        <v>8352</v>
      </c>
      <c r="B8354">
        <v>150526.90920726</v>
      </c>
      <c r="C8354">
        <v>144138.436925324</v>
      </c>
      <c r="D8354">
        <v>186058.1804666</v>
      </c>
      <c r="E8354">
        <v>35686.517411300003</v>
      </c>
      <c r="F8354">
        <f t="shared" si="1820"/>
        <v>516410.04401048401</v>
      </c>
      <c r="G8354">
        <f t="shared" si="1821"/>
        <v>348</v>
      </c>
      <c r="H8354" t="str">
        <f t="shared" si="1823"/>
        <v>Day348</v>
      </c>
      <c r="I8354">
        <f t="shared" si="1822"/>
        <v>23</v>
      </c>
      <c r="J8354" t="str">
        <f t="shared" si="1824"/>
        <v>Hour23</v>
      </c>
      <c r="K8354">
        <f t="shared" si="1825"/>
        <v>12</v>
      </c>
      <c r="L8354" t="str">
        <f t="shared" si="1826"/>
        <v>Winter</v>
      </c>
      <c r="M8354">
        <f t="shared" si="1827"/>
        <v>2761</v>
      </c>
      <c r="N8354" t="e">
        <f t="shared" si="1828"/>
        <v>#N/A</v>
      </c>
      <c r="O8354" t="str">
        <f t="shared" si="1829"/>
        <v>Winter</v>
      </c>
      <c r="P8354">
        <f t="shared" si="1830"/>
        <v>1.2324121223276704E-4</v>
      </c>
      <c r="Q8354">
        <f t="shared" si="1831"/>
        <v>9.3448154147634697E-5</v>
      </c>
      <c r="R8354">
        <f t="shared" si="1832"/>
        <v>1.1744029222715654E-4</v>
      </c>
      <c r="S8354">
        <f t="shared" si="1833"/>
        <v>4.9952237028720624E-5</v>
      </c>
    </row>
    <row r="8355" spans="1:19" x14ac:dyDescent="0.25">
      <c r="A8355">
        <v>8353</v>
      </c>
      <c r="B8355">
        <v>142809.36008963999</v>
      </c>
      <c r="C8355">
        <v>134308.90975062599</v>
      </c>
      <c r="D8355">
        <v>185039.94514639999</v>
      </c>
      <c r="E8355">
        <v>24718.395007899999</v>
      </c>
      <c r="F8355">
        <f t="shared" si="1820"/>
        <v>486876.60999456601</v>
      </c>
      <c r="G8355">
        <f t="shared" si="1821"/>
        <v>349</v>
      </c>
      <c r="H8355" t="str">
        <f t="shared" si="1823"/>
        <v>Day349</v>
      </c>
      <c r="I8355">
        <f t="shared" si="1822"/>
        <v>0</v>
      </c>
      <c r="J8355" t="str">
        <f t="shared" si="1824"/>
        <v>Hour0</v>
      </c>
      <c r="K8355">
        <f t="shared" si="1825"/>
        <v>12</v>
      </c>
      <c r="L8355" t="str">
        <f t="shared" si="1826"/>
        <v>Winter</v>
      </c>
      <c r="M8355">
        <f t="shared" si="1827"/>
        <v>25</v>
      </c>
      <c r="N8355">
        <f t="shared" si="1828"/>
        <v>741056.03208456899</v>
      </c>
      <c r="O8355" t="str">
        <f t="shared" si="1829"/>
        <v>Winter</v>
      </c>
      <c r="P8355">
        <f t="shared" si="1830"/>
        <v>1.2256675355062276E-4</v>
      </c>
      <c r="Q8355">
        <f t="shared" si="1831"/>
        <v>8.8657045877469577E-5</v>
      </c>
      <c r="R8355">
        <f t="shared" si="1832"/>
        <v>1.0943144622829657E-4</v>
      </c>
      <c r="S8355">
        <f t="shared" si="1833"/>
        <v>3.4599597158034527E-5</v>
      </c>
    </row>
    <row r="8356" spans="1:19" x14ac:dyDescent="0.25">
      <c r="A8356">
        <v>8354</v>
      </c>
      <c r="B8356">
        <v>137610.46085988</v>
      </c>
      <c r="C8356">
        <v>130337.773775838</v>
      </c>
      <c r="D8356">
        <v>185635.13295910001</v>
      </c>
      <c r="E8356">
        <v>19133.8839515</v>
      </c>
      <c r="F8356">
        <f t="shared" si="1820"/>
        <v>472717.251546318</v>
      </c>
      <c r="G8356">
        <f t="shared" si="1821"/>
        <v>349</v>
      </c>
      <c r="H8356" t="str">
        <f t="shared" si="1823"/>
        <v>Day349</v>
      </c>
      <c r="I8356">
        <f t="shared" si="1822"/>
        <v>1</v>
      </c>
      <c r="J8356" t="str">
        <f t="shared" si="1824"/>
        <v>Hour1</v>
      </c>
      <c r="K8356">
        <f t="shared" si="1825"/>
        <v>12</v>
      </c>
      <c r="L8356" t="str">
        <f t="shared" si="1826"/>
        <v>Winter</v>
      </c>
      <c r="M8356">
        <f t="shared" si="1827"/>
        <v>2761</v>
      </c>
      <c r="N8356" t="e">
        <f t="shared" si="1828"/>
        <v>#N/A</v>
      </c>
      <c r="O8356" t="str">
        <f t="shared" si="1829"/>
        <v>Winter</v>
      </c>
      <c r="P8356">
        <f t="shared" si="1830"/>
        <v>1.2296099403690165E-4</v>
      </c>
      <c r="Q8356">
        <f t="shared" si="1831"/>
        <v>8.5429533008314092E-5</v>
      </c>
      <c r="R8356">
        <f t="shared" si="1832"/>
        <v>1.0619586674442513E-4</v>
      </c>
      <c r="S8356">
        <f t="shared" si="1833"/>
        <v>2.6782672442078008E-5</v>
      </c>
    </row>
    <row r="8357" spans="1:19" x14ac:dyDescent="0.25">
      <c r="A8357">
        <v>8355</v>
      </c>
      <c r="B8357">
        <v>134489.73649129001</v>
      </c>
      <c r="C8357">
        <v>129470.41459231199</v>
      </c>
      <c r="D8357">
        <v>188369.31080169999</v>
      </c>
      <c r="E8357">
        <v>15133.599714600001</v>
      </c>
      <c r="F8357">
        <f t="shared" si="1820"/>
        <v>467463.06159990199</v>
      </c>
      <c r="G8357">
        <f t="shared" si="1821"/>
        <v>349</v>
      </c>
      <c r="H8357" t="str">
        <f t="shared" si="1823"/>
        <v>Day349</v>
      </c>
      <c r="I8357">
        <f t="shared" si="1822"/>
        <v>2</v>
      </c>
      <c r="J8357" t="str">
        <f t="shared" si="1824"/>
        <v>Hour2</v>
      </c>
      <c r="K8357">
        <f t="shared" si="1825"/>
        <v>12</v>
      </c>
      <c r="L8357" t="str">
        <f t="shared" si="1826"/>
        <v>Winter</v>
      </c>
      <c r="M8357">
        <f t="shared" si="1827"/>
        <v>2761</v>
      </c>
      <c r="N8357" t="e">
        <f t="shared" si="1828"/>
        <v>#N/A</v>
      </c>
      <c r="O8357" t="str">
        <f t="shared" si="1829"/>
        <v>Winter</v>
      </c>
      <c r="P8357">
        <f t="shared" si="1830"/>
        <v>1.2477205867774115E-4</v>
      </c>
      <c r="Q8357">
        <f t="shared" si="1831"/>
        <v>8.349216557425127E-5</v>
      </c>
      <c r="R8357">
        <f t="shared" si="1832"/>
        <v>1.0548916478378173E-4</v>
      </c>
      <c r="S8357">
        <f t="shared" si="1833"/>
        <v>2.1183270738604126E-5</v>
      </c>
    </row>
    <row r="8358" spans="1:19" x14ac:dyDescent="0.25">
      <c r="A8358">
        <v>8356</v>
      </c>
      <c r="B8358">
        <v>134634.26851724001</v>
      </c>
      <c r="C8358">
        <v>127126.25851987299</v>
      </c>
      <c r="D8358">
        <v>194951.0205557</v>
      </c>
      <c r="E8358">
        <v>15186.184411</v>
      </c>
      <c r="F8358">
        <f t="shared" si="1820"/>
        <v>471897.73200381303</v>
      </c>
      <c r="G8358">
        <f t="shared" si="1821"/>
        <v>349</v>
      </c>
      <c r="H8358" t="str">
        <f t="shared" si="1823"/>
        <v>Day349</v>
      </c>
      <c r="I8358">
        <f t="shared" si="1822"/>
        <v>3</v>
      </c>
      <c r="J8358" t="str">
        <f t="shared" si="1824"/>
        <v>Hour3</v>
      </c>
      <c r="K8358">
        <f t="shared" si="1825"/>
        <v>12</v>
      </c>
      <c r="L8358" t="str">
        <f t="shared" si="1826"/>
        <v>Winter</v>
      </c>
      <c r="M8358">
        <f t="shared" si="1827"/>
        <v>2761</v>
      </c>
      <c r="N8358" t="e">
        <f t="shared" si="1828"/>
        <v>#N/A</v>
      </c>
      <c r="O8358" t="str">
        <f t="shared" si="1829"/>
        <v>Winter</v>
      </c>
      <c r="P8358">
        <f t="shared" si="1830"/>
        <v>1.2913165139552974E-4</v>
      </c>
      <c r="Q8358">
        <f t="shared" si="1831"/>
        <v>8.3581892063098844E-5</v>
      </c>
      <c r="R8358">
        <f t="shared" si="1832"/>
        <v>1.0357920669039733E-4</v>
      </c>
      <c r="S8358">
        <f t="shared" si="1833"/>
        <v>2.1256876217905515E-5</v>
      </c>
    </row>
    <row r="8359" spans="1:19" x14ac:dyDescent="0.25">
      <c r="A8359">
        <v>8357</v>
      </c>
      <c r="B8359">
        <v>139312.31722972999</v>
      </c>
      <c r="C8359">
        <v>128008.264627318</v>
      </c>
      <c r="D8359">
        <v>206347.3934386</v>
      </c>
      <c r="E8359">
        <v>14219.450136699999</v>
      </c>
      <c r="F8359">
        <f t="shared" si="1820"/>
        <v>487887.42543234798</v>
      </c>
      <c r="G8359">
        <f t="shared" si="1821"/>
        <v>349</v>
      </c>
      <c r="H8359" t="str">
        <f t="shared" si="1823"/>
        <v>Day349</v>
      </c>
      <c r="I8359">
        <f t="shared" si="1822"/>
        <v>4</v>
      </c>
      <c r="J8359" t="str">
        <f t="shared" si="1824"/>
        <v>Hour4</v>
      </c>
      <c r="K8359">
        <f t="shared" si="1825"/>
        <v>12</v>
      </c>
      <c r="L8359" t="str">
        <f t="shared" si="1826"/>
        <v>Winter</v>
      </c>
      <c r="M8359">
        <f t="shared" si="1827"/>
        <v>2761</v>
      </c>
      <c r="N8359" t="e">
        <f t="shared" si="1828"/>
        <v>#N/A</v>
      </c>
      <c r="O8359" t="str">
        <f t="shared" si="1829"/>
        <v>Winter</v>
      </c>
      <c r="P8359">
        <f t="shared" si="1830"/>
        <v>1.3668038053833332E-4</v>
      </c>
      <c r="Q8359">
        <f t="shared" si="1831"/>
        <v>8.6486057301707377E-5</v>
      </c>
      <c r="R8359">
        <f t="shared" si="1832"/>
        <v>1.0429784258803887E-4</v>
      </c>
      <c r="S8359">
        <f t="shared" si="1833"/>
        <v>1.9903688988760795E-5</v>
      </c>
    </row>
    <row r="8360" spans="1:19" x14ac:dyDescent="0.25">
      <c r="A8360">
        <v>8358</v>
      </c>
      <c r="B8360">
        <v>154825.10844290999</v>
      </c>
      <c r="C8360">
        <v>135114.331928631</v>
      </c>
      <c r="D8360">
        <v>219719.4499492</v>
      </c>
      <c r="E8360">
        <v>21312.721471600002</v>
      </c>
      <c r="F8360">
        <f t="shared" si="1820"/>
        <v>530971.61179234099</v>
      </c>
      <c r="G8360">
        <f t="shared" si="1821"/>
        <v>349</v>
      </c>
      <c r="H8360" t="str">
        <f t="shared" si="1823"/>
        <v>Day349</v>
      </c>
      <c r="I8360">
        <f t="shared" si="1822"/>
        <v>5</v>
      </c>
      <c r="J8360" t="str">
        <f t="shared" si="1824"/>
        <v>Hour5</v>
      </c>
      <c r="K8360">
        <f t="shared" si="1825"/>
        <v>12</v>
      </c>
      <c r="L8360" t="str">
        <f t="shared" si="1826"/>
        <v>Winter</v>
      </c>
      <c r="M8360">
        <f t="shared" si="1827"/>
        <v>2761</v>
      </c>
      <c r="N8360" t="e">
        <f t="shared" si="1828"/>
        <v>#N/A</v>
      </c>
      <c r="O8360" t="str">
        <f t="shared" si="1829"/>
        <v>Winter</v>
      </c>
      <c r="P8360">
        <f t="shared" si="1830"/>
        <v>1.4553776294569943E-4</v>
      </c>
      <c r="Q8360">
        <f t="shared" si="1831"/>
        <v>9.6116506184128195E-5</v>
      </c>
      <c r="R8360">
        <f t="shared" si="1832"/>
        <v>1.1008768350940533E-4</v>
      </c>
      <c r="S8360">
        <f t="shared" si="1833"/>
        <v>2.9832502353938279E-5</v>
      </c>
    </row>
    <row r="8361" spans="1:19" x14ac:dyDescent="0.25">
      <c r="A8361">
        <v>8359</v>
      </c>
      <c r="B8361">
        <v>175288.58064109</v>
      </c>
      <c r="C8361">
        <v>139381.77775920401</v>
      </c>
      <c r="D8361">
        <v>240392.049054</v>
      </c>
      <c r="E8361">
        <v>35670.705136700002</v>
      </c>
      <c r="F8361">
        <f t="shared" si="1820"/>
        <v>590733.11259099387</v>
      </c>
      <c r="G8361">
        <f t="shared" si="1821"/>
        <v>349</v>
      </c>
      <c r="H8361" t="str">
        <f t="shared" si="1823"/>
        <v>Day349</v>
      </c>
      <c r="I8361">
        <f t="shared" si="1822"/>
        <v>6</v>
      </c>
      <c r="J8361" t="str">
        <f t="shared" si="1824"/>
        <v>Hour6</v>
      </c>
      <c r="K8361">
        <f t="shared" si="1825"/>
        <v>12</v>
      </c>
      <c r="L8361" t="str">
        <f t="shared" si="1826"/>
        <v>Winter</v>
      </c>
      <c r="M8361">
        <f t="shared" si="1827"/>
        <v>2761</v>
      </c>
      <c r="N8361" t="e">
        <f t="shared" si="1828"/>
        <v>#N/A</v>
      </c>
      <c r="O8361" t="str">
        <f t="shared" si="1829"/>
        <v>Winter</v>
      </c>
      <c r="P8361">
        <f t="shared" si="1830"/>
        <v>1.5923087854689664E-4</v>
      </c>
      <c r="Q8361">
        <f t="shared" si="1831"/>
        <v>1.0882037231970639E-4</v>
      </c>
      <c r="R8361">
        <f t="shared" si="1832"/>
        <v>1.1356468864486204E-4</v>
      </c>
      <c r="S8361">
        <f t="shared" si="1833"/>
        <v>4.9930103782159209E-5</v>
      </c>
    </row>
    <row r="8362" spans="1:19" x14ac:dyDescent="0.25">
      <c r="A8362">
        <v>8360</v>
      </c>
      <c r="B8362">
        <v>190436.62294318</v>
      </c>
      <c r="C8362">
        <v>152215.18683063</v>
      </c>
      <c r="D8362">
        <v>225365.03864849999</v>
      </c>
      <c r="E8362">
        <v>58361.8034911</v>
      </c>
      <c r="F8362">
        <f t="shared" si="1820"/>
        <v>626378.65191340994</v>
      </c>
      <c r="G8362">
        <f t="shared" si="1821"/>
        <v>349</v>
      </c>
      <c r="H8362" t="str">
        <f t="shared" si="1823"/>
        <v>Day349</v>
      </c>
      <c r="I8362">
        <f t="shared" si="1822"/>
        <v>7</v>
      </c>
      <c r="J8362" t="str">
        <f t="shared" si="1824"/>
        <v>Hour7</v>
      </c>
      <c r="K8362">
        <f t="shared" si="1825"/>
        <v>12</v>
      </c>
      <c r="L8362" t="str">
        <f t="shared" si="1826"/>
        <v>Winter</v>
      </c>
      <c r="M8362">
        <f t="shared" si="1827"/>
        <v>2761</v>
      </c>
      <c r="N8362" t="e">
        <f t="shared" si="1828"/>
        <v>#N/A</v>
      </c>
      <c r="O8362" t="str">
        <f t="shared" si="1829"/>
        <v>Winter</v>
      </c>
      <c r="P8362">
        <f t="shared" si="1830"/>
        <v>1.492772878261668E-4</v>
      </c>
      <c r="Q8362">
        <f t="shared" si="1831"/>
        <v>1.1822438253645455E-4</v>
      </c>
      <c r="R8362">
        <f t="shared" si="1832"/>
        <v>1.240210203754451E-4</v>
      </c>
      <c r="S8362">
        <f t="shared" si="1833"/>
        <v>8.1691990501934556E-5</v>
      </c>
    </row>
    <row r="8363" spans="1:19" x14ac:dyDescent="0.25">
      <c r="A8363">
        <v>8361</v>
      </c>
      <c r="B8363">
        <v>184599.81757732999</v>
      </c>
      <c r="C8363">
        <v>155954.993472181</v>
      </c>
      <c r="D8363">
        <v>215978.875398</v>
      </c>
      <c r="E8363">
        <v>64131.323332400003</v>
      </c>
      <c r="F8363">
        <f t="shared" si="1820"/>
        <v>620665.00977991102</v>
      </c>
      <c r="G8363">
        <f t="shared" si="1821"/>
        <v>349</v>
      </c>
      <c r="H8363" t="str">
        <f t="shared" si="1823"/>
        <v>Day349</v>
      </c>
      <c r="I8363">
        <f t="shared" si="1822"/>
        <v>8</v>
      </c>
      <c r="J8363" t="str">
        <f t="shared" si="1824"/>
        <v>Hour8</v>
      </c>
      <c r="K8363">
        <f t="shared" si="1825"/>
        <v>12</v>
      </c>
      <c r="L8363" t="str">
        <f t="shared" si="1826"/>
        <v>Winter</v>
      </c>
      <c r="M8363">
        <f t="shared" si="1827"/>
        <v>2761</v>
      </c>
      <c r="N8363" t="e">
        <f t="shared" si="1828"/>
        <v>#N/A</v>
      </c>
      <c r="O8363" t="str">
        <f t="shared" si="1829"/>
        <v>Winter</v>
      </c>
      <c r="P8363">
        <f t="shared" si="1830"/>
        <v>1.4306008128192715E-4</v>
      </c>
      <c r="Q8363">
        <f t="shared" si="1831"/>
        <v>1.146008530929138E-4</v>
      </c>
      <c r="R8363">
        <f t="shared" si="1832"/>
        <v>1.2706811866668269E-4</v>
      </c>
      <c r="S8363">
        <f t="shared" si="1833"/>
        <v>8.9767881442283552E-5</v>
      </c>
    </row>
    <row r="8364" spans="1:19" x14ac:dyDescent="0.25">
      <c r="A8364">
        <v>8362</v>
      </c>
      <c r="B8364">
        <v>180777.51987578001</v>
      </c>
      <c r="C8364">
        <v>158591.49235812799</v>
      </c>
      <c r="D8364">
        <v>203509.83558499999</v>
      </c>
      <c r="E8364">
        <v>61849.020335399997</v>
      </c>
      <c r="F8364">
        <f t="shared" si="1820"/>
        <v>604727.86815430806</v>
      </c>
      <c r="G8364">
        <f t="shared" si="1821"/>
        <v>349</v>
      </c>
      <c r="H8364" t="str">
        <f t="shared" si="1823"/>
        <v>Day349</v>
      </c>
      <c r="I8364">
        <f t="shared" si="1822"/>
        <v>9</v>
      </c>
      <c r="J8364" t="str">
        <f t="shared" si="1824"/>
        <v>Hour9</v>
      </c>
      <c r="K8364">
        <f t="shared" si="1825"/>
        <v>12</v>
      </c>
      <c r="L8364" t="str">
        <f t="shared" si="1826"/>
        <v>Winter</v>
      </c>
      <c r="M8364">
        <f t="shared" si="1827"/>
        <v>2761</v>
      </c>
      <c r="N8364" t="e">
        <f t="shared" si="1828"/>
        <v>#N/A</v>
      </c>
      <c r="O8364" t="str">
        <f t="shared" si="1829"/>
        <v>Winter</v>
      </c>
      <c r="P8364">
        <f t="shared" si="1830"/>
        <v>1.3480083904877731E-4</v>
      </c>
      <c r="Q8364">
        <f t="shared" si="1831"/>
        <v>1.1222794404499876E-4</v>
      </c>
      <c r="R8364">
        <f t="shared" si="1832"/>
        <v>1.2921627016760815E-4</v>
      </c>
      <c r="S8364">
        <f t="shared" si="1833"/>
        <v>8.6573225629738389E-5</v>
      </c>
    </row>
    <row r="8365" spans="1:19" x14ac:dyDescent="0.25">
      <c r="A8365">
        <v>8363</v>
      </c>
      <c r="B8365">
        <v>173995.73435039999</v>
      </c>
      <c r="C8365">
        <v>154450.96356376199</v>
      </c>
      <c r="D8365">
        <v>200745.18693900001</v>
      </c>
      <c r="E8365">
        <v>66342.483362800005</v>
      </c>
      <c r="F8365">
        <f t="shared" si="1820"/>
        <v>595534.36821596196</v>
      </c>
      <c r="G8365">
        <f t="shared" si="1821"/>
        <v>349</v>
      </c>
      <c r="H8365" t="str">
        <f t="shared" si="1823"/>
        <v>Day349</v>
      </c>
      <c r="I8365">
        <f t="shared" si="1822"/>
        <v>10</v>
      </c>
      <c r="J8365" t="str">
        <f t="shared" si="1824"/>
        <v>Hour10</v>
      </c>
      <c r="K8365">
        <f t="shared" si="1825"/>
        <v>12</v>
      </c>
      <c r="L8365" t="str">
        <f t="shared" si="1826"/>
        <v>Winter</v>
      </c>
      <c r="M8365">
        <f t="shared" si="1827"/>
        <v>2761</v>
      </c>
      <c r="N8365" t="e">
        <f t="shared" si="1828"/>
        <v>#N/A</v>
      </c>
      <c r="O8365" t="str">
        <f t="shared" si="1829"/>
        <v>Winter</v>
      </c>
      <c r="P8365">
        <f t="shared" si="1830"/>
        <v>1.3296959115805703E-4</v>
      </c>
      <c r="Q8365">
        <f t="shared" si="1831"/>
        <v>1.0801776433354725E-4</v>
      </c>
      <c r="R8365">
        <f t="shared" si="1832"/>
        <v>1.2584267376988099E-4</v>
      </c>
      <c r="S8365">
        <f t="shared" si="1833"/>
        <v>9.2862954818986862E-5</v>
      </c>
    </row>
    <row r="8366" spans="1:19" x14ac:dyDescent="0.25">
      <c r="A8366">
        <v>8364</v>
      </c>
      <c r="B8366">
        <v>175827.1425286</v>
      </c>
      <c r="C8366">
        <v>157537.049097599</v>
      </c>
      <c r="D8366">
        <v>180272.29356699999</v>
      </c>
      <c r="E8366">
        <v>79464.118512899993</v>
      </c>
      <c r="F8366">
        <f t="shared" si="1820"/>
        <v>593100.60370609898</v>
      </c>
      <c r="G8366">
        <f t="shared" si="1821"/>
        <v>349</v>
      </c>
      <c r="H8366" t="str">
        <f t="shared" si="1823"/>
        <v>Day349</v>
      </c>
      <c r="I8366">
        <f t="shared" si="1822"/>
        <v>11</v>
      </c>
      <c r="J8366" t="str">
        <f t="shared" si="1824"/>
        <v>Hour11</v>
      </c>
      <c r="K8366">
        <f t="shared" si="1825"/>
        <v>12</v>
      </c>
      <c r="L8366" t="str">
        <f t="shared" si="1826"/>
        <v>Winter</v>
      </c>
      <c r="M8366">
        <f t="shared" si="1827"/>
        <v>2761</v>
      </c>
      <c r="N8366" t="e">
        <f t="shared" si="1828"/>
        <v>#N/A</v>
      </c>
      <c r="O8366" t="str">
        <f t="shared" si="1829"/>
        <v>Winter</v>
      </c>
      <c r="P8366">
        <f t="shared" si="1830"/>
        <v>1.1940875663441514E-4</v>
      </c>
      <c r="Q8366">
        <f t="shared" si="1831"/>
        <v>1.0915471529231589E-4</v>
      </c>
      <c r="R8366">
        <f t="shared" si="1832"/>
        <v>1.2835713691144806E-4</v>
      </c>
      <c r="S8366">
        <f t="shared" si="1833"/>
        <v>1.1122997622563831E-4</v>
      </c>
    </row>
    <row r="8367" spans="1:19" x14ac:dyDescent="0.25">
      <c r="A8367">
        <v>8365</v>
      </c>
      <c r="B8367">
        <v>174448.25615070001</v>
      </c>
      <c r="C8367">
        <v>157185.26260342301</v>
      </c>
      <c r="D8367">
        <v>169972.70272</v>
      </c>
      <c r="E8367">
        <v>88218.058499799998</v>
      </c>
      <c r="F8367">
        <f t="shared" si="1820"/>
        <v>589824.279973923</v>
      </c>
      <c r="G8367">
        <f t="shared" si="1821"/>
        <v>349</v>
      </c>
      <c r="H8367" t="str">
        <f t="shared" si="1823"/>
        <v>Day349</v>
      </c>
      <c r="I8367">
        <f t="shared" si="1822"/>
        <v>12</v>
      </c>
      <c r="J8367" t="str">
        <f t="shared" si="1824"/>
        <v>Hour12</v>
      </c>
      <c r="K8367">
        <f t="shared" si="1825"/>
        <v>12</v>
      </c>
      <c r="L8367" t="str">
        <f t="shared" si="1826"/>
        <v>Winter</v>
      </c>
      <c r="M8367">
        <f t="shared" si="1827"/>
        <v>2761</v>
      </c>
      <c r="N8367" t="e">
        <f t="shared" si="1828"/>
        <v>#N/A</v>
      </c>
      <c r="O8367" t="str">
        <f t="shared" si="1829"/>
        <v>Winter</v>
      </c>
      <c r="P8367">
        <f t="shared" si="1830"/>
        <v>1.125865139450449E-4</v>
      </c>
      <c r="Q8367">
        <f t="shared" si="1831"/>
        <v>1.0829869302046645E-4</v>
      </c>
      <c r="R8367">
        <f t="shared" si="1832"/>
        <v>1.280705103213526E-4</v>
      </c>
      <c r="S8367">
        <f t="shared" si="1833"/>
        <v>1.2348331213177417E-4</v>
      </c>
    </row>
    <row r="8368" spans="1:19" x14ac:dyDescent="0.25">
      <c r="A8368">
        <v>8366</v>
      </c>
      <c r="B8368">
        <v>174890.17028630001</v>
      </c>
      <c r="C8368">
        <v>159139.318203706</v>
      </c>
      <c r="D8368">
        <v>159435.89750799999</v>
      </c>
      <c r="E8368">
        <v>92073.356781900002</v>
      </c>
      <c r="F8368">
        <f t="shared" si="1820"/>
        <v>585538.74277990602</v>
      </c>
      <c r="G8368">
        <f t="shared" si="1821"/>
        <v>349</v>
      </c>
      <c r="H8368" t="str">
        <f t="shared" si="1823"/>
        <v>Day349</v>
      </c>
      <c r="I8368">
        <f t="shared" si="1822"/>
        <v>13</v>
      </c>
      <c r="J8368" t="str">
        <f t="shared" si="1824"/>
        <v>Hour13</v>
      </c>
      <c r="K8368">
        <f t="shared" si="1825"/>
        <v>12</v>
      </c>
      <c r="L8368" t="str">
        <f t="shared" si="1826"/>
        <v>Winter</v>
      </c>
      <c r="M8368">
        <f t="shared" si="1827"/>
        <v>2761</v>
      </c>
      <c r="N8368" t="e">
        <f t="shared" si="1828"/>
        <v>#N/A</v>
      </c>
      <c r="O8368" t="str">
        <f t="shared" si="1829"/>
        <v>Winter</v>
      </c>
      <c r="P8368">
        <f t="shared" si="1830"/>
        <v>1.0560714521140015E-4</v>
      </c>
      <c r="Q8368">
        <f t="shared" si="1831"/>
        <v>1.0857303639522283E-4</v>
      </c>
      <c r="R8368">
        <f t="shared" si="1832"/>
        <v>1.2966262458053693E-4</v>
      </c>
      <c r="S8368">
        <f t="shared" si="1833"/>
        <v>1.28879769605736E-4</v>
      </c>
    </row>
    <row r="8369" spans="1:19" x14ac:dyDescent="0.25">
      <c r="A8369">
        <v>8367</v>
      </c>
      <c r="B8369">
        <v>174626.86733390001</v>
      </c>
      <c r="C8369">
        <v>158771.37476621801</v>
      </c>
      <c r="D8369">
        <v>153054.240907</v>
      </c>
      <c r="E8369">
        <v>103848.2090916</v>
      </c>
      <c r="F8369">
        <f t="shared" si="1820"/>
        <v>590300.69209871802</v>
      </c>
      <c r="G8369">
        <f t="shared" si="1821"/>
        <v>349</v>
      </c>
      <c r="H8369" t="str">
        <f t="shared" si="1823"/>
        <v>Day349</v>
      </c>
      <c r="I8369">
        <f t="shared" si="1822"/>
        <v>14</v>
      </c>
      <c r="J8369" t="str">
        <f t="shared" si="1824"/>
        <v>Hour14</v>
      </c>
      <c r="K8369">
        <f t="shared" si="1825"/>
        <v>12</v>
      </c>
      <c r="L8369" t="str">
        <f t="shared" si="1826"/>
        <v>Winter</v>
      </c>
      <c r="M8369">
        <f t="shared" si="1827"/>
        <v>2761</v>
      </c>
      <c r="N8369" t="e">
        <f t="shared" si="1828"/>
        <v>#N/A</v>
      </c>
      <c r="O8369" t="str">
        <f t="shared" si="1829"/>
        <v>Winter</v>
      </c>
      <c r="P8369">
        <f t="shared" si="1830"/>
        <v>1.0138006369534897E-4</v>
      </c>
      <c r="Q8369">
        <f t="shared" si="1831"/>
        <v>1.0840957608760751E-4</v>
      </c>
      <c r="R8369">
        <f t="shared" si="1832"/>
        <v>1.2936283372846848E-4</v>
      </c>
      <c r="S8369">
        <f t="shared" si="1833"/>
        <v>1.4536163043775061E-4</v>
      </c>
    </row>
    <row r="8370" spans="1:19" x14ac:dyDescent="0.25">
      <c r="A8370">
        <v>8368</v>
      </c>
      <c r="B8370">
        <v>173180.6695054</v>
      </c>
      <c r="C8370">
        <v>155658.456291162</v>
      </c>
      <c r="D8370">
        <v>155784.29018899999</v>
      </c>
      <c r="E8370">
        <v>134590.23221739999</v>
      </c>
      <c r="F8370">
        <f t="shared" si="1820"/>
        <v>619213.64820296201</v>
      </c>
      <c r="G8370">
        <f t="shared" si="1821"/>
        <v>349</v>
      </c>
      <c r="H8370" t="str">
        <f t="shared" si="1823"/>
        <v>Day349</v>
      </c>
      <c r="I8370">
        <f t="shared" si="1822"/>
        <v>15</v>
      </c>
      <c r="J8370" t="str">
        <f t="shared" si="1824"/>
        <v>Hour15</v>
      </c>
      <c r="K8370">
        <f t="shared" si="1825"/>
        <v>12</v>
      </c>
      <c r="L8370" t="str">
        <f t="shared" si="1826"/>
        <v>Winter</v>
      </c>
      <c r="M8370">
        <f t="shared" si="1827"/>
        <v>2761</v>
      </c>
      <c r="N8370" t="e">
        <f t="shared" si="1828"/>
        <v>#N/A</v>
      </c>
      <c r="O8370" t="str">
        <f t="shared" si="1829"/>
        <v>Winter</v>
      </c>
      <c r="P8370">
        <f t="shared" si="1830"/>
        <v>1.0318839366033685E-4</v>
      </c>
      <c r="Q8370">
        <f t="shared" si="1831"/>
        <v>1.075117663981814E-4</v>
      </c>
      <c r="R8370">
        <f t="shared" si="1832"/>
        <v>1.2682650779634189E-4</v>
      </c>
      <c r="S8370">
        <f t="shared" si="1833"/>
        <v>1.8839280684041407E-4</v>
      </c>
    </row>
    <row r="8371" spans="1:19" x14ac:dyDescent="0.25">
      <c r="A8371">
        <v>8369</v>
      </c>
      <c r="B8371">
        <v>177011.05967839999</v>
      </c>
      <c r="C8371">
        <v>154327.388521018</v>
      </c>
      <c r="D8371">
        <v>170724.206256</v>
      </c>
      <c r="E8371">
        <v>176265.05548760001</v>
      </c>
      <c r="F8371">
        <f t="shared" si="1820"/>
        <v>678327.70994301804</v>
      </c>
      <c r="G8371">
        <f t="shared" si="1821"/>
        <v>349</v>
      </c>
      <c r="H8371" t="str">
        <f t="shared" si="1823"/>
        <v>Day349</v>
      </c>
      <c r="I8371">
        <f t="shared" si="1822"/>
        <v>16</v>
      </c>
      <c r="J8371" t="str">
        <f t="shared" si="1824"/>
        <v>Hour16</v>
      </c>
      <c r="K8371">
        <f t="shared" si="1825"/>
        <v>12</v>
      </c>
      <c r="L8371" t="str">
        <f t="shared" si="1826"/>
        <v>Winter</v>
      </c>
      <c r="M8371">
        <f t="shared" si="1827"/>
        <v>2761</v>
      </c>
      <c r="N8371" t="e">
        <f t="shared" si="1828"/>
        <v>#N/A</v>
      </c>
      <c r="O8371" t="str">
        <f t="shared" si="1829"/>
        <v>Winter</v>
      </c>
      <c r="P8371">
        <f t="shared" si="1830"/>
        <v>1.1308429483563292E-4</v>
      </c>
      <c r="Q8371">
        <f t="shared" si="1831"/>
        <v>1.0988969930876311E-4</v>
      </c>
      <c r="R8371">
        <f t="shared" si="1832"/>
        <v>1.2574198800249363E-4</v>
      </c>
      <c r="S8371">
        <f t="shared" si="1833"/>
        <v>2.467271807477961E-4</v>
      </c>
    </row>
    <row r="8372" spans="1:19" x14ac:dyDescent="0.25">
      <c r="A8372">
        <v>8370</v>
      </c>
      <c r="B8372">
        <v>181208.82539799999</v>
      </c>
      <c r="C8372">
        <v>151671.434674669</v>
      </c>
      <c r="D8372">
        <v>200677.90308399999</v>
      </c>
      <c r="E8372">
        <v>207497.86892790001</v>
      </c>
      <c r="F8372">
        <f t="shared" si="1820"/>
        <v>741056.03208456899</v>
      </c>
      <c r="G8372">
        <f t="shared" si="1821"/>
        <v>349</v>
      </c>
      <c r="H8372" t="str">
        <f t="shared" si="1823"/>
        <v>Day349</v>
      </c>
      <c r="I8372">
        <f t="shared" si="1822"/>
        <v>17</v>
      </c>
      <c r="J8372" t="str">
        <f t="shared" si="1824"/>
        <v>Hour17</v>
      </c>
      <c r="K8372">
        <f t="shared" si="1825"/>
        <v>12</v>
      </c>
      <c r="L8372" t="str">
        <f t="shared" si="1826"/>
        <v>Winter</v>
      </c>
      <c r="M8372">
        <f t="shared" si="1827"/>
        <v>2761</v>
      </c>
      <c r="N8372" t="e">
        <f t="shared" si="1828"/>
        <v>#N/A</v>
      </c>
      <c r="O8372" t="str">
        <f t="shared" si="1829"/>
        <v>Winter</v>
      </c>
      <c r="P8372">
        <f t="shared" si="1830"/>
        <v>1.3292502368011491E-4</v>
      </c>
      <c r="Q8372">
        <f t="shared" si="1831"/>
        <v>1.1249570151864518E-4</v>
      </c>
      <c r="R8372">
        <f t="shared" si="1832"/>
        <v>1.2357798510007097E-4</v>
      </c>
      <c r="S8372">
        <f t="shared" si="1833"/>
        <v>2.9044534136465867E-4</v>
      </c>
    </row>
    <row r="8373" spans="1:19" x14ac:dyDescent="0.25">
      <c r="A8373">
        <v>8371</v>
      </c>
      <c r="B8373">
        <v>181966.39212900001</v>
      </c>
      <c r="C8373">
        <v>153060.286156941</v>
      </c>
      <c r="D8373">
        <v>207375.784709</v>
      </c>
      <c r="E8373">
        <v>170871.60923999999</v>
      </c>
      <c r="F8373">
        <f t="shared" si="1820"/>
        <v>713274.07223494106</v>
      </c>
      <c r="G8373">
        <f t="shared" si="1821"/>
        <v>349</v>
      </c>
      <c r="H8373" t="str">
        <f t="shared" si="1823"/>
        <v>Day349</v>
      </c>
      <c r="I8373">
        <f t="shared" si="1822"/>
        <v>18</v>
      </c>
      <c r="J8373" t="str">
        <f t="shared" si="1824"/>
        <v>Hour18</v>
      </c>
      <c r="K8373">
        <f t="shared" si="1825"/>
        <v>12</v>
      </c>
      <c r="L8373" t="str">
        <f t="shared" si="1826"/>
        <v>Winter</v>
      </c>
      <c r="M8373">
        <f t="shared" si="1827"/>
        <v>2761</v>
      </c>
      <c r="N8373" t="e">
        <f t="shared" si="1828"/>
        <v>#N/A</v>
      </c>
      <c r="O8373" t="str">
        <f t="shared" si="1829"/>
        <v>Winter</v>
      </c>
      <c r="P8373">
        <f t="shared" si="1830"/>
        <v>1.3736156631847935E-4</v>
      </c>
      <c r="Q8373">
        <f t="shared" si="1831"/>
        <v>1.1296600422417761E-4</v>
      </c>
      <c r="R8373">
        <f t="shared" si="1832"/>
        <v>1.247095855767894E-4</v>
      </c>
      <c r="S8373">
        <f t="shared" si="1833"/>
        <v>2.3917769918150377E-4</v>
      </c>
    </row>
    <row r="8374" spans="1:19" x14ac:dyDescent="0.25">
      <c r="A8374">
        <v>8372</v>
      </c>
      <c r="B8374">
        <v>182596.30243287</v>
      </c>
      <c r="C8374">
        <v>155666.084484502</v>
      </c>
      <c r="D8374">
        <v>203865.042686</v>
      </c>
      <c r="E8374">
        <v>105890.35271760001</v>
      </c>
      <c r="F8374">
        <f t="shared" si="1820"/>
        <v>648017.78232097207</v>
      </c>
      <c r="G8374">
        <f t="shared" si="1821"/>
        <v>349</v>
      </c>
      <c r="H8374" t="str">
        <f t="shared" si="1823"/>
        <v>Day349</v>
      </c>
      <c r="I8374">
        <f t="shared" si="1822"/>
        <v>19</v>
      </c>
      <c r="J8374" t="str">
        <f t="shared" si="1824"/>
        <v>Hour19</v>
      </c>
      <c r="K8374">
        <f t="shared" si="1825"/>
        <v>12</v>
      </c>
      <c r="L8374" t="str">
        <f t="shared" si="1826"/>
        <v>Winter</v>
      </c>
      <c r="M8374">
        <f t="shared" si="1827"/>
        <v>2761</v>
      </c>
      <c r="N8374" t="e">
        <f t="shared" si="1828"/>
        <v>#N/A</v>
      </c>
      <c r="O8374" t="str">
        <f t="shared" si="1829"/>
        <v>Winter</v>
      </c>
      <c r="P8374">
        <f t="shared" si="1830"/>
        <v>1.3503612111813405E-4</v>
      </c>
      <c r="Q8374">
        <f t="shared" si="1831"/>
        <v>1.1335705693020359E-4</v>
      </c>
      <c r="R8374">
        <f t="shared" si="1832"/>
        <v>1.2683272305213434E-4</v>
      </c>
      <c r="S8374">
        <f t="shared" si="1833"/>
        <v>1.482201229400294E-4</v>
      </c>
    </row>
    <row r="8375" spans="1:19" x14ac:dyDescent="0.25">
      <c r="A8375">
        <v>8373</v>
      </c>
      <c r="B8375">
        <v>180387.88580044001</v>
      </c>
      <c r="C8375">
        <v>156440.69700591199</v>
      </c>
      <c r="D8375">
        <v>197116.59664</v>
      </c>
      <c r="E8375">
        <v>80687.666669800004</v>
      </c>
      <c r="F8375">
        <f t="shared" si="1820"/>
        <v>614632.84611615189</v>
      </c>
      <c r="G8375">
        <f t="shared" si="1821"/>
        <v>349</v>
      </c>
      <c r="H8375" t="str">
        <f t="shared" si="1823"/>
        <v>Day349</v>
      </c>
      <c r="I8375">
        <f t="shared" si="1822"/>
        <v>20</v>
      </c>
      <c r="J8375" t="str">
        <f t="shared" si="1824"/>
        <v>Hour20</v>
      </c>
      <c r="K8375">
        <f t="shared" si="1825"/>
        <v>12</v>
      </c>
      <c r="L8375" t="str">
        <f t="shared" si="1826"/>
        <v>Winter</v>
      </c>
      <c r="M8375">
        <f t="shared" si="1827"/>
        <v>2761</v>
      </c>
      <c r="N8375" t="e">
        <f t="shared" si="1828"/>
        <v>#N/A</v>
      </c>
      <c r="O8375" t="str">
        <f t="shared" si="1829"/>
        <v>Winter</v>
      </c>
      <c r="P8375">
        <f t="shared" si="1830"/>
        <v>1.3056608562004015E-4</v>
      </c>
      <c r="Q8375">
        <f t="shared" si="1831"/>
        <v>1.1198605649595323E-4</v>
      </c>
      <c r="R8375">
        <f t="shared" si="1832"/>
        <v>1.2746385741724706E-4</v>
      </c>
      <c r="S8375">
        <f t="shared" si="1833"/>
        <v>1.1294263893366066E-4</v>
      </c>
    </row>
    <row r="8376" spans="1:19" x14ac:dyDescent="0.25">
      <c r="A8376">
        <v>8374</v>
      </c>
      <c r="B8376">
        <v>164482.34260095001</v>
      </c>
      <c r="C8376">
        <v>155586.049063324</v>
      </c>
      <c r="D8376">
        <v>195563.19205799999</v>
      </c>
      <c r="E8376">
        <v>64709.807553999999</v>
      </c>
      <c r="F8376">
        <f t="shared" si="1820"/>
        <v>580341.39127627411</v>
      </c>
      <c r="G8376">
        <f t="shared" si="1821"/>
        <v>349</v>
      </c>
      <c r="H8376" t="str">
        <f t="shared" si="1823"/>
        <v>Day349</v>
      </c>
      <c r="I8376">
        <f t="shared" si="1822"/>
        <v>21</v>
      </c>
      <c r="J8376" t="str">
        <f t="shared" si="1824"/>
        <v>Hour21</v>
      </c>
      <c r="K8376">
        <f t="shared" si="1825"/>
        <v>12</v>
      </c>
      <c r="L8376" t="str">
        <f t="shared" si="1826"/>
        <v>Winter</v>
      </c>
      <c r="M8376">
        <f t="shared" si="1827"/>
        <v>2761</v>
      </c>
      <c r="N8376" t="e">
        <f t="shared" si="1828"/>
        <v>#N/A</v>
      </c>
      <c r="O8376" t="str">
        <f t="shared" si="1829"/>
        <v>Winter</v>
      </c>
      <c r="P8376">
        <f t="shared" si="1830"/>
        <v>1.2953714153763799E-4</v>
      </c>
      <c r="Q8376">
        <f t="shared" si="1831"/>
        <v>1.0211178444363026E-4</v>
      </c>
      <c r="R8376">
        <f t="shared" si="1832"/>
        <v>1.267675122488804E-4</v>
      </c>
      <c r="S8376">
        <f t="shared" si="1833"/>
        <v>9.057761528718902E-5</v>
      </c>
    </row>
    <row r="8377" spans="1:19" x14ac:dyDescent="0.25">
      <c r="A8377">
        <v>8375</v>
      </c>
      <c r="B8377">
        <v>154126.05381185</v>
      </c>
      <c r="C8377">
        <v>149850.04723637601</v>
      </c>
      <c r="D8377">
        <v>187493.52063399999</v>
      </c>
      <c r="E8377">
        <v>46834.908772000003</v>
      </c>
      <c r="F8377">
        <f t="shared" si="1820"/>
        <v>538304.53045422595</v>
      </c>
      <c r="G8377">
        <f t="shared" si="1821"/>
        <v>349</v>
      </c>
      <c r="H8377" t="str">
        <f t="shared" si="1823"/>
        <v>Day349</v>
      </c>
      <c r="I8377">
        <f t="shared" si="1822"/>
        <v>22</v>
      </c>
      <c r="J8377" t="str">
        <f t="shared" si="1824"/>
        <v>Hour22</v>
      </c>
      <c r="K8377">
        <f t="shared" si="1825"/>
        <v>12</v>
      </c>
      <c r="L8377" t="str">
        <f t="shared" si="1826"/>
        <v>Winter</v>
      </c>
      <c r="M8377">
        <f t="shared" si="1827"/>
        <v>2761</v>
      </c>
      <c r="N8377" t="e">
        <f t="shared" si="1828"/>
        <v>#N/A</v>
      </c>
      <c r="O8377" t="str">
        <f t="shared" si="1829"/>
        <v>Winter</v>
      </c>
      <c r="P8377">
        <f t="shared" si="1830"/>
        <v>1.2419195281161794E-4</v>
      </c>
      <c r="Q8377">
        <f t="shared" si="1831"/>
        <v>9.5682528197966495E-5</v>
      </c>
      <c r="R8377">
        <f t="shared" si="1832"/>
        <v>1.2209396544802758E-4</v>
      </c>
      <c r="S8377">
        <f t="shared" si="1833"/>
        <v>6.5557208545562759E-5</v>
      </c>
    </row>
    <row r="8378" spans="1:19" x14ac:dyDescent="0.25">
      <c r="A8378">
        <v>8376</v>
      </c>
      <c r="B8378">
        <v>146705.32754189</v>
      </c>
      <c r="C8378">
        <v>139811.099901671</v>
      </c>
      <c r="D8378">
        <v>177140.6788733</v>
      </c>
      <c r="E8378">
        <v>36535.571905099998</v>
      </c>
      <c r="F8378">
        <f t="shared" si="1820"/>
        <v>500192.67822196102</v>
      </c>
      <c r="G8378">
        <f t="shared" si="1821"/>
        <v>349</v>
      </c>
      <c r="H8378" t="str">
        <f t="shared" si="1823"/>
        <v>Day349</v>
      </c>
      <c r="I8378">
        <f t="shared" si="1822"/>
        <v>23</v>
      </c>
      <c r="J8378" t="str">
        <f t="shared" si="1824"/>
        <v>Hour23</v>
      </c>
      <c r="K8378">
        <f t="shared" si="1825"/>
        <v>12</v>
      </c>
      <c r="L8378" t="str">
        <f t="shared" si="1826"/>
        <v>Winter</v>
      </c>
      <c r="M8378">
        <f t="shared" si="1827"/>
        <v>2761</v>
      </c>
      <c r="N8378" t="e">
        <f t="shared" si="1828"/>
        <v>#N/A</v>
      </c>
      <c r="O8378" t="str">
        <f t="shared" si="1829"/>
        <v>Winter</v>
      </c>
      <c r="P8378">
        <f t="shared" si="1830"/>
        <v>1.1733443778356077E-4</v>
      </c>
      <c r="Q8378">
        <f t="shared" si="1831"/>
        <v>9.1075689619969722E-5</v>
      </c>
      <c r="R8378">
        <f t="shared" si="1832"/>
        <v>1.1391448928753888E-4</v>
      </c>
      <c r="S8378">
        <f t="shared" si="1833"/>
        <v>5.1140701872061374E-5</v>
      </c>
    </row>
    <row r="8379" spans="1:19" x14ac:dyDescent="0.25">
      <c r="A8379">
        <v>8377</v>
      </c>
      <c r="B8379">
        <v>151607.10852730001</v>
      </c>
      <c r="C8379">
        <v>103188.059363842</v>
      </c>
      <c r="D8379">
        <v>186969.93438610001</v>
      </c>
      <c r="E8379">
        <v>40104.406337799999</v>
      </c>
      <c r="F8379">
        <f t="shared" si="1820"/>
        <v>481869.50861504197</v>
      </c>
      <c r="G8379">
        <f t="shared" si="1821"/>
        <v>350</v>
      </c>
      <c r="H8379" t="str">
        <f t="shared" si="1823"/>
        <v>Day350</v>
      </c>
      <c r="I8379">
        <f t="shared" si="1822"/>
        <v>0</v>
      </c>
      <c r="J8379" t="str">
        <f t="shared" si="1824"/>
        <v>Hour0</v>
      </c>
      <c r="K8379">
        <f t="shared" si="1825"/>
        <v>12</v>
      </c>
      <c r="L8379" t="str">
        <f t="shared" si="1826"/>
        <v>Winter</v>
      </c>
      <c r="M8379">
        <f t="shared" si="1827"/>
        <v>88</v>
      </c>
      <c r="N8379">
        <f t="shared" si="1828"/>
        <v>677306.96639272198</v>
      </c>
      <c r="O8379" t="str">
        <f t="shared" si="1829"/>
        <v>Winter</v>
      </c>
      <c r="P8379">
        <f t="shared" si="1830"/>
        <v>1.2384513976777445E-4</v>
      </c>
      <c r="Q8379">
        <f t="shared" si="1831"/>
        <v>9.4118749412633332E-5</v>
      </c>
      <c r="R8379">
        <f t="shared" si="1832"/>
        <v>8.4074977532336945E-5</v>
      </c>
      <c r="S8379">
        <f t="shared" si="1833"/>
        <v>5.613618129763405E-5</v>
      </c>
    </row>
    <row r="8380" spans="1:19" x14ac:dyDescent="0.25">
      <c r="A8380">
        <v>8378</v>
      </c>
      <c r="B8380">
        <v>145983.86528984</v>
      </c>
      <c r="C8380">
        <v>95846.694202543993</v>
      </c>
      <c r="D8380">
        <v>187702.02255319999</v>
      </c>
      <c r="E8380">
        <v>25731.482608599999</v>
      </c>
      <c r="F8380">
        <f t="shared" si="1820"/>
        <v>455264.06465418398</v>
      </c>
      <c r="G8380">
        <f t="shared" si="1821"/>
        <v>350</v>
      </c>
      <c r="H8380" t="str">
        <f t="shared" si="1823"/>
        <v>Day350</v>
      </c>
      <c r="I8380">
        <f t="shared" si="1822"/>
        <v>1</v>
      </c>
      <c r="J8380" t="str">
        <f t="shared" si="1824"/>
        <v>Hour1</v>
      </c>
      <c r="K8380">
        <f t="shared" si="1825"/>
        <v>12</v>
      </c>
      <c r="L8380" t="str">
        <f t="shared" si="1826"/>
        <v>Winter</v>
      </c>
      <c r="M8380">
        <f t="shared" si="1827"/>
        <v>2761</v>
      </c>
      <c r="N8380" t="e">
        <f t="shared" si="1828"/>
        <v>#N/A</v>
      </c>
      <c r="O8380" t="str">
        <f t="shared" si="1829"/>
        <v>Winter</v>
      </c>
      <c r="P8380">
        <f t="shared" si="1830"/>
        <v>1.2433006030686819E-4</v>
      </c>
      <c r="Q8380">
        <f t="shared" si="1831"/>
        <v>9.0627800826555119E-5</v>
      </c>
      <c r="R8380">
        <f t="shared" si="1832"/>
        <v>7.809342196478363E-5</v>
      </c>
      <c r="S8380">
        <f t="shared" si="1833"/>
        <v>3.601766750033697E-5</v>
      </c>
    </row>
    <row r="8381" spans="1:19" x14ac:dyDescent="0.25">
      <c r="A8381">
        <v>8379</v>
      </c>
      <c r="B8381">
        <v>144115.42169948999</v>
      </c>
      <c r="C8381">
        <v>89511.520008730993</v>
      </c>
      <c r="D8381">
        <v>189989.55332899999</v>
      </c>
      <c r="E8381">
        <v>21879.3503065</v>
      </c>
      <c r="F8381">
        <f t="shared" si="1820"/>
        <v>445495.84534372098</v>
      </c>
      <c r="G8381">
        <f t="shared" si="1821"/>
        <v>350</v>
      </c>
      <c r="H8381" t="str">
        <f t="shared" si="1823"/>
        <v>Day350</v>
      </c>
      <c r="I8381">
        <f t="shared" si="1822"/>
        <v>2</v>
      </c>
      <c r="J8381" t="str">
        <f t="shared" si="1824"/>
        <v>Hour2</v>
      </c>
      <c r="K8381">
        <f t="shared" si="1825"/>
        <v>12</v>
      </c>
      <c r="L8381" t="str">
        <f t="shared" si="1826"/>
        <v>Winter</v>
      </c>
      <c r="M8381">
        <f t="shared" si="1827"/>
        <v>2761</v>
      </c>
      <c r="N8381" t="e">
        <f t="shared" si="1828"/>
        <v>#N/A</v>
      </c>
      <c r="O8381" t="str">
        <f t="shared" si="1829"/>
        <v>Winter</v>
      </c>
      <c r="P8381">
        <f t="shared" si="1830"/>
        <v>1.258452748764311E-4</v>
      </c>
      <c r="Q8381">
        <f t="shared" si="1831"/>
        <v>8.946785802585111E-5</v>
      </c>
      <c r="R8381">
        <f t="shared" si="1832"/>
        <v>7.2931684925711969E-5</v>
      </c>
      <c r="S8381">
        <f t="shared" si="1833"/>
        <v>3.062564160992155E-5</v>
      </c>
    </row>
    <row r="8382" spans="1:19" x14ac:dyDescent="0.25">
      <c r="A8382">
        <v>8380</v>
      </c>
      <c r="B8382">
        <v>143234.11455227001</v>
      </c>
      <c r="C8382">
        <v>85374.390149561994</v>
      </c>
      <c r="D8382">
        <v>193469.21912739999</v>
      </c>
      <c r="E8382">
        <v>18934.283004299999</v>
      </c>
      <c r="F8382">
        <f t="shared" si="1820"/>
        <v>441012.00683353201</v>
      </c>
      <c r="G8382">
        <f t="shared" si="1821"/>
        <v>350</v>
      </c>
      <c r="H8382" t="str">
        <f t="shared" si="1823"/>
        <v>Day350</v>
      </c>
      <c r="I8382">
        <f t="shared" si="1822"/>
        <v>3</v>
      </c>
      <c r="J8382" t="str">
        <f t="shared" si="1824"/>
        <v>Hour3</v>
      </c>
      <c r="K8382">
        <f t="shared" si="1825"/>
        <v>12</v>
      </c>
      <c r="L8382" t="str">
        <f t="shared" si="1826"/>
        <v>Winter</v>
      </c>
      <c r="M8382">
        <f t="shared" si="1827"/>
        <v>2761</v>
      </c>
      <c r="N8382" t="e">
        <f t="shared" si="1828"/>
        <v>#N/A</v>
      </c>
      <c r="O8382" t="str">
        <f t="shared" si="1829"/>
        <v>Winter</v>
      </c>
      <c r="P8382">
        <f t="shared" si="1830"/>
        <v>1.2815013580801856E-4</v>
      </c>
      <c r="Q8382">
        <f t="shared" si="1831"/>
        <v>8.8920736407673009E-5</v>
      </c>
      <c r="R8382">
        <f t="shared" si="1832"/>
        <v>6.9560857892987706E-5</v>
      </c>
      <c r="S8382">
        <f t="shared" si="1833"/>
        <v>2.6503280824488155E-5</v>
      </c>
    </row>
    <row r="8383" spans="1:19" x14ac:dyDescent="0.25">
      <c r="A8383">
        <v>8381</v>
      </c>
      <c r="B8383">
        <v>145152.57089772</v>
      </c>
      <c r="C8383">
        <v>84064.642800200003</v>
      </c>
      <c r="D8383">
        <v>198298.443436</v>
      </c>
      <c r="E8383">
        <v>14469.4274568</v>
      </c>
      <c r="F8383">
        <f t="shared" si="1820"/>
        <v>441985.08459072001</v>
      </c>
      <c r="G8383">
        <f t="shared" si="1821"/>
        <v>350</v>
      </c>
      <c r="H8383" t="str">
        <f t="shared" si="1823"/>
        <v>Day350</v>
      </c>
      <c r="I8383">
        <f t="shared" si="1822"/>
        <v>4</v>
      </c>
      <c r="J8383" t="str">
        <f t="shared" si="1824"/>
        <v>Hour4</v>
      </c>
      <c r="K8383">
        <f t="shared" si="1825"/>
        <v>12</v>
      </c>
      <c r="L8383" t="str">
        <f t="shared" si="1826"/>
        <v>Winter</v>
      </c>
      <c r="M8383">
        <f t="shared" si="1827"/>
        <v>2761</v>
      </c>
      <c r="N8383" t="e">
        <f t="shared" si="1828"/>
        <v>#N/A</v>
      </c>
      <c r="O8383" t="str">
        <f t="shared" si="1829"/>
        <v>Winter</v>
      </c>
      <c r="P8383">
        <f t="shared" si="1830"/>
        <v>1.3134891726682493E-4</v>
      </c>
      <c r="Q8383">
        <f t="shared" si="1831"/>
        <v>9.0111727475245332E-5</v>
      </c>
      <c r="R8383">
        <f t="shared" si="1832"/>
        <v>6.8493709429788362E-5</v>
      </c>
      <c r="S8383">
        <f t="shared" si="1833"/>
        <v>2.0253594982711487E-5</v>
      </c>
    </row>
    <row r="8384" spans="1:19" x14ac:dyDescent="0.25">
      <c r="A8384">
        <v>8382</v>
      </c>
      <c r="B8384">
        <v>154318.18247788999</v>
      </c>
      <c r="C8384">
        <v>85127.247137514001</v>
      </c>
      <c r="D8384">
        <v>202397.8119533</v>
      </c>
      <c r="E8384">
        <v>16214.8224106</v>
      </c>
      <c r="F8384">
        <f t="shared" si="1820"/>
        <v>458058.06397930405</v>
      </c>
      <c r="G8384">
        <f t="shared" si="1821"/>
        <v>350</v>
      </c>
      <c r="H8384" t="str">
        <f t="shared" si="1823"/>
        <v>Day350</v>
      </c>
      <c r="I8384">
        <f t="shared" si="1822"/>
        <v>5</v>
      </c>
      <c r="J8384" t="str">
        <f t="shared" si="1824"/>
        <v>Hour5</v>
      </c>
      <c r="K8384">
        <f t="shared" si="1825"/>
        <v>12</v>
      </c>
      <c r="L8384" t="str">
        <f t="shared" si="1826"/>
        <v>Winter</v>
      </c>
      <c r="M8384">
        <f t="shared" si="1827"/>
        <v>2761</v>
      </c>
      <c r="N8384" t="e">
        <f t="shared" si="1828"/>
        <v>#N/A</v>
      </c>
      <c r="O8384" t="str">
        <f t="shared" si="1829"/>
        <v>Winter</v>
      </c>
      <c r="P8384">
        <f t="shared" si="1830"/>
        <v>1.3406425686755583E-4</v>
      </c>
      <c r="Q8384">
        <f t="shared" si="1831"/>
        <v>9.5801803012648062E-5</v>
      </c>
      <c r="R8384">
        <f t="shared" si="1832"/>
        <v>6.9359492121470065E-5</v>
      </c>
      <c r="S8384">
        <f t="shared" si="1833"/>
        <v>2.2696713246006721E-5</v>
      </c>
    </row>
    <row r="8385" spans="1:19" x14ac:dyDescent="0.25">
      <c r="A8385">
        <v>8383</v>
      </c>
      <c r="B8385">
        <v>162049.32514604999</v>
      </c>
      <c r="C8385">
        <v>84330.017841602996</v>
      </c>
      <c r="D8385">
        <v>217055.95764089999</v>
      </c>
      <c r="E8385">
        <v>19658.027794000001</v>
      </c>
      <c r="F8385">
        <f t="shared" si="1820"/>
        <v>483093.32842255296</v>
      </c>
      <c r="G8385">
        <f t="shared" si="1821"/>
        <v>350</v>
      </c>
      <c r="H8385" t="str">
        <f t="shared" si="1823"/>
        <v>Day350</v>
      </c>
      <c r="I8385">
        <f t="shared" si="1822"/>
        <v>6</v>
      </c>
      <c r="J8385" t="str">
        <f t="shared" si="1824"/>
        <v>Hour6</v>
      </c>
      <c r="K8385">
        <f t="shared" si="1825"/>
        <v>12</v>
      </c>
      <c r="L8385" t="str">
        <f t="shared" si="1826"/>
        <v>Winter</v>
      </c>
      <c r="M8385">
        <f t="shared" si="1827"/>
        <v>2761</v>
      </c>
      <c r="N8385" t="e">
        <f t="shared" si="1828"/>
        <v>#N/A</v>
      </c>
      <c r="O8385" t="str">
        <f t="shared" si="1829"/>
        <v>Winter</v>
      </c>
      <c r="P8385">
        <f t="shared" si="1830"/>
        <v>1.4377351898703903E-4</v>
      </c>
      <c r="Q8385">
        <f t="shared" si="1831"/>
        <v>1.0060135025371189E-4</v>
      </c>
      <c r="R8385">
        <f t="shared" si="1832"/>
        <v>6.8709930190030872E-5</v>
      </c>
      <c r="S8385">
        <f t="shared" si="1833"/>
        <v>2.7516343289136174E-5</v>
      </c>
    </row>
    <row r="8386" spans="1:19" x14ac:dyDescent="0.25">
      <c r="A8386">
        <v>8384</v>
      </c>
      <c r="B8386">
        <v>175465.27462308999</v>
      </c>
      <c r="C8386">
        <v>87677.779177072996</v>
      </c>
      <c r="D8386">
        <v>217943.9094829</v>
      </c>
      <c r="E8386">
        <v>27013.4772791</v>
      </c>
      <c r="F8386">
        <f t="shared" si="1820"/>
        <v>508100.44056216296</v>
      </c>
      <c r="G8386">
        <f t="shared" si="1821"/>
        <v>350</v>
      </c>
      <c r="H8386" t="str">
        <f t="shared" si="1823"/>
        <v>Day350</v>
      </c>
      <c r="I8386">
        <f t="shared" si="1822"/>
        <v>7</v>
      </c>
      <c r="J8386" t="str">
        <f t="shared" si="1824"/>
        <v>Hour7</v>
      </c>
      <c r="K8386">
        <f t="shared" si="1825"/>
        <v>12</v>
      </c>
      <c r="L8386" t="str">
        <f t="shared" si="1826"/>
        <v>Winter</v>
      </c>
      <c r="M8386">
        <f t="shared" si="1827"/>
        <v>2761</v>
      </c>
      <c r="N8386" t="e">
        <f t="shared" si="1828"/>
        <v>#N/A</v>
      </c>
      <c r="O8386" t="str">
        <f t="shared" si="1829"/>
        <v>Winter</v>
      </c>
      <c r="P8386">
        <f t="shared" si="1830"/>
        <v>1.4436168050263574E-4</v>
      </c>
      <c r="Q8386">
        <f t="shared" si="1831"/>
        <v>1.0893006517498291E-4</v>
      </c>
      <c r="R8386">
        <f t="shared" si="1832"/>
        <v>7.1437600046393094E-5</v>
      </c>
      <c r="S8386">
        <f t="shared" si="1833"/>
        <v>3.7812140771917543E-5</v>
      </c>
    </row>
    <row r="8387" spans="1:19" x14ac:dyDescent="0.25">
      <c r="A8387">
        <v>8385</v>
      </c>
      <c r="B8387">
        <v>174627.10939495001</v>
      </c>
      <c r="C8387">
        <v>85146.147591489003</v>
      </c>
      <c r="D8387">
        <v>234253.25385899999</v>
      </c>
      <c r="E8387">
        <v>39234.1288422</v>
      </c>
      <c r="F8387">
        <f t="shared" ref="F8387:F8450" si="1834">SUM(B8387:E8387)</f>
        <v>533260.63968763896</v>
      </c>
      <c r="G8387">
        <f t="shared" ref="G8387:G8450" si="1835">CEILING(A8387/24,1)</f>
        <v>350</v>
      </c>
      <c r="H8387" t="str">
        <f t="shared" si="1823"/>
        <v>Day350</v>
      </c>
      <c r="I8387">
        <f t="shared" ref="I8387:I8450" si="1836">A8387-(G8387-1)*24-1</f>
        <v>8</v>
      </c>
      <c r="J8387" t="str">
        <f t="shared" si="1824"/>
        <v>Hour8</v>
      </c>
      <c r="K8387">
        <f t="shared" si="1825"/>
        <v>12</v>
      </c>
      <c r="L8387" t="str">
        <f t="shared" si="1826"/>
        <v>Winter</v>
      </c>
      <c r="M8387">
        <f t="shared" si="1827"/>
        <v>2761</v>
      </c>
      <c r="N8387" t="e">
        <f t="shared" si="1828"/>
        <v>#N/A</v>
      </c>
      <c r="O8387" t="str">
        <f t="shared" si="1829"/>
        <v>Winter</v>
      </c>
      <c r="P8387">
        <f t="shared" si="1830"/>
        <v>1.5516466356197529E-4</v>
      </c>
      <c r="Q8387">
        <f t="shared" si="1831"/>
        <v>1.084097263607941E-4</v>
      </c>
      <c r="R8387">
        <f t="shared" si="1832"/>
        <v>6.9374891725388344E-5</v>
      </c>
      <c r="S8387">
        <f t="shared" si="1833"/>
        <v>5.4918009537135863E-5</v>
      </c>
    </row>
    <row r="8388" spans="1:19" x14ac:dyDescent="0.25">
      <c r="A8388">
        <v>8386</v>
      </c>
      <c r="B8388">
        <v>176360.62239147999</v>
      </c>
      <c r="C8388">
        <v>85476.249519388904</v>
      </c>
      <c r="D8388">
        <v>236996.35512299999</v>
      </c>
      <c r="E8388">
        <v>60140.0077361</v>
      </c>
      <c r="F8388">
        <f t="shared" si="1834"/>
        <v>558973.2347699689</v>
      </c>
      <c r="G8388">
        <f t="shared" si="1835"/>
        <v>350</v>
      </c>
      <c r="H8388" t="str">
        <f t="shared" ref="H8388:H8451" si="1837">CONCATENATE("Day",G8388)</f>
        <v>Day350</v>
      </c>
      <c r="I8388">
        <f t="shared" si="1836"/>
        <v>9</v>
      </c>
      <c r="J8388" t="str">
        <f t="shared" ref="J8388:J8451" si="1838">CONCATENATE("Hour",I8388)</f>
        <v>Hour9</v>
      </c>
      <c r="K8388">
        <f t="shared" ref="K8388:K8451" si="1839">MONTH(G8388)</f>
        <v>12</v>
      </c>
      <c r="L8388" t="str">
        <f t="shared" ref="L8388:L8451" si="1840">IF(AND(K8388&gt;=3,K8388&lt;=5),"Spring",IF(AND(K8388&gt;=6,K8388&lt;=8),"Summer",IF(AND(K8388&gt;=9,K8388&lt;=10),"Fall","Winter")))</f>
        <v>Winter</v>
      </c>
      <c r="M8388">
        <f t="shared" ref="M8388:M8451" si="1841">COUNTIFS($L$3:$L$8762,L8388,$N$3:$N$8762,"&gt;"&amp;N8388+1)+1</f>
        <v>2761</v>
      </c>
      <c r="N8388" t="e">
        <f t="shared" ref="N8388:N8451" si="1842">IF(G8388=G8387,NA(),_xlfn.MAXIFS($F$3:$F$8762,$G$3:$G$8762,G8388))</f>
        <v>#N/A</v>
      </c>
      <c r="O8388" t="str">
        <f t="shared" ref="O8388:O8451" si="1843">IF(G8388=G8387,O8387,IF(AND(OR(L8388="Winter",L8388="Summer"),M8388&lt;=5),CONCATENATE(L8388," Peak ",M8388),L8388))</f>
        <v>Winter</v>
      </c>
      <c r="P8388">
        <f t="shared" ref="P8388:P8451" si="1844">D8388/SUM($D$3:$D$8762)</f>
        <v>1.569816388984254E-4</v>
      </c>
      <c r="Q8388">
        <f t="shared" ref="Q8388:Q8451" si="1845">B8388/SUM($B$3:$B$8762)</f>
        <v>1.0948590330862217E-4</v>
      </c>
      <c r="R8388">
        <f t="shared" ref="R8388:R8451" si="1846">C8388/SUM($C$3:$C$8762)</f>
        <v>6.964385028844947E-5</v>
      </c>
      <c r="S8388">
        <f t="shared" ref="S8388:S8451" si="1847">E8388/SUM($E$3:$E$8762)</f>
        <v>8.4181033602105242E-5</v>
      </c>
    </row>
    <row r="8389" spans="1:19" x14ac:dyDescent="0.25">
      <c r="A8389">
        <v>8387</v>
      </c>
      <c r="B8389">
        <v>172185.3448431</v>
      </c>
      <c r="C8389">
        <v>83482.625007144103</v>
      </c>
      <c r="D8389">
        <v>240433.253715</v>
      </c>
      <c r="E8389">
        <v>77060.455905399998</v>
      </c>
      <c r="F8389">
        <f t="shared" si="1834"/>
        <v>573161.6794706441</v>
      </c>
      <c r="G8389">
        <f t="shared" si="1835"/>
        <v>350</v>
      </c>
      <c r="H8389" t="str">
        <f t="shared" si="1837"/>
        <v>Day350</v>
      </c>
      <c r="I8389">
        <f t="shared" si="1836"/>
        <v>10</v>
      </c>
      <c r="J8389" t="str">
        <f t="shared" si="1838"/>
        <v>Hour10</v>
      </c>
      <c r="K8389">
        <f t="shared" si="1839"/>
        <v>12</v>
      </c>
      <c r="L8389" t="str">
        <f t="shared" si="1840"/>
        <v>Winter</v>
      </c>
      <c r="M8389">
        <f t="shared" si="1841"/>
        <v>2761</v>
      </c>
      <c r="N8389" t="e">
        <f t="shared" si="1842"/>
        <v>#N/A</v>
      </c>
      <c r="O8389" t="str">
        <f t="shared" si="1843"/>
        <v>Winter</v>
      </c>
      <c r="P8389">
        <f t="shared" si="1844"/>
        <v>1.5925817168906616E-4</v>
      </c>
      <c r="Q8389">
        <f t="shared" si="1845"/>
        <v>1.0689386191213708E-4</v>
      </c>
      <c r="R8389">
        <f t="shared" si="1846"/>
        <v>6.8019496297219833E-5</v>
      </c>
      <c r="S8389">
        <f t="shared" si="1847"/>
        <v>1.0786544718171168E-4</v>
      </c>
    </row>
    <row r="8390" spans="1:19" x14ac:dyDescent="0.25">
      <c r="A8390">
        <v>8388</v>
      </c>
      <c r="B8390">
        <v>178234.6227604</v>
      </c>
      <c r="C8390">
        <v>86542.756898125997</v>
      </c>
      <c r="D8390">
        <v>221645.44316200001</v>
      </c>
      <c r="E8390">
        <v>98827.792803799995</v>
      </c>
      <c r="F8390">
        <f t="shared" si="1834"/>
        <v>585250.61562432593</v>
      </c>
      <c r="G8390">
        <f t="shared" si="1835"/>
        <v>350</v>
      </c>
      <c r="H8390" t="str">
        <f t="shared" si="1837"/>
        <v>Day350</v>
      </c>
      <c r="I8390">
        <f t="shared" si="1836"/>
        <v>11</v>
      </c>
      <c r="J8390" t="str">
        <f t="shared" si="1838"/>
        <v>Hour11</v>
      </c>
      <c r="K8390">
        <f t="shared" si="1839"/>
        <v>12</v>
      </c>
      <c r="L8390" t="str">
        <f t="shared" si="1840"/>
        <v>Winter</v>
      </c>
      <c r="M8390">
        <f t="shared" si="1841"/>
        <v>2761</v>
      </c>
      <c r="N8390" t="e">
        <f t="shared" si="1842"/>
        <v>#N/A</v>
      </c>
      <c r="O8390" t="str">
        <f t="shared" si="1843"/>
        <v>Winter</v>
      </c>
      <c r="P8390">
        <f t="shared" si="1844"/>
        <v>1.4681350227466788E-4</v>
      </c>
      <c r="Q8390">
        <f t="shared" si="1845"/>
        <v>1.1064929579618356E-4</v>
      </c>
      <c r="R8390">
        <f t="shared" si="1846"/>
        <v>7.0512813077925211E-5</v>
      </c>
      <c r="S8390">
        <f t="shared" si="1847"/>
        <v>1.3833429791603957E-4</v>
      </c>
    </row>
    <row r="8391" spans="1:19" x14ac:dyDescent="0.25">
      <c r="A8391">
        <v>8389</v>
      </c>
      <c r="B8391">
        <v>175771.51075660001</v>
      </c>
      <c r="C8391">
        <v>85425.947903131004</v>
      </c>
      <c r="D8391">
        <v>214037.061889</v>
      </c>
      <c r="E8391">
        <v>117480.0722449</v>
      </c>
      <c r="F8391">
        <f t="shared" si="1834"/>
        <v>592714.59279363102</v>
      </c>
      <c r="G8391">
        <f t="shared" si="1835"/>
        <v>350</v>
      </c>
      <c r="H8391" t="str">
        <f t="shared" si="1837"/>
        <v>Day350</v>
      </c>
      <c r="I8391">
        <f t="shared" si="1836"/>
        <v>12</v>
      </c>
      <c r="J8391" t="str">
        <f t="shared" si="1838"/>
        <v>Hour12</v>
      </c>
      <c r="K8391">
        <f t="shared" si="1839"/>
        <v>12</v>
      </c>
      <c r="L8391" t="str">
        <f t="shared" si="1840"/>
        <v>Winter</v>
      </c>
      <c r="M8391">
        <f t="shared" si="1841"/>
        <v>2761</v>
      </c>
      <c r="N8391" t="e">
        <f t="shared" si="1842"/>
        <v>#N/A</v>
      </c>
      <c r="O8391" t="str">
        <f t="shared" si="1843"/>
        <v>Winter</v>
      </c>
      <c r="P8391">
        <f t="shared" si="1844"/>
        <v>1.417738629056162E-4</v>
      </c>
      <c r="Q8391">
        <f t="shared" si="1845"/>
        <v>1.0912017870060122E-4</v>
      </c>
      <c r="R8391">
        <f t="shared" si="1846"/>
        <v>6.9602865824909831E-5</v>
      </c>
      <c r="S8391">
        <f t="shared" si="1847"/>
        <v>1.644428439820318E-4</v>
      </c>
    </row>
    <row r="8392" spans="1:19" x14ac:dyDescent="0.25">
      <c r="A8392">
        <v>8390</v>
      </c>
      <c r="B8392">
        <v>176895.85240539999</v>
      </c>
      <c r="C8392">
        <v>86560.562246205998</v>
      </c>
      <c r="D8392">
        <v>202333.072816</v>
      </c>
      <c r="E8392">
        <v>124458.1880871</v>
      </c>
      <c r="F8392">
        <f t="shared" si="1834"/>
        <v>590247.67555470602</v>
      </c>
      <c r="G8392">
        <f t="shared" si="1835"/>
        <v>350</v>
      </c>
      <c r="H8392" t="str">
        <f t="shared" si="1837"/>
        <v>Day350</v>
      </c>
      <c r="I8392">
        <f t="shared" si="1836"/>
        <v>13</v>
      </c>
      <c r="J8392" t="str">
        <f t="shared" si="1838"/>
        <v>Hour13</v>
      </c>
      <c r="K8392">
        <f t="shared" si="1839"/>
        <v>12</v>
      </c>
      <c r="L8392" t="str">
        <f t="shared" si="1840"/>
        <v>Winter</v>
      </c>
      <c r="M8392">
        <f t="shared" si="1841"/>
        <v>2761</v>
      </c>
      <c r="N8392" t="e">
        <f t="shared" si="1842"/>
        <v>#N/A</v>
      </c>
      <c r="O8392" t="str">
        <f t="shared" si="1843"/>
        <v>Winter</v>
      </c>
      <c r="P8392">
        <f t="shared" si="1844"/>
        <v>1.3402137495965074E-4</v>
      </c>
      <c r="Q8392">
        <f t="shared" si="1845"/>
        <v>1.0981817783088961E-4</v>
      </c>
      <c r="R8392">
        <f t="shared" si="1846"/>
        <v>7.0527320417718316E-5</v>
      </c>
      <c r="S8392">
        <f t="shared" si="1847"/>
        <v>1.7421046833567834E-4</v>
      </c>
    </row>
    <row r="8393" spans="1:19" x14ac:dyDescent="0.25">
      <c r="A8393">
        <v>8391</v>
      </c>
      <c r="B8393">
        <v>176630.44640290001</v>
      </c>
      <c r="C8393">
        <v>86478.229388298001</v>
      </c>
      <c r="D8393">
        <v>197482.81781899999</v>
      </c>
      <c r="E8393">
        <v>128599.892953</v>
      </c>
      <c r="F8393">
        <f t="shared" si="1834"/>
        <v>589191.38656319806</v>
      </c>
      <c r="G8393">
        <f t="shared" si="1835"/>
        <v>350</v>
      </c>
      <c r="H8393" t="str">
        <f t="shared" si="1837"/>
        <v>Day350</v>
      </c>
      <c r="I8393">
        <f t="shared" si="1836"/>
        <v>14</v>
      </c>
      <c r="J8393" t="str">
        <f t="shared" si="1838"/>
        <v>Hour14</v>
      </c>
      <c r="K8393">
        <f t="shared" si="1839"/>
        <v>12</v>
      </c>
      <c r="L8393" t="str">
        <f t="shared" si="1840"/>
        <v>Winter</v>
      </c>
      <c r="M8393">
        <f t="shared" si="1841"/>
        <v>2761</v>
      </c>
      <c r="N8393" t="e">
        <f t="shared" si="1842"/>
        <v>#N/A</v>
      </c>
      <c r="O8393" t="str">
        <f t="shared" si="1843"/>
        <v>Winter</v>
      </c>
      <c r="P8393">
        <f t="shared" si="1844"/>
        <v>1.308086631940661E-4</v>
      </c>
      <c r="Q8393">
        <f t="shared" si="1845"/>
        <v>1.096534119351176E-4</v>
      </c>
      <c r="R8393">
        <f t="shared" si="1846"/>
        <v>7.0460237722089924E-5</v>
      </c>
      <c r="S8393">
        <f t="shared" si="1847"/>
        <v>1.8000782370045069E-4</v>
      </c>
    </row>
    <row r="8394" spans="1:19" x14ac:dyDescent="0.25">
      <c r="A8394">
        <v>8392</v>
      </c>
      <c r="B8394">
        <v>174706.59810949999</v>
      </c>
      <c r="C8394">
        <v>84993.015430019004</v>
      </c>
      <c r="D8394">
        <v>202712.40382000001</v>
      </c>
      <c r="E8394">
        <v>134642.02777479999</v>
      </c>
      <c r="F8394">
        <f t="shared" si="1834"/>
        <v>597054.04513431899</v>
      </c>
      <c r="G8394">
        <f t="shared" si="1835"/>
        <v>350</v>
      </c>
      <c r="H8394" t="str">
        <f t="shared" si="1837"/>
        <v>Day350</v>
      </c>
      <c r="I8394">
        <f t="shared" si="1836"/>
        <v>15</v>
      </c>
      <c r="J8394" t="str">
        <f t="shared" si="1838"/>
        <v>Hour15</v>
      </c>
      <c r="K8394">
        <f t="shared" si="1839"/>
        <v>12</v>
      </c>
      <c r="L8394" t="str">
        <f t="shared" si="1840"/>
        <v>Winter</v>
      </c>
      <c r="M8394">
        <f t="shared" si="1841"/>
        <v>2761</v>
      </c>
      <c r="N8394" t="e">
        <f t="shared" si="1842"/>
        <v>#N/A</v>
      </c>
      <c r="O8394" t="str">
        <f t="shared" si="1843"/>
        <v>Winter</v>
      </c>
      <c r="P8394">
        <f t="shared" si="1844"/>
        <v>1.3427263621918362E-4</v>
      </c>
      <c r="Q8394">
        <f t="shared" si="1845"/>
        <v>1.0845907350868536E-4</v>
      </c>
      <c r="R8394">
        <f t="shared" si="1846"/>
        <v>6.9250123577654582E-5</v>
      </c>
      <c r="S8394">
        <f t="shared" si="1847"/>
        <v>1.8846530772164213E-4</v>
      </c>
    </row>
    <row r="8395" spans="1:19" x14ac:dyDescent="0.25">
      <c r="A8395">
        <v>8393</v>
      </c>
      <c r="B8395">
        <v>180005.814537</v>
      </c>
      <c r="C8395">
        <v>85646.846599618002</v>
      </c>
      <c r="D8395">
        <v>214147.214634</v>
      </c>
      <c r="E8395">
        <v>148891.4110926</v>
      </c>
      <c r="F8395">
        <f t="shared" si="1834"/>
        <v>628691.28686321795</v>
      </c>
      <c r="G8395">
        <f t="shared" si="1835"/>
        <v>350</v>
      </c>
      <c r="H8395" t="str">
        <f t="shared" si="1837"/>
        <v>Day350</v>
      </c>
      <c r="I8395">
        <f t="shared" si="1836"/>
        <v>16</v>
      </c>
      <c r="J8395" t="str">
        <f t="shared" si="1838"/>
        <v>Hour16</v>
      </c>
      <c r="K8395">
        <f t="shared" si="1839"/>
        <v>12</v>
      </c>
      <c r="L8395" t="str">
        <f t="shared" si="1840"/>
        <v>Winter</v>
      </c>
      <c r="M8395">
        <f t="shared" si="1841"/>
        <v>2761</v>
      </c>
      <c r="N8395" t="e">
        <f t="shared" si="1842"/>
        <v>#N/A</v>
      </c>
      <c r="O8395" t="str">
        <f t="shared" si="1843"/>
        <v>Winter</v>
      </c>
      <c r="P8395">
        <f t="shared" si="1844"/>
        <v>1.4184682587768506E-4</v>
      </c>
      <c r="Q8395">
        <f t="shared" si="1845"/>
        <v>1.1174886399323491E-4</v>
      </c>
      <c r="R8395">
        <f t="shared" si="1846"/>
        <v>6.9782848402918994E-5</v>
      </c>
      <c r="S8395">
        <f t="shared" si="1847"/>
        <v>2.0841089570940296E-4</v>
      </c>
    </row>
    <row r="8396" spans="1:19" x14ac:dyDescent="0.25">
      <c r="A8396">
        <v>8394</v>
      </c>
      <c r="B8396">
        <v>188189.51188979999</v>
      </c>
      <c r="C8396">
        <v>86831.588579264004</v>
      </c>
      <c r="D8396">
        <v>235500.53099840001</v>
      </c>
      <c r="E8396">
        <v>146848.6011376</v>
      </c>
      <c r="F8396">
        <f t="shared" si="1834"/>
        <v>657370.23260506394</v>
      </c>
      <c r="G8396">
        <f t="shared" si="1835"/>
        <v>350</v>
      </c>
      <c r="H8396" t="str">
        <f t="shared" si="1837"/>
        <v>Day350</v>
      </c>
      <c r="I8396">
        <f t="shared" si="1836"/>
        <v>17</v>
      </c>
      <c r="J8396" t="str">
        <f t="shared" si="1838"/>
        <v>Hour17</v>
      </c>
      <c r="K8396">
        <f t="shared" si="1839"/>
        <v>12</v>
      </c>
      <c r="L8396" t="str">
        <f t="shared" si="1840"/>
        <v>Winter</v>
      </c>
      <c r="M8396">
        <f t="shared" si="1841"/>
        <v>2761</v>
      </c>
      <c r="N8396" t="e">
        <f t="shared" si="1842"/>
        <v>#N/A</v>
      </c>
      <c r="O8396" t="str">
        <f t="shared" si="1843"/>
        <v>Winter</v>
      </c>
      <c r="P8396">
        <f t="shared" si="1844"/>
        <v>1.5599083495774184E-4</v>
      </c>
      <c r="Q8396">
        <f t="shared" si="1845"/>
        <v>1.1682936033604535E-4</v>
      </c>
      <c r="R8396">
        <f t="shared" si="1846"/>
        <v>7.0748145705091704E-5</v>
      </c>
      <c r="S8396">
        <f t="shared" si="1847"/>
        <v>2.0555147051246631E-4</v>
      </c>
    </row>
    <row r="8397" spans="1:19" x14ac:dyDescent="0.25">
      <c r="A8397">
        <v>8395</v>
      </c>
      <c r="B8397">
        <v>186751.6583329</v>
      </c>
      <c r="C8397">
        <v>87345.223277322002</v>
      </c>
      <c r="D8397">
        <v>236633.0996135</v>
      </c>
      <c r="E8397">
        <v>166576.98516899999</v>
      </c>
      <c r="F8397">
        <f t="shared" si="1834"/>
        <v>677306.96639272198</v>
      </c>
      <c r="G8397">
        <f t="shared" si="1835"/>
        <v>350</v>
      </c>
      <c r="H8397" t="str">
        <f t="shared" si="1837"/>
        <v>Day350</v>
      </c>
      <c r="I8397">
        <f t="shared" si="1836"/>
        <v>18</v>
      </c>
      <c r="J8397" t="str">
        <f t="shared" si="1838"/>
        <v>Hour18</v>
      </c>
      <c r="K8397">
        <f t="shared" si="1839"/>
        <v>12</v>
      </c>
      <c r="L8397" t="str">
        <f t="shared" si="1840"/>
        <v>Winter</v>
      </c>
      <c r="M8397">
        <f t="shared" si="1841"/>
        <v>2761</v>
      </c>
      <c r="N8397" t="e">
        <f t="shared" si="1842"/>
        <v>#N/A</v>
      </c>
      <c r="O8397" t="str">
        <f t="shared" si="1843"/>
        <v>Winter</v>
      </c>
      <c r="P8397">
        <f t="shared" si="1844"/>
        <v>1.5674102572447768E-4</v>
      </c>
      <c r="Q8397">
        <f t="shared" si="1845"/>
        <v>1.1593673082857364E-4</v>
      </c>
      <c r="R8397">
        <f t="shared" si="1846"/>
        <v>7.1166642050165789E-5</v>
      </c>
      <c r="S8397">
        <f t="shared" si="1847"/>
        <v>2.3316629501249085E-4</v>
      </c>
    </row>
    <row r="8398" spans="1:19" x14ac:dyDescent="0.25">
      <c r="A8398">
        <v>8396</v>
      </c>
      <c r="B8398">
        <v>184160.28317357</v>
      </c>
      <c r="C8398">
        <v>87882.837846353999</v>
      </c>
      <c r="D8398">
        <v>228680.77501499999</v>
      </c>
      <c r="E8398">
        <v>165494.59275929999</v>
      </c>
      <c r="F8398">
        <f t="shared" si="1834"/>
        <v>666218.48879422399</v>
      </c>
      <c r="G8398">
        <f t="shared" si="1835"/>
        <v>350</v>
      </c>
      <c r="H8398" t="str">
        <f t="shared" si="1837"/>
        <v>Day350</v>
      </c>
      <c r="I8398">
        <f t="shared" si="1836"/>
        <v>19</v>
      </c>
      <c r="J8398" t="str">
        <f t="shared" si="1838"/>
        <v>Hour19</v>
      </c>
      <c r="K8398">
        <f t="shared" si="1839"/>
        <v>12</v>
      </c>
      <c r="L8398" t="str">
        <f t="shared" si="1840"/>
        <v>Winter</v>
      </c>
      <c r="M8398">
        <f t="shared" si="1841"/>
        <v>2761</v>
      </c>
      <c r="N8398" t="e">
        <f t="shared" si="1842"/>
        <v>#N/A</v>
      </c>
      <c r="O8398" t="str">
        <f t="shared" si="1843"/>
        <v>Winter</v>
      </c>
      <c r="P8398">
        <f t="shared" si="1844"/>
        <v>1.5147356518536138E-4</v>
      </c>
      <c r="Q8398">
        <f t="shared" si="1845"/>
        <v>1.1432798707226631E-4</v>
      </c>
      <c r="R8398">
        <f t="shared" si="1846"/>
        <v>7.1604676577523716E-5</v>
      </c>
      <c r="S8398">
        <f t="shared" si="1847"/>
        <v>2.3165121519721298E-4</v>
      </c>
    </row>
    <row r="8399" spans="1:19" x14ac:dyDescent="0.25">
      <c r="A8399">
        <v>8397</v>
      </c>
      <c r="B8399">
        <v>183802.40752223</v>
      </c>
      <c r="C8399">
        <v>89621.638735346001</v>
      </c>
      <c r="D8399">
        <v>216983.85288399999</v>
      </c>
      <c r="E8399">
        <v>144904.472098</v>
      </c>
      <c r="F8399">
        <f t="shared" si="1834"/>
        <v>635312.37123957602</v>
      </c>
      <c r="G8399">
        <f t="shared" si="1835"/>
        <v>350</v>
      </c>
      <c r="H8399" t="str">
        <f t="shared" si="1837"/>
        <v>Day350</v>
      </c>
      <c r="I8399">
        <f t="shared" si="1836"/>
        <v>20</v>
      </c>
      <c r="J8399" t="str">
        <f t="shared" si="1838"/>
        <v>Hour20</v>
      </c>
      <c r="K8399">
        <f t="shared" si="1839"/>
        <v>12</v>
      </c>
      <c r="L8399" t="str">
        <f t="shared" si="1840"/>
        <v>Winter</v>
      </c>
      <c r="M8399">
        <f t="shared" si="1841"/>
        <v>2761</v>
      </c>
      <c r="N8399" t="e">
        <f t="shared" si="1842"/>
        <v>#N/A</v>
      </c>
      <c r="O8399" t="str">
        <f t="shared" si="1843"/>
        <v>Winter</v>
      </c>
      <c r="P8399">
        <f t="shared" si="1844"/>
        <v>1.4372575824023488E-4</v>
      </c>
      <c r="Q8399">
        <f t="shared" si="1845"/>
        <v>1.1410581537414116E-4</v>
      </c>
      <c r="R8399">
        <f t="shared" si="1846"/>
        <v>7.3021406832714806E-5</v>
      </c>
      <c r="S8399">
        <f t="shared" si="1847"/>
        <v>2.0283017402165861E-4</v>
      </c>
    </row>
    <row r="8400" spans="1:19" x14ac:dyDescent="0.25">
      <c r="A8400">
        <v>8398</v>
      </c>
      <c r="B8400">
        <v>178289.16296921999</v>
      </c>
      <c r="C8400">
        <v>90292.666859621997</v>
      </c>
      <c r="D8400">
        <v>207358.99529200001</v>
      </c>
      <c r="E8400">
        <v>122571.0514725</v>
      </c>
      <c r="F8400">
        <f t="shared" si="1834"/>
        <v>598511.87659334193</v>
      </c>
      <c r="G8400">
        <f t="shared" si="1835"/>
        <v>350</v>
      </c>
      <c r="H8400" t="str">
        <f t="shared" si="1837"/>
        <v>Day350</v>
      </c>
      <c r="I8400">
        <f t="shared" si="1836"/>
        <v>21</v>
      </c>
      <c r="J8400" t="str">
        <f t="shared" si="1838"/>
        <v>Hour21</v>
      </c>
      <c r="K8400">
        <f t="shared" si="1839"/>
        <v>12</v>
      </c>
      <c r="L8400" t="str">
        <f t="shared" si="1840"/>
        <v>Winter</v>
      </c>
      <c r="M8400">
        <f t="shared" si="1841"/>
        <v>2761</v>
      </c>
      <c r="N8400" t="e">
        <f t="shared" si="1842"/>
        <v>#N/A</v>
      </c>
      <c r="O8400" t="str">
        <f t="shared" si="1843"/>
        <v>Winter</v>
      </c>
      <c r="P8400">
        <f t="shared" si="1844"/>
        <v>1.3735044534492918E-4</v>
      </c>
      <c r="Q8400">
        <f t="shared" si="1845"/>
        <v>1.1068315473786977E-4</v>
      </c>
      <c r="R8400">
        <f t="shared" si="1846"/>
        <v>7.3568143294470959E-5</v>
      </c>
      <c r="S8400">
        <f t="shared" si="1847"/>
        <v>1.7156894704651416E-4</v>
      </c>
    </row>
    <row r="8401" spans="1:19" x14ac:dyDescent="0.25">
      <c r="A8401">
        <v>8399</v>
      </c>
      <c r="B8401">
        <v>169124.24392251999</v>
      </c>
      <c r="C8401">
        <v>93223.964792908999</v>
      </c>
      <c r="D8401">
        <v>191358.194368</v>
      </c>
      <c r="E8401">
        <v>99161.111764200003</v>
      </c>
      <c r="F8401">
        <f t="shared" si="1834"/>
        <v>552867.51484762901</v>
      </c>
      <c r="G8401">
        <f t="shared" si="1835"/>
        <v>350</v>
      </c>
      <c r="H8401" t="str">
        <f t="shared" si="1837"/>
        <v>Day350</v>
      </c>
      <c r="I8401">
        <f t="shared" si="1836"/>
        <v>22</v>
      </c>
      <c r="J8401" t="str">
        <f t="shared" si="1838"/>
        <v>Hour22</v>
      </c>
      <c r="K8401">
        <f t="shared" si="1839"/>
        <v>12</v>
      </c>
      <c r="L8401" t="str">
        <f t="shared" si="1840"/>
        <v>Winter</v>
      </c>
      <c r="M8401">
        <f t="shared" si="1841"/>
        <v>2761</v>
      </c>
      <c r="N8401" t="e">
        <f t="shared" si="1842"/>
        <v>#N/A</v>
      </c>
      <c r="O8401" t="str">
        <f t="shared" si="1843"/>
        <v>Winter</v>
      </c>
      <c r="P8401">
        <f t="shared" si="1844"/>
        <v>1.267518352885284E-4</v>
      </c>
      <c r="Q8401">
        <f t="shared" si="1845"/>
        <v>1.0499350913007098E-4</v>
      </c>
      <c r="R8401">
        <f t="shared" si="1846"/>
        <v>7.5956489479107585E-5</v>
      </c>
      <c r="S8401">
        <f t="shared" si="1847"/>
        <v>1.3880086145106235E-4</v>
      </c>
    </row>
    <row r="8402" spans="1:19" x14ac:dyDescent="0.25">
      <c r="A8402">
        <v>8400</v>
      </c>
      <c r="B8402">
        <v>157599.95189828999</v>
      </c>
      <c r="C8402">
        <v>96958.461580239993</v>
      </c>
      <c r="D8402">
        <v>174890.9490435</v>
      </c>
      <c r="E8402">
        <v>70916.345623100002</v>
      </c>
      <c r="F8402">
        <f t="shared" si="1834"/>
        <v>500365.70814513002</v>
      </c>
      <c r="G8402">
        <f t="shared" si="1835"/>
        <v>350</v>
      </c>
      <c r="H8402" t="str">
        <f t="shared" si="1837"/>
        <v>Day350</v>
      </c>
      <c r="I8402">
        <f t="shared" si="1836"/>
        <v>23</v>
      </c>
      <c r="J8402" t="str">
        <f t="shared" si="1838"/>
        <v>Hour23</v>
      </c>
      <c r="K8402">
        <f t="shared" si="1839"/>
        <v>12</v>
      </c>
      <c r="L8402" t="str">
        <f t="shared" si="1840"/>
        <v>Winter</v>
      </c>
      <c r="M8402">
        <f t="shared" si="1841"/>
        <v>2761</v>
      </c>
      <c r="N8402" t="e">
        <f t="shared" si="1842"/>
        <v>#N/A</v>
      </c>
      <c r="O8402" t="str">
        <f t="shared" si="1843"/>
        <v>Winter</v>
      </c>
      <c r="P8402">
        <f t="shared" si="1844"/>
        <v>1.1584426180352349E-4</v>
      </c>
      <c r="Q8402">
        <f t="shared" si="1845"/>
        <v>9.7839148337079541E-5</v>
      </c>
      <c r="R8402">
        <f t="shared" si="1846"/>
        <v>7.899926143765708E-5</v>
      </c>
      <c r="S8402">
        <f t="shared" si="1847"/>
        <v>9.9265222911722629E-5</v>
      </c>
    </row>
    <row r="8403" spans="1:19" x14ac:dyDescent="0.25">
      <c r="A8403">
        <v>8401</v>
      </c>
      <c r="B8403">
        <v>147808.78602572999</v>
      </c>
      <c r="C8403">
        <v>98175.902122194006</v>
      </c>
      <c r="D8403">
        <v>163501.14981999999</v>
      </c>
      <c r="E8403">
        <v>43756.168141000002</v>
      </c>
      <c r="F8403">
        <f t="shared" si="1834"/>
        <v>453242.00610892393</v>
      </c>
      <c r="G8403">
        <f t="shared" si="1835"/>
        <v>351</v>
      </c>
      <c r="H8403" t="str">
        <f t="shared" si="1837"/>
        <v>Day351</v>
      </c>
      <c r="I8403">
        <f t="shared" si="1836"/>
        <v>0</v>
      </c>
      <c r="J8403" t="str">
        <f t="shared" si="1838"/>
        <v>Hour0</v>
      </c>
      <c r="K8403">
        <f t="shared" si="1839"/>
        <v>12</v>
      </c>
      <c r="L8403" t="str">
        <f t="shared" si="1840"/>
        <v>Winter</v>
      </c>
      <c r="M8403">
        <f t="shared" si="1841"/>
        <v>83</v>
      </c>
      <c r="N8403">
        <f t="shared" si="1842"/>
        <v>684251.48386341601</v>
      </c>
      <c r="O8403" t="str">
        <f t="shared" si="1843"/>
        <v>Winter</v>
      </c>
      <c r="P8403">
        <f t="shared" si="1844"/>
        <v>1.0829988692104445E-4</v>
      </c>
      <c r="Q8403">
        <f t="shared" si="1845"/>
        <v>9.176072433593146E-5</v>
      </c>
      <c r="R8403">
        <f t="shared" si="1846"/>
        <v>7.9991200687632027E-5</v>
      </c>
      <c r="S8403">
        <f t="shared" si="1847"/>
        <v>6.1247738389728286E-5</v>
      </c>
    </row>
    <row r="8404" spans="1:19" x14ac:dyDescent="0.25">
      <c r="A8404">
        <v>8402</v>
      </c>
      <c r="B8404">
        <v>141154.89807485</v>
      </c>
      <c r="C8404">
        <v>95372.675626630997</v>
      </c>
      <c r="D8404">
        <v>160945.03186739999</v>
      </c>
      <c r="E8404">
        <v>25761.8436621</v>
      </c>
      <c r="F8404">
        <f t="shared" si="1834"/>
        <v>423234.44923098094</v>
      </c>
      <c r="G8404">
        <f t="shared" si="1835"/>
        <v>351</v>
      </c>
      <c r="H8404" t="str">
        <f t="shared" si="1837"/>
        <v>Day351</v>
      </c>
      <c r="I8404">
        <f t="shared" si="1836"/>
        <v>1</v>
      </c>
      <c r="J8404" t="str">
        <f t="shared" si="1838"/>
        <v>Hour1</v>
      </c>
      <c r="K8404">
        <f t="shared" si="1839"/>
        <v>12</v>
      </c>
      <c r="L8404" t="str">
        <f t="shared" si="1840"/>
        <v>Winter</v>
      </c>
      <c r="M8404">
        <f t="shared" si="1841"/>
        <v>2761</v>
      </c>
      <c r="N8404" t="e">
        <f t="shared" si="1842"/>
        <v>#N/A</v>
      </c>
      <c r="O8404" t="str">
        <f t="shared" si="1843"/>
        <v>Winter</v>
      </c>
      <c r="P8404">
        <f t="shared" si="1844"/>
        <v>1.066067655850282E-4</v>
      </c>
      <c r="Q8404">
        <f t="shared" si="1845"/>
        <v>8.7629944329954088E-5</v>
      </c>
      <c r="R8404">
        <f t="shared" si="1846"/>
        <v>7.7707203817398255E-5</v>
      </c>
      <c r="S8404">
        <f t="shared" si="1847"/>
        <v>3.6060165414139943E-5</v>
      </c>
    </row>
    <row r="8405" spans="1:19" x14ac:dyDescent="0.25">
      <c r="A8405">
        <v>8403</v>
      </c>
      <c r="B8405">
        <v>139631.03928932999</v>
      </c>
      <c r="C8405">
        <v>89527.979555988</v>
      </c>
      <c r="D8405">
        <v>161181.73864349999</v>
      </c>
      <c r="E8405">
        <v>22010.557162699999</v>
      </c>
      <c r="F8405">
        <f t="shared" si="1834"/>
        <v>412351.31465151801</v>
      </c>
      <c r="G8405">
        <f t="shared" si="1835"/>
        <v>351</v>
      </c>
      <c r="H8405" t="str">
        <f t="shared" si="1837"/>
        <v>Day351</v>
      </c>
      <c r="I8405">
        <f t="shared" si="1836"/>
        <v>2</v>
      </c>
      <c r="J8405" t="str">
        <f t="shared" si="1838"/>
        <v>Hour2</v>
      </c>
      <c r="K8405">
        <f t="shared" si="1839"/>
        <v>12</v>
      </c>
      <c r="L8405" t="str">
        <f t="shared" si="1840"/>
        <v>Winter</v>
      </c>
      <c r="M8405">
        <f t="shared" si="1841"/>
        <v>2761</v>
      </c>
      <c r="N8405" t="e">
        <f t="shared" si="1842"/>
        <v>#N/A</v>
      </c>
      <c r="O8405" t="str">
        <f t="shared" si="1843"/>
        <v>Winter</v>
      </c>
      <c r="P8405">
        <f t="shared" si="1844"/>
        <v>1.0676355541258168E-4</v>
      </c>
      <c r="Q8405">
        <f t="shared" si="1845"/>
        <v>8.668392217724762E-5</v>
      </c>
      <c r="R8405">
        <f t="shared" si="1846"/>
        <v>7.2945095741598582E-5</v>
      </c>
      <c r="S8405">
        <f t="shared" si="1847"/>
        <v>3.0809298532931363E-5</v>
      </c>
    </row>
    <row r="8406" spans="1:19" x14ac:dyDescent="0.25">
      <c r="A8406">
        <v>8404</v>
      </c>
      <c r="B8406">
        <v>138990.50317328001</v>
      </c>
      <c r="C8406">
        <v>85666.364553328996</v>
      </c>
      <c r="D8406">
        <v>163544.7933133</v>
      </c>
      <c r="E8406">
        <v>19144.395724999998</v>
      </c>
      <c r="F8406">
        <f t="shared" si="1834"/>
        <v>407346.05676490901</v>
      </c>
      <c r="G8406">
        <f t="shared" si="1835"/>
        <v>351</v>
      </c>
      <c r="H8406" t="str">
        <f t="shared" si="1837"/>
        <v>Day351</v>
      </c>
      <c r="I8406">
        <f t="shared" si="1836"/>
        <v>3</v>
      </c>
      <c r="J8406" t="str">
        <f t="shared" si="1838"/>
        <v>Hour3</v>
      </c>
      <c r="K8406">
        <f t="shared" si="1839"/>
        <v>12</v>
      </c>
      <c r="L8406" t="str">
        <f t="shared" si="1840"/>
        <v>Winter</v>
      </c>
      <c r="M8406">
        <f t="shared" si="1841"/>
        <v>2761</v>
      </c>
      <c r="N8406" t="e">
        <f t="shared" si="1842"/>
        <v>#N/A</v>
      </c>
      <c r="O8406" t="str">
        <f t="shared" si="1843"/>
        <v>Winter</v>
      </c>
      <c r="P8406">
        <f t="shared" si="1844"/>
        <v>1.083287954968828E-4</v>
      </c>
      <c r="Q8406">
        <f t="shared" si="1845"/>
        <v>8.6286272892976805E-5</v>
      </c>
      <c r="R8406">
        <f t="shared" si="1846"/>
        <v>6.9798751129744623E-5</v>
      </c>
      <c r="S8406">
        <f t="shared" si="1847"/>
        <v>2.6797386307132765E-5</v>
      </c>
    </row>
    <row r="8407" spans="1:19" x14ac:dyDescent="0.25">
      <c r="A8407">
        <v>8405</v>
      </c>
      <c r="B8407">
        <v>140246.81440981</v>
      </c>
      <c r="C8407">
        <v>84227.723739417997</v>
      </c>
      <c r="D8407">
        <v>166827.24569430001</v>
      </c>
      <c r="E8407">
        <v>14647.7787649</v>
      </c>
      <c r="F8407">
        <f t="shared" si="1834"/>
        <v>405949.56260842801</v>
      </c>
      <c r="G8407">
        <f t="shared" si="1835"/>
        <v>351</v>
      </c>
      <c r="H8407" t="str">
        <f t="shared" si="1837"/>
        <v>Day351</v>
      </c>
      <c r="I8407">
        <f t="shared" si="1836"/>
        <v>4</v>
      </c>
      <c r="J8407" t="str">
        <f t="shared" si="1838"/>
        <v>Hour4</v>
      </c>
      <c r="K8407">
        <f t="shared" si="1839"/>
        <v>12</v>
      </c>
      <c r="L8407" t="str">
        <f t="shared" si="1840"/>
        <v>Winter</v>
      </c>
      <c r="M8407">
        <f t="shared" si="1841"/>
        <v>2761</v>
      </c>
      <c r="N8407" t="e">
        <f t="shared" si="1842"/>
        <v>#N/A</v>
      </c>
      <c r="O8407" t="str">
        <f t="shared" si="1843"/>
        <v>Winter</v>
      </c>
      <c r="P8407">
        <f t="shared" si="1844"/>
        <v>1.10503026210718E-4</v>
      </c>
      <c r="Q8407">
        <f t="shared" si="1845"/>
        <v>8.7066199662927369E-5</v>
      </c>
      <c r="R8407">
        <f t="shared" si="1846"/>
        <v>6.8626583585821855E-5</v>
      </c>
      <c r="S8407">
        <f t="shared" si="1847"/>
        <v>2.0503242397557647E-5</v>
      </c>
    </row>
    <row r="8408" spans="1:19" x14ac:dyDescent="0.25">
      <c r="A8408">
        <v>8406</v>
      </c>
      <c r="B8408">
        <v>144513.42842760001</v>
      </c>
      <c r="C8408">
        <v>84625.770646610996</v>
      </c>
      <c r="D8408">
        <v>171446.0650415</v>
      </c>
      <c r="E8408">
        <v>16458.882056800001</v>
      </c>
      <c r="F8408">
        <f t="shared" si="1834"/>
        <v>417044.14617251098</v>
      </c>
      <c r="G8408">
        <f t="shared" si="1835"/>
        <v>351</v>
      </c>
      <c r="H8408" t="str">
        <f t="shared" si="1837"/>
        <v>Day351</v>
      </c>
      <c r="I8408">
        <f t="shared" si="1836"/>
        <v>5</v>
      </c>
      <c r="J8408" t="str">
        <f t="shared" si="1838"/>
        <v>Hour5</v>
      </c>
      <c r="K8408">
        <f t="shared" si="1839"/>
        <v>12</v>
      </c>
      <c r="L8408" t="str">
        <f t="shared" si="1840"/>
        <v>Winter</v>
      </c>
      <c r="M8408">
        <f t="shared" si="1841"/>
        <v>2761</v>
      </c>
      <c r="N8408" t="e">
        <f t="shared" si="1842"/>
        <v>#N/A</v>
      </c>
      <c r="O8408" t="str">
        <f t="shared" si="1843"/>
        <v>Winter</v>
      </c>
      <c r="P8408">
        <f t="shared" si="1844"/>
        <v>1.1356243963723632E-4</v>
      </c>
      <c r="Q8408">
        <f t="shared" si="1845"/>
        <v>8.9714943376079161E-5</v>
      </c>
      <c r="R8408">
        <f t="shared" si="1846"/>
        <v>6.8950901970966282E-5</v>
      </c>
      <c r="S8408">
        <f t="shared" si="1847"/>
        <v>2.3038335970231076E-5</v>
      </c>
    </row>
    <row r="8409" spans="1:19" x14ac:dyDescent="0.25">
      <c r="A8409">
        <v>8407</v>
      </c>
      <c r="B8409">
        <v>146357.0389561</v>
      </c>
      <c r="C8409">
        <v>82822.010594829</v>
      </c>
      <c r="D8409">
        <v>186921.59377129999</v>
      </c>
      <c r="E8409">
        <v>20016.951699900001</v>
      </c>
      <c r="F8409">
        <f t="shared" si="1834"/>
        <v>436117.59502212895</v>
      </c>
      <c r="G8409">
        <f t="shared" si="1835"/>
        <v>351</v>
      </c>
      <c r="H8409" t="str">
        <f t="shared" si="1837"/>
        <v>Day351</v>
      </c>
      <c r="I8409">
        <f t="shared" si="1836"/>
        <v>6</v>
      </c>
      <c r="J8409" t="str">
        <f t="shared" si="1838"/>
        <v>Hour6</v>
      </c>
      <c r="K8409">
        <f t="shared" si="1839"/>
        <v>12</v>
      </c>
      <c r="L8409" t="str">
        <f t="shared" si="1840"/>
        <v>Winter</v>
      </c>
      <c r="M8409">
        <f t="shared" si="1841"/>
        <v>2761</v>
      </c>
      <c r="N8409" t="e">
        <f t="shared" si="1842"/>
        <v>#N/A</v>
      </c>
      <c r="O8409" t="str">
        <f t="shared" si="1843"/>
        <v>Winter</v>
      </c>
      <c r="P8409">
        <f t="shared" si="1844"/>
        <v>1.2381311991273186E-4</v>
      </c>
      <c r="Q8409">
        <f t="shared" si="1845"/>
        <v>9.0859469638943259E-5</v>
      </c>
      <c r="R8409">
        <f t="shared" si="1846"/>
        <v>6.7481244660205398E-5</v>
      </c>
      <c r="S8409">
        <f t="shared" si="1847"/>
        <v>2.8018747371219953E-5</v>
      </c>
    </row>
    <row r="8410" spans="1:19" x14ac:dyDescent="0.25">
      <c r="A8410">
        <v>8408</v>
      </c>
      <c r="B8410">
        <v>159205.8449193</v>
      </c>
      <c r="C8410">
        <v>85222.890490845995</v>
      </c>
      <c r="D8410">
        <v>189145.54414730001</v>
      </c>
      <c r="E8410">
        <v>26944.539564999999</v>
      </c>
      <c r="F8410">
        <f t="shared" si="1834"/>
        <v>460518.819122446</v>
      </c>
      <c r="G8410">
        <f t="shared" si="1835"/>
        <v>351</v>
      </c>
      <c r="H8410" t="str">
        <f t="shared" si="1837"/>
        <v>Day351</v>
      </c>
      <c r="I8410">
        <f t="shared" si="1836"/>
        <v>7</v>
      </c>
      <c r="J8410" t="str">
        <f t="shared" si="1838"/>
        <v>Hour7</v>
      </c>
      <c r="K8410">
        <f t="shared" si="1839"/>
        <v>12</v>
      </c>
      <c r="L8410" t="str">
        <f t="shared" si="1840"/>
        <v>Winter</v>
      </c>
      <c r="M8410">
        <f t="shared" si="1841"/>
        <v>2761</v>
      </c>
      <c r="N8410" t="e">
        <f t="shared" si="1842"/>
        <v>#N/A</v>
      </c>
      <c r="O8410" t="str">
        <f t="shared" si="1843"/>
        <v>Winter</v>
      </c>
      <c r="P8410">
        <f t="shared" si="1844"/>
        <v>1.2528622009890165E-4</v>
      </c>
      <c r="Q8410">
        <f t="shared" si="1845"/>
        <v>9.8836097914814684E-5</v>
      </c>
      <c r="R8410">
        <f t="shared" si="1846"/>
        <v>6.9437419866521955E-5</v>
      </c>
      <c r="S8410">
        <f t="shared" si="1847"/>
        <v>3.7715645140381052E-5</v>
      </c>
    </row>
    <row r="8411" spans="1:19" x14ac:dyDescent="0.25">
      <c r="A8411">
        <v>8409</v>
      </c>
      <c r="B8411">
        <v>160229.9883802</v>
      </c>
      <c r="C8411">
        <v>82236.255372037995</v>
      </c>
      <c r="D8411">
        <v>206407.759941</v>
      </c>
      <c r="E8411">
        <v>38487.927587099999</v>
      </c>
      <c r="F8411">
        <f t="shared" si="1834"/>
        <v>487361.93128033803</v>
      </c>
      <c r="G8411">
        <f t="shared" si="1835"/>
        <v>351</v>
      </c>
      <c r="H8411" t="str">
        <f t="shared" si="1837"/>
        <v>Day351</v>
      </c>
      <c r="I8411">
        <f t="shared" si="1836"/>
        <v>8</v>
      </c>
      <c r="J8411" t="str">
        <f t="shared" si="1838"/>
        <v>Hour8</v>
      </c>
      <c r="K8411">
        <f t="shared" si="1839"/>
        <v>12</v>
      </c>
      <c r="L8411" t="str">
        <f t="shared" si="1840"/>
        <v>Winter</v>
      </c>
      <c r="M8411">
        <f t="shared" si="1841"/>
        <v>2761</v>
      </c>
      <c r="N8411" t="e">
        <f t="shared" si="1842"/>
        <v>#N/A</v>
      </c>
      <c r="O8411" t="str">
        <f t="shared" si="1843"/>
        <v>Winter</v>
      </c>
      <c r="P8411">
        <f t="shared" si="1844"/>
        <v>1.3672036610045895E-4</v>
      </c>
      <c r="Q8411">
        <f t="shared" si="1845"/>
        <v>9.947189331184699E-5</v>
      </c>
      <c r="R8411">
        <f t="shared" si="1846"/>
        <v>6.7003986365987879E-5</v>
      </c>
      <c r="S8411">
        <f t="shared" si="1847"/>
        <v>5.3873513613471392E-5</v>
      </c>
    </row>
    <row r="8412" spans="1:19" x14ac:dyDescent="0.25">
      <c r="A8412">
        <v>8410</v>
      </c>
      <c r="B8412">
        <v>164671.8829087</v>
      </c>
      <c r="C8412">
        <v>82604.914156999002</v>
      </c>
      <c r="D8412">
        <v>210382.051316</v>
      </c>
      <c r="E8412">
        <v>58575.499437799997</v>
      </c>
      <c r="F8412">
        <f t="shared" si="1834"/>
        <v>516234.34781949897</v>
      </c>
      <c r="G8412">
        <f t="shared" si="1835"/>
        <v>351</v>
      </c>
      <c r="H8412" t="str">
        <f t="shared" si="1837"/>
        <v>Day351</v>
      </c>
      <c r="I8412">
        <f t="shared" si="1836"/>
        <v>9</v>
      </c>
      <c r="J8412" t="str">
        <f t="shared" si="1838"/>
        <v>Hour9</v>
      </c>
      <c r="K8412">
        <f t="shared" si="1839"/>
        <v>12</v>
      </c>
      <c r="L8412" t="str">
        <f t="shared" si="1840"/>
        <v>Winter</v>
      </c>
      <c r="M8412">
        <f t="shared" si="1841"/>
        <v>2761</v>
      </c>
      <c r="N8412" t="e">
        <f t="shared" si="1842"/>
        <v>#N/A</v>
      </c>
      <c r="O8412" t="str">
        <f t="shared" si="1843"/>
        <v>Winter</v>
      </c>
      <c r="P8412">
        <f t="shared" si="1844"/>
        <v>1.3935285710726613E-4</v>
      </c>
      <c r="Q8412">
        <f t="shared" si="1845"/>
        <v>1.0222945238744902E-4</v>
      </c>
      <c r="R8412">
        <f t="shared" si="1846"/>
        <v>6.7304360064783861E-5</v>
      </c>
      <c r="S8412">
        <f t="shared" si="1847"/>
        <v>8.1991111608614896E-5</v>
      </c>
    </row>
    <row r="8413" spans="1:19" x14ac:dyDescent="0.25">
      <c r="A8413">
        <v>8411</v>
      </c>
      <c r="B8413">
        <v>162586.11274159999</v>
      </c>
      <c r="C8413">
        <v>81253.749016335001</v>
      </c>
      <c r="D8413">
        <v>217267.711602</v>
      </c>
      <c r="E8413">
        <v>75633.293737700005</v>
      </c>
      <c r="F8413">
        <f t="shared" si="1834"/>
        <v>536740.86709763494</v>
      </c>
      <c r="G8413">
        <f t="shared" si="1835"/>
        <v>351</v>
      </c>
      <c r="H8413" t="str">
        <f t="shared" si="1837"/>
        <v>Day351</v>
      </c>
      <c r="I8413">
        <f t="shared" si="1836"/>
        <v>10</v>
      </c>
      <c r="J8413" t="str">
        <f t="shared" si="1838"/>
        <v>Hour10</v>
      </c>
      <c r="K8413">
        <f t="shared" si="1839"/>
        <v>12</v>
      </c>
      <c r="L8413" t="str">
        <f t="shared" si="1840"/>
        <v>Winter</v>
      </c>
      <c r="M8413">
        <f t="shared" si="1841"/>
        <v>2761</v>
      </c>
      <c r="N8413" t="e">
        <f t="shared" si="1842"/>
        <v>#N/A</v>
      </c>
      <c r="O8413" t="str">
        <f t="shared" si="1843"/>
        <v>Winter</v>
      </c>
      <c r="P8413">
        <f t="shared" si="1844"/>
        <v>1.4391378056970961E-4</v>
      </c>
      <c r="Q8413">
        <f t="shared" si="1845"/>
        <v>1.0093459173350889E-4</v>
      </c>
      <c r="R8413">
        <f t="shared" si="1846"/>
        <v>6.6203465450192348E-5</v>
      </c>
      <c r="S8413">
        <f t="shared" si="1847"/>
        <v>1.0586777556647025E-4</v>
      </c>
    </row>
    <row r="8414" spans="1:19" x14ac:dyDescent="0.25">
      <c r="A8414">
        <v>8412</v>
      </c>
      <c r="B8414">
        <v>170989.2971732</v>
      </c>
      <c r="C8414">
        <v>84828.859122203998</v>
      </c>
      <c r="D8414">
        <v>204571.51371589999</v>
      </c>
      <c r="E8414">
        <v>97600.682960100006</v>
      </c>
      <c r="F8414">
        <f t="shared" si="1834"/>
        <v>557990.35297140398</v>
      </c>
      <c r="G8414">
        <f t="shared" si="1835"/>
        <v>351</v>
      </c>
      <c r="H8414" t="str">
        <f t="shared" si="1837"/>
        <v>Day351</v>
      </c>
      <c r="I8414">
        <f t="shared" si="1836"/>
        <v>11</v>
      </c>
      <c r="J8414" t="str">
        <f t="shared" si="1838"/>
        <v>Hour11</v>
      </c>
      <c r="K8414">
        <f t="shared" si="1839"/>
        <v>12</v>
      </c>
      <c r="L8414" t="str">
        <f t="shared" si="1840"/>
        <v>Winter</v>
      </c>
      <c r="M8414">
        <f t="shared" si="1841"/>
        <v>2761</v>
      </c>
      <c r="N8414" t="e">
        <f t="shared" si="1842"/>
        <v>#N/A</v>
      </c>
      <c r="O8414" t="str">
        <f t="shared" si="1843"/>
        <v>Winter</v>
      </c>
      <c r="P8414">
        <f t="shared" si="1844"/>
        <v>1.3550407337862514E-4</v>
      </c>
      <c r="Q8414">
        <f t="shared" si="1845"/>
        <v>1.0615134718428305E-4</v>
      </c>
      <c r="R8414">
        <f t="shared" si="1846"/>
        <v>6.91163732389388E-5</v>
      </c>
      <c r="S8414">
        <f t="shared" si="1847"/>
        <v>1.3661664973349741E-4</v>
      </c>
    </row>
    <row r="8415" spans="1:19" x14ac:dyDescent="0.25">
      <c r="A8415">
        <v>8413</v>
      </c>
      <c r="B8415">
        <v>172011.11896600001</v>
      </c>
      <c r="C8415">
        <v>84561.387041843001</v>
      </c>
      <c r="D8415">
        <v>202798.5212896</v>
      </c>
      <c r="E8415">
        <v>117409.14072900001</v>
      </c>
      <c r="F8415">
        <f t="shared" si="1834"/>
        <v>576780.16802644299</v>
      </c>
      <c r="G8415">
        <f t="shared" si="1835"/>
        <v>351</v>
      </c>
      <c r="H8415" t="str">
        <f t="shared" si="1837"/>
        <v>Day351</v>
      </c>
      <c r="I8415">
        <f t="shared" si="1836"/>
        <v>12</v>
      </c>
      <c r="J8415" t="str">
        <f t="shared" si="1838"/>
        <v>Hour12</v>
      </c>
      <c r="K8415">
        <f t="shared" si="1839"/>
        <v>12</v>
      </c>
      <c r="L8415" t="str">
        <f t="shared" si="1840"/>
        <v>Winter</v>
      </c>
      <c r="M8415">
        <f t="shared" si="1841"/>
        <v>2761</v>
      </c>
      <c r="N8415" t="e">
        <f t="shared" si="1842"/>
        <v>#N/A</v>
      </c>
      <c r="O8415" t="str">
        <f t="shared" si="1843"/>
        <v>Winter</v>
      </c>
      <c r="P8415">
        <f t="shared" si="1844"/>
        <v>1.3432967870622345E-4</v>
      </c>
      <c r="Q8415">
        <f t="shared" si="1845"/>
        <v>1.0678570127358089E-4</v>
      </c>
      <c r="R8415">
        <f t="shared" si="1846"/>
        <v>6.8898443865273709E-5</v>
      </c>
      <c r="S8415">
        <f t="shared" si="1847"/>
        <v>1.6434355752451043E-4</v>
      </c>
    </row>
    <row r="8416" spans="1:19" x14ac:dyDescent="0.25">
      <c r="A8416">
        <v>8414</v>
      </c>
      <c r="B8416">
        <v>176090.17650259999</v>
      </c>
      <c r="C8416">
        <v>86297.987643835004</v>
      </c>
      <c r="D8416">
        <v>194530.34939556001</v>
      </c>
      <c r="E8416">
        <v>125217.67321930001</v>
      </c>
      <c r="F8416">
        <f t="shared" si="1834"/>
        <v>582136.18676129496</v>
      </c>
      <c r="G8416">
        <f t="shared" si="1835"/>
        <v>351</v>
      </c>
      <c r="H8416" t="str">
        <f t="shared" si="1837"/>
        <v>Day351</v>
      </c>
      <c r="I8416">
        <f t="shared" si="1836"/>
        <v>13</v>
      </c>
      <c r="J8416" t="str">
        <f t="shared" si="1838"/>
        <v>Hour13</v>
      </c>
      <c r="K8416">
        <f t="shared" si="1839"/>
        <v>12</v>
      </c>
      <c r="L8416" t="str">
        <f t="shared" si="1840"/>
        <v>Winter</v>
      </c>
      <c r="M8416">
        <f t="shared" si="1841"/>
        <v>2761</v>
      </c>
      <c r="N8416" t="e">
        <f t="shared" si="1842"/>
        <v>#N/A</v>
      </c>
      <c r="O8416" t="str">
        <f t="shared" si="1843"/>
        <v>Winter</v>
      </c>
      <c r="P8416">
        <f t="shared" si="1844"/>
        <v>1.288530072445604E-4</v>
      </c>
      <c r="Q8416">
        <f t="shared" si="1845"/>
        <v>1.0931800861626617E-4</v>
      </c>
      <c r="R8416">
        <f t="shared" si="1846"/>
        <v>7.0313381383192391E-5</v>
      </c>
      <c r="S8416">
        <f t="shared" si="1847"/>
        <v>1.7527355837907468E-4</v>
      </c>
    </row>
    <row r="8417" spans="1:19" x14ac:dyDescent="0.25">
      <c r="A8417">
        <v>8415</v>
      </c>
      <c r="B8417">
        <v>177124.1897014</v>
      </c>
      <c r="C8417">
        <v>86410.043189524004</v>
      </c>
      <c r="D8417">
        <v>191943.97480721999</v>
      </c>
      <c r="E8417">
        <v>129697.8259637</v>
      </c>
      <c r="F8417">
        <f t="shared" si="1834"/>
        <v>585176.03366184398</v>
      </c>
      <c r="G8417">
        <f t="shared" si="1835"/>
        <v>351</v>
      </c>
      <c r="H8417" t="str">
        <f t="shared" si="1837"/>
        <v>Day351</v>
      </c>
      <c r="I8417">
        <f t="shared" si="1836"/>
        <v>14</v>
      </c>
      <c r="J8417" t="str">
        <f t="shared" si="1838"/>
        <v>Hour14</v>
      </c>
      <c r="K8417">
        <f t="shared" si="1839"/>
        <v>12</v>
      </c>
      <c r="L8417" t="str">
        <f t="shared" si="1840"/>
        <v>Winter</v>
      </c>
      <c r="M8417">
        <f t="shared" si="1841"/>
        <v>2761</v>
      </c>
      <c r="N8417" t="e">
        <f t="shared" si="1842"/>
        <v>#N/A</v>
      </c>
      <c r="O8417" t="str">
        <f t="shared" si="1843"/>
        <v>Winter</v>
      </c>
      <c r="P8417">
        <f t="shared" si="1844"/>
        <v>1.2713984451903182E-4</v>
      </c>
      <c r="Q8417">
        <f t="shared" si="1845"/>
        <v>1.0995993121536177E-4</v>
      </c>
      <c r="R8417">
        <f t="shared" si="1846"/>
        <v>7.0404681360575991E-5</v>
      </c>
      <c r="S8417">
        <f t="shared" si="1847"/>
        <v>1.8154465648690738E-4</v>
      </c>
    </row>
    <row r="8418" spans="1:19" x14ac:dyDescent="0.25">
      <c r="A8418">
        <v>8416</v>
      </c>
      <c r="B8418">
        <v>176235.58522800001</v>
      </c>
      <c r="C8418">
        <v>85243.311419336998</v>
      </c>
      <c r="D8418">
        <v>198931.50824274</v>
      </c>
      <c r="E8418">
        <v>136293.78453999999</v>
      </c>
      <c r="F8418">
        <f t="shared" si="1834"/>
        <v>596704.18943007698</v>
      </c>
      <c r="G8418">
        <f t="shared" si="1835"/>
        <v>351</v>
      </c>
      <c r="H8418" t="str">
        <f t="shared" si="1837"/>
        <v>Day351</v>
      </c>
      <c r="I8418">
        <f t="shared" si="1836"/>
        <v>15</v>
      </c>
      <c r="J8418" t="str">
        <f t="shared" si="1838"/>
        <v>Hour15</v>
      </c>
      <c r="K8418">
        <f t="shared" si="1839"/>
        <v>12</v>
      </c>
      <c r="L8418" t="str">
        <f t="shared" si="1840"/>
        <v>Winter</v>
      </c>
      <c r="M8418">
        <f t="shared" si="1841"/>
        <v>2761</v>
      </c>
      <c r="N8418" t="e">
        <f t="shared" si="1842"/>
        <v>#N/A</v>
      </c>
      <c r="O8418" t="str">
        <f t="shared" si="1843"/>
        <v>Winter</v>
      </c>
      <c r="P8418">
        <f t="shared" si="1844"/>
        <v>1.3176824671532798E-4</v>
      </c>
      <c r="Q8418">
        <f t="shared" si="1845"/>
        <v>1.094082793662414E-4</v>
      </c>
      <c r="R8418">
        <f t="shared" si="1846"/>
        <v>6.9454058313980451E-5</v>
      </c>
      <c r="S8418">
        <f t="shared" si="1847"/>
        <v>1.9077735584049099E-4</v>
      </c>
    </row>
    <row r="8419" spans="1:19" x14ac:dyDescent="0.25">
      <c r="A8419">
        <v>8417</v>
      </c>
      <c r="B8419">
        <v>182367.13020879999</v>
      </c>
      <c r="C8419">
        <v>86140.507610272005</v>
      </c>
      <c r="D8419">
        <v>211746.30148297999</v>
      </c>
      <c r="E8419">
        <v>151173.58901890001</v>
      </c>
      <c r="F8419">
        <f t="shared" si="1834"/>
        <v>631427.52832095209</v>
      </c>
      <c r="G8419">
        <f t="shared" si="1835"/>
        <v>351</v>
      </c>
      <c r="H8419" t="str">
        <f t="shared" si="1837"/>
        <v>Day351</v>
      </c>
      <c r="I8419">
        <f t="shared" si="1836"/>
        <v>16</v>
      </c>
      <c r="J8419" t="str">
        <f t="shared" si="1838"/>
        <v>Hour16</v>
      </c>
      <c r="K8419">
        <f t="shared" si="1839"/>
        <v>12</v>
      </c>
      <c r="L8419" t="str">
        <f t="shared" si="1840"/>
        <v>Winter</v>
      </c>
      <c r="M8419">
        <f t="shared" si="1841"/>
        <v>2761</v>
      </c>
      <c r="N8419" t="e">
        <f t="shared" si="1842"/>
        <v>#N/A</v>
      </c>
      <c r="O8419" t="str">
        <f t="shared" si="1843"/>
        <v>Winter</v>
      </c>
      <c r="P8419">
        <f t="shared" si="1844"/>
        <v>1.4025650909368093E-4</v>
      </c>
      <c r="Q8419">
        <f t="shared" si="1845"/>
        <v>1.1321478521656758E-4</v>
      </c>
      <c r="R8419">
        <f t="shared" si="1846"/>
        <v>7.0185070701072512E-5</v>
      </c>
      <c r="S8419">
        <f t="shared" si="1847"/>
        <v>2.1160537645411567E-4</v>
      </c>
    </row>
    <row r="8420" spans="1:19" x14ac:dyDescent="0.25">
      <c r="A8420">
        <v>8418</v>
      </c>
      <c r="B8420">
        <v>191048.0182044</v>
      </c>
      <c r="C8420">
        <v>87531.536349456001</v>
      </c>
      <c r="D8420">
        <v>233032.87226654001</v>
      </c>
      <c r="E8420">
        <v>149309.76838739999</v>
      </c>
      <c r="F8420">
        <f t="shared" si="1834"/>
        <v>660922.19520779606</v>
      </c>
      <c r="G8420">
        <f t="shared" si="1835"/>
        <v>351</v>
      </c>
      <c r="H8420" t="str">
        <f t="shared" si="1837"/>
        <v>Day351</v>
      </c>
      <c r="I8420">
        <f t="shared" si="1836"/>
        <v>17</v>
      </c>
      <c r="J8420" t="str">
        <f t="shared" si="1838"/>
        <v>Hour17</v>
      </c>
      <c r="K8420">
        <f t="shared" si="1839"/>
        <v>12</v>
      </c>
      <c r="L8420" t="str">
        <f t="shared" si="1840"/>
        <v>Winter</v>
      </c>
      <c r="M8420">
        <f t="shared" si="1841"/>
        <v>2761</v>
      </c>
      <c r="N8420" t="e">
        <f t="shared" si="1842"/>
        <v>#N/A</v>
      </c>
      <c r="O8420" t="str">
        <f t="shared" si="1843"/>
        <v>Winter</v>
      </c>
      <c r="P8420">
        <f t="shared" si="1844"/>
        <v>1.543563072378183E-4</v>
      </c>
      <c r="Q8420">
        <f t="shared" si="1845"/>
        <v>1.1860394097498565E-4</v>
      </c>
      <c r="R8420">
        <f t="shared" si="1846"/>
        <v>7.1318445150739794E-5</v>
      </c>
      <c r="S8420">
        <f t="shared" si="1847"/>
        <v>2.089964917346942E-4</v>
      </c>
    </row>
    <row r="8421" spans="1:19" x14ac:dyDescent="0.25">
      <c r="A8421">
        <v>8419</v>
      </c>
      <c r="B8421">
        <v>191367.0002679</v>
      </c>
      <c r="C8421">
        <v>88174.703374585995</v>
      </c>
      <c r="D8421">
        <v>235794.78607803001</v>
      </c>
      <c r="E8421">
        <v>168914.99414289999</v>
      </c>
      <c r="F8421">
        <f t="shared" si="1834"/>
        <v>684251.48386341601</v>
      </c>
      <c r="G8421">
        <f t="shared" si="1835"/>
        <v>351</v>
      </c>
      <c r="H8421" t="str">
        <f t="shared" si="1837"/>
        <v>Day351</v>
      </c>
      <c r="I8421">
        <f t="shared" si="1836"/>
        <v>18</v>
      </c>
      <c r="J8421" t="str">
        <f t="shared" si="1838"/>
        <v>Hour18</v>
      </c>
      <c r="K8421">
        <f t="shared" si="1839"/>
        <v>12</v>
      </c>
      <c r="L8421" t="str">
        <f t="shared" si="1840"/>
        <v>Winter</v>
      </c>
      <c r="M8421">
        <f t="shared" si="1841"/>
        <v>2761</v>
      </c>
      <c r="N8421" t="e">
        <f t="shared" si="1842"/>
        <v>#N/A</v>
      </c>
      <c r="O8421" t="str">
        <f t="shared" si="1843"/>
        <v>Winter</v>
      </c>
      <c r="P8421">
        <f t="shared" si="1844"/>
        <v>1.5618574362893443E-4</v>
      </c>
      <c r="Q8421">
        <f t="shared" si="1845"/>
        <v>1.188019672627588E-4</v>
      </c>
      <c r="R8421">
        <f t="shared" si="1846"/>
        <v>7.1842481105294174E-5</v>
      </c>
      <c r="S8421">
        <f t="shared" si="1847"/>
        <v>2.3643892531971571E-4</v>
      </c>
    </row>
    <row r="8422" spans="1:19" x14ac:dyDescent="0.25">
      <c r="A8422">
        <v>8420</v>
      </c>
      <c r="B8422">
        <v>188843.08043619999</v>
      </c>
      <c r="C8422">
        <v>89196.512592395098</v>
      </c>
      <c r="D8422">
        <v>229865.3462235</v>
      </c>
      <c r="E8422">
        <v>169374.16610810001</v>
      </c>
      <c r="F8422">
        <f t="shared" si="1834"/>
        <v>677279.10536019504</v>
      </c>
      <c r="G8422">
        <f t="shared" si="1835"/>
        <v>351</v>
      </c>
      <c r="H8422" t="str">
        <f t="shared" si="1837"/>
        <v>Day351</v>
      </c>
      <c r="I8422">
        <f t="shared" si="1836"/>
        <v>19</v>
      </c>
      <c r="J8422" t="str">
        <f t="shared" si="1838"/>
        <v>Hour19</v>
      </c>
      <c r="K8422">
        <f t="shared" si="1839"/>
        <v>12</v>
      </c>
      <c r="L8422" t="str">
        <f t="shared" si="1840"/>
        <v>Winter</v>
      </c>
      <c r="M8422">
        <f t="shared" si="1841"/>
        <v>2761</v>
      </c>
      <c r="N8422" t="e">
        <f t="shared" si="1842"/>
        <v>#N/A</v>
      </c>
      <c r="O8422" t="str">
        <f t="shared" si="1843"/>
        <v>Winter</v>
      </c>
      <c r="P8422">
        <f t="shared" si="1844"/>
        <v>1.5225820142841966E-4</v>
      </c>
      <c r="Q8422">
        <f t="shared" si="1845"/>
        <v>1.1723510024389092E-4</v>
      </c>
      <c r="R8422">
        <f t="shared" si="1846"/>
        <v>7.2675024982553466E-5</v>
      </c>
      <c r="S8422">
        <f t="shared" si="1847"/>
        <v>2.37081651719108E-4</v>
      </c>
    </row>
    <row r="8423" spans="1:19" x14ac:dyDescent="0.25">
      <c r="A8423">
        <v>8421</v>
      </c>
      <c r="B8423">
        <v>188311.4402476</v>
      </c>
      <c r="C8423">
        <v>91025.903907205007</v>
      </c>
      <c r="D8423">
        <v>217445.57609068099</v>
      </c>
      <c r="E8423">
        <v>148580.87093390001</v>
      </c>
      <c r="F8423">
        <f t="shared" si="1834"/>
        <v>645363.79117938597</v>
      </c>
      <c r="G8423">
        <f t="shared" si="1835"/>
        <v>351</v>
      </c>
      <c r="H8423" t="str">
        <f t="shared" si="1837"/>
        <v>Day351</v>
      </c>
      <c r="I8423">
        <f t="shared" si="1836"/>
        <v>20</v>
      </c>
      <c r="J8423" t="str">
        <f t="shared" si="1838"/>
        <v>Hour20</v>
      </c>
      <c r="K8423">
        <f t="shared" si="1839"/>
        <v>12</v>
      </c>
      <c r="L8423" t="str">
        <f t="shared" si="1840"/>
        <v>Winter</v>
      </c>
      <c r="M8423">
        <f t="shared" si="1841"/>
        <v>2761</v>
      </c>
      <c r="N8423" t="e">
        <f t="shared" si="1842"/>
        <v>#N/A</v>
      </c>
      <c r="O8423" t="str">
        <f t="shared" si="1843"/>
        <v>Winter</v>
      </c>
      <c r="P8423">
        <f t="shared" si="1844"/>
        <v>1.4403159444461281E-4</v>
      </c>
      <c r="Q8423">
        <f t="shared" si="1845"/>
        <v>1.16905054310197E-4</v>
      </c>
      <c r="R8423">
        <f t="shared" si="1846"/>
        <v>7.4165565987382076E-5</v>
      </c>
      <c r="S8423">
        <f t="shared" si="1847"/>
        <v>2.0797621682394225E-4</v>
      </c>
    </row>
    <row r="8424" spans="1:19" x14ac:dyDescent="0.25">
      <c r="A8424">
        <v>8422</v>
      </c>
      <c r="B8424">
        <v>180314.3142967</v>
      </c>
      <c r="C8424">
        <v>91291.998410373999</v>
      </c>
      <c r="D8424">
        <v>204750.22372392</v>
      </c>
      <c r="E8424">
        <v>125180.98653350001</v>
      </c>
      <c r="F8424">
        <f t="shared" si="1834"/>
        <v>601537.52296449395</v>
      </c>
      <c r="G8424">
        <f t="shared" si="1835"/>
        <v>351</v>
      </c>
      <c r="H8424" t="str">
        <f t="shared" si="1837"/>
        <v>Day351</v>
      </c>
      <c r="I8424">
        <f t="shared" si="1836"/>
        <v>21</v>
      </c>
      <c r="J8424" t="str">
        <f t="shared" si="1838"/>
        <v>Hour21</v>
      </c>
      <c r="K8424">
        <f t="shared" si="1839"/>
        <v>12</v>
      </c>
      <c r="L8424" t="str">
        <f t="shared" si="1840"/>
        <v>Winter</v>
      </c>
      <c r="M8424">
        <f t="shared" si="1841"/>
        <v>2761</v>
      </c>
      <c r="N8424" t="e">
        <f t="shared" si="1842"/>
        <v>#N/A</v>
      </c>
      <c r="O8424" t="str">
        <f t="shared" si="1843"/>
        <v>Winter</v>
      </c>
      <c r="P8424">
        <f t="shared" si="1844"/>
        <v>1.3562244730860382E-4</v>
      </c>
      <c r="Q8424">
        <f t="shared" si="1845"/>
        <v>1.1194038279376552E-4</v>
      </c>
      <c r="R8424">
        <f t="shared" si="1846"/>
        <v>7.4382372946572259E-5</v>
      </c>
      <c r="S8424">
        <f t="shared" si="1847"/>
        <v>1.7522220615538307E-4</v>
      </c>
    </row>
    <row r="8425" spans="1:19" x14ac:dyDescent="0.25">
      <c r="A8425">
        <v>8423</v>
      </c>
      <c r="B8425">
        <v>170890.6498944</v>
      </c>
      <c r="C8425">
        <v>93926.390961033001</v>
      </c>
      <c r="D8425">
        <v>182709.5288503</v>
      </c>
      <c r="E8425">
        <v>100072.90914220001</v>
      </c>
      <c r="F8425">
        <f t="shared" si="1834"/>
        <v>547599.478847933</v>
      </c>
      <c r="G8425">
        <f t="shared" si="1835"/>
        <v>351</v>
      </c>
      <c r="H8425" t="str">
        <f t="shared" si="1837"/>
        <v>Day351</v>
      </c>
      <c r="I8425">
        <f t="shared" si="1836"/>
        <v>22</v>
      </c>
      <c r="J8425" t="str">
        <f t="shared" si="1838"/>
        <v>Hour22</v>
      </c>
      <c r="K8425">
        <f t="shared" si="1839"/>
        <v>12</v>
      </c>
      <c r="L8425" t="str">
        <f t="shared" si="1840"/>
        <v>Winter</v>
      </c>
      <c r="M8425">
        <f t="shared" si="1841"/>
        <v>2761</v>
      </c>
      <c r="N8425" t="e">
        <f t="shared" si="1842"/>
        <v>#N/A</v>
      </c>
      <c r="O8425" t="str">
        <f t="shared" si="1843"/>
        <v>Winter</v>
      </c>
      <c r="P8425">
        <f t="shared" si="1844"/>
        <v>1.2102313247135548E-4</v>
      </c>
      <c r="Q8425">
        <f t="shared" si="1845"/>
        <v>1.0609010626620339E-4</v>
      </c>
      <c r="R8425">
        <f t="shared" si="1846"/>
        <v>7.652880825966453E-5</v>
      </c>
      <c r="S8425">
        <f t="shared" si="1847"/>
        <v>1.4007715070683602E-4</v>
      </c>
    </row>
    <row r="8426" spans="1:19" x14ac:dyDescent="0.25">
      <c r="A8426">
        <v>8424</v>
      </c>
      <c r="B8426">
        <v>157397.15045270001</v>
      </c>
      <c r="C8426">
        <v>100191.26453466401</v>
      </c>
      <c r="D8426">
        <v>161940.79899539999</v>
      </c>
      <c r="E8426">
        <v>70001.187239100007</v>
      </c>
      <c r="F8426">
        <f t="shared" si="1834"/>
        <v>489530.40122186404</v>
      </c>
      <c r="G8426">
        <f t="shared" si="1835"/>
        <v>351</v>
      </c>
      <c r="H8426" t="str">
        <f t="shared" si="1837"/>
        <v>Day351</v>
      </c>
      <c r="I8426">
        <f t="shared" si="1836"/>
        <v>23</v>
      </c>
      <c r="J8426" t="str">
        <f t="shared" si="1838"/>
        <v>Hour23</v>
      </c>
      <c r="K8426">
        <f t="shared" si="1839"/>
        <v>12</v>
      </c>
      <c r="L8426" t="str">
        <f t="shared" si="1840"/>
        <v>Winter</v>
      </c>
      <c r="M8426">
        <f t="shared" si="1841"/>
        <v>2761</v>
      </c>
      <c r="N8426" t="e">
        <f t="shared" si="1842"/>
        <v>#N/A</v>
      </c>
      <c r="O8426" t="str">
        <f t="shared" si="1843"/>
        <v>Winter</v>
      </c>
      <c r="P8426">
        <f t="shared" si="1844"/>
        <v>1.0726634178666847E-4</v>
      </c>
      <c r="Q8426">
        <f t="shared" si="1845"/>
        <v>9.7713247786482567E-5</v>
      </c>
      <c r="R8426">
        <f t="shared" si="1846"/>
        <v>8.1633266161026374E-5</v>
      </c>
      <c r="S8426">
        <f t="shared" si="1847"/>
        <v>9.7984229084571722E-5</v>
      </c>
    </row>
    <row r="8427" spans="1:19" x14ac:dyDescent="0.25">
      <c r="A8427">
        <v>8425</v>
      </c>
      <c r="B8427">
        <v>134240.002821</v>
      </c>
      <c r="C8427">
        <v>128511.580456237</v>
      </c>
      <c r="D8427">
        <v>138894.83812199999</v>
      </c>
      <c r="E8427">
        <v>28086.6299124</v>
      </c>
      <c r="F8427">
        <f t="shared" si="1834"/>
        <v>429733.05131163698</v>
      </c>
      <c r="G8427">
        <f t="shared" si="1835"/>
        <v>352</v>
      </c>
      <c r="H8427" t="str">
        <f t="shared" si="1837"/>
        <v>Day352</v>
      </c>
      <c r="I8427">
        <f t="shared" si="1836"/>
        <v>0</v>
      </c>
      <c r="J8427" t="str">
        <f t="shared" si="1838"/>
        <v>Hour0</v>
      </c>
      <c r="K8427">
        <f t="shared" si="1839"/>
        <v>12</v>
      </c>
      <c r="L8427" t="str">
        <f t="shared" si="1840"/>
        <v>Winter</v>
      </c>
      <c r="M8427">
        <f t="shared" si="1841"/>
        <v>15</v>
      </c>
      <c r="N8427">
        <f t="shared" si="1842"/>
        <v>756485.28518386697</v>
      </c>
      <c r="O8427" t="str">
        <f t="shared" si="1843"/>
        <v>Winter</v>
      </c>
      <c r="P8427">
        <f t="shared" si="1844"/>
        <v>9.200115888536308E-5</v>
      </c>
      <c r="Q8427">
        <f t="shared" si="1845"/>
        <v>8.3337129171524217E-5</v>
      </c>
      <c r="R8427">
        <f t="shared" si="1846"/>
        <v>1.0470793138386384E-4</v>
      </c>
      <c r="S8427">
        <f t="shared" si="1847"/>
        <v>3.9314287201303311E-5</v>
      </c>
    </row>
    <row r="8428" spans="1:19" x14ac:dyDescent="0.25">
      <c r="A8428">
        <v>8426</v>
      </c>
      <c r="B8428">
        <v>127632.96097029001</v>
      </c>
      <c r="C8428">
        <v>128819.83591988</v>
      </c>
      <c r="D8428">
        <v>134469.96204799999</v>
      </c>
      <c r="E8428">
        <v>19102.511753999999</v>
      </c>
      <c r="F8428">
        <f t="shared" si="1834"/>
        <v>410025.27069217002</v>
      </c>
      <c r="G8428">
        <f t="shared" si="1835"/>
        <v>352</v>
      </c>
      <c r="H8428" t="str">
        <f t="shared" si="1837"/>
        <v>Day352</v>
      </c>
      <c r="I8428">
        <f t="shared" si="1836"/>
        <v>1</v>
      </c>
      <c r="J8428" t="str">
        <f t="shared" si="1838"/>
        <v>Hour1</v>
      </c>
      <c r="K8428">
        <f t="shared" si="1839"/>
        <v>12</v>
      </c>
      <c r="L8428" t="str">
        <f t="shared" si="1840"/>
        <v>Winter</v>
      </c>
      <c r="M8428">
        <f t="shared" si="1841"/>
        <v>2761</v>
      </c>
      <c r="N8428" t="e">
        <f t="shared" si="1842"/>
        <v>#N/A</v>
      </c>
      <c r="O8428" t="str">
        <f t="shared" si="1843"/>
        <v>Winter</v>
      </c>
      <c r="P8428">
        <f t="shared" si="1844"/>
        <v>8.9070209598575759E-5</v>
      </c>
      <c r="Q8428">
        <f t="shared" si="1845"/>
        <v>7.9235431550968513E-5</v>
      </c>
      <c r="R8428">
        <f t="shared" si="1846"/>
        <v>1.049590900095787E-4</v>
      </c>
      <c r="S8428">
        <f t="shared" si="1847"/>
        <v>2.673875917848968E-5</v>
      </c>
    </row>
    <row r="8429" spans="1:19" x14ac:dyDescent="0.25">
      <c r="A8429">
        <v>8427</v>
      </c>
      <c r="B8429">
        <v>124683.50557151</v>
      </c>
      <c r="C8429">
        <v>128376.029259685</v>
      </c>
      <c r="D8429">
        <v>134787.74303819999</v>
      </c>
      <c r="E8429">
        <v>15217.6188203</v>
      </c>
      <c r="F8429">
        <f t="shared" si="1834"/>
        <v>403064.89668969496</v>
      </c>
      <c r="G8429">
        <f t="shared" si="1835"/>
        <v>352</v>
      </c>
      <c r="H8429" t="str">
        <f t="shared" si="1837"/>
        <v>Day352</v>
      </c>
      <c r="I8429">
        <f t="shared" si="1836"/>
        <v>2</v>
      </c>
      <c r="J8429" t="str">
        <f t="shared" si="1838"/>
        <v>Hour2</v>
      </c>
      <c r="K8429">
        <f t="shared" si="1839"/>
        <v>12</v>
      </c>
      <c r="L8429" t="str">
        <f t="shared" si="1840"/>
        <v>Winter</v>
      </c>
      <c r="M8429">
        <f t="shared" si="1841"/>
        <v>2761</v>
      </c>
      <c r="N8429" t="e">
        <f t="shared" si="1842"/>
        <v>#N/A</v>
      </c>
      <c r="O8429" t="str">
        <f t="shared" si="1843"/>
        <v>Winter</v>
      </c>
      <c r="P8429">
        <f t="shared" si="1844"/>
        <v>8.9280701361735872E-5</v>
      </c>
      <c r="Q8429">
        <f t="shared" si="1845"/>
        <v>7.7404389086811726E-5</v>
      </c>
      <c r="R8429">
        <f t="shared" si="1846"/>
        <v>1.0459748775429227E-4</v>
      </c>
      <c r="S8429">
        <f t="shared" si="1847"/>
        <v>2.1300876562520654E-5</v>
      </c>
    </row>
    <row r="8430" spans="1:19" x14ac:dyDescent="0.25">
      <c r="A8430">
        <v>8428</v>
      </c>
      <c r="B8430">
        <v>124845.11180062</v>
      </c>
      <c r="C8430">
        <v>126384.455441981</v>
      </c>
      <c r="D8430">
        <v>140033.6047317</v>
      </c>
      <c r="E8430">
        <v>15320.3242214</v>
      </c>
      <c r="F8430">
        <f t="shared" si="1834"/>
        <v>406583.49619570101</v>
      </c>
      <c r="G8430">
        <f t="shared" si="1835"/>
        <v>352</v>
      </c>
      <c r="H8430" t="str">
        <f t="shared" si="1837"/>
        <v>Day352</v>
      </c>
      <c r="I8430">
        <f t="shared" si="1836"/>
        <v>3</v>
      </c>
      <c r="J8430" t="str">
        <f t="shared" si="1838"/>
        <v>Hour3</v>
      </c>
      <c r="K8430">
        <f t="shared" si="1839"/>
        <v>12</v>
      </c>
      <c r="L8430" t="str">
        <f t="shared" si="1840"/>
        <v>Winter</v>
      </c>
      <c r="M8430">
        <f t="shared" si="1841"/>
        <v>2761</v>
      </c>
      <c r="N8430" t="e">
        <f t="shared" si="1842"/>
        <v>#N/A</v>
      </c>
      <c r="O8430" t="str">
        <f t="shared" si="1843"/>
        <v>Winter</v>
      </c>
      <c r="P8430">
        <f t="shared" si="1844"/>
        <v>9.2755455079584017E-5</v>
      </c>
      <c r="Q8430">
        <f t="shared" si="1845"/>
        <v>7.7504715359958643E-5</v>
      </c>
      <c r="R8430">
        <f t="shared" si="1846"/>
        <v>1.0297480461624569E-4</v>
      </c>
      <c r="S8430">
        <f t="shared" si="1847"/>
        <v>2.1444638546374325E-5</v>
      </c>
    </row>
    <row r="8431" spans="1:19" x14ac:dyDescent="0.25">
      <c r="A8431">
        <v>8429</v>
      </c>
      <c r="B8431">
        <v>129686.38857739999</v>
      </c>
      <c r="C8431">
        <v>127703.509978674</v>
      </c>
      <c r="D8431">
        <v>149977.97609770001</v>
      </c>
      <c r="E8431">
        <v>14446.827852799999</v>
      </c>
      <c r="F8431">
        <f t="shared" si="1834"/>
        <v>421814.70250657405</v>
      </c>
      <c r="G8431">
        <f t="shared" si="1835"/>
        <v>352</v>
      </c>
      <c r="H8431" t="str">
        <f t="shared" si="1837"/>
        <v>Day352</v>
      </c>
      <c r="I8431">
        <f t="shared" si="1836"/>
        <v>4</v>
      </c>
      <c r="J8431" t="str">
        <f t="shared" si="1838"/>
        <v>Hour4</v>
      </c>
      <c r="K8431">
        <f t="shared" si="1839"/>
        <v>12</v>
      </c>
      <c r="L8431" t="str">
        <f t="shared" si="1840"/>
        <v>Winter</v>
      </c>
      <c r="M8431">
        <f t="shared" si="1841"/>
        <v>2761</v>
      </c>
      <c r="N8431" t="e">
        <f t="shared" si="1842"/>
        <v>#N/A</v>
      </c>
      <c r="O8431" t="str">
        <f t="shared" si="1843"/>
        <v>Winter</v>
      </c>
      <c r="P8431">
        <f t="shared" si="1844"/>
        <v>9.9342407499333497E-5</v>
      </c>
      <c r="Q8431">
        <f t="shared" si="1845"/>
        <v>8.0510213718295231E-5</v>
      </c>
      <c r="R8431">
        <f t="shared" si="1846"/>
        <v>1.0404953633637E-4</v>
      </c>
      <c r="S8431">
        <f t="shared" si="1847"/>
        <v>2.0221961165302177E-5</v>
      </c>
    </row>
    <row r="8432" spans="1:19" x14ac:dyDescent="0.25">
      <c r="A8432">
        <v>8430</v>
      </c>
      <c r="B8432">
        <v>143581.24380796001</v>
      </c>
      <c r="C8432">
        <v>135041.36022212001</v>
      </c>
      <c r="D8432">
        <v>163837.30605320001</v>
      </c>
      <c r="E8432">
        <v>21646.686289599998</v>
      </c>
      <c r="F8432">
        <f t="shared" si="1834"/>
        <v>464106.59637288004</v>
      </c>
      <c r="G8432">
        <f t="shared" si="1835"/>
        <v>352</v>
      </c>
      <c r="H8432" t="str">
        <f t="shared" si="1837"/>
        <v>Day352</v>
      </c>
      <c r="I8432">
        <f t="shared" si="1836"/>
        <v>5</v>
      </c>
      <c r="J8432" t="str">
        <f t="shared" si="1838"/>
        <v>Hour5</v>
      </c>
      <c r="K8432">
        <f t="shared" si="1839"/>
        <v>12</v>
      </c>
      <c r="L8432" t="str">
        <f t="shared" si="1840"/>
        <v>Winter</v>
      </c>
      <c r="M8432">
        <f t="shared" si="1841"/>
        <v>2761</v>
      </c>
      <c r="N8432" t="e">
        <f t="shared" si="1842"/>
        <v>#N/A</v>
      </c>
      <c r="O8432" t="str">
        <f t="shared" si="1843"/>
        <v>Winter</v>
      </c>
      <c r="P8432">
        <f t="shared" si="1844"/>
        <v>1.0852255007713506E-4</v>
      </c>
      <c r="Q8432">
        <f t="shared" si="1845"/>
        <v>8.9136236668494869E-5</v>
      </c>
      <c r="R8432">
        <f t="shared" si="1846"/>
        <v>1.1002822803923533E-4</v>
      </c>
      <c r="S8432">
        <f t="shared" si="1847"/>
        <v>3.0299969928757081E-5</v>
      </c>
    </row>
    <row r="8433" spans="1:19" x14ac:dyDescent="0.25">
      <c r="A8433">
        <v>8431</v>
      </c>
      <c r="B8433">
        <v>159371.46719309999</v>
      </c>
      <c r="C8433">
        <v>138989.27143686899</v>
      </c>
      <c r="D8433">
        <v>189705.2024109</v>
      </c>
      <c r="E8433">
        <v>36529.134672100001</v>
      </c>
      <c r="F8433">
        <f t="shared" si="1834"/>
        <v>524595.07571296894</v>
      </c>
      <c r="G8433">
        <f t="shared" si="1835"/>
        <v>352</v>
      </c>
      <c r="H8433" t="str">
        <f t="shared" si="1837"/>
        <v>Day352</v>
      </c>
      <c r="I8433">
        <f t="shared" si="1836"/>
        <v>6</v>
      </c>
      <c r="J8433" t="str">
        <f t="shared" si="1838"/>
        <v>Hour6</v>
      </c>
      <c r="K8433">
        <f t="shared" si="1839"/>
        <v>12</v>
      </c>
      <c r="L8433" t="str">
        <f t="shared" si="1840"/>
        <v>Winter</v>
      </c>
      <c r="M8433">
        <f t="shared" si="1841"/>
        <v>2761</v>
      </c>
      <c r="N8433" t="e">
        <f t="shared" si="1842"/>
        <v>#N/A</v>
      </c>
      <c r="O8433" t="str">
        <f t="shared" si="1843"/>
        <v>Winter</v>
      </c>
      <c r="P8433">
        <f t="shared" si="1844"/>
        <v>1.2565692652346828E-4</v>
      </c>
      <c r="Q8433">
        <f t="shared" si="1845"/>
        <v>9.893891737649002E-5</v>
      </c>
      <c r="R8433">
        <f t="shared" si="1846"/>
        <v>1.1324488458579685E-4</v>
      </c>
      <c r="S8433">
        <f t="shared" si="1847"/>
        <v>5.1131691348985705E-5</v>
      </c>
    </row>
    <row r="8434" spans="1:19" x14ac:dyDescent="0.25">
      <c r="A8434">
        <v>8432</v>
      </c>
      <c r="B8434">
        <v>175600.51422546999</v>
      </c>
      <c r="C8434">
        <v>150840.16217751501</v>
      </c>
      <c r="D8434">
        <v>182569.15850970001</v>
      </c>
      <c r="E8434">
        <v>58849.906288400001</v>
      </c>
      <c r="F8434">
        <f t="shared" si="1834"/>
        <v>567859.74120108504</v>
      </c>
      <c r="G8434">
        <f t="shared" si="1835"/>
        <v>352</v>
      </c>
      <c r="H8434" t="str">
        <f t="shared" si="1837"/>
        <v>Day352</v>
      </c>
      <c r="I8434">
        <f t="shared" si="1836"/>
        <v>7</v>
      </c>
      <c r="J8434" t="str">
        <f t="shared" si="1838"/>
        <v>Hour7</v>
      </c>
      <c r="K8434">
        <f t="shared" si="1839"/>
        <v>12</v>
      </c>
      <c r="L8434" t="str">
        <f t="shared" si="1840"/>
        <v>Winter</v>
      </c>
      <c r="M8434">
        <f t="shared" si="1841"/>
        <v>2761</v>
      </c>
      <c r="N8434" t="e">
        <f t="shared" si="1842"/>
        <v>#N/A</v>
      </c>
      <c r="O8434" t="str">
        <f t="shared" si="1843"/>
        <v>Winter</v>
      </c>
      <c r="P8434">
        <f t="shared" si="1844"/>
        <v>1.2093015396918112E-4</v>
      </c>
      <c r="Q8434">
        <f t="shared" si="1845"/>
        <v>1.0901402286252613E-4</v>
      </c>
      <c r="R8434">
        <f t="shared" si="1846"/>
        <v>1.2290068564359957E-4</v>
      </c>
      <c r="S8434">
        <f t="shared" si="1847"/>
        <v>8.2375212861351195E-5</v>
      </c>
    </row>
    <row r="8435" spans="1:19" x14ac:dyDescent="0.25">
      <c r="A8435">
        <v>8433</v>
      </c>
      <c r="B8435">
        <v>174548.3164942</v>
      </c>
      <c r="C8435">
        <v>156156.660156831</v>
      </c>
      <c r="D8435">
        <v>180438.877236</v>
      </c>
      <c r="E8435">
        <v>65150.607629300001</v>
      </c>
      <c r="F8435">
        <f t="shared" si="1834"/>
        <v>576294.46151633095</v>
      </c>
      <c r="G8435">
        <f t="shared" si="1835"/>
        <v>352</v>
      </c>
      <c r="H8435" t="str">
        <f t="shared" si="1837"/>
        <v>Day352</v>
      </c>
      <c r="I8435">
        <f t="shared" si="1836"/>
        <v>8</v>
      </c>
      <c r="J8435" t="str">
        <f t="shared" si="1838"/>
        <v>Hour8</v>
      </c>
      <c r="K8435">
        <f t="shared" si="1839"/>
        <v>12</v>
      </c>
      <c r="L8435" t="str">
        <f t="shared" si="1840"/>
        <v>Winter</v>
      </c>
      <c r="M8435">
        <f t="shared" si="1841"/>
        <v>2761</v>
      </c>
      <c r="N8435" t="e">
        <f t="shared" si="1842"/>
        <v>#N/A</v>
      </c>
      <c r="O8435" t="str">
        <f t="shared" si="1843"/>
        <v>Winter</v>
      </c>
      <c r="P8435">
        <f t="shared" si="1844"/>
        <v>1.1951909832030209E-4</v>
      </c>
      <c r="Q8435">
        <f t="shared" si="1845"/>
        <v>1.0836081117895849E-4</v>
      </c>
      <c r="R8435">
        <f t="shared" si="1846"/>
        <v>1.2723243149595284E-4</v>
      </c>
      <c r="S8435">
        <f t="shared" si="1847"/>
        <v>9.119462561604479E-5</v>
      </c>
    </row>
    <row r="8436" spans="1:19" x14ac:dyDescent="0.25">
      <c r="A8436">
        <v>8434</v>
      </c>
      <c r="B8436">
        <v>177226.93654699999</v>
      </c>
      <c r="C8436">
        <v>160850.383948687</v>
      </c>
      <c r="D8436">
        <v>174738.80577899999</v>
      </c>
      <c r="E8436">
        <v>63410.345226199999</v>
      </c>
      <c r="F8436">
        <f t="shared" si="1834"/>
        <v>576226.47150088695</v>
      </c>
      <c r="G8436">
        <f t="shared" si="1835"/>
        <v>352</v>
      </c>
      <c r="H8436" t="str">
        <f t="shared" si="1837"/>
        <v>Day352</v>
      </c>
      <c r="I8436">
        <f t="shared" si="1836"/>
        <v>9</v>
      </c>
      <c r="J8436" t="str">
        <f t="shared" si="1838"/>
        <v>Hour9</v>
      </c>
      <c r="K8436">
        <f t="shared" si="1839"/>
        <v>12</v>
      </c>
      <c r="L8436" t="str">
        <f t="shared" si="1840"/>
        <v>Winter</v>
      </c>
      <c r="M8436">
        <f t="shared" si="1841"/>
        <v>2761</v>
      </c>
      <c r="N8436" t="e">
        <f t="shared" si="1842"/>
        <v>#N/A</v>
      </c>
      <c r="O8436" t="str">
        <f t="shared" si="1843"/>
        <v>Winter</v>
      </c>
      <c r="P8436">
        <f t="shared" si="1844"/>
        <v>1.1574348515235443E-4</v>
      </c>
      <c r="Q8436">
        <f t="shared" si="1845"/>
        <v>1.1002371717307775E-4</v>
      </c>
      <c r="R8436">
        <f t="shared" si="1846"/>
        <v>1.3105675695353159E-4</v>
      </c>
      <c r="S8436">
        <f t="shared" si="1847"/>
        <v>8.8758691645522464E-5</v>
      </c>
    </row>
    <row r="8437" spans="1:19" x14ac:dyDescent="0.25">
      <c r="A8437">
        <v>8435</v>
      </c>
      <c r="B8437">
        <v>176921.2040417</v>
      </c>
      <c r="C8437">
        <v>159355.37813753699</v>
      </c>
      <c r="D8437">
        <v>176701.43943500001</v>
      </c>
      <c r="E8437">
        <v>69030.0010568</v>
      </c>
      <c r="F8437">
        <f t="shared" si="1834"/>
        <v>582008.022671037</v>
      </c>
      <c r="G8437">
        <f t="shared" si="1835"/>
        <v>352</v>
      </c>
      <c r="H8437" t="str">
        <f t="shared" si="1837"/>
        <v>Day352</v>
      </c>
      <c r="I8437">
        <f t="shared" si="1836"/>
        <v>10</v>
      </c>
      <c r="J8437" t="str">
        <f t="shared" si="1838"/>
        <v>Hour10</v>
      </c>
      <c r="K8437">
        <f t="shared" si="1839"/>
        <v>12</v>
      </c>
      <c r="L8437" t="str">
        <f t="shared" si="1840"/>
        <v>Winter</v>
      </c>
      <c r="M8437">
        <f t="shared" si="1841"/>
        <v>2761</v>
      </c>
      <c r="N8437" t="e">
        <f t="shared" si="1842"/>
        <v>#N/A</v>
      </c>
      <c r="O8437" t="str">
        <f t="shared" si="1843"/>
        <v>Winter</v>
      </c>
      <c r="P8437">
        <f t="shared" si="1844"/>
        <v>1.1704349437703719E-4</v>
      </c>
      <c r="Q8437">
        <f t="shared" si="1845"/>
        <v>1.0983391630336164E-4</v>
      </c>
      <c r="R8437">
        <f t="shared" si="1846"/>
        <v>1.2983866465915132E-4</v>
      </c>
      <c r="S8437">
        <f t="shared" si="1847"/>
        <v>9.6624810292927267E-5</v>
      </c>
    </row>
    <row r="8438" spans="1:19" x14ac:dyDescent="0.25">
      <c r="A8438">
        <v>8436</v>
      </c>
      <c r="B8438">
        <v>181631.3695378</v>
      </c>
      <c r="C8438">
        <v>162622.25787501599</v>
      </c>
      <c r="D8438">
        <v>164977.72834999999</v>
      </c>
      <c r="E8438">
        <v>82582.303949900001</v>
      </c>
      <c r="F8438">
        <f t="shared" si="1834"/>
        <v>591813.65971271601</v>
      </c>
      <c r="G8438">
        <f t="shared" si="1835"/>
        <v>352</v>
      </c>
      <c r="H8438" t="str">
        <f t="shared" si="1837"/>
        <v>Day352</v>
      </c>
      <c r="I8438">
        <f t="shared" si="1836"/>
        <v>11</v>
      </c>
      <c r="J8438" t="str">
        <f t="shared" si="1838"/>
        <v>Hour11</v>
      </c>
      <c r="K8438">
        <f t="shared" si="1839"/>
        <v>12</v>
      </c>
      <c r="L8438" t="str">
        <f t="shared" si="1840"/>
        <v>Winter</v>
      </c>
      <c r="M8438">
        <f t="shared" si="1841"/>
        <v>2761</v>
      </c>
      <c r="N8438" t="e">
        <f t="shared" si="1842"/>
        <v>#N/A</v>
      </c>
      <c r="O8438" t="str">
        <f t="shared" si="1843"/>
        <v>Winter</v>
      </c>
      <c r="P8438">
        <f t="shared" si="1844"/>
        <v>1.0927794296532971E-4</v>
      </c>
      <c r="Q8438">
        <f t="shared" si="1845"/>
        <v>1.1275801986503362E-4</v>
      </c>
      <c r="R8438">
        <f t="shared" si="1846"/>
        <v>1.325004342691498E-4</v>
      </c>
      <c r="S8438">
        <f t="shared" si="1847"/>
        <v>1.1559465928656396E-4</v>
      </c>
    </row>
    <row r="8439" spans="1:19" x14ac:dyDescent="0.25">
      <c r="A8439">
        <v>8437</v>
      </c>
      <c r="B8439">
        <v>182528.09416859999</v>
      </c>
      <c r="C8439">
        <v>162887.175108978</v>
      </c>
      <c r="D8439">
        <v>159986.60049099999</v>
      </c>
      <c r="E8439">
        <v>92069.124584599995</v>
      </c>
      <c r="F8439">
        <f t="shared" si="1834"/>
        <v>597470.99435317796</v>
      </c>
      <c r="G8439">
        <f t="shared" si="1835"/>
        <v>352</v>
      </c>
      <c r="H8439" t="str">
        <f t="shared" si="1837"/>
        <v>Day352</v>
      </c>
      <c r="I8439">
        <f t="shared" si="1836"/>
        <v>12</v>
      </c>
      <c r="J8439" t="str">
        <f t="shared" si="1838"/>
        <v>Hour12</v>
      </c>
      <c r="K8439">
        <f t="shared" si="1839"/>
        <v>12</v>
      </c>
      <c r="L8439" t="str">
        <f t="shared" si="1840"/>
        <v>Winter</v>
      </c>
      <c r="M8439">
        <f t="shared" si="1841"/>
        <v>2761</v>
      </c>
      <c r="N8439" t="e">
        <f t="shared" si="1842"/>
        <v>#N/A</v>
      </c>
      <c r="O8439" t="str">
        <f t="shared" si="1843"/>
        <v>Winter</v>
      </c>
      <c r="P8439">
        <f t="shared" si="1844"/>
        <v>1.0597191983746022E-4</v>
      </c>
      <c r="Q8439">
        <f t="shared" si="1845"/>
        <v>1.1331471276445134E-4</v>
      </c>
      <c r="R8439">
        <f t="shared" si="1846"/>
        <v>1.3271628201966083E-4</v>
      </c>
      <c r="S8439">
        <f t="shared" si="1847"/>
        <v>1.2887384558349965E-4</v>
      </c>
    </row>
    <row r="8440" spans="1:19" x14ac:dyDescent="0.25">
      <c r="A8440">
        <v>8438</v>
      </c>
      <c r="B8440">
        <v>184558.85549389999</v>
      </c>
      <c r="C8440">
        <v>164988.54020414999</v>
      </c>
      <c r="D8440">
        <v>152342.65951669999</v>
      </c>
      <c r="E8440">
        <v>96054.619126000107</v>
      </c>
      <c r="F8440">
        <f t="shared" si="1834"/>
        <v>597944.67434075009</v>
      </c>
      <c r="G8440">
        <f t="shared" si="1835"/>
        <v>352</v>
      </c>
      <c r="H8440" t="str">
        <f t="shared" si="1837"/>
        <v>Day352</v>
      </c>
      <c r="I8440">
        <f t="shared" si="1836"/>
        <v>13</v>
      </c>
      <c r="J8440" t="str">
        <f t="shared" si="1838"/>
        <v>Hour13</v>
      </c>
      <c r="K8440">
        <f t="shared" si="1839"/>
        <v>12</v>
      </c>
      <c r="L8440" t="str">
        <f t="shared" si="1840"/>
        <v>Winter</v>
      </c>
      <c r="M8440">
        <f t="shared" si="1841"/>
        <v>2761</v>
      </c>
      <c r="N8440" t="e">
        <f t="shared" si="1842"/>
        <v>#N/A</v>
      </c>
      <c r="O8440" t="str">
        <f t="shared" si="1843"/>
        <v>Winter</v>
      </c>
      <c r="P8440">
        <f t="shared" si="1844"/>
        <v>1.0090872643448291E-4</v>
      </c>
      <c r="Q8440">
        <f t="shared" si="1845"/>
        <v>1.145754235460857E-4</v>
      </c>
      <c r="R8440">
        <f t="shared" si="1846"/>
        <v>1.3442842026756483E-4</v>
      </c>
      <c r="S8440">
        <f t="shared" si="1847"/>
        <v>1.3445254539648984E-4</v>
      </c>
    </row>
    <row r="8441" spans="1:19" x14ac:dyDescent="0.25">
      <c r="A8441">
        <v>8439</v>
      </c>
      <c r="B8441">
        <v>184726.70739689999</v>
      </c>
      <c r="C8441">
        <v>164454.89335688399</v>
      </c>
      <c r="D8441">
        <v>148137.46832889999</v>
      </c>
      <c r="E8441">
        <v>108164.1604254</v>
      </c>
      <c r="F8441">
        <f t="shared" si="1834"/>
        <v>605483.2295080839</v>
      </c>
      <c r="G8441">
        <f t="shared" si="1835"/>
        <v>352</v>
      </c>
      <c r="H8441" t="str">
        <f t="shared" si="1837"/>
        <v>Day352</v>
      </c>
      <c r="I8441">
        <f t="shared" si="1836"/>
        <v>14</v>
      </c>
      <c r="J8441" t="str">
        <f t="shared" si="1838"/>
        <v>Hour14</v>
      </c>
      <c r="K8441">
        <f t="shared" si="1839"/>
        <v>12</v>
      </c>
      <c r="L8441" t="str">
        <f t="shared" si="1840"/>
        <v>Winter</v>
      </c>
      <c r="M8441">
        <f t="shared" si="1841"/>
        <v>2761</v>
      </c>
      <c r="N8441" t="e">
        <f t="shared" si="1842"/>
        <v>#N/A</v>
      </c>
      <c r="O8441" t="str">
        <f t="shared" si="1843"/>
        <v>Winter</v>
      </c>
      <c r="P8441">
        <f t="shared" si="1844"/>
        <v>9.8123292016306097E-5</v>
      </c>
      <c r="Q8441">
        <f t="shared" si="1845"/>
        <v>1.1467962717710505E-4</v>
      </c>
      <c r="R8441">
        <f t="shared" si="1846"/>
        <v>1.3399361853788124E-4</v>
      </c>
      <c r="S8441">
        <f t="shared" si="1847"/>
        <v>1.5140288746335584E-4</v>
      </c>
    </row>
    <row r="8442" spans="1:19" x14ac:dyDescent="0.25">
      <c r="A8442">
        <v>8440</v>
      </c>
      <c r="B8442">
        <v>183390.23040540001</v>
      </c>
      <c r="C8442">
        <v>161347.73705157399</v>
      </c>
      <c r="D8442">
        <v>151921.70327510001</v>
      </c>
      <c r="E8442">
        <v>140335.91725590001</v>
      </c>
      <c r="F8442">
        <f t="shared" si="1834"/>
        <v>636995.58798797394</v>
      </c>
      <c r="G8442">
        <f t="shared" si="1835"/>
        <v>352</v>
      </c>
      <c r="H8442" t="str">
        <f t="shared" si="1837"/>
        <v>Day352</v>
      </c>
      <c r="I8442">
        <f t="shared" si="1836"/>
        <v>15</v>
      </c>
      <c r="J8442" t="str">
        <f t="shared" si="1838"/>
        <v>Hour15</v>
      </c>
      <c r="K8442">
        <f t="shared" si="1839"/>
        <v>12</v>
      </c>
      <c r="L8442" t="str">
        <f t="shared" si="1840"/>
        <v>Winter</v>
      </c>
      <c r="M8442">
        <f t="shared" si="1841"/>
        <v>2761</v>
      </c>
      <c r="N8442" t="e">
        <f t="shared" si="1842"/>
        <v>#N/A</v>
      </c>
      <c r="O8442" t="str">
        <f t="shared" si="1843"/>
        <v>Winter</v>
      </c>
      <c r="P8442">
        <f t="shared" si="1844"/>
        <v>1.0062989345126428E-4</v>
      </c>
      <c r="Q8442">
        <f t="shared" si="1845"/>
        <v>1.1384993294785271E-4</v>
      </c>
      <c r="R8442">
        <f t="shared" si="1846"/>
        <v>1.3146198747350312E-4</v>
      </c>
      <c r="S8442">
        <f t="shared" si="1847"/>
        <v>1.9643533499264689E-4</v>
      </c>
    </row>
    <row r="8443" spans="1:19" x14ac:dyDescent="0.25">
      <c r="A8443">
        <v>8441</v>
      </c>
      <c r="B8443">
        <v>185915.3403831</v>
      </c>
      <c r="C8443">
        <v>158963.95262539299</v>
      </c>
      <c r="D8443">
        <v>167096.36796152001</v>
      </c>
      <c r="E8443">
        <v>182974.91562029999</v>
      </c>
      <c r="F8443">
        <f t="shared" si="1834"/>
        <v>694950.57659031299</v>
      </c>
      <c r="G8443">
        <f t="shared" si="1835"/>
        <v>352</v>
      </c>
      <c r="H8443" t="str">
        <f t="shared" si="1837"/>
        <v>Day352</v>
      </c>
      <c r="I8443">
        <f t="shared" si="1836"/>
        <v>16</v>
      </c>
      <c r="J8443" t="str">
        <f t="shared" si="1838"/>
        <v>Hour16</v>
      </c>
      <c r="K8443">
        <f t="shared" si="1839"/>
        <v>12</v>
      </c>
      <c r="L8443" t="str">
        <f t="shared" si="1840"/>
        <v>Winter</v>
      </c>
      <c r="M8443">
        <f t="shared" si="1841"/>
        <v>2761</v>
      </c>
      <c r="N8443" t="e">
        <f t="shared" si="1842"/>
        <v>#N/A</v>
      </c>
      <c r="O8443" t="str">
        <f t="shared" si="1843"/>
        <v>Winter</v>
      </c>
      <c r="P8443">
        <f t="shared" si="1844"/>
        <v>1.1068128741034839E-4</v>
      </c>
      <c r="Q8443">
        <f t="shared" si="1845"/>
        <v>1.1541753881765062E-4</v>
      </c>
      <c r="R8443">
        <f t="shared" si="1846"/>
        <v>1.2951974121643928E-4</v>
      </c>
      <c r="S8443">
        <f t="shared" si="1847"/>
        <v>2.561193139143701E-4</v>
      </c>
    </row>
    <row r="8444" spans="1:19" x14ac:dyDescent="0.25">
      <c r="A8444">
        <v>8442</v>
      </c>
      <c r="B8444">
        <v>189161.96495729999</v>
      </c>
      <c r="C8444">
        <v>155935.30903340699</v>
      </c>
      <c r="D8444">
        <v>195837.14293125999</v>
      </c>
      <c r="E8444">
        <v>215550.8682619</v>
      </c>
      <c r="F8444">
        <f t="shared" si="1834"/>
        <v>756485.28518386697</v>
      </c>
      <c r="G8444">
        <f t="shared" si="1835"/>
        <v>352</v>
      </c>
      <c r="H8444" t="str">
        <f t="shared" si="1837"/>
        <v>Day352</v>
      </c>
      <c r="I8444">
        <f t="shared" si="1836"/>
        <v>17</v>
      </c>
      <c r="J8444" t="str">
        <f t="shared" si="1838"/>
        <v>Hour17</v>
      </c>
      <c r="K8444">
        <f t="shared" si="1839"/>
        <v>12</v>
      </c>
      <c r="L8444" t="str">
        <f t="shared" si="1840"/>
        <v>Winter</v>
      </c>
      <c r="M8444">
        <f t="shared" si="1841"/>
        <v>2761</v>
      </c>
      <c r="N8444" t="e">
        <f t="shared" si="1842"/>
        <v>#N/A</v>
      </c>
      <c r="O8444" t="str">
        <f t="shared" si="1843"/>
        <v>Winter</v>
      </c>
      <c r="P8444">
        <f t="shared" si="1844"/>
        <v>1.2971860110919846E-4</v>
      </c>
      <c r="Q8444">
        <f t="shared" si="1845"/>
        <v>1.1743306597666245E-4</v>
      </c>
      <c r="R8444">
        <f t="shared" si="1846"/>
        <v>1.270520802921085E-4</v>
      </c>
      <c r="S8444">
        <f t="shared" si="1847"/>
        <v>3.0171753491853911E-4</v>
      </c>
    </row>
    <row r="8445" spans="1:19" x14ac:dyDescent="0.25">
      <c r="A8445">
        <v>8443</v>
      </c>
      <c r="B8445">
        <v>189623.0060046</v>
      </c>
      <c r="C8445">
        <v>157142.222167534</v>
      </c>
      <c r="D8445">
        <v>206012.45873973999</v>
      </c>
      <c r="E8445">
        <v>176840.47186610001</v>
      </c>
      <c r="F8445">
        <f t="shared" si="1834"/>
        <v>729618.15877797396</v>
      </c>
      <c r="G8445">
        <f t="shared" si="1835"/>
        <v>352</v>
      </c>
      <c r="H8445" t="str">
        <f t="shared" si="1837"/>
        <v>Day352</v>
      </c>
      <c r="I8445">
        <f t="shared" si="1836"/>
        <v>18</v>
      </c>
      <c r="J8445" t="str">
        <f t="shared" si="1838"/>
        <v>Hour18</v>
      </c>
      <c r="K8445">
        <f t="shared" si="1839"/>
        <v>12</v>
      </c>
      <c r="L8445" t="str">
        <f t="shared" si="1840"/>
        <v>Winter</v>
      </c>
      <c r="M8445">
        <f t="shared" si="1841"/>
        <v>2761</v>
      </c>
      <c r="N8445" t="e">
        <f t="shared" si="1842"/>
        <v>#N/A</v>
      </c>
      <c r="O8445" t="str">
        <f t="shared" si="1843"/>
        <v>Winter</v>
      </c>
      <c r="P8445">
        <f t="shared" si="1844"/>
        <v>1.3645852650212375E-4</v>
      </c>
      <c r="Q8445">
        <f t="shared" si="1845"/>
        <v>1.1771928347148363E-4</v>
      </c>
      <c r="R8445">
        <f t="shared" si="1846"/>
        <v>1.2803544208087343E-4</v>
      </c>
      <c r="S8445">
        <f t="shared" si="1847"/>
        <v>2.4753262037637523E-4</v>
      </c>
    </row>
    <row r="8446" spans="1:19" x14ac:dyDescent="0.25">
      <c r="A8446">
        <v>8444</v>
      </c>
      <c r="B8446">
        <v>189748.34782980001</v>
      </c>
      <c r="C8446">
        <v>159841.88894655701</v>
      </c>
      <c r="D8446">
        <v>201883.82733216</v>
      </c>
      <c r="E8446">
        <v>109602.9564276</v>
      </c>
      <c r="F8446">
        <f t="shared" si="1834"/>
        <v>661077.02053611702</v>
      </c>
      <c r="G8446">
        <f t="shared" si="1835"/>
        <v>352</v>
      </c>
      <c r="H8446" t="str">
        <f t="shared" si="1837"/>
        <v>Day352</v>
      </c>
      <c r="I8446">
        <f t="shared" si="1836"/>
        <v>19</v>
      </c>
      <c r="J8446" t="str">
        <f t="shared" si="1838"/>
        <v>Hour19</v>
      </c>
      <c r="K8446">
        <f t="shared" si="1839"/>
        <v>12</v>
      </c>
      <c r="L8446" t="str">
        <f t="shared" si="1840"/>
        <v>Winter</v>
      </c>
      <c r="M8446">
        <f t="shared" si="1841"/>
        <v>2761</v>
      </c>
      <c r="N8446" t="e">
        <f t="shared" si="1842"/>
        <v>#N/A</v>
      </c>
      <c r="O8446" t="str">
        <f t="shared" si="1843"/>
        <v>Winter</v>
      </c>
      <c r="P8446">
        <f t="shared" si="1844"/>
        <v>1.3372380374896981E-4</v>
      </c>
      <c r="Q8446">
        <f t="shared" si="1845"/>
        <v>1.1779709654998316E-4</v>
      </c>
      <c r="R8446">
        <f t="shared" si="1846"/>
        <v>1.3023506115686403E-4</v>
      </c>
      <c r="S8446">
        <f t="shared" si="1847"/>
        <v>1.534168435496147E-4</v>
      </c>
    </row>
    <row r="8447" spans="1:19" x14ac:dyDescent="0.25">
      <c r="A8447">
        <v>8445</v>
      </c>
      <c r="B8447">
        <v>185927.20155960001</v>
      </c>
      <c r="C8447">
        <v>160305.12622741601</v>
      </c>
      <c r="D8447">
        <v>193725.22583272</v>
      </c>
      <c r="E8447">
        <v>83476.336938699998</v>
      </c>
      <c r="F8447">
        <f t="shared" si="1834"/>
        <v>623433.89055843605</v>
      </c>
      <c r="G8447">
        <f t="shared" si="1835"/>
        <v>352</v>
      </c>
      <c r="H8447" t="str">
        <f t="shared" si="1837"/>
        <v>Day352</v>
      </c>
      <c r="I8447">
        <f t="shared" si="1836"/>
        <v>20</v>
      </c>
      <c r="J8447" t="str">
        <f t="shared" si="1838"/>
        <v>Hour20</v>
      </c>
      <c r="K8447">
        <f t="shared" si="1839"/>
        <v>12</v>
      </c>
      <c r="L8447" t="str">
        <f t="shared" si="1840"/>
        <v>Winter</v>
      </c>
      <c r="M8447">
        <f t="shared" si="1841"/>
        <v>2761</v>
      </c>
      <c r="N8447" t="e">
        <f t="shared" si="1842"/>
        <v>#N/A</v>
      </c>
      <c r="O8447" t="str">
        <f t="shared" si="1843"/>
        <v>Winter</v>
      </c>
      <c r="P8447">
        <f t="shared" si="1844"/>
        <v>1.2831970952213438E-4</v>
      </c>
      <c r="Q8447">
        <f t="shared" si="1845"/>
        <v>1.1542490231867368E-4</v>
      </c>
      <c r="R8447">
        <f t="shared" si="1846"/>
        <v>1.3061249498225495E-4</v>
      </c>
      <c r="S8447">
        <f t="shared" si="1847"/>
        <v>1.1684608282148956E-4</v>
      </c>
    </row>
    <row r="8448" spans="1:19" x14ac:dyDescent="0.25">
      <c r="A8448">
        <v>8446</v>
      </c>
      <c r="B8448">
        <v>169657.39892045001</v>
      </c>
      <c r="C8448">
        <v>158463.336737465</v>
      </c>
      <c r="D8448">
        <v>186213.10889120001</v>
      </c>
      <c r="E8448">
        <v>66242.560188000003</v>
      </c>
      <c r="F8448">
        <f t="shared" si="1834"/>
        <v>580576.40473711502</v>
      </c>
      <c r="G8448">
        <f t="shared" si="1835"/>
        <v>352</v>
      </c>
      <c r="H8448" t="str">
        <f t="shared" si="1837"/>
        <v>Day352</v>
      </c>
      <c r="I8448">
        <f t="shared" si="1836"/>
        <v>21</v>
      </c>
      <c r="J8448" t="str">
        <f t="shared" si="1838"/>
        <v>Hour21</v>
      </c>
      <c r="K8448">
        <f t="shared" si="1839"/>
        <v>12</v>
      </c>
      <c r="L8448" t="str">
        <f t="shared" si="1840"/>
        <v>Winter</v>
      </c>
      <c r="M8448">
        <f t="shared" si="1841"/>
        <v>2761</v>
      </c>
      <c r="N8448" t="e">
        <f t="shared" si="1842"/>
        <v>#N/A</v>
      </c>
      <c r="O8448" t="str">
        <f t="shared" si="1843"/>
        <v>Winter</v>
      </c>
      <c r="P8448">
        <f t="shared" si="1844"/>
        <v>1.2334383371820313E-4</v>
      </c>
      <c r="Q8448">
        <f t="shared" si="1845"/>
        <v>1.0532449546795256E-4</v>
      </c>
      <c r="R8448">
        <f t="shared" si="1846"/>
        <v>1.2911185226311116E-4</v>
      </c>
      <c r="S8448">
        <f t="shared" si="1847"/>
        <v>9.2723087259069368E-5</v>
      </c>
    </row>
    <row r="8449" spans="1:19" x14ac:dyDescent="0.25">
      <c r="A8449">
        <v>8447</v>
      </c>
      <c r="B8449">
        <v>156706.82469519999</v>
      </c>
      <c r="C8449">
        <v>152105.036077125</v>
      </c>
      <c r="D8449">
        <v>170744.09018520001</v>
      </c>
      <c r="E8449">
        <v>47726.240745700001</v>
      </c>
      <c r="F8449">
        <f t="shared" si="1834"/>
        <v>527282.1917032249</v>
      </c>
      <c r="G8449">
        <f t="shared" si="1835"/>
        <v>352</v>
      </c>
      <c r="H8449" t="str">
        <f t="shared" si="1837"/>
        <v>Day352</v>
      </c>
      <c r="I8449">
        <f t="shared" si="1836"/>
        <v>22</v>
      </c>
      <c r="J8449" t="str">
        <f t="shared" si="1838"/>
        <v>Hour22</v>
      </c>
      <c r="K8449">
        <f t="shared" si="1839"/>
        <v>12</v>
      </c>
      <c r="L8449" t="str">
        <f t="shared" si="1840"/>
        <v>Winter</v>
      </c>
      <c r="M8449">
        <f t="shared" si="1841"/>
        <v>2761</v>
      </c>
      <c r="N8449" t="e">
        <f t="shared" si="1842"/>
        <v>#N/A</v>
      </c>
      <c r="O8449" t="str">
        <f t="shared" si="1843"/>
        <v>Winter</v>
      </c>
      <c r="P8449">
        <f t="shared" si="1844"/>
        <v>1.1309746555208524E-4</v>
      </c>
      <c r="Q8449">
        <f t="shared" si="1845"/>
        <v>9.7284688745852017E-5</v>
      </c>
      <c r="R8449">
        <f t="shared" si="1846"/>
        <v>1.239312723737558E-4</v>
      </c>
      <c r="S8449">
        <f t="shared" si="1847"/>
        <v>6.6804851332007405E-5</v>
      </c>
    </row>
    <row r="8450" spans="1:19" x14ac:dyDescent="0.25">
      <c r="A8450">
        <v>8448</v>
      </c>
      <c r="B8450">
        <v>148068.27824139001</v>
      </c>
      <c r="C8450">
        <v>144928.39648685299</v>
      </c>
      <c r="D8450">
        <v>154098.92174732999</v>
      </c>
      <c r="E8450">
        <v>36143.781408199997</v>
      </c>
      <c r="F8450">
        <f t="shared" si="1834"/>
        <v>483239.37788377301</v>
      </c>
      <c r="G8450">
        <f t="shared" si="1835"/>
        <v>352</v>
      </c>
      <c r="H8450" t="str">
        <f t="shared" si="1837"/>
        <v>Day352</v>
      </c>
      <c r="I8450">
        <f t="shared" si="1836"/>
        <v>23</v>
      </c>
      <c r="J8450" t="str">
        <f t="shared" si="1838"/>
        <v>Hour23</v>
      </c>
      <c r="K8450">
        <f t="shared" si="1839"/>
        <v>12</v>
      </c>
      <c r="L8450" t="str">
        <f t="shared" si="1840"/>
        <v>Winter</v>
      </c>
      <c r="M8450">
        <f t="shared" si="1841"/>
        <v>2761</v>
      </c>
      <c r="N8450" t="e">
        <f t="shared" si="1842"/>
        <v>#N/A</v>
      </c>
      <c r="O8450" t="str">
        <f t="shared" si="1843"/>
        <v>Winter</v>
      </c>
      <c r="P8450">
        <f t="shared" si="1844"/>
        <v>1.0207203936035729E-4</v>
      </c>
      <c r="Q8450">
        <f t="shared" si="1845"/>
        <v>9.1921818911624374E-5</v>
      </c>
      <c r="R8450">
        <f t="shared" si="1846"/>
        <v>1.1808393096594531E-4</v>
      </c>
      <c r="S8450">
        <f t="shared" si="1847"/>
        <v>5.0592292747652054E-5</v>
      </c>
    </row>
    <row r="8451" spans="1:19" x14ac:dyDescent="0.25">
      <c r="A8451">
        <v>8449</v>
      </c>
      <c r="B8451">
        <v>141576.72735942999</v>
      </c>
      <c r="C8451">
        <v>137373.16001865399</v>
      </c>
      <c r="D8451">
        <v>146403.02924520001</v>
      </c>
      <c r="E8451">
        <v>25463.714894799999</v>
      </c>
      <c r="F8451">
        <f t="shared" ref="F8451:F8514" si="1848">SUM(B8451:E8451)</f>
        <v>450816.63151808397</v>
      </c>
      <c r="G8451">
        <f t="shared" ref="G8451:G8514" si="1849">CEILING(A8451/24,1)</f>
        <v>353</v>
      </c>
      <c r="H8451" t="str">
        <f t="shared" si="1837"/>
        <v>Day353</v>
      </c>
      <c r="I8451">
        <f t="shared" ref="I8451:I8514" si="1850">A8451-(G8451-1)*24-1</f>
        <v>0</v>
      </c>
      <c r="J8451" t="str">
        <f t="shared" si="1838"/>
        <v>Hour0</v>
      </c>
      <c r="K8451">
        <f t="shared" si="1839"/>
        <v>12</v>
      </c>
      <c r="L8451" t="str">
        <f t="shared" si="1840"/>
        <v>Winter</v>
      </c>
      <c r="M8451">
        <f t="shared" si="1841"/>
        <v>18</v>
      </c>
      <c r="N8451">
        <f t="shared" si="1842"/>
        <v>753864.06589730899</v>
      </c>
      <c r="O8451" t="str">
        <f t="shared" si="1843"/>
        <v>Winter</v>
      </c>
      <c r="P8451">
        <f t="shared" si="1844"/>
        <v>9.6974434305868324E-5</v>
      </c>
      <c r="Q8451">
        <f t="shared" si="1845"/>
        <v>8.7891818889240626E-5</v>
      </c>
      <c r="R8451">
        <f t="shared" si="1846"/>
        <v>1.1192811855672478E-4</v>
      </c>
      <c r="S8451">
        <f t="shared" si="1847"/>
        <v>3.5642859385714367E-5</v>
      </c>
    </row>
    <row r="8452" spans="1:19" x14ac:dyDescent="0.25">
      <c r="A8452">
        <v>8450</v>
      </c>
      <c r="B8452">
        <v>136192.61292749</v>
      </c>
      <c r="C8452">
        <v>134039.174986411</v>
      </c>
      <c r="D8452">
        <v>143230.580521</v>
      </c>
      <c r="E8452">
        <v>19846.6866161</v>
      </c>
      <c r="F8452">
        <f t="shared" si="1848"/>
        <v>433309.05505100102</v>
      </c>
      <c r="G8452">
        <f t="shared" si="1849"/>
        <v>353</v>
      </c>
      <c r="H8452" t="str">
        <f t="shared" ref="H8452:H8515" si="1851">CONCATENATE("Day",G8452)</f>
        <v>Day353</v>
      </c>
      <c r="I8452">
        <f t="shared" si="1850"/>
        <v>1</v>
      </c>
      <c r="J8452" t="str">
        <f t="shared" ref="J8452:J8515" si="1852">CONCATENATE("Hour",I8452)</f>
        <v>Hour1</v>
      </c>
      <c r="K8452">
        <f t="shared" ref="K8452:K8515" si="1853">MONTH(G8452)</f>
        <v>12</v>
      </c>
      <c r="L8452" t="str">
        <f t="shared" ref="L8452:L8515" si="1854">IF(AND(K8452&gt;=3,K8452&lt;=5),"Spring",IF(AND(K8452&gt;=6,K8452&lt;=8),"Summer",IF(AND(K8452&gt;=9,K8452&lt;=10),"Fall","Winter")))</f>
        <v>Winter</v>
      </c>
      <c r="M8452">
        <f t="shared" ref="M8452:M8515" si="1855">COUNTIFS($L$3:$L$8762,L8452,$N$3:$N$8762,"&gt;"&amp;N8452+1)+1</f>
        <v>2761</v>
      </c>
      <c r="N8452" t="e">
        <f t="shared" ref="N8452:N8515" si="1856">IF(G8452=G8451,NA(),_xlfn.MAXIFS($F$3:$F$8762,$G$3:$G$8762,G8452))</f>
        <v>#N/A</v>
      </c>
      <c r="O8452" t="str">
        <f t="shared" ref="O8452:O8515" si="1857">IF(G8452=G8451,O8451,IF(AND(OR(L8452="Winter",L8452="Summer"),M8452&lt;=5),CONCATENATE(L8452," Peak ",M8452),L8452))</f>
        <v>Winter</v>
      </c>
      <c r="P8452">
        <f t="shared" ref="P8452:P8515" si="1858">D8452/SUM($D$3:$D$8762)</f>
        <v>9.4873067811064352E-5</v>
      </c>
      <c r="Q8452">
        <f t="shared" ref="Q8452:Q8515" si="1859">B8452/SUM($B$3:$B$8762)</f>
        <v>8.4549323131942732E-5</v>
      </c>
      <c r="R8452">
        <f t="shared" ref="R8452:R8515" si="1860">C8452/SUM($C$3:$C$8762)</f>
        <v>1.0921167327800683E-4</v>
      </c>
      <c r="S8452">
        <f t="shared" ref="S8452:S8515" si="1861">E8452/SUM($E$3:$E$8762)</f>
        <v>2.7780418656605746E-5</v>
      </c>
    </row>
    <row r="8453" spans="1:19" x14ac:dyDescent="0.25">
      <c r="A8453">
        <v>8451</v>
      </c>
      <c r="B8453">
        <v>132975.70456866</v>
      </c>
      <c r="C8453">
        <v>133538.682438572</v>
      </c>
      <c r="D8453">
        <v>143823.72330139999</v>
      </c>
      <c r="E8453">
        <v>15807.079004699999</v>
      </c>
      <c r="F8453">
        <f t="shared" si="1848"/>
        <v>426145.18931333203</v>
      </c>
      <c r="G8453">
        <f t="shared" si="1849"/>
        <v>353</v>
      </c>
      <c r="H8453" t="str">
        <f t="shared" si="1851"/>
        <v>Day353</v>
      </c>
      <c r="I8453">
        <f t="shared" si="1850"/>
        <v>2</v>
      </c>
      <c r="J8453" t="str">
        <f t="shared" si="1852"/>
        <v>Hour2</v>
      </c>
      <c r="K8453">
        <f t="shared" si="1853"/>
        <v>12</v>
      </c>
      <c r="L8453" t="str">
        <f t="shared" si="1854"/>
        <v>Winter</v>
      </c>
      <c r="M8453">
        <f t="shared" si="1855"/>
        <v>2761</v>
      </c>
      <c r="N8453" t="e">
        <f t="shared" si="1856"/>
        <v>#N/A</v>
      </c>
      <c r="O8453" t="str">
        <f t="shared" si="1857"/>
        <v>Winter</v>
      </c>
      <c r="P8453">
        <f t="shared" si="1858"/>
        <v>9.5265953708907099E-5</v>
      </c>
      <c r="Q8453">
        <f t="shared" si="1859"/>
        <v>8.2552244006503132E-5</v>
      </c>
      <c r="R8453">
        <f t="shared" si="1860"/>
        <v>1.0880388481901181E-4</v>
      </c>
      <c r="S8453">
        <f t="shared" si="1861"/>
        <v>2.2125974021899488E-5</v>
      </c>
    </row>
    <row r="8454" spans="1:19" x14ac:dyDescent="0.25">
      <c r="A8454">
        <v>8452</v>
      </c>
      <c r="B8454">
        <v>132813.32958563001</v>
      </c>
      <c r="C8454">
        <v>131223.71113841399</v>
      </c>
      <c r="D8454">
        <v>149729.17413599999</v>
      </c>
      <c r="E8454">
        <v>15895.633425599999</v>
      </c>
      <c r="F8454">
        <f t="shared" si="1848"/>
        <v>429661.84828564397</v>
      </c>
      <c r="G8454">
        <f t="shared" si="1849"/>
        <v>353</v>
      </c>
      <c r="H8454" t="str">
        <f t="shared" si="1851"/>
        <v>Day353</v>
      </c>
      <c r="I8454">
        <f t="shared" si="1850"/>
        <v>3</v>
      </c>
      <c r="J8454" t="str">
        <f t="shared" si="1852"/>
        <v>Hour3</v>
      </c>
      <c r="K8454">
        <f t="shared" si="1853"/>
        <v>12</v>
      </c>
      <c r="L8454" t="str">
        <f t="shared" si="1854"/>
        <v>Winter</v>
      </c>
      <c r="M8454">
        <f t="shared" si="1855"/>
        <v>2761</v>
      </c>
      <c r="N8454" t="e">
        <f t="shared" si="1856"/>
        <v>#N/A</v>
      </c>
      <c r="O8454" t="str">
        <f t="shared" si="1857"/>
        <v>Winter</v>
      </c>
      <c r="P8454">
        <f t="shared" si="1858"/>
        <v>9.9177606063089718E-5</v>
      </c>
      <c r="Q8454">
        <f t="shared" si="1859"/>
        <v>8.2451440485565802E-5</v>
      </c>
      <c r="R8454">
        <f t="shared" si="1860"/>
        <v>1.0691770572766445E-4</v>
      </c>
      <c r="S8454">
        <f t="shared" si="1861"/>
        <v>2.2249928157624068E-5</v>
      </c>
    </row>
    <row r="8455" spans="1:19" x14ac:dyDescent="0.25">
      <c r="A8455">
        <v>8453</v>
      </c>
      <c r="B8455">
        <v>137506.75329359001</v>
      </c>
      <c r="C8455">
        <v>132273.30524546499</v>
      </c>
      <c r="D8455">
        <v>160359.74313310001</v>
      </c>
      <c r="E8455">
        <v>14938.1948522</v>
      </c>
      <c r="F8455">
        <f t="shared" si="1848"/>
        <v>445077.99652435503</v>
      </c>
      <c r="G8455">
        <f t="shared" si="1849"/>
        <v>353</v>
      </c>
      <c r="H8455" t="str">
        <f t="shared" si="1851"/>
        <v>Day353</v>
      </c>
      <c r="I8455">
        <f t="shared" si="1850"/>
        <v>4</v>
      </c>
      <c r="J8455" t="str">
        <f t="shared" si="1852"/>
        <v>Hour4</v>
      </c>
      <c r="K8455">
        <f t="shared" si="1853"/>
        <v>12</v>
      </c>
      <c r="L8455" t="str">
        <f t="shared" si="1854"/>
        <v>Winter</v>
      </c>
      <c r="M8455">
        <f t="shared" si="1855"/>
        <v>2761</v>
      </c>
      <c r="N8455" t="e">
        <f t="shared" si="1856"/>
        <v>#N/A</v>
      </c>
      <c r="O8455" t="str">
        <f t="shared" si="1857"/>
        <v>Winter</v>
      </c>
      <c r="P8455">
        <f t="shared" si="1858"/>
        <v>1.0621908205001555E-4</v>
      </c>
      <c r="Q8455">
        <f t="shared" si="1859"/>
        <v>8.5365150628499196E-5</v>
      </c>
      <c r="R8455">
        <f t="shared" si="1860"/>
        <v>1.0777288801825521E-4</v>
      </c>
      <c r="S8455">
        <f t="shared" si="1861"/>
        <v>2.0909752594744041E-5</v>
      </c>
    </row>
    <row r="8456" spans="1:19" x14ac:dyDescent="0.25">
      <c r="A8456">
        <v>8454</v>
      </c>
      <c r="B8456">
        <v>151267.34608525</v>
      </c>
      <c r="C8456">
        <v>139430.58888479401</v>
      </c>
      <c r="D8456">
        <v>174650.53042570001</v>
      </c>
      <c r="E8456">
        <v>22338.1143567</v>
      </c>
      <c r="F8456">
        <f t="shared" si="1848"/>
        <v>487686.579752444</v>
      </c>
      <c r="G8456">
        <f t="shared" si="1849"/>
        <v>353</v>
      </c>
      <c r="H8456" t="str">
        <f t="shared" si="1851"/>
        <v>Day353</v>
      </c>
      <c r="I8456">
        <f t="shared" si="1850"/>
        <v>5</v>
      </c>
      <c r="J8456" t="str">
        <f t="shared" si="1852"/>
        <v>Hour5</v>
      </c>
      <c r="K8456">
        <f t="shared" si="1853"/>
        <v>12</v>
      </c>
      <c r="L8456" t="str">
        <f t="shared" si="1854"/>
        <v>Winter</v>
      </c>
      <c r="M8456">
        <f t="shared" si="1855"/>
        <v>2761</v>
      </c>
      <c r="N8456" t="e">
        <f t="shared" si="1856"/>
        <v>#N/A</v>
      </c>
      <c r="O8456" t="str">
        <f t="shared" si="1857"/>
        <v>Winter</v>
      </c>
      <c r="P8456">
        <f t="shared" si="1858"/>
        <v>1.1568501332637138E-4</v>
      </c>
      <c r="Q8456">
        <f t="shared" si="1859"/>
        <v>9.3907822521053106E-5</v>
      </c>
      <c r="R8456">
        <f t="shared" si="1860"/>
        <v>1.1360445869492993E-4</v>
      </c>
      <c r="S8456">
        <f t="shared" si="1861"/>
        <v>3.1267797029900687E-5</v>
      </c>
    </row>
    <row r="8457" spans="1:19" x14ac:dyDescent="0.25">
      <c r="A8457">
        <v>8455</v>
      </c>
      <c r="B8457">
        <v>165888.53058458</v>
      </c>
      <c r="C8457">
        <v>143361.873104709</v>
      </c>
      <c r="D8457">
        <v>202008.80814109999</v>
      </c>
      <c r="E8457">
        <v>37752.445281300003</v>
      </c>
      <c r="F8457">
        <f t="shared" si="1848"/>
        <v>549011.65711168898</v>
      </c>
      <c r="G8457">
        <f t="shared" si="1849"/>
        <v>353</v>
      </c>
      <c r="H8457" t="str">
        <f t="shared" si="1851"/>
        <v>Day353</v>
      </c>
      <c r="I8457">
        <f t="shared" si="1850"/>
        <v>6</v>
      </c>
      <c r="J8457" t="str">
        <f t="shared" si="1852"/>
        <v>Hour6</v>
      </c>
      <c r="K8457">
        <f t="shared" si="1853"/>
        <v>12</v>
      </c>
      <c r="L8457" t="str">
        <f t="shared" si="1854"/>
        <v>Winter</v>
      </c>
      <c r="M8457">
        <f t="shared" si="1855"/>
        <v>2761</v>
      </c>
      <c r="N8457" t="e">
        <f t="shared" si="1856"/>
        <v>#N/A</v>
      </c>
      <c r="O8457" t="str">
        <f t="shared" si="1857"/>
        <v>Winter</v>
      </c>
      <c r="P8457">
        <f t="shared" si="1858"/>
        <v>1.338065885336053E-4</v>
      </c>
      <c r="Q8457">
        <f t="shared" si="1859"/>
        <v>1.0298475574256177E-4</v>
      </c>
      <c r="R8457">
        <f t="shared" si="1860"/>
        <v>1.1680756799362464E-4</v>
      </c>
      <c r="S8457">
        <f t="shared" si="1861"/>
        <v>5.2844021549386757E-5</v>
      </c>
    </row>
    <row r="8458" spans="1:19" x14ac:dyDescent="0.25">
      <c r="A8458">
        <v>8456</v>
      </c>
      <c r="B8458">
        <v>182114.20271472001</v>
      </c>
      <c r="C8458">
        <v>154822.47799267599</v>
      </c>
      <c r="D8458">
        <v>192454.18456339999</v>
      </c>
      <c r="E8458">
        <v>60438.149259899998</v>
      </c>
      <c r="F8458">
        <f t="shared" si="1848"/>
        <v>589829.01453069597</v>
      </c>
      <c r="G8458">
        <f t="shared" si="1849"/>
        <v>353</v>
      </c>
      <c r="H8458" t="str">
        <f t="shared" si="1851"/>
        <v>Day353</v>
      </c>
      <c r="I8458">
        <f t="shared" si="1850"/>
        <v>7</v>
      </c>
      <c r="J8458" t="str">
        <f t="shared" si="1852"/>
        <v>Hour7</v>
      </c>
      <c r="K8458">
        <f t="shared" si="1853"/>
        <v>12</v>
      </c>
      <c r="L8458" t="str">
        <f t="shared" si="1854"/>
        <v>Winter</v>
      </c>
      <c r="M8458">
        <f t="shared" si="1855"/>
        <v>2761</v>
      </c>
      <c r="N8458" t="e">
        <f t="shared" si="1856"/>
        <v>#N/A</v>
      </c>
      <c r="O8458" t="str">
        <f t="shared" si="1857"/>
        <v>Winter</v>
      </c>
      <c r="P8458">
        <f t="shared" si="1858"/>
        <v>1.2747779724267409E-4</v>
      </c>
      <c r="Q8458">
        <f t="shared" si="1859"/>
        <v>1.1305776606577628E-4</v>
      </c>
      <c r="R8458">
        <f t="shared" si="1860"/>
        <v>1.2614537417394371E-4</v>
      </c>
      <c r="S8458">
        <f t="shared" si="1861"/>
        <v>8.4598357486453937E-5</v>
      </c>
    </row>
    <row r="8459" spans="1:19" x14ac:dyDescent="0.25">
      <c r="A8459">
        <v>8457</v>
      </c>
      <c r="B8459">
        <v>178741.32111612</v>
      </c>
      <c r="C8459">
        <v>158651.57555780301</v>
      </c>
      <c r="D8459">
        <v>187940.701715</v>
      </c>
      <c r="E8459">
        <v>66102.038327100003</v>
      </c>
      <c r="F8459">
        <f t="shared" si="1848"/>
        <v>591435.63671602297</v>
      </c>
      <c r="G8459">
        <f t="shared" si="1849"/>
        <v>353</v>
      </c>
      <c r="H8459" t="str">
        <f t="shared" si="1851"/>
        <v>Day353</v>
      </c>
      <c r="I8459">
        <f t="shared" si="1850"/>
        <v>8</v>
      </c>
      <c r="J8459" t="str">
        <f t="shared" si="1852"/>
        <v>Hour8</v>
      </c>
      <c r="K8459">
        <f t="shared" si="1853"/>
        <v>12</v>
      </c>
      <c r="L8459" t="str">
        <f t="shared" si="1854"/>
        <v>Winter</v>
      </c>
      <c r="M8459">
        <f t="shared" si="1855"/>
        <v>2761</v>
      </c>
      <c r="N8459" t="e">
        <f t="shared" si="1856"/>
        <v>#N/A</v>
      </c>
      <c r="O8459" t="str">
        <f t="shared" si="1857"/>
        <v>Winter</v>
      </c>
      <c r="P8459">
        <f t="shared" si="1858"/>
        <v>1.24488156603205E-4</v>
      </c>
      <c r="Q8459">
        <f t="shared" si="1859"/>
        <v>1.1096385766622422E-4</v>
      </c>
      <c r="R8459">
        <f t="shared" si="1860"/>
        <v>1.2926522441380575E-4</v>
      </c>
      <c r="S8459">
        <f t="shared" si="1861"/>
        <v>9.2526391649282261E-5</v>
      </c>
    </row>
    <row r="8460" spans="1:19" x14ac:dyDescent="0.25">
      <c r="A8460">
        <v>8458</v>
      </c>
      <c r="B8460">
        <v>178977.03872407001</v>
      </c>
      <c r="C8460">
        <v>161709.06077844501</v>
      </c>
      <c r="D8460">
        <v>179555.48779869999</v>
      </c>
      <c r="E8460">
        <v>63557.305647200003</v>
      </c>
      <c r="F8460">
        <f t="shared" si="1848"/>
        <v>583798.89294841501</v>
      </c>
      <c r="G8460">
        <f t="shared" si="1849"/>
        <v>353</v>
      </c>
      <c r="H8460" t="str">
        <f t="shared" si="1851"/>
        <v>Day353</v>
      </c>
      <c r="I8460">
        <f t="shared" si="1850"/>
        <v>9</v>
      </c>
      <c r="J8460" t="str">
        <f t="shared" si="1852"/>
        <v>Hour9</v>
      </c>
      <c r="K8460">
        <f t="shared" si="1853"/>
        <v>12</v>
      </c>
      <c r="L8460" t="str">
        <f t="shared" si="1854"/>
        <v>Winter</v>
      </c>
      <c r="M8460">
        <f t="shared" si="1855"/>
        <v>2761</v>
      </c>
      <c r="N8460" t="e">
        <f t="shared" si="1856"/>
        <v>#N/A</v>
      </c>
      <c r="O8460" t="str">
        <f t="shared" si="1857"/>
        <v>Winter</v>
      </c>
      <c r="P8460">
        <f t="shared" si="1858"/>
        <v>1.1893395885019951E-4</v>
      </c>
      <c r="Q8460">
        <f t="shared" si="1859"/>
        <v>1.1111019279978292E-4</v>
      </c>
      <c r="R8460">
        <f t="shared" si="1860"/>
        <v>1.3175638475557106E-4</v>
      </c>
      <c r="S8460">
        <f t="shared" si="1861"/>
        <v>8.8964399635994745E-5</v>
      </c>
    </row>
    <row r="8461" spans="1:19" x14ac:dyDescent="0.25">
      <c r="A8461">
        <v>8459</v>
      </c>
      <c r="B8461">
        <v>176460.09558240999</v>
      </c>
      <c r="C8461">
        <v>158759.64361456301</v>
      </c>
      <c r="D8461">
        <v>180024.68596420001</v>
      </c>
      <c r="E8461">
        <v>68494.819823400001</v>
      </c>
      <c r="F8461">
        <f t="shared" si="1848"/>
        <v>583739.24498457299</v>
      </c>
      <c r="G8461">
        <f t="shared" si="1849"/>
        <v>353</v>
      </c>
      <c r="H8461" t="str">
        <f t="shared" si="1851"/>
        <v>Day353</v>
      </c>
      <c r="I8461">
        <f t="shared" si="1850"/>
        <v>10</v>
      </c>
      <c r="J8461" t="str">
        <f t="shared" si="1852"/>
        <v>Hour10</v>
      </c>
      <c r="K8461">
        <f t="shared" si="1853"/>
        <v>12</v>
      </c>
      <c r="L8461" t="str">
        <f t="shared" si="1854"/>
        <v>Winter</v>
      </c>
      <c r="M8461">
        <f t="shared" si="1855"/>
        <v>2761</v>
      </c>
      <c r="N8461" t="e">
        <f t="shared" si="1856"/>
        <v>#N/A</v>
      </c>
      <c r="O8461" t="str">
        <f t="shared" si="1857"/>
        <v>Winter</v>
      </c>
      <c r="P8461">
        <f t="shared" si="1858"/>
        <v>1.1924474631758525E-4</v>
      </c>
      <c r="Q8461">
        <f t="shared" si="1859"/>
        <v>1.0954765695870731E-4</v>
      </c>
      <c r="R8461">
        <f t="shared" si="1860"/>
        <v>1.2935327548773887E-4</v>
      </c>
      <c r="S8461">
        <f t="shared" si="1861"/>
        <v>9.587568984735376E-5</v>
      </c>
    </row>
    <row r="8462" spans="1:19" x14ac:dyDescent="0.25">
      <c r="A8462">
        <v>8460</v>
      </c>
      <c r="B8462">
        <v>179616.36643734001</v>
      </c>
      <c r="C8462">
        <v>161314.97485633899</v>
      </c>
      <c r="D8462">
        <v>166705.24707790001</v>
      </c>
      <c r="E8462">
        <v>81548.652982700005</v>
      </c>
      <c r="F8462">
        <f t="shared" si="1848"/>
        <v>589185.24135427899</v>
      </c>
      <c r="G8462">
        <f t="shared" si="1849"/>
        <v>353</v>
      </c>
      <c r="H8462" t="str">
        <f t="shared" si="1851"/>
        <v>Day353</v>
      </c>
      <c r="I8462">
        <f t="shared" si="1850"/>
        <v>11</v>
      </c>
      <c r="J8462" t="str">
        <f t="shared" si="1852"/>
        <v>Hour11</v>
      </c>
      <c r="K8462">
        <f t="shared" si="1853"/>
        <v>12</v>
      </c>
      <c r="L8462" t="str">
        <f t="shared" si="1854"/>
        <v>Winter</v>
      </c>
      <c r="M8462">
        <f t="shared" si="1855"/>
        <v>2761</v>
      </c>
      <c r="N8462" t="e">
        <f t="shared" si="1856"/>
        <v>#N/A</v>
      </c>
      <c r="O8462" t="str">
        <f t="shared" si="1857"/>
        <v>Winter</v>
      </c>
      <c r="P8462">
        <f t="shared" si="1858"/>
        <v>1.1042221677069149E-4</v>
      </c>
      <c r="Q8462">
        <f t="shared" si="1859"/>
        <v>1.1150709189918745E-4</v>
      </c>
      <c r="R8462">
        <f t="shared" si="1860"/>
        <v>1.3143529367922813E-4</v>
      </c>
      <c r="S8462">
        <f t="shared" si="1861"/>
        <v>1.1414780535224895E-4</v>
      </c>
    </row>
    <row r="8463" spans="1:19" x14ac:dyDescent="0.25">
      <c r="A8463">
        <v>8461</v>
      </c>
      <c r="B8463">
        <v>179579.8826711</v>
      </c>
      <c r="C8463">
        <v>161060.09715186199</v>
      </c>
      <c r="D8463">
        <v>160988.78534442</v>
      </c>
      <c r="E8463">
        <v>90600.759650499996</v>
      </c>
      <c r="F8463">
        <f t="shared" si="1848"/>
        <v>592229.52481788199</v>
      </c>
      <c r="G8463">
        <f t="shared" si="1849"/>
        <v>353</v>
      </c>
      <c r="H8463" t="str">
        <f t="shared" si="1851"/>
        <v>Day353</v>
      </c>
      <c r="I8463">
        <f t="shared" si="1850"/>
        <v>12</v>
      </c>
      <c r="J8463" t="str">
        <f t="shared" si="1852"/>
        <v>Hour12</v>
      </c>
      <c r="K8463">
        <f t="shared" si="1853"/>
        <v>12</v>
      </c>
      <c r="L8463" t="str">
        <f t="shared" si="1854"/>
        <v>Winter</v>
      </c>
      <c r="M8463">
        <f t="shared" si="1855"/>
        <v>2761</v>
      </c>
      <c r="N8463" t="e">
        <f t="shared" si="1856"/>
        <v>#N/A</v>
      </c>
      <c r="O8463" t="str">
        <f t="shared" si="1857"/>
        <v>Winter</v>
      </c>
      <c r="P8463">
        <f t="shared" si="1858"/>
        <v>1.0663574701187984E-4</v>
      </c>
      <c r="Q8463">
        <f t="shared" si="1859"/>
        <v>1.1148444252287702E-4</v>
      </c>
      <c r="R8463">
        <f t="shared" si="1860"/>
        <v>1.3122762587919868E-4</v>
      </c>
      <c r="S8463">
        <f t="shared" si="1861"/>
        <v>1.2681850035640838E-4</v>
      </c>
    </row>
    <row r="8464" spans="1:19" x14ac:dyDescent="0.25">
      <c r="A8464">
        <v>8462</v>
      </c>
      <c r="B8464">
        <v>181426.04219869999</v>
      </c>
      <c r="C8464">
        <v>163219.163951166</v>
      </c>
      <c r="D8464">
        <v>153184.32969806</v>
      </c>
      <c r="E8464">
        <v>94609.978553499997</v>
      </c>
      <c r="F8464">
        <f t="shared" si="1848"/>
        <v>592439.51440142596</v>
      </c>
      <c r="G8464">
        <f t="shared" si="1849"/>
        <v>353</v>
      </c>
      <c r="H8464" t="str">
        <f t="shared" si="1851"/>
        <v>Day353</v>
      </c>
      <c r="I8464">
        <f t="shared" si="1850"/>
        <v>13</v>
      </c>
      <c r="J8464" t="str">
        <f t="shared" si="1852"/>
        <v>Hour13</v>
      </c>
      <c r="K8464">
        <f t="shared" si="1853"/>
        <v>12</v>
      </c>
      <c r="L8464" t="str">
        <f t="shared" si="1854"/>
        <v>Winter</v>
      </c>
      <c r="M8464">
        <f t="shared" si="1855"/>
        <v>2761</v>
      </c>
      <c r="N8464" t="e">
        <f t="shared" si="1856"/>
        <v>#N/A</v>
      </c>
      <c r="O8464" t="str">
        <f t="shared" si="1857"/>
        <v>Winter</v>
      </c>
      <c r="P8464">
        <f t="shared" si="1858"/>
        <v>1.0146623190503437E-4</v>
      </c>
      <c r="Q8464">
        <f t="shared" si="1859"/>
        <v>1.1263055122214451E-4</v>
      </c>
      <c r="R8464">
        <f t="shared" si="1860"/>
        <v>1.3298677799196637E-4</v>
      </c>
      <c r="S8464">
        <f t="shared" si="1861"/>
        <v>1.3243040836733884E-4</v>
      </c>
    </row>
    <row r="8465" spans="1:19" x14ac:dyDescent="0.25">
      <c r="A8465">
        <v>8463</v>
      </c>
      <c r="B8465">
        <v>181741.63688529999</v>
      </c>
      <c r="C8465">
        <v>162851.720039006</v>
      </c>
      <c r="D8465">
        <v>149158.23666848001</v>
      </c>
      <c r="E8465">
        <v>106637.7707641</v>
      </c>
      <c r="F8465">
        <f t="shared" si="1848"/>
        <v>600389.36435688601</v>
      </c>
      <c r="G8465">
        <f t="shared" si="1849"/>
        <v>353</v>
      </c>
      <c r="H8465" t="str">
        <f t="shared" si="1851"/>
        <v>Day353</v>
      </c>
      <c r="I8465">
        <f t="shared" si="1850"/>
        <v>14</v>
      </c>
      <c r="J8465" t="str">
        <f t="shared" si="1852"/>
        <v>Hour14</v>
      </c>
      <c r="K8465">
        <f t="shared" si="1853"/>
        <v>12</v>
      </c>
      <c r="L8465" t="str">
        <f t="shared" si="1854"/>
        <v>Winter</v>
      </c>
      <c r="M8465">
        <f t="shared" si="1855"/>
        <v>2761</v>
      </c>
      <c r="N8465" t="e">
        <f t="shared" si="1856"/>
        <v>#N/A</v>
      </c>
      <c r="O8465" t="str">
        <f t="shared" si="1857"/>
        <v>Winter</v>
      </c>
      <c r="P8465">
        <f t="shared" si="1858"/>
        <v>9.8799428519754553E-5</v>
      </c>
      <c r="Q8465">
        <f t="shared" si="1859"/>
        <v>1.1282647460273398E-4</v>
      </c>
      <c r="R8465">
        <f t="shared" si="1860"/>
        <v>1.3268739414029108E-4</v>
      </c>
      <c r="S8465">
        <f t="shared" si="1861"/>
        <v>1.4926632206862495E-4</v>
      </c>
    </row>
    <row r="8466" spans="1:19" x14ac:dyDescent="0.25">
      <c r="A8466">
        <v>8464</v>
      </c>
      <c r="B8466">
        <v>180386.59374539999</v>
      </c>
      <c r="C8466">
        <v>159773.31976751401</v>
      </c>
      <c r="D8466">
        <v>153091.90623835</v>
      </c>
      <c r="E8466">
        <v>138245.0644764</v>
      </c>
      <c r="F8466">
        <f t="shared" si="1848"/>
        <v>631496.88422766398</v>
      </c>
      <c r="G8466">
        <f t="shared" si="1849"/>
        <v>353</v>
      </c>
      <c r="H8466" t="str">
        <f t="shared" si="1851"/>
        <v>Day353</v>
      </c>
      <c r="I8466">
        <f t="shared" si="1850"/>
        <v>15</v>
      </c>
      <c r="J8466" t="str">
        <f t="shared" si="1852"/>
        <v>Hour15</v>
      </c>
      <c r="K8466">
        <f t="shared" si="1853"/>
        <v>12</v>
      </c>
      <c r="L8466" t="str">
        <f t="shared" si="1854"/>
        <v>Winter</v>
      </c>
      <c r="M8466">
        <f t="shared" si="1855"/>
        <v>2761</v>
      </c>
      <c r="N8466" t="e">
        <f t="shared" si="1856"/>
        <v>#N/A</v>
      </c>
      <c r="O8466" t="str">
        <f t="shared" si="1857"/>
        <v>Winter</v>
      </c>
      <c r="P8466">
        <f t="shared" si="1858"/>
        <v>1.0140501245644661E-4</v>
      </c>
      <c r="Q8466">
        <f t="shared" si="1859"/>
        <v>1.11985254379181E-4</v>
      </c>
      <c r="R8466">
        <f t="shared" si="1860"/>
        <v>1.3017919275287433E-4</v>
      </c>
      <c r="S8466">
        <f t="shared" si="1861"/>
        <v>1.9350866180596401E-4</v>
      </c>
    </row>
    <row r="8467" spans="1:19" x14ac:dyDescent="0.25">
      <c r="A8467">
        <v>8465</v>
      </c>
      <c r="B8467">
        <v>182664.75808249999</v>
      </c>
      <c r="C8467">
        <v>157412.97489670801</v>
      </c>
      <c r="D8467">
        <v>167901.33669165999</v>
      </c>
      <c r="E8467">
        <v>180030.090876</v>
      </c>
      <c r="F8467">
        <f t="shared" si="1848"/>
        <v>688009.16054686799</v>
      </c>
      <c r="G8467">
        <f t="shared" si="1849"/>
        <v>353</v>
      </c>
      <c r="H8467" t="str">
        <f t="shared" si="1851"/>
        <v>Day353</v>
      </c>
      <c r="I8467">
        <f t="shared" si="1850"/>
        <v>16</v>
      </c>
      <c r="J8467" t="str">
        <f t="shared" si="1852"/>
        <v>Hour16</v>
      </c>
      <c r="K8467">
        <f t="shared" si="1853"/>
        <v>12</v>
      </c>
      <c r="L8467" t="str">
        <f t="shared" si="1854"/>
        <v>Winter</v>
      </c>
      <c r="M8467">
        <f t="shared" si="1855"/>
        <v>2761</v>
      </c>
      <c r="N8467" t="e">
        <f t="shared" si="1856"/>
        <v>#N/A</v>
      </c>
      <c r="O8467" t="str">
        <f t="shared" si="1857"/>
        <v>Winter</v>
      </c>
      <c r="P8467">
        <f t="shared" si="1858"/>
        <v>1.1121448257469502E-4</v>
      </c>
      <c r="Q8467">
        <f t="shared" si="1859"/>
        <v>1.1339955467451117E-4</v>
      </c>
      <c r="R8467">
        <f t="shared" si="1860"/>
        <v>1.2825604444283723E-4</v>
      </c>
      <c r="S8467">
        <f t="shared" si="1861"/>
        <v>2.5199729264959028E-4</v>
      </c>
    </row>
    <row r="8468" spans="1:19" x14ac:dyDescent="0.25">
      <c r="A8468">
        <v>8466</v>
      </c>
      <c r="B8468">
        <v>187316.52267870001</v>
      </c>
      <c r="C8468">
        <v>155216.092334199</v>
      </c>
      <c r="D8468">
        <v>198199.12382271001</v>
      </c>
      <c r="E8468">
        <v>213132.32706169999</v>
      </c>
      <c r="F8468">
        <f t="shared" si="1848"/>
        <v>753864.06589730899</v>
      </c>
      <c r="G8468">
        <f t="shared" si="1849"/>
        <v>353</v>
      </c>
      <c r="H8468" t="str">
        <f t="shared" si="1851"/>
        <v>Day353</v>
      </c>
      <c r="I8468">
        <f t="shared" si="1850"/>
        <v>17</v>
      </c>
      <c r="J8468" t="str">
        <f t="shared" si="1852"/>
        <v>Hour17</v>
      </c>
      <c r="K8468">
        <f t="shared" si="1853"/>
        <v>12</v>
      </c>
      <c r="L8468" t="str">
        <f t="shared" si="1854"/>
        <v>Winter</v>
      </c>
      <c r="M8468">
        <f t="shared" si="1855"/>
        <v>2761</v>
      </c>
      <c r="N8468" t="e">
        <f t="shared" si="1856"/>
        <v>#N/A</v>
      </c>
      <c r="O8468" t="str">
        <f t="shared" si="1857"/>
        <v>Winter</v>
      </c>
      <c r="P8468">
        <f t="shared" si="1858"/>
        <v>1.3128312994422695E-4</v>
      </c>
      <c r="Q8468">
        <f t="shared" si="1859"/>
        <v>1.1628740255057215E-4</v>
      </c>
      <c r="R8468">
        <f t="shared" si="1860"/>
        <v>1.2646608101855319E-4</v>
      </c>
      <c r="S8468">
        <f t="shared" si="1861"/>
        <v>2.9833217955018749E-4</v>
      </c>
    </row>
    <row r="8469" spans="1:19" x14ac:dyDescent="0.25">
      <c r="A8469">
        <v>8467</v>
      </c>
      <c r="B8469">
        <v>189179.97034570001</v>
      </c>
      <c r="C8469">
        <v>157189.08422566601</v>
      </c>
      <c r="D8469">
        <v>208800.02568458999</v>
      </c>
      <c r="E8469">
        <v>175911.9632999</v>
      </c>
      <c r="F8469">
        <f t="shared" si="1848"/>
        <v>731081.04355585598</v>
      </c>
      <c r="G8469">
        <f t="shared" si="1849"/>
        <v>353</v>
      </c>
      <c r="H8469" t="str">
        <f t="shared" si="1851"/>
        <v>Day353</v>
      </c>
      <c r="I8469">
        <f t="shared" si="1850"/>
        <v>18</v>
      </c>
      <c r="J8469" t="str">
        <f t="shared" si="1852"/>
        <v>Hour18</v>
      </c>
      <c r="K8469">
        <f t="shared" si="1853"/>
        <v>12</v>
      </c>
      <c r="L8469" t="str">
        <f t="shared" si="1854"/>
        <v>Winter</v>
      </c>
      <c r="M8469">
        <f t="shared" si="1855"/>
        <v>2761</v>
      </c>
      <c r="N8469" t="e">
        <f t="shared" si="1856"/>
        <v>#N/A</v>
      </c>
      <c r="O8469" t="str">
        <f t="shared" si="1857"/>
        <v>Winter</v>
      </c>
      <c r="P8469">
        <f t="shared" si="1858"/>
        <v>1.3830495501497797E-4</v>
      </c>
      <c r="Q8469">
        <f t="shared" si="1859"/>
        <v>1.1744424384724754E-4</v>
      </c>
      <c r="R8469">
        <f t="shared" si="1860"/>
        <v>1.2807362408089222E-4</v>
      </c>
      <c r="S8469">
        <f t="shared" si="1861"/>
        <v>2.4623293961886501E-4</v>
      </c>
    </row>
    <row r="8470" spans="1:19" x14ac:dyDescent="0.25">
      <c r="A8470">
        <v>8468</v>
      </c>
      <c r="B8470">
        <v>190422.63731948999</v>
      </c>
      <c r="C8470">
        <v>160535.95642111299</v>
      </c>
      <c r="D8470">
        <v>205912.26065009</v>
      </c>
      <c r="E8470">
        <v>109423.16743830001</v>
      </c>
      <c r="F8470">
        <f t="shared" si="1848"/>
        <v>666294.02182899287</v>
      </c>
      <c r="G8470">
        <f t="shared" si="1849"/>
        <v>353</v>
      </c>
      <c r="H8470" t="str">
        <f t="shared" si="1851"/>
        <v>Day353</v>
      </c>
      <c r="I8470">
        <f t="shared" si="1850"/>
        <v>19</v>
      </c>
      <c r="J8470" t="str">
        <f t="shared" si="1852"/>
        <v>Hour19</v>
      </c>
      <c r="K8470">
        <f t="shared" si="1853"/>
        <v>12</v>
      </c>
      <c r="L8470" t="str">
        <f t="shared" si="1854"/>
        <v>Winter</v>
      </c>
      <c r="M8470">
        <f t="shared" si="1855"/>
        <v>2761</v>
      </c>
      <c r="N8470" t="e">
        <f t="shared" si="1856"/>
        <v>#N/A</v>
      </c>
      <c r="O8470" t="str">
        <f t="shared" si="1857"/>
        <v>Winter</v>
      </c>
      <c r="P8470">
        <f t="shared" si="1858"/>
        <v>1.3639215729437969E-4</v>
      </c>
      <c r="Q8470">
        <f t="shared" si="1859"/>
        <v>1.1821570016381223E-4</v>
      </c>
      <c r="R8470">
        <f t="shared" si="1860"/>
        <v>1.3080056948882582E-4</v>
      </c>
      <c r="S8470">
        <f t="shared" si="1861"/>
        <v>1.5316518373912776E-4</v>
      </c>
    </row>
    <row r="8471" spans="1:19" x14ac:dyDescent="0.25">
      <c r="A8471">
        <v>8469</v>
      </c>
      <c r="B8471">
        <v>187697.06945128</v>
      </c>
      <c r="C8471">
        <v>161505.177060374</v>
      </c>
      <c r="D8471">
        <v>198606.56842739999</v>
      </c>
      <c r="E8471">
        <v>83610.040436800002</v>
      </c>
      <c r="F8471">
        <f t="shared" si="1848"/>
        <v>631418.85537585395</v>
      </c>
      <c r="G8471">
        <f t="shared" si="1849"/>
        <v>353</v>
      </c>
      <c r="H8471" t="str">
        <f t="shared" si="1851"/>
        <v>Day353</v>
      </c>
      <c r="I8471">
        <f t="shared" si="1850"/>
        <v>20</v>
      </c>
      <c r="J8471" t="str">
        <f t="shared" si="1852"/>
        <v>Hour20</v>
      </c>
      <c r="K8471">
        <f t="shared" si="1853"/>
        <v>12</v>
      </c>
      <c r="L8471" t="str">
        <f t="shared" si="1854"/>
        <v>Winter</v>
      </c>
      <c r="M8471">
        <f t="shared" si="1855"/>
        <v>2761</v>
      </c>
      <c r="N8471" t="e">
        <f t="shared" si="1856"/>
        <v>#N/A</v>
      </c>
      <c r="O8471" t="str">
        <f t="shared" si="1857"/>
        <v>Winter</v>
      </c>
      <c r="P8471">
        <f t="shared" si="1858"/>
        <v>1.3155301308977727E-4</v>
      </c>
      <c r="Q8471">
        <f t="shared" si="1859"/>
        <v>1.165236486387415E-4</v>
      </c>
      <c r="R8471">
        <f t="shared" si="1860"/>
        <v>1.3159026554447525E-4</v>
      </c>
      <c r="S8471">
        <f t="shared" si="1861"/>
        <v>1.1703323442139731E-4</v>
      </c>
    </row>
    <row r="8472" spans="1:19" x14ac:dyDescent="0.25">
      <c r="A8472">
        <v>8470</v>
      </c>
      <c r="B8472">
        <v>171843.9642249</v>
      </c>
      <c r="C8472">
        <v>160125.49633009199</v>
      </c>
      <c r="D8472">
        <v>192751.91633499999</v>
      </c>
      <c r="E8472">
        <v>66632.731269700002</v>
      </c>
      <c r="F8472">
        <f t="shared" si="1848"/>
        <v>591354.10815969191</v>
      </c>
      <c r="G8472">
        <f t="shared" si="1849"/>
        <v>353</v>
      </c>
      <c r="H8472" t="str">
        <f t="shared" si="1851"/>
        <v>Day353</v>
      </c>
      <c r="I8472">
        <f t="shared" si="1850"/>
        <v>21</v>
      </c>
      <c r="J8472" t="str">
        <f t="shared" si="1852"/>
        <v>Hour21</v>
      </c>
      <c r="K8472">
        <f t="shared" si="1853"/>
        <v>12</v>
      </c>
      <c r="L8472" t="str">
        <f t="shared" si="1854"/>
        <v>Winter</v>
      </c>
      <c r="M8472">
        <f t="shared" si="1855"/>
        <v>2761</v>
      </c>
      <c r="N8472" t="e">
        <f t="shared" si="1856"/>
        <v>#N/A</v>
      </c>
      <c r="O8472" t="str">
        <f t="shared" si="1857"/>
        <v>Winter</v>
      </c>
      <c r="P8472">
        <f t="shared" si="1858"/>
        <v>1.2767500880499384E-4</v>
      </c>
      <c r="Q8472">
        <f t="shared" si="1859"/>
        <v>1.0668193044552705E-4</v>
      </c>
      <c r="R8472">
        <f t="shared" si="1860"/>
        <v>1.3046613716067405E-4</v>
      </c>
      <c r="S8472">
        <f t="shared" si="1861"/>
        <v>9.3269229605496797E-5</v>
      </c>
    </row>
    <row r="8473" spans="1:19" x14ac:dyDescent="0.25">
      <c r="A8473">
        <v>8471</v>
      </c>
      <c r="B8473">
        <v>159325.77782878999</v>
      </c>
      <c r="C8473">
        <v>153811.53608507599</v>
      </c>
      <c r="D8473">
        <v>179189.24431760001</v>
      </c>
      <c r="E8473">
        <v>48033.675331300001</v>
      </c>
      <c r="F8473">
        <f t="shared" si="1848"/>
        <v>540360.23356276599</v>
      </c>
      <c r="G8473">
        <f t="shared" si="1849"/>
        <v>353</v>
      </c>
      <c r="H8473" t="str">
        <f t="shared" si="1851"/>
        <v>Day353</v>
      </c>
      <c r="I8473">
        <f t="shared" si="1850"/>
        <v>22</v>
      </c>
      <c r="J8473" t="str">
        <f t="shared" si="1852"/>
        <v>Hour22</v>
      </c>
      <c r="K8473">
        <f t="shared" si="1853"/>
        <v>12</v>
      </c>
      <c r="L8473" t="str">
        <f t="shared" si="1854"/>
        <v>Winter</v>
      </c>
      <c r="M8473">
        <f t="shared" si="1855"/>
        <v>2761</v>
      </c>
      <c r="N8473" t="e">
        <f t="shared" si="1856"/>
        <v>#N/A</v>
      </c>
      <c r="O8473" t="str">
        <f t="shared" si="1857"/>
        <v>Winter</v>
      </c>
      <c r="P8473">
        <f t="shared" si="1858"/>
        <v>1.186913665037092E-4</v>
      </c>
      <c r="Q8473">
        <f t="shared" si="1859"/>
        <v>9.8910553100750665E-5</v>
      </c>
      <c r="R8473">
        <f t="shared" si="1860"/>
        <v>1.2532168470161557E-4</v>
      </c>
      <c r="S8473">
        <f t="shared" si="1861"/>
        <v>6.7235183188538045E-5</v>
      </c>
    </row>
    <row r="8474" spans="1:19" x14ac:dyDescent="0.25">
      <c r="A8474">
        <v>8472</v>
      </c>
      <c r="B8474">
        <v>150577.52000306</v>
      </c>
      <c r="C8474">
        <v>146288.87278656999</v>
      </c>
      <c r="D8474">
        <v>163298.082497</v>
      </c>
      <c r="E8474">
        <v>36288.035566400002</v>
      </c>
      <c r="F8474">
        <f t="shared" si="1848"/>
        <v>496452.51085302996</v>
      </c>
      <c r="G8474">
        <f t="shared" si="1849"/>
        <v>353</v>
      </c>
      <c r="H8474" t="str">
        <f t="shared" si="1851"/>
        <v>Day353</v>
      </c>
      <c r="I8474">
        <f t="shared" si="1850"/>
        <v>23</v>
      </c>
      <c r="J8474" t="str">
        <f t="shared" si="1852"/>
        <v>Hour23</v>
      </c>
      <c r="K8474">
        <f t="shared" si="1853"/>
        <v>12</v>
      </c>
      <c r="L8474" t="str">
        <f t="shared" si="1854"/>
        <v>Winter</v>
      </c>
      <c r="M8474">
        <f t="shared" si="1855"/>
        <v>2761</v>
      </c>
      <c r="N8474" t="e">
        <f t="shared" si="1856"/>
        <v>#N/A</v>
      </c>
      <c r="O8474" t="str">
        <f t="shared" si="1857"/>
        <v>Winter</v>
      </c>
      <c r="P8474">
        <f t="shared" si="1858"/>
        <v>1.0816537919346902E-4</v>
      </c>
      <c r="Q8474">
        <f t="shared" si="1859"/>
        <v>9.3479573682336896E-5</v>
      </c>
      <c r="R8474">
        <f t="shared" si="1860"/>
        <v>1.1919241207351873E-4</v>
      </c>
      <c r="S8474">
        <f t="shared" si="1861"/>
        <v>5.0794212644170273E-5</v>
      </c>
    </row>
    <row r="8475" spans="1:19" x14ac:dyDescent="0.25">
      <c r="A8475">
        <v>8473</v>
      </c>
      <c r="B8475">
        <v>144514.85809759001</v>
      </c>
      <c r="C8475">
        <v>138846.257059928</v>
      </c>
      <c r="D8475">
        <v>155860.0256162</v>
      </c>
      <c r="E8475">
        <v>25654.007465499999</v>
      </c>
      <c r="F8475">
        <f t="shared" si="1848"/>
        <v>464875.14823921799</v>
      </c>
      <c r="G8475">
        <f t="shared" si="1849"/>
        <v>354</v>
      </c>
      <c r="H8475" t="str">
        <f t="shared" si="1851"/>
        <v>Day354</v>
      </c>
      <c r="I8475">
        <f t="shared" si="1850"/>
        <v>0</v>
      </c>
      <c r="J8475" t="str">
        <f t="shared" si="1852"/>
        <v>Hour0</v>
      </c>
      <c r="K8475">
        <f t="shared" si="1853"/>
        <v>12</v>
      </c>
      <c r="L8475" t="str">
        <f t="shared" si="1854"/>
        <v>Winter</v>
      </c>
      <c r="M8475">
        <f t="shared" si="1855"/>
        <v>14</v>
      </c>
      <c r="N8475">
        <f t="shared" si="1856"/>
        <v>757265.56310208491</v>
      </c>
      <c r="O8475" t="str">
        <f t="shared" si="1857"/>
        <v>Winter</v>
      </c>
      <c r="P8475">
        <f t="shared" si="1858"/>
        <v>1.0323855929043001E-4</v>
      </c>
      <c r="Q8475">
        <f t="shared" si="1859"/>
        <v>8.971583092517127E-5</v>
      </c>
      <c r="R8475">
        <f t="shared" si="1860"/>
        <v>1.1312836014874238E-4</v>
      </c>
      <c r="S8475">
        <f t="shared" si="1861"/>
        <v>3.5909221594356252E-5</v>
      </c>
    </row>
    <row r="8476" spans="1:19" x14ac:dyDescent="0.25">
      <c r="A8476">
        <v>8474</v>
      </c>
      <c r="B8476">
        <v>139834.31955672</v>
      </c>
      <c r="C8476">
        <v>135975.92298643501</v>
      </c>
      <c r="D8476">
        <v>153342.20691129999</v>
      </c>
      <c r="E8476">
        <v>20062.046611999998</v>
      </c>
      <c r="F8476">
        <f t="shared" si="1848"/>
        <v>449214.49606645491</v>
      </c>
      <c r="G8476">
        <f t="shared" si="1849"/>
        <v>354</v>
      </c>
      <c r="H8476" t="str">
        <f t="shared" si="1851"/>
        <v>Day354</v>
      </c>
      <c r="I8476">
        <f t="shared" si="1850"/>
        <v>1</v>
      </c>
      <c r="J8476" t="str">
        <f t="shared" si="1852"/>
        <v>Hour1</v>
      </c>
      <c r="K8476">
        <f t="shared" si="1853"/>
        <v>12</v>
      </c>
      <c r="L8476" t="str">
        <f t="shared" si="1854"/>
        <v>Winter</v>
      </c>
      <c r="M8476">
        <f t="shared" si="1855"/>
        <v>2761</v>
      </c>
      <c r="N8476" t="e">
        <f t="shared" si="1856"/>
        <v>#N/A</v>
      </c>
      <c r="O8476" t="str">
        <f t="shared" si="1857"/>
        <v>Winter</v>
      </c>
      <c r="P8476">
        <f t="shared" si="1858"/>
        <v>1.015708066090051E-4</v>
      </c>
      <c r="Q8476">
        <f t="shared" si="1859"/>
        <v>8.6810119983754625E-5</v>
      </c>
      <c r="R8476">
        <f t="shared" si="1860"/>
        <v>1.1078968574952418E-4</v>
      </c>
      <c r="S8476">
        <f t="shared" si="1861"/>
        <v>2.8081869017752352E-5</v>
      </c>
    </row>
    <row r="8477" spans="1:19" x14ac:dyDescent="0.25">
      <c r="A8477">
        <v>8475</v>
      </c>
      <c r="B8477">
        <v>136976.78764473001</v>
      </c>
      <c r="C8477">
        <v>135661.40674303501</v>
      </c>
      <c r="D8477">
        <v>154421.4697131</v>
      </c>
      <c r="E8477">
        <v>15973.3228268</v>
      </c>
      <c r="F8477">
        <f t="shared" si="1848"/>
        <v>443032.98692766501</v>
      </c>
      <c r="G8477">
        <f t="shared" si="1849"/>
        <v>354</v>
      </c>
      <c r="H8477" t="str">
        <f t="shared" si="1851"/>
        <v>Day354</v>
      </c>
      <c r="I8477">
        <f t="shared" si="1850"/>
        <v>2</v>
      </c>
      <c r="J8477" t="str">
        <f t="shared" si="1852"/>
        <v>Hour2</v>
      </c>
      <c r="K8477">
        <f t="shared" si="1853"/>
        <v>12</v>
      </c>
      <c r="L8477" t="str">
        <f t="shared" si="1854"/>
        <v>Winter</v>
      </c>
      <c r="M8477">
        <f t="shared" si="1855"/>
        <v>2761</v>
      </c>
      <c r="N8477" t="e">
        <f t="shared" si="1856"/>
        <v>#N/A</v>
      </c>
      <c r="O8477" t="str">
        <f t="shared" si="1857"/>
        <v>Winter</v>
      </c>
      <c r="P8477">
        <f t="shared" si="1858"/>
        <v>1.0228568867265853E-4</v>
      </c>
      <c r="Q8477">
        <f t="shared" si="1859"/>
        <v>8.5036144260744508E-5</v>
      </c>
      <c r="R8477">
        <f t="shared" si="1860"/>
        <v>1.1053342600144451E-4</v>
      </c>
      <c r="S8477">
        <f t="shared" si="1861"/>
        <v>2.2358673971586096E-5</v>
      </c>
    </row>
    <row r="8478" spans="1:19" x14ac:dyDescent="0.25">
      <c r="A8478">
        <v>8476</v>
      </c>
      <c r="B8478">
        <v>137043.54001038001</v>
      </c>
      <c r="C8478">
        <v>133348.049021452</v>
      </c>
      <c r="D8478">
        <v>160676.97409790001</v>
      </c>
      <c r="E8478">
        <v>16055.7894237</v>
      </c>
      <c r="F8478">
        <f t="shared" si="1848"/>
        <v>447124.35255343205</v>
      </c>
      <c r="G8478">
        <f t="shared" si="1849"/>
        <v>354</v>
      </c>
      <c r="H8478" t="str">
        <f t="shared" si="1851"/>
        <v>Day354</v>
      </c>
      <c r="I8478">
        <f t="shared" si="1850"/>
        <v>3</v>
      </c>
      <c r="J8478" t="str">
        <f t="shared" si="1852"/>
        <v>Hour3</v>
      </c>
      <c r="K8478">
        <f t="shared" si="1853"/>
        <v>12</v>
      </c>
      <c r="L8478" t="str">
        <f t="shared" si="1854"/>
        <v>Winter</v>
      </c>
      <c r="M8478">
        <f t="shared" si="1855"/>
        <v>2761</v>
      </c>
      <c r="N8478" t="e">
        <f t="shared" si="1856"/>
        <v>#N/A</v>
      </c>
      <c r="O8478" t="str">
        <f t="shared" si="1857"/>
        <v>Winter</v>
      </c>
      <c r="P8478">
        <f t="shared" si="1858"/>
        <v>1.0642920948736701E-4</v>
      </c>
      <c r="Q8478">
        <f t="shared" si="1859"/>
        <v>8.5077584594488376E-5</v>
      </c>
      <c r="R8478">
        <f t="shared" si="1860"/>
        <v>1.0864856161243068E-4</v>
      </c>
      <c r="S8478">
        <f t="shared" si="1861"/>
        <v>2.2474106669818407E-5</v>
      </c>
    </row>
    <row r="8479" spans="1:19" x14ac:dyDescent="0.25">
      <c r="A8479">
        <v>8477</v>
      </c>
      <c r="B8479">
        <v>141818.31873900001</v>
      </c>
      <c r="C8479">
        <v>134327.63449348399</v>
      </c>
      <c r="D8479">
        <v>172047.7878313</v>
      </c>
      <c r="E8479">
        <v>15061.087876199999</v>
      </c>
      <c r="F8479">
        <f t="shared" si="1848"/>
        <v>463254.82893998397</v>
      </c>
      <c r="G8479">
        <f t="shared" si="1849"/>
        <v>354</v>
      </c>
      <c r="H8479" t="str">
        <f t="shared" si="1851"/>
        <v>Day354</v>
      </c>
      <c r="I8479">
        <f t="shared" si="1850"/>
        <v>4</v>
      </c>
      <c r="J8479" t="str">
        <f t="shared" si="1852"/>
        <v>Hour4</v>
      </c>
      <c r="K8479">
        <f t="shared" si="1853"/>
        <v>12</v>
      </c>
      <c r="L8479" t="str">
        <f t="shared" si="1854"/>
        <v>Winter</v>
      </c>
      <c r="M8479">
        <f t="shared" si="1855"/>
        <v>2761</v>
      </c>
      <c r="N8479" t="e">
        <f t="shared" si="1856"/>
        <v>#N/A</v>
      </c>
      <c r="O8479" t="str">
        <f t="shared" si="1857"/>
        <v>Winter</v>
      </c>
      <c r="P8479">
        <f t="shared" si="1858"/>
        <v>1.1396100876145898E-4</v>
      </c>
      <c r="Q8479">
        <f t="shared" si="1859"/>
        <v>8.8041800501151049E-5</v>
      </c>
      <c r="R8479">
        <f t="shared" si="1860"/>
        <v>1.0944670266731471E-4</v>
      </c>
      <c r="S8479">
        <f t="shared" si="1861"/>
        <v>2.1081772223145225E-5</v>
      </c>
    </row>
    <row r="8480" spans="1:19" x14ac:dyDescent="0.25">
      <c r="A8480">
        <v>8478</v>
      </c>
      <c r="B8480">
        <v>156038.24402409999</v>
      </c>
      <c r="C8480">
        <v>141186.727443866</v>
      </c>
      <c r="D8480">
        <v>186551.7205918</v>
      </c>
      <c r="E8480">
        <v>22481.717039300001</v>
      </c>
      <c r="F8480">
        <f t="shared" si="1848"/>
        <v>506258.40909906599</v>
      </c>
      <c r="G8480">
        <f t="shared" si="1849"/>
        <v>354</v>
      </c>
      <c r="H8480" t="str">
        <f t="shared" si="1851"/>
        <v>Day354</v>
      </c>
      <c r="I8480">
        <f t="shared" si="1850"/>
        <v>5</v>
      </c>
      <c r="J8480" t="str">
        <f t="shared" si="1852"/>
        <v>Hour5</v>
      </c>
      <c r="K8480">
        <f t="shared" si="1853"/>
        <v>12</v>
      </c>
      <c r="L8480" t="str">
        <f t="shared" si="1854"/>
        <v>Winter</v>
      </c>
      <c r="M8480">
        <f t="shared" si="1855"/>
        <v>2761</v>
      </c>
      <c r="N8480" t="e">
        <f t="shared" si="1856"/>
        <v>#N/A</v>
      </c>
      <c r="O8480" t="str">
        <f t="shared" si="1857"/>
        <v>Winter</v>
      </c>
      <c r="P8480">
        <f t="shared" si="1858"/>
        <v>1.2356812332671961E-4</v>
      </c>
      <c r="Q8480">
        <f t="shared" si="1859"/>
        <v>9.6869629206384176E-5</v>
      </c>
      <c r="R8480">
        <f t="shared" si="1860"/>
        <v>1.1503531523790494E-4</v>
      </c>
      <c r="S8480">
        <f t="shared" si="1861"/>
        <v>3.1468805022821961E-5</v>
      </c>
    </row>
    <row r="8481" spans="1:19" x14ac:dyDescent="0.25">
      <c r="A8481">
        <v>8479</v>
      </c>
      <c r="B8481">
        <v>171660.95837810001</v>
      </c>
      <c r="C8481">
        <v>144514.766660519</v>
      </c>
      <c r="D8481">
        <v>211954.88521770001</v>
      </c>
      <c r="E8481">
        <v>37654.345517200003</v>
      </c>
      <c r="F8481">
        <f t="shared" si="1848"/>
        <v>565784.955773519</v>
      </c>
      <c r="G8481">
        <f t="shared" si="1849"/>
        <v>354</v>
      </c>
      <c r="H8481" t="str">
        <f t="shared" si="1851"/>
        <v>Day354</v>
      </c>
      <c r="I8481">
        <f t="shared" si="1850"/>
        <v>6</v>
      </c>
      <c r="J8481" t="str">
        <f t="shared" si="1852"/>
        <v>Hour6</v>
      </c>
      <c r="K8481">
        <f t="shared" si="1853"/>
        <v>12</v>
      </c>
      <c r="L8481" t="str">
        <f t="shared" si="1854"/>
        <v>Winter</v>
      </c>
      <c r="M8481">
        <f t="shared" si="1855"/>
        <v>2761</v>
      </c>
      <c r="N8481" t="e">
        <f t="shared" si="1856"/>
        <v>#N/A</v>
      </c>
      <c r="O8481" t="str">
        <f t="shared" si="1857"/>
        <v>Winter</v>
      </c>
      <c r="P8481">
        <f t="shared" si="1858"/>
        <v>1.4039467078189301E-4</v>
      </c>
      <c r="Q8481">
        <f t="shared" si="1859"/>
        <v>1.0656831914059992E-4</v>
      </c>
      <c r="R8481">
        <f t="shared" si="1860"/>
        <v>1.177469160189628E-4</v>
      </c>
      <c r="S8481">
        <f t="shared" si="1861"/>
        <v>5.2706706310348248E-5</v>
      </c>
    </row>
    <row r="8482" spans="1:19" x14ac:dyDescent="0.25">
      <c r="A8482">
        <v>8480</v>
      </c>
      <c r="B8482">
        <v>186881.71663924001</v>
      </c>
      <c r="C8482">
        <v>155520.31739499699</v>
      </c>
      <c r="D8482">
        <v>200993.28223509999</v>
      </c>
      <c r="E8482">
        <v>60470.660636599998</v>
      </c>
      <c r="F8482">
        <f t="shared" si="1848"/>
        <v>603865.97690593696</v>
      </c>
      <c r="G8482">
        <f t="shared" si="1849"/>
        <v>354</v>
      </c>
      <c r="H8482" t="str">
        <f t="shared" si="1851"/>
        <v>Day354</v>
      </c>
      <c r="I8482">
        <f t="shared" si="1850"/>
        <v>7</v>
      </c>
      <c r="J8482" t="str">
        <f t="shared" si="1852"/>
        <v>Hour7</v>
      </c>
      <c r="K8482">
        <f t="shared" si="1853"/>
        <v>12</v>
      </c>
      <c r="L8482" t="str">
        <f t="shared" si="1854"/>
        <v>Winter</v>
      </c>
      <c r="M8482">
        <f t="shared" si="1855"/>
        <v>2761</v>
      </c>
      <c r="N8482" t="e">
        <f t="shared" si="1856"/>
        <v>#N/A</v>
      </c>
      <c r="O8482" t="str">
        <f t="shared" si="1857"/>
        <v>Winter</v>
      </c>
      <c r="P8482">
        <f t="shared" si="1858"/>
        <v>1.3313392451316097E-4</v>
      </c>
      <c r="Q8482">
        <f t="shared" si="1859"/>
        <v>1.1601747193143059E-4</v>
      </c>
      <c r="R8482">
        <f t="shared" si="1860"/>
        <v>1.2671395577566221E-4</v>
      </c>
      <c r="S8482">
        <f t="shared" si="1861"/>
        <v>8.4643865317221817E-5</v>
      </c>
    </row>
    <row r="8483" spans="1:19" x14ac:dyDescent="0.25">
      <c r="A8483">
        <v>8481</v>
      </c>
      <c r="B8483">
        <v>181975.37256521001</v>
      </c>
      <c r="C8483">
        <v>158667.27747125801</v>
      </c>
      <c r="D8483">
        <v>195385.67994100001</v>
      </c>
      <c r="E8483">
        <v>65883.124866700004</v>
      </c>
      <c r="F8483">
        <f t="shared" si="1848"/>
        <v>601911.45484416815</v>
      </c>
      <c r="G8483">
        <f t="shared" si="1849"/>
        <v>354</v>
      </c>
      <c r="H8483" t="str">
        <f t="shared" si="1851"/>
        <v>Day354</v>
      </c>
      <c r="I8483">
        <f t="shared" si="1850"/>
        <v>8</v>
      </c>
      <c r="J8483" t="str">
        <f t="shared" si="1852"/>
        <v>Hour8</v>
      </c>
      <c r="K8483">
        <f t="shared" si="1853"/>
        <v>12</v>
      </c>
      <c r="L8483" t="str">
        <f t="shared" si="1854"/>
        <v>Winter</v>
      </c>
      <c r="M8483">
        <f t="shared" si="1855"/>
        <v>2761</v>
      </c>
      <c r="N8483" t="e">
        <f t="shared" si="1856"/>
        <v>#N/A</v>
      </c>
      <c r="O8483" t="str">
        <f t="shared" si="1857"/>
        <v>Winter</v>
      </c>
      <c r="P8483">
        <f t="shared" si="1858"/>
        <v>1.2941956106667877E-4</v>
      </c>
      <c r="Q8483">
        <f t="shared" si="1859"/>
        <v>1.1297157934155486E-4</v>
      </c>
      <c r="R8483">
        <f t="shared" si="1860"/>
        <v>1.2927801792915125E-4</v>
      </c>
      <c r="S8483">
        <f t="shared" si="1861"/>
        <v>9.2219967322788147E-5</v>
      </c>
    </row>
    <row r="8484" spans="1:19" x14ac:dyDescent="0.25">
      <c r="A8484">
        <v>8482</v>
      </c>
      <c r="B8484">
        <v>180195.25853024999</v>
      </c>
      <c r="C8484">
        <v>161232.84934888099</v>
      </c>
      <c r="D8484">
        <v>186406.13047199999</v>
      </c>
      <c r="E8484">
        <v>63141.151606400002</v>
      </c>
      <c r="F8484">
        <f t="shared" si="1848"/>
        <v>590975.38995753101</v>
      </c>
      <c r="G8484">
        <f t="shared" si="1849"/>
        <v>354</v>
      </c>
      <c r="H8484" t="str">
        <f t="shared" si="1851"/>
        <v>Day354</v>
      </c>
      <c r="I8484">
        <f t="shared" si="1850"/>
        <v>9</v>
      </c>
      <c r="J8484" t="str">
        <f t="shared" si="1852"/>
        <v>Hour9</v>
      </c>
      <c r="K8484">
        <f t="shared" si="1853"/>
        <v>12</v>
      </c>
      <c r="L8484" t="str">
        <f t="shared" si="1854"/>
        <v>Winter</v>
      </c>
      <c r="M8484">
        <f t="shared" si="1855"/>
        <v>2761</v>
      </c>
      <c r="N8484" t="e">
        <f t="shared" si="1856"/>
        <v>#N/A</v>
      </c>
      <c r="O8484" t="str">
        <f t="shared" si="1857"/>
        <v>Winter</v>
      </c>
      <c r="P8484">
        <f t="shared" si="1858"/>
        <v>1.2347168734734869E-4</v>
      </c>
      <c r="Q8484">
        <f t="shared" si="1859"/>
        <v>1.1186647214434092E-4</v>
      </c>
      <c r="R8484">
        <f t="shared" si="1860"/>
        <v>1.3136837992741489E-4</v>
      </c>
      <c r="S8484">
        <f t="shared" si="1861"/>
        <v>8.8381887617606565E-5</v>
      </c>
    </row>
    <row r="8485" spans="1:19" x14ac:dyDescent="0.25">
      <c r="A8485">
        <v>8483</v>
      </c>
      <c r="B8485">
        <v>176267.96659120001</v>
      </c>
      <c r="C8485">
        <v>158012.27527558801</v>
      </c>
      <c r="D8485">
        <v>186803.68647300001</v>
      </c>
      <c r="E8485">
        <v>67935.001816999997</v>
      </c>
      <c r="F8485">
        <f t="shared" si="1848"/>
        <v>589018.93015678797</v>
      </c>
      <c r="G8485">
        <f t="shared" si="1849"/>
        <v>354</v>
      </c>
      <c r="H8485" t="str">
        <f t="shared" si="1851"/>
        <v>Day354</v>
      </c>
      <c r="I8485">
        <f t="shared" si="1850"/>
        <v>10</v>
      </c>
      <c r="J8485" t="str">
        <f t="shared" si="1852"/>
        <v>Hour10</v>
      </c>
      <c r="K8485">
        <f t="shared" si="1853"/>
        <v>12</v>
      </c>
      <c r="L8485" t="str">
        <f t="shared" si="1854"/>
        <v>Winter</v>
      </c>
      <c r="M8485">
        <f t="shared" si="1855"/>
        <v>2761</v>
      </c>
      <c r="N8485" t="e">
        <f t="shared" si="1856"/>
        <v>#N/A</v>
      </c>
      <c r="O8485" t="str">
        <f t="shared" si="1857"/>
        <v>Winter</v>
      </c>
      <c r="P8485">
        <f t="shared" si="1858"/>
        <v>1.237350204798709E-4</v>
      </c>
      <c r="Q8485">
        <f t="shared" si="1859"/>
        <v>1.0942838194215795E-4</v>
      </c>
      <c r="R8485">
        <f t="shared" si="1860"/>
        <v>1.2874433898195435E-4</v>
      </c>
      <c r="S8485">
        <f t="shared" si="1861"/>
        <v>9.5092084055106181E-5</v>
      </c>
    </row>
    <row r="8486" spans="1:19" x14ac:dyDescent="0.25">
      <c r="A8486">
        <v>8484</v>
      </c>
      <c r="B8486">
        <v>178776.3383222</v>
      </c>
      <c r="C8486">
        <v>160414.529255778</v>
      </c>
      <c r="D8486">
        <v>172477.63391999999</v>
      </c>
      <c r="E8486">
        <v>80897.919215100002</v>
      </c>
      <c r="F8486">
        <f t="shared" si="1848"/>
        <v>592566.420713078</v>
      </c>
      <c r="G8486">
        <f t="shared" si="1849"/>
        <v>354</v>
      </c>
      <c r="H8486" t="str">
        <f t="shared" si="1851"/>
        <v>Day354</v>
      </c>
      <c r="I8486">
        <f t="shared" si="1850"/>
        <v>11</v>
      </c>
      <c r="J8486" t="str">
        <f t="shared" si="1852"/>
        <v>Hour11</v>
      </c>
      <c r="K8486">
        <f t="shared" si="1853"/>
        <v>12</v>
      </c>
      <c r="L8486" t="str">
        <f t="shared" si="1854"/>
        <v>Winter</v>
      </c>
      <c r="M8486">
        <f t="shared" si="1855"/>
        <v>2761</v>
      </c>
      <c r="N8486" t="e">
        <f t="shared" si="1856"/>
        <v>#N/A</v>
      </c>
      <c r="O8486" t="str">
        <f t="shared" si="1857"/>
        <v>Winter</v>
      </c>
      <c r="P8486">
        <f t="shared" si="1858"/>
        <v>1.1424573020134434E-4</v>
      </c>
      <c r="Q8486">
        <f t="shared" si="1859"/>
        <v>1.1098559659176793E-4</v>
      </c>
      <c r="R8486">
        <f t="shared" si="1860"/>
        <v>1.3070163375672372E-4</v>
      </c>
      <c r="S8486">
        <f t="shared" si="1861"/>
        <v>1.1323694013592344E-4</v>
      </c>
    </row>
    <row r="8487" spans="1:19" x14ac:dyDescent="0.25">
      <c r="A8487">
        <v>8485</v>
      </c>
      <c r="B8487">
        <v>178765.7552973</v>
      </c>
      <c r="C8487">
        <v>160261.170669146</v>
      </c>
      <c r="D8487">
        <v>166222.04107000001</v>
      </c>
      <c r="E8487">
        <v>89932.192740500002</v>
      </c>
      <c r="F8487">
        <f t="shared" si="1848"/>
        <v>595181.15977694595</v>
      </c>
      <c r="G8487">
        <f t="shared" si="1849"/>
        <v>354</v>
      </c>
      <c r="H8487" t="str">
        <f t="shared" si="1851"/>
        <v>Day354</v>
      </c>
      <c r="I8487">
        <f t="shared" si="1850"/>
        <v>12</v>
      </c>
      <c r="J8487" t="str">
        <f t="shared" si="1852"/>
        <v>Hour12</v>
      </c>
      <c r="K8487">
        <f t="shared" si="1853"/>
        <v>12</v>
      </c>
      <c r="L8487" t="str">
        <f t="shared" si="1854"/>
        <v>Winter</v>
      </c>
      <c r="M8487">
        <f t="shared" si="1855"/>
        <v>2761</v>
      </c>
      <c r="N8487" t="e">
        <f t="shared" si="1856"/>
        <v>#N/A</v>
      </c>
      <c r="O8487" t="str">
        <f t="shared" si="1857"/>
        <v>Winter</v>
      </c>
      <c r="P8487">
        <f t="shared" si="1858"/>
        <v>1.1010215078905924E-4</v>
      </c>
      <c r="Q8487">
        <f t="shared" si="1859"/>
        <v>1.1097902657616466E-4</v>
      </c>
      <c r="R8487">
        <f t="shared" si="1860"/>
        <v>1.3057668112358993E-4</v>
      </c>
      <c r="S8487">
        <f t="shared" si="1861"/>
        <v>1.2588267318187709E-4</v>
      </c>
    </row>
    <row r="8488" spans="1:19" x14ac:dyDescent="0.25">
      <c r="A8488">
        <v>8486</v>
      </c>
      <c r="B8488">
        <v>180695.26503189999</v>
      </c>
      <c r="C8488">
        <v>162504.59801944101</v>
      </c>
      <c r="D8488">
        <v>158514.169846</v>
      </c>
      <c r="E8488">
        <v>93994.266856099901</v>
      </c>
      <c r="F8488">
        <f t="shared" si="1848"/>
        <v>595708.29975344101</v>
      </c>
      <c r="G8488">
        <f t="shared" si="1849"/>
        <v>354</v>
      </c>
      <c r="H8488" t="str">
        <f t="shared" si="1851"/>
        <v>Day354</v>
      </c>
      <c r="I8488">
        <f t="shared" si="1850"/>
        <v>13</v>
      </c>
      <c r="J8488" t="str">
        <f t="shared" si="1852"/>
        <v>Hour13</v>
      </c>
      <c r="K8488">
        <f t="shared" si="1853"/>
        <v>12</v>
      </c>
      <c r="L8488" t="str">
        <f t="shared" si="1854"/>
        <v>Winter</v>
      </c>
      <c r="M8488">
        <f t="shared" si="1855"/>
        <v>2761</v>
      </c>
      <c r="N8488" t="e">
        <f t="shared" si="1856"/>
        <v>#N/A</v>
      </c>
      <c r="O8488" t="str">
        <f t="shared" si="1857"/>
        <v>Winter</v>
      </c>
      <c r="P8488">
        <f t="shared" si="1858"/>
        <v>1.0499661126912211E-4</v>
      </c>
      <c r="Q8488">
        <f t="shared" si="1859"/>
        <v>1.1217687966474429E-4</v>
      </c>
      <c r="R8488">
        <f t="shared" si="1860"/>
        <v>1.3240456804417268E-4</v>
      </c>
      <c r="S8488">
        <f t="shared" si="1861"/>
        <v>1.315685653274196E-4</v>
      </c>
    </row>
    <row r="8489" spans="1:19" x14ac:dyDescent="0.25">
      <c r="A8489">
        <v>8487</v>
      </c>
      <c r="B8489">
        <v>181603.2965847</v>
      </c>
      <c r="C8489">
        <v>162392.84263805201</v>
      </c>
      <c r="D8489">
        <v>154684.64252600001</v>
      </c>
      <c r="E8489">
        <v>106168.4006448</v>
      </c>
      <c r="F8489">
        <f t="shared" si="1848"/>
        <v>604849.18239355204</v>
      </c>
      <c r="G8489">
        <f t="shared" si="1849"/>
        <v>354</v>
      </c>
      <c r="H8489" t="str">
        <f t="shared" si="1851"/>
        <v>Day354</v>
      </c>
      <c r="I8489">
        <f t="shared" si="1850"/>
        <v>14</v>
      </c>
      <c r="J8489" t="str">
        <f t="shared" si="1852"/>
        <v>Hour14</v>
      </c>
      <c r="K8489">
        <f t="shared" si="1853"/>
        <v>12</v>
      </c>
      <c r="L8489" t="str">
        <f t="shared" si="1854"/>
        <v>Winter</v>
      </c>
      <c r="M8489">
        <f t="shared" si="1855"/>
        <v>2761</v>
      </c>
      <c r="N8489" t="e">
        <f t="shared" si="1856"/>
        <v>#N/A</v>
      </c>
      <c r="O8489" t="str">
        <f t="shared" si="1857"/>
        <v>Winter</v>
      </c>
      <c r="P8489">
        <f t="shared" si="1858"/>
        <v>1.0246000907290735E-4</v>
      </c>
      <c r="Q8489">
        <f t="shared" si="1859"/>
        <v>1.1274059198012929E-4</v>
      </c>
      <c r="R8489">
        <f t="shared" si="1860"/>
        <v>1.3231351263294272E-4</v>
      </c>
      <c r="S8489">
        <f t="shared" si="1861"/>
        <v>1.4860932079323436E-4</v>
      </c>
    </row>
    <row r="8490" spans="1:19" x14ac:dyDescent="0.25">
      <c r="A8490">
        <v>8488</v>
      </c>
      <c r="B8490">
        <v>180511.35127089999</v>
      </c>
      <c r="C8490">
        <v>159239.39989754499</v>
      </c>
      <c r="D8490">
        <v>158393.38222299999</v>
      </c>
      <c r="E8490">
        <v>137605.7109299</v>
      </c>
      <c r="F8490">
        <f t="shared" si="1848"/>
        <v>635749.84432134498</v>
      </c>
      <c r="G8490">
        <f t="shared" si="1849"/>
        <v>354</v>
      </c>
      <c r="H8490" t="str">
        <f t="shared" si="1851"/>
        <v>Day354</v>
      </c>
      <c r="I8490">
        <f t="shared" si="1850"/>
        <v>15</v>
      </c>
      <c r="J8490" t="str">
        <f t="shared" si="1852"/>
        <v>Hour15</v>
      </c>
      <c r="K8490">
        <f t="shared" si="1853"/>
        <v>12</v>
      </c>
      <c r="L8490" t="str">
        <f t="shared" si="1854"/>
        <v>Winter</v>
      </c>
      <c r="M8490">
        <f t="shared" si="1855"/>
        <v>2761</v>
      </c>
      <c r="N8490" t="e">
        <f t="shared" si="1856"/>
        <v>#N/A</v>
      </c>
      <c r="O8490" t="str">
        <f t="shared" si="1857"/>
        <v>Winter</v>
      </c>
      <c r="P8490">
        <f t="shared" si="1858"/>
        <v>1.0491660396686911E-4</v>
      </c>
      <c r="Q8490">
        <f t="shared" si="1859"/>
        <v>1.1206270472035522E-4</v>
      </c>
      <c r="R8490">
        <f t="shared" si="1860"/>
        <v>1.2974416857131245E-4</v>
      </c>
      <c r="S8490">
        <f t="shared" si="1861"/>
        <v>1.9261372606505563E-4</v>
      </c>
    </row>
    <row r="8491" spans="1:19" x14ac:dyDescent="0.25">
      <c r="A8491">
        <v>8489</v>
      </c>
      <c r="B8491">
        <v>183186.0677933</v>
      </c>
      <c r="C8491">
        <v>156886.32584565601</v>
      </c>
      <c r="D8491">
        <v>172775.63849899999</v>
      </c>
      <c r="E8491">
        <v>179257.90212449999</v>
      </c>
      <c r="F8491">
        <f t="shared" si="1848"/>
        <v>692105.93426245602</v>
      </c>
      <c r="G8491">
        <f t="shared" si="1849"/>
        <v>354</v>
      </c>
      <c r="H8491" t="str">
        <f t="shared" si="1851"/>
        <v>Day354</v>
      </c>
      <c r="I8491">
        <f t="shared" si="1850"/>
        <v>16</v>
      </c>
      <c r="J8491" t="str">
        <f t="shared" si="1852"/>
        <v>Hour16</v>
      </c>
      <c r="K8491">
        <f t="shared" si="1853"/>
        <v>12</v>
      </c>
      <c r="L8491" t="str">
        <f t="shared" si="1854"/>
        <v>Winter</v>
      </c>
      <c r="M8491">
        <f t="shared" si="1855"/>
        <v>2761</v>
      </c>
      <c r="N8491" t="e">
        <f t="shared" si="1856"/>
        <v>#N/A</v>
      </c>
      <c r="O8491" t="str">
        <f t="shared" si="1857"/>
        <v>Winter</v>
      </c>
      <c r="P8491">
        <f t="shared" si="1858"/>
        <v>1.144431224658219E-4</v>
      </c>
      <c r="Q8491">
        <f t="shared" si="1859"/>
        <v>1.1372318737560132E-4</v>
      </c>
      <c r="R8491">
        <f t="shared" si="1860"/>
        <v>1.2782694433757699E-4</v>
      </c>
      <c r="S8491">
        <f t="shared" si="1861"/>
        <v>2.50916420702875E-4</v>
      </c>
    </row>
    <row r="8492" spans="1:19" x14ac:dyDescent="0.25">
      <c r="A8492">
        <v>8490</v>
      </c>
      <c r="B8492">
        <v>187843.21863019999</v>
      </c>
      <c r="C8492">
        <v>154237.723778585</v>
      </c>
      <c r="D8492">
        <v>203669.95538299999</v>
      </c>
      <c r="E8492">
        <v>211514.66531030001</v>
      </c>
      <c r="F8492">
        <f t="shared" si="1848"/>
        <v>757265.56310208491</v>
      </c>
      <c r="G8492">
        <f t="shared" si="1849"/>
        <v>354</v>
      </c>
      <c r="H8492" t="str">
        <f t="shared" si="1851"/>
        <v>Day354</v>
      </c>
      <c r="I8492">
        <f t="shared" si="1850"/>
        <v>17</v>
      </c>
      <c r="J8492" t="str">
        <f t="shared" si="1852"/>
        <v>Hour17</v>
      </c>
      <c r="K8492">
        <f t="shared" si="1853"/>
        <v>12</v>
      </c>
      <c r="L8492" t="str">
        <f t="shared" si="1854"/>
        <v>Winter</v>
      </c>
      <c r="M8492">
        <f t="shared" si="1855"/>
        <v>2761</v>
      </c>
      <c r="N8492" t="e">
        <f t="shared" si="1856"/>
        <v>#N/A</v>
      </c>
      <c r="O8492" t="str">
        <f t="shared" si="1857"/>
        <v>Winter</v>
      </c>
      <c r="P8492">
        <f t="shared" si="1858"/>
        <v>1.3490689919597697E-4</v>
      </c>
      <c r="Q8492">
        <f t="shared" si="1859"/>
        <v>1.1661437906742161E-4</v>
      </c>
      <c r="R8492">
        <f t="shared" si="1860"/>
        <v>1.2566893147587639E-4</v>
      </c>
      <c r="S8492">
        <f t="shared" si="1861"/>
        <v>2.9606785595965858E-4</v>
      </c>
    </row>
    <row r="8493" spans="1:19" x14ac:dyDescent="0.25">
      <c r="A8493">
        <v>8491</v>
      </c>
      <c r="B8493">
        <v>189934.21649369999</v>
      </c>
      <c r="C8493">
        <v>155939.860144923</v>
      </c>
      <c r="D8493">
        <v>212626.91181200001</v>
      </c>
      <c r="E8493">
        <v>174666.88548130001</v>
      </c>
      <c r="F8493">
        <f t="shared" si="1848"/>
        <v>733167.87393192295</v>
      </c>
      <c r="G8493">
        <f t="shared" si="1849"/>
        <v>354</v>
      </c>
      <c r="H8493" t="str">
        <f t="shared" si="1851"/>
        <v>Day354</v>
      </c>
      <c r="I8493">
        <f t="shared" si="1850"/>
        <v>18</v>
      </c>
      <c r="J8493" t="str">
        <f t="shared" si="1852"/>
        <v>Hour18</v>
      </c>
      <c r="K8493">
        <f t="shared" si="1853"/>
        <v>12</v>
      </c>
      <c r="L8493" t="str">
        <f t="shared" si="1854"/>
        <v>Winter</v>
      </c>
      <c r="M8493">
        <f t="shared" si="1855"/>
        <v>2761</v>
      </c>
      <c r="N8493" t="e">
        <f t="shared" si="1856"/>
        <v>#N/A</v>
      </c>
      <c r="O8493" t="str">
        <f t="shared" si="1857"/>
        <v>Winter</v>
      </c>
      <c r="P8493">
        <f t="shared" si="1858"/>
        <v>1.4083980773812085E-4</v>
      </c>
      <c r="Q8493">
        <f t="shared" si="1859"/>
        <v>1.1791248511171484E-4</v>
      </c>
      <c r="R8493">
        <f t="shared" si="1860"/>
        <v>1.2705578842075064E-4</v>
      </c>
      <c r="S8493">
        <f t="shared" si="1861"/>
        <v>2.4449014074619561E-4</v>
      </c>
    </row>
    <row r="8494" spans="1:19" x14ac:dyDescent="0.25">
      <c r="A8494">
        <v>8492</v>
      </c>
      <c r="B8494">
        <v>191132.95532273001</v>
      </c>
      <c r="C8494">
        <v>159055.64109786399</v>
      </c>
      <c r="D8494">
        <v>209040.5505524</v>
      </c>
      <c r="E8494">
        <v>108530.69512</v>
      </c>
      <c r="F8494">
        <f t="shared" si="1848"/>
        <v>667759.84209299413</v>
      </c>
      <c r="G8494">
        <f t="shared" si="1849"/>
        <v>354</v>
      </c>
      <c r="H8494" t="str">
        <f t="shared" si="1851"/>
        <v>Day354</v>
      </c>
      <c r="I8494">
        <f t="shared" si="1850"/>
        <v>19</v>
      </c>
      <c r="J8494" t="str">
        <f t="shared" si="1852"/>
        <v>Hour19</v>
      </c>
      <c r="K8494">
        <f t="shared" si="1853"/>
        <v>12</v>
      </c>
      <c r="L8494" t="str">
        <f t="shared" si="1854"/>
        <v>Winter</v>
      </c>
      <c r="M8494">
        <f t="shared" si="1855"/>
        <v>2761</v>
      </c>
      <c r="N8494" t="e">
        <f t="shared" si="1856"/>
        <v>#N/A</v>
      </c>
      <c r="O8494" t="str">
        <f t="shared" si="1857"/>
        <v>Winter</v>
      </c>
      <c r="P8494">
        <f t="shared" si="1858"/>
        <v>1.3846427387000866E-4</v>
      </c>
      <c r="Q8494">
        <f t="shared" si="1859"/>
        <v>1.1865667052990948E-4</v>
      </c>
      <c r="R8494">
        <f t="shared" si="1860"/>
        <v>1.2959444662625607E-4</v>
      </c>
      <c r="S8494">
        <f t="shared" si="1861"/>
        <v>1.5191594475423377E-4</v>
      </c>
    </row>
    <row r="8495" spans="1:19" x14ac:dyDescent="0.25">
      <c r="A8495">
        <v>8493</v>
      </c>
      <c r="B8495">
        <v>188384.60177929999</v>
      </c>
      <c r="C8495">
        <v>159914.74364840501</v>
      </c>
      <c r="D8495">
        <v>202100.109406</v>
      </c>
      <c r="E8495">
        <v>82743.649521700005</v>
      </c>
      <c r="F8495">
        <f t="shared" si="1848"/>
        <v>633143.10435540497</v>
      </c>
      <c r="G8495">
        <f t="shared" si="1849"/>
        <v>354</v>
      </c>
      <c r="H8495" t="str">
        <f t="shared" si="1851"/>
        <v>Day354</v>
      </c>
      <c r="I8495">
        <f t="shared" si="1850"/>
        <v>20</v>
      </c>
      <c r="J8495" t="str">
        <f t="shared" si="1852"/>
        <v>Hour20</v>
      </c>
      <c r="K8495">
        <f t="shared" si="1853"/>
        <v>12</v>
      </c>
      <c r="L8495" t="str">
        <f t="shared" si="1854"/>
        <v>Winter</v>
      </c>
      <c r="M8495">
        <f t="shared" si="1855"/>
        <v>2761</v>
      </c>
      <c r="N8495" t="e">
        <f t="shared" si="1856"/>
        <v>#N/A</v>
      </c>
      <c r="O8495" t="str">
        <f t="shared" si="1857"/>
        <v>Winter</v>
      </c>
      <c r="P8495">
        <f t="shared" si="1858"/>
        <v>1.3386706466282704E-4</v>
      </c>
      <c r="Q8495">
        <f t="shared" si="1859"/>
        <v>1.1695047349888548E-4</v>
      </c>
      <c r="R8495">
        <f t="shared" si="1860"/>
        <v>1.3029442129464312E-4</v>
      </c>
      <c r="S8495">
        <f t="shared" si="1861"/>
        <v>1.1582050290568763E-4</v>
      </c>
    </row>
    <row r="8496" spans="1:19" x14ac:dyDescent="0.25">
      <c r="A8496">
        <v>8494</v>
      </c>
      <c r="B8496">
        <v>171108.84096698</v>
      </c>
      <c r="C8496">
        <v>158162.917908701</v>
      </c>
      <c r="D8496">
        <v>197418.939285</v>
      </c>
      <c r="E8496">
        <v>65964.135754799994</v>
      </c>
      <c r="F8496">
        <f t="shared" si="1848"/>
        <v>592654.83391548088</v>
      </c>
      <c r="G8496">
        <f t="shared" si="1849"/>
        <v>354</v>
      </c>
      <c r="H8496" t="str">
        <f t="shared" si="1851"/>
        <v>Day354</v>
      </c>
      <c r="I8496">
        <f t="shared" si="1850"/>
        <v>21</v>
      </c>
      <c r="J8496" t="str">
        <f t="shared" si="1852"/>
        <v>Hour21</v>
      </c>
      <c r="K8496">
        <f t="shared" si="1853"/>
        <v>12</v>
      </c>
      <c r="L8496" t="str">
        <f t="shared" si="1854"/>
        <v>Winter</v>
      </c>
      <c r="M8496">
        <f t="shared" si="1855"/>
        <v>2761</v>
      </c>
      <c r="N8496" t="e">
        <f t="shared" si="1856"/>
        <v>#N/A</v>
      </c>
      <c r="O8496" t="str">
        <f t="shared" si="1857"/>
        <v>Winter</v>
      </c>
      <c r="P8496">
        <f t="shared" si="1858"/>
        <v>1.3076635133255014E-4</v>
      </c>
      <c r="Q8496">
        <f t="shared" si="1859"/>
        <v>1.0622556080447482E-4</v>
      </c>
      <c r="R8496">
        <f t="shared" si="1860"/>
        <v>1.2886707872599516E-4</v>
      </c>
      <c r="S8496">
        <f t="shared" si="1861"/>
        <v>9.233336239122922E-5</v>
      </c>
    </row>
    <row r="8497" spans="1:19" x14ac:dyDescent="0.25">
      <c r="A8497">
        <v>8495</v>
      </c>
      <c r="B8497">
        <v>157519.36908669001</v>
      </c>
      <c r="C8497">
        <v>151214.03974862199</v>
      </c>
      <c r="D8497">
        <v>184892.30107300001</v>
      </c>
      <c r="E8497">
        <v>47357.957626800002</v>
      </c>
      <c r="F8497">
        <f t="shared" si="1848"/>
        <v>540983.66753511201</v>
      </c>
      <c r="G8497">
        <f t="shared" si="1849"/>
        <v>354</v>
      </c>
      <c r="H8497" t="str">
        <f t="shared" si="1851"/>
        <v>Day354</v>
      </c>
      <c r="I8497">
        <f t="shared" si="1850"/>
        <v>22</v>
      </c>
      <c r="J8497" t="str">
        <f t="shared" si="1852"/>
        <v>Hour22</v>
      </c>
      <c r="K8497">
        <f t="shared" si="1853"/>
        <v>12</v>
      </c>
      <c r="L8497" t="str">
        <f t="shared" si="1854"/>
        <v>Winter</v>
      </c>
      <c r="M8497">
        <f t="shared" si="1855"/>
        <v>2761</v>
      </c>
      <c r="N8497" t="e">
        <f t="shared" si="1856"/>
        <v>#N/A</v>
      </c>
      <c r="O8497" t="str">
        <f t="shared" si="1857"/>
        <v>Winter</v>
      </c>
      <c r="P8497">
        <f t="shared" si="1858"/>
        <v>1.2246895707352528E-4</v>
      </c>
      <c r="Q8497">
        <f t="shared" si="1859"/>
        <v>9.7789121966115696E-5</v>
      </c>
      <c r="R8497">
        <f t="shared" si="1860"/>
        <v>1.232053114751585E-4</v>
      </c>
      <c r="S8497">
        <f t="shared" si="1861"/>
        <v>6.6289346682535952E-5</v>
      </c>
    </row>
    <row r="8498" spans="1:19" x14ac:dyDescent="0.25">
      <c r="A8498">
        <v>8496</v>
      </c>
      <c r="B8498">
        <v>147916.46942506</v>
      </c>
      <c r="C8498">
        <v>143154.783842798</v>
      </c>
      <c r="D8498">
        <v>169781.73371510001</v>
      </c>
      <c r="E8498">
        <v>35582.562267100002</v>
      </c>
      <c r="F8498">
        <f t="shared" si="1848"/>
        <v>496435.54925005801</v>
      </c>
      <c r="G8498">
        <f t="shared" si="1849"/>
        <v>354</v>
      </c>
      <c r="H8498" t="str">
        <f t="shared" si="1851"/>
        <v>Day354</v>
      </c>
      <c r="I8498">
        <f t="shared" si="1850"/>
        <v>23</v>
      </c>
      <c r="J8498" t="str">
        <f t="shared" si="1852"/>
        <v>Hour23</v>
      </c>
      <c r="K8498">
        <f t="shared" si="1853"/>
        <v>12</v>
      </c>
      <c r="L8498" t="str">
        <f t="shared" si="1854"/>
        <v>Winter</v>
      </c>
      <c r="M8498">
        <f t="shared" si="1855"/>
        <v>2761</v>
      </c>
      <c r="N8498" t="e">
        <f t="shared" si="1856"/>
        <v>#N/A</v>
      </c>
      <c r="O8498" t="str">
        <f t="shared" si="1857"/>
        <v>Winter</v>
      </c>
      <c r="P8498">
        <f t="shared" si="1858"/>
        <v>1.12460019901065E-4</v>
      </c>
      <c r="Q8498">
        <f t="shared" si="1859"/>
        <v>9.1827574940602262E-5</v>
      </c>
      <c r="R8498">
        <f t="shared" si="1860"/>
        <v>1.1663883698783099E-4</v>
      </c>
      <c r="S8498">
        <f t="shared" si="1861"/>
        <v>4.980672571576216E-5</v>
      </c>
    </row>
    <row r="8499" spans="1:19" x14ac:dyDescent="0.25">
      <c r="A8499">
        <v>8497</v>
      </c>
      <c r="B8499">
        <v>141393.11292240999</v>
      </c>
      <c r="C8499">
        <v>135316.810217219</v>
      </c>
      <c r="D8499">
        <v>161449.4597829</v>
      </c>
      <c r="E8499">
        <v>24986.3699581</v>
      </c>
      <c r="F8499">
        <f t="shared" si="1848"/>
        <v>463145.75288062898</v>
      </c>
      <c r="G8499">
        <f t="shared" si="1849"/>
        <v>355</v>
      </c>
      <c r="H8499" t="str">
        <f t="shared" si="1851"/>
        <v>Day355</v>
      </c>
      <c r="I8499">
        <f t="shared" si="1850"/>
        <v>0</v>
      </c>
      <c r="J8499" t="str">
        <f t="shared" si="1852"/>
        <v>Hour0</v>
      </c>
      <c r="K8499">
        <f t="shared" si="1853"/>
        <v>12</v>
      </c>
      <c r="L8499" t="str">
        <f t="shared" si="1854"/>
        <v>Winter</v>
      </c>
      <c r="M8499">
        <f t="shared" si="1855"/>
        <v>6</v>
      </c>
      <c r="N8499">
        <f t="shared" si="1856"/>
        <v>773946.59235215397</v>
      </c>
      <c r="O8499" t="str">
        <f t="shared" si="1857"/>
        <v>Winter</v>
      </c>
      <c r="P8499">
        <f t="shared" si="1858"/>
        <v>1.0694088853320691E-4</v>
      </c>
      <c r="Q8499">
        <f t="shared" si="1859"/>
        <v>8.7777829767264091E-5</v>
      </c>
      <c r="R8499">
        <f t="shared" si="1860"/>
        <v>1.1025265761269569E-4</v>
      </c>
      <c r="S8499">
        <f t="shared" si="1861"/>
        <v>3.4974695352007122E-5</v>
      </c>
    </row>
    <row r="8500" spans="1:19" x14ac:dyDescent="0.25">
      <c r="A8500">
        <v>8498</v>
      </c>
      <c r="B8500">
        <v>136176.60722189001</v>
      </c>
      <c r="C8500">
        <v>131712.653952458</v>
      </c>
      <c r="D8500">
        <v>158809.23270210001</v>
      </c>
      <c r="E8500">
        <v>19423.8649019</v>
      </c>
      <c r="F8500">
        <f t="shared" si="1848"/>
        <v>446122.35877834802</v>
      </c>
      <c r="G8500">
        <f t="shared" si="1849"/>
        <v>355</v>
      </c>
      <c r="H8500" t="str">
        <f t="shared" si="1851"/>
        <v>Day355</v>
      </c>
      <c r="I8500">
        <f t="shared" si="1850"/>
        <v>1</v>
      </c>
      <c r="J8500" t="str">
        <f t="shared" si="1852"/>
        <v>Hour1</v>
      </c>
      <c r="K8500">
        <f t="shared" si="1853"/>
        <v>12</v>
      </c>
      <c r="L8500" t="str">
        <f t="shared" si="1854"/>
        <v>Winter</v>
      </c>
      <c r="M8500">
        <f t="shared" si="1855"/>
        <v>2761</v>
      </c>
      <c r="N8500" t="e">
        <f t="shared" si="1856"/>
        <v>#N/A</v>
      </c>
      <c r="O8500" t="str">
        <f t="shared" si="1857"/>
        <v>Winter</v>
      </c>
      <c r="P8500">
        <f t="shared" si="1858"/>
        <v>1.0519205499526967E-4</v>
      </c>
      <c r="Q8500">
        <f t="shared" si="1859"/>
        <v>8.4539386678374214E-5</v>
      </c>
      <c r="R8500">
        <f t="shared" si="1860"/>
        <v>1.0731608376053743E-4</v>
      </c>
      <c r="S8500">
        <f t="shared" si="1861"/>
        <v>2.7188573555970612E-5</v>
      </c>
    </row>
    <row r="8501" spans="1:19" x14ac:dyDescent="0.25">
      <c r="A8501">
        <v>8499</v>
      </c>
      <c r="B8501">
        <v>132546.12623319001</v>
      </c>
      <c r="C8501">
        <v>130756.84556352301</v>
      </c>
      <c r="D8501">
        <v>159252.32784340001</v>
      </c>
      <c r="E8501">
        <v>15389.142342700001</v>
      </c>
      <c r="F8501">
        <f t="shared" si="1848"/>
        <v>437944.441982813</v>
      </c>
      <c r="G8501">
        <f t="shared" si="1849"/>
        <v>355</v>
      </c>
      <c r="H8501" t="str">
        <f t="shared" si="1851"/>
        <v>Day355</v>
      </c>
      <c r="I8501">
        <f t="shared" si="1850"/>
        <v>2</v>
      </c>
      <c r="J8501" t="str">
        <f t="shared" si="1852"/>
        <v>Hour2</v>
      </c>
      <c r="K8501">
        <f t="shared" si="1853"/>
        <v>12</v>
      </c>
      <c r="L8501" t="str">
        <f t="shared" si="1854"/>
        <v>Winter</v>
      </c>
      <c r="M8501">
        <f t="shared" si="1855"/>
        <v>2761</v>
      </c>
      <c r="N8501" t="e">
        <f t="shared" si="1856"/>
        <v>#N/A</v>
      </c>
      <c r="O8501" t="str">
        <f t="shared" si="1857"/>
        <v>Winter</v>
      </c>
      <c r="P8501">
        <f t="shared" si="1858"/>
        <v>1.0548555234223563E-4</v>
      </c>
      <c r="Q8501">
        <f t="shared" si="1859"/>
        <v>8.2285558782426609E-5</v>
      </c>
      <c r="R8501">
        <f t="shared" si="1860"/>
        <v>1.0653731566158927E-4</v>
      </c>
      <c r="S8501">
        <f t="shared" si="1861"/>
        <v>2.1540966777774129E-5</v>
      </c>
    </row>
    <row r="8502" spans="1:19" x14ac:dyDescent="0.25">
      <c r="A8502">
        <v>8500</v>
      </c>
      <c r="B8502">
        <v>132280.26908411001</v>
      </c>
      <c r="C8502">
        <v>128255.110954207</v>
      </c>
      <c r="D8502">
        <v>164891.6491594</v>
      </c>
      <c r="E8502">
        <v>15425.7387824</v>
      </c>
      <c r="F8502">
        <f t="shared" si="1848"/>
        <v>440852.76798011694</v>
      </c>
      <c r="G8502">
        <f t="shared" si="1849"/>
        <v>355</v>
      </c>
      <c r="H8502" t="str">
        <f t="shared" si="1851"/>
        <v>Day355</v>
      </c>
      <c r="I8502">
        <f t="shared" si="1850"/>
        <v>3</v>
      </c>
      <c r="J8502" t="str">
        <f t="shared" si="1852"/>
        <v>Hour3</v>
      </c>
      <c r="K8502">
        <f t="shared" si="1853"/>
        <v>12</v>
      </c>
      <c r="L8502" t="str">
        <f t="shared" si="1854"/>
        <v>Winter</v>
      </c>
      <c r="M8502">
        <f t="shared" si="1855"/>
        <v>2761</v>
      </c>
      <c r="N8502" t="e">
        <f t="shared" si="1856"/>
        <v>#N/A</v>
      </c>
      <c r="O8502" t="str">
        <f t="shared" si="1857"/>
        <v>Winter</v>
      </c>
      <c r="P8502">
        <f t="shared" si="1858"/>
        <v>1.0922092583353279E-4</v>
      </c>
      <c r="Q8502">
        <f t="shared" si="1859"/>
        <v>8.2120512811714025E-5</v>
      </c>
      <c r="R8502">
        <f t="shared" si="1860"/>
        <v>1.0449896662811753E-4</v>
      </c>
      <c r="S8502">
        <f t="shared" si="1861"/>
        <v>2.1592192679400575E-5</v>
      </c>
    </row>
    <row r="8503" spans="1:19" x14ac:dyDescent="0.25">
      <c r="A8503">
        <v>8501</v>
      </c>
      <c r="B8503">
        <v>136524.35587644001</v>
      </c>
      <c r="C8503">
        <v>128981.385189079</v>
      </c>
      <c r="D8503">
        <v>175287.99273639999</v>
      </c>
      <c r="E8503">
        <v>14447.538541100001</v>
      </c>
      <c r="F8503">
        <f t="shared" si="1848"/>
        <v>455241.27234301897</v>
      </c>
      <c r="G8503">
        <f t="shared" si="1849"/>
        <v>355</v>
      </c>
      <c r="H8503" t="str">
        <f t="shared" si="1851"/>
        <v>Day355</v>
      </c>
      <c r="I8503">
        <f t="shared" si="1850"/>
        <v>4</v>
      </c>
      <c r="J8503" t="str">
        <f t="shared" si="1852"/>
        <v>Hour4</v>
      </c>
      <c r="K8503">
        <f t="shared" si="1853"/>
        <v>12</v>
      </c>
      <c r="L8503" t="str">
        <f t="shared" si="1854"/>
        <v>Winter</v>
      </c>
      <c r="M8503">
        <f t="shared" si="1855"/>
        <v>2761</v>
      </c>
      <c r="N8503" t="e">
        <f t="shared" si="1856"/>
        <v>#N/A</v>
      </c>
      <c r="O8503" t="str">
        <f t="shared" si="1857"/>
        <v>Winter</v>
      </c>
      <c r="P8503">
        <f t="shared" si="1858"/>
        <v>1.1610725559342112E-4</v>
      </c>
      <c r="Q8503">
        <f t="shared" si="1859"/>
        <v>8.4755271466324501E-5</v>
      </c>
      <c r="R8503">
        <f t="shared" si="1860"/>
        <v>1.05090716200264E-4</v>
      </c>
      <c r="S8503">
        <f t="shared" si="1861"/>
        <v>2.0222955951932824E-5</v>
      </c>
    </row>
    <row r="8504" spans="1:19" x14ac:dyDescent="0.25">
      <c r="A8504">
        <v>8502</v>
      </c>
      <c r="B8504">
        <v>150350.12727673</v>
      </c>
      <c r="C8504">
        <v>135426.223789768</v>
      </c>
      <c r="D8504">
        <v>188398.3542532</v>
      </c>
      <c r="E8504">
        <v>21483.1499764</v>
      </c>
      <c r="F8504">
        <f t="shared" si="1848"/>
        <v>495657.85529609799</v>
      </c>
      <c r="G8504">
        <f t="shared" si="1849"/>
        <v>355</v>
      </c>
      <c r="H8504" t="str">
        <f t="shared" si="1851"/>
        <v>Day355</v>
      </c>
      <c r="I8504">
        <f t="shared" si="1850"/>
        <v>5</v>
      </c>
      <c r="J8504" t="str">
        <f t="shared" si="1852"/>
        <v>Hour5</v>
      </c>
      <c r="K8504">
        <f t="shared" si="1853"/>
        <v>12</v>
      </c>
      <c r="L8504" t="str">
        <f t="shared" si="1854"/>
        <v>Winter</v>
      </c>
      <c r="M8504">
        <f t="shared" si="1855"/>
        <v>2761</v>
      </c>
      <c r="N8504" t="e">
        <f t="shared" si="1856"/>
        <v>#N/A</v>
      </c>
      <c r="O8504" t="str">
        <f t="shared" si="1857"/>
        <v>Winter</v>
      </c>
      <c r="P8504">
        <f t="shared" si="1858"/>
        <v>1.2479129647831143E-4</v>
      </c>
      <c r="Q8504">
        <f t="shared" si="1859"/>
        <v>9.3338406693297887E-5</v>
      </c>
      <c r="R8504">
        <f t="shared" si="1860"/>
        <v>1.1034180497829693E-4</v>
      </c>
      <c r="S8504">
        <f t="shared" si="1861"/>
        <v>3.0071059817254222E-5</v>
      </c>
    </row>
    <row r="8505" spans="1:19" x14ac:dyDescent="0.25">
      <c r="A8505">
        <v>8503</v>
      </c>
      <c r="B8505">
        <v>168300.40803039999</v>
      </c>
      <c r="C8505">
        <v>139107.492609226</v>
      </c>
      <c r="D8505">
        <v>212006.69399540001</v>
      </c>
      <c r="E8505">
        <v>35983.625165199999</v>
      </c>
      <c r="F8505">
        <f t="shared" si="1848"/>
        <v>555398.21980022592</v>
      </c>
      <c r="G8505">
        <f t="shared" si="1849"/>
        <v>355</v>
      </c>
      <c r="H8505" t="str">
        <f t="shared" si="1851"/>
        <v>Day355</v>
      </c>
      <c r="I8505">
        <f t="shared" si="1850"/>
        <v>6</v>
      </c>
      <c r="J8505" t="str">
        <f t="shared" si="1852"/>
        <v>Hour6</v>
      </c>
      <c r="K8505">
        <f t="shared" si="1853"/>
        <v>12</v>
      </c>
      <c r="L8505" t="str">
        <f t="shared" si="1854"/>
        <v>Winter</v>
      </c>
      <c r="M8505">
        <f t="shared" si="1855"/>
        <v>2761</v>
      </c>
      <c r="N8505" t="e">
        <f t="shared" si="1856"/>
        <v>#N/A</v>
      </c>
      <c r="O8505" t="str">
        <f t="shared" si="1857"/>
        <v>Winter</v>
      </c>
      <c r="P8505">
        <f t="shared" si="1858"/>
        <v>1.4042898787857769E-4</v>
      </c>
      <c r="Q8505">
        <f t="shared" si="1859"/>
        <v>1.0448206606753402E-4</v>
      </c>
      <c r="R8505">
        <f t="shared" si="1860"/>
        <v>1.1334120815725501E-4</v>
      </c>
      <c r="S8505">
        <f t="shared" si="1861"/>
        <v>5.0368113892658708E-5</v>
      </c>
    </row>
    <row r="8506" spans="1:19" x14ac:dyDescent="0.25">
      <c r="A8506">
        <v>8504</v>
      </c>
      <c r="B8506">
        <v>184756.09573266999</v>
      </c>
      <c r="C8506">
        <v>151426.60959157901</v>
      </c>
      <c r="D8506">
        <v>203448.84963410001</v>
      </c>
      <c r="E8506">
        <v>58478.402241099997</v>
      </c>
      <c r="F8506">
        <f t="shared" si="1848"/>
        <v>598109.95719944895</v>
      </c>
      <c r="G8506">
        <f t="shared" si="1849"/>
        <v>355</v>
      </c>
      <c r="H8506" t="str">
        <f t="shared" si="1851"/>
        <v>Day355</v>
      </c>
      <c r="I8506">
        <f t="shared" si="1850"/>
        <v>7</v>
      </c>
      <c r="J8506" t="str">
        <f t="shared" si="1852"/>
        <v>Hour7</v>
      </c>
      <c r="K8506">
        <f t="shared" si="1853"/>
        <v>12</v>
      </c>
      <c r="L8506" t="str">
        <f t="shared" si="1854"/>
        <v>Winter</v>
      </c>
      <c r="M8506">
        <f t="shared" si="1855"/>
        <v>2761</v>
      </c>
      <c r="N8506" t="e">
        <f t="shared" si="1856"/>
        <v>#N/A</v>
      </c>
      <c r="O8506" t="str">
        <f t="shared" si="1857"/>
        <v>Winter</v>
      </c>
      <c r="P8506">
        <f t="shared" si="1858"/>
        <v>1.3476044317637208E-4</v>
      </c>
      <c r="Q8506">
        <f t="shared" si="1859"/>
        <v>1.1469787166073685E-4</v>
      </c>
      <c r="R8506">
        <f t="shared" si="1860"/>
        <v>1.2337850791746825E-4</v>
      </c>
      <c r="S8506">
        <f t="shared" si="1861"/>
        <v>8.1855199714257645E-5</v>
      </c>
    </row>
    <row r="8507" spans="1:19" x14ac:dyDescent="0.25">
      <c r="A8507">
        <v>8505</v>
      </c>
      <c r="B8507">
        <v>182164.34779540001</v>
      </c>
      <c r="C8507">
        <v>156439.85276196501</v>
      </c>
      <c r="D8507">
        <v>201449.94867400001</v>
      </c>
      <c r="E8507">
        <v>64683.260127100002</v>
      </c>
      <c r="F8507">
        <f t="shared" si="1848"/>
        <v>604737.40935846511</v>
      </c>
      <c r="G8507">
        <f t="shared" si="1849"/>
        <v>355</v>
      </c>
      <c r="H8507" t="str">
        <f t="shared" si="1851"/>
        <v>Day355</v>
      </c>
      <c r="I8507">
        <f t="shared" si="1850"/>
        <v>8</v>
      </c>
      <c r="J8507" t="str">
        <f t="shared" si="1852"/>
        <v>Hour8</v>
      </c>
      <c r="K8507">
        <f t="shared" si="1853"/>
        <v>12</v>
      </c>
      <c r="L8507" t="str">
        <f t="shared" si="1854"/>
        <v>Winter</v>
      </c>
      <c r="M8507">
        <f t="shared" si="1855"/>
        <v>2761</v>
      </c>
      <c r="N8507" t="e">
        <f t="shared" si="1856"/>
        <v>#N/A</v>
      </c>
      <c r="O8507" t="str">
        <f t="shared" si="1857"/>
        <v>Winter</v>
      </c>
      <c r="P8507">
        <f t="shared" si="1858"/>
        <v>1.3343641121584137E-4</v>
      </c>
      <c r="Q8507">
        <f t="shared" si="1859"/>
        <v>1.1308889648128676E-4</v>
      </c>
      <c r="R8507">
        <f t="shared" si="1860"/>
        <v>1.274631695489868E-4</v>
      </c>
      <c r="S8507">
        <f t="shared" si="1861"/>
        <v>9.0540455500882967E-5</v>
      </c>
    </row>
    <row r="8508" spans="1:19" x14ac:dyDescent="0.25">
      <c r="A8508">
        <v>8506</v>
      </c>
      <c r="B8508">
        <v>181843.1184111</v>
      </c>
      <c r="C8508">
        <v>160088.242987765</v>
      </c>
      <c r="D8508">
        <v>195965.89582400001</v>
      </c>
      <c r="E8508">
        <v>62618.9080282</v>
      </c>
      <c r="F8508">
        <f t="shared" si="1848"/>
        <v>600516.16525106505</v>
      </c>
      <c r="G8508">
        <f t="shared" si="1849"/>
        <v>355</v>
      </c>
      <c r="H8508" t="str">
        <f t="shared" si="1851"/>
        <v>Day355</v>
      </c>
      <c r="I8508">
        <f t="shared" si="1850"/>
        <v>9</v>
      </c>
      <c r="J8508" t="str">
        <f t="shared" si="1852"/>
        <v>Hour9</v>
      </c>
      <c r="K8508">
        <f t="shared" si="1853"/>
        <v>12</v>
      </c>
      <c r="L8508" t="str">
        <f t="shared" si="1854"/>
        <v>Winter</v>
      </c>
      <c r="M8508">
        <f t="shared" si="1855"/>
        <v>2761</v>
      </c>
      <c r="N8508" t="e">
        <f t="shared" si="1856"/>
        <v>#N/A</v>
      </c>
      <c r="O8508" t="str">
        <f t="shared" si="1857"/>
        <v>Winter</v>
      </c>
      <c r="P8508">
        <f t="shared" si="1858"/>
        <v>1.2980388444659303E-4</v>
      </c>
      <c r="Q8508">
        <f t="shared" si="1859"/>
        <v>1.1288947504110104E-4</v>
      </c>
      <c r="R8508">
        <f t="shared" si="1860"/>
        <v>1.3043578409522775E-4</v>
      </c>
      <c r="S8508">
        <f t="shared" si="1861"/>
        <v>8.7650876667327805E-5</v>
      </c>
    </row>
    <row r="8509" spans="1:19" x14ac:dyDescent="0.25">
      <c r="A8509">
        <v>8507</v>
      </c>
      <c r="B8509">
        <v>178574.22283509999</v>
      </c>
      <c r="C8509">
        <v>157758.58334596999</v>
      </c>
      <c r="D8509">
        <v>198426.99514399999</v>
      </c>
      <c r="E8509">
        <v>67830.053063900006</v>
      </c>
      <c r="F8509">
        <f t="shared" si="1848"/>
        <v>602589.85438896995</v>
      </c>
      <c r="G8509">
        <f t="shared" si="1849"/>
        <v>355</v>
      </c>
      <c r="H8509" t="str">
        <f t="shared" si="1851"/>
        <v>Day355</v>
      </c>
      <c r="I8509">
        <f t="shared" si="1850"/>
        <v>10</v>
      </c>
      <c r="J8509" t="str">
        <f t="shared" si="1852"/>
        <v>Hour10</v>
      </c>
      <c r="K8509">
        <f t="shared" si="1853"/>
        <v>12</v>
      </c>
      <c r="L8509" t="str">
        <f t="shared" si="1854"/>
        <v>Winter</v>
      </c>
      <c r="M8509">
        <f t="shared" si="1855"/>
        <v>2761</v>
      </c>
      <c r="N8509" t="e">
        <f t="shared" si="1856"/>
        <v>#N/A</v>
      </c>
      <c r="O8509" t="str">
        <f t="shared" si="1857"/>
        <v>Winter</v>
      </c>
      <c r="P8509">
        <f t="shared" si="1858"/>
        <v>1.3143406734347719E-4</v>
      </c>
      <c r="Q8509">
        <f t="shared" si="1859"/>
        <v>1.1086012188898147E-4</v>
      </c>
      <c r="R8509">
        <f t="shared" si="1860"/>
        <v>1.2853763732079059E-4</v>
      </c>
      <c r="S8509">
        <f t="shared" si="1861"/>
        <v>9.4945181937135448E-5</v>
      </c>
    </row>
    <row r="8510" spans="1:19" x14ac:dyDescent="0.25">
      <c r="A8510">
        <v>8508</v>
      </c>
      <c r="B8510">
        <v>182360.56394210001</v>
      </c>
      <c r="C8510">
        <v>161596.87541465901</v>
      </c>
      <c r="D8510">
        <v>183256.641714</v>
      </c>
      <c r="E8510">
        <v>81460.839309300005</v>
      </c>
      <c r="F8510">
        <f t="shared" si="1848"/>
        <v>608674.92038005893</v>
      </c>
      <c r="G8510">
        <f t="shared" si="1849"/>
        <v>355</v>
      </c>
      <c r="H8510" t="str">
        <f t="shared" si="1851"/>
        <v>Day355</v>
      </c>
      <c r="I8510">
        <f t="shared" si="1850"/>
        <v>11</v>
      </c>
      <c r="J8510" t="str">
        <f t="shared" si="1852"/>
        <v>Hour11</v>
      </c>
      <c r="K8510">
        <f t="shared" si="1853"/>
        <v>12</v>
      </c>
      <c r="L8510" t="str">
        <f t="shared" si="1854"/>
        <v>Winter</v>
      </c>
      <c r="M8510">
        <f t="shared" si="1855"/>
        <v>2761</v>
      </c>
      <c r="N8510" t="e">
        <f t="shared" si="1856"/>
        <v>#N/A</v>
      </c>
      <c r="O8510" t="str">
        <f t="shared" si="1857"/>
        <v>Winter</v>
      </c>
      <c r="P8510">
        <f t="shared" si="1858"/>
        <v>1.2138552907429673E-4</v>
      </c>
      <c r="Q8510">
        <f t="shared" si="1859"/>
        <v>1.1321070883244472E-4</v>
      </c>
      <c r="R8510">
        <f t="shared" si="1860"/>
        <v>1.3166497900573998E-4</v>
      </c>
      <c r="S8510">
        <f t="shared" si="1861"/>
        <v>1.1402488807854909E-4</v>
      </c>
    </row>
    <row r="8511" spans="1:19" x14ac:dyDescent="0.25">
      <c r="A8511">
        <v>8509</v>
      </c>
      <c r="B8511">
        <v>182762.86876899999</v>
      </c>
      <c r="C8511">
        <v>161959.04922361</v>
      </c>
      <c r="D8511">
        <v>176167.98952599999</v>
      </c>
      <c r="E8511">
        <v>90753.193524800095</v>
      </c>
      <c r="F8511">
        <f t="shared" si="1848"/>
        <v>611643.10104341013</v>
      </c>
      <c r="G8511">
        <f t="shared" si="1849"/>
        <v>355</v>
      </c>
      <c r="H8511" t="str">
        <f t="shared" si="1851"/>
        <v>Day355</v>
      </c>
      <c r="I8511">
        <f t="shared" si="1850"/>
        <v>12</v>
      </c>
      <c r="J8511" t="str">
        <f t="shared" si="1852"/>
        <v>Hour12</v>
      </c>
      <c r="K8511">
        <f t="shared" si="1853"/>
        <v>12</v>
      </c>
      <c r="L8511" t="str">
        <f t="shared" si="1854"/>
        <v>Winter</v>
      </c>
      <c r="M8511">
        <f t="shared" si="1855"/>
        <v>2761</v>
      </c>
      <c r="N8511" t="e">
        <f t="shared" si="1856"/>
        <v>#N/A</v>
      </c>
      <c r="O8511" t="str">
        <f t="shared" si="1857"/>
        <v>Winter</v>
      </c>
      <c r="P8511">
        <f t="shared" si="1858"/>
        <v>1.1669014784163762E-4</v>
      </c>
      <c r="Q8511">
        <f t="shared" si="1859"/>
        <v>1.1346046247235188E-4</v>
      </c>
      <c r="R8511">
        <f t="shared" si="1860"/>
        <v>1.3196006891282884E-4</v>
      </c>
      <c r="S8511">
        <f t="shared" si="1861"/>
        <v>1.2703186981839556E-4</v>
      </c>
    </row>
    <row r="8512" spans="1:19" x14ac:dyDescent="0.25">
      <c r="A8512">
        <v>8510</v>
      </c>
      <c r="B8512">
        <v>184712.1630574</v>
      </c>
      <c r="C8512">
        <v>164489.24321757499</v>
      </c>
      <c r="D8512">
        <v>167518.8885491</v>
      </c>
      <c r="E8512">
        <v>94995.319504200001</v>
      </c>
      <c r="F8512">
        <f t="shared" si="1848"/>
        <v>611715.61432827497</v>
      </c>
      <c r="G8512">
        <f t="shared" si="1849"/>
        <v>355</v>
      </c>
      <c r="H8512" t="str">
        <f t="shared" si="1851"/>
        <v>Day355</v>
      </c>
      <c r="I8512">
        <f t="shared" si="1850"/>
        <v>13</v>
      </c>
      <c r="J8512" t="str">
        <f t="shared" si="1852"/>
        <v>Hour13</v>
      </c>
      <c r="K8512">
        <f t="shared" si="1853"/>
        <v>12</v>
      </c>
      <c r="L8512" t="str">
        <f t="shared" si="1854"/>
        <v>Winter</v>
      </c>
      <c r="M8512">
        <f t="shared" si="1855"/>
        <v>2761</v>
      </c>
      <c r="N8512" t="e">
        <f t="shared" si="1856"/>
        <v>#N/A</v>
      </c>
      <c r="O8512" t="str">
        <f t="shared" si="1857"/>
        <v>Winter</v>
      </c>
      <c r="P8512">
        <f t="shared" si="1858"/>
        <v>1.1096115658501231E-4</v>
      </c>
      <c r="Q8512">
        <f t="shared" si="1859"/>
        <v>1.1467059794979462E-4</v>
      </c>
      <c r="R8512">
        <f t="shared" si="1860"/>
        <v>1.3402160592114671E-4</v>
      </c>
      <c r="S8512">
        <f t="shared" si="1861"/>
        <v>1.3296978973325894E-4</v>
      </c>
    </row>
    <row r="8513" spans="1:19" x14ac:dyDescent="0.25">
      <c r="A8513">
        <v>8511</v>
      </c>
      <c r="B8513">
        <v>185398.5427123</v>
      </c>
      <c r="C8513">
        <v>164529.56927538401</v>
      </c>
      <c r="D8513">
        <v>162711.5212048</v>
      </c>
      <c r="E8513">
        <v>107369.3452348</v>
      </c>
      <c r="F8513">
        <f t="shared" si="1848"/>
        <v>620008.97842728405</v>
      </c>
      <c r="G8513">
        <f t="shared" si="1849"/>
        <v>355</v>
      </c>
      <c r="H8513" t="str">
        <f t="shared" si="1851"/>
        <v>Day355</v>
      </c>
      <c r="I8513">
        <f t="shared" si="1850"/>
        <v>14</v>
      </c>
      <c r="J8513" t="str">
        <f t="shared" si="1852"/>
        <v>Hour14</v>
      </c>
      <c r="K8513">
        <f t="shared" si="1853"/>
        <v>12</v>
      </c>
      <c r="L8513" t="str">
        <f t="shared" si="1854"/>
        <v>Winter</v>
      </c>
      <c r="M8513">
        <f t="shared" si="1855"/>
        <v>2761</v>
      </c>
      <c r="N8513" t="e">
        <f t="shared" si="1856"/>
        <v>#N/A</v>
      </c>
      <c r="O8513" t="str">
        <f t="shared" si="1857"/>
        <v>Winter</v>
      </c>
      <c r="P8513">
        <f t="shared" si="1858"/>
        <v>1.077768527415911E-4</v>
      </c>
      <c r="Q8513">
        <f t="shared" si="1859"/>
        <v>1.1509670722243357E-4</v>
      </c>
      <c r="R8513">
        <f t="shared" si="1860"/>
        <v>1.3405446255616014E-4</v>
      </c>
      <c r="S8513">
        <f t="shared" si="1861"/>
        <v>1.5029034413677428E-4</v>
      </c>
    </row>
    <row r="8514" spans="1:19" x14ac:dyDescent="0.25">
      <c r="A8514">
        <v>8512</v>
      </c>
      <c r="B8514">
        <v>184242.43028460001</v>
      </c>
      <c r="C8514">
        <v>161402.346803313</v>
      </c>
      <c r="D8514">
        <v>166667.3657622</v>
      </c>
      <c r="E8514">
        <v>139194.5101666</v>
      </c>
      <c r="F8514">
        <f t="shared" si="1848"/>
        <v>651506.65301671298</v>
      </c>
      <c r="G8514">
        <f t="shared" si="1849"/>
        <v>355</v>
      </c>
      <c r="H8514" t="str">
        <f t="shared" si="1851"/>
        <v>Day355</v>
      </c>
      <c r="I8514">
        <f t="shared" si="1850"/>
        <v>15</v>
      </c>
      <c r="J8514" t="str">
        <f t="shared" si="1852"/>
        <v>Hour15</v>
      </c>
      <c r="K8514">
        <f t="shared" si="1853"/>
        <v>12</v>
      </c>
      <c r="L8514" t="str">
        <f t="shared" si="1854"/>
        <v>Winter</v>
      </c>
      <c r="M8514">
        <f t="shared" si="1855"/>
        <v>2761</v>
      </c>
      <c r="N8514" t="e">
        <f t="shared" si="1856"/>
        <v>#N/A</v>
      </c>
      <c r="O8514" t="str">
        <f t="shared" si="1857"/>
        <v>Winter</v>
      </c>
      <c r="P8514">
        <f t="shared" si="1858"/>
        <v>1.103971249458863E-4</v>
      </c>
      <c r="Q8514">
        <f t="shared" si="1859"/>
        <v>1.1437898457121677E-4</v>
      </c>
      <c r="R8514">
        <f t="shared" si="1860"/>
        <v>1.3150648209505922E-4</v>
      </c>
      <c r="S8514">
        <f t="shared" si="1861"/>
        <v>1.9483764932290646E-4</v>
      </c>
    </row>
    <row r="8515" spans="1:19" x14ac:dyDescent="0.25">
      <c r="A8515">
        <v>8513</v>
      </c>
      <c r="B8515">
        <v>187498.5860901</v>
      </c>
      <c r="C8515">
        <v>159100.10040130399</v>
      </c>
      <c r="D8515">
        <v>181624.22217990001</v>
      </c>
      <c r="E8515">
        <v>181421.986256</v>
      </c>
      <c r="F8515">
        <f t="shared" ref="F8515:F8578" si="1862">SUM(B8515:E8515)</f>
        <v>709644.89492730401</v>
      </c>
      <c r="G8515">
        <f t="shared" ref="G8515:G8578" si="1863">CEILING(A8515/24,1)</f>
        <v>355</v>
      </c>
      <c r="H8515" t="str">
        <f t="shared" si="1851"/>
        <v>Day355</v>
      </c>
      <c r="I8515">
        <f t="shared" ref="I8515:I8578" si="1864">A8515-(G8515-1)*24-1</f>
        <v>16</v>
      </c>
      <c r="J8515" t="str">
        <f t="shared" si="1852"/>
        <v>Hour16</v>
      </c>
      <c r="K8515">
        <f t="shared" si="1853"/>
        <v>12</v>
      </c>
      <c r="L8515" t="str">
        <f t="shared" si="1854"/>
        <v>Winter</v>
      </c>
      <c r="M8515">
        <f t="shared" si="1855"/>
        <v>2761</v>
      </c>
      <c r="N8515" t="e">
        <f t="shared" si="1856"/>
        <v>#N/A</v>
      </c>
      <c r="O8515" t="str">
        <f t="shared" si="1857"/>
        <v>Winter</v>
      </c>
      <c r="P8515">
        <f t="shared" si="1858"/>
        <v>1.2030424707019241E-4</v>
      </c>
      <c r="Q8515">
        <f t="shared" si="1859"/>
        <v>1.1640042878503581E-4</v>
      </c>
      <c r="R8515">
        <f t="shared" si="1860"/>
        <v>1.2963067092353295E-4</v>
      </c>
      <c r="S8515">
        <f t="shared" si="1861"/>
        <v>2.5394559954486958E-4</v>
      </c>
    </row>
    <row r="8516" spans="1:19" x14ac:dyDescent="0.25">
      <c r="A8516">
        <v>8514</v>
      </c>
      <c r="B8516">
        <v>191923.4448621</v>
      </c>
      <c r="C8516">
        <v>156077.50507165401</v>
      </c>
      <c r="D8516">
        <v>212580.38033119999</v>
      </c>
      <c r="E8516">
        <v>213365.26208720001</v>
      </c>
      <c r="F8516">
        <f t="shared" si="1862"/>
        <v>773946.59235215397</v>
      </c>
      <c r="G8516">
        <f t="shared" si="1863"/>
        <v>355</v>
      </c>
      <c r="H8516" t="str">
        <f t="shared" ref="H8516:H8579" si="1865">CONCATENATE("Day",G8516)</f>
        <v>Day355</v>
      </c>
      <c r="I8516">
        <f t="shared" si="1864"/>
        <v>17</v>
      </c>
      <c r="J8516" t="str">
        <f t="shared" ref="J8516:J8579" si="1866">CONCATENATE("Hour",I8516)</f>
        <v>Hour17</v>
      </c>
      <c r="K8516">
        <f t="shared" ref="K8516:K8579" si="1867">MONTH(G8516)</f>
        <v>12</v>
      </c>
      <c r="L8516" t="str">
        <f t="shared" ref="L8516:L8579" si="1868">IF(AND(K8516&gt;=3,K8516&lt;=5),"Spring",IF(AND(K8516&gt;=6,K8516&lt;=8),"Summer",IF(AND(K8516&gt;=9,K8516&lt;=10),"Fall","Winter")))</f>
        <v>Winter</v>
      </c>
      <c r="M8516">
        <f t="shared" ref="M8516:M8579" si="1869">COUNTIFS($L$3:$L$8762,L8516,$N$3:$N$8762,"&gt;"&amp;N8516+1)+1</f>
        <v>2761</v>
      </c>
      <c r="N8516" t="e">
        <f t="shared" ref="N8516:N8579" si="1870">IF(G8516=G8515,NA(),_xlfn.MAXIFS($F$3:$F$8762,$G$3:$G$8762,G8516))</f>
        <v>#N/A</v>
      </c>
      <c r="O8516" t="str">
        <f t="shared" ref="O8516:O8579" si="1871">IF(G8516=G8515,O8515,IF(AND(OR(L8516="Winter",L8516="Summer"),M8516&lt;=5),CONCATENATE(L8516," Peak ",M8516),L8516))</f>
        <v>Winter</v>
      </c>
      <c r="P8516">
        <f t="shared" ref="P8516:P8579" si="1872">D8516/SUM($D$3:$D$8762)</f>
        <v>1.408089862172052E-4</v>
      </c>
      <c r="Q8516">
        <f t="shared" ref="Q8516:Q8579" si="1873">B8516/SUM($B$3:$B$8762)</f>
        <v>1.1914741194429293E-4</v>
      </c>
      <c r="R8516">
        <f t="shared" ref="R8516:R8579" si="1874">C8516/SUM($C$3:$C$8762)</f>
        <v>1.2716793796783675E-4</v>
      </c>
      <c r="S8516">
        <f t="shared" ref="S8516:S8579" si="1875">E8516/SUM($E$3:$E$8762)</f>
        <v>2.9865823057590021E-4</v>
      </c>
    </row>
    <row r="8517" spans="1:19" x14ac:dyDescent="0.25">
      <c r="A8517">
        <v>8515</v>
      </c>
      <c r="B8517">
        <v>194162.01295070001</v>
      </c>
      <c r="C8517">
        <v>158380.78233174799</v>
      </c>
      <c r="D8517">
        <v>221616.449635</v>
      </c>
      <c r="E8517">
        <v>176234.045981</v>
      </c>
      <c r="F8517">
        <f t="shared" si="1862"/>
        <v>750393.29089844809</v>
      </c>
      <c r="G8517">
        <f t="shared" si="1863"/>
        <v>355</v>
      </c>
      <c r="H8517" t="str">
        <f t="shared" si="1865"/>
        <v>Day355</v>
      </c>
      <c r="I8517">
        <f t="shared" si="1864"/>
        <v>18</v>
      </c>
      <c r="J8517" t="str">
        <f t="shared" si="1866"/>
        <v>Hour18</v>
      </c>
      <c r="K8517">
        <f t="shared" si="1867"/>
        <v>12</v>
      </c>
      <c r="L8517" t="str">
        <f t="shared" si="1868"/>
        <v>Winter</v>
      </c>
      <c r="M8517">
        <f t="shared" si="1869"/>
        <v>2761</v>
      </c>
      <c r="N8517" t="e">
        <f t="shared" si="1870"/>
        <v>#N/A</v>
      </c>
      <c r="O8517" t="str">
        <f t="shared" si="1871"/>
        <v>Winter</v>
      </c>
      <c r="P8517">
        <f t="shared" si="1872"/>
        <v>1.467942975430865E-4</v>
      </c>
      <c r="Q8517">
        <f t="shared" si="1873"/>
        <v>1.2053713061263705E-4</v>
      </c>
      <c r="R8517">
        <f t="shared" si="1874"/>
        <v>1.2904458905602459E-4</v>
      </c>
      <c r="S8517">
        <f t="shared" si="1875"/>
        <v>2.4668377516114348E-4</v>
      </c>
    </row>
    <row r="8518" spans="1:19" x14ac:dyDescent="0.25">
      <c r="A8518">
        <v>8516</v>
      </c>
      <c r="B8518">
        <v>195547.89681470001</v>
      </c>
      <c r="C8518">
        <v>161317.44292862201</v>
      </c>
      <c r="D8518">
        <v>219292.20520900001</v>
      </c>
      <c r="E8518">
        <v>109366.4190766</v>
      </c>
      <c r="F8518">
        <f t="shared" si="1862"/>
        <v>685523.96402892203</v>
      </c>
      <c r="G8518">
        <f t="shared" si="1863"/>
        <v>355</v>
      </c>
      <c r="H8518" t="str">
        <f t="shared" si="1865"/>
        <v>Day355</v>
      </c>
      <c r="I8518">
        <f t="shared" si="1864"/>
        <v>19</v>
      </c>
      <c r="J8518" t="str">
        <f t="shared" si="1866"/>
        <v>Hour19</v>
      </c>
      <c r="K8518">
        <f t="shared" si="1867"/>
        <v>12</v>
      </c>
      <c r="L8518" t="str">
        <f t="shared" si="1868"/>
        <v>Winter</v>
      </c>
      <c r="M8518">
        <f t="shared" si="1869"/>
        <v>2761</v>
      </c>
      <c r="N8518" t="e">
        <f t="shared" si="1870"/>
        <v>#N/A</v>
      </c>
      <c r="O8518" t="str">
        <f t="shared" si="1871"/>
        <v>Winter</v>
      </c>
      <c r="P8518">
        <f t="shared" si="1872"/>
        <v>1.4525476458695876E-4</v>
      </c>
      <c r="Q8518">
        <f t="shared" si="1873"/>
        <v>1.2139749697261772E-4</v>
      </c>
      <c r="R8518">
        <f t="shared" si="1874"/>
        <v>1.3143730460106367E-4</v>
      </c>
      <c r="S8518">
        <f t="shared" si="1875"/>
        <v>1.5308575016532283E-4</v>
      </c>
    </row>
    <row r="8519" spans="1:19" x14ac:dyDescent="0.25">
      <c r="A8519">
        <v>8517</v>
      </c>
      <c r="B8519">
        <v>193102.21076417001</v>
      </c>
      <c r="C8519">
        <v>161971.47701368199</v>
      </c>
      <c r="D8519">
        <v>213086.83263369999</v>
      </c>
      <c r="E8519">
        <v>83274.227602700004</v>
      </c>
      <c r="F8519">
        <f t="shared" si="1862"/>
        <v>651434.74801425193</v>
      </c>
      <c r="G8519">
        <f t="shared" si="1863"/>
        <v>355</v>
      </c>
      <c r="H8519" t="str">
        <f t="shared" si="1865"/>
        <v>Day355</v>
      </c>
      <c r="I8519">
        <f t="shared" si="1864"/>
        <v>20</v>
      </c>
      <c r="J8519" t="str">
        <f t="shared" si="1866"/>
        <v>Hour20</v>
      </c>
      <c r="K8519">
        <f t="shared" si="1867"/>
        <v>12</v>
      </c>
      <c r="L8519" t="str">
        <f t="shared" si="1868"/>
        <v>Winter</v>
      </c>
      <c r="M8519">
        <f t="shared" si="1869"/>
        <v>2761</v>
      </c>
      <c r="N8519" t="e">
        <f t="shared" si="1870"/>
        <v>#N/A</v>
      </c>
      <c r="O8519" t="str">
        <f t="shared" si="1871"/>
        <v>Winter</v>
      </c>
      <c r="P8519">
        <f t="shared" si="1872"/>
        <v>1.411444500787868E-4</v>
      </c>
      <c r="Q8519">
        <f t="shared" si="1873"/>
        <v>1.1987919803025411E-4</v>
      </c>
      <c r="R8519">
        <f t="shared" si="1874"/>
        <v>1.3197019475662822E-4</v>
      </c>
      <c r="S8519">
        <f t="shared" si="1875"/>
        <v>1.1656318008426723E-4</v>
      </c>
    </row>
    <row r="8520" spans="1:19" x14ac:dyDescent="0.25">
      <c r="A8520">
        <v>8518</v>
      </c>
      <c r="B8520">
        <v>175591.56730284999</v>
      </c>
      <c r="C8520">
        <v>160628.25906971001</v>
      </c>
      <c r="D8520">
        <v>210488.47110900001</v>
      </c>
      <c r="E8520">
        <v>66556.359538000004</v>
      </c>
      <c r="F8520">
        <f t="shared" si="1862"/>
        <v>613264.65701955999</v>
      </c>
      <c r="G8520">
        <f t="shared" si="1863"/>
        <v>355</v>
      </c>
      <c r="H8520" t="str">
        <f t="shared" si="1865"/>
        <v>Day355</v>
      </c>
      <c r="I8520">
        <f t="shared" si="1864"/>
        <v>21</v>
      </c>
      <c r="J8520" t="str">
        <f t="shared" si="1866"/>
        <v>Hour21</v>
      </c>
      <c r="K8520">
        <f t="shared" si="1867"/>
        <v>12</v>
      </c>
      <c r="L8520" t="str">
        <f t="shared" si="1868"/>
        <v>Winter</v>
      </c>
      <c r="M8520">
        <f t="shared" si="1869"/>
        <v>2761</v>
      </c>
      <c r="N8520" t="e">
        <f t="shared" si="1870"/>
        <v>#N/A</v>
      </c>
      <c r="O8520" t="str">
        <f t="shared" si="1871"/>
        <v>Winter</v>
      </c>
      <c r="P8520">
        <f t="shared" si="1872"/>
        <v>1.3942334744669645E-4</v>
      </c>
      <c r="Q8520">
        <f t="shared" si="1873"/>
        <v>1.0900846855061909E-4</v>
      </c>
      <c r="R8520">
        <f t="shared" si="1874"/>
        <v>1.3087577531355798E-4</v>
      </c>
      <c r="S8520">
        <f t="shared" si="1875"/>
        <v>9.3162328200683211E-5</v>
      </c>
    </row>
    <row r="8521" spans="1:19" x14ac:dyDescent="0.25">
      <c r="A8521">
        <v>8519</v>
      </c>
      <c r="B8521">
        <v>162566.97589217001</v>
      </c>
      <c r="C8521">
        <v>153900.86780657899</v>
      </c>
      <c r="D8521">
        <v>200886.62932499999</v>
      </c>
      <c r="E8521">
        <v>47949.9956475</v>
      </c>
      <c r="F8521">
        <f t="shared" si="1862"/>
        <v>565304.46867124899</v>
      </c>
      <c r="G8521">
        <f t="shared" si="1863"/>
        <v>355</v>
      </c>
      <c r="H8521" t="str">
        <f t="shared" si="1865"/>
        <v>Day355</v>
      </c>
      <c r="I8521">
        <f t="shared" si="1864"/>
        <v>22</v>
      </c>
      <c r="J8521" t="str">
        <f t="shared" si="1866"/>
        <v>Hour22</v>
      </c>
      <c r="K8521">
        <f t="shared" si="1867"/>
        <v>12</v>
      </c>
      <c r="L8521" t="str">
        <f t="shared" si="1868"/>
        <v>Winter</v>
      </c>
      <c r="M8521">
        <f t="shared" si="1869"/>
        <v>2761</v>
      </c>
      <c r="N8521" t="e">
        <f t="shared" si="1870"/>
        <v>#N/A</v>
      </c>
      <c r="O8521" t="str">
        <f t="shared" si="1871"/>
        <v>Winter</v>
      </c>
      <c r="P8521">
        <f t="shared" si="1872"/>
        <v>1.3306327976163264E-4</v>
      </c>
      <c r="Q8521">
        <f t="shared" si="1873"/>
        <v>1.0092271144403207E-4</v>
      </c>
      <c r="R8521">
        <f t="shared" si="1874"/>
        <v>1.253944698913419E-4</v>
      </c>
      <c r="S8521">
        <f t="shared" si="1875"/>
        <v>6.7118052470752112E-5</v>
      </c>
    </row>
    <row r="8522" spans="1:19" x14ac:dyDescent="0.25">
      <c r="A8522">
        <v>8520</v>
      </c>
      <c r="B8522">
        <v>153545.94521214999</v>
      </c>
      <c r="C8522">
        <v>145494.12727487</v>
      </c>
      <c r="D8522">
        <v>188846.73244640001</v>
      </c>
      <c r="E8522">
        <v>36011.843668699999</v>
      </c>
      <c r="F8522">
        <f t="shared" si="1862"/>
        <v>523898.64860212005</v>
      </c>
      <c r="G8522">
        <f t="shared" si="1863"/>
        <v>355</v>
      </c>
      <c r="H8522" t="str">
        <f t="shared" si="1865"/>
        <v>Day355</v>
      </c>
      <c r="I8522">
        <f t="shared" si="1864"/>
        <v>23</v>
      </c>
      <c r="J8522" t="str">
        <f t="shared" si="1866"/>
        <v>Hour23</v>
      </c>
      <c r="K8522">
        <f t="shared" si="1867"/>
        <v>12</v>
      </c>
      <c r="L8522" t="str">
        <f t="shared" si="1868"/>
        <v>Winter</v>
      </c>
      <c r="M8522">
        <f t="shared" si="1869"/>
        <v>2761</v>
      </c>
      <c r="N8522" t="e">
        <f t="shared" si="1870"/>
        <v>#N/A</v>
      </c>
      <c r="O8522" t="str">
        <f t="shared" si="1871"/>
        <v>Winter</v>
      </c>
      <c r="P8522">
        <f t="shared" si="1872"/>
        <v>1.2508829321304315E-4</v>
      </c>
      <c r="Q8522">
        <f t="shared" si="1873"/>
        <v>9.5322392736920845E-5</v>
      </c>
      <c r="R8522">
        <f t="shared" si="1874"/>
        <v>1.1854487386559003E-4</v>
      </c>
      <c r="S8522">
        <f t="shared" si="1875"/>
        <v>5.040761277004094E-5</v>
      </c>
    </row>
    <row r="8523" spans="1:19" x14ac:dyDescent="0.25">
      <c r="A8523">
        <v>8521</v>
      </c>
      <c r="B8523">
        <v>145442.76912293001</v>
      </c>
      <c r="C8523">
        <v>134268.93333482399</v>
      </c>
      <c r="D8523">
        <v>187969.27110740001</v>
      </c>
      <c r="E8523">
        <v>24871.789030899999</v>
      </c>
      <c r="F8523">
        <f t="shared" si="1862"/>
        <v>492552.762596054</v>
      </c>
      <c r="G8523">
        <f t="shared" si="1863"/>
        <v>356</v>
      </c>
      <c r="H8523" t="str">
        <f t="shared" si="1865"/>
        <v>Day356</v>
      </c>
      <c r="I8523">
        <f t="shared" si="1864"/>
        <v>0</v>
      </c>
      <c r="J8523" t="str">
        <f t="shared" si="1866"/>
        <v>Hour0</v>
      </c>
      <c r="K8523">
        <f t="shared" si="1867"/>
        <v>12</v>
      </c>
      <c r="L8523" t="str">
        <f t="shared" si="1868"/>
        <v>Winter</v>
      </c>
      <c r="M8523">
        <f t="shared" si="1869"/>
        <v>8</v>
      </c>
      <c r="N8523">
        <f t="shared" si="1870"/>
        <v>768985.22435806401</v>
      </c>
      <c r="O8523" t="str">
        <f t="shared" si="1871"/>
        <v>Winter</v>
      </c>
      <c r="P8523">
        <f t="shared" si="1872"/>
        <v>1.2450708039652225E-4</v>
      </c>
      <c r="Q8523">
        <f t="shared" si="1873"/>
        <v>9.029188455563457E-5</v>
      </c>
      <c r="R8523">
        <f t="shared" si="1874"/>
        <v>1.0939887447260025E-4</v>
      </c>
      <c r="S8523">
        <f t="shared" si="1875"/>
        <v>3.4814310589086753E-5</v>
      </c>
    </row>
    <row r="8524" spans="1:19" x14ac:dyDescent="0.25">
      <c r="A8524">
        <v>8522</v>
      </c>
      <c r="B8524">
        <v>139409.15760775999</v>
      </c>
      <c r="C8524">
        <v>129694.05359945601</v>
      </c>
      <c r="D8524">
        <v>188212.79975070001</v>
      </c>
      <c r="E8524">
        <v>19189.435195400001</v>
      </c>
      <c r="F8524">
        <f t="shared" si="1862"/>
        <v>476505.44615331606</v>
      </c>
      <c r="G8524">
        <f t="shared" si="1863"/>
        <v>356</v>
      </c>
      <c r="H8524" t="str">
        <f t="shared" si="1865"/>
        <v>Day356</v>
      </c>
      <c r="I8524">
        <f t="shared" si="1864"/>
        <v>1</v>
      </c>
      <c r="J8524" t="str">
        <f t="shared" si="1866"/>
        <v>Hour1</v>
      </c>
      <c r="K8524">
        <f t="shared" si="1867"/>
        <v>12</v>
      </c>
      <c r="L8524" t="str">
        <f t="shared" si="1868"/>
        <v>Winter</v>
      </c>
      <c r="M8524">
        <f t="shared" si="1869"/>
        <v>2761</v>
      </c>
      <c r="N8524" t="e">
        <f t="shared" si="1870"/>
        <v>#N/A</v>
      </c>
      <c r="O8524" t="str">
        <f t="shared" si="1871"/>
        <v>Winter</v>
      </c>
      <c r="P8524">
        <f t="shared" si="1872"/>
        <v>1.246683888922757E-4</v>
      </c>
      <c r="Q8524">
        <f t="shared" si="1873"/>
        <v>8.6546176483198059E-5</v>
      </c>
      <c r="R8524">
        <f t="shared" si="1874"/>
        <v>1.056713800964536E-4</v>
      </c>
      <c r="S8524">
        <f t="shared" si="1875"/>
        <v>2.6860430349092337E-5</v>
      </c>
    </row>
    <row r="8525" spans="1:19" x14ac:dyDescent="0.25">
      <c r="A8525">
        <v>8523</v>
      </c>
      <c r="B8525">
        <v>135600.77327024</v>
      </c>
      <c r="C8525">
        <v>128356.00133923101</v>
      </c>
      <c r="D8525">
        <v>190951.6612189</v>
      </c>
      <c r="E8525">
        <v>15145.305732000001</v>
      </c>
      <c r="F8525">
        <f t="shared" si="1862"/>
        <v>470053.74156037095</v>
      </c>
      <c r="G8525">
        <f t="shared" si="1863"/>
        <v>356</v>
      </c>
      <c r="H8525" t="str">
        <f t="shared" si="1865"/>
        <v>Day356</v>
      </c>
      <c r="I8525">
        <f t="shared" si="1864"/>
        <v>2</v>
      </c>
      <c r="J8525" t="str">
        <f t="shared" si="1866"/>
        <v>Hour2</v>
      </c>
      <c r="K8525">
        <f t="shared" si="1867"/>
        <v>12</v>
      </c>
      <c r="L8525" t="str">
        <f t="shared" si="1868"/>
        <v>Winter</v>
      </c>
      <c r="M8525">
        <f t="shared" si="1869"/>
        <v>2761</v>
      </c>
      <c r="N8525" t="e">
        <f t="shared" si="1870"/>
        <v>#N/A</v>
      </c>
      <c r="O8525" t="str">
        <f t="shared" si="1871"/>
        <v>Winter</v>
      </c>
      <c r="P8525">
        <f t="shared" si="1872"/>
        <v>1.2648255587290559E-4</v>
      </c>
      <c r="Q8525">
        <f t="shared" si="1873"/>
        <v>8.4181904948624878E-5</v>
      </c>
      <c r="R8525">
        <f t="shared" si="1874"/>
        <v>1.0458116951967704E-4</v>
      </c>
      <c r="S8525">
        <f t="shared" si="1875"/>
        <v>2.1199656247705162E-5</v>
      </c>
    </row>
    <row r="8526" spans="1:19" x14ac:dyDescent="0.25">
      <c r="A8526">
        <v>8524</v>
      </c>
      <c r="B8526">
        <v>135462.14683981001</v>
      </c>
      <c r="C8526">
        <v>125650.259367776</v>
      </c>
      <c r="D8526">
        <v>198395.59138900001</v>
      </c>
      <c r="E8526">
        <v>15150.444090200001</v>
      </c>
      <c r="F8526">
        <f t="shared" si="1862"/>
        <v>474658.44168678601</v>
      </c>
      <c r="G8526">
        <f t="shared" si="1863"/>
        <v>356</v>
      </c>
      <c r="H8526" t="str">
        <f t="shared" si="1865"/>
        <v>Day356</v>
      </c>
      <c r="I8526">
        <f t="shared" si="1864"/>
        <v>3</v>
      </c>
      <c r="J8526" t="str">
        <f t="shared" si="1866"/>
        <v>Hour3</v>
      </c>
      <c r="K8526">
        <f t="shared" si="1867"/>
        <v>12</v>
      </c>
      <c r="L8526" t="str">
        <f t="shared" si="1868"/>
        <v>Winter</v>
      </c>
      <c r="M8526">
        <f t="shared" si="1869"/>
        <v>2761</v>
      </c>
      <c r="N8526" t="e">
        <f t="shared" si="1870"/>
        <v>#N/A</v>
      </c>
      <c r="O8526" t="str">
        <f t="shared" si="1871"/>
        <v>Winter</v>
      </c>
      <c r="P8526">
        <f t="shared" si="1872"/>
        <v>1.3141326612514241E-4</v>
      </c>
      <c r="Q8526">
        <f t="shared" si="1873"/>
        <v>8.4095844694627897E-5</v>
      </c>
      <c r="R8526">
        <f t="shared" si="1874"/>
        <v>1.0237660053310208E-4</v>
      </c>
      <c r="S8526">
        <f t="shared" si="1875"/>
        <v>2.1206848669531775E-5</v>
      </c>
    </row>
    <row r="8527" spans="1:19" x14ac:dyDescent="0.25">
      <c r="A8527">
        <v>8525</v>
      </c>
      <c r="B8527">
        <v>139960.62858811</v>
      </c>
      <c r="C8527">
        <v>126340.576667833</v>
      </c>
      <c r="D8527">
        <v>210248.77632999999</v>
      </c>
      <c r="E8527">
        <v>14170.9956521</v>
      </c>
      <c r="F8527">
        <f t="shared" si="1862"/>
        <v>490720.97723804304</v>
      </c>
      <c r="G8527">
        <f t="shared" si="1863"/>
        <v>356</v>
      </c>
      <c r="H8527" t="str">
        <f t="shared" si="1865"/>
        <v>Day356</v>
      </c>
      <c r="I8527">
        <f t="shared" si="1864"/>
        <v>4</v>
      </c>
      <c r="J8527" t="str">
        <f t="shared" si="1866"/>
        <v>Hour4</v>
      </c>
      <c r="K8527">
        <f t="shared" si="1867"/>
        <v>12</v>
      </c>
      <c r="L8527" t="str">
        <f t="shared" si="1868"/>
        <v>Winter</v>
      </c>
      <c r="M8527">
        <f t="shared" si="1869"/>
        <v>2761</v>
      </c>
      <c r="N8527" t="e">
        <f t="shared" si="1870"/>
        <v>#N/A</v>
      </c>
      <c r="O8527" t="str">
        <f t="shared" si="1871"/>
        <v>Winter</v>
      </c>
      <c r="P8527">
        <f t="shared" si="1872"/>
        <v>1.3926457842586789E-4</v>
      </c>
      <c r="Q8527">
        <f t="shared" si="1873"/>
        <v>8.6888533510596648E-5</v>
      </c>
      <c r="R8527">
        <f t="shared" si="1874"/>
        <v>1.0293905331930898E-4</v>
      </c>
      <c r="S8527">
        <f t="shared" si="1875"/>
        <v>1.9835864777394143E-5</v>
      </c>
    </row>
    <row r="8528" spans="1:19" x14ac:dyDescent="0.25">
      <c r="A8528">
        <v>8526</v>
      </c>
      <c r="B8528">
        <v>154796.70522957999</v>
      </c>
      <c r="C8528">
        <v>132775.598620787</v>
      </c>
      <c r="D8528">
        <v>222999.54502039999</v>
      </c>
      <c r="E8528">
        <v>21038.589671900001</v>
      </c>
      <c r="F8528">
        <f t="shared" si="1862"/>
        <v>531610.43854266696</v>
      </c>
      <c r="G8528">
        <f t="shared" si="1863"/>
        <v>356</v>
      </c>
      <c r="H8528" t="str">
        <f t="shared" si="1865"/>
        <v>Day356</v>
      </c>
      <c r="I8528">
        <f t="shared" si="1864"/>
        <v>5</v>
      </c>
      <c r="J8528" t="str">
        <f t="shared" si="1866"/>
        <v>Hour5</v>
      </c>
      <c r="K8528">
        <f t="shared" si="1867"/>
        <v>12</v>
      </c>
      <c r="L8528" t="str">
        <f t="shared" si="1868"/>
        <v>Winter</v>
      </c>
      <c r="M8528">
        <f t="shared" si="1869"/>
        <v>2761</v>
      </c>
      <c r="N8528" t="e">
        <f t="shared" si="1870"/>
        <v>#N/A</v>
      </c>
      <c r="O8528" t="str">
        <f t="shared" si="1871"/>
        <v>Winter</v>
      </c>
      <c r="P8528">
        <f t="shared" si="1872"/>
        <v>1.4771043222473699E-4</v>
      </c>
      <c r="Q8528">
        <f t="shared" si="1873"/>
        <v>9.6098873271371747E-5</v>
      </c>
      <c r="R8528">
        <f t="shared" si="1874"/>
        <v>1.0818214374517935E-4</v>
      </c>
      <c r="S8528">
        <f t="shared" si="1875"/>
        <v>2.9448786103963486E-5</v>
      </c>
    </row>
    <row r="8529" spans="1:19" x14ac:dyDescent="0.25">
      <c r="A8529">
        <v>8527</v>
      </c>
      <c r="B8529">
        <v>177370.8267224</v>
      </c>
      <c r="C8529">
        <v>136495.95873615</v>
      </c>
      <c r="D8529">
        <v>241771.0624806</v>
      </c>
      <c r="E8529">
        <v>34852.2957781</v>
      </c>
      <c r="F8529">
        <f t="shared" si="1862"/>
        <v>590490.14371724997</v>
      </c>
      <c r="G8529">
        <f t="shared" si="1863"/>
        <v>356</v>
      </c>
      <c r="H8529" t="str">
        <f t="shared" si="1865"/>
        <v>Day356</v>
      </c>
      <c r="I8529">
        <f t="shared" si="1864"/>
        <v>6</v>
      </c>
      <c r="J8529" t="str">
        <f t="shared" si="1866"/>
        <v>Hour6</v>
      </c>
      <c r="K8529">
        <f t="shared" si="1867"/>
        <v>12</v>
      </c>
      <c r="L8529" t="str">
        <f t="shared" si="1868"/>
        <v>Winter</v>
      </c>
      <c r="M8529">
        <f t="shared" si="1869"/>
        <v>2761</v>
      </c>
      <c r="N8529" t="e">
        <f t="shared" si="1870"/>
        <v>#N/A</v>
      </c>
      <c r="O8529" t="str">
        <f t="shared" si="1871"/>
        <v>Winter</v>
      </c>
      <c r="P8529">
        <f t="shared" si="1872"/>
        <v>1.6014430942079446E-4</v>
      </c>
      <c r="Q8529">
        <f t="shared" si="1873"/>
        <v>1.101130451966313E-4</v>
      </c>
      <c r="R8529">
        <f t="shared" si="1874"/>
        <v>1.1121339750690045E-4</v>
      </c>
      <c r="S8529">
        <f t="shared" si="1875"/>
        <v>4.8784534496253896E-5</v>
      </c>
    </row>
    <row r="8530" spans="1:19" x14ac:dyDescent="0.25">
      <c r="A8530">
        <v>8528</v>
      </c>
      <c r="B8530">
        <v>192751.98731873001</v>
      </c>
      <c r="C8530">
        <v>149422.288002938</v>
      </c>
      <c r="D8530">
        <v>233429.07813179999</v>
      </c>
      <c r="E8530">
        <v>57144.406154299999</v>
      </c>
      <c r="F8530">
        <f t="shared" si="1862"/>
        <v>632747.75960776804</v>
      </c>
      <c r="G8530">
        <f t="shared" si="1863"/>
        <v>356</v>
      </c>
      <c r="H8530" t="str">
        <f t="shared" si="1865"/>
        <v>Day356</v>
      </c>
      <c r="I8530">
        <f t="shared" si="1864"/>
        <v>7</v>
      </c>
      <c r="J8530" t="str">
        <f t="shared" si="1866"/>
        <v>Hour7</v>
      </c>
      <c r="K8530">
        <f t="shared" si="1867"/>
        <v>12</v>
      </c>
      <c r="L8530" t="str">
        <f t="shared" si="1868"/>
        <v>Winter</v>
      </c>
      <c r="M8530">
        <f t="shared" si="1869"/>
        <v>2761</v>
      </c>
      <c r="N8530" t="e">
        <f t="shared" si="1870"/>
        <v>#N/A</v>
      </c>
      <c r="O8530" t="str">
        <f t="shared" si="1871"/>
        <v>Winter</v>
      </c>
      <c r="P8530">
        <f t="shared" si="1872"/>
        <v>1.5461874606746779E-4</v>
      </c>
      <c r="Q8530">
        <f t="shared" si="1873"/>
        <v>1.196617768748743E-4</v>
      </c>
      <c r="R8530">
        <f t="shared" si="1874"/>
        <v>1.2174543822344104E-4</v>
      </c>
      <c r="S8530">
        <f t="shared" si="1875"/>
        <v>7.9987937410255978E-5</v>
      </c>
    </row>
    <row r="8531" spans="1:19" x14ac:dyDescent="0.25">
      <c r="A8531">
        <v>8529</v>
      </c>
      <c r="B8531">
        <v>189275.84069469999</v>
      </c>
      <c r="C8531">
        <v>155149.58804235701</v>
      </c>
      <c r="D8531">
        <v>229218.43707799999</v>
      </c>
      <c r="E8531">
        <v>63647.2930719</v>
      </c>
      <c r="F8531">
        <f t="shared" si="1862"/>
        <v>637291.15888695698</v>
      </c>
      <c r="G8531">
        <f t="shared" si="1863"/>
        <v>356</v>
      </c>
      <c r="H8531" t="str">
        <f t="shared" si="1865"/>
        <v>Day356</v>
      </c>
      <c r="I8531">
        <f t="shared" si="1864"/>
        <v>8</v>
      </c>
      <c r="J8531" t="str">
        <f t="shared" si="1866"/>
        <v>Hour8</v>
      </c>
      <c r="K8531">
        <f t="shared" si="1867"/>
        <v>12</v>
      </c>
      <c r="L8531" t="str">
        <f t="shared" si="1868"/>
        <v>Winter</v>
      </c>
      <c r="M8531">
        <f t="shared" si="1869"/>
        <v>2761</v>
      </c>
      <c r="N8531" t="e">
        <f t="shared" si="1870"/>
        <v>#N/A</v>
      </c>
      <c r="O8531" t="str">
        <f t="shared" si="1871"/>
        <v>Winter</v>
      </c>
      <c r="P8531">
        <f t="shared" si="1872"/>
        <v>1.5182970176720647E-4</v>
      </c>
      <c r="Q8531">
        <f t="shared" si="1873"/>
        <v>1.1750376082795697E-4</v>
      </c>
      <c r="R8531">
        <f t="shared" si="1874"/>
        <v>1.2641189503156117E-4</v>
      </c>
      <c r="S8531">
        <f t="shared" si="1875"/>
        <v>8.9090359620164989E-5</v>
      </c>
    </row>
    <row r="8532" spans="1:19" x14ac:dyDescent="0.25">
      <c r="A8532">
        <v>8530</v>
      </c>
      <c r="B8532">
        <v>185921.7243613</v>
      </c>
      <c r="C8532">
        <v>157932.83055940599</v>
      </c>
      <c r="D8532">
        <v>223008.70121699999</v>
      </c>
      <c r="E8532">
        <v>61466.374667700002</v>
      </c>
      <c r="F8532">
        <f t="shared" si="1862"/>
        <v>628329.63080540602</v>
      </c>
      <c r="G8532">
        <f t="shared" si="1863"/>
        <v>356</v>
      </c>
      <c r="H8532" t="str">
        <f t="shared" si="1865"/>
        <v>Day356</v>
      </c>
      <c r="I8532">
        <f t="shared" si="1864"/>
        <v>9</v>
      </c>
      <c r="J8532" t="str">
        <f t="shared" si="1866"/>
        <v>Hour9</v>
      </c>
      <c r="K8532">
        <f t="shared" si="1867"/>
        <v>12</v>
      </c>
      <c r="L8532" t="str">
        <f t="shared" si="1868"/>
        <v>Winter</v>
      </c>
      <c r="M8532">
        <f t="shared" si="1869"/>
        <v>2761</v>
      </c>
      <c r="N8532" t="e">
        <f t="shared" si="1870"/>
        <v>#N/A</v>
      </c>
      <c r="O8532" t="str">
        <f t="shared" si="1871"/>
        <v>Winter</v>
      </c>
      <c r="P8532">
        <f t="shared" si="1872"/>
        <v>1.4771649710597788E-4</v>
      </c>
      <c r="Q8532">
        <f t="shared" si="1873"/>
        <v>1.1542150203580245E-4</v>
      </c>
      <c r="R8532">
        <f t="shared" si="1874"/>
        <v>1.2867960946994254E-4</v>
      </c>
      <c r="S8532">
        <f t="shared" si="1875"/>
        <v>8.6037616988786752E-5</v>
      </c>
    </row>
    <row r="8533" spans="1:19" x14ac:dyDescent="0.25">
      <c r="A8533">
        <v>8531</v>
      </c>
      <c r="B8533">
        <v>179358.2564669</v>
      </c>
      <c r="C8533">
        <v>154177.42411792499</v>
      </c>
      <c r="D8533">
        <v>223172.38324</v>
      </c>
      <c r="E8533">
        <v>66175.491156000004</v>
      </c>
      <c r="F8533">
        <f t="shared" si="1862"/>
        <v>622883.55498082493</v>
      </c>
      <c r="G8533">
        <f t="shared" si="1863"/>
        <v>356</v>
      </c>
      <c r="H8533" t="str">
        <f t="shared" si="1865"/>
        <v>Day356</v>
      </c>
      <c r="I8533">
        <f t="shared" si="1864"/>
        <v>10</v>
      </c>
      <c r="J8533" t="str">
        <f t="shared" si="1866"/>
        <v>Hour10</v>
      </c>
      <c r="K8533">
        <f t="shared" si="1867"/>
        <v>12</v>
      </c>
      <c r="L8533" t="str">
        <f t="shared" si="1868"/>
        <v>Winter</v>
      </c>
      <c r="M8533">
        <f t="shared" si="1869"/>
        <v>2761</v>
      </c>
      <c r="N8533" t="e">
        <f t="shared" si="1870"/>
        <v>#N/A</v>
      </c>
      <c r="O8533" t="str">
        <f t="shared" si="1871"/>
        <v>Winter</v>
      </c>
      <c r="P8533">
        <f t="shared" si="1872"/>
        <v>1.478249167996707E-4</v>
      </c>
      <c r="Q8533">
        <f t="shared" si="1873"/>
        <v>1.1134685543095898E-4</v>
      </c>
      <c r="R8533">
        <f t="shared" si="1874"/>
        <v>1.2561980086283402E-4</v>
      </c>
      <c r="S8533">
        <f t="shared" si="1875"/>
        <v>9.26292073170975E-5</v>
      </c>
    </row>
    <row r="8534" spans="1:19" x14ac:dyDescent="0.25">
      <c r="A8534">
        <v>8532</v>
      </c>
      <c r="B8534">
        <v>181309.72866399999</v>
      </c>
      <c r="C8534">
        <v>157730.32902284199</v>
      </c>
      <c r="D8534">
        <v>203329.691911</v>
      </c>
      <c r="E8534">
        <v>79542.117488300006</v>
      </c>
      <c r="F8534">
        <f t="shared" si="1862"/>
        <v>621911.86708614195</v>
      </c>
      <c r="G8534">
        <f t="shared" si="1863"/>
        <v>356</v>
      </c>
      <c r="H8534" t="str">
        <f t="shared" si="1865"/>
        <v>Day356</v>
      </c>
      <c r="I8534">
        <f t="shared" si="1864"/>
        <v>11</v>
      </c>
      <c r="J8534" t="str">
        <f t="shared" si="1866"/>
        <v>Hour11</v>
      </c>
      <c r="K8534">
        <f t="shared" si="1867"/>
        <v>12</v>
      </c>
      <c r="L8534" t="str">
        <f t="shared" si="1868"/>
        <v>Winter</v>
      </c>
      <c r="M8534">
        <f t="shared" si="1869"/>
        <v>2761</v>
      </c>
      <c r="N8534" t="e">
        <f t="shared" si="1870"/>
        <v>#N/A</v>
      </c>
      <c r="O8534" t="str">
        <f t="shared" si="1871"/>
        <v>Winter</v>
      </c>
      <c r="P8534">
        <f t="shared" si="1872"/>
        <v>1.34681515487168E-4</v>
      </c>
      <c r="Q8534">
        <f t="shared" si="1873"/>
        <v>1.1255834296929893E-4</v>
      </c>
      <c r="R8534">
        <f t="shared" si="1874"/>
        <v>1.285146164247991E-4</v>
      </c>
      <c r="S8534">
        <f t="shared" si="1875"/>
        <v>1.113391553663842E-4</v>
      </c>
    </row>
    <row r="8535" spans="1:19" x14ac:dyDescent="0.25">
      <c r="A8535">
        <v>8533</v>
      </c>
      <c r="B8535">
        <v>180090.09388279999</v>
      </c>
      <c r="C8535">
        <v>157251.18854602601</v>
      </c>
      <c r="D8535">
        <v>192269.145365</v>
      </c>
      <c r="E8535">
        <v>88302.844874100003</v>
      </c>
      <c r="F8535">
        <f t="shared" si="1862"/>
        <v>617913.27266792604</v>
      </c>
      <c r="G8535">
        <f t="shared" si="1863"/>
        <v>356</v>
      </c>
      <c r="H8535" t="str">
        <f t="shared" si="1865"/>
        <v>Day356</v>
      </c>
      <c r="I8535">
        <f t="shared" si="1864"/>
        <v>12</v>
      </c>
      <c r="J8535" t="str">
        <f t="shared" si="1866"/>
        <v>Hour12</v>
      </c>
      <c r="K8535">
        <f t="shared" si="1867"/>
        <v>12</v>
      </c>
      <c r="L8535" t="str">
        <f t="shared" si="1868"/>
        <v>Winter</v>
      </c>
      <c r="M8535">
        <f t="shared" si="1869"/>
        <v>2761</v>
      </c>
      <c r="N8535" t="e">
        <f t="shared" si="1870"/>
        <v>#N/A</v>
      </c>
      <c r="O8535" t="str">
        <f t="shared" si="1871"/>
        <v>Winter</v>
      </c>
      <c r="P8535">
        <f t="shared" si="1872"/>
        <v>1.2735523098375331E-4</v>
      </c>
      <c r="Q8535">
        <f t="shared" si="1873"/>
        <v>1.1180118519838858E-4</v>
      </c>
      <c r="R8535">
        <f t="shared" si="1874"/>
        <v>1.2812422508425556E-4</v>
      </c>
      <c r="S8535">
        <f t="shared" si="1875"/>
        <v>1.2360199194065062E-4</v>
      </c>
    </row>
    <row r="8536" spans="1:19" x14ac:dyDescent="0.25">
      <c r="A8536">
        <v>8534</v>
      </c>
      <c r="B8536">
        <v>180485.91813470001</v>
      </c>
      <c r="C8536">
        <v>159408.694094584</v>
      </c>
      <c r="D8536">
        <v>180525.966315</v>
      </c>
      <c r="E8536">
        <v>92310.979886000001</v>
      </c>
      <c r="F8536">
        <f t="shared" si="1862"/>
        <v>612731.55843028403</v>
      </c>
      <c r="G8536">
        <f t="shared" si="1863"/>
        <v>356</v>
      </c>
      <c r="H8536" t="str">
        <f t="shared" si="1865"/>
        <v>Day356</v>
      </c>
      <c r="I8536">
        <f t="shared" si="1864"/>
        <v>13</v>
      </c>
      <c r="J8536" t="str">
        <f t="shared" si="1866"/>
        <v>Hour13</v>
      </c>
      <c r="K8536">
        <f t="shared" si="1867"/>
        <v>12</v>
      </c>
      <c r="L8536" t="str">
        <f t="shared" si="1868"/>
        <v>Winter</v>
      </c>
      <c r="M8536">
        <f t="shared" si="1869"/>
        <v>2761</v>
      </c>
      <c r="N8536" t="e">
        <f t="shared" si="1870"/>
        <v>#N/A</v>
      </c>
      <c r="O8536" t="str">
        <f t="shared" si="1871"/>
        <v>Winter</v>
      </c>
      <c r="P8536">
        <f t="shared" si="1872"/>
        <v>1.1957678438194839E-4</v>
      </c>
      <c r="Q8536">
        <f t="shared" si="1873"/>
        <v>1.1204691565217736E-4</v>
      </c>
      <c r="R8536">
        <f t="shared" si="1874"/>
        <v>1.2988210513005925E-4</v>
      </c>
      <c r="S8536">
        <f t="shared" si="1875"/>
        <v>1.2921238277397262E-4</v>
      </c>
    </row>
    <row r="8537" spans="1:19" x14ac:dyDescent="0.25">
      <c r="A8537">
        <v>8535</v>
      </c>
      <c r="B8537">
        <v>180103.60933830001</v>
      </c>
      <c r="C8537">
        <v>159230.120475907</v>
      </c>
      <c r="D8537">
        <v>172714.93880900001</v>
      </c>
      <c r="E8537">
        <v>104263.010519</v>
      </c>
      <c r="F8537">
        <f t="shared" si="1862"/>
        <v>616311.67914220702</v>
      </c>
      <c r="G8537">
        <f t="shared" si="1863"/>
        <v>356</v>
      </c>
      <c r="H8537" t="str">
        <f t="shared" si="1865"/>
        <v>Day356</v>
      </c>
      <c r="I8537">
        <f t="shared" si="1864"/>
        <v>14</v>
      </c>
      <c r="J8537" t="str">
        <f t="shared" si="1866"/>
        <v>Hour14</v>
      </c>
      <c r="K8537">
        <f t="shared" si="1867"/>
        <v>12</v>
      </c>
      <c r="L8537" t="str">
        <f t="shared" si="1868"/>
        <v>Winter</v>
      </c>
      <c r="M8537">
        <f t="shared" si="1869"/>
        <v>2761</v>
      </c>
      <c r="N8537" t="e">
        <f t="shared" si="1870"/>
        <v>#N/A</v>
      </c>
      <c r="O8537" t="str">
        <f t="shared" si="1871"/>
        <v>Winter</v>
      </c>
      <c r="P8537">
        <f t="shared" si="1872"/>
        <v>1.1440291620690336E-4</v>
      </c>
      <c r="Q8537">
        <f t="shared" si="1873"/>
        <v>1.1180957568734229E-4</v>
      </c>
      <c r="R8537">
        <f t="shared" si="1874"/>
        <v>1.2973660793716023E-4</v>
      </c>
      <c r="S8537">
        <f t="shared" si="1875"/>
        <v>1.4594224913423275E-4</v>
      </c>
    </row>
    <row r="8538" spans="1:19" x14ac:dyDescent="0.25">
      <c r="A8538">
        <v>8536</v>
      </c>
      <c r="B8538">
        <v>178843.4667584</v>
      </c>
      <c r="C8538">
        <v>156242.984612019</v>
      </c>
      <c r="D8538">
        <v>175382.94869799999</v>
      </c>
      <c r="E8538">
        <v>135292.91897530001</v>
      </c>
      <c r="F8538">
        <f t="shared" si="1862"/>
        <v>645762.31904371898</v>
      </c>
      <c r="G8538">
        <f t="shared" si="1863"/>
        <v>356</v>
      </c>
      <c r="H8538" t="str">
        <f t="shared" si="1865"/>
        <v>Day356</v>
      </c>
      <c r="I8538">
        <f t="shared" si="1864"/>
        <v>15</v>
      </c>
      <c r="J8538" t="str">
        <f t="shared" si="1866"/>
        <v>Hour15</v>
      </c>
      <c r="K8538">
        <f t="shared" si="1867"/>
        <v>12</v>
      </c>
      <c r="L8538" t="str">
        <f t="shared" si="1868"/>
        <v>Winter</v>
      </c>
      <c r="M8538">
        <f t="shared" si="1869"/>
        <v>2761</v>
      </c>
      <c r="N8538" t="e">
        <f t="shared" si="1870"/>
        <v>#N/A</v>
      </c>
      <c r="O8538" t="str">
        <f t="shared" si="1871"/>
        <v>Winter</v>
      </c>
      <c r="P8538">
        <f t="shared" si="1872"/>
        <v>1.1617015252053804E-4</v>
      </c>
      <c r="Q8538">
        <f t="shared" si="1873"/>
        <v>1.1102727039272979E-4</v>
      </c>
      <c r="R8538">
        <f t="shared" si="1874"/>
        <v>1.2730276644241047E-4</v>
      </c>
      <c r="S8538">
        <f t="shared" si="1875"/>
        <v>1.8937639330482068E-4</v>
      </c>
    </row>
    <row r="8539" spans="1:19" x14ac:dyDescent="0.25">
      <c r="A8539">
        <v>8537</v>
      </c>
      <c r="B8539">
        <v>182852.60646469999</v>
      </c>
      <c r="C8539">
        <v>154670.55439066901</v>
      </c>
      <c r="D8539">
        <v>189825.03619499999</v>
      </c>
      <c r="E8539">
        <v>177094.03069079999</v>
      </c>
      <c r="F8539">
        <f t="shared" si="1862"/>
        <v>704442.22774116904</v>
      </c>
      <c r="G8539">
        <f t="shared" si="1863"/>
        <v>356</v>
      </c>
      <c r="H8539" t="str">
        <f t="shared" si="1865"/>
        <v>Day356</v>
      </c>
      <c r="I8539">
        <f t="shared" si="1864"/>
        <v>16</v>
      </c>
      <c r="J8539" t="str">
        <f t="shared" si="1866"/>
        <v>Hour16</v>
      </c>
      <c r="K8539">
        <f t="shared" si="1867"/>
        <v>12</v>
      </c>
      <c r="L8539" t="str">
        <f t="shared" si="1868"/>
        <v>Winter</v>
      </c>
      <c r="M8539">
        <f t="shared" si="1869"/>
        <v>2761</v>
      </c>
      <c r="N8539" t="e">
        <f t="shared" si="1870"/>
        <v>#N/A</v>
      </c>
      <c r="O8539" t="str">
        <f t="shared" si="1871"/>
        <v>Winter</v>
      </c>
      <c r="P8539">
        <f t="shared" si="1872"/>
        <v>1.257363020219381E-4</v>
      </c>
      <c r="Q8539">
        <f t="shared" si="1873"/>
        <v>1.1351617225915869E-4</v>
      </c>
      <c r="R8539">
        <f t="shared" si="1874"/>
        <v>1.2602159072938517E-4</v>
      </c>
      <c r="S8539">
        <f t="shared" si="1875"/>
        <v>2.4788753958483034E-4</v>
      </c>
    </row>
    <row r="8540" spans="1:19" x14ac:dyDescent="0.25">
      <c r="A8540">
        <v>8538</v>
      </c>
      <c r="B8540">
        <v>187519.46664480001</v>
      </c>
      <c r="C8540">
        <v>151605.868644064</v>
      </c>
      <c r="D8540">
        <v>221517.854353</v>
      </c>
      <c r="E8540">
        <v>208342.0347162</v>
      </c>
      <c r="F8540">
        <f t="shared" si="1862"/>
        <v>768985.22435806401</v>
      </c>
      <c r="G8540">
        <f t="shared" si="1863"/>
        <v>356</v>
      </c>
      <c r="H8540" t="str">
        <f t="shared" si="1865"/>
        <v>Day356</v>
      </c>
      <c r="I8540">
        <f t="shared" si="1864"/>
        <v>17</v>
      </c>
      <c r="J8540" t="str">
        <f t="shared" si="1866"/>
        <v>Hour17</v>
      </c>
      <c r="K8540">
        <f t="shared" si="1867"/>
        <v>12</v>
      </c>
      <c r="L8540" t="str">
        <f t="shared" si="1868"/>
        <v>Winter</v>
      </c>
      <c r="M8540">
        <f t="shared" si="1869"/>
        <v>2761</v>
      </c>
      <c r="N8540" t="e">
        <f t="shared" si="1870"/>
        <v>#N/A</v>
      </c>
      <c r="O8540" t="str">
        <f t="shared" si="1871"/>
        <v>Winter</v>
      </c>
      <c r="P8540">
        <f t="shared" si="1872"/>
        <v>1.4672899000302758E-4</v>
      </c>
      <c r="Q8540">
        <f t="shared" si="1873"/>
        <v>1.1641339157889486E-4</v>
      </c>
      <c r="R8540">
        <f t="shared" si="1874"/>
        <v>1.235245635842097E-4</v>
      </c>
      <c r="S8540">
        <f t="shared" si="1875"/>
        <v>2.9162696323777949E-4</v>
      </c>
    </row>
    <row r="8541" spans="1:19" x14ac:dyDescent="0.25">
      <c r="A8541">
        <v>8539</v>
      </c>
      <c r="B8541">
        <v>189538.70450560001</v>
      </c>
      <c r="C8541">
        <v>153986.079654453</v>
      </c>
      <c r="D8541">
        <v>228297.566379</v>
      </c>
      <c r="E8541">
        <v>172442.71059110001</v>
      </c>
      <c r="F8541">
        <f t="shared" si="1862"/>
        <v>744265.06113015302</v>
      </c>
      <c r="G8541">
        <f t="shared" si="1863"/>
        <v>356</v>
      </c>
      <c r="H8541" t="str">
        <f t="shared" si="1865"/>
        <v>Day356</v>
      </c>
      <c r="I8541">
        <f t="shared" si="1864"/>
        <v>18</v>
      </c>
      <c r="J8541" t="str">
        <f t="shared" si="1866"/>
        <v>Hour18</v>
      </c>
      <c r="K8541">
        <f t="shared" si="1867"/>
        <v>12</v>
      </c>
      <c r="L8541" t="str">
        <f t="shared" si="1868"/>
        <v>Winter</v>
      </c>
      <c r="M8541">
        <f t="shared" si="1869"/>
        <v>2761</v>
      </c>
      <c r="N8541" t="e">
        <f t="shared" si="1870"/>
        <v>#N/A</v>
      </c>
      <c r="O8541" t="str">
        <f t="shared" si="1871"/>
        <v>Winter</v>
      </c>
      <c r="P8541">
        <f t="shared" si="1872"/>
        <v>1.5121973546005572E-4</v>
      </c>
      <c r="Q8541">
        <f t="shared" si="1873"/>
        <v>1.1766694851346904E-4</v>
      </c>
      <c r="R8541">
        <f t="shared" si="1874"/>
        <v>1.2546389831396816E-4</v>
      </c>
      <c r="S8541">
        <f t="shared" si="1875"/>
        <v>2.4137684980698456E-4</v>
      </c>
    </row>
    <row r="8542" spans="1:19" x14ac:dyDescent="0.25">
      <c r="A8542">
        <v>8540</v>
      </c>
      <c r="B8542">
        <v>190646.34990705</v>
      </c>
      <c r="C8542">
        <v>156335.182051971</v>
      </c>
      <c r="D8542">
        <v>225769.810406</v>
      </c>
      <c r="E8542">
        <v>106654.17797039999</v>
      </c>
      <c r="F8542">
        <f t="shared" si="1862"/>
        <v>679405.52033542097</v>
      </c>
      <c r="G8542">
        <f t="shared" si="1863"/>
        <v>356</v>
      </c>
      <c r="H8542" t="str">
        <f t="shared" si="1865"/>
        <v>Day356</v>
      </c>
      <c r="I8542">
        <f t="shared" si="1864"/>
        <v>19</v>
      </c>
      <c r="J8542" t="str">
        <f t="shared" si="1866"/>
        <v>Hour19</v>
      </c>
      <c r="K8542">
        <f t="shared" si="1867"/>
        <v>12</v>
      </c>
      <c r="L8542" t="str">
        <f t="shared" si="1868"/>
        <v>Winter</v>
      </c>
      <c r="M8542">
        <f t="shared" si="1869"/>
        <v>2761</v>
      </c>
      <c r="N8542" t="e">
        <f t="shared" si="1870"/>
        <v>#N/A</v>
      </c>
      <c r="O8542" t="str">
        <f t="shared" si="1871"/>
        <v>Winter</v>
      </c>
      <c r="P8542">
        <f t="shared" si="1872"/>
        <v>1.4954540053127222E-4</v>
      </c>
      <c r="Q8542">
        <f t="shared" si="1873"/>
        <v>1.1835458249705863E-4</v>
      </c>
      <c r="R8542">
        <f t="shared" si="1874"/>
        <v>1.2737788654584387E-4</v>
      </c>
      <c r="S8542">
        <f t="shared" si="1875"/>
        <v>1.4928928807140493E-4</v>
      </c>
    </row>
    <row r="8543" spans="1:19" x14ac:dyDescent="0.25">
      <c r="A8543">
        <v>8541</v>
      </c>
      <c r="B8543">
        <v>188836.3275749</v>
      </c>
      <c r="C8543">
        <v>156871.68817201001</v>
      </c>
      <c r="D8543">
        <v>220420.841216</v>
      </c>
      <c r="E8543">
        <v>81117.886566500005</v>
      </c>
      <c r="F8543">
        <f t="shared" si="1862"/>
        <v>647246.7435294101</v>
      </c>
      <c r="G8543">
        <f t="shared" si="1863"/>
        <v>356</v>
      </c>
      <c r="H8543" t="str">
        <f t="shared" si="1865"/>
        <v>Day356</v>
      </c>
      <c r="I8543">
        <f t="shared" si="1864"/>
        <v>20</v>
      </c>
      <c r="J8543" t="str">
        <f t="shared" si="1866"/>
        <v>Hour20</v>
      </c>
      <c r="K8543">
        <f t="shared" si="1867"/>
        <v>12</v>
      </c>
      <c r="L8543" t="str">
        <f t="shared" si="1868"/>
        <v>Winter</v>
      </c>
      <c r="M8543">
        <f t="shared" si="1869"/>
        <v>2761</v>
      </c>
      <c r="N8543" t="e">
        <f t="shared" si="1870"/>
        <v>#N/A</v>
      </c>
      <c r="O8543" t="str">
        <f t="shared" si="1871"/>
        <v>Winter</v>
      </c>
      <c r="P8543">
        <f t="shared" si="1872"/>
        <v>1.4600235047285427E-4</v>
      </c>
      <c r="Q8543">
        <f t="shared" si="1873"/>
        <v>1.1723090802054015E-4</v>
      </c>
      <c r="R8543">
        <f t="shared" si="1874"/>
        <v>1.2781501793746345E-4</v>
      </c>
      <c r="S8543">
        <f t="shared" si="1875"/>
        <v>1.1354483964735723E-4</v>
      </c>
    </row>
    <row r="8544" spans="1:19" x14ac:dyDescent="0.25">
      <c r="A8544">
        <v>8542</v>
      </c>
      <c r="B8544">
        <v>171203.29408071999</v>
      </c>
      <c r="C8544">
        <v>155784.94734927401</v>
      </c>
      <c r="D8544">
        <v>221719.602189</v>
      </c>
      <c r="E8544">
        <v>65118.1818527</v>
      </c>
      <c r="F8544">
        <f t="shared" si="1862"/>
        <v>613826.02547169395</v>
      </c>
      <c r="G8544">
        <f t="shared" si="1863"/>
        <v>356</v>
      </c>
      <c r="H8544" t="str">
        <f t="shared" si="1865"/>
        <v>Day356</v>
      </c>
      <c r="I8544">
        <f t="shared" si="1864"/>
        <v>21</v>
      </c>
      <c r="J8544" t="str">
        <f t="shared" si="1866"/>
        <v>Hour21</v>
      </c>
      <c r="K8544">
        <f t="shared" si="1867"/>
        <v>12</v>
      </c>
      <c r="L8544" t="str">
        <f t="shared" si="1868"/>
        <v>Winter</v>
      </c>
      <c r="M8544">
        <f t="shared" si="1869"/>
        <v>2761</v>
      </c>
      <c r="N8544" t="e">
        <f t="shared" si="1870"/>
        <v>#N/A</v>
      </c>
      <c r="O8544" t="str">
        <f t="shared" si="1871"/>
        <v>Winter</v>
      </c>
      <c r="P8544">
        <f t="shared" si="1872"/>
        <v>1.4686262372884184E-4</v>
      </c>
      <c r="Q8544">
        <f t="shared" si="1873"/>
        <v>1.0628419795565916E-4</v>
      </c>
      <c r="R8544">
        <f t="shared" si="1874"/>
        <v>1.2692956945807265E-4</v>
      </c>
      <c r="S8544">
        <f t="shared" si="1875"/>
        <v>9.114923760409912E-5</v>
      </c>
    </row>
    <row r="8545" spans="1:19" x14ac:dyDescent="0.25">
      <c r="A8545">
        <v>8543</v>
      </c>
      <c r="B8545">
        <v>159806.77995676</v>
      </c>
      <c r="C8545">
        <v>149271.32307201301</v>
      </c>
      <c r="D8545">
        <v>215974.230778</v>
      </c>
      <c r="E8545">
        <v>46978.190046600001</v>
      </c>
      <c r="F8545">
        <f t="shared" si="1862"/>
        <v>572030.5238533729</v>
      </c>
      <c r="G8545">
        <f t="shared" si="1863"/>
        <v>356</v>
      </c>
      <c r="H8545" t="str">
        <f t="shared" si="1865"/>
        <v>Day356</v>
      </c>
      <c r="I8545">
        <f t="shared" si="1864"/>
        <v>22</v>
      </c>
      <c r="J8545" t="str">
        <f t="shared" si="1866"/>
        <v>Hour22</v>
      </c>
      <c r="K8545">
        <f t="shared" si="1867"/>
        <v>12</v>
      </c>
      <c r="L8545" t="str">
        <f t="shared" si="1868"/>
        <v>Winter</v>
      </c>
      <c r="M8545">
        <f t="shared" si="1869"/>
        <v>2761</v>
      </c>
      <c r="N8545" t="e">
        <f t="shared" si="1870"/>
        <v>#N/A</v>
      </c>
      <c r="O8545" t="str">
        <f t="shared" si="1871"/>
        <v>Winter</v>
      </c>
      <c r="P8545">
        <f t="shared" si="1872"/>
        <v>1.4305700477866497E-4</v>
      </c>
      <c r="Q8545">
        <f t="shared" si="1873"/>
        <v>9.9209162573545939E-5</v>
      </c>
      <c r="R8545">
        <f t="shared" si="1874"/>
        <v>1.2162243587943013E-4</v>
      </c>
      <c r="S8545">
        <f t="shared" si="1875"/>
        <v>6.5757766647327274E-5</v>
      </c>
    </row>
    <row r="8546" spans="1:19" x14ac:dyDescent="0.25">
      <c r="A8546">
        <v>8544</v>
      </c>
      <c r="B8546">
        <v>152899.63291116001</v>
      </c>
      <c r="C8546">
        <v>138871.47263531099</v>
      </c>
      <c r="D8546">
        <v>208050.27217519999</v>
      </c>
      <c r="E8546">
        <v>36547.084111199998</v>
      </c>
      <c r="F8546">
        <f t="shared" si="1862"/>
        <v>536368.46183287096</v>
      </c>
      <c r="G8546">
        <f t="shared" si="1863"/>
        <v>356</v>
      </c>
      <c r="H8546" t="str">
        <f t="shared" si="1865"/>
        <v>Day356</v>
      </c>
      <c r="I8546">
        <f t="shared" si="1864"/>
        <v>23</v>
      </c>
      <c r="J8546" t="str">
        <f t="shared" si="1866"/>
        <v>Hour23</v>
      </c>
      <c r="K8546">
        <f t="shared" si="1867"/>
        <v>12</v>
      </c>
      <c r="L8546" t="str">
        <f t="shared" si="1868"/>
        <v>Winter</v>
      </c>
      <c r="M8546">
        <f t="shared" si="1869"/>
        <v>2761</v>
      </c>
      <c r="N8546" t="e">
        <f t="shared" si="1870"/>
        <v>#N/A</v>
      </c>
      <c r="O8546" t="str">
        <f t="shared" si="1871"/>
        <v>Winter</v>
      </c>
      <c r="P8546">
        <f t="shared" si="1872"/>
        <v>1.3780833330696561E-4</v>
      </c>
      <c r="Q8546">
        <f t="shared" si="1873"/>
        <v>9.4921157556789265E-5</v>
      </c>
      <c r="R8546">
        <f t="shared" si="1874"/>
        <v>1.1314890515120545E-4</v>
      </c>
      <c r="S8546">
        <f t="shared" si="1875"/>
        <v>5.1156816093609055E-5</v>
      </c>
    </row>
    <row r="8547" spans="1:19" x14ac:dyDescent="0.25">
      <c r="A8547">
        <v>8545</v>
      </c>
      <c r="B8547">
        <v>155964.20027023999</v>
      </c>
      <c r="C8547">
        <v>100712.19321798399</v>
      </c>
      <c r="D8547">
        <v>222951.41274910001</v>
      </c>
      <c r="E8547">
        <v>39401.694679</v>
      </c>
      <c r="F8547">
        <f t="shared" si="1862"/>
        <v>519029.50091632403</v>
      </c>
      <c r="G8547">
        <f t="shared" si="1863"/>
        <v>357</v>
      </c>
      <c r="H8547" t="str">
        <f t="shared" si="1865"/>
        <v>Day357</v>
      </c>
      <c r="I8547">
        <f t="shared" si="1864"/>
        <v>0</v>
      </c>
      <c r="J8547" t="str">
        <f t="shared" si="1866"/>
        <v>Hour0</v>
      </c>
      <c r="K8547">
        <f t="shared" si="1867"/>
        <v>12</v>
      </c>
      <c r="L8547" t="str">
        <f t="shared" si="1868"/>
        <v>Winter</v>
      </c>
      <c r="M8547">
        <f t="shared" si="1869"/>
        <v>66</v>
      </c>
      <c r="N8547">
        <f t="shared" si="1870"/>
        <v>698836.37015102606</v>
      </c>
      <c r="O8547" t="str">
        <f t="shared" si="1871"/>
        <v>Winter</v>
      </c>
      <c r="P8547">
        <f t="shared" si="1872"/>
        <v>1.4767855037225595E-4</v>
      </c>
      <c r="Q8547">
        <f t="shared" si="1873"/>
        <v>9.682366232803121E-5</v>
      </c>
      <c r="R8547">
        <f t="shared" si="1874"/>
        <v>8.2057705457744308E-5</v>
      </c>
      <c r="S8547">
        <f t="shared" si="1875"/>
        <v>5.5152559978168785E-5</v>
      </c>
    </row>
    <row r="8548" spans="1:19" x14ac:dyDescent="0.25">
      <c r="A8548">
        <v>8546</v>
      </c>
      <c r="B8548">
        <v>150070.76811686999</v>
      </c>
      <c r="C8548">
        <v>93000.441409809995</v>
      </c>
      <c r="D8548">
        <v>227362.96617599999</v>
      </c>
      <c r="E8548">
        <v>25002.234384300002</v>
      </c>
      <c r="F8548">
        <f t="shared" si="1862"/>
        <v>495436.41008698003</v>
      </c>
      <c r="G8548">
        <f t="shared" si="1863"/>
        <v>357</v>
      </c>
      <c r="H8548" t="str">
        <f t="shared" si="1865"/>
        <v>Day357</v>
      </c>
      <c r="I8548">
        <f t="shared" si="1864"/>
        <v>1</v>
      </c>
      <c r="J8548" t="str">
        <f t="shared" si="1866"/>
        <v>Hour1</v>
      </c>
      <c r="K8548">
        <f t="shared" si="1867"/>
        <v>12</v>
      </c>
      <c r="L8548" t="str">
        <f t="shared" si="1868"/>
        <v>Winter</v>
      </c>
      <c r="M8548">
        <f t="shared" si="1869"/>
        <v>2761</v>
      </c>
      <c r="N8548" t="e">
        <f t="shared" si="1870"/>
        <v>#N/A</v>
      </c>
      <c r="O8548" t="str">
        <f t="shared" si="1871"/>
        <v>Winter</v>
      </c>
      <c r="P8548">
        <f t="shared" si="1872"/>
        <v>1.5060067500443988E-4</v>
      </c>
      <c r="Q8548">
        <f t="shared" si="1873"/>
        <v>9.3164978580207445E-5</v>
      </c>
      <c r="R8548">
        <f t="shared" si="1874"/>
        <v>7.5774368373934583E-5</v>
      </c>
      <c r="S8548">
        <f t="shared" si="1875"/>
        <v>3.4996901597820736E-5</v>
      </c>
    </row>
    <row r="8549" spans="1:19" x14ac:dyDescent="0.25">
      <c r="A8549">
        <v>8547</v>
      </c>
      <c r="B8549">
        <v>148286.43409284999</v>
      </c>
      <c r="C8549">
        <v>86524.098961038006</v>
      </c>
      <c r="D8549">
        <v>232519.42978760001</v>
      </c>
      <c r="E8549">
        <v>21161.6260812</v>
      </c>
      <c r="F8549">
        <f t="shared" si="1862"/>
        <v>488491.58892268804</v>
      </c>
      <c r="G8549">
        <f t="shared" si="1863"/>
        <v>357</v>
      </c>
      <c r="H8549" t="str">
        <f t="shared" si="1865"/>
        <v>Day357</v>
      </c>
      <c r="I8549">
        <f t="shared" si="1864"/>
        <v>2</v>
      </c>
      <c r="J8549" t="str">
        <f t="shared" si="1866"/>
        <v>Hour2</v>
      </c>
      <c r="K8549">
        <f t="shared" si="1867"/>
        <v>12</v>
      </c>
      <c r="L8549" t="str">
        <f t="shared" si="1868"/>
        <v>Winter</v>
      </c>
      <c r="M8549">
        <f t="shared" si="1869"/>
        <v>2761</v>
      </c>
      <c r="N8549" t="e">
        <f t="shared" si="1870"/>
        <v>#N/A</v>
      </c>
      <c r="O8549" t="str">
        <f t="shared" si="1871"/>
        <v>Winter</v>
      </c>
      <c r="P8549">
        <f t="shared" si="1872"/>
        <v>1.5401621322336714E-4</v>
      </c>
      <c r="Q8549">
        <f t="shared" si="1873"/>
        <v>9.2057251584379052E-5</v>
      </c>
      <c r="R8549">
        <f t="shared" si="1874"/>
        <v>7.0497611070530723E-5</v>
      </c>
      <c r="S8549">
        <f t="shared" si="1875"/>
        <v>2.9621006436076088E-5</v>
      </c>
    </row>
    <row r="8550" spans="1:19" x14ac:dyDescent="0.25">
      <c r="A8550">
        <v>8548</v>
      </c>
      <c r="B8550">
        <v>147949.13651241001</v>
      </c>
      <c r="C8550">
        <v>82536.402344430899</v>
      </c>
      <c r="D8550">
        <v>238027.3346843</v>
      </c>
      <c r="E8550">
        <v>18263.262197100001</v>
      </c>
      <c r="F8550">
        <f t="shared" si="1862"/>
        <v>486776.1357382409</v>
      </c>
      <c r="G8550">
        <f t="shared" si="1863"/>
        <v>357</v>
      </c>
      <c r="H8550" t="str">
        <f t="shared" si="1865"/>
        <v>Day357</v>
      </c>
      <c r="I8550">
        <f t="shared" si="1864"/>
        <v>3</v>
      </c>
      <c r="J8550" t="str">
        <f t="shared" si="1866"/>
        <v>Hour3</v>
      </c>
      <c r="K8550">
        <f t="shared" si="1867"/>
        <v>12</v>
      </c>
      <c r="L8550" t="str">
        <f t="shared" si="1868"/>
        <v>Winter</v>
      </c>
      <c r="M8550">
        <f t="shared" si="1869"/>
        <v>2761</v>
      </c>
      <c r="N8550" t="e">
        <f t="shared" si="1870"/>
        <v>#N/A</v>
      </c>
      <c r="O8550" t="str">
        <f t="shared" si="1871"/>
        <v>Winter</v>
      </c>
      <c r="P8550">
        <f t="shared" si="1872"/>
        <v>1.5766453911062343E-4</v>
      </c>
      <c r="Q8550">
        <f t="shared" si="1873"/>
        <v>9.1847854896062148E-5</v>
      </c>
      <c r="R8550">
        <f t="shared" si="1874"/>
        <v>6.7248538401522872E-5</v>
      </c>
      <c r="S8550">
        <f t="shared" si="1875"/>
        <v>2.5564018804993808E-5</v>
      </c>
    </row>
    <row r="8551" spans="1:19" x14ac:dyDescent="0.25">
      <c r="A8551">
        <v>8549</v>
      </c>
      <c r="B8551">
        <v>150485.19135221001</v>
      </c>
      <c r="C8551">
        <v>81443.355136747996</v>
      </c>
      <c r="D8551">
        <v>244559.8068664</v>
      </c>
      <c r="E8551">
        <v>13914.527442500001</v>
      </c>
      <c r="F8551">
        <f t="shared" si="1862"/>
        <v>490402.880797858</v>
      </c>
      <c r="G8551">
        <f t="shared" si="1863"/>
        <v>357</v>
      </c>
      <c r="H8551" t="str">
        <f t="shared" si="1865"/>
        <v>Day357</v>
      </c>
      <c r="I8551">
        <f t="shared" si="1864"/>
        <v>4</v>
      </c>
      <c r="J8551" t="str">
        <f t="shared" si="1866"/>
        <v>Hour4</v>
      </c>
      <c r="K8551">
        <f t="shared" si="1867"/>
        <v>12</v>
      </c>
      <c r="L8551" t="str">
        <f t="shared" si="1868"/>
        <v>Winter</v>
      </c>
      <c r="M8551">
        <f t="shared" si="1869"/>
        <v>2761</v>
      </c>
      <c r="N8551" t="e">
        <f t="shared" si="1870"/>
        <v>#N/A</v>
      </c>
      <c r="O8551" t="str">
        <f t="shared" si="1871"/>
        <v>Winter</v>
      </c>
      <c r="P8551">
        <f t="shared" si="1872"/>
        <v>1.619915178469513E-4</v>
      </c>
      <c r="Q8551">
        <f t="shared" si="1873"/>
        <v>9.3422255412518488E-5</v>
      </c>
      <c r="R8551">
        <f t="shared" si="1874"/>
        <v>6.6357951641831121E-5</v>
      </c>
      <c r="S8551">
        <f t="shared" si="1875"/>
        <v>1.9476873154630356E-5</v>
      </c>
    </row>
    <row r="8552" spans="1:19" x14ac:dyDescent="0.25">
      <c r="A8552">
        <v>8550</v>
      </c>
      <c r="B8552">
        <v>161386.06152938999</v>
      </c>
      <c r="C8552">
        <v>82865.803798372901</v>
      </c>
      <c r="D8552">
        <v>249149.43285320001</v>
      </c>
      <c r="E8552">
        <v>15624.072813500001</v>
      </c>
      <c r="F8552">
        <f t="shared" si="1862"/>
        <v>509025.37099446292</v>
      </c>
      <c r="G8552">
        <f t="shared" si="1863"/>
        <v>357</v>
      </c>
      <c r="H8552" t="str">
        <f t="shared" si="1865"/>
        <v>Day357</v>
      </c>
      <c r="I8552">
        <f t="shared" si="1864"/>
        <v>5</v>
      </c>
      <c r="J8552" t="str">
        <f t="shared" si="1866"/>
        <v>Hour5</v>
      </c>
      <c r="K8552">
        <f t="shared" si="1867"/>
        <v>12</v>
      </c>
      <c r="L8552" t="str">
        <f t="shared" si="1868"/>
        <v>Winter</v>
      </c>
      <c r="M8552">
        <f t="shared" si="1869"/>
        <v>2761</v>
      </c>
      <c r="N8552" t="e">
        <f t="shared" si="1870"/>
        <v>#N/A</v>
      </c>
      <c r="O8552" t="str">
        <f t="shared" si="1871"/>
        <v>Winter</v>
      </c>
      <c r="P8552">
        <f t="shared" si="1872"/>
        <v>1.6503159417624651E-4</v>
      </c>
      <c r="Q8552">
        <f t="shared" si="1873"/>
        <v>1.0018959157869108E-4</v>
      </c>
      <c r="R8552">
        <f t="shared" si="1874"/>
        <v>6.7516926236414128E-5</v>
      </c>
      <c r="S8552">
        <f t="shared" si="1875"/>
        <v>2.1869810929962392E-5</v>
      </c>
    </row>
    <row r="8553" spans="1:19" x14ac:dyDescent="0.25">
      <c r="A8553">
        <v>8551</v>
      </c>
      <c r="B8553">
        <v>171015.5333103</v>
      </c>
      <c r="C8553">
        <v>82413.444443797998</v>
      </c>
      <c r="D8553">
        <v>263828.56830789999</v>
      </c>
      <c r="E8553">
        <v>18875.686015300002</v>
      </c>
      <c r="F8553">
        <f t="shared" si="1862"/>
        <v>536133.23207729799</v>
      </c>
      <c r="G8553">
        <f t="shared" si="1863"/>
        <v>357</v>
      </c>
      <c r="H8553" t="str">
        <f t="shared" si="1865"/>
        <v>Day357</v>
      </c>
      <c r="I8553">
        <f t="shared" si="1864"/>
        <v>6</v>
      </c>
      <c r="J8553" t="str">
        <f t="shared" si="1866"/>
        <v>Hour6</v>
      </c>
      <c r="K8553">
        <f t="shared" si="1867"/>
        <v>12</v>
      </c>
      <c r="L8553" t="str">
        <f t="shared" si="1868"/>
        <v>Winter</v>
      </c>
      <c r="M8553">
        <f t="shared" si="1869"/>
        <v>2761</v>
      </c>
      <c r="N8553" t="e">
        <f t="shared" si="1870"/>
        <v>#N/A</v>
      </c>
      <c r="O8553" t="str">
        <f t="shared" si="1871"/>
        <v>Winter</v>
      </c>
      <c r="P8553">
        <f t="shared" si="1872"/>
        <v>1.7475475949705845E-4</v>
      </c>
      <c r="Q8553">
        <f t="shared" si="1873"/>
        <v>1.0616763476101516E-4</v>
      </c>
      <c r="R8553">
        <f t="shared" si="1874"/>
        <v>6.7148355465659296E-5</v>
      </c>
      <c r="S8553">
        <f t="shared" si="1875"/>
        <v>2.6421259632844209E-5</v>
      </c>
    </row>
    <row r="8554" spans="1:19" x14ac:dyDescent="0.25">
      <c r="A8554">
        <v>8552</v>
      </c>
      <c r="B8554">
        <v>184922.26653240001</v>
      </c>
      <c r="C8554">
        <v>86167.836489816997</v>
      </c>
      <c r="D8554">
        <v>262424.88128610002</v>
      </c>
      <c r="E8554">
        <v>25917.128989500001</v>
      </c>
      <c r="F8554">
        <f t="shared" si="1862"/>
        <v>559432.11329781706</v>
      </c>
      <c r="G8554">
        <f t="shared" si="1863"/>
        <v>357</v>
      </c>
      <c r="H8554" t="str">
        <f t="shared" si="1865"/>
        <v>Day357</v>
      </c>
      <c r="I8554">
        <f t="shared" si="1864"/>
        <v>7</v>
      </c>
      <c r="J8554" t="str">
        <f t="shared" si="1866"/>
        <v>Hour7</v>
      </c>
      <c r="K8554">
        <f t="shared" si="1867"/>
        <v>12</v>
      </c>
      <c r="L8554" t="str">
        <f t="shared" si="1868"/>
        <v>Winter</v>
      </c>
      <c r="M8554">
        <f t="shared" si="1869"/>
        <v>2761</v>
      </c>
      <c r="N8554" t="e">
        <f t="shared" si="1870"/>
        <v>#N/A</v>
      </c>
      <c r="O8554" t="str">
        <f t="shared" si="1871"/>
        <v>Winter</v>
      </c>
      <c r="P8554">
        <f t="shared" si="1872"/>
        <v>1.7382498532788083E-4</v>
      </c>
      <c r="Q8554">
        <f t="shared" si="1873"/>
        <v>1.1480103165113184E-4</v>
      </c>
      <c r="R8554">
        <f t="shared" si="1874"/>
        <v>7.0207337569428154E-5</v>
      </c>
      <c r="S8554">
        <f t="shared" si="1875"/>
        <v>3.6277526200342947E-5</v>
      </c>
    </row>
    <row r="8555" spans="1:19" x14ac:dyDescent="0.25">
      <c r="A8555">
        <v>8553</v>
      </c>
      <c r="B8555">
        <v>180715.3603577</v>
      </c>
      <c r="C8555">
        <v>83002.599443831001</v>
      </c>
      <c r="D8555">
        <v>273877.51261199999</v>
      </c>
      <c r="E8555">
        <v>37692.178054800002</v>
      </c>
      <c r="F8555">
        <f t="shared" si="1862"/>
        <v>575287.65046833106</v>
      </c>
      <c r="G8555">
        <f t="shared" si="1863"/>
        <v>357</v>
      </c>
      <c r="H8555" t="str">
        <f t="shared" si="1865"/>
        <v>Day357</v>
      </c>
      <c r="I8555">
        <f t="shared" si="1864"/>
        <v>8</v>
      </c>
      <c r="J8555" t="str">
        <f t="shared" si="1866"/>
        <v>Hour8</v>
      </c>
      <c r="K8555">
        <f t="shared" si="1867"/>
        <v>12</v>
      </c>
      <c r="L8555" t="str">
        <f t="shared" si="1868"/>
        <v>Winter</v>
      </c>
      <c r="M8555">
        <f t="shared" si="1869"/>
        <v>2761</v>
      </c>
      <c r="N8555" t="e">
        <f t="shared" si="1870"/>
        <v>#N/A</v>
      </c>
      <c r="O8555" t="str">
        <f t="shared" si="1871"/>
        <v>Winter</v>
      </c>
      <c r="P8555">
        <f t="shared" si="1872"/>
        <v>1.8141097893654265E-4</v>
      </c>
      <c r="Q8555">
        <f t="shared" si="1873"/>
        <v>1.1218935498303054E-4</v>
      </c>
      <c r="R8555">
        <f t="shared" si="1874"/>
        <v>6.7628383810956348E-5</v>
      </c>
      <c r="S8555">
        <f t="shared" si="1875"/>
        <v>5.2759662441197675E-5</v>
      </c>
    </row>
    <row r="8556" spans="1:19" x14ac:dyDescent="0.25">
      <c r="A8556">
        <v>8554</v>
      </c>
      <c r="B8556">
        <v>176941.8263207</v>
      </c>
      <c r="C8556">
        <v>82068.233535481006</v>
      </c>
      <c r="D8556">
        <v>272277.46012100001</v>
      </c>
      <c r="E8556">
        <v>57329.460509099998</v>
      </c>
      <c r="F8556">
        <f t="shared" si="1862"/>
        <v>588616.98048628098</v>
      </c>
      <c r="G8556">
        <f t="shared" si="1863"/>
        <v>357</v>
      </c>
      <c r="H8556" t="str">
        <f t="shared" si="1865"/>
        <v>Day357</v>
      </c>
      <c r="I8556">
        <f t="shared" si="1864"/>
        <v>9</v>
      </c>
      <c r="J8556" t="str">
        <f t="shared" si="1866"/>
        <v>Hour9</v>
      </c>
      <c r="K8556">
        <f t="shared" si="1867"/>
        <v>12</v>
      </c>
      <c r="L8556" t="str">
        <f t="shared" si="1868"/>
        <v>Winter</v>
      </c>
      <c r="M8556">
        <f t="shared" si="1869"/>
        <v>2761</v>
      </c>
      <c r="N8556" t="e">
        <f t="shared" si="1870"/>
        <v>#N/A</v>
      </c>
      <c r="O8556" t="str">
        <f t="shared" si="1871"/>
        <v>Winter</v>
      </c>
      <c r="P8556">
        <f t="shared" si="1872"/>
        <v>1.8035113621351712E-4</v>
      </c>
      <c r="Q8556">
        <f t="shared" si="1873"/>
        <v>1.0984671875786639E-4</v>
      </c>
      <c r="R8556">
        <f t="shared" si="1874"/>
        <v>6.6867086493846084E-5</v>
      </c>
      <c r="S8556">
        <f t="shared" si="1875"/>
        <v>8.0246967421159746E-5</v>
      </c>
    </row>
    <row r="8557" spans="1:19" x14ac:dyDescent="0.25">
      <c r="A8557">
        <v>8555</v>
      </c>
      <c r="B8557">
        <v>167458.539647</v>
      </c>
      <c r="C8557">
        <v>78865.641081457899</v>
      </c>
      <c r="D8557">
        <v>271264.66823200003</v>
      </c>
      <c r="E8557">
        <v>72619.746146799996</v>
      </c>
      <c r="F8557">
        <f t="shared" si="1862"/>
        <v>590208.59510725795</v>
      </c>
      <c r="G8557">
        <f t="shared" si="1863"/>
        <v>357</v>
      </c>
      <c r="H8557" t="str">
        <f t="shared" si="1865"/>
        <v>Day357</v>
      </c>
      <c r="I8557">
        <f t="shared" si="1864"/>
        <v>10</v>
      </c>
      <c r="J8557" t="str">
        <f t="shared" si="1866"/>
        <v>Hour10</v>
      </c>
      <c r="K8557">
        <f t="shared" si="1867"/>
        <v>12</v>
      </c>
      <c r="L8557" t="str">
        <f t="shared" si="1868"/>
        <v>Winter</v>
      </c>
      <c r="M8557">
        <f t="shared" si="1869"/>
        <v>2761</v>
      </c>
      <c r="N8557" t="e">
        <f t="shared" si="1870"/>
        <v>#N/A</v>
      </c>
      <c r="O8557" t="str">
        <f t="shared" si="1871"/>
        <v>Winter</v>
      </c>
      <c r="P8557">
        <f t="shared" si="1872"/>
        <v>1.7968028315117472E-4</v>
      </c>
      <c r="Q8557">
        <f t="shared" si="1873"/>
        <v>1.0395942830875521E-4</v>
      </c>
      <c r="R8557">
        <f t="shared" si="1874"/>
        <v>6.4257696509411756E-5</v>
      </c>
      <c r="S8557">
        <f t="shared" si="1875"/>
        <v>1.0164955943114343E-4</v>
      </c>
    </row>
    <row r="8558" spans="1:19" x14ac:dyDescent="0.25">
      <c r="A8558">
        <v>8556</v>
      </c>
      <c r="B8558">
        <v>171363.43641540001</v>
      </c>
      <c r="C8558">
        <v>82083.206141600996</v>
      </c>
      <c r="D8558">
        <v>246285.63520799999</v>
      </c>
      <c r="E8558">
        <v>93575.411754100001</v>
      </c>
      <c r="F8558">
        <f t="shared" si="1862"/>
        <v>593307.68951910106</v>
      </c>
      <c r="G8558">
        <f t="shared" si="1863"/>
        <v>357</v>
      </c>
      <c r="H8558" t="str">
        <f t="shared" si="1865"/>
        <v>Day357</v>
      </c>
      <c r="I8558">
        <f t="shared" si="1864"/>
        <v>11</v>
      </c>
      <c r="J8558" t="str">
        <f t="shared" si="1866"/>
        <v>Hour11</v>
      </c>
      <c r="K8558">
        <f t="shared" si="1867"/>
        <v>12</v>
      </c>
      <c r="L8558" t="str">
        <f t="shared" si="1868"/>
        <v>Winter</v>
      </c>
      <c r="M8558">
        <f t="shared" si="1869"/>
        <v>2761</v>
      </c>
      <c r="N8558" t="e">
        <f t="shared" si="1870"/>
        <v>#N/A</v>
      </c>
      <c r="O8558" t="str">
        <f t="shared" si="1871"/>
        <v>Winter</v>
      </c>
      <c r="P8558">
        <f t="shared" si="1872"/>
        <v>1.6313467197428424E-4</v>
      </c>
      <c r="Q8558">
        <f t="shared" si="1873"/>
        <v>1.0638361543294313E-4</v>
      </c>
      <c r="R8558">
        <f t="shared" si="1874"/>
        <v>6.6879285788327432E-5</v>
      </c>
      <c r="S8558">
        <f t="shared" si="1875"/>
        <v>1.3098227249602206E-4</v>
      </c>
    </row>
    <row r="8559" spans="1:19" x14ac:dyDescent="0.25">
      <c r="A8559">
        <v>8557</v>
      </c>
      <c r="B8559">
        <v>167974.11377669999</v>
      </c>
      <c r="C8559">
        <v>81060.654928835007</v>
      </c>
      <c r="D8559">
        <v>233168.00338800001</v>
      </c>
      <c r="E8559">
        <v>111196.1269573</v>
      </c>
      <c r="F8559">
        <f t="shared" si="1862"/>
        <v>593398.89905083505</v>
      </c>
      <c r="G8559">
        <f t="shared" si="1863"/>
        <v>357</v>
      </c>
      <c r="H8559" t="str">
        <f t="shared" si="1865"/>
        <v>Day357</v>
      </c>
      <c r="I8559">
        <f t="shared" si="1864"/>
        <v>12</v>
      </c>
      <c r="J8559" t="str">
        <f t="shared" si="1866"/>
        <v>Hour12</v>
      </c>
      <c r="K8559">
        <f t="shared" si="1867"/>
        <v>12</v>
      </c>
      <c r="L8559" t="str">
        <f t="shared" si="1868"/>
        <v>Winter</v>
      </c>
      <c r="M8559">
        <f t="shared" si="1869"/>
        <v>2761</v>
      </c>
      <c r="N8559" t="e">
        <f t="shared" si="1870"/>
        <v>#N/A</v>
      </c>
      <c r="O8559" t="str">
        <f t="shared" si="1871"/>
        <v>Winter</v>
      </c>
      <c r="P8559">
        <f t="shared" si="1872"/>
        <v>1.5444581538616919E-4</v>
      </c>
      <c r="Q8559">
        <f t="shared" si="1873"/>
        <v>1.0427950032113142E-4</v>
      </c>
      <c r="R8559">
        <f t="shared" si="1874"/>
        <v>6.6046137352655912E-5</v>
      </c>
      <c r="S8559">
        <f t="shared" si="1875"/>
        <v>1.5564688552904157E-4</v>
      </c>
    </row>
    <row r="8560" spans="1:19" x14ac:dyDescent="0.25">
      <c r="A8560">
        <v>8558</v>
      </c>
      <c r="B8560">
        <v>167811.74702129999</v>
      </c>
      <c r="C8560">
        <v>82218.313566434997</v>
      </c>
      <c r="D8560">
        <v>217392.82385399999</v>
      </c>
      <c r="E8560">
        <v>117988.0877295</v>
      </c>
      <c r="F8560">
        <f t="shared" si="1862"/>
        <v>585410.97217123501</v>
      </c>
      <c r="G8560">
        <f t="shared" si="1863"/>
        <v>357</v>
      </c>
      <c r="H8560" t="str">
        <f t="shared" si="1865"/>
        <v>Day357</v>
      </c>
      <c r="I8560">
        <f t="shared" si="1864"/>
        <v>13</v>
      </c>
      <c r="J8560" t="str">
        <f t="shared" si="1866"/>
        <v>Hour13</v>
      </c>
      <c r="K8560">
        <f t="shared" si="1867"/>
        <v>12</v>
      </c>
      <c r="L8560" t="str">
        <f t="shared" si="1868"/>
        <v>Winter</v>
      </c>
      <c r="M8560">
        <f t="shared" si="1869"/>
        <v>2761</v>
      </c>
      <c r="N8560" t="e">
        <f t="shared" si="1870"/>
        <v>#N/A</v>
      </c>
      <c r="O8560" t="str">
        <f t="shared" si="1871"/>
        <v>Winter</v>
      </c>
      <c r="P8560">
        <f t="shared" si="1872"/>
        <v>1.4399665241959539E-4</v>
      </c>
      <c r="Q8560">
        <f t="shared" si="1873"/>
        <v>1.0417870190796412E-4</v>
      </c>
      <c r="R8560">
        <f t="shared" si="1874"/>
        <v>6.6989367844113735E-5</v>
      </c>
      <c r="S8560">
        <f t="shared" si="1875"/>
        <v>1.6515393914462572E-4</v>
      </c>
    </row>
    <row r="8561" spans="1:19" x14ac:dyDescent="0.25">
      <c r="A8561">
        <v>8559</v>
      </c>
      <c r="B8561">
        <v>166946.48087259999</v>
      </c>
      <c r="C8561">
        <v>82270.705698221995</v>
      </c>
      <c r="D8561">
        <v>210006.16012099999</v>
      </c>
      <c r="E8561">
        <v>122220.66622080001</v>
      </c>
      <c r="F8561">
        <f t="shared" si="1862"/>
        <v>581444.01291262195</v>
      </c>
      <c r="G8561">
        <f t="shared" si="1863"/>
        <v>357</v>
      </c>
      <c r="H8561" t="str">
        <f t="shared" si="1865"/>
        <v>Day357</v>
      </c>
      <c r="I8561">
        <f t="shared" si="1864"/>
        <v>14</v>
      </c>
      <c r="J8561" t="str">
        <f t="shared" si="1866"/>
        <v>Hour14</v>
      </c>
      <c r="K8561">
        <f t="shared" si="1867"/>
        <v>12</v>
      </c>
      <c r="L8561" t="str">
        <f t="shared" si="1868"/>
        <v>Winter</v>
      </c>
      <c r="M8561">
        <f t="shared" si="1869"/>
        <v>2761</v>
      </c>
      <c r="N8561" t="e">
        <f t="shared" si="1870"/>
        <v>#N/A</v>
      </c>
      <c r="O8561" t="str">
        <f t="shared" si="1871"/>
        <v>Winter</v>
      </c>
      <c r="P8561">
        <f t="shared" si="1872"/>
        <v>1.3910387430831985E-4</v>
      </c>
      <c r="Q8561">
        <f t="shared" si="1873"/>
        <v>1.0364153865344518E-4</v>
      </c>
      <c r="R8561">
        <f t="shared" si="1874"/>
        <v>6.7032055605953806E-5</v>
      </c>
      <c r="S8561">
        <f t="shared" si="1875"/>
        <v>1.7107849495384949E-4</v>
      </c>
    </row>
    <row r="8562" spans="1:19" x14ac:dyDescent="0.25">
      <c r="A8562">
        <v>8560</v>
      </c>
      <c r="B8562">
        <v>165422.347584</v>
      </c>
      <c r="C8562">
        <v>81116.484910585001</v>
      </c>
      <c r="D8562">
        <v>214368.04281899999</v>
      </c>
      <c r="E8562">
        <v>128436.89961769999</v>
      </c>
      <c r="F8562">
        <f t="shared" si="1862"/>
        <v>589343.77493128506</v>
      </c>
      <c r="G8562">
        <f t="shared" si="1863"/>
        <v>357</v>
      </c>
      <c r="H8562" t="str">
        <f t="shared" si="1865"/>
        <v>Day357</v>
      </c>
      <c r="I8562">
        <f t="shared" si="1864"/>
        <v>15</v>
      </c>
      <c r="J8562" t="str">
        <f t="shared" si="1866"/>
        <v>Hour15</v>
      </c>
      <c r="K8562">
        <f t="shared" si="1867"/>
        <v>12</v>
      </c>
      <c r="L8562" t="str">
        <f t="shared" si="1868"/>
        <v>Winter</v>
      </c>
      <c r="M8562">
        <f t="shared" si="1869"/>
        <v>2761</v>
      </c>
      <c r="N8562" t="e">
        <f t="shared" si="1870"/>
        <v>#N/A</v>
      </c>
      <c r="O8562" t="str">
        <f t="shared" si="1871"/>
        <v>Winter</v>
      </c>
      <c r="P8562">
        <f t="shared" si="1872"/>
        <v>1.4199309804452184E-4</v>
      </c>
      <c r="Q8562">
        <f t="shared" si="1873"/>
        <v>1.0269534608731387E-4</v>
      </c>
      <c r="R8562">
        <f t="shared" si="1874"/>
        <v>6.609162618624965E-5</v>
      </c>
      <c r="S8562">
        <f t="shared" si="1875"/>
        <v>1.7977967362278497E-4</v>
      </c>
    </row>
    <row r="8563" spans="1:19" x14ac:dyDescent="0.25">
      <c r="A8563">
        <v>8561</v>
      </c>
      <c r="B8563">
        <v>172445.69680509999</v>
      </c>
      <c r="C8563">
        <v>82563.521880980101</v>
      </c>
      <c r="D8563">
        <v>227460.921477</v>
      </c>
      <c r="E8563">
        <v>143486.67089529999</v>
      </c>
      <c r="F8563">
        <f t="shared" si="1862"/>
        <v>625956.81105838006</v>
      </c>
      <c r="G8563">
        <f t="shared" si="1863"/>
        <v>357</v>
      </c>
      <c r="H8563" t="str">
        <f t="shared" si="1865"/>
        <v>Day357</v>
      </c>
      <c r="I8563">
        <f t="shared" si="1864"/>
        <v>16</v>
      </c>
      <c r="J8563" t="str">
        <f t="shared" si="1866"/>
        <v>Hour16</v>
      </c>
      <c r="K8563">
        <f t="shared" si="1867"/>
        <v>12</v>
      </c>
      <c r="L8563" t="str">
        <f t="shared" si="1868"/>
        <v>Winter</v>
      </c>
      <c r="M8563">
        <f t="shared" si="1869"/>
        <v>2761</v>
      </c>
      <c r="N8563" t="e">
        <f t="shared" si="1870"/>
        <v>#N/A</v>
      </c>
      <c r="O8563" t="str">
        <f t="shared" si="1871"/>
        <v>Winter</v>
      </c>
      <c r="P8563">
        <f t="shared" si="1872"/>
        <v>1.506655586339024E-4</v>
      </c>
      <c r="Q8563">
        <f t="shared" si="1873"/>
        <v>1.0705549022434877E-4</v>
      </c>
      <c r="R8563">
        <f t="shared" si="1874"/>
        <v>6.7270634702588309E-5</v>
      </c>
      <c r="S8563">
        <f t="shared" si="1875"/>
        <v>2.0084560542616854E-4</v>
      </c>
    </row>
    <row r="8564" spans="1:19" x14ac:dyDescent="0.25">
      <c r="A8564">
        <v>8562</v>
      </c>
      <c r="B8564">
        <v>184079.20074979999</v>
      </c>
      <c r="C8564">
        <v>84783.366801009994</v>
      </c>
      <c r="D8564">
        <v>254641.923255</v>
      </c>
      <c r="E8564">
        <v>142964.60430760001</v>
      </c>
      <c r="F8564">
        <f t="shared" si="1862"/>
        <v>666469.09511340992</v>
      </c>
      <c r="G8564">
        <f t="shared" si="1863"/>
        <v>357</v>
      </c>
      <c r="H8564" t="str">
        <f t="shared" si="1865"/>
        <v>Day357</v>
      </c>
      <c r="I8564">
        <f t="shared" si="1864"/>
        <v>17</v>
      </c>
      <c r="J8564" t="str">
        <f t="shared" si="1866"/>
        <v>Hour17</v>
      </c>
      <c r="K8564">
        <f t="shared" si="1867"/>
        <v>12</v>
      </c>
      <c r="L8564" t="str">
        <f t="shared" si="1868"/>
        <v>Winter</v>
      </c>
      <c r="M8564">
        <f t="shared" si="1869"/>
        <v>2761</v>
      </c>
      <c r="N8564" t="e">
        <f t="shared" si="1870"/>
        <v>#N/A</v>
      </c>
      <c r="O8564" t="str">
        <f t="shared" si="1871"/>
        <v>Winter</v>
      </c>
      <c r="P8564">
        <f t="shared" si="1872"/>
        <v>1.6866970981081373E-4</v>
      </c>
      <c r="Q8564">
        <f t="shared" si="1873"/>
        <v>1.1427765053858585E-4</v>
      </c>
      <c r="R8564">
        <f t="shared" si="1874"/>
        <v>6.907930726535756E-5</v>
      </c>
      <c r="S8564">
        <f t="shared" si="1875"/>
        <v>2.0011484221851221E-4</v>
      </c>
    </row>
    <row r="8565" spans="1:19" x14ac:dyDescent="0.25">
      <c r="A8565">
        <v>8563</v>
      </c>
      <c r="B8565">
        <v>187062.61576690001</v>
      </c>
      <c r="C8565">
        <v>86960.068191725994</v>
      </c>
      <c r="D8565">
        <v>259076.24106299999</v>
      </c>
      <c r="E8565">
        <v>165737.4451294</v>
      </c>
      <c r="F8565">
        <f t="shared" si="1862"/>
        <v>698836.37015102606</v>
      </c>
      <c r="G8565">
        <f t="shared" si="1863"/>
        <v>357</v>
      </c>
      <c r="H8565" t="str">
        <f t="shared" si="1865"/>
        <v>Day357</v>
      </c>
      <c r="I8565">
        <f t="shared" si="1864"/>
        <v>18</v>
      </c>
      <c r="J8565" t="str">
        <f t="shared" si="1866"/>
        <v>Hour18</v>
      </c>
      <c r="K8565">
        <f t="shared" si="1867"/>
        <v>12</v>
      </c>
      <c r="L8565" t="str">
        <f t="shared" si="1868"/>
        <v>Winter</v>
      </c>
      <c r="M8565">
        <f t="shared" si="1869"/>
        <v>2761</v>
      </c>
      <c r="N8565" t="e">
        <f t="shared" si="1870"/>
        <v>#N/A</v>
      </c>
      <c r="O8565" t="str">
        <f t="shared" si="1871"/>
        <v>Winter</v>
      </c>
      <c r="P8565">
        <f t="shared" si="1872"/>
        <v>1.7160691311309673E-4</v>
      </c>
      <c r="Q8565">
        <f t="shared" si="1873"/>
        <v>1.1612977537043542E-4</v>
      </c>
      <c r="R8565">
        <f t="shared" si="1874"/>
        <v>7.0852827589775835E-5</v>
      </c>
      <c r="S8565">
        <f t="shared" si="1875"/>
        <v>2.319911480355566E-4</v>
      </c>
    </row>
    <row r="8566" spans="1:19" x14ac:dyDescent="0.25">
      <c r="A8566">
        <v>8564</v>
      </c>
      <c r="B8566">
        <v>187602.68515929999</v>
      </c>
      <c r="C8566">
        <v>88048.506240400005</v>
      </c>
      <c r="D8566">
        <v>255591.36632599999</v>
      </c>
      <c r="E8566">
        <v>165940.91045170001</v>
      </c>
      <c r="F8566">
        <f t="shared" si="1862"/>
        <v>697183.46817739995</v>
      </c>
      <c r="G8566">
        <f t="shared" si="1863"/>
        <v>357</v>
      </c>
      <c r="H8566" t="str">
        <f t="shared" si="1865"/>
        <v>Day357</v>
      </c>
      <c r="I8566">
        <f t="shared" si="1864"/>
        <v>19</v>
      </c>
      <c r="J8566" t="str">
        <f t="shared" si="1866"/>
        <v>Hour19</v>
      </c>
      <c r="K8566">
        <f t="shared" si="1867"/>
        <v>12</v>
      </c>
      <c r="L8566" t="str">
        <f t="shared" si="1868"/>
        <v>Winter</v>
      </c>
      <c r="M8566">
        <f t="shared" si="1869"/>
        <v>2761</v>
      </c>
      <c r="N8566" t="e">
        <f t="shared" si="1870"/>
        <v>#N/A</v>
      </c>
      <c r="O8566" t="str">
        <f t="shared" si="1871"/>
        <v>Winter</v>
      </c>
      <c r="P8566">
        <f t="shared" si="1872"/>
        <v>1.6929860188490904E-4</v>
      </c>
      <c r="Q8566">
        <f t="shared" si="1873"/>
        <v>1.1646505421258533E-4</v>
      </c>
      <c r="R8566">
        <f t="shared" si="1874"/>
        <v>7.1739658925220782E-5</v>
      </c>
      <c r="S8566">
        <f t="shared" si="1875"/>
        <v>2.3227594881590502E-4</v>
      </c>
    </row>
    <row r="8567" spans="1:19" x14ac:dyDescent="0.25">
      <c r="A8567">
        <v>8565</v>
      </c>
      <c r="B8567">
        <v>189571.33358929999</v>
      </c>
      <c r="C8567">
        <v>90089.084825703903</v>
      </c>
      <c r="D8567">
        <v>247440.93688600001</v>
      </c>
      <c r="E8567">
        <v>145744.52851460001</v>
      </c>
      <c r="F8567">
        <f t="shared" si="1862"/>
        <v>672845.88381560391</v>
      </c>
      <c r="G8567">
        <f t="shared" si="1863"/>
        <v>357</v>
      </c>
      <c r="H8567" t="str">
        <f t="shared" si="1865"/>
        <v>Day357</v>
      </c>
      <c r="I8567">
        <f t="shared" si="1864"/>
        <v>20</v>
      </c>
      <c r="J8567" t="str">
        <f t="shared" si="1866"/>
        <v>Hour20</v>
      </c>
      <c r="K8567">
        <f t="shared" si="1867"/>
        <v>12</v>
      </c>
      <c r="L8567" t="str">
        <f t="shared" si="1868"/>
        <v>Winter</v>
      </c>
      <c r="M8567">
        <f t="shared" si="1869"/>
        <v>2761</v>
      </c>
      <c r="N8567" t="e">
        <f t="shared" si="1870"/>
        <v>#N/A</v>
      </c>
      <c r="O8567" t="str">
        <f t="shared" si="1871"/>
        <v>Winter</v>
      </c>
      <c r="P8567">
        <f t="shared" si="1872"/>
        <v>1.6389992066657074E-4</v>
      </c>
      <c r="Q8567">
        <f t="shared" si="1873"/>
        <v>1.1768720487599818E-4</v>
      </c>
      <c r="R8567">
        <f t="shared" si="1874"/>
        <v>7.340226988786584E-5</v>
      </c>
      <c r="S8567">
        <f t="shared" si="1875"/>
        <v>2.0400604379779469E-4</v>
      </c>
    </row>
    <row r="8568" spans="1:19" x14ac:dyDescent="0.25">
      <c r="A8568">
        <v>8566</v>
      </c>
      <c r="B8568">
        <v>184924.57933549999</v>
      </c>
      <c r="C8568">
        <v>90525.598217495994</v>
      </c>
      <c r="D8568">
        <v>241796.68377800001</v>
      </c>
      <c r="E8568">
        <v>123081.2269308</v>
      </c>
      <c r="F8568">
        <f t="shared" si="1862"/>
        <v>640328.08826179593</v>
      </c>
      <c r="G8568">
        <f t="shared" si="1863"/>
        <v>357</v>
      </c>
      <c r="H8568" t="str">
        <f t="shared" si="1865"/>
        <v>Day357</v>
      </c>
      <c r="I8568">
        <f t="shared" si="1864"/>
        <v>21</v>
      </c>
      <c r="J8568" t="str">
        <f t="shared" si="1866"/>
        <v>Hour21</v>
      </c>
      <c r="K8568">
        <f t="shared" si="1867"/>
        <v>12</v>
      </c>
      <c r="L8568" t="str">
        <f t="shared" si="1868"/>
        <v>Winter</v>
      </c>
      <c r="M8568">
        <f t="shared" si="1869"/>
        <v>2761</v>
      </c>
      <c r="N8568" t="e">
        <f t="shared" si="1870"/>
        <v>#N/A</v>
      </c>
      <c r="O8568" t="str">
        <f t="shared" si="1871"/>
        <v>Winter</v>
      </c>
      <c r="P8568">
        <f t="shared" si="1872"/>
        <v>1.6016128045503027E-4</v>
      </c>
      <c r="Q8568">
        <f t="shared" si="1873"/>
        <v>1.1480246745541254E-4</v>
      </c>
      <c r="R8568">
        <f t="shared" si="1874"/>
        <v>7.3757929775586768E-5</v>
      </c>
      <c r="S8568">
        <f t="shared" si="1875"/>
        <v>1.7228306563436965E-4</v>
      </c>
    </row>
    <row r="8569" spans="1:19" x14ac:dyDescent="0.25">
      <c r="A8569">
        <v>8567</v>
      </c>
      <c r="B8569">
        <v>175498.82302322</v>
      </c>
      <c r="C8569">
        <v>92878.853566021106</v>
      </c>
      <c r="D8569">
        <v>230684.36989599999</v>
      </c>
      <c r="E8569">
        <v>99158.988947299993</v>
      </c>
      <c r="F8569">
        <f t="shared" si="1862"/>
        <v>598221.03543254116</v>
      </c>
      <c r="G8569">
        <f t="shared" si="1863"/>
        <v>357</v>
      </c>
      <c r="H8569" t="str">
        <f t="shared" si="1865"/>
        <v>Day357</v>
      </c>
      <c r="I8569">
        <f t="shared" si="1864"/>
        <v>22</v>
      </c>
      <c r="J8569" t="str">
        <f t="shared" si="1866"/>
        <v>Hour22</v>
      </c>
      <c r="K8569">
        <f t="shared" si="1867"/>
        <v>12</v>
      </c>
      <c r="L8569" t="str">
        <f t="shared" si="1868"/>
        <v>Winter</v>
      </c>
      <c r="M8569">
        <f t="shared" si="1869"/>
        <v>2761</v>
      </c>
      <c r="N8569" t="e">
        <f t="shared" si="1870"/>
        <v>#N/A</v>
      </c>
      <c r="O8569" t="str">
        <f t="shared" si="1871"/>
        <v>Winter</v>
      </c>
      <c r="P8569">
        <f t="shared" si="1872"/>
        <v>1.5280070630508297E-4</v>
      </c>
      <c r="Q8569">
        <f t="shared" si="1873"/>
        <v>1.0895089225555784E-4</v>
      </c>
      <c r="R8569">
        <f t="shared" si="1874"/>
        <v>7.5675301725159732E-5</v>
      </c>
      <c r="S8569">
        <f t="shared" si="1875"/>
        <v>1.3879789003606727E-4</v>
      </c>
    </row>
    <row r="8570" spans="1:19" x14ac:dyDescent="0.25">
      <c r="A8570">
        <v>8568</v>
      </c>
      <c r="B8570">
        <v>164350.35063184999</v>
      </c>
      <c r="C8570">
        <v>95999.637633594</v>
      </c>
      <c r="D8570">
        <v>218815.69935129999</v>
      </c>
      <c r="E8570">
        <v>70492.6170594</v>
      </c>
      <c r="F8570">
        <f t="shared" si="1862"/>
        <v>549658.30467614392</v>
      </c>
      <c r="G8570">
        <f t="shared" si="1863"/>
        <v>357</v>
      </c>
      <c r="H8570" t="str">
        <f t="shared" si="1865"/>
        <v>Day357</v>
      </c>
      <c r="I8570">
        <f t="shared" si="1864"/>
        <v>23</v>
      </c>
      <c r="J8570" t="str">
        <f t="shared" si="1866"/>
        <v>Hour23</v>
      </c>
      <c r="K8570">
        <f t="shared" si="1867"/>
        <v>12</v>
      </c>
      <c r="L8570" t="str">
        <f t="shared" si="1868"/>
        <v>Winter</v>
      </c>
      <c r="M8570">
        <f t="shared" si="1869"/>
        <v>2761</v>
      </c>
      <c r="N8570" t="e">
        <f t="shared" si="1870"/>
        <v>#N/A</v>
      </c>
      <c r="O8570" t="str">
        <f t="shared" si="1871"/>
        <v>Winter</v>
      </c>
      <c r="P8570">
        <f t="shared" si="1872"/>
        <v>1.449391366506235E-4</v>
      </c>
      <c r="Q8570">
        <f t="shared" si="1873"/>
        <v>1.0202984290945763E-4</v>
      </c>
      <c r="R8570">
        <f t="shared" si="1874"/>
        <v>7.8218036339823947E-5</v>
      </c>
      <c r="S8570">
        <f t="shared" si="1875"/>
        <v>9.8672108447628705E-5</v>
      </c>
    </row>
    <row r="8571" spans="1:19" x14ac:dyDescent="0.25">
      <c r="A8571">
        <v>8569</v>
      </c>
      <c r="B8571">
        <v>152428.78590499001</v>
      </c>
      <c r="C8571">
        <v>95422.864626662107</v>
      </c>
      <c r="D8571">
        <v>214972.68649600001</v>
      </c>
      <c r="E8571">
        <v>42485.782859899999</v>
      </c>
      <c r="F8571">
        <f t="shared" si="1862"/>
        <v>505310.11988755211</v>
      </c>
      <c r="G8571">
        <f t="shared" si="1863"/>
        <v>358</v>
      </c>
      <c r="H8571" t="str">
        <f t="shared" si="1865"/>
        <v>Day358</v>
      </c>
      <c r="I8571">
        <f t="shared" si="1864"/>
        <v>0</v>
      </c>
      <c r="J8571" t="str">
        <f t="shared" si="1866"/>
        <v>Hour0</v>
      </c>
      <c r="K8571">
        <f t="shared" si="1867"/>
        <v>12</v>
      </c>
      <c r="L8571" t="str">
        <f t="shared" si="1868"/>
        <v>Winter</v>
      </c>
      <c r="M8571">
        <f t="shared" si="1869"/>
        <v>91</v>
      </c>
      <c r="N8571">
        <f t="shared" si="1870"/>
        <v>676061.31147523504</v>
      </c>
      <c r="O8571" t="str">
        <f t="shared" si="1871"/>
        <v>Winter</v>
      </c>
      <c r="P8571">
        <f t="shared" si="1872"/>
        <v>1.4239360190592413E-4</v>
      </c>
      <c r="Q8571">
        <f t="shared" si="1873"/>
        <v>9.4628852454371038E-5</v>
      </c>
      <c r="R8571">
        <f t="shared" si="1874"/>
        <v>7.7748096524131964E-5</v>
      </c>
      <c r="S8571">
        <f t="shared" si="1875"/>
        <v>5.9469515372112915E-5</v>
      </c>
    </row>
    <row r="8572" spans="1:19" x14ac:dyDescent="0.25">
      <c r="A8572">
        <v>8570</v>
      </c>
      <c r="B8572">
        <v>144786.26590654001</v>
      </c>
      <c r="C8572">
        <v>91710.627201518</v>
      </c>
      <c r="D8572">
        <v>216185.33605809999</v>
      </c>
      <c r="E8572">
        <v>24567.519457999999</v>
      </c>
      <c r="F8572">
        <f t="shared" si="1862"/>
        <v>477249.74862415803</v>
      </c>
      <c r="G8572">
        <f t="shared" si="1863"/>
        <v>358</v>
      </c>
      <c r="H8572" t="str">
        <f t="shared" si="1865"/>
        <v>Day358</v>
      </c>
      <c r="I8572">
        <f t="shared" si="1864"/>
        <v>1</v>
      </c>
      <c r="J8572" t="str">
        <f t="shared" si="1866"/>
        <v>Hour1</v>
      </c>
      <c r="K8572">
        <f t="shared" si="1867"/>
        <v>12</v>
      </c>
      <c r="L8572" t="str">
        <f t="shared" si="1868"/>
        <v>Winter</v>
      </c>
      <c r="M8572">
        <f t="shared" si="1869"/>
        <v>2761</v>
      </c>
      <c r="N8572" t="e">
        <f t="shared" si="1870"/>
        <v>#N/A</v>
      </c>
      <c r="O8572" t="str">
        <f t="shared" si="1871"/>
        <v>Winter</v>
      </c>
      <c r="P8572">
        <f t="shared" si="1872"/>
        <v>1.4319683668803339E-4</v>
      </c>
      <c r="Q8572">
        <f t="shared" si="1873"/>
        <v>8.9884322784209635E-5</v>
      </c>
      <c r="R8572">
        <f t="shared" si="1874"/>
        <v>7.4723460921545407E-5</v>
      </c>
      <c r="S8572">
        <f t="shared" si="1875"/>
        <v>3.4388408962123406E-5</v>
      </c>
    </row>
    <row r="8573" spans="1:19" x14ac:dyDescent="0.25">
      <c r="A8573">
        <v>8571</v>
      </c>
      <c r="B8573">
        <v>142677.49281818001</v>
      </c>
      <c r="C8573">
        <v>85317.745559717994</v>
      </c>
      <c r="D8573">
        <v>220212.1065501</v>
      </c>
      <c r="E8573">
        <v>20784.700124899999</v>
      </c>
      <c r="F8573">
        <f t="shared" si="1862"/>
        <v>468992.045052898</v>
      </c>
      <c r="G8573">
        <f t="shared" si="1863"/>
        <v>358</v>
      </c>
      <c r="H8573" t="str">
        <f t="shared" si="1865"/>
        <v>Day358</v>
      </c>
      <c r="I8573">
        <f t="shared" si="1864"/>
        <v>2</v>
      </c>
      <c r="J8573" t="str">
        <f t="shared" si="1866"/>
        <v>Hour2</v>
      </c>
      <c r="K8573">
        <f t="shared" si="1867"/>
        <v>12</v>
      </c>
      <c r="L8573" t="str">
        <f t="shared" si="1868"/>
        <v>Winter</v>
      </c>
      <c r="M8573">
        <f t="shared" si="1869"/>
        <v>2761</v>
      </c>
      <c r="N8573" t="e">
        <f t="shared" si="1870"/>
        <v>#N/A</v>
      </c>
      <c r="O8573" t="str">
        <f t="shared" si="1871"/>
        <v>Winter</v>
      </c>
      <c r="P8573">
        <f t="shared" si="1872"/>
        <v>1.4586408881085152E-4</v>
      </c>
      <c r="Q8573">
        <f t="shared" si="1873"/>
        <v>8.8575181756460792E-5</v>
      </c>
      <c r="R8573">
        <f t="shared" si="1874"/>
        <v>6.9514705337664711E-5</v>
      </c>
      <c r="S8573">
        <f t="shared" si="1875"/>
        <v>2.9093403966651235E-5</v>
      </c>
    </row>
    <row r="8574" spans="1:19" x14ac:dyDescent="0.25">
      <c r="A8574">
        <v>8572</v>
      </c>
      <c r="B8574">
        <v>142032.13127643999</v>
      </c>
      <c r="C8574">
        <v>81233.454238211998</v>
      </c>
      <c r="D8574">
        <v>225039.4863506</v>
      </c>
      <c r="E8574">
        <v>17924.104501500002</v>
      </c>
      <c r="F8574">
        <f t="shared" si="1862"/>
        <v>466229.17636675201</v>
      </c>
      <c r="G8574">
        <f t="shared" si="1863"/>
        <v>358</v>
      </c>
      <c r="H8574" t="str">
        <f t="shared" si="1865"/>
        <v>Day358</v>
      </c>
      <c r="I8574">
        <f t="shared" si="1864"/>
        <v>3</v>
      </c>
      <c r="J8574" t="str">
        <f t="shared" si="1866"/>
        <v>Hour3</v>
      </c>
      <c r="K8574">
        <f t="shared" si="1867"/>
        <v>12</v>
      </c>
      <c r="L8574" t="str">
        <f t="shared" si="1868"/>
        <v>Winter</v>
      </c>
      <c r="M8574">
        <f t="shared" si="1869"/>
        <v>2761</v>
      </c>
      <c r="N8574" t="e">
        <f t="shared" si="1870"/>
        <v>#N/A</v>
      </c>
      <c r="O8574" t="str">
        <f t="shared" si="1871"/>
        <v>Winter</v>
      </c>
      <c r="P8574">
        <f t="shared" si="1872"/>
        <v>1.4906164850443562E-4</v>
      </c>
      <c r="Q8574">
        <f t="shared" si="1873"/>
        <v>8.8174536814296749E-5</v>
      </c>
      <c r="R8574">
        <f t="shared" si="1874"/>
        <v>6.6186929786810024E-5</v>
      </c>
      <c r="S8574">
        <f t="shared" si="1875"/>
        <v>2.5089282494765864E-5</v>
      </c>
    </row>
    <row r="8575" spans="1:19" x14ac:dyDescent="0.25">
      <c r="A8575">
        <v>8573</v>
      </c>
      <c r="B8575">
        <v>143867.18586661</v>
      </c>
      <c r="C8575">
        <v>79877.274676747998</v>
      </c>
      <c r="D8575">
        <v>230594.47178319999</v>
      </c>
      <c r="E8575">
        <v>13613.620702099999</v>
      </c>
      <c r="F8575">
        <f t="shared" si="1862"/>
        <v>467952.55302865797</v>
      </c>
      <c r="G8575">
        <f t="shared" si="1863"/>
        <v>358</v>
      </c>
      <c r="H8575" t="str">
        <f t="shared" si="1865"/>
        <v>Day358</v>
      </c>
      <c r="I8575">
        <f t="shared" si="1864"/>
        <v>4</v>
      </c>
      <c r="J8575" t="str">
        <f t="shared" si="1866"/>
        <v>Hour4</v>
      </c>
      <c r="K8575">
        <f t="shared" si="1867"/>
        <v>12</v>
      </c>
      <c r="L8575" t="str">
        <f t="shared" si="1868"/>
        <v>Winter</v>
      </c>
      <c r="M8575">
        <f t="shared" si="1869"/>
        <v>2761</v>
      </c>
      <c r="N8575" t="e">
        <f t="shared" si="1870"/>
        <v>#N/A</v>
      </c>
      <c r="O8575" t="str">
        <f t="shared" si="1871"/>
        <v>Winter</v>
      </c>
      <c r="P8575">
        <f t="shared" si="1872"/>
        <v>1.527411595957089E-4</v>
      </c>
      <c r="Q8575">
        <f t="shared" si="1873"/>
        <v>8.9313751491025526E-5</v>
      </c>
      <c r="R8575">
        <f t="shared" si="1874"/>
        <v>6.5081949551084662E-5</v>
      </c>
      <c r="S8575">
        <f t="shared" si="1875"/>
        <v>1.9055678655689388E-5</v>
      </c>
    </row>
    <row r="8576" spans="1:19" x14ac:dyDescent="0.25">
      <c r="A8576">
        <v>8574</v>
      </c>
      <c r="B8576">
        <v>150021.61725109999</v>
      </c>
      <c r="C8576">
        <v>80860.337048722999</v>
      </c>
      <c r="D8576">
        <v>236085.60828069999</v>
      </c>
      <c r="E8576">
        <v>15393.558777300001</v>
      </c>
      <c r="F8576">
        <f t="shared" si="1862"/>
        <v>482361.12135782297</v>
      </c>
      <c r="G8576">
        <f t="shared" si="1863"/>
        <v>358</v>
      </c>
      <c r="H8576" t="str">
        <f t="shared" si="1865"/>
        <v>Day358</v>
      </c>
      <c r="I8576">
        <f t="shared" si="1864"/>
        <v>5</v>
      </c>
      <c r="J8576" t="str">
        <f t="shared" si="1866"/>
        <v>Hour5</v>
      </c>
      <c r="K8576">
        <f t="shared" si="1867"/>
        <v>12</v>
      </c>
      <c r="L8576" t="str">
        <f t="shared" si="1868"/>
        <v>Winter</v>
      </c>
      <c r="M8576">
        <f t="shared" si="1869"/>
        <v>2761</v>
      </c>
      <c r="N8576" t="e">
        <f t="shared" si="1870"/>
        <v>#N/A</v>
      </c>
      <c r="O8576" t="str">
        <f t="shared" si="1871"/>
        <v>Winter</v>
      </c>
      <c r="P8576">
        <f t="shared" si="1872"/>
        <v>1.5637837843118481E-4</v>
      </c>
      <c r="Q8576">
        <f t="shared" si="1873"/>
        <v>9.313446538024105E-5</v>
      </c>
      <c r="R8576">
        <f t="shared" si="1874"/>
        <v>6.5882923494641995E-5</v>
      </c>
      <c r="S8576">
        <f t="shared" si="1875"/>
        <v>2.1547148686348128E-5</v>
      </c>
    </row>
    <row r="8577" spans="1:19" x14ac:dyDescent="0.25">
      <c r="A8577">
        <v>8575</v>
      </c>
      <c r="B8577">
        <v>154998.61580239999</v>
      </c>
      <c r="C8577">
        <v>80102.101064918999</v>
      </c>
      <c r="D8577">
        <v>251477.81748200001</v>
      </c>
      <c r="E8577">
        <v>18754.339672900001</v>
      </c>
      <c r="F8577">
        <f t="shared" si="1862"/>
        <v>505332.87402221898</v>
      </c>
      <c r="G8577">
        <f t="shared" si="1863"/>
        <v>358</v>
      </c>
      <c r="H8577" t="str">
        <f t="shared" si="1865"/>
        <v>Day358</v>
      </c>
      <c r="I8577">
        <f t="shared" si="1864"/>
        <v>6</v>
      </c>
      <c r="J8577" t="str">
        <f t="shared" si="1866"/>
        <v>Hour6</v>
      </c>
      <c r="K8577">
        <f t="shared" si="1867"/>
        <v>12</v>
      </c>
      <c r="L8577" t="str">
        <f t="shared" si="1868"/>
        <v>Winter</v>
      </c>
      <c r="M8577">
        <f t="shared" si="1869"/>
        <v>2761</v>
      </c>
      <c r="N8577" t="e">
        <f t="shared" si="1870"/>
        <v>#N/A</v>
      </c>
      <c r="O8577" t="str">
        <f t="shared" si="1871"/>
        <v>Winter</v>
      </c>
      <c r="P8577">
        <f t="shared" si="1872"/>
        <v>1.6657386951978597E-4</v>
      </c>
      <c r="Q8577">
        <f t="shared" si="1873"/>
        <v>9.6224220761945283E-5</v>
      </c>
      <c r="R8577">
        <f t="shared" si="1874"/>
        <v>6.5265132311286635E-5</v>
      </c>
      <c r="S8577">
        <f t="shared" si="1875"/>
        <v>2.6251404973498444E-5</v>
      </c>
    </row>
    <row r="8578" spans="1:19" x14ac:dyDescent="0.25">
      <c r="A8578">
        <v>8576</v>
      </c>
      <c r="B8578">
        <v>169947.82711059999</v>
      </c>
      <c r="C8578">
        <v>83690.198444237001</v>
      </c>
      <c r="D8578">
        <v>248068.65191700001</v>
      </c>
      <c r="E8578">
        <v>25527.017179300001</v>
      </c>
      <c r="F8578">
        <f t="shared" si="1862"/>
        <v>527233.69465113699</v>
      </c>
      <c r="G8578">
        <f t="shared" si="1863"/>
        <v>358</v>
      </c>
      <c r="H8578" t="str">
        <f t="shared" si="1865"/>
        <v>Day358</v>
      </c>
      <c r="I8578">
        <f t="shared" si="1864"/>
        <v>7</v>
      </c>
      <c r="J8578" t="str">
        <f t="shared" si="1866"/>
        <v>Hour7</v>
      </c>
      <c r="K8578">
        <f t="shared" si="1867"/>
        <v>12</v>
      </c>
      <c r="L8578" t="str">
        <f t="shared" si="1868"/>
        <v>Winter</v>
      </c>
      <c r="M8578">
        <f t="shared" si="1869"/>
        <v>2761</v>
      </c>
      <c r="N8578" t="e">
        <f t="shared" si="1870"/>
        <v>#N/A</v>
      </c>
      <c r="O8578" t="str">
        <f t="shared" si="1871"/>
        <v>Winter</v>
      </c>
      <c r="P8578">
        <f t="shared" si="1872"/>
        <v>1.643157065307728E-4</v>
      </c>
      <c r="Q8578">
        <f t="shared" si="1873"/>
        <v>1.0550479531217899E-4</v>
      </c>
      <c r="R8578">
        <f t="shared" si="1874"/>
        <v>6.8188621796502259E-5</v>
      </c>
      <c r="S8578">
        <f t="shared" si="1875"/>
        <v>3.5731466819254585E-5</v>
      </c>
    </row>
    <row r="8579" spans="1:19" x14ac:dyDescent="0.25">
      <c r="A8579">
        <v>8577</v>
      </c>
      <c r="B8579">
        <v>167642.6528709</v>
      </c>
      <c r="C8579">
        <v>80331.738227413996</v>
      </c>
      <c r="D8579">
        <v>257387.696261</v>
      </c>
      <c r="E8579">
        <v>36780.393411199999</v>
      </c>
      <c r="F8579">
        <f t="shared" ref="F8579:F8642" si="1876">SUM(B8579:E8579)</f>
        <v>542142.480770514</v>
      </c>
      <c r="G8579">
        <f t="shared" ref="G8579:G8642" si="1877">CEILING(A8579/24,1)</f>
        <v>358</v>
      </c>
      <c r="H8579" t="str">
        <f t="shared" si="1865"/>
        <v>Day358</v>
      </c>
      <c r="I8579">
        <f t="shared" ref="I8579:I8642" si="1878">A8579-(G8579-1)*24-1</f>
        <v>8</v>
      </c>
      <c r="J8579" t="str">
        <f t="shared" si="1866"/>
        <v>Hour8</v>
      </c>
      <c r="K8579">
        <f t="shared" si="1867"/>
        <v>12</v>
      </c>
      <c r="L8579" t="str">
        <f t="shared" si="1868"/>
        <v>Winter</v>
      </c>
      <c r="M8579">
        <f t="shared" si="1869"/>
        <v>2761</v>
      </c>
      <c r="N8579" t="e">
        <f t="shared" si="1870"/>
        <v>#N/A</v>
      </c>
      <c r="O8579" t="str">
        <f t="shared" si="1871"/>
        <v>Winter</v>
      </c>
      <c r="P8579">
        <f t="shared" si="1872"/>
        <v>1.7048845485565306E-4</v>
      </c>
      <c r="Q8579">
        <f t="shared" si="1873"/>
        <v>1.0407372708110252E-4</v>
      </c>
      <c r="R8579">
        <f t="shared" si="1874"/>
        <v>6.5452234766710097E-5</v>
      </c>
      <c r="S8579">
        <f t="shared" si="1875"/>
        <v>5.1483391010412635E-5</v>
      </c>
    </row>
    <row r="8580" spans="1:19" x14ac:dyDescent="0.25">
      <c r="A8580">
        <v>8578</v>
      </c>
      <c r="B8580">
        <v>165869.2703269</v>
      </c>
      <c r="C8580">
        <v>79382.332249975996</v>
      </c>
      <c r="D8580">
        <v>252587.21626799999</v>
      </c>
      <c r="E8580">
        <v>55618.002630399998</v>
      </c>
      <c r="F8580">
        <f t="shared" si="1876"/>
        <v>553456.82147527603</v>
      </c>
      <c r="G8580">
        <f t="shared" si="1877"/>
        <v>358</v>
      </c>
      <c r="H8580" t="str">
        <f t="shared" ref="H8580:H8643" si="1879">CONCATENATE("Day",G8580)</f>
        <v>Day358</v>
      </c>
      <c r="I8580">
        <f t="shared" si="1878"/>
        <v>9</v>
      </c>
      <c r="J8580" t="str">
        <f t="shared" ref="J8580:J8643" si="1880">CONCATENATE("Hour",I8580)</f>
        <v>Hour9</v>
      </c>
      <c r="K8580">
        <f t="shared" ref="K8580:K8643" si="1881">MONTH(G8580)</f>
        <v>12</v>
      </c>
      <c r="L8580" t="str">
        <f t="shared" ref="L8580:L8643" si="1882">IF(AND(K8580&gt;=3,K8580&lt;=5),"Spring",IF(AND(K8580&gt;=6,K8580&lt;=8),"Summer",IF(AND(K8580&gt;=9,K8580&lt;=10),"Fall","Winter")))</f>
        <v>Winter</v>
      </c>
      <c r="M8580">
        <f t="shared" ref="M8580:M8643" si="1883">COUNTIFS($L$3:$L$8762,L8580,$N$3:$N$8762,"&gt;"&amp;N8580+1)+1</f>
        <v>2761</v>
      </c>
      <c r="N8580" t="e">
        <f t="shared" ref="N8580:N8643" si="1884">IF(G8580=G8579,NA(),_xlfn.MAXIFS($F$3:$F$8762,$G$3:$G$8762,G8580))</f>
        <v>#N/A</v>
      </c>
      <c r="O8580" t="str">
        <f t="shared" ref="O8580:O8643" si="1885">IF(G8580=G8579,O8579,IF(AND(OR(L8580="Winter",L8580="Summer"),M8580&lt;=5),CONCATENATE(L8580," Peak ",M8580),L8580))</f>
        <v>Winter</v>
      </c>
      <c r="P8580">
        <f t="shared" ref="P8580:P8643" si="1886">D8580/SUM($D$3:$D$8762)</f>
        <v>1.673087130557881E-4</v>
      </c>
      <c r="Q8580">
        <f t="shared" ref="Q8580:Q8643" si="1887">B8580/SUM($B$3:$B$8762)</f>
        <v>1.029727988403834E-4</v>
      </c>
      <c r="R8580">
        <f t="shared" ref="R8580:R8643" si="1888">C8580/SUM($C$3:$C$8762)</f>
        <v>6.4678683188026787E-5</v>
      </c>
      <c r="S8580">
        <f t="shared" ref="S8580:S8643" si="1889">E8580/SUM($E$3:$E$8762)</f>
        <v>7.7851352611337397E-5</v>
      </c>
    </row>
    <row r="8581" spans="1:19" x14ac:dyDescent="0.25">
      <c r="A8581">
        <v>8579</v>
      </c>
      <c r="B8581">
        <v>156669.4866871</v>
      </c>
      <c r="C8581">
        <v>76282.685200024003</v>
      </c>
      <c r="D8581">
        <v>251622.95866900001</v>
      </c>
      <c r="E8581">
        <v>70504.611022500001</v>
      </c>
      <c r="F8581">
        <f t="shared" si="1876"/>
        <v>555079.741578624</v>
      </c>
      <c r="G8581">
        <f t="shared" si="1877"/>
        <v>358</v>
      </c>
      <c r="H8581" t="str">
        <f t="shared" si="1879"/>
        <v>Day358</v>
      </c>
      <c r="I8581">
        <f t="shared" si="1878"/>
        <v>10</v>
      </c>
      <c r="J8581" t="str">
        <f t="shared" si="1880"/>
        <v>Hour10</v>
      </c>
      <c r="K8581">
        <f t="shared" si="1881"/>
        <v>12</v>
      </c>
      <c r="L8581" t="str">
        <f t="shared" si="1882"/>
        <v>Winter</v>
      </c>
      <c r="M8581">
        <f t="shared" si="1883"/>
        <v>2761</v>
      </c>
      <c r="N8581" t="e">
        <f t="shared" si="1884"/>
        <v>#N/A</v>
      </c>
      <c r="O8581" t="str">
        <f t="shared" si="1885"/>
        <v>Winter</v>
      </c>
      <c r="P8581">
        <f t="shared" si="1886"/>
        <v>1.6667000813506172E-4</v>
      </c>
      <c r="Q8581">
        <f t="shared" si="1887"/>
        <v>9.726150905024231E-5</v>
      </c>
      <c r="R8581">
        <f t="shared" si="1888"/>
        <v>6.2153170471831597E-5</v>
      </c>
      <c r="S8581">
        <f t="shared" si="1889"/>
        <v>9.868889700899993E-5</v>
      </c>
    </row>
    <row r="8582" spans="1:19" x14ac:dyDescent="0.25">
      <c r="A8582">
        <v>8580</v>
      </c>
      <c r="B8582">
        <v>161540.93062319999</v>
      </c>
      <c r="C8582">
        <v>79603.467201263993</v>
      </c>
      <c r="D8582">
        <v>230423.73305099999</v>
      </c>
      <c r="E8582">
        <v>91161.810277199998</v>
      </c>
      <c r="F8582">
        <f t="shared" si="1876"/>
        <v>562729.9411526639</v>
      </c>
      <c r="G8582">
        <f t="shared" si="1877"/>
        <v>358</v>
      </c>
      <c r="H8582" t="str">
        <f t="shared" si="1879"/>
        <v>Day358</v>
      </c>
      <c r="I8582">
        <f t="shared" si="1878"/>
        <v>11</v>
      </c>
      <c r="J8582" t="str">
        <f t="shared" si="1880"/>
        <v>Hour11</v>
      </c>
      <c r="K8582">
        <f t="shared" si="1881"/>
        <v>12</v>
      </c>
      <c r="L8582" t="str">
        <f t="shared" si="1882"/>
        <v>Winter</v>
      </c>
      <c r="M8582">
        <f t="shared" si="1883"/>
        <v>2761</v>
      </c>
      <c r="N8582" t="e">
        <f t="shared" si="1884"/>
        <v>#N/A</v>
      </c>
      <c r="O8582" t="str">
        <f t="shared" si="1885"/>
        <v>Winter</v>
      </c>
      <c r="P8582">
        <f t="shared" si="1886"/>
        <v>1.5262806567917892E-4</v>
      </c>
      <c r="Q8582">
        <f t="shared" si="1887"/>
        <v>1.002857353912976E-4</v>
      </c>
      <c r="R8582">
        <f t="shared" si="1888"/>
        <v>6.4858858260373071E-5</v>
      </c>
      <c r="S8582">
        <f t="shared" si="1889"/>
        <v>1.27603831510105E-4</v>
      </c>
    </row>
    <row r="8583" spans="1:19" x14ac:dyDescent="0.25">
      <c r="A8583">
        <v>8581</v>
      </c>
      <c r="B8583">
        <v>160618.08157139999</v>
      </c>
      <c r="C8583">
        <v>79324.364641018095</v>
      </c>
      <c r="D8583">
        <v>221935.326852</v>
      </c>
      <c r="E8583">
        <v>109485.8692244</v>
      </c>
      <c r="F8583">
        <f t="shared" si="1876"/>
        <v>571363.64228881814</v>
      </c>
      <c r="G8583">
        <f t="shared" si="1877"/>
        <v>358</v>
      </c>
      <c r="H8583" t="str">
        <f t="shared" si="1879"/>
        <v>Day358</v>
      </c>
      <c r="I8583">
        <f t="shared" si="1878"/>
        <v>12</v>
      </c>
      <c r="J8583" t="str">
        <f t="shared" si="1880"/>
        <v>Hour12</v>
      </c>
      <c r="K8583">
        <f t="shared" si="1881"/>
        <v>12</v>
      </c>
      <c r="L8583" t="str">
        <f t="shared" si="1882"/>
        <v>Winter</v>
      </c>
      <c r="M8583">
        <f t="shared" si="1883"/>
        <v>2761</v>
      </c>
      <c r="N8583" t="e">
        <f t="shared" si="1884"/>
        <v>#N/A</v>
      </c>
      <c r="O8583" t="str">
        <f t="shared" si="1885"/>
        <v>Winter</v>
      </c>
      <c r="P8583">
        <f t="shared" si="1886"/>
        <v>1.470055154249229E-4</v>
      </c>
      <c r="Q8583">
        <f t="shared" si="1887"/>
        <v>9.9712824269281109E-5</v>
      </c>
      <c r="R8583">
        <f t="shared" si="1888"/>
        <v>6.4631452670748106E-5</v>
      </c>
      <c r="S8583">
        <f t="shared" si="1889"/>
        <v>1.5325295062445569E-4</v>
      </c>
    </row>
    <row r="8584" spans="1:19" x14ac:dyDescent="0.25">
      <c r="A8584">
        <v>8582</v>
      </c>
      <c r="B8584">
        <v>162107.50323530001</v>
      </c>
      <c r="C8584">
        <v>80734.550015468994</v>
      </c>
      <c r="D8584">
        <v>209714.73615499999</v>
      </c>
      <c r="E8584">
        <v>116549.45705159999</v>
      </c>
      <c r="F8584">
        <f t="shared" si="1876"/>
        <v>569106.24645736895</v>
      </c>
      <c r="G8584">
        <f t="shared" si="1877"/>
        <v>358</v>
      </c>
      <c r="H8584" t="str">
        <f t="shared" si="1879"/>
        <v>Day358</v>
      </c>
      <c r="I8584">
        <f t="shared" si="1878"/>
        <v>13</v>
      </c>
      <c r="J8584" t="str">
        <f t="shared" si="1880"/>
        <v>Hour13</v>
      </c>
      <c r="K8584">
        <f t="shared" si="1881"/>
        <v>12</v>
      </c>
      <c r="L8584" t="str">
        <f t="shared" si="1882"/>
        <v>Winter</v>
      </c>
      <c r="M8584">
        <f t="shared" si="1883"/>
        <v>2761</v>
      </c>
      <c r="N8584" t="e">
        <f t="shared" si="1884"/>
        <v>#N/A</v>
      </c>
      <c r="O8584" t="str">
        <f t="shared" si="1885"/>
        <v>Winter</v>
      </c>
      <c r="P8584">
        <f t="shared" si="1886"/>
        <v>1.3891084091009222E-4</v>
      </c>
      <c r="Q8584">
        <f t="shared" si="1887"/>
        <v>1.006374676169188E-4</v>
      </c>
      <c r="R8584">
        <f t="shared" si="1888"/>
        <v>6.5780435454263208E-5</v>
      </c>
      <c r="S8584">
        <f t="shared" si="1889"/>
        <v>1.6314021447121462E-4</v>
      </c>
    </row>
    <row r="8585" spans="1:19" x14ac:dyDescent="0.25">
      <c r="A8585">
        <v>8583</v>
      </c>
      <c r="B8585">
        <v>162279.0521762</v>
      </c>
      <c r="C8585">
        <v>80967.040009103002</v>
      </c>
      <c r="D8585">
        <v>204451.932952</v>
      </c>
      <c r="E8585">
        <v>120982.2077339</v>
      </c>
      <c r="F8585">
        <f t="shared" si="1876"/>
        <v>568680.23287120298</v>
      </c>
      <c r="G8585">
        <f t="shared" si="1877"/>
        <v>358</v>
      </c>
      <c r="H8585" t="str">
        <f t="shared" si="1879"/>
        <v>Day358</v>
      </c>
      <c r="I8585">
        <f t="shared" si="1878"/>
        <v>14</v>
      </c>
      <c r="J8585" t="str">
        <f t="shared" si="1880"/>
        <v>Hour14</v>
      </c>
      <c r="K8585">
        <f t="shared" si="1881"/>
        <v>12</v>
      </c>
      <c r="L8585" t="str">
        <f t="shared" si="1882"/>
        <v>Winter</v>
      </c>
      <c r="M8585">
        <f t="shared" si="1883"/>
        <v>2761</v>
      </c>
      <c r="N8585" t="e">
        <f t="shared" si="1884"/>
        <v>#N/A</v>
      </c>
      <c r="O8585" t="str">
        <f t="shared" si="1885"/>
        <v>Winter</v>
      </c>
      <c r="P8585">
        <f t="shared" si="1886"/>
        <v>1.3542486547566814E-4</v>
      </c>
      <c r="Q8585">
        <f t="shared" si="1887"/>
        <v>1.0074396639482843E-4</v>
      </c>
      <c r="R8585">
        <f t="shared" si="1888"/>
        <v>6.5969862323144915E-5</v>
      </c>
      <c r="S8585">
        <f t="shared" si="1889"/>
        <v>1.6934496149708606E-4</v>
      </c>
    </row>
    <row r="8586" spans="1:19" x14ac:dyDescent="0.25">
      <c r="A8586">
        <v>8584</v>
      </c>
      <c r="B8586">
        <v>161043.18239629999</v>
      </c>
      <c r="C8586">
        <v>79780.296328413999</v>
      </c>
      <c r="D8586">
        <v>209502.61487300001</v>
      </c>
      <c r="E8586">
        <v>127010.8084663</v>
      </c>
      <c r="F8586">
        <f t="shared" si="1876"/>
        <v>577336.90206401399</v>
      </c>
      <c r="G8586">
        <f t="shared" si="1877"/>
        <v>358</v>
      </c>
      <c r="H8586" t="str">
        <f t="shared" si="1879"/>
        <v>Day358</v>
      </c>
      <c r="I8586">
        <f t="shared" si="1878"/>
        <v>15</v>
      </c>
      <c r="J8586" t="str">
        <f t="shared" si="1880"/>
        <v>Hour15</v>
      </c>
      <c r="K8586">
        <f t="shared" si="1881"/>
        <v>12</v>
      </c>
      <c r="L8586" t="str">
        <f t="shared" si="1882"/>
        <v>Winter</v>
      </c>
      <c r="M8586">
        <f t="shared" si="1883"/>
        <v>2761</v>
      </c>
      <c r="N8586" t="e">
        <f t="shared" si="1884"/>
        <v>#N/A</v>
      </c>
      <c r="O8586" t="str">
        <f t="shared" si="1885"/>
        <v>Winter</v>
      </c>
      <c r="P8586">
        <f t="shared" si="1886"/>
        <v>1.3877033602141444E-4</v>
      </c>
      <c r="Q8586">
        <f t="shared" si="1887"/>
        <v>9.9976729823595282E-5</v>
      </c>
      <c r="R8586">
        <f t="shared" si="1888"/>
        <v>6.5002934086431385E-5</v>
      </c>
      <c r="S8586">
        <f t="shared" si="1889"/>
        <v>1.7778350116363833E-4</v>
      </c>
    </row>
    <row r="8587" spans="1:19" x14ac:dyDescent="0.25">
      <c r="A8587">
        <v>8585</v>
      </c>
      <c r="B8587">
        <v>167212.25346040001</v>
      </c>
      <c r="C8587">
        <v>80883.003114788007</v>
      </c>
      <c r="D8587">
        <v>222154.17910199999</v>
      </c>
      <c r="E8587">
        <v>141205.97365180001</v>
      </c>
      <c r="F8587">
        <f t="shared" si="1876"/>
        <v>611455.40932898805</v>
      </c>
      <c r="G8587">
        <f t="shared" si="1877"/>
        <v>358</v>
      </c>
      <c r="H8587" t="str">
        <f t="shared" si="1879"/>
        <v>Day358</v>
      </c>
      <c r="I8587">
        <f t="shared" si="1878"/>
        <v>16</v>
      </c>
      <c r="J8587" t="str">
        <f t="shared" si="1880"/>
        <v>Hour16</v>
      </c>
      <c r="K8587">
        <f t="shared" si="1881"/>
        <v>12</v>
      </c>
      <c r="L8587" t="str">
        <f t="shared" si="1882"/>
        <v>Winter</v>
      </c>
      <c r="M8587">
        <f t="shared" si="1883"/>
        <v>2761</v>
      </c>
      <c r="N8587" t="e">
        <f t="shared" si="1884"/>
        <v>#N/A</v>
      </c>
      <c r="O8587" t="str">
        <f t="shared" si="1885"/>
        <v>Winter</v>
      </c>
      <c r="P8587">
        <f t="shared" si="1886"/>
        <v>1.4715047877199115E-4</v>
      </c>
      <c r="Q8587">
        <f t="shared" si="1887"/>
        <v>1.0380653212792591E-4</v>
      </c>
      <c r="R8587">
        <f t="shared" si="1888"/>
        <v>6.5901391222467391E-5</v>
      </c>
      <c r="S8587">
        <f t="shared" si="1889"/>
        <v>1.9765319726862759E-4</v>
      </c>
    </row>
    <row r="8588" spans="1:19" x14ac:dyDescent="0.25">
      <c r="A8588">
        <v>8586</v>
      </c>
      <c r="B8588">
        <v>177495.33452539999</v>
      </c>
      <c r="C8588">
        <v>82635.325515477001</v>
      </c>
      <c r="D8588">
        <v>246916.31532200001</v>
      </c>
      <c r="E8588">
        <v>140131.75521549999</v>
      </c>
      <c r="F8588">
        <f t="shared" si="1876"/>
        <v>647178.73057837703</v>
      </c>
      <c r="G8588">
        <f t="shared" si="1877"/>
        <v>358</v>
      </c>
      <c r="H8588" t="str">
        <f t="shared" si="1879"/>
        <v>Day358</v>
      </c>
      <c r="I8588">
        <f t="shared" si="1878"/>
        <v>17</v>
      </c>
      <c r="J8588" t="str">
        <f t="shared" si="1880"/>
        <v>Hour17</v>
      </c>
      <c r="K8588">
        <f t="shared" si="1881"/>
        <v>12</v>
      </c>
      <c r="L8588" t="str">
        <f t="shared" si="1882"/>
        <v>Winter</v>
      </c>
      <c r="M8588">
        <f t="shared" si="1883"/>
        <v>2761</v>
      </c>
      <c r="N8588" t="e">
        <f t="shared" si="1884"/>
        <v>#N/A</v>
      </c>
      <c r="O8588" t="str">
        <f t="shared" si="1885"/>
        <v>Winter</v>
      </c>
      <c r="P8588">
        <f t="shared" si="1886"/>
        <v>1.6355242185007868E-4</v>
      </c>
      <c r="Q8588">
        <f t="shared" si="1887"/>
        <v>1.1019034050833737E-4</v>
      </c>
      <c r="R8588">
        <f t="shared" si="1888"/>
        <v>6.7329138457715445E-5</v>
      </c>
      <c r="S8588">
        <f t="shared" si="1889"/>
        <v>1.9614955898046869E-4</v>
      </c>
    </row>
    <row r="8589" spans="1:19" x14ac:dyDescent="0.25">
      <c r="A8589">
        <v>8587</v>
      </c>
      <c r="B8589">
        <v>180594.51303050001</v>
      </c>
      <c r="C8589">
        <v>84535.706253334996</v>
      </c>
      <c r="D8589">
        <v>249677.40229299999</v>
      </c>
      <c r="E8589">
        <v>161253.68989840001</v>
      </c>
      <c r="F8589">
        <f t="shared" si="1876"/>
        <v>676061.31147523504</v>
      </c>
      <c r="G8589">
        <f t="shared" si="1877"/>
        <v>358</v>
      </c>
      <c r="H8589" t="str">
        <f t="shared" si="1879"/>
        <v>Day358</v>
      </c>
      <c r="I8589">
        <f t="shared" si="1878"/>
        <v>18</v>
      </c>
      <c r="J8589" t="str">
        <f t="shared" si="1880"/>
        <v>Hour18</v>
      </c>
      <c r="K8589">
        <f t="shared" si="1881"/>
        <v>12</v>
      </c>
      <c r="L8589" t="str">
        <f t="shared" si="1882"/>
        <v>Winter</v>
      </c>
      <c r="M8589">
        <f t="shared" si="1883"/>
        <v>2761</v>
      </c>
      <c r="N8589" t="e">
        <f t="shared" si="1884"/>
        <v>#N/A</v>
      </c>
      <c r="O8589" t="str">
        <f t="shared" si="1885"/>
        <v>Winter</v>
      </c>
      <c r="P8589">
        <f t="shared" si="1886"/>
        <v>1.6538131055861478E-4</v>
      </c>
      <c r="Q8589">
        <f t="shared" si="1887"/>
        <v>1.1211433212020829E-4</v>
      </c>
      <c r="R8589">
        <f t="shared" si="1888"/>
        <v>6.8877519819118222E-5</v>
      </c>
      <c r="S8589">
        <f t="shared" si="1889"/>
        <v>2.2571500734364485E-4</v>
      </c>
    </row>
    <row r="8590" spans="1:19" x14ac:dyDescent="0.25">
      <c r="A8590">
        <v>8588</v>
      </c>
      <c r="B8590">
        <v>178779.17115360001</v>
      </c>
      <c r="C8590">
        <v>85524.432669400994</v>
      </c>
      <c r="D8590">
        <v>246934.34257499999</v>
      </c>
      <c r="E8590">
        <v>162171.8070568</v>
      </c>
      <c r="F8590">
        <f t="shared" si="1876"/>
        <v>673409.75345480104</v>
      </c>
      <c r="G8590">
        <f t="shared" si="1877"/>
        <v>358</v>
      </c>
      <c r="H8590" t="str">
        <f t="shared" si="1879"/>
        <v>Day358</v>
      </c>
      <c r="I8590">
        <f t="shared" si="1878"/>
        <v>19</v>
      </c>
      <c r="J8590" t="str">
        <f t="shared" si="1880"/>
        <v>Hour19</v>
      </c>
      <c r="K8590">
        <f t="shared" si="1881"/>
        <v>12</v>
      </c>
      <c r="L8590" t="str">
        <f t="shared" si="1882"/>
        <v>Winter</v>
      </c>
      <c r="M8590">
        <f t="shared" si="1883"/>
        <v>2761</v>
      </c>
      <c r="N8590" t="e">
        <f t="shared" si="1884"/>
        <v>#N/A</v>
      </c>
      <c r="O8590" t="str">
        <f t="shared" si="1885"/>
        <v>Winter</v>
      </c>
      <c r="P8590">
        <f t="shared" si="1886"/>
        <v>1.6356436274140296E-4</v>
      </c>
      <c r="Q8590">
        <f t="shared" si="1887"/>
        <v>1.1098735523324099E-4</v>
      </c>
      <c r="R8590">
        <f t="shared" si="1888"/>
        <v>6.9683108680163383E-5</v>
      </c>
      <c r="S8590">
        <f t="shared" si="1889"/>
        <v>2.2700014271810449E-4</v>
      </c>
    </row>
    <row r="8591" spans="1:19" x14ac:dyDescent="0.25">
      <c r="A8591">
        <v>8589</v>
      </c>
      <c r="B8591">
        <v>179676.4563776</v>
      </c>
      <c r="C8591">
        <v>87269.707143316002</v>
      </c>
      <c r="D8591">
        <v>237613.43967399999</v>
      </c>
      <c r="E8591">
        <v>142356.76945359999</v>
      </c>
      <c r="F8591">
        <f t="shared" si="1876"/>
        <v>646916.37264851597</v>
      </c>
      <c r="G8591">
        <f t="shared" si="1877"/>
        <v>358</v>
      </c>
      <c r="H8591" t="str">
        <f t="shared" si="1879"/>
        <v>Day358</v>
      </c>
      <c r="I8591">
        <f t="shared" si="1878"/>
        <v>20</v>
      </c>
      <c r="J8591" t="str">
        <f t="shared" si="1880"/>
        <v>Hour20</v>
      </c>
      <c r="K8591">
        <f t="shared" si="1881"/>
        <v>12</v>
      </c>
      <c r="L8591" t="str">
        <f t="shared" si="1882"/>
        <v>Winter</v>
      </c>
      <c r="M8591">
        <f t="shared" si="1883"/>
        <v>2761</v>
      </c>
      <c r="N8591" t="e">
        <f t="shared" si="1884"/>
        <v>#N/A</v>
      </c>
      <c r="O8591" t="str">
        <f t="shared" si="1885"/>
        <v>Winter</v>
      </c>
      <c r="P8591">
        <f t="shared" si="1886"/>
        <v>1.5739038334559044E-4</v>
      </c>
      <c r="Q8591">
        <f t="shared" si="1887"/>
        <v>1.1154439615282364E-4</v>
      </c>
      <c r="R8591">
        <f t="shared" si="1888"/>
        <v>7.1105113445896792E-5</v>
      </c>
      <c r="S8591">
        <f t="shared" si="1889"/>
        <v>1.9926402479770913E-4</v>
      </c>
    </row>
    <row r="8592" spans="1:19" x14ac:dyDescent="0.25">
      <c r="A8592">
        <v>8590</v>
      </c>
      <c r="B8592">
        <v>174007.39082949999</v>
      </c>
      <c r="C8592">
        <v>87518.006069033901</v>
      </c>
      <c r="D8592">
        <v>230423.969664</v>
      </c>
      <c r="E8592">
        <v>120158.89615460001</v>
      </c>
      <c r="F8592">
        <f t="shared" si="1876"/>
        <v>612108.26271713385</v>
      </c>
      <c r="G8592">
        <f t="shared" si="1877"/>
        <v>358</v>
      </c>
      <c r="H8592" t="str">
        <f t="shared" si="1879"/>
        <v>Day358</v>
      </c>
      <c r="I8592">
        <f t="shared" si="1878"/>
        <v>21</v>
      </c>
      <c r="J8592" t="str">
        <f t="shared" si="1880"/>
        <v>Hour21</v>
      </c>
      <c r="K8592">
        <f t="shared" si="1881"/>
        <v>12</v>
      </c>
      <c r="L8592" t="str">
        <f t="shared" si="1882"/>
        <v>Winter</v>
      </c>
      <c r="M8592">
        <f t="shared" si="1883"/>
        <v>2761</v>
      </c>
      <c r="N8592" t="e">
        <f t="shared" si="1884"/>
        <v>#N/A</v>
      </c>
      <c r="O8592" t="str">
        <f t="shared" si="1885"/>
        <v>Winter</v>
      </c>
      <c r="P8592">
        <f t="shared" si="1886"/>
        <v>1.5262822240689106E-4</v>
      </c>
      <c r="Q8592">
        <f t="shared" si="1887"/>
        <v>1.0802500075699799E-4</v>
      </c>
      <c r="R8592">
        <f t="shared" si="1888"/>
        <v>7.130742102615109E-5</v>
      </c>
      <c r="S8592">
        <f t="shared" si="1889"/>
        <v>1.681925303230466E-4</v>
      </c>
    </row>
    <row r="8593" spans="1:19" x14ac:dyDescent="0.25">
      <c r="A8593">
        <v>8591</v>
      </c>
      <c r="B8593">
        <v>166587.04956079999</v>
      </c>
      <c r="C8593">
        <v>89466.576030167998</v>
      </c>
      <c r="D8593">
        <v>215404.35542800001</v>
      </c>
      <c r="E8593">
        <v>95664.545157999994</v>
      </c>
      <c r="F8593">
        <f t="shared" si="1876"/>
        <v>567122.52617696801</v>
      </c>
      <c r="G8593">
        <f t="shared" si="1877"/>
        <v>358</v>
      </c>
      <c r="H8593" t="str">
        <f t="shared" si="1879"/>
        <v>Day358</v>
      </c>
      <c r="I8593">
        <f t="shared" si="1878"/>
        <v>22</v>
      </c>
      <c r="J8593" t="str">
        <f t="shared" si="1880"/>
        <v>Hour22</v>
      </c>
      <c r="K8593">
        <f t="shared" si="1881"/>
        <v>12</v>
      </c>
      <c r="L8593" t="str">
        <f t="shared" si="1882"/>
        <v>Winter</v>
      </c>
      <c r="M8593">
        <f t="shared" si="1883"/>
        <v>2761</v>
      </c>
      <c r="N8593" t="e">
        <f t="shared" si="1884"/>
        <v>#N/A</v>
      </c>
      <c r="O8593" t="str">
        <f t="shared" si="1885"/>
        <v>Winter</v>
      </c>
      <c r="P8593">
        <f t="shared" si="1886"/>
        <v>1.426795307607022E-4</v>
      </c>
      <c r="Q8593">
        <f t="shared" si="1887"/>
        <v>1.0341840119046622E-4</v>
      </c>
      <c r="R8593">
        <f t="shared" si="1888"/>
        <v>7.289506572760714E-5</v>
      </c>
      <c r="S8593">
        <f t="shared" si="1889"/>
        <v>1.3390653898505712E-4</v>
      </c>
    </row>
    <row r="8594" spans="1:19" x14ac:dyDescent="0.25">
      <c r="A8594">
        <v>8592</v>
      </c>
      <c r="B8594">
        <v>154438.66716253999</v>
      </c>
      <c r="C8594">
        <v>94553.828564737996</v>
      </c>
      <c r="D8594">
        <v>199496.59538280001</v>
      </c>
      <c r="E8594">
        <v>66548.370293500004</v>
      </c>
      <c r="F8594">
        <f t="shared" si="1876"/>
        <v>515037.46140357805</v>
      </c>
      <c r="G8594">
        <f t="shared" si="1877"/>
        <v>358</v>
      </c>
      <c r="H8594" t="str">
        <f t="shared" si="1879"/>
        <v>Day358</v>
      </c>
      <c r="I8594">
        <f t="shared" si="1878"/>
        <v>23</v>
      </c>
      <c r="J8594" t="str">
        <f t="shared" si="1880"/>
        <v>Hour23</v>
      </c>
      <c r="K8594">
        <f t="shared" si="1881"/>
        <v>12</v>
      </c>
      <c r="L8594" t="str">
        <f t="shared" si="1882"/>
        <v>Winter</v>
      </c>
      <c r="M8594">
        <f t="shared" si="1883"/>
        <v>2761</v>
      </c>
      <c r="N8594" t="e">
        <f t="shared" si="1884"/>
        <v>#N/A</v>
      </c>
      <c r="O8594" t="str">
        <f t="shared" si="1885"/>
        <v>Winter</v>
      </c>
      <c r="P8594">
        <f t="shared" si="1886"/>
        <v>1.3214254911892828E-4</v>
      </c>
      <c r="Q8594">
        <f t="shared" si="1887"/>
        <v>9.5876600744448288E-5</v>
      </c>
      <c r="R8594">
        <f t="shared" si="1888"/>
        <v>7.7040028286086751E-5</v>
      </c>
      <c r="S8594">
        <f t="shared" si="1889"/>
        <v>9.3151145248019466E-5</v>
      </c>
    </row>
    <row r="8595" spans="1:19" x14ac:dyDescent="0.25">
      <c r="A8595">
        <v>8593</v>
      </c>
      <c r="B8595">
        <v>132552.48817185999</v>
      </c>
      <c r="C8595">
        <v>120484.89196058099</v>
      </c>
      <c r="D8595">
        <v>177210.82125750001</v>
      </c>
      <c r="E8595">
        <v>26415.606550500001</v>
      </c>
      <c r="F8595">
        <f t="shared" si="1876"/>
        <v>456663.80794044107</v>
      </c>
      <c r="G8595">
        <f t="shared" si="1877"/>
        <v>359</v>
      </c>
      <c r="H8595" t="str">
        <f t="shared" si="1879"/>
        <v>Day359</v>
      </c>
      <c r="I8595">
        <f t="shared" si="1878"/>
        <v>0</v>
      </c>
      <c r="J8595" t="str">
        <f t="shared" si="1880"/>
        <v>Hour0</v>
      </c>
      <c r="K8595">
        <f t="shared" si="1881"/>
        <v>12</v>
      </c>
      <c r="L8595" t="str">
        <f t="shared" si="1882"/>
        <v>Winter</v>
      </c>
      <c r="M8595">
        <f t="shared" si="1883"/>
        <v>75</v>
      </c>
      <c r="N8595">
        <f t="shared" si="1884"/>
        <v>690563.97026200301</v>
      </c>
      <c r="O8595" t="str">
        <f t="shared" si="1885"/>
        <v>Winter</v>
      </c>
      <c r="P8595">
        <f t="shared" si="1886"/>
        <v>1.1738089869399226E-4</v>
      </c>
      <c r="Q8595">
        <f t="shared" si="1887"/>
        <v>8.2289508318284625E-5</v>
      </c>
      <c r="R8595">
        <f t="shared" si="1888"/>
        <v>9.8167991984947144E-5</v>
      </c>
      <c r="S8595">
        <f t="shared" si="1889"/>
        <v>3.6975270645215173E-5</v>
      </c>
    </row>
    <row r="8596" spans="1:19" x14ac:dyDescent="0.25">
      <c r="A8596">
        <v>8594</v>
      </c>
      <c r="B8596">
        <v>124941.78331606</v>
      </c>
      <c r="C8596">
        <v>119486.10231785499</v>
      </c>
      <c r="D8596">
        <v>173540.76998760001</v>
      </c>
      <c r="E8596">
        <v>17765.912072899999</v>
      </c>
      <c r="F8596">
        <f t="shared" si="1876"/>
        <v>435734.56769441499</v>
      </c>
      <c r="G8596">
        <f t="shared" si="1877"/>
        <v>359</v>
      </c>
      <c r="H8596" t="str">
        <f t="shared" si="1879"/>
        <v>Day359</v>
      </c>
      <c r="I8596">
        <f t="shared" si="1878"/>
        <v>1</v>
      </c>
      <c r="J8596" t="str">
        <f t="shared" si="1880"/>
        <v>Hour1</v>
      </c>
      <c r="K8596">
        <f t="shared" si="1881"/>
        <v>12</v>
      </c>
      <c r="L8596" t="str">
        <f t="shared" si="1882"/>
        <v>Winter</v>
      </c>
      <c r="M8596">
        <f t="shared" si="1883"/>
        <v>2761</v>
      </c>
      <c r="N8596" t="e">
        <f t="shared" si="1884"/>
        <v>#N/A</v>
      </c>
      <c r="O8596" t="str">
        <f t="shared" si="1885"/>
        <v>Winter</v>
      </c>
      <c r="P8596">
        <f t="shared" si="1886"/>
        <v>1.1494993023926164E-4</v>
      </c>
      <c r="Q8596">
        <f t="shared" si="1887"/>
        <v>7.7564729710376777E-5</v>
      </c>
      <c r="R8596">
        <f t="shared" si="1888"/>
        <v>9.7354203865571536E-5</v>
      </c>
      <c r="S8596">
        <f t="shared" si="1889"/>
        <v>2.4867852490865451E-5</v>
      </c>
    </row>
    <row r="8597" spans="1:19" x14ac:dyDescent="0.25">
      <c r="A8597">
        <v>8595</v>
      </c>
      <c r="B8597">
        <v>120543.69774515</v>
      </c>
      <c r="C8597">
        <v>117771.21172202101</v>
      </c>
      <c r="D8597">
        <v>174113.26618599999</v>
      </c>
      <c r="E8597">
        <v>13943.5774554</v>
      </c>
      <c r="F8597">
        <f t="shared" si="1876"/>
        <v>426371.75310857105</v>
      </c>
      <c r="G8597">
        <f t="shared" si="1877"/>
        <v>359</v>
      </c>
      <c r="H8597" t="str">
        <f t="shared" si="1879"/>
        <v>Day359</v>
      </c>
      <c r="I8597">
        <f t="shared" si="1878"/>
        <v>2</v>
      </c>
      <c r="J8597" t="str">
        <f t="shared" si="1880"/>
        <v>Hour2</v>
      </c>
      <c r="K8597">
        <f t="shared" si="1881"/>
        <v>12</v>
      </c>
      <c r="L8597" t="str">
        <f t="shared" si="1882"/>
        <v>Winter</v>
      </c>
      <c r="M8597">
        <f t="shared" si="1883"/>
        <v>2761</v>
      </c>
      <c r="N8597" t="e">
        <f t="shared" si="1884"/>
        <v>#N/A</v>
      </c>
      <c r="O8597" t="str">
        <f t="shared" si="1885"/>
        <v>Winter</v>
      </c>
      <c r="P8597">
        <f t="shared" si="1886"/>
        <v>1.1532914025471231E-4</v>
      </c>
      <c r="Q8597">
        <f t="shared" si="1887"/>
        <v>7.4834367540919149E-5</v>
      </c>
      <c r="R8597">
        <f t="shared" si="1888"/>
        <v>9.5956955102448845E-5</v>
      </c>
      <c r="S8597">
        <f t="shared" si="1889"/>
        <v>1.9517535938094024E-5</v>
      </c>
    </row>
    <row r="8598" spans="1:19" x14ac:dyDescent="0.25">
      <c r="A8598">
        <v>8596</v>
      </c>
      <c r="B8598">
        <v>119391.81698300999</v>
      </c>
      <c r="C8598">
        <v>114773.33980655701</v>
      </c>
      <c r="D8598">
        <v>178796.81764540001</v>
      </c>
      <c r="E8598">
        <v>13890.2270782</v>
      </c>
      <c r="F8598">
        <f t="shared" si="1876"/>
        <v>426852.20151316706</v>
      </c>
      <c r="G8598">
        <f t="shared" si="1877"/>
        <v>359</v>
      </c>
      <c r="H8598" t="str">
        <f t="shared" si="1879"/>
        <v>Day359</v>
      </c>
      <c r="I8598">
        <f t="shared" si="1878"/>
        <v>3</v>
      </c>
      <c r="J8598" t="str">
        <f t="shared" si="1880"/>
        <v>Hour3</v>
      </c>
      <c r="K8598">
        <f t="shared" si="1881"/>
        <v>12</v>
      </c>
      <c r="L8598" t="str">
        <f t="shared" si="1882"/>
        <v>Winter</v>
      </c>
      <c r="M8598">
        <f t="shared" si="1883"/>
        <v>2761</v>
      </c>
      <c r="N8598" t="e">
        <f t="shared" si="1884"/>
        <v>#N/A</v>
      </c>
      <c r="O8598" t="str">
        <f t="shared" si="1885"/>
        <v>Winter</v>
      </c>
      <c r="P8598">
        <f t="shared" si="1886"/>
        <v>1.184314309358502E-4</v>
      </c>
      <c r="Q8598">
        <f t="shared" si="1887"/>
        <v>7.411927193716937E-5</v>
      </c>
      <c r="R8598">
        <f t="shared" si="1888"/>
        <v>9.3514366148927177E-5</v>
      </c>
      <c r="S8598">
        <f t="shared" si="1889"/>
        <v>1.9442858696357283E-5</v>
      </c>
    </row>
    <row r="8599" spans="1:19" x14ac:dyDescent="0.25">
      <c r="A8599">
        <v>8597</v>
      </c>
      <c r="B8599">
        <v>121189.00765175</v>
      </c>
      <c r="C8599">
        <v>113859.479721775</v>
      </c>
      <c r="D8599">
        <v>186098.83791530001</v>
      </c>
      <c r="E8599">
        <v>12797.1405648</v>
      </c>
      <c r="F8599">
        <f t="shared" si="1876"/>
        <v>433944.46585362498</v>
      </c>
      <c r="G8599">
        <f t="shared" si="1877"/>
        <v>359</v>
      </c>
      <c r="H8599" t="str">
        <f t="shared" si="1879"/>
        <v>Day359</v>
      </c>
      <c r="I8599">
        <f t="shared" si="1878"/>
        <v>4</v>
      </c>
      <c r="J8599" t="str">
        <f t="shared" si="1880"/>
        <v>Hour4</v>
      </c>
      <c r="K8599">
        <f t="shared" si="1881"/>
        <v>12</v>
      </c>
      <c r="L8599" t="str">
        <f t="shared" si="1882"/>
        <v>Winter</v>
      </c>
      <c r="M8599">
        <f t="shared" si="1883"/>
        <v>2761</v>
      </c>
      <c r="N8599" t="e">
        <f t="shared" si="1884"/>
        <v>#N/A</v>
      </c>
      <c r="O8599" t="str">
        <f t="shared" si="1885"/>
        <v>Winter</v>
      </c>
      <c r="P8599">
        <f t="shared" si="1886"/>
        <v>1.2326814291246902E-4</v>
      </c>
      <c r="Q8599">
        <f t="shared" si="1887"/>
        <v>7.5234980427628465E-5</v>
      </c>
      <c r="R8599">
        <f t="shared" si="1888"/>
        <v>9.2769776449601275E-5</v>
      </c>
      <c r="S8599">
        <f t="shared" si="1889"/>
        <v>1.7912809799152059E-5</v>
      </c>
    </row>
    <row r="8600" spans="1:19" x14ac:dyDescent="0.25">
      <c r="A8600">
        <v>8598</v>
      </c>
      <c r="B8600">
        <v>130227.7600757</v>
      </c>
      <c r="C8600">
        <v>116839.581371536</v>
      </c>
      <c r="D8600">
        <v>191450.1947316</v>
      </c>
      <c r="E8600">
        <v>18555.321185600002</v>
      </c>
      <c r="F8600">
        <f t="shared" si="1876"/>
        <v>457072.85736443603</v>
      </c>
      <c r="G8600">
        <f t="shared" si="1877"/>
        <v>359</v>
      </c>
      <c r="H8600" t="str">
        <f t="shared" si="1879"/>
        <v>Day359</v>
      </c>
      <c r="I8600">
        <f t="shared" si="1878"/>
        <v>5</v>
      </c>
      <c r="J8600" t="str">
        <f t="shared" si="1880"/>
        <v>Hour5</v>
      </c>
      <c r="K8600">
        <f t="shared" si="1881"/>
        <v>12</v>
      </c>
      <c r="L8600" t="str">
        <f t="shared" si="1882"/>
        <v>Winter</v>
      </c>
      <c r="M8600">
        <f t="shared" si="1883"/>
        <v>2761</v>
      </c>
      <c r="N8600" t="e">
        <f t="shared" si="1884"/>
        <v>#N/A</v>
      </c>
      <c r="O8600" t="str">
        <f t="shared" si="1885"/>
        <v>Winter</v>
      </c>
      <c r="P8600">
        <f t="shared" si="1886"/>
        <v>1.2681277448672697E-4</v>
      </c>
      <c r="Q8600">
        <f t="shared" si="1887"/>
        <v>8.0846300916861299E-5</v>
      </c>
      <c r="R8600">
        <f t="shared" si="1888"/>
        <v>9.5197886647548571E-5</v>
      </c>
      <c r="S8600">
        <f t="shared" si="1889"/>
        <v>2.5972828654713154E-5</v>
      </c>
    </row>
    <row r="8601" spans="1:19" x14ac:dyDescent="0.25">
      <c r="A8601">
        <v>8599</v>
      </c>
      <c r="B8601">
        <v>149415.00138495999</v>
      </c>
      <c r="C8601">
        <v>116592.01420498099</v>
      </c>
      <c r="D8601">
        <v>198691.83207860001</v>
      </c>
      <c r="E8601">
        <v>29741.165256600001</v>
      </c>
      <c r="F8601">
        <f t="shared" si="1876"/>
        <v>494440.01292514103</v>
      </c>
      <c r="G8601">
        <f t="shared" si="1877"/>
        <v>359</v>
      </c>
      <c r="H8601" t="str">
        <f t="shared" si="1879"/>
        <v>Day359</v>
      </c>
      <c r="I8601">
        <f t="shared" si="1878"/>
        <v>6</v>
      </c>
      <c r="J8601" t="str">
        <f t="shared" si="1880"/>
        <v>Hour6</v>
      </c>
      <c r="K8601">
        <f t="shared" si="1881"/>
        <v>12</v>
      </c>
      <c r="L8601" t="str">
        <f t="shared" si="1882"/>
        <v>Winter</v>
      </c>
      <c r="M8601">
        <f t="shared" si="1883"/>
        <v>2761</v>
      </c>
      <c r="N8601" t="e">
        <f t="shared" si="1884"/>
        <v>#N/A</v>
      </c>
      <c r="O8601" t="str">
        <f t="shared" si="1885"/>
        <v>Winter</v>
      </c>
      <c r="P8601">
        <f t="shared" si="1886"/>
        <v>1.3160949002460987E-4</v>
      </c>
      <c r="Q8601">
        <f t="shared" si="1887"/>
        <v>9.275787402347971E-5</v>
      </c>
      <c r="R8601">
        <f t="shared" si="1888"/>
        <v>9.4996175285844741E-5</v>
      </c>
      <c r="S8601">
        <f t="shared" si="1889"/>
        <v>4.1630224638776669E-5</v>
      </c>
    </row>
    <row r="8602" spans="1:19" x14ac:dyDescent="0.25">
      <c r="A8602">
        <v>8600</v>
      </c>
      <c r="B8602">
        <v>161428.01420495001</v>
      </c>
      <c r="C8602">
        <v>128673.81248755001</v>
      </c>
      <c r="D8602">
        <v>192053.54160269999</v>
      </c>
      <c r="E8602">
        <v>49322.29002</v>
      </c>
      <c r="F8602">
        <f t="shared" si="1876"/>
        <v>531477.65831520001</v>
      </c>
      <c r="G8602">
        <f t="shared" si="1877"/>
        <v>359</v>
      </c>
      <c r="H8602" t="str">
        <f t="shared" si="1879"/>
        <v>Day359</v>
      </c>
      <c r="I8602">
        <f t="shared" si="1878"/>
        <v>7</v>
      </c>
      <c r="J8602" t="str">
        <f t="shared" si="1880"/>
        <v>Hour7</v>
      </c>
      <c r="K8602">
        <f t="shared" si="1881"/>
        <v>12</v>
      </c>
      <c r="L8602" t="str">
        <f t="shared" si="1882"/>
        <v>Winter</v>
      </c>
      <c r="M8602">
        <f t="shared" si="1883"/>
        <v>2761</v>
      </c>
      <c r="N8602" t="e">
        <f t="shared" si="1884"/>
        <v>#N/A</v>
      </c>
      <c r="O8602" t="str">
        <f t="shared" si="1885"/>
        <v>Winter</v>
      </c>
      <c r="P8602">
        <f t="shared" si="1886"/>
        <v>1.2721241936987447E-4</v>
      </c>
      <c r="Q8602">
        <f t="shared" si="1887"/>
        <v>1.0021563609201621E-4</v>
      </c>
      <c r="R8602">
        <f t="shared" si="1888"/>
        <v>1.0484011387156403E-4</v>
      </c>
      <c r="S8602">
        <f t="shared" si="1889"/>
        <v>6.9038922836953595E-5</v>
      </c>
    </row>
    <row r="8603" spans="1:19" x14ac:dyDescent="0.25">
      <c r="A8603">
        <v>8601</v>
      </c>
      <c r="B8603">
        <v>162284.11977804999</v>
      </c>
      <c r="C8603">
        <v>137421.96656308399</v>
      </c>
      <c r="D8603">
        <v>194645.54917899999</v>
      </c>
      <c r="E8603">
        <v>56705.153769199998</v>
      </c>
      <c r="F8603">
        <f t="shared" si="1876"/>
        <v>551056.78928933397</v>
      </c>
      <c r="G8603">
        <f t="shared" si="1877"/>
        <v>359</v>
      </c>
      <c r="H8603" t="str">
        <f t="shared" si="1879"/>
        <v>Day359</v>
      </c>
      <c r="I8603">
        <f t="shared" si="1878"/>
        <v>8</v>
      </c>
      <c r="J8603" t="str">
        <f t="shared" si="1880"/>
        <v>Hour8</v>
      </c>
      <c r="K8603">
        <f t="shared" si="1881"/>
        <v>12</v>
      </c>
      <c r="L8603" t="str">
        <f t="shared" si="1882"/>
        <v>Winter</v>
      </c>
      <c r="M8603">
        <f t="shared" si="1883"/>
        <v>2761</v>
      </c>
      <c r="N8603" t="e">
        <f t="shared" si="1884"/>
        <v>#N/A</v>
      </c>
      <c r="O8603" t="str">
        <f t="shared" si="1885"/>
        <v>Winter</v>
      </c>
      <c r="P8603">
        <f t="shared" si="1886"/>
        <v>1.2892931327380616E-4</v>
      </c>
      <c r="Q8603">
        <f t="shared" si="1887"/>
        <v>1.007471123973693E-4</v>
      </c>
      <c r="R8603">
        <f t="shared" si="1888"/>
        <v>1.1196788487418129E-4</v>
      </c>
      <c r="S8603">
        <f t="shared" si="1889"/>
        <v>7.9373093462244455E-5</v>
      </c>
    </row>
    <row r="8604" spans="1:19" x14ac:dyDescent="0.25">
      <c r="A8604">
        <v>8602</v>
      </c>
      <c r="B8604">
        <v>165083.5866832</v>
      </c>
      <c r="C8604">
        <v>143980.82814329999</v>
      </c>
      <c r="D8604">
        <v>193909.56555100001</v>
      </c>
      <c r="E8604">
        <v>56413.837428999999</v>
      </c>
      <c r="F8604">
        <f t="shared" si="1876"/>
        <v>559387.81780650001</v>
      </c>
      <c r="G8604">
        <f t="shared" si="1877"/>
        <v>359</v>
      </c>
      <c r="H8604" t="str">
        <f t="shared" si="1879"/>
        <v>Day359</v>
      </c>
      <c r="I8604">
        <f t="shared" si="1878"/>
        <v>9</v>
      </c>
      <c r="J8604" t="str">
        <f t="shared" si="1880"/>
        <v>Hour9</v>
      </c>
      <c r="K8604">
        <f t="shared" si="1881"/>
        <v>12</v>
      </c>
      <c r="L8604" t="str">
        <f t="shared" si="1882"/>
        <v>Winter</v>
      </c>
      <c r="M8604">
        <f t="shared" si="1883"/>
        <v>2761</v>
      </c>
      <c r="N8604" t="e">
        <f t="shared" si="1884"/>
        <v>#N/A</v>
      </c>
      <c r="O8604" t="str">
        <f t="shared" si="1885"/>
        <v>Winter</v>
      </c>
      <c r="P8604">
        <f t="shared" si="1886"/>
        <v>1.2844181245943336E-4</v>
      </c>
      <c r="Q8604">
        <f t="shared" si="1887"/>
        <v>1.0248504095952065E-4</v>
      </c>
      <c r="R8604">
        <f t="shared" si="1888"/>
        <v>1.173118766441011E-4</v>
      </c>
      <c r="S8604">
        <f t="shared" si="1889"/>
        <v>7.8965323135196457E-5</v>
      </c>
    </row>
    <row r="8605" spans="1:19" x14ac:dyDescent="0.25">
      <c r="A8605">
        <v>8603</v>
      </c>
      <c r="B8605">
        <v>162720.82059789999</v>
      </c>
      <c r="C8605">
        <v>142913.198354833</v>
      </c>
      <c r="D8605">
        <v>196624.73120000001</v>
      </c>
      <c r="E8605">
        <v>61713.187811700001</v>
      </c>
      <c r="F8605">
        <f t="shared" si="1876"/>
        <v>563971.93796443311</v>
      </c>
      <c r="G8605">
        <f t="shared" si="1877"/>
        <v>359</v>
      </c>
      <c r="H8605" t="str">
        <f t="shared" si="1879"/>
        <v>Day359</v>
      </c>
      <c r="I8605">
        <f t="shared" si="1878"/>
        <v>10</v>
      </c>
      <c r="J8605" t="str">
        <f t="shared" si="1880"/>
        <v>Hour10</v>
      </c>
      <c r="K8605">
        <f t="shared" si="1881"/>
        <v>12</v>
      </c>
      <c r="L8605" t="str">
        <f t="shared" si="1882"/>
        <v>Winter</v>
      </c>
      <c r="M8605">
        <f t="shared" si="1883"/>
        <v>2761</v>
      </c>
      <c r="N8605" t="e">
        <f t="shared" si="1884"/>
        <v>#N/A</v>
      </c>
      <c r="O8605" t="str">
        <f t="shared" si="1885"/>
        <v>Winter</v>
      </c>
      <c r="P8605">
        <f t="shared" si="1886"/>
        <v>1.3024028380402225E-4</v>
      </c>
      <c r="Q8605">
        <f t="shared" si="1887"/>
        <v>1.0101821930938031E-4</v>
      </c>
      <c r="R8605">
        <f t="shared" si="1888"/>
        <v>1.1644199934403755E-4</v>
      </c>
      <c r="S8605">
        <f t="shared" si="1889"/>
        <v>8.6383093924201807E-5</v>
      </c>
    </row>
    <row r="8606" spans="1:19" x14ac:dyDescent="0.25">
      <c r="A8606">
        <v>8604</v>
      </c>
      <c r="B8606">
        <v>166430.75136200001</v>
      </c>
      <c r="C8606">
        <v>147080.908104434</v>
      </c>
      <c r="D8606">
        <v>180784.85840699999</v>
      </c>
      <c r="E8606">
        <v>74626.931911099993</v>
      </c>
      <c r="F8606">
        <f t="shared" si="1876"/>
        <v>568923.44978453405</v>
      </c>
      <c r="G8606">
        <f t="shared" si="1877"/>
        <v>359</v>
      </c>
      <c r="H8606" t="str">
        <f t="shared" si="1879"/>
        <v>Day359</v>
      </c>
      <c r="I8606">
        <f t="shared" si="1878"/>
        <v>11</v>
      </c>
      <c r="J8606" t="str">
        <f t="shared" si="1880"/>
        <v>Hour11</v>
      </c>
      <c r="K8606">
        <f t="shared" si="1881"/>
        <v>12</v>
      </c>
      <c r="L8606" t="str">
        <f t="shared" si="1882"/>
        <v>Winter</v>
      </c>
      <c r="M8606">
        <f t="shared" si="1883"/>
        <v>2761</v>
      </c>
      <c r="N8606" t="e">
        <f t="shared" si="1884"/>
        <v>#N/A</v>
      </c>
      <c r="O8606" t="str">
        <f t="shared" si="1885"/>
        <v>Winter</v>
      </c>
      <c r="P8606">
        <f t="shared" si="1886"/>
        <v>1.1974826931841042E-4</v>
      </c>
      <c r="Q8606">
        <f t="shared" si="1887"/>
        <v>1.0332137017952353E-4</v>
      </c>
      <c r="R8606">
        <f t="shared" si="1888"/>
        <v>1.1983774208519611E-4</v>
      </c>
      <c r="S8606">
        <f t="shared" si="1889"/>
        <v>1.0445911963292539E-4</v>
      </c>
    </row>
    <row r="8607" spans="1:19" x14ac:dyDescent="0.25">
      <c r="A8607">
        <v>8605</v>
      </c>
      <c r="B8607">
        <v>165964.2756088</v>
      </c>
      <c r="C8607">
        <v>146904.67150022599</v>
      </c>
      <c r="D8607">
        <v>172430.32699500001</v>
      </c>
      <c r="E8607">
        <v>82986.626359200003</v>
      </c>
      <c r="F8607">
        <f t="shared" si="1876"/>
        <v>568285.90046322602</v>
      </c>
      <c r="G8607">
        <f t="shared" si="1877"/>
        <v>359</v>
      </c>
      <c r="H8607" t="str">
        <f t="shared" si="1879"/>
        <v>Day359</v>
      </c>
      <c r="I8607">
        <f t="shared" si="1878"/>
        <v>12</v>
      </c>
      <c r="J8607" t="str">
        <f t="shared" si="1880"/>
        <v>Hour12</v>
      </c>
      <c r="K8607">
        <f t="shared" si="1881"/>
        <v>12</v>
      </c>
      <c r="L8607" t="str">
        <f t="shared" si="1882"/>
        <v>Winter</v>
      </c>
      <c r="M8607">
        <f t="shared" si="1883"/>
        <v>2761</v>
      </c>
      <c r="N8607" t="e">
        <f t="shared" si="1884"/>
        <v>#N/A</v>
      </c>
      <c r="O8607" t="str">
        <f t="shared" si="1885"/>
        <v>Winter</v>
      </c>
      <c r="P8607">
        <f t="shared" si="1886"/>
        <v>1.1421439504172179E-4</v>
      </c>
      <c r="Q8607">
        <f t="shared" si="1887"/>
        <v>1.0303177878140914E-4</v>
      </c>
      <c r="R8607">
        <f t="shared" si="1888"/>
        <v>1.1969414903159561E-4</v>
      </c>
      <c r="S8607">
        <f t="shared" si="1889"/>
        <v>1.1616060996739396E-4</v>
      </c>
    </row>
    <row r="8608" spans="1:19" x14ac:dyDescent="0.25">
      <c r="A8608">
        <v>8606</v>
      </c>
      <c r="B8608">
        <v>166127.98515379999</v>
      </c>
      <c r="C8608">
        <v>148559.58930664</v>
      </c>
      <c r="D8608">
        <v>162708.927306</v>
      </c>
      <c r="E8608">
        <v>86529.050794700001</v>
      </c>
      <c r="F8608">
        <f t="shared" si="1876"/>
        <v>563925.55256114004</v>
      </c>
      <c r="G8608">
        <f t="shared" si="1877"/>
        <v>359</v>
      </c>
      <c r="H8608" t="str">
        <f t="shared" si="1879"/>
        <v>Day359</v>
      </c>
      <c r="I8608">
        <f t="shared" si="1878"/>
        <v>13</v>
      </c>
      <c r="J8608" t="str">
        <f t="shared" si="1880"/>
        <v>Hour13</v>
      </c>
      <c r="K8608">
        <f t="shared" si="1881"/>
        <v>12</v>
      </c>
      <c r="L8608" t="str">
        <f t="shared" si="1882"/>
        <v>Winter</v>
      </c>
      <c r="M8608">
        <f t="shared" si="1883"/>
        <v>2761</v>
      </c>
      <c r="N8608" t="e">
        <f t="shared" si="1884"/>
        <v>#N/A</v>
      </c>
      <c r="O8608" t="str">
        <f t="shared" si="1885"/>
        <v>Winter</v>
      </c>
      <c r="P8608">
        <f t="shared" si="1886"/>
        <v>1.0777513459497848E-4</v>
      </c>
      <c r="Q8608">
        <f t="shared" si="1887"/>
        <v>1.0313341080771703E-4</v>
      </c>
      <c r="R8608">
        <f t="shared" si="1888"/>
        <v>1.2104253350795759E-4</v>
      </c>
      <c r="S8608">
        <f t="shared" si="1889"/>
        <v>1.2111912197401516E-4</v>
      </c>
    </row>
    <row r="8609" spans="1:19" x14ac:dyDescent="0.25">
      <c r="A8609">
        <v>8607</v>
      </c>
      <c r="B8609">
        <v>166192.3271465</v>
      </c>
      <c r="C8609">
        <v>148489.20165627499</v>
      </c>
      <c r="D8609">
        <v>157176.956879</v>
      </c>
      <c r="E8609">
        <v>97714.853690499993</v>
      </c>
      <c r="F8609">
        <f t="shared" si="1876"/>
        <v>569573.33937227493</v>
      </c>
      <c r="G8609">
        <f t="shared" si="1877"/>
        <v>359</v>
      </c>
      <c r="H8609" t="str">
        <f t="shared" si="1879"/>
        <v>Day359</v>
      </c>
      <c r="I8609">
        <f t="shared" si="1878"/>
        <v>14</v>
      </c>
      <c r="J8609" t="str">
        <f t="shared" si="1880"/>
        <v>Hour14</v>
      </c>
      <c r="K8609">
        <f t="shared" si="1881"/>
        <v>12</v>
      </c>
      <c r="L8609" t="str">
        <f t="shared" si="1882"/>
        <v>Winter</v>
      </c>
      <c r="M8609">
        <f t="shared" si="1883"/>
        <v>2761</v>
      </c>
      <c r="N8609" t="e">
        <f t="shared" si="1884"/>
        <v>#N/A</v>
      </c>
      <c r="O8609" t="str">
        <f t="shared" si="1885"/>
        <v>Winter</v>
      </c>
      <c r="P8609">
        <f t="shared" si="1886"/>
        <v>1.0411086818245337E-4</v>
      </c>
      <c r="Q8609">
        <f t="shared" si="1887"/>
        <v>1.0317335476513742E-4</v>
      </c>
      <c r="R8609">
        <f t="shared" si="1888"/>
        <v>1.2098518346029242E-4</v>
      </c>
      <c r="S8609">
        <f t="shared" si="1889"/>
        <v>1.3677646032305292E-4</v>
      </c>
    </row>
    <row r="8610" spans="1:19" x14ac:dyDescent="0.25">
      <c r="A8610">
        <v>8608</v>
      </c>
      <c r="B8610">
        <v>164853.68473479999</v>
      </c>
      <c r="C8610">
        <v>145330.528517831</v>
      </c>
      <c r="D8610">
        <v>159797.67404400001</v>
      </c>
      <c r="E8610">
        <v>126402.3474648</v>
      </c>
      <c r="F8610">
        <f t="shared" si="1876"/>
        <v>596384.234761431</v>
      </c>
      <c r="G8610">
        <f t="shared" si="1877"/>
        <v>359</v>
      </c>
      <c r="H8610" t="str">
        <f t="shared" si="1879"/>
        <v>Day359</v>
      </c>
      <c r="I8610">
        <f t="shared" si="1878"/>
        <v>15</v>
      </c>
      <c r="J8610" t="str">
        <f t="shared" si="1880"/>
        <v>Hour15</v>
      </c>
      <c r="K8610">
        <f t="shared" si="1881"/>
        <v>12</v>
      </c>
      <c r="L8610" t="str">
        <f t="shared" si="1882"/>
        <v>Winter</v>
      </c>
      <c r="M8610">
        <f t="shared" si="1883"/>
        <v>2761</v>
      </c>
      <c r="N8610" t="e">
        <f t="shared" si="1884"/>
        <v>#N/A</v>
      </c>
      <c r="O8610" t="str">
        <f t="shared" si="1885"/>
        <v>Winter</v>
      </c>
      <c r="P8610">
        <f t="shared" si="1886"/>
        <v>1.0584677874292347E-4</v>
      </c>
      <c r="Q8610">
        <f t="shared" si="1887"/>
        <v>1.0234231622793565E-4</v>
      </c>
      <c r="R8610">
        <f t="shared" si="1888"/>
        <v>1.1841157780491045E-4</v>
      </c>
      <c r="S8610">
        <f t="shared" si="1889"/>
        <v>1.7693180729227062E-4</v>
      </c>
    </row>
    <row r="8611" spans="1:19" x14ac:dyDescent="0.25">
      <c r="A8611">
        <v>8609</v>
      </c>
      <c r="B8611">
        <v>166497.23700930001</v>
      </c>
      <c r="C8611">
        <v>142283.55947347599</v>
      </c>
      <c r="D8611">
        <v>171924.63057499999</v>
      </c>
      <c r="E8611">
        <v>163813.2357547</v>
      </c>
      <c r="F8611">
        <f t="shared" si="1876"/>
        <v>644518.66281247605</v>
      </c>
      <c r="G8611">
        <f t="shared" si="1877"/>
        <v>359</v>
      </c>
      <c r="H8611" t="str">
        <f t="shared" si="1879"/>
        <v>Day359</v>
      </c>
      <c r="I8611">
        <f t="shared" si="1878"/>
        <v>16</v>
      </c>
      <c r="J8611" t="str">
        <f t="shared" si="1880"/>
        <v>Hour16</v>
      </c>
      <c r="K8611">
        <f t="shared" si="1881"/>
        <v>12</v>
      </c>
      <c r="L8611" t="str">
        <f t="shared" si="1882"/>
        <v>Winter</v>
      </c>
      <c r="M8611">
        <f t="shared" si="1883"/>
        <v>2761</v>
      </c>
      <c r="N8611" t="e">
        <f t="shared" si="1884"/>
        <v>#N/A</v>
      </c>
      <c r="O8611" t="str">
        <f t="shared" si="1885"/>
        <v>Winter</v>
      </c>
      <c r="P8611">
        <f t="shared" si="1886"/>
        <v>1.1387943186156879E-4</v>
      </c>
      <c r="Q8611">
        <f t="shared" si="1887"/>
        <v>1.0336264493265714E-4</v>
      </c>
      <c r="R8611">
        <f t="shared" si="1888"/>
        <v>1.1592898577318513E-4</v>
      </c>
      <c r="S8611">
        <f t="shared" si="1889"/>
        <v>2.2929773411482852E-4</v>
      </c>
    </row>
    <row r="8612" spans="1:19" x14ac:dyDescent="0.25">
      <c r="A8612">
        <v>8610</v>
      </c>
      <c r="B8612">
        <v>166735.26135370001</v>
      </c>
      <c r="C8612">
        <v>137256.02069860301</v>
      </c>
      <c r="D8612">
        <v>196865.92823699999</v>
      </c>
      <c r="E8612">
        <v>189706.75997270001</v>
      </c>
      <c r="F8612">
        <f t="shared" si="1876"/>
        <v>690563.97026200301</v>
      </c>
      <c r="G8612">
        <f t="shared" si="1877"/>
        <v>359</v>
      </c>
      <c r="H8612" t="str">
        <f t="shared" si="1879"/>
        <v>Day359</v>
      </c>
      <c r="I8612">
        <f t="shared" si="1878"/>
        <v>17</v>
      </c>
      <c r="J8612" t="str">
        <f t="shared" si="1880"/>
        <v>Hour17</v>
      </c>
      <c r="K8612">
        <f t="shared" si="1881"/>
        <v>12</v>
      </c>
      <c r="L8612" t="str">
        <f t="shared" si="1882"/>
        <v>Winter</v>
      </c>
      <c r="M8612">
        <f t="shared" si="1883"/>
        <v>2761</v>
      </c>
      <c r="N8612" t="e">
        <f t="shared" si="1884"/>
        <v>#N/A</v>
      </c>
      <c r="O8612" t="str">
        <f t="shared" si="1885"/>
        <v>Winter</v>
      </c>
      <c r="P8612">
        <f t="shared" si="1886"/>
        <v>1.3040004789046167E-4</v>
      </c>
      <c r="Q8612">
        <f t="shared" si="1887"/>
        <v>1.0351041210427797E-4</v>
      </c>
      <c r="R8612">
        <f t="shared" si="1888"/>
        <v>1.118326764507083E-4</v>
      </c>
      <c r="S8612">
        <f t="shared" si="1889"/>
        <v>2.6554221951358842E-4</v>
      </c>
    </row>
    <row r="8613" spans="1:19" x14ac:dyDescent="0.25">
      <c r="A8613">
        <v>8611</v>
      </c>
      <c r="B8613">
        <v>164597.687152</v>
      </c>
      <c r="C8613">
        <v>137425.960230458</v>
      </c>
      <c r="D8613">
        <v>199285.00954599999</v>
      </c>
      <c r="E8613">
        <v>154927.44665329999</v>
      </c>
      <c r="F8613">
        <f t="shared" si="1876"/>
        <v>656236.10358175798</v>
      </c>
      <c r="G8613">
        <f t="shared" si="1877"/>
        <v>359</v>
      </c>
      <c r="H8613" t="str">
        <f t="shared" si="1879"/>
        <v>Day359</v>
      </c>
      <c r="I8613">
        <f t="shared" si="1878"/>
        <v>18</v>
      </c>
      <c r="J8613" t="str">
        <f t="shared" si="1880"/>
        <v>Hour18</v>
      </c>
      <c r="K8613">
        <f t="shared" si="1881"/>
        <v>12</v>
      </c>
      <c r="L8613" t="str">
        <f t="shared" si="1882"/>
        <v>Winter</v>
      </c>
      <c r="M8613">
        <f t="shared" si="1883"/>
        <v>2761</v>
      </c>
      <c r="N8613" t="e">
        <f t="shared" si="1884"/>
        <v>#N/A</v>
      </c>
      <c r="O8613" t="str">
        <f t="shared" si="1885"/>
        <v>Winter</v>
      </c>
      <c r="P8613">
        <f t="shared" si="1886"/>
        <v>1.3200239889842667E-4</v>
      </c>
      <c r="Q8613">
        <f t="shared" si="1887"/>
        <v>1.0218339114467379E-4</v>
      </c>
      <c r="R8613">
        <f t="shared" si="1888"/>
        <v>1.1197113881166991E-4</v>
      </c>
      <c r="S8613">
        <f t="shared" si="1889"/>
        <v>2.1685984228401043E-4</v>
      </c>
    </row>
    <row r="8614" spans="1:19" x14ac:dyDescent="0.25">
      <c r="A8614">
        <v>8612</v>
      </c>
      <c r="B8614">
        <v>162907.36816092001</v>
      </c>
      <c r="C8614">
        <v>138760.40403794</v>
      </c>
      <c r="D8614">
        <v>194242.697155</v>
      </c>
      <c r="E8614">
        <v>95288.417167899999</v>
      </c>
      <c r="F8614">
        <f t="shared" si="1876"/>
        <v>591198.88652176003</v>
      </c>
      <c r="G8614">
        <f t="shared" si="1877"/>
        <v>359</v>
      </c>
      <c r="H8614" t="str">
        <f t="shared" si="1879"/>
        <v>Day359</v>
      </c>
      <c r="I8614">
        <f t="shared" si="1878"/>
        <v>19</v>
      </c>
      <c r="J8614" t="str">
        <f t="shared" si="1880"/>
        <v>Hour19</v>
      </c>
      <c r="K8614">
        <f t="shared" si="1881"/>
        <v>12</v>
      </c>
      <c r="L8614" t="str">
        <f t="shared" si="1882"/>
        <v>Winter</v>
      </c>
      <c r="M8614">
        <f t="shared" si="1883"/>
        <v>2761</v>
      </c>
      <c r="N8614" t="e">
        <f t="shared" si="1884"/>
        <v>#N/A</v>
      </c>
      <c r="O8614" t="str">
        <f t="shared" si="1885"/>
        <v>Winter</v>
      </c>
      <c r="P8614">
        <f t="shared" si="1886"/>
        <v>1.2866247216172135E-4</v>
      </c>
      <c r="Q8614">
        <f t="shared" si="1887"/>
        <v>1.0113402933641646E-4</v>
      </c>
      <c r="R8614">
        <f t="shared" si="1888"/>
        <v>1.1305840931393432E-4</v>
      </c>
      <c r="S8614">
        <f t="shared" si="1889"/>
        <v>1.3338005346958729E-4</v>
      </c>
    </row>
    <row r="8615" spans="1:19" x14ac:dyDescent="0.25">
      <c r="A8615">
        <v>8613</v>
      </c>
      <c r="B8615">
        <v>160553.21939412001</v>
      </c>
      <c r="C8615">
        <v>139195.642256986</v>
      </c>
      <c r="D8615">
        <v>188412.375249</v>
      </c>
      <c r="E8615">
        <v>72451.539288800006</v>
      </c>
      <c r="F8615">
        <f t="shared" si="1876"/>
        <v>560612.77618890605</v>
      </c>
      <c r="G8615">
        <f t="shared" si="1877"/>
        <v>359</v>
      </c>
      <c r="H8615" t="str">
        <f t="shared" si="1879"/>
        <v>Day359</v>
      </c>
      <c r="I8615">
        <f t="shared" si="1878"/>
        <v>20</v>
      </c>
      <c r="J8615" t="str">
        <f t="shared" si="1880"/>
        <v>Hour20</v>
      </c>
      <c r="K8615">
        <f t="shared" si="1881"/>
        <v>12</v>
      </c>
      <c r="L8615" t="str">
        <f t="shared" si="1882"/>
        <v>Winter</v>
      </c>
      <c r="M8615">
        <f t="shared" si="1883"/>
        <v>2761</v>
      </c>
      <c r="N8615" t="e">
        <f t="shared" si="1884"/>
        <v>#N/A</v>
      </c>
      <c r="O8615" t="str">
        <f t="shared" si="1885"/>
        <v>Winter</v>
      </c>
      <c r="P8615">
        <f t="shared" si="1886"/>
        <v>1.2480058370510665E-4</v>
      </c>
      <c r="Q8615">
        <f t="shared" si="1887"/>
        <v>9.9672557377648692E-5</v>
      </c>
      <c r="R8615">
        <f t="shared" si="1888"/>
        <v>1.134130302236898E-4</v>
      </c>
      <c r="S8615">
        <f t="shared" si="1889"/>
        <v>1.0141411172007003E-4</v>
      </c>
    </row>
    <row r="8616" spans="1:19" x14ac:dyDescent="0.25">
      <c r="A8616">
        <v>8614</v>
      </c>
      <c r="B8616">
        <v>145952.31075333001</v>
      </c>
      <c r="C8616">
        <v>139636.78431318401</v>
      </c>
      <c r="D8616">
        <v>189527.92504999999</v>
      </c>
      <c r="E8616">
        <v>58646.850939600001</v>
      </c>
      <c r="F8616">
        <f t="shared" si="1876"/>
        <v>533763.87105611397</v>
      </c>
      <c r="G8616">
        <f t="shared" si="1877"/>
        <v>359</v>
      </c>
      <c r="H8616" t="str">
        <f t="shared" si="1879"/>
        <v>Day359</v>
      </c>
      <c r="I8616">
        <f t="shared" si="1878"/>
        <v>21</v>
      </c>
      <c r="J8616" t="str">
        <f t="shared" si="1880"/>
        <v>Hour21</v>
      </c>
      <c r="K8616">
        <f t="shared" si="1881"/>
        <v>12</v>
      </c>
      <c r="L8616" t="str">
        <f t="shared" si="1882"/>
        <v>Winter</v>
      </c>
      <c r="M8616">
        <f t="shared" si="1883"/>
        <v>2761</v>
      </c>
      <c r="N8616" t="e">
        <f t="shared" si="1884"/>
        <v>#N/A</v>
      </c>
      <c r="O8616" t="str">
        <f t="shared" si="1885"/>
        <v>Winter</v>
      </c>
      <c r="P8616">
        <f t="shared" si="1886"/>
        <v>1.2553950155024779E-4</v>
      </c>
      <c r="Q8616">
        <f t="shared" si="1887"/>
        <v>9.0608211550409268E-5</v>
      </c>
      <c r="R8616">
        <f t="shared" si="1888"/>
        <v>1.1377246142815348E-4</v>
      </c>
      <c r="S8616">
        <f t="shared" si="1889"/>
        <v>8.2090985941803265E-5</v>
      </c>
    </row>
    <row r="8617" spans="1:19" x14ac:dyDescent="0.25">
      <c r="A8617">
        <v>8615</v>
      </c>
      <c r="B8617">
        <v>138497.38190728001</v>
      </c>
      <c r="C8617">
        <v>135796.87635579199</v>
      </c>
      <c r="D8617">
        <v>185216.72661700001</v>
      </c>
      <c r="E8617">
        <v>42932.870067999997</v>
      </c>
      <c r="F8617">
        <f t="shared" si="1876"/>
        <v>502443.854948072</v>
      </c>
      <c r="G8617">
        <f t="shared" si="1877"/>
        <v>359</v>
      </c>
      <c r="H8617" t="str">
        <f t="shared" si="1879"/>
        <v>Day359</v>
      </c>
      <c r="I8617">
        <f t="shared" si="1878"/>
        <v>22</v>
      </c>
      <c r="J8617" t="str">
        <f t="shared" si="1880"/>
        <v>Hour22</v>
      </c>
      <c r="K8617">
        <f t="shared" si="1881"/>
        <v>12</v>
      </c>
      <c r="L8617" t="str">
        <f t="shared" si="1882"/>
        <v>Winter</v>
      </c>
      <c r="M8617">
        <f t="shared" si="1883"/>
        <v>2761</v>
      </c>
      <c r="N8617" t="e">
        <f t="shared" si="1884"/>
        <v>#N/A</v>
      </c>
      <c r="O8617" t="str">
        <f t="shared" si="1885"/>
        <v>Winter</v>
      </c>
      <c r="P8617">
        <f t="shared" si="1886"/>
        <v>1.2268385005604056E-4</v>
      </c>
      <c r="Q8617">
        <f t="shared" si="1887"/>
        <v>8.5980139774843121E-5</v>
      </c>
      <c r="R8617">
        <f t="shared" si="1888"/>
        <v>1.1064380315863764E-4</v>
      </c>
      <c r="S8617">
        <f t="shared" si="1889"/>
        <v>6.0095326121145218E-5</v>
      </c>
    </row>
    <row r="8618" spans="1:19" x14ac:dyDescent="0.25">
      <c r="A8618">
        <v>8616</v>
      </c>
      <c r="B8618">
        <v>134238.98462798999</v>
      </c>
      <c r="C8618">
        <v>129823.09211992699</v>
      </c>
      <c r="D8618">
        <v>176370.2997453</v>
      </c>
      <c r="E8618">
        <v>32638.736564399998</v>
      </c>
      <c r="F8618">
        <f t="shared" si="1876"/>
        <v>473071.11305761698</v>
      </c>
      <c r="G8618">
        <f t="shared" si="1877"/>
        <v>359</v>
      </c>
      <c r="H8618" t="str">
        <f t="shared" si="1879"/>
        <v>Day359</v>
      </c>
      <c r="I8618">
        <f t="shared" si="1878"/>
        <v>23</v>
      </c>
      <c r="J8618" t="str">
        <f t="shared" si="1880"/>
        <v>Hour23</v>
      </c>
      <c r="K8618">
        <f t="shared" si="1881"/>
        <v>12</v>
      </c>
      <c r="L8618" t="str">
        <f t="shared" si="1882"/>
        <v>Winter</v>
      </c>
      <c r="M8618">
        <f t="shared" si="1883"/>
        <v>2761</v>
      </c>
      <c r="N8618" t="e">
        <f t="shared" si="1884"/>
        <v>#N/A</v>
      </c>
      <c r="O8618" t="str">
        <f t="shared" si="1885"/>
        <v>Winter</v>
      </c>
      <c r="P8618">
        <f t="shared" si="1886"/>
        <v>1.1682415407888601E-4</v>
      </c>
      <c r="Q8618">
        <f t="shared" si="1887"/>
        <v>8.3336497070208551E-5</v>
      </c>
      <c r="R8618">
        <f t="shared" si="1888"/>
        <v>1.0577651736501247E-4</v>
      </c>
      <c r="S8618">
        <f t="shared" si="1889"/>
        <v>4.5686102860421626E-5</v>
      </c>
    </row>
    <row r="8619" spans="1:19" x14ac:dyDescent="0.25">
      <c r="A8619">
        <v>8617</v>
      </c>
      <c r="B8619">
        <v>129399.36663472001</v>
      </c>
      <c r="C8619">
        <v>122133.841140866</v>
      </c>
      <c r="D8619">
        <v>171625.9973938</v>
      </c>
      <c r="E8619">
        <v>22883.313599500001</v>
      </c>
      <c r="F8619">
        <f t="shared" si="1876"/>
        <v>446042.51876888599</v>
      </c>
      <c r="G8619">
        <f t="shared" si="1877"/>
        <v>360</v>
      </c>
      <c r="H8619" t="str">
        <f t="shared" si="1879"/>
        <v>Day360</v>
      </c>
      <c r="I8619">
        <f t="shared" si="1878"/>
        <v>0</v>
      </c>
      <c r="J8619" t="str">
        <f t="shared" si="1880"/>
        <v>Hour0</v>
      </c>
      <c r="K8619">
        <f t="shared" si="1881"/>
        <v>12</v>
      </c>
      <c r="L8619" t="str">
        <f t="shared" si="1882"/>
        <v>Winter</v>
      </c>
      <c r="M8619">
        <f t="shared" si="1883"/>
        <v>98</v>
      </c>
      <c r="N8619">
        <f t="shared" si="1884"/>
        <v>663541.88130797795</v>
      </c>
      <c r="O8619" t="str">
        <f t="shared" si="1885"/>
        <v>Winter</v>
      </c>
      <c r="P8619">
        <f t="shared" si="1886"/>
        <v>1.1368162322358407E-4</v>
      </c>
      <c r="Q8619">
        <f t="shared" si="1887"/>
        <v>8.0332028496233831E-5</v>
      </c>
      <c r="R8619">
        <f t="shared" si="1888"/>
        <v>9.9511513378208329E-5</v>
      </c>
      <c r="S8619">
        <f t="shared" si="1889"/>
        <v>3.2030940193755651E-5</v>
      </c>
    </row>
    <row r="8620" spans="1:19" x14ac:dyDescent="0.25">
      <c r="A8620">
        <v>8618</v>
      </c>
      <c r="B8620">
        <v>123940.23164855001</v>
      </c>
      <c r="C8620">
        <v>118089.88935062601</v>
      </c>
      <c r="D8620">
        <v>168385.56810060001</v>
      </c>
      <c r="E8620">
        <v>17682.649829800001</v>
      </c>
      <c r="F8620">
        <f t="shared" si="1876"/>
        <v>428098.33892957598</v>
      </c>
      <c r="G8620">
        <f t="shared" si="1877"/>
        <v>360</v>
      </c>
      <c r="H8620" t="str">
        <f t="shared" si="1879"/>
        <v>Day360</v>
      </c>
      <c r="I8620">
        <f t="shared" si="1878"/>
        <v>1</v>
      </c>
      <c r="J8620" t="str">
        <f t="shared" si="1880"/>
        <v>Hour1</v>
      </c>
      <c r="K8620">
        <f t="shared" si="1881"/>
        <v>12</v>
      </c>
      <c r="L8620" t="str">
        <f t="shared" si="1882"/>
        <v>Winter</v>
      </c>
      <c r="M8620">
        <f t="shared" si="1883"/>
        <v>2761</v>
      </c>
      <c r="N8620" t="e">
        <f t="shared" si="1884"/>
        <v>#N/A</v>
      </c>
      <c r="O8620" t="str">
        <f t="shared" si="1885"/>
        <v>Winter</v>
      </c>
      <c r="P8620">
        <f t="shared" si="1886"/>
        <v>1.1153522776143869E-4</v>
      </c>
      <c r="Q8620">
        <f t="shared" si="1887"/>
        <v>7.6942959456106642E-5</v>
      </c>
      <c r="R8620">
        <f t="shared" si="1888"/>
        <v>9.6216605440193383E-5</v>
      </c>
      <c r="S8620">
        <f t="shared" si="1889"/>
        <v>2.4751306086100355E-5</v>
      </c>
    </row>
    <row r="8621" spans="1:19" x14ac:dyDescent="0.25">
      <c r="A8621">
        <v>8619</v>
      </c>
      <c r="B8621">
        <v>119165.29666252001</v>
      </c>
      <c r="C8621">
        <v>116310.338892213</v>
      </c>
      <c r="D8621">
        <v>167605.07540080001</v>
      </c>
      <c r="E8621">
        <v>13879.8440957</v>
      </c>
      <c r="F8621">
        <f t="shared" si="1876"/>
        <v>416960.55505123298</v>
      </c>
      <c r="G8621">
        <f t="shared" si="1877"/>
        <v>360</v>
      </c>
      <c r="H8621" t="str">
        <f t="shared" si="1879"/>
        <v>Day360</v>
      </c>
      <c r="I8621">
        <f t="shared" si="1878"/>
        <v>2</v>
      </c>
      <c r="J8621" t="str">
        <f t="shared" si="1880"/>
        <v>Hour2</v>
      </c>
      <c r="K8621">
        <f t="shared" si="1881"/>
        <v>12</v>
      </c>
      <c r="L8621" t="str">
        <f t="shared" si="1882"/>
        <v>Winter</v>
      </c>
      <c r="M8621">
        <f t="shared" si="1883"/>
        <v>2761</v>
      </c>
      <c r="N8621" t="e">
        <f t="shared" si="1884"/>
        <v>#N/A</v>
      </c>
      <c r="O8621" t="str">
        <f t="shared" si="1885"/>
        <v>Winter</v>
      </c>
      <c r="P8621">
        <f t="shared" si="1886"/>
        <v>1.1101824502936556E-4</v>
      </c>
      <c r="Q8621">
        <f t="shared" si="1887"/>
        <v>7.3978646543754992E-5</v>
      </c>
      <c r="R8621">
        <f t="shared" si="1888"/>
        <v>9.4766673483617013E-5</v>
      </c>
      <c r="S8621">
        <f t="shared" si="1889"/>
        <v>1.9428325106628499E-5</v>
      </c>
    </row>
    <row r="8622" spans="1:19" x14ac:dyDescent="0.25">
      <c r="A8622">
        <v>8620</v>
      </c>
      <c r="B8622">
        <v>117460.20398494</v>
      </c>
      <c r="C8622">
        <v>113077.212471537</v>
      </c>
      <c r="D8622">
        <v>170715.64692649999</v>
      </c>
      <c r="E8622">
        <v>13784.3216619</v>
      </c>
      <c r="F8622">
        <f t="shared" si="1876"/>
        <v>415037.38504487701</v>
      </c>
      <c r="G8622">
        <f t="shared" si="1877"/>
        <v>360</v>
      </c>
      <c r="H8622" t="str">
        <f t="shared" si="1879"/>
        <v>Day360</v>
      </c>
      <c r="I8622">
        <f t="shared" si="1878"/>
        <v>3</v>
      </c>
      <c r="J8622" t="str">
        <f t="shared" si="1880"/>
        <v>Hour3</v>
      </c>
      <c r="K8622">
        <f t="shared" si="1881"/>
        <v>12</v>
      </c>
      <c r="L8622" t="str">
        <f t="shared" si="1882"/>
        <v>Winter</v>
      </c>
      <c r="M8622">
        <f t="shared" si="1883"/>
        <v>2761</v>
      </c>
      <c r="N8622" t="e">
        <f t="shared" si="1884"/>
        <v>#N/A</v>
      </c>
      <c r="O8622" t="str">
        <f t="shared" si="1885"/>
        <v>Winter</v>
      </c>
      <c r="P8622">
        <f t="shared" si="1886"/>
        <v>1.1307862530720458E-4</v>
      </c>
      <c r="Q8622">
        <f t="shared" si="1887"/>
        <v>7.2920113127971454E-5</v>
      </c>
      <c r="R8622">
        <f t="shared" si="1888"/>
        <v>9.2132405208262768E-5</v>
      </c>
      <c r="S8622">
        <f t="shared" si="1889"/>
        <v>1.929461748815332E-5</v>
      </c>
    </row>
    <row r="8623" spans="1:19" x14ac:dyDescent="0.25">
      <c r="A8623">
        <v>8621</v>
      </c>
      <c r="B8623">
        <v>118026.32472398999</v>
      </c>
      <c r="C8623">
        <v>111706.91190846601</v>
      </c>
      <c r="D8623">
        <v>175950.29002839999</v>
      </c>
      <c r="E8623">
        <v>12664.0198697</v>
      </c>
      <c r="F8623">
        <f t="shared" si="1876"/>
        <v>418347.54653055599</v>
      </c>
      <c r="G8623">
        <f t="shared" si="1877"/>
        <v>360</v>
      </c>
      <c r="H8623" t="str">
        <f t="shared" si="1879"/>
        <v>Day360</v>
      </c>
      <c r="I8623">
        <f t="shared" si="1878"/>
        <v>4</v>
      </c>
      <c r="J8623" t="str">
        <f t="shared" si="1880"/>
        <v>Hour4</v>
      </c>
      <c r="K8623">
        <f t="shared" si="1881"/>
        <v>12</v>
      </c>
      <c r="L8623" t="str">
        <f t="shared" si="1882"/>
        <v>Winter</v>
      </c>
      <c r="M8623">
        <f t="shared" si="1883"/>
        <v>2761</v>
      </c>
      <c r="N8623" t="e">
        <f t="shared" si="1884"/>
        <v>#N/A</v>
      </c>
      <c r="O8623" t="str">
        <f t="shared" si="1885"/>
        <v>Winter</v>
      </c>
      <c r="P8623">
        <f t="shared" si="1886"/>
        <v>1.1654594805467096E-4</v>
      </c>
      <c r="Q8623">
        <f t="shared" si="1887"/>
        <v>7.3271564827654439E-5</v>
      </c>
      <c r="R8623">
        <f t="shared" si="1888"/>
        <v>9.101591954351625E-5</v>
      </c>
      <c r="S8623">
        <f t="shared" si="1889"/>
        <v>1.7726473978303437E-5</v>
      </c>
    </row>
    <row r="8624" spans="1:19" x14ac:dyDescent="0.25">
      <c r="A8624">
        <v>8622</v>
      </c>
      <c r="B8624">
        <v>121355.66795357</v>
      </c>
      <c r="C8624">
        <v>114220.04600369799</v>
      </c>
      <c r="D8624">
        <v>181051.72732040001</v>
      </c>
      <c r="E8624">
        <v>18440.872739099999</v>
      </c>
      <c r="F8624">
        <f t="shared" si="1876"/>
        <v>435068.31401676801</v>
      </c>
      <c r="G8624">
        <f t="shared" si="1877"/>
        <v>360</v>
      </c>
      <c r="H8624" t="str">
        <f t="shared" si="1879"/>
        <v>Day360</v>
      </c>
      <c r="I8624">
        <f t="shared" si="1878"/>
        <v>5</v>
      </c>
      <c r="J8624" t="str">
        <f t="shared" si="1880"/>
        <v>Hour5</v>
      </c>
      <c r="K8624">
        <f t="shared" si="1881"/>
        <v>12</v>
      </c>
      <c r="L8624" t="str">
        <f t="shared" si="1882"/>
        <v>Winter</v>
      </c>
      <c r="M8624">
        <f t="shared" si="1883"/>
        <v>2761</v>
      </c>
      <c r="N8624" t="e">
        <f t="shared" si="1884"/>
        <v>#N/A</v>
      </c>
      <c r="O8624" t="str">
        <f t="shared" si="1885"/>
        <v>Winter</v>
      </c>
      <c r="P8624">
        <f t="shared" si="1886"/>
        <v>1.1992503794160225E-4</v>
      </c>
      <c r="Q8624">
        <f t="shared" si="1887"/>
        <v>7.5338444304331881E-5</v>
      </c>
      <c r="R8624">
        <f t="shared" si="1888"/>
        <v>9.3063556585001476E-5</v>
      </c>
      <c r="S8624">
        <f t="shared" si="1889"/>
        <v>2.5812629331779875E-5</v>
      </c>
    </row>
    <row r="8625" spans="1:19" x14ac:dyDescent="0.25">
      <c r="A8625">
        <v>8623</v>
      </c>
      <c r="B8625">
        <v>121288.45320199001</v>
      </c>
      <c r="C8625">
        <v>114721.397620827</v>
      </c>
      <c r="D8625">
        <v>196582.19770970001</v>
      </c>
      <c r="E8625">
        <v>30754.739253299998</v>
      </c>
      <c r="F8625">
        <f t="shared" si="1876"/>
        <v>463346.78778581705</v>
      </c>
      <c r="G8625">
        <f t="shared" si="1877"/>
        <v>360</v>
      </c>
      <c r="H8625" t="str">
        <f t="shared" si="1879"/>
        <v>Day360</v>
      </c>
      <c r="I8625">
        <f t="shared" si="1878"/>
        <v>6</v>
      </c>
      <c r="J8625" t="str">
        <f t="shared" si="1880"/>
        <v>Hour6</v>
      </c>
      <c r="K8625">
        <f t="shared" si="1881"/>
        <v>12</v>
      </c>
      <c r="L8625" t="str">
        <f t="shared" si="1882"/>
        <v>Winter</v>
      </c>
      <c r="M8625">
        <f t="shared" si="1883"/>
        <v>2761</v>
      </c>
      <c r="N8625" t="e">
        <f t="shared" si="1884"/>
        <v>#N/A</v>
      </c>
      <c r="O8625" t="str">
        <f t="shared" si="1885"/>
        <v>Winter</v>
      </c>
      <c r="P8625">
        <f t="shared" si="1886"/>
        <v>1.3021211047193915E-4</v>
      </c>
      <c r="Q8625">
        <f t="shared" si="1887"/>
        <v>7.5296716918180656E-5</v>
      </c>
      <c r="R8625">
        <f t="shared" si="1888"/>
        <v>9.3472044991565041E-5</v>
      </c>
      <c r="S8625">
        <f t="shared" si="1889"/>
        <v>4.3048975814347361E-5</v>
      </c>
    </row>
    <row r="8626" spans="1:19" x14ac:dyDescent="0.25">
      <c r="A8626">
        <v>8624</v>
      </c>
      <c r="B8626">
        <v>133906.44805000999</v>
      </c>
      <c r="C8626">
        <v>126138.986985728</v>
      </c>
      <c r="D8626">
        <v>187983.5422077</v>
      </c>
      <c r="E8626">
        <v>50111.445389400003</v>
      </c>
      <c r="F8626">
        <f t="shared" si="1876"/>
        <v>498140.42263283802</v>
      </c>
      <c r="G8626">
        <f t="shared" si="1877"/>
        <v>360</v>
      </c>
      <c r="H8626" t="str">
        <f t="shared" si="1879"/>
        <v>Day360</v>
      </c>
      <c r="I8626">
        <f t="shared" si="1878"/>
        <v>7</v>
      </c>
      <c r="J8626" t="str">
        <f t="shared" si="1880"/>
        <v>Hour7</v>
      </c>
      <c r="K8626">
        <f t="shared" si="1881"/>
        <v>12</v>
      </c>
      <c r="L8626" t="str">
        <f t="shared" si="1882"/>
        <v>Winter</v>
      </c>
      <c r="M8626">
        <f t="shared" si="1883"/>
        <v>2761</v>
      </c>
      <c r="N8626" t="e">
        <f t="shared" si="1884"/>
        <v>#N/A</v>
      </c>
      <c r="O8626" t="str">
        <f t="shared" si="1885"/>
        <v>Winter</v>
      </c>
      <c r="P8626">
        <f t="shared" si="1886"/>
        <v>1.2451653328752899E-4</v>
      </c>
      <c r="Q8626">
        <f t="shared" si="1887"/>
        <v>8.3130056045394751E-5</v>
      </c>
      <c r="R8626">
        <f t="shared" si="1888"/>
        <v>1.0277480322973255E-4</v>
      </c>
      <c r="S8626">
        <f t="shared" si="1889"/>
        <v>7.014354382337336E-5</v>
      </c>
    </row>
    <row r="8627" spans="1:19" x14ac:dyDescent="0.25">
      <c r="A8627">
        <v>8625</v>
      </c>
      <c r="B8627">
        <v>141474.50926680001</v>
      </c>
      <c r="C8627">
        <v>133516.49074515799</v>
      </c>
      <c r="D8627">
        <v>188077.08487699999</v>
      </c>
      <c r="E8627">
        <v>56102.703250699997</v>
      </c>
      <c r="F8627">
        <f t="shared" si="1876"/>
        <v>519170.78813965805</v>
      </c>
      <c r="G8627">
        <f t="shared" si="1877"/>
        <v>360</v>
      </c>
      <c r="H8627" t="str">
        <f t="shared" si="1879"/>
        <v>Day360</v>
      </c>
      <c r="I8627">
        <f t="shared" si="1878"/>
        <v>8</v>
      </c>
      <c r="J8627" t="str">
        <f t="shared" si="1880"/>
        <v>Hour8</v>
      </c>
      <c r="K8627">
        <f t="shared" si="1881"/>
        <v>12</v>
      </c>
      <c r="L8627" t="str">
        <f t="shared" si="1882"/>
        <v>Winter</v>
      </c>
      <c r="M8627">
        <f t="shared" si="1883"/>
        <v>2761</v>
      </c>
      <c r="N8627" t="e">
        <f t="shared" si="1884"/>
        <v>#N/A</v>
      </c>
      <c r="O8627" t="str">
        <f t="shared" si="1885"/>
        <v>Winter</v>
      </c>
      <c r="P8627">
        <f t="shared" si="1886"/>
        <v>1.2457849407813282E-4</v>
      </c>
      <c r="Q8627">
        <f t="shared" si="1887"/>
        <v>8.7828361185052922E-5</v>
      </c>
      <c r="R8627">
        <f t="shared" si="1888"/>
        <v>1.0878580359782509E-4</v>
      </c>
      <c r="S8627">
        <f t="shared" si="1889"/>
        <v>7.8529812770229977E-5</v>
      </c>
    </row>
    <row r="8628" spans="1:19" x14ac:dyDescent="0.25">
      <c r="A8628">
        <v>8626</v>
      </c>
      <c r="B8628">
        <v>148430.82977489999</v>
      </c>
      <c r="C8628">
        <v>139256.73426207301</v>
      </c>
      <c r="D8628">
        <v>185816.39822900001</v>
      </c>
      <c r="E8628">
        <v>54985.000632199997</v>
      </c>
      <c r="F8628">
        <f t="shared" si="1876"/>
        <v>528488.96289817302</v>
      </c>
      <c r="G8628">
        <f t="shared" si="1877"/>
        <v>360</v>
      </c>
      <c r="H8628" t="str">
        <f t="shared" si="1879"/>
        <v>Day360</v>
      </c>
      <c r="I8628">
        <f t="shared" si="1878"/>
        <v>9</v>
      </c>
      <c r="J8628" t="str">
        <f t="shared" si="1880"/>
        <v>Hour9</v>
      </c>
      <c r="K8628">
        <f t="shared" si="1881"/>
        <v>12</v>
      </c>
      <c r="L8628" t="str">
        <f t="shared" si="1882"/>
        <v>Winter</v>
      </c>
      <c r="M8628">
        <f t="shared" si="1883"/>
        <v>2761</v>
      </c>
      <c r="N8628" t="e">
        <f t="shared" si="1884"/>
        <v>#N/A</v>
      </c>
      <c r="O8628" t="str">
        <f t="shared" si="1885"/>
        <v>Winter</v>
      </c>
      <c r="P8628">
        <f t="shared" si="1886"/>
        <v>1.2308106052117098E-4</v>
      </c>
      <c r="Q8628">
        <f t="shared" si="1887"/>
        <v>9.2146893429983432E-5</v>
      </c>
      <c r="R8628">
        <f t="shared" si="1888"/>
        <v>1.1346280641859801E-4</v>
      </c>
      <c r="S8628">
        <f t="shared" si="1889"/>
        <v>7.6965307456263566E-5</v>
      </c>
    </row>
    <row r="8629" spans="1:19" x14ac:dyDescent="0.25">
      <c r="A8629">
        <v>8627</v>
      </c>
      <c r="B8629">
        <v>147864.4687271</v>
      </c>
      <c r="C8629">
        <v>138181.61774474999</v>
      </c>
      <c r="D8629">
        <v>190447.427803</v>
      </c>
      <c r="E8629">
        <v>60017.101481899997</v>
      </c>
      <c r="F8629">
        <f t="shared" si="1876"/>
        <v>536510.61575674999</v>
      </c>
      <c r="G8629">
        <f t="shared" si="1877"/>
        <v>360</v>
      </c>
      <c r="H8629" t="str">
        <f t="shared" si="1879"/>
        <v>Day360</v>
      </c>
      <c r="I8629">
        <f t="shared" si="1878"/>
        <v>10</v>
      </c>
      <c r="J8629" t="str">
        <f t="shared" si="1880"/>
        <v>Hour10</v>
      </c>
      <c r="K8629">
        <f t="shared" si="1881"/>
        <v>12</v>
      </c>
      <c r="L8629" t="str">
        <f t="shared" si="1882"/>
        <v>Winter</v>
      </c>
      <c r="M8629">
        <f t="shared" si="1883"/>
        <v>2761</v>
      </c>
      <c r="N8629" t="e">
        <f t="shared" si="1884"/>
        <v>#N/A</v>
      </c>
      <c r="O8629" t="str">
        <f t="shared" si="1885"/>
        <v>Winter</v>
      </c>
      <c r="P8629">
        <f t="shared" si="1886"/>
        <v>1.2614856175736634E-4</v>
      </c>
      <c r="Q8629">
        <f t="shared" si="1887"/>
        <v>9.1795292544953917E-5</v>
      </c>
      <c r="R8629">
        <f t="shared" si="1888"/>
        <v>1.1258682912436614E-4</v>
      </c>
      <c r="S8629">
        <f t="shared" si="1889"/>
        <v>8.4008995454718885E-5</v>
      </c>
    </row>
    <row r="8630" spans="1:19" x14ac:dyDescent="0.25">
      <c r="A8630">
        <v>8628</v>
      </c>
      <c r="B8630">
        <v>152256.53018130001</v>
      </c>
      <c r="C8630">
        <v>142172.35735333699</v>
      </c>
      <c r="D8630">
        <v>177213.612551</v>
      </c>
      <c r="E8630">
        <v>72401.369180199894</v>
      </c>
      <c r="F8630">
        <f t="shared" si="1876"/>
        <v>544043.8692658369</v>
      </c>
      <c r="G8630">
        <f t="shared" si="1877"/>
        <v>360</v>
      </c>
      <c r="H8630" t="str">
        <f t="shared" si="1879"/>
        <v>Day360</v>
      </c>
      <c r="I8630">
        <f t="shared" si="1878"/>
        <v>11</v>
      </c>
      <c r="J8630" t="str">
        <f t="shared" si="1880"/>
        <v>Hour11</v>
      </c>
      <c r="K8630">
        <f t="shared" si="1881"/>
        <v>12</v>
      </c>
      <c r="L8630" t="str">
        <f t="shared" si="1882"/>
        <v>Winter</v>
      </c>
      <c r="M8630">
        <f t="shared" si="1883"/>
        <v>2761</v>
      </c>
      <c r="N8630" t="e">
        <f t="shared" si="1884"/>
        <v>#N/A</v>
      </c>
      <c r="O8630" t="str">
        <f t="shared" si="1885"/>
        <v>Winter</v>
      </c>
      <c r="P8630">
        <f t="shared" si="1886"/>
        <v>1.173827475909006E-4</v>
      </c>
      <c r="Q8630">
        <f t="shared" si="1887"/>
        <v>9.4521914900780337E-5</v>
      </c>
      <c r="R8630">
        <f t="shared" si="1888"/>
        <v>1.1583838114499584E-4</v>
      </c>
      <c r="S8630">
        <f t="shared" si="1889"/>
        <v>1.0134388606236111E-4</v>
      </c>
    </row>
    <row r="8631" spans="1:19" x14ac:dyDescent="0.25">
      <c r="A8631">
        <v>8629</v>
      </c>
      <c r="B8631">
        <v>152567.75677370001</v>
      </c>
      <c r="C8631">
        <v>141798.527012618</v>
      </c>
      <c r="D8631">
        <v>169468.14221799999</v>
      </c>
      <c r="E8631">
        <v>80345.234094300002</v>
      </c>
      <c r="F8631">
        <f t="shared" si="1876"/>
        <v>544179.66009861801</v>
      </c>
      <c r="G8631">
        <f t="shared" si="1877"/>
        <v>360</v>
      </c>
      <c r="H8631" t="str">
        <f t="shared" si="1879"/>
        <v>Day360</v>
      </c>
      <c r="I8631">
        <f t="shared" si="1878"/>
        <v>12</v>
      </c>
      <c r="J8631" t="str">
        <f t="shared" si="1880"/>
        <v>Hour12</v>
      </c>
      <c r="K8631">
        <f t="shared" si="1881"/>
        <v>12</v>
      </c>
      <c r="L8631" t="str">
        <f t="shared" si="1882"/>
        <v>Winter</v>
      </c>
      <c r="M8631">
        <f t="shared" si="1883"/>
        <v>2761</v>
      </c>
      <c r="N8631" t="e">
        <f t="shared" si="1884"/>
        <v>#N/A</v>
      </c>
      <c r="O8631" t="str">
        <f t="shared" si="1885"/>
        <v>Winter</v>
      </c>
      <c r="P8631">
        <f t="shared" si="1886"/>
        <v>1.1225230317422411E-4</v>
      </c>
      <c r="Q8631">
        <f t="shared" si="1887"/>
        <v>9.4715126538052392E-5</v>
      </c>
      <c r="R8631">
        <f t="shared" si="1888"/>
        <v>1.1553379379554261E-4</v>
      </c>
      <c r="S8631">
        <f t="shared" si="1889"/>
        <v>1.1246331860714667E-4</v>
      </c>
    </row>
    <row r="8632" spans="1:19" x14ac:dyDescent="0.25">
      <c r="A8632">
        <v>8630</v>
      </c>
      <c r="B8632">
        <v>152816.18484189999</v>
      </c>
      <c r="C8632">
        <v>143136.609370914</v>
      </c>
      <c r="D8632">
        <v>159732.92487300001</v>
      </c>
      <c r="E8632">
        <v>83612.787390800004</v>
      </c>
      <c r="F8632">
        <f t="shared" si="1876"/>
        <v>539298.50647661393</v>
      </c>
      <c r="G8632">
        <f t="shared" si="1877"/>
        <v>360</v>
      </c>
      <c r="H8632" t="str">
        <f t="shared" si="1879"/>
        <v>Day360</v>
      </c>
      <c r="I8632">
        <f t="shared" si="1878"/>
        <v>13</v>
      </c>
      <c r="J8632" t="str">
        <f t="shared" si="1880"/>
        <v>Hour13</v>
      </c>
      <c r="K8632">
        <f t="shared" si="1881"/>
        <v>12</v>
      </c>
      <c r="L8632" t="str">
        <f t="shared" si="1882"/>
        <v>Winter</v>
      </c>
      <c r="M8632">
        <f t="shared" si="1883"/>
        <v>2761</v>
      </c>
      <c r="N8632" t="e">
        <f t="shared" si="1884"/>
        <v>#N/A</v>
      </c>
      <c r="O8632" t="str">
        <f t="shared" si="1885"/>
        <v>Winter</v>
      </c>
      <c r="P8632">
        <f t="shared" si="1886"/>
        <v>1.0580389018889646E-4</v>
      </c>
      <c r="Q8632">
        <f t="shared" si="1887"/>
        <v>9.4869352413904173E-5</v>
      </c>
      <c r="R8632">
        <f t="shared" si="1888"/>
        <v>1.1662402889545353E-4</v>
      </c>
      <c r="S8632">
        <f t="shared" si="1889"/>
        <v>1.1703707947289766E-4</v>
      </c>
    </row>
    <row r="8633" spans="1:19" x14ac:dyDescent="0.25">
      <c r="A8633">
        <v>8631</v>
      </c>
      <c r="B8633">
        <v>151898.83232640001</v>
      </c>
      <c r="C8633">
        <v>142386.08906441799</v>
      </c>
      <c r="D8633">
        <v>153921.186105</v>
      </c>
      <c r="E8633">
        <v>93862.511046600004</v>
      </c>
      <c r="F8633">
        <f t="shared" si="1876"/>
        <v>542068.61854241788</v>
      </c>
      <c r="G8633">
        <f t="shared" si="1877"/>
        <v>360</v>
      </c>
      <c r="H8633" t="str">
        <f t="shared" si="1879"/>
        <v>Day360</v>
      </c>
      <c r="I8633">
        <f t="shared" si="1878"/>
        <v>14</v>
      </c>
      <c r="J8633" t="str">
        <f t="shared" si="1880"/>
        <v>Hour14</v>
      </c>
      <c r="K8633">
        <f t="shared" si="1881"/>
        <v>12</v>
      </c>
      <c r="L8633" t="str">
        <f t="shared" si="1882"/>
        <v>Winter</v>
      </c>
      <c r="M8633">
        <f t="shared" si="1883"/>
        <v>2761</v>
      </c>
      <c r="N8633" t="e">
        <f t="shared" si="1884"/>
        <v>#N/A</v>
      </c>
      <c r="O8633" t="str">
        <f t="shared" si="1885"/>
        <v>Winter</v>
      </c>
      <c r="P8633">
        <f t="shared" si="1886"/>
        <v>1.0195431083069638E-4</v>
      </c>
      <c r="Q8633">
        <f t="shared" si="1887"/>
        <v>9.4299853579924082E-5</v>
      </c>
      <c r="R8633">
        <f t="shared" si="1888"/>
        <v>1.160125242475783E-4</v>
      </c>
      <c r="S8633">
        <f t="shared" si="1889"/>
        <v>1.313841400065009E-4</v>
      </c>
    </row>
    <row r="8634" spans="1:19" x14ac:dyDescent="0.25">
      <c r="A8634">
        <v>8632</v>
      </c>
      <c r="B8634">
        <v>149761.9719951</v>
      </c>
      <c r="C8634">
        <v>139271.17020909299</v>
      </c>
      <c r="D8634">
        <v>156453.8820211</v>
      </c>
      <c r="E8634">
        <v>121110.209086</v>
      </c>
      <c r="F8634">
        <f t="shared" si="1876"/>
        <v>566597.23331129295</v>
      </c>
      <c r="G8634">
        <f t="shared" si="1877"/>
        <v>360</v>
      </c>
      <c r="H8634" t="str">
        <f t="shared" si="1879"/>
        <v>Day360</v>
      </c>
      <c r="I8634">
        <f t="shared" si="1878"/>
        <v>15</v>
      </c>
      <c r="J8634" t="str">
        <f t="shared" si="1880"/>
        <v>Hour15</v>
      </c>
      <c r="K8634">
        <f t="shared" si="1881"/>
        <v>12</v>
      </c>
      <c r="L8634" t="str">
        <f t="shared" si="1882"/>
        <v>Winter</v>
      </c>
      <c r="M8634">
        <f t="shared" si="1883"/>
        <v>2761</v>
      </c>
      <c r="N8634" t="e">
        <f t="shared" si="1884"/>
        <v>#N/A</v>
      </c>
      <c r="O8634" t="str">
        <f t="shared" si="1885"/>
        <v>Winter</v>
      </c>
      <c r="P8634">
        <f t="shared" si="1886"/>
        <v>1.0363191787884858E-4</v>
      </c>
      <c r="Q8634">
        <f t="shared" si="1887"/>
        <v>9.2973275796038655E-5</v>
      </c>
      <c r="R8634">
        <f t="shared" si="1888"/>
        <v>1.1347456845704359E-4</v>
      </c>
      <c r="S8634">
        <f t="shared" si="1889"/>
        <v>1.6952413151265255E-4</v>
      </c>
    </row>
    <row r="8635" spans="1:19" x14ac:dyDescent="0.25">
      <c r="A8635">
        <v>8633</v>
      </c>
      <c r="B8635">
        <v>150543.88587309999</v>
      </c>
      <c r="C8635">
        <v>136849.85743206399</v>
      </c>
      <c r="D8635">
        <v>168783.50972870001</v>
      </c>
      <c r="E8635">
        <v>157149.2255081</v>
      </c>
      <c r="F8635">
        <f t="shared" si="1876"/>
        <v>613326.47854196397</v>
      </c>
      <c r="G8635">
        <f t="shared" si="1877"/>
        <v>360</v>
      </c>
      <c r="H8635" t="str">
        <f t="shared" si="1879"/>
        <v>Day360</v>
      </c>
      <c r="I8635">
        <f t="shared" si="1878"/>
        <v>16</v>
      </c>
      <c r="J8635" t="str">
        <f t="shared" si="1880"/>
        <v>Hour16</v>
      </c>
      <c r="K8635">
        <f t="shared" si="1881"/>
        <v>12</v>
      </c>
      <c r="L8635" t="str">
        <f t="shared" si="1882"/>
        <v>Winter</v>
      </c>
      <c r="M8635">
        <f t="shared" si="1883"/>
        <v>2761</v>
      </c>
      <c r="N8635" t="e">
        <f t="shared" si="1884"/>
        <v>#N/A</v>
      </c>
      <c r="O8635" t="str">
        <f t="shared" si="1885"/>
        <v>Winter</v>
      </c>
      <c r="P8635">
        <f t="shared" si="1886"/>
        <v>1.1179881632562831E-4</v>
      </c>
      <c r="Q8635">
        <f t="shared" si="1887"/>
        <v>9.3458693380086107E-5</v>
      </c>
      <c r="R8635">
        <f t="shared" si="1888"/>
        <v>1.1150174506466176E-4</v>
      </c>
      <c r="S8635">
        <f t="shared" si="1889"/>
        <v>2.1996977937036862E-4</v>
      </c>
    </row>
    <row r="8636" spans="1:19" x14ac:dyDescent="0.25">
      <c r="A8636">
        <v>8634</v>
      </c>
      <c r="B8636">
        <v>151618.07879530001</v>
      </c>
      <c r="C8636">
        <v>133380.13718267801</v>
      </c>
      <c r="D8636">
        <v>195179.32756229999</v>
      </c>
      <c r="E8636">
        <v>183364.3377677</v>
      </c>
      <c r="F8636">
        <f t="shared" si="1876"/>
        <v>663541.88130797795</v>
      </c>
      <c r="G8636">
        <f t="shared" si="1877"/>
        <v>360</v>
      </c>
      <c r="H8636" t="str">
        <f t="shared" si="1879"/>
        <v>Day360</v>
      </c>
      <c r="I8636">
        <f t="shared" si="1878"/>
        <v>17</v>
      </c>
      <c r="J8636" t="str">
        <f t="shared" si="1880"/>
        <v>Hour17</v>
      </c>
      <c r="K8636">
        <f t="shared" si="1881"/>
        <v>12</v>
      </c>
      <c r="L8636" t="str">
        <f t="shared" si="1882"/>
        <v>Winter</v>
      </c>
      <c r="M8636">
        <f t="shared" si="1883"/>
        <v>2761</v>
      </c>
      <c r="N8636" t="e">
        <f t="shared" si="1884"/>
        <v>#N/A</v>
      </c>
      <c r="O8636" t="str">
        <f t="shared" si="1885"/>
        <v>Winter</v>
      </c>
      <c r="P8636">
        <f t="shared" si="1886"/>
        <v>1.2928287738400311E-4</v>
      </c>
      <c r="Q8636">
        <f t="shared" si="1887"/>
        <v>9.4125559831451498E-5</v>
      </c>
      <c r="R8636">
        <f t="shared" si="1888"/>
        <v>1.0867470622112633E-4</v>
      </c>
      <c r="S8636">
        <f t="shared" si="1889"/>
        <v>2.566644079392917E-4</v>
      </c>
    </row>
    <row r="8637" spans="1:19" x14ac:dyDescent="0.25">
      <c r="A8637">
        <v>8635</v>
      </c>
      <c r="B8637">
        <v>152246.75943519999</v>
      </c>
      <c r="C8637">
        <v>136104.913608648</v>
      </c>
      <c r="D8637">
        <v>202788.61718219999</v>
      </c>
      <c r="E8637">
        <v>152449.4292364</v>
      </c>
      <c r="F8637">
        <f t="shared" si="1876"/>
        <v>643589.71946244803</v>
      </c>
      <c r="G8637">
        <f t="shared" si="1877"/>
        <v>360</v>
      </c>
      <c r="H8637" t="str">
        <f t="shared" si="1879"/>
        <v>Day360</v>
      </c>
      <c r="I8637">
        <f t="shared" si="1878"/>
        <v>18</v>
      </c>
      <c r="J8637" t="str">
        <f t="shared" si="1880"/>
        <v>Hour18</v>
      </c>
      <c r="K8637">
        <f t="shared" si="1881"/>
        <v>12</v>
      </c>
      <c r="L8637" t="str">
        <f t="shared" si="1882"/>
        <v>Winter</v>
      </c>
      <c r="M8637">
        <f t="shared" si="1883"/>
        <v>2761</v>
      </c>
      <c r="N8637" t="e">
        <f t="shared" si="1884"/>
        <v>#N/A</v>
      </c>
      <c r="O8637" t="str">
        <f t="shared" si="1885"/>
        <v>Winter</v>
      </c>
      <c r="P8637">
        <f t="shared" si="1886"/>
        <v>1.3432311842384833E-4</v>
      </c>
      <c r="Q8637">
        <f t="shared" si="1887"/>
        <v>9.4515849153516259E-5</v>
      </c>
      <c r="R8637">
        <f t="shared" si="1888"/>
        <v>1.1089478399181403E-4</v>
      </c>
      <c r="S8637">
        <f t="shared" si="1889"/>
        <v>2.1339123502419721E-4</v>
      </c>
    </row>
    <row r="8638" spans="1:19" x14ac:dyDescent="0.25">
      <c r="A8638">
        <v>8636</v>
      </c>
      <c r="B8638">
        <v>151112.71921859999</v>
      </c>
      <c r="C8638">
        <v>139853.293945218</v>
      </c>
      <c r="D8638">
        <v>204845.66215700001</v>
      </c>
      <c r="E8638">
        <v>95959.138550999996</v>
      </c>
      <c r="F8638">
        <f t="shared" si="1876"/>
        <v>591770.81387181801</v>
      </c>
      <c r="G8638">
        <f t="shared" si="1877"/>
        <v>360</v>
      </c>
      <c r="H8638" t="str">
        <f t="shared" si="1879"/>
        <v>Day360</v>
      </c>
      <c r="I8638">
        <f t="shared" si="1878"/>
        <v>19</v>
      </c>
      <c r="J8638" t="str">
        <f t="shared" si="1880"/>
        <v>Hour19</v>
      </c>
      <c r="K8638">
        <f t="shared" si="1881"/>
        <v>12</v>
      </c>
      <c r="L8638" t="str">
        <f t="shared" si="1882"/>
        <v>Winter</v>
      </c>
      <c r="M8638">
        <f t="shared" si="1883"/>
        <v>2761</v>
      </c>
      <c r="N8638" t="e">
        <f t="shared" si="1884"/>
        <v>#N/A</v>
      </c>
      <c r="O8638" t="str">
        <f t="shared" si="1885"/>
        <v>Winter</v>
      </c>
      <c r="P8638">
        <f t="shared" si="1886"/>
        <v>1.3568566381516579E-4</v>
      </c>
      <c r="Q8638">
        <f t="shared" si="1887"/>
        <v>9.3811829084755412E-5</v>
      </c>
      <c r="R8638">
        <f t="shared" si="1888"/>
        <v>1.1394886790930076E-4</v>
      </c>
      <c r="S8638">
        <f t="shared" si="1889"/>
        <v>1.3431889636991002E-4</v>
      </c>
    </row>
    <row r="8639" spans="1:19" x14ac:dyDescent="0.25">
      <c r="A8639">
        <v>8637</v>
      </c>
      <c r="B8639">
        <v>149974.5107441</v>
      </c>
      <c r="C8639">
        <v>141693.53145410799</v>
      </c>
      <c r="D8639">
        <v>202344.7925248</v>
      </c>
      <c r="E8639">
        <v>73955.6151255</v>
      </c>
      <c r="F8639">
        <f t="shared" si="1876"/>
        <v>567968.449848508</v>
      </c>
      <c r="G8639">
        <f t="shared" si="1877"/>
        <v>360</v>
      </c>
      <c r="H8639" t="str">
        <f t="shared" si="1879"/>
        <v>Day360</v>
      </c>
      <c r="I8639">
        <f t="shared" si="1878"/>
        <v>20</v>
      </c>
      <c r="J8639" t="str">
        <f t="shared" si="1880"/>
        <v>Hour20</v>
      </c>
      <c r="K8639">
        <f t="shared" si="1881"/>
        <v>12</v>
      </c>
      <c r="L8639" t="str">
        <f t="shared" si="1882"/>
        <v>Winter</v>
      </c>
      <c r="M8639">
        <f t="shared" si="1883"/>
        <v>2761</v>
      </c>
      <c r="N8639" t="e">
        <f t="shared" si="1884"/>
        <v>#N/A</v>
      </c>
      <c r="O8639" t="str">
        <f t="shared" si="1885"/>
        <v>Winter</v>
      </c>
      <c r="P8639">
        <f t="shared" si="1886"/>
        <v>1.3402913786002903E-4</v>
      </c>
      <c r="Q8639">
        <f t="shared" si="1887"/>
        <v>9.3105221332444706E-5</v>
      </c>
      <c r="R8639">
        <f t="shared" si="1888"/>
        <v>1.1544824611418155E-4</v>
      </c>
      <c r="S8639">
        <f t="shared" si="1889"/>
        <v>1.0351944331738132E-4</v>
      </c>
    </row>
    <row r="8640" spans="1:19" x14ac:dyDescent="0.25">
      <c r="A8640">
        <v>8638</v>
      </c>
      <c r="B8640">
        <v>145709.61331429999</v>
      </c>
      <c r="C8640">
        <v>140191.501601867</v>
      </c>
      <c r="D8640">
        <v>199328.44474579999</v>
      </c>
      <c r="E8640">
        <v>58405.302627899997</v>
      </c>
      <c r="F8640">
        <f t="shared" si="1876"/>
        <v>543634.86228986701</v>
      </c>
      <c r="G8640">
        <f t="shared" si="1877"/>
        <v>360</v>
      </c>
      <c r="H8640" t="str">
        <f t="shared" si="1879"/>
        <v>Day360</v>
      </c>
      <c r="I8640">
        <f t="shared" si="1878"/>
        <v>21</v>
      </c>
      <c r="J8640" t="str">
        <f t="shared" si="1880"/>
        <v>Hour21</v>
      </c>
      <c r="K8640">
        <f t="shared" si="1881"/>
        <v>12</v>
      </c>
      <c r="L8640" t="str">
        <f t="shared" si="1882"/>
        <v>Winter</v>
      </c>
      <c r="M8640">
        <f t="shared" si="1883"/>
        <v>2761</v>
      </c>
      <c r="N8640" t="e">
        <f t="shared" si="1884"/>
        <v>#N/A</v>
      </c>
      <c r="O8640" t="str">
        <f t="shared" si="1885"/>
        <v>Winter</v>
      </c>
      <c r="P8640">
        <f t="shared" si="1886"/>
        <v>1.3203116950482249E-4</v>
      </c>
      <c r="Q8640">
        <f t="shared" si="1887"/>
        <v>9.0457543289078755E-5</v>
      </c>
      <c r="R8640">
        <f t="shared" si="1888"/>
        <v>1.1422443081172697E-4</v>
      </c>
      <c r="S8640">
        <f t="shared" si="1889"/>
        <v>8.1752878460457791E-5</v>
      </c>
    </row>
    <row r="8641" spans="1:19" x14ac:dyDescent="0.25">
      <c r="A8641">
        <v>8639</v>
      </c>
      <c r="B8641">
        <v>139126.89081740001</v>
      </c>
      <c r="C8641">
        <v>135328.128435027</v>
      </c>
      <c r="D8641">
        <v>193527.449666</v>
      </c>
      <c r="E8641">
        <v>42319.119550000003</v>
      </c>
      <c r="F8641">
        <f t="shared" si="1876"/>
        <v>510301.58846842701</v>
      </c>
      <c r="G8641">
        <f t="shared" si="1877"/>
        <v>360</v>
      </c>
      <c r="H8641" t="str">
        <f t="shared" si="1879"/>
        <v>Day360</v>
      </c>
      <c r="I8641">
        <f t="shared" si="1878"/>
        <v>22</v>
      </c>
      <c r="J8641" t="str">
        <f t="shared" si="1880"/>
        <v>Hour22</v>
      </c>
      <c r="K8641">
        <f t="shared" si="1881"/>
        <v>12</v>
      </c>
      <c r="L8641" t="str">
        <f t="shared" si="1882"/>
        <v>Winter</v>
      </c>
      <c r="M8641">
        <f t="shared" si="1883"/>
        <v>2761</v>
      </c>
      <c r="N8641" t="e">
        <f t="shared" si="1884"/>
        <v>#N/A</v>
      </c>
      <c r="O8641" t="str">
        <f t="shared" si="1885"/>
        <v>Winter</v>
      </c>
      <c r="P8641">
        <f t="shared" si="1886"/>
        <v>1.2818870655050371E-4</v>
      </c>
      <c r="Q8641">
        <f t="shared" si="1887"/>
        <v>8.6370943292832084E-5</v>
      </c>
      <c r="R8641">
        <f t="shared" si="1888"/>
        <v>1.102618794055444E-4</v>
      </c>
      <c r="S8641">
        <f t="shared" si="1889"/>
        <v>5.9236228243975281E-5</v>
      </c>
    </row>
    <row r="8642" spans="1:19" x14ac:dyDescent="0.25">
      <c r="A8642">
        <v>8640</v>
      </c>
      <c r="B8642">
        <v>134124.46528842999</v>
      </c>
      <c r="C8642">
        <v>129251.078625473</v>
      </c>
      <c r="D8642">
        <v>184888.3532597</v>
      </c>
      <c r="E8642">
        <v>32126.111846600001</v>
      </c>
      <c r="F8642">
        <f t="shared" si="1876"/>
        <v>480390.00902020303</v>
      </c>
      <c r="G8642">
        <f t="shared" si="1877"/>
        <v>360</v>
      </c>
      <c r="H8642" t="str">
        <f t="shared" si="1879"/>
        <v>Day360</v>
      </c>
      <c r="I8642">
        <f t="shared" si="1878"/>
        <v>23</v>
      </c>
      <c r="J8642" t="str">
        <f t="shared" si="1880"/>
        <v>Hour23</v>
      </c>
      <c r="K8642">
        <f t="shared" si="1881"/>
        <v>12</v>
      </c>
      <c r="L8642" t="str">
        <f t="shared" si="1882"/>
        <v>Winter</v>
      </c>
      <c r="M8642">
        <f t="shared" si="1883"/>
        <v>2761</v>
      </c>
      <c r="N8642" t="e">
        <f t="shared" si="1884"/>
        <v>#N/A</v>
      </c>
      <c r="O8642" t="str">
        <f t="shared" si="1885"/>
        <v>Winter</v>
      </c>
      <c r="P8642">
        <f t="shared" si="1886"/>
        <v>1.2246634212106504E-4</v>
      </c>
      <c r="Q8642">
        <f t="shared" si="1887"/>
        <v>8.3265402666208316E-5</v>
      </c>
      <c r="R8642">
        <f t="shared" si="1888"/>
        <v>1.0531045547770786E-4</v>
      </c>
      <c r="S8642">
        <f t="shared" si="1889"/>
        <v>4.4968555919228139E-5</v>
      </c>
    </row>
    <row r="8643" spans="1:19" x14ac:dyDescent="0.25">
      <c r="A8643">
        <v>8641</v>
      </c>
      <c r="B8643">
        <v>128182.05848521</v>
      </c>
      <c r="C8643">
        <v>119873.93983211801</v>
      </c>
      <c r="D8643">
        <v>185616.55988640001</v>
      </c>
      <c r="E8643">
        <v>22311.698843099999</v>
      </c>
      <c r="F8643">
        <f t="shared" ref="F8643:F8706" si="1890">SUM(B8643:E8643)</f>
        <v>455984.25704682799</v>
      </c>
      <c r="G8643">
        <f t="shared" ref="G8643:G8706" si="1891">CEILING(A8643/24,1)</f>
        <v>361</v>
      </c>
      <c r="H8643" t="str">
        <f t="shared" si="1879"/>
        <v>Day361</v>
      </c>
      <c r="I8643">
        <f t="shared" ref="I8643:I8706" si="1892">A8643-(G8643-1)*24-1</f>
        <v>0</v>
      </c>
      <c r="J8643" t="str">
        <f t="shared" si="1880"/>
        <v>Hour0</v>
      </c>
      <c r="K8643">
        <f t="shared" si="1881"/>
        <v>12</v>
      </c>
      <c r="L8643" t="str">
        <f t="shared" si="1882"/>
        <v>Winter</v>
      </c>
      <c r="M8643">
        <f t="shared" si="1883"/>
        <v>2</v>
      </c>
      <c r="N8643">
        <f t="shared" si="1884"/>
        <v>783820.468965812</v>
      </c>
      <c r="O8643" t="str">
        <f t="shared" si="1885"/>
        <v>Winter Peak 2</v>
      </c>
      <c r="P8643">
        <f t="shared" si="1886"/>
        <v>1.2294869160554015E-4</v>
      </c>
      <c r="Q8643">
        <f t="shared" si="1887"/>
        <v>7.9576315114489215E-5</v>
      </c>
      <c r="R8643">
        <f t="shared" si="1888"/>
        <v>9.7670203899867034E-5</v>
      </c>
      <c r="S8643">
        <f t="shared" si="1889"/>
        <v>3.1230821889363022E-5</v>
      </c>
    </row>
    <row r="8644" spans="1:19" x14ac:dyDescent="0.25">
      <c r="A8644">
        <v>8642</v>
      </c>
      <c r="B8644">
        <v>124571.22801616001</v>
      </c>
      <c r="C8644">
        <v>116760.06138798301</v>
      </c>
      <c r="D8644">
        <v>185008.4460848</v>
      </c>
      <c r="E8644">
        <v>17377.6203651</v>
      </c>
      <c r="F8644">
        <f t="shared" si="1890"/>
        <v>443717.35585404298</v>
      </c>
      <c r="G8644">
        <f t="shared" si="1891"/>
        <v>361</v>
      </c>
      <c r="H8644" t="str">
        <f t="shared" ref="H8644:H8707" si="1893">CONCATENATE("Day",G8644)</f>
        <v>Day361</v>
      </c>
      <c r="I8644">
        <f t="shared" si="1892"/>
        <v>1</v>
      </c>
      <c r="J8644" t="str">
        <f t="shared" ref="J8644:J8707" si="1894">CONCATENATE("Hour",I8644)</f>
        <v>Hour1</v>
      </c>
      <c r="K8644">
        <f t="shared" ref="K8644:K8707" si="1895">MONTH(G8644)</f>
        <v>12</v>
      </c>
      <c r="L8644" t="str">
        <f t="shared" ref="L8644:L8707" si="1896">IF(AND(K8644&gt;=3,K8644&lt;=5),"Spring",IF(AND(K8644&gt;=6,K8644&lt;=8),"Summer",IF(AND(K8644&gt;=9,K8644&lt;=10),"Fall","Winter")))</f>
        <v>Winter</v>
      </c>
      <c r="M8644">
        <f t="shared" ref="M8644:M8707" si="1897">COUNTIFS($L$3:$L$8762,L8644,$N$3:$N$8762,"&gt;"&amp;N8644+1)+1</f>
        <v>2761</v>
      </c>
      <c r="N8644" t="e">
        <f t="shared" ref="N8644:N8707" si="1898">IF(G8644=G8643,NA(),_xlfn.MAXIFS($F$3:$F$8762,$G$3:$G$8762,G8644))</f>
        <v>#N/A</v>
      </c>
      <c r="O8644" t="str">
        <f t="shared" ref="O8644:O8707" si="1899">IF(G8644=G8643,O8643,IF(AND(OR(L8644="Winter",L8644="Summer"),M8644&lt;=5),CONCATENATE(L8644," Peak ",M8644),L8644))</f>
        <v>Winter Peak 2</v>
      </c>
      <c r="P8644">
        <f t="shared" ref="P8644:P8707" si="1900">D8644/SUM($D$3:$D$8762)</f>
        <v>1.2254588920310497E-4</v>
      </c>
      <c r="Q8644">
        <f t="shared" ref="Q8644:Q8707" si="1901">B8644/SUM($B$3:$B$8762)</f>
        <v>7.733468639807041E-5</v>
      </c>
      <c r="R8644">
        <f t="shared" ref="R8644:R8707" si="1902">C8644/SUM($C$3:$C$8762)</f>
        <v>9.5133095809618227E-5</v>
      </c>
      <c r="S8644">
        <f t="shared" ref="S8644:S8707" si="1903">E8644/SUM($E$3:$E$8762)</f>
        <v>2.4324340799859968E-5</v>
      </c>
    </row>
    <row r="8645" spans="1:19" x14ac:dyDescent="0.25">
      <c r="A8645">
        <v>8643</v>
      </c>
      <c r="B8645">
        <v>122088.00936291</v>
      </c>
      <c r="C8645">
        <v>116268.94044107699</v>
      </c>
      <c r="D8645">
        <v>186153.78078900001</v>
      </c>
      <c r="E8645">
        <v>13807.0565733</v>
      </c>
      <c r="F8645">
        <f t="shared" si="1890"/>
        <v>438317.78716628702</v>
      </c>
      <c r="G8645">
        <f t="shared" si="1891"/>
        <v>361</v>
      </c>
      <c r="H8645" t="str">
        <f t="shared" si="1893"/>
        <v>Day361</v>
      </c>
      <c r="I8645">
        <f t="shared" si="1892"/>
        <v>2</v>
      </c>
      <c r="J8645" t="str">
        <f t="shared" si="1894"/>
        <v>Hour2</v>
      </c>
      <c r="K8645">
        <f t="shared" si="1895"/>
        <v>12</v>
      </c>
      <c r="L8645" t="str">
        <f t="shared" si="1896"/>
        <v>Winter</v>
      </c>
      <c r="M8645">
        <f t="shared" si="1897"/>
        <v>2761</v>
      </c>
      <c r="N8645" t="e">
        <f t="shared" si="1898"/>
        <v>#N/A</v>
      </c>
      <c r="O8645" t="str">
        <f t="shared" si="1899"/>
        <v>Winter Peak 2</v>
      </c>
      <c r="P8645">
        <f t="shared" si="1900"/>
        <v>1.2330453597157216E-4</v>
      </c>
      <c r="Q8645">
        <f t="shared" si="1901"/>
        <v>7.5793086954400993E-5</v>
      </c>
      <c r="R8645">
        <f t="shared" si="1902"/>
        <v>9.4732943090094829E-5</v>
      </c>
      <c r="S8645">
        <f t="shared" si="1903"/>
        <v>1.9326440702225765E-5</v>
      </c>
    </row>
    <row r="8646" spans="1:19" x14ac:dyDescent="0.25">
      <c r="A8646">
        <v>8644</v>
      </c>
      <c r="B8646">
        <v>122532.31461313</v>
      </c>
      <c r="C8646">
        <v>114292.938107711</v>
      </c>
      <c r="D8646">
        <v>191514.14706260001</v>
      </c>
      <c r="E8646">
        <v>13863.4977237</v>
      </c>
      <c r="F8646">
        <f t="shared" si="1890"/>
        <v>442202.897507141</v>
      </c>
      <c r="G8646">
        <f t="shared" si="1891"/>
        <v>361</v>
      </c>
      <c r="H8646" t="str">
        <f t="shared" si="1893"/>
        <v>Day361</v>
      </c>
      <c r="I8646">
        <f t="shared" si="1892"/>
        <v>3</v>
      </c>
      <c r="J8646" t="str">
        <f t="shared" si="1894"/>
        <v>Hour3</v>
      </c>
      <c r="K8646">
        <f t="shared" si="1895"/>
        <v>12</v>
      </c>
      <c r="L8646" t="str">
        <f t="shared" si="1896"/>
        <v>Winter</v>
      </c>
      <c r="M8646">
        <f t="shared" si="1897"/>
        <v>2761</v>
      </c>
      <c r="N8646" t="e">
        <f t="shared" si="1898"/>
        <v>#N/A</v>
      </c>
      <c r="O8646" t="str">
        <f t="shared" si="1899"/>
        <v>Winter Peak 2</v>
      </c>
      <c r="P8646">
        <f t="shared" si="1900"/>
        <v>1.2685513522989766E-4</v>
      </c>
      <c r="Q8646">
        <f t="shared" si="1901"/>
        <v>7.6068914749775402E-5</v>
      </c>
      <c r="R8646">
        <f t="shared" si="1902"/>
        <v>9.3122947197102918E-5</v>
      </c>
      <c r="S8646">
        <f t="shared" si="1903"/>
        <v>1.9405444256718355E-5</v>
      </c>
    </row>
    <row r="8647" spans="1:19" x14ac:dyDescent="0.25">
      <c r="A8647">
        <v>8645</v>
      </c>
      <c r="B8647">
        <v>126449.69774349</v>
      </c>
      <c r="C8647">
        <v>114853.637510981</v>
      </c>
      <c r="D8647">
        <v>200654.2275595</v>
      </c>
      <c r="E8647">
        <v>12958.868219100001</v>
      </c>
      <c r="F8647">
        <f t="shared" si="1890"/>
        <v>454916.43103307096</v>
      </c>
      <c r="G8647">
        <f t="shared" si="1891"/>
        <v>361</v>
      </c>
      <c r="H8647" t="str">
        <f t="shared" si="1893"/>
        <v>Day361</v>
      </c>
      <c r="I8647">
        <f t="shared" si="1892"/>
        <v>4</v>
      </c>
      <c r="J8647" t="str">
        <f t="shared" si="1894"/>
        <v>Hour4</v>
      </c>
      <c r="K8647">
        <f t="shared" si="1895"/>
        <v>12</v>
      </c>
      <c r="L8647" t="str">
        <f t="shared" si="1896"/>
        <v>Winter</v>
      </c>
      <c r="M8647">
        <f t="shared" si="1897"/>
        <v>2761</v>
      </c>
      <c r="N8647" t="e">
        <f t="shared" si="1898"/>
        <v>#N/A</v>
      </c>
      <c r="O8647" t="str">
        <f t="shared" si="1899"/>
        <v>Winter Peak 2</v>
      </c>
      <c r="P8647">
        <f t="shared" si="1900"/>
        <v>1.3290934148687671E-4</v>
      </c>
      <c r="Q8647">
        <f t="shared" si="1901"/>
        <v>7.8500853494476399E-5</v>
      </c>
      <c r="R8647">
        <f t="shared" si="1902"/>
        <v>9.3579790653825959E-5</v>
      </c>
      <c r="S8647">
        <f t="shared" si="1903"/>
        <v>1.8139188238622159E-5</v>
      </c>
    </row>
    <row r="8648" spans="1:19" x14ac:dyDescent="0.25">
      <c r="A8648">
        <v>8646</v>
      </c>
      <c r="B8648">
        <v>138927.72129702001</v>
      </c>
      <c r="C8648">
        <v>120130.874662691</v>
      </c>
      <c r="D8648">
        <v>209220.50246739999</v>
      </c>
      <c r="E8648">
        <v>19119.249406800001</v>
      </c>
      <c r="F8648">
        <f t="shared" si="1890"/>
        <v>487398.34783391102</v>
      </c>
      <c r="G8648">
        <f t="shared" si="1891"/>
        <v>361</v>
      </c>
      <c r="H8648" t="str">
        <f t="shared" si="1893"/>
        <v>Day361</v>
      </c>
      <c r="I8648">
        <f t="shared" si="1892"/>
        <v>5</v>
      </c>
      <c r="J8648" t="str">
        <f t="shared" si="1894"/>
        <v>Hour5</v>
      </c>
      <c r="K8648">
        <f t="shared" si="1895"/>
        <v>12</v>
      </c>
      <c r="L8648" t="str">
        <f t="shared" si="1896"/>
        <v>Winter</v>
      </c>
      <c r="M8648">
        <f t="shared" si="1897"/>
        <v>2761</v>
      </c>
      <c r="N8648" t="e">
        <f t="shared" si="1898"/>
        <v>#N/A</v>
      </c>
      <c r="O8648" t="str">
        <f t="shared" si="1899"/>
        <v>Winter Peak 2</v>
      </c>
      <c r="P8648">
        <f t="shared" si="1900"/>
        <v>1.3858347041429705E-4</v>
      </c>
      <c r="Q8648">
        <f t="shared" si="1901"/>
        <v>8.6247297466713685E-5</v>
      </c>
      <c r="R8648">
        <f t="shared" si="1902"/>
        <v>9.7879547793345355E-5</v>
      </c>
      <c r="S8648">
        <f t="shared" si="1903"/>
        <v>2.6762187724075507E-5</v>
      </c>
    </row>
    <row r="8649" spans="1:19" x14ac:dyDescent="0.25">
      <c r="A8649">
        <v>8647</v>
      </c>
      <c r="B8649">
        <v>163252.52814613999</v>
      </c>
      <c r="C8649">
        <v>122691.97956229</v>
      </c>
      <c r="D8649">
        <v>220421.51968649999</v>
      </c>
      <c r="E8649">
        <v>31304.715007399998</v>
      </c>
      <c r="F8649">
        <f t="shared" si="1890"/>
        <v>537670.74240233004</v>
      </c>
      <c r="G8649">
        <f t="shared" si="1891"/>
        <v>361</v>
      </c>
      <c r="H8649" t="str">
        <f t="shared" si="1893"/>
        <v>Day361</v>
      </c>
      <c r="I8649">
        <f t="shared" si="1892"/>
        <v>6</v>
      </c>
      <c r="J8649" t="str">
        <f t="shared" si="1894"/>
        <v>Hour6</v>
      </c>
      <c r="K8649">
        <f t="shared" si="1895"/>
        <v>12</v>
      </c>
      <c r="L8649" t="str">
        <f t="shared" si="1896"/>
        <v>Winter</v>
      </c>
      <c r="M8649">
        <f t="shared" si="1897"/>
        <v>2761</v>
      </c>
      <c r="N8649" t="e">
        <f t="shared" si="1898"/>
        <v>#N/A</v>
      </c>
      <c r="O8649" t="str">
        <f t="shared" si="1899"/>
        <v>Winter Peak 2</v>
      </c>
      <c r="P8649">
        <f t="shared" si="1900"/>
        <v>1.4600279987812457E-4</v>
      </c>
      <c r="Q8649">
        <f t="shared" si="1901"/>
        <v>1.0134830706040811E-4</v>
      </c>
      <c r="R8649">
        <f t="shared" si="1902"/>
        <v>9.996627021277285E-5</v>
      </c>
      <c r="S8649">
        <f t="shared" si="1903"/>
        <v>4.3818804904483051E-5</v>
      </c>
    </row>
    <row r="8650" spans="1:19" x14ac:dyDescent="0.25">
      <c r="A8650">
        <v>8648</v>
      </c>
      <c r="B8650">
        <v>179596.70579738999</v>
      </c>
      <c r="C8650">
        <v>135762.47485109401</v>
      </c>
      <c r="D8650">
        <v>215936.77445520001</v>
      </c>
      <c r="E8650">
        <v>51757.235287700001</v>
      </c>
      <c r="F8650">
        <f t="shared" si="1890"/>
        <v>583053.19039138395</v>
      </c>
      <c r="G8650">
        <f t="shared" si="1891"/>
        <v>361</v>
      </c>
      <c r="H8650" t="str">
        <f t="shared" si="1893"/>
        <v>Day361</v>
      </c>
      <c r="I8650">
        <f t="shared" si="1892"/>
        <v>7</v>
      </c>
      <c r="J8650" t="str">
        <f t="shared" si="1894"/>
        <v>Hour7</v>
      </c>
      <c r="K8650">
        <f t="shared" si="1895"/>
        <v>12</v>
      </c>
      <c r="L8650" t="str">
        <f t="shared" si="1896"/>
        <v>Winter</v>
      </c>
      <c r="M8650">
        <f t="shared" si="1897"/>
        <v>2761</v>
      </c>
      <c r="N8650" t="e">
        <f t="shared" si="1898"/>
        <v>#N/A</v>
      </c>
      <c r="O8650" t="str">
        <f t="shared" si="1899"/>
        <v>Winter Peak 2</v>
      </c>
      <c r="P8650">
        <f t="shared" si="1900"/>
        <v>1.4303219446064469E-4</v>
      </c>
      <c r="Q8650">
        <f t="shared" si="1901"/>
        <v>1.1149488643690589E-4</v>
      </c>
      <c r="R8650">
        <f t="shared" si="1902"/>
        <v>1.1061577369716321E-4</v>
      </c>
      <c r="S8650">
        <f t="shared" si="1903"/>
        <v>7.2447239814546875E-5</v>
      </c>
    </row>
    <row r="8651" spans="1:19" x14ac:dyDescent="0.25">
      <c r="A8651">
        <v>8649</v>
      </c>
      <c r="B8651">
        <v>179656.54919987</v>
      </c>
      <c r="C8651">
        <v>144467.29878168699</v>
      </c>
      <c r="D8651">
        <v>222033.40218199999</v>
      </c>
      <c r="E8651">
        <v>59282.659246399999</v>
      </c>
      <c r="F8651">
        <f t="shared" si="1890"/>
        <v>605439.90940995701</v>
      </c>
      <c r="G8651">
        <f t="shared" si="1891"/>
        <v>361</v>
      </c>
      <c r="H8651" t="str">
        <f t="shared" si="1893"/>
        <v>Day361</v>
      </c>
      <c r="I8651">
        <f t="shared" si="1892"/>
        <v>8</v>
      </c>
      <c r="J8651" t="str">
        <f t="shared" si="1894"/>
        <v>Hour8</v>
      </c>
      <c r="K8651">
        <f t="shared" si="1895"/>
        <v>12</v>
      </c>
      <c r="L8651" t="str">
        <f t="shared" si="1896"/>
        <v>Winter</v>
      </c>
      <c r="M8651">
        <f t="shared" si="1897"/>
        <v>2761</v>
      </c>
      <c r="N8651" t="e">
        <f t="shared" si="1898"/>
        <v>#N/A</v>
      </c>
      <c r="O8651" t="str">
        <f t="shared" si="1899"/>
        <v>Winter Peak 2</v>
      </c>
      <c r="P8651">
        <f t="shared" si="1900"/>
        <v>1.4707047855919099E-4</v>
      </c>
      <c r="Q8651">
        <f t="shared" si="1901"/>
        <v>1.1153203763817031E-4</v>
      </c>
      <c r="R8651">
        <f t="shared" si="1902"/>
        <v>1.177082404118149E-4</v>
      </c>
      <c r="S8651">
        <f t="shared" si="1903"/>
        <v>8.2980959230035824E-5</v>
      </c>
    </row>
    <row r="8652" spans="1:19" x14ac:dyDescent="0.25">
      <c r="A8652">
        <v>8650</v>
      </c>
      <c r="B8652">
        <v>182605.84990460001</v>
      </c>
      <c r="C8652">
        <v>151185.434264966</v>
      </c>
      <c r="D8652">
        <v>223419.16416700001</v>
      </c>
      <c r="E8652">
        <v>58910.1184135</v>
      </c>
      <c r="F8652">
        <f t="shared" si="1890"/>
        <v>616120.56675006601</v>
      </c>
      <c r="G8652">
        <f t="shared" si="1891"/>
        <v>361</v>
      </c>
      <c r="H8652" t="str">
        <f t="shared" si="1893"/>
        <v>Day361</v>
      </c>
      <c r="I8652">
        <f t="shared" si="1892"/>
        <v>9</v>
      </c>
      <c r="J8652" t="str">
        <f t="shared" si="1894"/>
        <v>Hour9</v>
      </c>
      <c r="K8652">
        <f t="shared" si="1895"/>
        <v>12</v>
      </c>
      <c r="L8652" t="str">
        <f t="shared" si="1896"/>
        <v>Winter</v>
      </c>
      <c r="M8652">
        <f t="shared" si="1897"/>
        <v>2761</v>
      </c>
      <c r="N8652" t="e">
        <f t="shared" si="1898"/>
        <v>#N/A</v>
      </c>
      <c r="O8652" t="str">
        <f t="shared" si="1899"/>
        <v>Winter Peak 2</v>
      </c>
      <c r="P8652">
        <f t="shared" si="1900"/>
        <v>1.4798837954300796E-4</v>
      </c>
      <c r="Q8652">
        <f t="shared" si="1901"/>
        <v>1.1336298406718291E-4</v>
      </c>
      <c r="R8652">
        <f t="shared" si="1902"/>
        <v>1.2318200446259807E-4</v>
      </c>
      <c r="S8652">
        <f t="shared" si="1903"/>
        <v>8.2459494841302691E-5</v>
      </c>
    </row>
    <row r="8653" spans="1:19" x14ac:dyDescent="0.25">
      <c r="A8653">
        <v>8651</v>
      </c>
      <c r="B8653">
        <v>180287.33867490001</v>
      </c>
      <c r="C8653">
        <v>150241.57198037</v>
      </c>
      <c r="D8653">
        <v>229934.04301200001</v>
      </c>
      <c r="E8653">
        <v>64590.963630899998</v>
      </c>
      <c r="F8653">
        <f t="shared" si="1890"/>
        <v>625053.91729817004</v>
      </c>
      <c r="G8653">
        <f t="shared" si="1891"/>
        <v>361</v>
      </c>
      <c r="H8653" t="str">
        <f t="shared" si="1893"/>
        <v>Day361</v>
      </c>
      <c r="I8653">
        <f t="shared" si="1892"/>
        <v>10</v>
      </c>
      <c r="J8653" t="str">
        <f t="shared" si="1894"/>
        <v>Hour10</v>
      </c>
      <c r="K8653">
        <f t="shared" si="1895"/>
        <v>12</v>
      </c>
      <c r="L8653" t="str">
        <f t="shared" si="1896"/>
        <v>Winter</v>
      </c>
      <c r="M8653">
        <f t="shared" si="1897"/>
        <v>2761</v>
      </c>
      <c r="N8653" t="e">
        <f t="shared" si="1898"/>
        <v>#N/A</v>
      </c>
      <c r="O8653" t="str">
        <f t="shared" si="1899"/>
        <v>Winter Peak 2</v>
      </c>
      <c r="P8653">
        <f t="shared" si="1900"/>
        <v>1.5230370480521293E-4</v>
      </c>
      <c r="Q8653">
        <f t="shared" si="1901"/>
        <v>1.1192363613977873E-4</v>
      </c>
      <c r="R8653">
        <f t="shared" si="1902"/>
        <v>1.2241296974229948E-4</v>
      </c>
      <c r="S8653">
        <f t="shared" si="1903"/>
        <v>9.0411263391662375E-5</v>
      </c>
    </row>
    <row r="8654" spans="1:19" x14ac:dyDescent="0.25">
      <c r="A8654">
        <v>8652</v>
      </c>
      <c r="B8654">
        <v>185390.90174440001</v>
      </c>
      <c r="C8654">
        <v>155657.678380283</v>
      </c>
      <c r="D8654">
        <v>214915.29332999999</v>
      </c>
      <c r="E8654">
        <v>78497.360386900007</v>
      </c>
      <c r="F8654">
        <f t="shared" si="1890"/>
        <v>634461.23384158302</v>
      </c>
      <c r="G8654">
        <f t="shared" si="1891"/>
        <v>361</v>
      </c>
      <c r="H8654" t="str">
        <f t="shared" si="1893"/>
        <v>Day361</v>
      </c>
      <c r="I8654">
        <f t="shared" si="1892"/>
        <v>11</v>
      </c>
      <c r="J8654" t="str">
        <f t="shared" si="1894"/>
        <v>Hour11</v>
      </c>
      <c r="K8654">
        <f t="shared" si="1895"/>
        <v>12</v>
      </c>
      <c r="L8654" t="str">
        <f t="shared" si="1896"/>
        <v>Winter</v>
      </c>
      <c r="M8654">
        <f t="shared" si="1897"/>
        <v>2761</v>
      </c>
      <c r="N8654" t="e">
        <f t="shared" si="1898"/>
        <v>#N/A</v>
      </c>
      <c r="O8654" t="str">
        <f t="shared" si="1899"/>
        <v>Winter Peak 2</v>
      </c>
      <c r="P8654">
        <f t="shared" si="1900"/>
        <v>1.4235558582227772E-4</v>
      </c>
      <c r="Q8654">
        <f t="shared" si="1901"/>
        <v>1.1509196365631695E-4</v>
      </c>
      <c r="R8654">
        <f t="shared" si="1902"/>
        <v>1.2682587397455983E-4</v>
      </c>
      <c r="S8654">
        <f t="shared" si="1903"/>
        <v>1.0987675561005363E-4</v>
      </c>
    </row>
    <row r="8655" spans="1:19" x14ac:dyDescent="0.25">
      <c r="A8655">
        <v>8653</v>
      </c>
      <c r="B8655">
        <v>186792.2713282</v>
      </c>
      <c r="C8655">
        <v>156652.19134439499</v>
      </c>
      <c r="D8655">
        <v>206522.194797</v>
      </c>
      <c r="E8655">
        <v>87798.312382999997</v>
      </c>
      <c r="F8655">
        <f t="shared" si="1890"/>
        <v>637764.96985259501</v>
      </c>
      <c r="G8655">
        <f t="shared" si="1891"/>
        <v>361</v>
      </c>
      <c r="H8655" t="str">
        <f t="shared" si="1893"/>
        <v>Day361</v>
      </c>
      <c r="I8655">
        <f t="shared" si="1892"/>
        <v>12</v>
      </c>
      <c r="J8655" t="str">
        <f t="shared" si="1894"/>
        <v>Hour12</v>
      </c>
      <c r="K8655">
        <f t="shared" si="1895"/>
        <v>12</v>
      </c>
      <c r="L8655" t="str">
        <f t="shared" si="1896"/>
        <v>Winter</v>
      </c>
      <c r="M8655">
        <f t="shared" si="1897"/>
        <v>2761</v>
      </c>
      <c r="N8655" t="e">
        <f t="shared" si="1898"/>
        <v>#N/A</v>
      </c>
      <c r="O8655" t="str">
        <f t="shared" si="1899"/>
        <v>Winter Peak 2</v>
      </c>
      <c r="P8655">
        <f t="shared" si="1900"/>
        <v>1.3679616545708898E-4</v>
      </c>
      <c r="Q8655">
        <f t="shared" si="1901"/>
        <v>1.1596194365905809E-4</v>
      </c>
      <c r="R8655">
        <f t="shared" si="1902"/>
        <v>1.2763617756616542E-4</v>
      </c>
      <c r="S8655">
        <f t="shared" si="1903"/>
        <v>1.2289577210155425E-4</v>
      </c>
    </row>
    <row r="8656" spans="1:19" x14ac:dyDescent="0.25">
      <c r="A8656">
        <v>8654</v>
      </c>
      <c r="B8656">
        <v>188009.00938919999</v>
      </c>
      <c r="C8656">
        <v>159162.06428959401</v>
      </c>
      <c r="D8656">
        <v>196132.387044</v>
      </c>
      <c r="E8656">
        <v>92006.014374399994</v>
      </c>
      <c r="F8656">
        <f t="shared" si="1890"/>
        <v>635309.47509719396</v>
      </c>
      <c r="G8656">
        <f t="shared" si="1891"/>
        <v>361</v>
      </c>
      <c r="H8656" t="str">
        <f t="shared" si="1893"/>
        <v>Day361</v>
      </c>
      <c r="I8656">
        <f t="shared" si="1892"/>
        <v>13</v>
      </c>
      <c r="J8656" t="str">
        <f t="shared" si="1894"/>
        <v>Hour13</v>
      </c>
      <c r="K8656">
        <f t="shared" si="1895"/>
        <v>12</v>
      </c>
      <c r="L8656" t="str">
        <f t="shared" si="1896"/>
        <v>Winter</v>
      </c>
      <c r="M8656">
        <f t="shared" si="1897"/>
        <v>2761</v>
      </c>
      <c r="N8656" t="e">
        <f t="shared" si="1898"/>
        <v>#N/A</v>
      </c>
      <c r="O8656" t="str">
        <f t="shared" si="1899"/>
        <v>Winter Peak 2</v>
      </c>
      <c r="P8656">
        <f t="shared" si="1900"/>
        <v>1.2991416489611403E-4</v>
      </c>
      <c r="Q8656">
        <f t="shared" si="1901"/>
        <v>1.1671730312588316E-4</v>
      </c>
      <c r="R8656">
        <f t="shared" si="1902"/>
        <v>1.2968115750645656E-4</v>
      </c>
      <c r="S8656">
        <f t="shared" si="1903"/>
        <v>1.2878550700614537E-4</v>
      </c>
    </row>
    <row r="8657" spans="1:19" x14ac:dyDescent="0.25">
      <c r="A8657">
        <v>8655</v>
      </c>
      <c r="B8657">
        <v>188183.5179942</v>
      </c>
      <c r="C8657">
        <v>159330.41717309799</v>
      </c>
      <c r="D8657">
        <v>189376.94584900001</v>
      </c>
      <c r="E8657">
        <v>104132.03784010001</v>
      </c>
      <c r="F8657">
        <f t="shared" si="1890"/>
        <v>641022.91885639797</v>
      </c>
      <c r="G8657">
        <f t="shared" si="1891"/>
        <v>361</v>
      </c>
      <c r="H8657" t="str">
        <f t="shared" si="1893"/>
        <v>Day361</v>
      </c>
      <c r="I8657">
        <f t="shared" si="1892"/>
        <v>14</v>
      </c>
      <c r="J8657" t="str">
        <f t="shared" si="1894"/>
        <v>Hour14</v>
      </c>
      <c r="K8657">
        <f t="shared" si="1895"/>
        <v>12</v>
      </c>
      <c r="L8657" t="str">
        <f t="shared" si="1896"/>
        <v>Winter</v>
      </c>
      <c r="M8657">
        <f t="shared" si="1897"/>
        <v>2761</v>
      </c>
      <c r="N8657" t="e">
        <f t="shared" si="1898"/>
        <v>#N/A</v>
      </c>
      <c r="O8657" t="str">
        <f t="shared" si="1899"/>
        <v>Winter Peak 2</v>
      </c>
      <c r="P8657">
        <f t="shared" si="1900"/>
        <v>1.2543949595142644E-4</v>
      </c>
      <c r="Q8657">
        <f t="shared" si="1901"/>
        <v>1.168256392838898E-4</v>
      </c>
      <c r="R8657">
        <f t="shared" si="1902"/>
        <v>1.2981832710713868E-4</v>
      </c>
      <c r="S8657">
        <f t="shared" si="1903"/>
        <v>1.4575892000112358E-4</v>
      </c>
    </row>
    <row r="8658" spans="1:19" x14ac:dyDescent="0.25">
      <c r="A8658">
        <v>8656</v>
      </c>
      <c r="B8658">
        <v>186968.65124589999</v>
      </c>
      <c r="C8658">
        <v>156260.69943754101</v>
      </c>
      <c r="D8658">
        <v>191548.57368599999</v>
      </c>
      <c r="E8658">
        <v>134884.10020389999</v>
      </c>
      <c r="F8658">
        <f t="shared" si="1890"/>
        <v>669662.02457334101</v>
      </c>
      <c r="G8658">
        <f t="shared" si="1891"/>
        <v>361</v>
      </c>
      <c r="H8658" t="str">
        <f t="shared" si="1893"/>
        <v>Day361</v>
      </c>
      <c r="I8658">
        <f t="shared" si="1892"/>
        <v>15</v>
      </c>
      <c r="J8658" t="str">
        <f t="shared" si="1894"/>
        <v>Hour15</v>
      </c>
      <c r="K8658">
        <f t="shared" si="1895"/>
        <v>12</v>
      </c>
      <c r="L8658" t="str">
        <f t="shared" si="1896"/>
        <v>Winter</v>
      </c>
      <c r="M8658">
        <f t="shared" si="1897"/>
        <v>2761</v>
      </c>
      <c r="N8658" t="e">
        <f t="shared" si="1898"/>
        <v>#N/A</v>
      </c>
      <c r="O8658" t="str">
        <f t="shared" si="1899"/>
        <v>Winter Peak 2</v>
      </c>
      <c r="P8658">
        <f t="shared" si="1900"/>
        <v>1.268779387357164E-4</v>
      </c>
      <c r="Q8658">
        <f t="shared" si="1901"/>
        <v>1.160714415410287E-4</v>
      </c>
      <c r="R8658">
        <f t="shared" si="1902"/>
        <v>1.2731720002675089E-4</v>
      </c>
      <c r="S8658">
        <f t="shared" si="1903"/>
        <v>1.8880414883682174E-4</v>
      </c>
    </row>
    <row r="8659" spans="1:19" x14ac:dyDescent="0.25">
      <c r="A8659">
        <v>8657</v>
      </c>
      <c r="B8659">
        <v>189965.35859610001</v>
      </c>
      <c r="C8659">
        <v>153712.523641248</v>
      </c>
      <c r="D8659">
        <v>204977.68520899999</v>
      </c>
      <c r="E8659">
        <v>175064.53094560001</v>
      </c>
      <c r="F8659">
        <f t="shared" si="1890"/>
        <v>723720.09839194803</v>
      </c>
      <c r="G8659">
        <f t="shared" si="1891"/>
        <v>361</v>
      </c>
      <c r="H8659" t="str">
        <f t="shared" si="1893"/>
        <v>Day361</v>
      </c>
      <c r="I8659">
        <f t="shared" si="1892"/>
        <v>16</v>
      </c>
      <c r="J8659" t="str">
        <f t="shared" si="1894"/>
        <v>Hour16</v>
      </c>
      <c r="K8659">
        <f t="shared" si="1895"/>
        <v>12</v>
      </c>
      <c r="L8659" t="str">
        <f t="shared" si="1896"/>
        <v>Winter</v>
      </c>
      <c r="M8659">
        <f t="shared" si="1897"/>
        <v>2761</v>
      </c>
      <c r="N8659" t="e">
        <f t="shared" si="1898"/>
        <v>#N/A</v>
      </c>
      <c r="O8659" t="str">
        <f t="shared" si="1899"/>
        <v>Winter Peak 2</v>
      </c>
      <c r="P8659">
        <f t="shared" si="1900"/>
        <v>1.3577311324055704E-4</v>
      </c>
      <c r="Q8659">
        <f t="shared" si="1901"/>
        <v>1.1793181834589126E-4</v>
      </c>
      <c r="R8659">
        <f t="shared" si="1902"/>
        <v>1.2524101190825574E-4</v>
      </c>
      <c r="S8659">
        <f t="shared" si="1903"/>
        <v>2.4504674536684768E-4</v>
      </c>
    </row>
    <row r="8660" spans="1:19" x14ac:dyDescent="0.25">
      <c r="A8660">
        <v>8658</v>
      </c>
      <c r="B8660">
        <v>193562.6203443</v>
      </c>
      <c r="C8660">
        <v>149449.275805212</v>
      </c>
      <c r="D8660">
        <v>236931.097373</v>
      </c>
      <c r="E8660">
        <v>203877.47544330001</v>
      </c>
      <c r="F8660">
        <f t="shared" si="1890"/>
        <v>783820.468965812</v>
      </c>
      <c r="G8660">
        <f t="shared" si="1891"/>
        <v>361</v>
      </c>
      <c r="H8660" t="str">
        <f t="shared" si="1893"/>
        <v>Day361</v>
      </c>
      <c r="I8660">
        <f t="shared" si="1892"/>
        <v>17</v>
      </c>
      <c r="J8660" t="str">
        <f t="shared" si="1894"/>
        <v>Hour17</v>
      </c>
      <c r="K8660">
        <f t="shared" si="1895"/>
        <v>12</v>
      </c>
      <c r="L8660" t="str">
        <f t="shared" si="1896"/>
        <v>Winter</v>
      </c>
      <c r="M8660">
        <f t="shared" si="1897"/>
        <v>2761</v>
      </c>
      <c r="N8660" t="e">
        <f t="shared" si="1898"/>
        <v>#N/A</v>
      </c>
      <c r="O8660" t="str">
        <f t="shared" si="1899"/>
        <v>Winter Peak 2</v>
      </c>
      <c r="P8660">
        <f t="shared" si="1900"/>
        <v>1.56938413471855E-4</v>
      </c>
      <c r="Q8660">
        <f t="shared" si="1901"/>
        <v>1.2016502350585591E-4</v>
      </c>
      <c r="R8660">
        <f t="shared" si="1902"/>
        <v>1.2176742719080628E-4</v>
      </c>
      <c r="S8660">
        <f t="shared" si="1903"/>
        <v>2.8537769210665878E-4</v>
      </c>
    </row>
    <row r="8661" spans="1:19" x14ac:dyDescent="0.25">
      <c r="A8661">
        <v>8659</v>
      </c>
      <c r="B8661">
        <v>196194.63949470001</v>
      </c>
      <c r="C8661">
        <v>151645.87053747301</v>
      </c>
      <c r="D8661">
        <v>243281.26081499999</v>
      </c>
      <c r="E8661">
        <v>168259.0142338</v>
      </c>
      <c r="F8661">
        <f t="shared" si="1890"/>
        <v>759380.78508097294</v>
      </c>
      <c r="G8661">
        <f t="shared" si="1891"/>
        <v>361</v>
      </c>
      <c r="H8661" t="str">
        <f t="shared" si="1893"/>
        <v>Day361</v>
      </c>
      <c r="I8661">
        <f t="shared" si="1892"/>
        <v>18</v>
      </c>
      <c r="J8661" t="str">
        <f t="shared" si="1894"/>
        <v>Hour18</v>
      </c>
      <c r="K8661">
        <f t="shared" si="1895"/>
        <v>12</v>
      </c>
      <c r="L8661" t="str">
        <f t="shared" si="1896"/>
        <v>Winter</v>
      </c>
      <c r="M8661">
        <f t="shared" si="1897"/>
        <v>2761</v>
      </c>
      <c r="N8661" t="e">
        <f t="shared" si="1898"/>
        <v>#N/A</v>
      </c>
      <c r="O8661" t="str">
        <f t="shared" si="1899"/>
        <v>Winter Peak 2</v>
      </c>
      <c r="P8661">
        <f t="shared" si="1900"/>
        <v>1.6114463455015244E-4</v>
      </c>
      <c r="Q8661">
        <f t="shared" si="1901"/>
        <v>1.2179899933503771E-4</v>
      </c>
      <c r="R8661">
        <f t="shared" si="1902"/>
        <v>1.2355715609840511E-4</v>
      </c>
      <c r="S8661">
        <f t="shared" si="1903"/>
        <v>2.3552071681178589E-4</v>
      </c>
    </row>
    <row r="8662" spans="1:19" x14ac:dyDescent="0.25">
      <c r="A8662">
        <v>8660</v>
      </c>
      <c r="B8662">
        <v>196319.62278765999</v>
      </c>
      <c r="C8662">
        <v>153367.65408788301</v>
      </c>
      <c r="D8662">
        <v>240671.44919000001</v>
      </c>
      <c r="E8662">
        <v>103764.03998659999</v>
      </c>
      <c r="F8662">
        <f t="shared" si="1890"/>
        <v>694122.76605214295</v>
      </c>
      <c r="G8662">
        <f t="shared" si="1891"/>
        <v>361</v>
      </c>
      <c r="H8662" t="str">
        <f t="shared" si="1893"/>
        <v>Day361</v>
      </c>
      <c r="I8662">
        <f t="shared" si="1892"/>
        <v>19</v>
      </c>
      <c r="J8662" t="str">
        <f t="shared" si="1894"/>
        <v>Hour19</v>
      </c>
      <c r="K8662">
        <f t="shared" si="1895"/>
        <v>12</v>
      </c>
      <c r="L8662" t="str">
        <f t="shared" si="1896"/>
        <v>Winter</v>
      </c>
      <c r="M8662">
        <f t="shared" si="1897"/>
        <v>2761</v>
      </c>
      <c r="N8662" t="e">
        <f t="shared" si="1898"/>
        <v>#N/A</v>
      </c>
      <c r="O8662" t="str">
        <f t="shared" si="1899"/>
        <v>Winter Peak 2</v>
      </c>
      <c r="P8662">
        <f t="shared" si="1900"/>
        <v>1.5941594760095429E-4</v>
      </c>
      <c r="Q8662">
        <f t="shared" si="1901"/>
        <v>1.2187658983422429E-4</v>
      </c>
      <c r="R8662">
        <f t="shared" si="1902"/>
        <v>1.2496002106368028E-4</v>
      </c>
      <c r="S8662">
        <f t="shared" si="1903"/>
        <v>1.4524381465216978E-4</v>
      </c>
    </row>
    <row r="8663" spans="1:19" x14ac:dyDescent="0.25">
      <c r="A8663">
        <v>8661</v>
      </c>
      <c r="B8663">
        <v>192743.82524477001</v>
      </c>
      <c r="C8663">
        <v>152871.72102781601</v>
      </c>
      <c r="D8663">
        <v>234302.882212</v>
      </c>
      <c r="E8663">
        <v>78397.568703600002</v>
      </c>
      <c r="F8663">
        <f t="shared" si="1890"/>
        <v>658315.99718818592</v>
      </c>
      <c r="G8663">
        <f t="shared" si="1891"/>
        <v>361</v>
      </c>
      <c r="H8663" t="str">
        <f t="shared" si="1893"/>
        <v>Day361</v>
      </c>
      <c r="I8663">
        <f t="shared" si="1892"/>
        <v>20</v>
      </c>
      <c r="J8663" t="str">
        <f t="shared" si="1894"/>
        <v>Hour20</v>
      </c>
      <c r="K8663">
        <f t="shared" si="1895"/>
        <v>12</v>
      </c>
      <c r="L8663" t="str">
        <f t="shared" si="1896"/>
        <v>Winter</v>
      </c>
      <c r="M8663">
        <f t="shared" si="1897"/>
        <v>2761</v>
      </c>
      <c r="N8663" t="e">
        <f t="shared" si="1898"/>
        <v>#N/A</v>
      </c>
      <c r="O8663" t="str">
        <f t="shared" si="1899"/>
        <v>Winter Peak 2</v>
      </c>
      <c r="P8663">
        <f t="shared" si="1900"/>
        <v>1.5519753638900983E-4</v>
      </c>
      <c r="Q8663">
        <f t="shared" si="1901"/>
        <v>1.1965670980248442E-4</v>
      </c>
      <c r="R8663">
        <f t="shared" si="1902"/>
        <v>1.2455594755808545E-4</v>
      </c>
      <c r="S8663">
        <f t="shared" si="1903"/>
        <v>1.0973707210548956E-4</v>
      </c>
    </row>
    <row r="8664" spans="1:19" x14ac:dyDescent="0.25">
      <c r="A8664">
        <v>8662</v>
      </c>
      <c r="B8664">
        <v>170804.01076437</v>
      </c>
      <c r="C8664">
        <v>150921.288784312</v>
      </c>
      <c r="D8664">
        <v>234139.10547499999</v>
      </c>
      <c r="E8664">
        <v>62730.039634799999</v>
      </c>
      <c r="F8664">
        <f t="shared" si="1890"/>
        <v>618594.44465848198</v>
      </c>
      <c r="G8664">
        <f t="shared" si="1891"/>
        <v>361</v>
      </c>
      <c r="H8664" t="str">
        <f t="shared" si="1893"/>
        <v>Day361</v>
      </c>
      <c r="I8664">
        <f t="shared" si="1892"/>
        <v>21</v>
      </c>
      <c r="J8664" t="str">
        <f t="shared" si="1894"/>
        <v>Hour21</v>
      </c>
      <c r="K8664">
        <f t="shared" si="1895"/>
        <v>12</v>
      </c>
      <c r="L8664" t="str">
        <f t="shared" si="1896"/>
        <v>Winter</v>
      </c>
      <c r="M8664">
        <f t="shared" si="1897"/>
        <v>2761</v>
      </c>
      <c r="N8664" t="e">
        <f t="shared" si="1898"/>
        <v>#N/A</v>
      </c>
      <c r="O8664" t="str">
        <f t="shared" si="1899"/>
        <v>Winter Peak 2</v>
      </c>
      <c r="P8664">
        <f t="shared" si="1900"/>
        <v>1.5508905395866039E-4</v>
      </c>
      <c r="Q8664">
        <f t="shared" si="1901"/>
        <v>1.0603632009055614E-4</v>
      </c>
      <c r="R8664">
        <f t="shared" si="1902"/>
        <v>1.229667855168386E-4</v>
      </c>
      <c r="S8664">
        <f t="shared" si="1903"/>
        <v>8.7806433240424743E-5</v>
      </c>
    </row>
    <row r="8665" spans="1:19" x14ac:dyDescent="0.25">
      <c r="A8665">
        <v>8663</v>
      </c>
      <c r="B8665">
        <v>156643.90351748999</v>
      </c>
      <c r="C8665">
        <v>143963.43032530099</v>
      </c>
      <c r="D8665">
        <v>227143.74001800001</v>
      </c>
      <c r="E8665">
        <v>45135.992641800003</v>
      </c>
      <c r="F8665">
        <f t="shared" si="1890"/>
        <v>572887.06650259101</v>
      </c>
      <c r="G8665">
        <f t="shared" si="1891"/>
        <v>361</v>
      </c>
      <c r="H8665" t="str">
        <f t="shared" si="1893"/>
        <v>Day361</v>
      </c>
      <c r="I8665">
        <f t="shared" si="1892"/>
        <v>22</v>
      </c>
      <c r="J8665" t="str">
        <f t="shared" si="1894"/>
        <v>Hour22</v>
      </c>
      <c r="K8665">
        <f t="shared" si="1895"/>
        <v>12</v>
      </c>
      <c r="L8665" t="str">
        <f t="shared" si="1896"/>
        <v>Winter</v>
      </c>
      <c r="M8665">
        <f t="shared" si="1897"/>
        <v>2761</v>
      </c>
      <c r="N8665" t="e">
        <f t="shared" si="1898"/>
        <v>#N/A</v>
      </c>
      <c r="O8665" t="str">
        <f t="shared" si="1899"/>
        <v>Winter Peak 2</v>
      </c>
      <c r="P8665">
        <f t="shared" si="1900"/>
        <v>1.5045546398820132E-4</v>
      </c>
      <c r="Q8665">
        <f t="shared" si="1901"/>
        <v>9.7245626840278057E-5</v>
      </c>
      <c r="R8665">
        <f t="shared" si="1902"/>
        <v>1.1729770134933932E-4</v>
      </c>
      <c r="S8665">
        <f t="shared" si="1903"/>
        <v>6.3179149060251514E-5</v>
      </c>
    </row>
    <row r="8666" spans="1:19" x14ac:dyDescent="0.25">
      <c r="A8666">
        <v>8664</v>
      </c>
      <c r="B8666">
        <v>148749.17539573001</v>
      </c>
      <c r="C8666">
        <v>135865.03244619601</v>
      </c>
      <c r="D8666">
        <v>216890.6751198</v>
      </c>
      <c r="E8666">
        <v>33847.316973699999</v>
      </c>
      <c r="F8666">
        <f t="shared" si="1890"/>
        <v>535352.199935426</v>
      </c>
      <c r="G8666">
        <f t="shared" si="1891"/>
        <v>361</v>
      </c>
      <c r="H8666" t="str">
        <f t="shared" si="1893"/>
        <v>Day361</v>
      </c>
      <c r="I8666">
        <f t="shared" si="1892"/>
        <v>23</v>
      </c>
      <c r="J8666" t="str">
        <f t="shared" si="1894"/>
        <v>Hour23</v>
      </c>
      <c r="K8666">
        <f t="shared" si="1895"/>
        <v>12</v>
      </c>
      <c r="L8666" t="str">
        <f t="shared" si="1896"/>
        <v>Winter</v>
      </c>
      <c r="M8666">
        <f t="shared" si="1897"/>
        <v>2761</v>
      </c>
      <c r="N8666" t="e">
        <f t="shared" si="1898"/>
        <v>#N/A</v>
      </c>
      <c r="O8666" t="str">
        <f t="shared" si="1899"/>
        <v>Winter Peak 2</v>
      </c>
      <c r="P8666">
        <f t="shared" si="1900"/>
        <v>1.4366403915546072E-4</v>
      </c>
      <c r="Q8666">
        <f t="shared" si="1901"/>
        <v>9.2344524609712153E-5</v>
      </c>
      <c r="R8666">
        <f t="shared" si="1902"/>
        <v>1.1069933498862589E-4</v>
      </c>
      <c r="S8666">
        <f t="shared" si="1903"/>
        <v>4.7377814449362089E-5</v>
      </c>
    </row>
    <row r="8667" spans="1:19" x14ac:dyDescent="0.25">
      <c r="A8667">
        <v>8665</v>
      </c>
      <c r="B8667">
        <v>142119.74131730001</v>
      </c>
      <c r="C8667">
        <v>126812.84077421299</v>
      </c>
      <c r="D8667">
        <v>213947.03051420001</v>
      </c>
      <c r="E8667">
        <v>23523.532708300001</v>
      </c>
      <c r="F8667">
        <f t="shared" si="1890"/>
        <v>506403.14531401295</v>
      </c>
      <c r="G8667">
        <f t="shared" si="1891"/>
        <v>362</v>
      </c>
      <c r="H8667" t="str">
        <f t="shared" si="1893"/>
        <v>Day362</v>
      </c>
      <c r="I8667">
        <f t="shared" si="1892"/>
        <v>0</v>
      </c>
      <c r="J8667" t="str">
        <f t="shared" si="1894"/>
        <v>Hour0</v>
      </c>
      <c r="K8667">
        <f t="shared" si="1895"/>
        <v>12</v>
      </c>
      <c r="L8667" t="str">
        <f t="shared" si="1896"/>
        <v>Winter</v>
      </c>
      <c r="M8667">
        <f t="shared" si="1897"/>
        <v>4</v>
      </c>
      <c r="N8667">
        <f t="shared" si="1898"/>
        <v>776487.40708076605</v>
      </c>
      <c r="O8667" t="str">
        <f t="shared" si="1899"/>
        <v>Winter Peak 4</v>
      </c>
      <c r="P8667">
        <f t="shared" si="1900"/>
        <v>1.4171422792616241E-4</v>
      </c>
      <c r="Q8667">
        <f t="shared" si="1901"/>
        <v>8.8228925738152838E-5</v>
      </c>
      <c r="R8667">
        <f t="shared" si="1902"/>
        <v>1.0332384197003091E-4</v>
      </c>
      <c r="S8667">
        <f t="shared" si="1903"/>
        <v>3.2927087506324945E-5</v>
      </c>
    </row>
    <row r="8668" spans="1:19" x14ac:dyDescent="0.25">
      <c r="A8668">
        <v>8666</v>
      </c>
      <c r="B8668">
        <v>136838.59630346001</v>
      </c>
      <c r="C8668">
        <v>122831.50949764</v>
      </c>
      <c r="D8668">
        <v>213410.59671849999</v>
      </c>
      <c r="E8668">
        <v>18148.413984399998</v>
      </c>
      <c r="F8668">
        <f t="shared" si="1890"/>
        <v>491229.11650400003</v>
      </c>
      <c r="G8668">
        <f t="shared" si="1891"/>
        <v>362</v>
      </c>
      <c r="H8668" t="str">
        <f t="shared" si="1893"/>
        <v>Day362</v>
      </c>
      <c r="I8668">
        <f t="shared" si="1892"/>
        <v>1</v>
      </c>
      <c r="J8668" t="str">
        <f t="shared" si="1894"/>
        <v>Hour1</v>
      </c>
      <c r="K8668">
        <f t="shared" si="1895"/>
        <v>12</v>
      </c>
      <c r="L8668" t="str">
        <f t="shared" si="1896"/>
        <v>Winter</v>
      </c>
      <c r="M8668">
        <f t="shared" si="1897"/>
        <v>2761</v>
      </c>
      <c r="N8668" t="e">
        <f t="shared" si="1898"/>
        <v>#N/A</v>
      </c>
      <c r="O8668" t="str">
        <f t="shared" si="1899"/>
        <v>Winter Peak 4</v>
      </c>
      <c r="P8668">
        <f t="shared" si="1900"/>
        <v>1.413589049239762E-4</v>
      </c>
      <c r="Q8668">
        <f t="shared" si="1901"/>
        <v>8.4950354113129869E-5</v>
      </c>
      <c r="R8668">
        <f t="shared" si="1902"/>
        <v>1.0007995561641318E-4</v>
      </c>
      <c r="S8668">
        <f t="shared" si="1903"/>
        <v>2.5403259908938041E-5</v>
      </c>
    </row>
    <row r="8669" spans="1:19" x14ac:dyDescent="0.25">
      <c r="A8669">
        <v>8667</v>
      </c>
      <c r="B8669">
        <v>132970.53286636001</v>
      </c>
      <c r="C8669">
        <v>121548.055862696</v>
      </c>
      <c r="D8669">
        <v>215363.4275322</v>
      </c>
      <c r="E8669">
        <v>14290.2437374</v>
      </c>
      <c r="F8669">
        <f t="shared" si="1890"/>
        <v>484172.25999865599</v>
      </c>
      <c r="G8669">
        <f t="shared" si="1891"/>
        <v>362</v>
      </c>
      <c r="H8669" t="str">
        <f t="shared" si="1893"/>
        <v>Day362</v>
      </c>
      <c r="I8669">
        <f t="shared" si="1892"/>
        <v>2</v>
      </c>
      <c r="J8669" t="str">
        <f t="shared" si="1894"/>
        <v>Hour2</v>
      </c>
      <c r="K8669">
        <f t="shared" si="1895"/>
        <v>12</v>
      </c>
      <c r="L8669" t="str">
        <f t="shared" si="1896"/>
        <v>Winter</v>
      </c>
      <c r="M8669">
        <f t="shared" si="1897"/>
        <v>2761</v>
      </c>
      <c r="N8669" t="e">
        <f t="shared" si="1898"/>
        <v>#N/A</v>
      </c>
      <c r="O8669" t="str">
        <f t="shared" si="1899"/>
        <v>Winter Peak 4</v>
      </c>
      <c r="P8669">
        <f t="shared" si="1900"/>
        <v>1.4265242094225789E-4</v>
      </c>
      <c r="Q8669">
        <f t="shared" si="1901"/>
        <v>8.2549033377677492E-5</v>
      </c>
      <c r="R8669">
        <f t="shared" si="1902"/>
        <v>9.9034230595640809E-5</v>
      </c>
      <c r="S8669">
        <f t="shared" si="1903"/>
        <v>2.0002782399348494E-5</v>
      </c>
    </row>
    <row r="8670" spans="1:19" x14ac:dyDescent="0.25">
      <c r="A8670">
        <v>8668</v>
      </c>
      <c r="B8670">
        <v>132523.58868774999</v>
      </c>
      <c r="C8670">
        <v>118800.073769314</v>
      </c>
      <c r="D8670">
        <v>221218.5363828</v>
      </c>
      <c r="E8670">
        <v>14254.7447828</v>
      </c>
      <c r="F8670">
        <f t="shared" si="1890"/>
        <v>486796.94362266397</v>
      </c>
      <c r="G8670">
        <f t="shared" si="1891"/>
        <v>362</v>
      </c>
      <c r="H8670" t="str">
        <f t="shared" si="1893"/>
        <v>Day362</v>
      </c>
      <c r="I8670">
        <f t="shared" si="1892"/>
        <v>3</v>
      </c>
      <c r="J8670" t="str">
        <f t="shared" si="1894"/>
        <v>Hour3</v>
      </c>
      <c r="K8670">
        <f t="shared" si="1895"/>
        <v>12</v>
      </c>
      <c r="L8670" t="str">
        <f t="shared" si="1896"/>
        <v>Winter</v>
      </c>
      <c r="M8670">
        <f t="shared" si="1897"/>
        <v>2761</v>
      </c>
      <c r="N8670" t="e">
        <f t="shared" si="1898"/>
        <v>#N/A</v>
      </c>
      <c r="O8670" t="str">
        <f t="shared" si="1899"/>
        <v>Winter Peak 4</v>
      </c>
      <c r="P8670">
        <f t="shared" si="1900"/>
        <v>1.4653072777452469E-4</v>
      </c>
      <c r="Q8670">
        <f t="shared" si="1901"/>
        <v>8.2271567317169803E-5</v>
      </c>
      <c r="R8670">
        <f t="shared" si="1902"/>
        <v>9.6795245443824754E-5</v>
      </c>
      <c r="S8670">
        <f t="shared" si="1903"/>
        <v>1.9953092703545073E-5</v>
      </c>
    </row>
    <row r="8671" spans="1:19" x14ac:dyDescent="0.25">
      <c r="A8671">
        <v>8669</v>
      </c>
      <c r="B8671">
        <v>136068.49769761</v>
      </c>
      <c r="C8671">
        <v>118836.40979647401</v>
      </c>
      <c r="D8671">
        <v>230437.9437568</v>
      </c>
      <c r="E8671">
        <v>13249.516907200001</v>
      </c>
      <c r="F8671">
        <f t="shared" si="1890"/>
        <v>498592.36815808399</v>
      </c>
      <c r="G8671">
        <f t="shared" si="1891"/>
        <v>362</v>
      </c>
      <c r="H8671" t="str">
        <f t="shared" si="1893"/>
        <v>Day362</v>
      </c>
      <c r="I8671">
        <f t="shared" si="1892"/>
        <v>4</v>
      </c>
      <c r="J8671" t="str">
        <f t="shared" si="1894"/>
        <v>Hour4</v>
      </c>
      <c r="K8671">
        <f t="shared" si="1895"/>
        <v>12</v>
      </c>
      <c r="L8671" t="str">
        <f t="shared" si="1896"/>
        <v>Winter</v>
      </c>
      <c r="M8671">
        <f t="shared" si="1897"/>
        <v>2761</v>
      </c>
      <c r="N8671" t="e">
        <f t="shared" si="1898"/>
        <v>#N/A</v>
      </c>
      <c r="O8671" t="str">
        <f t="shared" si="1899"/>
        <v>Winter Peak 4</v>
      </c>
      <c r="P8671">
        <f t="shared" si="1900"/>
        <v>1.5263747856607851E-4</v>
      </c>
      <c r="Q8671">
        <f t="shared" si="1901"/>
        <v>8.4472271532365101E-5</v>
      </c>
      <c r="R8671">
        <f t="shared" si="1902"/>
        <v>9.682485110445958E-5</v>
      </c>
      <c r="S8671">
        <f t="shared" si="1903"/>
        <v>1.8546024019001802E-5</v>
      </c>
    </row>
    <row r="8672" spans="1:19" x14ac:dyDescent="0.25">
      <c r="A8672">
        <v>8670</v>
      </c>
      <c r="B8672">
        <v>149795.24404443</v>
      </c>
      <c r="C8672">
        <v>124228.566139357</v>
      </c>
      <c r="D8672">
        <v>237591.5007373</v>
      </c>
      <c r="E8672">
        <v>19535.683731199999</v>
      </c>
      <c r="F8672">
        <f t="shared" si="1890"/>
        <v>531150.9946522871</v>
      </c>
      <c r="G8672">
        <f t="shared" si="1891"/>
        <v>362</v>
      </c>
      <c r="H8672" t="str">
        <f t="shared" si="1893"/>
        <v>Day362</v>
      </c>
      <c r="I8672">
        <f t="shared" si="1892"/>
        <v>5</v>
      </c>
      <c r="J8672" t="str">
        <f t="shared" si="1894"/>
        <v>Hour5</v>
      </c>
      <c r="K8672">
        <f t="shared" si="1895"/>
        <v>12</v>
      </c>
      <c r="L8672" t="str">
        <f t="shared" si="1896"/>
        <v>Winter</v>
      </c>
      <c r="M8672">
        <f t="shared" si="1897"/>
        <v>2761</v>
      </c>
      <c r="N8672" t="e">
        <f t="shared" si="1898"/>
        <v>#N/A</v>
      </c>
      <c r="O8672" t="str">
        <f t="shared" si="1899"/>
        <v>Winter Peak 4</v>
      </c>
      <c r="P8672">
        <f t="shared" si="1900"/>
        <v>1.5737585143332932E-4</v>
      </c>
      <c r="Q8672">
        <f t="shared" si="1901"/>
        <v>9.2993931316111262E-5</v>
      </c>
      <c r="R8672">
        <f t="shared" si="1902"/>
        <v>1.0121824144607107E-4</v>
      </c>
      <c r="S8672">
        <f t="shared" si="1903"/>
        <v>2.7345092069702045E-5</v>
      </c>
    </row>
    <row r="8673" spans="1:19" x14ac:dyDescent="0.25">
      <c r="A8673">
        <v>8671</v>
      </c>
      <c r="B8673">
        <v>183338.30092469999</v>
      </c>
      <c r="C8673">
        <v>126958.17475737901</v>
      </c>
      <c r="D8673">
        <v>240856.21790280001</v>
      </c>
      <c r="E8673">
        <v>31317.346803699998</v>
      </c>
      <c r="F8673">
        <f t="shared" si="1890"/>
        <v>582470.0403885789</v>
      </c>
      <c r="G8673">
        <f t="shared" si="1891"/>
        <v>362</v>
      </c>
      <c r="H8673" t="str">
        <f t="shared" si="1893"/>
        <v>Day362</v>
      </c>
      <c r="I8673">
        <f t="shared" si="1892"/>
        <v>6</v>
      </c>
      <c r="J8673" t="str">
        <f t="shared" si="1894"/>
        <v>Hour6</v>
      </c>
      <c r="K8673">
        <f t="shared" si="1895"/>
        <v>12</v>
      </c>
      <c r="L8673" t="str">
        <f t="shared" si="1896"/>
        <v>Winter</v>
      </c>
      <c r="M8673">
        <f t="shared" si="1897"/>
        <v>2761</v>
      </c>
      <c r="N8673" t="e">
        <f t="shared" si="1898"/>
        <v>#N/A</v>
      </c>
      <c r="O8673" t="str">
        <f t="shared" si="1899"/>
        <v>Winter Peak 4</v>
      </c>
      <c r="P8673">
        <f t="shared" si="1900"/>
        <v>1.5953833469563108E-4</v>
      </c>
      <c r="Q8673">
        <f t="shared" si="1901"/>
        <v>1.1381769476437561E-4</v>
      </c>
      <c r="R8673">
        <f t="shared" si="1902"/>
        <v>1.0344225636259434E-4</v>
      </c>
      <c r="S8673">
        <f t="shared" si="1903"/>
        <v>4.3836486273488712E-5</v>
      </c>
    </row>
    <row r="8674" spans="1:19" x14ac:dyDescent="0.25">
      <c r="A8674">
        <v>8672</v>
      </c>
      <c r="B8674">
        <v>196763.54430278001</v>
      </c>
      <c r="C8674">
        <v>139271.96265517699</v>
      </c>
      <c r="D8674">
        <v>233166.3201209</v>
      </c>
      <c r="E8674">
        <v>51723.419774900001</v>
      </c>
      <c r="F8674">
        <f t="shared" si="1890"/>
        <v>620925.24685375695</v>
      </c>
      <c r="G8674">
        <f t="shared" si="1891"/>
        <v>362</v>
      </c>
      <c r="H8674" t="str">
        <f t="shared" si="1893"/>
        <v>Day362</v>
      </c>
      <c r="I8674">
        <f t="shared" si="1892"/>
        <v>7</v>
      </c>
      <c r="J8674" t="str">
        <f t="shared" si="1894"/>
        <v>Hour7</v>
      </c>
      <c r="K8674">
        <f t="shared" si="1895"/>
        <v>12</v>
      </c>
      <c r="L8674" t="str">
        <f t="shared" si="1896"/>
        <v>Winter</v>
      </c>
      <c r="M8674">
        <f t="shared" si="1897"/>
        <v>2761</v>
      </c>
      <c r="N8674" t="e">
        <f t="shared" si="1898"/>
        <v>#N/A</v>
      </c>
      <c r="O8674" t="str">
        <f t="shared" si="1899"/>
        <v>Winter Peak 4</v>
      </c>
      <c r="P8674">
        <f t="shared" si="1900"/>
        <v>1.5444470042375583E-4</v>
      </c>
      <c r="Q8674">
        <f t="shared" si="1901"/>
        <v>1.2215217940417467E-4</v>
      </c>
      <c r="R8674">
        <f t="shared" si="1902"/>
        <v>1.1347521412173696E-4</v>
      </c>
      <c r="S8674">
        <f t="shared" si="1903"/>
        <v>7.2399906518020191E-5</v>
      </c>
    </row>
    <row r="8675" spans="1:19" x14ac:dyDescent="0.25">
      <c r="A8675">
        <v>8673</v>
      </c>
      <c r="B8675">
        <v>186612.03220099999</v>
      </c>
      <c r="C8675">
        <v>145943.38675666301</v>
      </c>
      <c r="D8675">
        <v>238237.926484</v>
      </c>
      <c r="E8675">
        <v>59218.8534268</v>
      </c>
      <c r="F8675">
        <f t="shared" si="1890"/>
        <v>630012.19886846293</v>
      </c>
      <c r="G8675">
        <f t="shared" si="1891"/>
        <v>362</v>
      </c>
      <c r="H8675" t="str">
        <f t="shared" si="1893"/>
        <v>Day362</v>
      </c>
      <c r="I8675">
        <f t="shared" si="1892"/>
        <v>8</v>
      </c>
      <c r="J8675" t="str">
        <f t="shared" si="1894"/>
        <v>Hour8</v>
      </c>
      <c r="K8675">
        <f t="shared" si="1895"/>
        <v>12</v>
      </c>
      <c r="L8675" t="str">
        <f t="shared" si="1896"/>
        <v>Winter</v>
      </c>
      <c r="M8675">
        <f t="shared" si="1897"/>
        <v>2761</v>
      </c>
      <c r="N8675" t="e">
        <f t="shared" si="1898"/>
        <v>#N/A</v>
      </c>
      <c r="O8675" t="str">
        <f t="shared" si="1899"/>
        <v>Winter Peak 4</v>
      </c>
      <c r="P8675">
        <f t="shared" si="1900"/>
        <v>1.5780403090085926E-4</v>
      </c>
      <c r="Q8675">
        <f t="shared" si="1901"/>
        <v>1.1585004995293787E-4</v>
      </c>
      <c r="R8675">
        <f t="shared" si="1902"/>
        <v>1.189109189397081E-4</v>
      </c>
      <c r="S8675">
        <f t="shared" si="1903"/>
        <v>8.2891646972755659E-5</v>
      </c>
    </row>
    <row r="8676" spans="1:19" x14ac:dyDescent="0.25">
      <c r="A8676">
        <v>8674</v>
      </c>
      <c r="B8676">
        <v>183098.5137669</v>
      </c>
      <c r="C8676">
        <v>150576.95017637199</v>
      </c>
      <c r="D8676">
        <v>236367.56757300001</v>
      </c>
      <c r="E8676">
        <v>58268.136872000003</v>
      </c>
      <c r="F8676">
        <f t="shared" si="1890"/>
        <v>628311.16838827194</v>
      </c>
      <c r="G8676">
        <f t="shared" si="1891"/>
        <v>362</v>
      </c>
      <c r="H8676" t="str">
        <f t="shared" si="1893"/>
        <v>Day362</v>
      </c>
      <c r="I8676">
        <f t="shared" si="1892"/>
        <v>9</v>
      </c>
      <c r="J8676" t="str">
        <f t="shared" si="1894"/>
        <v>Hour9</v>
      </c>
      <c r="K8676">
        <f t="shared" si="1895"/>
        <v>12</v>
      </c>
      <c r="L8676" t="str">
        <f t="shared" si="1896"/>
        <v>Winter</v>
      </c>
      <c r="M8676">
        <f t="shared" si="1897"/>
        <v>2761</v>
      </c>
      <c r="N8676" t="e">
        <f t="shared" si="1898"/>
        <v>#N/A</v>
      </c>
      <c r="O8676" t="str">
        <f t="shared" si="1899"/>
        <v>Winter Peak 4</v>
      </c>
      <c r="P8676">
        <f t="shared" si="1900"/>
        <v>1.5656514261911894E-4</v>
      </c>
      <c r="Q8676">
        <f t="shared" si="1901"/>
        <v>1.1366883322591232E-4</v>
      </c>
      <c r="R8676">
        <f t="shared" si="1902"/>
        <v>1.2268622727294341E-4</v>
      </c>
      <c r="S8676">
        <f t="shared" si="1903"/>
        <v>8.1560880561868496E-5</v>
      </c>
    </row>
    <row r="8677" spans="1:19" x14ac:dyDescent="0.25">
      <c r="A8677">
        <v>8675</v>
      </c>
      <c r="B8677">
        <v>176959.7883433</v>
      </c>
      <c r="C8677">
        <v>148182.22835739501</v>
      </c>
      <c r="D8677">
        <v>239635.83431599999</v>
      </c>
      <c r="E8677">
        <v>63310.021705200001</v>
      </c>
      <c r="F8677">
        <f t="shared" si="1890"/>
        <v>628087.87272189499</v>
      </c>
      <c r="G8677">
        <f t="shared" si="1891"/>
        <v>362</v>
      </c>
      <c r="H8677" t="str">
        <f t="shared" si="1893"/>
        <v>Day362</v>
      </c>
      <c r="I8677">
        <f t="shared" si="1892"/>
        <v>10</v>
      </c>
      <c r="J8677" t="str">
        <f t="shared" si="1894"/>
        <v>Hour10</v>
      </c>
      <c r="K8677">
        <f t="shared" si="1895"/>
        <v>12</v>
      </c>
      <c r="L8677" t="str">
        <f t="shared" si="1896"/>
        <v>Winter</v>
      </c>
      <c r="M8677">
        <f t="shared" si="1897"/>
        <v>2761</v>
      </c>
      <c r="N8677" t="e">
        <f t="shared" si="1898"/>
        <v>#N/A</v>
      </c>
      <c r="O8677" t="str">
        <f t="shared" si="1899"/>
        <v>Winter Peak 4</v>
      </c>
      <c r="P8677">
        <f t="shared" si="1900"/>
        <v>1.5872997705046319E-4</v>
      </c>
      <c r="Q8677">
        <f t="shared" si="1901"/>
        <v>1.0985786970666065E-4</v>
      </c>
      <c r="R8677">
        <f t="shared" si="1902"/>
        <v>1.2073506950945864E-4</v>
      </c>
      <c r="S8677">
        <f t="shared" si="1903"/>
        <v>8.8618263700626925E-5</v>
      </c>
    </row>
    <row r="8678" spans="1:19" x14ac:dyDescent="0.25">
      <c r="A8678">
        <v>8676</v>
      </c>
      <c r="B8678">
        <v>180107.13997819999</v>
      </c>
      <c r="C8678">
        <v>153199.63900940001</v>
      </c>
      <c r="D8678">
        <v>219203.60532500001</v>
      </c>
      <c r="E8678">
        <v>76911.5361118</v>
      </c>
      <c r="F8678">
        <f t="shared" si="1890"/>
        <v>629421.92042440001</v>
      </c>
      <c r="G8678">
        <f t="shared" si="1891"/>
        <v>362</v>
      </c>
      <c r="H8678" t="str">
        <f t="shared" si="1893"/>
        <v>Day362</v>
      </c>
      <c r="I8678">
        <f t="shared" si="1892"/>
        <v>11</v>
      </c>
      <c r="J8678" t="str">
        <f t="shared" si="1894"/>
        <v>Hour11</v>
      </c>
      <c r="K8678">
        <f t="shared" si="1895"/>
        <v>12</v>
      </c>
      <c r="L8678" t="str">
        <f t="shared" si="1896"/>
        <v>Winter</v>
      </c>
      <c r="M8678">
        <f t="shared" si="1897"/>
        <v>2761</v>
      </c>
      <c r="N8678" t="e">
        <f t="shared" si="1898"/>
        <v>#N/A</v>
      </c>
      <c r="O8678" t="str">
        <f t="shared" si="1899"/>
        <v>Winter Peak 4</v>
      </c>
      <c r="P8678">
        <f t="shared" si="1900"/>
        <v>1.4519607779833995E-4</v>
      </c>
      <c r="Q8678">
        <f t="shared" si="1901"/>
        <v>1.1181176753319464E-4</v>
      </c>
      <c r="R8678">
        <f t="shared" si="1902"/>
        <v>1.2482312669784341E-4</v>
      </c>
      <c r="S8678">
        <f t="shared" si="1903"/>
        <v>1.0765699655756028E-4</v>
      </c>
    </row>
    <row r="8679" spans="1:19" x14ac:dyDescent="0.25">
      <c r="A8679">
        <v>8677</v>
      </c>
      <c r="B8679">
        <v>180081.66648429999</v>
      </c>
      <c r="C8679">
        <v>153876.78584964899</v>
      </c>
      <c r="D8679">
        <v>206774.21561399999</v>
      </c>
      <c r="E8679">
        <v>85879.227541299901</v>
      </c>
      <c r="F8679">
        <f t="shared" si="1890"/>
        <v>626611.8954892488</v>
      </c>
      <c r="G8679">
        <f t="shared" si="1891"/>
        <v>362</v>
      </c>
      <c r="H8679" t="str">
        <f t="shared" si="1893"/>
        <v>Day362</v>
      </c>
      <c r="I8679">
        <f t="shared" si="1892"/>
        <v>12</v>
      </c>
      <c r="J8679" t="str">
        <f t="shared" si="1894"/>
        <v>Hour12</v>
      </c>
      <c r="K8679">
        <f t="shared" si="1895"/>
        <v>12</v>
      </c>
      <c r="L8679" t="str">
        <f t="shared" si="1896"/>
        <v>Winter</v>
      </c>
      <c r="M8679">
        <f t="shared" si="1897"/>
        <v>2761</v>
      </c>
      <c r="N8679" t="e">
        <f t="shared" si="1898"/>
        <v>#N/A</v>
      </c>
      <c r="O8679" t="str">
        <f t="shared" si="1899"/>
        <v>Winter Peak 4</v>
      </c>
      <c r="P8679">
        <f t="shared" si="1900"/>
        <v>1.369630989986139E-4</v>
      </c>
      <c r="Q8679">
        <f t="shared" si="1901"/>
        <v>1.117959534106754E-4</v>
      </c>
      <c r="R8679">
        <f t="shared" si="1902"/>
        <v>1.2537484853204601E-4</v>
      </c>
      <c r="S8679">
        <f t="shared" si="1903"/>
        <v>1.2020953125081566E-4</v>
      </c>
    </row>
    <row r="8680" spans="1:19" x14ac:dyDescent="0.25">
      <c r="A8680">
        <v>8678</v>
      </c>
      <c r="B8680">
        <v>180320.30291669999</v>
      </c>
      <c r="C8680">
        <v>156230.55084373601</v>
      </c>
      <c r="D8680">
        <v>193829.895365</v>
      </c>
      <c r="E8680">
        <v>89968.508743500002</v>
      </c>
      <c r="F8680">
        <f t="shared" si="1890"/>
        <v>620349.25786893594</v>
      </c>
      <c r="G8680">
        <f t="shared" si="1891"/>
        <v>362</v>
      </c>
      <c r="H8680" t="str">
        <f t="shared" si="1893"/>
        <v>Day362</v>
      </c>
      <c r="I8680">
        <f t="shared" si="1892"/>
        <v>13</v>
      </c>
      <c r="J8680" t="str">
        <f t="shared" si="1894"/>
        <v>Hour13</v>
      </c>
      <c r="K8680">
        <f t="shared" si="1895"/>
        <v>12</v>
      </c>
      <c r="L8680" t="str">
        <f t="shared" si="1896"/>
        <v>Winter</v>
      </c>
      <c r="M8680">
        <f t="shared" si="1897"/>
        <v>2761</v>
      </c>
      <c r="N8680" t="e">
        <f t="shared" si="1898"/>
        <v>#N/A</v>
      </c>
      <c r="O8680" t="str">
        <f t="shared" si="1899"/>
        <v>Winter Peak 4</v>
      </c>
      <c r="P8680">
        <f t="shared" si="1900"/>
        <v>1.2838904052391928E-4</v>
      </c>
      <c r="Q8680">
        <f t="shared" si="1901"/>
        <v>1.1194410057079182E-4</v>
      </c>
      <c r="R8680">
        <f t="shared" si="1902"/>
        <v>1.2729263572771847E-4</v>
      </c>
      <c r="S8680">
        <f t="shared" si="1903"/>
        <v>1.259335065419633E-4</v>
      </c>
    </row>
    <row r="8681" spans="1:19" x14ac:dyDescent="0.25">
      <c r="A8681">
        <v>8679</v>
      </c>
      <c r="B8681">
        <v>180392.21000759999</v>
      </c>
      <c r="C8681">
        <v>156709.45867217801</v>
      </c>
      <c r="D8681">
        <v>185403.72975</v>
      </c>
      <c r="E8681">
        <v>102070.6057655</v>
      </c>
      <c r="F8681">
        <f t="shared" si="1890"/>
        <v>624576.00419527804</v>
      </c>
      <c r="G8681">
        <f t="shared" si="1891"/>
        <v>362</v>
      </c>
      <c r="H8681" t="str">
        <f t="shared" si="1893"/>
        <v>Day362</v>
      </c>
      <c r="I8681">
        <f t="shared" si="1892"/>
        <v>14</v>
      </c>
      <c r="J8681" t="str">
        <f t="shared" si="1894"/>
        <v>Hour14</v>
      </c>
      <c r="K8681">
        <f t="shared" si="1895"/>
        <v>12</v>
      </c>
      <c r="L8681" t="str">
        <f t="shared" si="1896"/>
        <v>Winter</v>
      </c>
      <c r="M8681">
        <f t="shared" si="1897"/>
        <v>2761</v>
      </c>
      <c r="N8681" t="e">
        <f t="shared" si="1898"/>
        <v>#N/A</v>
      </c>
      <c r="O8681" t="str">
        <f t="shared" si="1899"/>
        <v>Winter Peak 4</v>
      </c>
      <c r="P8681">
        <f t="shared" si="1900"/>
        <v>1.2280771718590526E-4</v>
      </c>
      <c r="Q8681">
        <f t="shared" si="1901"/>
        <v>1.1198874099389038E-4</v>
      </c>
      <c r="R8681">
        <f t="shared" si="1902"/>
        <v>1.2768283751234892E-4</v>
      </c>
      <c r="S8681">
        <f t="shared" si="1903"/>
        <v>1.4287342847438747E-4</v>
      </c>
    </row>
    <row r="8682" spans="1:19" x14ac:dyDescent="0.25">
      <c r="A8682">
        <v>8680</v>
      </c>
      <c r="B8682">
        <v>179941.2637096</v>
      </c>
      <c r="C8682">
        <v>154408.62222588301</v>
      </c>
      <c r="D8682">
        <v>187062.780531</v>
      </c>
      <c r="E8682">
        <v>132884.20405120001</v>
      </c>
      <c r="F8682">
        <f t="shared" si="1890"/>
        <v>654296.87051768298</v>
      </c>
      <c r="G8682">
        <f t="shared" si="1891"/>
        <v>362</v>
      </c>
      <c r="H8682" t="str">
        <f t="shared" si="1893"/>
        <v>Day362</v>
      </c>
      <c r="I8682">
        <f t="shared" si="1892"/>
        <v>15</v>
      </c>
      <c r="J8682" t="str">
        <f t="shared" si="1894"/>
        <v>Hour15</v>
      </c>
      <c r="K8682">
        <f t="shared" si="1895"/>
        <v>12</v>
      </c>
      <c r="L8682" t="str">
        <f t="shared" si="1896"/>
        <v>Winter</v>
      </c>
      <c r="M8682">
        <f t="shared" si="1897"/>
        <v>2761</v>
      </c>
      <c r="N8682" t="e">
        <f t="shared" si="1898"/>
        <v>#N/A</v>
      </c>
      <c r="O8682" t="str">
        <f t="shared" si="1899"/>
        <v>Winter Peak 4</v>
      </c>
      <c r="P8682">
        <f t="shared" si="1900"/>
        <v>1.2390663919456622E-4</v>
      </c>
      <c r="Q8682">
        <f t="shared" si="1901"/>
        <v>1.1170879038977756E-4</v>
      </c>
      <c r="R8682">
        <f t="shared" si="1902"/>
        <v>1.2580817513648473E-4</v>
      </c>
      <c r="S8682">
        <f t="shared" si="1903"/>
        <v>1.8600479227587967E-4</v>
      </c>
    </row>
    <row r="8683" spans="1:19" x14ac:dyDescent="0.25">
      <c r="A8683">
        <v>8681</v>
      </c>
      <c r="B8683">
        <v>184280.5783232</v>
      </c>
      <c r="C8683">
        <v>152836.167191007</v>
      </c>
      <c r="D8683">
        <v>201009.48332900001</v>
      </c>
      <c r="E8683">
        <v>173793.87066340001</v>
      </c>
      <c r="F8683">
        <f t="shared" si="1890"/>
        <v>711920.09950660705</v>
      </c>
      <c r="G8683">
        <f t="shared" si="1891"/>
        <v>362</v>
      </c>
      <c r="H8683" t="str">
        <f t="shared" si="1893"/>
        <v>Day362</v>
      </c>
      <c r="I8683">
        <f t="shared" si="1892"/>
        <v>16</v>
      </c>
      <c r="J8683" t="str">
        <f t="shared" si="1894"/>
        <v>Hour16</v>
      </c>
      <c r="K8683">
        <f t="shared" si="1895"/>
        <v>12</v>
      </c>
      <c r="L8683" t="str">
        <f t="shared" si="1896"/>
        <v>Winter</v>
      </c>
      <c r="M8683">
        <f t="shared" si="1897"/>
        <v>2761</v>
      </c>
      <c r="N8683" t="e">
        <f t="shared" si="1898"/>
        <v>#N/A</v>
      </c>
      <c r="O8683" t="str">
        <f t="shared" si="1899"/>
        <v>Winter Peak 4</v>
      </c>
      <c r="P8683">
        <f t="shared" si="1900"/>
        <v>1.3314465579327306E-4</v>
      </c>
      <c r="Q8683">
        <f t="shared" si="1901"/>
        <v>1.1440266713940539E-4</v>
      </c>
      <c r="R8683">
        <f t="shared" si="1902"/>
        <v>1.2452697920603645E-4</v>
      </c>
      <c r="S8683">
        <f t="shared" si="1903"/>
        <v>2.4326813741617841E-4</v>
      </c>
    </row>
    <row r="8684" spans="1:19" x14ac:dyDescent="0.25">
      <c r="A8684">
        <v>8682</v>
      </c>
      <c r="B8684">
        <v>189420.93638960001</v>
      </c>
      <c r="C8684">
        <v>149277.13618376601</v>
      </c>
      <c r="D8684">
        <v>234129.41548299999</v>
      </c>
      <c r="E8684">
        <v>203659.91902440001</v>
      </c>
      <c r="F8684">
        <f t="shared" si="1890"/>
        <v>776487.40708076605</v>
      </c>
      <c r="G8684">
        <f t="shared" si="1891"/>
        <v>362</v>
      </c>
      <c r="H8684" t="str">
        <f t="shared" si="1893"/>
        <v>Day362</v>
      </c>
      <c r="I8684">
        <f t="shared" si="1892"/>
        <v>17</v>
      </c>
      <c r="J8684" t="str">
        <f t="shared" si="1894"/>
        <v>Hour17</v>
      </c>
      <c r="K8684">
        <f t="shared" si="1895"/>
        <v>12</v>
      </c>
      <c r="L8684" t="str">
        <f t="shared" si="1896"/>
        <v>Winter</v>
      </c>
      <c r="M8684">
        <f t="shared" si="1897"/>
        <v>2761</v>
      </c>
      <c r="N8684" t="e">
        <f t="shared" si="1898"/>
        <v>#N/A</v>
      </c>
      <c r="O8684" t="str">
        <f t="shared" si="1899"/>
        <v>Winter Peak 4</v>
      </c>
      <c r="P8684">
        <f t="shared" si="1900"/>
        <v>1.5508263550203778E-4</v>
      </c>
      <c r="Q8684">
        <f t="shared" si="1901"/>
        <v>1.1759383724641651E-4</v>
      </c>
      <c r="R8684">
        <f t="shared" si="1902"/>
        <v>1.2162717225341603E-4</v>
      </c>
      <c r="S8684">
        <f t="shared" si="1903"/>
        <v>2.8507316730030794E-4</v>
      </c>
    </row>
    <row r="8685" spans="1:19" x14ac:dyDescent="0.25">
      <c r="A8685">
        <v>8683</v>
      </c>
      <c r="B8685">
        <v>193012.79651370001</v>
      </c>
      <c r="C8685">
        <v>151887.48948971799</v>
      </c>
      <c r="D8685">
        <v>240144.713884</v>
      </c>
      <c r="E8685">
        <v>169217.96759789999</v>
      </c>
      <c r="F8685">
        <f t="shared" si="1890"/>
        <v>754262.96748531796</v>
      </c>
      <c r="G8685">
        <f t="shared" si="1891"/>
        <v>362</v>
      </c>
      <c r="H8685" t="str">
        <f t="shared" si="1893"/>
        <v>Day362</v>
      </c>
      <c r="I8685">
        <f t="shared" si="1892"/>
        <v>18</v>
      </c>
      <c r="J8685" t="str">
        <f t="shared" si="1894"/>
        <v>Hour18</v>
      </c>
      <c r="K8685">
        <f t="shared" si="1895"/>
        <v>12</v>
      </c>
      <c r="L8685" t="str">
        <f t="shared" si="1896"/>
        <v>Winter</v>
      </c>
      <c r="M8685">
        <f t="shared" si="1897"/>
        <v>2761</v>
      </c>
      <c r="N8685" t="e">
        <f t="shared" si="1898"/>
        <v>#N/A</v>
      </c>
      <c r="O8685" t="str">
        <f t="shared" si="1899"/>
        <v>Winter Peak 4</v>
      </c>
      <c r="P8685">
        <f t="shared" si="1900"/>
        <v>1.5906704868409697E-4</v>
      </c>
      <c r="Q8685">
        <f t="shared" si="1901"/>
        <v>1.1982368904049992E-4</v>
      </c>
      <c r="R8685">
        <f t="shared" si="1902"/>
        <v>1.2375402100803343E-4</v>
      </c>
      <c r="S8685">
        <f t="shared" si="1903"/>
        <v>2.3686301270440342E-4</v>
      </c>
    </row>
    <row r="8686" spans="1:19" x14ac:dyDescent="0.25">
      <c r="A8686">
        <v>8684</v>
      </c>
      <c r="B8686">
        <v>194002.17698876001</v>
      </c>
      <c r="C8686">
        <v>153501.52169194899</v>
      </c>
      <c r="D8686">
        <v>238158.35608600001</v>
      </c>
      <c r="E8686">
        <v>104259.8501255</v>
      </c>
      <c r="F8686">
        <f t="shared" si="1890"/>
        <v>689921.90489220899</v>
      </c>
      <c r="G8686">
        <f t="shared" si="1891"/>
        <v>362</v>
      </c>
      <c r="H8686" t="str">
        <f t="shared" si="1893"/>
        <v>Day362</v>
      </c>
      <c r="I8686">
        <f t="shared" si="1892"/>
        <v>19</v>
      </c>
      <c r="J8686" t="str">
        <f t="shared" si="1894"/>
        <v>Hour19</v>
      </c>
      <c r="K8686">
        <f t="shared" si="1895"/>
        <v>12</v>
      </c>
      <c r="L8686" t="str">
        <f t="shared" si="1896"/>
        <v>Winter</v>
      </c>
      <c r="M8686">
        <f t="shared" si="1897"/>
        <v>2761</v>
      </c>
      <c r="N8686" t="e">
        <f t="shared" si="1898"/>
        <v>#N/A</v>
      </c>
      <c r="O8686" t="str">
        <f t="shared" si="1899"/>
        <v>Winter Peak 4</v>
      </c>
      <c r="P8686">
        <f t="shared" si="1900"/>
        <v>1.5775132506291777E-4</v>
      </c>
      <c r="Q8686">
        <f t="shared" si="1901"/>
        <v>1.2043790333368497E-4</v>
      </c>
      <c r="R8686">
        <f t="shared" si="1902"/>
        <v>1.2506909294538387E-4</v>
      </c>
      <c r="S8686">
        <f t="shared" si="1903"/>
        <v>1.4593782537039509E-4</v>
      </c>
    </row>
    <row r="8687" spans="1:19" x14ac:dyDescent="0.25">
      <c r="A8687">
        <v>8685</v>
      </c>
      <c r="B8687">
        <v>191287.83091665001</v>
      </c>
      <c r="C8687">
        <v>153067.692246733</v>
      </c>
      <c r="D8687">
        <v>232211.203041</v>
      </c>
      <c r="E8687">
        <v>78761.110565299998</v>
      </c>
      <c r="F8687">
        <f t="shared" si="1890"/>
        <v>655327.83676968294</v>
      </c>
      <c r="G8687">
        <f t="shared" si="1891"/>
        <v>362</v>
      </c>
      <c r="H8687" t="str">
        <f t="shared" si="1893"/>
        <v>Day362</v>
      </c>
      <c r="I8687">
        <f t="shared" si="1892"/>
        <v>20</v>
      </c>
      <c r="J8687" t="str">
        <f t="shared" si="1894"/>
        <v>Hour20</v>
      </c>
      <c r="K8687">
        <f t="shared" si="1895"/>
        <v>12</v>
      </c>
      <c r="L8687" t="str">
        <f t="shared" si="1896"/>
        <v>Winter</v>
      </c>
      <c r="M8687">
        <f t="shared" si="1897"/>
        <v>2761</v>
      </c>
      <c r="N8687" t="e">
        <f t="shared" si="1898"/>
        <v>#N/A</v>
      </c>
      <c r="O8687" t="str">
        <f t="shared" si="1899"/>
        <v>Winter Peak 4</v>
      </c>
      <c r="P8687">
        <f t="shared" si="1900"/>
        <v>1.5381204999980833E-4</v>
      </c>
      <c r="Q8687">
        <f t="shared" si="1901"/>
        <v>1.1875281837782959E-4</v>
      </c>
      <c r="R8687">
        <f t="shared" si="1902"/>
        <v>1.2471561986832181E-4</v>
      </c>
      <c r="S8687">
        <f t="shared" si="1903"/>
        <v>1.1024594017564063E-4</v>
      </c>
    </row>
    <row r="8688" spans="1:19" x14ac:dyDescent="0.25">
      <c r="A8688">
        <v>8686</v>
      </c>
      <c r="B8688">
        <v>169096.58879479999</v>
      </c>
      <c r="C8688">
        <v>150507.46693276599</v>
      </c>
      <c r="D8688">
        <v>232363.73339499999</v>
      </c>
      <c r="E8688">
        <v>62867.413014899998</v>
      </c>
      <c r="F8688">
        <f t="shared" si="1890"/>
        <v>614835.20213746605</v>
      </c>
      <c r="G8688">
        <f t="shared" si="1891"/>
        <v>362</v>
      </c>
      <c r="H8688" t="str">
        <f t="shared" si="1893"/>
        <v>Day362</v>
      </c>
      <c r="I8688">
        <f t="shared" si="1892"/>
        <v>21</v>
      </c>
      <c r="J8688" t="str">
        <f t="shared" si="1894"/>
        <v>Hour21</v>
      </c>
      <c r="K8688">
        <f t="shared" si="1895"/>
        <v>12</v>
      </c>
      <c r="L8688" t="str">
        <f t="shared" si="1896"/>
        <v>Winter</v>
      </c>
      <c r="M8688">
        <f t="shared" si="1897"/>
        <v>2761</v>
      </c>
      <c r="N8688" t="e">
        <f t="shared" si="1898"/>
        <v>#N/A</v>
      </c>
      <c r="O8688" t="str">
        <f t="shared" si="1899"/>
        <v>Winter Peak 4</v>
      </c>
      <c r="P8688">
        <f t="shared" si="1900"/>
        <v>1.5391308305130925E-4</v>
      </c>
      <c r="Q8688">
        <f t="shared" si="1901"/>
        <v>1.0497634063407407E-4</v>
      </c>
      <c r="R8688">
        <f t="shared" si="1902"/>
        <v>1.2262961411265078E-4</v>
      </c>
      <c r="S8688">
        <f t="shared" si="1903"/>
        <v>8.7998721761187458E-5</v>
      </c>
    </row>
    <row r="8689" spans="1:19" x14ac:dyDescent="0.25">
      <c r="A8689">
        <v>8687</v>
      </c>
      <c r="B8689">
        <v>154657.18719349999</v>
      </c>
      <c r="C8689">
        <v>142885.515982832</v>
      </c>
      <c r="D8689">
        <v>226194.75000500001</v>
      </c>
      <c r="E8689">
        <v>44964.043466000003</v>
      </c>
      <c r="F8689">
        <f t="shared" si="1890"/>
        <v>568701.49664733198</v>
      </c>
      <c r="G8689">
        <f t="shared" si="1891"/>
        <v>362</v>
      </c>
      <c r="H8689" t="str">
        <f t="shared" si="1893"/>
        <v>Day362</v>
      </c>
      <c r="I8689">
        <f t="shared" si="1892"/>
        <v>22</v>
      </c>
      <c r="J8689" t="str">
        <f t="shared" si="1894"/>
        <v>Hour22</v>
      </c>
      <c r="K8689">
        <f t="shared" si="1895"/>
        <v>12</v>
      </c>
      <c r="L8689" t="str">
        <f t="shared" si="1896"/>
        <v>Winter</v>
      </c>
      <c r="M8689">
        <f t="shared" si="1897"/>
        <v>2761</v>
      </c>
      <c r="N8689" t="e">
        <f t="shared" si="1898"/>
        <v>#N/A</v>
      </c>
      <c r="O8689" t="str">
        <f t="shared" si="1899"/>
        <v>Winter Peak 4</v>
      </c>
      <c r="P8689">
        <f t="shared" si="1900"/>
        <v>1.4982687201065104E-4</v>
      </c>
      <c r="Q8689">
        <f t="shared" si="1901"/>
        <v>9.6012259502374289E-5</v>
      </c>
      <c r="R8689">
        <f t="shared" si="1902"/>
        <v>1.1641944445911797E-4</v>
      </c>
      <c r="S8689">
        <f t="shared" si="1903"/>
        <v>6.2938463036242486E-5</v>
      </c>
    </row>
    <row r="8690" spans="1:19" x14ac:dyDescent="0.25">
      <c r="A8690">
        <v>8688</v>
      </c>
      <c r="B8690">
        <v>146344.84445673</v>
      </c>
      <c r="C8690">
        <v>134131.85528214899</v>
      </c>
      <c r="D8690">
        <v>216901.20511400001</v>
      </c>
      <c r="E8690">
        <v>33484.314287699999</v>
      </c>
      <c r="F8690">
        <f t="shared" si="1890"/>
        <v>530862.21914057899</v>
      </c>
      <c r="G8690">
        <f t="shared" si="1891"/>
        <v>362</v>
      </c>
      <c r="H8690" t="str">
        <f t="shared" si="1893"/>
        <v>Day362</v>
      </c>
      <c r="I8690">
        <f t="shared" si="1892"/>
        <v>23</v>
      </c>
      <c r="J8690" t="str">
        <f t="shared" si="1894"/>
        <v>Hour23</v>
      </c>
      <c r="K8690">
        <f t="shared" si="1895"/>
        <v>12</v>
      </c>
      <c r="L8690" t="str">
        <f t="shared" si="1896"/>
        <v>Winter</v>
      </c>
      <c r="M8690">
        <f t="shared" si="1897"/>
        <v>2761</v>
      </c>
      <c r="N8690" t="e">
        <f t="shared" si="1898"/>
        <v>#N/A</v>
      </c>
      <c r="O8690" t="str">
        <f t="shared" si="1899"/>
        <v>Winter Peak 4</v>
      </c>
      <c r="P8690">
        <f t="shared" si="1900"/>
        <v>1.4367101401271644E-4</v>
      </c>
      <c r="Q8690">
        <f t="shared" si="1901"/>
        <v>9.0851899208759836E-5</v>
      </c>
      <c r="R8690">
        <f t="shared" si="1902"/>
        <v>1.0928718679991915E-4</v>
      </c>
      <c r="S8690">
        <f t="shared" si="1903"/>
        <v>4.6869701090915054E-5</v>
      </c>
    </row>
    <row r="8691" spans="1:19" x14ac:dyDescent="0.25">
      <c r="A8691">
        <v>8689</v>
      </c>
      <c r="B8691">
        <v>140276.67541652001</v>
      </c>
      <c r="C8691">
        <v>125148.2990004</v>
      </c>
      <c r="D8691">
        <v>213723.42187680001</v>
      </c>
      <c r="E8691">
        <v>23217.3691913</v>
      </c>
      <c r="F8691">
        <f t="shared" si="1890"/>
        <v>502365.76548502001</v>
      </c>
      <c r="G8691">
        <f t="shared" si="1891"/>
        <v>363</v>
      </c>
      <c r="H8691" t="str">
        <f t="shared" si="1893"/>
        <v>Day363</v>
      </c>
      <c r="I8691">
        <f t="shared" si="1892"/>
        <v>0</v>
      </c>
      <c r="J8691" t="str">
        <f t="shared" si="1894"/>
        <v>Hour0</v>
      </c>
      <c r="K8691">
        <f t="shared" si="1895"/>
        <v>12</v>
      </c>
      <c r="L8691" t="str">
        <f t="shared" si="1896"/>
        <v>Winter</v>
      </c>
      <c r="M8691">
        <f t="shared" si="1897"/>
        <v>17</v>
      </c>
      <c r="N8691">
        <f t="shared" si="1898"/>
        <v>755745.89794305793</v>
      </c>
      <c r="O8691" t="str">
        <f t="shared" si="1899"/>
        <v>Winter</v>
      </c>
      <c r="P8691">
        <f t="shared" si="1900"/>
        <v>1.4156611404334476E-4</v>
      </c>
      <c r="Q8691">
        <f t="shared" si="1901"/>
        <v>8.7084737583972423E-5</v>
      </c>
      <c r="R8691">
        <f t="shared" si="1902"/>
        <v>1.0196761613248986E-4</v>
      </c>
      <c r="S8691">
        <f t="shared" si="1903"/>
        <v>3.249853482928821E-5</v>
      </c>
    </row>
    <row r="8692" spans="1:19" x14ac:dyDescent="0.25">
      <c r="A8692">
        <v>8690</v>
      </c>
      <c r="B8692">
        <v>134991.67049557</v>
      </c>
      <c r="C8692">
        <v>121016.418393332</v>
      </c>
      <c r="D8692">
        <v>213025.9900739</v>
      </c>
      <c r="E8692">
        <v>17875.155667899999</v>
      </c>
      <c r="F8692">
        <f t="shared" si="1890"/>
        <v>486909.23463070195</v>
      </c>
      <c r="G8692">
        <f t="shared" si="1891"/>
        <v>363</v>
      </c>
      <c r="H8692" t="str">
        <f t="shared" si="1893"/>
        <v>Day363</v>
      </c>
      <c r="I8692">
        <f t="shared" si="1892"/>
        <v>1</v>
      </c>
      <c r="J8692" t="str">
        <f t="shared" si="1894"/>
        <v>Hour1</v>
      </c>
      <c r="K8692">
        <f t="shared" si="1895"/>
        <v>12</v>
      </c>
      <c r="L8692" t="str">
        <f t="shared" si="1896"/>
        <v>Winter</v>
      </c>
      <c r="M8692">
        <f t="shared" si="1897"/>
        <v>2761</v>
      </c>
      <c r="N8692" t="e">
        <f t="shared" si="1898"/>
        <v>#N/A</v>
      </c>
      <c r="O8692" t="str">
        <f t="shared" si="1899"/>
        <v>Winter</v>
      </c>
      <c r="P8692">
        <f t="shared" si="1900"/>
        <v>1.4110414918577424E-4</v>
      </c>
      <c r="Q8692">
        <f t="shared" si="1901"/>
        <v>8.3803769701718686E-5</v>
      </c>
      <c r="R8692">
        <f t="shared" si="1902"/>
        <v>9.8601066055405368E-5</v>
      </c>
      <c r="S8692">
        <f t="shared" si="1903"/>
        <v>2.5020766317911563E-5</v>
      </c>
    </row>
    <row r="8693" spans="1:19" x14ac:dyDescent="0.25">
      <c r="A8693">
        <v>8691</v>
      </c>
      <c r="B8693">
        <v>131290.23348842</v>
      </c>
      <c r="C8693">
        <v>119803.69890737601</v>
      </c>
      <c r="D8693">
        <v>214464.3267261</v>
      </c>
      <c r="E8693">
        <v>14072.687238099999</v>
      </c>
      <c r="F8693">
        <f t="shared" si="1890"/>
        <v>479630.94635999599</v>
      </c>
      <c r="G8693">
        <f t="shared" si="1891"/>
        <v>363</v>
      </c>
      <c r="H8693" t="str">
        <f t="shared" si="1893"/>
        <v>Day363</v>
      </c>
      <c r="I8693">
        <f t="shared" si="1892"/>
        <v>2</v>
      </c>
      <c r="J8693" t="str">
        <f t="shared" si="1894"/>
        <v>Hour2</v>
      </c>
      <c r="K8693">
        <f t="shared" si="1895"/>
        <v>12</v>
      </c>
      <c r="L8693" t="str">
        <f t="shared" si="1896"/>
        <v>Winter</v>
      </c>
      <c r="M8693">
        <f t="shared" si="1897"/>
        <v>2761</v>
      </c>
      <c r="N8693" t="e">
        <f t="shared" si="1898"/>
        <v>#N/A</v>
      </c>
      <c r="O8693" t="str">
        <f t="shared" si="1899"/>
        <v>Winter</v>
      </c>
      <c r="P8693">
        <f t="shared" si="1900"/>
        <v>1.4205687457614089E-4</v>
      </c>
      <c r="Q8693">
        <f t="shared" si="1901"/>
        <v>8.1505891815076797E-5</v>
      </c>
      <c r="R8693">
        <f t="shared" si="1902"/>
        <v>9.7612973400466798E-5</v>
      </c>
      <c r="S8693">
        <f t="shared" si="1903"/>
        <v>1.9698257480457664E-5</v>
      </c>
    </row>
    <row r="8694" spans="1:19" x14ac:dyDescent="0.25">
      <c r="A8694">
        <v>8692</v>
      </c>
      <c r="B8694">
        <v>130882.70355626001</v>
      </c>
      <c r="C8694">
        <v>117235.407910016</v>
      </c>
      <c r="D8694">
        <v>219637.71214290001</v>
      </c>
      <c r="E8694">
        <v>14054.2179335</v>
      </c>
      <c r="F8694">
        <f t="shared" si="1890"/>
        <v>481810.04154267599</v>
      </c>
      <c r="G8694">
        <f t="shared" si="1891"/>
        <v>363</v>
      </c>
      <c r="H8694" t="str">
        <f t="shared" si="1893"/>
        <v>Day363</v>
      </c>
      <c r="I8694">
        <f t="shared" si="1892"/>
        <v>3</v>
      </c>
      <c r="J8694" t="str">
        <f t="shared" si="1894"/>
        <v>Hour3</v>
      </c>
      <c r="K8694">
        <f t="shared" si="1895"/>
        <v>12</v>
      </c>
      <c r="L8694" t="str">
        <f t="shared" si="1896"/>
        <v>Winter</v>
      </c>
      <c r="M8694">
        <f t="shared" si="1897"/>
        <v>2761</v>
      </c>
      <c r="N8694" t="e">
        <f t="shared" si="1898"/>
        <v>#N/A</v>
      </c>
      <c r="O8694" t="str">
        <f t="shared" si="1899"/>
        <v>Winter</v>
      </c>
      <c r="P8694">
        <f t="shared" si="1900"/>
        <v>1.4548362145991043E-4</v>
      </c>
      <c r="Q8694">
        <f t="shared" si="1901"/>
        <v>8.1252894393414311E-5</v>
      </c>
      <c r="R8694">
        <f t="shared" si="1902"/>
        <v>9.5520395933357179E-5</v>
      </c>
      <c r="S8694">
        <f t="shared" si="1903"/>
        <v>1.9672405053601277E-5</v>
      </c>
    </row>
    <row r="8695" spans="1:19" x14ac:dyDescent="0.25">
      <c r="A8695">
        <v>8693</v>
      </c>
      <c r="B8695">
        <v>134319.87928903999</v>
      </c>
      <c r="C8695">
        <v>117243.502904939</v>
      </c>
      <c r="D8695">
        <v>228773.8485856</v>
      </c>
      <c r="E8695">
        <v>13059.69706</v>
      </c>
      <c r="F8695">
        <f t="shared" si="1890"/>
        <v>493396.927839579</v>
      </c>
      <c r="G8695">
        <f t="shared" si="1891"/>
        <v>363</v>
      </c>
      <c r="H8695" t="str">
        <f t="shared" si="1893"/>
        <v>Day363</v>
      </c>
      <c r="I8695">
        <f t="shared" si="1892"/>
        <v>4</v>
      </c>
      <c r="J8695" t="str">
        <f t="shared" si="1894"/>
        <v>Hour4</v>
      </c>
      <c r="K8695">
        <f t="shared" si="1895"/>
        <v>12</v>
      </c>
      <c r="L8695" t="str">
        <f t="shared" si="1896"/>
        <v>Winter</v>
      </c>
      <c r="M8695">
        <f t="shared" si="1897"/>
        <v>2761</v>
      </c>
      <c r="N8695" t="e">
        <f t="shared" si="1898"/>
        <v>#N/A</v>
      </c>
      <c r="O8695" t="str">
        <f t="shared" si="1899"/>
        <v>Winter</v>
      </c>
      <c r="P8695">
        <f t="shared" si="1900"/>
        <v>1.5153521525438179E-4</v>
      </c>
      <c r="Q8695">
        <f t="shared" si="1901"/>
        <v>8.338671703948404E-5</v>
      </c>
      <c r="R8695">
        <f t="shared" si="1902"/>
        <v>9.5526991527076759E-5</v>
      </c>
      <c r="S8695">
        <f t="shared" si="1903"/>
        <v>1.8280323505533161E-5</v>
      </c>
    </row>
    <row r="8696" spans="1:19" x14ac:dyDescent="0.25">
      <c r="A8696">
        <v>8694</v>
      </c>
      <c r="B8696">
        <v>147695.27453431999</v>
      </c>
      <c r="C8696">
        <v>122256.10587234001</v>
      </c>
      <c r="D8696">
        <v>236096.96738690001</v>
      </c>
      <c r="E8696">
        <v>19225.0925298</v>
      </c>
      <c r="F8696">
        <f t="shared" si="1890"/>
        <v>525273.44032336003</v>
      </c>
      <c r="G8696">
        <f t="shared" si="1891"/>
        <v>363</v>
      </c>
      <c r="H8696" t="str">
        <f t="shared" si="1893"/>
        <v>Day363</v>
      </c>
      <c r="I8696">
        <f t="shared" si="1892"/>
        <v>5</v>
      </c>
      <c r="J8696" t="str">
        <f t="shared" si="1894"/>
        <v>Hour5</v>
      </c>
      <c r="K8696">
        <f t="shared" si="1895"/>
        <v>12</v>
      </c>
      <c r="L8696" t="str">
        <f t="shared" si="1896"/>
        <v>Winter</v>
      </c>
      <c r="M8696">
        <f t="shared" si="1897"/>
        <v>2761</v>
      </c>
      <c r="N8696" t="e">
        <f t="shared" si="1898"/>
        <v>#N/A</v>
      </c>
      <c r="O8696" t="str">
        <f t="shared" si="1899"/>
        <v>Winter</v>
      </c>
      <c r="P8696">
        <f t="shared" si="1900"/>
        <v>1.5638590247562327E-4</v>
      </c>
      <c r="Q8696">
        <f t="shared" si="1901"/>
        <v>9.1690255611085695E-5</v>
      </c>
      <c r="R8696">
        <f t="shared" si="1902"/>
        <v>9.9611131537664447E-5</v>
      </c>
      <c r="S8696">
        <f t="shared" si="1903"/>
        <v>2.6910341737172955E-5</v>
      </c>
    </row>
    <row r="8697" spans="1:19" x14ac:dyDescent="0.25">
      <c r="A8697">
        <v>8695</v>
      </c>
      <c r="B8697">
        <v>178686.64130351</v>
      </c>
      <c r="C8697">
        <v>124542.61004184</v>
      </c>
      <c r="D8697">
        <v>240205.42145950001</v>
      </c>
      <c r="E8697">
        <v>30813.314243699999</v>
      </c>
      <c r="F8697">
        <f t="shared" si="1890"/>
        <v>574247.98704855004</v>
      </c>
      <c r="G8697">
        <f t="shared" si="1891"/>
        <v>363</v>
      </c>
      <c r="H8697" t="str">
        <f t="shared" si="1893"/>
        <v>Day363</v>
      </c>
      <c r="I8697">
        <f t="shared" si="1892"/>
        <v>6</v>
      </c>
      <c r="J8697" t="str">
        <f t="shared" si="1894"/>
        <v>Hour6</v>
      </c>
      <c r="K8697">
        <f t="shared" si="1895"/>
        <v>12</v>
      </c>
      <c r="L8697" t="str">
        <f t="shared" si="1896"/>
        <v>Winter</v>
      </c>
      <c r="M8697">
        <f t="shared" si="1897"/>
        <v>2761</v>
      </c>
      <c r="N8697" t="e">
        <f t="shared" si="1898"/>
        <v>#N/A</v>
      </c>
      <c r="O8697" t="str">
        <f t="shared" si="1899"/>
        <v>Winter</v>
      </c>
      <c r="P8697">
        <f t="shared" si="1900"/>
        <v>1.5910726016621278E-4</v>
      </c>
      <c r="Q8697">
        <f t="shared" si="1901"/>
        <v>1.1092991205753236E-4</v>
      </c>
      <c r="R8697">
        <f t="shared" si="1902"/>
        <v>1.0147411634291672E-4</v>
      </c>
      <c r="S8697">
        <f t="shared" si="1903"/>
        <v>4.3130966213429824E-5</v>
      </c>
    </row>
    <row r="8698" spans="1:19" x14ac:dyDescent="0.25">
      <c r="A8698">
        <v>8696</v>
      </c>
      <c r="B8698">
        <v>192214.45300029</v>
      </c>
      <c r="C8698">
        <v>137261.37098567199</v>
      </c>
      <c r="D8698">
        <v>231100.24376099999</v>
      </c>
      <c r="E8698">
        <v>51206.349719600003</v>
      </c>
      <c r="F8698">
        <f t="shared" si="1890"/>
        <v>611782.41746656201</v>
      </c>
      <c r="G8698">
        <f t="shared" si="1891"/>
        <v>363</v>
      </c>
      <c r="H8698" t="str">
        <f t="shared" si="1893"/>
        <v>Day363</v>
      </c>
      <c r="I8698">
        <f t="shared" si="1892"/>
        <v>7</v>
      </c>
      <c r="J8698" t="str">
        <f t="shared" si="1894"/>
        <v>Hour7</v>
      </c>
      <c r="K8698">
        <f t="shared" si="1895"/>
        <v>12</v>
      </c>
      <c r="L8698" t="str">
        <f t="shared" si="1896"/>
        <v>Winter</v>
      </c>
      <c r="M8698">
        <f t="shared" si="1897"/>
        <v>2761</v>
      </c>
      <c r="N8698" t="e">
        <f t="shared" si="1898"/>
        <v>#N/A</v>
      </c>
      <c r="O8698" t="str">
        <f t="shared" si="1899"/>
        <v>Winter</v>
      </c>
      <c r="P8698">
        <f t="shared" si="1900"/>
        <v>1.530761728238353E-4</v>
      </c>
      <c r="Q8698">
        <f t="shared" si="1901"/>
        <v>1.1932807182430384E-4</v>
      </c>
      <c r="R8698">
        <f t="shared" si="1902"/>
        <v>1.118370357270421E-4</v>
      </c>
      <c r="S8698">
        <f t="shared" si="1903"/>
        <v>7.167613721139067E-5</v>
      </c>
    </row>
    <row r="8699" spans="1:19" x14ac:dyDescent="0.25">
      <c r="A8699">
        <v>8697</v>
      </c>
      <c r="B8699">
        <v>183662.42539988001</v>
      </c>
      <c r="C8699">
        <v>144588.047052824</v>
      </c>
      <c r="D8699">
        <v>232869.563708</v>
      </c>
      <c r="E8699">
        <v>58771.394780000002</v>
      </c>
      <c r="F8699">
        <f t="shared" si="1890"/>
        <v>619891.43094070395</v>
      </c>
      <c r="G8699">
        <f t="shared" si="1891"/>
        <v>363</v>
      </c>
      <c r="H8699" t="str">
        <f t="shared" si="1893"/>
        <v>Day363</v>
      </c>
      <c r="I8699">
        <f t="shared" si="1892"/>
        <v>8</v>
      </c>
      <c r="J8699" t="str">
        <f t="shared" si="1894"/>
        <v>Hour8</v>
      </c>
      <c r="K8699">
        <f t="shared" si="1895"/>
        <v>12</v>
      </c>
      <c r="L8699" t="str">
        <f t="shared" si="1896"/>
        <v>Winter</v>
      </c>
      <c r="M8699">
        <f t="shared" si="1897"/>
        <v>2761</v>
      </c>
      <c r="N8699" t="e">
        <f t="shared" si="1898"/>
        <v>#N/A</v>
      </c>
      <c r="O8699" t="str">
        <f t="shared" si="1899"/>
        <v>Winter</v>
      </c>
      <c r="P8699">
        <f t="shared" si="1900"/>
        <v>1.5424813491950374E-4</v>
      </c>
      <c r="Q8699">
        <f t="shared" si="1901"/>
        <v>1.1401891349715341E-4</v>
      </c>
      <c r="R8699">
        <f t="shared" si="1902"/>
        <v>1.1780662299838063E-4</v>
      </c>
      <c r="S8699">
        <f t="shared" si="1903"/>
        <v>8.2265316302046213E-5</v>
      </c>
    </row>
    <row r="8700" spans="1:19" x14ac:dyDescent="0.25">
      <c r="A8700">
        <v>8698</v>
      </c>
      <c r="B8700">
        <v>180711.05254182999</v>
      </c>
      <c r="C8700">
        <v>149617.663316041</v>
      </c>
      <c r="D8700">
        <v>228440.564529</v>
      </c>
      <c r="E8700">
        <v>58005.205558599999</v>
      </c>
      <c r="F8700">
        <f t="shared" si="1890"/>
        <v>616774.48594547098</v>
      </c>
      <c r="G8700">
        <f t="shared" si="1891"/>
        <v>363</v>
      </c>
      <c r="H8700" t="str">
        <f t="shared" si="1893"/>
        <v>Day363</v>
      </c>
      <c r="I8700">
        <f t="shared" si="1892"/>
        <v>9</v>
      </c>
      <c r="J8700" t="str">
        <f t="shared" si="1894"/>
        <v>Hour9</v>
      </c>
      <c r="K8700">
        <f t="shared" si="1895"/>
        <v>12</v>
      </c>
      <c r="L8700" t="str">
        <f t="shared" si="1896"/>
        <v>Winter</v>
      </c>
      <c r="M8700">
        <f t="shared" si="1897"/>
        <v>2761</v>
      </c>
      <c r="N8700" t="e">
        <f t="shared" si="1898"/>
        <v>#N/A</v>
      </c>
      <c r="O8700" t="str">
        <f t="shared" si="1899"/>
        <v>Winter</v>
      </c>
      <c r="P8700">
        <f t="shared" si="1900"/>
        <v>1.5131445457054496E-4</v>
      </c>
      <c r="Q8700">
        <f t="shared" si="1901"/>
        <v>1.1218668066092044E-4</v>
      </c>
      <c r="R8700">
        <f t="shared" si="1902"/>
        <v>1.2190462500494246E-4</v>
      </c>
      <c r="S8700">
        <f t="shared" si="1903"/>
        <v>8.1192842203351863E-5</v>
      </c>
    </row>
    <row r="8701" spans="1:19" x14ac:dyDescent="0.25">
      <c r="A8701">
        <v>8699</v>
      </c>
      <c r="B8701">
        <v>175099.65562731001</v>
      </c>
      <c r="C8701">
        <v>147601.90699792799</v>
      </c>
      <c r="D8701">
        <v>230313.706687</v>
      </c>
      <c r="E8701">
        <v>63168.191833899997</v>
      </c>
      <c r="F8701">
        <f t="shared" si="1890"/>
        <v>616183.46114613791</v>
      </c>
      <c r="G8701">
        <f t="shared" si="1891"/>
        <v>363</v>
      </c>
      <c r="H8701" t="str">
        <f t="shared" si="1893"/>
        <v>Day363</v>
      </c>
      <c r="I8701">
        <f t="shared" si="1892"/>
        <v>10</v>
      </c>
      <c r="J8701" t="str">
        <f t="shared" si="1894"/>
        <v>Hour10</v>
      </c>
      <c r="K8701">
        <f t="shared" si="1895"/>
        <v>12</v>
      </c>
      <c r="L8701" t="str">
        <f t="shared" si="1896"/>
        <v>Winter</v>
      </c>
      <c r="M8701">
        <f t="shared" si="1897"/>
        <v>2761</v>
      </c>
      <c r="N8701" t="e">
        <f t="shared" si="1898"/>
        <v>#N/A</v>
      </c>
      <c r="O8701" t="str">
        <f t="shared" si="1899"/>
        <v>Winter</v>
      </c>
      <c r="P8701">
        <f t="shared" si="1900"/>
        <v>1.525551864193532E-4</v>
      </c>
      <c r="Q8701">
        <f t="shared" si="1901"/>
        <v>1.0870308635467174E-4</v>
      </c>
      <c r="R8701">
        <f t="shared" si="1902"/>
        <v>1.2026223858735854E-4</v>
      </c>
      <c r="S8701">
        <f t="shared" si="1903"/>
        <v>8.8419737202025873E-5</v>
      </c>
    </row>
    <row r="8702" spans="1:19" x14ac:dyDescent="0.25">
      <c r="A8702">
        <v>8700</v>
      </c>
      <c r="B8702">
        <v>178034.105304</v>
      </c>
      <c r="C8702">
        <v>152439.27967288101</v>
      </c>
      <c r="D8702">
        <v>210044.67177300001</v>
      </c>
      <c r="E8702">
        <v>76654.844767799994</v>
      </c>
      <c r="F8702">
        <f t="shared" si="1890"/>
        <v>617172.90151768096</v>
      </c>
      <c r="G8702">
        <f t="shared" si="1891"/>
        <v>363</v>
      </c>
      <c r="H8702" t="str">
        <f t="shared" si="1893"/>
        <v>Day363</v>
      </c>
      <c r="I8702">
        <f t="shared" si="1892"/>
        <v>11</v>
      </c>
      <c r="J8702" t="str">
        <f t="shared" si="1894"/>
        <v>Hour11</v>
      </c>
      <c r="K8702">
        <f t="shared" si="1895"/>
        <v>12</v>
      </c>
      <c r="L8702" t="str">
        <f t="shared" si="1896"/>
        <v>Winter</v>
      </c>
      <c r="M8702">
        <f t="shared" si="1897"/>
        <v>2761</v>
      </c>
      <c r="N8702" t="e">
        <f t="shared" si="1898"/>
        <v>#N/A</v>
      </c>
      <c r="O8702" t="str">
        <f t="shared" si="1899"/>
        <v>Winter</v>
      </c>
      <c r="P8702">
        <f t="shared" si="1900"/>
        <v>1.3912938365526534E-4</v>
      </c>
      <c r="Q8702">
        <f t="shared" si="1901"/>
        <v>1.1052481316199117E-4</v>
      </c>
      <c r="R8702">
        <f t="shared" si="1902"/>
        <v>1.2420360546129287E-4</v>
      </c>
      <c r="S8702">
        <f t="shared" si="1903"/>
        <v>1.0729769260220573E-4</v>
      </c>
    </row>
    <row r="8703" spans="1:19" x14ac:dyDescent="0.25">
      <c r="A8703">
        <v>8701</v>
      </c>
      <c r="B8703">
        <v>178089.79192270001</v>
      </c>
      <c r="C8703">
        <v>153324.27930193499</v>
      </c>
      <c r="D8703">
        <v>198885.754503</v>
      </c>
      <c r="E8703">
        <v>85696.743129800001</v>
      </c>
      <c r="F8703">
        <f t="shared" si="1890"/>
        <v>615996.56885743502</v>
      </c>
      <c r="G8703">
        <f t="shared" si="1891"/>
        <v>363</v>
      </c>
      <c r="H8703" t="str">
        <f t="shared" si="1893"/>
        <v>Day363</v>
      </c>
      <c r="I8703">
        <f t="shared" si="1892"/>
        <v>12</v>
      </c>
      <c r="J8703" t="str">
        <f t="shared" si="1894"/>
        <v>Hour12</v>
      </c>
      <c r="K8703">
        <f t="shared" si="1895"/>
        <v>12</v>
      </c>
      <c r="L8703" t="str">
        <f t="shared" si="1896"/>
        <v>Winter</v>
      </c>
      <c r="M8703">
        <f t="shared" si="1897"/>
        <v>2761</v>
      </c>
      <c r="N8703" t="e">
        <f t="shared" si="1898"/>
        <v>#N/A</v>
      </c>
      <c r="O8703" t="str">
        <f t="shared" si="1899"/>
        <v>Winter</v>
      </c>
      <c r="P8703">
        <f t="shared" si="1900"/>
        <v>1.3173794035451332E-4</v>
      </c>
      <c r="Q8703">
        <f t="shared" si="1901"/>
        <v>1.1055938380291939E-4</v>
      </c>
      <c r="R8703">
        <f t="shared" si="1902"/>
        <v>1.2492468040337006E-4</v>
      </c>
      <c r="S8703">
        <f t="shared" si="1903"/>
        <v>1.1995409852051503E-4</v>
      </c>
    </row>
    <row r="8704" spans="1:19" x14ac:dyDescent="0.25">
      <c r="A8704">
        <v>8702</v>
      </c>
      <c r="B8704">
        <v>178244.48300850001</v>
      </c>
      <c r="C8704">
        <v>155631.23436544501</v>
      </c>
      <c r="D8704">
        <v>186853.00430500001</v>
      </c>
      <c r="E8704">
        <v>89722.071693799997</v>
      </c>
      <c r="F8704">
        <f t="shared" si="1890"/>
        <v>610450.79337274504</v>
      </c>
      <c r="G8704">
        <f t="shared" si="1891"/>
        <v>363</v>
      </c>
      <c r="H8704" t="str">
        <f t="shared" si="1893"/>
        <v>Day363</v>
      </c>
      <c r="I8704">
        <f t="shared" si="1892"/>
        <v>13</v>
      </c>
      <c r="J8704" t="str">
        <f t="shared" si="1894"/>
        <v>Hour13</v>
      </c>
      <c r="K8704">
        <f t="shared" si="1895"/>
        <v>12</v>
      </c>
      <c r="L8704" t="str">
        <f t="shared" si="1896"/>
        <v>Winter</v>
      </c>
      <c r="M8704">
        <f t="shared" si="1897"/>
        <v>2761</v>
      </c>
      <c r="N8704" t="e">
        <f t="shared" si="1898"/>
        <v>#N/A</v>
      </c>
      <c r="O8704" t="str">
        <f t="shared" si="1899"/>
        <v>Winter</v>
      </c>
      <c r="P8704">
        <f t="shared" si="1900"/>
        <v>1.2376768762401436E-4</v>
      </c>
      <c r="Q8704">
        <f t="shared" si="1901"/>
        <v>1.106554171069129E-4</v>
      </c>
      <c r="R8704">
        <f t="shared" si="1902"/>
        <v>1.2680432807121524E-4</v>
      </c>
      <c r="S8704">
        <f t="shared" si="1903"/>
        <v>1.2558855604490597E-4</v>
      </c>
    </row>
    <row r="8705" spans="1:19" x14ac:dyDescent="0.25">
      <c r="A8705">
        <v>8703</v>
      </c>
      <c r="B8705">
        <v>178209.79441639999</v>
      </c>
      <c r="C8705">
        <v>155973.86177333401</v>
      </c>
      <c r="D8705">
        <v>179000.09471199999</v>
      </c>
      <c r="E8705">
        <v>101696.3380934</v>
      </c>
      <c r="F8705">
        <f t="shared" si="1890"/>
        <v>614880.08899513399</v>
      </c>
      <c r="G8705">
        <f t="shared" si="1891"/>
        <v>363</v>
      </c>
      <c r="H8705" t="str">
        <f t="shared" si="1893"/>
        <v>Day363</v>
      </c>
      <c r="I8705">
        <f t="shared" si="1892"/>
        <v>14</v>
      </c>
      <c r="J8705" t="str">
        <f t="shared" si="1894"/>
        <v>Hour14</v>
      </c>
      <c r="K8705">
        <f t="shared" si="1895"/>
        <v>12</v>
      </c>
      <c r="L8705" t="str">
        <f t="shared" si="1896"/>
        <v>Winter</v>
      </c>
      <c r="M8705">
        <f t="shared" si="1897"/>
        <v>2761</v>
      </c>
      <c r="N8705" t="e">
        <f t="shared" si="1898"/>
        <v>#N/A</v>
      </c>
      <c r="O8705" t="str">
        <f t="shared" si="1899"/>
        <v>Winter</v>
      </c>
      <c r="P8705">
        <f t="shared" si="1900"/>
        <v>1.1856607759338536E-4</v>
      </c>
      <c r="Q8705">
        <f t="shared" si="1901"/>
        <v>1.106338821872178E-4</v>
      </c>
      <c r="R8705">
        <f t="shared" si="1902"/>
        <v>1.2708349207330835E-4</v>
      </c>
      <c r="S8705">
        <f t="shared" si="1903"/>
        <v>1.4234954694082523E-4</v>
      </c>
    </row>
    <row r="8706" spans="1:19" x14ac:dyDescent="0.25">
      <c r="A8706">
        <v>8704</v>
      </c>
      <c r="B8706">
        <v>177022.5156559</v>
      </c>
      <c r="C8706">
        <v>153120.74053710501</v>
      </c>
      <c r="D8706">
        <v>180795.624981</v>
      </c>
      <c r="E8706">
        <v>131879.9163899</v>
      </c>
      <c r="F8706">
        <f t="shared" si="1890"/>
        <v>642818.79756390501</v>
      </c>
      <c r="G8706">
        <f t="shared" si="1891"/>
        <v>363</v>
      </c>
      <c r="H8706" t="str">
        <f t="shared" si="1893"/>
        <v>Day363</v>
      </c>
      <c r="I8706">
        <f t="shared" si="1892"/>
        <v>15</v>
      </c>
      <c r="J8706" t="str">
        <f t="shared" si="1894"/>
        <v>Hour15</v>
      </c>
      <c r="K8706">
        <f t="shared" si="1895"/>
        <v>12</v>
      </c>
      <c r="L8706" t="str">
        <f t="shared" si="1896"/>
        <v>Winter</v>
      </c>
      <c r="M8706">
        <f t="shared" si="1897"/>
        <v>2761</v>
      </c>
      <c r="N8706" t="e">
        <f t="shared" si="1898"/>
        <v>#N/A</v>
      </c>
      <c r="O8706" t="str">
        <f t="shared" si="1899"/>
        <v>Winter</v>
      </c>
      <c r="P8706">
        <f t="shared" si="1900"/>
        <v>1.1975540088138727E-4</v>
      </c>
      <c r="Q8706">
        <f t="shared" si="1901"/>
        <v>1.0989681125942343E-4</v>
      </c>
      <c r="R8706">
        <f t="shared" si="1902"/>
        <v>1.2475884225130539E-4</v>
      </c>
      <c r="S8706">
        <f t="shared" si="1903"/>
        <v>1.8459903965720601E-4</v>
      </c>
    </row>
    <row r="8707" spans="1:19" x14ac:dyDescent="0.25">
      <c r="A8707">
        <v>8705</v>
      </c>
      <c r="B8707">
        <v>180390.8512914</v>
      </c>
      <c r="C8707">
        <v>150934.60560887001</v>
      </c>
      <c r="D8707">
        <v>194073.296248</v>
      </c>
      <c r="E8707">
        <v>171606.01728180001</v>
      </c>
      <c r="F8707">
        <f t="shared" ref="F8707:F8762" si="1904">SUM(B8707:E8707)</f>
        <v>697004.77043007012</v>
      </c>
      <c r="G8707">
        <f t="shared" ref="G8707:G8762" si="1905">CEILING(A8707/24,1)</f>
        <v>363</v>
      </c>
      <c r="H8707" t="str">
        <f t="shared" si="1893"/>
        <v>Day363</v>
      </c>
      <c r="I8707">
        <f t="shared" ref="I8707:I8762" si="1906">A8707-(G8707-1)*24-1</f>
        <v>16</v>
      </c>
      <c r="J8707" t="str">
        <f t="shared" si="1894"/>
        <v>Hour16</v>
      </c>
      <c r="K8707">
        <f t="shared" si="1895"/>
        <v>12</v>
      </c>
      <c r="L8707" t="str">
        <f t="shared" si="1896"/>
        <v>Winter</v>
      </c>
      <c r="M8707">
        <f t="shared" si="1897"/>
        <v>2761</v>
      </c>
      <c r="N8707" t="e">
        <f t="shared" si="1898"/>
        <v>#N/A</v>
      </c>
      <c r="O8707" t="str">
        <f t="shared" si="1899"/>
        <v>Winter</v>
      </c>
      <c r="P8707">
        <f t="shared" si="1900"/>
        <v>1.2855026439380888E-4</v>
      </c>
      <c r="Q8707">
        <f t="shared" si="1901"/>
        <v>1.1198789749340553E-4</v>
      </c>
      <c r="R8707">
        <f t="shared" si="1902"/>
        <v>1.2297763572307775E-4</v>
      </c>
      <c r="S8707">
        <f t="shared" si="1903"/>
        <v>2.4020568754352245E-4</v>
      </c>
    </row>
    <row r="8708" spans="1:19" x14ac:dyDescent="0.25">
      <c r="A8708">
        <v>8706</v>
      </c>
      <c r="B8708">
        <v>184143.23860380001</v>
      </c>
      <c r="C8708">
        <v>146560.774240058</v>
      </c>
      <c r="D8708">
        <v>225294.26464199999</v>
      </c>
      <c r="E8708">
        <v>199747.62045720001</v>
      </c>
      <c r="F8708">
        <f t="shared" si="1904"/>
        <v>755745.89794305793</v>
      </c>
      <c r="G8708">
        <f t="shared" si="1905"/>
        <v>363</v>
      </c>
      <c r="H8708" t="str">
        <f t="shared" ref="H8708:H8762" si="1907">CONCATENATE("Day",G8708)</f>
        <v>Day363</v>
      </c>
      <c r="I8708">
        <f t="shared" si="1906"/>
        <v>17</v>
      </c>
      <c r="J8708" t="str">
        <f t="shared" ref="J8708:J8762" si="1908">CONCATENATE("Hour",I8708)</f>
        <v>Hour17</v>
      </c>
      <c r="K8708">
        <f t="shared" ref="K8708:K8762" si="1909">MONTH(G8708)</f>
        <v>12</v>
      </c>
      <c r="L8708" t="str">
        <f t="shared" ref="L8708:L8762" si="1910">IF(AND(K8708&gt;=3,K8708&lt;=5),"Spring",IF(AND(K8708&gt;=6,K8708&lt;=8),"Summer",IF(AND(K8708&gt;=9,K8708&lt;=10),"Fall","Winter")))</f>
        <v>Winter</v>
      </c>
      <c r="M8708">
        <f t="shared" ref="M8708:M8762" si="1911">COUNTIFS($L$3:$L$8762,L8708,$N$3:$N$8762,"&gt;"&amp;N8708+1)+1</f>
        <v>2761</v>
      </c>
      <c r="N8708" t="e">
        <f t="shared" ref="N8708:N8762" si="1912">IF(G8708=G8707,NA(),_xlfn.MAXIFS($F$3:$F$8762,$G$3:$G$8762,G8708))</f>
        <v>#N/A</v>
      </c>
      <c r="O8708" t="str">
        <f t="shared" ref="O8708:O8762" si="1913">IF(G8708=G8707,O8707,IF(AND(OR(L8708="Winter",L8708="Summer"),M8708&lt;=5),CONCATENATE(L8708," Peak ",M8708),L8708))</f>
        <v>Winter</v>
      </c>
      <c r="P8708">
        <f t="shared" ref="P8708:P8762" si="1914">D8708/SUM($D$3:$D$8762)</f>
        <v>1.4923040854177439E-4</v>
      </c>
      <c r="Q8708">
        <f t="shared" ref="Q8708:Q8761" si="1915">B8708/SUM($B$3:$B$8762)</f>
        <v>1.1431740568458197E-4</v>
      </c>
      <c r="R8708">
        <f t="shared" ref="R8708:R8762" si="1916">C8708/SUM($C$3:$C$8762)</f>
        <v>1.1941395038651684E-4</v>
      </c>
      <c r="S8708">
        <f t="shared" ref="S8708:S8762" si="1917">E8708/SUM($E$3:$E$8762)</f>
        <v>2.7959692362252006E-4</v>
      </c>
    </row>
    <row r="8709" spans="1:19" x14ac:dyDescent="0.25">
      <c r="A8709">
        <v>8707</v>
      </c>
      <c r="B8709">
        <v>186750.77629440001</v>
      </c>
      <c r="C8709">
        <v>148892.526037376</v>
      </c>
      <c r="D8709">
        <v>230836.604127</v>
      </c>
      <c r="E8709">
        <v>165560.73492079999</v>
      </c>
      <c r="F8709">
        <f t="shared" si="1904"/>
        <v>732040.64137957594</v>
      </c>
      <c r="G8709">
        <f t="shared" si="1905"/>
        <v>363</v>
      </c>
      <c r="H8709" t="str">
        <f t="shared" si="1907"/>
        <v>Day363</v>
      </c>
      <c r="I8709">
        <f t="shared" si="1906"/>
        <v>18</v>
      </c>
      <c r="J8709" t="str">
        <f t="shared" si="1908"/>
        <v>Hour18</v>
      </c>
      <c r="K8709">
        <f t="shared" si="1909"/>
        <v>12</v>
      </c>
      <c r="L8709" t="str">
        <f t="shared" si="1910"/>
        <v>Winter</v>
      </c>
      <c r="M8709">
        <f t="shared" si="1911"/>
        <v>2761</v>
      </c>
      <c r="N8709" t="e">
        <f t="shared" si="1912"/>
        <v>#N/A</v>
      </c>
      <c r="O8709" t="str">
        <f t="shared" si="1913"/>
        <v>Winter</v>
      </c>
      <c r="P8709">
        <f t="shared" si="1914"/>
        <v>1.5290154321063968E-4</v>
      </c>
      <c r="Q8709">
        <f t="shared" si="1915"/>
        <v>1.1593618325292657E-4</v>
      </c>
      <c r="R8709">
        <f t="shared" si="1916"/>
        <v>1.213138017954793E-4</v>
      </c>
      <c r="S8709">
        <f t="shared" si="1917"/>
        <v>2.3174379775131208E-4</v>
      </c>
    </row>
    <row r="8710" spans="1:19" x14ac:dyDescent="0.25">
      <c r="A8710">
        <v>8708</v>
      </c>
      <c r="B8710">
        <v>187219.96792220001</v>
      </c>
      <c r="C8710">
        <v>150416.24394429801</v>
      </c>
      <c r="D8710">
        <v>228655.69694699999</v>
      </c>
      <c r="E8710">
        <v>101861.76982089999</v>
      </c>
      <c r="F8710">
        <f t="shared" si="1904"/>
        <v>668153.67863439792</v>
      </c>
      <c r="G8710">
        <f t="shared" si="1905"/>
        <v>363</v>
      </c>
      <c r="H8710" t="str">
        <f t="shared" si="1907"/>
        <v>Day363</v>
      </c>
      <c r="I8710">
        <f t="shared" si="1906"/>
        <v>19</v>
      </c>
      <c r="J8710" t="str">
        <f t="shared" si="1908"/>
        <v>Hour19</v>
      </c>
      <c r="K8710">
        <f t="shared" si="1909"/>
        <v>12</v>
      </c>
      <c r="L8710" t="str">
        <f t="shared" si="1910"/>
        <v>Winter</v>
      </c>
      <c r="M8710">
        <f t="shared" si="1911"/>
        <v>2761</v>
      </c>
      <c r="N8710" t="e">
        <f t="shared" si="1912"/>
        <v>#N/A</v>
      </c>
      <c r="O8710" t="str">
        <f t="shared" si="1913"/>
        <v>Winter</v>
      </c>
      <c r="P8710">
        <f t="shared" si="1914"/>
        <v>1.5145695397539993E-4</v>
      </c>
      <c r="Q8710">
        <f t="shared" si="1915"/>
        <v>1.1622746068491758E-4</v>
      </c>
      <c r="R8710">
        <f t="shared" si="1916"/>
        <v>1.2255528796723084E-4</v>
      </c>
      <c r="S8710">
        <f t="shared" si="1917"/>
        <v>1.4258111016031535E-4</v>
      </c>
    </row>
    <row r="8711" spans="1:19" x14ac:dyDescent="0.25">
      <c r="A8711">
        <v>8709</v>
      </c>
      <c r="B8711">
        <v>184574.58571006</v>
      </c>
      <c r="C8711">
        <v>150305.15921458599</v>
      </c>
      <c r="D8711">
        <v>222930.530738</v>
      </c>
      <c r="E8711">
        <v>77060.998231299993</v>
      </c>
      <c r="F8711">
        <f t="shared" si="1904"/>
        <v>634871.27389394597</v>
      </c>
      <c r="G8711">
        <f t="shared" si="1905"/>
        <v>363</v>
      </c>
      <c r="H8711" t="str">
        <f t="shared" si="1907"/>
        <v>Day363</v>
      </c>
      <c r="I8711">
        <f t="shared" si="1906"/>
        <v>20</v>
      </c>
      <c r="J8711" t="str">
        <f t="shared" si="1908"/>
        <v>Hour20</v>
      </c>
      <c r="K8711">
        <f t="shared" si="1909"/>
        <v>12</v>
      </c>
      <c r="L8711" t="str">
        <f t="shared" si="1910"/>
        <v>Winter</v>
      </c>
      <c r="M8711">
        <f t="shared" si="1911"/>
        <v>2761</v>
      </c>
      <c r="N8711" t="e">
        <f t="shared" si="1912"/>
        <v>#N/A</v>
      </c>
      <c r="O8711" t="str">
        <f t="shared" si="1913"/>
        <v>Winter</v>
      </c>
      <c r="P8711">
        <f t="shared" si="1914"/>
        <v>1.476647185463434E-4</v>
      </c>
      <c r="Q8711">
        <f t="shared" si="1915"/>
        <v>1.1458518897389018E-4</v>
      </c>
      <c r="R8711">
        <f t="shared" si="1916"/>
        <v>1.2246477898574304E-4</v>
      </c>
      <c r="S8711">
        <f t="shared" si="1917"/>
        <v>1.0786620630291118E-4</v>
      </c>
    </row>
    <row r="8712" spans="1:19" x14ac:dyDescent="0.25">
      <c r="A8712">
        <v>8710</v>
      </c>
      <c r="B8712">
        <v>164181.35111155</v>
      </c>
      <c r="C8712">
        <v>148697.04210665499</v>
      </c>
      <c r="D8712">
        <v>224693.32700700001</v>
      </c>
      <c r="E8712">
        <v>61819.973420200004</v>
      </c>
      <c r="F8712">
        <f t="shared" si="1904"/>
        <v>599391.693645405</v>
      </c>
      <c r="G8712">
        <f t="shared" si="1905"/>
        <v>363</v>
      </c>
      <c r="H8712" t="str">
        <f t="shared" si="1907"/>
        <v>Day363</v>
      </c>
      <c r="I8712">
        <f t="shared" si="1906"/>
        <v>21</v>
      </c>
      <c r="J8712" t="str">
        <f t="shared" si="1908"/>
        <v>Hour21</v>
      </c>
      <c r="K8712">
        <f t="shared" si="1909"/>
        <v>12</v>
      </c>
      <c r="L8712" t="str">
        <f t="shared" si="1910"/>
        <v>Winter</v>
      </c>
      <c r="M8712">
        <f t="shared" si="1911"/>
        <v>2761</v>
      </c>
      <c r="N8712" t="e">
        <f t="shared" si="1912"/>
        <v>#N/A</v>
      </c>
      <c r="O8712" t="str">
        <f t="shared" si="1913"/>
        <v>Winter</v>
      </c>
      <c r="P8712">
        <f t="shared" si="1914"/>
        <v>1.4883235948836562E-4</v>
      </c>
      <c r="Q8712">
        <f t="shared" si="1915"/>
        <v>1.0192492682962152E-4</v>
      </c>
      <c r="R8712">
        <f t="shared" si="1916"/>
        <v>1.2115452651513557E-4</v>
      </c>
      <c r="S8712">
        <f t="shared" si="1917"/>
        <v>8.6532567182283281E-5</v>
      </c>
    </row>
    <row r="8713" spans="1:19" x14ac:dyDescent="0.25">
      <c r="A8713">
        <v>8711</v>
      </c>
      <c r="B8713">
        <v>151667.3761964</v>
      </c>
      <c r="C8713">
        <v>142069.180834169</v>
      </c>
      <c r="D8713">
        <v>219841.80538199999</v>
      </c>
      <c r="E8713">
        <v>44502.417791200001</v>
      </c>
      <c r="F8713">
        <f t="shared" si="1904"/>
        <v>558080.78020376898</v>
      </c>
      <c r="G8713">
        <f t="shared" si="1905"/>
        <v>363</v>
      </c>
      <c r="H8713" t="str">
        <f t="shared" si="1907"/>
        <v>Day363</v>
      </c>
      <c r="I8713">
        <f t="shared" si="1906"/>
        <v>22</v>
      </c>
      <c r="J8713" t="str">
        <f t="shared" si="1908"/>
        <v>Hour22</v>
      </c>
      <c r="K8713">
        <f t="shared" si="1909"/>
        <v>12</v>
      </c>
      <c r="L8713" t="str">
        <f t="shared" si="1910"/>
        <v>Winter</v>
      </c>
      <c r="M8713">
        <f t="shared" si="1911"/>
        <v>2761</v>
      </c>
      <c r="N8713" t="e">
        <f t="shared" si="1912"/>
        <v>#N/A</v>
      </c>
      <c r="O8713" t="str">
        <f t="shared" si="1913"/>
        <v>Winter</v>
      </c>
      <c r="P8713">
        <f t="shared" si="1914"/>
        <v>1.4561880873376271E-4</v>
      </c>
      <c r="Q8713">
        <f t="shared" si="1915"/>
        <v>9.4156164001571842E-5</v>
      </c>
      <c r="R8713">
        <f t="shared" si="1916"/>
        <v>1.1575431557011837E-4</v>
      </c>
      <c r="S8713">
        <f t="shared" si="1917"/>
        <v>6.2292302054480473E-5</v>
      </c>
    </row>
    <row r="8714" spans="1:19" x14ac:dyDescent="0.25">
      <c r="A8714">
        <v>8712</v>
      </c>
      <c r="B8714">
        <v>145048.60324964</v>
      </c>
      <c r="C8714">
        <v>132037.32416972899</v>
      </c>
      <c r="D8714">
        <v>211782.7769657</v>
      </c>
      <c r="E8714">
        <v>34533.188661499997</v>
      </c>
      <c r="F8714">
        <f t="shared" si="1904"/>
        <v>523401.89304656896</v>
      </c>
      <c r="G8714">
        <f t="shared" si="1905"/>
        <v>363</v>
      </c>
      <c r="H8714" t="str">
        <f t="shared" si="1907"/>
        <v>Day363</v>
      </c>
      <c r="I8714">
        <f t="shared" si="1906"/>
        <v>23</v>
      </c>
      <c r="J8714" t="str">
        <f t="shared" si="1908"/>
        <v>Hour23</v>
      </c>
      <c r="K8714">
        <f t="shared" si="1909"/>
        <v>12</v>
      </c>
      <c r="L8714" t="str">
        <f t="shared" si="1910"/>
        <v>Winter</v>
      </c>
      <c r="M8714">
        <f t="shared" si="1911"/>
        <v>2761</v>
      </c>
      <c r="N8714" t="e">
        <f t="shared" si="1912"/>
        <v>#N/A</v>
      </c>
      <c r="O8714" t="str">
        <f t="shared" si="1913"/>
        <v>Winter</v>
      </c>
      <c r="P8714">
        <f t="shared" si="1914"/>
        <v>1.4028066972287723E-4</v>
      </c>
      <c r="Q8714">
        <f t="shared" si="1915"/>
        <v>9.0047183634842887E-5</v>
      </c>
      <c r="R8714">
        <f t="shared" si="1916"/>
        <v>1.0758061670544174E-4</v>
      </c>
      <c r="S8714">
        <f t="shared" si="1917"/>
        <v>4.8337864003242786E-5</v>
      </c>
    </row>
    <row r="8715" spans="1:19" x14ac:dyDescent="0.25">
      <c r="A8715">
        <v>8713</v>
      </c>
      <c r="B8715">
        <v>148345.91686266</v>
      </c>
      <c r="C8715">
        <v>95256.533629208003</v>
      </c>
      <c r="D8715">
        <v>227318.61967119999</v>
      </c>
      <c r="E8715">
        <v>37120.326598</v>
      </c>
      <c r="F8715">
        <f t="shared" si="1904"/>
        <v>508041.39676106803</v>
      </c>
      <c r="G8715">
        <f t="shared" si="1905"/>
        <v>364</v>
      </c>
      <c r="H8715" t="str">
        <f t="shared" si="1907"/>
        <v>Day364</v>
      </c>
      <c r="I8715">
        <f t="shared" si="1906"/>
        <v>0</v>
      </c>
      <c r="J8715" t="str">
        <f t="shared" si="1908"/>
        <v>Hour0</v>
      </c>
      <c r="K8715">
        <f t="shared" si="1909"/>
        <v>12</v>
      </c>
      <c r="L8715" t="str">
        <f t="shared" si="1910"/>
        <v>Winter</v>
      </c>
      <c r="M8715">
        <f t="shared" si="1911"/>
        <v>43</v>
      </c>
      <c r="N8715">
        <f t="shared" si="1912"/>
        <v>726490.58946292894</v>
      </c>
      <c r="O8715" t="str">
        <f t="shared" si="1913"/>
        <v>Winter</v>
      </c>
      <c r="P8715">
        <f t="shared" si="1914"/>
        <v>1.5057130076786434E-4</v>
      </c>
      <c r="Q8715">
        <f t="shared" si="1915"/>
        <v>9.2094178902368956E-5</v>
      </c>
      <c r="R8715">
        <f t="shared" si="1916"/>
        <v>7.7612574304215256E-5</v>
      </c>
      <c r="S8715">
        <f t="shared" si="1917"/>
        <v>5.1959212815192757E-5</v>
      </c>
    </row>
    <row r="8716" spans="1:19" x14ac:dyDescent="0.25">
      <c r="A8716">
        <v>8714</v>
      </c>
      <c r="B8716">
        <v>143692.57030841999</v>
      </c>
      <c r="C8716">
        <v>88333.268430316995</v>
      </c>
      <c r="D8716">
        <v>229458.56669080001</v>
      </c>
      <c r="E8716">
        <v>23761.496771599999</v>
      </c>
      <c r="F8716">
        <f t="shared" si="1904"/>
        <v>485245.90220113698</v>
      </c>
      <c r="G8716">
        <f t="shared" si="1905"/>
        <v>364</v>
      </c>
      <c r="H8716" t="str">
        <f t="shared" si="1907"/>
        <v>Day364</v>
      </c>
      <c r="I8716">
        <f t="shared" si="1906"/>
        <v>1</v>
      </c>
      <c r="J8716" t="str">
        <f t="shared" si="1908"/>
        <v>Hour1</v>
      </c>
      <c r="K8716">
        <f t="shared" si="1909"/>
        <v>12</v>
      </c>
      <c r="L8716" t="str">
        <f t="shared" si="1910"/>
        <v>Winter</v>
      </c>
      <c r="M8716">
        <f t="shared" si="1911"/>
        <v>2761</v>
      </c>
      <c r="N8716" t="e">
        <f t="shared" si="1912"/>
        <v>#N/A</v>
      </c>
      <c r="O8716" t="str">
        <f t="shared" si="1913"/>
        <v>Winter</v>
      </c>
      <c r="P8716">
        <f t="shared" si="1914"/>
        <v>1.5198875881323499E-4</v>
      </c>
      <c r="Q8716">
        <f t="shared" si="1915"/>
        <v>8.9205348935733251E-5</v>
      </c>
      <c r="R8716">
        <f t="shared" si="1916"/>
        <v>7.1971675835577747E-5</v>
      </c>
      <c r="S8716">
        <f t="shared" si="1917"/>
        <v>3.3260177932529303E-5</v>
      </c>
    </row>
    <row r="8717" spans="1:19" x14ac:dyDescent="0.25">
      <c r="A8717">
        <v>8715</v>
      </c>
      <c r="B8717">
        <v>142200.20741184999</v>
      </c>
      <c r="C8717">
        <v>82340.308794559998</v>
      </c>
      <c r="D8717">
        <v>232473.27990220001</v>
      </c>
      <c r="E8717">
        <v>20138.9665891</v>
      </c>
      <c r="F8717">
        <f t="shared" si="1904"/>
        <v>477152.76269771002</v>
      </c>
      <c r="G8717">
        <f t="shared" si="1905"/>
        <v>364</v>
      </c>
      <c r="H8717" t="str">
        <f t="shared" si="1907"/>
        <v>Day364</v>
      </c>
      <c r="I8717">
        <f t="shared" si="1906"/>
        <v>2</v>
      </c>
      <c r="J8717" t="str">
        <f t="shared" si="1908"/>
        <v>Hour2</v>
      </c>
      <c r="K8717">
        <f t="shared" si="1909"/>
        <v>12</v>
      </c>
      <c r="L8717" t="str">
        <f t="shared" si="1910"/>
        <v>Winter</v>
      </c>
      <c r="M8717">
        <f t="shared" si="1911"/>
        <v>2761</v>
      </c>
      <c r="N8717" t="e">
        <f t="shared" si="1912"/>
        <v>#N/A</v>
      </c>
      <c r="O8717" t="str">
        <f t="shared" si="1913"/>
        <v>Winter</v>
      </c>
      <c r="P8717">
        <f t="shared" si="1914"/>
        <v>1.5398564446360158E-4</v>
      </c>
      <c r="Q8717">
        <f t="shared" si="1915"/>
        <v>8.8278879650358736E-5</v>
      </c>
      <c r="R8717">
        <f t="shared" si="1916"/>
        <v>6.7088766419170714E-5</v>
      </c>
      <c r="S8717">
        <f t="shared" si="1917"/>
        <v>2.8189537829591258E-5</v>
      </c>
    </row>
    <row r="8718" spans="1:19" x14ac:dyDescent="0.25">
      <c r="A8718">
        <v>8716</v>
      </c>
      <c r="B8718">
        <v>142227.61865607</v>
      </c>
      <c r="C8718">
        <v>78636.064983784003</v>
      </c>
      <c r="D8718">
        <v>236292.48932590001</v>
      </c>
      <c r="E8718">
        <v>17411.7808989</v>
      </c>
      <c r="F8718">
        <f t="shared" si="1904"/>
        <v>474567.95386465406</v>
      </c>
      <c r="G8718">
        <f t="shared" si="1905"/>
        <v>364</v>
      </c>
      <c r="H8718" t="str">
        <f t="shared" si="1907"/>
        <v>Day364</v>
      </c>
      <c r="I8718">
        <f t="shared" si="1906"/>
        <v>3</v>
      </c>
      <c r="J8718" t="str">
        <f t="shared" si="1908"/>
        <v>Hour3</v>
      </c>
      <c r="K8718">
        <f t="shared" si="1909"/>
        <v>12</v>
      </c>
      <c r="L8718" t="str">
        <f t="shared" si="1910"/>
        <v>Winter</v>
      </c>
      <c r="M8718">
        <f t="shared" si="1911"/>
        <v>2761</v>
      </c>
      <c r="N8718" t="e">
        <f t="shared" si="1912"/>
        <v>#N/A</v>
      </c>
      <c r="O8718" t="str">
        <f t="shared" si="1913"/>
        <v>Winter</v>
      </c>
      <c r="P8718">
        <f t="shared" si="1914"/>
        <v>1.5651541229196153E-4</v>
      </c>
      <c r="Q8718">
        <f t="shared" si="1915"/>
        <v>8.8295896741779405E-5</v>
      </c>
      <c r="R8718">
        <f t="shared" si="1916"/>
        <v>6.4070643808034392E-5</v>
      </c>
      <c r="S8718">
        <f t="shared" si="1917"/>
        <v>2.4372157039862837E-5</v>
      </c>
    </row>
    <row r="8719" spans="1:19" x14ac:dyDescent="0.25">
      <c r="A8719">
        <v>8717</v>
      </c>
      <c r="B8719">
        <v>144778.11049676</v>
      </c>
      <c r="C8719">
        <v>77607.036519310001</v>
      </c>
      <c r="D8719">
        <v>241079.4534569</v>
      </c>
      <c r="E8719">
        <v>13287.9578721</v>
      </c>
      <c r="F8719">
        <f t="shared" si="1904"/>
        <v>476752.55834506999</v>
      </c>
      <c r="G8719">
        <f t="shared" si="1905"/>
        <v>364</v>
      </c>
      <c r="H8719" t="str">
        <f t="shared" si="1907"/>
        <v>Day364</v>
      </c>
      <c r="I8719">
        <f t="shared" si="1906"/>
        <v>4</v>
      </c>
      <c r="J8719" t="str">
        <f t="shared" si="1908"/>
        <v>Hour4</v>
      </c>
      <c r="K8719">
        <f t="shared" si="1909"/>
        <v>12</v>
      </c>
      <c r="L8719" t="str">
        <f t="shared" si="1910"/>
        <v>Winter</v>
      </c>
      <c r="M8719">
        <f t="shared" si="1911"/>
        <v>2761</v>
      </c>
      <c r="N8719" t="e">
        <f t="shared" si="1912"/>
        <v>#N/A</v>
      </c>
      <c r="O8719" t="str">
        <f t="shared" si="1913"/>
        <v>Winter</v>
      </c>
      <c r="P8719">
        <f t="shared" si="1914"/>
        <v>1.5968620145554319E-4</v>
      </c>
      <c r="Q8719">
        <f t="shared" si="1915"/>
        <v>8.9879259848989126E-5</v>
      </c>
      <c r="R8719">
        <f t="shared" si="1916"/>
        <v>6.3232217874218416E-5</v>
      </c>
      <c r="S8719">
        <f t="shared" si="1917"/>
        <v>1.8599831796548888E-5</v>
      </c>
    </row>
    <row r="8720" spans="1:19" x14ac:dyDescent="0.25">
      <c r="A8720">
        <v>8718</v>
      </c>
      <c r="B8720">
        <v>155673.74905302</v>
      </c>
      <c r="C8720">
        <v>78946.981947262</v>
      </c>
      <c r="D8720">
        <v>243197.28820559999</v>
      </c>
      <c r="E8720">
        <v>14859.002811799999</v>
      </c>
      <c r="F8720">
        <f t="shared" si="1904"/>
        <v>492677.02201768197</v>
      </c>
      <c r="G8720">
        <f t="shared" si="1905"/>
        <v>364</v>
      </c>
      <c r="H8720" t="str">
        <f t="shared" si="1907"/>
        <v>Day364</v>
      </c>
      <c r="I8720">
        <f t="shared" si="1906"/>
        <v>5</v>
      </c>
      <c r="J8720" t="str">
        <f t="shared" si="1908"/>
        <v>Hour5</v>
      </c>
      <c r="K8720">
        <f t="shared" si="1909"/>
        <v>12</v>
      </c>
      <c r="L8720" t="str">
        <f t="shared" si="1910"/>
        <v>Winter</v>
      </c>
      <c r="M8720">
        <f t="shared" si="1911"/>
        <v>2761</v>
      </c>
      <c r="N8720" t="e">
        <f t="shared" si="1912"/>
        <v>#N/A</v>
      </c>
      <c r="O8720" t="str">
        <f t="shared" si="1913"/>
        <v>Winter</v>
      </c>
      <c r="P8720">
        <f t="shared" si="1914"/>
        <v>1.6108901277555026E-4</v>
      </c>
      <c r="Q8720">
        <f t="shared" si="1915"/>
        <v>9.6643348188439265E-5</v>
      </c>
      <c r="R8720">
        <f t="shared" si="1916"/>
        <v>6.4323970955380605E-5</v>
      </c>
      <c r="S8720">
        <f t="shared" si="1917"/>
        <v>2.0798903460118305E-5</v>
      </c>
    </row>
    <row r="8721" spans="1:19" x14ac:dyDescent="0.25">
      <c r="A8721">
        <v>8719</v>
      </c>
      <c r="B8721">
        <v>171921.00639952999</v>
      </c>
      <c r="C8721">
        <v>79603.333137743</v>
      </c>
      <c r="D8721">
        <v>249156.29545050001</v>
      </c>
      <c r="E8721">
        <v>17638.473430999999</v>
      </c>
      <c r="F8721">
        <f t="shared" si="1904"/>
        <v>518319.10841877304</v>
      </c>
      <c r="G8721">
        <f t="shared" si="1905"/>
        <v>364</v>
      </c>
      <c r="H8721" t="str">
        <f t="shared" si="1907"/>
        <v>Day364</v>
      </c>
      <c r="I8721">
        <f t="shared" si="1906"/>
        <v>6</v>
      </c>
      <c r="J8721" t="str">
        <f t="shared" si="1908"/>
        <v>Hour6</v>
      </c>
      <c r="K8721">
        <f t="shared" si="1909"/>
        <v>12</v>
      </c>
      <c r="L8721" t="str">
        <f t="shared" si="1910"/>
        <v>Winter</v>
      </c>
      <c r="M8721">
        <f t="shared" si="1911"/>
        <v>2761</v>
      </c>
      <c r="N8721" t="e">
        <f t="shared" si="1912"/>
        <v>#N/A</v>
      </c>
      <c r="O8721" t="str">
        <f t="shared" si="1913"/>
        <v>Winter</v>
      </c>
      <c r="P8721">
        <f t="shared" si="1914"/>
        <v>1.6503613982324892E-4</v>
      </c>
      <c r="Q8721">
        <f t="shared" si="1915"/>
        <v>1.0672975876438783E-4</v>
      </c>
      <c r="R8721">
        <f t="shared" si="1916"/>
        <v>6.4858749028863302E-5</v>
      </c>
      <c r="S8721">
        <f t="shared" si="1917"/>
        <v>2.4689470129441992E-5</v>
      </c>
    </row>
    <row r="8722" spans="1:19" x14ac:dyDescent="0.25">
      <c r="A8722">
        <v>8720</v>
      </c>
      <c r="B8722">
        <v>184183.66426761</v>
      </c>
      <c r="C8722">
        <v>82435.564395103997</v>
      </c>
      <c r="D8722">
        <v>251838.72849929999</v>
      </c>
      <c r="E8722">
        <v>24256.883310500001</v>
      </c>
      <c r="F8722">
        <f t="shared" si="1904"/>
        <v>542714.84047251393</v>
      </c>
      <c r="G8722">
        <f t="shared" si="1905"/>
        <v>364</v>
      </c>
      <c r="H8722" t="str">
        <f t="shared" si="1907"/>
        <v>Day364</v>
      </c>
      <c r="I8722">
        <f t="shared" si="1906"/>
        <v>7</v>
      </c>
      <c r="J8722" t="str">
        <f t="shared" si="1908"/>
        <v>Hour7</v>
      </c>
      <c r="K8722">
        <f t="shared" si="1909"/>
        <v>12</v>
      </c>
      <c r="L8722" t="str">
        <f t="shared" si="1910"/>
        <v>Winter</v>
      </c>
      <c r="M8722">
        <f t="shared" si="1911"/>
        <v>2761</v>
      </c>
      <c r="N8722" t="e">
        <f t="shared" si="1912"/>
        <v>#N/A</v>
      </c>
      <c r="O8722" t="str">
        <f t="shared" si="1913"/>
        <v>Winter</v>
      </c>
      <c r="P8722">
        <f t="shared" si="1914"/>
        <v>1.668129297490576E-4</v>
      </c>
      <c r="Q8722">
        <f t="shared" si="1915"/>
        <v>1.1434250221837206E-4</v>
      </c>
      <c r="R8722">
        <f t="shared" si="1916"/>
        <v>6.7166378233221097E-5</v>
      </c>
      <c r="S8722">
        <f t="shared" si="1917"/>
        <v>3.3953595716247665E-5</v>
      </c>
    </row>
    <row r="8723" spans="1:19" x14ac:dyDescent="0.25">
      <c r="A8723">
        <v>8721</v>
      </c>
      <c r="B8723">
        <v>178003.68554070001</v>
      </c>
      <c r="C8723">
        <v>79966.588258927004</v>
      </c>
      <c r="D8723">
        <v>272435.61199599999</v>
      </c>
      <c r="E8723">
        <v>35947.0526054</v>
      </c>
      <c r="F8723">
        <f t="shared" si="1904"/>
        <v>566352.938401027</v>
      </c>
      <c r="G8723">
        <f t="shared" si="1905"/>
        <v>364</v>
      </c>
      <c r="H8723" t="str">
        <f t="shared" si="1907"/>
        <v>Day364</v>
      </c>
      <c r="I8723">
        <f t="shared" si="1906"/>
        <v>8</v>
      </c>
      <c r="J8723" t="str">
        <f t="shared" si="1908"/>
        <v>Hour8</v>
      </c>
      <c r="K8723">
        <f t="shared" si="1909"/>
        <v>12</v>
      </c>
      <c r="L8723" t="str">
        <f t="shared" si="1910"/>
        <v>Winter</v>
      </c>
      <c r="M8723">
        <f t="shared" si="1911"/>
        <v>2761</v>
      </c>
      <c r="N8723" t="e">
        <f t="shared" si="1912"/>
        <v>#N/A</v>
      </c>
      <c r="O8723" t="str">
        <f t="shared" si="1913"/>
        <v>Winter</v>
      </c>
      <c r="P8723">
        <f t="shared" si="1914"/>
        <v>1.8045589284793655E-4</v>
      </c>
      <c r="Q8723">
        <f t="shared" si="1915"/>
        <v>1.1050592836096148E-4</v>
      </c>
      <c r="R8723">
        <f t="shared" si="1916"/>
        <v>6.5154719961356219E-5</v>
      </c>
      <c r="S8723">
        <f t="shared" si="1917"/>
        <v>5.0316921416945229E-5</v>
      </c>
    </row>
    <row r="8724" spans="1:19" x14ac:dyDescent="0.25">
      <c r="A8724">
        <v>8722</v>
      </c>
      <c r="B8724">
        <v>177157.69855289999</v>
      </c>
      <c r="C8724">
        <v>80019.975346959007</v>
      </c>
      <c r="D8724">
        <v>281089.73211400001</v>
      </c>
      <c r="E8724">
        <v>55548.661233400002</v>
      </c>
      <c r="F8724">
        <f t="shared" si="1904"/>
        <v>593816.06724725896</v>
      </c>
      <c r="G8724">
        <f t="shared" si="1905"/>
        <v>364</v>
      </c>
      <c r="H8724" t="str">
        <f t="shared" si="1907"/>
        <v>Day364</v>
      </c>
      <c r="I8724">
        <f t="shared" si="1906"/>
        <v>9</v>
      </c>
      <c r="J8724" t="str">
        <f t="shared" si="1908"/>
        <v>Hour9</v>
      </c>
      <c r="K8724">
        <f t="shared" si="1909"/>
        <v>12</v>
      </c>
      <c r="L8724" t="str">
        <f t="shared" si="1910"/>
        <v>Winter</v>
      </c>
      <c r="M8724">
        <f t="shared" si="1911"/>
        <v>2761</v>
      </c>
      <c r="N8724" t="e">
        <f t="shared" si="1912"/>
        <v>#N/A</v>
      </c>
      <c r="O8724" t="str">
        <f t="shared" si="1913"/>
        <v>Winter</v>
      </c>
      <c r="P8724">
        <f t="shared" si="1914"/>
        <v>1.861882086830995E-4</v>
      </c>
      <c r="Q8724">
        <f t="shared" si="1915"/>
        <v>1.0998073374387161E-4</v>
      </c>
      <c r="R8724">
        <f t="shared" si="1916"/>
        <v>6.5198218387961776E-5</v>
      </c>
      <c r="S8724">
        <f t="shared" si="1917"/>
        <v>7.7754291924273832E-5</v>
      </c>
    </row>
    <row r="8725" spans="1:19" x14ac:dyDescent="0.25">
      <c r="A8725">
        <v>8723</v>
      </c>
      <c r="B8725">
        <v>171500.0514009</v>
      </c>
      <c r="C8725">
        <v>77927.249194125994</v>
      </c>
      <c r="D8725">
        <v>289675.445634</v>
      </c>
      <c r="E8725">
        <v>71597.372622299998</v>
      </c>
      <c r="F8725">
        <f t="shared" si="1904"/>
        <v>610700.11885132594</v>
      </c>
      <c r="G8725">
        <f t="shared" si="1905"/>
        <v>364</v>
      </c>
      <c r="H8725" t="str">
        <f t="shared" si="1907"/>
        <v>Day364</v>
      </c>
      <c r="I8725">
        <f t="shared" si="1906"/>
        <v>10</v>
      </c>
      <c r="J8725" t="str">
        <f t="shared" si="1908"/>
        <v>Hour10</v>
      </c>
      <c r="K8725">
        <f t="shared" si="1909"/>
        <v>12</v>
      </c>
      <c r="L8725" t="str">
        <f t="shared" si="1910"/>
        <v>Winter</v>
      </c>
      <c r="M8725">
        <f t="shared" si="1911"/>
        <v>2761</v>
      </c>
      <c r="N8725" t="e">
        <f t="shared" si="1912"/>
        <v>#N/A</v>
      </c>
      <c r="O8725" t="str">
        <f t="shared" si="1913"/>
        <v>Winter</v>
      </c>
      <c r="P8725">
        <f t="shared" si="1914"/>
        <v>1.9187521335784427E-4</v>
      </c>
      <c r="Q8725">
        <f t="shared" si="1915"/>
        <v>1.064684269679113E-4</v>
      </c>
      <c r="R8725">
        <f t="shared" si="1916"/>
        <v>6.3493118928145567E-5</v>
      </c>
      <c r="S8725">
        <f t="shared" si="1917"/>
        <v>1.0021849110808142E-4</v>
      </c>
    </row>
    <row r="8726" spans="1:19" x14ac:dyDescent="0.25">
      <c r="A8726">
        <v>8724</v>
      </c>
      <c r="B8726">
        <v>178057.07258820001</v>
      </c>
      <c r="C8726">
        <v>81872.536634078002</v>
      </c>
      <c r="D8726">
        <v>271813.00235000002</v>
      </c>
      <c r="E8726">
        <v>93345.252988399894</v>
      </c>
      <c r="F8726">
        <f t="shared" si="1904"/>
        <v>625087.8645606779</v>
      </c>
      <c r="G8726">
        <f t="shared" si="1905"/>
        <v>364</v>
      </c>
      <c r="H8726" t="str">
        <f t="shared" si="1907"/>
        <v>Day364</v>
      </c>
      <c r="I8726">
        <f t="shared" si="1906"/>
        <v>11</v>
      </c>
      <c r="J8726" t="str">
        <f t="shared" si="1908"/>
        <v>Hour11</v>
      </c>
      <c r="K8726">
        <f t="shared" si="1909"/>
        <v>12</v>
      </c>
      <c r="L8726" t="str">
        <f t="shared" si="1910"/>
        <v>Winter</v>
      </c>
      <c r="M8726">
        <f t="shared" si="1911"/>
        <v>2761</v>
      </c>
      <c r="N8726" t="e">
        <f t="shared" si="1912"/>
        <v>#N/A</v>
      </c>
      <c r="O8726" t="str">
        <f t="shared" si="1913"/>
        <v>Winter</v>
      </c>
      <c r="P8726">
        <f t="shared" si="1914"/>
        <v>1.8004348868850414E-4</v>
      </c>
      <c r="Q8726">
        <f t="shared" si="1915"/>
        <v>1.105390714120647E-4</v>
      </c>
      <c r="R8726">
        <f t="shared" si="1916"/>
        <v>6.6707637690466699E-5</v>
      </c>
      <c r="S8726">
        <f t="shared" si="1917"/>
        <v>1.3066010754263132E-4</v>
      </c>
    </row>
    <row r="8727" spans="1:19" x14ac:dyDescent="0.25">
      <c r="A8727">
        <v>8725</v>
      </c>
      <c r="B8727">
        <v>177588.2403571</v>
      </c>
      <c r="C8727">
        <v>81682.097557785004</v>
      </c>
      <c r="D8727">
        <v>261823.852621</v>
      </c>
      <c r="E8727">
        <v>111818.7603698</v>
      </c>
      <c r="F8727">
        <f t="shared" si="1904"/>
        <v>632912.95090568508</v>
      </c>
      <c r="G8727">
        <f t="shared" si="1905"/>
        <v>364</v>
      </c>
      <c r="H8727" t="str">
        <f t="shared" si="1907"/>
        <v>Day364</v>
      </c>
      <c r="I8727">
        <f t="shared" si="1906"/>
        <v>12</v>
      </c>
      <c r="J8727" t="str">
        <f t="shared" si="1908"/>
        <v>Hour12</v>
      </c>
      <c r="K8727">
        <f t="shared" si="1909"/>
        <v>12</v>
      </c>
      <c r="L8727" t="str">
        <f t="shared" si="1910"/>
        <v>Winter</v>
      </c>
      <c r="M8727">
        <f t="shared" si="1911"/>
        <v>2761</v>
      </c>
      <c r="N8727" t="e">
        <f t="shared" si="1912"/>
        <v>#N/A</v>
      </c>
      <c r="O8727" t="str">
        <f t="shared" si="1913"/>
        <v>Winter</v>
      </c>
      <c r="P8727">
        <f t="shared" si="1914"/>
        <v>1.7342687597795702E-4</v>
      </c>
      <c r="Q8727">
        <f t="shared" si="1915"/>
        <v>1.1024801709604944E-4</v>
      </c>
      <c r="R8727">
        <f t="shared" si="1916"/>
        <v>6.6552472827794383E-5</v>
      </c>
      <c r="S8727">
        <f t="shared" si="1917"/>
        <v>1.5651841724632126E-4</v>
      </c>
    </row>
    <row r="8728" spans="1:19" x14ac:dyDescent="0.25">
      <c r="A8728">
        <v>8726</v>
      </c>
      <c r="B8728">
        <v>178515.48722089999</v>
      </c>
      <c r="C8728">
        <v>83103.795267403999</v>
      </c>
      <c r="D8728">
        <v>248122.11307200001</v>
      </c>
      <c r="E8728">
        <v>118960.96335390001</v>
      </c>
      <c r="F8728">
        <f t="shared" si="1904"/>
        <v>628702.35891420394</v>
      </c>
      <c r="G8728">
        <f t="shared" si="1905"/>
        <v>364</v>
      </c>
      <c r="H8728" t="str">
        <f t="shared" si="1907"/>
        <v>Day364</v>
      </c>
      <c r="I8728">
        <f t="shared" si="1906"/>
        <v>13</v>
      </c>
      <c r="J8728" t="str">
        <f t="shared" si="1908"/>
        <v>Hour13</v>
      </c>
      <c r="K8728">
        <f t="shared" si="1909"/>
        <v>12</v>
      </c>
      <c r="L8728" t="str">
        <f t="shared" si="1910"/>
        <v>Winter</v>
      </c>
      <c r="M8728">
        <f t="shared" si="1911"/>
        <v>2761</v>
      </c>
      <c r="N8728" t="e">
        <f t="shared" si="1912"/>
        <v>#N/A</v>
      </c>
      <c r="O8728" t="str">
        <f t="shared" si="1913"/>
        <v>Winter</v>
      </c>
      <c r="P8728">
        <f t="shared" si="1914"/>
        <v>1.6435111812908599E-4</v>
      </c>
      <c r="Q8728">
        <f t="shared" si="1915"/>
        <v>1.1082365841040064E-4</v>
      </c>
      <c r="R8728">
        <f t="shared" si="1916"/>
        <v>6.771083556599194E-5</v>
      </c>
      <c r="S8728">
        <f t="shared" si="1917"/>
        <v>1.6651572273447261E-4</v>
      </c>
    </row>
    <row r="8729" spans="1:19" x14ac:dyDescent="0.25">
      <c r="A8729">
        <v>8727</v>
      </c>
      <c r="B8729">
        <v>178259.41367109999</v>
      </c>
      <c r="C8729">
        <v>83421.166030121007</v>
      </c>
      <c r="D8729">
        <v>240732.13617300001</v>
      </c>
      <c r="E8729">
        <v>123359.4294239</v>
      </c>
      <c r="F8729">
        <f t="shared" si="1904"/>
        <v>625772.14529812103</v>
      </c>
      <c r="G8729">
        <f t="shared" si="1905"/>
        <v>364</v>
      </c>
      <c r="H8729" t="str">
        <f t="shared" si="1907"/>
        <v>Day364</v>
      </c>
      <c r="I8729">
        <f t="shared" si="1906"/>
        <v>14</v>
      </c>
      <c r="J8729" t="str">
        <f t="shared" si="1908"/>
        <v>Hour14</v>
      </c>
      <c r="K8729">
        <f t="shared" si="1909"/>
        <v>12</v>
      </c>
      <c r="L8729" t="str">
        <f t="shared" si="1910"/>
        <v>Winter</v>
      </c>
      <c r="M8729">
        <f t="shared" si="1911"/>
        <v>2761</v>
      </c>
      <c r="N8729" t="e">
        <f t="shared" si="1912"/>
        <v>#N/A</v>
      </c>
      <c r="O8729" t="str">
        <f t="shared" si="1913"/>
        <v>Winter</v>
      </c>
      <c r="P8729">
        <f t="shared" si="1914"/>
        <v>1.5945614544301054E-4</v>
      </c>
      <c r="Q8729">
        <f t="shared" si="1915"/>
        <v>1.106646861662958E-4</v>
      </c>
      <c r="R8729">
        <f t="shared" si="1916"/>
        <v>6.7969421103013895E-5</v>
      </c>
      <c r="S8729">
        <f t="shared" si="1917"/>
        <v>1.7267247984134162E-4</v>
      </c>
    </row>
    <row r="8730" spans="1:19" x14ac:dyDescent="0.25">
      <c r="A8730">
        <v>8728</v>
      </c>
      <c r="B8730">
        <v>176458.2330863</v>
      </c>
      <c r="C8730">
        <v>82184.957992655996</v>
      </c>
      <c r="D8730">
        <v>244549.28763899999</v>
      </c>
      <c r="E8730">
        <v>129247.2737436</v>
      </c>
      <c r="F8730">
        <f t="shared" si="1904"/>
        <v>632439.752461556</v>
      </c>
      <c r="G8730">
        <f t="shared" si="1905"/>
        <v>364</v>
      </c>
      <c r="H8730" t="str">
        <f t="shared" si="1907"/>
        <v>Day364</v>
      </c>
      <c r="I8730">
        <f t="shared" si="1906"/>
        <v>15</v>
      </c>
      <c r="J8730" t="str">
        <f t="shared" si="1908"/>
        <v>Hour15</v>
      </c>
      <c r="K8730">
        <f t="shared" si="1909"/>
        <v>12</v>
      </c>
      <c r="L8730" t="str">
        <f t="shared" si="1910"/>
        <v>Winter</v>
      </c>
      <c r="M8730">
        <f t="shared" si="1911"/>
        <v>2761</v>
      </c>
      <c r="N8730" t="e">
        <f t="shared" si="1912"/>
        <v>#N/A</v>
      </c>
      <c r="O8730" t="str">
        <f t="shared" si="1913"/>
        <v>Winter</v>
      </c>
      <c r="P8730">
        <f t="shared" si="1914"/>
        <v>1.6198455012140825E-4</v>
      </c>
      <c r="Q8730">
        <f t="shared" si="1915"/>
        <v>1.0954650070814386E-4</v>
      </c>
      <c r="R8730">
        <f t="shared" si="1916"/>
        <v>6.696219058025843E-5</v>
      </c>
      <c r="S8730">
        <f t="shared" si="1917"/>
        <v>1.809139955839994E-4</v>
      </c>
    </row>
    <row r="8731" spans="1:19" x14ac:dyDescent="0.25">
      <c r="A8731">
        <v>8729</v>
      </c>
      <c r="B8731">
        <v>182158.76544670001</v>
      </c>
      <c r="C8731">
        <v>83042.168447870004</v>
      </c>
      <c r="D8731">
        <v>255313.925128</v>
      </c>
      <c r="E8731">
        <v>142824.81113640001</v>
      </c>
      <c r="F8731">
        <f t="shared" si="1904"/>
        <v>663339.67015896994</v>
      </c>
      <c r="G8731">
        <f t="shared" si="1905"/>
        <v>364</v>
      </c>
      <c r="H8731" t="str">
        <f t="shared" si="1907"/>
        <v>Day364</v>
      </c>
      <c r="I8731">
        <f t="shared" si="1906"/>
        <v>16</v>
      </c>
      <c r="J8731" t="str">
        <f t="shared" si="1908"/>
        <v>Hour16</v>
      </c>
      <c r="K8731">
        <f t="shared" si="1909"/>
        <v>12</v>
      </c>
      <c r="L8731" t="str">
        <f t="shared" si="1910"/>
        <v>Winter</v>
      </c>
      <c r="M8731">
        <f t="shared" si="1911"/>
        <v>2761</v>
      </c>
      <c r="N8731" t="e">
        <f t="shared" si="1912"/>
        <v>#N/A</v>
      </c>
      <c r="O8731" t="str">
        <f t="shared" si="1913"/>
        <v>Winter</v>
      </c>
      <c r="P8731">
        <f t="shared" si="1914"/>
        <v>1.6911483039214756E-4</v>
      </c>
      <c r="Q8731">
        <f t="shared" si="1915"/>
        <v>1.1308543092031451E-4</v>
      </c>
      <c r="R8731">
        <f t="shared" si="1916"/>
        <v>6.7660623618023811E-5</v>
      </c>
      <c r="S8731">
        <f t="shared" si="1917"/>
        <v>1.9991916659283269E-4</v>
      </c>
    </row>
    <row r="8732" spans="1:19" x14ac:dyDescent="0.25">
      <c r="A8732">
        <v>8730</v>
      </c>
      <c r="B8732">
        <v>191392.0874975</v>
      </c>
      <c r="C8732">
        <v>83898.802482939995</v>
      </c>
      <c r="D8732">
        <v>282077.277458</v>
      </c>
      <c r="E8732">
        <v>140016.2180694</v>
      </c>
      <c r="F8732">
        <f t="shared" si="1904"/>
        <v>697384.38550783996</v>
      </c>
      <c r="G8732">
        <f t="shared" si="1905"/>
        <v>364</v>
      </c>
      <c r="H8732" t="str">
        <f t="shared" si="1907"/>
        <v>Day364</v>
      </c>
      <c r="I8732">
        <f t="shared" si="1906"/>
        <v>17</v>
      </c>
      <c r="J8732" t="str">
        <f t="shared" si="1908"/>
        <v>Hour17</v>
      </c>
      <c r="K8732">
        <f t="shared" si="1909"/>
        <v>12</v>
      </c>
      <c r="L8732" t="str">
        <f t="shared" si="1910"/>
        <v>Winter</v>
      </c>
      <c r="M8732">
        <f t="shared" si="1911"/>
        <v>2761</v>
      </c>
      <c r="N8732" t="e">
        <f t="shared" si="1912"/>
        <v>#N/A</v>
      </c>
      <c r="O8732" t="str">
        <f t="shared" si="1913"/>
        <v>Winter</v>
      </c>
      <c r="P8732">
        <f t="shared" si="1914"/>
        <v>1.8684233893969003E-4</v>
      </c>
      <c r="Q8732">
        <f t="shared" si="1915"/>
        <v>1.18817541589709E-4</v>
      </c>
      <c r="R8732">
        <f t="shared" si="1916"/>
        <v>6.8358587003477115E-5</v>
      </c>
      <c r="S8732">
        <f t="shared" si="1917"/>
        <v>1.9598783574922447E-4</v>
      </c>
    </row>
    <row r="8733" spans="1:19" x14ac:dyDescent="0.25">
      <c r="A8733">
        <v>8731</v>
      </c>
      <c r="B8733">
        <v>193276.5558988</v>
      </c>
      <c r="C8733">
        <v>86076.095488128994</v>
      </c>
      <c r="D8733">
        <v>284722.49526499998</v>
      </c>
      <c r="E8733">
        <v>162415.44281099999</v>
      </c>
      <c r="F8733">
        <f t="shared" si="1904"/>
        <v>726490.58946292894</v>
      </c>
      <c r="G8733">
        <f t="shared" si="1905"/>
        <v>364</v>
      </c>
      <c r="H8733" t="str">
        <f t="shared" si="1907"/>
        <v>Day364</v>
      </c>
      <c r="I8733">
        <f t="shared" si="1906"/>
        <v>18</v>
      </c>
      <c r="J8733" t="str">
        <f t="shared" si="1908"/>
        <v>Hour18</v>
      </c>
      <c r="K8733">
        <f t="shared" si="1909"/>
        <v>12</v>
      </c>
      <c r="L8733" t="str">
        <f t="shared" si="1910"/>
        <v>Winter</v>
      </c>
      <c r="M8733">
        <f t="shared" si="1911"/>
        <v>2761</v>
      </c>
      <c r="N8733" t="e">
        <f t="shared" si="1912"/>
        <v>#N/A</v>
      </c>
      <c r="O8733" t="str">
        <f t="shared" si="1913"/>
        <v>Winter</v>
      </c>
      <c r="P8733">
        <f t="shared" si="1914"/>
        <v>1.8859447823470427E-4</v>
      </c>
      <c r="Q8733">
        <f t="shared" si="1915"/>
        <v>1.1998743270471593E-4</v>
      </c>
      <c r="R8733">
        <f t="shared" si="1916"/>
        <v>7.0132589360156041E-5</v>
      </c>
      <c r="S8733">
        <f t="shared" si="1917"/>
        <v>2.273411720990946E-4</v>
      </c>
    </row>
    <row r="8734" spans="1:19" x14ac:dyDescent="0.25">
      <c r="A8734">
        <v>8732</v>
      </c>
      <c r="B8734">
        <v>192273.19123006999</v>
      </c>
      <c r="C8734">
        <v>86714.433648937993</v>
      </c>
      <c r="D8734">
        <v>280620.91830000002</v>
      </c>
      <c r="E8734">
        <v>161565.9499526</v>
      </c>
      <c r="F8734">
        <f t="shared" si="1904"/>
        <v>721174.493131608</v>
      </c>
      <c r="G8734">
        <f t="shared" si="1905"/>
        <v>364</v>
      </c>
      <c r="H8734" t="str">
        <f t="shared" si="1907"/>
        <v>Day364</v>
      </c>
      <c r="I8734">
        <f t="shared" si="1906"/>
        <v>19</v>
      </c>
      <c r="J8734" t="str">
        <f t="shared" si="1908"/>
        <v>Hour19</v>
      </c>
      <c r="K8734">
        <f t="shared" si="1909"/>
        <v>12</v>
      </c>
      <c r="L8734" t="str">
        <f t="shared" si="1910"/>
        <v>Winter</v>
      </c>
      <c r="M8734">
        <f t="shared" si="1911"/>
        <v>2761</v>
      </c>
      <c r="N8734" t="e">
        <f t="shared" si="1912"/>
        <v>#N/A</v>
      </c>
      <c r="O8734" t="str">
        <f t="shared" si="1913"/>
        <v>Winter</v>
      </c>
      <c r="P8734">
        <f t="shared" si="1914"/>
        <v>1.8587767580244933E-4</v>
      </c>
      <c r="Q8734">
        <f t="shared" si="1915"/>
        <v>1.1936453692665494E-4</v>
      </c>
      <c r="R8734">
        <f t="shared" si="1916"/>
        <v>7.0652690880224504E-5</v>
      </c>
      <c r="S8734">
        <f t="shared" si="1917"/>
        <v>2.2615209365448391E-4</v>
      </c>
    </row>
    <row r="8735" spans="1:19" x14ac:dyDescent="0.25">
      <c r="A8735">
        <v>8733</v>
      </c>
      <c r="B8735">
        <v>192499.42207723</v>
      </c>
      <c r="C8735">
        <v>88064.011524233996</v>
      </c>
      <c r="D8735">
        <v>271791.07097100001</v>
      </c>
      <c r="E8735">
        <v>140678.66310949999</v>
      </c>
      <c r="F8735">
        <f t="shared" si="1904"/>
        <v>693033.167681964</v>
      </c>
      <c r="G8735">
        <f t="shared" si="1905"/>
        <v>364</v>
      </c>
      <c r="H8735" t="str">
        <f t="shared" si="1907"/>
        <v>Day364</v>
      </c>
      <c r="I8735">
        <f t="shared" si="1906"/>
        <v>20</v>
      </c>
      <c r="J8735" t="str">
        <f t="shared" si="1908"/>
        <v>Hour20</v>
      </c>
      <c r="K8735">
        <f t="shared" si="1909"/>
        <v>12</v>
      </c>
      <c r="L8735" t="str">
        <f t="shared" si="1910"/>
        <v>Winter</v>
      </c>
      <c r="M8735">
        <f t="shared" si="1911"/>
        <v>2761</v>
      </c>
      <c r="N8735" t="e">
        <f t="shared" si="1912"/>
        <v>#N/A</v>
      </c>
      <c r="O8735" t="str">
        <f t="shared" si="1913"/>
        <v>Winter</v>
      </c>
      <c r="P8735">
        <f t="shared" si="1914"/>
        <v>1.8002896178231212E-4</v>
      </c>
      <c r="Q8735">
        <f t="shared" si="1915"/>
        <v>1.1950498261300894E-4</v>
      </c>
      <c r="R8735">
        <f t="shared" si="1916"/>
        <v>7.175229223180695E-5</v>
      </c>
      <c r="S8735">
        <f t="shared" si="1917"/>
        <v>1.9691509383048226E-4</v>
      </c>
    </row>
    <row r="8736" spans="1:19" x14ac:dyDescent="0.25">
      <c r="A8736">
        <v>8734</v>
      </c>
      <c r="B8736">
        <v>185550.88976111001</v>
      </c>
      <c r="C8736">
        <v>87872.671702605003</v>
      </c>
      <c r="D8736">
        <v>265891.60771800001</v>
      </c>
      <c r="E8736">
        <v>118150.1128513</v>
      </c>
      <c r="F8736">
        <f t="shared" si="1904"/>
        <v>657465.28203301504</v>
      </c>
      <c r="G8736">
        <f t="shared" si="1905"/>
        <v>364</v>
      </c>
      <c r="H8736" t="str">
        <f t="shared" si="1907"/>
        <v>Day364</v>
      </c>
      <c r="I8736">
        <f t="shared" si="1906"/>
        <v>21</v>
      </c>
      <c r="J8736" t="str">
        <f t="shared" si="1908"/>
        <v>Hour21</v>
      </c>
      <c r="K8736">
        <f t="shared" si="1909"/>
        <v>12</v>
      </c>
      <c r="L8736" t="str">
        <f t="shared" si="1910"/>
        <v>Winter</v>
      </c>
      <c r="M8736">
        <f t="shared" si="1911"/>
        <v>2761</v>
      </c>
      <c r="N8736" t="e">
        <f t="shared" si="1912"/>
        <v>#N/A</v>
      </c>
      <c r="O8736" t="str">
        <f t="shared" si="1913"/>
        <v>Winter</v>
      </c>
      <c r="P8736">
        <f t="shared" si="1914"/>
        <v>1.7612127548225772E-4</v>
      </c>
      <c r="Q8736">
        <f t="shared" si="1915"/>
        <v>1.1519128533192981E-4</v>
      </c>
      <c r="R8736">
        <f t="shared" si="1916"/>
        <v>7.1596393464995418E-5</v>
      </c>
      <c r="S8736">
        <f t="shared" si="1917"/>
        <v>1.6538073396451473E-4</v>
      </c>
    </row>
    <row r="8737" spans="1:19" x14ac:dyDescent="0.25">
      <c r="A8737">
        <v>8735</v>
      </c>
      <c r="B8737">
        <v>173588.8162998</v>
      </c>
      <c r="C8737">
        <v>89115.084180043996</v>
      </c>
      <c r="D8737">
        <v>256433.984593</v>
      </c>
      <c r="E8737">
        <v>94496.9511375</v>
      </c>
      <c r="F8737">
        <f t="shared" si="1904"/>
        <v>613634.83621034399</v>
      </c>
      <c r="G8737">
        <f t="shared" si="1905"/>
        <v>364</v>
      </c>
      <c r="H8737" t="str">
        <f t="shared" si="1907"/>
        <v>Day364</v>
      </c>
      <c r="I8737">
        <f t="shared" si="1906"/>
        <v>22</v>
      </c>
      <c r="J8737" t="str">
        <f t="shared" si="1908"/>
        <v>Hour22</v>
      </c>
      <c r="K8737">
        <f t="shared" si="1909"/>
        <v>12</v>
      </c>
      <c r="L8737" t="str">
        <f t="shared" si="1910"/>
        <v>Winter</v>
      </c>
      <c r="M8737">
        <f t="shared" si="1911"/>
        <v>2761</v>
      </c>
      <c r="N8737" t="e">
        <f t="shared" si="1912"/>
        <v>#N/A</v>
      </c>
      <c r="O8737" t="str">
        <f t="shared" si="1913"/>
        <v>Winter</v>
      </c>
      <c r="P8737">
        <f t="shared" si="1914"/>
        <v>1.6985673534839949E-4</v>
      </c>
      <c r="Q8737">
        <f t="shared" si="1915"/>
        <v>1.0776514677222096E-4</v>
      </c>
      <c r="R8737">
        <f t="shared" si="1916"/>
        <v>7.260867920590916E-5</v>
      </c>
      <c r="S8737">
        <f t="shared" si="1917"/>
        <v>1.3227219813321305E-4</v>
      </c>
    </row>
    <row r="8738" spans="1:19" x14ac:dyDescent="0.25">
      <c r="A8738">
        <v>8736</v>
      </c>
      <c r="B8738">
        <v>162931.98371212001</v>
      </c>
      <c r="C8738">
        <v>92079.141773590003</v>
      </c>
      <c r="D8738">
        <v>244843.12259320001</v>
      </c>
      <c r="E8738">
        <v>67196.406028500001</v>
      </c>
      <c r="F8738">
        <f t="shared" si="1904"/>
        <v>567050.65410741</v>
      </c>
      <c r="G8738">
        <f t="shared" si="1905"/>
        <v>364</v>
      </c>
      <c r="H8738" t="str">
        <f t="shared" si="1907"/>
        <v>Day364</v>
      </c>
      <c r="I8738">
        <f t="shared" si="1906"/>
        <v>23</v>
      </c>
      <c r="J8738" t="str">
        <f t="shared" si="1908"/>
        <v>Hour23</v>
      </c>
      <c r="K8738">
        <f t="shared" si="1909"/>
        <v>12</v>
      </c>
      <c r="L8738" t="str">
        <f t="shared" si="1910"/>
        <v>Winter</v>
      </c>
      <c r="M8738">
        <f t="shared" si="1911"/>
        <v>2761</v>
      </c>
      <c r="N8738" t="e">
        <f t="shared" si="1912"/>
        <v>#N/A</v>
      </c>
      <c r="O8738" t="str">
        <f t="shared" si="1913"/>
        <v>Winter</v>
      </c>
      <c r="P8738">
        <f t="shared" si="1914"/>
        <v>1.6217918050993058E-4</v>
      </c>
      <c r="Q8738">
        <f t="shared" si="1915"/>
        <v>1.0114931084212915E-4</v>
      </c>
      <c r="R8738">
        <f t="shared" si="1916"/>
        <v>7.5023717119387516E-5</v>
      </c>
      <c r="S8738">
        <f t="shared" si="1917"/>
        <v>9.4058233890621253E-5</v>
      </c>
    </row>
    <row r="8739" spans="1:19" x14ac:dyDescent="0.25">
      <c r="A8739">
        <v>8737</v>
      </c>
      <c r="B8739">
        <v>151126.57390901999</v>
      </c>
      <c r="C8739">
        <v>90892.004312484001</v>
      </c>
      <c r="D8739">
        <v>244004.87100700001</v>
      </c>
      <c r="E8739">
        <v>40397.439290000002</v>
      </c>
      <c r="F8739">
        <f t="shared" si="1904"/>
        <v>526420.88851850398</v>
      </c>
      <c r="G8739">
        <f t="shared" si="1905"/>
        <v>365</v>
      </c>
      <c r="H8739" t="str">
        <f t="shared" si="1907"/>
        <v>Day365</v>
      </c>
      <c r="I8739">
        <f t="shared" si="1906"/>
        <v>0</v>
      </c>
      <c r="J8739" t="str">
        <f t="shared" si="1908"/>
        <v>Hour0</v>
      </c>
      <c r="K8739">
        <f t="shared" si="1909"/>
        <v>12</v>
      </c>
      <c r="L8739" t="str">
        <f t="shared" si="1910"/>
        <v>Winter</v>
      </c>
      <c r="M8739">
        <f t="shared" si="1911"/>
        <v>44</v>
      </c>
      <c r="N8739">
        <f t="shared" si="1912"/>
        <v>725767.20188802294</v>
      </c>
      <c r="O8739" t="str">
        <f t="shared" si="1913"/>
        <v>Winter</v>
      </c>
      <c r="P8739">
        <f t="shared" si="1914"/>
        <v>1.6162393944834302E-4</v>
      </c>
      <c r="Q8739">
        <f t="shared" si="1915"/>
        <v>9.3820430173111345E-5</v>
      </c>
      <c r="R8739">
        <f t="shared" si="1916"/>
        <v>7.4056468040515345E-5</v>
      </c>
      <c r="S8739">
        <f t="shared" si="1917"/>
        <v>5.6546354453978115E-5</v>
      </c>
    </row>
    <row r="8740" spans="1:19" x14ac:dyDescent="0.25">
      <c r="A8740">
        <v>8738</v>
      </c>
      <c r="B8740">
        <v>145514.71905727999</v>
      </c>
      <c r="C8740">
        <v>87898.092515507</v>
      </c>
      <c r="D8740">
        <v>245280.6855471</v>
      </c>
      <c r="E8740">
        <v>23532.079558900001</v>
      </c>
      <c r="F8740">
        <f t="shared" si="1904"/>
        <v>502225.57667878701</v>
      </c>
      <c r="G8740">
        <f t="shared" si="1905"/>
        <v>365</v>
      </c>
      <c r="H8740" t="str">
        <f t="shared" si="1907"/>
        <v>Day365</v>
      </c>
      <c r="I8740">
        <f t="shared" si="1906"/>
        <v>1</v>
      </c>
      <c r="J8740" t="str">
        <f t="shared" si="1908"/>
        <v>Hour1</v>
      </c>
      <c r="K8740">
        <f t="shared" si="1909"/>
        <v>12</v>
      </c>
      <c r="L8740" t="str">
        <f t="shared" si="1910"/>
        <v>Winter</v>
      </c>
      <c r="M8740">
        <f t="shared" si="1911"/>
        <v>2761</v>
      </c>
      <c r="N8740" t="e">
        <f t="shared" si="1912"/>
        <v>#N/A</v>
      </c>
      <c r="O8740" t="str">
        <f t="shared" si="1913"/>
        <v>Winter</v>
      </c>
      <c r="P8740">
        <f t="shared" si="1914"/>
        <v>1.6246901344676545E-4</v>
      </c>
      <c r="Q8740">
        <f t="shared" si="1915"/>
        <v>9.0336551576245422E-5</v>
      </c>
      <c r="R8740">
        <f t="shared" si="1916"/>
        <v>7.1617105689711773E-5</v>
      </c>
      <c r="S8740">
        <f t="shared" si="1917"/>
        <v>3.2939050968662827E-5</v>
      </c>
    </row>
    <row r="8741" spans="1:19" x14ac:dyDescent="0.25">
      <c r="A8741">
        <v>8739</v>
      </c>
      <c r="B8741">
        <v>144456.07950384999</v>
      </c>
      <c r="C8741">
        <v>81991.482898029994</v>
      </c>
      <c r="D8741">
        <v>249802.05962370001</v>
      </c>
      <c r="E8741">
        <v>19951.4668642</v>
      </c>
      <c r="F8741">
        <f t="shared" si="1904"/>
        <v>496201.08888978005</v>
      </c>
      <c r="G8741">
        <f t="shared" si="1905"/>
        <v>365</v>
      </c>
      <c r="H8741" t="str">
        <f t="shared" si="1907"/>
        <v>Day365</v>
      </c>
      <c r="I8741">
        <f t="shared" si="1906"/>
        <v>2</v>
      </c>
      <c r="J8741" t="str">
        <f t="shared" si="1908"/>
        <v>Hour2</v>
      </c>
      <c r="K8741">
        <f t="shared" si="1909"/>
        <v>12</v>
      </c>
      <c r="L8741" t="str">
        <f t="shared" si="1910"/>
        <v>Winter</v>
      </c>
      <c r="M8741">
        <f t="shared" si="1911"/>
        <v>2761</v>
      </c>
      <c r="N8741" t="e">
        <f t="shared" si="1912"/>
        <v>#N/A</v>
      </c>
      <c r="O8741" t="str">
        <f t="shared" si="1913"/>
        <v>Winter</v>
      </c>
      <c r="P8741">
        <f t="shared" si="1914"/>
        <v>1.6546388107774296E-4</v>
      </c>
      <c r="Q8741">
        <f t="shared" si="1915"/>
        <v>8.9679340764592508E-5</v>
      </c>
      <c r="R8741">
        <f t="shared" si="1916"/>
        <v>6.6804552047912435E-5</v>
      </c>
      <c r="S8741">
        <f t="shared" si="1917"/>
        <v>2.7927084909540867E-5</v>
      </c>
    </row>
    <row r="8742" spans="1:19" x14ac:dyDescent="0.25">
      <c r="A8742">
        <v>8740</v>
      </c>
      <c r="B8742">
        <v>144938.67839389</v>
      </c>
      <c r="C8742">
        <v>78390.535882180004</v>
      </c>
      <c r="D8742">
        <v>255115.21462399999</v>
      </c>
      <c r="E8742">
        <v>17241.980314600001</v>
      </c>
      <c r="F8742">
        <f t="shared" si="1904"/>
        <v>495686.40921467001</v>
      </c>
      <c r="G8742">
        <f t="shared" si="1905"/>
        <v>365</v>
      </c>
      <c r="H8742" t="str">
        <f t="shared" si="1907"/>
        <v>Day365</v>
      </c>
      <c r="I8742">
        <f t="shared" si="1906"/>
        <v>3</v>
      </c>
      <c r="J8742" t="str">
        <f t="shared" si="1908"/>
        <v>Hour3</v>
      </c>
      <c r="K8742">
        <f t="shared" si="1909"/>
        <v>12</v>
      </c>
      <c r="L8742" t="str">
        <f t="shared" si="1910"/>
        <v>Winter</v>
      </c>
      <c r="M8742">
        <f t="shared" si="1911"/>
        <v>2761</v>
      </c>
      <c r="N8742" t="e">
        <f t="shared" si="1912"/>
        <v>#N/A</v>
      </c>
      <c r="O8742" t="str">
        <f t="shared" si="1913"/>
        <v>Winter</v>
      </c>
      <c r="P8742">
        <f t="shared" si="1914"/>
        <v>1.689832085342162E-4</v>
      </c>
      <c r="Q8742">
        <f t="shared" si="1915"/>
        <v>8.9978941518407493E-5</v>
      </c>
      <c r="R8742">
        <f t="shared" si="1916"/>
        <v>6.3870593009248609E-5</v>
      </c>
      <c r="S8742">
        <f t="shared" si="1917"/>
        <v>2.4134478508869979E-5</v>
      </c>
    </row>
    <row r="8743" spans="1:19" x14ac:dyDescent="0.25">
      <c r="A8743">
        <v>8741</v>
      </c>
      <c r="B8743">
        <v>147517.14257242001</v>
      </c>
      <c r="C8743">
        <v>77358.790768699997</v>
      </c>
      <c r="D8743">
        <v>261113.6197794</v>
      </c>
      <c r="E8743">
        <v>13145.695183399999</v>
      </c>
      <c r="F8743">
        <f t="shared" si="1904"/>
        <v>499135.24830392003</v>
      </c>
      <c r="G8743">
        <f t="shared" si="1905"/>
        <v>365</v>
      </c>
      <c r="H8743" t="str">
        <f t="shared" si="1907"/>
        <v>Day365</v>
      </c>
      <c r="I8743">
        <f t="shared" si="1906"/>
        <v>4</v>
      </c>
      <c r="J8743" t="str">
        <f t="shared" si="1908"/>
        <v>Hour4</v>
      </c>
      <c r="K8743">
        <f t="shared" si="1909"/>
        <v>12</v>
      </c>
      <c r="L8743" t="str">
        <f t="shared" si="1910"/>
        <v>Winter</v>
      </c>
      <c r="M8743">
        <f t="shared" si="1911"/>
        <v>2761</v>
      </c>
      <c r="N8743" t="e">
        <f t="shared" si="1912"/>
        <v>#N/A</v>
      </c>
      <c r="O8743" t="str">
        <f t="shared" si="1913"/>
        <v>Winter</v>
      </c>
      <c r="P8743">
        <f t="shared" si="1914"/>
        <v>1.7295643196874012E-4</v>
      </c>
      <c r="Q8743">
        <f t="shared" si="1915"/>
        <v>9.1579670047867029E-5</v>
      </c>
      <c r="R8743">
        <f t="shared" si="1916"/>
        <v>6.3029953619674758E-5</v>
      </c>
      <c r="S8743">
        <f t="shared" si="1917"/>
        <v>1.8400699461376409E-5</v>
      </c>
    </row>
    <row r="8744" spans="1:19" x14ac:dyDescent="0.25">
      <c r="A8744">
        <v>8742</v>
      </c>
      <c r="B8744">
        <v>154904.04506253</v>
      </c>
      <c r="C8744">
        <v>78685.456970992003</v>
      </c>
      <c r="D8744">
        <v>266942.58480030001</v>
      </c>
      <c r="E8744">
        <v>14894.237146699999</v>
      </c>
      <c r="F8744">
        <f t="shared" si="1904"/>
        <v>515426.32398052199</v>
      </c>
      <c r="G8744">
        <f t="shared" si="1905"/>
        <v>365</v>
      </c>
      <c r="H8744" t="str">
        <f t="shared" si="1907"/>
        <v>Day365</v>
      </c>
      <c r="I8744">
        <f t="shared" si="1906"/>
        <v>5</v>
      </c>
      <c r="J8744" t="str">
        <f t="shared" si="1908"/>
        <v>Hour5</v>
      </c>
      <c r="K8744">
        <f t="shared" si="1909"/>
        <v>12</v>
      </c>
      <c r="L8744" t="str">
        <f t="shared" si="1910"/>
        <v>Winter</v>
      </c>
      <c r="M8744">
        <f t="shared" si="1911"/>
        <v>2761</v>
      </c>
      <c r="N8744" t="e">
        <f t="shared" si="1912"/>
        <v>#N/A</v>
      </c>
      <c r="O8744" t="str">
        <f t="shared" si="1913"/>
        <v>Winter</v>
      </c>
      <c r="P8744">
        <f t="shared" si="1914"/>
        <v>1.7681742165184128E-4</v>
      </c>
      <c r="Q8744">
        <f t="shared" si="1915"/>
        <v>9.616551058763978E-5</v>
      </c>
      <c r="R8744">
        <f t="shared" si="1916"/>
        <v>6.4110887129213129E-5</v>
      </c>
      <c r="S8744">
        <f t="shared" si="1917"/>
        <v>2.0848222754242444E-5</v>
      </c>
    </row>
    <row r="8745" spans="1:19" x14ac:dyDescent="0.25">
      <c r="A8745">
        <v>8743</v>
      </c>
      <c r="B8745">
        <v>170053.03524249999</v>
      </c>
      <c r="C8745">
        <v>79528.704067198996</v>
      </c>
      <c r="D8745">
        <v>273463.25426409999</v>
      </c>
      <c r="E8745">
        <v>17741.6494274</v>
      </c>
      <c r="F8745">
        <f t="shared" si="1904"/>
        <v>540786.643001199</v>
      </c>
      <c r="G8745">
        <f t="shared" si="1905"/>
        <v>365</v>
      </c>
      <c r="H8745" t="str">
        <f t="shared" si="1907"/>
        <v>Day365</v>
      </c>
      <c r="I8745">
        <f t="shared" si="1906"/>
        <v>6</v>
      </c>
      <c r="J8745" t="str">
        <f t="shared" si="1908"/>
        <v>Hour6</v>
      </c>
      <c r="K8745">
        <f t="shared" si="1909"/>
        <v>12</v>
      </c>
      <c r="L8745" t="str">
        <f t="shared" si="1910"/>
        <v>Winter</v>
      </c>
      <c r="M8745">
        <f t="shared" si="1911"/>
        <v>2761</v>
      </c>
      <c r="N8745" t="e">
        <f t="shared" si="1912"/>
        <v>#N/A</v>
      </c>
      <c r="O8745" t="str">
        <f t="shared" si="1913"/>
        <v>Winter</v>
      </c>
      <c r="P8745">
        <f t="shared" si="1914"/>
        <v>1.811365825039606E-4</v>
      </c>
      <c r="Q8745">
        <f t="shared" si="1915"/>
        <v>1.0557010925358092E-4</v>
      </c>
      <c r="R8745">
        <f t="shared" si="1916"/>
        <v>6.4797943181094393E-5</v>
      </c>
      <c r="S8745">
        <f t="shared" si="1917"/>
        <v>2.4833890829518917E-5</v>
      </c>
    </row>
    <row r="8746" spans="1:19" x14ac:dyDescent="0.25">
      <c r="A8746">
        <v>8744</v>
      </c>
      <c r="B8746">
        <v>183471.84256203999</v>
      </c>
      <c r="C8746">
        <v>82286.549196633001</v>
      </c>
      <c r="D8746">
        <v>272359.32036439999</v>
      </c>
      <c r="E8746">
        <v>24165.544555799999</v>
      </c>
      <c r="F8746">
        <f t="shared" si="1904"/>
        <v>562283.25667887297</v>
      </c>
      <c r="G8746">
        <f t="shared" si="1905"/>
        <v>365</v>
      </c>
      <c r="H8746" t="str">
        <f t="shared" si="1907"/>
        <v>Day365</v>
      </c>
      <c r="I8746">
        <f t="shared" si="1906"/>
        <v>7</v>
      </c>
      <c r="J8746" t="str">
        <f t="shared" si="1908"/>
        <v>Hour7</v>
      </c>
      <c r="K8746">
        <f t="shared" si="1909"/>
        <v>12</v>
      </c>
      <c r="L8746" t="str">
        <f t="shared" si="1910"/>
        <v>Winter</v>
      </c>
      <c r="M8746">
        <f t="shared" si="1911"/>
        <v>2761</v>
      </c>
      <c r="N8746" t="e">
        <f t="shared" si="1912"/>
        <v>#N/A</v>
      </c>
      <c r="O8746" t="str">
        <f t="shared" si="1913"/>
        <v>Winter</v>
      </c>
      <c r="P8746">
        <f t="shared" si="1914"/>
        <v>1.8040535879918889E-4</v>
      </c>
      <c r="Q8746">
        <f t="shared" si="1915"/>
        <v>1.1390059834339014E-4</v>
      </c>
      <c r="R8746">
        <f t="shared" si="1916"/>
        <v>6.7044964481080942E-5</v>
      </c>
      <c r="S8746">
        <f t="shared" si="1917"/>
        <v>3.3825744206611757E-5</v>
      </c>
    </row>
    <row r="8747" spans="1:19" x14ac:dyDescent="0.25">
      <c r="A8747">
        <v>8745</v>
      </c>
      <c r="B8747">
        <v>174114.7289095</v>
      </c>
      <c r="C8747">
        <v>78568.408789252993</v>
      </c>
      <c r="D8747">
        <v>287201.11903499998</v>
      </c>
      <c r="E8747">
        <v>35340.171027700002</v>
      </c>
      <c r="F8747">
        <f t="shared" si="1904"/>
        <v>575224.42776145297</v>
      </c>
      <c r="G8747">
        <f t="shared" si="1905"/>
        <v>365</v>
      </c>
      <c r="H8747" t="str">
        <f t="shared" si="1907"/>
        <v>Day365</v>
      </c>
      <c r="I8747">
        <f t="shared" si="1906"/>
        <v>8</v>
      </c>
      <c r="J8747" t="str">
        <f t="shared" si="1908"/>
        <v>Hour8</v>
      </c>
      <c r="K8747">
        <f t="shared" si="1909"/>
        <v>12</v>
      </c>
      <c r="L8747" t="str">
        <f t="shared" si="1910"/>
        <v>Winter</v>
      </c>
      <c r="M8747">
        <f t="shared" si="1911"/>
        <v>2761</v>
      </c>
      <c r="N8747" t="e">
        <f t="shared" si="1912"/>
        <v>#N/A</v>
      </c>
      <c r="O8747" t="str">
        <f t="shared" si="1913"/>
        <v>Winter</v>
      </c>
      <c r="P8747">
        <f t="shared" si="1914"/>
        <v>1.9023626897627603E-4</v>
      </c>
      <c r="Q8747">
        <f t="shared" si="1915"/>
        <v>1.0809163698502246E-4</v>
      </c>
      <c r="R8747">
        <f t="shared" si="1916"/>
        <v>6.4015519280349829E-5</v>
      </c>
      <c r="S8747">
        <f t="shared" si="1917"/>
        <v>4.9467438345558865E-5</v>
      </c>
    </row>
    <row r="8748" spans="1:19" x14ac:dyDescent="0.25">
      <c r="A8748">
        <v>8746</v>
      </c>
      <c r="B8748">
        <v>169984.89922210001</v>
      </c>
      <c r="C8748">
        <v>77499.329083826</v>
      </c>
      <c r="D8748">
        <v>286872.14501799998</v>
      </c>
      <c r="E8748">
        <v>53573.234470000003</v>
      </c>
      <c r="F8748">
        <f t="shared" si="1904"/>
        <v>587929.60779392603</v>
      </c>
      <c r="G8748">
        <f t="shared" si="1905"/>
        <v>365</v>
      </c>
      <c r="H8748" t="str">
        <f t="shared" si="1907"/>
        <v>Day365</v>
      </c>
      <c r="I8748">
        <f t="shared" si="1906"/>
        <v>9</v>
      </c>
      <c r="J8748" t="str">
        <f t="shared" si="1908"/>
        <v>Hour9</v>
      </c>
      <c r="K8748">
        <f t="shared" si="1909"/>
        <v>12</v>
      </c>
      <c r="L8748" t="str">
        <f t="shared" si="1910"/>
        <v>Winter</v>
      </c>
      <c r="M8748">
        <f t="shared" si="1911"/>
        <v>2761</v>
      </c>
      <c r="N8748" t="e">
        <f t="shared" si="1912"/>
        <v>#N/A</v>
      </c>
      <c r="O8748" t="str">
        <f t="shared" si="1913"/>
        <v>Winter</v>
      </c>
      <c r="P8748">
        <f t="shared" si="1914"/>
        <v>1.9001836317634565E-4</v>
      </c>
      <c r="Q8748">
        <f t="shared" si="1915"/>
        <v>1.0552780993732659E-4</v>
      </c>
      <c r="R8748">
        <f t="shared" si="1916"/>
        <v>6.3144460625228461E-5</v>
      </c>
      <c r="S8748">
        <f t="shared" si="1917"/>
        <v>7.498918641451094E-5</v>
      </c>
    </row>
    <row r="8749" spans="1:19" x14ac:dyDescent="0.25">
      <c r="A8749">
        <v>8747</v>
      </c>
      <c r="B8749">
        <v>160465.6608522</v>
      </c>
      <c r="C8749">
        <v>74682.563263485004</v>
      </c>
      <c r="D8749">
        <v>288936.45898900001</v>
      </c>
      <c r="E8749">
        <v>68279.757127999997</v>
      </c>
      <c r="F8749">
        <f t="shared" si="1904"/>
        <v>592364.44023268507</v>
      </c>
      <c r="G8749">
        <f t="shared" si="1905"/>
        <v>365</v>
      </c>
      <c r="H8749" t="str">
        <f t="shared" si="1907"/>
        <v>Day365</v>
      </c>
      <c r="I8749">
        <f t="shared" si="1906"/>
        <v>10</v>
      </c>
      <c r="J8749" t="str">
        <f t="shared" si="1908"/>
        <v>Hour10</v>
      </c>
      <c r="K8749">
        <f t="shared" si="1909"/>
        <v>12</v>
      </c>
      <c r="L8749" t="str">
        <f t="shared" si="1910"/>
        <v>Winter</v>
      </c>
      <c r="M8749">
        <f t="shared" si="1911"/>
        <v>2761</v>
      </c>
      <c r="N8749" t="e">
        <f t="shared" si="1912"/>
        <v>#N/A</v>
      </c>
      <c r="O8749" t="str">
        <f t="shared" si="1913"/>
        <v>Winter</v>
      </c>
      <c r="P8749">
        <f t="shared" si="1914"/>
        <v>1.9138572340515725E-4</v>
      </c>
      <c r="Q8749">
        <f t="shared" si="1915"/>
        <v>9.961820042469341E-5</v>
      </c>
      <c r="R8749">
        <f t="shared" si="1916"/>
        <v>6.084943226129736E-5</v>
      </c>
      <c r="S8749">
        <f t="shared" si="1917"/>
        <v>9.5574655632867621E-5</v>
      </c>
    </row>
    <row r="8750" spans="1:19" x14ac:dyDescent="0.25">
      <c r="A8750">
        <v>8748</v>
      </c>
      <c r="B8750">
        <v>165407.5841026</v>
      </c>
      <c r="C8750">
        <v>78461.336470385999</v>
      </c>
      <c r="D8750">
        <v>267164.96592799999</v>
      </c>
      <c r="E8750">
        <v>88916.148979699996</v>
      </c>
      <c r="F8750">
        <f t="shared" si="1904"/>
        <v>599950.035480686</v>
      </c>
      <c r="G8750">
        <f t="shared" si="1905"/>
        <v>365</v>
      </c>
      <c r="H8750" t="str">
        <f t="shared" si="1907"/>
        <v>Day365</v>
      </c>
      <c r="I8750">
        <f t="shared" si="1906"/>
        <v>11</v>
      </c>
      <c r="J8750" t="str">
        <f t="shared" si="1908"/>
        <v>Hour11</v>
      </c>
      <c r="K8750">
        <f t="shared" si="1909"/>
        <v>12</v>
      </c>
      <c r="L8750" t="str">
        <f t="shared" si="1910"/>
        <v>Winter</v>
      </c>
      <c r="M8750">
        <f t="shared" si="1911"/>
        <v>2761</v>
      </c>
      <c r="N8750" t="e">
        <f t="shared" si="1912"/>
        <v>#N/A</v>
      </c>
      <c r="O8750" t="str">
        <f t="shared" si="1913"/>
        <v>Winter</v>
      </c>
      <c r="P8750">
        <f t="shared" si="1914"/>
        <v>1.7696472245681905E-4</v>
      </c>
      <c r="Q8750">
        <f t="shared" si="1915"/>
        <v>1.0268618081518485E-4</v>
      </c>
      <c r="R8750">
        <f t="shared" si="1916"/>
        <v>6.3928279508048883E-5</v>
      </c>
      <c r="S8750">
        <f t="shared" si="1917"/>
        <v>1.2446046495163482E-4</v>
      </c>
    </row>
    <row r="8751" spans="1:19" x14ac:dyDescent="0.25">
      <c r="A8751">
        <v>8749</v>
      </c>
      <c r="B8751">
        <v>165064.5666171</v>
      </c>
      <c r="C8751">
        <v>78588.424556821003</v>
      </c>
      <c r="D8751">
        <v>255838.771144</v>
      </c>
      <c r="E8751">
        <v>107033.7862723</v>
      </c>
      <c r="F8751">
        <f t="shared" si="1904"/>
        <v>606525.54859022098</v>
      </c>
      <c r="G8751">
        <f t="shared" si="1905"/>
        <v>365</v>
      </c>
      <c r="H8751" t="str">
        <f t="shared" si="1907"/>
        <v>Day365</v>
      </c>
      <c r="I8751">
        <f t="shared" si="1906"/>
        <v>12</v>
      </c>
      <c r="J8751" t="str">
        <f t="shared" si="1908"/>
        <v>Hour12</v>
      </c>
      <c r="K8751">
        <f t="shared" si="1909"/>
        <v>12</v>
      </c>
      <c r="L8751" t="str">
        <f t="shared" si="1910"/>
        <v>Winter</v>
      </c>
      <c r="M8751">
        <f t="shared" si="1911"/>
        <v>2761</v>
      </c>
      <c r="N8751" t="e">
        <f t="shared" si="1912"/>
        <v>#N/A</v>
      </c>
      <c r="O8751" t="str">
        <f t="shared" si="1913"/>
        <v>Winter</v>
      </c>
      <c r="P8751">
        <f t="shared" si="1914"/>
        <v>1.6946247788114893E-4</v>
      </c>
      <c r="Q8751">
        <f t="shared" si="1915"/>
        <v>1.0247323316994886E-4</v>
      </c>
      <c r="R8751">
        <f t="shared" si="1916"/>
        <v>6.4031827613106028E-5</v>
      </c>
      <c r="S8751">
        <f t="shared" si="1917"/>
        <v>1.4982064515666019E-4</v>
      </c>
    </row>
    <row r="8752" spans="1:19" x14ac:dyDescent="0.25">
      <c r="A8752">
        <v>8750</v>
      </c>
      <c r="B8752">
        <v>166544.53230660001</v>
      </c>
      <c r="C8752">
        <v>80320.258468890999</v>
      </c>
      <c r="D8752">
        <v>240869.96811799999</v>
      </c>
      <c r="E8752">
        <v>114475.09618969999</v>
      </c>
      <c r="F8752">
        <f t="shared" si="1904"/>
        <v>602209.85508319095</v>
      </c>
      <c r="G8752">
        <f t="shared" si="1905"/>
        <v>365</v>
      </c>
      <c r="H8752" t="str">
        <f t="shared" si="1907"/>
        <v>Day365</v>
      </c>
      <c r="I8752">
        <f t="shared" si="1906"/>
        <v>13</v>
      </c>
      <c r="J8752" t="str">
        <f t="shared" si="1908"/>
        <v>Hour13</v>
      </c>
      <c r="K8752">
        <f t="shared" si="1909"/>
        <v>12</v>
      </c>
      <c r="L8752" t="str">
        <f t="shared" si="1910"/>
        <v>Winter</v>
      </c>
      <c r="M8752">
        <f t="shared" si="1911"/>
        <v>2761</v>
      </c>
      <c r="N8752" t="e">
        <f t="shared" si="1912"/>
        <v>#N/A</v>
      </c>
      <c r="O8752" t="str">
        <f t="shared" si="1913"/>
        <v>Winter</v>
      </c>
      <c r="P8752">
        <f t="shared" si="1914"/>
        <v>1.5954744256278027E-4</v>
      </c>
      <c r="Q8752">
        <f t="shared" si="1915"/>
        <v>1.0339200618278726E-4</v>
      </c>
      <c r="R8752">
        <f t="shared" si="1916"/>
        <v>6.5442881354640448E-5</v>
      </c>
      <c r="S8752">
        <f t="shared" si="1917"/>
        <v>1.6023662586203531E-4</v>
      </c>
    </row>
    <row r="8753" spans="1:19" x14ac:dyDescent="0.25">
      <c r="A8753">
        <v>8751</v>
      </c>
      <c r="B8753">
        <v>166746.01769830001</v>
      </c>
      <c r="C8753">
        <v>80903.255113553998</v>
      </c>
      <c r="D8753">
        <v>233223.97985500001</v>
      </c>
      <c r="E8753">
        <v>119288.98291019999</v>
      </c>
      <c r="F8753">
        <f t="shared" si="1904"/>
        <v>600162.23557705409</v>
      </c>
      <c r="G8753">
        <f t="shared" si="1905"/>
        <v>365</v>
      </c>
      <c r="H8753" t="str">
        <f t="shared" si="1907"/>
        <v>Day365</v>
      </c>
      <c r="I8753">
        <f t="shared" si="1906"/>
        <v>14</v>
      </c>
      <c r="J8753" t="str">
        <f t="shared" si="1908"/>
        <v>Hour14</v>
      </c>
      <c r="K8753">
        <f t="shared" si="1909"/>
        <v>12</v>
      </c>
      <c r="L8753" t="str">
        <f t="shared" si="1910"/>
        <v>Winter</v>
      </c>
      <c r="M8753">
        <f t="shared" si="1911"/>
        <v>2761</v>
      </c>
      <c r="N8753" t="e">
        <f t="shared" si="1912"/>
        <v>#N/A</v>
      </c>
      <c r="O8753" t="str">
        <f t="shared" si="1913"/>
        <v>Winter</v>
      </c>
      <c r="P8753">
        <f t="shared" si="1914"/>
        <v>1.5448289307677267E-4</v>
      </c>
      <c r="Q8753">
        <f t="shared" si="1915"/>
        <v>1.0351708971795873E-4</v>
      </c>
      <c r="R8753">
        <f t="shared" si="1916"/>
        <v>6.5917892030329579E-5</v>
      </c>
      <c r="S8753">
        <f t="shared" si="1917"/>
        <v>1.6697486842351552E-4</v>
      </c>
    </row>
    <row r="8754" spans="1:19" x14ac:dyDescent="0.25">
      <c r="A8754">
        <v>8752</v>
      </c>
      <c r="B8754">
        <v>166404.78935979999</v>
      </c>
      <c r="C8754">
        <v>80205.071517877004</v>
      </c>
      <c r="D8754">
        <v>237590.100064</v>
      </c>
      <c r="E8754">
        <v>125867.6853173</v>
      </c>
      <c r="F8754">
        <f t="shared" si="1904"/>
        <v>610067.64625897701</v>
      </c>
      <c r="G8754">
        <f t="shared" si="1905"/>
        <v>365</v>
      </c>
      <c r="H8754" t="str">
        <f t="shared" si="1907"/>
        <v>Day365</v>
      </c>
      <c r="I8754">
        <f t="shared" si="1906"/>
        <v>15</v>
      </c>
      <c r="J8754" t="str">
        <f t="shared" si="1908"/>
        <v>Hour15</v>
      </c>
      <c r="K8754">
        <f t="shared" si="1909"/>
        <v>12</v>
      </c>
      <c r="L8754" t="str">
        <f t="shared" si="1910"/>
        <v>Winter</v>
      </c>
      <c r="M8754">
        <f t="shared" si="1911"/>
        <v>2761</v>
      </c>
      <c r="N8754" t="e">
        <f t="shared" si="1912"/>
        <v>#N/A</v>
      </c>
      <c r="O8754" t="str">
        <f t="shared" si="1913"/>
        <v>Winter</v>
      </c>
      <c r="P8754">
        <f t="shared" si="1914"/>
        <v>1.573749236553891E-4</v>
      </c>
      <c r="Q8754">
        <f t="shared" si="1915"/>
        <v>1.0330525278764759E-4</v>
      </c>
      <c r="R8754">
        <f t="shared" si="1916"/>
        <v>6.5349029988714732E-5</v>
      </c>
      <c r="S8754">
        <f t="shared" si="1917"/>
        <v>1.7618341343768432E-4</v>
      </c>
    </row>
    <row r="8755" spans="1:19" x14ac:dyDescent="0.25">
      <c r="A8755">
        <v>8753</v>
      </c>
      <c r="B8755">
        <v>174506.6749554</v>
      </c>
      <c r="C8755">
        <v>81943.445704861995</v>
      </c>
      <c r="D8755">
        <v>250996.65645099999</v>
      </c>
      <c r="E8755">
        <v>140872.8293981</v>
      </c>
      <c r="F8755">
        <f t="shared" si="1904"/>
        <v>648319.606509362</v>
      </c>
      <c r="G8755">
        <f t="shared" si="1905"/>
        <v>365</v>
      </c>
      <c r="H8755" t="str">
        <f t="shared" si="1907"/>
        <v>Day365</v>
      </c>
      <c r="I8755">
        <f t="shared" si="1906"/>
        <v>16</v>
      </c>
      <c r="J8755" t="str">
        <f t="shared" si="1908"/>
        <v>Hour16</v>
      </c>
      <c r="K8755">
        <f t="shared" si="1909"/>
        <v>12</v>
      </c>
      <c r="L8755" t="str">
        <f t="shared" si="1910"/>
        <v>Winter</v>
      </c>
      <c r="M8755">
        <f t="shared" si="1911"/>
        <v>2761</v>
      </c>
      <c r="N8755" t="e">
        <f t="shared" si="1912"/>
        <v>#N/A</v>
      </c>
      <c r="O8755" t="str">
        <f t="shared" si="1913"/>
        <v>Winter</v>
      </c>
      <c r="P8755">
        <f t="shared" si="1914"/>
        <v>1.6625515808989399E-4</v>
      </c>
      <c r="Q8755">
        <f t="shared" si="1915"/>
        <v>1.0833495982150206E-4</v>
      </c>
      <c r="R8755">
        <f t="shared" si="1916"/>
        <v>6.6765412578082147E-5</v>
      </c>
      <c r="S8755">
        <f t="shared" si="1917"/>
        <v>1.9718687827947599E-4</v>
      </c>
    </row>
    <row r="8756" spans="1:19" x14ac:dyDescent="0.25">
      <c r="A8756">
        <v>8754</v>
      </c>
      <c r="B8756">
        <v>186760.89916949999</v>
      </c>
      <c r="C8756">
        <v>83626.342414504994</v>
      </c>
      <c r="D8756">
        <v>281510.876712</v>
      </c>
      <c r="E8756">
        <v>139396.7207562</v>
      </c>
      <c r="F8756">
        <f t="shared" si="1904"/>
        <v>691294.83905220497</v>
      </c>
      <c r="G8756">
        <f t="shared" si="1905"/>
        <v>365</v>
      </c>
      <c r="H8756" t="str">
        <f t="shared" si="1907"/>
        <v>Day365</v>
      </c>
      <c r="I8756">
        <f t="shared" si="1906"/>
        <v>17</v>
      </c>
      <c r="J8756" t="str">
        <f t="shared" si="1908"/>
        <v>Hour17</v>
      </c>
      <c r="K8756">
        <f t="shared" si="1909"/>
        <v>12</v>
      </c>
      <c r="L8756" t="str">
        <f t="shared" si="1910"/>
        <v>Winter</v>
      </c>
      <c r="M8756">
        <f t="shared" si="1911"/>
        <v>2761</v>
      </c>
      <c r="N8756" t="e">
        <f t="shared" si="1912"/>
        <v>#N/A</v>
      </c>
      <c r="O8756" t="str">
        <f t="shared" si="1913"/>
        <v>Winter</v>
      </c>
      <c r="P8756">
        <f t="shared" si="1914"/>
        <v>1.8646716642982495E-4</v>
      </c>
      <c r="Q8756">
        <f t="shared" si="1915"/>
        <v>1.1594246760432753E-4</v>
      </c>
      <c r="R8756">
        <f t="shared" si="1916"/>
        <v>6.8136593545383673E-5</v>
      </c>
      <c r="S8756">
        <f t="shared" si="1917"/>
        <v>1.9512069378995267E-4</v>
      </c>
    </row>
    <row r="8757" spans="1:19" x14ac:dyDescent="0.25">
      <c r="A8757">
        <v>8755</v>
      </c>
      <c r="B8757">
        <v>192581.65862490001</v>
      </c>
      <c r="C8757">
        <v>86406.995481723003</v>
      </c>
      <c r="D8757">
        <v>284042.16333900002</v>
      </c>
      <c r="E8757">
        <v>162736.38444240001</v>
      </c>
      <c r="F8757">
        <f t="shared" si="1904"/>
        <v>725767.20188802294</v>
      </c>
      <c r="G8757">
        <f t="shared" si="1905"/>
        <v>365</v>
      </c>
      <c r="H8757" t="str">
        <f t="shared" si="1907"/>
        <v>Day365</v>
      </c>
      <c r="I8757">
        <f t="shared" si="1906"/>
        <v>18</v>
      </c>
      <c r="J8757" t="str">
        <f t="shared" si="1908"/>
        <v>Hour18</v>
      </c>
      <c r="K8757">
        <f t="shared" si="1909"/>
        <v>12</v>
      </c>
      <c r="L8757" t="str">
        <f t="shared" si="1910"/>
        <v>Winter</v>
      </c>
      <c r="M8757">
        <f t="shared" si="1911"/>
        <v>2761</v>
      </c>
      <c r="N8757" t="e">
        <f t="shared" si="1912"/>
        <v>#N/A</v>
      </c>
      <c r="O8757" t="str">
        <f t="shared" si="1913"/>
        <v>Winter</v>
      </c>
      <c r="P8757">
        <f t="shared" si="1914"/>
        <v>1.881438399931036E-4</v>
      </c>
      <c r="Q8757">
        <f t="shared" si="1915"/>
        <v>1.1955603563484874E-4</v>
      </c>
      <c r="R8757">
        <f t="shared" si="1916"/>
        <v>7.040219816662434E-5</v>
      </c>
      <c r="S8757">
        <f t="shared" si="1917"/>
        <v>2.2779041045595938E-4</v>
      </c>
    </row>
    <row r="8758" spans="1:19" x14ac:dyDescent="0.25">
      <c r="A8758">
        <v>8756</v>
      </c>
      <c r="B8758">
        <v>190313.46800210001</v>
      </c>
      <c r="C8758">
        <v>87089.068989195002</v>
      </c>
      <c r="D8758">
        <v>283000.35788299999</v>
      </c>
      <c r="E8758">
        <v>163456.51992980001</v>
      </c>
      <c r="F8758">
        <f t="shared" si="1904"/>
        <v>723859.41480409494</v>
      </c>
      <c r="G8758">
        <f t="shared" si="1905"/>
        <v>365</v>
      </c>
      <c r="H8758" t="str">
        <f t="shared" si="1907"/>
        <v>Day365</v>
      </c>
      <c r="I8758">
        <f t="shared" si="1906"/>
        <v>19</v>
      </c>
      <c r="J8758" t="str">
        <f t="shared" si="1908"/>
        <v>Hour19</v>
      </c>
      <c r="K8758">
        <f t="shared" si="1909"/>
        <v>12</v>
      </c>
      <c r="L8758" t="str">
        <f t="shared" si="1910"/>
        <v>Winter</v>
      </c>
      <c r="M8758">
        <f t="shared" si="1911"/>
        <v>2761</v>
      </c>
      <c r="N8758" t="e">
        <f t="shared" si="1912"/>
        <v>#N/A</v>
      </c>
      <c r="O8758" t="str">
        <f t="shared" si="1913"/>
        <v>Winter</v>
      </c>
      <c r="P8758">
        <f t="shared" si="1914"/>
        <v>1.8745376892508517E-4</v>
      </c>
      <c r="Q8758">
        <f t="shared" si="1915"/>
        <v>1.1814792709085552E-4</v>
      </c>
      <c r="R8758">
        <f t="shared" si="1916"/>
        <v>7.0957934122602652E-5</v>
      </c>
      <c r="S8758">
        <f t="shared" si="1917"/>
        <v>2.2879842079624569E-4</v>
      </c>
    </row>
    <row r="8759" spans="1:19" x14ac:dyDescent="0.25">
      <c r="A8759">
        <v>8757</v>
      </c>
      <c r="B8759">
        <v>190396.73778289999</v>
      </c>
      <c r="C8759">
        <v>88262.444135079</v>
      </c>
      <c r="D8759">
        <v>274494.50592800003</v>
      </c>
      <c r="E8759">
        <v>142238.1906303</v>
      </c>
      <c r="F8759">
        <f t="shared" si="1904"/>
        <v>695391.87847627897</v>
      </c>
      <c r="G8759">
        <f t="shared" si="1905"/>
        <v>365</v>
      </c>
      <c r="H8759" t="str">
        <f t="shared" si="1907"/>
        <v>Day365</v>
      </c>
      <c r="I8759">
        <f t="shared" si="1906"/>
        <v>20</v>
      </c>
      <c r="J8759" t="str">
        <f t="shared" si="1908"/>
        <v>Hour20</v>
      </c>
      <c r="K8759">
        <f t="shared" si="1909"/>
        <v>12</v>
      </c>
      <c r="L8759" t="str">
        <f t="shared" si="1910"/>
        <v>Winter</v>
      </c>
      <c r="M8759">
        <f t="shared" si="1911"/>
        <v>2761</v>
      </c>
      <c r="N8759" t="e">
        <f t="shared" si="1912"/>
        <v>#N/A</v>
      </c>
      <c r="O8759" t="str">
        <f t="shared" si="1913"/>
        <v>Winter</v>
      </c>
      <c r="P8759">
        <f t="shared" si="1914"/>
        <v>1.8181966295147104E-4</v>
      </c>
      <c r="Q8759">
        <f t="shared" si="1915"/>
        <v>1.1819962155102226E-4</v>
      </c>
      <c r="R8759">
        <f t="shared" si="1916"/>
        <v>7.1913970020897374E-5</v>
      </c>
      <c r="S8759">
        <f t="shared" si="1917"/>
        <v>1.9909804397588222E-4</v>
      </c>
    </row>
    <row r="8760" spans="1:19" x14ac:dyDescent="0.25">
      <c r="A8760">
        <v>8758</v>
      </c>
      <c r="B8760">
        <v>181398.00959460001</v>
      </c>
      <c r="C8760">
        <v>90458.252749612002</v>
      </c>
      <c r="D8760">
        <v>264209.78337399999</v>
      </c>
      <c r="E8760">
        <v>108343.83314800001</v>
      </c>
      <c r="F8760">
        <f t="shared" si="1904"/>
        <v>644409.87886621198</v>
      </c>
      <c r="G8760">
        <f t="shared" si="1905"/>
        <v>365</v>
      </c>
      <c r="H8760" t="str">
        <f t="shared" si="1907"/>
        <v>Day365</v>
      </c>
      <c r="I8760">
        <f t="shared" si="1906"/>
        <v>21</v>
      </c>
      <c r="J8760" t="str">
        <f t="shared" si="1908"/>
        <v>Hour21</v>
      </c>
      <c r="K8760">
        <f t="shared" si="1909"/>
        <v>12</v>
      </c>
      <c r="L8760" t="str">
        <f t="shared" si="1910"/>
        <v>Winter</v>
      </c>
      <c r="M8760">
        <f t="shared" si="1911"/>
        <v>2761</v>
      </c>
      <c r="N8760" t="e">
        <f t="shared" si="1912"/>
        <v>#N/A</v>
      </c>
      <c r="O8760" t="str">
        <f t="shared" si="1913"/>
        <v>Winter</v>
      </c>
      <c r="P8760">
        <f t="shared" si="1914"/>
        <v>1.7500726872159099E-4</v>
      </c>
      <c r="Q8760">
        <f t="shared" si="1915"/>
        <v>1.1261314838618055E-4</v>
      </c>
      <c r="R8760">
        <f t="shared" si="1916"/>
        <v>7.3703058419984598E-5</v>
      </c>
      <c r="S8760">
        <f t="shared" si="1917"/>
        <v>1.5165438452941781E-4</v>
      </c>
    </row>
    <row r="8761" spans="1:19" x14ac:dyDescent="0.25">
      <c r="A8761">
        <v>8759</v>
      </c>
      <c r="B8761">
        <v>172990.53325536</v>
      </c>
      <c r="C8761">
        <v>92229.014507282001</v>
      </c>
      <c r="D8761">
        <v>249914.24719640001</v>
      </c>
      <c r="E8761">
        <v>82304.538715799994</v>
      </c>
      <c r="F8761">
        <f t="shared" si="1904"/>
        <v>597438.33367484203</v>
      </c>
      <c r="G8761">
        <f t="shared" si="1905"/>
        <v>365</v>
      </c>
      <c r="H8761" t="str">
        <f t="shared" si="1907"/>
        <v>Day365</v>
      </c>
      <c r="I8761">
        <f t="shared" si="1906"/>
        <v>22</v>
      </c>
      <c r="J8761" t="str">
        <f t="shared" si="1908"/>
        <v>Hour22</v>
      </c>
      <c r="K8761">
        <f t="shared" si="1909"/>
        <v>12</v>
      </c>
      <c r="L8761" t="str">
        <f t="shared" si="1910"/>
        <v>Winter</v>
      </c>
      <c r="M8761">
        <f t="shared" si="1911"/>
        <v>2761</v>
      </c>
      <c r="N8761" t="e">
        <f t="shared" si="1912"/>
        <v>#N/A</v>
      </c>
      <c r="O8761" t="str">
        <f t="shared" si="1913"/>
        <v>Winter</v>
      </c>
      <c r="P8761">
        <f t="shared" si="1914"/>
        <v>1.6553819187892528E-4</v>
      </c>
      <c r="Q8761">
        <f t="shared" si="1915"/>
        <v>1.0739372848923632E-4</v>
      </c>
      <c r="R8761">
        <f t="shared" si="1916"/>
        <v>7.5145829569176251E-5</v>
      </c>
      <c r="S8761">
        <f t="shared" si="1917"/>
        <v>1.152058571332973E-4</v>
      </c>
    </row>
    <row r="8762" spans="1:19" x14ac:dyDescent="0.25">
      <c r="A8762">
        <v>8760</v>
      </c>
      <c r="B8762">
        <v>160256.47490489</v>
      </c>
      <c r="C8762">
        <v>97864.584717067002</v>
      </c>
      <c r="D8762">
        <v>207378.2362667</v>
      </c>
      <c r="E8762">
        <v>54757.533729199997</v>
      </c>
      <c r="F8762">
        <f t="shared" si="1904"/>
        <v>520256.829617857</v>
      </c>
      <c r="G8762">
        <f t="shared" si="1905"/>
        <v>365</v>
      </c>
      <c r="H8762" t="str">
        <f t="shared" si="1907"/>
        <v>Day365</v>
      </c>
      <c r="I8762">
        <f t="shared" si="1906"/>
        <v>23</v>
      </c>
      <c r="J8762" t="str">
        <f t="shared" si="1908"/>
        <v>Hour23</v>
      </c>
      <c r="K8762">
        <f t="shared" si="1909"/>
        <v>12</v>
      </c>
      <c r="L8762" t="str">
        <f t="shared" si="1910"/>
        <v>Winter</v>
      </c>
      <c r="M8762">
        <f t="shared" si="1911"/>
        <v>2761</v>
      </c>
      <c r="N8762" t="e">
        <f t="shared" si="1912"/>
        <v>#N/A</v>
      </c>
      <c r="O8762" t="str">
        <f t="shared" si="1913"/>
        <v>Winter</v>
      </c>
      <c r="P8762">
        <f t="shared" si="1914"/>
        <v>1.3736319018119826E-4</v>
      </c>
      <c r="Q8762">
        <f>B8762/SUM($B$3:$B$8762)</f>
        <v>9.9488336330939722E-5</v>
      </c>
      <c r="R8762">
        <f t="shared" si="1916"/>
        <v>7.9737547270726592E-5</v>
      </c>
      <c r="S8762">
        <f t="shared" si="1917"/>
        <v>7.6646910440273232E-5</v>
      </c>
    </row>
  </sheetData>
  <autoFilter ref="A2:T8762" xr:uid="{87A02D8C-3592-40CC-AC63-B307E1A368A4}"/>
  <mergeCells count="1">
    <mergeCell ref="A1:F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58CA-F1E1-4160-AA64-2AF735802A3B}">
  <sheetPr>
    <tabColor rgb="FF002060"/>
  </sheetPr>
  <dimension ref="A1:Y15"/>
  <sheetViews>
    <sheetView workbookViewId="0">
      <selection activeCell="B5" sqref="B5"/>
    </sheetView>
  </sheetViews>
  <sheetFormatPr defaultRowHeight="15" x14ac:dyDescent="0.25"/>
  <cols>
    <col min="1" max="1" width="71.85546875" bestFit="1" customWidth="1"/>
    <col min="2" max="25" width="10.5703125" bestFit="1" customWidth="1"/>
  </cols>
  <sheetData>
    <row r="1" spans="1:25" x14ac:dyDescent="0.25">
      <c r="A1" s="7" t="s">
        <v>391</v>
      </c>
      <c r="B1" s="8" t="s">
        <v>422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428</v>
      </c>
      <c r="B2" s="9">
        <f>AVERAGEIFS('Raw Hourly Load Data'!$P$3:$P$8762,'Raw Hourly Load Data'!$O$3:$O$8762,'SHELF-residential'!$A2,'Raw Hourly Load Data'!$J$3:$J$8762,'SHELF-residential'!B$1)</f>
        <v>1.0888488026783339E-4</v>
      </c>
      <c r="C2" s="9">
        <f>AVERAGEIFS('Raw Hourly Load Data'!$P$3:$P$8762,'Raw Hourly Load Data'!$O$3:$O$8762,'SHELF-residential'!$A2,'Raw Hourly Load Data'!$J$3:$J$8762,'SHELF-residential'!C$1)</f>
        <v>1.0825318970854506E-4</v>
      </c>
      <c r="D2" s="9">
        <f>AVERAGEIFS('Raw Hourly Load Data'!$P$3:$P$8762,'Raw Hourly Load Data'!$O$3:$O$8762,'SHELF-residential'!$A2,'Raw Hourly Load Data'!$J$3:$J$8762,'SHELF-residential'!D$1)</f>
        <v>1.0919197279342984E-4</v>
      </c>
      <c r="E2" s="9">
        <f>AVERAGEIFS('Raw Hourly Load Data'!$P$3:$P$8762,'Raw Hourly Load Data'!$O$3:$O$8762,'SHELF-residential'!$A2,'Raw Hourly Load Data'!$J$3:$J$8762,'SHELF-residential'!E$1)</f>
        <v>1.1301334249059903E-4</v>
      </c>
      <c r="F2" s="9">
        <f>AVERAGEIFS('Raw Hourly Load Data'!$P$3:$P$8762,'Raw Hourly Load Data'!$O$3:$O$8762,'SHELF-residential'!$A2,'Raw Hourly Load Data'!$J$3:$J$8762,'SHELF-residential'!F$1)</f>
        <v>1.1954231992303994E-4</v>
      </c>
      <c r="G2" s="9">
        <f>AVERAGEIFS('Raw Hourly Load Data'!$P$3:$P$8762,'Raw Hourly Load Data'!$O$3:$O$8762,'SHELF-residential'!$A2,'Raw Hourly Load Data'!$J$3:$J$8762,'SHELF-residential'!G$1)</f>
        <v>1.2705626331114875E-4</v>
      </c>
      <c r="H2" s="9">
        <f>AVERAGEIFS('Raw Hourly Load Data'!$P$3:$P$8762,'Raw Hourly Load Data'!$O$3:$O$8762,'SHELF-residential'!$A2,'Raw Hourly Load Data'!$J$3:$J$8762,'SHELF-residential'!H$1)</f>
        <v>1.4121216375927173E-4</v>
      </c>
      <c r="I2" s="9">
        <f>AVERAGEIFS('Raw Hourly Load Data'!$P$3:$P$8762,'Raw Hourly Load Data'!$O$3:$O$8762,'SHELF-residential'!$A2,'Raw Hourly Load Data'!$J$3:$J$8762,'SHELF-residential'!I$1)</f>
        <v>1.3735492252302234E-4</v>
      </c>
      <c r="J2" s="9">
        <f>AVERAGEIFS('Raw Hourly Load Data'!$P$3:$P$8762,'Raw Hourly Load Data'!$O$3:$O$8762,'SHELF-residential'!$A2,'Raw Hourly Load Data'!$J$3:$J$8762,'SHELF-residential'!J$1)</f>
        <v>1.353867917177656E-4</v>
      </c>
      <c r="K2" s="9">
        <f>AVERAGEIFS('Raw Hourly Load Data'!$P$3:$P$8762,'Raw Hourly Load Data'!$O$3:$O$8762,'SHELF-residential'!$A2,'Raw Hourly Load Data'!$J$3:$J$8762,'SHELF-residential'!K$1)</f>
        <v>1.3078555066740874E-4</v>
      </c>
      <c r="L2" s="9">
        <f>AVERAGEIFS('Raw Hourly Load Data'!$P$3:$P$8762,'Raw Hourly Load Data'!$O$3:$O$8762,'SHELF-residential'!$A2,'Raw Hourly Load Data'!$J$3:$J$8762,'SHELF-residential'!L$1)</f>
        <v>1.3169391829347322E-4</v>
      </c>
      <c r="M2" s="9">
        <f>AVERAGEIFS('Raw Hourly Load Data'!$P$3:$P$8762,'Raw Hourly Load Data'!$O$3:$O$8762,'SHELF-residential'!$A2,'Raw Hourly Load Data'!$J$3:$J$8762,'SHELF-residential'!M$1)</f>
        <v>1.2398885021044632E-4</v>
      </c>
      <c r="N2" s="9">
        <f>AVERAGEIFS('Raw Hourly Load Data'!$P$3:$P$8762,'Raw Hourly Load Data'!$O$3:$O$8762,'SHELF-residential'!$A2,'Raw Hourly Load Data'!$J$3:$J$8762,'SHELF-residential'!N$1)</f>
        <v>1.1814322585689723E-4</v>
      </c>
      <c r="O2" s="9">
        <f>AVERAGEIFS('Raw Hourly Load Data'!$P$3:$P$8762,'Raw Hourly Load Data'!$O$3:$O$8762,'SHELF-residential'!$A2,'Raw Hourly Load Data'!$J$3:$J$8762,'SHELF-residential'!O$1)</f>
        <v>1.1312380363701072E-4</v>
      </c>
      <c r="P2" s="9">
        <f>AVERAGEIFS('Raw Hourly Load Data'!$P$3:$P$8762,'Raw Hourly Load Data'!$O$3:$O$8762,'SHELF-residential'!$A2,'Raw Hourly Load Data'!$J$3:$J$8762,'SHELF-residential'!P$1)</f>
        <v>1.1015203528150435E-4</v>
      </c>
      <c r="Q2" s="9">
        <f>AVERAGEIFS('Raw Hourly Load Data'!$P$3:$P$8762,'Raw Hourly Load Data'!$O$3:$O$8762,'SHELF-residential'!$A2,'Raw Hourly Load Data'!$J$3:$J$8762,'SHELF-residential'!Q$1)</f>
        <v>1.1084961995810931E-4</v>
      </c>
      <c r="R2" s="9">
        <f>AVERAGEIFS('Raw Hourly Load Data'!$P$3:$P$8762,'Raw Hourly Load Data'!$O$3:$O$8762,'SHELF-residential'!$A2,'Raw Hourly Load Data'!$J$3:$J$8762,'SHELF-residential'!R$1)</f>
        <v>1.1872934291524978E-4</v>
      </c>
      <c r="S2" s="9">
        <f>AVERAGEIFS('Raw Hourly Load Data'!$P$3:$P$8762,'Raw Hourly Load Data'!$O$3:$O$8762,'SHELF-residential'!$A2,'Raw Hourly Load Data'!$J$3:$J$8762,'SHELF-residential'!S$1)</f>
        <v>1.3678405096759181E-4</v>
      </c>
      <c r="T2" s="9">
        <f>AVERAGEIFS('Raw Hourly Load Data'!$P$3:$P$8762,'Raw Hourly Load Data'!$O$3:$O$8762,'SHELF-residential'!$A2,'Raw Hourly Load Data'!$J$3:$J$8762,'SHELF-residential'!T$1)</f>
        <v>1.435890800223161E-4</v>
      </c>
      <c r="U2" s="9">
        <f>AVERAGEIFS('Raw Hourly Load Data'!$P$3:$P$8762,'Raw Hourly Load Data'!$O$3:$O$8762,'SHELF-residential'!$A2,'Raw Hourly Load Data'!$J$3:$J$8762,'SHELF-residential'!U$1)</f>
        <v>1.4179022666076796E-4</v>
      </c>
      <c r="V2" s="9">
        <f>AVERAGEIFS('Raw Hourly Load Data'!$P$3:$P$8762,'Raw Hourly Load Data'!$O$3:$O$8762,'SHELF-residential'!$A2,'Raw Hourly Load Data'!$J$3:$J$8762,'SHELF-residential'!V$1)</f>
        <v>1.3610185898791892E-4</v>
      </c>
      <c r="W2" s="9">
        <f>AVERAGEIFS('Raw Hourly Load Data'!$P$3:$P$8762,'Raw Hourly Load Data'!$O$3:$O$8762,'SHELF-residential'!$A2,'Raw Hourly Load Data'!$J$3:$J$8762,'SHELF-residential'!W$1)</f>
        <v>1.3057757095700023E-4</v>
      </c>
      <c r="X2" s="9">
        <f>AVERAGEIFS('Raw Hourly Load Data'!$P$3:$P$8762,'Raw Hourly Load Data'!$O$3:$O$8762,'SHELF-residential'!$A2,'Raw Hourly Load Data'!$J$3:$J$8762,'SHELF-residential'!X$1)</f>
        <v>1.2160226194226309E-4</v>
      </c>
      <c r="Y2" s="9">
        <f>AVERAGEIFS('Raw Hourly Load Data'!$P$3:$P$8762,'Raw Hourly Load Data'!$O$3:$O$8762,'SHELF-residential'!$A2,'Raw Hourly Load Data'!$J$3:$J$8762,'SHELF-residential'!Y$1)</f>
        <v>1.1205635981624303E-4</v>
      </c>
    </row>
    <row r="3" spans="1:25" x14ac:dyDescent="0.25">
      <c r="A3" s="9" t="s">
        <v>429</v>
      </c>
      <c r="B3" s="9">
        <f>AVERAGEIFS('Raw Hourly Load Data'!$P$3:$P$8762,'Raw Hourly Load Data'!$O$3:$O$8762,'SHELF-residential'!$A3,'Raw Hourly Load Data'!$J$3:$J$8762,'SHELF-residential'!B$1)</f>
        <v>7.6316157746020055E-5</v>
      </c>
      <c r="C3" s="9">
        <f>AVERAGEIFS('Raw Hourly Load Data'!$P$3:$P$8762,'Raw Hourly Load Data'!$O$3:$O$8762,'SHELF-residential'!$A3,'Raw Hourly Load Data'!$J$3:$J$8762,'SHELF-residential'!C$1)</f>
        <v>7.030295657758943E-5</v>
      </c>
      <c r="D3" s="9">
        <f>AVERAGEIFS('Raw Hourly Load Data'!$P$3:$P$8762,'Raw Hourly Load Data'!$O$3:$O$8762,'SHELF-residential'!$A3,'Raw Hourly Load Data'!$J$3:$J$8762,'SHELF-residential'!D$1)</f>
        <v>6.8025825557752598E-5</v>
      </c>
      <c r="E3" s="9">
        <f>AVERAGEIFS('Raw Hourly Load Data'!$P$3:$P$8762,'Raw Hourly Load Data'!$O$3:$O$8762,'SHELF-residential'!$A3,'Raw Hourly Load Data'!$J$3:$J$8762,'SHELF-residential'!E$1)</f>
        <v>6.9788048340205865E-5</v>
      </c>
      <c r="F3" s="9">
        <f>AVERAGEIFS('Raw Hourly Load Data'!$P$3:$P$8762,'Raw Hourly Load Data'!$O$3:$O$8762,'SHELF-residential'!$A3,'Raw Hourly Load Data'!$J$3:$J$8762,'SHELF-residential'!F$1)</f>
        <v>7.5122700495584474E-5</v>
      </c>
      <c r="G3" s="9">
        <f>AVERAGEIFS('Raw Hourly Load Data'!$P$3:$P$8762,'Raw Hourly Load Data'!$O$3:$O$8762,'SHELF-residential'!$A3,'Raw Hourly Load Data'!$J$3:$J$8762,'SHELF-residential'!G$1)</f>
        <v>8.2160776740224805E-5</v>
      </c>
      <c r="H3" s="9">
        <f>AVERAGEIFS('Raw Hourly Load Data'!$P$3:$P$8762,'Raw Hourly Load Data'!$O$3:$O$8762,'SHELF-residential'!$A3,'Raw Hourly Load Data'!$J$3:$J$8762,'SHELF-residential'!H$1)</f>
        <v>9.66179026212302E-5</v>
      </c>
      <c r="I3" s="9">
        <f>AVERAGEIFS('Raw Hourly Load Data'!$P$3:$P$8762,'Raw Hourly Load Data'!$O$3:$O$8762,'SHELF-residential'!$A3,'Raw Hourly Load Data'!$J$3:$J$8762,'SHELF-residential'!I$1)</f>
        <v>1.0212323961311501E-4</v>
      </c>
      <c r="J3" s="9">
        <f>AVERAGEIFS('Raw Hourly Load Data'!$P$3:$P$8762,'Raw Hourly Load Data'!$O$3:$O$8762,'SHELF-residential'!$A3,'Raw Hourly Load Data'!$J$3:$J$8762,'SHELF-residential'!J$1)</f>
        <v>1.0285568531665972E-4</v>
      </c>
      <c r="K3" s="9">
        <f>AVERAGEIFS('Raw Hourly Load Data'!$P$3:$P$8762,'Raw Hourly Load Data'!$O$3:$O$8762,'SHELF-residential'!$A3,'Raw Hourly Load Data'!$J$3:$J$8762,'SHELF-residential'!K$1)</f>
        <v>1.0107187541322501E-4</v>
      </c>
      <c r="L3" s="9">
        <f>AVERAGEIFS('Raw Hourly Load Data'!$P$3:$P$8762,'Raw Hourly Load Data'!$O$3:$O$8762,'SHELF-residential'!$A3,'Raw Hourly Load Data'!$J$3:$J$8762,'SHELF-residential'!L$1)</f>
        <v>1.0417636457680008E-4</v>
      </c>
      <c r="M3" s="9">
        <f>AVERAGEIFS('Raw Hourly Load Data'!$P$3:$P$8762,'Raw Hourly Load Data'!$O$3:$O$8762,'SHELF-residential'!$A3,'Raw Hourly Load Data'!$J$3:$J$8762,'SHELF-residential'!M$1)</f>
        <v>1.0390626337604775E-4</v>
      </c>
      <c r="N3" s="9">
        <f>AVERAGEIFS('Raw Hourly Load Data'!$P$3:$P$8762,'Raw Hourly Load Data'!$O$3:$O$8762,'SHELF-residential'!$A3,'Raw Hourly Load Data'!$J$3:$J$8762,'SHELF-residential'!N$1)</f>
        <v>1.0329857050548537E-4</v>
      </c>
      <c r="O3" s="9">
        <f>AVERAGEIFS('Raw Hourly Load Data'!$P$3:$P$8762,'Raw Hourly Load Data'!$O$3:$O$8762,'SHELF-residential'!$A3,'Raw Hourly Load Data'!$J$3:$J$8762,'SHELF-residential'!O$1)</f>
        <v>1.0334085460107614E-4</v>
      </c>
      <c r="P3" s="9">
        <f>AVERAGEIFS('Raw Hourly Load Data'!$P$3:$P$8762,'Raw Hourly Load Data'!$O$3:$O$8762,'SHELF-residential'!$A3,'Raw Hourly Load Data'!$J$3:$J$8762,'SHELF-residential'!P$1)</f>
        <v>1.0284001289817589E-4</v>
      </c>
      <c r="Q3" s="9">
        <f>AVERAGEIFS('Raw Hourly Load Data'!$P$3:$P$8762,'Raw Hourly Load Data'!$O$3:$O$8762,'SHELF-residential'!$A3,'Raw Hourly Load Data'!$J$3:$J$8762,'SHELF-residential'!Q$1)</f>
        <v>1.0537248422681334E-4</v>
      </c>
      <c r="R3" s="9">
        <f>AVERAGEIFS('Raw Hourly Load Data'!$P$3:$P$8762,'Raw Hourly Load Data'!$O$3:$O$8762,'SHELF-residential'!$A3,'Raw Hourly Load Data'!$J$3:$J$8762,'SHELF-residential'!R$1)</f>
        <v>1.0996735772580633E-4</v>
      </c>
      <c r="S3" s="9">
        <f>AVERAGEIFS('Raw Hourly Load Data'!$P$3:$P$8762,'Raw Hourly Load Data'!$O$3:$O$8762,'SHELF-residential'!$A3,'Raw Hourly Load Data'!$J$3:$J$8762,'SHELF-residential'!S$1)</f>
        <v>1.1860559882311683E-4</v>
      </c>
      <c r="T3" s="9">
        <f>AVERAGEIFS('Raw Hourly Load Data'!$P$3:$P$8762,'Raw Hourly Load Data'!$O$3:$O$8762,'SHELF-residential'!$A3,'Raw Hourly Load Data'!$J$3:$J$8762,'SHELF-residential'!T$1)</f>
        <v>1.2492865946401948E-4</v>
      </c>
      <c r="U3" s="9">
        <f>AVERAGEIFS('Raw Hourly Load Data'!$P$3:$P$8762,'Raw Hourly Load Data'!$O$3:$O$8762,'SHELF-residential'!$A3,'Raw Hourly Load Data'!$J$3:$J$8762,'SHELF-residential'!U$1)</f>
        <v>1.2612334242269519E-4</v>
      </c>
      <c r="V3" s="9">
        <f>AVERAGEIFS('Raw Hourly Load Data'!$P$3:$P$8762,'Raw Hourly Load Data'!$O$3:$O$8762,'SHELF-residential'!$A3,'Raw Hourly Load Data'!$J$3:$J$8762,'SHELF-residential'!V$1)</f>
        <v>1.2259414714641654E-4</v>
      </c>
      <c r="W3" s="9">
        <f>AVERAGEIFS('Raw Hourly Load Data'!$P$3:$P$8762,'Raw Hourly Load Data'!$O$3:$O$8762,'SHELF-residential'!$A3,'Raw Hourly Load Data'!$J$3:$J$8762,'SHELF-residential'!W$1)</f>
        <v>1.1421739684166314E-4</v>
      </c>
      <c r="X3" s="9">
        <f>AVERAGEIFS('Raw Hourly Load Data'!$P$3:$P$8762,'Raw Hourly Load Data'!$O$3:$O$8762,'SHELF-residential'!$A3,'Raw Hourly Load Data'!$J$3:$J$8762,'SHELF-residential'!X$1)</f>
        <v>1.0009761399839885E-4</v>
      </c>
      <c r="Y3" s="9">
        <f>AVERAGEIFS('Raw Hourly Load Data'!$P$3:$P$8762,'Raw Hourly Load Data'!$O$3:$O$8762,'SHELF-residential'!$A3,'Raw Hourly Load Data'!$J$3:$J$8762,'SHELF-residential'!Y$1)</f>
        <v>8.600052085206069E-5</v>
      </c>
    </row>
    <row r="4" spans="1:25" x14ac:dyDescent="0.25">
      <c r="A4" s="9" t="s">
        <v>430</v>
      </c>
      <c r="B4" s="9">
        <f>AVERAGEIFS('Raw Hourly Load Data'!$P$3:$P$8762,'Raw Hourly Load Data'!$O$3:$O$8762,'SHELF-residential'!$A4,'Raw Hourly Load Data'!$J$3:$J$8762,'SHELF-residential'!B$1)</f>
        <v>9.5593836635159444E-5</v>
      </c>
      <c r="C4" s="9">
        <f>AVERAGEIFS('Raw Hourly Load Data'!$P$3:$P$8762,'Raw Hourly Load Data'!$O$3:$O$8762,'SHELF-residential'!$A4,'Raw Hourly Load Data'!$J$3:$J$8762,'SHELF-residential'!C$1)</f>
        <v>8.4274132271850238E-5</v>
      </c>
      <c r="D4" s="9">
        <f>AVERAGEIFS('Raw Hourly Load Data'!$P$3:$P$8762,'Raw Hourly Load Data'!$O$3:$O$8762,'SHELF-residential'!$A4,'Raw Hourly Load Data'!$J$3:$J$8762,'SHELF-residential'!D$1)</f>
        <v>7.7723826546423781E-5</v>
      </c>
      <c r="E4" s="9">
        <f>AVERAGEIFS('Raw Hourly Load Data'!$P$3:$P$8762,'Raw Hourly Load Data'!$O$3:$O$8762,'SHELF-residential'!$A4,'Raw Hourly Load Data'!$J$3:$J$8762,'SHELF-residential'!E$1)</f>
        <v>7.4715031463999922E-5</v>
      </c>
      <c r="F4" s="9">
        <f>AVERAGEIFS('Raw Hourly Load Data'!$P$3:$P$8762,'Raw Hourly Load Data'!$O$3:$O$8762,'SHELF-residential'!$A4,'Raw Hourly Load Data'!$J$3:$J$8762,'SHELF-residential'!F$1)</f>
        <v>7.5356479916797371E-5</v>
      </c>
      <c r="G4" s="9">
        <f>AVERAGEIFS('Raw Hourly Load Data'!$P$3:$P$8762,'Raw Hourly Load Data'!$O$3:$O$8762,'SHELF-residential'!$A4,'Raw Hourly Load Data'!$J$3:$J$8762,'SHELF-residential'!G$1)</f>
        <v>7.8940799557917487E-5</v>
      </c>
      <c r="H4" s="9">
        <f>AVERAGEIFS('Raw Hourly Load Data'!$P$3:$P$8762,'Raw Hourly Load Data'!$O$3:$O$8762,'SHELF-residential'!$A4,'Raw Hourly Load Data'!$J$3:$J$8762,'SHELF-residential'!H$1)</f>
        <v>9.0984646548214159E-5</v>
      </c>
      <c r="I4" s="9">
        <f>AVERAGEIFS('Raw Hourly Load Data'!$P$3:$P$8762,'Raw Hourly Load Data'!$O$3:$O$8762,'SHELF-residential'!$A4,'Raw Hourly Load Data'!$J$3:$J$8762,'SHELF-residential'!I$1)</f>
        <v>1.0282161356601052E-4</v>
      </c>
      <c r="J4" s="9">
        <f>AVERAGEIFS('Raw Hourly Load Data'!$P$3:$P$8762,'Raw Hourly Load Data'!$O$3:$O$8762,'SHELF-residential'!$A4,'Raw Hourly Load Data'!$J$3:$J$8762,'SHELF-residential'!J$1)</f>
        <v>1.118210282137367E-4</v>
      </c>
      <c r="K4" s="9">
        <f>AVERAGEIFS('Raw Hourly Load Data'!$P$3:$P$8762,'Raw Hourly Load Data'!$O$3:$O$8762,'SHELF-residential'!$A4,'Raw Hourly Load Data'!$J$3:$J$8762,'SHELF-residential'!K$1)</f>
        <v>1.2082147267643772E-4</v>
      </c>
      <c r="L4" s="9">
        <f>AVERAGEIFS('Raw Hourly Load Data'!$P$3:$P$8762,'Raw Hourly Load Data'!$O$3:$O$8762,'SHELF-residential'!$A4,'Raw Hourly Load Data'!$J$3:$J$8762,'SHELF-residential'!L$1)</f>
        <v>1.3059511335956659E-4</v>
      </c>
      <c r="M4" s="9">
        <f>AVERAGEIFS('Raw Hourly Load Data'!$P$3:$P$8762,'Raw Hourly Load Data'!$O$3:$O$8762,'SHELF-residential'!$A4,'Raw Hourly Load Data'!$J$3:$J$8762,'SHELF-residential'!M$1)</f>
        <v>1.3739797900682348E-4</v>
      </c>
      <c r="N4" s="9">
        <f>AVERAGEIFS('Raw Hourly Load Data'!$P$3:$P$8762,'Raw Hourly Load Data'!$O$3:$O$8762,'SHELF-residential'!$A4,'Raw Hourly Load Data'!$J$3:$J$8762,'SHELF-residential'!N$1)</f>
        <v>1.4326915985746414E-4</v>
      </c>
      <c r="O4" s="9">
        <f>AVERAGEIFS('Raw Hourly Load Data'!$P$3:$P$8762,'Raw Hourly Load Data'!$O$3:$O$8762,'SHELF-residential'!$A4,'Raw Hourly Load Data'!$J$3:$J$8762,'SHELF-residential'!O$1)</f>
        <v>1.4734184716598723E-4</v>
      </c>
      <c r="P4" s="9">
        <f>AVERAGEIFS('Raw Hourly Load Data'!$P$3:$P$8762,'Raw Hourly Load Data'!$O$3:$O$8762,'SHELF-residential'!$A4,'Raw Hourly Load Data'!$J$3:$J$8762,'SHELF-residential'!P$1)</f>
        <v>1.510226725431822E-4</v>
      </c>
      <c r="Q4" s="9">
        <f>AVERAGEIFS('Raw Hourly Load Data'!$P$3:$P$8762,'Raw Hourly Load Data'!$O$3:$O$8762,'SHELF-residential'!$A4,'Raw Hourly Load Data'!$J$3:$J$8762,'SHELF-residential'!Q$1)</f>
        <v>1.5629164555677378E-4</v>
      </c>
      <c r="R4" s="9">
        <f>AVERAGEIFS('Raw Hourly Load Data'!$P$3:$P$8762,'Raw Hourly Load Data'!$O$3:$O$8762,'SHELF-residential'!$A4,'Raw Hourly Load Data'!$J$3:$J$8762,'SHELF-residential'!R$1)</f>
        <v>1.6088830362642674E-4</v>
      </c>
      <c r="S4" s="9">
        <f>AVERAGEIFS('Raw Hourly Load Data'!$P$3:$P$8762,'Raw Hourly Load Data'!$O$3:$O$8762,'SHELF-residential'!$A4,'Raw Hourly Load Data'!$J$3:$J$8762,'SHELF-residential'!S$1)</f>
        <v>1.6850528626342919E-4</v>
      </c>
      <c r="T4" s="9">
        <f>AVERAGEIFS('Raw Hourly Load Data'!$P$3:$P$8762,'Raw Hourly Load Data'!$O$3:$O$8762,'SHELF-residential'!$A4,'Raw Hourly Load Data'!$J$3:$J$8762,'SHELF-residential'!T$1)</f>
        <v>1.682659743670786E-4</v>
      </c>
      <c r="U4" s="9">
        <f>AVERAGEIFS('Raw Hourly Load Data'!$P$3:$P$8762,'Raw Hourly Load Data'!$O$3:$O$8762,'SHELF-residential'!$A4,'Raw Hourly Load Data'!$J$3:$J$8762,'SHELF-residential'!U$1)</f>
        <v>1.6258240216679198E-4</v>
      </c>
      <c r="V4" s="9">
        <f>AVERAGEIFS('Raw Hourly Load Data'!$P$3:$P$8762,'Raw Hourly Load Data'!$O$3:$O$8762,'SHELF-residential'!$A4,'Raw Hourly Load Data'!$J$3:$J$8762,'SHELF-residential'!V$1)</f>
        <v>1.5593481513655227E-4</v>
      </c>
      <c r="W4" s="9">
        <f>AVERAGEIFS('Raw Hourly Load Data'!$P$3:$P$8762,'Raw Hourly Load Data'!$O$3:$O$8762,'SHELF-residential'!$A4,'Raw Hourly Load Data'!$J$3:$J$8762,'SHELF-residential'!W$1)</f>
        <v>1.4658949413665204E-4</v>
      </c>
      <c r="X4" s="9">
        <f>AVERAGEIFS('Raw Hourly Load Data'!$P$3:$P$8762,'Raw Hourly Load Data'!$O$3:$O$8762,'SHELF-residential'!$A4,'Raw Hourly Load Data'!$J$3:$J$8762,'SHELF-residential'!X$1)</f>
        <v>1.3039825198931588E-4</v>
      </c>
      <c r="Y4" s="9">
        <f>AVERAGEIFS('Raw Hourly Load Data'!$P$3:$P$8762,'Raw Hourly Load Data'!$O$3:$O$8762,'SHELF-residential'!$A4,'Raw Hourly Load Data'!$J$3:$J$8762,'SHELF-residential'!Y$1)</f>
        <v>1.113282866260781E-4</v>
      </c>
    </row>
    <row r="5" spans="1:25" x14ac:dyDescent="0.25">
      <c r="A5" s="9" t="s">
        <v>441</v>
      </c>
      <c r="B5" s="9">
        <f>AVERAGEIFS('Raw Hourly Load Data'!$P$3:$P$8762,'Raw Hourly Load Data'!$O$3:$O$8762,'SHELF-residential'!$A5,'Raw Hourly Load Data'!$J$3:$J$8762,'SHELF-residential'!B$1)</f>
        <v>7.3775406606768062E-5</v>
      </c>
      <c r="C5" s="9">
        <f>AVERAGEIFS('Raw Hourly Load Data'!$P$3:$P$8762,'Raw Hourly Load Data'!$O$3:$O$8762,'SHELF-residential'!$A5,'Raw Hourly Load Data'!$J$3:$J$8762,'SHELF-residential'!C$1)</f>
        <v>6.7468197087243646E-5</v>
      </c>
      <c r="D5" s="9">
        <f>AVERAGEIFS('Raw Hourly Load Data'!$P$3:$P$8762,'Raw Hourly Load Data'!$O$3:$O$8762,'SHELF-residential'!$A5,'Raw Hourly Load Data'!$J$3:$J$8762,'SHELF-residential'!D$1)</f>
        <v>6.5544948568764939E-5</v>
      </c>
      <c r="E5" s="9">
        <f>AVERAGEIFS('Raw Hourly Load Data'!$P$3:$P$8762,'Raw Hourly Load Data'!$O$3:$O$8762,'SHELF-residential'!$A5,'Raw Hourly Load Data'!$J$3:$J$8762,'SHELF-residential'!E$1)</f>
        <v>6.5552046982229154E-5</v>
      </c>
      <c r="F5" s="9">
        <f>AVERAGEIFS('Raw Hourly Load Data'!$P$3:$P$8762,'Raw Hourly Load Data'!$O$3:$O$8762,'SHELF-residential'!$A5,'Raw Hourly Load Data'!$J$3:$J$8762,'SHELF-residential'!F$1)</f>
        <v>7.0092395661191777E-5</v>
      </c>
      <c r="G5" s="9">
        <f>AVERAGEIFS('Raw Hourly Load Data'!$P$3:$P$8762,'Raw Hourly Load Data'!$O$3:$O$8762,'SHELF-residential'!$A5,'Raw Hourly Load Data'!$J$3:$J$8762,'SHELF-residential'!G$1)</f>
        <v>7.7634749283513188E-5</v>
      </c>
      <c r="H5" s="9">
        <f>AVERAGEIFS('Raw Hourly Load Data'!$P$3:$P$8762,'Raw Hourly Load Data'!$O$3:$O$8762,'SHELF-residential'!$A5,'Raw Hourly Load Data'!$J$3:$J$8762,'SHELF-residential'!H$1)</f>
        <v>9.2201989877338227E-5</v>
      </c>
      <c r="I5" s="9">
        <f>AVERAGEIFS('Raw Hourly Load Data'!$P$3:$P$8762,'Raw Hourly Load Data'!$O$3:$O$8762,'SHELF-residential'!$A5,'Raw Hourly Load Data'!$J$3:$J$8762,'SHELF-residential'!I$1)</f>
        <v>9.7343808434888294E-5</v>
      </c>
      <c r="J5" s="9">
        <f>AVERAGEIFS('Raw Hourly Load Data'!$P$3:$P$8762,'Raw Hourly Load Data'!$O$3:$O$8762,'SHELF-residential'!$A5,'Raw Hourly Load Data'!$J$3:$J$8762,'SHELF-residential'!J$1)</f>
        <v>9.9198873628347447E-5</v>
      </c>
      <c r="K5" s="9">
        <f>AVERAGEIFS('Raw Hourly Load Data'!$P$3:$P$8762,'Raw Hourly Load Data'!$O$3:$O$8762,'SHELF-residential'!$A5,'Raw Hourly Load Data'!$J$3:$J$8762,'SHELF-residential'!K$1)</f>
        <v>1.0031210804133299E-4</v>
      </c>
      <c r="L5" s="9">
        <f>AVERAGEIFS('Raw Hourly Load Data'!$P$3:$P$8762,'Raw Hourly Load Data'!$O$3:$O$8762,'SHELF-residential'!$A5,'Raw Hourly Load Data'!$J$3:$J$8762,'SHELF-residential'!L$1)</f>
        <v>1.0455291515499998E-4</v>
      </c>
      <c r="M5" s="9">
        <f>AVERAGEIFS('Raw Hourly Load Data'!$P$3:$P$8762,'Raw Hourly Load Data'!$O$3:$O$8762,'SHELF-residential'!$A5,'Raw Hourly Load Data'!$J$3:$J$8762,'SHELF-residential'!M$1)</f>
        <v>1.0654979825076438E-4</v>
      </c>
      <c r="N5" s="9">
        <f>AVERAGEIFS('Raw Hourly Load Data'!$P$3:$P$8762,'Raw Hourly Load Data'!$O$3:$O$8762,'SHELF-residential'!$A5,'Raw Hourly Load Data'!$J$3:$J$8762,'SHELF-residential'!N$1)</f>
        <v>1.076224779740987E-4</v>
      </c>
      <c r="O5" s="9">
        <f>AVERAGEIFS('Raw Hourly Load Data'!$P$3:$P$8762,'Raw Hourly Load Data'!$O$3:$O$8762,'SHELF-residential'!$A5,'Raw Hourly Load Data'!$J$3:$J$8762,'SHELF-residential'!O$1)</f>
        <v>1.0904709732014934E-4</v>
      </c>
      <c r="P5" s="9">
        <f>AVERAGEIFS('Raw Hourly Load Data'!$P$3:$P$8762,'Raw Hourly Load Data'!$O$3:$O$8762,'SHELF-residential'!$A5,'Raw Hourly Load Data'!$J$3:$J$8762,'SHELF-residential'!P$1)</f>
        <v>1.1128487364107279E-4</v>
      </c>
      <c r="Q5" s="9">
        <f>AVERAGEIFS('Raw Hourly Load Data'!$P$3:$P$8762,'Raw Hourly Load Data'!$O$3:$O$8762,'SHELF-residential'!$A5,'Raw Hourly Load Data'!$J$3:$J$8762,'SHELF-residential'!Q$1)</f>
        <v>1.155655639590822E-4</v>
      </c>
      <c r="R5" s="9">
        <f>AVERAGEIFS('Raw Hourly Load Data'!$P$3:$P$8762,'Raw Hourly Load Data'!$O$3:$O$8762,'SHELF-residential'!$A5,'Raw Hourly Load Data'!$J$3:$J$8762,'SHELF-residential'!R$1)</f>
        <v>1.202470936975351E-4</v>
      </c>
      <c r="S5" s="9">
        <f>AVERAGEIFS('Raw Hourly Load Data'!$P$3:$P$8762,'Raw Hourly Load Data'!$O$3:$O$8762,'SHELF-residential'!$A5,'Raw Hourly Load Data'!$J$3:$J$8762,'SHELF-residential'!S$1)</f>
        <v>1.2800686043600566E-4</v>
      </c>
      <c r="T5" s="9">
        <f>AVERAGEIFS('Raw Hourly Load Data'!$P$3:$P$8762,'Raw Hourly Load Data'!$O$3:$O$8762,'SHELF-residential'!$A5,'Raw Hourly Load Data'!$J$3:$J$8762,'SHELF-residential'!T$1)</f>
        <v>1.3329352960340102E-4</v>
      </c>
      <c r="U5" s="9">
        <f>AVERAGEIFS('Raw Hourly Load Data'!$P$3:$P$8762,'Raw Hourly Load Data'!$O$3:$O$8762,'SHELF-residential'!$A5,'Raw Hourly Load Data'!$J$3:$J$8762,'SHELF-residential'!U$1)</f>
        <v>1.3259724358970237E-4</v>
      </c>
      <c r="V5" s="9">
        <f>AVERAGEIFS('Raw Hourly Load Data'!$P$3:$P$8762,'Raw Hourly Load Data'!$O$3:$O$8762,'SHELF-residential'!$A5,'Raw Hourly Load Data'!$J$3:$J$8762,'SHELF-residential'!V$1)</f>
        <v>1.2586975637913356E-4</v>
      </c>
      <c r="W5" s="9">
        <f>AVERAGEIFS('Raw Hourly Load Data'!$P$3:$P$8762,'Raw Hourly Load Data'!$O$3:$O$8762,'SHELF-residential'!$A5,'Raw Hourly Load Data'!$J$3:$J$8762,'SHELF-residential'!W$1)</f>
        <v>1.1382289193448381E-4</v>
      </c>
      <c r="X5" s="9">
        <f>AVERAGEIFS('Raw Hourly Load Data'!$P$3:$P$8762,'Raw Hourly Load Data'!$O$3:$O$8762,'SHELF-residential'!$A5,'Raw Hourly Load Data'!$J$3:$J$8762,'SHELF-residential'!X$1)</f>
        <v>9.8576351564373763E-5</v>
      </c>
      <c r="Y5" s="9">
        <f>AVERAGEIFS('Raw Hourly Load Data'!$P$3:$P$8762,'Raw Hourly Load Data'!$O$3:$O$8762,'SHELF-residential'!$A5,'Raw Hourly Load Data'!$J$3:$J$8762,'SHELF-residential'!Y$1)</f>
        <v>8.3951055037668999E-5</v>
      </c>
    </row>
    <row r="6" spans="1:25" x14ac:dyDescent="0.25">
      <c r="A6" s="9" t="s">
        <v>431</v>
      </c>
      <c r="B6" s="9">
        <f>AVERAGEIFS('Raw Hourly Load Data'!$P$3:$P$8762,'Raw Hourly Load Data'!$O$3:$O$8762,'SHELF-residential'!$A6,'Raw Hourly Load Data'!$J$3:$J$8762,'SHELF-residential'!B$1)</f>
        <v>1.0651567539919319E-4</v>
      </c>
      <c r="C6" s="9">
        <f>AVERAGEIFS('Raw Hourly Load Data'!$P$3:$P$8762,'Raw Hourly Load Data'!$O$3:$O$8762,'SHELF-residential'!$A6,'Raw Hourly Load Data'!$J$3:$J$8762,'SHELF-residential'!C$1)</f>
        <v>9.4333540345453934E-5</v>
      </c>
      <c r="D6" s="9">
        <f>AVERAGEIFS('Raw Hourly Load Data'!$P$3:$P$8762,'Raw Hourly Load Data'!$O$3:$O$8762,'SHELF-residential'!$A6,'Raw Hourly Load Data'!$J$3:$J$8762,'SHELF-residential'!D$1)</f>
        <v>8.6319525975357532E-5</v>
      </c>
      <c r="E6" s="9">
        <f>AVERAGEIFS('Raw Hourly Load Data'!$P$3:$P$8762,'Raw Hourly Load Data'!$O$3:$O$8762,'SHELF-residential'!$A6,'Raw Hourly Load Data'!$J$3:$J$8762,'SHELF-residential'!E$1)</f>
        <v>8.2593484760231522E-5</v>
      </c>
      <c r="F6" s="9">
        <f>AVERAGEIFS('Raw Hourly Load Data'!$P$3:$P$8762,'Raw Hourly Load Data'!$O$3:$O$8762,'SHELF-residential'!$A6,'Raw Hourly Load Data'!$J$3:$J$8762,'SHELF-residential'!F$1)</f>
        <v>8.3320791024563975E-5</v>
      </c>
      <c r="G6" s="9">
        <f>AVERAGEIFS('Raw Hourly Load Data'!$P$3:$P$8762,'Raw Hourly Load Data'!$O$3:$O$8762,'SHELF-residential'!$A6,'Raw Hourly Load Data'!$J$3:$J$8762,'SHELF-residential'!G$1)</f>
        <v>8.621685053090565E-5</v>
      </c>
      <c r="H6" s="9">
        <f>AVERAGEIFS('Raw Hourly Load Data'!$P$3:$P$8762,'Raw Hourly Load Data'!$O$3:$O$8762,'SHELF-residential'!$A6,'Raw Hourly Load Data'!$J$3:$J$8762,'SHELF-residential'!H$1)</f>
        <v>9.9143643534893054E-5</v>
      </c>
      <c r="I6" s="9">
        <f>AVERAGEIFS('Raw Hourly Load Data'!$P$3:$P$8762,'Raw Hourly Load Data'!$O$3:$O$8762,'SHELF-residential'!$A6,'Raw Hourly Load Data'!$J$3:$J$8762,'SHELF-residential'!I$1)</f>
        <v>1.0983804538207844E-4</v>
      </c>
      <c r="J6" s="9">
        <f>AVERAGEIFS('Raw Hourly Load Data'!$P$3:$P$8762,'Raw Hourly Load Data'!$O$3:$O$8762,'SHELF-residential'!$A6,'Raw Hourly Load Data'!$J$3:$J$8762,'SHELF-residential'!J$1)</f>
        <v>1.1777526165109542E-4</v>
      </c>
      <c r="K6" s="9">
        <f>AVERAGEIFS('Raw Hourly Load Data'!$P$3:$P$8762,'Raw Hourly Load Data'!$O$3:$O$8762,'SHELF-residential'!$A6,'Raw Hourly Load Data'!$J$3:$J$8762,'SHELF-residential'!K$1)</f>
        <v>1.2676201372857794E-4</v>
      </c>
      <c r="L6" s="9">
        <f>AVERAGEIFS('Raw Hourly Load Data'!$P$3:$P$8762,'Raw Hourly Load Data'!$O$3:$O$8762,'SHELF-residential'!$A6,'Raw Hourly Load Data'!$J$3:$J$8762,'SHELF-residential'!L$1)</f>
        <v>1.3719113602909079E-4</v>
      </c>
      <c r="M6" s="9">
        <f>AVERAGEIFS('Raw Hourly Load Data'!$P$3:$P$8762,'Raw Hourly Load Data'!$O$3:$O$8762,'SHELF-residential'!$A6,'Raw Hourly Load Data'!$J$3:$J$8762,'SHELF-residential'!M$1)</f>
        <v>1.4473972997505516E-4</v>
      </c>
      <c r="N6" s="9">
        <f>AVERAGEIFS('Raw Hourly Load Data'!$P$3:$P$8762,'Raw Hourly Load Data'!$O$3:$O$8762,'SHELF-residential'!$A6,'Raw Hourly Load Data'!$J$3:$J$8762,'SHELF-residential'!N$1)</f>
        <v>1.5158152176724128E-4</v>
      </c>
      <c r="O6" s="9">
        <f>AVERAGEIFS('Raw Hourly Load Data'!$P$3:$P$8762,'Raw Hourly Load Data'!$O$3:$O$8762,'SHELF-residential'!$A6,'Raw Hourly Load Data'!$J$3:$J$8762,'SHELF-residential'!O$1)</f>
        <v>1.5733007021167248E-4</v>
      </c>
      <c r="P6" s="9">
        <f>AVERAGEIFS('Raw Hourly Load Data'!$P$3:$P$8762,'Raw Hourly Load Data'!$O$3:$O$8762,'SHELF-residential'!$A6,'Raw Hourly Load Data'!$J$3:$J$8762,'SHELF-residential'!P$1)</f>
        <v>1.6290945373939166E-4</v>
      </c>
      <c r="Q6" s="9">
        <f>AVERAGEIFS('Raw Hourly Load Data'!$P$3:$P$8762,'Raw Hourly Load Data'!$O$3:$O$8762,'SHELF-residential'!$A6,'Raw Hourly Load Data'!$J$3:$J$8762,'SHELF-residential'!Q$1)</f>
        <v>1.6963579445782671E-4</v>
      </c>
      <c r="R6" s="9">
        <f>AVERAGEIFS('Raw Hourly Load Data'!$P$3:$P$8762,'Raw Hourly Load Data'!$O$3:$O$8762,'SHELF-residential'!$A6,'Raw Hourly Load Data'!$J$3:$J$8762,'SHELF-residential'!R$1)</f>
        <v>1.7622505298168213E-4</v>
      </c>
      <c r="S6" s="9">
        <f>AVERAGEIFS('Raw Hourly Load Data'!$P$3:$P$8762,'Raw Hourly Load Data'!$O$3:$O$8762,'SHELF-residential'!$A6,'Raw Hourly Load Data'!$J$3:$J$8762,'SHELF-residential'!S$1)</f>
        <v>1.8430772368243495E-4</v>
      </c>
      <c r="T6" s="9">
        <f>AVERAGEIFS('Raw Hourly Load Data'!$P$3:$P$8762,'Raw Hourly Load Data'!$O$3:$O$8762,'SHELF-residential'!$A6,'Raw Hourly Load Data'!$J$3:$J$8762,'SHELF-residential'!T$1)</f>
        <v>1.8503900417718943E-4</v>
      </c>
      <c r="U6" s="9">
        <f>AVERAGEIFS('Raw Hourly Load Data'!$P$3:$P$8762,'Raw Hourly Load Data'!$O$3:$O$8762,'SHELF-residential'!$A6,'Raw Hourly Load Data'!$J$3:$J$8762,'SHELF-residential'!U$1)</f>
        <v>1.8058848708575302E-4</v>
      </c>
      <c r="V6" s="9">
        <f>AVERAGEIFS('Raw Hourly Load Data'!$P$3:$P$8762,'Raw Hourly Load Data'!$O$3:$O$8762,'SHELF-residential'!$A6,'Raw Hourly Load Data'!$J$3:$J$8762,'SHELF-residential'!V$1)</f>
        <v>1.728913901064421E-4</v>
      </c>
      <c r="W6" s="9">
        <f>AVERAGEIFS('Raw Hourly Load Data'!$P$3:$P$8762,'Raw Hourly Load Data'!$O$3:$O$8762,'SHELF-residential'!$A6,'Raw Hourly Load Data'!$J$3:$J$8762,'SHELF-residential'!W$1)</f>
        <v>1.6336791544554677E-4</v>
      </c>
      <c r="X6" s="9">
        <f>AVERAGEIFS('Raw Hourly Load Data'!$P$3:$P$8762,'Raw Hourly Load Data'!$O$3:$O$8762,'SHELF-residential'!$A6,'Raw Hourly Load Data'!$J$3:$J$8762,'SHELF-residential'!X$1)</f>
        <v>1.4666223016711468E-4</v>
      </c>
      <c r="Y6" s="9">
        <f>AVERAGEIFS('Raw Hourly Load Data'!$P$3:$P$8762,'Raw Hourly Load Data'!$O$3:$O$8762,'SHELF-residential'!$A6,'Raw Hourly Load Data'!$J$3:$J$8762,'SHELF-residential'!Y$1)</f>
        <v>1.271148838317252E-4</v>
      </c>
    </row>
    <row r="7" spans="1:25" x14ac:dyDescent="0.25">
      <c r="A7" s="9" t="s">
        <v>432</v>
      </c>
      <c r="B7" s="9">
        <f>AVERAGEIFS('Raw Hourly Load Data'!$P$3:$P$8762,'Raw Hourly Load Data'!$O$3:$O$8762,'SHELF-residential'!$A7,'Raw Hourly Load Data'!$J$3:$J$8762,'SHELF-residential'!B$1)</f>
        <v>1.0379165287003384E-4</v>
      </c>
      <c r="C7" s="9">
        <f>AVERAGEIFS('Raw Hourly Load Data'!$P$3:$P$8762,'Raw Hourly Load Data'!$O$3:$O$8762,'SHELF-residential'!$A7,'Raw Hourly Load Data'!$J$3:$J$8762,'SHELF-residential'!C$1)</f>
        <v>9.1351947355531099E-5</v>
      </c>
      <c r="D7" s="9">
        <f>AVERAGEIFS('Raw Hourly Load Data'!$P$3:$P$8762,'Raw Hourly Load Data'!$O$3:$O$8762,'SHELF-residential'!$A7,'Raw Hourly Load Data'!$J$3:$J$8762,'SHELF-residential'!D$1)</f>
        <v>8.3692791285778096E-5</v>
      </c>
      <c r="E7" s="9">
        <f>AVERAGEIFS('Raw Hourly Load Data'!$P$3:$P$8762,'Raw Hourly Load Data'!$O$3:$O$8762,'SHELF-residential'!$A7,'Raw Hourly Load Data'!$J$3:$J$8762,'SHELF-residential'!E$1)</f>
        <v>7.9986270881927731E-5</v>
      </c>
      <c r="F7" s="9">
        <f>AVERAGEIFS('Raw Hourly Load Data'!$P$3:$P$8762,'Raw Hourly Load Data'!$O$3:$O$8762,'SHELF-residential'!$A7,'Raw Hourly Load Data'!$J$3:$J$8762,'SHELF-residential'!F$1)</f>
        <v>8.1095912502109215E-5</v>
      </c>
      <c r="G7" s="9">
        <f>AVERAGEIFS('Raw Hourly Load Data'!$P$3:$P$8762,'Raw Hourly Load Data'!$O$3:$O$8762,'SHELF-residential'!$A7,'Raw Hourly Load Data'!$J$3:$J$8762,'SHELF-residential'!G$1)</f>
        <v>8.4935215760831347E-5</v>
      </c>
      <c r="H7" s="9">
        <f>AVERAGEIFS('Raw Hourly Load Data'!$P$3:$P$8762,'Raw Hourly Load Data'!$O$3:$O$8762,'SHELF-residential'!$A7,'Raw Hourly Load Data'!$J$3:$J$8762,'SHELF-residential'!H$1)</f>
        <v>9.7783301564267964E-5</v>
      </c>
      <c r="I7" s="9">
        <f>AVERAGEIFS('Raw Hourly Load Data'!$P$3:$P$8762,'Raw Hourly Load Data'!$O$3:$O$8762,'SHELF-residential'!$A7,'Raw Hourly Load Data'!$J$3:$J$8762,'SHELF-residential'!I$1)</f>
        <v>1.0750653054615997E-4</v>
      </c>
      <c r="J7" s="9">
        <f>AVERAGEIFS('Raw Hourly Load Data'!$P$3:$P$8762,'Raw Hourly Load Data'!$O$3:$O$8762,'SHELF-residential'!$A7,'Raw Hourly Load Data'!$J$3:$J$8762,'SHELF-residential'!J$1)</f>
        <v>1.1495567024868454E-4</v>
      </c>
      <c r="K7" s="9">
        <f>AVERAGEIFS('Raw Hourly Load Data'!$P$3:$P$8762,'Raw Hourly Load Data'!$O$3:$O$8762,'SHELF-residential'!$A7,'Raw Hourly Load Data'!$J$3:$J$8762,'SHELF-residential'!K$1)</f>
        <v>1.2428487110127632E-4</v>
      </c>
      <c r="L7" s="9">
        <f>AVERAGEIFS('Raw Hourly Load Data'!$P$3:$P$8762,'Raw Hourly Load Data'!$O$3:$O$8762,'SHELF-residential'!$A7,'Raw Hourly Load Data'!$J$3:$J$8762,'SHELF-residential'!L$1)</f>
        <v>1.3723334962708315E-4</v>
      </c>
      <c r="M7" s="9">
        <f>AVERAGEIFS('Raw Hourly Load Data'!$P$3:$P$8762,'Raw Hourly Load Data'!$O$3:$O$8762,'SHELF-residential'!$A7,'Raw Hourly Load Data'!$J$3:$J$8762,'SHELF-residential'!M$1)</f>
        <v>1.4582427327995822E-4</v>
      </c>
      <c r="N7" s="9">
        <f>AVERAGEIFS('Raw Hourly Load Data'!$P$3:$P$8762,'Raw Hourly Load Data'!$O$3:$O$8762,'SHELF-residential'!$A7,'Raw Hourly Load Data'!$J$3:$J$8762,'SHELF-residential'!N$1)</f>
        <v>1.5328574084375797E-4</v>
      </c>
      <c r="O7" s="9">
        <f>AVERAGEIFS('Raw Hourly Load Data'!$P$3:$P$8762,'Raw Hourly Load Data'!$O$3:$O$8762,'SHELF-residential'!$A7,'Raw Hourly Load Data'!$J$3:$J$8762,'SHELF-residential'!O$1)</f>
        <v>1.5997610811892255E-4</v>
      </c>
      <c r="P7" s="9">
        <f>AVERAGEIFS('Raw Hourly Load Data'!$P$3:$P$8762,'Raw Hourly Load Data'!$O$3:$O$8762,'SHELF-residential'!$A7,'Raw Hourly Load Data'!$J$3:$J$8762,'SHELF-residential'!P$1)</f>
        <v>1.654170294111834E-4</v>
      </c>
      <c r="Q7" s="9">
        <f>AVERAGEIFS('Raw Hourly Load Data'!$P$3:$P$8762,'Raw Hourly Load Data'!$O$3:$O$8762,'SHELF-residential'!$A7,'Raw Hourly Load Data'!$J$3:$J$8762,'SHELF-residential'!Q$1)</f>
        <v>1.7192270080951963E-4</v>
      </c>
      <c r="R7" s="9">
        <f>AVERAGEIFS('Raw Hourly Load Data'!$P$3:$P$8762,'Raw Hourly Load Data'!$O$3:$O$8762,'SHELF-residential'!$A7,'Raw Hourly Load Data'!$J$3:$J$8762,'SHELF-residential'!R$1)</f>
        <v>1.7704882067425448E-4</v>
      </c>
      <c r="S7" s="9">
        <f>AVERAGEIFS('Raw Hourly Load Data'!$P$3:$P$8762,'Raw Hourly Load Data'!$O$3:$O$8762,'SHELF-residential'!$A7,'Raw Hourly Load Data'!$J$3:$J$8762,'SHELF-residential'!S$1)</f>
        <v>1.8574318060759839E-4</v>
      </c>
      <c r="T7" s="9">
        <f>AVERAGEIFS('Raw Hourly Load Data'!$P$3:$P$8762,'Raw Hourly Load Data'!$O$3:$O$8762,'SHELF-residential'!$A7,'Raw Hourly Load Data'!$J$3:$J$8762,'SHELF-residential'!T$1)</f>
        <v>1.8450410631074525E-4</v>
      </c>
      <c r="U7" s="9">
        <f>AVERAGEIFS('Raw Hourly Load Data'!$P$3:$P$8762,'Raw Hourly Load Data'!$O$3:$O$8762,'SHELF-residential'!$A7,'Raw Hourly Load Data'!$J$3:$J$8762,'SHELF-residential'!U$1)</f>
        <v>1.781353519853816E-4</v>
      </c>
      <c r="V7" s="9">
        <f>AVERAGEIFS('Raw Hourly Load Data'!$P$3:$P$8762,'Raw Hourly Load Data'!$O$3:$O$8762,'SHELF-residential'!$A7,'Raw Hourly Load Data'!$J$3:$J$8762,'SHELF-residential'!V$1)</f>
        <v>1.7161480186779712E-4</v>
      </c>
      <c r="W7" s="9">
        <f>AVERAGEIFS('Raw Hourly Load Data'!$P$3:$P$8762,'Raw Hourly Load Data'!$O$3:$O$8762,'SHELF-residential'!$A7,'Raw Hourly Load Data'!$J$3:$J$8762,'SHELF-residential'!W$1)</f>
        <v>1.6129344692509853E-4</v>
      </c>
      <c r="X7" s="9">
        <f>AVERAGEIFS('Raw Hourly Load Data'!$P$3:$P$8762,'Raw Hourly Load Data'!$O$3:$O$8762,'SHELF-residential'!$A7,'Raw Hourly Load Data'!$J$3:$J$8762,'SHELF-residential'!X$1)</f>
        <v>1.4284828670910714E-4</v>
      </c>
      <c r="Y7" s="9">
        <f>AVERAGEIFS('Raw Hourly Load Data'!$P$3:$P$8762,'Raw Hourly Load Data'!$O$3:$O$8762,'SHELF-residential'!$A7,'Raw Hourly Load Data'!$J$3:$J$8762,'SHELF-residential'!Y$1)</f>
        <v>1.2322128953136808E-4</v>
      </c>
    </row>
    <row r="8" spans="1:25" x14ac:dyDescent="0.25">
      <c r="A8" s="9" t="s">
        <v>433</v>
      </c>
      <c r="B8" s="9">
        <f>AVERAGEIFS('Raw Hourly Load Data'!$P$3:$P$8762,'Raw Hourly Load Data'!$O$3:$O$8762,'SHELF-residential'!$A8,'Raw Hourly Load Data'!$J$3:$J$8762,'SHELF-residential'!B$1)</f>
        <v>9.3698156989270687E-5</v>
      </c>
      <c r="C8" s="9">
        <f>AVERAGEIFS('Raw Hourly Load Data'!$P$3:$P$8762,'Raw Hourly Load Data'!$O$3:$O$8762,'SHELF-residential'!$A8,'Raw Hourly Load Data'!$J$3:$J$8762,'SHELF-residential'!C$1)</f>
        <v>8.2271020201690864E-5</v>
      </c>
      <c r="D8" s="9">
        <f>AVERAGEIFS('Raw Hourly Load Data'!$P$3:$P$8762,'Raw Hourly Load Data'!$O$3:$O$8762,'SHELF-residential'!$A8,'Raw Hourly Load Data'!$J$3:$J$8762,'SHELF-residential'!D$1)</f>
        <v>7.4854058783002878E-5</v>
      </c>
      <c r="E8" s="9">
        <f>AVERAGEIFS('Raw Hourly Load Data'!$P$3:$P$8762,'Raw Hourly Load Data'!$O$3:$O$8762,'SHELF-residential'!$A8,'Raw Hourly Load Data'!$J$3:$J$8762,'SHELF-residential'!E$1)</f>
        <v>7.2161719449604562E-5</v>
      </c>
      <c r="F8" s="9">
        <f>AVERAGEIFS('Raw Hourly Load Data'!$P$3:$P$8762,'Raw Hourly Load Data'!$O$3:$O$8762,'SHELF-residential'!$A8,'Raw Hourly Load Data'!$J$3:$J$8762,'SHELF-residential'!F$1)</f>
        <v>7.4000106234589454E-5</v>
      </c>
      <c r="G8" s="9">
        <f>AVERAGEIFS('Raw Hourly Load Data'!$P$3:$P$8762,'Raw Hourly Load Data'!$O$3:$O$8762,'SHELF-residential'!$A8,'Raw Hourly Load Data'!$J$3:$J$8762,'SHELF-residential'!G$1)</f>
        <v>7.9623677028464019E-5</v>
      </c>
      <c r="H8" s="9">
        <f>AVERAGEIFS('Raw Hourly Load Data'!$P$3:$P$8762,'Raw Hourly Load Data'!$O$3:$O$8762,'SHELF-residential'!$A8,'Raw Hourly Load Data'!$J$3:$J$8762,'SHELF-residential'!H$1)</f>
        <v>9.4462344097365013E-5</v>
      </c>
      <c r="I8" s="9">
        <f>AVERAGEIFS('Raw Hourly Load Data'!$P$3:$P$8762,'Raw Hourly Load Data'!$O$3:$O$8762,'SHELF-residential'!$A8,'Raw Hourly Load Data'!$J$3:$J$8762,'SHELF-residential'!I$1)</f>
        <v>1.0627097434512648E-4</v>
      </c>
      <c r="J8" s="9">
        <f>AVERAGEIFS('Raw Hourly Load Data'!$P$3:$P$8762,'Raw Hourly Load Data'!$O$3:$O$8762,'SHELF-residential'!$A8,'Raw Hourly Load Data'!$J$3:$J$8762,'SHELF-residential'!J$1)</f>
        <v>1.1544076740577736E-4</v>
      </c>
      <c r="K8" s="9">
        <f>AVERAGEIFS('Raw Hourly Load Data'!$P$3:$P$8762,'Raw Hourly Load Data'!$O$3:$O$8762,'SHELF-residential'!$A8,'Raw Hourly Load Data'!$J$3:$J$8762,'SHELF-residential'!K$1)</f>
        <v>1.2094534511977181E-4</v>
      </c>
      <c r="L8" s="9">
        <f>AVERAGEIFS('Raw Hourly Load Data'!$P$3:$P$8762,'Raw Hourly Load Data'!$O$3:$O$8762,'SHELF-residential'!$A8,'Raw Hourly Load Data'!$J$3:$J$8762,'SHELF-residential'!L$1)</f>
        <v>1.3249808700500646E-4</v>
      </c>
      <c r="M8" s="9">
        <f>AVERAGEIFS('Raw Hourly Load Data'!$P$3:$P$8762,'Raw Hourly Load Data'!$O$3:$O$8762,'SHELF-residential'!$A8,'Raw Hourly Load Data'!$J$3:$J$8762,'SHELF-residential'!M$1)</f>
        <v>1.4258437112207292E-4</v>
      </c>
      <c r="N8" s="9">
        <f>AVERAGEIFS('Raw Hourly Load Data'!$P$3:$P$8762,'Raw Hourly Load Data'!$O$3:$O$8762,'SHELF-residential'!$A8,'Raw Hourly Load Data'!$J$3:$J$8762,'SHELF-residential'!N$1)</f>
        <v>1.4984722141171846E-4</v>
      </c>
      <c r="O8" s="9">
        <f>AVERAGEIFS('Raw Hourly Load Data'!$P$3:$P$8762,'Raw Hourly Load Data'!$O$3:$O$8762,'SHELF-residential'!$A8,'Raw Hourly Load Data'!$J$3:$J$8762,'SHELF-residential'!O$1)</f>
        <v>1.5631788548640756E-4</v>
      </c>
      <c r="P8" s="9">
        <f>AVERAGEIFS('Raw Hourly Load Data'!$P$3:$P$8762,'Raw Hourly Load Data'!$O$3:$O$8762,'SHELF-residential'!$A8,'Raw Hourly Load Data'!$J$3:$J$8762,'SHELF-residential'!P$1)</f>
        <v>1.6121339459406698E-4</v>
      </c>
      <c r="Q8" s="9">
        <f>AVERAGEIFS('Raw Hourly Load Data'!$P$3:$P$8762,'Raw Hourly Load Data'!$O$3:$O$8762,'SHELF-residential'!$A8,'Raw Hourly Load Data'!$J$3:$J$8762,'SHELF-residential'!Q$1)</f>
        <v>1.6892346294226845E-4</v>
      </c>
      <c r="R8" s="9">
        <f>AVERAGEIFS('Raw Hourly Load Data'!$P$3:$P$8762,'Raw Hourly Load Data'!$O$3:$O$8762,'SHELF-residential'!$A8,'Raw Hourly Load Data'!$J$3:$J$8762,'SHELF-residential'!R$1)</f>
        <v>1.7555731863829645E-4</v>
      </c>
      <c r="S8" s="9">
        <f>AVERAGEIFS('Raw Hourly Load Data'!$P$3:$P$8762,'Raw Hourly Load Data'!$O$3:$O$8762,'SHELF-residential'!$A8,'Raw Hourly Load Data'!$J$3:$J$8762,'SHELF-residential'!S$1)</f>
        <v>1.8736778767748546E-4</v>
      </c>
      <c r="T8" s="9">
        <f>AVERAGEIFS('Raw Hourly Load Data'!$P$3:$P$8762,'Raw Hourly Load Data'!$O$3:$O$8762,'SHELF-residential'!$A8,'Raw Hourly Load Data'!$J$3:$J$8762,'SHELF-residential'!T$1)</f>
        <v>1.8989531217378572E-4</v>
      </c>
      <c r="U8" s="9">
        <f>AVERAGEIFS('Raw Hourly Load Data'!$P$3:$P$8762,'Raw Hourly Load Data'!$O$3:$O$8762,'SHELF-residential'!$A8,'Raw Hourly Load Data'!$J$3:$J$8762,'SHELF-residential'!U$1)</f>
        <v>1.8175693277867747E-4</v>
      </c>
      <c r="V8" s="9">
        <f>AVERAGEIFS('Raw Hourly Load Data'!$P$3:$P$8762,'Raw Hourly Load Data'!$O$3:$O$8762,'SHELF-residential'!$A8,'Raw Hourly Load Data'!$J$3:$J$8762,'SHELF-residential'!V$1)</f>
        <v>1.7246432879681605E-4</v>
      </c>
      <c r="W8" s="9">
        <f>AVERAGEIFS('Raw Hourly Load Data'!$P$3:$P$8762,'Raw Hourly Load Data'!$O$3:$O$8762,'SHELF-residential'!$A8,'Raw Hourly Load Data'!$J$3:$J$8762,'SHELF-residential'!W$1)</f>
        <v>1.6186482237378518E-4</v>
      </c>
      <c r="X8" s="9">
        <f>AVERAGEIFS('Raw Hourly Load Data'!$P$3:$P$8762,'Raw Hourly Load Data'!$O$3:$O$8762,'SHELF-residential'!$A8,'Raw Hourly Load Data'!$J$3:$J$8762,'SHELF-residential'!X$1)</f>
        <v>1.4326865940967755E-4</v>
      </c>
      <c r="Y8" s="9">
        <f>AVERAGEIFS('Raw Hourly Load Data'!$P$3:$P$8762,'Raw Hourly Load Data'!$O$3:$O$8762,'SHELF-residential'!$A8,'Raw Hourly Load Data'!$J$3:$J$8762,'SHELF-residential'!Y$1)</f>
        <v>1.2212349247529218E-4</v>
      </c>
    </row>
    <row r="9" spans="1:25" x14ac:dyDescent="0.25">
      <c r="A9" s="9" t="s">
        <v>434</v>
      </c>
      <c r="B9" s="9">
        <f>AVERAGEIFS('Raw Hourly Load Data'!$P$3:$P$8762,'Raw Hourly Load Data'!$O$3:$O$8762,'SHELF-residential'!$A9,'Raw Hourly Load Data'!$J$3:$J$8762,'SHELF-residential'!B$1)</f>
        <v>1.0159641319519165E-4</v>
      </c>
      <c r="C9" s="9">
        <f>AVERAGEIFS('Raw Hourly Load Data'!$P$3:$P$8762,'Raw Hourly Load Data'!$O$3:$O$8762,'SHELF-residential'!$A9,'Raw Hourly Load Data'!$J$3:$J$8762,'SHELF-residential'!C$1)</f>
        <v>8.9566556619084526E-5</v>
      </c>
      <c r="D9" s="9">
        <f>AVERAGEIFS('Raw Hourly Load Data'!$P$3:$P$8762,'Raw Hourly Load Data'!$O$3:$O$8762,'SHELF-residential'!$A9,'Raw Hourly Load Data'!$J$3:$J$8762,'SHELF-residential'!D$1)</f>
        <v>8.2643969300752741E-5</v>
      </c>
      <c r="E9" s="9">
        <f>AVERAGEIFS('Raw Hourly Load Data'!$P$3:$P$8762,'Raw Hourly Load Data'!$O$3:$O$8762,'SHELF-residential'!$A9,'Raw Hourly Load Data'!$J$3:$J$8762,'SHELF-residential'!E$1)</f>
        <v>7.9657472653467417E-5</v>
      </c>
      <c r="F9" s="9">
        <f>AVERAGEIFS('Raw Hourly Load Data'!$P$3:$P$8762,'Raw Hourly Load Data'!$O$3:$O$8762,'SHELF-residential'!$A9,'Raw Hourly Load Data'!$J$3:$J$8762,'SHELF-residential'!F$1)</f>
        <v>8.0987035481922876E-5</v>
      </c>
      <c r="G9" s="9">
        <f>AVERAGEIFS('Raw Hourly Load Data'!$P$3:$P$8762,'Raw Hourly Load Data'!$O$3:$O$8762,'SHELF-residential'!$A9,'Raw Hourly Load Data'!$J$3:$J$8762,'SHELF-residential'!G$1)</f>
        <v>8.4720265354317758E-5</v>
      </c>
      <c r="H9" s="9">
        <f>AVERAGEIFS('Raw Hourly Load Data'!$P$3:$P$8762,'Raw Hourly Load Data'!$O$3:$O$8762,'SHELF-residential'!$A9,'Raw Hourly Load Data'!$J$3:$J$8762,'SHELF-residential'!H$1)</f>
        <v>9.8941658830639811E-5</v>
      </c>
      <c r="I9" s="9">
        <f>AVERAGEIFS('Raw Hourly Load Data'!$P$3:$P$8762,'Raw Hourly Load Data'!$O$3:$O$8762,'SHELF-residential'!$A9,'Raw Hourly Load Data'!$J$3:$J$8762,'SHELF-residential'!I$1)</f>
        <v>1.104781713169102E-4</v>
      </c>
      <c r="J9" s="9">
        <f>AVERAGEIFS('Raw Hourly Load Data'!$P$3:$P$8762,'Raw Hourly Load Data'!$O$3:$O$8762,'SHELF-residential'!$A9,'Raw Hourly Load Data'!$J$3:$J$8762,'SHELF-residential'!J$1)</f>
        <v>1.1934988746753903E-4</v>
      </c>
      <c r="K9" s="9">
        <f>AVERAGEIFS('Raw Hourly Load Data'!$P$3:$P$8762,'Raw Hourly Load Data'!$O$3:$O$8762,'SHELF-residential'!$A9,'Raw Hourly Load Data'!$J$3:$J$8762,'SHELF-residential'!K$1)</f>
        <v>1.2915254642938278E-4</v>
      </c>
      <c r="L9" s="9">
        <f>AVERAGEIFS('Raw Hourly Load Data'!$P$3:$P$8762,'Raw Hourly Load Data'!$O$3:$O$8762,'SHELF-residential'!$A9,'Raw Hourly Load Data'!$J$3:$J$8762,'SHELF-residential'!L$1)</f>
        <v>1.4033335722749238E-4</v>
      </c>
      <c r="M9" s="9">
        <f>AVERAGEIFS('Raw Hourly Load Data'!$P$3:$P$8762,'Raw Hourly Load Data'!$O$3:$O$8762,'SHELF-residential'!$A9,'Raw Hourly Load Data'!$J$3:$J$8762,'SHELF-residential'!M$1)</f>
        <v>1.4785837781656274E-4</v>
      </c>
      <c r="N9" s="9">
        <f>AVERAGEIFS('Raw Hourly Load Data'!$P$3:$P$8762,'Raw Hourly Load Data'!$O$3:$O$8762,'SHELF-residential'!$A9,'Raw Hourly Load Data'!$J$3:$J$8762,'SHELF-residential'!N$1)</f>
        <v>1.5441210917557978E-4</v>
      </c>
      <c r="O9" s="9">
        <f>AVERAGEIFS('Raw Hourly Load Data'!$P$3:$P$8762,'Raw Hourly Load Data'!$O$3:$O$8762,'SHELF-residential'!$A9,'Raw Hourly Load Data'!$J$3:$J$8762,'SHELF-residential'!O$1)</f>
        <v>1.5909259987518821E-4</v>
      </c>
      <c r="P9" s="9">
        <f>AVERAGEIFS('Raw Hourly Load Data'!$P$3:$P$8762,'Raw Hourly Load Data'!$O$3:$O$8762,'SHELF-residential'!$A9,'Raw Hourly Load Data'!$J$3:$J$8762,'SHELF-residential'!P$1)</f>
        <v>1.6342284000436311E-4</v>
      </c>
      <c r="Q9" s="9">
        <f>AVERAGEIFS('Raw Hourly Load Data'!$P$3:$P$8762,'Raw Hourly Load Data'!$O$3:$O$8762,'SHELF-residential'!$A9,'Raw Hourly Load Data'!$J$3:$J$8762,'SHELF-residential'!Q$1)</f>
        <v>1.6902249202915856E-4</v>
      </c>
      <c r="R9" s="9">
        <f>AVERAGEIFS('Raw Hourly Load Data'!$P$3:$P$8762,'Raw Hourly Load Data'!$O$3:$O$8762,'SHELF-residential'!$A9,'Raw Hourly Load Data'!$J$3:$J$8762,'SHELF-residential'!R$1)</f>
        <v>1.7443321003137816E-4</v>
      </c>
      <c r="S9" s="9">
        <f>AVERAGEIFS('Raw Hourly Load Data'!$P$3:$P$8762,'Raw Hourly Load Data'!$O$3:$O$8762,'SHELF-residential'!$A9,'Raw Hourly Load Data'!$J$3:$J$8762,'SHELF-residential'!S$1)</f>
        <v>1.8172583541304859E-4</v>
      </c>
      <c r="T9" s="9">
        <f>AVERAGEIFS('Raw Hourly Load Data'!$P$3:$P$8762,'Raw Hourly Load Data'!$O$3:$O$8762,'SHELF-residential'!$A9,'Raw Hourly Load Data'!$J$3:$J$8762,'SHELF-residential'!T$1)</f>
        <v>1.8266142541060098E-4</v>
      </c>
      <c r="U9" s="9">
        <f>AVERAGEIFS('Raw Hourly Load Data'!$P$3:$P$8762,'Raw Hourly Load Data'!$O$3:$O$8762,'SHELF-residential'!$A9,'Raw Hourly Load Data'!$J$3:$J$8762,'SHELF-residential'!U$1)</f>
        <v>1.7858601601876471E-4</v>
      </c>
      <c r="V9" s="9">
        <f>AVERAGEIFS('Raw Hourly Load Data'!$P$3:$P$8762,'Raw Hourly Load Data'!$O$3:$O$8762,'SHELF-residential'!$A9,'Raw Hourly Load Data'!$J$3:$J$8762,'SHELF-residential'!V$1)</f>
        <v>1.7152117931001454E-4</v>
      </c>
      <c r="W9" s="9">
        <f>AVERAGEIFS('Raw Hourly Load Data'!$P$3:$P$8762,'Raw Hourly Load Data'!$O$3:$O$8762,'SHELF-residential'!$A9,'Raw Hourly Load Data'!$J$3:$J$8762,'SHELF-residential'!W$1)</f>
        <v>1.6225446806582562E-4</v>
      </c>
      <c r="X9" s="9">
        <f>AVERAGEIFS('Raw Hourly Load Data'!$P$3:$P$8762,'Raw Hourly Load Data'!$O$3:$O$8762,'SHELF-residential'!$A9,'Raw Hourly Load Data'!$J$3:$J$8762,'SHELF-residential'!X$1)</f>
        <v>1.4598537301095609E-4</v>
      </c>
      <c r="Y9" s="9">
        <f>AVERAGEIFS('Raw Hourly Load Data'!$P$3:$P$8762,'Raw Hourly Load Data'!$O$3:$O$8762,'SHELF-residential'!$A9,'Raw Hourly Load Data'!$J$3:$J$8762,'SHELF-residential'!Y$1)</f>
        <v>1.2656012387058562E-4</v>
      </c>
    </row>
    <row r="10" spans="1:25" x14ac:dyDescent="0.25">
      <c r="A10" s="9" t="s">
        <v>435</v>
      </c>
      <c r="B10" s="9">
        <f>AVERAGEIFS('Raw Hourly Load Data'!$P$3:$P$8762,'Raw Hourly Load Data'!$O$3:$O$8762,'SHELF-residential'!$A10,'Raw Hourly Load Data'!$J$3:$J$8762,'SHELF-residential'!B$1)</f>
        <v>1.0858991791942114E-4</v>
      </c>
      <c r="C10" s="9">
        <f>AVERAGEIFS('Raw Hourly Load Data'!$P$3:$P$8762,'Raw Hourly Load Data'!$O$3:$O$8762,'SHELF-residential'!$A10,'Raw Hourly Load Data'!$J$3:$J$8762,'SHELF-residential'!C$1)</f>
        <v>9.6064032580667121E-5</v>
      </c>
      <c r="D10" s="9">
        <f>AVERAGEIFS('Raw Hourly Load Data'!$P$3:$P$8762,'Raw Hourly Load Data'!$O$3:$O$8762,'SHELF-residential'!$A10,'Raw Hourly Load Data'!$J$3:$J$8762,'SHELF-residential'!D$1)</f>
        <v>8.7498882415063499E-5</v>
      </c>
      <c r="E10" s="9">
        <f>AVERAGEIFS('Raw Hourly Load Data'!$P$3:$P$8762,'Raw Hourly Load Data'!$O$3:$O$8762,'SHELF-residential'!$A10,'Raw Hourly Load Data'!$J$3:$J$8762,'SHELF-residential'!E$1)</f>
        <v>8.2973806815713543E-5</v>
      </c>
      <c r="F10" s="9">
        <f>AVERAGEIFS('Raw Hourly Load Data'!$P$3:$P$8762,'Raw Hourly Load Data'!$O$3:$O$8762,'SHELF-residential'!$A10,'Raw Hourly Load Data'!$J$3:$J$8762,'SHELF-residential'!F$1)</f>
        <v>8.2617336173400937E-5</v>
      </c>
      <c r="G10" s="9">
        <f>AVERAGEIFS('Raw Hourly Load Data'!$P$3:$P$8762,'Raw Hourly Load Data'!$O$3:$O$8762,'SHELF-residential'!$A10,'Raw Hourly Load Data'!$J$3:$J$8762,'SHELF-residential'!G$1)</f>
        <v>8.4433369946452239E-5</v>
      </c>
      <c r="H10" s="9">
        <f>AVERAGEIFS('Raw Hourly Load Data'!$P$3:$P$8762,'Raw Hourly Load Data'!$O$3:$O$8762,'SHELF-residential'!$A10,'Raw Hourly Load Data'!$J$3:$J$8762,'SHELF-residential'!H$1)</f>
        <v>9.7668419183609442E-5</v>
      </c>
      <c r="I10" s="9">
        <f>AVERAGEIFS('Raw Hourly Load Data'!$P$3:$P$8762,'Raw Hourly Load Data'!$O$3:$O$8762,'SHELF-residential'!$A10,'Raw Hourly Load Data'!$J$3:$J$8762,'SHELF-residential'!I$1)</f>
        <v>1.0944700373685162E-4</v>
      </c>
      <c r="J10" s="9">
        <f>AVERAGEIFS('Raw Hourly Load Data'!$P$3:$P$8762,'Raw Hourly Load Data'!$O$3:$O$8762,'SHELF-residential'!$A10,'Raw Hourly Load Data'!$J$3:$J$8762,'SHELF-residential'!J$1)</f>
        <v>1.1907004128274922E-4</v>
      </c>
      <c r="K10" s="9">
        <f>AVERAGEIFS('Raw Hourly Load Data'!$P$3:$P$8762,'Raw Hourly Load Data'!$O$3:$O$8762,'SHELF-residential'!$A10,'Raw Hourly Load Data'!$J$3:$J$8762,'SHELF-residential'!K$1)</f>
        <v>1.293314678424674E-4</v>
      </c>
      <c r="L10" s="9">
        <f>AVERAGEIFS('Raw Hourly Load Data'!$P$3:$P$8762,'Raw Hourly Load Data'!$O$3:$O$8762,'SHELF-residential'!$A10,'Raw Hourly Load Data'!$J$3:$J$8762,'SHELF-residential'!L$1)</f>
        <v>1.4098328246999142E-4</v>
      </c>
      <c r="M10" s="9">
        <f>AVERAGEIFS('Raw Hourly Load Data'!$P$3:$P$8762,'Raw Hourly Load Data'!$O$3:$O$8762,'SHELF-residential'!$A10,'Raw Hourly Load Data'!$J$3:$J$8762,'SHELF-residential'!M$1)</f>
        <v>1.4895053472007116E-4</v>
      </c>
      <c r="N10" s="9">
        <f>AVERAGEIFS('Raw Hourly Load Data'!$P$3:$P$8762,'Raw Hourly Load Data'!$O$3:$O$8762,'SHELF-residential'!$A10,'Raw Hourly Load Data'!$J$3:$J$8762,'SHELF-residential'!N$1)</f>
        <v>1.5577255506339522E-4</v>
      </c>
      <c r="O10" s="9">
        <f>AVERAGEIFS('Raw Hourly Load Data'!$P$3:$P$8762,'Raw Hourly Load Data'!$O$3:$O$8762,'SHELF-residential'!$A10,'Raw Hourly Load Data'!$J$3:$J$8762,'SHELF-residential'!O$1)</f>
        <v>1.6093220433435786E-4</v>
      </c>
      <c r="P10" s="9">
        <f>AVERAGEIFS('Raw Hourly Load Data'!$P$3:$P$8762,'Raw Hourly Load Data'!$O$3:$O$8762,'SHELF-residential'!$A10,'Raw Hourly Load Data'!$J$3:$J$8762,'SHELF-residential'!P$1)</f>
        <v>1.655039728657843E-4</v>
      </c>
      <c r="Q10" s="9">
        <f>AVERAGEIFS('Raw Hourly Load Data'!$P$3:$P$8762,'Raw Hourly Load Data'!$O$3:$O$8762,'SHELF-residential'!$A10,'Raw Hourly Load Data'!$J$3:$J$8762,'SHELF-residential'!Q$1)</f>
        <v>1.7087111459597069E-4</v>
      </c>
      <c r="R10" s="9">
        <f>AVERAGEIFS('Raw Hourly Load Data'!$P$3:$P$8762,'Raw Hourly Load Data'!$O$3:$O$8762,'SHELF-residential'!$A10,'Raw Hourly Load Data'!$J$3:$J$8762,'SHELF-residential'!R$1)</f>
        <v>1.7600420292292906E-4</v>
      </c>
      <c r="S10" s="9">
        <f>AVERAGEIFS('Raw Hourly Load Data'!$P$3:$P$8762,'Raw Hourly Load Data'!$O$3:$O$8762,'SHELF-residential'!$A10,'Raw Hourly Load Data'!$J$3:$J$8762,'SHELF-residential'!S$1)</f>
        <v>1.8271315956624548E-4</v>
      </c>
      <c r="T10" s="9">
        <f>AVERAGEIFS('Raw Hourly Load Data'!$P$3:$P$8762,'Raw Hourly Load Data'!$O$3:$O$8762,'SHELF-residential'!$A10,'Raw Hourly Load Data'!$J$3:$J$8762,'SHELF-residential'!T$1)</f>
        <v>1.8315906960832091E-4</v>
      </c>
      <c r="U10" s="9">
        <f>AVERAGEIFS('Raw Hourly Load Data'!$P$3:$P$8762,'Raw Hourly Load Data'!$O$3:$O$8762,'SHELF-residential'!$A10,'Raw Hourly Load Data'!$J$3:$J$8762,'SHELF-residential'!U$1)</f>
        <v>1.7793749743782314E-4</v>
      </c>
      <c r="V10" s="9">
        <f>AVERAGEIFS('Raw Hourly Load Data'!$P$3:$P$8762,'Raw Hourly Load Data'!$O$3:$O$8762,'SHELF-residential'!$A10,'Raw Hourly Load Data'!$J$3:$J$8762,'SHELF-residential'!V$1)</f>
        <v>1.7035976667898538E-4</v>
      </c>
      <c r="W10" s="9">
        <f>AVERAGEIFS('Raw Hourly Load Data'!$P$3:$P$8762,'Raw Hourly Load Data'!$O$3:$O$8762,'SHELF-residential'!$A10,'Raw Hourly Load Data'!$J$3:$J$8762,'SHELF-residential'!W$1)</f>
        <v>1.6211106465377438E-4</v>
      </c>
      <c r="X10" s="9">
        <f>AVERAGEIFS('Raw Hourly Load Data'!$P$3:$P$8762,'Raw Hourly Load Data'!$O$3:$O$8762,'SHELF-residential'!$A10,'Raw Hourly Load Data'!$J$3:$J$8762,'SHELF-residential'!X$1)</f>
        <v>1.4698873620278515E-4</v>
      </c>
      <c r="Y10" s="9">
        <f>AVERAGEIFS('Raw Hourly Load Data'!$P$3:$P$8762,'Raw Hourly Load Data'!$O$3:$O$8762,'SHELF-residential'!$A10,'Raw Hourly Load Data'!$J$3:$J$8762,'SHELF-residential'!Y$1)</f>
        <v>1.287561640229532E-4</v>
      </c>
    </row>
    <row r="11" spans="1:25" x14ac:dyDescent="0.25">
      <c r="A11" s="9" t="s">
        <v>436</v>
      </c>
      <c r="B11" s="9">
        <f>AVERAGEIFS('Raw Hourly Load Data'!$P$3:$P$8762,'Raw Hourly Load Data'!$O$3:$O$8762,'SHELF-residential'!$A11,'Raw Hourly Load Data'!$J$3:$J$8762,'SHELF-residential'!B$1)</f>
        <v>1.4389741533435177E-4</v>
      </c>
      <c r="C11" s="9">
        <f>AVERAGEIFS('Raw Hourly Load Data'!$P$3:$P$8762,'Raw Hourly Load Data'!$O$3:$O$8762,'SHELF-residential'!$A11,'Raw Hourly Load Data'!$J$3:$J$8762,'SHELF-residential'!C$1)</f>
        <v>1.4527540276589515E-4</v>
      </c>
      <c r="D11" s="9">
        <f>AVERAGEIFS('Raw Hourly Load Data'!$P$3:$P$8762,'Raw Hourly Load Data'!$O$3:$O$8762,'SHELF-residential'!$A11,'Raw Hourly Load Data'!$J$3:$J$8762,'SHELF-residential'!D$1)</f>
        <v>1.4693690071910351E-4</v>
      </c>
      <c r="E11" s="9">
        <f>AVERAGEIFS('Raw Hourly Load Data'!$P$3:$P$8762,'Raw Hourly Load Data'!$O$3:$O$8762,'SHELF-residential'!$A11,'Raw Hourly Load Data'!$J$3:$J$8762,'SHELF-residential'!E$1)</f>
        <v>1.5268194819215093E-4</v>
      </c>
      <c r="F11" s="9">
        <f>AVERAGEIFS('Raw Hourly Load Data'!$P$3:$P$8762,'Raw Hourly Load Data'!$O$3:$O$8762,'SHELF-residential'!$A11,'Raw Hourly Load Data'!$J$3:$J$8762,'SHELF-residential'!F$1)</f>
        <v>1.6282363717627063E-4</v>
      </c>
      <c r="G11" s="9">
        <f>AVERAGEIFS('Raw Hourly Load Data'!$P$3:$P$8762,'Raw Hourly Load Data'!$O$3:$O$8762,'SHELF-residential'!$A11,'Raw Hourly Load Data'!$J$3:$J$8762,'SHELF-residential'!G$1)</f>
        <v>1.7262972028752357E-4</v>
      </c>
      <c r="H11" s="9">
        <f>AVERAGEIFS('Raw Hourly Load Data'!$P$3:$P$8762,'Raw Hourly Load Data'!$O$3:$O$8762,'SHELF-residential'!$A11,'Raw Hourly Load Data'!$J$3:$J$8762,'SHELF-residential'!H$1)</f>
        <v>1.8028467571540622E-4</v>
      </c>
      <c r="I11" s="9">
        <f>AVERAGEIFS('Raw Hourly Load Data'!$P$3:$P$8762,'Raw Hourly Load Data'!$O$3:$O$8762,'SHELF-residential'!$A11,'Raw Hourly Load Data'!$J$3:$J$8762,'SHELF-residential'!I$1)</f>
        <v>1.7695874309923184E-4</v>
      </c>
      <c r="J11" s="9">
        <f>AVERAGEIFS('Raw Hourly Load Data'!$P$3:$P$8762,'Raw Hourly Load Data'!$O$3:$O$8762,'SHELF-residential'!$A11,'Raw Hourly Load Data'!$J$3:$J$8762,'SHELF-residential'!J$1)</f>
        <v>1.7282293340593069E-4</v>
      </c>
      <c r="K11" s="9">
        <f>AVERAGEIFS('Raw Hourly Load Data'!$P$3:$P$8762,'Raw Hourly Load Data'!$O$3:$O$8762,'SHELF-residential'!$A11,'Raw Hourly Load Data'!$J$3:$J$8762,'SHELF-residential'!K$1)</f>
        <v>1.6271725427939587E-4</v>
      </c>
      <c r="L11" s="9">
        <f>AVERAGEIFS('Raw Hourly Load Data'!$P$3:$P$8762,'Raw Hourly Load Data'!$O$3:$O$8762,'SHELF-residential'!$A11,'Raw Hourly Load Data'!$J$3:$J$8762,'SHELF-residential'!L$1)</f>
        <v>1.6473311901405555E-4</v>
      </c>
      <c r="M11" s="9">
        <f>AVERAGEIFS('Raw Hourly Load Data'!$P$3:$P$8762,'Raw Hourly Load Data'!$O$3:$O$8762,'SHELF-residential'!$A11,'Raw Hourly Load Data'!$J$3:$J$8762,'SHELF-residential'!M$1)</f>
        <v>1.5431467229449391E-4</v>
      </c>
      <c r="N11" s="9">
        <f>AVERAGEIFS('Raw Hourly Load Data'!$P$3:$P$8762,'Raw Hourly Load Data'!$O$3:$O$8762,'SHELF-residential'!$A11,'Raw Hourly Load Data'!$J$3:$J$8762,'SHELF-residential'!N$1)</f>
        <v>1.4525265249303764E-4</v>
      </c>
      <c r="O11" s="9">
        <f>AVERAGEIFS('Raw Hourly Load Data'!$P$3:$P$8762,'Raw Hourly Load Data'!$O$3:$O$8762,'SHELF-residential'!$A11,'Raw Hourly Load Data'!$J$3:$J$8762,'SHELF-residential'!O$1)</f>
        <v>1.3855614347591167E-4</v>
      </c>
      <c r="P11" s="9">
        <f>AVERAGEIFS('Raw Hourly Load Data'!$P$3:$P$8762,'Raw Hourly Load Data'!$O$3:$O$8762,'SHELF-residential'!$A11,'Raw Hourly Load Data'!$J$3:$J$8762,'SHELF-residential'!P$1)</f>
        <v>1.3431447528314939E-4</v>
      </c>
      <c r="Q11" s="9">
        <f>AVERAGEIFS('Raw Hourly Load Data'!$P$3:$P$8762,'Raw Hourly Load Data'!$O$3:$O$8762,'SHELF-residential'!$A11,'Raw Hourly Load Data'!$J$3:$J$8762,'SHELF-residential'!Q$1)</f>
        <v>1.3423131471839361E-4</v>
      </c>
      <c r="R11" s="9">
        <f>AVERAGEIFS('Raw Hourly Load Data'!$P$3:$P$8762,'Raw Hourly Load Data'!$O$3:$O$8762,'SHELF-residential'!$A11,'Raw Hourly Load Data'!$J$3:$J$8762,'SHELF-residential'!R$1)</f>
        <v>1.4531890213016828E-4</v>
      </c>
      <c r="S11" s="9">
        <f>AVERAGEIFS('Raw Hourly Load Data'!$P$3:$P$8762,'Raw Hourly Load Data'!$O$3:$O$8762,'SHELF-residential'!$A11,'Raw Hourly Load Data'!$J$3:$J$8762,'SHELF-residential'!S$1)</f>
        <v>1.7073989065959455E-4</v>
      </c>
      <c r="T11" s="9">
        <f>AVERAGEIFS('Raw Hourly Load Data'!$P$3:$P$8762,'Raw Hourly Load Data'!$O$3:$O$8762,'SHELF-residential'!$A11,'Raw Hourly Load Data'!$J$3:$J$8762,'SHELF-residential'!T$1)</f>
        <v>1.785400893341316E-4</v>
      </c>
      <c r="U11" s="9">
        <f>AVERAGEIFS('Raw Hourly Load Data'!$P$3:$P$8762,'Raw Hourly Load Data'!$O$3:$O$8762,'SHELF-residential'!$A11,'Raw Hourly Load Data'!$J$3:$J$8762,'SHELF-residential'!U$1)</f>
        <v>1.7805662213889615E-4</v>
      </c>
      <c r="V11" s="9">
        <f>AVERAGEIFS('Raw Hourly Load Data'!$P$3:$P$8762,'Raw Hourly Load Data'!$O$3:$O$8762,'SHELF-residential'!$A11,'Raw Hourly Load Data'!$J$3:$J$8762,'SHELF-residential'!V$1)</f>
        <v>1.7466246168880049E-4</v>
      </c>
      <c r="W11" s="9">
        <f>AVERAGEIFS('Raw Hourly Load Data'!$P$3:$P$8762,'Raw Hourly Load Data'!$O$3:$O$8762,'SHELF-residential'!$A11,'Raw Hourly Load Data'!$J$3:$J$8762,'SHELF-residential'!W$1)</f>
        <v>1.7332175344219193E-4</v>
      </c>
      <c r="X11" s="9">
        <f>AVERAGEIFS('Raw Hourly Load Data'!$P$3:$P$8762,'Raw Hourly Load Data'!$O$3:$O$8762,'SHELF-residential'!$A11,'Raw Hourly Load Data'!$J$3:$J$8762,'SHELF-residential'!X$1)</f>
        <v>1.6766511652907025E-4</v>
      </c>
      <c r="Y11" s="9">
        <f>AVERAGEIFS('Raw Hourly Load Data'!$P$3:$P$8762,'Raw Hourly Load Data'!$O$3:$O$8762,'SHELF-residential'!$A11,'Raw Hourly Load Data'!$J$3:$J$8762,'SHELF-residential'!Y$1)</f>
        <v>1.6074809125082105E-4</v>
      </c>
    </row>
    <row r="12" spans="1:25" x14ac:dyDescent="0.25">
      <c r="A12" s="9" t="s">
        <v>437</v>
      </c>
      <c r="B12" s="9">
        <f>AVERAGEIFS('Raw Hourly Load Data'!$P$3:$P$8762,'Raw Hourly Load Data'!$O$3:$O$8762,'SHELF-residential'!$A12,'Raw Hourly Load Data'!$J$3:$J$8762,'SHELF-residential'!B$1)</f>
        <v>1.2294869160554015E-4</v>
      </c>
      <c r="C12" s="9">
        <f>AVERAGEIFS('Raw Hourly Load Data'!$P$3:$P$8762,'Raw Hourly Load Data'!$O$3:$O$8762,'SHELF-residential'!$A12,'Raw Hourly Load Data'!$J$3:$J$8762,'SHELF-residential'!C$1)</f>
        <v>1.2254588920310497E-4</v>
      </c>
      <c r="D12" s="9">
        <f>AVERAGEIFS('Raw Hourly Load Data'!$P$3:$P$8762,'Raw Hourly Load Data'!$O$3:$O$8762,'SHELF-residential'!$A12,'Raw Hourly Load Data'!$J$3:$J$8762,'SHELF-residential'!D$1)</f>
        <v>1.2330453597157216E-4</v>
      </c>
      <c r="E12" s="9">
        <f>AVERAGEIFS('Raw Hourly Load Data'!$P$3:$P$8762,'Raw Hourly Load Data'!$O$3:$O$8762,'SHELF-residential'!$A12,'Raw Hourly Load Data'!$J$3:$J$8762,'SHELF-residential'!E$1)</f>
        <v>1.2685513522989766E-4</v>
      </c>
      <c r="F12" s="9">
        <f>AVERAGEIFS('Raw Hourly Load Data'!$P$3:$P$8762,'Raw Hourly Load Data'!$O$3:$O$8762,'SHELF-residential'!$A12,'Raw Hourly Load Data'!$J$3:$J$8762,'SHELF-residential'!F$1)</f>
        <v>1.3290934148687671E-4</v>
      </c>
      <c r="G12" s="9">
        <f>AVERAGEIFS('Raw Hourly Load Data'!$P$3:$P$8762,'Raw Hourly Load Data'!$O$3:$O$8762,'SHELF-residential'!$A12,'Raw Hourly Load Data'!$J$3:$J$8762,'SHELF-residential'!G$1)</f>
        <v>1.3858347041429705E-4</v>
      </c>
      <c r="H12" s="9">
        <f>AVERAGEIFS('Raw Hourly Load Data'!$P$3:$P$8762,'Raw Hourly Load Data'!$O$3:$O$8762,'SHELF-residential'!$A12,'Raw Hourly Load Data'!$J$3:$J$8762,'SHELF-residential'!H$1)</f>
        <v>1.4600279987812457E-4</v>
      </c>
      <c r="I12" s="9">
        <f>AVERAGEIFS('Raw Hourly Load Data'!$P$3:$P$8762,'Raw Hourly Load Data'!$O$3:$O$8762,'SHELF-residential'!$A12,'Raw Hourly Load Data'!$J$3:$J$8762,'SHELF-residential'!I$1)</f>
        <v>1.4303219446064469E-4</v>
      </c>
      <c r="J12" s="9">
        <f>AVERAGEIFS('Raw Hourly Load Data'!$P$3:$P$8762,'Raw Hourly Load Data'!$O$3:$O$8762,'SHELF-residential'!$A12,'Raw Hourly Load Data'!$J$3:$J$8762,'SHELF-residential'!J$1)</f>
        <v>1.4707047855919099E-4</v>
      </c>
      <c r="K12" s="9">
        <f>AVERAGEIFS('Raw Hourly Load Data'!$P$3:$P$8762,'Raw Hourly Load Data'!$O$3:$O$8762,'SHELF-residential'!$A12,'Raw Hourly Load Data'!$J$3:$J$8762,'SHELF-residential'!K$1)</f>
        <v>1.4798837954300796E-4</v>
      </c>
      <c r="L12" s="9">
        <f>AVERAGEIFS('Raw Hourly Load Data'!$P$3:$P$8762,'Raw Hourly Load Data'!$O$3:$O$8762,'SHELF-residential'!$A12,'Raw Hourly Load Data'!$J$3:$J$8762,'SHELF-residential'!L$1)</f>
        <v>1.5230370480521293E-4</v>
      </c>
      <c r="M12" s="9">
        <f>AVERAGEIFS('Raw Hourly Load Data'!$P$3:$P$8762,'Raw Hourly Load Data'!$O$3:$O$8762,'SHELF-residential'!$A12,'Raw Hourly Load Data'!$J$3:$J$8762,'SHELF-residential'!M$1)</f>
        <v>1.4235558582227772E-4</v>
      </c>
      <c r="N12" s="9">
        <f>AVERAGEIFS('Raw Hourly Load Data'!$P$3:$P$8762,'Raw Hourly Load Data'!$O$3:$O$8762,'SHELF-residential'!$A12,'Raw Hourly Load Data'!$J$3:$J$8762,'SHELF-residential'!N$1)</f>
        <v>1.3679616545708898E-4</v>
      </c>
      <c r="O12" s="9">
        <f>AVERAGEIFS('Raw Hourly Load Data'!$P$3:$P$8762,'Raw Hourly Load Data'!$O$3:$O$8762,'SHELF-residential'!$A12,'Raw Hourly Load Data'!$J$3:$J$8762,'SHELF-residential'!O$1)</f>
        <v>1.2991416489611403E-4</v>
      </c>
      <c r="P12" s="9">
        <f>AVERAGEIFS('Raw Hourly Load Data'!$P$3:$P$8762,'Raw Hourly Load Data'!$O$3:$O$8762,'SHELF-residential'!$A12,'Raw Hourly Load Data'!$J$3:$J$8762,'SHELF-residential'!P$1)</f>
        <v>1.2543949595142644E-4</v>
      </c>
      <c r="Q12" s="9">
        <f>AVERAGEIFS('Raw Hourly Load Data'!$P$3:$P$8762,'Raw Hourly Load Data'!$O$3:$O$8762,'SHELF-residential'!$A12,'Raw Hourly Load Data'!$J$3:$J$8762,'SHELF-residential'!Q$1)</f>
        <v>1.268779387357164E-4</v>
      </c>
      <c r="R12" s="9">
        <f>AVERAGEIFS('Raw Hourly Load Data'!$P$3:$P$8762,'Raw Hourly Load Data'!$O$3:$O$8762,'SHELF-residential'!$A12,'Raw Hourly Load Data'!$J$3:$J$8762,'SHELF-residential'!R$1)</f>
        <v>1.3577311324055704E-4</v>
      </c>
      <c r="S12" s="9">
        <f>AVERAGEIFS('Raw Hourly Load Data'!$P$3:$P$8762,'Raw Hourly Load Data'!$O$3:$O$8762,'SHELF-residential'!$A12,'Raw Hourly Load Data'!$J$3:$J$8762,'SHELF-residential'!S$1)</f>
        <v>1.56938413471855E-4</v>
      </c>
      <c r="T12" s="9">
        <f>AVERAGEIFS('Raw Hourly Load Data'!$P$3:$P$8762,'Raw Hourly Load Data'!$O$3:$O$8762,'SHELF-residential'!$A12,'Raw Hourly Load Data'!$J$3:$J$8762,'SHELF-residential'!T$1)</f>
        <v>1.6114463455015244E-4</v>
      </c>
      <c r="U12" s="9">
        <f>AVERAGEIFS('Raw Hourly Load Data'!$P$3:$P$8762,'Raw Hourly Load Data'!$O$3:$O$8762,'SHELF-residential'!$A12,'Raw Hourly Load Data'!$J$3:$J$8762,'SHELF-residential'!U$1)</f>
        <v>1.5941594760095429E-4</v>
      </c>
      <c r="V12" s="9">
        <f>AVERAGEIFS('Raw Hourly Load Data'!$P$3:$P$8762,'Raw Hourly Load Data'!$O$3:$O$8762,'SHELF-residential'!$A12,'Raw Hourly Load Data'!$J$3:$J$8762,'SHELF-residential'!V$1)</f>
        <v>1.5519753638900983E-4</v>
      </c>
      <c r="W12" s="9">
        <f>AVERAGEIFS('Raw Hourly Load Data'!$P$3:$P$8762,'Raw Hourly Load Data'!$O$3:$O$8762,'SHELF-residential'!$A12,'Raw Hourly Load Data'!$J$3:$J$8762,'SHELF-residential'!W$1)</f>
        <v>1.5508905395866039E-4</v>
      </c>
      <c r="X12" s="9">
        <f>AVERAGEIFS('Raw Hourly Load Data'!$P$3:$P$8762,'Raw Hourly Load Data'!$O$3:$O$8762,'SHELF-residential'!$A12,'Raw Hourly Load Data'!$J$3:$J$8762,'SHELF-residential'!X$1)</f>
        <v>1.5045546398820132E-4</v>
      </c>
      <c r="Y12" s="9">
        <f>AVERAGEIFS('Raw Hourly Load Data'!$P$3:$P$8762,'Raw Hourly Load Data'!$O$3:$O$8762,'SHELF-residential'!$A12,'Raw Hourly Load Data'!$J$3:$J$8762,'SHELF-residential'!Y$1)</f>
        <v>1.4366403915546072E-4</v>
      </c>
    </row>
    <row r="13" spans="1:25" x14ac:dyDescent="0.25">
      <c r="A13" s="9" t="s">
        <v>438</v>
      </c>
      <c r="B13" s="9">
        <f>AVERAGEIFS('Raw Hourly Load Data'!$P$3:$P$8762,'Raw Hourly Load Data'!$O$3:$O$8762,'SHELF-residential'!$A13,'Raw Hourly Load Data'!$J$3:$J$8762,'SHELF-residential'!B$1)</f>
        <v>1.1355099476743133E-4</v>
      </c>
      <c r="C13" s="9">
        <f>AVERAGEIFS('Raw Hourly Load Data'!$P$3:$P$8762,'Raw Hourly Load Data'!$O$3:$O$8762,'SHELF-residential'!$A13,'Raw Hourly Load Data'!$J$3:$J$8762,'SHELF-residential'!C$1)</f>
        <v>1.1216220383496414E-4</v>
      </c>
      <c r="D13" s="9">
        <f>AVERAGEIFS('Raw Hourly Load Data'!$P$3:$P$8762,'Raw Hourly Load Data'!$O$3:$O$8762,'SHELF-residential'!$A13,'Raw Hourly Load Data'!$J$3:$J$8762,'SHELF-residential'!D$1)</f>
        <v>1.1312790419220705E-4</v>
      </c>
      <c r="E13" s="9">
        <f>AVERAGEIFS('Raw Hourly Load Data'!$P$3:$P$8762,'Raw Hourly Load Data'!$O$3:$O$8762,'SHELF-residential'!$A13,'Raw Hourly Load Data'!$J$3:$J$8762,'SHELF-residential'!E$1)</f>
        <v>1.17436776509254E-4</v>
      </c>
      <c r="F13" s="9">
        <f>AVERAGEIFS('Raw Hourly Load Data'!$P$3:$P$8762,'Raw Hourly Load Data'!$O$3:$O$8762,'SHELF-residential'!$A13,'Raw Hourly Load Data'!$J$3:$J$8762,'SHELF-residential'!F$1)</f>
        <v>1.2479307588851384E-4</v>
      </c>
      <c r="G13" s="9">
        <f>AVERAGEIFS('Raw Hourly Load Data'!$P$3:$P$8762,'Raw Hourly Load Data'!$O$3:$O$8762,'SHELF-residential'!$A13,'Raw Hourly Load Data'!$J$3:$J$8762,'SHELF-residential'!G$1)</f>
        <v>1.3423999995983108E-4</v>
      </c>
      <c r="H13" s="9">
        <f>AVERAGEIFS('Raw Hourly Load Data'!$P$3:$P$8762,'Raw Hourly Load Data'!$O$3:$O$8762,'SHELF-residential'!$A13,'Raw Hourly Load Data'!$J$3:$J$8762,'SHELF-residential'!H$1)</f>
        <v>1.4674375900929781E-4</v>
      </c>
      <c r="I13" s="9">
        <f>AVERAGEIFS('Raw Hourly Load Data'!$P$3:$P$8762,'Raw Hourly Load Data'!$O$3:$O$8762,'SHELF-residential'!$A13,'Raw Hourly Load Data'!$J$3:$J$8762,'SHELF-residential'!I$1)</f>
        <v>1.4178585273555988E-4</v>
      </c>
      <c r="J13" s="9">
        <f>AVERAGEIFS('Raw Hourly Load Data'!$P$3:$P$8762,'Raw Hourly Load Data'!$O$3:$O$8762,'SHELF-residential'!$A13,'Raw Hourly Load Data'!$J$3:$J$8762,'SHELF-residential'!J$1)</f>
        <v>1.4110306285950431E-4</v>
      </c>
      <c r="K13" s="9">
        <f>AVERAGEIFS('Raw Hourly Load Data'!$P$3:$P$8762,'Raw Hourly Load Data'!$O$3:$O$8762,'SHELF-residential'!$A13,'Raw Hourly Load Data'!$J$3:$J$8762,'SHELF-residential'!K$1)</f>
        <v>1.3739799695592172E-4</v>
      </c>
      <c r="L13" s="9">
        <f>AVERAGEIFS('Raw Hourly Load Data'!$P$3:$P$8762,'Raw Hourly Load Data'!$O$3:$O$8762,'SHELF-residential'!$A13,'Raw Hourly Load Data'!$J$3:$J$8762,'SHELF-residential'!L$1)</f>
        <v>1.3846972636838089E-4</v>
      </c>
      <c r="M13" s="9">
        <f>AVERAGEIFS('Raw Hourly Load Data'!$P$3:$P$8762,'Raw Hourly Load Data'!$O$3:$O$8762,'SHELF-residential'!$A13,'Raw Hourly Load Data'!$J$3:$J$8762,'SHELF-residential'!M$1)</f>
        <v>1.2862502749340477E-4</v>
      </c>
      <c r="N13" s="9">
        <f>AVERAGEIFS('Raw Hourly Load Data'!$P$3:$P$8762,'Raw Hourly Load Data'!$O$3:$O$8762,'SHELF-residential'!$A13,'Raw Hourly Load Data'!$J$3:$J$8762,'SHELF-residential'!N$1)</f>
        <v>1.2363323008695649E-4</v>
      </c>
      <c r="O13" s="9">
        <f>AVERAGEIFS('Raw Hourly Load Data'!$P$3:$P$8762,'Raw Hourly Load Data'!$O$3:$O$8762,'SHELF-residential'!$A13,'Raw Hourly Load Data'!$J$3:$J$8762,'SHELF-residential'!O$1)</f>
        <v>1.1715808906628227E-4</v>
      </c>
      <c r="P13" s="9">
        <f>AVERAGEIFS('Raw Hourly Load Data'!$P$3:$P$8762,'Raw Hourly Load Data'!$O$3:$O$8762,'SHELF-residential'!$A13,'Raw Hourly Load Data'!$J$3:$J$8762,'SHELF-residential'!P$1)</f>
        <v>1.1311713963737085E-4</v>
      </c>
      <c r="Q13" s="9">
        <f>AVERAGEIFS('Raw Hourly Load Data'!$P$3:$P$8762,'Raw Hourly Load Data'!$O$3:$O$8762,'SHELF-residential'!$A13,'Raw Hourly Load Data'!$J$3:$J$8762,'SHELF-residential'!Q$1)</f>
        <v>1.1526877011443325E-4</v>
      </c>
      <c r="R13" s="9">
        <f>AVERAGEIFS('Raw Hourly Load Data'!$P$3:$P$8762,'Raw Hourly Load Data'!$O$3:$O$8762,'SHELF-residential'!$A13,'Raw Hourly Load Data'!$J$3:$J$8762,'SHELF-residential'!R$1)</f>
        <v>1.2571919525637543E-4</v>
      </c>
      <c r="S13" s="9">
        <f>AVERAGEIFS('Raw Hourly Load Data'!$P$3:$P$8762,'Raw Hourly Load Data'!$O$3:$O$8762,'SHELF-residential'!$A13,'Raw Hourly Load Data'!$J$3:$J$8762,'SHELF-residential'!S$1)</f>
        <v>1.4805429202800459E-4</v>
      </c>
      <c r="T13" s="9">
        <f>AVERAGEIFS('Raw Hourly Load Data'!$P$3:$P$8762,'Raw Hourly Load Data'!$O$3:$O$8762,'SHELF-residential'!$A13,'Raw Hourly Load Data'!$J$3:$J$8762,'SHELF-residential'!T$1)</f>
        <v>1.5413047095958962E-4</v>
      </c>
      <c r="U13" s="9">
        <f>AVERAGEIFS('Raw Hourly Load Data'!$P$3:$P$8762,'Raw Hourly Load Data'!$O$3:$O$8762,'SHELF-residential'!$A13,'Raw Hourly Load Data'!$J$3:$J$8762,'SHELF-residential'!U$1)</f>
        <v>1.5284924669358086E-4</v>
      </c>
      <c r="V13" s="9">
        <f>AVERAGEIFS('Raw Hourly Load Data'!$P$3:$P$8762,'Raw Hourly Load Data'!$O$3:$O$8762,'SHELF-residential'!$A13,'Raw Hourly Load Data'!$J$3:$J$8762,'SHELF-residential'!V$1)</f>
        <v>1.4878896097992155E-4</v>
      </c>
      <c r="W13" s="9">
        <f>AVERAGEIFS('Raw Hourly Load Data'!$P$3:$P$8762,'Raw Hourly Load Data'!$O$3:$O$8762,'SHELF-residential'!$A13,'Raw Hourly Load Data'!$J$3:$J$8762,'SHELF-residential'!W$1)</f>
        <v>1.4670314178580069E-4</v>
      </c>
      <c r="X13" s="9">
        <f>AVERAGEIFS('Raw Hourly Load Data'!$P$3:$P$8762,'Raw Hourly Load Data'!$O$3:$O$8762,'SHELF-residential'!$A13,'Raw Hourly Load Data'!$J$3:$J$8762,'SHELF-residential'!X$1)</f>
        <v>1.3894829250160425E-4</v>
      </c>
      <c r="Y13" s="9">
        <f>AVERAGEIFS('Raw Hourly Load Data'!$P$3:$P$8762,'Raw Hourly Load Data'!$O$3:$O$8762,'SHELF-residential'!$A13,'Raw Hourly Load Data'!$J$3:$J$8762,'SHELF-residential'!Y$1)</f>
        <v>1.3002731313707498E-4</v>
      </c>
    </row>
    <row r="14" spans="1:25" x14ac:dyDescent="0.25">
      <c r="A14" s="9" t="s">
        <v>439</v>
      </c>
      <c r="B14" s="9">
        <f>AVERAGEIFS('Raw Hourly Load Data'!$P$3:$P$8762,'Raw Hourly Load Data'!$O$3:$O$8762,'SHELF-residential'!$A14,'Raw Hourly Load Data'!$J$3:$J$8762,'SHELF-residential'!B$1)</f>
        <v>1.4171422792616241E-4</v>
      </c>
      <c r="C14" s="9">
        <f>AVERAGEIFS('Raw Hourly Load Data'!$P$3:$P$8762,'Raw Hourly Load Data'!$O$3:$O$8762,'SHELF-residential'!$A14,'Raw Hourly Load Data'!$J$3:$J$8762,'SHELF-residential'!C$1)</f>
        <v>1.413589049239762E-4</v>
      </c>
      <c r="D14" s="9">
        <f>AVERAGEIFS('Raw Hourly Load Data'!$P$3:$P$8762,'Raw Hourly Load Data'!$O$3:$O$8762,'SHELF-residential'!$A14,'Raw Hourly Load Data'!$J$3:$J$8762,'SHELF-residential'!D$1)</f>
        <v>1.4265242094225789E-4</v>
      </c>
      <c r="E14" s="9">
        <f>AVERAGEIFS('Raw Hourly Load Data'!$P$3:$P$8762,'Raw Hourly Load Data'!$O$3:$O$8762,'SHELF-residential'!$A14,'Raw Hourly Load Data'!$J$3:$J$8762,'SHELF-residential'!E$1)</f>
        <v>1.4653072777452469E-4</v>
      </c>
      <c r="F14" s="9">
        <f>AVERAGEIFS('Raw Hourly Load Data'!$P$3:$P$8762,'Raw Hourly Load Data'!$O$3:$O$8762,'SHELF-residential'!$A14,'Raw Hourly Load Data'!$J$3:$J$8762,'SHELF-residential'!F$1)</f>
        <v>1.5263747856607851E-4</v>
      </c>
      <c r="G14" s="9">
        <f>AVERAGEIFS('Raw Hourly Load Data'!$P$3:$P$8762,'Raw Hourly Load Data'!$O$3:$O$8762,'SHELF-residential'!$A14,'Raw Hourly Load Data'!$J$3:$J$8762,'SHELF-residential'!G$1)</f>
        <v>1.5737585143332932E-4</v>
      </c>
      <c r="H14" s="9">
        <f>AVERAGEIFS('Raw Hourly Load Data'!$P$3:$P$8762,'Raw Hourly Load Data'!$O$3:$O$8762,'SHELF-residential'!$A14,'Raw Hourly Load Data'!$J$3:$J$8762,'SHELF-residential'!H$1)</f>
        <v>1.5953833469563108E-4</v>
      </c>
      <c r="I14" s="9">
        <f>AVERAGEIFS('Raw Hourly Load Data'!$P$3:$P$8762,'Raw Hourly Load Data'!$O$3:$O$8762,'SHELF-residential'!$A14,'Raw Hourly Load Data'!$J$3:$J$8762,'SHELF-residential'!I$1)</f>
        <v>1.5444470042375583E-4</v>
      </c>
      <c r="J14" s="9">
        <f>AVERAGEIFS('Raw Hourly Load Data'!$P$3:$P$8762,'Raw Hourly Load Data'!$O$3:$O$8762,'SHELF-residential'!$A14,'Raw Hourly Load Data'!$J$3:$J$8762,'SHELF-residential'!J$1)</f>
        <v>1.5780403090085926E-4</v>
      </c>
      <c r="K14" s="9">
        <f>AVERAGEIFS('Raw Hourly Load Data'!$P$3:$P$8762,'Raw Hourly Load Data'!$O$3:$O$8762,'SHELF-residential'!$A14,'Raw Hourly Load Data'!$J$3:$J$8762,'SHELF-residential'!K$1)</f>
        <v>1.5656514261911894E-4</v>
      </c>
      <c r="L14" s="9">
        <f>AVERAGEIFS('Raw Hourly Load Data'!$P$3:$P$8762,'Raw Hourly Load Data'!$O$3:$O$8762,'SHELF-residential'!$A14,'Raw Hourly Load Data'!$J$3:$J$8762,'SHELF-residential'!L$1)</f>
        <v>1.5872997705046319E-4</v>
      </c>
      <c r="M14" s="9">
        <f>AVERAGEIFS('Raw Hourly Load Data'!$P$3:$P$8762,'Raw Hourly Load Data'!$O$3:$O$8762,'SHELF-residential'!$A14,'Raw Hourly Load Data'!$J$3:$J$8762,'SHELF-residential'!M$1)</f>
        <v>1.4519607779833995E-4</v>
      </c>
      <c r="N14" s="9">
        <f>AVERAGEIFS('Raw Hourly Load Data'!$P$3:$P$8762,'Raw Hourly Load Data'!$O$3:$O$8762,'SHELF-residential'!$A14,'Raw Hourly Load Data'!$J$3:$J$8762,'SHELF-residential'!N$1)</f>
        <v>1.369630989986139E-4</v>
      </c>
      <c r="O14" s="9">
        <f>AVERAGEIFS('Raw Hourly Load Data'!$P$3:$P$8762,'Raw Hourly Load Data'!$O$3:$O$8762,'SHELF-residential'!$A14,'Raw Hourly Load Data'!$J$3:$J$8762,'SHELF-residential'!O$1)</f>
        <v>1.2838904052391928E-4</v>
      </c>
      <c r="P14" s="9">
        <f>AVERAGEIFS('Raw Hourly Load Data'!$P$3:$P$8762,'Raw Hourly Load Data'!$O$3:$O$8762,'SHELF-residential'!$A14,'Raw Hourly Load Data'!$J$3:$J$8762,'SHELF-residential'!P$1)</f>
        <v>1.2280771718590526E-4</v>
      </c>
      <c r="Q14" s="9">
        <f>AVERAGEIFS('Raw Hourly Load Data'!$P$3:$P$8762,'Raw Hourly Load Data'!$O$3:$O$8762,'SHELF-residential'!$A14,'Raw Hourly Load Data'!$J$3:$J$8762,'SHELF-residential'!Q$1)</f>
        <v>1.2390663919456622E-4</v>
      </c>
      <c r="R14" s="9">
        <f>AVERAGEIFS('Raw Hourly Load Data'!$P$3:$P$8762,'Raw Hourly Load Data'!$O$3:$O$8762,'SHELF-residential'!$A14,'Raw Hourly Load Data'!$J$3:$J$8762,'SHELF-residential'!R$1)</f>
        <v>1.3314465579327306E-4</v>
      </c>
      <c r="S14" s="9">
        <f>AVERAGEIFS('Raw Hourly Load Data'!$P$3:$P$8762,'Raw Hourly Load Data'!$O$3:$O$8762,'SHELF-residential'!$A14,'Raw Hourly Load Data'!$J$3:$J$8762,'SHELF-residential'!S$1)</f>
        <v>1.5508263550203778E-4</v>
      </c>
      <c r="T14" s="9">
        <f>AVERAGEIFS('Raw Hourly Load Data'!$P$3:$P$8762,'Raw Hourly Load Data'!$O$3:$O$8762,'SHELF-residential'!$A14,'Raw Hourly Load Data'!$J$3:$J$8762,'SHELF-residential'!T$1)</f>
        <v>1.5906704868409697E-4</v>
      </c>
      <c r="U14" s="9">
        <f>AVERAGEIFS('Raw Hourly Load Data'!$P$3:$P$8762,'Raw Hourly Load Data'!$O$3:$O$8762,'SHELF-residential'!$A14,'Raw Hourly Load Data'!$J$3:$J$8762,'SHELF-residential'!U$1)</f>
        <v>1.5775132506291777E-4</v>
      </c>
      <c r="V14" s="9">
        <f>AVERAGEIFS('Raw Hourly Load Data'!$P$3:$P$8762,'Raw Hourly Load Data'!$O$3:$O$8762,'SHELF-residential'!$A14,'Raw Hourly Load Data'!$J$3:$J$8762,'SHELF-residential'!V$1)</f>
        <v>1.5381204999980833E-4</v>
      </c>
      <c r="W14" s="9">
        <f>AVERAGEIFS('Raw Hourly Load Data'!$P$3:$P$8762,'Raw Hourly Load Data'!$O$3:$O$8762,'SHELF-residential'!$A14,'Raw Hourly Load Data'!$J$3:$J$8762,'SHELF-residential'!W$1)</f>
        <v>1.5391308305130925E-4</v>
      </c>
      <c r="X14" s="9">
        <f>AVERAGEIFS('Raw Hourly Load Data'!$P$3:$P$8762,'Raw Hourly Load Data'!$O$3:$O$8762,'SHELF-residential'!$A14,'Raw Hourly Load Data'!$J$3:$J$8762,'SHELF-residential'!X$1)</f>
        <v>1.4982687201065104E-4</v>
      </c>
      <c r="Y14" s="9">
        <f>AVERAGEIFS('Raw Hourly Load Data'!$P$3:$P$8762,'Raw Hourly Load Data'!$O$3:$O$8762,'SHELF-residential'!$A14,'Raw Hourly Load Data'!$J$3:$J$8762,'SHELF-residential'!Y$1)</f>
        <v>1.4367101401271644E-4</v>
      </c>
    </row>
    <row r="15" spans="1:25" x14ac:dyDescent="0.25">
      <c r="A15" s="9" t="s">
        <v>440</v>
      </c>
      <c r="B15" s="9">
        <f>AVERAGEIFS('Raw Hourly Load Data'!$P$3:$P$8762,'Raw Hourly Load Data'!$O$3:$O$8762,'SHELF-residential'!$A15,'Raw Hourly Load Data'!$J$3:$J$8762,'SHELF-residential'!B$1)</f>
        <v>1.274667824707568E-4</v>
      </c>
      <c r="C15" s="9">
        <f>AVERAGEIFS('Raw Hourly Load Data'!$P$3:$P$8762,'Raw Hourly Load Data'!$O$3:$O$8762,'SHELF-residential'!$A15,'Raw Hourly Load Data'!$J$3:$J$8762,'SHELF-residential'!C$1)</f>
        <v>1.2694373424924549E-4</v>
      </c>
      <c r="D15" s="9">
        <f>AVERAGEIFS('Raw Hourly Load Data'!$P$3:$P$8762,'Raw Hourly Load Data'!$O$3:$O$8762,'SHELF-residential'!$A15,'Raw Hourly Load Data'!$J$3:$J$8762,'SHELF-residential'!D$1)</f>
        <v>1.283034059429457E-4</v>
      </c>
      <c r="E15" s="9">
        <f>AVERAGEIFS('Raw Hourly Load Data'!$P$3:$P$8762,'Raw Hourly Load Data'!$O$3:$O$8762,'SHELF-residential'!$A15,'Raw Hourly Load Data'!$J$3:$J$8762,'SHELF-residential'!E$1)</f>
        <v>1.3257540790823018E-4</v>
      </c>
      <c r="F15" s="9">
        <f>AVERAGEIFS('Raw Hourly Load Data'!$P$3:$P$8762,'Raw Hourly Load Data'!$O$3:$O$8762,'SHELF-residential'!$A15,'Raw Hourly Load Data'!$J$3:$J$8762,'SHELF-residential'!F$1)</f>
        <v>1.4016491087208533E-4</v>
      </c>
      <c r="G15" s="9">
        <f>AVERAGEIFS('Raw Hourly Load Data'!$P$3:$P$8762,'Raw Hourly Load Data'!$O$3:$O$8762,'SHELF-residential'!$A15,'Raw Hourly Load Data'!$J$3:$J$8762,'SHELF-residential'!G$1)</f>
        <v>1.490398764938014E-4</v>
      </c>
      <c r="H15" s="9">
        <f>AVERAGEIFS('Raw Hourly Load Data'!$P$3:$P$8762,'Raw Hourly Load Data'!$O$3:$O$8762,'SHELF-residential'!$A15,'Raw Hourly Load Data'!$J$3:$J$8762,'SHELF-residential'!H$1)</f>
        <v>1.6071012600854678E-4</v>
      </c>
      <c r="I15" s="9">
        <f>AVERAGEIFS('Raw Hourly Load Data'!$P$3:$P$8762,'Raw Hourly Load Data'!$O$3:$O$8762,'SHELF-residential'!$A15,'Raw Hourly Load Data'!$J$3:$J$8762,'SHELF-residential'!I$1)</f>
        <v>1.5326654023196739E-4</v>
      </c>
      <c r="J15" s="9">
        <f>AVERAGEIFS('Raw Hourly Load Data'!$P$3:$P$8762,'Raw Hourly Load Data'!$O$3:$O$8762,'SHELF-residential'!$A15,'Raw Hourly Load Data'!$J$3:$J$8762,'SHELF-residential'!J$1)</f>
        <v>1.4873377028048251E-4</v>
      </c>
      <c r="K15" s="9">
        <f>AVERAGEIFS('Raw Hourly Load Data'!$P$3:$P$8762,'Raw Hourly Load Data'!$O$3:$O$8762,'SHELF-residential'!$A15,'Raw Hourly Load Data'!$J$3:$J$8762,'SHELF-residential'!K$1)</f>
        <v>1.4226958356862196E-4</v>
      </c>
      <c r="L15" s="9">
        <f>AVERAGEIFS('Raw Hourly Load Data'!$P$3:$P$8762,'Raw Hourly Load Data'!$O$3:$O$8762,'SHELF-residential'!$A15,'Raw Hourly Load Data'!$J$3:$J$8762,'SHELF-residential'!L$1)</f>
        <v>1.4173319548385166E-4</v>
      </c>
      <c r="M15" s="9">
        <f>AVERAGEIFS('Raw Hourly Load Data'!$P$3:$P$8762,'Raw Hourly Load Data'!$O$3:$O$8762,'SHELF-residential'!$A15,'Raw Hourly Load Data'!$J$3:$J$8762,'SHELF-residential'!M$1)</f>
        <v>1.2921908494387181E-4</v>
      </c>
      <c r="N15" s="9">
        <f>AVERAGEIFS('Raw Hourly Load Data'!$P$3:$P$8762,'Raw Hourly Load Data'!$O$3:$O$8762,'SHELF-residential'!$A15,'Raw Hourly Load Data'!$J$3:$J$8762,'SHELF-residential'!N$1)</f>
        <v>1.2242250461585706E-4</v>
      </c>
      <c r="O15" s="9">
        <f>AVERAGEIFS('Raw Hourly Load Data'!$P$3:$P$8762,'Raw Hourly Load Data'!$O$3:$O$8762,'SHELF-residential'!$A15,'Raw Hourly Load Data'!$J$3:$J$8762,'SHELF-residential'!O$1)</f>
        <v>1.1484994921765168E-4</v>
      </c>
      <c r="P15" s="9">
        <f>AVERAGEIFS('Raw Hourly Load Data'!$P$3:$P$8762,'Raw Hourly Load Data'!$O$3:$O$8762,'SHELF-residential'!$A15,'Raw Hourly Load Data'!$J$3:$J$8762,'SHELF-residential'!P$1)</f>
        <v>1.1064954107867659E-4</v>
      </c>
      <c r="Q15" s="9">
        <f>AVERAGEIFS('Raw Hourly Load Data'!$P$3:$P$8762,'Raw Hourly Load Data'!$O$3:$O$8762,'SHELF-residential'!$A15,'Raw Hourly Load Data'!$J$3:$J$8762,'SHELF-residential'!Q$1)</f>
        <v>1.1262968494120355E-4</v>
      </c>
      <c r="R15" s="9">
        <f>AVERAGEIFS('Raw Hourly Load Data'!$P$3:$P$8762,'Raw Hourly Load Data'!$O$3:$O$8762,'SHELF-residential'!$A15,'Raw Hourly Load Data'!$J$3:$J$8762,'SHELF-residential'!R$1)</f>
        <v>1.2309797927746499E-4</v>
      </c>
      <c r="S15" s="9">
        <f>AVERAGEIFS('Raw Hourly Load Data'!$P$3:$P$8762,'Raw Hourly Load Data'!$O$3:$O$8762,'SHELF-residential'!$A15,'Raw Hourly Load Data'!$J$3:$J$8762,'SHELF-residential'!S$1)</f>
        <v>1.4470316103015775E-4</v>
      </c>
      <c r="T15" s="9">
        <f>AVERAGEIFS('Raw Hourly Load Data'!$P$3:$P$8762,'Raw Hourly Load Data'!$O$3:$O$8762,'SHELF-residential'!$A15,'Raw Hourly Load Data'!$J$3:$J$8762,'SHELF-residential'!T$1)</f>
        <v>1.5050319498957434E-4</v>
      </c>
      <c r="U15" s="9">
        <f>AVERAGEIFS('Raw Hourly Load Data'!$P$3:$P$8762,'Raw Hourly Load Data'!$O$3:$O$8762,'SHELF-residential'!$A15,'Raw Hourly Load Data'!$J$3:$J$8762,'SHELF-residential'!U$1)</f>
        <v>1.490993969729286E-4</v>
      </c>
      <c r="V15" s="9">
        <f>AVERAGEIFS('Raw Hourly Load Data'!$P$3:$P$8762,'Raw Hourly Load Data'!$O$3:$O$8762,'SHELF-residential'!$A15,'Raw Hourly Load Data'!$J$3:$J$8762,'SHELF-residential'!V$1)</f>
        <v>1.4512560537628785E-4</v>
      </c>
      <c r="W15" s="9">
        <f>AVERAGEIFS('Raw Hourly Load Data'!$P$3:$P$8762,'Raw Hourly Load Data'!$O$3:$O$8762,'SHELF-residential'!$A15,'Raw Hourly Load Data'!$J$3:$J$8762,'SHELF-residential'!W$1)</f>
        <v>1.4320959562650454E-4</v>
      </c>
      <c r="X15" s="9">
        <f>AVERAGEIFS('Raw Hourly Load Data'!$P$3:$P$8762,'Raw Hourly Load Data'!$O$3:$O$8762,'SHELF-residential'!$A15,'Raw Hourly Load Data'!$J$3:$J$8762,'SHELF-residential'!X$1)</f>
        <v>1.3615694729389138E-4</v>
      </c>
      <c r="Y15" s="9">
        <f>AVERAGEIFS('Raw Hourly Load Data'!$P$3:$P$8762,'Raw Hourly Load Data'!$O$3:$O$8762,'SHELF-residential'!$A15,'Raw Hourly Load Data'!$J$3:$J$8762,'SHELF-residential'!Y$1)</f>
        <v>1.2822454939156213E-4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1A679-A85F-46CB-B6F1-EB802E0CCA03}">
  <sheetPr>
    <tabColor rgb="FF002060"/>
  </sheetPr>
  <dimension ref="A1:Y15"/>
  <sheetViews>
    <sheetView workbookViewId="0">
      <selection activeCell="B5" sqref="B5:Y5"/>
    </sheetView>
  </sheetViews>
  <sheetFormatPr defaultRowHeight="15" x14ac:dyDescent="0.25"/>
  <cols>
    <col min="2" max="2" width="10.5703125" bestFit="1" customWidth="1"/>
  </cols>
  <sheetData>
    <row r="1" spans="1:25" x14ac:dyDescent="0.25">
      <c r="A1" s="7" t="s">
        <v>391</v>
      </c>
      <c r="B1" s="8" t="s">
        <v>422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428</v>
      </c>
      <c r="B2" s="9">
        <f>AVERAGEIFS('Raw Hourly Load Data'!$Q$3:$Q$8762,'Raw Hourly Load Data'!$O$3:$O$8762,'SHELF-commercial'!$A2,'Raw Hourly Load Data'!$J$3:$J$8762,'SHELF-commercial'!B$1)</f>
        <v>8.7255015133063209E-5</v>
      </c>
      <c r="C2" s="9">
        <f>AVERAGEIFS('Raw Hourly Load Data'!$Q$3:$Q$8762,'Raw Hourly Load Data'!$O$3:$O$8762,'SHELF-commercial'!$A2,'Raw Hourly Load Data'!$J$3:$J$8762,'SHELF-commercial'!C$1)</f>
        <v>8.5056922002653255E-5</v>
      </c>
      <c r="D2" s="9">
        <f>AVERAGEIFS('Raw Hourly Load Data'!$Q$3:$Q$8762,'Raw Hourly Load Data'!$O$3:$O$8762,'SHELF-commercial'!$A2,'Raw Hourly Load Data'!$J$3:$J$8762,'SHELF-commercial'!D$1)</f>
        <v>8.3789692931853844E-5</v>
      </c>
      <c r="E2" s="9">
        <f>AVERAGEIFS('Raw Hourly Load Data'!$Q$3:$Q$8762,'Raw Hourly Load Data'!$O$3:$O$8762,'SHELF-commercial'!$A2,'Raw Hourly Load Data'!$J$3:$J$8762,'SHELF-commercial'!E$1)</f>
        <v>8.3814427374608583E-5</v>
      </c>
      <c r="F2" s="9">
        <f>AVERAGEIFS('Raw Hourly Load Data'!$Q$3:$Q$8762,'Raw Hourly Load Data'!$O$3:$O$8762,'SHELF-commercial'!$A2,'Raw Hourly Load Data'!$J$3:$J$8762,'SHELF-commercial'!F$1)</f>
        <v>8.6144515897685744E-5</v>
      </c>
      <c r="G2" s="9">
        <f>AVERAGEIFS('Raw Hourly Load Data'!$Q$3:$Q$8762,'Raw Hourly Load Data'!$O$3:$O$8762,'SHELF-commercial'!$A2,'Raw Hourly Load Data'!$J$3:$J$8762,'SHELF-commercial'!G$1)</f>
        <v>9.3579082155826772E-5</v>
      </c>
      <c r="H2" s="9">
        <f>AVERAGEIFS('Raw Hourly Load Data'!$Q$3:$Q$8762,'Raw Hourly Load Data'!$O$3:$O$8762,'SHELF-commercial'!$A2,'Raw Hourly Load Data'!$J$3:$J$8762,'SHELF-commercial'!H$1)</f>
        <v>1.0145531324434063E-4</v>
      </c>
      <c r="I2" s="9">
        <f>AVERAGEIFS('Raw Hourly Load Data'!$Q$3:$Q$8762,'Raw Hourly Load Data'!$O$3:$O$8762,'SHELF-commercial'!$A2,'Raw Hourly Load Data'!$J$3:$J$8762,'SHELF-commercial'!I$1)</f>
        <v>1.0938624679083037E-4</v>
      </c>
      <c r="J2" s="9">
        <f>AVERAGEIFS('Raw Hourly Load Data'!$Q$3:$Q$8762,'Raw Hourly Load Data'!$O$3:$O$8762,'SHELF-commercial'!$A2,'Raw Hourly Load Data'!$J$3:$J$8762,'SHELF-commercial'!J$1)</f>
        <v>1.0908468195532004E-4</v>
      </c>
      <c r="K2" s="9">
        <f>AVERAGEIFS('Raw Hourly Load Data'!$Q$3:$Q$8762,'Raw Hourly Load Data'!$O$3:$O$8762,'SHELF-commercial'!$A2,'Raw Hourly Load Data'!$J$3:$J$8762,'SHELF-commercial'!K$1)</f>
        <v>1.0968198698995886E-4</v>
      </c>
      <c r="L2" s="9">
        <f>AVERAGEIFS('Raw Hourly Load Data'!$Q$3:$Q$8762,'Raw Hourly Load Data'!$O$3:$O$8762,'SHELF-commercial'!$A2,'Raw Hourly Load Data'!$J$3:$J$8762,'SHELF-commercial'!L$1)</f>
        <v>1.0750109729731215E-4</v>
      </c>
      <c r="M2" s="9">
        <f>AVERAGEIFS('Raw Hourly Load Data'!$Q$3:$Q$8762,'Raw Hourly Load Data'!$O$3:$O$8762,'SHELF-commercial'!$A2,'Raw Hourly Load Data'!$J$3:$J$8762,'SHELF-commercial'!M$1)</f>
        <v>1.0869861486623224E-4</v>
      </c>
      <c r="N2" s="9">
        <f>AVERAGEIFS('Raw Hourly Load Data'!$Q$3:$Q$8762,'Raw Hourly Load Data'!$O$3:$O$8762,'SHELF-commercial'!$A2,'Raw Hourly Load Data'!$J$3:$J$8762,'SHELF-commercial'!N$1)</f>
        <v>1.0917174948375228E-4</v>
      </c>
      <c r="O2" s="9">
        <f>AVERAGEIFS('Raw Hourly Load Data'!$Q$3:$Q$8762,'Raw Hourly Load Data'!$O$3:$O$8762,'SHELF-commercial'!$A2,'Raw Hourly Load Data'!$J$3:$J$8762,'SHELF-commercial'!O$1)</f>
        <v>1.0932354267157814E-4</v>
      </c>
      <c r="P2" s="9">
        <f>AVERAGEIFS('Raw Hourly Load Data'!$Q$3:$Q$8762,'Raw Hourly Load Data'!$O$3:$O$8762,'SHELF-commercial'!$A2,'Raw Hourly Load Data'!$J$3:$J$8762,'SHELF-commercial'!P$1)</f>
        <v>1.0903060613930505E-4</v>
      </c>
      <c r="Q2" s="9">
        <f>AVERAGEIFS('Raw Hourly Load Data'!$Q$3:$Q$8762,'Raw Hourly Load Data'!$O$3:$O$8762,'SHELF-commercial'!$A2,'Raw Hourly Load Data'!$J$3:$J$8762,'SHELF-commercial'!Q$1)</f>
        <v>1.0853264660946192E-4</v>
      </c>
      <c r="R2" s="9">
        <f>AVERAGEIFS('Raw Hourly Load Data'!$Q$3:$Q$8762,'Raw Hourly Load Data'!$O$3:$O$8762,'SHELF-commercial'!$A2,'Raw Hourly Load Data'!$J$3:$J$8762,'SHELF-commercial'!R$1)</f>
        <v>1.0917437860174706E-4</v>
      </c>
      <c r="S2" s="9">
        <f>AVERAGEIFS('Raw Hourly Load Data'!$Q$3:$Q$8762,'Raw Hourly Load Data'!$O$3:$O$8762,'SHELF-commercial'!$A2,'Raw Hourly Load Data'!$J$3:$J$8762,'SHELF-commercial'!S$1)</f>
        <v>1.1060904828989449E-4</v>
      </c>
      <c r="T2" s="9">
        <f>AVERAGEIFS('Raw Hourly Load Data'!$Q$3:$Q$8762,'Raw Hourly Load Data'!$O$3:$O$8762,'SHELF-commercial'!$A2,'Raw Hourly Load Data'!$J$3:$J$8762,'SHELF-commercial'!T$1)</f>
        <v>1.1180035991721911E-4</v>
      </c>
      <c r="U2" s="9">
        <f>AVERAGEIFS('Raw Hourly Load Data'!$Q$3:$Q$8762,'Raw Hourly Load Data'!$O$3:$O$8762,'SHELF-commercial'!$A2,'Raw Hourly Load Data'!$J$3:$J$8762,'SHELF-commercial'!U$1)</f>
        <v>1.1147293886301467E-4</v>
      </c>
      <c r="V2" s="9">
        <f>AVERAGEIFS('Raw Hourly Load Data'!$Q$3:$Q$8762,'Raw Hourly Load Data'!$O$3:$O$8762,'SHELF-commercial'!$A2,'Raw Hourly Load Data'!$J$3:$J$8762,'SHELF-commercial'!V$1)</f>
        <v>1.0985510108875585E-4</v>
      </c>
      <c r="W2" s="9">
        <f>AVERAGEIFS('Raw Hourly Load Data'!$Q$3:$Q$8762,'Raw Hourly Load Data'!$O$3:$O$8762,'SHELF-commercial'!$A2,'Raw Hourly Load Data'!$J$3:$J$8762,'SHELF-commercial'!W$1)</f>
        <v>1.0248950898511617E-4</v>
      </c>
      <c r="X2" s="9">
        <f>AVERAGEIFS('Raw Hourly Load Data'!$Q$3:$Q$8762,'Raw Hourly Load Data'!$O$3:$O$8762,'SHELF-commercial'!$A2,'Raw Hourly Load Data'!$J$3:$J$8762,'SHELF-commercial'!X$1)</f>
        <v>9.6280630974787765E-5</v>
      </c>
      <c r="Y2" s="9">
        <f>AVERAGEIFS('Raw Hourly Load Data'!$Q$3:$Q$8762,'Raw Hourly Load Data'!$O$3:$O$8762,'SHELF-commercial'!$A2,'Raw Hourly Load Data'!$J$3:$J$8762,'SHELF-commercial'!Y$1)</f>
        <v>9.1562224775917201E-5</v>
      </c>
    </row>
    <row r="3" spans="1:25" x14ac:dyDescent="0.25">
      <c r="A3" s="9" t="s">
        <v>429</v>
      </c>
      <c r="B3" s="9">
        <f>AVERAGEIFS('Raw Hourly Load Data'!$Q$3:$Q$8762,'Raw Hourly Load Data'!$O$3:$O$8762,'SHELF-commercial'!$A3,'Raw Hourly Load Data'!$J$3:$J$8762,'SHELF-commercial'!B$1)</f>
        <v>8.7713255914453656E-5</v>
      </c>
      <c r="C3" s="9">
        <f>AVERAGEIFS('Raw Hourly Load Data'!$Q$3:$Q$8762,'Raw Hourly Load Data'!$O$3:$O$8762,'SHELF-commercial'!$A3,'Raw Hourly Load Data'!$J$3:$J$8762,'SHELF-commercial'!C$1)</f>
        <v>8.6357125521978066E-5</v>
      </c>
      <c r="D3" s="9">
        <f>AVERAGEIFS('Raw Hourly Load Data'!$Q$3:$Q$8762,'Raw Hourly Load Data'!$O$3:$O$8762,'SHELF-commercial'!$A3,'Raw Hourly Load Data'!$J$3:$J$8762,'SHELF-commercial'!D$1)</f>
        <v>8.5519836831865094E-5</v>
      </c>
      <c r="E3" s="9">
        <f>AVERAGEIFS('Raw Hourly Load Data'!$Q$3:$Q$8762,'Raw Hourly Load Data'!$O$3:$O$8762,'SHELF-commercial'!$A3,'Raw Hourly Load Data'!$J$3:$J$8762,'SHELF-commercial'!E$1)</f>
        <v>8.6316538135669575E-5</v>
      </c>
      <c r="F3" s="9">
        <f>AVERAGEIFS('Raw Hourly Load Data'!$Q$3:$Q$8762,'Raw Hourly Load Data'!$O$3:$O$8762,'SHELF-commercial'!$A3,'Raw Hourly Load Data'!$J$3:$J$8762,'SHELF-commercial'!F$1)</f>
        <v>8.986350584073596E-5</v>
      </c>
      <c r="G3" s="9">
        <f>AVERAGEIFS('Raw Hourly Load Data'!$Q$3:$Q$8762,'Raw Hourly Load Data'!$O$3:$O$8762,'SHELF-commercial'!$A3,'Raw Hourly Load Data'!$J$3:$J$8762,'SHELF-commercial'!G$1)</f>
        <v>9.6397207712055311E-5</v>
      </c>
      <c r="H3" s="9">
        <f>AVERAGEIFS('Raw Hourly Load Data'!$Q$3:$Q$8762,'Raw Hourly Load Data'!$O$3:$O$8762,'SHELF-commercial'!$A3,'Raw Hourly Load Data'!$J$3:$J$8762,'SHELF-commercial'!H$1)</f>
        <v>9.913837421475681E-5</v>
      </c>
      <c r="I3" s="9">
        <f>AVERAGEIFS('Raw Hourly Load Data'!$Q$3:$Q$8762,'Raw Hourly Load Data'!$O$3:$O$8762,'SHELF-commercial'!$A3,'Raw Hourly Load Data'!$J$3:$J$8762,'SHELF-commercial'!I$1)</f>
        <v>1.0327999156133347E-4</v>
      </c>
      <c r="J3" s="9">
        <f>AVERAGEIFS('Raw Hourly Load Data'!$Q$3:$Q$8762,'Raw Hourly Load Data'!$O$3:$O$8762,'SHELF-commercial'!$A3,'Raw Hourly Load Data'!$J$3:$J$8762,'SHELF-commercial'!J$1)</f>
        <v>1.0785931560878124E-4</v>
      </c>
      <c r="K3" s="9">
        <f>AVERAGEIFS('Raw Hourly Load Data'!$Q$3:$Q$8762,'Raw Hourly Load Data'!$O$3:$O$8762,'SHELF-commercial'!$A3,'Raw Hourly Load Data'!$J$3:$J$8762,'SHELF-commercial'!K$1)</f>
        <v>1.1383448414232625E-4</v>
      </c>
      <c r="L3" s="9">
        <f>AVERAGEIFS('Raw Hourly Load Data'!$Q$3:$Q$8762,'Raw Hourly Load Data'!$O$3:$O$8762,'SHELF-commercial'!$A3,'Raw Hourly Load Data'!$J$3:$J$8762,'SHELF-commercial'!L$1)</f>
        <v>1.1676851576591463E-4</v>
      </c>
      <c r="M3" s="9">
        <f>AVERAGEIFS('Raw Hourly Load Data'!$Q$3:$Q$8762,'Raw Hourly Load Data'!$O$3:$O$8762,'SHELF-commercial'!$A3,'Raw Hourly Load Data'!$J$3:$J$8762,'SHELF-commercial'!M$1)</f>
        <v>1.1998458106618796E-4</v>
      </c>
      <c r="N3" s="9">
        <f>AVERAGEIFS('Raw Hourly Load Data'!$Q$3:$Q$8762,'Raw Hourly Load Data'!$O$3:$O$8762,'SHELF-commercial'!$A3,'Raw Hourly Load Data'!$J$3:$J$8762,'SHELF-commercial'!N$1)</f>
        <v>1.2242594648771552E-4</v>
      </c>
      <c r="O3" s="9">
        <f>AVERAGEIFS('Raw Hourly Load Data'!$Q$3:$Q$8762,'Raw Hourly Load Data'!$O$3:$O$8762,'SHELF-commercial'!$A3,'Raw Hourly Load Data'!$J$3:$J$8762,'SHELF-commercial'!O$1)</f>
        <v>1.2411347681759788E-4</v>
      </c>
      <c r="P3" s="9">
        <f>AVERAGEIFS('Raw Hourly Load Data'!$Q$3:$Q$8762,'Raw Hourly Load Data'!$O$3:$O$8762,'SHELF-commercial'!$A3,'Raw Hourly Load Data'!$J$3:$J$8762,'SHELF-commercial'!P$1)</f>
        <v>1.2531821446786395E-4</v>
      </c>
      <c r="Q3" s="9">
        <f>AVERAGEIFS('Raw Hourly Load Data'!$Q$3:$Q$8762,'Raw Hourly Load Data'!$O$3:$O$8762,'SHELF-commercial'!$A3,'Raw Hourly Load Data'!$J$3:$J$8762,'SHELF-commercial'!Q$1)</f>
        <v>1.2394142077340272E-4</v>
      </c>
      <c r="R3" s="9">
        <f>AVERAGEIFS('Raw Hourly Load Data'!$Q$3:$Q$8762,'Raw Hourly Load Data'!$O$3:$O$8762,'SHELF-commercial'!$A3,'Raw Hourly Load Data'!$J$3:$J$8762,'SHELF-commercial'!R$1)</f>
        <v>1.2046287807981079E-4</v>
      </c>
      <c r="S3" s="9">
        <f>AVERAGEIFS('Raw Hourly Load Data'!$Q$3:$Q$8762,'Raw Hourly Load Data'!$O$3:$O$8762,'SHELF-commercial'!$A3,'Raw Hourly Load Data'!$J$3:$J$8762,'SHELF-commercial'!S$1)</f>
        <v>1.1428945993880627E-4</v>
      </c>
      <c r="T3" s="9">
        <f>AVERAGEIFS('Raw Hourly Load Data'!$Q$3:$Q$8762,'Raw Hourly Load Data'!$O$3:$O$8762,'SHELF-commercial'!$A3,'Raw Hourly Load Data'!$J$3:$J$8762,'SHELF-commercial'!T$1)</f>
        <v>1.1016387646991151E-4</v>
      </c>
      <c r="U3" s="9">
        <f>AVERAGEIFS('Raw Hourly Load Data'!$Q$3:$Q$8762,'Raw Hourly Load Data'!$O$3:$O$8762,'SHELF-commercial'!$A3,'Raw Hourly Load Data'!$J$3:$J$8762,'SHELF-commercial'!U$1)</f>
        <v>1.105075791479246E-4</v>
      </c>
      <c r="V3" s="9">
        <f>AVERAGEIFS('Raw Hourly Load Data'!$Q$3:$Q$8762,'Raw Hourly Load Data'!$O$3:$O$8762,'SHELF-commercial'!$A3,'Raw Hourly Load Data'!$J$3:$J$8762,'SHELF-commercial'!V$1)</f>
        <v>1.0850660963778896E-4</v>
      </c>
      <c r="W3" s="9">
        <f>AVERAGEIFS('Raw Hourly Load Data'!$Q$3:$Q$8762,'Raw Hourly Load Data'!$O$3:$O$8762,'SHELF-commercial'!$A3,'Raw Hourly Load Data'!$J$3:$J$8762,'SHELF-commercial'!W$1)</f>
        <v>1.0071476391095119E-4</v>
      </c>
      <c r="X3" s="9">
        <f>AVERAGEIFS('Raw Hourly Load Data'!$Q$3:$Q$8762,'Raw Hourly Load Data'!$O$3:$O$8762,'SHELF-commercial'!$A3,'Raw Hourly Load Data'!$J$3:$J$8762,'SHELF-commercial'!X$1)</f>
        <v>9.4084752698180222E-5</v>
      </c>
      <c r="Y3" s="9">
        <f>AVERAGEIFS('Raw Hourly Load Data'!$Q$3:$Q$8762,'Raw Hourly Load Data'!$O$3:$O$8762,'SHELF-commercial'!$A3,'Raw Hourly Load Data'!$J$3:$J$8762,'SHELF-commercial'!Y$1)</f>
        <v>8.9750298548502949E-5</v>
      </c>
    </row>
    <row r="4" spans="1:25" x14ac:dyDescent="0.25">
      <c r="A4" s="9" t="s">
        <v>430</v>
      </c>
      <c r="B4" s="9">
        <f>AVERAGEIFS('Raw Hourly Load Data'!$Q$3:$Q$8762,'Raw Hourly Load Data'!$O$3:$O$8762,'SHELF-commercial'!$A4,'Raw Hourly Load Data'!$J$3:$J$8762,'SHELF-commercial'!B$1)</f>
        <v>1.1173176913627197E-4</v>
      </c>
      <c r="C4" s="9">
        <f>AVERAGEIFS('Raw Hourly Load Data'!$Q$3:$Q$8762,'Raw Hourly Load Data'!$O$3:$O$8762,'SHELF-commercial'!$A4,'Raw Hourly Load Data'!$J$3:$J$8762,'SHELF-commercial'!C$1)</f>
        <v>1.091853417252078E-4</v>
      </c>
      <c r="D4" s="9">
        <f>AVERAGEIFS('Raw Hourly Load Data'!$Q$3:$Q$8762,'Raw Hourly Load Data'!$O$3:$O$8762,'SHELF-commercial'!$A4,'Raw Hourly Load Data'!$J$3:$J$8762,'SHELF-commercial'!D$1)</f>
        <v>1.0751436618507596E-4</v>
      </c>
      <c r="E4" s="9">
        <f>AVERAGEIFS('Raw Hourly Load Data'!$Q$3:$Q$8762,'Raw Hourly Load Data'!$O$3:$O$8762,'SHELF-commercial'!$A4,'Raw Hourly Load Data'!$J$3:$J$8762,'SHELF-commercial'!E$1)</f>
        <v>1.0833957076150489E-4</v>
      </c>
      <c r="F4" s="9">
        <f>AVERAGEIFS('Raw Hourly Load Data'!$Q$3:$Q$8762,'Raw Hourly Load Data'!$O$3:$O$8762,'SHELF-commercial'!$A4,'Raw Hourly Load Data'!$J$3:$J$8762,'SHELF-commercial'!F$1)</f>
        <v>1.1178779970147756E-4</v>
      </c>
      <c r="G4" s="9">
        <f>AVERAGEIFS('Raw Hourly Load Data'!$Q$3:$Q$8762,'Raw Hourly Load Data'!$O$3:$O$8762,'SHELF-commercial'!$A4,'Raw Hourly Load Data'!$J$3:$J$8762,'SHELF-commercial'!G$1)</f>
        <v>1.1646597095723779E-4</v>
      </c>
      <c r="H4" s="9">
        <f>AVERAGEIFS('Raw Hourly Load Data'!$Q$3:$Q$8762,'Raw Hourly Load Data'!$O$3:$O$8762,'SHELF-commercial'!$A4,'Raw Hourly Load Data'!$J$3:$J$8762,'SHELF-commercial'!H$1)</f>
        <v>1.1901522171791283E-4</v>
      </c>
      <c r="I4" s="9">
        <f>AVERAGEIFS('Raw Hourly Load Data'!$Q$3:$Q$8762,'Raw Hourly Load Data'!$O$3:$O$8762,'SHELF-commercial'!$A4,'Raw Hourly Load Data'!$J$3:$J$8762,'SHELF-commercial'!I$1)</f>
        <v>1.2564687904542991E-4</v>
      </c>
      <c r="J4" s="9">
        <f>AVERAGEIFS('Raw Hourly Load Data'!$Q$3:$Q$8762,'Raw Hourly Load Data'!$O$3:$O$8762,'SHELF-commercial'!$A4,'Raw Hourly Load Data'!$J$3:$J$8762,'SHELF-commercial'!J$1)</f>
        <v>1.3609141077599912E-4</v>
      </c>
      <c r="K4" s="9">
        <f>AVERAGEIFS('Raw Hourly Load Data'!$Q$3:$Q$8762,'Raw Hourly Load Data'!$O$3:$O$8762,'SHELF-commercial'!$A4,'Raw Hourly Load Data'!$J$3:$J$8762,'SHELF-commercial'!K$1)</f>
        <v>1.4698311026469264E-4</v>
      </c>
      <c r="L4" s="9">
        <f>AVERAGEIFS('Raw Hourly Load Data'!$Q$3:$Q$8762,'Raw Hourly Load Data'!$O$3:$O$8762,'SHELF-commercial'!$A4,'Raw Hourly Load Data'!$J$3:$J$8762,'SHELF-commercial'!L$1)</f>
        <v>1.5630017750158746E-4</v>
      </c>
      <c r="M4" s="9">
        <f>AVERAGEIFS('Raw Hourly Load Data'!$Q$3:$Q$8762,'Raw Hourly Load Data'!$O$3:$O$8762,'SHELF-commercial'!$A4,'Raw Hourly Load Data'!$J$3:$J$8762,'SHELF-commercial'!M$1)</f>
        <v>1.641100907976752E-4</v>
      </c>
      <c r="N4" s="9">
        <f>AVERAGEIFS('Raw Hourly Load Data'!$Q$3:$Q$8762,'Raw Hourly Load Data'!$O$3:$O$8762,'SHELF-commercial'!$A4,'Raw Hourly Load Data'!$J$3:$J$8762,'SHELF-commercial'!N$1)</f>
        <v>1.6962825379439415E-4</v>
      </c>
      <c r="O4" s="9">
        <f>AVERAGEIFS('Raw Hourly Load Data'!$Q$3:$Q$8762,'Raw Hourly Load Data'!$O$3:$O$8762,'SHELF-commercial'!$A4,'Raw Hourly Load Data'!$J$3:$J$8762,'SHELF-commercial'!O$1)</f>
        <v>1.7406311747278865E-4</v>
      </c>
      <c r="P4" s="9">
        <f>AVERAGEIFS('Raw Hourly Load Data'!$Q$3:$Q$8762,'Raw Hourly Load Data'!$O$3:$O$8762,'SHELF-commercial'!$A4,'Raw Hourly Load Data'!$J$3:$J$8762,'SHELF-commercial'!P$1)</f>
        <v>1.7621850932861724E-4</v>
      </c>
      <c r="Q4" s="9">
        <f>AVERAGEIFS('Raw Hourly Load Data'!$Q$3:$Q$8762,'Raw Hourly Load Data'!$O$3:$O$8762,'SHELF-commercial'!$A4,'Raw Hourly Load Data'!$J$3:$J$8762,'SHELF-commercial'!Q$1)</f>
        <v>1.7422596668970912E-4</v>
      </c>
      <c r="R4" s="9">
        <f>AVERAGEIFS('Raw Hourly Load Data'!$Q$3:$Q$8762,'Raw Hourly Load Data'!$O$3:$O$8762,'SHELF-commercial'!$A4,'Raw Hourly Load Data'!$J$3:$J$8762,'SHELF-commercial'!R$1)</f>
        <v>1.6910623847739867E-4</v>
      </c>
      <c r="S4" s="9">
        <f>AVERAGEIFS('Raw Hourly Load Data'!$Q$3:$Q$8762,'Raw Hourly Load Data'!$O$3:$O$8762,'SHELF-commercial'!$A4,'Raw Hourly Load Data'!$J$3:$J$8762,'SHELF-commercial'!S$1)</f>
        <v>1.5869625729298751E-4</v>
      </c>
      <c r="T4" s="9">
        <f>AVERAGEIFS('Raw Hourly Load Data'!$Q$3:$Q$8762,'Raw Hourly Load Data'!$O$3:$O$8762,'SHELF-commercial'!$A4,'Raw Hourly Load Data'!$J$3:$J$8762,'SHELF-commercial'!T$1)</f>
        <v>1.4933840801863729E-4</v>
      </c>
      <c r="U4" s="9">
        <f>AVERAGEIFS('Raw Hourly Load Data'!$Q$3:$Q$8762,'Raw Hourly Load Data'!$O$3:$O$8762,'SHELF-commercial'!$A4,'Raw Hourly Load Data'!$J$3:$J$8762,'SHELF-commercial'!U$1)</f>
        <v>1.4492922568885369E-4</v>
      </c>
      <c r="V4" s="9">
        <f>AVERAGEIFS('Raw Hourly Load Data'!$Q$3:$Q$8762,'Raw Hourly Load Data'!$O$3:$O$8762,'SHELF-commercial'!$A4,'Raw Hourly Load Data'!$J$3:$J$8762,'SHELF-commercial'!V$1)</f>
        <v>1.4025552108000008E-4</v>
      </c>
      <c r="W4" s="9">
        <f>AVERAGEIFS('Raw Hourly Load Data'!$Q$3:$Q$8762,'Raw Hourly Load Data'!$O$3:$O$8762,'SHELF-commercial'!$A4,'Raw Hourly Load Data'!$J$3:$J$8762,'SHELF-commercial'!W$1)</f>
        <v>1.3026157104448839E-4</v>
      </c>
      <c r="X4" s="9">
        <f>AVERAGEIFS('Raw Hourly Load Data'!$Q$3:$Q$8762,'Raw Hourly Load Data'!$O$3:$O$8762,'SHELF-commercial'!$A4,'Raw Hourly Load Data'!$J$3:$J$8762,'SHELF-commercial'!X$1)</f>
        <v>1.2074166961693817E-4</v>
      </c>
      <c r="Y4" s="9">
        <f>AVERAGEIFS('Raw Hourly Load Data'!$Q$3:$Q$8762,'Raw Hourly Load Data'!$O$3:$O$8762,'SHELF-commercial'!$A4,'Raw Hourly Load Data'!$J$3:$J$8762,'SHELF-commercial'!Y$1)</f>
        <v>1.1456442659976286E-4</v>
      </c>
    </row>
    <row r="5" spans="1:25" x14ac:dyDescent="0.25">
      <c r="A5" s="9" t="s">
        <v>441</v>
      </c>
      <c r="B5" s="9">
        <f>AVERAGEIFS('Raw Hourly Load Data'!$Q$3:$Q$8762,'Raw Hourly Load Data'!$O$3:$O$8762,'SHELF-commercial'!$A5,'Raw Hourly Load Data'!$J$3:$J$8762,'SHELF-commercial'!B$1)</f>
        <v>9.2949234207106353E-5</v>
      </c>
      <c r="C5" s="9">
        <f>AVERAGEIFS('Raw Hourly Load Data'!$Q$3:$Q$8762,'Raw Hourly Load Data'!$O$3:$O$8762,'SHELF-commercial'!$A5,'Raw Hourly Load Data'!$J$3:$J$8762,'SHELF-commercial'!C$1)</f>
        <v>9.1544286258643732E-5</v>
      </c>
      <c r="D5" s="9">
        <f>AVERAGEIFS('Raw Hourly Load Data'!$Q$3:$Q$8762,'Raw Hourly Load Data'!$O$3:$O$8762,'SHELF-commercial'!$A5,'Raw Hourly Load Data'!$J$3:$J$8762,'SHELF-commercial'!D$1)</f>
        <v>9.0348543826345958E-5</v>
      </c>
      <c r="E5" s="9">
        <f>AVERAGEIFS('Raw Hourly Load Data'!$Q$3:$Q$8762,'Raw Hourly Load Data'!$O$3:$O$8762,'SHELF-commercial'!$A5,'Raw Hourly Load Data'!$J$3:$J$8762,'SHELF-commercial'!E$1)</f>
        <v>9.1896234703721494E-5</v>
      </c>
      <c r="F5" s="9">
        <f>AVERAGEIFS('Raw Hourly Load Data'!$Q$3:$Q$8762,'Raw Hourly Load Data'!$O$3:$O$8762,'SHELF-commercial'!$A5,'Raw Hourly Load Data'!$J$3:$J$8762,'SHELF-commercial'!F$1)</f>
        <v>9.6082867296536773E-5</v>
      </c>
      <c r="G5" s="9">
        <f>AVERAGEIFS('Raw Hourly Load Data'!$Q$3:$Q$8762,'Raw Hourly Load Data'!$O$3:$O$8762,'SHELF-commercial'!$A5,'Raw Hourly Load Data'!$J$3:$J$8762,'SHELF-commercial'!G$1)</f>
        <v>1.0252317031937896E-4</v>
      </c>
      <c r="H5" s="9">
        <f>AVERAGEIFS('Raw Hourly Load Data'!$Q$3:$Q$8762,'Raw Hourly Load Data'!$O$3:$O$8762,'SHELF-commercial'!$A5,'Raw Hourly Load Data'!$J$3:$J$8762,'SHELF-commercial'!H$1)</f>
        <v>1.0425380326043502E-4</v>
      </c>
      <c r="I5" s="9">
        <f>AVERAGEIFS('Raw Hourly Load Data'!$Q$3:$Q$8762,'Raw Hourly Load Data'!$O$3:$O$8762,'SHELF-commercial'!$A5,'Raw Hourly Load Data'!$J$3:$J$8762,'SHELF-commercial'!I$1)</f>
        <v>1.0775830223273436E-4</v>
      </c>
      <c r="J5" s="9">
        <f>AVERAGEIFS('Raw Hourly Load Data'!$Q$3:$Q$8762,'Raw Hourly Load Data'!$O$3:$O$8762,'SHELF-commercial'!$A5,'Raw Hourly Load Data'!$J$3:$J$8762,'SHELF-commercial'!J$1)</f>
        <v>1.132097390545843E-4</v>
      </c>
      <c r="K5" s="9">
        <f>AVERAGEIFS('Raw Hourly Load Data'!$Q$3:$Q$8762,'Raw Hourly Load Data'!$O$3:$O$8762,'SHELF-commercial'!$A5,'Raw Hourly Load Data'!$J$3:$J$8762,'SHELF-commercial'!K$1)</f>
        <v>1.1999104962436845E-4</v>
      </c>
      <c r="L5" s="9">
        <f>AVERAGEIFS('Raw Hourly Load Data'!$Q$3:$Q$8762,'Raw Hourly Load Data'!$O$3:$O$8762,'SHELF-commercial'!$A5,'Raw Hourly Load Data'!$J$3:$J$8762,'SHELF-commercial'!L$1)</f>
        <v>1.2459613854436639E-4</v>
      </c>
      <c r="M5" s="9">
        <f>AVERAGEIFS('Raw Hourly Load Data'!$Q$3:$Q$8762,'Raw Hourly Load Data'!$O$3:$O$8762,'SHELF-commercial'!$A5,'Raw Hourly Load Data'!$J$3:$J$8762,'SHELF-commercial'!M$1)</f>
        <v>1.2870677344448692E-4</v>
      </c>
      <c r="N5" s="9">
        <f>AVERAGEIFS('Raw Hourly Load Data'!$Q$3:$Q$8762,'Raw Hourly Load Data'!$O$3:$O$8762,'SHELF-commercial'!$A5,'Raw Hourly Load Data'!$J$3:$J$8762,'SHELF-commercial'!N$1)</f>
        <v>1.3218941706495267E-4</v>
      </c>
      <c r="O5" s="9">
        <f>AVERAGEIFS('Raw Hourly Load Data'!$Q$3:$Q$8762,'Raw Hourly Load Data'!$O$3:$O$8762,'SHELF-commercial'!$A5,'Raw Hourly Load Data'!$J$3:$J$8762,'SHELF-commercial'!O$1)</f>
        <v>1.345014145928491E-4</v>
      </c>
      <c r="P5" s="9">
        <f>AVERAGEIFS('Raw Hourly Load Data'!$Q$3:$Q$8762,'Raw Hourly Load Data'!$O$3:$O$8762,'SHELF-commercial'!$A5,'Raw Hourly Load Data'!$J$3:$J$8762,'SHELF-commercial'!P$1)</f>
        <v>1.3524856526795739E-4</v>
      </c>
      <c r="Q5" s="9">
        <f>AVERAGEIFS('Raw Hourly Load Data'!$Q$3:$Q$8762,'Raw Hourly Load Data'!$O$3:$O$8762,'SHELF-commercial'!$A5,'Raw Hourly Load Data'!$J$3:$J$8762,'SHELF-commercial'!Q$1)</f>
        <v>1.3313354155443307E-4</v>
      </c>
      <c r="R5" s="9">
        <f>AVERAGEIFS('Raw Hourly Load Data'!$Q$3:$Q$8762,'Raw Hourly Load Data'!$O$3:$O$8762,'SHELF-commercial'!$A5,'Raw Hourly Load Data'!$J$3:$J$8762,'SHELF-commercial'!R$1)</f>
        <v>1.2900757990940377E-4</v>
      </c>
      <c r="S5" s="9">
        <f>AVERAGEIFS('Raw Hourly Load Data'!$Q$3:$Q$8762,'Raw Hourly Load Data'!$O$3:$O$8762,'SHELF-commercial'!$A5,'Raw Hourly Load Data'!$J$3:$J$8762,'SHELF-commercial'!S$1)</f>
        <v>1.2251341424080684E-4</v>
      </c>
      <c r="T5" s="9">
        <f>AVERAGEIFS('Raw Hourly Load Data'!$Q$3:$Q$8762,'Raw Hourly Load Data'!$O$3:$O$8762,'SHELF-commercial'!$A5,'Raw Hourly Load Data'!$J$3:$J$8762,'SHELF-commercial'!T$1)</f>
        <v>1.1879503170503757E-4</v>
      </c>
      <c r="U5" s="9">
        <f>AVERAGEIFS('Raw Hourly Load Data'!$Q$3:$Q$8762,'Raw Hourly Load Data'!$O$3:$O$8762,'SHELF-commercial'!$A5,'Raw Hourly Load Data'!$J$3:$J$8762,'SHELF-commercial'!U$1)</f>
        <v>1.170452076467598E-4</v>
      </c>
      <c r="V5" s="9">
        <f>AVERAGEIFS('Raw Hourly Load Data'!$Q$3:$Q$8762,'Raw Hourly Load Data'!$O$3:$O$8762,'SHELF-commercial'!$A5,'Raw Hourly Load Data'!$J$3:$J$8762,'SHELF-commercial'!V$1)</f>
        <v>1.118663814522299E-4</v>
      </c>
      <c r="W5" s="9">
        <f>AVERAGEIFS('Raw Hourly Load Data'!$Q$3:$Q$8762,'Raw Hourly Load Data'!$O$3:$O$8762,'SHELF-commercial'!$A5,'Raw Hourly Load Data'!$J$3:$J$8762,'SHELF-commercial'!W$1)</f>
        <v>1.0412850066479928E-4</v>
      </c>
      <c r="X5" s="9">
        <f>AVERAGEIFS('Raw Hourly Load Data'!$Q$3:$Q$8762,'Raw Hourly Load Data'!$O$3:$O$8762,'SHELF-commercial'!$A5,'Raw Hourly Load Data'!$J$3:$J$8762,'SHELF-commercial'!X$1)</f>
        <v>9.7983732955774457E-5</v>
      </c>
      <c r="Y5" s="9">
        <f>AVERAGEIFS('Raw Hourly Load Data'!$Q$3:$Q$8762,'Raw Hourly Load Data'!$O$3:$O$8762,'SHELF-commercial'!$A5,'Raw Hourly Load Data'!$J$3:$J$8762,'SHELF-commercial'!Y$1)</f>
        <v>9.3997447564576019E-5</v>
      </c>
    </row>
    <row r="6" spans="1:25" x14ac:dyDescent="0.25">
      <c r="A6" s="9" t="s">
        <v>431</v>
      </c>
      <c r="B6" s="9">
        <f>AVERAGEIFS('Raw Hourly Load Data'!$Q$3:$Q$8762,'Raw Hourly Load Data'!$O$3:$O$8762,'SHELF-commercial'!$A6,'Raw Hourly Load Data'!$J$3:$J$8762,'SHELF-commercial'!B$1)</f>
        <v>1.1795199389797734E-4</v>
      </c>
      <c r="C6" s="9">
        <f>AVERAGEIFS('Raw Hourly Load Data'!$Q$3:$Q$8762,'Raw Hourly Load Data'!$O$3:$O$8762,'SHELF-commercial'!$A6,'Raw Hourly Load Data'!$J$3:$J$8762,'SHELF-commercial'!C$1)</f>
        <v>1.1431853764352127E-4</v>
      </c>
      <c r="D6" s="9">
        <f>AVERAGEIFS('Raw Hourly Load Data'!$Q$3:$Q$8762,'Raw Hourly Load Data'!$O$3:$O$8762,'SHELF-commercial'!$A6,'Raw Hourly Load Data'!$J$3:$J$8762,'SHELF-commercial'!D$1)</f>
        <v>1.11480752035718E-4</v>
      </c>
      <c r="E6" s="9">
        <f>AVERAGEIFS('Raw Hourly Load Data'!$Q$3:$Q$8762,'Raw Hourly Load Data'!$O$3:$O$8762,'SHELF-commercial'!$A6,'Raw Hourly Load Data'!$J$3:$J$8762,'SHELF-commercial'!E$1)</f>
        <v>1.122316426405921E-4</v>
      </c>
      <c r="F6" s="9">
        <f>AVERAGEIFS('Raw Hourly Load Data'!$Q$3:$Q$8762,'Raw Hourly Load Data'!$O$3:$O$8762,'SHELF-commercial'!$A6,'Raw Hourly Load Data'!$J$3:$J$8762,'SHELF-commercial'!F$1)</f>
        <v>1.1631974469972304E-4</v>
      </c>
      <c r="G6" s="9">
        <f>AVERAGEIFS('Raw Hourly Load Data'!$Q$3:$Q$8762,'Raw Hourly Load Data'!$O$3:$O$8762,'SHELF-commercial'!$A6,'Raw Hourly Load Data'!$J$3:$J$8762,'SHELF-commercial'!G$1)</f>
        <v>1.2205819973579059E-4</v>
      </c>
      <c r="H6" s="9">
        <f>AVERAGEIFS('Raw Hourly Load Data'!$Q$3:$Q$8762,'Raw Hourly Load Data'!$O$3:$O$8762,'SHELF-commercial'!$A6,'Raw Hourly Load Data'!$J$3:$J$8762,'SHELF-commercial'!H$1)</f>
        <v>1.2479478878847986E-4</v>
      </c>
      <c r="I6" s="9">
        <f>AVERAGEIFS('Raw Hourly Load Data'!$Q$3:$Q$8762,'Raw Hourly Load Data'!$O$3:$O$8762,'SHELF-commercial'!$A6,'Raw Hourly Load Data'!$J$3:$J$8762,'SHELF-commercial'!I$1)</f>
        <v>1.3316780505302498E-4</v>
      </c>
      <c r="J6" s="9">
        <f>AVERAGEIFS('Raw Hourly Load Data'!$Q$3:$Q$8762,'Raw Hourly Load Data'!$O$3:$O$8762,'SHELF-commercial'!$A6,'Raw Hourly Load Data'!$J$3:$J$8762,'SHELF-commercial'!J$1)</f>
        <v>1.4523369460206877E-4</v>
      </c>
      <c r="K6" s="9">
        <f>AVERAGEIFS('Raw Hourly Load Data'!$Q$3:$Q$8762,'Raw Hourly Load Data'!$O$3:$O$8762,'SHELF-commercial'!$A6,'Raw Hourly Load Data'!$J$3:$J$8762,'SHELF-commercial'!K$1)</f>
        <v>1.5777018333338014E-4</v>
      </c>
      <c r="L6" s="9">
        <f>AVERAGEIFS('Raw Hourly Load Data'!$Q$3:$Q$8762,'Raw Hourly Load Data'!$O$3:$O$8762,'SHELF-commercial'!$A6,'Raw Hourly Load Data'!$J$3:$J$8762,'SHELF-commercial'!L$1)</f>
        <v>1.6880144375279709E-4</v>
      </c>
      <c r="M6" s="9">
        <f>AVERAGEIFS('Raw Hourly Load Data'!$Q$3:$Q$8762,'Raw Hourly Load Data'!$O$3:$O$8762,'SHELF-commercial'!$A6,'Raw Hourly Load Data'!$J$3:$J$8762,'SHELF-commercial'!M$1)</f>
        <v>1.778298686014533E-4</v>
      </c>
      <c r="N6" s="9">
        <f>AVERAGEIFS('Raw Hourly Load Data'!$Q$3:$Q$8762,'Raw Hourly Load Data'!$O$3:$O$8762,'SHELF-commercial'!$A6,'Raw Hourly Load Data'!$J$3:$J$8762,'SHELF-commercial'!N$1)</f>
        <v>1.8484335543247798E-4</v>
      </c>
      <c r="O6" s="9">
        <f>AVERAGEIFS('Raw Hourly Load Data'!$Q$3:$Q$8762,'Raw Hourly Load Data'!$O$3:$O$8762,'SHELF-commercial'!$A6,'Raw Hourly Load Data'!$J$3:$J$8762,'SHELF-commercial'!O$1)</f>
        <v>1.9058416187212515E-4</v>
      </c>
      <c r="P6" s="9">
        <f>AVERAGEIFS('Raw Hourly Load Data'!$Q$3:$Q$8762,'Raw Hourly Load Data'!$O$3:$O$8762,'SHELF-commercial'!$A6,'Raw Hourly Load Data'!$J$3:$J$8762,'SHELF-commercial'!P$1)</f>
        <v>1.9363639757970341E-4</v>
      </c>
      <c r="Q6" s="9">
        <f>AVERAGEIFS('Raw Hourly Load Data'!$Q$3:$Q$8762,'Raw Hourly Load Data'!$O$3:$O$8762,'SHELF-commercial'!$A6,'Raw Hourly Load Data'!$J$3:$J$8762,'SHELF-commercial'!Q$1)</f>
        <v>1.9260827317855848E-4</v>
      </c>
      <c r="R6" s="9">
        <f>AVERAGEIFS('Raw Hourly Load Data'!$Q$3:$Q$8762,'Raw Hourly Load Data'!$O$3:$O$8762,'SHELF-commercial'!$A6,'Raw Hourly Load Data'!$J$3:$J$8762,'SHELF-commercial'!R$1)</f>
        <v>1.8816821773290075E-4</v>
      </c>
      <c r="S6" s="9">
        <f>AVERAGEIFS('Raw Hourly Load Data'!$Q$3:$Q$8762,'Raw Hourly Load Data'!$O$3:$O$8762,'SHELF-commercial'!$A6,'Raw Hourly Load Data'!$J$3:$J$8762,'SHELF-commercial'!S$1)</f>
        <v>1.7814343082326895E-4</v>
      </c>
      <c r="T6" s="9">
        <f>AVERAGEIFS('Raw Hourly Load Data'!$Q$3:$Q$8762,'Raw Hourly Load Data'!$O$3:$O$8762,'SHELF-commercial'!$A6,'Raw Hourly Load Data'!$J$3:$J$8762,'SHELF-commercial'!T$1)</f>
        <v>1.67856517171249E-4</v>
      </c>
      <c r="U6" s="9">
        <f>AVERAGEIFS('Raw Hourly Load Data'!$Q$3:$Q$8762,'Raw Hourly Load Data'!$O$3:$O$8762,'SHELF-commercial'!$A6,'Raw Hourly Load Data'!$J$3:$J$8762,'SHELF-commercial'!U$1)</f>
        <v>1.6208656606423008E-4</v>
      </c>
      <c r="V6" s="9">
        <f>AVERAGEIFS('Raw Hourly Load Data'!$Q$3:$Q$8762,'Raw Hourly Load Data'!$O$3:$O$8762,'SHELF-commercial'!$A6,'Raw Hourly Load Data'!$J$3:$J$8762,'SHELF-commercial'!V$1)</f>
        <v>1.5573017149818569E-4</v>
      </c>
      <c r="W6" s="9">
        <f>AVERAGEIFS('Raw Hourly Load Data'!$Q$3:$Q$8762,'Raw Hourly Load Data'!$O$3:$O$8762,'SHELF-commercial'!$A6,'Raw Hourly Load Data'!$J$3:$J$8762,'SHELF-commercial'!W$1)</f>
        <v>1.4321684864356923E-4</v>
      </c>
      <c r="X6" s="9">
        <f>AVERAGEIFS('Raw Hourly Load Data'!$Q$3:$Q$8762,'Raw Hourly Load Data'!$O$3:$O$8762,'SHELF-commercial'!$A6,'Raw Hourly Load Data'!$J$3:$J$8762,'SHELF-commercial'!X$1)</f>
        <v>1.3193147538784506E-4</v>
      </c>
      <c r="Y6" s="9">
        <f>AVERAGEIFS('Raw Hourly Load Data'!$Q$3:$Q$8762,'Raw Hourly Load Data'!$O$3:$O$8762,'SHELF-commercial'!$A6,'Raw Hourly Load Data'!$J$3:$J$8762,'SHELF-commercial'!Y$1)</f>
        <v>1.2513381821444862E-4</v>
      </c>
    </row>
    <row r="7" spans="1:25" x14ac:dyDescent="0.25">
      <c r="A7" s="9" t="s">
        <v>432</v>
      </c>
      <c r="B7" s="9">
        <f>AVERAGEIFS('Raw Hourly Load Data'!$Q$3:$Q$8762,'Raw Hourly Load Data'!$O$3:$O$8762,'SHELF-commercial'!$A7,'Raw Hourly Load Data'!$J$3:$J$8762,'SHELF-commercial'!B$1)</f>
        <v>1.1864471668368446E-4</v>
      </c>
      <c r="C7" s="9">
        <f>AVERAGEIFS('Raw Hourly Load Data'!$Q$3:$Q$8762,'Raw Hourly Load Data'!$O$3:$O$8762,'SHELF-commercial'!$A7,'Raw Hourly Load Data'!$J$3:$J$8762,'SHELF-commercial'!C$1)</f>
        <v>1.1492082170329025E-4</v>
      </c>
      <c r="D7" s="9">
        <f>AVERAGEIFS('Raw Hourly Load Data'!$Q$3:$Q$8762,'Raw Hourly Load Data'!$O$3:$O$8762,'SHELF-commercial'!$A7,'Raw Hourly Load Data'!$J$3:$J$8762,'SHELF-commercial'!D$1)</f>
        <v>1.1198531365786558E-4</v>
      </c>
      <c r="E7" s="9">
        <f>AVERAGEIFS('Raw Hourly Load Data'!$Q$3:$Q$8762,'Raw Hourly Load Data'!$O$3:$O$8762,'SHELF-commercial'!$A7,'Raw Hourly Load Data'!$J$3:$J$8762,'SHELF-commercial'!E$1)</f>
        <v>1.1260915360204305E-4</v>
      </c>
      <c r="F7" s="9">
        <f>AVERAGEIFS('Raw Hourly Load Data'!$Q$3:$Q$8762,'Raw Hourly Load Data'!$O$3:$O$8762,'SHELF-commercial'!$A7,'Raw Hourly Load Data'!$J$3:$J$8762,'SHELF-commercial'!F$1)</f>
        <v>1.1651511442758604E-4</v>
      </c>
      <c r="G7" s="9">
        <f>AVERAGEIFS('Raw Hourly Load Data'!$Q$3:$Q$8762,'Raw Hourly Load Data'!$O$3:$O$8762,'SHELF-commercial'!$A7,'Raw Hourly Load Data'!$J$3:$J$8762,'SHELF-commercial'!G$1)</f>
        <v>1.2226769765268068E-4</v>
      </c>
      <c r="H7" s="9">
        <f>AVERAGEIFS('Raw Hourly Load Data'!$Q$3:$Q$8762,'Raw Hourly Load Data'!$O$3:$O$8762,'SHELF-commercial'!$A7,'Raw Hourly Load Data'!$J$3:$J$8762,'SHELF-commercial'!H$1)</f>
        <v>1.2479725846842036E-4</v>
      </c>
      <c r="I7" s="9">
        <f>AVERAGEIFS('Raw Hourly Load Data'!$Q$3:$Q$8762,'Raw Hourly Load Data'!$O$3:$O$8762,'SHELF-commercial'!$A7,'Raw Hourly Load Data'!$J$3:$J$8762,'SHELF-commercial'!I$1)</f>
        <v>1.3332633318523414E-4</v>
      </c>
      <c r="J7" s="9">
        <f>AVERAGEIFS('Raw Hourly Load Data'!$Q$3:$Q$8762,'Raw Hourly Load Data'!$O$3:$O$8762,'SHELF-commercial'!$A7,'Raw Hourly Load Data'!$J$3:$J$8762,'SHELF-commercial'!J$1)</f>
        <v>1.4694340671749442E-4</v>
      </c>
      <c r="K7" s="9">
        <f>AVERAGEIFS('Raw Hourly Load Data'!$Q$3:$Q$8762,'Raw Hourly Load Data'!$O$3:$O$8762,'SHELF-commercial'!$A7,'Raw Hourly Load Data'!$J$3:$J$8762,'SHELF-commercial'!K$1)</f>
        <v>1.6135361242913037E-4</v>
      </c>
      <c r="L7" s="9">
        <f>AVERAGEIFS('Raw Hourly Load Data'!$Q$3:$Q$8762,'Raw Hourly Load Data'!$O$3:$O$8762,'SHELF-commercial'!$A7,'Raw Hourly Load Data'!$J$3:$J$8762,'SHELF-commercial'!L$1)</f>
        <v>1.7308695938041986E-4</v>
      </c>
      <c r="M7" s="9">
        <f>AVERAGEIFS('Raw Hourly Load Data'!$Q$3:$Q$8762,'Raw Hourly Load Data'!$O$3:$O$8762,'SHELF-commercial'!$A7,'Raw Hourly Load Data'!$J$3:$J$8762,'SHELF-commercial'!M$1)</f>
        <v>1.8344590916003498E-4</v>
      </c>
      <c r="N7" s="9">
        <f>AVERAGEIFS('Raw Hourly Load Data'!$Q$3:$Q$8762,'Raw Hourly Load Data'!$O$3:$O$8762,'SHELF-commercial'!$A7,'Raw Hourly Load Data'!$J$3:$J$8762,'SHELF-commercial'!N$1)</f>
        <v>1.9096241633657904E-4</v>
      </c>
      <c r="O7" s="9">
        <f>AVERAGEIFS('Raw Hourly Load Data'!$Q$3:$Q$8762,'Raw Hourly Load Data'!$O$3:$O$8762,'SHELF-commercial'!$A7,'Raw Hourly Load Data'!$J$3:$J$8762,'SHELF-commercial'!O$1)</f>
        <v>1.9638318534196005E-4</v>
      </c>
      <c r="P7" s="9">
        <f>AVERAGEIFS('Raw Hourly Load Data'!$Q$3:$Q$8762,'Raw Hourly Load Data'!$O$3:$O$8762,'SHELF-commercial'!$A7,'Raw Hourly Load Data'!$J$3:$J$8762,'SHELF-commercial'!P$1)</f>
        <v>1.988314143600793E-4</v>
      </c>
      <c r="Q7" s="9">
        <f>AVERAGEIFS('Raw Hourly Load Data'!$Q$3:$Q$8762,'Raw Hourly Load Data'!$O$3:$O$8762,'SHELF-commercial'!$A7,'Raw Hourly Load Data'!$J$3:$J$8762,'SHELF-commercial'!Q$1)</f>
        <v>1.9670381554646538E-4</v>
      </c>
      <c r="R7" s="9">
        <f>AVERAGEIFS('Raw Hourly Load Data'!$Q$3:$Q$8762,'Raw Hourly Load Data'!$O$3:$O$8762,'SHELF-commercial'!$A7,'Raw Hourly Load Data'!$J$3:$J$8762,'SHELF-commercial'!R$1)</f>
        <v>1.907454045155134E-4</v>
      </c>
      <c r="S7" s="9">
        <f>AVERAGEIFS('Raw Hourly Load Data'!$Q$3:$Q$8762,'Raw Hourly Load Data'!$O$3:$O$8762,'SHELF-commercial'!$A7,'Raw Hourly Load Data'!$J$3:$J$8762,'SHELF-commercial'!S$1)</f>
        <v>1.7846179696922083E-4</v>
      </c>
      <c r="T7" s="9">
        <f>AVERAGEIFS('Raw Hourly Load Data'!$Q$3:$Q$8762,'Raw Hourly Load Data'!$O$3:$O$8762,'SHELF-commercial'!$A7,'Raw Hourly Load Data'!$J$3:$J$8762,'SHELF-commercial'!T$1)</f>
        <v>1.6827094891619363E-4</v>
      </c>
      <c r="U7" s="9">
        <f>AVERAGEIFS('Raw Hourly Load Data'!$Q$3:$Q$8762,'Raw Hourly Load Data'!$O$3:$O$8762,'SHELF-commercial'!$A7,'Raw Hourly Load Data'!$J$3:$J$8762,'SHELF-commercial'!U$1)</f>
        <v>1.629486280493688E-4</v>
      </c>
      <c r="V7" s="9">
        <f>AVERAGEIFS('Raw Hourly Load Data'!$Q$3:$Q$8762,'Raw Hourly Load Data'!$O$3:$O$8762,'SHELF-commercial'!$A7,'Raw Hourly Load Data'!$J$3:$J$8762,'SHELF-commercial'!V$1)</f>
        <v>1.5555573897470967E-4</v>
      </c>
      <c r="W7" s="9">
        <f>AVERAGEIFS('Raw Hourly Load Data'!$Q$3:$Q$8762,'Raw Hourly Load Data'!$O$3:$O$8762,'SHELF-commercial'!$A7,'Raw Hourly Load Data'!$J$3:$J$8762,'SHELF-commercial'!W$1)</f>
        <v>1.4268558492518149E-4</v>
      </c>
      <c r="X7" s="9">
        <f>AVERAGEIFS('Raw Hourly Load Data'!$Q$3:$Q$8762,'Raw Hourly Load Data'!$O$3:$O$8762,'SHELF-commercial'!$A7,'Raw Hourly Load Data'!$J$3:$J$8762,'SHELF-commercial'!X$1)</f>
        <v>1.3248280275041316E-4</v>
      </c>
      <c r="Y7" s="9">
        <f>AVERAGEIFS('Raw Hourly Load Data'!$Q$3:$Q$8762,'Raw Hourly Load Data'!$O$3:$O$8762,'SHELF-commercial'!$A7,'Raw Hourly Load Data'!$J$3:$J$8762,'SHELF-commercial'!Y$1)</f>
        <v>1.2529001963583052E-4</v>
      </c>
    </row>
    <row r="8" spans="1:25" x14ac:dyDescent="0.25">
      <c r="A8" s="9" t="s">
        <v>433</v>
      </c>
      <c r="B8" s="9">
        <f>AVERAGEIFS('Raw Hourly Load Data'!$Q$3:$Q$8762,'Raw Hourly Load Data'!$O$3:$O$8762,'SHELF-commercial'!$A8,'Raw Hourly Load Data'!$J$3:$J$8762,'SHELF-commercial'!B$1)</f>
        <v>1.104016807091408E-4</v>
      </c>
      <c r="C8" s="9">
        <f>AVERAGEIFS('Raw Hourly Load Data'!$Q$3:$Q$8762,'Raw Hourly Load Data'!$O$3:$O$8762,'SHELF-commercial'!$A8,'Raw Hourly Load Data'!$J$3:$J$8762,'SHELF-commercial'!C$1)</f>
        <v>1.0691879756124981E-4</v>
      </c>
      <c r="D8" s="9">
        <f>AVERAGEIFS('Raw Hourly Load Data'!$Q$3:$Q$8762,'Raw Hourly Load Data'!$O$3:$O$8762,'SHELF-commercial'!$A8,'Raw Hourly Load Data'!$J$3:$J$8762,'SHELF-commercial'!D$1)</f>
        <v>1.0438112127460207E-4</v>
      </c>
      <c r="E8" s="9">
        <f>AVERAGEIFS('Raw Hourly Load Data'!$Q$3:$Q$8762,'Raw Hourly Load Data'!$O$3:$O$8762,'SHELF-commercial'!$A8,'Raw Hourly Load Data'!$J$3:$J$8762,'SHELF-commercial'!E$1)</f>
        <v>1.0489060413099175E-4</v>
      </c>
      <c r="F8" s="9">
        <f>AVERAGEIFS('Raw Hourly Load Data'!$Q$3:$Q$8762,'Raw Hourly Load Data'!$O$3:$O$8762,'SHELF-commercial'!$A8,'Raw Hourly Load Data'!$J$3:$J$8762,'SHELF-commercial'!F$1)</f>
        <v>1.0800728263825545E-4</v>
      </c>
      <c r="G8" s="9">
        <f>AVERAGEIFS('Raw Hourly Load Data'!$Q$3:$Q$8762,'Raw Hourly Load Data'!$O$3:$O$8762,'SHELF-commercial'!$A8,'Raw Hourly Load Data'!$J$3:$J$8762,'SHELF-commercial'!G$1)</f>
        <v>1.124529020072903E-4</v>
      </c>
      <c r="H8" s="9">
        <f>AVERAGEIFS('Raw Hourly Load Data'!$Q$3:$Q$8762,'Raw Hourly Load Data'!$O$3:$O$8762,'SHELF-commercial'!$A8,'Raw Hourly Load Data'!$J$3:$J$8762,'SHELF-commercial'!H$1)</f>
        <v>1.1589659062153028E-4</v>
      </c>
      <c r="I8" s="9">
        <f>AVERAGEIFS('Raw Hourly Load Data'!$Q$3:$Q$8762,'Raw Hourly Load Data'!$O$3:$O$8762,'SHELF-commercial'!$A8,'Raw Hourly Load Data'!$J$3:$J$8762,'SHELF-commercial'!I$1)</f>
        <v>1.2501480779378166E-4</v>
      </c>
      <c r="J8" s="9">
        <f>AVERAGEIFS('Raw Hourly Load Data'!$Q$3:$Q$8762,'Raw Hourly Load Data'!$O$3:$O$8762,'SHELF-commercial'!$A8,'Raw Hourly Load Data'!$J$3:$J$8762,'SHELF-commercial'!J$1)</f>
        <v>1.3748445236845246E-4</v>
      </c>
      <c r="K8" s="9">
        <f>AVERAGEIFS('Raw Hourly Load Data'!$Q$3:$Q$8762,'Raw Hourly Load Data'!$O$3:$O$8762,'SHELF-commercial'!$A8,'Raw Hourly Load Data'!$J$3:$J$8762,'SHELF-commercial'!K$1)</f>
        <v>1.5324079263683346E-4</v>
      </c>
      <c r="L8" s="9">
        <f>AVERAGEIFS('Raw Hourly Load Data'!$Q$3:$Q$8762,'Raw Hourly Load Data'!$O$3:$O$8762,'SHELF-commercial'!$A8,'Raw Hourly Load Data'!$J$3:$J$8762,'SHELF-commercial'!L$1)</f>
        <v>1.6530845546585443E-4</v>
      </c>
      <c r="M8" s="9">
        <f>AVERAGEIFS('Raw Hourly Load Data'!$Q$3:$Q$8762,'Raw Hourly Load Data'!$O$3:$O$8762,'SHELF-commercial'!$A8,'Raw Hourly Load Data'!$J$3:$J$8762,'SHELF-commercial'!M$1)</f>
        <v>1.7488575508075267E-4</v>
      </c>
      <c r="N8" s="9">
        <f>AVERAGEIFS('Raw Hourly Load Data'!$Q$3:$Q$8762,'Raw Hourly Load Data'!$O$3:$O$8762,'SHELF-commercial'!$A8,'Raw Hourly Load Data'!$J$3:$J$8762,'SHELF-commercial'!N$1)</f>
        <v>1.8317613060741134E-4</v>
      </c>
      <c r="O8" s="9">
        <f>AVERAGEIFS('Raw Hourly Load Data'!$Q$3:$Q$8762,'Raw Hourly Load Data'!$O$3:$O$8762,'SHELF-commercial'!$A8,'Raw Hourly Load Data'!$J$3:$J$8762,'SHELF-commercial'!O$1)</f>
        <v>1.8974337582630853E-4</v>
      </c>
      <c r="P8" s="9">
        <f>AVERAGEIFS('Raw Hourly Load Data'!$Q$3:$Q$8762,'Raw Hourly Load Data'!$O$3:$O$8762,'SHELF-commercial'!$A8,'Raw Hourly Load Data'!$J$3:$J$8762,'SHELF-commercial'!P$1)</f>
        <v>1.9395760369268501E-4</v>
      </c>
      <c r="Q8" s="9">
        <f>AVERAGEIFS('Raw Hourly Load Data'!$Q$3:$Q$8762,'Raw Hourly Load Data'!$O$3:$O$8762,'SHELF-commercial'!$A8,'Raw Hourly Load Data'!$J$3:$J$8762,'SHELF-commercial'!Q$1)</f>
        <v>1.9246908517330826E-4</v>
      </c>
      <c r="R8" s="9">
        <f>AVERAGEIFS('Raw Hourly Load Data'!$Q$3:$Q$8762,'Raw Hourly Load Data'!$O$3:$O$8762,'SHELF-commercial'!$A8,'Raw Hourly Load Data'!$J$3:$J$8762,'SHELF-commercial'!R$1)</f>
        <v>1.878045025605603E-4</v>
      </c>
      <c r="S8" s="9">
        <f>AVERAGEIFS('Raw Hourly Load Data'!$Q$3:$Q$8762,'Raw Hourly Load Data'!$O$3:$O$8762,'SHELF-commercial'!$A8,'Raw Hourly Load Data'!$J$3:$J$8762,'SHELF-commercial'!S$1)</f>
        <v>1.7583900243947425E-4</v>
      </c>
      <c r="T8" s="9">
        <f>AVERAGEIFS('Raw Hourly Load Data'!$Q$3:$Q$8762,'Raw Hourly Load Data'!$O$3:$O$8762,'SHELF-commercial'!$A8,'Raw Hourly Load Data'!$J$3:$J$8762,'SHELF-commercial'!T$1)</f>
        <v>1.6502360854327679E-4</v>
      </c>
      <c r="U8" s="9">
        <f>AVERAGEIFS('Raw Hourly Load Data'!$Q$3:$Q$8762,'Raw Hourly Load Data'!$O$3:$O$8762,'SHELF-commercial'!$A8,'Raw Hourly Load Data'!$J$3:$J$8762,'SHELF-commercial'!U$1)</f>
        <v>1.6052832587683244E-4</v>
      </c>
      <c r="V8" s="9">
        <f>AVERAGEIFS('Raw Hourly Load Data'!$Q$3:$Q$8762,'Raw Hourly Load Data'!$O$3:$O$8762,'SHELF-commercial'!$A8,'Raw Hourly Load Data'!$J$3:$J$8762,'SHELF-commercial'!V$1)</f>
        <v>1.5506069728544189E-4</v>
      </c>
      <c r="W8" s="9">
        <f>AVERAGEIFS('Raw Hourly Load Data'!$Q$3:$Q$8762,'Raw Hourly Load Data'!$O$3:$O$8762,'SHELF-commercial'!$A8,'Raw Hourly Load Data'!$J$3:$J$8762,'SHELF-commercial'!W$1)</f>
        <v>1.4351469349426586E-4</v>
      </c>
      <c r="X8" s="9">
        <f>AVERAGEIFS('Raw Hourly Load Data'!$Q$3:$Q$8762,'Raw Hourly Load Data'!$O$3:$O$8762,'SHELF-commercial'!$A8,'Raw Hourly Load Data'!$J$3:$J$8762,'SHELF-commercial'!X$1)</f>
        <v>1.3301179286316745E-4</v>
      </c>
      <c r="Y8" s="9">
        <f>AVERAGEIFS('Raw Hourly Load Data'!$Q$3:$Q$8762,'Raw Hourly Load Data'!$O$3:$O$8762,'SHELF-commercial'!$A8,'Raw Hourly Load Data'!$J$3:$J$8762,'SHELF-commercial'!Y$1)</f>
        <v>1.2612653781569259E-4</v>
      </c>
    </row>
    <row r="9" spans="1:25" x14ac:dyDescent="0.25">
      <c r="A9" s="9" t="s">
        <v>434</v>
      </c>
      <c r="B9" s="9">
        <f>AVERAGEIFS('Raw Hourly Load Data'!$Q$3:$Q$8762,'Raw Hourly Load Data'!$O$3:$O$8762,'SHELF-commercial'!$A9,'Raw Hourly Load Data'!$J$3:$J$8762,'SHELF-commercial'!B$1)</f>
        <v>1.1367148885119759E-4</v>
      </c>
      <c r="C9" s="9">
        <f>AVERAGEIFS('Raw Hourly Load Data'!$Q$3:$Q$8762,'Raw Hourly Load Data'!$O$3:$O$8762,'SHELF-commercial'!$A9,'Raw Hourly Load Data'!$J$3:$J$8762,'SHELF-commercial'!C$1)</f>
        <v>1.0986545494298474E-4</v>
      </c>
      <c r="D9" s="9">
        <f>AVERAGEIFS('Raw Hourly Load Data'!$Q$3:$Q$8762,'Raw Hourly Load Data'!$O$3:$O$8762,'SHELF-commercial'!$A9,'Raw Hourly Load Data'!$J$3:$J$8762,'SHELF-commercial'!D$1)</f>
        <v>1.0823047232208873E-4</v>
      </c>
      <c r="E9" s="9">
        <f>AVERAGEIFS('Raw Hourly Load Data'!$Q$3:$Q$8762,'Raw Hourly Load Data'!$O$3:$O$8762,'SHELF-commercial'!$A9,'Raw Hourly Load Data'!$J$3:$J$8762,'SHELF-commercial'!E$1)</f>
        <v>1.0970417124332851E-4</v>
      </c>
      <c r="F9" s="9">
        <f>AVERAGEIFS('Raw Hourly Load Data'!$Q$3:$Q$8762,'Raw Hourly Load Data'!$O$3:$O$8762,'SHELF-commercial'!$A9,'Raw Hourly Load Data'!$J$3:$J$8762,'SHELF-commercial'!F$1)</f>
        <v>1.1470441527468002E-4</v>
      </c>
      <c r="G9" s="9">
        <f>AVERAGEIFS('Raw Hourly Load Data'!$Q$3:$Q$8762,'Raw Hourly Load Data'!$O$3:$O$8762,'SHELF-commercial'!$A9,'Raw Hourly Load Data'!$J$3:$J$8762,'SHELF-commercial'!G$1)</f>
        <v>1.215076272532643E-4</v>
      </c>
      <c r="H9" s="9">
        <f>AVERAGEIFS('Raw Hourly Load Data'!$Q$3:$Q$8762,'Raw Hourly Load Data'!$O$3:$O$8762,'SHELF-commercial'!$A9,'Raw Hourly Load Data'!$J$3:$J$8762,'SHELF-commercial'!H$1)</f>
        <v>1.2569188339972337E-4</v>
      </c>
      <c r="I9" s="9">
        <f>AVERAGEIFS('Raw Hourly Load Data'!$Q$3:$Q$8762,'Raw Hourly Load Data'!$O$3:$O$8762,'SHELF-commercial'!$A9,'Raw Hourly Load Data'!$J$3:$J$8762,'SHELF-commercial'!I$1)</f>
        <v>1.3487747331737796E-4</v>
      </c>
      <c r="J9" s="9">
        <f>AVERAGEIFS('Raw Hourly Load Data'!$Q$3:$Q$8762,'Raw Hourly Load Data'!$O$3:$O$8762,'SHELF-commercial'!$A9,'Raw Hourly Load Data'!$J$3:$J$8762,'SHELF-commercial'!J$1)</f>
        <v>1.4822366748644408E-4</v>
      </c>
      <c r="K9" s="9">
        <f>AVERAGEIFS('Raw Hourly Load Data'!$Q$3:$Q$8762,'Raw Hourly Load Data'!$O$3:$O$8762,'SHELF-commercial'!$A9,'Raw Hourly Load Data'!$J$3:$J$8762,'SHELF-commercial'!K$1)</f>
        <v>1.6227747095657195E-4</v>
      </c>
      <c r="L9" s="9">
        <f>AVERAGEIFS('Raw Hourly Load Data'!$Q$3:$Q$8762,'Raw Hourly Load Data'!$O$3:$O$8762,'SHELF-commercial'!$A9,'Raw Hourly Load Data'!$J$3:$J$8762,'SHELF-commercial'!L$1)</f>
        <v>1.7450442808461124E-4</v>
      </c>
      <c r="M9" s="9">
        <f>AVERAGEIFS('Raw Hourly Load Data'!$Q$3:$Q$8762,'Raw Hourly Load Data'!$O$3:$O$8762,'SHELF-commercial'!$A9,'Raw Hourly Load Data'!$J$3:$J$8762,'SHELF-commercial'!M$1)</f>
        <v>1.8435030164139595E-4</v>
      </c>
      <c r="N9" s="9">
        <f>AVERAGEIFS('Raw Hourly Load Data'!$Q$3:$Q$8762,'Raw Hourly Load Data'!$O$3:$O$8762,'SHELF-commercial'!$A9,'Raw Hourly Load Data'!$J$3:$J$8762,'SHELF-commercial'!N$1)</f>
        <v>1.9167833867896346E-4</v>
      </c>
      <c r="O9" s="9">
        <f>AVERAGEIFS('Raw Hourly Load Data'!$Q$3:$Q$8762,'Raw Hourly Load Data'!$O$3:$O$8762,'SHELF-commercial'!$A9,'Raw Hourly Load Data'!$J$3:$J$8762,'SHELF-commercial'!O$1)</f>
        <v>1.9661470779357403E-4</v>
      </c>
      <c r="P9" s="9">
        <f>AVERAGEIFS('Raw Hourly Load Data'!$Q$3:$Q$8762,'Raw Hourly Load Data'!$O$3:$O$8762,'SHELF-commercial'!$A9,'Raw Hourly Load Data'!$J$3:$J$8762,'SHELF-commercial'!P$1)</f>
        <v>1.9832376540269847E-4</v>
      </c>
      <c r="Q9" s="9">
        <f>AVERAGEIFS('Raw Hourly Load Data'!$Q$3:$Q$8762,'Raw Hourly Load Data'!$O$3:$O$8762,'SHELF-commercial'!$A9,'Raw Hourly Load Data'!$J$3:$J$8762,'SHELF-commercial'!Q$1)</f>
        <v>1.9573208721769864E-4</v>
      </c>
      <c r="R9" s="9">
        <f>AVERAGEIFS('Raw Hourly Load Data'!$Q$3:$Q$8762,'Raw Hourly Load Data'!$O$3:$O$8762,'SHELF-commercial'!$A9,'Raw Hourly Load Data'!$J$3:$J$8762,'SHELF-commercial'!R$1)</f>
        <v>1.8976675153954564E-4</v>
      </c>
      <c r="S9" s="9">
        <f>AVERAGEIFS('Raw Hourly Load Data'!$Q$3:$Q$8762,'Raw Hourly Load Data'!$O$3:$O$8762,'SHELF-commercial'!$A9,'Raw Hourly Load Data'!$J$3:$J$8762,'SHELF-commercial'!S$1)</f>
        <v>1.78873528057281E-4</v>
      </c>
      <c r="T9" s="9">
        <f>AVERAGEIFS('Raw Hourly Load Data'!$Q$3:$Q$8762,'Raw Hourly Load Data'!$O$3:$O$8762,'SHELF-commercial'!$A9,'Raw Hourly Load Data'!$J$3:$J$8762,'SHELF-commercial'!T$1)</f>
        <v>1.6790969902779745E-4</v>
      </c>
      <c r="U9" s="9">
        <f>AVERAGEIFS('Raw Hourly Load Data'!$Q$3:$Q$8762,'Raw Hourly Load Data'!$O$3:$O$8762,'SHELF-commercial'!$A9,'Raw Hourly Load Data'!$J$3:$J$8762,'SHELF-commercial'!U$1)</f>
        <v>1.6237496423720708E-4</v>
      </c>
      <c r="V9" s="9">
        <f>AVERAGEIFS('Raw Hourly Load Data'!$Q$3:$Q$8762,'Raw Hourly Load Data'!$O$3:$O$8762,'SHELF-commercial'!$A9,'Raw Hourly Load Data'!$J$3:$J$8762,'SHELF-commercial'!V$1)</f>
        <v>1.5659625738330871E-4</v>
      </c>
      <c r="W9" s="9">
        <f>AVERAGEIFS('Raw Hourly Load Data'!$Q$3:$Q$8762,'Raw Hourly Load Data'!$O$3:$O$8762,'SHELF-commercial'!$A9,'Raw Hourly Load Data'!$J$3:$J$8762,'SHELF-commercial'!W$1)</f>
        <v>1.4355485759436908E-4</v>
      </c>
      <c r="X9" s="9">
        <f>AVERAGEIFS('Raw Hourly Load Data'!$Q$3:$Q$8762,'Raw Hourly Load Data'!$O$3:$O$8762,'SHELF-commercial'!$A9,'Raw Hourly Load Data'!$J$3:$J$8762,'SHELF-commercial'!X$1)</f>
        <v>1.3222014958923109E-4</v>
      </c>
      <c r="Y9" s="9">
        <f>AVERAGEIFS('Raw Hourly Load Data'!$Q$3:$Q$8762,'Raw Hourly Load Data'!$O$3:$O$8762,'SHELF-commercial'!$A9,'Raw Hourly Load Data'!$J$3:$J$8762,'SHELF-commercial'!Y$1)</f>
        <v>1.2519960520268988E-4</v>
      </c>
    </row>
    <row r="10" spans="1:25" x14ac:dyDescent="0.25">
      <c r="A10" s="9" t="s">
        <v>435</v>
      </c>
      <c r="B10" s="9">
        <f>AVERAGEIFS('Raw Hourly Load Data'!$Q$3:$Q$8762,'Raw Hourly Load Data'!$O$3:$O$8762,'SHELF-commercial'!$A10,'Raw Hourly Load Data'!$J$3:$J$8762,'SHELF-commercial'!B$1)</f>
        <v>1.2056927493159045E-4</v>
      </c>
      <c r="C10" s="9">
        <f>AVERAGEIFS('Raw Hourly Load Data'!$Q$3:$Q$8762,'Raw Hourly Load Data'!$O$3:$O$8762,'SHELF-commercial'!$A10,'Raw Hourly Load Data'!$J$3:$J$8762,'SHELF-commercial'!C$1)</f>
        <v>1.1649984238477187E-4</v>
      </c>
      <c r="D10" s="9">
        <f>AVERAGEIFS('Raw Hourly Load Data'!$Q$3:$Q$8762,'Raw Hourly Load Data'!$O$3:$O$8762,'SHELF-commercial'!$A10,'Raw Hourly Load Data'!$J$3:$J$8762,'SHELF-commercial'!D$1)</f>
        <v>1.1308756350883806E-4</v>
      </c>
      <c r="E10" s="9">
        <f>AVERAGEIFS('Raw Hourly Load Data'!$Q$3:$Q$8762,'Raw Hourly Load Data'!$O$3:$O$8762,'SHELF-commercial'!$A10,'Raw Hourly Load Data'!$J$3:$J$8762,'SHELF-commercial'!E$1)</f>
        <v>1.1315174956441518E-4</v>
      </c>
      <c r="F10" s="9">
        <f>AVERAGEIFS('Raw Hourly Load Data'!$Q$3:$Q$8762,'Raw Hourly Load Data'!$O$3:$O$8762,'SHELF-commercial'!$A10,'Raw Hourly Load Data'!$J$3:$J$8762,'SHELF-commercial'!F$1)</f>
        <v>1.1617837484451904E-4</v>
      </c>
      <c r="G10" s="9">
        <f>AVERAGEIFS('Raw Hourly Load Data'!$Q$3:$Q$8762,'Raw Hourly Load Data'!$O$3:$O$8762,'SHELF-commercial'!$A10,'Raw Hourly Load Data'!$J$3:$J$8762,'SHELF-commercial'!G$1)</f>
        <v>1.2076419882649461E-4</v>
      </c>
      <c r="H10" s="9">
        <f>AVERAGEIFS('Raw Hourly Load Data'!$Q$3:$Q$8762,'Raw Hourly Load Data'!$O$3:$O$8762,'SHELF-commercial'!$A10,'Raw Hourly Load Data'!$J$3:$J$8762,'SHELF-commercial'!H$1)</f>
        <v>1.2383019857897638E-4</v>
      </c>
      <c r="I10" s="9">
        <f>AVERAGEIFS('Raw Hourly Load Data'!$Q$3:$Q$8762,'Raw Hourly Load Data'!$O$3:$O$8762,'SHELF-commercial'!$A10,'Raw Hourly Load Data'!$J$3:$J$8762,'SHELF-commercial'!I$1)</f>
        <v>1.340652654209506E-4</v>
      </c>
      <c r="J10" s="9">
        <f>AVERAGEIFS('Raw Hourly Load Data'!$Q$3:$Q$8762,'Raw Hourly Load Data'!$O$3:$O$8762,'SHELF-commercial'!$A10,'Raw Hourly Load Data'!$J$3:$J$8762,'SHELF-commercial'!J$1)</f>
        <v>1.4825162887571326E-4</v>
      </c>
      <c r="K10" s="9">
        <f>AVERAGEIFS('Raw Hourly Load Data'!$Q$3:$Q$8762,'Raw Hourly Load Data'!$O$3:$O$8762,'SHELF-commercial'!$A10,'Raw Hourly Load Data'!$J$3:$J$8762,'SHELF-commercial'!K$1)</f>
        <v>1.6255545948461723E-4</v>
      </c>
      <c r="L10" s="9">
        <f>AVERAGEIFS('Raw Hourly Load Data'!$Q$3:$Q$8762,'Raw Hourly Load Data'!$O$3:$O$8762,'SHELF-commercial'!$A10,'Raw Hourly Load Data'!$J$3:$J$8762,'SHELF-commercial'!L$1)</f>
        <v>1.7514148503192673E-4</v>
      </c>
      <c r="M10" s="9">
        <f>AVERAGEIFS('Raw Hourly Load Data'!$Q$3:$Q$8762,'Raw Hourly Load Data'!$O$3:$O$8762,'SHELF-commercial'!$A10,'Raw Hourly Load Data'!$J$3:$J$8762,'SHELF-commercial'!M$1)</f>
        <v>1.8525976034243117E-4</v>
      </c>
      <c r="N10" s="9">
        <f>AVERAGEIFS('Raw Hourly Load Data'!$Q$3:$Q$8762,'Raw Hourly Load Data'!$O$3:$O$8762,'SHELF-commercial'!$A10,'Raw Hourly Load Data'!$J$3:$J$8762,'SHELF-commercial'!N$1)</f>
        <v>1.9253659216219654E-4</v>
      </c>
      <c r="O10" s="9">
        <f>AVERAGEIFS('Raw Hourly Load Data'!$Q$3:$Q$8762,'Raw Hourly Load Data'!$O$3:$O$8762,'SHELF-commercial'!$A10,'Raw Hourly Load Data'!$J$3:$J$8762,'SHELF-commercial'!O$1)</f>
        <v>1.9755023679412644E-4</v>
      </c>
      <c r="P10" s="9">
        <f>AVERAGEIFS('Raw Hourly Load Data'!$Q$3:$Q$8762,'Raw Hourly Load Data'!$O$3:$O$8762,'SHELF-commercial'!$A10,'Raw Hourly Load Data'!$J$3:$J$8762,'SHELF-commercial'!P$1)</f>
        <v>1.9953999809161583E-4</v>
      </c>
      <c r="Q10" s="9">
        <f>AVERAGEIFS('Raw Hourly Load Data'!$Q$3:$Q$8762,'Raw Hourly Load Data'!$O$3:$O$8762,'SHELF-commercial'!$A10,'Raw Hourly Load Data'!$J$3:$J$8762,'SHELF-commercial'!Q$1)</f>
        <v>1.969757108343134E-4</v>
      </c>
      <c r="R10" s="9">
        <f>AVERAGEIFS('Raw Hourly Load Data'!$Q$3:$Q$8762,'Raw Hourly Load Data'!$O$3:$O$8762,'SHELF-commercial'!$A10,'Raw Hourly Load Data'!$J$3:$J$8762,'SHELF-commercial'!R$1)</f>
        <v>1.9092833783714673E-4</v>
      </c>
      <c r="S10" s="9">
        <f>AVERAGEIFS('Raw Hourly Load Data'!$Q$3:$Q$8762,'Raw Hourly Load Data'!$O$3:$O$8762,'SHELF-commercial'!$A10,'Raw Hourly Load Data'!$J$3:$J$8762,'SHELF-commercial'!S$1)</f>
        <v>1.7957624899837493E-4</v>
      </c>
      <c r="T10" s="9">
        <f>AVERAGEIFS('Raw Hourly Load Data'!$Q$3:$Q$8762,'Raw Hourly Load Data'!$O$3:$O$8762,'SHELF-commercial'!$A10,'Raw Hourly Load Data'!$J$3:$J$8762,'SHELF-commercial'!T$1)</f>
        <v>1.6825020716027827E-4</v>
      </c>
      <c r="U10" s="9">
        <f>AVERAGEIFS('Raw Hourly Load Data'!$Q$3:$Q$8762,'Raw Hourly Load Data'!$O$3:$O$8762,'SHELF-commercial'!$A10,'Raw Hourly Load Data'!$J$3:$J$8762,'SHELF-commercial'!U$1)</f>
        <v>1.6159955235312318E-4</v>
      </c>
      <c r="V10" s="9">
        <f>AVERAGEIFS('Raw Hourly Load Data'!$Q$3:$Q$8762,'Raw Hourly Load Data'!$O$3:$O$8762,'SHELF-commercial'!$A10,'Raw Hourly Load Data'!$J$3:$J$8762,'SHELF-commercial'!V$1)</f>
        <v>1.5515724396370913E-4</v>
      </c>
      <c r="W10" s="9">
        <f>AVERAGEIFS('Raw Hourly Load Data'!$Q$3:$Q$8762,'Raw Hourly Load Data'!$O$3:$O$8762,'SHELF-commercial'!$A10,'Raw Hourly Load Data'!$J$3:$J$8762,'SHELF-commercial'!W$1)</f>
        <v>1.433157000412598E-4</v>
      </c>
      <c r="X10" s="9">
        <f>AVERAGEIFS('Raw Hourly Load Data'!$Q$3:$Q$8762,'Raw Hourly Load Data'!$O$3:$O$8762,'SHELF-commercial'!$A10,'Raw Hourly Load Data'!$J$3:$J$8762,'SHELF-commercial'!X$1)</f>
        <v>1.3342786482829688E-4</v>
      </c>
      <c r="Y10" s="9">
        <f>AVERAGEIFS('Raw Hourly Load Data'!$Q$3:$Q$8762,'Raw Hourly Load Data'!$O$3:$O$8762,'SHELF-commercial'!$A10,'Raw Hourly Load Data'!$J$3:$J$8762,'SHELF-commercial'!Y$1)</f>
        <v>1.2739844728381803E-4</v>
      </c>
    </row>
    <row r="11" spans="1:25" x14ac:dyDescent="0.25">
      <c r="A11" s="9" t="s">
        <v>436</v>
      </c>
      <c r="B11" s="9">
        <f>AVERAGEIFS('Raw Hourly Load Data'!$Q$3:$Q$8762,'Raw Hourly Load Data'!$O$3:$O$8762,'SHELF-commercial'!$A11,'Raw Hourly Load Data'!$J$3:$J$8762,'SHELF-commercial'!B$1)</f>
        <v>8.70363460951722E-5</v>
      </c>
      <c r="C11" s="9">
        <f>AVERAGEIFS('Raw Hourly Load Data'!$Q$3:$Q$8762,'Raw Hourly Load Data'!$O$3:$O$8762,'SHELF-commercial'!$A11,'Raw Hourly Load Data'!$J$3:$J$8762,'SHELF-commercial'!C$1)</f>
        <v>8.4329304191521444E-5</v>
      </c>
      <c r="D11" s="9">
        <f>AVERAGEIFS('Raw Hourly Load Data'!$Q$3:$Q$8762,'Raw Hourly Load Data'!$O$3:$O$8762,'SHELF-commercial'!$A11,'Raw Hourly Load Data'!$J$3:$J$8762,'SHELF-commercial'!D$1)</f>
        <v>8.356857128565692E-5</v>
      </c>
      <c r="E11" s="9">
        <f>AVERAGEIFS('Raw Hourly Load Data'!$Q$3:$Q$8762,'Raw Hourly Load Data'!$O$3:$O$8762,'SHELF-commercial'!$A11,'Raw Hourly Load Data'!$J$3:$J$8762,'SHELF-commercial'!E$1)</f>
        <v>8.4383226601811407E-5</v>
      </c>
      <c r="F11" s="9">
        <f>AVERAGEIFS('Raw Hourly Load Data'!$Q$3:$Q$8762,'Raw Hourly Load Data'!$O$3:$O$8762,'SHELF-commercial'!$A11,'Raw Hourly Load Data'!$J$3:$J$8762,'SHELF-commercial'!F$1)</f>
        <v>8.7715432042998731E-5</v>
      </c>
      <c r="G11" s="9">
        <f>AVERAGEIFS('Raw Hourly Load Data'!$Q$3:$Q$8762,'Raw Hourly Load Data'!$O$3:$O$8762,'SHELF-commercial'!$A11,'Raw Hourly Load Data'!$J$3:$J$8762,'SHELF-commercial'!G$1)</f>
        <v>9.9109872584386341E-5</v>
      </c>
      <c r="H11" s="9">
        <f>AVERAGEIFS('Raw Hourly Load Data'!$Q$3:$Q$8762,'Raw Hourly Load Data'!$O$3:$O$8762,'SHELF-commercial'!$A11,'Raw Hourly Load Data'!$J$3:$J$8762,'SHELF-commercial'!H$1)</f>
        <v>1.2068592502709187E-4</v>
      </c>
      <c r="I11" s="9">
        <f>AVERAGEIFS('Raw Hourly Load Data'!$Q$3:$Q$8762,'Raw Hourly Load Data'!$O$3:$O$8762,'SHELF-commercial'!$A11,'Raw Hourly Load Data'!$J$3:$J$8762,'SHELF-commercial'!I$1)</f>
        <v>1.2747987460941441E-4</v>
      </c>
      <c r="J11" s="9">
        <f>AVERAGEIFS('Raw Hourly Load Data'!$Q$3:$Q$8762,'Raw Hourly Load Data'!$O$3:$O$8762,'SHELF-commercial'!$A11,'Raw Hourly Load Data'!$J$3:$J$8762,'SHELF-commercial'!J$1)</f>
        <v>1.2279030341426128E-4</v>
      </c>
      <c r="K11" s="9">
        <f>AVERAGEIFS('Raw Hourly Load Data'!$Q$3:$Q$8762,'Raw Hourly Load Data'!$O$3:$O$8762,'SHELF-commercial'!$A11,'Raw Hourly Load Data'!$J$3:$J$8762,'SHELF-commercial'!K$1)</f>
        <v>1.216236498071593E-4</v>
      </c>
      <c r="L11" s="9">
        <f>AVERAGEIFS('Raw Hourly Load Data'!$Q$3:$Q$8762,'Raw Hourly Load Data'!$O$3:$O$8762,'SHELF-commercial'!$A11,'Raw Hourly Load Data'!$J$3:$J$8762,'SHELF-commercial'!L$1)</f>
        <v>1.1570639486848323E-4</v>
      </c>
      <c r="M11" s="9">
        <f>AVERAGEIFS('Raw Hourly Load Data'!$Q$3:$Q$8762,'Raw Hourly Load Data'!$O$3:$O$8762,'SHELF-commercial'!$A11,'Raw Hourly Load Data'!$J$3:$J$8762,'SHELF-commercial'!M$1)</f>
        <v>1.1572214697691823E-4</v>
      </c>
      <c r="N11" s="9">
        <f>AVERAGEIFS('Raw Hourly Load Data'!$Q$3:$Q$8762,'Raw Hourly Load Data'!$O$3:$O$8762,'SHELF-commercial'!$A11,'Raw Hourly Load Data'!$J$3:$J$8762,'SHELF-commercial'!N$1)</f>
        <v>1.1661944674214325E-4</v>
      </c>
      <c r="O11" s="9">
        <f>AVERAGEIFS('Raw Hourly Load Data'!$Q$3:$Q$8762,'Raw Hourly Load Data'!$O$3:$O$8762,'SHELF-commercial'!$A11,'Raw Hourly Load Data'!$J$3:$J$8762,'SHELF-commercial'!O$1)</f>
        <v>1.1630332070339123E-4</v>
      </c>
      <c r="P11" s="9">
        <f>AVERAGEIFS('Raw Hourly Load Data'!$Q$3:$Q$8762,'Raw Hourly Load Data'!$O$3:$O$8762,'SHELF-commercial'!$A11,'Raw Hourly Load Data'!$J$3:$J$8762,'SHELF-commercial'!P$1)</f>
        <v>1.1592286295781441E-4</v>
      </c>
      <c r="Q11" s="9">
        <f>AVERAGEIFS('Raw Hourly Load Data'!$Q$3:$Q$8762,'Raw Hourly Load Data'!$O$3:$O$8762,'SHELF-commercial'!$A11,'Raw Hourly Load Data'!$J$3:$J$8762,'SHELF-commercial'!Q$1)</f>
        <v>1.1671339459846619E-4</v>
      </c>
      <c r="R11" s="9">
        <f>AVERAGEIFS('Raw Hourly Load Data'!$Q$3:$Q$8762,'Raw Hourly Load Data'!$O$3:$O$8762,'SHELF-commercial'!$A11,'Raw Hourly Load Data'!$J$3:$J$8762,'SHELF-commercial'!R$1)</f>
        <v>1.2010138189755538E-4</v>
      </c>
      <c r="S11" s="9">
        <f>AVERAGEIFS('Raw Hourly Load Data'!$Q$3:$Q$8762,'Raw Hourly Load Data'!$O$3:$O$8762,'SHELF-commercial'!$A11,'Raw Hourly Load Data'!$J$3:$J$8762,'SHELF-commercial'!S$1)</f>
        <v>1.2397139801950151E-4</v>
      </c>
      <c r="T11" s="9">
        <f>AVERAGEIFS('Raw Hourly Load Data'!$Q$3:$Q$8762,'Raw Hourly Load Data'!$O$3:$O$8762,'SHELF-commercial'!$A11,'Raw Hourly Load Data'!$J$3:$J$8762,'SHELF-commercial'!T$1)</f>
        <v>1.2757399016761396E-4</v>
      </c>
      <c r="U11" s="9">
        <f>AVERAGEIFS('Raw Hourly Load Data'!$Q$3:$Q$8762,'Raw Hourly Load Data'!$O$3:$O$8762,'SHELF-commercial'!$A11,'Raw Hourly Load Data'!$J$3:$J$8762,'SHELF-commercial'!U$1)</f>
        <v>1.2879090302725957E-4</v>
      </c>
      <c r="V11" s="9">
        <f>AVERAGEIFS('Raw Hourly Load Data'!$Q$3:$Q$8762,'Raw Hourly Load Data'!$O$3:$O$8762,'SHELF-commercial'!$A11,'Raw Hourly Load Data'!$J$3:$J$8762,'SHELF-commercial'!V$1)</f>
        <v>1.2664261623184363E-4</v>
      </c>
      <c r="W11" s="9">
        <f>AVERAGEIFS('Raw Hourly Load Data'!$Q$3:$Q$8762,'Raw Hourly Load Data'!$O$3:$O$8762,'SHELF-commercial'!$A11,'Raw Hourly Load Data'!$J$3:$J$8762,'SHELF-commercial'!W$1)</f>
        <v>1.1256605189259599E-4</v>
      </c>
      <c r="X11" s="9">
        <f>AVERAGEIFS('Raw Hourly Load Data'!$Q$3:$Q$8762,'Raw Hourly Load Data'!$O$3:$O$8762,'SHELF-commercial'!$A11,'Raw Hourly Load Data'!$J$3:$J$8762,'SHELF-commercial'!X$1)</f>
        <v>1.0357598611196221E-4</v>
      </c>
      <c r="Y11" s="9">
        <f>AVERAGEIFS('Raw Hourly Load Data'!$Q$3:$Q$8762,'Raw Hourly Load Data'!$O$3:$O$8762,'SHELF-commercial'!$A11,'Raw Hourly Load Data'!$J$3:$J$8762,'SHELF-commercial'!Y$1)</f>
        <v>9.8976559910723779E-5</v>
      </c>
    </row>
    <row r="12" spans="1:25" x14ac:dyDescent="0.25">
      <c r="A12" s="9" t="s">
        <v>437</v>
      </c>
      <c r="B12" s="9">
        <f>AVERAGEIFS('Raw Hourly Load Data'!$Q$3:$Q$8762,'Raw Hourly Load Data'!$O$3:$O$8762,'SHELF-commercial'!$A12,'Raw Hourly Load Data'!$J$3:$J$8762,'SHELF-commercial'!B$1)</f>
        <v>7.9576315114489215E-5</v>
      </c>
      <c r="C12" s="9">
        <f>AVERAGEIFS('Raw Hourly Load Data'!$Q$3:$Q$8762,'Raw Hourly Load Data'!$O$3:$O$8762,'SHELF-commercial'!$A12,'Raw Hourly Load Data'!$J$3:$J$8762,'SHELF-commercial'!C$1)</f>
        <v>7.733468639807041E-5</v>
      </c>
      <c r="D12" s="9">
        <f>AVERAGEIFS('Raw Hourly Load Data'!$Q$3:$Q$8762,'Raw Hourly Load Data'!$O$3:$O$8762,'SHELF-commercial'!$A12,'Raw Hourly Load Data'!$J$3:$J$8762,'SHELF-commercial'!D$1)</f>
        <v>7.5793086954400993E-5</v>
      </c>
      <c r="E12" s="9">
        <f>AVERAGEIFS('Raw Hourly Load Data'!$Q$3:$Q$8762,'Raw Hourly Load Data'!$O$3:$O$8762,'SHELF-commercial'!$A12,'Raw Hourly Load Data'!$J$3:$J$8762,'SHELF-commercial'!E$1)</f>
        <v>7.6068914749775402E-5</v>
      </c>
      <c r="F12" s="9">
        <f>AVERAGEIFS('Raw Hourly Load Data'!$Q$3:$Q$8762,'Raw Hourly Load Data'!$O$3:$O$8762,'SHELF-commercial'!$A12,'Raw Hourly Load Data'!$J$3:$J$8762,'SHELF-commercial'!F$1)</f>
        <v>7.8500853494476399E-5</v>
      </c>
      <c r="G12" s="9">
        <f>AVERAGEIFS('Raw Hourly Load Data'!$Q$3:$Q$8762,'Raw Hourly Load Data'!$O$3:$O$8762,'SHELF-commercial'!$A12,'Raw Hourly Load Data'!$J$3:$J$8762,'SHELF-commercial'!G$1)</f>
        <v>8.6247297466713685E-5</v>
      </c>
      <c r="H12" s="9">
        <f>AVERAGEIFS('Raw Hourly Load Data'!$Q$3:$Q$8762,'Raw Hourly Load Data'!$O$3:$O$8762,'SHELF-commercial'!$A12,'Raw Hourly Load Data'!$J$3:$J$8762,'SHELF-commercial'!H$1)</f>
        <v>1.0134830706040811E-4</v>
      </c>
      <c r="I12" s="9">
        <f>AVERAGEIFS('Raw Hourly Load Data'!$Q$3:$Q$8762,'Raw Hourly Load Data'!$O$3:$O$8762,'SHELF-commercial'!$A12,'Raw Hourly Load Data'!$J$3:$J$8762,'SHELF-commercial'!I$1)</f>
        <v>1.1149488643690589E-4</v>
      </c>
      <c r="J12" s="9">
        <f>AVERAGEIFS('Raw Hourly Load Data'!$Q$3:$Q$8762,'Raw Hourly Load Data'!$O$3:$O$8762,'SHELF-commercial'!$A12,'Raw Hourly Load Data'!$J$3:$J$8762,'SHELF-commercial'!J$1)</f>
        <v>1.1153203763817031E-4</v>
      </c>
      <c r="K12" s="9">
        <f>AVERAGEIFS('Raw Hourly Load Data'!$Q$3:$Q$8762,'Raw Hourly Load Data'!$O$3:$O$8762,'SHELF-commercial'!$A12,'Raw Hourly Load Data'!$J$3:$J$8762,'SHELF-commercial'!K$1)</f>
        <v>1.1336298406718291E-4</v>
      </c>
      <c r="L12" s="9">
        <f>AVERAGEIFS('Raw Hourly Load Data'!$Q$3:$Q$8762,'Raw Hourly Load Data'!$O$3:$O$8762,'SHELF-commercial'!$A12,'Raw Hourly Load Data'!$J$3:$J$8762,'SHELF-commercial'!L$1)</f>
        <v>1.1192363613977873E-4</v>
      </c>
      <c r="M12" s="9">
        <f>AVERAGEIFS('Raw Hourly Load Data'!$Q$3:$Q$8762,'Raw Hourly Load Data'!$O$3:$O$8762,'SHELF-commercial'!$A12,'Raw Hourly Load Data'!$J$3:$J$8762,'SHELF-commercial'!M$1)</f>
        <v>1.1509196365631695E-4</v>
      </c>
      <c r="N12" s="9">
        <f>AVERAGEIFS('Raw Hourly Load Data'!$Q$3:$Q$8762,'Raw Hourly Load Data'!$O$3:$O$8762,'SHELF-commercial'!$A12,'Raw Hourly Load Data'!$J$3:$J$8762,'SHELF-commercial'!N$1)</f>
        <v>1.1596194365905809E-4</v>
      </c>
      <c r="O12" s="9">
        <f>AVERAGEIFS('Raw Hourly Load Data'!$Q$3:$Q$8762,'Raw Hourly Load Data'!$O$3:$O$8762,'SHELF-commercial'!$A12,'Raw Hourly Load Data'!$J$3:$J$8762,'SHELF-commercial'!O$1)</f>
        <v>1.1671730312588316E-4</v>
      </c>
      <c r="P12" s="9">
        <f>AVERAGEIFS('Raw Hourly Load Data'!$Q$3:$Q$8762,'Raw Hourly Load Data'!$O$3:$O$8762,'SHELF-commercial'!$A12,'Raw Hourly Load Data'!$J$3:$J$8762,'SHELF-commercial'!P$1)</f>
        <v>1.168256392838898E-4</v>
      </c>
      <c r="Q12" s="9">
        <f>AVERAGEIFS('Raw Hourly Load Data'!$Q$3:$Q$8762,'Raw Hourly Load Data'!$O$3:$O$8762,'SHELF-commercial'!$A12,'Raw Hourly Load Data'!$J$3:$J$8762,'SHELF-commercial'!Q$1)</f>
        <v>1.160714415410287E-4</v>
      </c>
      <c r="R12" s="9">
        <f>AVERAGEIFS('Raw Hourly Load Data'!$Q$3:$Q$8762,'Raw Hourly Load Data'!$O$3:$O$8762,'SHELF-commercial'!$A12,'Raw Hourly Load Data'!$J$3:$J$8762,'SHELF-commercial'!R$1)</f>
        <v>1.1793181834589126E-4</v>
      </c>
      <c r="S12" s="9">
        <f>AVERAGEIFS('Raw Hourly Load Data'!$Q$3:$Q$8762,'Raw Hourly Load Data'!$O$3:$O$8762,'SHELF-commercial'!$A12,'Raw Hourly Load Data'!$J$3:$J$8762,'SHELF-commercial'!S$1)</f>
        <v>1.2016502350585591E-4</v>
      </c>
      <c r="T12" s="9">
        <f>AVERAGEIFS('Raw Hourly Load Data'!$Q$3:$Q$8762,'Raw Hourly Load Data'!$O$3:$O$8762,'SHELF-commercial'!$A12,'Raw Hourly Load Data'!$J$3:$J$8762,'SHELF-commercial'!T$1)</f>
        <v>1.2179899933503771E-4</v>
      </c>
      <c r="U12" s="9">
        <f>AVERAGEIFS('Raw Hourly Load Data'!$Q$3:$Q$8762,'Raw Hourly Load Data'!$O$3:$O$8762,'SHELF-commercial'!$A12,'Raw Hourly Load Data'!$J$3:$J$8762,'SHELF-commercial'!U$1)</f>
        <v>1.2187658983422429E-4</v>
      </c>
      <c r="V12" s="9">
        <f>AVERAGEIFS('Raw Hourly Load Data'!$Q$3:$Q$8762,'Raw Hourly Load Data'!$O$3:$O$8762,'SHELF-commercial'!$A12,'Raw Hourly Load Data'!$J$3:$J$8762,'SHELF-commercial'!V$1)</f>
        <v>1.1965670980248442E-4</v>
      </c>
      <c r="W12" s="9">
        <f>AVERAGEIFS('Raw Hourly Load Data'!$Q$3:$Q$8762,'Raw Hourly Load Data'!$O$3:$O$8762,'SHELF-commercial'!$A12,'Raw Hourly Load Data'!$J$3:$J$8762,'SHELF-commercial'!W$1)</f>
        <v>1.0603632009055614E-4</v>
      </c>
      <c r="X12" s="9">
        <f>AVERAGEIFS('Raw Hourly Load Data'!$Q$3:$Q$8762,'Raw Hourly Load Data'!$O$3:$O$8762,'SHELF-commercial'!$A12,'Raw Hourly Load Data'!$J$3:$J$8762,'SHELF-commercial'!X$1)</f>
        <v>9.7245626840278057E-5</v>
      </c>
      <c r="Y12" s="9">
        <f>AVERAGEIFS('Raw Hourly Load Data'!$Q$3:$Q$8762,'Raw Hourly Load Data'!$O$3:$O$8762,'SHELF-commercial'!$A12,'Raw Hourly Load Data'!$J$3:$J$8762,'SHELF-commercial'!Y$1)</f>
        <v>9.2344524609712153E-5</v>
      </c>
    </row>
    <row r="13" spans="1:25" x14ac:dyDescent="0.25">
      <c r="A13" s="9" t="s">
        <v>438</v>
      </c>
      <c r="B13" s="9">
        <f>AVERAGEIFS('Raw Hourly Load Data'!$Q$3:$Q$8762,'Raw Hourly Load Data'!$O$3:$O$8762,'SHELF-commercial'!$A13,'Raw Hourly Load Data'!$J$3:$J$8762,'SHELF-commercial'!B$1)</f>
        <v>8.7199880537382852E-5</v>
      </c>
      <c r="C13" s="9">
        <f>AVERAGEIFS('Raw Hourly Load Data'!$Q$3:$Q$8762,'Raw Hourly Load Data'!$O$3:$O$8762,'SHELF-commercial'!$A13,'Raw Hourly Load Data'!$J$3:$J$8762,'SHELF-commercial'!C$1)</f>
        <v>8.4235330369965687E-5</v>
      </c>
      <c r="D13" s="9">
        <f>AVERAGEIFS('Raw Hourly Load Data'!$Q$3:$Q$8762,'Raw Hourly Load Data'!$O$3:$O$8762,'SHELF-commercial'!$A13,'Raw Hourly Load Data'!$J$3:$J$8762,'SHELF-commercial'!D$1)</f>
        <v>8.2122287942093303E-5</v>
      </c>
      <c r="E13" s="9">
        <f>AVERAGEIFS('Raw Hourly Load Data'!$Q$3:$Q$8762,'Raw Hourly Load Data'!$O$3:$O$8762,'SHELF-commercial'!$A13,'Raw Hourly Load Data'!$J$3:$J$8762,'SHELF-commercial'!E$1)</f>
        <v>8.1957394256025316E-5</v>
      </c>
      <c r="F13" s="9">
        <f>AVERAGEIFS('Raw Hourly Load Data'!$Q$3:$Q$8762,'Raw Hourly Load Data'!$O$3:$O$8762,'SHELF-commercial'!$A13,'Raw Hourly Load Data'!$J$3:$J$8762,'SHELF-commercial'!F$1)</f>
        <v>8.5022056513299601E-5</v>
      </c>
      <c r="G13" s="9">
        <f>AVERAGEIFS('Raw Hourly Load Data'!$Q$3:$Q$8762,'Raw Hourly Load Data'!$O$3:$O$8762,'SHELF-commercial'!$A13,'Raw Hourly Load Data'!$J$3:$J$8762,'SHELF-commercial'!G$1)</f>
        <v>9.4753760641496857E-5</v>
      </c>
      <c r="H13" s="9">
        <f>AVERAGEIFS('Raw Hourly Load Data'!$Q$3:$Q$8762,'Raw Hourly Load Data'!$O$3:$O$8762,'SHELF-commercial'!$A13,'Raw Hourly Load Data'!$J$3:$J$8762,'SHELF-commercial'!H$1)</f>
        <v>1.1158736790502318E-4</v>
      </c>
      <c r="I13" s="9">
        <f>AVERAGEIFS('Raw Hourly Load Data'!$Q$3:$Q$8762,'Raw Hourly Load Data'!$O$3:$O$8762,'SHELF-commercial'!$A13,'Raw Hourly Load Data'!$J$3:$J$8762,'SHELF-commercial'!I$1)</f>
        <v>1.2002616233999155E-4</v>
      </c>
      <c r="J13" s="9">
        <f>AVERAGEIFS('Raw Hourly Load Data'!$Q$3:$Q$8762,'Raw Hourly Load Data'!$O$3:$O$8762,'SHELF-commercial'!$A13,'Raw Hourly Load Data'!$J$3:$J$8762,'SHELF-commercial'!J$1)</f>
        <v>1.143696903081263E-4</v>
      </c>
      <c r="K13" s="9">
        <f>AVERAGEIFS('Raw Hourly Load Data'!$Q$3:$Q$8762,'Raw Hourly Load Data'!$O$3:$O$8762,'SHELF-commercial'!$A13,'Raw Hourly Load Data'!$J$3:$J$8762,'SHELF-commercial'!K$1)</f>
        <v>1.1250930776303418E-4</v>
      </c>
      <c r="L13" s="9">
        <f>AVERAGEIFS('Raw Hourly Load Data'!$Q$3:$Q$8762,'Raw Hourly Load Data'!$O$3:$O$8762,'SHELF-commercial'!$A13,'Raw Hourly Load Data'!$J$3:$J$8762,'SHELF-commercial'!L$1)</f>
        <v>1.097161483415495E-4</v>
      </c>
      <c r="M13" s="9">
        <f>AVERAGEIFS('Raw Hourly Load Data'!$Q$3:$Q$8762,'Raw Hourly Load Data'!$O$3:$O$8762,'SHELF-commercial'!$A13,'Raw Hourly Load Data'!$J$3:$J$8762,'SHELF-commercial'!M$1)</f>
        <v>1.1142584253806491E-4</v>
      </c>
      <c r="N13" s="9">
        <f>AVERAGEIFS('Raw Hourly Load Data'!$Q$3:$Q$8762,'Raw Hourly Load Data'!$O$3:$O$8762,'SHELF-commercial'!$A13,'Raw Hourly Load Data'!$J$3:$J$8762,'SHELF-commercial'!N$1)</f>
        <v>1.1157695493113828E-4</v>
      </c>
      <c r="O13" s="9">
        <f>AVERAGEIFS('Raw Hourly Load Data'!$Q$3:$Q$8762,'Raw Hourly Load Data'!$O$3:$O$8762,'SHELF-commercial'!$A13,'Raw Hourly Load Data'!$J$3:$J$8762,'SHELF-commercial'!O$1)</f>
        <v>1.1259197021171985E-4</v>
      </c>
      <c r="P13" s="9">
        <f>AVERAGEIFS('Raw Hourly Load Data'!$Q$3:$Q$8762,'Raw Hourly Load Data'!$O$3:$O$8762,'SHELF-commercial'!$A13,'Raw Hourly Load Data'!$J$3:$J$8762,'SHELF-commercial'!P$1)</f>
        <v>1.1279097529597905E-4</v>
      </c>
      <c r="Q13" s="9">
        <f>AVERAGEIFS('Raw Hourly Load Data'!$Q$3:$Q$8762,'Raw Hourly Load Data'!$O$3:$O$8762,'SHELF-commercial'!$A13,'Raw Hourly Load Data'!$J$3:$J$8762,'SHELF-commercial'!Q$1)</f>
        <v>1.1262881690556466E-4</v>
      </c>
      <c r="R13" s="9">
        <f>AVERAGEIFS('Raw Hourly Load Data'!$Q$3:$Q$8762,'Raw Hourly Load Data'!$O$3:$O$8762,'SHELF-commercial'!$A13,'Raw Hourly Load Data'!$J$3:$J$8762,'SHELF-commercial'!R$1)</f>
        <v>1.1553290514300791E-4</v>
      </c>
      <c r="S13" s="9">
        <f>AVERAGEIFS('Raw Hourly Load Data'!$Q$3:$Q$8762,'Raw Hourly Load Data'!$O$3:$O$8762,'SHELF-commercial'!$A13,'Raw Hourly Load Data'!$J$3:$J$8762,'SHELF-commercial'!S$1)</f>
        <v>1.1914184541075776E-4</v>
      </c>
      <c r="T13" s="9">
        <f>AVERAGEIFS('Raw Hourly Load Data'!$Q$3:$Q$8762,'Raw Hourly Load Data'!$O$3:$O$8762,'SHELF-commercial'!$A13,'Raw Hourly Load Data'!$J$3:$J$8762,'SHELF-commercial'!T$1)</f>
        <v>1.2118784169419812E-4</v>
      </c>
      <c r="U13" s="9">
        <f>AVERAGEIFS('Raw Hourly Load Data'!$Q$3:$Q$8762,'Raw Hourly Load Data'!$O$3:$O$8762,'SHELF-commercial'!$A13,'Raw Hourly Load Data'!$J$3:$J$8762,'SHELF-commercial'!U$1)</f>
        <v>1.2212235216132303E-4</v>
      </c>
      <c r="V13" s="9">
        <f>AVERAGEIFS('Raw Hourly Load Data'!$Q$3:$Q$8762,'Raw Hourly Load Data'!$O$3:$O$8762,'SHELF-commercial'!$A13,'Raw Hourly Load Data'!$J$3:$J$8762,'SHELF-commercial'!V$1)</f>
        <v>1.1997487816419711E-4</v>
      </c>
      <c r="W13" s="9">
        <f>AVERAGEIFS('Raw Hourly Load Data'!$Q$3:$Q$8762,'Raw Hourly Load Data'!$O$3:$O$8762,'SHELF-commercial'!$A13,'Raw Hourly Load Data'!$J$3:$J$8762,'SHELF-commercial'!W$1)</f>
        <v>1.0756058530399971E-4</v>
      </c>
      <c r="X13" s="9">
        <f>AVERAGEIFS('Raw Hourly Load Data'!$Q$3:$Q$8762,'Raw Hourly Load Data'!$O$3:$O$8762,'SHELF-commercial'!$A13,'Raw Hourly Load Data'!$J$3:$J$8762,'SHELF-commercial'!X$1)</f>
        <v>9.8332564646739351E-5</v>
      </c>
      <c r="Y13" s="9">
        <f>AVERAGEIFS('Raw Hourly Load Data'!$Q$3:$Q$8762,'Raw Hourly Load Data'!$O$3:$O$8762,'SHELF-commercial'!$A13,'Raw Hourly Load Data'!$J$3:$J$8762,'SHELF-commercial'!Y$1)</f>
        <v>9.2690456024694008E-5</v>
      </c>
    </row>
    <row r="14" spans="1:25" x14ac:dyDescent="0.25">
      <c r="A14" s="9" t="s">
        <v>439</v>
      </c>
      <c r="B14" s="9">
        <f>AVERAGEIFS('Raw Hourly Load Data'!$Q$3:$Q$8762,'Raw Hourly Load Data'!$O$3:$O$8762,'SHELF-commercial'!$A14,'Raw Hourly Load Data'!$J$3:$J$8762,'SHELF-commercial'!B$1)</f>
        <v>8.8228925738152838E-5</v>
      </c>
      <c r="C14" s="9">
        <f>AVERAGEIFS('Raw Hourly Load Data'!$Q$3:$Q$8762,'Raw Hourly Load Data'!$O$3:$O$8762,'SHELF-commercial'!$A14,'Raw Hourly Load Data'!$J$3:$J$8762,'SHELF-commercial'!C$1)</f>
        <v>8.4950354113129869E-5</v>
      </c>
      <c r="D14" s="9">
        <f>AVERAGEIFS('Raw Hourly Load Data'!$Q$3:$Q$8762,'Raw Hourly Load Data'!$O$3:$O$8762,'SHELF-commercial'!$A14,'Raw Hourly Load Data'!$J$3:$J$8762,'SHELF-commercial'!D$1)</f>
        <v>8.2549033377677492E-5</v>
      </c>
      <c r="E14" s="9">
        <f>AVERAGEIFS('Raw Hourly Load Data'!$Q$3:$Q$8762,'Raw Hourly Load Data'!$O$3:$O$8762,'SHELF-commercial'!$A14,'Raw Hourly Load Data'!$J$3:$J$8762,'SHELF-commercial'!E$1)</f>
        <v>8.2271567317169803E-5</v>
      </c>
      <c r="F14" s="9">
        <f>AVERAGEIFS('Raw Hourly Load Data'!$Q$3:$Q$8762,'Raw Hourly Load Data'!$O$3:$O$8762,'SHELF-commercial'!$A14,'Raw Hourly Load Data'!$J$3:$J$8762,'SHELF-commercial'!F$1)</f>
        <v>8.4472271532365101E-5</v>
      </c>
      <c r="G14" s="9">
        <f>AVERAGEIFS('Raw Hourly Load Data'!$Q$3:$Q$8762,'Raw Hourly Load Data'!$O$3:$O$8762,'SHELF-commercial'!$A14,'Raw Hourly Load Data'!$J$3:$J$8762,'SHELF-commercial'!G$1)</f>
        <v>9.2993931316111262E-5</v>
      </c>
      <c r="H14" s="9">
        <f>AVERAGEIFS('Raw Hourly Load Data'!$Q$3:$Q$8762,'Raw Hourly Load Data'!$O$3:$O$8762,'SHELF-commercial'!$A14,'Raw Hourly Load Data'!$J$3:$J$8762,'SHELF-commercial'!H$1)</f>
        <v>1.1381769476437561E-4</v>
      </c>
      <c r="I14" s="9">
        <f>AVERAGEIFS('Raw Hourly Load Data'!$Q$3:$Q$8762,'Raw Hourly Load Data'!$O$3:$O$8762,'SHELF-commercial'!$A14,'Raw Hourly Load Data'!$J$3:$J$8762,'SHELF-commercial'!I$1)</f>
        <v>1.2215217940417467E-4</v>
      </c>
      <c r="J14" s="9">
        <f>AVERAGEIFS('Raw Hourly Load Data'!$Q$3:$Q$8762,'Raw Hourly Load Data'!$O$3:$O$8762,'SHELF-commercial'!$A14,'Raw Hourly Load Data'!$J$3:$J$8762,'SHELF-commercial'!J$1)</f>
        <v>1.1585004995293787E-4</v>
      </c>
      <c r="K14" s="9">
        <f>AVERAGEIFS('Raw Hourly Load Data'!$Q$3:$Q$8762,'Raw Hourly Load Data'!$O$3:$O$8762,'SHELF-commercial'!$A14,'Raw Hourly Load Data'!$J$3:$J$8762,'SHELF-commercial'!K$1)</f>
        <v>1.1366883322591232E-4</v>
      </c>
      <c r="L14" s="9">
        <f>AVERAGEIFS('Raw Hourly Load Data'!$Q$3:$Q$8762,'Raw Hourly Load Data'!$O$3:$O$8762,'SHELF-commercial'!$A14,'Raw Hourly Load Data'!$J$3:$J$8762,'SHELF-commercial'!L$1)</f>
        <v>1.0985786970666065E-4</v>
      </c>
      <c r="M14" s="9">
        <f>AVERAGEIFS('Raw Hourly Load Data'!$Q$3:$Q$8762,'Raw Hourly Load Data'!$O$3:$O$8762,'SHELF-commercial'!$A14,'Raw Hourly Load Data'!$J$3:$J$8762,'SHELF-commercial'!M$1)</f>
        <v>1.1181176753319464E-4</v>
      </c>
      <c r="N14" s="9">
        <f>AVERAGEIFS('Raw Hourly Load Data'!$Q$3:$Q$8762,'Raw Hourly Load Data'!$O$3:$O$8762,'SHELF-commercial'!$A14,'Raw Hourly Load Data'!$J$3:$J$8762,'SHELF-commercial'!N$1)</f>
        <v>1.117959534106754E-4</v>
      </c>
      <c r="O14" s="9">
        <f>AVERAGEIFS('Raw Hourly Load Data'!$Q$3:$Q$8762,'Raw Hourly Load Data'!$O$3:$O$8762,'SHELF-commercial'!$A14,'Raw Hourly Load Data'!$J$3:$J$8762,'SHELF-commercial'!O$1)</f>
        <v>1.1194410057079182E-4</v>
      </c>
      <c r="P14" s="9">
        <f>AVERAGEIFS('Raw Hourly Load Data'!$Q$3:$Q$8762,'Raw Hourly Load Data'!$O$3:$O$8762,'SHELF-commercial'!$A14,'Raw Hourly Load Data'!$J$3:$J$8762,'SHELF-commercial'!P$1)</f>
        <v>1.1198874099389038E-4</v>
      </c>
      <c r="Q14" s="9">
        <f>AVERAGEIFS('Raw Hourly Load Data'!$Q$3:$Q$8762,'Raw Hourly Load Data'!$O$3:$O$8762,'SHELF-commercial'!$A14,'Raw Hourly Load Data'!$J$3:$J$8762,'SHELF-commercial'!Q$1)</f>
        <v>1.1170879038977756E-4</v>
      </c>
      <c r="R14" s="9">
        <f>AVERAGEIFS('Raw Hourly Load Data'!$Q$3:$Q$8762,'Raw Hourly Load Data'!$O$3:$O$8762,'SHELF-commercial'!$A14,'Raw Hourly Load Data'!$J$3:$J$8762,'SHELF-commercial'!R$1)</f>
        <v>1.1440266713940539E-4</v>
      </c>
      <c r="S14" s="9">
        <f>AVERAGEIFS('Raw Hourly Load Data'!$Q$3:$Q$8762,'Raw Hourly Load Data'!$O$3:$O$8762,'SHELF-commercial'!$A14,'Raw Hourly Load Data'!$J$3:$J$8762,'SHELF-commercial'!S$1)</f>
        <v>1.1759383724641651E-4</v>
      </c>
      <c r="T14" s="9">
        <f>AVERAGEIFS('Raw Hourly Load Data'!$Q$3:$Q$8762,'Raw Hourly Load Data'!$O$3:$O$8762,'SHELF-commercial'!$A14,'Raw Hourly Load Data'!$J$3:$J$8762,'SHELF-commercial'!T$1)</f>
        <v>1.1982368904049992E-4</v>
      </c>
      <c r="U14" s="9">
        <f>AVERAGEIFS('Raw Hourly Load Data'!$Q$3:$Q$8762,'Raw Hourly Load Data'!$O$3:$O$8762,'SHELF-commercial'!$A14,'Raw Hourly Load Data'!$J$3:$J$8762,'SHELF-commercial'!U$1)</f>
        <v>1.2043790333368497E-4</v>
      </c>
      <c r="V14" s="9">
        <f>AVERAGEIFS('Raw Hourly Load Data'!$Q$3:$Q$8762,'Raw Hourly Load Data'!$O$3:$O$8762,'SHELF-commercial'!$A14,'Raw Hourly Load Data'!$J$3:$J$8762,'SHELF-commercial'!V$1)</f>
        <v>1.1875281837782959E-4</v>
      </c>
      <c r="W14" s="9">
        <f>AVERAGEIFS('Raw Hourly Load Data'!$Q$3:$Q$8762,'Raw Hourly Load Data'!$O$3:$O$8762,'SHELF-commercial'!$A14,'Raw Hourly Load Data'!$J$3:$J$8762,'SHELF-commercial'!W$1)</f>
        <v>1.0497634063407407E-4</v>
      </c>
      <c r="X14" s="9">
        <f>AVERAGEIFS('Raw Hourly Load Data'!$Q$3:$Q$8762,'Raw Hourly Load Data'!$O$3:$O$8762,'SHELF-commercial'!$A14,'Raw Hourly Load Data'!$J$3:$J$8762,'SHELF-commercial'!X$1)</f>
        <v>9.6012259502374289E-5</v>
      </c>
      <c r="Y14" s="9">
        <f>AVERAGEIFS('Raw Hourly Load Data'!$Q$3:$Q$8762,'Raw Hourly Load Data'!$O$3:$O$8762,'SHELF-commercial'!$A14,'Raw Hourly Load Data'!$J$3:$J$8762,'SHELF-commercial'!Y$1)</f>
        <v>9.0851899208759836E-5</v>
      </c>
    </row>
    <row r="15" spans="1:25" x14ac:dyDescent="0.25">
      <c r="A15" s="9" t="s">
        <v>440</v>
      </c>
      <c r="B15" s="9">
        <f>AVERAGEIFS('Raw Hourly Load Data'!$Q$3:$Q$8762,'Raw Hourly Load Data'!$O$3:$O$8762,'SHELF-commercial'!$A15,'Raw Hourly Load Data'!$J$3:$J$8762,'SHELF-commercial'!B$1)</f>
        <v>8.8552314633825872E-5</v>
      </c>
      <c r="C15" s="9">
        <f>AVERAGEIFS('Raw Hourly Load Data'!$Q$3:$Q$8762,'Raw Hourly Load Data'!$O$3:$O$8762,'SHELF-commercial'!$A15,'Raw Hourly Load Data'!$J$3:$J$8762,'SHELF-commercial'!C$1)</f>
        <v>8.5570123871879966E-5</v>
      </c>
      <c r="D15" s="9">
        <f>AVERAGEIFS('Raw Hourly Load Data'!$Q$3:$Q$8762,'Raw Hourly Load Data'!$O$3:$O$8762,'SHELF-commercial'!$A15,'Raw Hourly Load Data'!$J$3:$J$8762,'SHELF-commercial'!D$1)</f>
        <v>8.3406495696427286E-5</v>
      </c>
      <c r="E15" s="9">
        <f>AVERAGEIFS('Raw Hourly Load Data'!$Q$3:$Q$8762,'Raw Hourly Load Data'!$O$3:$O$8762,'SHELF-commercial'!$A15,'Raw Hourly Load Data'!$J$3:$J$8762,'SHELF-commercial'!E$1)</f>
        <v>8.3329228166844957E-5</v>
      </c>
      <c r="F15" s="9">
        <f>AVERAGEIFS('Raw Hourly Load Data'!$Q$3:$Q$8762,'Raw Hourly Load Data'!$O$3:$O$8762,'SHELF-commercial'!$A15,'Raw Hourly Load Data'!$J$3:$J$8762,'SHELF-commercial'!F$1)</f>
        <v>8.6279813225011289E-5</v>
      </c>
      <c r="G15" s="9">
        <f>AVERAGEIFS('Raw Hourly Load Data'!$Q$3:$Q$8762,'Raw Hourly Load Data'!$O$3:$O$8762,'SHELF-commercial'!$A15,'Raw Hourly Load Data'!$J$3:$J$8762,'SHELF-commercial'!G$1)</f>
        <v>9.6574143318405294E-5</v>
      </c>
      <c r="H15" s="9">
        <f>AVERAGEIFS('Raw Hourly Load Data'!$Q$3:$Q$8762,'Raw Hourly Load Data'!$O$3:$O$8762,'SHELF-commercial'!$A15,'Raw Hourly Load Data'!$J$3:$J$8762,'SHELF-commercial'!H$1)</f>
        <v>1.1352577682789413E-4</v>
      </c>
      <c r="I15" s="9">
        <f>AVERAGEIFS('Raw Hourly Load Data'!$Q$3:$Q$8762,'Raw Hourly Load Data'!$O$3:$O$8762,'SHELF-commercial'!$A15,'Raw Hourly Load Data'!$J$3:$J$8762,'SHELF-commercial'!I$1)</f>
        <v>1.2141228231995891E-4</v>
      </c>
      <c r="J15" s="9">
        <f>AVERAGEIFS('Raw Hourly Load Data'!$Q$3:$Q$8762,'Raw Hourly Load Data'!$O$3:$O$8762,'SHELF-commercial'!$A15,'Raw Hourly Load Data'!$J$3:$J$8762,'SHELF-commercial'!J$1)</f>
        <v>1.1616490246548157E-4</v>
      </c>
      <c r="K15" s="9">
        <f>AVERAGEIFS('Raw Hourly Load Data'!$Q$3:$Q$8762,'Raw Hourly Load Data'!$O$3:$O$8762,'SHELF-commercial'!$A15,'Raw Hourly Load Data'!$J$3:$J$8762,'SHELF-commercial'!K$1)</f>
        <v>1.1334194771712949E-4</v>
      </c>
      <c r="L15" s="9">
        <f>AVERAGEIFS('Raw Hourly Load Data'!$Q$3:$Q$8762,'Raw Hourly Load Data'!$O$3:$O$8762,'SHELF-commercial'!$A15,'Raw Hourly Load Data'!$J$3:$J$8762,'SHELF-commercial'!L$1)</f>
        <v>1.0954702949345396E-4</v>
      </c>
      <c r="M15" s="9">
        <f>AVERAGEIFS('Raw Hourly Load Data'!$Q$3:$Q$8762,'Raw Hourly Load Data'!$O$3:$O$8762,'SHELF-commercial'!$A15,'Raw Hourly Load Data'!$J$3:$J$8762,'SHELF-commercial'!M$1)</f>
        <v>1.1119147186527107E-4</v>
      </c>
      <c r="N15" s="9">
        <f>AVERAGEIFS('Raw Hourly Load Data'!$Q$3:$Q$8762,'Raw Hourly Load Data'!$O$3:$O$8762,'SHELF-commercial'!$A15,'Raw Hourly Load Data'!$J$3:$J$8762,'SHELF-commercial'!N$1)</f>
        <v>1.1105862522835762E-4</v>
      </c>
      <c r="O15" s="9">
        <f>AVERAGEIFS('Raw Hourly Load Data'!$Q$3:$Q$8762,'Raw Hourly Load Data'!$O$3:$O$8762,'SHELF-commercial'!$A15,'Raw Hourly Load Data'!$J$3:$J$8762,'SHELF-commercial'!O$1)</f>
        <v>1.1140111342118718E-4</v>
      </c>
      <c r="P15" s="9">
        <f>AVERAGEIFS('Raw Hourly Load Data'!$Q$3:$Q$8762,'Raw Hourly Load Data'!$O$3:$O$8762,'SHELF-commercial'!$A15,'Raw Hourly Load Data'!$J$3:$J$8762,'SHELF-commercial'!P$1)</f>
        <v>1.1209832238010965E-4</v>
      </c>
      <c r="Q15" s="9">
        <f>AVERAGEIFS('Raw Hourly Load Data'!$Q$3:$Q$8762,'Raw Hourly Load Data'!$O$3:$O$8762,'SHELF-commercial'!$A15,'Raw Hourly Load Data'!$J$3:$J$8762,'SHELF-commercial'!Q$1)</f>
        <v>1.1181596031527171E-4</v>
      </c>
      <c r="R15" s="9">
        <f>AVERAGEIFS('Raw Hourly Load Data'!$Q$3:$Q$8762,'Raw Hourly Load Data'!$O$3:$O$8762,'SHELF-commercial'!$A15,'Raw Hourly Load Data'!$J$3:$J$8762,'SHELF-commercial'!R$1)</f>
        <v>1.1489184694280839E-4</v>
      </c>
      <c r="S15" s="9">
        <f>AVERAGEIFS('Raw Hourly Load Data'!$Q$3:$Q$8762,'Raw Hourly Load Data'!$O$3:$O$8762,'SHELF-commercial'!$A15,'Raw Hourly Load Data'!$J$3:$J$8762,'SHELF-commercial'!S$1)</f>
        <v>1.1853817751706676E-4</v>
      </c>
      <c r="T15" s="9">
        <f>AVERAGEIFS('Raw Hourly Load Data'!$Q$3:$Q$8762,'Raw Hourly Load Data'!$O$3:$O$8762,'SHELF-commercial'!$A15,'Raw Hourly Load Data'!$J$3:$J$8762,'SHELF-commercial'!T$1)</f>
        <v>1.2075498571858131E-4</v>
      </c>
      <c r="U15" s="9">
        <f>AVERAGEIFS('Raw Hourly Load Data'!$Q$3:$Q$8762,'Raw Hourly Load Data'!$O$3:$O$8762,'SHELF-commercial'!$A15,'Raw Hourly Load Data'!$J$3:$J$8762,'SHELF-commercial'!U$1)</f>
        <v>1.220099146612014E-4</v>
      </c>
      <c r="V15" s="9">
        <f>AVERAGEIFS('Raw Hourly Load Data'!$Q$3:$Q$8762,'Raw Hourly Load Data'!$O$3:$O$8762,'SHELF-commercial'!$A15,'Raw Hourly Load Data'!$J$3:$J$8762,'SHELF-commercial'!V$1)</f>
        <v>1.2065546571452367E-4</v>
      </c>
      <c r="W15" s="9">
        <f>AVERAGEIFS('Raw Hourly Load Data'!$Q$3:$Q$8762,'Raw Hourly Load Data'!$O$3:$O$8762,'SHELF-commercial'!$A15,'Raw Hourly Load Data'!$J$3:$J$8762,'SHELF-commercial'!W$1)</f>
        <v>1.0822479865661518E-4</v>
      </c>
      <c r="X15" s="9">
        <f>AVERAGEIFS('Raw Hourly Load Data'!$Q$3:$Q$8762,'Raw Hourly Load Data'!$O$3:$O$8762,'SHELF-commercial'!$A15,'Raw Hourly Load Data'!$J$3:$J$8762,'SHELF-commercial'!X$1)</f>
        <v>9.9295332393764765E-5</v>
      </c>
      <c r="Y15" s="9">
        <f>AVERAGEIFS('Raw Hourly Load Data'!$Q$3:$Q$8762,'Raw Hourly Load Data'!$O$3:$O$8762,'SHELF-commercial'!$A15,'Raw Hourly Load Data'!$J$3:$J$8762,'SHELF-commercial'!Y$1)</f>
        <v>9.3291971123190637E-5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5888-7BC8-49E2-A356-BA1FA0BB38A7}">
  <sheetPr>
    <tabColor rgb="FF002060"/>
  </sheetPr>
  <dimension ref="A1:Y15"/>
  <sheetViews>
    <sheetView workbookViewId="0">
      <selection activeCell="B5" sqref="B5:Y5"/>
    </sheetView>
  </sheetViews>
  <sheetFormatPr defaultRowHeight="15" x14ac:dyDescent="0.25"/>
  <cols>
    <col min="2" max="2" width="10.5703125" bestFit="1" customWidth="1"/>
  </cols>
  <sheetData>
    <row r="1" spans="1:25" x14ac:dyDescent="0.25">
      <c r="A1" s="7" t="s">
        <v>391</v>
      </c>
      <c r="B1" s="8" t="s">
        <v>422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428</v>
      </c>
      <c r="B2" s="9">
        <f>AVERAGEIFS('Raw Hourly Load Data'!$R$3:$R$8762,'Raw Hourly Load Data'!$O$3:$O$8762,'SHELF-industrial'!$A2,'Raw Hourly Load Data'!$J$3:$J$8762,'SHELF-industrial'!B$1)</f>
        <v>9.9411858701602365E-5</v>
      </c>
      <c r="C2" s="9">
        <f>AVERAGEIFS('Raw Hourly Load Data'!$R$3:$R$8762,'Raw Hourly Load Data'!$O$3:$O$8762,'SHELF-industrial'!$A2,'Raw Hourly Load Data'!$J$3:$J$8762,'SHELF-industrial'!C$1)</f>
        <v>9.7616000273286651E-5</v>
      </c>
      <c r="D2" s="9">
        <f>AVERAGEIFS('Raw Hourly Load Data'!$R$3:$R$8762,'Raw Hourly Load Data'!$O$3:$O$8762,'SHELF-industrial'!$A2,'Raw Hourly Load Data'!$J$3:$J$8762,'SHELF-industrial'!D$1)</f>
        <v>9.6040728185216656E-5</v>
      </c>
      <c r="E2" s="9">
        <f>AVERAGEIFS('Raw Hourly Load Data'!$R$3:$R$8762,'Raw Hourly Load Data'!$O$3:$O$8762,'SHELF-industrial'!$A2,'Raw Hourly Load Data'!$J$3:$J$8762,'SHELF-industrial'!E$1)</f>
        <v>9.3841601371742129E-5</v>
      </c>
      <c r="F2" s="9">
        <f>AVERAGEIFS('Raw Hourly Load Data'!$R$3:$R$8762,'Raw Hourly Load Data'!$O$3:$O$8762,'SHELF-industrial'!$A2,'Raw Hourly Load Data'!$J$3:$J$8762,'SHELF-industrial'!F$1)</f>
        <v>9.3980530303412895E-5</v>
      </c>
      <c r="G2" s="9">
        <f>AVERAGEIFS('Raw Hourly Load Data'!$R$3:$R$8762,'Raw Hourly Load Data'!$O$3:$O$8762,'SHELF-industrial'!$A2,'Raw Hourly Load Data'!$J$3:$J$8762,'SHELF-industrial'!G$1)</f>
        <v>9.8151859775328422E-5</v>
      </c>
      <c r="H2" s="9">
        <f>AVERAGEIFS('Raw Hourly Load Data'!$R$3:$R$8762,'Raw Hourly Load Data'!$O$3:$O$8762,'SHELF-industrial'!$A2,'Raw Hourly Load Data'!$J$3:$J$8762,'SHELF-industrial'!H$1)</f>
        <v>9.8930476571824162E-5</v>
      </c>
      <c r="I2" s="9">
        <f>AVERAGEIFS('Raw Hourly Load Data'!$R$3:$R$8762,'Raw Hourly Load Data'!$O$3:$O$8762,'SHELF-industrial'!$A2,'Raw Hourly Load Data'!$J$3:$J$8762,'SHELF-industrial'!I$1)</f>
        <v>1.0553640834120924E-4</v>
      </c>
      <c r="J2" s="9">
        <f>AVERAGEIFS('Raw Hourly Load Data'!$R$3:$R$8762,'Raw Hourly Load Data'!$O$3:$O$8762,'SHELF-industrial'!$A2,'Raw Hourly Load Data'!$J$3:$J$8762,'SHELF-industrial'!J$1)</f>
        <v>1.0892322022931714E-4</v>
      </c>
      <c r="K2" s="9">
        <f>AVERAGEIFS('Raw Hourly Load Data'!$R$3:$R$8762,'Raw Hourly Load Data'!$O$3:$O$8762,'SHELF-industrial'!$A2,'Raw Hourly Load Data'!$J$3:$J$8762,'SHELF-industrial'!K$1)</f>
        <v>1.1171775638110845E-4</v>
      </c>
      <c r="L2" s="9">
        <f>AVERAGEIFS('Raw Hourly Load Data'!$R$3:$R$8762,'Raw Hourly Load Data'!$O$3:$O$8762,'SHELF-industrial'!$A2,'Raw Hourly Load Data'!$J$3:$J$8762,'SHELF-industrial'!L$1)</f>
        <v>1.0981084305175917E-4</v>
      </c>
      <c r="M2" s="9">
        <f>AVERAGEIFS('Raw Hourly Load Data'!$R$3:$R$8762,'Raw Hourly Load Data'!$O$3:$O$8762,'SHELF-industrial'!$A2,'Raw Hourly Load Data'!$J$3:$J$8762,'SHELF-industrial'!M$1)</f>
        <v>1.1125972983216906E-4</v>
      </c>
      <c r="N2" s="9">
        <f>AVERAGEIFS('Raw Hourly Load Data'!$R$3:$R$8762,'Raw Hourly Load Data'!$O$3:$O$8762,'SHELF-industrial'!$A2,'Raw Hourly Load Data'!$J$3:$J$8762,'SHELF-industrial'!N$1)</f>
        <v>1.1170869413065094E-4</v>
      </c>
      <c r="O2" s="9">
        <f>AVERAGEIFS('Raw Hourly Load Data'!$R$3:$R$8762,'Raw Hourly Load Data'!$O$3:$O$8762,'SHELF-industrial'!$A2,'Raw Hourly Load Data'!$J$3:$J$8762,'SHELF-industrial'!O$1)</f>
        <v>1.1251533987418559E-4</v>
      </c>
      <c r="P2" s="9">
        <f>AVERAGEIFS('Raw Hourly Load Data'!$R$3:$R$8762,'Raw Hourly Load Data'!$O$3:$O$8762,'SHELF-industrial'!$A2,'Raw Hourly Load Data'!$J$3:$J$8762,'SHELF-industrial'!P$1)</f>
        <v>1.1200775861507137E-4</v>
      </c>
      <c r="Q2" s="9">
        <f>AVERAGEIFS('Raw Hourly Load Data'!$R$3:$R$8762,'Raw Hourly Load Data'!$O$3:$O$8762,'SHELF-industrial'!$A2,'Raw Hourly Load Data'!$J$3:$J$8762,'SHELF-industrial'!Q$1)</f>
        <v>1.1028461445418208E-4</v>
      </c>
      <c r="R2" s="9">
        <f>AVERAGEIFS('Raw Hourly Load Data'!$R$3:$R$8762,'Raw Hourly Load Data'!$O$3:$O$8762,'SHELF-industrial'!$A2,'Raw Hourly Load Data'!$J$3:$J$8762,'SHELF-industrial'!R$1)</f>
        <v>1.0828919655351036E-4</v>
      </c>
      <c r="S2" s="9">
        <f>AVERAGEIFS('Raw Hourly Load Data'!$R$3:$R$8762,'Raw Hourly Load Data'!$O$3:$O$8762,'SHELF-industrial'!$A2,'Raw Hourly Load Data'!$J$3:$J$8762,'SHELF-industrial'!S$1)</f>
        <v>1.0606979260054461E-4</v>
      </c>
      <c r="T2" s="9">
        <f>AVERAGEIFS('Raw Hourly Load Data'!$R$3:$R$8762,'Raw Hourly Load Data'!$O$3:$O$8762,'SHELF-industrial'!$A2,'Raw Hourly Load Data'!$J$3:$J$8762,'SHELF-industrial'!T$1)</f>
        <v>1.0733130054475321E-4</v>
      </c>
      <c r="U2" s="9">
        <f>AVERAGEIFS('Raw Hourly Load Data'!$R$3:$R$8762,'Raw Hourly Load Data'!$O$3:$O$8762,'SHELF-industrial'!$A2,'Raw Hourly Load Data'!$J$3:$J$8762,'SHELF-industrial'!U$1)</f>
        <v>1.0891672346077204E-4</v>
      </c>
      <c r="V2" s="9">
        <f>AVERAGEIFS('Raw Hourly Load Data'!$R$3:$R$8762,'Raw Hourly Load Data'!$O$3:$O$8762,'SHELF-industrial'!$A2,'Raw Hourly Load Data'!$J$3:$J$8762,'SHELF-industrial'!V$1)</f>
        <v>1.094536036265352E-4</v>
      </c>
      <c r="W2" s="9">
        <f>AVERAGEIFS('Raw Hourly Load Data'!$R$3:$R$8762,'Raw Hourly Load Data'!$O$3:$O$8762,'SHELF-industrial'!$A2,'Raw Hourly Load Data'!$J$3:$J$8762,'SHELF-industrial'!W$1)</f>
        <v>1.0903909467292736E-4</v>
      </c>
      <c r="X2" s="9">
        <f>AVERAGEIFS('Raw Hourly Load Data'!$R$3:$R$8762,'Raw Hourly Load Data'!$O$3:$O$8762,'SHELF-industrial'!$A2,'Raw Hourly Load Data'!$J$3:$J$8762,'SHELF-industrial'!X$1)</f>
        <v>1.0660334228074793E-4</v>
      </c>
      <c r="Y2" s="9">
        <f>AVERAGEIFS('Raw Hourly Load Data'!$R$3:$R$8762,'Raw Hourly Load Data'!$O$3:$O$8762,'SHELF-industrial'!$A2,'Raw Hourly Load Data'!$J$3:$J$8762,'SHELF-industrial'!Y$1)</f>
        <v>1.0410973059425461E-4</v>
      </c>
    </row>
    <row r="3" spans="1:25" x14ac:dyDescent="0.25">
      <c r="A3" s="9" t="s">
        <v>429</v>
      </c>
      <c r="B3" s="9">
        <f>AVERAGEIFS('Raw Hourly Load Data'!$R$3:$R$8762,'Raw Hourly Load Data'!$O$3:$O$8762,'SHELF-industrial'!$A3,'Raw Hourly Load Data'!$J$3:$J$8762,'SHELF-industrial'!B$1)</f>
        <v>1.0738811826001538E-4</v>
      </c>
      <c r="C3" s="9">
        <f>AVERAGEIFS('Raw Hourly Load Data'!$R$3:$R$8762,'Raw Hourly Load Data'!$O$3:$O$8762,'SHELF-industrial'!$A3,'Raw Hourly Load Data'!$J$3:$J$8762,'SHELF-industrial'!C$1)</f>
        <v>1.0725824618768919E-4</v>
      </c>
      <c r="D3" s="9">
        <f>AVERAGEIFS('Raw Hourly Load Data'!$R$3:$R$8762,'Raw Hourly Load Data'!$O$3:$O$8762,'SHELF-industrial'!$A3,'Raw Hourly Load Data'!$J$3:$J$8762,'SHELF-industrial'!D$1)</f>
        <v>1.0675712309077905E-4</v>
      </c>
      <c r="E3" s="9">
        <f>AVERAGEIFS('Raw Hourly Load Data'!$R$3:$R$8762,'Raw Hourly Load Data'!$O$3:$O$8762,'SHELF-industrial'!$A3,'Raw Hourly Load Data'!$J$3:$J$8762,'SHELF-industrial'!E$1)</f>
        <v>1.05458903351171E-4</v>
      </c>
      <c r="F3" s="9">
        <f>AVERAGEIFS('Raw Hourly Load Data'!$R$3:$R$8762,'Raw Hourly Load Data'!$O$3:$O$8762,'SHELF-industrial'!$A3,'Raw Hourly Load Data'!$J$3:$J$8762,'SHELF-industrial'!F$1)</f>
        <v>1.0650810090760388E-4</v>
      </c>
      <c r="G3" s="9">
        <f>AVERAGEIFS('Raw Hourly Load Data'!$R$3:$R$8762,'Raw Hourly Load Data'!$O$3:$O$8762,'SHELF-industrial'!$A3,'Raw Hourly Load Data'!$J$3:$J$8762,'SHELF-industrial'!G$1)</f>
        <v>1.1028245952288727E-4</v>
      </c>
      <c r="H3" s="9">
        <f>AVERAGEIFS('Raw Hourly Load Data'!$R$3:$R$8762,'Raw Hourly Load Data'!$O$3:$O$8762,'SHELF-industrial'!$A3,'Raw Hourly Load Data'!$J$3:$J$8762,'SHELF-industrial'!H$1)</f>
        <v>1.0970403414015243E-4</v>
      </c>
      <c r="I3" s="9">
        <f>AVERAGEIFS('Raw Hourly Load Data'!$R$3:$R$8762,'Raw Hourly Load Data'!$O$3:$O$8762,'SHELF-industrial'!$A3,'Raw Hourly Load Data'!$J$3:$J$8762,'SHELF-industrial'!I$1)</f>
        <v>1.1191115642821967E-4</v>
      </c>
      <c r="J3" s="9">
        <f>AVERAGEIFS('Raw Hourly Load Data'!$R$3:$R$8762,'Raw Hourly Load Data'!$O$3:$O$8762,'SHELF-industrial'!$A3,'Raw Hourly Load Data'!$J$3:$J$8762,'SHELF-industrial'!J$1)</f>
        <v>1.168314817388656E-4</v>
      </c>
      <c r="K3" s="9">
        <f>AVERAGEIFS('Raw Hourly Load Data'!$R$3:$R$8762,'Raw Hourly Load Data'!$O$3:$O$8762,'SHELF-industrial'!$A3,'Raw Hourly Load Data'!$J$3:$J$8762,'SHELF-industrial'!K$1)</f>
        <v>1.2125937061958422E-4</v>
      </c>
      <c r="L3" s="9">
        <f>AVERAGEIFS('Raw Hourly Load Data'!$R$3:$R$8762,'Raw Hourly Load Data'!$O$3:$O$8762,'SHELF-industrial'!$A3,'Raw Hourly Load Data'!$J$3:$J$8762,'SHELF-industrial'!L$1)</f>
        <v>1.2107318216808361E-4</v>
      </c>
      <c r="M3" s="9">
        <f>AVERAGEIFS('Raw Hourly Load Data'!$R$3:$R$8762,'Raw Hourly Load Data'!$O$3:$O$8762,'SHELF-industrial'!$A3,'Raw Hourly Load Data'!$J$3:$J$8762,'SHELF-industrial'!M$1)</f>
        <v>1.2192044260872026E-4</v>
      </c>
      <c r="N3" s="9">
        <f>AVERAGEIFS('Raw Hourly Load Data'!$R$3:$R$8762,'Raw Hourly Load Data'!$O$3:$O$8762,'SHELF-industrial'!$A3,'Raw Hourly Load Data'!$J$3:$J$8762,'SHELF-industrial'!N$1)</f>
        <v>1.2288764069041502E-4</v>
      </c>
      <c r="O3" s="9">
        <f>AVERAGEIFS('Raw Hourly Load Data'!$R$3:$R$8762,'Raw Hourly Load Data'!$O$3:$O$8762,'SHELF-industrial'!$A3,'Raw Hourly Load Data'!$J$3:$J$8762,'SHELF-industrial'!O$1)</f>
        <v>1.2341535833753291E-4</v>
      </c>
      <c r="P3" s="9">
        <f>AVERAGEIFS('Raw Hourly Load Data'!$R$3:$R$8762,'Raw Hourly Load Data'!$O$3:$O$8762,'SHELF-industrial'!$A3,'Raw Hourly Load Data'!$J$3:$J$8762,'SHELF-industrial'!P$1)</f>
        <v>1.2311004494429485E-4</v>
      </c>
      <c r="Q3" s="9">
        <f>AVERAGEIFS('Raw Hourly Load Data'!$R$3:$R$8762,'Raw Hourly Load Data'!$O$3:$O$8762,'SHELF-industrial'!$A3,'Raw Hourly Load Data'!$J$3:$J$8762,'SHELF-industrial'!Q$1)</f>
        <v>1.2031695613396842E-4</v>
      </c>
      <c r="R3" s="9">
        <f>AVERAGEIFS('Raw Hourly Load Data'!$R$3:$R$8762,'Raw Hourly Load Data'!$O$3:$O$8762,'SHELF-industrial'!$A3,'Raw Hourly Load Data'!$J$3:$J$8762,'SHELF-industrial'!R$1)</f>
        <v>1.1569106696395015E-4</v>
      </c>
      <c r="S3" s="9">
        <f>AVERAGEIFS('Raw Hourly Load Data'!$R$3:$R$8762,'Raw Hourly Load Data'!$O$3:$O$8762,'SHELF-industrial'!$A3,'Raw Hourly Load Data'!$J$3:$J$8762,'SHELF-industrial'!S$1)</f>
        <v>1.0994760275738298E-4</v>
      </c>
      <c r="T3" s="9">
        <f>AVERAGEIFS('Raw Hourly Load Data'!$R$3:$R$8762,'Raw Hourly Load Data'!$O$3:$O$8762,'SHELF-industrial'!$A3,'Raw Hourly Load Data'!$J$3:$J$8762,'SHELF-industrial'!T$1)</f>
        <v>1.0846775478040029E-4</v>
      </c>
      <c r="U3" s="9">
        <f>AVERAGEIFS('Raw Hourly Load Data'!$R$3:$R$8762,'Raw Hourly Load Data'!$O$3:$O$8762,'SHELF-industrial'!$A3,'Raw Hourly Load Data'!$J$3:$J$8762,'SHELF-industrial'!U$1)</f>
        <v>1.1142973120258395E-4</v>
      </c>
      <c r="V3" s="9">
        <f>AVERAGEIFS('Raw Hourly Load Data'!$R$3:$R$8762,'Raw Hourly Load Data'!$O$3:$O$8762,'SHELF-industrial'!$A3,'Raw Hourly Load Data'!$J$3:$J$8762,'SHELF-industrial'!V$1)</f>
        <v>1.1264062682166535E-4</v>
      </c>
      <c r="W3" s="9">
        <f>AVERAGEIFS('Raw Hourly Load Data'!$R$3:$R$8762,'Raw Hourly Load Data'!$O$3:$O$8762,'SHELF-industrial'!$A3,'Raw Hourly Load Data'!$J$3:$J$8762,'SHELF-industrial'!W$1)</f>
        <v>1.115967108115903E-4</v>
      </c>
      <c r="X3" s="9">
        <f>AVERAGEIFS('Raw Hourly Load Data'!$R$3:$R$8762,'Raw Hourly Load Data'!$O$3:$O$8762,'SHELF-industrial'!$A3,'Raw Hourly Load Data'!$J$3:$J$8762,'SHELF-industrial'!X$1)</f>
        <v>1.0960084073408567E-4</v>
      </c>
      <c r="Y3" s="9">
        <f>AVERAGEIFS('Raw Hourly Load Data'!$R$3:$R$8762,'Raw Hourly Load Data'!$O$3:$O$8762,'SHELF-industrial'!$A3,'Raw Hourly Load Data'!$J$3:$J$8762,'SHELF-industrial'!Y$1)</f>
        <v>1.0855774254830003E-4</v>
      </c>
    </row>
    <row r="4" spans="1:25" x14ac:dyDescent="0.25">
      <c r="A4" s="9" t="s">
        <v>430</v>
      </c>
      <c r="B4" s="9">
        <f>AVERAGEIFS('Raw Hourly Load Data'!$R$3:$R$8762,'Raw Hourly Load Data'!$O$3:$O$8762,'SHELF-industrial'!$A4,'Raw Hourly Load Data'!$J$3:$J$8762,'SHELF-industrial'!B$1)</f>
        <v>1.1742818742029345E-4</v>
      </c>
      <c r="C4" s="9">
        <f>AVERAGEIFS('Raw Hourly Load Data'!$R$3:$R$8762,'Raw Hourly Load Data'!$O$3:$O$8762,'SHELF-industrial'!$A4,'Raw Hourly Load Data'!$J$3:$J$8762,'SHELF-industrial'!C$1)</f>
        <v>1.1819519018951617E-4</v>
      </c>
      <c r="D4" s="9">
        <f>AVERAGEIFS('Raw Hourly Load Data'!$R$3:$R$8762,'Raw Hourly Load Data'!$O$3:$O$8762,'SHELF-industrial'!$A4,'Raw Hourly Load Data'!$J$3:$J$8762,'SHELF-industrial'!D$1)</f>
        <v>1.1821657617938682E-4</v>
      </c>
      <c r="E4" s="9">
        <f>AVERAGEIFS('Raw Hourly Load Data'!$R$3:$R$8762,'Raw Hourly Load Data'!$O$3:$O$8762,'SHELF-industrial'!$A4,'Raw Hourly Load Data'!$J$3:$J$8762,'SHELF-industrial'!E$1)</f>
        <v>1.1763219926174599E-4</v>
      </c>
      <c r="F4" s="9">
        <f>AVERAGEIFS('Raw Hourly Load Data'!$R$3:$R$8762,'Raw Hourly Load Data'!$O$3:$O$8762,'SHELF-industrial'!$A4,'Raw Hourly Load Data'!$J$3:$J$8762,'SHELF-industrial'!F$1)</f>
        <v>1.1878997600977193E-4</v>
      </c>
      <c r="G4" s="9">
        <f>AVERAGEIFS('Raw Hourly Load Data'!$R$3:$R$8762,'Raw Hourly Load Data'!$O$3:$O$8762,'SHELF-industrial'!$A4,'Raw Hourly Load Data'!$J$3:$J$8762,'SHELF-industrial'!G$1)</f>
        <v>1.212254791691585E-4</v>
      </c>
      <c r="H4" s="9">
        <f>AVERAGEIFS('Raw Hourly Load Data'!$R$3:$R$8762,'Raw Hourly Load Data'!$O$3:$O$8762,'SHELF-industrial'!$A4,'Raw Hourly Load Data'!$J$3:$J$8762,'SHELF-industrial'!H$1)</f>
        <v>1.2080029781465111E-4</v>
      </c>
      <c r="I4" s="9">
        <f>AVERAGEIFS('Raw Hourly Load Data'!$R$3:$R$8762,'Raw Hourly Load Data'!$O$3:$O$8762,'SHELF-industrial'!$A4,'Raw Hourly Load Data'!$J$3:$J$8762,'SHELF-industrial'!I$1)</f>
        <v>1.2304528729627952E-4</v>
      </c>
      <c r="J4" s="9">
        <f>AVERAGEIFS('Raw Hourly Load Data'!$R$3:$R$8762,'Raw Hourly Load Data'!$O$3:$O$8762,'SHELF-industrial'!$A4,'Raw Hourly Load Data'!$J$3:$J$8762,'SHELF-industrial'!J$1)</f>
        <v>1.2780042070413544E-4</v>
      </c>
      <c r="K4" s="9">
        <f>AVERAGEIFS('Raw Hourly Load Data'!$R$3:$R$8762,'Raw Hourly Load Data'!$O$3:$O$8762,'SHELF-industrial'!$A4,'Raw Hourly Load Data'!$J$3:$J$8762,'SHELF-industrial'!K$1)</f>
        <v>1.315172986205816E-4</v>
      </c>
      <c r="L4" s="9">
        <f>AVERAGEIFS('Raw Hourly Load Data'!$R$3:$R$8762,'Raw Hourly Load Data'!$O$3:$O$8762,'SHELF-industrial'!$A4,'Raw Hourly Load Data'!$J$3:$J$8762,'SHELF-industrial'!L$1)</f>
        <v>1.324502607035633E-4</v>
      </c>
      <c r="M4" s="9">
        <f>AVERAGEIFS('Raw Hourly Load Data'!$R$3:$R$8762,'Raw Hourly Load Data'!$O$3:$O$8762,'SHELF-industrial'!$A4,'Raw Hourly Load Data'!$J$3:$J$8762,'SHELF-industrial'!M$1)</f>
        <v>1.3398418032389064E-4</v>
      </c>
      <c r="N4" s="9">
        <f>AVERAGEIFS('Raw Hourly Load Data'!$R$3:$R$8762,'Raw Hourly Load Data'!$O$3:$O$8762,'SHELF-industrial'!$A4,'Raw Hourly Load Data'!$J$3:$J$8762,'SHELF-industrial'!N$1)</f>
        <v>1.3488795328377636E-4</v>
      </c>
      <c r="O4" s="9">
        <f>AVERAGEIFS('Raw Hourly Load Data'!$R$3:$R$8762,'Raw Hourly Load Data'!$O$3:$O$8762,'SHELF-industrial'!$A4,'Raw Hourly Load Data'!$J$3:$J$8762,'SHELF-industrial'!O$1)</f>
        <v>1.3557184481467608E-4</v>
      </c>
      <c r="P4" s="9">
        <f>AVERAGEIFS('Raw Hourly Load Data'!$R$3:$R$8762,'Raw Hourly Load Data'!$O$3:$O$8762,'SHELF-industrial'!$A4,'Raw Hourly Load Data'!$J$3:$J$8762,'SHELF-industrial'!P$1)</f>
        <v>1.3473384374808271E-4</v>
      </c>
      <c r="Q4" s="9">
        <f>AVERAGEIFS('Raw Hourly Load Data'!$R$3:$R$8762,'Raw Hourly Load Data'!$O$3:$O$8762,'SHELF-industrial'!$A4,'Raw Hourly Load Data'!$J$3:$J$8762,'SHELF-industrial'!Q$1)</f>
        <v>1.3117088080169819E-4</v>
      </c>
      <c r="R4" s="9">
        <f>AVERAGEIFS('Raw Hourly Load Data'!$R$3:$R$8762,'Raw Hourly Load Data'!$O$3:$O$8762,'SHELF-industrial'!$A4,'Raw Hourly Load Data'!$J$3:$J$8762,'SHELF-industrial'!R$1)</f>
        <v>1.2609724062923329E-4</v>
      </c>
      <c r="S4" s="9">
        <f>AVERAGEIFS('Raw Hourly Load Data'!$R$3:$R$8762,'Raw Hourly Load Data'!$O$3:$O$8762,'SHELF-industrial'!$A4,'Raw Hourly Load Data'!$J$3:$J$8762,'SHELF-industrial'!S$1)</f>
        <v>1.1913451679382456E-4</v>
      </c>
      <c r="T4" s="9">
        <f>AVERAGEIFS('Raw Hourly Load Data'!$R$3:$R$8762,'Raw Hourly Load Data'!$O$3:$O$8762,'SHELF-industrial'!$A4,'Raw Hourly Load Data'!$J$3:$J$8762,'SHELF-industrial'!T$1)</f>
        <v>1.1782317685184073E-4</v>
      </c>
      <c r="U4" s="9">
        <f>AVERAGEIFS('Raw Hourly Load Data'!$R$3:$R$8762,'Raw Hourly Load Data'!$O$3:$O$8762,'SHELF-industrial'!$A4,'Raw Hourly Load Data'!$J$3:$J$8762,'SHELF-industrial'!U$1)</f>
        <v>1.1989712788619327E-4</v>
      </c>
      <c r="V4" s="9">
        <f>AVERAGEIFS('Raw Hourly Load Data'!$R$3:$R$8762,'Raw Hourly Load Data'!$O$3:$O$8762,'SHELF-industrial'!$A4,'Raw Hourly Load Data'!$J$3:$J$8762,'SHELF-industrial'!V$1)</f>
        <v>1.2138825179343105E-4</v>
      </c>
      <c r="W4" s="9">
        <f>AVERAGEIFS('Raw Hourly Load Data'!$R$3:$R$8762,'Raw Hourly Load Data'!$O$3:$O$8762,'SHELF-industrial'!$A4,'Raw Hourly Load Data'!$J$3:$J$8762,'SHELF-industrial'!W$1)</f>
        <v>1.2058007545016111E-4</v>
      </c>
      <c r="X4" s="9">
        <f>AVERAGEIFS('Raw Hourly Load Data'!$R$3:$R$8762,'Raw Hourly Load Data'!$O$3:$O$8762,'SHELF-industrial'!$A4,'Raw Hourly Load Data'!$J$3:$J$8762,'SHELF-industrial'!X$1)</f>
        <v>1.1845932027212611E-4</v>
      </c>
      <c r="Y4" s="9">
        <f>AVERAGEIFS('Raw Hourly Load Data'!$R$3:$R$8762,'Raw Hourly Load Data'!$O$3:$O$8762,'SHELF-industrial'!$A4,'Raw Hourly Load Data'!$J$3:$J$8762,'SHELF-industrial'!Y$1)</f>
        <v>1.1769077560637213E-4</v>
      </c>
    </row>
    <row r="5" spans="1:25" x14ac:dyDescent="0.25">
      <c r="A5" s="9" t="s">
        <v>441</v>
      </c>
      <c r="B5" s="9">
        <f>AVERAGEIFS('Raw Hourly Load Data'!$R$3:$R$8762,'Raw Hourly Load Data'!$O$3:$O$8762,'SHELF-industrial'!$A5,'Raw Hourly Load Data'!$J$3:$J$8762,'SHELF-industrial'!B$1)</f>
        <v>1.0930126132135513E-4</v>
      </c>
      <c r="C5" s="9">
        <f>AVERAGEIFS('Raw Hourly Load Data'!$R$3:$R$8762,'Raw Hourly Load Data'!$O$3:$O$8762,'SHELF-industrial'!$A5,'Raw Hourly Load Data'!$J$3:$J$8762,'SHELF-industrial'!C$1)</f>
        <v>1.0910018346844405E-4</v>
      </c>
      <c r="D5" s="9">
        <f>AVERAGEIFS('Raw Hourly Load Data'!$R$3:$R$8762,'Raw Hourly Load Data'!$O$3:$O$8762,'SHELF-industrial'!$A5,'Raw Hourly Load Data'!$J$3:$J$8762,'SHELF-industrial'!D$1)</f>
        <v>1.0819251403653236E-4</v>
      </c>
      <c r="E5" s="9">
        <f>AVERAGEIFS('Raw Hourly Load Data'!$R$3:$R$8762,'Raw Hourly Load Data'!$O$3:$O$8762,'SHELF-industrial'!$A5,'Raw Hourly Load Data'!$J$3:$J$8762,'SHELF-industrial'!E$1)</f>
        <v>1.0771967051859402E-4</v>
      </c>
      <c r="F5" s="9">
        <f>AVERAGEIFS('Raw Hourly Load Data'!$R$3:$R$8762,'Raw Hourly Load Data'!$O$3:$O$8762,'SHELF-industrial'!$A5,'Raw Hourly Load Data'!$J$3:$J$8762,'SHELF-industrial'!F$1)</f>
        <v>1.0920476499534147E-4</v>
      </c>
      <c r="G5" s="9">
        <f>AVERAGEIFS('Raw Hourly Load Data'!$R$3:$R$8762,'Raw Hourly Load Data'!$O$3:$O$8762,'SHELF-industrial'!$A5,'Raw Hourly Load Data'!$J$3:$J$8762,'SHELF-industrial'!G$1)</f>
        <v>1.1298686307401805E-4</v>
      </c>
      <c r="H5" s="9">
        <f>AVERAGEIFS('Raw Hourly Load Data'!$R$3:$R$8762,'Raw Hourly Load Data'!$O$3:$O$8762,'SHELF-industrial'!$A5,'Raw Hourly Load Data'!$J$3:$J$8762,'SHELF-industrial'!H$1)</f>
        <v>1.1174501915775936E-4</v>
      </c>
      <c r="I5" s="9">
        <f>AVERAGEIFS('Raw Hourly Load Data'!$R$3:$R$8762,'Raw Hourly Load Data'!$O$3:$O$8762,'SHELF-industrial'!$A5,'Raw Hourly Load Data'!$J$3:$J$8762,'SHELF-industrial'!I$1)</f>
        <v>1.136623339129279E-4</v>
      </c>
      <c r="J5" s="9">
        <f>AVERAGEIFS('Raw Hourly Load Data'!$R$3:$R$8762,'Raw Hourly Load Data'!$O$3:$O$8762,'SHELF-industrial'!$A5,'Raw Hourly Load Data'!$J$3:$J$8762,'SHELF-industrial'!J$1)</f>
        <v>1.182243293936146E-4</v>
      </c>
      <c r="K5" s="9">
        <f>AVERAGEIFS('Raw Hourly Load Data'!$R$3:$R$8762,'Raw Hourly Load Data'!$O$3:$O$8762,'SHELF-industrial'!$A5,'Raw Hourly Load Data'!$J$3:$J$8762,'SHELF-industrial'!K$1)</f>
        <v>1.2181498442609259E-4</v>
      </c>
      <c r="L5" s="9">
        <f>AVERAGEIFS('Raw Hourly Load Data'!$R$3:$R$8762,'Raw Hourly Load Data'!$O$3:$O$8762,'SHELF-industrial'!$A5,'Raw Hourly Load Data'!$J$3:$J$8762,'SHELF-industrial'!L$1)</f>
        <v>1.2202600255990052E-4</v>
      </c>
      <c r="M5" s="9">
        <f>AVERAGEIFS('Raw Hourly Load Data'!$R$3:$R$8762,'Raw Hourly Load Data'!$O$3:$O$8762,'SHELF-industrial'!$A5,'Raw Hourly Load Data'!$J$3:$J$8762,'SHELF-industrial'!M$1)</f>
        <v>1.2273452580186911E-4</v>
      </c>
      <c r="N5" s="9">
        <f>AVERAGEIFS('Raw Hourly Load Data'!$R$3:$R$8762,'Raw Hourly Load Data'!$O$3:$O$8762,'SHELF-industrial'!$A5,'Raw Hourly Load Data'!$J$3:$J$8762,'SHELF-industrial'!N$1)</f>
        <v>1.2373836086317531E-4</v>
      </c>
      <c r="O5" s="9">
        <f>AVERAGEIFS('Raw Hourly Load Data'!$R$3:$R$8762,'Raw Hourly Load Data'!$O$3:$O$8762,'SHELF-industrial'!$A5,'Raw Hourly Load Data'!$J$3:$J$8762,'SHELF-industrial'!O$1)</f>
        <v>1.2430060304113684E-4</v>
      </c>
      <c r="P5" s="9">
        <f>AVERAGEIFS('Raw Hourly Load Data'!$R$3:$R$8762,'Raw Hourly Load Data'!$O$3:$O$8762,'SHELF-industrial'!$A5,'Raw Hourly Load Data'!$J$3:$J$8762,'SHELF-industrial'!P$1)</f>
        <v>1.2324375820791874E-4</v>
      </c>
      <c r="Q5" s="9">
        <f>AVERAGEIFS('Raw Hourly Load Data'!$R$3:$R$8762,'Raw Hourly Load Data'!$O$3:$O$8762,'SHELF-industrial'!$A5,'Raw Hourly Load Data'!$J$3:$J$8762,'SHELF-industrial'!Q$1)</f>
        <v>1.2008292161741617E-4</v>
      </c>
      <c r="R5" s="9">
        <f>AVERAGEIFS('Raw Hourly Load Data'!$R$3:$R$8762,'Raw Hourly Load Data'!$O$3:$O$8762,'SHELF-industrial'!$A5,'Raw Hourly Load Data'!$J$3:$J$8762,'SHELF-industrial'!R$1)</f>
        <v>1.1544910300537121E-4</v>
      </c>
      <c r="S5" s="9">
        <f>AVERAGEIFS('Raw Hourly Load Data'!$R$3:$R$8762,'Raw Hourly Load Data'!$O$3:$O$8762,'SHELF-industrial'!$A5,'Raw Hourly Load Data'!$J$3:$J$8762,'SHELF-industrial'!S$1)</f>
        <v>1.1045671291112883E-4</v>
      </c>
      <c r="T5" s="9">
        <f>AVERAGEIFS('Raw Hourly Load Data'!$R$3:$R$8762,'Raw Hourly Load Data'!$O$3:$O$8762,'SHELF-industrial'!$A5,'Raw Hourly Load Data'!$J$3:$J$8762,'SHELF-industrial'!T$1)</f>
        <v>1.1034186949083506E-4</v>
      </c>
      <c r="U5" s="9">
        <f>AVERAGEIFS('Raw Hourly Load Data'!$R$3:$R$8762,'Raw Hourly Load Data'!$O$3:$O$8762,'SHELF-industrial'!$A5,'Raw Hourly Load Data'!$J$3:$J$8762,'SHELF-industrial'!U$1)</f>
        <v>1.1233113661590683E-4</v>
      </c>
      <c r="V5" s="9">
        <f>AVERAGEIFS('Raw Hourly Load Data'!$R$3:$R$8762,'Raw Hourly Load Data'!$O$3:$O$8762,'SHELF-industrial'!$A5,'Raw Hourly Load Data'!$J$3:$J$8762,'SHELF-industrial'!V$1)</f>
        <v>1.1194585377298525E-4</v>
      </c>
      <c r="W5" s="9">
        <f>AVERAGEIFS('Raw Hourly Load Data'!$R$3:$R$8762,'Raw Hourly Load Data'!$O$3:$O$8762,'SHELF-industrial'!$A5,'Raw Hourly Load Data'!$J$3:$J$8762,'SHELF-industrial'!W$1)</f>
        <v>1.1119051012276606E-4</v>
      </c>
      <c r="X5" s="9">
        <f>AVERAGEIFS('Raw Hourly Load Data'!$R$3:$R$8762,'Raw Hourly Load Data'!$O$3:$O$8762,'SHELF-industrial'!$A5,'Raw Hourly Load Data'!$J$3:$J$8762,'SHELF-industrial'!X$1)</f>
        <v>1.1006855272494219E-4</v>
      </c>
      <c r="Y5" s="9">
        <f>AVERAGEIFS('Raw Hourly Load Data'!$R$3:$R$8762,'Raw Hourly Load Data'!$O$3:$O$8762,'SHELF-industrial'!$A5,'Raw Hourly Load Data'!$J$3:$J$8762,'SHELF-industrial'!Y$1)</f>
        <v>1.0974827131961125E-4</v>
      </c>
    </row>
    <row r="6" spans="1:25" x14ac:dyDescent="0.25">
      <c r="A6" s="9" t="s">
        <v>431</v>
      </c>
      <c r="B6" s="9">
        <f>AVERAGEIFS('Raw Hourly Load Data'!$R$3:$R$8762,'Raw Hourly Load Data'!$O$3:$O$8762,'SHELF-industrial'!$A6,'Raw Hourly Load Data'!$J$3:$J$8762,'SHELF-industrial'!B$1)</f>
        <v>1.2938326663444071E-4</v>
      </c>
      <c r="C6" s="9">
        <f>AVERAGEIFS('Raw Hourly Load Data'!$R$3:$R$8762,'Raw Hourly Load Data'!$O$3:$O$8762,'SHELF-industrial'!$A6,'Raw Hourly Load Data'!$J$3:$J$8762,'SHELF-industrial'!C$1)</f>
        <v>1.2966476403885821E-4</v>
      </c>
      <c r="D6" s="9">
        <f>AVERAGEIFS('Raw Hourly Load Data'!$R$3:$R$8762,'Raw Hourly Load Data'!$O$3:$O$8762,'SHELF-industrial'!$A6,'Raw Hourly Load Data'!$J$3:$J$8762,'SHELF-industrial'!D$1)</f>
        <v>1.3127702382964454E-4</v>
      </c>
      <c r="E6" s="9">
        <f>AVERAGEIFS('Raw Hourly Load Data'!$R$3:$R$8762,'Raw Hourly Load Data'!$O$3:$O$8762,'SHELF-industrial'!$A6,'Raw Hourly Load Data'!$J$3:$J$8762,'SHELF-industrial'!E$1)</f>
        <v>1.3166929004871844E-4</v>
      </c>
      <c r="F6" s="9">
        <f>AVERAGEIFS('Raw Hourly Load Data'!$R$3:$R$8762,'Raw Hourly Load Data'!$O$3:$O$8762,'SHELF-industrial'!$A6,'Raw Hourly Load Data'!$J$3:$J$8762,'SHELF-industrial'!F$1)</f>
        <v>1.3361017289639256E-4</v>
      </c>
      <c r="G6" s="9">
        <f>AVERAGEIFS('Raw Hourly Load Data'!$R$3:$R$8762,'Raw Hourly Load Data'!$O$3:$O$8762,'SHELF-industrial'!$A6,'Raw Hourly Load Data'!$J$3:$J$8762,'SHELF-industrial'!G$1)</f>
        <v>1.3753406972485103E-4</v>
      </c>
      <c r="H6" s="9">
        <f>AVERAGEIFS('Raw Hourly Load Data'!$R$3:$R$8762,'Raw Hourly Load Data'!$O$3:$O$8762,'SHELF-industrial'!$A6,'Raw Hourly Load Data'!$J$3:$J$8762,'SHELF-industrial'!H$1)</f>
        <v>1.3774749112347616E-4</v>
      </c>
      <c r="I6" s="9">
        <f>AVERAGEIFS('Raw Hourly Load Data'!$R$3:$R$8762,'Raw Hourly Load Data'!$O$3:$O$8762,'SHELF-industrial'!$A6,'Raw Hourly Load Data'!$J$3:$J$8762,'SHELF-industrial'!I$1)</f>
        <v>1.423336732563726E-4</v>
      </c>
      <c r="J6" s="9">
        <f>AVERAGEIFS('Raw Hourly Load Data'!$R$3:$R$8762,'Raw Hourly Load Data'!$O$3:$O$8762,'SHELF-industrial'!$A6,'Raw Hourly Load Data'!$J$3:$J$8762,'SHELF-industrial'!J$1)</f>
        <v>1.4903153529219248E-4</v>
      </c>
      <c r="K6" s="9">
        <f>AVERAGEIFS('Raw Hourly Load Data'!$R$3:$R$8762,'Raw Hourly Load Data'!$O$3:$O$8762,'SHELF-industrial'!$A6,'Raw Hourly Load Data'!$J$3:$J$8762,'SHELF-industrial'!K$1)</f>
        <v>1.538113883343351E-4</v>
      </c>
      <c r="L6" s="9">
        <f>AVERAGEIFS('Raw Hourly Load Data'!$R$3:$R$8762,'Raw Hourly Load Data'!$O$3:$O$8762,'SHELF-industrial'!$A6,'Raw Hourly Load Data'!$J$3:$J$8762,'SHELF-industrial'!L$1)</f>
        <v>1.5536783476123125E-4</v>
      </c>
      <c r="M6" s="9">
        <f>AVERAGEIFS('Raw Hourly Load Data'!$R$3:$R$8762,'Raw Hourly Load Data'!$O$3:$O$8762,'SHELF-industrial'!$A6,'Raw Hourly Load Data'!$J$3:$J$8762,'SHELF-industrial'!M$1)</f>
        <v>1.5764875899469016E-4</v>
      </c>
      <c r="N6" s="9">
        <f>AVERAGEIFS('Raw Hourly Load Data'!$R$3:$R$8762,'Raw Hourly Load Data'!$O$3:$O$8762,'SHELF-industrial'!$A6,'Raw Hourly Load Data'!$J$3:$J$8762,'SHELF-industrial'!N$1)</f>
        <v>1.5912148982631221E-4</v>
      </c>
      <c r="O6" s="9">
        <f>AVERAGEIFS('Raw Hourly Load Data'!$R$3:$R$8762,'Raw Hourly Load Data'!$O$3:$O$8762,'SHELF-industrial'!$A6,'Raw Hourly Load Data'!$J$3:$J$8762,'SHELF-industrial'!O$1)</f>
        <v>1.6015703251471335E-4</v>
      </c>
      <c r="P6" s="9">
        <f>AVERAGEIFS('Raw Hourly Load Data'!$R$3:$R$8762,'Raw Hourly Load Data'!$O$3:$O$8762,'SHELF-industrial'!$A6,'Raw Hourly Load Data'!$J$3:$J$8762,'SHELF-industrial'!P$1)</f>
        <v>1.5911465512674831E-4</v>
      </c>
      <c r="Q6" s="9">
        <f>AVERAGEIFS('Raw Hourly Load Data'!$R$3:$R$8762,'Raw Hourly Load Data'!$O$3:$O$8762,'SHELF-industrial'!$A6,'Raw Hourly Load Data'!$J$3:$J$8762,'SHELF-industrial'!Q$1)</f>
        <v>1.5500130218924153E-4</v>
      </c>
      <c r="R6" s="9">
        <f>AVERAGEIFS('Raw Hourly Load Data'!$R$3:$R$8762,'Raw Hourly Load Data'!$O$3:$O$8762,'SHELF-industrial'!$A6,'Raw Hourly Load Data'!$J$3:$J$8762,'SHELF-industrial'!R$1)</f>
        <v>1.4910944581354903E-4</v>
      </c>
      <c r="S6" s="9">
        <f>AVERAGEIFS('Raw Hourly Load Data'!$R$3:$R$8762,'Raw Hourly Load Data'!$O$3:$O$8762,'SHELF-industrial'!$A6,'Raw Hourly Load Data'!$J$3:$J$8762,'SHELF-industrial'!S$1)</f>
        <v>1.4143920801974326E-4</v>
      </c>
      <c r="T6" s="9">
        <f>AVERAGEIFS('Raw Hourly Load Data'!$R$3:$R$8762,'Raw Hourly Load Data'!$O$3:$O$8762,'SHELF-industrial'!$A6,'Raw Hourly Load Data'!$J$3:$J$8762,'SHELF-industrial'!T$1)</f>
        <v>1.4087832219001779E-4</v>
      </c>
      <c r="U6" s="9">
        <f>AVERAGEIFS('Raw Hourly Load Data'!$R$3:$R$8762,'Raw Hourly Load Data'!$O$3:$O$8762,'SHELF-industrial'!$A6,'Raw Hourly Load Data'!$J$3:$J$8762,'SHELF-industrial'!U$1)</f>
        <v>1.4278595568027185E-4</v>
      </c>
      <c r="V6" s="9">
        <f>AVERAGEIFS('Raw Hourly Load Data'!$R$3:$R$8762,'Raw Hourly Load Data'!$O$3:$O$8762,'SHELF-industrial'!$A6,'Raw Hourly Load Data'!$J$3:$J$8762,'SHELF-industrial'!V$1)</f>
        <v>1.4433093970929873E-4</v>
      </c>
      <c r="W6" s="9">
        <f>AVERAGEIFS('Raw Hourly Load Data'!$R$3:$R$8762,'Raw Hourly Load Data'!$O$3:$O$8762,'SHELF-industrial'!$A6,'Raw Hourly Load Data'!$J$3:$J$8762,'SHELF-industrial'!W$1)</f>
        <v>1.4351047172513377E-4</v>
      </c>
      <c r="X6" s="9">
        <f>AVERAGEIFS('Raw Hourly Load Data'!$R$3:$R$8762,'Raw Hourly Load Data'!$O$3:$O$8762,'SHELF-industrial'!$A6,'Raw Hourly Load Data'!$J$3:$J$8762,'SHELF-industrial'!X$1)</f>
        <v>1.3936534737691414E-4</v>
      </c>
      <c r="Y6" s="9">
        <f>AVERAGEIFS('Raw Hourly Load Data'!$R$3:$R$8762,'Raw Hourly Load Data'!$O$3:$O$8762,'SHELF-industrial'!$A6,'Raw Hourly Load Data'!$J$3:$J$8762,'SHELF-industrial'!Y$1)</f>
        <v>1.3558227859949656E-4</v>
      </c>
    </row>
    <row r="7" spans="1:25" x14ac:dyDescent="0.25">
      <c r="A7" s="9" t="s">
        <v>432</v>
      </c>
      <c r="B7" s="9">
        <f>AVERAGEIFS('Raw Hourly Load Data'!$R$3:$R$8762,'Raw Hourly Load Data'!$O$3:$O$8762,'SHELF-industrial'!$A7,'Raw Hourly Load Data'!$J$3:$J$8762,'SHELF-industrial'!B$1)</f>
        <v>1.3032059781646041E-4</v>
      </c>
      <c r="C7" s="9">
        <f>AVERAGEIFS('Raw Hourly Load Data'!$R$3:$R$8762,'Raw Hourly Load Data'!$O$3:$O$8762,'SHELF-industrial'!$A7,'Raw Hourly Load Data'!$J$3:$J$8762,'SHELF-industrial'!C$1)</f>
        <v>1.3068745291397316E-4</v>
      </c>
      <c r="D7" s="9">
        <f>AVERAGEIFS('Raw Hourly Load Data'!$R$3:$R$8762,'Raw Hourly Load Data'!$O$3:$O$8762,'SHELF-industrial'!$A7,'Raw Hourly Load Data'!$J$3:$J$8762,'SHELF-industrial'!D$1)</f>
        <v>1.3219855209760975E-4</v>
      </c>
      <c r="E7" s="9">
        <f>AVERAGEIFS('Raw Hourly Load Data'!$R$3:$R$8762,'Raw Hourly Load Data'!$O$3:$O$8762,'SHELF-industrial'!$A7,'Raw Hourly Load Data'!$J$3:$J$8762,'SHELF-industrial'!E$1)</f>
        <v>1.3230493921479426E-4</v>
      </c>
      <c r="F7" s="9">
        <f>AVERAGEIFS('Raw Hourly Load Data'!$R$3:$R$8762,'Raw Hourly Load Data'!$O$3:$O$8762,'SHELF-industrial'!$A7,'Raw Hourly Load Data'!$J$3:$J$8762,'SHELF-industrial'!F$1)</f>
        <v>1.3397300394299604E-4</v>
      </c>
      <c r="G7" s="9">
        <f>AVERAGEIFS('Raw Hourly Load Data'!$R$3:$R$8762,'Raw Hourly Load Data'!$O$3:$O$8762,'SHELF-industrial'!$A7,'Raw Hourly Load Data'!$J$3:$J$8762,'SHELF-industrial'!G$1)</f>
        <v>1.3796565031880124E-4</v>
      </c>
      <c r="H7" s="9">
        <f>AVERAGEIFS('Raw Hourly Load Data'!$R$3:$R$8762,'Raw Hourly Load Data'!$O$3:$O$8762,'SHELF-industrial'!$A7,'Raw Hourly Load Data'!$J$3:$J$8762,'SHELF-industrial'!H$1)</f>
        <v>1.3816423835172987E-4</v>
      </c>
      <c r="I7" s="9">
        <f>AVERAGEIFS('Raw Hourly Load Data'!$R$3:$R$8762,'Raw Hourly Load Data'!$O$3:$O$8762,'SHELF-industrial'!$A7,'Raw Hourly Load Data'!$J$3:$J$8762,'SHELF-industrial'!I$1)</f>
        <v>1.4296562557088125E-4</v>
      </c>
      <c r="J7" s="9">
        <f>AVERAGEIFS('Raw Hourly Load Data'!$R$3:$R$8762,'Raw Hourly Load Data'!$O$3:$O$8762,'SHELF-industrial'!$A7,'Raw Hourly Load Data'!$J$3:$J$8762,'SHELF-industrial'!J$1)</f>
        <v>1.5042676686995851E-4</v>
      </c>
      <c r="K7" s="9">
        <f>AVERAGEIFS('Raw Hourly Load Data'!$R$3:$R$8762,'Raw Hourly Load Data'!$O$3:$O$8762,'SHELF-industrial'!$A7,'Raw Hourly Load Data'!$J$3:$J$8762,'SHELF-industrial'!K$1)</f>
        <v>1.5585601870093767E-4</v>
      </c>
      <c r="L7" s="9">
        <f>AVERAGEIFS('Raw Hourly Load Data'!$R$3:$R$8762,'Raw Hourly Load Data'!$O$3:$O$8762,'SHELF-industrial'!$A7,'Raw Hourly Load Data'!$J$3:$J$8762,'SHELF-industrial'!L$1)</f>
        <v>1.570549034637658E-4</v>
      </c>
      <c r="M7" s="9">
        <f>AVERAGEIFS('Raw Hourly Load Data'!$R$3:$R$8762,'Raw Hourly Load Data'!$O$3:$O$8762,'SHELF-industrial'!$A7,'Raw Hourly Load Data'!$J$3:$J$8762,'SHELF-industrial'!M$1)</f>
        <v>1.598813889432962E-4</v>
      </c>
      <c r="N7" s="9">
        <f>AVERAGEIFS('Raw Hourly Load Data'!$R$3:$R$8762,'Raw Hourly Load Data'!$O$3:$O$8762,'SHELF-industrial'!$A7,'Raw Hourly Load Data'!$J$3:$J$8762,'SHELF-industrial'!N$1)</f>
        <v>1.6144449127560517E-4</v>
      </c>
      <c r="O7" s="9">
        <f>AVERAGEIFS('Raw Hourly Load Data'!$R$3:$R$8762,'Raw Hourly Load Data'!$O$3:$O$8762,'SHELF-industrial'!$A7,'Raw Hourly Load Data'!$J$3:$J$8762,'SHELF-industrial'!O$1)</f>
        <v>1.6217857660167999E-4</v>
      </c>
      <c r="P7" s="9">
        <f>AVERAGEIFS('Raw Hourly Load Data'!$R$3:$R$8762,'Raw Hourly Load Data'!$O$3:$O$8762,'SHELF-industrial'!$A7,'Raw Hourly Load Data'!$J$3:$J$8762,'SHELF-industrial'!P$1)</f>
        <v>1.6073037786228575E-4</v>
      </c>
      <c r="Q7" s="9">
        <f>AVERAGEIFS('Raw Hourly Load Data'!$R$3:$R$8762,'Raw Hourly Load Data'!$O$3:$O$8762,'SHELF-industrial'!$A7,'Raw Hourly Load Data'!$J$3:$J$8762,'SHELF-industrial'!Q$1)</f>
        <v>1.558442544277821E-4</v>
      </c>
      <c r="R7" s="9">
        <f>AVERAGEIFS('Raw Hourly Load Data'!$R$3:$R$8762,'Raw Hourly Load Data'!$O$3:$O$8762,'SHELF-industrial'!$A7,'Raw Hourly Load Data'!$J$3:$J$8762,'SHELF-industrial'!R$1)</f>
        <v>1.4902611051425581E-4</v>
      </c>
      <c r="S7" s="9">
        <f>AVERAGEIFS('Raw Hourly Load Data'!$R$3:$R$8762,'Raw Hourly Load Data'!$O$3:$O$8762,'SHELF-industrial'!$A7,'Raw Hourly Load Data'!$J$3:$J$8762,'SHELF-industrial'!S$1)</f>
        <v>1.3979156473789916E-4</v>
      </c>
      <c r="T7" s="9">
        <f>AVERAGEIFS('Raw Hourly Load Data'!$R$3:$R$8762,'Raw Hourly Load Data'!$O$3:$O$8762,'SHELF-industrial'!$A7,'Raw Hourly Load Data'!$J$3:$J$8762,'SHELF-industrial'!T$1)</f>
        <v>1.3930229614637625E-4</v>
      </c>
      <c r="U7" s="9">
        <f>AVERAGEIFS('Raw Hourly Load Data'!$R$3:$R$8762,'Raw Hourly Load Data'!$O$3:$O$8762,'SHELF-industrial'!$A7,'Raw Hourly Load Data'!$J$3:$J$8762,'SHELF-industrial'!U$1)</f>
        <v>1.41694801517779E-4</v>
      </c>
      <c r="V7" s="9">
        <f>AVERAGEIFS('Raw Hourly Load Data'!$R$3:$R$8762,'Raw Hourly Load Data'!$O$3:$O$8762,'SHELF-industrial'!$A7,'Raw Hourly Load Data'!$J$3:$J$8762,'SHELF-industrial'!V$1)</f>
        <v>1.4232514363191921E-4</v>
      </c>
      <c r="W7" s="9">
        <f>AVERAGEIFS('Raw Hourly Load Data'!$R$3:$R$8762,'Raw Hourly Load Data'!$O$3:$O$8762,'SHELF-industrial'!$A7,'Raw Hourly Load Data'!$J$3:$J$8762,'SHELF-industrial'!W$1)</f>
        <v>1.4130200797485775E-4</v>
      </c>
      <c r="X7" s="9">
        <f>AVERAGEIFS('Raw Hourly Load Data'!$R$3:$R$8762,'Raw Hourly Load Data'!$O$3:$O$8762,'SHELF-industrial'!$A7,'Raw Hourly Load Data'!$J$3:$J$8762,'SHELF-industrial'!X$1)</f>
        <v>1.3803751934344109E-4</v>
      </c>
      <c r="Y7" s="9">
        <f>AVERAGEIFS('Raw Hourly Load Data'!$R$3:$R$8762,'Raw Hourly Load Data'!$O$3:$O$8762,'SHELF-industrial'!$A7,'Raw Hourly Load Data'!$J$3:$J$8762,'SHELF-industrial'!Y$1)</f>
        <v>1.3411269521675104E-4</v>
      </c>
    </row>
    <row r="8" spans="1:25" x14ac:dyDescent="0.25">
      <c r="A8" s="9" t="s">
        <v>433</v>
      </c>
      <c r="B8" s="9">
        <f>AVERAGEIFS('Raw Hourly Load Data'!$R$3:$R$8762,'Raw Hourly Load Data'!$O$3:$O$8762,'SHELF-industrial'!$A8,'Raw Hourly Load Data'!$J$3:$J$8762,'SHELF-industrial'!B$1)</f>
        <v>1.2697064394903964E-4</v>
      </c>
      <c r="C8" s="9">
        <f>AVERAGEIFS('Raw Hourly Load Data'!$R$3:$R$8762,'Raw Hourly Load Data'!$O$3:$O$8762,'SHELF-industrial'!$A8,'Raw Hourly Load Data'!$J$3:$J$8762,'SHELF-industrial'!C$1)</f>
        <v>1.2682973448230957E-4</v>
      </c>
      <c r="D8" s="9">
        <f>AVERAGEIFS('Raw Hourly Load Data'!$R$3:$R$8762,'Raw Hourly Load Data'!$O$3:$O$8762,'SHELF-industrial'!$A8,'Raw Hourly Load Data'!$J$3:$J$8762,'SHELF-industrial'!D$1)</f>
        <v>1.2815237627674265E-4</v>
      </c>
      <c r="E8" s="9">
        <f>AVERAGEIFS('Raw Hourly Load Data'!$R$3:$R$8762,'Raw Hourly Load Data'!$O$3:$O$8762,'SHELF-industrial'!$A8,'Raw Hourly Load Data'!$J$3:$J$8762,'SHELF-industrial'!E$1)</f>
        <v>1.2811673352606368E-4</v>
      </c>
      <c r="F8" s="9">
        <f>AVERAGEIFS('Raw Hourly Load Data'!$R$3:$R$8762,'Raw Hourly Load Data'!$O$3:$O$8762,'SHELF-industrial'!$A8,'Raw Hourly Load Data'!$J$3:$J$8762,'SHELF-industrial'!F$1)</f>
        <v>1.2907617848196529E-4</v>
      </c>
      <c r="G8" s="9">
        <f>AVERAGEIFS('Raw Hourly Load Data'!$R$3:$R$8762,'Raw Hourly Load Data'!$O$3:$O$8762,'SHELF-industrial'!$A8,'Raw Hourly Load Data'!$J$3:$J$8762,'SHELF-industrial'!G$1)</f>
        <v>1.3152726504086625E-4</v>
      </c>
      <c r="H8" s="9">
        <f>AVERAGEIFS('Raw Hourly Load Data'!$R$3:$R$8762,'Raw Hourly Load Data'!$O$3:$O$8762,'SHELF-industrial'!$A8,'Raw Hourly Load Data'!$J$3:$J$8762,'SHELF-industrial'!H$1)</f>
        <v>1.3266022853200112E-4</v>
      </c>
      <c r="I8" s="9">
        <f>AVERAGEIFS('Raw Hourly Load Data'!$R$3:$R$8762,'Raw Hourly Load Data'!$O$3:$O$8762,'SHELF-industrial'!$A8,'Raw Hourly Load Data'!$J$3:$J$8762,'SHELF-industrial'!I$1)</f>
        <v>1.3807387945897191E-4</v>
      </c>
      <c r="J8" s="9">
        <f>AVERAGEIFS('Raw Hourly Load Data'!$R$3:$R$8762,'Raw Hourly Load Data'!$O$3:$O$8762,'SHELF-industrial'!$A8,'Raw Hourly Load Data'!$J$3:$J$8762,'SHELF-industrial'!J$1)</f>
        <v>1.4560446234473996E-4</v>
      </c>
      <c r="K8" s="9">
        <f>AVERAGEIFS('Raw Hourly Load Data'!$R$3:$R$8762,'Raw Hourly Load Data'!$O$3:$O$8762,'SHELF-industrial'!$A8,'Raw Hourly Load Data'!$J$3:$J$8762,'SHELF-industrial'!K$1)</f>
        <v>1.5351220896516618E-4</v>
      </c>
      <c r="L8" s="9">
        <f>AVERAGEIFS('Raw Hourly Load Data'!$R$3:$R$8762,'Raw Hourly Load Data'!$O$3:$O$8762,'SHELF-industrial'!$A8,'Raw Hourly Load Data'!$J$3:$J$8762,'SHELF-industrial'!L$1)</f>
        <v>1.5585002316320805E-4</v>
      </c>
      <c r="M8" s="9">
        <f>AVERAGEIFS('Raw Hourly Load Data'!$R$3:$R$8762,'Raw Hourly Load Data'!$O$3:$O$8762,'SHELF-industrial'!$A8,'Raw Hourly Load Data'!$J$3:$J$8762,'SHELF-industrial'!M$1)</f>
        <v>1.5847916265827446E-4</v>
      </c>
      <c r="N8" s="9">
        <f>AVERAGEIFS('Raw Hourly Load Data'!$R$3:$R$8762,'Raw Hourly Load Data'!$O$3:$O$8762,'SHELF-industrial'!$A8,'Raw Hourly Load Data'!$J$3:$J$8762,'SHELF-industrial'!N$1)</f>
        <v>1.6077675074158501E-4</v>
      </c>
      <c r="O8" s="9">
        <f>AVERAGEIFS('Raw Hourly Load Data'!$R$3:$R$8762,'Raw Hourly Load Data'!$O$3:$O$8762,'SHELF-industrial'!$A8,'Raw Hourly Load Data'!$J$3:$J$8762,'SHELF-industrial'!O$1)</f>
        <v>1.623507750277017E-4</v>
      </c>
      <c r="P8" s="9">
        <f>AVERAGEIFS('Raw Hourly Load Data'!$R$3:$R$8762,'Raw Hourly Load Data'!$O$3:$O$8762,'SHELF-industrial'!$A8,'Raw Hourly Load Data'!$J$3:$J$8762,'SHELF-industrial'!P$1)</f>
        <v>1.6184818705948297E-4</v>
      </c>
      <c r="Q8" s="9">
        <f>AVERAGEIFS('Raw Hourly Load Data'!$R$3:$R$8762,'Raw Hourly Load Data'!$O$3:$O$8762,'SHELF-industrial'!$A8,'Raw Hourly Load Data'!$J$3:$J$8762,'SHELF-industrial'!Q$1)</f>
        <v>1.571879184916549E-4</v>
      </c>
      <c r="R8" s="9">
        <f>AVERAGEIFS('Raw Hourly Load Data'!$R$3:$R$8762,'Raw Hourly Load Data'!$O$3:$O$8762,'SHELF-industrial'!$A8,'Raw Hourly Load Data'!$J$3:$J$8762,'SHELF-industrial'!R$1)</f>
        <v>1.5065761257422144E-4</v>
      </c>
      <c r="S8" s="9">
        <f>AVERAGEIFS('Raw Hourly Load Data'!$R$3:$R$8762,'Raw Hourly Load Data'!$O$3:$O$8762,'SHELF-industrial'!$A8,'Raw Hourly Load Data'!$J$3:$J$8762,'SHELF-industrial'!S$1)</f>
        <v>1.4110596017169331E-4</v>
      </c>
      <c r="T8" s="9">
        <f>AVERAGEIFS('Raw Hourly Load Data'!$R$3:$R$8762,'Raw Hourly Load Data'!$O$3:$O$8762,'SHELF-industrial'!$A8,'Raw Hourly Load Data'!$J$3:$J$8762,'SHELF-industrial'!T$1)</f>
        <v>1.3892658231238127E-4</v>
      </c>
      <c r="U8" s="9">
        <f>AVERAGEIFS('Raw Hourly Load Data'!$R$3:$R$8762,'Raw Hourly Load Data'!$O$3:$O$8762,'SHELF-industrial'!$A8,'Raw Hourly Load Data'!$J$3:$J$8762,'SHELF-industrial'!U$1)</f>
        <v>1.419840118405571E-4</v>
      </c>
      <c r="V8" s="9">
        <f>AVERAGEIFS('Raw Hourly Load Data'!$R$3:$R$8762,'Raw Hourly Load Data'!$O$3:$O$8762,'SHELF-industrial'!$A8,'Raw Hourly Load Data'!$J$3:$J$8762,'SHELF-industrial'!V$1)</f>
        <v>1.4441971085491786E-4</v>
      </c>
      <c r="W8" s="9">
        <f>AVERAGEIFS('Raw Hourly Load Data'!$R$3:$R$8762,'Raw Hourly Load Data'!$O$3:$O$8762,'SHELF-industrial'!$A8,'Raw Hourly Load Data'!$J$3:$J$8762,'SHELF-industrial'!W$1)</f>
        <v>1.4390564013584719E-4</v>
      </c>
      <c r="X8" s="9">
        <f>AVERAGEIFS('Raw Hourly Load Data'!$R$3:$R$8762,'Raw Hourly Load Data'!$O$3:$O$8762,'SHELF-industrial'!$A8,'Raw Hourly Load Data'!$J$3:$J$8762,'SHELF-industrial'!X$1)</f>
        <v>1.4043637564086612E-4</v>
      </c>
      <c r="Y8" s="9">
        <f>AVERAGEIFS('Raw Hourly Load Data'!$R$3:$R$8762,'Raw Hourly Load Data'!$O$3:$O$8762,'SHELF-industrial'!$A8,'Raw Hourly Load Data'!$J$3:$J$8762,'SHELF-industrial'!Y$1)</f>
        <v>1.3653025287938222E-4</v>
      </c>
    </row>
    <row r="9" spans="1:25" x14ac:dyDescent="0.25">
      <c r="A9" s="9" t="s">
        <v>434</v>
      </c>
      <c r="B9" s="9">
        <f>AVERAGEIFS('Raw Hourly Load Data'!$R$3:$R$8762,'Raw Hourly Load Data'!$O$3:$O$8762,'SHELF-industrial'!$A9,'Raw Hourly Load Data'!$J$3:$J$8762,'SHELF-industrial'!B$1)</f>
        <v>1.2403729422177232E-4</v>
      </c>
      <c r="C9" s="9">
        <f>AVERAGEIFS('Raw Hourly Load Data'!$R$3:$R$8762,'Raw Hourly Load Data'!$O$3:$O$8762,'SHELF-industrial'!$A9,'Raw Hourly Load Data'!$J$3:$J$8762,'SHELF-industrial'!C$1)</f>
        <v>1.2779255557994232E-4</v>
      </c>
      <c r="D9" s="9">
        <f>AVERAGEIFS('Raw Hourly Load Data'!$R$3:$R$8762,'Raw Hourly Load Data'!$O$3:$O$8762,'SHELF-industrial'!$A9,'Raw Hourly Load Data'!$J$3:$J$8762,'SHELF-industrial'!D$1)</f>
        <v>1.2996982816375349E-4</v>
      </c>
      <c r="E9" s="9">
        <f>AVERAGEIFS('Raw Hourly Load Data'!$R$3:$R$8762,'Raw Hourly Load Data'!$O$3:$O$8762,'SHELF-industrial'!$A9,'Raw Hourly Load Data'!$J$3:$J$8762,'SHELF-industrial'!E$1)</f>
        <v>1.3066377405756866E-4</v>
      </c>
      <c r="F9" s="9">
        <f>AVERAGEIFS('Raw Hourly Load Data'!$R$3:$R$8762,'Raw Hourly Load Data'!$O$3:$O$8762,'SHELF-industrial'!$A9,'Raw Hourly Load Data'!$J$3:$J$8762,'SHELF-industrial'!F$1)</f>
        <v>1.3303660717300144E-4</v>
      </c>
      <c r="G9" s="9">
        <f>AVERAGEIFS('Raw Hourly Load Data'!$R$3:$R$8762,'Raw Hourly Load Data'!$O$3:$O$8762,'SHELF-industrial'!$A9,'Raw Hourly Load Data'!$J$3:$J$8762,'SHELF-industrial'!G$1)</f>
        <v>1.3774875793376166E-4</v>
      </c>
      <c r="H9" s="9">
        <f>AVERAGEIFS('Raw Hourly Load Data'!$R$3:$R$8762,'Raw Hourly Load Data'!$O$3:$O$8762,'SHELF-industrial'!$A9,'Raw Hourly Load Data'!$J$3:$J$8762,'SHELF-industrial'!H$1)</f>
        <v>1.3856203162582168E-4</v>
      </c>
      <c r="I9" s="9">
        <f>AVERAGEIFS('Raw Hourly Load Data'!$R$3:$R$8762,'Raw Hourly Load Data'!$O$3:$O$8762,'SHELF-industrial'!$A9,'Raw Hourly Load Data'!$J$3:$J$8762,'SHELF-industrial'!I$1)</f>
        <v>1.4343395163458992E-4</v>
      </c>
      <c r="J9" s="9">
        <f>AVERAGEIFS('Raw Hourly Load Data'!$R$3:$R$8762,'Raw Hourly Load Data'!$O$3:$O$8762,'SHELF-industrial'!$A9,'Raw Hourly Load Data'!$J$3:$J$8762,'SHELF-industrial'!J$1)</f>
        <v>1.5028620704608806E-4</v>
      </c>
      <c r="K9" s="9">
        <f>AVERAGEIFS('Raw Hourly Load Data'!$R$3:$R$8762,'Raw Hourly Load Data'!$O$3:$O$8762,'SHELF-industrial'!$A9,'Raw Hourly Load Data'!$J$3:$J$8762,'SHELF-industrial'!K$1)</f>
        <v>1.556262046505542E-4</v>
      </c>
      <c r="L9" s="9">
        <f>AVERAGEIFS('Raw Hourly Load Data'!$R$3:$R$8762,'Raw Hourly Load Data'!$O$3:$O$8762,'SHELF-industrial'!$A9,'Raw Hourly Load Data'!$J$3:$J$8762,'SHELF-industrial'!L$1)</f>
        <v>1.5750757570836472E-4</v>
      </c>
      <c r="M9" s="9">
        <f>AVERAGEIFS('Raw Hourly Load Data'!$R$3:$R$8762,'Raw Hourly Load Data'!$O$3:$O$8762,'SHELF-industrial'!$A9,'Raw Hourly Load Data'!$J$3:$J$8762,'SHELF-industrial'!M$1)</f>
        <v>1.5993325120103747E-4</v>
      </c>
      <c r="N9" s="9">
        <f>AVERAGEIFS('Raw Hourly Load Data'!$R$3:$R$8762,'Raw Hourly Load Data'!$O$3:$O$8762,'SHELF-industrial'!$A9,'Raw Hourly Load Data'!$J$3:$J$8762,'SHELF-industrial'!N$1)</f>
        <v>1.6121809950204275E-4</v>
      </c>
      <c r="O9" s="9">
        <f>AVERAGEIFS('Raw Hourly Load Data'!$R$3:$R$8762,'Raw Hourly Load Data'!$O$3:$O$8762,'SHELF-industrial'!$A9,'Raw Hourly Load Data'!$J$3:$J$8762,'SHELF-industrial'!O$1)</f>
        <v>1.6168328785467746E-4</v>
      </c>
      <c r="P9" s="9">
        <f>AVERAGEIFS('Raw Hourly Load Data'!$R$3:$R$8762,'Raw Hourly Load Data'!$O$3:$O$8762,'SHELF-industrial'!$A9,'Raw Hourly Load Data'!$J$3:$J$8762,'SHELF-industrial'!P$1)</f>
        <v>1.599180659613605E-4</v>
      </c>
      <c r="Q9" s="9">
        <f>AVERAGEIFS('Raw Hourly Load Data'!$R$3:$R$8762,'Raw Hourly Load Data'!$O$3:$O$8762,'SHELF-industrial'!$A9,'Raw Hourly Load Data'!$J$3:$J$8762,'SHELF-industrial'!Q$1)</f>
        <v>1.5510212070748983E-4</v>
      </c>
      <c r="R9" s="9">
        <f>AVERAGEIFS('Raw Hourly Load Data'!$R$3:$R$8762,'Raw Hourly Load Data'!$O$3:$O$8762,'SHELF-industrial'!$A9,'Raw Hourly Load Data'!$J$3:$J$8762,'SHELF-industrial'!R$1)</f>
        <v>1.485368246824675E-4</v>
      </c>
      <c r="S9" s="9">
        <f>AVERAGEIFS('Raw Hourly Load Data'!$R$3:$R$8762,'Raw Hourly Load Data'!$O$3:$O$8762,'SHELF-industrial'!$A9,'Raw Hourly Load Data'!$J$3:$J$8762,'SHELF-industrial'!S$1)</f>
        <v>1.4052306052403328E-4</v>
      </c>
      <c r="T9" s="9">
        <f>AVERAGEIFS('Raw Hourly Load Data'!$R$3:$R$8762,'Raw Hourly Load Data'!$O$3:$O$8762,'SHELF-industrial'!$A9,'Raw Hourly Load Data'!$J$3:$J$8762,'SHELF-industrial'!T$1)</f>
        <v>1.3955130014695665E-4</v>
      </c>
      <c r="U9" s="9">
        <f>AVERAGEIFS('Raw Hourly Load Data'!$R$3:$R$8762,'Raw Hourly Load Data'!$O$3:$O$8762,'SHELF-industrial'!$A9,'Raw Hourly Load Data'!$J$3:$J$8762,'SHELF-industrial'!U$1)</f>
        <v>1.4152509914703678E-4</v>
      </c>
      <c r="V9" s="9">
        <f>AVERAGEIFS('Raw Hourly Load Data'!$R$3:$R$8762,'Raw Hourly Load Data'!$O$3:$O$8762,'SHELF-industrial'!$A9,'Raw Hourly Load Data'!$J$3:$J$8762,'SHELF-industrial'!V$1)</f>
        <v>1.4345523425065586E-4</v>
      </c>
      <c r="W9" s="9">
        <f>AVERAGEIFS('Raw Hourly Load Data'!$R$3:$R$8762,'Raw Hourly Load Data'!$O$3:$O$8762,'SHELF-industrial'!$A9,'Raw Hourly Load Data'!$J$3:$J$8762,'SHELF-industrial'!W$1)</f>
        <v>1.4232132365012511E-4</v>
      </c>
      <c r="X9" s="9">
        <f>AVERAGEIFS('Raw Hourly Load Data'!$R$3:$R$8762,'Raw Hourly Load Data'!$O$3:$O$8762,'SHELF-industrial'!$A9,'Raw Hourly Load Data'!$J$3:$J$8762,'SHELF-industrial'!X$1)</f>
        <v>1.3811672347662052E-4</v>
      </c>
      <c r="Y9" s="9">
        <f>AVERAGEIFS('Raw Hourly Load Data'!$R$3:$R$8762,'Raw Hourly Load Data'!$O$3:$O$8762,'SHELF-industrial'!$A9,'Raw Hourly Load Data'!$J$3:$J$8762,'SHELF-industrial'!Y$1)</f>
        <v>1.3427184861433938E-4</v>
      </c>
    </row>
    <row r="10" spans="1:25" x14ac:dyDescent="0.25">
      <c r="A10" s="9" t="s">
        <v>435</v>
      </c>
      <c r="B10" s="9">
        <f>AVERAGEIFS('Raw Hourly Load Data'!$R$3:$R$8762,'Raw Hourly Load Data'!$O$3:$O$8762,'SHELF-industrial'!$A10,'Raw Hourly Load Data'!$J$3:$J$8762,'SHELF-industrial'!B$1)</f>
        <v>1.3038670609422006E-4</v>
      </c>
      <c r="C10" s="9">
        <f>AVERAGEIFS('Raw Hourly Load Data'!$R$3:$R$8762,'Raw Hourly Load Data'!$O$3:$O$8762,'SHELF-industrial'!$A10,'Raw Hourly Load Data'!$J$3:$J$8762,'SHELF-industrial'!C$1)</f>
        <v>1.3035516534033609E-4</v>
      </c>
      <c r="D10" s="9">
        <f>AVERAGEIFS('Raw Hourly Load Data'!$R$3:$R$8762,'Raw Hourly Load Data'!$O$3:$O$8762,'SHELF-industrial'!$A10,'Raw Hourly Load Data'!$J$3:$J$8762,'SHELF-industrial'!D$1)</f>
        <v>1.3155149384737154E-4</v>
      </c>
      <c r="E10" s="9">
        <f>AVERAGEIFS('Raw Hourly Load Data'!$R$3:$R$8762,'Raw Hourly Load Data'!$O$3:$O$8762,'SHELF-industrial'!$A10,'Raw Hourly Load Data'!$J$3:$J$8762,'SHELF-industrial'!E$1)</f>
        <v>1.3148215845927553E-4</v>
      </c>
      <c r="F10" s="9">
        <f>AVERAGEIFS('Raw Hourly Load Data'!$R$3:$R$8762,'Raw Hourly Load Data'!$O$3:$O$8762,'SHELF-industrial'!$A10,'Raw Hourly Load Data'!$J$3:$J$8762,'SHELF-industrial'!F$1)</f>
        <v>1.3274315524658967E-4</v>
      </c>
      <c r="G10" s="9">
        <f>AVERAGEIFS('Raw Hourly Load Data'!$R$3:$R$8762,'Raw Hourly Load Data'!$O$3:$O$8762,'SHELF-industrial'!$A10,'Raw Hourly Load Data'!$J$3:$J$8762,'SHELF-industrial'!G$1)</f>
        <v>1.3605383787537476E-4</v>
      </c>
      <c r="H10" s="9">
        <f>AVERAGEIFS('Raw Hourly Load Data'!$R$3:$R$8762,'Raw Hourly Load Data'!$O$3:$O$8762,'SHELF-industrial'!$A10,'Raw Hourly Load Data'!$J$3:$J$8762,'SHELF-industrial'!H$1)</f>
        <v>1.3584465485091466E-4</v>
      </c>
      <c r="I10" s="9">
        <f>AVERAGEIFS('Raw Hourly Load Data'!$R$3:$R$8762,'Raw Hourly Load Data'!$O$3:$O$8762,'SHELF-industrial'!$A10,'Raw Hourly Load Data'!$J$3:$J$8762,'SHELF-industrial'!I$1)</f>
        <v>1.4138780747252979E-4</v>
      </c>
      <c r="J10" s="9">
        <f>AVERAGEIFS('Raw Hourly Load Data'!$R$3:$R$8762,'Raw Hourly Load Data'!$O$3:$O$8762,'SHELF-industrial'!$A10,'Raw Hourly Load Data'!$J$3:$J$8762,'SHELF-industrial'!J$1)</f>
        <v>1.4888917109107168E-4</v>
      </c>
      <c r="K10" s="9">
        <f>AVERAGEIFS('Raw Hourly Load Data'!$R$3:$R$8762,'Raw Hourly Load Data'!$O$3:$O$8762,'SHELF-industrial'!$A10,'Raw Hourly Load Data'!$J$3:$J$8762,'SHELF-industrial'!K$1)</f>
        <v>1.5463354555886411E-4</v>
      </c>
      <c r="L10" s="9">
        <f>AVERAGEIFS('Raw Hourly Load Data'!$R$3:$R$8762,'Raw Hourly Load Data'!$O$3:$O$8762,'SHELF-industrial'!$A10,'Raw Hourly Load Data'!$J$3:$J$8762,'SHELF-industrial'!L$1)</f>
        <v>1.5689874044841955E-4</v>
      </c>
      <c r="M10" s="9">
        <f>AVERAGEIFS('Raw Hourly Load Data'!$R$3:$R$8762,'Raw Hourly Load Data'!$O$3:$O$8762,'SHELF-industrial'!$A10,'Raw Hourly Load Data'!$J$3:$J$8762,'SHELF-industrial'!M$1)</f>
        <v>1.5968090042839278E-4</v>
      </c>
      <c r="N10" s="9">
        <f>AVERAGEIFS('Raw Hourly Load Data'!$R$3:$R$8762,'Raw Hourly Load Data'!$O$3:$O$8762,'SHELF-industrial'!$A10,'Raw Hourly Load Data'!$J$3:$J$8762,'SHELF-industrial'!N$1)</f>
        <v>1.6095304793247321E-4</v>
      </c>
      <c r="O10" s="9">
        <f>AVERAGEIFS('Raw Hourly Load Data'!$R$3:$R$8762,'Raw Hourly Load Data'!$O$3:$O$8762,'SHELF-industrial'!$A10,'Raw Hourly Load Data'!$J$3:$J$8762,'SHELF-industrial'!O$1)</f>
        <v>1.6131112252896926E-4</v>
      </c>
      <c r="P10" s="9">
        <f>AVERAGEIFS('Raw Hourly Load Data'!$R$3:$R$8762,'Raw Hourly Load Data'!$O$3:$O$8762,'SHELF-industrial'!$A10,'Raw Hourly Load Data'!$J$3:$J$8762,'SHELF-industrial'!P$1)</f>
        <v>1.5951725340329195E-4</v>
      </c>
      <c r="Q10" s="9">
        <f>AVERAGEIFS('Raw Hourly Load Data'!$R$3:$R$8762,'Raw Hourly Load Data'!$O$3:$O$8762,'SHELF-industrial'!$A10,'Raw Hourly Load Data'!$J$3:$J$8762,'SHELF-industrial'!Q$1)</f>
        <v>1.5463914327706418E-4</v>
      </c>
      <c r="R10" s="9">
        <f>AVERAGEIFS('Raw Hourly Load Data'!$R$3:$R$8762,'Raw Hourly Load Data'!$O$3:$O$8762,'SHELF-industrial'!$A10,'Raw Hourly Load Data'!$J$3:$J$8762,'SHELF-industrial'!R$1)</f>
        <v>1.4768529696490389E-4</v>
      </c>
      <c r="S10" s="9">
        <f>AVERAGEIFS('Raw Hourly Load Data'!$R$3:$R$8762,'Raw Hourly Load Data'!$O$3:$O$8762,'SHELF-industrial'!$A10,'Raw Hourly Load Data'!$J$3:$J$8762,'SHELF-industrial'!S$1)</f>
        <v>1.3923527635086006E-4</v>
      </c>
      <c r="T10" s="9">
        <f>AVERAGEIFS('Raw Hourly Load Data'!$R$3:$R$8762,'Raw Hourly Load Data'!$O$3:$O$8762,'SHELF-industrial'!$A10,'Raw Hourly Load Data'!$J$3:$J$8762,'SHELF-industrial'!T$1)</f>
        <v>1.3838733482484183E-4</v>
      </c>
      <c r="U10" s="9">
        <f>AVERAGEIFS('Raw Hourly Load Data'!$R$3:$R$8762,'Raw Hourly Load Data'!$O$3:$O$8762,'SHELF-industrial'!$A10,'Raw Hourly Load Data'!$J$3:$J$8762,'SHELF-industrial'!U$1)</f>
        <v>1.3996068889346488E-4</v>
      </c>
      <c r="V10" s="9">
        <f>AVERAGEIFS('Raw Hourly Load Data'!$R$3:$R$8762,'Raw Hourly Load Data'!$O$3:$O$8762,'SHELF-industrial'!$A10,'Raw Hourly Load Data'!$J$3:$J$8762,'SHELF-industrial'!V$1)</f>
        <v>1.4161599576476141E-4</v>
      </c>
      <c r="W10" s="9">
        <f>AVERAGEIFS('Raw Hourly Load Data'!$R$3:$R$8762,'Raw Hourly Load Data'!$O$3:$O$8762,'SHELF-industrial'!$A10,'Raw Hourly Load Data'!$J$3:$J$8762,'SHELF-industrial'!W$1)</f>
        <v>1.4134122769748493E-4</v>
      </c>
      <c r="X10" s="9">
        <f>AVERAGEIFS('Raw Hourly Load Data'!$R$3:$R$8762,'Raw Hourly Load Data'!$O$3:$O$8762,'SHELF-industrial'!$A10,'Raw Hourly Load Data'!$J$3:$J$8762,'SHELF-industrial'!X$1)</f>
        <v>1.3801804265627183E-4</v>
      </c>
      <c r="Y10" s="9">
        <f>AVERAGEIFS('Raw Hourly Load Data'!$R$3:$R$8762,'Raw Hourly Load Data'!$O$3:$O$8762,'SHELF-industrial'!$A10,'Raw Hourly Load Data'!$J$3:$J$8762,'SHELF-industrial'!Y$1)</f>
        <v>1.3239151262141769E-4</v>
      </c>
    </row>
    <row r="11" spans="1:25" x14ac:dyDescent="0.25">
      <c r="A11" s="9" t="s">
        <v>436</v>
      </c>
      <c r="B11" s="9">
        <f>AVERAGEIFS('Raw Hourly Load Data'!$R$3:$R$8762,'Raw Hourly Load Data'!$O$3:$O$8762,'SHELF-industrial'!$A11,'Raw Hourly Load Data'!$J$3:$J$8762,'SHELF-industrial'!B$1)</f>
        <v>1.0263306305525151E-4</v>
      </c>
      <c r="C11" s="9">
        <f>AVERAGEIFS('Raw Hourly Load Data'!$R$3:$R$8762,'Raw Hourly Load Data'!$O$3:$O$8762,'SHELF-industrial'!$A11,'Raw Hourly Load Data'!$J$3:$J$8762,'SHELF-industrial'!C$1)</f>
        <v>9.9834339328857134E-5</v>
      </c>
      <c r="D11" s="9">
        <f>AVERAGEIFS('Raw Hourly Load Data'!$R$3:$R$8762,'Raw Hourly Load Data'!$O$3:$O$8762,'SHELF-industrial'!$A11,'Raw Hourly Load Data'!$J$3:$J$8762,'SHELF-industrial'!D$1)</f>
        <v>1.0008594540791698E-4</v>
      </c>
      <c r="E11" s="9">
        <f>AVERAGEIFS('Raw Hourly Load Data'!$R$3:$R$8762,'Raw Hourly Load Data'!$O$3:$O$8762,'SHELF-industrial'!$A11,'Raw Hourly Load Data'!$J$3:$J$8762,'SHELF-industrial'!E$1)</f>
        <v>9.8615254043030593E-5</v>
      </c>
      <c r="F11" s="9">
        <f>AVERAGEIFS('Raw Hourly Load Data'!$R$3:$R$8762,'Raw Hourly Load Data'!$O$3:$O$8762,'SHELF-industrial'!$A11,'Raw Hourly Load Data'!$J$3:$J$8762,'SHELF-industrial'!F$1)</f>
        <v>9.9172004652629375E-5</v>
      </c>
      <c r="G11" s="9">
        <f>AVERAGEIFS('Raw Hourly Load Data'!$R$3:$R$8762,'Raw Hourly Load Data'!$O$3:$O$8762,'SHELF-industrial'!$A11,'Raw Hourly Load Data'!$J$3:$J$8762,'SHELF-industrial'!G$1)</f>
        <v>1.0547488646058889E-4</v>
      </c>
      <c r="H11" s="9">
        <f>AVERAGEIFS('Raw Hourly Load Data'!$R$3:$R$8762,'Raw Hourly Load Data'!$O$3:$O$8762,'SHELF-industrial'!$A11,'Raw Hourly Load Data'!$J$3:$J$8762,'SHELF-industrial'!H$1)</f>
        <v>1.0889512349230302E-4</v>
      </c>
      <c r="I11" s="9">
        <f>AVERAGEIFS('Raw Hourly Load Data'!$R$3:$R$8762,'Raw Hourly Load Data'!$O$3:$O$8762,'SHELF-industrial'!$A11,'Raw Hourly Load Data'!$J$3:$J$8762,'SHELF-industrial'!I$1)</f>
        <v>1.1830637556944868E-4</v>
      </c>
      <c r="J11" s="9">
        <f>AVERAGEIFS('Raw Hourly Load Data'!$R$3:$R$8762,'Raw Hourly Load Data'!$O$3:$O$8762,'SHELF-industrial'!$A11,'Raw Hourly Load Data'!$J$3:$J$8762,'SHELF-industrial'!J$1)</f>
        <v>1.2361684105774936E-4</v>
      </c>
      <c r="K11" s="9">
        <f>AVERAGEIFS('Raw Hourly Load Data'!$R$3:$R$8762,'Raw Hourly Load Data'!$O$3:$O$8762,'SHELF-industrial'!$A11,'Raw Hourly Load Data'!$J$3:$J$8762,'SHELF-industrial'!K$1)</f>
        <v>1.2851169875881477E-4</v>
      </c>
      <c r="L11" s="9">
        <f>AVERAGEIFS('Raw Hourly Load Data'!$R$3:$R$8762,'Raw Hourly Load Data'!$O$3:$O$8762,'SHELF-industrial'!$A11,'Raw Hourly Load Data'!$J$3:$J$8762,'SHELF-industrial'!L$1)</f>
        <v>1.2483790667799111E-4</v>
      </c>
      <c r="M11" s="9">
        <f>AVERAGEIFS('Raw Hourly Load Data'!$R$3:$R$8762,'Raw Hourly Load Data'!$O$3:$O$8762,'SHELF-industrial'!$A11,'Raw Hourly Load Data'!$J$3:$J$8762,'SHELF-industrial'!M$1)</f>
        <v>1.2703237369627115E-4</v>
      </c>
      <c r="N11" s="9">
        <f>AVERAGEIFS('Raw Hourly Load Data'!$R$3:$R$8762,'Raw Hourly Load Data'!$O$3:$O$8762,'SHELF-industrial'!$A11,'Raw Hourly Load Data'!$J$3:$J$8762,'SHELF-industrial'!N$1)</f>
        <v>1.282982692173778E-4</v>
      </c>
      <c r="O11" s="9">
        <f>AVERAGEIFS('Raw Hourly Load Data'!$R$3:$R$8762,'Raw Hourly Load Data'!$O$3:$O$8762,'SHELF-industrial'!$A11,'Raw Hourly Load Data'!$J$3:$J$8762,'SHELF-industrial'!O$1)</f>
        <v>1.2933515694866273E-4</v>
      </c>
      <c r="P11" s="9">
        <f>AVERAGEIFS('Raw Hourly Load Data'!$R$3:$R$8762,'Raw Hourly Load Data'!$O$3:$O$8762,'SHELF-industrial'!$A11,'Raw Hourly Load Data'!$J$3:$J$8762,'SHELF-industrial'!P$1)</f>
        <v>1.2895486423243616E-4</v>
      </c>
      <c r="Q11" s="9">
        <f>AVERAGEIFS('Raw Hourly Load Data'!$R$3:$R$8762,'Raw Hourly Load Data'!$O$3:$O$8762,'SHELF-industrial'!$A11,'Raw Hourly Load Data'!$J$3:$J$8762,'SHELF-industrial'!Q$1)</f>
        <v>1.2791780773199928E-4</v>
      </c>
      <c r="R11" s="9">
        <f>AVERAGEIFS('Raw Hourly Load Data'!$R$3:$R$8762,'Raw Hourly Load Data'!$O$3:$O$8762,'SHELF-industrial'!$A11,'Raw Hourly Load Data'!$J$3:$J$8762,'SHELF-industrial'!R$1)</f>
        <v>1.2690076238384832E-4</v>
      </c>
      <c r="S11" s="9">
        <f>AVERAGEIFS('Raw Hourly Load Data'!$R$3:$R$8762,'Raw Hourly Load Data'!$O$3:$O$8762,'SHELF-industrial'!$A11,'Raw Hourly Load Data'!$J$3:$J$8762,'SHELF-industrial'!S$1)</f>
        <v>1.2422946608128653E-4</v>
      </c>
      <c r="T11" s="9">
        <f>AVERAGEIFS('Raw Hourly Load Data'!$R$3:$R$8762,'Raw Hourly Load Data'!$O$3:$O$8762,'SHELF-industrial'!$A11,'Raw Hourly Load Data'!$J$3:$J$8762,'SHELF-industrial'!T$1)</f>
        <v>1.2675717647920453E-4</v>
      </c>
      <c r="U11" s="9">
        <f>AVERAGEIFS('Raw Hourly Load Data'!$R$3:$R$8762,'Raw Hourly Load Data'!$O$3:$O$8762,'SHELF-industrial'!$A11,'Raw Hourly Load Data'!$J$3:$J$8762,'SHELF-industrial'!U$1)</f>
        <v>1.2845853006248224E-4</v>
      </c>
      <c r="V11" s="9">
        <f>AVERAGEIFS('Raw Hourly Load Data'!$R$3:$R$8762,'Raw Hourly Load Data'!$O$3:$O$8762,'SHELF-industrial'!$A11,'Raw Hourly Load Data'!$J$3:$J$8762,'SHELF-industrial'!V$1)</f>
        <v>1.2793563763709265E-4</v>
      </c>
      <c r="W11" s="9">
        <f>AVERAGEIFS('Raw Hourly Load Data'!$R$3:$R$8762,'Raw Hourly Load Data'!$O$3:$O$8762,'SHELF-industrial'!$A11,'Raw Hourly Load Data'!$J$3:$J$8762,'SHELF-industrial'!W$1)</f>
        <v>1.2652191402194772E-4</v>
      </c>
      <c r="X11" s="9">
        <f>AVERAGEIFS('Raw Hourly Load Data'!$R$3:$R$8762,'Raw Hourly Load Data'!$O$3:$O$8762,'SHELF-industrial'!$A11,'Raw Hourly Load Data'!$J$3:$J$8762,'SHELF-industrial'!X$1)</f>
        <v>1.2109887025820138E-4</v>
      </c>
      <c r="Y11" s="9">
        <f>AVERAGEIFS('Raw Hourly Load Data'!$R$3:$R$8762,'Raw Hourly Load Data'!$O$3:$O$8762,'SHELF-industrial'!$A11,'Raw Hourly Load Data'!$J$3:$J$8762,'SHELF-industrial'!Y$1)</f>
        <v>1.1471272401583804E-4</v>
      </c>
    </row>
    <row r="12" spans="1:25" x14ac:dyDescent="0.25">
      <c r="A12" s="9" t="s">
        <v>437</v>
      </c>
      <c r="B12" s="9">
        <f>AVERAGEIFS('Raw Hourly Load Data'!$R$3:$R$8762,'Raw Hourly Load Data'!$O$3:$O$8762,'SHELF-industrial'!$A12,'Raw Hourly Load Data'!$J$3:$J$8762,'SHELF-industrial'!B$1)</f>
        <v>9.7670203899867034E-5</v>
      </c>
      <c r="C12" s="9">
        <f>AVERAGEIFS('Raw Hourly Load Data'!$R$3:$R$8762,'Raw Hourly Load Data'!$O$3:$O$8762,'SHELF-industrial'!$A12,'Raw Hourly Load Data'!$J$3:$J$8762,'SHELF-industrial'!C$1)</f>
        <v>9.5133095809618227E-5</v>
      </c>
      <c r="D12" s="9">
        <f>AVERAGEIFS('Raw Hourly Load Data'!$R$3:$R$8762,'Raw Hourly Load Data'!$O$3:$O$8762,'SHELF-industrial'!$A12,'Raw Hourly Load Data'!$J$3:$J$8762,'SHELF-industrial'!D$1)</f>
        <v>9.4732943090094829E-5</v>
      </c>
      <c r="E12" s="9">
        <f>AVERAGEIFS('Raw Hourly Load Data'!$R$3:$R$8762,'Raw Hourly Load Data'!$O$3:$O$8762,'SHELF-industrial'!$A12,'Raw Hourly Load Data'!$J$3:$J$8762,'SHELF-industrial'!E$1)</f>
        <v>9.3122947197102918E-5</v>
      </c>
      <c r="F12" s="9">
        <f>AVERAGEIFS('Raw Hourly Load Data'!$R$3:$R$8762,'Raw Hourly Load Data'!$O$3:$O$8762,'SHELF-industrial'!$A12,'Raw Hourly Load Data'!$J$3:$J$8762,'SHELF-industrial'!F$1)</f>
        <v>9.3579790653825959E-5</v>
      </c>
      <c r="G12" s="9">
        <f>AVERAGEIFS('Raw Hourly Load Data'!$R$3:$R$8762,'Raw Hourly Load Data'!$O$3:$O$8762,'SHELF-industrial'!$A12,'Raw Hourly Load Data'!$J$3:$J$8762,'SHELF-industrial'!G$1)</f>
        <v>9.7879547793345355E-5</v>
      </c>
      <c r="H12" s="9">
        <f>AVERAGEIFS('Raw Hourly Load Data'!$R$3:$R$8762,'Raw Hourly Load Data'!$O$3:$O$8762,'SHELF-industrial'!$A12,'Raw Hourly Load Data'!$J$3:$J$8762,'SHELF-industrial'!H$1)</f>
        <v>9.996627021277285E-5</v>
      </c>
      <c r="I12" s="9">
        <f>AVERAGEIFS('Raw Hourly Load Data'!$R$3:$R$8762,'Raw Hourly Load Data'!$O$3:$O$8762,'SHELF-industrial'!$A12,'Raw Hourly Load Data'!$J$3:$J$8762,'SHELF-industrial'!I$1)</f>
        <v>1.1061577369716321E-4</v>
      </c>
      <c r="J12" s="9">
        <f>AVERAGEIFS('Raw Hourly Load Data'!$R$3:$R$8762,'Raw Hourly Load Data'!$O$3:$O$8762,'SHELF-industrial'!$A12,'Raw Hourly Load Data'!$J$3:$J$8762,'SHELF-industrial'!J$1)</f>
        <v>1.177082404118149E-4</v>
      </c>
      <c r="K12" s="9">
        <f>AVERAGEIFS('Raw Hourly Load Data'!$R$3:$R$8762,'Raw Hourly Load Data'!$O$3:$O$8762,'SHELF-industrial'!$A12,'Raw Hourly Load Data'!$J$3:$J$8762,'SHELF-industrial'!K$1)</f>
        <v>1.2318200446259807E-4</v>
      </c>
      <c r="L12" s="9">
        <f>AVERAGEIFS('Raw Hourly Load Data'!$R$3:$R$8762,'Raw Hourly Load Data'!$O$3:$O$8762,'SHELF-industrial'!$A12,'Raw Hourly Load Data'!$J$3:$J$8762,'SHELF-industrial'!L$1)</f>
        <v>1.2241296974229948E-4</v>
      </c>
      <c r="M12" s="9">
        <f>AVERAGEIFS('Raw Hourly Load Data'!$R$3:$R$8762,'Raw Hourly Load Data'!$O$3:$O$8762,'SHELF-industrial'!$A12,'Raw Hourly Load Data'!$J$3:$J$8762,'SHELF-industrial'!M$1)</f>
        <v>1.2682587397455983E-4</v>
      </c>
      <c r="N12" s="9">
        <f>AVERAGEIFS('Raw Hourly Load Data'!$R$3:$R$8762,'Raw Hourly Load Data'!$O$3:$O$8762,'SHELF-industrial'!$A12,'Raw Hourly Load Data'!$J$3:$J$8762,'SHELF-industrial'!N$1)</f>
        <v>1.2763617756616542E-4</v>
      </c>
      <c r="O12" s="9">
        <f>AVERAGEIFS('Raw Hourly Load Data'!$R$3:$R$8762,'Raw Hourly Load Data'!$O$3:$O$8762,'SHELF-industrial'!$A12,'Raw Hourly Load Data'!$J$3:$J$8762,'SHELF-industrial'!O$1)</f>
        <v>1.2968115750645656E-4</v>
      </c>
      <c r="P12" s="9">
        <f>AVERAGEIFS('Raw Hourly Load Data'!$R$3:$R$8762,'Raw Hourly Load Data'!$O$3:$O$8762,'SHELF-industrial'!$A12,'Raw Hourly Load Data'!$J$3:$J$8762,'SHELF-industrial'!P$1)</f>
        <v>1.2981832710713868E-4</v>
      </c>
      <c r="Q12" s="9">
        <f>AVERAGEIFS('Raw Hourly Load Data'!$R$3:$R$8762,'Raw Hourly Load Data'!$O$3:$O$8762,'SHELF-industrial'!$A12,'Raw Hourly Load Data'!$J$3:$J$8762,'SHELF-industrial'!Q$1)</f>
        <v>1.2731720002675089E-4</v>
      </c>
      <c r="R12" s="9">
        <f>AVERAGEIFS('Raw Hourly Load Data'!$R$3:$R$8762,'Raw Hourly Load Data'!$O$3:$O$8762,'SHELF-industrial'!$A12,'Raw Hourly Load Data'!$J$3:$J$8762,'SHELF-industrial'!R$1)</f>
        <v>1.2524101190825574E-4</v>
      </c>
      <c r="S12" s="9">
        <f>AVERAGEIFS('Raw Hourly Load Data'!$R$3:$R$8762,'Raw Hourly Load Data'!$O$3:$O$8762,'SHELF-industrial'!$A12,'Raw Hourly Load Data'!$J$3:$J$8762,'SHELF-industrial'!S$1)</f>
        <v>1.2176742719080628E-4</v>
      </c>
      <c r="T12" s="9">
        <f>AVERAGEIFS('Raw Hourly Load Data'!$R$3:$R$8762,'Raw Hourly Load Data'!$O$3:$O$8762,'SHELF-industrial'!$A12,'Raw Hourly Load Data'!$J$3:$J$8762,'SHELF-industrial'!T$1)</f>
        <v>1.2355715609840511E-4</v>
      </c>
      <c r="U12" s="9">
        <f>AVERAGEIFS('Raw Hourly Load Data'!$R$3:$R$8762,'Raw Hourly Load Data'!$O$3:$O$8762,'SHELF-industrial'!$A12,'Raw Hourly Load Data'!$J$3:$J$8762,'SHELF-industrial'!U$1)</f>
        <v>1.2496002106368028E-4</v>
      </c>
      <c r="V12" s="9">
        <f>AVERAGEIFS('Raw Hourly Load Data'!$R$3:$R$8762,'Raw Hourly Load Data'!$O$3:$O$8762,'SHELF-industrial'!$A12,'Raw Hourly Load Data'!$J$3:$J$8762,'SHELF-industrial'!V$1)</f>
        <v>1.2455594755808545E-4</v>
      </c>
      <c r="W12" s="9">
        <f>AVERAGEIFS('Raw Hourly Load Data'!$R$3:$R$8762,'Raw Hourly Load Data'!$O$3:$O$8762,'SHELF-industrial'!$A12,'Raw Hourly Load Data'!$J$3:$J$8762,'SHELF-industrial'!W$1)</f>
        <v>1.229667855168386E-4</v>
      </c>
      <c r="X12" s="9">
        <f>AVERAGEIFS('Raw Hourly Load Data'!$R$3:$R$8762,'Raw Hourly Load Data'!$O$3:$O$8762,'SHELF-industrial'!$A12,'Raw Hourly Load Data'!$J$3:$J$8762,'SHELF-industrial'!X$1)</f>
        <v>1.1729770134933932E-4</v>
      </c>
      <c r="Y12" s="9">
        <f>AVERAGEIFS('Raw Hourly Load Data'!$R$3:$R$8762,'Raw Hourly Load Data'!$O$3:$O$8762,'SHELF-industrial'!$A12,'Raw Hourly Load Data'!$J$3:$J$8762,'SHELF-industrial'!Y$1)</f>
        <v>1.1069933498862589E-4</v>
      </c>
    </row>
    <row r="13" spans="1:25" x14ac:dyDescent="0.25">
      <c r="A13" s="9" t="s">
        <v>438</v>
      </c>
      <c r="B13" s="9">
        <f>AVERAGEIFS('Raw Hourly Load Data'!$R$3:$R$8762,'Raw Hourly Load Data'!$O$3:$O$8762,'SHELF-industrial'!$A13,'Raw Hourly Load Data'!$J$3:$J$8762,'SHELF-industrial'!B$1)</f>
        <v>1.0659933196728253E-4</v>
      </c>
      <c r="C13" s="9">
        <f>AVERAGEIFS('Raw Hourly Load Data'!$R$3:$R$8762,'Raw Hourly Load Data'!$O$3:$O$8762,'SHELF-industrial'!$A13,'Raw Hourly Load Data'!$J$3:$J$8762,'SHELF-industrial'!C$1)</f>
        <v>1.038592709826475E-4</v>
      </c>
      <c r="D13" s="9">
        <f>AVERAGEIFS('Raw Hourly Load Data'!$R$3:$R$8762,'Raw Hourly Load Data'!$O$3:$O$8762,'SHELF-industrial'!$A13,'Raw Hourly Load Data'!$J$3:$J$8762,'SHELF-industrial'!D$1)</f>
        <v>1.0312700432245041E-4</v>
      </c>
      <c r="E13" s="9">
        <f>AVERAGEIFS('Raw Hourly Load Data'!$R$3:$R$8762,'Raw Hourly Load Data'!$O$3:$O$8762,'SHELF-industrial'!$A13,'Raw Hourly Load Data'!$J$3:$J$8762,'SHELF-industrial'!E$1)</f>
        <v>1.0102045051122916E-4</v>
      </c>
      <c r="F13" s="9">
        <f>AVERAGEIFS('Raw Hourly Load Data'!$R$3:$R$8762,'Raw Hourly Load Data'!$O$3:$O$8762,'SHELF-industrial'!$A13,'Raw Hourly Load Data'!$J$3:$J$8762,'SHELF-industrial'!F$1)</f>
        <v>1.0199863516517357E-4</v>
      </c>
      <c r="G13" s="9">
        <f>AVERAGEIFS('Raw Hourly Load Data'!$R$3:$R$8762,'Raw Hourly Load Data'!$O$3:$O$8762,'SHELF-industrial'!$A13,'Raw Hourly Load Data'!$J$3:$J$8762,'SHELF-industrial'!G$1)</f>
        <v>1.081204171094079E-4</v>
      </c>
      <c r="H13" s="9">
        <f>AVERAGEIFS('Raw Hourly Load Data'!$R$3:$R$8762,'Raw Hourly Load Data'!$O$3:$O$8762,'SHELF-industrial'!$A13,'Raw Hourly Load Data'!$J$3:$J$8762,'SHELF-industrial'!H$1)</f>
        <v>1.1149831354376281E-4</v>
      </c>
      <c r="I13" s="9">
        <f>AVERAGEIFS('Raw Hourly Load Data'!$R$3:$R$8762,'Raw Hourly Load Data'!$O$3:$O$8762,'SHELF-industrial'!$A13,'Raw Hourly Load Data'!$J$3:$J$8762,'SHELF-industrial'!I$1)</f>
        <v>1.2057384955248244E-4</v>
      </c>
      <c r="J13" s="9">
        <f>AVERAGEIFS('Raw Hourly Load Data'!$R$3:$R$8762,'Raw Hourly Load Data'!$O$3:$O$8762,'SHELF-industrial'!$A13,'Raw Hourly Load Data'!$J$3:$J$8762,'SHELF-industrial'!J$1)</f>
        <v>1.2400053353533899E-4</v>
      </c>
      <c r="K13" s="9">
        <f>AVERAGEIFS('Raw Hourly Load Data'!$R$3:$R$8762,'Raw Hourly Load Data'!$O$3:$O$8762,'SHELF-industrial'!$A13,'Raw Hourly Load Data'!$J$3:$J$8762,'SHELF-industrial'!K$1)</f>
        <v>1.2618174541005993E-4</v>
      </c>
      <c r="L13" s="9">
        <f>AVERAGEIFS('Raw Hourly Load Data'!$R$3:$R$8762,'Raw Hourly Load Data'!$O$3:$O$8762,'SHELF-industrial'!$A13,'Raw Hourly Load Data'!$J$3:$J$8762,'SHELF-industrial'!L$1)</f>
        <v>1.2370540111338973E-4</v>
      </c>
      <c r="M13" s="9">
        <f>AVERAGEIFS('Raw Hourly Load Data'!$R$3:$R$8762,'Raw Hourly Load Data'!$O$3:$O$8762,'SHELF-industrial'!$A13,'Raw Hourly Load Data'!$J$3:$J$8762,'SHELF-industrial'!M$1)</f>
        <v>1.2647743292180068E-4</v>
      </c>
      <c r="N13" s="9">
        <f>AVERAGEIFS('Raw Hourly Load Data'!$R$3:$R$8762,'Raw Hourly Load Data'!$O$3:$O$8762,'SHELF-industrial'!$A13,'Raw Hourly Load Data'!$J$3:$J$8762,'SHELF-industrial'!N$1)</f>
        <v>1.2647620332786579E-4</v>
      </c>
      <c r="O13" s="9">
        <f>AVERAGEIFS('Raw Hourly Load Data'!$R$3:$R$8762,'Raw Hourly Load Data'!$O$3:$O$8762,'SHELF-industrial'!$A13,'Raw Hourly Load Data'!$J$3:$J$8762,'SHELF-industrial'!O$1)</f>
        <v>1.2851558021110919E-4</v>
      </c>
      <c r="P13" s="9">
        <f>AVERAGEIFS('Raw Hourly Load Data'!$R$3:$R$8762,'Raw Hourly Load Data'!$O$3:$O$8762,'SHELF-industrial'!$A13,'Raw Hourly Load Data'!$J$3:$J$8762,'SHELF-industrial'!P$1)</f>
        <v>1.287116105780941E-4</v>
      </c>
      <c r="Q13" s="9">
        <f>AVERAGEIFS('Raw Hourly Load Data'!$R$3:$R$8762,'Raw Hourly Load Data'!$O$3:$O$8762,'SHELF-industrial'!$A13,'Raw Hourly Load Data'!$J$3:$J$8762,'SHELF-industrial'!Q$1)</f>
        <v>1.2689972859075124E-4</v>
      </c>
      <c r="R13" s="9">
        <f>AVERAGEIFS('Raw Hourly Load Data'!$R$3:$R$8762,'Raw Hourly Load Data'!$O$3:$O$8762,'SHELF-industrial'!$A13,'Raw Hourly Load Data'!$J$3:$J$8762,'SHELF-industrial'!R$1)</f>
        <v>1.2605452965108312E-4</v>
      </c>
      <c r="S13" s="9">
        <f>AVERAGEIFS('Raw Hourly Load Data'!$R$3:$R$8762,'Raw Hourly Load Data'!$O$3:$O$8762,'SHELF-industrial'!$A13,'Raw Hourly Load Data'!$J$3:$J$8762,'SHELF-industrial'!S$1)</f>
        <v>1.240929215545403E-4</v>
      </c>
      <c r="T13" s="9">
        <f>AVERAGEIFS('Raw Hourly Load Data'!$R$3:$R$8762,'Raw Hourly Load Data'!$O$3:$O$8762,'SHELF-industrial'!$A13,'Raw Hourly Load Data'!$J$3:$J$8762,'SHELF-industrial'!T$1)</f>
        <v>1.2673302936936661E-4</v>
      </c>
      <c r="U13" s="9">
        <f>AVERAGEIFS('Raw Hourly Load Data'!$R$3:$R$8762,'Raw Hourly Load Data'!$O$3:$O$8762,'SHELF-industrial'!$A13,'Raw Hourly Load Data'!$J$3:$J$8762,'SHELF-industrial'!U$1)</f>
        <v>1.2900621975571626E-4</v>
      </c>
      <c r="V13" s="9">
        <f>AVERAGEIFS('Raw Hourly Load Data'!$R$3:$R$8762,'Raw Hourly Load Data'!$O$3:$O$8762,'SHELF-industrial'!$A13,'Raw Hourly Load Data'!$J$3:$J$8762,'SHELF-industrial'!V$1)</f>
        <v>1.289257734941265E-4</v>
      </c>
      <c r="W13" s="9">
        <f>AVERAGEIFS('Raw Hourly Load Data'!$R$3:$R$8762,'Raw Hourly Load Data'!$O$3:$O$8762,'SHELF-industrial'!$A13,'Raw Hourly Load Data'!$J$3:$J$8762,'SHELF-industrial'!W$1)</f>
        <v>1.2697855366077578E-4</v>
      </c>
      <c r="X13" s="9">
        <f>AVERAGEIFS('Raw Hourly Load Data'!$R$3:$R$8762,'Raw Hourly Load Data'!$O$3:$O$8762,'SHELF-industrial'!$A13,'Raw Hourly Load Data'!$J$3:$J$8762,'SHELF-industrial'!X$1)</f>
        <v>1.2042825318270284E-4</v>
      </c>
      <c r="Y13" s="9">
        <f>AVERAGEIFS('Raw Hourly Load Data'!$R$3:$R$8762,'Raw Hourly Load Data'!$O$3:$O$8762,'SHELF-industrial'!$A13,'Raw Hourly Load Data'!$J$3:$J$8762,'SHELF-industrial'!Y$1)</f>
        <v>1.1380341865630879E-4</v>
      </c>
    </row>
    <row r="14" spans="1:25" x14ac:dyDescent="0.25">
      <c r="A14" s="9" t="s">
        <v>439</v>
      </c>
      <c r="B14" s="9">
        <f>AVERAGEIFS('Raw Hourly Load Data'!$R$3:$R$8762,'Raw Hourly Load Data'!$O$3:$O$8762,'SHELF-industrial'!$A14,'Raw Hourly Load Data'!$J$3:$J$8762,'SHELF-industrial'!B$1)</f>
        <v>1.0332384197003091E-4</v>
      </c>
      <c r="C14" s="9">
        <f>AVERAGEIFS('Raw Hourly Load Data'!$R$3:$R$8762,'Raw Hourly Load Data'!$O$3:$O$8762,'SHELF-industrial'!$A14,'Raw Hourly Load Data'!$J$3:$J$8762,'SHELF-industrial'!C$1)</f>
        <v>1.0007995561641318E-4</v>
      </c>
      <c r="D14" s="9">
        <f>AVERAGEIFS('Raw Hourly Load Data'!$R$3:$R$8762,'Raw Hourly Load Data'!$O$3:$O$8762,'SHELF-industrial'!$A14,'Raw Hourly Load Data'!$J$3:$J$8762,'SHELF-industrial'!D$1)</f>
        <v>9.9034230595640809E-5</v>
      </c>
      <c r="E14" s="9">
        <f>AVERAGEIFS('Raw Hourly Load Data'!$R$3:$R$8762,'Raw Hourly Load Data'!$O$3:$O$8762,'SHELF-industrial'!$A14,'Raw Hourly Load Data'!$J$3:$J$8762,'SHELF-industrial'!E$1)</f>
        <v>9.6795245443824754E-5</v>
      </c>
      <c r="F14" s="9">
        <f>AVERAGEIFS('Raw Hourly Load Data'!$R$3:$R$8762,'Raw Hourly Load Data'!$O$3:$O$8762,'SHELF-industrial'!$A14,'Raw Hourly Load Data'!$J$3:$J$8762,'SHELF-industrial'!F$1)</f>
        <v>9.682485110445958E-5</v>
      </c>
      <c r="G14" s="9">
        <f>AVERAGEIFS('Raw Hourly Load Data'!$R$3:$R$8762,'Raw Hourly Load Data'!$O$3:$O$8762,'SHELF-industrial'!$A14,'Raw Hourly Load Data'!$J$3:$J$8762,'SHELF-industrial'!G$1)</f>
        <v>1.0121824144607107E-4</v>
      </c>
      <c r="H14" s="9">
        <f>AVERAGEIFS('Raw Hourly Load Data'!$R$3:$R$8762,'Raw Hourly Load Data'!$O$3:$O$8762,'SHELF-industrial'!$A14,'Raw Hourly Load Data'!$J$3:$J$8762,'SHELF-industrial'!H$1)</f>
        <v>1.0344225636259434E-4</v>
      </c>
      <c r="I14" s="9">
        <f>AVERAGEIFS('Raw Hourly Load Data'!$R$3:$R$8762,'Raw Hourly Load Data'!$O$3:$O$8762,'SHELF-industrial'!$A14,'Raw Hourly Load Data'!$J$3:$J$8762,'SHELF-industrial'!I$1)</f>
        <v>1.1347521412173696E-4</v>
      </c>
      <c r="J14" s="9">
        <f>AVERAGEIFS('Raw Hourly Load Data'!$R$3:$R$8762,'Raw Hourly Load Data'!$O$3:$O$8762,'SHELF-industrial'!$A14,'Raw Hourly Load Data'!$J$3:$J$8762,'SHELF-industrial'!J$1)</f>
        <v>1.189109189397081E-4</v>
      </c>
      <c r="K14" s="9">
        <f>AVERAGEIFS('Raw Hourly Load Data'!$R$3:$R$8762,'Raw Hourly Load Data'!$O$3:$O$8762,'SHELF-industrial'!$A14,'Raw Hourly Load Data'!$J$3:$J$8762,'SHELF-industrial'!K$1)</f>
        <v>1.2268622727294341E-4</v>
      </c>
      <c r="L14" s="9">
        <f>AVERAGEIFS('Raw Hourly Load Data'!$R$3:$R$8762,'Raw Hourly Load Data'!$O$3:$O$8762,'SHELF-industrial'!$A14,'Raw Hourly Load Data'!$J$3:$J$8762,'SHELF-industrial'!L$1)</f>
        <v>1.2073506950945864E-4</v>
      </c>
      <c r="M14" s="9">
        <f>AVERAGEIFS('Raw Hourly Load Data'!$R$3:$R$8762,'Raw Hourly Load Data'!$O$3:$O$8762,'SHELF-industrial'!$A14,'Raw Hourly Load Data'!$J$3:$J$8762,'SHELF-industrial'!M$1)</f>
        <v>1.2482312669784341E-4</v>
      </c>
      <c r="N14" s="9">
        <f>AVERAGEIFS('Raw Hourly Load Data'!$R$3:$R$8762,'Raw Hourly Load Data'!$O$3:$O$8762,'SHELF-industrial'!$A14,'Raw Hourly Load Data'!$J$3:$J$8762,'SHELF-industrial'!N$1)</f>
        <v>1.2537484853204601E-4</v>
      </c>
      <c r="O14" s="9">
        <f>AVERAGEIFS('Raw Hourly Load Data'!$R$3:$R$8762,'Raw Hourly Load Data'!$O$3:$O$8762,'SHELF-industrial'!$A14,'Raw Hourly Load Data'!$J$3:$J$8762,'SHELF-industrial'!O$1)</f>
        <v>1.2729263572771847E-4</v>
      </c>
      <c r="P14" s="9">
        <f>AVERAGEIFS('Raw Hourly Load Data'!$R$3:$R$8762,'Raw Hourly Load Data'!$O$3:$O$8762,'SHELF-industrial'!$A14,'Raw Hourly Load Data'!$J$3:$J$8762,'SHELF-industrial'!P$1)</f>
        <v>1.2768283751234892E-4</v>
      </c>
      <c r="Q14" s="9">
        <f>AVERAGEIFS('Raw Hourly Load Data'!$R$3:$R$8762,'Raw Hourly Load Data'!$O$3:$O$8762,'SHELF-industrial'!$A14,'Raw Hourly Load Data'!$J$3:$J$8762,'SHELF-industrial'!Q$1)</f>
        <v>1.2580817513648473E-4</v>
      </c>
      <c r="R14" s="9">
        <f>AVERAGEIFS('Raw Hourly Load Data'!$R$3:$R$8762,'Raw Hourly Load Data'!$O$3:$O$8762,'SHELF-industrial'!$A14,'Raw Hourly Load Data'!$J$3:$J$8762,'SHELF-industrial'!R$1)</f>
        <v>1.2452697920603645E-4</v>
      </c>
      <c r="S14" s="9">
        <f>AVERAGEIFS('Raw Hourly Load Data'!$R$3:$R$8762,'Raw Hourly Load Data'!$O$3:$O$8762,'SHELF-industrial'!$A14,'Raw Hourly Load Data'!$J$3:$J$8762,'SHELF-industrial'!S$1)</f>
        <v>1.2162717225341603E-4</v>
      </c>
      <c r="T14" s="9">
        <f>AVERAGEIFS('Raw Hourly Load Data'!$R$3:$R$8762,'Raw Hourly Load Data'!$O$3:$O$8762,'SHELF-industrial'!$A14,'Raw Hourly Load Data'!$J$3:$J$8762,'SHELF-industrial'!T$1)</f>
        <v>1.2375402100803343E-4</v>
      </c>
      <c r="U14" s="9">
        <f>AVERAGEIFS('Raw Hourly Load Data'!$R$3:$R$8762,'Raw Hourly Load Data'!$O$3:$O$8762,'SHELF-industrial'!$A14,'Raw Hourly Load Data'!$J$3:$J$8762,'SHELF-industrial'!U$1)</f>
        <v>1.2506909294538387E-4</v>
      </c>
      <c r="V14" s="9">
        <f>AVERAGEIFS('Raw Hourly Load Data'!$R$3:$R$8762,'Raw Hourly Load Data'!$O$3:$O$8762,'SHELF-industrial'!$A14,'Raw Hourly Load Data'!$J$3:$J$8762,'SHELF-industrial'!V$1)</f>
        <v>1.2471561986832181E-4</v>
      </c>
      <c r="W14" s="9">
        <f>AVERAGEIFS('Raw Hourly Load Data'!$R$3:$R$8762,'Raw Hourly Load Data'!$O$3:$O$8762,'SHELF-industrial'!$A14,'Raw Hourly Load Data'!$J$3:$J$8762,'SHELF-industrial'!W$1)</f>
        <v>1.2262961411265078E-4</v>
      </c>
      <c r="X14" s="9">
        <f>AVERAGEIFS('Raw Hourly Load Data'!$R$3:$R$8762,'Raw Hourly Load Data'!$O$3:$O$8762,'SHELF-industrial'!$A14,'Raw Hourly Load Data'!$J$3:$J$8762,'SHELF-industrial'!X$1)</f>
        <v>1.1641944445911797E-4</v>
      </c>
      <c r="Y14" s="9">
        <f>AVERAGEIFS('Raw Hourly Load Data'!$R$3:$R$8762,'Raw Hourly Load Data'!$O$3:$O$8762,'SHELF-industrial'!$A14,'Raw Hourly Load Data'!$J$3:$J$8762,'SHELF-industrial'!Y$1)</f>
        <v>1.0928718679991915E-4</v>
      </c>
    </row>
    <row r="15" spans="1:25" x14ac:dyDescent="0.25">
      <c r="A15" s="9" t="s">
        <v>440</v>
      </c>
      <c r="B15" s="9">
        <f>AVERAGEIFS('Raw Hourly Load Data'!$R$3:$R$8762,'Raw Hourly Load Data'!$O$3:$O$8762,'SHELF-industrial'!$A15,'Raw Hourly Load Data'!$J$3:$J$8762,'SHELF-industrial'!B$1)</f>
        <v>1.0706493413072755E-4</v>
      </c>
      <c r="C15" s="9">
        <f>AVERAGEIFS('Raw Hourly Load Data'!$R$3:$R$8762,'Raw Hourly Load Data'!$O$3:$O$8762,'SHELF-industrial'!$A15,'Raw Hourly Load Data'!$J$3:$J$8762,'SHELF-industrial'!C$1)</f>
        <v>1.0419117805055469E-4</v>
      </c>
      <c r="D15" s="9">
        <f>AVERAGEIFS('Raw Hourly Load Data'!$R$3:$R$8762,'Raw Hourly Load Data'!$O$3:$O$8762,'SHELF-industrial'!$A15,'Raw Hourly Load Data'!$J$3:$J$8762,'SHELF-industrial'!D$1)</f>
        <v>1.0341147726077257E-4</v>
      </c>
      <c r="E15" s="9">
        <f>AVERAGEIFS('Raw Hourly Load Data'!$R$3:$R$8762,'Raw Hourly Load Data'!$O$3:$O$8762,'SHELF-industrial'!$A15,'Raw Hourly Load Data'!$J$3:$J$8762,'SHELF-industrial'!E$1)</f>
        <v>1.0158679758497327E-4</v>
      </c>
      <c r="F15" s="9">
        <f>AVERAGEIFS('Raw Hourly Load Data'!$R$3:$R$8762,'Raw Hourly Load Data'!$O$3:$O$8762,'SHELF-industrial'!$A15,'Raw Hourly Load Data'!$J$3:$J$8762,'SHELF-industrial'!F$1)</f>
        <v>1.0254510043420659E-4</v>
      </c>
      <c r="G15" s="9">
        <f>AVERAGEIFS('Raw Hourly Load Data'!$R$3:$R$8762,'Raw Hourly Load Data'!$O$3:$O$8762,'SHELF-industrial'!$A15,'Raw Hourly Load Data'!$J$3:$J$8762,'SHELF-industrial'!G$1)</f>
        <v>1.0868488090983435E-4</v>
      </c>
      <c r="H15" s="9">
        <f>AVERAGEIFS('Raw Hourly Load Data'!$R$3:$R$8762,'Raw Hourly Load Data'!$O$3:$O$8762,'SHELF-industrial'!$A15,'Raw Hourly Load Data'!$J$3:$J$8762,'SHELF-industrial'!H$1)</f>
        <v>1.1232946991652334E-4</v>
      </c>
      <c r="I15" s="9">
        <f>AVERAGEIFS('Raw Hourly Load Data'!$R$3:$R$8762,'Raw Hourly Load Data'!$O$3:$O$8762,'SHELF-industrial'!$A15,'Raw Hourly Load Data'!$J$3:$J$8762,'SHELF-industrial'!I$1)</f>
        <v>1.2208710620064162E-4</v>
      </c>
      <c r="J15" s="9">
        <f>AVERAGEIFS('Raw Hourly Load Data'!$R$3:$R$8762,'Raw Hourly Load Data'!$O$3:$O$8762,'SHELF-industrial'!$A15,'Raw Hourly Load Data'!$J$3:$J$8762,'SHELF-industrial'!J$1)</f>
        <v>1.258162534985844E-4</v>
      </c>
      <c r="K15" s="9">
        <f>AVERAGEIFS('Raw Hourly Load Data'!$R$3:$R$8762,'Raw Hourly Load Data'!$O$3:$O$8762,'SHELF-industrial'!$A15,'Raw Hourly Load Data'!$J$3:$J$8762,'SHELF-industrial'!K$1)</f>
        <v>1.276282638330163E-4</v>
      </c>
      <c r="L15" s="9">
        <f>AVERAGEIFS('Raw Hourly Load Data'!$R$3:$R$8762,'Raw Hourly Load Data'!$O$3:$O$8762,'SHELF-industrial'!$A15,'Raw Hourly Load Data'!$J$3:$J$8762,'SHELF-industrial'!L$1)</f>
        <v>1.246731034498332E-4</v>
      </c>
      <c r="M15" s="9">
        <f>AVERAGEIFS('Raw Hourly Load Data'!$R$3:$R$8762,'Raw Hourly Load Data'!$O$3:$O$8762,'SHELF-industrial'!$A15,'Raw Hourly Load Data'!$J$3:$J$8762,'SHELF-industrial'!M$1)</f>
        <v>1.2784819113324103E-4</v>
      </c>
      <c r="N15" s="9">
        <f>AVERAGEIFS('Raw Hourly Load Data'!$R$3:$R$8762,'Raw Hourly Load Data'!$O$3:$O$8762,'SHELF-industrial'!$A15,'Raw Hourly Load Data'!$J$3:$J$8762,'SHELF-industrial'!N$1)</f>
        <v>1.2793271478349827E-4</v>
      </c>
      <c r="O15" s="9">
        <f>AVERAGEIFS('Raw Hourly Load Data'!$R$3:$R$8762,'Raw Hourly Load Data'!$O$3:$O$8762,'SHELF-industrial'!$A15,'Raw Hourly Load Data'!$J$3:$J$8762,'SHELF-industrial'!O$1)</f>
        <v>1.2961553334787885E-4</v>
      </c>
      <c r="P15" s="9">
        <f>AVERAGEIFS('Raw Hourly Load Data'!$R$3:$R$8762,'Raw Hourly Load Data'!$O$3:$O$8762,'SHELF-industrial'!$A15,'Raw Hourly Load Data'!$J$3:$J$8762,'SHELF-industrial'!P$1)</f>
        <v>1.3029915369842945E-4</v>
      </c>
      <c r="Q15" s="9">
        <f>AVERAGEIFS('Raw Hourly Load Data'!$R$3:$R$8762,'Raw Hourly Load Data'!$O$3:$O$8762,'SHELF-industrial'!$A15,'Raw Hourly Load Data'!$J$3:$J$8762,'SHELF-industrial'!Q$1)</f>
        <v>1.2832444135967084E-4</v>
      </c>
      <c r="R15" s="9">
        <f>AVERAGEIFS('Raw Hourly Load Data'!$R$3:$R$8762,'Raw Hourly Load Data'!$O$3:$O$8762,'SHELF-industrial'!$A15,'Raw Hourly Load Data'!$J$3:$J$8762,'SHELF-industrial'!R$1)</f>
        <v>1.2742938860273691E-4</v>
      </c>
      <c r="S15" s="9">
        <f>AVERAGEIFS('Raw Hourly Load Data'!$R$3:$R$8762,'Raw Hourly Load Data'!$O$3:$O$8762,'SHELF-industrial'!$A15,'Raw Hourly Load Data'!$J$3:$J$8762,'SHELF-industrial'!S$1)</f>
        <v>1.256672363004805E-4</v>
      </c>
      <c r="T15" s="9">
        <f>AVERAGEIFS('Raw Hourly Load Data'!$R$3:$R$8762,'Raw Hourly Load Data'!$O$3:$O$8762,'SHELF-industrial'!$A15,'Raw Hourly Load Data'!$J$3:$J$8762,'SHELF-industrial'!T$1)</f>
        <v>1.2842836007562222E-4</v>
      </c>
      <c r="U15" s="9">
        <f>AVERAGEIFS('Raw Hourly Load Data'!$R$3:$R$8762,'Raw Hourly Load Data'!$O$3:$O$8762,'SHELF-industrial'!$A15,'Raw Hourly Load Data'!$J$3:$J$8762,'SHELF-industrial'!U$1)</f>
        <v>1.309461098581029E-4</v>
      </c>
      <c r="V15" s="9">
        <f>AVERAGEIFS('Raw Hourly Load Data'!$R$3:$R$8762,'Raw Hourly Load Data'!$O$3:$O$8762,'SHELF-industrial'!$A15,'Raw Hourly Load Data'!$J$3:$J$8762,'SHELF-industrial'!V$1)</f>
        <v>1.3145122255768724E-4</v>
      </c>
      <c r="W15" s="9">
        <f>AVERAGEIFS('Raw Hourly Load Data'!$R$3:$R$8762,'Raw Hourly Load Data'!$O$3:$O$8762,'SHELF-industrial'!$A15,'Raw Hourly Load Data'!$J$3:$J$8762,'SHELF-industrial'!W$1)</f>
        <v>1.2975821086655477E-4</v>
      </c>
      <c r="X15" s="9">
        <f>AVERAGEIFS('Raw Hourly Load Data'!$R$3:$R$8762,'Raw Hourly Load Data'!$O$3:$O$8762,'SHELF-industrial'!$A15,'Raw Hourly Load Data'!$J$3:$J$8762,'SHELF-industrial'!X$1)</f>
        <v>1.2337234757575744E-4</v>
      </c>
      <c r="Y15" s="9">
        <f>AVERAGEIFS('Raw Hourly Load Data'!$R$3:$R$8762,'Raw Hourly Load Data'!$O$3:$O$8762,'SHELF-industrial'!$A15,'Raw Hourly Load Data'!$J$3:$J$8762,'SHELF-industrial'!Y$1)</f>
        <v>1.1617346549052936E-4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3DC2-C1AE-4985-90F8-3D04658CF446}">
  <sheetPr>
    <tabColor rgb="FF002060"/>
  </sheetPr>
  <dimension ref="A1:Y15"/>
  <sheetViews>
    <sheetView tabSelected="1" workbookViewId="0">
      <selection activeCell="B5" sqref="B5:Y5"/>
    </sheetView>
  </sheetViews>
  <sheetFormatPr defaultRowHeight="15" x14ac:dyDescent="0.25"/>
  <cols>
    <col min="1" max="1" width="71.85546875" bestFit="1" customWidth="1"/>
    <col min="2" max="2" width="10.5703125" bestFit="1" customWidth="1"/>
  </cols>
  <sheetData>
    <row r="1" spans="1:25" x14ac:dyDescent="0.25">
      <c r="A1" s="7" t="s">
        <v>391</v>
      </c>
      <c r="B1" s="8" t="s">
        <v>422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428</v>
      </c>
      <c r="B2" s="9">
        <f>AVERAGEIFS('Raw Hourly Load Data'!$S$3:$S$8762,'Raw Hourly Load Data'!$O$3:$O$8762,'SHELF-transport'!$A2,'Raw Hourly Load Data'!$J$3:$J$8762,'SHELF-transport'!B$1)</f>
        <v>4.1058997868457866E-5</v>
      </c>
      <c r="C2" s="9">
        <f>AVERAGEIFS('Raw Hourly Load Data'!$S$3:$S$8762,'Raw Hourly Load Data'!$O$3:$O$8762,'SHELF-transport'!$A2,'Raw Hourly Load Data'!$J$3:$J$8762,'SHELF-transport'!C$1)</f>
        <v>2.9155705973288808E-5</v>
      </c>
      <c r="D2" s="9">
        <f>AVERAGEIFS('Raw Hourly Load Data'!$S$3:$S$8762,'Raw Hourly Load Data'!$O$3:$O$8762,'SHELF-transport'!$A2,'Raw Hourly Load Data'!$J$3:$J$8762,'SHELF-transport'!D$1)</f>
        <v>2.4026356239553522E-5</v>
      </c>
      <c r="E2" s="9">
        <f>AVERAGEIFS('Raw Hourly Load Data'!$S$3:$S$8762,'Raw Hourly Load Data'!$O$3:$O$8762,'SHELF-transport'!$A2,'Raw Hourly Load Data'!$J$3:$J$8762,'SHELF-transport'!E$1)</f>
        <v>2.2896714838309239E-5</v>
      </c>
      <c r="F2" s="9">
        <f>AVERAGEIFS('Raw Hourly Load Data'!$S$3:$S$8762,'Raw Hourly Load Data'!$O$3:$O$8762,'SHELF-transport'!$A2,'Raw Hourly Load Data'!$J$3:$J$8762,'SHELF-transport'!F$1)</f>
        <v>2.0180401548740615E-5</v>
      </c>
      <c r="G2" s="9">
        <f>AVERAGEIFS('Raw Hourly Load Data'!$S$3:$S$8762,'Raw Hourly Load Data'!$O$3:$O$8762,'SHELF-transport'!$A2,'Raw Hourly Load Data'!$J$3:$J$8762,'SHELF-transport'!G$1)</f>
        <v>2.7518879445282097E-5</v>
      </c>
      <c r="H2" s="9">
        <f>AVERAGEIFS('Raw Hourly Load Data'!$S$3:$S$8762,'Raw Hourly Load Data'!$O$3:$O$8762,'SHELF-transport'!$A2,'Raw Hourly Load Data'!$J$3:$J$8762,'SHELF-transport'!H$1)</f>
        <v>4.1988160526572509E-5</v>
      </c>
      <c r="I2" s="9">
        <f>AVERAGEIFS('Raw Hourly Load Data'!$S$3:$S$8762,'Raw Hourly Load Data'!$O$3:$O$8762,'SHELF-transport'!$A2,'Raw Hourly Load Data'!$J$3:$J$8762,'SHELF-transport'!I$1)</f>
        <v>6.477958673466656E-5</v>
      </c>
      <c r="J2" s="9">
        <f>AVERAGEIFS('Raw Hourly Load Data'!$S$3:$S$8762,'Raw Hourly Load Data'!$O$3:$O$8762,'SHELF-transport'!$A2,'Raw Hourly Load Data'!$J$3:$J$8762,'SHELF-transport'!J$1)</f>
        <v>7.6024401633778064E-5</v>
      </c>
      <c r="K2" s="9">
        <f>AVERAGEIFS('Raw Hourly Load Data'!$S$3:$S$8762,'Raw Hourly Load Data'!$O$3:$O$8762,'SHELF-transport'!$A2,'Raw Hourly Load Data'!$J$3:$J$8762,'SHELF-transport'!K$1)</f>
        <v>8.2630800537938998E-5</v>
      </c>
      <c r="L2" s="9">
        <f>AVERAGEIFS('Raw Hourly Load Data'!$S$3:$S$8762,'Raw Hourly Load Data'!$O$3:$O$8762,'SHELF-transport'!$A2,'Raw Hourly Load Data'!$J$3:$J$8762,'SHELF-transport'!L$1)</f>
        <v>9.4094816769167217E-5</v>
      </c>
      <c r="M2" s="9">
        <f>AVERAGEIFS('Raw Hourly Load Data'!$S$3:$S$8762,'Raw Hourly Load Data'!$O$3:$O$8762,'SHELF-transport'!$A2,'Raw Hourly Load Data'!$J$3:$J$8762,'SHELF-transport'!M$1)</f>
        <v>1.1379059854896028E-4</v>
      </c>
      <c r="N2" s="9">
        <f>AVERAGEIFS('Raw Hourly Load Data'!$S$3:$S$8762,'Raw Hourly Load Data'!$O$3:$O$8762,'SHELF-transport'!$A2,'Raw Hourly Load Data'!$J$3:$J$8762,'SHELF-transport'!N$1)</f>
        <v>1.305558747789012E-4</v>
      </c>
      <c r="O2" s="9">
        <f>AVERAGEIFS('Raw Hourly Load Data'!$S$3:$S$8762,'Raw Hourly Load Data'!$O$3:$O$8762,'SHELF-transport'!$A2,'Raw Hourly Load Data'!$J$3:$J$8762,'SHELF-transport'!O$1)</f>
        <v>1.3615169547853267E-4</v>
      </c>
      <c r="P2" s="9">
        <f>AVERAGEIFS('Raw Hourly Load Data'!$S$3:$S$8762,'Raw Hourly Load Data'!$O$3:$O$8762,'SHELF-transport'!$A2,'Raw Hourly Load Data'!$J$3:$J$8762,'SHELF-transport'!P$1)</f>
        <v>1.484599702356899E-4</v>
      </c>
      <c r="Q2" s="9">
        <f>AVERAGEIFS('Raw Hourly Load Data'!$S$3:$S$8762,'Raw Hourly Load Data'!$O$3:$O$8762,'SHELF-transport'!$A2,'Raw Hourly Load Data'!$J$3:$J$8762,'SHELF-transport'!Q$1)</f>
        <v>1.8046501160236611E-4</v>
      </c>
      <c r="R2" s="9">
        <f>AVERAGEIFS('Raw Hourly Load Data'!$S$3:$S$8762,'Raw Hourly Load Data'!$O$3:$O$8762,'SHELF-transport'!$A2,'Raw Hourly Load Data'!$J$3:$J$8762,'SHELF-transport'!R$1)</f>
        <v>2.2261483660576055E-4</v>
      </c>
      <c r="S2" s="9">
        <f>AVERAGEIFS('Raw Hourly Load Data'!$S$3:$S$8762,'Raw Hourly Load Data'!$O$3:$O$8762,'SHELF-transport'!$A2,'Raw Hourly Load Data'!$J$3:$J$8762,'SHELF-transport'!S$1)</f>
        <v>2.4850439223085915E-4</v>
      </c>
      <c r="T2" s="9">
        <f>AVERAGEIFS('Raw Hourly Load Data'!$S$3:$S$8762,'Raw Hourly Load Data'!$O$3:$O$8762,'SHELF-transport'!$A2,'Raw Hourly Load Data'!$J$3:$J$8762,'SHELF-transport'!T$1)</f>
        <v>2.2352406932125502E-4</v>
      </c>
      <c r="U2" s="9">
        <f>AVERAGEIFS('Raw Hourly Load Data'!$S$3:$S$8762,'Raw Hourly Load Data'!$O$3:$O$8762,'SHELF-transport'!$A2,'Raw Hourly Load Data'!$J$3:$J$8762,'SHELF-transport'!U$1)</f>
        <v>1.6387708273278697E-4</v>
      </c>
      <c r="V2" s="9">
        <f>AVERAGEIFS('Raw Hourly Load Data'!$S$3:$S$8762,'Raw Hourly Load Data'!$O$3:$O$8762,'SHELF-transport'!$A2,'Raw Hourly Load Data'!$J$3:$J$8762,'SHELF-transport'!V$1)</f>
        <v>1.3237176089312203E-4</v>
      </c>
      <c r="W2" s="9">
        <f>AVERAGEIFS('Raw Hourly Load Data'!$S$3:$S$8762,'Raw Hourly Load Data'!$O$3:$O$8762,'SHELF-transport'!$A2,'Raw Hourly Load Data'!$J$3:$J$8762,'SHELF-transport'!W$1)</f>
        <v>1.0868114317428663E-4</v>
      </c>
      <c r="X2" s="9">
        <f>AVERAGEIFS('Raw Hourly Load Data'!$S$3:$S$8762,'Raw Hourly Load Data'!$O$3:$O$8762,'SHELF-transport'!$A2,'Raw Hourly Load Data'!$J$3:$J$8762,'SHELF-transport'!X$1)</f>
        <v>8.2822136788916187E-5</v>
      </c>
      <c r="Y2" s="9">
        <f>AVERAGEIFS('Raw Hourly Load Data'!$S$3:$S$8762,'Raw Hourly Load Data'!$O$3:$O$8762,'SHELF-transport'!$A2,'Raw Hourly Load Data'!$J$3:$J$8762,'SHELF-transport'!Y$1)</f>
        <v>6.1482003596461716E-5</v>
      </c>
    </row>
    <row r="3" spans="1:25" x14ac:dyDescent="0.25">
      <c r="A3" s="9" t="s">
        <v>429</v>
      </c>
      <c r="B3" s="9">
        <f>AVERAGEIFS('Raw Hourly Load Data'!$S$3:$S$8762,'Raw Hourly Load Data'!$O$3:$O$8762,'SHELF-transport'!$A3,'Raw Hourly Load Data'!$J$3:$J$8762,'SHELF-transport'!B$1)</f>
        <v>4.4902202799618961E-5</v>
      </c>
      <c r="C3" s="9">
        <f>AVERAGEIFS('Raw Hourly Load Data'!$S$3:$S$8762,'Raw Hourly Load Data'!$O$3:$O$8762,'SHELF-transport'!$A3,'Raw Hourly Load Data'!$J$3:$J$8762,'SHELF-transport'!C$1)</f>
        <v>3.2151501903107397E-5</v>
      </c>
      <c r="D3" s="9">
        <f>AVERAGEIFS('Raw Hourly Load Data'!$S$3:$S$8762,'Raw Hourly Load Data'!$O$3:$O$8762,'SHELF-transport'!$A3,'Raw Hourly Load Data'!$J$3:$J$8762,'SHELF-transport'!D$1)</f>
        <v>2.6447668768603981E-5</v>
      </c>
      <c r="E3" s="9">
        <f>AVERAGEIFS('Raw Hourly Load Data'!$S$3:$S$8762,'Raw Hourly Load Data'!$O$3:$O$8762,'SHELF-transport'!$A3,'Raw Hourly Load Data'!$J$3:$J$8762,'SHELF-transport'!E$1)</f>
        <v>2.5469370893240433E-5</v>
      </c>
      <c r="F3" s="9">
        <f>AVERAGEIFS('Raw Hourly Load Data'!$S$3:$S$8762,'Raw Hourly Load Data'!$O$3:$O$8762,'SHELF-transport'!$A3,'Raw Hourly Load Data'!$J$3:$J$8762,'SHELF-transport'!F$1)</f>
        <v>2.2485121575622483E-5</v>
      </c>
      <c r="G3" s="9">
        <f>AVERAGEIFS('Raw Hourly Load Data'!$S$3:$S$8762,'Raw Hourly Load Data'!$O$3:$O$8762,'SHELF-transport'!$A3,'Raw Hourly Load Data'!$J$3:$J$8762,'SHELF-transport'!G$1)</f>
        <v>3.1438302446615075E-5</v>
      </c>
      <c r="H3" s="9">
        <f>AVERAGEIFS('Raw Hourly Load Data'!$S$3:$S$8762,'Raw Hourly Load Data'!$O$3:$O$8762,'SHELF-transport'!$A3,'Raw Hourly Load Data'!$J$3:$J$8762,'SHELF-transport'!H$1)</f>
        <v>4.9726453535846185E-5</v>
      </c>
      <c r="I3" s="9">
        <f>AVERAGEIFS('Raw Hourly Load Data'!$S$3:$S$8762,'Raw Hourly Load Data'!$O$3:$O$8762,'SHELF-transport'!$A3,'Raw Hourly Load Data'!$J$3:$J$8762,'SHELF-transport'!I$1)</f>
        <v>7.4839584765657141E-5</v>
      </c>
      <c r="J3" s="9">
        <f>AVERAGEIFS('Raw Hourly Load Data'!$S$3:$S$8762,'Raw Hourly Load Data'!$O$3:$O$8762,'SHELF-transport'!$A3,'Raw Hourly Load Data'!$J$3:$J$8762,'SHELF-transport'!J$1)</f>
        <v>8.8092495742933611E-5</v>
      </c>
      <c r="K3" s="9">
        <f>AVERAGEIFS('Raw Hourly Load Data'!$S$3:$S$8762,'Raw Hourly Load Data'!$O$3:$O$8762,'SHELF-transport'!$A3,'Raw Hourly Load Data'!$J$3:$J$8762,'SHELF-transport'!K$1)</f>
        <v>9.558615657372007E-5</v>
      </c>
      <c r="L3" s="9">
        <f>AVERAGEIFS('Raw Hourly Load Data'!$S$3:$S$8762,'Raw Hourly Load Data'!$O$3:$O$8762,'SHELF-transport'!$A3,'Raw Hourly Load Data'!$J$3:$J$8762,'SHELF-transport'!L$1)</f>
        <v>1.1006382299374397E-4</v>
      </c>
      <c r="M3" s="9">
        <f>AVERAGEIFS('Raw Hourly Load Data'!$S$3:$S$8762,'Raw Hourly Load Data'!$O$3:$O$8762,'SHELF-transport'!$A3,'Raw Hourly Load Data'!$J$3:$J$8762,'SHELF-transport'!M$1)</f>
        <v>1.3210685321619962E-4</v>
      </c>
      <c r="N3" s="9">
        <f>AVERAGEIFS('Raw Hourly Load Data'!$S$3:$S$8762,'Raw Hourly Load Data'!$O$3:$O$8762,'SHELF-transport'!$A3,'Raw Hourly Load Data'!$J$3:$J$8762,'SHELF-transport'!N$1)</f>
        <v>1.522044282501125E-4</v>
      </c>
      <c r="O3" s="9">
        <f>AVERAGEIFS('Raw Hourly Load Data'!$S$3:$S$8762,'Raw Hourly Load Data'!$O$3:$O$8762,'SHELF-transport'!$A3,'Raw Hourly Load Data'!$J$3:$J$8762,'SHELF-transport'!O$1)</f>
        <v>1.5819717449520426E-4</v>
      </c>
      <c r="P3" s="9">
        <f>AVERAGEIFS('Raw Hourly Load Data'!$S$3:$S$8762,'Raw Hourly Load Data'!$O$3:$O$8762,'SHELF-transport'!$A3,'Raw Hourly Load Data'!$J$3:$J$8762,'SHELF-transport'!P$1)</f>
        <v>1.7326116052803663E-4</v>
      </c>
      <c r="Q3" s="9">
        <f>AVERAGEIFS('Raw Hourly Load Data'!$S$3:$S$8762,'Raw Hourly Load Data'!$O$3:$O$8762,'SHELF-transport'!$A3,'Raw Hourly Load Data'!$J$3:$J$8762,'SHELF-transport'!Q$1)</f>
        <v>2.1006481385292493E-4</v>
      </c>
      <c r="R3" s="9">
        <f>AVERAGEIFS('Raw Hourly Load Data'!$S$3:$S$8762,'Raw Hourly Load Data'!$O$3:$O$8762,'SHELF-transport'!$A3,'Raw Hourly Load Data'!$J$3:$J$8762,'SHELF-transport'!R$1)</f>
        <v>2.5487877635504123E-4</v>
      </c>
      <c r="S3" s="9">
        <f>AVERAGEIFS('Raw Hourly Load Data'!$S$3:$S$8762,'Raw Hourly Load Data'!$O$3:$O$8762,'SHELF-transport'!$A3,'Raw Hourly Load Data'!$J$3:$J$8762,'SHELF-transport'!S$1)</f>
        <v>2.7697453207648051E-4</v>
      </c>
      <c r="T3" s="9">
        <f>AVERAGEIFS('Raw Hourly Load Data'!$S$3:$S$8762,'Raw Hourly Load Data'!$O$3:$O$8762,'SHELF-transport'!$A3,'Raw Hourly Load Data'!$J$3:$J$8762,'SHELF-transport'!T$1)</f>
        <v>2.4041099392732191E-4</v>
      </c>
      <c r="U3" s="9">
        <f>AVERAGEIFS('Raw Hourly Load Data'!$S$3:$S$8762,'Raw Hourly Load Data'!$O$3:$O$8762,'SHELF-transport'!$A3,'Raw Hourly Load Data'!$J$3:$J$8762,'SHELF-transport'!U$1)</f>
        <v>1.7598499876443583E-4</v>
      </c>
      <c r="V3" s="9">
        <f>AVERAGEIFS('Raw Hourly Load Data'!$S$3:$S$8762,'Raw Hourly Load Data'!$O$3:$O$8762,'SHELF-transport'!$A3,'Raw Hourly Load Data'!$J$3:$J$8762,'SHELF-transport'!V$1)</f>
        <v>1.4235314696508318E-4</v>
      </c>
      <c r="W3" s="9">
        <f>AVERAGEIFS('Raw Hourly Load Data'!$S$3:$S$8762,'Raw Hourly Load Data'!$O$3:$O$8762,'SHELF-transport'!$A3,'Raw Hourly Load Data'!$J$3:$J$8762,'SHELF-transport'!W$1)</f>
        <v>1.1534406349026692E-4</v>
      </c>
      <c r="X3" s="9">
        <f>AVERAGEIFS('Raw Hourly Load Data'!$S$3:$S$8762,'Raw Hourly Load Data'!$O$3:$O$8762,'SHELF-transport'!$A3,'Raw Hourly Load Data'!$J$3:$J$8762,'SHELF-transport'!X$1)</f>
        <v>8.7652860249863416E-5</v>
      </c>
      <c r="Y3" s="9">
        <f>AVERAGEIFS('Raw Hourly Load Data'!$S$3:$S$8762,'Raw Hourly Load Data'!$O$3:$O$8762,'SHELF-transport'!$A3,'Raw Hourly Load Data'!$J$3:$J$8762,'SHELF-transport'!Y$1)</f>
        <v>6.5897624426953513E-5</v>
      </c>
    </row>
    <row r="4" spans="1:25" x14ac:dyDescent="0.25">
      <c r="A4" s="9" t="s">
        <v>430</v>
      </c>
      <c r="B4" s="9">
        <f>AVERAGEIFS('Raw Hourly Load Data'!$S$3:$S$8762,'Raw Hourly Load Data'!$O$3:$O$8762,'SHELF-transport'!$A4,'Raw Hourly Load Data'!$J$3:$J$8762,'SHELF-transport'!B$1)</f>
        <v>4.8785971642705382E-5</v>
      </c>
      <c r="C4" s="9">
        <f>AVERAGEIFS('Raw Hourly Load Data'!$S$3:$S$8762,'Raw Hourly Load Data'!$O$3:$O$8762,'SHELF-transport'!$A4,'Raw Hourly Load Data'!$J$3:$J$8762,'SHELF-transport'!C$1)</f>
        <v>3.4876065651739825E-5</v>
      </c>
      <c r="D4" s="9">
        <f>AVERAGEIFS('Raw Hourly Load Data'!$S$3:$S$8762,'Raw Hourly Load Data'!$O$3:$O$8762,'SHELF-transport'!$A4,'Raw Hourly Load Data'!$J$3:$J$8762,'SHELF-transport'!D$1)</f>
        <v>2.880155083610845E-5</v>
      </c>
      <c r="E4" s="9">
        <f>AVERAGEIFS('Raw Hourly Load Data'!$S$3:$S$8762,'Raw Hourly Load Data'!$O$3:$O$8762,'SHELF-transport'!$A4,'Raw Hourly Load Data'!$J$3:$J$8762,'SHELF-transport'!E$1)</f>
        <v>2.7900440846325587E-5</v>
      </c>
      <c r="F4" s="9">
        <f>AVERAGEIFS('Raw Hourly Load Data'!$S$3:$S$8762,'Raw Hourly Load Data'!$O$3:$O$8762,'SHELF-transport'!$A4,'Raw Hourly Load Data'!$J$3:$J$8762,'SHELF-transport'!F$1)</f>
        <v>2.4462531688009159E-5</v>
      </c>
      <c r="G4" s="9">
        <f>AVERAGEIFS('Raw Hourly Load Data'!$S$3:$S$8762,'Raw Hourly Load Data'!$O$3:$O$8762,'SHELF-transport'!$A4,'Raw Hourly Load Data'!$J$3:$J$8762,'SHELF-transport'!G$1)</f>
        <v>3.39963206210497E-5</v>
      </c>
      <c r="H4" s="9">
        <f>AVERAGEIFS('Raw Hourly Load Data'!$S$3:$S$8762,'Raw Hourly Load Data'!$O$3:$O$8762,'SHELF-transport'!$A4,'Raw Hourly Load Data'!$J$3:$J$8762,'SHELF-transport'!H$1)</f>
        <v>5.4397869292627696E-5</v>
      </c>
      <c r="I4" s="9">
        <f>AVERAGEIFS('Raw Hourly Load Data'!$S$3:$S$8762,'Raw Hourly Load Data'!$O$3:$O$8762,'SHELF-transport'!$A4,'Raw Hourly Load Data'!$J$3:$J$8762,'SHELF-transport'!I$1)</f>
        <v>8.1835560954252292E-5</v>
      </c>
      <c r="J4" s="9">
        <f>AVERAGEIFS('Raw Hourly Load Data'!$S$3:$S$8762,'Raw Hourly Load Data'!$O$3:$O$8762,'SHELF-transport'!$A4,'Raw Hourly Load Data'!$J$3:$J$8762,'SHELF-transport'!J$1)</f>
        <v>9.5936196526063677E-5</v>
      </c>
      <c r="K4" s="9">
        <f>AVERAGEIFS('Raw Hourly Load Data'!$S$3:$S$8762,'Raw Hourly Load Data'!$O$3:$O$8762,'SHELF-transport'!$A4,'Raw Hourly Load Data'!$J$3:$J$8762,'SHELF-transport'!K$1)</f>
        <v>1.036557676669533E-4</v>
      </c>
      <c r="L4" s="9">
        <f>AVERAGEIFS('Raw Hourly Load Data'!$S$3:$S$8762,'Raw Hourly Load Data'!$O$3:$O$8762,'SHELF-transport'!$A4,'Raw Hourly Load Data'!$J$3:$J$8762,'SHELF-transport'!L$1)</f>
        <v>1.2060973415521872E-4</v>
      </c>
      <c r="M4" s="9">
        <f>AVERAGEIFS('Raw Hourly Load Data'!$S$3:$S$8762,'Raw Hourly Load Data'!$O$3:$O$8762,'SHELF-transport'!$A4,'Raw Hourly Load Data'!$J$3:$J$8762,'SHELF-transport'!M$1)</f>
        <v>1.4544770953432885E-4</v>
      </c>
      <c r="N4" s="9">
        <f>AVERAGEIFS('Raw Hourly Load Data'!$S$3:$S$8762,'Raw Hourly Load Data'!$O$3:$O$8762,'SHELF-transport'!$A4,'Raw Hourly Load Data'!$J$3:$J$8762,'SHELF-transport'!N$1)</f>
        <v>1.6753146375905311E-4</v>
      </c>
      <c r="O4" s="9">
        <f>AVERAGEIFS('Raw Hourly Load Data'!$S$3:$S$8762,'Raw Hourly Load Data'!$O$3:$O$8762,'SHELF-transport'!$A4,'Raw Hourly Load Data'!$J$3:$J$8762,'SHELF-transport'!O$1)</f>
        <v>1.7410325520366625E-4</v>
      </c>
      <c r="P4" s="9">
        <f>AVERAGEIFS('Raw Hourly Load Data'!$S$3:$S$8762,'Raw Hourly Load Data'!$O$3:$O$8762,'SHELF-transport'!$A4,'Raw Hourly Load Data'!$J$3:$J$8762,'SHELF-transport'!P$1)</f>
        <v>1.8931551110984435E-4</v>
      </c>
      <c r="Q4" s="9">
        <f>AVERAGEIFS('Raw Hourly Load Data'!$S$3:$S$8762,'Raw Hourly Load Data'!$O$3:$O$8762,'SHELF-transport'!$A4,'Raw Hourly Load Data'!$J$3:$J$8762,'SHELF-transport'!Q$1)</f>
        <v>2.2783707682449682E-4</v>
      </c>
      <c r="R4" s="9">
        <f>AVERAGEIFS('Raw Hourly Load Data'!$S$3:$S$8762,'Raw Hourly Load Data'!$O$3:$O$8762,'SHELF-transport'!$A4,'Raw Hourly Load Data'!$J$3:$J$8762,'SHELF-transport'!R$1)</f>
        <v>2.7539996666895605E-4</v>
      </c>
      <c r="S4" s="9">
        <f>AVERAGEIFS('Raw Hourly Load Data'!$S$3:$S$8762,'Raw Hourly Load Data'!$O$3:$O$8762,'SHELF-transport'!$A4,'Raw Hourly Load Data'!$J$3:$J$8762,'SHELF-transport'!S$1)</f>
        <v>2.9659661122456428E-4</v>
      </c>
      <c r="T4" s="9">
        <f>AVERAGEIFS('Raw Hourly Load Data'!$S$3:$S$8762,'Raw Hourly Load Data'!$O$3:$O$8762,'SHELF-transport'!$A4,'Raw Hourly Load Data'!$J$3:$J$8762,'SHELF-transport'!T$1)</f>
        <v>2.585341438240797E-4</v>
      </c>
      <c r="U4" s="9">
        <f>AVERAGEIFS('Raw Hourly Load Data'!$S$3:$S$8762,'Raw Hourly Load Data'!$O$3:$O$8762,'SHELF-transport'!$A4,'Raw Hourly Load Data'!$J$3:$J$8762,'SHELF-transport'!U$1)</f>
        <v>1.8847466974191731E-4</v>
      </c>
      <c r="V4" s="9">
        <f>AVERAGEIFS('Raw Hourly Load Data'!$S$3:$S$8762,'Raw Hourly Load Data'!$O$3:$O$8762,'SHELF-transport'!$A4,'Raw Hourly Load Data'!$J$3:$J$8762,'SHELF-transport'!V$1)</f>
        <v>1.5301350280489556E-4</v>
      </c>
      <c r="W4" s="9">
        <f>AVERAGEIFS('Raw Hourly Load Data'!$S$3:$S$8762,'Raw Hourly Load Data'!$O$3:$O$8762,'SHELF-transport'!$A4,'Raw Hourly Load Data'!$J$3:$J$8762,'SHELF-transport'!W$1)</f>
        <v>1.2478742068346846E-4</v>
      </c>
      <c r="X4" s="9">
        <f>AVERAGEIFS('Raw Hourly Load Data'!$S$3:$S$8762,'Raw Hourly Load Data'!$O$3:$O$8762,'SHELF-transport'!$A4,'Raw Hourly Load Data'!$J$3:$J$8762,'SHELF-transport'!X$1)</f>
        <v>9.4721656960372337E-5</v>
      </c>
      <c r="Y4" s="9">
        <f>AVERAGEIFS('Raw Hourly Load Data'!$S$3:$S$8762,'Raw Hourly Load Data'!$O$3:$O$8762,'SHELF-transport'!$A4,'Raw Hourly Load Data'!$J$3:$J$8762,'SHELF-transport'!Y$1)</f>
        <v>7.1517589201785384E-5</v>
      </c>
    </row>
    <row r="5" spans="1:25" x14ac:dyDescent="0.25">
      <c r="A5" s="9" t="s">
        <v>441</v>
      </c>
      <c r="B5" s="9">
        <f>AVERAGEIFS('Raw Hourly Load Data'!$S$3:$S$8762,'Raw Hourly Load Data'!$O$3:$O$8762,'SHELF-transport'!$A5,'Raw Hourly Load Data'!$J$3:$J$8762,'SHELF-transport'!B$1)</f>
        <v>4.5560082660142231E-5</v>
      </c>
      <c r="C5" s="9">
        <f>AVERAGEIFS('Raw Hourly Load Data'!$S$3:$S$8762,'Raw Hourly Load Data'!$O$3:$O$8762,'SHELF-transport'!$A5,'Raw Hourly Load Data'!$J$3:$J$8762,'SHELF-transport'!C$1)</f>
        <v>3.2674218434833161E-5</v>
      </c>
      <c r="D5" s="9">
        <f>AVERAGEIFS('Raw Hourly Load Data'!$S$3:$S$8762,'Raw Hourly Load Data'!$O$3:$O$8762,'SHELF-transport'!$A5,'Raw Hourly Load Data'!$J$3:$J$8762,'SHELF-transport'!D$1)</f>
        <v>2.6947970718413117E-5</v>
      </c>
      <c r="E5" s="9">
        <f>AVERAGEIFS('Raw Hourly Load Data'!$S$3:$S$8762,'Raw Hourly Load Data'!$O$3:$O$8762,'SHELF-transport'!$A5,'Raw Hourly Load Data'!$J$3:$J$8762,'SHELF-transport'!E$1)</f>
        <v>2.615972094746946E-5</v>
      </c>
      <c r="F5" s="9">
        <f>AVERAGEIFS('Raw Hourly Load Data'!$S$3:$S$8762,'Raw Hourly Load Data'!$O$3:$O$8762,'SHELF-transport'!$A5,'Raw Hourly Load Data'!$J$3:$J$8762,'SHELF-transport'!F$1)</f>
        <v>2.316641950665927E-5</v>
      </c>
      <c r="G5" s="9">
        <f>AVERAGEIFS('Raw Hourly Load Data'!$S$3:$S$8762,'Raw Hourly Load Data'!$O$3:$O$8762,'SHELF-transport'!$A5,'Raw Hourly Load Data'!$J$3:$J$8762,'SHELF-transport'!G$1)</f>
        <v>3.2135546796648348E-5</v>
      </c>
      <c r="H5" s="9">
        <f>AVERAGEIFS('Raw Hourly Load Data'!$S$3:$S$8762,'Raw Hourly Load Data'!$O$3:$O$8762,'SHELF-transport'!$A5,'Raw Hourly Load Data'!$J$3:$J$8762,'SHELF-transport'!H$1)</f>
        <v>5.0273295586597026E-5</v>
      </c>
      <c r="I5" s="9">
        <f>AVERAGEIFS('Raw Hourly Load Data'!$S$3:$S$8762,'Raw Hourly Load Data'!$O$3:$O$8762,'SHELF-transport'!$A5,'Raw Hourly Load Data'!$J$3:$J$8762,'SHELF-transport'!I$1)</f>
        <v>7.4989670055767554E-5</v>
      </c>
      <c r="J5" s="9">
        <f>AVERAGEIFS('Raw Hourly Load Data'!$S$3:$S$8762,'Raw Hourly Load Data'!$O$3:$O$8762,'SHELF-transport'!$A5,'Raw Hourly Load Data'!$J$3:$J$8762,'SHELF-transport'!J$1)</f>
        <v>8.7866726681981301E-5</v>
      </c>
      <c r="K5" s="9">
        <f>AVERAGEIFS('Raw Hourly Load Data'!$S$3:$S$8762,'Raw Hourly Load Data'!$O$3:$O$8762,'SHELF-transport'!$A5,'Raw Hourly Load Data'!$J$3:$J$8762,'SHELF-transport'!K$1)</f>
        <v>9.488802022393905E-5</v>
      </c>
      <c r="L5" s="9">
        <f>AVERAGEIFS('Raw Hourly Load Data'!$S$3:$S$8762,'Raw Hourly Load Data'!$O$3:$O$8762,'SHELF-transport'!$A5,'Raw Hourly Load Data'!$J$3:$J$8762,'SHELF-transport'!L$1)</f>
        <v>1.0947764692016905E-4</v>
      </c>
      <c r="M5" s="9">
        <f>AVERAGEIFS('Raw Hourly Load Data'!$S$3:$S$8762,'Raw Hourly Load Data'!$O$3:$O$8762,'SHELF-transport'!$A5,'Raw Hourly Load Data'!$J$3:$J$8762,'SHELF-transport'!M$1)</f>
        <v>1.3118055542778138E-4</v>
      </c>
      <c r="N5" s="9">
        <f>AVERAGEIFS('Raw Hourly Load Data'!$S$3:$S$8762,'Raw Hourly Load Data'!$O$3:$O$8762,'SHELF-transport'!$A5,'Raw Hourly Load Data'!$J$3:$J$8762,'SHELF-transport'!N$1)</f>
        <v>1.513342512805441E-4</v>
      </c>
      <c r="O5" s="9">
        <f>AVERAGEIFS('Raw Hourly Load Data'!$S$3:$S$8762,'Raw Hourly Load Data'!$O$3:$O$8762,'SHELF-transport'!$A5,'Raw Hourly Load Data'!$J$3:$J$8762,'SHELF-transport'!O$1)</f>
        <v>1.5711478142915104E-4</v>
      </c>
      <c r="P5" s="9">
        <f>AVERAGEIFS('Raw Hourly Load Data'!$S$3:$S$8762,'Raw Hourly Load Data'!$O$3:$O$8762,'SHELF-transport'!$A5,'Raw Hourly Load Data'!$J$3:$J$8762,'SHELF-transport'!P$1)</f>
        <v>1.706967223556783E-4</v>
      </c>
      <c r="Q5" s="9">
        <f>AVERAGEIFS('Raw Hourly Load Data'!$S$3:$S$8762,'Raw Hourly Load Data'!$O$3:$O$8762,'SHELF-transport'!$A5,'Raw Hourly Load Data'!$J$3:$J$8762,'SHELF-transport'!Q$1)</f>
        <v>2.0551868213671898E-4</v>
      </c>
      <c r="R5" s="9">
        <f>AVERAGEIFS('Raw Hourly Load Data'!$S$3:$S$8762,'Raw Hourly Load Data'!$O$3:$O$8762,'SHELF-transport'!$A5,'Raw Hourly Load Data'!$J$3:$J$8762,'SHELF-transport'!R$1)</f>
        <v>2.4884439324529648E-4</v>
      </c>
      <c r="S5" s="9">
        <f>AVERAGEIFS('Raw Hourly Load Data'!$S$3:$S$8762,'Raw Hourly Load Data'!$O$3:$O$8762,'SHELF-transport'!$A5,'Raw Hourly Load Data'!$J$3:$J$8762,'SHELF-transport'!S$1)</f>
        <v>2.7168551831317962E-4</v>
      </c>
      <c r="T5" s="9">
        <f>AVERAGEIFS('Raw Hourly Load Data'!$S$3:$S$8762,'Raw Hourly Load Data'!$O$3:$O$8762,'SHELF-transport'!$A5,'Raw Hourly Load Data'!$J$3:$J$8762,'SHELF-transport'!T$1)</f>
        <v>2.3931405673635313E-4</v>
      </c>
      <c r="U5" s="9">
        <f>AVERAGEIFS('Raw Hourly Load Data'!$S$3:$S$8762,'Raw Hourly Load Data'!$O$3:$O$8762,'SHELF-transport'!$A5,'Raw Hourly Load Data'!$J$3:$J$8762,'SHELF-transport'!U$1)</f>
        <v>1.7484428046288204E-4</v>
      </c>
      <c r="V5" s="9">
        <f>AVERAGEIFS('Raw Hourly Load Data'!$S$3:$S$8762,'Raw Hourly Load Data'!$O$3:$O$8762,'SHELF-transport'!$A5,'Raw Hourly Load Data'!$J$3:$J$8762,'SHELF-transport'!V$1)</f>
        <v>1.3990178639018049E-4</v>
      </c>
      <c r="W5" s="9">
        <f>AVERAGEIFS('Raw Hourly Load Data'!$S$3:$S$8762,'Raw Hourly Load Data'!$O$3:$O$8762,'SHELF-transport'!$A5,'Raw Hourly Load Data'!$J$3:$J$8762,'SHELF-transport'!W$1)</f>
        <v>1.1420798061931666E-4</v>
      </c>
      <c r="X5" s="9">
        <f>AVERAGEIFS('Raw Hourly Load Data'!$S$3:$S$8762,'Raw Hourly Load Data'!$O$3:$O$8762,'SHELF-transport'!$A5,'Raw Hourly Load Data'!$J$3:$J$8762,'SHELF-transport'!X$1)</f>
        <v>8.7554925820570187E-5</v>
      </c>
      <c r="Y5" s="9">
        <f>AVERAGEIFS('Raw Hourly Load Data'!$S$3:$S$8762,'Raw Hourly Load Data'!$O$3:$O$8762,'SHELF-transport'!$A5,'Raw Hourly Load Data'!$J$3:$J$8762,'SHELF-transport'!Y$1)</f>
        <v>6.608648235406258E-5</v>
      </c>
    </row>
    <row r="6" spans="1:25" x14ac:dyDescent="0.25">
      <c r="A6" s="9" t="s">
        <v>431</v>
      </c>
      <c r="B6" s="9">
        <f>AVERAGEIFS('Raw Hourly Load Data'!$S$3:$S$8762,'Raw Hourly Load Data'!$O$3:$O$8762,'SHELF-transport'!$A6,'Raw Hourly Load Data'!$J$3:$J$8762,'SHELF-transport'!B$1)</f>
        <v>4.0368124934801949E-5</v>
      </c>
      <c r="C6" s="9">
        <f>AVERAGEIFS('Raw Hourly Load Data'!$S$3:$S$8762,'Raw Hourly Load Data'!$O$3:$O$8762,'SHELF-transport'!$A6,'Raw Hourly Load Data'!$J$3:$J$8762,'SHELF-transport'!C$1)</f>
        <v>3.2016888769241525E-5</v>
      </c>
      <c r="D6" s="9">
        <f>AVERAGEIFS('Raw Hourly Load Data'!$S$3:$S$8762,'Raw Hourly Load Data'!$O$3:$O$8762,'SHELF-transport'!$A6,'Raw Hourly Load Data'!$J$3:$J$8762,'SHELF-transport'!D$1)</f>
        <v>2.5595557552577649E-5</v>
      </c>
      <c r="E6" s="9">
        <f>AVERAGEIFS('Raw Hourly Load Data'!$S$3:$S$8762,'Raw Hourly Load Data'!$O$3:$O$8762,'SHELF-transport'!$A6,'Raw Hourly Load Data'!$J$3:$J$8762,'SHELF-transport'!E$1)</f>
        <v>2.6313612030031859E-5</v>
      </c>
      <c r="F6" s="9">
        <f>AVERAGEIFS('Raw Hourly Load Data'!$S$3:$S$8762,'Raw Hourly Load Data'!$O$3:$O$8762,'SHELF-transport'!$A6,'Raw Hourly Load Data'!$J$3:$J$8762,'SHELF-transport'!F$1)</f>
        <v>2.4752031582342311E-5</v>
      </c>
      <c r="G6" s="9">
        <f>AVERAGEIFS('Raw Hourly Load Data'!$S$3:$S$8762,'Raw Hourly Load Data'!$O$3:$O$8762,'SHELF-transport'!$A6,'Raw Hourly Load Data'!$J$3:$J$8762,'SHELF-transport'!G$1)</f>
        <v>3.7374952250703425E-5</v>
      </c>
      <c r="H6" s="9">
        <f>AVERAGEIFS('Raw Hourly Load Data'!$S$3:$S$8762,'Raw Hourly Load Data'!$O$3:$O$8762,'SHELF-transport'!$A6,'Raw Hourly Load Data'!$J$3:$J$8762,'SHELF-transport'!H$1)</f>
        <v>6.4216836475844614E-5</v>
      </c>
      <c r="I6" s="9">
        <f>AVERAGEIFS('Raw Hourly Load Data'!$S$3:$S$8762,'Raw Hourly Load Data'!$O$3:$O$8762,'SHELF-transport'!$A6,'Raw Hourly Load Data'!$J$3:$J$8762,'SHELF-transport'!I$1)</f>
        <v>9.99914809569435E-5</v>
      </c>
      <c r="J6" s="9">
        <f>AVERAGEIFS('Raw Hourly Load Data'!$S$3:$S$8762,'Raw Hourly Load Data'!$O$3:$O$8762,'SHELF-transport'!$A6,'Raw Hourly Load Data'!$J$3:$J$8762,'SHELF-transport'!J$1)</f>
        <v>1.1096328423916934E-4</v>
      </c>
      <c r="K6" s="9">
        <f>AVERAGEIFS('Raw Hourly Load Data'!$S$3:$S$8762,'Raw Hourly Load Data'!$O$3:$O$8762,'SHELF-transport'!$A6,'Raw Hourly Load Data'!$J$3:$J$8762,'SHELF-transport'!K$1)</f>
        <v>1.0706697969335099E-4</v>
      </c>
      <c r="L6" s="9">
        <f>AVERAGEIFS('Raw Hourly Load Data'!$S$3:$S$8762,'Raw Hourly Load Data'!$O$3:$O$8762,'SHELF-transport'!$A6,'Raw Hourly Load Data'!$J$3:$J$8762,'SHELF-transport'!L$1)</f>
        <v>1.1833559585666964E-4</v>
      </c>
      <c r="M6" s="9">
        <f>AVERAGEIFS('Raw Hourly Load Data'!$S$3:$S$8762,'Raw Hourly Load Data'!$O$3:$O$8762,'SHELF-transport'!$A6,'Raw Hourly Load Data'!$J$3:$J$8762,'SHELF-transport'!M$1)</f>
        <v>1.4056141551140378E-4</v>
      </c>
      <c r="N6" s="9">
        <f>AVERAGEIFS('Raw Hourly Load Data'!$S$3:$S$8762,'Raw Hourly Load Data'!$O$3:$O$8762,'SHELF-transport'!$A6,'Raw Hourly Load Data'!$J$3:$J$8762,'SHELF-transport'!N$1)</f>
        <v>1.5799539286401977E-4</v>
      </c>
      <c r="O6" s="9">
        <f>AVERAGEIFS('Raw Hourly Load Data'!$S$3:$S$8762,'Raw Hourly Load Data'!$O$3:$O$8762,'SHELF-transport'!$A6,'Raw Hourly Load Data'!$J$3:$J$8762,'SHELF-transport'!O$1)</f>
        <v>1.6366383281226325E-4</v>
      </c>
      <c r="P6" s="9">
        <f>AVERAGEIFS('Raw Hourly Load Data'!$S$3:$S$8762,'Raw Hourly Load Data'!$O$3:$O$8762,'SHELF-transport'!$A6,'Raw Hourly Load Data'!$J$3:$J$8762,'SHELF-transport'!P$1)</f>
        <v>1.8351018543817191E-4</v>
      </c>
      <c r="Q6" s="9">
        <f>AVERAGEIFS('Raw Hourly Load Data'!$S$3:$S$8762,'Raw Hourly Load Data'!$O$3:$O$8762,'SHELF-transport'!$A6,'Raw Hourly Load Data'!$J$3:$J$8762,'SHELF-transport'!Q$1)</f>
        <v>2.3631262246696759E-4</v>
      </c>
      <c r="R6" s="9">
        <f>AVERAGEIFS('Raw Hourly Load Data'!$S$3:$S$8762,'Raw Hourly Load Data'!$O$3:$O$8762,'SHELF-transport'!$A6,'Raw Hourly Load Data'!$J$3:$J$8762,'SHELF-transport'!R$1)</f>
        <v>3.0071183150921077E-4</v>
      </c>
      <c r="S6" s="9">
        <f>AVERAGEIFS('Raw Hourly Load Data'!$S$3:$S$8762,'Raw Hourly Load Data'!$O$3:$O$8762,'SHELF-transport'!$A6,'Raw Hourly Load Data'!$J$3:$J$8762,'SHELF-transport'!S$1)</f>
        <v>3.4195755720556689E-4</v>
      </c>
      <c r="T6" s="9">
        <f>AVERAGEIFS('Raw Hourly Load Data'!$S$3:$S$8762,'Raw Hourly Load Data'!$O$3:$O$8762,'SHELF-transport'!$A6,'Raw Hourly Load Data'!$J$3:$J$8762,'SHELF-transport'!T$1)</f>
        <v>2.7641707747440536E-4</v>
      </c>
      <c r="U6" s="9">
        <f>AVERAGEIFS('Raw Hourly Load Data'!$S$3:$S$8762,'Raw Hourly Load Data'!$O$3:$O$8762,'SHELF-transport'!$A6,'Raw Hourly Load Data'!$J$3:$J$8762,'SHELF-transport'!U$1)</f>
        <v>1.702885572449369E-4</v>
      </c>
      <c r="V6" s="9">
        <f>AVERAGEIFS('Raw Hourly Load Data'!$S$3:$S$8762,'Raw Hourly Load Data'!$O$3:$O$8762,'SHELF-transport'!$A6,'Raw Hourly Load Data'!$J$3:$J$8762,'SHELF-transport'!V$1)</f>
        <v>1.3050388857434599E-4</v>
      </c>
      <c r="W6" s="9">
        <f>AVERAGEIFS('Raw Hourly Load Data'!$S$3:$S$8762,'Raw Hourly Load Data'!$O$3:$O$8762,'SHELF-transport'!$A6,'Raw Hourly Load Data'!$J$3:$J$8762,'SHELF-transport'!W$1)</f>
        <v>1.0337403971679901E-4</v>
      </c>
      <c r="X6" s="9">
        <f>AVERAGEIFS('Raw Hourly Load Data'!$S$3:$S$8762,'Raw Hourly Load Data'!$O$3:$O$8762,'SHELF-transport'!$A6,'Raw Hourly Load Data'!$J$3:$J$8762,'SHELF-transport'!X$1)</f>
        <v>7.4882087580003436E-5</v>
      </c>
      <c r="Y6" s="9">
        <f>AVERAGEIFS('Raw Hourly Load Data'!$S$3:$S$8762,'Raw Hourly Load Data'!$O$3:$O$8762,'SHELF-transport'!$A6,'Raw Hourly Load Data'!$J$3:$J$8762,'SHELF-transport'!Y$1)</f>
        <v>5.7406299647996071E-5</v>
      </c>
    </row>
    <row r="7" spans="1:25" x14ac:dyDescent="0.25">
      <c r="A7" s="9" t="s">
        <v>432</v>
      </c>
      <c r="B7" s="9">
        <f>AVERAGEIFS('Raw Hourly Load Data'!$S$3:$S$8762,'Raw Hourly Load Data'!$O$3:$O$8762,'SHELF-transport'!$A7,'Raw Hourly Load Data'!$J$3:$J$8762,'SHELF-transport'!B$1)</f>
        <v>4.0650281874914196E-5</v>
      </c>
      <c r="C7" s="9">
        <f>AVERAGEIFS('Raw Hourly Load Data'!$S$3:$S$8762,'Raw Hourly Load Data'!$O$3:$O$8762,'SHELF-transport'!$A7,'Raw Hourly Load Data'!$J$3:$J$8762,'SHELF-transport'!C$1)</f>
        <v>3.2307576852719198E-5</v>
      </c>
      <c r="D7" s="9">
        <f>AVERAGEIFS('Raw Hourly Load Data'!$S$3:$S$8762,'Raw Hourly Load Data'!$O$3:$O$8762,'SHELF-transport'!$A7,'Raw Hourly Load Data'!$J$3:$J$8762,'SHELF-transport'!D$1)</f>
        <v>2.5840636903959494E-5</v>
      </c>
      <c r="E7" s="9">
        <f>AVERAGEIFS('Raw Hourly Load Data'!$S$3:$S$8762,'Raw Hourly Load Data'!$O$3:$O$8762,'SHELF-transport'!$A7,'Raw Hourly Load Data'!$J$3:$J$8762,'SHELF-transport'!E$1)</f>
        <v>2.6515077591044032E-5</v>
      </c>
      <c r="F7" s="9">
        <f>AVERAGEIFS('Raw Hourly Load Data'!$S$3:$S$8762,'Raw Hourly Load Data'!$O$3:$O$8762,'SHELF-transport'!$A7,'Raw Hourly Load Data'!$J$3:$J$8762,'SHELF-transport'!F$1)</f>
        <v>2.4905564567669703E-5</v>
      </c>
      <c r="G7" s="9">
        <f>AVERAGEIFS('Raw Hourly Load Data'!$S$3:$S$8762,'Raw Hourly Load Data'!$O$3:$O$8762,'SHELF-transport'!$A7,'Raw Hourly Load Data'!$J$3:$J$8762,'SHELF-transport'!G$1)</f>
        <v>3.7522788186072274E-5</v>
      </c>
      <c r="H7" s="9">
        <f>AVERAGEIFS('Raw Hourly Load Data'!$S$3:$S$8762,'Raw Hourly Load Data'!$O$3:$O$8762,'SHELF-transport'!$A7,'Raw Hourly Load Data'!$J$3:$J$8762,'SHELF-transport'!H$1)</f>
        <v>6.4366829266192526E-5</v>
      </c>
      <c r="I7" s="9">
        <f>AVERAGEIFS('Raw Hourly Load Data'!$S$3:$S$8762,'Raw Hourly Load Data'!$O$3:$O$8762,'SHELF-transport'!$A7,'Raw Hourly Load Data'!$J$3:$J$8762,'SHELF-transport'!I$1)</f>
        <v>1.0023167005844343E-4</v>
      </c>
      <c r="J7" s="9">
        <f>AVERAGEIFS('Raw Hourly Load Data'!$S$3:$S$8762,'Raw Hourly Load Data'!$O$3:$O$8762,'SHELF-transport'!$A7,'Raw Hourly Load Data'!$J$3:$J$8762,'SHELF-transport'!J$1)</f>
        <v>1.1163993836014673E-4</v>
      </c>
      <c r="K7" s="9">
        <f>AVERAGEIFS('Raw Hourly Load Data'!$S$3:$S$8762,'Raw Hourly Load Data'!$O$3:$O$8762,'SHELF-transport'!$A7,'Raw Hourly Load Data'!$J$3:$J$8762,'SHELF-transport'!K$1)</f>
        <v>1.0817309860478458E-4</v>
      </c>
      <c r="L7" s="9">
        <f>AVERAGEIFS('Raw Hourly Load Data'!$S$3:$S$8762,'Raw Hourly Load Data'!$O$3:$O$8762,'SHELF-transport'!$A7,'Raw Hourly Load Data'!$J$3:$J$8762,'SHELF-transport'!L$1)</f>
        <v>1.1934608977900475E-4</v>
      </c>
      <c r="M7" s="9">
        <f>AVERAGEIFS('Raw Hourly Load Data'!$S$3:$S$8762,'Raw Hourly Load Data'!$O$3:$O$8762,'SHELF-transport'!$A7,'Raw Hourly Load Data'!$J$3:$J$8762,'SHELF-transport'!M$1)</f>
        <v>1.4228692133635856E-4</v>
      </c>
      <c r="N7" s="9">
        <f>AVERAGEIFS('Raw Hourly Load Data'!$S$3:$S$8762,'Raw Hourly Load Data'!$O$3:$O$8762,'SHELF-transport'!$A7,'Raw Hourly Load Data'!$J$3:$J$8762,'SHELF-transport'!N$1)</f>
        <v>1.6002321795700793E-4</v>
      </c>
      <c r="O7" s="9">
        <f>AVERAGEIFS('Raw Hourly Load Data'!$S$3:$S$8762,'Raw Hourly Load Data'!$O$3:$O$8762,'SHELF-transport'!$A7,'Raw Hourly Load Data'!$J$3:$J$8762,'SHELF-transport'!O$1)</f>
        <v>1.6535565402102048E-4</v>
      </c>
      <c r="P7" s="9">
        <f>AVERAGEIFS('Raw Hourly Load Data'!$S$3:$S$8762,'Raw Hourly Load Data'!$O$3:$O$8762,'SHELF-transport'!$A7,'Raw Hourly Load Data'!$J$3:$J$8762,'SHELF-transport'!P$1)</f>
        <v>1.8484377681734945E-4</v>
      </c>
      <c r="Q7" s="9">
        <f>AVERAGEIFS('Raw Hourly Load Data'!$S$3:$S$8762,'Raw Hourly Load Data'!$O$3:$O$8762,'SHELF-transport'!$A7,'Raw Hourly Load Data'!$J$3:$J$8762,'SHELF-transport'!Q$1)</f>
        <v>2.3715172939542514E-4</v>
      </c>
      <c r="R7" s="9">
        <f>AVERAGEIFS('Raw Hourly Load Data'!$S$3:$S$8762,'Raw Hourly Load Data'!$O$3:$O$8762,'SHELF-transport'!$A7,'Raw Hourly Load Data'!$J$3:$J$8762,'SHELF-transport'!R$1)</f>
        <v>3.0006750650701694E-4</v>
      </c>
      <c r="S7" s="9">
        <f>AVERAGEIFS('Raw Hourly Load Data'!$S$3:$S$8762,'Raw Hourly Load Data'!$O$3:$O$8762,'SHELF-transport'!$A7,'Raw Hourly Load Data'!$J$3:$J$8762,'SHELF-transport'!S$1)</f>
        <v>3.3765646464853599E-4</v>
      </c>
      <c r="T7" s="9">
        <f>AVERAGEIFS('Raw Hourly Load Data'!$S$3:$S$8762,'Raw Hourly Load Data'!$O$3:$O$8762,'SHELF-transport'!$A7,'Raw Hourly Load Data'!$J$3:$J$8762,'SHELF-transport'!T$1)</f>
        <v>2.7344020243466046E-4</v>
      </c>
      <c r="U7" s="9">
        <f>AVERAGEIFS('Raw Hourly Load Data'!$S$3:$S$8762,'Raw Hourly Load Data'!$O$3:$O$8762,'SHELF-transport'!$A7,'Raw Hourly Load Data'!$J$3:$J$8762,'SHELF-transport'!U$1)</f>
        <v>1.6910329031701293E-4</v>
      </c>
      <c r="V7" s="9">
        <f>AVERAGEIFS('Raw Hourly Load Data'!$S$3:$S$8762,'Raw Hourly Load Data'!$O$3:$O$8762,'SHELF-transport'!$A7,'Raw Hourly Load Data'!$J$3:$J$8762,'SHELF-transport'!V$1)</f>
        <v>1.2906530281638252E-4</v>
      </c>
      <c r="W7" s="9">
        <f>AVERAGEIFS('Raw Hourly Load Data'!$S$3:$S$8762,'Raw Hourly Load Data'!$O$3:$O$8762,'SHELF-transport'!$A7,'Raw Hourly Load Data'!$J$3:$J$8762,'SHELF-transport'!W$1)</f>
        <v>1.021437841654914E-4</v>
      </c>
      <c r="X7" s="9">
        <f>AVERAGEIFS('Raw Hourly Load Data'!$S$3:$S$8762,'Raw Hourly Load Data'!$O$3:$O$8762,'SHELF-transport'!$A7,'Raw Hourly Load Data'!$J$3:$J$8762,'SHELF-transport'!X$1)</f>
        <v>7.4496295179790712E-5</v>
      </c>
      <c r="Y7" s="9">
        <f>AVERAGEIFS('Raw Hourly Load Data'!$S$3:$S$8762,'Raw Hourly Load Data'!$O$3:$O$8762,'SHELF-transport'!$A7,'Raw Hourly Load Data'!$J$3:$J$8762,'SHELF-transport'!Y$1)</f>
        <v>5.7180138810030986E-5</v>
      </c>
    </row>
    <row r="8" spans="1:25" x14ac:dyDescent="0.25">
      <c r="A8" s="9" t="s">
        <v>433</v>
      </c>
      <c r="B8" s="9">
        <f>AVERAGEIFS('Raw Hourly Load Data'!$S$3:$S$8762,'Raw Hourly Load Data'!$O$3:$O$8762,'SHELF-transport'!$A8,'Raw Hourly Load Data'!$J$3:$J$8762,'SHELF-transport'!B$1)</f>
        <v>3.9452235742266712E-5</v>
      </c>
      <c r="C8" s="9">
        <f>AVERAGEIFS('Raw Hourly Load Data'!$S$3:$S$8762,'Raw Hourly Load Data'!$O$3:$O$8762,'SHELF-transport'!$A8,'Raw Hourly Load Data'!$J$3:$J$8762,'SHELF-transport'!C$1)</f>
        <v>3.1308524182312037E-5</v>
      </c>
      <c r="D8" s="9">
        <f>AVERAGEIFS('Raw Hourly Load Data'!$S$3:$S$8762,'Raw Hourly Load Data'!$O$3:$O$8762,'SHELF-transport'!$A8,'Raw Hourly Load Data'!$J$3:$J$8762,'SHELF-transport'!D$1)</f>
        <v>2.5081683697520303E-5</v>
      </c>
      <c r="E8" s="9">
        <f>AVERAGEIFS('Raw Hourly Load Data'!$S$3:$S$8762,'Raw Hourly Load Data'!$O$3:$O$8762,'SHELF-transport'!$A8,'Raw Hourly Load Data'!$J$3:$J$8762,'SHELF-transport'!E$1)</f>
        <v>2.5691523383694584E-5</v>
      </c>
      <c r="F8" s="9">
        <f>AVERAGEIFS('Raw Hourly Load Data'!$S$3:$S$8762,'Raw Hourly Load Data'!$O$3:$O$8762,'SHELF-transport'!$A8,'Raw Hourly Load Data'!$J$3:$J$8762,'SHELF-transport'!F$1)</f>
        <v>2.4011419900635923E-5</v>
      </c>
      <c r="G8" s="9">
        <f>AVERAGEIFS('Raw Hourly Load Data'!$S$3:$S$8762,'Raw Hourly Load Data'!$O$3:$O$8762,'SHELF-transport'!$A8,'Raw Hourly Load Data'!$J$3:$J$8762,'SHELF-transport'!G$1)</f>
        <v>3.5595771883076804E-5</v>
      </c>
      <c r="H8" s="9">
        <f>AVERAGEIFS('Raw Hourly Load Data'!$S$3:$S$8762,'Raw Hourly Load Data'!$O$3:$O$8762,'SHELF-transport'!$A8,'Raw Hourly Load Data'!$J$3:$J$8762,'SHELF-transport'!H$1)</f>
        <v>6.1203224324892649E-5</v>
      </c>
      <c r="I8" s="9">
        <f>AVERAGEIFS('Raw Hourly Load Data'!$S$3:$S$8762,'Raw Hourly Load Data'!$O$3:$O$8762,'SHELF-transport'!$A8,'Raw Hourly Load Data'!$J$3:$J$8762,'SHELF-transport'!I$1)</f>
        <v>9.5738077110985034E-5</v>
      </c>
      <c r="J8" s="9">
        <f>AVERAGEIFS('Raw Hourly Load Data'!$S$3:$S$8762,'Raw Hourly Load Data'!$O$3:$O$8762,'SHELF-transport'!$A8,'Raw Hourly Load Data'!$J$3:$J$8762,'SHELF-transport'!J$1)</f>
        <v>1.068044863560515E-4</v>
      </c>
      <c r="K8" s="9">
        <f>AVERAGEIFS('Raw Hourly Load Data'!$S$3:$S$8762,'Raw Hourly Load Data'!$O$3:$O$8762,'SHELF-transport'!$A8,'Raw Hourly Load Data'!$J$3:$J$8762,'SHELF-transport'!K$1)</f>
        <v>1.0528915069905209E-4</v>
      </c>
      <c r="L8" s="9">
        <f>AVERAGEIFS('Raw Hourly Load Data'!$S$3:$S$8762,'Raw Hourly Load Data'!$O$3:$O$8762,'SHELF-transport'!$A8,'Raw Hourly Load Data'!$J$3:$J$8762,'SHELF-transport'!L$1)</f>
        <v>1.1703496202692708E-4</v>
      </c>
      <c r="M8" s="9">
        <f>AVERAGEIFS('Raw Hourly Load Data'!$S$3:$S$8762,'Raw Hourly Load Data'!$O$3:$O$8762,'SHELF-transport'!$A8,'Raw Hourly Load Data'!$J$3:$J$8762,'SHELF-transport'!M$1)</f>
        <v>1.3925518222401934E-4</v>
      </c>
      <c r="N8" s="9">
        <f>AVERAGEIFS('Raw Hourly Load Data'!$S$3:$S$8762,'Raw Hourly Load Data'!$O$3:$O$8762,'SHELF-transport'!$A8,'Raw Hourly Load Data'!$J$3:$J$8762,'SHELF-transport'!N$1)</f>
        <v>1.5740969123311755E-4</v>
      </c>
      <c r="O8" s="9">
        <f>AVERAGEIFS('Raw Hourly Load Data'!$S$3:$S$8762,'Raw Hourly Load Data'!$O$3:$O$8762,'SHELF-transport'!$A8,'Raw Hourly Load Data'!$J$3:$J$8762,'SHELF-transport'!O$1)</f>
        <v>1.6374160369664868E-4</v>
      </c>
      <c r="P8" s="9">
        <f>AVERAGEIFS('Raw Hourly Load Data'!$S$3:$S$8762,'Raw Hourly Load Data'!$O$3:$O$8762,'SHELF-transport'!$A8,'Raw Hourly Load Data'!$J$3:$J$8762,'SHELF-transport'!P$1)</f>
        <v>1.8448551426061252E-4</v>
      </c>
      <c r="Q8" s="9">
        <f>AVERAGEIFS('Raw Hourly Load Data'!$S$3:$S$8762,'Raw Hourly Load Data'!$O$3:$O$8762,'SHELF-transport'!$A8,'Raw Hourly Load Data'!$J$3:$J$8762,'SHELF-transport'!Q$1)</f>
        <v>2.3693008877841634E-4</v>
      </c>
      <c r="R8" s="9">
        <f>AVERAGEIFS('Raw Hourly Load Data'!$S$3:$S$8762,'Raw Hourly Load Data'!$O$3:$O$8762,'SHELF-transport'!$A8,'Raw Hourly Load Data'!$J$3:$J$8762,'SHELF-transport'!R$1)</f>
        <v>3.0037749301423892E-4</v>
      </c>
      <c r="S8" s="9">
        <f>AVERAGEIFS('Raw Hourly Load Data'!$S$3:$S$8762,'Raw Hourly Load Data'!$O$3:$O$8762,'SHELF-transport'!$A8,'Raw Hourly Load Data'!$J$3:$J$8762,'SHELF-transport'!S$1)</f>
        <v>3.3666284478744025E-4</v>
      </c>
      <c r="T8" s="9">
        <f>AVERAGEIFS('Raw Hourly Load Data'!$S$3:$S$8762,'Raw Hourly Load Data'!$O$3:$O$8762,'SHELF-transport'!$A8,'Raw Hourly Load Data'!$J$3:$J$8762,'SHELF-transport'!T$1)</f>
        <v>2.6901247006437241E-4</v>
      </c>
      <c r="U8" s="9">
        <f>AVERAGEIFS('Raw Hourly Load Data'!$S$3:$S$8762,'Raw Hourly Load Data'!$O$3:$O$8762,'SHELF-transport'!$A8,'Raw Hourly Load Data'!$J$3:$J$8762,'SHELF-transport'!U$1)</f>
        <v>1.673349309110544E-4</v>
      </c>
      <c r="V8" s="9">
        <f>AVERAGEIFS('Raw Hourly Load Data'!$S$3:$S$8762,'Raw Hourly Load Data'!$O$3:$O$8762,'SHELF-transport'!$A8,'Raw Hourly Load Data'!$J$3:$J$8762,'SHELF-transport'!V$1)</f>
        <v>1.2924523487722826E-4</v>
      </c>
      <c r="W8" s="9">
        <f>AVERAGEIFS('Raw Hourly Load Data'!$S$3:$S$8762,'Raw Hourly Load Data'!$O$3:$O$8762,'SHELF-transport'!$A8,'Raw Hourly Load Data'!$J$3:$J$8762,'SHELF-transport'!W$1)</f>
        <v>1.0274670344176356E-4</v>
      </c>
      <c r="X8" s="9">
        <f>AVERAGEIFS('Raw Hourly Load Data'!$S$3:$S$8762,'Raw Hourly Load Data'!$O$3:$O$8762,'SHELF-transport'!$A8,'Raw Hourly Load Data'!$J$3:$J$8762,'SHELF-transport'!X$1)</f>
        <v>7.5053691297602171E-5</v>
      </c>
      <c r="Y8" s="9">
        <f>AVERAGEIFS('Raw Hourly Load Data'!$S$3:$S$8762,'Raw Hourly Load Data'!$O$3:$O$8762,'SHELF-transport'!$A8,'Raw Hourly Load Data'!$J$3:$J$8762,'SHELF-transport'!Y$1)</f>
        <v>5.7676156003590168E-5</v>
      </c>
    </row>
    <row r="9" spans="1:25" x14ac:dyDescent="0.25">
      <c r="A9" s="9" t="s">
        <v>434</v>
      </c>
      <c r="B9" s="9">
        <f>AVERAGEIFS('Raw Hourly Load Data'!$S$3:$S$8762,'Raw Hourly Load Data'!$O$3:$O$8762,'SHELF-transport'!$A9,'Raw Hourly Load Data'!$J$3:$J$8762,'SHELF-transport'!B$1)</f>
        <v>4.4988957765394937E-5</v>
      </c>
      <c r="C9" s="9">
        <f>AVERAGEIFS('Raw Hourly Load Data'!$S$3:$S$8762,'Raw Hourly Load Data'!$O$3:$O$8762,'SHELF-transport'!$A9,'Raw Hourly Load Data'!$J$3:$J$8762,'SHELF-transport'!C$1)</f>
        <v>3.1362770732234106E-5</v>
      </c>
      <c r="D9" s="9">
        <f>AVERAGEIFS('Raw Hourly Load Data'!$S$3:$S$8762,'Raw Hourly Load Data'!$O$3:$O$8762,'SHELF-transport'!$A9,'Raw Hourly Load Data'!$J$3:$J$8762,'SHELF-transport'!D$1)</f>
        <v>2.5203383439279665E-5</v>
      </c>
      <c r="E9" s="9">
        <f>AVERAGEIFS('Raw Hourly Load Data'!$S$3:$S$8762,'Raw Hourly Load Data'!$O$3:$O$8762,'SHELF-transport'!$A9,'Raw Hourly Load Data'!$J$3:$J$8762,'SHELF-transport'!E$1)</f>
        <v>2.5986105453126352E-5</v>
      </c>
      <c r="F9" s="9">
        <f>AVERAGEIFS('Raw Hourly Load Data'!$S$3:$S$8762,'Raw Hourly Load Data'!$O$3:$O$8762,'SHELF-transport'!$A9,'Raw Hourly Load Data'!$J$3:$J$8762,'SHELF-transport'!F$1)</f>
        <v>2.4546443527431472E-5</v>
      </c>
      <c r="G9" s="9">
        <f>AVERAGEIFS('Raw Hourly Load Data'!$S$3:$S$8762,'Raw Hourly Load Data'!$O$3:$O$8762,'SHELF-transport'!$A9,'Raw Hourly Load Data'!$J$3:$J$8762,'SHELF-transport'!G$1)</f>
        <v>3.7329800660614307E-5</v>
      </c>
      <c r="H9" s="9">
        <f>AVERAGEIFS('Raw Hourly Load Data'!$S$3:$S$8762,'Raw Hourly Load Data'!$O$3:$O$8762,'SHELF-transport'!$A9,'Raw Hourly Load Data'!$J$3:$J$8762,'SHELF-transport'!H$1)</f>
        <v>6.4483764578464396E-5</v>
      </c>
      <c r="I9" s="9">
        <f>AVERAGEIFS('Raw Hourly Load Data'!$S$3:$S$8762,'Raw Hourly Load Data'!$O$3:$O$8762,'SHELF-transport'!$A9,'Raw Hourly Load Data'!$J$3:$J$8762,'SHELF-transport'!I$1)</f>
        <v>1.0055145458653193E-4</v>
      </c>
      <c r="J9" s="9">
        <f>AVERAGEIFS('Raw Hourly Load Data'!$S$3:$S$8762,'Raw Hourly Load Data'!$O$3:$O$8762,'SHELF-transport'!$A9,'Raw Hourly Load Data'!$J$3:$J$8762,'SHELF-transport'!J$1)</f>
        <v>1.1151222797634216E-4</v>
      </c>
      <c r="K9" s="9">
        <f>AVERAGEIFS('Raw Hourly Load Data'!$S$3:$S$8762,'Raw Hourly Load Data'!$O$3:$O$8762,'SHELF-transport'!$A9,'Raw Hourly Load Data'!$J$3:$J$8762,'SHELF-transport'!K$1)</f>
        <v>1.0794548438636043E-4</v>
      </c>
      <c r="L9" s="9">
        <f>AVERAGEIFS('Raw Hourly Load Data'!$S$3:$S$8762,'Raw Hourly Load Data'!$O$3:$O$8762,'SHELF-transport'!$A9,'Raw Hourly Load Data'!$J$3:$J$8762,'SHELF-transport'!L$1)</f>
        <v>1.1973522201776374E-4</v>
      </c>
      <c r="M9" s="9">
        <f>AVERAGEIFS('Raw Hourly Load Data'!$S$3:$S$8762,'Raw Hourly Load Data'!$O$3:$O$8762,'SHELF-transport'!$A9,'Raw Hourly Load Data'!$J$3:$J$8762,'SHELF-transport'!M$1)</f>
        <v>1.4255612209157506E-4</v>
      </c>
      <c r="N9" s="9">
        <f>AVERAGEIFS('Raw Hourly Load Data'!$S$3:$S$8762,'Raw Hourly Load Data'!$O$3:$O$8762,'SHELF-transport'!$A9,'Raw Hourly Load Data'!$J$3:$J$8762,'SHELF-transport'!N$1)</f>
        <v>1.6030543939540484E-4</v>
      </c>
      <c r="O9" s="9">
        <f>AVERAGEIFS('Raw Hourly Load Data'!$S$3:$S$8762,'Raw Hourly Load Data'!$O$3:$O$8762,'SHELF-transport'!$A9,'Raw Hourly Load Data'!$J$3:$J$8762,'SHELF-transport'!O$1)</f>
        <v>1.656480100712587E-4</v>
      </c>
      <c r="P9" s="9">
        <f>AVERAGEIFS('Raw Hourly Load Data'!$S$3:$S$8762,'Raw Hourly Load Data'!$O$3:$O$8762,'SHELF-transport'!$A9,'Raw Hourly Load Data'!$J$3:$J$8762,'SHELF-transport'!P$1)</f>
        <v>1.8489210900569643E-4</v>
      </c>
      <c r="Q9" s="9">
        <f>AVERAGEIFS('Raw Hourly Load Data'!$S$3:$S$8762,'Raw Hourly Load Data'!$O$3:$O$8762,'SHELF-transport'!$A9,'Raw Hourly Load Data'!$J$3:$J$8762,'SHELF-transport'!Q$1)</f>
        <v>2.3695976616922704E-4</v>
      </c>
      <c r="R9" s="9">
        <f>AVERAGEIFS('Raw Hourly Load Data'!$S$3:$S$8762,'Raw Hourly Load Data'!$O$3:$O$8762,'SHELF-transport'!$A9,'Raw Hourly Load Data'!$J$3:$J$8762,'SHELF-transport'!R$1)</f>
        <v>2.9989471373947029E-4</v>
      </c>
      <c r="S9" s="9">
        <f>AVERAGEIFS('Raw Hourly Load Data'!$S$3:$S$8762,'Raw Hourly Load Data'!$O$3:$O$8762,'SHELF-transport'!$A9,'Raw Hourly Load Data'!$J$3:$J$8762,'SHELF-transport'!S$1)</f>
        <v>3.3963140009254651E-4</v>
      </c>
      <c r="T9" s="9">
        <f>AVERAGEIFS('Raw Hourly Load Data'!$S$3:$S$8762,'Raw Hourly Load Data'!$O$3:$O$8762,'SHELF-transport'!$A9,'Raw Hourly Load Data'!$J$3:$J$8762,'SHELF-transport'!T$1)</f>
        <v>2.7364026006946647E-4</v>
      </c>
      <c r="U9" s="9">
        <f>AVERAGEIFS('Raw Hourly Load Data'!$S$3:$S$8762,'Raw Hourly Load Data'!$O$3:$O$8762,'SHELF-transport'!$A9,'Raw Hourly Load Data'!$J$3:$J$8762,'SHELF-transport'!U$1)</f>
        <v>1.6858281213863631E-4</v>
      </c>
      <c r="V9" s="9">
        <f>AVERAGEIFS('Raw Hourly Load Data'!$S$3:$S$8762,'Raw Hourly Load Data'!$O$3:$O$8762,'SHELF-transport'!$A9,'Raw Hourly Load Data'!$J$3:$J$8762,'SHELF-transport'!V$1)</f>
        <v>1.2976038942448884E-4</v>
      </c>
      <c r="W9" s="9">
        <f>AVERAGEIFS('Raw Hourly Load Data'!$S$3:$S$8762,'Raw Hourly Load Data'!$O$3:$O$8762,'SHELF-transport'!$A9,'Raw Hourly Load Data'!$J$3:$J$8762,'SHELF-transport'!W$1)</f>
        <v>1.0258674982061578E-4</v>
      </c>
      <c r="X9" s="9">
        <f>AVERAGEIFS('Raw Hourly Load Data'!$S$3:$S$8762,'Raw Hourly Load Data'!$O$3:$O$8762,'SHELF-transport'!$A9,'Raw Hourly Load Data'!$J$3:$J$8762,'SHELF-transport'!X$1)</f>
        <v>7.4277085836837333E-5</v>
      </c>
      <c r="Y9" s="9">
        <f>AVERAGEIFS('Raw Hourly Load Data'!$S$3:$S$8762,'Raw Hourly Load Data'!$O$3:$O$8762,'SHELF-transport'!$A9,'Raw Hourly Load Data'!$J$3:$J$8762,'SHELF-transport'!Y$1)</f>
        <v>5.6917261852084101E-5</v>
      </c>
    </row>
    <row r="10" spans="1:25" x14ac:dyDescent="0.25">
      <c r="A10" s="9" t="s">
        <v>435</v>
      </c>
      <c r="B10" s="9">
        <f>AVERAGEIFS('Raw Hourly Load Data'!$S$3:$S$8762,'Raw Hourly Load Data'!$O$3:$O$8762,'SHELF-transport'!$A10,'Raw Hourly Load Data'!$J$3:$J$8762,'SHELF-transport'!B$1)</f>
        <v>4.0591400758659797E-5</v>
      </c>
      <c r="C10" s="9">
        <f>AVERAGEIFS('Raw Hourly Load Data'!$S$3:$S$8762,'Raw Hourly Load Data'!$O$3:$O$8762,'SHELF-transport'!$A10,'Raw Hourly Load Data'!$J$3:$J$8762,'SHELF-transport'!C$1)</f>
        <v>3.2118803109558152E-5</v>
      </c>
      <c r="D10" s="9">
        <f>AVERAGEIFS('Raw Hourly Load Data'!$S$3:$S$8762,'Raw Hourly Load Data'!$O$3:$O$8762,'SHELF-transport'!$A10,'Raw Hourly Load Data'!$J$3:$J$8762,'SHELF-transport'!D$1)</f>
        <v>2.561067062058745E-5</v>
      </c>
      <c r="E10" s="9">
        <f>AVERAGEIFS('Raw Hourly Load Data'!$S$3:$S$8762,'Raw Hourly Load Data'!$O$3:$O$8762,'SHELF-transport'!$A10,'Raw Hourly Load Data'!$J$3:$J$8762,'SHELF-transport'!E$1)</f>
        <v>2.6238979104830458E-5</v>
      </c>
      <c r="F10" s="9">
        <f>AVERAGEIFS('Raw Hourly Load Data'!$S$3:$S$8762,'Raw Hourly Load Data'!$O$3:$O$8762,'SHELF-transport'!$A10,'Raw Hourly Load Data'!$J$3:$J$8762,'SHELF-transport'!F$1)</f>
        <v>2.4593787471583746E-5</v>
      </c>
      <c r="G10" s="9">
        <f>AVERAGEIFS('Raw Hourly Load Data'!$S$3:$S$8762,'Raw Hourly Load Data'!$O$3:$O$8762,'SHELF-transport'!$A10,'Raw Hourly Load Data'!$J$3:$J$8762,'SHELF-transport'!G$1)</f>
        <v>3.7018251848092853E-5</v>
      </c>
      <c r="H10" s="9">
        <f>AVERAGEIFS('Raw Hourly Load Data'!$S$3:$S$8762,'Raw Hourly Load Data'!$O$3:$O$8762,'SHELF-transport'!$A10,'Raw Hourly Load Data'!$J$3:$J$8762,'SHELF-transport'!H$1)</f>
        <v>6.3369040137539935E-5</v>
      </c>
      <c r="I10" s="9">
        <f>AVERAGEIFS('Raw Hourly Load Data'!$S$3:$S$8762,'Raw Hourly Load Data'!$O$3:$O$8762,'SHELF-transport'!$A10,'Raw Hourly Load Data'!$J$3:$J$8762,'SHELF-transport'!I$1)</f>
        <v>9.9204389151836373E-5</v>
      </c>
      <c r="J10" s="9">
        <f>AVERAGEIFS('Raw Hourly Load Data'!$S$3:$S$8762,'Raw Hourly Load Data'!$O$3:$O$8762,'SHELF-transport'!$A10,'Raw Hourly Load Data'!$J$3:$J$8762,'SHELF-transport'!J$1)</f>
        <v>1.1053728921900237E-4</v>
      </c>
      <c r="K10" s="9">
        <f>AVERAGEIFS('Raw Hourly Load Data'!$S$3:$S$8762,'Raw Hourly Load Data'!$O$3:$O$8762,'SHELF-transport'!$A10,'Raw Hourly Load Data'!$J$3:$J$8762,'SHELF-transport'!K$1)</f>
        <v>1.0724812147342709E-4</v>
      </c>
      <c r="L10" s="9">
        <f>AVERAGEIFS('Raw Hourly Load Data'!$S$3:$S$8762,'Raw Hourly Load Data'!$O$3:$O$8762,'SHELF-transport'!$A10,'Raw Hourly Load Data'!$J$3:$J$8762,'SHELF-transport'!L$1)</f>
        <v>1.1914643636078175E-4</v>
      </c>
      <c r="M10" s="9">
        <f>AVERAGEIFS('Raw Hourly Load Data'!$S$3:$S$8762,'Raw Hourly Load Data'!$O$3:$O$8762,'SHELF-transport'!$A10,'Raw Hourly Load Data'!$J$3:$J$8762,'SHELF-transport'!M$1)</f>
        <v>1.4201769290386634E-4</v>
      </c>
      <c r="N10" s="9">
        <f>AVERAGEIFS('Raw Hourly Load Data'!$S$3:$S$8762,'Raw Hourly Load Data'!$O$3:$O$8762,'SHELF-transport'!$A10,'Raw Hourly Load Data'!$J$3:$J$8762,'SHELF-transport'!N$1)</f>
        <v>1.5964593623832131E-4</v>
      </c>
      <c r="O10" s="9">
        <f>AVERAGEIFS('Raw Hourly Load Data'!$S$3:$S$8762,'Raw Hourly Load Data'!$O$3:$O$8762,'SHELF-transport'!$A10,'Raw Hourly Load Data'!$J$3:$J$8762,'SHELF-transport'!O$1)</f>
        <v>1.6488921148830935E-4</v>
      </c>
      <c r="P10" s="9">
        <f>AVERAGEIFS('Raw Hourly Load Data'!$S$3:$S$8762,'Raw Hourly Load Data'!$O$3:$O$8762,'SHELF-transport'!$A10,'Raw Hourly Load Data'!$J$3:$J$8762,'SHELF-transport'!P$1)</f>
        <v>1.8415275173698875E-4</v>
      </c>
      <c r="Q10" s="9">
        <f>AVERAGEIFS('Raw Hourly Load Data'!$S$3:$S$8762,'Raw Hourly Load Data'!$O$3:$O$8762,'SHELF-transport'!$A10,'Raw Hourly Load Data'!$J$3:$J$8762,'SHELF-transport'!Q$1)</f>
        <v>2.361641013102512E-4</v>
      </c>
      <c r="R10" s="9">
        <f>AVERAGEIFS('Raw Hourly Load Data'!$S$3:$S$8762,'Raw Hourly Load Data'!$O$3:$O$8762,'SHELF-transport'!$A10,'Raw Hourly Load Data'!$J$3:$J$8762,'SHELF-transport'!R$1)</f>
        <v>2.9851776066213163E-4</v>
      </c>
      <c r="S10" s="9">
        <f>AVERAGEIFS('Raw Hourly Load Data'!$S$3:$S$8762,'Raw Hourly Load Data'!$O$3:$O$8762,'SHELF-transport'!$A10,'Raw Hourly Load Data'!$J$3:$J$8762,'SHELF-transport'!S$1)</f>
        <v>3.3742361939980055E-4</v>
      </c>
      <c r="T10" s="9">
        <f>AVERAGEIFS('Raw Hourly Load Data'!$S$3:$S$8762,'Raw Hourly Load Data'!$O$3:$O$8762,'SHELF-transport'!$A10,'Raw Hourly Load Data'!$J$3:$J$8762,'SHELF-transport'!T$1)</f>
        <v>2.7212733123679249E-4</v>
      </c>
      <c r="U10" s="9">
        <f>AVERAGEIFS('Raw Hourly Load Data'!$S$3:$S$8762,'Raw Hourly Load Data'!$O$3:$O$8762,'SHELF-transport'!$A10,'Raw Hourly Load Data'!$J$3:$J$8762,'SHELF-transport'!U$1)</f>
        <v>1.6721500759855825E-4</v>
      </c>
      <c r="V10" s="9">
        <f>AVERAGEIFS('Raw Hourly Load Data'!$S$3:$S$8762,'Raw Hourly Load Data'!$O$3:$O$8762,'SHELF-transport'!$A10,'Raw Hourly Load Data'!$J$3:$J$8762,'SHELF-transport'!V$1)</f>
        <v>1.2837539001788807E-4</v>
      </c>
      <c r="W10" s="9">
        <f>AVERAGEIFS('Raw Hourly Load Data'!$S$3:$S$8762,'Raw Hourly Load Data'!$O$3:$O$8762,'SHELF-transport'!$A10,'Raw Hourly Load Data'!$J$3:$J$8762,'SHELF-transport'!W$1)</f>
        <v>1.0211016644185253E-4</v>
      </c>
      <c r="X10" s="9">
        <f>AVERAGEIFS('Raw Hourly Load Data'!$S$3:$S$8762,'Raw Hourly Load Data'!$O$3:$O$8762,'SHELF-transport'!$A10,'Raw Hourly Load Data'!$J$3:$J$8762,'SHELF-transport'!X$1)</f>
        <v>7.4450742415197455E-5</v>
      </c>
      <c r="Y10" s="9">
        <f>AVERAGEIFS('Raw Hourly Load Data'!$S$3:$S$8762,'Raw Hourly Load Data'!$O$3:$O$8762,'SHELF-transport'!$A10,'Raw Hourly Load Data'!$J$3:$J$8762,'SHELF-transport'!Y$1)</f>
        <v>5.9346342216238817E-5</v>
      </c>
    </row>
    <row r="11" spans="1:25" x14ac:dyDescent="0.25">
      <c r="A11" s="9" t="s">
        <v>436</v>
      </c>
      <c r="B11" s="9">
        <f>AVERAGEIFS('Raw Hourly Load Data'!$S$3:$S$8762,'Raw Hourly Load Data'!$O$3:$O$8762,'SHELF-transport'!$A11,'Raw Hourly Load Data'!$J$3:$J$8762,'SHELF-transport'!B$1)</f>
        <v>3.1468726937154722E-5</v>
      </c>
      <c r="C11" s="9">
        <f>AVERAGEIFS('Raw Hourly Load Data'!$S$3:$S$8762,'Raw Hourly Load Data'!$O$3:$O$8762,'SHELF-transport'!$A11,'Raw Hourly Load Data'!$J$3:$J$8762,'SHELF-transport'!C$1)</f>
        <v>2.455586223132488E-5</v>
      </c>
      <c r="D11" s="9">
        <f>AVERAGEIFS('Raw Hourly Load Data'!$S$3:$S$8762,'Raw Hourly Load Data'!$O$3:$O$8762,'SHELF-transport'!$A11,'Raw Hourly Load Data'!$J$3:$J$8762,'SHELF-transport'!D$1)</f>
        <v>1.9787963794788419E-5</v>
      </c>
      <c r="E11" s="9">
        <f>AVERAGEIFS('Raw Hourly Load Data'!$S$3:$S$8762,'Raw Hourly Load Data'!$O$3:$O$8762,'SHELF-transport'!$A11,'Raw Hourly Load Data'!$J$3:$J$8762,'SHELF-transport'!E$1)</f>
        <v>1.9905375913328409E-5</v>
      </c>
      <c r="F11" s="9">
        <f>AVERAGEIFS('Raw Hourly Load Data'!$S$3:$S$8762,'Raw Hourly Load Data'!$O$3:$O$8762,'SHELF-transport'!$A11,'Raw Hourly Load Data'!$J$3:$J$8762,'SHELF-transport'!F$1)</f>
        <v>1.8671211345820847E-5</v>
      </c>
      <c r="G11" s="9">
        <f>AVERAGEIFS('Raw Hourly Load Data'!$S$3:$S$8762,'Raw Hourly Load Data'!$O$3:$O$8762,'SHELF-transport'!$A11,'Raw Hourly Load Data'!$J$3:$J$8762,'SHELF-transport'!G$1)</f>
        <v>2.7477741980221341E-5</v>
      </c>
      <c r="H11" s="9">
        <f>AVERAGEIFS('Raw Hourly Load Data'!$S$3:$S$8762,'Raw Hourly Load Data'!$O$3:$O$8762,'SHELF-transport'!$A11,'Raw Hourly Load Data'!$J$3:$J$8762,'SHELF-transport'!H$1)</f>
        <v>4.40049595316291E-5</v>
      </c>
      <c r="I11" s="9">
        <f>AVERAGEIFS('Raw Hourly Load Data'!$S$3:$S$8762,'Raw Hourly Load Data'!$O$3:$O$8762,'SHELF-transport'!$A11,'Raw Hourly Load Data'!$J$3:$J$8762,'SHELF-transport'!I$1)</f>
        <v>7.1298091091923847E-5</v>
      </c>
      <c r="J11" s="9">
        <f>AVERAGEIFS('Raw Hourly Load Data'!$S$3:$S$8762,'Raw Hourly Load Data'!$O$3:$O$8762,'SHELF-transport'!$A11,'Raw Hourly Load Data'!$J$3:$J$8762,'SHELF-transport'!J$1)</f>
        <v>8.0563318917102668E-5</v>
      </c>
      <c r="K11" s="9">
        <f>AVERAGEIFS('Raw Hourly Load Data'!$S$3:$S$8762,'Raw Hourly Load Data'!$O$3:$O$8762,'SHELF-transport'!$A11,'Raw Hourly Load Data'!$J$3:$J$8762,'SHELF-transport'!K$1)</f>
        <v>7.971397863361192E-5</v>
      </c>
      <c r="L11" s="9">
        <f>AVERAGEIFS('Raw Hourly Load Data'!$S$3:$S$8762,'Raw Hourly Load Data'!$O$3:$O$8762,'SHELF-transport'!$A11,'Raw Hourly Load Data'!$J$3:$J$8762,'SHELF-transport'!L$1)</f>
        <v>8.5443861402499299E-5</v>
      </c>
      <c r="M11" s="9">
        <f>AVERAGEIFS('Raw Hourly Load Data'!$S$3:$S$8762,'Raw Hourly Load Data'!$O$3:$O$8762,'SHELF-transport'!$A11,'Raw Hourly Load Data'!$J$3:$J$8762,'SHELF-transport'!M$1)</f>
        <v>1.0195893822500789E-4</v>
      </c>
      <c r="N11" s="9">
        <f>AVERAGEIFS('Raw Hourly Load Data'!$S$3:$S$8762,'Raw Hourly Load Data'!$O$3:$O$8762,'SHELF-transport'!$A11,'Raw Hourly Load Data'!$J$3:$J$8762,'SHELF-transport'!N$1)</f>
        <v>1.1439947136559231E-4</v>
      </c>
      <c r="O11" s="9">
        <f>AVERAGEIFS('Raw Hourly Load Data'!$S$3:$S$8762,'Raw Hourly Load Data'!$O$3:$O$8762,'SHELF-transport'!$A11,'Raw Hourly Load Data'!$J$3:$J$8762,'SHELF-transport'!O$1)</f>
        <v>1.1890817915286529E-4</v>
      </c>
      <c r="P11" s="9">
        <f>AVERAGEIFS('Raw Hourly Load Data'!$S$3:$S$8762,'Raw Hourly Load Data'!$O$3:$O$8762,'SHELF-transport'!$A11,'Raw Hourly Load Data'!$J$3:$J$8762,'SHELF-transport'!P$1)</f>
        <v>1.3391405589799129E-4</v>
      </c>
      <c r="Q11" s="9">
        <f>AVERAGEIFS('Raw Hourly Load Data'!$S$3:$S$8762,'Raw Hourly Load Data'!$O$3:$O$8762,'SHELF-transport'!$A11,'Raw Hourly Load Data'!$J$3:$J$8762,'SHELF-transport'!Q$1)</f>
        <v>1.7534243227292507E-4</v>
      </c>
      <c r="R11" s="9">
        <f>AVERAGEIFS('Raw Hourly Load Data'!$S$3:$S$8762,'Raw Hourly Load Data'!$O$3:$O$8762,'SHELF-transport'!$A11,'Raw Hourly Load Data'!$J$3:$J$8762,'SHELF-transport'!R$1)</f>
        <v>2.2986309279492543E-4</v>
      </c>
      <c r="S11" s="9">
        <f>AVERAGEIFS('Raw Hourly Load Data'!$S$3:$S$8762,'Raw Hourly Load Data'!$O$3:$O$8762,'SHELF-transport'!$A11,'Raw Hourly Load Data'!$J$3:$J$8762,'SHELF-transport'!S$1)</f>
        <v>2.6989020857023948E-4</v>
      </c>
      <c r="T11" s="9">
        <f>AVERAGEIFS('Raw Hourly Load Data'!$S$3:$S$8762,'Raw Hourly Load Data'!$O$3:$O$8762,'SHELF-transport'!$A11,'Raw Hourly Load Data'!$J$3:$J$8762,'SHELF-transport'!T$1)</f>
        <v>2.2530325113391273E-4</v>
      </c>
      <c r="U11" s="9">
        <f>AVERAGEIFS('Raw Hourly Load Data'!$S$3:$S$8762,'Raw Hourly Load Data'!$O$3:$O$8762,'SHELF-transport'!$A11,'Raw Hourly Load Data'!$J$3:$J$8762,'SHELF-transport'!U$1)</f>
        <v>1.3976150560613342E-4</v>
      </c>
      <c r="V11" s="9">
        <f>AVERAGEIFS('Raw Hourly Load Data'!$S$3:$S$8762,'Raw Hourly Load Data'!$O$3:$O$8762,'SHELF-transport'!$A11,'Raw Hourly Load Data'!$J$3:$J$8762,'SHELF-transport'!V$1)</f>
        <v>1.0562245077155696E-4</v>
      </c>
      <c r="W11" s="9">
        <f>AVERAGEIFS('Raw Hourly Load Data'!$S$3:$S$8762,'Raw Hourly Load Data'!$O$3:$O$8762,'SHELF-transport'!$A11,'Raw Hourly Load Data'!$J$3:$J$8762,'SHELF-transport'!W$1)</f>
        <v>8.4994560168961394E-5</v>
      </c>
      <c r="X11" s="9">
        <f>AVERAGEIFS('Raw Hourly Load Data'!$S$3:$S$8762,'Raw Hourly Load Data'!$O$3:$O$8762,'SHELF-transport'!$A11,'Raw Hourly Load Data'!$J$3:$J$8762,'SHELF-transport'!X$1)</f>
        <v>6.1752422309750362E-5</v>
      </c>
      <c r="Y11" s="9">
        <f>AVERAGEIFS('Raw Hourly Load Data'!$S$3:$S$8762,'Raw Hourly Load Data'!$O$3:$O$8762,'SHELF-transport'!$A11,'Raw Hourly Load Data'!$J$3:$J$8762,'SHELF-transport'!Y$1)</f>
        <v>4.6703536483326726E-5</v>
      </c>
    </row>
    <row r="12" spans="1:25" x14ac:dyDescent="0.25">
      <c r="A12" s="9" t="s">
        <v>437</v>
      </c>
      <c r="B12" s="9">
        <f>AVERAGEIFS('Raw Hourly Load Data'!$S$3:$S$8762,'Raw Hourly Load Data'!$O$3:$O$8762,'SHELF-transport'!$A12,'Raw Hourly Load Data'!$J$3:$J$8762,'SHELF-transport'!B$1)</f>
        <v>3.1230821889363022E-5</v>
      </c>
      <c r="C12" s="9">
        <f>AVERAGEIFS('Raw Hourly Load Data'!$S$3:$S$8762,'Raw Hourly Load Data'!$O$3:$O$8762,'SHELF-transport'!$A12,'Raw Hourly Load Data'!$J$3:$J$8762,'SHELF-transport'!C$1)</f>
        <v>2.4324340799859968E-5</v>
      </c>
      <c r="D12" s="9">
        <f>AVERAGEIFS('Raw Hourly Load Data'!$S$3:$S$8762,'Raw Hourly Load Data'!$O$3:$O$8762,'SHELF-transport'!$A12,'Raw Hourly Load Data'!$J$3:$J$8762,'SHELF-transport'!D$1)</f>
        <v>1.9326440702225765E-5</v>
      </c>
      <c r="E12" s="9">
        <f>AVERAGEIFS('Raw Hourly Load Data'!$S$3:$S$8762,'Raw Hourly Load Data'!$O$3:$O$8762,'SHELF-transport'!$A12,'Raw Hourly Load Data'!$J$3:$J$8762,'SHELF-transport'!E$1)</f>
        <v>1.9405444256718355E-5</v>
      </c>
      <c r="F12" s="9">
        <f>AVERAGEIFS('Raw Hourly Load Data'!$S$3:$S$8762,'Raw Hourly Load Data'!$O$3:$O$8762,'SHELF-transport'!$A12,'Raw Hourly Load Data'!$J$3:$J$8762,'SHELF-transport'!F$1)</f>
        <v>1.8139188238622159E-5</v>
      </c>
      <c r="G12" s="9">
        <f>AVERAGEIFS('Raw Hourly Load Data'!$S$3:$S$8762,'Raw Hourly Load Data'!$O$3:$O$8762,'SHELF-transport'!$A12,'Raw Hourly Load Data'!$J$3:$J$8762,'SHELF-transport'!G$1)</f>
        <v>2.6762187724075507E-5</v>
      </c>
      <c r="H12" s="9">
        <f>AVERAGEIFS('Raw Hourly Load Data'!$S$3:$S$8762,'Raw Hourly Load Data'!$O$3:$O$8762,'SHELF-transport'!$A12,'Raw Hourly Load Data'!$J$3:$J$8762,'SHELF-transport'!H$1)</f>
        <v>4.3818804904483051E-5</v>
      </c>
      <c r="I12" s="9">
        <f>AVERAGEIFS('Raw Hourly Load Data'!$S$3:$S$8762,'Raw Hourly Load Data'!$O$3:$O$8762,'SHELF-transport'!$A12,'Raw Hourly Load Data'!$J$3:$J$8762,'SHELF-transport'!I$1)</f>
        <v>7.2447239814546875E-5</v>
      </c>
      <c r="J12" s="9">
        <f>AVERAGEIFS('Raw Hourly Load Data'!$S$3:$S$8762,'Raw Hourly Load Data'!$O$3:$O$8762,'SHELF-transport'!$A12,'Raw Hourly Load Data'!$J$3:$J$8762,'SHELF-transport'!J$1)</f>
        <v>8.2980959230035824E-5</v>
      </c>
      <c r="K12" s="9">
        <f>AVERAGEIFS('Raw Hourly Load Data'!$S$3:$S$8762,'Raw Hourly Load Data'!$O$3:$O$8762,'SHELF-transport'!$A12,'Raw Hourly Load Data'!$J$3:$J$8762,'SHELF-transport'!K$1)</f>
        <v>8.2459494841302691E-5</v>
      </c>
      <c r="L12" s="9">
        <f>AVERAGEIFS('Raw Hourly Load Data'!$S$3:$S$8762,'Raw Hourly Load Data'!$O$3:$O$8762,'SHELF-transport'!$A12,'Raw Hourly Load Data'!$J$3:$J$8762,'SHELF-transport'!L$1)</f>
        <v>9.0411263391662375E-5</v>
      </c>
      <c r="M12" s="9">
        <f>AVERAGEIFS('Raw Hourly Load Data'!$S$3:$S$8762,'Raw Hourly Load Data'!$O$3:$O$8762,'SHELF-transport'!$A12,'Raw Hourly Load Data'!$J$3:$J$8762,'SHELF-transport'!M$1)</f>
        <v>1.0987675561005363E-4</v>
      </c>
      <c r="N12" s="9">
        <f>AVERAGEIFS('Raw Hourly Load Data'!$S$3:$S$8762,'Raw Hourly Load Data'!$O$3:$O$8762,'SHELF-transport'!$A12,'Raw Hourly Load Data'!$J$3:$J$8762,'SHELF-transport'!N$1)</f>
        <v>1.2289577210155425E-4</v>
      </c>
      <c r="O12" s="9">
        <f>AVERAGEIFS('Raw Hourly Load Data'!$S$3:$S$8762,'Raw Hourly Load Data'!$O$3:$O$8762,'SHELF-transport'!$A12,'Raw Hourly Load Data'!$J$3:$J$8762,'SHELF-transport'!O$1)</f>
        <v>1.2878550700614537E-4</v>
      </c>
      <c r="P12" s="9">
        <f>AVERAGEIFS('Raw Hourly Load Data'!$S$3:$S$8762,'Raw Hourly Load Data'!$O$3:$O$8762,'SHELF-transport'!$A12,'Raw Hourly Load Data'!$J$3:$J$8762,'SHELF-transport'!P$1)</f>
        <v>1.4575892000112358E-4</v>
      </c>
      <c r="Q12" s="9">
        <f>AVERAGEIFS('Raw Hourly Load Data'!$S$3:$S$8762,'Raw Hourly Load Data'!$O$3:$O$8762,'SHELF-transport'!$A12,'Raw Hourly Load Data'!$J$3:$J$8762,'SHELF-transport'!Q$1)</f>
        <v>1.8880414883682174E-4</v>
      </c>
      <c r="R12" s="9">
        <f>AVERAGEIFS('Raw Hourly Load Data'!$S$3:$S$8762,'Raw Hourly Load Data'!$O$3:$O$8762,'SHELF-transport'!$A12,'Raw Hourly Load Data'!$J$3:$J$8762,'SHELF-transport'!R$1)</f>
        <v>2.4504674536684768E-4</v>
      </c>
      <c r="S12" s="9">
        <f>AVERAGEIFS('Raw Hourly Load Data'!$S$3:$S$8762,'Raw Hourly Load Data'!$O$3:$O$8762,'SHELF-transport'!$A12,'Raw Hourly Load Data'!$J$3:$J$8762,'SHELF-transport'!S$1)</f>
        <v>2.8537769210665878E-4</v>
      </c>
      <c r="T12" s="9">
        <f>AVERAGEIFS('Raw Hourly Load Data'!$S$3:$S$8762,'Raw Hourly Load Data'!$O$3:$O$8762,'SHELF-transport'!$A12,'Raw Hourly Load Data'!$J$3:$J$8762,'SHELF-transport'!T$1)</f>
        <v>2.3552071681178589E-4</v>
      </c>
      <c r="U12" s="9">
        <f>AVERAGEIFS('Raw Hourly Load Data'!$S$3:$S$8762,'Raw Hourly Load Data'!$O$3:$O$8762,'SHELF-transport'!$A12,'Raw Hourly Load Data'!$J$3:$J$8762,'SHELF-transport'!U$1)</f>
        <v>1.4524381465216978E-4</v>
      </c>
      <c r="V12" s="9">
        <f>AVERAGEIFS('Raw Hourly Load Data'!$S$3:$S$8762,'Raw Hourly Load Data'!$O$3:$O$8762,'SHELF-transport'!$A12,'Raw Hourly Load Data'!$J$3:$J$8762,'SHELF-transport'!V$1)</f>
        <v>1.0973707210548956E-4</v>
      </c>
      <c r="W12" s="9">
        <f>AVERAGEIFS('Raw Hourly Load Data'!$S$3:$S$8762,'Raw Hourly Load Data'!$O$3:$O$8762,'SHELF-transport'!$A12,'Raw Hourly Load Data'!$J$3:$J$8762,'SHELF-transport'!W$1)</f>
        <v>8.7806433240424743E-5</v>
      </c>
      <c r="X12" s="9">
        <f>AVERAGEIFS('Raw Hourly Load Data'!$S$3:$S$8762,'Raw Hourly Load Data'!$O$3:$O$8762,'SHELF-transport'!$A12,'Raw Hourly Load Data'!$J$3:$J$8762,'SHELF-transport'!X$1)</f>
        <v>6.3179149060251514E-5</v>
      </c>
      <c r="Y12" s="9">
        <f>AVERAGEIFS('Raw Hourly Load Data'!$S$3:$S$8762,'Raw Hourly Load Data'!$O$3:$O$8762,'SHELF-transport'!$A12,'Raw Hourly Load Data'!$J$3:$J$8762,'SHELF-transport'!Y$1)</f>
        <v>4.7377814449362089E-5</v>
      </c>
    </row>
    <row r="13" spans="1:25" x14ac:dyDescent="0.25">
      <c r="A13" s="9" t="s">
        <v>438</v>
      </c>
      <c r="B13" s="9">
        <f>AVERAGEIFS('Raw Hourly Load Data'!$S$3:$S$8762,'Raw Hourly Load Data'!$O$3:$O$8762,'SHELF-transport'!$A13,'Raw Hourly Load Data'!$J$3:$J$8762,'SHELF-transport'!B$1)</f>
        <v>3.4117468229818252E-5</v>
      </c>
      <c r="C13" s="9">
        <f>AVERAGEIFS('Raw Hourly Load Data'!$S$3:$S$8762,'Raw Hourly Load Data'!$O$3:$O$8762,'SHELF-transport'!$A13,'Raw Hourly Load Data'!$J$3:$J$8762,'SHELF-transport'!C$1)</f>
        <v>2.6574538533697522E-5</v>
      </c>
      <c r="D13" s="9">
        <f>AVERAGEIFS('Raw Hourly Load Data'!$S$3:$S$8762,'Raw Hourly Load Data'!$O$3:$O$8762,'SHELF-transport'!$A13,'Raw Hourly Load Data'!$J$3:$J$8762,'SHELF-transport'!D$1)</f>
        <v>2.1027358237532795E-5</v>
      </c>
      <c r="E13" s="9">
        <f>AVERAGEIFS('Raw Hourly Load Data'!$S$3:$S$8762,'Raw Hourly Load Data'!$O$3:$O$8762,'SHELF-transport'!$A13,'Raw Hourly Load Data'!$J$3:$J$8762,'SHELF-transport'!E$1)</f>
        <v>2.1084979676185129E-5</v>
      </c>
      <c r="F13" s="9">
        <f>AVERAGEIFS('Raw Hourly Load Data'!$S$3:$S$8762,'Raw Hourly Load Data'!$O$3:$O$8762,'SHELF-transport'!$A13,'Raw Hourly Load Data'!$J$3:$J$8762,'SHELF-transport'!F$1)</f>
        <v>1.9791474991547177E-5</v>
      </c>
      <c r="G13" s="9">
        <f>AVERAGEIFS('Raw Hourly Load Data'!$S$3:$S$8762,'Raw Hourly Load Data'!$O$3:$O$8762,'SHELF-transport'!$A13,'Raw Hourly Load Data'!$J$3:$J$8762,'SHELF-transport'!G$1)</f>
        <v>2.973950443717922E-5</v>
      </c>
      <c r="H13" s="9">
        <f>AVERAGEIFS('Raw Hourly Load Data'!$S$3:$S$8762,'Raw Hourly Load Data'!$O$3:$O$8762,'SHELF-transport'!$A13,'Raw Hourly Load Data'!$J$3:$J$8762,'SHELF-transport'!H$1)</f>
        <v>4.95031732094627E-5</v>
      </c>
      <c r="I13" s="9">
        <f>AVERAGEIFS('Raw Hourly Load Data'!$S$3:$S$8762,'Raw Hourly Load Data'!$O$3:$O$8762,'SHELF-transport'!$A13,'Raw Hourly Load Data'!$J$3:$J$8762,'SHELF-transport'!I$1)</f>
        <v>7.9963396889349355E-5</v>
      </c>
      <c r="J13" s="9">
        <f>AVERAGEIFS('Raw Hourly Load Data'!$S$3:$S$8762,'Raw Hourly Load Data'!$O$3:$O$8762,'SHELF-transport'!$A13,'Raw Hourly Load Data'!$J$3:$J$8762,'SHELF-transport'!J$1)</f>
        <v>8.8565415202647793E-5</v>
      </c>
      <c r="K13" s="9">
        <f>AVERAGEIFS('Raw Hourly Load Data'!$S$3:$S$8762,'Raw Hourly Load Data'!$O$3:$O$8762,'SHELF-transport'!$A13,'Raw Hourly Load Data'!$J$3:$J$8762,'SHELF-transport'!K$1)</f>
        <v>8.5305243447435968E-5</v>
      </c>
      <c r="L13" s="9">
        <f>AVERAGEIFS('Raw Hourly Load Data'!$S$3:$S$8762,'Raw Hourly Load Data'!$O$3:$O$8762,'SHELF-transport'!$A13,'Raw Hourly Load Data'!$J$3:$J$8762,'SHELF-transport'!L$1)</f>
        <v>9.2100982929782356E-5</v>
      </c>
      <c r="M13" s="9">
        <f>AVERAGEIFS('Raw Hourly Load Data'!$S$3:$S$8762,'Raw Hourly Load Data'!$O$3:$O$8762,'SHELF-transport'!$A13,'Raw Hourly Load Data'!$J$3:$J$8762,'SHELF-transport'!M$1)</f>
        <v>1.1033088977367146E-4</v>
      </c>
      <c r="N13" s="9">
        <f>AVERAGEIFS('Raw Hourly Load Data'!$S$3:$S$8762,'Raw Hourly Load Data'!$O$3:$O$8762,'SHELF-transport'!$A13,'Raw Hourly Load Data'!$J$3:$J$8762,'SHELF-transport'!N$1)</f>
        <v>1.2265489558669677E-4</v>
      </c>
      <c r="O13" s="9">
        <f>AVERAGEIFS('Raw Hourly Load Data'!$S$3:$S$8762,'Raw Hourly Load Data'!$O$3:$O$8762,'SHELF-transport'!$A13,'Raw Hourly Load Data'!$J$3:$J$8762,'SHELF-transport'!O$1)</f>
        <v>1.2839596565097523E-4</v>
      </c>
      <c r="P13" s="9">
        <f>AVERAGEIFS('Raw Hourly Load Data'!$S$3:$S$8762,'Raw Hourly Load Data'!$O$3:$O$8762,'SHELF-transport'!$A13,'Raw Hourly Load Data'!$J$3:$J$8762,'SHELF-transport'!P$1)</f>
        <v>1.4514416641669481E-4</v>
      </c>
      <c r="Q13" s="9">
        <f>AVERAGEIFS('Raw Hourly Load Data'!$S$3:$S$8762,'Raw Hourly Load Data'!$O$3:$O$8762,'SHELF-transport'!$A13,'Raw Hourly Load Data'!$J$3:$J$8762,'SHELF-transport'!Q$1)</f>
        <v>1.8900539314521851E-4</v>
      </c>
      <c r="R13" s="9">
        <f>AVERAGEIFS('Raw Hourly Load Data'!$S$3:$S$8762,'Raw Hourly Load Data'!$O$3:$O$8762,'SHELF-transport'!$A13,'Raw Hourly Load Data'!$J$3:$J$8762,'SHELF-transport'!R$1)</f>
        <v>2.4790989302089631E-4</v>
      </c>
      <c r="S13" s="9">
        <f>AVERAGEIFS('Raw Hourly Load Data'!$S$3:$S$8762,'Raw Hourly Load Data'!$O$3:$O$8762,'SHELF-transport'!$A13,'Raw Hourly Load Data'!$J$3:$J$8762,'SHELF-transport'!S$1)</f>
        <v>2.9244160490154102E-4</v>
      </c>
      <c r="T13" s="9">
        <f>AVERAGEIFS('Raw Hourly Load Data'!$S$3:$S$8762,'Raw Hourly Load Data'!$O$3:$O$8762,'SHELF-transport'!$A13,'Raw Hourly Load Data'!$J$3:$J$8762,'SHELF-transport'!T$1)</f>
        <v>2.428224022879901E-4</v>
      </c>
      <c r="U13" s="9">
        <f>AVERAGEIFS('Raw Hourly Load Data'!$S$3:$S$8762,'Raw Hourly Load Data'!$O$3:$O$8762,'SHELF-transport'!$A13,'Raw Hourly Load Data'!$J$3:$J$8762,'SHELF-transport'!U$1)</f>
        <v>1.5053410803999659E-4</v>
      </c>
      <c r="V13" s="9">
        <f>AVERAGEIFS('Raw Hourly Load Data'!$S$3:$S$8762,'Raw Hourly Load Data'!$O$3:$O$8762,'SHELF-transport'!$A13,'Raw Hourly Load Data'!$J$3:$J$8762,'SHELF-transport'!V$1)</f>
        <v>1.1423205115241744E-4</v>
      </c>
      <c r="W13" s="9">
        <f>AVERAGEIFS('Raw Hourly Load Data'!$S$3:$S$8762,'Raw Hourly Load Data'!$O$3:$O$8762,'SHELF-transport'!$A13,'Raw Hourly Load Data'!$J$3:$J$8762,'SHELF-transport'!W$1)</f>
        <v>9.0801953333479555E-5</v>
      </c>
      <c r="X13" s="9">
        <f>AVERAGEIFS('Raw Hourly Load Data'!$S$3:$S$8762,'Raw Hourly Load Data'!$O$3:$O$8762,'SHELF-transport'!$A13,'Raw Hourly Load Data'!$J$3:$J$8762,'SHELF-transport'!X$1)</f>
        <v>6.4850760348715092E-5</v>
      </c>
      <c r="Y13" s="9">
        <f>AVERAGEIFS('Raw Hourly Load Data'!$S$3:$S$8762,'Raw Hourly Load Data'!$O$3:$O$8762,'SHELF-transport'!$A13,'Raw Hourly Load Data'!$J$3:$J$8762,'SHELF-transport'!Y$1)</f>
        <v>4.8698331439154483E-5</v>
      </c>
    </row>
    <row r="14" spans="1:25" x14ac:dyDescent="0.25">
      <c r="A14" s="9" t="s">
        <v>439</v>
      </c>
      <c r="B14" s="9">
        <f>AVERAGEIFS('Raw Hourly Load Data'!$S$3:$S$8762,'Raw Hourly Load Data'!$O$3:$O$8762,'SHELF-transport'!$A14,'Raw Hourly Load Data'!$J$3:$J$8762,'SHELF-transport'!B$1)</f>
        <v>3.2927087506324945E-5</v>
      </c>
      <c r="C14" s="9">
        <f>AVERAGEIFS('Raw Hourly Load Data'!$S$3:$S$8762,'Raw Hourly Load Data'!$O$3:$O$8762,'SHELF-transport'!$A14,'Raw Hourly Load Data'!$J$3:$J$8762,'SHELF-transport'!C$1)</f>
        <v>2.5403259908938041E-5</v>
      </c>
      <c r="D14" s="9">
        <f>AVERAGEIFS('Raw Hourly Load Data'!$S$3:$S$8762,'Raw Hourly Load Data'!$O$3:$O$8762,'SHELF-transport'!$A14,'Raw Hourly Load Data'!$J$3:$J$8762,'SHELF-transport'!D$1)</f>
        <v>2.0002782399348494E-5</v>
      </c>
      <c r="E14" s="9">
        <f>AVERAGEIFS('Raw Hourly Load Data'!$S$3:$S$8762,'Raw Hourly Load Data'!$O$3:$O$8762,'SHELF-transport'!$A14,'Raw Hourly Load Data'!$J$3:$J$8762,'SHELF-transport'!E$1)</f>
        <v>1.9953092703545073E-5</v>
      </c>
      <c r="F14" s="9">
        <f>AVERAGEIFS('Raw Hourly Load Data'!$S$3:$S$8762,'Raw Hourly Load Data'!$O$3:$O$8762,'SHELF-transport'!$A14,'Raw Hourly Load Data'!$J$3:$J$8762,'SHELF-transport'!F$1)</f>
        <v>1.8546024019001802E-5</v>
      </c>
      <c r="G14" s="9">
        <f>AVERAGEIFS('Raw Hourly Load Data'!$S$3:$S$8762,'Raw Hourly Load Data'!$O$3:$O$8762,'SHELF-transport'!$A14,'Raw Hourly Load Data'!$J$3:$J$8762,'SHELF-transport'!G$1)</f>
        <v>2.7345092069702045E-5</v>
      </c>
      <c r="H14" s="9">
        <f>AVERAGEIFS('Raw Hourly Load Data'!$S$3:$S$8762,'Raw Hourly Load Data'!$O$3:$O$8762,'SHELF-transport'!$A14,'Raw Hourly Load Data'!$J$3:$J$8762,'SHELF-transport'!H$1)</f>
        <v>4.3836486273488712E-5</v>
      </c>
      <c r="I14" s="9">
        <f>AVERAGEIFS('Raw Hourly Load Data'!$S$3:$S$8762,'Raw Hourly Load Data'!$O$3:$O$8762,'SHELF-transport'!$A14,'Raw Hourly Load Data'!$J$3:$J$8762,'SHELF-transport'!I$1)</f>
        <v>7.2399906518020191E-5</v>
      </c>
      <c r="J14" s="9">
        <f>AVERAGEIFS('Raw Hourly Load Data'!$S$3:$S$8762,'Raw Hourly Load Data'!$O$3:$O$8762,'SHELF-transport'!$A14,'Raw Hourly Load Data'!$J$3:$J$8762,'SHELF-transport'!J$1)</f>
        <v>8.2891646972755659E-5</v>
      </c>
      <c r="K14" s="9">
        <f>AVERAGEIFS('Raw Hourly Load Data'!$S$3:$S$8762,'Raw Hourly Load Data'!$O$3:$O$8762,'SHELF-transport'!$A14,'Raw Hourly Load Data'!$J$3:$J$8762,'SHELF-transport'!K$1)</f>
        <v>8.1560880561868496E-5</v>
      </c>
      <c r="L14" s="9">
        <f>AVERAGEIFS('Raw Hourly Load Data'!$S$3:$S$8762,'Raw Hourly Load Data'!$O$3:$O$8762,'SHELF-transport'!$A14,'Raw Hourly Load Data'!$J$3:$J$8762,'SHELF-transport'!L$1)</f>
        <v>8.8618263700626925E-5</v>
      </c>
      <c r="M14" s="9">
        <f>AVERAGEIFS('Raw Hourly Load Data'!$S$3:$S$8762,'Raw Hourly Load Data'!$O$3:$O$8762,'SHELF-transport'!$A14,'Raw Hourly Load Data'!$J$3:$J$8762,'SHELF-transport'!M$1)</f>
        <v>1.0765699655756028E-4</v>
      </c>
      <c r="N14" s="9">
        <f>AVERAGEIFS('Raw Hourly Load Data'!$S$3:$S$8762,'Raw Hourly Load Data'!$O$3:$O$8762,'SHELF-transport'!$A14,'Raw Hourly Load Data'!$J$3:$J$8762,'SHELF-transport'!N$1)</f>
        <v>1.2020953125081566E-4</v>
      </c>
      <c r="O14" s="9">
        <f>AVERAGEIFS('Raw Hourly Load Data'!$S$3:$S$8762,'Raw Hourly Load Data'!$O$3:$O$8762,'SHELF-transport'!$A14,'Raw Hourly Load Data'!$J$3:$J$8762,'SHELF-transport'!O$1)</f>
        <v>1.259335065419633E-4</v>
      </c>
      <c r="P14" s="9">
        <f>AVERAGEIFS('Raw Hourly Load Data'!$S$3:$S$8762,'Raw Hourly Load Data'!$O$3:$O$8762,'SHELF-transport'!$A14,'Raw Hourly Load Data'!$J$3:$J$8762,'SHELF-transport'!P$1)</f>
        <v>1.4287342847438747E-4</v>
      </c>
      <c r="Q14" s="9">
        <f>AVERAGEIFS('Raw Hourly Load Data'!$S$3:$S$8762,'Raw Hourly Load Data'!$O$3:$O$8762,'SHELF-transport'!$A14,'Raw Hourly Load Data'!$J$3:$J$8762,'SHELF-transport'!Q$1)</f>
        <v>1.8600479227587967E-4</v>
      </c>
      <c r="R14" s="9">
        <f>AVERAGEIFS('Raw Hourly Load Data'!$S$3:$S$8762,'Raw Hourly Load Data'!$O$3:$O$8762,'SHELF-transport'!$A14,'Raw Hourly Load Data'!$J$3:$J$8762,'SHELF-transport'!R$1)</f>
        <v>2.4326813741617841E-4</v>
      </c>
      <c r="S14" s="9">
        <f>AVERAGEIFS('Raw Hourly Load Data'!$S$3:$S$8762,'Raw Hourly Load Data'!$O$3:$O$8762,'SHELF-transport'!$A14,'Raw Hourly Load Data'!$J$3:$J$8762,'SHELF-transport'!S$1)</f>
        <v>2.8507316730030794E-4</v>
      </c>
      <c r="T14" s="9">
        <f>AVERAGEIFS('Raw Hourly Load Data'!$S$3:$S$8762,'Raw Hourly Load Data'!$O$3:$O$8762,'SHELF-transport'!$A14,'Raw Hourly Load Data'!$J$3:$J$8762,'SHELF-transport'!T$1)</f>
        <v>2.3686301270440342E-4</v>
      </c>
      <c r="U14" s="9">
        <f>AVERAGEIFS('Raw Hourly Load Data'!$S$3:$S$8762,'Raw Hourly Load Data'!$O$3:$O$8762,'SHELF-transport'!$A14,'Raw Hourly Load Data'!$J$3:$J$8762,'SHELF-transport'!U$1)</f>
        <v>1.4593782537039509E-4</v>
      </c>
      <c r="V14" s="9">
        <f>AVERAGEIFS('Raw Hourly Load Data'!$S$3:$S$8762,'Raw Hourly Load Data'!$O$3:$O$8762,'SHELF-transport'!$A14,'Raw Hourly Load Data'!$J$3:$J$8762,'SHELF-transport'!V$1)</f>
        <v>1.1024594017564063E-4</v>
      </c>
      <c r="W14" s="9">
        <f>AVERAGEIFS('Raw Hourly Load Data'!$S$3:$S$8762,'Raw Hourly Load Data'!$O$3:$O$8762,'SHELF-transport'!$A14,'Raw Hourly Load Data'!$J$3:$J$8762,'SHELF-transport'!W$1)</f>
        <v>8.7998721761187458E-5</v>
      </c>
      <c r="X14" s="9">
        <f>AVERAGEIFS('Raw Hourly Load Data'!$S$3:$S$8762,'Raw Hourly Load Data'!$O$3:$O$8762,'SHELF-transport'!$A14,'Raw Hourly Load Data'!$J$3:$J$8762,'SHELF-transport'!X$1)</f>
        <v>6.2938463036242486E-5</v>
      </c>
      <c r="Y14" s="9">
        <f>AVERAGEIFS('Raw Hourly Load Data'!$S$3:$S$8762,'Raw Hourly Load Data'!$O$3:$O$8762,'SHELF-transport'!$A14,'Raw Hourly Load Data'!$J$3:$J$8762,'SHELF-transport'!Y$1)</f>
        <v>4.6869701090915054E-5</v>
      </c>
    </row>
    <row r="15" spans="1:25" x14ac:dyDescent="0.25">
      <c r="A15" s="9" t="s">
        <v>440</v>
      </c>
      <c r="B15" s="9">
        <f>AVERAGEIFS('Raw Hourly Load Data'!$S$3:$S$8762,'Raw Hourly Load Data'!$O$3:$O$8762,'SHELF-transport'!$A15,'Raw Hourly Load Data'!$J$3:$J$8762,'SHELF-transport'!B$1)</f>
        <v>3.4083981620291967E-5</v>
      </c>
      <c r="C15" s="9">
        <f>AVERAGEIFS('Raw Hourly Load Data'!$S$3:$S$8762,'Raw Hourly Load Data'!$O$3:$O$8762,'SHELF-transport'!$A15,'Raw Hourly Load Data'!$J$3:$J$8762,'SHELF-transport'!C$1)</f>
        <v>2.6478818062126967E-5</v>
      </c>
      <c r="D15" s="9">
        <f>AVERAGEIFS('Raw Hourly Load Data'!$S$3:$S$8762,'Raw Hourly Load Data'!$O$3:$O$8762,'SHELF-transport'!$A15,'Raw Hourly Load Data'!$J$3:$J$8762,'SHELF-transport'!D$1)</f>
        <v>2.0946942672080815E-5</v>
      </c>
      <c r="E15" s="9">
        <f>AVERAGEIFS('Raw Hourly Load Data'!$S$3:$S$8762,'Raw Hourly Load Data'!$O$3:$O$8762,'SHELF-transport'!$A15,'Raw Hourly Load Data'!$J$3:$J$8762,'SHELF-transport'!E$1)</f>
        <v>2.1024374151852066E-5</v>
      </c>
      <c r="F15" s="9">
        <f>AVERAGEIFS('Raw Hourly Load Data'!$S$3:$S$8762,'Raw Hourly Load Data'!$O$3:$O$8762,'SHELF-transport'!$A15,'Raw Hourly Load Data'!$J$3:$J$8762,'SHELF-transport'!F$1)</f>
        <v>1.9751723452537722E-5</v>
      </c>
      <c r="G15" s="9">
        <f>AVERAGEIFS('Raw Hourly Load Data'!$S$3:$S$8762,'Raw Hourly Load Data'!$O$3:$O$8762,'SHELF-transport'!$A15,'Raw Hourly Load Data'!$J$3:$J$8762,'SHELF-transport'!G$1)</f>
        <v>2.9612884357471125E-5</v>
      </c>
      <c r="H15" s="9">
        <f>AVERAGEIFS('Raw Hourly Load Data'!$S$3:$S$8762,'Raw Hourly Load Data'!$O$3:$O$8762,'SHELF-transport'!$A15,'Raw Hourly Load Data'!$J$3:$J$8762,'SHELF-transport'!H$1)</f>
        <v>4.9250243728551553E-5</v>
      </c>
      <c r="I15" s="9">
        <f>AVERAGEIFS('Raw Hourly Load Data'!$S$3:$S$8762,'Raw Hourly Load Data'!$O$3:$O$8762,'SHELF-transport'!$A15,'Raw Hourly Load Data'!$J$3:$J$8762,'SHELF-transport'!I$1)</f>
        <v>8.013088776867153E-5</v>
      </c>
      <c r="J15" s="9">
        <f>AVERAGEIFS('Raw Hourly Load Data'!$S$3:$S$8762,'Raw Hourly Load Data'!$O$3:$O$8762,'SHELF-transport'!$A15,'Raw Hourly Load Data'!$J$3:$J$8762,'SHELF-transport'!J$1)</f>
        <v>8.8850412243758069E-5</v>
      </c>
      <c r="K15" s="9">
        <f>AVERAGEIFS('Raw Hourly Load Data'!$S$3:$S$8762,'Raw Hourly Load Data'!$O$3:$O$8762,'SHELF-transport'!$A15,'Raw Hourly Load Data'!$J$3:$J$8762,'SHELF-transport'!K$1)</f>
        <v>8.5497026136274729E-5</v>
      </c>
      <c r="L15" s="9">
        <f>AVERAGEIFS('Raw Hourly Load Data'!$S$3:$S$8762,'Raw Hourly Load Data'!$O$3:$O$8762,'SHELF-transport'!$A15,'Raw Hourly Load Data'!$J$3:$J$8762,'SHELF-transport'!L$1)</f>
        <v>9.2153720319449524E-5</v>
      </c>
      <c r="M15" s="9">
        <f>AVERAGEIFS('Raw Hourly Load Data'!$S$3:$S$8762,'Raw Hourly Load Data'!$O$3:$O$8762,'SHELF-transport'!$A15,'Raw Hourly Load Data'!$J$3:$J$8762,'SHELF-transport'!M$1)</f>
        <v>1.1087950245532464E-4</v>
      </c>
      <c r="N15" s="9">
        <f>AVERAGEIFS('Raw Hourly Load Data'!$S$3:$S$8762,'Raw Hourly Load Data'!$O$3:$O$8762,'SHELF-transport'!$A15,'Raw Hourly Load Data'!$J$3:$J$8762,'SHELF-transport'!N$1)</f>
        <v>1.2336951220664392E-4</v>
      </c>
      <c r="O15" s="9">
        <f>AVERAGEIFS('Raw Hourly Load Data'!$S$3:$S$8762,'Raw Hourly Load Data'!$O$3:$O$8762,'SHELF-transport'!$A15,'Raw Hourly Load Data'!$J$3:$J$8762,'SHELF-transport'!O$1)</f>
        <v>1.2885813309537682E-4</v>
      </c>
      <c r="P15" s="9">
        <f>AVERAGEIFS('Raw Hourly Load Data'!$S$3:$S$8762,'Raw Hourly Load Data'!$O$3:$O$8762,'SHELF-transport'!$A15,'Raw Hourly Load Data'!$J$3:$J$8762,'SHELF-transport'!P$1)</f>
        <v>1.4636181613237361E-4</v>
      </c>
      <c r="Q15" s="9">
        <f>AVERAGEIFS('Raw Hourly Load Data'!$S$3:$S$8762,'Raw Hourly Load Data'!$O$3:$O$8762,'SHELF-transport'!$A15,'Raw Hourly Load Data'!$J$3:$J$8762,'SHELF-transport'!Q$1)</f>
        <v>1.904632932292168E-4</v>
      </c>
      <c r="R15" s="9">
        <f>AVERAGEIFS('Raw Hourly Load Data'!$S$3:$S$8762,'Raw Hourly Load Data'!$O$3:$O$8762,'SHELF-transport'!$A15,'Raw Hourly Load Data'!$J$3:$J$8762,'SHELF-transport'!R$1)</f>
        <v>2.4993450040248973E-4</v>
      </c>
      <c r="S15" s="9">
        <f>AVERAGEIFS('Raw Hourly Load Data'!$S$3:$S$8762,'Raw Hourly Load Data'!$O$3:$O$8762,'SHELF-transport'!$A15,'Raw Hourly Load Data'!$J$3:$J$8762,'SHELF-transport'!S$1)</f>
        <v>2.9486387254521384E-4</v>
      </c>
      <c r="T15" s="9">
        <f>AVERAGEIFS('Raw Hourly Load Data'!$S$3:$S$8762,'Raw Hourly Load Data'!$O$3:$O$8762,'SHELF-transport'!$A15,'Raw Hourly Load Data'!$J$3:$J$8762,'SHELF-transport'!T$1)</f>
        <v>2.4513432542839472E-4</v>
      </c>
      <c r="U15" s="9">
        <f>AVERAGEIFS('Raw Hourly Load Data'!$S$3:$S$8762,'Raw Hourly Load Data'!$O$3:$O$8762,'SHELF-transport'!$A15,'Raw Hourly Load Data'!$J$3:$J$8762,'SHELF-transport'!U$1)</f>
        <v>1.5212637064647159E-4</v>
      </c>
      <c r="V15" s="9">
        <f>AVERAGEIFS('Raw Hourly Load Data'!$S$3:$S$8762,'Raw Hourly Load Data'!$O$3:$O$8762,'SHELF-transport'!$A15,'Raw Hourly Load Data'!$J$3:$J$8762,'SHELF-transport'!V$1)</f>
        <v>1.1584233311708411E-4</v>
      </c>
      <c r="W15" s="9">
        <f>AVERAGEIFS('Raw Hourly Load Data'!$S$3:$S$8762,'Raw Hourly Load Data'!$O$3:$O$8762,'SHELF-transport'!$A15,'Raw Hourly Load Data'!$J$3:$J$8762,'SHELF-transport'!W$1)</f>
        <v>9.2308623837475978E-5</v>
      </c>
      <c r="X15" s="9">
        <f>AVERAGEIFS('Raw Hourly Load Data'!$S$3:$S$8762,'Raw Hourly Load Data'!$O$3:$O$8762,'SHELF-transport'!$A15,'Raw Hourly Load Data'!$J$3:$J$8762,'SHELF-transport'!X$1)</f>
        <v>6.6018088414205824E-5</v>
      </c>
      <c r="Y15" s="9">
        <f>AVERAGEIFS('Raw Hourly Load Data'!$S$3:$S$8762,'Raw Hourly Load Data'!$O$3:$O$8762,'SHELF-transport'!$A15,'Raw Hourly Load Data'!$J$3:$J$8762,'SHELF-transport'!Y$1)</f>
        <v>4.9421682409493103E-5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797B7-90AB-470A-934D-A5AB6AE2DF09}">
  <sheetPr>
    <tabColor theme="4" tint="-0.249977111117893"/>
  </sheetPr>
  <dimension ref="A1:Y366"/>
  <sheetViews>
    <sheetView workbookViewId="0">
      <selection activeCell="B2" sqref="B2"/>
    </sheetView>
  </sheetViews>
  <sheetFormatPr defaultColWidth="8.7109375" defaultRowHeight="15" x14ac:dyDescent="0.25"/>
  <cols>
    <col min="1" max="1" width="8.7109375" style="9"/>
    <col min="2" max="25" width="10.42578125" style="9" bestFit="1" customWidth="1"/>
    <col min="26" max="16384" width="8.7109375" style="9"/>
  </cols>
  <sheetData>
    <row r="1" spans="1:25" s="8" customFormat="1" x14ac:dyDescent="0.25">
      <c r="A1" s="7" t="s">
        <v>391</v>
      </c>
      <c r="B1" s="8" t="s">
        <v>422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23</v>
      </c>
      <c r="B2" s="9">
        <f>SUMIFS('Raw Hourly Load Data'!$P:$P,'Raw Hourly Load Data'!$H:$H,$A2,'Raw Hourly Load Data'!$J:$J,B$1)</f>
        <v>1.0589019297534069E-4</v>
      </c>
      <c r="C2" s="9">
        <f>SUMIFS('Raw Hourly Load Data'!$P:$P,'Raw Hourly Load Data'!$H:$H,$A2,'Raw Hourly Load Data'!$J:$J,C$1)</f>
        <v>1.028460242367114E-4</v>
      </c>
      <c r="D2" s="9">
        <f>SUMIFS('Raw Hourly Load Data'!$P:$P,'Raw Hourly Load Data'!$H:$H,$A2,'Raw Hourly Load Data'!$J:$J,D$1)</f>
        <v>1.0302783256691915E-4</v>
      </c>
      <c r="E2" s="9">
        <f>SUMIFS('Raw Hourly Load Data'!$P:$P,'Raw Hourly Load Data'!$H:$H,$A2,'Raw Hourly Load Data'!$J:$J,E$1)</f>
        <v>1.0523720893198559E-4</v>
      </c>
      <c r="F2" s="9">
        <f>SUMIFS('Raw Hourly Load Data'!$P:$P,'Raw Hourly Load Data'!$H:$H,$A2,'Raw Hourly Load Data'!$J:$J,F$1)</f>
        <v>1.0809099361336349E-4</v>
      </c>
      <c r="G2" s="9">
        <f>SUMIFS('Raw Hourly Load Data'!$P:$P,'Raw Hourly Load Data'!$H:$H,$A2,'Raw Hourly Load Data'!$J:$J,G$1)</f>
        <v>1.1054602281262957E-4</v>
      </c>
      <c r="H2" s="9">
        <f>SUMIFS('Raw Hourly Load Data'!$P:$P,'Raw Hourly Load Data'!$H:$H,$A2,'Raw Hourly Load Data'!$J:$J,H$1)</f>
        <v>1.2081590373778993E-4</v>
      </c>
      <c r="I2" s="9">
        <f>SUMIFS('Raw Hourly Load Data'!$P:$P,'Raw Hourly Load Data'!$H:$H,$A2,'Raw Hourly Load Data'!$J:$J,I$1)</f>
        <v>1.1957384723952412E-4</v>
      </c>
      <c r="J2" s="9">
        <f>SUMIFS('Raw Hourly Load Data'!$P:$P,'Raw Hourly Load Data'!$H:$H,$A2,'Raw Hourly Load Data'!$J:$J,J$1)</f>
        <v>1.2754240013073176E-4</v>
      </c>
      <c r="K2" s="9">
        <f>SUMIFS('Raw Hourly Load Data'!$P:$P,'Raw Hourly Load Data'!$H:$H,$A2,'Raw Hourly Load Data'!$J:$J,K$1)</f>
        <v>1.3093081489758024E-4</v>
      </c>
      <c r="L2" s="9">
        <f>SUMIFS('Raw Hourly Load Data'!$P:$P,'Raw Hourly Load Data'!$H:$H,$A2,'Raw Hourly Load Data'!$J:$J,L$1)</f>
        <v>1.3421953968701414E-4</v>
      </c>
      <c r="M2" s="9">
        <f>SUMIFS('Raw Hourly Load Data'!$P:$P,'Raw Hourly Load Data'!$H:$H,$A2,'Raw Hourly Load Data'!$J:$J,M$1)</f>
        <v>1.3016094198035403E-4</v>
      </c>
      <c r="N2" s="9">
        <f>SUMIFS('Raw Hourly Load Data'!$P:$P,'Raw Hourly Load Data'!$H:$H,$A2,'Raw Hourly Load Data'!$J:$J,N$1)</f>
        <v>1.2692130189340505E-4</v>
      </c>
      <c r="O2" s="9">
        <f>SUMIFS('Raw Hourly Load Data'!$P:$P,'Raw Hourly Load Data'!$H:$H,$A2,'Raw Hourly Load Data'!$J:$J,O$1)</f>
        <v>1.237148377853295E-4</v>
      </c>
      <c r="P2" s="9">
        <f>SUMIFS('Raw Hourly Load Data'!$P:$P,'Raw Hourly Load Data'!$H:$H,$A2,'Raw Hourly Load Data'!$J:$J,P$1)</f>
        <v>1.1871045089224274E-4</v>
      </c>
      <c r="Q2" s="9">
        <f>SUMIFS('Raw Hourly Load Data'!$P:$P,'Raw Hourly Load Data'!$H:$H,$A2,'Raw Hourly Load Data'!$J:$J,Q$1)</f>
        <v>1.2091238293142631E-4</v>
      </c>
      <c r="R2" s="9">
        <f>SUMIFS('Raw Hourly Load Data'!$P:$P,'Raw Hourly Load Data'!$H:$H,$A2,'Raw Hourly Load Data'!$J:$J,R$1)</f>
        <v>1.3084892284312866E-4</v>
      </c>
      <c r="S2" s="9">
        <f>SUMIFS('Raw Hourly Load Data'!$P:$P,'Raw Hourly Load Data'!$H:$H,$A2,'Raw Hourly Load Data'!$J:$J,S$1)</f>
        <v>1.5153008624032365E-4</v>
      </c>
      <c r="T2" s="9">
        <f>SUMIFS('Raw Hourly Load Data'!$P:$P,'Raw Hourly Load Data'!$H:$H,$A2,'Raw Hourly Load Data'!$J:$J,T$1)</f>
        <v>1.519762249025282E-4</v>
      </c>
      <c r="U2" s="9">
        <f>SUMIFS('Raw Hourly Load Data'!$P:$P,'Raw Hourly Load Data'!$H:$H,$A2,'Raw Hourly Load Data'!$J:$J,U$1)</f>
        <v>1.5039017889659706E-4</v>
      </c>
      <c r="V2" s="9">
        <f>SUMIFS('Raw Hourly Load Data'!$P:$P,'Raw Hourly Load Data'!$H:$H,$A2,'Raw Hourly Load Data'!$J:$J,V$1)</f>
        <v>1.436725244150188E-4</v>
      </c>
      <c r="W2" s="9">
        <f>SUMIFS('Raw Hourly Load Data'!$P:$P,'Raw Hourly Load Data'!$H:$H,$A2,'Raw Hourly Load Data'!$J:$J,W$1)</f>
        <v>1.362826272914332E-4</v>
      </c>
      <c r="X2" s="9">
        <f>SUMIFS('Raw Hourly Load Data'!$P:$P,'Raw Hourly Load Data'!$H:$H,$A2,'Raw Hourly Load Data'!$J:$J,X$1)</f>
        <v>1.2645617787550051E-4</v>
      </c>
      <c r="Y2" s="9">
        <f>SUMIFS('Raw Hourly Load Data'!$P:$P,'Raw Hourly Load Data'!$H:$H,$A2,'Raw Hourly Load Data'!$J:$J,Y$1)</f>
        <v>1.1711642840124664E-4</v>
      </c>
    </row>
    <row r="3" spans="1:25" x14ac:dyDescent="0.25">
      <c r="A3" s="9" t="s">
        <v>24</v>
      </c>
      <c r="B3" s="9">
        <f>SUMIFS('Raw Hourly Load Data'!$P:$P,'Raw Hourly Load Data'!$H:$H,$A3,'Raw Hourly Load Data'!$J:$J,B$1)</f>
        <v>1.0453993990064387E-4</v>
      </c>
      <c r="C3" s="9">
        <f>SUMIFS('Raw Hourly Load Data'!$P:$P,'Raw Hourly Load Data'!$H:$H,$A3,'Raw Hourly Load Data'!$J:$J,C$1)</f>
        <v>1.0360284992677177E-4</v>
      </c>
      <c r="D3" s="9">
        <f>SUMIFS('Raw Hourly Load Data'!$P:$P,'Raw Hourly Load Data'!$H:$H,$A3,'Raw Hourly Load Data'!$J:$J,D$1)</f>
        <v>1.0439481592504158E-4</v>
      </c>
      <c r="E3" s="9">
        <f>SUMIFS('Raw Hourly Load Data'!$P:$P,'Raw Hourly Load Data'!$H:$H,$A3,'Raw Hourly Load Data'!$J:$J,E$1)</f>
        <v>1.0893383397657161E-4</v>
      </c>
      <c r="F3" s="9">
        <f>SUMIFS('Raw Hourly Load Data'!$P:$P,'Raw Hourly Load Data'!$H:$H,$A3,'Raw Hourly Load Data'!$J:$J,F$1)</f>
        <v>1.1635761703321128E-4</v>
      </c>
      <c r="G3" s="9">
        <f>SUMIFS('Raw Hourly Load Data'!$P:$P,'Raw Hourly Load Data'!$H:$H,$A3,'Raw Hourly Load Data'!$J:$J,G$1)</f>
        <v>1.2359245182643562E-4</v>
      </c>
      <c r="H3" s="9">
        <f>SUMIFS('Raw Hourly Load Data'!$P:$P,'Raw Hourly Load Data'!$H:$H,$A3,'Raw Hourly Load Data'!$J:$J,H$1)</f>
        <v>1.3807721773507843E-4</v>
      </c>
      <c r="I3" s="9">
        <f>SUMIFS('Raw Hourly Load Data'!$P:$P,'Raw Hourly Load Data'!$H:$H,$A3,'Raw Hourly Load Data'!$J:$J,I$1)</f>
        <v>1.3519567687342106E-4</v>
      </c>
      <c r="J3" s="9">
        <f>SUMIFS('Raw Hourly Load Data'!$P:$P,'Raw Hourly Load Data'!$H:$H,$A3,'Raw Hourly Load Data'!$J:$J,J$1)</f>
        <v>1.3324880413899444E-4</v>
      </c>
      <c r="K3" s="9">
        <f>SUMIFS('Raw Hourly Load Data'!$P:$P,'Raw Hourly Load Data'!$H:$H,$A3,'Raw Hourly Load Data'!$J:$J,K$1)</f>
        <v>1.2831707599228725E-4</v>
      </c>
      <c r="L3" s="9">
        <f>SUMIFS('Raw Hourly Load Data'!$P:$P,'Raw Hourly Load Data'!$H:$H,$A3,'Raw Hourly Load Data'!$J:$J,L$1)</f>
        <v>1.3399129453978397E-4</v>
      </c>
      <c r="M3" s="9">
        <f>SUMIFS('Raw Hourly Load Data'!$P:$P,'Raw Hourly Load Data'!$H:$H,$A3,'Raw Hourly Load Data'!$J:$J,M$1)</f>
        <v>1.2911211152836396E-4</v>
      </c>
      <c r="N3" s="9">
        <f>SUMIFS('Raw Hourly Load Data'!$P:$P,'Raw Hourly Load Data'!$H:$H,$A3,'Raw Hourly Load Data'!$J:$J,N$1)</f>
        <v>1.2352756729487781E-4</v>
      </c>
      <c r="O3" s="9">
        <f>SUMIFS('Raw Hourly Load Data'!$P:$P,'Raw Hourly Load Data'!$H:$H,$A3,'Raw Hourly Load Data'!$J:$J,O$1)</f>
        <v>1.1847296801522307E-4</v>
      </c>
      <c r="P3" s="9">
        <f>SUMIFS('Raw Hourly Load Data'!$P:$P,'Raw Hourly Load Data'!$H:$H,$A3,'Raw Hourly Load Data'!$J:$J,P$1)</f>
        <v>1.1640871759342488E-4</v>
      </c>
      <c r="Q3" s="9">
        <f>SUMIFS('Raw Hourly Load Data'!$P:$P,'Raw Hourly Load Data'!$H:$H,$A3,'Raw Hourly Load Data'!$J:$J,Q$1)</f>
        <v>1.1851340979128895E-4</v>
      </c>
      <c r="R3" s="9">
        <f>SUMIFS('Raw Hourly Load Data'!$P:$P,'Raw Hourly Load Data'!$H:$H,$A3,'Raw Hourly Load Data'!$J:$J,R$1)</f>
        <v>1.3006615233368402E-4</v>
      </c>
      <c r="S3" s="9">
        <f>SUMIFS('Raw Hourly Load Data'!$P:$P,'Raw Hourly Load Data'!$H:$H,$A3,'Raw Hourly Load Data'!$J:$J,S$1)</f>
        <v>1.5267959648485846E-4</v>
      </c>
      <c r="T3" s="9">
        <f>SUMIFS('Raw Hourly Load Data'!$P:$P,'Raw Hourly Load Data'!$H:$H,$A3,'Raw Hourly Load Data'!$J:$J,T$1)</f>
        <v>1.6127708358951669E-4</v>
      </c>
      <c r="U3" s="9">
        <f>SUMIFS('Raw Hourly Load Data'!$P:$P,'Raw Hourly Load Data'!$H:$H,$A3,'Raw Hourly Load Data'!$J:$J,U$1)</f>
        <v>1.618510222035082E-4</v>
      </c>
      <c r="V3" s="9">
        <f>SUMIFS('Raw Hourly Load Data'!$P:$P,'Raw Hourly Load Data'!$H:$H,$A3,'Raw Hourly Load Data'!$J:$J,V$1)</f>
        <v>1.5858632205419844E-4</v>
      </c>
      <c r="W3" s="9">
        <f>SUMIFS('Raw Hourly Load Data'!$P:$P,'Raw Hourly Load Data'!$H:$H,$A3,'Raw Hourly Load Data'!$J:$J,W$1)</f>
        <v>1.5323011910378437E-4</v>
      </c>
      <c r="X3" s="9">
        <f>SUMIFS('Raw Hourly Load Data'!$P:$P,'Raw Hourly Load Data'!$H:$H,$A3,'Raw Hourly Load Data'!$J:$J,X$1)</f>
        <v>1.4622258828281764E-4</v>
      </c>
      <c r="Y3" s="9">
        <f>SUMIFS('Raw Hourly Load Data'!$P:$P,'Raw Hourly Load Data'!$H:$H,$A3,'Raw Hourly Load Data'!$J:$J,Y$1)</f>
        <v>1.3981113542008651E-4</v>
      </c>
    </row>
    <row r="4" spans="1:25" x14ac:dyDescent="0.25">
      <c r="A4" s="9" t="s">
        <v>25</v>
      </c>
      <c r="B4" s="9">
        <f>SUMIFS('Raw Hourly Load Data'!$P:$P,'Raw Hourly Load Data'!$H:$H,$A4,'Raw Hourly Load Data'!$J:$J,B$1)</f>
        <v>1.4389741533435177E-4</v>
      </c>
      <c r="C4" s="9">
        <f>SUMIFS('Raw Hourly Load Data'!$P:$P,'Raw Hourly Load Data'!$H:$H,$A4,'Raw Hourly Load Data'!$J:$J,C$1)</f>
        <v>1.4527540276589515E-4</v>
      </c>
      <c r="D4" s="9">
        <f>SUMIFS('Raw Hourly Load Data'!$P:$P,'Raw Hourly Load Data'!$H:$H,$A4,'Raw Hourly Load Data'!$J:$J,D$1)</f>
        <v>1.4693690071910351E-4</v>
      </c>
      <c r="E4" s="9">
        <f>SUMIFS('Raw Hourly Load Data'!$P:$P,'Raw Hourly Load Data'!$H:$H,$A4,'Raw Hourly Load Data'!$J:$J,E$1)</f>
        <v>1.5268194819215093E-4</v>
      </c>
      <c r="F4" s="9">
        <f>SUMIFS('Raw Hourly Load Data'!$P:$P,'Raw Hourly Load Data'!$H:$H,$A4,'Raw Hourly Load Data'!$J:$J,F$1)</f>
        <v>1.6282363717627063E-4</v>
      </c>
      <c r="G4" s="9">
        <f>SUMIFS('Raw Hourly Load Data'!$P:$P,'Raw Hourly Load Data'!$H:$H,$A4,'Raw Hourly Load Data'!$J:$J,G$1)</f>
        <v>1.7262972028752357E-4</v>
      </c>
      <c r="H4" s="9">
        <f>SUMIFS('Raw Hourly Load Data'!$P:$P,'Raw Hourly Load Data'!$H:$H,$A4,'Raw Hourly Load Data'!$J:$J,H$1)</f>
        <v>1.8028467571540622E-4</v>
      </c>
      <c r="I4" s="9">
        <f>SUMIFS('Raw Hourly Load Data'!$P:$P,'Raw Hourly Load Data'!$H:$H,$A4,'Raw Hourly Load Data'!$J:$J,I$1)</f>
        <v>1.7695874309923184E-4</v>
      </c>
      <c r="J4" s="9">
        <f>SUMIFS('Raw Hourly Load Data'!$P:$P,'Raw Hourly Load Data'!$H:$H,$A4,'Raw Hourly Load Data'!$J:$J,J$1)</f>
        <v>1.7282293340593069E-4</v>
      </c>
      <c r="K4" s="9">
        <f>SUMIFS('Raw Hourly Load Data'!$P:$P,'Raw Hourly Load Data'!$H:$H,$A4,'Raw Hourly Load Data'!$J:$J,K$1)</f>
        <v>1.6271725427939587E-4</v>
      </c>
      <c r="L4" s="9">
        <f>SUMIFS('Raw Hourly Load Data'!$P:$P,'Raw Hourly Load Data'!$H:$H,$A4,'Raw Hourly Load Data'!$J:$J,L$1)</f>
        <v>1.6473311901405555E-4</v>
      </c>
      <c r="M4" s="9">
        <f>SUMIFS('Raw Hourly Load Data'!$P:$P,'Raw Hourly Load Data'!$H:$H,$A4,'Raw Hourly Load Data'!$J:$J,M$1)</f>
        <v>1.5431467229449391E-4</v>
      </c>
      <c r="N4" s="9">
        <f>SUMIFS('Raw Hourly Load Data'!$P:$P,'Raw Hourly Load Data'!$H:$H,$A4,'Raw Hourly Load Data'!$J:$J,N$1)</f>
        <v>1.4525265249303764E-4</v>
      </c>
      <c r="O4" s="9">
        <f>SUMIFS('Raw Hourly Load Data'!$P:$P,'Raw Hourly Load Data'!$H:$H,$A4,'Raw Hourly Load Data'!$J:$J,O$1)</f>
        <v>1.3855614347591167E-4</v>
      </c>
      <c r="P4" s="9">
        <f>SUMIFS('Raw Hourly Load Data'!$P:$P,'Raw Hourly Load Data'!$H:$H,$A4,'Raw Hourly Load Data'!$J:$J,P$1)</f>
        <v>1.3431447528314939E-4</v>
      </c>
      <c r="Q4" s="9">
        <f>SUMIFS('Raw Hourly Load Data'!$P:$P,'Raw Hourly Load Data'!$H:$H,$A4,'Raw Hourly Load Data'!$J:$J,Q$1)</f>
        <v>1.3423131471839361E-4</v>
      </c>
      <c r="R4" s="9">
        <f>SUMIFS('Raw Hourly Load Data'!$P:$P,'Raw Hourly Load Data'!$H:$H,$A4,'Raw Hourly Load Data'!$J:$J,R$1)</f>
        <v>1.4531890213016828E-4</v>
      </c>
      <c r="S4" s="9">
        <f>SUMIFS('Raw Hourly Load Data'!$P:$P,'Raw Hourly Load Data'!$H:$H,$A4,'Raw Hourly Load Data'!$J:$J,S$1)</f>
        <v>1.7073989065959455E-4</v>
      </c>
      <c r="T4" s="9">
        <f>SUMIFS('Raw Hourly Load Data'!$P:$P,'Raw Hourly Load Data'!$H:$H,$A4,'Raw Hourly Load Data'!$J:$J,T$1)</f>
        <v>1.785400893341316E-4</v>
      </c>
      <c r="U4" s="9">
        <f>SUMIFS('Raw Hourly Load Data'!$P:$P,'Raw Hourly Load Data'!$H:$H,$A4,'Raw Hourly Load Data'!$J:$J,U$1)</f>
        <v>1.7805662213889615E-4</v>
      </c>
      <c r="V4" s="9">
        <f>SUMIFS('Raw Hourly Load Data'!$P:$P,'Raw Hourly Load Data'!$H:$H,$A4,'Raw Hourly Load Data'!$J:$J,V$1)</f>
        <v>1.7466246168880049E-4</v>
      </c>
      <c r="W4" s="9">
        <f>SUMIFS('Raw Hourly Load Data'!$P:$P,'Raw Hourly Load Data'!$H:$H,$A4,'Raw Hourly Load Data'!$J:$J,W$1)</f>
        <v>1.7332175344219193E-4</v>
      </c>
      <c r="X4" s="9">
        <f>SUMIFS('Raw Hourly Load Data'!$P:$P,'Raw Hourly Load Data'!$H:$H,$A4,'Raw Hourly Load Data'!$J:$J,X$1)</f>
        <v>1.6766511652907025E-4</v>
      </c>
      <c r="Y4" s="9">
        <f>SUMIFS('Raw Hourly Load Data'!$P:$P,'Raw Hourly Load Data'!$H:$H,$A4,'Raw Hourly Load Data'!$J:$J,Y$1)</f>
        <v>1.6074809125082105E-4</v>
      </c>
    </row>
    <row r="5" spans="1:25" x14ac:dyDescent="0.25">
      <c r="A5" s="9" t="s">
        <v>26</v>
      </c>
      <c r="B5" s="9">
        <f>SUMIFS('Raw Hourly Load Data'!$P:$P,'Raw Hourly Load Data'!$H:$H,$A5,'Raw Hourly Load Data'!$J:$J,B$1)</f>
        <v>1.6046004706242144E-4</v>
      </c>
      <c r="C5" s="9">
        <f>SUMIFS('Raw Hourly Load Data'!$P:$P,'Raw Hourly Load Data'!$H:$H,$A5,'Raw Hourly Load Data'!$J:$J,C$1)</f>
        <v>1.6115268870768129E-4</v>
      </c>
      <c r="D5" s="9">
        <f>SUMIFS('Raw Hourly Load Data'!$P:$P,'Raw Hourly Load Data'!$H:$H,$A5,'Raw Hourly Load Data'!$J:$J,D$1)</f>
        <v>1.619797963808491E-4</v>
      </c>
      <c r="E5" s="9">
        <f>SUMIFS('Raw Hourly Load Data'!$P:$P,'Raw Hourly Load Data'!$H:$H,$A5,'Raw Hourly Load Data'!$J:$J,E$1)</f>
        <v>1.6659888560654175E-4</v>
      </c>
      <c r="F5" s="9">
        <f>SUMIFS('Raw Hourly Load Data'!$P:$P,'Raw Hourly Load Data'!$H:$H,$A5,'Raw Hourly Load Data'!$J:$J,F$1)</f>
        <v>1.7568316510575556E-4</v>
      </c>
      <c r="G5" s="9">
        <f>SUMIFS('Raw Hourly Load Data'!$P:$P,'Raw Hourly Load Data'!$H:$H,$A5,'Raw Hourly Load Data'!$J:$J,G$1)</f>
        <v>1.8430847082881517E-4</v>
      </c>
      <c r="H5" s="9">
        <f>SUMIFS('Raw Hourly Load Data'!$P:$P,'Raw Hourly Load Data'!$H:$H,$A5,'Raw Hourly Load Data'!$J:$J,H$1)</f>
        <v>1.8743920315838499E-4</v>
      </c>
      <c r="I5" s="9">
        <f>SUMIFS('Raw Hourly Load Data'!$P:$P,'Raw Hourly Load Data'!$H:$H,$A5,'Raw Hourly Load Data'!$J:$J,I$1)</f>
        <v>1.8068948910283803E-4</v>
      </c>
      <c r="J5" s="9">
        <f>SUMIFS('Raw Hourly Load Data'!$P:$P,'Raw Hourly Load Data'!$H:$H,$A5,'Raw Hourly Load Data'!$J:$J,J$1)</f>
        <v>1.7341035979700052E-4</v>
      </c>
      <c r="K5" s="9">
        <f>SUMIFS('Raw Hourly Load Data'!$P:$P,'Raw Hourly Load Data'!$H:$H,$A5,'Raw Hourly Load Data'!$J:$J,K$1)</f>
        <v>1.5841375976267456E-4</v>
      </c>
      <c r="L5" s="9">
        <f>SUMIFS('Raw Hourly Load Data'!$P:$P,'Raw Hourly Load Data'!$H:$H,$A5,'Raw Hourly Load Data'!$J:$J,L$1)</f>
        <v>1.5678779854122539E-4</v>
      </c>
      <c r="M5" s="9">
        <f>SUMIFS('Raw Hourly Load Data'!$P:$P,'Raw Hourly Load Data'!$H:$H,$A5,'Raw Hourly Load Data'!$J:$J,M$1)</f>
        <v>1.4352166956661452E-4</v>
      </c>
      <c r="N5" s="9">
        <f>SUMIFS('Raw Hourly Load Data'!$P:$P,'Raw Hourly Load Data'!$H:$H,$A5,'Raw Hourly Load Data'!$J:$J,N$1)</f>
        <v>1.3238950956464917E-4</v>
      </c>
      <c r="O5" s="9">
        <f>SUMIFS('Raw Hourly Load Data'!$P:$P,'Raw Hourly Load Data'!$H:$H,$A5,'Raw Hourly Load Data'!$J:$J,O$1)</f>
        <v>1.2419602106726637E-4</v>
      </c>
      <c r="P5" s="9">
        <f>SUMIFS('Raw Hourly Load Data'!$P:$P,'Raw Hourly Load Data'!$H:$H,$A5,'Raw Hourly Load Data'!$J:$J,P$1)</f>
        <v>1.1910891994635144E-4</v>
      </c>
      <c r="Q5" s="9">
        <f>SUMIFS('Raw Hourly Load Data'!$P:$P,'Raw Hourly Load Data'!$H:$H,$A5,'Raw Hourly Load Data'!$J:$J,Q$1)</f>
        <v>1.1805777121546514E-4</v>
      </c>
      <c r="R5" s="9">
        <f>SUMIFS('Raw Hourly Load Data'!$P:$P,'Raw Hourly Load Data'!$H:$H,$A5,'Raw Hourly Load Data'!$J:$J,R$1)</f>
        <v>1.2813220002993981E-4</v>
      </c>
      <c r="S5" s="9">
        <f>SUMIFS('Raw Hourly Load Data'!$P:$P,'Raw Hourly Load Data'!$H:$H,$A5,'Raw Hourly Load Data'!$J:$J,S$1)</f>
        <v>1.51762185724484E-4</v>
      </c>
      <c r="T5" s="9">
        <f>SUMIFS('Raw Hourly Load Data'!$P:$P,'Raw Hourly Load Data'!$H:$H,$A5,'Raw Hourly Load Data'!$J:$J,T$1)</f>
        <v>1.5838727310720047E-4</v>
      </c>
      <c r="U5" s="9">
        <f>SUMIFS('Raw Hourly Load Data'!$P:$P,'Raw Hourly Load Data'!$H:$H,$A5,'Raw Hourly Load Data'!$J:$J,U$1)</f>
        <v>1.5750250385222785E-4</v>
      </c>
      <c r="V5" s="9">
        <f>SUMIFS('Raw Hourly Load Data'!$P:$P,'Raw Hourly Load Data'!$H:$H,$A5,'Raw Hourly Load Data'!$J:$J,V$1)</f>
        <v>1.5321386265526222E-4</v>
      </c>
      <c r="W5" s="9">
        <f>SUMIFS('Raw Hourly Load Data'!$P:$P,'Raw Hourly Load Data'!$H:$H,$A5,'Raw Hourly Load Data'!$J:$J,W$1)</f>
        <v>1.4976428645418368E-4</v>
      </c>
      <c r="X5" s="9">
        <f>SUMIFS('Raw Hourly Load Data'!$P:$P,'Raw Hourly Load Data'!$H:$H,$A5,'Raw Hourly Load Data'!$J:$J,X$1)</f>
        <v>1.4250957337777232E-4</v>
      </c>
      <c r="Y5" s="9">
        <f>SUMIFS('Raw Hourly Load Data'!$P:$P,'Raw Hourly Load Data'!$H:$H,$A5,'Raw Hourly Load Data'!$J:$J,Y$1)</f>
        <v>1.3500226183861411E-4</v>
      </c>
    </row>
    <row r="6" spans="1:25" x14ac:dyDescent="0.25">
      <c r="A6" s="9" t="s">
        <v>27</v>
      </c>
      <c r="B6" s="9">
        <f>SUMIFS('Raw Hourly Load Data'!$P:$P,'Raw Hourly Load Data'!$H:$H,$A6,'Raw Hourly Load Data'!$J:$J,B$1)</f>
        <v>1.3443876140172985E-4</v>
      </c>
      <c r="C6" s="9">
        <f>SUMIFS('Raw Hourly Load Data'!$P:$P,'Raw Hourly Load Data'!$H:$H,$A6,'Raw Hourly Load Data'!$J:$J,C$1)</f>
        <v>1.3477924519497339E-4</v>
      </c>
      <c r="D6" s="9">
        <f>SUMIFS('Raw Hourly Load Data'!$P:$P,'Raw Hourly Load Data'!$H:$H,$A6,'Raw Hourly Load Data'!$J:$J,D$1)</f>
        <v>1.35343788056113E-4</v>
      </c>
      <c r="E6" s="9">
        <f>SUMIFS('Raw Hourly Load Data'!$P:$P,'Raw Hourly Load Data'!$H:$H,$A6,'Raw Hourly Load Data'!$J:$J,E$1)</f>
        <v>1.3962565400309993E-4</v>
      </c>
      <c r="F6" s="9">
        <f>SUMIFS('Raw Hourly Load Data'!$P:$P,'Raw Hourly Load Data'!$H:$H,$A6,'Raw Hourly Load Data'!$J:$J,F$1)</f>
        <v>1.4884944952472725E-4</v>
      </c>
      <c r="G6" s="9">
        <f>SUMIFS('Raw Hourly Load Data'!$P:$P,'Raw Hourly Load Data'!$H:$H,$A6,'Raw Hourly Load Data'!$J:$J,G$1)</f>
        <v>1.5845353543871078E-4</v>
      </c>
      <c r="H6" s="9">
        <f>SUMIFS('Raw Hourly Load Data'!$P:$P,'Raw Hourly Load Data'!$H:$H,$A6,'Raw Hourly Load Data'!$J:$J,H$1)</f>
        <v>1.6803137060570164E-4</v>
      </c>
      <c r="I6" s="9">
        <f>SUMIFS('Raw Hourly Load Data'!$P:$P,'Raw Hourly Load Data'!$H:$H,$A6,'Raw Hourly Load Data'!$J:$J,I$1)</f>
        <v>1.6058470026833891E-4</v>
      </c>
      <c r="J6" s="9">
        <f>SUMIFS('Raw Hourly Load Data'!$P:$P,'Raw Hourly Load Data'!$H:$H,$A6,'Raw Hourly Load Data'!$J:$J,J$1)</f>
        <v>1.505211467221345E-4</v>
      </c>
      <c r="K6" s="9">
        <f>SUMIFS('Raw Hourly Load Data'!$P:$P,'Raw Hourly Load Data'!$H:$H,$A6,'Raw Hourly Load Data'!$J:$J,K$1)</f>
        <v>1.3492435764887351E-4</v>
      </c>
      <c r="L6" s="9">
        <f>SUMIFS('Raw Hourly Load Data'!$P:$P,'Raw Hourly Load Data'!$H:$H,$A6,'Raw Hourly Load Data'!$J:$J,L$1)</f>
        <v>1.338955553628142E-4</v>
      </c>
      <c r="M6" s="9">
        <f>SUMIFS('Raw Hourly Load Data'!$P:$P,'Raw Hourly Load Data'!$H:$H,$A6,'Raw Hourly Load Data'!$J:$J,M$1)</f>
        <v>1.2229098297204108E-4</v>
      </c>
      <c r="N6" s="9">
        <f>SUMIFS('Raw Hourly Load Data'!$P:$P,'Raw Hourly Load Data'!$H:$H,$A6,'Raw Hourly Load Data'!$J:$J,N$1)</f>
        <v>1.1295180761933662E-4</v>
      </c>
      <c r="O6" s="9">
        <f>SUMIFS('Raw Hourly Load Data'!$P:$P,'Raw Hourly Load Data'!$H:$H,$A6,'Raw Hourly Load Data'!$J:$J,O$1)</f>
        <v>1.063262656313359E-4</v>
      </c>
      <c r="P6" s="9">
        <f>SUMIFS('Raw Hourly Load Data'!$P:$P,'Raw Hourly Load Data'!$H:$H,$A6,'Raw Hourly Load Data'!$J:$J,P$1)</f>
        <v>1.0260984516060724E-4</v>
      </c>
      <c r="Q6" s="9">
        <f>SUMIFS('Raw Hourly Load Data'!$P:$P,'Raw Hourly Load Data'!$H:$H,$A6,'Raw Hourly Load Data'!$J:$J,Q$1)</f>
        <v>1.0180277058306686E-4</v>
      </c>
      <c r="R6" s="9">
        <f>SUMIFS('Raw Hourly Load Data'!$P:$P,'Raw Hourly Load Data'!$H:$H,$A6,'Raw Hourly Load Data'!$J:$J,R$1)</f>
        <v>1.1118342704165205E-4</v>
      </c>
      <c r="S6" s="9">
        <f>SUMIFS('Raw Hourly Load Data'!$P:$P,'Raw Hourly Load Data'!$H:$H,$A6,'Raw Hourly Load Data'!$J:$J,S$1)</f>
        <v>1.3250770401812469E-4</v>
      </c>
      <c r="T6" s="9">
        <f>SUMIFS('Raw Hourly Load Data'!$P:$P,'Raw Hourly Load Data'!$H:$H,$A6,'Raw Hourly Load Data'!$J:$J,T$1)</f>
        <v>1.4058122251542563E-4</v>
      </c>
      <c r="U6" s="9">
        <f>SUMIFS('Raw Hourly Load Data'!$P:$P,'Raw Hourly Load Data'!$H:$H,$A6,'Raw Hourly Load Data'!$J:$J,U$1)</f>
        <v>1.3947118616761228E-4</v>
      </c>
      <c r="V6" s="9">
        <f>SUMIFS('Raw Hourly Load Data'!$P:$P,'Raw Hourly Load Data'!$H:$H,$A6,'Raw Hourly Load Data'!$J:$J,V$1)</f>
        <v>1.34823382285369E-4</v>
      </c>
      <c r="W6" s="9">
        <f>SUMIFS('Raw Hourly Load Data'!$P:$P,'Raw Hourly Load Data'!$H:$H,$A6,'Raw Hourly Load Data'!$J:$J,W$1)</f>
        <v>1.2972443999377208E-4</v>
      </c>
      <c r="X6" s="9">
        <f>SUMIFS('Raw Hourly Load Data'!$P:$P,'Raw Hourly Load Data'!$H:$H,$A6,'Raw Hourly Load Data'!$J:$J,X$1)</f>
        <v>1.214419466140472E-4</v>
      </c>
      <c r="Y6" s="9">
        <f>SUMIFS('Raw Hourly Load Data'!$P:$P,'Raw Hourly Load Data'!$H:$H,$A6,'Raw Hourly Load Data'!$J:$J,Y$1)</f>
        <v>1.1321184508633941E-4</v>
      </c>
    </row>
    <row r="7" spans="1:25" x14ac:dyDescent="0.25">
      <c r="A7" s="9" t="s">
        <v>28</v>
      </c>
      <c r="B7" s="9">
        <f>SUMIFS('Raw Hourly Load Data'!$P:$P,'Raw Hourly Load Data'!$H:$H,$A7,'Raw Hourly Load Data'!$J:$J,B$1)</f>
        <v>1.1092412921892587E-4</v>
      </c>
      <c r="C7" s="9">
        <f>SUMIFS('Raw Hourly Load Data'!$P:$P,'Raw Hourly Load Data'!$H:$H,$A7,'Raw Hourly Load Data'!$J:$J,C$1)</f>
        <v>1.1173522960044727E-4</v>
      </c>
      <c r="D7" s="9">
        <f>SUMIFS('Raw Hourly Load Data'!$P:$P,'Raw Hourly Load Data'!$H:$H,$A7,'Raw Hourly Load Data'!$J:$J,D$1)</f>
        <v>1.1277523281210125E-4</v>
      </c>
      <c r="E7" s="9">
        <f>SUMIFS('Raw Hourly Load Data'!$P:$P,'Raw Hourly Load Data'!$H:$H,$A7,'Raw Hourly Load Data'!$J:$J,E$1)</f>
        <v>1.1766663440797776E-4</v>
      </c>
      <c r="F7" s="9">
        <f>SUMIFS('Raw Hourly Load Data'!$P:$P,'Raw Hourly Load Data'!$H:$H,$A7,'Raw Hourly Load Data'!$J:$J,F$1)</f>
        <v>1.2714846475157121E-4</v>
      </c>
      <c r="G7" s="9">
        <f>SUMIFS('Raw Hourly Load Data'!$P:$P,'Raw Hourly Load Data'!$H:$H,$A7,'Raw Hourly Load Data'!$J:$J,G$1)</f>
        <v>1.3712806874699936E-4</v>
      </c>
      <c r="H7" s="9">
        <f>SUMIFS('Raw Hourly Load Data'!$P:$P,'Raw Hourly Load Data'!$H:$H,$A7,'Raw Hourly Load Data'!$J:$J,H$1)</f>
        <v>1.5309027003022999E-4</v>
      </c>
      <c r="I7" s="9">
        <f>SUMIFS('Raw Hourly Load Data'!$P:$P,'Raw Hourly Load Data'!$H:$H,$A7,'Raw Hourly Load Data'!$J:$J,I$1)</f>
        <v>1.4395863004751226E-4</v>
      </c>
      <c r="J7" s="9">
        <f>SUMIFS('Raw Hourly Load Data'!$P:$P,'Raw Hourly Load Data'!$H:$H,$A7,'Raw Hourly Load Data'!$J:$J,J$1)</f>
        <v>1.340346906702839E-4</v>
      </c>
      <c r="K7" s="9">
        <f>SUMIFS('Raw Hourly Load Data'!$P:$P,'Raw Hourly Load Data'!$H:$H,$A7,'Raw Hourly Load Data'!$J:$J,K$1)</f>
        <v>1.1882651208226576E-4</v>
      </c>
      <c r="L7" s="9">
        <f>SUMIFS('Raw Hourly Load Data'!$P:$P,'Raw Hourly Load Data'!$H:$H,$A7,'Raw Hourly Load Data'!$J:$J,L$1)</f>
        <v>1.1826402838267405E-4</v>
      </c>
      <c r="M7" s="9">
        <f>SUMIFS('Raw Hourly Load Data'!$P:$P,'Raw Hourly Load Data'!$H:$H,$A7,'Raw Hourly Load Data'!$J:$J,M$1)</f>
        <v>1.0906973685567279E-4</v>
      </c>
      <c r="N7" s="9">
        <f>SUMIFS('Raw Hourly Load Data'!$P:$P,'Raw Hourly Load Data'!$H:$H,$A7,'Raw Hourly Load Data'!$J:$J,N$1)</f>
        <v>1.0146313760556976E-4</v>
      </c>
      <c r="O7" s="9">
        <f>SUMIFS('Raw Hourly Load Data'!$P:$P,'Raw Hourly Load Data'!$H:$H,$A7,'Raw Hourly Load Data'!$J:$J,O$1)</f>
        <v>9.6139896854470215E-5</v>
      </c>
      <c r="P7" s="9">
        <f>SUMIFS('Raw Hourly Load Data'!$P:$P,'Raw Hourly Load Data'!$H:$H,$A7,'Raw Hourly Load Data'!$J:$J,P$1)</f>
        <v>9.3765196420392898E-5</v>
      </c>
      <c r="Q7" s="9">
        <f>SUMIFS('Raw Hourly Load Data'!$P:$P,'Raw Hourly Load Data'!$H:$H,$A7,'Raw Hourly Load Data'!$J:$J,Q$1)</f>
        <v>9.3557032981916093E-5</v>
      </c>
      <c r="R7" s="9">
        <f>SUMIFS('Raw Hourly Load Data'!$P:$P,'Raw Hourly Load Data'!$H:$H,$A7,'Raw Hourly Load Data'!$J:$J,R$1)</f>
        <v>1.0189008668064324E-4</v>
      </c>
      <c r="S7" s="9">
        <f>SUMIFS('Raw Hourly Load Data'!$P:$P,'Raw Hourly Load Data'!$H:$H,$A7,'Raw Hourly Load Data'!$J:$J,S$1)</f>
        <v>1.1992586667075219E-4</v>
      </c>
      <c r="T7" s="9">
        <f>SUMIFS('Raw Hourly Load Data'!$P:$P,'Raw Hourly Load Data'!$H:$H,$A7,'Raw Hourly Load Data'!$J:$J,T$1)</f>
        <v>1.2683684470283236E-4</v>
      </c>
      <c r="U7" s="9">
        <f>SUMIFS('Raw Hourly Load Data'!$P:$P,'Raw Hourly Load Data'!$H:$H,$A7,'Raw Hourly Load Data'!$J:$J,U$1)</f>
        <v>1.2405174714713078E-4</v>
      </c>
      <c r="V7" s="9">
        <f>SUMIFS('Raw Hourly Load Data'!$P:$P,'Raw Hourly Load Data'!$H:$H,$A7,'Raw Hourly Load Data'!$J:$J,V$1)</f>
        <v>1.1895086958924507E-4</v>
      </c>
      <c r="W7" s="9">
        <f>SUMIFS('Raw Hourly Load Data'!$P:$P,'Raw Hourly Load Data'!$H:$H,$A7,'Raw Hourly Load Data'!$J:$J,W$1)</f>
        <v>1.1376639426866498E-4</v>
      </c>
      <c r="X7" s="9">
        <f>SUMIFS('Raw Hourly Load Data'!$P:$P,'Raw Hourly Load Data'!$H:$H,$A7,'Raw Hourly Load Data'!$J:$J,X$1)</f>
        <v>1.0567473545392703E-4</v>
      </c>
      <c r="Y7" s="9">
        <f>SUMIFS('Raw Hourly Load Data'!$P:$P,'Raw Hourly Load Data'!$H:$H,$A7,'Raw Hourly Load Data'!$J:$J,Y$1)</f>
        <v>9.8260364728450131E-5</v>
      </c>
    </row>
    <row r="8" spans="1:25" x14ac:dyDescent="0.25">
      <c r="A8" s="9" t="s">
        <v>29</v>
      </c>
      <c r="B8" s="9">
        <f>SUMIFS('Raw Hourly Load Data'!$P:$P,'Raw Hourly Load Data'!$H:$H,$A8,'Raw Hourly Load Data'!$J:$J,B$1)</f>
        <v>1.0856598046996764E-4</v>
      </c>
      <c r="C8" s="9">
        <f>SUMIFS('Raw Hourly Load Data'!$P:$P,'Raw Hourly Load Data'!$H:$H,$A8,'Raw Hourly Load Data'!$J:$J,C$1)</f>
        <v>1.0789273347321218E-4</v>
      </c>
      <c r="D8" s="9">
        <f>SUMIFS('Raw Hourly Load Data'!$P:$P,'Raw Hourly Load Data'!$H:$H,$A8,'Raw Hourly Load Data'!$J:$J,D$1)</f>
        <v>1.0969796228201644E-4</v>
      </c>
      <c r="E8" s="9">
        <f>SUMIFS('Raw Hourly Load Data'!$P:$P,'Raw Hourly Load Data'!$H:$H,$A8,'Raw Hourly Load Data'!$J:$J,E$1)</f>
        <v>1.1386096918314124E-4</v>
      </c>
      <c r="F8" s="9">
        <f>SUMIFS('Raw Hourly Load Data'!$P:$P,'Raw Hourly Load Data'!$H:$H,$A8,'Raw Hourly Load Data'!$J:$J,F$1)</f>
        <v>1.1877372788113055E-4</v>
      </c>
      <c r="G8" s="9">
        <f>SUMIFS('Raw Hourly Load Data'!$P:$P,'Raw Hourly Load Data'!$H:$H,$A8,'Raw Hourly Load Data'!$J:$J,G$1)</f>
        <v>1.2218101964560853E-4</v>
      </c>
      <c r="H8" s="9">
        <f>SUMIFS('Raw Hourly Load Data'!$P:$P,'Raw Hourly Load Data'!$H:$H,$A8,'Raw Hourly Load Data'!$J:$J,H$1)</f>
        <v>1.3387759719317923E-4</v>
      </c>
      <c r="I8" s="9">
        <f>SUMIFS('Raw Hourly Load Data'!$P:$P,'Raw Hourly Load Data'!$H:$H,$A8,'Raw Hourly Load Data'!$J:$J,I$1)</f>
        <v>1.3310392314675406E-4</v>
      </c>
      <c r="J8" s="9">
        <f>SUMIFS('Raw Hourly Load Data'!$P:$P,'Raw Hourly Load Data'!$H:$H,$A8,'Raw Hourly Load Data'!$J:$J,J$1)</f>
        <v>1.4154684796689954E-4</v>
      </c>
      <c r="K8" s="9">
        <f>SUMIFS('Raw Hourly Load Data'!$P:$P,'Raw Hourly Load Data'!$H:$H,$A8,'Raw Hourly Load Data'!$J:$J,K$1)</f>
        <v>1.4486010123578274E-4</v>
      </c>
      <c r="L8" s="9">
        <f>SUMIFS('Raw Hourly Load Data'!$P:$P,'Raw Hourly Load Data'!$H:$H,$A8,'Raw Hourly Load Data'!$J:$J,L$1)</f>
        <v>1.4640684688782286E-4</v>
      </c>
      <c r="M8" s="9">
        <f>SUMIFS('Raw Hourly Load Data'!$P:$P,'Raw Hourly Load Data'!$H:$H,$A8,'Raw Hourly Load Data'!$J:$J,M$1)</f>
        <v>1.3880106114829249E-4</v>
      </c>
      <c r="N8" s="9">
        <f>SUMIFS('Raw Hourly Load Data'!$P:$P,'Raw Hourly Load Data'!$H:$H,$A8,'Raw Hourly Load Data'!$J:$J,N$1)</f>
        <v>1.3270257883730914E-4</v>
      </c>
      <c r="O8" s="9">
        <f>SUMIFS('Raw Hourly Load Data'!$P:$P,'Raw Hourly Load Data'!$H:$H,$A8,'Raw Hourly Load Data'!$J:$J,O$1)</f>
        <v>1.2820784123474075E-4</v>
      </c>
      <c r="P8" s="9">
        <f>SUMIFS('Raw Hourly Load Data'!$P:$P,'Raw Hourly Load Data'!$H:$H,$A8,'Raw Hourly Load Data'!$J:$J,P$1)</f>
        <v>1.2239622723734777E-4</v>
      </c>
      <c r="Q8" s="9">
        <f>SUMIFS('Raw Hourly Load Data'!$P:$P,'Raw Hourly Load Data'!$H:$H,$A8,'Raw Hourly Load Data'!$J:$J,Q$1)</f>
        <v>1.2367391050925272E-4</v>
      </c>
      <c r="R8" s="9">
        <f>SUMIFS('Raw Hourly Load Data'!$P:$P,'Raw Hourly Load Data'!$H:$H,$A8,'Raw Hourly Load Data'!$J:$J,R$1)</f>
        <v>1.320912208122117E-4</v>
      </c>
      <c r="S8" s="9">
        <f>SUMIFS('Raw Hourly Load Data'!$P:$P,'Raw Hourly Load Data'!$H:$H,$A8,'Raw Hourly Load Data'!$J:$J,S$1)</f>
        <v>1.5167083420543432E-4</v>
      </c>
      <c r="T8" s="9">
        <f>SUMIFS('Raw Hourly Load Data'!$P:$P,'Raw Hourly Load Data'!$H:$H,$A8,'Raw Hourly Load Data'!$J:$J,T$1)</f>
        <v>1.5146847835603816E-4</v>
      </c>
      <c r="U8" s="9">
        <f>SUMIFS('Raw Hourly Load Data'!$P:$P,'Raw Hourly Load Data'!$H:$H,$A8,'Raw Hourly Load Data'!$J:$J,U$1)</f>
        <v>1.4839815378979727E-4</v>
      </c>
      <c r="V8" s="9">
        <f>SUMIFS('Raw Hourly Load Data'!$P:$P,'Raw Hourly Load Data'!$H:$H,$A8,'Raw Hourly Load Data'!$J:$J,V$1)</f>
        <v>1.40491678260716E-4</v>
      </c>
      <c r="W8" s="9">
        <f>SUMIFS('Raw Hourly Load Data'!$P:$P,'Raw Hourly Load Data'!$H:$H,$A8,'Raw Hourly Load Data'!$J:$J,W$1)</f>
        <v>1.3188239507181849E-4</v>
      </c>
      <c r="X8" s="9">
        <f>SUMIFS('Raw Hourly Load Data'!$P:$P,'Raw Hourly Load Data'!$H:$H,$A8,'Raw Hourly Load Data'!$J:$J,X$1)</f>
        <v>1.218551082315382E-4</v>
      </c>
      <c r="Y8" s="9">
        <f>SUMIFS('Raw Hourly Load Data'!$P:$P,'Raw Hourly Load Data'!$H:$H,$A8,'Raw Hourly Load Data'!$J:$J,Y$1)</f>
        <v>1.1273995280921439E-4</v>
      </c>
    </row>
    <row r="9" spans="1:25" x14ac:dyDescent="0.25">
      <c r="A9" s="9" t="s">
        <v>30</v>
      </c>
      <c r="B9" s="9">
        <f>SUMIFS('Raw Hourly Load Data'!$P:$P,'Raw Hourly Load Data'!$H:$H,$A9,'Raw Hourly Load Data'!$J:$J,B$1)</f>
        <v>1.111946670592567E-4</v>
      </c>
      <c r="C9" s="9">
        <f>SUMIFS('Raw Hourly Load Data'!$P:$P,'Raw Hourly Load Data'!$H:$H,$A9,'Raw Hourly Load Data'!$J:$J,C$1)</f>
        <v>1.0941907870939503E-4</v>
      </c>
      <c r="D9" s="9">
        <f>SUMIFS('Raw Hourly Load Data'!$P:$P,'Raw Hourly Load Data'!$H:$H,$A9,'Raw Hourly Load Data'!$J:$J,D$1)</f>
        <v>1.1135101539247637E-4</v>
      </c>
      <c r="E9" s="9">
        <f>SUMIFS('Raw Hourly Load Data'!$P:$P,'Raw Hourly Load Data'!$H:$H,$A9,'Raw Hourly Load Data'!$J:$J,E$1)</f>
        <v>1.152248645065623E-4</v>
      </c>
      <c r="F9" s="9">
        <f>SUMIFS('Raw Hourly Load Data'!$P:$P,'Raw Hourly Load Data'!$H:$H,$A9,'Raw Hourly Load Data'!$J:$J,F$1)</f>
        <v>1.1959508370628079E-4</v>
      </c>
      <c r="G9" s="9">
        <f>SUMIFS('Raw Hourly Load Data'!$P:$P,'Raw Hourly Load Data'!$H:$H,$A9,'Raw Hourly Load Data'!$J:$J,G$1)</f>
        <v>1.23887981461068E-4</v>
      </c>
      <c r="H9" s="9">
        <f>SUMIFS('Raw Hourly Load Data'!$P:$P,'Raw Hourly Load Data'!$H:$H,$A9,'Raw Hourly Load Data'!$J:$J,H$1)</f>
        <v>1.3569420489370926E-4</v>
      </c>
      <c r="I9" s="9">
        <f>SUMIFS('Raw Hourly Load Data'!$P:$P,'Raw Hourly Load Data'!$H:$H,$A9,'Raw Hourly Load Data'!$J:$J,I$1)</f>
        <v>1.3463123847165629E-4</v>
      </c>
      <c r="J9" s="9">
        <f>SUMIFS('Raw Hourly Load Data'!$P:$P,'Raw Hourly Load Data'!$H:$H,$A9,'Raw Hourly Load Data'!$J:$J,J$1)</f>
        <v>1.4178286572181896E-4</v>
      </c>
      <c r="K9" s="9">
        <f>SUMIFS('Raw Hourly Load Data'!$P:$P,'Raw Hourly Load Data'!$H:$H,$A9,'Raw Hourly Load Data'!$J:$J,K$1)</f>
        <v>1.4457288879261401E-4</v>
      </c>
      <c r="L9" s="9">
        <f>SUMIFS('Raw Hourly Load Data'!$P:$P,'Raw Hourly Load Data'!$H:$H,$A9,'Raw Hourly Load Data'!$J:$J,L$1)</f>
        <v>1.4695870869067755E-4</v>
      </c>
      <c r="M9" s="9">
        <f>SUMIFS('Raw Hourly Load Data'!$P:$P,'Raw Hourly Load Data'!$H:$H,$A9,'Raw Hourly Load Data'!$J:$J,M$1)</f>
        <v>1.4064239237115465E-4</v>
      </c>
      <c r="N9" s="9">
        <f>SUMIFS('Raw Hourly Load Data'!$P:$P,'Raw Hourly Load Data'!$H:$H,$A9,'Raw Hourly Load Data'!$J:$J,N$1)</f>
        <v>1.3645152659727414E-4</v>
      </c>
      <c r="O9" s="9">
        <f>SUMIFS('Raw Hourly Load Data'!$P:$P,'Raw Hourly Load Data'!$H:$H,$A9,'Raw Hourly Load Data'!$J:$J,O$1)</f>
        <v>1.3299790323602448E-4</v>
      </c>
      <c r="P9" s="9">
        <f>SUMIFS('Raw Hourly Load Data'!$P:$P,'Raw Hourly Load Data'!$H:$H,$A9,'Raw Hourly Load Data'!$J:$J,P$1)</f>
        <v>1.2766401246154719E-4</v>
      </c>
      <c r="Q9" s="9">
        <f>SUMIFS('Raw Hourly Load Data'!$P:$P,'Raw Hourly Load Data'!$H:$H,$A9,'Raw Hourly Load Data'!$J:$J,Q$1)</f>
        <v>1.2970697249289762E-4</v>
      </c>
      <c r="R9" s="9">
        <f>SUMIFS('Raw Hourly Load Data'!$P:$P,'Raw Hourly Load Data'!$H:$H,$A9,'Raw Hourly Load Data'!$J:$J,R$1)</f>
        <v>1.3917360438842047E-4</v>
      </c>
      <c r="S9" s="9">
        <f>SUMIFS('Raw Hourly Load Data'!$P:$P,'Raw Hourly Load Data'!$H:$H,$A9,'Raw Hourly Load Data'!$J:$J,S$1)</f>
        <v>1.6049560470497319E-4</v>
      </c>
      <c r="T9" s="9">
        <f>SUMIFS('Raw Hourly Load Data'!$P:$P,'Raw Hourly Load Data'!$H:$H,$A9,'Raw Hourly Load Data'!$J:$J,T$1)</f>
        <v>1.6078100854007141E-4</v>
      </c>
      <c r="U9" s="9">
        <f>SUMIFS('Raw Hourly Load Data'!$P:$P,'Raw Hourly Load Data'!$H:$H,$A9,'Raw Hourly Load Data'!$J:$J,U$1)</f>
        <v>1.5928709338567805E-4</v>
      </c>
      <c r="V9" s="9">
        <f>SUMIFS('Raw Hourly Load Data'!$P:$P,'Raw Hourly Load Data'!$H:$H,$A9,'Raw Hourly Load Data'!$J:$J,V$1)</f>
        <v>1.5138426070893582E-4</v>
      </c>
      <c r="W9" s="9">
        <f>SUMIFS('Raw Hourly Load Data'!$P:$P,'Raw Hourly Load Data'!$H:$H,$A9,'Raw Hourly Load Data'!$J:$J,W$1)</f>
        <v>1.4151545520856937E-4</v>
      </c>
      <c r="X9" s="9">
        <f>SUMIFS('Raw Hourly Load Data'!$P:$P,'Raw Hourly Load Data'!$H:$H,$A9,'Raw Hourly Load Data'!$J:$J,X$1)</f>
        <v>1.2929381593492978E-4</v>
      </c>
      <c r="Y9" s="9">
        <f>SUMIFS('Raw Hourly Load Data'!$P:$P,'Raw Hourly Load Data'!$H:$H,$A9,'Raw Hourly Load Data'!$J:$J,Y$1)</f>
        <v>1.1824021396108785E-4</v>
      </c>
    </row>
    <row r="10" spans="1:25" x14ac:dyDescent="0.25">
      <c r="A10" s="9" t="s">
        <v>31</v>
      </c>
      <c r="B10" s="9">
        <f>SUMIFS('Raw Hourly Load Data'!$P:$P,'Raw Hourly Load Data'!$H:$H,$A10,'Raw Hourly Load Data'!$J:$J,B$1)</f>
        <v>1.0316188030220651E-4</v>
      </c>
      <c r="C10" s="9">
        <f>SUMIFS('Raw Hourly Load Data'!$P:$P,'Raw Hourly Load Data'!$H:$H,$A10,'Raw Hourly Load Data'!$J:$J,C$1)</f>
        <v>1.0153852867145046E-4</v>
      </c>
      <c r="D10" s="9">
        <f>SUMIFS('Raw Hourly Load Data'!$P:$P,'Raw Hourly Load Data'!$H:$H,$A10,'Raw Hourly Load Data'!$J:$J,D$1)</f>
        <v>1.0187743014651308E-4</v>
      </c>
      <c r="E10" s="9">
        <f>SUMIFS('Raw Hourly Load Data'!$P:$P,'Raw Hourly Load Data'!$H:$H,$A10,'Raw Hourly Load Data'!$J:$J,E$1)</f>
        <v>1.0588487163184587E-4</v>
      </c>
      <c r="F10" s="9">
        <f>SUMIFS('Raw Hourly Load Data'!$P:$P,'Raw Hourly Load Data'!$H:$H,$A10,'Raw Hourly Load Data'!$J:$J,F$1)</f>
        <v>1.1459211593406514E-4</v>
      </c>
      <c r="G10" s="9">
        <f>SUMIFS('Raw Hourly Load Data'!$P:$P,'Raw Hourly Load Data'!$H:$H,$A10,'Raw Hourly Load Data'!$J:$J,G$1)</f>
        <v>1.247874162039792E-4</v>
      </c>
      <c r="H10" s="9">
        <f>SUMIFS('Raw Hourly Load Data'!$P:$P,'Raw Hourly Load Data'!$H:$H,$A10,'Raw Hourly Load Data'!$J:$J,H$1)</f>
        <v>1.405616330125517E-4</v>
      </c>
      <c r="I10" s="9">
        <f>SUMIFS('Raw Hourly Load Data'!$P:$P,'Raw Hourly Load Data'!$H:$H,$A10,'Raw Hourly Load Data'!$J:$J,I$1)</f>
        <v>1.3681910084640311E-4</v>
      </c>
      <c r="J10" s="9">
        <f>SUMIFS('Raw Hourly Load Data'!$P:$P,'Raw Hourly Load Data'!$H:$H,$A10,'Raw Hourly Load Data'!$J:$J,J$1)</f>
        <v>1.311153947343506E-4</v>
      </c>
      <c r="K10" s="9">
        <f>SUMIFS('Raw Hourly Load Data'!$P:$P,'Raw Hourly Load Data'!$H:$H,$A10,'Raw Hourly Load Data'!$J:$J,K$1)</f>
        <v>1.2179345306980939E-4</v>
      </c>
      <c r="L10" s="9">
        <f>SUMIFS('Raw Hourly Load Data'!$P:$P,'Raw Hourly Load Data'!$H:$H,$A10,'Raw Hourly Load Data'!$J:$J,L$1)</f>
        <v>1.2493764116038787E-4</v>
      </c>
      <c r="M10" s="9">
        <f>SUMIFS('Raw Hourly Load Data'!$P:$P,'Raw Hourly Load Data'!$H:$H,$A10,'Raw Hourly Load Data'!$J:$J,M$1)</f>
        <v>1.1846028574915451E-4</v>
      </c>
      <c r="N10" s="9">
        <f>SUMIFS('Raw Hourly Load Data'!$P:$P,'Raw Hourly Load Data'!$H:$H,$A10,'Raw Hourly Load Data'!$J:$J,N$1)</f>
        <v>1.1254348528222051E-4</v>
      </c>
      <c r="O10" s="9">
        <f>SUMIFS('Raw Hourly Load Data'!$P:$P,'Raw Hourly Load Data'!$H:$H,$A10,'Raw Hourly Load Data'!$J:$J,O$1)</f>
        <v>1.0800107178922005E-4</v>
      </c>
      <c r="P10" s="9">
        <f>SUMIFS('Raw Hourly Load Data'!$P:$P,'Raw Hourly Load Data'!$H:$H,$A10,'Raw Hourly Load Data'!$J:$J,P$1)</f>
        <v>1.0605297730778659E-4</v>
      </c>
      <c r="Q10" s="9">
        <f>SUMIFS('Raw Hourly Load Data'!$P:$P,'Raw Hourly Load Data'!$H:$H,$A10,'Raw Hourly Load Data'!$J:$J,Q$1)</f>
        <v>1.0658254064430734E-4</v>
      </c>
      <c r="R10" s="9">
        <f>SUMIFS('Raw Hourly Load Data'!$P:$P,'Raw Hourly Load Data'!$H:$H,$A10,'Raw Hourly Load Data'!$J:$J,R$1)</f>
        <v>1.1558471340273237E-4</v>
      </c>
      <c r="S10" s="9">
        <f>SUMIFS('Raw Hourly Load Data'!$P:$P,'Raw Hourly Load Data'!$H:$H,$A10,'Raw Hourly Load Data'!$J:$J,S$1)</f>
        <v>1.358941001667296E-4</v>
      </c>
      <c r="T10" s="9">
        <f>SUMIFS('Raw Hourly Load Data'!$P:$P,'Raw Hourly Load Data'!$H:$H,$A10,'Raw Hourly Load Data'!$J:$J,T$1)</f>
        <v>1.4277390724301518E-4</v>
      </c>
      <c r="U10" s="9">
        <f>SUMIFS('Raw Hourly Load Data'!$P:$P,'Raw Hourly Load Data'!$H:$H,$A10,'Raw Hourly Load Data'!$J:$J,U$1)</f>
        <v>1.3985823526393399E-4</v>
      </c>
      <c r="V10" s="9">
        <f>SUMIFS('Raw Hourly Load Data'!$P:$P,'Raw Hourly Load Data'!$H:$H,$A10,'Raw Hourly Load Data'!$J:$J,V$1)</f>
        <v>1.3395794885074969E-4</v>
      </c>
      <c r="W10" s="9">
        <f>SUMIFS('Raw Hourly Load Data'!$P:$P,'Raw Hourly Load Data'!$H:$H,$A10,'Raw Hourly Load Data'!$J:$J,W$1)</f>
        <v>1.2802136017536927E-4</v>
      </c>
      <c r="X10" s="9">
        <f>SUMIFS('Raw Hourly Load Data'!$P:$P,'Raw Hourly Load Data'!$H:$H,$A10,'Raw Hourly Load Data'!$J:$J,X$1)</f>
        <v>1.1828078213342718E-4</v>
      </c>
      <c r="Y10" s="9">
        <f>SUMIFS('Raw Hourly Load Data'!$P:$P,'Raw Hourly Load Data'!$H:$H,$A10,'Raw Hourly Load Data'!$J:$J,Y$1)</f>
        <v>1.0890384423751647E-4</v>
      </c>
    </row>
    <row r="11" spans="1:25" x14ac:dyDescent="0.25">
      <c r="A11" s="9" t="s">
        <v>32</v>
      </c>
      <c r="B11" s="9">
        <f>SUMIFS('Raw Hourly Load Data'!$P:$P,'Raw Hourly Load Data'!$H:$H,$A11,'Raw Hourly Load Data'!$J:$J,B$1)</f>
        <v>1.0671925035693274E-4</v>
      </c>
      <c r="C11" s="9">
        <f>SUMIFS('Raw Hourly Load Data'!$P:$P,'Raw Hourly Load Data'!$H:$H,$A11,'Raw Hourly Load Data'!$J:$J,C$1)</f>
        <v>1.0597204681901261E-4</v>
      </c>
      <c r="D11" s="9">
        <f>SUMIFS('Raw Hourly Load Data'!$P:$P,'Raw Hourly Load Data'!$H:$H,$A11,'Raw Hourly Load Data'!$J:$J,D$1)</f>
        <v>1.059634836973248E-4</v>
      </c>
      <c r="E11" s="9">
        <f>SUMIFS('Raw Hourly Load Data'!$P:$P,'Raw Hourly Load Data'!$H:$H,$A11,'Raw Hourly Load Data'!$J:$J,E$1)</f>
        <v>1.0968498815894603E-4</v>
      </c>
      <c r="F11" s="9">
        <f>SUMIFS('Raw Hourly Load Data'!$P:$P,'Raw Hourly Load Data'!$H:$H,$A11,'Raw Hourly Load Data'!$J:$J,F$1)</f>
        <v>1.179959092888476E-4</v>
      </c>
      <c r="G11" s="9">
        <f>SUMIFS('Raw Hourly Load Data'!$P:$P,'Raw Hourly Load Data'!$H:$H,$A11,'Raw Hourly Load Data'!$J:$J,G$1)</f>
        <v>1.2796462695982401E-4</v>
      </c>
      <c r="H11" s="9">
        <f>SUMIFS('Raw Hourly Load Data'!$P:$P,'Raw Hourly Load Data'!$H:$H,$A11,'Raw Hourly Load Data'!$J:$J,H$1)</f>
        <v>1.4401344985735459E-4</v>
      </c>
      <c r="I11" s="9">
        <f>SUMIFS('Raw Hourly Load Data'!$P:$P,'Raw Hourly Load Data'!$H:$H,$A11,'Raw Hourly Load Data'!$J:$J,I$1)</f>
        <v>1.3923424147299453E-4</v>
      </c>
      <c r="J11" s="9">
        <f>SUMIFS('Raw Hourly Load Data'!$P:$P,'Raw Hourly Load Data'!$H:$H,$A11,'Raw Hourly Load Data'!$J:$J,J$1)</f>
        <v>1.320911624273915E-4</v>
      </c>
      <c r="K11" s="9">
        <f>SUMIFS('Raw Hourly Load Data'!$P:$P,'Raw Hourly Load Data'!$H:$H,$A11,'Raw Hourly Load Data'!$J:$J,K$1)</f>
        <v>1.2056184296024162E-4</v>
      </c>
      <c r="L11" s="9">
        <f>SUMIFS('Raw Hourly Load Data'!$P:$P,'Raw Hourly Load Data'!$H:$H,$A11,'Raw Hourly Load Data'!$J:$J,L$1)</f>
        <v>1.2244307947862065E-4</v>
      </c>
      <c r="M11" s="9">
        <f>SUMIFS('Raw Hourly Load Data'!$P:$P,'Raw Hourly Load Data'!$H:$H,$A11,'Raw Hourly Load Data'!$J:$J,M$1)</f>
        <v>1.1502360657627785E-4</v>
      </c>
      <c r="N11" s="9">
        <f>SUMIFS('Raw Hourly Load Data'!$P:$P,'Raw Hourly Load Data'!$H:$H,$A11,'Raw Hourly Load Data'!$J:$J,N$1)</f>
        <v>1.0856779857401677E-4</v>
      </c>
      <c r="O11" s="9">
        <f>SUMIFS('Raw Hourly Load Data'!$P:$P,'Raw Hourly Load Data'!$H:$H,$A11,'Raw Hourly Load Data'!$J:$J,O$1)</f>
        <v>1.0377260716103497E-4</v>
      </c>
      <c r="P11" s="9">
        <f>SUMIFS('Raw Hourly Load Data'!$P:$P,'Raw Hourly Load Data'!$H:$H,$A11,'Raw Hourly Load Data'!$J:$J,P$1)</f>
        <v>1.0166121586779911E-4</v>
      </c>
      <c r="Q11" s="9">
        <f>SUMIFS('Raw Hourly Load Data'!$P:$P,'Raw Hourly Load Data'!$H:$H,$A11,'Raw Hourly Load Data'!$J:$J,Q$1)</f>
        <v>1.0201261205629448E-4</v>
      </c>
      <c r="R11" s="9">
        <f>SUMIFS('Raw Hourly Load Data'!$P:$P,'Raw Hourly Load Data'!$H:$H,$A11,'Raw Hourly Load Data'!$J:$J,R$1)</f>
        <v>1.1114213122675181E-4</v>
      </c>
      <c r="S11" s="9">
        <f>SUMIFS('Raw Hourly Load Data'!$P:$P,'Raw Hourly Load Data'!$H:$H,$A11,'Raw Hourly Load Data'!$J:$J,S$1)</f>
        <v>1.3130294749755605E-4</v>
      </c>
      <c r="T11" s="9">
        <f>SUMIFS('Raw Hourly Load Data'!$P:$P,'Raw Hourly Load Data'!$H:$H,$A11,'Raw Hourly Load Data'!$J:$J,T$1)</f>
        <v>1.3943689690645234E-4</v>
      </c>
      <c r="U11" s="9">
        <f>SUMIFS('Raw Hourly Load Data'!$P:$P,'Raw Hourly Load Data'!$H:$H,$A11,'Raw Hourly Load Data'!$J:$J,U$1)</f>
        <v>1.3733232029733764E-4</v>
      </c>
      <c r="V11" s="9">
        <f>SUMIFS('Raw Hourly Load Data'!$P:$P,'Raw Hourly Load Data'!$H:$H,$A11,'Raw Hourly Load Data'!$J:$J,V$1)</f>
        <v>1.3163825048639145E-4</v>
      </c>
      <c r="W11" s="9">
        <f>SUMIFS('Raw Hourly Load Data'!$P:$P,'Raw Hourly Load Data'!$H:$H,$A11,'Raw Hourly Load Data'!$J:$J,W$1)</f>
        <v>1.2613502916058043E-4</v>
      </c>
      <c r="X11" s="9">
        <f>SUMIFS('Raw Hourly Load Data'!$P:$P,'Raw Hourly Load Data'!$H:$H,$A11,'Raw Hourly Load Data'!$J:$J,X$1)</f>
        <v>1.1655529114601009E-4</v>
      </c>
      <c r="Y11" s="9">
        <f>SUMIFS('Raw Hourly Load Data'!$P:$P,'Raw Hourly Load Data'!$H:$H,$A11,'Raw Hourly Load Data'!$J:$J,Y$1)</f>
        <v>1.075611424777727E-4</v>
      </c>
    </row>
    <row r="12" spans="1:25" x14ac:dyDescent="0.25">
      <c r="A12" s="9" t="s">
        <v>33</v>
      </c>
      <c r="B12" s="9">
        <f>SUMIFS('Raw Hourly Load Data'!$P:$P,'Raw Hourly Load Data'!$H:$H,$A12,'Raw Hourly Load Data'!$J:$J,B$1)</f>
        <v>1.0583227685031877E-4</v>
      </c>
      <c r="C12" s="9">
        <f>SUMIFS('Raw Hourly Load Data'!$P:$P,'Raw Hourly Load Data'!$H:$H,$A12,'Raw Hourly Load Data'!$J:$J,C$1)</f>
        <v>1.0512258079804971E-4</v>
      </c>
      <c r="D12" s="9">
        <f>SUMIFS('Raw Hourly Load Data'!$P:$P,'Raw Hourly Load Data'!$H:$H,$A12,'Raw Hourly Load Data'!$J:$J,D$1)</f>
        <v>1.048884784212617E-4</v>
      </c>
      <c r="E12" s="9">
        <f>SUMIFS('Raw Hourly Load Data'!$P:$P,'Raw Hourly Load Data'!$H:$H,$A12,'Raw Hourly Load Data'!$J:$J,E$1)</f>
        <v>1.0872120520625361E-4</v>
      </c>
      <c r="F12" s="9">
        <f>SUMIFS('Raw Hourly Load Data'!$P:$P,'Raw Hourly Load Data'!$H:$H,$A12,'Raw Hourly Load Data'!$J:$J,F$1)</f>
        <v>1.1704874926010769E-4</v>
      </c>
      <c r="G12" s="9">
        <f>SUMIFS('Raw Hourly Load Data'!$P:$P,'Raw Hourly Load Data'!$H:$H,$A12,'Raw Hourly Load Data'!$J:$J,G$1)</f>
        <v>1.2684062457519823E-4</v>
      </c>
      <c r="H12" s="9">
        <f>SUMIFS('Raw Hourly Load Data'!$P:$P,'Raw Hourly Load Data'!$H:$H,$A12,'Raw Hourly Load Data'!$J:$J,H$1)</f>
        <v>1.4413911396142021E-4</v>
      </c>
      <c r="I12" s="9">
        <f>SUMIFS('Raw Hourly Load Data'!$P:$P,'Raw Hourly Load Data'!$H:$H,$A12,'Raw Hourly Load Data'!$J:$J,I$1)</f>
        <v>1.3871100303503202E-4</v>
      </c>
      <c r="J12" s="9">
        <f>SUMIFS('Raw Hourly Load Data'!$P:$P,'Raw Hourly Load Data'!$H:$H,$A12,'Raw Hourly Load Data'!$J:$J,J$1)</f>
        <v>1.3203930930828032E-4</v>
      </c>
      <c r="K12" s="9">
        <f>SUMIFS('Raw Hourly Load Data'!$P:$P,'Raw Hourly Load Data'!$H:$H,$A12,'Raw Hourly Load Data'!$J:$J,K$1)</f>
        <v>1.2116927933358726E-4</v>
      </c>
      <c r="L12" s="9">
        <f>SUMIFS('Raw Hourly Load Data'!$P:$P,'Raw Hourly Load Data'!$H:$H,$A12,'Raw Hourly Load Data'!$J:$J,L$1)</f>
        <v>1.2328113891805665E-4</v>
      </c>
      <c r="M12" s="9">
        <f>SUMIFS('Raw Hourly Load Data'!$P:$P,'Raw Hourly Load Data'!$H:$H,$A12,'Raw Hourly Load Data'!$J:$J,M$1)</f>
        <v>1.1636439848578227E-4</v>
      </c>
      <c r="N12" s="9">
        <f>SUMIFS('Raw Hourly Load Data'!$P:$P,'Raw Hourly Load Data'!$H:$H,$A12,'Raw Hourly Load Data'!$J:$J,N$1)</f>
        <v>1.1018281030600305E-4</v>
      </c>
      <c r="O12" s="9">
        <f>SUMIFS('Raw Hourly Load Data'!$P:$P,'Raw Hourly Load Data'!$H:$H,$A12,'Raw Hourly Load Data'!$J:$J,O$1)</f>
        <v>1.0598513695900805E-4</v>
      </c>
      <c r="P12" s="9">
        <f>SUMIFS('Raw Hourly Load Data'!$P:$P,'Raw Hourly Load Data'!$H:$H,$A12,'Raw Hourly Load Data'!$J:$J,P$1)</f>
        <v>1.0450526314309399E-4</v>
      </c>
      <c r="Q12" s="9">
        <f>SUMIFS('Raw Hourly Load Data'!$P:$P,'Raw Hourly Load Data'!$H:$H,$A12,'Raw Hourly Load Data'!$J:$J,Q$1)</f>
        <v>1.0577516505000792E-4</v>
      </c>
      <c r="R12" s="9">
        <f>SUMIFS('Raw Hourly Load Data'!$P:$P,'Raw Hourly Load Data'!$H:$H,$A12,'Raw Hourly Load Data'!$J:$J,R$1)</f>
        <v>1.1526297967130992E-4</v>
      </c>
      <c r="S12" s="9">
        <f>SUMIFS('Raw Hourly Load Data'!$P:$P,'Raw Hourly Load Data'!$H:$H,$A12,'Raw Hourly Load Data'!$J:$J,S$1)</f>
        <v>1.348857339339577E-4</v>
      </c>
      <c r="T12" s="9">
        <f>SUMIFS('Raw Hourly Load Data'!$P:$P,'Raw Hourly Load Data'!$H:$H,$A12,'Raw Hourly Load Data'!$J:$J,T$1)</f>
        <v>1.4220051679642075E-4</v>
      </c>
      <c r="U12" s="9">
        <f>SUMIFS('Raw Hourly Load Data'!$P:$P,'Raw Hourly Load Data'!$H:$H,$A12,'Raw Hourly Load Data'!$J:$J,U$1)</f>
        <v>1.4023752792131453E-4</v>
      </c>
      <c r="V12" s="9">
        <f>SUMIFS('Raw Hourly Load Data'!$P:$P,'Raw Hourly Load Data'!$H:$H,$A12,'Raw Hourly Load Data'!$J:$J,V$1)</f>
        <v>1.3509978848085666E-4</v>
      </c>
      <c r="W12" s="9">
        <f>SUMIFS('Raw Hourly Load Data'!$P:$P,'Raw Hourly Load Data'!$H:$H,$A12,'Raw Hourly Load Data'!$J:$J,W$1)</f>
        <v>1.29837701846669E-4</v>
      </c>
      <c r="X12" s="9">
        <f>SUMIFS('Raw Hourly Load Data'!$P:$P,'Raw Hourly Load Data'!$H:$H,$A12,'Raw Hourly Load Data'!$J:$J,X$1)</f>
        <v>1.2056693264707205E-4</v>
      </c>
      <c r="Y12" s="9">
        <f>SUMIFS('Raw Hourly Load Data'!$P:$P,'Raw Hourly Load Data'!$H:$H,$A12,'Raw Hourly Load Data'!$J:$J,Y$1)</f>
        <v>1.113370599428142E-4</v>
      </c>
    </row>
    <row r="13" spans="1:25" x14ac:dyDescent="0.25">
      <c r="A13" s="9" t="s">
        <v>34</v>
      </c>
      <c r="B13" s="9">
        <f>SUMIFS('Raw Hourly Load Data'!$P:$P,'Raw Hourly Load Data'!$H:$H,$A13,'Raw Hourly Load Data'!$J:$J,B$1)</f>
        <v>1.1144997025318015E-4</v>
      </c>
      <c r="C13" s="9">
        <f>SUMIFS('Raw Hourly Load Data'!$P:$P,'Raw Hourly Load Data'!$H:$H,$A13,'Raw Hourly Load Data'!$J:$J,C$1)</f>
        <v>1.1114325875412903E-4</v>
      </c>
      <c r="D13" s="9">
        <f>SUMIFS('Raw Hourly Load Data'!$P:$P,'Raw Hourly Load Data'!$H:$H,$A13,'Raw Hourly Load Data'!$J:$J,D$1)</f>
        <v>1.1145544409005693E-4</v>
      </c>
      <c r="E13" s="9">
        <f>SUMIFS('Raw Hourly Load Data'!$P:$P,'Raw Hourly Load Data'!$H:$H,$A13,'Raw Hourly Load Data'!$J:$J,E$1)</f>
        <v>1.1593422476272166E-4</v>
      </c>
      <c r="F13" s="9">
        <f>SUMIFS('Raw Hourly Load Data'!$P:$P,'Raw Hourly Load Data'!$H:$H,$A13,'Raw Hourly Load Data'!$J:$J,F$1)</f>
        <v>1.2493361537939141E-4</v>
      </c>
      <c r="G13" s="9">
        <f>SUMIFS('Raw Hourly Load Data'!$P:$P,'Raw Hourly Load Data'!$H:$H,$A13,'Raw Hourly Load Data'!$J:$J,G$1)</f>
        <v>1.3547448217829773E-4</v>
      </c>
      <c r="H13" s="9">
        <f>SUMIFS('Raw Hourly Load Data'!$P:$P,'Raw Hourly Load Data'!$H:$H,$A13,'Raw Hourly Load Data'!$J:$J,H$1)</f>
        <v>1.5095323591268156E-4</v>
      </c>
      <c r="I13" s="9">
        <f>SUMIFS('Raw Hourly Load Data'!$P:$P,'Raw Hourly Load Data'!$H:$H,$A13,'Raw Hourly Load Data'!$J:$J,I$1)</f>
        <v>1.4708692065592841E-4</v>
      </c>
      <c r="J13" s="9">
        <f>SUMIFS('Raw Hourly Load Data'!$P:$P,'Raw Hourly Load Data'!$H:$H,$A13,'Raw Hourly Load Data'!$J:$J,J$1)</f>
        <v>1.4260303908982522E-4</v>
      </c>
      <c r="K13" s="9">
        <f>SUMIFS('Raw Hourly Load Data'!$P:$P,'Raw Hourly Load Data'!$H:$H,$A13,'Raw Hourly Load Data'!$J:$J,K$1)</f>
        <v>1.3378785534893446E-4</v>
      </c>
      <c r="L13" s="9">
        <f>SUMIFS('Raw Hourly Load Data'!$P:$P,'Raw Hourly Load Data'!$H:$H,$A13,'Raw Hourly Load Data'!$J:$J,L$1)</f>
        <v>1.3743210065914879E-4</v>
      </c>
      <c r="M13" s="9">
        <f>SUMIFS('Raw Hourly Load Data'!$P:$P,'Raw Hourly Load Data'!$H:$H,$A13,'Raw Hourly Load Data'!$J:$J,M$1)</f>
        <v>1.3087113721766913E-4</v>
      </c>
      <c r="N13" s="9">
        <f>SUMIFS('Raw Hourly Load Data'!$P:$P,'Raw Hourly Load Data'!$H:$H,$A13,'Raw Hourly Load Data'!$J:$J,N$1)</f>
        <v>1.248161813399113E-4</v>
      </c>
      <c r="O13" s="9">
        <f>SUMIFS('Raw Hourly Load Data'!$P:$P,'Raw Hourly Load Data'!$H:$H,$A13,'Raw Hourly Load Data'!$J:$J,O$1)</f>
        <v>1.2012954003742958E-4</v>
      </c>
      <c r="P13" s="9">
        <f>SUMIFS('Raw Hourly Load Data'!$P:$P,'Raw Hourly Load Data'!$H:$H,$A13,'Raw Hourly Load Data'!$J:$J,P$1)</f>
        <v>1.1808167802547856E-4</v>
      </c>
      <c r="Q13" s="9">
        <f>SUMIFS('Raw Hourly Load Data'!$P:$P,'Raw Hourly Load Data'!$H:$H,$A13,'Raw Hourly Load Data'!$J:$J,Q$1)</f>
        <v>1.1907062151330657E-4</v>
      </c>
      <c r="R13" s="9">
        <f>SUMIFS('Raw Hourly Load Data'!$P:$P,'Raw Hourly Load Data'!$H:$H,$A13,'Raw Hourly Load Data'!$J:$J,R$1)</f>
        <v>1.2897975638334776E-4</v>
      </c>
      <c r="S13" s="9">
        <f>SUMIFS('Raw Hourly Load Data'!$P:$P,'Raw Hourly Load Data'!$H:$H,$A13,'Raw Hourly Load Data'!$J:$J,S$1)</f>
        <v>1.504499951963416E-4</v>
      </c>
      <c r="T13" s="9">
        <f>SUMIFS('Raw Hourly Load Data'!$P:$P,'Raw Hourly Load Data'!$H:$H,$A13,'Raw Hourly Load Data'!$J:$J,T$1)</f>
        <v>1.586715398519166E-4</v>
      </c>
      <c r="U13" s="9">
        <f>SUMIFS('Raw Hourly Load Data'!$P:$P,'Raw Hourly Load Data'!$H:$H,$A13,'Raw Hourly Load Data'!$J:$J,U$1)</f>
        <v>1.5768428679553093E-4</v>
      </c>
      <c r="V13" s="9">
        <f>SUMIFS('Raw Hourly Load Data'!$P:$P,'Raw Hourly Load Data'!$H:$H,$A13,'Raw Hourly Load Data'!$J:$J,V$1)</f>
        <v>1.5340722648703758E-4</v>
      </c>
      <c r="W13" s="9">
        <f>SUMIFS('Raw Hourly Load Data'!$P:$P,'Raw Hourly Load Data'!$H:$H,$A13,'Raw Hourly Load Data'!$J:$J,W$1)</f>
        <v>1.5009568100593913E-4</v>
      </c>
      <c r="X13" s="9">
        <f>SUMIFS('Raw Hourly Load Data'!$P:$P,'Raw Hourly Load Data'!$H:$H,$A13,'Raw Hourly Load Data'!$J:$J,X$1)</f>
        <v>1.4319101122303957E-4</v>
      </c>
      <c r="Y13" s="9">
        <f>SUMIFS('Raw Hourly Load Data'!$P:$P,'Raw Hourly Load Data'!$H:$H,$A13,'Raw Hourly Load Data'!$J:$J,Y$1)</f>
        <v>1.3658290173674918E-4</v>
      </c>
    </row>
    <row r="14" spans="1:25" x14ac:dyDescent="0.25">
      <c r="A14" s="9" t="s">
        <v>35</v>
      </c>
      <c r="B14" s="9">
        <f>SUMIFS('Raw Hourly Load Data'!$P:$P,'Raw Hourly Load Data'!$H:$H,$A14,'Raw Hourly Load Data'!$J:$J,B$1)</f>
        <v>1.4014456211053914E-4</v>
      </c>
      <c r="C14" s="9">
        <f>SUMIFS('Raw Hourly Load Data'!$P:$P,'Raw Hourly Load Data'!$H:$H,$A14,'Raw Hourly Load Data'!$J:$J,C$1)</f>
        <v>1.4129076537285236E-4</v>
      </c>
      <c r="D14" s="9">
        <f>SUMIFS('Raw Hourly Load Data'!$P:$P,'Raw Hourly Load Data'!$H:$H,$A14,'Raw Hourly Load Data'!$J:$J,D$1)</f>
        <v>1.4267304076856616E-4</v>
      </c>
      <c r="E14" s="9">
        <f>SUMIFS('Raw Hourly Load Data'!$P:$P,'Raw Hourly Load Data'!$H:$H,$A14,'Raw Hourly Load Data'!$J:$J,E$1)</f>
        <v>1.4817050113953052E-4</v>
      </c>
      <c r="F14" s="9">
        <f>SUMIFS('Raw Hourly Load Data'!$P:$P,'Raw Hourly Load Data'!$H:$H,$A14,'Raw Hourly Load Data'!$J:$J,F$1)</f>
        <v>1.5774387700697457E-4</v>
      </c>
      <c r="G14" s="9">
        <f>SUMIFS('Raw Hourly Load Data'!$P:$P,'Raw Hourly Load Data'!$H:$H,$A14,'Raw Hourly Load Data'!$J:$J,G$1)</f>
        <v>1.6724508769477817E-4</v>
      </c>
      <c r="H14" s="9">
        <f>SUMIFS('Raw Hourly Load Data'!$P:$P,'Raw Hourly Load Data'!$H:$H,$A14,'Raw Hourly Load Data'!$J:$J,H$1)</f>
        <v>1.7668307584152633E-4</v>
      </c>
      <c r="I14" s="9">
        <f>SUMIFS('Raw Hourly Load Data'!$P:$P,'Raw Hourly Load Data'!$H:$H,$A14,'Raw Hourly Load Data'!$J:$J,I$1)</f>
        <v>1.7237154577134369E-4</v>
      </c>
      <c r="J14" s="9">
        <f>SUMIFS('Raw Hourly Load Data'!$P:$P,'Raw Hourly Load Data'!$H:$H,$A14,'Raw Hourly Load Data'!$J:$J,J$1)</f>
        <v>1.6809399402539785E-4</v>
      </c>
      <c r="K14" s="9">
        <f>SUMIFS('Raw Hourly Load Data'!$P:$P,'Raw Hourly Load Data'!$H:$H,$A14,'Raw Hourly Load Data'!$J:$J,K$1)</f>
        <v>1.5847863345842464E-4</v>
      </c>
      <c r="L14" s="9">
        <f>SUMIFS('Raw Hourly Load Data'!$P:$P,'Raw Hourly Load Data'!$H:$H,$A14,'Raw Hourly Load Data'!$J:$J,L$1)</f>
        <v>1.6053670041216836E-4</v>
      </c>
      <c r="M14" s="9">
        <f>SUMIFS('Raw Hourly Load Data'!$P:$P,'Raw Hourly Load Data'!$H:$H,$A14,'Raw Hourly Load Data'!$J:$J,M$1)</f>
        <v>1.4993583706032084E-4</v>
      </c>
      <c r="N14" s="9">
        <f>SUMIFS('Raw Hourly Load Data'!$P:$P,'Raw Hourly Load Data'!$H:$H,$A14,'Raw Hourly Load Data'!$J:$J,N$1)</f>
        <v>1.4057167377624859E-4</v>
      </c>
      <c r="O14" s="9">
        <f>SUMIFS('Raw Hourly Load Data'!$P:$P,'Raw Hourly Load Data'!$H:$H,$A14,'Raw Hourly Load Data'!$J:$J,O$1)</f>
        <v>1.3348439669300127E-4</v>
      </c>
      <c r="P14" s="9">
        <f>SUMIFS('Raw Hourly Load Data'!$P:$P,'Raw Hourly Load Data'!$H:$H,$A14,'Raw Hourly Load Data'!$J:$J,P$1)</f>
        <v>1.2892759006581569E-4</v>
      </c>
      <c r="Q14" s="9">
        <f>SUMIFS('Raw Hourly Load Data'!$P:$P,'Raw Hourly Load Data'!$H:$H,$A14,'Raw Hourly Load Data'!$J:$J,Q$1)</f>
        <v>1.2814589924267924E-4</v>
      </c>
      <c r="R14" s="9">
        <f>SUMIFS('Raw Hourly Load Data'!$P:$P,'Raw Hourly Load Data'!$H:$H,$A14,'Raw Hourly Load Data'!$J:$J,R$1)</f>
        <v>1.3689218106575454E-4</v>
      </c>
      <c r="S14" s="9">
        <f>SUMIFS('Raw Hourly Load Data'!$P:$P,'Raw Hourly Load Data'!$H:$H,$A14,'Raw Hourly Load Data'!$J:$J,S$1)</f>
        <v>1.5830404281900416E-4</v>
      </c>
      <c r="T14" s="9">
        <f>SUMIFS('Raw Hourly Load Data'!$P:$P,'Raw Hourly Load Data'!$H:$H,$A14,'Raw Hourly Load Data'!$J:$J,T$1)</f>
        <v>1.642633677791747E-4</v>
      </c>
      <c r="U14" s="9">
        <f>SUMIFS('Raw Hourly Load Data'!$P:$P,'Raw Hourly Load Data'!$H:$H,$A14,'Raw Hourly Load Data'!$J:$J,U$1)</f>
        <v>1.6304712057814592E-4</v>
      </c>
      <c r="V14" s="9">
        <f>SUMIFS('Raw Hourly Load Data'!$P:$P,'Raw Hourly Load Data'!$H:$H,$A14,'Raw Hourly Load Data'!$J:$J,V$1)</f>
        <v>1.6013416737356977E-4</v>
      </c>
      <c r="W14" s="9">
        <f>SUMIFS('Raw Hourly Load Data'!$P:$P,'Raw Hourly Load Data'!$H:$H,$A14,'Raw Hourly Load Data'!$J:$J,W$1)</f>
        <v>1.6001057700526606E-4</v>
      </c>
      <c r="X14" s="9">
        <f>SUMIFS('Raw Hourly Load Data'!$P:$P,'Raw Hourly Load Data'!$H:$H,$A14,'Raw Hourly Load Data'!$J:$J,X$1)</f>
        <v>1.5558060721502224E-4</v>
      </c>
      <c r="Y14" s="9">
        <f>SUMIFS('Raw Hourly Load Data'!$P:$P,'Raw Hourly Load Data'!$H:$H,$A14,'Raw Hourly Load Data'!$J:$J,Y$1)</f>
        <v>1.5042305051697399E-4</v>
      </c>
    </row>
    <row r="15" spans="1:25" x14ac:dyDescent="0.25">
      <c r="A15" s="9" t="s">
        <v>36</v>
      </c>
      <c r="B15" s="9">
        <f>SUMIFS('Raw Hourly Load Data'!$P:$P,'Raw Hourly Load Data'!$H:$H,$A15,'Raw Hourly Load Data'!$J:$J,B$1)</f>
        <v>1.6399989106930242E-4</v>
      </c>
      <c r="C15" s="9">
        <f>SUMIFS('Raw Hourly Load Data'!$P:$P,'Raw Hourly Load Data'!$H:$H,$A15,'Raw Hourly Load Data'!$J:$J,C$1)</f>
        <v>1.6480962190068137E-4</v>
      </c>
      <c r="D15" s="9">
        <f>SUMIFS('Raw Hourly Load Data'!$P:$P,'Raw Hourly Load Data'!$H:$H,$A15,'Raw Hourly Load Data'!$J:$J,D$1)</f>
        <v>1.679753156212844E-4</v>
      </c>
      <c r="E15" s="9">
        <f>SUMIFS('Raw Hourly Load Data'!$P:$P,'Raw Hourly Load Data'!$H:$H,$A15,'Raw Hourly Load Data'!$J:$J,E$1)</f>
        <v>1.7199442636187668E-4</v>
      </c>
      <c r="F15" s="9">
        <f>SUMIFS('Raw Hourly Load Data'!$P:$P,'Raw Hourly Load Data'!$H:$H,$A15,'Raw Hourly Load Data'!$J:$J,F$1)</f>
        <v>1.7700937957146329E-4</v>
      </c>
      <c r="G15" s="9">
        <f>SUMIFS('Raw Hourly Load Data'!$P:$P,'Raw Hourly Load Data'!$H:$H,$A15,'Raw Hourly Load Data'!$J:$J,G$1)</f>
        <v>1.7992333322978019E-4</v>
      </c>
      <c r="H15" s="9">
        <f>SUMIFS('Raw Hourly Load Data'!$P:$P,'Raw Hourly Load Data'!$H:$H,$A15,'Raw Hourly Load Data'!$J:$J,H$1)</f>
        <v>1.8762427960784876E-4</v>
      </c>
      <c r="I15" s="9">
        <f>SUMIFS('Raw Hourly Load Data'!$P:$P,'Raw Hourly Load Data'!$H:$H,$A15,'Raw Hourly Load Data'!$J:$J,I$1)</f>
        <v>1.8680273128441455E-4</v>
      </c>
      <c r="J15" s="9">
        <f>SUMIFS('Raw Hourly Load Data'!$P:$P,'Raw Hourly Load Data'!$H:$H,$A15,'Raw Hourly Load Data'!$J:$J,J$1)</f>
        <v>1.9341758661849782E-4</v>
      </c>
      <c r="K15" s="9">
        <f>SUMIFS('Raw Hourly Load Data'!$P:$P,'Raw Hourly Load Data'!$H:$H,$A15,'Raw Hourly Load Data'!$J:$J,K$1)</f>
        <v>1.9350213482822586E-4</v>
      </c>
      <c r="L15" s="9">
        <f>SUMIFS('Raw Hourly Load Data'!$P:$P,'Raw Hourly Load Data'!$H:$H,$A15,'Raw Hourly Load Data'!$J:$J,L$1)</f>
        <v>1.9269152180296896E-4</v>
      </c>
      <c r="M15" s="9">
        <f>SUMIFS('Raw Hourly Load Data'!$P:$P,'Raw Hourly Load Data'!$H:$H,$A15,'Raw Hourly Load Data'!$J:$J,M$1)</f>
        <v>1.7928832034301299E-4</v>
      </c>
      <c r="N15" s="9">
        <f>SUMIFS('Raw Hourly Load Data'!$P:$P,'Raw Hourly Load Data'!$H:$H,$A15,'Raw Hourly Load Data'!$J:$J,N$1)</f>
        <v>1.6810365754045154E-4</v>
      </c>
      <c r="O15" s="9">
        <f>SUMIFS('Raw Hourly Load Data'!$P:$P,'Raw Hourly Load Data'!$H:$H,$A15,'Raw Hourly Load Data'!$J:$J,O$1)</f>
        <v>1.5988080780424295E-4</v>
      </c>
      <c r="P15" s="9">
        <f>SUMIFS('Raw Hourly Load Data'!$P:$P,'Raw Hourly Load Data'!$H:$H,$A15,'Raw Hourly Load Data'!$J:$J,P$1)</f>
        <v>1.5193468857999066E-4</v>
      </c>
      <c r="Q15" s="9">
        <f>SUMIFS('Raw Hourly Load Data'!$P:$P,'Raw Hourly Load Data'!$H:$H,$A15,'Raw Hourly Load Data'!$J:$J,Q$1)</f>
        <v>1.524153380081788E-4</v>
      </c>
      <c r="R15" s="9">
        <f>SUMIFS('Raw Hourly Load Data'!$P:$P,'Raw Hourly Load Data'!$H:$H,$A15,'Raw Hourly Load Data'!$J:$J,R$1)</f>
        <v>1.6084419977470461E-4</v>
      </c>
      <c r="S15" s="9">
        <f>SUMIFS('Raw Hourly Load Data'!$P:$P,'Raw Hourly Load Data'!$H:$H,$A15,'Raw Hourly Load Data'!$J:$J,S$1)</f>
        <v>1.8273566302267404E-4</v>
      </c>
      <c r="T15" s="9">
        <f>SUMIFS('Raw Hourly Load Data'!$P:$P,'Raw Hourly Load Data'!$H:$H,$A15,'Raw Hourly Load Data'!$J:$J,T$1)</f>
        <v>1.8351086047070129E-4</v>
      </c>
      <c r="U15" s="9">
        <f>SUMIFS('Raw Hourly Load Data'!$P:$P,'Raw Hourly Load Data'!$H:$H,$A15,'Raw Hourly Load Data'!$J:$J,U$1)</f>
        <v>1.8219776989071825E-4</v>
      </c>
      <c r="V15" s="9">
        <f>SUMIFS('Raw Hourly Load Data'!$P:$P,'Raw Hourly Load Data'!$H:$H,$A15,'Raw Hourly Load Data'!$J:$J,V$1)</f>
        <v>1.7659169088818523E-4</v>
      </c>
      <c r="W15" s="9">
        <f>SUMIFS('Raw Hourly Load Data'!$P:$P,'Raw Hourly Load Data'!$H:$H,$A15,'Raw Hourly Load Data'!$J:$J,W$1)</f>
        <v>1.7007574914906345E-4</v>
      </c>
      <c r="X15" s="9">
        <f>SUMIFS('Raw Hourly Load Data'!$P:$P,'Raw Hourly Load Data'!$H:$H,$A15,'Raw Hourly Load Data'!$J:$J,X$1)</f>
        <v>1.6346413098016036E-4</v>
      </c>
      <c r="Y15" s="9">
        <f>SUMIFS('Raw Hourly Load Data'!$P:$P,'Raw Hourly Load Data'!$H:$H,$A15,'Raw Hourly Load Data'!$J:$J,Y$1)</f>
        <v>1.5690975792609301E-4</v>
      </c>
    </row>
    <row r="16" spans="1:25" x14ac:dyDescent="0.25">
      <c r="A16" s="9" t="s">
        <v>37</v>
      </c>
      <c r="B16" s="9">
        <f>SUMIFS('Raw Hourly Load Data'!$P:$P,'Raw Hourly Load Data'!$H:$H,$A16,'Raw Hourly Load Data'!$J:$J,B$1)</f>
        <v>1.5769166656937243E-4</v>
      </c>
      <c r="C16" s="9">
        <f>SUMIFS('Raw Hourly Load Data'!$P:$P,'Raw Hourly Load Data'!$H:$H,$A16,'Raw Hourly Load Data'!$J:$J,C$1)</f>
        <v>1.5696996959925014E-4</v>
      </c>
      <c r="D16" s="9">
        <f>SUMIFS('Raw Hourly Load Data'!$P:$P,'Raw Hourly Load Data'!$H:$H,$A16,'Raw Hourly Load Data'!$J:$J,D$1)</f>
        <v>1.6013146743391738E-4</v>
      </c>
      <c r="E16" s="9">
        <f>SUMIFS('Raw Hourly Load Data'!$P:$P,'Raw Hourly Load Data'!$H:$H,$A16,'Raw Hourly Load Data'!$J:$J,E$1)</f>
        <v>1.6420161850279027E-4</v>
      </c>
      <c r="F16" s="9">
        <f>SUMIFS('Raw Hourly Load Data'!$P:$P,'Raw Hourly Load Data'!$H:$H,$A16,'Raw Hourly Load Data'!$J:$J,F$1)</f>
        <v>1.6894295022349239E-4</v>
      </c>
      <c r="G16" s="9">
        <f>SUMIFS('Raw Hourly Load Data'!$P:$P,'Raw Hourly Load Data'!$H:$H,$A16,'Raw Hourly Load Data'!$J:$J,G$1)</f>
        <v>1.7321306019683143E-4</v>
      </c>
      <c r="H16" s="9">
        <f>SUMIFS('Raw Hourly Load Data'!$P:$P,'Raw Hourly Load Data'!$H:$H,$A16,'Raw Hourly Load Data'!$J:$J,H$1)</f>
        <v>1.836086556417179E-4</v>
      </c>
      <c r="I16" s="9">
        <f>SUMIFS('Raw Hourly Load Data'!$P:$P,'Raw Hourly Load Data'!$H:$H,$A16,'Raw Hourly Load Data'!$J:$J,I$1)</f>
        <v>1.8005174949334925E-4</v>
      </c>
      <c r="J16" s="9">
        <f>SUMIFS('Raw Hourly Load Data'!$P:$P,'Raw Hourly Load Data'!$H:$H,$A16,'Raw Hourly Load Data'!$J:$J,J$1)</f>
        <v>1.8346428625633387E-4</v>
      </c>
      <c r="K16" s="9">
        <f>SUMIFS('Raw Hourly Load Data'!$P:$P,'Raw Hourly Load Data'!$H:$H,$A16,'Raw Hourly Load Data'!$J:$J,K$1)</f>
        <v>1.8085844603547149E-4</v>
      </c>
      <c r="L16" s="9">
        <f>SUMIFS('Raw Hourly Load Data'!$P:$P,'Raw Hourly Load Data'!$H:$H,$A16,'Raw Hourly Load Data'!$J:$J,L$1)</f>
        <v>1.7943460045575992E-4</v>
      </c>
      <c r="M16" s="9">
        <f>SUMIFS('Raw Hourly Load Data'!$P:$P,'Raw Hourly Load Data'!$H:$H,$A16,'Raw Hourly Load Data'!$J:$J,M$1)</f>
        <v>1.6698769864334059E-4</v>
      </c>
      <c r="N16" s="9">
        <f>SUMIFS('Raw Hourly Load Data'!$P:$P,'Raw Hourly Load Data'!$H:$H,$A16,'Raw Hourly Load Data'!$J:$J,N$1)</f>
        <v>1.5810343557212049E-4</v>
      </c>
      <c r="O16" s="9">
        <f>SUMIFS('Raw Hourly Load Data'!$P:$P,'Raw Hourly Load Data'!$H:$H,$A16,'Raw Hourly Load Data'!$J:$J,O$1)</f>
        <v>1.5174131994861003E-4</v>
      </c>
      <c r="P16" s="9">
        <f>SUMIFS('Raw Hourly Load Data'!$P:$P,'Raw Hourly Load Data'!$H:$H,$A16,'Raw Hourly Load Data'!$J:$J,P$1)</f>
        <v>1.4415066553103404E-4</v>
      </c>
      <c r="Q16" s="9">
        <f>SUMIFS('Raw Hourly Load Data'!$P:$P,'Raw Hourly Load Data'!$H:$H,$A16,'Raw Hourly Load Data'!$J:$J,Q$1)</f>
        <v>1.4495938533192132E-4</v>
      </c>
      <c r="R16" s="9">
        <f>SUMIFS('Raw Hourly Load Data'!$P:$P,'Raw Hourly Load Data'!$H:$H,$A16,'Raw Hourly Load Data'!$J:$J,R$1)</f>
        <v>1.5423200039989957E-4</v>
      </c>
      <c r="S16" s="9">
        <f>SUMIFS('Raw Hourly Load Data'!$P:$P,'Raw Hourly Load Data'!$H:$H,$A16,'Raw Hourly Load Data'!$J:$J,S$1)</f>
        <v>1.775281401446269E-4</v>
      </c>
      <c r="T16" s="9">
        <f>SUMIFS('Raw Hourly Load Data'!$P:$P,'Raw Hourly Load Data'!$H:$H,$A16,'Raw Hourly Load Data'!$J:$J,T$1)</f>
        <v>1.7844290302251959E-4</v>
      </c>
      <c r="U16" s="9">
        <f>SUMIFS('Raw Hourly Load Data'!$P:$P,'Raw Hourly Load Data'!$H:$H,$A16,'Raw Hourly Load Data'!$J:$J,U$1)</f>
        <v>1.7842863198311239E-4</v>
      </c>
      <c r="V16" s="9">
        <f>SUMIFS('Raw Hourly Load Data'!$P:$P,'Raw Hourly Load Data'!$H:$H,$A16,'Raw Hourly Load Data'!$J:$J,V$1)</f>
        <v>1.719455331122414E-4</v>
      </c>
      <c r="W16" s="9">
        <f>SUMIFS('Raw Hourly Load Data'!$P:$P,'Raw Hourly Load Data'!$H:$H,$A16,'Raw Hourly Load Data'!$J:$J,W$1)</f>
        <v>1.6449193475364963E-4</v>
      </c>
      <c r="X16" s="9">
        <f>SUMIFS('Raw Hourly Load Data'!$P:$P,'Raw Hourly Load Data'!$H:$H,$A16,'Raw Hourly Load Data'!$J:$J,X$1)</f>
        <v>1.5524025247989231E-4</v>
      </c>
      <c r="Y16" s="9">
        <f>SUMIFS('Raw Hourly Load Data'!$P:$P,'Raw Hourly Load Data'!$H:$H,$A16,'Raw Hourly Load Data'!$J:$J,Y$1)</f>
        <v>1.4630088561070338E-4</v>
      </c>
    </row>
    <row r="17" spans="1:25" x14ac:dyDescent="0.25">
      <c r="A17" s="9" t="s">
        <v>38</v>
      </c>
      <c r="B17" s="9">
        <f>SUMIFS('Raw Hourly Load Data'!$P:$P,'Raw Hourly Load Data'!$H:$H,$A17,'Raw Hourly Load Data'!$J:$J,B$1)</f>
        <v>1.3244003594509011E-4</v>
      </c>
      <c r="C17" s="9">
        <f>SUMIFS('Raw Hourly Load Data'!$P:$P,'Raw Hourly Load Data'!$H:$H,$A17,'Raw Hourly Load Data'!$J:$J,C$1)</f>
        <v>1.3190579883541533E-4</v>
      </c>
      <c r="D17" s="9">
        <f>SUMIFS('Raw Hourly Load Data'!$P:$P,'Raw Hourly Load Data'!$H:$H,$A17,'Raw Hourly Load Data'!$J:$J,D$1)</f>
        <v>1.3319484007234312E-4</v>
      </c>
      <c r="E17" s="9">
        <f>SUMIFS('Raw Hourly Load Data'!$P:$P,'Raw Hourly Load Data'!$H:$H,$A17,'Raw Hourly Load Data'!$J:$J,E$1)</f>
        <v>1.3747016712242226E-4</v>
      </c>
      <c r="F17" s="9">
        <f>SUMIFS('Raw Hourly Load Data'!$P:$P,'Raw Hourly Load Data'!$H:$H,$A17,'Raw Hourly Load Data'!$J:$J,F$1)</f>
        <v>1.4532154143178251E-4</v>
      </c>
      <c r="G17" s="9">
        <f>SUMIFS('Raw Hourly Load Data'!$P:$P,'Raw Hourly Load Data'!$H:$H,$A17,'Raw Hourly Load Data'!$J:$J,G$1)</f>
        <v>1.5310965305184623E-4</v>
      </c>
      <c r="H17" s="9">
        <f>SUMIFS('Raw Hourly Load Data'!$P:$P,'Raw Hourly Load Data'!$H:$H,$A17,'Raw Hourly Load Data'!$J:$J,H$1)</f>
        <v>1.6874319270638317E-4</v>
      </c>
      <c r="I17" s="9">
        <f>SUMIFS('Raw Hourly Load Data'!$P:$P,'Raw Hourly Load Data'!$H:$H,$A17,'Raw Hourly Load Data'!$J:$J,I$1)</f>
        <v>1.6120690211654222E-4</v>
      </c>
      <c r="J17" s="9">
        <f>SUMIFS('Raw Hourly Load Data'!$P:$P,'Raw Hourly Load Data'!$H:$H,$A17,'Raw Hourly Load Data'!$J:$J,J$1)</f>
        <v>1.5309903898656009E-4</v>
      </c>
      <c r="K17" s="9">
        <f>SUMIFS('Raw Hourly Load Data'!$P:$P,'Raw Hourly Load Data'!$H:$H,$A17,'Raw Hourly Load Data'!$J:$J,K$1)</f>
        <v>1.4098972396849822E-4</v>
      </c>
      <c r="L17" s="9">
        <f>SUMIFS('Raw Hourly Load Data'!$P:$P,'Raw Hourly Load Data'!$H:$H,$A17,'Raw Hourly Load Data'!$J:$J,L$1)</f>
        <v>1.4246632667423248E-4</v>
      </c>
      <c r="M17" s="9">
        <f>SUMIFS('Raw Hourly Load Data'!$P:$P,'Raw Hourly Load Data'!$H:$H,$A17,'Raw Hourly Load Data'!$J:$J,M$1)</f>
        <v>1.3204441949888403E-4</v>
      </c>
      <c r="N17" s="9">
        <f>SUMIFS('Raw Hourly Load Data'!$P:$P,'Raw Hourly Load Data'!$H:$H,$A17,'Raw Hourly Load Data'!$J:$J,N$1)</f>
        <v>1.2318396692630475E-4</v>
      </c>
      <c r="O17" s="9">
        <f>SUMIFS('Raw Hourly Load Data'!$P:$P,'Raw Hourly Load Data'!$H:$H,$A17,'Raw Hourly Load Data'!$J:$J,O$1)</f>
        <v>1.1703696172345801E-4</v>
      </c>
      <c r="P17" s="9">
        <f>SUMIFS('Raw Hourly Load Data'!$P:$P,'Raw Hourly Load Data'!$H:$H,$A17,'Raw Hourly Load Data'!$J:$J,P$1)</f>
        <v>1.1380398514941167E-4</v>
      </c>
      <c r="Q17" s="9">
        <f>SUMIFS('Raw Hourly Load Data'!$P:$P,'Raw Hourly Load Data'!$H:$H,$A17,'Raw Hourly Load Data'!$J:$J,Q$1)</f>
        <v>1.1339275119812786E-4</v>
      </c>
      <c r="R17" s="9">
        <f>SUMIFS('Raw Hourly Load Data'!$P:$P,'Raw Hourly Load Data'!$H:$H,$A17,'Raw Hourly Load Data'!$J:$J,R$1)</f>
        <v>1.2243948246704259E-4</v>
      </c>
      <c r="S17" s="9">
        <f>SUMIFS('Raw Hourly Load Data'!$P:$P,'Raw Hourly Load Data'!$H:$H,$A17,'Raw Hourly Load Data'!$J:$J,S$1)</f>
        <v>1.4286557413926667E-4</v>
      </c>
      <c r="T17" s="9">
        <f>SUMIFS('Raw Hourly Load Data'!$P:$P,'Raw Hourly Load Data'!$H:$H,$A17,'Raw Hourly Load Data'!$J:$J,T$1)</f>
        <v>1.4911510032688855E-4</v>
      </c>
      <c r="U17" s="9">
        <f>SUMIFS('Raw Hourly Load Data'!$P:$P,'Raw Hourly Load Data'!$H:$H,$A17,'Raw Hourly Load Data'!$J:$J,U$1)</f>
        <v>1.4815999989974319E-4</v>
      </c>
      <c r="V17" s="9">
        <f>SUMIFS('Raw Hourly Load Data'!$P:$P,'Raw Hourly Load Data'!$H:$H,$A17,'Raw Hourly Load Data'!$J:$J,V$1)</f>
        <v>1.4257278902053783E-4</v>
      </c>
      <c r="W17" s="9">
        <f>SUMIFS('Raw Hourly Load Data'!$P:$P,'Raw Hourly Load Data'!$H:$H,$A17,'Raw Hourly Load Data'!$J:$J,W$1)</f>
        <v>1.3451530902026614E-4</v>
      </c>
      <c r="X17" s="9">
        <f>SUMIFS('Raw Hourly Load Data'!$P:$P,'Raw Hourly Load Data'!$H:$H,$A17,'Raw Hourly Load Data'!$J:$J,X$1)</f>
        <v>1.2496967089429783E-4</v>
      </c>
      <c r="Y17" s="9">
        <f>SUMIFS('Raw Hourly Load Data'!$P:$P,'Raw Hourly Load Data'!$H:$H,$A17,'Raw Hourly Load Data'!$J:$J,Y$1)</f>
        <v>1.1553689956569659E-4</v>
      </c>
    </row>
    <row r="18" spans="1:25" x14ac:dyDescent="0.25">
      <c r="A18" s="9" t="s">
        <v>39</v>
      </c>
      <c r="B18" s="9">
        <f>SUMIFS('Raw Hourly Load Data'!$P:$P,'Raw Hourly Load Data'!$H:$H,$A18,'Raw Hourly Load Data'!$J:$J,B$1)</f>
        <v>1.1123880239215957E-4</v>
      </c>
      <c r="C18" s="9">
        <f>SUMIFS('Raw Hourly Load Data'!$P:$P,'Raw Hourly Load Data'!$H:$H,$A18,'Raw Hourly Load Data'!$J:$J,C$1)</f>
        <v>1.101031612219517E-4</v>
      </c>
      <c r="D18" s="9">
        <f>SUMIFS('Raw Hourly Load Data'!$P:$P,'Raw Hourly Load Data'!$H:$H,$A18,'Raw Hourly Load Data'!$J:$J,D$1)</f>
        <v>1.0981638751569521E-4</v>
      </c>
      <c r="E18" s="9">
        <f>SUMIFS('Raw Hourly Load Data'!$P:$P,'Raw Hourly Load Data'!$H:$H,$A18,'Raw Hourly Load Data'!$J:$J,E$1)</f>
        <v>1.1341680119899266E-4</v>
      </c>
      <c r="F18" s="9">
        <f>SUMIFS('Raw Hourly Load Data'!$P:$P,'Raw Hourly Load Data'!$H:$H,$A18,'Raw Hourly Load Data'!$J:$J,F$1)</f>
        <v>1.2169368648384568E-4</v>
      </c>
      <c r="G18" s="9">
        <f>SUMIFS('Raw Hourly Load Data'!$P:$P,'Raw Hourly Load Data'!$H:$H,$A18,'Raw Hourly Load Data'!$J:$J,G$1)</f>
        <v>1.3140599402282121E-4</v>
      </c>
      <c r="H18" s="9">
        <f>SUMIFS('Raw Hourly Load Data'!$P:$P,'Raw Hourly Load Data'!$H:$H,$A18,'Raw Hourly Load Data'!$J:$J,H$1)</f>
        <v>1.4545068564603838E-4</v>
      </c>
      <c r="I18" s="9">
        <f>SUMIFS('Raw Hourly Load Data'!$P:$P,'Raw Hourly Load Data'!$H:$H,$A18,'Raw Hourly Load Data'!$J:$J,I$1)</f>
        <v>1.406076753393128E-4</v>
      </c>
      <c r="J18" s="9">
        <f>SUMIFS('Raw Hourly Load Data'!$P:$P,'Raw Hourly Load Data'!$H:$H,$A18,'Raw Hourly Load Data'!$J:$J,J$1)</f>
        <v>1.3505116533447269E-4</v>
      </c>
      <c r="K18" s="9">
        <f>SUMIFS('Raw Hourly Load Data'!$P:$P,'Raw Hourly Load Data'!$H:$H,$A18,'Raw Hourly Load Data'!$J:$J,K$1)</f>
        <v>1.2565021294285334E-4</v>
      </c>
      <c r="L18" s="9">
        <f>SUMIFS('Raw Hourly Load Data'!$P:$P,'Raw Hourly Load Data'!$H:$H,$A18,'Raw Hourly Load Data'!$J:$J,L$1)</f>
        <v>1.2831950830850645E-4</v>
      </c>
      <c r="M18" s="9">
        <f>SUMIFS('Raw Hourly Load Data'!$P:$P,'Raw Hourly Load Data'!$H:$H,$A18,'Raw Hourly Load Data'!$J:$J,M$1)</f>
        <v>1.2150758313240503E-4</v>
      </c>
      <c r="N18" s="9">
        <f>SUMIFS('Raw Hourly Load Data'!$P:$P,'Raw Hourly Load Data'!$H:$H,$A18,'Raw Hourly Load Data'!$J:$J,N$1)</f>
        <v>1.1531568378634812E-4</v>
      </c>
      <c r="O18" s="9">
        <f>SUMIFS('Raw Hourly Load Data'!$P:$P,'Raw Hourly Load Data'!$H:$H,$A18,'Raw Hourly Load Data'!$J:$J,O$1)</f>
        <v>1.1103285594004276E-4</v>
      </c>
      <c r="P18" s="9">
        <f>SUMIFS('Raw Hourly Load Data'!$P:$P,'Raw Hourly Load Data'!$H:$H,$A18,'Raw Hourly Load Data'!$J:$J,P$1)</f>
        <v>1.0883876004416777E-4</v>
      </c>
      <c r="Q18" s="9">
        <f>SUMIFS('Raw Hourly Load Data'!$P:$P,'Raw Hourly Load Data'!$H:$H,$A18,'Raw Hourly Load Data'!$J:$J,Q$1)</f>
        <v>1.0930664437567192E-4</v>
      </c>
      <c r="R18" s="9">
        <f>SUMIFS('Raw Hourly Load Data'!$P:$P,'Raw Hourly Load Data'!$H:$H,$A18,'Raw Hourly Load Data'!$J:$J,R$1)</f>
        <v>1.1839365936818047E-4</v>
      </c>
      <c r="S18" s="9">
        <f>SUMIFS('Raw Hourly Load Data'!$P:$P,'Raw Hourly Load Data'!$H:$H,$A18,'Raw Hourly Load Data'!$J:$J,S$1)</f>
        <v>1.3837374500873413E-4</v>
      </c>
      <c r="T18" s="9">
        <f>SUMIFS('Raw Hourly Load Data'!$P:$P,'Raw Hourly Load Data'!$H:$H,$A18,'Raw Hourly Load Data'!$J:$J,T$1)</f>
        <v>1.4610932794961246E-4</v>
      </c>
      <c r="U18" s="9">
        <f>SUMIFS('Raw Hourly Load Data'!$P:$P,'Raw Hourly Load Data'!$H:$H,$A18,'Raw Hourly Load Data'!$J:$J,U$1)</f>
        <v>1.4420733033391588E-4</v>
      </c>
      <c r="V18" s="9">
        <f>SUMIFS('Raw Hourly Load Data'!$P:$P,'Raw Hourly Load Data'!$H:$H,$A18,'Raw Hourly Load Data'!$J:$J,V$1)</f>
        <v>1.3896845493361118E-4</v>
      </c>
      <c r="W18" s="9">
        <f>SUMIFS('Raw Hourly Load Data'!$P:$P,'Raw Hourly Load Data'!$H:$H,$A18,'Raw Hourly Load Data'!$J:$J,W$1)</f>
        <v>1.3383237871932547E-4</v>
      </c>
      <c r="X18" s="9">
        <f>SUMIFS('Raw Hourly Load Data'!$P:$P,'Raw Hourly Load Data'!$H:$H,$A18,'Raw Hourly Load Data'!$J:$J,X$1)</f>
        <v>1.2480568633477547E-4</v>
      </c>
      <c r="Y18" s="9">
        <f>SUMIFS('Raw Hourly Load Data'!$P:$P,'Raw Hourly Load Data'!$H:$H,$A18,'Raw Hourly Load Data'!$J:$J,Y$1)</f>
        <v>1.1626686538917681E-4</v>
      </c>
    </row>
    <row r="19" spans="1:25" x14ac:dyDescent="0.25">
      <c r="A19" s="9" t="s">
        <v>40</v>
      </c>
      <c r="B19" s="9">
        <f>SUMIFS('Raw Hourly Load Data'!$P:$P,'Raw Hourly Load Data'!$H:$H,$A19,'Raw Hourly Load Data'!$J:$J,B$1)</f>
        <v>1.1887142332017822E-4</v>
      </c>
      <c r="C19" s="9">
        <f>SUMIFS('Raw Hourly Load Data'!$P:$P,'Raw Hourly Load Data'!$H:$H,$A19,'Raw Hourly Load Data'!$J:$J,C$1)</f>
        <v>1.1954135285189327E-4</v>
      </c>
      <c r="D19" s="9">
        <f>SUMIFS('Raw Hourly Load Data'!$P:$P,'Raw Hourly Load Data'!$H:$H,$A19,'Raw Hourly Load Data'!$J:$J,D$1)</f>
        <v>1.2062169280105323E-4</v>
      </c>
      <c r="E19" s="9">
        <f>SUMIFS('Raw Hourly Load Data'!$P:$P,'Raw Hourly Load Data'!$H:$H,$A19,'Raw Hourly Load Data'!$J:$J,E$1)</f>
        <v>1.2587298970783954E-4</v>
      </c>
      <c r="F19" s="9">
        <f>SUMIFS('Raw Hourly Load Data'!$P:$P,'Raw Hourly Load Data'!$H:$H,$A19,'Raw Hourly Load Data'!$J:$J,F$1)</f>
        <v>1.3549536794731627E-4</v>
      </c>
      <c r="G19" s="9">
        <f>SUMIFS('Raw Hourly Load Data'!$P:$P,'Raw Hourly Load Data'!$H:$H,$A19,'Raw Hourly Load Data'!$J:$J,G$1)</f>
        <v>1.4601599896179403E-4</v>
      </c>
      <c r="H19" s="9">
        <f>SUMIFS('Raw Hourly Load Data'!$P:$P,'Raw Hourly Load Data'!$H:$H,$A19,'Raw Hourly Load Data'!$J:$J,H$1)</f>
        <v>1.5986455525369446E-4</v>
      </c>
      <c r="I19" s="9">
        <f>SUMIFS('Raw Hourly Load Data'!$P:$P,'Raw Hourly Load Data'!$H:$H,$A19,'Raw Hourly Load Data'!$J:$J,I$1)</f>
        <v>1.5629895662579746E-4</v>
      </c>
      <c r="J19" s="9">
        <f>SUMIFS('Raw Hourly Load Data'!$P:$P,'Raw Hourly Load Data'!$H:$H,$A19,'Raw Hourly Load Data'!$J:$J,J$1)</f>
        <v>1.5134449205030535E-4</v>
      </c>
      <c r="K19" s="9">
        <f>SUMIFS('Raw Hourly Load Data'!$P:$P,'Raw Hourly Load Data'!$H:$H,$A19,'Raw Hourly Load Data'!$J:$J,K$1)</f>
        <v>1.4205037615363004E-4</v>
      </c>
      <c r="L19" s="9">
        <f>SUMIFS('Raw Hourly Load Data'!$P:$P,'Raw Hourly Load Data'!$H:$H,$A19,'Raw Hourly Load Data'!$J:$J,L$1)</f>
        <v>1.4461617773877414E-4</v>
      </c>
      <c r="M19" s="9">
        <f>SUMIFS('Raw Hourly Load Data'!$P:$P,'Raw Hourly Load Data'!$H:$H,$A19,'Raw Hourly Load Data'!$J:$J,M$1)</f>
        <v>1.3575344900340438E-4</v>
      </c>
      <c r="N19" s="9">
        <f>SUMIFS('Raw Hourly Load Data'!$P:$P,'Raw Hourly Load Data'!$H:$H,$A19,'Raw Hourly Load Data'!$J:$J,N$1)</f>
        <v>1.2827418699181618E-4</v>
      </c>
      <c r="O19" s="9">
        <f>SUMIFS('Raw Hourly Load Data'!$P:$P,'Raw Hourly Load Data'!$H:$H,$A19,'Raw Hourly Load Data'!$J:$J,O$1)</f>
        <v>1.2264782238209038E-4</v>
      </c>
      <c r="P19" s="9">
        <f>SUMIFS('Raw Hourly Load Data'!$P:$P,'Raw Hourly Load Data'!$H:$H,$A19,'Raw Hourly Load Data'!$J:$J,P$1)</f>
        <v>1.1978173347324146E-4</v>
      </c>
      <c r="Q19" s="9">
        <f>SUMIFS('Raw Hourly Load Data'!$P:$P,'Raw Hourly Load Data'!$H:$H,$A19,'Raw Hourly Load Data'!$J:$J,Q$1)</f>
        <v>1.2050992188624439E-4</v>
      </c>
      <c r="R19" s="9">
        <f>SUMIFS('Raw Hourly Load Data'!$P:$P,'Raw Hourly Load Data'!$H:$H,$A19,'Raw Hourly Load Data'!$J:$J,R$1)</f>
        <v>1.299864519690364E-4</v>
      </c>
      <c r="S19" s="9">
        <f>SUMIFS('Raw Hourly Load Data'!$P:$P,'Raw Hourly Load Data'!$H:$H,$A19,'Raw Hourly Load Data'!$J:$J,S$1)</f>
        <v>1.5143890701644556E-4</v>
      </c>
      <c r="T19" s="9">
        <f>SUMIFS('Raw Hourly Load Data'!$P:$P,'Raw Hourly Load Data'!$H:$H,$A19,'Raw Hourly Load Data'!$J:$J,T$1)</f>
        <v>1.5976750029282562E-4</v>
      </c>
      <c r="U19" s="9">
        <f>SUMIFS('Raw Hourly Load Data'!$P:$P,'Raw Hourly Load Data'!$H:$H,$A19,'Raw Hourly Load Data'!$J:$J,U$1)</f>
        <v>1.5900685543079952E-4</v>
      </c>
      <c r="V19" s="9">
        <f>SUMIFS('Raw Hourly Load Data'!$P:$P,'Raw Hourly Load Data'!$H:$H,$A19,'Raw Hourly Load Data'!$J:$J,V$1)</f>
        <v>1.5522727222887984E-4</v>
      </c>
      <c r="W19" s="9">
        <f>SUMIFS('Raw Hourly Load Data'!$P:$P,'Raw Hourly Load Data'!$H:$H,$A19,'Raw Hourly Load Data'!$J:$J,W$1)</f>
        <v>1.525703744324222E-4</v>
      </c>
      <c r="X19" s="9">
        <f>SUMIFS('Raw Hourly Load Data'!$P:$P,'Raw Hourly Load Data'!$H:$H,$A19,'Raw Hourly Load Data'!$J:$J,X$1)</f>
        <v>1.4559136255929889E-4</v>
      </c>
      <c r="Y19" s="9">
        <f>SUMIFS('Raw Hourly Load Data'!$P:$P,'Raw Hourly Load Data'!$H:$H,$A19,'Raw Hourly Load Data'!$J:$J,Y$1)</f>
        <v>1.3791742146273509E-4</v>
      </c>
    </row>
    <row r="20" spans="1:25" x14ac:dyDescent="0.25">
      <c r="A20" s="9" t="s">
        <v>41</v>
      </c>
      <c r="B20" s="9">
        <f>SUMIFS('Raw Hourly Load Data'!$P:$P,'Raw Hourly Load Data'!$H:$H,$A20,'Raw Hourly Load Data'!$J:$J,B$1)</f>
        <v>1.3673619024603048E-4</v>
      </c>
      <c r="C20" s="9">
        <f>SUMIFS('Raw Hourly Load Data'!$P:$P,'Raw Hourly Load Data'!$H:$H,$A20,'Raw Hourly Load Data'!$J:$J,C$1)</f>
        <v>1.3780711492729982E-4</v>
      </c>
      <c r="D20" s="9">
        <f>SUMIFS('Raw Hourly Load Data'!$P:$P,'Raw Hourly Load Data'!$H:$H,$A20,'Raw Hourly Load Data'!$J:$J,D$1)</f>
        <v>1.3902890624431649E-4</v>
      </c>
      <c r="E20" s="9">
        <f>SUMIFS('Raw Hourly Load Data'!$P:$P,'Raw Hourly Load Data'!$H:$H,$A20,'Raw Hourly Load Data'!$J:$J,E$1)</f>
        <v>1.4412943626269172E-4</v>
      </c>
      <c r="F20" s="9">
        <f>SUMIFS('Raw Hourly Load Data'!$P:$P,'Raw Hourly Load Data'!$H:$H,$A20,'Raw Hourly Load Data'!$J:$J,F$1)</f>
        <v>1.5395299804585734E-4</v>
      </c>
      <c r="G20" s="9">
        <f>SUMIFS('Raw Hourly Load Data'!$P:$P,'Raw Hourly Load Data'!$H:$H,$A20,'Raw Hourly Load Data'!$J:$J,G$1)</f>
        <v>1.6418533263075363E-4</v>
      </c>
      <c r="H20" s="9">
        <f>SUMIFS('Raw Hourly Load Data'!$P:$P,'Raw Hourly Load Data'!$H:$H,$A20,'Raw Hourly Load Data'!$J:$J,H$1)</f>
        <v>1.7449224759587609E-4</v>
      </c>
      <c r="I20" s="9">
        <f>SUMIFS('Raw Hourly Load Data'!$P:$P,'Raw Hourly Load Data'!$H:$H,$A20,'Raw Hourly Load Data'!$J:$J,I$1)</f>
        <v>1.6804259834476875E-4</v>
      </c>
      <c r="J20" s="9">
        <f>SUMIFS('Raw Hourly Load Data'!$P:$P,'Raw Hourly Load Data'!$H:$H,$A20,'Raw Hourly Load Data'!$J:$J,J$1)</f>
        <v>1.6004293392878405E-4</v>
      </c>
      <c r="K20" s="9">
        <f>SUMIFS('Raw Hourly Load Data'!$P:$P,'Raw Hourly Load Data'!$H:$H,$A20,'Raw Hourly Load Data'!$J:$J,K$1)</f>
        <v>1.4766768077713769E-4</v>
      </c>
      <c r="L20" s="9">
        <f>SUMIFS('Raw Hourly Load Data'!$P:$P,'Raw Hourly Load Data'!$H:$H,$A20,'Raw Hourly Load Data'!$J:$J,L$1)</f>
        <v>1.4795323197796227E-4</v>
      </c>
      <c r="M20" s="9">
        <f>SUMIFS('Raw Hourly Load Data'!$P:$P,'Raw Hourly Load Data'!$H:$H,$A20,'Raw Hourly Load Data'!$J:$J,M$1)</f>
        <v>1.3735900697235402E-4</v>
      </c>
      <c r="N20" s="9">
        <f>SUMIFS('Raw Hourly Load Data'!$P:$P,'Raw Hourly Load Data'!$H:$H,$A20,'Raw Hourly Load Data'!$J:$J,N$1)</f>
        <v>1.2922587133733376E-4</v>
      </c>
      <c r="O20" s="9">
        <f>SUMIFS('Raw Hourly Load Data'!$P:$P,'Raw Hourly Load Data'!$H:$H,$A20,'Raw Hourly Load Data'!$J:$J,O$1)</f>
        <v>1.2341356429707584E-4</v>
      </c>
      <c r="P20" s="9">
        <f>SUMIFS('Raw Hourly Load Data'!$P:$P,'Raw Hourly Load Data'!$H:$H,$A20,'Raw Hourly Load Data'!$J:$J,P$1)</f>
        <v>1.2051247760451461E-4</v>
      </c>
      <c r="Q20" s="9">
        <f>SUMIFS('Raw Hourly Load Data'!$P:$P,'Raw Hourly Load Data'!$H:$H,$A20,'Raw Hourly Load Data'!$J:$J,Q$1)</f>
        <v>1.2090121036311304E-4</v>
      </c>
      <c r="R20" s="9">
        <f>SUMIFS('Raw Hourly Load Data'!$P:$P,'Raw Hourly Load Data'!$H:$H,$A20,'Raw Hourly Load Data'!$J:$J,R$1)</f>
        <v>1.2981515375483875E-4</v>
      </c>
      <c r="S20" s="9">
        <f>SUMIFS('Raw Hourly Load Data'!$P:$P,'Raw Hourly Load Data'!$H:$H,$A20,'Raw Hourly Load Data'!$J:$J,S$1)</f>
        <v>1.4995240605018292E-4</v>
      </c>
      <c r="T20" s="9">
        <f>SUMIFS('Raw Hourly Load Data'!$P:$P,'Raw Hourly Load Data'!$H:$H,$A20,'Raw Hourly Load Data'!$J:$J,T$1)</f>
        <v>1.5748369758127962E-4</v>
      </c>
      <c r="U20" s="9">
        <f>SUMIFS('Raw Hourly Load Data'!$P:$P,'Raw Hourly Load Data'!$H:$H,$A20,'Raw Hourly Load Data'!$J:$J,U$1)</f>
        <v>1.5607231489268915E-4</v>
      </c>
      <c r="V20" s="9">
        <f>SUMIFS('Raw Hourly Load Data'!$P:$P,'Raw Hourly Load Data'!$H:$H,$A20,'Raw Hourly Load Data'!$J:$J,V$1)</f>
        <v>1.5115991662299847E-4</v>
      </c>
      <c r="W20" s="9">
        <f>SUMIFS('Raw Hourly Load Data'!$P:$P,'Raw Hourly Load Data'!$H:$H,$A20,'Raw Hourly Load Data'!$J:$J,W$1)</f>
        <v>1.4772233897077122E-4</v>
      </c>
      <c r="X20" s="9">
        <f>SUMIFS('Raw Hourly Load Data'!$P:$P,'Raw Hourly Load Data'!$H:$H,$A20,'Raw Hourly Load Data'!$J:$J,X$1)</f>
        <v>1.3957778900338478E-4</v>
      </c>
      <c r="Y20" s="9">
        <f>SUMIFS('Raw Hourly Load Data'!$P:$P,'Raw Hourly Load Data'!$H:$H,$A20,'Raw Hourly Load Data'!$J:$J,Y$1)</f>
        <v>1.3046642422266539E-4</v>
      </c>
    </row>
    <row r="21" spans="1:25" x14ac:dyDescent="0.25">
      <c r="A21" s="9" t="s">
        <v>42</v>
      </c>
      <c r="B21" s="9">
        <f>SUMIFS('Raw Hourly Load Data'!$P:$P,'Raw Hourly Load Data'!$H:$H,$A21,'Raw Hourly Load Data'!$J:$J,B$1)</f>
        <v>1.273643104096313E-4</v>
      </c>
      <c r="C21" s="9">
        <f>SUMIFS('Raw Hourly Load Data'!$P:$P,'Raw Hourly Load Data'!$H:$H,$A21,'Raw Hourly Load Data'!$J:$J,C$1)</f>
        <v>1.2706150155725957E-4</v>
      </c>
      <c r="D21" s="9">
        <f>SUMIFS('Raw Hourly Load Data'!$P:$P,'Raw Hourly Load Data'!$H:$H,$A21,'Raw Hourly Load Data'!$J:$J,D$1)</f>
        <v>1.2714426848523059E-4</v>
      </c>
      <c r="E21" s="9">
        <f>SUMIFS('Raw Hourly Load Data'!$P:$P,'Raw Hourly Load Data'!$H:$H,$A21,'Raw Hourly Load Data'!$J:$J,E$1)</f>
        <v>1.308738417727189E-4</v>
      </c>
      <c r="F21" s="9">
        <f>SUMIFS('Raw Hourly Load Data'!$P:$P,'Raw Hourly Load Data'!$H:$H,$A21,'Raw Hourly Load Data'!$J:$J,F$1)</f>
        <v>1.3922175600942122E-4</v>
      </c>
      <c r="G21" s="9">
        <f>SUMIFS('Raw Hourly Load Data'!$P:$P,'Raw Hourly Load Data'!$H:$H,$A21,'Raw Hourly Load Data'!$J:$J,G$1)</f>
        <v>1.4827949734046671E-4</v>
      </c>
      <c r="H21" s="9">
        <f>SUMIFS('Raw Hourly Load Data'!$P:$P,'Raw Hourly Load Data'!$H:$H,$A21,'Raw Hourly Load Data'!$J:$J,H$1)</f>
        <v>1.5849755134476976E-4</v>
      </c>
      <c r="I21" s="9">
        <f>SUMIFS('Raw Hourly Load Data'!$P:$P,'Raw Hourly Load Data'!$H:$H,$A21,'Raw Hourly Load Data'!$J:$J,I$1)</f>
        <v>1.5295841120526775E-4</v>
      </c>
      <c r="J21" s="9">
        <f>SUMIFS('Raw Hourly Load Data'!$P:$P,'Raw Hourly Load Data'!$H:$H,$A21,'Raw Hourly Load Data'!$J:$J,J$1)</f>
        <v>1.4706700601430732E-4</v>
      </c>
      <c r="K21" s="9">
        <f>SUMIFS('Raw Hourly Load Data'!$P:$P,'Raw Hourly Load Data'!$H:$H,$A21,'Raw Hourly Load Data'!$J:$J,K$1)</f>
        <v>1.3696929126108724E-4</v>
      </c>
      <c r="L21" s="9">
        <f>SUMIFS('Raw Hourly Load Data'!$P:$P,'Raw Hourly Load Data'!$H:$H,$A21,'Raw Hourly Load Data'!$J:$J,L$1)</f>
        <v>1.3916795224925481E-4</v>
      </c>
      <c r="M21" s="9">
        <f>SUMIFS('Raw Hourly Load Data'!$P:$P,'Raw Hourly Load Data'!$H:$H,$A21,'Raw Hourly Load Data'!$J:$J,M$1)</f>
        <v>1.3168813054182562E-4</v>
      </c>
      <c r="N21" s="9">
        <f>SUMIFS('Raw Hourly Load Data'!$P:$P,'Raw Hourly Load Data'!$H:$H,$A21,'Raw Hourly Load Data'!$J:$J,N$1)</f>
        <v>1.2509085337363089E-4</v>
      </c>
      <c r="O21" s="9">
        <f>SUMIFS('Raw Hourly Load Data'!$P:$P,'Raw Hourly Load Data'!$H:$H,$A21,'Raw Hourly Load Data'!$J:$J,O$1)</f>
        <v>1.2039976627282708E-4</v>
      </c>
      <c r="P21" s="9">
        <f>SUMIFS('Raw Hourly Load Data'!$P:$P,'Raw Hourly Load Data'!$H:$H,$A21,'Raw Hourly Load Data'!$J:$J,P$1)</f>
        <v>1.1813411883592026E-4</v>
      </c>
      <c r="Q21" s="9">
        <f>SUMIFS('Raw Hourly Load Data'!$P:$P,'Raw Hourly Load Data'!$H:$H,$A21,'Raw Hourly Load Data'!$J:$J,Q$1)</f>
        <v>1.1813987014078626E-4</v>
      </c>
      <c r="R21" s="9">
        <f>SUMIFS('Raw Hourly Load Data'!$P:$P,'Raw Hourly Load Data'!$H:$H,$A21,'Raw Hourly Load Data'!$J:$J,R$1)</f>
        <v>1.2603995837444704E-4</v>
      </c>
      <c r="S21" s="9">
        <f>SUMIFS('Raw Hourly Load Data'!$P:$P,'Raw Hourly Load Data'!$H:$H,$A21,'Raw Hourly Load Data'!$J:$J,S$1)</f>
        <v>1.4380136154497865E-4</v>
      </c>
      <c r="T21" s="9">
        <f>SUMIFS('Raw Hourly Load Data'!$P:$P,'Raw Hourly Load Data'!$H:$H,$A21,'Raw Hourly Load Data'!$J:$J,T$1)</f>
        <v>1.4933481320145332E-4</v>
      </c>
      <c r="U21" s="9">
        <f>SUMIFS('Raw Hourly Load Data'!$P:$P,'Raw Hourly Load Data'!$H:$H,$A21,'Raw Hourly Load Data'!$J:$J,U$1)</f>
        <v>1.4672110170259531E-4</v>
      </c>
      <c r="V21" s="9">
        <f>SUMIFS('Raw Hourly Load Data'!$P:$P,'Raw Hourly Load Data'!$H:$H,$A21,'Raw Hourly Load Data'!$J:$J,V$1)</f>
        <v>1.4139522326767838E-4</v>
      </c>
      <c r="W21" s="9">
        <f>SUMIFS('Raw Hourly Load Data'!$P:$P,'Raw Hourly Load Data'!$H:$H,$A21,'Raw Hourly Load Data'!$J:$J,W$1)</f>
        <v>1.3820146075319031E-4</v>
      </c>
      <c r="X21" s="9">
        <f>SUMIFS('Raw Hourly Load Data'!$P:$P,'Raw Hourly Load Data'!$H:$H,$A21,'Raw Hourly Load Data'!$J:$J,X$1)</f>
        <v>1.3076246199169336E-4</v>
      </c>
      <c r="Y21" s="9">
        <f>SUMIFS('Raw Hourly Load Data'!$P:$P,'Raw Hourly Load Data'!$H:$H,$A21,'Raw Hourly Load Data'!$J:$J,Y$1)</f>
        <v>1.2260432683829247E-4</v>
      </c>
    </row>
    <row r="22" spans="1:25" x14ac:dyDescent="0.25">
      <c r="A22" s="9" t="s">
        <v>43</v>
      </c>
      <c r="B22" s="9">
        <f>SUMIFS('Raw Hourly Load Data'!$P:$P,'Raw Hourly Load Data'!$H:$H,$A22,'Raw Hourly Load Data'!$J:$J,B$1)</f>
        <v>1.3262897340250485E-4</v>
      </c>
      <c r="C22" s="9">
        <f>SUMIFS('Raw Hourly Load Data'!$P:$P,'Raw Hourly Load Data'!$H:$H,$A22,'Raw Hourly Load Data'!$J:$J,C$1)</f>
        <v>1.308052150113853E-4</v>
      </c>
      <c r="D22" s="9">
        <f>SUMIFS('Raw Hourly Load Data'!$P:$P,'Raw Hourly Load Data'!$H:$H,$A22,'Raw Hourly Load Data'!$J:$J,D$1)</f>
        <v>1.3196031014668763E-4</v>
      </c>
      <c r="E22" s="9">
        <f>SUMIFS('Raw Hourly Load Data'!$P:$P,'Raw Hourly Load Data'!$H:$H,$A22,'Raw Hourly Load Data'!$J:$J,E$1)</f>
        <v>1.3463642995694875E-4</v>
      </c>
      <c r="F22" s="9">
        <f>SUMIFS('Raw Hourly Load Data'!$P:$P,'Raw Hourly Load Data'!$H:$H,$A22,'Raw Hourly Load Data'!$J:$J,F$1)</f>
        <v>1.3802864022197157E-4</v>
      </c>
      <c r="G22" s="9">
        <f>SUMIFS('Raw Hourly Load Data'!$P:$P,'Raw Hourly Load Data'!$H:$H,$A22,'Raw Hourly Load Data'!$J:$J,G$1)</f>
        <v>1.4040025992567647E-4</v>
      </c>
      <c r="H22" s="9">
        <f>SUMIFS('Raw Hourly Load Data'!$P:$P,'Raw Hourly Load Data'!$H:$H,$A22,'Raw Hourly Load Data'!$J:$J,H$1)</f>
        <v>1.5015351614884942E-4</v>
      </c>
      <c r="I22" s="9">
        <f>SUMIFS('Raw Hourly Load Data'!$P:$P,'Raw Hourly Load Data'!$H:$H,$A22,'Raw Hourly Load Data'!$J:$J,I$1)</f>
        <v>1.5200889108655188E-4</v>
      </c>
      <c r="J22" s="9">
        <f>SUMIFS('Raw Hourly Load Data'!$P:$P,'Raw Hourly Load Data'!$H:$H,$A22,'Raw Hourly Load Data'!$J:$J,J$1)</f>
        <v>1.6301337153567638E-4</v>
      </c>
      <c r="K22" s="9">
        <f>SUMIFS('Raw Hourly Load Data'!$P:$P,'Raw Hourly Load Data'!$H:$H,$A22,'Raw Hourly Load Data'!$J:$J,K$1)</f>
        <v>1.7002388084886568E-4</v>
      </c>
      <c r="L22" s="9">
        <f>SUMIFS('Raw Hourly Load Data'!$P:$P,'Raw Hourly Load Data'!$H:$H,$A22,'Raw Hourly Load Data'!$J:$J,L$1)</f>
        <v>1.7495472576089729E-4</v>
      </c>
      <c r="M22" s="9">
        <f>SUMIFS('Raw Hourly Load Data'!$P:$P,'Raw Hourly Load Data'!$H:$H,$A22,'Raw Hourly Load Data'!$J:$J,M$1)</f>
        <v>1.6837928402131742E-4</v>
      </c>
      <c r="N22" s="9">
        <f>SUMIFS('Raw Hourly Load Data'!$P:$P,'Raw Hourly Load Data'!$H:$H,$A22,'Raw Hourly Load Data'!$J:$J,N$1)</f>
        <v>1.6171387804467591E-4</v>
      </c>
      <c r="O22" s="9">
        <f>SUMIFS('Raw Hourly Load Data'!$P:$P,'Raw Hourly Load Data'!$H:$H,$A22,'Raw Hourly Load Data'!$J:$J,O$1)</f>
        <v>1.5638528948210651E-4</v>
      </c>
      <c r="P22" s="9">
        <f>SUMIFS('Raw Hourly Load Data'!$P:$P,'Raw Hourly Load Data'!$H:$H,$A22,'Raw Hourly Load Data'!$J:$J,P$1)</f>
        <v>1.4959308162032725E-4</v>
      </c>
      <c r="Q22" s="9">
        <f>SUMIFS('Raw Hourly Load Data'!$P:$P,'Raw Hourly Load Data'!$H:$H,$A22,'Raw Hourly Load Data'!$J:$J,Q$1)</f>
        <v>1.498428461085162E-4</v>
      </c>
      <c r="R22" s="9">
        <f>SUMIFS('Raw Hourly Load Data'!$P:$P,'Raw Hourly Load Data'!$H:$H,$A22,'Raw Hourly Load Data'!$J:$J,R$1)</f>
        <v>1.5646684814939185E-4</v>
      </c>
      <c r="S22" s="9">
        <f>SUMIFS('Raw Hourly Load Data'!$P:$P,'Raw Hourly Load Data'!$H:$H,$A22,'Raw Hourly Load Data'!$J:$J,S$1)</f>
        <v>1.7526709913417876E-4</v>
      </c>
      <c r="T22" s="9">
        <f>SUMIFS('Raw Hourly Load Data'!$P:$P,'Raw Hourly Load Data'!$H:$H,$A22,'Raw Hourly Load Data'!$J:$J,T$1)</f>
        <v>1.7562871807999617E-4</v>
      </c>
      <c r="U22" s="9">
        <f>SUMIFS('Raw Hourly Load Data'!$P:$P,'Raw Hourly Load Data'!$H:$H,$A22,'Raw Hourly Load Data'!$J:$J,U$1)</f>
        <v>1.7251153393290169E-4</v>
      </c>
      <c r="V22" s="9">
        <f>SUMIFS('Raw Hourly Load Data'!$P:$P,'Raw Hourly Load Data'!$H:$H,$A22,'Raw Hourly Load Data'!$J:$J,V$1)</f>
        <v>1.6459264661797683E-4</v>
      </c>
      <c r="W22" s="9">
        <f>SUMIFS('Raw Hourly Load Data'!$P:$P,'Raw Hourly Load Data'!$H:$H,$A22,'Raw Hourly Load Data'!$J:$J,W$1)</f>
        <v>1.5585744936092867E-4</v>
      </c>
      <c r="X22" s="9">
        <f>SUMIFS('Raw Hourly Load Data'!$P:$P,'Raw Hourly Load Data'!$H:$H,$A22,'Raw Hourly Load Data'!$J:$J,X$1)</f>
        <v>1.4650063528642601E-4</v>
      </c>
      <c r="Y22" s="9">
        <f>SUMIFS('Raw Hourly Load Data'!$P:$P,'Raw Hourly Load Data'!$H:$H,$A22,'Raw Hourly Load Data'!$J:$J,Y$1)</f>
        <v>1.36520422344424E-4</v>
      </c>
    </row>
    <row r="23" spans="1:25" x14ac:dyDescent="0.25">
      <c r="A23" s="9" t="s">
        <v>44</v>
      </c>
      <c r="B23" s="9">
        <f>SUMIFS('Raw Hourly Load Data'!$P:$P,'Raw Hourly Load Data'!$H:$H,$A23,'Raw Hourly Load Data'!$J:$J,B$1)</f>
        <v>1.32647754819963E-4</v>
      </c>
      <c r="C23" s="9">
        <f>SUMIFS('Raw Hourly Load Data'!$P:$P,'Raw Hourly Load Data'!$H:$H,$A23,'Raw Hourly Load Data'!$J:$J,C$1)</f>
        <v>1.2929190587001308E-4</v>
      </c>
      <c r="D23" s="9">
        <f>SUMIFS('Raw Hourly Load Data'!$P:$P,'Raw Hourly Load Data'!$H:$H,$A23,'Raw Hourly Load Data'!$J:$J,D$1)</f>
        <v>1.3036374405983586E-4</v>
      </c>
      <c r="E23" s="9">
        <f>SUMIFS('Raw Hourly Load Data'!$P:$P,'Raw Hourly Load Data'!$H:$H,$A23,'Raw Hourly Load Data'!$J:$J,E$1)</f>
        <v>1.3263582625049587E-4</v>
      </c>
      <c r="F23" s="9">
        <f>SUMIFS('Raw Hourly Load Data'!$P:$P,'Raw Hourly Load Data'!$H:$H,$A23,'Raw Hourly Load Data'!$J:$J,F$1)</f>
        <v>1.3527919213741866E-4</v>
      </c>
      <c r="G23" s="9">
        <f>SUMIFS('Raw Hourly Load Data'!$P:$P,'Raw Hourly Load Data'!$H:$H,$A23,'Raw Hourly Load Data'!$J:$J,G$1)</f>
        <v>1.3828732246677308E-4</v>
      </c>
      <c r="H23" s="9">
        <f>SUMIFS('Raw Hourly Load Data'!$P:$P,'Raw Hourly Load Data'!$H:$H,$A23,'Raw Hourly Load Data'!$J:$J,H$1)</f>
        <v>1.4829202026096501E-4</v>
      </c>
      <c r="I23" s="9">
        <f>SUMIFS('Raw Hourly Load Data'!$P:$P,'Raw Hourly Load Data'!$H:$H,$A23,'Raw Hourly Load Data'!$J:$J,I$1)</f>
        <v>1.4865343360064793E-4</v>
      </c>
      <c r="J23" s="9">
        <f>SUMIFS('Raw Hourly Load Data'!$P:$P,'Raw Hourly Load Data'!$H:$H,$A23,'Raw Hourly Load Data'!$J:$J,J$1)</f>
        <v>1.5728147940444727E-4</v>
      </c>
      <c r="K23" s="9">
        <f>SUMIFS('Raw Hourly Load Data'!$P:$P,'Raw Hourly Load Data'!$H:$H,$A23,'Raw Hourly Load Data'!$J:$J,K$1)</f>
        <v>1.6123252770123693E-4</v>
      </c>
      <c r="L23" s="9">
        <f>SUMIFS('Raw Hourly Load Data'!$P:$P,'Raw Hourly Load Data'!$H:$H,$A23,'Raw Hourly Load Data'!$J:$J,L$1)</f>
        <v>1.6497257775277774E-4</v>
      </c>
      <c r="M23" s="9">
        <f>SUMIFS('Raw Hourly Load Data'!$P:$P,'Raw Hourly Load Data'!$H:$H,$A23,'Raw Hourly Load Data'!$J:$J,M$1)</f>
        <v>1.5796231055370909E-4</v>
      </c>
      <c r="N23" s="9">
        <f>SUMIFS('Raw Hourly Load Data'!$P:$P,'Raw Hourly Load Data'!$H:$H,$A23,'Raw Hourly Load Data'!$J:$J,N$1)</f>
        <v>1.527560028698762E-4</v>
      </c>
      <c r="O23" s="9">
        <f>SUMIFS('Raw Hourly Load Data'!$P:$P,'Raw Hourly Load Data'!$H:$H,$A23,'Raw Hourly Load Data'!$J:$J,O$1)</f>
        <v>1.4874481329638111E-4</v>
      </c>
      <c r="P23" s="9">
        <f>SUMIFS('Raw Hourly Load Data'!$P:$P,'Raw Hourly Load Data'!$H:$H,$A23,'Raw Hourly Load Data'!$J:$J,P$1)</f>
        <v>1.4265911862177262E-4</v>
      </c>
      <c r="Q23" s="9">
        <f>SUMIFS('Raw Hourly Load Data'!$P:$P,'Raw Hourly Load Data'!$H:$H,$A23,'Raw Hourly Load Data'!$J:$J,Q$1)</f>
        <v>1.4328455738088098E-4</v>
      </c>
      <c r="R23" s="9">
        <f>SUMIFS('Raw Hourly Load Data'!$P:$P,'Raw Hourly Load Data'!$H:$H,$A23,'Raw Hourly Load Data'!$J:$J,R$1)</f>
        <v>1.5082177257251243E-4</v>
      </c>
      <c r="S23" s="9">
        <f>SUMIFS('Raw Hourly Load Data'!$P:$P,'Raw Hourly Load Data'!$H:$H,$A23,'Raw Hourly Load Data'!$J:$J,S$1)</f>
        <v>1.704627099186322E-4</v>
      </c>
      <c r="T23" s="9">
        <f>SUMIFS('Raw Hourly Load Data'!$P:$P,'Raw Hourly Load Data'!$H:$H,$A23,'Raw Hourly Load Data'!$J:$J,T$1)</f>
        <v>1.6943807989236892E-4</v>
      </c>
      <c r="U23" s="9">
        <f>SUMIFS('Raw Hourly Load Data'!$P:$P,'Raw Hourly Load Data'!$H:$H,$A23,'Raw Hourly Load Data'!$J:$J,U$1)</f>
        <v>1.6757091102138693E-4</v>
      </c>
      <c r="V23" s="9">
        <f>SUMIFS('Raw Hourly Load Data'!$P:$P,'Raw Hourly Load Data'!$H:$H,$A23,'Raw Hourly Load Data'!$J:$J,V$1)</f>
        <v>1.5869419030080053E-4</v>
      </c>
      <c r="W23" s="9">
        <f>SUMIFS('Raw Hourly Load Data'!$P:$P,'Raw Hourly Load Data'!$H:$H,$A23,'Raw Hourly Load Data'!$J:$J,W$1)</f>
        <v>1.4840665250940655E-4</v>
      </c>
      <c r="X23" s="9">
        <f>SUMIFS('Raw Hourly Load Data'!$P:$P,'Raw Hourly Load Data'!$H:$H,$A23,'Raw Hourly Load Data'!$J:$J,X$1)</f>
        <v>1.3638085173256129E-4</v>
      </c>
      <c r="Y23" s="9">
        <f>SUMIFS('Raw Hourly Load Data'!$P:$P,'Raw Hourly Load Data'!$H:$H,$A23,'Raw Hourly Load Data'!$J:$J,Y$1)</f>
        <v>1.244364020256335E-4</v>
      </c>
    </row>
    <row r="24" spans="1:25" x14ac:dyDescent="0.25">
      <c r="A24" s="9" t="s">
        <v>45</v>
      </c>
      <c r="B24" s="9">
        <f>SUMIFS('Raw Hourly Load Data'!$P:$P,'Raw Hourly Load Data'!$H:$H,$A24,'Raw Hourly Load Data'!$J:$J,B$1)</f>
        <v>1.0848182600989391E-4</v>
      </c>
      <c r="C24" s="9">
        <f>SUMIFS('Raw Hourly Load Data'!$P:$P,'Raw Hourly Load Data'!$H:$H,$A24,'Raw Hourly Load Data'!$J:$J,C$1)</f>
        <v>1.0621691305619765E-4</v>
      </c>
      <c r="D24" s="9">
        <f>SUMIFS('Raw Hourly Load Data'!$P:$P,'Raw Hourly Load Data'!$H:$H,$A24,'Raw Hourly Load Data'!$J:$J,D$1)</f>
        <v>1.058652783146569E-4</v>
      </c>
      <c r="E24" s="9">
        <f>SUMIFS('Raw Hourly Load Data'!$P:$P,'Raw Hourly Load Data'!$H:$H,$A24,'Raw Hourly Load Data'!$J:$J,E$1)</f>
        <v>1.0941474631012659E-4</v>
      </c>
      <c r="F24" s="9">
        <f>SUMIFS('Raw Hourly Load Data'!$P:$P,'Raw Hourly Load Data'!$H:$H,$A24,'Raw Hourly Load Data'!$J:$J,F$1)</f>
        <v>1.1742894779579534E-4</v>
      </c>
      <c r="G24" s="9">
        <f>SUMIFS('Raw Hourly Load Data'!$P:$P,'Raw Hourly Load Data'!$H:$H,$A24,'Raw Hourly Load Data'!$J:$J,G$1)</f>
        <v>1.2656573293542685E-4</v>
      </c>
      <c r="H24" s="9">
        <f>SUMIFS('Raw Hourly Load Data'!$P:$P,'Raw Hourly Load Data'!$H:$H,$A24,'Raw Hourly Load Data'!$J:$J,H$1)</f>
        <v>1.4040703371868418E-4</v>
      </c>
      <c r="I24" s="9">
        <f>SUMIFS('Raw Hourly Load Data'!$P:$P,'Raw Hourly Load Data'!$H:$H,$A24,'Raw Hourly Load Data'!$J:$J,I$1)</f>
        <v>1.3823892744120299E-4</v>
      </c>
      <c r="J24" s="9">
        <f>SUMIFS('Raw Hourly Load Data'!$P:$P,'Raw Hourly Load Data'!$H:$H,$A24,'Raw Hourly Load Data'!$J:$J,J$1)</f>
        <v>1.3336665214058743E-4</v>
      </c>
      <c r="K24" s="9">
        <f>SUMIFS('Raw Hourly Load Data'!$P:$P,'Raw Hourly Load Data'!$H:$H,$A24,'Raw Hourly Load Data'!$J:$J,K$1)</f>
        <v>1.2377843021830497E-4</v>
      </c>
      <c r="L24" s="9">
        <f>SUMIFS('Raw Hourly Load Data'!$P:$P,'Raw Hourly Load Data'!$H:$H,$A24,'Raw Hourly Load Data'!$J:$J,L$1)</f>
        <v>1.2667086579855677E-4</v>
      </c>
      <c r="M24" s="9">
        <f>SUMIFS('Raw Hourly Load Data'!$P:$P,'Raw Hourly Load Data'!$H:$H,$A24,'Raw Hourly Load Data'!$J:$J,M$1)</f>
        <v>1.1940580122812169E-4</v>
      </c>
      <c r="N24" s="9">
        <f>SUMIFS('Raw Hourly Load Data'!$P:$P,'Raw Hourly Load Data'!$H:$H,$A24,'Raw Hourly Load Data'!$J:$J,N$1)</f>
        <v>1.1270954302912042E-4</v>
      </c>
      <c r="O24" s="9">
        <f>SUMIFS('Raw Hourly Load Data'!$P:$P,'Raw Hourly Load Data'!$H:$H,$A24,'Raw Hourly Load Data'!$J:$J,O$1)</f>
        <v>1.077428255135761E-4</v>
      </c>
      <c r="P24" s="9">
        <f>SUMIFS('Raw Hourly Load Data'!$P:$P,'Raw Hourly Load Data'!$H:$H,$A24,'Raw Hourly Load Data'!$J:$J,P$1)</f>
        <v>1.0554166785168897E-4</v>
      </c>
      <c r="Q24" s="9">
        <f>SUMIFS('Raw Hourly Load Data'!$P:$P,'Raw Hourly Load Data'!$H:$H,$A24,'Raw Hourly Load Data'!$J:$J,Q$1)</f>
        <v>1.0543513477711267E-4</v>
      </c>
      <c r="R24" s="9">
        <f>SUMIFS('Raw Hourly Load Data'!$P:$P,'Raw Hourly Load Data'!$H:$H,$A24,'Raw Hourly Load Data'!$J:$J,R$1)</f>
        <v>1.1391908026142602E-4</v>
      </c>
      <c r="S24" s="9">
        <f>SUMIFS('Raw Hourly Load Data'!$P:$P,'Raw Hourly Load Data'!$H:$H,$A24,'Raw Hourly Load Data'!$J:$J,S$1)</f>
        <v>1.3275918465194262E-4</v>
      </c>
      <c r="T24" s="9">
        <f>SUMIFS('Raw Hourly Load Data'!$P:$P,'Raw Hourly Load Data'!$H:$H,$A24,'Raw Hourly Load Data'!$J:$J,T$1)</f>
        <v>1.4055423899197685E-4</v>
      </c>
      <c r="U24" s="9">
        <f>SUMIFS('Raw Hourly Load Data'!$P:$P,'Raw Hourly Load Data'!$H:$H,$A24,'Raw Hourly Load Data'!$J:$J,U$1)</f>
        <v>1.379479543258779E-4</v>
      </c>
      <c r="V24" s="9">
        <f>SUMIFS('Raw Hourly Load Data'!$P:$P,'Raw Hourly Load Data'!$H:$H,$A24,'Raw Hourly Load Data'!$J:$J,V$1)</f>
        <v>1.3179522075777454E-4</v>
      </c>
      <c r="W24" s="9">
        <f>SUMIFS('Raw Hourly Load Data'!$P:$P,'Raw Hourly Load Data'!$H:$H,$A24,'Raw Hourly Load Data'!$J:$J,W$1)</f>
        <v>1.2503456465963114E-4</v>
      </c>
      <c r="X24" s="9">
        <f>SUMIFS('Raw Hourly Load Data'!$P:$P,'Raw Hourly Load Data'!$H:$H,$A24,'Raw Hourly Load Data'!$J:$J,X$1)</f>
        <v>1.1476412465139751E-4</v>
      </c>
      <c r="Y24" s="9">
        <f>SUMIFS('Raw Hourly Load Data'!$P:$P,'Raw Hourly Load Data'!$H:$H,$A24,'Raw Hourly Load Data'!$J:$J,Y$1)</f>
        <v>1.0525281074541427E-4</v>
      </c>
    </row>
    <row r="25" spans="1:25" x14ac:dyDescent="0.25">
      <c r="A25" s="9" t="s">
        <v>46</v>
      </c>
      <c r="B25" s="9">
        <f>SUMIFS('Raw Hourly Load Data'!$P:$P,'Raw Hourly Load Data'!$H:$H,$A25,'Raw Hourly Load Data'!$J:$J,B$1)</f>
        <v>1.0206971549241151E-4</v>
      </c>
      <c r="C25" s="9">
        <f>SUMIFS('Raw Hourly Load Data'!$P:$P,'Raw Hourly Load Data'!$H:$H,$A25,'Raw Hourly Load Data'!$J:$J,C$1)</f>
        <v>1.0185652919634177E-4</v>
      </c>
      <c r="D25" s="9">
        <f>SUMIFS('Raw Hourly Load Data'!$P:$P,'Raw Hourly Load Data'!$H:$H,$A25,'Raw Hourly Load Data'!$J:$J,D$1)</f>
        <v>1.0168313908379091E-4</v>
      </c>
      <c r="E25" s="9">
        <f>SUMIFS('Raw Hourly Load Data'!$P:$P,'Raw Hourly Load Data'!$H:$H,$A25,'Raw Hourly Load Data'!$J:$J,E$1)</f>
        <v>1.0555870221315936E-4</v>
      </c>
      <c r="F25" s="9">
        <f>SUMIFS('Raw Hourly Load Data'!$P:$P,'Raw Hourly Load Data'!$H:$H,$A25,'Raw Hourly Load Data'!$J:$J,F$1)</f>
        <v>1.1404032294175889E-4</v>
      </c>
      <c r="G25" s="9">
        <f>SUMIFS('Raw Hourly Load Data'!$P:$P,'Raw Hourly Load Data'!$H:$H,$A25,'Raw Hourly Load Data'!$J:$J,G$1)</f>
        <v>1.2405404282396639E-4</v>
      </c>
      <c r="H25" s="9">
        <f>SUMIFS('Raw Hourly Load Data'!$P:$P,'Raw Hourly Load Data'!$H:$H,$A25,'Raw Hourly Load Data'!$J:$J,H$1)</f>
        <v>1.4148436577787369E-4</v>
      </c>
      <c r="I25" s="9">
        <f>SUMIFS('Raw Hourly Load Data'!$P:$P,'Raw Hourly Load Data'!$H:$H,$A25,'Raw Hourly Load Data'!$J:$J,I$1)</f>
        <v>1.3617838217981409E-4</v>
      </c>
      <c r="J25" s="9">
        <f>SUMIFS('Raw Hourly Load Data'!$P:$P,'Raw Hourly Load Data'!$H:$H,$A25,'Raw Hourly Load Data'!$J:$J,J$1)</f>
        <v>1.2922607726596777E-4</v>
      </c>
      <c r="K25" s="9">
        <f>SUMIFS('Raw Hourly Load Data'!$P:$P,'Raw Hourly Load Data'!$H:$H,$A25,'Raw Hourly Load Data'!$J:$J,K$1)</f>
        <v>1.1783225580034745E-4</v>
      </c>
      <c r="L25" s="9">
        <f>SUMIFS('Raw Hourly Load Data'!$P:$P,'Raw Hourly Load Data'!$H:$H,$A25,'Raw Hourly Load Data'!$J:$J,L$1)</f>
        <v>1.1943606796355155E-4</v>
      </c>
      <c r="M25" s="9">
        <f>SUMIFS('Raw Hourly Load Data'!$P:$P,'Raw Hourly Load Data'!$H:$H,$A25,'Raw Hourly Load Data'!$J:$J,M$1)</f>
        <v>1.1294899893815537E-4</v>
      </c>
      <c r="N25" s="9">
        <f>SUMIFS('Raw Hourly Load Data'!$P:$P,'Raw Hourly Load Data'!$H:$H,$A25,'Raw Hourly Load Data'!$J:$J,N$1)</f>
        <v>1.0733291079931063E-4</v>
      </c>
      <c r="O25" s="9">
        <f>SUMIFS('Raw Hourly Load Data'!$P:$P,'Raw Hourly Load Data'!$H:$H,$A25,'Raw Hourly Load Data'!$J:$J,O$1)</f>
        <v>1.0297769254946977E-4</v>
      </c>
      <c r="P25" s="9">
        <f>SUMIFS('Raw Hourly Load Data'!$P:$P,'Raw Hourly Load Data'!$H:$H,$A25,'Raw Hourly Load Data'!$J:$J,P$1)</f>
        <v>1.0140036002249924E-4</v>
      </c>
      <c r="Q25" s="9">
        <f>SUMIFS('Raw Hourly Load Data'!$P:$P,'Raw Hourly Load Data'!$H:$H,$A25,'Raw Hourly Load Data'!$J:$J,Q$1)</f>
        <v>1.0207330975590751E-4</v>
      </c>
      <c r="R25" s="9">
        <f>SUMIFS('Raw Hourly Load Data'!$P:$P,'Raw Hourly Load Data'!$H:$H,$A25,'Raw Hourly Load Data'!$J:$J,R$1)</f>
        <v>1.1081850368015659E-4</v>
      </c>
      <c r="S25" s="9">
        <f>SUMIFS('Raw Hourly Load Data'!$P:$P,'Raw Hourly Load Data'!$H:$H,$A25,'Raw Hourly Load Data'!$J:$J,S$1)</f>
        <v>1.3011403711186639E-4</v>
      </c>
      <c r="T25" s="9">
        <f>SUMIFS('Raw Hourly Load Data'!$P:$P,'Raw Hourly Load Data'!$H:$H,$A25,'Raw Hourly Load Data'!$J:$J,T$1)</f>
        <v>1.3877575021395552E-4</v>
      </c>
      <c r="U25" s="9">
        <f>SUMIFS('Raw Hourly Load Data'!$P:$P,'Raw Hourly Load Data'!$H:$H,$A25,'Raw Hourly Load Data'!$J:$J,U$1)</f>
        <v>1.367532184546533E-4</v>
      </c>
      <c r="V25" s="9">
        <f>SUMIFS('Raw Hourly Load Data'!$P:$P,'Raw Hourly Load Data'!$H:$H,$A25,'Raw Hourly Load Data'!$J:$J,V$1)</f>
        <v>1.3151695890115429E-4</v>
      </c>
      <c r="W25" s="9">
        <f>SUMIFS('Raw Hourly Load Data'!$P:$P,'Raw Hourly Load Data'!$H:$H,$A25,'Raw Hourly Load Data'!$J:$J,W$1)</f>
        <v>1.2513432133129016E-4</v>
      </c>
      <c r="X25" s="9">
        <f>SUMIFS('Raw Hourly Load Data'!$P:$P,'Raw Hourly Load Data'!$H:$H,$A25,'Raw Hourly Load Data'!$J:$J,X$1)</f>
        <v>1.1498395774852318E-4</v>
      </c>
      <c r="Y25" s="9">
        <f>SUMIFS('Raw Hourly Load Data'!$P:$P,'Raw Hourly Load Data'!$H:$H,$A25,'Raw Hourly Load Data'!$J:$J,Y$1)</f>
        <v>1.0501807186505849E-4</v>
      </c>
    </row>
    <row r="26" spans="1:25" x14ac:dyDescent="0.25">
      <c r="A26" s="9" t="s">
        <v>47</v>
      </c>
      <c r="B26" s="9">
        <f>SUMIFS('Raw Hourly Load Data'!$P:$P,'Raw Hourly Load Data'!$H:$H,$A26,'Raw Hourly Load Data'!$J:$J,B$1)</f>
        <v>1.0380214403636178E-4</v>
      </c>
      <c r="C26" s="9">
        <f>SUMIFS('Raw Hourly Load Data'!$P:$P,'Raw Hourly Load Data'!$H:$H,$A26,'Raw Hourly Load Data'!$J:$J,C$1)</f>
        <v>1.0354120256489832E-4</v>
      </c>
      <c r="D26" s="9">
        <f>SUMIFS('Raw Hourly Load Data'!$P:$P,'Raw Hourly Load Data'!$H:$H,$A26,'Raw Hourly Load Data'!$J:$J,D$1)</f>
        <v>1.0359710965397666E-4</v>
      </c>
      <c r="E26" s="9">
        <f>SUMIFS('Raw Hourly Load Data'!$P:$P,'Raw Hourly Load Data'!$H:$H,$A26,'Raw Hourly Load Data'!$J:$J,E$1)</f>
        <v>1.0783548339734915E-4</v>
      </c>
      <c r="F26" s="9">
        <f>SUMIFS('Raw Hourly Load Data'!$P:$P,'Raw Hourly Load Data'!$H:$H,$A26,'Raw Hourly Load Data'!$J:$J,F$1)</f>
        <v>1.1648055258983099E-4</v>
      </c>
      <c r="G26" s="9">
        <f>SUMIFS('Raw Hourly Load Data'!$P:$P,'Raw Hourly Load Data'!$H:$H,$A26,'Raw Hourly Load Data'!$J:$J,G$1)</f>
        <v>1.2670514095135452E-4</v>
      </c>
      <c r="H26" s="9">
        <f>SUMIFS('Raw Hourly Load Data'!$P:$P,'Raw Hourly Load Data'!$H:$H,$A26,'Raw Hourly Load Data'!$J:$J,H$1)</f>
        <v>1.4358039963030528E-4</v>
      </c>
      <c r="I26" s="9">
        <f>SUMIFS('Raw Hourly Load Data'!$P:$P,'Raw Hourly Load Data'!$H:$H,$A26,'Raw Hourly Load Data'!$J:$J,I$1)</f>
        <v>1.3840265671948441E-4</v>
      </c>
      <c r="J26" s="9">
        <f>SUMIFS('Raw Hourly Load Data'!$P:$P,'Raw Hourly Load Data'!$H:$H,$A26,'Raw Hourly Load Data'!$J:$J,J$1)</f>
        <v>1.3138609630752545E-4</v>
      </c>
      <c r="K26" s="9">
        <f>SUMIFS('Raw Hourly Load Data'!$P:$P,'Raw Hourly Load Data'!$H:$H,$A26,'Raw Hourly Load Data'!$J:$J,K$1)</f>
        <v>1.2013540053033484E-4</v>
      </c>
      <c r="L26" s="9">
        <f>SUMIFS('Raw Hourly Load Data'!$P:$P,'Raw Hourly Load Data'!$H:$H,$A26,'Raw Hourly Load Data'!$J:$J,L$1)</f>
        <v>1.2245818184774776E-4</v>
      </c>
      <c r="M26" s="9">
        <f>SUMIFS('Raw Hourly Load Data'!$P:$P,'Raw Hourly Load Data'!$H:$H,$A26,'Raw Hourly Load Data'!$J:$J,M$1)</f>
        <v>1.1626210148380086E-4</v>
      </c>
      <c r="N26" s="9">
        <f>SUMIFS('Raw Hourly Load Data'!$P:$P,'Raw Hourly Load Data'!$H:$H,$A26,'Raw Hourly Load Data'!$J:$J,N$1)</f>
        <v>1.1070762725889311E-4</v>
      </c>
      <c r="O26" s="9">
        <f>SUMIFS('Raw Hourly Load Data'!$P:$P,'Raw Hourly Load Data'!$H:$H,$A26,'Raw Hourly Load Data'!$J:$J,O$1)</f>
        <v>1.0660330954108944E-4</v>
      </c>
      <c r="P26" s="9">
        <f>SUMIFS('Raw Hourly Load Data'!$P:$P,'Raw Hourly Load Data'!$H:$H,$A26,'Raw Hourly Load Data'!$J:$J,P$1)</f>
        <v>1.0500698783290298E-4</v>
      </c>
      <c r="Q26" s="9">
        <f>SUMIFS('Raw Hourly Load Data'!$P:$P,'Raw Hourly Load Data'!$H:$H,$A26,'Raw Hourly Load Data'!$J:$J,Q$1)</f>
        <v>1.0537475859963759E-4</v>
      </c>
      <c r="R26" s="9">
        <f>SUMIFS('Raw Hourly Load Data'!$P:$P,'Raw Hourly Load Data'!$H:$H,$A26,'Raw Hourly Load Data'!$J:$J,R$1)</f>
        <v>1.137793257691077E-4</v>
      </c>
      <c r="S26" s="9">
        <f>SUMIFS('Raw Hourly Load Data'!$P:$P,'Raw Hourly Load Data'!$H:$H,$A26,'Raw Hourly Load Data'!$J:$J,S$1)</f>
        <v>1.3270677568806758E-4</v>
      </c>
      <c r="T26" s="9">
        <f>SUMIFS('Raw Hourly Load Data'!$P:$P,'Raw Hourly Load Data'!$H:$H,$A26,'Raw Hourly Load Data'!$J:$J,T$1)</f>
        <v>1.4083561305731917E-4</v>
      </c>
      <c r="U26" s="9">
        <f>SUMIFS('Raw Hourly Load Data'!$P:$P,'Raw Hourly Load Data'!$H:$H,$A26,'Raw Hourly Load Data'!$J:$J,U$1)</f>
        <v>1.3844956620403178E-4</v>
      </c>
      <c r="V26" s="9">
        <f>SUMIFS('Raw Hourly Load Data'!$P:$P,'Raw Hourly Load Data'!$H:$H,$A26,'Raw Hourly Load Data'!$J:$J,V$1)</f>
        <v>1.3286044778178897E-4</v>
      </c>
      <c r="W26" s="9">
        <f>SUMIFS('Raw Hourly Load Data'!$P:$P,'Raw Hourly Load Data'!$H:$H,$A26,'Raw Hourly Load Data'!$J:$J,W$1)</f>
        <v>1.2632720490832574E-4</v>
      </c>
      <c r="X26" s="9">
        <f>SUMIFS('Raw Hourly Load Data'!$P:$P,'Raw Hourly Load Data'!$H:$H,$A26,'Raw Hourly Load Data'!$J:$J,X$1)</f>
        <v>1.1601859310098263E-4</v>
      </c>
      <c r="Y26" s="9">
        <f>SUMIFS('Raw Hourly Load Data'!$P:$P,'Raw Hourly Load Data'!$H:$H,$A26,'Raw Hourly Load Data'!$J:$J,Y$1)</f>
        <v>1.0560063755319288E-4</v>
      </c>
    </row>
    <row r="27" spans="1:25" x14ac:dyDescent="0.25">
      <c r="A27" s="9" t="s">
        <v>48</v>
      </c>
      <c r="B27" s="9">
        <f>SUMIFS('Raw Hourly Load Data'!$P:$P,'Raw Hourly Load Data'!$H:$H,$A27,'Raw Hourly Load Data'!$J:$J,B$1)</f>
        <v>1.0076459067389291E-4</v>
      </c>
      <c r="C27" s="9">
        <f>SUMIFS('Raw Hourly Load Data'!$P:$P,'Raw Hourly Load Data'!$H:$H,$A27,'Raw Hourly Load Data'!$J:$J,C$1)</f>
        <v>9.9325039019230652E-5</v>
      </c>
      <c r="D27" s="9">
        <f>SUMIFS('Raw Hourly Load Data'!$P:$P,'Raw Hourly Load Data'!$H:$H,$A27,'Raw Hourly Load Data'!$J:$J,D$1)</f>
        <v>9.8528577976542551E-5</v>
      </c>
      <c r="E27" s="9">
        <f>SUMIFS('Raw Hourly Load Data'!$P:$P,'Raw Hourly Load Data'!$H:$H,$A27,'Raw Hourly Load Data'!$J:$J,E$1)</f>
        <v>1.0148879414725483E-4</v>
      </c>
      <c r="F27" s="9">
        <f>SUMIFS('Raw Hourly Load Data'!$P:$P,'Raw Hourly Load Data'!$H:$H,$A27,'Raw Hourly Load Data'!$J:$J,F$1)</f>
        <v>1.0900477742079685E-4</v>
      </c>
      <c r="G27" s="9">
        <f>SUMIFS('Raw Hourly Load Data'!$P:$P,'Raw Hourly Load Data'!$H:$H,$A27,'Raw Hourly Load Data'!$J:$J,G$1)</f>
        <v>1.185586560200558E-4</v>
      </c>
      <c r="H27" s="9">
        <f>SUMIFS('Raw Hourly Load Data'!$P:$P,'Raw Hourly Load Data'!$H:$H,$A27,'Raw Hourly Load Data'!$J:$J,H$1)</f>
        <v>1.3627507241771128E-4</v>
      </c>
      <c r="I27" s="9">
        <f>SUMIFS('Raw Hourly Load Data'!$P:$P,'Raw Hourly Load Data'!$H:$H,$A27,'Raw Hourly Load Data'!$J:$J,I$1)</f>
        <v>1.3132265325540841E-4</v>
      </c>
      <c r="J27" s="9">
        <f>SUMIFS('Raw Hourly Load Data'!$P:$P,'Raw Hourly Load Data'!$H:$H,$A27,'Raw Hourly Load Data'!$J:$J,J$1)</f>
        <v>1.2490800675539951E-4</v>
      </c>
      <c r="K27" s="9">
        <f>SUMIFS('Raw Hourly Load Data'!$P:$P,'Raw Hourly Load Data'!$H:$H,$A27,'Raw Hourly Load Data'!$J:$J,K$1)</f>
        <v>1.1379204886560247E-4</v>
      </c>
      <c r="L27" s="9">
        <f>SUMIFS('Raw Hourly Load Data'!$P:$P,'Raw Hourly Load Data'!$H:$H,$A27,'Raw Hourly Load Data'!$J:$J,L$1)</f>
        <v>1.1619795380220349E-4</v>
      </c>
      <c r="M27" s="9">
        <f>SUMIFS('Raw Hourly Load Data'!$P:$P,'Raw Hourly Load Data'!$H:$H,$A27,'Raw Hourly Load Data'!$J:$J,M$1)</f>
        <v>1.1047263782172151E-4</v>
      </c>
      <c r="N27" s="9">
        <f>SUMIFS('Raw Hourly Load Data'!$P:$P,'Raw Hourly Load Data'!$H:$H,$A27,'Raw Hourly Load Data'!$J:$J,N$1)</f>
        <v>1.0487073964962499E-4</v>
      </c>
      <c r="O27" s="9">
        <f>SUMIFS('Raw Hourly Load Data'!$P:$P,'Raw Hourly Load Data'!$H:$H,$A27,'Raw Hourly Load Data'!$J:$J,O$1)</f>
        <v>1.0099022081507627E-4</v>
      </c>
      <c r="P27" s="9">
        <f>SUMIFS('Raw Hourly Load Data'!$P:$P,'Raw Hourly Load Data'!$H:$H,$A27,'Raw Hourly Load Data'!$J:$J,P$1)</f>
        <v>9.9748272143791329E-5</v>
      </c>
      <c r="Q27" s="9">
        <f>SUMIFS('Raw Hourly Load Data'!$P:$P,'Raw Hourly Load Data'!$H:$H,$A27,'Raw Hourly Load Data'!$J:$J,Q$1)</f>
        <v>1.0026643150525699E-4</v>
      </c>
      <c r="R27" s="9">
        <f>SUMIFS('Raw Hourly Load Data'!$P:$P,'Raw Hourly Load Data'!$H:$H,$A27,'Raw Hourly Load Data'!$J:$J,R$1)</f>
        <v>1.0846640275449901E-4</v>
      </c>
      <c r="S27" s="9">
        <f>SUMIFS('Raw Hourly Load Data'!$P:$P,'Raw Hourly Load Data'!$H:$H,$A27,'Raw Hourly Load Data'!$J:$J,S$1)</f>
        <v>1.2605142157455791E-4</v>
      </c>
      <c r="T27" s="9">
        <f>SUMIFS('Raw Hourly Load Data'!$P:$P,'Raw Hourly Load Data'!$H:$H,$A27,'Raw Hourly Load Data'!$J:$J,T$1)</f>
        <v>1.3468828572518241E-4</v>
      </c>
      <c r="U27" s="9">
        <f>SUMIFS('Raw Hourly Load Data'!$P:$P,'Raw Hourly Load Data'!$H:$H,$A27,'Raw Hourly Load Data'!$J:$J,U$1)</f>
        <v>1.3259848158492924E-4</v>
      </c>
      <c r="V27" s="9">
        <f>SUMIFS('Raw Hourly Load Data'!$P:$P,'Raw Hourly Load Data'!$H:$H,$A27,'Raw Hourly Load Data'!$J:$J,V$1)</f>
        <v>1.2694219289423176E-4</v>
      </c>
      <c r="W27" s="9">
        <f>SUMIFS('Raw Hourly Load Data'!$P:$P,'Raw Hourly Load Data'!$H:$H,$A27,'Raw Hourly Load Data'!$J:$J,W$1)</f>
        <v>1.1988868500702699E-4</v>
      </c>
      <c r="X27" s="9">
        <f>SUMIFS('Raw Hourly Load Data'!$P:$P,'Raw Hourly Load Data'!$H:$H,$A27,'Raw Hourly Load Data'!$J:$J,X$1)</f>
        <v>1.0905589381440879E-4</v>
      </c>
      <c r="Y27" s="9">
        <f>SUMIFS('Raw Hourly Load Data'!$P:$P,'Raw Hourly Load Data'!$H:$H,$A27,'Raw Hourly Load Data'!$J:$J,Y$1)</f>
        <v>9.846391501085331E-5</v>
      </c>
    </row>
    <row r="28" spans="1:25" x14ac:dyDescent="0.25">
      <c r="A28" s="9" t="s">
        <v>49</v>
      </c>
      <c r="B28" s="9">
        <f>SUMIFS('Raw Hourly Load Data'!$P:$P,'Raw Hourly Load Data'!$H:$H,$A28,'Raw Hourly Load Data'!$J:$J,B$1)</f>
        <v>9.4284429889470112E-5</v>
      </c>
      <c r="C28" s="9">
        <f>SUMIFS('Raw Hourly Load Data'!$P:$P,'Raw Hourly Load Data'!$H:$H,$A28,'Raw Hourly Load Data'!$J:$J,C$1)</f>
        <v>9.2773192120554316E-5</v>
      </c>
      <c r="D28" s="9">
        <f>SUMIFS('Raw Hourly Load Data'!$P:$P,'Raw Hourly Load Data'!$H:$H,$A28,'Raw Hourly Load Data'!$J:$J,D$1)</f>
        <v>9.2006082269315221E-5</v>
      </c>
      <c r="E28" s="9">
        <f>SUMIFS('Raw Hourly Load Data'!$P:$P,'Raw Hourly Load Data'!$H:$H,$A28,'Raw Hourly Load Data'!$J:$J,E$1)</f>
        <v>9.5568719077358466E-5</v>
      </c>
      <c r="F28" s="9">
        <f>SUMIFS('Raw Hourly Load Data'!$P:$P,'Raw Hourly Load Data'!$H:$H,$A28,'Raw Hourly Load Data'!$J:$J,F$1)</f>
        <v>1.0346409239327879E-4</v>
      </c>
      <c r="G28" s="9">
        <f>SUMIFS('Raw Hourly Load Data'!$P:$P,'Raw Hourly Load Data'!$H:$H,$A28,'Raw Hourly Load Data'!$J:$J,G$1)</f>
        <v>1.1322592136530256E-4</v>
      </c>
      <c r="H28" s="9">
        <f>SUMIFS('Raw Hourly Load Data'!$P:$P,'Raw Hourly Load Data'!$H:$H,$A28,'Raw Hourly Load Data'!$J:$J,H$1)</f>
        <v>1.3175572695455436E-4</v>
      </c>
      <c r="I28" s="9">
        <f>SUMIFS('Raw Hourly Load Data'!$P:$P,'Raw Hourly Load Data'!$H:$H,$A28,'Raw Hourly Load Data'!$J:$J,I$1)</f>
        <v>1.283134657771581E-4</v>
      </c>
      <c r="J28" s="9">
        <f>SUMIFS('Raw Hourly Load Data'!$P:$P,'Raw Hourly Load Data'!$H:$H,$A28,'Raw Hourly Load Data'!$J:$J,J$1)</f>
        <v>1.2326456653005284E-4</v>
      </c>
      <c r="K28" s="9">
        <f>SUMIFS('Raw Hourly Load Data'!$P:$P,'Raw Hourly Load Data'!$H:$H,$A28,'Raw Hourly Load Data'!$J:$J,K$1)</f>
        <v>1.1322006925163645E-4</v>
      </c>
      <c r="L28" s="9">
        <f>SUMIFS('Raw Hourly Load Data'!$P:$P,'Raw Hourly Load Data'!$H:$H,$A28,'Raw Hourly Load Data'!$J:$J,L$1)</f>
        <v>1.1582360051991262E-4</v>
      </c>
      <c r="M28" s="9">
        <f>SUMIFS('Raw Hourly Load Data'!$P:$P,'Raw Hourly Load Data'!$H:$H,$A28,'Raw Hourly Load Data'!$J:$J,M$1)</f>
        <v>1.1063276785163398E-4</v>
      </c>
      <c r="N28" s="9">
        <f>SUMIFS('Raw Hourly Load Data'!$P:$P,'Raw Hourly Load Data'!$H:$H,$A28,'Raw Hourly Load Data'!$J:$J,N$1)</f>
        <v>1.0503033225741528E-4</v>
      </c>
      <c r="O28" s="9">
        <f>SUMIFS('Raw Hourly Load Data'!$P:$P,'Raw Hourly Load Data'!$H:$H,$A28,'Raw Hourly Load Data'!$J:$J,O$1)</f>
        <v>1.0093183161331104E-4</v>
      </c>
      <c r="P28" s="9">
        <f>SUMIFS('Raw Hourly Load Data'!$P:$P,'Raw Hourly Load Data'!$H:$H,$A28,'Raw Hourly Load Data'!$J:$J,P$1)</f>
        <v>9.9263288632829851E-5</v>
      </c>
      <c r="Q28" s="9">
        <f>SUMIFS('Raw Hourly Load Data'!$P:$P,'Raw Hourly Load Data'!$H:$H,$A28,'Raw Hourly Load Data'!$J:$J,Q$1)</f>
        <v>9.9216529441503056E-5</v>
      </c>
      <c r="R28" s="9">
        <f>SUMIFS('Raw Hourly Load Data'!$P:$P,'Raw Hourly Load Data'!$H:$H,$A28,'Raw Hourly Load Data'!$J:$J,R$1)</f>
        <v>1.0681681600110154E-4</v>
      </c>
      <c r="S28" s="9">
        <f>SUMIFS('Raw Hourly Load Data'!$P:$P,'Raw Hourly Load Data'!$H:$H,$A28,'Raw Hourly Load Data'!$J:$J,S$1)</f>
        <v>1.2394189160898944E-4</v>
      </c>
      <c r="T28" s="9">
        <f>SUMIFS('Raw Hourly Load Data'!$P:$P,'Raw Hourly Load Data'!$H:$H,$A28,'Raw Hourly Load Data'!$J:$J,T$1)</f>
        <v>1.3217998434250728E-4</v>
      </c>
      <c r="U28" s="9">
        <f>SUMIFS('Raw Hourly Load Data'!$P:$P,'Raw Hourly Load Data'!$H:$H,$A28,'Raw Hourly Load Data'!$J:$J,U$1)</f>
        <v>1.3016172199272684E-4</v>
      </c>
      <c r="V28" s="9">
        <f>SUMIFS('Raw Hourly Load Data'!$P:$P,'Raw Hourly Load Data'!$H:$H,$A28,'Raw Hourly Load Data'!$J:$J,V$1)</f>
        <v>1.254564733769017E-4</v>
      </c>
      <c r="W28" s="9">
        <f>SUMIFS('Raw Hourly Load Data'!$P:$P,'Raw Hourly Load Data'!$H:$H,$A28,'Raw Hourly Load Data'!$J:$J,W$1)</f>
        <v>1.2127342533693434E-4</v>
      </c>
      <c r="X28" s="9">
        <f>SUMIFS('Raw Hourly Load Data'!$P:$P,'Raw Hourly Load Data'!$H:$H,$A28,'Raw Hourly Load Data'!$J:$J,X$1)</f>
        <v>1.1365200238691952E-4</v>
      </c>
      <c r="Y28" s="9">
        <f>SUMIFS('Raw Hourly Load Data'!$P:$P,'Raw Hourly Load Data'!$H:$H,$A28,'Raw Hourly Load Data'!$J:$J,Y$1)</f>
        <v>1.0618795083281443E-4</v>
      </c>
    </row>
    <row r="29" spans="1:25" x14ac:dyDescent="0.25">
      <c r="A29" s="9" t="s">
        <v>50</v>
      </c>
      <c r="B29" s="9">
        <f>SUMIFS('Raw Hourly Load Data'!$P:$P,'Raw Hourly Load Data'!$H:$H,$A29,'Raw Hourly Load Data'!$J:$J,B$1)</f>
        <v>1.1862239866299077E-4</v>
      </c>
      <c r="C29" s="9">
        <f>SUMIFS('Raw Hourly Load Data'!$P:$P,'Raw Hourly Load Data'!$H:$H,$A29,'Raw Hourly Load Data'!$J:$J,C$1)</f>
        <v>1.184844747107797E-4</v>
      </c>
      <c r="D29" s="9">
        <f>SUMIFS('Raw Hourly Load Data'!$P:$P,'Raw Hourly Load Data'!$H:$H,$A29,'Raw Hourly Load Data'!$J:$J,D$1)</f>
        <v>1.2102931115530437E-4</v>
      </c>
      <c r="E29" s="9">
        <f>SUMIFS('Raw Hourly Load Data'!$P:$P,'Raw Hourly Load Data'!$H:$H,$A29,'Raw Hourly Load Data'!$J:$J,E$1)</f>
        <v>1.2568739113623739E-4</v>
      </c>
      <c r="F29" s="9">
        <f>SUMIFS('Raw Hourly Load Data'!$P:$P,'Raw Hourly Load Data'!$H:$H,$A29,'Raw Hourly Load Data'!$J:$J,F$1)</f>
        <v>1.3094596766991513E-4</v>
      </c>
      <c r="G29" s="9">
        <f>SUMIFS('Raw Hourly Load Data'!$P:$P,'Raw Hourly Load Data'!$H:$H,$A29,'Raw Hourly Load Data'!$J:$J,G$1)</f>
        <v>1.3516922381326299E-4</v>
      </c>
      <c r="H29" s="9">
        <f>SUMIFS('Raw Hourly Load Data'!$P:$P,'Raw Hourly Load Data'!$H:$H,$A29,'Raw Hourly Load Data'!$J:$J,H$1)</f>
        <v>1.4699731061821046E-4</v>
      </c>
      <c r="I29" s="9">
        <f>SUMIFS('Raw Hourly Load Data'!$P:$P,'Raw Hourly Load Data'!$H:$H,$A29,'Raw Hourly Load Data'!$J:$J,I$1)</f>
        <v>1.4822599079900305E-4</v>
      </c>
      <c r="J29" s="9">
        <f>SUMIFS('Raw Hourly Load Data'!$P:$P,'Raw Hourly Load Data'!$H:$H,$A29,'Raw Hourly Load Data'!$J:$J,J$1)</f>
        <v>1.5724929936989802E-4</v>
      </c>
      <c r="K29" s="9">
        <f>SUMIFS('Raw Hourly Load Data'!$P:$P,'Raw Hourly Load Data'!$H:$H,$A29,'Raw Hourly Load Data'!$J:$J,K$1)</f>
        <v>1.610025980992189E-4</v>
      </c>
      <c r="L29" s="9">
        <f>SUMIFS('Raw Hourly Load Data'!$P:$P,'Raw Hourly Load Data'!$H:$H,$A29,'Raw Hourly Load Data'!$J:$J,L$1)</f>
        <v>1.6276102505002044E-4</v>
      </c>
      <c r="M29" s="9">
        <f>SUMIFS('Raw Hourly Load Data'!$P:$P,'Raw Hourly Load Data'!$H:$H,$A29,'Raw Hourly Load Data'!$J:$J,M$1)</f>
        <v>1.5373760927524544E-4</v>
      </c>
      <c r="N29" s="9">
        <f>SUMIFS('Raw Hourly Load Data'!$P:$P,'Raw Hourly Load Data'!$H:$H,$A29,'Raw Hourly Load Data'!$J:$J,N$1)</f>
        <v>1.463617947020763E-4</v>
      </c>
      <c r="O29" s="9">
        <f>SUMIFS('Raw Hourly Load Data'!$P:$P,'Raw Hourly Load Data'!$H:$H,$A29,'Raw Hourly Load Data'!$J:$J,O$1)</f>
        <v>1.4039760960702735E-4</v>
      </c>
      <c r="P29" s="9">
        <f>SUMIFS('Raw Hourly Load Data'!$P:$P,'Raw Hourly Load Data'!$H:$H,$A29,'Raw Hourly Load Data'!$J:$J,P$1)</f>
        <v>1.332038560449356E-4</v>
      </c>
      <c r="Q29" s="9">
        <f>SUMIFS('Raw Hourly Load Data'!$P:$P,'Raw Hourly Load Data'!$H:$H,$A29,'Raw Hourly Load Data'!$J:$J,Q$1)</f>
        <v>1.3364539858810206E-4</v>
      </c>
      <c r="R29" s="9">
        <f>SUMIFS('Raw Hourly Load Data'!$P:$P,'Raw Hourly Load Data'!$H:$H,$A29,'Raw Hourly Load Data'!$J:$J,R$1)</f>
        <v>1.4041658689719803E-4</v>
      </c>
      <c r="S29" s="9">
        <f>SUMIFS('Raw Hourly Load Data'!$P:$P,'Raw Hourly Load Data'!$H:$H,$A29,'Raw Hourly Load Data'!$J:$J,S$1)</f>
        <v>1.6001260530083464E-4</v>
      </c>
      <c r="T29" s="9">
        <f>SUMIFS('Raw Hourly Load Data'!$P:$P,'Raw Hourly Load Data'!$H:$H,$A29,'Raw Hourly Load Data'!$J:$J,T$1)</f>
        <v>1.6264079085637518E-4</v>
      </c>
      <c r="U29" s="9">
        <f>SUMIFS('Raw Hourly Load Data'!$P:$P,'Raw Hourly Load Data'!$H:$H,$A29,'Raw Hourly Load Data'!$J:$J,U$1)</f>
        <v>1.6149623837841994E-4</v>
      </c>
      <c r="V29" s="9">
        <f>SUMIFS('Raw Hourly Load Data'!$P:$P,'Raw Hourly Load Data'!$H:$H,$A29,'Raw Hourly Load Data'!$J:$J,V$1)</f>
        <v>1.5521207698394635E-4</v>
      </c>
      <c r="W29" s="9">
        <f>SUMIFS('Raw Hourly Load Data'!$P:$P,'Raw Hourly Load Data'!$H:$H,$A29,'Raw Hourly Load Data'!$J:$J,W$1)</f>
        <v>1.4828440517359177E-4</v>
      </c>
      <c r="X29" s="9">
        <f>SUMIFS('Raw Hourly Load Data'!$P:$P,'Raw Hourly Load Data'!$H:$H,$A29,'Raw Hourly Load Data'!$J:$J,X$1)</f>
        <v>1.4045506313448827E-4</v>
      </c>
      <c r="Y29" s="9">
        <f>SUMIFS('Raw Hourly Load Data'!$P:$P,'Raw Hourly Load Data'!$H:$H,$A29,'Raw Hourly Load Data'!$J:$J,Y$1)</f>
        <v>1.3298596513007421E-4</v>
      </c>
    </row>
    <row r="30" spans="1:25" x14ac:dyDescent="0.25">
      <c r="A30" s="9" t="s">
        <v>51</v>
      </c>
      <c r="B30" s="9">
        <f>SUMIFS('Raw Hourly Load Data'!$P:$P,'Raw Hourly Load Data'!$H:$H,$A30,'Raw Hourly Load Data'!$J:$J,B$1)</f>
        <v>1.3172408207857622E-4</v>
      </c>
      <c r="C30" s="9">
        <f>SUMIFS('Raw Hourly Load Data'!$P:$P,'Raw Hourly Load Data'!$H:$H,$A30,'Raw Hourly Load Data'!$J:$J,C$1)</f>
        <v>1.311120181889248E-4</v>
      </c>
      <c r="D30" s="9">
        <f>SUMIFS('Raw Hourly Load Data'!$P:$P,'Raw Hourly Load Data'!$H:$H,$A30,'Raw Hourly Load Data'!$J:$J,D$1)</f>
        <v>1.34141988386827E-4</v>
      </c>
      <c r="E30" s="9">
        <f>SUMIFS('Raw Hourly Load Data'!$P:$P,'Raw Hourly Load Data'!$H:$H,$A30,'Raw Hourly Load Data'!$J:$J,E$1)</f>
        <v>1.3883193726269783E-4</v>
      </c>
      <c r="F30" s="9">
        <f>SUMIFS('Raw Hourly Load Data'!$P:$P,'Raw Hourly Load Data'!$H:$H,$A30,'Raw Hourly Load Data'!$J:$J,F$1)</f>
        <v>1.4326359229867747E-4</v>
      </c>
      <c r="G30" s="9">
        <f>SUMIFS('Raw Hourly Load Data'!$P:$P,'Raw Hourly Load Data'!$H:$H,$A30,'Raw Hourly Load Data'!$J:$J,G$1)</f>
        <v>1.4789730942973024E-4</v>
      </c>
      <c r="H30" s="9">
        <f>SUMIFS('Raw Hourly Load Data'!$P:$P,'Raw Hourly Load Data'!$H:$H,$A30,'Raw Hourly Load Data'!$J:$J,H$1)</f>
        <v>1.5857909654898346E-4</v>
      </c>
      <c r="I30" s="9">
        <f>SUMIFS('Raw Hourly Load Data'!$P:$P,'Raw Hourly Load Data'!$H:$H,$A30,'Raw Hourly Load Data'!$J:$J,I$1)</f>
        <v>1.5660607338626936E-4</v>
      </c>
      <c r="J30" s="9">
        <f>SUMIFS('Raw Hourly Load Data'!$P:$P,'Raw Hourly Load Data'!$H:$H,$A30,'Raw Hourly Load Data'!$J:$J,J$1)</f>
        <v>1.6076283024299884E-4</v>
      </c>
      <c r="K30" s="9">
        <f>SUMIFS('Raw Hourly Load Data'!$P:$P,'Raw Hourly Load Data'!$H:$H,$A30,'Raw Hourly Load Data'!$J:$J,K$1)</f>
        <v>1.5933633522686202E-4</v>
      </c>
      <c r="L30" s="9">
        <f>SUMIFS('Raw Hourly Load Data'!$P:$P,'Raw Hourly Load Data'!$H:$H,$A30,'Raw Hourly Load Data'!$J:$J,L$1)</f>
        <v>1.5888560175952954E-4</v>
      </c>
      <c r="M30" s="9">
        <f>SUMIFS('Raw Hourly Load Data'!$P:$P,'Raw Hourly Load Data'!$H:$H,$A30,'Raw Hourly Load Data'!$J:$J,M$1)</f>
        <v>1.4900006035138301E-4</v>
      </c>
      <c r="N30" s="9">
        <f>SUMIFS('Raw Hourly Load Data'!$P:$P,'Raw Hourly Load Data'!$H:$H,$A30,'Raw Hourly Load Data'!$J:$J,N$1)</f>
        <v>1.4213992734180201E-4</v>
      </c>
      <c r="O30" s="9">
        <f>SUMIFS('Raw Hourly Load Data'!$P:$P,'Raw Hourly Load Data'!$H:$H,$A30,'Raw Hourly Load Data'!$J:$J,O$1)</f>
        <v>1.3681253978738747E-4</v>
      </c>
      <c r="P30" s="9">
        <f>SUMIFS('Raw Hourly Load Data'!$P:$P,'Raw Hourly Load Data'!$H:$H,$A30,'Raw Hourly Load Data'!$J:$J,P$1)</f>
        <v>1.3031389684043157E-4</v>
      </c>
      <c r="Q30" s="9">
        <f>SUMIFS('Raw Hourly Load Data'!$P:$P,'Raw Hourly Load Data'!$H:$H,$A30,'Raw Hourly Load Data'!$J:$J,Q$1)</f>
        <v>1.3165954816381377E-4</v>
      </c>
      <c r="R30" s="9">
        <f>SUMIFS('Raw Hourly Load Data'!$P:$P,'Raw Hourly Load Data'!$H:$H,$A30,'Raw Hourly Load Data'!$J:$J,R$1)</f>
        <v>1.3986239154427688E-4</v>
      </c>
      <c r="S30" s="9">
        <f>SUMIFS('Raw Hourly Load Data'!$P:$P,'Raw Hourly Load Data'!$H:$H,$A30,'Raw Hourly Load Data'!$J:$J,S$1)</f>
        <v>1.6115280933773834E-4</v>
      </c>
      <c r="T30" s="9">
        <f>SUMIFS('Raw Hourly Load Data'!$P:$P,'Raw Hourly Load Data'!$H:$H,$A30,'Raw Hourly Load Data'!$J:$J,T$1)</f>
        <v>1.651164148995603E-4</v>
      </c>
      <c r="U30" s="9">
        <f>SUMIFS('Raw Hourly Load Data'!$P:$P,'Raw Hourly Load Data'!$H:$H,$A30,'Raw Hourly Load Data'!$J:$J,U$1)</f>
        <v>1.6598499786198539E-4</v>
      </c>
      <c r="V30" s="9">
        <f>SUMIFS('Raw Hourly Load Data'!$P:$P,'Raw Hourly Load Data'!$H:$H,$A30,'Raw Hourly Load Data'!$J:$J,V$1)</f>
        <v>1.5878076688015123E-4</v>
      </c>
      <c r="W30" s="9">
        <f>SUMIFS('Raw Hourly Load Data'!$P:$P,'Raw Hourly Load Data'!$H:$H,$A30,'Raw Hourly Load Data'!$J:$J,W$1)</f>
        <v>1.4974997371663254E-4</v>
      </c>
      <c r="X30" s="9">
        <f>SUMIFS('Raw Hourly Load Data'!$P:$P,'Raw Hourly Load Data'!$H:$H,$A30,'Raw Hourly Load Data'!$J:$J,X$1)</f>
        <v>1.3866288645095104E-4</v>
      </c>
      <c r="Y30" s="9">
        <f>SUMIFS('Raw Hourly Load Data'!$P:$P,'Raw Hourly Load Data'!$H:$H,$A30,'Raw Hourly Load Data'!$J:$J,Y$1)</f>
        <v>1.2903104724473096E-4</v>
      </c>
    </row>
    <row r="31" spans="1:25" x14ac:dyDescent="0.25">
      <c r="A31" s="9" t="s">
        <v>52</v>
      </c>
      <c r="B31" s="9">
        <f>SUMIFS('Raw Hourly Load Data'!$P:$P,'Raw Hourly Load Data'!$H:$H,$A31,'Raw Hourly Load Data'!$J:$J,B$1)</f>
        <v>1.1560762873735356E-4</v>
      </c>
      <c r="C31" s="9">
        <f>SUMIFS('Raw Hourly Load Data'!$P:$P,'Raw Hourly Load Data'!$H:$H,$A31,'Raw Hourly Load Data'!$J:$J,C$1)</f>
        <v>1.1567549480794934E-4</v>
      </c>
      <c r="D31" s="9">
        <f>SUMIFS('Raw Hourly Load Data'!$P:$P,'Raw Hourly Load Data'!$H:$H,$A31,'Raw Hourly Load Data'!$J:$J,D$1)</f>
        <v>1.1752509871868708E-4</v>
      </c>
      <c r="E31" s="9">
        <f>SUMIFS('Raw Hourly Load Data'!$P:$P,'Raw Hourly Load Data'!$H:$H,$A31,'Raw Hourly Load Data'!$J:$J,E$1)</f>
        <v>1.2318085320642903E-4</v>
      </c>
      <c r="F31" s="9">
        <f>SUMIFS('Raw Hourly Load Data'!$P:$P,'Raw Hourly Load Data'!$H:$H,$A31,'Raw Hourly Load Data'!$J:$J,F$1)</f>
        <v>1.3361444518899008E-4</v>
      </c>
      <c r="G31" s="9">
        <f>SUMIFS('Raw Hourly Load Data'!$P:$P,'Raw Hourly Load Data'!$H:$H,$A31,'Raw Hourly Load Data'!$J:$J,G$1)</f>
        <v>1.4485789631440898E-4</v>
      </c>
      <c r="H31" s="9">
        <f>SUMIFS('Raw Hourly Load Data'!$P:$P,'Raw Hourly Load Data'!$H:$H,$A31,'Raw Hourly Load Data'!$J:$J,H$1)</f>
        <v>1.602873220647425E-4</v>
      </c>
      <c r="I31" s="9">
        <f>SUMIFS('Raw Hourly Load Data'!$P:$P,'Raw Hourly Load Data'!$H:$H,$A31,'Raw Hourly Load Data'!$J:$J,I$1)</f>
        <v>1.5177798868793889E-4</v>
      </c>
      <c r="J31" s="9">
        <f>SUMIFS('Raw Hourly Load Data'!$P:$P,'Raw Hourly Load Data'!$H:$H,$A31,'Raw Hourly Load Data'!$J:$J,J$1)</f>
        <v>1.4127906907910996E-4</v>
      </c>
      <c r="K31" s="9">
        <f>SUMIFS('Raw Hourly Load Data'!$P:$P,'Raw Hourly Load Data'!$H:$H,$A31,'Raw Hourly Load Data'!$J:$J,K$1)</f>
        <v>1.2694211171890391E-4</v>
      </c>
      <c r="L31" s="9">
        <f>SUMIFS('Raw Hourly Load Data'!$P:$P,'Raw Hourly Load Data'!$H:$H,$A31,'Raw Hourly Load Data'!$J:$J,L$1)</f>
        <v>1.2630348844180802E-4</v>
      </c>
      <c r="M31" s="9">
        <f>SUMIFS('Raw Hourly Load Data'!$P:$P,'Raw Hourly Load Data'!$H:$H,$A31,'Raw Hourly Load Data'!$J:$J,M$1)</f>
        <v>1.1626991881936004E-4</v>
      </c>
      <c r="N31" s="9">
        <f>SUMIFS('Raw Hourly Load Data'!$P:$P,'Raw Hourly Load Data'!$H:$H,$A31,'Raw Hourly Load Data'!$J:$J,N$1)</f>
        <v>1.0806449147409519E-4</v>
      </c>
      <c r="O31" s="9">
        <f>SUMIFS('Raw Hourly Load Data'!$P:$P,'Raw Hourly Load Data'!$H:$H,$A31,'Raw Hourly Load Data'!$J:$J,O$1)</f>
        <v>1.0203809926343978E-4</v>
      </c>
      <c r="P31" s="9">
        <f>SUMIFS('Raw Hourly Load Data'!$P:$P,'Raw Hourly Load Data'!$H:$H,$A31,'Raw Hourly Load Data'!$J:$J,P$1)</f>
        <v>9.8819131988030237E-5</v>
      </c>
      <c r="Q31" s="9">
        <f>SUMIFS('Raw Hourly Load Data'!$P:$P,'Raw Hourly Load Data'!$H:$H,$A31,'Raw Hourly Load Data'!$J:$J,Q$1)</f>
        <v>9.825916194823009E-5</v>
      </c>
      <c r="R31" s="9">
        <f>SUMIFS('Raw Hourly Load Data'!$P:$P,'Raw Hourly Load Data'!$H:$H,$A31,'Raw Hourly Load Data'!$J:$J,R$1)</f>
        <v>1.0638439775422721E-4</v>
      </c>
      <c r="S31" s="9">
        <f>SUMIFS('Raw Hourly Load Data'!$P:$P,'Raw Hourly Load Data'!$H:$H,$A31,'Raw Hourly Load Data'!$J:$J,S$1)</f>
        <v>1.2585914909062131E-4</v>
      </c>
      <c r="T31" s="9">
        <f>SUMIFS('Raw Hourly Load Data'!$P:$P,'Raw Hourly Load Data'!$H:$H,$A31,'Raw Hourly Load Data'!$J:$J,T$1)</f>
        <v>1.3574276496615273E-4</v>
      </c>
      <c r="U31" s="9">
        <f>SUMIFS('Raw Hourly Load Data'!$P:$P,'Raw Hourly Load Data'!$H:$H,$A31,'Raw Hourly Load Data'!$J:$J,U$1)</f>
        <v>1.3431713848250564E-4</v>
      </c>
      <c r="V31" s="9">
        <f>SUMIFS('Raw Hourly Load Data'!$P:$P,'Raw Hourly Load Data'!$H:$H,$A31,'Raw Hourly Load Data'!$J:$J,V$1)</f>
        <v>1.2882306557173052E-4</v>
      </c>
      <c r="W31" s="9">
        <f>SUMIFS('Raw Hourly Load Data'!$P:$P,'Raw Hourly Load Data'!$H:$H,$A31,'Raw Hourly Load Data'!$J:$J,W$1)</f>
        <v>1.2242454493759642E-4</v>
      </c>
      <c r="X31" s="9">
        <f>SUMIFS('Raw Hourly Load Data'!$P:$P,'Raw Hourly Load Data'!$H:$H,$A31,'Raw Hourly Load Data'!$J:$J,X$1)</f>
        <v>1.1238293817608197E-4</v>
      </c>
      <c r="Y31" s="9">
        <f>SUMIFS('Raw Hourly Load Data'!$P:$P,'Raw Hourly Load Data'!$H:$H,$A31,'Raw Hourly Load Data'!$J:$J,Y$1)</f>
        <v>1.0332046578450001E-4</v>
      </c>
    </row>
    <row r="32" spans="1:25" x14ac:dyDescent="0.25">
      <c r="A32" s="9" t="s">
        <v>53</v>
      </c>
      <c r="B32" s="9">
        <f>SUMIFS('Raw Hourly Load Data'!$P:$P,'Raw Hourly Load Data'!$H:$H,$A32,'Raw Hourly Load Data'!$J:$J,B$1)</f>
        <v>1.0020865082733468E-4</v>
      </c>
      <c r="C32" s="9">
        <f>SUMIFS('Raw Hourly Load Data'!$P:$P,'Raw Hourly Load Data'!$H:$H,$A32,'Raw Hourly Load Data'!$J:$J,C$1)</f>
        <v>1.0066321181553502E-4</v>
      </c>
      <c r="D32" s="9">
        <f>SUMIFS('Raw Hourly Load Data'!$P:$P,'Raw Hourly Load Data'!$H:$H,$A32,'Raw Hourly Load Data'!$J:$J,D$1)</f>
        <v>1.0152640184086115E-4</v>
      </c>
      <c r="E32" s="9">
        <f>SUMIFS('Raw Hourly Load Data'!$P:$P,'Raw Hourly Load Data'!$H:$H,$A32,'Raw Hourly Load Data'!$J:$J,E$1)</f>
        <v>1.0625769118099686E-4</v>
      </c>
      <c r="F32" s="9">
        <f>SUMIFS('Raw Hourly Load Data'!$P:$P,'Raw Hourly Load Data'!$H:$H,$A32,'Raw Hourly Load Data'!$J:$J,F$1)</f>
        <v>1.1554619562049338E-4</v>
      </c>
      <c r="G32" s="9">
        <f>SUMIFS('Raw Hourly Load Data'!$P:$P,'Raw Hourly Load Data'!$H:$H,$A32,'Raw Hourly Load Data'!$J:$J,G$1)</f>
        <v>1.2568511436452097E-4</v>
      </c>
      <c r="H32" s="9">
        <f>SUMIFS('Raw Hourly Load Data'!$P:$P,'Raw Hourly Load Data'!$H:$H,$A32,'Raw Hourly Load Data'!$J:$J,H$1)</f>
        <v>1.427341042734281E-4</v>
      </c>
      <c r="I32" s="9">
        <f>SUMIFS('Raw Hourly Load Data'!$P:$P,'Raw Hourly Load Data'!$H:$H,$A32,'Raw Hourly Load Data'!$J:$J,I$1)</f>
        <v>1.3395880009048553E-4</v>
      </c>
      <c r="J32" s="9">
        <f>SUMIFS('Raw Hourly Load Data'!$P:$P,'Raw Hourly Load Data'!$H:$H,$A32,'Raw Hourly Load Data'!$J:$J,J$1)</f>
        <v>1.2456925546260882E-4</v>
      </c>
      <c r="K32" s="9">
        <f>SUMIFS('Raw Hourly Load Data'!$P:$P,'Raw Hourly Load Data'!$H:$H,$A32,'Raw Hourly Load Data'!$J:$J,K$1)</f>
        <v>1.1086044979002474E-4</v>
      </c>
      <c r="L32" s="9">
        <f>SUMIFS('Raw Hourly Load Data'!$P:$P,'Raw Hourly Load Data'!$H:$H,$A32,'Raw Hourly Load Data'!$J:$J,L$1)</f>
        <v>1.1070673313535319E-4</v>
      </c>
      <c r="M32" s="9">
        <f>SUMIFS('Raw Hourly Load Data'!$P:$P,'Raw Hourly Load Data'!$H:$H,$A32,'Raw Hourly Load Data'!$J:$J,M$1)</f>
        <v>1.0357318522366244E-4</v>
      </c>
      <c r="N32" s="9">
        <f>SUMIFS('Raw Hourly Load Data'!$P:$P,'Raw Hourly Load Data'!$H:$H,$A32,'Raw Hourly Load Data'!$J:$J,N$1)</f>
        <v>9.7449728150087516E-5</v>
      </c>
      <c r="O32" s="9">
        <f>SUMIFS('Raw Hourly Load Data'!$P:$P,'Raw Hourly Load Data'!$H:$H,$A32,'Raw Hourly Load Data'!$J:$J,O$1)</f>
        <v>9.3316287399205656E-5</v>
      </c>
      <c r="P32" s="9">
        <f>SUMIFS('Raw Hourly Load Data'!$P:$P,'Raw Hourly Load Data'!$H:$H,$A32,'Raw Hourly Load Data'!$J:$J,P$1)</f>
        <v>9.201052937212843E-5</v>
      </c>
      <c r="Q32" s="9">
        <f>SUMIFS('Raw Hourly Load Data'!$P:$P,'Raw Hourly Load Data'!$H:$H,$A32,'Raw Hourly Load Data'!$J:$J,Q$1)</f>
        <v>9.2338992502369186E-5</v>
      </c>
      <c r="R32" s="9">
        <f>SUMIFS('Raw Hourly Load Data'!$P:$P,'Raw Hourly Load Data'!$H:$H,$A32,'Raw Hourly Load Data'!$J:$J,R$1)</f>
        <v>1.0009841465122475E-4</v>
      </c>
      <c r="S32" s="9">
        <f>SUMIFS('Raw Hourly Load Data'!$P:$P,'Raw Hourly Load Data'!$H:$H,$A32,'Raw Hourly Load Data'!$J:$J,S$1)</f>
        <v>1.1743999166361395E-4</v>
      </c>
      <c r="T32" s="9">
        <f>SUMIFS('Raw Hourly Load Data'!$P:$P,'Raw Hourly Load Data'!$H:$H,$A32,'Raw Hourly Load Data'!$J:$J,T$1)</f>
        <v>1.2733705323919839E-4</v>
      </c>
      <c r="U32" s="9">
        <f>SUMIFS('Raw Hourly Load Data'!$P:$P,'Raw Hourly Load Data'!$H:$H,$A32,'Raw Hourly Load Data'!$J:$J,U$1)</f>
        <v>1.2526858741602828E-4</v>
      </c>
      <c r="V32" s="9">
        <f>SUMIFS('Raw Hourly Load Data'!$P:$P,'Raw Hourly Load Data'!$H:$H,$A32,'Raw Hourly Load Data'!$J:$J,V$1)</f>
        <v>1.1916372201951279E-4</v>
      </c>
      <c r="W32" s="9">
        <f>SUMIFS('Raw Hourly Load Data'!$P:$P,'Raw Hourly Load Data'!$H:$H,$A32,'Raw Hourly Load Data'!$J:$J,W$1)</f>
        <v>1.113554909472251E-4</v>
      </c>
      <c r="X32" s="9">
        <f>SUMIFS('Raw Hourly Load Data'!$P:$P,'Raw Hourly Load Data'!$H:$H,$A32,'Raw Hourly Load Data'!$J:$J,X$1)</f>
        <v>1.0015604870213332E-4</v>
      </c>
      <c r="Y32" s="9">
        <f>SUMIFS('Raw Hourly Load Data'!$P:$P,'Raw Hourly Load Data'!$H:$H,$A32,'Raw Hourly Load Data'!$J:$J,Y$1)</f>
        <v>8.9466995223459498E-5</v>
      </c>
    </row>
    <row r="33" spans="1:25" x14ac:dyDescent="0.25">
      <c r="A33" s="9" t="s">
        <v>54</v>
      </c>
      <c r="B33" s="9">
        <f>SUMIFS('Raw Hourly Load Data'!$P:$P,'Raw Hourly Load Data'!$H:$H,$A33,'Raw Hourly Load Data'!$J:$J,B$1)</f>
        <v>8.4736972733637532E-5</v>
      </c>
      <c r="C33" s="9">
        <f>SUMIFS('Raw Hourly Load Data'!$P:$P,'Raw Hourly Load Data'!$H:$H,$A33,'Raw Hourly Load Data'!$J:$J,C$1)</f>
        <v>8.3288228921921369E-5</v>
      </c>
      <c r="D33" s="9">
        <f>SUMIFS('Raw Hourly Load Data'!$P:$P,'Raw Hourly Load Data'!$H:$H,$A33,'Raw Hourly Load Data'!$J:$J,D$1)</f>
        <v>8.4080852922625697E-5</v>
      </c>
      <c r="E33" s="9">
        <f>SUMIFS('Raw Hourly Load Data'!$P:$P,'Raw Hourly Load Data'!$H:$H,$A33,'Raw Hourly Load Data'!$J:$J,E$1)</f>
        <v>8.8103005303766303E-5</v>
      </c>
      <c r="F33" s="9">
        <f>SUMIFS('Raw Hourly Load Data'!$P:$P,'Raw Hourly Load Data'!$H:$H,$A33,'Raw Hourly Load Data'!$J:$J,F$1)</f>
        <v>9.5981125840010424E-5</v>
      </c>
      <c r="G33" s="9">
        <f>SUMIFS('Raw Hourly Load Data'!$P:$P,'Raw Hourly Load Data'!$H:$H,$A33,'Raw Hourly Load Data'!$J:$J,G$1)</f>
        <v>1.0592865173321836E-4</v>
      </c>
      <c r="H33" s="9">
        <f>SUMIFS('Raw Hourly Load Data'!$P:$P,'Raw Hourly Load Data'!$H:$H,$A33,'Raw Hourly Load Data'!$J:$J,H$1)</f>
        <v>1.2585643612248481E-4</v>
      </c>
      <c r="I33" s="9">
        <f>SUMIFS('Raw Hourly Load Data'!$P:$P,'Raw Hourly Load Data'!$H:$H,$A33,'Raw Hourly Load Data'!$J:$J,I$1)</f>
        <v>1.2080839909114894E-4</v>
      </c>
      <c r="J33" s="9">
        <f>SUMIFS('Raw Hourly Load Data'!$P:$P,'Raw Hourly Load Data'!$H:$H,$A33,'Raw Hourly Load Data'!$J:$J,J$1)</f>
        <v>1.1187535425467165E-4</v>
      </c>
      <c r="K33" s="9">
        <f>SUMIFS('Raw Hourly Load Data'!$P:$P,'Raw Hourly Load Data'!$H:$H,$A33,'Raw Hourly Load Data'!$J:$J,K$1)</f>
        <v>1.0226672250841802E-4</v>
      </c>
      <c r="L33" s="9">
        <f>SUMIFS('Raw Hourly Load Data'!$P:$P,'Raw Hourly Load Data'!$H:$H,$A33,'Raw Hourly Load Data'!$J:$J,L$1)</f>
        <v>1.0222063553413371E-4</v>
      </c>
      <c r="M33" s="9">
        <f>SUMIFS('Raw Hourly Load Data'!$P:$P,'Raw Hourly Load Data'!$H:$H,$A33,'Raw Hourly Load Data'!$J:$J,M$1)</f>
        <v>9.7561217549036873E-5</v>
      </c>
      <c r="N33" s="9">
        <f>SUMIFS('Raw Hourly Load Data'!$P:$P,'Raw Hourly Load Data'!$H:$H,$A33,'Raw Hourly Load Data'!$J:$J,N$1)</f>
        <v>9.26142548146754E-5</v>
      </c>
      <c r="O33" s="9">
        <f>SUMIFS('Raw Hourly Load Data'!$P:$P,'Raw Hourly Load Data'!$H:$H,$A33,'Raw Hourly Load Data'!$J:$J,O$1)</f>
        <v>9.0078785733993237E-5</v>
      </c>
      <c r="P33" s="9">
        <f>SUMIFS('Raw Hourly Load Data'!$P:$P,'Raw Hourly Load Data'!$H:$H,$A33,'Raw Hourly Load Data'!$J:$J,P$1)</f>
        <v>8.8040291864644856E-5</v>
      </c>
      <c r="Q33" s="9">
        <f>SUMIFS('Raw Hourly Load Data'!$P:$P,'Raw Hourly Load Data'!$H:$H,$A33,'Raw Hourly Load Data'!$J:$J,Q$1)</f>
        <v>8.9113502923067516E-5</v>
      </c>
      <c r="R33" s="9">
        <f>SUMIFS('Raw Hourly Load Data'!$P:$P,'Raw Hourly Load Data'!$H:$H,$A33,'Raw Hourly Load Data'!$J:$J,R$1)</f>
        <v>9.6329202429885157E-5</v>
      </c>
      <c r="S33" s="9">
        <f>SUMIFS('Raw Hourly Load Data'!$P:$P,'Raw Hourly Load Data'!$H:$H,$A33,'Raw Hourly Load Data'!$J:$J,S$1)</f>
        <v>1.1291508861013712E-4</v>
      </c>
      <c r="T33" s="9">
        <f>SUMIFS('Raw Hourly Load Data'!$P:$P,'Raw Hourly Load Data'!$H:$H,$A33,'Raw Hourly Load Data'!$J:$J,T$1)</f>
        <v>1.2462610627861104E-4</v>
      </c>
      <c r="U33" s="9">
        <f>SUMIFS('Raw Hourly Load Data'!$P:$P,'Raw Hourly Load Data'!$H:$H,$A33,'Raw Hourly Load Data'!$J:$J,U$1)</f>
        <v>1.2348096408628441E-4</v>
      </c>
      <c r="V33" s="9">
        <f>SUMIFS('Raw Hourly Load Data'!$P:$P,'Raw Hourly Load Data'!$H:$H,$A33,'Raw Hourly Load Data'!$J:$J,V$1)</f>
        <v>1.1861827724644802E-4</v>
      </c>
      <c r="W33" s="9">
        <f>SUMIFS('Raw Hourly Load Data'!$P:$P,'Raw Hourly Load Data'!$H:$H,$A33,'Raw Hourly Load Data'!$J:$J,W$1)</f>
        <v>1.1070429382791209E-4</v>
      </c>
      <c r="X33" s="9">
        <f>SUMIFS('Raw Hourly Load Data'!$P:$P,'Raw Hourly Load Data'!$H:$H,$A33,'Raw Hourly Load Data'!$J:$J,X$1)</f>
        <v>9.8990635889424422E-5</v>
      </c>
      <c r="Y33" s="9">
        <f>SUMIFS('Raw Hourly Load Data'!$P:$P,'Raw Hourly Load Data'!$H:$H,$A33,'Raw Hourly Load Data'!$J:$J,Y$1)</f>
        <v>8.7699698921647678E-5</v>
      </c>
    </row>
    <row r="34" spans="1:25" x14ac:dyDescent="0.25">
      <c r="A34" s="9" t="s">
        <v>55</v>
      </c>
      <c r="B34" s="9">
        <f>SUMIFS('Raw Hourly Load Data'!$P:$P,'Raw Hourly Load Data'!$H:$H,$A34,'Raw Hourly Load Data'!$J:$J,B$1)</f>
        <v>8.5106439825803946E-5</v>
      </c>
      <c r="C34" s="9">
        <f>SUMIFS('Raw Hourly Load Data'!$P:$P,'Raw Hourly Load Data'!$H:$H,$A34,'Raw Hourly Load Data'!$J:$J,C$1)</f>
        <v>8.3305725591558953E-5</v>
      </c>
      <c r="D34" s="9">
        <f>SUMIFS('Raw Hourly Load Data'!$P:$P,'Raw Hourly Load Data'!$H:$H,$A34,'Raw Hourly Load Data'!$J:$J,D$1)</f>
        <v>8.3951828486341295E-5</v>
      </c>
      <c r="E34" s="9">
        <f>SUMIFS('Raw Hourly Load Data'!$P:$P,'Raw Hourly Load Data'!$H:$H,$A34,'Raw Hourly Load Data'!$J:$J,E$1)</f>
        <v>8.7930555480320995E-5</v>
      </c>
      <c r="F34" s="9">
        <f>SUMIFS('Raw Hourly Load Data'!$P:$P,'Raw Hourly Load Data'!$H:$H,$A34,'Raw Hourly Load Data'!$J:$J,F$1)</f>
        <v>9.54761085212305E-5</v>
      </c>
      <c r="G34" s="9">
        <f>SUMIFS('Raw Hourly Load Data'!$P:$P,'Raw Hourly Load Data'!$H:$H,$A34,'Raw Hourly Load Data'!$J:$J,G$1)</f>
        <v>1.0580885779519014E-4</v>
      </c>
      <c r="H34" s="9">
        <f>SUMIFS('Raw Hourly Load Data'!$P:$P,'Raw Hourly Load Data'!$H:$H,$A34,'Raw Hourly Load Data'!$J:$J,H$1)</f>
        <v>1.2649046022763992E-4</v>
      </c>
      <c r="I34" s="9">
        <f>SUMIFS('Raw Hourly Load Data'!$P:$P,'Raw Hourly Load Data'!$H:$H,$A34,'Raw Hourly Load Data'!$J:$J,I$1)</f>
        <v>1.2296472764328505E-4</v>
      </c>
      <c r="J34" s="9">
        <f>SUMIFS('Raw Hourly Load Data'!$P:$P,'Raw Hourly Load Data'!$H:$H,$A34,'Raw Hourly Load Data'!$J:$J,J$1)</f>
        <v>1.1503759858944692E-4</v>
      </c>
      <c r="K34" s="9">
        <f>SUMIFS('Raw Hourly Load Data'!$P:$P,'Raw Hourly Load Data'!$H:$H,$A34,'Raw Hourly Load Data'!$J:$J,K$1)</f>
        <v>1.062799202718981E-4</v>
      </c>
      <c r="L34" s="9">
        <f>SUMIFS('Raw Hourly Load Data'!$P:$P,'Raw Hourly Load Data'!$H:$H,$A34,'Raw Hourly Load Data'!$J:$J,L$1)</f>
        <v>1.0691469996667039E-4</v>
      </c>
      <c r="M34" s="9">
        <f>SUMIFS('Raw Hourly Load Data'!$P:$P,'Raw Hourly Load Data'!$H:$H,$A34,'Raw Hourly Load Data'!$J:$J,M$1)</f>
        <v>1.0225421760121057E-4</v>
      </c>
      <c r="N34" s="9">
        <f>SUMIFS('Raw Hourly Load Data'!$P:$P,'Raw Hourly Load Data'!$H:$H,$A34,'Raw Hourly Load Data'!$J:$J,N$1)</f>
        <v>9.7947762870112041E-5</v>
      </c>
      <c r="O34" s="9">
        <f>SUMIFS('Raw Hourly Load Data'!$P:$P,'Raw Hourly Load Data'!$H:$H,$A34,'Raw Hourly Load Data'!$J:$J,O$1)</f>
        <v>9.5496921254246237E-5</v>
      </c>
      <c r="P34" s="9">
        <f>SUMIFS('Raw Hourly Load Data'!$P:$P,'Raw Hourly Load Data'!$H:$H,$A34,'Raw Hourly Load Data'!$J:$J,P$1)</f>
        <v>9.2865694671587451E-5</v>
      </c>
      <c r="Q34" s="9">
        <f>SUMIFS('Raw Hourly Load Data'!$P:$P,'Raw Hourly Load Data'!$H:$H,$A34,'Raw Hourly Load Data'!$J:$J,Q$1)</f>
        <v>9.3479781705544686E-5</v>
      </c>
      <c r="R34" s="9">
        <f>SUMIFS('Raw Hourly Load Data'!$P:$P,'Raw Hourly Load Data'!$H:$H,$A34,'Raw Hourly Load Data'!$J:$J,R$1)</f>
        <v>1.0039491164418006E-4</v>
      </c>
      <c r="S34" s="9">
        <f>SUMIFS('Raw Hourly Load Data'!$P:$P,'Raw Hourly Load Data'!$H:$H,$A34,'Raw Hourly Load Data'!$J:$J,S$1)</f>
        <v>1.1793056827316475E-4</v>
      </c>
      <c r="T34" s="9">
        <f>SUMIFS('Raw Hourly Load Data'!$P:$P,'Raw Hourly Load Data'!$H:$H,$A34,'Raw Hourly Load Data'!$J:$J,T$1)</f>
        <v>1.2977948785359336E-4</v>
      </c>
      <c r="U34" s="9">
        <f>SUMIFS('Raw Hourly Load Data'!$P:$P,'Raw Hourly Load Data'!$H:$H,$A34,'Raw Hourly Load Data'!$J:$J,U$1)</f>
        <v>1.2940372106689027E-4</v>
      </c>
      <c r="V34" s="9">
        <f>SUMIFS('Raw Hourly Load Data'!$P:$P,'Raw Hourly Load Data'!$H:$H,$A34,'Raw Hourly Load Data'!$J:$J,V$1)</f>
        <v>1.2525978639484417E-4</v>
      </c>
      <c r="W34" s="9">
        <f>SUMIFS('Raw Hourly Load Data'!$P:$P,'Raw Hourly Load Data'!$H:$H,$A34,'Raw Hourly Load Data'!$J:$J,W$1)</f>
        <v>1.1868065141914509E-4</v>
      </c>
      <c r="X34" s="9">
        <f>SUMIFS('Raw Hourly Load Data'!$P:$P,'Raw Hourly Load Data'!$H:$H,$A34,'Raw Hourly Load Data'!$J:$J,X$1)</f>
        <v>1.0801689862239833E-4</v>
      </c>
      <c r="Y34" s="9">
        <f>SUMIFS('Raw Hourly Load Data'!$P:$P,'Raw Hourly Load Data'!$H:$H,$A34,'Raw Hourly Load Data'!$J:$J,Y$1)</f>
        <v>9.7701058491214725E-5</v>
      </c>
    </row>
    <row r="35" spans="1:25" x14ac:dyDescent="0.25">
      <c r="A35" s="9" t="s">
        <v>56</v>
      </c>
      <c r="B35" s="9">
        <f>SUMIFS('Raw Hourly Load Data'!$P:$P,'Raw Hourly Load Data'!$H:$H,$A35,'Raw Hourly Load Data'!$J:$J,B$1)</f>
        <v>9.5725714682192166E-5</v>
      </c>
      <c r="C35" s="9">
        <f>SUMIFS('Raw Hourly Load Data'!$P:$P,'Raw Hourly Load Data'!$H:$H,$A35,'Raw Hourly Load Data'!$J:$J,C$1)</f>
        <v>9.449770085419342E-5</v>
      </c>
      <c r="D35" s="9">
        <f>SUMIFS('Raw Hourly Load Data'!$P:$P,'Raw Hourly Load Data'!$H:$H,$A35,'Raw Hourly Load Data'!$J:$J,D$1)</f>
        <v>9.5412166763630507E-5</v>
      </c>
      <c r="E35" s="9">
        <f>SUMIFS('Raw Hourly Load Data'!$P:$P,'Raw Hourly Load Data'!$H:$H,$A35,'Raw Hourly Load Data'!$J:$J,E$1)</f>
        <v>9.9582821220073819E-5</v>
      </c>
      <c r="F35" s="9">
        <f>SUMIFS('Raw Hourly Load Data'!$P:$P,'Raw Hourly Load Data'!$H:$H,$A35,'Raw Hourly Load Data'!$J:$J,F$1)</f>
        <v>1.0726974214670763E-4</v>
      </c>
      <c r="G35" s="9">
        <f>SUMIFS('Raw Hourly Load Data'!$P:$P,'Raw Hourly Load Data'!$H:$H,$A35,'Raw Hourly Load Data'!$J:$J,G$1)</f>
        <v>1.173781890124527E-4</v>
      </c>
      <c r="H35" s="9">
        <f>SUMIFS('Raw Hourly Load Data'!$P:$P,'Raw Hourly Load Data'!$H:$H,$A35,'Raw Hourly Load Data'!$J:$J,H$1)</f>
        <v>1.3702674290242122E-4</v>
      </c>
      <c r="I35" s="9">
        <f>SUMIFS('Raw Hourly Load Data'!$P:$P,'Raw Hourly Load Data'!$H:$H,$A35,'Raw Hourly Load Data'!$J:$J,I$1)</f>
        <v>1.3349503410698267E-4</v>
      </c>
      <c r="J35" s="9">
        <f>SUMIFS('Raw Hourly Load Data'!$P:$P,'Raw Hourly Load Data'!$H:$H,$A35,'Raw Hourly Load Data'!$J:$J,J$1)</f>
        <v>1.2461356115937535E-4</v>
      </c>
      <c r="K35" s="9">
        <f>SUMIFS('Raw Hourly Load Data'!$P:$P,'Raw Hourly Load Data'!$H:$H,$A35,'Raw Hourly Load Data'!$J:$J,K$1)</f>
        <v>1.1539955627643465E-4</v>
      </c>
      <c r="L35" s="9">
        <f>SUMIFS('Raw Hourly Load Data'!$P:$P,'Raw Hourly Load Data'!$H:$H,$A35,'Raw Hourly Load Data'!$J:$J,L$1)</f>
        <v>1.1572626168623762E-4</v>
      </c>
      <c r="M35" s="9">
        <f>SUMIFS('Raw Hourly Load Data'!$P:$P,'Raw Hourly Load Data'!$H:$H,$A35,'Raw Hourly Load Data'!$J:$J,M$1)</f>
        <v>1.0959271926867414E-4</v>
      </c>
      <c r="N35" s="9">
        <f>SUMIFS('Raw Hourly Load Data'!$P:$P,'Raw Hourly Load Data'!$H:$H,$A35,'Raw Hourly Load Data'!$J:$J,N$1)</f>
        <v>1.0385834975238257E-4</v>
      </c>
      <c r="O35" s="9">
        <f>SUMIFS('Raw Hourly Load Data'!$P:$P,'Raw Hourly Load Data'!$H:$H,$A35,'Raw Hourly Load Data'!$J:$J,O$1)</f>
        <v>1.0040183796741791E-4</v>
      </c>
      <c r="P35" s="9">
        <f>SUMIFS('Raw Hourly Load Data'!$P:$P,'Raw Hourly Load Data'!$H:$H,$A35,'Raw Hourly Load Data'!$J:$J,P$1)</f>
        <v>9.712763720486329E-5</v>
      </c>
      <c r="Q35" s="9">
        <f>SUMIFS('Raw Hourly Load Data'!$P:$P,'Raw Hourly Load Data'!$H:$H,$A35,'Raw Hourly Load Data'!$J:$J,Q$1)</f>
        <v>9.7306667712702166E-5</v>
      </c>
      <c r="R35" s="9">
        <f>SUMIFS('Raw Hourly Load Data'!$P:$P,'Raw Hourly Load Data'!$H:$H,$A35,'Raw Hourly Load Data'!$J:$J,R$1)</f>
        <v>1.036191876741954E-4</v>
      </c>
      <c r="S35" s="9">
        <f>SUMIFS('Raw Hourly Load Data'!$P:$P,'Raw Hourly Load Data'!$H:$H,$A35,'Raw Hourly Load Data'!$J:$J,S$1)</f>
        <v>1.2016685739851479E-4</v>
      </c>
      <c r="T35" s="9">
        <f>SUMIFS('Raw Hourly Load Data'!$P:$P,'Raw Hourly Load Data'!$H:$H,$A35,'Raw Hourly Load Data'!$J:$J,T$1)</f>
        <v>1.3011973232005748E-4</v>
      </c>
      <c r="U35" s="9">
        <f>SUMIFS('Raw Hourly Load Data'!$P:$P,'Raw Hourly Load Data'!$H:$H,$A35,'Raw Hourly Load Data'!$J:$J,U$1)</f>
        <v>1.2911406746521329E-4</v>
      </c>
      <c r="V35" s="9">
        <f>SUMIFS('Raw Hourly Load Data'!$P:$P,'Raw Hourly Load Data'!$H:$H,$A35,'Raw Hourly Load Data'!$J:$J,V$1)</f>
        <v>1.2533583796741932E-4</v>
      </c>
      <c r="W35" s="9">
        <f>SUMIFS('Raw Hourly Load Data'!$P:$P,'Raw Hourly Load Data'!$H:$H,$A35,'Raw Hourly Load Data'!$J:$J,W$1)</f>
        <v>1.2119260040412514E-4</v>
      </c>
      <c r="X35" s="9">
        <f>SUMIFS('Raw Hourly Load Data'!$P:$P,'Raw Hourly Load Data'!$H:$H,$A35,'Raw Hourly Load Data'!$J:$J,X$1)</f>
        <v>1.1332004801686889E-4</v>
      </c>
      <c r="Y35" s="9">
        <f>SUMIFS('Raw Hourly Load Data'!$P:$P,'Raw Hourly Load Data'!$H:$H,$A35,'Raw Hourly Load Data'!$J:$J,Y$1)</f>
        <v>1.0552098448050792E-4</v>
      </c>
    </row>
    <row r="36" spans="1:25" x14ac:dyDescent="0.25">
      <c r="A36" s="9" t="s">
        <v>57</v>
      </c>
      <c r="B36" s="9">
        <f>SUMIFS('Raw Hourly Load Data'!$P:$P,'Raw Hourly Load Data'!$H:$H,$A36,'Raw Hourly Load Data'!$J:$J,B$1)</f>
        <v>1.1382722191630707E-4</v>
      </c>
      <c r="C36" s="9">
        <f>SUMIFS('Raw Hourly Load Data'!$P:$P,'Raw Hourly Load Data'!$H:$H,$A36,'Raw Hourly Load Data'!$J:$J,C$1)</f>
        <v>1.1268595900011268E-4</v>
      </c>
      <c r="D36" s="9">
        <f>SUMIFS('Raw Hourly Load Data'!$P:$P,'Raw Hourly Load Data'!$H:$H,$A36,'Raw Hourly Load Data'!$J:$J,D$1)</f>
        <v>1.1254049991979286E-4</v>
      </c>
      <c r="E36" s="9">
        <f>SUMIFS('Raw Hourly Load Data'!$P:$P,'Raw Hourly Load Data'!$H:$H,$A36,'Raw Hourly Load Data'!$J:$J,E$1)</f>
        <v>1.1578991078562094E-4</v>
      </c>
      <c r="F36" s="9">
        <f>SUMIFS('Raw Hourly Load Data'!$P:$P,'Raw Hourly Load Data'!$H:$H,$A36,'Raw Hourly Load Data'!$J:$J,F$1)</f>
        <v>1.1949699809144999E-4</v>
      </c>
      <c r="G36" s="9">
        <f>SUMIFS('Raw Hourly Load Data'!$P:$P,'Raw Hourly Load Data'!$H:$H,$A36,'Raw Hourly Load Data'!$J:$J,G$1)</f>
        <v>1.2195620292623888E-4</v>
      </c>
      <c r="H36" s="9">
        <f>SUMIFS('Raw Hourly Load Data'!$P:$P,'Raw Hourly Load Data'!$H:$H,$A36,'Raw Hourly Load Data'!$J:$J,H$1)</f>
        <v>1.3265124629208939E-4</v>
      </c>
      <c r="I36" s="9">
        <f>SUMIFS('Raw Hourly Load Data'!$P:$P,'Raw Hourly Load Data'!$H:$H,$A36,'Raw Hourly Load Data'!$J:$J,I$1)</f>
        <v>1.3378810521780238E-4</v>
      </c>
      <c r="J36" s="9">
        <f>SUMIFS('Raw Hourly Load Data'!$P:$P,'Raw Hourly Load Data'!$H:$H,$A36,'Raw Hourly Load Data'!$J:$J,J$1)</f>
        <v>1.4300838343395453E-4</v>
      </c>
      <c r="K36" s="9">
        <f>SUMIFS('Raw Hourly Load Data'!$P:$P,'Raw Hourly Load Data'!$H:$H,$A36,'Raw Hourly Load Data'!$J:$J,K$1)</f>
        <v>1.5076440724104271E-4</v>
      </c>
      <c r="L36" s="9">
        <f>SUMIFS('Raw Hourly Load Data'!$P:$P,'Raw Hourly Load Data'!$H:$H,$A36,'Raw Hourly Load Data'!$J:$J,L$1)</f>
        <v>1.5452968251892648E-4</v>
      </c>
      <c r="M36" s="9">
        <f>SUMIFS('Raw Hourly Load Data'!$P:$P,'Raw Hourly Load Data'!$H:$H,$A36,'Raw Hourly Load Data'!$J:$J,M$1)</f>
        <v>1.4616598068307012E-4</v>
      </c>
      <c r="N36" s="9">
        <f>SUMIFS('Raw Hourly Load Data'!$P:$P,'Raw Hourly Load Data'!$H:$H,$A36,'Raw Hourly Load Data'!$J:$J,N$1)</f>
        <v>1.4012149358497042E-4</v>
      </c>
      <c r="O36" s="9">
        <f>SUMIFS('Raw Hourly Load Data'!$P:$P,'Raw Hourly Load Data'!$H:$H,$A36,'Raw Hourly Load Data'!$J:$J,O$1)</f>
        <v>1.3489371373083975E-4</v>
      </c>
      <c r="P36" s="9">
        <f>SUMIFS('Raw Hourly Load Data'!$P:$P,'Raw Hourly Load Data'!$H:$H,$A36,'Raw Hourly Load Data'!$J:$J,P$1)</f>
        <v>1.3104046127175215E-4</v>
      </c>
      <c r="Q36" s="9">
        <f>SUMIFS('Raw Hourly Load Data'!$P:$P,'Raw Hourly Load Data'!$H:$H,$A36,'Raw Hourly Load Data'!$J:$J,Q$1)</f>
        <v>1.3072460417850831E-4</v>
      </c>
      <c r="R36" s="9">
        <f>SUMIFS('Raw Hourly Load Data'!$P:$P,'Raw Hourly Load Data'!$H:$H,$A36,'Raw Hourly Load Data'!$J:$J,R$1)</f>
        <v>1.3252461328152015E-4</v>
      </c>
      <c r="S36" s="9">
        <f>SUMIFS('Raw Hourly Load Data'!$P:$P,'Raw Hourly Load Data'!$H:$H,$A36,'Raw Hourly Load Data'!$J:$J,S$1)</f>
        <v>1.4624222982094395E-4</v>
      </c>
      <c r="T36" s="9">
        <f>SUMIFS('Raw Hourly Load Data'!$P:$P,'Raw Hourly Load Data'!$H:$H,$A36,'Raw Hourly Load Data'!$J:$J,T$1)</f>
        <v>1.5480896557590253E-4</v>
      </c>
      <c r="U36" s="9">
        <f>SUMIFS('Raw Hourly Load Data'!$P:$P,'Raw Hourly Load Data'!$H:$H,$A36,'Raw Hourly Load Data'!$J:$J,U$1)</f>
        <v>1.5106234085859104E-4</v>
      </c>
      <c r="V36" s="9">
        <f>SUMIFS('Raw Hourly Load Data'!$P:$P,'Raw Hourly Load Data'!$H:$H,$A36,'Raw Hourly Load Data'!$J:$J,V$1)</f>
        <v>1.4463258104852758E-4</v>
      </c>
      <c r="W36" s="9">
        <f>SUMIFS('Raw Hourly Load Data'!$P:$P,'Raw Hourly Load Data'!$H:$H,$A36,'Raw Hourly Load Data'!$J:$J,W$1)</f>
        <v>1.3553549057380843E-4</v>
      </c>
      <c r="X36" s="9">
        <f>SUMIFS('Raw Hourly Load Data'!$P:$P,'Raw Hourly Load Data'!$H:$H,$A36,'Raw Hourly Load Data'!$J:$J,X$1)</f>
        <v>1.2696650607866303E-4</v>
      </c>
      <c r="Y36" s="9">
        <f>SUMIFS('Raw Hourly Load Data'!$P:$P,'Raw Hourly Load Data'!$H:$H,$A36,'Raw Hourly Load Data'!$J:$J,Y$1)</f>
        <v>1.1972617752384121E-4</v>
      </c>
    </row>
    <row r="37" spans="1:25" x14ac:dyDescent="0.25">
      <c r="A37" s="9" t="s">
        <v>58</v>
      </c>
      <c r="B37" s="9">
        <f>SUMIFS('Raw Hourly Load Data'!$P:$P,'Raw Hourly Load Data'!$H:$H,$A37,'Raw Hourly Load Data'!$J:$J,B$1)</f>
        <v>1.1579578372630179E-4</v>
      </c>
      <c r="C37" s="9">
        <f>SUMIFS('Raw Hourly Load Data'!$P:$P,'Raw Hourly Load Data'!$H:$H,$A37,'Raw Hourly Load Data'!$J:$J,C$1)</f>
        <v>1.1328570416425274E-4</v>
      </c>
      <c r="D37" s="9">
        <f>SUMIFS('Raw Hourly Load Data'!$P:$P,'Raw Hourly Load Data'!$H:$H,$A37,'Raw Hourly Load Data'!$J:$J,D$1)</f>
        <v>1.1341213916699389E-4</v>
      </c>
      <c r="E37" s="9">
        <f>SUMIFS('Raw Hourly Load Data'!$P:$P,'Raw Hourly Load Data'!$H:$H,$A37,'Raw Hourly Load Data'!$J:$J,E$1)</f>
        <v>1.168163987155307E-4</v>
      </c>
      <c r="F37" s="9">
        <f>SUMIFS('Raw Hourly Load Data'!$P:$P,'Raw Hourly Load Data'!$H:$H,$A37,'Raw Hourly Load Data'!$J:$J,F$1)</f>
        <v>1.2052684182309821E-4</v>
      </c>
      <c r="G37" s="9">
        <f>SUMIFS('Raw Hourly Load Data'!$P:$P,'Raw Hourly Load Data'!$H:$H,$A37,'Raw Hourly Load Data'!$J:$J,G$1)</f>
        <v>1.2383063501647027E-4</v>
      </c>
      <c r="H37" s="9">
        <f>SUMIFS('Raw Hourly Load Data'!$P:$P,'Raw Hourly Load Data'!$H:$H,$A37,'Raw Hourly Load Data'!$J:$J,H$1)</f>
        <v>1.3473467936788087E-4</v>
      </c>
      <c r="I37" s="9">
        <f>SUMIFS('Raw Hourly Load Data'!$P:$P,'Raw Hourly Load Data'!$H:$H,$A37,'Raw Hourly Load Data'!$J:$J,I$1)</f>
        <v>1.3431108217418377E-4</v>
      </c>
      <c r="J37" s="9">
        <f>SUMIFS('Raw Hourly Load Data'!$P:$P,'Raw Hourly Load Data'!$H:$H,$A37,'Raw Hourly Load Data'!$J:$J,J$1)</f>
        <v>1.4275453406842036E-4</v>
      </c>
      <c r="K37" s="9">
        <f>SUMIFS('Raw Hourly Load Data'!$P:$P,'Raw Hourly Load Data'!$H:$H,$A37,'Raw Hourly Load Data'!$J:$J,K$1)</f>
        <v>1.4952130252263057E-4</v>
      </c>
      <c r="L37" s="9">
        <f>SUMIFS('Raw Hourly Load Data'!$P:$P,'Raw Hourly Load Data'!$H:$H,$A37,'Raw Hourly Load Data'!$J:$J,L$1)</f>
        <v>1.5392287841508337E-4</v>
      </c>
      <c r="M37" s="9">
        <f>SUMIFS('Raw Hourly Load Data'!$P:$P,'Raw Hourly Load Data'!$H:$H,$A37,'Raw Hourly Load Data'!$J:$J,M$1)</f>
        <v>1.4632596985086048E-4</v>
      </c>
      <c r="N37" s="9">
        <f>SUMIFS('Raw Hourly Load Data'!$P:$P,'Raw Hourly Load Data'!$H:$H,$A37,'Raw Hourly Load Data'!$J:$J,N$1)</f>
        <v>1.4162608829607193E-4</v>
      </c>
      <c r="O37" s="9">
        <f>SUMIFS('Raw Hourly Load Data'!$P:$P,'Raw Hourly Load Data'!$H:$H,$A37,'Raw Hourly Load Data'!$J:$J,O$1)</f>
        <v>1.3714779362782042E-4</v>
      </c>
      <c r="P37" s="9">
        <f>SUMIFS('Raw Hourly Load Data'!$P:$P,'Raw Hourly Load Data'!$H:$H,$A37,'Raw Hourly Load Data'!$J:$J,P$1)</f>
        <v>1.3338190189409355E-4</v>
      </c>
      <c r="Q37" s="9">
        <f>SUMIFS('Raw Hourly Load Data'!$P:$P,'Raw Hourly Load Data'!$H:$H,$A37,'Raw Hourly Load Data'!$J:$J,Q$1)</f>
        <v>1.3296937663239336E-4</v>
      </c>
      <c r="R37" s="9">
        <f>SUMIFS('Raw Hourly Load Data'!$P:$P,'Raw Hourly Load Data'!$H:$H,$A37,'Raw Hourly Load Data'!$J:$J,R$1)</f>
        <v>1.3427212489761431E-4</v>
      </c>
      <c r="S37" s="9">
        <f>SUMIFS('Raw Hourly Load Data'!$P:$P,'Raw Hourly Load Data'!$H:$H,$A37,'Raw Hourly Load Data'!$J:$J,S$1)</f>
        <v>1.477333702772823E-4</v>
      </c>
      <c r="T37" s="9">
        <f>SUMIFS('Raw Hourly Load Data'!$P:$P,'Raw Hourly Load Data'!$H:$H,$A37,'Raw Hourly Load Data'!$J:$J,T$1)</f>
        <v>1.5567676987137904E-4</v>
      </c>
      <c r="U37" s="9">
        <f>SUMIFS('Raw Hourly Load Data'!$P:$P,'Raw Hourly Load Data'!$H:$H,$A37,'Raw Hourly Load Data'!$J:$J,U$1)</f>
        <v>1.5375538242155441E-4</v>
      </c>
      <c r="V37" s="9">
        <f>SUMIFS('Raw Hourly Load Data'!$P:$P,'Raw Hourly Load Data'!$H:$H,$A37,'Raw Hourly Load Data'!$J:$J,V$1)</f>
        <v>1.488988261913871E-4</v>
      </c>
      <c r="W37" s="9">
        <f>SUMIFS('Raw Hourly Load Data'!$P:$P,'Raw Hourly Load Data'!$H:$H,$A37,'Raw Hourly Load Data'!$J:$J,W$1)</f>
        <v>1.4267020705319755E-4</v>
      </c>
      <c r="X37" s="9">
        <f>SUMIFS('Raw Hourly Load Data'!$P:$P,'Raw Hourly Load Data'!$H:$H,$A37,'Raw Hourly Load Data'!$J:$J,X$1)</f>
        <v>1.3396367157968264E-4</v>
      </c>
      <c r="Y37" s="9">
        <f>SUMIFS('Raw Hourly Load Data'!$P:$P,'Raw Hourly Load Data'!$H:$H,$A37,'Raw Hourly Load Data'!$J:$J,Y$1)</f>
        <v>1.2613842948294211E-4</v>
      </c>
    </row>
    <row r="38" spans="1:25" x14ac:dyDescent="0.25">
      <c r="A38" s="9" t="s">
        <v>59</v>
      </c>
      <c r="B38" s="9">
        <f>SUMIFS('Raw Hourly Load Data'!$P:$P,'Raw Hourly Load Data'!$H:$H,$A38,'Raw Hourly Load Data'!$J:$J,B$1)</f>
        <v>1.11090710842357E-4</v>
      </c>
      <c r="C38" s="9">
        <f>SUMIFS('Raw Hourly Load Data'!$P:$P,'Raw Hourly Load Data'!$H:$H,$A38,'Raw Hourly Load Data'!$J:$J,C$1)</f>
        <v>1.0944435400691458E-4</v>
      </c>
      <c r="D38" s="9">
        <f>SUMIFS('Raw Hourly Load Data'!$P:$P,'Raw Hourly Load Data'!$H:$H,$A38,'Raw Hourly Load Data'!$J:$J,D$1)</f>
        <v>1.1124025511238716E-4</v>
      </c>
      <c r="E38" s="9">
        <f>SUMIFS('Raw Hourly Load Data'!$P:$P,'Raw Hourly Load Data'!$H:$H,$A38,'Raw Hourly Load Data'!$J:$J,E$1)</f>
        <v>1.1619331108474102E-4</v>
      </c>
      <c r="F38" s="9">
        <f>SUMIFS('Raw Hourly Load Data'!$P:$P,'Raw Hourly Load Data'!$H:$H,$A38,'Raw Hourly Load Data'!$J:$J,F$1)</f>
        <v>1.2480611023099825E-4</v>
      </c>
      <c r="G38" s="9">
        <f>SUMIFS('Raw Hourly Load Data'!$P:$P,'Raw Hourly Load Data'!$H:$H,$A38,'Raw Hourly Load Data'!$J:$J,G$1)</f>
        <v>1.3520016016774859E-4</v>
      </c>
      <c r="H38" s="9">
        <f>SUMIFS('Raw Hourly Load Data'!$P:$P,'Raw Hourly Load Data'!$H:$H,$A38,'Raw Hourly Load Data'!$J:$J,H$1)</f>
        <v>1.5191033590711506E-4</v>
      </c>
      <c r="I38" s="9">
        <f>SUMIFS('Raw Hourly Load Data'!$P:$P,'Raw Hourly Load Data'!$H:$H,$A38,'Raw Hourly Load Data'!$J:$J,I$1)</f>
        <v>1.4735886519989705E-4</v>
      </c>
      <c r="J38" s="9">
        <f>SUMIFS('Raw Hourly Load Data'!$P:$P,'Raw Hourly Load Data'!$H:$H,$A38,'Raw Hourly Load Data'!$J:$J,J$1)</f>
        <v>1.3811412969765005E-4</v>
      </c>
      <c r="K38" s="9">
        <f>SUMIFS('Raw Hourly Load Data'!$P:$P,'Raw Hourly Load Data'!$H:$H,$A38,'Raw Hourly Load Data'!$J:$J,K$1)</f>
        <v>1.2816208273121996E-4</v>
      </c>
      <c r="L38" s="9">
        <f>SUMIFS('Raw Hourly Load Data'!$P:$P,'Raw Hourly Load Data'!$H:$H,$A38,'Raw Hourly Load Data'!$J:$J,L$1)</f>
        <v>1.277269604317839E-4</v>
      </c>
      <c r="M38" s="9">
        <f>SUMIFS('Raw Hourly Load Data'!$P:$P,'Raw Hourly Load Data'!$H:$H,$A38,'Raw Hourly Load Data'!$J:$J,M$1)</f>
        <v>1.1839608604727386E-4</v>
      </c>
      <c r="N38" s="9">
        <f>SUMIFS('Raw Hourly Load Data'!$P:$P,'Raw Hourly Load Data'!$H:$H,$A38,'Raw Hourly Load Data'!$J:$J,N$1)</f>
        <v>1.1054520552987584E-4</v>
      </c>
      <c r="O38" s="9">
        <f>SUMIFS('Raw Hourly Load Data'!$P:$P,'Raw Hourly Load Data'!$H:$H,$A38,'Raw Hourly Load Data'!$J:$J,O$1)</f>
        <v>1.0535408543850064E-4</v>
      </c>
      <c r="P38" s="9">
        <f>SUMIFS('Raw Hourly Load Data'!$P:$P,'Raw Hourly Load Data'!$H:$H,$A38,'Raw Hourly Load Data'!$J:$J,P$1)</f>
        <v>1.0042593841132601E-4</v>
      </c>
      <c r="Q38" s="9">
        <f>SUMIFS('Raw Hourly Load Data'!$P:$P,'Raw Hourly Load Data'!$H:$H,$A38,'Raw Hourly Load Data'!$J:$J,Q$1)</f>
        <v>1.0010023058512502E-4</v>
      </c>
      <c r="R38" s="9">
        <f>SUMIFS('Raw Hourly Load Data'!$P:$P,'Raw Hourly Load Data'!$H:$H,$A38,'Raw Hourly Load Data'!$J:$J,R$1)</f>
        <v>1.0684850579905148E-4</v>
      </c>
      <c r="S38" s="9">
        <f>SUMIFS('Raw Hourly Load Data'!$P:$P,'Raw Hourly Load Data'!$H:$H,$A38,'Raw Hourly Load Data'!$J:$J,S$1)</f>
        <v>1.2604960238054796E-4</v>
      </c>
      <c r="T38" s="9">
        <f>SUMIFS('Raw Hourly Load Data'!$P:$P,'Raw Hourly Load Data'!$H:$H,$A38,'Raw Hourly Load Data'!$J:$J,T$1)</f>
        <v>1.3815399831223991E-4</v>
      </c>
      <c r="U38" s="9">
        <f>SUMIFS('Raw Hourly Load Data'!$P:$P,'Raw Hourly Load Data'!$H:$H,$A38,'Raw Hourly Load Data'!$J:$J,U$1)</f>
        <v>1.3833086318846191E-4</v>
      </c>
      <c r="V38" s="9">
        <f>SUMIFS('Raw Hourly Load Data'!$P:$P,'Raw Hourly Load Data'!$H:$H,$A38,'Raw Hourly Load Data'!$J:$J,V$1)</f>
        <v>1.3405655950669501E-4</v>
      </c>
      <c r="W38" s="9">
        <f>SUMIFS('Raw Hourly Load Data'!$P:$P,'Raw Hourly Load Data'!$H:$H,$A38,'Raw Hourly Load Data'!$J:$J,W$1)</f>
        <v>1.2937286071728059E-4</v>
      </c>
      <c r="X38" s="9">
        <f>SUMIFS('Raw Hourly Load Data'!$P:$P,'Raw Hourly Load Data'!$H:$H,$A38,'Raw Hourly Load Data'!$J:$J,X$1)</f>
        <v>1.2074392390143151E-4</v>
      </c>
      <c r="Y38" s="9">
        <f>SUMIFS('Raw Hourly Load Data'!$P:$P,'Raw Hourly Load Data'!$H:$H,$A38,'Raw Hourly Load Data'!$J:$J,Y$1)</f>
        <v>1.1264985141876236E-4</v>
      </c>
    </row>
    <row r="39" spans="1:25" x14ac:dyDescent="0.25">
      <c r="A39" s="9" t="s">
        <v>60</v>
      </c>
      <c r="B39" s="9">
        <f>SUMIFS('Raw Hourly Load Data'!$P:$P,'Raw Hourly Load Data'!$H:$H,$A39,'Raw Hourly Load Data'!$J:$J,B$1)</f>
        <v>1.1087716500940633E-4</v>
      </c>
      <c r="C39" s="9">
        <f>SUMIFS('Raw Hourly Load Data'!$P:$P,'Raw Hourly Load Data'!$H:$H,$A39,'Raw Hourly Load Data'!$J:$J,C$1)</f>
        <v>1.1069512688256337E-4</v>
      </c>
      <c r="D39" s="9">
        <f>SUMIFS('Raw Hourly Load Data'!$P:$P,'Raw Hourly Load Data'!$H:$H,$A39,'Raw Hourly Load Data'!$J:$J,D$1)</f>
        <v>1.1194494038152154E-4</v>
      </c>
      <c r="E39" s="9">
        <f>SUMIFS('Raw Hourly Load Data'!$P:$P,'Raw Hourly Load Data'!$H:$H,$A39,'Raw Hourly Load Data'!$J:$J,E$1)</f>
        <v>1.1617243028575815E-4</v>
      </c>
      <c r="F39" s="9">
        <f>SUMIFS('Raw Hourly Load Data'!$P:$P,'Raw Hourly Load Data'!$H:$H,$A39,'Raw Hourly Load Data'!$J:$J,F$1)</f>
        <v>1.2430753920476307E-4</v>
      </c>
      <c r="G39" s="9">
        <f>SUMIFS('Raw Hourly Load Data'!$P:$P,'Raw Hourly Load Data'!$H:$H,$A39,'Raw Hourly Load Data'!$J:$J,G$1)</f>
        <v>1.3383806057040582E-4</v>
      </c>
      <c r="H39" s="9">
        <f>SUMIFS('Raw Hourly Load Data'!$P:$P,'Raw Hourly Load Data'!$H:$H,$A39,'Raw Hourly Load Data'!$J:$J,H$1)</f>
        <v>1.5181162473421427E-4</v>
      </c>
      <c r="I39" s="9">
        <f>SUMIFS('Raw Hourly Load Data'!$P:$P,'Raw Hourly Load Data'!$H:$H,$A39,'Raw Hourly Load Data'!$J:$J,I$1)</f>
        <v>1.4515799498865484E-4</v>
      </c>
      <c r="J39" s="9">
        <f>SUMIFS('Raw Hourly Load Data'!$P:$P,'Raw Hourly Load Data'!$H:$H,$A39,'Raw Hourly Load Data'!$J:$J,J$1)</f>
        <v>1.350003454308793E-4</v>
      </c>
      <c r="K39" s="9">
        <f>SUMIFS('Raw Hourly Load Data'!$P:$P,'Raw Hourly Load Data'!$H:$H,$A39,'Raw Hourly Load Data'!$J:$J,K$1)</f>
        <v>1.2474893521364897E-4</v>
      </c>
      <c r="L39" s="9">
        <f>SUMIFS('Raw Hourly Load Data'!$P:$P,'Raw Hourly Load Data'!$H:$H,$A39,'Raw Hourly Load Data'!$J:$J,L$1)</f>
        <v>1.2459039147222294E-4</v>
      </c>
      <c r="M39" s="9">
        <f>SUMIFS('Raw Hourly Load Data'!$P:$P,'Raw Hourly Load Data'!$H:$H,$A39,'Raw Hourly Load Data'!$J:$J,M$1)</f>
        <v>1.1613144935220744E-4</v>
      </c>
      <c r="N39" s="9">
        <f>SUMIFS('Raw Hourly Load Data'!$P:$P,'Raw Hourly Load Data'!$H:$H,$A39,'Raw Hourly Load Data'!$J:$J,N$1)</f>
        <v>1.0922506666276995E-4</v>
      </c>
      <c r="O39" s="9">
        <f>SUMIFS('Raw Hourly Load Data'!$P:$P,'Raw Hourly Load Data'!$H:$H,$A39,'Raw Hourly Load Data'!$J:$J,O$1)</f>
        <v>1.0495856872985404E-4</v>
      </c>
      <c r="P39" s="9">
        <f>SUMIFS('Raw Hourly Load Data'!$P:$P,'Raw Hourly Load Data'!$H:$H,$A39,'Raw Hourly Load Data'!$J:$J,P$1)</f>
        <v>1.0109561038073571E-4</v>
      </c>
      <c r="Q39" s="9">
        <f>SUMIFS('Raw Hourly Load Data'!$P:$P,'Raw Hourly Load Data'!$H:$H,$A39,'Raw Hourly Load Data'!$J:$J,Q$1)</f>
        <v>1.0197380291180644E-4</v>
      </c>
      <c r="R39" s="9">
        <f>SUMIFS('Raw Hourly Load Data'!$P:$P,'Raw Hourly Load Data'!$H:$H,$A39,'Raw Hourly Load Data'!$J:$J,R$1)</f>
        <v>1.0979098245482612E-4</v>
      </c>
      <c r="S39" s="9">
        <f>SUMIFS('Raw Hourly Load Data'!$P:$P,'Raw Hourly Load Data'!$H:$H,$A39,'Raw Hourly Load Data'!$J:$J,S$1)</f>
        <v>1.2829619443514758E-4</v>
      </c>
      <c r="T39" s="9">
        <f>SUMIFS('Raw Hourly Load Data'!$P:$P,'Raw Hourly Load Data'!$H:$H,$A39,'Raw Hourly Load Data'!$J:$J,T$1)</f>
        <v>1.3973953135636348E-4</v>
      </c>
      <c r="U39" s="9">
        <f>SUMIFS('Raw Hourly Load Data'!$P:$P,'Raw Hourly Load Data'!$H:$H,$A39,'Raw Hourly Load Data'!$J:$J,U$1)</f>
        <v>1.4018185099324659E-4</v>
      </c>
      <c r="V39" s="9">
        <f>SUMIFS('Raw Hourly Load Data'!$P:$P,'Raw Hourly Load Data'!$H:$H,$A39,'Raw Hourly Load Data'!$J:$J,V$1)</f>
        <v>1.3615735307183604E-4</v>
      </c>
      <c r="W39" s="9">
        <f>SUMIFS('Raw Hourly Load Data'!$P:$P,'Raw Hourly Load Data'!$H:$H,$A39,'Raw Hourly Load Data'!$J:$J,W$1)</f>
        <v>1.3108306001490151E-4</v>
      </c>
      <c r="X39" s="9">
        <f>SUMIFS('Raw Hourly Load Data'!$P:$P,'Raw Hourly Load Data'!$H:$H,$A39,'Raw Hourly Load Data'!$J:$J,X$1)</f>
        <v>1.2215459443545477E-4</v>
      </c>
      <c r="Y39" s="9">
        <f>SUMIFS('Raw Hourly Load Data'!$P:$P,'Raw Hourly Load Data'!$H:$H,$A39,'Raw Hourly Load Data'!$J:$J,Y$1)</f>
        <v>1.1379762207318618E-4</v>
      </c>
    </row>
    <row r="40" spans="1:25" x14ac:dyDescent="0.25">
      <c r="A40" s="9" t="s">
        <v>61</v>
      </c>
      <c r="B40" s="9">
        <f>SUMIFS('Raw Hourly Load Data'!$P:$P,'Raw Hourly Load Data'!$H:$H,$A40,'Raw Hourly Load Data'!$J:$J,B$1)</f>
        <v>1.1402602104372481E-4</v>
      </c>
      <c r="C40" s="9">
        <f>SUMIFS('Raw Hourly Load Data'!$P:$P,'Raw Hourly Load Data'!$H:$H,$A40,'Raw Hourly Load Data'!$J:$J,C$1)</f>
        <v>1.1356949893310105E-4</v>
      </c>
      <c r="D40" s="9">
        <f>SUMIFS('Raw Hourly Load Data'!$P:$P,'Raw Hourly Load Data'!$H:$H,$A40,'Raw Hourly Load Data'!$J:$J,D$1)</f>
        <v>1.149734644798827E-4</v>
      </c>
      <c r="E40" s="9">
        <f>SUMIFS('Raw Hourly Load Data'!$P:$P,'Raw Hourly Load Data'!$H:$H,$A40,'Raw Hourly Load Data'!$J:$J,E$1)</f>
        <v>1.1927644281594774E-4</v>
      </c>
      <c r="F40" s="9">
        <f>SUMIFS('Raw Hourly Load Data'!$P:$P,'Raw Hourly Load Data'!$H:$H,$A40,'Raw Hourly Load Data'!$J:$J,F$1)</f>
        <v>1.2764936668895098E-4</v>
      </c>
      <c r="G40" s="9">
        <f>SUMIFS('Raw Hourly Load Data'!$P:$P,'Raw Hourly Load Data'!$H:$H,$A40,'Raw Hourly Load Data'!$J:$J,G$1)</f>
        <v>1.374209731557244E-4</v>
      </c>
      <c r="H40" s="9">
        <f>SUMIFS('Raw Hourly Load Data'!$P:$P,'Raw Hourly Load Data'!$H:$H,$A40,'Raw Hourly Load Data'!$J:$J,H$1)</f>
        <v>1.5384235783710769E-4</v>
      </c>
      <c r="I40" s="9">
        <f>SUMIFS('Raw Hourly Load Data'!$P:$P,'Raw Hourly Load Data'!$H:$H,$A40,'Raw Hourly Load Data'!$J:$J,I$1)</f>
        <v>1.4805983598243798E-4</v>
      </c>
      <c r="J40" s="9">
        <f>SUMIFS('Raw Hourly Load Data'!$P:$P,'Raw Hourly Load Data'!$H:$H,$A40,'Raw Hourly Load Data'!$J:$J,J$1)</f>
        <v>1.3914331096517166E-4</v>
      </c>
      <c r="K40" s="9">
        <f>SUMIFS('Raw Hourly Load Data'!$P:$P,'Raw Hourly Load Data'!$H:$H,$A40,'Raw Hourly Load Data'!$J:$J,K$1)</f>
        <v>1.3089901607661443E-4</v>
      </c>
      <c r="L40" s="9">
        <f>SUMIFS('Raw Hourly Load Data'!$P:$P,'Raw Hourly Load Data'!$H:$H,$A40,'Raw Hourly Load Data'!$J:$J,L$1)</f>
        <v>1.3179375151785671E-4</v>
      </c>
      <c r="M40" s="9">
        <f>SUMIFS('Raw Hourly Load Data'!$P:$P,'Raw Hourly Load Data'!$H:$H,$A40,'Raw Hourly Load Data'!$J:$J,M$1)</f>
        <v>1.2432977495609364E-4</v>
      </c>
      <c r="N40" s="9">
        <f>SUMIFS('Raw Hourly Load Data'!$P:$P,'Raw Hourly Load Data'!$H:$H,$A40,'Raw Hourly Load Data'!$J:$J,N$1)</f>
        <v>1.1790426257393738E-4</v>
      </c>
      <c r="O40" s="9">
        <f>SUMIFS('Raw Hourly Load Data'!$P:$P,'Raw Hourly Load Data'!$H:$H,$A40,'Raw Hourly Load Data'!$J:$J,O$1)</f>
        <v>1.1381549781473405E-4</v>
      </c>
      <c r="P40" s="9">
        <f>SUMIFS('Raw Hourly Load Data'!$P:$P,'Raw Hourly Load Data'!$H:$H,$A40,'Raw Hourly Load Data'!$J:$J,P$1)</f>
        <v>1.1014656538175542E-4</v>
      </c>
      <c r="Q40" s="9">
        <f>SUMIFS('Raw Hourly Load Data'!$P:$P,'Raw Hourly Load Data'!$H:$H,$A40,'Raw Hourly Load Data'!$J:$J,Q$1)</f>
        <v>1.1095952354077968E-4</v>
      </c>
      <c r="R40" s="9">
        <f>SUMIFS('Raw Hourly Load Data'!$P:$P,'Raw Hourly Load Data'!$H:$H,$A40,'Raw Hourly Load Data'!$J:$J,R$1)</f>
        <v>1.1808570896528895E-4</v>
      </c>
      <c r="S40" s="9">
        <f>SUMIFS('Raw Hourly Load Data'!$P:$P,'Raw Hourly Load Data'!$H:$H,$A40,'Raw Hourly Load Data'!$J:$J,S$1)</f>
        <v>1.3673806213196178E-4</v>
      </c>
      <c r="T40" s="9">
        <f>SUMIFS('Raw Hourly Load Data'!$P:$P,'Raw Hourly Load Data'!$H:$H,$A40,'Raw Hourly Load Data'!$J:$J,T$1)</f>
        <v>1.4732127466414368E-4</v>
      </c>
      <c r="U40" s="9">
        <f>SUMIFS('Raw Hourly Load Data'!$P:$P,'Raw Hourly Load Data'!$H:$H,$A40,'Raw Hourly Load Data'!$J:$J,U$1)</f>
        <v>1.4739543629717168E-4</v>
      </c>
      <c r="V40" s="9">
        <f>SUMIFS('Raw Hourly Load Data'!$P:$P,'Raw Hourly Load Data'!$H:$H,$A40,'Raw Hourly Load Data'!$J:$J,V$1)</f>
        <v>1.4358518057070311E-4</v>
      </c>
      <c r="W40" s="9">
        <f>SUMIFS('Raw Hourly Load Data'!$P:$P,'Raw Hourly Load Data'!$H:$H,$A40,'Raw Hourly Load Data'!$J:$J,W$1)</f>
        <v>1.3919242718455669E-4</v>
      </c>
      <c r="X40" s="9">
        <f>SUMIFS('Raw Hourly Load Data'!$P:$P,'Raw Hourly Load Data'!$H:$H,$A40,'Raw Hourly Load Data'!$J:$J,X$1)</f>
        <v>1.3043301891340605E-4</v>
      </c>
      <c r="Y40" s="9">
        <f>SUMIFS('Raw Hourly Load Data'!$P:$P,'Raw Hourly Load Data'!$H:$H,$A40,'Raw Hourly Load Data'!$J:$J,Y$1)</f>
        <v>1.2176295237495116E-4</v>
      </c>
    </row>
    <row r="41" spans="1:25" x14ac:dyDescent="0.25">
      <c r="A41" s="9" t="s">
        <v>62</v>
      </c>
      <c r="B41" s="9">
        <f>SUMIFS('Raw Hourly Load Data'!$P:$P,'Raw Hourly Load Data'!$H:$H,$A41,'Raw Hourly Load Data'!$J:$J,B$1)</f>
        <v>1.2008018611616933E-4</v>
      </c>
      <c r="C41" s="9">
        <f>SUMIFS('Raw Hourly Load Data'!$P:$P,'Raw Hourly Load Data'!$H:$H,$A41,'Raw Hourly Load Data'!$J:$J,C$1)</f>
        <v>1.1981447883346401E-4</v>
      </c>
      <c r="D41" s="9">
        <f>SUMIFS('Raw Hourly Load Data'!$P:$P,'Raw Hourly Load Data'!$H:$H,$A41,'Raw Hourly Load Data'!$J:$J,D$1)</f>
        <v>1.2159829833328703E-4</v>
      </c>
      <c r="E41" s="9">
        <f>SUMIFS('Raw Hourly Load Data'!$P:$P,'Raw Hourly Load Data'!$H:$H,$A41,'Raw Hourly Load Data'!$J:$J,E$1)</f>
        <v>1.2626570990954407E-4</v>
      </c>
      <c r="F41" s="9">
        <f>SUMIFS('Raw Hourly Load Data'!$P:$P,'Raw Hourly Load Data'!$H:$H,$A41,'Raw Hourly Load Data'!$J:$J,F$1)</f>
        <v>1.3514666511321214E-4</v>
      </c>
      <c r="G41" s="9">
        <f>SUMIFS('Raw Hourly Load Data'!$P:$P,'Raw Hourly Load Data'!$H:$H,$A41,'Raw Hourly Load Data'!$J:$J,G$1)</f>
        <v>1.4547014671217735E-4</v>
      </c>
      <c r="H41" s="9">
        <f>SUMIFS('Raw Hourly Load Data'!$P:$P,'Raw Hourly Load Data'!$H:$H,$A41,'Raw Hourly Load Data'!$J:$J,H$1)</f>
        <v>1.6082660137118704E-4</v>
      </c>
      <c r="I41" s="9">
        <f>SUMIFS('Raw Hourly Load Data'!$P:$P,'Raw Hourly Load Data'!$H:$H,$A41,'Raw Hourly Load Data'!$J:$J,I$1)</f>
        <v>1.5463164048741608E-4</v>
      </c>
      <c r="J41" s="9">
        <f>SUMIFS('Raw Hourly Load Data'!$P:$P,'Raw Hourly Load Data'!$H:$H,$A41,'Raw Hourly Load Data'!$J:$J,J$1)</f>
        <v>1.4445032712279417E-4</v>
      </c>
      <c r="K41" s="9">
        <f>SUMIFS('Raw Hourly Load Data'!$P:$P,'Raw Hourly Load Data'!$H:$H,$A41,'Raw Hourly Load Data'!$J:$J,K$1)</f>
        <v>1.3417361414532692E-4</v>
      </c>
      <c r="L41" s="9">
        <f>SUMIFS('Raw Hourly Load Data'!$P:$P,'Raw Hourly Load Data'!$H:$H,$A41,'Raw Hourly Load Data'!$J:$J,L$1)</f>
        <v>1.3339036663188809E-4</v>
      </c>
      <c r="M41" s="9">
        <f>SUMIFS('Raw Hourly Load Data'!$P:$P,'Raw Hourly Load Data'!$H:$H,$A41,'Raw Hourly Load Data'!$J:$J,M$1)</f>
        <v>1.2397860327313033E-4</v>
      </c>
      <c r="N41" s="9">
        <f>SUMIFS('Raw Hourly Load Data'!$P:$P,'Raw Hourly Load Data'!$H:$H,$A41,'Raw Hourly Load Data'!$J:$J,N$1)</f>
        <v>1.161095400522558E-4</v>
      </c>
      <c r="O41" s="9">
        <f>SUMIFS('Raw Hourly Load Data'!$P:$P,'Raw Hourly Load Data'!$H:$H,$A41,'Raw Hourly Load Data'!$J:$J,O$1)</f>
        <v>1.1098983215319609E-4</v>
      </c>
      <c r="P41" s="9">
        <f>SUMIFS('Raw Hourly Load Data'!$P:$P,'Raw Hourly Load Data'!$H:$H,$A41,'Raw Hourly Load Data'!$J:$J,P$1)</f>
        <v>1.0645593403601163E-4</v>
      </c>
      <c r="Q41" s="9">
        <f>SUMIFS('Raw Hourly Load Data'!$P:$P,'Raw Hourly Load Data'!$H:$H,$A41,'Raw Hourly Load Data'!$J:$J,Q$1)</f>
        <v>1.0677604401100066E-4</v>
      </c>
      <c r="R41" s="9">
        <f>SUMIFS('Raw Hourly Load Data'!$P:$P,'Raw Hourly Load Data'!$H:$H,$A41,'Raw Hourly Load Data'!$J:$J,R$1)</f>
        <v>1.1398904075053211E-4</v>
      </c>
      <c r="S41" s="9">
        <f>SUMIFS('Raw Hourly Load Data'!$P:$P,'Raw Hourly Load Data'!$H:$H,$A41,'Raw Hourly Load Data'!$J:$J,S$1)</f>
        <v>1.3312051193601455E-4</v>
      </c>
      <c r="T41" s="9">
        <f>SUMIFS('Raw Hourly Load Data'!$P:$P,'Raw Hourly Load Data'!$H:$H,$A41,'Raw Hourly Load Data'!$J:$J,T$1)</f>
        <v>1.4505100977801435E-4</v>
      </c>
      <c r="U41" s="9">
        <f>SUMIFS('Raw Hourly Load Data'!$P:$P,'Raw Hourly Load Data'!$H:$H,$A41,'Raw Hourly Load Data'!$J:$J,U$1)</f>
        <v>1.4601706869955242E-4</v>
      </c>
      <c r="V41" s="9">
        <f>SUMIFS('Raw Hourly Load Data'!$P:$P,'Raw Hourly Load Data'!$H:$H,$A41,'Raw Hourly Load Data'!$J:$J,V$1)</f>
        <v>1.4226361266558645E-4</v>
      </c>
      <c r="W41" s="9">
        <f>SUMIFS('Raw Hourly Load Data'!$P:$P,'Raw Hourly Load Data'!$H:$H,$A41,'Raw Hourly Load Data'!$J:$J,W$1)</f>
        <v>1.3822088515779012E-4</v>
      </c>
      <c r="X41" s="9">
        <f>SUMIFS('Raw Hourly Load Data'!$P:$P,'Raw Hourly Load Data'!$H:$H,$A41,'Raw Hourly Load Data'!$J:$J,X$1)</f>
        <v>1.3028616013703774E-4</v>
      </c>
      <c r="Y41" s="9">
        <f>SUMIFS('Raw Hourly Load Data'!$P:$P,'Raw Hourly Load Data'!$H:$H,$A41,'Raw Hourly Load Data'!$J:$J,Y$1)</f>
        <v>1.2222923559185178E-4</v>
      </c>
    </row>
    <row r="42" spans="1:25" x14ac:dyDescent="0.25">
      <c r="A42" s="9" t="s">
        <v>63</v>
      </c>
      <c r="B42" s="9">
        <f>SUMIFS('Raw Hourly Load Data'!$P:$P,'Raw Hourly Load Data'!$H:$H,$A42,'Raw Hourly Load Data'!$J:$J,B$1)</f>
        <v>1.199950811885282E-4</v>
      </c>
      <c r="C42" s="9">
        <f>SUMIFS('Raw Hourly Load Data'!$P:$P,'Raw Hourly Load Data'!$H:$H,$A42,'Raw Hourly Load Data'!$J:$J,C$1)</f>
        <v>1.1942305791477992E-4</v>
      </c>
      <c r="D42" s="9">
        <f>SUMIFS('Raw Hourly Load Data'!$P:$P,'Raw Hourly Load Data'!$H:$H,$A42,'Raw Hourly Load Data'!$J:$J,D$1)</f>
        <v>1.2058187360877252E-4</v>
      </c>
      <c r="E42" s="9">
        <f>SUMIFS('Raw Hourly Load Data'!$P:$P,'Raw Hourly Load Data'!$H:$H,$A42,'Raw Hourly Load Data'!$J:$J,E$1)</f>
        <v>1.2443255734760096E-4</v>
      </c>
      <c r="F42" s="9">
        <f>SUMIFS('Raw Hourly Load Data'!$P:$P,'Raw Hourly Load Data'!$H:$H,$A42,'Raw Hourly Load Data'!$J:$J,F$1)</f>
        <v>1.321126326573134E-4</v>
      </c>
      <c r="G42" s="9">
        <f>SUMIFS('Raw Hourly Load Data'!$P:$P,'Raw Hourly Load Data'!$H:$H,$A42,'Raw Hourly Load Data'!$J:$J,G$1)</f>
        <v>1.4102136543944587E-4</v>
      </c>
      <c r="H42" s="9">
        <f>SUMIFS('Raw Hourly Load Data'!$P:$P,'Raw Hourly Load Data'!$H:$H,$A42,'Raw Hourly Load Data'!$J:$J,H$1)</f>
        <v>1.5534772923317123E-4</v>
      </c>
      <c r="I42" s="9">
        <f>SUMIFS('Raw Hourly Load Data'!$P:$P,'Raw Hourly Load Data'!$H:$H,$A42,'Raw Hourly Load Data'!$J:$J,I$1)</f>
        <v>1.5057729414445873E-4</v>
      </c>
      <c r="J42" s="9">
        <f>SUMIFS('Raw Hourly Load Data'!$P:$P,'Raw Hourly Load Data'!$H:$H,$A42,'Raw Hourly Load Data'!$J:$J,J$1)</f>
        <v>1.428595276439716E-4</v>
      </c>
      <c r="K42" s="9">
        <f>SUMIFS('Raw Hourly Load Data'!$P:$P,'Raw Hourly Load Data'!$H:$H,$A42,'Raw Hourly Load Data'!$J:$J,K$1)</f>
        <v>1.3491338174978466E-4</v>
      </c>
      <c r="L42" s="9">
        <f>SUMIFS('Raw Hourly Load Data'!$P:$P,'Raw Hourly Load Data'!$H:$H,$A42,'Raw Hourly Load Data'!$J:$J,L$1)</f>
        <v>1.3602787839343049E-4</v>
      </c>
      <c r="M42" s="9">
        <f>SUMIFS('Raw Hourly Load Data'!$P:$P,'Raw Hourly Load Data'!$H:$H,$A42,'Raw Hourly Load Data'!$J:$J,M$1)</f>
        <v>1.2831029702741674E-4</v>
      </c>
      <c r="N42" s="9">
        <f>SUMIFS('Raw Hourly Load Data'!$P:$P,'Raw Hourly Load Data'!$H:$H,$A42,'Raw Hourly Load Data'!$J:$J,N$1)</f>
        <v>1.2151112414286966E-4</v>
      </c>
      <c r="O42" s="9">
        <f>SUMIFS('Raw Hourly Load Data'!$P:$P,'Raw Hourly Load Data'!$H:$H,$A42,'Raw Hourly Load Data'!$J:$J,O$1)</f>
        <v>1.17493259037488E-4</v>
      </c>
      <c r="P42" s="9">
        <f>SUMIFS('Raw Hourly Load Data'!$P:$P,'Raw Hourly Load Data'!$H:$H,$A42,'Raw Hourly Load Data'!$J:$J,P$1)</f>
        <v>1.1388589836127309E-4</v>
      </c>
      <c r="Q42" s="9">
        <f>SUMIFS('Raw Hourly Load Data'!$P:$P,'Raw Hourly Load Data'!$H:$H,$A42,'Raw Hourly Load Data'!$J:$J,Q$1)</f>
        <v>1.1482079312850103E-4</v>
      </c>
      <c r="R42" s="9">
        <f>SUMIFS('Raw Hourly Load Data'!$P:$P,'Raw Hourly Load Data'!$H:$H,$A42,'Raw Hourly Load Data'!$J:$J,R$1)</f>
        <v>1.2147642871243094E-4</v>
      </c>
      <c r="S42" s="9">
        <f>SUMIFS('Raw Hourly Load Data'!$P:$P,'Raw Hourly Load Data'!$H:$H,$A42,'Raw Hourly Load Data'!$J:$J,S$1)</f>
        <v>1.3781222493223846E-4</v>
      </c>
      <c r="T42" s="9">
        <f>SUMIFS('Raw Hourly Load Data'!$P:$P,'Raw Hourly Load Data'!$H:$H,$A42,'Raw Hourly Load Data'!$J:$J,T$1)</f>
        <v>1.4688628650217674E-4</v>
      </c>
      <c r="U42" s="9">
        <f>SUMIFS('Raw Hourly Load Data'!$P:$P,'Raw Hourly Load Data'!$H:$H,$A42,'Raw Hourly Load Data'!$J:$J,U$1)</f>
        <v>1.4669021680648877E-4</v>
      </c>
      <c r="V42" s="9">
        <f>SUMIFS('Raw Hourly Load Data'!$P:$P,'Raw Hourly Load Data'!$H:$H,$A42,'Raw Hourly Load Data'!$J:$J,V$1)</f>
        <v>1.430543348362806E-4</v>
      </c>
      <c r="W42" s="9">
        <f>SUMIFS('Raw Hourly Load Data'!$P:$P,'Raw Hourly Load Data'!$H:$H,$A42,'Raw Hourly Load Data'!$J:$J,W$1)</f>
        <v>1.4104655120814516E-4</v>
      </c>
      <c r="X42" s="9">
        <f>SUMIFS('Raw Hourly Load Data'!$P:$P,'Raw Hourly Load Data'!$H:$H,$A42,'Raw Hourly Load Data'!$J:$J,X$1)</f>
        <v>1.3518107442266086E-4</v>
      </c>
      <c r="Y42" s="9">
        <f>SUMIFS('Raw Hourly Load Data'!$P:$P,'Raw Hourly Load Data'!$H:$H,$A42,'Raw Hourly Load Data'!$J:$J,Y$1)</f>
        <v>1.2943959343885482E-4</v>
      </c>
    </row>
    <row r="43" spans="1:25" x14ac:dyDescent="0.25">
      <c r="A43" s="9" t="s">
        <v>64</v>
      </c>
      <c r="B43" s="9">
        <f>SUMIFS('Raw Hourly Load Data'!$P:$P,'Raw Hourly Load Data'!$H:$H,$A43,'Raw Hourly Load Data'!$J:$J,B$1)</f>
        <v>1.4258598744732503E-4</v>
      </c>
      <c r="C43" s="9">
        <f>SUMIFS('Raw Hourly Load Data'!$P:$P,'Raw Hourly Load Data'!$H:$H,$A43,'Raw Hourly Load Data'!$J:$J,C$1)</f>
        <v>1.4264987178936545E-4</v>
      </c>
      <c r="D43" s="9">
        <f>SUMIFS('Raw Hourly Load Data'!$P:$P,'Raw Hourly Load Data'!$H:$H,$A43,'Raw Hourly Load Data'!$J:$J,D$1)</f>
        <v>1.4400551380641387E-4</v>
      </c>
      <c r="E43" s="9">
        <f>SUMIFS('Raw Hourly Load Data'!$P:$P,'Raw Hourly Load Data'!$H:$H,$A43,'Raw Hourly Load Data'!$J:$J,E$1)</f>
        <v>1.4848444653105052E-4</v>
      </c>
      <c r="F43" s="9">
        <f>SUMIFS('Raw Hourly Load Data'!$P:$P,'Raw Hourly Load Data'!$H:$H,$A43,'Raw Hourly Load Data'!$J:$J,F$1)</f>
        <v>1.5354948307677512E-4</v>
      </c>
      <c r="G43" s="9">
        <f>SUMIFS('Raw Hourly Load Data'!$P:$P,'Raw Hourly Load Data'!$H:$H,$A43,'Raw Hourly Load Data'!$J:$J,G$1)</f>
        <v>1.5645399601008447E-4</v>
      </c>
      <c r="H43" s="9">
        <f>SUMIFS('Raw Hourly Load Data'!$P:$P,'Raw Hourly Load Data'!$H:$H,$A43,'Raw Hourly Load Data'!$J:$J,H$1)</f>
        <v>1.6574722819808513E-4</v>
      </c>
      <c r="I43" s="9">
        <f>SUMIFS('Raw Hourly Load Data'!$P:$P,'Raw Hourly Load Data'!$H:$H,$A43,'Raw Hourly Load Data'!$J:$J,I$1)</f>
        <v>1.6695791008961651E-4</v>
      </c>
      <c r="J43" s="9">
        <f>SUMIFS('Raw Hourly Load Data'!$P:$P,'Raw Hourly Load Data'!$H:$H,$A43,'Raw Hourly Load Data'!$J:$J,J$1)</f>
        <v>1.7885840147541544E-4</v>
      </c>
      <c r="K43" s="9">
        <f>SUMIFS('Raw Hourly Load Data'!$P:$P,'Raw Hourly Load Data'!$H:$H,$A43,'Raw Hourly Load Data'!$J:$J,K$1)</f>
        <v>1.870378148561132E-4</v>
      </c>
      <c r="L43" s="9">
        <f>SUMIFS('Raw Hourly Load Data'!$P:$P,'Raw Hourly Load Data'!$H:$H,$A43,'Raw Hourly Load Data'!$J:$J,L$1)</f>
        <v>1.912623640180229E-4</v>
      </c>
      <c r="M43" s="9">
        <f>SUMIFS('Raw Hourly Load Data'!$P:$P,'Raw Hourly Load Data'!$H:$H,$A43,'Raw Hourly Load Data'!$J:$J,M$1)</f>
        <v>1.8189385024813213E-4</v>
      </c>
      <c r="N43" s="9">
        <f>SUMIFS('Raw Hourly Load Data'!$P:$P,'Raw Hourly Load Data'!$H:$H,$A43,'Raw Hourly Load Data'!$J:$J,N$1)</f>
        <v>1.7389977592015352E-4</v>
      </c>
      <c r="O43" s="9">
        <f>SUMIFS('Raw Hourly Load Data'!$P:$P,'Raw Hourly Load Data'!$H:$H,$A43,'Raw Hourly Load Data'!$J:$J,O$1)</f>
        <v>1.6713572655957108E-4</v>
      </c>
      <c r="P43" s="9">
        <f>SUMIFS('Raw Hourly Load Data'!$P:$P,'Raw Hourly Load Data'!$H:$H,$A43,'Raw Hourly Load Data'!$J:$J,P$1)</f>
        <v>1.6204989649216825E-4</v>
      </c>
      <c r="Q43" s="9">
        <f>SUMIFS('Raw Hourly Load Data'!$P:$P,'Raw Hourly Load Data'!$H:$H,$A43,'Raw Hourly Load Data'!$J:$J,Q$1)</f>
        <v>1.6236316126826391E-4</v>
      </c>
      <c r="R43" s="9">
        <f>SUMIFS('Raw Hourly Load Data'!$P:$P,'Raw Hourly Load Data'!$H:$H,$A43,'Raw Hourly Load Data'!$J:$J,R$1)</f>
        <v>1.6626132327957315E-4</v>
      </c>
      <c r="S43" s="9">
        <f>SUMIFS('Raw Hourly Load Data'!$P:$P,'Raw Hourly Load Data'!$H:$H,$A43,'Raw Hourly Load Data'!$J:$J,S$1)</f>
        <v>1.840884497779945E-4</v>
      </c>
      <c r="T43" s="9">
        <f>SUMIFS('Raw Hourly Load Data'!$P:$P,'Raw Hourly Load Data'!$H:$H,$A43,'Raw Hourly Load Data'!$J:$J,T$1)</f>
        <v>1.960085810144339E-4</v>
      </c>
      <c r="U43" s="9">
        <f>SUMIFS('Raw Hourly Load Data'!$P:$P,'Raw Hourly Load Data'!$H:$H,$A43,'Raw Hourly Load Data'!$J:$J,U$1)</f>
        <v>1.9547227812762502E-4</v>
      </c>
      <c r="V43" s="9">
        <f>SUMIFS('Raw Hourly Load Data'!$P:$P,'Raw Hourly Load Data'!$H:$H,$A43,'Raw Hourly Load Data'!$J:$J,V$1)</f>
        <v>1.9145194039954053E-4</v>
      </c>
      <c r="W43" s="9">
        <f>SUMIFS('Raw Hourly Load Data'!$P:$P,'Raw Hourly Load Data'!$H:$H,$A43,'Raw Hourly Load Data'!$J:$J,W$1)</f>
        <v>1.857535563574812E-4</v>
      </c>
      <c r="X43" s="9">
        <f>SUMIFS('Raw Hourly Load Data'!$P:$P,'Raw Hourly Load Data'!$H:$H,$A43,'Raw Hourly Load Data'!$J:$J,X$1)</f>
        <v>1.8092623363146127E-4</v>
      </c>
      <c r="Y43" s="9">
        <f>SUMIFS('Raw Hourly Load Data'!$P:$P,'Raw Hourly Load Data'!$H:$H,$A43,'Raw Hourly Load Data'!$J:$J,Y$1)</f>
        <v>1.7594750566091817E-4</v>
      </c>
    </row>
    <row r="44" spans="1:25" x14ac:dyDescent="0.25">
      <c r="A44" s="9" t="s">
        <v>65</v>
      </c>
      <c r="B44" s="9">
        <f>SUMIFS('Raw Hourly Load Data'!$P:$P,'Raw Hourly Load Data'!$H:$H,$A44,'Raw Hourly Load Data'!$J:$J,B$1)</f>
        <v>1.7803207408075342E-4</v>
      </c>
      <c r="C44" s="9">
        <f>SUMIFS('Raw Hourly Load Data'!$P:$P,'Raw Hourly Load Data'!$H:$H,$A44,'Raw Hourly Load Data'!$J:$J,C$1)</f>
        <v>1.7770989253929688E-4</v>
      </c>
      <c r="D44" s="9">
        <f>SUMIFS('Raw Hourly Load Data'!$P:$P,'Raw Hourly Load Data'!$H:$H,$A44,'Raw Hourly Load Data'!$J:$J,D$1)</f>
        <v>1.802544448469907E-4</v>
      </c>
      <c r="E44" s="9">
        <f>SUMIFS('Raw Hourly Load Data'!$P:$P,'Raw Hourly Load Data'!$H:$H,$A44,'Raw Hourly Load Data'!$J:$J,E$1)</f>
        <v>1.8513221976126457E-4</v>
      </c>
      <c r="F44" s="9">
        <f>SUMIFS('Raw Hourly Load Data'!$P:$P,'Raw Hourly Load Data'!$H:$H,$A44,'Raw Hourly Load Data'!$J:$J,F$1)</f>
        <v>1.9005714187534113E-4</v>
      </c>
      <c r="G44" s="9">
        <f>SUMIFS('Raw Hourly Load Data'!$P:$P,'Raw Hourly Load Data'!$H:$H,$A44,'Raw Hourly Load Data'!$J:$J,G$1)</f>
        <v>1.9321706649120613E-4</v>
      </c>
      <c r="H44" s="9">
        <f>SUMIFS('Raw Hourly Load Data'!$P:$P,'Raw Hourly Load Data'!$H:$H,$A44,'Raw Hourly Load Data'!$J:$J,H$1)</f>
        <v>1.9760738884131508E-4</v>
      </c>
      <c r="I44" s="9">
        <f>SUMIFS('Raw Hourly Load Data'!$P:$P,'Raw Hourly Load Data'!$H:$H,$A44,'Raw Hourly Load Data'!$J:$J,I$1)</f>
        <v>1.9440059391630628E-4</v>
      </c>
      <c r="J44" s="9">
        <f>SUMIFS('Raw Hourly Load Data'!$P:$P,'Raw Hourly Load Data'!$H:$H,$A44,'Raw Hourly Load Data'!$J:$J,J$1)</f>
        <v>2.0346495376610769E-4</v>
      </c>
      <c r="K44" s="9">
        <f>SUMIFS('Raw Hourly Load Data'!$P:$P,'Raw Hourly Load Data'!$H:$H,$A44,'Raw Hourly Load Data'!$J:$J,K$1)</f>
        <v>2.0529813167243074E-4</v>
      </c>
      <c r="L44" s="9">
        <f>SUMIFS('Raw Hourly Load Data'!$P:$P,'Raw Hourly Load Data'!$H:$H,$A44,'Raw Hourly Load Data'!$J:$J,L$1)</f>
        <v>2.0551316981750386E-4</v>
      </c>
      <c r="M44" s="9">
        <f>SUMIFS('Raw Hourly Load Data'!$P:$P,'Raw Hourly Load Data'!$H:$H,$A44,'Raw Hourly Load Data'!$J:$J,M$1)</f>
        <v>1.9167554929367311E-4</v>
      </c>
      <c r="N44" s="9">
        <f>SUMIFS('Raw Hourly Load Data'!$P:$P,'Raw Hourly Load Data'!$H:$H,$A44,'Raw Hourly Load Data'!$J:$J,N$1)</f>
        <v>1.8062823918901745E-4</v>
      </c>
      <c r="O44" s="9">
        <f>SUMIFS('Raw Hourly Load Data'!$P:$P,'Raw Hourly Load Data'!$H:$H,$A44,'Raw Hourly Load Data'!$J:$J,O$1)</f>
        <v>1.7150001784319073E-4</v>
      </c>
      <c r="P44" s="9">
        <f>SUMIFS('Raw Hourly Load Data'!$P:$P,'Raw Hourly Load Data'!$H:$H,$A44,'Raw Hourly Load Data'!$J:$J,P$1)</f>
        <v>1.6430218063174002E-4</v>
      </c>
      <c r="Q44" s="9">
        <f>SUMIFS('Raw Hourly Load Data'!$P:$P,'Raw Hourly Load Data'!$H:$H,$A44,'Raw Hourly Load Data'!$J:$J,Q$1)</f>
        <v>1.6271831142060817E-4</v>
      </c>
      <c r="R44" s="9">
        <f>SUMIFS('Raw Hourly Load Data'!$P:$P,'Raw Hourly Load Data'!$H:$H,$A44,'Raw Hourly Load Data'!$J:$J,R$1)</f>
        <v>1.6586244976048937E-4</v>
      </c>
      <c r="S44" s="9">
        <f>SUMIFS('Raw Hourly Load Data'!$P:$P,'Raw Hourly Load Data'!$H:$H,$A44,'Raw Hourly Load Data'!$J:$J,S$1)</f>
        <v>1.8647469964743117E-4</v>
      </c>
      <c r="T44" s="9">
        <f>SUMIFS('Raw Hourly Load Data'!$P:$P,'Raw Hourly Load Data'!$H:$H,$A44,'Raw Hourly Load Data'!$J:$J,T$1)</f>
        <v>1.9749033639118659E-4</v>
      </c>
      <c r="U44" s="9">
        <f>SUMIFS('Raw Hourly Load Data'!$P:$P,'Raw Hourly Load Data'!$H:$H,$A44,'Raw Hourly Load Data'!$J:$J,U$1)</f>
        <v>1.9912328966183114E-4</v>
      </c>
      <c r="V44" s="9">
        <f>SUMIFS('Raw Hourly Load Data'!$P:$P,'Raw Hourly Load Data'!$H:$H,$A44,'Raw Hourly Load Data'!$J:$J,V$1)</f>
        <v>1.9485022909637625E-4</v>
      </c>
      <c r="W44" s="9">
        <f>SUMIFS('Raw Hourly Load Data'!$P:$P,'Raw Hourly Load Data'!$H:$H,$A44,'Raw Hourly Load Data'!$J:$J,W$1)</f>
        <v>1.8795201298420574E-4</v>
      </c>
      <c r="X44" s="9">
        <f>SUMIFS('Raw Hourly Load Data'!$P:$P,'Raw Hourly Load Data'!$H:$H,$A44,'Raw Hourly Load Data'!$J:$J,X$1)</f>
        <v>1.8056681454128135E-4</v>
      </c>
      <c r="Y44" s="9">
        <f>SUMIFS('Raw Hourly Load Data'!$P:$P,'Raw Hourly Load Data'!$H:$H,$A44,'Raw Hourly Load Data'!$J:$J,Y$1)</f>
        <v>1.740090561400169E-4</v>
      </c>
    </row>
    <row r="45" spans="1:25" x14ac:dyDescent="0.25">
      <c r="A45" s="9" t="s">
        <v>66</v>
      </c>
      <c r="B45" s="9">
        <f>SUMIFS('Raw Hourly Load Data'!$P:$P,'Raw Hourly Load Data'!$H:$H,$A45,'Raw Hourly Load Data'!$J:$J,B$1)</f>
        <v>1.5735748188406849E-4</v>
      </c>
      <c r="C45" s="9">
        <f>SUMIFS('Raw Hourly Load Data'!$P:$P,'Raw Hourly Load Data'!$H:$H,$A45,'Raw Hourly Load Data'!$J:$J,C$1)</f>
        <v>1.5647331374349024E-4</v>
      </c>
      <c r="D45" s="9">
        <f>SUMIFS('Raw Hourly Load Data'!$P:$P,'Raw Hourly Load Data'!$H:$H,$A45,'Raw Hourly Load Data'!$J:$J,D$1)</f>
        <v>1.5884651482963181E-4</v>
      </c>
      <c r="E45" s="9">
        <f>SUMIFS('Raw Hourly Load Data'!$P:$P,'Raw Hourly Load Data'!$H:$H,$A45,'Raw Hourly Load Data'!$J:$J,E$1)</f>
        <v>1.6437574263236871E-4</v>
      </c>
      <c r="F45" s="9">
        <f>SUMIFS('Raw Hourly Load Data'!$P:$P,'Raw Hourly Load Data'!$H:$H,$A45,'Raw Hourly Load Data'!$J:$J,F$1)</f>
        <v>1.7396156695972766E-4</v>
      </c>
      <c r="G45" s="9">
        <f>SUMIFS('Raw Hourly Load Data'!$P:$P,'Raw Hourly Load Data'!$H:$H,$A45,'Raw Hourly Load Data'!$J:$J,G$1)</f>
        <v>1.8321905720687843E-4</v>
      </c>
      <c r="H45" s="9">
        <f>SUMIFS('Raw Hourly Load Data'!$P:$P,'Raw Hourly Load Data'!$H:$H,$A45,'Raw Hourly Load Data'!$J:$J,H$1)</f>
        <v>1.8308808431214706E-4</v>
      </c>
      <c r="I45" s="9">
        <f>SUMIFS('Raw Hourly Load Data'!$P:$P,'Raw Hourly Load Data'!$H:$H,$A45,'Raw Hourly Load Data'!$J:$J,I$1)</f>
        <v>1.7752519964830789E-4</v>
      </c>
      <c r="J45" s="9">
        <f>SUMIFS('Raw Hourly Load Data'!$P:$P,'Raw Hourly Load Data'!$H:$H,$A45,'Raw Hourly Load Data'!$J:$J,J$1)</f>
        <v>1.7077076595238376E-4</v>
      </c>
      <c r="K45" s="9">
        <f>SUMIFS('Raw Hourly Load Data'!$P:$P,'Raw Hourly Load Data'!$H:$H,$A45,'Raw Hourly Load Data'!$J:$J,K$1)</f>
        <v>1.5907673451406954E-4</v>
      </c>
      <c r="L45" s="9">
        <f>SUMIFS('Raw Hourly Load Data'!$P:$P,'Raw Hourly Load Data'!$H:$H,$A45,'Raw Hourly Load Data'!$J:$J,L$1)</f>
        <v>1.5727230215908998E-4</v>
      </c>
      <c r="M45" s="9">
        <f>SUMIFS('Raw Hourly Load Data'!$P:$P,'Raw Hourly Load Data'!$H:$H,$A45,'Raw Hourly Load Data'!$J:$J,M$1)</f>
        <v>1.4307316075474357E-4</v>
      </c>
      <c r="N45" s="9">
        <f>SUMIFS('Raw Hourly Load Data'!$P:$P,'Raw Hourly Load Data'!$H:$H,$A45,'Raw Hourly Load Data'!$J:$J,N$1)</f>
        <v>1.3191281480388011E-4</v>
      </c>
      <c r="O45" s="9">
        <f>SUMIFS('Raw Hourly Load Data'!$P:$P,'Raw Hourly Load Data'!$H:$H,$A45,'Raw Hourly Load Data'!$J:$J,O$1)</f>
        <v>1.2402285469117011E-4</v>
      </c>
      <c r="P45" s="9">
        <f>SUMIFS('Raw Hourly Load Data'!$P:$P,'Raw Hourly Load Data'!$H:$H,$A45,'Raw Hourly Load Data'!$J:$J,P$1)</f>
        <v>1.1639796795737279E-4</v>
      </c>
      <c r="Q45" s="9">
        <f>SUMIFS('Raw Hourly Load Data'!$P:$P,'Raw Hourly Load Data'!$H:$H,$A45,'Raw Hourly Load Data'!$J:$J,Q$1)</f>
        <v>1.1443008065195636E-4</v>
      </c>
      <c r="R45" s="9">
        <f>SUMIFS('Raw Hourly Load Data'!$P:$P,'Raw Hourly Load Data'!$H:$H,$A45,'Raw Hourly Load Data'!$J:$J,R$1)</f>
        <v>1.206184045815458E-4</v>
      </c>
      <c r="S45" s="9">
        <f>SUMIFS('Raw Hourly Load Data'!$P:$P,'Raw Hourly Load Data'!$H:$H,$A45,'Raw Hourly Load Data'!$J:$J,S$1)</f>
        <v>1.4077293051716357E-4</v>
      </c>
      <c r="T45" s="9">
        <f>SUMIFS('Raw Hourly Load Data'!$P:$P,'Raw Hourly Load Data'!$H:$H,$A45,'Raw Hourly Load Data'!$J:$J,T$1)</f>
        <v>1.5054483963640759E-4</v>
      </c>
      <c r="U45" s="9">
        <f>SUMIFS('Raw Hourly Load Data'!$P:$P,'Raw Hourly Load Data'!$H:$H,$A45,'Raw Hourly Load Data'!$J:$J,U$1)</f>
        <v>1.5140973395778244E-4</v>
      </c>
      <c r="V45" s="9">
        <f>SUMIFS('Raw Hourly Load Data'!$P:$P,'Raw Hourly Load Data'!$H:$H,$A45,'Raw Hourly Load Data'!$J:$J,V$1)</f>
        <v>1.4762758936232094E-4</v>
      </c>
      <c r="W45" s="9">
        <f>SUMIFS('Raw Hourly Load Data'!$P:$P,'Raw Hourly Load Data'!$H:$H,$A45,'Raw Hourly Load Data'!$J:$J,W$1)</f>
        <v>1.4481103101272527E-4</v>
      </c>
      <c r="X45" s="9">
        <f>SUMIFS('Raw Hourly Load Data'!$P:$P,'Raw Hourly Load Data'!$H:$H,$A45,'Raw Hourly Load Data'!$J:$J,X$1)</f>
        <v>1.3792971565018168E-4</v>
      </c>
      <c r="Y45" s="9">
        <f>SUMIFS('Raw Hourly Load Data'!$P:$P,'Raw Hourly Load Data'!$H:$H,$A45,'Raw Hourly Load Data'!$J:$J,Y$1)</f>
        <v>1.3067175345329407E-4</v>
      </c>
    </row>
    <row r="46" spans="1:25" x14ac:dyDescent="0.25">
      <c r="A46" s="9" t="s">
        <v>67</v>
      </c>
      <c r="B46" s="9">
        <f>SUMIFS('Raw Hourly Load Data'!$P:$P,'Raw Hourly Load Data'!$H:$H,$A46,'Raw Hourly Load Data'!$J:$J,B$1)</f>
        <v>1.3234244724857485E-4</v>
      </c>
      <c r="C46" s="9">
        <f>SUMIFS('Raw Hourly Load Data'!$P:$P,'Raw Hourly Load Data'!$H:$H,$A46,'Raw Hourly Load Data'!$J:$J,C$1)</f>
        <v>1.3201878152649155E-4</v>
      </c>
      <c r="D46" s="9">
        <f>SUMIFS('Raw Hourly Load Data'!$P:$P,'Raw Hourly Load Data'!$H:$H,$A46,'Raw Hourly Load Data'!$J:$J,D$1)</f>
        <v>1.3326537504942726E-4</v>
      </c>
      <c r="E46" s="9">
        <f>SUMIFS('Raw Hourly Load Data'!$P:$P,'Raw Hourly Load Data'!$H:$H,$A46,'Raw Hourly Load Data'!$J:$J,E$1)</f>
        <v>1.3702537738352326E-4</v>
      </c>
      <c r="F46" s="9">
        <f>SUMIFS('Raw Hourly Load Data'!$P:$P,'Raw Hourly Load Data'!$H:$H,$A46,'Raw Hourly Load Data'!$J:$J,F$1)</f>
        <v>1.4515692065417813E-4</v>
      </c>
      <c r="G46" s="9">
        <f>SUMIFS('Raw Hourly Load Data'!$P:$P,'Raw Hourly Load Data'!$H:$H,$A46,'Raw Hourly Load Data'!$J:$J,G$1)</f>
        <v>1.541770800264702E-4</v>
      </c>
      <c r="H46" s="9">
        <f>SUMIFS('Raw Hourly Load Data'!$P:$P,'Raw Hourly Load Data'!$H:$H,$A46,'Raw Hourly Load Data'!$J:$J,H$1)</f>
        <v>1.6509834217667458E-4</v>
      </c>
      <c r="I46" s="9">
        <f>SUMIFS('Raw Hourly Load Data'!$P:$P,'Raw Hourly Load Data'!$H:$H,$A46,'Raw Hourly Load Data'!$J:$J,I$1)</f>
        <v>1.5749844887716537E-4</v>
      </c>
      <c r="J46" s="9">
        <f>SUMIFS('Raw Hourly Load Data'!$P:$P,'Raw Hourly Load Data'!$H:$H,$A46,'Raw Hourly Load Data'!$J:$J,J$1)</f>
        <v>1.4849514870373588E-4</v>
      </c>
      <c r="K46" s="9">
        <f>SUMIFS('Raw Hourly Load Data'!$P:$P,'Raw Hourly Load Data'!$H:$H,$A46,'Raw Hourly Load Data'!$J:$J,K$1)</f>
        <v>1.3821347420095429E-4</v>
      </c>
      <c r="L46" s="9">
        <f>SUMIFS('Raw Hourly Load Data'!$P:$P,'Raw Hourly Load Data'!$H:$H,$A46,'Raw Hourly Load Data'!$J:$J,L$1)</f>
        <v>1.37805184190829E-4</v>
      </c>
      <c r="M46" s="9">
        <f>SUMIFS('Raw Hourly Load Data'!$P:$P,'Raw Hourly Load Data'!$H:$H,$A46,'Raw Hourly Load Data'!$J:$J,M$1)</f>
        <v>1.2577297817250395E-4</v>
      </c>
      <c r="N46" s="9">
        <f>SUMIFS('Raw Hourly Load Data'!$P:$P,'Raw Hourly Load Data'!$H:$H,$A46,'Raw Hourly Load Data'!$J:$J,N$1)</f>
        <v>1.1648559365068535E-4</v>
      </c>
      <c r="O46" s="9">
        <f>SUMIFS('Raw Hourly Load Data'!$P:$P,'Raw Hourly Load Data'!$H:$H,$A46,'Raw Hourly Load Data'!$J:$J,O$1)</f>
        <v>1.1038051590972344E-4</v>
      </c>
      <c r="P46" s="9">
        <f>SUMIFS('Raw Hourly Load Data'!$P:$P,'Raw Hourly Load Data'!$H:$H,$A46,'Raw Hourly Load Data'!$J:$J,P$1)</f>
        <v>1.0428751619194888E-4</v>
      </c>
      <c r="Q46" s="9">
        <f>SUMIFS('Raw Hourly Load Data'!$P:$P,'Raw Hourly Load Data'!$H:$H,$A46,'Raw Hourly Load Data'!$J:$J,Q$1)</f>
        <v>1.0334501281237691E-4</v>
      </c>
      <c r="R46" s="9">
        <f>SUMIFS('Raw Hourly Load Data'!$P:$P,'Raw Hourly Load Data'!$H:$H,$A46,'Raw Hourly Load Data'!$J:$J,R$1)</f>
        <v>1.095325496252484E-4</v>
      </c>
      <c r="S46" s="9">
        <f>SUMIFS('Raw Hourly Load Data'!$P:$P,'Raw Hourly Load Data'!$H:$H,$A46,'Raw Hourly Load Data'!$J:$J,S$1)</f>
        <v>1.2728352848765078E-4</v>
      </c>
      <c r="T46" s="9">
        <f>SUMIFS('Raw Hourly Load Data'!$P:$P,'Raw Hourly Load Data'!$H:$H,$A46,'Raw Hourly Load Data'!$J:$J,T$1)</f>
        <v>1.3702101792921242E-4</v>
      </c>
      <c r="U46" s="9">
        <f>SUMIFS('Raw Hourly Load Data'!$P:$P,'Raw Hourly Load Data'!$H:$H,$A46,'Raw Hourly Load Data'!$J:$J,U$1)</f>
        <v>1.3690883178535651E-4</v>
      </c>
      <c r="V46" s="9">
        <f>SUMIFS('Raw Hourly Load Data'!$P:$P,'Raw Hourly Load Data'!$H:$H,$A46,'Raw Hourly Load Data'!$J:$J,V$1)</f>
        <v>1.3282827715965911E-4</v>
      </c>
      <c r="W46" s="9">
        <f>SUMIFS('Raw Hourly Load Data'!$P:$P,'Raw Hourly Load Data'!$H:$H,$A46,'Raw Hourly Load Data'!$J:$J,W$1)</f>
        <v>1.2824448925667875E-4</v>
      </c>
      <c r="X46" s="9">
        <f>SUMIFS('Raw Hourly Load Data'!$P:$P,'Raw Hourly Load Data'!$H:$H,$A46,'Raw Hourly Load Data'!$J:$J,X$1)</f>
        <v>1.2036352061717948E-4</v>
      </c>
      <c r="Y46" s="9">
        <f>SUMIFS('Raw Hourly Load Data'!$P:$P,'Raw Hourly Load Data'!$H:$H,$A46,'Raw Hourly Load Data'!$J:$J,Y$1)</f>
        <v>1.125011617612936E-4</v>
      </c>
    </row>
    <row r="47" spans="1:25" x14ac:dyDescent="0.25">
      <c r="A47" s="9" t="s">
        <v>68</v>
      </c>
      <c r="B47" s="9">
        <f>SUMIFS('Raw Hourly Load Data'!$P:$P,'Raw Hourly Load Data'!$H:$H,$A47,'Raw Hourly Load Data'!$J:$J,B$1)</f>
        <v>1.1072124240554598E-4</v>
      </c>
      <c r="C47" s="9">
        <f>SUMIFS('Raw Hourly Load Data'!$P:$P,'Raw Hourly Load Data'!$H:$H,$A47,'Raw Hourly Load Data'!$J:$J,C$1)</f>
        <v>1.1026594803381831E-4</v>
      </c>
      <c r="D47" s="9">
        <f>SUMIFS('Raw Hourly Load Data'!$P:$P,'Raw Hourly Load Data'!$H:$H,$A47,'Raw Hourly Load Data'!$J:$J,D$1)</f>
        <v>1.1135163572602431E-4</v>
      </c>
      <c r="E47" s="9">
        <f>SUMIFS('Raw Hourly Load Data'!$P:$P,'Raw Hourly Load Data'!$H:$H,$A47,'Raw Hourly Load Data'!$J:$J,E$1)</f>
        <v>1.1537044352687174E-4</v>
      </c>
      <c r="F47" s="9">
        <f>SUMIFS('Raw Hourly Load Data'!$P:$P,'Raw Hourly Load Data'!$H:$H,$A47,'Raw Hourly Load Data'!$J:$J,F$1)</f>
        <v>1.2335588433601532E-4</v>
      </c>
      <c r="G47" s="9">
        <f>SUMIFS('Raw Hourly Load Data'!$P:$P,'Raw Hourly Load Data'!$H:$H,$A47,'Raw Hourly Load Data'!$J:$J,G$1)</f>
        <v>1.3268954608228458E-4</v>
      </c>
      <c r="H47" s="9">
        <f>SUMIFS('Raw Hourly Load Data'!$P:$P,'Raw Hourly Load Data'!$H:$H,$A47,'Raw Hourly Load Data'!$J:$J,H$1)</f>
        <v>1.4931962068572401E-4</v>
      </c>
      <c r="I47" s="9">
        <f>SUMIFS('Raw Hourly Load Data'!$P:$P,'Raw Hourly Load Data'!$H:$H,$A47,'Raw Hourly Load Data'!$J:$J,I$1)</f>
        <v>1.4159442260215364E-4</v>
      </c>
      <c r="J47" s="9">
        <f>SUMIFS('Raw Hourly Load Data'!$P:$P,'Raw Hourly Load Data'!$H:$H,$A47,'Raw Hourly Load Data'!$J:$J,J$1)</f>
        <v>1.3107740414816009E-4</v>
      </c>
      <c r="K47" s="9">
        <f>SUMIFS('Raw Hourly Load Data'!$P:$P,'Raw Hourly Load Data'!$H:$H,$A47,'Raw Hourly Load Data'!$J:$J,K$1)</f>
        <v>1.2025279638672278E-4</v>
      </c>
      <c r="L47" s="9">
        <f>SUMIFS('Raw Hourly Load Data'!$P:$P,'Raw Hourly Load Data'!$H:$H,$A47,'Raw Hourly Load Data'!$J:$J,L$1)</f>
        <v>1.1970906233320273E-4</v>
      </c>
      <c r="M47" s="9">
        <f>SUMIFS('Raw Hourly Load Data'!$P:$P,'Raw Hourly Load Data'!$H:$H,$A47,'Raw Hourly Load Data'!$J:$J,M$1)</f>
        <v>1.1114704547066843E-4</v>
      </c>
      <c r="N47" s="9">
        <f>SUMIFS('Raw Hourly Load Data'!$P:$P,'Raw Hourly Load Data'!$H:$H,$A47,'Raw Hourly Load Data'!$J:$J,N$1)</f>
        <v>1.0376365942546263E-4</v>
      </c>
      <c r="O47" s="9">
        <f>SUMIFS('Raw Hourly Load Data'!$P:$P,'Raw Hourly Load Data'!$H:$H,$A47,'Raw Hourly Load Data'!$J:$J,O$1)</f>
        <v>9.9171971250326885E-5</v>
      </c>
      <c r="P47" s="9">
        <f>SUMIFS('Raw Hourly Load Data'!$P:$P,'Raw Hourly Load Data'!$H:$H,$A47,'Raw Hourly Load Data'!$J:$J,P$1)</f>
        <v>9.5224198515228353E-5</v>
      </c>
      <c r="Q47" s="9">
        <f>SUMIFS('Raw Hourly Load Data'!$P:$P,'Raw Hourly Load Data'!$H:$H,$A47,'Raw Hourly Load Data'!$J:$J,Q$1)</f>
        <v>9.5634804955083667E-5</v>
      </c>
      <c r="R47" s="9">
        <f>SUMIFS('Raw Hourly Load Data'!$P:$P,'Raw Hourly Load Data'!$H:$H,$A47,'Raw Hourly Load Data'!$J:$J,R$1)</f>
        <v>1.0241771429397215E-4</v>
      </c>
      <c r="S47" s="9">
        <f>SUMIFS('Raw Hourly Load Data'!$P:$P,'Raw Hourly Load Data'!$H:$H,$A47,'Raw Hourly Load Data'!$J:$J,S$1)</f>
        <v>1.1953688812913693E-4</v>
      </c>
      <c r="T47" s="9">
        <f>SUMIFS('Raw Hourly Load Data'!$P:$P,'Raw Hourly Load Data'!$H:$H,$A47,'Raw Hourly Load Data'!$J:$J,T$1)</f>
        <v>1.3103777282964498E-4</v>
      </c>
      <c r="U47" s="9">
        <f>SUMIFS('Raw Hourly Load Data'!$P:$P,'Raw Hourly Load Data'!$H:$H,$A47,'Raw Hourly Load Data'!$J:$J,U$1)</f>
        <v>1.3102092048503073E-4</v>
      </c>
      <c r="V47" s="9">
        <f>SUMIFS('Raw Hourly Load Data'!$P:$P,'Raw Hourly Load Data'!$H:$H,$A47,'Raw Hourly Load Data'!$J:$J,V$1)</f>
        <v>1.2666336547891295E-4</v>
      </c>
      <c r="W47" s="9">
        <f>SUMIFS('Raw Hourly Load Data'!$P:$P,'Raw Hourly Load Data'!$H:$H,$A47,'Raw Hourly Load Data'!$J:$J,W$1)</f>
        <v>1.2088626374746958E-4</v>
      </c>
      <c r="X47" s="9">
        <f>SUMIFS('Raw Hourly Load Data'!$P:$P,'Raw Hourly Load Data'!$H:$H,$A47,'Raw Hourly Load Data'!$J:$J,X$1)</f>
        <v>1.1130169546892793E-4</v>
      </c>
      <c r="Y47" s="9">
        <f>SUMIFS('Raw Hourly Load Data'!$P:$P,'Raw Hourly Load Data'!$H:$H,$A47,'Raw Hourly Load Data'!$J:$J,Y$1)</f>
        <v>1.0224742912535851E-4</v>
      </c>
    </row>
    <row r="48" spans="1:25" x14ac:dyDescent="0.25">
      <c r="A48" s="9" t="s">
        <v>69</v>
      </c>
      <c r="B48" s="9">
        <f>SUMIFS('Raw Hourly Load Data'!$P:$P,'Raw Hourly Load Data'!$H:$H,$A48,'Raw Hourly Load Data'!$J:$J,B$1)</f>
        <v>1.0234171180348788E-4</v>
      </c>
      <c r="C48" s="9">
        <f>SUMIFS('Raw Hourly Load Data'!$P:$P,'Raw Hourly Load Data'!$H:$H,$A48,'Raw Hourly Load Data'!$J:$J,C$1)</f>
        <v>1.0158172849895586E-4</v>
      </c>
      <c r="D48" s="9">
        <f>SUMIFS('Raw Hourly Load Data'!$P:$P,'Raw Hourly Load Data'!$H:$H,$A48,'Raw Hourly Load Data'!$J:$J,D$1)</f>
        <v>1.0248359162388043E-4</v>
      </c>
      <c r="E48" s="9">
        <f>SUMIFS('Raw Hourly Load Data'!$P:$P,'Raw Hourly Load Data'!$H:$H,$A48,'Raw Hourly Load Data'!$J:$J,E$1)</f>
        <v>1.0634437994313911E-4</v>
      </c>
      <c r="F48" s="9">
        <f>SUMIFS('Raw Hourly Load Data'!$P:$P,'Raw Hourly Load Data'!$H:$H,$A48,'Raw Hourly Load Data'!$J:$J,F$1)</f>
        <v>1.1391336328016277E-4</v>
      </c>
      <c r="G48" s="9">
        <f>SUMIFS('Raw Hourly Load Data'!$P:$P,'Raw Hourly Load Data'!$H:$H,$A48,'Raw Hourly Load Data'!$J:$J,G$1)</f>
        <v>1.2352300340010201E-4</v>
      </c>
      <c r="H48" s="9">
        <f>SUMIFS('Raw Hourly Load Data'!$P:$P,'Raw Hourly Load Data'!$H:$H,$A48,'Raw Hourly Load Data'!$J:$J,H$1)</f>
        <v>1.4171537992919492E-4</v>
      </c>
      <c r="I48" s="9">
        <f>SUMIFS('Raw Hourly Load Data'!$P:$P,'Raw Hourly Load Data'!$H:$H,$A48,'Raw Hourly Load Data'!$J:$J,I$1)</f>
        <v>1.3598950480980105E-4</v>
      </c>
      <c r="J48" s="9">
        <f>SUMIFS('Raw Hourly Load Data'!$P:$P,'Raw Hourly Load Data'!$H:$H,$A48,'Raw Hourly Load Data'!$J:$J,J$1)</f>
        <v>1.2705239119234176E-4</v>
      </c>
      <c r="K48" s="9">
        <f>SUMIFS('Raw Hourly Load Data'!$P:$P,'Raw Hourly Load Data'!$H:$H,$A48,'Raw Hourly Load Data'!$J:$J,K$1)</f>
        <v>1.1807727394384707E-4</v>
      </c>
      <c r="L48" s="9">
        <f>SUMIFS('Raw Hourly Load Data'!$P:$P,'Raw Hourly Load Data'!$H:$H,$A48,'Raw Hourly Load Data'!$J:$J,L$1)</f>
        <v>1.1909693142149499E-4</v>
      </c>
      <c r="M48" s="9">
        <f>SUMIFS('Raw Hourly Load Data'!$P:$P,'Raw Hourly Load Data'!$H:$H,$A48,'Raw Hourly Load Data'!$J:$J,M$1)</f>
        <v>1.1156478507288329E-4</v>
      </c>
      <c r="N48" s="9">
        <f>SUMIFS('Raw Hourly Load Data'!$P:$P,'Raw Hourly Load Data'!$H:$H,$A48,'Raw Hourly Load Data'!$J:$J,N$1)</f>
        <v>1.0516172575865928E-4</v>
      </c>
      <c r="O48" s="9">
        <f>SUMIFS('Raw Hourly Load Data'!$P:$P,'Raw Hourly Load Data'!$H:$H,$A48,'Raw Hourly Load Data'!$J:$J,O$1)</f>
        <v>1.0122016745569304E-4</v>
      </c>
      <c r="P48" s="9">
        <f>SUMIFS('Raw Hourly Load Data'!$P:$P,'Raw Hourly Load Data'!$H:$H,$A48,'Raw Hourly Load Data'!$J:$J,P$1)</f>
        <v>9.7280911316117001E-5</v>
      </c>
      <c r="Q48" s="9">
        <f>SUMIFS('Raw Hourly Load Data'!$P:$P,'Raw Hourly Load Data'!$H:$H,$A48,'Raw Hourly Load Data'!$J:$J,Q$1)</f>
        <v>9.7316418680796536E-5</v>
      </c>
      <c r="R48" s="9">
        <f>SUMIFS('Raw Hourly Load Data'!$P:$P,'Raw Hourly Load Data'!$H:$H,$A48,'Raw Hourly Load Data'!$J:$J,R$1)</f>
        <v>1.0362784184169271E-4</v>
      </c>
      <c r="S48" s="9">
        <f>SUMIFS('Raw Hourly Load Data'!$P:$P,'Raw Hourly Load Data'!$H:$H,$A48,'Raw Hourly Load Data'!$J:$J,S$1)</f>
        <v>1.2044057236853884E-4</v>
      </c>
      <c r="T48" s="9">
        <f>SUMIFS('Raw Hourly Load Data'!$P:$P,'Raw Hourly Load Data'!$H:$H,$A48,'Raw Hourly Load Data'!$J:$J,T$1)</f>
        <v>1.3200617077883378E-4</v>
      </c>
      <c r="U48" s="9">
        <f>SUMIFS('Raw Hourly Load Data'!$P:$P,'Raw Hourly Load Data'!$H:$H,$A48,'Raw Hourly Load Data'!$J:$J,U$1)</f>
        <v>1.3173666367077147E-4</v>
      </c>
      <c r="V48" s="9">
        <f>SUMIFS('Raw Hourly Load Data'!$P:$P,'Raw Hourly Load Data'!$H:$H,$A48,'Raw Hourly Load Data'!$J:$J,V$1)</f>
        <v>1.2728488423174126E-4</v>
      </c>
      <c r="W48" s="9">
        <f>SUMIFS('Raw Hourly Load Data'!$P:$P,'Raw Hourly Load Data'!$H:$H,$A48,'Raw Hourly Load Data'!$J:$J,W$1)</f>
        <v>1.2126130250460301E-4</v>
      </c>
      <c r="X48" s="9">
        <f>SUMIFS('Raw Hourly Load Data'!$P:$P,'Raw Hourly Load Data'!$H:$H,$A48,'Raw Hourly Load Data'!$J:$J,X$1)</f>
        <v>1.1189863191993354E-4</v>
      </c>
      <c r="Y48" s="9">
        <f>SUMIFS('Raw Hourly Load Data'!$P:$P,'Raw Hourly Load Data'!$H:$H,$A48,'Raw Hourly Load Data'!$J:$J,Y$1)</f>
        <v>1.0290121486838237E-4</v>
      </c>
    </row>
    <row r="49" spans="1:25" x14ac:dyDescent="0.25">
      <c r="A49" s="9" t="s">
        <v>70</v>
      </c>
      <c r="B49" s="9">
        <f>SUMIFS('Raw Hourly Load Data'!$P:$P,'Raw Hourly Load Data'!$H:$H,$A49,'Raw Hourly Load Data'!$J:$J,B$1)</f>
        <v>9.9086449480478478E-5</v>
      </c>
      <c r="C49" s="9">
        <f>SUMIFS('Raw Hourly Load Data'!$P:$P,'Raw Hourly Load Data'!$H:$H,$A49,'Raw Hourly Load Data'!$J:$J,C$1)</f>
        <v>9.8388324932744659E-5</v>
      </c>
      <c r="D49" s="9">
        <f>SUMIFS('Raw Hourly Load Data'!$P:$P,'Raw Hourly Load Data'!$H:$H,$A49,'Raw Hourly Load Data'!$J:$J,D$1)</f>
        <v>9.9211294409364166E-5</v>
      </c>
      <c r="E49" s="9">
        <f>SUMIFS('Raw Hourly Load Data'!$P:$P,'Raw Hourly Load Data'!$H:$H,$A49,'Raw Hourly Load Data'!$J:$J,E$1)</f>
        <v>1.0301355718402153E-4</v>
      </c>
      <c r="F49" s="9">
        <f>SUMIFS('Raw Hourly Load Data'!$P:$P,'Raw Hourly Load Data'!$H:$H,$A49,'Raw Hourly Load Data'!$J:$J,F$1)</f>
        <v>1.1023533850105491E-4</v>
      </c>
      <c r="G49" s="9">
        <f>SUMIFS('Raw Hourly Load Data'!$P:$P,'Raw Hourly Load Data'!$H:$H,$A49,'Raw Hourly Load Data'!$J:$J,G$1)</f>
        <v>1.1925387364108626E-4</v>
      </c>
      <c r="H49" s="9">
        <f>SUMIFS('Raw Hourly Load Data'!$P:$P,'Raw Hourly Load Data'!$H:$H,$A49,'Raw Hourly Load Data'!$J:$J,H$1)</f>
        <v>1.3820536120825311E-4</v>
      </c>
      <c r="I49" s="9">
        <f>SUMIFS('Raw Hourly Load Data'!$P:$P,'Raw Hourly Load Data'!$H:$H,$A49,'Raw Hourly Load Data'!$J:$J,I$1)</f>
        <v>1.3244067107104004E-4</v>
      </c>
      <c r="J49" s="9">
        <f>SUMIFS('Raw Hourly Load Data'!$P:$P,'Raw Hourly Load Data'!$H:$H,$A49,'Raw Hourly Load Data'!$J:$J,J$1)</f>
        <v>1.2331770481322418E-4</v>
      </c>
      <c r="K49" s="9">
        <f>SUMIFS('Raw Hourly Load Data'!$P:$P,'Raw Hourly Load Data'!$H:$H,$A49,'Raw Hourly Load Data'!$J:$J,K$1)</f>
        <v>1.134828460422124E-4</v>
      </c>
      <c r="L49" s="9">
        <f>SUMIFS('Raw Hourly Load Data'!$P:$P,'Raw Hourly Load Data'!$H:$H,$A49,'Raw Hourly Load Data'!$J:$J,L$1)</f>
        <v>1.1333116368314591E-4</v>
      </c>
      <c r="M49" s="9">
        <f>SUMIFS('Raw Hourly Load Data'!$P:$P,'Raw Hourly Load Data'!$H:$H,$A49,'Raw Hourly Load Data'!$J:$J,M$1)</f>
        <v>1.064189066615792E-4</v>
      </c>
      <c r="N49" s="9">
        <f>SUMIFS('Raw Hourly Load Data'!$P:$P,'Raw Hourly Load Data'!$H:$H,$A49,'Raw Hourly Load Data'!$J:$J,N$1)</f>
        <v>9.9921226717128233E-5</v>
      </c>
      <c r="O49" s="9">
        <f>SUMIFS('Raw Hourly Load Data'!$P:$P,'Raw Hourly Load Data'!$H:$H,$A49,'Raw Hourly Load Data'!$J:$J,O$1)</f>
        <v>9.6015452683569999E-5</v>
      </c>
      <c r="P49" s="9">
        <f>SUMIFS('Raw Hourly Load Data'!$P:$P,'Raw Hourly Load Data'!$H:$H,$A49,'Raw Hourly Load Data'!$J:$J,P$1)</f>
        <v>9.238042451264645E-5</v>
      </c>
      <c r="Q49" s="9">
        <f>SUMIFS('Raw Hourly Load Data'!$P:$P,'Raw Hourly Load Data'!$H:$H,$A49,'Raw Hourly Load Data'!$J:$J,Q$1)</f>
        <v>9.2512482168907555E-5</v>
      </c>
      <c r="R49" s="9">
        <f>SUMIFS('Raw Hourly Load Data'!$P:$P,'Raw Hourly Load Data'!$H:$H,$A49,'Raw Hourly Load Data'!$J:$J,R$1)</f>
        <v>9.8559249778522995E-5</v>
      </c>
      <c r="S49" s="9">
        <f>SUMIFS('Raw Hourly Load Data'!$P:$P,'Raw Hourly Load Data'!$H:$H,$A49,'Raw Hourly Load Data'!$J:$J,S$1)</f>
        <v>1.1420005070436835E-4</v>
      </c>
      <c r="T49" s="9">
        <f>SUMIFS('Raw Hourly Load Data'!$P:$P,'Raw Hourly Load Data'!$H:$H,$A49,'Raw Hourly Load Data'!$J:$J,T$1)</f>
        <v>1.253051146803613E-4</v>
      </c>
      <c r="U49" s="9">
        <f>SUMIFS('Raw Hourly Load Data'!$P:$P,'Raw Hourly Load Data'!$H:$H,$A49,'Raw Hourly Load Data'!$J:$J,U$1)</f>
        <v>1.2499097101060318E-4</v>
      </c>
      <c r="V49" s="9">
        <f>SUMIFS('Raw Hourly Load Data'!$P:$P,'Raw Hourly Load Data'!$H:$H,$A49,'Raw Hourly Load Data'!$J:$J,V$1)</f>
        <v>1.2129206167449969E-4</v>
      </c>
      <c r="W49" s="9">
        <f>SUMIFS('Raw Hourly Load Data'!$P:$P,'Raw Hourly Load Data'!$H:$H,$A49,'Raw Hourly Load Data'!$J:$J,W$1)</f>
        <v>1.171370253851829E-4</v>
      </c>
      <c r="X49" s="9">
        <f>SUMIFS('Raw Hourly Load Data'!$P:$P,'Raw Hourly Load Data'!$H:$H,$A49,'Raw Hourly Load Data'!$J:$J,X$1)</f>
        <v>1.0941137191743569E-4</v>
      </c>
      <c r="Y49" s="9">
        <f>SUMIFS('Raw Hourly Load Data'!$P:$P,'Raw Hourly Load Data'!$H:$H,$A49,'Raw Hourly Load Data'!$J:$J,Y$1)</f>
        <v>1.0179851779675741E-4</v>
      </c>
    </row>
    <row r="50" spans="1:25" x14ac:dyDescent="0.25">
      <c r="A50" s="9" t="s">
        <v>71</v>
      </c>
      <c r="B50" s="9">
        <f>SUMIFS('Raw Hourly Load Data'!$P:$P,'Raw Hourly Load Data'!$H:$H,$A50,'Raw Hourly Load Data'!$J:$J,B$1)</f>
        <v>1.1391985309831145E-4</v>
      </c>
      <c r="C50" s="9">
        <f>SUMIFS('Raw Hourly Load Data'!$P:$P,'Raw Hourly Load Data'!$H:$H,$A50,'Raw Hourly Load Data'!$J:$J,C$1)</f>
        <v>1.1389198595916629E-4</v>
      </c>
      <c r="D50" s="9">
        <f>SUMIFS('Raw Hourly Load Data'!$P:$P,'Raw Hourly Load Data'!$H:$H,$A50,'Raw Hourly Load Data'!$J:$J,D$1)</f>
        <v>1.1452241033738293E-4</v>
      </c>
      <c r="E50" s="9">
        <f>SUMIFS('Raw Hourly Load Data'!$P:$P,'Raw Hourly Load Data'!$H:$H,$A50,'Raw Hourly Load Data'!$J:$J,E$1)</f>
        <v>1.1881707754329096E-4</v>
      </c>
      <c r="F50" s="9">
        <f>SUMIFS('Raw Hourly Load Data'!$P:$P,'Raw Hourly Load Data'!$H:$H,$A50,'Raw Hourly Load Data'!$J:$J,F$1)</f>
        <v>1.2318760389131789E-4</v>
      </c>
      <c r="G50" s="9">
        <f>SUMIFS('Raw Hourly Load Data'!$P:$P,'Raw Hourly Load Data'!$H:$H,$A50,'Raw Hourly Load Data'!$J:$J,G$1)</f>
        <v>1.2620364770525474E-4</v>
      </c>
      <c r="H50" s="9">
        <f>SUMIFS('Raw Hourly Load Data'!$P:$P,'Raw Hourly Load Data'!$H:$H,$A50,'Raw Hourly Load Data'!$J:$J,H$1)</f>
        <v>1.3737878611010953E-4</v>
      </c>
      <c r="I50" s="9">
        <f>SUMIFS('Raw Hourly Load Data'!$P:$P,'Raw Hourly Load Data'!$H:$H,$A50,'Raw Hourly Load Data'!$J:$J,I$1)</f>
        <v>1.3707835133664882E-4</v>
      </c>
      <c r="J50" s="9">
        <f>SUMIFS('Raw Hourly Load Data'!$P:$P,'Raw Hourly Load Data'!$H:$H,$A50,'Raw Hourly Load Data'!$J:$J,J$1)</f>
        <v>1.4543951280237378E-4</v>
      </c>
      <c r="K50" s="9">
        <f>SUMIFS('Raw Hourly Load Data'!$P:$P,'Raw Hourly Load Data'!$H:$H,$A50,'Raw Hourly Load Data'!$J:$J,K$1)</f>
        <v>1.5179301214674645E-4</v>
      </c>
      <c r="L50" s="9">
        <f>SUMIFS('Raw Hourly Load Data'!$P:$P,'Raw Hourly Load Data'!$H:$H,$A50,'Raw Hourly Load Data'!$J:$J,L$1)</f>
        <v>1.5453714310520434E-4</v>
      </c>
      <c r="M50" s="9">
        <f>SUMIFS('Raw Hourly Load Data'!$P:$P,'Raw Hourly Load Data'!$H:$H,$A50,'Raw Hourly Load Data'!$J:$J,M$1)</f>
        <v>1.4510662545715757E-4</v>
      </c>
      <c r="N50" s="9">
        <f>SUMIFS('Raw Hourly Load Data'!$P:$P,'Raw Hourly Load Data'!$H:$H,$A50,'Raw Hourly Load Data'!$J:$J,N$1)</f>
        <v>1.3883312628675898E-4</v>
      </c>
      <c r="O50" s="9">
        <f>SUMIFS('Raw Hourly Load Data'!$P:$P,'Raw Hourly Load Data'!$H:$H,$A50,'Raw Hourly Load Data'!$J:$J,O$1)</f>
        <v>1.3357499661902783E-4</v>
      </c>
      <c r="P50" s="9">
        <f>SUMIFS('Raw Hourly Load Data'!$P:$P,'Raw Hourly Load Data'!$H:$H,$A50,'Raw Hourly Load Data'!$J:$J,P$1)</f>
        <v>1.2977345830918465E-4</v>
      </c>
      <c r="Q50" s="9">
        <f>SUMIFS('Raw Hourly Load Data'!$P:$P,'Raw Hourly Load Data'!$H:$H,$A50,'Raw Hourly Load Data'!$J:$J,Q$1)</f>
        <v>1.2975742448084786E-4</v>
      </c>
      <c r="R50" s="9">
        <f>SUMIFS('Raw Hourly Load Data'!$P:$P,'Raw Hourly Load Data'!$H:$H,$A50,'Raw Hourly Load Data'!$J:$J,R$1)</f>
        <v>1.314738360954443E-4</v>
      </c>
      <c r="S50" s="9">
        <f>SUMIFS('Raw Hourly Load Data'!$P:$P,'Raw Hourly Load Data'!$H:$H,$A50,'Raw Hourly Load Data'!$J:$J,S$1)</f>
        <v>1.4442888317298312E-4</v>
      </c>
      <c r="T50" s="9">
        <f>SUMIFS('Raw Hourly Load Data'!$P:$P,'Raw Hourly Load Data'!$H:$H,$A50,'Raw Hourly Load Data'!$J:$J,T$1)</f>
        <v>1.5417043411652064E-4</v>
      </c>
      <c r="U50" s="9">
        <f>SUMIFS('Raw Hourly Load Data'!$P:$P,'Raw Hourly Load Data'!$H:$H,$A50,'Raw Hourly Load Data'!$J:$J,U$1)</f>
        <v>1.5140867120952371E-4</v>
      </c>
      <c r="V50" s="9">
        <f>SUMIFS('Raw Hourly Load Data'!$P:$P,'Raw Hourly Load Data'!$H:$H,$A50,'Raw Hourly Load Data'!$J:$J,V$1)</f>
        <v>1.4531374704742438E-4</v>
      </c>
      <c r="W50" s="9">
        <f>SUMIFS('Raw Hourly Load Data'!$P:$P,'Raw Hourly Load Data'!$H:$H,$A50,'Raw Hourly Load Data'!$J:$J,W$1)</f>
        <v>1.3688552713106501E-4</v>
      </c>
      <c r="X50" s="9">
        <f>SUMIFS('Raw Hourly Load Data'!$P:$P,'Raw Hourly Load Data'!$H:$H,$A50,'Raw Hourly Load Data'!$J:$J,X$1)</f>
        <v>1.2923133245119943E-4</v>
      </c>
      <c r="Y50" s="9">
        <f>SUMIFS('Raw Hourly Load Data'!$P:$P,'Raw Hourly Load Data'!$H:$H,$A50,'Raw Hourly Load Data'!$J:$J,Y$1)</f>
        <v>1.2305667540775934E-4</v>
      </c>
    </row>
    <row r="51" spans="1:25" x14ac:dyDescent="0.25">
      <c r="A51" s="9" t="s">
        <v>72</v>
      </c>
      <c r="B51" s="9">
        <f>SUMIFS('Raw Hourly Load Data'!$P:$P,'Raw Hourly Load Data'!$H:$H,$A51,'Raw Hourly Load Data'!$J:$J,B$1)</f>
        <v>1.2003484259656865E-4</v>
      </c>
      <c r="C51" s="9">
        <f>SUMIFS('Raw Hourly Load Data'!$P:$P,'Raw Hourly Load Data'!$H:$H,$A51,'Raw Hourly Load Data'!$J:$J,C$1)</f>
        <v>1.186470153281988E-4</v>
      </c>
      <c r="D51" s="9">
        <f>SUMIFS('Raw Hourly Load Data'!$P:$P,'Raw Hourly Load Data'!$H:$H,$A51,'Raw Hourly Load Data'!$J:$J,D$1)</f>
        <v>1.1968732065235126E-4</v>
      </c>
      <c r="E51" s="9">
        <f>SUMIFS('Raw Hourly Load Data'!$P:$P,'Raw Hourly Load Data'!$H:$H,$A51,'Raw Hourly Load Data'!$J:$J,E$1)</f>
        <v>1.2352268053437794E-4</v>
      </c>
      <c r="F51" s="9">
        <f>SUMIFS('Raw Hourly Load Data'!$P:$P,'Raw Hourly Load Data'!$H:$H,$A51,'Raw Hourly Load Data'!$J:$J,F$1)</f>
        <v>1.2747592209604489E-4</v>
      </c>
      <c r="G51" s="9">
        <f>SUMIFS('Raw Hourly Load Data'!$P:$P,'Raw Hourly Load Data'!$H:$H,$A51,'Raw Hourly Load Data'!$J:$J,G$1)</f>
        <v>1.3098732538725739E-4</v>
      </c>
      <c r="H51" s="9">
        <f>SUMIFS('Raw Hourly Load Data'!$P:$P,'Raw Hourly Load Data'!$H:$H,$A51,'Raw Hourly Load Data'!$J:$J,H$1)</f>
        <v>1.4209068747078114E-4</v>
      </c>
      <c r="I51" s="9">
        <f>SUMIFS('Raw Hourly Load Data'!$P:$P,'Raw Hourly Load Data'!$H:$H,$A51,'Raw Hourly Load Data'!$J:$J,I$1)</f>
        <v>1.4082795850223407E-4</v>
      </c>
      <c r="J51" s="9">
        <f>SUMIFS('Raw Hourly Load Data'!$P:$P,'Raw Hourly Load Data'!$H:$H,$A51,'Raw Hourly Load Data'!$J:$J,J$1)</f>
        <v>1.4877575164684941E-4</v>
      </c>
      <c r="K51" s="9">
        <f>SUMIFS('Raw Hourly Load Data'!$P:$P,'Raw Hourly Load Data'!$H:$H,$A51,'Raw Hourly Load Data'!$J:$J,K$1)</f>
        <v>1.5428052171284783E-4</v>
      </c>
      <c r="L51" s="9">
        <f>SUMIFS('Raw Hourly Load Data'!$P:$P,'Raw Hourly Load Data'!$H:$H,$A51,'Raw Hourly Load Data'!$J:$J,L$1)</f>
        <v>1.5808939362345014E-4</v>
      </c>
      <c r="M51" s="9">
        <f>SUMIFS('Raw Hourly Load Data'!$P:$P,'Raw Hourly Load Data'!$H:$H,$A51,'Raw Hourly Load Data'!$J:$J,M$1)</f>
        <v>1.4925361246771846E-4</v>
      </c>
      <c r="N51" s="9">
        <f>SUMIFS('Raw Hourly Load Data'!$P:$P,'Raw Hourly Load Data'!$H:$H,$A51,'Raw Hourly Load Data'!$J:$J,N$1)</f>
        <v>1.4384194851433548E-4</v>
      </c>
      <c r="O51" s="9">
        <f>SUMIFS('Raw Hourly Load Data'!$P:$P,'Raw Hourly Load Data'!$H:$H,$A51,'Raw Hourly Load Data'!$J:$J,O$1)</f>
        <v>1.3835364965841758E-4</v>
      </c>
      <c r="P51" s="9">
        <f>SUMIFS('Raw Hourly Load Data'!$P:$P,'Raw Hourly Load Data'!$H:$H,$A51,'Raw Hourly Load Data'!$J:$J,P$1)</f>
        <v>1.3429184681481489E-4</v>
      </c>
      <c r="Q51" s="9">
        <f>SUMIFS('Raw Hourly Load Data'!$P:$P,'Raw Hourly Load Data'!$H:$H,$A51,'Raw Hourly Load Data'!$J:$J,Q$1)</f>
        <v>1.3411498205472138E-4</v>
      </c>
      <c r="R51" s="9">
        <f>SUMIFS('Raw Hourly Load Data'!$P:$P,'Raw Hourly Load Data'!$H:$H,$A51,'Raw Hourly Load Data'!$J:$J,R$1)</f>
        <v>1.3611880106864066E-4</v>
      </c>
      <c r="S51" s="9">
        <f>SUMIFS('Raw Hourly Load Data'!$P:$P,'Raw Hourly Load Data'!$H:$H,$A51,'Raw Hourly Load Data'!$J:$J,S$1)</f>
        <v>1.5057233541488065E-4</v>
      </c>
      <c r="T51" s="9">
        <f>SUMIFS('Raw Hourly Load Data'!$P:$P,'Raw Hourly Load Data'!$H:$H,$A51,'Raw Hourly Load Data'!$J:$J,T$1)</f>
        <v>1.6084332776548175E-4</v>
      </c>
      <c r="U51" s="9">
        <f>SUMIFS('Raw Hourly Load Data'!$P:$P,'Raw Hourly Load Data'!$H:$H,$A51,'Raw Hourly Load Data'!$J:$J,U$1)</f>
        <v>1.6003555977338199E-4</v>
      </c>
      <c r="V51" s="9">
        <f>SUMIFS('Raw Hourly Load Data'!$P:$P,'Raw Hourly Load Data'!$H:$H,$A51,'Raw Hourly Load Data'!$J:$J,V$1)</f>
        <v>1.5420769392570863E-4</v>
      </c>
      <c r="W51" s="9">
        <f>SUMIFS('Raw Hourly Load Data'!$P:$P,'Raw Hourly Load Data'!$H:$H,$A51,'Raw Hourly Load Data'!$J:$J,W$1)</f>
        <v>1.4582365134747539E-4</v>
      </c>
      <c r="X51" s="9">
        <f>SUMIFS('Raw Hourly Load Data'!$P:$P,'Raw Hourly Load Data'!$H:$H,$A51,'Raw Hourly Load Data'!$J:$J,X$1)</f>
        <v>1.3762744634265462E-4</v>
      </c>
      <c r="Y51" s="9">
        <f>SUMIFS('Raw Hourly Load Data'!$P:$P,'Raw Hourly Load Data'!$H:$H,$A51,'Raw Hourly Load Data'!$J:$J,Y$1)</f>
        <v>1.3123126465453954E-4</v>
      </c>
    </row>
    <row r="52" spans="1:25" x14ac:dyDescent="0.25">
      <c r="A52" s="9" t="s">
        <v>73</v>
      </c>
      <c r="B52" s="9">
        <f>SUMIFS('Raw Hourly Load Data'!$P:$P,'Raw Hourly Load Data'!$H:$H,$A52,'Raw Hourly Load Data'!$J:$J,B$1)</f>
        <v>1.1623514025579697E-4</v>
      </c>
      <c r="C52" s="9">
        <f>SUMIFS('Raw Hourly Load Data'!$P:$P,'Raw Hourly Load Data'!$H:$H,$A52,'Raw Hourly Load Data'!$J:$J,C$1)</f>
        <v>1.1532366459576074E-4</v>
      </c>
      <c r="D52" s="9">
        <f>SUMIFS('Raw Hourly Load Data'!$P:$P,'Raw Hourly Load Data'!$H:$H,$A52,'Raw Hourly Load Data'!$J:$J,D$1)</f>
        <v>1.1759113192654024E-4</v>
      </c>
      <c r="E52" s="9">
        <f>SUMIFS('Raw Hourly Load Data'!$P:$P,'Raw Hourly Load Data'!$H:$H,$A52,'Raw Hourly Load Data'!$J:$J,E$1)</f>
        <v>1.2259714991129595E-4</v>
      </c>
      <c r="F52" s="9">
        <f>SUMIFS('Raw Hourly Load Data'!$P:$P,'Raw Hourly Load Data'!$H:$H,$A52,'Raw Hourly Load Data'!$J:$J,F$1)</f>
        <v>1.3052580085988792E-4</v>
      </c>
      <c r="G52" s="9">
        <f>SUMIFS('Raw Hourly Load Data'!$P:$P,'Raw Hourly Load Data'!$H:$H,$A52,'Raw Hourly Load Data'!$J:$J,G$1)</f>
        <v>1.3992972876063542E-4</v>
      </c>
      <c r="H52" s="9">
        <f>SUMIFS('Raw Hourly Load Data'!$P:$P,'Raw Hourly Load Data'!$H:$H,$A52,'Raw Hourly Load Data'!$J:$J,H$1)</f>
        <v>1.5850083722958653E-4</v>
      </c>
      <c r="I52" s="9">
        <f>SUMIFS('Raw Hourly Load Data'!$P:$P,'Raw Hourly Load Data'!$H:$H,$A52,'Raw Hourly Load Data'!$J:$J,I$1)</f>
        <v>1.5142700810418059E-4</v>
      </c>
      <c r="J52" s="9">
        <f>SUMIFS('Raw Hourly Load Data'!$P:$P,'Raw Hourly Load Data'!$H:$H,$A52,'Raw Hourly Load Data'!$J:$J,J$1)</f>
        <v>1.4034232514379533E-4</v>
      </c>
      <c r="K52" s="9">
        <f>SUMIFS('Raw Hourly Load Data'!$P:$P,'Raw Hourly Load Data'!$H:$H,$A52,'Raw Hourly Load Data'!$J:$J,K$1)</f>
        <v>1.2961726641829734E-4</v>
      </c>
      <c r="L52" s="9">
        <f>SUMIFS('Raw Hourly Load Data'!$P:$P,'Raw Hourly Load Data'!$H:$H,$A52,'Raw Hourly Load Data'!$J:$J,L$1)</f>
        <v>1.2980840257680802E-4</v>
      </c>
      <c r="M52" s="9">
        <f>SUMIFS('Raw Hourly Load Data'!$P:$P,'Raw Hourly Load Data'!$H:$H,$A52,'Raw Hourly Load Data'!$J:$J,M$1)</f>
        <v>1.1979731063454356E-4</v>
      </c>
      <c r="N52" s="9">
        <f>SUMIFS('Raw Hourly Load Data'!$P:$P,'Raw Hourly Load Data'!$H:$H,$A52,'Raw Hourly Load Data'!$J:$J,N$1)</f>
        <v>1.1142004037353549E-4</v>
      </c>
      <c r="O52" s="9">
        <f>SUMIFS('Raw Hourly Load Data'!$P:$P,'Raw Hourly Load Data'!$H:$H,$A52,'Raw Hourly Load Data'!$J:$J,O$1)</f>
        <v>1.0567359804021078E-4</v>
      </c>
      <c r="P52" s="9">
        <f>SUMIFS('Raw Hourly Load Data'!$P:$P,'Raw Hourly Load Data'!$H:$H,$A52,'Raw Hourly Load Data'!$J:$J,P$1)</f>
        <v>1.0069305516099915E-4</v>
      </c>
      <c r="Q52" s="9">
        <f>SUMIFS('Raw Hourly Load Data'!$P:$P,'Raw Hourly Load Data'!$H:$H,$A52,'Raw Hourly Load Data'!$J:$J,Q$1)</f>
        <v>1.0034725458275976E-4</v>
      </c>
      <c r="R52" s="9">
        <f>SUMIFS('Raw Hourly Load Data'!$P:$P,'Raw Hourly Load Data'!$H:$H,$A52,'Raw Hourly Load Data'!$J:$J,R$1)</f>
        <v>1.0676849561429505E-4</v>
      </c>
      <c r="S52" s="9">
        <f>SUMIFS('Raw Hourly Load Data'!$P:$P,'Raw Hourly Load Data'!$H:$H,$A52,'Raw Hourly Load Data'!$J:$J,S$1)</f>
        <v>1.251641284233737E-4</v>
      </c>
      <c r="T52" s="9">
        <f>SUMIFS('Raw Hourly Load Data'!$P:$P,'Raw Hourly Load Data'!$H:$H,$A52,'Raw Hourly Load Data'!$J:$J,T$1)</f>
        <v>1.3786059867666609E-4</v>
      </c>
      <c r="U52" s="9">
        <f>SUMIFS('Raw Hourly Load Data'!$P:$P,'Raw Hourly Load Data'!$H:$H,$A52,'Raw Hourly Load Data'!$J:$J,U$1)</f>
        <v>1.4068085001914845E-4</v>
      </c>
      <c r="V52" s="9">
        <f>SUMIFS('Raw Hourly Load Data'!$P:$P,'Raw Hourly Load Data'!$H:$H,$A52,'Raw Hourly Load Data'!$J:$J,V$1)</f>
        <v>1.3731412024515003E-4</v>
      </c>
      <c r="W52" s="9">
        <f>SUMIFS('Raw Hourly Load Data'!$P:$P,'Raw Hourly Load Data'!$H:$H,$A52,'Raw Hourly Load Data'!$J:$J,W$1)</f>
        <v>1.3005085231216189E-4</v>
      </c>
      <c r="X52" s="9">
        <f>SUMIFS('Raw Hourly Load Data'!$P:$P,'Raw Hourly Load Data'!$H:$H,$A52,'Raw Hourly Load Data'!$J:$J,X$1)</f>
        <v>1.2110769711320712E-4</v>
      </c>
      <c r="Y52" s="9">
        <f>SUMIFS('Raw Hourly Load Data'!$P:$P,'Raw Hourly Load Data'!$H:$H,$A52,'Raw Hourly Load Data'!$J:$J,Y$1)</f>
        <v>1.1337183263732649E-4</v>
      </c>
    </row>
    <row r="53" spans="1:25" x14ac:dyDescent="0.25">
      <c r="A53" s="9" t="s">
        <v>74</v>
      </c>
      <c r="B53" s="9">
        <f>SUMIFS('Raw Hourly Load Data'!$P:$P,'Raw Hourly Load Data'!$H:$H,$A53,'Raw Hourly Load Data'!$J:$J,B$1)</f>
        <v>1.1261023025656572E-4</v>
      </c>
      <c r="C53" s="9">
        <f>SUMIFS('Raw Hourly Load Data'!$P:$P,'Raw Hourly Load Data'!$H:$H,$A53,'Raw Hourly Load Data'!$J:$J,C$1)</f>
        <v>1.1303094463120969E-4</v>
      </c>
      <c r="D53" s="9">
        <f>SUMIFS('Raw Hourly Load Data'!$P:$P,'Raw Hourly Load Data'!$H:$H,$A53,'Raw Hourly Load Data'!$J:$J,D$1)</f>
        <v>1.1506745361359727E-4</v>
      </c>
      <c r="E53" s="9">
        <f>SUMIFS('Raw Hourly Load Data'!$P:$P,'Raw Hourly Load Data'!$H:$H,$A53,'Raw Hourly Load Data'!$J:$J,E$1)</f>
        <v>1.1978556091402754E-4</v>
      </c>
      <c r="F53" s="9">
        <f>SUMIFS('Raw Hourly Load Data'!$P:$P,'Raw Hourly Load Data'!$H:$H,$A53,'Raw Hourly Load Data'!$J:$J,F$1)</f>
        <v>1.2859304072218838E-4</v>
      </c>
      <c r="G53" s="9">
        <f>SUMIFS('Raw Hourly Load Data'!$P:$P,'Raw Hourly Load Data'!$H:$H,$A53,'Raw Hourly Load Data'!$J:$J,G$1)</f>
        <v>1.3844712411564803E-4</v>
      </c>
      <c r="H53" s="9">
        <f>SUMIFS('Raw Hourly Load Data'!$P:$P,'Raw Hourly Load Data'!$H:$H,$A53,'Raw Hourly Load Data'!$J:$J,H$1)</f>
        <v>1.555131316729932E-4</v>
      </c>
      <c r="I53" s="9">
        <f>SUMIFS('Raw Hourly Load Data'!$P:$P,'Raw Hourly Load Data'!$H:$H,$A53,'Raw Hourly Load Data'!$J:$J,I$1)</f>
        <v>1.4540304955543552E-4</v>
      </c>
      <c r="J53" s="9">
        <f>SUMIFS('Raw Hourly Load Data'!$P:$P,'Raw Hourly Load Data'!$H:$H,$A53,'Raw Hourly Load Data'!$J:$J,J$1)</f>
        <v>1.3314013403871363E-4</v>
      </c>
      <c r="K53" s="9">
        <f>SUMIFS('Raw Hourly Load Data'!$P:$P,'Raw Hourly Load Data'!$H:$H,$A53,'Raw Hourly Load Data'!$J:$J,K$1)</f>
        <v>1.2119232861191749E-4</v>
      </c>
      <c r="L53" s="9">
        <f>SUMIFS('Raw Hourly Load Data'!$P:$P,'Raw Hourly Load Data'!$H:$H,$A53,'Raw Hourly Load Data'!$J:$J,L$1)</f>
        <v>1.1964424407203242E-4</v>
      </c>
      <c r="M53" s="9">
        <f>SUMIFS('Raw Hourly Load Data'!$P:$P,'Raw Hourly Load Data'!$H:$H,$A53,'Raw Hourly Load Data'!$J:$J,M$1)</f>
        <v>1.1052810734537283E-4</v>
      </c>
      <c r="N53" s="9">
        <f>SUMIFS('Raw Hourly Load Data'!$P:$P,'Raw Hourly Load Data'!$H:$H,$A53,'Raw Hourly Load Data'!$J:$J,N$1)</f>
        <v>1.0328209436625693E-4</v>
      </c>
      <c r="O53" s="9">
        <f>SUMIFS('Raw Hourly Load Data'!$P:$P,'Raw Hourly Load Data'!$H:$H,$A53,'Raw Hourly Load Data'!$J:$J,O$1)</f>
        <v>9.8829467687603528E-5</v>
      </c>
      <c r="P53" s="9">
        <f>SUMIFS('Raw Hourly Load Data'!$P:$P,'Raw Hourly Load Data'!$H:$H,$A53,'Raw Hourly Load Data'!$J:$J,P$1)</f>
        <v>9.4406370802944885E-5</v>
      </c>
      <c r="Q53" s="9">
        <f>SUMIFS('Raw Hourly Load Data'!$P:$P,'Raw Hourly Load Data'!$H:$H,$A53,'Raw Hourly Load Data'!$J:$J,Q$1)</f>
        <v>9.4306604416026358E-5</v>
      </c>
      <c r="R53" s="9">
        <f>SUMIFS('Raw Hourly Load Data'!$P:$P,'Raw Hourly Load Data'!$H:$H,$A53,'Raw Hourly Load Data'!$J:$J,R$1)</f>
        <v>1.0063458814210624E-4</v>
      </c>
      <c r="S53" s="9">
        <f>SUMIFS('Raw Hourly Load Data'!$P:$P,'Raw Hourly Load Data'!$H:$H,$A53,'Raw Hourly Load Data'!$J:$J,S$1)</f>
        <v>1.172732642092306E-4</v>
      </c>
      <c r="T53" s="9">
        <f>SUMIFS('Raw Hourly Load Data'!$P:$P,'Raw Hourly Load Data'!$H:$H,$A53,'Raw Hourly Load Data'!$J:$J,T$1)</f>
        <v>1.2948078197289324E-4</v>
      </c>
      <c r="U53" s="9">
        <f>SUMIFS('Raw Hourly Load Data'!$P:$P,'Raw Hourly Load Data'!$H:$H,$A53,'Raw Hourly Load Data'!$J:$J,U$1)</f>
        <v>1.2987134325253229E-4</v>
      </c>
      <c r="V53" s="9">
        <f>SUMIFS('Raw Hourly Load Data'!$P:$P,'Raw Hourly Load Data'!$H:$H,$A53,'Raw Hourly Load Data'!$J:$J,V$1)</f>
        <v>1.2538626716515999E-4</v>
      </c>
      <c r="W53" s="9">
        <f>SUMIFS('Raw Hourly Load Data'!$P:$P,'Raw Hourly Load Data'!$H:$H,$A53,'Raw Hourly Load Data'!$J:$J,W$1)</f>
        <v>1.1873863119448404E-4</v>
      </c>
      <c r="X53" s="9">
        <f>SUMIFS('Raw Hourly Load Data'!$P:$P,'Raw Hourly Load Data'!$H:$H,$A53,'Raw Hourly Load Data'!$J:$J,X$1)</f>
        <v>1.0860256804271202E-4</v>
      </c>
      <c r="Y53" s="9">
        <f>SUMIFS('Raw Hourly Load Data'!$P:$P,'Raw Hourly Load Data'!$H:$H,$A53,'Raw Hourly Load Data'!$J:$J,Y$1)</f>
        <v>9.8829994400631281E-5</v>
      </c>
    </row>
    <row r="54" spans="1:25" x14ac:dyDescent="0.25">
      <c r="A54" s="9" t="s">
        <v>75</v>
      </c>
      <c r="B54" s="9">
        <f>SUMIFS('Raw Hourly Load Data'!$P:$P,'Raw Hourly Load Data'!$H:$H,$A54,'Raw Hourly Load Data'!$J:$J,B$1)</f>
        <v>9.4630824423432293E-5</v>
      </c>
      <c r="C54" s="9">
        <f>SUMIFS('Raw Hourly Load Data'!$P:$P,'Raw Hourly Load Data'!$H:$H,$A54,'Raw Hourly Load Data'!$J:$J,C$1)</f>
        <v>9.3619929658189717E-5</v>
      </c>
      <c r="D54" s="9">
        <f>SUMIFS('Raw Hourly Load Data'!$P:$P,'Raw Hourly Load Data'!$H:$H,$A54,'Raw Hourly Load Data'!$J:$J,D$1)</f>
        <v>9.4495673302477556E-5</v>
      </c>
      <c r="E54" s="9">
        <f>SUMIFS('Raw Hourly Load Data'!$P:$P,'Raw Hourly Load Data'!$H:$H,$A54,'Raw Hourly Load Data'!$J:$J,E$1)</f>
        <v>9.8640018475754202E-5</v>
      </c>
      <c r="F54" s="9">
        <f>SUMIFS('Raw Hourly Load Data'!$P:$P,'Raw Hourly Load Data'!$H:$H,$A54,'Raw Hourly Load Data'!$J:$J,F$1)</f>
        <v>1.067454161158722E-4</v>
      </c>
      <c r="G54" s="9">
        <f>SUMIFS('Raw Hourly Load Data'!$P:$P,'Raw Hourly Load Data'!$H:$H,$A54,'Raw Hourly Load Data'!$J:$J,G$1)</f>
        <v>1.1648070350416532E-4</v>
      </c>
      <c r="H54" s="9">
        <f>SUMIFS('Raw Hourly Load Data'!$P:$P,'Raw Hourly Load Data'!$H:$H,$A54,'Raw Hourly Load Data'!$J:$J,H$1)</f>
        <v>1.3539363839473083E-4</v>
      </c>
      <c r="I54" s="9">
        <f>SUMIFS('Raw Hourly Load Data'!$P:$P,'Raw Hourly Load Data'!$H:$H,$A54,'Raw Hourly Load Data'!$J:$J,I$1)</f>
        <v>1.2744857379438199E-4</v>
      </c>
      <c r="J54" s="9">
        <f>SUMIFS('Raw Hourly Load Data'!$P:$P,'Raw Hourly Load Data'!$H:$H,$A54,'Raw Hourly Load Data'!$J:$J,J$1)</f>
        <v>1.1661088082650097E-4</v>
      </c>
      <c r="K54" s="9">
        <f>SUMIFS('Raw Hourly Load Data'!$P:$P,'Raw Hourly Load Data'!$H:$H,$A54,'Raw Hourly Load Data'!$J:$J,K$1)</f>
        <v>1.0529947834621677E-4</v>
      </c>
      <c r="L54" s="9">
        <f>SUMIFS('Raw Hourly Load Data'!$P:$P,'Raw Hourly Load Data'!$H:$H,$A54,'Raw Hourly Load Data'!$J:$J,L$1)</f>
        <v>1.0380192481435787E-4</v>
      </c>
      <c r="M54" s="9">
        <f>SUMIFS('Raw Hourly Load Data'!$P:$P,'Raw Hourly Load Data'!$H:$H,$A54,'Raw Hourly Load Data'!$J:$J,M$1)</f>
        <v>9.8647872522398508E-5</v>
      </c>
      <c r="N54" s="9">
        <f>SUMIFS('Raw Hourly Load Data'!$P:$P,'Raw Hourly Load Data'!$H:$H,$A54,'Raw Hourly Load Data'!$J:$J,N$1)</f>
        <v>9.3407906978130642E-5</v>
      </c>
      <c r="O54" s="9">
        <f>SUMIFS('Raw Hourly Load Data'!$P:$P,'Raw Hourly Load Data'!$H:$H,$A54,'Raw Hourly Load Data'!$J:$J,O$1)</f>
        <v>9.0671984078299941E-5</v>
      </c>
      <c r="P54" s="9">
        <f>SUMIFS('Raw Hourly Load Data'!$P:$P,'Raw Hourly Load Data'!$H:$H,$A54,'Raw Hourly Load Data'!$J:$J,P$1)</f>
        <v>8.8310875223528607E-5</v>
      </c>
      <c r="Q54" s="9">
        <f>SUMIFS('Raw Hourly Load Data'!$P:$P,'Raw Hourly Load Data'!$H:$H,$A54,'Raw Hourly Load Data'!$J:$J,Q$1)</f>
        <v>8.9345761008740066E-5</v>
      </c>
      <c r="R54" s="9">
        <f>SUMIFS('Raw Hourly Load Data'!$P:$P,'Raw Hourly Load Data'!$H:$H,$A54,'Raw Hourly Load Data'!$J:$J,R$1)</f>
        <v>9.6206620495344958E-5</v>
      </c>
      <c r="S54" s="9">
        <f>SUMIFS('Raw Hourly Load Data'!$P:$P,'Raw Hourly Load Data'!$H:$H,$A54,'Raw Hourly Load Data'!$J:$J,S$1)</f>
        <v>1.1140976649183153E-4</v>
      </c>
      <c r="T54" s="9">
        <f>SUMIFS('Raw Hourly Load Data'!$P:$P,'Raw Hourly Load Data'!$H:$H,$A54,'Raw Hourly Load Data'!$J:$J,T$1)</f>
        <v>1.240662466858225E-4</v>
      </c>
      <c r="U54" s="9">
        <f>SUMIFS('Raw Hourly Load Data'!$P:$P,'Raw Hourly Load Data'!$H:$H,$A54,'Raw Hourly Load Data'!$J:$J,U$1)</f>
        <v>1.239436208990323E-4</v>
      </c>
      <c r="V54" s="9">
        <f>SUMIFS('Raw Hourly Load Data'!$P:$P,'Raw Hourly Load Data'!$H:$H,$A54,'Raw Hourly Load Data'!$J:$J,V$1)</f>
        <v>1.1893864003495489E-4</v>
      </c>
      <c r="W54" s="9">
        <f>SUMIFS('Raw Hourly Load Data'!$P:$P,'Raw Hourly Load Data'!$H:$H,$A54,'Raw Hourly Load Data'!$J:$J,W$1)</f>
        <v>1.1090666838762157E-4</v>
      </c>
      <c r="X54" s="9">
        <f>SUMIFS('Raw Hourly Load Data'!$P:$P,'Raw Hourly Load Data'!$H:$H,$A54,'Raw Hourly Load Data'!$J:$J,X$1)</f>
        <v>9.8992219137255573E-5</v>
      </c>
      <c r="Y54" s="9">
        <f>SUMIFS('Raw Hourly Load Data'!$P:$P,'Raw Hourly Load Data'!$H:$H,$A54,'Raw Hourly Load Data'!$J:$J,Y$1)</f>
        <v>8.709598620130033E-5</v>
      </c>
    </row>
    <row r="55" spans="1:25" x14ac:dyDescent="0.25">
      <c r="A55" s="9" t="s">
        <v>76</v>
      </c>
      <c r="B55" s="9">
        <f>SUMIFS('Raw Hourly Load Data'!$P:$P,'Raw Hourly Load Data'!$H:$H,$A55,'Raw Hourly Load Data'!$J:$J,B$1)</f>
        <v>8.222736867933253E-5</v>
      </c>
      <c r="C55" s="9">
        <f>SUMIFS('Raw Hourly Load Data'!$P:$P,'Raw Hourly Load Data'!$H:$H,$A55,'Raw Hourly Load Data'!$J:$J,C$1)</f>
        <v>7.9377360172584326E-5</v>
      </c>
      <c r="D55" s="9">
        <f>SUMIFS('Raw Hourly Load Data'!$P:$P,'Raw Hourly Load Data'!$H:$H,$A55,'Raw Hourly Load Data'!$J:$J,D$1)</f>
        <v>7.9080955201362663E-5</v>
      </c>
      <c r="E55" s="9">
        <f>SUMIFS('Raw Hourly Load Data'!$P:$P,'Raw Hourly Load Data'!$H:$H,$A55,'Raw Hourly Load Data'!$J:$J,E$1)</f>
        <v>8.2165688706373476E-5</v>
      </c>
      <c r="F55" s="9">
        <f>SUMIFS('Raw Hourly Load Data'!$P:$P,'Raw Hourly Load Data'!$H:$H,$A55,'Raw Hourly Load Data'!$J:$J,F$1)</f>
        <v>8.8830436835246173E-5</v>
      </c>
      <c r="G55" s="9">
        <f>SUMIFS('Raw Hourly Load Data'!$P:$P,'Raw Hourly Load Data'!$H:$H,$A55,'Raw Hourly Load Data'!$J:$J,G$1)</f>
        <v>9.8462188130131502E-5</v>
      </c>
      <c r="H55" s="9">
        <f>SUMIFS('Raw Hourly Load Data'!$P:$P,'Raw Hourly Load Data'!$H:$H,$A55,'Raw Hourly Load Data'!$J:$J,H$1)</f>
        <v>1.1839318174910023E-4</v>
      </c>
      <c r="I55" s="9">
        <f>SUMIFS('Raw Hourly Load Data'!$P:$P,'Raw Hourly Load Data'!$H:$H,$A55,'Raw Hourly Load Data'!$J:$J,I$1)</f>
        <v>1.1625345374472765E-4</v>
      </c>
      <c r="J55" s="9">
        <f>SUMIFS('Raw Hourly Load Data'!$P:$P,'Raw Hourly Load Data'!$H:$H,$A55,'Raw Hourly Load Data'!$J:$J,J$1)</f>
        <v>1.0874432823840778E-4</v>
      </c>
      <c r="K55" s="9">
        <f>SUMIFS('Raw Hourly Load Data'!$P:$P,'Raw Hourly Load Data'!$H:$H,$A55,'Raw Hourly Load Data'!$J:$J,K$1)</f>
        <v>1.0046903669282229E-4</v>
      </c>
      <c r="L55" s="9">
        <f>SUMIFS('Raw Hourly Load Data'!$P:$P,'Raw Hourly Load Data'!$H:$H,$A55,'Raw Hourly Load Data'!$J:$J,L$1)</f>
        <v>1.0138755105042835E-4</v>
      </c>
      <c r="M55" s="9">
        <f>SUMIFS('Raw Hourly Load Data'!$P:$P,'Raw Hourly Load Data'!$H:$H,$A55,'Raw Hourly Load Data'!$J:$J,M$1)</f>
        <v>9.9479304676082256E-5</v>
      </c>
      <c r="N55" s="9">
        <f>SUMIFS('Raw Hourly Load Data'!$P:$P,'Raw Hourly Load Data'!$H:$H,$A55,'Raw Hourly Load Data'!$J:$J,N$1)</f>
        <v>9.6031485133182733E-5</v>
      </c>
      <c r="O55" s="9">
        <f>SUMIFS('Raw Hourly Load Data'!$P:$P,'Raw Hourly Load Data'!$H:$H,$A55,'Raw Hourly Load Data'!$J:$J,O$1)</f>
        <v>9.4557239149354707E-5</v>
      </c>
      <c r="P55" s="9">
        <f>SUMIFS('Raw Hourly Load Data'!$P:$P,'Raw Hourly Load Data'!$H:$H,$A55,'Raw Hourly Load Data'!$J:$J,P$1)</f>
        <v>9.2902006202711629E-5</v>
      </c>
      <c r="Q55" s="9">
        <f>SUMIFS('Raw Hourly Load Data'!$P:$P,'Raw Hourly Load Data'!$H:$H,$A55,'Raw Hourly Load Data'!$J:$J,Q$1)</f>
        <v>9.3894737052833282E-5</v>
      </c>
      <c r="R55" s="9">
        <f>SUMIFS('Raw Hourly Load Data'!$P:$P,'Raw Hourly Load Data'!$H:$H,$A55,'Raw Hourly Load Data'!$J:$J,R$1)</f>
        <v>1.00317818738753E-4</v>
      </c>
      <c r="S55" s="9">
        <f>SUMIFS('Raw Hourly Load Data'!$P:$P,'Raw Hourly Load Data'!$H:$H,$A55,'Raw Hourly Load Data'!$J:$J,S$1)</f>
        <v>1.1529305932965169E-4</v>
      </c>
      <c r="T55" s="9">
        <f>SUMIFS('Raw Hourly Load Data'!$P:$P,'Raw Hourly Load Data'!$H:$H,$A55,'Raw Hourly Load Data'!$J:$J,T$1)</f>
        <v>1.2802033843875725E-4</v>
      </c>
      <c r="U55" s="9">
        <f>SUMIFS('Raw Hourly Load Data'!$P:$P,'Raw Hourly Load Data'!$H:$H,$A55,'Raw Hourly Load Data'!$J:$J,U$1)</f>
        <v>1.2803930192850616E-4</v>
      </c>
      <c r="V55" s="9">
        <f>SUMIFS('Raw Hourly Load Data'!$P:$P,'Raw Hourly Load Data'!$H:$H,$A55,'Raw Hourly Load Data'!$J:$J,V$1)</f>
        <v>1.2291302137798648E-4</v>
      </c>
      <c r="W55" s="9">
        <f>SUMIFS('Raw Hourly Load Data'!$P:$P,'Raw Hourly Load Data'!$H:$H,$A55,'Raw Hourly Load Data'!$J:$J,W$1)</f>
        <v>1.1463787911045805E-4</v>
      </c>
      <c r="X55" s="9">
        <f>SUMIFS('Raw Hourly Load Data'!$P:$P,'Raw Hourly Load Data'!$H:$H,$A55,'Raw Hourly Load Data'!$J:$J,X$1)</f>
        <v>1.0242847895319941E-4</v>
      </c>
      <c r="Y55" s="9">
        <f>SUMIFS('Raw Hourly Load Data'!$P:$P,'Raw Hourly Load Data'!$H:$H,$A55,'Raw Hourly Load Data'!$J:$J,Y$1)</f>
        <v>9.0151084477646664E-5</v>
      </c>
    </row>
    <row r="56" spans="1:25" x14ac:dyDescent="0.25">
      <c r="A56" s="9" t="s">
        <v>77</v>
      </c>
      <c r="B56" s="9">
        <f>SUMIFS('Raw Hourly Load Data'!$P:$P,'Raw Hourly Load Data'!$H:$H,$A56,'Raw Hourly Load Data'!$J:$J,B$1)</f>
        <v>8.5140688179171731E-5</v>
      </c>
      <c r="C56" s="9">
        <f>SUMIFS('Raw Hourly Load Data'!$P:$P,'Raw Hourly Load Data'!$H:$H,$A56,'Raw Hourly Load Data'!$J:$J,C$1)</f>
        <v>8.178333680340503E-5</v>
      </c>
      <c r="D56" s="9">
        <f>SUMIFS('Raw Hourly Load Data'!$P:$P,'Raw Hourly Load Data'!$H:$H,$A56,'Raw Hourly Load Data'!$J:$J,D$1)</f>
        <v>8.1124178824835519E-5</v>
      </c>
      <c r="E56" s="9">
        <f>SUMIFS('Raw Hourly Load Data'!$P:$P,'Raw Hourly Load Data'!$H:$H,$A56,'Raw Hourly Load Data'!$J:$J,E$1)</f>
        <v>8.397957219645671E-5</v>
      </c>
      <c r="F56" s="9">
        <f>SUMIFS('Raw Hourly Load Data'!$P:$P,'Raw Hourly Load Data'!$H:$H,$A56,'Raw Hourly Load Data'!$J:$J,F$1)</f>
        <v>9.026250319443333E-5</v>
      </c>
      <c r="G56" s="9">
        <f>SUMIFS('Raw Hourly Load Data'!$P:$P,'Raw Hourly Load Data'!$H:$H,$A56,'Raw Hourly Load Data'!$J:$J,G$1)</f>
        <v>9.9682913499792884E-5</v>
      </c>
      <c r="H56" s="9">
        <f>SUMIFS('Raw Hourly Load Data'!$P:$P,'Raw Hourly Load Data'!$H:$H,$A56,'Raw Hourly Load Data'!$J:$J,H$1)</f>
        <v>1.1977830058710006E-4</v>
      </c>
      <c r="I56" s="9">
        <f>SUMIFS('Raw Hourly Load Data'!$P:$P,'Raw Hourly Load Data'!$H:$H,$A56,'Raw Hourly Load Data'!$J:$J,I$1)</f>
        <v>1.1942867493151256E-4</v>
      </c>
      <c r="J56" s="9">
        <f>SUMIFS('Raw Hourly Load Data'!$P:$P,'Raw Hourly Load Data'!$H:$H,$A56,'Raw Hourly Load Data'!$J:$J,J$1)</f>
        <v>1.1432544893517959E-4</v>
      </c>
      <c r="K56" s="9">
        <f>SUMIFS('Raw Hourly Load Data'!$P:$P,'Raw Hourly Load Data'!$H:$H,$A56,'Raw Hourly Load Data'!$J:$J,K$1)</f>
        <v>1.0823627919702733E-4</v>
      </c>
      <c r="L56" s="9">
        <f>SUMIFS('Raw Hourly Load Data'!$P:$P,'Raw Hourly Load Data'!$H:$H,$A56,'Raw Hourly Load Data'!$J:$J,L$1)</f>
        <v>1.1047700852470151E-4</v>
      </c>
      <c r="M56" s="9">
        <f>SUMIFS('Raw Hourly Load Data'!$P:$P,'Raw Hourly Load Data'!$H:$H,$A56,'Raw Hourly Load Data'!$J:$J,M$1)</f>
        <v>1.0764628716801728E-4</v>
      </c>
      <c r="N56" s="9">
        <f>SUMIFS('Raw Hourly Load Data'!$P:$P,'Raw Hourly Load Data'!$H:$H,$A56,'Raw Hourly Load Data'!$J:$J,N$1)</f>
        <v>1.0349748388770962E-4</v>
      </c>
      <c r="O56" s="9">
        <f>SUMIFS('Raw Hourly Load Data'!$P:$P,'Raw Hourly Load Data'!$H:$H,$A56,'Raw Hourly Load Data'!$J:$J,O$1)</f>
        <v>1.0131038873833737E-4</v>
      </c>
      <c r="P56" s="9">
        <f>SUMIFS('Raw Hourly Load Data'!$P:$P,'Raw Hourly Load Data'!$H:$H,$A56,'Raw Hourly Load Data'!$J:$J,P$1)</f>
        <v>9.8981151527287984E-5</v>
      </c>
      <c r="Q56" s="9">
        <f>SUMIFS('Raw Hourly Load Data'!$P:$P,'Raw Hourly Load Data'!$H:$H,$A56,'Raw Hourly Load Data'!$J:$J,Q$1)</f>
        <v>9.9715251192565653E-5</v>
      </c>
      <c r="R56" s="9">
        <f>SUMIFS('Raw Hourly Load Data'!$P:$P,'Raw Hourly Load Data'!$H:$H,$A56,'Raw Hourly Load Data'!$J:$J,R$1)</f>
        <v>1.0568896013550614E-4</v>
      </c>
      <c r="S56" s="9">
        <f>SUMIFS('Raw Hourly Load Data'!$P:$P,'Raw Hourly Load Data'!$H:$H,$A56,'Raw Hourly Load Data'!$J:$J,S$1)</f>
        <v>1.202943031749959E-4</v>
      </c>
      <c r="T56" s="9">
        <f>SUMIFS('Raw Hourly Load Data'!$P:$P,'Raw Hourly Load Data'!$H:$H,$A56,'Raw Hourly Load Data'!$J:$J,T$1)</f>
        <v>1.3103057908943778E-4</v>
      </c>
      <c r="U56" s="9">
        <f>SUMIFS('Raw Hourly Load Data'!$P:$P,'Raw Hourly Load Data'!$H:$H,$A56,'Raw Hourly Load Data'!$J:$J,U$1)</f>
        <v>1.3078065600997038E-4</v>
      </c>
      <c r="V56" s="9">
        <f>SUMIFS('Raw Hourly Load Data'!$P:$P,'Raw Hourly Load Data'!$H:$H,$A56,'Raw Hourly Load Data'!$J:$J,V$1)</f>
        <v>1.2684205791292934E-4</v>
      </c>
      <c r="W56" s="9">
        <f>SUMIFS('Raw Hourly Load Data'!$P:$P,'Raw Hourly Load Data'!$H:$H,$A56,'Raw Hourly Load Data'!$J:$J,W$1)</f>
        <v>1.2191831360816927E-4</v>
      </c>
      <c r="X56" s="9">
        <f>SUMIFS('Raw Hourly Load Data'!$P:$P,'Raw Hourly Load Data'!$H:$H,$A56,'Raw Hourly Load Data'!$J:$J,X$1)</f>
        <v>1.1328398034707803E-4</v>
      </c>
      <c r="Y56" s="9">
        <f>SUMIFS('Raw Hourly Load Data'!$P:$P,'Raw Hourly Load Data'!$H:$H,$A56,'Raw Hourly Load Data'!$J:$J,Y$1)</f>
        <v>1.0546522068479751E-4</v>
      </c>
    </row>
    <row r="57" spans="1:25" x14ac:dyDescent="0.25">
      <c r="A57" s="9" t="s">
        <v>78</v>
      </c>
      <c r="B57" s="9">
        <f>SUMIFS('Raw Hourly Load Data'!$P:$P,'Raw Hourly Load Data'!$H:$H,$A57,'Raw Hourly Load Data'!$J:$J,B$1)</f>
        <v>1.1767617493900845E-4</v>
      </c>
      <c r="C57" s="9">
        <f>SUMIFS('Raw Hourly Load Data'!$P:$P,'Raw Hourly Load Data'!$H:$H,$A57,'Raw Hourly Load Data'!$J:$J,C$1)</f>
        <v>1.1756662740020798E-4</v>
      </c>
      <c r="D57" s="9">
        <f>SUMIFS('Raw Hourly Load Data'!$P:$P,'Raw Hourly Load Data'!$H:$H,$A57,'Raw Hourly Load Data'!$J:$J,D$1)</f>
        <v>1.1858929368058597E-4</v>
      </c>
      <c r="E57" s="9">
        <f>SUMIFS('Raw Hourly Load Data'!$P:$P,'Raw Hourly Load Data'!$H:$H,$A57,'Raw Hourly Load Data'!$J:$J,E$1)</f>
        <v>1.2390118929934727E-4</v>
      </c>
      <c r="F57" s="9">
        <f>SUMIFS('Raw Hourly Load Data'!$P:$P,'Raw Hourly Load Data'!$H:$H,$A57,'Raw Hourly Load Data'!$J:$J,F$1)</f>
        <v>1.2953395166161868E-4</v>
      </c>
      <c r="G57" s="9">
        <f>SUMIFS('Raw Hourly Load Data'!$P:$P,'Raw Hourly Load Data'!$H:$H,$A57,'Raw Hourly Load Data'!$J:$J,G$1)</f>
        <v>1.3364570177756409E-4</v>
      </c>
      <c r="H57" s="9">
        <f>SUMIFS('Raw Hourly Load Data'!$P:$P,'Raw Hourly Load Data'!$H:$H,$A57,'Raw Hourly Load Data'!$J:$J,H$1)</f>
        <v>1.4504843843267712E-4</v>
      </c>
      <c r="I57" s="9">
        <f>SUMIFS('Raw Hourly Load Data'!$P:$P,'Raw Hourly Load Data'!$H:$H,$A57,'Raw Hourly Load Data'!$J:$J,I$1)</f>
        <v>1.4510411914988967E-4</v>
      </c>
      <c r="J57" s="9">
        <f>SUMIFS('Raw Hourly Load Data'!$P:$P,'Raw Hourly Load Data'!$H:$H,$A57,'Raw Hourly Load Data'!$J:$J,J$1)</f>
        <v>1.5376549175409728E-4</v>
      </c>
      <c r="K57" s="9">
        <f>SUMIFS('Raw Hourly Load Data'!$P:$P,'Raw Hourly Load Data'!$H:$H,$A57,'Raw Hourly Load Data'!$J:$J,K$1)</f>
        <v>1.6027791906936172E-4</v>
      </c>
      <c r="L57" s="9">
        <f>SUMIFS('Raw Hourly Load Data'!$P:$P,'Raw Hourly Load Data'!$H:$H,$A57,'Raw Hourly Load Data'!$J:$J,L$1)</f>
        <v>1.6343560759576214E-4</v>
      </c>
      <c r="M57" s="9">
        <f>SUMIFS('Raw Hourly Load Data'!$P:$P,'Raw Hourly Load Data'!$H:$H,$A57,'Raw Hourly Load Data'!$J:$J,M$1)</f>
        <v>1.5354512256901518E-4</v>
      </c>
      <c r="N57" s="9">
        <f>SUMIFS('Raw Hourly Load Data'!$P:$P,'Raw Hourly Load Data'!$H:$H,$A57,'Raw Hourly Load Data'!$J:$J,N$1)</f>
        <v>1.4615703429965375E-4</v>
      </c>
      <c r="O57" s="9">
        <f>SUMIFS('Raw Hourly Load Data'!$P:$P,'Raw Hourly Load Data'!$H:$H,$A57,'Raw Hourly Load Data'!$J:$J,O$1)</f>
        <v>1.3957670110323377E-4</v>
      </c>
      <c r="P57" s="9">
        <f>SUMIFS('Raw Hourly Load Data'!$P:$P,'Raw Hourly Load Data'!$H:$H,$A57,'Raw Hourly Load Data'!$J:$J,P$1)</f>
        <v>1.3423331583187532E-4</v>
      </c>
      <c r="Q57" s="9">
        <f>SUMIFS('Raw Hourly Load Data'!$P:$P,'Raw Hourly Load Data'!$H:$H,$A57,'Raw Hourly Load Data'!$J:$J,Q$1)</f>
        <v>1.3300814861743918E-4</v>
      </c>
      <c r="R57" s="9">
        <f>SUMIFS('Raw Hourly Load Data'!$P:$P,'Raw Hourly Load Data'!$H:$H,$A57,'Raw Hourly Load Data'!$J:$J,R$1)</f>
        <v>1.3401288088703441E-4</v>
      </c>
      <c r="S57" s="9">
        <f>SUMIFS('Raw Hourly Load Data'!$P:$P,'Raw Hourly Load Data'!$H:$H,$A57,'Raw Hourly Load Data'!$J:$J,S$1)</f>
        <v>1.4747941747714129E-4</v>
      </c>
      <c r="T57" s="9">
        <f>SUMIFS('Raw Hourly Load Data'!$P:$P,'Raw Hourly Load Data'!$H:$H,$A57,'Raw Hourly Load Data'!$J:$J,T$1)</f>
        <v>1.5864294077596805E-4</v>
      </c>
      <c r="U57" s="9">
        <f>SUMIFS('Raw Hourly Load Data'!$P:$P,'Raw Hourly Load Data'!$H:$H,$A57,'Raw Hourly Load Data'!$J:$J,U$1)</f>
        <v>1.5790559284488301E-4</v>
      </c>
      <c r="V57" s="9">
        <f>SUMIFS('Raw Hourly Load Data'!$P:$P,'Raw Hourly Load Data'!$H:$H,$A57,'Raw Hourly Load Data'!$J:$J,V$1)</f>
        <v>1.5274782597903515E-4</v>
      </c>
      <c r="W57" s="9">
        <f>SUMIFS('Raw Hourly Load Data'!$P:$P,'Raw Hourly Load Data'!$H:$H,$A57,'Raw Hourly Load Data'!$J:$J,W$1)</f>
        <v>1.4485135853354515E-4</v>
      </c>
      <c r="X57" s="9">
        <f>SUMIFS('Raw Hourly Load Data'!$P:$P,'Raw Hourly Load Data'!$H:$H,$A57,'Raw Hourly Load Data'!$J:$J,X$1)</f>
        <v>1.3816608412959942E-4</v>
      </c>
      <c r="Y57" s="9">
        <f>SUMIFS('Raw Hourly Load Data'!$P:$P,'Raw Hourly Load Data'!$H:$H,$A57,'Raw Hourly Load Data'!$J:$J,Y$1)</f>
        <v>1.3283975459424936E-4</v>
      </c>
    </row>
    <row r="58" spans="1:25" x14ac:dyDescent="0.25">
      <c r="A58" s="9" t="s">
        <v>79</v>
      </c>
      <c r="B58" s="9">
        <f>SUMIFS('Raw Hourly Load Data'!$P:$P,'Raw Hourly Load Data'!$H:$H,$A58,'Raw Hourly Load Data'!$J:$J,B$1)</f>
        <v>1.3046507183452305E-4</v>
      </c>
      <c r="C58" s="9">
        <f>SUMIFS('Raw Hourly Load Data'!$P:$P,'Raw Hourly Load Data'!$H:$H,$A58,'Raw Hourly Load Data'!$J:$J,C$1)</f>
        <v>1.2955645411481313E-4</v>
      </c>
      <c r="D58" s="9">
        <f>SUMIFS('Raw Hourly Load Data'!$P:$P,'Raw Hourly Load Data'!$H:$H,$A58,'Raw Hourly Load Data'!$J:$J,D$1)</f>
        <v>1.3137355268341382E-4</v>
      </c>
      <c r="E58" s="9">
        <f>SUMIFS('Raw Hourly Load Data'!$P:$P,'Raw Hourly Load Data'!$H:$H,$A58,'Raw Hourly Load Data'!$J:$J,E$1)</f>
        <v>1.3616637360001302E-4</v>
      </c>
      <c r="F58" s="9">
        <f>SUMIFS('Raw Hourly Load Data'!$P:$P,'Raw Hourly Load Data'!$H:$H,$A58,'Raw Hourly Load Data'!$J:$J,F$1)</f>
        <v>1.409828986722683E-4</v>
      </c>
      <c r="G58" s="9">
        <f>SUMIFS('Raw Hourly Load Data'!$P:$P,'Raw Hourly Load Data'!$H:$H,$A58,'Raw Hourly Load Data'!$J:$J,G$1)</f>
        <v>1.4480757535912701E-4</v>
      </c>
      <c r="H58" s="9">
        <f>SUMIFS('Raw Hourly Load Data'!$P:$P,'Raw Hourly Load Data'!$H:$H,$A58,'Raw Hourly Load Data'!$J:$J,H$1)</f>
        <v>1.5602838597314996E-4</v>
      </c>
      <c r="I58" s="9">
        <f>SUMIFS('Raw Hourly Load Data'!$P:$P,'Raw Hourly Load Data'!$H:$H,$A58,'Raw Hourly Load Data'!$J:$J,I$1)</f>
        <v>1.5010928663790118E-4</v>
      </c>
      <c r="J58" s="9">
        <f>SUMIFS('Raw Hourly Load Data'!$P:$P,'Raw Hourly Load Data'!$H:$H,$A58,'Raw Hourly Load Data'!$J:$J,J$1)</f>
        <v>1.5295232929523136E-4</v>
      </c>
      <c r="K58" s="9">
        <f>SUMIFS('Raw Hourly Load Data'!$P:$P,'Raw Hourly Load Data'!$H:$H,$A58,'Raw Hourly Load Data'!$J:$J,K$1)</f>
        <v>1.5356725683300361E-4</v>
      </c>
      <c r="L58" s="9">
        <f>SUMIFS('Raw Hourly Load Data'!$P:$P,'Raw Hourly Load Data'!$H:$H,$A58,'Raw Hourly Load Data'!$J:$J,L$1)</f>
        <v>1.5365045925487449E-4</v>
      </c>
      <c r="M58" s="9">
        <f>SUMIFS('Raw Hourly Load Data'!$P:$P,'Raw Hourly Load Data'!$H:$H,$A58,'Raw Hourly Load Data'!$J:$J,M$1)</f>
        <v>1.4233393246138322E-4</v>
      </c>
      <c r="N58" s="9">
        <f>SUMIFS('Raw Hourly Load Data'!$P:$P,'Raw Hourly Load Data'!$H:$H,$A58,'Raw Hourly Load Data'!$J:$J,N$1)</f>
        <v>1.3524462952741178E-4</v>
      </c>
      <c r="O58" s="9">
        <f>SUMIFS('Raw Hourly Load Data'!$P:$P,'Raw Hourly Load Data'!$H:$H,$A58,'Raw Hourly Load Data'!$J:$J,O$1)</f>
        <v>1.2900902801872297E-4</v>
      </c>
      <c r="P58" s="9">
        <f>SUMIFS('Raw Hourly Load Data'!$P:$P,'Raw Hourly Load Data'!$H:$H,$A58,'Raw Hourly Load Data'!$J:$J,P$1)</f>
        <v>1.2412209766874725E-4</v>
      </c>
      <c r="Q58" s="9">
        <f>SUMIFS('Raw Hourly Load Data'!$P:$P,'Raw Hourly Load Data'!$H:$H,$A58,'Raw Hourly Load Data'!$J:$J,Q$1)</f>
        <v>1.2341177436755088E-4</v>
      </c>
      <c r="R58" s="9">
        <f>SUMIFS('Raw Hourly Load Data'!$P:$P,'Raw Hourly Load Data'!$H:$H,$A58,'Raw Hourly Load Data'!$J:$J,R$1)</f>
        <v>1.2535030224707544E-4</v>
      </c>
      <c r="S58" s="9">
        <f>SUMIFS('Raw Hourly Load Data'!$P:$P,'Raw Hourly Load Data'!$H:$H,$A58,'Raw Hourly Load Data'!$J:$J,S$1)</f>
        <v>1.3959362864136144E-4</v>
      </c>
      <c r="T58" s="9">
        <f>SUMIFS('Raw Hourly Load Data'!$P:$P,'Raw Hourly Load Data'!$H:$H,$A58,'Raw Hourly Load Data'!$J:$J,T$1)</f>
        <v>1.5171802102920432E-4</v>
      </c>
      <c r="U58" s="9">
        <f>SUMIFS('Raw Hourly Load Data'!$P:$P,'Raw Hourly Load Data'!$H:$H,$A58,'Raw Hourly Load Data'!$J:$J,U$1)</f>
        <v>1.5284193126200503E-4</v>
      </c>
      <c r="V58" s="9">
        <f>SUMIFS('Raw Hourly Load Data'!$P:$P,'Raw Hourly Load Data'!$H:$H,$A58,'Raw Hourly Load Data'!$J:$J,V$1)</f>
        <v>1.4707642400431468E-4</v>
      </c>
      <c r="W58" s="9">
        <f>SUMIFS('Raw Hourly Load Data'!$P:$P,'Raw Hourly Load Data'!$H:$H,$A58,'Raw Hourly Load Data'!$J:$J,W$1)</f>
        <v>1.3740051087337909E-4</v>
      </c>
      <c r="X58" s="9">
        <f>SUMIFS('Raw Hourly Load Data'!$P:$P,'Raw Hourly Load Data'!$H:$H,$A58,'Raw Hourly Load Data'!$J:$J,X$1)</f>
        <v>1.275278512053073E-4</v>
      </c>
      <c r="Y58" s="9">
        <f>SUMIFS('Raw Hourly Load Data'!$P:$P,'Raw Hourly Load Data'!$H:$H,$A58,'Raw Hourly Load Data'!$J:$J,Y$1)</f>
        <v>1.196701780910463E-4</v>
      </c>
    </row>
    <row r="59" spans="1:25" x14ac:dyDescent="0.25">
      <c r="A59" s="9" t="s">
        <v>80</v>
      </c>
      <c r="B59" s="9">
        <f>SUMIFS('Raw Hourly Load Data'!$P:$P,'Raw Hourly Load Data'!$H:$H,$A59,'Raw Hourly Load Data'!$J:$J,B$1)</f>
        <v>1.0431663256333923E-4</v>
      </c>
      <c r="C59" s="9">
        <f>SUMIFS('Raw Hourly Load Data'!$P:$P,'Raw Hourly Load Data'!$H:$H,$A59,'Raw Hourly Load Data'!$J:$J,C$1)</f>
        <v>1.0294243687354718E-4</v>
      </c>
      <c r="D59" s="9">
        <f>SUMIFS('Raw Hourly Load Data'!$P:$P,'Raw Hourly Load Data'!$H:$H,$A59,'Raw Hourly Load Data'!$J:$J,D$1)</f>
        <v>1.0462889308495784E-4</v>
      </c>
      <c r="E59" s="9">
        <f>SUMIFS('Raw Hourly Load Data'!$P:$P,'Raw Hourly Load Data'!$H:$H,$A59,'Raw Hourly Load Data'!$J:$J,E$1)</f>
        <v>1.0943462795893248E-4</v>
      </c>
      <c r="F59" s="9">
        <f>SUMIFS('Raw Hourly Load Data'!$P:$P,'Raw Hourly Load Data'!$H:$H,$A59,'Raw Hourly Load Data'!$J:$J,F$1)</f>
        <v>1.1811785894149876E-4</v>
      </c>
      <c r="G59" s="9">
        <f>SUMIFS('Raw Hourly Load Data'!$P:$P,'Raw Hourly Load Data'!$H:$H,$A59,'Raw Hourly Load Data'!$J:$J,G$1)</f>
        <v>1.2788724532992248E-4</v>
      </c>
      <c r="H59" s="9">
        <f>SUMIFS('Raw Hourly Load Data'!$P:$P,'Raw Hourly Load Data'!$H:$H,$A59,'Raw Hourly Load Data'!$J:$J,H$1)</f>
        <v>1.4472881628616331E-4</v>
      </c>
      <c r="I59" s="9">
        <f>SUMIFS('Raw Hourly Load Data'!$P:$P,'Raw Hourly Load Data'!$H:$H,$A59,'Raw Hourly Load Data'!$J:$J,I$1)</f>
        <v>1.3804290388312826E-4</v>
      </c>
      <c r="J59" s="9">
        <f>SUMIFS('Raw Hourly Load Data'!$P:$P,'Raw Hourly Load Data'!$H:$H,$A59,'Raw Hourly Load Data'!$J:$J,J$1)</f>
        <v>1.2891970192216879E-4</v>
      </c>
      <c r="K59" s="9">
        <f>SUMIFS('Raw Hourly Load Data'!$P:$P,'Raw Hourly Load Data'!$H:$H,$A59,'Raw Hourly Load Data'!$J:$J,K$1)</f>
        <v>1.1913979497716939E-4</v>
      </c>
      <c r="L59" s="9">
        <f>SUMIFS('Raw Hourly Load Data'!$P:$P,'Raw Hourly Load Data'!$H:$H,$A59,'Raw Hourly Load Data'!$J:$J,L$1)</f>
        <v>1.1896545582613587E-4</v>
      </c>
      <c r="M59" s="9">
        <f>SUMIFS('Raw Hourly Load Data'!$P:$P,'Raw Hourly Load Data'!$H:$H,$A59,'Raw Hourly Load Data'!$J:$J,M$1)</f>
        <v>1.1080900840630369E-4</v>
      </c>
      <c r="N59" s="9">
        <f>SUMIFS('Raw Hourly Load Data'!$P:$P,'Raw Hourly Load Data'!$H:$H,$A59,'Raw Hourly Load Data'!$J:$J,N$1)</f>
        <v>1.0402513871541641E-4</v>
      </c>
      <c r="O59" s="9">
        <f>SUMIFS('Raw Hourly Load Data'!$P:$P,'Raw Hourly Load Data'!$H:$H,$A59,'Raw Hourly Load Data'!$J:$J,O$1)</f>
        <v>9.9690361660524583E-5</v>
      </c>
      <c r="P59" s="9">
        <f>SUMIFS('Raw Hourly Load Data'!$P:$P,'Raw Hourly Load Data'!$H:$H,$A59,'Raw Hourly Load Data'!$J:$J,P$1)</f>
        <v>9.5740313056069906E-5</v>
      </c>
      <c r="Q59" s="9">
        <f>SUMIFS('Raw Hourly Load Data'!$P:$P,'Raw Hourly Load Data'!$H:$H,$A59,'Raw Hourly Load Data'!$J:$J,Q$1)</f>
        <v>9.5701332052387469E-5</v>
      </c>
      <c r="R59" s="9">
        <f>SUMIFS('Raw Hourly Load Data'!$P:$P,'Raw Hourly Load Data'!$H:$H,$A59,'Raw Hourly Load Data'!$J:$J,R$1)</f>
        <v>1.0169143679638178E-4</v>
      </c>
      <c r="S59" s="9">
        <f>SUMIFS('Raw Hourly Load Data'!$P:$P,'Raw Hourly Load Data'!$H:$H,$A59,'Raw Hourly Load Data'!$J:$J,S$1)</f>
        <v>1.1802805375955382E-4</v>
      </c>
      <c r="T59" s="9">
        <f>SUMIFS('Raw Hourly Load Data'!$P:$P,'Raw Hourly Load Data'!$H:$H,$A59,'Raw Hourly Load Data'!$J:$J,T$1)</f>
        <v>1.3024949967668355E-4</v>
      </c>
      <c r="U59" s="9">
        <f>SUMIFS('Raw Hourly Load Data'!$P:$P,'Raw Hourly Load Data'!$H:$H,$A59,'Raw Hourly Load Data'!$J:$J,U$1)</f>
        <v>1.3107497142146403E-4</v>
      </c>
      <c r="V59" s="9">
        <f>SUMIFS('Raw Hourly Load Data'!$P:$P,'Raw Hourly Load Data'!$H:$H,$A59,'Raw Hourly Load Data'!$J:$J,V$1)</f>
        <v>1.2632241115571085E-4</v>
      </c>
      <c r="W59" s="9">
        <f>SUMIFS('Raw Hourly Load Data'!$P:$P,'Raw Hourly Load Data'!$H:$H,$A59,'Raw Hourly Load Data'!$J:$J,W$1)</f>
        <v>1.1994998614096857E-4</v>
      </c>
      <c r="X59" s="9">
        <f>SUMIFS('Raw Hourly Load Data'!$P:$P,'Raw Hourly Load Data'!$H:$H,$A59,'Raw Hourly Load Data'!$J:$J,X$1)</f>
        <v>1.1009337415223463E-4</v>
      </c>
      <c r="Y59" s="9">
        <f>SUMIFS('Raw Hourly Load Data'!$P:$P,'Raw Hourly Load Data'!$H:$H,$A59,'Raw Hourly Load Data'!$J:$J,Y$1)</f>
        <v>1.004348583045975E-4</v>
      </c>
    </row>
    <row r="60" spans="1:25" x14ac:dyDescent="0.25">
      <c r="A60" s="9" t="s">
        <v>81</v>
      </c>
      <c r="B60" s="9">
        <f>SUMIFS('Raw Hourly Load Data'!$P:$P,'Raw Hourly Load Data'!$H:$H,$A60,'Raw Hourly Load Data'!$J:$J,B$1)</f>
        <v>9.8186259321294959E-5</v>
      </c>
      <c r="C60" s="9">
        <f>SUMIFS('Raw Hourly Load Data'!$P:$P,'Raw Hourly Load Data'!$H:$H,$A60,'Raw Hourly Load Data'!$J:$J,C$1)</f>
        <v>9.6540971872874124E-5</v>
      </c>
      <c r="D60" s="9">
        <f>SUMIFS('Raw Hourly Load Data'!$P:$P,'Raw Hourly Load Data'!$H:$H,$A60,'Raw Hourly Load Data'!$J:$J,D$1)</f>
        <v>9.7029958465600353E-5</v>
      </c>
      <c r="E60" s="9">
        <f>SUMIFS('Raw Hourly Load Data'!$P:$P,'Raw Hourly Load Data'!$H:$H,$A60,'Raw Hourly Load Data'!$J:$J,E$1)</f>
        <v>1.006556517816744E-4</v>
      </c>
      <c r="F60" s="9">
        <f>SUMIFS('Raw Hourly Load Data'!$P:$P,'Raw Hourly Load Data'!$H:$H,$A60,'Raw Hourly Load Data'!$J:$J,F$1)</f>
        <v>1.0814642867643184E-4</v>
      </c>
      <c r="G60" s="9">
        <f>SUMIFS('Raw Hourly Load Data'!$P:$P,'Raw Hourly Load Data'!$H:$H,$A60,'Raw Hourly Load Data'!$J:$J,G$1)</f>
        <v>1.1790403449240266E-4</v>
      </c>
      <c r="H60" s="9">
        <f>SUMIFS('Raw Hourly Load Data'!$P:$P,'Raw Hourly Load Data'!$H:$H,$A60,'Raw Hourly Load Data'!$J:$J,H$1)</f>
        <v>1.3555292874443153E-4</v>
      </c>
      <c r="I60" s="9">
        <f>SUMIFS('Raw Hourly Load Data'!$P:$P,'Raw Hourly Load Data'!$H:$H,$A60,'Raw Hourly Load Data'!$J:$J,I$1)</f>
        <v>1.3038486963656799E-4</v>
      </c>
      <c r="J60" s="9">
        <f>SUMIFS('Raw Hourly Load Data'!$P:$P,'Raw Hourly Load Data'!$H:$H,$A60,'Raw Hourly Load Data'!$J:$J,J$1)</f>
        <v>1.2142112724067224E-4</v>
      </c>
      <c r="K60" s="9">
        <f>SUMIFS('Raw Hourly Load Data'!$P:$P,'Raw Hourly Load Data'!$H:$H,$A60,'Raw Hourly Load Data'!$J:$J,K$1)</f>
        <v>1.1205771129528106E-4</v>
      </c>
      <c r="L60" s="9">
        <f>SUMIFS('Raw Hourly Load Data'!$P:$P,'Raw Hourly Load Data'!$H:$H,$A60,'Raw Hourly Load Data'!$J:$J,L$1)</f>
        <v>1.1253718158047713E-4</v>
      </c>
      <c r="M60" s="9">
        <f>SUMIFS('Raw Hourly Load Data'!$P:$P,'Raw Hourly Load Data'!$H:$H,$A60,'Raw Hourly Load Data'!$J:$J,M$1)</f>
        <v>1.0653689551939913E-4</v>
      </c>
      <c r="N60" s="9">
        <f>SUMIFS('Raw Hourly Load Data'!$P:$P,'Raw Hourly Load Data'!$H:$H,$A60,'Raw Hourly Load Data'!$J:$J,N$1)</f>
        <v>1.00974154097812E-4</v>
      </c>
      <c r="O60" s="9">
        <f>SUMIFS('Raw Hourly Load Data'!$P:$P,'Raw Hourly Load Data'!$H:$H,$A60,'Raw Hourly Load Data'!$J:$J,O$1)</f>
        <v>9.7753806128246903E-5</v>
      </c>
      <c r="P60" s="9">
        <f>SUMIFS('Raw Hourly Load Data'!$P:$P,'Raw Hourly Load Data'!$H:$H,$A60,'Raw Hourly Load Data'!$J:$J,P$1)</f>
        <v>9.4574725510041617E-5</v>
      </c>
      <c r="Q60" s="9">
        <f>SUMIFS('Raw Hourly Load Data'!$P:$P,'Raw Hourly Load Data'!$H:$H,$A60,'Raw Hourly Load Data'!$J:$J,Q$1)</f>
        <v>9.4936256756340148E-5</v>
      </c>
      <c r="R60" s="9">
        <f>SUMIFS('Raw Hourly Load Data'!$P:$P,'Raw Hourly Load Data'!$H:$H,$A60,'Raw Hourly Load Data'!$J:$J,R$1)</f>
        <v>1.012636816792023E-4</v>
      </c>
      <c r="S60" s="9">
        <f>SUMIFS('Raw Hourly Load Data'!$P:$P,'Raw Hourly Load Data'!$H:$H,$A60,'Raw Hourly Load Data'!$J:$J,S$1)</f>
        <v>1.1718273846714308E-4</v>
      </c>
      <c r="T60" s="9">
        <f>SUMIFS('Raw Hourly Load Data'!$P:$P,'Raw Hourly Load Data'!$H:$H,$A60,'Raw Hourly Load Data'!$J:$J,T$1)</f>
        <v>1.2923228858710667E-4</v>
      </c>
      <c r="U60" s="9">
        <f>SUMIFS('Raw Hourly Load Data'!$P:$P,'Raw Hourly Load Data'!$H:$H,$A60,'Raw Hourly Load Data'!$J:$J,U$1)</f>
        <v>1.3004566405797218E-4</v>
      </c>
      <c r="V60" s="9">
        <f>SUMIFS('Raw Hourly Load Data'!$P:$P,'Raw Hourly Load Data'!$H:$H,$A60,'Raw Hourly Load Data'!$J:$J,V$1)</f>
        <v>1.2539130827167883E-4</v>
      </c>
      <c r="W60" s="9">
        <f>SUMIFS('Raw Hourly Load Data'!$P:$P,'Raw Hourly Load Data'!$H:$H,$A60,'Raw Hourly Load Data'!$J:$J,W$1)</f>
        <v>1.1856479403513299E-4</v>
      </c>
      <c r="X60" s="9">
        <f>SUMIFS('Raw Hourly Load Data'!$P:$P,'Raw Hourly Load Data'!$H:$H,$A60,'Raw Hourly Load Data'!$J:$J,X$1)</f>
        <v>1.0786648387617741E-4</v>
      </c>
      <c r="Y60" s="9">
        <f>SUMIFS('Raw Hourly Load Data'!$P:$P,'Raw Hourly Load Data'!$H:$H,$A60,'Raw Hourly Load Data'!$J:$J,Y$1)</f>
        <v>9.7162225998518594E-5</v>
      </c>
    </row>
    <row r="61" spans="1:25" x14ac:dyDescent="0.25">
      <c r="A61" s="9" t="s">
        <v>82</v>
      </c>
      <c r="B61" s="9">
        <f>SUMIFS('Raw Hourly Load Data'!$P:$P,'Raw Hourly Load Data'!$H:$H,$A61,'Raw Hourly Load Data'!$J:$J,B$1)</f>
        <v>9.3419354977018626E-5</v>
      </c>
      <c r="C61" s="9">
        <f>SUMIFS('Raw Hourly Load Data'!$P:$P,'Raw Hourly Load Data'!$H:$H,$A61,'Raw Hourly Load Data'!$J:$J,C$1)</f>
        <v>9.1036393774129637E-5</v>
      </c>
      <c r="D61" s="9">
        <f>SUMIFS('Raw Hourly Load Data'!$P:$P,'Raw Hourly Load Data'!$H:$H,$A61,'Raw Hourly Load Data'!$J:$J,D$1)</f>
        <v>9.0694945132453389E-5</v>
      </c>
      <c r="E61" s="9">
        <f>SUMIFS('Raw Hourly Load Data'!$P:$P,'Raw Hourly Load Data'!$H:$H,$A61,'Raw Hourly Load Data'!$J:$J,E$1)</f>
        <v>9.338324367779578E-5</v>
      </c>
      <c r="F61" s="9">
        <f>SUMIFS('Raw Hourly Load Data'!$P:$P,'Raw Hourly Load Data'!$H:$H,$A61,'Raw Hourly Load Data'!$J:$J,F$1)</f>
        <v>9.9655005613502563E-5</v>
      </c>
      <c r="G61" s="9">
        <f>SUMIFS('Raw Hourly Load Data'!$P:$P,'Raw Hourly Load Data'!$H:$H,$A61,'Raw Hourly Load Data'!$J:$J,G$1)</f>
        <v>1.0859343129241794E-4</v>
      </c>
      <c r="H61" s="9">
        <f>SUMIFS('Raw Hourly Load Data'!$P:$P,'Raw Hourly Load Data'!$H:$H,$A61,'Raw Hourly Load Data'!$J:$J,H$1)</f>
        <v>1.2653805981600606E-4</v>
      </c>
      <c r="I61" s="9">
        <f>SUMIFS('Raw Hourly Load Data'!$P:$P,'Raw Hourly Load Data'!$H:$H,$A61,'Raw Hourly Load Data'!$J:$J,I$1)</f>
        <v>1.2344133487385278E-4</v>
      </c>
      <c r="J61" s="9">
        <f>SUMIFS('Raw Hourly Load Data'!$P:$P,'Raw Hourly Load Data'!$H:$H,$A61,'Raw Hourly Load Data'!$J:$J,J$1)</f>
        <v>1.1578708186681067E-4</v>
      </c>
      <c r="K61" s="9">
        <f>SUMIFS('Raw Hourly Load Data'!$P:$P,'Raw Hourly Load Data'!$H:$H,$A61,'Raw Hourly Load Data'!$J:$J,K$1)</f>
        <v>1.076991404158394E-4</v>
      </c>
      <c r="L61" s="9">
        <f>SUMIFS('Raw Hourly Load Data'!$P:$P,'Raw Hourly Load Data'!$H:$H,$A61,'Raw Hourly Load Data'!$J:$J,L$1)</f>
        <v>1.0934799681225609E-4</v>
      </c>
      <c r="M61" s="9">
        <f>SUMIFS('Raw Hourly Load Data'!$P:$P,'Raw Hourly Load Data'!$H:$H,$A61,'Raw Hourly Load Data'!$J:$J,M$1)</f>
        <v>1.0503269977008744E-4</v>
      </c>
      <c r="N61" s="9">
        <f>SUMIFS('Raw Hourly Load Data'!$P:$P,'Raw Hourly Load Data'!$H:$H,$A61,'Raw Hourly Load Data'!$J:$J,N$1)</f>
        <v>1.002740684283834E-4</v>
      </c>
      <c r="O61" s="9">
        <f>SUMIFS('Raw Hourly Load Data'!$P:$P,'Raw Hourly Load Data'!$H:$H,$A61,'Raw Hourly Load Data'!$J:$J,O$1)</f>
        <v>9.7709650570896372E-5</v>
      </c>
      <c r="P61" s="9">
        <f>SUMIFS('Raw Hourly Load Data'!$P:$P,'Raw Hourly Load Data'!$H:$H,$A61,'Raw Hourly Load Data'!$J:$J,P$1)</f>
        <v>9.5233407211049034E-5</v>
      </c>
      <c r="Q61" s="9">
        <f>SUMIFS('Raw Hourly Load Data'!$P:$P,'Raw Hourly Load Data'!$H:$H,$A61,'Raw Hourly Load Data'!$J:$J,Q$1)</f>
        <v>9.6120818818293057E-5</v>
      </c>
      <c r="R61" s="9">
        <f>SUMIFS('Raw Hourly Load Data'!$P:$P,'Raw Hourly Load Data'!$H:$H,$A61,'Raw Hourly Load Data'!$J:$J,R$1)</f>
        <v>1.0255461111767236E-4</v>
      </c>
      <c r="S61" s="9">
        <f>SUMIFS('Raw Hourly Load Data'!$P:$P,'Raw Hourly Load Data'!$H:$H,$A61,'Raw Hourly Load Data'!$J:$J,S$1)</f>
        <v>1.1755588599422702E-4</v>
      </c>
      <c r="T61" s="9">
        <f>SUMIFS('Raw Hourly Load Data'!$P:$P,'Raw Hourly Load Data'!$H:$H,$A61,'Raw Hourly Load Data'!$J:$J,T$1)</f>
        <v>1.289926664353971E-4</v>
      </c>
      <c r="U61" s="9">
        <f>SUMIFS('Raw Hourly Load Data'!$P:$P,'Raw Hourly Load Data'!$H:$H,$A61,'Raw Hourly Load Data'!$J:$J,U$1)</f>
        <v>1.2884509124633871E-4</v>
      </c>
      <c r="V61" s="9">
        <f>SUMIFS('Raw Hourly Load Data'!$P:$P,'Raw Hourly Load Data'!$H:$H,$A61,'Raw Hourly Load Data'!$J:$J,V$1)</f>
        <v>1.2374736963644291E-4</v>
      </c>
      <c r="W61" s="9">
        <f>SUMIFS('Raw Hourly Load Data'!$P:$P,'Raw Hourly Load Data'!$H:$H,$A61,'Raw Hourly Load Data'!$J:$J,W$1)</f>
        <v>1.1622536109006138E-4</v>
      </c>
      <c r="X61" s="9">
        <f>SUMIFS('Raw Hourly Load Data'!$P:$P,'Raw Hourly Load Data'!$H:$H,$A61,'Raw Hourly Load Data'!$J:$J,X$1)</f>
        <v>1.0454607178784522E-4</v>
      </c>
      <c r="Y61" s="9">
        <f>SUMIFS('Raw Hourly Load Data'!$P:$P,'Raw Hourly Load Data'!$H:$H,$A61,'Raw Hourly Load Data'!$J:$J,Y$1)</f>
        <v>9.3338313975313013E-5</v>
      </c>
    </row>
    <row r="62" spans="1:25" x14ac:dyDescent="0.25">
      <c r="A62" s="9" t="s">
        <v>83</v>
      </c>
      <c r="B62" s="9">
        <f>SUMIFS('Raw Hourly Load Data'!$P:$P,'Raw Hourly Load Data'!$H:$H,$A62,'Raw Hourly Load Data'!$J:$J,B$1)</f>
        <v>8.8471733765932089E-5</v>
      </c>
      <c r="C62" s="9">
        <f>SUMIFS('Raw Hourly Load Data'!$P:$P,'Raw Hourly Load Data'!$H:$H,$A62,'Raw Hourly Load Data'!$J:$J,C$1)</f>
        <v>8.5158955734634676E-5</v>
      </c>
      <c r="D62" s="9">
        <f>SUMIFS('Raw Hourly Load Data'!$P:$P,'Raw Hourly Load Data'!$H:$H,$A62,'Raw Hourly Load Data'!$J:$J,D$1)</f>
        <v>8.4063693720481204E-5</v>
      </c>
      <c r="E62" s="9">
        <f>SUMIFS('Raw Hourly Load Data'!$P:$P,'Raw Hourly Load Data'!$H:$H,$A62,'Raw Hourly Load Data'!$J:$J,E$1)</f>
        <v>8.6804838594821965E-5</v>
      </c>
      <c r="F62" s="9">
        <f>SUMIFS('Raw Hourly Load Data'!$P:$P,'Raw Hourly Load Data'!$H:$H,$A62,'Raw Hourly Load Data'!$J:$J,F$1)</f>
        <v>9.3537608791264995E-5</v>
      </c>
      <c r="G62" s="9">
        <f>SUMIFS('Raw Hourly Load Data'!$P:$P,'Raw Hourly Load Data'!$H:$H,$A62,'Raw Hourly Load Data'!$J:$J,G$1)</f>
        <v>1.029771935182946E-4</v>
      </c>
      <c r="H62" s="9">
        <f>SUMIFS('Raw Hourly Load Data'!$P:$P,'Raw Hourly Load Data'!$H:$H,$A62,'Raw Hourly Load Data'!$J:$J,H$1)</f>
        <v>1.208598546585448E-4</v>
      </c>
      <c r="I62" s="9">
        <f>SUMIFS('Raw Hourly Load Data'!$P:$P,'Raw Hourly Load Data'!$H:$H,$A62,'Raw Hourly Load Data'!$J:$J,I$1)</f>
        <v>1.1927024216045776E-4</v>
      </c>
      <c r="J62" s="9">
        <f>SUMIFS('Raw Hourly Load Data'!$P:$P,'Raw Hourly Load Data'!$H:$H,$A62,'Raw Hourly Load Data'!$J:$J,J$1)</f>
        <v>1.13515029499014E-4</v>
      </c>
      <c r="K62" s="9">
        <f>SUMIFS('Raw Hourly Load Data'!$P:$P,'Raw Hourly Load Data'!$H:$H,$A62,'Raw Hourly Load Data'!$J:$J,K$1)</f>
        <v>1.0472640256096105E-4</v>
      </c>
      <c r="L62" s="9">
        <f>SUMIFS('Raw Hourly Load Data'!$P:$P,'Raw Hourly Load Data'!$H:$H,$A62,'Raw Hourly Load Data'!$J:$J,L$1)</f>
        <v>1.054495736861255E-4</v>
      </c>
      <c r="M62" s="9">
        <f>SUMIFS('Raw Hourly Load Data'!$P:$P,'Raw Hourly Load Data'!$H:$H,$A62,'Raw Hourly Load Data'!$J:$J,M$1)</f>
        <v>1.0163199856550554E-4</v>
      </c>
      <c r="N62" s="9">
        <f>SUMIFS('Raw Hourly Load Data'!$P:$P,'Raw Hourly Load Data'!$H:$H,$A62,'Raw Hourly Load Data'!$J:$J,N$1)</f>
        <v>9.7602597572422092E-5</v>
      </c>
      <c r="O62" s="9">
        <f>SUMIFS('Raw Hourly Load Data'!$P:$P,'Raw Hourly Load Data'!$H:$H,$A62,'Raw Hourly Load Data'!$J:$J,O$1)</f>
        <v>9.5721667167846468E-5</v>
      </c>
      <c r="P62" s="9">
        <f>SUMIFS('Raw Hourly Load Data'!$P:$P,'Raw Hourly Load Data'!$H:$H,$A62,'Raw Hourly Load Data'!$J:$J,P$1)</f>
        <v>9.302994092922293E-5</v>
      </c>
      <c r="Q62" s="9">
        <f>SUMIFS('Raw Hourly Load Data'!$P:$P,'Raw Hourly Load Data'!$H:$H,$A62,'Raw Hourly Load Data'!$J:$J,Q$1)</f>
        <v>9.5497212836095452E-5</v>
      </c>
      <c r="R62" s="9">
        <f>SUMIFS('Raw Hourly Load Data'!$P:$P,'Raw Hourly Load Data'!$H:$H,$A62,'Raw Hourly Load Data'!$J:$J,R$1)</f>
        <v>1.0030589090532253E-4</v>
      </c>
      <c r="S62" s="9">
        <f>SUMIFS('Raw Hourly Load Data'!$P:$P,'Raw Hourly Load Data'!$H:$H,$A62,'Raw Hourly Load Data'!$J:$J,S$1)</f>
        <v>1.130871456625945E-4</v>
      </c>
      <c r="T62" s="9">
        <f>SUMIFS('Raw Hourly Load Data'!$P:$P,'Raw Hourly Load Data'!$H:$H,$A62,'Raw Hourly Load Data'!$J:$J,T$1)</f>
        <v>1.2604407939462162E-4</v>
      </c>
      <c r="U62" s="9">
        <f>SUMIFS('Raw Hourly Load Data'!$P:$P,'Raw Hourly Load Data'!$H:$H,$A62,'Raw Hourly Load Data'!$J:$J,U$1)</f>
        <v>1.2804422965654488E-4</v>
      </c>
      <c r="V62" s="9">
        <f>SUMIFS('Raw Hourly Load Data'!$P:$P,'Raw Hourly Load Data'!$H:$H,$A62,'Raw Hourly Load Data'!$J:$J,V$1)</f>
        <v>1.2245149069107939E-4</v>
      </c>
      <c r="W62" s="9">
        <f>SUMIFS('Raw Hourly Load Data'!$P:$P,'Raw Hourly Load Data'!$H:$H,$A62,'Raw Hourly Load Data'!$J:$J,W$1)</f>
        <v>1.1558030919755374E-4</v>
      </c>
      <c r="X62" s="9">
        <f>SUMIFS('Raw Hourly Load Data'!$P:$P,'Raw Hourly Load Data'!$H:$H,$A62,'Raw Hourly Load Data'!$J:$J,X$1)</f>
        <v>1.0582401303495667E-4</v>
      </c>
      <c r="Y62" s="9">
        <f>SUMIFS('Raw Hourly Load Data'!$P:$P,'Raw Hourly Load Data'!$H:$H,$A62,'Raw Hourly Load Data'!$J:$J,Y$1)</f>
        <v>9.468397493069355E-5</v>
      </c>
    </row>
    <row r="63" spans="1:25" x14ac:dyDescent="0.25">
      <c r="A63" s="9" t="s">
        <v>84</v>
      </c>
      <c r="B63" s="9">
        <f>SUMIFS('Raw Hourly Load Data'!$P:$P,'Raw Hourly Load Data'!$H:$H,$A63,'Raw Hourly Load Data'!$J:$J,B$1)</f>
        <v>9.0021575750698241E-5</v>
      </c>
      <c r="C63" s="9">
        <f>SUMIFS('Raw Hourly Load Data'!$P:$P,'Raw Hourly Load Data'!$H:$H,$A63,'Raw Hourly Load Data'!$J:$J,C$1)</f>
        <v>8.6861529483485601E-5</v>
      </c>
      <c r="D63" s="9">
        <f>SUMIFS('Raw Hourly Load Data'!$P:$P,'Raw Hourly Load Data'!$H:$H,$A63,'Raw Hourly Load Data'!$J:$J,D$1)</f>
        <v>8.5875749227111396E-5</v>
      </c>
      <c r="E63" s="9">
        <f>SUMIFS('Raw Hourly Load Data'!$P:$P,'Raw Hourly Load Data'!$H:$H,$A63,'Raw Hourly Load Data'!$J:$J,E$1)</f>
        <v>8.8764603417751847E-5</v>
      </c>
      <c r="F63" s="9">
        <f>SUMIFS('Raw Hourly Load Data'!$P:$P,'Raw Hourly Load Data'!$H:$H,$A63,'Raw Hourly Load Data'!$J:$J,F$1)</f>
        <v>9.5638299976241948E-5</v>
      </c>
      <c r="G63" s="9">
        <f>SUMIFS('Raw Hourly Load Data'!$P:$P,'Raw Hourly Load Data'!$H:$H,$A63,'Raw Hourly Load Data'!$J:$J,G$1)</f>
        <v>1.0507465696514937E-4</v>
      </c>
      <c r="H63" s="9">
        <f>SUMIFS('Raw Hourly Load Data'!$P:$P,'Raw Hourly Load Data'!$H:$H,$A63,'Raw Hourly Load Data'!$J:$J,H$1)</f>
        <v>1.2291813220315022E-4</v>
      </c>
      <c r="I63" s="9">
        <f>SUMIFS('Raw Hourly Load Data'!$P:$P,'Raw Hourly Load Data'!$H:$H,$A63,'Raw Hourly Load Data'!$J:$J,I$1)</f>
        <v>1.2169238118091736E-4</v>
      </c>
      <c r="J63" s="9">
        <f>SUMIFS('Raw Hourly Load Data'!$P:$P,'Raw Hourly Load Data'!$H:$H,$A63,'Raw Hourly Load Data'!$J:$J,J$1)</f>
        <v>1.1675019894112565E-4</v>
      </c>
      <c r="K63" s="9">
        <f>SUMIFS('Raw Hourly Load Data'!$P:$P,'Raw Hourly Load Data'!$H:$H,$A63,'Raw Hourly Load Data'!$J:$J,K$1)</f>
        <v>1.0856989196009529E-4</v>
      </c>
      <c r="L63" s="9">
        <f>SUMIFS('Raw Hourly Load Data'!$P:$P,'Raw Hourly Load Data'!$H:$H,$A63,'Raw Hourly Load Data'!$J:$J,L$1)</f>
        <v>1.0938974734103117E-4</v>
      </c>
      <c r="M63" s="9">
        <f>SUMIFS('Raw Hourly Load Data'!$P:$P,'Raw Hourly Load Data'!$H:$H,$A63,'Raw Hourly Load Data'!$J:$J,M$1)</f>
        <v>1.0537980046369389E-4</v>
      </c>
      <c r="N63" s="9">
        <f>SUMIFS('Raw Hourly Load Data'!$P:$P,'Raw Hourly Load Data'!$H:$H,$A63,'Raw Hourly Load Data'!$J:$J,N$1)</f>
        <v>1.0119649109905133E-4</v>
      </c>
      <c r="O63" s="9">
        <f>SUMIFS('Raw Hourly Load Data'!$P:$P,'Raw Hourly Load Data'!$H:$H,$A63,'Raw Hourly Load Data'!$J:$J,O$1)</f>
        <v>9.9125553252234821E-5</v>
      </c>
      <c r="P63" s="9">
        <f>SUMIFS('Raw Hourly Load Data'!$P:$P,'Raw Hourly Load Data'!$H:$H,$A63,'Raw Hourly Load Data'!$J:$J,P$1)</f>
        <v>9.5988826357442994E-5</v>
      </c>
      <c r="Q63" s="9">
        <f>SUMIFS('Raw Hourly Load Data'!$P:$P,'Raw Hourly Load Data'!$H:$H,$A63,'Raw Hourly Load Data'!$J:$J,Q$1)</f>
        <v>9.7970847441901807E-5</v>
      </c>
      <c r="R63" s="9">
        <f>SUMIFS('Raw Hourly Load Data'!$P:$P,'Raw Hourly Load Data'!$H:$H,$A63,'Raw Hourly Load Data'!$J:$J,R$1)</f>
        <v>1.0231532594966022E-4</v>
      </c>
      <c r="S63" s="9">
        <f>SUMIFS('Raw Hourly Load Data'!$P:$P,'Raw Hourly Load Data'!$H:$H,$A63,'Raw Hourly Load Data'!$J:$J,S$1)</f>
        <v>1.1419929582731174E-4</v>
      </c>
      <c r="T63" s="9">
        <f>SUMIFS('Raw Hourly Load Data'!$P:$P,'Raw Hourly Load Data'!$H:$H,$A63,'Raw Hourly Load Data'!$J:$J,T$1)</f>
        <v>1.2460786345098472E-4</v>
      </c>
      <c r="U63" s="9">
        <f>SUMIFS('Raw Hourly Load Data'!$P:$P,'Raw Hourly Load Data'!$H:$H,$A63,'Raw Hourly Load Data'!$J:$J,U$1)</f>
        <v>1.253366569215962E-4</v>
      </c>
      <c r="V63" s="9">
        <f>SUMIFS('Raw Hourly Load Data'!$P:$P,'Raw Hourly Load Data'!$H:$H,$A63,'Raw Hourly Load Data'!$J:$J,V$1)</f>
        <v>1.1986176936845069E-4</v>
      </c>
      <c r="W63" s="9">
        <f>SUMIFS('Raw Hourly Load Data'!$P:$P,'Raw Hourly Load Data'!$H:$H,$A63,'Raw Hourly Load Data'!$J:$J,W$1)</f>
        <v>1.1447918493790387E-4</v>
      </c>
      <c r="X63" s="9">
        <f>SUMIFS('Raw Hourly Load Data'!$P:$P,'Raw Hourly Load Data'!$H:$H,$A63,'Raw Hourly Load Data'!$J:$J,X$1)</f>
        <v>1.0692200404035062E-4</v>
      </c>
      <c r="Y63" s="9">
        <f>SUMIFS('Raw Hourly Load Data'!$P:$P,'Raw Hourly Load Data'!$H:$H,$A63,'Raw Hourly Load Data'!$J:$J,Y$1)</f>
        <v>9.790794755458232E-5</v>
      </c>
    </row>
    <row r="64" spans="1:25" x14ac:dyDescent="0.25">
      <c r="A64" s="9" t="s">
        <v>85</v>
      </c>
      <c r="B64" s="9">
        <f>SUMIFS('Raw Hourly Load Data'!$P:$P,'Raw Hourly Load Data'!$H:$H,$A64,'Raw Hourly Load Data'!$J:$J,B$1)</f>
        <v>1.0219144228043259E-4</v>
      </c>
      <c r="C64" s="9">
        <f>SUMIFS('Raw Hourly Load Data'!$P:$P,'Raw Hourly Load Data'!$H:$H,$A64,'Raw Hourly Load Data'!$J:$J,C$1)</f>
        <v>1.0179983383091688E-4</v>
      </c>
      <c r="D64" s="9">
        <f>SUMIFS('Raw Hourly Load Data'!$P:$P,'Raw Hourly Load Data'!$H:$H,$A64,'Raw Hourly Load Data'!$J:$J,D$1)</f>
        <v>1.0256766795583913E-4</v>
      </c>
      <c r="E64" s="9">
        <f>SUMIFS('Raw Hourly Load Data'!$P:$P,'Raw Hourly Load Data'!$H:$H,$A64,'Raw Hourly Load Data'!$J:$J,E$1)</f>
        <v>1.0675464736420745E-4</v>
      </c>
      <c r="F64" s="9">
        <f>SUMIFS('Raw Hourly Load Data'!$P:$P,'Raw Hourly Load Data'!$H:$H,$A64,'Raw Hourly Load Data'!$J:$J,F$1)</f>
        <v>1.0988092337156218E-4</v>
      </c>
      <c r="G64" s="9">
        <f>SUMIFS('Raw Hourly Load Data'!$P:$P,'Raw Hourly Load Data'!$H:$H,$A64,'Raw Hourly Load Data'!$J:$J,G$1)</f>
        <v>1.1237250059882598E-4</v>
      </c>
      <c r="H64" s="9">
        <f>SUMIFS('Raw Hourly Load Data'!$P:$P,'Raw Hourly Load Data'!$H:$H,$A64,'Raw Hourly Load Data'!$J:$J,H$1)</f>
        <v>1.2313066743104261E-4</v>
      </c>
      <c r="I64" s="9">
        <f>SUMIFS('Raw Hourly Load Data'!$P:$P,'Raw Hourly Load Data'!$H:$H,$A64,'Raw Hourly Load Data'!$J:$J,I$1)</f>
        <v>1.267451261724207E-4</v>
      </c>
      <c r="J64" s="9">
        <f>SUMIFS('Raw Hourly Load Data'!$P:$P,'Raw Hourly Load Data'!$H:$H,$A64,'Raw Hourly Load Data'!$J:$J,J$1)</f>
        <v>1.3527352324653103E-4</v>
      </c>
      <c r="K64" s="9">
        <f>SUMIFS('Raw Hourly Load Data'!$P:$P,'Raw Hourly Load Data'!$H:$H,$A64,'Raw Hourly Load Data'!$J:$J,K$1)</f>
        <v>1.4111173858585347E-4</v>
      </c>
      <c r="L64" s="9">
        <f>SUMIFS('Raw Hourly Load Data'!$P:$P,'Raw Hourly Load Data'!$H:$H,$A64,'Raw Hourly Load Data'!$J:$J,L$1)</f>
        <v>1.4617024252191471E-4</v>
      </c>
      <c r="M64" s="9">
        <f>SUMIFS('Raw Hourly Load Data'!$P:$P,'Raw Hourly Load Data'!$H:$H,$A64,'Raw Hourly Load Data'!$J:$J,M$1)</f>
        <v>1.3774329398628314E-4</v>
      </c>
      <c r="N64" s="9">
        <f>SUMIFS('Raw Hourly Load Data'!$P:$P,'Raw Hourly Load Data'!$H:$H,$A64,'Raw Hourly Load Data'!$J:$J,N$1)</f>
        <v>1.3171613739775182E-4</v>
      </c>
      <c r="O64" s="9">
        <f>SUMIFS('Raw Hourly Load Data'!$P:$P,'Raw Hourly Load Data'!$H:$H,$A64,'Raw Hourly Load Data'!$J:$J,O$1)</f>
        <v>1.2512461011957948E-4</v>
      </c>
      <c r="P64" s="9">
        <f>SUMIFS('Raw Hourly Load Data'!$P:$P,'Raw Hourly Load Data'!$H:$H,$A64,'Raw Hourly Load Data'!$J:$J,P$1)</f>
        <v>1.2114598454478304E-4</v>
      </c>
      <c r="Q64" s="9">
        <f>SUMIFS('Raw Hourly Load Data'!$P:$P,'Raw Hourly Load Data'!$H:$H,$A64,'Raw Hourly Load Data'!$J:$J,Q$1)</f>
        <v>1.214618706174156E-4</v>
      </c>
      <c r="R64" s="9">
        <f>SUMIFS('Raw Hourly Load Data'!$P:$P,'Raw Hourly Load Data'!$H:$H,$A64,'Raw Hourly Load Data'!$J:$J,R$1)</f>
        <v>1.2384966377190876E-4</v>
      </c>
      <c r="S64" s="9">
        <f>SUMIFS('Raw Hourly Load Data'!$P:$P,'Raw Hourly Load Data'!$H:$H,$A64,'Raw Hourly Load Data'!$J:$J,S$1)</f>
        <v>1.3704992189468747E-4</v>
      </c>
      <c r="T64" s="9">
        <f>SUMIFS('Raw Hourly Load Data'!$P:$P,'Raw Hourly Load Data'!$H:$H,$A64,'Raw Hourly Load Data'!$J:$J,T$1)</f>
        <v>1.4299083071776428E-4</v>
      </c>
      <c r="U64" s="9">
        <f>SUMIFS('Raw Hourly Load Data'!$P:$P,'Raw Hourly Load Data'!$H:$H,$A64,'Raw Hourly Load Data'!$J:$J,U$1)</f>
        <v>1.4399205065993478E-4</v>
      </c>
      <c r="V64" s="9">
        <f>SUMIFS('Raw Hourly Load Data'!$P:$P,'Raw Hourly Load Data'!$H:$H,$A64,'Raw Hourly Load Data'!$J:$J,V$1)</f>
        <v>1.3908994669636828E-4</v>
      </c>
      <c r="W64" s="9">
        <f>SUMIFS('Raw Hourly Load Data'!$P:$P,'Raw Hourly Load Data'!$H:$H,$A64,'Raw Hourly Load Data'!$J:$J,W$1)</f>
        <v>1.3328597889939557E-4</v>
      </c>
      <c r="X64" s="9">
        <f>SUMIFS('Raw Hourly Load Data'!$P:$P,'Raw Hourly Load Data'!$H:$H,$A64,'Raw Hourly Load Data'!$J:$J,X$1)</f>
        <v>1.2296464716729798E-4</v>
      </c>
      <c r="Y64" s="9">
        <f>SUMIFS('Raw Hourly Load Data'!$P:$P,'Raw Hourly Load Data'!$H:$H,$A64,'Raw Hourly Load Data'!$J:$J,Y$1)</f>
        <v>1.1265765817763688E-4</v>
      </c>
    </row>
    <row r="65" spans="1:25" x14ac:dyDescent="0.25">
      <c r="A65" s="9" t="s">
        <v>86</v>
      </c>
      <c r="B65" s="9">
        <f>SUMIFS('Raw Hourly Load Data'!$P:$P,'Raw Hourly Load Data'!$H:$H,$A65,'Raw Hourly Load Data'!$J:$J,B$1)</f>
        <v>1.0836254869776054E-4</v>
      </c>
      <c r="C65" s="9">
        <f>SUMIFS('Raw Hourly Load Data'!$P:$P,'Raw Hourly Load Data'!$H:$H,$A65,'Raw Hourly Load Data'!$J:$J,C$1)</f>
        <v>1.081747093283777E-4</v>
      </c>
      <c r="D65" s="9">
        <f>SUMIFS('Raw Hourly Load Data'!$P:$P,'Raw Hourly Load Data'!$H:$H,$A65,'Raw Hourly Load Data'!$J:$J,D$1)</f>
        <v>1.1006206378291111E-4</v>
      </c>
      <c r="E65" s="9">
        <f>SUMIFS('Raw Hourly Load Data'!$P:$P,'Raw Hourly Load Data'!$H:$H,$A65,'Raw Hourly Load Data'!$J:$J,E$1)</f>
        <v>1.1510572779313581E-4</v>
      </c>
      <c r="F65" s="9">
        <f>SUMIFS('Raw Hourly Load Data'!$P:$P,'Raw Hourly Load Data'!$H:$H,$A65,'Raw Hourly Load Data'!$J:$J,F$1)</f>
        <v>1.19115574912764E-4</v>
      </c>
      <c r="G65" s="9">
        <f>SUMIFS('Raw Hourly Load Data'!$P:$P,'Raw Hourly Load Data'!$H:$H,$A65,'Raw Hourly Load Data'!$J:$J,G$1)</f>
        <v>1.2276006931639808E-4</v>
      </c>
      <c r="H65" s="9">
        <f>SUMIFS('Raw Hourly Load Data'!$P:$P,'Raw Hourly Load Data'!$H:$H,$A65,'Raw Hourly Load Data'!$J:$J,H$1)</f>
        <v>1.3367249219333933E-4</v>
      </c>
      <c r="I65" s="9">
        <f>SUMIFS('Raw Hourly Load Data'!$P:$P,'Raw Hourly Load Data'!$H:$H,$A65,'Raw Hourly Load Data'!$J:$J,I$1)</f>
        <v>1.3365271434921192E-4</v>
      </c>
      <c r="J65" s="9">
        <f>SUMIFS('Raw Hourly Load Data'!$P:$P,'Raw Hourly Load Data'!$H:$H,$A65,'Raw Hourly Load Data'!$J:$J,J$1)</f>
        <v>1.3822285248128233E-4</v>
      </c>
      <c r="K65" s="9">
        <f>SUMIFS('Raw Hourly Load Data'!$P:$P,'Raw Hourly Load Data'!$H:$H,$A65,'Raw Hourly Load Data'!$J:$J,K$1)</f>
        <v>1.4029934116194438E-4</v>
      </c>
      <c r="L65" s="9">
        <f>SUMIFS('Raw Hourly Load Data'!$P:$P,'Raw Hourly Load Data'!$H:$H,$A65,'Raw Hourly Load Data'!$J:$J,L$1)</f>
        <v>1.4318154745529001E-4</v>
      </c>
      <c r="M65" s="9">
        <f>SUMIFS('Raw Hourly Load Data'!$P:$P,'Raw Hourly Load Data'!$H:$H,$A65,'Raw Hourly Load Data'!$J:$J,M$1)</f>
        <v>1.3462055521243618E-4</v>
      </c>
      <c r="N65" s="9">
        <f>SUMIFS('Raw Hourly Load Data'!$P:$P,'Raw Hourly Load Data'!$H:$H,$A65,'Raw Hourly Load Data'!$J:$J,N$1)</f>
        <v>1.2938921318307863E-4</v>
      </c>
      <c r="O65" s="9">
        <f>SUMIFS('Raw Hourly Load Data'!$P:$P,'Raw Hourly Load Data'!$H:$H,$A65,'Raw Hourly Load Data'!$J:$J,O$1)</f>
        <v>1.2346877909985969E-4</v>
      </c>
      <c r="P65" s="9">
        <f>SUMIFS('Raw Hourly Load Data'!$P:$P,'Raw Hourly Load Data'!$H:$H,$A65,'Raw Hourly Load Data'!$J:$J,P$1)</f>
        <v>1.2052300753641642E-4</v>
      </c>
      <c r="Q65" s="9">
        <f>SUMIFS('Raw Hourly Load Data'!$P:$P,'Raw Hourly Load Data'!$H:$H,$A65,'Raw Hourly Load Data'!$J:$J,Q$1)</f>
        <v>1.2193674476059559E-4</v>
      </c>
      <c r="R65" s="9">
        <f>SUMIFS('Raw Hourly Load Data'!$P:$P,'Raw Hourly Load Data'!$H:$H,$A65,'Raw Hourly Load Data'!$J:$J,R$1)</f>
        <v>1.2554704409350163E-4</v>
      </c>
      <c r="S65" s="9">
        <f>SUMIFS('Raw Hourly Load Data'!$P:$P,'Raw Hourly Load Data'!$H:$H,$A65,'Raw Hourly Load Data'!$J:$J,S$1)</f>
        <v>1.4098000481948834E-4</v>
      </c>
      <c r="T65" s="9">
        <f>SUMIFS('Raw Hourly Load Data'!$P:$P,'Raw Hourly Load Data'!$H:$H,$A65,'Raw Hourly Load Data'!$J:$J,T$1)</f>
        <v>1.4889707781203039E-4</v>
      </c>
      <c r="U65" s="9">
        <f>SUMIFS('Raw Hourly Load Data'!$P:$P,'Raw Hourly Load Data'!$H:$H,$A65,'Raw Hourly Load Data'!$J:$J,U$1)</f>
        <v>1.5235578961159046E-4</v>
      </c>
      <c r="V65" s="9">
        <f>SUMIFS('Raw Hourly Load Data'!$P:$P,'Raw Hourly Load Data'!$H:$H,$A65,'Raw Hourly Load Data'!$J:$J,V$1)</f>
        <v>1.475242670759608E-4</v>
      </c>
      <c r="W65" s="9">
        <f>SUMIFS('Raw Hourly Load Data'!$P:$P,'Raw Hourly Load Data'!$H:$H,$A65,'Raw Hourly Load Data'!$J:$J,W$1)</f>
        <v>1.4076054129991716E-4</v>
      </c>
      <c r="X65" s="9">
        <f>SUMIFS('Raw Hourly Load Data'!$P:$P,'Raw Hourly Load Data'!$H:$H,$A65,'Raw Hourly Load Data'!$J:$J,X$1)</f>
        <v>1.2841986560612083E-4</v>
      </c>
      <c r="Y65" s="9">
        <f>SUMIFS('Raw Hourly Load Data'!$P:$P,'Raw Hourly Load Data'!$H:$H,$A65,'Raw Hourly Load Data'!$J:$J,Y$1)</f>
        <v>1.1680576176839469E-4</v>
      </c>
    </row>
    <row r="66" spans="1:25" x14ac:dyDescent="0.25">
      <c r="A66" s="9" t="s">
        <v>87</v>
      </c>
      <c r="B66" s="9">
        <f>SUMIFS('Raw Hourly Load Data'!$P:$P,'Raw Hourly Load Data'!$H:$H,$A66,'Raw Hourly Load Data'!$J:$J,B$1)</f>
        <v>1.029691620758946E-4</v>
      </c>
      <c r="C66" s="9">
        <f>SUMIFS('Raw Hourly Load Data'!$P:$P,'Raw Hourly Load Data'!$H:$H,$A66,'Raw Hourly Load Data'!$J:$J,C$1)</f>
        <v>1.0129534919347321E-4</v>
      </c>
      <c r="D66" s="9">
        <f>SUMIFS('Raw Hourly Load Data'!$P:$P,'Raw Hourly Load Data'!$H:$H,$A66,'Raw Hourly Load Data'!$J:$J,D$1)</f>
        <v>1.0276657540118713E-4</v>
      </c>
      <c r="E66" s="9">
        <f>SUMIFS('Raw Hourly Load Data'!$P:$P,'Raw Hourly Load Data'!$H:$H,$A66,'Raw Hourly Load Data'!$J:$J,E$1)</f>
        <v>1.0801788451616622E-4</v>
      </c>
      <c r="F66" s="9">
        <f>SUMIFS('Raw Hourly Load Data'!$P:$P,'Raw Hourly Load Data'!$H:$H,$A66,'Raw Hourly Load Data'!$J:$J,F$1)</f>
        <v>1.1776853603873246E-4</v>
      </c>
      <c r="G66" s="9">
        <f>SUMIFS('Raw Hourly Load Data'!$P:$P,'Raw Hourly Load Data'!$H:$H,$A66,'Raw Hourly Load Data'!$J:$J,G$1)</f>
        <v>1.2867940242057476E-4</v>
      </c>
      <c r="H66" s="9">
        <f>SUMIFS('Raw Hourly Load Data'!$P:$P,'Raw Hourly Load Data'!$H:$H,$A66,'Raw Hourly Load Data'!$J:$J,H$1)</f>
        <v>1.4386405245430517E-4</v>
      </c>
      <c r="I66" s="9">
        <f>SUMIFS('Raw Hourly Load Data'!$P:$P,'Raw Hourly Load Data'!$H:$H,$A66,'Raw Hourly Load Data'!$J:$J,I$1)</f>
        <v>1.3724306738900112E-4</v>
      </c>
      <c r="J66" s="9">
        <f>SUMIFS('Raw Hourly Load Data'!$P:$P,'Raw Hourly Load Data'!$H:$H,$A66,'Raw Hourly Load Data'!$J:$J,J$1)</f>
        <v>1.2943438507082169E-4</v>
      </c>
      <c r="K66" s="9">
        <f>SUMIFS('Raw Hourly Load Data'!$P:$P,'Raw Hourly Load Data'!$H:$H,$A66,'Raw Hourly Load Data'!$J:$J,K$1)</f>
        <v>1.1922486491836413E-4</v>
      </c>
      <c r="L66" s="9">
        <f>SUMIFS('Raw Hourly Load Data'!$P:$P,'Raw Hourly Load Data'!$H:$H,$A66,'Raw Hourly Load Data'!$J:$J,L$1)</f>
        <v>1.1830916705669821E-4</v>
      </c>
      <c r="M66" s="9">
        <f>SUMIFS('Raw Hourly Load Data'!$P:$P,'Raw Hourly Load Data'!$H:$H,$A66,'Raw Hourly Load Data'!$J:$J,M$1)</f>
        <v>1.1150931141273529E-4</v>
      </c>
      <c r="N66" s="9">
        <f>SUMIFS('Raw Hourly Load Data'!$P:$P,'Raw Hourly Load Data'!$H:$H,$A66,'Raw Hourly Load Data'!$J:$J,N$1)</f>
        <v>1.054125723950903E-4</v>
      </c>
      <c r="O66" s="9">
        <f>SUMIFS('Raw Hourly Load Data'!$P:$P,'Raw Hourly Load Data'!$H:$H,$A66,'Raw Hourly Load Data'!$J:$J,O$1)</f>
        <v>1.0165432414138914E-4</v>
      </c>
      <c r="P66" s="9">
        <f>SUMIFS('Raw Hourly Load Data'!$P:$P,'Raw Hourly Load Data'!$H:$H,$A66,'Raw Hourly Load Data'!$J:$J,P$1)</f>
        <v>9.7076313152871625E-5</v>
      </c>
      <c r="Q66" s="9">
        <f>SUMIFS('Raw Hourly Load Data'!$P:$P,'Raw Hourly Load Data'!$H:$H,$A66,'Raw Hourly Load Data'!$J:$J,Q$1)</f>
        <v>9.8488884624069875E-5</v>
      </c>
      <c r="R66" s="9">
        <f>SUMIFS('Raw Hourly Load Data'!$P:$P,'Raw Hourly Load Data'!$H:$H,$A66,'Raw Hourly Load Data'!$J:$J,R$1)</f>
        <v>1.0354065756614284E-4</v>
      </c>
      <c r="S66" s="9">
        <f>SUMIFS('Raw Hourly Load Data'!$P:$P,'Raw Hourly Load Data'!$H:$H,$A66,'Raw Hourly Load Data'!$J:$J,S$1)</f>
        <v>1.1812803038209967E-4</v>
      </c>
      <c r="T66" s="9">
        <f>SUMIFS('Raw Hourly Load Data'!$P:$P,'Raw Hourly Load Data'!$H:$H,$A66,'Raw Hourly Load Data'!$J:$J,T$1)</f>
        <v>1.3191849034446649E-4</v>
      </c>
      <c r="U66" s="9">
        <f>SUMIFS('Raw Hourly Load Data'!$P:$P,'Raw Hourly Load Data'!$H:$H,$A66,'Raw Hourly Load Data'!$J:$J,U$1)</f>
        <v>1.3588008702163245E-4</v>
      </c>
      <c r="V66" s="9">
        <f>SUMIFS('Raw Hourly Load Data'!$P:$P,'Raw Hourly Load Data'!$H:$H,$A66,'Raw Hourly Load Data'!$J:$J,V$1)</f>
        <v>1.312175485440234E-4</v>
      </c>
      <c r="W66" s="9">
        <f>SUMIFS('Raw Hourly Load Data'!$P:$P,'Raw Hourly Load Data'!$H:$H,$A66,'Raw Hourly Load Data'!$J:$J,W$1)</f>
        <v>1.2587978915853289E-4</v>
      </c>
      <c r="X66" s="9">
        <f>SUMIFS('Raw Hourly Load Data'!$P:$P,'Raw Hourly Load Data'!$H:$H,$A66,'Raw Hourly Load Data'!$J:$J,X$1)</f>
        <v>1.1785960814901954E-4</v>
      </c>
      <c r="Y66" s="9">
        <f>SUMIFS('Raw Hourly Load Data'!$P:$P,'Raw Hourly Load Data'!$H:$H,$A66,'Raw Hourly Load Data'!$J:$J,Y$1)</f>
        <v>1.0861015805032616E-4</v>
      </c>
    </row>
    <row r="67" spans="1:25" x14ac:dyDescent="0.25">
      <c r="A67" s="9" t="s">
        <v>88</v>
      </c>
      <c r="B67" s="9">
        <f>SUMIFS('Raw Hourly Load Data'!$P:$P,'Raw Hourly Load Data'!$H:$H,$A67,'Raw Hourly Load Data'!$J:$J,B$1)</f>
        <v>1.0500915196445444E-4</v>
      </c>
      <c r="C67" s="9">
        <f>SUMIFS('Raw Hourly Load Data'!$P:$P,'Raw Hourly Load Data'!$H:$H,$A67,'Raw Hourly Load Data'!$J:$J,C$1)</f>
        <v>1.0322091499782418E-4</v>
      </c>
      <c r="D67" s="9">
        <f>SUMIFS('Raw Hourly Load Data'!$P:$P,'Raw Hourly Load Data'!$H:$H,$A67,'Raw Hourly Load Data'!$J:$J,D$1)</f>
        <v>1.0444702089410093E-4</v>
      </c>
      <c r="E67" s="9">
        <f>SUMIFS('Raw Hourly Load Data'!$P:$P,'Raw Hourly Load Data'!$H:$H,$A67,'Raw Hourly Load Data'!$J:$J,E$1)</f>
        <v>1.0955486736305733E-4</v>
      </c>
      <c r="F67" s="9">
        <f>SUMIFS('Raw Hourly Load Data'!$P:$P,'Raw Hourly Load Data'!$H:$H,$A67,'Raw Hourly Load Data'!$J:$J,F$1)</f>
        <v>1.1921243642052817E-4</v>
      </c>
      <c r="G67" s="9">
        <f>SUMIFS('Raw Hourly Load Data'!$P:$P,'Raw Hourly Load Data'!$H:$H,$A67,'Raw Hourly Load Data'!$J:$J,G$1)</f>
        <v>1.299317618206696E-4</v>
      </c>
      <c r="H67" s="9">
        <f>SUMIFS('Raw Hourly Load Data'!$P:$P,'Raw Hourly Load Data'!$H:$H,$A67,'Raw Hourly Load Data'!$J:$J,H$1)</f>
        <v>1.4549116241722789E-4</v>
      </c>
      <c r="I67" s="9">
        <f>SUMIFS('Raw Hourly Load Data'!$P:$P,'Raw Hourly Load Data'!$H:$H,$A67,'Raw Hourly Load Data'!$J:$J,I$1)</f>
        <v>1.3638252755633943E-4</v>
      </c>
      <c r="J67" s="9">
        <f>SUMIFS('Raw Hourly Load Data'!$P:$P,'Raw Hourly Load Data'!$H:$H,$A67,'Raw Hourly Load Data'!$J:$J,J$1)</f>
        <v>1.2646353510484224E-4</v>
      </c>
      <c r="K67" s="9">
        <f>SUMIFS('Raw Hourly Load Data'!$P:$P,'Raw Hourly Load Data'!$H:$H,$A67,'Raw Hourly Load Data'!$J:$J,K$1)</f>
        <v>1.1444945713336527E-4</v>
      </c>
      <c r="L67" s="9">
        <f>SUMIFS('Raw Hourly Load Data'!$P:$P,'Raw Hourly Load Data'!$H:$H,$A67,'Raw Hourly Load Data'!$J:$J,L$1)</f>
        <v>1.1210391179685579E-4</v>
      </c>
      <c r="M67" s="9">
        <f>SUMIFS('Raw Hourly Load Data'!$P:$P,'Raw Hourly Load Data'!$H:$H,$A67,'Raw Hourly Load Data'!$J:$J,M$1)</f>
        <v>1.0461207865529775E-4</v>
      </c>
      <c r="N67" s="9">
        <f>SUMIFS('Raw Hourly Load Data'!$P:$P,'Raw Hourly Load Data'!$H:$H,$A67,'Raw Hourly Load Data'!$J:$J,N$1)</f>
        <v>9.7962024881147755E-5</v>
      </c>
      <c r="O67" s="9">
        <f>SUMIFS('Raw Hourly Load Data'!$P:$P,'Raw Hourly Load Data'!$H:$H,$A67,'Raw Hourly Load Data'!$J:$J,O$1)</f>
        <v>9.3653658367647501E-5</v>
      </c>
      <c r="P67" s="9">
        <f>SUMIFS('Raw Hourly Load Data'!$P:$P,'Raw Hourly Load Data'!$H:$H,$A67,'Raw Hourly Load Data'!$J:$J,P$1)</f>
        <v>8.8685791767914235E-5</v>
      </c>
      <c r="Q67" s="9">
        <f>SUMIFS('Raw Hourly Load Data'!$P:$P,'Raw Hourly Load Data'!$H:$H,$A67,'Raw Hourly Load Data'!$J:$J,Q$1)</f>
        <v>8.9830930563688849E-5</v>
      </c>
      <c r="R67" s="9">
        <f>SUMIFS('Raw Hourly Load Data'!$P:$P,'Raw Hourly Load Data'!$H:$H,$A67,'Raw Hourly Load Data'!$J:$J,R$1)</f>
        <v>9.4402334117518166E-5</v>
      </c>
      <c r="S67" s="9">
        <f>SUMIFS('Raw Hourly Load Data'!$P:$P,'Raw Hourly Load Data'!$H:$H,$A67,'Raw Hourly Load Data'!$J:$J,S$1)</f>
        <v>1.083279041559349E-4</v>
      </c>
      <c r="T67" s="9">
        <f>SUMIFS('Raw Hourly Load Data'!$P:$P,'Raw Hourly Load Data'!$H:$H,$A67,'Raw Hourly Load Data'!$J:$J,T$1)</f>
        <v>1.2208677336313233E-4</v>
      </c>
      <c r="U67" s="9">
        <f>SUMIFS('Raw Hourly Load Data'!$P:$P,'Raw Hourly Load Data'!$H:$H,$A67,'Raw Hourly Load Data'!$J:$J,U$1)</f>
        <v>1.257803377747292E-4</v>
      </c>
      <c r="V67" s="9">
        <f>SUMIFS('Raw Hourly Load Data'!$P:$P,'Raw Hourly Load Data'!$H:$H,$A67,'Raw Hourly Load Data'!$J:$J,V$1)</f>
        <v>1.209737080666664E-4</v>
      </c>
      <c r="W67" s="9">
        <f>SUMIFS('Raw Hourly Load Data'!$P:$P,'Raw Hourly Load Data'!$H:$H,$A67,'Raw Hourly Load Data'!$J:$J,W$1)</f>
        <v>1.1451029386548906E-4</v>
      </c>
      <c r="X67" s="9">
        <f>SUMIFS('Raw Hourly Load Data'!$P:$P,'Raw Hourly Load Data'!$H:$H,$A67,'Raw Hourly Load Data'!$J:$J,X$1)</f>
        <v>1.0611653376703833E-4</v>
      </c>
      <c r="Y67" s="9">
        <f>SUMIFS('Raw Hourly Load Data'!$P:$P,'Raw Hourly Load Data'!$H:$H,$A67,'Raw Hourly Load Data'!$J:$J,Y$1)</f>
        <v>9.6408853147762942E-5</v>
      </c>
    </row>
    <row r="68" spans="1:25" x14ac:dyDescent="0.25">
      <c r="A68" s="9" t="s">
        <v>89</v>
      </c>
      <c r="B68" s="9">
        <f>SUMIFS('Raw Hourly Load Data'!$P:$P,'Raw Hourly Load Data'!$H:$H,$A68,'Raw Hourly Load Data'!$J:$J,B$1)</f>
        <v>9.0499076596263676E-5</v>
      </c>
      <c r="C68" s="9">
        <f>SUMIFS('Raw Hourly Load Data'!$P:$P,'Raw Hourly Load Data'!$H:$H,$A68,'Raw Hourly Load Data'!$J:$J,C$1)</f>
        <v>8.8540312877995352E-5</v>
      </c>
      <c r="D68" s="9">
        <f>SUMIFS('Raw Hourly Load Data'!$P:$P,'Raw Hourly Load Data'!$H:$H,$A68,'Raw Hourly Load Data'!$J:$J,D$1)</f>
        <v>8.8741899742861646E-5</v>
      </c>
      <c r="E68" s="9">
        <f>SUMIFS('Raw Hourly Load Data'!$P:$P,'Raw Hourly Load Data'!$H:$H,$A68,'Raw Hourly Load Data'!$J:$J,E$1)</f>
        <v>9.2759894801563436E-5</v>
      </c>
      <c r="F68" s="9">
        <f>SUMIFS('Raw Hourly Load Data'!$P:$P,'Raw Hourly Load Data'!$H:$H,$A68,'Raw Hourly Load Data'!$J:$J,F$1)</f>
        <v>1.0075220216678405E-4</v>
      </c>
      <c r="G68" s="9">
        <f>SUMIFS('Raw Hourly Load Data'!$P:$P,'Raw Hourly Load Data'!$H:$H,$A68,'Raw Hourly Load Data'!$J:$J,G$1)</f>
        <v>1.1039847351944862E-4</v>
      </c>
      <c r="H68" s="9">
        <f>SUMIFS('Raw Hourly Load Data'!$P:$P,'Raw Hourly Load Data'!$H:$H,$A68,'Raw Hourly Load Data'!$J:$J,H$1)</f>
        <v>1.2738967593513967E-4</v>
      </c>
      <c r="I68" s="9">
        <f>SUMIFS('Raw Hourly Load Data'!$P:$P,'Raw Hourly Load Data'!$H:$H,$A68,'Raw Hourly Load Data'!$J:$J,I$1)</f>
        <v>1.215556976744348E-4</v>
      </c>
      <c r="J68" s="9">
        <f>SUMIFS('Raw Hourly Load Data'!$P:$P,'Raw Hourly Load Data'!$H:$H,$A68,'Raw Hourly Load Data'!$J:$J,J$1)</f>
        <v>1.1392748464448234E-4</v>
      </c>
      <c r="K68" s="9">
        <f>SUMIFS('Raw Hourly Load Data'!$P:$P,'Raw Hourly Load Data'!$H:$H,$A68,'Raw Hourly Load Data'!$J:$J,K$1)</f>
        <v>1.0252162203566671E-4</v>
      </c>
      <c r="L68" s="9">
        <f>SUMIFS('Raw Hourly Load Data'!$P:$P,'Raw Hourly Load Data'!$H:$H,$A68,'Raw Hourly Load Data'!$J:$J,L$1)</f>
        <v>1.0093022622251487E-4</v>
      </c>
      <c r="M68" s="9">
        <f>SUMIFS('Raw Hourly Load Data'!$P:$P,'Raw Hourly Load Data'!$H:$H,$A68,'Raw Hourly Load Data'!$J:$J,M$1)</f>
        <v>9.5338587368307652E-5</v>
      </c>
      <c r="N68" s="9">
        <f>SUMIFS('Raw Hourly Load Data'!$P:$P,'Raw Hourly Load Data'!$H:$H,$A68,'Raw Hourly Load Data'!$J:$J,N$1)</f>
        <v>8.987411207771282E-5</v>
      </c>
      <c r="O68" s="9">
        <f>SUMIFS('Raw Hourly Load Data'!$P:$P,'Raw Hourly Load Data'!$H:$H,$A68,'Raw Hourly Load Data'!$J:$J,O$1)</f>
        <v>8.6918340165355448E-5</v>
      </c>
      <c r="P68" s="9">
        <f>SUMIFS('Raw Hourly Load Data'!$P:$P,'Raw Hourly Load Data'!$H:$H,$A68,'Raw Hourly Load Data'!$J:$J,P$1)</f>
        <v>8.3332515358930425E-5</v>
      </c>
      <c r="Q68" s="9">
        <f>SUMIFS('Raw Hourly Load Data'!$P:$P,'Raw Hourly Load Data'!$H:$H,$A68,'Raw Hourly Load Data'!$J:$J,Q$1)</f>
        <v>8.541577121551698E-5</v>
      </c>
      <c r="R68" s="9">
        <f>SUMIFS('Raw Hourly Load Data'!$P:$P,'Raw Hourly Load Data'!$H:$H,$A68,'Raw Hourly Load Data'!$J:$J,R$1)</f>
        <v>9.045915665993048E-5</v>
      </c>
      <c r="S68" s="9">
        <f>SUMIFS('Raw Hourly Load Data'!$P:$P,'Raw Hourly Load Data'!$H:$H,$A68,'Raw Hourly Load Data'!$J:$J,S$1)</f>
        <v>1.0327607475628396E-4</v>
      </c>
      <c r="T68" s="9">
        <f>SUMIFS('Raw Hourly Load Data'!$P:$P,'Raw Hourly Load Data'!$H:$H,$A68,'Raw Hourly Load Data'!$J:$J,T$1)</f>
        <v>1.1687842203949347E-4</v>
      </c>
      <c r="U68" s="9">
        <f>SUMIFS('Raw Hourly Load Data'!$P:$P,'Raw Hourly Load Data'!$H:$H,$A68,'Raw Hourly Load Data'!$J:$J,U$1)</f>
        <v>1.1938500426133234E-4</v>
      </c>
      <c r="V68" s="9">
        <f>SUMIFS('Raw Hourly Load Data'!$P:$P,'Raw Hourly Load Data'!$H:$H,$A68,'Raw Hourly Load Data'!$J:$J,V$1)</f>
        <v>1.1383138298828681E-4</v>
      </c>
      <c r="W68" s="9">
        <f>SUMIFS('Raw Hourly Load Data'!$P:$P,'Raw Hourly Load Data'!$H:$H,$A68,'Raw Hourly Load Data'!$J:$J,W$1)</f>
        <v>1.0600291931520712E-4</v>
      </c>
      <c r="X68" s="9">
        <f>SUMIFS('Raw Hourly Load Data'!$P:$P,'Raw Hourly Load Data'!$H:$H,$A68,'Raw Hourly Load Data'!$J:$J,X$1)</f>
        <v>9.6134382162659209E-5</v>
      </c>
      <c r="Y68" s="9">
        <f>SUMIFS('Raw Hourly Load Data'!$P:$P,'Raw Hourly Load Data'!$H:$H,$A68,'Raw Hourly Load Data'!$J:$J,Y$1)</f>
        <v>8.4968242626977703E-5</v>
      </c>
    </row>
    <row r="69" spans="1:25" x14ac:dyDescent="0.25">
      <c r="A69" s="9" t="s">
        <v>90</v>
      </c>
      <c r="B69" s="9">
        <f>SUMIFS('Raw Hourly Load Data'!$P:$P,'Raw Hourly Load Data'!$H:$H,$A69,'Raw Hourly Load Data'!$J:$J,B$1)</f>
        <v>7.9189188443638274E-5</v>
      </c>
      <c r="C69" s="9">
        <f>SUMIFS('Raw Hourly Load Data'!$P:$P,'Raw Hourly Load Data'!$H:$H,$A69,'Raw Hourly Load Data'!$J:$J,C$1)</f>
        <v>7.6365489238669615E-5</v>
      </c>
      <c r="D69" s="9">
        <f>SUMIFS('Raw Hourly Load Data'!$P:$P,'Raw Hourly Load Data'!$H:$H,$A69,'Raw Hourly Load Data'!$J:$J,D$1)</f>
        <v>7.5780707667236601E-5</v>
      </c>
      <c r="E69" s="9">
        <f>SUMIFS('Raw Hourly Load Data'!$P:$P,'Raw Hourly Load Data'!$H:$H,$A69,'Raw Hourly Load Data'!$J:$J,E$1)</f>
        <v>7.91198501247273E-5</v>
      </c>
      <c r="F69" s="9">
        <f>SUMIFS('Raw Hourly Load Data'!$P:$P,'Raw Hourly Load Data'!$H:$H,$A69,'Raw Hourly Load Data'!$J:$J,F$1)</f>
        <v>8.653372070503838E-5</v>
      </c>
      <c r="G69" s="9">
        <f>SUMIFS('Raw Hourly Load Data'!$P:$P,'Raw Hourly Load Data'!$H:$H,$A69,'Raw Hourly Load Data'!$J:$J,G$1)</f>
        <v>9.6380859630380939E-5</v>
      </c>
      <c r="H69" s="9">
        <f>SUMIFS('Raw Hourly Load Data'!$P:$P,'Raw Hourly Load Data'!$H:$H,$A69,'Raw Hourly Load Data'!$J:$J,H$1)</f>
        <v>1.146128555188047E-4</v>
      </c>
      <c r="I69" s="9">
        <f>SUMIFS('Raw Hourly Load Data'!$P:$P,'Raw Hourly Load Data'!$H:$H,$A69,'Raw Hourly Load Data'!$J:$J,I$1)</f>
        <v>1.1252085777798007E-4</v>
      </c>
      <c r="J69" s="9">
        <f>SUMIFS('Raw Hourly Load Data'!$P:$P,'Raw Hourly Load Data'!$H:$H,$A69,'Raw Hourly Load Data'!$J:$J,J$1)</f>
        <v>1.0729781619816744E-4</v>
      </c>
      <c r="K69" s="9">
        <f>SUMIFS('Raw Hourly Load Data'!$P:$P,'Raw Hourly Load Data'!$H:$H,$A69,'Raw Hourly Load Data'!$J:$J,K$1)</f>
        <v>9.834041533690694E-5</v>
      </c>
      <c r="L69" s="9">
        <f>SUMIFS('Raw Hourly Load Data'!$P:$P,'Raw Hourly Load Data'!$H:$H,$A69,'Raw Hourly Load Data'!$J:$J,L$1)</f>
        <v>9.8142020105950199E-5</v>
      </c>
      <c r="M69" s="9">
        <f>SUMIFS('Raw Hourly Load Data'!$P:$P,'Raw Hourly Load Data'!$H:$H,$A69,'Raw Hourly Load Data'!$J:$J,M$1)</f>
        <v>9.5307958203330511E-5</v>
      </c>
      <c r="N69" s="9">
        <f>SUMIFS('Raw Hourly Load Data'!$P:$P,'Raw Hourly Load Data'!$H:$H,$A69,'Raw Hourly Load Data'!$J:$J,N$1)</f>
        <v>9.1407370859936471E-5</v>
      </c>
      <c r="O69" s="9">
        <f>SUMIFS('Raw Hourly Load Data'!$P:$P,'Raw Hourly Load Data'!$H:$H,$A69,'Raw Hourly Load Data'!$J:$J,O$1)</f>
        <v>8.9691597769352889E-5</v>
      </c>
      <c r="P69" s="9">
        <f>SUMIFS('Raw Hourly Load Data'!$P:$P,'Raw Hourly Load Data'!$H:$H,$A69,'Raw Hourly Load Data'!$J:$J,P$1)</f>
        <v>8.6975534054771164E-5</v>
      </c>
      <c r="Q69" s="9">
        <f>SUMIFS('Raw Hourly Load Data'!$P:$P,'Raw Hourly Load Data'!$H:$H,$A69,'Raw Hourly Load Data'!$J:$J,Q$1)</f>
        <v>8.955395740803908E-5</v>
      </c>
      <c r="R69" s="9">
        <f>SUMIFS('Raw Hourly Load Data'!$P:$P,'Raw Hourly Load Data'!$H:$H,$A69,'Raw Hourly Load Data'!$J:$J,R$1)</f>
        <v>9.4734335615791131E-5</v>
      </c>
      <c r="S69" s="9">
        <f>SUMIFS('Raw Hourly Load Data'!$P:$P,'Raw Hourly Load Data'!$H:$H,$A69,'Raw Hourly Load Data'!$J:$J,S$1)</f>
        <v>1.0705924536721151E-4</v>
      </c>
      <c r="T69" s="9">
        <f>SUMIFS('Raw Hourly Load Data'!$P:$P,'Raw Hourly Load Data'!$H:$H,$A69,'Raw Hourly Load Data'!$J:$J,T$1)</f>
        <v>1.2064500794255512E-4</v>
      </c>
      <c r="U69" s="9">
        <f>SUMIFS('Raw Hourly Load Data'!$P:$P,'Raw Hourly Load Data'!$H:$H,$A69,'Raw Hourly Load Data'!$J:$J,U$1)</f>
        <v>1.2286456296318966E-4</v>
      </c>
      <c r="V69" s="9">
        <f>SUMIFS('Raw Hourly Load Data'!$P:$P,'Raw Hourly Load Data'!$H:$H,$A69,'Raw Hourly Load Data'!$J:$J,V$1)</f>
        <v>1.174630145181499E-4</v>
      </c>
      <c r="W69" s="9">
        <f>SUMIFS('Raw Hourly Load Data'!$P:$P,'Raw Hourly Load Data'!$H:$H,$A69,'Raw Hourly Load Data'!$J:$J,W$1)</f>
        <v>1.0937134453502324E-4</v>
      </c>
      <c r="X69" s="9">
        <f>SUMIFS('Raw Hourly Load Data'!$P:$P,'Raw Hourly Load Data'!$H:$H,$A69,'Raw Hourly Load Data'!$J:$J,X$1)</f>
        <v>9.8915858888062652E-5</v>
      </c>
      <c r="Y69" s="9">
        <f>SUMIFS('Raw Hourly Load Data'!$P:$P,'Raw Hourly Load Data'!$H:$H,$A69,'Raw Hourly Load Data'!$J:$J,Y$1)</f>
        <v>8.7134578959441054E-5</v>
      </c>
    </row>
    <row r="70" spans="1:25" x14ac:dyDescent="0.25">
      <c r="A70" s="9" t="s">
        <v>91</v>
      </c>
      <c r="B70" s="9">
        <f>SUMIFS('Raw Hourly Load Data'!$P:$P,'Raw Hourly Load Data'!$H:$H,$A70,'Raw Hourly Load Data'!$J:$J,B$1)</f>
        <v>8.5061327463499395E-5</v>
      </c>
      <c r="C70" s="9">
        <f>SUMIFS('Raw Hourly Load Data'!$P:$P,'Raw Hourly Load Data'!$H:$H,$A70,'Raw Hourly Load Data'!$J:$J,C$1)</f>
        <v>8.300953915677793E-5</v>
      </c>
      <c r="D70" s="9">
        <f>SUMIFS('Raw Hourly Load Data'!$P:$P,'Raw Hourly Load Data'!$H:$H,$A70,'Raw Hourly Load Data'!$J:$J,D$1)</f>
        <v>8.3283133412903482E-5</v>
      </c>
      <c r="E70" s="9">
        <f>SUMIFS('Raw Hourly Load Data'!$P:$P,'Raw Hourly Load Data'!$H:$H,$A70,'Raw Hourly Load Data'!$J:$J,E$1)</f>
        <v>8.769731054460259E-5</v>
      </c>
      <c r="F70" s="9">
        <f>SUMIFS('Raw Hourly Load Data'!$P:$P,'Raw Hourly Load Data'!$H:$H,$A70,'Raw Hourly Load Data'!$J:$J,F$1)</f>
        <v>9.5921785408874526E-5</v>
      </c>
      <c r="G70" s="9">
        <f>SUMIFS('Raw Hourly Load Data'!$P:$P,'Raw Hourly Load Data'!$H:$H,$A70,'Raw Hourly Load Data'!$J:$J,G$1)</f>
        <v>1.0599749147203493E-4</v>
      </c>
      <c r="H70" s="9">
        <f>SUMIFS('Raw Hourly Load Data'!$P:$P,'Raw Hourly Load Data'!$H:$H,$A70,'Raw Hourly Load Data'!$J:$J,H$1)</f>
        <v>1.2384810596496624E-4</v>
      </c>
      <c r="I70" s="9">
        <f>SUMIFS('Raw Hourly Load Data'!$P:$P,'Raw Hourly Load Data'!$H:$H,$A70,'Raw Hourly Load Data'!$J:$J,I$1)</f>
        <v>1.2149039131334599E-4</v>
      </c>
      <c r="J70" s="9">
        <f>SUMIFS('Raw Hourly Load Data'!$P:$P,'Raw Hourly Load Data'!$H:$H,$A70,'Raw Hourly Load Data'!$J:$J,J$1)</f>
        <v>1.1694833328622593E-4</v>
      </c>
      <c r="K70" s="9">
        <f>SUMIFS('Raw Hourly Load Data'!$P:$P,'Raw Hourly Load Data'!$H:$H,$A70,'Raw Hourly Load Data'!$J:$J,K$1)</f>
        <v>1.0895829910248981E-4</v>
      </c>
      <c r="L70" s="9">
        <f>SUMIFS('Raw Hourly Load Data'!$P:$P,'Raw Hourly Load Data'!$H:$H,$A70,'Raw Hourly Load Data'!$J:$J,L$1)</f>
        <v>1.0953147181380673E-4</v>
      </c>
      <c r="M70" s="9">
        <f>SUMIFS('Raw Hourly Load Data'!$P:$P,'Raw Hourly Load Data'!$H:$H,$A70,'Raw Hourly Load Data'!$J:$J,M$1)</f>
        <v>1.0488779802303173E-4</v>
      </c>
      <c r="N70" s="9">
        <f>SUMIFS('Raw Hourly Load Data'!$P:$P,'Raw Hourly Load Data'!$H:$H,$A70,'Raw Hourly Load Data'!$J:$J,N$1)</f>
        <v>9.9918623776604874E-5</v>
      </c>
      <c r="O70" s="9">
        <f>SUMIFS('Raw Hourly Load Data'!$P:$P,'Raw Hourly Load Data'!$H:$H,$A70,'Raw Hourly Load Data'!$J:$J,O$1)</f>
        <v>9.6844421279333395E-5</v>
      </c>
      <c r="P70" s="9">
        <f>SUMIFS('Raw Hourly Load Data'!$P:$P,'Raw Hourly Load Data'!$H:$H,$A70,'Raw Hourly Load Data'!$J:$J,P$1)</f>
        <v>9.2537149156645502E-5</v>
      </c>
      <c r="Q70" s="9">
        <f>SUMIFS('Raw Hourly Load Data'!$P:$P,'Raw Hourly Load Data'!$H:$H,$A70,'Raw Hourly Load Data'!$J:$J,Q$1)</f>
        <v>9.3764932727588706E-5</v>
      </c>
      <c r="R70" s="9">
        <f>SUMIFS('Raw Hourly Load Data'!$P:$P,'Raw Hourly Load Data'!$H:$H,$A70,'Raw Hourly Load Data'!$J:$J,R$1)</f>
        <v>9.7607288263217633E-5</v>
      </c>
      <c r="S70" s="9">
        <f>SUMIFS('Raw Hourly Load Data'!$P:$P,'Raw Hourly Load Data'!$H:$H,$A70,'Raw Hourly Load Data'!$J:$J,S$1)</f>
        <v>1.0935939546940021E-4</v>
      </c>
      <c r="T70" s="9">
        <f>SUMIFS('Raw Hourly Load Data'!$P:$P,'Raw Hourly Load Data'!$H:$H,$A70,'Raw Hourly Load Data'!$J:$J,T$1)</f>
        <v>1.2140830565277996E-4</v>
      </c>
      <c r="U70" s="9">
        <f>SUMIFS('Raw Hourly Load Data'!$P:$P,'Raw Hourly Load Data'!$H:$H,$A70,'Raw Hourly Load Data'!$J:$J,U$1)</f>
        <v>1.2426506915445723E-4</v>
      </c>
      <c r="V70" s="9">
        <f>SUMIFS('Raw Hourly Load Data'!$P:$P,'Raw Hourly Load Data'!$H:$H,$A70,'Raw Hourly Load Data'!$J:$J,V$1)</f>
        <v>1.2017271495421528E-4</v>
      </c>
      <c r="W70" s="9">
        <f>SUMIFS('Raw Hourly Load Data'!$P:$P,'Raw Hourly Load Data'!$H:$H,$A70,'Raw Hourly Load Data'!$J:$J,W$1)</f>
        <v>1.1540219459216251E-4</v>
      </c>
      <c r="X70" s="9">
        <f>SUMIFS('Raw Hourly Load Data'!$P:$P,'Raw Hourly Load Data'!$H:$H,$A70,'Raw Hourly Load Data'!$J:$J,X$1)</f>
        <v>1.0861824794914962E-4</v>
      </c>
      <c r="Y70" s="9">
        <f>SUMIFS('Raw Hourly Load Data'!$P:$P,'Raw Hourly Load Data'!$H:$H,$A70,'Raw Hourly Load Data'!$J:$J,Y$1)</f>
        <v>1.0082976295013272E-4</v>
      </c>
    </row>
    <row r="71" spans="1:25" x14ac:dyDescent="0.25">
      <c r="A71" s="9" t="s">
        <v>92</v>
      </c>
      <c r="B71" s="9">
        <f>SUMIFS('Raw Hourly Load Data'!$P:$P,'Raw Hourly Load Data'!$H:$H,$A71,'Raw Hourly Load Data'!$J:$J,B$1)</f>
        <v>1.1019596251999692E-4</v>
      </c>
      <c r="C71" s="9">
        <f>SUMIFS('Raw Hourly Load Data'!$P:$P,'Raw Hourly Load Data'!$H:$H,$A71,'Raw Hourly Load Data'!$J:$J,C$1)</f>
        <v>1.1114277569167645E-4</v>
      </c>
      <c r="D71" s="9">
        <f>SUMIFS('Raw Hourly Load Data'!$P:$P,'Raw Hourly Load Data'!$H:$H,$A71,'Raw Hourly Load Data'!$J:$J,D$1)</f>
        <v>1.130934415048021E-4</v>
      </c>
      <c r="E71" s="9">
        <f>SUMIFS('Raw Hourly Load Data'!$P:$P,'Raw Hourly Load Data'!$H:$H,$A71,'Raw Hourly Load Data'!$J:$J,E$1)</f>
        <v>1.183154535188768E-4</v>
      </c>
      <c r="F71" s="9">
        <f>SUMIFS('Raw Hourly Load Data'!$P:$P,'Raw Hourly Load Data'!$H:$H,$A71,'Raw Hourly Load Data'!$J:$J,F$1)</f>
        <v>1.2290691887184105E-4</v>
      </c>
      <c r="G71" s="9">
        <f>SUMIFS('Raw Hourly Load Data'!$P:$P,'Raw Hourly Load Data'!$H:$H,$A71,'Raw Hourly Load Data'!$J:$J,G$1)</f>
        <v>1.2601366288680051E-4</v>
      </c>
      <c r="H71" s="9">
        <f>SUMIFS('Raw Hourly Load Data'!$P:$P,'Raw Hourly Load Data'!$H:$H,$A71,'Raw Hourly Load Data'!$J:$J,H$1)</f>
        <v>1.3566319670060514E-4</v>
      </c>
      <c r="I71" s="9">
        <f>SUMIFS('Raw Hourly Load Data'!$P:$P,'Raw Hourly Load Data'!$H:$H,$A71,'Raw Hourly Load Data'!$J:$J,I$1)</f>
        <v>1.3552045766032162E-4</v>
      </c>
      <c r="J71" s="9">
        <f>SUMIFS('Raw Hourly Load Data'!$P:$P,'Raw Hourly Load Data'!$H:$H,$A71,'Raw Hourly Load Data'!$J:$J,J$1)</f>
        <v>1.4083871886453624E-4</v>
      </c>
      <c r="K71" s="9">
        <f>SUMIFS('Raw Hourly Load Data'!$P:$P,'Raw Hourly Load Data'!$H:$H,$A71,'Raw Hourly Load Data'!$J:$J,K$1)</f>
        <v>1.431555488599254E-4</v>
      </c>
      <c r="L71" s="9">
        <f>SUMIFS('Raw Hourly Load Data'!$P:$P,'Raw Hourly Load Data'!$H:$H,$A71,'Raw Hourly Load Data'!$J:$J,L$1)</f>
        <v>1.45933712173259E-4</v>
      </c>
      <c r="M71" s="9">
        <f>SUMIFS('Raw Hourly Load Data'!$P:$P,'Raw Hourly Load Data'!$H:$H,$A71,'Raw Hourly Load Data'!$J:$J,M$1)</f>
        <v>1.3549868506909814E-4</v>
      </c>
      <c r="N71" s="9">
        <f>SUMIFS('Raw Hourly Load Data'!$P:$P,'Raw Hourly Load Data'!$H:$H,$A71,'Raw Hourly Load Data'!$J:$J,N$1)</f>
        <v>1.2801675628181184E-4</v>
      </c>
      <c r="O71" s="9">
        <f>SUMIFS('Raw Hourly Load Data'!$P:$P,'Raw Hourly Load Data'!$H:$H,$A71,'Raw Hourly Load Data'!$J:$J,O$1)</f>
        <v>1.2043123602742392E-4</v>
      </c>
      <c r="P71" s="9">
        <f>SUMIFS('Raw Hourly Load Data'!$P:$P,'Raw Hourly Load Data'!$H:$H,$A71,'Raw Hourly Load Data'!$J:$J,P$1)</f>
        <v>1.1563809369469272E-4</v>
      </c>
      <c r="Q71" s="9">
        <f>SUMIFS('Raw Hourly Load Data'!$P:$P,'Raw Hourly Load Data'!$H:$H,$A71,'Raw Hourly Load Data'!$J:$J,Q$1)</f>
        <v>1.1508172848893099E-4</v>
      </c>
      <c r="R71" s="9">
        <f>SUMIFS('Raw Hourly Load Data'!$P:$P,'Raw Hourly Load Data'!$H:$H,$A71,'Raw Hourly Load Data'!$J:$J,R$1)</f>
        <v>1.1655670851451521E-4</v>
      </c>
      <c r="S71" s="9">
        <f>SUMIFS('Raw Hourly Load Data'!$P:$P,'Raw Hourly Load Data'!$H:$H,$A71,'Raw Hourly Load Data'!$J:$J,S$1)</f>
        <v>1.294260830392418E-4</v>
      </c>
      <c r="T71" s="9">
        <f>SUMIFS('Raw Hourly Load Data'!$P:$P,'Raw Hourly Load Data'!$H:$H,$A71,'Raw Hourly Load Data'!$J:$J,T$1)</f>
        <v>1.358714701994756E-4</v>
      </c>
      <c r="U71" s="9">
        <f>SUMIFS('Raw Hourly Load Data'!$P:$P,'Raw Hourly Load Data'!$H:$H,$A71,'Raw Hourly Load Data'!$J:$J,U$1)</f>
        <v>1.3764016999926449E-4</v>
      </c>
      <c r="V71" s="9">
        <f>SUMIFS('Raw Hourly Load Data'!$P:$P,'Raw Hourly Load Data'!$H:$H,$A71,'Raw Hourly Load Data'!$J:$J,V$1)</f>
        <v>1.3290161053394552E-4</v>
      </c>
      <c r="W71" s="9">
        <f>SUMIFS('Raw Hourly Load Data'!$P:$P,'Raw Hourly Load Data'!$H:$H,$A71,'Raw Hourly Load Data'!$J:$J,W$1)</f>
        <v>1.2658196844366729E-4</v>
      </c>
      <c r="X71" s="9">
        <f>SUMIFS('Raw Hourly Load Data'!$P:$P,'Raw Hourly Load Data'!$H:$H,$A71,'Raw Hourly Load Data'!$J:$J,X$1)</f>
        <v>1.163235696995928E-4</v>
      </c>
      <c r="Y71" s="9">
        <f>SUMIFS('Raw Hourly Load Data'!$P:$P,'Raw Hourly Load Data'!$H:$H,$A71,'Raw Hourly Load Data'!$J:$J,Y$1)</f>
        <v>1.060852454557627E-4</v>
      </c>
    </row>
    <row r="72" spans="1:25" x14ac:dyDescent="0.25">
      <c r="A72" s="9" t="s">
        <v>93</v>
      </c>
      <c r="B72" s="9">
        <f>SUMIFS('Raw Hourly Load Data'!$P:$P,'Raw Hourly Load Data'!$H:$H,$A72,'Raw Hourly Load Data'!$J:$J,B$1)</f>
        <v>9.9740360128831355E-5</v>
      </c>
      <c r="C72" s="9">
        <f>SUMIFS('Raw Hourly Load Data'!$P:$P,'Raw Hourly Load Data'!$H:$H,$A72,'Raw Hourly Load Data'!$J:$J,C$1)</f>
        <v>9.9622907613321755E-5</v>
      </c>
      <c r="D72" s="9">
        <f>SUMIFS('Raw Hourly Load Data'!$P:$P,'Raw Hourly Load Data'!$H:$H,$A72,'Raw Hourly Load Data'!$J:$J,D$1)</f>
        <v>9.9985794908869223E-5</v>
      </c>
      <c r="E72" s="9">
        <f>SUMIFS('Raw Hourly Load Data'!$P:$P,'Raw Hourly Load Data'!$H:$H,$A72,'Raw Hourly Load Data'!$J:$J,E$1)</f>
        <v>1.0657753249082776E-4</v>
      </c>
      <c r="F72" s="9">
        <f>SUMIFS('Raw Hourly Load Data'!$P:$P,'Raw Hourly Load Data'!$H:$H,$A72,'Raw Hourly Load Data'!$J:$J,F$1)</f>
        <v>1.1006515688018256E-4</v>
      </c>
      <c r="G72" s="9">
        <f>SUMIFS('Raw Hourly Load Data'!$P:$P,'Raw Hourly Load Data'!$H:$H,$A72,'Raw Hourly Load Data'!$J:$J,G$1)</f>
        <v>1.1317833279701825E-4</v>
      </c>
      <c r="H72" s="9">
        <f>SUMIFS('Raw Hourly Load Data'!$P:$P,'Raw Hourly Load Data'!$H:$H,$A72,'Raw Hourly Load Data'!$J:$J,H$1)</f>
        <v>1.2435216664067778E-4</v>
      </c>
      <c r="I72" s="9">
        <f>SUMIFS('Raw Hourly Load Data'!$P:$P,'Raw Hourly Load Data'!$H:$H,$A72,'Raw Hourly Load Data'!$J:$J,I$1)</f>
        <v>1.2303052523900557E-4</v>
      </c>
      <c r="J72" s="9">
        <f>SUMIFS('Raw Hourly Load Data'!$P:$P,'Raw Hourly Load Data'!$H:$H,$A72,'Raw Hourly Load Data'!$J:$J,J$1)</f>
        <v>1.2600855458424465E-4</v>
      </c>
      <c r="K72" s="9">
        <f>SUMIFS('Raw Hourly Load Data'!$P:$P,'Raw Hourly Load Data'!$H:$H,$A72,'Raw Hourly Load Data'!$J:$J,K$1)</f>
        <v>1.2652011922593552E-4</v>
      </c>
      <c r="L72" s="9">
        <f>SUMIFS('Raw Hourly Load Data'!$P:$P,'Raw Hourly Load Data'!$H:$H,$A72,'Raw Hourly Load Data'!$J:$J,L$1)</f>
        <v>1.2956421096845715E-4</v>
      </c>
      <c r="M72" s="9">
        <f>SUMIFS('Raw Hourly Load Data'!$P:$P,'Raw Hourly Load Data'!$H:$H,$A72,'Raw Hourly Load Data'!$J:$J,M$1)</f>
        <v>1.212662497105209E-4</v>
      </c>
      <c r="N72" s="9">
        <f>SUMIFS('Raw Hourly Load Data'!$P:$P,'Raw Hourly Load Data'!$H:$H,$A72,'Raw Hourly Load Data'!$J:$J,N$1)</f>
        <v>1.1575164182643142E-4</v>
      </c>
      <c r="O72" s="9">
        <f>SUMIFS('Raw Hourly Load Data'!$P:$P,'Raw Hourly Load Data'!$H:$H,$A72,'Raw Hourly Load Data'!$J:$J,O$1)</f>
        <v>1.0936138198256347E-4</v>
      </c>
      <c r="P72" s="9">
        <f>SUMIFS('Raw Hourly Load Data'!$P:$P,'Raw Hourly Load Data'!$H:$H,$A72,'Raw Hourly Load Data'!$J:$J,P$1)</f>
        <v>1.0604502019563345E-4</v>
      </c>
      <c r="Q72" s="9">
        <f>SUMIFS('Raw Hourly Load Data'!$P:$P,'Raw Hourly Load Data'!$H:$H,$A72,'Raw Hourly Load Data'!$J:$J,Q$1)</f>
        <v>1.0666696777064608E-4</v>
      </c>
      <c r="R72" s="9">
        <f>SUMIFS('Raw Hourly Load Data'!$P:$P,'Raw Hourly Load Data'!$H:$H,$A72,'Raw Hourly Load Data'!$J:$J,R$1)</f>
        <v>1.0874895766579241E-4</v>
      </c>
      <c r="S72" s="9">
        <f>SUMIFS('Raw Hourly Load Data'!$P:$P,'Raw Hourly Load Data'!$H:$H,$A72,'Raw Hourly Load Data'!$J:$J,S$1)</f>
        <v>1.2021364682284399E-4</v>
      </c>
      <c r="T72" s="9">
        <f>SUMIFS('Raw Hourly Load Data'!$P:$P,'Raw Hourly Load Data'!$H:$H,$A72,'Raw Hourly Load Data'!$J:$J,T$1)</f>
        <v>1.2555821069675204E-4</v>
      </c>
      <c r="U72" s="9">
        <f>SUMIFS('Raw Hourly Load Data'!$P:$P,'Raw Hourly Load Data'!$H:$H,$A72,'Raw Hourly Load Data'!$J:$J,U$1)</f>
        <v>1.2992249148906779E-4</v>
      </c>
      <c r="V72" s="9">
        <f>SUMIFS('Raw Hourly Load Data'!$P:$P,'Raw Hourly Load Data'!$H:$H,$A72,'Raw Hourly Load Data'!$J:$J,V$1)</f>
        <v>1.2539765968184305E-4</v>
      </c>
      <c r="W72" s="9">
        <f>SUMIFS('Raw Hourly Load Data'!$P:$P,'Raw Hourly Load Data'!$H:$H,$A72,'Raw Hourly Load Data'!$J:$J,W$1)</f>
        <v>1.1681959026213857E-4</v>
      </c>
      <c r="X72" s="9">
        <f>SUMIFS('Raw Hourly Load Data'!$P:$P,'Raw Hourly Load Data'!$H:$H,$A72,'Raw Hourly Load Data'!$J:$J,X$1)</f>
        <v>1.0241575337315733E-4</v>
      </c>
      <c r="Y72" s="9">
        <f>SUMIFS('Raw Hourly Load Data'!$P:$P,'Raw Hourly Load Data'!$H:$H,$A72,'Raw Hourly Load Data'!$J:$J,Y$1)</f>
        <v>8.9147138878166283E-5</v>
      </c>
    </row>
    <row r="73" spans="1:25" x14ac:dyDescent="0.25">
      <c r="A73" s="9" t="s">
        <v>94</v>
      </c>
      <c r="B73" s="9">
        <f>SUMIFS('Raw Hourly Load Data'!$P:$P,'Raw Hourly Load Data'!$H:$H,$A73,'Raw Hourly Load Data'!$J:$J,B$1)</f>
        <v>7.4046063251314412E-5</v>
      </c>
      <c r="C73" s="9">
        <f>SUMIFS('Raw Hourly Load Data'!$P:$P,'Raw Hourly Load Data'!$H:$H,$A73,'Raw Hourly Load Data'!$J:$J,C$1)</f>
        <v>7.1532630862010369E-5</v>
      </c>
      <c r="D73" s="9">
        <f>SUMIFS('Raw Hourly Load Data'!$P:$P,'Raw Hourly Load Data'!$H:$H,$A73,'Raw Hourly Load Data'!$J:$J,D$1)</f>
        <v>7.2144162559360699E-5</v>
      </c>
      <c r="E73" s="9">
        <f>SUMIFS('Raw Hourly Load Data'!$P:$P,'Raw Hourly Load Data'!$H:$H,$A73,'Raw Hourly Load Data'!$J:$J,E$1)</f>
        <v>7.7046878493530586E-5</v>
      </c>
      <c r="F73" s="9">
        <f>SUMIFS('Raw Hourly Load Data'!$P:$P,'Raw Hourly Load Data'!$H:$H,$A73,'Raw Hourly Load Data'!$J:$J,F$1)</f>
        <v>8.6680233326005398E-5</v>
      </c>
      <c r="G73" s="9">
        <f>SUMIFS('Raw Hourly Load Data'!$P:$P,'Raw Hourly Load Data'!$H:$H,$A73,'Raw Hourly Load Data'!$J:$J,G$1)</f>
        <v>9.7609659673664713E-5</v>
      </c>
      <c r="H73" s="9">
        <f>SUMIFS('Raw Hourly Load Data'!$P:$P,'Raw Hourly Load Data'!$H:$H,$A73,'Raw Hourly Load Data'!$J:$J,H$1)</f>
        <v>1.1524454017089554E-4</v>
      </c>
      <c r="I73" s="9">
        <f>SUMIFS('Raw Hourly Load Data'!$P:$P,'Raw Hourly Load Data'!$H:$H,$A73,'Raw Hourly Load Data'!$J:$J,I$1)</f>
        <v>1.1135545889128015E-4</v>
      </c>
      <c r="J73" s="9">
        <f>SUMIFS('Raw Hourly Load Data'!$P:$P,'Raw Hourly Load Data'!$H:$H,$A73,'Raw Hourly Load Data'!$J:$J,J$1)</f>
        <v>1.0530897501769141E-4</v>
      </c>
      <c r="K73" s="9">
        <f>SUMIFS('Raw Hourly Load Data'!$P:$P,'Raw Hourly Load Data'!$H:$H,$A73,'Raw Hourly Load Data'!$J:$J,K$1)</f>
        <v>9.5610182601621379E-5</v>
      </c>
      <c r="L73" s="9">
        <f>SUMIFS('Raw Hourly Load Data'!$P:$P,'Raw Hourly Load Data'!$H:$H,$A73,'Raw Hourly Load Data'!$J:$J,L$1)</f>
        <v>9.4350249097324354E-5</v>
      </c>
      <c r="M73" s="9">
        <f>SUMIFS('Raw Hourly Load Data'!$P:$P,'Raw Hourly Load Data'!$H:$H,$A73,'Raw Hourly Load Data'!$J:$J,M$1)</f>
        <v>9.0917569657550498E-5</v>
      </c>
      <c r="N73" s="9">
        <f>SUMIFS('Raw Hourly Load Data'!$P:$P,'Raw Hourly Load Data'!$H:$H,$A73,'Raw Hourly Load Data'!$J:$J,N$1)</f>
        <v>8.6880999117973137E-5</v>
      </c>
      <c r="O73" s="9">
        <f>SUMIFS('Raw Hourly Load Data'!$P:$P,'Raw Hourly Load Data'!$H:$H,$A73,'Raw Hourly Load Data'!$J:$J,O$1)</f>
        <v>8.4800810738820806E-5</v>
      </c>
      <c r="P73" s="9">
        <f>SUMIFS('Raw Hourly Load Data'!$P:$P,'Raw Hourly Load Data'!$H:$H,$A73,'Raw Hourly Load Data'!$J:$J,P$1)</f>
        <v>8.2067434984076372E-5</v>
      </c>
      <c r="Q73" s="9">
        <f>SUMIFS('Raw Hourly Load Data'!$P:$P,'Raw Hourly Load Data'!$H:$H,$A73,'Raw Hourly Load Data'!$J:$J,Q$1)</f>
        <v>8.4597797626736053E-5</v>
      </c>
      <c r="R73" s="9">
        <f>SUMIFS('Raw Hourly Load Data'!$P:$P,'Raw Hourly Load Data'!$H:$H,$A73,'Raw Hourly Load Data'!$J:$J,R$1)</f>
        <v>8.9348339401468992E-5</v>
      </c>
      <c r="S73" s="9">
        <f>SUMIFS('Raw Hourly Load Data'!$P:$P,'Raw Hourly Load Data'!$H:$H,$A73,'Raw Hourly Load Data'!$J:$J,S$1)</f>
        <v>9.9654731167436456E-5</v>
      </c>
      <c r="T73" s="9">
        <f>SUMIFS('Raw Hourly Load Data'!$P:$P,'Raw Hourly Load Data'!$H:$H,$A73,'Raw Hourly Load Data'!$J:$J,T$1)</f>
        <v>1.113789450684381E-4</v>
      </c>
      <c r="U73" s="9">
        <f>SUMIFS('Raw Hourly Load Data'!$P:$P,'Raw Hourly Load Data'!$H:$H,$A73,'Raw Hourly Load Data'!$J:$J,U$1)</f>
        <v>1.1518367372272383E-4</v>
      </c>
      <c r="V73" s="9">
        <f>SUMIFS('Raw Hourly Load Data'!$P:$P,'Raw Hourly Load Data'!$H:$H,$A73,'Raw Hourly Load Data'!$J:$J,V$1)</f>
        <v>1.0930089444875496E-4</v>
      </c>
      <c r="W73" s="9">
        <f>SUMIFS('Raw Hourly Load Data'!$P:$P,'Raw Hourly Load Data'!$H:$H,$A73,'Raw Hourly Load Data'!$J:$J,W$1)</f>
        <v>9.9611683098296412E-5</v>
      </c>
      <c r="X73" s="9">
        <f>SUMIFS('Raw Hourly Load Data'!$P:$P,'Raw Hourly Load Data'!$H:$H,$A73,'Raw Hourly Load Data'!$J:$J,X$1)</f>
        <v>8.8320940596628561E-5</v>
      </c>
      <c r="Y73" s="9">
        <f>SUMIFS('Raw Hourly Load Data'!$P:$P,'Raw Hourly Load Data'!$H:$H,$A73,'Raw Hourly Load Data'!$J:$J,Y$1)</f>
        <v>7.6074546196388781E-5</v>
      </c>
    </row>
    <row r="74" spans="1:25" x14ac:dyDescent="0.25">
      <c r="A74" s="9" t="s">
        <v>95</v>
      </c>
      <c r="B74" s="9">
        <f>SUMIFS('Raw Hourly Load Data'!$P:$P,'Raw Hourly Load Data'!$H:$H,$A74,'Raw Hourly Load Data'!$J:$J,B$1)</f>
        <v>6.8369895289821387E-5</v>
      </c>
      <c r="C74" s="9">
        <f>SUMIFS('Raw Hourly Load Data'!$P:$P,'Raw Hourly Load Data'!$H:$H,$A74,'Raw Hourly Load Data'!$J:$J,C$1)</f>
        <v>6.5010719975491175E-5</v>
      </c>
      <c r="D74" s="9">
        <f>SUMIFS('Raw Hourly Load Data'!$P:$P,'Raw Hourly Load Data'!$H:$H,$A74,'Raw Hourly Load Data'!$J:$J,D$1)</f>
        <v>6.3334856435884573E-5</v>
      </c>
      <c r="E74" s="9">
        <f>SUMIFS('Raw Hourly Load Data'!$P:$P,'Raw Hourly Load Data'!$H:$H,$A74,'Raw Hourly Load Data'!$J:$J,E$1)</f>
        <v>6.6835696329242063E-5</v>
      </c>
      <c r="F74" s="9">
        <f>SUMIFS('Raw Hourly Load Data'!$P:$P,'Raw Hourly Load Data'!$H:$H,$A74,'Raw Hourly Load Data'!$J:$J,F$1)</f>
        <v>7.5086987898024242E-5</v>
      </c>
      <c r="G74" s="9">
        <f>SUMIFS('Raw Hourly Load Data'!$P:$P,'Raw Hourly Load Data'!$H:$H,$A74,'Raw Hourly Load Data'!$J:$J,G$1)</f>
        <v>8.5685950711568773E-5</v>
      </c>
      <c r="H74" s="9">
        <f>SUMIFS('Raw Hourly Load Data'!$P:$P,'Raw Hourly Load Data'!$H:$H,$A74,'Raw Hourly Load Data'!$J:$J,H$1)</f>
        <v>1.0331185634072614E-4</v>
      </c>
      <c r="I74" s="9">
        <f>SUMIFS('Raw Hourly Load Data'!$P:$P,'Raw Hourly Load Data'!$H:$H,$A74,'Raw Hourly Load Data'!$J:$J,I$1)</f>
        <v>1.0242679494353088E-4</v>
      </c>
      <c r="J74" s="9">
        <f>SUMIFS('Raw Hourly Load Data'!$P:$P,'Raw Hourly Load Data'!$H:$H,$A74,'Raw Hourly Load Data'!$J:$J,J$1)</f>
        <v>9.7840895567080711E-5</v>
      </c>
      <c r="K74" s="9">
        <f>SUMIFS('Raw Hourly Load Data'!$P:$P,'Raw Hourly Load Data'!$H:$H,$A74,'Raw Hourly Load Data'!$J:$J,K$1)</f>
        <v>8.935276879462633E-5</v>
      </c>
      <c r="L74" s="9">
        <f>SUMIFS('Raw Hourly Load Data'!$P:$P,'Raw Hourly Load Data'!$H:$H,$A74,'Raw Hourly Load Data'!$J:$J,L$1)</f>
        <v>8.9241444252248603E-5</v>
      </c>
      <c r="M74" s="9">
        <f>SUMIFS('Raw Hourly Load Data'!$P:$P,'Raw Hourly Load Data'!$H:$H,$A74,'Raw Hourly Load Data'!$J:$J,M$1)</f>
        <v>8.8210336963176163E-5</v>
      </c>
      <c r="N74" s="9">
        <f>SUMIFS('Raw Hourly Load Data'!$P:$P,'Raw Hourly Load Data'!$H:$H,$A74,'Raw Hourly Load Data'!$J:$J,N$1)</f>
        <v>8.568272130775968E-5</v>
      </c>
      <c r="O74" s="9">
        <f>SUMIFS('Raw Hourly Load Data'!$P:$P,'Raw Hourly Load Data'!$H:$H,$A74,'Raw Hourly Load Data'!$J:$J,O$1)</f>
        <v>8.4999826684213831E-5</v>
      </c>
      <c r="P74" s="9">
        <f>SUMIFS('Raw Hourly Load Data'!$P:$P,'Raw Hourly Load Data'!$H:$H,$A74,'Raw Hourly Load Data'!$J:$J,P$1)</f>
        <v>8.3365100193479936E-5</v>
      </c>
      <c r="Q74" s="9">
        <f>SUMIFS('Raw Hourly Load Data'!$P:$P,'Raw Hourly Load Data'!$H:$H,$A74,'Raw Hourly Load Data'!$J:$J,Q$1)</f>
        <v>8.64701707027792E-5</v>
      </c>
      <c r="R74" s="9">
        <f>SUMIFS('Raw Hourly Load Data'!$P:$P,'Raw Hourly Load Data'!$H:$H,$A74,'Raw Hourly Load Data'!$J:$J,R$1)</f>
        <v>9.1343553913150491E-5</v>
      </c>
      <c r="S74" s="9">
        <f>SUMIFS('Raw Hourly Load Data'!$P:$P,'Raw Hourly Load Data'!$H:$H,$A74,'Raw Hourly Load Data'!$J:$J,S$1)</f>
        <v>1.0104901205796365E-4</v>
      </c>
      <c r="T74" s="9">
        <f>SUMIFS('Raw Hourly Load Data'!$P:$P,'Raw Hourly Load Data'!$H:$H,$A74,'Raw Hourly Load Data'!$J:$J,T$1)</f>
        <v>1.1292510208772032E-4</v>
      </c>
      <c r="U74" s="9">
        <f>SUMIFS('Raw Hourly Load Data'!$P:$P,'Raw Hourly Load Data'!$H:$H,$A74,'Raw Hourly Load Data'!$J:$J,U$1)</f>
        <v>1.1694918854307969E-4</v>
      </c>
      <c r="V74" s="9">
        <f>SUMIFS('Raw Hourly Load Data'!$P:$P,'Raw Hourly Load Data'!$H:$H,$A74,'Raw Hourly Load Data'!$J:$J,V$1)</f>
        <v>1.1144908508334824E-4</v>
      </c>
      <c r="W74" s="9">
        <f>SUMIFS('Raw Hourly Load Data'!$P:$P,'Raw Hourly Load Data'!$H:$H,$A74,'Raw Hourly Load Data'!$J:$J,W$1)</f>
        <v>1.0099826091662392E-4</v>
      </c>
      <c r="X74" s="9">
        <f>SUMIFS('Raw Hourly Load Data'!$P:$P,'Raw Hourly Load Data'!$H:$H,$A74,'Raw Hourly Load Data'!$J:$J,X$1)</f>
        <v>8.8810905670329082E-5</v>
      </c>
      <c r="Y74" s="9">
        <f>SUMIFS('Raw Hourly Load Data'!$P:$P,'Raw Hourly Load Data'!$H:$H,$A74,'Raw Hourly Load Data'!$J:$J,Y$1)</f>
        <v>7.5708843562820847E-5</v>
      </c>
    </row>
    <row r="75" spans="1:25" x14ac:dyDescent="0.25">
      <c r="A75" s="9" t="s">
        <v>96</v>
      </c>
      <c r="B75" s="9">
        <f>SUMIFS('Raw Hourly Load Data'!$P:$P,'Raw Hourly Load Data'!$H:$H,$A75,'Raw Hourly Load Data'!$J:$J,B$1)</f>
        <v>6.7397979851313835E-5</v>
      </c>
      <c r="C75" s="9">
        <f>SUMIFS('Raw Hourly Load Data'!$P:$P,'Raw Hourly Load Data'!$H:$H,$A75,'Raw Hourly Load Data'!$J:$J,C$1)</f>
        <v>6.2181172853232222E-5</v>
      </c>
      <c r="D75" s="9">
        <f>SUMIFS('Raw Hourly Load Data'!$P:$P,'Raw Hourly Load Data'!$H:$H,$A75,'Raw Hourly Load Data'!$J:$J,D$1)</f>
        <v>5.9953425606726423E-5</v>
      </c>
      <c r="E75" s="9">
        <f>SUMIFS('Raw Hourly Load Data'!$P:$P,'Raw Hourly Load Data'!$H:$H,$A75,'Raw Hourly Load Data'!$J:$J,E$1)</f>
        <v>6.2532087386049504E-5</v>
      </c>
      <c r="F75" s="9">
        <f>SUMIFS('Raw Hourly Load Data'!$P:$P,'Raw Hourly Load Data'!$H:$H,$A75,'Raw Hourly Load Data'!$J:$J,F$1)</f>
        <v>6.9912214401773398E-5</v>
      </c>
      <c r="G75" s="9">
        <f>SUMIFS('Raw Hourly Load Data'!$P:$P,'Raw Hourly Load Data'!$H:$H,$A75,'Raw Hourly Load Data'!$J:$J,G$1)</f>
        <v>8.0576183399779964E-5</v>
      </c>
      <c r="H75" s="9">
        <f>SUMIFS('Raw Hourly Load Data'!$P:$P,'Raw Hourly Load Data'!$H:$H,$A75,'Raw Hourly Load Data'!$J:$J,H$1)</f>
        <v>9.8183397860948985E-5</v>
      </c>
      <c r="I75" s="9">
        <f>SUMIFS('Raw Hourly Load Data'!$P:$P,'Raw Hourly Load Data'!$H:$H,$A75,'Raw Hourly Load Data'!$J:$J,I$1)</f>
        <v>9.9815621055395607E-5</v>
      </c>
      <c r="J75" s="9">
        <f>SUMIFS('Raw Hourly Load Data'!$P:$P,'Raw Hourly Load Data'!$H:$H,$A75,'Raw Hourly Load Data'!$J:$J,J$1)</f>
        <v>9.6054898831180856E-5</v>
      </c>
      <c r="K75" s="9">
        <f>SUMIFS('Raw Hourly Load Data'!$P:$P,'Raw Hourly Load Data'!$H:$H,$A75,'Raw Hourly Load Data'!$J:$J,K$1)</f>
        <v>8.8047992337764226E-5</v>
      </c>
      <c r="L75" s="9">
        <f>SUMIFS('Raw Hourly Load Data'!$P:$P,'Raw Hourly Load Data'!$H:$H,$A75,'Raw Hourly Load Data'!$J:$J,L$1)</f>
        <v>8.8605608189546301E-5</v>
      </c>
      <c r="M75" s="9">
        <f>SUMIFS('Raw Hourly Load Data'!$P:$P,'Raw Hourly Load Data'!$H:$H,$A75,'Raw Hourly Load Data'!$J:$J,M$1)</f>
        <v>8.9159991554317391E-5</v>
      </c>
      <c r="N75" s="9">
        <f>SUMIFS('Raw Hourly Load Data'!$P:$P,'Raw Hourly Load Data'!$H:$H,$A75,'Raw Hourly Load Data'!$J:$J,N$1)</f>
        <v>8.7656820905699187E-5</v>
      </c>
      <c r="O75" s="9">
        <f>SUMIFS('Raw Hourly Load Data'!$P:$P,'Raw Hourly Load Data'!$H:$H,$A75,'Raw Hourly Load Data'!$J:$J,O$1)</f>
        <v>8.7695866030728297E-5</v>
      </c>
      <c r="P75" s="9">
        <f>SUMIFS('Raw Hourly Load Data'!$P:$P,'Raw Hourly Load Data'!$H:$H,$A75,'Raw Hourly Load Data'!$J:$J,P$1)</f>
        <v>8.665206598009519E-5</v>
      </c>
      <c r="Q75" s="9">
        <f>SUMIFS('Raw Hourly Load Data'!$P:$P,'Raw Hourly Load Data'!$H:$H,$A75,'Raw Hourly Load Data'!$J:$J,Q$1)</f>
        <v>8.9953721912867536E-5</v>
      </c>
      <c r="R75" s="9">
        <f>SUMIFS('Raw Hourly Load Data'!$P:$P,'Raw Hourly Load Data'!$H:$H,$A75,'Raw Hourly Load Data'!$J:$J,R$1)</f>
        <v>9.4947217741251771E-5</v>
      </c>
      <c r="S75" s="9">
        <f>SUMIFS('Raw Hourly Load Data'!$P:$P,'Raw Hourly Load Data'!$H:$H,$A75,'Raw Hourly Load Data'!$J:$J,S$1)</f>
        <v>1.043349508982782E-4</v>
      </c>
      <c r="T75" s="9">
        <f>SUMIFS('Raw Hourly Load Data'!$P:$P,'Raw Hourly Load Data'!$H:$H,$A75,'Raw Hourly Load Data'!$J:$J,T$1)</f>
        <v>1.1557155301065556E-4</v>
      </c>
      <c r="U75" s="9">
        <f>SUMIFS('Raw Hourly Load Data'!$P:$P,'Raw Hourly Load Data'!$H:$H,$A75,'Raw Hourly Load Data'!$J:$J,U$1)</f>
        <v>1.1874559672423416E-4</v>
      </c>
      <c r="V75" s="9">
        <f>SUMIFS('Raw Hourly Load Data'!$P:$P,'Raw Hourly Load Data'!$H:$H,$A75,'Raw Hourly Load Data'!$J:$J,V$1)</f>
        <v>1.1299468538460146E-4</v>
      </c>
      <c r="W75" s="9">
        <f>SUMIFS('Raw Hourly Load Data'!$P:$P,'Raw Hourly Load Data'!$H:$H,$A75,'Raw Hourly Load Data'!$J:$J,W$1)</f>
        <v>1.0234687799242102E-4</v>
      </c>
      <c r="X75" s="9">
        <f>SUMIFS('Raw Hourly Load Data'!$P:$P,'Raw Hourly Load Data'!$H:$H,$A75,'Raw Hourly Load Data'!$J:$J,X$1)</f>
        <v>8.9656634123284152E-5</v>
      </c>
      <c r="Y75" s="9">
        <f>SUMIFS('Raw Hourly Load Data'!$P:$P,'Raw Hourly Load Data'!$H:$H,$A75,'Raw Hourly Load Data'!$J:$J,Y$1)</f>
        <v>7.5841257234456874E-5</v>
      </c>
    </row>
    <row r="76" spans="1:25" x14ac:dyDescent="0.25">
      <c r="A76" s="9" t="s">
        <v>97</v>
      </c>
      <c r="B76" s="9">
        <f>SUMIFS('Raw Hourly Load Data'!$P:$P,'Raw Hourly Load Data'!$H:$H,$A76,'Raw Hourly Load Data'!$J:$J,B$1)</f>
        <v>6.7191624222584037E-5</v>
      </c>
      <c r="C76" s="9">
        <f>SUMIFS('Raw Hourly Load Data'!$P:$P,'Raw Hourly Load Data'!$H:$H,$A76,'Raw Hourly Load Data'!$J:$J,C$1)</f>
        <v>6.1614196008353032E-5</v>
      </c>
      <c r="D76" s="9">
        <f>SUMIFS('Raw Hourly Load Data'!$P:$P,'Raw Hourly Load Data'!$H:$H,$A76,'Raw Hourly Load Data'!$J:$J,D$1)</f>
        <v>5.9144569976672131E-5</v>
      </c>
      <c r="E76" s="9">
        <f>SUMIFS('Raw Hourly Load Data'!$P:$P,'Raw Hourly Load Data'!$H:$H,$A76,'Raw Hourly Load Data'!$J:$J,E$1)</f>
        <v>6.1466476339629332E-5</v>
      </c>
      <c r="F76" s="9">
        <f>SUMIFS('Raw Hourly Load Data'!$P:$P,'Raw Hourly Load Data'!$H:$H,$A76,'Raw Hourly Load Data'!$J:$J,F$1)</f>
        <v>6.8534587836494343E-5</v>
      </c>
      <c r="G76" s="9">
        <f>SUMIFS('Raw Hourly Load Data'!$P:$P,'Raw Hourly Load Data'!$H:$H,$A76,'Raw Hourly Load Data'!$J:$J,G$1)</f>
        <v>7.9054005306348913E-5</v>
      </c>
      <c r="H76" s="9">
        <f>SUMIFS('Raw Hourly Load Data'!$P:$P,'Raw Hourly Load Data'!$H:$H,$A76,'Raw Hourly Load Data'!$J:$J,H$1)</f>
        <v>9.6886007086980315E-5</v>
      </c>
      <c r="I76" s="9">
        <f>SUMIFS('Raw Hourly Load Data'!$P:$P,'Raw Hourly Load Data'!$H:$H,$A76,'Raw Hourly Load Data'!$J:$J,I$1)</f>
        <v>9.9452609766866092E-5</v>
      </c>
      <c r="J76" s="9">
        <f>SUMIFS('Raw Hourly Load Data'!$P:$P,'Raw Hourly Load Data'!$H:$H,$A76,'Raw Hourly Load Data'!$J:$J,J$1)</f>
        <v>9.6366763429465822E-5</v>
      </c>
      <c r="K76" s="9">
        <f>SUMIFS('Raw Hourly Load Data'!$P:$P,'Raw Hourly Load Data'!$H:$H,$A76,'Raw Hourly Load Data'!$J:$J,K$1)</f>
        <v>8.9104343435711882E-5</v>
      </c>
      <c r="L76" s="9">
        <f>SUMIFS('Raw Hourly Load Data'!$P:$P,'Raw Hourly Load Data'!$H:$H,$A76,'Raw Hourly Load Data'!$J:$J,L$1)</f>
        <v>9.0111404375383837E-5</v>
      </c>
      <c r="M76" s="9">
        <f>SUMIFS('Raw Hourly Load Data'!$P:$P,'Raw Hourly Load Data'!$H:$H,$A76,'Raw Hourly Load Data'!$J:$J,M$1)</f>
        <v>9.1678128305644835E-5</v>
      </c>
      <c r="N76" s="9">
        <f>SUMIFS('Raw Hourly Load Data'!$P:$P,'Raw Hourly Load Data'!$H:$H,$A76,'Raw Hourly Load Data'!$J:$J,N$1)</f>
        <v>9.0424943793709445E-5</v>
      </c>
      <c r="O76" s="9">
        <f>SUMIFS('Raw Hourly Load Data'!$P:$P,'Raw Hourly Load Data'!$H:$H,$A76,'Raw Hourly Load Data'!$J:$J,O$1)</f>
        <v>9.0830227695970405E-5</v>
      </c>
      <c r="P76" s="9">
        <f>SUMIFS('Raw Hourly Load Data'!$P:$P,'Raw Hourly Load Data'!$H:$H,$A76,'Raw Hourly Load Data'!$J:$J,P$1)</f>
        <v>8.9847947872680366E-5</v>
      </c>
      <c r="Q76" s="9">
        <f>SUMIFS('Raw Hourly Load Data'!$P:$P,'Raw Hourly Load Data'!$H:$H,$A76,'Raw Hourly Load Data'!$J:$J,Q$1)</f>
        <v>9.2884259415793724E-5</v>
      </c>
      <c r="R76" s="9">
        <f>SUMIFS('Raw Hourly Load Data'!$P:$P,'Raw Hourly Load Data'!$H:$H,$A76,'Raw Hourly Load Data'!$J:$J,R$1)</f>
        <v>9.768080925053636E-5</v>
      </c>
      <c r="S76" s="9">
        <f>SUMIFS('Raw Hourly Load Data'!$P:$P,'Raw Hourly Load Data'!$H:$H,$A76,'Raw Hourly Load Data'!$J:$J,S$1)</f>
        <v>1.0698853767334435E-4</v>
      </c>
      <c r="T76" s="9">
        <f>SUMIFS('Raw Hourly Load Data'!$P:$P,'Raw Hourly Load Data'!$H:$H,$A76,'Raw Hourly Load Data'!$J:$J,T$1)</f>
        <v>1.1746731506239975E-4</v>
      </c>
      <c r="U76" s="9">
        <f>SUMIFS('Raw Hourly Load Data'!$P:$P,'Raw Hourly Load Data'!$H:$H,$A76,'Raw Hourly Load Data'!$J:$J,U$1)</f>
        <v>1.2060017677535258E-4</v>
      </c>
      <c r="V76" s="9">
        <f>SUMIFS('Raw Hourly Load Data'!$P:$P,'Raw Hourly Load Data'!$H:$H,$A76,'Raw Hourly Load Data'!$J:$J,V$1)</f>
        <v>1.1428851425749897E-4</v>
      </c>
      <c r="W76" s="9">
        <f>SUMIFS('Raw Hourly Load Data'!$P:$P,'Raw Hourly Load Data'!$H:$H,$A76,'Raw Hourly Load Data'!$J:$J,W$1)</f>
        <v>1.0350013230680533E-4</v>
      </c>
      <c r="X76" s="9">
        <f>SUMIFS('Raw Hourly Load Data'!$P:$P,'Raw Hourly Load Data'!$H:$H,$A76,'Raw Hourly Load Data'!$J:$J,X$1)</f>
        <v>9.0665035688900037E-5</v>
      </c>
      <c r="Y76" s="9">
        <f>SUMIFS('Raw Hourly Load Data'!$P:$P,'Raw Hourly Load Data'!$H:$H,$A76,'Raw Hourly Load Data'!$J:$J,Y$1)</f>
        <v>7.6865280020804047E-5</v>
      </c>
    </row>
    <row r="77" spans="1:25" x14ac:dyDescent="0.25">
      <c r="A77" s="9" t="s">
        <v>98</v>
      </c>
      <c r="B77" s="9">
        <f>SUMIFS('Raw Hourly Load Data'!$P:$P,'Raw Hourly Load Data'!$H:$H,$A77,'Raw Hourly Load Data'!$J:$J,B$1)</f>
        <v>6.8045562041571246E-5</v>
      </c>
      <c r="C77" s="9">
        <f>SUMIFS('Raw Hourly Load Data'!$P:$P,'Raw Hourly Load Data'!$H:$H,$A77,'Raw Hourly Load Data'!$J:$J,C$1)</f>
        <v>6.21836154894241E-5</v>
      </c>
      <c r="D77" s="9">
        <f>SUMIFS('Raw Hourly Load Data'!$P:$P,'Raw Hourly Load Data'!$H:$H,$A77,'Raw Hourly Load Data'!$J:$J,D$1)</f>
        <v>5.9624981279498965E-5</v>
      </c>
      <c r="E77" s="9">
        <f>SUMIFS('Raw Hourly Load Data'!$P:$P,'Raw Hourly Load Data'!$H:$H,$A77,'Raw Hourly Load Data'!$J:$J,E$1)</f>
        <v>6.1682556555511879E-5</v>
      </c>
      <c r="F77" s="9">
        <f>SUMIFS('Raw Hourly Load Data'!$P:$P,'Raw Hourly Load Data'!$H:$H,$A77,'Raw Hourly Load Data'!$J:$J,F$1)</f>
        <v>6.8377384830343982E-5</v>
      </c>
      <c r="G77" s="9">
        <f>SUMIFS('Raw Hourly Load Data'!$P:$P,'Raw Hourly Load Data'!$H:$H,$A77,'Raw Hourly Load Data'!$J:$J,G$1)</f>
        <v>7.8362588827334459E-5</v>
      </c>
      <c r="H77" s="9">
        <f>SUMIFS('Raw Hourly Load Data'!$P:$P,'Raw Hourly Load Data'!$H:$H,$A77,'Raw Hourly Load Data'!$J:$J,H$1)</f>
        <v>9.573815419878518E-5</v>
      </c>
      <c r="I77" s="9">
        <f>SUMIFS('Raw Hourly Load Data'!$P:$P,'Raw Hourly Load Data'!$H:$H,$A77,'Raw Hourly Load Data'!$J:$J,I$1)</f>
        <v>9.9095371549442972E-5</v>
      </c>
      <c r="J77" s="9">
        <f>SUMIFS('Raw Hourly Load Data'!$P:$P,'Raw Hourly Load Data'!$H:$H,$A77,'Raw Hourly Load Data'!$J:$J,J$1)</f>
        <v>9.645902837093965E-5</v>
      </c>
      <c r="K77" s="9">
        <f>SUMIFS('Raw Hourly Load Data'!$P:$P,'Raw Hourly Load Data'!$H:$H,$A77,'Raw Hourly Load Data'!$J:$J,K$1)</f>
        <v>8.945501133781963E-5</v>
      </c>
      <c r="L77" s="9">
        <f>SUMIFS('Raw Hourly Load Data'!$P:$P,'Raw Hourly Load Data'!$H:$H,$A77,'Raw Hourly Load Data'!$J:$J,L$1)</f>
        <v>9.0356028448855156E-5</v>
      </c>
      <c r="M77" s="9">
        <f>SUMIFS('Raw Hourly Load Data'!$P:$P,'Raw Hourly Load Data'!$H:$H,$A77,'Raw Hourly Load Data'!$J:$J,M$1)</f>
        <v>9.1281655004322423E-5</v>
      </c>
      <c r="N77" s="9">
        <f>SUMIFS('Raw Hourly Load Data'!$P:$P,'Raw Hourly Load Data'!$H:$H,$A77,'Raw Hourly Load Data'!$J:$J,N$1)</f>
        <v>8.9574657068554507E-5</v>
      </c>
      <c r="O77" s="9">
        <f>SUMIFS('Raw Hourly Load Data'!$P:$P,'Raw Hourly Load Data'!$H:$H,$A77,'Raw Hourly Load Data'!$J:$J,O$1)</f>
        <v>8.9426322576378106E-5</v>
      </c>
      <c r="P77" s="9">
        <f>SUMIFS('Raw Hourly Load Data'!$P:$P,'Raw Hourly Load Data'!$H:$H,$A77,'Raw Hourly Load Data'!$J:$J,P$1)</f>
        <v>8.8359701905824803E-5</v>
      </c>
      <c r="Q77" s="9">
        <f>SUMIFS('Raw Hourly Load Data'!$P:$P,'Raw Hourly Load Data'!$H:$H,$A77,'Raw Hourly Load Data'!$J:$J,Q$1)</f>
        <v>9.1199253550236774E-5</v>
      </c>
      <c r="R77" s="9">
        <f>SUMIFS('Raw Hourly Load Data'!$P:$P,'Raw Hourly Load Data'!$H:$H,$A77,'Raw Hourly Load Data'!$J:$J,R$1)</f>
        <v>9.5178160566110025E-5</v>
      </c>
      <c r="S77" s="9">
        <f>SUMIFS('Raw Hourly Load Data'!$P:$P,'Raw Hourly Load Data'!$H:$H,$A77,'Raw Hourly Load Data'!$J:$J,S$1)</f>
        <v>1.032931122562087E-4</v>
      </c>
      <c r="T77" s="9">
        <f>SUMIFS('Raw Hourly Load Data'!$P:$P,'Raw Hourly Load Data'!$H:$H,$A77,'Raw Hourly Load Data'!$J:$J,T$1)</f>
        <v>1.1293864232469622E-4</v>
      </c>
      <c r="U77" s="9">
        <f>SUMIFS('Raw Hourly Load Data'!$P:$P,'Raw Hourly Load Data'!$H:$H,$A77,'Raw Hourly Load Data'!$J:$J,U$1)</f>
        <v>1.1517541906711629E-4</v>
      </c>
      <c r="V77" s="9">
        <f>SUMIFS('Raw Hourly Load Data'!$P:$P,'Raw Hourly Load Data'!$H:$H,$A77,'Raw Hourly Load Data'!$J:$J,V$1)</f>
        <v>1.0970618449240495E-4</v>
      </c>
      <c r="W77" s="9">
        <f>SUMIFS('Raw Hourly Load Data'!$P:$P,'Raw Hourly Load Data'!$H:$H,$A77,'Raw Hourly Load Data'!$J:$J,W$1)</f>
        <v>1.0061414120182571E-4</v>
      </c>
      <c r="X77" s="9">
        <f>SUMIFS('Raw Hourly Load Data'!$P:$P,'Raw Hourly Load Data'!$H:$H,$A77,'Raw Hourly Load Data'!$J:$J,X$1)</f>
        <v>8.9394141724451963E-5</v>
      </c>
      <c r="Y77" s="9">
        <f>SUMIFS('Raw Hourly Load Data'!$P:$P,'Raw Hourly Load Data'!$H:$H,$A77,'Raw Hourly Load Data'!$J:$J,Y$1)</f>
        <v>7.6718610464462136E-5</v>
      </c>
    </row>
    <row r="78" spans="1:25" x14ac:dyDescent="0.25">
      <c r="A78" s="9" t="s">
        <v>99</v>
      </c>
      <c r="B78" s="9">
        <f>SUMIFS('Raw Hourly Load Data'!$P:$P,'Raw Hourly Load Data'!$H:$H,$A78,'Raw Hourly Load Data'!$J:$J,B$1)</f>
        <v>7.6481456574418547E-5</v>
      </c>
      <c r="C78" s="9">
        <f>SUMIFS('Raw Hourly Load Data'!$P:$P,'Raw Hourly Load Data'!$H:$H,$A78,'Raw Hourly Load Data'!$J:$J,C$1)</f>
        <v>7.1873192654403533E-5</v>
      </c>
      <c r="D78" s="9">
        <f>SUMIFS('Raw Hourly Load Data'!$P:$P,'Raw Hourly Load Data'!$H:$H,$A78,'Raw Hourly Load Data'!$J:$J,D$1)</f>
        <v>6.9156334843407396E-5</v>
      </c>
      <c r="E78" s="9">
        <f>SUMIFS('Raw Hourly Load Data'!$P:$P,'Raw Hourly Load Data'!$H:$H,$A78,'Raw Hourly Load Data'!$J:$J,E$1)</f>
        <v>7.1394285736289435E-5</v>
      </c>
      <c r="F78" s="9">
        <f>SUMIFS('Raw Hourly Load Data'!$P:$P,'Raw Hourly Load Data'!$H:$H,$A78,'Raw Hourly Load Data'!$J:$J,F$1)</f>
        <v>7.2796729181919638E-5</v>
      </c>
      <c r="G78" s="9">
        <f>SUMIFS('Raw Hourly Load Data'!$P:$P,'Raw Hourly Load Data'!$H:$H,$A78,'Raw Hourly Load Data'!$J:$J,G$1)</f>
        <v>7.5475262811439242E-5</v>
      </c>
      <c r="H78" s="9">
        <f>SUMIFS('Raw Hourly Load Data'!$P:$P,'Raw Hourly Load Data'!$H:$H,$A78,'Raw Hourly Load Data'!$J:$J,H$1)</f>
        <v>8.5066265470615436E-5</v>
      </c>
      <c r="I78" s="9">
        <f>SUMIFS('Raw Hourly Load Data'!$P:$P,'Raw Hourly Load Data'!$H:$H,$A78,'Raw Hourly Load Data'!$J:$J,I$1)</f>
        <v>9.6459480966662432E-5</v>
      </c>
      <c r="J78" s="9">
        <f>SUMIFS('Raw Hourly Load Data'!$P:$P,'Raw Hourly Load Data'!$H:$H,$A78,'Raw Hourly Load Data'!$J:$J,J$1)</f>
        <v>1.0845152879610948E-4</v>
      </c>
      <c r="K78" s="9">
        <f>SUMIFS('Raw Hourly Load Data'!$P:$P,'Raw Hourly Load Data'!$H:$H,$A78,'Raw Hourly Load Data'!$J:$J,K$1)</f>
        <v>1.1685112457133359E-4</v>
      </c>
      <c r="L78" s="9">
        <f>SUMIFS('Raw Hourly Load Data'!$P:$P,'Raw Hourly Load Data'!$H:$H,$A78,'Raw Hourly Load Data'!$J:$J,L$1)</f>
        <v>1.232560382197444E-4</v>
      </c>
      <c r="M78" s="9">
        <f>SUMIFS('Raw Hourly Load Data'!$P:$P,'Raw Hourly Load Data'!$H:$H,$A78,'Raw Hourly Load Data'!$J:$J,M$1)</f>
        <v>1.2090978131356246E-4</v>
      </c>
      <c r="N78" s="9">
        <f>SUMIFS('Raw Hourly Load Data'!$P:$P,'Raw Hourly Load Data'!$H:$H,$A78,'Raw Hourly Load Data'!$J:$J,N$1)</f>
        <v>1.1927744430557791E-4</v>
      </c>
      <c r="O78" s="9">
        <f>SUMIFS('Raw Hourly Load Data'!$P:$P,'Raw Hourly Load Data'!$H:$H,$A78,'Raw Hourly Load Data'!$J:$J,O$1)</f>
        <v>1.1634524673825298E-4</v>
      </c>
      <c r="P78" s="9">
        <f>SUMIFS('Raw Hourly Load Data'!$P:$P,'Raw Hourly Load Data'!$H:$H,$A78,'Raw Hourly Load Data'!$J:$J,P$1)</f>
        <v>1.1566515538854285E-4</v>
      </c>
      <c r="Q78" s="9">
        <f>SUMIFS('Raw Hourly Load Data'!$P:$P,'Raw Hourly Load Data'!$H:$H,$A78,'Raw Hourly Load Data'!$J:$J,Q$1)</f>
        <v>1.1735960127095699E-4</v>
      </c>
      <c r="R78" s="9">
        <f>SUMIFS('Raw Hourly Load Data'!$P:$P,'Raw Hourly Load Data'!$H:$H,$A78,'Raw Hourly Load Data'!$J:$J,R$1)</f>
        <v>1.1934181580396995E-4</v>
      </c>
      <c r="S78" s="9">
        <f>SUMIFS('Raw Hourly Load Data'!$P:$P,'Raw Hourly Load Data'!$H:$H,$A78,'Raw Hourly Load Data'!$J:$J,S$1)</f>
        <v>1.2799025508077828E-4</v>
      </c>
      <c r="T78" s="9">
        <f>SUMIFS('Raw Hourly Load Data'!$P:$P,'Raw Hourly Load Data'!$H:$H,$A78,'Raw Hourly Load Data'!$J:$J,T$1)</f>
        <v>1.3096747098060961E-4</v>
      </c>
      <c r="U78" s="9">
        <f>SUMIFS('Raw Hourly Load Data'!$P:$P,'Raw Hourly Load Data'!$H:$H,$A78,'Raw Hourly Load Data'!$J:$J,U$1)</f>
        <v>1.3235335015308617E-4</v>
      </c>
      <c r="V78" s="9">
        <f>SUMIFS('Raw Hourly Load Data'!$P:$P,'Raw Hourly Load Data'!$H:$H,$A78,'Raw Hourly Load Data'!$J:$J,V$1)</f>
        <v>1.2674292154279219E-4</v>
      </c>
      <c r="W78" s="9">
        <f>SUMIFS('Raw Hourly Load Data'!$P:$P,'Raw Hourly Load Data'!$H:$H,$A78,'Raw Hourly Load Data'!$J:$J,W$1)</f>
        <v>1.1733740816208575E-4</v>
      </c>
      <c r="X78" s="9">
        <f>SUMIFS('Raw Hourly Load Data'!$P:$P,'Raw Hourly Load Data'!$H:$H,$A78,'Raw Hourly Load Data'!$J:$J,X$1)</f>
        <v>1.020839793442674E-4</v>
      </c>
      <c r="Y78" s="9">
        <f>SUMIFS('Raw Hourly Load Data'!$P:$P,'Raw Hourly Load Data'!$H:$H,$A78,'Raw Hourly Load Data'!$J:$J,Y$1)</f>
        <v>8.6971522697237697E-5</v>
      </c>
    </row>
    <row r="79" spans="1:25" x14ac:dyDescent="0.25">
      <c r="A79" s="9" t="s">
        <v>100</v>
      </c>
      <c r="B79" s="9">
        <f>SUMIFS('Raw Hourly Load Data'!$P:$P,'Raw Hourly Load Data'!$H:$H,$A79,'Raw Hourly Load Data'!$J:$J,B$1)</f>
        <v>7.6821329301472309E-5</v>
      </c>
      <c r="C79" s="9">
        <f>SUMIFS('Raw Hourly Load Data'!$P:$P,'Raw Hourly Load Data'!$H:$H,$A79,'Raw Hourly Load Data'!$J:$J,C$1)</f>
        <v>7.1582542110639548E-5</v>
      </c>
      <c r="D79" s="9">
        <f>SUMIFS('Raw Hourly Load Data'!$P:$P,'Raw Hourly Load Data'!$H:$H,$A79,'Raw Hourly Load Data'!$J:$J,D$1)</f>
        <v>6.8984532638928205E-5</v>
      </c>
      <c r="E79" s="9">
        <f>SUMIFS('Raw Hourly Load Data'!$P:$P,'Raw Hourly Load Data'!$H:$H,$A79,'Raw Hourly Load Data'!$J:$J,E$1)</f>
        <v>7.0820087263349002E-5</v>
      </c>
      <c r="F79" s="9">
        <f>SUMIFS('Raw Hourly Load Data'!$P:$P,'Raw Hourly Load Data'!$H:$H,$A79,'Raw Hourly Load Data'!$J:$J,F$1)</f>
        <v>7.1468605316126E-5</v>
      </c>
      <c r="G79" s="9">
        <f>SUMIFS('Raw Hourly Load Data'!$P:$P,'Raw Hourly Load Data'!$H:$H,$A79,'Raw Hourly Load Data'!$J:$J,G$1)</f>
        <v>7.35756637495274E-5</v>
      </c>
      <c r="H79" s="9">
        <f>SUMIFS('Raw Hourly Load Data'!$P:$P,'Raw Hourly Load Data'!$H:$H,$A79,'Raw Hourly Load Data'!$J:$J,H$1)</f>
        <v>8.2768120005041282E-5</v>
      </c>
      <c r="I79" s="9">
        <f>SUMIFS('Raw Hourly Load Data'!$P:$P,'Raw Hourly Load Data'!$H:$H,$A79,'Raw Hourly Load Data'!$J:$J,I$1)</f>
        <v>9.3748912859532456E-5</v>
      </c>
      <c r="J79" s="9">
        <f>SUMIFS('Raw Hourly Load Data'!$P:$P,'Raw Hourly Load Data'!$H:$H,$A79,'Raw Hourly Load Data'!$J:$J,J$1)</f>
        <v>1.0465351016879003E-4</v>
      </c>
      <c r="K79" s="9">
        <f>SUMIFS('Raw Hourly Load Data'!$P:$P,'Raw Hourly Load Data'!$H:$H,$A79,'Raw Hourly Load Data'!$J:$J,K$1)</f>
        <v>1.1279029402934919E-4</v>
      </c>
      <c r="L79" s="9">
        <f>SUMIFS('Raw Hourly Load Data'!$P:$P,'Raw Hourly Load Data'!$H:$H,$A79,'Raw Hourly Load Data'!$J:$J,L$1)</f>
        <v>1.197473721051329E-4</v>
      </c>
      <c r="M79" s="9">
        <f>SUMIFS('Raw Hourly Load Data'!$P:$P,'Raw Hourly Load Data'!$H:$H,$A79,'Raw Hourly Load Data'!$J:$J,M$1)</f>
        <v>1.1852531868460668E-4</v>
      </c>
      <c r="N79" s="9">
        <f>SUMIFS('Raw Hourly Load Data'!$P:$P,'Raw Hourly Load Data'!$H:$H,$A79,'Raw Hourly Load Data'!$J:$J,N$1)</f>
        <v>1.1792181136159176E-4</v>
      </c>
      <c r="O79" s="9">
        <f>SUMIFS('Raw Hourly Load Data'!$P:$P,'Raw Hourly Load Data'!$H:$H,$A79,'Raw Hourly Load Data'!$J:$J,O$1)</f>
        <v>1.158244955686715E-4</v>
      </c>
      <c r="P79" s="9">
        <f>SUMIFS('Raw Hourly Load Data'!$P:$P,'Raw Hourly Load Data'!$H:$H,$A79,'Raw Hourly Load Data'!$J:$J,P$1)</f>
        <v>1.1579485440063791E-4</v>
      </c>
      <c r="Q79" s="9">
        <f>SUMIFS('Raw Hourly Load Data'!$P:$P,'Raw Hourly Load Data'!$H:$H,$A79,'Raw Hourly Load Data'!$J:$J,Q$1)</f>
        <v>1.1815360560222325E-4</v>
      </c>
      <c r="R79" s="9">
        <f>SUMIFS('Raw Hourly Load Data'!$P:$P,'Raw Hourly Load Data'!$H:$H,$A79,'Raw Hourly Load Data'!$J:$J,R$1)</f>
        <v>1.210514994015515E-4</v>
      </c>
      <c r="S79" s="9">
        <f>SUMIFS('Raw Hourly Load Data'!$P:$P,'Raw Hourly Load Data'!$H:$H,$A79,'Raw Hourly Load Data'!$J:$J,S$1)</f>
        <v>1.3118875261808032E-4</v>
      </c>
      <c r="T79" s="9">
        <f>SUMIFS('Raw Hourly Load Data'!$P:$P,'Raw Hourly Load Data'!$H:$H,$A79,'Raw Hourly Load Data'!$J:$J,T$1)</f>
        <v>1.3576179895468445E-4</v>
      </c>
      <c r="U79" s="9">
        <f>SUMIFS('Raw Hourly Load Data'!$P:$P,'Raw Hourly Load Data'!$H:$H,$A79,'Raw Hourly Load Data'!$J:$J,U$1)</f>
        <v>1.3880448763455835E-4</v>
      </c>
      <c r="V79" s="9">
        <f>SUMIFS('Raw Hourly Load Data'!$P:$P,'Raw Hourly Load Data'!$H:$H,$A79,'Raw Hourly Load Data'!$J:$J,V$1)</f>
        <v>1.3325778790893806E-4</v>
      </c>
      <c r="W79" s="9">
        <f>SUMIFS('Raw Hourly Load Data'!$P:$P,'Raw Hourly Load Data'!$H:$H,$A79,'Raw Hourly Load Data'!$J:$J,W$1)</f>
        <v>1.2196038685115562E-4</v>
      </c>
      <c r="X79" s="9">
        <f>SUMIFS('Raw Hourly Load Data'!$P:$P,'Raw Hourly Load Data'!$H:$H,$A79,'Raw Hourly Load Data'!$J:$J,X$1)</f>
        <v>1.0506436121988551E-4</v>
      </c>
      <c r="Y79" s="9">
        <f>SUMIFS('Raw Hourly Load Data'!$P:$P,'Raw Hourly Load Data'!$H:$H,$A79,'Raw Hourly Load Data'!$J:$J,Y$1)</f>
        <v>8.8616548643934422E-5</v>
      </c>
    </row>
    <row r="80" spans="1:25" x14ac:dyDescent="0.25">
      <c r="A80" s="9" t="s">
        <v>101</v>
      </c>
      <c r="B80" s="9">
        <f>SUMIFS('Raw Hourly Load Data'!$P:$P,'Raw Hourly Load Data'!$H:$H,$A80,'Raw Hourly Load Data'!$J:$J,B$1)</f>
        <v>7.0880431865700752E-5</v>
      </c>
      <c r="C80" s="9">
        <f>SUMIFS('Raw Hourly Load Data'!$P:$P,'Raw Hourly Load Data'!$H:$H,$A80,'Raw Hourly Load Data'!$J:$J,C$1)</f>
        <v>6.4512607121191342E-5</v>
      </c>
      <c r="D80" s="9">
        <f>SUMIFS('Raw Hourly Load Data'!$P:$P,'Raw Hourly Load Data'!$H:$H,$A80,'Raw Hourly Load Data'!$J:$J,D$1)</f>
        <v>6.2244128192591845E-5</v>
      </c>
      <c r="E80" s="9">
        <f>SUMIFS('Raw Hourly Load Data'!$P:$P,'Raw Hourly Load Data'!$H:$H,$A80,'Raw Hourly Load Data'!$J:$J,E$1)</f>
        <v>6.473136024943769E-5</v>
      </c>
      <c r="F80" s="9">
        <f>SUMIFS('Raw Hourly Load Data'!$P:$P,'Raw Hourly Load Data'!$H:$H,$A80,'Raw Hourly Load Data'!$J:$J,F$1)</f>
        <v>7.2022155421268868E-5</v>
      </c>
      <c r="G80" s="9">
        <f>SUMIFS('Raw Hourly Load Data'!$P:$P,'Raw Hourly Load Data'!$H:$H,$A80,'Raw Hourly Load Data'!$J:$J,G$1)</f>
        <v>8.2821643336578683E-5</v>
      </c>
      <c r="H80" s="9">
        <f>SUMIFS('Raw Hourly Load Data'!$P:$P,'Raw Hourly Load Data'!$H:$H,$A80,'Raw Hourly Load Data'!$J:$J,H$1)</f>
        <v>9.9652901886698991E-5</v>
      </c>
      <c r="I80" s="9">
        <f>SUMIFS('Raw Hourly Load Data'!$P:$P,'Raw Hourly Load Data'!$H:$H,$A80,'Raw Hourly Load Data'!$J:$J,I$1)</f>
        <v>1.0358138660904986E-4</v>
      </c>
      <c r="J80" s="9">
        <f>SUMIFS('Raw Hourly Load Data'!$P:$P,'Raw Hourly Load Data'!$H:$H,$A80,'Raw Hourly Load Data'!$J:$J,J$1)</f>
        <v>1.0097246184177779E-4</v>
      </c>
      <c r="K80" s="9">
        <f>SUMIFS('Raw Hourly Load Data'!$P:$P,'Raw Hourly Load Data'!$H:$H,$A80,'Raw Hourly Load Data'!$J:$J,K$1)</f>
        <v>9.4230415096435846E-5</v>
      </c>
      <c r="L80" s="9">
        <f>SUMIFS('Raw Hourly Load Data'!$P:$P,'Raw Hourly Load Data'!$H:$H,$A80,'Raw Hourly Load Data'!$J:$J,L$1)</f>
        <v>9.5802437576537032E-5</v>
      </c>
      <c r="M80" s="9">
        <f>SUMIFS('Raw Hourly Load Data'!$P:$P,'Raw Hourly Load Data'!$H:$H,$A80,'Raw Hourly Load Data'!$J:$J,M$1)</f>
        <v>9.6229118184503962E-5</v>
      </c>
      <c r="N80" s="9">
        <f>SUMIFS('Raw Hourly Load Data'!$P:$P,'Raw Hourly Load Data'!$H:$H,$A80,'Raw Hourly Load Data'!$J:$J,N$1)</f>
        <v>9.4759797998810971E-5</v>
      </c>
      <c r="O80" s="9">
        <f>SUMIFS('Raw Hourly Load Data'!$P:$P,'Raw Hourly Load Data'!$H:$H,$A80,'Raw Hourly Load Data'!$J:$J,O$1)</f>
        <v>9.5029530559031104E-5</v>
      </c>
      <c r="P80" s="9">
        <f>SUMIFS('Raw Hourly Load Data'!$P:$P,'Raw Hourly Load Data'!$H:$H,$A80,'Raw Hourly Load Data'!$J:$J,P$1)</f>
        <v>9.3887199626014304E-5</v>
      </c>
      <c r="Q80" s="9">
        <f>SUMIFS('Raw Hourly Load Data'!$P:$P,'Raw Hourly Load Data'!$H:$H,$A80,'Raw Hourly Load Data'!$J:$J,Q$1)</f>
        <v>9.7054519842402614E-5</v>
      </c>
      <c r="R80" s="9">
        <f>SUMIFS('Raw Hourly Load Data'!$P:$P,'Raw Hourly Load Data'!$H:$H,$A80,'Raw Hourly Load Data'!$J:$J,R$1)</f>
        <v>1.0216202375726464E-4</v>
      </c>
      <c r="S80" s="9">
        <f>SUMIFS('Raw Hourly Load Data'!$P:$P,'Raw Hourly Load Data'!$H:$H,$A80,'Raw Hourly Load Data'!$J:$J,S$1)</f>
        <v>1.1183891066658143E-4</v>
      </c>
      <c r="T80" s="9">
        <f>SUMIFS('Raw Hourly Load Data'!$P:$P,'Raw Hourly Load Data'!$H:$H,$A80,'Raw Hourly Load Data'!$J:$J,T$1)</f>
        <v>1.2199777317415635E-4</v>
      </c>
      <c r="U80" s="9">
        <f>SUMIFS('Raw Hourly Load Data'!$P:$P,'Raw Hourly Load Data'!$H:$H,$A80,'Raw Hourly Load Data'!$J:$J,U$1)</f>
        <v>1.2438730794245718E-4</v>
      </c>
      <c r="V80" s="9">
        <f>SUMIFS('Raw Hourly Load Data'!$P:$P,'Raw Hourly Load Data'!$H:$H,$A80,'Raw Hourly Load Data'!$J:$J,V$1)</f>
        <v>1.1779760230414479E-4</v>
      </c>
      <c r="W80" s="9">
        <f>SUMIFS('Raw Hourly Load Data'!$P:$P,'Raw Hourly Load Data'!$H:$H,$A80,'Raw Hourly Load Data'!$J:$J,W$1)</f>
        <v>1.0643846354893617E-4</v>
      </c>
      <c r="X80" s="9">
        <f>SUMIFS('Raw Hourly Load Data'!$P:$P,'Raw Hourly Load Data'!$H:$H,$A80,'Raw Hourly Load Data'!$J:$J,X$1)</f>
        <v>9.3794742062557063E-5</v>
      </c>
      <c r="Y80" s="9">
        <f>SUMIFS('Raw Hourly Load Data'!$P:$P,'Raw Hourly Load Data'!$H:$H,$A80,'Raw Hourly Load Data'!$J:$J,Y$1)</f>
        <v>8.0872712682566588E-5</v>
      </c>
    </row>
    <row r="81" spans="1:25" x14ac:dyDescent="0.25">
      <c r="A81" s="9" t="s">
        <v>102</v>
      </c>
      <c r="B81" s="9">
        <f>SUMIFS('Raw Hourly Load Data'!$P:$P,'Raw Hourly Load Data'!$H:$H,$A81,'Raw Hourly Load Data'!$J:$J,B$1)</f>
        <v>7.1774134494748367E-5</v>
      </c>
      <c r="C81" s="9">
        <f>SUMIFS('Raw Hourly Load Data'!$P:$P,'Raw Hourly Load Data'!$H:$H,$A81,'Raw Hourly Load Data'!$J:$J,C$1)</f>
        <v>6.6264762927682443E-5</v>
      </c>
      <c r="D81" s="9">
        <f>SUMIFS('Raw Hourly Load Data'!$P:$P,'Raw Hourly Load Data'!$H:$H,$A81,'Raw Hourly Load Data'!$J:$J,D$1)</f>
        <v>6.3786812289486829E-5</v>
      </c>
      <c r="E81" s="9">
        <f>SUMIFS('Raw Hourly Load Data'!$P:$P,'Raw Hourly Load Data'!$H:$H,$A81,'Raw Hourly Load Data'!$J:$J,E$1)</f>
        <v>6.5990899659709086E-5</v>
      </c>
      <c r="F81" s="9">
        <f>SUMIFS('Raw Hourly Load Data'!$P:$P,'Raw Hourly Load Data'!$H:$H,$A81,'Raw Hourly Load Data'!$J:$J,F$1)</f>
        <v>7.2957966825007193E-5</v>
      </c>
      <c r="G81" s="9">
        <f>SUMIFS('Raw Hourly Load Data'!$P:$P,'Raw Hourly Load Data'!$H:$H,$A81,'Raw Hourly Load Data'!$J:$J,G$1)</f>
        <v>8.3732184537976551E-5</v>
      </c>
      <c r="H81" s="9">
        <f>SUMIFS('Raw Hourly Load Data'!$P:$P,'Raw Hourly Load Data'!$H:$H,$A81,'Raw Hourly Load Data'!$J:$J,H$1)</f>
        <v>1.009406935797782E-4</v>
      </c>
      <c r="I81" s="9">
        <f>SUMIFS('Raw Hourly Load Data'!$P:$P,'Raw Hourly Load Data'!$H:$H,$A81,'Raw Hourly Load Data'!$J:$J,I$1)</f>
        <v>1.0377941380010097E-4</v>
      </c>
      <c r="J81" s="9">
        <f>SUMIFS('Raw Hourly Load Data'!$P:$P,'Raw Hourly Load Data'!$H:$H,$A81,'Raw Hourly Load Data'!$J:$J,J$1)</f>
        <v>1.0013198688712559E-4</v>
      </c>
      <c r="K81" s="9">
        <f>SUMIFS('Raw Hourly Load Data'!$P:$P,'Raw Hourly Load Data'!$H:$H,$A81,'Raw Hourly Load Data'!$J:$J,K$1)</f>
        <v>9.2535407950996356E-5</v>
      </c>
      <c r="L81" s="9">
        <f>SUMIFS('Raw Hourly Load Data'!$P:$P,'Raw Hourly Load Data'!$H:$H,$A81,'Raw Hourly Load Data'!$J:$J,L$1)</f>
        <v>9.3251339139408443E-5</v>
      </c>
      <c r="M81" s="9">
        <f>SUMIFS('Raw Hourly Load Data'!$P:$P,'Raw Hourly Load Data'!$H:$H,$A81,'Raw Hourly Load Data'!$J:$J,M$1)</f>
        <v>9.3481433013050351E-5</v>
      </c>
      <c r="N81" s="9">
        <f>SUMIFS('Raw Hourly Load Data'!$P:$P,'Raw Hourly Load Data'!$H:$H,$A81,'Raw Hourly Load Data'!$J:$J,N$1)</f>
        <v>9.1960300429445895E-5</v>
      </c>
      <c r="O81" s="9">
        <f>SUMIFS('Raw Hourly Load Data'!$P:$P,'Raw Hourly Load Data'!$H:$H,$A81,'Raw Hourly Load Data'!$J:$J,O$1)</f>
        <v>9.2248288344586707E-5</v>
      </c>
      <c r="P81" s="9">
        <f>SUMIFS('Raw Hourly Load Data'!$P:$P,'Raw Hourly Load Data'!$H:$H,$A81,'Raw Hourly Load Data'!$J:$J,P$1)</f>
        <v>9.1088327605108059E-5</v>
      </c>
      <c r="Q81" s="9">
        <f>SUMIFS('Raw Hourly Load Data'!$P:$P,'Raw Hourly Load Data'!$H:$H,$A81,'Raw Hourly Load Data'!$J:$J,Q$1)</f>
        <v>9.4429338940583133E-5</v>
      </c>
      <c r="R81" s="9">
        <f>SUMIFS('Raw Hourly Load Data'!$P:$P,'Raw Hourly Load Data'!$H:$H,$A81,'Raw Hourly Load Data'!$J:$J,R$1)</f>
        <v>9.9505482472101838E-5</v>
      </c>
      <c r="S81" s="9">
        <f>SUMIFS('Raw Hourly Load Data'!$P:$P,'Raw Hourly Load Data'!$H:$H,$A81,'Raw Hourly Load Data'!$J:$J,S$1)</f>
        <v>1.0912816705398912E-4</v>
      </c>
      <c r="T81" s="9">
        <f>SUMIFS('Raw Hourly Load Data'!$P:$P,'Raw Hourly Load Data'!$H:$H,$A81,'Raw Hourly Load Data'!$J:$J,T$1)</f>
        <v>1.1962162754674662E-4</v>
      </c>
      <c r="U81" s="9">
        <f>SUMIFS('Raw Hourly Load Data'!$P:$P,'Raw Hourly Load Data'!$H:$H,$A81,'Raw Hourly Load Data'!$J:$J,U$1)</f>
        <v>1.2220174822618989E-4</v>
      </c>
      <c r="V81" s="9">
        <f>SUMIFS('Raw Hourly Load Data'!$P:$P,'Raw Hourly Load Data'!$H:$H,$A81,'Raw Hourly Load Data'!$J:$J,V$1)</f>
        <v>1.1613794947469664E-4</v>
      </c>
      <c r="W81" s="9">
        <f>SUMIFS('Raw Hourly Load Data'!$P:$P,'Raw Hourly Load Data'!$H:$H,$A81,'Raw Hourly Load Data'!$J:$J,W$1)</f>
        <v>1.0495334011072568E-4</v>
      </c>
      <c r="X81" s="9">
        <f>SUMIFS('Raw Hourly Load Data'!$P:$P,'Raw Hourly Load Data'!$H:$H,$A81,'Raw Hourly Load Data'!$J:$J,X$1)</f>
        <v>9.2254174112884959E-5</v>
      </c>
      <c r="Y81" s="9">
        <f>SUMIFS('Raw Hourly Load Data'!$P:$P,'Raw Hourly Load Data'!$H:$H,$A81,'Raw Hourly Load Data'!$J:$J,Y$1)</f>
        <v>7.8909981158175051E-5</v>
      </c>
    </row>
    <row r="82" spans="1:25" x14ac:dyDescent="0.25">
      <c r="A82" s="9" t="s">
        <v>103</v>
      </c>
      <c r="B82" s="9">
        <f>SUMIFS('Raw Hourly Load Data'!$P:$P,'Raw Hourly Load Data'!$H:$H,$A82,'Raw Hourly Load Data'!$J:$J,B$1)</f>
        <v>6.9658766630260822E-5</v>
      </c>
      <c r="C82" s="9">
        <f>SUMIFS('Raw Hourly Load Data'!$P:$P,'Raw Hourly Load Data'!$H:$H,$A82,'Raw Hourly Load Data'!$J:$J,C$1)</f>
        <v>6.4331603134548765E-5</v>
      </c>
      <c r="D82" s="9">
        <f>SUMIFS('Raw Hourly Load Data'!$P:$P,'Raw Hourly Load Data'!$H:$H,$A82,'Raw Hourly Load Data'!$J:$J,D$1)</f>
        <v>6.2240540488644712E-5</v>
      </c>
      <c r="E82" s="9">
        <f>SUMIFS('Raw Hourly Load Data'!$P:$P,'Raw Hourly Load Data'!$H:$H,$A82,'Raw Hourly Load Data'!$J:$J,E$1)</f>
        <v>6.475517182159768E-5</v>
      </c>
      <c r="F82" s="9">
        <f>SUMIFS('Raw Hourly Load Data'!$P:$P,'Raw Hourly Load Data'!$H:$H,$A82,'Raw Hourly Load Data'!$J:$J,F$1)</f>
        <v>7.2262208884538308E-5</v>
      </c>
      <c r="G82" s="9">
        <f>SUMIFS('Raw Hourly Load Data'!$P:$P,'Raw Hourly Load Data'!$H:$H,$A82,'Raw Hourly Load Data'!$J:$J,G$1)</f>
        <v>8.3249012864823819E-5</v>
      </c>
      <c r="H82" s="9">
        <f>SUMIFS('Raw Hourly Load Data'!$P:$P,'Raw Hourly Load Data'!$H:$H,$A82,'Raw Hourly Load Data'!$J:$J,H$1)</f>
        <v>1.0073751932230432E-4</v>
      </c>
      <c r="I82" s="9">
        <f>SUMIFS('Raw Hourly Load Data'!$P:$P,'Raw Hourly Load Data'!$H:$H,$A82,'Raw Hourly Load Data'!$J:$J,I$1)</f>
        <v>1.0234990371326489E-4</v>
      </c>
      <c r="J82" s="9">
        <f>SUMIFS('Raw Hourly Load Data'!$P:$P,'Raw Hourly Load Data'!$H:$H,$A82,'Raw Hourly Load Data'!$J:$J,J$1)</f>
        <v>9.8447691941611933E-5</v>
      </c>
      <c r="K82" s="9">
        <f>SUMIFS('Raw Hourly Load Data'!$P:$P,'Raw Hourly Load Data'!$H:$H,$A82,'Raw Hourly Load Data'!$J:$J,K$1)</f>
        <v>9.0480696679232818E-5</v>
      </c>
      <c r="L82" s="9">
        <f>SUMIFS('Raw Hourly Load Data'!$P:$P,'Raw Hourly Load Data'!$H:$H,$A82,'Raw Hourly Load Data'!$J:$J,L$1)</f>
        <v>9.0802511028762603E-5</v>
      </c>
      <c r="M82" s="9">
        <f>SUMIFS('Raw Hourly Load Data'!$P:$P,'Raw Hourly Load Data'!$H:$H,$A82,'Raw Hourly Load Data'!$J:$J,M$1)</f>
        <v>9.1492305833925877E-5</v>
      </c>
      <c r="N82" s="9">
        <f>SUMIFS('Raw Hourly Load Data'!$P:$P,'Raw Hourly Load Data'!$H:$H,$A82,'Raw Hourly Load Data'!$J:$J,N$1)</f>
        <v>8.9665150167007047E-5</v>
      </c>
      <c r="O82" s="9">
        <f>SUMIFS('Raw Hourly Load Data'!$P:$P,'Raw Hourly Load Data'!$H:$H,$A82,'Raw Hourly Load Data'!$J:$J,O$1)</f>
        <v>8.9609789931083153E-5</v>
      </c>
      <c r="P82" s="9">
        <f>SUMIFS('Raw Hourly Load Data'!$P:$P,'Raw Hourly Load Data'!$H:$H,$A82,'Raw Hourly Load Data'!$J:$J,P$1)</f>
        <v>8.8523622050689976E-5</v>
      </c>
      <c r="Q82" s="9">
        <f>SUMIFS('Raw Hourly Load Data'!$P:$P,'Raw Hourly Load Data'!$H:$H,$A82,'Raw Hourly Load Data'!$J:$J,Q$1)</f>
        <v>9.1831743808415395E-5</v>
      </c>
      <c r="R82" s="9">
        <f>SUMIFS('Raw Hourly Load Data'!$P:$P,'Raw Hourly Load Data'!$H:$H,$A82,'Raw Hourly Load Data'!$J:$J,R$1)</f>
        <v>9.7006931147676582E-5</v>
      </c>
      <c r="S82" s="9">
        <f>SUMIFS('Raw Hourly Load Data'!$P:$P,'Raw Hourly Load Data'!$H:$H,$A82,'Raw Hourly Load Data'!$J:$J,S$1)</f>
        <v>1.0663607916872828E-4</v>
      </c>
      <c r="T82" s="9">
        <f>SUMIFS('Raw Hourly Load Data'!$P:$P,'Raw Hourly Load Data'!$H:$H,$A82,'Raw Hourly Load Data'!$J:$J,T$1)</f>
        <v>1.1754046450378331E-4</v>
      </c>
      <c r="U82" s="9">
        <f>SUMIFS('Raw Hourly Load Data'!$P:$P,'Raw Hourly Load Data'!$H:$H,$A82,'Raw Hourly Load Data'!$J:$J,U$1)</f>
        <v>1.1997560289356161E-4</v>
      </c>
      <c r="V82" s="9">
        <f>SUMIFS('Raw Hourly Load Data'!$P:$P,'Raw Hourly Load Data'!$H:$H,$A82,'Raw Hourly Load Data'!$J:$J,V$1)</f>
        <v>1.1405305344995434E-4</v>
      </c>
      <c r="W82" s="9">
        <f>SUMIFS('Raw Hourly Load Data'!$P:$P,'Raw Hourly Load Data'!$H:$H,$A82,'Raw Hourly Load Data'!$J:$J,W$1)</f>
        <v>1.0288746007017963E-4</v>
      </c>
      <c r="X82" s="9">
        <f>SUMIFS('Raw Hourly Load Data'!$P:$P,'Raw Hourly Load Data'!$H:$H,$A82,'Raw Hourly Load Data'!$J:$J,X$1)</f>
        <v>8.9989387976272157E-5</v>
      </c>
      <c r="Y82" s="9">
        <f>SUMIFS('Raw Hourly Load Data'!$P:$P,'Raw Hourly Load Data'!$H:$H,$A82,'Raw Hourly Load Data'!$J:$J,Y$1)</f>
        <v>7.6290218579292771E-5</v>
      </c>
    </row>
    <row r="83" spans="1:25" x14ac:dyDescent="0.25">
      <c r="A83" s="9" t="s">
        <v>104</v>
      </c>
      <c r="B83" s="9">
        <f>SUMIFS('Raw Hourly Load Data'!$P:$P,'Raw Hourly Load Data'!$H:$H,$A83,'Raw Hourly Load Data'!$J:$J,B$1)</f>
        <v>6.7084428854129316E-5</v>
      </c>
      <c r="C83" s="9">
        <f>SUMIFS('Raw Hourly Load Data'!$P:$P,'Raw Hourly Load Data'!$H:$H,$A83,'Raw Hourly Load Data'!$J:$J,C$1)</f>
        <v>6.1470045839189018E-5</v>
      </c>
      <c r="D83" s="9">
        <f>SUMIFS('Raw Hourly Load Data'!$P:$P,'Raw Hourly Load Data'!$H:$H,$A83,'Raw Hourly Load Data'!$J:$J,D$1)</f>
        <v>5.915927267261991E-5</v>
      </c>
      <c r="E83" s="9">
        <f>SUMIFS('Raw Hourly Load Data'!$P:$P,'Raw Hourly Load Data'!$H:$H,$A83,'Raw Hourly Load Data'!$J:$J,E$1)</f>
        <v>6.1701141042370489E-5</v>
      </c>
      <c r="F83" s="9">
        <f>SUMIFS('Raw Hourly Load Data'!$P:$P,'Raw Hourly Load Data'!$H:$H,$A83,'Raw Hourly Load Data'!$J:$J,F$1)</f>
        <v>6.9184114704764398E-5</v>
      </c>
      <c r="G83" s="9">
        <f>SUMIFS('Raw Hourly Load Data'!$P:$P,'Raw Hourly Load Data'!$H:$H,$A83,'Raw Hourly Load Data'!$J:$J,G$1)</f>
        <v>8.0325834732066658E-5</v>
      </c>
      <c r="H83" s="9">
        <f>SUMIFS('Raw Hourly Load Data'!$P:$P,'Raw Hourly Load Data'!$H:$H,$A83,'Raw Hourly Load Data'!$J:$J,H$1)</f>
        <v>9.8006727204682224E-5</v>
      </c>
      <c r="I83" s="9">
        <f>SUMIFS('Raw Hourly Load Data'!$P:$P,'Raw Hourly Load Data'!$H:$H,$A83,'Raw Hourly Load Data'!$J:$J,I$1)</f>
        <v>1.0020407744111757E-4</v>
      </c>
      <c r="J83" s="9">
        <f>SUMIFS('Raw Hourly Load Data'!$P:$P,'Raw Hourly Load Data'!$H:$H,$A83,'Raw Hourly Load Data'!$J:$J,J$1)</f>
        <v>9.6866936765781147E-5</v>
      </c>
      <c r="K83" s="9">
        <f>SUMIFS('Raw Hourly Load Data'!$P:$P,'Raw Hourly Load Data'!$H:$H,$A83,'Raw Hourly Load Data'!$J:$J,K$1)</f>
        <v>8.9029107916713276E-5</v>
      </c>
      <c r="L83" s="9">
        <f>SUMIFS('Raw Hourly Load Data'!$P:$P,'Raw Hourly Load Data'!$H:$H,$A83,'Raw Hourly Load Data'!$J:$J,L$1)</f>
        <v>8.936420009687587E-5</v>
      </c>
      <c r="M83" s="9">
        <f>SUMIFS('Raw Hourly Load Data'!$P:$P,'Raw Hourly Load Data'!$H:$H,$A83,'Raw Hourly Load Data'!$J:$J,M$1)</f>
        <v>9.0453944545708042E-5</v>
      </c>
      <c r="N83" s="9">
        <f>SUMIFS('Raw Hourly Load Data'!$P:$P,'Raw Hourly Load Data'!$H:$H,$A83,'Raw Hourly Load Data'!$J:$J,N$1)</f>
        <v>8.8891009569089363E-5</v>
      </c>
      <c r="O83" s="9">
        <f>SUMIFS('Raw Hourly Load Data'!$P:$P,'Raw Hourly Load Data'!$H:$H,$A83,'Raw Hourly Load Data'!$J:$J,O$1)</f>
        <v>8.9076085704849981E-5</v>
      </c>
      <c r="P83" s="9">
        <f>SUMIFS('Raw Hourly Load Data'!$P:$P,'Raw Hourly Load Data'!$H:$H,$A83,'Raw Hourly Load Data'!$J:$J,P$1)</f>
        <v>8.8176567074463021E-5</v>
      </c>
      <c r="Q83" s="9">
        <f>SUMIFS('Raw Hourly Load Data'!$P:$P,'Raw Hourly Load Data'!$H:$H,$A83,'Raw Hourly Load Data'!$J:$J,Q$1)</f>
        <v>9.1553210160249903E-5</v>
      </c>
      <c r="R83" s="9">
        <f>SUMIFS('Raw Hourly Load Data'!$P:$P,'Raw Hourly Load Data'!$H:$H,$A83,'Raw Hourly Load Data'!$J:$J,R$1)</f>
        <v>9.6720497539157845E-5</v>
      </c>
      <c r="S83" s="9">
        <f>SUMIFS('Raw Hourly Load Data'!$P:$P,'Raw Hourly Load Data'!$H:$H,$A83,'Raw Hourly Load Data'!$J:$J,S$1)</f>
        <v>1.062398566242021E-4</v>
      </c>
      <c r="T83" s="9">
        <f>SUMIFS('Raw Hourly Load Data'!$P:$P,'Raw Hourly Load Data'!$H:$H,$A83,'Raw Hourly Load Data'!$J:$J,T$1)</f>
        <v>1.1705917321499628E-4</v>
      </c>
      <c r="U83" s="9">
        <f>SUMIFS('Raw Hourly Load Data'!$P:$P,'Raw Hourly Load Data'!$H:$H,$A83,'Raw Hourly Load Data'!$J:$J,U$1)</f>
        <v>1.1970509633580074E-4</v>
      </c>
      <c r="V83" s="9">
        <f>SUMIFS('Raw Hourly Load Data'!$P:$P,'Raw Hourly Load Data'!$H:$H,$A83,'Raw Hourly Load Data'!$J:$J,V$1)</f>
        <v>1.1395216402410426E-4</v>
      </c>
      <c r="W83" s="9">
        <f>SUMIFS('Raw Hourly Load Data'!$P:$P,'Raw Hourly Load Data'!$H:$H,$A83,'Raw Hourly Load Data'!$J:$J,W$1)</f>
        <v>1.0264922494399785E-4</v>
      </c>
      <c r="X83" s="9">
        <f>SUMIFS('Raw Hourly Load Data'!$P:$P,'Raw Hourly Load Data'!$H:$H,$A83,'Raw Hourly Load Data'!$J:$J,X$1)</f>
        <v>8.9560915372552147E-5</v>
      </c>
      <c r="Y83" s="9">
        <f>SUMIFS('Raw Hourly Load Data'!$P:$P,'Raw Hourly Load Data'!$H:$H,$A83,'Raw Hourly Load Data'!$J:$J,Y$1)</f>
        <v>7.5492215337308181E-5</v>
      </c>
    </row>
    <row r="84" spans="1:25" x14ac:dyDescent="0.25">
      <c r="A84" s="9" t="s">
        <v>105</v>
      </c>
      <c r="B84" s="9">
        <f>SUMIFS('Raw Hourly Load Data'!$P:$P,'Raw Hourly Load Data'!$H:$H,$A84,'Raw Hourly Load Data'!$J:$J,B$1)</f>
        <v>6.5888311164193577E-5</v>
      </c>
      <c r="C84" s="9">
        <f>SUMIFS('Raw Hourly Load Data'!$P:$P,'Raw Hourly Load Data'!$H:$H,$A84,'Raw Hourly Load Data'!$J:$J,C$1)</f>
        <v>6.005827823693413E-5</v>
      </c>
      <c r="D84" s="9">
        <f>SUMIFS('Raw Hourly Load Data'!$P:$P,'Raw Hourly Load Data'!$H:$H,$A84,'Raw Hourly Load Data'!$J:$J,D$1)</f>
        <v>5.752574029402951E-5</v>
      </c>
      <c r="E84" s="9">
        <f>SUMIFS('Raw Hourly Load Data'!$P:$P,'Raw Hourly Load Data'!$H:$H,$A84,'Raw Hourly Load Data'!$J:$J,E$1)</f>
        <v>5.9838453592406079E-5</v>
      </c>
      <c r="F84" s="9">
        <f>SUMIFS('Raw Hourly Load Data'!$P:$P,'Raw Hourly Load Data'!$H:$H,$A84,'Raw Hourly Load Data'!$J:$J,F$1)</f>
        <v>6.7101808633719087E-5</v>
      </c>
      <c r="G84" s="9">
        <f>SUMIFS('Raw Hourly Load Data'!$P:$P,'Raw Hourly Load Data'!$H:$H,$A84,'Raw Hourly Load Data'!$J:$J,G$1)</f>
        <v>7.7904332072895635E-5</v>
      </c>
      <c r="H84" s="9">
        <f>SUMIFS('Raw Hourly Load Data'!$P:$P,'Raw Hourly Load Data'!$H:$H,$A84,'Raw Hourly Load Data'!$J:$J,H$1)</f>
        <v>9.5367827710932099E-5</v>
      </c>
      <c r="I84" s="9">
        <f>SUMIFS('Raw Hourly Load Data'!$P:$P,'Raw Hourly Load Data'!$H:$H,$A84,'Raw Hourly Load Data'!$J:$J,I$1)</f>
        <v>9.837467214638303E-5</v>
      </c>
      <c r="J84" s="9">
        <f>SUMIFS('Raw Hourly Load Data'!$P:$P,'Raw Hourly Load Data'!$H:$H,$A84,'Raw Hourly Load Data'!$J:$J,J$1)</f>
        <v>9.5449158726951478E-5</v>
      </c>
      <c r="K84" s="9">
        <f>SUMIFS('Raw Hourly Load Data'!$P:$P,'Raw Hourly Load Data'!$H:$H,$A84,'Raw Hourly Load Data'!$J:$J,K$1)</f>
        <v>8.7826029769086118E-5</v>
      </c>
      <c r="L84" s="9">
        <f>SUMIFS('Raw Hourly Load Data'!$P:$P,'Raw Hourly Load Data'!$H:$H,$A84,'Raw Hourly Load Data'!$J:$J,L$1)</f>
        <v>8.7988191932873632E-5</v>
      </c>
      <c r="M84" s="9">
        <f>SUMIFS('Raw Hourly Load Data'!$P:$P,'Raw Hourly Load Data'!$H:$H,$A84,'Raw Hourly Load Data'!$J:$J,M$1)</f>
        <v>8.9280068307081236E-5</v>
      </c>
      <c r="N84" s="9">
        <f>SUMIFS('Raw Hourly Load Data'!$P:$P,'Raw Hourly Load Data'!$H:$H,$A84,'Raw Hourly Load Data'!$J:$J,N$1)</f>
        <v>8.777302378212586E-5</v>
      </c>
      <c r="O84" s="9">
        <f>SUMIFS('Raw Hourly Load Data'!$P:$P,'Raw Hourly Load Data'!$H:$H,$A84,'Raw Hourly Load Data'!$J:$J,O$1)</f>
        <v>8.784768972185366E-5</v>
      </c>
      <c r="P84" s="9">
        <f>SUMIFS('Raw Hourly Load Data'!$P:$P,'Raw Hourly Load Data'!$H:$H,$A84,'Raw Hourly Load Data'!$J:$J,P$1)</f>
        <v>8.6597340863523901E-5</v>
      </c>
      <c r="Q84" s="9">
        <f>SUMIFS('Raw Hourly Load Data'!$P:$P,'Raw Hourly Load Data'!$H:$H,$A84,'Raw Hourly Load Data'!$J:$J,Q$1)</f>
        <v>8.9560062782899203E-5</v>
      </c>
      <c r="R84" s="9">
        <f>SUMIFS('Raw Hourly Load Data'!$P:$P,'Raw Hourly Load Data'!$H:$H,$A84,'Raw Hourly Load Data'!$J:$J,R$1)</f>
        <v>9.4053288914646956E-5</v>
      </c>
      <c r="S84" s="9">
        <f>SUMIFS('Raw Hourly Load Data'!$P:$P,'Raw Hourly Load Data'!$H:$H,$A84,'Raw Hourly Load Data'!$J:$J,S$1)</f>
        <v>1.0226243192143485E-4</v>
      </c>
      <c r="T84" s="9">
        <f>SUMIFS('Raw Hourly Load Data'!$P:$P,'Raw Hourly Load Data'!$H:$H,$A84,'Raw Hourly Load Data'!$J:$J,T$1)</f>
        <v>1.1121709046597281E-4</v>
      </c>
      <c r="U84" s="9">
        <f>SUMIFS('Raw Hourly Load Data'!$P:$P,'Raw Hourly Load Data'!$H:$H,$A84,'Raw Hourly Load Data'!$J:$J,U$1)</f>
        <v>1.1311531619899033E-4</v>
      </c>
      <c r="V84" s="9">
        <f>SUMIFS('Raw Hourly Load Data'!$P:$P,'Raw Hourly Load Data'!$H:$H,$A84,'Raw Hourly Load Data'!$J:$J,V$1)</f>
        <v>1.0778174911759604E-4</v>
      </c>
      <c r="W84" s="9">
        <f>SUMIFS('Raw Hourly Load Data'!$P:$P,'Raw Hourly Load Data'!$H:$H,$A84,'Raw Hourly Load Data'!$J:$J,W$1)</f>
        <v>9.8456009356940143E-5</v>
      </c>
      <c r="X84" s="9">
        <f>SUMIFS('Raw Hourly Load Data'!$P:$P,'Raw Hourly Load Data'!$H:$H,$A84,'Raw Hourly Load Data'!$J:$J,X$1)</f>
        <v>8.7085451780244126E-5</v>
      </c>
      <c r="Y84" s="9">
        <f>SUMIFS('Raw Hourly Load Data'!$P:$P,'Raw Hourly Load Data'!$H:$H,$A84,'Raw Hourly Load Data'!$J:$J,Y$1)</f>
        <v>7.4270794159709828E-5</v>
      </c>
    </row>
    <row r="85" spans="1:25" x14ac:dyDescent="0.25">
      <c r="A85" s="9" t="s">
        <v>106</v>
      </c>
      <c r="B85" s="9">
        <f>SUMIFS('Raw Hourly Load Data'!$P:$P,'Raw Hourly Load Data'!$H:$H,$A85,'Raw Hourly Load Data'!$J:$J,B$1)</f>
        <v>7.3624755734747634E-5</v>
      </c>
      <c r="C85" s="9">
        <f>SUMIFS('Raw Hourly Load Data'!$P:$P,'Raw Hourly Load Data'!$H:$H,$A85,'Raw Hourly Load Data'!$J:$J,C$1)</f>
        <v>6.9602325552639373E-5</v>
      </c>
      <c r="D85" s="9">
        <f>SUMIFS('Raw Hourly Load Data'!$P:$P,'Raw Hourly Load Data'!$H:$H,$A85,'Raw Hourly Load Data'!$J:$J,D$1)</f>
        <v>6.7260047704601462E-5</v>
      </c>
      <c r="E85" s="9">
        <f>SUMIFS('Raw Hourly Load Data'!$P:$P,'Raw Hourly Load Data'!$H:$H,$A85,'Raw Hourly Load Data'!$J:$J,E$1)</f>
        <v>7.0000159175176018E-5</v>
      </c>
      <c r="F85" s="9">
        <f>SUMIFS('Raw Hourly Load Data'!$P:$P,'Raw Hourly Load Data'!$H:$H,$A85,'Raw Hourly Load Data'!$J:$J,F$1)</f>
        <v>7.1880384595301891E-5</v>
      </c>
      <c r="G85" s="9">
        <f>SUMIFS('Raw Hourly Load Data'!$P:$P,'Raw Hourly Load Data'!$H:$H,$A85,'Raw Hourly Load Data'!$J:$J,G$1)</f>
        <v>7.5129256298803136E-5</v>
      </c>
      <c r="H85" s="9">
        <f>SUMIFS('Raw Hourly Load Data'!$P:$P,'Raw Hourly Load Data'!$H:$H,$A85,'Raw Hourly Load Data'!$J:$J,H$1)</f>
        <v>8.5264269694502139E-5</v>
      </c>
      <c r="I85" s="9">
        <f>SUMIFS('Raw Hourly Load Data'!$P:$P,'Raw Hourly Load Data'!$H:$H,$A85,'Raw Hourly Load Data'!$J:$J,I$1)</f>
        <v>9.482599981269722E-5</v>
      </c>
      <c r="J85" s="9">
        <f>SUMIFS('Raw Hourly Load Data'!$P:$P,'Raw Hourly Load Data'!$H:$H,$A85,'Raw Hourly Load Data'!$J:$J,J$1)</f>
        <v>1.06184855817688E-4</v>
      </c>
      <c r="K85" s="9">
        <f>SUMIFS('Raw Hourly Load Data'!$P:$P,'Raw Hourly Load Data'!$H:$H,$A85,'Raw Hourly Load Data'!$J:$J,K$1)</f>
        <v>1.138383465031466E-4</v>
      </c>
      <c r="L85" s="9">
        <f>SUMIFS('Raw Hourly Load Data'!$P:$P,'Raw Hourly Load Data'!$H:$H,$A85,'Raw Hourly Load Data'!$J:$J,L$1)</f>
        <v>1.1928879251752598E-4</v>
      </c>
      <c r="M85" s="9">
        <f>SUMIFS('Raw Hourly Load Data'!$P:$P,'Raw Hourly Load Data'!$H:$H,$A85,'Raw Hourly Load Data'!$J:$J,M$1)</f>
        <v>1.1634883179029566E-4</v>
      </c>
      <c r="N85" s="9">
        <f>SUMIFS('Raw Hourly Load Data'!$P:$P,'Raw Hourly Load Data'!$H:$H,$A85,'Raw Hourly Load Data'!$J:$J,N$1)</f>
        <v>1.1431281943133207E-4</v>
      </c>
      <c r="O85" s="9">
        <f>SUMIFS('Raw Hourly Load Data'!$P:$P,'Raw Hourly Load Data'!$H:$H,$A85,'Raw Hourly Load Data'!$J:$J,O$1)</f>
        <v>1.1110113698141705E-4</v>
      </c>
      <c r="P85" s="9">
        <f>SUMIFS('Raw Hourly Load Data'!$P:$P,'Raw Hourly Load Data'!$H:$H,$A85,'Raw Hourly Load Data'!$J:$J,P$1)</f>
        <v>1.1004805393823478E-4</v>
      </c>
      <c r="Q85" s="9">
        <f>SUMIFS('Raw Hourly Load Data'!$P:$P,'Raw Hourly Load Data'!$H:$H,$A85,'Raw Hourly Load Data'!$J:$J,Q$1)</f>
        <v>1.1195348900796425E-4</v>
      </c>
      <c r="R85" s="9">
        <f>SUMIFS('Raw Hourly Load Data'!$P:$P,'Raw Hourly Load Data'!$H:$H,$A85,'Raw Hourly Load Data'!$J:$J,R$1)</f>
        <v>1.1389271564039365E-4</v>
      </c>
      <c r="S85" s="9">
        <f>SUMIFS('Raw Hourly Load Data'!$P:$P,'Raw Hourly Load Data'!$H:$H,$A85,'Raw Hourly Load Data'!$J:$J,S$1)</f>
        <v>1.225439825237978E-4</v>
      </c>
      <c r="T85" s="9">
        <f>SUMIFS('Raw Hourly Load Data'!$P:$P,'Raw Hourly Load Data'!$H:$H,$A85,'Raw Hourly Load Data'!$J:$J,T$1)</f>
        <v>1.2566446926079414E-4</v>
      </c>
      <c r="U85" s="9">
        <f>SUMIFS('Raw Hourly Load Data'!$P:$P,'Raw Hourly Load Data'!$H:$H,$A85,'Raw Hourly Load Data'!$J:$J,U$1)</f>
        <v>1.2752973153659251E-4</v>
      </c>
      <c r="V85" s="9">
        <f>SUMIFS('Raw Hourly Load Data'!$P:$P,'Raw Hourly Load Data'!$H:$H,$A85,'Raw Hourly Load Data'!$J:$J,V$1)</f>
        <v>1.2196708416947454E-4</v>
      </c>
      <c r="W85" s="9">
        <f>SUMIFS('Raw Hourly Load Data'!$P:$P,'Raw Hourly Load Data'!$H:$H,$A85,'Raw Hourly Load Data'!$J:$J,W$1)</f>
        <v>1.1245543446312251E-4</v>
      </c>
      <c r="X85" s="9">
        <f>SUMIFS('Raw Hourly Load Data'!$P:$P,'Raw Hourly Load Data'!$H:$H,$A85,'Raw Hourly Load Data'!$J:$J,X$1)</f>
        <v>9.681381400625278E-5</v>
      </c>
      <c r="Y85" s="9">
        <f>SUMIFS('Raw Hourly Load Data'!$P:$P,'Raw Hourly Load Data'!$H:$H,$A85,'Raw Hourly Load Data'!$J:$J,Y$1)</f>
        <v>8.1934139809097491E-5</v>
      </c>
    </row>
    <row r="86" spans="1:25" x14ac:dyDescent="0.25">
      <c r="A86" s="9" t="s">
        <v>107</v>
      </c>
      <c r="B86" s="9">
        <f>SUMIFS('Raw Hourly Load Data'!$P:$P,'Raw Hourly Load Data'!$H:$H,$A86,'Raw Hourly Load Data'!$J:$J,B$1)</f>
        <v>7.3403929507419102E-5</v>
      </c>
      <c r="C86" s="9">
        <f>SUMIFS('Raw Hourly Load Data'!$P:$P,'Raw Hourly Load Data'!$H:$H,$A86,'Raw Hourly Load Data'!$J:$J,C$1)</f>
        <v>6.90358755045578E-5</v>
      </c>
      <c r="D86" s="9">
        <f>SUMIFS('Raw Hourly Load Data'!$P:$P,'Raw Hourly Load Data'!$H:$H,$A86,'Raw Hourly Load Data'!$J:$J,D$1)</f>
        <v>6.743235613476213E-5</v>
      </c>
      <c r="E86" s="9">
        <f>SUMIFS('Raw Hourly Load Data'!$P:$P,'Raw Hourly Load Data'!$H:$H,$A86,'Raw Hourly Load Data'!$J:$J,E$1)</f>
        <v>7.0334468591265204E-5</v>
      </c>
      <c r="F86" s="9">
        <f>SUMIFS('Raw Hourly Load Data'!$P:$P,'Raw Hourly Load Data'!$H:$H,$A86,'Raw Hourly Load Data'!$J:$J,F$1)</f>
        <v>7.209935372287475E-5</v>
      </c>
      <c r="G86" s="9">
        <f>SUMIFS('Raw Hourly Load Data'!$P:$P,'Raw Hourly Load Data'!$H:$H,$A86,'Raw Hourly Load Data'!$J:$J,G$1)</f>
        <v>7.4707727489500201E-5</v>
      </c>
      <c r="H86" s="9">
        <f>SUMIFS('Raw Hourly Load Data'!$P:$P,'Raw Hourly Load Data'!$H:$H,$A86,'Raw Hourly Load Data'!$J:$J,H$1)</f>
        <v>8.4576878449391405E-5</v>
      </c>
      <c r="I86" s="9">
        <f>SUMIFS('Raw Hourly Load Data'!$P:$P,'Raw Hourly Load Data'!$H:$H,$A86,'Raw Hourly Load Data'!$J:$J,I$1)</f>
        <v>9.2553433347363032E-5</v>
      </c>
      <c r="J86" s="9">
        <f>SUMIFS('Raw Hourly Load Data'!$P:$P,'Raw Hourly Load Data'!$H:$H,$A86,'Raw Hourly Load Data'!$J:$J,J$1)</f>
        <v>1.0270543797260077E-4</v>
      </c>
      <c r="K86" s="9">
        <f>SUMIFS('Raw Hourly Load Data'!$P:$P,'Raw Hourly Load Data'!$H:$H,$A86,'Raw Hourly Load Data'!$J:$J,K$1)</f>
        <v>1.0941386271014845E-4</v>
      </c>
      <c r="L86" s="9">
        <f>SUMIFS('Raw Hourly Load Data'!$P:$P,'Raw Hourly Load Data'!$H:$H,$A86,'Raw Hourly Load Data'!$J:$J,L$1)</f>
        <v>1.1552655702161859E-4</v>
      </c>
      <c r="M86" s="9">
        <f>SUMIFS('Raw Hourly Load Data'!$P:$P,'Raw Hourly Load Data'!$H:$H,$A86,'Raw Hourly Load Data'!$J:$J,M$1)</f>
        <v>1.1313669790121303E-4</v>
      </c>
      <c r="N86" s="9">
        <f>SUMIFS('Raw Hourly Load Data'!$P:$P,'Raw Hourly Load Data'!$H:$H,$A86,'Raw Hourly Load Data'!$J:$J,N$1)</f>
        <v>1.1208235728007615E-4</v>
      </c>
      <c r="O86" s="9">
        <f>SUMIFS('Raw Hourly Load Data'!$P:$P,'Raw Hourly Load Data'!$H:$H,$A86,'Raw Hourly Load Data'!$J:$J,O$1)</f>
        <v>1.0941972423828736E-4</v>
      </c>
      <c r="P86" s="9">
        <f>SUMIFS('Raw Hourly Load Data'!$P:$P,'Raw Hourly Load Data'!$H:$H,$A86,'Raw Hourly Load Data'!$J:$J,P$1)</f>
        <v>1.0902035261973868E-4</v>
      </c>
      <c r="Q86" s="9">
        <f>SUMIFS('Raw Hourly Load Data'!$P:$P,'Raw Hourly Load Data'!$H:$H,$A86,'Raw Hourly Load Data'!$J:$J,Q$1)</f>
        <v>1.1161416933622669E-4</v>
      </c>
      <c r="R86" s="9">
        <f>SUMIFS('Raw Hourly Load Data'!$P:$P,'Raw Hourly Load Data'!$H:$H,$A86,'Raw Hourly Load Data'!$J:$J,R$1)</f>
        <v>1.1479453764529287E-4</v>
      </c>
      <c r="S86" s="9">
        <f>SUMIFS('Raw Hourly Load Data'!$P:$P,'Raw Hourly Load Data'!$H:$H,$A86,'Raw Hourly Load Data'!$J:$J,S$1)</f>
        <v>1.2492760420093125E-4</v>
      </c>
      <c r="T86" s="9">
        <f>SUMIFS('Raw Hourly Load Data'!$P:$P,'Raw Hourly Load Data'!$H:$H,$A86,'Raw Hourly Load Data'!$J:$J,T$1)</f>
        <v>1.2840336478199356E-4</v>
      </c>
      <c r="U86" s="9">
        <f>SUMIFS('Raw Hourly Load Data'!$P:$P,'Raw Hourly Load Data'!$H:$H,$A86,'Raw Hourly Load Data'!$J:$J,U$1)</f>
        <v>1.3159931485405462E-4</v>
      </c>
      <c r="V86" s="9">
        <f>SUMIFS('Raw Hourly Load Data'!$P:$P,'Raw Hourly Load Data'!$H:$H,$A86,'Raw Hourly Load Data'!$J:$J,V$1)</f>
        <v>1.2607665255997018E-4</v>
      </c>
      <c r="W86" s="9">
        <f>SUMIFS('Raw Hourly Load Data'!$P:$P,'Raw Hourly Load Data'!$H:$H,$A86,'Raw Hourly Load Data'!$J:$J,W$1)</f>
        <v>1.1503484376927572E-4</v>
      </c>
      <c r="X86" s="9">
        <f>SUMIFS('Raw Hourly Load Data'!$P:$P,'Raw Hourly Load Data'!$H:$H,$A86,'Raw Hourly Load Data'!$J:$J,X$1)</f>
        <v>9.7920194598313535E-5</v>
      </c>
      <c r="Y86" s="9">
        <f>SUMIFS('Raw Hourly Load Data'!$P:$P,'Raw Hourly Load Data'!$H:$H,$A86,'Raw Hourly Load Data'!$J:$J,Y$1)</f>
        <v>8.2408553494912542E-5</v>
      </c>
    </row>
    <row r="87" spans="1:25" x14ac:dyDescent="0.25">
      <c r="A87" s="9" t="s">
        <v>108</v>
      </c>
      <c r="B87" s="9">
        <f>SUMIFS('Raw Hourly Load Data'!$P:$P,'Raw Hourly Load Data'!$H:$H,$A87,'Raw Hourly Load Data'!$J:$J,B$1)</f>
        <v>6.6669383347401601E-5</v>
      </c>
      <c r="C87" s="9">
        <f>SUMIFS('Raw Hourly Load Data'!$P:$P,'Raw Hourly Load Data'!$H:$H,$A87,'Raw Hourly Load Data'!$J:$J,C$1)</f>
        <v>6.1602368854868548E-5</v>
      </c>
      <c r="D87" s="9">
        <f>SUMIFS('Raw Hourly Load Data'!$P:$P,'Raw Hourly Load Data'!$H:$H,$A87,'Raw Hourly Load Data'!$J:$J,D$1)</f>
        <v>6.0357528974825786E-5</v>
      </c>
      <c r="E87" s="9">
        <f>SUMIFS('Raw Hourly Load Data'!$P:$P,'Raw Hourly Load Data'!$H:$H,$A87,'Raw Hourly Load Data'!$J:$J,E$1)</f>
        <v>6.397290294727636E-5</v>
      </c>
      <c r="F87" s="9">
        <f>SUMIFS('Raw Hourly Load Data'!$P:$P,'Raw Hourly Load Data'!$H:$H,$A87,'Raw Hourly Load Data'!$J:$J,F$1)</f>
        <v>7.2603928412465243E-5</v>
      </c>
      <c r="G87" s="9">
        <f>SUMIFS('Raw Hourly Load Data'!$P:$P,'Raw Hourly Load Data'!$H:$H,$A87,'Raw Hourly Load Data'!$J:$J,G$1)</f>
        <v>8.3802744600781174E-5</v>
      </c>
      <c r="H87" s="9">
        <f>SUMIFS('Raw Hourly Load Data'!$P:$P,'Raw Hourly Load Data'!$H:$H,$A87,'Raw Hourly Load Data'!$J:$J,H$1)</f>
        <v>1.0089429521238965E-4</v>
      </c>
      <c r="I87" s="9">
        <f>SUMIFS('Raw Hourly Load Data'!$P:$P,'Raw Hourly Load Data'!$H:$H,$A87,'Raw Hourly Load Data'!$J:$J,I$1)</f>
        <v>1.022837036668005E-4</v>
      </c>
      <c r="J87" s="9">
        <f>SUMIFS('Raw Hourly Load Data'!$P:$P,'Raw Hourly Load Data'!$H:$H,$A87,'Raw Hourly Load Data'!$J:$J,J$1)</f>
        <v>9.9805108057436477E-5</v>
      </c>
      <c r="K87" s="9">
        <f>SUMIFS('Raw Hourly Load Data'!$P:$P,'Raw Hourly Load Data'!$H:$H,$A87,'Raw Hourly Load Data'!$J:$J,K$1)</f>
        <v>9.2829812838670926E-5</v>
      </c>
      <c r="L87" s="9">
        <f>SUMIFS('Raw Hourly Load Data'!$P:$P,'Raw Hourly Load Data'!$H:$H,$A87,'Raw Hourly Load Data'!$J:$J,L$1)</f>
        <v>9.3844247246431043E-5</v>
      </c>
      <c r="M87" s="9">
        <f>SUMIFS('Raw Hourly Load Data'!$P:$P,'Raw Hourly Load Data'!$H:$H,$A87,'Raw Hourly Load Data'!$J:$J,M$1)</f>
        <v>9.3587447507532032E-5</v>
      </c>
      <c r="N87" s="9">
        <f>SUMIFS('Raw Hourly Load Data'!$P:$P,'Raw Hourly Load Data'!$H:$H,$A87,'Raw Hourly Load Data'!$J:$J,N$1)</f>
        <v>9.1800105829336216E-5</v>
      </c>
      <c r="O87" s="9">
        <f>SUMIFS('Raw Hourly Load Data'!$P:$P,'Raw Hourly Load Data'!$H:$H,$A87,'Raw Hourly Load Data'!$J:$J,O$1)</f>
        <v>9.1729256602965427E-5</v>
      </c>
      <c r="P87" s="9">
        <f>SUMIFS('Raw Hourly Load Data'!$P:$P,'Raw Hourly Load Data'!$H:$H,$A87,'Raw Hourly Load Data'!$J:$J,P$1)</f>
        <v>9.0619498727673696E-5</v>
      </c>
      <c r="Q87" s="9">
        <f>SUMIFS('Raw Hourly Load Data'!$P:$P,'Raw Hourly Load Data'!$H:$H,$A87,'Raw Hourly Load Data'!$J:$J,Q$1)</f>
        <v>9.4143645698037054E-5</v>
      </c>
      <c r="R87" s="9">
        <f>SUMIFS('Raw Hourly Load Data'!$P:$P,'Raw Hourly Load Data'!$H:$H,$A87,'Raw Hourly Load Data'!$J:$J,R$1)</f>
        <v>9.8955998326401016E-5</v>
      </c>
      <c r="S87" s="9">
        <f>SUMIFS('Raw Hourly Load Data'!$P:$P,'Raw Hourly Load Data'!$H:$H,$A87,'Raw Hourly Load Data'!$J:$J,S$1)</f>
        <v>1.0796026225087849E-4</v>
      </c>
      <c r="T87" s="9">
        <f>SUMIFS('Raw Hourly Load Data'!$P:$P,'Raw Hourly Load Data'!$H:$H,$A87,'Raw Hourly Load Data'!$J:$J,T$1)</f>
        <v>1.1727657802195421E-4</v>
      </c>
      <c r="U87" s="9">
        <f>SUMIFS('Raw Hourly Load Data'!$P:$P,'Raw Hourly Load Data'!$H:$H,$A87,'Raw Hourly Load Data'!$J:$J,U$1)</f>
        <v>1.207958921235291E-4</v>
      </c>
      <c r="V87" s="9">
        <f>SUMIFS('Raw Hourly Load Data'!$P:$P,'Raw Hourly Load Data'!$H:$H,$A87,'Raw Hourly Load Data'!$J:$J,V$1)</f>
        <v>1.153041554401801E-4</v>
      </c>
      <c r="W87" s="9">
        <f>SUMIFS('Raw Hourly Load Data'!$P:$P,'Raw Hourly Load Data'!$H:$H,$A87,'Raw Hourly Load Data'!$J:$J,W$1)</f>
        <v>1.048843299545384E-4</v>
      </c>
      <c r="X87" s="9">
        <f>SUMIFS('Raw Hourly Load Data'!$P:$P,'Raw Hourly Load Data'!$H:$H,$A87,'Raw Hourly Load Data'!$J:$J,X$1)</f>
        <v>9.31601214663668E-5</v>
      </c>
      <c r="Y87" s="9">
        <f>SUMIFS('Raw Hourly Load Data'!$P:$P,'Raw Hourly Load Data'!$H:$H,$A87,'Raw Hourly Load Data'!$J:$J,Y$1)</f>
        <v>8.100828462315471E-5</v>
      </c>
    </row>
    <row r="88" spans="1:25" x14ac:dyDescent="0.25">
      <c r="A88" s="9" t="s">
        <v>109</v>
      </c>
      <c r="B88" s="9">
        <f>SUMIFS('Raw Hourly Load Data'!$P:$P,'Raw Hourly Load Data'!$H:$H,$A88,'Raw Hourly Load Data'!$J:$J,B$1)</f>
        <v>7.5188329855260157E-5</v>
      </c>
      <c r="C88" s="9">
        <f>SUMIFS('Raw Hourly Load Data'!$P:$P,'Raw Hourly Load Data'!$H:$H,$A88,'Raw Hourly Load Data'!$J:$J,C$1)</f>
        <v>7.1349149664491233E-5</v>
      </c>
      <c r="D88" s="9">
        <f>SUMIFS('Raw Hourly Load Data'!$P:$P,'Raw Hourly Load Data'!$H:$H,$A88,'Raw Hourly Load Data'!$J:$J,D$1)</f>
        <v>7.0244045161076932E-5</v>
      </c>
      <c r="E88" s="9">
        <f>SUMIFS('Raw Hourly Load Data'!$P:$P,'Raw Hourly Load Data'!$H:$H,$A88,'Raw Hourly Load Data'!$J:$J,E$1)</f>
        <v>7.3860252191264373E-5</v>
      </c>
      <c r="F88" s="9">
        <f>SUMIFS('Raw Hourly Load Data'!$P:$P,'Raw Hourly Load Data'!$H:$H,$A88,'Raw Hourly Load Data'!$J:$J,F$1)</f>
        <v>8.2652981136603461E-5</v>
      </c>
      <c r="G88" s="9">
        <f>SUMIFS('Raw Hourly Load Data'!$P:$P,'Raw Hourly Load Data'!$H:$H,$A88,'Raw Hourly Load Data'!$J:$J,G$1)</f>
        <v>9.3701114204192669E-5</v>
      </c>
      <c r="H88" s="9">
        <f>SUMIFS('Raw Hourly Load Data'!$P:$P,'Raw Hourly Load Data'!$H:$H,$A88,'Raw Hourly Load Data'!$J:$J,H$1)</f>
        <v>1.1078490744967374E-4</v>
      </c>
      <c r="I88" s="9">
        <f>SUMIFS('Raw Hourly Load Data'!$P:$P,'Raw Hourly Load Data'!$H:$H,$A88,'Raw Hourly Load Data'!$J:$J,I$1)</f>
        <v>1.0972083091939283E-4</v>
      </c>
      <c r="J88" s="9">
        <f>SUMIFS('Raw Hourly Load Data'!$P:$P,'Raw Hourly Load Data'!$H:$H,$A88,'Raw Hourly Load Data'!$J:$J,J$1)</f>
        <v>1.0542213798143823E-4</v>
      </c>
      <c r="K88" s="9">
        <f>SUMIFS('Raw Hourly Load Data'!$P:$P,'Raw Hourly Load Data'!$H:$H,$A88,'Raw Hourly Load Data'!$J:$J,K$1)</f>
        <v>9.7026471088306957E-5</v>
      </c>
      <c r="L88" s="9">
        <f>SUMIFS('Raw Hourly Load Data'!$P:$P,'Raw Hourly Load Data'!$H:$H,$A88,'Raw Hourly Load Data'!$J:$J,L$1)</f>
        <v>9.7071358116960097E-5</v>
      </c>
      <c r="M88" s="9">
        <f>SUMIFS('Raw Hourly Load Data'!$P:$P,'Raw Hourly Load Data'!$H:$H,$A88,'Raw Hourly Load Data'!$J:$J,M$1)</f>
        <v>9.5380036102221945E-5</v>
      </c>
      <c r="N88" s="9">
        <f>SUMIFS('Raw Hourly Load Data'!$P:$P,'Raw Hourly Load Data'!$H:$H,$A88,'Raw Hourly Load Data'!$J:$J,N$1)</f>
        <v>9.3036145287635528E-5</v>
      </c>
      <c r="O88" s="9">
        <f>SUMIFS('Raw Hourly Load Data'!$P:$P,'Raw Hourly Load Data'!$H:$H,$A88,'Raw Hourly Load Data'!$J:$J,O$1)</f>
        <v>9.2401816978563548E-5</v>
      </c>
      <c r="P88" s="9">
        <f>SUMIFS('Raw Hourly Load Data'!$P:$P,'Raw Hourly Load Data'!$H:$H,$A88,'Raw Hourly Load Data'!$J:$J,P$1)</f>
        <v>9.0817850321766539E-5</v>
      </c>
      <c r="Q88" s="9">
        <f>SUMIFS('Raw Hourly Load Data'!$P:$P,'Raw Hourly Load Data'!$H:$H,$A88,'Raw Hourly Load Data'!$J:$J,Q$1)</f>
        <v>9.4003384069125734E-5</v>
      </c>
      <c r="R88" s="9">
        <f>SUMIFS('Raw Hourly Load Data'!$P:$P,'Raw Hourly Load Data'!$H:$H,$A88,'Raw Hourly Load Data'!$J:$J,R$1)</f>
        <v>9.8351090818169995E-5</v>
      </c>
      <c r="S88" s="9">
        <f>SUMIFS('Raw Hourly Load Data'!$P:$P,'Raw Hourly Load Data'!$H:$H,$A88,'Raw Hourly Load Data'!$J:$J,S$1)</f>
        <v>1.0749453544447383E-4</v>
      </c>
      <c r="T88" s="9">
        <f>SUMIFS('Raw Hourly Load Data'!$P:$P,'Raw Hourly Load Data'!$H:$H,$A88,'Raw Hourly Load Data'!$J:$J,T$1)</f>
        <v>1.1688967023396689E-4</v>
      </c>
      <c r="U88" s="9">
        <f>SUMIFS('Raw Hourly Load Data'!$P:$P,'Raw Hourly Load Data'!$H:$H,$A88,'Raw Hourly Load Data'!$J:$J,U$1)</f>
        <v>1.2063643446637801E-4</v>
      </c>
      <c r="V88" s="9">
        <f>SUMIFS('Raw Hourly Load Data'!$P:$P,'Raw Hourly Load Data'!$H:$H,$A88,'Raw Hourly Load Data'!$J:$J,V$1)</f>
        <v>1.1535942618455587E-4</v>
      </c>
      <c r="W88" s="9">
        <f>SUMIFS('Raw Hourly Load Data'!$P:$P,'Raw Hourly Load Data'!$H:$H,$A88,'Raw Hourly Load Data'!$J:$J,W$1)</f>
        <v>1.0525198319152514E-4</v>
      </c>
      <c r="X88" s="9">
        <f>SUMIFS('Raw Hourly Load Data'!$P:$P,'Raw Hourly Load Data'!$H:$H,$A88,'Raw Hourly Load Data'!$J:$J,X$1)</f>
        <v>9.3790633818963508E-5</v>
      </c>
      <c r="Y88" s="9">
        <f>SUMIFS('Raw Hourly Load Data'!$P:$P,'Raw Hourly Load Data'!$H:$H,$A88,'Raw Hourly Load Data'!$J:$J,Y$1)</f>
        <v>8.1580912164457819E-5</v>
      </c>
    </row>
    <row r="89" spans="1:25" x14ac:dyDescent="0.25">
      <c r="A89" s="9" t="s">
        <v>110</v>
      </c>
      <c r="B89" s="9">
        <f>SUMIFS('Raw Hourly Load Data'!$P:$P,'Raw Hourly Load Data'!$H:$H,$A89,'Raw Hourly Load Data'!$J:$J,B$1)</f>
        <v>7.2103237943666842E-5</v>
      </c>
      <c r="C89" s="9">
        <f>SUMIFS('Raw Hourly Load Data'!$P:$P,'Raw Hourly Load Data'!$H:$H,$A89,'Raw Hourly Load Data'!$J:$J,C$1)</f>
        <v>6.7852671498798881E-5</v>
      </c>
      <c r="D89" s="9">
        <f>SUMIFS('Raw Hourly Load Data'!$P:$P,'Raw Hourly Load Data'!$H:$H,$A89,'Raw Hourly Load Data'!$J:$J,D$1)</f>
        <v>6.6261128198334213E-5</v>
      </c>
      <c r="E89" s="9">
        <f>SUMIFS('Raw Hourly Load Data'!$P:$P,'Raw Hourly Load Data'!$H:$H,$A89,'Raw Hourly Load Data'!$J:$J,E$1)</f>
        <v>6.9224457291151777E-5</v>
      </c>
      <c r="F89" s="9">
        <f>SUMIFS('Raw Hourly Load Data'!$P:$P,'Raw Hourly Load Data'!$H:$H,$A89,'Raw Hourly Load Data'!$J:$J,F$1)</f>
        <v>7.7109369225668387E-5</v>
      </c>
      <c r="G89" s="9">
        <f>SUMIFS('Raw Hourly Load Data'!$P:$P,'Raw Hourly Load Data'!$H:$H,$A89,'Raw Hourly Load Data'!$J:$J,G$1)</f>
        <v>8.7470861788215294E-5</v>
      </c>
      <c r="H89" s="9">
        <f>SUMIFS('Raw Hourly Load Data'!$P:$P,'Raw Hourly Load Data'!$H:$H,$A89,'Raw Hourly Load Data'!$J:$J,H$1)</f>
        <v>1.041193051752043E-4</v>
      </c>
      <c r="I89" s="9">
        <f>SUMIFS('Raw Hourly Load Data'!$P:$P,'Raw Hourly Load Data'!$H:$H,$A89,'Raw Hourly Load Data'!$J:$J,I$1)</f>
        <v>1.0362210298049554E-4</v>
      </c>
      <c r="J89" s="9">
        <f>SUMIFS('Raw Hourly Load Data'!$P:$P,'Raw Hourly Load Data'!$H:$H,$A89,'Raw Hourly Load Data'!$J:$J,J$1)</f>
        <v>9.935299422157442E-5</v>
      </c>
      <c r="K89" s="9">
        <f>SUMIFS('Raw Hourly Load Data'!$P:$P,'Raw Hourly Load Data'!$H:$H,$A89,'Raw Hourly Load Data'!$J:$J,K$1)</f>
        <v>9.1126126612391369E-5</v>
      </c>
      <c r="L89" s="9">
        <f>SUMIFS('Raw Hourly Load Data'!$P:$P,'Raw Hourly Load Data'!$H:$H,$A89,'Raw Hourly Load Data'!$J:$J,L$1)</f>
        <v>9.1357825390443845E-5</v>
      </c>
      <c r="M89" s="9">
        <f>SUMIFS('Raw Hourly Load Data'!$P:$P,'Raw Hourly Load Data'!$H:$H,$A89,'Raw Hourly Load Data'!$J:$J,M$1)</f>
        <v>9.1478284228646784E-5</v>
      </c>
      <c r="N89" s="9">
        <f>SUMIFS('Raw Hourly Load Data'!$P:$P,'Raw Hourly Load Data'!$H:$H,$A89,'Raw Hourly Load Data'!$J:$J,N$1)</f>
        <v>8.9899728121883873E-5</v>
      </c>
      <c r="O89" s="9">
        <f>SUMIFS('Raw Hourly Load Data'!$P:$P,'Raw Hourly Load Data'!$H:$H,$A89,'Raw Hourly Load Data'!$J:$J,O$1)</f>
        <v>8.9958807210968974E-5</v>
      </c>
      <c r="P89" s="9">
        <f>SUMIFS('Raw Hourly Load Data'!$P:$P,'Raw Hourly Load Data'!$H:$H,$A89,'Raw Hourly Load Data'!$J:$J,P$1)</f>
        <v>8.8920470896310845E-5</v>
      </c>
      <c r="Q89" s="9">
        <f>SUMIFS('Raw Hourly Load Data'!$P:$P,'Raw Hourly Load Data'!$H:$H,$A89,'Raw Hourly Load Data'!$J:$J,Q$1)</f>
        <v>9.2330320697276317E-5</v>
      </c>
      <c r="R89" s="9">
        <f>SUMIFS('Raw Hourly Load Data'!$P:$P,'Raw Hourly Load Data'!$H:$H,$A89,'Raw Hourly Load Data'!$J:$J,R$1)</f>
        <v>9.7184812083589661E-5</v>
      </c>
      <c r="S89" s="9">
        <f>SUMIFS('Raw Hourly Load Data'!$P:$P,'Raw Hourly Load Data'!$H:$H,$A89,'Raw Hourly Load Data'!$J:$J,S$1)</f>
        <v>1.0612238615855961E-4</v>
      </c>
      <c r="T89" s="9">
        <f>SUMIFS('Raw Hourly Load Data'!$P:$P,'Raw Hourly Load Data'!$H:$H,$A89,'Raw Hourly Load Data'!$J:$J,T$1)</f>
        <v>1.1588908119334519E-4</v>
      </c>
      <c r="U89" s="9">
        <f>SUMIFS('Raw Hourly Load Data'!$P:$P,'Raw Hourly Load Data'!$H:$H,$A89,'Raw Hourly Load Data'!$J:$J,U$1)</f>
        <v>1.1888529220627667E-4</v>
      </c>
      <c r="V89" s="9">
        <f>SUMIFS('Raw Hourly Load Data'!$P:$P,'Raw Hourly Load Data'!$H:$H,$A89,'Raw Hourly Load Data'!$J:$J,V$1)</f>
        <v>1.1338197332937477E-4</v>
      </c>
      <c r="W89" s="9">
        <f>SUMIFS('Raw Hourly Load Data'!$P:$P,'Raw Hourly Load Data'!$H:$H,$A89,'Raw Hourly Load Data'!$J:$J,W$1)</f>
        <v>1.0228534414840768E-4</v>
      </c>
      <c r="X89" s="9">
        <f>SUMIFS('Raw Hourly Load Data'!$P:$P,'Raw Hourly Load Data'!$H:$H,$A89,'Raw Hourly Load Data'!$J:$J,X$1)</f>
        <v>8.9562096385913147E-5</v>
      </c>
      <c r="Y89" s="9">
        <f>SUMIFS('Raw Hourly Load Data'!$P:$P,'Raw Hourly Load Data'!$H:$H,$A89,'Raw Hourly Load Data'!$J:$J,Y$1)</f>
        <v>7.6228468231641193E-5</v>
      </c>
    </row>
    <row r="90" spans="1:25" x14ac:dyDescent="0.25">
      <c r="A90" s="9" t="s">
        <v>111</v>
      </c>
      <c r="B90" s="9">
        <f>SUMIFS('Raw Hourly Load Data'!$P:$P,'Raw Hourly Load Data'!$H:$H,$A90,'Raw Hourly Load Data'!$J:$J,B$1)</f>
        <v>6.8748281623192567E-5</v>
      </c>
      <c r="C90" s="9">
        <f>SUMIFS('Raw Hourly Load Data'!$P:$P,'Raw Hourly Load Data'!$H:$H,$A90,'Raw Hourly Load Data'!$J:$J,C$1)</f>
        <v>6.3747530705258329E-5</v>
      </c>
      <c r="D90" s="9">
        <f>SUMIFS('Raw Hourly Load Data'!$P:$P,'Raw Hourly Load Data'!$H:$H,$A90,'Raw Hourly Load Data'!$J:$J,D$1)</f>
        <v>6.172487265645836E-5</v>
      </c>
      <c r="E90" s="9">
        <f>SUMIFS('Raw Hourly Load Data'!$P:$P,'Raw Hourly Load Data'!$H:$H,$A90,'Raw Hourly Load Data'!$J:$J,E$1)</f>
        <v>6.4516451284753507E-5</v>
      </c>
      <c r="F90" s="9">
        <f>SUMIFS('Raw Hourly Load Data'!$P:$P,'Raw Hourly Load Data'!$H:$H,$A90,'Raw Hourly Load Data'!$J:$J,F$1)</f>
        <v>7.2339507829216842E-5</v>
      </c>
      <c r="G90" s="9">
        <f>SUMIFS('Raw Hourly Load Data'!$P:$P,'Raw Hourly Load Data'!$H:$H,$A90,'Raw Hourly Load Data'!$J:$J,G$1)</f>
        <v>8.3158742867934666E-5</v>
      </c>
      <c r="H90" s="9">
        <f>SUMIFS('Raw Hourly Load Data'!$P:$P,'Raw Hourly Load Data'!$H:$H,$A90,'Raw Hourly Load Data'!$J:$J,H$1)</f>
        <v>9.9951088767680129E-5</v>
      </c>
      <c r="I90" s="9">
        <f>SUMIFS('Raw Hourly Load Data'!$P:$P,'Raw Hourly Load Data'!$H:$H,$A90,'Raw Hourly Load Data'!$J:$J,I$1)</f>
        <v>1.0111319143040807E-4</v>
      </c>
      <c r="J90" s="9">
        <f>SUMIFS('Raw Hourly Load Data'!$P:$P,'Raw Hourly Load Data'!$H:$H,$A90,'Raw Hourly Load Data'!$J:$J,J$1)</f>
        <v>9.8485681521448545E-5</v>
      </c>
      <c r="K90" s="9">
        <f>SUMIFS('Raw Hourly Load Data'!$P:$P,'Raw Hourly Load Data'!$H:$H,$A90,'Raw Hourly Load Data'!$J:$J,K$1)</f>
        <v>9.1679904609893247E-5</v>
      </c>
      <c r="L90" s="9">
        <f>SUMIFS('Raw Hourly Load Data'!$P:$P,'Raw Hourly Load Data'!$H:$H,$A90,'Raw Hourly Load Data'!$J:$J,L$1)</f>
        <v>9.3125484992103986E-5</v>
      </c>
      <c r="M90" s="9">
        <f>SUMIFS('Raw Hourly Load Data'!$P:$P,'Raw Hourly Load Data'!$H:$H,$A90,'Raw Hourly Load Data'!$J:$J,M$1)</f>
        <v>9.4061106477528325E-5</v>
      </c>
      <c r="N90" s="9">
        <f>SUMIFS('Raw Hourly Load Data'!$P:$P,'Raw Hourly Load Data'!$H:$H,$A90,'Raw Hourly Load Data'!$J:$J,N$1)</f>
        <v>9.2921117512420584E-5</v>
      </c>
      <c r="O90" s="9">
        <f>SUMIFS('Raw Hourly Load Data'!$P:$P,'Raw Hourly Load Data'!$H:$H,$A90,'Raw Hourly Load Data'!$J:$J,O$1)</f>
        <v>9.3191443061361629E-5</v>
      </c>
      <c r="P90" s="9">
        <f>SUMIFS('Raw Hourly Load Data'!$P:$P,'Raw Hourly Load Data'!$H:$H,$A90,'Raw Hourly Load Data'!$J:$J,P$1)</f>
        <v>9.2211380909647115E-5</v>
      </c>
      <c r="Q90" s="9">
        <f>SUMIFS('Raw Hourly Load Data'!$P:$P,'Raw Hourly Load Data'!$H:$H,$A90,'Raw Hourly Load Data'!$J:$J,Q$1)</f>
        <v>9.5445476326593611E-5</v>
      </c>
      <c r="R90" s="9">
        <f>SUMIFS('Raw Hourly Load Data'!$P:$P,'Raw Hourly Load Data'!$H:$H,$A90,'Raw Hourly Load Data'!$J:$J,R$1)</f>
        <v>9.9957323773996687E-5</v>
      </c>
      <c r="S90" s="9">
        <f>SUMIFS('Raw Hourly Load Data'!$P:$P,'Raw Hourly Load Data'!$H:$H,$A90,'Raw Hourly Load Data'!$J:$J,S$1)</f>
        <v>1.0874890156812389E-4</v>
      </c>
      <c r="T90" s="9">
        <f>SUMIFS('Raw Hourly Load Data'!$P:$P,'Raw Hourly Load Data'!$H:$H,$A90,'Raw Hourly Load Data'!$J:$J,T$1)</f>
        <v>1.1829154440106533E-4</v>
      </c>
      <c r="U90" s="9">
        <f>SUMIFS('Raw Hourly Load Data'!$P:$P,'Raw Hourly Load Data'!$H:$H,$A90,'Raw Hourly Load Data'!$J:$J,U$1)</f>
        <v>1.2134876384294444E-4</v>
      </c>
      <c r="V90" s="9">
        <f>SUMIFS('Raw Hourly Load Data'!$P:$P,'Raw Hourly Load Data'!$H:$H,$A90,'Raw Hourly Load Data'!$J:$J,V$1)</f>
        <v>1.1570840170933306E-4</v>
      </c>
      <c r="W90" s="9">
        <f>SUMIFS('Raw Hourly Load Data'!$P:$P,'Raw Hourly Load Data'!$H:$H,$A90,'Raw Hourly Load Data'!$J:$J,W$1)</f>
        <v>1.0509408358905329E-4</v>
      </c>
      <c r="X90" s="9">
        <f>SUMIFS('Raw Hourly Load Data'!$P:$P,'Raw Hourly Load Data'!$H:$H,$A90,'Raw Hourly Load Data'!$J:$J,X$1)</f>
        <v>9.2511233392094993E-5</v>
      </c>
      <c r="Y90" s="9">
        <f>SUMIFS('Raw Hourly Load Data'!$P:$P,'Raw Hourly Load Data'!$H:$H,$A90,'Raw Hourly Load Data'!$J:$J,Y$1)</f>
        <v>7.9480843452184931E-5</v>
      </c>
    </row>
    <row r="91" spans="1:25" x14ac:dyDescent="0.25">
      <c r="A91" s="9" t="s">
        <v>112</v>
      </c>
      <c r="B91" s="9">
        <f>SUMIFS('Raw Hourly Load Data'!$P:$P,'Raw Hourly Load Data'!$H:$H,$A91,'Raw Hourly Load Data'!$J:$J,B$1)</f>
        <v>7.1366026515203764E-5</v>
      </c>
      <c r="C91" s="9">
        <f>SUMIFS('Raw Hourly Load Data'!$P:$P,'Raw Hourly Load Data'!$H:$H,$A91,'Raw Hourly Load Data'!$J:$J,C$1)</f>
        <v>6.6391870337502882E-5</v>
      </c>
      <c r="D91" s="9">
        <f>SUMIFS('Raw Hourly Load Data'!$P:$P,'Raw Hourly Load Data'!$H:$H,$A91,'Raw Hourly Load Data'!$J:$J,D$1)</f>
        <v>6.4341074719342434E-5</v>
      </c>
      <c r="E91" s="9">
        <f>SUMIFS('Raw Hourly Load Data'!$P:$P,'Raw Hourly Load Data'!$H:$H,$A91,'Raw Hourly Load Data'!$J:$J,E$1)</f>
        <v>6.7035543990635155E-5</v>
      </c>
      <c r="F91" s="9">
        <f>SUMIFS('Raw Hourly Load Data'!$P:$P,'Raw Hourly Load Data'!$H:$H,$A91,'Raw Hourly Load Data'!$J:$J,F$1)</f>
        <v>7.4533078651242568E-5</v>
      </c>
      <c r="G91" s="9">
        <f>SUMIFS('Raw Hourly Load Data'!$P:$P,'Raw Hourly Load Data'!$H:$H,$A91,'Raw Hourly Load Data'!$J:$J,G$1)</f>
        <v>8.47457127308544E-5</v>
      </c>
      <c r="H91" s="9">
        <f>SUMIFS('Raw Hourly Load Data'!$P:$P,'Raw Hourly Load Data'!$H:$H,$A91,'Raw Hourly Load Data'!$J:$J,H$1)</f>
        <v>1.0189565910582374E-4</v>
      </c>
      <c r="I91" s="9">
        <f>SUMIFS('Raw Hourly Load Data'!$P:$P,'Raw Hourly Load Data'!$H:$H,$A91,'Raw Hourly Load Data'!$J:$J,I$1)</f>
        <v>1.0343497110239243E-4</v>
      </c>
      <c r="J91" s="9">
        <f>SUMIFS('Raw Hourly Load Data'!$P:$P,'Raw Hourly Load Data'!$H:$H,$A91,'Raw Hourly Load Data'!$J:$J,J$1)</f>
        <v>1.005238279550218E-4</v>
      </c>
      <c r="K91" s="9">
        <f>SUMIFS('Raw Hourly Load Data'!$P:$P,'Raw Hourly Load Data'!$H:$H,$A91,'Raw Hourly Load Data'!$J:$J,K$1)</f>
        <v>9.3466945985543862E-5</v>
      </c>
      <c r="L91" s="9">
        <f>SUMIFS('Raw Hourly Load Data'!$P:$P,'Raw Hourly Load Data'!$H:$H,$A91,'Raw Hourly Load Data'!$J:$J,L$1)</f>
        <v>9.4736057881989873E-5</v>
      </c>
      <c r="M91" s="9">
        <f>SUMIFS('Raw Hourly Load Data'!$P:$P,'Raw Hourly Load Data'!$H:$H,$A91,'Raw Hourly Load Data'!$J:$J,M$1)</f>
        <v>9.5258014848547971E-5</v>
      </c>
      <c r="N91" s="9">
        <f>SUMIFS('Raw Hourly Load Data'!$P:$P,'Raw Hourly Load Data'!$H:$H,$A91,'Raw Hourly Load Data'!$J:$J,N$1)</f>
        <v>9.3935277763693855E-5</v>
      </c>
      <c r="O91" s="9">
        <f>SUMIFS('Raw Hourly Load Data'!$P:$P,'Raw Hourly Load Data'!$H:$H,$A91,'Raw Hourly Load Data'!$J:$J,O$1)</f>
        <v>9.3923733555506054E-5</v>
      </c>
      <c r="P91" s="9">
        <f>SUMIFS('Raw Hourly Load Data'!$P:$P,'Raw Hourly Load Data'!$H:$H,$A91,'Raw Hourly Load Data'!$J:$J,P$1)</f>
        <v>9.2797177454256082E-5</v>
      </c>
      <c r="Q91" s="9">
        <f>SUMIFS('Raw Hourly Load Data'!$P:$P,'Raw Hourly Load Data'!$H:$H,$A91,'Raw Hourly Load Data'!$J:$J,Q$1)</f>
        <v>9.566402825194909E-5</v>
      </c>
      <c r="R91" s="9">
        <f>SUMIFS('Raw Hourly Load Data'!$P:$P,'Raw Hourly Load Data'!$H:$H,$A91,'Raw Hourly Load Data'!$J:$J,R$1)</f>
        <v>9.9347246836673059E-5</v>
      </c>
      <c r="S91" s="9">
        <f>SUMIFS('Raw Hourly Load Data'!$P:$P,'Raw Hourly Load Data'!$H:$H,$A91,'Raw Hourly Load Data'!$J:$J,S$1)</f>
        <v>1.072825273667402E-4</v>
      </c>
      <c r="T91" s="9">
        <f>SUMIFS('Raw Hourly Load Data'!$P:$P,'Raw Hourly Load Data'!$H:$H,$A91,'Raw Hourly Load Data'!$J:$J,T$1)</f>
        <v>1.1536758514325423E-4</v>
      </c>
      <c r="U91" s="9">
        <f>SUMIFS('Raw Hourly Load Data'!$P:$P,'Raw Hourly Load Data'!$H:$H,$A91,'Raw Hourly Load Data'!$J:$J,U$1)</f>
        <v>1.1757959324704598E-4</v>
      </c>
      <c r="V91" s="9">
        <f>SUMIFS('Raw Hourly Load Data'!$P:$P,'Raw Hourly Load Data'!$H:$H,$A91,'Raw Hourly Load Data'!$J:$J,V$1)</f>
        <v>1.1266370561101434E-4</v>
      </c>
      <c r="W91" s="9">
        <f>SUMIFS('Raw Hourly Load Data'!$P:$P,'Raw Hourly Load Data'!$H:$H,$A91,'Raw Hourly Load Data'!$J:$J,W$1)</f>
        <v>1.0400937422216229E-4</v>
      </c>
      <c r="X91" s="9">
        <f>SUMIFS('Raw Hourly Load Data'!$P:$P,'Raw Hourly Load Data'!$H:$H,$A91,'Raw Hourly Load Data'!$J:$J,X$1)</f>
        <v>9.3245728255122052E-5</v>
      </c>
      <c r="Y91" s="9">
        <f>SUMIFS('Raw Hourly Load Data'!$P:$P,'Raw Hourly Load Data'!$H:$H,$A91,'Raw Hourly Load Data'!$J:$J,Y$1)</f>
        <v>8.1370680271772034E-5</v>
      </c>
    </row>
    <row r="92" spans="1:25" x14ac:dyDescent="0.25">
      <c r="A92" s="9" t="s">
        <v>113</v>
      </c>
      <c r="B92" s="9">
        <f>SUMIFS('Raw Hourly Load Data'!$P:$P,'Raw Hourly Load Data'!$H:$H,$A92,'Raw Hourly Load Data'!$J:$J,B$1)</f>
        <v>8.3030974722103808E-5</v>
      </c>
      <c r="C92" s="9">
        <f>SUMIFS('Raw Hourly Load Data'!$P:$P,'Raw Hourly Load Data'!$H:$H,$A92,'Raw Hourly Load Data'!$J:$J,C$1)</f>
        <v>7.9145409392469214E-5</v>
      </c>
      <c r="D92" s="9">
        <f>SUMIFS('Raw Hourly Load Data'!$P:$P,'Raw Hourly Load Data'!$H:$H,$A92,'Raw Hourly Load Data'!$J:$J,D$1)</f>
        <v>7.6983278831207612E-5</v>
      </c>
      <c r="E92" s="9">
        <f>SUMIFS('Raw Hourly Load Data'!$P:$P,'Raw Hourly Load Data'!$H:$H,$A92,'Raw Hourly Load Data'!$J:$J,E$1)</f>
        <v>7.9549705955146439E-5</v>
      </c>
      <c r="F92" s="9">
        <f>SUMIFS('Raw Hourly Load Data'!$P:$P,'Raw Hourly Load Data'!$H:$H,$A92,'Raw Hourly Load Data'!$J:$J,F$1)</f>
        <v>8.1489147458279845E-5</v>
      </c>
      <c r="G92" s="9">
        <f>SUMIFS('Raw Hourly Load Data'!$P:$P,'Raw Hourly Load Data'!$H:$H,$A92,'Raw Hourly Load Data'!$J:$J,G$1)</f>
        <v>8.4228572518466399E-5</v>
      </c>
      <c r="H92" s="9">
        <f>SUMIFS('Raw Hourly Load Data'!$P:$P,'Raw Hourly Load Data'!$H:$H,$A92,'Raw Hourly Load Data'!$J:$J,H$1)</f>
        <v>9.4050743146178379E-5</v>
      </c>
      <c r="I92" s="9">
        <f>SUMIFS('Raw Hourly Load Data'!$P:$P,'Raw Hourly Load Data'!$H:$H,$A92,'Raw Hourly Load Data'!$J:$J,I$1)</f>
        <v>1.0364305235700161E-4</v>
      </c>
      <c r="J92" s="9">
        <f>SUMIFS('Raw Hourly Load Data'!$P:$P,'Raw Hourly Load Data'!$H:$H,$A92,'Raw Hourly Load Data'!$J:$J,J$1)</f>
        <v>1.1507122508135488E-4</v>
      </c>
      <c r="K92" s="9">
        <f>SUMIFS('Raw Hourly Load Data'!$P:$P,'Raw Hourly Load Data'!$H:$H,$A92,'Raw Hourly Load Data'!$J:$J,K$1)</f>
        <v>1.2310900373900768E-4</v>
      </c>
      <c r="L92" s="9">
        <f>SUMIFS('Raw Hourly Load Data'!$P:$P,'Raw Hourly Load Data'!$H:$H,$A92,'Raw Hourly Load Data'!$J:$J,L$1)</f>
        <v>1.3016305681808483E-4</v>
      </c>
      <c r="M92" s="9">
        <f>SUMIFS('Raw Hourly Load Data'!$P:$P,'Raw Hourly Load Data'!$H:$H,$A92,'Raw Hourly Load Data'!$J:$J,M$1)</f>
        <v>1.2741756517793096E-4</v>
      </c>
      <c r="N92" s="9">
        <f>SUMIFS('Raw Hourly Load Data'!$P:$P,'Raw Hourly Load Data'!$H:$H,$A92,'Raw Hourly Load Data'!$J:$J,N$1)</f>
        <v>1.2611322501477931E-4</v>
      </c>
      <c r="O92" s="9">
        <f>SUMIFS('Raw Hourly Load Data'!$P:$P,'Raw Hourly Load Data'!$H:$H,$A92,'Raw Hourly Load Data'!$J:$J,O$1)</f>
        <v>1.2330910960951352E-4</v>
      </c>
      <c r="P92" s="9">
        <f>SUMIFS('Raw Hourly Load Data'!$P:$P,'Raw Hourly Load Data'!$H:$H,$A92,'Raw Hourly Load Data'!$J:$J,P$1)</f>
        <v>1.2272184468536531E-4</v>
      </c>
      <c r="Q92" s="9">
        <f>SUMIFS('Raw Hourly Load Data'!$P:$P,'Raw Hourly Load Data'!$H:$H,$A92,'Raw Hourly Load Data'!$J:$J,Q$1)</f>
        <v>1.2475656734923206E-4</v>
      </c>
      <c r="R92" s="9">
        <f>SUMIFS('Raw Hourly Load Data'!$P:$P,'Raw Hourly Load Data'!$H:$H,$A92,'Raw Hourly Load Data'!$J:$J,R$1)</f>
        <v>1.2690586056038897E-4</v>
      </c>
      <c r="S92" s="9">
        <f>SUMIFS('Raw Hourly Load Data'!$P:$P,'Raw Hourly Load Data'!$H:$H,$A92,'Raw Hourly Load Data'!$J:$J,S$1)</f>
        <v>1.3550909088170398E-4</v>
      </c>
      <c r="T92" s="9">
        <f>SUMIFS('Raw Hourly Load Data'!$P:$P,'Raw Hourly Load Data'!$H:$H,$A92,'Raw Hourly Load Data'!$J:$J,T$1)</f>
        <v>1.3684085966973432E-4</v>
      </c>
      <c r="U92" s="9">
        <f>SUMIFS('Raw Hourly Load Data'!$P:$P,'Raw Hourly Load Data'!$H:$H,$A92,'Raw Hourly Load Data'!$J:$J,U$1)</f>
        <v>1.3774257650816146E-4</v>
      </c>
      <c r="V92" s="9">
        <f>SUMIFS('Raw Hourly Load Data'!$P:$P,'Raw Hourly Load Data'!$H:$H,$A92,'Raw Hourly Load Data'!$J:$J,V$1)</f>
        <v>1.3208644318480668E-4</v>
      </c>
      <c r="W92" s="9">
        <f>SUMIFS('Raw Hourly Load Data'!$P:$P,'Raw Hourly Load Data'!$H:$H,$A92,'Raw Hourly Load Data'!$J:$J,W$1)</f>
        <v>1.2220351995565937E-4</v>
      </c>
      <c r="X92" s="9">
        <f>SUMIFS('Raw Hourly Load Data'!$P:$P,'Raw Hourly Load Data'!$H:$H,$A92,'Raw Hourly Load Data'!$J:$J,X$1)</f>
        <v>1.0711054695928274E-4</v>
      </c>
      <c r="Y92" s="9">
        <f>SUMIFS('Raw Hourly Load Data'!$P:$P,'Raw Hourly Load Data'!$H:$H,$A92,'Raw Hourly Load Data'!$J:$J,Y$1)</f>
        <v>9.2375897762039699E-5</v>
      </c>
    </row>
    <row r="93" spans="1:25" x14ac:dyDescent="0.25">
      <c r="A93" s="9" t="s">
        <v>114</v>
      </c>
      <c r="B93" s="9">
        <f>SUMIFS('Raw Hourly Load Data'!$P:$P,'Raw Hourly Load Data'!$H:$H,$A93,'Raw Hourly Load Data'!$J:$J,B$1)</f>
        <v>8.2678838695655253E-5</v>
      </c>
      <c r="C93" s="9">
        <f>SUMIFS('Raw Hourly Load Data'!$P:$P,'Raw Hourly Load Data'!$H:$H,$A93,'Raw Hourly Load Data'!$J:$J,C$1)</f>
        <v>7.747813220159763E-5</v>
      </c>
      <c r="D93" s="9">
        <f>SUMIFS('Raw Hourly Load Data'!$P:$P,'Raw Hourly Load Data'!$H:$H,$A93,'Raw Hourly Load Data'!$J:$J,D$1)</f>
        <v>7.524924714957977E-5</v>
      </c>
      <c r="E93" s="9">
        <f>SUMIFS('Raw Hourly Load Data'!$P:$P,'Raw Hourly Load Data'!$H:$H,$A93,'Raw Hourly Load Data'!$J:$J,E$1)</f>
        <v>7.6404627261888924E-5</v>
      </c>
      <c r="F93" s="9">
        <f>SUMIFS('Raw Hourly Load Data'!$P:$P,'Raw Hourly Load Data'!$H:$H,$A93,'Raw Hourly Load Data'!$J:$J,F$1)</f>
        <v>7.7769390904586241E-5</v>
      </c>
      <c r="G93" s="9">
        <f>SUMIFS('Raw Hourly Load Data'!$P:$P,'Raw Hourly Load Data'!$H:$H,$A93,'Raw Hourly Load Data'!$J:$J,G$1)</f>
        <v>7.9967134248909192E-5</v>
      </c>
      <c r="H93" s="9">
        <f>SUMIFS('Raw Hourly Load Data'!$P:$P,'Raw Hourly Load Data'!$H:$H,$A93,'Raw Hourly Load Data'!$J:$J,H$1)</f>
        <v>8.8521690399108083E-5</v>
      </c>
      <c r="I93" s="9">
        <f>SUMIFS('Raw Hourly Load Data'!$P:$P,'Raw Hourly Load Data'!$H:$H,$A93,'Raw Hourly Load Data'!$J:$J,I$1)</f>
        <v>1.0079446051974893E-4</v>
      </c>
      <c r="J93" s="9">
        <f>SUMIFS('Raw Hourly Load Data'!$P:$P,'Raw Hourly Load Data'!$H:$H,$A93,'Raw Hourly Load Data'!$J:$J,J$1)</f>
        <v>1.1151478188029907E-4</v>
      </c>
      <c r="K93" s="9">
        <f>SUMIFS('Raw Hourly Load Data'!$P:$P,'Raw Hourly Load Data'!$H:$H,$A93,'Raw Hourly Load Data'!$J:$J,K$1)</f>
        <v>1.1570745313149199E-4</v>
      </c>
      <c r="L93" s="9">
        <f>SUMIFS('Raw Hourly Load Data'!$P:$P,'Raw Hourly Load Data'!$H:$H,$A93,'Raw Hourly Load Data'!$J:$J,L$1)</f>
        <v>1.2025014572257826E-4</v>
      </c>
      <c r="M93" s="9">
        <f>SUMIFS('Raw Hourly Load Data'!$P:$P,'Raw Hourly Load Data'!$H:$H,$A93,'Raw Hourly Load Data'!$J:$J,M$1)</f>
        <v>1.2026522155902842E-4</v>
      </c>
      <c r="N93" s="9">
        <f>SUMIFS('Raw Hourly Load Data'!$P:$P,'Raw Hourly Load Data'!$H:$H,$A93,'Raw Hourly Load Data'!$J:$J,N$1)</f>
        <v>1.2019458974918264E-4</v>
      </c>
      <c r="O93" s="9">
        <f>SUMIFS('Raw Hourly Load Data'!$P:$P,'Raw Hourly Load Data'!$H:$H,$A93,'Raw Hourly Load Data'!$J:$J,O$1)</f>
        <v>1.2048542916593359E-4</v>
      </c>
      <c r="P93" s="9">
        <f>SUMIFS('Raw Hourly Load Data'!$P:$P,'Raw Hourly Load Data'!$H:$H,$A93,'Raw Hourly Load Data'!$J:$J,P$1)</f>
        <v>1.1971472231194467E-4</v>
      </c>
      <c r="Q93" s="9">
        <f>SUMIFS('Raw Hourly Load Data'!$P:$P,'Raw Hourly Load Data'!$H:$H,$A93,'Raw Hourly Load Data'!$J:$J,Q$1)</f>
        <v>1.2257915719455131E-4</v>
      </c>
      <c r="R93" s="9">
        <f>SUMIFS('Raw Hourly Load Data'!$P:$P,'Raw Hourly Load Data'!$H:$H,$A93,'Raw Hourly Load Data'!$J:$J,R$1)</f>
        <v>1.253191846502347E-4</v>
      </c>
      <c r="S93" s="9">
        <f>SUMIFS('Raw Hourly Load Data'!$P:$P,'Raw Hourly Load Data'!$H:$H,$A93,'Raw Hourly Load Data'!$J:$J,S$1)</f>
        <v>1.3167574505884561E-4</v>
      </c>
      <c r="T93" s="9">
        <f>SUMIFS('Raw Hourly Load Data'!$P:$P,'Raw Hourly Load Data'!$H:$H,$A93,'Raw Hourly Load Data'!$J:$J,T$1)</f>
        <v>1.3638767591083093E-4</v>
      </c>
      <c r="U93" s="9">
        <f>SUMIFS('Raw Hourly Load Data'!$P:$P,'Raw Hourly Load Data'!$H:$H,$A93,'Raw Hourly Load Data'!$J:$J,U$1)</f>
        <v>1.3773806785245078E-4</v>
      </c>
      <c r="V93" s="9">
        <f>SUMIFS('Raw Hourly Load Data'!$P:$P,'Raw Hourly Load Data'!$H:$H,$A93,'Raw Hourly Load Data'!$J:$J,V$1)</f>
        <v>1.3297833748332098E-4</v>
      </c>
      <c r="W93" s="9">
        <f>SUMIFS('Raw Hourly Load Data'!$P:$P,'Raw Hourly Load Data'!$H:$H,$A93,'Raw Hourly Load Data'!$J:$J,W$1)</f>
        <v>1.2547972326050889E-4</v>
      </c>
      <c r="X93" s="9">
        <f>SUMIFS('Raw Hourly Load Data'!$P:$P,'Raw Hourly Load Data'!$H:$H,$A93,'Raw Hourly Load Data'!$J:$J,X$1)</f>
        <v>1.0878825603105779E-4</v>
      </c>
      <c r="Y93" s="9">
        <f>SUMIFS('Raw Hourly Load Data'!$P:$P,'Raw Hourly Load Data'!$H:$H,$A93,'Raw Hourly Load Data'!$J:$J,Y$1)</f>
        <v>9.2577500230942041E-5</v>
      </c>
    </row>
    <row r="94" spans="1:25" x14ac:dyDescent="0.25">
      <c r="A94" s="9" t="s">
        <v>115</v>
      </c>
      <c r="B94" s="9">
        <f>SUMIFS('Raw Hourly Load Data'!$P:$P,'Raw Hourly Load Data'!$H:$H,$A94,'Raw Hourly Load Data'!$J:$J,B$1)</f>
        <v>7.2875255779980972E-5</v>
      </c>
      <c r="C94" s="9">
        <f>SUMIFS('Raw Hourly Load Data'!$P:$P,'Raw Hourly Load Data'!$H:$H,$A94,'Raw Hourly Load Data'!$J:$J,C$1)</f>
        <v>6.6452468099625E-5</v>
      </c>
      <c r="D94" s="9">
        <f>SUMIFS('Raw Hourly Load Data'!$P:$P,'Raw Hourly Load Data'!$H:$H,$A94,'Raw Hourly Load Data'!$J:$J,D$1)</f>
        <v>6.524516722981702E-5</v>
      </c>
      <c r="E94" s="9">
        <f>SUMIFS('Raw Hourly Load Data'!$P:$P,'Raw Hourly Load Data'!$H:$H,$A94,'Raw Hourly Load Data'!$J:$J,E$1)</f>
        <v>6.7884410552888672E-5</v>
      </c>
      <c r="F94" s="9">
        <f>SUMIFS('Raw Hourly Load Data'!$P:$P,'Raw Hourly Load Data'!$H:$H,$A94,'Raw Hourly Load Data'!$J:$J,F$1)</f>
        <v>7.4985038602473053E-5</v>
      </c>
      <c r="G94" s="9">
        <f>SUMIFS('Raw Hourly Load Data'!$P:$P,'Raw Hourly Load Data'!$H:$H,$A94,'Raw Hourly Load Data'!$J:$J,G$1)</f>
        <v>8.3905790794517858E-5</v>
      </c>
      <c r="H94" s="9">
        <f>SUMIFS('Raw Hourly Load Data'!$P:$P,'Raw Hourly Load Data'!$H:$H,$A94,'Raw Hourly Load Data'!$J:$J,H$1)</f>
        <v>1.0011306736211867E-4</v>
      </c>
      <c r="I94" s="9">
        <f>SUMIFS('Raw Hourly Load Data'!$P:$P,'Raw Hourly Load Data'!$H:$H,$A94,'Raw Hourly Load Data'!$J:$J,I$1)</f>
        <v>1.0276056998769144E-4</v>
      </c>
      <c r="J94" s="9">
        <f>SUMIFS('Raw Hourly Load Data'!$P:$P,'Raw Hourly Load Data'!$H:$H,$A94,'Raw Hourly Load Data'!$J:$J,J$1)</f>
        <v>1.003729512254582E-4</v>
      </c>
      <c r="K94" s="9">
        <f>SUMIFS('Raw Hourly Load Data'!$P:$P,'Raw Hourly Load Data'!$H:$H,$A94,'Raw Hourly Load Data'!$J:$J,K$1)</f>
        <v>9.6620719437791181E-5</v>
      </c>
      <c r="L94" s="9">
        <f>SUMIFS('Raw Hourly Load Data'!$P:$P,'Raw Hourly Load Data'!$H:$H,$A94,'Raw Hourly Load Data'!$J:$J,L$1)</f>
        <v>9.9711159127404187E-5</v>
      </c>
      <c r="M94" s="9">
        <f>SUMIFS('Raw Hourly Load Data'!$P:$P,'Raw Hourly Load Data'!$H:$H,$A94,'Raw Hourly Load Data'!$J:$J,M$1)</f>
        <v>9.7959964789220942E-5</v>
      </c>
      <c r="N94" s="9">
        <f>SUMIFS('Raw Hourly Load Data'!$P:$P,'Raw Hourly Load Data'!$H:$H,$A94,'Raw Hourly Load Data'!$J:$J,N$1)</f>
        <v>9.7564224276000593E-5</v>
      </c>
      <c r="O94" s="9">
        <f>SUMIFS('Raw Hourly Load Data'!$P:$P,'Raw Hourly Load Data'!$H:$H,$A94,'Raw Hourly Load Data'!$J:$J,O$1)</f>
        <v>9.8561987875565185E-5</v>
      </c>
      <c r="P94" s="9">
        <f>SUMIFS('Raw Hourly Load Data'!$P:$P,'Raw Hourly Load Data'!$H:$H,$A94,'Raw Hourly Load Data'!$J:$J,P$1)</f>
        <v>9.8166820667577171E-5</v>
      </c>
      <c r="Q94" s="9">
        <f>SUMIFS('Raw Hourly Load Data'!$P:$P,'Raw Hourly Load Data'!$H:$H,$A94,'Raw Hourly Load Data'!$J:$J,Q$1)</f>
        <v>9.9933143370651892E-5</v>
      </c>
      <c r="R94" s="9">
        <f>SUMIFS('Raw Hourly Load Data'!$P:$P,'Raw Hourly Load Data'!$H:$H,$A94,'Raw Hourly Load Data'!$J:$J,R$1)</f>
        <v>1.0442132885467832E-4</v>
      </c>
      <c r="S94" s="9">
        <f>SUMIFS('Raw Hourly Load Data'!$P:$P,'Raw Hourly Load Data'!$H:$H,$A94,'Raw Hourly Load Data'!$J:$J,S$1)</f>
        <v>1.1349569350710431E-4</v>
      </c>
      <c r="T94" s="9">
        <f>SUMIFS('Raw Hourly Load Data'!$P:$P,'Raw Hourly Load Data'!$H:$H,$A94,'Raw Hourly Load Data'!$J:$J,T$1)</f>
        <v>1.1966815218229774E-4</v>
      </c>
      <c r="U94" s="9">
        <f>SUMIFS('Raw Hourly Load Data'!$P:$P,'Raw Hourly Load Data'!$H:$H,$A94,'Raw Hourly Load Data'!$J:$J,U$1)</f>
        <v>1.222079802422318E-4</v>
      </c>
      <c r="V94" s="9">
        <f>SUMIFS('Raw Hourly Load Data'!$P:$P,'Raw Hourly Load Data'!$H:$H,$A94,'Raw Hourly Load Data'!$J:$J,V$1)</f>
        <v>1.1939111153873983E-4</v>
      </c>
      <c r="W94" s="9">
        <f>SUMIFS('Raw Hourly Load Data'!$P:$P,'Raw Hourly Load Data'!$H:$H,$A94,'Raw Hourly Load Data'!$J:$J,W$1)</f>
        <v>1.0844482367872343E-4</v>
      </c>
      <c r="X94" s="9">
        <f>SUMIFS('Raw Hourly Load Data'!$P:$P,'Raw Hourly Load Data'!$H:$H,$A94,'Raw Hourly Load Data'!$J:$J,X$1)</f>
        <v>9.5522056906283327E-5</v>
      </c>
      <c r="Y94" s="9">
        <f>SUMIFS('Raw Hourly Load Data'!$P:$P,'Raw Hourly Load Data'!$H:$H,$A94,'Raw Hourly Load Data'!$J:$J,Y$1)</f>
        <v>8.2799167524439123E-5</v>
      </c>
    </row>
    <row r="95" spans="1:25" x14ac:dyDescent="0.25">
      <c r="A95" s="9" t="s">
        <v>116</v>
      </c>
      <c r="B95" s="9">
        <f>SUMIFS('Raw Hourly Load Data'!$P:$P,'Raw Hourly Load Data'!$H:$H,$A95,'Raw Hourly Load Data'!$J:$J,B$1)</f>
        <v>7.3008638989649607E-5</v>
      </c>
      <c r="C95" s="9">
        <f>SUMIFS('Raw Hourly Load Data'!$P:$P,'Raw Hourly Load Data'!$H:$H,$A95,'Raw Hourly Load Data'!$J:$J,C$1)</f>
        <v>6.756155682154723E-5</v>
      </c>
      <c r="D95" s="9">
        <f>SUMIFS('Raw Hourly Load Data'!$P:$P,'Raw Hourly Load Data'!$H:$H,$A95,'Raw Hourly Load Data'!$J:$J,D$1)</f>
        <v>6.6187311367479118E-5</v>
      </c>
      <c r="E95" s="9">
        <f>SUMIFS('Raw Hourly Load Data'!$P:$P,'Raw Hourly Load Data'!$H:$H,$A95,'Raw Hourly Load Data'!$J:$J,E$1)</f>
        <v>6.8677593033635552E-5</v>
      </c>
      <c r="F95" s="9">
        <f>SUMIFS('Raw Hourly Load Data'!$P:$P,'Raw Hourly Load Data'!$H:$H,$A95,'Raw Hourly Load Data'!$J:$J,F$1)</f>
        <v>7.5804908670730966E-5</v>
      </c>
      <c r="G95" s="9">
        <f>SUMIFS('Raw Hourly Load Data'!$P:$P,'Raw Hourly Load Data'!$H:$H,$A95,'Raw Hourly Load Data'!$J:$J,G$1)</f>
        <v>8.4855367442528877E-5</v>
      </c>
      <c r="H95" s="9">
        <f>SUMIFS('Raw Hourly Load Data'!$P:$P,'Raw Hourly Load Data'!$H:$H,$A95,'Raw Hourly Load Data'!$J:$J,H$1)</f>
        <v>1.012246947267516E-4</v>
      </c>
      <c r="I95" s="9">
        <f>SUMIFS('Raw Hourly Load Data'!$P:$P,'Raw Hourly Load Data'!$H:$H,$A95,'Raw Hourly Load Data'!$J:$J,I$1)</f>
        <v>1.0267730724453248E-4</v>
      </c>
      <c r="J95" s="9">
        <f>SUMIFS('Raw Hourly Load Data'!$P:$P,'Raw Hourly Load Data'!$H:$H,$A95,'Raw Hourly Load Data'!$J:$J,J$1)</f>
        <v>9.9109307787641771E-5</v>
      </c>
      <c r="K95" s="9">
        <f>SUMIFS('Raw Hourly Load Data'!$P:$P,'Raw Hourly Load Data'!$H:$H,$A95,'Raw Hourly Load Data'!$J:$J,K$1)</f>
        <v>9.4555003456059554E-5</v>
      </c>
      <c r="L95" s="9">
        <f>SUMIFS('Raw Hourly Load Data'!$P:$P,'Raw Hourly Load Data'!$H:$H,$A95,'Raw Hourly Load Data'!$J:$J,L$1)</f>
        <v>9.7058159890277848E-5</v>
      </c>
      <c r="M95" s="9">
        <f>SUMIFS('Raw Hourly Load Data'!$P:$P,'Raw Hourly Load Data'!$H:$H,$A95,'Raw Hourly Load Data'!$J:$J,M$1)</f>
        <v>9.5308922870204901E-5</v>
      </c>
      <c r="N95" s="9">
        <f>SUMIFS('Raw Hourly Load Data'!$P:$P,'Raw Hourly Load Data'!$H:$H,$A95,'Raw Hourly Load Data'!$J:$J,N$1)</f>
        <v>9.4954427080252266E-5</v>
      </c>
      <c r="O95" s="9">
        <f>SUMIFS('Raw Hourly Load Data'!$P:$P,'Raw Hourly Load Data'!$H:$H,$A95,'Raw Hourly Load Data'!$J:$J,O$1)</f>
        <v>9.5912193398977388E-5</v>
      </c>
      <c r="P95" s="9">
        <f>SUMIFS('Raw Hourly Load Data'!$P:$P,'Raw Hourly Load Data'!$H:$H,$A95,'Raw Hourly Load Data'!$J:$J,P$1)</f>
        <v>9.5199851502389575E-5</v>
      </c>
      <c r="Q95" s="9">
        <f>SUMIFS('Raw Hourly Load Data'!$P:$P,'Raw Hourly Load Data'!$H:$H,$A95,'Raw Hourly Load Data'!$J:$J,Q$1)</f>
        <v>9.6630255938239733E-5</v>
      </c>
      <c r="R95" s="9">
        <f>SUMIFS('Raw Hourly Load Data'!$P:$P,'Raw Hourly Load Data'!$H:$H,$A95,'Raw Hourly Load Data'!$J:$J,R$1)</f>
        <v>1.0107294183382267E-4</v>
      </c>
      <c r="S95" s="9">
        <f>SUMIFS('Raw Hourly Load Data'!$P:$P,'Raw Hourly Load Data'!$H:$H,$A95,'Raw Hourly Load Data'!$J:$J,S$1)</f>
        <v>1.102453686939623E-4</v>
      </c>
      <c r="T95" s="9">
        <f>SUMIFS('Raw Hourly Load Data'!$P:$P,'Raw Hourly Load Data'!$H:$H,$A95,'Raw Hourly Load Data'!$J:$J,T$1)</f>
        <v>1.1689315169192819E-4</v>
      </c>
      <c r="U95" s="9">
        <f>SUMIFS('Raw Hourly Load Data'!$P:$P,'Raw Hourly Load Data'!$H:$H,$A95,'Raw Hourly Load Data'!$J:$J,U$1)</f>
        <v>1.1955798044347847E-4</v>
      </c>
      <c r="V95" s="9">
        <f>SUMIFS('Raw Hourly Load Data'!$P:$P,'Raw Hourly Load Data'!$H:$H,$A95,'Raw Hourly Load Data'!$J:$J,V$1)</f>
        <v>1.1715148105512476E-4</v>
      </c>
      <c r="W95" s="9">
        <f>SUMIFS('Raw Hourly Load Data'!$P:$P,'Raw Hourly Load Data'!$H:$H,$A95,'Raw Hourly Load Data'!$J:$J,W$1)</f>
        <v>1.0647388613639141E-4</v>
      </c>
      <c r="X95" s="9">
        <f>SUMIFS('Raw Hourly Load Data'!$P:$P,'Raw Hourly Load Data'!$H:$H,$A95,'Raw Hourly Load Data'!$J:$J,X$1)</f>
        <v>9.3566811333699312E-5</v>
      </c>
      <c r="Y95" s="9">
        <f>SUMIFS('Raw Hourly Load Data'!$P:$P,'Raw Hourly Load Data'!$H:$H,$A95,'Raw Hourly Load Data'!$J:$J,Y$1)</f>
        <v>8.0709589642725152E-5</v>
      </c>
    </row>
    <row r="96" spans="1:25" x14ac:dyDescent="0.25">
      <c r="A96" s="9" t="s">
        <v>117</v>
      </c>
      <c r="B96" s="9">
        <f>SUMIFS('Raw Hourly Load Data'!$P:$P,'Raw Hourly Load Data'!$H:$H,$A96,'Raw Hourly Load Data'!$J:$J,B$1)</f>
        <v>7.0805763078547192E-5</v>
      </c>
      <c r="C96" s="9">
        <f>SUMIFS('Raw Hourly Load Data'!$P:$P,'Raw Hourly Load Data'!$H:$H,$A96,'Raw Hourly Load Data'!$J:$J,C$1)</f>
        <v>6.4956142689252767E-5</v>
      </c>
      <c r="D96" s="9">
        <f>SUMIFS('Raw Hourly Load Data'!$P:$P,'Raw Hourly Load Data'!$H:$H,$A96,'Raw Hourly Load Data'!$J:$J,D$1)</f>
        <v>6.3244761935972723E-5</v>
      </c>
      <c r="E96" s="9">
        <f>SUMIFS('Raw Hourly Load Data'!$P:$P,'Raw Hourly Load Data'!$H:$H,$A96,'Raw Hourly Load Data'!$J:$J,E$1)</f>
        <v>6.5597759050139707E-5</v>
      </c>
      <c r="F96" s="9">
        <f>SUMIFS('Raw Hourly Load Data'!$P:$P,'Raw Hourly Load Data'!$H:$H,$A96,'Raw Hourly Load Data'!$J:$J,F$1)</f>
        <v>7.2434815032306339E-5</v>
      </c>
      <c r="G96" s="9">
        <f>SUMIFS('Raw Hourly Load Data'!$P:$P,'Raw Hourly Load Data'!$H:$H,$A96,'Raw Hourly Load Data'!$J:$J,G$1)</f>
        <v>8.0970912411556498E-5</v>
      </c>
      <c r="H96" s="9">
        <f>SUMIFS('Raw Hourly Load Data'!$P:$P,'Raw Hourly Load Data'!$H:$H,$A96,'Raw Hourly Load Data'!$J:$J,H$1)</f>
        <v>9.7133890214329667E-5</v>
      </c>
      <c r="I96" s="9">
        <f>SUMIFS('Raw Hourly Load Data'!$P:$P,'Raw Hourly Load Data'!$H:$H,$A96,'Raw Hourly Load Data'!$J:$J,I$1)</f>
        <v>9.9107437931110251E-5</v>
      </c>
      <c r="J96" s="9">
        <f>SUMIFS('Raw Hourly Load Data'!$P:$P,'Raw Hourly Load Data'!$H:$H,$A96,'Raw Hourly Load Data'!$J:$J,J$1)</f>
        <v>9.6111454536703295E-5</v>
      </c>
      <c r="K96" s="9">
        <f>SUMIFS('Raw Hourly Load Data'!$P:$P,'Raw Hourly Load Data'!$H:$H,$A96,'Raw Hourly Load Data'!$J:$J,K$1)</f>
        <v>9.1910552788199322E-5</v>
      </c>
      <c r="L96" s="9">
        <f>SUMIFS('Raw Hourly Load Data'!$P:$P,'Raw Hourly Load Data'!$H:$H,$A96,'Raw Hourly Load Data'!$J:$J,L$1)</f>
        <v>9.4574131686861034E-5</v>
      </c>
      <c r="M96" s="9">
        <f>SUMIFS('Raw Hourly Load Data'!$P:$P,'Raw Hourly Load Data'!$H:$H,$A96,'Raw Hourly Load Data'!$J:$J,M$1)</f>
        <v>9.2743562765418389E-5</v>
      </c>
      <c r="N96" s="9">
        <f>SUMIFS('Raw Hourly Load Data'!$P:$P,'Raw Hourly Load Data'!$H:$H,$A96,'Raw Hourly Load Data'!$J:$J,N$1)</f>
        <v>9.2391954533052701E-5</v>
      </c>
      <c r="O96" s="9">
        <f>SUMIFS('Raw Hourly Load Data'!$P:$P,'Raw Hourly Load Data'!$H:$H,$A96,'Raw Hourly Load Data'!$J:$J,O$1)</f>
        <v>9.3439506808760131E-5</v>
      </c>
      <c r="P96" s="9">
        <f>SUMIFS('Raw Hourly Load Data'!$P:$P,'Raw Hourly Load Data'!$H:$H,$A96,'Raw Hourly Load Data'!$J:$J,P$1)</f>
        <v>9.2885416778692385E-5</v>
      </c>
      <c r="Q96" s="9">
        <f>SUMIFS('Raw Hourly Load Data'!$P:$P,'Raw Hourly Load Data'!$H:$H,$A96,'Raw Hourly Load Data'!$J:$J,Q$1)</f>
        <v>9.4542441488725627E-5</v>
      </c>
      <c r="R96" s="9">
        <f>SUMIFS('Raw Hourly Load Data'!$P:$P,'Raw Hourly Load Data'!$H:$H,$A96,'Raw Hourly Load Data'!$J:$J,R$1)</f>
        <v>9.9296692726363596E-5</v>
      </c>
      <c r="S96" s="9">
        <f>SUMIFS('Raw Hourly Load Data'!$P:$P,'Raw Hourly Load Data'!$H:$H,$A96,'Raw Hourly Load Data'!$J:$J,S$1)</f>
        <v>1.0844443642006164E-4</v>
      </c>
      <c r="T96" s="9">
        <f>SUMIFS('Raw Hourly Load Data'!$P:$P,'Raw Hourly Load Data'!$H:$H,$A96,'Raw Hourly Load Data'!$J:$J,T$1)</f>
        <v>1.1475286718184916E-4</v>
      </c>
      <c r="U96" s="9">
        <f>SUMIFS('Raw Hourly Load Data'!$P:$P,'Raw Hourly Load Data'!$H:$H,$A96,'Raw Hourly Load Data'!$J:$J,U$1)</f>
        <v>1.1767012548421291E-4</v>
      </c>
      <c r="V96" s="9">
        <f>SUMIFS('Raw Hourly Load Data'!$P:$P,'Raw Hourly Load Data'!$H:$H,$A96,'Raw Hourly Load Data'!$J:$J,V$1)</f>
        <v>1.1578360048570532E-4</v>
      </c>
      <c r="W96" s="9">
        <f>SUMIFS('Raw Hourly Load Data'!$P:$P,'Raw Hourly Load Data'!$H:$H,$A96,'Raw Hourly Load Data'!$J:$J,W$1)</f>
        <v>1.0549350694789659E-4</v>
      </c>
      <c r="X96" s="9">
        <f>SUMIFS('Raw Hourly Load Data'!$P:$P,'Raw Hourly Load Data'!$H:$H,$A96,'Raw Hourly Load Data'!$J:$J,X$1)</f>
        <v>9.2710558828680784E-5</v>
      </c>
      <c r="Y96" s="9">
        <f>SUMIFS('Raw Hourly Load Data'!$P:$P,'Raw Hourly Load Data'!$H:$H,$A96,'Raw Hourly Load Data'!$J:$J,Y$1)</f>
        <v>8.0104510111964772E-5</v>
      </c>
    </row>
    <row r="97" spans="1:25" x14ac:dyDescent="0.25">
      <c r="A97" s="9" t="s">
        <v>118</v>
      </c>
      <c r="B97" s="9">
        <f>SUMIFS('Raw Hourly Load Data'!$P:$P,'Raw Hourly Load Data'!$H:$H,$A97,'Raw Hourly Load Data'!$J:$J,B$1)</f>
        <v>7.17459721189599E-5</v>
      </c>
      <c r="C97" s="9">
        <f>SUMIFS('Raw Hourly Load Data'!$P:$P,'Raw Hourly Load Data'!$H:$H,$A97,'Raw Hourly Load Data'!$J:$J,C$1)</f>
        <v>6.6490233458078629E-5</v>
      </c>
      <c r="D97" s="9">
        <f>SUMIFS('Raw Hourly Load Data'!$P:$P,'Raw Hourly Load Data'!$H:$H,$A97,'Raw Hourly Load Data'!$J:$J,D$1)</f>
        <v>6.5102528704568083E-5</v>
      </c>
      <c r="E97" s="9">
        <f>SUMIFS('Raw Hourly Load Data'!$P:$P,'Raw Hourly Load Data'!$H:$H,$A97,'Raw Hourly Load Data'!$J:$J,E$1)</f>
        <v>6.8038654266284096E-5</v>
      </c>
      <c r="F97" s="9">
        <f>SUMIFS('Raw Hourly Load Data'!$P:$P,'Raw Hourly Load Data'!$H:$H,$A97,'Raw Hourly Load Data'!$J:$J,F$1)</f>
        <v>7.548848132456791E-5</v>
      </c>
      <c r="G97" s="9">
        <f>SUMIFS('Raw Hourly Load Data'!$P:$P,'Raw Hourly Load Data'!$H:$H,$A97,'Raw Hourly Load Data'!$J:$J,G$1)</f>
        <v>8.4253954439468751E-5</v>
      </c>
      <c r="H97" s="9">
        <f>SUMIFS('Raw Hourly Load Data'!$P:$P,'Raw Hourly Load Data'!$H:$H,$A97,'Raw Hourly Load Data'!$J:$J,H$1)</f>
        <v>9.9983177874681193E-5</v>
      </c>
      <c r="I97" s="9">
        <f>SUMIFS('Raw Hourly Load Data'!$P:$P,'Raw Hourly Load Data'!$H:$H,$A97,'Raw Hourly Load Data'!$J:$J,I$1)</f>
        <v>1.0145682162310299E-4</v>
      </c>
      <c r="J97" s="9">
        <f>SUMIFS('Raw Hourly Load Data'!$P:$P,'Raw Hourly Load Data'!$H:$H,$A97,'Raw Hourly Load Data'!$J:$J,J$1)</f>
        <v>9.8837077229266685E-5</v>
      </c>
      <c r="K97" s="9">
        <f>SUMIFS('Raw Hourly Load Data'!$P:$P,'Raw Hourly Load Data'!$H:$H,$A97,'Raw Hourly Load Data'!$J:$J,K$1)</f>
        <v>9.4675501855985978E-5</v>
      </c>
      <c r="L97" s="9">
        <f>SUMIFS('Raw Hourly Load Data'!$P:$P,'Raw Hourly Load Data'!$H:$H,$A97,'Raw Hourly Load Data'!$J:$J,L$1)</f>
        <v>9.7234964212438243E-5</v>
      </c>
      <c r="M97" s="9">
        <f>SUMIFS('Raw Hourly Load Data'!$P:$P,'Raw Hourly Load Data'!$H:$H,$A97,'Raw Hourly Load Data'!$J:$J,M$1)</f>
        <v>9.3935274759668225E-5</v>
      </c>
      <c r="N97" s="9">
        <f>SUMIFS('Raw Hourly Load Data'!$P:$P,'Raw Hourly Load Data'!$H:$H,$A97,'Raw Hourly Load Data'!$J:$J,N$1)</f>
        <v>9.2430690830787847E-5</v>
      </c>
      <c r="O97" s="9">
        <f>SUMIFS('Raw Hourly Load Data'!$P:$P,'Raw Hourly Load Data'!$H:$H,$A97,'Raw Hourly Load Data'!$J:$J,O$1)</f>
        <v>9.229133499536588E-5</v>
      </c>
      <c r="P97" s="9">
        <f>SUMIFS('Raw Hourly Load Data'!$P:$P,'Raw Hourly Load Data'!$H:$H,$A97,'Raw Hourly Load Data'!$J:$J,P$1)</f>
        <v>9.0746144667800622E-5</v>
      </c>
      <c r="Q97" s="9">
        <f>SUMIFS('Raw Hourly Load Data'!$P:$P,'Raw Hourly Load Data'!$H:$H,$A97,'Raw Hourly Load Data'!$J:$J,Q$1)</f>
        <v>9.1671588971783477E-5</v>
      </c>
      <c r="R97" s="9">
        <f>SUMIFS('Raw Hourly Load Data'!$P:$P,'Raw Hourly Load Data'!$H:$H,$A97,'Raw Hourly Load Data'!$J:$J,R$1)</f>
        <v>9.5526857078810762E-5</v>
      </c>
      <c r="S97" s="9">
        <f>SUMIFS('Raw Hourly Load Data'!$P:$P,'Raw Hourly Load Data'!$H:$H,$A97,'Raw Hourly Load Data'!$J:$J,S$1)</f>
        <v>1.0427014643054816E-4</v>
      </c>
      <c r="T97" s="9">
        <f>SUMIFS('Raw Hourly Load Data'!$P:$P,'Raw Hourly Load Data'!$H:$H,$A97,'Raw Hourly Load Data'!$J:$J,T$1)</f>
        <v>1.0991861779089078E-4</v>
      </c>
      <c r="U97" s="9">
        <f>SUMIFS('Raw Hourly Load Data'!$P:$P,'Raw Hourly Load Data'!$H:$H,$A97,'Raw Hourly Load Data'!$J:$J,U$1)</f>
        <v>1.1330858499640538E-4</v>
      </c>
      <c r="V97" s="9">
        <f>SUMIFS('Raw Hourly Load Data'!$P:$P,'Raw Hourly Load Data'!$H:$H,$A97,'Raw Hourly Load Data'!$J:$J,V$1)</f>
        <v>1.1252685577930477E-4</v>
      </c>
      <c r="W97" s="9">
        <f>SUMIFS('Raw Hourly Load Data'!$P:$P,'Raw Hourly Load Data'!$H:$H,$A97,'Raw Hourly Load Data'!$J:$J,W$1)</f>
        <v>1.0420291961196982E-4</v>
      </c>
      <c r="X97" s="9">
        <f>SUMIFS('Raw Hourly Load Data'!$P:$P,'Raw Hourly Load Data'!$H:$H,$A97,'Raw Hourly Load Data'!$J:$J,X$1)</f>
        <v>9.3432917404452152E-5</v>
      </c>
      <c r="Y97" s="9">
        <f>SUMIFS('Raw Hourly Load Data'!$P:$P,'Raw Hourly Load Data'!$H:$H,$A97,'Raw Hourly Load Data'!$J:$J,Y$1)</f>
        <v>8.2299121567991763E-5</v>
      </c>
    </row>
    <row r="98" spans="1:25" x14ac:dyDescent="0.25">
      <c r="A98" s="9" t="s">
        <v>119</v>
      </c>
      <c r="B98" s="9">
        <f>SUMIFS('Raw Hourly Load Data'!$P:$P,'Raw Hourly Load Data'!$H:$H,$A98,'Raw Hourly Load Data'!$J:$J,B$1)</f>
        <v>7.5583794759970683E-5</v>
      </c>
      <c r="C98" s="9">
        <f>SUMIFS('Raw Hourly Load Data'!$P:$P,'Raw Hourly Load Data'!$H:$H,$A98,'Raw Hourly Load Data'!$J:$J,C$1)</f>
        <v>7.1593722646257833E-5</v>
      </c>
      <c r="D98" s="9">
        <f>SUMIFS('Raw Hourly Load Data'!$P:$P,'Raw Hourly Load Data'!$H:$H,$A98,'Raw Hourly Load Data'!$J:$J,D$1)</f>
        <v>7.1044386983426931E-5</v>
      </c>
      <c r="E98" s="9">
        <f>SUMIFS('Raw Hourly Load Data'!$P:$P,'Raw Hourly Load Data'!$H:$H,$A98,'Raw Hourly Load Data'!$J:$J,E$1)</f>
        <v>7.3988274276155631E-5</v>
      </c>
      <c r="F98" s="9">
        <f>SUMIFS('Raw Hourly Load Data'!$P:$P,'Raw Hourly Load Data'!$H:$H,$A98,'Raw Hourly Load Data'!$J:$J,F$1)</f>
        <v>8.0705485969281818E-5</v>
      </c>
      <c r="G98" s="9">
        <f>SUMIFS('Raw Hourly Load Data'!$P:$P,'Raw Hourly Load Data'!$H:$H,$A98,'Raw Hourly Load Data'!$J:$J,G$1)</f>
        <v>8.7354677296226866E-5</v>
      </c>
      <c r="H98" s="9">
        <f>SUMIFS('Raw Hourly Load Data'!$P:$P,'Raw Hourly Load Data'!$H:$H,$A98,'Raw Hourly Load Data'!$J:$J,H$1)</f>
        <v>1.0151081657580374E-4</v>
      </c>
      <c r="I98" s="9">
        <f>SUMIFS('Raw Hourly Load Data'!$P:$P,'Raw Hourly Load Data'!$H:$H,$A98,'Raw Hourly Load Data'!$J:$J,I$1)</f>
        <v>1.0136370255946079E-4</v>
      </c>
      <c r="J98" s="9">
        <f>SUMIFS('Raw Hourly Load Data'!$P:$P,'Raw Hourly Load Data'!$H:$H,$A98,'Raw Hourly Load Data'!$J:$J,J$1)</f>
        <v>9.8583777413833234E-5</v>
      </c>
      <c r="K98" s="9">
        <f>SUMIFS('Raw Hourly Load Data'!$P:$P,'Raw Hourly Load Data'!$H:$H,$A98,'Raw Hourly Load Data'!$J:$J,K$1)</f>
        <v>9.3472477375258452E-5</v>
      </c>
      <c r="L98" s="9">
        <f>SUMIFS('Raw Hourly Load Data'!$P:$P,'Raw Hourly Load Data'!$H:$H,$A98,'Raw Hourly Load Data'!$J:$J,L$1)</f>
        <v>9.4613505391034263E-5</v>
      </c>
      <c r="M98" s="9">
        <f>SUMIFS('Raw Hourly Load Data'!$P:$P,'Raw Hourly Load Data'!$H:$H,$A98,'Raw Hourly Load Data'!$J:$J,M$1)</f>
        <v>8.9028234265808157E-5</v>
      </c>
      <c r="N98" s="9">
        <f>SUMIFS('Raw Hourly Load Data'!$P:$P,'Raw Hourly Load Data'!$H:$H,$A98,'Raw Hourly Load Data'!$J:$J,N$1)</f>
        <v>8.5809731931247969E-5</v>
      </c>
      <c r="O98" s="9">
        <f>SUMIFS('Raw Hourly Load Data'!$P:$P,'Raw Hourly Load Data'!$H:$H,$A98,'Raw Hourly Load Data'!$J:$J,O$1)</f>
        <v>8.4444954475305223E-5</v>
      </c>
      <c r="P98" s="9">
        <f>SUMIFS('Raw Hourly Load Data'!$P:$P,'Raw Hourly Load Data'!$H:$H,$A98,'Raw Hourly Load Data'!$J:$J,P$1)</f>
        <v>8.2346532121367342E-5</v>
      </c>
      <c r="Q98" s="9">
        <f>SUMIFS('Raw Hourly Load Data'!$P:$P,'Raw Hourly Load Data'!$H:$H,$A98,'Raw Hourly Load Data'!$J:$J,Q$1)</f>
        <v>8.3090110405039636E-5</v>
      </c>
      <c r="R98" s="9">
        <f>SUMIFS('Raw Hourly Load Data'!$P:$P,'Raw Hourly Load Data'!$H:$H,$A98,'Raw Hourly Load Data'!$J:$J,R$1)</f>
        <v>8.6779327711625256E-5</v>
      </c>
      <c r="S98" s="9">
        <f>SUMIFS('Raw Hourly Load Data'!$P:$P,'Raw Hourly Load Data'!$H:$H,$A98,'Raw Hourly Load Data'!$J:$J,S$1)</f>
        <v>9.5188337252406568E-5</v>
      </c>
      <c r="T98" s="9">
        <f>SUMIFS('Raw Hourly Load Data'!$P:$P,'Raw Hourly Load Data'!$H:$H,$A98,'Raw Hourly Load Data'!$J:$J,T$1)</f>
        <v>1.0053938495428238E-4</v>
      </c>
      <c r="U98" s="9">
        <f>SUMIFS('Raw Hourly Load Data'!$P:$P,'Raw Hourly Load Data'!$H:$H,$A98,'Raw Hourly Load Data'!$J:$J,U$1)</f>
        <v>1.0419276006837098E-4</v>
      </c>
      <c r="V98" s="9">
        <f>SUMIFS('Raw Hourly Load Data'!$P:$P,'Raw Hourly Load Data'!$H:$H,$A98,'Raw Hourly Load Data'!$J:$J,V$1)</f>
        <v>1.0434588641662931E-4</v>
      </c>
      <c r="W98" s="9">
        <f>SUMIFS('Raw Hourly Load Data'!$P:$P,'Raw Hourly Load Data'!$H:$H,$A98,'Raw Hourly Load Data'!$J:$J,W$1)</f>
        <v>9.7903861996906648E-5</v>
      </c>
      <c r="X98" s="9">
        <f>SUMIFS('Raw Hourly Load Data'!$P:$P,'Raw Hourly Load Data'!$H:$H,$A98,'Raw Hourly Load Data'!$J:$J,X$1)</f>
        <v>8.9367511006646408E-5</v>
      </c>
      <c r="Y98" s="9">
        <f>SUMIFS('Raw Hourly Load Data'!$P:$P,'Raw Hourly Load Data'!$H:$H,$A98,'Raw Hourly Load Data'!$J:$J,Y$1)</f>
        <v>8.0549954568423523E-5</v>
      </c>
    </row>
    <row r="99" spans="1:25" x14ac:dyDescent="0.25">
      <c r="A99" s="9" t="s">
        <v>120</v>
      </c>
      <c r="B99" s="9">
        <f>SUMIFS('Raw Hourly Load Data'!$P:$P,'Raw Hourly Load Data'!$H:$H,$A99,'Raw Hourly Load Data'!$J:$J,B$1)</f>
        <v>8.2976914197296518E-5</v>
      </c>
      <c r="C99" s="9">
        <f>SUMIFS('Raw Hourly Load Data'!$P:$P,'Raw Hourly Load Data'!$H:$H,$A99,'Raw Hourly Load Data'!$J:$J,C$1)</f>
        <v>8.1176800193698517E-5</v>
      </c>
      <c r="D99" s="9">
        <f>SUMIFS('Raw Hourly Load Data'!$P:$P,'Raw Hourly Load Data'!$H:$H,$A99,'Raw Hourly Load Data'!$J:$J,D$1)</f>
        <v>8.1014917551158961E-5</v>
      </c>
      <c r="E99" s="9">
        <f>SUMIFS('Raw Hourly Load Data'!$P:$P,'Raw Hourly Load Data'!$H:$H,$A99,'Raw Hourly Load Data'!$J:$J,E$1)</f>
        <v>8.4207256068732044E-5</v>
      </c>
      <c r="F99" s="9">
        <f>SUMIFS('Raw Hourly Load Data'!$P:$P,'Raw Hourly Load Data'!$H:$H,$A99,'Raw Hourly Load Data'!$J:$J,F$1)</f>
        <v>8.7834608507401842E-5</v>
      </c>
      <c r="G99" s="9">
        <f>SUMIFS('Raw Hourly Load Data'!$P:$P,'Raw Hourly Load Data'!$H:$H,$A99,'Raw Hourly Load Data'!$J:$J,G$1)</f>
        <v>9.0844408798604126E-5</v>
      </c>
      <c r="H99" s="9">
        <f>SUMIFS('Raw Hourly Load Data'!$P:$P,'Raw Hourly Load Data'!$H:$H,$A99,'Raw Hourly Load Data'!$J:$J,H$1)</f>
        <v>9.9789232966300483E-5</v>
      </c>
      <c r="I99" s="9">
        <f>SUMIFS('Raw Hourly Load Data'!$P:$P,'Raw Hourly Load Data'!$H:$H,$A99,'Raw Hourly Load Data'!$J:$J,I$1)</f>
        <v>1.080726452790071E-4</v>
      </c>
      <c r="J99" s="9">
        <f>SUMIFS('Raw Hourly Load Data'!$P:$P,'Raw Hourly Load Data'!$H:$H,$A99,'Raw Hourly Load Data'!$J:$J,J$1)</f>
        <v>1.169463095337891E-4</v>
      </c>
      <c r="K99" s="9">
        <f>SUMIFS('Raw Hourly Load Data'!$P:$P,'Raw Hourly Load Data'!$H:$H,$A99,'Raw Hourly Load Data'!$J:$J,K$1)</f>
        <v>1.1866385031283418E-4</v>
      </c>
      <c r="L99" s="9">
        <f>SUMIFS('Raw Hourly Load Data'!$P:$P,'Raw Hourly Load Data'!$H:$H,$A99,'Raw Hourly Load Data'!$J:$J,L$1)</f>
        <v>1.2003223200058144E-4</v>
      </c>
      <c r="M99" s="9">
        <f>SUMIFS('Raw Hourly Load Data'!$P:$P,'Raw Hourly Load Data'!$H:$H,$A99,'Raw Hourly Load Data'!$J:$J,M$1)</f>
        <v>1.1581671707268928E-4</v>
      </c>
      <c r="N99" s="9">
        <f>SUMIFS('Raw Hourly Load Data'!$P:$P,'Raw Hourly Load Data'!$H:$H,$A99,'Raw Hourly Load Data'!$J:$J,N$1)</f>
        <v>1.1220330788366264E-4</v>
      </c>
      <c r="O99" s="9">
        <f>SUMIFS('Raw Hourly Load Data'!$P:$P,'Raw Hourly Load Data'!$H:$H,$A99,'Raw Hourly Load Data'!$J:$J,O$1)</f>
        <v>1.0978772046895028E-4</v>
      </c>
      <c r="P99" s="9">
        <f>SUMIFS('Raw Hourly Load Data'!$P:$P,'Raw Hourly Load Data'!$H:$H,$A99,'Raw Hourly Load Data'!$J:$J,P$1)</f>
        <v>1.0703021427999137E-4</v>
      </c>
      <c r="Q99" s="9">
        <f>SUMIFS('Raw Hourly Load Data'!$P:$P,'Raw Hourly Load Data'!$H:$H,$A99,'Raw Hourly Load Data'!$J:$J,Q$1)</f>
        <v>1.0827505477136448E-4</v>
      </c>
      <c r="R99" s="9">
        <f>SUMIFS('Raw Hourly Load Data'!$P:$P,'Raw Hourly Load Data'!$H:$H,$A99,'Raw Hourly Load Data'!$J:$J,R$1)</f>
        <v>1.0990119698372933E-4</v>
      </c>
      <c r="S99" s="9">
        <f>SUMIFS('Raw Hourly Load Data'!$P:$P,'Raw Hourly Load Data'!$H:$H,$A99,'Raw Hourly Load Data'!$J:$J,S$1)</f>
        <v>1.1563236050185853E-4</v>
      </c>
      <c r="T99" s="9">
        <f>SUMIFS('Raw Hourly Load Data'!$P:$P,'Raw Hourly Load Data'!$H:$H,$A99,'Raw Hourly Load Data'!$J:$J,T$1)</f>
        <v>1.2058132060604269E-4</v>
      </c>
      <c r="U99" s="9">
        <f>SUMIFS('Raw Hourly Load Data'!$P:$P,'Raw Hourly Load Data'!$H:$H,$A99,'Raw Hourly Load Data'!$J:$J,U$1)</f>
        <v>1.2195953159856296E-4</v>
      </c>
      <c r="V99" s="9">
        <f>SUMIFS('Raw Hourly Load Data'!$P:$P,'Raw Hourly Load Data'!$H:$H,$A99,'Raw Hourly Load Data'!$J:$J,V$1)</f>
        <v>1.1953383572125375E-4</v>
      </c>
      <c r="W99" s="9">
        <f>SUMIFS('Raw Hourly Load Data'!$P:$P,'Raw Hourly Load Data'!$H:$H,$A99,'Raw Hourly Load Data'!$J:$J,W$1)</f>
        <v>1.1516252454086397E-4</v>
      </c>
      <c r="X99" s="9">
        <f>SUMIFS('Raw Hourly Load Data'!$P:$P,'Raw Hourly Load Data'!$H:$H,$A99,'Raw Hourly Load Data'!$J:$J,X$1)</f>
        <v>1.0159077167379146E-4</v>
      </c>
      <c r="Y99" s="9">
        <f>SUMIFS('Raw Hourly Load Data'!$P:$P,'Raw Hourly Load Data'!$H:$H,$A99,'Raw Hourly Load Data'!$J:$J,Y$1)</f>
        <v>8.8052218811943408E-5</v>
      </c>
    </row>
    <row r="100" spans="1:25" x14ac:dyDescent="0.25">
      <c r="A100" s="9" t="s">
        <v>121</v>
      </c>
      <c r="B100" s="9">
        <f>SUMIFS('Raw Hourly Load Data'!$P:$P,'Raw Hourly Load Data'!$H:$H,$A100,'Raw Hourly Load Data'!$J:$J,B$1)</f>
        <v>7.9349298865977541E-5</v>
      </c>
      <c r="C100" s="9">
        <f>SUMIFS('Raw Hourly Load Data'!$P:$P,'Raw Hourly Load Data'!$H:$H,$A100,'Raw Hourly Load Data'!$J:$J,C$1)</f>
        <v>7.6094252872822366E-5</v>
      </c>
      <c r="D100" s="9">
        <f>SUMIFS('Raw Hourly Load Data'!$P:$P,'Raw Hourly Load Data'!$H:$H,$A100,'Raw Hourly Load Data'!$J:$J,D$1)</f>
        <v>7.5820172245788761E-5</v>
      </c>
      <c r="E100" s="9">
        <f>SUMIFS('Raw Hourly Load Data'!$P:$P,'Raw Hourly Load Data'!$H:$H,$A100,'Raw Hourly Load Data'!$J:$J,E$1)</f>
        <v>7.8732984113250124E-5</v>
      </c>
      <c r="F100" s="9">
        <f>SUMIFS('Raw Hourly Load Data'!$P:$P,'Raw Hourly Load Data'!$H:$H,$A100,'Raw Hourly Load Data'!$J:$J,F$1)</f>
        <v>8.2393542152823065E-5</v>
      </c>
      <c r="G100" s="9">
        <f>SUMIFS('Raw Hourly Load Data'!$P:$P,'Raw Hourly Load Data'!$H:$H,$A100,'Raw Hourly Load Data'!$J:$J,G$1)</f>
        <v>8.5813468059080114E-5</v>
      </c>
      <c r="H100" s="9">
        <f>SUMIFS('Raw Hourly Load Data'!$P:$P,'Raw Hourly Load Data'!$H:$H,$A100,'Raw Hourly Load Data'!$J:$J,H$1)</f>
        <v>9.5607822776001283E-5</v>
      </c>
      <c r="I100" s="9">
        <f>SUMIFS('Raw Hourly Load Data'!$P:$P,'Raw Hourly Load Data'!$H:$H,$A100,'Raw Hourly Load Data'!$J:$J,I$1)</f>
        <v>1.0269740653159178E-4</v>
      </c>
      <c r="J100" s="9">
        <f>SUMIFS('Raw Hourly Load Data'!$P:$P,'Raw Hourly Load Data'!$H:$H,$A100,'Raw Hourly Load Data'!$J:$J,J$1)</f>
        <v>1.1028984026200032E-4</v>
      </c>
      <c r="K100" s="9">
        <f>SUMIFS('Raw Hourly Load Data'!$P:$P,'Raw Hourly Load Data'!$H:$H,$A100,'Raw Hourly Load Data'!$J:$J,K$1)</f>
        <v>1.1105124690139855E-4</v>
      </c>
      <c r="L100" s="9">
        <f>SUMIFS('Raw Hourly Load Data'!$P:$P,'Raw Hourly Load Data'!$H:$H,$A100,'Raw Hourly Load Data'!$J:$J,L$1)</f>
        <v>1.1260151979004299E-4</v>
      </c>
      <c r="M100" s="9">
        <f>SUMIFS('Raw Hourly Load Data'!$P:$P,'Raw Hourly Load Data'!$H:$H,$A100,'Raw Hourly Load Data'!$J:$J,M$1)</f>
        <v>1.0944291212843623E-4</v>
      </c>
      <c r="N100" s="9">
        <f>SUMIFS('Raw Hourly Load Data'!$P:$P,'Raw Hourly Load Data'!$H:$H,$A100,'Raw Hourly Load Data'!$J:$J,N$1)</f>
        <v>1.063864443308736E-4</v>
      </c>
      <c r="O100" s="9">
        <f>SUMIFS('Raw Hourly Load Data'!$P:$P,'Raw Hourly Load Data'!$H:$H,$A100,'Raw Hourly Load Data'!$J:$J,O$1)</f>
        <v>1.0408840520392575E-4</v>
      </c>
      <c r="P100" s="9">
        <f>SUMIFS('Raw Hourly Load Data'!$P:$P,'Raw Hourly Load Data'!$H:$H,$A100,'Raw Hourly Load Data'!$J:$J,P$1)</f>
        <v>1.0102074786347677E-4</v>
      </c>
      <c r="Q100" s="9">
        <f>SUMIFS('Raw Hourly Load Data'!$P:$P,'Raw Hourly Load Data'!$H:$H,$A100,'Raw Hourly Load Data'!$J:$J,Q$1)</f>
        <v>1.0175396223458056E-4</v>
      </c>
      <c r="R100" s="9">
        <f>SUMIFS('Raw Hourly Load Data'!$P:$P,'Raw Hourly Load Data'!$H:$H,$A100,'Raw Hourly Load Data'!$J:$J,R$1)</f>
        <v>1.0305701314236957E-4</v>
      </c>
      <c r="S100" s="9">
        <f>SUMIFS('Raw Hourly Load Data'!$P:$P,'Raw Hourly Load Data'!$H:$H,$A100,'Raw Hourly Load Data'!$J:$J,S$1)</f>
        <v>1.0883754424707513E-4</v>
      </c>
      <c r="T100" s="9">
        <f>SUMIFS('Raw Hourly Load Data'!$P:$P,'Raw Hourly Load Data'!$H:$H,$A100,'Raw Hourly Load Data'!$J:$J,T$1)</f>
        <v>1.1510480747278596E-4</v>
      </c>
      <c r="U100" s="9">
        <f>SUMIFS('Raw Hourly Load Data'!$P:$P,'Raw Hourly Load Data'!$H:$H,$A100,'Raw Hourly Load Data'!$J:$J,U$1)</f>
        <v>1.1778557997857494E-4</v>
      </c>
      <c r="V100" s="9">
        <f>SUMIFS('Raw Hourly Load Data'!$P:$P,'Raw Hourly Load Data'!$H:$H,$A100,'Raw Hourly Load Data'!$J:$J,V$1)</f>
        <v>1.1646289782440831E-4</v>
      </c>
      <c r="W100" s="9">
        <f>SUMIFS('Raw Hourly Load Data'!$P:$P,'Raw Hourly Load Data'!$H:$H,$A100,'Raw Hourly Load Data'!$J:$J,W$1)</f>
        <v>1.1163791607557572E-4</v>
      </c>
      <c r="X100" s="9">
        <f>SUMIFS('Raw Hourly Load Data'!$P:$P,'Raw Hourly Load Data'!$H:$H,$A100,'Raw Hourly Load Data'!$J:$J,X$1)</f>
        <v>9.7363438469228437E-5</v>
      </c>
      <c r="Y100" s="9">
        <f>SUMIFS('Raw Hourly Load Data'!$P:$P,'Raw Hourly Load Data'!$H:$H,$A100,'Raw Hourly Load Data'!$J:$J,Y$1)</f>
        <v>8.3604778746461828E-5</v>
      </c>
    </row>
    <row r="101" spans="1:25" x14ac:dyDescent="0.25">
      <c r="A101" s="9" t="s">
        <v>122</v>
      </c>
      <c r="B101" s="9">
        <f>SUMIFS('Raw Hourly Load Data'!$P:$P,'Raw Hourly Load Data'!$H:$H,$A101,'Raw Hourly Load Data'!$J:$J,B$1)</f>
        <v>6.4980921420193838E-5</v>
      </c>
      <c r="C101" s="9">
        <f>SUMIFS('Raw Hourly Load Data'!$P:$P,'Raw Hourly Load Data'!$H:$H,$A101,'Raw Hourly Load Data'!$J:$J,C$1)</f>
        <v>6.0243207826650304E-5</v>
      </c>
      <c r="D101" s="9">
        <f>SUMIFS('Raw Hourly Load Data'!$P:$P,'Raw Hourly Load Data'!$H:$H,$A101,'Raw Hourly Load Data'!$J:$J,D$1)</f>
        <v>6.0156915104407356E-5</v>
      </c>
      <c r="E101" s="9">
        <f>SUMIFS('Raw Hourly Load Data'!$P:$P,'Raw Hourly Load Data'!$H:$H,$A101,'Raw Hourly Load Data'!$J:$J,E$1)</f>
        <v>6.38570477686187E-5</v>
      </c>
      <c r="F101" s="9">
        <f>SUMIFS('Raw Hourly Load Data'!$P:$P,'Raw Hourly Load Data'!$H:$H,$A101,'Raw Hourly Load Data'!$J:$J,F$1)</f>
        <v>7.1756902108029291E-5</v>
      </c>
      <c r="G101" s="9">
        <f>SUMIFS('Raw Hourly Load Data'!$P:$P,'Raw Hourly Load Data'!$H:$H,$A101,'Raw Hourly Load Data'!$J:$J,G$1)</f>
        <v>8.0454685716736918E-5</v>
      </c>
      <c r="H101" s="9">
        <f>SUMIFS('Raw Hourly Load Data'!$P:$P,'Raw Hourly Load Data'!$H:$H,$A101,'Raw Hourly Load Data'!$J:$J,H$1)</f>
        <v>9.5665791852539214E-5</v>
      </c>
      <c r="I101" s="9">
        <f>SUMIFS('Raw Hourly Load Data'!$P:$P,'Raw Hourly Load Data'!$H:$H,$A101,'Raw Hourly Load Data'!$J:$J,I$1)</f>
        <v>9.5954838805193405E-5</v>
      </c>
      <c r="J101" s="9">
        <f>SUMIFS('Raw Hourly Load Data'!$P:$P,'Raw Hourly Load Data'!$H:$H,$A101,'Raw Hourly Load Data'!$J:$J,J$1)</f>
        <v>9.3092443003160491E-5</v>
      </c>
      <c r="K101" s="9">
        <f>SUMIFS('Raw Hourly Load Data'!$P:$P,'Raw Hourly Load Data'!$H:$H,$A101,'Raw Hourly Load Data'!$J:$J,K$1)</f>
        <v>8.8542151249950912E-5</v>
      </c>
      <c r="L101" s="9">
        <f>SUMIFS('Raw Hourly Load Data'!$P:$P,'Raw Hourly Load Data'!$H:$H,$A101,'Raw Hourly Load Data'!$J:$J,L$1)</f>
        <v>9.0016654207201988E-5</v>
      </c>
      <c r="M101" s="9">
        <f>SUMIFS('Raw Hourly Load Data'!$P:$P,'Raw Hourly Load Data'!$H:$H,$A101,'Raw Hourly Load Data'!$J:$J,M$1)</f>
        <v>8.7493407757190613E-5</v>
      </c>
      <c r="N101" s="9">
        <f>SUMIFS('Raw Hourly Load Data'!$P:$P,'Raw Hourly Load Data'!$H:$H,$A101,'Raw Hourly Load Data'!$J:$J,N$1)</f>
        <v>8.6285454646991487E-5</v>
      </c>
      <c r="O101" s="9">
        <f>SUMIFS('Raw Hourly Load Data'!$P:$P,'Raw Hourly Load Data'!$H:$H,$A101,'Raw Hourly Load Data'!$J:$J,O$1)</f>
        <v>8.6682252618969073E-5</v>
      </c>
      <c r="P101" s="9">
        <f>SUMIFS('Raw Hourly Load Data'!$P:$P,'Raw Hourly Load Data'!$H:$H,$A101,'Raw Hourly Load Data'!$J:$J,P$1)</f>
        <v>8.5711593371823024E-5</v>
      </c>
      <c r="Q101" s="9">
        <f>SUMIFS('Raw Hourly Load Data'!$P:$P,'Raw Hourly Load Data'!$H:$H,$A101,'Raw Hourly Load Data'!$J:$J,Q$1)</f>
        <v>8.7299130339164624E-5</v>
      </c>
      <c r="R101" s="9">
        <f>SUMIFS('Raw Hourly Load Data'!$P:$P,'Raw Hourly Load Data'!$H:$H,$A101,'Raw Hourly Load Data'!$J:$J,R$1)</f>
        <v>9.2127286516176338E-5</v>
      </c>
      <c r="S101" s="9">
        <f>SUMIFS('Raw Hourly Load Data'!$P:$P,'Raw Hourly Load Data'!$H:$H,$A101,'Raw Hourly Load Data'!$J:$J,S$1)</f>
        <v>1.0151930404267022E-4</v>
      </c>
      <c r="T101" s="9">
        <f>SUMIFS('Raw Hourly Load Data'!$P:$P,'Raw Hourly Load Data'!$H:$H,$A101,'Raw Hourly Load Data'!$J:$J,T$1)</f>
        <v>1.0862165239276129E-4</v>
      </c>
      <c r="U101" s="9">
        <f>SUMIFS('Raw Hourly Load Data'!$P:$P,'Raw Hourly Load Data'!$H:$H,$A101,'Raw Hourly Load Data'!$J:$J,U$1)</f>
        <v>1.1239322265197068E-4</v>
      </c>
      <c r="V101" s="9">
        <f>SUMIFS('Raw Hourly Load Data'!$P:$P,'Raw Hourly Load Data'!$H:$H,$A101,'Raw Hourly Load Data'!$J:$J,V$1)</f>
        <v>1.1098528914923545E-4</v>
      </c>
      <c r="W101" s="9">
        <f>SUMIFS('Raw Hourly Load Data'!$P:$P,'Raw Hourly Load Data'!$H:$H,$A101,'Raw Hourly Load Data'!$J:$J,W$1)</f>
        <v>1.0054820520611566E-4</v>
      </c>
      <c r="X101" s="9">
        <f>SUMIFS('Raw Hourly Load Data'!$P:$P,'Raw Hourly Load Data'!$H:$H,$A101,'Raw Hourly Load Data'!$J:$J,X$1)</f>
        <v>8.7986575724233499E-5</v>
      </c>
      <c r="Y101" s="9">
        <f>SUMIFS('Raw Hourly Load Data'!$P:$P,'Raw Hourly Load Data'!$H:$H,$A101,'Raw Hourly Load Data'!$J:$J,Y$1)</f>
        <v>7.560639254522882E-5</v>
      </c>
    </row>
    <row r="102" spans="1:25" x14ac:dyDescent="0.25">
      <c r="A102" s="9" t="s">
        <v>123</v>
      </c>
      <c r="B102" s="9">
        <f>SUMIFS('Raw Hourly Load Data'!$P:$P,'Raw Hourly Load Data'!$H:$H,$A102,'Raw Hourly Load Data'!$J:$J,B$1)</f>
        <v>6.8388988216234046E-5</v>
      </c>
      <c r="C102" s="9">
        <f>SUMIFS('Raw Hourly Load Data'!$P:$P,'Raw Hourly Load Data'!$H:$H,$A102,'Raw Hourly Load Data'!$J:$J,C$1)</f>
        <v>6.3625830858019119E-5</v>
      </c>
      <c r="D102" s="9">
        <f>SUMIFS('Raw Hourly Load Data'!$P:$P,'Raw Hourly Load Data'!$H:$H,$A102,'Raw Hourly Load Data'!$J:$J,D$1)</f>
        <v>6.2796808186594782E-5</v>
      </c>
      <c r="E102" s="9">
        <f>SUMIFS('Raw Hourly Load Data'!$P:$P,'Raw Hourly Load Data'!$H:$H,$A102,'Raw Hourly Load Data'!$J:$J,E$1)</f>
        <v>6.6332264962989444E-5</v>
      </c>
      <c r="F102" s="9">
        <f>SUMIFS('Raw Hourly Load Data'!$P:$P,'Raw Hourly Load Data'!$H:$H,$A102,'Raw Hourly Load Data'!$J:$J,F$1)</f>
        <v>7.4702337647172934E-5</v>
      </c>
      <c r="G102" s="9">
        <f>SUMIFS('Raw Hourly Load Data'!$P:$P,'Raw Hourly Load Data'!$H:$H,$A102,'Raw Hourly Load Data'!$J:$J,G$1)</f>
        <v>8.4176547083788944E-5</v>
      </c>
      <c r="H102" s="9">
        <f>SUMIFS('Raw Hourly Load Data'!$P:$P,'Raw Hourly Load Data'!$H:$H,$A102,'Raw Hourly Load Data'!$J:$J,H$1)</f>
        <v>9.9904634732752738E-5</v>
      </c>
      <c r="I102" s="9">
        <f>SUMIFS('Raw Hourly Load Data'!$P:$P,'Raw Hourly Load Data'!$H:$H,$A102,'Raw Hourly Load Data'!$J:$J,I$1)</f>
        <v>1.0058881357072445E-4</v>
      </c>
      <c r="J102" s="9">
        <f>SUMIFS('Raw Hourly Load Data'!$P:$P,'Raw Hourly Load Data'!$H:$H,$A102,'Raw Hourly Load Data'!$J:$J,J$1)</f>
        <v>9.7170487902940969E-5</v>
      </c>
      <c r="K102" s="9">
        <f>SUMIFS('Raw Hourly Load Data'!$P:$P,'Raw Hourly Load Data'!$H:$H,$A102,'Raw Hourly Load Data'!$J:$J,K$1)</f>
        <v>9.2464954340005528E-5</v>
      </c>
      <c r="L102" s="9">
        <f>SUMIFS('Raw Hourly Load Data'!$P:$P,'Raw Hourly Load Data'!$H:$H,$A102,'Raw Hourly Load Data'!$J:$J,L$1)</f>
        <v>9.4402473706943404E-5</v>
      </c>
      <c r="M102" s="9">
        <f>SUMIFS('Raw Hourly Load Data'!$P:$P,'Raw Hourly Load Data'!$H:$H,$A102,'Raw Hourly Load Data'!$J:$J,M$1)</f>
        <v>9.1742933317770389E-5</v>
      </c>
      <c r="N102" s="9">
        <f>SUMIFS('Raw Hourly Load Data'!$P:$P,'Raw Hourly Load Data'!$H:$H,$A102,'Raw Hourly Load Data'!$J:$J,N$1)</f>
        <v>9.0788468773410347E-5</v>
      </c>
      <c r="O102" s="9">
        <f>SUMIFS('Raw Hourly Load Data'!$P:$P,'Raw Hourly Load Data'!$H:$H,$A102,'Raw Hourly Load Data'!$J:$J,O$1)</f>
        <v>9.1280122379675424E-5</v>
      </c>
      <c r="P102" s="9">
        <f>SUMIFS('Raw Hourly Load Data'!$P:$P,'Raw Hourly Load Data'!$H:$H,$A102,'Raw Hourly Load Data'!$J:$J,P$1)</f>
        <v>9.0326597555569048E-5</v>
      </c>
      <c r="Q102" s="9">
        <f>SUMIFS('Raw Hourly Load Data'!$P:$P,'Raw Hourly Load Data'!$H:$H,$A102,'Raw Hourly Load Data'!$J:$J,Q$1)</f>
        <v>9.1674007224278281E-5</v>
      </c>
      <c r="R102" s="9">
        <f>SUMIFS('Raw Hourly Load Data'!$P:$P,'Raw Hourly Load Data'!$H:$H,$A102,'Raw Hourly Load Data'!$J:$J,R$1)</f>
        <v>9.6148050695746769E-5</v>
      </c>
      <c r="S102" s="9">
        <f>SUMIFS('Raw Hourly Load Data'!$P:$P,'Raw Hourly Load Data'!$H:$H,$A102,'Raw Hourly Load Data'!$J:$J,S$1)</f>
        <v>1.0554849565972996E-4</v>
      </c>
      <c r="T102" s="9">
        <f>SUMIFS('Raw Hourly Load Data'!$P:$P,'Raw Hourly Load Data'!$H:$H,$A102,'Raw Hourly Load Data'!$J:$J,T$1)</f>
        <v>1.1248299950477212E-4</v>
      </c>
      <c r="U102" s="9">
        <f>SUMIFS('Raw Hourly Load Data'!$P:$P,'Raw Hourly Load Data'!$H:$H,$A102,'Raw Hourly Load Data'!$J:$J,U$1)</f>
        <v>1.1649939856211916E-4</v>
      </c>
      <c r="V102" s="9">
        <f>SUMIFS('Raw Hourly Load Data'!$P:$P,'Raw Hourly Load Data'!$H:$H,$A102,'Raw Hourly Load Data'!$J:$J,V$1)</f>
        <v>1.1511489842038986E-4</v>
      </c>
      <c r="W102" s="9">
        <f>SUMIFS('Raw Hourly Load Data'!$P:$P,'Raw Hourly Load Data'!$H:$H,$A102,'Raw Hourly Load Data'!$J:$J,W$1)</f>
        <v>1.0524859460151442E-4</v>
      </c>
      <c r="X102" s="9">
        <f>SUMIFS('Raw Hourly Load Data'!$P:$P,'Raw Hourly Load Data'!$H:$H,$A102,'Raw Hourly Load Data'!$J:$J,X$1)</f>
        <v>9.3578336515241011E-5</v>
      </c>
      <c r="Y102" s="9">
        <f>SUMIFS('Raw Hourly Load Data'!$P:$P,'Raw Hourly Load Data'!$H:$H,$A102,'Raw Hourly Load Data'!$J:$J,Y$1)</f>
        <v>8.2442249600041015E-5</v>
      </c>
    </row>
    <row r="103" spans="1:25" x14ac:dyDescent="0.25">
      <c r="A103" s="9" t="s">
        <v>124</v>
      </c>
      <c r="B103" s="9">
        <f>SUMIFS('Raw Hourly Load Data'!$P:$P,'Raw Hourly Load Data'!$H:$H,$A103,'Raw Hourly Load Data'!$J:$J,B$1)</f>
        <v>7.6306065899618578E-5</v>
      </c>
      <c r="C103" s="9">
        <f>SUMIFS('Raw Hourly Load Data'!$P:$P,'Raw Hourly Load Data'!$H:$H,$A103,'Raw Hourly Load Data'!$J:$J,C$1)</f>
        <v>7.2627877046408556E-5</v>
      </c>
      <c r="D103" s="9">
        <f>SUMIFS('Raw Hourly Load Data'!$P:$P,'Raw Hourly Load Data'!$H:$H,$A103,'Raw Hourly Load Data'!$J:$J,D$1)</f>
        <v>7.2452714214819017E-5</v>
      </c>
      <c r="E103" s="9">
        <f>SUMIFS('Raw Hourly Load Data'!$P:$P,'Raw Hourly Load Data'!$H:$H,$A103,'Raw Hourly Load Data'!$J:$J,E$1)</f>
        <v>7.6372612706502105E-5</v>
      </c>
      <c r="F103" s="9">
        <f>SUMIFS('Raw Hourly Load Data'!$P:$P,'Raw Hourly Load Data'!$H:$H,$A103,'Raw Hourly Load Data'!$J:$J,F$1)</f>
        <v>8.5180124740773288E-5</v>
      </c>
      <c r="G103" s="9">
        <f>SUMIFS('Raw Hourly Load Data'!$P:$P,'Raw Hourly Load Data'!$H:$H,$A103,'Raw Hourly Load Data'!$J:$J,G$1)</f>
        <v>9.4276240132560514E-5</v>
      </c>
      <c r="H103" s="9">
        <f>SUMIFS('Raw Hourly Load Data'!$P:$P,'Raw Hourly Load Data'!$H:$H,$A103,'Raw Hourly Load Data'!$J:$J,H$1)</f>
        <v>1.093363511705114E-4</v>
      </c>
      <c r="I103" s="9">
        <f>SUMIFS('Raw Hourly Load Data'!$P:$P,'Raw Hourly Load Data'!$H:$H,$A103,'Raw Hourly Load Data'!$J:$J,I$1)</f>
        <v>1.0808833406749643E-4</v>
      </c>
      <c r="J103" s="9">
        <f>SUMIFS('Raw Hourly Load Data'!$P:$P,'Raw Hourly Load Data'!$H:$H,$A103,'Raw Hourly Load Data'!$J:$J,J$1)</f>
        <v>1.0423821131148016E-4</v>
      </c>
      <c r="K103" s="9">
        <f>SUMIFS('Raw Hourly Load Data'!$P:$P,'Raw Hourly Load Data'!$H:$H,$A103,'Raw Hourly Load Data'!$J:$J,K$1)</f>
        <v>9.8775661996745238E-5</v>
      </c>
      <c r="L103" s="9">
        <f>SUMIFS('Raw Hourly Load Data'!$P:$P,'Raw Hourly Load Data'!$H:$H,$A103,'Raw Hourly Load Data'!$J:$J,L$1)</f>
        <v>1.0044678374849223E-4</v>
      </c>
      <c r="M103" s="9">
        <f>SUMIFS('Raw Hourly Load Data'!$P:$P,'Raw Hourly Load Data'!$H:$H,$A103,'Raw Hourly Load Data'!$J:$J,M$1)</f>
        <v>9.5469503012213334E-5</v>
      </c>
      <c r="N103" s="9">
        <f>SUMIFS('Raw Hourly Load Data'!$P:$P,'Raw Hourly Load Data'!$H:$H,$A103,'Raw Hourly Load Data'!$J:$J,N$1)</f>
        <v>9.34108304537352E-5</v>
      </c>
      <c r="O103" s="9">
        <f>SUMIFS('Raw Hourly Load Data'!$P:$P,'Raw Hourly Load Data'!$H:$H,$A103,'Raw Hourly Load Data'!$J:$J,O$1)</f>
        <v>9.2639869423071641E-5</v>
      </c>
      <c r="P103" s="9">
        <f>SUMIFS('Raw Hourly Load Data'!$P:$P,'Raw Hourly Load Data'!$H:$H,$A103,'Raw Hourly Load Data'!$J:$J,P$1)</f>
        <v>9.0480611185849924E-5</v>
      </c>
      <c r="Q103" s="9">
        <f>SUMIFS('Raw Hourly Load Data'!$P:$P,'Raw Hourly Load Data'!$H:$H,$A103,'Raw Hourly Load Data'!$J:$J,Q$1)</f>
        <v>9.1185083723178064E-5</v>
      </c>
      <c r="R103" s="9">
        <f>SUMIFS('Raw Hourly Load Data'!$P:$P,'Raw Hourly Load Data'!$H:$H,$A103,'Raw Hourly Load Data'!$J:$J,R$1)</f>
        <v>9.4929747569823562E-5</v>
      </c>
      <c r="S103" s="9">
        <f>SUMIFS('Raw Hourly Load Data'!$P:$P,'Raw Hourly Load Data'!$H:$H,$A103,'Raw Hourly Load Data'!$J:$J,S$1)</f>
        <v>1.0447580205492544E-4</v>
      </c>
      <c r="T103" s="9">
        <f>SUMIFS('Raw Hourly Load Data'!$P:$P,'Raw Hourly Load Data'!$H:$H,$A103,'Raw Hourly Load Data'!$J:$J,T$1)</f>
        <v>1.1085529802825531E-4</v>
      </c>
      <c r="U103" s="9">
        <f>SUMIFS('Raw Hourly Load Data'!$P:$P,'Raw Hourly Load Data'!$H:$H,$A103,'Raw Hourly Load Data'!$J:$J,U$1)</f>
        <v>1.153675411432339E-4</v>
      </c>
      <c r="V103" s="9">
        <f>SUMIFS('Raw Hourly Load Data'!$P:$P,'Raw Hourly Load Data'!$H:$H,$A103,'Raw Hourly Load Data'!$J:$J,V$1)</f>
        <v>1.1491360746635706E-4</v>
      </c>
      <c r="W103" s="9">
        <f>SUMIFS('Raw Hourly Load Data'!$P:$P,'Raw Hourly Load Data'!$H:$H,$A103,'Raw Hourly Load Data'!$J:$J,W$1)</f>
        <v>1.0640260251375055E-4</v>
      </c>
      <c r="X103" s="9">
        <f>SUMIFS('Raw Hourly Load Data'!$P:$P,'Raw Hourly Load Data'!$H:$H,$A103,'Raw Hourly Load Data'!$J:$J,X$1)</f>
        <v>9.6371014814510461E-5</v>
      </c>
      <c r="Y103" s="9">
        <f>SUMIFS('Raw Hourly Load Data'!$P:$P,'Raw Hourly Load Data'!$H:$H,$A103,'Raw Hourly Load Data'!$J:$J,Y$1)</f>
        <v>8.6602042744957498E-5</v>
      </c>
    </row>
    <row r="104" spans="1:25" x14ac:dyDescent="0.25">
      <c r="A104" s="9" t="s">
        <v>125</v>
      </c>
      <c r="B104" s="9">
        <f>SUMIFS('Raw Hourly Load Data'!$P:$P,'Raw Hourly Load Data'!$H:$H,$A104,'Raw Hourly Load Data'!$J:$J,B$1)</f>
        <v>8.0811755052254318E-5</v>
      </c>
      <c r="C104" s="9">
        <f>SUMIFS('Raw Hourly Load Data'!$P:$P,'Raw Hourly Load Data'!$H:$H,$A104,'Raw Hourly Load Data'!$J:$J,C$1)</f>
        <v>7.8145801679108275E-5</v>
      </c>
      <c r="D104" s="9">
        <f>SUMIFS('Raw Hourly Load Data'!$P:$P,'Raw Hourly Load Data'!$H:$H,$A104,'Raw Hourly Load Data'!$J:$J,D$1)</f>
        <v>7.8743100381573687E-5</v>
      </c>
      <c r="E104" s="9">
        <f>SUMIFS('Raw Hourly Load Data'!$P:$P,'Raw Hourly Load Data'!$H:$H,$A104,'Raw Hourly Load Data'!$J:$J,E$1)</f>
        <v>8.313458572750695E-5</v>
      </c>
      <c r="F104" s="9">
        <f>SUMIFS('Raw Hourly Load Data'!$P:$P,'Raw Hourly Load Data'!$H:$H,$A104,'Raw Hourly Load Data'!$J:$J,F$1)</f>
        <v>9.206652829085023E-5</v>
      </c>
      <c r="G104" s="9">
        <f>SUMIFS('Raw Hourly Load Data'!$P:$P,'Raw Hourly Load Data'!$H:$H,$A104,'Raw Hourly Load Data'!$J:$J,G$1)</f>
        <v>1.0116802031240519E-4</v>
      </c>
      <c r="H104" s="9">
        <f>SUMIFS('Raw Hourly Load Data'!$P:$P,'Raw Hourly Load Data'!$H:$H,$A104,'Raw Hourly Load Data'!$J:$J,H$1)</f>
        <v>1.15958615210001E-4</v>
      </c>
      <c r="I104" s="9">
        <f>SUMIFS('Raw Hourly Load Data'!$P:$P,'Raw Hourly Load Data'!$H:$H,$A104,'Raw Hourly Load Data'!$J:$J,I$1)</f>
        <v>1.1226780798707386E-4</v>
      </c>
      <c r="J104" s="9">
        <f>SUMIFS('Raw Hourly Load Data'!$P:$P,'Raw Hourly Load Data'!$H:$H,$A104,'Raw Hourly Load Data'!$J:$J,J$1)</f>
        <v>1.0623220332291618E-4</v>
      </c>
      <c r="K104" s="9">
        <f>SUMIFS('Raw Hourly Load Data'!$P:$P,'Raw Hourly Load Data'!$H:$H,$A104,'Raw Hourly Load Data'!$J:$J,K$1)</f>
        <v>9.8885098405395133E-5</v>
      </c>
      <c r="L104" s="9">
        <f>SUMIFS('Raw Hourly Load Data'!$P:$P,'Raw Hourly Load Data'!$H:$H,$A104,'Raw Hourly Load Data'!$J:$J,L$1)</f>
        <v>9.9196608855949074E-5</v>
      </c>
      <c r="M104" s="9">
        <f>SUMIFS('Raw Hourly Load Data'!$P:$P,'Raw Hourly Load Data'!$H:$H,$A104,'Raw Hourly Load Data'!$J:$J,M$1)</f>
        <v>9.2898480673669871E-5</v>
      </c>
      <c r="N104" s="9">
        <f>SUMIFS('Raw Hourly Load Data'!$P:$P,'Raw Hourly Load Data'!$H:$H,$A104,'Raw Hourly Load Data'!$J:$J,N$1)</f>
        <v>8.982061199473209E-5</v>
      </c>
      <c r="O104" s="9">
        <f>SUMIFS('Raw Hourly Load Data'!$P:$P,'Raw Hourly Load Data'!$H:$H,$A104,'Raw Hourly Load Data'!$J:$J,O$1)</f>
        <v>8.8342016627696509E-5</v>
      </c>
      <c r="P104" s="9">
        <f>SUMIFS('Raw Hourly Load Data'!$P:$P,'Raw Hourly Load Data'!$H:$H,$A104,'Raw Hourly Load Data'!$J:$J,P$1)</f>
        <v>8.6117939903605144E-5</v>
      </c>
      <c r="Q104" s="9">
        <f>SUMIFS('Raw Hourly Load Data'!$P:$P,'Raw Hourly Load Data'!$H:$H,$A104,'Raw Hourly Load Data'!$J:$J,Q$1)</f>
        <v>8.6908786044241783E-5</v>
      </c>
      <c r="R104" s="9">
        <f>SUMIFS('Raw Hourly Load Data'!$P:$P,'Raw Hourly Load Data'!$H:$H,$A104,'Raw Hourly Load Data'!$J:$J,R$1)</f>
        <v>9.1083705874201153E-5</v>
      </c>
      <c r="S104" s="9">
        <f>SUMIFS('Raw Hourly Load Data'!$P:$P,'Raw Hourly Load Data'!$H:$H,$A104,'Raw Hourly Load Data'!$J:$J,S$1)</f>
        <v>1.0047669250034868E-4</v>
      </c>
      <c r="T104" s="9">
        <f>SUMIFS('Raw Hourly Load Data'!$P:$P,'Raw Hourly Load Data'!$H:$H,$A104,'Raw Hourly Load Data'!$J:$J,T$1)</f>
        <v>1.0717755132163129E-4</v>
      </c>
      <c r="U104" s="9">
        <f>SUMIFS('Raw Hourly Load Data'!$P:$P,'Raw Hourly Load Data'!$H:$H,$A104,'Raw Hourly Load Data'!$J:$J,U$1)</f>
        <v>1.1184157557128131E-4</v>
      </c>
      <c r="V104" s="9">
        <f>SUMIFS('Raw Hourly Load Data'!$P:$P,'Raw Hourly Load Data'!$H:$H,$A104,'Raw Hourly Load Data'!$J:$J,V$1)</f>
        <v>1.1148082303742427E-4</v>
      </c>
      <c r="W104" s="9">
        <f>SUMIFS('Raw Hourly Load Data'!$P:$P,'Raw Hourly Load Data'!$H:$H,$A104,'Raw Hourly Load Data'!$J:$J,W$1)</f>
        <v>1.0322160493125627E-4</v>
      </c>
      <c r="X104" s="9">
        <f>SUMIFS('Raw Hourly Load Data'!$P:$P,'Raw Hourly Load Data'!$H:$H,$A104,'Raw Hourly Load Data'!$J:$J,X$1)</f>
        <v>9.2729725265214557E-5</v>
      </c>
      <c r="Y104" s="9">
        <f>SUMIFS('Raw Hourly Load Data'!$P:$P,'Raw Hourly Load Data'!$H:$H,$A104,'Raw Hourly Load Data'!$J:$J,Y$1)</f>
        <v>8.2871635504525861E-5</v>
      </c>
    </row>
    <row r="105" spans="1:25" x14ac:dyDescent="0.25">
      <c r="A105" s="9" t="s">
        <v>126</v>
      </c>
      <c r="B105" s="9">
        <f>SUMIFS('Raw Hourly Load Data'!$P:$P,'Raw Hourly Load Data'!$H:$H,$A105,'Raw Hourly Load Data'!$J:$J,B$1)</f>
        <v>7.7036755772698777E-5</v>
      </c>
      <c r="C105" s="9">
        <f>SUMIFS('Raw Hourly Load Data'!$P:$P,'Raw Hourly Load Data'!$H:$H,$A105,'Raw Hourly Load Data'!$J:$J,C$1)</f>
        <v>7.4453762674051504E-5</v>
      </c>
      <c r="D105" s="9">
        <f>SUMIFS('Raw Hourly Load Data'!$P:$P,'Raw Hourly Load Data'!$H:$H,$A105,'Raw Hourly Load Data'!$J:$J,D$1)</f>
        <v>7.5148849620827488E-5</v>
      </c>
      <c r="E105" s="9">
        <f>SUMIFS('Raw Hourly Load Data'!$P:$P,'Raw Hourly Load Data'!$H:$H,$A105,'Raw Hourly Load Data'!$J:$J,E$1)</f>
        <v>7.9368690698638423E-5</v>
      </c>
      <c r="F105" s="9">
        <f>SUMIFS('Raw Hourly Load Data'!$P:$P,'Raw Hourly Load Data'!$H:$H,$A105,'Raw Hourly Load Data'!$J:$J,F$1)</f>
        <v>8.8093771121286493E-5</v>
      </c>
      <c r="G105" s="9">
        <f>SUMIFS('Raw Hourly Load Data'!$P:$P,'Raw Hourly Load Data'!$H:$H,$A105,'Raw Hourly Load Data'!$J:$J,G$1)</f>
        <v>9.6988070556079561E-5</v>
      </c>
      <c r="H105" s="9">
        <f>SUMIFS('Raw Hourly Load Data'!$P:$P,'Raw Hourly Load Data'!$H:$H,$A105,'Raw Hourly Load Data'!$J:$J,H$1)</f>
        <v>1.1175048062539173E-4</v>
      </c>
      <c r="I105" s="9">
        <f>SUMIFS('Raw Hourly Load Data'!$P:$P,'Raw Hourly Load Data'!$H:$H,$A105,'Raw Hourly Load Data'!$J:$J,I$1)</f>
        <v>1.0875584695476992E-4</v>
      </c>
      <c r="J105" s="9">
        <f>SUMIFS('Raw Hourly Load Data'!$P:$P,'Raw Hourly Load Data'!$H:$H,$A105,'Raw Hourly Load Data'!$J:$J,J$1)</f>
        <v>1.0329603390025314E-4</v>
      </c>
      <c r="K105" s="9">
        <f>SUMIFS('Raw Hourly Load Data'!$P:$P,'Raw Hourly Load Data'!$H:$H,$A105,'Raw Hourly Load Data'!$J:$J,K$1)</f>
        <v>9.6259449744942E-5</v>
      </c>
      <c r="L105" s="9">
        <f>SUMIFS('Raw Hourly Load Data'!$P:$P,'Raw Hourly Load Data'!$H:$H,$A105,'Raw Hourly Load Data'!$J:$J,L$1)</f>
        <v>9.6795143947082075E-5</v>
      </c>
      <c r="M105" s="9">
        <f>SUMIFS('Raw Hourly Load Data'!$P:$P,'Raw Hourly Load Data'!$H:$H,$A105,'Raw Hourly Load Data'!$J:$J,M$1)</f>
        <v>9.105964725294457E-5</v>
      </c>
      <c r="N105" s="9">
        <f>SUMIFS('Raw Hourly Load Data'!$P:$P,'Raw Hourly Load Data'!$H:$H,$A105,'Raw Hourly Load Data'!$J:$J,N$1)</f>
        <v>8.8335420446618805E-5</v>
      </c>
      <c r="O105" s="9">
        <f>SUMIFS('Raw Hourly Load Data'!$P:$P,'Raw Hourly Load Data'!$H:$H,$A105,'Raw Hourly Load Data'!$J:$J,O$1)</f>
        <v>8.7261295197722498E-5</v>
      </c>
      <c r="P105" s="9">
        <f>SUMIFS('Raw Hourly Load Data'!$P:$P,'Raw Hourly Load Data'!$H:$H,$A105,'Raw Hourly Load Data'!$J:$J,P$1)</f>
        <v>8.5247191689113508E-5</v>
      </c>
      <c r="Q105" s="9">
        <f>SUMIFS('Raw Hourly Load Data'!$P:$P,'Raw Hourly Load Data'!$H:$H,$A105,'Raw Hourly Load Data'!$J:$J,Q$1)</f>
        <v>8.5890644936880166E-5</v>
      </c>
      <c r="R105" s="9">
        <f>SUMIFS('Raw Hourly Load Data'!$P:$P,'Raw Hourly Load Data'!$H:$H,$A105,'Raw Hourly Load Data'!$J:$J,R$1)</f>
        <v>8.967394930149453E-5</v>
      </c>
      <c r="S105" s="9">
        <f>SUMIFS('Raw Hourly Load Data'!$P:$P,'Raw Hourly Load Data'!$H:$H,$A105,'Raw Hourly Load Data'!$J:$J,S$1)</f>
        <v>9.8268417704458697E-5</v>
      </c>
      <c r="T105" s="9">
        <f>SUMIFS('Raw Hourly Load Data'!$P:$P,'Raw Hourly Load Data'!$H:$H,$A105,'Raw Hourly Load Data'!$J:$J,T$1)</f>
        <v>1.0430653021855399E-4</v>
      </c>
      <c r="U105" s="9">
        <f>SUMIFS('Raw Hourly Load Data'!$P:$P,'Raw Hourly Load Data'!$H:$H,$A105,'Raw Hourly Load Data'!$J:$J,U$1)</f>
        <v>1.075865183560283E-4</v>
      </c>
      <c r="V105" s="9">
        <f>SUMIFS('Raw Hourly Load Data'!$P:$P,'Raw Hourly Load Data'!$H:$H,$A105,'Raw Hourly Load Data'!$J:$J,V$1)</f>
        <v>1.07239505243739E-4</v>
      </c>
      <c r="W105" s="9">
        <f>SUMIFS('Raw Hourly Load Data'!$P:$P,'Raw Hourly Load Data'!$H:$H,$A105,'Raw Hourly Load Data'!$J:$J,W$1)</f>
        <v>1.001034730277825E-4</v>
      </c>
      <c r="X105" s="9">
        <f>SUMIFS('Raw Hourly Load Data'!$P:$P,'Raw Hourly Load Data'!$H:$H,$A105,'Raw Hourly Load Data'!$J:$J,X$1)</f>
        <v>9.0422244549184433E-5</v>
      </c>
      <c r="Y105" s="9">
        <f>SUMIFS('Raw Hourly Load Data'!$P:$P,'Raw Hourly Load Data'!$H:$H,$A105,'Raw Hourly Load Data'!$J:$J,Y$1)</f>
        <v>8.0526948103837431E-5</v>
      </c>
    </row>
    <row r="106" spans="1:25" x14ac:dyDescent="0.25">
      <c r="A106" s="9" t="s">
        <v>127</v>
      </c>
      <c r="B106" s="9">
        <f>SUMIFS('Raw Hourly Load Data'!$P:$P,'Raw Hourly Load Data'!$H:$H,$A106,'Raw Hourly Load Data'!$J:$J,B$1)</f>
        <v>8.1851774191762049E-5</v>
      </c>
      <c r="C106" s="9">
        <f>SUMIFS('Raw Hourly Load Data'!$P:$P,'Raw Hourly Load Data'!$H:$H,$A106,'Raw Hourly Load Data'!$J:$J,C$1)</f>
        <v>7.9518983435992113E-5</v>
      </c>
      <c r="D106" s="9">
        <f>SUMIFS('Raw Hourly Load Data'!$P:$P,'Raw Hourly Load Data'!$H:$H,$A106,'Raw Hourly Load Data'!$J:$J,D$1)</f>
        <v>7.9170665594150463E-5</v>
      </c>
      <c r="E106" s="9">
        <f>SUMIFS('Raw Hourly Load Data'!$P:$P,'Raw Hourly Load Data'!$H:$H,$A106,'Raw Hourly Load Data'!$J:$J,E$1)</f>
        <v>8.2186603179164387E-5</v>
      </c>
      <c r="F106" s="9">
        <f>SUMIFS('Raw Hourly Load Data'!$P:$P,'Raw Hourly Load Data'!$H:$H,$A106,'Raw Hourly Load Data'!$J:$J,F$1)</f>
        <v>8.5404470421807707E-5</v>
      </c>
      <c r="G106" s="9">
        <f>SUMIFS('Raw Hourly Load Data'!$P:$P,'Raw Hourly Load Data'!$H:$H,$A106,'Raw Hourly Load Data'!$J:$J,G$1)</f>
        <v>8.9209892430786963E-5</v>
      </c>
      <c r="H106" s="9">
        <f>SUMIFS('Raw Hourly Load Data'!$P:$P,'Raw Hourly Load Data'!$H:$H,$A106,'Raw Hourly Load Data'!$J:$J,H$1)</f>
        <v>9.7814577906397117E-5</v>
      </c>
      <c r="I106" s="9">
        <f>SUMIFS('Raw Hourly Load Data'!$P:$P,'Raw Hourly Load Data'!$H:$H,$A106,'Raw Hourly Load Data'!$J:$J,I$1)</f>
        <v>1.0687791145632505E-4</v>
      </c>
      <c r="J106" s="9">
        <f>SUMIFS('Raw Hourly Load Data'!$P:$P,'Raw Hourly Load Data'!$H:$H,$A106,'Raw Hourly Load Data'!$J:$J,J$1)</f>
        <v>1.1608308876588503E-4</v>
      </c>
      <c r="K106" s="9">
        <f>SUMIFS('Raw Hourly Load Data'!$P:$P,'Raw Hourly Load Data'!$H:$H,$A106,'Raw Hourly Load Data'!$J:$J,K$1)</f>
        <v>1.1822115297357759E-4</v>
      </c>
      <c r="L106" s="9">
        <f>SUMIFS('Raw Hourly Load Data'!$P:$P,'Raw Hourly Load Data'!$H:$H,$A106,'Raw Hourly Load Data'!$J:$J,L$1)</f>
        <v>1.2003211972287086E-4</v>
      </c>
      <c r="M106" s="9">
        <f>SUMIFS('Raw Hourly Load Data'!$P:$P,'Raw Hourly Load Data'!$H:$H,$A106,'Raw Hourly Load Data'!$J:$J,M$1)</f>
        <v>1.1659575186526881E-4</v>
      </c>
      <c r="N106" s="9">
        <f>SUMIFS('Raw Hourly Load Data'!$P:$P,'Raw Hourly Load Data'!$H:$H,$A106,'Raw Hourly Load Data'!$J:$J,N$1)</f>
        <v>1.1346360210588398E-4</v>
      </c>
      <c r="O106" s="9">
        <f>SUMIFS('Raw Hourly Load Data'!$P:$P,'Raw Hourly Load Data'!$H:$H,$A106,'Raw Hourly Load Data'!$J:$J,O$1)</f>
        <v>1.1125616509736886E-4</v>
      </c>
      <c r="P106" s="9">
        <f>SUMIFS('Raw Hourly Load Data'!$P:$P,'Raw Hourly Load Data'!$H:$H,$A106,'Raw Hourly Load Data'!$J:$J,P$1)</f>
        <v>1.0825192597545798E-4</v>
      </c>
      <c r="Q106" s="9">
        <f>SUMIFS('Raw Hourly Load Data'!$P:$P,'Raw Hourly Load Data'!$H:$H,$A106,'Raw Hourly Load Data'!$J:$J,Q$1)</f>
        <v>1.0935491243585168E-4</v>
      </c>
      <c r="R106" s="9">
        <f>SUMIFS('Raw Hourly Load Data'!$P:$P,'Raw Hourly Load Data'!$H:$H,$A106,'Raw Hourly Load Data'!$J:$J,R$1)</f>
        <v>1.1112899811773047E-4</v>
      </c>
      <c r="S106" s="9">
        <f>SUMIFS('Raw Hourly Load Data'!$P:$P,'Raw Hourly Load Data'!$H:$H,$A106,'Raw Hourly Load Data'!$J:$J,S$1)</f>
        <v>1.1711689640164233E-4</v>
      </c>
      <c r="T106" s="9">
        <f>SUMIFS('Raw Hourly Load Data'!$P:$P,'Raw Hourly Load Data'!$H:$H,$A106,'Raw Hourly Load Data'!$J:$J,T$1)</f>
        <v>1.2285431371597972E-4</v>
      </c>
      <c r="U106" s="9">
        <f>SUMIFS('Raw Hourly Load Data'!$P:$P,'Raw Hourly Load Data'!$H:$H,$A106,'Raw Hourly Load Data'!$J:$J,U$1)</f>
        <v>1.2414667294081744E-4</v>
      </c>
      <c r="V106" s="9">
        <f>SUMIFS('Raw Hourly Load Data'!$P:$P,'Raw Hourly Load Data'!$H:$H,$A106,'Raw Hourly Load Data'!$J:$J,V$1)</f>
        <v>1.2152181038233599E-4</v>
      </c>
      <c r="W106" s="9">
        <f>SUMIFS('Raw Hourly Load Data'!$P:$P,'Raw Hourly Load Data'!$H:$H,$A106,'Raw Hourly Load Data'!$J:$J,W$1)</f>
        <v>1.166587422518151E-4</v>
      </c>
      <c r="X106" s="9">
        <f>SUMIFS('Raw Hourly Load Data'!$P:$P,'Raw Hourly Load Data'!$H:$H,$A106,'Raw Hourly Load Data'!$J:$J,X$1)</f>
        <v>1.0215001000957504E-4</v>
      </c>
      <c r="Y106" s="9">
        <f>SUMIFS('Raw Hourly Load Data'!$P:$P,'Raw Hourly Load Data'!$H:$H,$A106,'Raw Hourly Load Data'!$J:$J,Y$1)</f>
        <v>8.7704267809841116E-5</v>
      </c>
    </row>
    <row r="107" spans="1:25" x14ac:dyDescent="0.25">
      <c r="A107" s="9" t="s">
        <v>128</v>
      </c>
      <c r="B107" s="9">
        <f>SUMIFS('Raw Hourly Load Data'!$P:$P,'Raw Hourly Load Data'!$H:$H,$A107,'Raw Hourly Load Data'!$J:$J,B$1)</f>
        <v>7.6703700926133718E-5</v>
      </c>
      <c r="C107" s="9">
        <f>SUMIFS('Raw Hourly Load Data'!$P:$P,'Raw Hourly Load Data'!$H:$H,$A107,'Raw Hourly Load Data'!$J:$J,C$1)</f>
        <v>7.1563549807030706E-5</v>
      </c>
      <c r="D107" s="9">
        <f>SUMIFS('Raw Hourly Load Data'!$P:$P,'Raw Hourly Load Data'!$H:$H,$A107,'Raw Hourly Load Data'!$J:$J,D$1)</f>
        <v>6.9544543044693682E-5</v>
      </c>
      <c r="E107" s="9">
        <f>SUMIFS('Raw Hourly Load Data'!$P:$P,'Raw Hourly Load Data'!$H:$H,$A107,'Raw Hourly Load Data'!$J:$J,E$1)</f>
        <v>7.0890975096072755E-5</v>
      </c>
      <c r="F107" s="9">
        <f>SUMIFS('Raw Hourly Load Data'!$P:$P,'Raw Hourly Load Data'!$H:$H,$A107,'Raw Hourly Load Data'!$J:$J,F$1)</f>
        <v>7.2494692711159742E-5</v>
      </c>
      <c r="G107" s="9">
        <f>SUMIFS('Raw Hourly Load Data'!$P:$P,'Raw Hourly Load Data'!$H:$H,$A107,'Raw Hourly Load Data'!$J:$J,G$1)</f>
        <v>7.5031883578431199E-5</v>
      </c>
      <c r="H107" s="9">
        <f>SUMIFS('Raw Hourly Load Data'!$P:$P,'Raw Hourly Load Data'!$H:$H,$A107,'Raw Hourly Load Data'!$J:$J,H$1)</f>
        <v>8.3201785355158949E-5</v>
      </c>
      <c r="I107" s="9">
        <f>SUMIFS('Raw Hourly Load Data'!$P:$P,'Raw Hourly Load Data'!$H:$H,$A107,'Raw Hourly Load Data'!$J:$J,I$1)</f>
        <v>9.5519812579593867E-5</v>
      </c>
      <c r="J107" s="9">
        <f>SUMIFS('Raw Hourly Load Data'!$P:$P,'Raw Hourly Load Data'!$H:$H,$A107,'Raw Hourly Load Data'!$J:$J,J$1)</f>
        <v>1.0585982155764512E-4</v>
      </c>
      <c r="K107" s="9">
        <f>SUMIFS('Raw Hourly Load Data'!$P:$P,'Raw Hourly Load Data'!$H:$H,$A107,'Raw Hourly Load Data'!$J:$J,K$1)</f>
        <v>1.0967287132479655E-4</v>
      </c>
      <c r="L107" s="9">
        <f>SUMIFS('Raw Hourly Load Data'!$P:$P,'Raw Hourly Load Data'!$H:$H,$A107,'Raw Hourly Load Data'!$J:$J,L$1)</f>
        <v>1.1299755352629141E-4</v>
      </c>
      <c r="M107" s="9">
        <f>SUMIFS('Raw Hourly Load Data'!$P:$P,'Raw Hourly Load Data'!$H:$H,$A107,'Raw Hourly Load Data'!$J:$J,M$1)</f>
        <v>1.1280182576863147E-4</v>
      </c>
      <c r="N107" s="9">
        <f>SUMIFS('Raw Hourly Load Data'!$P:$P,'Raw Hourly Load Data'!$H:$H,$A107,'Raw Hourly Load Data'!$J:$J,N$1)</f>
        <v>1.1176889902762625E-4</v>
      </c>
      <c r="O107" s="9">
        <f>SUMIFS('Raw Hourly Load Data'!$P:$P,'Raw Hourly Load Data'!$H:$H,$A107,'Raw Hourly Load Data'!$J:$J,O$1)</f>
        <v>1.1063387719408446E-4</v>
      </c>
      <c r="P107" s="9">
        <f>SUMIFS('Raw Hourly Load Data'!$P:$P,'Raw Hourly Load Data'!$H:$H,$A107,'Raw Hourly Load Data'!$J:$J,P$1)</f>
        <v>1.0995778258721575E-4</v>
      </c>
      <c r="Q107" s="9">
        <f>SUMIFS('Raw Hourly Load Data'!$P:$P,'Raw Hourly Load Data'!$H:$H,$A107,'Raw Hourly Load Data'!$J:$J,Q$1)</f>
        <v>1.1242998417667778E-4</v>
      </c>
      <c r="R107" s="9">
        <f>SUMIFS('Raw Hourly Load Data'!$P:$P,'Raw Hourly Load Data'!$H:$H,$A107,'Raw Hourly Load Data'!$J:$J,R$1)</f>
        <v>1.1566614338677804E-4</v>
      </c>
      <c r="S107" s="9">
        <f>SUMIFS('Raw Hourly Load Data'!$P:$P,'Raw Hourly Load Data'!$H:$H,$A107,'Raw Hourly Load Data'!$J:$J,S$1)</f>
        <v>1.2272341338577571E-4</v>
      </c>
      <c r="T107" s="9">
        <f>SUMIFS('Raw Hourly Load Data'!$P:$P,'Raw Hourly Load Data'!$H:$H,$A107,'Raw Hourly Load Data'!$J:$J,T$1)</f>
        <v>1.2900408044222997E-4</v>
      </c>
      <c r="U107" s="9">
        <f>SUMIFS('Raw Hourly Load Data'!$P:$P,'Raw Hourly Load Data'!$H:$H,$A107,'Raw Hourly Load Data'!$J:$J,U$1)</f>
        <v>1.3046552742371315E-4</v>
      </c>
      <c r="V107" s="9">
        <f>SUMIFS('Raw Hourly Load Data'!$P:$P,'Raw Hourly Load Data'!$H:$H,$A107,'Raw Hourly Load Data'!$J:$J,V$1)</f>
        <v>1.2754922416986385E-4</v>
      </c>
      <c r="W107" s="9">
        <f>SUMIFS('Raw Hourly Load Data'!$P:$P,'Raw Hourly Load Data'!$H:$H,$A107,'Raw Hourly Load Data'!$J:$J,W$1)</f>
        <v>1.2075373478415233E-4</v>
      </c>
      <c r="X107" s="9">
        <f>SUMIFS('Raw Hourly Load Data'!$P:$P,'Raw Hourly Load Data'!$H:$H,$A107,'Raw Hourly Load Data'!$J:$J,X$1)</f>
        <v>1.0355557538478392E-4</v>
      </c>
      <c r="Y107" s="9">
        <f>SUMIFS('Raw Hourly Load Data'!$P:$P,'Raw Hourly Load Data'!$H:$H,$A107,'Raw Hourly Load Data'!$J:$J,Y$1)</f>
        <v>8.6813861748759262E-5</v>
      </c>
    </row>
    <row r="108" spans="1:25" x14ac:dyDescent="0.25">
      <c r="A108" s="9" t="s">
        <v>129</v>
      </c>
      <c r="B108" s="9">
        <f>SUMIFS('Raw Hourly Load Data'!$P:$P,'Raw Hourly Load Data'!$H:$H,$A108,'Raw Hourly Load Data'!$J:$J,B$1)</f>
        <v>6.6742472967858975E-5</v>
      </c>
      <c r="C108" s="9">
        <f>SUMIFS('Raw Hourly Load Data'!$P:$P,'Raw Hourly Load Data'!$H:$H,$A108,'Raw Hourly Load Data'!$J:$J,C$1)</f>
        <v>5.9631274984603825E-5</v>
      </c>
      <c r="D108" s="9">
        <f>SUMIFS('Raw Hourly Load Data'!$P:$P,'Raw Hourly Load Data'!$H:$H,$A108,'Raw Hourly Load Data'!$J:$J,D$1)</f>
        <v>5.7850102744062488E-5</v>
      </c>
      <c r="E108" s="9">
        <f>SUMIFS('Raw Hourly Load Data'!$P:$P,'Raw Hourly Load Data'!$H:$H,$A108,'Raw Hourly Load Data'!$J:$J,E$1)</f>
        <v>6.0150056800392547E-5</v>
      </c>
      <c r="F108" s="9">
        <f>SUMIFS('Raw Hourly Load Data'!$P:$P,'Raw Hourly Load Data'!$H:$H,$A108,'Raw Hourly Load Data'!$J:$J,F$1)</f>
        <v>6.7044662909859117E-5</v>
      </c>
      <c r="G108" s="9">
        <f>SUMIFS('Raw Hourly Load Data'!$P:$P,'Raw Hourly Load Data'!$H:$H,$A108,'Raw Hourly Load Data'!$J:$J,G$1)</f>
        <v>7.5982841333326742E-5</v>
      </c>
      <c r="H108" s="9">
        <f>SUMIFS('Raw Hourly Load Data'!$P:$P,'Raw Hourly Load Data'!$H:$H,$A108,'Raw Hourly Load Data'!$J:$J,H$1)</f>
        <v>9.1535150333590896E-5</v>
      </c>
      <c r="I108" s="9">
        <f>SUMIFS('Raw Hourly Load Data'!$P:$P,'Raw Hourly Load Data'!$H:$H,$A108,'Raw Hourly Load Data'!$J:$J,I$1)</f>
        <v>9.550732535328837E-5</v>
      </c>
      <c r="J108" s="9">
        <f>SUMIFS('Raw Hourly Load Data'!$P:$P,'Raw Hourly Load Data'!$H:$H,$A108,'Raw Hourly Load Data'!$J:$J,J$1)</f>
        <v>9.2980813399958195E-5</v>
      </c>
      <c r="K108" s="9">
        <f>SUMIFS('Raw Hourly Load Data'!$P:$P,'Raw Hourly Load Data'!$H:$H,$A108,'Raw Hourly Load Data'!$J:$J,K$1)</f>
        <v>8.8694788414060845E-5</v>
      </c>
      <c r="L108" s="9">
        <f>SUMIFS('Raw Hourly Load Data'!$P:$P,'Raw Hourly Load Data'!$H:$H,$A108,'Raw Hourly Load Data'!$J:$J,L$1)</f>
        <v>9.0757457360410949E-5</v>
      </c>
      <c r="M108" s="9">
        <f>SUMIFS('Raw Hourly Load Data'!$P:$P,'Raw Hourly Load Data'!$H:$H,$A108,'Raw Hourly Load Data'!$J:$J,M$1)</f>
        <v>8.9699507937385562E-5</v>
      </c>
      <c r="N108" s="9">
        <f>SUMIFS('Raw Hourly Load Data'!$P:$P,'Raw Hourly Load Data'!$H:$H,$A108,'Raw Hourly Load Data'!$J:$J,N$1)</f>
        <v>8.936007381723211E-5</v>
      </c>
      <c r="O108" s="9">
        <f>SUMIFS('Raw Hourly Load Data'!$P:$P,'Raw Hourly Load Data'!$H:$H,$A108,'Raw Hourly Load Data'!$J:$J,O$1)</f>
        <v>9.040748907068711E-5</v>
      </c>
      <c r="P108" s="9">
        <f>SUMIFS('Raw Hourly Load Data'!$P:$P,'Raw Hourly Load Data'!$H:$H,$A108,'Raw Hourly Load Data'!$J:$J,P$1)</f>
        <v>9.0056061967429445E-5</v>
      </c>
      <c r="Q108" s="9">
        <f>SUMIFS('Raw Hourly Load Data'!$P:$P,'Raw Hourly Load Data'!$H:$H,$A108,'Raw Hourly Load Data'!$J:$J,Q$1)</f>
        <v>9.1927288729528922E-5</v>
      </c>
      <c r="R108" s="9">
        <f>SUMIFS('Raw Hourly Load Data'!$P:$P,'Raw Hourly Load Data'!$H:$H,$A108,'Raw Hourly Load Data'!$J:$J,R$1)</f>
        <v>9.770689133046491E-5</v>
      </c>
      <c r="S108" s="9">
        <f>SUMIFS('Raw Hourly Load Data'!$P:$P,'Raw Hourly Load Data'!$H:$H,$A108,'Raw Hourly Load Data'!$J:$J,S$1)</f>
        <v>1.0772446943445448E-4</v>
      </c>
      <c r="T108" s="9">
        <f>SUMIFS('Raw Hourly Load Data'!$P:$P,'Raw Hourly Load Data'!$H:$H,$A108,'Raw Hourly Load Data'!$J:$J,T$1)</f>
        <v>1.1510322451695177E-4</v>
      </c>
      <c r="U108" s="9">
        <f>SUMIFS('Raw Hourly Load Data'!$P:$P,'Raw Hourly Load Data'!$H:$H,$A108,'Raw Hourly Load Data'!$J:$J,U$1)</f>
        <v>1.179346755796165E-4</v>
      </c>
      <c r="V108" s="9">
        <f>SUMIFS('Raw Hourly Load Data'!$P:$P,'Raw Hourly Load Data'!$H:$H,$A108,'Raw Hourly Load Data'!$J:$J,V$1)</f>
        <v>1.1599262267027273E-4</v>
      </c>
      <c r="W108" s="9">
        <f>SUMIFS('Raw Hourly Load Data'!$P:$P,'Raw Hourly Load Data'!$H:$H,$A108,'Raw Hourly Load Data'!$J:$J,W$1)</f>
        <v>1.0512575037185137E-4</v>
      </c>
      <c r="X108" s="9">
        <f>SUMIFS('Raw Hourly Load Data'!$P:$P,'Raw Hourly Load Data'!$H:$H,$A108,'Raw Hourly Load Data'!$J:$J,X$1)</f>
        <v>9.1389676337984358E-5</v>
      </c>
      <c r="Y108" s="9">
        <f>SUMIFS('Raw Hourly Load Data'!$P:$P,'Raw Hourly Load Data'!$H:$H,$A108,'Raw Hourly Load Data'!$J:$J,Y$1)</f>
        <v>7.7502365023403503E-5</v>
      </c>
    </row>
    <row r="109" spans="1:25" x14ac:dyDescent="0.25">
      <c r="A109" s="9" t="s">
        <v>130</v>
      </c>
      <c r="B109" s="9">
        <f>SUMIFS('Raw Hourly Load Data'!$P:$P,'Raw Hourly Load Data'!$H:$H,$A109,'Raw Hourly Load Data'!$J:$J,B$1)</f>
        <v>6.6821643616142088E-5</v>
      </c>
      <c r="C109" s="9">
        <f>SUMIFS('Raw Hourly Load Data'!$P:$P,'Raw Hourly Load Data'!$H:$H,$A109,'Raw Hourly Load Data'!$J:$J,C$1)</f>
        <v>6.0345654944606089E-5</v>
      </c>
      <c r="D109" s="9">
        <f>SUMIFS('Raw Hourly Load Data'!$P:$P,'Raw Hourly Load Data'!$H:$H,$A109,'Raw Hourly Load Data'!$J:$J,D$1)</f>
        <v>5.8401162891581434E-5</v>
      </c>
      <c r="E109" s="9">
        <f>SUMIFS('Raw Hourly Load Data'!$P:$P,'Raw Hourly Load Data'!$H:$H,$A109,'Raw Hourly Load Data'!$J:$J,E$1)</f>
        <v>6.0789047403613353E-5</v>
      </c>
      <c r="F109" s="9">
        <f>SUMIFS('Raw Hourly Load Data'!$P:$P,'Raw Hourly Load Data'!$H:$H,$A109,'Raw Hourly Load Data'!$J:$J,F$1)</f>
        <v>6.8153765690133852E-5</v>
      </c>
      <c r="G109" s="9">
        <f>SUMIFS('Raw Hourly Load Data'!$P:$P,'Raw Hourly Load Data'!$H:$H,$A109,'Raw Hourly Load Data'!$J:$J,G$1)</f>
        <v>7.7400477753384391E-5</v>
      </c>
      <c r="H109" s="9">
        <f>SUMIFS('Raw Hourly Load Data'!$P:$P,'Raw Hourly Load Data'!$H:$H,$A109,'Raw Hourly Load Data'!$J:$J,H$1)</f>
        <v>9.3039792137656279E-5</v>
      </c>
      <c r="I109" s="9">
        <f>SUMIFS('Raw Hourly Load Data'!$P:$P,'Raw Hourly Load Data'!$H:$H,$A109,'Raw Hourly Load Data'!$J:$J,I$1)</f>
        <v>9.5904412481069031E-5</v>
      </c>
      <c r="J109" s="9">
        <f>SUMIFS('Raw Hourly Load Data'!$P:$P,'Raw Hourly Load Data'!$H:$H,$A109,'Raw Hourly Load Data'!$J:$J,J$1)</f>
        <v>9.2930757632405793E-5</v>
      </c>
      <c r="K109" s="9">
        <f>SUMIFS('Raw Hourly Load Data'!$P:$P,'Raw Hourly Load Data'!$H:$H,$A109,'Raw Hourly Load Data'!$J:$J,K$1)</f>
        <v>8.851803077877903E-5</v>
      </c>
      <c r="L109" s="9">
        <f>SUMIFS('Raw Hourly Load Data'!$P:$P,'Raw Hourly Load Data'!$H:$H,$A109,'Raw Hourly Load Data'!$J:$J,L$1)</f>
        <v>9.0459532725218602E-5</v>
      </c>
      <c r="M109" s="9">
        <f>SUMIFS('Raw Hourly Load Data'!$P:$P,'Raw Hourly Load Data'!$H:$H,$A109,'Raw Hourly Load Data'!$J:$J,M$1)</f>
        <v>8.9621885910053529E-5</v>
      </c>
      <c r="N109" s="9">
        <f>SUMIFS('Raw Hourly Load Data'!$P:$P,'Raw Hourly Load Data'!$H:$H,$A109,'Raw Hourly Load Data'!$J:$J,N$1)</f>
        <v>8.9406658104252738E-5</v>
      </c>
      <c r="O109" s="9">
        <f>SUMIFS('Raw Hourly Load Data'!$P:$P,'Raw Hourly Load Data'!$H:$H,$A109,'Raw Hourly Load Data'!$J:$J,O$1)</f>
        <v>9.0497430999115857E-5</v>
      </c>
      <c r="P109" s="9">
        <f>SUMIFS('Raw Hourly Load Data'!$P:$P,'Raw Hourly Load Data'!$H:$H,$A109,'Raw Hourly Load Data'!$J:$J,P$1)</f>
        <v>9.0339869643016457E-5</v>
      </c>
      <c r="Q109" s="9">
        <f>SUMIFS('Raw Hourly Load Data'!$P:$P,'Raw Hourly Load Data'!$H:$H,$A109,'Raw Hourly Load Data'!$J:$J,Q$1)</f>
        <v>9.2371673624220383E-5</v>
      </c>
      <c r="R109" s="9">
        <f>SUMIFS('Raw Hourly Load Data'!$P:$P,'Raw Hourly Load Data'!$H:$H,$A109,'Raw Hourly Load Data'!$J:$J,R$1)</f>
        <v>9.7412556646409991E-5</v>
      </c>
      <c r="S109" s="9">
        <f>SUMIFS('Raw Hourly Load Data'!$P:$P,'Raw Hourly Load Data'!$H:$H,$A109,'Raw Hourly Load Data'!$J:$J,S$1)</f>
        <v>1.0678155251526071E-4</v>
      </c>
      <c r="T109" s="9">
        <f>SUMIFS('Raw Hourly Load Data'!$P:$P,'Raw Hourly Load Data'!$H:$H,$A109,'Raw Hourly Load Data'!$J:$J,T$1)</f>
        <v>1.1329701269860391E-4</v>
      </c>
      <c r="U109" s="9">
        <f>SUMIFS('Raw Hourly Load Data'!$P:$P,'Raw Hourly Load Data'!$H:$H,$A109,'Raw Hourly Load Data'!$J:$J,U$1)</f>
        <v>1.1589563337995333E-4</v>
      </c>
      <c r="V109" s="9">
        <f>SUMIFS('Raw Hourly Load Data'!$P:$P,'Raw Hourly Load Data'!$H:$H,$A109,'Raw Hourly Load Data'!$J:$J,V$1)</f>
        <v>1.1400903517348252E-4</v>
      </c>
      <c r="W109" s="9">
        <f>SUMIFS('Raw Hourly Load Data'!$P:$P,'Raw Hourly Load Data'!$H:$H,$A109,'Raw Hourly Load Data'!$J:$J,W$1)</f>
        <v>1.0311382824934168E-4</v>
      </c>
      <c r="X109" s="9">
        <f>SUMIFS('Raw Hourly Load Data'!$P:$P,'Raw Hourly Load Data'!$H:$H,$A109,'Raw Hourly Load Data'!$J:$J,X$1)</f>
        <v>8.9640114858216311E-5</v>
      </c>
      <c r="Y109" s="9">
        <f>SUMIFS('Raw Hourly Load Data'!$P:$P,'Raw Hourly Load Data'!$H:$H,$A109,'Raw Hourly Load Data'!$J:$J,Y$1)</f>
        <v>7.6320139871081745E-5</v>
      </c>
    </row>
    <row r="110" spans="1:25" x14ac:dyDescent="0.25">
      <c r="A110" s="9" t="s">
        <v>131</v>
      </c>
      <c r="B110" s="9">
        <f>SUMIFS('Raw Hourly Load Data'!$P:$P,'Raw Hourly Load Data'!$H:$H,$A110,'Raw Hourly Load Data'!$J:$J,B$1)</f>
        <v>6.555244235863678E-5</v>
      </c>
      <c r="C110" s="9">
        <f>SUMIFS('Raw Hourly Load Data'!$P:$P,'Raw Hourly Load Data'!$H:$H,$A110,'Raw Hourly Load Data'!$J:$J,C$1)</f>
        <v>5.979495640452144E-5</v>
      </c>
      <c r="D110" s="9">
        <f>SUMIFS('Raw Hourly Load Data'!$P:$P,'Raw Hourly Load Data'!$H:$H,$A110,'Raw Hourly Load Data'!$J:$J,D$1)</f>
        <v>5.8208779850240993E-5</v>
      </c>
      <c r="E110" s="9">
        <f>SUMIFS('Raw Hourly Load Data'!$P:$P,'Raw Hourly Load Data'!$H:$H,$A110,'Raw Hourly Load Data'!$J:$J,E$1)</f>
        <v>6.0781703001471733E-5</v>
      </c>
      <c r="F110" s="9">
        <f>SUMIFS('Raw Hourly Load Data'!$P:$P,'Raw Hourly Load Data'!$H:$H,$A110,'Raw Hourly Load Data'!$J:$J,F$1)</f>
        <v>6.8055314415759187E-5</v>
      </c>
      <c r="G110" s="9">
        <f>SUMIFS('Raw Hourly Load Data'!$P:$P,'Raw Hourly Load Data'!$H:$H,$A110,'Raw Hourly Load Data'!$J:$J,G$1)</f>
        <v>7.7256240489422627E-5</v>
      </c>
      <c r="H110" s="9">
        <f>SUMIFS('Raw Hourly Load Data'!$P:$P,'Raw Hourly Load Data'!$H:$H,$A110,'Raw Hourly Load Data'!$J:$J,H$1)</f>
        <v>9.3195566448160233E-5</v>
      </c>
      <c r="I110" s="9">
        <f>SUMIFS('Raw Hourly Load Data'!$P:$P,'Raw Hourly Load Data'!$H:$H,$A110,'Raw Hourly Load Data'!$J:$J,I$1)</f>
        <v>9.5114710621472336E-5</v>
      </c>
      <c r="J110" s="9">
        <f>SUMIFS('Raw Hourly Load Data'!$P:$P,'Raw Hourly Load Data'!$H:$H,$A110,'Raw Hourly Load Data'!$J:$J,J$1)</f>
        <v>9.1767894181722526E-5</v>
      </c>
      <c r="K110" s="9">
        <f>SUMIFS('Raw Hourly Load Data'!$P:$P,'Raw Hourly Load Data'!$H:$H,$A110,'Raw Hourly Load Data'!$J:$J,K$1)</f>
        <v>8.6843702434231273E-5</v>
      </c>
      <c r="L110" s="9">
        <f>SUMIFS('Raw Hourly Load Data'!$P:$P,'Raw Hourly Load Data'!$H:$H,$A110,'Raw Hourly Load Data'!$J:$J,L$1)</f>
        <v>8.8274976567238509E-5</v>
      </c>
      <c r="M110" s="9">
        <f>SUMIFS('Raw Hourly Load Data'!$P:$P,'Raw Hourly Load Data'!$H:$H,$A110,'Raw Hourly Load Data'!$J:$J,M$1)</f>
        <v>8.6490630021488152E-5</v>
      </c>
      <c r="N110" s="9">
        <f>SUMIFS('Raw Hourly Load Data'!$P:$P,'Raw Hourly Load Data'!$H:$H,$A110,'Raw Hourly Load Data'!$J:$J,N$1)</f>
        <v>8.5356014438736936E-5</v>
      </c>
      <c r="O110" s="9">
        <f>SUMIFS('Raw Hourly Load Data'!$P:$P,'Raw Hourly Load Data'!$H:$H,$A110,'Raw Hourly Load Data'!$J:$J,O$1)</f>
        <v>8.5841527679233052E-5</v>
      </c>
      <c r="P110" s="9">
        <f>SUMIFS('Raw Hourly Load Data'!$P:$P,'Raw Hourly Load Data'!$H:$H,$A110,'Raw Hourly Load Data'!$J:$J,P$1)</f>
        <v>8.5021760329777028E-5</v>
      </c>
      <c r="Q110" s="9">
        <f>SUMIFS('Raw Hourly Load Data'!$P:$P,'Raw Hourly Load Data'!$H:$H,$A110,'Raw Hourly Load Data'!$J:$J,Q$1)</f>
        <v>8.6854752596816985E-5</v>
      </c>
      <c r="R110" s="9">
        <f>SUMIFS('Raw Hourly Load Data'!$P:$P,'Raw Hourly Load Data'!$H:$H,$A110,'Raw Hourly Load Data'!$J:$J,R$1)</f>
        <v>9.2015087370067174E-5</v>
      </c>
      <c r="S110" s="9">
        <f>SUMIFS('Raw Hourly Load Data'!$P:$P,'Raw Hourly Load Data'!$H:$H,$A110,'Raw Hourly Load Data'!$J:$J,S$1)</f>
        <v>1.0166372969099451E-4</v>
      </c>
      <c r="T110" s="9">
        <f>SUMIFS('Raw Hourly Load Data'!$P:$P,'Raw Hourly Load Data'!$H:$H,$A110,'Raw Hourly Load Data'!$J:$J,T$1)</f>
        <v>1.0869783101423965E-4</v>
      </c>
      <c r="U110" s="9">
        <f>SUMIFS('Raw Hourly Load Data'!$P:$P,'Raw Hourly Load Data'!$H:$H,$A110,'Raw Hourly Load Data'!$J:$J,U$1)</f>
        <v>1.1177811667159759E-4</v>
      </c>
      <c r="V110" s="9">
        <f>SUMIFS('Raw Hourly Load Data'!$P:$P,'Raw Hourly Load Data'!$H:$H,$A110,'Raw Hourly Load Data'!$J:$J,V$1)</f>
        <v>1.1091442859199415E-4</v>
      </c>
      <c r="W110" s="9">
        <f>SUMIFS('Raw Hourly Load Data'!$P:$P,'Raw Hourly Load Data'!$H:$H,$A110,'Raw Hourly Load Data'!$J:$J,W$1)</f>
        <v>1.0053050430855098E-4</v>
      </c>
      <c r="X110" s="9">
        <f>SUMIFS('Raw Hourly Load Data'!$P:$P,'Raw Hourly Load Data'!$H:$H,$A110,'Raw Hourly Load Data'!$J:$J,X$1)</f>
        <v>8.7770626222634412E-5</v>
      </c>
      <c r="Y110" s="9">
        <f>SUMIFS('Raw Hourly Load Data'!$P:$P,'Raw Hourly Load Data'!$H:$H,$A110,'Raw Hourly Load Data'!$J:$J,Y$1)</f>
        <v>7.4960911239849623E-5</v>
      </c>
    </row>
    <row r="111" spans="1:25" x14ac:dyDescent="0.25">
      <c r="A111" s="9" t="s">
        <v>132</v>
      </c>
      <c r="B111" s="9">
        <f>SUMIFS('Raw Hourly Load Data'!$P:$P,'Raw Hourly Load Data'!$H:$H,$A111,'Raw Hourly Load Data'!$J:$J,B$1)</f>
        <v>6.4877984019876889E-5</v>
      </c>
      <c r="C111" s="9">
        <f>SUMIFS('Raw Hourly Load Data'!$P:$P,'Raw Hourly Load Data'!$H:$H,$A111,'Raw Hourly Load Data'!$J:$J,C$1)</f>
        <v>5.8812778953682107E-5</v>
      </c>
      <c r="D111" s="9">
        <f>SUMIFS('Raw Hourly Load Data'!$P:$P,'Raw Hourly Load Data'!$H:$H,$A111,'Raw Hourly Load Data'!$J:$J,D$1)</f>
        <v>5.7269812170237269E-5</v>
      </c>
      <c r="E111" s="9">
        <f>SUMIFS('Raw Hourly Load Data'!$P:$P,'Raw Hourly Load Data'!$H:$H,$A111,'Raw Hourly Load Data'!$J:$J,E$1)</f>
        <v>5.9841904352798145E-5</v>
      </c>
      <c r="F111" s="9">
        <f>SUMIFS('Raw Hourly Load Data'!$P:$P,'Raw Hourly Load Data'!$H:$H,$A111,'Raw Hourly Load Data'!$J:$J,F$1)</f>
        <v>6.724705425745648E-5</v>
      </c>
      <c r="G111" s="9">
        <f>SUMIFS('Raw Hourly Load Data'!$P:$P,'Raw Hourly Load Data'!$H:$H,$A111,'Raw Hourly Load Data'!$J:$J,G$1)</f>
        <v>7.6325615490389895E-5</v>
      </c>
      <c r="H111" s="9">
        <f>SUMIFS('Raw Hourly Load Data'!$P:$P,'Raw Hourly Load Data'!$H:$H,$A111,'Raw Hourly Load Data'!$J:$J,H$1)</f>
        <v>9.2123564122494837E-5</v>
      </c>
      <c r="I111" s="9">
        <f>SUMIFS('Raw Hourly Load Data'!$P:$P,'Raw Hourly Load Data'!$H:$H,$A111,'Raw Hourly Load Data'!$J:$J,I$1)</f>
        <v>9.4530501648863309E-5</v>
      </c>
      <c r="J111" s="9">
        <f>SUMIFS('Raw Hourly Load Data'!$P:$P,'Raw Hourly Load Data'!$H:$H,$A111,'Raw Hourly Load Data'!$J:$J,J$1)</f>
        <v>9.1360615657064465E-5</v>
      </c>
      <c r="K111" s="9">
        <f>SUMIFS('Raw Hourly Load Data'!$P:$P,'Raw Hourly Load Data'!$H:$H,$A111,'Raw Hourly Load Data'!$J:$J,K$1)</f>
        <v>8.6737127807022649E-5</v>
      </c>
      <c r="L111" s="9">
        <f>SUMIFS('Raw Hourly Load Data'!$P:$P,'Raw Hourly Load Data'!$H:$H,$A111,'Raw Hourly Load Data'!$J:$J,L$1)</f>
        <v>8.8357966207474307E-5</v>
      </c>
      <c r="M111" s="9">
        <f>SUMIFS('Raw Hourly Load Data'!$P:$P,'Raw Hourly Load Data'!$H:$H,$A111,'Raw Hourly Load Data'!$J:$J,M$1)</f>
        <v>8.6793331735736951E-5</v>
      </c>
      <c r="N111" s="9">
        <f>SUMIFS('Raw Hourly Load Data'!$P:$P,'Raw Hourly Load Data'!$H:$H,$A111,'Raw Hourly Load Data'!$J:$J,N$1)</f>
        <v>8.604329047431416E-5</v>
      </c>
      <c r="O111" s="9">
        <f>SUMIFS('Raw Hourly Load Data'!$P:$P,'Raw Hourly Load Data'!$H:$H,$A111,'Raw Hourly Load Data'!$J:$J,O$1)</f>
        <v>8.6842342002663216E-5</v>
      </c>
      <c r="P111" s="9">
        <f>SUMIFS('Raw Hourly Load Data'!$P:$P,'Raw Hourly Load Data'!$H:$H,$A111,'Raw Hourly Load Data'!$J:$J,P$1)</f>
        <v>8.6157304035082885E-5</v>
      </c>
      <c r="Q111" s="9">
        <f>SUMIFS('Raw Hourly Load Data'!$P:$P,'Raw Hourly Load Data'!$H:$H,$A111,'Raw Hourly Load Data'!$J:$J,Q$1)</f>
        <v>8.8159300929535449E-5</v>
      </c>
      <c r="R111" s="9">
        <f>SUMIFS('Raw Hourly Load Data'!$P:$P,'Raw Hourly Load Data'!$H:$H,$A111,'Raw Hourly Load Data'!$J:$J,R$1)</f>
        <v>9.3378653602014443E-5</v>
      </c>
      <c r="S111" s="9">
        <f>SUMIFS('Raw Hourly Load Data'!$P:$P,'Raw Hourly Load Data'!$H:$H,$A111,'Raw Hourly Load Data'!$J:$J,S$1)</f>
        <v>1.0304560409308647E-4</v>
      </c>
      <c r="T111" s="9">
        <f>SUMIFS('Raw Hourly Load Data'!$P:$P,'Raw Hourly Load Data'!$H:$H,$A111,'Raw Hourly Load Data'!$J:$J,T$1)</f>
        <v>1.0988303004683758E-4</v>
      </c>
      <c r="U111" s="9">
        <f>SUMIFS('Raw Hourly Load Data'!$P:$P,'Raw Hourly Load Data'!$H:$H,$A111,'Raw Hourly Load Data'!$J:$J,U$1)</f>
        <v>1.1286749748921261E-4</v>
      </c>
      <c r="V111" s="9">
        <f>SUMIFS('Raw Hourly Load Data'!$P:$P,'Raw Hourly Load Data'!$H:$H,$A111,'Raw Hourly Load Data'!$J:$J,V$1)</f>
        <v>1.120240325315252E-4</v>
      </c>
      <c r="W111" s="9">
        <f>SUMIFS('Raw Hourly Load Data'!$P:$P,'Raw Hourly Load Data'!$H:$H,$A111,'Raw Hourly Load Data'!$J:$J,W$1)</f>
        <v>1.0175726169088731E-4</v>
      </c>
      <c r="X111" s="9">
        <f>SUMIFS('Raw Hourly Load Data'!$P:$P,'Raw Hourly Load Data'!$H:$H,$A111,'Raw Hourly Load Data'!$J:$J,X$1)</f>
        <v>8.8644531567754319E-5</v>
      </c>
      <c r="Y111" s="9">
        <f>SUMIFS('Raw Hourly Load Data'!$P:$P,'Raw Hourly Load Data'!$H:$H,$A111,'Raw Hourly Load Data'!$J:$J,Y$1)</f>
        <v>7.5255199529722413E-5</v>
      </c>
    </row>
    <row r="112" spans="1:25" x14ac:dyDescent="0.25">
      <c r="A112" s="9" t="s">
        <v>133</v>
      </c>
      <c r="B112" s="9">
        <f>SUMIFS('Raw Hourly Load Data'!$P:$P,'Raw Hourly Load Data'!$H:$H,$A112,'Raw Hourly Load Data'!$J:$J,B$1)</f>
        <v>6.5160557786637509E-5</v>
      </c>
      <c r="C112" s="9">
        <f>SUMIFS('Raw Hourly Load Data'!$P:$P,'Raw Hourly Load Data'!$H:$H,$A112,'Raw Hourly Load Data'!$J:$J,C$1)</f>
        <v>5.851979739305765E-5</v>
      </c>
      <c r="D112" s="9">
        <f>SUMIFS('Raw Hourly Load Data'!$P:$P,'Raw Hourly Load Data'!$H:$H,$A112,'Raw Hourly Load Data'!$J:$J,D$1)</f>
        <v>5.624851473522943E-5</v>
      </c>
      <c r="E112" s="9">
        <f>SUMIFS('Raw Hourly Load Data'!$P:$P,'Raw Hourly Load Data'!$H:$H,$A112,'Raw Hourly Load Data'!$J:$J,E$1)</f>
        <v>5.8226479864833289E-5</v>
      </c>
      <c r="F112" s="9">
        <f>SUMIFS('Raw Hourly Load Data'!$P:$P,'Raw Hourly Load Data'!$H:$H,$A112,'Raw Hourly Load Data'!$J:$J,F$1)</f>
        <v>6.4949158160322205E-5</v>
      </c>
      <c r="G112" s="9">
        <f>SUMIFS('Raw Hourly Load Data'!$P:$P,'Raw Hourly Load Data'!$H:$H,$A112,'Raw Hourly Load Data'!$J:$J,G$1)</f>
        <v>7.3757404943617028E-5</v>
      </c>
      <c r="H112" s="9">
        <f>SUMIFS('Raw Hourly Load Data'!$P:$P,'Raw Hourly Load Data'!$H:$H,$A112,'Raw Hourly Load Data'!$J:$J,H$1)</f>
        <v>8.9867645260861004E-5</v>
      </c>
      <c r="I112" s="9">
        <f>SUMIFS('Raw Hourly Load Data'!$P:$P,'Raw Hourly Load Data'!$H:$H,$A112,'Raw Hourly Load Data'!$J:$J,I$1)</f>
        <v>9.4022072891474258E-5</v>
      </c>
      <c r="J112" s="9">
        <f>SUMIFS('Raw Hourly Load Data'!$P:$P,'Raw Hourly Load Data'!$H:$H,$A112,'Raw Hourly Load Data'!$J:$J,J$1)</f>
        <v>9.1777325688441045E-5</v>
      </c>
      <c r="K112" s="9">
        <f>SUMIFS('Raw Hourly Load Data'!$P:$P,'Raw Hourly Load Data'!$H:$H,$A112,'Raw Hourly Load Data'!$J:$J,K$1)</f>
        <v>8.7863093556625455E-5</v>
      </c>
      <c r="L112" s="9">
        <f>SUMIFS('Raw Hourly Load Data'!$P:$P,'Raw Hourly Load Data'!$H:$H,$A112,'Raw Hourly Load Data'!$J:$J,L$1)</f>
        <v>8.9830858869270462E-5</v>
      </c>
      <c r="M112" s="9">
        <f>SUMIFS('Raw Hourly Load Data'!$P:$P,'Raw Hourly Load Data'!$H:$H,$A112,'Raw Hourly Load Data'!$J:$J,M$1)</f>
        <v>8.8411387596349579E-5</v>
      </c>
      <c r="N112" s="9">
        <f>SUMIFS('Raw Hourly Load Data'!$P:$P,'Raw Hourly Load Data'!$H:$H,$A112,'Raw Hourly Load Data'!$J:$J,N$1)</f>
        <v>8.7308382601027559E-5</v>
      </c>
      <c r="O112" s="9">
        <f>SUMIFS('Raw Hourly Load Data'!$P:$P,'Raw Hourly Load Data'!$H:$H,$A112,'Raw Hourly Load Data'!$J:$J,O$1)</f>
        <v>8.7567740820380881E-5</v>
      </c>
      <c r="P112" s="9">
        <f>SUMIFS('Raw Hourly Load Data'!$P:$P,'Raw Hourly Load Data'!$H:$H,$A112,'Raw Hourly Load Data'!$J:$J,P$1)</f>
        <v>8.6166925823510292E-5</v>
      </c>
      <c r="Q112" s="9">
        <f>SUMIFS('Raw Hourly Load Data'!$P:$P,'Raw Hourly Load Data'!$H:$H,$A112,'Raw Hourly Load Data'!$J:$J,Q$1)</f>
        <v>8.7006103423528869E-5</v>
      </c>
      <c r="R112" s="9">
        <f>SUMIFS('Raw Hourly Load Data'!$P:$P,'Raw Hourly Load Data'!$H:$H,$A112,'Raw Hourly Load Data'!$J:$J,R$1)</f>
        <v>9.1344533140468037E-5</v>
      </c>
      <c r="S112" s="9">
        <f>SUMIFS('Raw Hourly Load Data'!$P:$P,'Raw Hourly Load Data'!$H:$H,$A112,'Raw Hourly Load Data'!$J:$J,S$1)</f>
        <v>9.987711783127648E-5</v>
      </c>
      <c r="T112" s="9">
        <f>SUMIFS('Raw Hourly Load Data'!$P:$P,'Raw Hourly Load Data'!$H:$H,$A112,'Raw Hourly Load Data'!$J:$J,T$1)</f>
        <v>1.0586318886531451E-4</v>
      </c>
      <c r="U112" s="9">
        <f>SUMIFS('Raw Hourly Load Data'!$P:$P,'Raw Hourly Load Data'!$H:$H,$A112,'Raw Hourly Load Data'!$J:$J,U$1)</f>
        <v>1.079858352547383E-4</v>
      </c>
      <c r="V112" s="9">
        <f>SUMIFS('Raw Hourly Load Data'!$P:$P,'Raw Hourly Load Data'!$H:$H,$A112,'Raw Hourly Load Data'!$J:$J,V$1)</f>
        <v>1.0733645106480976E-4</v>
      </c>
      <c r="W112" s="9">
        <f>SUMIFS('Raw Hourly Load Data'!$P:$P,'Raw Hourly Load Data'!$H:$H,$A112,'Raw Hourly Load Data'!$J:$J,W$1)</f>
        <v>9.8851546650687044E-5</v>
      </c>
      <c r="X112" s="9">
        <f>SUMIFS('Raw Hourly Load Data'!$P:$P,'Raw Hourly Load Data'!$H:$H,$A112,'Raw Hourly Load Data'!$J:$J,X$1)</f>
        <v>8.7424210166885829E-5</v>
      </c>
      <c r="Y112" s="9">
        <f>SUMIFS('Raw Hourly Load Data'!$P:$P,'Raw Hourly Load Data'!$H:$H,$A112,'Raw Hourly Load Data'!$J:$J,Y$1)</f>
        <v>7.5396919132037903E-5</v>
      </c>
    </row>
    <row r="113" spans="1:25" x14ac:dyDescent="0.25">
      <c r="A113" s="9" t="s">
        <v>134</v>
      </c>
      <c r="B113" s="9">
        <f>SUMIFS('Raw Hourly Load Data'!$P:$P,'Raw Hourly Load Data'!$H:$H,$A113,'Raw Hourly Load Data'!$J:$J,B$1)</f>
        <v>7.4149504389506383E-5</v>
      </c>
      <c r="C113" s="9">
        <f>SUMIFS('Raw Hourly Load Data'!$P:$P,'Raw Hourly Load Data'!$H:$H,$A113,'Raw Hourly Load Data'!$J:$J,C$1)</f>
        <v>6.909832284537597E-5</v>
      </c>
      <c r="D113" s="9">
        <f>SUMIFS('Raw Hourly Load Data'!$P:$P,'Raw Hourly Load Data'!$H:$H,$A113,'Raw Hourly Load Data'!$J:$J,D$1)</f>
        <v>6.639595499387813E-5</v>
      </c>
      <c r="E113" s="9">
        <f>SUMIFS('Raw Hourly Load Data'!$P:$P,'Raw Hourly Load Data'!$H:$H,$A113,'Raw Hourly Load Data'!$J:$J,E$1)</f>
        <v>6.7886575087895796E-5</v>
      </c>
      <c r="F113" s="9">
        <f>SUMIFS('Raw Hourly Load Data'!$P:$P,'Raw Hourly Load Data'!$H:$H,$A113,'Raw Hourly Load Data'!$J:$J,F$1)</f>
        <v>7.0161687211206961E-5</v>
      </c>
      <c r="G113" s="9">
        <f>SUMIFS('Raw Hourly Load Data'!$P:$P,'Raw Hourly Load Data'!$H:$H,$A113,'Raw Hourly Load Data'!$J:$J,G$1)</f>
        <v>7.3545315304162812E-5</v>
      </c>
      <c r="H113" s="9">
        <f>SUMIFS('Raw Hourly Load Data'!$P:$P,'Raw Hourly Load Data'!$H:$H,$A113,'Raw Hourly Load Data'!$J:$J,H$1)</f>
        <v>8.2126447089887498E-5</v>
      </c>
      <c r="I113" s="9">
        <f>SUMIFS('Raw Hourly Load Data'!$P:$P,'Raw Hourly Load Data'!$H:$H,$A113,'Raw Hourly Load Data'!$J:$J,I$1)</f>
        <v>9.6570395772249099E-5</v>
      </c>
      <c r="J113" s="9">
        <f>SUMIFS('Raw Hourly Load Data'!$P:$P,'Raw Hourly Load Data'!$H:$H,$A113,'Raw Hourly Load Data'!$J:$J,J$1)</f>
        <v>1.0822206423285383E-4</v>
      </c>
      <c r="K113" s="9">
        <f>SUMIFS('Raw Hourly Load Data'!$P:$P,'Raw Hourly Load Data'!$H:$H,$A113,'Raw Hourly Load Data'!$J:$J,K$1)</f>
        <v>1.1237682379247008E-4</v>
      </c>
      <c r="L113" s="9">
        <f>SUMIFS('Raw Hourly Load Data'!$P:$P,'Raw Hourly Load Data'!$H:$H,$A113,'Raw Hourly Load Data'!$J:$J,L$1)</f>
        <v>1.1485925845215393E-4</v>
      </c>
      <c r="M113" s="9">
        <f>SUMIFS('Raw Hourly Load Data'!$P:$P,'Raw Hourly Load Data'!$H:$H,$A113,'Raw Hourly Load Data'!$J:$J,M$1)</f>
        <v>1.139024488789475E-4</v>
      </c>
      <c r="N113" s="9">
        <f>SUMIFS('Raw Hourly Load Data'!$P:$P,'Raw Hourly Load Data'!$H:$H,$A113,'Raw Hourly Load Data'!$J:$J,N$1)</f>
        <v>1.1159791830480029E-4</v>
      </c>
      <c r="O113" s="9">
        <f>SUMIFS('Raw Hourly Load Data'!$P:$P,'Raw Hourly Load Data'!$H:$H,$A113,'Raw Hourly Load Data'!$J:$J,O$1)</f>
        <v>1.1001063750628876E-4</v>
      </c>
      <c r="P113" s="9">
        <f>SUMIFS('Raw Hourly Load Data'!$P:$P,'Raw Hourly Load Data'!$H:$H,$A113,'Raw Hourly Load Data'!$J:$J,P$1)</f>
        <v>1.0778758577704988E-4</v>
      </c>
      <c r="Q113" s="9">
        <f>SUMIFS('Raw Hourly Load Data'!$P:$P,'Raw Hourly Load Data'!$H:$H,$A113,'Raw Hourly Load Data'!$J:$J,Q$1)</f>
        <v>1.0949707616541502E-4</v>
      </c>
      <c r="R113" s="9">
        <f>SUMIFS('Raw Hourly Load Data'!$P:$P,'Raw Hourly Load Data'!$H:$H,$A113,'Raw Hourly Load Data'!$J:$J,R$1)</f>
        <v>1.1180860136583965E-4</v>
      </c>
      <c r="S113" s="9">
        <f>SUMIFS('Raw Hourly Load Data'!$P:$P,'Raw Hourly Load Data'!$H:$H,$A113,'Raw Hourly Load Data'!$J:$J,S$1)</f>
        <v>1.1817978617682085E-4</v>
      </c>
      <c r="T113" s="9">
        <f>SUMIFS('Raw Hourly Load Data'!$P:$P,'Raw Hourly Load Data'!$H:$H,$A113,'Raw Hourly Load Data'!$J:$J,T$1)</f>
        <v>1.2367430403353885E-4</v>
      </c>
      <c r="U113" s="9">
        <f>SUMIFS('Raw Hourly Load Data'!$P:$P,'Raw Hourly Load Data'!$H:$H,$A113,'Raw Hourly Load Data'!$J:$J,U$1)</f>
        <v>1.2360944451344214E-4</v>
      </c>
      <c r="V113" s="9">
        <f>SUMIFS('Raw Hourly Load Data'!$P:$P,'Raw Hourly Load Data'!$H:$H,$A113,'Raw Hourly Load Data'!$J:$J,V$1)</f>
        <v>1.2070853571701828E-4</v>
      </c>
      <c r="W113" s="9">
        <f>SUMIFS('Raw Hourly Load Data'!$P:$P,'Raw Hourly Load Data'!$H:$H,$A113,'Raw Hourly Load Data'!$J:$J,W$1)</f>
        <v>1.1578199017122685E-4</v>
      </c>
      <c r="X113" s="9">
        <f>SUMIFS('Raw Hourly Load Data'!$P:$P,'Raw Hourly Load Data'!$H:$H,$A113,'Raw Hourly Load Data'!$J:$J,X$1)</f>
        <v>1.0094558707549007E-4</v>
      </c>
      <c r="Y113" s="9">
        <f>SUMIFS('Raw Hourly Load Data'!$P:$P,'Raw Hourly Load Data'!$H:$H,$A113,'Raw Hourly Load Data'!$J:$J,Y$1)</f>
        <v>8.6330197013004809E-5</v>
      </c>
    </row>
    <row r="114" spans="1:25" x14ac:dyDescent="0.25">
      <c r="A114" s="9" t="s">
        <v>135</v>
      </c>
      <c r="B114" s="9">
        <f>SUMIFS('Raw Hourly Load Data'!$P:$P,'Raw Hourly Load Data'!$H:$H,$A114,'Raw Hourly Load Data'!$J:$J,B$1)</f>
        <v>7.574827690809073E-5</v>
      </c>
      <c r="C114" s="9">
        <f>SUMIFS('Raw Hourly Load Data'!$P:$P,'Raw Hourly Load Data'!$H:$H,$A114,'Raw Hourly Load Data'!$J:$J,C$1)</f>
        <v>7.0657254475754811E-5</v>
      </c>
      <c r="D114" s="9">
        <f>SUMIFS('Raw Hourly Load Data'!$P:$P,'Raw Hourly Load Data'!$H:$H,$A114,'Raw Hourly Load Data'!$J:$J,D$1)</f>
        <v>6.8439055643064957E-5</v>
      </c>
      <c r="E114" s="9">
        <f>SUMIFS('Raw Hourly Load Data'!$P:$P,'Raw Hourly Load Data'!$H:$H,$A114,'Raw Hourly Load Data'!$J:$J,E$1)</f>
        <v>6.9626164272376315E-5</v>
      </c>
      <c r="F114" s="9">
        <f>SUMIFS('Raw Hourly Load Data'!$P:$P,'Raw Hourly Load Data'!$H:$H,$A114,'Raw Hourly Load Data'!$J:$J,F$1)</f>
        <v>7.1272156440891022E-5</v>
      </c>
      <c r="G114" s="9">
        <f>SUMIFS('Raw Hourly Load Data'!$P:$P,'Raw Hourly Load Data'!$H:$H,$A114,'Raw Hourly Load Data'!$J:$J,G$1)</f>
        <v>7.3534175792981806E-5</v>
      </c>
      <c r="H114" s="9">
        <f>SUMIFS('Raw Hourly Load Data'!$P:$P,'Raw Hourly Load Data'!$H:$H,$A114,'Raw Hourly Load Data'!$J:$J,H$1)</f>
        <v>8.1937132334416047E-5</v>
      </c>
      <c r="I114" s="9">
        <f>SUMIFS('Raw Hourly Load Data'!$P:$P,'Raw Hourly Load Data'!$H:$H,$A114,'Raw Hourly Load Data'!$J:$J,I$1)</f>
        <v>9.4684886763988699E-5</v>
      </c>
      <c r="J114" s="9">
        <f>SUMIFS('Raw Hourly Load Data'!$P:$P,'Raw Hourly Load Data'!$H:$H,$A114,'Raw Hourly Load Data'!$J:$J,J$1)</f>
        <v>1.0525615050725084E-4</v>
      </c>
      <c r="K114" s="9">
        <f>SUMIFS('Raw Hourly Load Data'!$P:$P,'Raw Hourly Load Data'!$H:$H,$A114,'Raw Hourly Load Data'!$J:$J,K$1)</f>
        <v>1.0870373508957439E-4</v>
      </c>
      <c r="L114" s="9">
        <f>SUMIFS('Raw Hourly Load Data'!$P:$P,'Raw Hourly Load Data'!$H:$H,$A114,'Raw Hourly Load Data'!$J:$J,L$1)</f>
        <v>1.117187776924781E-4</v>
      </c>
      <c r="M114" s="9">
        <f>SUMIFS('Raw Hourly Load Data'!$P:$P,'Raw Hourly Load Data'!$H:$H,$A114,'Raw Hourly Load Data'!$J:$J,M$1)</f>
        <v>1.1137743459463181E-4</v>
      </c>
      <c r="N114" s="9">
        <f>SUMIFS('Raw Hourly Load Data'!$P:$P,'Raw Hourly Load Data'!$H:$H,$A114,'Raw Hourly Load Data'!$J:$J,N$1)</f>
        <v>1.1019336969675133E-4</v>
      </c>
      <c r="O114" s="9">
        <f>SUMIFS('Raw Hourly Load Data'!$P:$P,'Raw Hourly Load Data'!$H:$H,$A114,'Raw Hourly Load Data'!$J:$J,O$1)</f>
        <v>1.0952248444751211E-4</v>
      </c>
      <c r="P114" s="9">
        <f>SUMIFS('Raw Hourly Load Data'!$P:$P,'Raw Hourly Load Data'!$H:$H,$A114,'Raw Hourly Load Data'!$J:$J,P$1)</f>
        <v>1.0809918211441258E-4</v>
      </c>
      <c r="Q114" s="9">
        <f>SUMIFS('Raw Hourly Load Data'!$P:$P,'Raw Hourly Load Data'!$H:$H,$A114,'Raw Hourly Load Data'!$J:$J,Q$1)</f>
        <v>1.1084068925232807E-4</v>
      </c>
      <c r="R114" s="9">
        <f>SUMIFS('Raw Hourly Load Data'!$P:$P,'Raw Hourly Load Data'!$H:$H,$A114,'Raw Hourly Load Data'!$J:$J,R$1)</f>
        <v>1.1410218098326623E-4</v>
      </c>
      <c r="S114" s="9">
        <f>SUMIFS('Raw Hourly Load Data'!$P:$P,'Raw Hourly Load Data'!$H:$H,$A114,'Raw Hourly Load Data'!$J:$J,S$1)</f>
        <v>1.2150999197988581E-4</v>
      </c>
      <c r="T114" s="9">
        <f>SUMIFS('Raw Hourly Load Data'!$P:$P,'Raw Hourly Load Data'!$H:$H,$A114,'Raw Hourly Load Data'!$J:$J,T$1)</f>
        <v>1.2735419110935616E-4</v>
      </c>
      <c r="U114" s="9">
        <f>SUMIFS('Raw Hourly Load Data'!$P:$P,'Raw Hourly Load Data'!$H:$H,$A114,'Raw Hourly Load Data'!$J:$J,U$1)</f>
        <v>1.2848289239283112E-4</v>
      </c>
      <c r="V114" s="9">
        <f>SUMIFS('Raw Hourly Load Data'!$P:$P,'Raw Hourly Load Data'!$H:$H,$A114,'Raw Hourly Load Data'!$J:$J,V$1)</f>
        <v>1.253289246854893E-4</v>
      </c>
      <c r="W114" s="9">
        <f>SUMIFS('Raw Hourly Load Data'!$P:$P,'Raw Hourly Load Data'!$H:$H,$A114,'Raw Hourly Load Data'!$J:$J,W$1)</f>
        <v>1.1910455519554369E-4</v>
      </c>
      <c r="X114" s="9">
        <f>SUMIFS('Raw Hourly Load Data'!$P:$P,'Raw Hourly Load Data'!$H:$H,$A114,'Raw Hourly Load Data'!$J:$J,X$1)</f>
        <v>1.0290000504285648E-4</v>
      </c>
      <c r="Y114" s="9">
        <f>SUMIFS('Raw Hourly Load Data'!$P:$P,'Raw Hourly Load Data'!$H:$H,$A114,'Raw Hourly Load Data'!$J:$J,Y$1)</f>
        <v>8.7927103379662687E-5</v>
      </c>
    </row>
    <row r="115" spans="1:25" x14ac:dyDescent="0.25">
      <c r="A115" s="9" t="s">
        <v>136</v>
      </c>
      <c r="B115" s="9">
        <f>SUMIFS('Raw Hourly Load Data'!$P:$P,'Raw Hourly Load Data'!$H:$H,$A115,'Raw Hourly Load Data'!$J:$J,B$1)</f>
        <v>7.0793037672293736E-5</v>
      </c>
      <c r="C115" s="9">
        <f>SUMIFS('Raw Hourly Load Data'!$P:$P,'Raw Hourly Load Data'!$H:$H,$A115,'Raw Hourly Load Data'!$J:$J,C$1)</f>
        <v>6.5786361984432971E-5</v>
      </c>
      <c r="D115" s="9">
        <f>SUMIFS('Raw Hourly Load Data'!$P:$P,'Raw Hourly Load Data'!$H:$H,$A115,'Raw Hourly Load Data'!$J:$J,D$1)</f>
        <v>6.5565124839740379E-5</v>
      </c>
      <c r="E115" s="9">
        <f>SUMIFS('Raw Hourly Load Data'!$P:$P,'Raw Hourly Load Data'!$H:$H,$A115,'Raw Hourly Load Data'!$J:$J,E$1)</f>
        <v>6.9344566422841673E-5</v>
      </c>
      <c r="F115" s="9">
        <f>SUMIFS('Raw Hourly Load Data'!$P:$P,'Raw Hourly Load Data'!$H:$H,$A115,'Raw Hourly Load Data'!$J:$J,F$1)</f>
        <v>7.8057353484269418E-5</v>
      </c>
      <c r="G115" s="9">
        <f>SUMIFS('Raw Hourly Load Data'!$P:$P,'Raw Hourly Load Data'!$H:$H,$A115,'Raw Hourly Load Data'!$J:$J,G$1)</f>
        <v>8.7568995327892994E-5</v>
      </c>
      <c r="H115" s="9">
        <f>SUMIFS('Raw Hourly Load Data'!$P:$P,'Raw Hourly Load Data'!$H:$H,$A115,'Raw Hourly Load Data'!$J:$J,H$1)</f>
        <v>1.0317729269649076E-4</v>
      </c>
      <c r="I115" s="9">
        <f>SUMIFS('Raw Hourly Load Data'!$P:$P,'Raw Hourly Load Data'!$H:$H,$A115,'Raw Hourly Load Data'!$J:$J,I$1)</f>
        <v>1.0333695736169028E-4</v>
      </c>
      <c r="J115" s="9">
        <f>SUMIFS('Raw Hourly Load Data'!$P:$P,'Raw Hourly Load Data'!$H:$H,$A115,'Raw Hourly Load Data'!$J:$J,J$1)</f>
        <v>9.966835362330659E-5</v>
      </c>
      <c r="K115" s="9">
        <f>SUMIFS('Raw Hourly Load Data'!$P:$P,'Raw Hourly Load Data'!$H:$H,$A115,'Raw Hourly Load Data'!$J:$J,K$1)</f>
        <v>9.3991225966836119E-5</v>
      </c>
      <c r="L115" s="9">
        <f>SUMIFS('Raw Hourly Load Data'!$P:$P,'Raw Hourly Load Data'!$H:$H,$A115,'Raw Hourly Load Data'!$J:$J,L$1)</f>
        <v>9.4858536404510455E-5</v>
      </c>
      <c r="M115" s="9">
        <f>SUMIFS('Raw Hourly Load Data'!$P:$P,'Raw Hourly Load Data'!$H:$H,$A115,'Raw Hourly Load Data'!$J:$J,M$1)</f>
        <v>9.0513178196264445E-5</v>
      </c>
      <c r="N115" s="9">
        <f>SUMIFS('Raw Hourly Load Data'!$P:$P,'Raw Hourly Load Data'!$H:$H,$A115,'Raw Hourly Load Data'!$J:$J,N$1)</f>
        <v>8.7867885149636575E-5</v>
      </c>
      <c r="O115" s="9">
        <f>SUMIFS('Raw Hourly Load Data'!$P:$P,'Raw Hourly Load Data'!$H:$H,$A115,'Raw Hourly Load Data'!$J:$J,O$1)</f>
        <v>8.6952840633940228E-5</v>
      </c>
      <c r="P115" s="9">
        <f>SUMIFS('Raw Hourly Load Data'!$P:$P,'Raw Hourly Load Data'!$H:$H,$A115,'Raw Hourly Load Data'!$J:$J,P$1)</f>
        <v>8.5133378396690229E-5</v>
      </c>
      <c r="Q115" s="9">
        <f>SUMIFS('Raw Hourly Load Data'!$P:$P,'Raw Hourly Load Data'!$H:$H,$A115,'Raw Hourly Load Data'!$J:$J,Q$1)</f>
        <v>8.6408831945701637E-5</v>
      </c>
      <c r="R115" s="9">
        <f>SUMIFS('Raw Hourly Load Data'!$P:$P,'Raw Hourly Load Data'!$H:$H,$A115,'Raw Hourly Load Data'!$J:$J,R$1)</f>
        <v>9.1436683273144915E-5</v>
      </c>
      <c r="S115" s="9">
        <f>SUMIFS('Raw Hourly Load Data'!$P:$P,'Raw Hourly Load Data'!$H:$H,$A115,'Raw Hourly Load Data'!$J:$J,S$1)</f>
        <v>1.0197785052349284E-4</v>
      </c>
      <c r="T115" s="9">
        <f>SUMIFS('Raw Hourly Load Data'!$P:$P,'Raw Hourly Load Data'!$H:$H,$A115,'Raw Hourly Load Data'!$J:$J,T$1)</f>
        <v>1.0926899018336984E-4</v>
      </c>
      <c r="U115" s="9">
        <f>SUMIFS('Raw Hourly Load Data'!$P:$P,'Raw Hourly Load Data'!$H:$H,$A115,'Raw Hourly Load Data'!$J:$J,U$1)</f>
        <v>1.1275175346043111E-4</v>
      </c>
      <c r="V115" s="9">
        <f>SUMIFS('Raw Hourly Load Data'!$P:$P,'Raw Hourly Load Data'!$H:$H,$A115,'Raw Hourly Load Data'!$J:$J,V$1)</f>
        <v>1.1203525011596953E-4</v>
      </c>
      <c r="W115" s="9">
        <f>SUMIFS('Raw Hourly Load Data'!$P:$P,'Raw Hourly Load Data'!$H:$H,$A115,'Raw Hourly Load Data'!$J:$J,W$1)</f>
        <v>1.0271875152213318E-4</v>
      </c>
      <c r="X115" s="9">
        <f>SUMIFS('Raw Hourly Load Data'!$P:$P,'Raw Hourly Load Data'!$H:$H,$A115,'Raw Hourly Load Data'!$J:$J,X$1)</f>
        <v>9.1229327879367364E-5</v>
      </c>
      <c r="Y115" s="9">
        <f>SUMIFS('Raw Hourly Load Data'!$P:$P,'Raw Hourly Load Data'!$H:$H,$A115,'Raw Hourly Load Data'!$J:$J,Y$1)</f>
        <v>8.0084668628005787E-5</v>
      </c>
    </row>
    <row r="116" spans="1:25" x14ac:dyDescent="0.25">
      <c r="A116" s="9" t="s">
        <v>137</v>
      </c>
      <c r="B116" s="9">
        <f>SUMIFS('Raw Hourly Load Data'!$P:$P,'Raw Hourly Load Data'!$H:$H,$A116,'Raw Hourly Load Data'!$J:$J,B$1)</f>
        <v>7.2160458486007339E-5</v>
      </c>
      <c r="C116" s="9">
        <f>SUMIFS('Raw Hourly Load Data'!$P:$P,'Raw Hourly Load Data'!$H:$H,$A116,'Raw Hourly Load Data'!$J:$J,C$1)</f>
        <v>6.8542626786573891E-5</v>
      </c>
      <c r="D116" s="9">
        <f>SUMIFS('Raw Hourly Load Data'!$P:$P,'Raw Hourly Load Data'!$H:$H,$A116,'Raw Hourly Load Data'!$J:$J,D$1)</f>
        <v>6.8735040804087199E-5</v>
      </c>
      <c r="E116" s="9">
        <f>SUMIFS('Raw Hourly Load Data'!$P:$P,'Raw Hourly Load Data'!$H:$H,$A116,'Raw Hourly Load Data'!$J:$J,E$1)</f>
        <v>7.2939869448670125E-5</v>
      </c>
      <c r="F116" s="9">
        <f>SUMIFS('Raw Hourly Load Data'!$P:$P,'Raw Hourly Load Data'!$H:$H,$A116,'Raw Hourly Load Data'!$J:$J,F$1)</f>
        <v>8.2097435081032071E-5</v>
      </c>
      <c r="G116" s="9">
        <f>SUMIFS('Raw Hourly Load Data'!$P:$P,'Raw Hourly Load Data'!$H:$H,$A116,'Raw Hourly Load Data'!$J:$J,G$1)</f>
        <v>9.1552680826270706E-5</v>
      </c>
      <c r="H116" s="9">
        <f>SUMIFS('Raw Hourly Load Data'!$P:$P,'Raw Hourly Load Data'!$H:$H,$A116,'Raw Hourly Load Data'!$J:$J,H$1)</f>
        <v>1.0645999023554975E-4</v>
      </c>
      <c r="I116" s="9">
        <f>SUMIFS('Raw Hourly Load Data'!$P:$P,'Raw Hourly Load Data'!$H:$H,$A116,'Raw Hourly Load Data'!$J:$J,I$1)</f>
        <v>1.039686764013632E-4</v>
      </c>
      <c r="J116" s="9">
        <f>SUMIFS('Raw Hourly Load Data'!$P:$P,'Raw Hourly Load Data'!$H:$H,$A116,'Raw Hourly Load Data'!$J:$J,J$1)</f>
        <v>9.7869509285322703E-5</v>
      </c>
      <c r="K116" s="9">
        <f>SUMIFS('Raw Hourly Load Data'!$P:$P,'Raw Hourly Load Data'!$H:$H,$A116,'Raw Hourly Load Data'!$J:$J,K$1)</f>
        <v>9.0695210357229829E-5</v>
      </c>
      <c r="L116" s="9">
        <f>SUMIFS('Raw Hourly Load Data'!$P:$P,'Raw Hourly Load Data'!$H:$H,$A116,'Raw Hourly Load Data'!$J:$J,L$1)</f>
        <v>9.0800809810303448E-5</v>
      </c>
      <c r="M116" s="9">
        <f>SUMIFS('Raw Hourly Load Data'!$P:$P,'Raw Hourly Load Data'!$H:$H,$A116,'Raw Hourly Load Data'!$J:$J,M$1)</f>
        <v>8.6815294694711167E-5</v>
      </c>
      <c r="N116" s="9">
        <f>SUMIFS('Raw Hourly Load Data'!$P:$P,'Raw Hourly Load Data'!$H:$H,$A116,'Raw Hourly Load Data'!$J:$J,N$1)</f>
        <v>8.4739546743928075E-5</v>
      </c>
      <c r="O116" s="9">
        <f>SUMIFS('Raw Hourly Load Data'!$P:$P,'Raw Hourly Load Data'!$H:$H,$A116,'Raw Hourly Load Data'!$J:$J,O$1)</f>
        <v>8.4467409517461638E-5</v>
      </c>
      <c r="P116" s="9">
        <f>SUMIFS('Raw Hourly Load Data'!$P:$P,'Raw Hourly Load Data'!$H:$H,$A116,'Raw Hourly Load Data'!$J:$J,P$1)</f>
        <v>8.3458017615810028E-5</v>
      </c>
      <c r="Q116" s="9">
        <f>SUMIFS('Raw Hourly Load Data'!$P:$P,'Raw Hourly Load Data'!$H:$H,$A116,'Raw Hourly Load Data'!$J:$J,Q$1)</f>
        <v>8.5296460654122084E-5</v>
      </c>
      <c r="R116" s="9">
        <f>SUMIFS('Raw Hourly Load Data'!$P:$P,'Raw Hourly Load Data'!$H:$H,$A116,'Raw Hourly Load Data'!$J:$J,R$1)</f>
        <v>9.0569673584069713E-5</v>
      </c>
      <c r="S116" s="9">
        <f>SUMIFS('Raw Hourly Load Data'!$P:$P,'Raw Hourly Load Data'!$H:$H,$A116,'Raw Hourly Load Data'!$J:$J,S$1)</f>
        <v>1.0073746092171155E-4</v>
      </c>
      <c r="T116" s="9">
        <f>SUMIFS('Raw Hourly Load Data'!$P:$P,'Raw Hourly Load Data'!$H:$H,$A116,'Raw Hourly Load Data'!$J:$J,T$1)</f>
        <v>1.078256501572668E-4</v>
      </c>
      <c r="U116" s="9">
        <f>SUMIFS('Raw Hourly Load Data'!$P:$P,'Raw Hourly Load Data'!$H:$H,$A116,'Raw Hourly Load Data'!$J:$J,U$1)</f>
        <v>1.1152309308845068E-4</v>
      </c>
      <c r="V116" s="9">
        <f>SUMIFS('Raw Hourly Load Data'!$P:$P,'Raw Hourly Load Data'!$H:$H,$A116,'Raw Hourly Load Data'!$J:$J,V$1)</f>
        <v>1.1120155139189661E-4</v>
      </c>
      <c r="W116" s="9">
        <f>SUMIFS('Raw Hourly Load Data'!$P:$P,'Raw Hourly Load Data'!$H:$H,$A116,'Raw Hourly Load Data'!$J:$J,W$1)</f>
        <v>1.0122297306348818E-4</v>
      </c>
      <c r="X116" s="9">
        <f>SUMIFS('Raw Hourly Load Data'!$P:$P,'Raw Hourly Load Data'!$H:$H,$A116,'Raw Hourly Load Data'!$J:$J,X$1)</f>
        <v>8.8858349993763106E-5</v>
      </c>
      <c r="Y116" s="9">
        <f>SUMIFS('Raw Hourly Load Data'!$P:$P,'Raw Hourly Load Data'!$H:$H,$A116,'Raw Hourly Load Data'!$J:$J,Y$1)</f>
        <v>7.6690778987978492E-5</v>
      </c>
    </row>
    <row r="117" spans="1:25" x14ac:dyDescent="0.25">
      <c r="A117" s="9" t="s">
        <v>138</v>
      </c>
      <c r="B117" s="9">
        <f>SUMIFS('Raw Hourly Load Data'!$P:$P,'Raw Hourly Load Data'!$H:$H,$A117,'Raw Hourly Load Data'!$J:$J,B$1)</f>
        <v>6.7706748895652758E-5</v>
      </c>
      <c r="C117" s="9">
        <f>SUMIFS('Raw Hourly Load Data'!$P:$P,'Raw Hourly Load Data'!$H:$H,$A117,'Raw Hourly Load Data'!$J:$J,C$1)</f>
        <v>6.241938231806543E-5</v>
      </c>
      <c r="D117" s="9">
        <f>SUMIFS('Raw Hourly Load Data'!$P:$P,'Raw Hourly Load Data'!$H:$H,$A117,'Raw Hourly Load Data'!$J:$J,D$1)</f>
        <v>6.1279519827617184E-5</v>
      </c>
      <c r="E117" s="9">
        <f>SUMIFS('Raw Hourly Load Data'!$P:$P,'Raw Hourly Load Data'!$H:$H,$A117,'Raw Hourly Load Data'!$J:$J,E$1)</f>
        <v>6.4254685610248708E-5</v>
      </c>
      <c r="F117" s="9">
        <f>SUMIFS('Raw Hourly Load Data'!$P:$P,'Raw Hourly Load Data'!$H:$H,$A117,'Raw Hourly Load Data'!$J:$J,F$1)</f>
        <v>7.2007653472958014E-5</v>
      </c>
      <c r="G117" s="9">
        <f>SUMIFS('Raw Hourly Load Data'!$P:$P,'Raw Hourly Load Data'!$H:$H,$A117,'Raw Hourly Load Data'!$J:$J,G$1)</f>
        <v>8.1035375049266192E-5</v>
      </c>
      <c r="H117" s="9">
        <f>SUMIFS('Raw Hourly Load Data'!$P:$P,'Raw Hourly Load Data'!$H:$H,$A117,'Raw Hourly Load Data'!$J:$J,H$1)</f>
        <v>9.6685293507484742E-5</v>
      </c>
      <c r="I117" s="9">
        <f>SUMIFS('Raw Hourly Load Data'!$P:$P,'Raw Hourly Load Data'!$H:$H,$A117,'Raw Hourly Load Data'!$J:$J,I$1)</f>
        <v>9.8344218567546107E-5</v>
      </c>
      <c r="J117" s="9">
        <f>SUMIFS('Raw Hourly Load Data'!$P:$P,'Raw Hourly Load Data'!$H:$H,$A117,'Raw Hourly Load Data'!$J:$J,J$1)</f>
        <v>9.425084585346217E-5</v>
      </c>
      <c r="K117" s="9">
        <f>SUMIFS('Raw Hourly Load Data'!$P:$P,'Raw Hourly Load Data'!$H:$H,$A117,'Raw Hourly Load Data'!$J:$J,K$1)</f>
        <v>8.8983171616564423E-5</v>
      </c>
      <c r="L117" s="9">
        <f>SUMIFS('Raw Hourly Load Data'!$P:$P,'Raw Hourly Load Data'!$H:$H,$A117,'Raw Hourly Load Data'!$J:$J,L$1)</f>
        <v>9.0544730005233596E-5</v>
      </c>
      <c r="M117" s="9">
        <f>SUMIFS('Raw Hourly Load Data'!$P:$P,'Raw Hourly Load Data'!$H:$H,$A117,'Raw Hourly Load Data'!$J:$J,M$1)</f>
        <v>8.9114959538003213E-5</v>
      </c>
      <c r="N117" s="9">
        <f>SUMIFS('Raw Hourly Load Data'!$P:$P,'Raw Hourly Load Data'!$H:$H,$A117,'Raw Hourly Load Data'!$J:$J,N$1)</f>
        <v>8.8862053850253606E-5</v>
      </c>
      <c r="O117" s="9">
        <f>SUMIFS('Raw Hourly Load Data'!$P:$P,'Raw Hourly Load Data'!$H:$H,$A117,'Raw Hourly Load Data'!$J:$J,O$1)</f>
        <v>9.0267708140170412E-5</v>
      </c>
      <c r="P117" s="9">
        <f>SUMIFS('Raw Hourly Load Data'!$P:$P,'Raw Hourly Load Data'!$H:$H,$A117,'Raw Hourly Load Data'!$J:$J,P$1)</f>
        <v>9.0444568319864046E-5</v>
      </c>
      <c r="Q117" s="9">
        <f>SUMIFS('Raw Hourly Load Data'!$P:$P,'Raw Hourly Load Data'!$H:$H,$A117,'Raw Hourly Load Data'!$J:$J,Q$1)</f>
        <v>9.298242560271835E-5</v>
      </c>
      <c r="R117" s="9">
        <f>SUMIFS('Raw Hourly Load Data'!$P:$P,'Raw Hourly Load Data'!$H:$H,$A117,'Raw Hourly Load Data'!$J:$J,R$1)</f>
        <v>9.8929543877734883E-5</v>
      </c>
      <c r="S117" s="9">
        <f>SUMIFS('Raw Hourly Load Data'!$P:$P,'Raw Hourly Load Data'!$H:$H,$A117,'Raw Hourly Load Data'!$J:$J,S$1)</f>
        <v>1.0882974128744984E-4</v>
      </c>
      <c r="T117" s="9">
        <f>SUMIFS('Raw Hourly Load Data'!$P:$P,'Raw Hourly Load Data'!$H:$H,$A117,'Raw Hourly Load Data'!$J:$J,T$1)</f>
        <v>1.1539089171135953E-4</v>
      </c>
      <c r="U117" s="9">
        <f>SUMIFS('Raw Hourly Load Data'!$P:$P,'Raw Hourly Load Data'!$H:$H,$A117,'Raw Hourly Load Data'!$J:$J,U$1)</f>
        <v>1.18257332331592E-4</v>
      </c>
      <c r="V117" s="9">
        <f>SUMIFS('Raw Hourly Load Data'!$P:$P,'Raw Hourly Load Data'!$H:$H,$A117,'Raw Hourly Load Data'!$J:$J,V$1)</f>
        <v>1.1684610767080989E-4</v>
      </c>
      <c r="W117" s="9">
        <f>SUMIFS('Raw Hourly Load Data'!$P:$P,'Raw Hourly Load Data'!$H:$H,$A117,'Raw Hourly Load Data'!$J:$J,W$1)</f>
        <v>1.0574997084827567E-4</v>
      </c>
      <c r="X117" s="9">
        <f>SUMIFS('Raw Hourly Load Data'!$P:$P,'Raw Hourly Load Data'!$H:$H,$A117,'Raw Hourly Load Data'!$J:$J,X$1)</f>
        <v>9.2056834635620058E-5</v>
      </c>
      <c r="Y117" s="9">
        <f>SUMIFS('Raw Hourly Load Data'!$P:$P,'Raw Hourly Load Data'!$H:$H,$A117,'Raw Hourly Load Data'!$J:$J,Y$1)</f>
        <v>7.8351331990180148E-5</v>
      </c>
    </row>
    <row r="118" spans="1:25" x14ac:dyDescent="0.25">
      <c r="A118" s="9" t="s">
        <v>139</v>
      </c>
      <c r="B118" s="9">
        <f>SUMIFS('Raw Hourly Load Data'!$P:$P,'Raw Hourly Load Data'!$H:$H,$A118,'Raw Hourly Load Data'!$J:$J,B$1)</f>
        <v>6.8206976961729225E-5</v>
      </c>
      <c r="C118" s="9">
        <f>SUMIFS('Raw Hourly Load Data'!$P:$P,'Raw Hourly Load Data'!$H:$H,$A118,'Raw Hourly Load Data'!$J:$J,C$1)</f>
        <v>6.149582966102744E-5</v>
      </c>
      <c r="D118" s="9">
        <f>SUMIFS('Raw Hourly Load Data'!$P:$P,'Raw Hourly Load Data'!$H:$H,$A118,'Raw Hourly Load Data'!$J:$J,D$1)</f>
        <v>5.9181626564187545E-5</v>
      </c>
      <c r="E118" s="9">
        <f>SUMIFS('Raw Hourly Load Data'!$P:$P,'Raw Hourly Load Data'!$H:$H,$A118,'Raw Hourly Load Data'!$J:$J,E$1)</f>
        <v>6.1088925465850962E-5</v>
      </c>
      <c r="F118" s="9">
        <f>SUMIFS('Raw Hourly Load Data'!$P:$P,'Raw Hourly Load Data'!$H:$H,$A118,'Raw Hourly Load Data'!$J:$J,F$1)</f>
        <v>6.777181201132889E-5</v>
      </c>
      <c r="G118" s="9">
        <f>SUMIFS('Raw Hourly Load Data'!$P:$P,'Raw Hourly Load Data'!$H:$H,$A118,'Raw Hourly Load Data'!$J:$J,G$1)</f>
        <v>7.6414308335463245E-5</v>
      </c>
      <c r="H118" s="9">
        <f>SUMIFS('Raw Hourly Load Data'!$P:$P,'Raw Hourly Load Data'!$H:$H,$A118,'Raw Hourly Load Data'!$J:$J,H$1)</f>
        <v>9.2508658016705552E-5</v>
      </c>
      <c r="I118" s="9">
        <f>SUMIFS('Raw Hourly Load Data'!$P:$P,'Raw Hourly Load Data'!$H:$H,$A118,'Raw Hourly Load Data'!$J:$J,I$1)</f>
        <v>9.7056807720323488E-5</v>
      </c>
      <c r="J118" s="9">
        <f>SUMIFS('Raw Hourly Load Data'!$P:$P,'Raw Hourly Load Data'!$H:$H,$A118,'Raw Hourly Load Data'!$J:$J,J$1)</f>
        <v>9.5025329401610568E-5</v>
      </c>
      <c r="K118" s="9">
        <f>SUMIFS('Raw Hourly Load Data'!$P:$P,'Raw Hourly Load Data'!$H:$H,$A118,'Raw Hourly Load Data'!$J:$J,K$1)</f>
        <v>9.1250017413994057E-5</v>
      </c>
      <c r="L118" s="9">
        <f>SUMIFS('Raw Hourly Load Data'!$P:$P,'Raw Hourly Load Data'!$H:$H,$A118,'Raw Hourly Load Data'!$J:$J,L$1)</f>
        <v>9.3858660294341375E-5</v>
      </c>
      <c r="M118" s="9">
        <f>SUMIFS('Raw Hourly Load Data'!$P:$P,'Raw Hourly Load Data'!$H:$H,$A118,'Raw Hourly Load Data'!$J:$J,M$1)</f>
        <v>9.3062434698853286E-5</v>
      </c>
      <c r="N118" s="9">
        <f>SUMIFS('Raw Hourly Load Data'!$P:$P,'Raw Hourly Load Data'!$H:$H,$A118,'Raw Hourly Load Data'!$J:$J,N$1)</f>
        <v>9.3245695865165395E-5</v>
      </c>
      <c r="O118" s="9">
        <f>SUMIFS('Raw Hourly Load Data'!$P:$P,'Raw Hourly Load Data'!$H:$H,$A118,'Raw Hourly Load Data'!$J:$J,O$1)</f>
        <v>9.4913370309924425E-5</v>
      </c>
      <c r="P118" s="9">
        <f>SUMIFS('Raw Hourly Load Data'!$P:$P,'Raw Hourly Load Data'!$H:$H,$A118,'Raw Hourly Load Data'!$J:$J,P$1)</f>
        <v>9.5060486455282456E-5</v>
      </c>
      <c r="Q118" s="9">
        <f>SUMIFS('Raw Hourly Load Data'!$P:$P,'Raw Hourly Load Data'!$H:$H,$A118,'Raw Hourly Load Data'!$J:$J,Q$1)</f>
        <v>9.7170349895789134E-5</v>
      </c>
      <c r="R118" s="9">
        <f>SUMIFS('Raw Hourly Load Data'!$P:$P,'Raw Hourly Load Data'!$H:$H,$A118,'Raw Hourly Load Data'!$J:$J,R$1)</f>
        <v>1.022421778231936E-4</v>
      </c>
      <c r="S118" s="9">
        <f>SUMIFS('Raw Hourly Load Data'!$P:$P,'Raw Hourly Load Data'!$H:$H,$A118,'Raw Hourly Load Data'!$J:$J,S$1)</f>
        <v>1.1132147499675901E-4</v>
      </c>
      <c r="T118" s="9">
        <f>SUMIFS('Raw Hourly Load Data'!$P:$P,'Raw Hourly Load Data'!$H:$H,$A118,'Raw Hourly Load Data'!$J:$J,T$1)</f>
        <v>1.1747696633652652E-4</v>
      </c>
      <c r="U118" s="9">
        <f>SUMIFS('Raw Hourly Load Data'!$P:$P,'Raw Hourly Load Data'!$H:$H,$A118,'Raw Hourly Load Data'!$J:$J,U$1)</f>
        <v>1.2004011515940843E-4</v>
      </c>
      <c r="V118" s="9">
        <f>SUMIFS('Raw Hourly Load Data'!$P:$P,'Raw Hourly Load Data'!$H:$H,$A118,'Raw Hourly Load Data'!$J:$J,V$1)</f>
        <v>1.1866243351351217E-4</v>
      </c>
      <c r="W118" s="9">
        <f>SUMIFS('Raw Hourly Load Data'!$P:$P,'Raw Hourly Load Data'!$H:$H,$A118,'Raw Hourly Load Data'!$J:$J,W$1)</f>
        <v>1.0796834556776465E-4</v>
      </c>
      <c r="X118" s="9">
        <f>SUMIFS('Raw Hourly Load Data'!$P:$P,'Raw Hourly Load Data'!$H:$H,$A118,'Raw Hourly Load Data'!$J:$J,X$1)</f>
        <v>9.4166801841148525E-5</v>
      </c>
      <c r="Y118" s="9">
        <f>SUMIFS('Raw Hourly Load Data'!$P:$P,'Raw Hourly Load Data'!$H:$H,$A118,'Raw Hourly Load Data'!$J:$J,Y$1)</f>
        <v>8.0446043874494798E-5</v>
      </c>
    </row>
    <row r="119" spans="1:25" x14ac:dyDescent="0.25">
      <c r="A119" s="9" t="s">
        <v>140</v>
      </c>
      <c r="B119" s="9">
        <f>SUMIFS('Raw Hourly Load Data'!$P:$P,'Raw Hourly Load Data'!$H:$H,$A119,'Raw Hourly Load Data'!$J:$J,B$1)</f>
        <v>7.075931775908298E-5</v>
      </c>
      <c r="C119" s="9">
        <f>SUMIFS('Raw Hourly Load Data'!$P:$P,'Raw Hourly Load Data'!$H:$H,$A119,'Raw Hourly Load Data'!$J:$J,C$1)</f>
        <v>6.4602211809462618E-5</v>
      </c>
      <c r="D119" s="9">
        <f>SUMIFS('Raw Hourly Load Data'!$P:$P,'Raw Hourly Load Data'!$H:$H,$A119,'Raw Hourly Load Data'!$J:$J,D$1)</f>
        <v>6.2704875558416921E-5</v>
      </c>
      <c r="E119" s="9">
        <f>SUMIFS('Raw Hourly Load Data'!$P:$P,'Raw Hourly Load Data'!$H:$H,$A119,'Raw Hourly Load Data'!$J:$J,E$1)</f>
        <v>6.5089926511428396E-5</v>
      </c>
      <c r="F119" s="9">
        <f>SUMIFS('Raw Hourly Load Data'!$P:$P,'Raw Hourly Load Data'!$H:$H,$A119,'Raw Hourly Load Data'!$J:$J,F$1)</f>
        <v>7.2189475091567808E-5</v>
      </c>
      <c r="G119" s="9">
        <f>SUMIFS('Raw Hourly Load Data'!$P:$P,'Raw Hourly Load Data'!$H:$H,$A119,'Raw Hourly Load Data'!$J:$J,G$1)</f>
        <v>8.0737912962333889E-5</v>
      </c>
      <c r="H119" s="9">
        <f>SUMIFS('Raw Hourly Load Data'!$P:$P,'Raw Hourly Load Data'!$H:$H,$A119,'Raw Hourly Load Data'!$J:$J,H$1)</f>
        <v>9.6677408953208655E-5</v>
      </c>
      <c r="I119" s="9">
        <f>SUMIFS('Raw Hourly Load Data'!$P:$P,'Raw Hourly Load Data'!$H:$H,$A119,'Raw Hourly Load Data'!$J:$J,I$1)</f>
        <v>1.0053554937561188E-4</v>
      </c>
      <c r="J119" s="9">
        <f>SUMIFS('Raw Hourly Load Data'!$P:$P,'Raw Hourly Load Data'!$H:$H,$A119,'Raw Hourly Load Data'!$J:$J,J$1)</f>
        <v>9.7917809852276472E-5</v>
      </c>
      <c r="K119" s="9">
        <f>SUMIFS('Raw Hourly Load Data'!$P:$P,'Raw Hourly Load Data'!$H:$H,$A119,'Raw Hourly Load Data'!$J:$J,K$1)</f>
        <v>9.4007765028443572E-5</v>
      </c>
      <c r="L119" s="9">
        <f>SUMIFS('Raw Hourly Load Data'!$P:$P,'Raw Hourly Load Data'!$H:$H,$A119,'Raw Hourly Load Data'!$J:$J,L$1)</f>
        <v>9.6865861259819215E-5</v>
      </c>
      <c r="M119" s="9">
        <f>SUMIFS('Raw Hourly Load Data'!$P:$P,'Raw Hourly Load Data'!$H:$H,$A119,'Raw Hourly Load Data'!$J:$J,M$1)</f>
        <v>9.5237108789903609E-5</v>
      </c>
      <c r="N119" s="9">
        <f>SUMIFS('Raw Hourly Load Data'!$P:$P,'Raw Hourly Load Data'!$H:$H,$A119,'Raw Hourly Load Data'!$J:$J,N$1)</f>
        <v>9.494732033075778E-5</v>
      </c>
      <c r="O119" s="9">
        <f>SUMIFS('Raw Hourly Load Data'!$P:$P,'Raw Hourly Load Data'!$H:$H,$A119,'Raw Hourly Load Data'!$J:$J,O$1)</f>
        <v>9.59701488378602E-5</v>
      </c>
      <c r="P119" s="9">
        <f>SUMIFS('Raw Hourly Load Data'!$P:$P,'Raw Hourly Load Data'!$H:$H,$A119,'Raw Hourly Load Data'!$J:$J,P$1)</f>
        <v>9.5393837050762253E-5</v>
      </c>
      <c r="Q119" s="9">
        <f>SUMIFS('Raw Hourly Load Data'!$P:$P,'Raw Hourly Load Data'!$H:$H,$A119,'Raw Hourly Load Data'!$J:$J,Q$1)</f>
        <v>9.7109097393407488E-5</v>
      </c>
      <c r="R119" s="9">
        <f>SUMIFS('Raw Hourly Load Data'!$P:$P,'Raw Hourly Load Data'!$H:$H,$A119,'Raw Hourly Load Data'!$J:$J,R$1)</f>
        <v>1.0142894989216101E-4</v>
      </c>
      <c r="S119" s="9">
        <f>SUMIFS('Raw Hourly Load Data'!$P:$P,'Raw Hourly Load Data'!$H:$H,$A119,'Raw Hourly Load Data'!$J:$J,S$1)</f>
        <v>1.0966413076237745E-4</v>
      </c>
      <c r="T119" s="9">
        <f>SUMIFS('Raw Hourly Load Data'!$P:$P,'Raw Hourly Load Data'!$H:$H,$A119,'Raw Hourly Load Data'!$J:$J,T$1)</f>
        <v>1.1425396659139364E-4</v>
      </c>
      <c r="U119" s="9">
        <f>SUMIFS('Raw Hourly Load Data'!$P:$P,'Raw Hourly Load Data'!$H:$H,$A119,'Raw Hourly Load Data'!$J:$J,U$1)</f>
        <v>1.1588067244773516E-4</v>
      </c>
      <c r="V119" s="9">
        <f>SUMIFS('Raw Hourly Load Data'!$P:$P,'Raw Hourly Load Data'!$H:$H,$A119,'Raw Hourly Load Data'!$J:$J,V$1)</f>
        <v>1.1532299233251064E-4</v>
      </c>
      <c r="W119" s="9">
        <f>SUMIFS('Raw Hourly Load Data'!$P:$P,'Raw Hourly Load Data'!$H:$H,$A119,'Raw Hourly Load Data'!$J:$J,W$1)</f>
        <v>1.0723486294113174E-4</v>
      </c>
      <c r="X119" s="9">
        <f>SUMIFS('Raw Hourly Load Data'!$P:$P,'Raw Hourly Load Data'!$H:$H,$A119,'Raw Hourly Load Data'!$J:$J,X$1)</f>
        <v>9.5967305847780991E-5</v>
      </c>
      <c r="Y119" s="9">
        <f>SUMIFS('Raw Hourly Load Data'!$P:$P,'Raw Hourly Load Data'!$H:$H,$A119,'Raw Hourly Load Data'!$J:$J,Y$1)</f>
        <v>8.4451070304243474E-5</v>
      </c>
    </row>
    <row r="120" spans="1:25" x14ac:dyDescent="0.25">
      <c r="A120" s="9" t="s">
        <v>141</v>
      </c>
      <c r="B120" s="9">
        <f>SUMIFS('Raw Hourly Load Data'!$P:$P,'Raw Hourly Load Data'!$H:$H,$A120,'Raw Hourly Load Data'!$J:$J,B$1)</f>
        <v>8.490622625703755E-5</v>
      </c>
      <c r="C120" s="9">
        <f>SUMIFS('Raw Hourly Load Data'!$P:$P,'Raw Hourly Load Data'!$H:$H,$A120,'Raw Hourly Load Data'!$J:$J,C$1)</f>
        <v>8.0708254254690625E-5</v>
      </c>
      <c r="D120" s="9">
        <f>SUMIFS('Raw Hourly Load Data'!$P:$P,'Raw Hourly Load Data'!$H:$H,$A120,'Raw Hourly Load Data'!$J:$J,D$1)</f>
        <v>7.8501428043637711E-5</v>
      </c>
      <c r="E120" s="9">
        <f>SUMIFS('Raw Hourly Load Data'!$P:$P,'Raw Hourly Load Data'!$H:$H,$A120,'Raw Hourly Load Data'!$J:$J,E$1)</f>
        <v>8.0003680296986942E-5</v>
      </c>
      <c r="F120" s="9">
        <f>SUMIFS('Raw Hourly Load Data'!$P:$P,'Raw Hourly Load Data'!$H:$H,$A120,'Raw Hourly Load Data'!$J:$J,F$1)</f>
        <v>8.2528006526238392E-5</v>
      </c>
      <c r="G120" s="9">
        <f>SUMIFS('Raw Hourly Load Data'!$P:$P,'Raw Hourly Load Data'!$H:$H,$A120,'Raw Hourly Load Data'!$J:$J,G$1)</f>
        <v>8.5137041407026972E-5</v>
      </c>
      <c r="H120" s="9">
        <f>SUMIFS('Raw Hourly Load Data'!$P:$P,'Raw Hourly Load Data'!$H:$H,$A120,'Raw Hourly Load Data'!$J:$J,H$1)</f>
        <v>9.3805421709752961E-5</v>
      </c>
      <c r="I120" s="9">
        <f>SUMIFS('Raw Hourly Load Data'!$P:$P,'Raw Hourly Load Data'!$H:$H,$A120,'Raw Hourly Load Data'!$J:$J,I$1)</f>
        <v>1.0711103718159915E-4</v>
      </c>
      <c r="J120" s="9">
        <f>SUMIFS('Raw Hourly Load Data'!$P:$P,'Raw Hourly Load Data'!$H:$H,$A120,'Raw Hourly Load Data'!$J:$J,J$1)</f>
        <v>1.1896567056044925E-4</v>
      </c>
      <c r="K120" s="9">
        <f>SUMIFS('Raw Hourly Load Data'!$P:$P,'Raw Hourly Load Data'!$H:$H,$A120,'Raw Hourly Load Data'!$J:$J,K$1)</f>
        <v>1.2370889699011317E-4</v>
      </c>
      <c r="L120" s="9">
        <f>SUMIFS('Raw Hourly Load Data'!$P:$P,'Raw Hourly Load Data'!$H:$H,$A120,'Raw Hourly Load Data'!$J:$J,L$1)</f>
        <v>1.2811212095812109E-4</v>
      </c>
      <c r="M120" s="9">
        <f>SUMIFS('Raw Hourly Load Data'!$P:$P,'Raw Hourly Load Data'!$H:$H,$A120,'Raw Hourly Load Data'!$J:$J,M$1)</f>
        <v>1.2743915831777542E-4</v>
      </c>
      <c r="N120" s="9">
        <f>SUMIFS('Raw Hourly Load Data'!$P:$P,'Raw Hourly Load Data'!$H:$H,$A120,'Raw Hourly Load Data'!$J:$J,N$1)</f>
        <v>1.262155144912963E-4</v>
      </c>
      <c r="O120" s="9">
        <f>SUMIFS('Raw Hourly Load Data'!$P:$P,'Raw Hourly Load Data'!$H:$H,$A120,'Raw Hourly Load Data'!$J:$J,O$1)</f>
        <v>1.2552532486825852E-4</v>
      </c>
      <c r="P120" s="9">
        <f>SUMIFS('Raw Hourly Load Data'!$P:$P,'Raw Hourly Load Data'!$H:$H,$A120,'Raw Hourly Load Data'!$J:$J,P$1)</f>
        <v>1.2372679677963085E-4</v>
      </c>
      <c r="Q120" s="9">
        <f>SUMIFS('Raw Hourly Load Data'!$P:$P,'Raw Hourly Load Data'!$H:$H,$A120,'Raw Hourly Load Data'!$J:$J,Q$1)</f>
        <v>1.2525138875372306E-4</v>
      </c>
      <c r="R120" s="9">
        <f>SUMIFS('Raw Hourly Load Data'!$P:$P,'Raw Hourly Load Data'!$H:$H,$A120,'Raw Hourly Load Data'!$J:$J,R$1)</f>
        <v>1.2666799056567523E-4</v>
      </c>
      <c r="S120" s="9">
        <f>SUMIFS('Raw Hourly Load Data'!$P:$P,'Raw Hourly Load Data'!$H:$H,$A120,'Raw Hourly Load Data'!$J:$J,S$1)</f>
        <v>1.317202696166521E-4</v>
      </c>
      <c r="T120" s="9">
        <f>SUMIFS('Raw Hourly Load Data'!$P:$P,'Raw Hourly Load Data'!$H:$H,$A120,'Raw Hourly Load Data'!$J:$J,T$1)</f>
        <v>1.3474583846175608E-4</v>
      </c>
      <c r="U120" s="9">
        <f>SUMIFS('Raw Hourly Load Data'!$P:$P,'Raw Hourly Load Data'!$H:$H,$A120,'Raw Hourly Load Data'!$J:$J,U$1)</f>
        <v>1.3383083306796952E-4</v>
      </c>
      <c r="V120" s="9">
        <f>SUMIFS('Raw Hourly Load Data'!$P:$P,'Raw Hourly Load Data'!$H:$H,$A120,'Raw Hourly Load Data'!$J:$J,V$1)</f>
        <v>1.3038325721470117E-4</v>
      </c>
      <c r="W120" s="9">
        <f>SUMIFS('Raw Hourly Load Data'!$P:$P,'Raw Hourly Load Data'!$H:$H,$A120,'Raw Hourly Load Data'!$J:$J,W$1)</f>
        <v>1.2502220417861371E-4</v>
      </c>
      <c r="X120" s="9">
        <f>SUMIFS('Raw Hourly Load Data'!$P:$P,'Raw Hourly Load Data'!$H:$H,$A120,'Raw Hourly Load Data'!$J:$J,X$1)</f>
        <v>1.1023407084694307E-4</v>
      </c>
      <c r="Y120" s="9">
        <f>SUMIFS('Raw Hourly Load Data'!$P:$P,'Raw Hourly Load Data'!$H:$H,$A120,'Raw Hourly Load Data'!$J:$J,Y$1)</f>
        <v>9.5290747303522196E-5</v>
      </c>
    </row>
    <row r="121" spans="1:25" x14ac:dyDescent="0.25">
      <c r="A121" s="9" t="s">
        <v>142</v>
      </c>
      <c r="B121" s="9">
        <f>SUMIFS('Raw Hourly Load Data'!$P:$P,'Raw Hourly Load Data'!$H:$H,$A121,'Raw Hourly Load Data'!$J:$J,B$1)</f>
        <v>8.2875107111545729E-5</v>
      </c>
      <c r="C121" s="9">
        <f>SUMIFS('Raw Hourly Load Data'!$P:$P,'Raw Hourly Load Data'!$H:$H,$A121,'Raw Hourly Load Data'!$J:$J,C$1)</f>
        <v>7.6982950294782375E-5</v>
      </c>
      <c r="D121" s="9">
        <f>SUMIFS('Raw Hourly Load Data'!$P:$P,'Raw Hourly Load Data'!$H:$H,$A121,'Raw Hourly Load Data'!$J:$J,D$1)</f>
        <v>7.4224928757533689E-5</v>
      </c>
      <c r="E121" s="9">
        <f>SUMIFS('Raw Hourly Load Data'!$P:$P,'Raw Hourly Load Data'!$H:$H,$A121,'Raw Hourly Load Data'!$J:$J,E$1)</f>
        <v>7.4992368122274732E-5</v>
      </c>
      <c r="F121" s="9">
        <f>SUMIFS('Raw Hourly Load Data'!$P:$P,'Raw Hourly Load Data'!$H:$H,$A121,'Raw Hourly Load Data'!$J:$J,F$1)</f>
        <v>7.593782632696798E-5</v>
      </c>
      <c r="G121" s="9">
        <f>SUMIFS('Raw Hourly Load Data'!$P:$P,'Raw Hourly Load Data'!$H:$H,$A121,'Raw Hourly Load Data'!$J:$J,G$1)</f>
        <v>7.7549538286473676E-5</v>
      </c>
      <c r="H121" s="9">
        <f>SUMIFS('Raw Hourly Load Data'!$P:$P,'Raw Hourly Load Data'!$H:$H,$A121,'Raw Hourly Load Data'!$J:$J,H$1)</f>
        <v>8.547242767761748E-5</v>
      </c>
      <c r="I121" s="9">
        <f>SUMIFS('Raw Hourly Load Data'!$P:$P,'Raw Hourly Load Data'!$H:$H,$A121,'Raw Hourly Load Data'!$J:$J,I$1)</f>
        <v>9.9104756201674282E-5</v>
      </c>
      <c r="J121" s="9">
        <f>SUMIFS('Raw Hourly Load Data'!$P:$P,'Raw Hourly Load Data'!$H:$H,$A121,'Raw Hourly Load Data'!$J:$J,J$1)</f>
        <v>1.1024952991603071E-4</v>
      </c>
      <c r="K121" s="9">
        <f>SUMIFS('Raw Hourly Load Data'!$P:$P,'Raw Hourly Load Data'!$H:$H,$A121,'Raw Hourly Load Data'!$J:$J,K$1)</f>
        <v>1.1475131158416244E-4</v>
      </c>
      <c r="L121" s="9">
        <f>SUMIFS('Raw Hourly Load Data'!$P:$P,'Raw Hourly Load Data'!$H:$H,$A121,'Raw Hourly Load Data'!$J:$J,L$1)</f>
        <v>1.1920904254717606E-4</v>
      </c>
      <c r="M121" s="9">
        <f>SUMIFS('Raw Hourly Load Data'!$P:$P,'Raw Hourly Load Data'!$H:$H,$A121,'Raw Hourly Load Data'!$J:$J,M$1)</f>
        <v>1.2069680754492826E-4</v>
      </c>
      <c r="N121" s="9">
        <f>SUMIFS('Raw Hourly Load Data'!$P:$P,'Raw Hourly Load Data'!$H:$H,$A121,'Raw Hourly Load Data'!$J:$J,N$1)</f>
        <v>1.2077449783773628E-4</v>
      </c>
      <c r="O121" s="9">
        <f>SUMIFS('Raw Hourly Load Data'!$P:$P,'Raw Hourly Load Data'!$H:$H,$A121,'Raw Hourly Load Data'!$J:$J,O$1)</f>
        <v>1.2148624019346636E-4</v>
      </c>
      <c r="P121" s="9">
        <f>SUMIFS('Raw Hourly Load Data'!$P:$P,'Raw Hourly Load Data'!$H:$H,$A121,'Raw Hourly Load Data'!$J:$J,P$1)</f>
        <v>1.2087453088188094E-4</v>
      </c>
      <c r="Q121" s="9">
        <f>SUMIFS('Raw Hourly Load Data'!$P:$P,'Raw Hourly Load Data'!$H:$H,$A121,'Raw Hourly Load Data'!$J:$J,Q$1)</f>
        <v>1.2367307590598471E-4</v>
      </c>
      <c r="R121" s="9">
        <f>SUMIFS('Raw Hourly Load Data'!$P:$P,'Raw Hourly Load Data'!$H:$H,$A121,'Raw Hourly Load Data'!$J:$J,R$1)</f>
        <v>1.2668109388923782E-4</v>
      </c>
      <c r="S121" s="9">
        <f>SUMIFS('Raw Hourly Load Data'!$P:$P,'Raw Hourly Load Data'!$H:$H,$A121,'Raw Hourly Load Data'!$J:$J,S$1)</f>
        <v>1.3291152038030771E-4</v>
      </c>
      <c r="T121" s="9">
        <f>SUMIFS('Raw Hourly Load Data'!$P:$P,'Raw Hourly Load Data'!$H:$H,$A121,'Raw Hourly Load Data'!$J:$J,T$1)</f>
        <v>1.3730086205886573E-4</v>
      </c>
      <c r="U121" s="9">
        <f>SUMIFS('Raw Hourly Load Data'!$P:$P,'Raw Hourly Load Data'!$H:$H,$A121,'Raw Hourly Load Data'!$J:$J,U$1)</f>
        <v>1.3705750911631819E-4</v>
      </c>
      <c r="V121" s="9">
        <f>SUMIFS('Raw Hourly Load Data'!$P:$P,'Raw Hourly Load Data'!$H:$H,$A121,'Raw Hourly Load Data'!$J:$J,V$1)</f>
        <v>1.3336669721494834E-4</v>
      </c>
      <c r="W121" s="9">
        <f>SUMIFS('Raw Hourly Load Data'!$P:$P,'Raw Hourly Load Data'!$H:$H,$A121,'Raw Hourly Load Data'!$J:$J,W$1)</f>
        <v>1.2604537940652497E-4</v>
      </c>
      <c r="X121" s="9">
        <f>SUMIFS('Raw Hourly Load Data'!$P:$P,'Raw Hourly Load Data'!$H:$H,$A121,'Raw Hourly Load Data'!$J:$J,X$1)</f>
        <v>1.0793698846989223E-4</v>
      </c>
      <c r="Y121" s="9">
        <f>SUMIFS('Raw Hourly Load Data'!$P:$P,'Raw Hourly Load Data'!$H:$H,$A121,'Raw Hourly Load Data'!$J:$J,Y$1)</f>
        <v>9.0592067115865372E-5</v>
      </c>
    </row>
    <row r="122" spans="1:25" x14ac:dyDescent="0.25">
      <c r="A122" s="9" t="s">
        <v>143</v>
      </c>
      <c r="B122" s="9">
        <f>SUMIFS('Raw Hourly Load Data'!$P:$P,'Raw Hourly Load Data'!$H:$H,$A122,'Raw Hourly Load Data'!$J:$J,B$1)</f>
        <v>6.9851134323965869E-5</v>
      </c>
      <c r="C122" s="9">
        <f>SUMIFS('Raw Hourly Load Data'!$P:$P,'Raw Hourly Load Data'!$H:$H,$A122,'Raw Hourly Load Data'!$J:$J,C$1)</f>
        <v>6.2417920272547913E-5</v>
      </c>
      <c r="D122" s="9">
        <f>SUMIFS('Raw Hourly Load Data'!$P:$P,'Raw Hourly Load Data'!$H:$H,$A122,'Raw Hourly Load Data'!$J:$J,D$1)</f>
        <v>6.0353805651162743E-5</v>
      </c>
      <c r="E122" s="9">
        <f>SUMIFS('Raw Hourly Load Data'!$P:$P,'Raw Hourly Load Data'!$H:$H,$A122,'Raw Hourly Load Data'!$J:$J,E$1)</f>
        <v>6.2393599840951145E-5</v>
      </c>
      <c r="F122" s="9">
        <f>SUMIFS('Raw Hourly Load Data'!$P:$P,'Raw Hourly Load Data'!$H:$H,$A122,'Raw Hourly Load Data'!$J:$J,F$1)</f>
        <v>6.908144162979801E-5</v>
      </c>
      <c r="G122" s="9">
        <f>SUMIFS('Raw Hourly Load Data'!$P:$P,'Raw Hourly Load Data'!$H:$H,$A122,'Raw Hourly Load Data'!$J:$J,G$1)</f>
        <v>7.8123538327861547E-5</v>
      </c>
      <c r="H122" s="9">
        <f>SUMIFS('Raw Hourly Load Data'!$P:$P,'Raw Hourly Load Data'!$H:$H,$A122,'Raw Hourly Load Data'!$J:$J,H$1)</f>
        <v>9.429978517580404E-5</v>
      </c>
      <c r="I122" s="9">
        <f>SUMIFS('Raw Hourly Load Data'!$P:$P,'Raw Hourly Load Data'!$H:$H,$A122,'Raw Hourly Load Data'!$J:$J,I$1)</f>
        <v>9.9830027645631116E-5</v>
      </c>
      <c r="J122" s="9">
        <f>SUMIFS('Raw Hourly Load Data'!$P:$P,'Raw Hourly Load Data'!$H:$H,$A122,'Raw Hourly Load Data'!$J:$J,J$1)</f>
        <v>9.8292186471538501E-5</v>
      </c>
      <c r="K122" s="9">
        <f>SUMIFS('Raw Hourly Load Data'!$P:$P,'Raw Hourly Load Data'!$H:$H,$A122,'Raw Hourly Load Data'!$J:$J,K$1)</f>
        <v>9.5430138749518113E-5</v>
      </c>
      <c r="L122" s="9">
        <f>SUMIFS('Raw Hourly Load Data'!$P:$P,'Raw Hourly Load Data'!$H:$H,$A122,'Raw Hourly Load Data'!$J:$J,L$1)</f>
        <v>9.92248743324386E-5</v>
      </c>
      <c r="M122" s="9">
        <f>SUMIFS('Raw Hourly Load Data'!$P:$P,'Raw Hourly Load Data'!$H:$H,$A122,'Raw Hourly Load Data'!$J:$J,M$1)</f>
        <v>9.9579073874340093E-5</v>
      </c>
      <c r="N122" s="9">
        <f>SUMIFS('Raw Hourly Load Data'!$P:$P,'Raw Hourly Load Data'!$H:$H,$A122,'Raw Hourly Load Data'!$J:$J,N$1)</f>
        <v>1.0036324759495127E-4</v>
      </c>
      <c r="O122" s="9">
        <f>SUMIFS('Raw Hourly Load Data'!$P:$P,'Raw Hourly Load Data'!$H:$H,$A122,'Raw Hourly Load Data'!$J:$J,O$1)</f>
        <v>1.0211794031573866E-4</v>
      </c>
      <c r="P122" s="9">
        <f>SUMIFS('Raw Hourly Load Data'!$P:$P,'Raw Hourly Load Data'!$H:$H,$A122,'Raw Hourly Load Data'!$J:$J,P$1)</f>
        <v>1.022009715266944E-4</v>
      </c>
      <c r="Q122" s="9">
        <f>SUMIFS('Raw Hourly Load Data'!$P:$P,'Raw Hourly Load Data'!$H:$H,$A122,'Raw Hourly Load Data'!$J:$J,Q$1)</f>
        <v>1.0442333062011413E-4</v>
      </c>
      <c r="R122" s="9">
        <f>SUMIFS('Raw Hourly Load Data'!$P:$P,'Raw Hourly Load Data'!$H:$H,$A122,'Raw Hourly Load Data'!$J:$J,R$1)</f>
        <v>1.0994072968053027E-4</v>
      </c>
      <c r="S122" s="9">
        <f>SUMIFS('Raw Hourly Load Data'!$P:$P,'Raw Hourly Load Data'!$H:$H,$A122,'Raw Hourly Load Data'!$J:$J,S$1)</f>
        <v>1.194884091356914E-4</v>
      </c>
      <c r="T122" s="9">
        <f>SUMIFS('Raw Hourly Load Data'!$P:$P,'Raw Hourly Load Data'!$H:$H,$A122,'Raw Hourly Load Data'!$J:$J,T$1)</f>
        <v>1.2540766873730472E-4</v>
      </c>
      <c r="U122" s="9">
        <f>SUMIFS('Raw Hourly Load Data'!$P:$P,'Raw Hourly Load Data'!$H:$H,$A122,'Raw Hourly Load Data'!$J:$J,U$1)</f>
        <v>1.2715539275125963E-4</v>
      </c>
      <c r="V122" s="9">
        <f>SUMIFS('Raw Hourly Load Data'!$P:$P,'Raw Hourly Load Data'!$H:$H,$A122,'Raw Hourly Load Data'!$J:$J,V$1)</f>
        <v>1.2460321048898137E-4</v>
      </c>
      <c r="W122" s="9">
        <f>SUMIFS('Raw Hourly Load Data'!$P:$P,'Raw Hourly Load Data'!$H:$H,$A122,'Raw Hourly Load Data'!$J:$J,W$1)</f>
        <v>1.1275631545903162E-4</v>
      </c>
      <c r="X122" s="9">
        <f>SUMIFS('Raw Hourly Load Data'!$P:$P,'Raw Hourly Load Data'!$H:$H,$A122,'Raw Hourly Load Data'!$J:$J,X$1)</f>
        <v>9.7952972913052449E-5</v>
      </c>
      <c r="Y122" s="9">
        <f>SUMIFS('Raw Hourly Load Data'!$P:$P,'Raw Hourly Load Data'!$H:$H,$A122,'Raw Hourly Load Data'!$J:$J,Y$1)</f>
        <v>8.3173457726629397E-5</v>
      </c>
    </row>
    <row r="123" spans="1:25" x14ac:dyDescent="0.25">
      <c r="A123" s="9" t="s">
        <v>144</v>
      </c>
      <c r="B123" s="9">
        <f>SUMIFS('Raw Hourly Load Data'!$P:$P,'Raw Hourly Load Data'!$H:$H,$A123,'Raw Hourly Load Data'!$J:$J,B$1)</f>
        <v>7.0362983200718528E-5</v>
      </c>
      <c r="C123" s="9">
        <f>SUMIFS('Raw Hourly Load Data'!$P:$P,'Raw Hourly Load Data'!$H:$H,$A123,'Raw Hourly Load Data'!$J:$J,C$1)</f>
        <v>6.2861032920270913E-5</v>
      </c>
      <c r="D123" s="9">
        <f>SUMIFS('Raw Hourly Load Data'!$P:$P,'Raw Hourly Load Data'!$H:$H,$A123,'Raw Hourly Load Data'!$J:$J,D$1)</f>
        <v>5.9355686245188269E-5</v>
      </c>
      <c r="E123" s="9">
        <f>SUMIFS('Raw Hourly Load Data'!$P:$P,'Raw Hourly Load Data'!$H:$H,$A123,'Raw Hourly Load Data'!$J:$J,E$1)</f>
        <v>5.9783728441490463E-5</v>
      </c>
      <c r="F123" s="9">
        <f>SUMIFS('Raw Hourly Load Data'!$P:$P,'Raw Hourly Load Data'!$H:$H,$A123,'Raw Hourly Load Data'!$J:$J,F$1)</f>
        <v>6.6057453749592866E-5</v>
      </c>
      <c r="G123" s="9">
        <f>SUMIFS('Raw Hourly Load Data'!$P:$P,'Raw Hourly Load Data'!$H:$H,$A123,'Raw Hourly Load Data'!$J:$J,G$1)</f>
        <v>7.467288085460473E-5</v>
      </c>
      <c r="H123" s="9">
        <f>SUMIFS('Raw Hourly Load Data'!$P:$P,'Raw Hourly Load Data'!$H:$H,$A123,'Raw Hourly Load Data'!$J:$J,H$1)</f>
        <v>9.1477700396096946E-5</v>
      </c>
      <c r="I123" s="9">
        <f>SUMIFS('Raw Hourly Load Data'!$P:$P,'Raw Hourly Load Data'!$H:$H,$A123,'Raw Hourly Load Data'!$J:$J,I$1)</f>
        <v>9.6479857892406293E-5</v>
      </c>
      <c r="J123" s="9">
        <f>SUMIFS('Raw Hourly Load Data'!$P:$P,'Raw Hourly Load Data'!$H:$H,$A123,'Raw Hourly Load Data'!$J:$J,J$1)</f>
        <v>9.4313091615833372E-5</v>
      </c>
      <c r="K123" s="9">
        <f>SUMIFS('Raw Hourly Load Data'!$P:$P,'Raw Hourly Load Data'!$H:$H,$A123,'Raw Hourly Load Data'!$J:$J,K$1)</f>
        <v>9.1706087066371967E-5</v>
      </c>
      <c r="L123" s="9">
        <f>SUMIFS('Raw Hourly Load Data'!$P:$P,'Raw Hourly Load Data'!$H:$H,$A123,'Raw Hourly Load Data'!$J:$J,L$1)</f>
        <v>9.6668849898467619E-5</v>
      </c>
      <c r="M123" s="9">
        <f>SUMIFS('Raw Hourly Load Data'!$P:$P,'Raw Hourly Load Data'!$H:$H,$A123,'Raw Hourly Load Data'!$J:$J,M$1)</f>
        <v>9.94863213256061E-5</v>
      </c>
      <c r="N123" s="9">
        <f>SUMIFS('Raw Hourly Load Data'!$P:$P,'Raw Hourly Load Data'!$H:$H,$A123,'Raw Hourly Load Data'!$J:$J,N$1)</f>
        <v>1.0151507256397851E-4</v>
      </c>
      <c r="O123" s="9">
        <f>SUMIFS('Raw Hourly Load Data'!$P:$P,'Raw Hourly Load Data'!$H:$H,$A123,'Raw Hourly Load Data'!$J:$J,O$1)</f>
        <v>1.0324776173246307E-4</v>
      </c>
      <c r="P123" s="9">
        <f>SUMIFS('Raw Hourly Load Data'!$P:$P,'Raw Hourly Load Data'!$H:$H,$A123,'Raw Hourly Load Data'!$J:$J,P$1)</f>
        <v>1.0507891264102522E-4</v>
      </c>
      <c r="Q123" s="9">
        <f>SUMIFS('Raw Hourly Load Data'!$P:$P,'Raw Hourly Load Data'!$H:$H,$A123,'Raw Hourly Load Data'!$J:$J,Q$1)</f>
        <v>1.0824060436926659E-4</v>
      </c>
      <c r="R123" s="9">
        <f>SUMIFS('Raw Hourly Load Data'!$P:$P,'Raw Hourly Load Data'!$H:$H,$A123,'Raw Hourly Load Data'!$J:$J,R$1)</f>
        <v>1.1449488457697862E-4</v>
      </c>
      <c r="S123" s="9">
        <f>SUMIFS('Raw Hourly Load Data'!$P:$P,'Raw Hourly Load Data'!$H:$H,$A123,'Raw Hourly Load Data'!$J:$J,S$1)</f>
        <v>1.2276476639915373E-4</v>
      </c>
      <c r="T123" s="9">
        <f>SUMIFS('Raw Hourly Load Data'!$P:$P,'Raw Hourly Load Data'!$H:$H,$A123,'Raw Hourly Load Data'!$J:$J,T$1)</f>
        <v>1.2831257081128149E-4</v>
      </c>
      <c r="U123" s="9">
        <f>SUMIFS('Raw Hourly Load Data'!$P:$P,'Raw Hourly Load Data'!$H:$H,$A123,'Raw Hourly Load Data'!$J:$J,U$1)</f>
        <v>1.2975303620627187E-4</v>
      </c>
      <c r="V123" s="9">
        <f>SUMIFS('Raw Hourly Load Data'!$P:$P,'Raw Hourly Load Data'!$H:$H,$A123,'Raw Hourly Load Data'!$J:$J,V$1)</f>
        <v>1.2662601782919202E-4</v>
      </c>
      <c r="W123" s="9">
        <f>SUMIFS('Raw Hourly Load Data'!$P:$P,'Raw Hourly Load Data'!$H:$H,$A123,'Raw Hourly Load Data'!$J:$J,W$1)</f>
        <v>1.1774202355537422E-4</v>
      </c>
      <c r="X123" s="9">
        <f>SUMIFS('Raw Hourly Load Data'!$P:$P,'Raw Hourly Load Data'!$H:$H,$A123,'Raw Hourly Load Data'!$J:$J,X$1)</f>
        <v>1.0000112820061127E-4</v>
      </c>
      <c r="Y123" s="9">
        <f>SUMIFS('Raw Hourly Load Data'!$P:$P,'Raw Hourly Load Data'!$H:$H,$A123,'Raw Hourly Load Data'!$J:$J,Y$1)</f>
        <v>8.440376020341355E-5</v>
      </c>
    </row>
    <row r="124" spans="1:25" x14ac:dyDescent="0.25">
      <c r="A124" s="9" t="s">
        <v>145</v>
      </c>
      <c r="B124" s="9">
        <f>SUMIFS('Raw Hourly Load Data'!$P:$P,'Raw Hourly Load Data'!$H:$H,$A124,'Raw Hourly Load Data'!$J:$J,B$1)</f>
        <v>7.2197747528732572E-5</v>
      </c>
      <c r="C124" s="9">
        <f>SUMIFS('Raw Hourly Load Data'!$P:$P,'Raw Hourly Load Data'!$H:$H,$A124,'Raw Hourly Load Data'!$J:$J,C$1)</f>
        <v>6.4403680330734524E-5</v>
      </c>
      <c r="D124" s="9">
        <f>SUMIFS('Raw Hourly Load Data'!$P:$P,'Raw Hourly Load Data'!$H:$H,$A124,'Raw Hourly Load Data'!$J:$J,D$1)</f>
        <v>6.0425482147526695E-5</v>
      </c>
      <c r="E124" s="9">
        <f>SUMIFS('Raw Hourly Load Data'!$P:$P,'Raw Hourly Load Data'!$H:$H,$A124,'Raw Hourly Load Data'!$J:$J,E$1)</f>
        <v>6.0645726394498628E-5</v>
      </c>
      <c r="F124" s="9">
        <f>SUMIFS('Raw Hourly Load Data'!$P:$P,'Raw Hourly Load Data'!$H:$H,$A124,'Raw Hourly Load Data'!$J:$J,F$1)</f>
        <v>6.6608002255851508E-5</v>
      </c>
      <c r="G124" s="9">
        <f>SUMIFS('Raw Hourly Load Data'!$P:$P,'Raw Hourly Load Data'!$H:$H,$A124,'Raw Hourly Load Data'!$J:$J,G$1)</f>
        <v>7.5244177323583524E-5</v>
      </c>
      <c r="H124" s="9">
        <f>SUMIFS('Raw Hourly Load Data'!$P:$P,'Raw Hourly Load Data'!$H:$H,$A124,'Raw Hourly Load Data'!$J:$J,H$1)</f>
        <v>9.1855622761575443E-5</v>
      </c>
      <c r="I124" s="9">
        <f>SUMIFS('Raw Hourly Load Data'!$P:$P,'Raw Hourly Load Data'!$H:$H,$A124,'Raw Hourly Load Data'!$J:$J,I$1)</f>
        <v>9.8360622032521669E-5</v>
      </c>
      <c r="J124" s="9">
        <f>SUMIFS('Raw Hourly Load Data'!$P:$P,'Raw Hourly Load Data'!$H:$H,$A124,'Raw Hourly Load Data'!$J:$J,J$1)</f>
        <v>9.6952229320299E-5</v>
      </c>
      <c r="K124" s="9">
        <f>SUMIFS('Raw Hourly Load Data'!$P:$P,'Raw Hourly Load Data'!$H:$H,$A124,'Raw Hourly Load Data'!$J:$J,K$1)</f>
        <v>9.475659248219884E-5</v>
      </c>
      <c r="L124" s="9">
        <f>SUMIFS('Raw Hourly Load Data'!$P:$P,'Raw Hourly Load Data'!$H:$H,$A124,'Raw Hourly Load Data'!$J:$J,L$1)</f>
        <v>1.0021510953356236E-4</v>
      </c>
      <c r="M124" s="9">
        <f>SUMIFS('Raw Hourly Load Data'!$P:$P,'Raw Hourly Load Data'!$H:$H,$A124,'Raw Hourly Load Data'!$J:$J,M$1)</f>
        <v>1.0355426596323656E-4</v>
      </c>
      <c r="N124" s="9">
        <f>SUMIFS('Raw Hourly Load Data'!$P:$P,'Raw Hourly Load Data'!$H:$H,$A124,'Raw Hourly Load Data'!$J:$J,N$1)</f>
        <v>1.057800746019388E-4</v>
      </c>
      <c r="O124" s="9">
        <f>SUMIFS('Raw Hourly Load Data'!$P:$P,'Raw Hourly Load Data'!$H:$H,$A124,'Raw Hourly Load Data'!$J:$J,O$1)</f>
        <v>1.0788622129926918E-4</v>
      </c>
      <c r="P124" s="9">
        <f>SUMIFS('Raw Hourly Load Data'!$P:$P,'Raw Hourly Load Data'!$H:$H,$A124,'Raw Hourly Load Data'!$J:$J,P$1)</f>
        <v>1.1024199510816281E-4</v>
      </c>
      <c r="Q124" s="9">
        <f>SUMIFS('Raw Hourly Load Data'!$P:$P,'Raw Hourly Load Data'!$H:$H,$A124,'Raw Hourly Load Data'!$J:$J,Q$1)</f>
        <v>1.1388742610631919E-4</v>
      </c>
      <c r="R124" s="9">
        <f>SUMIFS('Raw Hourly Load Data'!$P:$P,'Raw Hourly Load Data'!$H:$H,$A124,'Raw Hourly Load Data'!$J:$J,R$1)</f>
        <v>1.2044181672001335E-4</v>
      </c>
      <c r="S124" s="9">
        <f>SUMIFS('Raw Hourly Load Data'!$P:$P,'Raw Hourly Load Data'!$H:$H,$A124,'Raw Hourly Load Data'!$J:$J,S$1)</f>
        <v>1.2856081018809481E-4</v>
      </c>
      <c r="T124" s="9">
        <f>SUMIFS('Raw Hourly Load Data'!$P:$P,'Raw Hourly Load Data'!$H:$H,$A124,'Raw Hourly Load Data'!$J:$J,T$1)</f>
        <v>1.3373820430381098E-4</v>
      </c>
      <c r="U124" s="9">
        <f>SUMIFS('Raw Hourly Load Data'!$P:$P,'Raw Hourly Load Data'!$H:$H,$A124,'Raw Hourly Load Data'!$J:$J,U$1)</f>
        <v>1.3429448143251514E-4</v>
      </c>
      <c r="V124" s="9">
        <f>SUMIFS('Raw Hourly Load Data'!$P:$P,'Raw Hourly Load Data'!$H:$H,$A124,'Raw Hourly Load Data'!$J:$J,V$1)</f>
        <v>1.3070064990661185E-4</v>
      </c>
      <c r="W124" s="9">
        <f>SUMIFS('Raw Hourly Load Data'!$P:$P,'Raw Hourly Load Data'!$H:$H,$A124,'Raw Hourly Load Data'!$J:$J,W$1)</f>
        <v>1.2158870087314202E-4</v>
      </c>
      <c r="X124" s="9">
        <f>SUMIFS('Raw Hourly Load Data'!$P:$P,'Raw Hourly Load Data'!$H:$H,$A124,'Raw Hourly Load Data'!$J:$J,X$1)</f>
        <v>1.0325684243807241E-4</v>
      </c>
      <c r="Y124" s="9">
        <f>SUMIFS('Raw Hourly Load Data'!$P:$P,'Raw Hourly Load Data'!$H:$H,$A124,'Raw Hourly Load Data'!$J:$J,Y$1)</f>
        <v>8.7025477147383712E-5</v>
      </c>
    </row>
    <row r="125" spans="1:25" x14ac:dyDescent="0.25">
      <c r="A125" s="9" t="s">
        <v>146</v>
      </c>
      <c r="B125" s="9">
        <f>SUMIFS('Raw Hourly Load Data'!$P:$P,'Raw Hourly Load Data'!$H:$H,$A125,'Raw Hourly Load Data'!$J:$J,B$1)</f>
        <v>7.426739836709189E-5</v>
      </c>
      <c r="C125" s="9">
        <f>SUMIFS('Raw Hourly Load Data'!$P:$P,'Raw Hourly Load Data'!$H:$H,$A125,'Raw Hourly Load Data'!$J:$J,C$1)</f>
        <v>6.5936476749071604E-5</v>
      </c>
      <c r="D125" s="9">
        <f>SUMIFS('Raw Hourly Load Data'!$P:$P,'Raw Hourly Load Data'!$H:$H,$A125,'Raw Hourly Load Data'!$J:$J,D$1)</f>
        <v>6.1605824030890849E-5</v>
      </c>
      <c r="E125" s="9">
        <f>SUMIFS('Raw Hourly Load Data'!$P:$P,'Raw Hourly Load Data'!$H:$H,$A125,'Raw Hourly Load Data'!$J:$J,E$1)</f>
        <v>6.1470208300992089E-5</v>
      </c>
      <c r="F125" s="9">
        <f>SUMIFS('Raw Hourly Load Data'!$P:$P,'Raw Hourly Load Data'!$H:$H,$A125,'Raw Hourly Load Data'!$J:$J,F$1)</f>
        <v>6.7261593624009329E-5</v>
      </c>
      <c r="G125" s="9">
        <f>SUMIFS('Raw Hourly Load Data'!$P:$P,'Raw Hourly Load Data'!$H:$H,$A125,'Raw Hourly Load Data'!$J:$J,G$1)</f>
        <v>7.5681549208416466E-5</v>
      </c>
      <c r="H125" s="9">
        <f>SUMIFS('Raw Hourly Load Data'!$P:$P,'Raw Hourly Load Data'!$H:$H,$A125,'Raw Hourly Load Data'!$J:$J,H$1)</f>
        <v>9.2336686673699393E-5</v>
      </c>
      <c r="I125" s="9">
        <f>SUMIFS('Raw Hourly Load Data'!$P:$P,'Raw Hourly Load Data'!$H:$H,$A125,'Raw Hourly Load Data'!$J:$J,I$1)</f>
        <v>9.9145515114341143E-5</v>
      </c>
      <c r="J125" s="9">
        <f>SUMIFS('Raw Hourly Load Data'!$P:$P,'Raw Hourly Load Data'!$H:$H,$A125,'Raw Hourly Load Data'!$J:$J,J$1)</f>
        <v>9.7612619891022627E-5</v>
      </c>
      <c r="K125" s="9">
        <f>SUMIFS('Raw Hourly Load Data'!$P:$P,'Raw Hourly Load Data'!$H:$H,$A125,'Raw Hourly Load Data'!$J:$J,K$1)</f>
        <v>9.5721468728742778E-5</v>
      </c>
      <c r="L125" s="9">
        <f>SUMIFS('Raw Hourly Load Data'!$P:$P,'Raw Hourly Load Data'!$H:$H,$A125,'Raw Hourly Load Data'!$J:$J,L$1)</f>
        <v>1.0153013561460811E-4</v>
      </c>
      <c r="M125" s="9">
        <f>SUMIFS('Raw Hourly Load Data'!$P:$P,'Raw Hourly Load Data'!$H:$H,$A125,'Raw Hourly Load Data'!$J:$J,M$1)</f>
        <v>1.0549067764524372E-4</v>
      </c>
      <c r="N125" s="9">
        <f>SUMIFS('Raw Hourly Load Data'!$P:$P,'Raw Hourly Load Data'!$H:$H,$A125,'Raw Hourly Load Data'!$J:$J,N$1)</f>
        <v>1.0837284585596699E-4</v>
      </c>
      <c r="O125" s="9">
        <f>SUMIFS('Raw Hourly Load Data'!$P:$P,'Raw Hourly Load Data'!$H:$H,$A125,'Raw Hourly Load Data'!$J:$J,O$1)</f>
        <v>1.1104242872879921E-4</v>
      </c>
      <c r="P125" s="9">
        <f>SUMIFS('Raw Hourly Load Data'!$P:$P,'Raw Hourly Load Data'!$H:$H,$A125,'Raw Hourly Load Data'!$J:$J,P$1)</f>
        <v>1.1355958298462963E-4</v>
      </c>
      <c r="Q125" s="9">
        <f>SUMIFS('Raw Hourly Load Data'!$P:$P,'Raw Hourly Load Data'!$H:$H,$A125,'Raw Hourly Load Data'!$J:$J,Q$1)</f>
        <v>1.1701767153023498E-4</v>
      </c>
      <c r="R125" s="9">
        <f>SUMIFS('Raw Hourly Load Data'!$P:$P,'Raw Hourly Load Data'!$H:$H,$A125,'Raw Hourly Load Data'!$J:$J,R$1)</f>
        <v>1.2336798308177334E-4</v>
      </c>
      <c r="S125" s="9">
        <f>SUMIFS('Raw Hourly Load Data'!$P:$P,'Raw Hourly Load Data'!$H:$H,$A125,'Raw Hourly Load Data'!$J:$J,S$1)</f>
        <v>1.3155939660167016E-4</v>
      </c>
      <c r="T125" s="9">
        <f>SUMIFS('Raw Hourly Load Data'!$P:$P,'Raw Hourly Load Data'!$H:$H,$A125,'Raw Hourly Load Data'!$J:$J,T$1)</f>
        <v>1.3655922895360102E-4</v>
      </c>
      <c r="U125" s="9">
        <f>SUMIFS('Raw Hourly Load Data'!$P:$P,'Raw Hourly Load Data'!$H:$H,$A125,'Raw Hourly Load Data'!$J:$J,U$1)</f>
        <v>1.3716877914661269E-4</v>
      </c>
      <c r="V125" s="9">
        <f>SUMIFS('Raw Hourly Load Data'!$P:$P,'Raw Hourly Load Data'!$H:$H,$A125,'Raw Hourly Load Data'!$J:$J,V$1)</f>
        <v>1.3350506138845852E-4</v>
      </c>
      <c r="W125" s="9">
        <f>SUMIFS('Raw Hourly Load Data'!$P:$P,'Raw Hourly Load Data'!$H:$H,$A125,'Raw Hourly Load Data'!$J:$J,W$1)</f>
        <v>1.2435642637952617E-4</v>
      </c>
      <c r="X125" s="9">
        <f>SUMIFS('Raw Hourly Load Data'!$P:$P,'Raw Hourly Load Data'!$H:$H,$A125,'Raw Hourly Load Data'!$J:$J,X$1)</f>
        <v>1.0582077461066505E-4</v>
      </c>
      <c r="Y125" s="9">
        <f>SUMIFS('Raw Hourly Load Data'!$P:$P,'Raw Hourly Load Data'!$H:$H,$A125,'Raw Hourly Load Data'!$J:$J,Y$1)</f>
        <v>8.9079314823603851E-5</v>
      </c>
    </row>
    <row r="126" spans="1:25" x14ac:dyDescent="0.25">
      <c r="A126" s="9" t="s">
        <v>147</v>
      </c>
      <c r="B126" s="9">
        <f>SUMIFS('Raw Hourly Load Data'!$P:$P,'Raw Hourly Load Data'!$H:$H,$A126,'Raw Hourly Load Data'!$J:$J,B$1)</f>
        <v>7.5614769692644836E-5</v>
      </c>
      <c r="C126" s="9">
        <f>SUMIFS('Raw Hourly Load Data'!$P:$P,'Raw Hourly Load Data'!$H:$H,$A126,'Raw Hourly Load Data'!$J:$J,C$1)</f>
        <v>6.6941449823063585E-5</v>
      </c>
      <c r="D126" s="9">
        <f>SUMIFS('Raw Hourly Load Data'!$P:$P,'Raw Hourly Load Data'!$H:$H,$A126,'Raw Hourly Load Data'!$J:$J,D$1)</f>
        <v>6.2330051748816964E-5</v>
      </c>
      <c r="E126" s="9">
        <f>SUMIFS('Raw Hourly Load Data'!$P:$P,'Raw Hourly Load Data'!$H:$H,$A126,'Raw Hourly Load Data'!$J:$J,E$1)</f>
        <v>6.2017764777240057E-5</v>
      </c>
      <c r="F126" s="9">
        <f>SUMIFS('Raw Hourly Load Data'!$P:$P,'Raw Hourly Load Data'!$H:$H,$A126,'Raw Hourly Load Data'!$J:$J,F$1)</f>
        <v>6.740409478006446E-5</v>
      </c>
      <c r="G126" s="9">
        <f>SUMIFS('Raw Hourly Load Data'!$P:$P,'Raw Hourly Load Data'!$H:$H,$A126,'Raw Hourly Load Data'!$J:$J,G$1)</f>
        <v>7.5425067086906943E-5</v>
      </c>
      <c r="H126" s="9">
        <f>SUMIFS('Raw Hourly Load Data'!$P:$P,'Raw Hourly Load Data'!$H:$H,$A126,'Raw Hourly Load Data'!$J:$J,H$1)</f>
        <v>9.1746225796182355E-5</v>
      </c>
      <c r="I126" s="9">
        <f>SUMIFS('Raw Hourly Load Data'!$P:$P,'Raw Hourly Load Data'!$H:$H,$A126,'Raw Hourly Load Data'!$J:$J,I$1)</f>
        <v>9.8878970976640248E-5</v>
      </c>
      <c r="J126" s="9">
        <f>SUMIFS('Raw Hourly Load Data'!$P:$P,'Raw Hourly Load Data'!$H:$H,$A126,'Raw Hourly Load Data'!$J:$J,J$1)</f>
        <v>9.742584341787418E-5</v>
      </c>
      <c r="K126" s="9">
        <f>SUMIFS('Raw Hourly Load Data'!$P:$P,'Raw Hourly Load Data'!$H:$H,$A126,'Raw Hourly Load Data'!$J:$J,K$1)</f>
        <v>9.56114546870155E-5</v>
      </c>
      <c r="L126" s="9">
        <f>SUMIFS('Raw Hourly Load Data'!$P:$P,'Raw Hourly Load Data'!$H:$H,$A126,'Raw Hourly Load Data'!$J:$J,L$1)</f>
        <v>1.0135000318103365E-4</v>
      </c>
      <c r="M126" s="9">
        <f>SUMIFS('Raw Hourly Load Data'!$P:$P,'Raw Hourly Load Data'!$H:$H,$A126,'Raw Hourly Load Data'!$J:$J,M$1)</f>
        <v>1.0542965333554419E-4</v>
      </c>
      <c r="N126" s="9">
        <f>SUMIFS('Raw Hourly Load Data'!$P:$P,'Raw Hourly Load Data'!$H:$H,$A126,'Raw Hourly Load Data'!$J:$J,N$1)</f>
        <v>1.0826166904545081E-4</v>
      </c>
      <c r="O126" s="9">
        <f>SUMIFS('Raw Hourly Load Data'!$P:$P,'Raw Hourly Load Data'!$H:$H,$A126,'Raw Hourly Load Data'!$J:$J,O$1)</f>
        <v>1.1103341890538203E-4</v>
      </c>
      <c r="P126" s="9">
        <f>SUMIFS('Raw Hourly Load Data'!$P:$P,'Raw Hourly Load Data'!$H:$H,$A126,'Raw Hourly Load Data'!$J:$J,P$1)</f>
        <v>1.1385435071660734E-4</v>
      </c>
      <c r="Q126" s="9">
        <f>SUMIFS('Raw Hourly Load Data'!$P:$P,'Raw Hourly Load Data'!$H:$H,$A126,'Raw Hourly Load Data'!$J:$J,Q$1)</f>
        <v>1.1740940141195588E-4</v>
      </c>
      <c r="R126" s="9">
        <f>SUMIFS('Raw Hourly Load Data'!$P:$P,'Raw Hourly Load Data'!$H:$H,$A126,'Raw Hourly Load Data'!$J:$J,R$1)</f>
        <v>1.2346179573194204E-4</v>
      </c>
      <c r="S126" s="9">
        <f>SUMIFS('Raw Hourly Load Data'!$P:$P,'Raw Hourly Load Data'!$H:$H,$A126,'Raw Hourly Load Data'!$J:$J,S$1)</f>
        <v>1.3019754124881641E-4</v>
      </c>
      <c r="T126" s="9">
        <f>SUMIFS('Raw Hourly Load Data'!$P:$P,'Raw Hourly Load Data'!$H:$H,$A126,'Raw Hourly Load Data'!$J:$J,T$1)</f>
        <v>1.3356313575444068E-4</v>
      </c>
      <c r="U126" s="9">
        <f>SUMIFS('Raw Hourly Load Data'!$P:$P,'Raw Hourly Load Data'!$H:$H,$A126,'Raw Hourly Load Data'!$J:$J,U$1)</f>
        <v>1.3280991025389847E-4</v>
      </c>
      <c r="V126" s="9">
        <f>SUMIFS('Raw Hourly Load Data'!$P:$P,'Raw Hourly Load Data'!$H:$H,$A126,'Raw Hourly Load Data'!$J:$J,V$1)</f>
        <v>1.2923591554904292E-4</v>
      </c>
      <c r="W126" s="9">
        <f>SUMIFS('Raw Hourly Load Data'!$P:$P,'Raw Hourly Load Data'!$H:$H,$A126,'Raw Hourly Load Data'!$J:$J,W$1)</f>
        <v>1.2141712334659781E-4</v>
      </c>
      <c r="X126" s="9">
        <f>SUMIFS('Raw Hourly Load Data'!$P:$P,'Raw Hourly Load Data'!$H:$H,$A126,'Raw Hourly Load Data'!$J:$J,X$1)</f>
        <v>1.0435781685358867E-4</v>
      </c>
      <c r="Y126" s="9">
        <f>SUMIFS('Raw Hourly Load Data'!$P:$P,'Raw Hourly Load Data'!$H:$H,$A126,'Raw Hourly Load Data'!$J:$J,Y$1)</f>
        <v>8.9012595711911136E-5</v>
      </c>
    </row>
    <row r="127" spans="1:25" x14ac:dyDescent="0.25">
      <c r="A127" s="9" t="s">
        <v>148</v>
      </c>
      <c r="B127" s="9">
        <f>SUMIFS('Raw Hourly Load Data'!$P:$P,'Raw Hourly Load Data'!$H:$H,$A127,'Raw Hourly Load Data'!$J:$J,B$1)</f>
        <v>8.6847008128713364E-5</v>
      </c>
      <c r="C127" s="9">
        <f>SUMIFS('Raw Hourly Load Data'!$P:$P,'Raw Hourly Load Data'!$H:$H,$A127,'Raw Hourly Load Data'!$J:$J,C$1)</f>
        <v>7.5651837819501613E-5</v>
      </c>
      <c r="D127" s="9">
        <f>SUMIFS('Raw Hourly Load Data'!$P:$P,'Raw Hourly Load Data'!$H:$H,$A127,'Raw Hourly Load Data'!$J:$J,D$1)</f>
        <v>7.1218727489623631E-5</v>
      </c>
      <c r="E127" s="9">
        <f>SUMIFS('Raw Hourly Load Data'!$P:$P,'Raw Hourly Load Data'!$H:$H,$A127,'Raw Hourly Load Data'!$J:$J,E$1)</f>
        <v>6.9969083553049361E-5</v>
      </c>
      <c r="F127" s="9">
        <f>SUMIFS('Raw Hourly Load Data'!$P:$P,'Raw Hourly Load Data'!$H:$H,$A127,'Raw Hourly Load Data'!$J:$J,F$1)</f>
        <v>7.0277251539018027E-5</v>
      </c>
      <c r="G127" s="9">
        <f>SUMIFS('Raw Hourly Load Data'!$P:$P,'Raw Hourly Load Data'!$H:$H,$A127,'Raw Hourly Load Data'!$J:$J,G$1)</f>
        <v>7.1966605254710712E-5</v>
      </c>
      <c r="H127" s="9">
        <f>SUMIFS('Raw Hourly Load Data'!$P:$P,'Raw Hourly Load Data'!$H:$H,$A127,'Raw Hourly Load Data'!$J:$J,H$1)</f>
        <v>8.198660500987332E-5</v>
      </c>
      <c r="I127" s="9">
        <f>SUMIFS('Raw Hourly Load Data'!$P:$P,'Raw Hourly Load Data'!$H:$H,$A127,'Raw Hourly Load Data'!$J:$J,I$1)</f>
        <v>9.948003753546168E-5</v>
      </c>
      <c r="J127" s="9">
        <f>SUMIFS('Raw Hourly Load Data'!$P:$P,'Raw Hourly Load Data'!$H:$H,$A127,'Raw Hourly Load Data'!$J:$J,J$1)</f>
        <v>1.1124115668149525E-4</v>
      </c>
      <c r="K127" s="9">
        <f>SUMIFS('Raw Hourly Load Data'!$P:$P,'Raw Hourly Load Data'!$H:$H,$A127,'Raw Hourly Load Data'!$J:$J,K$1)</f>
        <v>1.2187088078055157E-4</v>
      </c>
      <c r="L127" s="9">
        <f>SUMIFS('Raw Hourly Load Data'!$P:$P,'Raw Hourly Load Data'!$H:$H,$A127,'Raw Hourly Load Data'!$J:$J,L$1)</f>
        <v>1.2764819520467437E-4</v>
      </c>
      <c r="M127" s="9">
        <f>SUMIFS('Raw Hourly Load Data'!$P:$P,'Raw Hourly Load Data'!$H:$H,$A127,'Raw Hourly Load Data'!$J:$J,M$1)</f>
        <v>1.3159259497070216E-4</v>
      </c>
      <c r="N127" s="9">
        <f>SUMIFS('Raw Hourly Load Data'!$P:$P,'Raw Hourly Load Data'!$H:$H,$A127,'Raw Hourly Load Data'!$J:$J,N$1)</f>
        <v>1.3435056944333552E-4</v>
      </c>
      <c r="O127" s="9">
        <f>SUMIFS('Raw Hourly Load Data'!$P:$P,'Raw Hourly Load Data'!$H:$H,$A127,'Raw Hourly Load Data'!$J:$J,O$1)</f>
        <v>1.3709274302739407E-4</v>
      </c>
      <c r="P127" s="9">
        <f>SUMIFS('Raw Hourly Load Data'!$P:$P,'Raw Hourly Load Data'!$H:$H,$A127,'Raw Hourly Load Data'!$J:$J,P$1)</f>
        <v>1.3738765021984619E-4</v>
      </c>
      <c r="Q127" s="9">
        <f>SUMIFS('Raw Hourly Load Data'!$P:$P,'Raw Hourly Load Data'!$H:$H,$A127,'Raw Hourly Load Data'!$J:$J,Q$1)</f>
        <v>1.4108802616800812E-4</v>
      </c>
      <c r="R127" s="9">
        <f>SUMIFS('Raw Hourly Load Data'!$P:$P,'Raw Hourly Load Data'!$H:$H,$A127,'Raw Hourly Load Data'!$J:$J,R$1)</f>
        <v>1.43927497632291E-4</v>
      </c>
      <c r="S127" s="9">
        <f>SUMIFS('Raw Hourly Load Data'!$P:$P,'Raw Hourly Load Data'!$H:$H,$A127,'Raw Hourly Load Data'!$J:$J,S$1)</f>
        <v>1.4738622508438459E-4</v>
      </c>
      <c r="T127" s="9">
        <f>SUMIFS('Raw Hourly Load Data'!$P:$P,'Raw Hourly Load Data'!$H:$H,$A127,'Raw Hourly Load Data'!$J:$J,T$1)</f>
        <v>1.4767042640505135E-4</v>
      </c>
      <c r="U127" s="9">
        <f>SUMIFS('Raw Hourly Load Data'!$P:$P,'Raw Hourly Load Data'!$H:$H,$A127,'Raw Hourly Load Data'!$J:$J,U$1)</f>
        <v>1.4312201512434373E-4</v>
      </c>
      <c r="V127" s="9">
        <f>SUMIFS('Raw Hourly Load Data'!$P:$P,'Raw Hourly Load Data'!$H:$H,$A127,'Raw Hourly Load Data'!$J:$J,V$1)</f>
        <v>1.3915840796216604E-4</v>
      </c>
      <c r="W127" s="9">
        <f>SUMIFS('Raw Hourly Load Data'!$P:$P,'Raw Hourly Load Data'!$H:$H,$A127,'Raw Hourly Load Data'!$J:$J,W$1)</f>
        <v>1.3269504629701958E-4</v>
      </c>
      <c r="X127" s="9">
        <f>SUMIFS('Raw Hourly Load Data'!$P:$P,'Raw Hourly Load Data'!$H:$H,$A127,'Raw Hourly Load Data'!$J:$J,X$1)</f>
        <v>1.1767499698575018E-4</v>
      </c>
      <c r="Y127" s="9">
        <f>SUMIFS('Raw Hourly Load Data'!$P:$P,'Raw Hourly Load Data'!$H:$H,$A127,'Raw Hourly Load Data'!$J:$J,Y$1)</f>
        <v>9.965566700856117E-5</v>
      </c>
    </row>
    <row r="128" spans="1:25" x14ac:dyDescent="0.25">
      <c r="A128" s="9" t="s">
        <v>149</v>
      </c>
      <c r="B128" s="9">
        <f>SUMIFS('Raw Hourly Load Data'!$P:$P,'Raw Hourly Load Data'!$H:$H,$A128,'Raw Hourly Load Data'!$J:$J,B$1)</f>
        <v>8.6221329412709485E-5</v>
      </c>
      <c r="C128" s="9">
        <f>SUMIFS('Raw Hourly Load Data'!$P:$P,'Raw Hourly Load Data'!$H:$H,$A128,'Raw Hourly Load Data'!$J:$J,C$1)</f>
        <v>7.4207950279418769E-5</v>
      </c>
      <c r="D128" s="9">
        <f>SUMIFS('Raw Hourly Load Data'!$P:$P,'Raw Hourly Load Data'!$H:$H,$A128,'Raw Hourly Load Data'!$J:$J,D$1)</f>
        <v>6.9767206098764531E-5</v>
      </c>
      <c r="E128" s="9">
        <f>SUMIFS('Raw Hourly Load Data'!$P:$P,'Raw Hourly Load Data'!$H:$H,$A128,'Raw Hourly Load Data'!$J:$J,E$1)</f>
        <v>6.8275627033426151E-5</v>
      </c>
      <c r="F128" s="9">
        <f>SUMIFS('Raw Hourly Load Data'!$P:$P,'Raw Hourly Load Data'!$H:$H,$A128,'Raw Hourly Load Data'!$J:$J,F$1)</f>
        <v>6.793540156366854E-5</v>
      </c>
      <c r="G128" s="9">
        <f>SUMIFS('Raw Hourly Load Data'!$P:$P,'Raw Hourly Load Data'!$H:$H,$A128,'Raw Hourly Load Data'!$J:$J,G$1)</f>
        <v>6.8820311468006804E-5</v>
      </c>
      <c r="H128" s="9">
        <f>SUMIFS('Raw Hourly Load Data'!$P:$P,'Raw Hourly Load Data'!$H:$H,$A128,'Raw Hourly Load Data'!$J:$J,H$1)</f>
        <v>7.8171015076471017E-5</v>
      </c>
      <c r="I128" s="9">
        <f>SUMIFS('Raw Hourly Load Data'!$P:$P,'Raw Hourly Load Data'!$H:$H,$A128,'Raw Hourly Load Data'!$J:$J,I$1)</f>
        <v>9.4710704982689054E-5</v>
      </c>
      <c r="J128" s="9">
        <f>SUMIFS('Raw Hourly Load Data'!$P:$P,'Raw Hourly Load Data'!$H:$H,$A128,'Raw Hourly Load Data'!$J:$J,J$1)</f>
        <v>1.0498046836286016E-4</v>
      </c>
      <c r="K128" s="9">
        <f>SUMIFS('Raw Hourly Load Data'!$P:$P,'Raw Hourly Load Data'!$H:$H,$A128,'Raw Hourly Load Data'!$J:$J,K$1)</f>
        <v>1.1440923176921589E-4</v>
      </c>
      <c r="L128" s="9">
        <f>SUMIFS('Raw Hourly Load Data'!$P:$P,'Raw Hourly Load Data'!$H:$H,$A128,'Raw Hourly Load Data'!$J:$J,L$1)</f>
        <v>1.1956714264235804E-4</v>
      </c>
      <c r="M128" s="9">
        <f>SUMIFS('Raw Hourly Load Data'!$P:$P,'Raw Hourly Load Data'!$H:$H,$A128,'Raw Hourly Load Data'!$J:$J,M$1)</f>
        <v>1.2382519393583306E-4</v>
      </c>
      <c r="N128" s="9">
        <f>SUMIFS('Raw Hourly Load Data'!$P:$P,'Raw Hourly Load Data'!$H:$H,$A128,'Raw Hourly Load Data'!$J:$J,N$1)</f>
        <v>1.2662277290328991E-4</v>
      </c>
      <c r="O128" s="9">
        <f>SUMIFS('Raw Hourly Load Data'!$P:$P,'Raw Hourly Load Data'!$H:$H,$A128,'Raw Hourly Load Data'!$J:$J,O$1)</f>
        <v>1.2918616737699816E-4</v>
      </c>
      <c r="P128" s="9">
        <f>SUMIFS('Raw Hourly Load Data'!$P:$P,'Raw Hourly Load Data'!$H:$H,$A128,'Raw Hourly Load Data'!$J:$J,P$1)</f>
        <v>1.2942040138844526E-4</v>
      </c>
      <c r="Q128" s="9">
        <f>SUMIFS('Raw Hourly Load Data'!$P:$P,'Raw Hourly Load Data'!$H:$H,$A128,'Raw Hourly Load Data'!$J:$J,Q$1)</f>
        <v>1.3331206794809066E-4</v>
      </c>
      <c r="R128" s="9">
        <f>SUMIFS('Raw Hourly Load Data'!$P:$P,'Raw Hourly Load Data'!$H:$H,$A128,'Raw Hourly Load Data'!$J:$J,R$1)</f>
        <v>1.3703369254908454E-4</v>
      </c>
      <c r="S128" s="9">
        <f>SUMIFS('Raw Hourly Load Data'!$P:$P,'Raw Hourly Load Data'!$H:$H,$A128,'Raw Hourly Load Data'!$J:$J,S$1)</f>
        <v>1.415352984426952E-4</v>
      </c>
      <c r="T128" s="9">
        <f>SUMIFS('Raw Hourly Load Data'!$P:$P,'Raw Hourly Load Data'!$H:$H,$A128,'Raw Hourly Load Data'!$J:$J,T$1)</f>
        <v>1.4306911155009095E-4</v>
      </c>
      <c r="U128" s="9">
        <f>SUMIFS('Raw Hourly Load Data'!$P:$P,'Raw Hourly Load Data'!$H:$H,$A128,'Raw Hourly Load Data'!$J:$J,U$1)</f>
        <v>1.4013586138712504E-4</v>
      </c>
      <c r="V128" s="9">
        <f>SUMIFS('Raw Hourly Load Data'!$P:$P,'Raw Hourly Load Data'!$H:$H,$A128,'Raw Hourly Load Data'!$J:$J,V$1)</f>
        <v>1.3677361331847478E-4</v>
      </c>
      <c r="W128" s="9">
        <f>SUMIFS('Raw Hourly Load Data'!$P:$P,'Raw Hourly Load Data'!$H:$H,$A128,'Raw Hourly Load Data'!$J:$J,W$1)</f>
        <v>1.2954113528801893E-4</v>
      </c>
      <c r="X128" s="9">
        <f>SUMIFS('Raw Hourly Load Data'!$P:$P,'Raw Hourly Load Data'!$H:$H,$A128,'Raw Hourly Load Data'!$J:$J,X$1)</f>
        <v>1.1284923092640552E-4</v>
      </c>
      <c r="Y128" s="9">
        <f>SUMIFS('Raw Hourly Load Data'!$P:$P,'Raw Hourly Load Data'!$H:$H,$A128,'Raw Hourly Load Data'!$J:$J,Y$1)</f>
        <v>9.3590906422466033E-5</v>
      </c>
    </row>
    <row r="129" spans="1:25" x14ac:dyDescent="0.25">
      <c r="A129" s="9" t="s">
        <v>150</v>
      </c>
      <c r="B129" s="9">
        <f>SUMIFS('Raw Hourly Load Data'!$P:$P,'Raw Hourly Load Data'!$H:$H,$A129,'Raw Hourly Load Data'!$J:$J,B$1)</f>
        <v>6.9825357841456583E-5</v>
      </c>
      <c r="C129" s="9">
        <f>SUMIFS('Raw Hourly Load Data'!$P:$P,'Raw Hourly Load Data'!$H:$H,$A129,'Raw Hourly Load Data'!$J:$J,C$1)</f>
        <v>6.1078145096322029E-5</v>
      </c>
      <c r="D129" s="9">
        <f>SUMIFS('Raw Hourly Load Data'!$P:$P,'Raw Hourly Load Data'!$H:$H,$A129,'Raw Hourly Load Data'!$J:$J,D$1)</f>
        <v>5.7449740408486974E-5</v>
      </c>
      <c r="E129" s="9">
        <f>SUMIFS('Raw Hourly Load Data'!$P:$P,'Raw Hourly Load Data'!$H:$H,$A129,'Raw Hourly Load Data'!$J:$J,E$1)</f>
        <v>5.7704848805005586E-5</v>
      </c>
      <c r="F129" s="9">
        <f>SUMIFS('Raw Hourly Load Data'!$P:$P,'Raw Hourly Load Data'!$H:$H,$A129,'Raw Hourly Load Data'!$J:$J,F$1)</f>
        <v>6.3566154546518779E-5</v>
      </c>
      <c r="G129" s="9">
        <f>SUMIFS('Raw Hourly Load Data'!$P:$P,'Raw Hourly Load Data'!$H:$H,$A129,'Raw Hourly Load Data'!$J:$J,G$1)</f>
        <v>7.1977840812974698E-5</v>
      </c>
      <c r="H129" s="9">
        <f>SUMIFS('Raw Hourly Load Data'!$P:$P,'Raw Hourly Load Data'!$H:$H,$A129,'Raw Hourly Load Data'!$J:$J,H$1)</f>
        <v>8.8608864693015706E-5</v>
      </c>
      <c r="I129" s="9">
        <f>SUMIFS('Raw Hourly Load Data'!$P:$P,'Raw Hourly Load Data'!$H:$H,$A129,'Raw Hourly Load Data'!$J:$J,I$1)</f>
        <v>9.5654157666411017E-5</v>
      </c>
      <c r="J129" s="9">
        <f>SUMIFS('Raw Hourly Load Data'!$P:$P,'Raw Hourly Load Data'!$H:$H,$A129,'Raw Hourly Load Data'!$J:$J,J$1)</f>
        <v>9.3746088469221972E-5</v>
      </c>
      <c r="K129" s="9">
        <f>SUMIFS('Raw Hourly Load Data'!$P:$P,'Raw Hourly Load Data'!$H:$H,$A129,'Raw Hourly Load Data'!$J:$J,K$1)</f>
        <v>9.138757869291524E-5</v>
      </c>
      <c r="L129" s="9">
        <f>SUMIFS('Raw Hourly Load Data'!$P:$P,'Raw Hourly Load Data'!$H:$H,$A129,'Raw Hourly Load Data'!$J:$J,L$1)</f>
        <v>9.6131099536114694E-5</v>
      </c>
      <c r="M129" s="9">
        <f>SUMIFS('Raw Hourly Load Data'!$P:$P,'Raw Hourly Load Data'!$H:$H,$A129,'Raw Hourly Load Data'!$J:$J,M$1)</f>
        <v>9.9262511632258342E-5</v>
      </c>
      <c r="N129" s="9">
        <f>SUMIFS('Raw Hourly Load Data'!$P:$P,'Raw Hourly Load Data'!$H:$H,$A129,'Raw Hourly Load Data'!$J:$J,N$1)</f>
        <v>1.0130355569985267E-4</v>
      </c>
      <c r="O129" s="9">
        <f>SUMIFS('Raw Hourly Load Data'!$P:$P,'Raw Hourly Load Data'!$H:$H,$A129,'Raw Hourly Load Data'!$J:$J,O$1)</f>
        <v>1.0279688978953434E-4</v>
      </c>
      <c r="P129" s="9">
        <f>SUMIFS('Raw Hourly Load Data'!$P:$P,'Raw Hourly Load Data'!$H:$H,$A129,'Raw Hourly Load Data'!$J:$J,P$1)</f>
        <v>1.0406524900554531E-4</v>
      </c>
      <c r="Q129" s="9">
        <f>SUMIFS('Raw Hourly Load Data'!$P:$P,'Raw Hourly Load Data'!$H:$H,$A129,'Raw Hourly Load Data'!$J:$J,Q$1)</f>
        <v>1.0600416725515758E-4</v>
      </c>
      <c r="R129" s="9">
        <f>SUMIFS('Raw Hourly Load Data'!$P:$P,'Raw Hourly Load Data'!$H:$H,$A129,'Raw Hourly Load Data'!$J:$J,R$1)</f>
        <v>1.1112827115840988E-4</v>
      </c>
      <c r="S129" s="9">
        <f>SUMIFS('Raw Hourly Load Data'!$P:$P,'Raw Hourly Load Data'!$H:$H,$A129,'Raw Hourly Load Data'!$J:$J,S$1)</f>
        <v>1.1825247966590425E-4</v>
      </c>
      <c r="T129" s="9">
        <f>SUMIFS('Raw Hourly Load Data'!$P:$P,'Raw Hourly Load Data'!$H:$H,$A129,'Raw Hourly Load Data'!$J:$J,T$1)</f>
        <v>1.235574238228559E-4</v>
      </c>
      <c r="U129" s="9">
        <f>SUMIFS('Raw Hourly Load Data'!$P:$P,'Raw Hourly Load Data'!$H:$H,$A129,'Raw Hourly Load Data'!$J:$J,U$1)</f>
        <v>1.2411749724900183E-4</v>
      </c>
      <c r="V129" s="9">
        <f>SUMIFS('Raw Hourly Load Data'!$P:$P,'Raw Hourly Load Data'!$H:$H,$A129,'Raw Hourly Load Data'!$J:$J,V$1)</f>
        <v>1.2061661060992654E-4</v>
      </c>
      <c r="W129" s="9">
        <f>SUMIFS('Raw Hourly Load Data'!$P:$P,'Raw Hourly Load Data'!$H:$H,$A129,'Raw Hourly Load Data'!$J:$J,W$1)</f>
        <v>1.1192617113972667E-4</v>
      </c>
      <c r="X129" s="9">
        <f>SUMIFS('Raw Hourly Load Data'!$P:$P,'Raw Hourly Load Data'!$H:$H,$A129,'Raw Hourly Load Data'!$J:$J,X$1)</f>
        <v>9.4847976053625193E-5</v>
      </c>
      <c r="Y129" s="9">
        <f>SUMIFS('Raw Hourly Load Data'!$P:$P,'Raw Hourly Load Data'!$H:$H,$A129,'Raw Hourly Load Data'!$J:$J,Y$1)</f>
        <v>7.9806430157730495E-5</v>
      </c>
    </row>
    <row r="130" spans="1:25" x14ac:dyDescent="0.25">
      <c r="A130" s="9" t="s">
        <v>151</v>
      </c>
      <c r="B130" s="9">
        <f>SUMIFS('Raw Hourly Load Data'!$P:$P,'Raw Hourly Load Data'!$H:$H,$A130,'Raw Hourly Load Data'!$J:$J,B$1)</f>
        <v>6.7652936883463911E-5</v>
      </c>
      <c r="C130" s="9">
        <f>SUMIFS('Raw Hourly Load Data'!$P:$P,'Raw Hourly Load Data'!$H:$H,$A130,'Raw Hourly Load Data'!$J:$J,C$1)</f>
        <v>6.0019195310487397E-5</v>
      </c>
      <c r="D130" s="9">
        <f>SUMIFS('Raw Hourly Load Data'!$P:$P,'Raw Hourly Load Data'!$H:$H,$A130,'Raw Hourly Load Data'!$J:$J,D$1)</f>
        <v>5.6176156134543485E-5</v>
      </c>
      <c r="E130" s="9">
        <f>SUMIFS('Raw Hourly Load Data'!$P:$P,'Raw Hourly Load Data'!$H:$H,$A130,'Raw Hourly Load Data'!$J:$J,E$1)</f>
        <v>5.6222375705640154E-5</v>
      </c>
      <c r="F130" s="9">
        <f>SUMIFS('Raw Hourly Load Data'!$P:$P,'Raw Hourly Load Data'!$H:$H,$A130,'Raw Hourly Load Data'!$J:$J,F$1)</f>
        <v>6.1886533377530684E-5</v>
      </c>
      <c r="G130" s="9">
        <f>SUMIFS('Raw Hourly Load Data'!$P:$P,'Raw Hourly Load Data'!$H:$H,$A130,'Raw Hourly Load Data'!$J:$J,G$1)</f>
        <v>7.0012812230486556E-5</v>
      </c>
      <c r="H130" s="9">
        <f>SUMIFS('Raw Hourly Load Data'!$P:$P,'Raw Hourly Load Data'!$H:$H,$A130,'Raw Hourly Load Data'!$J:$J,H$1)</f>
        <v>8.6489885024554773E-5</v>
      </c>
      <c r="I130" s="9">
        <f>SUMIFS('Raw Hourly Load Data'!$P:$P,'Raw Hourly Load Data'!$H:$H,$A130,'Raw Hourly Load Data'!$J:$J,I$1)</f>
        <v>9.3091864573094303E-5</v>
      </c>
      <c r="J130" s="9">
        <f>SUMIFS('Raw Hourly Load Data'!$P:$P,'Raw Hourly Load Data'!$H:$H,$A130,'Raw Hourly Load Data'!$J:$J,J$1)</f>
        <v>9.0554317700036554E-5</v>
      </c>
      <c r="K130" s="9">
        <f>SUMIFS('Raw Hourly Load Data'!$P:$P,'Raw Hourly Load Data'!$H:$H,$A130,'Raw Hourly Load Data'!$J:$J,K$1)</f>
        <v>8.7410746069805387E-5</v>
      </c>
      <c r="L130" s="9">
        <f>SUMIFS('Raw Hourly Load Data'!$P:$P,'Raw Hourly Load Data'!$H:$H,$A130,'Raw Hourly Load Data'!$J:$J,L$1)</f>
        <v>9.1184919034917192E-5</v>
      </c>
      <c r="M130" s="9">
        <f>SUMIFS('Raw Hourly Load Data'!$P:$P,'Raw Hourly Load Data'!$H:$H,$A130,'Raw Hourly Load Data'!$J:$J,M$1)</f>
        <v>9.35251947253506E-5</v>
      </c>
      <c r="N130" s="9">
        <f>SUMIFS('Raw Hourly Load Data'!$P:$P,'Raw Hourly Load Data'!$H:$H,$A130,'Raw Hourly Load Data'!$J:$J,N$1)</f>
        <v>9.4573742064728164E-5</v>
      </c>
      <c r="O130" s="9">
        <f>SUMIFS('Raw Hourly Load Data'!$P:$P,'Raw Hourly Load Data'!$H:$H,$A130,'Raw Hourly Load Data'!$J:$J,O$1)</f>
        <v>9.5154358809798514E-5</v>
      </c>
      <c r="P130" s="9">
        <f>SUMIFS('Raw Hourly Load Data'!$P:$P,'Raw Hourly Load Data'!$H:$H,$A130,'Raw Hourly Load Data'!$J:$J,P$1)</f>
        <v>9.5970097955261528E-5</v>
      </c>
      <c r="Q130" s="9">
        <f>SUMIFS('Raw Hourly Load Data'!$P:$P,'Raw Hourly Load Data'!$H:$H,$A130,'Raw Hourly Load Data'!$J:$J,Q$1)</f>
        <v>9.8104709649262105E-5</v>
      </c>
      <c r="R130" s="9">
        <f>SUMIFS('Raw Hourly Load Data'!$P:$P,'Raw Hourly Load Data'!$H:$H,$A130,'Raw Hourly Load Data'!$J:$J,R$1)</f>
        <v>1.035712327320103E-4</v>
      </c>
      <c r="S130" s="9">
        <f>SUMIFS('Raw Hourly Load Data'!$P:$P,'Raw Hourly Load Data'!$H:$H,$A130,'Raw Hourly Load Data'!$J:$J,S$1)</f>
        <v>1.1122360889145798E-4</v>
      </c>
      <c r="T130" s="9">
        <f>SUMIFS('Raw Hourly Load Data'!$P:$P,'Raw Hourly Load Data'!$H:$H,$A130,'Raw Hourly Load Data'!$J:$J,T$1)</f>
        <v>1.1769733537885181E-4</v>
      </c>
      <c r="U130" s="9">
        <f>SUMIFS('Raw Hourly Load Data'!$P:$P,'Raw Hourly Load Data'!$H:$H,$A130,'Raw Hourly Load Data'!$J:$J,U$1)</f>
        <v>1.1935648317553172E-4</v>
      </c>
      <c r="V130" s="9">
        <f>SUMIFS('Raw Hourly Load Data'!$P:$P,'Raw Hourly Load Data'!$H:$H,$A130,'Raw Hourly Load Data'!$J:$J,V$1)</f>
        <v>1.1703139384794034E-4</v>
      </c>
      <c r="W130" s="9">
        <f>SUMIFS('Raw Hourly Load Data'!$P:$P,'Raw Hourly Load Data'!$H:$H,$A130,'Raw Hourly Load Data'!$J:$J,W$1)</f>
        <v>1.0929871930102308E-4</v>
      </c>
      <c r="X130" s="9">
        <f>SUMIFS('Raw Hourly Load Data'!$P:$P,'Raw Hourly Load Data'!$H:$H,$A130,'Raw Hourly Load Data'!$J:$J,X$1)</f>
        <v>9.2731612982749158E-5</v>
      </c>
      <c r="Y130" s="9">
        <f>SUMIFS('Raw Hourly Load Data'!$P:$P,'Raw Hourly Load Data'!$H:$H,$A130,'Raw Hourly Load Data'!$J:$J,Y$1)</f>
        <v>7.7887382122889939E-5</v>
      </c>
    </row>
    <row r="131" spans="1:25" x14ac:dyDescent="0.25">
      <c r="A131" s="9" t="s">
        <v>152</v>
      </c>
      <c r="B131" s="9">
        <f>SUMIFS('Raw Hourly Load Data'!$P:$P,'Raw Hourly Load Data'!$H:$H,$A131,'Raw Hourly Load Data'!$J:$J,B$1)</f>
        <v>6.6515666798207411E-5</v>
      </c>
      <c r="C131" s="9">
        <f>SUMIFS('Raw Hourly Load Data'!$P:$P,'Raw Hourly Load Data'!$H:$H,$A131,'Raw Hourly Load Data'!$J:$J,C$1)</f>
        <v>5.9131278431812986E-5</v>
      </c>
      <c r="D131" s="9">
        <f>SUMIFS('Raw Hourly Load Data'!$P:$P,'Raw Hourly Load Data'!$H:$H,$A131,'Raw Hourly Load Data'!$J:$J,D$1)</f>
        <v>5.5513782967402104E-5</v>
      </c>
      <c r="E131" s="9">
        <f>SUMIFS('Raw Hourly Load Data'!$P:$P,'Raw Hourly Load Data'!$H:$H,$A131,'Raw Hourly Load Data'!$J:$J,E$1)</f>
        <v>5.5759962801108838E-5</v>
      </c>
      <c r="F131" s="9">
        <f>SUMIFS('Raw Hourly Load Data'!$P:$P,'Raw Hourly Load Data'!$H:$H,$A131,'Raw Hourly Load Data'!$J:$J,F$1)</f>
        <v>6.1600503217697431E-5</v>
      </c>
      <c r="G131" s="9">
        <f>SUMIFS('Raw Hourly Load Data'!$P:$P,'Raw Hourly Load Data'!$H:$H,$A131,'Raw Hourly Load Data'!$J:$J,G$1)</f>
        <v>6.973877050343894E-5</v>
      </c>
      <c r="H131" s="9">
        <f>SUMIFS('Raw Hourly Load Data'!$P:$P,'Raw Hourly Load Data'!$H:$H,$A131,'Raw Hourly Load Data'!$J:$J,H$1)</f>
        <v>8.6197847272591877E-5</v>
      </c>
      <c r="I131" s="9">
        <f>SUMIFS('Raw Hourly Load Data'!$P:$P,'Raw Hourly Load Data'!$H:$H,$A131,'Raw Hourly Load Data'!$J:$J,I$1)</f>
        <v>9.2858156858706956E-5</v>
      </c>
      <c r="J131" s="9">
        <f>SUMIFS('Raw Hourly Load Data'!$P:$P,'Raw Hourly Load Data'!$H:$H,$A131,'Raw Hourly Load Data'!$J:$J,J$1)</f>
        <v>9.0195159781973811E-5</v>
      </c>
      <c r="K131" s="9">
        <f>SUMIFS('Raw Hourly Load Data'!$P:$P,'Raw Hourly Load Data'!$H:$H,$A131,'Raw Hourly Load Data'!$J:$J,K$1)</f>
        <v>8.67450044872171E-5</v>
      </c>
      <c r="L131" s="9">
        <f>SUMIFS('Raw Hourly Load Data'!$P:$P,'Raw Hourly Load Data'!$H:$H,$A131,'Raw Hourly Load Data'!$J:$J,L$1)</f>
        <v>9.0391796530272264E-5</v>
      </c>
      <c r="M131" s="9">
        <f>SUMIFS('Raw Hourly Load Data'!$P:$P,'Raw Hourly Load Data'!$H:$H,$A131,'Raw Hourly Load Data'!$J:$J,M$1)</f>
        <v>9.2297982330326594E-5</v>
      </c>
      <c r="N131" s="9">
        <f>SUMIFS('Raw Hourly Load Data'!$P:$P,'Raw Hourly Load Data'!$H:$H,$A131,'Raw Hourly Load Data'!$J:$J,N$1)</f>
        <v>9.2897041097968766E-5</v>
      </c>
      <c r="O131" s="9">
        <f>SUMIFS('Raw Hourly Load Data'!$P:$P,'Raw Hourly Load Data'!$H:$H,$A131,'Raw Hourly Load Data'!$J:$J,O$1)</f>
        <v>9.3332338626257264E-5</v>
      </c>
      <c r="P131" s="9">
        <f>SUMIFS('Raw Hourly Load Data'!$P:$P,'Raw Hourly Load Data'!$H:$H,$A131,'Raw Hourly Load Data'!$J:$J,P$1)</f>
        <v>9.4257978307770612E-5</v>
      </c>
      <c r="Q131" s="9">
        <f>SUMIFS('Raw Hourly Load Data'!$P:$P,'Raw Hourly Load Data'!$H:$H,$A131,'Raw Hourly Load Data'!$J:$J,Q$1)</f>
        <v>9.6864706407459871E-5</v>
      </c>
      <c r="R131" s="9">
        <f>SUMIFS('Raw Hourly Load Data'!$P:$P,'Raw Hourly Load Data'!$H:$H,$A131,'Raw Hourly Load Data'!$J:$J,R$1)</f>
        <v>1.0258607592589311E-4</v>
      </c>
      <c r="S131" s="9">
        <f>SUMIFS('Raw Hourly Load Data'!$P:$P,'Raw Hourly Load Data'!$H:$H,$A131,'Raw Hourly Load Data'!$J:$J,S$1)</f>
        <v>1.1057692000759545E-4</v>
      </c>
      <c r="T131" s="9">
        <f>SUMIFS('Raw Hourly Load Data'!$P:$P,'Raw Hourly Load Data'!$H:$H,$A131,'Raw Hourly Load Data'!$J:$J,T$1)</f>
        <v>1.1610742598429002E-4</v>
      </c>
      <c r="U131" s="9">
        <f>SUMIFS('Raw Hourly Load Data'!$P:$P,'Raw Hourly Load Data'!$H:$H,$A131,'Raw Hourly Load Data'!$J:$J,U$1)</f>
        <v>1.1735385508190981E-4</v>
      </c>
      <c r="V131" s="9">
        <f>SUMIFS('Raw Hourly Load Data'!$P:$P,'Raw Hourly Load Data'!$H:$H,$A131,'Raw Hourly Load Data'!$J:$J,V$1)</f>
        <v>1.1535508182436773E-4</v>
      </c>
      <c r="W131" s="9">
        <f>SUMIFS('Raw Hourly Load Data'!$P:$P,'Raw Hourly Load Data'!$H:$H,$A131,'Raw Hourly Load Data'!$J:$J,W$1)</f>
        <v>1.0787083471908494E-4</v>
      </c>
      <c r="X131" s="9">
        <f>SUMIFS('Raw Hourly Load Data'!$P:$P,'Raw Hourly Load Data'!$H:$H,$A131,'Raw Hourly Load Data'!$J:$J,X$1)</f>
        <v>9.1500789419888225E-5</v>
      </c>
      <c r="Y131" s="9">
        <f>SUMIFS('Raw Hourly Load Data'!$P:$P,'Raw Hourly Load Data'!$H:$H,$A131,'Raw Hourly Load Data'!$J:$J,Y$1)</f>
        <v>7.6913850200019979E-5</v>
      </c>
    </row>
    <row r="132" spans="1:25" x14ac:dyDescent="0.25">
      <c r="A132" s="9" t="s">
        <v>153</v>
      </c>
      <c r="B132" s="9">
        <f>SUMIFS('Raw Hourly Load Data'!$P:$P,'Raw Hourly Load Data'!$H:$H,$A132,'Raw Hourly Load Data'!$J:$J,B$1)</f>
        <v>6.5075270218847267E-5</v>
      </c>
      <c r="C132" s="9">
        <f>SUMIFS('Raw Hourly Load Data'!$P:$P,'Raw Hourly Load Data'!$H:$H,$A132,'Raw Hourly Load Data'!$J:$J,C$1)</f>
        <v>5.8256311358200113E-5</v>
      </c>
      <c r="D132" s="9">
        <f>SUMIFS('Raw Hourly Load Data'!$P:$P,'Raw Hourly Load Data'!$H:$H,$A132,'Raw Hourly Load Data'!$J:$J,D$1)</f>
        <v>5.506024057927239E-5</v>
      </c>
      <c r="E132" s="9">
        <f>SUMIFS('Raw Hourly Load Data'!$P:$P,'Raw Hourly Load Data'!$H:$H,$A132,'Raw Hourly Load Data'!$J:$J,E$1)</f>
        <v>5.5624970739278079E-5</v>
      </c>
      <c r="F132" s="9">
        <f>SUMIFS('Raw Hourly Load Data'!$P:$P,'Raw Hourly Load Data'!$H:$H,$A132,'Raw Hourly Load Data'!$J:$J,F$1)</f>
        <v>6.1591302068504216E-5</v>
      </c>
      <c r="G132" s="9">
        <f>SUMIFS('Raw Hourly Load Data'!$P:$P,'Raw Hourly Load Data'!$H:$H,$A132,'Raw Hourly Load Data'!$J:$J,G$1)</f>
        <v>6.9640370259578996E-5</v>
      </c>
      <c r="H132" s="9">
        <f>SUMIFS('Raw Hourly Load Data'!$P:$P,'Raw Hourly Load Data'!$H:$H,$A132,'Raw Hourly Load Data'!$J:$J,H$1)</f>
        <v>8.5799120897840563E-5</v>
      </c>
      <c r="I132" s="9">
        <f>SUMIFS('Raw Hourly Load Data'!$P:$P,'Raw Hourly Load Data'!$H:$H,$A132,'Raw Hourly Load Data'!$J:$J,I$1)</f>
        <v>9.1205379637599357E-5</v>
      </c>
      <c r="J132" s="9">
        <f>SUMIFS('Raw Hourly Load Data'!$P:$P,'Raw Hourly Load Data'!$H:$H,$A132,'Raw Hourly Load Data'!$J:$J,J$1)</f>
        <v>8.8384683083904205E-5</v>
      </c>
      <c r="K132" s="9">
        <f>SUMIFS('Raw Hourly Load Data'!$P:$P,'Raw Hourly Load Data'!$H:$H,$A132,'Raw Hourly Load Data'!$J:$J,K$1)</f>
        <v>8.4524471362370013E-5</v>
      </c>
      <c r="L132" s="9">
        <f>SUMIFS('Raw Hourly Load Data'!$P:$P,'Raw Hourly Load Data'!$H:$H,$A132,'Raw Hourly Load Data'!$J:$J,L$1)</f>
        <v>8.7632741650679879E-5</v>
      </c>
      <c r="M132" s="9">
        <f>SUMIFS('Raw Hourly Load Data'!$P:$P,'Raw Hourly Load Data'!$H:$H,$A132,'Raw Hourly Load Data'!$J:$J,M$1)</f>
        <v>8.8574849763681183E-5</v>
      </c>
      <c r="N132" s="9">
        <f>SUMIFS('Raw Hourly Load Data'!$P:$P,'Raw Hourly Load Data'!$H:$H,$A132,'Raw Hourly Load Data'!$J:$J,N$1)</f>
        <v>8.8784928895310682E-5</v>
      </c>
      <c r="O132" s="9">
        <f>SUMIFS('Raw Hourly Load Data'!$P:$P,'Raw Hourly Load Data'!$H:$H,$A132,'Raw Hourly Load Data'!$J:$J,O$1)</f>
        <v>8.9022136635143604E-5</v>
      </c>
      <c r="P132" s="9">
        <f>SUMIFS('Raw Hourly Load Data'!$P:$P,'Raw Hourly Load Data'!$H:$H,$A132,'Raw Hourly Load Data'!$J:$J,P$1)</f>
        <v>8.9478350289424067E-5</v>
      </c>
      <c r="Q132" s="9">
        <f>SUMIFS('Raw Hourly Load Data'!$P:$P,'Raw Hourly Load Data'!$H:$H,$A132,'Raw Hourly Load Data'!$J:$J,Q$1)</f>
        <v>9.1777778487852292E-5</v>
      </c>
      <c r="R132" s="9">
        <f>SUMIFS('Raw Hourly Load Data'!$P:$P,'Raw Hourly Load Data'!$H:$H,$A132,'Raw Hourly Load Data'!$J:$J,R$1)</f>
        <v>9.7320569890766464E-5</v>
      </c>
      <c r="S132" s="9">
        <f>SUMIFS('Raw Hourly Load Data'!$P:$P,'Raw Hourly Load Data'!$H:$H,$A132,'Raw Hourly Load Data'!$J:$J,S$1)</f>
        <v>1.0479505173669964E-4</v>
      </c>
      <c r="T132" s="9">
        <f>SUMIFS('Raw Hourly Load Data'!$P:$P,'Raw Hourly Load Data'!$H:$H,$A132,'Raw Hourly Load Data'!$J:$J,T$1)</f>
        <v>1.1059137381907995E-4</v>
      </c>
      <c r="U132" s="9">
        <f>SUMIFS('Raw Hourly Load Data'!$P:$P,'Raw Hourly Load Data'!$H:$H,$A132,'Raw Hourly Load Data'!$J:$J,U$1)</f>
        <v>1.1262831438399847E-4</v>
      </c>
      <c r="V132" s="9">
        <f>SUMIFS('Raw Hourly Load Data'!$P:$P,'Raw Hourly Load Data'!$H:$H,$A132,'Raw Hourly Load Data'!$J:$J,V$1)</f>
        <v>1.1165477870201486E-4</v>
      </c>
      <c r="W132" s="9">
        <f>SUMIFS('Raw Hourly Load Data'!$P:$P,'Raw Hourly Load Data'!$H:$H,$A132,'Raw Hourly Load Data'!$J:$J,W$1)</f>
        <v>1.0539653306757564E-4</v>
      </c>
      <c r="X132" s="9">
        <f>SUMIFS('Raw Hourly Load Data'!$P:$P,'Raw Hourly Load Data'!$H:$H,$A132,'Raw Hourly Load Data'!$J:$J,X$1)</f>
        <v>8.9757251797758386E-5</v>
      </c>
      <c r="Y132" s="9">
        <f>SUMIFS('Raw Hourly Load Data'!$P:$P,'Raw Hourly Load Data'!$H:$H,$A132,'Raw Hourly Load Data'!$J:$J,Y$1)</f>
        <v>7.571052938597312E-5</v>
      </c>
    </row>
    <row r="133" spans="1:25" x14ac:dyDescent="0.25">
      <c r="A133" s="9" t="s">
        <v>154</v>
      </c>
      <c r="B133" s="9">
        <f>SUMIFS('Raw Hourly Load Data'!$P:$P,'Raw Hourly Load Data'!$H:$H,$A133,'Raw Hourly Load Data'!$J:$J,B$1)</f>
        <v>6.5056442373918389E-5</v>
      </c>
      <c r="C133" s="9">
        <f>SUMIFS('Raw Hourly Load Data'!$P:$P,'Raw Hourly Load Data'!$H:$H,$A133,'Raw Hourly Load Data'!$J:$J,C$1)</f>
        <v>5.8562487499237463E-5</v>
      </c>
      <c r="D133" s="9">
        <f>SUMIFS('Raw Hourly Load Data'!$P:$P,'Raw Hourly Load Data'!$H:$H,$A133,'Raw Hourly Load Data'!$J:$J,D$1)</f>
        <v>5.5711038742359556E-5</v>
      </c>
      <c r="E133" s="9">
        <f>SUMIFS('Raw Hourly Load Data'!$P:$P,'Raw Hourly Load Data'!$H:$H,$A133,'Raw Hourly Load Data'!$J:$J,E$1)</f>
        <v>5.6601098174458325E-5</v>
      </c>
      <c r="F133" s="9">
        <f>SUMIFS('Raw Hourly Load Data'!$P:$P,'Raw Hourly Load Data'!$H:$H,$A133,'Raw Hourly Load Data'!$J:$J,F$1)</f>
        <v>6.2897787830133763E-5</v>
      </c>
      <c r="G133" s="9">
        <f>SUMIFS('Raw Hourly Load Data'!$P:$P,'Raw Hourly Load Data'!$H:$H,$A133,'Raw Hourly Load Data'!$J:$J,G$1)</f>
        <v>7.10332198798809E-5</v>
      </c>
      <c r="H133" s="9">
        <f>SUMIFS('Raw Hourly Load Data'!$P:$P,'Raw Hourly Load Data'!$H:$H,$A133,'Raw Hourly Load Data'!$J:$J,H$1)</f>
        <v>8.7214382400679097E-5</v>
      </c>
      <c r="I133" s="9">
        <f>SUMIFS('Raw Hourly Load Data'!$P:$P,'Raw Hourly Load Data'!$H:$H,$A133,'Raw Hourly Load Data'!$J:$J,I$1)</f>
        <v>9.1358810714101295E-5</v>
      </c>
      <c r="J133" s="9">
        <f>SUMIFS('Raw Hourly Load Data'!$P:$P,'Raw Hourly Load Data'!$H:$H,$A133,'Raw Hourly Load Data'!$J:$J,J$1)</f>
        <v>8.8109329152260182E-5</v>
      </c>
      <c r="K133" s="9">
        <f>SUMIFS('Raw Hourly Load Data'!$P:$P,'Raw Hourly Load Data'!$H:$H,$A133,'Raw Hourly Load Data'!$J:$J,K$1)</f>
        <v>8.3965398722638565E-5</v>
      </c>
      <c r="L133" s="9">
        <f>SUMIFS('Raw Hourly Load Data'!$P:$P,'Raw Hourly Load Data'!$H:$H,$A133,'Raw Hourly Load Data'!$J:$J,L$1)</f>
        <v>8.6696470526580316E-5</v>
      </c>
      <c r="M133" s="9">
        <f>SUMIFS('Raw Hourly Load Data'!$P:$P,'Raw Hourly Load Data'!$H:$H,$A133,'Raw Hourly Load Data'!$J:$J,M$1)</f>
        <v>8.7410289645824433E-5</v>
      </c>
      <c r="N133" s="9">
        <f>SUMIFS('Raw Hourly Load Data'!$P:$P,'Raw Hourly Load Data'!$H:$H,$A133,'Raw Hourly Load Data'!$J:$J,N$1)</f>
        <v>8.7436770983804842E-5</v>
      </c>
      <c r="O133" s="9">
        <f>SUMIFS('Raw Hourly Load Data'!$P:$P,'Raw Hourly Load Data'!$H:$H,$A133,'Raw Hourly Load Data'!$J:$J,O$1)</f>
        <v>8.7534521095933784E-5</v>
      </c>
      <c r="P133" s="9">
        <f>SUMIFS('Raw Hourly Load Data'!$P:$P,'Raw Hourly Load Data'!$H:$H,$A133,'Raw Hourly Load Data'!$J:$J,P$1)</f>
        <v>8.7973008901895598E-5</v>
      </c>
      <c r="Q133" s="9">
        <f>SUMIFS('Raw Hourly Load Data'!$P:$P,'Raw Hourly Load Data'!$H:$H,$A133,'Raw Hourly Load Data'!$J:$J,Q$1)</f>
        <v>8.9903579975028259E-5</v>
      </c>
      <c r="R133" s="9">
        <f>SUMIFS('Raw Hourly Load Data'!$P:$P,'Raw Hourly Load Data'!$H:$H,$A133,'Raw Hourly Load Data'!$J:$J,R$1)</f>
        <v>9.4840831260288691E-5</v>
      </c>
      <c r="S133" s="9">
        <f>SUMIFS('Raw Hourly Load Data'!$P:$P,'Raw Hourly Load Data'!$H:$H,$A133,'Raw Hourly Load Data'!$J:$J,S$1)</f>
        <v>1.0157778803449812E-4</v>
      </c>
      <c r="T133" s="9">
        <f>SUMIFS('Raw Hourly Load Data'!$P:$P,'Raw Hourly Load Data'!$H:$H,$A133,'Raw Hourly Load Data'!$J:$J,T$1)</f>
        <v>1.0671990415815539E-4</v>
      </c>
      <c r="U133" s="9">
        <f>SUMIFS('Raw Hourly Load Data'!$P:$P,'Raw Hourly Load Data'!$H:$H,$A133,'Raw Hourly Load Data'!$J:$J,U$1)</f>
        <v>1.0807913999352152E-4</v>
      </c>
      <c r="V133" s="9">
        <f>SUMIFS('Raw Hourly Load Data'!$P:$P,'Raw Hourly Load Data'!$H:$H,$A133,'Raw Hourly Load Data'!$J:$J,V$1)</f>
        <v>1.0710414375126307E-4</v>
      </c>
      <c r="W133" s="9">
        <f>SUMIFS('Raw Hourly Load Data'!$P:$P,'Raw Hourly Load Data'!$H:$H,$A133,'Raw Hourly Load Data'!$J:$J,W$1)</f>
        <v>1.0245103391835453E-4</v>
      </c>
      <c r="X133" s="9">
        <f>SUMIFS('Raw Hourly Load Data'!$P:$P,'Raw Hourly Load Data'!$H:$H,$A133,'Raw Hourly Load Data'!$J:$J,X$1)</f>
        <v>8.8419847664723009E-5</v>
      </c>
      <c r="Y133" s="9">
        <f>SUMIFS('Raw Hourly Load Data'!$P:$P,'Raw Hourly Load Data'!$H:$H,$A133,'Raw Hourly Load Data'!$J:$J,Y$1)</f>
        <v>7.5721306418497999E-5</v>
      </c>
    </row>
    <row r="134" spans="1:25" x14ac:dyDescent="0.25">
      <c r="A134" s="9" t="s">
        <v>155</v>
      </c>
      <c r="B134" s="9">
        <f>SUMIFS('Raw Hourly Load Data'!$P:$P,'Raw Hourly Load Data'!$H:$H,$A134,'Raw Hourly Load Data'!$J:$J,B$1)</f>
        <v>7.5240495562077896E-5</v>
      </c>
      <c r="C134" s="9">
        <f>SUMIFS('Raw Hourly Load Data'!$P:$P,'Raw Hourly Load Data'!$H:$H,$A134,'Raw Hourly Load Data'!$J:$J,C$1)</f>
        <v>6.5955495096401106E-5</v>
      </c>
      <c r="D134" s="9">
        <f>SUMIFS('Raw Hourly Load Data'!$P:$P,'Raw Hourly Load Data'!$H:$H,$A134,'Raw Hourly Load Data'!$J:$J,D$1)</f>
        <v>6.2880020925497427E-5</v>
      </c>
      <c r="E134" s="9">
        <f>SUMIFS('Raw Hourly Load Data'!$P:$P,'Raw Hourly Load Data'!$H:$H,$A134,'Raw Hourly Load Data'!$J:$J,E$1)</f>
        <v>6.291490943015949E-5</v>
      </c>
      <c r="F134" s="9">
        <f>SUMIFS('Raw Hourly Load Data'!$P:$P,'Raw Hourly Load Data'!$H:$H,$A134,'Raw Hourly Load Data'!$J:$J,F$1)</f>
        <v>6.4196252654908219E-5</v>
      </c>
      <c r="G134" s="9">
        <f>SUMIFS('Raw Hourly Load Data'!$P:$P,'Raw Hourly Load Data'!$H:$H,$A134,'Raw Hourly Load Data'!$J:$J,G$1)</f>
        <v>6.6519720974943082E-5</v>
      </c>
      <c r="H134" s="9">
        <f>SUMIFS('Raw Hourly Load Data'!$P:$P,'Raw Hourly Load Data'!$H:$H,$A134,'Raw Hourly Load Data'!$J:$J,H$1)</f>
        <v>7.6117379423472719E-5</v>
      </c>
      <c r="I134" s="9">
        <f>SUMIFS('Raw Hourly Load Data'!$P:$P,'Raw Hourly Load Data'!$H:$H,$A134,'Raw Hourly Load Data'!$J:$J,I$1)</f>
        <v>9.0713476681109851E-5</v>
      </c>
      <c r="J134" s="9">
        <f>SUMIFS('Raw Hourly Load Data'!$P:$P,'Raw Hourly Load Data'!$H:$H,$A134,'Raw Hourly Load Data'!$J:$J,J$1)</f>
        <v>9.9680185908691186E-5</v>
      </c>
      <c r="K134" s="9">
        <f>SUMIFS('Raw Hourly Load Data'!$P:$P,'Raw Hourly Load Data'!$H:$H,$A134,'Raw Hourly Load Data'!$J:$J,K$1)</f>
        <v>1.0691913600190913E-4</v>
      </c>
      <c r="L134" s="9">
        <f>SUMIFS('Raw Hourly Load Data'!$P:$P,'Raw Hourly Load Data'!$H:$H,$A134,'Raw Hourly Load Data'!$J:$J,L$1)</f>
        <v>1.0860632394275189E-4</v>
      </c>
      <c r="M134" s="9">
        <f>SUMIFS('Raw Hourly Load Data'!$P:$P,'Raw Hourly Load Data'!$H:$H,$A134,'Raw Hourly Load Data'!$J:$J,M$1)</f>
        <v>1.0905667272099324E-4</v>
      </c>
      <c r="N134" s="9">
        <f>SUMIFS('Raw Hourly Load Data'!$P:$P,'Raw Hourly Load Data'!$H:$H,$A134,'Raw Hourly Load Data'!$J:$J,N$1)</f>
        <v>1.0829890538094776E-4</v>
      </c>
      <c r="O134" s="9">
        <f>SUMIFS('Raw Hourly Load Data'!$P:$P,'Raw Hourly Load Data'!$H:$H,$A134,'Raw Hourly Load Data'!$J:$J,O$1)</f>
        <v>1.0825096863728807E-4</v>
      </c>
      <c r="P134" s="9">
        <f>SUMIFS('Raw Hourly Load Data'!$P:$P,'Raw Hourly Load Data'!$H:$H,$A134,'Raw Hourly Load Data'!$J:$J,P$1)</f>
        <v>1.0631062773530141E-4</v>
      </c>
      <c r="Q134" s="9">
        <f>SUMIFS('Raw Hourly Load Data'!$P:$P,'Raw Hourly Load Data'!$H:$H,$A134,'Raw Hourly Load Data'!$J:$J,Q$1)</f>
        <v>1.0894347618144412E-4</v>
      </c>
      <c r="R134" s="9">
        <f>SUMIFS('Raw Hourly Load Data'!$P:$P,'Raw Hourly Load Data'!$H:$H,$A134,'Raw Hourly Load Data'!$J:$J,R$1)</f>
        <v>1.119902514409069E-4</v>
      </c>
      <c r="S134" s="9">
        <f>SUMIFS('Raw Hourly Load Data'!$P:$P,'Raw Hourly Load Data'!$H:$H,$A134,'Raw Hourly Load Data'!$J:$J,S$1)</f>
        <v>1.1689960279175852E-4</v>
      </c>
      <c r="T134" s="9">
        <f>SUMIFS('Raw Hourly Load Data'!$P:$P,'Raw Hourly Load Data'!$H:$H,$A134,'Raw Hourly Load Data'!$J:$J,T$1)</f>
        <v>1.2039396925444322E-4</v>
      </c>
      <c r="U134" s="9">
        <f>SUMIFS('Raw Hourly Load Data'!$P:$P,'Raw Hourly Load Data'!$H:$H,$A134,'Raw Hourly Load Data'!$J:$J,U$1)</f>
        <v>1.1875601659127456E-4</v>
      </c>
      <c r="V134" s="9">
        <f>SUMIFS('Raw Hourly Load Data'!$P:$P,'Raw Hourly Load Data'!$H:$H,$A134,'Raw Hourly Load Data'!$J:$J,V$1)</f>
        <v>1.1816608417120265E-4</v>
      </c>
      <c r="W134" s="9">
        <f>SUMIFS('Raw Hourly Load Data'!$P:$P,'Raw Hourly Load Data'!$H:$H,$A134,'Raw Hourly Load Data'!$J:$J,W$1)</f>
        <v>1.1503299152834873E-4</v>
      </c>
      <c r="X134" s="9">
        <f>SUMIFS('Raw Hourly Load Data'!$P:$P,'Raw Hourly Load Data'!$H:$H,$A134,'Raw Hourly Load Data'!$J:$J,X$1)</f>
        <v>1.0238888444384804E-4</v>
      </c>
      <c r="Y134" s="9">
        <f>SUMIFS('Raw Hourly Load Data'!$P:$P,'Raw Hourly Load Data'!$H:$H,$A134,'Raw Hourly Load Data'!$J:$J,Y$1)</f>
        <v>8.5652335303536441E-5</v>
      </c>
    </row>
    <row r="135" spans="1:25" x14ac:dyDescent="0.25">
      <c r="A135" s="9" t="s">
        <v>156</v>
      </c>
      <c r="B135" s="9">
        <f>SUMIFS('Raw Hourly Load Data'!$P:$P,'Raw Hourly Load Data'!$H:$H,$A135,'Raw Hourly Load Data'!$J:$J,B$1)</f>
        <v>7.4285690107961876E-5</v>
      </c>
      <c r="C135" s="9">
        <f>SUMIFS('Raw Hourly Load Data'!$P:$P,'Raw Hourly Load Data'!$H:$H,$A135,'Raw Hourly Load Data'!$J:$J,C$1)</f>
        <v>6.3291021374090419E-5</v>
      </c>
      <c r="D135" s="9">
        <f>SUMIFS('Raw Hourly Load Data'!$P:$P,'Raw Hourly Load Data'!$H:$H,$A135,'Raw Hourly Load Data'!$J:$J,D$1)</f>
        <v>5.9587317303963287E-5</v>
      </c>
      <c r="E135" s="9">
        <f>SUMIFS('Raw Hourly Load Data'!$P:$P,'Raw Hourly Load Data'!$H:$H,$A135,'Raw Hourly Load Data'!$J:$J,E$1)</f>
        <v>5.8680890823175277E-5</v>
      </c>
      <c r="F135" s="9">
        <f>SUMIFS('Raw Hourly Load Data'!$P:$P,'Raw Hourly Load Data'!$H:$H,$A135,'Raw Hourly Load Data'!$J:$J,F$1)</f>
        <v>5.8659358959724414E-5</v>
      </c>
      <c r="G135" s="9">
        <f>SUMIFS('Raw Hourly Load Data'!$P:$P,'Raw Hourly Load Data'!$H:$H,$A135,'Raw Hourly Load Data'!$J:$J,G$1)</f>
        <v>5.9940390028108455E-5</v>
      </c>
      <c r="H135" s="9">
        <f>SUMIFS('Raw Hourly Load Data'!$P:$P,'Raw Hourly Load Data'!$H:$H,$A135,'Raw Hourly Load Data'!$J:$J,H$1)</f>
        <v>6.9147162700098085E-5</v>
      </c>
      <c r="I135" s="9">
        <f>SUMIFS('Raw Hourly Load Data'!$P:$P,'Raw Hourly Load Data'!$H:$H,$A135,'Raw Hourly Load Data'!$J:$J,I$1)</f>
        <v>8.4954488898088056E-5</v>
      </c>
      <c r="J135" s="9">
        <f>SUMIFS('Raw Hourly Load Data'!$P:$P,'Raw Hourly Load Data'!$H:$H,$A135,'Raw Hourly Load Data'!$J:$J,J$1)</f>
        <v>9.3949025054621102E-5</v>
      </c>
      <c r="K135" s="9">
        <f>SUMIFS('Raw Hourly Load Data'!$P:$P,'Raw Hourly Load Data'!$H:$H,$A135,'Raw Hourly Load Data'!$J:$J,K$1)</f>
        <v>1.0131042972790696E-4</v>
      </c>
      <c r="L135" s="9">
        <f>SUMIFS('Raw Hourly Load Data'!$P:$P,'Raw Hourly Load Data'!$H:$H,$A135,'Raw Hourly Load Data'!$J:$J,L$1)</f>
        <v>1.031259432031534E-4</v>
      </c>
      <c r="M135" s="9">
        <f>SUMIFS('Raw Hourly Load Data'!$P:$P,'Raw Hourly Load Data'!$H:$H,$A135,'Raw Hourly Load Data'!$J:$J,M$1)</f>
        <v>1.0470393566392599E-4</v>
      </c>
      <c r="N135" s="9">
        <f>SUMIFS('Raw Hourly Load Data'!$P:$P,'Raw Hourly Load Data'!$H:$H,$A135,'Raw Hourly Load Data'!$J:$J,N$1)</f>
        <v>1.0505550679744929E-4</v>
      </c>
      <c r="O135" s="9">
        <f>SUMIFS('Raw Hourly Load Data'!$P:$P,'Raw Hourly Load Data'!$H:$H,$A135,'Raw Hourly Load Data'!$J:$J,O$1)</f>
        <v>1.059971419850611E-4</v>
      </c>
      <c r="P135" s="9">
        <f>SUMIFS('Raw Hourly Load Data'!$P:$P,'Raw Hourly Load Data'!$H:$H,$A135,'Raw Hourly Load Data'!$J:$J,P$1)</f>
        <v>1.0526049199214026E-4</v>
      </c>
      <c r="Q135" s="9">
        <f>SUMIFS('Raw Hourly Load Data'!$P:$P,'Raw Hourly Load Data'!$H:$H,$A135,'Raw Hourly Load Data'!$J:$J,Q$1)</f>
        <v>1.0894809112485736E-4</v>
      </c>
      <c r="R135" s="9">
        <f>SUMIFS('Raw Hourly Load Data'!$P:$P,'Raw Hourly Load Data'!$H:$H,$A135,'Raw Hourly Load Data'!$J:$J,R$1)</f>
        <v>1.1319351904791806E-4</v>
      </c>
      <c r="S135" s="9">
        <f>SUMIFS('Raw Hourly Load Data'!$P:$P,'Raw Hourly Load Data'!$H:$H,$A135,'Raw Hourly Load Data'!$J:$J,S$1)</f>
        <v>1.191181547202319E-4</v>
      </c>
      <c r="T135" s="9">
        <f>SUMIFS('Raw Hourly Load Data'!$P:$P,'Raw Hourly Load Data'!$H:$H,$A135,'Raw Hourly Load Data'!$J:$J,T$1)</f>
        <v>1.2312811084226602E-4</v>
      </c>
      <c r="U135" s="9">
        <f>SUMIFS('Raw Hourly Load Data'!$P:$P,'Raw Hourly Load Data'!$H:$H,$A135,'Raw Hourly Load Data'!$J:$J,U$1)</f>
        <v>1.2224135113080996E-4</v>
      </c>
      <c r="V135" s="9">
        <f>SUMIFS('Raw Hourly Load Data'!$P:$P,'Raw Hourly Load Data'!$H:$H,$A135,'Raw Hourly Load Data'!$J:$J,V$1)</f>
        <v>1.2207440203248332E-4</v>
      </c>
      <c r="W135" s="9">
        <f>SUMIFS('Raw Hourly Load Data'!$P:$P,'Raw Hourly Load Data'!$H:$H,$A135,'Raw Hourly Load Data'!$J:$J,W$1)</f>
        <v>1.177098981427043E-4</v>
      </c>
      <c r="X135" s="9">
        <f>SUMIFS('Raw Hourly Load Data'!$P:$P,'Raw Hourly Load Data'!$H:$H,$A135,'Raw Hourly Load Data'!$J:$J,X$1)</f>
        <v>1.0337172236908421E-4</v>
      </c>
      <c r="Y135" s="9">
        <f>SUMIFS('Raw Hourly Load Data'!$P:$P,'Raw Hourly Load Data'!$H:$H,$A135,'Raw Hourly Load Data'!$J:$J,Y$1)</f>
        <v>8.5706690280643052E-5</v>
      </c>
    </row>
    <row r="136" spans="1:25" x14ac:dyDescent="0.25">
      <c r="A136" s="9" t="s">
        <v>157</v>
      </c>
      <c r="B136" s="9">
        <f>SUMIFS('Raw Hourly Load Data'!$P:$P,'Raw Hourly Load Data'!$H:$H,$A136,'Raw Hourly Load Data'!$J:$J,B$1)</f>
        <v>6.3451641170575318E-5</v>
      </c>
      <c r="C136" s="9">
        <f>SUMIFS('Raw Hourly Load Data'!$P:$P,'Raw Hourly Load Data'!$H:$H,$A136,'Raw Hourly Load Data'!$J:$J,C$1)</f>
        <v>5.5375309415378706E-5</v>
      </c>
      <c r="D136" s="9">
        <f>SUMIFS('Raw Hourly Load Data'!$P:$P,'Raw Hourly Load Data'!$H:$H,$A136,'Raw Hourly Load Data'!$J:$J,D$1)</f>
        <v>5.1919343381235747E-5</v>
      </c>
      <c r="E136" s="9">
        <f>SUMIFS('Raw Hourly Load Data'!$P:$P,'Raw Hourly Load Data'!$H:$H,$A136,'Raw Hourly Load Data'!$J:$J,E$1)</f>
        <v>5.2112847166414146E-5</v>
      </c>
      <c r="F136" s="9">
        <f>SUMIFS('Raw Hourly Load Data'!$P:$P,'Raw Hourly Load Data'!$H:$H,$A136,'Raw Hourly Load Data'!$J:$J,F$1)</f>
        <v>5.783944450770295E-5</v>
      </c>
      <c r="G136" s="9">
        <f>SUMIFS('Raw Hourly Load Data'!$P:$P,'Raw Hourly Load Data'!$H:$H,$A136,'Raw Hourly Load Data'!$J:$J,G$1)</f>
        <v>6.5870727954857829E-5</v>
      </c>
      <c r="H136" s="9">
        <f>SUMIFS('Raw Hourly Load Data'!$P:$P,'Raw Hourly Load Data'!$H:$H,$A136,'Raw Hourly Load Data'!$J:$J,H$1)</f>
        <v>8.2407330922315306E-5</v>
      </c>
      <c r="I136" s="9">
        <f>SUMIFS('Raw Hourly Load Data'!$P:$P,'Raw Hourly Load Data'!$H:$H,$A136,'Raw Hourly Load Data'!$J:$J,I$1)</f>
        <v>9.0344309912154859E-5</v>
      </c>
      <c r="J136" s="9">
        <f>SUMIFS('Raw Hourly Load Data'!$P:$P,'Raw Hourly Load Data'!$H:$H,$A136,'Raw Hourly Load Data'!$J:$J,J$1)</f>
        <v>8.8803954818154063E-5</v>
      </c>
      <c r="K136" s="9">
        <f>SUMIFS('Raw Hourly Load Data'!$P:$P,'Raw Hourly Load Data'!$H:$H,$A136,'Raw Hourly Load Data'!$J:$J,K$1)</f>
        <v>8.6095141507517965E-5</v>
      </c>
      <c r="L136" s="9">
        <f>SUMIFS('Raw Hourly Load Data'!$P:$P,'Raw Hourly Load Data'!$H:$H,$A136,'Raw Hourly Load Data'!$J:$J,L$1)</f>
        <v>8.9883275300817306E-5</v>
      </c>
      <c r="M136" s="9">
        <f>SUMIFS('Raw Hourly Load Data'!$P:$P,'Raw Hourly Load Data'!$H:$H,$A136,'Raw Hourly Load Data'!$J:$J,M$1)</f>
        <v>9.3044403723094505E-5</v>
      </c>
      <c r="N136" s="9">
        <f>SUMIFS('Raw Hourly Load Data'!$P:$P,'Raw Hourly Load Data'!$H:$H,$A136,'Raw Hourly Load Data'!$J:$J,N$1)</f>
        <v>9.4357623773158375E-5</v>
      </c>
      <c r="O136" s="9">
        <f>SUMIFS('Raw Hourly Load Data'!$P:$P,'Raw Hourly Load Data'!$H:$H,$A136,'Raw Hourly Load Data'!$J:$J,O$1)</f>
        <v>9.5288702314772798E-5</v>
      </c>
      <c r="P136" s="9">
        <f>SUMIFS('Raw Hourly Load Data'!$P:$P,'Raw Hourly Load Data'!$H:$H,$A136,'Raw Hourly Load Data'!$J:$J,P$1)</f>
        <v>9.6734612500687389E-5</v>
      </c>
      <c r="Q136" s="9">
        <f>SUMIFS('Raw Hourly Load Data'!$P:$P,'Raw Hourly Load Data'!$H:$H,$A136,'Raw Hourly Load Data'!$J:$J,Q$1)</f>
        <v>9.9596897316405546E-5</v>
      </c>
      <c r="R136" s="9">
        <f>SUMIFS('Raw Hourly Load Data'!$P:$P,'Raw Hourly Load Data'!$H:$H,$A136,'Raw Hourly Load Data'!$J:$J,R$1)</f>
        <v>1.0591579918253328E-4</v>
      </c>
      <c r="S136" s="9">
        <f>SUMIFS('Raw Hourly Load Data'!$P:$P,'Raw Hourly Load Data'!$H:$H,$A136,'Raw Hourly Load Data'!$J:$J,S$1)</f>
        <v>1.1424889500515573E-4</v>
      </c>
      <c r="T136" s="9">
        <f>SUMIFS('Raw Hourly Load Data'!$P:$P,'Raw Hourly Load Data'!$H:$H,$A136,'Raw Hourly Load Data'!$J:$J,T$1)</f>
        <v>1.201872474883055E-4</v>
      </c>
      <c r="U136" s="9">
        <f>SUMIFS('Raw Hourly Load Data'!$P:$P,'Raw Hourly Load Data'!$H:$H,$A136,'Raw Hourly Load Data'!$J:$J,U$1)</f>
        <v>1.2110076610977786E-4</v>
      </c>
      <c r="V136" s="9">
        <f>SUMIFS('Raw Hourly Load Data'!$P:$P,'Raw Hourly Load Data'!$H:$H,$A136,'Raw Hourly Load Data'!$J:$J,V$1)</f>
        <v>1.1878193804417866E-4</v>
      </c>
      <c r="W136" s="9">
        <f>SUMIFS('Raw Hourly Load Data'!$P:$P,'Raw Hourly Load Data'!$H:$H,$A136,'Raw Hourly Load Data'!$J:$J,W$1)</f>
        <v>1.1084340062099709E-4</v>
      </c>
      <c r="X136" s="9">
        <f>SUMIFS('Raw Hourly Load Data'!$P:$P,'Raw Hourly Load Data'!$H:$H,$A136,'Raw Hourly Load Data'!$J:$J,X$1)</f>
        <v>9.3790525557123559E-5</v>
      </c>
      <c r="Y136" s="9">
        <f>SUMIFS('Raw Hourly Load Data'!$P:$P,'Raw Hourly Load Data'!$H:$H,$A136,'Raw Hourly Load Data'!$J:$J,Y$1)</f>
        <v>7.8337179305601202E-5</v>
      </c>
    </row>
    <row r="137" spans="1:25" x14ac:dyDescent="0.25">
      <c r="A137" s="9" t="s">
        <v>158</v>
      </c>
      <c r="B137" s="9">
        <f>SUMIFS('Raw Hourly Load Data'!$P:$P,'Raw Hourly Load Data'!$H:$H,$A137,'Raw Hourly Load Data'!$J:$J,B$1)</f>
        <v>6.6292301686326631E-5</v>
      </c>
      <c r="C137" s="9">
        <f>SUMIFS('Raw Hourly Load Data'!$P:$P,'Raw Hourly Load Data'!$H:$H,$A137,'Raw Hourly Load Data'!$J:$J,C$1)</f>
        <v>5.8294039976331146E-5</v>
      </c>
      <c r="D137" s="9">
        <f>SUMIFS('Raw Hourly Load Data'!$P:$P,'Raw Hourly Load Data'!$H:$H,$A137,'Raw Hourly Load Data'!$J:$J,D$1)</f>
        <v>5.4070338125674414E-5</v>
      </c>
      <c r="E137" s="9">
        <f>SUMIFS('Raw Hourly Load Data'!$P:$P,'Raw Hourly Load Data'!$H:$H,$A137,'Raw Hourly Load Data'!$J:$J,E$1)</f>
        <v>5.3701403446427985E-5</v>
      </c>
      <c r="F137" s="9">
        <f>SUMIFS('Raw Hourly Load Data'!$P:$P,'Raw Hourly Load Data'!$H:$H,$A137,'Raw Hourly Load Data'!$J:$J,F$1)</f>
        <v>5.8996491345789361E-5</v>
      </c>
      <c r="G137" s="9">
        <f>SUMIFS('Raw Hourly Load Data'!$P:$P,'Raw Hourly Load Data'!$H:$H,$A137,'Raw Hourly Load Data'!$J:$J,G$1)</f>
        <v>6.6748818756152685E-5</v>
      </c>
      <c r="H137" s="9">
        <f>SUMIFS('Raw Hourly Load Data'!$P:$P,'Raw Hourly Load Data'!$H:$H,$A137,'Raw Hourly Load Data'!$J:$J,H$1)</f>
        <v>8.304290687080734E-5</v>
      </c>
      <c r="I137" s="9">
        <f>SUMIFS('Raw Hourly Load Data'!$P:$P,'Raw Hourly Load Data'!$H:$H,$A137,'Raw Hourly Load Data'!$J:$J,I$1)</f>
        <v>9.1767054211123387E-5</v>
      </c>
      <c r="J137" s="9">
        <f>SUMIFS('Raw Hourly Load Data'!$P:$P,'Raw Hourly Load Data'!$H:$H,$A137,'Raw Hourly Load Data'!$J:$J,J$1)</f>
        <v>9.0060689785601686E-5</v>
      </c>
      <c r="K137" s="9">
        <f>SUMIFS('Raw Hourly Load Data'!$P:$P,'Raw Hourly Load Data'!$H:$H,$A137,'Raw Hourly Load Data'!$J:$J,K$1)</f>
        <v>8.7669562204789007E-5</v>
      </c>
      <c r="L137" s="9">
        <f>SUMIFS('Raw Hourly Load Data'!$P:$P,'Raw Hourly Load Data'!$H:$H,$A137,'Raw Hourly Load Data'!$J:$J,L$1)</f>
        <v>9.1949051808538874E-5</v>
      </c>
      <c r="M137" s="9">
        <f>SUMIFS('Raw Hourly Load Data'!$P:$P,'Raw Hourly Load Data'!$H:$H,$A137,'Raw Hourly Load Data'!$J:$J,M$1)</f>
        <v>9.5765938599657322E-5</v>
      </c>
      <c r="N137" s="9">
        <f>SUMIFS('Raw Hourly Load Data'!$P:$P,'Raw Hourly Load Data'!$H:$H,$A137,'Raw Hourly Load Data'!$J:$J,N$1)</f>
        <v>9.7878262014257608E-5</v>
      </c>
      <c r="O137" s="9">
        <f>SUMIFS('Raw Hourly Load Data'!$P:$P,'Raw Hourly Load Data'!$H:$H,$A137,'Raw Hourly Load Data'!$J:$J,O$1)</f>
        <v>9.9970136052423308E-5</v>
      </c>
      <c r="P137" s="9">
        <f>SUMIFS('Raw Hourly Load Data'!$P:$P,'Raw Hourly Load Data'!$H:$H,$A137,'Raw Hourly Load Data'!$J:$J,P$1)</f>
        <v>1.0213673136387704E-4</v>
      </c>
      <c r="Q137" s="9">
        <f>SUMIFS('Raw Hourly Load Data'!$P:$P,'Raw Hourly Load Data'!$H:$H,$A137,'Raw Hourly Load Data'!$J:$J,Q$1)</f>
        <v>1.0580638832719115E-4</v>
      </c>
      <c r="R137" s="9">
        <f>SUMIFS('Raw Hourly Load Data'!$P:$P,'Raw Hourly Load Data'!$H:$H,$A137,'Raw Hourly Load Data'!$J:$J,R$1)</f>
        <v>1.1259571420749016E-4</v>
      </c>
      <c r="S137" s="9">
        <f>SUMIFS('Raw Hourly Load Data'!$P:$P,'Raw Hourly Load Data'!$H:$H,$A137,'Raw Hourly Load Data'!$J:$J,S$1)</f>
        <v>1.2103438152916305E-4</v>
      </c>
      <c r="T137" s="9">
        <f>SUMIFS('Raw Hourly Load Data'!$P:$P,'Raw Hourly Load Data'!$H:$H,$A137,'Raw Hourly Load Data'!$J:$J,T$1)</f>
        <v>1.2633827313250173E-4</v>
      </c>
      <c r="U137" s="9">
        <f>SUMIFS('Raw Hourly Load Data'!$P:$P,'Raw Hourly Load Data'!$H:$H,$A137,'Raw Hourly Load Data'!$J:$J,U$1)</f>
        <v>1.2639731507374489E-4</v>
      </c>
      <c r="V137" s="9">
        <f>SUMIFS('Raw Hourly Load Data'!$P:$P,'Raw Hourly Load Data'!$H:$H,$A137,'Raw Hourly Load Data'!$J:$J,V$1)</f>
        <v>1.2341293594426118E-4</v>
      </c>
      <c r="W137" s="9">
        <f>SUMIFS('Raw Hourly Load Data'!$P:$P,'Raw Hourly Load Data'!$H:$H,$A137,'Raw Hourly Load Data'!$J:$J,W$1)</f>
        <v>1.1481812607965733E-4</v>
      </c>
      <c r="X137" s="9">
        <f>SUMIFS('Raw Hourly Load Data'!$P:$P,'Raw Hourly Load Data'!$H:$H,$A137,'Raw Hourly Load Data'!$J:$J,X$1)</f>
        <v>9.6841524085707574E-5</v>
      </c>
      <c r="Y137" s="9">
        <f>SUMIFS('Raw Hourly Load Data'!$P:$P,'Raw Hourly Load Data'!$H:$H,$A137,'Raw Hourly Load Data'!$J:$J,Y$1)</f>
        <v>8.0765848181153489E-5</v>
      </c>
    </row>
    <row r="138" spans="1:25" x14ac:dyDescent="0.25">
      <c r="A138" s="9" t="s">
        <v>159</v>
      </c>
      <c r="B138" s="9">
        <f>SUMIFS('Raw Hourly Load Data'!$P:$P,'Raw Hourly Load Data'!$H:$H,$A138,'Raw Hourly Load Data'!$J:$J,B$1)</f>
        <v>6.8155626689035586E-5</v>
      </c>
      <c r="C138" s="9">
        <f>SUMIFS('Raw Hourly Load Data'!$P:$P,'Raw Hourly Load Data'!$H:$H,$A138,'Raw Hourly Load Data'!$J:$J,C$1)</f>
        <v>5.9577319066848926E-5</v>
      </c>
      <c r="D138" s="9">
        <f>SUMIFS('Raw Hourly Load Data'!$P:$P,'Raw Hourly Load Data'!$H:$H,$A138,'Raw Hourly Load Data'!$J:$J,D$1)</f>
        <v>5.5040916814671763E-5</v>
      </c>
      <c r="E138" s="9">
        <f>SUMIFS('Raw Hourly Load Data'!$P:$P,'Raw Hourly Load Data'!$H:$H,$A138,'Raw Hourly Load Data'!$J:$J,E$1)</f>
        <v>5.4306467942845461E-5</v>
      </c>
      <c r="F138" s="9">
        <f>SUMIFS('Raw Hourly Load Data'!$P:$P,'Raw Hourly Load Data'!$H:$H,$A138,'Raw Hourly Load Data'!$J:$J,F$1)</f>
        <v>5.9265517043070023E-5</v>
      </c>
      <c r="G138" s="9">
        <f>SUMIFS('Raw Hourly Load Data'!$P:$P,'Raw Hourly Load Data'!$H:$H,$A138,'Raw Hourly Load Data'!$J:$J,G$1)</f>
        <v>6.6726626057354271E-5</v>
      </c>
      <c r="H138" s="9">
        <f>SUMIFS('Raw Hourly Load Data'!$P:$P,'Raw Hourly Load Data'!$H:$H,$A138,'Raw Hourly Load Data'!$J:$J,H$1)</f>
        <v>8.2888050957717819E-5</v>
      </c>
      <c r="I138" s="9">
        <f>SUMIFS('Raw Hourly Load Data'!$P:$P,'Raw Hourly Load Data'!$H:$H,$A138,'Raw Hourly Load Data'!$J:$J,I$1)</f>
        <v>9.1906218850546772E-5</v>
      </c>
      <c r="J138" s="9">
        <f>SUMIFS('Raw Hourly Load Data'!$P:$P,'Raw Hourly Load Data'!$H:$H,$A138,'Raw Hourly Load Data'!$J:$J,J$1)</f>
        <v>9.0338111217283119E-5</v>
      </c>
      <c r="K138" s="9">
        <f>SUMIFS('Raw Hourly Load Data'!$P:$P,'Raw Hourly Load Data'!$H:$H,$A138,'Raw Hourly Load Data'!$J:$J,K$1)</f>
        <v>8.8066604661247105E-5</v>
      </c>
      <c r="L138" s="9">
        <f>SUMIFS('Raw Hourly Load Data'!$P:$P,'Raw Hourly Load Data'!$H:$H,$A138,'Raw Hourly Load Data'!$J:$J,L$1)</f>
        <v>9.3045412888542761E-5</v>
      </c>
      <c r="M138" s="9">
        <f>SUMIFS('Raw Hourly Load Data'!$P:$P,'Raw Hourly Load Data'!$H:$H,$A138,'Raw Hourly Load Data'!$J:$J,M$1)</f>
        <v>9.7284320637885599E-5</v>
      </c>
      <c r="N138" s="9">
        <f>SUMIFS('Raw Hourly Load Data'!$P:$P,'Raw Hourly Load Data'!$H:$H,$A138,'Raw Hourly Load Data'!$J:$J,N$1)</f>
        <v>9.981956542739642E-5</v>
      </c>
      <c r="O138" s="9">
        <f>SUMIFS('Raw Hourly Load Data'!$P:$P,'Raw Hourly Load Data'!$H:$H,$A138,'Raw Hourly Load Data'!$J:$J,O$1)</f>
        <v>1.0250898667852636E-4</v>
      </c>
      <c r="P138" s="9">
        <f>SUMIFS('Raw Hourly Load Data'!$P:$P,'Raw Hourly Load Data'!$H:$H,$A138,'Raw Hourly Load Data'!$J:$J,P$1)</f>
        <v>1.055267266001575E-4</v>
      </c>
      <c r="Q138" s="9">
        <f>SUMIFS('Raw Hourly Load Data'!$P:$P,'Raw Hourly Load Data'!$H:$H,$A138,'Raw Hourly Load Data'!$J:$J,Q$1)</f>
        <v>1.0967550262091559E-4</v>
      </c>
      <c r="R138" s="9">
        <f>SUMIFS('Raw Hourly Load Data'!$P:$P,'Raw Hourly Load Data'!$H:$H,$A138,'Raw Hourly Load Data'!$J:$J,R$1)</f>
        <v>1.1679957196812017E-4</v>
      </c>
      <c r="S138" s="9">
        <f>SUMIFS('Raw Hourly Load Data'!$P:$P,'Raw Hourly Load Data'!$H:$H,$A138,'Raw Hourly Load Data'!$J:$J,S$1)</f>
        <v>1.2519151115348488E-4</v>
      </c>
      <c r="T138" s="9">
        <f>SUMIFS('Raw Hourly Load Data'!$P:$P,'Raw Hourly Load Data'!$H:$H,$A138,'Raw Hourly Load Data'!$J:$J,T$1)</f>
        <v>1.2998077057530357E-4</v>
      </c>
      <c r="U138" s="9">
        <f>SUMIFS('Raw Hourly Load Data'!$P:$P,'Raw Hourly Load Data'!$H:$H,$A138,'Raw Hourly Load Data'!$J:$J,U$1)</f>
        <v>1.2889284814838681E-4</v>
      </c>
      <c r="V138" s="9">
        <f>SUMIFS('Raw Hourly Load Data'!$P:$P,'Raw Hourly Load Data'!$H:$H,$A138,'Raw Hourly Load Data'!$J:$J,V$1)</f>
        <v>1.2525054768724273E-4</v>
      </c>
      <c r="W138" s="9">
        <f>SUMIFS('Raw Hourly Load Data'!$P:$P,'Raw Hourly Load Data'!$H:$H,$A138,'Raw Hourly Load Data'!$J:$J,W$1)</f>
        <v>1.1644350528165621E-4</v>
      </c>
      <c r="X138" s="9">
        <f>SUMIFS('Raw Hourly Load Data'!$P:$P,'Raw Hourly Load Data'!$H:$H,$A138,'Raw Hourly Load Data'!$J:$J,X$1)</f>
        <v>9.8134416476419099E-5</v>
      </c>
      <c r="Y138" s="9">
        <f>SUMIFS('Raw Hourly Load Data'!$P:$P,'Raw Hourly Load Data'!$H:$H,$A138,'Raw Hourly Load Data'!$J:$J,Y$1)</f>
        <v>8.1603961910456802E-5</v>
      </c>
    </row>
    <row r="139" spans="1:25" x14ac:dyDescent="0.25">
      <c r="A139" s="9" t="s">
        <v>160</v>
      </c>
      <c r="B139" s="9">
        <f>SUMIFS('Raw Hourly Load Data'!$P:$P,'Raw Hourly Load Data'!$H:$H,$A139,'Raw Hourly Load Data'!$J:$J,B$1)</f>
        <v>6.82221164518686E-5</v>
      </c>
      <c r="C139" s="9">
        <f>SUMIFS('Raw Hourly Load Data'!$P:$P,'Raw Hourly Load Data'!$H:$H,$A139,'Raw Hourly Load Data'!$J:$J,C$1)</f>
        <v>5.9983156615925488E-5</v>
      </c>
      <c r="D139" s="9">
        <f>SUMIFS('Raw Hourly Load Data'!$P:$P,'Raw Hourly Load Data'!$H:$H,$A139,'Raw Hourly Load Data'!$J:$J,D$1)</f>
        <v>5.5569722132117947E-5</v>
      </c>
      <c r="E139" s="9">
        <f>SUMIFS('Raw Hourly Load Data'!$P:$P,'Raw Hourly Load Data'!$H:$H,$A139,'Raw Hourly Load Data'!$J:$J,E$1)</f>
        <v>5.5094162319315884E-5</v>
      </c>
      <c r="F139" s="9">
        <f>SUMIFS('Raw Hourly Load Data'!$P:$P,'Raw Hourly Load Data'!$H:$H,$A139,'Raw Hourly Load Data'!$J:$J,F$1)</f>
        <v>5.9987550113718623E-5</v>
      </c>
      <c r="G139" s="9">
        <f>SUMIFS('Raw Hourly Load Data'!$P:$P,'Raw Hourly Load Data'!$H:$H,$A139,'Raw Hourly Load Data'!$J:$J,G$1)</f>
        <v>6.7413986517011202E-5</v>
      </c>
      <c r="H139" s="9">
        <f>SUMIFS('Raw Hourly Load Data'!$P:$P,'Raw Hourly Load Data'!$H:$H,$A139,'Raw Hourly Load Data'!$J:$J,H$1)</f>
        <v>8.3777722736965864E-5</v>
      </c>
      <c r="I139" s="9">
        <f>SUMIFS('Raw Hourly Load Data'!$P:$P,'Raw Hourly Load Data'!$H:$H,$A139,'Raw Hourly Load Data'!$J:$J,I$1)</f>
        <v>9.2224100457368298E-5</v>
      </c>
      <c r="J139" s="9">
        <f>SUMIFS('Raw Hourly Load Data'!$P:$P,'Raw Hourly Load Data'!$H:$H,$A139,'Raw Hourly Load Data'!$J:$J,J$1)</f>
        <v>9.0559008443590673E-5</v>
      </c>
      <c r="K139" s="9">
        <f>SUMIFS('Raw Hourly Load Data'!$P:$P,'Raw Hourly Load Data'!$H:$H,$A139,'Raw Hourly Load Data'!$J:$J,K$1)</f>
        <v>8.8541652570797575E-5</v>
      </c>
      <c r="L139" s="9">
        <f>SUMIFS('Raw Hourly Load Data'!$P:$P,'Raw Hourly Load Data'!$H:$H,$A139,'Raw Hourly Load Data'!$J:$J,L$1)</f>
        <v>9.3726849907133322E-5</v>
      </c>
      <c r="M139" s="9">
        <f>SUMIFS('Raw Hourly Load Data'!$P:$P,'Raw Hourly Load Data'!$H:$H,$A139,'Raw Hourly Load Data'!$J:$J,M$1)</f>
        <v>9.7644133743612406E-5</v>
      </c>
      <c r="N139" s="9">
        <f>SUMIFS('Raw Hourly Load Data'!$P:$P,'Raw Hourly Load Data'!$H:$H,$A139,'Raw Hourly Load Data'!$J:$J,N$1)</f>
        <v>1.001871263118172E-4</v>
      </c>
      <c r="O139" s="9">
        <f>SUMIFS('Raw Hourly Load Data'!$P:$P,'Raw Hourly Load Data'!$H:$H,$A139,'Raw Hourly Load Data'!$J:$J,O$1)</f>
        <v>1.0225268716789536E-4</v>
      </c>
      <c r="P139" s="9">
        <f>SUMIFS('Raw Hourly Load Data'!$P:$P,'Raw Hourly Load Data'!$H:$H,$A139,'Raw Hourly Load Data'!$J:$J,P$1)</f>
        <v>1.0455973687516596E-4</v>
      </c>
      <c r="Q139" s="9">
        <f>SUMIFS('Raw Hourly Load Data'!$P:$P,'Raw Hourly Load Data'!$H:$H,$A139,'Raw Hourly Load Data'!$J:$J,Q$1)</f>
        <v>1.0810009300763954E-4</v>
      </c>
      <c r="R139" s="9">
        <f>SUMIFS('Raw Hourly Load Data'!$P:$P,'Raw Hourly Load Data'!$H:$H,$A139,'Raw Hourly Load Data'!$J:$J,R$1)</f>
        <v>1.1454335565068863E-4</v>
      </c>
      <c r="S139" s="9">
        <f>SUMIFS('Raw Hourly Load Data'!$P:$P,'Raw Hourly Load Data'!$H:$H,$A139,'Raw Hourly Load Data'!$J:$J,S$1)</f>
        <v>1.2223351584895306E-4</v>
      </c>
      <c r="T139" s="9">
        <f>SUMIFS('Raw Hourly Load Data'!$P:$P,'Raw Hourly Load Data'!$H:$H,$A139,'Raw Hourly Load Data'!$J:$J,T$1)</f>
        <v>1.2673960277775158E-4</v>
      </c>
      <c r="U139" s="9">
        <f>SUMIFS('Raw Hourly Load Data'!$P:$P,'Raw Hourly Load Data'!$H:$H,$A139,'Raw Hourly Load Data'!$J:$J,U$1)</f>
        <v>1.2609541425165344E-4</v>
      </c>
      <c r="V139" s="9">
        <f>SUMIFS('Raw Hourly Load Data'!$P:$P,'Raw Hourly Load Data'!$H:$H,$A139,'Raw Hourly Load Data'!$J:$J,V$1)</f>
        <v>1.2319049700509376E-4</v>
      </c>
      <c r="W139" s="9">
        <f>SUMIFS('Raw Hourly Load Data'!$P:$P,'Raw Hourly Load Data'!$H:$H,$A139,'Raw Hourly Load Data'!$J:$J,W$1)</f>
        <v>1.1508501804056604E-4</v>
      </c>
      <c r="X139" s="9">
        <f>SUMIFS('Raw Hourly Load Data'!$P:$P,'Raw Hourly Load Data'!$H:$H,$A139,'Raw Hourly Load Data'!$J:$J,X$1)</f>
        <v>9.7523870273547408E-5</v>
      </c>
      <c r="Y139" s="9">
        <f>SUMIFS('Raw Hourly Load Data'!$P:$P,'Raw Hourly Load Data'!$H:$H,$A139,'Raw Hourly Load Data'!$J:$J,Y$1)</f>
        <v>8.1464074968280449E-5</v>
      </c>
    </row>
    <row r="140" spans="1:25" x14ac:dyDescent="0.25">
      <c r="A140" s="9" t="s">
        <v>161</v>
      </c>
      <c r="B140" s="9">
        <f>SUMIFS('Raw Hourly Load Data'!$P:$P,'Raw Hourly Load Data'!$H:$H,$A140,'Raw Hourly Load Data'!$J:$J,B$1)</f>
        <v>6.8809155417551643E-5</v>
      </c>
      <c r="C140" s="9">
        <f>SUMIFS('Raw Hourly Load Data'!$P:$P,'Raw Hourly Load Data'!$H:$H,$A140,'Raw Hourly Load Data'!$J:$J,C$1)</f>
        <v>6.0642994147952043E-5</v>
      </c>
      <c r="D140" s="9">
        <f>SUMIFS('Raw Hourly Load Data'!$P:$P,'Raw Hourly Load Data'!$H:$H,$A140,'Raw Hourly Load Data'!$J:$J,D$1)</f>
        <v>5.6374322522077492E-5</v>
      </c>
      <c r="E140" s="9">
        <f>SUMIFS('Raw Hourly Load Data'!$P:$P,'Raw Hourly Load Data'!$H:$H,$A140,'Raw Hourly Load Data'!$J:$J,E$1)</f>
        <v>5.6051409538157018E-5</v>
      </c>
      <c r="F140" s="9">
        <f>SUMIFS('Raw Hourly Load Data'!$P:$P,'Raw Hourly Load Data'!$H:$H,$A140,'Raw Hourly Load Data'!$J:$J,F$1)</f>
        <v>6.09076898111443E-5</v>
      </c>
      <c r="G140" s="9">
        <f>SUMIFS('Raw Hourly Load Data'!$P:$P,'Raw Hourly Load Data'!$H:$H,$A140,'Raw Hourly Load Data'!$J:$J,G$1)</f>
        <v>6.818925091531261E-5</v>
      </c>
      <c r="H140" s="9">
        <f>SUMIFS('Raw Hourly Load Data'!$P:$P,'Raw Hourly Load Data'!$H:$H,$A140,'Raw Hourly Load Data'!$J:$J,H$1)</f>
        <v>8.4685810383010229E-5</v>
      </c>
      <c r="I140" s="9">
        <f>SUMIFS('Raw Hourly Load Data'!$P:$P,'Raw Hourly Load Data'!$H:$H,$A140,'Raw Hourly Load Data'!$J:$J,I$1)</f>
        <v>9.3153989141801894E-5</v>
      </c>
      <c r="J140" s="9">
        <f>SUMIFS('Raw Hourly Load Data'!$P:$P,'Raw Hourly Load Data'!$H:$H,$A140,'Raw Hourly Load Data'!$J:$J,J$1)</f>
        <v>9.2106074864883148E-5</v>
      </c>
      <c r="K140" s="9">
        <f>SUMIFS('Raw Hourly Load Data'!$P:$P,'Raw Hourly Load Data'!$H:$H,$A140,'Raw Hourly Load Data'!$J:$J,K$1)</f>
        <v>9.0227656879023589E-5</v>
      </c>
      <c r="L140" s="9">
        <f>SUMIFS('Raw Hourly Load Data'!$P:$P,'Raw Hourly Load Data'!$H:$H,$A140,'Raw Hourly Load Data'!$J:$J,L$1)</f>
        <v>9.5515398196894006E-5</v>
      </c>
      <c r="M140" s="9">
        <f>SUMIFS('Raw Hourly Load Data'!$P:$P,'Raw Hourly Load Data'!$H:$H,$A140,'Raw Hourly Load Data'!$J:$J,M$1)</f>
        <v>9.904766405497468E-5</v>
      </c>
      <c r="N140" s="9">
        <f>SUMIFS('Raw Hourly Load Data'!$P:$P,'Raw Hourly Load Data'!$H:$H,$A140,'Raw Hourly Load Data'!$J:$J,N$1)</f>
        <v>1.0087586897094116E-4</v>
      </c>
      <c r="O140" s="9">
        <f>SUMIFS('Raw Hourly Load Data'!$P:$P,'Raw Hourly Load Data'!$H:$H,$A140,'Raw Hourly Load Data'!$J:$J,O$1)</f>
        <v>1.0269578747220735E-4</v>
      </c>
      <c r="P140" s="9">
        <f>SUMIFS('Raw Hourly Load Data'!$P:$P,'Raw Hourly Load Data'!$H:$H,$A140,'Raw Hourly Load Data'!$J:$J,P$1)</f>
        <v>1.0462340722487779E-4</v>
      </c>
      <c r="Q140" s="9">
        <f>SUMIFS('Raw Hourly Load Data'!$P:$P,'Raw Hourly Load Data'!$H:$H,$A140,'Raw Hourly Load Data'!$J:$J,Q$1)</f>
        <v>1.0770629601999666E-4</v>
      </c>
      <c r="R140" s="9">
        <f>SUMIFS('Raw Hourly Load Data'!$P:$P,'Raw Hourly Load Data'!$H:$H,$A140,'Raw Hourly Load Data'!$J:$J,R$1)</f>
        <v>1.1346716192811201E-4</v>
      </c>
      <c r="S140" s="9">
        <f>SUMIFS('Raw Hourly Load Data'!$P:$P,'Raw Hourly Load Data'!$H:$H,$A140,'Raw Hourly Load Data'!$J:$J,S$1)</f>
        <v>1.2011536695905894E-4</v>
      </c>
      <c r="T140" s="9">
        <f>SUMIFS('Raw Hourly Load Data'!$P:$P,'Raw Hourly Load Data'!$H:$H,$A140,'Raw Hourly Load Data'!$J:$J,T$1)</f>
        <v>1.2353236413910286E-4</v>
      </c>
      <c r="U140" s="9">
        <f>SUMIFS('Raw Hourly Load Data'!$P:$P,'Raw Hourly Load Data'!$H:$H,$A140,'Raw Hourly Load Data'!$J:$J,U$1)</f>
        <v>1.2235103772757642E-4</v>
      </c>
      <c r="V140" s="9">
        <f>SUMIFS('Raw Hourly Load Data'!$P:$P,'Raw Hourly Load Data'!$H:$H,$A140,'Raw Hourly Load Data'!$J:$J,V$1)</f>
        <v>1.1976151848987555E-4</v>
      </c>
      <c r="W140" s="9">
        <f>SUMIFS('Raw Hourly Load Data'!$P:$P,'Raw Hourly Load Data'!$H:$H,$A140,'Raw Hourly Load Data'!$J:$J,W$1)</f>
        <v>1.1335097221527114E-4</v>
      </c>
      <c r="X140" s="9">
        <f>SUMIFS('Raw Hourly Load Data'!$P:$P,'Raw Hourly Load Data'!$H:$H,$A140,'Raw Hourly Load Data'!$J:$J,X$1)</f>
        <v>9.7328937649867106E-5</v>
      </c>
      <c r="Y140" s="9">
        <f>SUMIFS('Raw Hourly Load Data'!$P:$P,'Raw Hourly Load Data'!$H:$H,$A140,'Raw Hourly Load Data'!$J:$J,Y$1)</f>
        <v>8.2692638333595319E-5</v>
      </c>
    </row>
    <row r="141" spans="1:25" x14ac:dyDescent="0.25">
      <c r="A141" s="9" t="s">
        <v>162</v>
      </c>
      <c r="B141" s="9">
        <f>SUMIFS('Raw Hourly Load Data'!$P:$P,'Raw Hourly Load Data'!$H:$H,$A141,'Raw Hourly Load Data'!$J:$J,B$1)</f>
        <v>8.0748476211511082E-5</v>
      </c>
      <c r="C141" s="9">
        <f>SUMIFS('Raw Hourly Load Data'!$P:$P,'Raw Hourly Load Data'!$H:$H,$A141,'Raw Hourly Load Data'!$J:$J,C$1)</f>
        <v>6.9447007794869799E-5</v>
      </c>
      <c r="D141" s="9">
        <f>SUMIFS('Raw Hourly Load Data'!$P:$P,'Raw Hourly Load Data'!$H:$H,$A141,'Raw Hourly Load Data'!$J:$J,D$1)</f>
        <v>6.4780987559824214E-5</v>
      </c>
      <c r="E141" s="9">
        <f>SUMIFS('Raw Hourly Load Data'!$P:$P,'Raw Hourly Load Data'!$H:$H,$A141,'Raw Hourly Load Data'!$J:$J,E$1)</f>
        <v>6.3445641277089359E-5</v>
      </c>
      <c r="F141" s="9">
        <f>SUMIFS('Raw Hourly Load Data'!$P:$P,'Raw Hourly Load Data'!$H:$H,$A141,'Raw Hourly Load Data'!$J:$J,F$1)</f>
        <v>6.3345694786605836E-5</v>
      </c>
      <c r="G141" s="9">
        <f>SUMIFS('Raw Hourly Load Data'!$P:$P,'Raw Hourly Load Data'!$H:$H,$A141,'Raw Hourly Load Data'!$J:$J,G$1)</f>
        <v>6.4990107001437387E-5</v>
      </c>
      <c r="H141" s="9">
        <f>SUMIFS('Raw Hourly Load Data'!$P:$P,'Raw Hourly Load Data'!$H:$H,$A141,'Raw Hourly Load Data'!$J:$J,H$1)</f>
        <v>7.4764003772018875E-5</v>
      </c>
      <c r="I141" s="9">
        <f>SUMIFS('Raw Hourly Load Data'!$P:$P,'Raw Hourly Load Data'!$H:$H,$A141,'Raw Hourly Load Data'!$J:$J,I$1)</f>
        <v>9.3782618899698124E-5</v>
      </c>
      <c r="J141" s="9">
        <f>SUMIFS('Raw Hourly Load Data'!$P:$P,'Raw Hourly Load Data'!$H:$H,$A141,'Raw Hourly Load Data'!$J:$J,J$1)</f>
        <v>1.0526336605984906E-4</v>
      </c>
      <c r="K141" s="9">
        <f>SUMIFS('Raw Hourly Load Data'!$P:$P,'Raw Hourly Load Data'!$H:$H,$A141,'Raw Hourly Load Data'!$J:$J,K$1)</f>
        <v>1.1539539953899658E-4</v>
      </c>
      <c r="L141" s="9">
        <f>SUMIFS('Raw Hourly Load Data'!$P:$P,'Raw Hourly Load Data'!$H:$H,$A141,'Raw Hourly Load Data'!$J:$J,L$1)</f>
        <v>1.2000089645301619E-4</v>
      </c>
      <c r="M141" s="9">
        <f>SUMIFS('Raw Hourly Load Data'!$P:$P,'Raw Hourly Load Data'!$H:$H,$A141,'Raw Hourly Load Data'!$J:$J,M$1)</f>
        <v>1.2383099852236512E-4</v>
      </c>
      <c r="N141" s="9">
        <f>SUMIFS('Raw Hourly Load Data'!$P:$P,'Raw Hourly Load Data'!$H:$H,$A141,'Raw Hourly Load Data'!$J:$J,N$1)</f>
        <v>1.2589566950193802E-4</v>
      </c>
      <c r="O141" s="9">
        <f>SUMIFS('Raw Hourly Load Data'!$P:$P,'Raw Hourly Load Data'!$H:$H,$A141,'Raw Hourly Load Data'!$J:$J,O$1)</f>
        <v>1.2841268729480983E-4</v>
      </c>
      <c r="P141" s="9">
        <f>SUMIFS('Raw Hourly Load Data'!$P:$P,'Raw Hourly Load Data'!$H:$H,$A141,'Raw Hourly Load Data'!$J:$J,P$1)</f>
        <v>1.2885537875174808E-4</v>
      </c>
      <c r="Q141" s="9">
        <f>SUMIFS('Raw Hourly Load Data'!$P:$P,'Raw Hourly Load Data'!$H:$H,$A141,'Raw Hourly Load Data'!$J:$J,Q$1)</f>
        <v>1.3328452434031705E-4</v>
      </c>
      <c r="R141" s="9">
        <f>SUMIFS('Raw Hourly Load Data'!$P:$P,'Raw Hourly Load Data'!$H:$H,$A141,'Raw Hourly Load Data'!$J:$J,R$1)</f>
        <v>1.3738191452135443E-4</v>
      </c>
      <c r="S141" s="9">
        <f>SUMIFS('Raw Hourly Load Data'!$P:$P,'Raw Hourly Load Data'!$H:$H,$A141,'Raw Hourly Load Data'!$J:$J,S$1)</f>
        <v>1.4186180757414551E-4</v>
      </c>
      <c r="T141" s="9">
        <f>SUMIFS('Raw Hourly Load Data'!$P:$P,'Raw Hourly Load Data'!$H:$H,$A141,'Raw Hourly Load Data'!$J:$J,T$1)</f>
        <v>1.4285447853274648E-4</v>
      </c>
      <c r="U141" s="9">
        <f>SUMIFS('Raw Hourly Load Data'!$P:$P,'Raw Hourly Load Data'!$H:$H,$A141,'Raw Hourly Load Data'!$J:$J,U$1)</f>
        <v>1.3775248997646768E-4</v>
      </c>
      <c r="V141" s="9">
        <f>SUMIFS('Raw Hourly Load Data'!$P:$P,'Raw Hourly Load Data'!$H:$H,$A141,'Raw Hourly Load Data'!$J:$J,V$1)</f>
        <v>1.3410734957204458E-4</v>
      </c>
      <c r="W141" s="9">
        <f>SUMIFS('Raw Hourly Load Data'!$P:$P,'Raw Hourly Load Data'!$H:$H,$A141,'Raw Hourly Load Data'!$J:$J,W$1)</f>
        <v>1.2849996043120949E-4</v>
      </c>
      <c r="X141" s="9">
        <f>SUMIFS('Raw Hourly Load Data'!$P:$P,'Raw Hourly Load Data'!$H:$H,$A141,'Raw Hourly Load Data'!$J:$J,X$1)</f>
        <v>1.1337967901249795E-4</v>
      </c>
      <c r="Y141" s="9">
        <f>SUMIFS('Raw Hourly Load Data'!$P:$P,'Raw Hourly Load Data'!$H:$H,$A141,'Raw Hourly Load Data'!$J:$J,Y$1)</f>
        <v>9.4804518531581533E-5</v>
      </c>
    </row>
    <row r="142" spans="1:25" x14ac:dyDescent="0.25">
      <c r="A142" s="9" t="s">
        <v>163</v>
      </c>
      <c r="B142" s="9">
        <f>SUMIFS('Raw Hourly Load Data'!$P:$P,'Raw Hourly Load Data'!$H:$H,$A142,'Raw Hourly Load Data'!$J:$J,B$1)</f>
        <v>8.1517079005955152E-5</v>
      </c>
      <c r="C142" s="9">
        <f>SUMIFS('Raw Hourly Load Data'!$P:$P,'Raw Hourly Load Data'!$H:$H,$A142,'Raw Hourly Load Data'!$J:$J,C$1)</f>
        <v>6.864567416786512E-5</v>
      </c>
      <c r="D142" s="9">
        <f>SUMIFS('Raw Hourly Load Data'!$P:$P,'Raw Hourly Load Data'!$H:$H,$A142,'Raw Hourly Load Data'!$J:$J,D$1)</f>
        <v>6.37133418832904E-5</v>
      </c>
      <c r="E142" s="9">
        <f>SUMIFS('Raw Hourly Load Data'!$P:$P,'Raw Hourly Load Data'!$H:$H,$A142,'Raw Hourly Load Data'!$J:$J,E$1)</f>
        <v>6.1800110589197411E-5</v>
      </c>
      <c r="F142" s="9">
        <f>SUMIFS('Raw Hourly Load Data'!$P:$P,'Raw Hourly Load Data'!$H:$H,$A142,'Raw Hourly Load Data'!$J:$J,F$1)</f>
        <v>6.0736140716273421E-5</v>
      </c>
      <c r="G142" s="9">
        <f>SUMIFS('Raw Hourly Load Data'!$P:$P,'Raw Hourly Load Data'!$H:$H,$A142,'Raw Hourly Load Data'!$J:$J,G$1)</f>
        <v>6.1187301386787172E-5</v>
      </c>
      <c r="H142" s="9">
        <f>SUMIFS('Raw Hourly Load Data'!$P:$P,'Raw Hourly Load Data'!$H:$H,$A142,'Raw Hourly Load Data'!$J:$J,H$1)</f>
        <v>7.0202564790437973E-5</v>
      </c>
      <c r="I142" s="9">
        <f>SUMIFS('Raw Hourly Load Data'!$P:$P,'Raw Hourly Load Data'!$H:$H,$A142,'Raw Hourly Load Data'!$J:$J,I$1)</f>
        <v>8.9668501453248279E-5</v>
      </c>
      <c r="J142" s="9">
        <f>SUMIFS('Raw Hourly Load Data'!$P:$P,'Raw Hourly Load Data'!$H:$H,$A142,'Raw Hourly Load Data'!$J:$J,J$1)</f>
        <v>1.014672023401189E-4</v>
      </c>
      <c r="K142" s="9">
        <f>SUMIFS('Raw Hourly Load Data'!$P:$P,'Raw Hourly Load Data'!$H:$H,$A142,'Raw Hourly Load Data'!$J:$J,K$1)</f>
        <v>1.1204545740432277E-4</v>
      </c>
      <c r="L142" s="9">
        <f>SUMIFS('Raw Hourly Load Data'!$P:$P,'Raw Hourly Load Data'!$H:$H,$A142,'Raw Hourly Load Data'!$J:$J,L$1)</f>
        <v>1.1790285828591986E-4</v>
      </c>
      <c r="M142" s="9">
        <f>SUMIFS('Raw Hourly Load Data'!$P:$P,'Raw Hourly Load Data'!$H:$H,$A142,'Raw Hourly Load Data'!$J:$J,M$1)</f>
        <v>1.2384958984928388E-4</v>
      </c>
      <c r="N142" s="9">
        <f>SUMIFS('Raw Hourly Load Data'!$P:$P,'Raw Hourly Load Data'!$H:$H,$A142,'Raw Hourly Load Data'!$J:$J,N$1)</f>
        <v>1.2759098997792333E-4</v>
      </c>
      <c r="O142" s="9">
        <f>SUMIFS('Raw Hourly Load Data'!$P:$P,'Raw Hourly Load Data'!$H:$H,$A142,'Raw Hourly Load Data'!$J:$J,O$1)</f>
        <v>1.3144810836413995E-4</v>
      </c>
      <c r="P142" s="9">
        <f>SUMIFS('Raw Hourly Load Data'!$P:$P,'Raw Hourly Load Data'!$H:$H,$A142,'Raw Hourly Load Data'!$J:$J,P$1)</f>
        <v>1.3292269269957936E-4</v>
      </c>
      <c r="Q142" s="9">
        <f>SUMIFS('Raw Hourly Load Data'!$P:$P,'Raw Hourly Load Data'!$H:$H,$A142,'Raw Hourly Load Data'!$J:$J,Q$1)</f>
        <v>1.3814209183720525E-4</v>
      </c>
      <c r="R142" s="9">
        <f>SUMIFS('Raw Hourly Load Data'!$P:$P,'Raw Hourly Load Data'!$H:$H,$A142,'Raw Hourly Load Data'!$J:$J,R$1)</f>
        <v>1.430316267862581E-4</v>
      </c>
      <c r="S142" s="9">
        <f>SUMIFS('Raw Hourly Load Data'!$P:$P,'Raw Hourly Load Data'!$H:$H,$A142,'Raw Hourly Load Data'!$J:$J,S$1)</f>
        <v>1.4811871405577453E-4</v>
      </c>
      <c r="T142" s="9">
        <f>SUMIFS('Raw Hourly Load Data'!$P:$P,'Raw Hourly Load Data'!$H:$H,$A142,'Raw Hourly Load Data'!$J:$J,T$1)</f>
        <v>1.4906691820054787E-4</v>
      </c>
      <c r="U142" s="9">
        <f>SUMIFS('Raw Hourly Load Data'!$P:$P,'Raw Hourly Load Data'!$H:$H,$A142,'Raw Hourly Load Data'!$J:$J,U$1)</f>
        <v>1.4419470494325592E-4</v>
      </c>
      <c r="V142" s="9">
        <f>SUMIFS('Raw Hourly Load Data'!$P:$P,'Raw Hourly Load Data'!$H:$H,$A142,'Raw Hourly Load Data'!$J:$J,V$1)</f>
        <v>1.4011862785023082E-4</v>
      </c>
      <c r="W142" s="9">
        <f>SUMIFS('Raw Hourly Load Data'!$P:$P,'Raw Hourly Load Data'!$H:$H,$A142,'Raw Hourly Load Data'!$J:$J,W$1)</f>
        <v>1.3264851600073614E-4</v>
      </c>
      <c r="X142" s="9">
        <f>SUMIFS('Raw Hourly Load Data'!$P:$P,'Raw Hourly Load Data'!$H:$H,$A142,'Raw Hourly Load Data'!$J:$J,X$1)</f>
        <v>1.1520551113097381E-4</v>
      </c>
      <c r="Y142" s="9">
        <f>SUMIFS('Raw Hourly Load Data'!$P:$P,'Raw Hourly Load Data'!$H:$H,$A142,'Raw Hourly Load Data'!$J:$J,Y$1)</f>
        <v>9.457633806238406E-5</v>
      </c>
    </row>
    <row r="143" spans="1:25" x14ac:dyDescent="0.25">
      <c r="A143" s="9" t="s">
        <v>164</v>
      </c>
      <c r="B143" s="9">
        <f>SUMIFS('Raw Hourly Load Data'!$P:$P,'Raw Hourly Load Data'!$H:$H,$A143,'Raw Hourly Load Data'!$J:$J,B$1)</f>
        <v>6.9523020658582082E-5</v>
      </c>
      <c r="C143" s="9">
        <f>SUMIFS('Raw Hourly Load Data'!$P:$P,'Raw Hourly Load Data'!$H:$H,$A143,'Raw Hourly Load Data'!$J:$J,C$1)</f>
        <v>5.9912698364121745E-5</v>
      </c>
      <c r="D143" s="9">
        <f>SUMIFS('Raw Hourly Load Data'!$P:$P,'Raw Hourly Load Data'!$H:$H,$A143,'Raw Hourly Load Data'!$J:$J,D$1)</f>
        <v>5.5516016298107119E-5</v>
      </c>
      <c r="E143" s="9">
        <f>SUMIFS('Raw Hourly Load Data'!$P:$P,'Raw Hourly Load Data'!$H:$H,$A143,'Raw Hourly Load Data'!$J:$J,E$1)</f>
        <v>5.5086680787742187E-5</v>
      </c>
      <c r="F143" s="9">
        <f>SUMIFS('Raw Hourly Load Data'!$P:$P,'Raw Hourly Load Data'!$H:$H,$A143,'Raw Hourly Load Data'!$J:$J,F$1)</f>
        <v>6.0077708919067852E-5</v>
      </c>
      <c r="G143" s="9">
        <f>SUMIFS('Raw Hourly Load Data'!$P:$P,'Raw Hourly Load Data'!$H:$H,$A143,'Raw Hourly Load Data'!$J:$J,G$1)</f>
        <v>6.7539541514841531E-5</v>
      </c>
      <c r="H143" s="9">
        <f>SUMIFS('Raw Hourly Load Data'!$P:$P,'Raw Hourly Load Data'!$H:$H,$A143,'Raw Hourly Load Data'!$J:$J,H$1)</f>
        <v>8.448284937462823E-5</v>
      </c>
      <c r="I143" s="9">
        <f>SUMIFS('Raw Hourly Load Data'!$P:$P,'Raw Hourly Load Data'!$H:$H,$A143,'Raw Hourly Load Data'!$J:$J,I$1)</f>
        <v>9.4278186199431613E-5</v>
      </c>
      <c r="J143" s="9">
        <f>SUMIFS('Raw Hourly Load Data'!$P:$P,'Raw Hourly Load Data'!$H:$H,$A143,'Raw Hourly Load Data'!$J:$J,J$1)</f>
        <v>9.3879223499912927E-5</v>
      </c>
      <c r="K143" s="9">
        <f>SUMIFS('Raw Hourly Load Data'!$P:$P,'Raw Hourly Load Data'!$H:$H,$A143,'Raw Hourly Load Data'!$J:$J,K$1)</f>
        <v>9.2612367596058641E-5</v>
      </c>
      <c r="L143" s="9">
        <f>SUMIFS('Raw Hourly Load Data'!$P:$P,'Raw Hourly Load Data'!$H:$H,$A143,'Raw Hourly Load Data'!$J:$J,L$1)</f>
        <v>9.8519221957308324E-5</v>
      </c>
      <c r="M143" s="9">
        <f>SUMIFS('Raw Hourly Load Data'!$P:$P,'Raw Hourly Load Data'!$H:$H,$A143,'Raw Hourly Load Data'!$J:$J,M$1)</f>
        <v>1.0347560179082908E-4</v>
      </c>
      <c r="N143" s="9">
        <f>SUMIFS('Raw Hourly Load Data'!$P:$P,'Raw Hourly Load Data'!$H:$H,$A143,'Raw Hourly Load Data'!$J:$J,N$1)</f>
        <v>1.0659678326928295E-4</v>
      </c>
      <c r="O143" s="9">
        <f>SUMIFS('Raw Hourly Load Data'!$P:$P,'Raw Hourly Load Data'!$H:$H,$A143,'Raw Hourly Load Data'!$J:$J,O$1)</f>
        <v>1.0910512409854601E-4</v>
      </c>
      <c r="P143" s="9">
        <f>SUMIFS('Raw Hourly Load Data'!$P:$P,'Raw Hourly Load Data'!$H:$H,$A143,'Raw Hourly Load Data'!$J:$J,P$1)</f>
        <v>1.1177297233578327E-4</v>
      </c>
      <c r="Q143" s="9">
        <f>SUMIFS('Raw Hourly Load Data'!$P:$P,'Raw Hourly Load Data'!$H:$H,$A143,'Raw Hourly Load Data'!$J:$J,Q$1)</f>
        <v>1.1509203389224658E-4</v>
      </c>
      <c r="R143" s="9">
        <f>SUMIFS('Raw Hourly Load Data'!$P:$P,'Raw Hourly Load Data'!$H:$H,$A143,'Raw Hourly Load Data'!$J:$J,R$1)</f>
        <v>1.2141404161297805E-4</v>
      </c>
      <c r="S143" s="9">
        <f>SUMIFS('Raw Hourly Load Data'!$P:$P,'Raw Hourly Load Data'!$H:$H,$A143,'Raw Hourly Load Data'!$J:$J,S$1)</f>
        <v>1.2915945786451136E-4</v>
      </c>
      <c r="T143" s="9">
        <f>SUMIFS('Raw Hourly Load Data'!$P:$P,'Raw Hourly Load Data'!$H:$H,$A143,'Raw Hourly Load Data'!$J:$J,T$1)</f>
        <v>1.3360919571979549E-4</v>
      </c>
      <c r="U143" s="9">
        <f>SUMIFS('Raw Hourly Load Data'!$P:$P,'Raw Hourly Load Data'!$H:$H,$A143,'Raw Hourly Load Data'!$J:$J,U$1)</f>
        <v>1.322906798673707E-4</v>
      </c>
      <c r="V143" s="9">
        <f>SUMIFS('Raw Hourly Load Data'!$P:$P,'Raw Hourly Load Data'!$H:$H,$A143,'Raw Hourly Load Data'!$J:$J,V$1)</f>
        <v>1.2811240256119615E-4</v>
      </c>
      <c r="W143" s="9">
        <f>SUMIFS('Raw Hourly Load Data'!$P:$P,'Raw Hourly Load Data'!$H:$H,$A143,'Raw Hourly Load Data'!$J:$J,W$1)</f>
        <v>1.1907279222154267E-4</v>
      </c>
      <c r="X143" s="9">
        <f>SUMIFS('Raw Hourly Load Data'!$P:$P,'Raw Hourly Load Data'!$H:$H,$A143,'Raw Hourly Load Data'!$J:$J,X$1)</f>
        <v>1.0048862210597016E-4</v>
      </c>
      <c r="Y143" s="9">
        <f>SUMIFS('Raw Hourly Load Data'!$P:$P,'Raw Hourly Load Data'!$H:$H,$A143,'Raw Hourly Load Data'!$J:$J,Y$1)</f>
        <v>8.3956110382270646E-5</v>
      </c>
    </row>
    <row r="144" spans="1:25" x14ac:dyDescent="0.25">
      <c r="A144" s="9" t="s">
        <v>165</v>
      </c>
      <c r="B144" s="9">
        <f>SUMIFS('Raw Hourly Load Data'!$P:$P,'Raw Hourly Load Data'!$H:$H,$A144,'Raw Hourly Load Data'!$J:$J,B$1)</f>
        <v>7.1005691079185646E-5</v>
      </c>
      <c r="C144" s="9">
        <f>SUMIFS('Raw Hourly Load Data'!$P:$P,'Raw Hourly Load Data'!$H:$H,$A144,'Raw Hourly Load Data'!$J:$J,C$1)</f>
        <v>6.2289405900251452E-5</v>
      </c>
      <c r="D144" s="9">
        <f>SUMIFS('Raw Hourly Load Data'!$P:$P,'Raw Hourly Load Data'!$H:$H,$A144,'Raw Hourly Load Data'!$J:$J,D$1)</f>
        <v>5.7592660989965006E-5</v>
      </c>
      <c r="E144" s="9">
        <f>SUMIFS('Raw Hourly Load Data'!$P:$P,'Raw Hourly Load Data'!$H:$H,$A144,'Raw Hourly Load Data'!$J:$J,E$1)</f>
        <v>5.6747156893588613E-5</v>
      </c>
      <c r="F144" s="9">
        <f>SUMIFS('Raw Hourly Load Data'!$P:$P,'Raw Hourly Load Data'!$H:$H,$A144,'Raw Hourly Load Data'!$J:$J,F$1)</f>
        <v>6.1510969259287034E-5</v>
      </c>
      <c r="G144" s="9">
        <f>SUMIFS('Raw Hourly Load Data'!$P:$P,'Raw Hourly Load Data'!$H:$H,$A144,'Raw Hourly Load Data'!$J:$J,G$1)</f>
        <v>6.8705523922925037E-5</v>
      </c>
      <c r="H144" s="9">
        <f>SUMIFS('Raw Hourly Load Data'!$P:$P,'Raw Hourly Load Data'!$H:$H,$A144,'Raw Hourly Load Data'!$J:$J,H$1)</f>
        <v>8.5337390229676751E-5</v>
      </c>
      <c r="I144" s="9">
        <f>SUMIFS('Raw Hourly Load Data'!$P:$P,'Raw Hourly Load Data'!$H:$H,$A144,'Raw Hourly Load Data'!$J:$J,I$1)</f>
        <v>9.4815683820372051E-5</v>
      </c>
      <c r="J144" s="9">
        <f>SUMIFS('Raw Hourly Load Data'!$P:$P,'Raw Hourly Load Data'!$H:$H,$A144,'Raw Hourly Load Data'!$J:$J,J$1)</f>
        <v>9.3890038058071476E-5</v>
      </c>
      <c r="K144" s="9">
        <f>SUMIFS('Raw Hourly Load Data'!$P:$P,'Raw Hourly Load Data'!$H:$H,$A144,'Raw Hourly Load Data'!$J:$J,K$1)</f>
        <v>9.2136328550612199E-5</v>
      </c>
      <c r="L144" s="9">
        <f>SUMIFS('Raw Hourly Load Data'!$P:$P,'Raw Hourly Load Data'!$H:$H,$A144,'Raw Hourly Load Data'!$J:$J,L$1)</f>
        <v>9.7918209180819456E-5</v>
      </c>
      <c r="M144" s="9">
        <f>SUMIFS('Raw Hourly Load Data'!$P:$P,'Raw Hourly Load Data'!$H:$H,$A144,'Raw Hourly Load Data'!$J:$J,M$1)</f>
        <v>1.0249691108553825E-4</v>
      </c>
      <c r="N144" s="9">
        <f>SUMIFS('Raw Hourly Load Data'!$P:$P,'Raw Hourly Load Data'!$H:$H,$A144,'Raw Hourly Load Data'!$J:$J,N$1)</f>
        <v>1.0551432082830014E-4</v>
      </c>
      <c r="O144" s="9">
        <f>SUMIFS('Raw Hourly Load Data'!$P:$P,'Raw Hourly Load Data'!$H:$H,$A144,'Raw Hourly Load Data'!$J:$J,O$1)</f>
        <v>1.0823100680847295E-4</v>
      </c>
      <c r="P144" s="9">
        <f>SUMIFS('Raw Hourly Load Data'!$P:$P,'Raw Hourly Load Data'!$H:$H,$A144,'Raw Hourly Load Data'!$J:$J,P$1)</f>
        <v>1.1101041611113213E-4</v>
      </c>
      <c r="Q144" s="9">
        <f>SUMIFS('Raw Hourly Load Data'!$P:$P,'Raw Hourly Load Data'!$H:$H,$A144,'Raw Hourly Load Data'!$J:$J,Q$1)</f>
        <v>1.1480438606190062E-4</v>
      </c>
      <c r="R144" s="9">
        <f>SUMIFS('Raw Hourly Load Data'!$P:$P,'Raw Hourly Load Data'!$H:$H,$A144,'Raw Hourly Load Data'!$J:$J,R$1)</f>
        <v>1.2166635081608713E-4</v>
      </c>
      <c r="S144" s="9">
        <f>SUMIFS('Raw Hourly Load Data'!$P:$P,'Raw Hourly Load Data'!$H:$H,$A144,'Raw Hourly Load Data'!$J:$J,S$1)</f>
        <v>1.299137451751968E-4</v>
      </c>
      <c r="T144" s="9">
        <f>SUMIFS('Raw Hourly Load Data'!$P:$P,'Raw Hourly Load Data'!$H:$H,$A144,'Raw Hourly Load Data'!$J:$J,T$1)</f>
        <v>1.3432036793365503E-4</v>
      </c>
      <c r="U144" s="9">
        <f>SUMIFS('Raw Hourly Load Data'!$P:$P,'Raw Hourly Load Data'!$H:$H,$A144,'Raw Hourly Load Data'!$J:$J,U$1)</f>
        <v>1.327634269800076E-4</v>
      </c>
      <c r="V144" s="9">
        <f>SUMIFS('Raw Hourly Load Data'!$P:$P,'Raw Hourly Load Data'!$H:$H,$A144,'Raw Hourly Load Data'!$J:$J,V$1)</f>
        <v>1.2915765042850896E-4</v>
      </c>
      <c r="W144" s="9">
        <f>SUMIFS('Raw Hourly Load Data'!$P:$P,'Raw Hourly Load Data'!$H:$H,$A144,'Raw Hourly Load Data'!$J:$J,W$1)</f>
        <v>1.2053251502452286E-4</v>
      </c>
      <c r="X144" s="9">
        <f>SUMIFS('Raw Hourly Load Data'!$P:$P,'Raw Hourly Load Data'!$H:$H,$A144,'Raw Hourly Load Data'!$J:$J,X$1)</f>
        <v>1.0213996260023316E-4</v>
      </c>
      <c r="Y144" s="9">
        <f>SUMIFS('Raw Hourly Load Data'!$P:$P,'Raw Hourly Load Data'!$H:$H,$A144,'Raw Hourly Load Data'!$J:$J,Y$1)</f>
        <v>8.5501677135915109E-5</v>
      </c>
    </row>
    <row r="145" spans="1:25" x14ac:dyDescent="0.25">
      <c r="A145" s="9" t="s">
        <v>166</v>
      </c>
      <c r="B145" s="9">
        <f>SUMIFS('Raw Hourly Load Data'!$P:$P,'Raw Hourly Load Data'!$H:$H,$A145,'Raw Hourly Load Data'!$J:$J,B$1)</f>
        <v>7.2313550677304453E-5</v>
      </c>
      <c r="C145" s="9">
        <f>SUMIFS('Raw Hourly Load Data'!$P:$P,'Raw Hourly Load Data'!$H:$H,$A145,'Raw Hourly Load Data'!$J:$J,C$1)</f>
        <v>6.35107103744938E-5</v>
      </c>
      <c r="D145" s="9">
        <f>SUMIFS('Raw Hourly Load Data'!$P:$P,'Raw Hourly Load Data'!$H:$H,$A145,'Raw Hourly Load Data'!$J:$J,D$1)</f>
        <v>5.8658828573004871E-5</v>
      </c>
      <c r="E145" s="9">
        <f>SUMIFS('Raw Hourly Load Data'!$P:$P,'Raw Hourly Load Data'!$H:$H,$A145,'Raw Hourly Load Data'!$J:$J,E$1)</f>
        <v>5.7864003672633006E-5</v>
      </c>
      <c r="F145" s="9">
        <f>SUMIFS('Raw Hourly Load Data'!$P:$P,'Raw Hourly Load Data'!$H:$H,$A145,'Raw Hourly Load Data'!$J:$J,F$1)</f>
        <v>6.2767761183410618E-5</v>
      </c>
      <c r="G145" s="9">
        <f>SUMIFS('Raw Hourly Load Data'!$P:$P,'Raw Hourly Load Data'!$H:$H,$A145,'Raw Hourly Load Data'!$J:$J,G$1)</f>
        <v>6.983821072916058E-5</v>
      </c>
      <c r="H145" s="9">
        <f>SUMIFS('Raw Hourly Load Data'!$P:$P,'Raw Hourly Load Data'!$H:$H,$A145,'Raw Hourly Load Data'!$J:$J,H$1)</f>
        <v>8.60463661826475E-5</v>
      </c>
      <c r="I145" s="9">
        <f>SUMIFS('Raw Hourly Load Data'!$P:$P,'Raw Hourly Load Data'!$H:$H,$A145,'Raw Hourly Load Data'!$J:$J,I$1)</f>
        <v>9.5677593532822824E-5</v>
      </c>
      <c r="J145" s="9">
        <f>SUMIFS('Raw Hourly Load Data'!$P:$P,'Raw Hourly Load Data'!$H:$H,$A145,'Raw Hourly Load Data'!$J:$J,J$1)</f>
        <v>9.5221170733887967E-5</v>
      </c>
      <c r="K145" s="9">
        <f>SUMIFS('Raw Hourly Load Data'!$P:$P,'Raw Hourly Load Data'!$H:$H,$A145,'Raw Hourly Load Data'!$J:$J,K$1)</f>
        <v>9.4091544747015418E-5</v>
      </c>
      <c r="L145" s="9">
        <f>SUMIFS('Raw Hourly Load Data'!$P:$P,'Raw Hourly Load Data'!$H:$H,$A145,'Raw Hourly Load Data'!$J:$J,L$1)</f>
        <v>1.0038221123882274E-4</v>
      </c>
      <c r="M145" s="9">
        <f>SUMIFS('Raw Hourly Load Data'!$P:$P,'Raw Hourly Load Data'!$H:$H,$A145,'Raw Hourly Load Data'!$J:$J,M$1)</f>
        <v>1.056409679294467E-4</v>
      </c>
      <c r="N145" s="9">
        <f>SUMIFS('Raw Hourly Load Data'!$P:$P,'Raw Hourly Load Data'!$H:$H,$A145,'Raw Hourly Load Data'!$J:$J,N$1)</f>
        <v>1.0950693970143647E-4</v>
      </c>
      <c r="O145" s="9">
        <f>SUMIFS('Raw Hourly Load Data'!$P:$P,'Raw Hourly Load Data'!$H:$H,$A145,'Raw Hourly Load Data'!$J:$J,O$1)</f>
        <v>1.1309390850141926E-4</v>
      </c>
      <c r="P145" s="9">
        <f>SUMIFS('Raw Hourly Load Data'!$P:$P,'Raw Hourly Load Data'!$H:$H,$A145,'Raw Hourly Load Data'!$J:$J,P$1)</f>
        <v>1.1650729625868091E-4</v>
      </c>
      <c r="Q145" s="9">
        <f>SUMIFS('Raw Hourly Load Data'!$P:$P,'Raw Hourly Load Data'!$H:$H,$A145,'Raw Hourly Load Data'!$J:$J,Q$1)</f>
        <v>1.2098038202632786E-4</v>
      </c>
      <c r="R145" s="9">
        <f>SUMIFS('Raw Hourly Load Data'!$P:$P,'Raw Hourly Load Data'!$H:$H,$A145,'Raw Hourly Load Data'!$J:$J,R$1)</f>
        <v>1.2837199671905661E-4</v>
      </c>
      <c r="S145" s="9">
        <f>SUMIFS('Raw Hourly Load Data'!$P:$P,'Raw Hourly Load Data'!$H:$H,$A145,'Raw Hourly Load Data'!$J:$J,S$1)</f>
        <v>1.3656799411781247E-4</v>
      </c>
      <c r="T145" s="9">
        <f>SUMIFS('Raw Hourly Load Data'!$P:$P,'Raw Hourly Load Data'!$H:$H,$A145,'Raw Hourly Load Data'!$J:$J,T$1)</f>
        <v>1.4032887542034036E-4</v>
      </c>
      <c r="U145" s="9">
        <f>SUMIFS('Raw Hourly Load Data'!$P:$P,'Raw Hourly Load Data'!$H:$H,$A145,'Raw Hourly Load Data'!$J:$J,U$1)</f>
        <v>1.3847537654718863E-4</v>
      </c>
      <c r="V145" s="9">
        <f>SUMIFS('Raw Hourly Load Data'!$P:$P,'Raw Hourly Load Data'!$H:$H,$A145,'Raw Hourly Load Data'!$J:$J,V$1)</f>
        <v>1.3433924509844474E-4</v>
      </c>
      <c r="W145" s="9">
        <f>SUMIFS('Raw Hourly Load Data'!$P:$P,'Raw Hourly Load Data'!$H:$H,$A145,'Raw Hourly Load Data'!$J:$J,W$1)</f>
        <v>1.254994489739747E-4</v>
      </c>
      <c r="X145" s="9">
        <f>SUMIFS('Raw Hourly Load Data'!$P:$P,'Raw Hourly Load Data'!$H:$H,$A145,'Raw Hourly Load Data'!$J:$J,X$1)</f>
        <v>1.0668657909968123E-4</v>
      </c>
      <c r="Y145" s="9">
        <f>SUMIFS('Raw Hourly Load Data'!$P:$P,'Raw Hourly Load Data'!$H:$H,$A145,'Raw Hourly Load Data'!$J:$J,Y$1)</f>
        <v>8.9475714351792623E-5</v>
      </c>
    </row>
    <row r="146" spans="1:25" x14ac:dyDescent="0.25">
      <c r="A146" s="9" t="s">
        <v>167</v>
      </c>
      <c r="B146" s="9">
        <f>SUMIFS('Raw Hourly Load Data'!$P:$P,'Raw Hourly Load Data'!$H:$H,$A146,'Raw Hourly Load Data'!$J:$J,B$1)</f>
        <v>7.5674180617655266E-5</v>
      </c>
      <c r="C146" s="9">
        <f>SUMIFS('Raw Hourly Load Data'!$P:$P,'Raw Hourly Load Data'!$H:$H,$A146,'Raw Hourly Load Data'!$J:$J,C$1)</f>
        <v>6.6549983497517099E-5</v>
      </c>
      <c r="D146" s="9">
        <f>SUMIFS('Raw Hourly Load Data'!$P:$P,'Raw Hourly Load Data'!$H:$H,$A146,'Raw Hourly Load Data'!$J:$J,D$1)</f>
        <v>6.1516019216507222E-5</v>
      </c>
      <c r="E146" s="9">
        <f>SUMIFS('Raw Hourly Load Data'!$P:$P,'Raw Hourly Load Data'!$H:$H,$A146,'Raw Hourly Load Data'!$J:$J,E$1)</f>
        <v>6.0716760636273361E-5</v>
      </c>
      <c r="F146" s="9">
        <f>SUMIFS('Raw Hourly Load Data'!$P:$P,'Raw Hourly Load Data'!$H:$H,$A146,'Raw Hourly Load Data'!$J:$J,F$1)</f>
        <v>6.5551715967934282E-5</v>
      </c>
      <c r="G146" s="9">
        <f>SUMIFS('Raw Hourly Load Data'!$P:$P,'Raw Hourly Load Data'!$H:$H,$A146,'Raw Hourly Load Data'!$J:$J,G$1)</f>
        <v>7.281669346189834E-5</v>
      </c>
      <c r="H146" s="9">
        <f>SUMIFS('Raw Hourly Load Data'!$P:$P,'Raw Hourly Load Data'!$H:$H,$A146,'Raw Hourly Load Data'!$J:$J,H$1)</f>
        <v>8.955417911145084E-5</v>
      </c>
      <c r="I146" s="9">
        <f>SUMIFS('Raw Hourly Load Data'!$P:$P,'Raw Hourly Load Data'!$H:$H,$A146,'Raw Hourly Load Data'!$J:$J,I$1)</f>
        <v>9.9773273918271266E-5</v>
      </c>
      <c r="J146" s="9">
        <f>SUMIFS('Raw Hourly Load Data'!$P:$P,'Raw Hourly Load Data'!$H:$H,$A146,'Raw Hourly Load Data'!$J:$J,J$1)</f>
        <v>9.9627570540917855E-5</v>
      </c>
      <c r="K146" s="9">
        <f>SUMIFS('Raw Hourly Load Data'!$P:$P,'Raw Hourly Load Data'!$H:$H,$A146,'Raw Hourly Load Data'!$J:$J,K$1)</f>
        <v>9.8747202116536393E-5</v>
      </c>
      <c r="L146" s="9">
        <f>SUMIFS('Raw Hourly Load Data'!$P:$P,'Raw Hourly Load Data'!$H:$H,$A146,'Raw Hourly Load Data'!$J:$J,L$1)</f>
        <v>1.0578000905957973E-4</v>
      </c>
      <c r="M146" s="9">
        <f>SUMIFS('Raw Hourly Load Data'!$P:$P,'Raw Hourly Load Data'!$H:$H,$A146,'Raw Hourly Load Data'!$J:$J,M$1)</f>
        <v>1.113241236923917E-4</v>
      </c>
      <c r="N146" s="9">
        <f>SUMIFS('Raw Hourly Load Data'!$P:$P,'Raw Hourly Load Data'!$H:$H,$A146,'Raw Hourly Load Data'!$J:$J,N$1)</f>
        <v>1.1535472149965866E-4</v>
      </c>
      <c r="O146" s="9">
        <f>SUMIFS('Raw Hourly Load Data'!$P:$P,'Raw Hourly Load Data'!$H:$H,$A146,'Raw Hourly Load Data'!$J:$J,O$1)</f>
        <v>1.1898243910112707E-4</v>
      </c>
      <c r="P146" s="9">
        <f>SUMIFS('Raw Hourly Load Data'!$P:$P,'Raw Hourly Load Data'!$H:$H,$A146,'Raw Hourly Load Data'!$J:$J,P$1)</f>
        <v>1.2261756034588874E-4</v>
      </c>
      <c r="Q146" s="9">
        <f>SUMIFS('Raw Hourly Load Data'!$P:$P,'Raw Hourly Load Data'!$H:$H,$A146,'Raw Hourly Load Data'!$J:$J,Q$1)</f>
        <v>1.2711924658852811E-4</v>
      </c>
      <c r="R146" s="9">
        <f>SUMIFS('Raw Hourly Load Data'!$P:$P,'Raw Hourly Load Data'!$H:$H,$A146,'Raw Hourly Load Data'!$J:$J,R$1)</f>
        <v>1.3422414418272794E-4</v>
      </c>
      <c r="S146" s="9">
        <f>SUMIFS('Raw Hourly Load Data'!$P:$P,'Raw Hourly Load Data'!$H:$H,$A146,'Raw Hourly Load Data'!$J:$J,S$1)</f>
        <v>1.4214721959000598E-4</v>
      </c>
      <c r="T146" s="9">
        <f>SUMIFS('Raw Hourly Load Data'!$P:$P,'Raw Hourly Load Data'!$H:$H,$A146,'Raw Hourly Load Data'!$J:$J,T$1)</f>
        <v>1.4588533472140389E-4</v>
      </c>
      <c r="U146" s="9">
        <f>SUMIFS('Raw Hourly Load Data'!$P:$P,'Raw Hourly Load Data'!$H:$H,$A146,'Raw Hourly Load Data'!$J:$J,U$1)</f>
        <v>1.4421895635589166E-4</v>
      </c>
      <c r="V146" s="9">
        <f>SUMIFS('Raw Hourly Load Data'!$P:$P,'Raw Hourly Load Data'!$H:$H,$A146,'Raw Hourly Load Data'!$J:$J,V$1)</f>
        <v>1.401456013666642E-4</v>
      </c>
      <c r="W146" s="9">
        <f>SUMIFS('Raw Hourly Load Data'!$P:$P,'Raw Hourly Load Data'!$H:$H,$A146,'Raw Hourly Load Data'!$J:$J,W$1)</f>
        <v>1.3151776576461144E-4</v>
      </c>
      <c r="X146" s="9">
        <f>SUMIFS('Raw Hourly Load Data'!$P:$P,'Raw Hourly Load Data'!$H:$H,$A146,'Raw Hourly Load Data'!$J:$J,X$1)</f>
        <v>1.1237468019148516E-4</v>
      </c>
      <c r="Y146" s="9">
        <f>SUMIFS('Raw Hourly Load Data'!$P:$P,'Raw Hourly Load Data'!$H:$H,$A146,'Raw Hourly Load Data'!$J:$J,Y$1)</f>
        <v>9.4458379508182851E-5</v>
      </c>
    </row>
    <row r="147" spans="1:25" x14ac:dyDescent="0.25">
      <c r="A147" s="9" t="s">
        <v>168</v>
      </c>
      <c r="B147" s="9">
        <f>SUMIFS('Raw Hourly Load Data'!$P:$P,'Raw Hourly Load Data'!$H:$H,$A147,'Raw Hourly Load Data'!$J:$J,B$1)</f>
        <v>8.0262618234347463E-5</v>
      </c>
      <c r="C147" s="9">
        <f>SUMIFS('Raw Hourly Load Data'!$P:$P,'Raw Hourly Load Data'!$H:$H,$A147,'Raw Hourly Load Data'!$J:$J,C$1)</f>
        <v>7.0786057391311846E-5</v>
      </c>
      <c r="D147" s="9">
        <f>SUMIFS('Raw Hourly Load Data'!$P:$P,'Raw Hourly Load Data'!$H:$H,$A147,'Raw Hourly Load Data'!$J:$J,D$1)</f>
        <v>6.5383603246092206E-5</v>
      </c>
      <c r="E147" s="9">
        <f>SUMIFS('Raw Hourly Load Data'!$P:$P,'Raw Hourly Load Data'!$H:$H,$A147,'Raw Hourly Load Data'!$J:$J,E$1)</f>
        <v>6.4364721620582715E-5</v>
      </c>
      <c r="F147" s="9">
        <f>SUMIFS('Raw Hourly Load Data'!$P:$P,'Raw Hourly Load Data'!$H:$H,$A147,'Raw Hourly Load Data'!$J:$J,F$1)</f>
        <v>6.888401742162904E-5</v>
      </c>
      <c r="G147" s="9">
        <f>SUMIFS('Raw Hourly Load Data'!$P:$P,'Raw Hourly Load Data'!$H:$H,$A147,'Raw Hourly Load Data'!$J:$J,G$1)</f>
        <v>7.5801704589615454E-5</v>
      </c>
      <c r="H147" s="9">
        <f>SUMIFS('Raw Hourly Load Data'!$P:$P,'Raw Hourly Load Data'!$H:$H,$A147,'Raw Hourly Load Data'!$J:$J,H$1)</f>
        <v>9.2898536418892626E-5</v>
      </c>
      <c r="I147" s="9">
        <f>SUMIFS('Raw Hourly Load Data'!$P:$P,'Raw Hourly Load Data'!$H:$H,$A147,'Raw Hourly Load Data'!$J:$J,I$1)</f>
        <v>1.0286166400386996E-4</v>
      </c>
      <c r="J147" s="9">
        <f>SUMIFS('Raw Hourly Load Data'!$P:$P,'Raw Hourly Load Data'!$H:$H,$A147,'Raw Hourly Load Data'!$J:$J,J$1)</f>
        <v>1.0390554618647122E-4</v>
      </c>
      <c r="K147" s="9">
        <f>SUMIFS('Raw Hourly Load Data'!$P:$P,'Raw Hourly Load Data'!$H:$H,$A147,'Raw Hourly Load Data'!$J:$J,K$1)</f>
        <v>1.0403244295263827E-4</v>
      </c>
      <c r="L147" s="9">
        <f>SUMIFS('Raw Hourly Load Data'!$P:$P,'Raw Hourly Load Data'!$H:$H,$A147,'Raw Hourly Load Data'!$J:$J,L$1)</f>
        <v>1.1172365382270011E-4</v>
      </c>
      <c r="M147" s="9">
        <f>SUMIFS('Raw Hourly Load Data'!$P:$P,'Raw Hourly Load Data'!$H:$H,$A147,'Raw Hourly Load Data'!$J:$J,M$1)</f>
        <v>1.1728833591990204E-4</v>
      </c>
      <c r="N147" s="9">
        <f>SUMIFS('Raw Hourly Load Data'!$P:$P,'Raw Hourly Load Data'!$H:$H,$A147,'Raw Hourly Load Data'!$J:$J,N$1)</f>
        <v>1.2130203703595736E-4</v>
      </c>
      <c r="O147" s="9">
        <f>SUMIFS('Raw Hourly Load Data'!$P:$P,'Raw Hourly Load Data'!$H:$H,$A147,'Raw Hourly Load Data'!$J:$J,O$1)</f>
        <v>1.2466728344561964E-4</v>
      </c>
      <c r="P147" s="9">
        <f>SUMIFS('Raw Hourly Load Data'!$P:$P,'Raw Hourly Load Data'!$H:$H,$A147,'Raw Hourly Load Data'!$J:$J,P$1)</f>
        <v>1.2752232459408794E-4</v>
      </c>
      <c r="Q147" s="9">
        <f>SUMIFS('Raw Hourly Load Data'!$P:$P,'Raw Hourly Load Data'!$H:$H,$A147,'Raw Hourly Load Data'!$J:$J,Q$1)</f>
        <v>1.3135726861297786E-4</v>
      </c>
      <c r="R147" s="9">
        <f>SUMIFS('Raw Hourly Load Data'!$P:$P,'Raw Hourly Load Data'!$H:$H,$A147,'Raw Hourly Load Data'!$J:$J,R$1)</f>
        <v>1.3777723312657163E-4</v>
      </c>
      <c r="S147" s="9">
        <f>SUMIFS('Raw Hourly Load Data'!$P:$P,'Raw Hourly Load Data'!$H:$H,$A147,'Raw Hourly Load Data'!$J:$J,S$1)</f>
        <v>1.4498010022546715E-4</v>
      </c>
      <c r="T147" s="9">
        <f>SUMIFS('Raw Hourly Load Data'!$P:$P,'Raw Hourly Load Data'!$H:$H,$A147,'Raw Hourly Load Data'!$J:$J,T$1)</f>
        <v>1.474547856483733E-4</v>
      </c>
      <c r="U147" s="9">
        <f>SUMIFS('Raw Hourly Load Data'!$P:$P,'Raw Hourly Load Data'!$H:$H,$A147,'Raw Hourly Load Data'!$J:$J,U$1)</f>
        <v>1.4443551639796543E-4</v>
      </c>
      <c r="V147" s="9">
        <f>SUMIFS('Raw Hourly Load Data'!$P:$P,'Raw Hourly Load Data'!$H:$H,$A147,'Raw Hourly Load Data'!$J:$J,V$1)</f>
        <v>1.3955378716284955E-4</v>
      </c>
      <c r="W147" s="9">
        <f>SUMIFS('Raw Hourly Load Data'!$P:$P,'Raw Hourly Load Data'!$H:$H,$A147,'Raw Hourly Load Data'!$J:$J,W$1)</f>
        <v>1.3174027188659945E-4</v>
      </c>
      <c r="X147" s="9">
        <f>SUMIFS('Raw Hourly Load Data'!$P:$P,'Raw Hourly Load Data'!$H:$H,$A147,'Raw Hourly Load Data'!$J:$J,X$1)</f>
        <v>1.1386165990201952E-4</v>
      </c>
      <c r="Y147" s="9">
        <f>SUMIFS('Raw Hourly Load Data'!$P:$P,'Raw Hourly Load Data'!$H:$H,$A147,'Raw Hourly Load Data'!$J:$J,Y$1)</f>
        <v>9.7369845163340635E-5</v>
      </c>
    </row>
    <row r="148" spans="1:25" x14ac:dyDescent="0.25">
      <c r="A148" s="9" t="s">
        <v>169</v>
      </c>
      <c r="B148" s="9">
        <f>SUMIFS('Raw Hourly Load Data'!$P:$P,'Raw Hourly Load Data'!$H:$H,$A148,'Raw Hourly Load Data'!$J:$J,B$1)</f>
        <v>9.4337518466018966E-5</v>
      </c>
      <c r="C148" s="9">
        <f>SUMIFS('Raw Hourly Load Data'!$P:$P,'Raw Hourly Load Data'!$H:$H,$A148,'Raw Hourly Load Data'!$J:$J,C$1)</f>
        <v>8.2082887689944572E-5</v>
      </c>
      <c r="D148" s="9">
        <f>SUMIFS('Raw Hourly Load Data'!$P:$P,'Raw Hourly Load Data'!$H:$H,$A148,'Raw Hourly Load Data'!$J:$J,D$1)</f>
        <v>7.6525924309859828E-5</v>
      </c>
      <c r="E148" s="9">
        <f>SUMIFS('Raw Hourly Load Data'!$P:$P,'Raw Hourly Load Data'!$H:$H,$A148,'Raw Hourly Load Data'!$J:$J,E$1)</f>
        <v>7.4476661264515133E-5</v>
      </c>
      <c r="F148" s="9">
        <f>SUMIFS('Raw Hourly Load Data'!$P:$P,'Raw Hourly Load Data'!$H:$H,$A148,'Raw Hourly Load Data'!$J:$J,F$1)</f>
        <v>7.352638530752467E-5</v>
      </c>
      <c r="G148" s="9">
        <f>SUMIFS('Raw Hourly Load Data'!$P:$P,'Raw Hourly Load Data'!$H:$H,$A148,'Raw Hourly Load Data'!$J:$J,G$1)</f>
        <v>7.4113190381346078E-5</v>
      </c>
      <c r="H148" s="9">
        <f>SUMIFS('Raw Hourly Load Data'!$P:$P,'Raw Hourly Load Data'!$H:$H,$A148,'Raw Hourly Load Data'!$J:$J,H$1)</f>
        <v>8.355276881311643E-5</v>
      </c>
      <c r="I148" s="9">
        <f>SUMIFS('Raw Hourly Load Data'!$P:$P,'Raw Hourly Load Data'!$H:$H,$A148,'Raw Hourly Load Data'!$J:$J,I$1)</f>
        <v>1.0324601524889745E-4</v>
      </c>
      <c r="J148" s="9">
        <f>SUMIFS('Raw Hourly Load Data'!$P:$P,'Raw Hourly Load Data'!$H:$H,$A148,'Raw Hourly Load Data'!$J:$J,J$1)</f>
        <v>1.1706833306598393E-4</v>
      </c>
      <c r="K148" s="9">
        <f>SUMIFS('Raw Hourly Load Data'!$P:$P,'Raw Hourly Load Data'!$H:$H,$A148,'Raw Hourly Load Data'!$J:$J,K$1)</f>
        <v>1.2982083957244908E-4</v>
      </c>
      <c r="L148" s="9">
        <f>SUMIFS('Raw Hourly Load Data'!$P:$P,'Raw Hourly Load Data'!$H:$H,$A148,'Raw Hourly Load Data'!$J:$J,L$1)</f>
        <v>1.3816971825744042E-4</v>
      </c>
      <c r="M148" s="9">
        <f>SUMIFS('Raw Hourly Load Data'!$P:$P,'Raw Hourly Load Data'!$H:$H,$A148,'Raw Hourly Load Data'!$J:$J,M$1)</f>
        <v>1.436895003465212E-4</v>
      </c>
      <c r="N148" s="9">
        <f>SUMIFS('Raw Hourly Load Data'!$P:$P,'Raw Hourly Load Data'!$H:$H,$A148,'Raw Hourly Load Data'!$J:$J,N$1)</f>
        <v>1.4748080788868262E-4</v>
      </c>
      <c r="O148" s="9">
        <f>SUMIFS('Raw Hourly Load Data'!$P:$P,'Raw Hourly Load Data'!$H:$H,$A148,'Raw Hourly Load Data'!$J:$J,O$1)</f>
        <v>1.5090970401775565E-4</v>
      </c>
      <c r="P148" s="9">
        <f>SUMIFS('Raw Hourly Load Data'!$P:$P,'Raw Hourly Load Data'!$H:$H,$A148,'Raw Hourly Load Data'!$J:$J,P$1)</f>
        <v>1.5196052123621633E-4</v>
      </c>
      <c r="Q148" s="9">
        <f>SUMIFS('Raw Hourly Load Data'!$P:$P,'Raw Hourly Load Data'!$H:$H,$A148,'Raw Hourly Load Data'!$J:$J,Q$1)</f>
        <v>1.5662669852284472E-4</v>
      </c>
      <c r="R148" s="9">
        <f>SUMIFS('Raw Hourly Load Data'!$P:$P,'Raw Hourly Load Data'!$H:$H,$A148,'Raw Hourly Load Data'!$J:$J,R$1)</f>
        <v>1.6023684403087908E-4</v>
      </c>
      <c r="S148" s="9">
        <f>SUMIFS('Raw Hourly Load Data'!$P:$P,'Raw Hourly Load Data'!$H:$H,$A148,'Raw Hourly Load Data'!$J:$J,S$1)</f>
        <v>1.6436668994265015E-4</v>
      </c>
      <c r="T148" s="9">
        <f>SUMIFS('Raw Hourly Load Data'!$P:$P,'Raw Hourly Load Data'!$H:$H,$A148,'Raw Hourly Load Data'!$J:$J,T$1)</f>
        <v>1.6413643722795886E-4</v>
      </c>
      <c r="U148" s="9">
        <f>SUMIFS('Raw Hourly Load Data'!$P:$P,'Raw Hourly Load Data'!$H:$H,$A148,'Raw Hourly Load Data'!$J:$J,U$1)</f>
        <v>1.57422221793391E-4</v>
      </c>
      <c r="V148" s="9">
        <f>SUMIFS('Raw Hourly Load Data'!$P:$P,'Raw Hourly Load Data'!$H:$H,$A148,'Raw Hourly Load Data'!$J:$J,V$1)</f>
        <v>1.5228458741712778E-4</v>
      </c>
      <c r="W148" s="9">
        <f>SUMIFS('Raw Hourly Load Data'!$P:$P,'Raw Hourly Load Data'!$H:$H,$A148,'Raw Hourly Load Data'!$J:$J,W$1)</f>
        <v>1.4543415673584777E-4</v>
      </c>
      <c r="X148" s="9">
        <f>SUMIFS('Raw Hourly Load Data'!$P:$P,'Raw Hourly Load Data'!$H:$H,$A148,'Raw Hourly Load Data'!$J:$J,X$1)</f>
        <v>1.2931272339624874E-4</v>
      </c>
      <c r="Y148" s="9">
        <f>SUMIFS('Raw Hourly Load Data'!$P:$P,'Raw Hourly Load Data'!$H:$H,$A148,'Raw Hourly Load Data'!$J:$J,Y$1)</f>
        <v>1.0917274247753005E-4</v>
      </c>
    </row>
    <row r="149" spans="1:25" x14ac:dyDescent="0.25">
      <c r="A149" s="9" t="s">
        <v>170</v>
      </c>
      <c r="B149" s="9">
        <f>SUMIFS('Raw Hourly Load Data'!$P:$P,'Raw Hourly Load Data'!$H:$H,$A149,'Raw Hourly Load Data'!$J:$J,B$1)</f>
        <v>9.422238375981793E-5</v>
      </c>
      <c r="C149" s="9">
        <f>SUMIFS('Raw Hourly Load Data'!$P:$P,'Raw Hourly Load Data'!$H:$H,$A149,'Raw Hourly Load Data'!$J:$J,C$1)</f>
        <v>8.0876483143466914E-5</v>
      </c>
      <c r="D149" s="9">
        <f>SUMIFS('Raw Hourly Load Data'!$P:$P,'Raw Hourly Load Data'!$H:$H,$A149,'Raw Hourly Load Data'!$J:$J,D$1)</f>
        <v>7.5391838962355774E-5</v>
      </c>
      <c r="E149" s="9">
        <f>SUMIFS('Raw Hourly Load Data'!$P:$P,'Raw Hourly Load Data'!$H:$H,$A149,'Raw Hourly Load Data'!$J:$J,E$1)</f>
        <v>7.3087927518397549E-5</v>
      </c>
      <c r="F149" s="9">
        <f>SUMIFS('Raw Hourly Load Data'!$P:$P,'Raw Hourly Load Data'!$H:$H,$A149,'Raw Hourly Load Data'!$J:$J,F$1)</f>
        <v>7.1773077736391711E-5</v>
      </c>
      <c r="G149" s="9">
        <f>SUMIFS('Raw Hourly Load Data'!$P:$P,'Raw Hourly Load Data'!$H:$H,$A149,'Raw Hourly Load Data'!$J:$J,G$1)</f>
        <v>7.1973331832876657E-5</v>
      </c>
      <c r="H149" s="9">
        <f>SUMIFS('Raw Hourly Load Data'!$P:$P,'Raw Hourly Load Data'!$H:$H,$A149,'Raw Hourly Load Data'!$J:$J,H$1)</f>
        <v>8.1804426868887085E-5</v>
      </c>
      <c r="I149" s="9">
        <f>SUMIFS('Raw Hourly Load Data'!$P:$P,'Raw Hourly Load Data'!$H:$H,$A149,'Raw Hourly Load Data'!$J:$J,I$1)</f>
        <v>1.0125205048709783E-4</v>
      </c>
      <c r="J149" s="9">
        <f>SUMIFS('Raw Hourly Load Data'!$P:$P,'Raw Hourly Load Data'!$H:$H,$A149,'Raw Hourly Load Data'!$J:$J,J$1)</f>
        <v>1.1472813315323009E-4</v>
      </c>
      <c r="K149" s="9">
        <f>SUMIFS('Raw Hourly Load Data'!$P:$P,'Raw Hourly Load Data'!$H:$H,$A149,'Raw Hourly Load Data'!$J:$J,K$1)</f>
        <v>1.2724871101113896E-4</v>
      </c>
      <c r="L149" s="9">
        <f>SUMIFS('Raw Hourly Load Data'!$P:$P,'Raw Hourly Load Data'!$H:$H,$A149,'Raw Hourly Load Data'!$J:$J,L$1)</f>
        <v>1.3539930597664303E-4</v>
      </c>
      <c r="M149" s="9">
        <f>SUMIFS('Raw Hourly Load Data'!$P:$P,'Raw Hourly Load Data'!$H:$H,$A149,'Raw Hourly Load Data'!$J:$J,M$1)</f>
        <v>1.4190263695759502E-4</v>
      </c>
      <c r="N149" s="9">
        <f>SUMIFS('Raw Hourly Load Data'!$P:$P,'Raw Hourly Load Data'!$H:$H,$A149,'Raw Hourly Load Data'!$J:$J,N$1)</f>
        <v>1.4632731065438115E-4</v>
      </c>
      <c r="O149" s="9">
        <f>SUMIFS('Raw Hourly Load Data'!$P:$P,'Raw Hourly Load Data'!$H:$H,$A149,'Raw Hourly Load Data'!$J:$J,O$1)</f>
        <v>1.4998040538367704E-4</v>
      </c>
      <c r="P149" s="9">
        <f>SUMIFS('Raw Hourly Load Data'!$P:$P,'Raw Hourly Load Data'!$H:$H,$A149,'Raw Hourly Load Data'!$J:$J,P$1)</f>
        <v>1.5083162093625961E-4</v>
      </c>
      <c r="Q149" s="9">
        <f>SUMIFS('Raw Hourly Load Data'!$P:$P,'Raw Hourly Load Data'!$H:$H,$A149,'Raw Hourly Load Data'!$J:$J,Q$1)</f>
        <v>1.5523147714511596E-4</v>
      </c>
      <c r="R149" s="9">
        <f>SUMIFS('Raw Hourly Load Data'!$P:$P,'Raw Hourly Load Data'!$H:$H,$A149,'Raw Hourly Load Data'!$J:$J,R$1)</f>
        <v>1.5930003404049018E-4</v>
      </c>
      <c r="S149" s="9">
        <f>SUMIFS('Raw Hourly Load Data'!$P:$P,'Raw Hourly Load Data'!$H:$H,$A149,'Raw Hourly Load Data'!$J:$J,S$1)</f>
        <v>1.6358219957569587E-4</v>
      </c>
      <c r="T149" s="9">
        <f>SUMIFS('Raw Hourly Load Data'!$P:$P,'Raw Hourly Load Data'!$H:$H,$A149,'Raw Hourly Load Data'!$J:$J,T$1)</f>
        <v>1.6305228420590144E-4</v>
      </c>
      <c r="U149" s="9">
        <f>SUMIFS('Raw Hourly Load Data'!$P:$P,'Raw Hourly Load Data'!$H:$H,$A149,'Raw Hourly Load Data'!$J:$J,U$1)</f>
        <v>1.5644148676803528E-4</v>
      </c>
      <c r="V149" s="9">
        <f>SUMIFS('Raw Hourly Load Data'!$P:$P,'Raw Hourly Load Data'!$H:$H,$A149,'Raw Hourly Load Data'!$J:$J,V$1)</f>
        <v>1.5176846700815211E-4</v>
      </c>
      <c r="W149" s="9">
        <f>SUMIFS('Raw Hourly Load Data'!$P:$P,'Raw Hourly Load Data'!$H:$H,$A149,'Raw Hourly Load Data'!$J:$J,W$1)</f>
        <v>1.4503791364299003E-4</v>
      </c>
      <c r="X149" s="9">
        <f>SUMIFS('Raw Hourly Load Data'!$P:$P,'Raw Hourly Load Data'!$H:$H,$A149,'Raw Hourly Load Data'!$J:$J,X$1)</f>
        <v>1.2889307657590047E-4</v>
      </c>
      <c r="Y149" s="9">
        <f>SUMIFS('Raw Hourly Load Data'!$P:$P,'Raw Hourly Load Data'!$H:$H,$A149,'Raw Hourly Load Data'!$J:$J,Y$1)</f>
        <v>1.079708509182512E-4</v>
      </c>
    </row>
    <row r="150" spans="1:25" x14ac:dyDescent="0.25">
      <c r="A150" s="9" t="s">
        <v>171</v>
      </c>
      <c r="B150" s="9">
        <f>SUMIFS('Raw Hourly Load Data'!$P:$P,'Raw Hourly Load Data'!$H:$H,$A150,'Raw Hourly Load Data'!$J:$J,B$1)</f>
        <v>8.1973728680270552E-5</v>
      </c>
      <c r="C150" s="9">
        <f>SUMIFS('Raw Hourly Load Data'!$P:$P,'Raw Hourly Load Data'!$H:$H,$A150,'Raw Hourly Load Data'!$J:$J,C$1)</f>
        <v>7.102424519765137E-5</v>
      </c>
      <c r="D150" s="9">
        <f>SUMIFS('Raw Hourly Load Data'!$P:$P,'Raw Hourly Load Data'!$H:$H,$A150,'Raw Hourly Load Data'!$J:$J,D$1)</f>
        <v>6.5021547199785456E-5</v>
      </c>
      <c r="E150" s="9">
        <f>SUMIFS('Raw Hourly Load Data'!$P:$P,'Raw Hourly Load Data'!$H:$H,$A150,'Raw Hourly Load Data'!$J:$J,E$1)</f>
        <v>6.2830957838060664E-5</v>
      </c>
      <c r="F150" s="9">
        <f>SUMIFS('Raw Hourly Load Data'!$P:$P,'Raw Hourly Load Data'!$H:$H,$A150,'Raw Hourly Load Data'!$J:$J,F$1)</f>
        <v>6.4414830986445301E-5</v>
      </c>
      <c r="G150" s="9">
        <f>SUMIFS('Raw Hourly Load Data'!$P:$P,'Raw Hourly Load Data'!$H:$H,$A150,'Raw Hourly Load Data'!$J:$J,G$1)</f>
        <v>6.6726207790546554E-5</v>
      </c>
      <c r="H150" s="9">
        <f>SUMIFS('Raw Hourly Load Data'!$P:$P,'Raw Hourly Load Data'!$H:$H,$A150,'Raw Hourly Load Data'!$J:$J,H$1)</f>
        <v>8.0232306334161705E-5</v>
      </c>
      <c r="I150" s="9">
        <f>SUMIFS('Raw Hourly Load Data'!$P:$P,'Raw Hourly Load Data'!$H:$H,$A150,'Raw Hourly Load Data'!$J:$J,I$1)</f>
        <v>9.1167854213744826E-5</v>
      </c>
      <c r="J150" s="9">
        <f>SUMIFS('Raw Hourly Load Data'!$P:$P,'Raw Hourly Load Data'!$H:$H,$A150,'Raw Hourly Load Data'!$J:$J,J$1)</f>
        <v>9.5547862260763155E-5</v>
      </c>
      <c r="K150" s="9">
        <f>SUMIFS('Raw Hourly Load Data'!$P:$P,'Raw Hourly Load Data'!$H:$H,$A150,'Raw Hourly Load Data'!$J:$J,K$1)</f>
        <v>9.9379308288853293E-5</v>
      </c>
      <c r="L150" s="9">
        <f>SUMIFS('Raw Hourly Load Data'!$P:$P,'Raw Hourly Load Data'!$H:$H,$A150,'Raw Hourly Load Data'!$J:$J,L$1)</f>
        <v>1.0927474119939778E-4</v>
      </c>
      <c r="M150" s="9">
        <f>SUMIFS('Raw Hourly Load Data'!$P:$P,'Raw Hourly Load Data'!$H:$H,$A150,'Raw Hourly Load Data'!$J:$J,M$1)</f>
        <v>1.1579131922999329E-4</v>
      </c>
      <c r="N150" s="9">
        <f>SUMIFS('Raw Hourly Load Data'!$P:$P,'Raw Hourly Load Data'!$H:$H,$A150,'Raw Hourly Load Data'!$J:$J,N$1)</f>
        <v>1.2023483826322258E-4</v>
      </c>
      <c r="O150" s="9">
        <f>SUMIFS('Raw Hourly Load Data'!$P:$P,'Raw Hourly Load Data'!$H:$H,$A150,'Raw Hourly Load Data'!$J:$J,O$1)</f>
        <v>1.2362985875777295E-4</v>
      </c>
      <c r="P150" s="9">
        <f>SUMIFS('Raw Hourly Load Data'!$P:$P,'Raw Hourly Load Data'!$H:$H,$A150,'Raw Hourly Load Data'!$J:$J,P$1)</f>
        <v>1.2707777738415159E-4</v>
      </c>
      <c r="Q150" s="9">
        <f>SUMIFS('Raw Hourly Load Data'!$P:$P,'Raw Hourly Load Data'!$H:$H,$A150,'Raw Hourly Load Data'!$J:$J,Q$1)</f>
        <v>1.3211487456018232E-4</v>
      </c>
      <c r="R150" s="9">
        <f>SUMIFS('Raw Hourly Load Data'!$P:$P,'Raw Hourly Load Data'!$H:$H,$A150,'Raw Hourly Load Data'!$J:$J,R$1)</f>
        <v>1.4001874962353021E-4</v>
      </c>
      <c r="S150" s="9">
        <f>SUMIFS('Raw Hourly Load Data'!$P:$P,'Raw Hourly Load Data'!$H:$H,$A150,'Raw Hourly Load Data'!$J:$J,S$1)</f>
        <v>1.4932251379647411E-4</v>
      </c>
      <c r="T150" s="9">
        <f>SUMIFS('Raw Hourly Load Data'!$P:$P,'Raw Hourly Load Data'!$H:$H,$A150,'Raw Hourly Load Data'!$J:$J,T$1)</f>
        <v>1.5333374343861337E-4</v>
      </c>
      <c r="U150" s="9">
        <f>SUMIFS('Raw Hourly Load Data'!$P:$P,'Raw Hourly Load Data'!$H:$H,$A150,'Raw Hourly Load Data'!$J:$J,U$1)</f>
        <v>1.5126833026254496E-4</v>
      </c>
      <c r="V150" s="9">
        <f>SUMIFS('Raw Hourly Load Data'!$P:$P,'Raw Hourly Load Data'!$H:$H,$A150,'Raw Hourly Load Data'!$J:$J,V$1)</f>
        <v>1.4648818808408586E-4</v>
      </c>
      <c r="W150" s="9">
        <f>SUMIFS('Raw Hourly Load Data'!$P:$P,'Raw Hourly Load Data'!$H:$H,$A150,'Raw Hourly Load Data'!$J:$J,W$1)</f>
        <v>1.3688785580078867E-4</v>
      </c>
      <c r="X150" s="9">
        <f>SUMIFS('Raw Hourly Load Data'!$P:$P,'Raw Hourly Load Data'!$H:$H,$A150,'Raw Hourly Load Data'!$J:$J,X$1)</f>
        <v>1.1720961195454067E-4</v>
      </c>
      <c r="Y150" s="9">
        <f>SUMIFS('Raw Hourly Load Data'!$P:$P,'Raw Hourly Load Data'!$H:$H,$A150,'Raw Hourly Load Data'!$J:$J,Y$1)</f>
        <v>9.9028867762025581E-5</v>
      </c>
    </row>
    <row r="151" spans="1:25" x14ac:dyDescent="0.25">
      <c r="A151" s="9" t="s">
        <v>172</v>
      </c>
      <c r="B151" s="9">
        <f>SUMIFS('Raw Hourly Load Data'!$P:$P,'Raw Hourly Load Data'!$H:$H,$A151,'Raw Hourly Load Data'!$J:$J,B$1)</f>
        <v>8.3643532904429716E-5</v>
      </c>
      <c r="C151" s="9">
        <f>SUMIFS('Raw Hourly Load Data'!$P:$P,'Raw Hourly Load Data'!$H:$H,$A151,'Raw Hourly Load Data'!$J:$J,C$1)</f>
        <v>7.350757396083818E-5</v>
      </c>
      <c r="D151" s="9">
        <f>SUMIFS('Raw Hourly Load Data'!$P:$P,'Raw Hourly Load Data'!$H:$H,$A151,'Raw Hourly Load Data'!$J:$J,D$1)</f>
        <v>6.7715240796364901E-5</v>
      </c>
      <c r="E151" s="9">
        <f>SUMIFS('Raw Hourly Load Data'!$P:$P,'Raw Hourly Load Data'!$H:$H,$A151,'Raw Hourly Load Data'!$J:$J,E$1)</f>
        <v>6.6307173266487259E-5</v>
      </c>
      <c r="F151" s="9">
        <f>SUMIFS('Raw Hourly Load Data'!$P:$P,'Raw Hourly Load Data'!$H:$H,$A151,'Raw Hourly Load Data'!$J:$J,F$1)</f>
        <v>7.0613245222375307E-5</v>
      </c>
      <c r="G151" s="9">
        <f>SUMIFS('Raw Hourly Load Data'!$P:$P,'Raw Hourly Load Data'!$H:$H,$A151,'Raw Hourly Load Data'!$J:$J,G$1)</f>
        <v>7.7461663067538466E-5</v>
      </c>
      <c r="H151" s="9">
        <f>SUMIFS('Raw Hourly Load Data'!$P:$P,'Raw Hourly Load Data'!$H:$H,$A151,'Raw Hourly Load Data'!$J:$J,H$1)</f>
        <v>9.5176863800756128E-5</v>
      </c>
      <c r="I151" s="9">
        <f>SUMIFS('Raw Hourly Load Data'!$P:$P,'Raw Hourly Load Data'!$H:$H,$A151,'Raw Hourly Load Data'!$J:$J,I$1)</f>
        <v>1.0695156056753733E-4</v>
      </c>
      <c r="J151" s="9">
        <f>SUMIFS('Raw Hourly Load Data'!$P:$P,'Raw Hourly Load Data'!$H:$H,$A151,'Raw Hourly Load Data'!$J:$J,J$1)</f>
        <v>1.0812425964015772E-4</v>
      </c>
      <c r="K151" s="9">
        <f>SUMIFS('Raw Hourly Load Data'!$P:$P,'Raw Hourly Load Data'!$H:$H,$A151,'Raw Hourly Load Data'!$J:$J,K$1)</f>
        <v>1.0854194399824687E-4</v>
      </c>
      <c r="L151" s="9">
        <f>SUMIFS('Raw Hourly Load Data'!$P:$P,'Raw Hourly Load Data'!$H:$H,$A151,'Raw Hourly Load Data'!$J:$J,L$1)</f>
        <v>1.164997437325548E-4</v>
      </c>
      <c r="M151" s="9">
        <f>SUMIFS('Raw Hourly Load Data'!$P:$P,'Raw Hourly Load Data'!$H:$H,$A151,'Raw Hourly Load Data'!$J:$J,M$1)</f>
        <v>1.2225769422713069E-4</v>
      </c>
      <c r="N151" s="9">
        <f>SUMIFS('Raw Hourly Load Data'!$P:$P,'Raw Hourly Load Data'!$H:$H,$A151,'Raw Hourly Load Data'!$J:$J,N$1)</f>
        <v>1.2619320385246518E-4</v>
      </c>
      <c r="O151" s="9">
        <f>SUMIFS('Raw Hourly Load Data'!$P:$P,'Raw Hourly Load Data'!$H:$H,$A151,'Raw Hourly Load Data'!$J:$J,O$1)</f>
        <v>1.2923571287873546E-4</v>
      </c>
      <c r="P151" s="9">
        <f>SUMIFS('Raw Hourly Load Data'!$P:$P,'Raw Hourly Load Data'!$H:$H,$A151,'Raw Hourly Load Data'!$J:$J,P$1)</f>
        <v>1.3241313910256555E-4</v>
      </c>
      <c r="Q151" s="9">
        <f>SUMIFS('Raw Hourly Load Data'!$P:$P,'Raw Hourly Load Data'!$H:$H,$A151,'Raw Hourly Load Data'!$J:$J,Q$1)</f>
        <v>1.3673184914848098E-4</v>
      </c>
      <c r="R151" s="9">
        <f>SUMIFS('Raw Hourly Load Data'!$P:$P,'Raw Hourly Load Data'!$H:$H,$A151,'Raw Hourly Load Data'!$J:$J,R$1)</f>
        <v>1.434714566787971E-4</v>
      </c>
      <c r="S151" s="9">
        <f>SUMIFS('Raw Hourly Load Data'!$P:$P,'Raw Hourly Load Data'!$H:$H,$A151,'Raw Hourly Load Data'!$J:$J,S$1)</f>
        <v>1.5187884341935276E-4</v>
      </c>
      <c r="T151" s="9">
        <f>SUMIFS('Raw Hourly Load Data'!$P:$P,'Raw Hourly Load Data'!$H:$H,$A151,'Raw Hourly Load Data'!$J:$J,T$1)</f>
        <v>1.5576541419803355E-4</v>
      </c>
      <c r="U151" s="9">
        <f>SUMIFS('Raw Hourly Load Data'!$P:$P,'Raw Hourly Load Data'!$H:$H,$A151,'Raw Hourly Load Data'!$J:$J,U$1)</f>
        <v>1.5237082551455708E-4</v>
      </c>
      <c r="V151" s="9">
        <f>SUMIFS('Raw Hourly Load Data'!$P:$P,'Raw Hourly Load Data'!$H:$H,$A151,'Raw Hourly Load Data'!$J:$J,V$1)</f>
        <v>1.4647535636760895E-4</v>
      </c>
      <c r="W151" s="9">
        <f>SUMIFS('Raw Hourly Load Data'!$P:$P,'Raw Hourly Load Data'!$H:$H,$A151,'Raw Hourly Load Data'!$J:$J,W$1)</f>
        <v>1.368522349184895E-4</v>
      </c>
      <c r="X151" s="9">
        <f>SUMIFS('Raw Hourly Load Data'!$P:$P,'Raw Hourly Load Data'!$H:$H,$A151,'Raw Hourly Load Data'!$J:$J,X$1)</f>
        <v>1.1693005323158668E-4</v>
      </c>
      <c r="Y151" s="9">
        <f>SUMIFS('Raw Hourly Load Data'!$P:$P,'Raw Hourly Load Data'!$H:$H,$A151,'Raw Hourly Load Data'!$J:$J,Y$1)</f>
        <v>9.8412505886156281E-5</v>
      </c>
    </row>
    <row r="152" spans="1:25" x14ac:dyDescent="0.25">
      <c r="A152" s="9" t="s">
        <v>173</v>
      </c>
      <c r="B152" s="9">
        <f>SUMIFS('Raw Hourly Load Data'!$P:$P,'Raw Hourly Load Data'!$H:$H,$A152,'Raw Hourly Load Data'!$J:$J,B$1)</f>
        <v>8.2560436395973552E-5</v>
      </c>
      <c r="C152" s="9">
        <f>SUMIFS('Raw Hourly Load Data'!$P:$P,'Raw Hourly Load Data'!$H:$H,$A152,'Raw Hourly Load Data'!$J:$J,C$1)</f>
        <v>7.2125821181881776E-5</v>
      </c>
      <c r="D152" s="9">
        <f>SUMIFS('Raw Hourly Load Data'!$P:$P,'Raw Hourly Load Data'!$H:$H,$A152,'Raw Hourly Load Data'!$J:$J,D$1)</f>
        <v>6.6341032765884211E-5</v>
      </c>
      <c r="E152" s="9">
        <f>SUMIFS('Raw Hourly Load Data'!$P:$P,'Raw Hourly Load Data'!$H:$H,$A152,'Raw Hourly Load Data'!$J:$J,E$1)</f>
        <v>6.4834443581560843E-5</v>
      </c>
      <c r="F152" s="9">
        <f>SUMIFS('Raw Hourly Load Data'!$P:$P,'Raw Hourly Load Data'!$H:$H,$A152,'Raw Hourly Load Data'!$J:$J,F$1)</f>
        <v>6.8807198805780832E-5</v>
      </c>
      <c r="G152" s="9">
        <f>SUMIFS('Raw Hourly Load Data'!$P:$P,'Raw Hourly Load Data'!$H:$H,$A152,'Raw Hourly Load Data'!$J:$J,G$1)</f>
        <v>7.5095264402599463E-5</v>
      </c>
      <c r="H152" s="9">
        <f>SUMIFS('Raw Hourly Load Data'!$P:$P,'Raw Hourly Load Data'!$H:$H,$A152,'Raw Hourly Load Data'!$J:$J,H$1)</f>
        <v>9.1849562096979226E-5</v>
      </c>
      <c r="I152" s="9">
        <f>SUMIFS('Raw Hourly Load Data'!$P:$P,'Raw Hourly Load Data'!$H:$H,$A152,'Raw Hourly Load Data'!$J:$J,I$1)</f>
        <v>1.0245743310989414E-4</v>
      </c>
      <c r="J152" s="9">
        <f>SUMIFS('Raw Hourly Load Data'!$P:$P,'Raw Hourly Load Data'!$H:$H,$A152,'Raw Hourly Load Data'!$J:$J,J$1)</f>
        <v>1.0231205580819787E-4</v>
      </c>
      <c r="K152" s="9">
        <f>SUMIFS('Raw Hourly Load Data'!$P:$P,'Raw Hourly Load Data'!$H:$H,$A152,'Raw Hourly Load Data'!$J:$J,K$1)</f>
        <v>1.0171093728048127E-4</v>
      </c>
      <c r="L152" s="9">
        <f>SUMIFS('Raw Hourly Load Data'!$P:$P,'Raw Hourly Load Data'!$H:$H,$A152,'Raw Hourly Load Data'!$J:$J,L$1)</f>
        <v>1.086396624232374E-4</v>
      </c>
      <c r="M152" s="9">
        <f>SUMIFS('Raw Hourly Load Data'!$P:$P,'Raw Hourly Load Data'!$H:$H,$A152,'Raw Hourly Load Data'!$J:$J,M$1)</f>
        <v>1.1398679996042179E-4</v>
      </c>
      <c r="N152" s="9">
        <f>SUMIFS('Raw Hourly Load Data'!$P:$P,'Raw Hourly Load Data'!$H:$H,$A152,'Raw Hourly Load Data'!$J:$J,N$1)</f>
        <v>1.1777952660245023E-4</v>
      </c>
      <c r="O152" s="9">
        <f>SUMIFS('Raw Hourly Load Data'!$P:$P,'Raw Hourly Load Data'!$H:$H,$A152,'Raw Hourly Load Data'!$J:$J,O$1)</f>
        <v>1.2076502358215371E-4</v>
      </c>
      <c r="P152" s="9">
        <f>SUMIFS('Raw Hourly Load Data'!$P:$P,'Raw Hourly Load Data'!$H:$H,$A152,'Raw Hourly Load Data'!$J:$J,P$1)</f>
        <v>1.2393720007458677E-4</v>
      </c>
      <c r="Q152" s="9">
        <f>SUMIFS('Raw Hourly Load Data'!$P:$P,'Raw Hourly Load Data'!$H:$H,$A152,'Raw Hourly Load Data'!$J:$J,Q$1)</f>
        <v>1.2826341222968476E-4</v>
      </c>
      <c r="R152" s="9">
        <f>SUMIFS('Raw Hourly Load Data'!$P:$P,'Raw Hourly Load Data'!$H:$H,$A152,'Raw Hourly Load Data'!$J:$J,R$1)</f>
        <v>1.3505890244519279E-4</v>
      </c>
      <c r="S152" s="9">
        <f>SUMIFS('Raw Hourly Load Data'!$P:$P,'Raw Hourly Load Data'!$H:$H,$A152,'Raw Hourly Load Data'!$J:$J,S$1)</f>
        <v>1.4318614262770767E-4</v>
      </c>
      <c r="T152" s="9">
        <f>SUMIFS('Raw Hourly Load Data'!$P:$P,'Raw Hourly Load Data'!$H:$H,$A152,'Raw Hourly Load Data'!$J:$J,T$1)</f>
        <v>1.4674134394795764E-4</v>
      </c>
      <c r="U152" s="9">
        <f>SUMIFS('Raw Hourly Load Data'!$P:$P,'Raw Hourly Load Data'!$H:$H,$A152,'Raw Hourly Load Data'!$J:$J,U$1)</f>
        <v>1.4381138878562539E-4</v>
      </c>
      <c r="V152" s="9">
        <f>SUMIFS('Raw Hourly Load Data'!$P:$P,'Raw Hourly Load Data'!$H:$H,$A152,'Raw Hourly Load Data'!$J:$J,V$1)</f>
        <v>1.3852049184527848E-4</v>
      </c>
      <c r="W152" s="9">
        <f>SUMIFS('Raw Hourly Load Data'!$P:$P,'Raw Hourly Load Data'!$H:$H,$A152,'Raw Hourly Load Data'!$J:$J,W$1)</f>
        <v>1.2969016718503766E-4</v>
      </c>
      <c r="X152" s="9">
        <f>SUMIFS('Raw Hourly Load Data'!$P:$P,'Raw Hourly Load Data'!$H:$H,$A152,'Raw Hourly Load Data'!$J:$J,X$1)</f>
        <v>1.1062435665705947E-4</v>
      </c>
      <c r="Y152" s="9">
        <f>SUMIFS('Raw Hourly Load Data'!$P:$P,'Raw Hourly Load Data'!$H:$H,$A152,'Raw Hourly Load Data'!$J:$J,Y$1)</f>
        <v>9.268420757639052E-5</v>
      </c>
    </row>
    <row r="153" spans="1:25" x14ac:dyDescent="0.25">
      <c r="A153" s="9" t="s">
        <v>174</v>
      </c>
      <c r="B153" s="9">
        <f>SUMIFS('Raw Hourly Load Data'!$P:$P,'Raw Hourly Load Data'!$H:$H,$A153,'Raw Hourly Load Data'!$J:$J,B$1)</f>
        <v>7.8307598453967284E-5</v>
      </c>
      <c r="C153" s="9">
        <f>SUMIFS('Raw Hourly Load Data'!$P:$P,'Raw Hourly Load Data'!$H:$H,$A153,'Raw Hourly Load Data'!$J:$J,C$1)</f>
        <v>6.8611489598800599E-5</v>
      </c>
      <c r="D153" s="9">
        <f>SUMIFS('Raw Hourly Load Data'!$P:$P,'Raw Hourly Load Data'!$H:$H,$A153,'Raw Hourly Load Data'!$J:$J,D$1)</f>
        <v>6.3309731447780843E-5</v>
      </c>
      <c r="E153" s="9">
        <f>SUMIFS('Raw Hourly Load Data'!$P:$P,'Raw Hourly Load Data'!$H:$H,$A153,'Raw Hourly Load Data'!$J:$J,E$1)</f>
        <v>6.2155185269497447E-5</v>
      </c>
      <c r="F153" s="9">
        <f>SUMIFS('Raw Hourly Load Data'!$P:$P,'Raw Hourly Load Data'!$H:$H,$A153,'Raw Hourly Load Data'!$J:$J,F$1)</f>
        <v>6.6245503541904232E-5</v>
      </c>
      <c r="G153" s="9">
        <f>SUMIFS('Raw Hourly Load Data'!$P:$P,'Raw Hourly Load Data'!$H:$H,$A153,'Raw Hourly Load Data'!$J:$J,G$1)</f>
        <v>7.264561953287748E-5</v>
      </c>
      <c r="H153" s="9">
        <f>SUMIFS('Raw Hourly Load Data'!$P:$P,'Raw Hourly Load Data'!$H:$H,$A153,'Raw Hourly Load Data'!$J:$J,H$1)</f>
        <v>8.9323177957998528E-5</v>
      </c>
      <c r="I153" s="9">
        <f>SUMIFS('Raw Hourly Load Data'!$P:$P,'Raw Hourly Load Data'!$H:$H,$A153,'Raw Hourly Load Data'!$J:$J,I$1)</f>
        <v>9.9566861897647086E-5</v>
      </c>
      <c r="J153" s="9">
        <f>SUMIFS('Raw Hourly Load Data'!$P:$P,'Raw Hourly Load Data'!$H:$H,$A153,'Raw Hourly Load Data'!$J:$J,J$1)</f>
        <v>9.9168067444217552E-5</v>
      </c>
      <c r="K153" s="9">
        <f>SUMIFS('Raw Hourly Load Data'!$P:$P,'Raw Hourly Load Data'!$H:$H,$A153,'Raw Hourly Load Data'!$J:$J,K$1)</f>
        <v>9.8196222193750479E-5</v>
      </c>
      <c r="L153" s="9">
        <f>SUMIFS('Raw Hourly Load Data'!$P:$P,'Raw Hourly Load Data'!$H:$H,$A153,'Raw Hourly Load Data'!$J:$J,L$1)</f>
        <v>1.0475393626507639E-4</v>
      </c>
      <c r="M153" s="9">
        <f>SUMIFS('Raw Hourly Load Data'!$P:$P,'Raw Hourly Load Data'!$H:$H,$A153,'Raw Hourly Load Data'!$J:$J,M$1)</f>
        <v>1.0944419240807999E-4</v>
      </c>
      <c r="N153" s="9">
        <f>SUMIFS('Raw Hourly Load Data'!$P:$P,'Raw Hourly Load Data'!$H:$H,$A153,'Raw Hourly Load Data'!$J:$J,N$1)</f>
        <v>1.1241231083292101E-4</v>
      </c>
      <c r="O153" s="9">
        <f>SUMIFS('Raw Hourly Load Data'!$P:$P,'Raw Hourly Load Data'!$H:$H,$A153,'Raw Hourly Load Data'!$J:$J,O$1)</f>
        <v>1.1434142054994121E-4</v>
      </c>
      <c r="P153" s="9">
        <f>SUMIFS('Raw Hourly Load Data'!$P:$P,'Raw Hourly Load Data'!$H:$H,$A153,'Raw Hourly Load Data'!$J:$J,P$1)</f>
        <v>1.1612688156446558E-4</v>
      </c>
      <c r="Q153" s="9">
        <f>SUMIFS('Raw Hourly Load Data'!$P:$P,'Raw Hourly Load Data'!$H:$H,$A153,'Raw Hourly Load Data'!$J:$J,Q$1)</f>
        <v>1.1931509643874666E-4</v>
      </c>
      <c r="R153" s="9">
        <f>SUMIFS('Raw Hourly Load Data'!$P:$P,'Raw Hourly Load Data'!$H:$H,$A153,'Raw Hourly Load Data'!$J:$J,R$1)</f>
        <v>1.2676925132008127E-4</v>
      </c>
      <c r="S153" s="9">
        <f>SUMIFS('Raw Hourly Load Data'!$P:$P,'Raw Hourly Load Data'!$H:$H,$A153,'Raw Hourly Load Data'!$J:$J,S$1)</f>
        <v>1.3370575046620762E-4</v>
      </c>
      <c r="T153" s="9">
        <f>SUMIFS('Raw Hourly Load Data'!$P:$P,'Raw Hourly Load Data'!$H:$H,$A153,'Raw Hourly Load Data'!$J:$J,T$1)</f>
        <v>1.3833235169048204E-4</v>
      </c>
      <c r="U153" s="9">
        <f>SUMIFS('Raw Hourly Load Data'!$P:$P,'Raw Hourly Load Data'!$H:$H,$A153,'Raw Hourly Load Data'!$J:$J,U$1)</f>
        <v>1.3669509969422474E-4</v>
      </c>
      <c r="V153" s="9">
        <f>SUMIFS('Raw Hourly Load Data'!$P:$P,'Raw Hourly Load Data'!$H:$H,$A153,'Raw Hourly Load Data'!$J:$J,V$1)</f>
        <v>1.3257994329604654E-4</v>
      </c>
      <c r="W153" s="9">
        <f>SUMIFS('Raw Hourly Load Data'!$P:$P,'Raw Hourly Load Data'!$H:$H,$A153,'Raw Hourly Load Data'!$J:$J,W$1)</f>
        <v>1.24652475501005E-4</v>
      </c>
      <c r="X153" s="9">
        <f>SUMIFS('Raw Hourly Load Data'!$P:$P,'Raw Hourly Load Data'!$H:$H,$A153,'Raw Hourly Load Data'!$J:$J,X$1)</f>
        <v>1.0371309319711694E-4</v>
      </c>
      <c r="Y153" s="9">
        <f>SUMIFS('Raw Hourly Load Data'!$P:$P,'Raw Hourly Load Data'!$H:$H,$A153,'Raw Hourly Load Data'!$J:$J,Y$1)</f>
        <v>8.9309339319984879E-5</v>
      </c>
    </row>
    <row r="154" spans="1:25" x14ac:dyDescent="0.25">
      <c r="A154" s="9" t="s">
        <v>175</v>
      </c>
      <c r="B154" s="9">
        <f>SUMIFS('Raw Hourly Load Data'!$P:$P,'Raw Hourly Load Data'!$H:$H,$A154,'Raw Hourly Load Data'!$J:$J,B$1)</f>
        <v>7.5260769857940399E-5</v>
      </c>
      <c r="C154" s="9">
        <f>SUMIFS('Raw Hourly Load Data'!$P:$P,'Raw Hourly Load Data'!$H:$H,$A154,'Raw Hourly Load Data'!$J:$J,C$1)</f>
        <v>6.6434219147633438E-5</v>
      </c>
      <c r="D154" s="9">
        <f>SUMIFS('Raw Hourly Load Data'!$P:$P,'Raw Hourly Load Data'!$H:$H,$A154,'Raw Hourly Load Data'!$J:$J,D$1)</f>
        <v>6.1316638466358389E-5</v>
      </c>
      <c r="E154" s="9">
        <f>SUMIFS('Raw Hourly Load Data'!$P:$P,'Raw Hourly Load Data'!$H:$H,$A154,'Raw Hourly Load Data'!$J:$J,E$1)</f>
        <v>6.0281506939581839E-5</v>
      </c>
      <c r="F154" s="9">
        <f>SUMIFS('Raw Hourly Load Data'!$P:$P,'Raw Hourly Load Data'!$H:$H,$A154,'Raw Hourly Load Data'!$J:$J,F$1)</f>
        <v>6.3704375908926706E-5</v>
      </c>
      <c r="G154" s="9">
        <f>SUMIFS('Raw Hourly Load Data'!$P:$P,'Raw Hourly Load Data'!$H:$H,$A154,'Raw Hourly Load Data'!$J:$J,G$1)</f>
        <v>7.0234556529040495E-5</v>
      </c>
      <c r="H154" s="9">
        <f>SUMIFS('Raw Hourly Load Data'!$P:$P,'Raw Hourly Load Data'!$H:$H,$A154,'Raw Hourly Load Data'!$J:$J,H$1)</f>
        <v>8.4443012537339932E-5</v>
      </c>
      <c r="I154" s="9">
        <f>SUMIFS('Raw Hourly Load Data'!$P:$P,'Raw Hourly Load Data'!$H:$H,$A154,'Raw Hourly Load Data'!$J:$J,I$1)</f>
        <v>9.1065152024204636E-5</v>
      </c>
      <c r="J154" s="9">
        <f>SUMIFS('Raw Hourly Load Data'!$P:$P,'Raw Hourly Load Data'!$H:$H,$A154,'Raw Hourly Load Data'!$J:$J,J$1)</f>
        <v>9.4455873675589682E-5</v>
      </c>
      <c r="K154" s="9">
        <f>SUMIFS('Raw Hourly Load Data'!$P:$P,'Raw Hourly Load Data'!$H:$H,$A154,'Raw Hourly Load Data'!$J:$J,K$1)</f>
        <v>9.370337232269292E-5</v>
      </c>
      <c r="L154" s="9">
        <f>SUMIFS('Raw Hourly Load Data'!$P:$P,'Raw Hourly Load Data'!$H:$H,$A154,'Raw Hourly Load Data'!$J:$J,L$1)</f>
        <v>9.7914562742964625E-5</v>
      </c>
      <c r="M154" s="9">
        <f>SUMIFS('Raw Hourly Load Data'!$P:$P,'Raw Hourly Load Data'!$H:$H,$A154,'Raw Hourly Load Data'!$J:$J,M$1)</f>
        <v>1.020311339404284E-4</v>
      </c>
      <c r="N154" s="9">
        <f>SUMIFS('Raw Hourly Load Data'!$P:$P,'Raw Hourly Load Data'!$H:$H,$A154,'Raw Hourly Load Data'!$J:$J,N$1)</f>
        <v>1.0377549340359897E-4</v>
      </c>
      <c r="O154" s="9">
        <f>SUMIFS('Raw Hourly Load Data'!$P:$P,'Raw Hourly Load Data'!$H:$H,$A154,'Raw Hourly Load Data'!$J:$J,O$1)</f>
        <v>1.056757768118831E-4</v>
      </c>
      <c r="P154" s="9">
        <f>SUMIFS('Raw Hourly Load Data'!$P:$P,'Raw Hourly Load Data'!$H:$H,$A154,'Raw Hourly Load Data'!$J:$J,P$1)</f>
        <v>1.065575497183528E-4</v>
      </c>
      <c r="Q154" s="9">
        <f>SUMIFS('Raw Hourly Load Data'!$P:$P,'Raw Hourly Load Data'!$H:$H,$A154,'Raw Hourly Load Data'!$J:$J,Q$1)</f>
        <v>1.1049829182346421E-4</v>
      </c>
      <c r="R154" s="9">
        <f>SUMIFS('Raw Hourly Load Data'!$P:$P,'Raw Hourly Load Data'!$H:$H,$A154,'Raw Hourly Load Data'!$J:$J,R$1)</f>
        <v>1.1342991434891574E-4</v>
      </c>
      <c r="S154" s="9">
        <f>SUMIFS('Raw Hourly Load Data'!$P:$P,'Raw Hourly Load Data'!$H:$H,$A154,'Raw Hourly Load Data'!$J:$J,S$1)</f>
        <v>1.2203126196326282E-4</v>
      </c>
      <c r="T154" s="9">
        <f>SUMIFS('Raw Hourly Load Data'!$P:$P,'Raw Hourly Load Data'!$H:$H,$A154,'Raw Hourly Load Data'!$J:$J,T$1)</f>
        <v>1.2478525712374136E-4</v>
      </c>
      <c r="U154" s="9">
        <f>SUMIFS('Raw Hourly Load Data'!$P:$P,'Raw Hourly Load Data'!$H:$H,$A154,'Raw Hourly Load Data'!$J:$J,U$1)</f>
        <v>1.2069397917216813E-4</v>
      </c>
      <c r="V154" s="9">
        <f>SUMIFS('Raw Hourly Load Data'!$P:$P,'Raw Hourly Load Data'!$H:$H,$A154,'Raw Hourly Load Data'!$J:$J,V$1)</f>
        <v>1.165251747575861E-4</v>
      </c>
      <c r="W154" s="9">
        <f>SUMIFS('Raw Hourly Load Data'!$P:$P,'Raw Hourly Load Data'!$H:$H,$A154,'Raw Hourly Load Data'!$J:$J,W$1)</f>
        <v>1.1042375868452208E-4</v>
      </c>
      <c r="X154" s="9">
        <f>SUMIFS('Raw Hourly Load Data'!$P:$P,'Raw Hourly Load Data'!$H:$H,$A154,'Raw Hourly Load Data'!$J:$J,X$1)</f>
        <v>9.8065159776782913E-5</v>
      </c>
      <c r="Y154" s="9">
        <f>SUMIFS('Raw Hourly Load Data'!$P:$P,'Raw Hourly Load Data'!$H:$H,$A154,'Raw Hourly Load Data'!$J:$J,Y$1)</f>
        <v>8.3789892628863844E-5</v>
      </c>
    </row>
    <row r="155" spans="1:25" x14ac:dyDescent="0.25">
      <c r="A155" s="9" t="s">
        <v>176</v>
      </c>
      <c r="B155" s="9">
        <f>SUMIFS('Raw Hourly Load Data'!$P:$P,'Raw Hourly Load Data'!$H:$H,$A155,'Raw Hourly Load Data'!$J:$J,B$1)</f>
        <v>7.919084145740826E-5</v>
      </c>
      <c r="C155" s="9">
        <f>SUMIFS('Raw Hourly Load Data'!$P:$P,'Raw Hourly Load Data'!$H:$H,$A155,'Raw Hourly Load Data'!$J:$J,C$1)</f>
        <v>7.0614932104116763E-5</v>
      </c>
      <c r="D155" s="9">
        <f>SUMIFS('Raw Hourly Load Data'!$P:$P,'Raw Hourly Load Data'!$H:$H,$A155,'Raw Hourly Load Data'!$J:$J,D$1)</f>
        <v>6.7381633566978175E-5</v>
      </c>
      <c r="E155" s="9">
        <f>SUMIFS('Raw Hourly Load Data'!$P:$P,'Raw Hourly Load Data'!$H:$H,$A155,'Raw Hourly Load Data'!$J:$J,E$1)</f>
        <v>6.5789477546890856E-5</v>
      </c>
      <c r="F155" s="9">
        <f>SUMIFS('Raw Hourly Load Data'!$P:$P,'Raw Hourly Load Data'!$H:$H,$A155,'Raw Hourly Load Data'!$J:$J,F$1)</f>
        <v>6.4816893075865048E-5</v>
      </c>
      <c r="G155" s="9">
        <f>SUMIFS('Raw Hourly Load Data'!$P:$P,'Raw Hourly Load Data'!$H:$H,$A155,'Raw Hourly Load Data'!$J:$J,G$1)</f>
        <v>6.7012538833699747E-5</v>
      </c>
      <c r="H155" s="9">
        <f>SUMIFS('Raw Hourly Load Data'!$P:$P,'Raw Hourly Load Data'!$H:$H,$A155,'Raw Hourly Load Data'!$J:$J,H$1)</f>
        <v>7.5928203332412887E-5</v>
      </c>
      <c r="I155" s="9">
        <f>SUMIFS('Raw Hourly Load Data'!$P:$P,'Raw Hourly Load Data'!$H:$H,$A155,'Raw Hourly Load Data'!$J:$J,I$1)</f>
        <v>9.2320096436343798E-5</v>
      </c>
      <c r="J155" s="9">
        <f>SUMIFS('Raw Hourly Load Data'!$P:$P,'Raw Hourly Load Data'!$H:$H,$A155,'Raw Hourly Load Data'!$J:$J,J$1)</f>
        <v>1.0498495954315241E-4</v>
      </c>
      <c r="K155" s="9">
        <f>SUMIFS('Raw Hourly Load Data'!$P:$P,'Raw Hourly Load Data'!$H:$H,$A155,'Raw Hourly Load Data'!$J:$J,K$1)</f>
        <v>1.1597120864369547E-4</v>
      </c>
      <c r="L155" s="9">
        <f>SUMIFS('Raw Hourly Load Data'!$P:$P,'Raw Hourly Load Data'!$H:$H,$A155,'Raw Hourly Load Data'!$J:$J,L$1)</f>
        <v>1.2155460760977176E-4</v>
      </c>
      <c r="M155" s="9">
        <f>SUMIFS('Raw Hourly Load Data'!$P:$P,'Raw Hourly Load Data'!$H:$H,$A155,'Raw Hourly Load Data'!$J:$J,M$1)</f>
        <v>1.2365530443584152E-4</v>
      </c>
      <c r="N155" s="9">
        <f>SUMIFS('Raw Hourly Load Data'!$P:$P,'Raw Hourly Load Data'!$H:$H,$A155,'Raw Hourly Load Data'!$J:$J,N$1)</f>
        <v>1.2653979008708002E-4</v>
      </c>
      <c r="O155" s="9">
        <f>SUMIFS('Raw Hourly Load Data'!$P:$P,'Raw Hourly Load Data'!$H:$H,$A155,'Raw Hourly Load Data'!$J:$J,O$1)</f>
        <v>1.2885263749862894E-4</v>
      </c>
      <c r="P155" s="9">
        <f>SUMIFS('Raw Hourly Load Data'!$P:$P,'Raw Hourly Load Data'!$H:$H,$A155,'Raw Hourly Load Data'!$J:$J,P$1)</f>
        <v>1.3170775259528333E-4</v>
      </c>
      <c r="Q155" s="9">
        <f>SUMIFS('Raw Hourly Load Data'!$P:$P,'Raw Hourly Load Data'!$H:$H,$A155,'Raw Hourly Load Data'!$J:$J,Q$1)</f>
        <v>1.3439297250995803E-4</v>
      </c>
      <c r="R155" s="9">
        <f>SUMIFS('Raw Hourly Load Data'!$P:$P,'Raw Hourly Load Data'!$H:$H,$A155,'Raw Hourly Load Data'!$J:$J,R$1)</f>
        <v>1.366525645980004E-4</v>
      </c>
      <c r="S155" s="9">
        <f>SUMIFS('Raw Hourly Load Data'!$P:$P,'Raw Hourly Load Data'!$H:$H,$A155,'Raw Hourly Load Data'!$J:$J,S$1)</f>
        <v>1.4297488714465342E-4</v>
      </c>
      <c r="T155" s="9">
        <f>SUMIFS('Raw Hourly Load Data'!$P:$P,'Raw Hourly Load Data'!$H:$H,$A155,'Raw Hourly Load Data'!$J:$J,T$1)</f>
        <v>1.4325032705914269E-4</v>
      </c>
      <c r="U155" s="9">
        <f>SUMIFS('Raw Hourly Load Data'!$P:$P,'Raw Hourly Load Data'!$H:$H,$A155,'Raw Hourly Load Data'!$J:$J,U$1)</f>
        <v>1.3687632194673714E-4</v>
      </c>
      <c r="V155" s="9">
        <f>SUMIFS('Raw Hourly Load Data'!$P:$P,'Raw Hourly Load Data'!$H:$H,$A155,'Raw Hourly Load Data'!$J:$J,V$1)</f>
        <v>1.310749554489725E-4</v>
      </c>
      <c r="W155" s="9">
        <f>SUMIFS('Raw Hourly Load Data'!$P:$P,'Raw Hourly Load Data'!$H:$H,$A155,'Raw Hourly Load Data'!$J:$J,W$1)</f>
        <v>1.2533478551560555E-4</v>
      </c>
      <c r="X155" s="9">
        <f>SUMIFS('Raw Hourly Load Data'!$P:$P,'Raw Hourly Load Data'!$H:$H,$A155,'Raw Hourly Load Data'!$J:$J,X$1)</f>
        <v>1.1322548785251491E-4</v>
      </c>
      <c r="Y155" s="9">
        <f>SUMIFS('Raw Hourly Load Data'!$P:$P,'Raw Hourly Load Data'!$H:$H,$A155,'Raw Hourly Load Data'!$J:$J,Y$1)</f>
        <v>9.4488640202217201E-5</v>
      </c>
    </row>
    <row r="156" spans="1:25" x14ac:dyDescent="0.25">
      <c r="A156" s="9" t="s">
        <v>177</v>
      </c>
      <c r="B156" s="9">
        <f>SUMIFS('Raw Hourly Load Data'!$P:$P,'Raw Hourly Load Data'!$H:$H,$A156,'Raw Hourly Load Data'!$J:$J,B$1)</f>
        <v>7.9740665460740703E-5</v>
      </c>
      <c r="C156" s="9">
        <f>SUMIFS('Raw Hourly Load Data'!$P:$P,'Raw Hourly Load Data'!$H:$H,$A156,'Raw Hourly Load Data'!$J:$J,C$1)</f>
        <v>6.9646234666421254E-5</v>
      </c>
      <c r="D156" s="9">
        <f>SUMIFS('Raw Hourly Load Data'!$P:$P,'Raw Hourly Load Data'!$H:$H,$A156,'Raw Hourly Load Data'!$J:$J,D$1)</f>
        <v>6.6120600715060889E-5</v>
      </c>
      <c r="E156" s="9">
        <f>SUMIFS('Raw Hourly Load Data'!$P:$P,'Raw Hourly Load Data'!$H:$H,$A156,'Raw Hourly Load Data'!$J:$J,E$1)</f>
        <v>6.4089262725062126E-5</v>
      </c>
      <c r="F156" s="9">
        <f>SUMIFS('Raw Hourly Load Data'!$P:$P,'Raw Hourly Load Data'!$H:$H,$A156,'Raw Hourly Load Data'!$J:$J,F$1)</f>
        <v>6.2402242874881085E-5</v>
      </c>
      <c r="G156" s="9">
        <f>SUMIFS('Raw Hourly Load Data'!$P:$P,'Raw Hourly Load Data'!$H:$H,$A156,'Raw Hourly Load Data'!$J:$J,G$1)</f>
        <v>6.3838445989575817E-5</v>
      </c>
      <c r="H156" s="9">
        <f>SUMIFS('Raw Hourly Load Data'!$P:$P,'Raw Hourly Load Data'!$H:$H,$A156,'Raw Hourly Load Data'!$J:$J,H$1)</f>
        <v>7.2413960584057256E-5</v>
      </c>
      <c r="I156" s="9">
        <f>SUMIFS('Raw Hourly Load Data'!$P:$P,'Raw Hourly Load Data'!$H:$H,$A156,'Raw Hourly Load Data'!$J:$J,I$1)</f>
        <v>8.9616696852277695E-5</v>
      </c>
      <c r="J156" s="9">
        <f>SUMIFS('Raw Hourly Load Data'!$P:$P,'Raw Hourly Load Data'!$H:$H,$A156,'Raw Hourly Load Data'!$J:$J,J$1)</f>
        <v>1.0280753949841009E-4</v>
      </c>
      <c r="K156" s="9">
        <f>SUMIFS('Raw Hourly Load Data'!$P:$P,'Raw Hourly Load Data'!$H:$H,$A156,'Raw Hourly Load Data'!$J:$J,K$1)</f>
        <v>1.1443324737067514E-4</v>
      </c>
      <c r="L156" s="9">
        <f>SUMIFS('Raw Hourly Load Data'!$P:$P,'Raw Hourly Load Data'!$H:$H,$A156,'Raw Hourly Load Data'!$J:$J,L$1)</f>
        <v>1.2155196345945667E-4</v>
      </c>
      <c r="M156" s="9">
        <f>SUMIFS('Raw Hourly Load Data'!$P:$P,'Raw Hourly Load Data'!$H:$H,$A156,'Raw Hourly Load Data'!$J:$J,M$1)</f>
        <v>1.260557377330842E-4</v>
      </c>
      <c r="N156" s="9">
        <f>SUMIFS('Raw Hourly Load Data'!$P:$P,'Raw Hourly Load Data'!$H:$H,$A156,'Raw Hourly Load Data'!$J:$J,N$1)</f>
        <v>1.3121283251858493E-4</v>
      </c>
      <c r="O156" s="9">
        <f>SUMIFS('Raw Hourly Load Data'!$P:$P,'Raw Hourly Load Data'!$H:$H,$A156,'Raw Hourly Load Data'!$J:$J,O$1)</f>
        <v>1.3536652308693173E-4</v>
      </c>
      <c r="P156" s="9">
        <f>SUMIFS('Raw Hourly Load Data'!$P:$P,'Raw Hourly Load Data'!$H:$H,$A156,'Raw Hourly Load Data'!$J:$J,P$1)</f>
        <v>1.3923250409537171E-4</v>
      </c>
      <c r="Q156" s="9">
        <f>SUMIFS('Raw Hourly Load Data'!$P:$P,'Raw Hourly Load Data'!$H:$H,$A156,'Raw Hourly Load Data'!$J:$J,Q$1)</f>
        <v>1.4284984391938041E-4</v>
      </c>
      <c r="R156" s="9">
        <f>SUMIFS('Raw Hourly Load Data'!$P:$P,'Raw Hourly Load Data'!$H:$H,$A156,'Raw Hourly Load Data'!$J:$J,R$1)</f>
        <v>1.4612520274912908E-4</v>
      </c>
      <c r="S156" s="9">
        <f>SUMIFS('Raw Hourly Load Data'!$P:$P,'Raw Hourly Load Data'!$H:$H,$A156,'Raw Hourly Load Data'!$J:$J,S$1)</f>
        <v>1.5350161792232139E-4</v>
      </c>
      <c r="T156" s="9">
        <f>SUMIFS('Raw Hourly Load Data'!$P:$P,'Raw Hourly Load Data'!$H:$H,$A156,'Raw Hourly Load Data'!$J:$J,T$1)</f>
        <v>1.5384623431020686E-4</v>
      </c>
      <c r="U156" s="9">
        <f>SUMIFS('Raw Hourly Load Data'!$P:$P,'Raw Hourly Load Data'!$H:$H,$A156,'Raw Hourly Load Data'!$J:$J,U$1)</f>
        <v>1.4803948523483816E-4</v>
      </c>
      <c r="V156" s="9">
        <f>SUMIFS('Raw Hourly Load Data'!$P:$P,'Raw Hourly Load Data'!$H:$H,$A156,'Raw Hourly Load Data'!$J:$J,V$1)</f>
        <v>1.4155605677333111E-4</v>
      </c>
      <c r="W156" s="9">
        <f>SUMIFS('Raw Hourly Load Data'!$P:$P,'Raw Hourly Load Data'!$H:$H,$A156,'Raw Hourly Load Data'!$J:$J,W$1)</f>
        <v>1.3421449410833095E-4</v>
      </c>
      <c r="X156" s="9">
        <f>SUMIFS('Raw Hourly Load Data'!$P:$P,'Raw Hourly Load Data'!$H:$H,$A156,'Raw Hourly Load Data'!$J:$J,X$1)</f>
        <v>1.1985725624316356E-4</v>
      </c>
      <c r="Y156" s="9">
        <f>SUMIFS('Raw Hourly Load Data'!$P:$P,'Raw Hourly Load Data'!$H:$H,$A156,'Raw Hourly Load Data'!$J:$J,Y$1)</f>
        <v>9.9063423692162284E-5</v>
      </c>
    </row>
    <row r="157" spans="1:25" x14ac:dyDescent="0.25">
      <c r="A157" s="9" t="s">
        <v>178</v>
      </c>
      <c r="B157" s="9">
        <f>SUMIFS('Raw Hourly Load Data'!$P:$P,'Raw Hourly Load Data'!$H:$H,$A157,'Raw Hourly Load Data'!$J:$J,B$1)</f>
        <v>7.5522286055434615E-5</v>
      </c>
      <c r="C157" s="9">
        <f>SUMIFS('Raw Hourly Load Data'!$P:$P,'Raw Hourly Load Data'!$H:$H,$A157,'Raw Hourly Load Data'!$J:$J,C$1)</f>
        <v>6.6097316431715616E-5</v>
      </c>
      <c r="D157" s="9">
        <f>SUMIFS('Raw Hourly Load Data'!$P:$P,'Raw Hourly Load Data'!$H:$H,$A157,'Raw Hourly Load Data'!$J:$J,D$1)</f>
        <v>6.1283762732588598E-5</v>
      </c>
      <c r="E157" s="9">
        <f>SUMIFS('Raw Hourly Load Data'!$P:$P,'Raw Hourly Load Data'!$H:$H,$A157,'Raw Hourly Load Data'!$J:$J,E$1)</f>
        <v>6.0486722191349179E-5</v>
      </c>
      <c r="F157" s="9">
        <f>SUMIFS('Raw Hourly Load Data'!$P:$P,'Raw Hourly Load Data'!$H:$H,$A157,'Raw Hourly Load Data'!$J:$J,F$1)</f>
        <v>6.4236020353902442E-5</v>
      </c>
      <c r="G157" s="9">
        <f>SUMIFS('Raw Hourly Load Data'!$P:$P,'Raw Hourly Load Data'!$H:$H,$A157,'Raw Hourly Load Data'!$J:$J,G$1)</f>
        <v>7.1248216943088405E-5</v>
      </c>
      <c r="H157" s="9">
        <f>SUMIFS('Raw Hourly Load Data'!$P:$P,'Raw Hourly Load Data'!$H:$H,$A157,'Raw Hourly Load Data'!$J:$J,H$1)</f>
        <v>8.6254033465009387E-5</v>
      </c>
      <c r="I157" s="9">
        <f>SUMIFS('Raw Hourly Load Data'!$P:$P,'Raw Hourly Load Data'!$H:$H,$A157,'Raw Hourly Load Data'!$J:$J,I$1)</f>
        <v>9.4465833782019309E-5</v>
      </c>
      <c r="J157" s="9">
        <f>SUMIFS('Raw Hourly Load Data'!$P:$P,'Raw Hourly Load Data'!$H:$H,$A157,'Raw Hourly Load Data'!$J:$J,J$1)</f>
        <v>9.9401393249919925E-5</v>
      </c>
      <c r="K157" s="9">
        <f>SUMIFS('Raw Hourly Load Data'!$P:$P,'Raw Hourly Load Data'!$H:$H,$A157,'Raw Hourly Load Data'!$J:$J,K$1)</f>
        <v>1.0012289552662439E-4</v>
      </c>
      <c r="L157" s="9">
        <f>SUMIFS('Raw Hourly Load Data'!$P:$P,'Raw Hourly Load Data'!$H:$H,$A157,'Raw Hourly Load Data'!$J:$J,L$1)</f>
        <v>1.0603164205797984E-4</v>
      </c>
      <c r="M157" s="9">
        <f>SUMIFS('Raw Hourly Load Data'!$P:$P,'Raw Hourly Load Data'!$H:$H,$A157,'Raw Hourly Load Data'!$J:$J,M$1)</f>
        <v>1.1164395658643998E-4</v>
      </c>
      <c r="N157" s="9">
        <f>SUMIFS('Raw Hourly Load Data'!$P:$P,'Raw Hourly Load Data'!$H:$H,$A157,'Raw Hourly Load Data'!$J:$J,N$1)</f>
        <v>1.1487845423294178E-4</v>
      </c>
      <c r="O157" s="9">
        <f>SUMIFS('Raw Hourly Load Data'!$P:$P,'Raw Hourly Load Data'!$H:$H,$A157,'Raw Hourly Load Data'!$J:$J,O$1)</f>
        <v>1.1818017976050924E-4</v>
      </c>
      <c r="P157" s="9">
        <f>SUMIFS('Raw Hourly Load Data'!$P:$P,'Raw Hourly Load Data'!$H:$H,$A157,'Raw Hourly Load Data'!$J:$J,P$1)</f>
        <v>1.2040282287931433E-4</v>
      </c>
      <c r="Q157" s="9">
        <f>SUMIFS('Raw Hourly Load Data'!$P:$P,'Raw Hourly Load Data'!$H:$H,$A157,'Raw Hourly Load Data'!$J:$J,Q$1)</f>
        <v>1.2547917505310535E-4</v>
      </c>
      <c r="R157" s="9">
        <f>SUMIFS('Raw Hourly Load Data'!$P:$P,'Raw Hourly Load Data'!$H:$H,$A157,'Raw Hourly Load Data'!$J:$J,R$1)</f>
        <v>1.2960015829030519E-4</v>
      </c>
      <c r="S157" s="9">
        <f>SUMIFS('Raw Hourly Load Data'!$P:$P,'Raw Hourly Load Data'!$H:$H,$A157,'Raw Hourly Load Data'!$J:$J,S$1)</f>
        <v>1.392524252941372E-4</v>
      </c>
      <c r="T157" s="9">
        <f>SUMIFS('Raw Hourly Load Data'!$P:$P,'Raw Hourly Load Data'!$H:$H,$A157,'Raw Hourly Load Data'!$J:$J,T$1)</f>
        <v>1.4211110045816647E-4</v>
      </c>
      <c r="U157" s="9">
        <f>SUMIFS('Raw Hourly Load Data'!$P:$P,'Raw Hourly Load Data'!$H:$H,$A157,'Raw Hourly Load Data'!$J:$J,U$1)</f>
        <v>1.3704681611413121E-4</v>
      </c>
      <c r="V157" s="9">
        <f>SUMIFS('Raw Hourly Load Data'!$P:$P,'Raw Hourly Load Data'!$H:$H,$A157,'Raw Hourly Load Data'!$J:$J,V$1)</f>
        <v>1.3128767322775168E-4</v>
      </c>
      <c r="W157" s="9">
        <f>SUMIFS('Raw Hourly Load Data'!$P:$P,'Raw Hourly Load Data'!$H:$H,$A157,'Raw Hourly Load Data'!$J:$J,W$1)</f>
        <v>1.2255858793349544E-4</v>
      </c>
      <c r="X157" s="9">
        <f>SUMIFS('Raw Hourly Load Data'!$P:$P,'Raw Hourly Load Data'!$H:$H,$A157,'Raw Hourly Load Data'!$J:$J,X$1)</f>
        <v>1.0748523476101216E-4</v>
      </c>
      <c r="Y157" s="9">
        <f>SUMIFS('Raw Hourly Load Data'!$P:$P,'Raw Hourly Load Data'!$H:$H,$A157,'Raw Hourly Load Data'!$J:$J,Y$1)</f>
        <v>9.0761732153572978E-5</v>
      </c>
    </row>
    <row r="158" spans="1:25" x14ac:dyDescent="0.25">
      <c r="A158" s="9" t="s">
        <v>179</v>
      </c>
      <c r="B158" s="9">
        <f>SUMIFS('Raw Hourly Load Data'!$P:$P,'Raw Hourly Load Data'!$H:$H,$A158,'Raw Hourly Load Data'!$J:$J,B$1)</f>
        <v>7.7510520981368257E-5</v>
      </c>
      <c r="C158" s="9">
        <f>SUMIFS('Raw Hourly Load Data'!$P:$P,'Raw Hourly Load Data'!$H:$H,$A158,'Raw Hourly Load Data'!$J:$J,C$1)</f>
        <v>6.8835121724274568E-5</v>
      </c>
      <c r="D158" s="9">
        <f>SUMIFS('Raw Hourly Load Data'!$P:$P,'Raw Hourly Load Data'!$H:$H,$A158,'Raw Hourly Load Data'!$J:$J,D$1)</f>
        <v>6.3905456811672452E-5</v>
      </c>
      <c r="E158" s="9">
        <f>SUMIFS('Raw Hourly Load Data'!$P:$P,'Raw Hourly Load Data'!$H:$H,$A158,'Raw Hourly Load Data'!$J:$J,E$1)</f>
        <v>6.3029748951197402E-5</v>
      </c>
      <c r="F158" s="9">
        <f>SUMIFS('Raw Hourly Load Data'!$P:$P,'Raw Hourly Load Data'!$H:$H,$A158,'Raw Hourly Load Data'!$J:$J,F$1)</f>
        <v>6.6778446945427002E-5</v>
      </c>
      <c r="G158" s="9">
        <f>SUMIFS('Raw Hourly Load Data'!$P:$P,'Raw Hourly Load Data'!$H:$H,$A158,'Raw Hourly Load Data'!$J:$J,G$1)</f>
        <v>7.3466957172696928E-5</v>
      </c>
      <c r="H158" s="9">
        <f>SUMIFS('Raw Hourly Load Data'!$P:$P,'Raw Hourly Load Data'!$H:$H,$A158,'Raw Hourly Load Data'!$J:$J,H$1)</f>
        <v>8.8151660673591224E-5</v>
      </c>
      <c r="I158" s="9">
        <f>SUMIFS('Raw Hourly Load Data'!$P:$P,'Raw Hourly Load Data'!$H:$H,$A158,'Raw Hourly Load Data'!$J:$J,I$1)</f>
        <v>9.480048640135512E-5</v>
      </c>
      <c r="J158" s="9">
        <f>SUMIFS('Raw Hourly Load Data'!$P:$P,'Raw Hourly Load Data'!$H:$H,$A158,'Raw Hourly Load Data'!$J:$J,J$1)</f>
        <v>9.9247982313028019E-5</v>
      </c>
      <c r="K158" s="9">
        <f>SUMIFS('Raw Hourly Load Data'!$P:$P,'Raw Hourly Load Data'!$H:$H,$A158,'Raw Hourly Load Data'!$J:$J,K$1)</f>
        <v>9.9783588106147538E-5</v>
      </c>
      <c r="L158" s="9">
        <f>SUMIFS('Raw Hourly Load Data'!$P:$P,'Raw Hourly Load Data'!$H:$H,$A158,'Raw Hourly Load Data'!$J:$J,L$1)</f>
        <v>1.0534988102380672E-4</v>
      </c>
      <c r="M158" s="9">
        <f>SUMIFS('Raw Hourly Load Data'!$P:$P,'Raw Hourly Load Data'!$H:$H,$A158,'Raw Hourly Load Data'!$J:$J,M$1)</f>
        <v>1.0981419210585275E-4</v>
      </c>
      <c r="N158" s="9">
        <f>SUMIFS('Raw Hourly Load Data'!$P:$P,'Raw Hourly Load Data'!$H:$H,$A158,'Raw Hourly Load Data'!$J:$J,N$1)</f>
        <v>1.1200030240069154E-4</v>
      </c>
      <c r="O158" s="9">
        <f>SUMIFS('Raw Hourly Load Data'!$P:$P,'Raw Hourly Load Data'!$H:$H,$A158,'Raw Hourly Load Data'!$J:$J,O$1)</f>
        <v>1.1385288277096671E-4</v>
      </c>
      <c r="P158" s="9">
        <f>SUMIFS('Raw Hourly Load Data'!$P:$P,'Raw Hourly Load Data'!$H:$H,$A158,'Raw Hourly Load Data'!$J:$J,P$1)</f>
        <v>1.1443241877025214E-4</v>
      </c>
      <c r="Q158" s="9">
        <f>SUMIFS('Raw Hourly Load Data'!$P:$P,'Raw Hourly Load Data'!$H:$H,$A158,'Raw Hourly Load Data'!$J:$J,Q$1)</f>
        <v>1.1837989680779854E-4</v>
      </c>
      <c r="R158" s="9">
        <f>SUMIFS('Raw Hourly Load Data'!$P:$P,'Raw Hourly Load Data'!$H:$H,$A158,'Raw Hourly Load Data'!$J:$J,R$1)</f>
        <v>1.2146375502269267E-4</v>
      </c>
      <c r="S158" s="9">
        <f>SUMIFS('Raw Hourly Load Data'!$P:$P,'Raw Hourly Load Data'!$H:$H,$A158,'Raw Hourly Load Data'!$J:$J,S$1)</f>
        <v>1.305382488011527E-4</v>
      </c>
      <c r="T158" s="9">
        <f>SUMIFS('Raw Hourly Load Data'!$P:$P,'Raw Hourly Load Data'!$H:$H,$A158,'Raw Hourly Load Data'!$J:$J,T$1)</f>
        <v>1.3339416603926342E-4</v>
      </c>
      <c r="U158" s="9">
        <f>SUMIFS('Raw Hourly Load Data'!$P:$P,'Raw Hourly Load Data'!$H:$H,$A158,'Raw Hourly Load Data'!$J:$J,U$1)</f>
        <v>1.2931535342854415E-4</v>
      </c>
      <c r="V158" s="9">
        <f>SUMIFS('Raw Hourly Load Data'!$P:$P,'Raw Hourly Load Data'!$H:$H,$A158,'Raw Hourly Load Data'!$J:$J,V$1)</f>
        <v>1.2479400070748348E-4</v>
      </c>
      <c r="W158" s="9">
        <f>SUMIFS('Raw Hourly Load Data'!$P:$P,'Raw Hourly Load Data'!$H:$H,$A158,'Raw Hourly Load Data'!$J:$J,W$1)</f>
        <v>1.1769332871939402E-4</v>
      </c>
      <c r="X158" s="9">
        <f>SUMIFS('Raw Hourly Load Data'!$P:$P,'Raw Hourly Load Data'!$H:$H,$A158,'Raw Hourly Load Data'!$J:$J,X$1)</f>
        <v>1.0359500038769999E-4</v>
      </c>
      <c r="Y158" s="9">
        <f>SUMIFS('Raw Hourly Load Data'!$P:$P,'Raw Hourly Load Data'!$H:$H,$A158,'Raw Hourly Load Data'!$J:$J,Y$1)</f>
        <v>8.7689143211063295E-5</v>
      </c>
    </row>
    <row r="159" spans="1:25" x14ac:dyDescent="0.25">
      <c r="A159" s="9" t="s">
        <v>180</v>
      </c>
      <c r="B159" s="9">
        <f>SUMIFS('Raw Hourly Load Data'!$P:$P,'Raw Hourly Load Data'!$H:$H,$A159,'Raw Hourly Load Data'!$J:$J,B$1)</f>
        <v>7.5055187896379396E-5</v>
      </c>
      <c r="C159" s="9">
        <f>SUMIFS('Raw Hourly Load Data'!$P:$P,'Raw Hourly Load Data'!$H:$H,$A159,'Raw Hourly Load Data'!$J:$J,C$1)</f>
        <v>6.7007671903160541E-5</v>
      </c>
      <c r="D159" s="9">
        <f>SUMIFS('Raw Hourly Load Data'!$P:$P,'Raw Hourly Load Data'!$H:$H,$A159,'Raw Hourly Load Data'!$J:$J,D$1)</f>
        <v>6.2388458232969879E-5</v>
      </c>
      <c r="E159" s="9">
        <f>SUMIFS('Raw Hourly Load Data'!$P:$P,'Raw Hourly Load Data'!$H:$H,$A159,'Raw Hourly Load Data'!$J:$J,E$1)</f>
        <v>6.1794752355145589E-5</v>
      </c>
      <c r="F159" s="9">
        <f>SUMIFS('Raw Hourly Load Data'!$P:$P,'Raw Hourly Load Data'!$H:$H,$A159,'Raw Hourly Load Data'!$J:$J,F$1)</f>
        <v>6.572295821839003E-5</v>
      </c>
      <c r="G159" s="9">
        <f>SUMIFS('Raw Hourly Load Data'!$P:$P,'Raw Hourly Load Data'!$H:$H,$A159,'Raw Hourly Load Data'!$J:$J,G$1)</f>
        <v>7.2333921898704877E-5</v>
      </c>
      <c r="H159" s="9">
        <f>SUMIFS('Raw Hourly Load Data'!$P:$P,'Raw Hourly Load Data'!$H:$H,$A159,'Raw Hourly Load Data'!$J:$J,H$1)</f>
        <v>8.6513664898057636E-5</v>
      </c>
      <c r="I159" s="9">
        <f>SUMIFS('Raw Hourly Load Data'!$P:$P,'Raw Hourly Load Data'!$H:$H,$A159,'Raw Hourly Load Data'!$J:$J,I$1)</f>
        <v>9.2394947787711199E-5</v>
      </c>
      <c r="J159" s="9">
        <f>SUMIFS('Raw Hourly Load Data'!$P:$P,'Raw Hourly Load Data'!$H:$H,$A159,'Raw Hourly Load Data'!$J:$J,J$1)</f>
        <v>9.6295424963319931E-5</v>
      </c>
      <c r="K159" s="9">
        <f>SUMIFS('Raw Hourly Load Data'!$P:$P,'Raw Hourly Load Data'!$H:$H,$A159,'Raw Hourly Load Data'!$J:$J,K$1)</f>
        <v>9.6288371282463457E-5</v>
      </c>
      <c r="L159" s="9">
        <f>SUMIFS('Raw Hourly Load Data'!$P:$P,'Raw Hourly Load Data'!$H:$H,$A159,'Raw Hourly Load Data'!$J:$J,L$1)</f>
        <v>1.0126086803826554E-4</v>
      </c>
      <c r="M159" s="9">
        <f>SUMIFS('Raw Hourly Load Data'!$P:$P,'Raw Hourly Load Data'!$H:$H,$A159,'Raw Hourly Load Data'!$J:$J,M$1)</f>
        <v>1.0558995547297597E-4</v>
      </c>
      <c r="N159" s="9">
        <f>SUMIFS('Raw Hourly Load Data'!$P:$P,'Raw Hourly Load Data'!$H:$H,$A159,'Raw Hourly Load Data'!$J:$J,N$1)</f>
        <v>1.0769406423092919E-4</v>
      </c>
      <c r="O159" s="9">
        <f>SUMIFS('Raw Hourly Load Data'!$P:$P,'Raw Hourly Load Data'!$H:$H,$A159,'Raw Hourly Load Data'!$J:$J,O$1)</f>
        <v>1.0959254874863454E-4</v>
      </c>
      <c r="P159" s="9">
        <f>SUMIFS('Raw Hourly Load Data'!$P:$P,'Raw Hourly Load Data'!$H:$H,$A159,'Raw Hourly Load Data'!$J:$J,P$1)</f>
        <v>1.1005539063498835E-4</v>
      </c>
      <c r="Q159" s="9">
        <f>SUMIFS('Raw Hourly Load Data'!$P:$P,'Raw Hourly Load Data'!$H:$H,$A159,'Raw Hourly Load Data'!$J:$J,Q$1)</f>
        <v>1.138726372492432E-4</v>
      </c>
      <c r="R159" s="9">
        <f>SUMIFS('Raw Hourly Load Data'!$P:$P,'Raw Hourly Load Data'!$H:$H,$A159,'Raw Hourly Load Data'!$J:$J,R$1)</f>
        <v>1.1705972764863905E-4</v>
      </c>
      <c r="S159" s="9">
        <f>SUMIFS('Raw Hourly Load Data'!$P:$P,'Raw Hourly Load Data'!$H:$H,$A159,'Raw Hourly Load Data'!$J:$J,S$1)</f>
        <v>1.2627266088130186E-4</v>
      </c>
      <c r="T159" s="9">
        <f>SUMIFS('Raw Hourly Load Data'!$P:$P,'Raw Hourly Load Data'!$H:$H,$A159,'Raw Hourly Load Data'!$J:$J,T$1)</f>
        <v>1.2945679207277709E-4</v>
      </c>
      <c r="U159" s="9">
        <f>SUMIFS('Raw Hourly Load Data'!$P:$P,'Raw Hourly Load Data'!$H:$H,$A159,'Raw Hourly Load Data'!$J:$J,U$1)</f>
        <v>1.2529902330455744E-4</v>
      </c>
      <c r="V159" s="9">
        <f>SUMIFS('Raw Hourly Load Data'!$P:$P,'Raw Hourly Load Data'!$H:$H,$A159,'Raw Hourly Load Data'!$J:$J,V$1)</f>
        <v>1.2089970782674503E-4</v>
      </c>
      <c r="W159" s="9">
        <f>SUMIFS('Raw Hourly Load Data'!$P:$P,'Raw Hourly Load Data'!$H:$H,$A159,'Raw Hourly Load Data'!$J:$J,W$1)</f>
        <v>1.1435088754713095E-4</v>
      </c>
      <c r="X159" s="9">
        <f>SUMIFS('Raw Hourly Load Data'!$P:$P,'Raw Hourly Load Data'!$H:$H,$A159,'Raw Hourly Load Data'!$J:$J,X$1)</f>
        <v>1.0074879052855743E-4</v>
      </c>
      <c r="Y159" s="9">
        <f>SUMIFS('Raw Hourly Load Data'!$P:$P,'Raw Hourly Load Data'!$H:$H,$A159,'Raw Hourly Load Data'!$J:$J,Y$1)</f>
        <v>8.513674488628062E-5</v>
      </c>
    </row>
    <row r="160" spans="1:25" x14ac:dyDescent="0.25">
      <c r="A160" s="9" t="s">
        <v>181</v>
      </c>
      <c r="B160" s="9">
        <f>SUMIFS('Raw Hourly Load Data'!$P:$P,'Raw Hourly Load Data'!$H:$H,$A160,'Raw Hourly Load Data'!$J:$J,B$1)</f>
        <v>7.3045249853589386E-5</v>
      </c>
      <c r="C160" s="9">
        <f>SUMIFS('Raw Hourly Load Data'!$P:$P,'Raw Hourly Load Data'!$H:$H,$A160,'Raw Hourly Load Data'!$J:$J,C$1)</f>
        <v>6.4901333032372019E-5</v>
      </c>
      <c r="D160" s="9">
        <f>SUMIFS('Raw Hourly Load Data'!$P:$P,'Raw Hourly Load Data'!$H:$H,$A160,'Raw Hourly Load Data'!$J:$J,D$1)</f>
        <v>6.0196885649103294E-5</v>
      </c>
      <c r="E160" s="9">
        <f>SUMIFS('Raw Hourly Load Data'!$P:$P,'Raw Hourly Load Data'!$H:$H,$A160,'Raw Hourly Load Data'!$J:$J,E$1)</f>
        <v>5.9585326578031598E-5</v>
      </c>
      <c r="F160" s="9">
        <f>SUMIFS('Raw Hourly Load Data'!$P:$P,'Raw Hourly Load Data'!$H:$H,$A160,'Raw Hourly Load Data'!$J:$J,F$1)</f>
        <v>6.3383004349743343E-5</v>
      </c>
      <c r="G160" s="9">
        <f>SUMIFS('Raw Hourly Load Data'!$P:$P,'Raw Hourly Load Data'!$H:$H,$A160,'Raw Hourly Load Data'!$J:$J,G$1)</f>
        <v>7.0045088747335528E-5</v>
      </c>
      <c r="H160" s="9">
        <f>SUMIFS('Raw Hourly Load Data'!$P:$P,'Raw Hourly Load Data'!$H:$H,$A160,'Raw Hourly Load Data'!$J:$J,H$1)</f>
        <v>8.4108323899249139E-5</v>
      </c>
      <c r="I160" s="9">
        <f>SUMIFS('Raw Hourly Load Data'!$P:$P,'Raw Hourly Load Data'!$H:$H,$A160,'Raw Hourly Load Data'!$J:$J,I$1)</f>
        <v>9.106062257813069E-5</v>
      </c>
      <c r="J160" s="9">
        <f>SUMIFS('Raw Hourly Load Data'!$P:$P,'Raw Hourly Load Data'!$H:$H,$A160,'Raw Hourly Load Data'!$J:$J,J$1)</f>
        <v>9.5040074442134855E-5</v>
      </c>
      <c r="K160" s="9">
        <f>SUMIFS('Raw Hourly Load Data'!$P:$P,'Raw Hourly Load Data'!$H:$H,$A160,'Raw Hourly Load Data'!$J:$J,K$1)</f>
        <v>9.5229491783734835E-5</v>
      </c>
      <c r="L160" s="9">
        <f>SUMIFS('Raw Hourly Load Data'!$P:$P,'Raw Hourly Load Data'!$H:$H,$A160,'Raw Hourly Load Data'!$J:$J,L$1)</f>
        <v>1.0029436513334855E-4</v>
      </c>
      <c r="M160" s="9">
        <f>SUMIFS('Raw Hourly Load Data'!$P:$P,'Raw Hourly Load Data'!$H:$H,$A160,'Raw Hourly Load Data'!$J:$J,M$1)</f>
        <v>1.050459865771744E-4</v>
      </c>
      <c r="N160" s="9">
        <f>SUMIFS('Raw Hourly Load Data'!$P:$P,'Raw Hourly Load Data'!$H:$H,$A160,'Raw Hourly Load Data'!$J:$J,N$1)</f>
        <v>1.0746879811555595E-4</v>
      </c>
      <c r="O160" s="9">
        <f>SUMIFS('Raw Hourly Load Data'!$P:$P,'Raw Hourly Load Data'!$H:$H,$A160,'Raw Hourly Load Data'!$J:$J,O$1)</f>
        <v>1.0984461574873817E-4</v>
      </c>
      <c r="P160" s="9">
        <f>SUMIFS('Raw Hourly Load Data'!$P:$P,'Raw Hourly Load Data'!$H:$H,$A160,'Raw Hourly Load Data'!$J:$J,P$1)</f>
        <v>1.1124773419787779E-4</v>
      </c>
      <c r="Q160" s="9">
        <f>SUMIFS('Raw Hourly Load Data'!$P:$P,'Raw Hourly Load Data'!$H:$H,$A160,'Raw Hourly Load Data'!$J:$J,Q$1)</f>
        <v>1.1589543999350393E-4</v>
      </c>
      <c r="R160" s="9">
        <f>SUMIFS('Raw Hourly Load Data'!$P:$P,'Raw Hourly Load Data'!$H:$H,$A160,'Raw Hourly Load Data'!$J:$J,R$1)</f>
        <v>1.1956644590258493E-4</v>
      </c>
      <c r="S160" s="9">
        <f>SUMIFS('Raw Hourly Load Data'!$P:$P,'Raw Hourly Load Data'!$H:$H,$A160,'Raw Hourly Load Data'!$J:$J,S$1)</f>
        <v>1.2899866506917547E-4</v>
      </c>
      <c r="T160" s="9">
        <f>SUMIFS('Raw Hourly Load Data'!$P:$P,'Raw Hourly Load Data'!$H:$H,$A160,'Raw Hourly Load Data'!$J:$J,T$1)</f>
        <v>1.3239310076245853E-4</v>
      </c>
      <c r="U160" s="9">
        <f>SUMIFS('Raw Hourly Load Data'!$P:$P,'Raw Hourly Load Data'!$H:$H,$A160,'Raw Hourly Load Data'!$J:$J,U$1)</f>
        <v>1.2828441081541895E-4</v>
      </c>
      <c r="V160" s="9">
        <f>SUMIFS('Raw Hourly Load Data'!$P:$P,'Raw Hourly Load Data'!$H:$H,$A160,'Raw Hourly Load Data'!$J:$J,V$1)</f>
        <v>1.2359296451628125E-4</v>
      </c>
      <c r="W160" s="9">
        <f>SUMIFS('Raw Hourly Load Data'!$P:$P,'Raw Hourly Load Data'!$H:$H,$A160,'Raw Hourly Load Data'!$J:$J,W$1)</f>
        <v>1.1662695506296227E-4</v>
      </c>
      <c r="X160" s="9">
        <f>SUMIFS('Raw Hourly Load Data'!$P:$P,'Raw Hourly Load Data'!$H:$H,$A160,'Raw Hourly Load Data'!$J:$J,X$1)</f>
        <v>1.0247674317993458E-4</v>
      </c>
      <c r="Y160" s="9">
        <f>SUMIFS('Raw Hourly Load Data'!$P:$P,'Raw Hourly Load Data'!$H:$H,$A160,'Raw Hourly Load Data'!$J:$J,Y$1)</f>
        <v>8.6359741586312911E-5</v>
      </c>
    </row>
    <row r="161" spans="1:25" x14ac:dyDescent="0.25">
      <c r="A161" s="9" t="s">
        <v>182</v>
      </c>
      <c r="B161" s="9">
        <f>SUMIFS('Raw Hourly Load Data'!$P:$P,'Raw Hourly Load Data'!$H:$H,$A161,'Raw Hourly Load Data'!$J:$J,B$1)</f>
        <v>7.4021008844830699E-5</v>
      </c>
      <c r="C161" s="9">
        <f>SUMIFS('Raw Hourly Load Data'!$P:$P,'Raw Hourly Load Data'!$H:$H,$A161,'Raw Hourly Load Data'!$J:$J,C$1)</f>
        <v>6.5365052257424823E-5</v>
      </c>
      <c r="D161" s="9">
        <f>SUMIFS('Raw Hourly Load Data'!$P:$P,'Raw Hourly Load Data'!$H:$H,$A161,'Raw Hourly Load Data'!$J:$J,D$1)</f>
        <v>6.032889450768355E-5</v>
      </c>
      <c r="E161" s="9">
        <f>SUMIFS('Raw Hourly Load Data'!$P:$P,'Raw Hourly Load Data'!$H:$H,$A161,'Raw Hourly Load Data'!$J:$J,E$1)</f>
        <v>5.9282593336954926E-5</v>
      </c>
      <c r="F161" s="9">
        <f>SUMIFS('Raw Hourly Load Data'!$P:$P,'Raw Hourly Load Data'!$H:$H,$A161,'Raw Hourly Load Data'!$J:$J,F$1)</f>
        <v>6.2560018006114649E-5</v>
      </c>
      <c r="G161" s="9">
        <f>SUMIFS('Raw Hourly Load Data'!$P:$P,'Raw Hourly Load Data'!$H:$H,$A161,'Raw Hourly Load Data'!$J:$J,G$1)</f>
        <v>6.8835715890919042E-5</v>
      </c>
      <c r="H161" s="9">
        <f>SUMIFS('Raw Hourly Load Data'!$P:$P,'Raw Hourly Load Data'!$H:$H,$A161,'Raw Hourly Load Data'!$J:$J,H$1)</f>
        <v>8.3042543515246246E-5</v>
      </c>
      <c r="I161" s="9">
        <f>SUMIFS('Raw Hourly Load Data'!$P:$P,'Raw Hourly Load Data'!$H:$H,$A161,'Raw Hourly Load Data'!$J:$J,I$1)</f>
        <v>9.1488214306610329E-5</v>
      </c>
      <c r="J161" s="9">
        <f>SUMIFS('Raw Hourly Load Data'!$P:$P,'Raw Hourly Load Data'!$H:$H,$A161,'Raw Hourly Load Data'!$J:$J,J$1)</f>
        <v>9.6477122991689917E-5</v>
      </c>
      <c r="K161" s="9">
        <f>SUMIFS('Raw Hourly Load Data'!$P:$P,'Raw Hourly Load Data'!$H:$H,$A161,'Raw Hourly Load Data'!$J:$J,K$1)</f>
        <v>9.7339502115332884E-5</v>
      </c>
      <c r="L161" s="9">
        <f>SUMIFS('Raw Hourly Load Data'!$P:$P,'Raw Hourly Load Data'!$H:$H,$A161,'Raw Hourly Load Data'!$J:$J,L$1)</f>
        <v>1.0320086101178559E-4</v>
      </c>
      <c r="M161" s="9">
        <f>SUMIFS('Raw Hourly Load Data'!$P:$P,'Raw Hourly Load Data'!$H:$H,$A161,'Raw Hourly Load Data'!$J:$J,M$1)</f>
        <v>1.0925245190001183E-4</v>
      </c>
      <c r="N161" s="9">
        <f>SUMIFS('Raw Hourly Load Data'!$P:$P,'Raw Hourly Load Data'!$H:$H,$A161,'Raw Hourly Load Data'!$J:$J,N$1)</f>
        <v>1.1282800802132235E-4</v>
      </c>
      <c r="O161" s="9">
        <f>SUMIFS('Raw Hourly Load Data'!$P:$P,'Raw Hourly Load Data'!$H:$H,$A161,'Raw Hourly Load Data'!$J:$J,O$1)</f>
        <v>1.1640426699667655E-4</v>
      </c>
      <c r="P161" s="9">
        <f>SUMIFS('Raw Hourly Load Data'!$P:$P,'Raw Hourly Load Data'!$H:$H,$A161,'Raw Hourly Load Data'!$J:$J,P$1)</f>
        <v>1.1874279701878837E-4</v>
      </c>
      <c r="Q161" s="9">
        <f>SUMIFS('Raw Hourly Load Data'!$P:$P,'Raw Hourly Load Data'!$H:$H,$A161,'Raw Hourly Load Data'!$J:$J,Q$1)</f>
        <v>1.2407243943130997E-4</v>
      </c>
      <c r="R161" s="9">
        <f>SUMIFS('Raw Hourly Load Data'!$P:$P,'Raw Hourly Load Data'!$H:$H,$A161,'Raw Hourly Load Data'!$J:$J,R$1)</f>
        <v>1.2871140906854233E-4</v>
      </c>
      <c r="S161" s="9">
        <f>SUMIFS('Raw Hourly Load Data'!$P:$P,'Raw Hourly Load Data'!$H:$H,$A161,'Raw Hourly Load Data'!$J:$J,S$1)</f>
        <v>1.3798687521498118E-4</v>
      </c>
      <c r="T161" s="9">
        <f>SUMIFS('Raw Hourly Load Data'!$P:$P,'Raw Hourly Load Data'!$H:$H,$A161,'Raw Hourly Load Data'!$J:$J,T$1)</f>
        <v>1.4033029997805274E-4</v>
      </c>
      <c r="U161" s="9">
        <f>SUMIFS('Raw Hourly Load Data'!$P:$P,'Raw Hourly Load Data'!$H:$H,$A161,'Raw Hourly Load Data'!$J:$J,U$1)</f>
        <v>1.3414021282733745E-4</v>
      </c>
      <c r="V161" s="9">
        <f>SUMIFS('Raw Hourly Load Data'!$P:$P,'Raw Hourly Load Data'!$H:$H,$A161,'Raw Hourly Load Data'!$J:$J,V$1)</f>
        <v>1.2793741895300773E-4</v>
      </c>
      <c r="W161" s="9">
        <f>SUMIFS('Raw Hourly Load Data'!$P:$P,'Raw Hourly Load Data'!$H:$H,$A161,'Raw Hourly Load Data'!$J:$J,W$1)</f>
        <v>1.2062072577093297E-4</v>
      </c>
      <c r="X161" s="9">
        <f>SUMIFS('Raw Hourly Load Data'!$P:$P,'Raw Hourly Load Data'!$H:$H,$A161,'Raw Hourly Load Data'!$J:$J,X$1)</f>
        <v>1.0631539478031208E-4</v>
      </c>
      <c r="Y161" s="9">
        <f>SUMIFS('Raw Hourly Load Data'!$P:$P,'Raw Hourly Load Data'!$H:$H,$A161,'Raw Hourly Load Data'!$J:$J,Y$1)</f>
        <v>9.0217503358880992E-5</v>
      </c>
    </row>
    <row r="162" spans="1:25" x14ac:dyDescent="0.25">
      <c r="A162" s="9" t="s">
        <v>183</v>
      </c>
      <c r="B162" s="9">
        <f>SUMIFS('Raw Hourly Load Data'!$P:$P,'Raw Hourly Load Data'!$H:$H,$A162,'Raw Hourly Load Data'!$J:$J,B$1)</f>
        <v>8.5114631027390767E-5</v>
      </c>
      <c r="C162" s="9">
        <f>SUMIFS('Raw Hourly Load Data'!$P:$P,'Raw Hourly Load Data'!$H:$H,$A162,'Raw Hourly Load Data'!$J:$J,C$1)</f>
        <v>7.5109764356404724E-5</v>
      </c>
      <c r="D162" s="9">
        <f>SUMIFS('Raw Hourly Load Data'!$P:$P,'Raw Hourly Load Data'!$H:$H,$A162,'Raw Hourly Load Data'!$J:$J,D$1)</f>
        <v>7.101866316980934E-5</v>
      </c>
      <c r="E162" s="9">
        <f>SUMIFS('Raw Hourly Load Data'!$P:$P,'Raw Hourly Load Data'!$H:$H,$A162,'Raw Hourly Load Data'!$J:$J,E$1)</f>
        <v>6.8985135800229004E-5</v>
      </c>
      <c r="F162" s="9">
        <f>SUMIFS('Raw Hourly Load Data'!$P:$P,'Raw Hourly Load Data'!$H:$H,$A162,'Raw Hourly Load Data'!$J:$J,F$1)</f>
        <v>6.7714619379918443E-5</v>
      </c>
      <c r="G162" s="9">
        <f>SUMIFS('Raw Hourly Load Data'!$P:$P,'Raw Hourly Load Data'!$H:$H,$A162,'Raw Hourly Load Data'!$J:$J,G$1)</f>
        <v>6.9876518763336887E-5</v>
      </c>
      <c r="H162" s="9">
        <f>SUMIFS('Raw Hourly Load Data'!$P:$P,'Raw Hourly Load Data'!$H:$H,$A162,'Raw Hourly Load Data'!$J:$J,H$1)</f>
        <v>7.9101669614908214E-5</v>
      </c>
      <c r="I162" s="9">
        <f>SUMIFS('Raw Hourly Load Data'!$P:$P,'Raw Hourly Load Data'!$H:$H,$A162,'Raw Hourly Load Data'!$J:$J,I$1)</f>
        <v>9.7939155473893754E-5</v>
      </c>
      <c r="J162" s="9">
        <f>SUMIFS('Raw Hourly Load Data'!$P:$P,'Raw Hourly Load Data'!$H:$H,$A162,'Raw Hourly Load Data'!$J:$J,J$1)</f>
        <v>1.1277769712797635E-4</v>
      </c>
      <c r="K162" s="9">
        <f>SUMIFS('Raw Hourly Load Data'!$P:$P,'Raw Hourly Load Data'!$H:$H,$A162,'Raw Hourly Load Data'!$J:$J,K$1)</f>
        <v>1.2605293577953733E-4</v>
      </c>
      <c r="L162" s="9">
        <f>SUMIFS('Raw Hourly Load Data'!$P:$P,'Raw Hourly Load Data'!$H:$H,$A162,'Raw Hourly Load Data'!$J:$J,L$1)</f>
        <v>1.3450709645085126E-4</v>
      </c>
      <c r="M162" s="9">
        <f>SUMIFS('Raw Hourly Load Data'!$P:$P,'Raw Hourly Load Data'!$H:$H,$A162,'Raw Hourly Load Data'!$J:$J,M$1)</f>
        <v>1.3914443889987945E-4</v>
      </c>
      <c r="N162" s="9">
        <f>SUMIFS('Raw Hourly Load Data'!$P:$P,'Raw Hourly Load Data'!$H:$H,$A162,'Raw Hourly Load Data'!$J:$J,N$1)</f>
        <v>1.4394014764848299E-4</v>
      </c>
      <c r="O162" s="9">
        <f>SUMIFS('Raw Hourly Load Data'!$P:$P,'Raw Hourly Load Data'!$H:$H,$A162,'Raw Hourly Load Data'!$J:$J,O$1)</f>
        <v>1.4760926193773039E-4</v>
      </c>
      <c r="P162" s="9">
        <f>SUMIFS('Raw Hourly Load Data'!$P:$P,'Raw Hourly Load Data'!$H:$H,$A162,'Raw Hourly Load Data'!$J:$J,P$1)</f>
        <v>1.5121558965798773E-4</v>
      </c>
      <c r="Q162" s="9">
        <f>SUMIFS('Raw Hourly Load Data'!$P:$P,'Raw Hourly Load Data'!$H:$H,$A162,'Raw Hourly Load Data'!$J:$J,Q$1)</f>
        <v>1.5443297646222981E-4</v>
      </c>
      <c r="R162" s="9">
        <f>SUMIFS('Raw Hourly Load Data'!$P:$P,'Raw Hourly Load Data'!$H:$H,$A162,'Raw Hourly Load Data'!$J:$J,R$1)</f>
        <v>1.573394778717847E-4</v>
      </c>
      <c r="S162" s="9">
        <f>SUMIFS('Raw Hourly Load Data'!$P:$P,'Raw Hourly Load Data'!$H:$H,$A162,'Raw Hourly Load Data'!$J:$J,S$1)</f>
        <v>1.6435545107141327E-4</v>
      </c>
      <c r="T162" s="9">
        <f>SUMIFS('Raw Hourly Load Data'!$P:$P,'Raw Hourly Load Data'!$H:$H,$A162,'Raw Hourly Load Data'!$J:$J,T$1)</f>
        <v>1.6486806968471566E-4</v>
      </c>
      <c r="U162" s="9">
        <f>SUMIFS('Raw Hourly Load Data'!$P:$P,'Raw Hourly Load Data'!$H:$H,$A162,'Raw Hourly Load Data'!$J:$J,U$1)</f>
        <v>1.5713590312505294E-4</v>
      </c>
      <c r="V162" s="9">
        <f>SUMIFS('Raw Hourly Load Data'!$P:$P,'Raw Hourly Load Data'!$H:$H,$A162,'Raw Hourly Load Data'!$J:$J,V$1)</f>
        <v>1.4919562071883484E-4</v>
      </c>
      <c r="W162" s="9">
        <f>SUMIFS('Raw Hourly Load Data'!$P:$P,'Raw Hourly Load Data'!$H:$H,$A162,'Raw Hourly Load Data'!$J:$J,W$1)</f>
        <v>1.4201140711097329E-4</v>
      </c>
      <c r="X162" s="9">
        <f>SUMIFS('Raw Hourly Load Data'!$P:$P,'Raw Hourly Load Data'!$H:$H,$A162,'Raw Hourly Load Data'!$J:$J,X$1)</f>
        <v>1.2795272800632585E-4</v>
      </c>
      <c r="Y162" s="9">
        <f>SUMIFS('Raw Hourly Load Data'!$P:$P,'Raw Hourly Load Data'!$H:$H,$A162,'Raw Hourly Load Data'!$J:$J,Y$1)</f>
        <v>1.0688040358115746E-4</v>
      </c>
    </row>
    <row r="163" spans="1:25" x14ac:dyDescent="0.25">
      <c r="A163" s="9" t="s">
        <v>184</v>
      </c>
      <c r="B163" s="9">
        <f>SUMIFS('Raw Hourly Load Data'!$P:$P,'Raw Hourly Load Data'!$H:$H,$A163,'Raw Hourly Load Data'!$J:$J,B$1)</f>
        <v>9.0202894454254642E-5</v>
      </c>
      <c r="C163" s="9">
        <f>SUMIFS('Raw Hourly Load Data'!$P:$P,'Raw Hourly Load Data'!$H:$H,$A163,'Raw Hourly Load Data'!$J:$J,C$1)</f>
        <v>7.8602517613504552E-5</v>
      </c>
      <c r="D163" s="9">
        <f>SUMIFS('Raw Hourly Load Data'!$P:$P,'Raw Hourly Load Data'!$H:$H,$A163,'Raw Hourly Load Data'!$J:$J,D$1)</f>
        <v>7.4049496188194111E-5</v>
      </c>
      <c r="E163" s="9">
        <f>SUMIFS('Raw Hourly Load Data'!$P:$P,'Raw Hourly Load Data'!$H:$H,$A163,'Raw Hourly Load Data'!$J:$J,E$1)</f>
        <v>7.1438958281399629E-5</v>
      </c>
      <c r="F163" s="9">
        <f>SUMIFS('Raw Hourly Load Data'!$P:$P,'Raw Hourly Load Data'!$H:$H,$A163,'Raw Hourly Load Data'!$J:$J,F$1)</f>
        <v>6.92467572298703E-5</v>
      </c>
      <c r="G163" s="9">
        <f>SUMIFS('Raw Hourly Load Data'!$P:$P,'Raw Hourly Load Data'!$H:$H,$A163,'Raw Hourly Load Data'!$J:$J,G$1)</f>
        <v>7.0545909083384413E-5</v>
      </c>
      <c r="H163" s="9">
        <f>SUMIFS('Raw Hourly Load Data'!$P:$P,'Raw Hourly Load Data'!$H:$H,$A163,'Raw Hourly Load Data'!$J:$J,H$1)</f>
        <v>7.9622469286971633E-5</v>
      </c>
      <c r="I163" s="9">
        <f>SUMIFS('Raw Hourly Load Data'!$P:$P,'Raw Hourly Load Data'!$H:$H,$A163,'Raw Hourly Load Data'!$J:$J,I$1)</f>
        <v>9.8961539444867807E-5</v>
      </c>
      <c r="J163" s="9">
        <f>SUMIFS('Raw Hourly Load Data'!$P:$P,'Raw Hourly Load Data'!$H:$H,$A163,'Raw Hourly Load Data'!$J:$J,J$1)</f>
        <v>1.1396308138202012E-4</v>
      </c>
      <c r="K163" s="9">
        <f>SUMIFS('Raw Hourly Load Data'!$P:$P,'Raw Hourly Load Data'!$H:$H,$A163,'Raw Hourly Load Data'!$J:$J,K$1)</f>
        <v>1.267525669240224E-4</v>
      </c>
      <c r="L163" s="9">
        <f>SUMIFS('Raw Hourly Load Data'!$P:$P,'Raw Hourly Load Data'!$H:$H,$A163,'Raw Hourly Load Data'!$J:$J,L$1)</f>
        <v>1.3555588308822314E-4</v>
      </c>
      <c r="M163" s="9">
        <f>SUMIFS('Raw Hourly Load Data'!$P:$P,'Raw Hourly Load Data'!$H:$H,$A163,'Raw Hourly Load Data'!$J:$J,M$1)</f>
        <v>1.4114608235824943E-4</v>
      </c>
      <c r="N163" s="9">
        <f>SUMIFS('Raw Hourly Load Data'!$P:$P,'Raw Hourly Load Data'!$H:$H,$A163,'Raw Hourly Load Data'!$J:$J,N$1)</f>
        <v>1.467698750875105E-4</v>
      </c>
      <c r="O163" s="9">
        <f>SUMIFS('Raw Hourly Load Data'!$P:$P,'Raw Hourly Load Data'!$H:$H,$A163,'Raw Hourly Load Data'!$J:$J,O$1)</f>
        <v>1.5103469429741243E-4</v>
      </c>
      <c r="P163" s="9">
        <f>SUMIFS('Raw Hourly Load Data'!$P:$P,'Raw Hourly Load Data'!$H:$H,$A163,'Raw Hourly Load Data'!$J:$J,P$1)</f>
        <v>1.5523555002275248E-4</v>
      </c>
      <c r="Q163" s="9">
        <f>SUMIFS('Raw Hourly Load Data'!$P:$P,'Raw Hourly Load Data'!$H:$H,$A163,'Raw Hourly Load Data'!$J:$J,Q$1)</f>
        <v>1.5913752382031726E-4</v>
      </c>
      <c r="R163" s="9">
        <f>SUMIFS('Raw Hourly Load Data'!$P:$P,'Raw Hourly Load Data'!$H:$H,$A163,'Raw Hourly Load Data'!$J:$J,R$1)</f>
        <v>1.6305949575793859E-4</v>
      </c>
      <c r="S163" s="9">
        <f>SUMIFS('Raw Hourly Load Data'!$P:$P,'Raw Hourly Load Data'!$H:$H,$A163,'Raw Hourly Load Data'!$J:$J,S$1)</f>
        <v>1.71149192311567E-4</v>
      </c>
      <c r="T163" s="9">
        <f>SUMIFS('Raw Hourly Load Data'!$P:$P,'Raw Hourly Load Data'!$H:$H,$A163,'Raw Hourly Load Data'!$J:$J,T$1)</f>
        <v>1.7127945788282067E-4</v>
      </c>
      <c r="U163" s="9">
        <f>SUMIFS('Raw Hourly Load Data'!$P:$P,'Raw Hourly Load Data'!$H:$H,$A163,'Raw Hourly Load Data'!$J:$J,U$1)</f>
        <v>1.641168782161135E-4</v>
      </c>
      <c r="V163" s="9">
        <f>SUMIFS('Raw Hourly Load Data'!$P:$P,'Raw Hourly Load Data'!$H:$H,$A163,'Raw Hourly Load Data'!$J:$J,V$1)</f>
        <v>1.5635431290187147E-4</v>
      </c>
      <c r="W163" s="9">
        <f>SUMIFS('Raw Hourly Load Data'!$P:$P,'Raw Hourly Load Data'!$H:$H,$A163,'Raw Hourly Load Data'!$J:$J,W$1)</f>
        <v>1.4860150624290165E-4</v>
      </c>
      <c r="X163" s="9">
        <f>SUMIFS('Raw Hourly Load Data'!$P:$P,'Raw Hourly Load Data'!$H:$H,$A163,'Raw Hourly Load Data'!$J:$J,X$1)</f>
        <v>1.3315917147515825E-4</v>
      </c>
      <c r="Y163" s="9">
        <f>SUMIFS('Raw Hourly Load Data'!$P:$P,'Raw Hourly Load Data'!$H:$H,$A163,'Raw Hourly Load Data'!$J:$J,Y$1)</f>
        <v>1.1042226236341771E-4</v>
      </c>
    </row>
    <row r="164" spans="1:25" x14ac:dyDescent="0.25">
      <c r="A164" s="9" t="s">
        <v>185</v>
      </c>
      <c r="B164" s="9">
        <f>SUMIFS('Raw Hourly Load Data'!$P:$P,'Raw Hourly Load Data'!$H:$H,$A164,'Raw Hourly Load Data'!$J:$J,B$1)</f>
        <v>8.4586397781547223E-5</v>
      </c>
      <c r="C164" s="9">
        <f>SUMIFS('Raw Hourly Load Data'!$P:$P,'Raw Hourly Load Data'!$H:$H,$A164,'Raw Hourly Load Data'!$J:$J,C$1)</f>
        <v>7.3503224938733686E-5</v>
      </c>
      <c r="D164" s="9">
        <f>SUMIFS('Raw Hourly Load Data'!$P:$P,'Raw Hourly Load Data'!$H:$H,$A164,'Raw Hourly Load Data'!$J:$J,D$1)</f>
        <v>6.7682708105631876E-5</v>
      </c>
      <c r="E164" s="9">
        <f>SUMIFS('Raw Hourly Load Data'!$P:$P,'Raw Hourly Load Data'!$H:$H,$A164,'Raw Hourly Load Data'!$J:$J,E$1)</f>
        <v>6.6406836200106636E-5</v>
      </c>
      <c r="F164" s="9">
        <f>SUMIFS('Raw Hourly Load Data'!$P:$P,'Raw Hourly Load Data'!$H:$H,$A164,'Raw Hourly Load Data'!$J:$J,F$1)</f>
        <v>6.9654026012170886E-5</v>
      </c>
      <c r="G164" s="9">
        <f>SUMIFS('Raw Hourly Load Data'!$P:$P,'Raw Hourly Load Data'!$H:$H,$A164,'Raw Hourly Load Data'!$J:$J,G$1)</f>
        <v>7.6234677707064907E-5</v>
      </c>
      <c r="H164" s="9">
        <f>SUMIFS('Raw Hourly Load Data'!$P:$P,'Raw Hourly Load Data'!$H:$H,$A164,'Raw Hourly Load Data'!$J:$J,H$1)</f>
        <v>9.1384153784345736E-5</v>
      </c>
      <c r="I164" s="9">
        <f>SUMIFS('Raw Hourly Load Data'!$P:$P,'Raw Hourly Load Data'!$H:$H,$A164,'Raw Hourly Load Data'!$J:$J,I$1)</f>
        <v>1.0112962952111778E-4</v>
      </c>
      <c r="J164" s="9">
        <f>SUMIFS('Raw Hourly Load Data'!$P:$P,'Raw Hourly Load Data'!$H:$H,$A164,'Raw Hourly Load Data'!$J:$J,J$1)</f>
        <v>1.0710821959734881E-4</v>
      </c>
      <c r="K164" s="9">
        <f>SUMIFS('Raw Hourly Load Data'!$P:$P,'Raw Hourly Load Data'!$H:$H,$A164,'Raw Hourly Load Data'!$J:$J,K$1)</f>
        <v>1.0921631854878863E-4</v>
      </c>
      <c r="L164" s="9">
        <f>SUMIFS('Raw Hourly Load Data'!$P:$P,'Raw Hourly Load Data'!$H:$H,$A164,'Raw Hourly Load Data'!$J:$J,L$1)</f>
        <v>1.165577711487121E-4</v>
      </c>
      <c r="M164" s="9">
        <f>SUMIFS('Raw Hourly Load Data'!$P:$P,'Raw Hourly Load Data'!$H:$H,$A164,'Raw Hourly Load Data'!$J:$J,M$1)</f>
        <v>1.2331228788022973E-4</v>
      </c>
      <c r="N164" s="9">
        <f>SUMIFS('Raw Hourly Load Data'!$P:$P,'Raw Hourly Load Data'!$H:$H,$A164,'Raw Hourly Load Data'!$J:$J,N$1)</f>
        <v>1.2745014739687114E-4</v>
      </c>
      <c r="O164" s="9">
        <f>SUMIFS('Raw Hourly Load Data'!$P:$P,'Raw Hourly Load Data'!$H:$H,$A164,'Raw Hourly Load Data'!$J:$J,O$1)</f>
        <v>1.3144218937947326E-4</v>
      </c>
      <c r="P164" s="9">
        <f>SUMIFS('Raw Hourly Load Data'!$P:$P,'Raw Hourly Load Data'!$H:$H,$A164,'Raw Hourly Load Data'!$J:$J,P$1)</f>
        <v>1.3396656787806818E-4</v>
      </c>
      <c r="Q164" s="9">
        <f>SUMIFS('Raw Hourly Load Data'!$P:$P,'Raw Hourly Load Data'!$H:$H,$A164,'Raw Hourly Load Data'!$J:$J,Q$1)</f>
        <v>1.3915234701928413E-4</v>
      </c>
      <c r="R164" s="9">
        <f>SUMIFS('Raw Hourly Load Data'!$P:$P,'Raw Hourly Load Data'!$H:$H,$A164,'Raw Hourly Load Data'!$J:$J,R$1)</f>
        <v>1.4372911371900884E-4</v>
      </c>
      <c r="S164" s="9">
        <f>SUMIFS('Raw Hourly Load Data'!$P:$P,'Raw Hourly Load Data'!$H:$H,$A164,'Raw Hourly Load Data'!$J:$J,S$1)</f>
        <v>1.5371137793226137E-4</v>
      </c>
      <c r="T164" s="9">
        <f>SUMIFS('Raw Hourly Load Data'!$P:$P,'Raw Hourly Load Data'!$H:$H,$A164,'Raw Hourly Load Data'!$J:$J,T$1)</f>
        <v>1.5602079241003647E-4</v>
      </c>
      <c r="U164" s="9">
        <f>SUMIFS('Raw Hourly Load Data'!$P:$P,'Raw Hourly Load Data'!$H:$H,$A164,'Raw Hourly Load Data'!$J:$J,U$1)</f>
        <v>1.4995864367889093E-4</v>
      </c>
      <c r="V164" s="9">
        <f>SUMIFS('Raw Hourly Load Data'!$P:$P,'Raw Hourly Load Data'!$H:$H,$A164,'Raw Hourly Load Data'!$J:$J,V$1)</f>
        <v>1.4313747233869525E-4</v>
      </c>
      <c r="W164" s="9">
        <f>SUMIFS('Raw Hourly Load Data'!$P:$P,'Raw Hourly Load Data'!$H:$H,$A164,'Raw Hourly Load Data'!$J:$J,W$1)</f>
        <v>1.340410359604606E-4</v>
      </c>
      <c r="X164" s="9">
        <f>SUMIFS('Raw Hourly Load Data'!$P:$P,'Raw Hourly Load Data'!$H:$H,$A164,'Raw Hourly Load Data'!$J:$J,X$1)</f>
        <v>1.1776597122690263E-4</v>
      </c>
      <c r="Y164" s="9">
        <f>SUMIFS('Raw Hourly Load Data'!$P:$P,'Raw Hourly Load Data'!$H:$H,$A164,'Raw Hourly Load Data'!$J:$J,Y$1)</f>
        <v>9.9361548910569057E-5</v>
      </c>
    </row>
    <row r="165" spans="1:25" x14ac:dyDescent="0.25">
      <c r="A165" s="9" t="s">
        <v>186</v>
      </c>
      <c r="B165" s="9">
        <f>SUMIFS('Raw Hourly Load Data'!$P:$P,'Raw Hourly Load Data'!$H:$H,$A165,'Raw Hourly Load Data'!$J:$J,B$1)</f>
        <v>8.4560726448572958E-5</v>
      </c>
      <c r="C165" s="9">
        <f>SUMIFS('Raw Hourly Load Data'!$P:$P,'Raw Hourly Load Data'!$H:$H,$A165,'Raw Hourly Load Data'!$J:$J,C$1)</f>
        <v>7.4064437966615734E-5</v>
      </c>
      <c r="D165" s="9">
        <f>SUMIFS('Raw Hourly Load Data'!$P:$P,'Raw Hourly Load Data'!$H:$H,$A165,'Raw Hourly Load Data'!$J:$J,D$1)</f>
        <v>6.7718882486498676E-5</v>
      </c>
      <c r="E165" s="9">
        <f>SUMIFS('Raw Hourly Load Data'!$P:$P,'Raw Hourly Load Data'!$H:$H,$A165,'Raw Hourly Load Data'!$J:$J,E$1)</f>
        <v>6.5789975514813707E-5</v>
      </c>
      <c r="F165" s="9">
        <f>SUMIFS('Raw Hourly Load Data'!$P:$P,'Raw Hourly Load Data'!$H:$H,$A165,'Raw Hourly Load Data'!$J:$J,F$1)</f>
        <v>6.8418328483248883E-5</v>
      </c>
      <c r="G165" s="9">
        <f>SUMIFS('Raw Hourly Load Data'!$P:$P,'Raw Hourly Load Data'!$H:$H,$A165,'Raw Hourly Load Data'!$J:$J,G$1)</f>
        <v>7.4699199152762814E-5</v>
      </c>
      <c r="H165" s="9">
        <f>SUMIFS('Raw Hourly Load Data'!$P:$P,'Raw Hourly Load Data'!$H:$H,$A165,'Raw Hourly Load Data'!$J:$J,H$1)</f>
        <v>8.9326238333447709E-5</v>
      </c>
      <c r="I165" s="9">
        <f>SUMIFS('Raw Hourly Load Data'!$P:$P,'Raw Hourly Load Data'!$H:$H,$A165,'Raw Hourly Load Data'!$J:$J,I$1)</f>
        <v>9.8521911337054108E-5</v>
      </c>
      <c r="J165" s="9">
        <f>SUMIFS('Raw Hourly Load Data'!$P:$P,'Raw Hourly Load Data'!$H:$H,$A165,'Raw Hourly Load Data'!$J:$J,J$1)</f>
        <v>1.0349255122301923E-4</v>
      </c>
      <c r="K165" s="9">
        <f>SUMIFS('Raw Hourly Load Data'!$P:$P,'Raw Hourly Load Data'!$H:$H,$A165,'Raw Hourly Load Data'!$J:$J,K$1)</f>
        <v>1.0475719585699177E-4</v>
      </c>
      <c r="L165" s="9">
        <f>SUMIFS('Raw Hourly Load Data'!$P:$P,'Raw Hourly Load Data'!$H:$H,$A165,'Raw Hourly Load Data'!$J:$J,L$1)</f>
        <v>1.1103821671193059E-4</v>
      </c>
      <c r="M165" s="9">
        <f>SUMIFS('Raw Hourly Load Data'!$P:$P,'Raw Hourly Load Data'!$H:$H,$A165,'Raw Hourly Load Data'!$J:$J,M$1)</f>
        <v>1.1751273302091736E-4</v>
      </c>
      <c r="N165" s="9">
        <f>SUMIFS('Raw Hourly Load Data'!$P:$P,'Raw Hourly Load Data'!$H:$H,$A165,'Raw Hourly Load Data'!$J:$J,N$1)</f>
        <v>1.2149884501953993E-4</v>
      </c>
      <c r="O165" s="9">
        <f>SUMIFS('Raw Hourly Load Data'!$P:$P,'Raw Hourly Load Data'!$H:$H,$A165,'Raw Hourly Load Data'!$J:$J,O$1)</f>
        <v>1.2474247153389494E-4</v>
      </c>
      <c r="P165" s="9">
        <f>SUMIFS('Raw Hourly Load Data'!$P:$P,'Raw Hourly Load Data'!$H:$H,$A165,'Raw Hourly Load Data'!$J:$J,P$1)</f>
        <v>1.2654028466910192E-4</v>
      </c>
      <c r="Q165" s="9">
        <f>SUMIFS('Raw Hourly Load Data'!$P:$P,'Raw Hourly Load Data'!$H:$H,$A165,'Raw Hourly Load Data'!$J:$J,Q$1)</f>
        <v>1.3142668590051569E-4</v>
      </c>
      <c r="R165" s="9">
        <f>SUMIFS('Raw Hourly Load Data'!$P:$P,'Raw Hourly Load Data'!$H:$H,$A165,'Raw Hourly Load Data'!$J:$J,R$1)</f>
        <v>1.354190242109646E-4</v>
      </c>
      <c r="S165" s="9">
        <f>SUMIFS('Raw Hourly Load Data'!$P:$P,'Raw Hourly Load Data'!$H:$H,$A165,'Raw Hourly Load Data'!$J:$J,S$1)</f>
        <v>1.4518717896960603E-4</v>
      </c>
      <c r="T165" s="9">
        <f>SUMIFS('Raw Hourly Load Data'!$P:$P,'Raw Hourly Load Data'!$H:$H,$A165,'Raw Hourly Load Data'!$J:$J,T$1)</f>
        <v>1.4800442683721689E-4</v>
      </c>
      <c r="U165" s="9">
        <f>SUMIFS('Raw Hourly Load Data'!$P:$P,'Raw Hourly Load Data'!$H:$H,$A165,'Raw Hourly Load Data'!$J:$J,U$1)</f>
        <v>1.4213344619406142E-4</v>
      </c>
      <c r="V165" s="9">
        <f>SUMIFS('Raw Hourly Load Data'!$P:$P,'Raw Hourly Load Data'!$H:$H,$A165,'Raw Hourly Load Data'!$J:$J,V$1)</f>
        <v>1.3516936974564546E-4</v>
      </c>
      <c r="W165" s="9">
        <f>SUMIFS('Raw Hourly Load Data'!$P:$P,'Raw Hourly Load Data'!$H:$H,$A165,'Raw Hourly Load Data'!$J:$J,W$1)</f>
        <v>1.2629373042180453E-4</v>
      </c>
      <c r="X165" s="9">
        <f>SUMIFS('Raw Hourly Load Data'!$P:$P,'Raw Hourly Load Data'!$H:$H,$A165,'Raw Hourly Load Data'!$J:$J,X$1)</f>
        <v>1.1063267754931289E-4</v>
      </c>
      <c r="Y165" s="9">
        <f>SUMIFS('Raw Hourly Load Data'!$P:$P,'Raw Hourly Load Data'!$H:$H,$A165,'Raw Hourly Load Data'!$J:$J,Y$1)</f>
        <v>9.2980265443944407E-5</v>
      </c>
    </row>
    <row r="166" spans="1:25" x14ac:dyDescent="0.25">
      <c r="A166" s="9" t="s">
        <v>187</v>
      </c>
      <c r="B166" s="9">
        <f>SUMIFS('Raw Hourly Load Data'!$P:$P,'Raw Hourly Load Data'!$H:$H,$A166,'Raw Hourly Load Data'!$J:$J,B$1)</f>
        <v>7.8696237216701272E-5</v>
      </c>
      <c r="C166" s="9">
        <f>SUMIFS('Raw Hourly Load Data'!$P:$P,'Raw Hourly Load Data'!$H:$H,$A166,'Raw Hourly Load Data'!$J:$J,C$1)</f>
        <v>6.9171303794238523E-5</v>
      </c>
      <c r="D166" s="9">
        <f>SUMIFS('Raw Hourly Load Data'!$P:$P,'Raw Hourly Load Data'!$H:$H,$A166,'Raw Hourly Load Data'!$J:$J,D$1)</f>
        <v>6.3455255314478809E-5</v>
      </c>
      <c r="E166" s="9">
        <f>SUMIFS('Raw Hourly Load Data'!$P:$P,'Raw Hourly Load Data'!$H:$H,$A166,'Raw Hourly Load Data'!$J:$J,E$1)</f>
        <v>6.1879744092846497E-5</v>
      </c>
      <c r="F166" s="9">
        <f>SUMIFS('Raw Hourly Load Data'!$P:$P,'Raw Hourly Load Data'!$H:$H,$A166,'Raw Hourly Load Data'!$J:$J,F$1)</f>
        <v>6.4703696179054665E-5</v>
      </c>
      <c r="G166" s="9">
        <f>SUMIFS('Raw Hourly Load Data'!$P:$P,'Raw Hourly Load Data'!$H:$H,$A166,'Raw Hourly Load Data'!$J:$J,G$1)</f>
        <v>7.1022018149759485E-5</v>
      </c>
      <c r="H166" s="9">
        <f>SUMIFS('Raw Hourly Load Data'!$P:$P,'Raw Hourly Load Data'!$H:$H,$A166,'Raw Hourly Load Data'!$J:$J,H$1)</f>
        <v>8.5438983393324499E-5</v>
      </c>
      <c r="I166" s="9">
        <f>SUMIFS('Raw Hourly Load Data'!$P:$P,'Raw Hourly Load Data'!$H:$H,$A166,'Raw Hourly Load Data'!$J:$J,I$1)</f>
        <v>9.4247344791868851E-5</v>
      </c>
      <c r="J166" s="9">
        <f>SUMIFS('Raw Hourly Load Data'!$P:$P,'Raw Hourly Load Data'!$H:$H,$A166,'Raw Hourly Load Data'!$J:$J,J$1)</f>
        <v>9.9527838861729494E-5</v>
      </c>
      <c r="K166" s="9">
        <f>SUMIFS('Raw Hourly Load Data'!$P:$P,'Raw Hourly Load Data'!$H:$H,$A166,'Raw Hourly Load Data'!$J:$J,K$1)</f>
        <v>1.0112292402546641E-4</v>
      </c>
      <c r="L166" s="9">
        <f>SUMIFS('Raw Hourly Load Data'!$P:$P,'Raw Hourly Load Data'!$H:$H,$A166,'Raw Hourly Load Data'!$J:$J,L$1)</f>
        <v>1.0798238768491132E-4</v>
      </c>
      <c r="M166" s="9">
        <f>SUMIFS('Raw Hourly Load Data'!$P:$P,'Raw Hourly Load Data'!$H:$H,$A166,'Raw Hourly Load Data'!$J:$J,M$1)</f>
        <v>1.147445488168138E-4</v>
      </c>
      <c r="N166" s="9">
        <f>SUMIFS('Raw Hourly Load Data'!$P:$P,'Raw Hourly Load Data'!$H:$H,$A166,'Raw Hourly Load Data'!$J:$J,N$1)</f>
        <v>1.1900121251997614E-4</v>
      </c>
      <c r="O166" s="9">
        <f>SUMIFS('Raw Hourly Load Data'!$P:$P,'Raw Hourly Load Data'!$H:$H,$A166,'Raw Hourly Load Data'!$J:$J,O$1)</f>
        <v>1.2309020065891596E-4</v>
      </c>
      <c r="P166" s="9">
        <f>SUMIFS('Raw Hourly Load Data'!$P:$P,'Raw Hourly Load Data'!$H:$H,$A166,'Raw Hourly Load Data'!$J:$J,P$1)</f>
        <v>1.2611137113368689E-4</v>
      </c>
      <c r="Q166" s="9">
        <f>SUMIFS('Raw Hourly Load Data'!$P:$P,'Raw Hourly Load Data'!$H:$H,$A166,'Raw Hourly Load Data'!$J:$J,Q$1)</f>
        <v>1.3213623642964248E-4</v>
      </c>
      <c r="R166" s="9">
        <f>SUMIFS('Raw Hourly Load Data'!$P:$P,'Raw Hourly Load Data'!$H:$H,$A166,'Raw Hourly Load Data'!$J:$J,R$1)</f>
        <v>1.3689341575026762E-4</v>
      </c>
      <c r="S166" s="9">
        <f>SUMIFS('Raw Hourly Load Data'!$P:$P,'Raw Hourly Load Data'!$H:$H,$A166,'Raw Hourly Load Data'!$J:$J,S$1)</f>
        <v>1.4656970906078503E-4</v>
      </c>
      <c r="T166" s="9">
        <f>SUMIFS('Raw Hourly Load Data'!$P:$P,'Raw Hourly Load Data'!$H:$H,$A166,'Raw Hourly Load Data'!$J:$J,T$1)</f>
        <v>1.489339035180117E-4</v>
      </c>
      <c r="U166" s="9">
        <f>SUMIFS('Raw Hourly Load Data'!$P:$P,'Raw Hourly Load Data'!$H:$H,$A166,'Raw Hourly Load Data'!$J:$J,U$1)</f>
        <v>1.4220791665800128E-4</v>
      </c>
      <c r="V166" s="9">
        <f>SUMIFS('Raw Hourly Load Data'!$P:$P,'Raw Hourly Load Data'!$H:$H,$A166,'Raw Hourly Load Data'!$J:$J,V$1)</f>
        <v>1.3603262846524584E-4</v>
      </c>
      <c r="W166" s="9">
        <f>SUMIFS('Raw Hourly Load Data'!$P:$P,'Raw Hourly Load Data'!$H:$H,$A166,'Raw Hourly Load Data'!$J:$J,W$1)</f>
        <v>1.2715410981318037E-4</v>
      </c>
      <c r="X166" s="9">
        <f>SUMIFS('Raw Hourly Load Data'!$P:$P,'Raw Hourly Load Data'!$H:$H,$A166,'Raw Hourly Load Data'!$J:$J,X$1)</f>
        <v>1.1155651309676149E-4</v>
      </c>
      <c r="Y166" s="9">
        <f>SUMIFS('Raw Hourly Load Data'!$P:$P,'Raw Hourly Load Data'!$H:$H,$A166,'Raw Hourly Load Data'!$J:$J,Y$1)</f>
        <v>9.3887076557882271E-5</v>
      </c>
    </row>
    <row r="167" spans="1:25" x14ac:dyDescent="0.25">
      <c r="A167" s="9" t="s">
        <v>188</v>
      </c>
      <c r="B167" s="9">
        <f>SUMIFS('Raw Hourly Load Data'!$P:$P,'Raw Hourly Load Data'!$H:$H,$A167,'Raw Hourly Load Data'!$J:$J,B$1)</f>
        <v>8.0108986429843447E-5</v>
      </c>
      <c r="C167" s="9">
        <f>SUMIFS('Raw Hourly Load Data'!$P:$P,'Raw Hourly Load Data'!$H:$H,$A167,'Raw Hourly Load Data'!$J:$J,C$1)</f>
        <v>7.0406453561367802E-5</v>
      </c>
      <c r="D167" s="9">
        <f>SUMIFS('Raw Hourly Load Data'!$P:$P,'Raw Hourly Load Data'!$H:$H,$A167,'Raw Hourly Load Data'!$J:$J,D$1)</f>
        <v>6.4664054561255636E-5</v>
      </c>
      <c r="E167" s="9">
        <f>SUMIFS('Raw Hourly Load Data'!$P:$P,'Raw Hourly Load Data'!$H:$H,$A167,'Raw Hourly Load Data'!$J:$J,E$1)</f>
        <v>6.313068129169194E-5</v>
      </c>
      <c r="F167" s="9">
        <f>SUMIFS('Raw Hourly Load Data'!$P:$P,'Raw Hourly Load Data'!$H:$H,$A167,'Raw Hourly Load Data'!$J:$J,F$1)</f>
        <v>6.6003291909039582E-5</v>
      </c>
      <c r="G167" s="9">
        <f>SUMIFS('Raw Hourly Load Data'!$P:$P,'Raw Hourly Load Data'!$H:$H,$A167,'Raw Hourly Load Data'!$J:$J,G$1)</f>
        <v>7.2397575900249762E-5</v>
      </c>
      <c r="H167" s="9">
        <f>SUMIFS('Raw Hourly Load Data'!$P:$P,'Raw Hourly Load Data'!$H:$H,$A167,'Raw Hourly Load Data'!$J:$J,H$1)</f>
        <v>8.7068312182199308E-5</v>
      </c>
      <c r="I167" s="9">
        <f>SUMIFS('Raw Hourly Load Data'!$P:$P,'Raw Hourly Load Data'!$H:$H,$A167,'Raw Hourly Load Data'!$J:$J,I$1)</f>
        <v>9.6408994794396655E-5</v>
      </c>
      <c r="J167" s="9">
        <f>SUMIFS('Raw Hourly Load Data'!$P:$P,'Raw Hourly Load Data'!$H:$H,$A167,'Raw Hourly Load Data'!$J:$J,J$1)</f>
        <v>1.0236562361829269E-4</v>
      </c>
      <c r="K167" s="9">
        <f>SUMIFS('Raw Hourly Load Data'!$P:$P,'Raw Hourly Load Data'!$H:$H,$A167,'Raw Hourly Load Data'!$J:$J,K$1)</f>
        <v>1.0452945209286987E-4</v>
      </c>
      <c r="L167" s="9">
        <f>SUMIFS('Raw Hourly Load Data'!$P:$P,'Raw Hourly Load Data'!$H:$H,$A167,'Raw Hourly Load Data'!$J:$J,L$1)</f>
        <v>1.117825945088216E-4</v>
      </c>
      <c r="M167" s="9">
        <f>SUMIFS('Raw Hourly Load Data'!$P:$P,'Raw Hourly Load Data'!$H:$H,$A167,'Raw Hourly Load Data'!$J:$J,M$1)</f>
        <v>1.1864455940231059E-4</v>
      </c>
      <c r="N167" s="9">
        <f>SUMIFS('Raw Hourly Load Data'!$P:$P,'Raw Hourly Load Data'!$H:$H,$A167,'Raw Hourly Load Data'!$J:$J,N$1)</f>
        <v>1.2285167371871284E-4</v>
      </c>
      <c r="O167" s="9">
        <f>SUMIFS('Raw Hourly Load Data'!$P:$P,'Raw Hourly Load Data'!$H:$H,$A167,'Raw Hourly Load Data'!$J:$J,O$1)</f>
        <v>1.2687483128519624E-4</v>
      </c>
      <c r="P167" s="9">
        <f>SUMIFS('Raw Hourly Load Data'!$P:$P,'Raw Hourly Load Data'!$H:$H,$A167,'Raw Hourly Load Data'!$J:$J,P$1)</f>
        <v>1.2941067925102071E-4</v>
      </c>
      <c r="Q167" s="9">
        <f>SUMIFS('Raw Hourly Load Data'!$P:$P,'Raw Hourly Load Data'!$H:$H,$A167,'Raw Hourly Load Data'!$J:$J,Q$1)</f>
        <v>1.3520580770144059E-4</v>
      </c>
      <c r="R167" s="9">
        <f>SUMIFS('Raw Hourly Load Data'!$P:$P,'Raw Hourly Load Data'!$H:$H,$A167,'Raw Hourly Load Data'!$J:$J,R$1)</f>
        <v>1.3979514165352968E-4</v>
      </c>
      <c r="S167" s="9">
        <f>SUMIFS('Raw Hourly Load Data'!$P:$P,'Raw Hourly Load Data'!$H:$H,$A167,'Raw Hourly Load Data'!$J:$J,S$1)</f>
        <v>1.4926535515179192E-4</v>
      </c>
      <c r="T167" s="9">
        <f>SUMIFS('Raw Hourly Load Data'!$P:$P,'Raw Hourly Load Data'!$H:$H,$A167,'Raw Hourly Load Data'!$J:$J,T$1)</f>
        <v>1.514102775249162E-4</v>
      </c>
      <c r="U167" s="9">
        <f>SUMIFS('Raw Hourly Load Data'!$P:$P,'Raw Hourly Load Data'!$H:$H,$A167,'Raw Hourly Load Data'!$J:$J,U$1)</f>
        <v>1.4499396031120518E-4</v>
      </c>
      <c r="V167" s="9">
        <f>SUMIFS('Raw Hourly Load Data'!$P:$P,'Raw Hourly Load Data'!$H:$H,$A167,'Raw Hourly Load Data'!$J:$J,V$1)</f>
        <v>1.3815595728611929E-4</v>
      </c>
      <c r="W167" s="9">
        <f>SUMIFS('Raw Hourly Load Data'!$P:$P,'Raw Hourly Load Data'!$H:$H,$A167,'Raw Hourly Load Data'!$J:$J,W$1)</f>
        <v>1.2953707324260067E-4</v>
      </c>
      <c r="X167" s="9">
        <f>SUMIFS('Raw Hourly Load Data'!$P:$P,'Raw Hourly Load Data'!$H:$H,$A167,'Raw Hourly Load Data'!$J:$J,X$1)</f>
        <v>1.1381684448180786E-4</v>
      </c>
      <c r="Y167" s="9">
        <f>SUMIFS('Raw Hourly Load Data'!$P:$P,'Raw Hourly Load Data'!$H:$H,$A167,'Raw Hourly Load Data'!$J:$J,Y$1)</f>
        <v>9.5969386383721177E-5</v>
      </c>
    </row>
    <row r="168" spans="1:25" x14ac:dyDescent="0.25">
      <c r="A168" s="9" t="s">
        <v>189</v>
      </c>
      <c r="B168" s="9">
        <f>SUMIFS('Raw Hourly Load Data'!$P:$P,'Raw Hourly Load Data'!$H:$H,$A168,'Raw Hourly Load Data'!$J:$J,B$1)</f>
        <v>8.1658511200746647E-5</v>
      </c>
      <c r="C168" s="9">
        <f>SUMIFS('Raw Hourly Load Data'!$P:$P,'Raw Hourly Load Data'!$H:$H,$A168,'Raw Hourly Load Data'!$J:$J,C$1)</f>
        <v>7.145657547686881E-5</v>
      </c>
      <c r="D168" s="9">
        <f>SUMIFS('Raw Hourly Load Data'!$P:$P,'Raw Hourly Load Data'!$H:$H,$A168,'Raw Hourly Load Data'!$J:$J,D$1)</f>
        <v>6.5323208279209117E-5</v>
      </c>
      <c r="E168" s="9">
        <f>SUMIFS('Raw Hourly Load Data'!$P:$P,'Raw Hourly Load Data'!$H:$H,$A168,'Raw Hourly Load Data'!$J:$J,E$1)</f>
        <v>6.3409341651086005E-5</v>
      </c>
      <c r="F168" s="9">
        <f>SUMIFS('Raw Hourly Load Data'!$P:$P,'Raw Hourly Load Data'!$H:$H,$A168,'Raw Hourly Load Data'!$J:$J,F$1)</f>
        <v>6.5839433986141882E-5</v>
      </c>
      <c r="G168" s="9">
        <f>SUMIFS('Raw Hourly Load Data'!$P:$P,'Raw Hourly Load Data'!$H:$H,$A168,'Raw Hourly Load Data'!$J:$J,G$1)</f>
        <v>7.1751248095918007E-5</v>
      </c>
      <c r="H168" s="9">
        <f>SUMIFS('Raw Hourly Load Data'!$P:$P,'Raw Hourly Load Data'!$H:$H,$A168,'Raw Hourly Load Data'!$J:$J,H$1)</f>
        <v>8.596352644067037E-5</v>
      </c>
      <c r="I168" s="9">
        <f>SUMIFS('Raw Hourly Load Data'!$P:$P,'Raw Hourly Load Data'!$H:$H,$A168,'Raw Hourly Load Data'!$J:$J,I$1)</f>
        <v>9.5622957774681194E-5</v>
      </c>
      <c r="J168" s="9">
        <f>SUMIFS('Raw Hourly Load Data'!$P:$P,'Raw Hourly Load Data'!$H:$H,$A168,'Raw Hourly Load Data'!$J:$J,J$1)</f>
        <v>1.0177823500044026E-4</v>
      </c>
      <c r="K168" s="9">
        <f>SUMIFS('Raw Hourly Load Data'!$P:$P,'Raw Hourly Load Data'!$H:$H,$A168,'Raw Hourly Load Data'!$J:$J,K$1)</f>
        <v>1.0404320782886784E-4</v>
      </c>
      <c r="L168" s="9">
        <f>SUMIFS('Raw Hourly Load Data'!$P:$P,'Raw Hourly Load Data'!$H:$H,$A168,'Raw Hourly Load Data'!$J:$J,L$1)</f>
        <v>1.1119901364543238E-4</v>
      </c>
      <c r="M168" s="9">
        <f>SUMIFS('Raw Hourly Load Data'!$P:$P,'Raw Hourly Load Data'!$H:$H,$A168,'Raw Hourly Load Data'!$J:$J,M$1)</f>
        <v>1.1811117257652686E-4</v>
      </c>
      <c r="N168" s="9">
        <f>SUMIFS('Raw Hourly Load Data'!$P:$P,'Raw Hourly Load Data'!$H:$H,$A168,'Raw Hourly Load Data'!$J:$J,N$1)</f>
        <v>1.2238631679095546E-4</v>
      </c>
      <c r="O168" s="9">
        <f>SUMIFS('Raw Hourly Load Data'!$P:$P,'Raw Hourly Load Data'!$H:$H,$A168,'Raw Hourly Load Data'!$J:$J,O$1)</f>
        <v>1.2656851059302868E-4</v>
      </c>
      <c r="P168" s="9">
        <f>SUMIFS('Raw Hourly Load Data'!$P:$P,'Raw Hourly Load Data'!$H:$H,$A168,'Raw Hourly Load Data'!$J:$J,P$1)</f>
        <v>1.2917942473328293E-4</v>
      </c>
      <c r="Q168" s="9">
        <f>SUMIFS('Raw Hourly Load Data'!$P:$P,'Raw Hourly Load Data'!$H:$H,$A168,'Raw Hourly Load Data'!$J:$J,Q$1)</f>
        <v>1.3500288271525401E-4</v>
      </c>
      <c r="R168" s="9">
        <f>SUMIFS('Raw Hourly Load Data'!$P:$P,'Raw Hourly Load Data'!$H:$H,$A168,'Raw Hourly Load Data'!$J:$J,R$1)</f>
        <v>1.3984089798527283E-4</v>
      </c>
      <c r="S168" s="9">
        <f>SUMIFS('Raw Hourly Load Data'!$P:$P,'Raw Hourly Load Data'!$H:$H,$A168,'Raw Hourly Load Data'!$J:$J,S$1)</f>
        <v>1.4915285318352299E-4</v>
      </c>
      <c r="T168" s="9">
        <f>SUMIFS('Raw Hourly Load Data'!$P:$P,'Raw Hourly Load Data'!$H:$H,$A168,'Raw Hourly Load Data'!$J:$J,T$1)</f>
        <v>1.5092605213457873E-4</v>
      </c>
      <c r="U168" s="9">
        <f>SUMIFS('Raw Hourly Load Data'!$P:$P,'Raw Hourly Load Data'!$H:$H,$A168,'Raw Hourly Load Data'!$J:$J,U$1)</f>
        <v>1.4412142360527511E-4</v>
      </c>
      <c r="V168" s="9">
        <f>SUMIFS('Raw Hourly Load Data'!$P:$P,'Raw Hourly Load Data'!$H:$H,$A168,'Raw Hourly Load Data'!$J:$J,V$1)</f>
        <v>1.3691486994772608E-4</v>
      </c>
      <c r="W168" s="9">
        <f>SUMIFS('Raw Hourly Load Data'!$P:$P,'Raw Hourly Load Data'!$H:$H,$A168,'Raw Hourly Load Data'!$J:$J,W$1)</f>
        <v>1.2906638608083611E-4</v>
      </c>
      <c r="X168" s="9">
        <f>SUMIFS('Raw Hourly Load Data'!$P:$P,'Raw Hourly Load Data'!$H:$H,$A168,'Raw Hourly Load Data'!$J:$J,X$1)</f>
        <v>1.140779581101247E-4</v>
      </c>
      <c r="Y168" s="9">
        <f>SUMIFS('Raw Hourly Load Data'!$P:$P,'Raw Hourly Load Data'!$H:$H,$A168,'Raw Hourly Load Data'!$J:$J,Y$1)</f>
        <v>9.7048124024550351E-5</v>
      </c>
    </row>
    <row r="169" spans="1:25" x14ac:dyDescent="0.25">
      <c r="A169" s="9" t="s">
        <v>190</v>
      </c>
      <c r="B169" s="9">
        <f>SUMIFS('Raw Hourly Load Data'!$P:$P,'Raw Hourly Load Data'!$H:$H,$A169,'Raw Hourly Load Data'!$J:$J,B$1)</f>
        <v>9.0866987487121825E-5</v>
      </c>
      <c r="C169" s="9">
        <f>SUMIFS('Raw Hourly Load Data'!$P:$P,'Raw Hourly Load Data'!$H:$H,$A169,'Raw Hourly Load Data'!$J:$J,C$1)</f>
        <v>7.9902719573548989E-5</v>
      </c>
      <c r="D169" s="9">
        <f>SUMIFS('Raw Hourly Load Data'!$P:$P,'Raw Hourly Load Data'!$H:$H,$A169,'Raw Hourly Load Data'!$J:$J,D$1)</f>
        <v>7.5147582628980344E-5</v>
      </c>
      <c r="E169" s="9">
        <f>SUMIFS('Raw Hourly Load Data'!$P:$P,'Raw Hourly Load Data'!$H:$H,$A169,'Raw Hourly Load Data'!$J:$J,E$1)</f>
        <v>7.2172428160748581E-5</v>
      </c>
      <c r="F169" s="9">
        <f>SUMIFS('Raw Hourly Load Data'!$P:$P,'Raw Hourly Load Data'!$H:$H,$A169,'Raw Hourly Load Data'!$J:$J,F$1)</f>
        <v>7.0200927714106354E-5</v>
      </c>
      <c r="G169" s="9">
        <f>SUMIFS('Raw Hourly Load Data'!$P:$P,'Raw Hourly Load Data'!$H:$H,$A169,'Raw Hourly Load Data'!$J:$J,G$1)</f>
        <v>7.1823395301493748E-5</v>
      </c>
      <c r="H169" s="9">
        <f>SUMIFS('Raw Hourly Load Data'!$P:$P,'Raw Hourly Load Data'!$H:$H,$A169,'Raw Hourly Load Data'!$J:$J,H$1)</f>
        <v>8.115232960676877E-5</v>
      </c>
      <c r="I169" s="9">
        <f>SUMIFS('Raw Hourly Load Data'!$P:$P,'Raw Hourly Load Data'!$H:$H,$A169,'Raw Hourly Load Data'!$J:$J,I$1)</f>
        <v>1.0155620428997968E-4</v>
      </c>
      <c r="J169" s="9">
        <f>SUMIFS('Raw Hourly Load Data'!$P:$P,'Raw Hourly Load Data'!$H:$H,$A169,'Raw Hourly Load Data'!$J:$J,J$1)</f>
        <v>1.1687853601154289E-4</v>
      </c>
      <c r="K169" s="9">
        <f>SUMIFS('Raw Hourly Load Data'!$P:$P,'Raw Hourly Load Data'!$H:$H,$A169,'Raw Hourly Load Data'!$J:$J,K$1)</f>
        <v>1.3055864559838711E-4</v>
      </c>
      <c r="L169" s="9">
        <f>SUMIFS('Raw Hourly Load Data'!$P:$P,'Raw Hourly Load Data'!$H:$H,$A169,'Raw Hourly Load Data'!$J:$J,L$1)</f>
        <v>1.3865781413612165E-4</v>
      </c>
      <c r="M169" s="9">
        <f>SUMIFS('Raw Hourly Load Data'!$P:$P,'Raw Hourly Load Data'!$H:$H,$A169,'Raw Hourly Load Data'!$J:$J,M$1)</f>
        <v>1.4315439178475136E-4</v>
      </c>
      <c r="N169" s="9">
        <f>SUMIFS('Raw Hourly Load Data'!$P:$P,'Raw Hourly Load Data'!$H:$H,$A169,'Raw Hourly Load Data'!$J:$J,N$1)</f>
        <v>1.4835763268122409E-4</v>
      </c>
      <c r="O169" s="9">
        <f>SUMIFS('Raw Hourly Load Data'!$P:$P,'Raw Hourly Load Data'!$H:$H,$A169,'Raw Hourly Load Data'!$J:$J,O$1)</f>
        <v>1.5221445654181595E-4</v>
      </c>
      <c r="P169" s="9">
        <f>SUMIFS('Raw Hourly Load Data'!$P:$P,'Raw Hourly Load Data'!$H:$H,$A169,'Raw Hourly Load Data'!$J:$J,P$1)</f>
        <v>1.5626153583544423E-4</v>
      </c>
      <c r="Q169" s="9">
        <f>SUMIFS('Raw Hourly Load Data'!$P:$P,'Raw Hourly Load Data'!$H:$H,$A169,'Raw Hourly Load Data'!$J:$J,Q$1)</f>
        <v>1.5997457865099567E-4</v>
      </c>
      <c r="R169" s="9">
        <f>SUMIFS('Raw Hourly Load Data'!$P:$P,'Raw Hourly Load Data'!$H:$H,$A169,'Raw Hourly Load Data'!$J:$J,R$1)</f>
        <v>1.6293207419671731E-4</v>
      </c>
      <c r="S169" s="9">
        <f>SUMIFS('Raw Hourly Load Data'!$P:$P,'Raw Hourly Load Data'!$H:$H,$A169,'Raw Hourly Load Data'!$J:$J,S$1)</f>
        <v>1.6932488953375625E-4</v>
      </c>
      <c r="T169" s="9">
        <f>SUMIFS('Raw Hourly Load Data'!$P:$P,'Raw Hourly Load Data'!$H:$H,$A169,'Raw Hourly Load Data'!$J:$J,T$1)</f>
        <v>1.6850262213530693E-4</v>
      </c>
      <c r="U169" s="9">
        <f>SUMIFS('Raw Hourly Load Data'!$P:$P,'Raw Hourly Load Data'!$H:$H,$A169,'Raw Hourly Load Data'!$J:$J,U$1)</f>
        <v>1.5956527666374966E-4</v>
      </c>
      <c r="V169" s="9">
        <f>SUMIFS('Raw Hourly Load Data'!$P:$P,'Raw Hourly Load Data'!$H:$H,$A169,'Raw Hourly Load Data'!$J:$J,V$1)</f>
        <v>1.5134101381432584E-4</v>
      </c>
      <c r="W169" s="9">
        <f>SUMIFS('Raw Hourly Load Data'!$P:$P,'Raw Hourly Load Data'!$H:$H,$A169,'Raw Hourly Load Data'!$J:$J,W$1)</f>
        <v>1.4370319126308395E-4</v>
      </c>
      <c r="X169" s="9">
        <f>SUMIFS('Raw Hourly Load Data'!$P:$P,'Raw Hourly Load Data'!$H:$H,$A169,'Raw Hourly Load Data'!$J:$J,X$1)</f>
        <v>1.2909334170195915E-4</v>
      </c>
      <c r="Y169" s="9">
        <f>SUMIFS('Raw Hourly Load Data'!$P:$P,'Raw Hourly Load Data'!$H:$H,$A169,'Raw Hourly Load Data'!$J:$J,Y$1)</f>
        <v>1.0732599120841008E-4</v>
      </c>
    </row>
    <row r="170" spans="1:25" x14ac:dyDescent="0.25">
      <c r="A170" s="9" t="s">
        <v>191</v>
      </c>
      <c r="B170" s="9">
        <f>SUMIFS('Raw Hourly Load Data'!$P:$P,'Raw Hourly Load Data'!$H:$H,$A170,'Raw Hourly Load Data'!$J:$J,B$1)</f>
        <v>8.9760062082561539E-5</v>
      </c>
      <c r="C170" s="9">
        <f>SUMIFS('Raw Hourly Load Data'!$P:$P,'Raw Hourly Load Data'!$H:$H,$A170,'Raw Hourly Load Data'!$J:$J,C$1)</f>
        <v>7.7829573005272899E-5</v>
      </c>
      <c r="D170" s="9">
        <f>SUMIFS('Raw Hourly Load Data'!$P:$P,'Raw Hourly Load Data'!$H:$H,$A170,'Raw Hourly Load Data'!$J:$J,D$1)</f>
        <v>7.2862134986438092E-5</v>
      </c>
      <c r="E170" s="9">
        <f>SUMIFS('Raw Hourly Load Data'!$P:$P,'Raw Hourly Load Data'!$H:$H,$A170,'Raw Hourly Load Data'!$J:$J,E$1)</f>
        <v>6.9723561185408347E-5</v>
      </c>
      <c r="F170" s="9">
        <f>SUMIFS('Raw Hourly Load Data'!$P:$P,'Raw Hourly Load Data'!$H:$H,$A170,'Raw Hourly Load Data'!$J:$J,F$1)</f>
        <v>6.7110863082897685E-5</v>
      </c>
      <c r="G170" s="9">
        <f>SUMIFS('Raw Hourly Load Data'!$P:$P,'Raw Hourly Load Data'!$H:$H,$A170,'Raw Hourly Load Data'!$J:$J,G$1)</f>
        <v>6.8003367227458084E-5</v>
      </c>
      <c r="H170" s="9">
        <f>SUMIFS('Raw Hourly Load Data'!$P:$P,'Raw Hourly Load Data'!$H:$H,$A170,'Raw Hourly Load Data'!$J:$J,H$1)</f>
        <v>7.6948762466218874E-5</v>
      </c>
      <c r="I170" s="9">
        <f>SUMIFS('Raw Hourly Load Data'!$P:$P,'Raw Hourly Load Data'!$H:$H,$A170,'Raw Hourly Load Data'!$J:$J,I$1)</f>
        <v>9.7127835939560676E-5</v>
      </c>
      <c r="J170" s="9">
        <f>SUMIFS('Raw Hourly Load Data'!$P:$P,'Raw Hourly Load Data'!$H:$H,$A170,'Raw Hourly Load Data'!$J:$J,J$1)</f>
        <v>1.1219614530886364E-4</v>
      </c>
      <c r="K170" s="9">
        <f>SUMIFS('Raw Hourly Load Data'!$P:$P,'Raw Hourly Load Data'!$H:$H,$A170,'Raw Hourly Load Data'!$J:$J,K$1)</f>
        <v>1.2545196567328139E-4</v>
      </c>
      <c r="L170" s="9">
        <f>SUMIFS('Raw Hourly Load Data'!$P:$P,'Raw Hourly Load Data'!$H:$H,$A170,'Raw Hourly Load Data'!$J:$J,L$1)</f>
        <v>1.3369830648902808E-4</v>
      </c>
      <c r="M170" s="9">
        <f>SUMIFS('Raw Hourly Load Data'!$P:$P,'Raw Hourly Load Data'!$H:$H,$A170,'Raw Hourly Load Data'!$J:$J,M$1)</f>
        <v>1.3894779542582777E-4</v>
      </c>
      <c r="N170" s="9">
        <f>SUMIFS('Raw Hourly Load Data'!$P:$P,'Raw Hourly Load Data'!$H:$H,$A170,'Raw Hourly Load Data'!$J:$J,N$1)</f>
        <v>1.4450161199951471E-4</v>
      </c>
      <c r="O170" s="9">
        <f>SUMIFS('Raw Hourly Load Data'!$P:$P,'Raw Hourly Load Data'!$H:$H,$A170,'Raw Hourly Load Data'!$J:$J,O$1)</f>
        <v>1.4898598643094962E-4</v>
      </c>
      <c r="P170" s="9">
        <f>SUMIFS('Raw Hourly Load Data'!$P:$P,'Raw Hourly Load Data'!$H:$H,$A170,'Raw Hourly Load Data'!$J:$J,P$1)</f>
        <v>1.5348660974009569E-4</v>
      </c>
      <c r="Q170" s="9">
        <f>SUMIFS('Raw Hourly Load Data'!$P:$P,'Raw Hourly Load Data'!$H:$H,$A170,'Raw Hourly Load Data'!$J:$J,Q$1)</f>
        <v>1.5718745362888615E-4</v>
      </c>
      <c r="R170" s="9">
        <f>SUMIFS('Raw Hourly Load Data'!$P:$P,'Raw Hourly Load Data'!$H:$H,$A170,'Raw Hourly Load Data'!$J:$J,R$1)</f>
        <v>1.6067404617869832E-4</v>
      </c>
      <c r="S170" s="9">
        <f>SUMIFS('Raw Hourly Load Data'!$P:$P,'Raw Hourly Load Data'!$H:$H,$A170,'Raw Hourly Load Data'!$J:$J,S$1)</f>
        <v>1.6776323345790627E-4</v>
      </c>
      <c r="T170" s="9">
        <f>SUMIFS('Raw Hourly Load Data'!$P:$P,'Raw Hourly Load Data'!$H:$H,$A170,'Raw Hourly Load Data'!$J:$J,T$1)</f>
        <v>1.6704129966515989E-4</v>
      </c>
      <c r="U170" s="9">
        <f>SUMIFS('Raw Hourly Load Data'!$P:$P,'Raw Hourly Load Data'!$H:$H,$A170,'Raw Hourly Load Data'!$J:$J,U$1)</f>
        <v>1.5962378964590079E-4</v>
      </c>
      <c r="V170" s="9">
        <f>SUMIFS('Raw Hourly Load Data'!$P:$P,'Raw Hourly Load Data'!$H:$H,$A170,'Raw Hourly Load Data'!$J:$J,V$1)</f>
        <v>1.5215218692998756E-4</v>
      </c>
      <c r="W170" s="9">
        <f>SUMIFS('Raw Hourly Load Data'!$P:$P,'Raw Hourly Load Data'!$H:$H,$A170,'Raw Hourly Load Data'!$J:$J,W$1)</f>
        <v>1.4430000083378989E-4</v>
      </c>
      <c r="X170" s="9">
        <f>SUMIFS('Raw Hourly Load Data'!$P:$P,'Raw Hourly Load Data'!$H:$H,$A170,'Raw Hourly Load Data'!$J:$J,X$1)</f>
        <v>1.2900676396637785E-4</v>
      </c>
      <c r="Y170" s="9">
        <f>SUMIFS('Raw Hourly Load Data'!$P:$P,'Raw Hourly Load Data'!$H:$H,$A170,'Raw Hourly Load Data'!$J:$J,Y$1)</f>
        <v>1.0659769566962172E-4</v>
      </c>
    </row>
    <row r="171" spans="1:25" x14ac:dyDescent="0.25">
      <c r="A171" s="9" t="s">
        <v>192</v>
      </c>
      <c r="B171" s="9">
        <f>SUMIFS('Raw Hourly Load Data'!$P:$P,'Raw Hourly Load Data'!$H:$H,$A171,'Raw Hourly Load Data'!$J:$J,B$1)</f>
        <v>8.1219076975869265E-5</v>
      </c>
      <c r="C171" s="9">
        <f>SUMIFS('Raw Hourly Load Data'!$P:$P,'Raw Hourly Load Data'!$H:$H,$A171,'Raw Hourly Load Data'!$J:$J,C$1)</f>
        <v>7.0633856748625372E-5</v>
      </c>
      <c r="D171" s="9">
        <f>SUMIFS('Raw Hourly Load Data'!$P:$P,'Raw Hourly Load Data'!$H:$H,$A171,'Raw Hourly Load Data'!$J:$J,D$1)</f>
        <v>6.4967503902898374E-5</v>
      </c>
      <c r="E171" s="9">
        <f>SUMIFS('Raw Hourly Load Data'!$P:$P,'Raw Hourly Load Data'!$H:$H,$A171,'Raw Hourly Load Data'!$J:$J,E$1)</f>
        <v>6.3489842219735185E-5</v>
      </c>
      <c r="F171" s="9">
        <f>SUMIFS('Raw Hourly Load Data'!$P:$P,'Raw Hourly Load Data'!$H:$H,$A171,'Raw Hourly Load Data'!$J:$J,F$1)</f>
        <v>6.639632563334034E-5</v>
      </c>
      <c r="G171" s="9">
        <f>SUMIFS('Raw Hourly Load Data'!$P:$P,'Raw Hourly Load Data'!$H:$H,$A171,'Raw Hourly Load Data'!$J:$J,G$1)</f>
        <v>7.2900920247128523E-5</v>
      </c>
      <c r="H171" s="9">
        <f>SUMIFS('Raw Hourly Load Data'!$P:$P,'Raw Hourly Load Data'!$H:$H,$A171,'Raw Hourly Load Data'!$J:$J,H$1)</f>
        <v>8.8357370720183279E-5</v>
      </c>
      <c r="I171" s="9">
        <f>SUMIFS('Raw Hourly Load Data'!$P:$P,'Raw Hourly Load Data'!$H:$H,$A171,'Raw Hourly Load Data'!$J:$J,I$1)</f>
        <v>9.9218106160533053E-5</v>
      </c>
      <c r="J171" s="9">
        <f>SUMIFS('Raw Hourly Load Data'!$P:$P,'Raw Hourly Load Data'!$H:$H,$A171,'Raw Hourly Load Data'!$J:$J,J$1)</f>
        <v>1.0642854306789797E-4</v>
      </c>
      <c r="K171" s="9">
        <f>SUMIFS('Raw Hourly Load Data'!$P:$P,'Raw Hourly Load Data'!$H:$H,$A171,'Raw Hourly Load Data'!$J:$J,K$1)</f>
        <v>1.0954112163813542E-4</v>
      </c>
      <c r="L171" s="9">
        <f>SUMIFS('Raw Hourly Load Data'!$P:$P,'Raw Hourly Load Data'!$H:$H,$A171,'Raw Hourly Load Data'!$J:$J,L$1)</f>
        <v>1.1766218779871713E-4</v>
      </c>
      <c r="M171" s="9">
        <f>SUMIFS('Raw Hourly Load Data'!$P:$P,'Raw Hourly Load Data'!$H:$H,$A171,'Raw Hourly Load Data'!$J:$J,M$1)</f>
        <v>1.2492836167079345E-4</v>
      </c>
      <c r="N171" s="9">
        <f>SUMIFS('Raw Hourly Load Data'!$P:$P,'Raw Hourly Load Data'!$H:$H,$A171,'Raw Hourly Load Data'!$J:$J,N$1)</f>
        <v>1.295411620853359E-4</v>
      </c>
      <c r="O171" s="9">
        <f>SUMIFS('Raw Hourly Load Data'!$P:$P,'Raw Hourly Load Data'!$H:$H,$A171,'Raw Hourly Load Data'!$J:$J,O$1)</f>
        <v>1.3355822551322529E-4</v>
      </c>
      <c r="P171" s="9">
        <f>SUMIFS('Raw Hourly Load Data'!$P:$P,'Raw Hourly Load Data'!$H:$H,$A171,'Raw Hourly Load Data'!$J:$J,P$1)</f>
        <v>1.3650293461628678E-4</v>
      </c>
      <c r="Q171" s="9">
        <f>SUMIFS('Raw Hourly Load Data'!$P:$P,'Raw Hourly Load Data'!$H:$H,$A171,'Raw Hourly Load Data'!$J:$J,Q$1)</f>
        <v>1.4249080470951902E-4</v>
      </c>
      <c r="R171" s="9">
        <f>SUMIFS('Raw Hourly Load Data'!$P:$P,'Raw Hourly Load Data'!$H:$H,$A171,'Raw Hourly Load Data'!$J:$J,R$1)</f>
        <v>1.4763228369229169E-4</v>
      </c>
      <c r="S171" s="9">
        <f>SUMIFS('Raw Hourly Load Data'!$P:$P,'Raw Hourly Load Data'!$H:$H,$A171,'Raw Hourly Load Data'!$J:$J,S$1)</f>
        <v>1.5817788626067321E-4</v>
      </c>
      <c r="T171" s="9">
        <f>SUMIFS('Raw Hourly Load Data'!$P:$P,'Raw Hourly Load Data'!$H:$H,$A171,'Raw Hourly Load Data'!$J:$J,T$1)</f>
        <v>1.60691113749653E-4</v>
      </c>
      <c r="U171" s="9">
        <f>SUMIFS('Raw Hourly Load Data'!$P:$P,'Raw Hourly Load Data'!$H:$H,$A171,'Raw Hourly Load Data'!$J:$J,U$1)</f>
        <v>1.5397719885281959E-4</v>
      </c>
      <c r="V171" s="9">
        <f>SUMIFS('Raw Hourly Load Data'!$P:$P,'Raw Hourly Load Data'!$H:$H,$A171,'Raw Hourly Load Data'!$J:$J,V$1)</f>
        <v>1.4698584352472943E-4</v>
      </c>
      <c r="W171" s="9">
        <f>SUMIFS('Raw Hourly Load Data'!$P:$P,'Raw Hourly Load Data'!$H:$H,$A171,'Raw Hourly Load Data'!$J:$J,W$1)</f>
        <v>1.3770189516763441E-4</v>
      </c>
      <c r="X171" s="9">
        <f>SUMIFS('Raw Hourly Load Data'!$P:$P,'Raw Hourly Load Data'!$H:$H,$A171,'Raw Hourly Load Data'!$J:$J,X$1)</f>
        <v>1.2100840291644957E-4</v>
      </c>
      <c r="Y171" s="9">
        <f>SUMIFS('Raw Hourly Load Data'!$P:$P,'Raw Hourly Load Data'!$H:$H,$A171,'Raw Hourly Load Data'!$J:$J,Y$1)</f>
        <v>1.0239954426409712E-4</v>
      </c>
    </row>
    <row r="172" spans="1:25" x14ac:dyDescent="0.25">
      <c r="A172" s="9" t="s">
        <v>193</v>
      </c>
      <c r="B172" s="9">
        <f>SUMIFS('Raw Hourly Load Data'!$P:$P,'Raw Hourly Load Data'!$H:$H,$A172,'Raw Hourly Load Data'!$J:$J,B$1)</f>
        <v>8.8322884073236275E-5</v>
      </c>
      <c r="C172" s="9">
        <f>SUMIFS('Raw Hourly Load Data'!$P:$P,'Raw Hourly Load Data'!$H:$H,$A172,'Raw Hourly Load Data'!$J:$J,C$1)</f>
        <v>7.7774985873511372E-5</v>
      </c>
      <c r="D172" s="9">
        <f>SUMIFS('Raw Hourly Load Data'!$P:$P,'Raw Hourly Load Data'!$H:$H,$A172,'Raw Hourly Load Data'!$J:$J,D$1)</f>
        <v>7.1123952501919179E-5</v>
      </c>
      <c r="E172" s="9">
        <f>SUMIFS('Raw Hourly Load Data'!$P:$P,'Raw Hourly Load Data'!$H:$H,$A172,'Raw Hourly Load Data'!$J:$J,E$1)</f>
        <v>6.8979634745039805E-5</v>
      </c>
      <c r="F172" s="9">
        <f>SUMIFS('Raw Hourly Load Data'!$P:$P,'Raw Hourly Load Data'!$H:$H,$A172,'Raw Hourly Load Data'!$J:$J,F$1)</f>
        <v>7.1516651665806547E-5</v>
      </c>
      <c r="G172" s="9">
        <f>SUMIFS('Raw Hourly Load Data'!$P:$P,'Raw Hourly Load Data'!$H:$H,$A172,'Raw Hourly Load Data'!$J:$J,G$1)</f>
        <v>7.7961157793506608E-5</v>
      </c>
      <c r="H172" s="9">
        <f>SUMIFS('Raw Hourly Load Data'!$P:$P,'Raw Hourly Load Data'!$H:$H,$A172,'Raw Hourly Load Data'!$J:$J,H$1)</f>
        <v>9.332762380276687E-5</v>
      </c>
      <c r="I172" s="9">
        <f>SUMIFS('Raw Hourly Load Data'!$P:$P,'Raw Hourly Load Data'!$H:$H,$A172,'Raw Hourly Load Data'!$J:$J,I$1)</f>
        <v>1.0385079199249226E-4</v>
      </c>
      <c r="J172" s="9">
        <f>SUMIFS('Raw Hourly Load Data'!$P:$P,'Raw Hourly Load Data'!$H:$H,$A172,'Raw Hourly Load Data'!$J:$J,J$1)</f>
        <v>1.1079440921980496E-4</v>
      </c>
      <c r="K172" s="9">
        <f>SUMIFS('Raw Hourly Load Data'!$P:$P,'Raw Hourly Load Data'!$H:$H,$A172,'Raw Hourly Load Data'!$J:$J,K$1)</f>
        <v>1.1371650199930185E-4</v>
      </c>
      <c r="L172" s="9">
        <f>SUMIFS('Raw Hourly Load Data'!$P:$P,'Raw Hourly Load Data'!$H:$H,$A172,'Raw Hourly Load Data'!$J:$J,L$1)</f>
        <v>1.220086425920085E-4</v>
      </c>
      <c r="M172" s="9">
        <f>SUMIFS('Raw Hourly Load Data'!$P:$P,'Raw Hourly Load Data'!$H:$H,$A172,'Raw Hourly Load Data'!$J:$J,M$1)</f>
        <v>1.2934536281114634E-4</v>
      </c>
      <c r="N172" s="9">
        <f>SUMIFS('Raw Hourly Load Data'!$P:$P,'Raw Hourly Load Data'!$H:$H,$A172,'Raw Hourly Load Data'!$J:$J,N$1)</f>
        <v>1.3420923814416361E-4</v>
      </c>
      <c r="O172" s="9">
        <f>SUMIFS('Raw Hourly Load Data'!$P:$P,'Raw Hourly Load Data'!$H:$H,$A172,'Raw Hourly Load Data'!$J:$J,O$1)</f>
        <v>1.3867123796385811E-4</v>
      </c>
      <c r="P172" s="9">
        <f>SUMIFS('Raw Hourly Load Data'!$P:$P,'Raw Hourly Load Data'!$H:$H,$A172,'Raw Hourly Load Data'!$J:$J,P$1)</f>
        <v>1.4210184616559891E-4</v>
      </c>
      <c r="Q172" s="9">
        <f>SUMIFS('Raw Hourly Load Data'!$P:$P,'Raw Hourly Load Data'!$H:$H,$A172,'Raw Hourly Load Data'!$J:$J,Q$1)</f>
        <v>1.4847699739496431E-4</v>
      </c>
      <c r="R172" s="9">
        <f>SUMIFS('Raw Hourly Load Data'!$P:$P,'Raw Hourly Load Data'!$H:$H,$A172,'Raw Hourly Load Data'!$J:$J,R$1)</f>
        <v>1.5438170702627529E-4</v>
      </c>
      <c r="S172" s="9">
        <f>SUMIFS('Raw Hourly Load Data'!$P:$P,'Raw Hourly Load Data'!$H:$H,$A172,'Raw Hourly Load Data'!$J:$J,S$1)</f>
        <v>1.6557728168357857E-4</v>
      </c>
      <c r="T172" s="9">
        <f>SUMIFS('Raw Hourly Load Data'!$P:$P,'Raw Hourly Load Data'!$H:$H,$A172,'Raw Hourly Load Data'!$J:$J,T$1)</f>
        <v>1.6896987277980612E-4</v>
      </c>
      <c r="U172" s="9">
        <f>SUMIFS('Raw Hourly Load Data'!$P:$P,'Raw Hourly Load Data'!$H:$H,$A172,'Raw Hourly Load Data'!$J:$J,U$1)</f>
        <v>1.6212413549987991E-4</v>
      </c>
      <c r="V172" s="9">
        <f>SUMIFS('Raw Hourly Load Data'!$P:$P,'Raw Hourly Load Data'!$H:$H,$A172,'Raw Hourly Load Data'!$J:$J,V$1)</f>
        <v>1.5428661959969447E-4</v>
      </c>
      <c r="W172" s="9">
        <f>SUMIFS('Raw Hourly Load Data'!$P:$P,'Raw Hourly Load Data'!$H:$H,$A172,'Raw Hourly Load Data'!$J:$J,W$1)</f>
        <v>1.4495375257619938E-4</v>
      </c>
      <c r="X172" s="9">
        <f>SUMIFS('Raw Hourly Load Data'!$P:$P,'Raw Hourly Load Data'!$H:$H,$A172,'Raw Hourly Load Data'!$J:$J,X$1)</f>
        <v>1.2780642377920552E-4</v>
      </c>
      <c r="Y172" s="9">
        <f>SUMIFS('Raw Hourly Load Data'!$P:$P,'Raw Hourly Load Data'!$H:$H,$A172,'Raw Hourly Load Data'!$J:$J,Y$1)</f>
        <v>1.0832955016094252E-4</v>
      </c>
    </row>
    <row r="173" spans="1:25" x14ac:dyDescent="0.25">
      <c r="A173" s="9" t="s">
        <v>194</v>
      </c>
      <c r="B173" s="9">
        <f>SUMIFS('Raw Hourly Load Data'!$P:$P,'Raw Hourly Load Data'!$H:$H,$A173,'Raw Hourly Load Data'!$J:$J,B$1)</f>
        <v>9.3013416225893648E-5</v>
      </c>
      <c r="C173" s="9">
        <f>SUMIFS('Raw Hourly Load Data'!$P:$P,'Raw Hourly Load Data'!$H:$H,$A173,'Raw Hourly Load Data'!$J:$J,C$1)</f>
        <v>8.1766515970093816E-5</v>
      </c>
      <c r="D173" s="9">
        <f>SUMIFS('Raw Hourly Load Data'!$P:$P,'Raw Hourly Load Data'!$H:$H,$A173,'Raw Hourly Load Data'!$J:$J,D$1)</f>
        <v>7.4512323676799861E-5</v>
      </c>
      <c r="E173" s="9">
        <f>SUMIFS('Raw Hourly Load Data'!$P:$P,'Raw Hourly Load Data'!$H:$H,$A173,'Raw Hourly Load Data'!$J:$J,E$1)</f>
        <v>7.2054958955396575E-5</v>
      </c>
      <c r="F173" s="9">
        <f>SUMIFS('Raw Hourly Load Data'!$P:$P,'Raw Hourly Load Data'!$H:$H,$A173,'Raw Hourly Load Data'!$J:$J,F$1)</f>
        <v>7.4343489225403274E-5</v>
      </c>
      <c r="G173" s="9">
        <f>SUMIFS('Raw Hourly Load Data'!$P:$P,'Raw Hourly Load Data'!$H:$H,$A173,'Raw Hourly Load Data'!$J:$J,G$1)</f>
        <v>8.0562332116588224E-5</v>
      </c>
      <c r="H173" s="9">
        <f>SUMIFS('Raw Hourly Load Data'!$P:$P,'Raw Hourly Load Data'!$H:$H,$A173,'Raw Hourly Load Data'!$J:$J,H$1)</f>
        <v>9.5761697739115055E-5</v>
      </c>
      <c r="I173" s="9">
        <f>SUMIFS('Raw Hourly Load Data'!$P:$P,'Raw Hourly Load Data'!$H:$H,$A173,'Raw Hourly Load Data'!$J:$J,I$1)</f>
        <v>1.0660996445426653E-4</v>
      </c>
      <c r="J173" s="9">
        <f>SUMIFS('Raw Hourly Load Data'!$P:$P,'Raw Hourly Load Data'!$H:$H,$A173,'Raw Hourly Load Data'!$J:$J,J$1)</f>
        <v>1.1441230925882475E-4</v>
      </c>
      <c r="K173" s="9">
        <f>SUMIFS('Raw Hourly Load Data'!$P:$P,'Raw Hourly Load Data'!$H:$H,$A173,'Raw Hourly Load Data'!$J:$J,K$1)</f>
        <v>1.1841933044688892E-4</v>
      </c>
      <c r="L173" s="9">
        <f>SUMIFS('Raw Hourly Load Data'!$P:$P,'Raw Hourly Load Data'!$H:$H,$A173,'Raw Hourly Load Data'!$J:$J,L$1)</f>
        <v>1.2784727764684312E-4</v>
      </c>
      <c r="M173" s="9">
        <f>SUMIFS('Raw Hourly Load Data'!$P:$P,'Raw Hourly Load Data'!$H:$H,$A173,'Raw Hourly Load Data'!$J:$J,M$1)</f>
        <v>1.357243490396965E-4</v>
      </c>
      <c r="N173" s="9">
        <f>SUMIFS('Raw Hourly Load Data'!$P:$P,'Raw Hourly Load Data'!$H:$H,$A173,'Raw Hourly Load Data'!$J:$J,N$1)</f>
        <v>1.4052816171941998E-4</v>
      </c>
      <c r="O173" s="9">
        <f>SUMIFS('Raw Hourly Load Data'!$P:$P,'Raw Hourly Load Data'!$H:$H,$A173,'Raw Hourly Load Data'!$J:$J,O$1)</f>
        <v>1.4504807335190568E-4</v>
      </c>
      <c r="P173" s="9">
        <f>SUMIFS('Raw Hourly Load Data'!$P:$P,'Raw Hourly Load Data'!$H:$H,$A173,'Raw Hourly Load Data'!$J:$J,P$1)</f>
        <v>1.4836839812435554E-4</v>
      </c>
      <c r="Q173" s="9">
        <f>SUMIFS('Raw Hourly Load Data'!$P:$P,'Raw Hourly Load Data'!$H:$H,$A173,'Raw Hourly Load Data'!$J:$J,Q$1)</f>
        <v>1.5485950323911198E-4</v>
      </c>
      <c r="R173" s="9">
        <f>SUMIFS('Raw Hourly Load Data'!$P:$P,'Raw Hourly Load Data'!$H:$H,$A173,'Raw Hourly Load Data'!$J:$J,R$1)</f>
        <v>1.6055022852090538E-4</v>
      </c>
      <c r="S173" s="9">
        <f>SUMIFS('Raw Hourly Load Data'!$P:$P,'Raw Hourly Load Data'!$H:$H,$A173,'Raw Hourly Load Data'!$J:$J,S$1)</f>
        <v>1.7187605403108858E-4</v>
      </c>
      <c r="T173" s="9">
        <f>SUMIFS('Raw Hourly Load Data'!$P:$P,'Raw Hourly Load Data'!$H:$H,$A173,'Raw Hourly Load Data'!$J:$J,T$1)</f>
        <v>1.7512256455415762E-4</v>
      </c>
      <c r="U173" s="9">
        <f>SUMIFS('Raw Hourly Load Data'!$P:$P,'Raw Hourly Load Data'!$H:$H,$A173,'Raw Hourly Load Data'!$J:$J,U$1)</f>
        <v>1.6795387687978033E-4</v>
      </c>
      <c r="V173" s="9">
        <f>SUMIFS('Raw Hourly Load Data'!$P:$P,'Raw Hourly Load Data'!$H:$H,$A173,'Raw Hourly Load Data'!$J:$J,V$1)</f>
        <v>1.5976980018242171E-4</v>
      </c>
      <c r="W173" s="9">
        <f>SUMIFS('Raw Hourly Load Data'!$P:$P,'Raw Hourly Load Data'!$H:$H,$A173,'Raw Hourly Load Data'!$J:$J,W$1)</f>
        <v>1.5041846511136821E-4</v>
      </c>
      <c r="X173" s="9">
        <f>SUMIFS('Raw Hourly Load Data'!$P:$P,'Raw Hourly Load Data'!$H:$H,$A173,'Raw Hourly Load Data'!$J:$J,X$1)</f>
        <v>1.327448575991826E-4</v>
      </c>
      <c r="Y173" s="9">
        <f>SUMIFS('Raw Hourly Load Data'!$P:$P,'Raw Hourly Load Data'!$H:$H,$A173,'Raw Hourly Load Data'!$J:$J,Y$1)</f>
        <v>1.1288480487989185E-4</v>
      </c>
    </row>
    <row r="174" spans="1:25" x14ac:dyDescent="0.25">
      <c r="A174" s="9" t="s">
        <v>195</v>
      </c>
      <c r="B174" s="9">
        <f>SUMIFS('Raw Hourly Load Data'!$P:$P,'Raw Hourly Load Data'!$H:$H,$A174,'Raw Hourly Load Data'!$J:$J,B$1)</f>
        <v>9.6298092894016581E-5</v>
      </c>
      <c r="C174" s="9">
        <f>SUMIFS('Raw Hourly Load Data'!$P:$P,'Raw Hourly Load Data'!$H:$H,$A174,'Raw Hourly Load Data'!$J:$J,C$1)</f>
        <v>8.4729828237108855E-5</v>
      </c>
      <c r="D174" s="9">
        <f>SUMIFS('Raw Hourly Load Data'!$P:$P,'Raw Hourly Load Data'!$H:$H,$A174,'Raw Hourly Load Data'!$J:$J,D$1)</f>
        <v>7.7032378085478389E-5</v>
      </c>
      <c r="E174" s="9">
        <f>SUMIFS('Raw Hourly Load Data'!$P:$P,'Raw Hourly Load Data'!$H:$H,$A174,'Raw Hourly Load Data'!$J:$J,E$1)</f>
        <v>7.4020074385523334E-5</v>
      </c>
      <c r="F174" s="9">
        <f>SUMIFS('Raw Hourly Load Data'!$P:$P,'Raw Hourly Load Data'!$H:$H,$A174,'Raw Hourly Load Data'!$J:$J,F$1)</f>
        <v>7.5760248561069493E-5</v>
      </c>
      <c r="G174" s="9">
        <f>SUMIFS('Raw Hourly Load Data'!$P:$P,'Raw Hourly Load Data'!$H:$H,$A174,'Raw Hourly Load Data'!$J:$J,G$1)</f>
        <v>8.1789994561815417E-5</v>
      </c>
      <c r="H174" s="9">
        <f>SUMIFS('Raw Hourly Load Data'!$P:$P,'Raw Hourly Load Data'!$H:$H,$A174,'Raw Hourly Load Data'!$J:$J,H$1)</f>
        <v>9.6878881746467158E-5</v>
      </c>
      <c r="I174" s="9">
        <f>SUMIFS('Raw Hourly Load Data'!$P:$P,'Raw Hourly Load Data'!$H:$H,$A174,'Raw Hourly Load Data'!$J:$J,I$1)</f>
        <v>1.0849306191985316E-4</v>
      </c>
      <c r="J174" s="9">
        <f>SUMIFS('Raw Hourly Load Data'!$P:$P,'Raw Hourly Load Data'!$H:$H,$A174,'Raw Hourly Load Data'!$J:$J,J$1)</f>
        <v>1.1657924256314092E-4</v>
      </c>
      <c r="K174" s="9">
        <f>SUMIFS('Raw Hourly Load Data'!$P:$P,'Raw Hourly Load Data'!$H:$H,$A174,'Raw Hourly Load Data'!$J:$J,K$1)</f>
        <v>1.2078485312011771E-4</v>
      </c>
      <c r="L174" s="9">
        <f>SUMIFS('Raw Hourly Load Data'!$P:$P,'Raw Hourly Load Data'!$H:$H,$A174,'Raw Hourly Load Data'!$J:$J,L$1)</f>
        <v>1.3020715258303388E-4</v>
      </c>
      <c r="M174" s="9">
        <f>SUMIFS('Raw Hourly Load Data'!$P:$P,'Raw Hourly Load Data'!$H:$H,$A174,'Raw Hourly Load Data'!$J:$J,M$1)</f>
        <v>1.3808729208950035E-4</v>
      </c>
      <c r="N174" s="9">
        <f>SUMIFS('Raw Hourly Load Data'!$P:$P,'Raw Hourly Load Data'!$H:$H,$A174,'Raw Hourly Load Data'!$J:$J,N$1)</f>
        <v>1.4289410350644706E-4</v>
      </c>
      <c r="O174" s="9">
        <f>SUMIFS('Raw Hourly Load Data'!$P:$P,'Raw Hourly Load Data'!$H:$H,$A174,'Raw Hourly Load Data'!$J:$J,O$1)</f>
        <v>1.4686376282669228E-4</v>
      </c>
      <c r="P174" s="9">
        <f>SUMIFS('Raw Hourly Load Data'!$P:$P,'Raw Hourly Load Data'!$H:$H,$A174,'Raw Hourly Load Data'!$J:$J,P$1)</f>
        <v>1.496230520772835E-4</v>
      </c>
      <c r="Q174" s="9">
        <f>SUMIFS('Raw Hourly Load Data'!$P:$P,'Raw Hourly Load Data'!$H:$H,$A174,'Raw Hourly Load Data'!$J:$J,Q$1)</f>
        <v>1.5541337916669075E-4</v>
      </c>
      <c r="R174" s="9">
        <f>SUMIFS('Raw Hourly Load Data'!$P:$P,'Raw Hourly Load Data'!$H:$H,$A174,'Raw Hourly Load Data'!$J:$J,R$1)</f>
        <v>1.6031687668017542E-4</v>
      </c>
      <c r="S174" s="9">
        <f>SUMIFS('Raw Hourly Load Data'!$P:$P,'Raw Hourly Load Data'!$H:$H,$A174,'Raw Hourly Load Data'!$J:$J,S$1)</f>
        <v>1.7101691495538291E-4</v>
      </c>
      <c r="T174" s="9">
        <f>SUMIFS('Raw Hourly Load Data'!$P:$P,'Raw Hourly Load Data'!$H:$H,$A174,'Raw Hourly Load Data'!$J:$J,T$1)</f>
        <v>1.7425066627579718E-4</v>
      </c>
      <c r="U174" s="9">
        <f>SUMIFS('Raw Hourly Load Data'!$P:$P,'Raw Hourly Load Data'!$H:$H,$A174,'Raw Hourly Load Data'!$J:$J,U$1)</f>
        <v>1.6700384782297677E-4</v>
      </c>
      <c r="V174" s="9">
        <f>SUMIFS('Raw Hourly Load Data'!$P:$P,'Raw Hourly Load Data'!$H:$H,$A174,'Raw Hourly Load Data'!$J:$J,V$1)</f>
        <v>1.5892088936256417E-4</v>
      </c>
      <c r="W174" s="9">
        <f>SUMIFS('Raw Hourly Load Data'!$P:$P,'Raw Hourly Load Data'!$H:$H,$A174,'Raw Hourly Load Data'!$J:$J,W$1)</f>
        <v>1.4965214066025095E-4</v>
      </c>
      <c r="X174" s="9">
        <f>SUMIFS('Raw Hourly Load Data'!$P:$P,'Raw Hourly Load Data'!$H:$H,$A174,'Raw Hourly Load Data'!$J:$J,X$1)</f>
        <v>1.3257513200869839E-4</v>
      </c>
      <c r="Y174" s="9">
        <f>SUMIFS('Raw Hourly Load Data'!$P:$P,'Raw Hourly Load Data'!$H:$H,$A174,'Raw Hourly Load Data'!$J:$J,Y$1)</f>
        <v>1.1290217225787788E-4</v>
      </c>
    </row>
    <row r="175" spans="1:25" x14ac:dyDescent="0.25">
      <c r="A175" s="9" t="s">
        <v>196</v>
      </c>
      <c r="B175" s="9">
        <f>SUMIFS('Raw Hourly Load Data'!$P:$P,'Raw Hourly Load Data'!$H:$H,$A175,'Raw Hourly Load Data'!$J:$J,B$1)</f>
        <v>9.6197842987484045E-5</v>
      </c>
      <c r="C175" s="9">
        <f>SUMIFS('Raw Hourly Load Data'!$P:$P,'Raw Hourly Load Data'!$H:$H,$A175,'Raw Hourly Load Data'!$J:$J,C$1)</f>
        <v>8.4382386730367788E-5</v>
      </c>
      <c r="D175" s="9">
        <f>SUMIFS('Raw Hourly Load Data'!$P:$P,'Raw Hourly Load Data'!$H:$H,$A175,'Raw Hourly Load Data'!$J:$J,D$1)</f>
        <v>7.6678143227483855E-5</v>
      </c>
      <c r="E175" s="9">
        <f>SUMIFS('Raw Hourly Load Data'!$P:$P,'Raw Hourly Load Data'!$H:$H,$A175,'Raw Hourly Load Data'!$J:$J,E$1)</f>
        <v>7.3529668174379317E-5</v>
      </c>
      <c r="F175" s="9">
        <f>SUMIFS('Raw Hourly Load Data'!$P:$P,'Raw Hourly Load Data'!$H:$H,$A175,'Raw Hourly Load Data'!$J:$J,F$1)</f>
        <v>7.4979207979102448E-5</v>
      </c>
      <c r="G175" s="9">
        <f>SUMIFS('Raw Hourly Load Data'!$P:$P,'Raw Hourly Load Data'!$H:$H,$A175,'Raw Hourly Load Data'!$J:$J,G$1)</f>
        <v>8.0215925266518328E-5</v>
      </c>
      <c r="H175" s="9">
        <f>SUMIFS('Raw Hourly Load Data'!$P:$P,'Raw Hourly Load Data'!$H:$H,$A175,'Raw Hourly Load Data'!$J:$J,H$1)</f>
        <v>9.507749362884365E-5</v>
      </c>
      <c r="I175" s="9">
        <f>SUMIFS('Raw Hourly Load Data'!$P:$P,'Raw Hourly Load Data'!$H:$H,$A175,'Raw Hourly Load Data'!$J:$J,I$1)</f>
        <v>1.0662414454696951E-4</v>
      </c>
      <c r="J175" s="9">
        <f>SUMIFS('Raw Hourly Load Data'!$P:$P,'Raw Hourly Load Data'!$H:$H,$A175,'Raw Hourly Load Data'!$J:$J,J$1)</f>
        <v>1.1466264646289683E-4</v>
      </c>
      <c r="K175" s="9">
        <f>SUMIFS('Raw Hourly Load Data'!$P:$P,'Raw Hourly Load Data'!$H:$H,$A175,'Raw Hourly Load Data'!$J:$J,K$1)</f>
        <v>1.1896234133793913E-4</v>
      </c>
      <c r="L175" s="9">
        <f>SUMIFS('Raw Hourly Load Data'!$P:$P,'Raw Hourly Load Data'!$H:$H,$A175,'Raw Hourly Load Data'!$J:$J,L$1)</f>
        <v>1.2817181405890032E-4</v>
      </c>
      <c r="M175" s="9">
        <f>SUMIFS('Raw Hourly Load Data'!$P:$P,'Raw Hourly Load Data'!$H:$H,$A175,'Raw Hourly Load Data'!$J:$J,M$1)</f>
        <v>1.3597599662313988E-4</v>
      </c>
      <c r="N175" s="9">
        <f>SUMIFS('Raw Hourly Load Data'!$P:$P,'Raw Hourly Load Data'!$H:$H,$A175,'Raw Hourly Load Data'!$J:$J,N$1)</f>
        <v>1.407653936547321E-4</v>
      </c>
      <c r="O175" s="9">
        <f>SUMIFS('Raw Hourly Load Data'!$P:$P,'Raw Hourly Load Data'!$H:$H,$A175,'Raw Hourly Load Data'!$J:$J,O$1)</f>
        <v>1.4433475771073327E-4</v>
      </c>
      <c r="P175" s="9">
        <f>SUMIFS('Raw Hourly Load Data'!$P:$P,'Raw Hourly Load Data'!$H:$H,$A175,'Raw Hourly Load Data'!$J:$J,P$1)</f>
        <v>1.460839967397782E-4</v>
      </c>
      <c r="Q175" s="9">
        <f>SUMIFS('Raw Hourly Load Data'!$P:$P,'Raw Hourly Load Data'!$H:$H,$A175,'Raw Hourly Load Data'!$J:$J,Q$1)</f>
        <v>1.5079326666663919E-4</v>
      </c>
      <c r="R175" s="9">
        <f>SUMIFS('Raw Hourly Load Data'!$P:$P,'Raw Hourly Load Data'!$H:$H,$A175,'Raw Hourly Load Data'!$J:$J,R$1)</f>
        <v>1.5460490155718413E-4</v>
      </c>
      <c r="S175" s="9">
        <f>SUMIFS('Raw Hourly Load Data'!$P:$P,'Raw Hourly Load Data'!$H:$H,$A175,'Raw Hourly Load Data'!$J:$J,S$1)</f>
        <v>1.6360394467527386E-4</v>
      </c>
      <c r="T175" s="9">
        <f>SUMIFS('Raw Hourly Load Data'!$P:$P,'Raw Hourly Load Data'!$H:$H,$A175,'Raw Hourly Load Data'!$J:$J,T$1)</f>
        <v>1.648181422513896E-4</v>
      </c>
      <c r="U175" s="9">
        <f>SUMIFS('Raw Hourly Load Data'!$P:$P,'Raw Hourly Load Data'!$H:$H,$A175,'Raw Hourly Load Data'!$J:$J,U$1)</f>
        <v>1.5671137293643013E-4</v>
      </c>
      <c r="V175" s="9">
        <f>SUMIFS('Raw Hourly Load Data'!$P:$P,'Raw Hourly Load Data'!$H:$H,$A175,'Raw Hourly Load Data'!$J:$J,V$1)</f>
        <v>1.4824026474929202E-4</v>
      </c>
      <c r="W175" s="9">
        <f>SUMIFS('Raw Hourly Load Data'!$P:$P,'Raw Hourly Load Data'!$H:$H,$A175,'Raw Hourly Load Data'!$J:$J,W$1)</f>
        <v>1.3954793462157079E-4</v>
      </c>
      <c r="X175" s="9">
        <f>SUMIFS('Raw Hourly Load Data'!$P:$P,'Raw Hourly Load Data'!$H:$H,$A175,'Raw Hourly Load Data'!$J:$J,X$1)</f>
        <v>1.2415090788017952E-4</v>
      </c>
      <c r="Y175" s="9">
        <f>SUMIFS('Raw Hourly Load Data'!$P:$P,'Raw Hourly Load Data'!$H:$H,$A175,'Raw Hourly Load Data'!$J:$J,Y$1)</f>
        <v>1.0656923207697782E-4</v>
      </c>
    </row>
    <row r="176" spans="1:25" x14ac:dyDescent="0.25">
      <c r="A176" s="9" t="s">
        <v>197</v>
      </c>
      <c r="B176" s="9">
        <f>SUMIFS('Raw Hourly Load Data'!$P:$P,'Raw Hourly Load Data'!$H:$H,$A176,'Raw Hourly Load Data'!$J:$J,B$1)</f>
        <v>9.9907587279204099E-5</v>
      </c>
      <c r="C176" s="9">
        <f>SUMIFS('Raw Hourly Load Data'!$P:$P,'Raw Hourly Load Data'!$H:$H,$A176,'Raw Hourly Load Data'!$J:$J,C$1)</f>
        <v>8.8176915272372545E-5</v>
      </c>
      <c r="D176" s="9">
        <f>SUMIFS('Raw Hourly Load Data'!$P:$P,'Raw Hourly Load Data'!$H:$H,$A176,'Raw Hourly Load Data'!$J:$J,D$1)</f>
        <v>8.2593509167251032E-5</v>
      </c>
      <c r="E176" s="9">
        <f>SUMIFS('Raw Hourly Load Data'!$P:$P,'Raw Hourly Load Data'!$H:$H,$A176,'Raw Hourly Load Data'!$J:$J,E$1)</f>
        <v>7.9121780905922043E-5</v>
      </c>
      <c r="F176" s="9">
        <f>SUMIFS('Raw Hourly Load Data'!$P:$P,'Raw Hourly Load Data'!$H:$H,$A176,'Raw Hourly Load Data'!$J:$J,F$1)</f>
        <v>7.6649308513338023E-5</v>
      </c>
      <c r="G176" s="9">
        <f>SUMIFS('Raw Hourly Load Data'!$P:$P,'Raw Hourly Load Data'!$H:$H,$A176,'Raw Hourly Load Data'!$J:$J,G$1)</f>
        <v>7.7980252449327131E-5</v>
      </c>
      <c r="H176" s="9">
        <f>SUMIFS('Raw Hourly Load Data'!$P:$P,'Raw Hourly Load Data'!$H:$H,$A176,'Raw Hourly Load Data'!$J:$J,H$1)</f>
        <v>8.7377975480483553E-5</v>
      </c>
      <c r="I176" s="9">
        <f>SUMIFS('Raw Hourly Load Data'!$P:$P,'Raw Hourly Load Data'!$H:$H,$A176,'Raw Hourly Load Data'!$J:$J,I$1)</f>
        <v>1.0785247460094381E-4</v>
      </c>
      <c r="J176" s="9">
        <f>SUMIFS('Raw Hourly Load Data'!$P:$P,'Raw Hourly Load Data'!$H:$H,$A176,'Raw Hourly Load Data'!$J:$J,J$1)</f>
        <v>1.2471621132214493E-4</v>
      </c>
      <c r="K176" s="9">
        <f>SUMIFS('Raw Hourly Load Data'!$P:$P,'Raw Hourly Load Data'!$H:$H,$A176,'Raw Hourly Load Data'!$J:$J,K$1)</f>
        <v>1.4020283763171209E-4</v>
      </c>
      <c r="L176" s="9">
        <f>SUMIFS('Raw Hourly Load Data'!$P:$P,'Raw Hourly Load Data'!$H:$H,$A176,'Raw Hourly Load Data'!$J:$J,L$1)</f>
        <v>1.5050430899424453E-4</v>
      </c>
      <c r="M176" s="9">
        <f>SUMIFS('Raw Hourly Load Data'!$P:$P,'Raw Hourly Load Data'!$H:$H,$A176,'Raw Hourly Load Data'!$J:$J,M$1)</f>
        <v>1.5586483697285143E-4</v>
      </c>
      <c r="N176" s="9">
        <f>SUMIFS('Raw Hourly Load Data'!$P:$P,'Raw Hourly Load Data'!$H:$H,$A176,'Raw Hourly Load Data'!$J:$J,N$1)</f>
        <v>1.6152865456695446E-4</v>
      </c>
      <c r="O176" s="9">
        <f>SUMIFS('Raw Hourly Load Data'!$P:$P,'Raw Hourly Load Data'!$H:$H,$A176,'Raw Hourly Load Data'!$J:$J,O$1)</f>
        <v>1.6543018569299377E-4</v>
      </c>
      <c r="P176" s="9">
        <f>SUMIFS('Raw Hourly Load Data'!$P:$P,'Raw Hourly Load Data'!$H:$H,$A176,'Raw Hourly Load Data'!$J:$J,P$1)</f>
        <v>1.6916547425573203E-4</v>
      </c>
      <c r="Q176" s="9">
        <f>SUMIFS('Raw Hourly Load Data'!$P:$P,'Raw Hourly Load Data'!$H:$H,$A176,'Raw Hourly Load Data'!$J:$J,Q$1)</f>
        <v>1.7270016798427598E-4</v>
      </c>
      <c r="R176" s="9">
        <f>SUMIFS('Raw Hourly Load Data'!$P:$P,'Raw Hourly Load Data'!$H:$H,$A176,'Raw Hourly Load Data'!$J:$J,R$1)</f>
        <v>1.7590044866576073E-4</v>
      </c>
      <c r="S176" s="9">
        <f>SUMIFS('Raw Hourly Load Data'!$P:$P,'Raw Hourly Load Data'!$H:$H,$A176,'Raw Hourly Load Data'!$J:$J,S$1)</f>
        <v>1.8299481712503435E-4</v>
      </c>
      <c r="T176" s="9">
        <f>SUMIFS('Raw Hourly Load Data'!$P:$P,'Raw Hourly Load Data'!$H:$H,$A176,'Raw Hourly Load Data'!$J:$J,T$1)</f>
        <v>1.8252357137096313E-4</v>
      </c>
      <c r="U176" s="9">
        <f>SUMIFS('Raw Hourly Load Data'!$P:$P,'Raw Hourly Load Data'!$H:$H,$A176,'Raw Hourly Load Data'!$J:$J,U$1)</f>
        <v>1.7277710079658992E-4</v>
      </c>
      <c r="V176" s="9">
        <f>SUMIFS('Raw Hourly Load Data'!$P:$P,'Raw Hourly Load Data'!$H:$H,$A176,'Raw Hourly Load Data'!$J:$J,V$1)</f>
        <v>1.631271244855141E-4</v>
      </c>
      <c r="W176" s="9">
        <f>SUMIFS('Raw Hourly Load Data'!$P:$P,'Raw Hourly Load Data'!$H:$H,$A176,'Raw Hourly Load Data'!$J:$J,W$1)</f>
        <v>1.5466660449175022E-4</v>
      </c>
      <c r="X176" s="9">
        <f>SUMIFS('Raw Hourly Load Data'!$P:$P,'Raw Hourly Load Data'!$H:$H,$A176,'Raw Hourly Load Data'!$J:$J,X$1)</f>
        <v>1.3951334112173892E-4</v>
      </c>
      <c r="Y176" s="9">
        <f>SUMIFS('Raw Hourly Load Data'!$P:$P,'Raw Hourly Load Data'!$H:$H,$A176,'Raw Hourly Load Data'!$J:$J,Y$1)</f>
        <v>1.1744465830103003E-4</v>
      </c>
    </row>
    <row r="177" spans="1:25" x14ac:dyDescent="0.25">
      <c r="A177" s="9" t="s">
        <v>198</v>
      </c>
      <c r="B177" s="9">
        <f>SUMIFS('Raw Hourly Load Data'!$P:$P,'Raw Hourly Load Data'!$H:$H,$A177,'Raw Hourly Load Data'!$J:$J,B$1)</f>
        <v>9.9727805886556817E-5</v>
      </c>
      <c r="C177" s="9">
        <f>SUMIFS('Raw Hourly Load Data'!$P:$P,'Raw Hourly Load Data'!$H:$H,$A177,'Raw Hourly Load Data'!$J:$J,C$1)</f>
        <v>8.6925106249465835E-5</v>
      </c>
      <c r="D177" s="9">
        <f>SUMIFS('Raw Hourly Load Data'!$P:$P,'Raw Hourly Load Data'!$H:$H,$A177,'Raw Hourly Load Data'!$J:$J,D$1)</f>
        <v>8.1406081008597033E-5</v>
      </c>
      <c r="E177" s="9">
        <f>SUMIFS('Raw Hourly Load Data'!$P:$P,'Raw Hourly Load Data'!$H:$H,$A177,'Raw Hourly Load Data'!$J:$J,E$1)</f>
        <v>7.7704303673331178E-5</v>
      </c>
      <c r="F177" s="9">
        <f>SUMIFS('Raw Hourly Load Data'!$P:$P,'Raw Hourly Load Data'!$H:$H,$A177,'Raw Hourly Load Data'!$J:$J,F$1)</f>
        <v>7.472899362657412E-5</v>
      </c>
      <c r="G177" s="9">
        <f>SUMIFS('Raw Hourly Load Data'!$P:$P,'Raw Hourly Load Data'!$H:$H,$A177,'Raw Hourly Load Data'!$J:$J,G$1)</f>
        <v>7.5398533182147317E-5</v>
      </c>
      <c r="H177" s="9">
        <f>SUMIFS('Raw Hourly Load Data'!$P:$P,'Raw Hourly Load Data'!$H:$H,$A177,'Raw Hourly Load Data'!$J:$J,H$1)</f>
        <v>8.4808427809803457E-5</v>
      </c>
      <c r="I177" s="9">
        <f>SUMIFS('Raw Hourly Load Data'!$P:$P,'Raw Hourly Load Data'!$H:$H,$A177,'Raw Hourly Load Data'!$J:$J,I$1)</f>
        <v>1.0558027317471539E-4</v>
      </c>
      <c r="J177" s="9">
        <f>SUMIFS('Raw Hourly Load Data'!$P:$P,'Raw Hourly Load Data'!$H:$H,$A177,'Raw Hourly Load Data'!$J:$J,J$1)</f>
        <v>1.225350332663028E-4</v>
      </c>
      <c r="K177" s="9">
        <f>SUMIFS('Raw Hourly Load Data'!$P:$P,'Raw Hourly Load Data'!$H:$H,$A177,'Raw Hourly Load Data'!$J:$J,K$1)</f>
        <v>1.382065527048343E-4</v>
      </c>
      <c r="L177" s="9">
        <f>SUMIFS('Raw Hourly Load Data'!$P:$P,'Raw Hourly Load Data'!$H:$H,$A177,'Raw Hourly Load Data'!$J:$J,L$1)</f>
        <v>1.4921158711388331E-4</v>
      </c>
      <c r="M177" s="9">
        <f>SUMIFS('Raw Hourly Load Data'!$P:$P,'Raw Hourly Load Data'!$H:$H,$A177,'Raw Hourly Load Data'!$J:$J,M$1)</f>
        <v>1.5604078983029134E-4</v>
      </c>
      <c r="N177" s="9">
        <f>SUMIFS('Raw Hourly Load Data'!$P:$P,'Raw Hourly Load Data'!$H:$H,$A177,'Raw Hourly Load Data'!$J:$J,N$1)</f>
        <v>1.6262190627561112E-4</v>
      </c>
      <c r="O177" s="9">
        <f>SUMIFS('Raw Hourly Load Data'!$P:$P,'Raw Hourly Load Data'!$H:$H,$A177,'Raw Hourly Load Data'!$J:$J,O$1)</f>
        <v>1.6772927254427139E-4</v>
      </c>
      <c r="P177" s="9">
        <f>SUMIFS('Raw Hourly Load Data'!$P:$P,'Raw Hourly Load Data'!$H:$H,$A177,'Raw Hourly Load Data'!$J:$J,P$1)</f>
        <v>1.7248456077100917E-4</v>
      </c>
      <c r="Q177" s="9">
        <f>SUMIFS('Raw Hourly Load Data'!$P:$P,'Raw Hourly Load Data'!$H:$H,$A177,'Raw Hourly Load Data'!$J:$J,Q$1)</f>
        <v>1.7710908224505918E-4</v>
      </c>
      <c r="R177" s="9">
        <f>SUMIFS('Raw Hourly Load Data'!$P:$P,'Raw Hourly Load Data'!$H:$H,$A177,'Raw Hourly Load Data'!$J:$J,R$1)</f>
        <v>1.8100770787677197E-4</v>
      </c>
      <c r="S177" s="9">
        <f>SUMIFS('Raw Hourly Load Data'!$P:$P,'Raw Hourly Load Data'!$H:$H,$A177,'Raw Hourly Load Data'!$J:$J,S$1)</f>
        <v>1.8914667268807257E-4</v>
      </c>
      <c r="T177" s="9">
        <f>SUMIFS('Raw Hourly Load Data'!$P:$P,'Raw Hourly Load Data'!$H:$H,$A177,'Raw Hourly Load Data'!$J:$J,T$1)</f>
        <v>1.8814621494059347E-4</v>
      </c>
      <c r="U177" s="9">
        <f>SUMIFS('Raw Hourly Load Data'!$P:$P,'Raw Hourly Load Data'!$H:$H,$A177,'Raw Hourly Load Data'!$J:$J,U$1)</f>
        <v>1.7955363149323151E-4</v>
      </c>
      <c r="V177" s="9">
        <f>SUMIFS('Raw Hourly Load Data'!$P:$P,'Raw Hourly Load Data'!$H:$H,$A177,'Raw Hourly Load Data'!$J:$J,V$1)</f>
        <v>1.7055358724408571E-4</v>
      </c>
      <c r="W177" s="9">
        <f>SUMIFS('Raw Hourly Load Data'!$P:$P,'Raw Hourly Load Data'!$H:$H,$A177,'Raw Hourly Load Data'!$J:$J,W$1)</f>
        <v>1.614299507328005E-4</v>
      </c>
      <c r="X177" s="9">
        <f>SUMIFS('Raw Hourly Load Data'!$P:$P,'Raw Hourly Load Data'!$H:$H,$A177,'Raw Hourly Load Data'!$J:$J,X$1)</f>
        <v>1.4464601597975605E-4</v>
      </c>
      <c r="Y177" s="9">
        <f>SUMIFS('Raw Hourly Load Data'!$P:$P,'Raw Hourly Load Data'!$H:$H,$A177,'Raw Hourly Load Data'!$J:$J,Y$1)</f>
        <v>1.2043229410466322E-4</v>
      </c>
    </row>
    <row r="178" spans="1:25" x14ac:dyDescent="0.25">
      <c r="A178" s="9" t="s">
        <v>199</v>
      </c>
      <c r="B178" s="9">
        <f>SUMIFS('Raw Hourly Load Data'!$P:$P,'Raw Hourly Load Data'!$H:$H,$A178,'Raw Hourly Load Data'!$J:$J,B$1)</f>
        <v>9.279269719528546E-5</v>
      </c>
      <c r="C178" s="9">
        <f>SUMIFS('Raw Hourly Load Data'!$P:$P,'Raw Hourly Load Data'!$H:$H,$A178,'Raw Hourly Load Data'!$J:$J,C$1)</f>
        <v>8.0526420938569762E-5</v>
      </c>
      <c r="D178" s="9">
        <f>SUMIFS('Raw Hourly Load Data'!$P:$P,'Raw Hourly Load Data'!$H:$H,$A178,'Raw Hourly Load Data'!$J:$J,D$1)</f>
        <v>7.3794393556686337E-5</v>
      </c>
      <c r="E178" s="9">
        <f>SUMIFS('Raw Hourly Load Data'!$P:$P,'Raw Hourly Load Data'!$H:$H,$A178,'Raw Hourly Load Data'!$J:$J,E$1)</f>
        <v>7.1642915727830562E-5</v>
      </c>
      <c r="F178" s="9">
        <f>SUMIFS('Raw Hourly Load Data'!$P:$P,'Raw Hourly Load Data'!$H:$H,$A178,'Raw Hourly Load Data'!$J:$J,F$1)</f>
        <v>7.4008564951515664E-5</v>
      </c>
      <c r="G178" s="9">
        <f>SUMIFS('Raw Hourly Load Data'!$P:$P,'Raw Hourly Load Data'!$H:$H,$A178,'Raw Hourly Load Data'!$J:$J,G$1)</f>
        <v>7.997925133064308E-5</v>
      </c>
      <c r="H178" s="9">
        <f>SUMIFS('Raw Hourly Load Data'!$P:$P,'Raw Hourly Load Data'!$H:$H,$A178,'Raw Hourly Load Data'!$J:$J,H$1)</f>
        <v>9.5114368332363075E-5</v>
      </c>
      <c r="I178" s="9">
        <f>SUMIFS('Raw Hourly Load Data'!$P:$P,'Raw Hourly Load Data'!$H:$H,$A178,'Raw Hourly Load Data'!$J:$J,I$1)</f>
        <v>1.0569430885582688E-4</v>
      </c>
      <c r="J178" s="9">
        <f>SUMIFS('Raw Hourly Load Data'!$P:$P,'Raw Hourly Load Data'!$H:$H,$A178,'Raw Hourly Load Data'!$J:$J,J$1)</f>
        <v>1.1346713122139798E-4</v>
      </c>
      <c r="K178" s="9">
        <f>SUMIFS('Raw Hourly Load Data'!$P:$P,'Raw Hourly Load Data'!$H:$H,$A178,'Raw Hourly Load Data'!$J:$J,K$1)</f>
        <v>1.1737278886769057E-4</v>
      </c>
      <c r="L178" s="9">
        <f>SUMIFS('Raw Hourly Load Data'!$P:$P,'Raw Hourly Load Data'!$H:$H,$A178,'Raw Hourly Load Data'!$J:$J,L$1)</f>
        <v>1.2655634444360802E-4</v>
      </c>
      <c r="M178" s="9">
        <f>SUMIFS('Raw Hourly Load Data'!$P:$P,'Raw Hourly Load Data'!$H:$H,$A178,'Raw Hourly Load Data'!$J:$J,M$1)</f>
        <v>1.3442921641997673E-4</v>
      </c>
      <c r="N178" s="9">
        <f>SUMIFS('Raw Hourly Load Data'!$P:$P,'Raw Hourly Load Data'!$H:$H,$A178,'Raw Hourly Load Data'!$J:$J,N$1)</f>
        <v>1.3941989860791041E-4</v>
      </c>
      <c r="O178" s="9">
        <f>SUMIFS('Raw Hourly Load Data'!$P:$P,'Raw Hourly Load Data'!$H:$H,$A178,'Raw Hourly Load Data'!$J:$J,O$1)</f>
        <v>1.4359852160890496E-4</v>
      </c>
      <c r="P178" s="9">
        <f>SUMIFS('Raw Hourly Load Data'!$P:$P,'Raw Hourly Load Data'!$H:$H,$A178,'Raw Hourly Load Data'!$J:$J,P$1)</f>
        <v>1.4663649886202332E-4</v>
      </c>
      <c r="Q178" s="9">
        <f>SUMIFS('Raw Hourly Load Data'!$P:$P,'Raw Hourly Load Data'!$H:$H,$A178,'Raw Hourly Load Data'!$J:$J,Q$1)</f>
        <v>1.5224871514304974E-4</v>
      </c>
      <c r="R178" s="9">
        <f>SUMIFS('Raw Hourly Load Data'!$P:$P,'Raw Hourly Load Data'!$H:$H,$A178,'Raw Hourly Load Data'!$J:$J,R$1)</f>
        <v>1.5753794436149595E-4</v>
      </c>
      <c r="S178" s="9">
        <f>SUMIFS('Raw Hourly Load Data'!$P:$P,'Raw Hourly Load Data'!$H:$H,$A178,'Raw Hourly Load Data'!$J:$J,S$1)</f>
        <v>1.6827765277230506E-4</v>
      </c>
      <c r="T178" s="9">
        <f>SUMIFS('Raw Hourly Load Data'!$P:$P,'Raw Hourly Load Data'!$H:$H,$A178,'Raw Hourly Load Data'!$J:$J,T$1)</f>
        <v>1.7030505962733084E-4</v>
      </c>
      <c r="U178" s="9">
        <f>SUMIFS('Raw Hourly Load Data'!$P:$P,'Raw Hourly Load Data'!$H:$H,$A178,'Raw Hourly Load Data'!$J:$J,U$1)</f>
        <v>1.626771495033087E-4</v>
      </c>
      <c r="V178" s="9">
        <f>SUMIFS('Raw Hourly Load Data'!$P:$P,'Raw Hourly Load Data'!$H:$H,$A178,'Raw Hourly Load Data'!$J:$J,V$1)</f>
        <v>1.5395381968477282E-4</v>
      </c>
      <c r="W178" s="9">
        <f>SUMIFS('Raw Hourly Load Data'!$P:$P,'Raw Hourly Load Data'!$H:$H,$A178,'Raw Hourly Load Data'!$J:$J,W$1)</f>
        <v>1.4389884772722435E-4</v>
      </c>
      <c r="X178" s="9">
        <f>SUMIFS('Raw Hourly Load Data'!$P:$P,'Raw Hourly Load Data'!$H:$H,$A178,'Raw Hourly Load Data'!$J:$J,X$1)</f>
        <v>1.2665132032875531E-4</v>
      </c>
      <c r="Y178" s="9">
        <f>SUMIFS('Raw Hourly Load Data'!$P:$P,'Raw Hourly Load Data'!$H:$H,$A178,'Raw Hourly Load Data'!$J:$J,Y$1)</f>
        <v>1.0736215024068767E-4</v>
      </c>
    </row>
    <row r="179" spans="1:25" x14ac:dyDescent="0.25">
      <c r="A179" s="9" t="s">
        <v>200</v>
      </c>
      <c r="B179" s="9">
        <f>SUMIFS('Raw Hourly Load Data'!$P:$P,'Raw Hourly Load Data'!$H:$H,$A179,'Raw Hourly Load Data'!$J:$J,B$1)</f>
        <v>9.0832933450457826E-5</v>
      </c>
      <c r="C179" s="9">
        <f>SUMIFS('Raw Hourly Load Data'!$P:$P,'Raw Hourly Load Data'!$H:$H,$A179,'Raw Hourly Load Data'!$J:$J,C$1)</f>
        <v>7.9982637109745041E-5</v>
      </c>
      <c r="D179" s="9">
        <f>SUMIFS('Raw Hourly Load Data'!$P:$P,'Raw Hourly Load Data'!$H:$H,$A179,'Raw Hourly Load Data'!$J:$J,D$1)</f>
        <v>7.3062825468989156E-5</v>
      </c>
      <c r="E179" s="9">
        <f>SUMIFS('Raw Hourly Load Data'!$P:$P,'Raw Hourly Load Data'!$H:$H,$A179,'Raw Hourly Load Data'!$J:$J,E$1)</f>
        <v>7.0547734038277251E-5</v>
      </c>
      <c r="F179" s="9">
        <f>SUMIFS('Raw Hourly Load Data'!$P:$P,'Raw Hourly Load Data'!$H:$H,$A179,'Raw Hourly Load Data'!$J:$J,F$1)</f>
        <v>7.2549407431703866E-5</v>
      </c>
      <c r="G179" s="9">
        <f>SUMIFS('Raw Hourly Load Data'!$P:$P,'Raw Hourly Load Data'!$H:$H,$A179,'Raw Hourly Load Data'!$J:$J,G$1)</f>
        <v>7.8113313658498902E-5</v>
      </c>
      <c r="H179" s="9">
        <f>SUMIFS('Raw Hourly Load Data'!$P:$P,'Raw Hourly Load Data'!$H:$H,$A179,'Raw Hourly Load Data'!$J:$J,H$1)</f>
        <v>9.2242451583384702E-5</v>
      </c>
      <c r="I179" s="9">
        <f>SUMIFS('Raw Hourly Load Data'!$P:$P,'Raw Hourly Load Data'!$H:$H,$A179,'Raw Hourly Load Data'!$J:$J,I$1)</f>
        <v>1.014687967340894E-4</v>
      </c>
      <c r="J179" s="9">
        <f>SUMIFS('Raw Hourly Load Data'!$P:$P,'Raw Hourly Load Data'!$H:$H,$A179,'Raw Hourly Load Data'!$J:$J,J$1)</f>
        <v>1.078198562129725E-4</v>
      </c>
      <c r="K179" s="9">
        <f>SUMIFS('Raw Hourly Load Data'!$P:$P,'Raw Hourly Load Data'!$H:$H,$A179,'Raw Hourly Load Data'!$J:$J,K$1)</f>
        <v>1.1043520899754046E-4</v>
      </c>
      <c r="L179" s="9">
        <f>SUMIFS('Raw Hourly Load Data'!$P:$P,'Raw Hourly Load Data'!$H:$H,$A179,'Raw Hourly Load Data'!$J:$J,L$1)</f>
        <v>1.1809598982454991E-4</v>
      </c>
      <c r="M179" s="9">
        <f>SUMIFS('Raw Hourly Load Data'!$P:$P,'Raw Hourly Load Data'!$H:$H,$A179,'Raw Hourly Load Data'!$J:$J,M$1)</f>
        <v>1.2495441239084503E-4</v>
      </c>
      <c r="N179" s="9">
        <f>SUMIFS('Raw Hourly Load Data'!$P:$P,'Raw Hourly Load Data'!$H:$H,$A179,'Raw Hourly Load Data'!$J:$J,N$1)</f>
        <v>1.2929873709677594E-4</v>
      </c>
      <c r="O179" s="9">
        <f>SUMIFS('Raw Hourly Load Data'!$P:$P,'Raw Hourly Load Data'!$H:$H,$A179,'Raw Hourly Load Data'!$J:$J,O$1)</f>
        <v>1.3327775925735228E-4</v>
      </c>
      <c r="P179" s="9">
        <f>SUMIFS('Raw Hourly Load Data'!$P:$P,'Raw Hourly Load Data'!$H:$H,$A179,'Raw Hourly Load Data'!$J:$J,P$1)</f>
        <v>1.3599697578324339E-4</v>
      </c>
      <c r="Q179" s="9">
        <f>SUMIFS('Raw Hourly Load Data'!$P:$P,'Raw Hourly Load Data'!$H:$H,$A179,'Raw Hourly Load Data'!$J:$J,Q$1)</f>
        <v>1.4213524812385146E-4</v>
      </c>
      <c r="R179" s="9">
        <f>SUMIFS('Raw Hourly Load Data'!$P:$P,'Raw Hourly Load Data'!$H:$H,$A179,'Raw Hourly Load Data'!$J:$J,R$1)</f>
        <v>1.4772909943574006E-4</v>
      </c>
      <c r="S179" s="9">
        <f>SUMIFS('Raw Hourly Load Data'!$P:$P,'Raw Hourly Load Data'!$H:$H,$A179,'Raw Hourly Load Data'!$J:$J,S$1)</f>
        <v>1.5852644509570314E-4</v>
      </c>
      <c r="T179" s="9">
        <f>SUMIFS('Raw Hourly Load Data'!$P:$P,'Raw Hourly Load Data'!$H:$H,$A179,'Raw Hourly Load Data'!$J:$J,T$1)</f>
        <v>1.6099131486026793E-4</v>
      </c>
      <c r="U179" s="9">
        <f>SUMIFS('Raw Hourly Load Data'!$P:$P,'Raw Hourly Load Data'!$H:$H,$A179,'Raw Hourly Load Data'!$J:$J,U$1)</f>
        <v>1.5443468274694194E-4</v>
      </c>
      <c r="V179" s="9">
        <f>SUMIFS('Raw Hourly Load Data'!$P:$P,'Raw Hourly Load Data'!$H:$H,$A179,'Raw Hourly Load Data'!$J:$J,V$1)</f>
        <v>1.4675446865602704E-4</v>
      </c>
      <c r="W179" s="9">
        <f>SUMIFS('Raw Hourly Load Data'!$P:$P,'Raw Hourly Load Data'!$H:$H,$A179,'Raw Hourly Load Data'!$J:$J,W$1)</f>
        <v>1.3744726611384116E-4</v>
      </c>
      <c r="X179" s="9">
        <f>SUMIFS('Raw Hourly Load Data'!$P:$P,'Raw Hourly Load Data'!$H:$H,$A179,'Raw Hourly Load Data'!$J:$J,X$1)</f>
        <v>1.2122371961327821E-4</v>
      </c>
      <c r="Y179" s="9">
        <f>SUMIFS('Raw Hourly Load Data'!$P:$P,'Raw Hourly Load Data'!$H:$H,$A179,'Raw Hourly Load Data'!$J:$J,Y$1)</f>
        <v>1.0282346612332387E-4</v>
      </c>
    </row>
    <row r="180" spans="1:25" x14ac:dyDescent="0.25">
      <c r="A180" s="9" t="s">
        <v>201</v>
      </c>
      <c r="B180" s="9">
        <f>SUMIFS('Raw Hourly Load Data'!$P:$P,'Raw Hourly Load Data'!$H:$H,$A180,'Raw Hourly Load Data'!$J:$J,B$1)</f>
        <v>8.852369284529167E-5</v>
      </c>
      <c r="C180" s="9">
        <f>SUMIFS('Raw Hourly Load Data'!$P:$P,'Raw Hourly Load Data'!$H:$H,$A180,'Raw Hourly Load Data'!$J:$J,C$1)</f>
        <v>7.7736238705590995E-5</v>
      </c>
      <c r="D180" s="9">
        <f>SUMIFS('Raw Hourly Load Data'!$P:$P,'Raw Hourly Load Data'!$H:$H,$A180,'Raw Hourly Load Data'!$J:$J,D$1)</f>
        <v>7.1118087161644444E-5</v>
      </c>
      <c r="E180" s="9">
        <f>SUMIFS('Raw Hourly Load Data'!$P:$P,'Raw Hourly Load Data'!$H:$H,$A180,'Raw Hourly Load Data'!$J:$J,E$1)</f>
        <v>6.88927339395227E-5</v>
      </c>
      <c r="F180" s="9">
        <f>SUMIFS('Raw Hourly Load Data'!$P:$P,'Raw Hourly Load Data'!$H:$H,$A180,'Raw Hourly Load Data'!$J:$J,F$1)</f>
        <v>7.116441943258648E-5</v>
      </c>
      <c r="G180" s="9">
        <f>SUMIFS('Raw Hourly Load Data'!$P:$P,'Raw Hourly Load Data'!$H:$H,$A180,'Raw Hourly Load Data'!$J:$J,G$1)</f>
        <v>7.6705918075558425E-5</v>
      </c>
      <c r="H180" s="9">
        <f>SUMIFS('Raw Hourly Load Data'!$P:$P,'Raw Hourly Load Data'!$H:$H,$A180,'Raw Hourly Load Data'!$J:$J,H$1)</f>
        <v>9.0667308691859866E-5</v>
      </c>
      <c r="I180" s="9">
        <f>SUMIFS('Raw Hourly Load Data'!$P:$P,'Raw Hourly Load Data'!$H:$H,$A180,'Raw Hourly Load Data'!$J:$J,I$1)</f>
        <v>1.0026847323705093E-4</v>
      </c>
      <c r="J180" s="9">
        <f>SUMIFS('Raw Hourly Load Data'!$P:$P,'Raw Hourly Load Data'!$H:$H,$A180,'Raw Hourly Load Data'!$J:$J,J$1)</f>
        <v>1.0718944048494812E-4</v>
      </c>
      <c r="K180" s="9">
        <f>SUMIFS('Raw Hourly Load Data'!$P:$P,'Raw Hourly Load Data'!$H:$H,$A180,'Raw Hourly Load Data'!$J:$J,K$1)</f>
        <v>1.1045237023176734E-4</v>
      </c>
      <c r="L180" s="9">
        <f>SUMIFS('Raw Hourly Load Data'!$P:$P,'Raw Hourly Load Data'!$H:$H,$A180,'Raw Hourly Load Data'!$J:$J,L$1)</f>
        <v>1.1905963641405798E-4</v>
      </c>
      <c r="M180" s="9">
        <f>SUMIFS('Raw Hourly Load Data'!$P:$P,'Raw Hourly Load Data'!$H:$H,$A180,'Raw Hourly Load Data'!$J:$J,M$1)</f>
        <v>1.2758282294411761E-4</v>
      </c>
      <c r="N180" s="9">
        <f>SUMIFS('Raw Hourly Load Data'!$P:$P,'Raw Hourly Load Data'!$H:$H,$A180,'Raw Hourly Load Data'!$J:$J,N$1)</f>
        <v>1.3378636155500175E-4</v>
      </c>
      <c r="O180" s="9">
        <f>SUMIFS('Raw Hourly Load Data'!$P:$P,'Raw Hourly Load Data'!$H:$H,$A180,'Raw Hourly Load Data'!$J:$J,O$1)</f>
        <v>1.3985324724879268E-4</v>
      </c>
      <c r="P180" s="9">
        <f>SUMIFS('Raw Hourly Load Data'!$P:$P,'Raw Hourly Load Data'!$H:$H,$A180,'Raw Hourly Load Data'!$J:$J,P$1)</f>
        <v>1.4490711444705313E-4</v>
      </c>
      <c r="Q180" s="9">
        <f>SUMIFS('Raw Hourly Load Data'!$P:$P,'Raw Hourly Load Data'!$H:$H,$A180,'Raw Hourly Load Data'!$J:$J,Q$1)</f>
        <v>1.5304552271105183E-4</v>
      </c>
      <c r="R180" s="9">
        <f>SUMIFS('Raw Hourly Load Data'!$P:$P,'Raw Hourly Load Data'!$H:$H,$A180,'Raw Hourly Load Data'!$J:$J,R$1)</f>
        <v>1.5983315077079498E-4</v>
      </c>
      <c r="S180" s="9">
        <f>SUMIFS('Raw Hourly Load Data'!$P:$P,'Raw Hourly Load Data'!$H:$H,$A180,'Raw Hourly Load Data'!$J:$J,S$1)</f>
        <v>1.7125998683452945E-4</v>
      </c>
      <c r="T180" s="9">
        <f>SUMIFS('Raw Hourly Load Data'!$P:$P,'Raw Hourly Load Data'!$H:$H,$A180,'Raw Hourly Load Data'!$J:$J,T$1)</f>
        <v>1.7339948446430057E-4</v>
      </c>
      <c r="U180" s="9">
        <f>SUMIFS('Raw Hourly Load Data'!$P:$P,'Raw Hourly Load Data'!$H:$H,$A180,'Raw Hourly Load Data'!$J:$J,U$1)</f>
        <v>1.6532166390475375E-4</v>
      </c>
      <c r="V180" s="9">
        <f>SUMIFS('Raw Hourly Load Data'!$P:$P,'Raw Hourly Load Data'!$H:$H,$A180,'Raw Hourly Load Data'!$J:$J,V$1)</f>
        <v>1.5641066124945981E-4</v>
      </c>
      <c r="W180" s="9">
        <f>SUMIFS('Raw Hourly Load Data'!$P:$P,'Raw Hourly Load Data'!$H:$H,$A180,'Raw Hourly Load Data'!$J:$J,W$1)</f>
        <v>1.4588670520495961E-4</v>
      </c>
      <c r="X180" s="9">
        <f>SUMIFS('Raw Hourly Load Data'!$P:$P,'Raw Hourly Load Data'!$H:$H,$A180,'Raw Hourly Load Data'!$J:$J,X$1)</f>
        <v>1.2786534429495603E-4</v>
      </c>
      <c r="Y180" s="9">
        <f>SUMIFS('Raw Hourly Load Data'!$P:$P,'Raw Hourly Load Data'!$H:$H,$A180,'Raw Hourly Load Data'!$J:$J,Y$1)</f>
        <v>1.0812392654515403E-4</v>
      </c>
    </row>
    <row r="181" spans="1:25" x14ac:dyDescent="0.25">
      <c r="A181" s="9" t="s">
        <v>202</v>
      </c>
      <c r="B181" s="9">
        <f>SUMIFS('Raw Hourly Load Data'!$P:$P,'Raw Hourly Load Data'!$H:$H,$A181,'Raw Hourly Load Data'!$J:$J,B$1)</f>
        <v>9.3698156989270687E-5</v>
      </c>
      <c r="C181" s="9">
        <f>SUMIFS('Raw Hourly Load Data'!$P:$P,'Raw Hourly Load Data'!$H:$H,$A181,'Raw Hourly Load Data'!$J:$J,C$1)</f>
        <v>8.2271020201690864E-5</v>
      </c>
      <c r="D181" s="9">
        <f>SUMIFS('Raw Hourly Load Data'!$P:$P,'Raw Hourly Load Data'!$H:$H,$A181,'Raw Hourly Load Data'!$J:$J,D$1)</f>
        <v>7.4854058783002878E-5</v>
      </c>
      <c r="E181" s="9">
        <f>SUMIFS('Raw Hourly Load Data'!$P:$P,'Raw Hourly Load Data'!$H:$H,$A181,'Raw Hourly Load Data'!$J:$J,E$1)</f>
        <v>7.2161719449604562E-5</v>
      </c>
      <c r="F181" s="9">
        <f>SUMIFS('Raw Hourly Load Data'!$P:$P,'Raw Hourly Load Data'!$H:$H,$A181,'Raw Hourly Load Data'!$J:$J,F$1)</f>
        <v>7.4000106234589454E-5</v>
      </c>
      <c r="G181" s="9">
        <f>SUMIFS('Raw Hourly Load Data'!$P:$P,'Raw Hourly Load Data'!$H:$H,$A181,'Raw Hourly Load Data'!$J:$J,G$1)</f>
        <v>7.9623677028464019E-5</v>
      </c>
      <c r="H181" s="9">
        <f>SUMIFS('Raw Hourly Load Data'!$P:$P,'Raw Hourly Load Data'!$H:$H,$A181,'Raw Hourly Load Data'!$J:$J,H$1)</f>
        <v>9.4462344097365013E-5</v>
      </c>
      <c r="I181" s="9">
        <f>SUMIFS('Raw Hourly Load Data'!$P:$P,'Raw Hourly Load Data'!$H:$H,$A181,'Raw Hourly Load Data'!$J:$J,I$1)</f>
        <v>1.0627097434512648E-4</v>
      </c>
      <c r="J181" s="9">
        <f>SUMIFS('Raw Hourly Load Data'!$P:$P,'Raw Hourly Load Data'!$H:$H,$A181,'Raw Hourly Load Data'!$J:$J,J$1)</f>
        <v>1.1544076740577736E-4</v>
      </c>
      <c r="K181" s="9">
        <f>SUMIFS('Raw Hourly Load Data'!$P:$P,'Raw Hourly Load Data'!$H:$H,$A181,'Raw Hourly Load Data'!$J:$J,K$1)</f>
        <v>1.2094534511977181E-4</v>
      </c>
      <c r="L181" s="9">
        <f>SUMIFS('Raw Hourly Load Data'!$P:$P,'Raw Hourly Load Data'!$H:$H,$A181,'Raw Hourly Load Data'!$J:$J,L$1)</f>
        <v>1.3249808700500646E-4</v>
      </c>
      <c r="M181" s="9">
        <f>SUMIFS('Raw Hourly Load Data'!$P:$P,'Raw Hourly Load Data'!$H:$H,$A181,'Raw Hourly Load Data'!$J:$J,M$1)</f>
        <v>1.4258437112207292E-4</v>
      </c>
      <c r="N181" s="9">
        <f>SUMIFS('Raw Hourly Load Data'!$P:$P,'Raw Hourly Load Data'!$H:$H,$A181,'Raw Hourly Load Data'!$J:$J,N$1)</f>
        <v>1.4984722141171846E-4</v>
      </c>
      <c r="O181" s="9">
        <f>SUMIFS('Raw Hourly Load Data'!$P:$P,'Raw Hourly Load Data'!$H:$H,$A181,'Raw Hourly Load Data'!$J:$J,O$1)</f>
        <v>1.5631788548640756E-4</v>
      </c>
      <c r="P181" s="9">
        <f>SUMIFS('Raw Hourly Load Data'!$P:$P,'Raw Hourly Load Data'!$H:$H,$A181,'Raw Hourly Load Data'!$J:$J,P$1)</f>
        <v>1.6121339459406698E-4</v>
      </c>
      <c r="Q181" s="9">
        <f>SUMIFS('Raw Hourly Load Data'!$P:$P,'Raw Hourly Load Data'!$H:$H,$A181,'Raw Hourly Load Data'!$J:$J,Q$1)</f>
        <v>1.6892346294226845E-4</v>
      </c>
      <c r="R181" s="9">
        <f>SUMIFS('Raw Hourly Load Data'!$P:$P,'Raw Hourly Load Data'!$H:$H,$A181,'Raw Hourly Load Data'!$J:$J,R$1)</f>
        <v>1.7555731863829645E-4</v>
      </c>
      <c r="S181" s="9">
        <f>SUMIFS('Raw Hourly Load Data'!$P:$P,'Raw Hourly Load Data'!$H:$H,$A181,'Raw Hourly Load Data'!$J:$J,S$1)</f>
        <v>1.8736778767748546E-4</v>
      </c>
      <c r="T181" s="9">
        <f>SUMIFS('Raw Hourly Load Data'!$P:$P,'Raw Hourly Load Data'!$H:$H,$A181,'Raw Hourly Load Data'!$J:$J,T$1)</f>
        <v>1.8989531217378572E-4</v>
      </c>
      <c r="U181" s="9">
        <f>SUMIFS('Raw Hourly Load Data'!$P:$P,'Raw Hourly Load Data'!$H:$H,$A181,'Raw Hourly Load Data'!$J:$J,U$1)</f>
        <v>1.8175693277867747E-4</v>
      </c>
      <c r="V181" s="9">
        <f>SUMIFS('Raw Hourly Load Data'!$P:$P,'Raw Hourly Load Data'!$H:$H,$A181,'Raw Hourly Load Data'!$J:$J,V$1)</f>
        <v>1.7246432879681605E-4</v>
      </c>
      <c r="W181" s="9">
        <f>SUMIFS('Raw Hourly Load Data'!$P:$P,'Raw Hourly Load Data'!$H:$H,$A181,'Raw Hourly Load Data'!$J:$J,W$1)</f>
        <v>1.6186482237378518E-4</v>
      </c>
      <c r="X181" s="9">
        <f>SUMIFS('Raw Hourly Load Data'!$P:$P,'Raw Hourly Load Data'!$H:$H,$A181,'Raw Hourly Load Data'!$J:$J,X$1)</f>
        <v>1.4326865940967755E-4</v>
      </c>
      <c r="Y181" s="9">
        <f>SUMIFS('Raw Hourly Load Data'!$P:$P,'Raw Hourly Load Data'!$H:$H,$A181,'Raw Hourly Load Data'!$J:$J,Y$1)</f>
        <v>1.2212349247529218E-4</v>
      </c>
    </row>
    <row r="182" spans="1:25" x14ac:dyDescent="0.25">
      <c r="A182" s="9" t="s">
        <v>203</v>
      </c>
      <c r="B182" s="9">
        <f>SUMIFS('Raw Hourly Load Data'!$P:$P,'Raw Hourly Load Data'!$H:$H,$A182,'Raw Hourly Load Data'!$J:$J,B$1)</f>
        <v>1.0570178149090967E-4</v>
      </c>
      <c r="C182" s="9">
        <f>SUMIFS('Raw Hourly Load Data'!$P:$P,'Raw Hourly Load Data'!$H:$H,$A182,'Raw Hourly Load Data'!$J:$J,C$1)</f>
        <v>9.3129921059203214E-5</v>
      </c>
      <c r="D182" s="9">
        <f>SUMIFS('Raw Hourly Load Data'!$P:$P,'Raw Hourly Load Data'!$H:$H,$A182,'Raw Hourly Load Data'!$J:$J,D$1)</f>
        <v>8.4726500450254345E-5</v>
      </c>
      <c r="E182" s="9">
        <f>SUMIFS('Raw Hourly Load Data'!$P:$P,'Raw Hourly Load Data'!$H:$H,$A182,'Raw Hourly Load Data'!$J:$J,E$1)</f>
        <v>8.1023022620338423E-5</v>
      </c>
      <c r="F182" s="9">
        <f>SUMIFS('Raw Hourly Load Data'!$P:$P,'Raw Hourly Load Data'!$H:$H,$A182,'Raw Hourly Load Data'!$J:$J,F$1)</f>
        <v>8.2004007807107482E-5</v>
      </c>
      <c r="G182" s="9">
        <f>SUMIFS('Raw Hourly Load Data'!$P:$P,'Raw Hourly Load Data'!$H:$H,$A182,'Raw Hourly Load Data'!$J:$J,G$1)</f>
        <v>8.6924161581353003E-5</v>
      </c>
      <c r="H182" s="9">
        <f>SUMIFS('Raw Hourly Load Data'!$P:$P,'Raw Hourly Load Data'!$H:$H,$A182,'Raw Hourly Load Data'!$J:$J,H$1)</f>
        <v>1.017464127357939E-4</v>
      </c>
      <c r="I182" s="9">
        <f>SUMIFS('Raw Hourly Load Data'!$P:$P,'Raw Hourly Load Data'!$H:$H,$A182,'Raw Hourly Load Data'!$J:$J,I$1)</f>
        <v>1.140208313400755E-4</v>
      </c>
      <c r="J182" s="9">
        <f>SUMIFS('Raw Hourly Load Data'!$P:$P,'Raw Hourly Load Data'!$H:$H,$A182,'Raw Hourly Load Data'!$J:$J,J$1)</f>
        <v>1.24112462716379E-4</v>
      </c>
      <c r="K182" s="9">
        <f>SUMIFS('Raw Hourly Load Data'!$P:$P,'Raw Hourly Load Data'!$H:$H,$A182,'Raw Hourly Load Data'!$J:$J,K$1)</f>
        <v>1.3047107927288118E-4</v>
      </c>
      <c r="L182" s="9">
        <f>SUMIFS('Raw Hourly Load Data'!$P:$P,'Raw Hourly Load Data'!$H:$H,$A182,'Raw Hourly Load Data'!$J:$J,L$1)</f>
        <v>1.4205069667063417E-4</v>
      </c>
      <c r="M182" s="9">
        <f>SUMIFS('Raw Hourly Load Data'!$P:$P,'Raw Hourly Load Data'!$H:$H,$A182,'Raw Hourly Load Data'!$J:$J,M$1)</f>
        <v>1.5121433922435089E-4</v>
      </c>
      <c r="N182" s="9">
        <f>SUMIFS('Raw Hourly Load Data'!$P:$P,'Raw Hourly Load Data'!$H:$H,$A182,'Raw Hourly Load Data'!$J:$J,N$1)</f>
        <v>1.572885367361832E-4</v>
      </c>
      <c r="O182" s="9">
        <f>SUMIFS('Raw Hourly Load Data'!$P:$P,'Raw Hourly Load Data'!$H:$H,$A182,'Raw Hourly Load Data'!$J:$J,O$1)</f>
        <v>1.6231251272576046E-4</v>
      </c>
      <c r="P182" s="9">
        <f>SUMIFS('Raw Hourly Load Data'!$P:$P,'Raw Hourly Load Data'!$H:$H,$A182,'Raw Hourly Load Data'!$J:$J,P$1)</f>
        <v>1.6603245368089137E-4</v>
      </c>
      <c r="Q182" s="9">
        <f>SUMIFS('Raw Hourly Load Data'!$P:$P,'Raw Hourly Load Data'!$H:$H,$A182,'Raw Hourly Load Data'!$J:$J,Q$1)</f>
        <v>1.7252920270997379E-4</v>
      </c>
      <c r="R182" s="9">
        <f>SUMIFS('Raw Hourly Load Data'!$P:$P,'Raw Hourly Load Data'!$H:$H,$A182,'Raw Hourly Load Data'!$J:$J,R$1)</f>
        <v>1.7785863085758289E-4</v>
      </c>
      <c r="S182" s="9">
        <f>SUMIFS('Raw Hourly Load Data'!$P:$P,'Raw Hourly Load Data'!$H:$H,$A182,'Raw Hourly Load Data'!$J:$J,S$1)</f>
        <v>1.8774621266014904E-4</v>
      </c>
      <c r="T182" s="9">
        <f>SUMIFS('Raw Hourly Load Data'!$P:$P,'Raw Hourly Load Data'!$H:$H,$A182,'Raw Hourly Load Data'!$J:$J,T$1)</f>
        <v>1.8919141085111012E-4</v>
      </c>
      <c r="U182" s="9">
        <f>SUMIFS('Raw Hourly Load Data'!$P:$P,'Raw Hourly Load Data'!$H:$H,$A182,'Raw Hourly Load Data'!$J:$J,U$1)</f>
        <v>1.8018728469984776E-4</v>
      </c>
      <c r="V182" s="9">
        <f>SUMIFS('Raw Hourly Load Data'!$P:$P,'Raw Hourly Load Data'!$H:$H,$A182,'Raw Hourly Load Data'!$J:$J,V$1)</f>
        <v>1.7084405373474543E-4</v>
      </c>
      <c r="W182" s="9">
        <f>SUMIFS('Raw Hourly Load Data'!$P:$P,'Raw Hourly Load Data'!$H:$H,$A182,'Raw Hourly Load Data'!$J:$J,W$1)</f>
        <v>1.6088232217119087E-4</v>
      </c>
      <c r="X182" s="9">
        <f>SUMIFS('Raw Hourly Load Data'!$P:$P,'Raw Hourly Load Data'!$H:$H,$A182,'Raw Hourly Load Data'!$J:$J,X$1)</f>
        <v>1.4283475250485885E-4</v>
      </c>
      <c r="Y182" s="9">
        <f>SUMIFS('Raw Hourly Load Data'!$P:$P,'Raw Hourly Load Data'!$H:$H,$A182,'Raw Hourly Load Data'!$J:$J,Y$1)</f>
        <v>1.2213447073191721E-4</v>
      </c>
    </row>
    <row r="183" spans="1:25" x14ac:dyDescent="0.25">
      <c r="A183" s="9" t="s">
        <v>204</v>
      </c>
      <c r="B183" s="9">
        <f>SUMIFS('Raw Hourly Load Data'!$P:$P,'Raw Hourly Load Data'!$H:$H,$A183,'Raw Hourly Load Data'!$J:$J,B$1)</f>
        <v>1.1414016604638679E-4</v>
      </c>
      <c r="C183" s="9">
        <f>SUMIFS('Raw Hourly Load Data'!$P:$P,'Raw Hourly Load Data'!$H:$H,$A183,'Raw Hourly Load Data'!$J:$J,C$1)</f>
        <v>1.0084174838168135E-4</v>
      </c>
      <c r="D183" s="9">
        <f>SUMIFS('Raw Hourly Load Data'!$P:$P,'Raw Hourly Load Data'!$H:$H,$A183,'Raw Hourly Load Data'!$J:$J,D$1)</f>
        <v>9.3743880261582443E-5</v>
      </c>
      <c r="E183" s="9">
        <f>SUMIFS('Raw Hourly Load Data'!$P:$P,'Raw Hourly Load Data'!$H:$H,$A183,'Raw Hourly Load Data'!$J:$J,E$1)</f>
        <v>8.8963662474575843E-5</v>
      </c>
      <c r="F183" s="9">
        <f>SUMIFS('Raw Hourly Load Data'!$P:$P,'Raw Hourly Load Data'!$H:$H,$A183,'Raw Hourly Load Data'!$J:$J,F$1)</f>
        <v>8.5308216591815328E-5</v>
      </c>
      <c r="G183" s="9">
        <f>SUMIFS('Raw Hourly Load Data'!$P:$P,'Raw Hourly Load Data'!$H:$H,$A183,'Raw Hourly Load Data'!$J:$J,G$1)</f>
        <v>8.5855378112466762E-5</v>
      </c>
      <c r="H183" s="9">
        <f>SUMIFS('Raw Hourly Load Data'!$P:$P,'Raw Hourly Load Data'!$H:$H,$A183,'Raw Hourly Load Data'!$J:$J,H$1)</f>
        <v>9.5130585597572812E-5</v>
      </c>
      <c r="I183" s="9">
        <f>SUMIFS('Raw Hourly Load Data'!$P:$P,'Raw Hourly Load Data'!$H:$H,$A183,'Raw Hourly Load Data'!$J:$J,I$1)</f>
        <v>1.1712964249634726E-4</v>
      </c>
      <c r="J183" s="9">
        <f>SUMIFS('Raw Hourly Load Data'!$P:$P,'Raw Hourly Load Data'!$H:$H,$A183,'Raw Hourly Load Data'!$J:$J,J$1)</f>
        <v>1.3578056105461233E-4</v>
      </c>
      <c r="K183" s="9">
        <f>SUMIFS('Raw Hourly Load Data'!$P:$P,'Raw Hourly Load Data'!$H:$H,$A183,'Raw Hourly Load Data'!$J:$J,K$1)</f>
        <v>1.52880871284126E-4</v>
      </c>
      <c r="L183" s="9">
        <f>SUMIFS('Raw Hourly Load Data'!$P:$P,'Raw Hourly Load Data'!$H:$H,$A183,'Raw Hourly Load Data'!$J:$J,L$1)</f>
        <v>1.6510259115837286E-4</v>
      </c>
      <c r="M183" s="9">
        <f>SUMIFS('Raw Hourly Load Data'!$P:$P,'Raw Hourly Load Data'!$H:$H,$A183,'Raw Hourly Load Data'!$J:$J,M$1)</f>
        <v>1.7168836519005799E-4</v>
      </c>
      <c r="N183" s="9">
        <f>SUMIFS('Raw Hourly Load Data'!$P:$P,'Raw Hourly Load Data'!$H:$H,$A183,'Raw Hourly Load Data'!$J:$J,N$1)</f>
        <v>1.7846320414041249E-4</v>
      </c>
      <c r="O183" s="9">
        <f>SUMIFS('Raw Hourly Load Data'!$P:$P,'Raw Hourly Load Data'!$H:$H,$A183,'Raw Hourly Load Data'!$J:$J,O$1)</f>
        <v>1.8363128685306722E-4</v>
      </c>
      <c r="P183" s="9">
        <f>SUMIFS('Raw Hourly Load Data'!$P:$P,'Raw Hourly Load Data'!$H:$H,$A183,'Raw Hourly Load Data'!$J:$J,P$1)</f>
        <v>1.8831129837434634E-4</v>
      </c>
      <c r="Q183" s="9">
        <f>SUMIFS('Raw Hourly Load Data'!$P:$P,'Raw Hourly Load Data'!$H:$H,$A183,'Raw Hourly Load Data'!$J:$J,Q$1)</f>
        <v>1.9264489700075409E-4</v>
      </c>
      <c r="R183" s="9">
        <f>SUMIFS('Raw Hourly Load Data'!$P:$P,'Raw Hourly Load Data'!$H:$H,$A183,'Raw Hourly Load Data'!$J:$J,R$1)</f>
        <v>1.9656653727829939E-4</v>
      </c>
      <c r="S183" s="9">
        <f>SUMIFS('Raw Hourly Load Data'!$P:$P,'Raw Hourly Load Data'!$H:$H,$A183,'Raw Hourly Load Data'!$J:$J,S$1)</f>
        <v>2.0455450580441991E-4</v>
      </c>
      <c r="T183" s="9">
        <f>SUMIFS('Raw Hourly Load Data'!$P:$P,'Raw Hourly Load Data'!$H:$H,$A183,'Raw Hourly Load Data'!$J:$J,T$1)</f>
        <v>2.0417598571826671E-4</v>
      </c>
      <c r="U183" s="9">
        <f>SUMIFS('Raw Hourly Load Data'!$P:$P,'Raw Hourly Load Data'!$H:$H,$A183,'Raw Hourly Load Data'!$J:$J,U$1)</f>
        <v>1.9443802132237289E-4</v>
      </c>
      <c r="V183" s="9">
        <f>SUMIFS('Raw Hourly Load Data'!$P:$P,'Raw Hourly Load Data'!$H:$H,$A183,'Raw Hourly Load Data'!$J:$J,V$1)</f>
        <v>1.835774812815433E-4</v>
      </c>
      <c r="W183" s="9">
        <f>SUMIFS('Raw Hourly Load Data'!$P:$P,'Raw Hourly Load Data'!$H:$H,$A183,'Raw Hourly Load Data'!$J:$J,W$1)</f>
        <v>1.7392027170435966E-4</v>
      </c>
      <c r="X183" s="9">
        <f>SUMIFS('Raw Hourly Load Data'!$P:$P,'Raw Hourly Load Data'!$H:$H,$A183,'Raw Hourly Load Data'!$J:$J,X$1)</f>
        <v>1.5783401133046861E-4</v>
      </c>
      <c r="Y183" s="9">
        <f>SUMIFS('Raw Hourly Load Data'!$P:$P,'Raw Hourly Load Data'!$H:$H,$A183,'Raw Hourly Load Data'!$J:$J,Y$1)</f>
        <v>1.3444156104631022E-4</v>
      </c>
    </row>
    <row r="184" spans="1:25" x14ac:dyDescent="0.25">
      <c r="A184" s="9" t="s">
        <v>205</v>
      </c>
      <c r="B184" s="9">
        <f>SUMIFS('Raw Hourly Load Data'!$P:$P,'Raw Hourly Load Data'!$H:$H,$A184,'Raw Hourly Load Data'!$J:$J,B$1)</f>
        <v>1.1739378763043257E-4</v>
      </c>
      <c r="C184" s="9">
        <f>SUMIFS('Raw Hourly Load Data'!$P:$P,'Raw Hourly Load Data'!$H:$H,$A184,'Raw Hourly Load Data'!$J:$J,C$1)</f>
        <v>1.0344528986081635E-4</v>
      </c>
      <c r="D184" s="9">
        <f>SUMIFS('Raw Hourly Load Data'!$P:$P,'Raw Hourly Load Data'!$H:$H,$A184,'Raw Hourly Load Data'!$J:$J,D$1)</f>
        <v>9.5196296062507167E-5</v>
      </c>
      <c r="E184" s="9">
        <f>SUMIFS('Raw Hourly Load Data'!$P:$P,'Raw Hourly Load Data'!$H:$H,$A184,'Raw Hourly Load Data'!$J:$J,E$1)</f>
        <v>8.9750004061879291E-5</v>
      </c>
      <c r="F184" s="9">
        <f>SUMIFS('Raw Hourly Load Data'!$P:$P,'Raw Hourly Load Data'!$H:$H,$A184,'Raw Hourly Load Data'!$J:$J,F$1)</f>
        <v>8.5966582928326659E-5</v>
      </c>
      <c r="G184" s="9">
        <f>SUMIFS('Raw Hourly Load Data'!$P:$P,'Raw Hourly Load Data'!$H:$H,$A184,'Raw Hourly Load Data'!$J:$J,G$1)</f>
        <v>8.526879066056447E-5</v>
      </c>
      <c r="H184" s="9">
        <f>SUMIFS('Raw Hourly Load Data'!$P:$P,'Raw Hourly Load Data'!$H:$H,$A184,'Raw Hourly Load Data'!$J:$J,H$1)</f>
        <v>9.2969476724655598E-5</v>
      </c>
      <c r="I184" s="9">
        <f>SUMIFS('Raw Hourly Load Data'!$P:$P,'Raw Hourly Load Data'!$H:$H,$A184,'Raw Hourly Load Data'!$J:$J,I$1)</f>
        <v>1.1375811756423847E-4</v>
      </c>
      <c r="J184" s="9">
        <f>SUMIFS('Raw Hourly Load Data'!$P:$P,'Raw Hourly Load Data'!$H:$H,$A184,'Raw Hourly Load Data'!$J:$J,J$1)</f>
        <v>1.3014338205855267E-4</v>
      </c>
      <c r="K184" s="9">
        <f>SUMIFS('Raw Hourly Load Data'!$P:$P,'Raw Hourly Load Data'!$H:$H,$A184,'Raw Hourly Load Data'!$J:$J,K$1)</f>
        <v>1.4999464224254826E-4</v>
      </c>
      <c r="L184" s="9">
        <f>SUMIFS('Raw Hourly Load Data'!$P:$P,'Raw Hourly Load Data'!$H:$H,$A184,'Raw Hourly Load Data'!$J:$J,L$1)</f>
        <v>1.6387569317378461E-4</v>
      </c>
      <c r="M184" s="9">
        <f>SUMIFS('Raw Hourly Load Data'!$P:$P,'Raw Hourly Load Data'!$H:$H,$A184,'Raw Hourly Load Data'!$J:$J,M$1)</f>
        <v>1.7192688057840873E-4</v>
      </c>
      <c r="N184" s="9">
        <f>SUMIFS('Raw Hourly Load Data'!$P:$P,'Raw Hourly Load Data'!$H:$H,$A184,'Raw Hourly Load Data'!$J:$J,N$1)</f>
        <v>1.7980125537480902E-4</v>
      </c>
      <c r="O184" s="9">
        <f>SUMIFS('Raw Hourly Load Data'!$P:$P,'Raw Hourly Load Data'!$H:$H,$A184,'Raw Hourly Load Data'!$J:$J,O$1)</f>
        <v>1.8170813387382057E-4</v>
      </c>
      <c r="P184" s="9">
        <f>SUMIFS('Raw Hourly Load Data'!$P:$P,'Raw Hourly Load Data'!$H:$H,$A184,'Raw Hourly Load Data'!$J:$J,P$1)</f>
        <v>1.8514394186195328E-4</v>
      </c>
      <c r="Q184" s="9">
        <f>SUMIFS('Raw Hourly Load Data'!$P:$P,'Raw Hourly Load Data'!$H:$H,$A184,'Raw Hourly Load Data'!$J:$J,Q$1)</f>
        <v>1.9174170271958301E-4</v>
      </c>
      <c r="R184" s="9">
        <f>SUMIFS('Raw Hourly Load Data'!$P:$P,'Raw Hourly Load Data'!$H:$H,$A184,'Raw Hourly Load Data'!$J:$J,R$1)</f>
        <v>1.9545015966449555E-4</v>
      </c>
      <c r="S184" s="9">
        <f>SUMIFS('Raw Hourly Load Data'!$P:$P,'Raw Hourly Load Data'!$H:$H,$A184,'Raw Hourly Load Data'!$J:$J,S$1)</f>
        <v>2.010245668970226E-4</v>
      </c>
      <c r="T184" s="9">
        <f>SUMIFS('Raw Hourly Load Data'!$P:$P,'Raw Hourly Load Data'!$H:$H,$A184,'Raw Hourly Load Data'!$J:$J,T$1)</f>
        <v>1.9632465272971771E-4</v>
      </c>
      <c r="U184" s="9">
        <f>SUMIFS('Raw Hourly Load Data'!$P:$P,'Raw Hourly Load Data'!$H:$H,$A184,'Raw Hourly Load Data'!$J:$J,U$1)</f>
        <v>1.8816067467036814E-4</v>
      </c>
      <c r="V184" s="9">
        <f>SUMIFS('Raw Hourly Load Data'!$P:$P,'Raw Hourly Load Data'!$H:$H,$A184,'Raw Hourly Load Data'!$J:$J,V$1)</f>
        <v>1.804327010107449E-4</v>
      </c>
      <c r="W184" s="9">
        <f>SUMIFS('Raw Hourly Load Data'!$P:$P,'Raw Hourly Load Data'!$H:$H,$A184,'Raw Hourly Load Data'!$J:$J,W$1)</f>
        <v>1.6931924824724529E-4</v>
      </c>
      <c r="X184" s="9">
        <f>SUMIFS('Raw Hourly Load Data'!$P:$P,'Raw Hourly Load Data'!$H:$H,$A184,'Raw Hourly Load Data'!$J:$J,X$1)</f>
        <v>1.5244093446945627E-4</v>
      </c>
      <c r="Y184" s="9">
        <f>SUMIFS('Raw Hourly Load Data'!$P:$P,'Raw Hourly Load Data'!$H:$H,$A184,'Raw Hourly Load Data'!$J:$J,Y$1)</f>
        <v>1.2792896148617139E-4</v>
      </c>
    </row>
    <row r="185" spans="1:25" x14ac:dyDescent="0.25">
      <c r="A185" s="9" t="s">
        <v>206</v>
      </c>
      <c r="B185" s="9">
        <f>SUMIFS('Raw Hourly Load Data'!$P:$P,'Raw Hourly Load Data'!$H:$H,$A185,'Raw Hourly Load Data'!$J:$J,B$1)</f>
        <v>1.0153923315874428E-4</v>
      </c>
      <c r="C185" s="9">
        <f>SUMIFS('Raw Hourly Load Data'!$P:$P,'Raw Hourly Load Data'!$H:$H,$A185,'Raw Hourly Load Data'!$J:$J,C$1)</f>
        <v>8.9008971612019368E-5</v>
      </c>
      <c r="D185" s="9">
        <f>SUMIFS('Raw Hourly Load Data'!$P:$P,'Raw Hourly Load Data'!$H:$H,$A185,'Raw Hourly Load Data'!$J:$J,D$1)</f>
        <v>8.1308284916759607E-5</v>
      </c>
      <c r="E185" s="9">
        <f>SUMIFS('Raw Hourly Load Data'!$P:$P,'Raw Hourly Load Data'!$H:$H,$A185,'Raw Hourly Load Data'!$J:$J,E$1)</f>
        <v>7.7741039094590819E-5</v>
      </c>
      <c r="F185" s="9">
        <f>SUMIFS('Raw Hourly Load Data'!$P:$P,'Raw Hourly Load Data'!$H:$H,$A185,'Raw Hourly Load Data'!$J:$J,F$1)</f>
        <v>7.8305199507510464E-5</v>
      </c>
      <c r="G185" s="9">
        <f>SUMIFS('Raw Hourly Load Data'!$P:$P,'Raw Hourly Load Data'!$H:$H,$A185,'Raw Hourly Load Data'!$J:$J,G$1)</f>
        <v>8.1163295227065107E-5</v>
      </c>
      <c r="H185" s="9">
        <f>SUMIFS('Raw Hourly Load Data'!$P:$P,'Raw Hourly Load Data'!$H:$H,$A185,'Raw Hourly Load Data'!$J:$J,H$1)</f>
        <v>9.487080807980132E-5</v>
      </c>
      <c r="I185" s="9">
        <f>SUMIFS('Raw Hourly Load Data'!$P:$P,'Raw Hourly Load Data'!$H:$H,$A185,'Raw Hourly Load Data'!$J:$J,I$1)</f>
        <v>1.0580497332016999E-4</v>
      </c>
      <c r="J185" s="9">
        <f>SUMIFS('Raw Hourly Load Data'!$P:$P,'Raw Hourly Load Data'!$H:$H,$A185,'Raw Hourly Load Data'!$J:$J,J$1)</f>
        <v>1.1457197322262682E-4</v>
      </c>
      <c r="K185" s="9">
        <f>SUMIFS('Raw Hourly Load Data'!$P:$P,'Raw Hourly Load Data'!$H:$H,$A185,'Raw Hourly Load Data'!$J:$J,K$1)</f>
        <v>1.2371709078271847E-4</v>
      </c>
      <c r="L185" s="9">
        <f>SUMIFS('Raw Hourly Load Data'!$P:$P,'Raw Hourly Load Data'!$H:$H,$A185,'Raw Hourly Load Data'!$J:$J,L$1)</f>
        <v>1.3417090969721176E-4</v>
      </c>
      <c r="M185" s="9">
        <f>SUMIFS('Raw Hourly Load Data'!$P:$P,'Raw Hourly Load Data'!$H:$H,$A185,'Raw Hourly Load Data'!$J:$J,M$1)</f>
        <v>1.4161461007261366E-4</v>
      </c>
      <c r="N185" s="9">
        <f>SUMIFS('Raw Hourly Load Data'!$P:$P,'Raw Hourly Load Data'!$H:$H,$A185,'Raw Hourly Load Data'!$J:$J,N$1)</f>
        <v>1.4835295087367258E-4</v>
      </c>
      <c r="O185" s="9">
        <f>SUMIFS('Raw Hourly Load Data'!$P:$P,'Raw Hourly Load Data'!$H:$H,$A185,'Raw Hourly Load Data'!$J:$J,O$1)</f>
        <v>1.5339791305556333E-4</v>
      </c>
      <c r="P185" s="9">
        <f>SUMIFS('Raw Hourly Load Data'!$P:$P,'Raw Hourly Load Data'!$H:$H,$A185,'Raw Hourly Load Data'!$J:$J,P$1)</f>
        <v>1.5812190702655277E-4</v>
      </c>
      <c r="Q185" s="9">
        <f>SUMIFS('Raw Hourly Load Data'!$P:$P,'Raw Hourly Load Data'!$H:$H,$A185,'Raw Hourly Load Data'!$J:$J,Q$1)</f>
        <v>1.6366922192986126E-4</v>
      </c>
      <c r="R185" s="9">
        <f>SUMIFS('Raw Hourly Load Data'!$P:$P,'Raw Hourly Load Data'!$H:$H,$A185,'Raw Hourly Load Data'!$J:$J,R$1)</f>
        <v>1.687498321593269E-4</v>
      </c>
      <c r="S185" s="9">
        <f>SUMIFS('Raw Hourly Load Data'!$P:$P,'Raw Hourly Load Data'!$H:$H,$A185,'Raw Hourly Load Data'!$J:$J,S$1)</f>
        <v>1.7603636509295136E-4</v>
      </c>
      <c r="T185" s="9">
        <f>SUMIFS('Raw Hourly Load Data'!$P:$P,'Raw Hourly Load Data'!$H:$H,$A185,'Raw Hourly Load Data'!$J:$J,T$1)</f>
        <v>1.7693468004656714E-4</v>
      </c>
      <c r="U185" s="9">
        <f>SUMIFS('Raw Hourly Load Data'!$P:$P,'Raw Hourly Load Data'!$H:$H,$A185,'Raw Hourly Load Data'!$J:$J,U$1)</f>
        <v>1.7237144785195763E-4</v>
      </c>
      <c r="V185" s="9">
        <f>SUMIFS('Raw Hourly Load Data'!$P:$P,'Raw Hourly Load Data'!$H:$H,$A185,'Raw Hourly Load Data'!$J:$J,V$1)</f>
        <v>1.6506112105815394E-4</v>
      </c>
      <c r="W185" s="9">
        <f>SUMIFS('Raw Hourly Load Data'!$P:$P,'Raw Hourly Load Data'!$H:$H,$A185,'Raw Hourly Load Data'!$J:$J,W$1)</f>
        <v>1.5641235983557456E-4</v>
      </c>
      <c r="X185" s="9">
        <f>SUMIFS('Raw Hourly Load Data'!$P:$P,'Raw Hourly Load Data'!$H:$H,$A185,'Raw Hourly Load Data'!$J:$J,X$1)</f>
        <v>1.4029706627529515E-4</v>
      </c>
      <c r="Y185" s="9">
        <f>SUMIFS('Raw Hourly Load Data'!$P:$P,'Raw Hourly Load Data'!$H:$H,$A185,'Raw Hourly Load Data'!$J:$J,Y$1)</f>
        <v>1.2099065405834236E-4</v>
      </c>
    </row>
    <row r="186" spans="1:25" x14ac:dyDescent="0.25">
      <c r="A186" s="9" t="s">
        <v>207</v>
      </c>
      <c r="B186" s="9">
        <f>SUMIFS('Raw Hourly Load Data'!$P:$P,'Raw Hourly Load Data'!$H:$H,$A186,'Raw Hourly Load Data'!$J:$J,B$1)</f>
        <v>1.038000890621482E-4</v>
      </c>
      <c r="C186" s="9">
        <f>SUMIFS('Raw Hourly Load Data'!$P:$P,'Raw Hourly Load Data'!$H:$H,$A186,'Raw Hourly Load Data'!$J:$J,C$1)</f>
        <v>9.1751993406856121E-5</v>
      </c>
      <c r="D186" s="9">
        <f>SUMIFS('Raw Hourly Load Data'!$P:$P,'Raw Hourly Load Data'!$H:$H,$A186,'Raw Hourly Load Data'!$J:$J,D$1)</f>
        <v>8.3837182925347345E-5</v>
      </c>
      <c r="E186" s="9">
        <f>SUMIFS('Raw Hourly Load Data'!$P:$P,'Raw Hourly Load Data'!$H:$H,$A186,'Raw Hourly Load Data'!$J:$J,E$1)</f>
        <v>7.9985513118300007E-5</v>
      </c>
      <c r="F186" s="9">
        <f>SUMIFS('Raw Hourly Load Data'!$P:$P,'Raw Hourly Load Data'!$H:$H,$A186,'Raw Hourly Load Data'!$J:$J,F$1)</f>
        <v>8.0202489179214892E-5</v>
      </c>
      <c r="G186" s="9">
        <f>SUMIFS('Raw Hourly Load Data'!$P:$P,'Raw Hourly Load Data'!$H:$H,$A186,'Raw Hourly Load Data'!$J:$J,G$1)</f>
        <v>8.2976601942654521E-5</v>
      </c>
      <c r="H186" s="9">
        <f>SUMIFS('Raw Hourly Load Data'!$P:$P,'Raw Hourly Load Data'!$H:$H,$A186,'Raw Hourly Load Data'!$J:$J,H$1)</f>
        <v>9.667347529428978E-5</v>
      </c>
      <c r="I186" s="9">
        <f>SUMIFS('Raw Hourly Load Data'!$P:$P,'Raw Hourly Load Data'!$H:$H,$A186,'Raw Hourly Load Data'!$J:$J,I$1)</f>
        <v>1.0795804797562647E-4</v>
      </c>
      <c r="J186" s="9">
        <f>SUMIFS('Raw Hourly Load Data'!$P:$P,'Raw Hourly Load Data'!$H:$H,$A186,'Raw Hourly Load Data'!$J:$J,J$1)</f>
        <v>1.1684704204709985E-4</v>
      </c>
      <c r="K186" s="9">
        <f>SUMIFS('Raw Hourly Load Data'!$P:$P,'Raw Hourly Load Data'!$H:$H,$A186,'Raw Hourly Load Data'!$J:$J,K$1)</f>
        <v>1.2637779713501246E-4</v>
      </c>
      <c r="L186" s="9">
        <f>SUMIFS('Raw Hourly Load Data'!$P:$P,'Raw Hourly Load Data'!$H:$H,$A186,'Raw Hourly Load Data'!$J:$J,L$1)</f>
        <v>1.3723079923474334E-4</v>
      </c>
      <c r="M186" s="9">
        <f>SUMIFS('Raw Hourly Load Data'!$P:$P,'Raw Hourly Load Data'!$H:$H,$A186,'Raw Hourly Load Data'!$J:$J,M$1)</f>
        <v>1.4472780390969563E-4</v>
      </c>
      <c r="N186" s="9">
        <f>SUMIFS('Raw Hourly Load Data'!$P:$P,'Raw Hourly Load Data'!$H:$H,$A186,'Raw Hourly Load Data'!$J:$J,N$1)</f>
        <v>1.5130264724097495E-4</v>
      </c>
      <c r="O186" s="9">
        <f>SUMIFS('Raw Hourly Load Data'!$P:$P,'Raw Hourly Load Data'!$H:$H,$A186,'Raw Hourly Load Data'!$J:$J,O$1)</f>
        <v>1.5582019778841575E-4</v>
      </c>
      <c r="P186" s="9">
        <f>SUMIFS('Raw Hourly Load Data'!$P:$P,'Raw Hourly Load Data'!$H:$H,$A186,'Raw Hourly Load Data'!$J:$J,P$1)</f>
        <v>1.5966140022833031E-4</v>
      </c>
      <c r="Q186" s="9">
        <f>SUMIFS('Raw Hourly Load Data'!$P:$P,'Raw Hourly Load Data'!$H:$H,$A186,'Raw Hourly Load Data'!$J:$J,Q$1)</f>
        <v>1.6434205083452495E-4</v>
      </c>
      <c r="R186" s="9">
        <f>SUMIFS('Raw Hourly Load Data'!$P:$P,'Raw Hourly Load Data'!$H:$H,$A186,'Raw Hourly Load Data'!$J:$J,R$1)</f>
        <v>1.6835147992592806E-4</v>
      </c>
      <c r="S186" s="9">
        <f>SUMIFS('Raw Hourly Load Data'!$P:$P,'Raw Hourly Load Data'!$H:$H,$A186,'Raw Hourly Load Data'!$J:$J,S$1)</f>
        <v>1.7435729196317527E-4</v>
      </c>
      <c r="T186" s="9">
        <f>SUMIFS('Raw Hourly Load Data'!$P:$P,'Raw Hourly Load Data'!$H:$H,$A186,'Raw Hourly Load Data'!$J:$J,T$1)</f>
        <v>1.7421404138629799E-4</v>
      </c>
      <c r="U186" s="9">
        <f>SUMIFS('Raw Hourly Load Data'!$P:$P,'Raw Hourly Load Data'!$H:$H,$A186,'Raw Hourly Load Data'!$J:$J,U$1)</f>
        <v>1.6905929239925631E-4</v>
      </c>
      <c r="V186" s="9">
        <f>SUMIFS('Raw Hourly Load Data'!$P:$P,'Raw Hourly Load Data'!$H:$H,$A186,'Raw Hourly Load Data'!$J:$J,V$1)</f>
        <v>1.6167762707666812E-4</v>
      </c>
      <c r="W186" s="9">
        <f>SUMIFS('Raw Hourly Load Data'!$P:$P,'Raw Hourly Load Data'!$H:$H,$A186,'Raw Hourly Load Data'!$J:$J,W$1)</f>
        <v>1.5394574595155113E-4</v>
      </c>
      <c r="X186" s="9">
        <f>SUMIFS('Raw Hourly Load Data'!$P:$P,'Raw Hourly Load Data'!$H:$H,$A186,'Raw Hourly Load Data'!$J:$J,X$1)</f>
        <v>1.3963337234716469E-4</v>
      </c>
      <c r="Y186" s="9">
        <f>SUMIFS('Raw Hourly Load Data'!$P:$P,'Raw Hourly Load Data'!$H:$H,$A186,'Raw Hourly Load Data'!$J:$J,Y$1)</f>
        <v>1.2119709607543309E-4</v>
      </c>
    </row>
    <row r="187" spans="1:25" x14ac:dyDescent="0.25">
      <c r="A187" s="9" t="s">
        <v>208</v>
      </c>
      <c r="B187" s="9">
        <f>SUMIFS('Raw Hourly Load Data'!$P:$P,'Raw Hourly Load Data'!$H:$H,$A187,'Raw Hourly Load Data'!$J:$J,B$1)</f>
        <v>1.0443904042474093E-4</v>
      </c>
      <c r="C187" s="9">
        <f>SUMIFS('Raw Hourly Load Data'!$P:$P,'Raw Hourly Load Data'!$H:$H,$A187,'Raw Hourly Load Data'!$J:$J,C$1)</f>
        <v>9.2320720710476294E-5</v>
      </c>
      <c r="D187" s="9">
        <f>SUMIFS('Raw Hourly Load Data'!$P:$P,'Raw Hourly Load Data'!$H:$H,$A187,'Raw Hourly Load Data'!$J:$J,D$1)</f>
        <v>8.3861922723845752E-5</v>
      </c>
      <c r="E187" s="9">
        <f>SUMIFS('Raw Hourly Load Data'!$P:$P,'Raw Hourly Load Data'!$H:$H,$A187,'Raw Hourly Load Data'!$J:$J,E$1)</f>
        <v>7.8974636267421826E-5</v>
      </c>
      <c r="F187" s="9">
        <f>SUMIFS('Raw Hourly Load Data'!$P:$P,'Raw Hourly Load Data'!$H:$H,$A187,'Raw Hourly Load Data'!$J:$J,F$1)</f>
        <v>7.7018364558254231E-5</v>
      </c>
      <c r="G187" s="9">
        <f>SUMIFS('Raw Hourly Load Data'!$P:$P,'Raw Hourly Load Data'!$H:$H,$A187,'Raw Hourly Load Data'!$J:$J,G$1)</f>
        <v>7.618966677417076E-5</v>
      </c>
      <c r="H187" s="9">
        <f>SUMIFS('Raw Hourly Load Data'!$P:$P,'Raw Hourly Load Data'!$H:$H,$A187,'Raw Hourly Load Data'!$J:$J,H$1)</f>
        <v>8.7179104903906877E-5</v>
      </c>
      <c r="I187" s="9">
        <f>SUMIFS('Raw Hourly Load Data'!$P:$P,'Raw Hourly Load Data'!$H:$H,$A187,'Raw Hourly Load Data'!$J:$J,I$1)</f>
        <v>9.7883003484380154E-5</v>
      </c>
      <c r="J187" s="9">
        <f>SUMIFS('Raw Hourly Load Data'!$P:$P,'Raw Hourly Load Data'!$H:$H,$A187,'Raw Hourly Load Data'!$J:$J,J$1)</f>
        <v>1.0801993355063973E-4</v>
      </c>
      <c r="K187" s="9">
        <f>SUMIFS('Raw Hourly Load Data'!$P:$P,'Raw Hourly Load Data'!$H:$H,$A187,'Raw Hourly Load Data'!$J:$J,K$1)</f>
        <v>1.1947078770927676E-4</v>
      </c>
      <c r="L187" s="9">
        <f>SUMIFS('Raw Hourly Load Data'!$P:$P,'Raw Hourly Load Data'!$H:$H,$A187,'Raw Hourly Load Data'!$J:$J,L$1)</f>
        <v>1.3146054839797887E-4</v>
      </c>
      <c r="M187" s="9">
        <f>SUMIFS('Raw Hourly Load Data'!$P:$P,'Raw Hourly Load Data'!$H:$H,$A187,'Raw Hourly Load Data'!$J:$J,M$1)</f>
        <v>1.3951131037052245E-4</v>
      </c>
      <c r="N187" s="9">
        <f>SUMIFS('Raw Hourly Load Data'!$P:$P,'Raw Hourly Load Data'!$H:$H,$A187,'Raw Hourly Load Data'!$J:$J,N$1)</f>
        <v>1.4559324175567284E-4</v>
      </c>
      <c r="O187" s="9">
        <f>SUMIFS('Raw Hourly Load Data'!$P:$P,'Raw Hourly Load Data'!$H:$H,$A187,'Raw Hourly Load Data'!$J:$J,O$1)</f>
        <v>1.4974101164869433E-4</v>
      </c>
      <c r="P187" s="9">
        <f>SUMIFS('Raw Hourly Load Data'!$P:$P,'Raw Hourly Load Data'!$H:$H,$A187,'Raw Hourly Load Data'!$J:$J,P$1)</f>
        <v>1.534608166289214E-4</v>
      </c>
      <c r="Q187" s="9">
        <f>SUMIFS('Raw Hourly Load Data'!$P:$P,'Raw Hourly Load Data'!$H:$H,$A187,'Raw Hourly Load Data'!$J:$J,Q$1)</f>
        <v>1.5846443438961516E-4</v>
      </c>
      <c r="R187" s="9">
        <f>SUMIFS('Raw Hourly Load Data'!$P:$P,'Raw Hourly Load Data'!$H:$H,$A187,'Raw Hourly Load Data'!$J:$J,R$1)</f>
        <v>1.6346571040622466E-4</v>
      </c>
      <c r="S187" s="9">
        <f>SUMIFS('Raw Hourly Load Data'!$P:$P,'Raw Hourly Load Data'!$H:$H,$A187,'Raw Hourly Load Data'!$J:$J,S$1)</f>
        <v>1.6972031591769597E-4</v>
      </c>
      <c r="T187" s="9">
        <f>SUMIFS('Raw Hourly Load Data'!$P:$P,'Raw Hourly Load Data'!$H:$H,$A187,'Raw Hourly Load Data'!$J:$J,T$1)</f>
        <v>1.687634780726286E-4</v>
      </c>
      <c r="U187" s="9">
        <f>SUMIFS('Raw Hourly Load Data'!$P:$P,'Raw Hourly Load Data'!$H:$H,$A187,'Raw Hourly Load Data'!$J:$J,U$1)</f>
        <v>1.6389418579676931E-4</v>
      </c>
      <c r="V187" s="9">
        <f>SUMIFS('Raw Hourly Load Data'!$P:$P,'Raw Hourly Load Data'!$H:$H,$A187,'Raw Hourly Load Data'!$J:$J,V$1)</f>
        <v>1.5713922697149511E-4</v>
      </c>
      <c r="W187" s="9">
        <f>SUMIFS('Raw Hourly Load Data'!$P:$P,'Raw Hourly Load Data'!$H:$H,$A187,'Raw Hourly Load Data'!$J:$J,W$1)</f>
        <v>1.4979203532721315E-4</v>
      </c>
      <c r="X187" s="9">
        <f>SUMIFS('Raw Hourly Load Data'!$P:$P,'Raw Hourly Load Data'!$H:$H,$A187,'Raw Hourly Load Data'!$J:$J,X$1)</f>
        <v>1.3789407390580138E-4</v>
      </c>
      <c r="Y187" s="9">
        <f>SUMIFS('Raw Hourly Load Data'!$P:$P,'Raw Hourly Load Data'!$H:$H,$A187,'Raw Hourly Load Data'!$J:$J,Y$1)</f>
        <v>1.2107965828802031E-4</v>
      </c>
    </row>
    <row r="188" spans="1:25" x14ac:dyDescent="0.25">
      <c r="A188" s="9" t="s">
        <v>209</v>
      </c>
      <c r="B188" s="9">
        <f>SUMIFS('Raw Hourly Load Data'!$P:$P,'Raw Hourly Load Data'!$H:$H,$A188,'Raw Hourly Load Data'!$J:$J,B$1)</f>
        <v>1.0422504231646728E-4</v>
      </c>
      <c r="C188" s="9">
        <f>SUMIFS('Raw Hourly Load Data'!$P:$P,'Raw Hourly Load Data'!$H:$H,$A188,'Raw Hourly Load Data'!$J:$J,C$1)</f>
        <v>9.2480002295041919E-5</v>
      </c>
      <c r="D188" s="9">
        <f>SUMIFS('Raw Hourly Load Data'!$P:$P,'Raw Hourly Load Data'!$H:$H,$A188,'Raw Hourly Load Data'!$J:$J,D$1)</f>
        <v>8.4463516203476903E-5</v>
      </c>
      <c r="E188" s="9">
        <f>SUMIFS('Raw Hourly Load Data'!$P:$P,'Raw Hourly Load Data'!$H:$H,$A188,'Raw Hourly Load Data'!$J:$J,E$1)</f>
        <v>8.0377397146650926E-5</v>
      </c>
      <c r="F188" s="9">
        <f>SUMIFS('Raw Hourly Load Data'!$P:$P,'Raw Hourly Load Data'!$H:$H,$A188,'Raw Hourly Load Data'!$J:$J,F$1)</f>
        <v>8.0403879123370979E-5</v>
      </c>
      <c r="G188" s="9">
        <f>SUMIFS('Raw Hourly Load Data'!$P:$P,'Raw Hourly Load Data'!$H:$H,$A188,'Raw Hourly Load Data'!$J:$J,G$1)</f>
        <v>8.2927782247466821E-5</v>
      </c>
      <c r="H188" s="9">
        <f>SUMIFS('Raw Hourly Load Data'!$P:$P,'Raw Hourly Load Data'!$H:$H,$A188,'Raw Hourly Load Data'!$J:$J,H$1)</f>
        <v>9.7235892315805731E-5</v>
      </c>
      <c r="I188" s="9">
        <f>SUMIFS('Raw Hourly Load Data'!$P:$P,'Raw Hourly Load Data'!$H:$H,$A188,'Raw Hourly Load Data'!$J:$J,I$1)</f>
        <v>1.0963303006963255E-4</v>
      </c>
      <c r="J188" s="9">
        <f>SUMIFS('Raw Hourly Load Data'!$P:$P,'Raw Hourly Load Data'!$H:$H,$A188,'Raw Hourly Load Data'!$J:$J,J$1)</f>
        <v>1.1978078656287968E-4</v>
      </c>
      <c r="K188" s="9">
        <f>SUMIFS('Raw Hourly Load Data'!$P:$P,'Raw Hourly Load Data'!$H:$H,$A188,'Raw Hourly Load Data'!$J:$J,K$1)</f>
        <v>1.3023117163021096E-4</v>
      </c>
      <c r="L188" s="9">
        <f>SUMIFS('Raw Hourly Load Data'!$P:$P,'Raw Hourly Load Data'!$H:$H,$A188,'Raw Hourly Load Data'!$J:$J,L$1)</f>
        <v>1.4164171477363613E-4</v>
      </c>
      <c r="M188" s="9">
        <f>SUMIFS('Raw Hourly Load Data'!$P:$P,'Raw Hourly Load Data'!$H:$H,$A188,'Raw Hourly Load Data'!$J:$J,M$1)</f>
        <v>1.4923893288535414E-4</v>
      </c>
      <c r="N188" s="9">
        <f>SUMIFS('Raw Hourly Load Data'!$P:$P,'Raw Hourly Load Data'!$H:$H,$A188,'Raw Hourly Load Data'!$J:$J,N$1)</f>
        <v>1.5540906828215965E-4</v>
      </c>
      <c r="O188" s="9">
        <f>SUMIFS('Raw Hourly Load Data'!$P:$P,'Raw Hourly Load Data'!$H:$H,$A188,'Raw Hourly Load Data'!$J:$J,O$1)</f>
        <v>1.5970882397090328E-4</v>
      </c>
      <c r="P188" s="9">
        <f>SUMIFS('Raw Hourly Load Data'!$P:$P,'Raw Hourly Load Data'!$H:$H,$A188,'Raw Hourly Load Data'!$J:$J,P$1)</f>
        <v>1.6390306896582062E-4</v>
      </c>
      <c r="Q188" s="9">
        <f>SUMIFS('Raw Hourly Load Data'!$P:$P,'Raw Hourly Load Data'!$H:$H,$A188,'Raw Hourly Load Data'!$J:$J,Q$1)</f>
        <v>1.6893201241653766E-4</v>
      </c>
      <c r="R188" s="9">
        <f>SUMIFS('Raw Hourly Load Data'!$P:$P,'Raw Hourly Load Data'!$H:$H,$A188,'Raw Hourly Load Data'!$J:$J,R$1)</f>
        <v>1.738665100037582E-4</v>
      </c>
      <c r="S188" s="9">
        <f>SUMIFS('Raw Hourly Load Data'!$P:$P,'Raw Hourly Load Data'!$H:$H,$A188,'Raw Hourly Load Data'!$J:$J,S$1)</f>
        <v>1.8100875846405035E-4</v>
      </c>
      <c r="T188" s="9">
        <f>SUMIFS('Raw Hourly Load Data'!$P:$P,'Raw Hourly Load Data'!$H:$H,$A188,'Raw Hourly Load Data'!$J:$J,T$1)</f>
        <v>1.8240638724978373E-4</v>
      </c>
      <c r="U188" s="9">
        <f>SUMIFS('Raw Hourly Load Data'!$P:$P,'Raw Hourly Load Data'!$H:$H,$A188,'Raw Hourly Load Data'!$J:$J,U$1)</f>
        <v>1.7774623218753675E-4</v>
      </c>
      <c r="V188" s="9">
        <f>SUMIFS('Raw Hourly Load Data'!$P:$P,'Raw Hourly Load Data'!$H:$H,$A188,'Raw Hourly Load Data'!$J:$J,V$1)</f>
        <v>1.7062001512886619E-4</v>
      </c>
      <c r="W188" s="9">
        <f>SUMIFS('Raw Hourly Load Data'!$P:$P,'Raw Hourly Load Data'!$H:$H,$A188,'Raw Hourly Load Data'!$J:$J,W$1)</f>
        <v>1.619356449011163E-4</v>
      </c>
      <c r="X188" s="9">
        <f>SUMIFS('Raw Hourly Load Data'!$P:$P,'Raw Hourly Load Data'!$H:$H,$A188,'Raw Hourly Load Data'!$J:$J,X$1)</f>
        <v>1.457288692160427E-4</v>
      </c>
      <c r="Y188" s="9">
        <f>SUMIFS('Raw Hourly Load Data'!$P:$P,'Raw Hourly Load Data'!$H:$H,$A188,'Raw Hourly Load Data'!$J:$J,Y$1)</f>
        <v>1.263186708451936E-4</v>
      </c>
    </row>
    <row r="189" spans="1:25" x14ac:dyDescent="0.25">
      <c r="A189" s="9" t="s">
        <v>210</v>
      </c>
      <c r="B189" s="9">
        <f>SUMIFS('Raw Hourly Load Data'!$P:$P,'Raw Hourly Load Data'!$H:$H,$A189,'Raw Hourly Load Data'!$J:$J,B$1)</f>
        <v>1.0858991791942114E-4</v>
      </c>
      <c r="C189" s="9">
        <f>SUMIFS('Raw Hourly Load Data'!$P:$P,'Raw Hourly Load Data'!$H:$H,$A189,'Raw Hourly Load Data'!$J:$J,C$1)</f>
        <v>9.6064032580667121E-5</v>
      </c>
      <c r="D189" s="9">
        <f>SUMIFS('Raw Hourly Load Data'!$P:$P,'Raw Hourly Load Data'!$H:$H,$A189,'Raw Hourly Load Data'!$J:$J,D$1)</f>
        <v>8.7498882415063499E-5</v>
      </c>
      <c r="E189" s="9">
        <f>SUMIFS('Raw Hourly Load Data'!$P:$P,'Raw Hourly Load Data'!$H:$H,$A189,'Raw Hourly Load Data'!$J:$J,E$1)</f>
        <v>8.2973806815713543E-5</v>
      </c>
      <c r="F189" s="9">
        <f>SUMIFS('Raw Hourly Load Data'!$P:$P,'Raw Hourly Load Data'!$H:$H,$A189,'Raw Hourly Load Data'!$J:$J,F$1)</f>
        <v>8.2617336173400937E-5</v>
      </c>
      <c r="G189" s="9">
        <f>SUMIFS('Raw Hourly Load Data'!$P:$P,'Raw Hourly Load Data'!$H:$H,$A189,'Raw Hourly Load Data'!$J:$J,G$1)</f>
        <v>8.4433369946452239E-5</v>
      </c>
      <c r="H189" s="9">
        <f>SUMIFS('Raw Hourly Load Data'!$P:$P,'Raw Hourly Load Data'!$H:$H,$A189,'Raw Hourly Load Data'!$J:$J,H$1)</f>
        <v>9.7668419183609442E-5</v>
      </c>
      <c r="I189" s="9">
        <f>SUMIFS('Raw Hourly Load Data'!$P:$P,'Raw Hourly Load Data'!$H:$H,$A189,'Raw Hourly Load Data'!$J:$J,I$1)</f>
        <v>1.0944700373685162E-4</v>
      </c>
      <c r="J189" s="9">
        <f>SUMIFS('Raw Hourly Load Data'!$P:$P,'Raw Hourly Load Data'!$H:$H,$A189,'Raw Hourly Load Data'!$J:$J,J$1)</f>
        <v>1.1907004128274922E-4</v>
      </c>
      <c r="K189" s="9">
        <f>SUMIFS('Raw Hourly Load Data'!$P:$P,'Raw Hourly Load Data'!$H:$H,$A189,'Raw Hourly Load Data'!$J:$J,K$1)</f>
        <v>1.293314678424674E-4</v>
      </c>
      <c r="L189" s="9">
        <f>SUMIFS('Raw Hourly Load Data'!$P:$P,'Raw Hourly Load Data'!$H:$H,$A189,'Raw Hourly Load Data'!$J:$J,L$1)</f>
        <v>1.4098328246999142E-4</v>
      </c>
      <c r="M189" s="9">
        <f>SUMIFS('Raw Hourly Load Data'!$P:$P,'Raw Hourly Load Data'!$H:$H,$A189,'Raw Hourly Load Data'!$J:$J,M$1)</f>
        <v>1.4895053472007116E-4</v>
      </c>
      <c r="N189" s="9">
        <f>SUMIFS('Raw Hourly Load Data'!$P:$P,'Raw Hourly Load Data'!$H:$H,$A189,'Raw Hourly Load Data'!$J:$J,N$1)</f>
        <v>1.5577255506339522E-4</v>
      </c>
      <c r="O189" s="9">
        <f>SUMIFS('Raw Hourly Load Data'!$P:$P,'Raw Hourly Load Data'!$H:$H,$A189,'Raw Hourly Load Data'!$J:$J,O$1)</f>
        <v>1.6093220433435786E-4</v>
      </c>
      <c r="P189" s="9">
        <f>SUMIFS('Raw Hourly Load Data'!$P:$P,'Raw Hourly Load Data'!$H:$H,$A189,'Raw Hourly Load Data'!$J:$J,P$1)</f>
        <v>1.655039728657843E-4</v>
      </c>
      <c r="Q189" s="9">
        <f>SUMIFS('Raw Hourly Load Data'!$P:$P,'Raw Hourly Load Data'!$H:$H,$A189,'Raw Hourly Load Data'!$J:$J,Q$1)</f>
        <v>1.7087111459597069E-4</v>
      </c>
      <c r="R189" s="9">
        <f>SUMIFS('Raw Hourly Load Data'!$P:$P,'Raw Hourly Load Data'!$H:$H,$A189,'Raw Hourly Load Data'!$J:$J,R$1)</f>
        <v>1.7600420292292906E-4</v>
      </c>
      <c r="S189" s="9">
        <f>SUMIFS('Raw Hourly Load Data'!$P:$P,'Raw Hourly Load Data'!$H:$H,$A189,'Raw Hourly Load Data'!$J:$J,S$1)</f>
        <v>1.8271315956624548E-4</v>
      </c>
      <c r="T189" s="9">
        <f>SUMIFS('Raw Hourly Load Data'!$P:$P,'Raw Hourly Load Data'!$H:$H,$A189,'Raw Hourly Load Data'!$J:$J,T$1)</f>
        <v>1.8315906960832091E-4</v>
      </c>
      <c r="U189" s="9">
        <f>SUMIFS('Raw Hourly Load Data'!$P:$P,'Raw Hourly Load Data'!$H:$H,$A189,'Raw Hourly Load Data'!$J:$J,U$1)</f>
        <v>1.7793749743782314E-4</v>
      </c>
      <c r="V189" s="9">
        <f>SUMIFS('Raw Hourly Load Data'!$P:$P,'Raw Hourly Load Data'!$H:$H,$A189,'Raw Hourly Load Data'!$J:$J,V$1)</f>
        <v>1.7035976667898538E-4</v>
      </c>
      <c r="W189" s="9">
        <f>SUMIFS('Raw Hourly Load Data'!$P:$P,'Raw Hourly Load Data'!$H:$H,$A189,'Raw Hourly Load Data'!$J:$J,W$1)</f>
        <v>1.6211106465377438E-4</v>
      </c>
      <c r="X189" s="9">
        <f>SUMIFS('Raw Hourly Load Data'!$P:$P,'Raw Hourly Load Data'!$H:$H,$A189,'Raw Hourly Load Data'!$J:$J,X$1)</f>
        <v>1.4698873620278515E-4</v>
      </c>
      <c r="Y189" s="9">
        <f>SUMIFS('Raw Hourly Load Data'!$P:$P,'Raw Hourly Load Data'!$H:$H,$A189,'Raw Hourly Load Data'!$J:$J,Y$1)</f>
        <v>1.287561640229532E-4</v>
      </c>
    </row>
    <row r="190" spans="1:25" x14ac:dyDescent="0.25">
      <c r="A190" s="9" t="s">
        <v>211</v>
      </c>
      <c r="B190" s="9">
        <f>SUMIFS('Raw Hourly Load Data'!$P:$P,'Raw Hourly Load Data'!$H:$H,$A190,'Raw Hourly Load Data'!$J:$J,B$1)</f>
        <v>1.2276768386813774E-4</v>
      </c>
      <c r="C190" s="9">
        <f>SUMIFS('Raw Hourly Load Data'!$P:$P,'Raw Hourly Load Data'!$H:$H,$A190,'Raw Hourly Load Data'!$J:$J,C$1)</f>
        <v>1.0933446457007399E-4</v>
      </c>
      <c r="D190" s="9">
        <f>SUMIFS('Raw Hourly Load Data'!$P:$P,'Raw Hourly Load Data'!$H:$H,$A190,'Raw Hourly Load Data'!$J:$J,D$1)</f>
        <v>1.010016083838472E-4</v>
      </c>
      <c r="E190" s="9">
        <f>SUMIFS('Raw Hourly Load Data'!$P:$P,'Raw Hourly Load Data'!$H:$H,$A190,'Raw Hourly Load Data'!$J:$J,E$1)</f>
        <v>9.5612915382079359E-5</v>
      </c>
      <c r="F190" s="9">
        <f>SUMIFS('Raw Hourly Load Data'!$P:$P,'Raw Hourly Load Data'!$H:$H,$A190,'Raw Hourly Load Data'!$J:$J,F$1)</f>
        <v>9.2295313216738526E-5</v>
      </c>
      <c r="G190" s="9">
        <f>SUMIFS('Raw Hourly Load Data'!$P:$P,'Raw Hourly Load Data'!$H:$H,$A190,'Raw Hourly Load Data'!$J:$J,G$1)</f>
        <v>9.2061675430427393E-5</v>
      </c>
      <c r="H190" s="9">
        <f>SUMIFS('Raw Hourly Load Data'!$P:$P,'Raw Hourly Load Data'!$H:$H,$A190,'Raw Hourly Load Data'!$J:$J,H$1)</f>
        <v>9.9572667824332809E-5</v>
      </c>
      <c r="I190" s="9">
        <f>SUMIFS('Raw Hourly Load Data'!$P:$P,'Raw Hourly Load Data'!$H:$H,$A190,'Raw Hourly Load Data'!$J:$J,I$1)</f>
        <v>1.2063725877526767E-4</v>
      </c>
      <c r="J190" s="9">
        <f>SUMIFS('Raw Hourly Load Data'!$P:$P,'Raw Hourly Load Data'!$H:$H,$A190,'Raw Hourly Load Data'!$J:$J,J$1)</f>
        <v>1.3805210645789564E-4</v>
      </c>
      <c r="K190" s="9">
        <f>SUMIFS('Raw Hourly Load Data'!$P:$P,'Raw Hourly Load Data'!$H:$H,$A190,'Raw Hourly Load Data'!$J:$J,K$1)</f>
        <v>1.5913307419814182E-4</v>
      </c>
      <c r="L190" s="9">
        <f>SUMIFS('Raw Hourly Load Data'!$P:$P,'Raw Hourly Load Data'!$H:$H,$A190,'Raw Hourly Load Data'!$J:$J,L$1)</f>
        <v>1.7371912208117557E-4</v>
      </c>
      <c r="M190" s="9">
        <f>SUMIFS('Raw Hourly Load Data'!$P:$P,'Raw Hourly Load Data'!$H:$H,$A190,'Raw Hourly Load Data'!$J:$J,M$1)</f>
        <v>1.8134876768642665E-4</v>
      </c>
      <c r="N190" s="9">
        <f>SUMIFS('Raw Hourly Load Data'!$P:$P,'Raw Hourly Load Data'!$H:$H,$A190,'Raw Hourly Load Data'!$J:$J,N$1)</f>
        <v>1.8925845140569099E-4</v>
      </c>
      <c r="O190" s="9">
        <f>SUMIFS('Raw Hourly Load Data'!$P:$P,'Raw Hourly Load Data'!$H:$H,$A190,'Raw Hourly Load Data'!$J:$J,O$1)</f>
        <v>1.9096806249745195E-4</v>
      </c>
      <c r="P190" s="9">
        <f>SUMIFS('Raw Hourly Load Data'!$P:$P,'Raw Hourly Load Data'!$H:$H,$A190,'Raw Hourly Load Data'!$J:$J,P$1)</f>
        <v>1.9375870499383093E-4</v>
      </c>
      <c r="Q190" s="9">
        <f>SUMIFS('Raw Hourly Load Data'!$P:$P,'Raw Hourly Load Data'!$H:$H,$A190,'Raw Hourly Load Data'!$J:$J,Q$1)</f>
        <v>1.9914937861171904E-4</v>
      </c>
      <c r="R190" s="9">
        <f>SUMIFS('Raw Hourly Load Data'!$P:$P,'Raw Hourly Load Data'!$H:$H,$A190,'Raw Hourly Load Data'!$J:$J,R$1)</f>
        <v>2.0197863780434621E-4</v>
      </c>
      <c r="S190" s="9">
        <f>SUMIFS('Raw Hourly Load Data'!$P:$P,'Raw Hourly Load Data'!$H:$H,$A190,'Raw Hourly Load Data'!$J:$J,S$1)</f>
        <v>2.0674766589098297E-4</v>
      </c>
      <c r="T190" s="9">
        <f>SUMIFS('Raw Hourly Load Data'!$P:$P,'Raw Hourly Load Data'!$H:$H,$A190,'Raw Hourly Load Data'!$J:$J,T$1)</f>
        <v>2.0337362969972717E-4</v>
      </c>
      <c r="U190" s="9">
        <f>SUMIFS('Raw Hourly Load Data'!$P:$P,'Raw Hourly Load Data'!$H:$H,$A190,'Raw Hourly Load Data'!$J:$J,U$1)</f>
        <v>1.9433365627435426E-4</v>
      </c>
      <c r="V190" s="9">
        <f>SUMIFS('Raw Hourly Load Data'!$P:$P,'Raw Hourly Load Data'!$H:$H,$A190,'Raw Hourly Load Data'!$J:$J,V$1)</f>
        <v>1.8591983992477054E-4</v>
      </c>
      <c r="W190" s="9">
        <f>SUMIFS('Raw Hourly Load Data'!$P:$P,'Raw Hourly Load Data'!$H:$H,$A190,'Raw Hourly Load Data'!$J:$J,W$1)</f>
        <v>1.7521160672976784E-4</v>
      </c>
      <c r="X190" s="9">
        <f>SUMIFS('Raw Hourly Load Data'!$P:$P,'Raw Hourly Load Data'!$H:$H,$A190,'Raw Hourly Load Data'!$J:$J,X$1)</f>
        <v>1.595973356114202E-4</v>
      </c>
      <c r="Y190" s="9">
        <f>SUMIFS('Raw Hourly Load Data'!$P:$P,'Raw Hourly Load Data'!$H:$H,$A190,'Raw Hourly Load Data'!$J:$J,Y$1)</f>
        <v>1.3644212361537279E-4</v>
      </c>
    </row>
    <row r="191" spans="1:25" x14ac:dyDescent="0.25">
      <c r="A191" s="9" t="s">
        <v>212</v>
      </c>
      <c r="B191" s="9">
        <f>SUMIFS('Raw Hourly Load Data'!$P:$P,'Raw Hourly Load Data'!$H:$H,$A191,'Raw Hourly Load Data'!$J:$J,B$1)</f>
        <v>1.2001312304545446E-4</v>
      </c>
      <c r="C191" s="9">
        <f>SUMIFS('Raw Hourly Load Data'!$P:$P,'Raw Hourly Load Data'!$H:$H,$A191,'Raw Hourly Load Data'!$J:$J,C$1)</f>
        <v>1.0635354319592485E-4</v>
      </c>
      <c r="D191" s="9">
        <f>SUMIFS('Raw Hourly Load Data'!$P:$P,'Raw Hourly Load Data'!$H:$H,$A191,'Raw Hourly Load Data'!$J:$J,D$1)</f>
        <v>9.826192034169615E-5</v>
      </c>
      <c r="E191" s="9">
        <f>SUMIFS('Raw Hourly Load Data'!$P:$P,'Raw Hourly Load Data'!$H:$H,$A191,'Raw Hourly Load Data'!$J:$J,E$1)</f>
        <v>9.2956850467403894E-5</v>
      </c>
      <c r="F191" s="9">
        <f>SUMIFS('Raw Hourly Load Data'!$P:$P,'Raw Hourly Load Data'!$H:$H,$A191,'Raw Hourly Load Data'!$J:$J,F$1)</f>
        <v>8.9225046028997088E-5</v>
      </c>
      <c r="G191" s="9">
        <f>SUMIFS('Raw Hourly Load Data'!$P:$P,'Raw Hourly Load Data'!$H:$H,$A191,'Raw Hourly Load Data'!$J:$J,G$1)</f>
        <v>8.854830960086157E-5</v>
      </c>
      <c r="H191" s="9">
        <f>SUMIFS('Raw Hourly Load Data'!$P:$P,'Raw Hourly Load Data'!$H:$H,$A191,'Raw Hourly Load Data'!$J:$J,H$1)</f>
        <v>9.575324328935988E-5</v>
      </c>
      <c r="I191" s="9">
        <f>SUMIFS('Raw Hourly Load Data'!$P:$P,'Raw Hourly Load Data'!$H:$H,$A191,'Raw Hourly Load Data'!$J:$J,I$1)</f>
        <v>1.1582676338477224E-4</v>
      </c>
      <c r="J191" s="9">
        <f>SUMIFS('Raw Hourly Load Data'!$P:$P,'Raw Hourly Load Data'!$H:$H,$A191,'Raw Hourly Load Data'!$J:$J,J$1)</f>
        <v>1.3118145636794215E-4</v>
      </c>
      <c r="K191" s="9">
        <f>SUMIFS('Raw Hourly Load Data'!$P:$P,'Raw Hourly Load Data'!$H:$H,$A191,'Raw Hourly Load Data'!$J:$J,K$1)</f>
        <v>1.502145294389573E-4</v>
      </c>
      <c r="L191" s="9">
        <f>SUMIFS('Raw Hourly Load Data'!$P:$P,'Raw Hourly Load Data'!$H:$H,$A191,'Raw Hourly Load Data'!$J:$J,L$1)</f>
        <v>1.6302235310645228E-4</v>
      </c>
      <c r="M191" s="9">
        <f>SUMIFS('Raw Hourly Load Data'!$P:$P,'Raw Hourly Load Data'!$H:$H,$A191,'Raw Hourly Load Data'!$J:$J,M$1)</f>
        <v>1.7071219464663291E-4</v>
      </c>
      <c r="N191" s="9">
        <f>SUMIFS('Raw Hourly Load Data'!$P:$P,'Raw Hourly Load Data'!$H:$H,$A191,'Raw Hourly Load Data'!$J:$J,N$1)</f>
        <v>1.7845803459444292E-4</v>
      </c>
      <c r="O191" s="9">
        <f>SUMIFS('Raw Hourly Load Data'!$P:$P,'Raw Hourly Load Data'!$H:$H,$A191,'Raw Hourly Load Data'!$J:$J,O$1)</f>
        <v>1.8058212490160762E-4</v>
      </c>
      <c r="P191" s="9">
        <f>SUMIFS('Raw Hourly Load Data'!$P:$P,'Raw Hourly Load Data'!$H:$H,$A191,'Raw Hourly Load Data'!$J:$J,P$1)</f>
        <v>1.8396562188996733E-4</v>
      </c>
      <c r="Q191" s="9">
        <f>SUMIFS('Raw Hourly Load Data'!$P:$P,'Raw Hourly Load Data'!$H:$H,$A191,'Raw Hourly Load Data'!$J:$J,Q$1)</f>
        <v>1.9068520000344811E-4</v>
      </c>
      <c r="R191" s="9">
        <f>SUMIFS('Raw Hourly Load Data'!$P:$P,'Raw Hourly Load Data'!$H:$H,$A191,'Raw Hourly Load Data'!$J:$J,R$1)</f>
        <v>1.9415768023114269E-4</v>
      </c>
      <c r="S191" s="9">
        <f>SUMIFS('Raw Hourly Load Data'!$P:$P,'Raw Hourly Load Data'!$H:$H,$A191,'Raw Hourly Load Data'!$J:$J,S$1)</f>
        <v>1.9942122395054921E-4</v>
      </c>
      <c r="T191" s="9">
        <f>SUMIFS('Raw Hourly Load Data'!$P:$P,'Raw Hourly Load Data'!$H:$H,$A191,'Raw Hourly Load Data'!$J:$J,T$1)</f>
        <v>1.9455507199564589E-4</v>
      </c>
      <c r="U191" s="9">
        <f>SUMIFS('Raw Hourly Load Data'!$P:$P,'Raw Hourly Load Data'!$H:$H,$A191,'Raw Hourly Load Data'!$J:$J,U$1)</f>
        <v>1.8669363522498157E-4</v>
      </c>
      <c r="V191" s="9">
        <f>SUMIFS('Raw Hourly Load Data'!$P:$P,'Raw Hourly Load Data'!$H:$H,$A191,'Raw Hourly Load Data'!$J:$J,V$1)</f>
        <v>1.7925842998209668E-4</v>
      </c>
      <c r="W191" s="9">
        <f>SUMIFS('Raw Hourly Load Data'!$P:$P,'Raw Hourly Load Data'!$H:$H,$A191,'Raw Hourly Load Data'!$J:$J,W$1)</f>
        <v>1.687248363828632E-4</v>
      </c>
      <c r="X191" s="9">
        <f>SUMIFS('Raw Hourly Load Data'!$P:$P,'Raw Hourly Load Data'!$H:$H,$A191,'Raw Hourly Load Data'!$J:$J,X$1)</f>
        <v>1.5253625039505733E-4</v>
      </c>
      <c r="Y191" s="9">
        <f>SUMIFS('Raw Hourly Load Data'!$P:$P,'Raw Hourly Load Data'!$H:$H,$A191,'Raw Hourly Load Data'!$J:$J,Y$1)</f>
        <v>1.2854179517097334E-4</v>
      </c>
    </row>
    <row r="192" spans="1:25" x14ac:dyDescent="0.25">
      <c r="A192" s="9" t="s">
        <v>213</v>
      </c>
      <c r="B192" s="9">
        <f>SUMIFS('Raw Hourly Load Data'!$P:$P,'Raw Hourly Load Data'!$H:$H,$A192,'Raw Hourly Load Data'!$J:$J,B$1)</f>
        <v>1.0254209698076303E-4</v>
      </c>
      <c r="C192" s="9">
        <f>SUMIFS('Raw Hourly Load Data'!$P:$P,'Raw Hourly Load Data'!$H:$H,$A192,'Raw Hourly Load Data'!$J:$J,C$1)</f>
        <v>9.02250383166998E-5</v>
      </c>
      <c r="D192" s="9">
        <f>SUMIFS('Raw Hourly Load Data'!$P:$P,'Raw Hourly Load Data'!$H:$H,$A192,'Raw Hourly Load Data'!$J:$J,D$1)</f>
        <v>8.2760791167876466E-5</v>
      </c>
      <c r="E192" s="9">
        <f>SUMIFS('Raw Hourly Load Data'!$P:$P,'Raw Hourly Load Data'!$H:$H,$A192,'Raw Hourly Load Data'!$J:$J,E$1)</f>
        <v>7.9383843375093824E-5</v>
      </c>
      <c r="F192" s="9">
        <f>SUMIFS('Raw Hourly Load Data'!$P:$P,'Raw Hourly Load Data'!$H:$H,$A192,'Raw Hourly Load Data'!$J:$J,F$1)</f>
        <v>8.0178276104991467E-5</v>
      </c>
      <c r="G192" s="9">
        <f>SUMIFS('Raw Hourly Load Data'!$P:$P,'Raw Hourly Load Data'!$H:$H,$A192,'Raw Hourly Load Data'!$J:$J,G$1)</f>
        <v>8.3352379879325503E-5</v>
      </c>
      <c r="H192" s="9">
        <f>SUMIFS('Raw Hourly Load Data'!$P:$P,'Raw Hourly Load Data'!$H:$H,$A192,'Raw Hourly Load Data'!$J:$J,H$1)</f>
        <v>9.7072673913510616E-5</v>
      </c>
      <c r="I192" s="9">
        <f>SUMIFS('Raw Hourly Load Data'!$P:$P,'Raw Hourly Load Data'!$H:$H,$A192,'Raw Hourly Load Data'!$J:$J,I$1)</f>
        <v>1.0772971825596001E-4</v>
      </c>
      <c r="J192" s="9">
        <f>SUMIFS('Raw Hourly Load Data'!$P:$P,'Raw Hourly Load Data'!$H:$H,$A192,'Raw Hourly Load Data'!$J:$J,J$1)</f>
        <v>1.1503899410083048E-4</v>
      </c>
      <c r="K192" s="9">
        <f>SUMIFS('Raw Hourly Load Data'!$P:$P,'Raw Hourly Load Data'!$H:$H,$A192,'Raw Hourly Load Data'!$J:$J,K$1)</f>
        <v>1.2318121504714701E-4</v>
      </c>
      <c r="L192" s="9">
        <f>SUMIFS('Raw Hourly Load Data'!$P:$P,'Raw Hourly Load Data'!$H:$H,$A192,'Raw Hourly Load Data'!$J:$J,L$1)</f>
        <v>1.3253052993596786E-4</v>
      </c>
      <c r="M192" s="9">
        <f>SUMIFS('Raw Hourly Load Data'!$P:$P,'Raw Hourly Load Data'!$H:$H,$A192,'Raw Hourly Load Data'!$J:$J,M$1)</f>
        <v>1.3890046545615416E-4</v>
      </c>
      <c r="N192" s="9">
        <f>SUMIFS('Raw Hourly Load Data'!$P:$P,'Raw Hourly Load Data'!$H:$H,$A192,'Raw Hourly Load Data'!$J:$J,N$1)</f>
        <v>1.4405772568339153E-4</v>
      </c>
      <c r="O192" s="9">
        <f>SUMIFS('Raw Hourly Load Data'!$P:$P,'Raw Hourly Load Data'!$H:$H,$A192,'Raw Hourly Load Data'!$J:$J,O$1)</f>
        <v>1.4786103636549164E-4</v>
      </c>
      <c r="P192" s="9">
        <f>SUMIFS('Raw Hourly Load Data'!$P:$P,'Raw Hourly Load Data'!$H:$H,$A192,'Raw Hourly Load Data'!$J:$J,P$1)</f>
        <v>1.5161804778563424E-4</v>
      </c>
      <c r="Q192" s="9">
        <f>SUMIFS('Raw Hourly Load Data'!$P:$P,'Raw Hourly Load Data'!$H:$H,$A192,'Raw Hourly Load Data'!$J:$J,Q$1)</f>
        <v>1.5661438660773282E-4</v>
      </c>
      <c r="R192" s="9">
        <f>SUMIFS('Raw Hourly Load Data'!$P:$P,'Raw Hourly Load Data'!$H:$H,$A192,'Raw Hourly Load Data'!$J:$J,R$1)</f>
        <v>1.6187065308856025E-4</v>
      </c>
      <c r="S192" s="9">
        <f>SUMIFS('Raw Hourly Load Data'!$P:$P,'Raw Hourly Load Data'!$H:$H,$A192,'Raw Hourly Load Data'!$J:$J,S$1)</f>
        <v>1.6881678964615106E-4</v>
      </c>
      <c r="T192" s="9">
        <f>SUMIFS('Raw Hourly Load Data'!$P:$P,'Raw Hourly Load Data'!$H:$H,$A192,'Raw Hourly Load Data'!$J:$J,T$1)</f>
        <v>1.6955204396045066E-4</v>
      </c>
      <c r="U192" s="9">
        <f>SUMIFS('Raw Hourly Load Data'!$P:$P,'Raw Hourly Load Data'!$H:$H,$A192,'Raw Hourly Load Data'!$J:$J,U$1)</f>
        <v>1.6498383016304801E-4</v>
      </c>
      <c r="V192" s="9">
        <f>SUMIFS('Raw Hourly Load Data'!$P:$P,'Raw Hourly Load Data'!$H:$H,$A192,'Raw Hourly Load Data'!$J:$J,V$1)</f>
        <v>1.5783241895135861E-4</v>
      </c>
      <c r="W192" s="9">
        <f>SUMIFS('Raw Hourly Load Data'!$P:$P,'Raw Hourly Load Data'!$H:$H,$A192,'Raw Hourly Load Data'!$J:$J,W$1)</f>
        <v>1.4940926388194484E-4</v>
      </c>
      <c r="X192" s="9">
        <f>SUMIFS('Raw Hourly Load Data'!$P:$P,'Raw Hourly Load Data'!$H:$H,$A192,'Raw Hourly Load Data'!$J:$J,X$1)</f>
        <v>1.3373842724864868E-4</v>
      </c>
      <c r="Y192" s="9">
        <f>SUMIFS('Raw Hourly Load Data'!$P:$P,'Raw Hourly Load Data'!$H:$H,$A192,'Raw Hourly Load Data'!$J:$J,Y$1)</f>
        <v>1.1495125404240956E-4</v>
      </c>
    </row>
    <row r="193" spans="1:25" x14ac:dyDescent="0.25">
      <c r="A193" s="9" t="s">
        <v>214</v>
      </c>
      <c r="B193" s="9">
        <f>SUMIFS('Raw Hourly Load Data'!$P:$P,'Raw Hourly Load Data'!$H:$H,$A193,'Raw Hourly Load Data'!$J:$J,B$1)</f>
        <v>9.8195374432689218E-5</v>
      </c>
      <c r="C193" s="9">
        <f>SUMIFS('Raw Hourly Load Data'!$P:$P,'Raw Hourly Load Data'!$H:$H,$A193,'Raw Hourly Load Data'!$J:$J,C$1)</f>
        <v>8.6861722825992699E-5</v>
      </c>
      <c r="D193" s="9">
        <f>SUMIFS('Raw Hourly Load Data'!$P:$P,'Raw Hourly Load Data'!$H:$H,$A193,'Raw Hourly Load Data'!$J:$J,D$1)</f>
        <v>7.9395562977980784E-5</v>
      </c>
      <c r="E193" s="9">
        <f>SUMIFS('Raw Hourly Load Data'!$P:$P,'Raw Hourly Load Data'!$H:$H,$A193,'Raw Hourly Load Data'!$J:$J,E$1)</f>
        <v>7.5995197373503751E-5</v>
      </c>
      <c r="F193" s="9">
        <f>SUMIFS('Raw Hourly Load Data'!$P:$P,'Raw Hourly Load Data'!$H:$H,$A193,'Raw Hourly Load Data'!$J:$J,F$1)</f>
        <v>7.6822265566381119E-5</v>
      </c>
      <c r="G193" s="9">
        <f>SUMIFS('Raw Hourly Load Data'!$P:$P,'Raw Hourly Load Data'!$H:$H,$A193,'Raw Hourly Load Data'!$J:$J,G$1)</f>
        <v>7.9973635443652465E-5</v>
      </c>
      <c r="H193" s="9">
        <f>SUMIFS('Raw Hourly Load Data'!$P:$P,'Raw Hourly Load Data'!$H:$H,$A193,'Raw Hourly Load Data'!$J:$J,H$1)</f>
        <v>9.3440319202103117E-5</v>
      </c>
      <c r="I193" s="9">
        <f>SUMIFS('Raw Hourly Load Data'!$P:$P,'Raw Hourly Load Data'!$H:$H,$A193,'Raw Hourly Load Data'!$J:$J,I$1)</f>
        <v>1.041271636863956E-4</v>
      </c>
      <c r="J193" s="9">
        <f>SUMIFS('Raw Hourly Load Data'!$P:$P,'Raw Hourly Load Data'!$H:$H,$A193,'Raw Hourly Load Data'!$J:$J,J$1)</f>
        <v>1.1078898298079782E-4</v>
      </c>
      <c r="K193" s="9">
        <f>SUMIFS('Raw Hourly Load Data'!$P:$P,'Raw Hourly Load Data'!$H:$H,$A193,'Raw Hourly Load Data'!$J:$J,K$1)</f>
        <v>1.1830578424116372E-4</v>
      </c>
      <c r="L193" s="9">
        <f>SUMIFS('Raw Hourly Load Data'!$P:$P,'Raw Hourly Load Data'!$H:$H,$A193,'Raw Hourly Load Data'!$J:$J,L$1)</f>
        <v>1.2691095857623289E-4</v>
      </c>
      <c r="M193" s="9">
        <f>SUMIFS('Raw Hourly Load Data'!$P:$P,'Raw Hourly Load Data'!$H:$H,$A193,'Raw Hourly Load Data'!$J:$J,M$1)</f>
        <v>1.3325179346453551E-4</v>
      </c>
      <c r="N193" s="9">
        <f>SUMIFS('Raw Hourly Load Data'!$P:$P,'Raw Hourly Load Data'!$H:$H,$A193,'Raw Hourly Load Data'!$J:$J,N$1)</f>
        <v>1.3887269551557131E-4</v>
      </c>
      <c r="O193" s="9">
        <f>SUMIFS('Raw Hourly Load Data'!$P:$P,'Raw Hourly Load Data'!$H:$H,$A193,'Raw Hourly Load Data'!$J:$J,O$1)</f>
        <v>1.4263121067332722E-4</v>
      </c>
      <c r="P193" s="9">
        <f>SUMIFS('Raw Hourly Load Data'!$P:$P,'Raw Hourly Load Data'!$H:$H,$A193,'Raw Hourly Load Data'!$J:$J,P$1)</f>
        <v>1.4589301009829342E-4</v>
      </c>
      <c r="Q193" s="9">
        <f>SUMIFS('Raw Hourly Load Data'!$P:$P,'Raw Hourly Load Data'!$H:$H,$A193,'Raw Hourly Load Data'!$J:$J,Q$1)</f>
        <v>1.5005747812645186E-4</v>
      </c>
      <c r="R193" s="9">
        <f>SUMIFS('Raw Hourly Load Data'!$P:$P,'Raw Hourly Load Data'!$H:$H,$A193,'Raw Hourly Load Data'!$J:$J,R$1)</f>
        <v>1.5433209180613022E-4</v>
      </c>
      <c r="S193" s="9">
        <f>SUMIFS('Raw Hourly Load Data'!$P:$P,'Raw Hourly Load Data'!$H:$H,$A193,'Raw Hourly Load Data'!$J:$J,S$1)</f>
        <v>1.6110384312965838E-4</v>
      </c>
      <c r="T193" s="9">
        <f>SUMIFS('Raw Hourly Load Data'!$P:$P,'Raw Hourly Load Data'!$H:$H,$A193,'Raw Hourly Load Data'!$J:$J,T$1)</f>
        <v>1.6239761177829658E-4</v>
      </c>
      <c r="U193" s="9">
        <f>SUMIFS('Raw Hourly Load Data'!$P:$P,'Raw Hourly Load Data'!$H:$H,$A193,'Raw Hourly Load Data'!$J:$J,U$1)</f>
        <v>1.586431810954828E-4</v>
      </c>
      <c r="V193" s="9">
        <f>SUMIFS('Raw Hourly Load Data'!$P:$P,'Raw Hourly Load Data'!$H:$H,$A193,'Raw Hourly Load Data'!$J:$J,V$1)</f>
        <v>1.522244042335095E-4</v>
      </c>
      <c r="W193" s="9">
        <f>SUMIFS('Raw Hourly Load Data'!$P:$P,'Raw Hourly Load Data'!$H:$H,$A193,'Raw Hourly Load Data'!$J:$J,W$1)</f>
        <v>1.4458956731531057E-4</v>
      </c>
      <c r="X193" s="9">
        <f>SUMIFS('Raw Hourly Load Data'!$P:$P,'Raw Hourly Load Data'!$H:$H,$A193,'Raw Hourly Load Data'!$J:$J,X$1)</f>
        <v>1.2948432285286903E-4</v>
      </c>
      <c r="Y193" s="9">
        <f>SUMIFS('Raw Hourly Load Data'!$P:$P,'Raw Hourly Load Data'!$H:$H,$A193,'Raw Hourly Load Data'!$J:$J,Y$1)</f>
        <v>1.113521231130365E-4</v>
      </c>
    </row>
    <row r="194" spans="1:25" x14ac:dyDescent="0.25">
      <c r="A194" s="9" t="s">
        <v>215</v>
      </c>
      <c r="B194" s="9">
        <f>SUMIFS('Raw Hourly Load Data'!$P:$P,'Raw Hourly Load Data'!$H:$H,$A194,'Raw Hourly Load Data'!$J:$J,B$1)</f>
        <v>9.5038836648936783E-5</v>
      </c>
      <c r="C194" s="9">
        <f>SUMIFS('Raw Hourly Load Data'!$P:$P,'Raw Hourly Load Data'!$H:$H,$A194,'Raw Hourly Load Data'!$J:$J,C$1)</f>
        <v>8.3937082174115026E-5</v>
      </c>
      <c r="D194" s="9">
        <f>SUMIFS('Raw Hourly Load Data'!$P:$P,'Raw Hourly Load Data'!$H:$H,$A194,'Raw Hourly Load Data'!$J:$J,D$1)</f>
        <v>7.6777104594659987E-5</v>
      </c>
      <c r="E194" s="9">
        <f>SUMIFS('Raw Hourly Load Data'!$P:$P,'Raw Hourly Load Data'!$H:$H,$A194,'Raw Hourly Load Data'!$J:$J,E$1)</f>
        <v>7.3724740164898679E-5</v>
      </c>
      <c r="F194" s="9">
        <f>SUMIFS('Raw Hourly Load Data'!$P:$P,'Raw Hourly Load Data'!$H:$H,$A194,'Raw Hourly Load Data'!$J:$J,F$1)</f>
        <v>7.4774715005784031E-5</v>
      </c>
      <c r="G194" s="9">
        <f>SUMIFS('Raw Hourly Load Data'!$P:$P,'Raw Hourly Load Data'!$H:$H,$A194,'Raw Hourly Load Data'!$J:$J,G$1)</f>
        <v>7.8048121209662514E-5</v>
      </c>
      <c r="H194" s="9">
        <f>SUMIFS('Raw Hourly Load Data'!$P:$P,'Raw Hourly Load Data'!$H:$H,$A194,'Raw Hourly Load Data'!$J:$J,H$1)</f>
        <v>9.1153878182241281E-5</v>
      </c>
      <c r="I194" s="9">
        <f>SUMIFS('Raw Hourly Load Data'!$P:$P,'Raw Hourly Load Data'!$H:$H,$A194,'Raw Hourly Load Data'!$J:$J,I$1)</f>
        <v>1.0147162126588427E-4</v>
      </c>
      <c r="J194" s="9">
        <f>SUMIFS('Raw Hourly Load Data'!$P:$P,'Raw Hourly Load Data'!$H:$H,$A194,'Raw Hourly Load Data'!$J:$J,J$1)</f>
        <v>1.073863914733858E-4</v>
      </c>
      <c r="K194" s="9">
        <f>SUMIFS('Raw Hourly Load Data'!$P:$P,'Raw Hourly Load Data'!$H:$H,$A194,'Raw Hourly Load Data'!$J:$J,K$1)</f>
        <v>1.1414062071842704E-4</v>
      </c>
      <c r="L194" s="9">
        <f>SUMIFS('Raw Hourly Load Data'!$P:$P,'Raw Hourly Load Data'!$H:$H,$A194,'Raw Hourly Load Data'!$J:$J,L$1)</f>
        <v>1.2215826190374189E-4</v>
      </c>
      <c r="M194" s="9">
        <f>SUMIFS('Raw Hourly Load Data'!$P:$P,'Raw Hourly Load Data'!$H:$H,$A194,'Raw Hourly Load Data'!$J:$J,M$1)</f>
        <v>1.2837822926052483E-4</v>
      </c>
      <c r="N194" s="9">
        <f>SUMIFS('Raw Hourly Load Data'!$P:$P,'Raw Hourly Load Data'!$H:$H,$A194,'Raw Hourly Load Data'!$J:$J,N$1)</f>
        <v>1.3410540161294069E-4</v>
      </c>
      <c r="O194" s="9">
        <f>SUMIFS('Raw Hourly Load Data'!$P:$P,'Raw Hourly Load Data'!$H:$H,$A194,'Raw Hourly Load Data'!$J:$J,O$1)</f>
        <v>1.3820653924530841E-4</v>
      </c>
      <c r="P194" s="9">
        <f>SUMIFS('Raw Hourly Load Data'!$P:$P,'Raw Hourly Load Data'!$H:$H,$A194,'Raw Hourly Load Data'!$J:$J,P$1)</f>
        <v>1.4194976324026951E-4</v>
      </c>
      <c r="Q194" s="9">
        <f>SUMIFS('Raw Hourly Load Data'!$P:$P,'Raw Hourly Load Data'!$H:$H,$A194,'Raw Hourly Load Data'!$J:$J,Q$1)</f>
        <v>1.4734304890021629E-4</v>
      </c>
      <c r="R194" s="9">
        <f>SUMIFS('Raw Hourly Load Data'!$P:$P,'Raw Hourly Load Data'!$H:$H,$A194,'Raw Hourly Load Data'!$J:$J,R$1)</f>
        <v>1.5258827060542275E-4</v>
      </c>
      <c r="S194" s="9">
        <f>SUMIFS('Raw Hourly Load Data'!$P:$P,'Raw Hourly Load Data'!$H:$H,$A194,'Raw Hourly Load Data'!$J:$J,S$1)</f>
        <v>1.5989313126155838E-4</v>
      </c>
      <c r="T194" s="9">
        <f>SUMIFS('Raw Hourly Load Data'!$P:$P,'Raw Hourly Load Data'!$H:$H,$A194,'Raw Hourly Load Data'!$J:$J,T$1)</f>
        <v>1.6158013707950189E-4</v>
      </c>
      <c r="U194" s="9">
        <f>SUMIFS('Raw Hourly Load Data'!$P:$P,'Raw Hourly Load Data'!$H:$H,$A194,'Raw Hourly Load Data'!$J:$J,U$1)</f>
        <v>1.5852641407238869E-4</v>
      </c>
      <c r="V194" s="9">
        <f>SUMIFS('Raw Hourly Load Data'!$P:$P,'Raw Hourly Load Data'!$H:$H,$A194,'Raw Hourly Load Data'!$J:$J,V$1)</f>
        <v>1.5267849695603094E-4</v>
      </c>
      <c r="W194" s="9">
        <f>SUMIFS('Raw Hourly Load Data'!$P:$P,'Raw Hourly Load Data'!$H:$H,$A194,'Raw Hourly Load Data'!$J:$J,W$1)</f>
        <v>1.4484646616452835E-4</v>
      </c>
      <c r="X194" s="9">
        <f>SUMIFS('Raw Hourly Load Data'!$P:$P,'Raw Hourly Load Data'!$H:$H,$A194,'Raw Hourly Load Data'!$J:$J,X$1)</f>
        <v>1.2976631813591731E-4</v>
      </c>
      <c r="Y194" s="9">
        <f>SUMIFS('Raw Hourly Load Data'!$P:$P,'Raw Hourly Load Data'!$H:$H,$A194,'Raw Hourly Load Data'!$J:$J,Y$1)</f>
        <v>1.1126766341314326E-4</v>
      </c>
    </row>
    <row r="195" spans="1:25" x14ac:dyDescent="0.25">
      <c r="A195" s="9" t="s">
        <v>216</v>
      </c>
      <c r="B195" s="9">
        <f>SUMIFS('Raw Hourly Load Data'!$P:$P,'Raw Hourly Load Data'!$H:$H,$A195,'Raw Hourly Load Data'!$J:$J,B$1)</f>
        <v>9.4525053639874667E-5</v>
      </c>
      <c r="C195" s="9">
        <f>SUMIFS('Raw Hourly Load Data'!$P:$P,'Raw Hourly Load Data'!$H:$H,$A195,'Raw Hourly Load Data'!$J:$J,C$1)</f>
        <v>8.3443557240498367E-5</v>
      </c>
      <c r="D195" s="9">
        <f>SUMIFS('Raw Hourly Load Data'!$P:$P,'Raw Hourly Load Data'!$H:$H,$A195,'Raw Hourly Load Data'!$J:$J,D$1)</f>
        <v>7.6170746371629592E-5</v>
      </c>
      <c r="E195" s="9">
        <f>SUMIFS('Raw Hourly Load Data'!$P:$P,'Raw Hourly Load Data'!$H:$H,$A195,'Raw Hourly Load Data'!$J:$J,E$1)</f>
        <v>7.3044838443645066E-5</v>
      </c>
      <c r="F195" s="9">
        <f>SUMIFS('Raw Hourly Load Data'!$P:$P,'Raw Hourly Load Data'!$H:$H,$A195,'Raw Hourly Load Data'!$J:$J,F$1)</f>
        <v>7.4303584379456971E-5</v>
      </c>
      <c r="G195" s="9">
        <f>SUMIFS('Raw Hourly Load Data'!$P:$P,'Raw Hourly Load Data'!$H:$H,$A195,'Raw Hourly Load Data'!$J:$J,G$1)</f>
        <v>7.766520828478823E-5</v>
      </c>
      <c r="H195" s="9">
        <f>SUMIFS('Raw Hourly Load Data'!$P:$P,'Raw Hourly Load Data'!$H:$H,$A195,'Raw Hourly Load Data'!$J:$J,H$1)</f>
        <v>9.0822421154416129E-5</v>
      </c>
      <c r="I195" s="9">
        <f>SUMIFS('Raw Hourly Load Data'!$P:$P,'Raw Hourly Load Data'!$H:$H,$A195,'Raw Hourly Load Data'!$J:$J,I$1)</f>
        <v>1.0131609561569626E-4</v>
      </c>
      <c r="J195" s="9">
        <f>SUMIFS('Raw Hourly Load Data'!$P:$P,'Raw Hourly Load Data'!$H:$H,$A195,'Raw Hourly Load Data'!$J:$J,J$1)</f>
        <v>1.0765586287525299E-4</v>
      </c>
      <c r="K195" s="9">
        <f>SUMIFS('Raw Hourly Load Data'!$P:$P,'Raw Hourly Load Data'!$H:$H,$A195,'Raw Hourly Load Data'!$J:$J,K$1)</f>
        <v>1.1465841009851693E-4</v>
      </c>
      <c r="L195" s="9">
        <f>SUMIFS('Raw Hourly Load Data'!$P:$P,'Raw Hourly Load Data'!$H:$H,$A195,'Raw Hourly Load Data'!$J:$J,L$1)</f>
        <v>1.2262459634832719E-4</v>
      </c>
      <c r="M195" s="9">
        <f>SUMIFS('Raw Hourly Load Data'!$P:$P,'Raw Hourly Load Data'!$H:$H,$A195,'Raw Hourly Load Data'!$J:$J,M$1)</f>
        <v>1.2862924416939448E-4</v>
      </c>
      <c r="N195" s="9">
        <f>SUMIFS('Raw Hourly Load Data'!$P:$P,'Raw Hourly Load Data'!$H:$H,$A195,'Raw Hourly Load Data'!$J:$J,N$1)</f>
        <v>1.3418470695060973E-4</v>
      </c>
      <c r="O195" s="9">
        <f>SUMIFS('Raw Hourly Load Data'!$P:$P,'Raw Hourly Load Data'!$H:$H,$A195,'Raw Hourly Load Data'!$J:$J,O$1)</f>
        <v>1.3845377968119919E-4</v>
      </c>
      <c r="P195" s="9">
        <f>SUMIFS('Raw Hourly Load Data'!$P:$P,'Raw Hourly Load Data'!$H:$H,$A195,'Raw Hourly Load Data'!$J:$J,P$1)</f>
        <v>1.4257497424396856E-4</v>
      </c>
      <c r="Q195" s="9">
        <f>SUMIFS('Raw Hourly Load Data'!$P:$P,'Raw Hourly Load Data'!$H:$H,$A195,'Raw Hourly Load Data'!$J:$J,Q$1)</f>
        <v>1.4787571102042792E-4</v>
      </c>
      <c r="R195" s="9">
        <f>SUMIFS('Raw Hourly Load Data'!$P:$P,'Raw Hourly Load Data'!$H:$H,$A195,'Raw Hourly Load Data'!$J:$J,R$1)</f>
        <v>1.5311667441517598E-4</v>
      </c>
      <c r="S195" s="9">
        <f>SUMIFS('Raw Hourly Load Data'!$P:$P,'Raw Hourly Load Data'!$H:$H,$A195,'Raw Hourly Load Data'!$J:$J,S$1)</f>
        <v>1.6031416035630739E-4</v>
      </c>
      <c r="T195" s="9">
        <f>SUMIFS('Raw Hourly Load Data'!$P:$P,'Raw Hourly Load Data'!$H:$H,$A195,'Raw Hourly Load Data'!$J:$J,T$1)</f>
        <v>1.6218789035600859E-4</v>
      </c>
      <c r="U195" s="9">
        <f>SUMIFS('Raw Hourly Load Data'!$P:$P,'Raw Hourly Load Data'!$H:$H,$A195,'Raw Hourly Load Data'!$J:$J,U$1)</f>
        <v>1.5887813507679916E-4</v>
      </c>
      <c r="V195" s="9">
        <f>SUMIFS('Raw Hourly Load Data'!$P:$P,'Raw Hourly Load Data'!$H:$H,$A195,'Raw Hourly Load Data'!$J:$J,V$1)</f>
        <v>1.5346306882708274E-4</v>
      </c>
      <c r="W195" s="9">
        <f>SUMIFS('Raw Hourly Load Data'!$P:$P,'Raw Hourly Load Data'!$H:$H,$A195,'Raw Hourly Load Data'!$J:$J,W$1)</f>
        <v>1.4610410540271339E-4</v>
      </c>
      <c r="X195" s="9">
        <f>SUMIFS('Raw Hourly Load Data'!$P:$P,'Raw Hourly Load Data'!$H:$H,$A195,'Raw Hourly Load Data'!$J:$J,X$1)</f>
        <v>1.3126288029194103E-4</v>
      </c>
      <c r="Y195" s="9">
        <f>SUMIFS('Raw Hourly Load Data'!$P:$P,'Raw Hourly Load Data'!$H:$H,$A195,'Raw Hourly Load Data'!$J:$J,Y$1)</f>
        <v>1.1289824316516014E-4</v>
      </c>
    </row>
    <row r="196" spans="1:25" x14ac:dyDescent="0.25">
      <c r="A196" s="9" t="s">
        <v>217</v>
      </c>
      <c r="B196" s="9">
        <f>SUMIFS('Raw Hourly Load Data'!$P:$P,'Raw Hourly Load Data'!$H:$H,$A196,'Raw Hourly Load Data'!$J:$J,B$1)</f>
        <v>9.5977437611878571E-5</v>
      </c>
      <c r="C196" s="9">
        <f>SUMIFS('Raw Hourly Load Data'!$P:$P,'Raw Hourly Load Data'!$H:$H,$A196,'Raw Hourly Load Data'!$J:$J,C$1)</f>
        <v>8.4681125099838404E-5</v>
      </c>
      <c r="D196" s="9">
        <f>SUMIFS('Raw Hourly Load Data'!$P:$P,'Raw Hourly Load Data'!$H:$H,$A196,'Raw Hourly Load Data'!$J:$J,D$1)</f>
        <v>7.7411074090719733E-5</v>
      </c>
      <c r="E196" s="9">
        <f>SUMIFS('Raw Hourly Load Data'!$P:$P,'Raw Hourly Load Data'!$H:$H,$A196,'Raw Hourly Load Data'!$J:$J,E$1)</f>
        <v>7.4024477468650143E-5</v>
      </c>
      <c r="F196" s="9">
        <f>SUMIFS('Raw Hourly Load Data'!$P:$P,'Raw Hourly Load Data'!$H:$H,$A196,'Raw Hourly Load Data'!$J:$J,F$1)</f>
        <v>7.4907610119356085E-5</v>
      </c>
      <c r="G196" s="9">
        <f>SUMIFS('Raw Hourly Load Data'!$P:$P,'Raw Hourly Load Data'!$H:$H,$A196,'Raw Hourly Load Data'!$J:$J,G$1)</f>
        <v>7.8076349397948456E-5</v>
      </c>
      <c r="H196" s="9">
        <f>SUMIFS('Raw Hourly Load Data'!$P:$P,'Raw Hourly Load Data'!$H:$H,$A196,'Raw Hourly Load Data'!$J:$J,H$1)</f>
        <v>9.1421655623538726E-5</v>
      </c>
      <c r="I196" s="9">
        <f>SUMIFS('Raw Hourly Load Data'!$P:$P,'Raw Hourly Load Data'!$H:$H,$A196,'Raw Hourly Load Data'!$J:$J,I$1)</f>
        <v>1.0233843419312175E-4</v>
      </c>
      <c r="J196" s="9">
        <f>SUMIFS('Raw Hourly Load Data'!$P:$P,'Raw Hourly Load Data'!$H:$H,$A196,'Raw Hourly Load Data'!$J:$J,J$1)</f>
        <v>1.0890950250706174E-4</v>
      </c>
      <c r="K196" s="9">
        <f>SUMIFS('Raw Hourly Load Data'!$P:$P,'Raw Hourly Load Data'!$H:$H,$A196,'Raw Hourly Load Data'!$J:$J,K$1)</f>
        <v>1.1588556669486414E-4</v>
      </c>
      <c r="L196" s="9">
        <f>SUMIFS('Raw Hourly Load Data'!$P:$P,'Raw Hourly Load Data'!$H:$H,$A196,'Raw Hourly Load Data'!$J:$J,L$1)</f>
        <v>1.2415701032429308E-4</v>
      </c>
      <c r="M196" s="9">
        <f>SUMIFS('Raw Hourly Load Data'!$P:$P,'Raw Hourly Load Data'!$H:$H,$A196,'Raw Hourly Load Data'!$J:$J,M$1)</f>
        <v>1.3045011298101219E-4</v>
      </c>
      <c r="N196" s="9">
        <f>SUMIFS('Raw Hourly Load Data'!$P:$P,'Raw Hourly Load Data'!$H:$H,$A196,'Raw Hourly Load Data'!$J:$J,N$1)</f>
        <v>1.3605865597780166E-4</v>
      </c>
      <c r="O196" s="9">
        <f>SUMIFS('Raw Hourly Load Data'!$P:$P,'Raw Hourly Load Data'!$H:$H,$A196,'Raw Hourly Load Data'!$J:$J,O$1)</f>
        <v>1.3993954724018153E-4</v>
      </c>
      <c r="P196" s="9">
        <f>SUMIFS('Raw Hourly Load Data'!$P:$P,'Raw Hourly Load Data'!$H:$H,$A196,'Raw Hourly Load Data'!$J:$J,P$1)</f>
        <v>1.4357328850950833E-4</v>
      </c>
      <c r="Q196" s="9">
        <f>SUMIFS('Raw Hourly Load Data'!$P:$P,'Raw Hourly Load Data'!$H:$H,$A196,'Raw Hourly Load Data'!$J:$J,Q$1)</f>
        <v>1.4778237868350109E-4</v>
      </c>
      <c r="R196" s="9">
        <f>SUMIFS('Raw Hourly Load Data'!$P:$P,'Raw Hourly Load Data'!$H:$H,$A196,'Raw Hourly Load Data'!$J:$J,R$1)</f>
        <v>1.5180191187739021E-4</v>
      </c>
      <c r="S196" s="9">
        <f>SUMIFS('Raw Hourly Load Data'!$P:$P,'Raw Hourly Load Data'!$H:$H,$A196,'Raw Hourly Load Data'!$J:$J,S$1)</f>
        <v>1.5735406283550702E-4</v>
      </c>
      <c r="T196" s="9">
        <f>SUMIFS('Raw Hourly Load Data'!$P:$P,'Raw Hourly Load Data'!$H:$H,$A196,'Raw Hourly Load Data'!$J:$J,T$1)</f>
        <v>1.5787015702698002E-4</v>
      </c>
      <c r="U196" s="9">
        <f>SUMIFS('Raw Hourly Load Data'!$P:$P,'Raw Hourly Load Data'!$H:$H,$A196,'Raw Hourly Load Data'!$J:$J,U$1)</f>
        <v>1.5422368618099851E-4</v>
      </c>
      <c r="V196" s="9">
        <f>SUMIFS('Raw Hourly Load Data'!$P:$P,'Raw Hourly Load Data'!$H:$H,$A196,'Raw Hourly Load Data'!$J:$J,V$1)</f>
        <v>1.4900706984998519E-4</v>
      </c>
      <c r="W196" s="9">
        <f>SUMIFS('Raw Hourly Load Data'!$P:$P,'Raw Hourly Load Data'!$H:$H,$A196,'Raw Hourly Load Data'!$J:$J,W$1)</f>
        <v>1.4262108616721312E-4</v>
      </c>
      <c r="X196" s="9">
        <f>SUMIFS('Raw Hourly Load Data'!$P:$P,'Raw Hourly Load Data'!$H:$H,$A196,'Raw Hourly Load Data'!$J:$J,X$1)</f>
        <v>1.2939508679047536E-4</v>
      </c>
      <c r="Y196" s="9">
        <f>SUMIFS('Raw Hourly Load Data'!$P:$P,'Raw Hourly Load Data'!$H:$H,$A196,'Raw Hourly Load Data'!$J:$J,Y$1)</f>
        <v>1.1285265799293481E-4</v>
      </c>
    </row>
    <row r="197" spans="1:25" x14ac:dyDescent="0.25">
      <c r="A197" s="9" t="s">
        <v>218</v>
      </c>
      <c r="B197" s="9">
        <f>SUMIFS('Raw Hourly Load Data'!$P:$P,'Raw Hourly Load Data'!$H:$H,$A197,'Raw Hourly Load Data'!$J:$J,B$1)</f>
        <v>1.0690285643349629E-4</v>
      </c>
      <c r="C197" s="9">
        <f>SUMIFS('Raw Hourly Load Data'!$P:$P,'Raw Hourly Load Data'!$H:$H,$A197,'Raw Hourly Load Data'!$J:$J,C$1)</f>
        <v>9.4981508846103319E-5</v>
      </c>
      <c r="D197" s="9">
        <f>SUMIFS('Raw Hourly Load Data'!$P:$P,'Raw Hourly Load Data'!$H:$H,$A197,'Raw Hourly Load Data'!$J:$J,D$1)</f>
        <v>8.7867622437618406E-5</v>
      </c>
      <c r="E197" s="9">
        <f>SUMIFS('Raw Hourly Load Data'!$P:$P,'Raw Hourly Load Data'!$H:$H,$A197,'Raw Hourly Load Data'!$J:$J,E$1)</f>
        <v>8.3838494881140617E-5</v>
      </c>
      <c r="F197" s="9">
        <f>SUMIFS('Raw Hourly Load Data'!$P:$P,'Raw Hourly Load Data'!$H:$H,$A197,'Raw Hourly Load Data'!$J:$J,F$1)</f>
        <v>8.1692692311975749E-5</v>
      </c>
      <c r="G197" s="9">
        <f>SUMIFS('Raw Hourly Load Data'!$P:$P,'Raw Hourly Load Data'!$H:$H,$A197,'Raw Hourly Load Data'!$J:$J,G$1)</f>
        <v>8.2531605970539331E-5</v>
      </c>
      <c r="H197" s="9">
        <f>SUMIFS('Raw Hourly Load Data'!$P:$P,'Raw Hourly Load Data'!$H:$H,$A197,'Raw Hourly Load Data'!$J:$J,H$1)</f>
        <v>8.9767668311688958E-5</v>
      </c>
      <c r="I197" s="9">
        <f>SUMIFS('Raw Hourly Load Data'!$P:$P,'Raw Hourly Load Data'!$H:$H,$A197,'Raw Hourly Load Data'!$J:$J,I$1)</f>
        <v>1.098894618517215E-4</v>
      </c>
      <c r="J197" s="9">
        <f>SUMIFS('Raw Hourly Load Data'!$P:$P,'Raw Hourly Load Data'!$H:$H,$A197,'Raw Hourly Load Data'!$J:$J,J$1)</f>
        <v>1.2442624971771251E-4</v>
      </c>
      <c r="K197" s="9">
        <f>SUMIFS('Raw Hourly Load Data'!$P:$P,'Raw Hourly Load Data'!$H:$H,$A197,'Raw Hourly Load Data'!$J:$J,K$1)</f>
        <v>1.4243549457732766E-4</v>
      </c>
      <c r="L197" s="9">
        <f>SUMIFS('Raw Hourly Load Data'!$P:$P,'Raw Hourly Load Data'!$H:$H,$A197,'Raw Hourly Load Data'!$J:$J,L$1)</f>
        <v>1.5358541645957852E-4</v>
      </c>
      <c r="M197" s="9">
        <f>SUMIFS('Raw Hourly Load Data'!$P:$P,'Raw Hourly Load Data'!$H:$H,$A197,'Raw Hourly Load Data'!$J:$J,M$1)</f>
        <v>1.5954096167201663E-4</v>
      </c>
      <c r="N197" s="9">
        <f>SUMIFS('Raw Hourly Load Data'!$P:$P,'Raw Hourly Load Data'!$H:$H,$A197,'Raw Hourly Load Data'!$J:$J,N$1)</f>
        <v>1.6589120990564339E-4</v>
      </c>
      <c r="O197" s="9">
        <f>SUMIFS('Raw Hourly Load Data'!$P:$P,'Raw Hourly Load Data'!$H:$H,$A197,'Raw Hourly Load Data'!$J:$J,O$1)</f>
        <v>1.6631591011219594E-4</v>
      </c>
      <c r="P197" s="9">
        <f>SUMIFS('Raw Hourly Load Data'!$P:$P,'Raw Hourly Load Data'!$H:$H,$A197,'Raw Hourly Load Data'!$J:$J,P$1)</f>
        <v>1.6909823182778547E-4</v>
      </c>
      <c r="Q197" s="9">
        <f>SUMIFS('Raw Hourly Load Data'!$P:$P,'Raw Hourly Load Data'!$H:$H,$A197,'Raw Hourly Load Data'!$J:$J,Q$1)</f>
        <v>1.7528283128263067E-4</v>
      </c>
      <c r="R197" s="9">
        <f>SUMIFS('Raw Hourly Load Data'!$P:$P,'Raw Hourly Load Data'!$H:$H,$A197,'Raw Hourly Load Data'!$J:$J,R$1)</f>
        <v>1.7856264270010009E-4</v>
      </c>
      <c r="S197" s="9">
        <f>SUMIFS('Raw Hourly Load Data'!$P:$P,'Raw Hourly Load Data'!$H:$H,$A197,'Raw Hourly Load Data'!$J:$J,S$1)</f>
        <v>1.8399540321592108E-4</v>
      </c>
      <c r="T197" s="9">
        <f>SUMIFS('Raw Hourly Load Data'!$P:$P,'Raw Hourly Load Data'!$H:$H,$A197,'Raw Hourly Load Data'!$J:$J,T$1)</f>
        <v>1.8140320187502902E-4</v>
      </c>
      <c r="U197" s="9">
        <f>SUMIFS('Raw Hourly Load Data'!$P:$P,'Raw Hourly Load Data'!$H:$H,$A197,'Raw Hourly Load Data'!$J:$J,U$1)</f>
        <v>1.7351236663429466E-4</v>
      </c>
      <c r="V197" s="9">
        <f>SUMIFS('Raw Hourly Load Data'!$P:$P,'Raw Hourly Load Data'!$H:$H,$A197,'Raw Hourly Load Data'!$J:$J,V$1)</f>
        <v>1.6697885701876105E-4</v>
      </c>
      <c r="W197" s="9">
        <f>SUMIFS('Raw Hourly Load Data'!$P:$P,'Raw Hourly Load Data'!$H:$H,$A197,'Raw Hourly Load Data'!$J:$J,W$1)</f>
        <v>1.5781096809730941E-4</v>
      </c>
      <c r="X197" s="9">
        <f>SUMIFS('Raw Hourly Load Data'!$P:$P,'Raw Hourly Load Data'!$H:$H,$A197,'Raw Hourly Load Data'!$J:$J,X$1)</f>
        <v>1.4351229880423289E-4</v>
      </c>
      <c r="Y197" s="9">
        <f>SUMIFS('Raw Hourly Load Data'!$P:$P,'Raw Hourly Load Data'!$H:$H,$A197,'Raw Hourly Load Data'!$J:$J,Y$1)</f>
        <v>1.2144913374030427E-4</v>
      </c>
    </row>
    <row r="198" spans="1:25" x14ac:dyDescent="0.25">
      <c r="A198" s="9" t="s">
        <v>219</v>
      </c>
      <c r="B198" s="9">
        <f>SUMIFS('Raw Hourly Load Data'!$P:$P,'Raw Hourly Load Data'!$H:$H,$A198,'Raw Hourly Load Data'!$J:$J,B$1)</f>
        <v>1.06615318864106E-4</v>
      </c>
      <c r="C198" s="9">
        <f>SUMIFS('Raw Hourly Load Data'!$P:$P,'Raw Hourly Load Data'!$H:$H,$A198,'Raw Hourly Load Data'!$J:$J,C$1)</f>
        <v>9.4004215784529652E-5</v>
      </c>
      <c r="D198" s="9">
        <f>SUMIFS('Raw Hourly Load Data'!$P:$P,'Raw Hourly Load Data'!$H:$H,$A198,'Raw Hourly Load Data'!$J:$J,D$1)</f>
        <v>8.6675757743900374E-5</v>
      </c>
      <c r="E198" s="9">
        <f>SUMIFS('Raw Hourly Load Data'!$P:$P,'Raw Hourly Load Data'!$H:$H,$A198,'Raw Hourly Load Data'!$J:$J,E$1)</f>
        <v>8.2185991557105344E-5</v>
      </c>
      <c r="F198" s="9">
        <f>SUMIFS('Raw Hourly Load Data'!$P:$P,'Raw Hourly Load Data'!$H:$H,$A198,'Raw Hourly Load Data'!$J:$J,F$1)</f>
        <v>7.9377342820414942E-5</v>
      </c>
      <c r="G198" s="9">
        <f>SUMIFS('Raw Hourly Load Data'!$P:$P,'Raw Hourly Load Data'!$H:$H,$A198,'Raw Hourly Load Data'!$J:$J,G$1)</f>
        <v>7.961026192811359E-5</v>
      </c>
      <c r="H198" s="9">
        <f>SUMIFS('Raw Hourly Load Data'!$P:$P,'Raw Hourly Load Data'!$H:$H,$A198,'Raw Hourly Load Data'!$J:$J,H$1)</f>
        <v>8.7155789827662652E-5</v>
      </c>
      <c r="I198" s="9">
        <f>SUMIFS('Raw Hourly Load Data'!$P:$P,'Raw Hourly Load Data'!$H:$H,$A198,'Raw Hourly Load Data'!$J:$J,I$1)</f>
        <v>1.0743928792115935E-4</v>
      </c>
      <c r="J198" s="9">
        <f>SUMIFS('Raw Hourly Load Data'!$P:$P,'Raw Hourly Load Data'!$H:$H,$A198,'Raw Hourly Load Data'!$J:$J,J$1)</f>
        <v>1.2251147392501661E-4</v>
      </c>
      <c r="K198" s="9">
        <f>SUMIFS('Raw Hourly Load Data'!$P:$P,'Raw Hourly Load Data'!$H:$H,$A198,'Raw Hourly Load Data'!$J:$J,K$1)</f>
        <v>1.4088538448091457E-4</v>
      </c>
      <c r="L198" s="9">
        <f>SUMIFS('Raw Hourly Load Data'!$P:$P,'Raw Hourly Load Data'!$H:$H,$A198,'Raw Hourly Load Data'!$J:$J,L$1)</f>
        <v>1.5340553157837028E-4</v>
      </c>
      <c r="M198" s="9">
        <f>SUMIFS('Raw Hourly Load Data'!$P:$P,'Raw Hourly Load Data'!$H:$H,$A198,'Raw Hourly Load Data'!$J:$J,M$1)</f>
        <v>1.6106709817550568E-4</v>
      </c>
      <c r="N198" s="9">
        <f>SUMIFS('Raw Hourly Load Data'!$P:$P,'Raw Hourly Load Data'!$H:$H,$A198,'Raw Hourly Load Data'!$J:$J,N$1)</f>
        <v>1.691088407007704E-4</v>
      </c>
      <c r="O198" s="9">
        <f>SUMIFS('Raw Hourly Load Data'!$P:$P,'Raw Hourly Load Data'!$H:$H,$A198,'Raw Hourly Load Data'!$J:$J,O$1)</f>
        <v>1.7122095679780535E-4</v>
      </c>
      <c r="P198" s="9">
        <f>SUMIFS('Raw Hourly Load Data'!$P:$P,'Raw Hourly Load Data'!$H:$H,$A198,'Raw Hourly Load Data'!$J:$J,P$1)</f>
        <v>1.7469791028557898E-4</v>
      </c>
      <c r="Q198" s="9">
        <f>SUMIFS('Raw Hourly Load Data'!$P:$P,'Raw Hourly Load Data'!$H:$H,$A198,'Raw Hourly Load Data'!$J:$J,Q$1)</f>
        <v>1.8122306955094069E-4</v>
      </c>
      <c r="R198" s="9">
        <f>SUMIFS('Raw Hourly Load Data'!$P:$P,'Raw Hourly Load Data'!$H:$H,$A198,'Raw Hourly Load Data'!$J:$J,R$1)</f>
        <v>1.8511079132112033E-4</v>
      </c>
      <c r="S198" s="9">
        <f>SUMIFS('Raw Hourly Load Data'!$P:$P,'Raw Hourly Load Data'!$H:$H,$A198,'Raw Hourly Load Data'!$J:$J,S$1)</f>
        <v>1.9084451942912638E-4</v>
      </c>
      <c r="T198" s="9">
        <f>SUMIFS('Raw Hourly Load Data'!$P:$P,'Raw Hourly Load Data'!$H:$H,$A198,'Raw Hourly Load Data'!$J:$J,T$1)</f>
        <v>1.8695405767176759E-4</v>
      </c>
      <c r="U198" s="9">
        <f>SUMIFS('Raw Hourly Load Data'!$P:$P,'Raw Hourly Load Data'!$H:$H,$A198,'Raw Hourly Load Data'!$J:$J,U$1)</f>
        <v>1.7961807673680873E-4</v>
      </c>
      <c r="V198" s="9">
        <f>SUMIFS('Raw Hourly Load Data'!$P:$P,'Raw Hourly Load Data'!$H:$H,$A198,'Raw Hourly Load Data'!$J:$J,V$1)</f>
        <v>1.7296477738034074E-4</v>
      </c>
      <c r="W198" s="9">
        <f>SUMIFS('Raw Hourly Load Data'!$P:$P,'Raw Hourly Load Data'!$H:$H,$A198,'Raw Hourly Load Data'!$J:$J,W$1)</f>
        <v>1.6322288514198326E-4</v>
      </c>
      <c r="X198" s="9">
        <f>SUMIFS('Raw Hourly Load Data'!$P:$P,'Raw Hourly Load Data'!$H:$H,$A198,'Raw Hourly Load Data'!$J:$J,X$1)</f>
        <v>1.4649559528306791E-4</v>
      </c>
      <c r="Y198" s="9">
        <f>SUMIFS('Raw Hourly Load Data'!$P:$P,'Raw Hourly Load Data'!$H:$H,$A198,'Raw Hourly Load Data'!$J:$J,Y$1)</f>
        <v>1.2289920245359966E-4</v>
      </c>
    </row>
    <row r="199" spans="1:25" x14ac:dyDescent="0.25">
      <c r="A199" s="9" t="s">
        <v>220</v>
      </c>
      <c r="B199" s="9">
        <f>SUMIFS('Raw Hourly Load Data'!$P:$P,'Raw Hourly Load Data'!$H:$H,$A199,'Raw Hourly Load Data'!$J:$J,B$1)</f>
        <v>9.7564321065611519E-5</v>
      </c>
      <c r="C199" s="9">
        <f>SUMIFS('Raw Hourly Load Data'!$P:$P,'Raw Hourly Load Data'!$H:$H,$A199,'Raw Hourly Load Data'!$J:$J,C$1)</f>
        <v>8.5867295742026527E-5</v>
      </c>
      <c r="D199" s="9">
        <f>SUMIFS('Raw Hourly Load Data'!$P:$P,'Raw Hourly Load Data'!$H:$H,$A199,'Raw Hourly Load Data'!$J:$J,D$1)</f>
        <v>7.879401831051408E-5</v>
      </c>
      <c r="E199" s="9">
        <f>SUMIFS('Raw Hourly Load Data'!$P:$P,'Raw Hourly Load Data'!$H:$H,$A199,'Raw Hourly Load Data'!$J:$J,E$1)</f>
        <v>7.5661059701492617E-5</v>
      </c>
      <c r="F199" s="9">
        <f>SUMIFS('Raw Hourly Load Data'!$P:$P,'Raw Hourly Load Data'!$H:$H,$A199,'Raw Hourly Load Data'!$J:$J,F$1)</f>
        <v>7.6960505143887123E-5</v>
      </c>
      <c r="G199" s="9">
        <f>SUMIFS('Raw Hourly Load Data'!$P:$P,'Raw Hourly Load Data'!$H:$H,$A199,'Raw Hourly Load Data'!$J:$J,G$1)</f>
        <v>8.0672278490604319E-5</v>
      </c>
      <c r="H199" s="9">
        <f>SUMIFS('Raw Hourly Load Data'!$P:$P,'Raw Hourly Load Data'!$H:$H,$A199,'Raw Hourly Load Data'!$J:$J,H$1)</f>
        <v>9.511246078863676E-5</v>
      </c>
      <c r="I199" s="9">
        <f>SUMIFS('Raw Hourly Load Data'!$P:$P,'Raw Hourly Load Data'!$H:$H,$A199,'Raw Hourly Load Data'!$J:$J,I$1)</f>
        <v>1.0716724788676523E-4</v>
      </c>
      <c r="J199" s="9">
        <f>SUMIFS('Raw Hourly Load Data'!$P:$P,'Raw Hourly Load Data'!$H:$H,$A199,'Raw Hourly Load Data'!$J:$J,J$1)</f>
        <v>1.1647248349364668E-4</v>
      </c>
      <c r="K199" s="9">
        <f>SUMIFS('Raw Hourly Load Data'!$P:$P,'Raw Hourly Load Data'!$H:$H,$A199,'Raw Hourly Load Data'!$J:$J,K$1)</f>
        <v>1.258593969311493E-4</v>
      </c>
      <c r="L199" s="9">
        <f>SUMIFS('Raw Hourly Load Data'!$P:$P,'Raw Hourly Load Data'!$H:$H,$A199,'Raw Hourly Load Data'!$J:$J,L$1)</f>
        <v>1.3613119561866452E-4</v>
      </c>
      <c r="M199" s="9">
        <f>SUMIFS('Raw Hourly Load Data'!$P:$P,'Raw Hourly Load Data'!$H:$H,$A199,'Raw Hourly Load Data'!$J:$J,M$1)</f>
        <v>1.4328307993844106E-4</v>
      </c>
      <c r="N199" s="9">
        <f>SUMIFS('Raw Hourly Load Data'!$P:$P,'Raw Hourly Load Data'!$H:$H,$A199,'Raw Hourly Load Data'!$J:$J,N$1)</f>
        <v>1.4916199760662131E-4</v>
      </c>
      <c r="O199" s="9">
        <f>SUMIFS('Raw Hourly Load Data'!$P:$P,'Raw Hourly Load Data'!$H:$H,$A199,'Raw Hourly Load Data'!$J:$J,O$1)</f>
        <v>1.5340700338931597E-4</v>
      </c>
      <c r="P199" s="9">
        <f>SUMIFS('Raw Hourly Load Data'!$P:$P,'Raw Hourly Load Data'!$H:$H,$A199,'Raw Hourly Load Data'!$J:$J,P$1)</f>
        <v>1.5738536997908116E-4</v>
      </c>
      <c r="Q199" s="9">
        <f>SUMIFS('Raw Hourly Load Data'!$P:$P,'Raw Hourly Load Data'!$H:$H,$A199,'Raw Hourly Load Data'!$J:$J,Q$1)</f>
        <v>1.620058910645696E-4</v>
      </c>
      <c r="R199" s="9">
        <f>SUMIFS('Raw Hourly Load Data'!$P:$P,'Raw Hourly Load Data'!$H:$H,$A199,'Raw Hourly Load Data'!$J:$J,R$1)</f>
        <v>1.66877124063437E-4</v>
      </c>
      <c r="S199" s="9">
        <f>SUMIFS('Raw Hourly Load Data'!$P:$P,'Raw Hourly Load Data'!$H:$H,$A199,'Raw Hourly Load Data'!$J:$J,S$1)</f>
        <v>1.7415412735957817E-4</v>
      </c>
      <c r="T199" s="9">
        <f>SUMIFS('Raw Hourly Load Data'!$P:$P,'Raw Hourly Load Data'!$H:$H,$A199,'Raw Hourly Load Data'!$J:$J,T$1)</f>
        <v>1.7568660372247727E-4</v>
      </c>
      <c r="U199" s="9">
        <f>SUMIFS('Raw Hourly Load Data'!$P:$P,'Raw Hourly Load Data'!$H:$H,$A199,'Raw Hourly Load Data'!$J:$J,U$1)</f>
        <v>1.7153715829835688E-4</v>
      </c>
      <c r="V199" s="9">
        <f>SUMIFS('Raw Hourly Load Data'!$P:$P,'Raw Hourly Load Data'!$H:$H,$A199,'Raw Hourly Load Data'!$J:$J,V$1)</f>
        <v>1.6469917123638521E-4</v>
      </c>
      <c r="W199" s="9">
        <f>SUMIFS('Raw Hourly Load Data'!$P:$P,'Raw Hourly Load Data'!$H:$H,$A199,'Raw Hourly Load Data'!$J:$J,W$1)</f>
        <v>1.5635654643748041E-4</v>
      </c>
      <c r="X199" s="9">
        <f>SUMIFS('Raw Hourly Load Data'!$P:$P,'Raw Hourly Load Data'!$H:$H,$A199,'Raw Hourly Load Data'!$J:$J,X$1)</f>
        <v>1.40601423779975E-4</v>
      </c>
      <c r="Y199" s="9">
        <f>SUMIFS('Raw Hourly Load Data'!$P:$P,'Raw Hourly Load Data'!$H:$H,$A199,'Raw Hourly Load Data'!$J:$J,Y$1)</f>
        <v>1.2154043423748324E-4</v>
      </c>
    </row>
    <row r="200" spans="1:25" x14ac:dyDescent="0.25">
      <c r="A200" s="9" t="s">
        <v>221</v>
      </c>
      <c r="B200" s="9">
        <f>SUMIFS('Raw Hourly Load Data'!$P:$P,'Raw Hourly Load Data'!$H:$H,$A200,'Raw Hourly Load Data'!$J:$J,B$1)</f>
        <v>1.0445294567773864E-4</v>
      </c>
      <c r="C200" s="9">
        <f>SUMIFS('Raw Hourly Load Data'!$P:$P,'Raw Hourly Load Data'!$H:$H,$A200,'Raw Hourly Load Data'!$J:$J,C$1)</f>
        <v>9.2899602968218818E-5</v>
      </c>
      <c r="D200" s="9">
        <f>SUMIFS('Raw Hourly Load Data'!$P:$P,'Raw Hourly Load Data'!$H:$H,$A200,'Raw Hourly Load Data'!$J:$J,D$1)</f>
        <v>8.490123937201584E-5</v>
      </c>
      <c r="E200" s="9">
        <f>SUMIFS('Raw Hourly Load Data'!$P:$P,'Raw Hourly Load Data'!$H:$H,$A200,'Raw Hourly Load Data'!$J:$J,E$1)</f>
        <v>8.1068147364114364E-5</v>
      </c>
      <c r="F200" s="9">
        <f>SUMIFS('Raw Hourly Load Data'!$P:$P,'Raw Hourly Load Data'!$H:$H,$A200,'Raw Hourly Load Data'!$J:$J,F$1)</f>
        <v>8.1893541624341524E-5</v>
      </c>
      <c r="G200" s="9">
        <f>SUMIFS('Raw Hourly Load Data'!$P:$P,'Raw Hourly Load Data'!$H:$H,$A200,'Raw Hourly Load Data'!$J:$J,G$1)</f>
        <v>8.5235708696082253E-5</v>
      </c>
      <c r="H200" s="9">
        <f>SUMIFS('Raw Hourly Load Data'!$P:$P,'Raw Hourly Load Data'!$H:$H,$A200,'Raw Hourly Load Data'!$J:$J,H$1)</f>
        <v>9.934779296023584E-5</v>
      </c>
      <c r="I200" s="9">
        <f>SUMIFS('Raw Hourly Load Data'!$P:$P,'Raw Hourly Load Data'!$H:$H,$A200,'Raw Hourly Load Data'!$J:$J,I$1)</f>
        <v>1.1106018635628069E-4</v>
      </c>
      <c r="J200" s="9">
        <f>SUMIFS('Raw Hourly Load Data'!$P:$P,'Raw Hourly Load Data'!$H:$H,$A200,'Raw Hourly Load Data'!$J:$J,J$1)</f>
        <v>1.2012488514349573E-4</v>
      </c>
      <c r="K200" s="9">
        <f>SUMIFS('Raw Hourly Load Data'!$P:$P,'Raw Hourly Load Data'!$H:$H,$A200,'Raw Hourly Load Data'!$J:$J,K$1)</f>
        <v>1.2959847871551561E-4</v>
      </c>
      <c r="L200" s="9">
        <f>SUMIFS('Raw Hourly Load Data'!$P:$P,'Raw Hourly Load Data'!$H:$H,$A200,'Raw Hourly Load Data'!$J:$J,L$1)</f>
        <v>1.4023135075401044E-4</v>
      </c>
      <c r="M200" s="9">
        <f>SUMIFS('Raw Hourly Load Data'!$P:$P,'Raw Hourly Load Data'!$H:$H,$A200,'Raw Hourly Load Data'!$J:$J,M$1)</f>
        <v>1.4743626158589553E-4</v>
      </c>
      <c r="N200" s="9">
        <f>SUMIFS('Raw Hourly Load Data'!$P:$P,'Raw Hourly Load Data'!$H:$H,$A200,'Raw Hourly Load Data'!$J:$J,N$1)</f>
        <v>1.5310632962810185E-4</v>
      </c>
      <c r="O200" s="9">
        <f>SUMIFS('Raw Hourly Load Data'!$P:$P,'Raw Hourly Load Data'!$H:$H,$A200,'Raw Hourly Load Data'!$J:$J,O$1)</f>
        <v>1.5672729297643389E-4</v>
      </c>
      <c r="P200" s="9">
        <f>SUMIFS('Raw Hourly Load Data'!$P:$P,'Raw Hourly Load Data'!$H:$H,$A200,'Raw Hourly Load Data'!$J:$J,P$1)</f>
        <v>1.6001985775438262E-4</v>
      </c>
      <c r="Q200" s="9">
        <f>SUMIFS('Raw Hourly Load Data'!$P:$P,'Raw Hourly Load Data'!$H:$H,$A200,'Raw Hourly Load Data'!$J:$J,Q$1)</f>
        <v>1.6457640117071166E-4</v>
      </c>
      <c r="R200" s="9">
        <f>SUMIFS('Raw Hourly Load Data'!$P:$P,'Raw Hourly Load Data'!$H:$H,$A200,'Raw Hourly Load Data'!$J:$J,R$1)</f>
        <v>1.7006731965319528E-4</v>
      </c>
      <c r="S200" s="9">
        <f>SUMIFS('Raw Hourly Load Data'!$P:$P,'Raw Hourly Load Data'!$H:$H,$A200,'Raw Hourly Load Data'!$J:$J,S$1)</f>
        <v>1.7793464285294815E-4</v>
      </c>
      <c r="T200" s="9">
        <f>SUMIFS('Raw Hourly Load Data'!$P:$P,'Raw Hourly Load Data'!$H:$H,$A200,'Raw Hourly Load Data'!$J:$J,T$1)</f>
        <v>1.7980258741993901E-4</v>
      </c>
      <c r="U200" s="9">
        <f>SUMIFS('Raw Hourly Load Data'!$P:$P,'Raw Hourly Load Data'!$H:$H,$A200,'Raw Hourly Load Data'!$J:$J,U$1)</f>
        <v>1.7621031625498956E-4</v>
      </c>
      <c r="V200" s="9">
        <f>SUMIFS('Raw Hourly Load Data'!$P:$P,'Raw Hourly Load Data'!$H:$H,$A200,'Raw Hourly Load Data'!$J:$J,V$1)</f>
        <v>1.6953584462817844E-4</v>
      </c>
      <c r="W200" s="9">
        <f>SUMIFS('Raw Hourly Load Data'!$P:$P,'Raw Hourly Load Data'!$H:$H,$A200,'Raw Hourly Load Data'!$J:$J,W$1)</f>
        <v>1.6099716591313917E-4</v>
      </c>
      <c r="X200" s="9">
        <f>SUMIFS('Raw Hourly Load Data'!$P:$P,'Raw Hourly Load Data'!$H:$H,$A200,'Raw Hourly Load Data'!$J:$J,X$1)</f>
        <v>1.4482704849310042E-4</v>
      </c>
      <c r="Y200" s="9">
        <f>SUMIFS('Raw Hourly Load Data'!$P:$P,'Raw Hourly Load Data'!$H:$H,$A200,'Raw Hourly Load Data'!$J:$J,Y$1)</f>
        <v>1.2556656731909925E-4</v>
      </c>
    </row>
    <row r="201" spans="1:25" x14ac:dyDescent="0.25">
      <c r="A201" s="9" t="s">
        <v>222</v>
      </c>
      <c r="B201" s="9">
        <f>SUMIFS('Raw Hourly Load Data'!$P:$P,'Raw Hourly Load Data'!$H:$H,$A201,'Raw Hourly Load Data'!$J:$J,B$1)</f>
        <v>1.0853810843366849E-4</v>
      </c>
      <c r="C201" s="9">
        <f>SUMIFS('Raw Hourly Load Data'!$P:$P,'Raw Hourly Load Data'!$H:$H,$A201,'Raw Hourly Load Data'!$J:$J,C$1)</f>
        <v>9.6617582022994185E-5</v>
      </c>
      <c r="D201" s="9">
        <f>SUMIFS('Raw Hourly Load Data'!$P:$P,'Raw Hourly Load Data'!$H:$H,$A201,'Raw Hourly Load Data'!$J:$J,D$1)</f>
        <v>8.8510075262557584E-5</v>
      </c>
      <c r="E201" s="9">
        <f>SUMIFS('Raw Hourly Load Data'!$P:$P,'Raw Hourly Load Data'!$H:$H,$A201,'Raw Hourly Load Data'!$J:$J,E$1)</f>
        <v>8.4563324810097381E-5</v>
      </c>
      <c r="F201" s="9">
        <f>SUMIFS('Raw Hourly Load Data'!$P:$P,'Raw Hourly Load Data'!$H:$H,$A201,'Raw Hourly Load Data'!$J:$J,F$1)</f>
        <v>8.5174252708791645E-5</v>
      </c>
      <c r="G201" s="9">
        <f>SUMIFS('Raw Hourly Load Data'!$P:$P,'Raw Hourly Load Data'!$H:$H,$A201,'Raw Hourly Load Data'!$J:$J,G$1)</f>
        <v>8.8346360229439713E-5</v>
      </c>
      <c r="H201" s="9">
        <f>SUMIFS('Raw Hourly Load Data'!$P:$P,'Raw Hourly Load Data'!$H:$H,$A201,'Raw Hourly Load Data'!$J:$J,H$1)</f>
        <v>1.0227865620936264E-4</v>
      </c>
      <c r="I201" s="9">
        <f>SUMIFS('Raw Hourly Load Data'!$P:$P,'Raw Hourly Load Data'!$H:$H,$A201,'Raw Hourly Load Data'!$J:$J,I$1)</f>
        <v>1.1339000568547494E-4</v>
      </c>
      <c r="J201" s="9">
        <f>SUMIFS('Raw Hourly Load Data'!$P:$P,'Raw Hourly Load Data'!$H:$H,$A201,'Raw Hourly Load Data'!$J:$J,J$1)</f>
        <v>1.2182519609983497E-4</v>
      </c>
      <c r="K201" s="9">
        <f>SUMIFS('Raw Hourly Load Data'!$P:$P,'Raw Hourly Load Data'!$H:$H,$A201,'Raw Hourly Load Data'!$J:$J,K$1)</f>
        <v>1.3097322417200666E-4</v>
      </c>
      <c r="L201" s="9">
        <f>SUMIFS('Raw Hourly Load Data'!$P:$P,'Raw Hourly Load Data'!$H:$H,$A201,'Raw Hourly Load Data'!$J:$J,L$1)</f>
        <v>1.4171368658295614E-4</v>
      </c>
      <c r="M201" s="9">
        <f>SUMIFS('Raw Hourly Load Data'!$P:$P,'Raw Hourly Load Data'!$H:$H,$A201,'Raw Hourly Load Data'!$J:$J,M$1)</f>
        <v>1.4922371459138604E-4</v>
      </c>
      <c r="N201" s="9">
        <f>SUMIFS('Raw Hourly Load Data'!$P:$P,'Raw Hourly Load Data'!$H:$H,$A201,'Raw Hourly Load Data'!$J:$J,N$1)</f>
        <v>1.5565486454432285E-4</v>
      </c>
      <c r="O201" s="9">
        <f>SUMIFS('Raw Hourly Load Data'!$P:$P,'Raw Hourly Load Data'!$H:$H,$A201,'Raw Hourly Load Data'!$J:$J,O$1)</f>
        <v>1.6017655276091844E-4</v>
      </c>
      <c r="P201" s="9">
        <f>SUMIFS('Raw Hourly Load Data'!$P:$P,'Raw Hourly Load Data'!$H:$H,$A201,'Raw Hourly Load Data'!$J:$J,P$1)</f>
        <v>1.6350220275916554E-4</v>
      </c>
      <c r="Q201" s="9">
        <f>SUMIFS('Raw Hourly Load Data'!$P:$P,'Raw Hourly Load Data'!$H:$H,$A201,'Raw Hourly Load Data'!$J:$J,Q$1)</f>
        <v>1.667382516565915E-4</v>
      </c>
      <c r="R201" s="9">
        <f>SUMIFS('Raw Hourly Load Data'!$P:$P,'Raw Hourly Load Data'!$H:$H,$A201,'Raw Hourly Load Data'!$J:$J,R$1)</f>
        <v>1.6976748460889371E-4</v>
      </c>
      <c r="S201" s="9">
        <f>SUMIFS('Raw Hourly Load Data'!$P:$P,'Raw Hourly Load Data'!$H:$H,$A201,'Raw Hourly Load Data'!$J:$J,S$1)</f>
        <v>1.7536364379666327E-4</v>
      </c>
      <c r="T201" s="9">
        <f>SUMIFS('Raw Hourly Load Data'!$P:$P,'Raw Hourly Load Data'!$H:$H,$A201,'Raw Hourly Load Data'!$J:$J,T$1)</f>
        <v>1.7632447225111235E-4</v>
      </c>
      <c r="U201" s="9">
        <f>SUMIFS('Raw Hourly Load Data'!$P:$P,'Raw Hourly Load Data'!$H:$H,$A201,'Raw Hourly Load Data'!$J:$J,U$1)</f>
        <v>1.7225295612133089E-4</v>
      </c>
      <c r="V201" s="9">
        <f>SUMIFS('Raw Hourly Load Data'!$P:$P,'Raw Hourly Load Data'!$H:$H,$A201,'Raw Hourly Load Data'!$J:$J,V$1)</f>
        <v>1.656149728579461E-4</v>
      </c>
      <c r="W201" s="9">
        <f>SUMIFS('Raw Hourly Load Data'!$P:$P,'Raw Hourly Load Data'!$H:$H,$A201,'Raw Hourly Load Data'!$J:$J,W$1)</f>
        <v>1.5704846296951699E-4</v>
      </c>
      <c r="X201" s="9">
        <f>SUMIFS('Raw Hourly Load Data'!$P:$P,'Raw Hourly Load Data'!$H:$H,$A201,'Raw Hourly Load Data'!$J:$J,X$1)</f>
        <v>1.4131976403693723E-4</v>
      </c>
      <c r="Y201" s="9">
        <f>SUMIFS('Raw Hourly Load Data'!$P:$P,'Raw Hourly Load Data'!$H:$H,$A201,'Raw Hourly Load Data'!$J:$J,Y$1)</f>
        <v>1.2264475907555685E-4</v>
      </c>
    </row>
    <row r="202" spans="1:25" x14ac:dyDescent="0.25">
      <c r="A202" s="9" t="s">
        <v>223</v>
      </c>
      <c r="B202" s="9">
        <f>SUMIFS('Raw Hourly Load Data'!$P:$P,'Raw Hourly Load Data'!$H:$H,$A202,'Raw Hourly Load Data'!$J:$J,B$1)</f>
        <v>1.055422897221174E-4</v>
      </c>
      <c r="C202" s="9">
        <f>SUMIFS('Raw Hourly Load Data'!$P:$P,'Raw Hourly Load Data'!$H:$H,$A202,'Raw Hourly Load Data'!$J:$J,C$1)</f>
        <v>9.3672960012062366E-5</v>
      </c>
      <c r="D202" s="9">
        <f>SUMIFS('Raw Hourly Load Data'!$P:$P,'Raw Hourly Load Data'!$H:$H,$A202,'Raw Hourly Load Data'!$J:$J,D$1)</f>
        <v>8.5852988774069882E-5</v>
      </c>
      <c r="E202" s="9">
        <f>SUMIFS('Raw Hourly Load Data'!$P:$P,'Raw Hourly Load Data'!$H:$H,$A202,'Raw Hourly Load Data'!$J:$J,E$1)</f>
        <v>8.2240458077449154E-5</v>
      </c>
      <c r="F202" s="9">
        <f>SUMIFS('Raw Hourly Load Data'!$P:$P,'Raw Hourly Load Data'!$H:$H,$A202,'Raw Hourly Load Data'!$J:$J,F$1)</f>
        <v>8.2984883238230672E-5</v>
      </c>
      <c r="G202" s="9">
        <f>SUMIFS('Raw Hourly Load Data'!$P:$P,'Raw Hourly Load Data'!$H:$H,$A202,'Raw Hourly Load Data'!$J:$J,G$1)</f>
        <v>8.618288787553203E-5</v>
      </c>
      <c r="H202" s="9">
        <f>SUMIFS('Raw Hourly Load Data'!$P:$P,'Raw Hourly Load Data'!$H:$H,$A202,'Raw Hourly Load Data'!$J:$J,H$1)</f>
        <v>9.9709930471045621E-5</v>
      </c>
      <c r="I202" s="9">
        <f>SUMIFS('Raw Hourly Load Data'!$P:$P,'Raw Hourly Load Data'!$H:$H,$A202,'Raw Hourly Load Data'!$J:$J,I$1)</f>
        <v>1.1040145807564063E-4</v>
      </c>
      <c r="J202" s="9">
        <f>SUMIFS('Raw Hourly Load Data'!$P:$P,'Raw Hourly Load Data'!$H:$H,$A202,'Raw Hourly Load Data'!$J:$J,J$1)</f>
        <v>1.1751275782658361E-4</v>
      </c>
      <c r="K202" s="9">
        <f>SUMIFS('Raw Hourly Load Data'!$P:$P,'Raw Hourly Load Data'!$H:$H,$A202,'Raw Hourly Load Data'!$J:$J,K$1)</f>
        <v>1.2589119329471191E-4</v>
      </c>
      <c r="L202" s="9">
        <f>SUMIFS('Raw Hourly Load Data'!$P:$P,'Raw Hourly Load Data'!$H:$H,$A202,'Raw Hourly Load Data'!$J:$J,L$1)</f>
        <v>1.3557404692473082E-4</v>
      </c>
      <c r="M202" s="9">
        <f>SUMIFS('Raw Hourly Load Data'!$P:$P,'Raw Hourly Load Data'!$H:$H,$A202,'Raw Hourly Load Data'!$J:$J,M$1)</f>
        <v>1.4261133152624171E-4</v>
      </c>
      <c r="N202" s="9">
        <f>SUMIFS('Raw Hourly Load Data'!$P:$P,'Raw Hourly Load Data'!$H:$H,$A202,'Raw Hourly Load Data'!$J:$J,N$1)</f>
        <v>1.4864419696307001E-4</v>
      </c>
      <c r="O202" s="9">
        <f>SUMIFS('Raw Hourly Load Data'!$P:$P,'Raw Hourly Load Data'!$H:$H,$A202,'Raw Hourly Load Data'!$J:$J,O$1)</f>
        <v>1.5317245190037406E-4</v>
      </c>
      <c r="P202" s="9">
        <f>SUMIFS('Raw Hourly Load Data'!$P:$P,'Raw Hourly Load Data'!$H:$H,$A202,'Raw Hourly Load Data'!$J:$J,P$1)</f>
        <v>1.5750464867174687E-4</v>
      </c>
      <c r="Q202" s="9">
        <f>SUMIFS('Raw Hourly Load Data'!$P:$P,'Raw Hourly Load Data'!$H:$H,$A202,'Raw Hourly Load Data'!$J:$J,Q$1)</f>
        <v>1.6234342901795564E-4</v>
      </c>
      <c r="R202" s="9">
        <f>SUMIFS('Raw Hourly Load Data'!$P:$P,'Raw Hourly Load Data'!$H:$H,$A202,'Raw Hourly Load Data'!$J:$J,R$1)</f>
        <v>1.6660423062602042E-4</v>
      </c>
      <c r="S202" s="9">
        <f>SUMIFS('Raw Hourly Load Data'!$P:$P,'Raw Hourly Load Data'!$H:$H,$A202,'Raw Hourly Load Data'!$J:$J,S$1)</f>
        <v>1.7305338105952375E-4</v>
      </c>
      <c r="T202" s="9">
        <f>SUMIFS('Raw Hourly Load Data'!$P:$P,'Raw Hourly Load Data'!$H:$H,$A202,'Raw Hourly Load Data'!$J:$J,T$1)</f>
        <v>1.7392226875340497E-4</v>
      </c>
      <c r="U202" s="9">
        <f>SUMIFS('Raw Hourly Load Data'!$P:$P,'Raw Hourly Load Data'!$H:$H,$A202,'Raw Hourly Load Data'!$J:$J,U$1)</f>
        <v>1.6947232812050716E-4</v>
      </c>
      <c r="V202" s="9">
        <f>SUMIFS('Raw Hourly Load Data'!$P:$P,'Raw Hourly Load Data'!$H:$H,$A202,'Raw Hourly Load Data'!$J:$J,V$1)</f>
        <v>1.6306576598864103E-4</v>
      </c>
      <c r="W202" s="9">
        <f>SUMIFS('Raw Hourly Load Data'!$P:$P,'Raw Hourly Load Data'!$H:$H,$A202,'Raw Hourly Load Data'!$J:$J,W$1)</f>
        <v>1.5439442242955122E-4</v>
      </c>
      <c r="X202" s="9">
        <f>SUMIFS('Raw Hourly Load Data'!$P:$P,'Raw Hourly Load Data'!$H:$H,$A202,'Raw Hourly Load Data'!$J:$J,X$1)</f>
        <v>1.3850683820243305E-4</v>
      </c>
      <c r="Y202" s="9">
        <f>SUMIFS('Raw Hourly Load Data'!$P:$P,'Raw Hourly Load Data'!$H:$H,$A202,'Raw Hourly Load Data'!$J:$J,Y$1)</f>
        <v>1.1962973090564115E-4</v>
      </c>
    </row>
    <row r="203" spans="1:25" x14ac:dyDescent="0.25">
      <c r="A203" s="9" t="s">
        <v>224</v>
      </c>
      <c r="B203" s="9">
        <f>SUMIFS('Raw Hourly Load Data'!$P:$P,'Raw Hourly Load Data'!$H:$H,$A203,'Raw Hourly Load Data'!$J:$J,B$1)</f>
        <v>1.0249776420737378E-4</v>
      </c>
      <c r="C203" s="9">
        <f>SUMIFS('Raw Hourly Load Data'!$P:$P,'Raw Hourly Load Data'!$H:$H,$A203,'Raw Hourly Load Data'!$J:$J,C$1)</f>
        <v>9.0877655755896284E-5</v>
      </c>
      <c r="D203" s="9">
        <f>SUMIFS('Raw Hourly Load Data'!$P:$P,'Raw Hourly Load Data'!$H:$H,$A203,'Raw Hourly Load Data'!$J:$J,D$1)</f>
        <v>8.3281621470037776E-5</v>
      </c>
      <c r="E203" s="9">
        <f>SUMIFS('Raw Hourly Load Data'!$P:$P,'Raw Hourly Load Data'!$H:$H,$A203,'Raw Hourly Load Data'!$J:$J,E$1)</f>
        <v>7.969842268107743E-5</v>
      </c>
      <c r="F203" s="9">
        <f>SUMIFS('Raw Hourly Load Data'!$P:$P,'Raw Hourly Load Data'!$H:$H,$A203,'Raw Hourly Load Data'!$J:$J,F$1)</f>
        <v>8.0400811530960829E-5</v>
      </c>
      <c r="G203" s="9">
        <f>SUMIFS('Raw Hourly Load Data'!$P:$P,'Raw Hourly Load Data'!$H:$H,$A203,'Raw Hourly Load Data'!$J:$J,G$1)</f>
        <v>8.3169347905339482E-5</v>
      </c>
      <c r="H203" s="9">
        <f>SUMIFS('Raw Hourly Load Data'!$P:$P,'Raw Hourly Load Data'!$H:$H,$A203,'Raw Hourly Load Data'!$J:$J,H$1)</f>
        <v>9.621735681537376E-5</v>
      </c>
      <c r="I203" s="9">
        <f>SUMIFS('Raw Hourly Load Data'!$P:$P,'Raw Hourly Load Data'!$H:$H,$A203,'Raw Hourly Load Data'!$J:$J,I$1)</f>
        <v>1.0639710996116212E-4</v>
      </c>
      <c r="J203" s="9">
        <f>SUMIFS('Raw Hourly Load Data'!$P:$P,'Raw Hourly Load Data'!$H:$H,$A203,'Raw Hourly Load Data'!$J:$J,J$1)</f>
        <v>1.130730658053289E-4</v>
      </c>
      <c r="K203" s="9">
        <f>SUMIFS('Raw Hourly Load Data'!$P:$P,'Raw Hourly Load Data'!$H:$H,$A203,'Raw Hourly Load Data'!$J:$J,K$1)</f>
        <v>1.2058636324588505E-4</v>
      </c>
      <c r="L203" s="9">
        <f>SUMIFS('Raw Hourly Load Data'!$P:$P,'Raw Hourly Load Data'!$H:$H,$A203,'Raw Hourly Load Data'!$J:$J,L$1)</f>
        <v>1.2884840052179928E-4</v>
      </c>
      <c r="M203" s="9">
        <f>SUMIFS('Raw Hourly Load Data'!$P:$P,'Raw Hourly Load Data'!$H:$H,$A203,'Raw Hourly Load Data'!$J:$J,M$1)</f>
        <v>1.3485042331536187E-4</v>
      </c>
      <c r="N203" s="9">
        <f>SUMIFS('Raw Hourly Load Data'!$P:$P,'Raw Hourly Load Data'!$H:$H,$A203,'Raw Hourly Load Data'!$J:$J,N$1)</f>
        <v>1.40321791989999E-4</v>
      </c>
      <c r="O203" s="9">
        <f>SUMIFS('Raw Hourly Load Data'!$P:$P,'Raw Hourly Load Data'!$H:$H,$A203,'Raw Hourly Load Data'!$J:$J,O$1)</f>
        <v>1.4423083723310134E-4</v>
      </c>
      <c r="P203" s="9">
        <f>SUMIFS('Raw Hourly Load Data'!$P:$P,'Raw Hourly Load Data'!$H:$H,$A203,'Raw Hourly Load Data'!$J:$J,P$1)</f>
        <v>1.4779499982924866E-4</v>
      </c>
      <c r="Q203" s="9">
        <f>SUMIFS('Raw Hourly Load Data'!$P:$P,'Raw Hourly Load Data'!$H:$H,$A203,'Raw Hourly Load Data'!$J:$J,Q$1)</f>
        <v>1.5213393839124426E-4</v>
      </c>
      <c r="R203" s="9">
        <f>SUMIFS('Raw Hourly Load Data'!$P:$P,'Raw Hourly Load Data'!$H:$H,$A203,'Raw Hourly Load Data'!$J:$J,R$1)</f>
        <v>1.560704714603162E-4</v>
      </c>
      <c r="S203" s="9">
        <f>SUMIFS('Raw Hourly Load Data'!$P:$P,'Raw Hourly Load Data'!$H:$H,$A203,'Raw Hourly Load Data'!$J:$J,S$1)</f>
        <v>1.6160598148809958E-4</v>
      </c>
      <c r="T203" s="9">
        <f>SUMIFS('Raw Hourly Load Data'!$P:$P,'Raw Hourly Load Data'!$H:$H,$A203,'Raw Hourly Load Data'!$J:$J,T$1)</f>
        <v>1.6163580625550781E-4</v>
      </c>
      <c r="U203" s="9">
        <f>SUMIFS('Raw Hourly Load Data'!$P:$P,'Raw Hourly Load Data'!$H:$H,$A203,'Raw Hourly Load Data'!$J:$J,U$1)</f>
        <v>1.5740398749649337E-4</v>
      </c>
      <c r="V203" s="9">
        <f>SUMIFS('Raw Hourly Load Data'!$P:$P,'Raw Hourly Load Data'!$H:$H,$A203,'Raw Hourly Load Data'!$J:$J,V$1)</f>
        <v>1.5132308360643474E-4</v>
      </c>
      <c r="W203" s="9">
        <f>SUMIFS('Raw Hourly Load Data'!$P:$P,'Raw Hourly Load Data'!$H:$H,$A203,'Raw Hourly Load Data'!$J:$J,W$1)</f>
        <v>1.4396273460690073E-4</v>
      </c>
      <c r="X203" s="9">
        <f>SUMIFS('Raw Hourly Load Data'!$P:$P,'Raw Hourly Load Data'!$H:$H,$A203,'Raw Hourly Load Data'!$J:$J,X$1)</f>
        <v>1.2986319849393575E-4</v>
      </c>
      <c r="Y203" s="9">
        <f>SUMIFS('Raw Hourly Load Data'!$P:$P,'Raw Hourly Load Data'!$H:$H,$A203,'Raw Hourly Load Data'!$J:$J,Y$1)</f>
        <v>1.1326379813886261E-4</v>
      </c>
    </row>
    <row r="204" spans="1:25" x14ac:dyDescent="0.25">
      <c r="A204" s="9" t="s">
        <v>225</v>
      </c>
      <c r="B204" s="9">
        <f>SUMIFS('Raw Hourly Load Data'!$P:$P,'Raw Hourly Load Data'!$H:$H,$A204,'Raw Hourly Load Data'!$J:$J,B$1)</f>
        <v>1.0740693201703088E-4</v>
      </c>
      <c r="C204" s="9">
        <f>SUMIFS('Raw Hourly Load Data'!$P:$P,'Raw Hourly Load Data'!$H:$H,$A204,'Raw Hourly Load Data'!$J:$J,C$1)</f>
        <v>9.5412517132391041E-5</v>
      </c>
      <c r="D204" s="9">
        <f>SUMIFS('Raw Hourly Load Data'!$P:$P,'Raw Hourly Load Data'!$H:$H,$A204,'Raw Hourly Load Data'!$J:$J,D$1)</f>
        <v>8.8426545933331999E-5</v>
      </c>
      <c r="E204" s="9">
        <f>SUMIFS('Raw Hourly Load Data'!$P:$P,'Raw Hourly Load Data'!$H:$H,$A204,'Raw Hourly Load Data'!$J:$J,E$1)</f>
        <v>8.4325153959260993E-5</v>
      </c>
      <c r="F204" s="9">
        <f>SUMIFS('Raw Hourly Load Data'!$P:$P,'Raw Hourly Load Data'!$H:$H,$A204,'Raw Hourly Load Data'!$J:$J,F$1)</f>
        <v>8.2300046003748115E-5</v>
      </c>
      <c r="G204" s="9">
        <f>SUMIFS('Raw Hourly Load Data'!$P:$P,'Raw Hourly Load Data'!$H:$H,$A204,'Raw Hourly Load Data'!$J:$J,G$1)</f>
        <v>8.2973158763373426E-5</v>
      </c>
      <c r="H204" s="9">
        <f>SUMIFS('Raw Hourly Load Data'!$P:$P,'Raw Hourly Load Data'!$H:$H,$A204,'Raw Hourly Load Data'!$J:$J,H$1)</f>
        <v>8.9679980704269861E-5</v>
      </c>
      <c r="I204" s="9">
        <f>SUMIFS('Raw Hourly Load Data'!$P:$P,'Raw Hourly Load Data'!$H:$H,$A204,'Raw Hourly Load Data'!$J:$J,I$1)</f>
        <v>1.0890478054564557E-4</v>
      </c>
      <c r="J204" s="9">
        <f>SUMIFS('Raw Hourly Load Data'!$P:$P,'Raw Hourly Load Data'!$H:$H,$A204,'Raw Hourly Load Data'!$J:$J,J$1)</f>
        <v>1.2299607685283467E-4</v>
      </c>
      <c r="K204" s="9">
        <f>SUMIFS('Raw Hourly Load Data'!$P:$P,'Raw Hourly Load Data'!$H:$H,$A204,'Raw Hourly Load Data'!$J:$J,K$1)</f>
        <v>1.4084951886935234E-4</v>
      </c>
      <c r="L204" s="9">
        <f>SUMIFS('Raw Hourly Load Data'!$P:$P,'Raw Hourly Load Data'!$H:$H,$A204,'Raw Hourly Load Data'!$J:$J,L$1)</f>
        <v>1.5216527397202788E-4</v>
      </c>
      <c r="M204" s="9">
        <f>SUMIFS('Raw Hourly Load Data'!$P:$P,'Raw Hourly Load Data'!$H:$H,$A204,'Raw Hourly Load Data'!$J:$J,M$1)</f>
        <v>1.5857246007474257E-4</v>
      </c>
      <c r="N204" s="9">
        <f>SUMIFS('Raw Hourly Load Data'!$P:$P,'Raw Hourly Load Data'!$H:$H,$A204,'Raw Hourly Load Data'!$J:$J,N$1)</f>
        <v>1.662018887523945E-4</v>
      </c>
      <c r="O204" s="9">
        <f>SUMIFS('Raw Hourly Load Data'!$P:$P,'Raw Hourly Load Data'!$H:$H,$A204,'Raw Hourly Load Data'!$J:$J,O$1)</f>
        <v>1.6823991419807977E-4</v>
      </c>
      <c r="P204" s="9">
        <f>SUMIFS('Raw Hourly Load Data'!$P:$P,'Raw Hourly Load Data'!$H:$H,$A204,'Raw Hourly Load Data'!$J:$J,P$1)</f>
        <v>1.7215061054588027E-4</v>
      </c>
      <c r="Q204" s="9">
        <f>SUMIFS('Raw Hourly Load Data'!$P:$P,'Raw Hourly Load Data'!$H:$H,$A204,'Raw Hourly Load Data'!$J:$J,Q$1)</f>
        <v>1.7896338886594734E-4</v>
      </c>
      <c r="R204" s="9">
        <f>SUMIFS('Raw Hourly Load Data'!$P:$P,'Raw Hourly Load Data'!$H:$H,$A204,'Raw Hourly Load Data'!$J:$J,R$1)</f>
        <v>1.8292379656024819E-4</v>
      </c>
      <c r="S204" s="9">
        <f>SUMIFS('Raw Hourly Load Data'!$P:$P,'Raw Hourly Load Data'!$H:$H,$A204,'Raw Hourly Load Data'!$J:$J,S$1)</f>
        <v>1.8792774787825374E-4</v>
      </c>
      <c r="T204" s="9">
        <f>SUMIFS('Raw Hourly Load Data'!$P:$P,'Raw Hourly Load Data'!$H:$H,$A204,'Raw Hourly Load Data'!$J:$J,T$1)</f>
        <v>1.8441869016822641E-4</v>
      </c>
      <c r="U204" s="9">
        <f>SUMIFS('Raw Hourly Load Data'!$P:$P,'Raw Hourly Load Data'!$H:$H,$A204,'Raw Hourly Load Data'!$J:$J,U$1)</f>
        <v>1.7654374252409435E-4</v>
      </c>
      <c r="V204" s="9">
        <f>SUMIFS('Raw Hourly Load Data'!$P:$P,'Raw Hourly Load Data'!$H:$H,$A204,'Raw Hourly Load Data'!$J:$J,V$1)</f>
        <v>1.6905594089448267E-4</v>
      </c>
      <c r="W204" s="9">
        <f>SUMIFS('Raw Hourly Load Data'!$P:$P,'Raw Hourly Load Data'!$H:$H,$A204,'Raw Hourly Load Data'!$J:$J,W$1)</f>
        <v>1.5907165825755604E-4</v>
      </c>
      <c r="X204" s="9">
        <f>SUMIFS('Raw Hourly Load Data'!$P:$P,'Raw Hourly Load Data'!$H:$H,$A204,'Raw Hourly Load Data'!$J:$J,X$1)</f>
        <v>1.4411664888966589E-4</v>
      </c>
      <c r="Y204" s="9">
        <f>SUMIFS('Raw Hourly Load Data'!$P:$P,'Raw Hourly Load Data'!$H:$H,$A204,'Raw Hourly Load Data'!$J:$J,Y$1)</f>
        <v>1.2216449269672502E-4</v>
      </c>
    </row>
    <row r="205" spans="1:25" x14ac:dyDescent="0.25">
      <c r="A205" s="9" t="s">
        <v>226</v>
      </c>
      <c r="B205" s="9">
        <f>SUMIFS('Raw Hourly Load Data'!$P:$P,'Raw Hourly Load Data'!$H:$H,$A205,'Raw Hourly Load Data'!$J:$J,B$1)</f>
        <v>1.0784494240245424E-4</v>
      </c>
      <c r="C205" s="9">
        <f>SUMIFS('Raw Hourly Load Data'!$P:$P,'Raw Hourly Load Data'!$H:$H,$A205,'Raw Hourly Load Data'!$J:$J,C$1)</f>
        <v>9.5144103790079595E-5</v>
      </c>
      <c r="D205" s="9">
        <f>SUMIFS('Raw Hourly Load Data'!$P:$P,'Raw Hourly Load Data'!$H:$H,$A205,'Raw Hourly Load Data'!$J:$J,D$1)</f>
        <v>8.7984952091294208E-5</v>
      </c>
      <c r="E205" s="9">
        <f>SUMIFS('Raw Hourly Load Data'!$P:$P,'Raw Hourly Load Data'!$H:$H,$A205,'Raw Hourly Load Data'!$J:$J,E$1)</f>
        <v>8.3588273590738497E-5</v>
      </c>
      <c r="F205" s="9">
        <f>SUMIFS('Raw Hourly Load Data'!$P:$P,'Raw Hourly Load Data'!$H:$H,$A205,'Raw Hourly Load Data'!$J:$J,F$1)</f>
        <v>8.0944859428702334E-5</v>
      </c>
      <c r="G205" s="9">
        <f>SUMIFS('Raw Hourly Load Data'!$P:$P,'Raw Hourly Load Data'!$H:$H,$A205,'Raw Hourly Load Data'!$J:$J,G$1)</f>
        <v>8.0817304220147983E-5</v>
      </c>
      <c r="H205" s="9">
        <f>SUMIFS('Raw Hourly Load Data'!$P:$P,'Raw Hourly Load Data'!$H:$H,$A205,'Raw Hourly Load Data'!$J:$J,H$1)</f>
        <v>8.7930342859463416E-5</v>
      </c>
      <c r="I205" s="9">
        <f>SUMIFS('Raw Hourly Load Data'!$P:$P,'Raw Hourly Load Data'!$H:$H,$A205,'Raw Hourly Load Data'!$J:$J,I$1)</f>
        <v>1.0774260917961509E-4</v>
      </c>
      <c r="J205" s="9">
        <f>SUMIFS('Raw Hourly Load Data'!$P:$P,'Raw Hourly Load Data'!$H:$H,$A205,'Raw Hourly Load Data'!$J:$J,J$1)</f>
        <v>1.2271203523392835E-4</v>
      </c>
      <c r="K205" s="9">
        <f>SUMIFS('Raw Hourly Load Data'!$P:$P,'Raw Hourly Load Data'!$H:$H,$A205,'Raw Hourly Load Data'!$J:$J,K$1)</f>
        <v>1.4095368894080559E-4</v>
      </c>
      <c r="L205" s="9">
        <f>SUMIFS('Raw Hourly Load Data'!$P:$P,'Raw Hourly Load Data'!$H:$H,$A205,'Raw Hourly Load Data'!$J:$J,L$1)</f>
        <v>1.5337750488171313E-4</v>
      </c>
      <c r="M205" s="9">
        <f>SUMIFS('Raw Hourly Load Data'!$P:$P,'Raw Hourly Load Data'!$H:$H,$A205,'Raw Hourly Load Data'!$J:$J,M$1)</f>
        <v>1.6112508200880955E-4</v>
      </c>
      <c r="N205" s="9">
        <f>SUMIFS('Raw Hourly Load Data'!$P:$P,'Raw Hourly Load Data'!$H:$H,$A205,'Raw Hourly Load Data'!$J:$J,N$1)</f>
        <v>1.6947251043060557E-4</v>
      </c>
      <c r="O205" s="9">
        <f>SUMIFS('Raw Hourly Load Data'!$P:$P,'Raw Hourly Load Data'!$H:$H,$A205,'Raw Hourly Load Data'!$J:$J,O$1)</f>
        <v>1.72512351535989E-4</v>
      </c>
      <c r="P205" s="9">
        <f>SUMIFS('Raw Hourly Load Data'!$P:$P,'Raw Hourly Load Data'!$H:$H,$A205,'Raw Hourly Load Data'!$J:$J,P$1)</f>
        <v>1.771739697536043E-4</v>
      </c>
      <c r="Q205" s="9">
        <f>SUMIFS('Raw Hourly Load Data'!$P:$P,'Raw Hourly Load Data'!$H:$H,$A205,'Raw Hourly Load Data'!$J:$J,Q$1)</f>
        <v>1.8476656750532331E-4</v>
      </c>
      <c r="R205" s="9">
        <f>SUMIFS('Raw Hourly Load Data'!$P:$P,'Raw Hourly Load Data'!$H:$H,$A205,'Raw Hourly Load Data'!$J:$J,R$1)</f>
        <v>1.9007733948356632E-4</v>
      </c>
      <c r="S205" s="9">
        <f>SUMIFS('Raw Hourly Load Data'!$P:$P,'Raw Hourly Load Data'!$H:$H,$A205,'Raw Hourly Load Data'!$J:$J,S$1)</f>
        <v>1.9674254271577338E-4</v>
      </c>
      <c r="T205" s="9">
        <f>SUMIFS('Raw Hourly Load Data'!$P:$P,'Raw Hourly Load Data'!$H:$H,$A205,'Raw Hourly Load Data'!$J:$J,T$1)</f>
        <v>1.9296357914884912E-4</v>
      </c>
      <c r="U205" s="9">
        <f>SUMIFS('Raw Hourly Load Data'!$P:$P,'Raw Hourly Load Data'!$H:$H,$A205,'Raw Hourly Load Data'!$J:$J,U$1)</f>
        <v>1.8545391765255206E-4</v>
      </c>
      <c r="V205" s="9">
        <f>SUMIFS('Raw Hourly Load Data'!$P:$P,'Raw Hourly Load Data'!$H:$H,$A205,'Raw Hourly Load Data'!$J:$J,V$1)</f>
        <v>1.7808760018067591E-4</v>
      </c>
      <c r="W205" s="9">
        <f>SUMIFS('Raw Hourly Load Data'!$P:$P,'Raw Hourly Load Data'!$H:$H,$A205,'Raw Hourly Load Data'!$J:$J,W$1)</f>
        <v>1.6743660119915616E-4</v>
      </c>
      <c r="X205" s="9">
        <f>SUMIFS('Raw Hourly Load Data'!$P:$P,'Raw Hourly Load Data'!$H:$H,$A205,'Raw Hourly Load Data'!$J:$J,X$1)</f>
        <v>1.5107068550928134E-4</v>
      </c>
      <c r="Y205" s="9">
        <f>SUMIFS('Raw Hourly Load Data'!$P:$P,'Raw Hourly Load Data'!$H:$H,$A205,'Raw Hourly Load Data'!$J:$J,Y$1)</f>
        <v>1.2695296417083367E-4</v>
      </c>
    </row>
    <row r="206" spans="1:25" x14ac:dyDescent="0.25">
      <c r="A206" s="9" t="s">
        <v>227</v>
      </c>
      <c r="B206" s="9">
        <f>SUMIFS('Raw Hourly Load Data'!$P:$P,'Raw Hourly Load Data'!$H:$H,$A206,'Raw Hourly Load Data'!$J:$J,B$1)</f>
        <v>1.0159641319519165E-4</v>
      </c>
      <c r="C206" s="9">
        <f>SUMIFS('Raw Hourly Load Data'!$P:$P,'Raw Hourly Load Data'!$H:$H,$A206,'Raw Hourly Load Data'!$J:$J,C$1)</f>
        <v>8.9566556619084526E-5</v>
      </c>
      <c r="D206" s="9">
        <f>SUMIFS('Raw Hourly Load Data'!$P:$P,'Raw Hourly Load Data'!$H:$H,$A206,'Raw Hourly Load Data'!$J:$J,D$1)</f>
        <v>8.2643969300752741E-5</v>
      </c>
      <c r="E206" s="9">
        <f>SUMIFS('Raw Hourly Load Data'!$P:$P,'Raw Hourly Load Data'!$H:$H,$A206,'Raw Hourly Load Data'!$J:$J,E$1)</f>
        <v>7.9657472653467417E-5</v>
      </c>
      <c r="F206" s="9">
        <f>SUMIFS('Raw Hourly Load Data'!$P:$P,'Raw Hourly Load Data'!$H:$H,$A206,'Raw Hourly Load Data'!$J:$J,F$1)</f>
        <v>8.0987035481922876E-5</v>
      </c>
      <c r="G206" s="9">
        <f>SUMIFS('Raw Hourly Load Data'!$P:$P,'Raw Hourly Load Data'!$H:$H,$A206,'Raw Hourly Load Data'!$J:$J,G$1)</f>
        <v>8.4720265354317758E-5</v>
      </c>
      <c r="H206" s="9">
        <f>SUMIFS('Raw Hourly Load Data'!$P:$P,'Raw Hourly Load Data'!$H:$H,$A206,'Raw Hourly Load Data'!$J:$J,H$1)</f>
        <v>9.8941658830639811E-5</v>
      </c>
      <c r="I206" s="9">
        <f>SUMIFS('Raw Hourly Load Data'!$P:$P,'Raw Hourly Load Data'!$H:$H,$A206,'Raw Hourly Load Data'!$J:$J,I$1)</f>
        <v>1.104781713169102E-4</v>
      </c>
      <c r="J206" s="9">
        <f>SUMIFS('Raw Hourly Load Data'!$P:$P,'Raw Hourly Load Data'!$H:$H,$A206,'Raw Hourly Load Data'!$J:$J,J$1)</f>
        <v>1.1934988746753903E-4</v>
      </c>
      <c r="K206" s="9">
        <f>SUMIFS('Raw Hourly Load Data'!$P:$P,'Raw Hourly Load Data'!$H:$H,$A206,'Raw Hourly Load Data'!$J:$J,K$1)</f>
        <v>1.2915254642938278E-4</v>
      </c>
      <c r="L206" s="9">
        <f>SUMIFS('Raw Hourly Load Data'!$P:$P,'Raw Hourly Load Data'!$H:$H,$A206,'Raw Hourly Load Data'!$J:$J,L$1)</f>
        <v>1.4033335722749238E-4</v>
      </c>
      <c r="M206" s="9">
        <f>SUMIFS('Raw Hourly Load Data'!$P:$P,'Raw Hourly Load Data'!$H:$H,$A206,'Raw Hourly Load Data'!$J:$J,M$1)</f>
        <v>1.4785837781656274E-4</v>
      </c>
      <c r="N206" s="9">
        <f>SUMIFS('Raw Hourly Load Data'!$P:$P,'Raw Hourly Load Data'!$H:$H,$A206,'Raw Hourly Load Data'!$J:$J,N$1)</f>
        <v>1.5441210917557978E-4</v>
      </c>
      <c r="O206" s="9">
        <f>SUMIFS('Raw Hourly Load Data'!$P:$P,'Raw Hourly Load Data'!$H:$H,$A206,'Raw Hourly Load Data'!$J:$J,O$1)</f>
        <v>1.5909259987518821E-4</v>
      </c>
      <c r="P206" s="9">
        <f>SUMIFS('Raw Hourly Load Data'!$P:$P,'Raw Hourly Load Data'!$H:$H,$A206,'Raw Hourly Load Data'!$J:$J,P$1)</f>
        <v>1.6342284000436311E-4</v>
      </c>
      <c r="Q206" s="9">
        <f>SUMIFS('Raw Hourly Load Data'!$P:$P,'Raw Hourly Load Data'!$H:$H,$A206,'Raw Hourly Load Data'!$J:$J,Q$1)</f>
        <v>1.6902249202915856E-4</v>
      </c>
      <c r="R206" s="9">
        <f>SUMIFS('Raw Hourly Load Data'!$P:$P,'Raw Hourly Load Data'!$H:$H,$A206,'Raw Hourly Load Data'!$J:$J,R$1)</f>
        <v>1.7443321003137816E-4</v>
      </c>
      <c r="S206" s="9">
        <f>SUMIFS('Raw Hourly Load Data'!$P:$P,'Raw Hourly Load Data'!$H:$H,$A206,'Raw Hourly Load Data'!$J:$J,S$1)</f>
        <v>1.8172583541304859E-4</v>
      </c>
      <c r="T206" s="9">
        <f>SUMIFS('Raw Hourly Load Data'!$P:$P,'Raw Hourly Load Data'!$H:$H,$A206,'Raw Hourly Load Data'!$J:$J,T$1)</f>
        <v>1.8266142541060098E-4</v>
      </c>
      <c r="U206" s="9">
        <f>SUMIFS('Raw Hourly Load Data'!$P:$P,'Raw Hourly Load Data'!$H:$H,$A206,'Raw Hourly Load Data'!$J:$J,U$1)</f>
        <v>1.7858601601876471E-4</v>
      </c>
      <c r="V206" s="9">
        <f>SUMIFS('Raw Hourly Load Data'!$P:$P,'Raw Hourly Load Data'!$H:$H,$A206,'Raw Hourly Load Data'!$J:$J,V$1)</f>
        <v>1.7152117931001454E-4</v>
      </c>
      <c r="W206" s="9">
        <f>SUMIFS('Raw Hourly Load Data'!$P:$P,'Raw Hourly Load Data'!$H:$H,$A206,'Raw Hourly Load Data'!$J:$J,W$1)</f>
        <v>1.6225446806582562E-4</v>
      </c>
      <c r="X206" s="9">
        <f>SUMIFS('Raw Hourly Load Data'!$P:$P,'Raw Hourly Load Data'!$H:$H,$A206,'Raw Hourly Load Data'!$J:$J,X$1)</f>
        <v>1.4598537301095609E-4</v>
      </c>
      <c r="Y206" s="9">
        <f>SUMIFS('Raw Hourly Load Data'!$P:$P,'Raw Hourly Load Data'!$H:$H,$A206,'Raw Hourly Load Data'!$J:$J,Y$1)</f>
        <v>1.2656012387058562E-4</v>
      </c>
    </row>
    <row r="207" spans="1:25" x14ac:dyDescent="0.25">
      <c r="A207" s="9" t="s">
        <v>228</v>
      </c>
      <c r="B207" s="9">
        <f>SUMIFS('Raw Hourly Load Data'!$P:$P,'Raw Hourly Load Data'!$H:$H,$A207,'Raw Hourly Load Data'!$J:$J,B$1)</f>
        <v>1.0937241649520556E-4</v>
      </c>
      <c r="C207" s="9">
        <f>SUMIFS('Raw Hourly Load Data'!$P:$P,'Raw Hourly Load Data'!$H:$H,$A207,'Raw Hourly Load Data'!$J:$J,C$1)</f>
        <v>9.73340607553568E-5</v>
      </c>
      <c r="D207" s="9">
        <f>SUMIFS('Raw Hourly Load Data'!$P:$P,'Raw Hourly Load Data'!$H:$H,$A207,'Raw Hourly Load Data'!$J:$J,D$1)</f>
        <v>8.9373882969282108E-5</v>
      </c>
      <c r="E207" s="9">
        <f>SUMIFS('Raw Hourly Load Data'!$P:$P,'Raw Hourly Load Data'!$H:$H,$A207,'Raw Hourly Load Data'!$J:$J,E$1)</f>
        <v>8.5591495305448865E-5</v>
      </c>
      <c r="F207" s="9">
        <f>SUMIFS('Raw Hourly Load Data'!$P:$P,'Raw Hourly Load Data'!$H:$H,$A207,'Raw Hourly Load Data'!$J:$J,F$1)</f>
        <v>8.6369963485887332E-5</v>
      </c>
      <c r="G207" s="9">
        <f>SUMIFS('Raw Hourly Load Data'!$P:$P,'Raw Hourly Load Data'!$H:$H,$A207,'Raw Hourly Load Data'!$J:$J,G$1)</f>
        <v>8.9432490428599539E-5</v>
      </c>
      <c r="H207" s="9">
        <f>SUMIFS('Raw Hourly Load Data'!$P:$P,'Raw Hourly Load Data'!$H:$H,$A207,'Raw Hourly Load Data'!$J:$J,H$1)</f>
        <v>1.0298172979523022E-4</v>
      </c>
      <c r="I207" s="9">
        <f>SUMIFS('Raw Hourly Load Data'!$P:$P,'Raw Hourly Load Data'!$H:$H,$A207,'Raw Hourly Load Data'!$J:$J,I$1)</f>
        <v>1.1389307250163706E-4</v>
      </c>
      <c r="J207" s="9">
        <f>SUMIFS('Raw Hourly Load Data'!$P:$P,'Raw Hourly Load Data'!$H:$H,$A207,'Raw Hourly Load Data'!$J:$J,J$1)</f>
        <v>1.2233204121117001E-4</v>
      </c>
      <c r="K207" s="9">
        <f>SUMIFS('Raw Hourly Load Data'!$P:$P,'Raw Hourly Load Data'!$H:$H,$A207,'Raw Hourly Load Data'!$J:$J,K$1)</f>
        <v>1.3148123883578714E-4</v>
      </c>
      <c r="L207" s="9">
        <f>SUMIFS('Raw Hourly Load Data'!$P:$P,'Raw Hourly Load Data'!$H:$H,$A207,'Raw Hourly Load Data'!$J:$J,L$1)</f>
        <v>1.4185357205979434E-4</v>
      </c>
      <c r="M207" s="9">
        <f>SUMIFS('Raw Hourly Load Data'!$P:$P,'Raw Hourly Load Data'!$H:$H,$A207,'Raw Hourly Load Data'!$J:$J,M$1)</f>
        <v>1.4881511384697948E-4</v>
      </c>
      <c r="N207" s="9">
        <f>SUMIFS('Raw Hourly Load Data'!$P:$P,'Raw Hourly Load Data'!$H:$H,$A207,'Raw Hourly Load Data'!$J:$J,N$1)</f>
        <v>1.5445129923842983E-4</v>
      </c>
      <c r="O207" s="9">
        <f>SUMIFS('Raw Hourly Load Data'!$P:$P,'Raw Hourly Load Data'!$H:$H,$A207,'Raw Hourly Load Data'!$J:$J,O$1)</f>
        <v>1.5883169550224256E-4</v>
      </c>
      <c r="P207" s="9">
        <f>SUMIFS('Raw Hourly Load Data'!$P:$P,'Raw Hourly Load Data'!$H:$H,$A207,'Raw Hourly Load Data'!$J:$J,P$1)</f>
        <v>1.6321419667655171E-4</v>
      </c>
      <c r="Q207" s="9">
        <f>SUMIFS('Raw Hourly Load Data'!$P:$P,'Raw Hourly Load Data'!$H:$H,$A207,'Raw Hourly Load Data'!$J:$J,Q$1)</f>
        <v>1.6846404388921985E-4</v>
      </c>
      <c r="R207" s="9">
        <f>SUMIFS('Raw Hourly Load Data'!$P:$P,'Raw Hourly Load Data'!$H:$H,$A207,'Raw Hourly Load Data'!$J:$J,R$1)</f>
        <v>1.7346229631485044E-4</v>
      </c>
      <c r="S207" s="9">
        <f>SUMIFS('Raw Hourly Load Data'!$P:$P,'Raw Hourly Load Data'!$H:$H,$A207,'Raw Hourly Load Data'!$J:$J,S$1)</f>
        <v>1.8054436324195663E-4</v>
      </c>
      <c r="T207" s="9">
        <f>SUMIFS('Raw Hourly Load Data'!$P:$P,'Raw Hourly Load Data'!$H:$H,$A207,'Raw Hourly Load Data'!$J:$J,T$1)</f>
        <v>1.8102183104075603E-4</v>
      </c>
      <c r="U207" s="9">
        <f>SUMIFS('Raw Hourly Load Data'!$P:$P,'Raw Hourly Load Data'!$H:$H,$A207,'Raw Hourly Load Data'!$J:$J,U$1)</f>
        <v>1.7601025938304192E-4</v>
      </c>
      <c r="V207" s="9">
        <f>SUMIFS('Raw Hourly Load Data'!$P:$P,'Raw Hourly Load Data'!$H:$H,$A207,'Raw Hourly Load Data'!$J:$J,V$1)</f>
        <v>1.6863215354922376E-4</v>
      </c>
      <c r="W207" s="9">
        <f>SUMIFS('Raw Hourly Load Data'!$P:$P,'Raw Hourly Load Data'!$H:$H,$A207,'Raw Hourly Load Data'!$J:$J,W$1)</f>
        <v>1.5952392704899224E-4</v>
      </c>
      <c r="X207" s="9">
        <f>SUMIFS('Raw Hourly Load Data'!$P:$P,'Raw Hourly Load Data'!$H:$H,$A207,'Raw Hourly Load Data'!$J:$J,X$1)</f>
        <v>1.4331456930392962E-4</v>
      </c>
      <c r="Y207" s="9">
        <f>SUMIFS('Raw Hourly Load Data'!$P:$P,'Raw Hourly Load Data'!$H:$H,$A207,'Raw Hourly Load Data'!$J:$J,Y$1)</f>
        <v>1.2404106210759489E-4</v>
      </c>
    </row>
    <row r="208" spans="1:25" x14ac:dyDescent="0.25">
      <c r="A208" s="9" t="s">
        <v>229</v>
      </c>
      <c r="B208" s="9">
        <f>SUMIFS('Raw Hourly Load Data'!$P:$P,'Raw Hourly Load Data'!$H:$H,$A208,'Raw Hourly Load Data'!$J:$J,B$1)</f>
        <v>1.0651567539919319E-4</v>
      </c>
      <c r="C208" s="9">
        <f>SUMIFS('Raw Hourly Load Data'!$P:$P,'Raw Hourly Load Data'!$H:$H,$A208,'Raw Hourly Load Data'!$J:$J,C$1)</f>
        <v>9.4333540345453934E-5</v>
      </c>
      <c r="D208" s="9">
        <f>SUMIFS('Raw Hourly Load Data'!$P:$P,'Raw Hourly Load Data'!$H:$H,$A208,'Raw Hourly Load Data'!$J:$J,D$1)</f>
        <v>8.6319525975357532E-5</v>
      </c>
      <c r="E208" s="9">
        <f>SUMIFS('Raw Hourly Load Data'!$P:$P,'Raw Hourly Load Data'!$H:$H,$A208,'Raw Hourly Load Data'!$J:$J,E$1)</f>
        <v>8.2593484760231522E-5</v>
      </c>
      <c r="F208" s="9">
        <f>SUMIFS('Raw Hourly Load Data'!$P:$P,'Raw Hourly Load Data'!$H:$H,$A208,'Raw Hourly Load Data'!$J:$J,F$1)</f>
        <v>8.3320791024563975E-5</v>
      </c>
      <c r="G208" s="9">
        <f>SUMIFS('Raw Hourly Load Data'!$P:$P,'Raw Hourly Load Data'!$H:$H,$A208,'Raw Hourly Load Data'!$J:$J,G$1)</f>
        <v>8.621685053090565E-5</v>
      </c>
      <c r="H208" s="9">
        <f>SUMIFS('Raw Hourly Load Data'!$P:$P,'Raw Hourly Load Data'!$H:$H,$A208,'Raw Hourly Load Data'!$J:$J,H$1)</f>
        <v>9.9143643534893054E-5</v>
      </c>
      <c r="I208" s="9">
        <f>SUMIFS('Raw Hourly Load Data'!$P:$P,'Raw Hourly Load Data'!$H:$H,$A208,'Raw Hourly Load Data'!$J:$J,I$1)</f>
        <v>1.0983804538207844E-4</v>
      </c>
      <c r="J208" s="9">
        <f>SUMIFS('Raw Hourly Load Data'!$P:$P,'Raw Hourly Load Data'!$H:$H,$A208,'Raw Hourly Load Data'!$J:$J,J$1)</f>
        <v>1.1777526165109542E-4</v>
      </c>
      <c r="K208" s="9">
        <f>SUMIFS('Raw Hourly Load Data'!$P:$P,'Raw Hourly Load Data'!$H:$H,$A208,'Raw Hourly Load Data'!$J:$J,K$1)</f>
        <v>1.2676201372857794E-4</v>
      </c>
      <c r="L208" s="9">
        <f>SUMIFS('Raw Hourly Load Data'!$P:$P,'Raw Hourly Load Data'!$H:$H,$A208,'Raw Hourly Load Data'!$J:$J,L$1)</f>
        <v>1.3719113602909079E-4</v>
      </c>
      <c r="M208" s="9">
        <f>SUMIFS('Raw Hourly Load Data'!$P:$P,'Raw Hourly Load Data'!$H:$H,$A208,'Raw Hourly Load Data'!$J:$J,M$1)</f>
        <v>1.4473972997505516E-4</v>
      </c>
      <c r="N208" s="9">
        <f>SUMIFS('Raw Hourly Load Data'!$P:$P,'Raw Hourly Load Data'!$H:$H,$A208,'Raw Hourly Load Data'!$J:$J,N$1)</f>
        <v>1.5158152176724128E-4</v>
      </c>
      <c r="O208" s="9">
        <f>SUMIFS('Raw Hourly Load Data'!$P:$P,'Raw Hourly Load Data'!$H:$H,$A208,'Raw Hourly Load Data'!$J:$J,O$1)</f>
        <v>1.5733007021167248E-4</v>
      </c>
      <c r="P208" s="9">
        <f>SUMIFS('Raw Hourly Load Data'!$P:$P,'Raw Hourly Load Data'!$H:$H,$A208,'Raw Hourly Load Data'!$J:$J,P$1)</f>
        <v>1.6290945373939166E-4</v>
      </c>
      <c r="Q208" s="9">
        <f>SUMIFS('Raw Hourly Load Data'!$P:$P,'Raw Hourly Load Data'!$H:$H,$A208,'Raw Hourly Load Data'!$J:$J,Q$1)</f>
        <v>1.6963579445782671E-4</v>
      </c>
      <c r="R208" s="9">
        <f>SUMIFS('Raw Hourly Load Data'!$P:$P,'Raw Hourly Load Data'!$H:$H,$A208,'Raw Hourly Load Data'!$J:$J,R$1)</f>
        <v>1.7622505298168213E-4</v>
      </c>
      <c r="S208" s="9">
        <f>SUMIFS('Raw Hourly Load Data'!$P:$P,'Raw Hourly Load Data'!$H:$H,$A208,'Raw Hourly Load Data'!$J:$J,S$1)</f>
        <v>1.8430772368243495E-4</v>
      </c>
      <c r="T208" s="9">
        <f>SUMIFS('Raw Hourly Load Data'!$P:$P,'Raw Hourly Load Data'!$H:$H,$A208,'Raw Hourly Load Data'!$J:$J,T$1)</f>
        <v>1.8503900417718943E-4</v>
      </c>
      <c r="U208" s="9">
        <f>SUMIFS('Raw Hourly Load Data'!$P:$P,'Raw Hourly Load Data'!$H:$H,$A208,'Raw Hourly Load Data'!$J:$J,U$1)</f>
        <v>1.8058848708575302E-4</v>
      </c>
      <c r="V208" s="9">
        <f>SUMIFS('Raw Hourly Load Data'!$P:$P,'Raw Hourly Load Data'!$H:$H,$A208,'Raw Hourly Load Data'!$J:$J,V$1)</f>
        <v>1.728913901064421E-4</v>
      </c>
      <c r="W208" s="9">
        <f>SUMIFS('Raw Hourly Load Data'!$P:$P,'Raw Hourly Load Data'!$H:$H,$A208,'Raw Hourly Load Data'!$J:$J,W$1)</f>
        <v>1.6336791544554677E-4</v>
      </c>
      <c r="X208" s="9">
        <f>SUMIFS('Raw Hourly Load Data'!$P:$P,'Raw Hourly Load Data'!$H:$H,$A208,'Raw Hourly Load Data'!$J:$J,X$1)</f>
        <v>1.4666223016711468E-4</v>
      </c>
      <c r="Y208" s="9">
        <f>SUMIFS('Raw Hourly Load Data'!$P:$P,'Raw Hourly Load Data'!$H:$H,$A208,'Raw Hourly Load Data'!$J:$J,Y$1)</f>
        <v>1.271148838317252E-4</v>
      </c>
    </row>
    <row r="209" spans="1:25" x14ac:dyDescent="0.25">
      <c r="A209" s="9" t="s">
        <v>230</v>
      </c>
      <c r="B209" s="9">
        <f>SUMIFS('Raw Hourly Load Data'!$P:$P,'Raw Hourly Load Data'!$H:$H,$A209,'Raw Hourly Load Data'!$J:$J,B$1)</f>
        <v>1.1003214153614906E-4</v>
      </c>
      <c r="C209" s="9">
        <f>SUMIFS('Raw Hourly Load Data'!$P:$P,'Raw Hourly Load Data'!$H:$H,$A209,'Raw Hourly Load Data'!$J:$J,C$1)</f>
        <v>9.7974319030481023E-5</v>
      </c>
      <c r="D209" s="9">
        <f>SUMIFS('Raw Hourly Load Data'!$P:$P,'Raw Hourly Load Data'!$H:$H,$A209,'Raw Hourly Load Data'!$J:$J,D$1)</f>
        <v>8.9821182821663142E-5</v>
      </c>
      <c r="E209" s="9">
        <f>SUMIFS('Raw Hourly Load Data'!$P:$P,'Raw Hourly Load Data'!$H:$H,$A209,'Raw Hourly Load Data'!$J:$J,E$1)</f>
        <v>8.5879308258358396E-5</v>
      </c>
      <c r="F209" s="9">
        <f>SUMIFS('Raw Hourly Load Data'!$P:$P,'Raw Hourly Load Data'!$H:$H,$A209,'Raw Hourly Load Data'!$J:$J,F$1)</f>
        <v>8.6393498885415019E-5</v>
      </c>
      <c r="G209" s="9">
        <f>SUMIFS('Raw Hourly Load Data'!$P:$P,'Raw Hourly Load Data'!$H:$H,$A209,'Raw Hourly Load Data'!$J:$J,G$1)</f>
        <v>8.9322796985633992E-5</v>
      </c>
      <c r="H209" s="9">
        <f>SUMIFS('Raw Hourly Load Data'!$P:$P,'Raw Hourly Load Data'!$H:$H,$A209,'Raw Hourly Load Data'!$J:$J,H$1)</f>
        <v>1.0263486119318697E-4</v>
      </c>
      <c r="I209" s="9">
        <f>SUMIFS('Raw Hourly Load Data'!$P:$P,'Raw Hourly Load Data'!$H:$H,$A209,'Raw Hourly Load Data'!$J:$J,I$1)</f>
        <v>1.1360598541618961E-4</v>
      </c>
      <c r="J209" s="9">
        <f>SUMIFS('Raw Hourly Load Data'!$P:$P,'Raw Hourly Load Data'!$H:$H,$A209,'Raw Hourly Load Data'!$J:$J,J$1)</f>
        <v>1.2172734650483231E-4</v>
      </c>
      <c r="K209" s="9">
        <f>SUMIFS('Raw Hourly Load Data'!$P:$P,'Raw Hourly Load Data'!$H:$H,$A209,'Raw Hourly Load Data'!$J:$J,K$1)</f>
        <v>1.3064176258919979E-4</v>
      </c>
      <c r="L209" s="9">
        <f>SUMIFS('Raw Hourly Load Data'!$P:$P,'Raw Hourly Load Data'!$H:$H,$A209,'Raw Hourly Load Data'!$J:$J,L$1)</f>
        <v>1.407522028771247E-4</v>
      </c>
      <c r="M209" s="9">
        <f>SUMIFS('Raw Hourly Load Data'!$P:$P,'Raw Hourly Load Data'!$H:$H,$A209,'Raw Hourly Load Data'!$J:$J,M$1)</f>
        <v>1.4805516967847124E-4</v>
      </c>
      <c r="N209" s="9">
        <f>SUMIFS('Raw Hourly Load Data'!$P:$P,'Raw Hourly Load Data'!$H:$H,$A209,'Raw Hourly Load Data'!$J:$J,N$1)</f>
        <v>1.547292269921783E-4</v>
      </c>
      <c r="O209" s="9">
        <f>SUMIFS('Raw Hourly Load Data'!$P:$P,'Raw Hourly Load Data'!$H:$H,$A209,'Raw Hourly Load Data'!$J:$J,O$1)</f>
        <v>1.6019888429807675E-4</v>
      </c>
      <c r="P209" s="9">
        <f>SUMIFS('Raw Hourly Load Data'!$P:$P,'Raw Hourly Load Data'!$H:$H,$A209,'Raw Hourly Load Data'!$J:$J,P$1)</f>
        <v>1.6529507035050974E-4</v>
      </c>
      <c r="Q209" s="9">
        <f>SUMIFS('Raw Hourly Load Data'!$P:$P,'Raw Hourly Load Data'!$H:$H,$A209,'Raw Hourly Load Data'!$J:$J,Q$1)</f>
        <v>1.7104760461308526E-4</v>
      </c>
      <c r="R209" s="9">
        <f>SUMIFS('Raw Hourly Load Data'!$P:$P,'Raw Hourly Load Data'!$H:$H,$A209,'Raw Hourly Load Data'!$J:$J,R$1)</f>
        <v>1.7639516958279931E-4</v>
      </c>
      <c r="S209" s="9">
        <f>SUMIFS('Raw Hourly Load Data'!$P:$P,'Raw Hourly Load Data'!$H:$H,$A209,'Raw Hourly Load Data'!$J:$J,S$1)</f>
        <v>1.8331688508960547E-4</v>
      </c>
      <c r="T209" s="9">
        <f>SUMIFS('Raw Hourly Load Data'!$P:$P,'Raw Hourly Load Data'!$H:$H,$A209,'Raw Hourly Load Data'!$J:$J,T$1)</f>
        <v>1.835275285214626E-4</v>
      </c>
      <c r="U209" s="9">
        <f>SUMIFS('Raw Hourly Load Data'!$P:$P,'Raw Hourly Load Data'!$H:$H,$A209,'Raw Hourly Load Data'!$J:$J,U$1)</f>
        <v>1.7845979502336567E-4</v>
      </c>
      <c r="V209" s="9">
        <f>SUMIFS('Raw Hourly Load Data'!$P:$P,'Raw Hourly Load Data'!$H:$H,$A209,'Raw Hourly Load Data'!$J:$J,V$1)</f>
        <v>1.7046813377489961E-4</v>
      </c>
      <c r="W209" s="9">
        <f>SUMIFS('Raw Hourly Load Data'!$P:$P,'Raw Hourly Load Data'!$H:$H,$A209,'Raw Hourly Load Data'!$J:$J,W$1)</f>
        <v>1.6064338536678923E-4</v>
      </c>
      <c r="X209" s="9">
        <f>SUMIFS('Raw Hourly Load Data'!$P:$P,'Raw Hourly Load Data'!$H:$H,$A209,'Raw Hourly Load Data'!$J:$J,X$1)</f>
        <v>1.4424956076634554E-4</v>
      </c>
      <c r="Y209" s="9">
        <f>SUMIFS('Raw Hourly Load Data'!$P:$P,'Raw Hourly Load Data'!$H:$H,$A209,'Raw Hourly Load Data'!$J:$J,Y$1)</f>
        <v>1.2480373137793984E-4</v>
      </c>
    </row>
    <row r="210" spans="1:25" x14ac:dyDescent="0.25">
      <c r="A210" s="9" t="s">
        <v>231</v>
      </c>
      <c r="B210" s="9">
        <f>SUMIFS('Raw Hourly Load Data'!$P:$P,'Raw Hourly Load Data'!$H:$H,$A210,'Raw Hourly Load Data'!$J:$J,B$1)</f>
        <v>1.0735883650028336E-4</v>
      </c>
      <c r="C210" s="9">
        <f>SUMIFS('Raw Hourly Load Data'!$P:$P,'Raw Hourly Load Data'!$H:$H,$A210,'Raw Hourly Load Data'!$J:$J,C$1)</f>
        <v>9.5164396706105478E-5</v>
      </c>
      <c r="D210" s="9">
        <f>SUMIFS('Raw Hourly Load Data'!$P:$P,'Raw Hourly Load Data'!$H:$H,$A210,'Raw Hourly Load Data'!$J:$J,D$1)</f>
        <v>8.7055080642092788E-5</v>
      </c>
      <c r="E210" s="9">
        <f>SUMIFS('Raw Hourly Load Data'!$P:$P,'Raw Hourly Load Data'!$H:$H,$A210,'Raw Hourly Load Data'!$J:$J,E$1)</f>
        <v>8.3013790753174772E-5</v>
      </c>
      <c r="F210" s="9">
        <f>SUMIFS('Raw Hourly Load Data'!$P:$P,'Raw Hourly Load Data'!$H:$H,$A210,'Raw Hourly Load Data'!$J:$J,F$1)</f>
        <v>8.3369361805386494E-5</v>
      </c>
      <c r="G210" s="9">
        <f>SUMIFS('Raw Hourly Load Data'!$P:$P,'Raw Hourly Load Data'!$H:$H,$A210,'Raw Hourly Load Data'!$J:$J,G$1)</f>
        <v>8.5862163353188803E-5</v>
      </c>
      <c r="H210" s="9">
        <f>SUMIFS('Raw Hourly Load Data'!$P:$P,'Raw Hourly Load Data'!$H:$H,$A210,'Raw Hourly Load Data'!$J:$J,H$1)</f>
        <v>9.897658111554774E-5</v>
      </c>
      <c r="I210" s="9">
        <f>SUMIFS('Raw Hourly Load Data'!$P:$P,'Raw Hourly Load Data'!$H:$H,$A210,'Raw Hourly Load Data'!$J:$J,I$1)</f>
        <v>1.0978586703354687E-4</v>
      </c>
      <c r="J210" s="9">
        <f>SUMIFS('Raw Hourly Load Data'!$P:$P,'Raw Hourly Load Data'!$H:$H,$A210,'Raw Hourly Load Data'!$J:$J,J$1)</f>
        <v>1.1774772862906584E-4</v>
      </c>
      <c r="K210" s="9">
        <f>SUMIFS('Raw Hourly Load Data'!$P:$P,'Raw Hourly Load Data'!$H:$H,$A210,'Raw Hourly Load Data'!$J:$J,K$1)</f>
        <v>1.2686577548442934E-4</v>
      </c>
      <c r="L210" s="9">
        <f>SUMIFS('Raw Hourly Load Data'!$P:$P,'Raw Hourly Load Data'!$H:$H,$A210,'Raw Hourly Load Data'!$J:$J,L$1)</f>
        <v>1.3697415093110737E-4</v>
      </c>
      <c r="M210" s="9">
        <f>SUMIFS('Raw Hourly Load Data'!$P:$P,'Raw Hourly Load Data'!$H:$H,$A210,'Raw Hourly Load Data'!$J:$J,M$1)</f>
        <v>1.4390213747077538E-4</v>
      </c>
      <c r="N210" s="9">
        <f>SUMIFS('Raw Hourly Load Data'!$P:$P,'Raw Hourly Load Data'!$H:$H,$A210,'Raw Hourly Load Data'!$J:$J,N$1)</f>
        <v>1.5002480016834531E-4</v>
      </c>
      <c r="O210" s="9">
        <f>SUMIFS('Raw Hourly Load Data'!$P:$P,'Raw Hourly Load Data'!$H:$H,$A210,'Raw Hourly Load Data'!$J:$J,O$1)</f>
        <v>1.5346258826582989E-4</v>
      </c>
      <c r="P210" s="9">
        <f>SUMIFS('Raw Hourly Load Data'!$P:$P,'Raw Hourly Load Data'!$H:$H,$A210,'Raw Hourly Load Data'!$J:$J,P$1)</f>
        <v>1.5776381432549189E-4</v>
      </c>
      <c r="Q210" s="9">
        <f>SUMIFS('Raw Hourly Load Data'!$P:$P,'Raw Hourly Load Data'!$H:$H,$A210,'Raw Hourly Load Data'!$J:$J,Q$1)</f>
        <v>1.6224699785496809E-4</v>
      </c>
      <c r="R210" s="9">
        <f>SUMIFS('Raw Hourly Load Data'!$P:$P,'Raw Hourly Load Data'!$H:$H,$A210,'Raw Hourly Load Data'!$J:$J,R$1)</f>
        <v>1.665728565202771E-4</v>
      </c>
      <c r="S210" s="9">
        <f>SUMIFS('Raw Hourly Load Data'!$P:$P,'Raw Hourly Load Data'!$H:$H,$A210,'Raw Hourly Load Data'!$J:$J,S$1)</f>
        <v>1.7235373782536621E-4</v>
      </c>
      <c r="T210" s="9">
        <f>SUMIFS('Raw Hourly Load Data'!$P:$P,'Raw Hourly Load Data'!$H:$H,$A210,'Raw Hourly Load Data'!$J:$J,T$1)</f>
        <v>1.7147022729184126E-4</v>
      </c>
      <c r="U210" s="9">
        <f>SUMIFS('Raw Hourly Load Data'!$P:$P,'Raw Hourly Load Data'!$H:$H,$A210,'Raw Hourly Load Data'!$J:$J,U$1)</f>
        <v>1.6607223000186975E-4</v>
      </c>
      <c r="V210" s="9">
        <f>SUMIFS('Raw Hourly Load Data'!$P:$P,'Raw Hourly Load Data'!$H:$H,$A210,'Raw Hourly Load Data'!$J:$J,V$1)</f>
        <v>1.5911671144416535E-4</v>
      </c>
      <c r="W210" s="9">
        <f>SUMIFS('Raw Hourly Load Data'!$P:$P,'Raw Hourly Load Data'!$H:$H,$A210,'Raw Hourly Load Data'!$J:$J,W$1)</f>
        <v>1.5119386945853603E-4</v>
      </c>
      <c r="X210" s="9">
        <f>SUMIFS('Raw Hourly Load Data'!$P:$P,'Raw Hourly Load Data'!$H:$H,$A210,'Raw Hourly Load Data'!$J:$J,X$1)</f>
        <v>1.3710568719178806E-4</v>
      </c>
      <c r="Y210" s="9">
        <f>SUMIFS('Raw Hourly Load Data'!$P:$P,'Raw Hourly Load Data'!$H:$H,$A210,'Raw Hourly Load Data'!$J:$J,Y$1)</f>
        <v>1.1970088913874001E-4</v>
      </c>
    </row>
    <row r="211" spans="1:25" x14ac:dyDescent="0.25">
      <c r="A211" s="9" t="s">
        <v>232</v>
      </c>
      <c r="B211" s="9">
        <f>SUMIFS('Raw Hourly Load Data'!$P:$P,'Raw Hourly Load Data'!$H:$H,$A211,'Raw Hourly Load Data'!$J:$J,B$1)</f>
        <v>1.13595434886695E-4</v>
      </c>
      <c r="C211" s="9">
        <f>SUMIFS('Raw Hourly Load Data'!$P:$P,'Raw Hourly Load Data'!$H:$H,$A211,'Raw Hourly Load Data'!$J:$J,C$1)</f>
        <v>1.0058561106477501E-4</v>
      </c>
      <c r="D211" s="9">
        <f>SUMIFS('Raw Hourly Load Data'!$P:$P,'Raw Hourly Load Data'!$H:$H,$A211,'Raw Hourly Load Data'!$J:$J,D$1)</f>
        <v>9.2861361249736821E-5</v>
      </c>
      <c r="E211" s="9">
        <f>SUMIFS('Raw Hourly Load Data'!$P:$P,'Raw Hourly Load Data'!$H:$H,$A211,'Raw Hourly Load Data'!$J:$J,E$1)</f>
        <v>8.8304043077428696E-5</v>
      </c>
      <c r="F211" s="9">
        <f>SUMIFS('Raw Hourly Load Data'!$P:$P,'Raw Hourly Load Data'!$H:$H,$A211,'Raw Hourly Load Data'!$J:$J,F$1)</f>
        <v>8.5769130769372244E-5</v>
      </c>
      <c r="G211" s="9">
        <f>SUMIFS('Raw Hourly Load Data'!$P:$P,'Raw Hourly Load Data'!$H:$H,$A211,'Raw Hourly Load Data'!$J:$J,G$1)</f>
        <v>8.6093024276177792E-5</v>
      </c>
      <c r="H211" s="9">
        <f>SUMIFS('Raw Hourly Load Data'!$P:$P,'Raw Hourly Load Data'!$H:$H,$A211,'Raw Hourly Load Data'!$J:$J,H$1)</f>
        <v>9.2829077535897626E-5</v>
      </c>
      <c r="I211" s="9">
        <f>SUMIFS('Raw Hourly Load Data'!$P:$P,'Raw Hourly Load Data'!$H:$H,$A211,'Raw Hourly Load Data'!$J:$J,I$1)</f>
        <v>1.1296959843794324E-4</v>
      </c>
      <c r="J211" s="9">
        <f>SUMIFS('Raw Hourly Load Data'!$P:$P,'Raw Hourly Load Data'!$H:$H,$A211,'Raw Hourly Load Data'!$J:$J,J$1)</f>
        <v>1.2835305229920058E-4</v>
      </c>
      <c r="K211" s="9">
        <f>SUMIFS('Raw Hourly Load Data'!$P:$P,'Raw Hourly Load Data'!$H:$H,$A211,'Raw Hourly Load Data'!$J:$J,K$1)</f>
        <v>1.4777986083603999E-4</v>
      </c>
      <c r="L211" s="9">
        <f>SUMIFS('Raw Hourly Load Data'!$P:$P,'Raw Hourly Load Data'!$H:$H,$A211,'Raw Hourly Load Data'!$J:$J,L$1)</f>
        <v>1.6026964575123161E-4</v>
      </c>
      <c r="M211" s="9">
        <f>SUMIFS('Raw Hourly Load Data'!$P:$P,'Raw Hourly Load Data'!$H:$H,$A211,'Raw Hourly Load Data'!$J:$J,M$1)</f>
        <v>1.6673335546380085E-4</v>
      </c>
      <c r="N211" s="9">
        <f>SUMIFS('Raw Hourly Load Data'!$P:$P,'Raw Hourly Load Data'!$H:$H,$A211,'Raw Hourly Load Data'!$J:$J,N$1)</f>
        <v>1.7405553447436681E-4</v>
      </c>
      <c r="O211" s="9">
        <f>SUMIFS('Raw Hourly Load Data'!$P:$P,'Raw Hourly Load Data'!$H:$H,$A211,'Raw Hourly Load Data'!$J:$J,O$1)</f>
        <v>1.7604676536031746E-4</v>
      </c>
      <c r="P211" s="9">
        <f>SUMIFS('Raw Hourly Load Data'!$P:$P,'Raw Hourly Load Data'!$H:$H,$A211,'Raw Hourly Load Data'!$J:$J,P$1)</f>
        <v>1.7983879434511687E-4</v>
      </c>
      <c r="Q211" s="9">
        <f>SUMIFS('Raw Hourly Load Data'!$P:$P,'Raw Hourly Load Data'!$H:$H,$A211,'Raw Hourly Load Data'!$J:$J,Q$1)</f>
        <v>1.865035591171077E-4</v>
      </c>
      <c r="R211" s="9">
        <f>SUMIFS('Raw Hourly Load Data'!$P:$P,'Raw Hourly Load Data'!$H:$H,$A211,'Raw Hourly Load Data'!$J:$J,R$1)</f>
        <v>1.8997941117337395E-4</v>
      </c>
      <c r="S211" s="9">
        <f>SUMIFS('Raw Hourly Load Data'!$P:$P,'Raw Hourly Load Data'!$H:$H,$A211,'Raw Hourly Load Data'!$J:$J,S$1)</f>
        <v>1.9492210183961651E-4</v>
      </c>
      <c r="T211" s="9">
        <f>SUMIFS('Raw Hourly Load Data'!$P:$P,'Raw Hourly Load Data'!$H:$H,$A211,'Raw Hourly Load Data'!$J:$J,T$1)</f>
        <v>1.9112575382731917E-4</v>
      </c>
      <c r="U211" s="9">
        <f>SUMIFS('Raw Hourly Load Data'!$P:$P,'Raw Hourly Load Data'!$H:$H,$A211,'Raw Hourly Load Data'!$J:$J,U$1)</f>
        <v>1.821663291520953E-4</v>
      </c>
      <c r="V211" s="9">
        <f>SUMIFS('Raw Hourly Load Data'!$P:$P,'Raw Hourly Load Data'!$H:$H,$A211,'Raw Hourly Load Data'!$J:$J,V$1)</f>
        <v>1.7386015206592544E-4</v>
      </c>
      <c r="W211" s="9">
        <f>SUMIFS('Raw Hourly Load Data'!$P:$P,'Raw Hourly Load Data'!$H:$H,$A211,'Raw Hourly Load Data'!$J:$J,W$1)</f>
        <v>1.6276498345604655E-4</v>
      </c>
      <c r="X211" s="9">
        <f>SUMIFS('Raw Hourly Load Data'!$P:$P,'Raw Hourly Load Data'!$H:$H,$A211,'Raw Hourly Load Data'!$J:$J,X$1)</f>
        <v>1.4719613004817708E-4</v>
      </c>
      <c r="Y211" s="9">
        <f>SUMIFS('Raw Hourly Load Data'!$P:$P,'Raw Hourly Load Data'!$H:$H,$A211,'Raw Hourly Load Data'!$J:$J,Y$1)</f>
        <v>1.2482742197788779E-4</v>
      </c>
    </row>
    <row r="212" spans="1:25" x14ac:dyDescent="0.25">
      <c r="A212" s="9" t="s">
        <v>233</v>
      </c>
      <c r="B212" s="9">
        <f>SUMIFS('Raw Hourly Load Data'!$P:$P,'Raw Hourly Load Data'!$H:$H,$A212,'Raw Hourly Load Data'!$J:$J,B$1)</f>
        <v>1.0953164909687832E-4</v>
      </c>
      <c r="C212" s="9">
        <f>SUMIFS('Raw Hourly Load Data'!$P:$P,'Raw Hourly Load Data'!$H:$H,$A212,'Raw Hourly Load Data'!$J:$J,C$1)</f>
        <v>9.6306336837668227E-5</v>
      </c>
      <c r="D212" s="9">
        <f>SUMIFS('Raw Hourly Load Data'!$P:$P,'Raw Hourly Load Data'!$H:$H,$A212,'Raw Hourly Load Data'!$J:$J,D$1)</f>
        <v>8.8761292508484718E-5</v>
      </c>
      <c r="E212" s="9">
        <f>SUMIFS('Raw Hourly Load Data'!$P:$P,'Raw Hourly Load Data'!$H:$H,$A212,'Raw Hourly Load Data'!$J:$J,E$1)</f>
        <v>8.394207802166235E-5</v>
      </c>
      <c r="F212" s="9">
        <f>SUMIFS('Raw Hourly Load Data'!$P:$P,'Raw Hourly Load Data'!$H:$H,$A212,'Raw Hourly Load Data'!$J:$J,F$1)</f>
        <v>8.0901389940680389E-5</v>
      </c>
      <c r="G212" s="9">
        <f>SUMIFS('Raw Hourly Load Data'!$P:$P,'Raw Hourly Load Data'!$H:$H,$A212,'Raw Hourly Load Data'!$J:$J,G$1)</f>
        <v>8.069559134866387E-5</v>
      </c>
      <c r="H212" s="9">
        <f>SUMIFS('Raw Hourly Load Data'!$P:$P,'Raw Hourly Load Data'!$H:$H,$A212,'Raw Hourly Load Data'!$J:$J,H$1)</f>
        <v>8.7296131612558687E-5</v>
      </c>
      <c r="I212" s="9">
        <f>SUMIFS('Raw Hourly Load Data'!$P:$P,'Raw Hourly Load Data'!$H:$H,$A212,'Raw Hourly Load Data'!$J:$J,I$1)</f>
        <v>1.0701002774871331E-4</v>
      </c>
      <c r="J212" s="9">
        <f>SUMIFS('Raw Hourly Load Data'!$P:$P,'Raw Hourly Load Data'!$H:$H,$A212,'Raw Hourly Load Data'!$J:$J,J$1)</f>
        <v>1.2235184473298691E-4</v>
      </c>
      <c r="K212" s="9">
        <f>SUMIFS('Raw Hourly Load Data'!$P:$P,'Raw Hourly Load Data'!$H:$H,$A212,'Raw Hourly Load Data'!$J:$J,K$1)</f>
        <v>1.4170703180114224E-4</v>
      </c>
      <c r="L212" s="9">
        <f>SUMIFS('Raw Hourly Load Data'!$P:$P,'Raw Hourly Load Data'!$H:$H,$A212,'Raw Hourly Load Data'!$J:$J,L$1)</f>
        <v>1.5479370361187207E-4</v>
      </c>
      <c r="M212" s="9">
        <f>SUMIFS('Raw Hourly Load Data'!$P:$P,'Raw Hourly Load Data'!$H:$H,$A212,'Raw Hourly Load Data'!$J:$J,M$1)</f>
        <v>1.6272744745380967E-4</v>
      </c>
      <c r="N212" s="9">
        <f>SUMIFS('Raw Hourly Load Data'!$P:$P,'Raw Hourly Load Data'!$H:$H,$A212,'Raw Hourly Load Data'!$J:$J,N$1)</f>
        <v>1.7111165069177503E-4</v>
      </c>
      <c r="O212" s="9">
        <f>SUMIFS('Raw Hourly Load Data'!$P:$P,'Raw Hourly Load Data'!$H:$H,$A212,'Raw Hourly Load Data'!$J:$J,O$1)</f>
        <v>1.738302602529928E-4</v>
      </c>
      <c r="P212" s="9">
        <f>SUMIFS('Raw Hourly Load Data'!$P:$P,'Raw Hourly Load Data'!$H:$H,$A212,'Raw Hourly Load Data'!$J:$J,P$1)</f>
        <v>1.7817502576140829E-4</v>
      </c>
      <c r="Q212" s="9">
        <f>SUMIFS('Raw Hourly Load Data'!$P:$P,'Raw Hourly Load Data'!$H:$H,$A212,'Raw Hourly Load Data'!$J:$J,Q$1)</f>
        <v>1.858063352010951E-4</v>
      </c>
      <c r="R212" s="9">
        <f>SUMIFS('Raw Hourly Load Data'!$P:$P,'Raw Hourly Load Data'!$H:$H,$A212,'Raw Hourly Load Data'!$J:$J,R$1)</f>
        <v>1.906732504127432E-4</v>
      </c>
      <c r="S212" s="9">
        <f>SUMIFS('Raw Hourly Load Data'!$P:$P,'Raw Hourly Load Data'!$H:$H,$A212,'Raw Hourly Load Data'!$J:$J,S$1)</f>
        <v>1.9665793951270601E-4</v>
      </c>
      <c r="T212" s="9">
        <f>SUMIFS('Raw Hourly Load Data'!$P:$P,'Raw Hourly Load Data'!$H:$H,$A212,'Raw Hourly Load Data'!$J:$J,T$1)</f>
        <v>1.9207819562607316E-4</v>
      </c>
      <c r="U212" s="9">
        <f>SUMIFS('Raw Hourly Load Data'!$P:$P,'Raw Hourly Load Data'!$H:$H,$A212,'Raw Hourly Load Data'!$J:$J,U$1)</f>
        <v>1.8435483662972014E-4</v>
      </c>
      <c r="V212" s="9">
        <f>SUMIFS('Raw Hourly Load Data'!$P:$P,'Raw Hourly Load Data'!$H:$H,$A212,'Raw Hourly Load Data'!$J:$J,V$1)</f>
        <v>1.7672083763530528E-4</v>
      </c>
      <c r="W212" s="9">
        <f>SUMIFS('Raw Hourly Load Data'!$P:$P,'Raw Hourly Load Data'!$H:$H,$A212,'Raw Hourly Load Data'!$J:$J,W$1)</f>
        <v>1.6533936924017283E-4</v>
      </c>
      <c r="X212" s="9">
        <f>SUMIFS('Raw Hourly Load Data'!$P:$P,'Raw Hourly Load Data'!$H:$H,$A212,'Raw Hourly Load Data'!$J:$J,X$1)</f>
        <v>1.4879964070575521E-4</v>
      </c>
      <c r="Y212" s="9">
        <f>SUMIFS('Raw Hourly Load Data'!$P:$P,'Raw Hourly Load Data'!$H:$H,$A212,'Raw Hourly Load Data'!$J:$J,Y$1)</f>
        <v>1.2484987671817048E-4</v>
      </c>
    </row>
    <row r="213" spans="1:25" x14ac:dyDescent="0.25">
      <c r="A213" s="9" t="s">
        <v>234</v>
      </c>
      <c r="B213" s="9">
        <f>SUMIFS('Raw Hourly Load Data'!$P:$P,'Raw Hourly Load Data'!$H:$H,$A213,'Raw Hourly Load Data'!$J:$J,B$1)</f>
        <v>9.9228347085720251E-5</v>
      </c>
      <c r="C213" s="9">
        <f>SUMIFS('Raw Hourly Load Data'!$P:$P,'Raw Hourly Load Data'!$H:$H,$A213,'Raw Hourly Load Data'!$J:$J,C$1)</f>
        <v>8.7179573221118914E-5</v>
      </c>
      <c r="D213" s="9">
        <f>SUMIFS('Raw Hourly Load Data'!$P:$P,'Raw Hourly Load Data'!$H:$H,$A213,'Raw Hourly Load Data'!$J:$J,D$1)</f>
        <v>8.0141180739275235E-5</v>
      </c>
      <c r="E213" s="9">
        <f>SUMIFS('Raw Hourly Load Data'!$P:$P,'Raw Hourly Load Data'!$H:$H,$A213,'Raw Hourly Load Data'!$J:$J,E$1)</f>
        <v>7.7143142042544803E-5</v>
      </c>
      <c r="F213" s="9">
        <f>SUMIFS('Raw Hourly Load Data'!$P:$P,'Raw Hourly Load Data'!$H:$H,$A213,'Raw Hourly Load Data'!$J:$J,F$1)</f>
        <v>7.8401576273688786E-5</v>
      </c>
      <c r="G213" s="9">
        <f>SUMIFS('Raw Hourly Load Data'!$P:$P,'Raw Hourly Load Data'!$H:$H,$A213,'Raw Hourly Load Data'!$J:$J,G$1)</f>
        <v>8.1776854857529705E-5</v>
      </c>
      <c r="H213" s="9">
        <f>SUMIFS('Raw Hourly Load Data'!$P:$P,'Raw Hourly Load Data'!$H:$H,$A213,'Raw Hourly Load Data'!$J:$J,H$1)</f>
        <v>9.494207355826507E-5</v>
      </c>
      <c r="I213" s="9">
        <f>SUMIFS('Raw Hourly Load Data'!$P:$P,'Raw Hourly Load Data'!$H:$H,$A213,'Raw Hourly Load Data'!$J:$J,I$1)</f>
        <v>1.0630121183422853E-4</v>
      </c>
      <c r="J213" s="9">
        <f>SUMIFS('Raw Hourly Load Data'!$P:$P,'Raw Hourly Load Data'!$H:$H,$A213,'Raw Hourly Load Data'!$J:$J,J$1)</f>
        <v>1.1472853109902839E-4</v>
      </c>
      <c r="K213" s="9">
        <f>SUMIFS('Raw Hourly Load Data'!$P:$P,'Raw Hourly Load Data'!$H:$H,$A213,'Raw Hourly Load Data'!$J:$J,K$1)</f>
        <v>1.2412651287365938E-4</v>
      </c>
      <c r="L213" s="9">
        <f>SUMIFS('Raw Hourly Load Data'!$P:$P,'Raw Hourly Load Data'!$H:$H,$A213,'Raw Hourly Load Data'!$J:$J,L$1)</f>
        <v>1.3463857952687142E-4</v>
      </c>
      <c r="M213" s="9">
        <f>SUMIFS('Raw Hourly Load Data'!$P:$P,'Raw Hourly Load Data'!$H:$H,$A213,'Raw Hourly Load Data'!$J:$J,M$1)</f>
        <v>1.4258074308662406E-4</v>
      </c>
      <c r="N213" s="9">
        <f>SUMIFS('Raw Hourly Load Data'!$P:$P,'Raw Hourly Load Data'!$H:$H,$A213,'Raw Hourly Load Data'!$J:$J,N$1)</f>
        <v>1.4937004892980307E-4</v>
      </c>
      <c r="O213" s="9">
        <f>SUMIFS('Raw Hourly Load Data'!$P:$P,'Raw Hourly Load Data'!$H:$H,$A213,'Raw Hourly Load Data'!$J:$J,O$1)</f>
        <v>1.5443953446314974E-4</v>
      </c>
      <c r="P213" s="9">
        <f>SUMIFS('Raw Hourly Load Data'!$P:$P,'Raw Hourly Load Data'!$H:$H,$A213,'Raw Hourly Load Data'!$J:$J,P$1)</f>
        <v>1.5907341533586282E-4</v>
      </c>
      <c r="Q213" s="9">
        <f>SUMIFS('Raw Hourly Load Data'!$P:$P,'Raw Hourly Load Data'!$H:$H,$A213,'Raw Hourly Load Data'!$J:$J,Q$1)</f>
        <v>1.6450232999295559E-4</v>
      </c>
      <c r="R213" s="9">
        <f>SUMIFS('Raw Hourly Load Data'!$P:$P,'Raw Hourly Load Data'!$H:$H,$A213,'Raw Hourly Load Data'!$J:$J,R$1)</f>
        <v>1.6975815345833133E-4</v>
      </c>
      <c r="S213" s="9">
        <f>SUMIFS('Raw Hourly Load Data'!$P:$P,'Raw Hourly Load Data'!$H:$H,$A213,'Raw Hourly Load Data'!$J:$J,S$1)</f>
        <v>1.7718079790933648E-4</v>
      </c>
      <c r="T213" s="9">
        <f>SUMIFS('Raw Hourly Load Data'!$P:$P,'Raw Hourly Load Data'!$H:$H,$A213,'Raw Hourly Load Data'!$J:$J,T$1)</f>
        <v>1.7764160654783125E-4</v>
      </c>
      <c r="U213" s="9">
        <f>SUMIFS('Raw Hourly Load Data'!$P:$P,'Raw Hourly Load Data'!$H:$H,$A213,'Raw Hourly Load Data'!$J:$J,U$1)</f>
        <v>1.7350795826344152E-4</v>
      </c>
      <c r="V213" s="9">
        <f>SUMIFS('Raw Hourly Load Data'!$P:$P,'Raw Hourly Load Data'!$H:$H,$A213,'Raw Hourly Load Data'!$J:$J,V$1)</f>
        <v>1.6593555202500142E-4</v>
      </c>
      <c r="W213" s="9">
        <f>SUMIFS('Raw Hourly Load Data'!$P:$P,'Raw Hourly Load Data'!$H:$H,$A213,'Raw Hourly Load Data'!$J:$J,W$1)</f>
        <v>1.5633048900221805E-4</v>
      </c>
      <c r="X213" s="9">
        <f>SUMIFS('Raw Hourly Load Data'!$P:$P,'Raw Hourly Load Data'!$H:$H,$A213,'Raw Hourly Load Data'!$J:$J,X$1)</f>
        <v>1.4011719001515434E-4</v>
      </c>
      <c r="Y213" s="9">
        <f>SUMIFS('Raw Hourly Load Data'!$P:$P,'Raw Hourly Load Data'!$H:$H,$A213,'Raw Hourly Load Data'!$J:$J,Y$1)</f>
        <v>1.2083463948442063E-4</v>
      </c>
    </row>
    <row r="214" spans="1:25" x14ac:dyDescent="0.25">
      <c r="A214" s="9" t="s">
        <v>235</v>
      </c>
      <c r="B214" s="9">
        <f>SUMIFS('Raw Hourly Load Data'!$P:$P,'Raw Hourly Load Data'!$H:$H,$A214,'Raw Hourly Load Data'!$J:$J,B$1)</f>
        <v>1.0351317087508846E-4</v>
      </c>
      <c r="C214" s="9">
        <f>SUMIFS('Raw Hourly Load Data'!$P:$P,'Raw Hourly Load Data'!$H:$H,$A214,'Raw Hourly Load Data'!$J:$J,C$1)</f>
        <v>9.1731736580669213E-5</v>
      </c>
      <c r="D214" s="9">
        <f>SUMIFS('Raw Hourly Load Data'!$P:$P,'Raw Hourly Load Data'!$H:$H,$A214,'Raw Hourly Load Data'!$J:$J,D$1)</f>
        <v>8.3827897414884601E-5</v>
      </c>
      <c r="E214" s="9">
        <f>SUMIFS('Raw Hourly Load Data'!$P:$P,'Raw Hourly Load Data'!$H:$H,$A214,'Raw Hourly Load Data'!$J:$J,E$1)</f>
        <v>8.0162203117340312E-5</v>
      </c>
      <c r="F214" s="9">
        <f>SUMIFS('Raw Hourly Load Data'!$P:$P,'Raw Hourly Load Data'!$H:$H,$A214,'Raw Hourly Load Data'!$J:$J,F$1)</f>
        <v>8.101039642367462E-5</v>
      </c>
      <c r="G214" s="9">
        <f>SUMIFS('Raw Hourly Load Data'!$P:$P,'Raw Hourly Load Data'!$H:$H,$A214,'Raw Hourly Load Data'!$J:$J,G$1)</f>
        <v>8.419914329196675E-5</v>
      </c>
      <c r="H214" s="9">
        <f>SUMIFS('Raw Hourly Load Data'!$P:$P,'Raw Hourly Load Data'!$H:$H,$A214,'Raw Hourly Load Data'!$J:$J,H$1)</f>
        <v>9.6894309134689145E-5</v>
      </c>
      <c r="I214" s="9">
        <f>SUMIFS('Raw Hourly Load Data'!$P:$P,'Raw Hourly Load Data'!$H:$H,$A214,'Raw Hourly Load Data'!$J:$J,I$1)</f>
        <v>1.0724729479041163E-4</v>
      </c>
      <c r="J214" s="9">
        <f>SUMIFS('Raw Hourly Load Data'!$P:$P,'Raw Hourly Load Data'!$H:$H,$A214,'Raw Hourly Load Data'!$J:$J,J$1)</f>
        <v>1.143184838626008E-4</v>
      </c>
      <c r="K214" s="9">
        <f>SUMIFS('Raw Hourly Load Data'!$P:$P,'Raw Hourly Load Data'!$H:$H,$A214,'Raw Hourly Load Data'!$J:$J,K$1)</f>
        <v>1.2242096039008857E-4</v>
      </c>
      <c r="L214" s="9">
        <f>SUMIFS('Raw Hourly Load Data'!$P:$P,'Raw Hourly Load Data'!$H:$H,$A214,'Raw Hourly Load Data'!$J:$J,L$1)</f>
        <v>1.3202961205702239E-4</v>
      </c>
      <c r="M214" s="9">
        <f>SUMIFS('Raw Hourly Load Data'!$P:$P,'Raw Hourly Load Data'!$H:$H,$A214,'Raw Hourly Load Data'!$J:$J,M$1)</f>
        <v>1.3943306605831746E-4</v>
      </c>
      <c r="N214" s="9">
        <f>SUMIFS('Raw Hourly Load Data'!$P:$P,'Raw Hourly Load Data'!$H:$H,$A214,'Raw Hourly Load Data'!$J:$J,N$1)</f>
        <v>1.4633765210870503E-4</v>
      </c>
      <c r="O214" s="9">
        <f>SUMIFS('Raw Hourly Load Data'!$P:$P,'Raw Hourly Load Data'!$H:$H,$A214,'Raw Hourly Load Data'!$J:$J,O$1)</f>
        <v>1.5129784830387888E-4</v>
      </c>
      <c r="P214" s="9">
        <f>SUMIFS('Raw Hourly Load Data'!$P:$P,'Raw Hourly Load Data'!$H:$H,$A214,'Raw Hourly Load Data'!$J:$J,P$1)</f>
        <v>1.5604967656799494E-4</v>
      </c>
      <c r="Q214" s="9">
        <f>SUMIFS('Raw Hourly Load Data'!$P:$P,'Raw Hourly Load Data'!$H:$H,$A214,'Raw Hourly Load Data'!$J:$J,Q$1)</f>
        <v>1.6179114327792324E-4</v>
      </c>
      <c r="R214" s="9">
        <f>SUMIFS('Raw Hourly Load Data'!$P:$P,'Raw Hourly Load Data'!$H:$H,$A214,'Raw Hourly Load Data'!$J:$J,R$1)</f>
        <v>1.6741303010313059E-4</v>
      </c>
      <c r="S214" s="9">
        <f>SUMIFS('Raw Hourly Load Data'!$P:$P,'Raw Hourly Load Data'!$H:$H,$A214,'Raw Hourly Load Data'!$J:$J,S$1)</f>
        <v>1.7491494251703607E-4</v>
      </c>
      <c r="T214" s="9">
        <f>SUMIFS('Raw Hourly Load Data'!$P:$P,'Raw Hourly Load Data'!$H:$H,$A214,'Raw Hourly Load Data'!$J:$J,T$1)</f>
        <v>1.7569410917169759E-4</v>
      </c>
      <c r="U214" s="9">
        <f>SUMIFS('Raw Hourly Load Data'!$P:$P,'Raw Hourly Load Data'!$H:$H,$A214,'Raw Hourly Load Data'!$J:$J,U$1)</f>
        <v>1.7152757752487088E-4</v>
      </c>
      <c r="V214" s="9">
        <f>SUMIFS('Raw Hourly Load Data'!$P:$P,'Raw Hourly Load Data'!$H:$H,$A214,'Raw Hourly Load Data'!$J:$J,V$1)</f>
        <v>1.6453189342928472E-4</v>
      </c>
      <c r="W214" s="9">
        <f>SUMIFS('Raw Hourly Load Data'!$P:$P,'Raw Hourly Load Data'!$H:$H,$A214,'Raw Hourly Load Data'!$J:$J,W$1)</f>
        <v>1.5518958470544074E-4</v>
      </c>
      <c r="X214" s="9">
        <f>SUMIFS('Raw Hourly Load Data'!$P:$P,'Raw Hourly Load Data'!$H:$H,$A214,'Raw Hourly Load Data'!$J:$J,X$1)</f>
        <v>1.3940779668937683E-4</v>
      </c>
      <c r="Y214" s="9">
        <f>SUMIFS('Raw Hourly Load Data'!$P:$P,'Raw Hourly Load Data'!$H:$H,$A214,'Raw Hourly Load Data'!$J:$J,Y$1)</f>
        <v>1.2023943297551797E-4</v>
      </c>
    </row>
    <row r="215" spans="1:25" x14ac:dyDescent="0.25">
      <c r="A215" s="9" t="s">
        <v>236</v>
      </c>
      <c r="B215" s="9">
        <f>SUMIFS('Raw Hourly Load Data'!$P:$P,'Raw Hourly Load Data'!$H:$H,$A215,'Raw Hourly Load Data'!$J:$J,B$1)</f>
        <v>1.0201496996563472E-4</v>
      </c>
      <c r="C215" s="9">
        <f>SUMIFS('Raw Hourly Load Data'!$P:$P,'Raw Hourly Load Data'!$H:$H,$A215,'Raw Hourly Load Data'!$J:$J,C$1)</f>
        <v>8.9702237647387787E-5</v>
      </c>
      <c r="D215" s="9">
        <f>SUMIFS('Raw Hourly Load Data'!$P:$P,'Raw Hourly Load Data'!$H:$H,$A215,'Raw Hourly Load Data'!$J:$J,D$1)</f>
        <v>8.2300110077418678E-5</v>
      </c>
      <c r="E215" s="9">
        <f>SUMIFS('Raw Hourly Load Data'!$P:$P,'Raw Hourly Load Data'!$H:$H,$A215,'Raw Hourly Load Data'!$J:$J,E$1)</f>
        <v>7.8786223984047971E-5</v>
      </c>
      <c r="F215" s="9">
        <f>SUMIFS('Raw Hourly Load Data'!$P:$P,'Raw Hourly Load Data'!$H:$H,$A215,'Raw Hourly Load Data'!$J:$J,F$1)</f>
        <v>8.0123426962148896E-5</v>
      </c>
      <c r="G215" s="9">
        <f>SUMIFS('Raw Hourly Load Data'!$P:$P,'Raw Hourly Load Data'!$H:$H,$A215,'Raw Hourly Load Data'!$J:$J,G$1)</f>
        <v>8.4080138447264539E-5</v>
      </c>
      <c r="H215" s="9">
        <f>SUMIFS('Raw Hourly Load Data'!$P:$P,'Raw Hourly Load Data'!$H:$H,$A215,'Raw Hourly Load Data'!$J:$J,H$1)</f>
        <v>9.6999587984642567E-5</v>
      </c>
      <c r="I215" s="9">
        <f>SUMIFS('Raw Hourly Load Data'!$P:$P,'Raw Hourly Load Data'!$H:$H,$A215,'Raw Hourly Load Data'!$J:$J,I$1)</f>
        <v>1.0648711718400122E-4</v>
      </c>
      <c r="J215" s="9">
        <f>SUMIFS('Raw Hourly Load Data'!$P:$P,'Raw Hourly Load Data'!$H:$H,$A215,'Raw Hourly Load Data'!$J:$J,J$1)</f>
        <v>1.1316042241074578E-4</v>
      </c>
      <c r="K215" s="9">
        <f>SUMIFS('Raw Hourly Load Data'!$P:$P,'Raw Hourly Load Data'!$H:$H,$A215,'Raw Hourly Load Data'!$J:$J,K$1)</f>
        <v>1.2149213046667703E-4</v>
      </c>
      <c r="L215" s="9">
        <f>SUMIFS('Raw Hourly Load Data'!$P:$P,'Raw Hourly Load Data'!$H:$H,$A215,'Raw Hourly Load Data'!$J:$J,L$1)</f>
        <v>1.3375922222301229E-4</v>
      </c>
      <c r="M215" s="9">
        <f>SUMIFS('Raw Hourly Load Data'!$P:$P,'Raw Hourly Load Data'!$H:$H,$A215,'Raw Hourly Load Data'!$J:$J,M$1)</f>
        <v>1.4195004336036525E-4</v>
      </c>
      <c r="N215" s="9">
        <f>SUMIFS('Raw Hourly Load Data'!$P:$P,'Raw Hourly Load Data'!$H:$H,$A215,'Raw Hourly Load Data'!$J:$J,N$1)</f>
        <v>1.4944908574973062E-4</v>
      </c>
      <c r="O215" s="9">
        <f>SUMIFS('Raw Hourly Load Data'!$P:$P,'Raw Hourly Load Data'!$H:$H,$A215,'Raw Hourly Load Data'!$J:$J,O$1)</f>
        <v>1.5597699075118587E-4</v>
      </c>
      <c r="P215" s="9">
        <f>SUMIFS('Raw Hourly Load Data'!$P:$P,'Raw Hourly Load Data'!$H:$H,$A215,'Raw Hourly Load Data'!$J:$J,P$1)</f>
        <v>1.6157441121520926E-4</v>
      </c>
      <c r="Q215" s="9">
        <f>SUMIFS('Raw Hourly Load Data'!$P:$P,'Raw Hourly Load Data'!$H:$H,$A215,'Raw Hourly Load Data'!$J:$J,Q$1)</f>
        <v>1.6840126085857746E-4</v>
      </c>
      <c r="R215" s="9">
        <f>SUMIFS('Raw Hourly Load Data'!$P:$P,'Raw Hourly Load Data'!$H:$H,$A215,'Raw Hourly Load Data'!$J:$J,R$1)</f>
        <v>1.7355061973975077E-4</v>
      </c>
      <c r="S215" s="9">
        <f>SUMIFS('Raw Hourly Load Data'!$P:$P,'Raw Hourly Load Data'!$H:$H,$A215,'Raw Hourly Load Data'!$J:$J,S$1)</f>
        <v>1.8242671147765147E-4</v>
      </c>
      <c r="T215" s="9">
        <f>SUMIFS('Raw Hourly Load Data'!$P:$P,'Raw Hourly Load Data'!$H:$H,$A215,'Raw Hourly Load Data'!$J:$J,T$1)</f>
        <v>1.8118487538451147E-4</v>
      </c>
      <c r="U215" s="9">
        <f>SUMIFS('Raw Hourly Load Data'!$P:$P,'Raw Hourly Load Data'!$H:$H,$A215,'Raw Hourly Load Data'!$J:$J,U$1)</f>
        <v>1.7522094193561053E-4</v>
      </c>
      <c r="V215" s="9">
        <f>SUMIFS('Raw Hourly Load Data'!$P:$P,'Raw Hourly Load Data'!$H:$H,$A215,'Raw Hourly Load Data'!$J:$J,V$1)</f>
        <v>1.6903437362077148E-4</v>
      </c>
      <c r="W215" s="9">
        <f>SUMIFS('Raw Hourly Load Data'!$P:$P,'Raw Hourly Load Data'!$H:$H,$A215,'Raw Hourly Load Data'!$J:$J,W$1)</f>
        <v>1.5856688121697888E-4</v>
      </c>
      <c r="X215" s="9">
        <f>SUMIFS('Raw Hourly Load Data'!$P:$P,'Raw Hourly Load Data'!$H:$H,$A215,'Raw Hourly Load Data'!$J:$J,X$1)</f>
        <v>1.4004544926096498E-4</v>
      </c>
      <c r="Y215" s="9">
        <f>SUMIFS('Raw Hourly Load Data'!$P:$P,'Raw Hourly Load Data'!$H:$H,$A215,'Raw Hourly Load Data'!$J:$J,Y$1)</f>
        <v>1.2069717874228E-4</v>
      </c>
    </row>
    <row r="216" spans="1:25" x14ac:dyDescent="0.25">
      <c r="A216" s="9" t="s">
        <v>237</v>
      </c>
      <c r="B216" s="9">
        <f>SUMIFS('Raw Hourly Load Data'!$P:$P,'Raw Hourly Load Data'!$H:$H,$A216,'Raw Hourly Load Data'!$J:$J,B$1)</f>
        <v>1.0379165287003384E-4</v>
      </c>
      <c r="C216" s="9">
        <f>SUMIFS('Raw Hourly Load Data'!$P:$P,'Raw Hourly Load Data'!$H:$H,$A216,'Raw Hourly Load Data'!$J:$J,C$1)</f>
        <v>9.1351947355531099E-5</v>
      </c>
      <c r="D216" s="9">
        <f>SUMIFS('Raw Hourly Load Data'!$P:$P,'Raw Hourly Load Data'!$H:$H,$A216,'Raw Hourly Load Data'!$J:$J,D$1)</f>
        <v>8.3692791285778096E-5</v>
      </c>
      <c r="E216" s="9">
        <f>SUMIFS('Raw Hourly Load Data'!$P:$P,'Raw Hourly Load Data'!$H:$H,$A216,'Raw Hourly Load Data'!$J:$J,E$1)</f>
        <v>7.9986270881927731E-5</v>
      </c>
      <c r="F216" s="9">
        <f>SUMIFS('Raw Hourly Load Data'!$P:$P,'Raw Hourly Load Data'!$H:$H,$A216,'Raw Hourly Load Data'!$J:$J,F$1)</f>
        <v>8.1095912502109215E-5</v>
      </c>
      <c r="G216" s="9">
        <f>SUMIFS('Raw Hourly Load Data'!$P:$P,'Raw Hourly Load Data'!$H:$H,$A216,'Raw Hourly Load Data'!$J:$J,G$1)</f>
        <v>8.4935215760831347E-5</v>
      </c>
      <c r="H216" s="9">
        <f>SUMIFS('Raw Hourly Load Data'!$P:$P,'Raw Hourly Load Data'!$H:$H,$A216,'Raw Hourly Load Data'!$J:$J,H$1)</f>
        <v>9.7783301564267964E-5</v>
      </c>
      <c r="I216" s="9">
        <f>SUMIFS('Raw Hourly Load Data'!$P:$P,'Raw Hourly Load Data'!$H:$H,$A216,'Raw Hourly Load Data'!$J:$J,I$1)</f>
        <v>1.0750653054615997E-4</v>
      </c>
      <c r="J216" s="9">
        <f>SUMIFS('Raw Hourly Load Data'!$P:$P,'Raw Hourly Load Data'!$H:$H,$A216,'Raw Hourly Load Data'!$J:$J,J$1)</f>
        <v>1.1495567024868454E-4</v>
      </c>
      <c r="K216" s="9">
        <f>SUMIFS('Raw Hourly Load Data'!$P:$P,'Raw Hourly Load Data'!$H:$H,$A216,'Raw Hourly Load Data'!$J:$J,K$1)</f>
        <v>1.2428487110127632E-4</v>
      </c>
      <c r="L216" s="9">
        <f>SUMIFS('Raw Hourly Load Data'!$P:$P,'Raw Hourly Load Data'!$H:$H,$A216,'Raw Hourly Load Data'!$J:$J,L$1)</f>
        <v>1.3723334962708315E-4</v>
      </c>
      <c r="M216" s="9">
        <f>SUMIFS('Raw Hourly Load Data'!$P:$P,'Raw Hourly Load Data'!$H:$H,$A216,'Raw Hourly Load Data'!$J:$J,M$1)</f>
        <v>1.4582427327995822E-4</v>
      </c>
      <c r="N216" s="9">
        <f>SUMIFS('Raw Hourly Load Data'!$P:$P,'Raw Hourly Load Data'!$H:$H,$A216,'Raw Hourly Load Data'!$J:$J,N$1)</f>
        <v>1.5328574084375797E-4</v>
      </c>
      <c r="O216" s="9">
        <f>SUMIFS('Raw Hourly Load Data'!$P:$P,'Raw Hourly Load Data'!$H:$H,$A216,'Raw Hourly Load Data'!$J:$J,O$1)</f>
        <v>1.5997610811892255E-4</v>
      </c>
      <c r="P216" s="9">
        <f>SUMIFS('Raw Hourly Load Data'!$P:$P,'Raw Hourly Load Data'!$H:$H,$A216,'Raw Hourly Load Data'!$J:$J,P$1)</f>
        <v>1.654170294111834E-4</v>
      </c>
      <c r="Q216" s="9">
        <f>SUMIFS('Raw Hourly Load Data'!$P:$P,'Raw Hourly Load Data'!$H:$H,$A216,'Raw Hourly Load Data'!$J:$J,Q$1)</f>
        <v>1.7192270080951963E-4</v>
      </c>
      <c r="R216" s="9">
        <f>SUMIFS('Raw Hourly Load Data'!$P:$P,'Raw Hourly Load Data'!$H:$H,$A216,'Raw Hourly Load Data'!$J:$J,R$1)</f>
        <v>1.7704882067425448E-4</v>
      </c>
      <c r="S216" s="9">
        <f>SUMIFS('Raw Hourly Load Data'!$P:$P,'Raw Hourly Load Data'!$H:$H,$A216,'Raw Hourly Load Data'!$J:$J,S$1)</f>
        <v>1.8574318060759839E-4</v>
      </c>
      <c r="T216" s="9">
        <f>SUMIFS('Raw Hourly Load Data'!$P:$P,'Raw Hourly Load Data'!$H:$H,$A216,'Raw Hourly Load Data'!$J:$J,T$1)</f>
        <v>1.8450410631074525E-4</v>
      </c>
      <c r="U216" s="9">
        <f>SUMIFS('Raw Hourly Load Data'!$P:$P,'Raw Hourly Load Data'!$H:$H,$A216,'Raw Hourly Load Data'!$J:$J,U$1)</f>
        <v>1.781353519853816E-4</v>
      </c>
      <c r="V216" s="9">
        <f>SUMIFS('Raw Hourly Load Data'!$P:$P,'Raw Hourly Load Data'!$H:$H,$A216,'Raw Hourly Load Data'!$J:$J,V$1)</f>
        <v>1.7161480186779712E-4</v>
      </c>
      <c r="W216" s="9">
        <f>SUMIFS('Raw Hourly Load Data'!$P:$P,'Raw Hourly Load Data'!$H:$H,$A216,'Raw Hourly Load Data'!$J:$J,W$1)</f>
        <v>1.6129344692509853E-4</v>
      </c>
      <c r="X216" s="9">
        <f>SUMIFS('Raw Hourly Load Data'!$P:$P,'Raw Hourly Load Data'!$H:$H,$A216,'Raw Hourly Load Data'!$J:$J,X$1)</f>
        <v>1.4284828670910714E-4</v>
      </c>
      <c r="Y216" s="9">
        <f>SUMIFS('Raw Hourly Load Data'!$P:$P,'Raw Hourly Load Data'!$H:$H,$A216,'Raw Hourly Load Data'!$J:$J,Y$1)</f>
        <v>1.2322128953136808E-4</v>
      </c>
    </row>
    <row r="217" spans="1:25" x14ac:dyDescent="0.25">
      <c r="A217" s="9" t="s">
        <v>238</v>
      </c>
      <c r="B217" s="9">
        <f>SUMIFS('Raw Hourly Load Data'!$P:$P,'Raw Hourly Load Data'!$H:$H,$A217,'Raw Hourly Load Data'!$J:$J,B$1)</f>
        <v>1.0619672562292236E-4</v>
      </c>
      <c r="C217" s="9">
        <f>SUMIFS('Raw Hourly Load Data'!$P:$P,'Raw Hourly Load Data'!$H:$H,$A217,'Raw Hourly Load Data'!$J:$J,C$1)</f>
        <v>9.3403868714464391E-5</v>
      </c>
      <c r="D217" s="9">
        <f>SUMIFS('Raw Hourly Load Data'!$P:$P,'Raw Hourly Load Data'!$H:$H,$A217,'Raw Hourly Load Data'!$J:$J,D$1)</f>
        <v>8.542263770697884E-5</v>
      </c>
      <c r="E217" s="9">
        <f>SUMIFS('Raw Hourly Load Data'!$P:$P,'Raw Hourly Load Data'!$H:$H,$A217,'Raw Hourly Load Data'!$J:$J,E$1)</f>
        <v>8.1346086934632755E-5</v>
      </c>
      <c r="F217" s="9">
        <f>SUMIFS('Raw Hourly Load Data'!$P:$P,'Raw Hourly Load Data'!$H:$H,$A217,'Raw Hourly Load Data'!$J:$J,F$1)</f>
        <v>8.2126985574016719E-5</v>
      </c>
      <c r="G217" s="9">
        <f>SUMIFS('Raw Hourly Load Data'!$P:$P,'Raw Hourly Load Data'!$H:$H,$A217,'Raw Hourly Load Data'!$J:$J,G$1)</f>
        <v>8.5664945068255477E-5</v>
      </c>
      <c r="H217" s="9">
        <f>SUMIFS('Raw Hourly Load Data'!$P:$P,'Raw Hourly Load Data'!$H:$H,$A217,'Raw Hourly Load Data'!$J:$J,H$1)</f>
        <v>9.8281037722435489E-5</v>
      </c>
      <c r="I217" s="9">
        <f>SUMIFS('Raw Hourly Load Data'!$P:$P,'Raw Hourly Load Data'!$H:$H,$A217,'Raw Hourly Load Data'!$J:$J,I$1)</f>
        <v>1.0785840317365994E-4</v>
      </c>
      <c r="J217" s="9">
        <f>SUMIFS('Raw Hourly Load Data'!$P:$P,'Raw Hourly Load Data'!$H:$H,$A217,'Raw Hourly Load Data'!$J:$J,J$1)</f>
        <v>1.1514296345646216E-4</v>
      </c>
      <c r="K217" s="9">
        <f>SUMIFS('Raw Hourly Load Data'!$P:$P,'Raw Hourly Load Data'!$H:$H,$A217,'Raw Hourly Load Data'!$J:$J,K$1)</f>
        <v>1.2401338084798663E-4</v>
      </c>
      <c r="L217" s="9">
        <f>SUMIFS('Raw Hourly Load Data'!$P:$P,'Raw Hourly Load Data'!$H:$H,$A217,'Raw Hourly Load Data'!$J:$J,L$1)</f>
        <v>1.362798626196178E-4</v>
      </c>
      <c r="M217" s="9">
        <f>SUMIFS('Raw Hourly Load Data'!$P:$P,'Raw Hourly Load Data'!$H:$H,$A217,'Raw Hourly Load Data'!$J:$J,M$1)</f>
        <v>1.440299274314706E-4</v>
      </c>
      <c r="N217" s="9">
        <f>SUMIFS('Raw Hourly Load Data'!$P:$P,'Raw Hourly Load Data'!$H:$H,$A217,'Raw Hourly Load Data'!$J:$J,N$1)</f>
        <v>1.5101065218275217E-4</v>
      </c>
      <c r="O217" s="9">
        <f>SUMIFS('Raw Hourly Load Data'!$P:$P,'Raw Hourly Load Data'!$H:$H,$A217,'Raw Hourly Load Data'!$J:$J,O$1)</f>
        <v>1.5701647564877758E-4</v>
      </c>
      <c r="P217" s="9">
        <f>SUMIFS('Raw Hourly Load Data'!$P:$P,'Raw Hourly Load Data'!$H:$H,$A217,'Raw Hourly Load Data'!$J:$J,P$1)</f>
        <v>1.6188709152204099E-4</v>
      </c>
      <c r="Q217" s="9">
        <f>SUMIFS('Raw Hourly Load Data'!$P:$P,'Raw Hourly Load Data'!$H:$H,$A217,'Raw Hourly Load Data'!$J:$J,Q$1)</f>
        <v>1.6763471524907324E-4</v>
      </c>
      <c r="R217" s="9">
        <f>SUMIFS('Raw Hourly Load Data'!$P:$P,'Raw Hourly Load Data'!$H:$H,$A217,'Raw Hourly Load Data'!$J:$J,R$1)</f>
        <v>1.7223029881416343E-4</v>
      </c>
      <c r="S217" s="9">
        <f>SUMIFS('Raw Hourly Load Data'!$P:$P,'Raw Hourly Load Data'!$H:$H,$A217,'Raw Hourly Load Data'!$J:$J,S$1)</f>
        <v>1.8036911925360574E-4</v>
      </c>
      <c r="T217" s="9">
        <f>SUMIFS('Raw Hourly Load Data'!$P:$P,'Raw Hourly Load Data'!$H:$H,$A217,'Raw Hourly Load Data'!$J:$J,T$1)</f>
        <v>1.7899549776483544E-4</v>
      </c>
      <c r="U217" s="9">
        <f>SUMIFS('Raw Hourly Load Data'!$P:$P,'Raw Hourly Load Data'!$H:$H,$A217,'Raw Hourly Load Data'!$J:$J,U$1)</f>
        <v>1.7302619574463316E-4</v>
      </c>
      <c r="V217" s="9">
        <f>SUMIFS('Raw Hourly Load Data'!$P:$P,'Raw Hourly Load Data'!$H:$H,$A217,'Raw Hourly Load Data'!$J:$J,V$1)</f>
        <v>1.6754951791114633E-4</v>
      </c>
      <c r="W217" s="9">
        <f>SUMIFS('Raw Hourly Load Data'!$P:$P,'Raw Hourly Load Data'!$H:$H,$A217,'Raw Hourly Load Data'!$J:$J,W$1)</f>
        <v>1.5857280315334916E-4</v>
      </c>
      <c r="X217" s="9">
        <f>SUMIFS('Raw Hourly Load Data'!$P:$P,'Raw Hourly Load Data'!$H:$H,$A217,'Raw Hourly Load Data'!$J:$J,X$1)</f>
        <v>1.414752964218961E-4</v>
      </c>
      <c r="Y217" s="9">
        <f>SUMIFS('Raw Hourly Load Data'!$P:$P,'Raw Hourly Load Data'!$H:$H,$A217,'Raw Hourly Load Data'!$J:$J,Y$1)</f>
        <v>1.2347377291770919E-4</v>
      </c>
    </row>
    <row r="218" spans="1:25" x14ac:dyDescent="0.25">
      <c r="A218" s="9" t="s">
        <v>239</v>
      </c>
      <c r="B218" s="9">
        <f>SUMIFS('Raw Hourly Load Data'!$P:$P,'Raw Hourly Load Data'!$H:$H,$A218,'Raw Hourly Load Data'!$J:$J,B$1)</f>
        <v>1.1616706036973734E-4</v>
      </c>
      <c r="C218" s="9">
        <f>SUMIFS('Raw Hourly Load Data'!$P:$P,'Raw Hourly Load Data'!$H:$H,$A218,'Raw Hourly Load Data'!$J:$J,C$1)</f>
        <v>1.0359957915796606E-4</v>
      </c>
      <c r="D218" s="9">
        <f>SUMIFS('Raw Hourly Load Data'!$P:$P,'Raw Hourly Load Data'!$H:$H,$A218,'Raw Hourly Load Data'!$J:$J,D$1)</f>
        <v>9.6592911783467385E-5</v>
      </c>
      <c r="E218" s="9">
        <f>SUMIFS('Raw Hourly Load Data'!$P:$P,'Raw Hourly Load Data'!$H:$H,$A218,'Raw Hourly Load Data'!$J:$J,E$1)</f>
        <v>9.2360297987343693E-5</v>
      </c>
      <c r="F218" s="9">
        <f>SUMIFS('Raw Hourly Load Data'!$P:$P,'Raw Hourly Load Data'!$H:$H,$A218,'Raw Hourly Load Data'!$J:$J,F$1)</f>
        <v>8.9961977708843683E-5</v>
      </c>
      <c r="G218" s="9">
        <f>SUMIFS('Raw Hourly Load Data'!$P:$P,'Raw Hourly Load Data'!$H:$H,$A218,'Raw Hourly Load Data'!$J:$J,G$1)</f>
        <v>9.0441908622066893E-5</v>
      </c>
      <c r="H218" s="9">
        <f>SUMIFS('Raw Hourly Load Data'!$P:$P,'Raw Hourly Load Data'!$H:$H,$A218,'Raw Hourly Load Data'!$J:$J,H$1)</f>
        <v>9.9794308269894258E-5</v>
      </c>
      <c r="I218" s="9">
        <f>SUMIFS('Raw Hourly Load Data'!$P:$P,'Raw Hourly Load Data'!$H:$H,$A218,'Raw Hourly Load Data'!$J:$J,I$1)</f>
        <v>1.1426740478991596E-4</v>
      </c>
      <c r="J218" s="9">
        <f>SUMIFS('Raw Hourly Load Data'!$P:$P,'Raw Hourly Load Data'!$H:$H,$A218,'Raw Hourly Load Data'!$J:$J,J$1)</f>
        <v>1.3114772061938035E-4</v>
      </c>
      <c r="K218" s="9">
        <f>SUMIFS('Raw Hourly Load Data'!$P:$P,'Raw Hourly Load Data'!$H:$H,$A218,'Raw Hourly Load Data'!$J:$J,K$1)</f>
        <v>1.4929591688819891E-4</v>
      </c>
      <c r="L218" s="9">
        <f>SUMIFS('Raw Hourly Load Data'!$P:$P,'Raw Hourly Load Data'!$H:$H,$A218,'Raw Hourly Load Data'!$J:$J,L$1)</f>
        <v>1.635335524139365E-4</v>
      </c>
      <c r="M218" s="9">
        <f>SUMIFS('Raw Hourly Load Data'!$P:$P,'Raw Hourly Load Data'!$H:$H,$A218,'Raw Hourly Load Data'!$J:$J,M$1)</f>
        <v>1.7224465108184715E-4</v>
      </c>
      <c r="N218" s="9">
        <f>SUMIFS('Raw Hourly Load Data'!$P:$P,'Raw Hourly Load Data'!$H:$H,$A218,'Raw Hourly Load Data'!$J:$J,N$1)</f>
        <v>1.8081262246398222E-4</v>
      </c>
      <c r="O218" s="9">
        <f>SUMIFS('Raw Hourly Load Data'!$P:$P,'Raw Hourly Load Data'!$H:$H,$A218,'Raw Hourly Load Data'!$J:$J,O$1)</f>
        <v>1.8348978683943595E-4</v>
      </c>
      <c r="P218" s="9">
        <f>SUMIFS('Raw Hourly Load Data'!$P:$P,'Raw Hourly Load Data'!$H:$H,$A218,'Raw Hourly Load Data'!$J:$J,P$1)</f>
        <v>1.862630589022277E-4</v>
      </c>
      <c r="Q218" s="9">
        <f>SUMIFS('Raw Hourly Load Data'!$P:$P,'Raw Hourly Load Data'!$H:$H,$A218,'Raw Hourly Load Data'!$J:$J,Q$1)</f>
        <v>1.9049471491136476E-4</v>
      </c>
      <c r="R218" s="9">
        <f>SUMIFS('Raw Hourly Load Data'!$P:$P,'Raw Hourly Load Data'!$H:$H,$A218,'Raw Hourly Load Data'!$J:$J,R$1)</f>
        <v>1.9658936288829285E-4</v>
      </c>
      <c r="S218" s="9">
        <f>SUMIFS('Raw Hourly Load Data'!$P:$P,'Raw Hourly Load Data'!$H:$H,$A218,'Raw Hourly Load Data'!$J:$J,S$1)</f>
        <v>2.0220383200794572E-4</v>
      </c>
      <c r="T218" s="9">
        <f>SUMIFS('Raw Hourly Load Data'!$P:$P,'Raw Hourly Load Data'!$H:$H,$A218,'Raw Hourly Load Data'!$J:$J,T$1)</f>
        <v>1.9805610225479017E-4</v>
      </c>
      <c r="U218" s="9">
        <f>SUMIFS('Raw Hourly Load Data'!$P:$P,'Raw Hourly Load Data'!$H:$H,$A218,'Raw Hourly Load Data'!$J:$J,U$1)</f>
        <v>1.9074432727745426E-4</v>
      </c>
      <c r="V218" s="9">
        <f>SUMIFS('Raw Hourly Load Data'!$P:$P,'Raw Hourly Load Data'!$H:$H,$A218,'Raw Hourly Load Data'!$J:$J,V$1)</f>
        <v>1.8352043978060836E-4</v>
      </c>
      <c r="W218" s="9">
        <f>SUMIFS('Raw Hourly Load Data'!$P:$P,'Raw Hourly Load Data'!$H:$H,$A218,'Raw Hourly Load Data'!$J:$J,W$1)</f>
        <v>1.7151206166883285E-4</v>
      </c>
      <c r="X218" s="9">
        <f>SUMIFS('Raw Hourly Load Data'!$P:$P,'Raw Hourly Load Data'!$H:$H,$A218,'Raw Hourly Load Data'!$J:$J,X$1)</f>
        <v>1.5303089948419141E-4</v>
      </c>
      <c r="Y218" s="9">
        <f>SUMIFS('Raw Hourly Load Data'!$P:$P,'Raw Hourly Load Data'!$H:$H,$A218,'Raw Hourly Load Data'!$J:$J,Y$1)</f>
        <v>1.3222275015012085E-4</v>
      </c>
    </row>
    <row r="219" spans="1:25" x14ac:dyDescent="0.25">
      <c r="A219" s="9" t="s">
        <v>240</v>
      </c>
      <c r="B219" s="9">
        <f>SUMIFS('Raw Hourly Load Data'!$P:$P,'Raw Hourly Load Data'!$H:$H,$A219,'Raw Hourly Load Data'!$J:$J,B$1)</f>
        <v>1.1318739063943033E-4</v>
      </c>
      <c r="C219" s="9">
        <f>SUMIFS('Raw Hourly Load Data'!$P:$P,'Raw Hourly Load Data'!$H:$H,$A219,'Raw Hourly Load Data'!$J:$J,C$1)</f>
        <v>9.9923360943582543E-5</v>
      </c>
      <c r="D219" s="9">
        <f>SUMIFS('Raw Hourly Load Data'!$P:$P,'Raw Hourly Load Data'!$H:$H,$A219,'Raw Hourly Load Data'!$J:$J,D$1)</f>
        <v>9.3156282340999281E-5</v>
      </c>
      <c r="E219" s="9">
        <f>SUMIFS('Raw Hourly Load Data'!$P:$P,'Raw Hourly Load Data'!$H:$H,$A219,'Raw Hourly Load Data'!$J:$J,E$1)</f>
        <v>8.8915933524288902E-5</v>
      </c>
      <c r="F219" s="9">
        <f>SUMIFS('Raw Hourly Load Data'!$P:$P,'Raw Hourly Load Data'!$H:$H,$A219,'Raw Hourly Load Data'!$J:$J,F$1)</f>
        <v>8.6120987305269531E-5</v>
      </c>
      <c r="G219" s="9">
        <f>SUMIFS('Raw Hourly Load Data'!$P:$P,'Raw Hourly Load Data'!$H:$H,$A219,'Raw Hourly Load Data'!$J:$J,G$1)</f>
        <v>8.599484690913572E-5</v>
      </c>
      <c r="H219" s="9">
        <f>SUMIFS('Raw Hourly Load Data'!$P:$P,'Raw Hourly Load Data'!$H:$H,$A219,'Raw Hourly Load Data'!$J:$J,H$1)</f>
        <v>9.5407095297349618E-5</v>
      </c>
      <c r="I219" s="9">
        <f>SUMIFS('Raw Hourly Load Data'!$P:$P,'Raw Hourly Load Data'!$H:$H,$A219,'Raw Hourly Load Data'!$J:$J,I$1)</f>
        <v>1.0933929220499426E-4</v>
      </c>
      <c r="J219" s="9">
        <f>SUMIFS('Raw Hourly Load Data'!$P:$P,'Raw Hourly Load Data'!$H:$H,$A219,'Raw Hourly Load Data'!$J:$J,J$1)</f>
        <v>1.2495379921053049E-4</v>
      </c>
      <c r="K219" s="9">
        <f>SUMIFS('Raw Hourly Load Data'!$P:$P,'Raw Hourly Load Data'!$H:$H,$A219,'Raw Hourly Load Data'!$J:$J,K$1)</f>
        <v>1.4206740417407071E-4</v>
      </c>
      <c r="L219" s="9">
        <f>SUMIFS('Raw Hourly Load Data'!$P:$P,'Raw Hourly Load Data'!$H:$H,$A219,'Raw Hourly Load Data'!$J:$J,L$1)</f>
        <v>1.5543408421487238E-4</v>
      </c>
      <c r="M219" s="9">
        <f>SUMIFS('Raw Hourly Load Data'!$P:$P,'Raw Hourly Load Data'!$H:$H,$A219,'Raw Hourly Load Data'!$J:$J,M$1)</f>
        <v>1.6404588755582837E-4</v>
      </c>
      <c r="N219" s="9">
        <f>SUMIFS('Raw Hourly Load Data'!$P:$P,'Raw Hourly Load Data'!$H:$H,$A219,'Raw Hourly Load Data'!$J:$J,N$1)</f>
        <v>1.719917528050782E-4</v>
      </c>
      <c r="O219" s="9">
        <f>SUMIFS('Raw Hourly Load Data'!$P:$P,'Raw Hourly Load Data'!$H:$H,$A219,'Raw Hourly Load Data'!$J:$J,O$1)</f>
        <v>1.7520175179424694E-4</v>
      </c>
      <c r="P219" s="9">
        <f>SUMIFS('Raw Hourly Load Data'!$P:$P,'Raw Hourly Load Data'!$H:$H,$A219,'Raw Hourly Load Data'!$J:$J,P$1)</f>
        <v>1.7852915493132504E-4</v>
      </c>
      <c r="Q219" s="9">
        <f>SUMIFS('Raw Hourly Load Data'!$P:$P,'Raw Hourly Load Data'!$H:$H,$A219,'Raw Hourly Load Data'!$J:$J,Q$1)</f>
        <v>1.8316818043559983E-4</v>
      </c>
      <c r="R219" s="9">
        <f>SUMIFS('Raw Hourly Load Data'!$P:$P,'Raw Hourly Load Data'!$H:$H,$A219,'Raw Hourly Load Data'!$J:$J,R$1)</f>
        <v>1.9028303622342497E-4</v>
      </c>
      <c r="S219" s="9">
        <f>SUMIFS('Raw Hourly Load Data'!$P:$P,'Raw Hourly Load Data'!$H:$H,$A219,'Raw Hourly Load Data'!$J:$J,S$1)</f>
        <v>1.9696520662434685E-4</v>
      </c>
      <c r="T219" s="9">
        <f>SUMIFS('Raw Hourly Load Data'!$P:$P,'Raw Hourly Load Data'!$H:$H,$A219,'Raw Hourly Load Data'!$J:$J,T$1)</f>
        <v>1.9146186106488598E-4</v>
      </c>
      <c r="U219" s="9">
        <f>SUMIFS('Raw Hourly Load Data'!$P:$P,'Raw Hourly Load Data'!$H:$H,$A219,'Raw Hourly Load Data'!$J:$J,U$1)</f>
        <v>1.8502562481174432E-4</v>
      </c>
      <c r="V219" s="9">
        <f>SUMIFS('Raw Hourly Load Data'!$P:$P,'Raw Hourly Load Data'!$H:$H,$A219,'Raw Hourly Load Data'!$J:$J,V$1)</f>
        <v>1.7795932608564034E-4</v>
      </c>
      <c r="W219" s="9">
        <f>SUMIFS('Raw Hourly Load Data'!$P:$P,'Raw Hourly Load Data'!$H:$H,$A219,'Raw Hourly Load Data'!$J:$J,W$1)</f>
        <v>1.6538781083119003E-4</v>
      </c>
      <c r="X219" s="9">
        <f>SUMIFS('Raw Hourly Load Data'!$P:$P,'Raw Hourly Load Data'!$H:$H,$A219,'Raw Hourly Load Data'!$J:$J,X$1)</f>
        <v>1.4621916972793592E-4</v>
      </c>
      <c r="Y219" s="9">
        <f>SUMIFS('Raw Hourly Load Data'!$P:$P,'Raw Hourly Load Data'!$H:$H,$A219,'Raw Hourly Load Data'!$J:$J,Y$1)</f>
        <v>1.2497815782900823E-4</v>
      </c>
    </row>
    <row r="220" spans="1:25" x14ac:dyDescent="0.25">
      <c r="A220" s="9" t="s">
        <v>241</v>
      </c>
      <c r="B220" s="9">
        <f>SUMIFS('Raw Hourly Load Data'!$P:$P,'Raw Hourly Load Data'!$H:$H,$A220,'Raw Hourly Load Data'!$J:$J,B$1)</f>
        <v>9.8157189114218387E-5</v>
      </c>
      <c r="C220" s="9">
        <f>SUMIFS('Raw Hourly Load Data'!$P:$P,'Raw Hourly Load Data'!$H:$H,$A220,'Raw Hourly Load Data'!$J:$J,C$1)</f>
        <v>8.5774669054667661E-5</v>
      </c>
      <c r="D220" s="9">
        <f>SUMIFS('Raw Hourly Load Data'!$P:$P,'Raw Hourly Load Data'!$H:$H,$A220,'Raw Hourly Load Data'!$J:$J,D$1)</f>
        <v>7.9162525081104829E-5</v>
      </c>
      <c r="E220" s="9">
        <f>SUMIFS('Raw Hourly Load Data'!$P:$P,'Raw Hourly Load Data'!$H:$H,$A220,'Raw Hourly Load Data'!$J:$J,E$1)</f>
        <v>7.6223880064812439E-5</v>
      </c>
      <c r="F220" s="9">
        <f>SUMIFS('Raw Hourly Load Data'!$P:$P,'Raw Hourly Load Data'!$H:$H,$A220,'Raw Hourly Load Data'!$J:$J,F$1)</f>
        <v>7.7847584552069227E-5</v>
      </c>
      <c r="G220" s="9">
        <f>SUMIFS('Raw Hourly Load Data'!$P:$P,'Raw Hourly Load Data'!$H:$H,$A220,'Raw Hourly Load Data'!$J:$J,G$1)</f>
        <v>8.2180378077150563E-5</v>
      </c>
      <c r="H220" s="9">
        <f>SUMIFS('Raw Hourly Load Data'!$P:$P,'Raw Hourly Load Data'!$H:$H,$A220,'Raw Hourly Load Data'!$J:$J,H$1)</f>
        <v>9.5304253519636078E-5</v>
      </c>
      <c r="I220" s="9">
        <f>SUMIFS('Raw Hourly Load Data'!$P:$P,'Raw Hourly Load Data'!$H:$H,$A220,'Raw Hourly Load Data'!$J:$J,I$1)</f>
        <v>1.0451951451233307E-4</v>
      </c>
      <c r="J220" s="9">
        <f>SUMIFS('Raw Hourly Load Data'!$P:$P,'Raw Hourly Load Data'!$H:$H,$A220,'Raw Hourly Load Data'!$J:$J,J$1)</f>
        <v>1.1118604510421149E-4</v>
      </c>
      <c r="K220" s="9">
        <f>SUMIFS('Raw Hourly Load Data'!$P:$P,'Raw Hourly Load Data'!$H:$H,$A220,'Raw Hourly Load Data'!$J:$J,K$1)</f>
        <v>1.1938244551272013E-4</v>
      </c>
      <c r="L220" s="9">
        <f>SUMIFS('Raw Hourly Load Data'!$P:$P,'Raw Hourly Load Data'!$H:$H,$A220,'Raw Hourly Load Data'!$J:$J,L$1)</f>
        <v>1.3080405286290396E-4</v>
      </c>
      <c r="M220" s="9">
        <f>SUMIFS('Raw Hourly Load Data'!$P:$P,'Raw Hourly Load Data'!$H:$H,$A220,'Raw Hourly Load Data'!$J:$J,M$1)</f>
        <v>1.3836867021812049E-4</v>
      </c>
      <c r="N220" s="9">
        <f>SUMIFS('Raw Hourly Load Data'!$P:$P,'Raw Hourly Load Data'!$H:$H,$A220,'Raw Hourly Load Data'!$J:$J,N$1)</f>
        <v>1.4506367343369628E-4</v>
      </c>
      <c r="O220" s="9">
        <f>SUMIFS('Raw Hourly Load Data'!$P:$P,'Raw Hourly Load Data'!$H:$H,$A220,'Raw Hourly Load Data'!$J:$J,O$1)</f>
        <v>1.5110269154498462E-4</v>
      </c>
      <c r="P220" s="9">
        <f>SUMIFS('Raw Hourly Load Data'!$P:$P,'Raw Hourly Load Data'!$H:$H,$A220,'Raw Hourly Load Data'!$J:$J,P$1)</f>
        <v>1.5593039625199493E-4</v>
      </c>
      <c r="Q220" s="9">
        <f>SUMIFS('Raw Hourly Load Data'!$P:$P,'Raw Hourly Load Data'!$H:$H,$A220,'Raw Hourly Load Data'!$J:$J,Q$1)</f>
        <v>1.6187831596747371E-4</v>
      </c>
      <c r="R220" s="9">
        <f>SUMIFS('Raw Hourly Load Data'!$P:$P,'Raw Hourly Load Data'!$H:$H,$A220,'Raw Hourly Load Data'!$J:$J,R$1)</f>
        <v>1.6665513551090413E-4</v>
      </c>
      <c r="S220" s="9">
        <f>SUMIFS('Raw Hourly Load Data'!$P:$P,'Raw Hourly Load Data'!$H:$H,$A220,'Raw Hourly Load Data'!$J:$J,S$1)</f>
        <v>1.7570708268127832E-4</v>
      </c>
      <c r="T220" s="9">
        <f>SUMIFS('Raw Hourly Load Data'!$P:$P,'Raw Hourly Load Data'!$H:$H,$A220,'Raw Hourly Load Data'!$J:$J,T$1)</f>
        <v>1.7540663338747492E-4</v>
      </c>
      <c r="U220" s="9">
        <f>SUMIFS('Raw Hourly Load Data'!$P:$P,'Raw Hourly Load Data'!$H:$H,$A220,'Raw Hourly Load Data'!$J:$J,U$1)</f>
        <v>1.6966041636137268E-4</v>
      </c>
      <c r="V220" s="9">
        <f>SUMIFS('Raw Hourly Load Data'!$P:$P,'Raw Hourly Load Data'!$H:$H,$A220,'Raw Hourly Load Data'!$J:$J,V$1)</f>
        <v>1.6322506705772292E-4</v>
      </c>
      <c r="W220" s="9">
        <f>SUMIFS('Raw Hourly Load Data'!$P:$P,'Raw Hourly Load Data'!$H:$H,$A220,'Raw Hourly Load Data'!$J:$J,W$1)</f>
        <v>1.5268297166253587E-4</v>
      </c>
      <c r="X220" s="9">
        <f>SUMIFS('Raw Hourly Load Data'!$P:$P,'Raw Hourly Load Data'!$H:$H,$A220,'Raw Hourly Load Data'!$J:$J,X$1)</f>
        <v>1.3414008492756082E-4</v>
      </c>
      <c r="Y220" s="9">
        <f>SUMIFS('Raw Hourly Load Data'!$P:$P,'Raw Hourly Load Data'!$H:$H,$A220,'Raw Hourly Load Data'!$J:$J,Y$1)</f>
        <v>1.1529382973054204E-4</v>
      </c>
    </row>
    <row r="221" spans="1:25" x14ac:dyDescent="0.25">
      <c r="A221" s="9" t="s">
        <v>242</v>
      </c>
      <c r="B221" s="9">
        <f>SUMIFS('Raw Hourly Load Data'!$P:$P,'Raw Hourly Load Data'!$H:$H,$A221,'Raw Hourly Load Data'!$J:$J,B$1)</f>
        <v>9.9127217081166128E-5</v>
      </c>
      <c r="C221" s="9">
        <f>SUMIFS('Raw Hourly Load Data'!$P:$P,'Raw Hourly Load Data'!$H:$H,$A221,'Raw Hourly Load Data'!$J:$J,C$1)</f>
        <v>8.7126814053951153E-5</v>
      </c>
      <c r="D221" s="9">
        <f>SUMIFS('Raw Hourly Load Data'!$P:$P,'Raw Hourly Load Data'!$H:$H,$A221,'Raw Hourly Load Data'!$J:$J,D$1)</f>
        <v>7.9943206781855707E-5</v>
      </c>
      <c r="E221" s="9">
        <f>SUMIFS('Raw Hourly Load Data'!$P:$P,'Raw Hourly Load Data'!$H:$H,$A221,'Raw Hourly Load Data'!$J:$J,E$1)</f>
        <v>7.6635709171679321E-5</v>
      </c>
      <c r="F221" s="9">
        <f>SUMIFS('Raw Hourly Load Data'!$P:$P,'Raw Hourly Load Data'!$H:$H,$A221,'Raw Hourly Load Data'!$J:$J,F$1)</f>
        <v>7.821878505395735E-5</v>
      </c>
      <c r="G221" s="9">
        <f>SUMIFS('Raw Hourly Load Data'!$P:$P,'Raw Hourly Load Data'!$H:$H,$A221,'Raw Hourly Load Data'!$J:$J,G$1)</f>
        <v>8.2456940714520141E-5</v>
      </c>
      <c r="H221" s="9">
        <f>SUMIFS('Raw Hourly Load Data'!$P:$P,'Raw Hourly Load Data'!$H:$H,$A221,'Raw Hourly Load Data'!$J:$J,H$1)</f>
        <v>9.517608224567186E-5</v>
      </c>
      <c r="I221" s="9">
        <f>SUMIFS('Raw Hourly Load Data'!$P:$P,'Raw Hourly Load Data'!$H:$H,$A221,'Raw Hourly Load Data'!$J:$J,I$1)</f>
        <v>1.0410992715989443E-4</v>
      </c>
      <c r="J221" s="9">
        <f>SUMIFS('Raw Hourly Load Data'!$P:$P,'Raw Hourly Load Data'!$H:$H,$A221,'Raw Hourly Load Data'!$J:$J,J$1)</f>
        <v>1.103752902839723E-4</v>
      </c>
      <c r="K221" s="9">
        <f>SUMIFS('Raw Hourly Load Data'!$P:$P,'Raw Hourly Load Data'!$H:$H,$A221,'Raw Hourly Load Data'!$J:$J,K$1)</f>
        <v>1.1871602607188993E-4</v>
      </c>
      <c r="L221" s="9">
        <f>SUMIFS('Raw Hourly Load Data'!$P:$P,'Raw Hourly Load Data'!$H:$H,$A221,'Raw Hourly Load Data'!$J:$J,L$1)</f>
        <v>1.3077693108108784E-4</v>
      </c>
      <c r="M221" s="9">
        <f>SUMIFS('Raw Hourly Load Data'!$P:$P,'Raw Hourly Load Data'!$H:$H,$A221,'Raw Hourly Load Data'!$J:$J,M$1)</f>
        <v>1.3889178429173167E-4</v>
      </c>
      <c r="N221" s="9">
        <f>SUMIFS('Raw Hourly Load Data'!$P:$P,'Raw Hourly Load Data'!$H:$H,$A221,'Raw Hourly Load Data'!$J:$J,N$1)</f>
        <v>1.462784730081266E-4</v>
      </c>
      <c r="O221" s="9">
        <f>SUMIFS('Raw Hourly Load Data'!$P:$P,'Raw Hourly Load Data'!$H:$H,$A221,'Raw Hourly Load Data'!$J:$J,O$1)</f>
        <v>1.5276477155504387E-4</v>
      </c>
      <c r="P221" s="9">
        <f>SUMIFS('Raw Hourly Load Data'!$P:$P,'Raw Hourly Load Data'!$H:$H,$A221,'Raw Hourly Load Data'!$J:$J,P$1)</f>
        <v>1.5785855888294514E-4</v>
      </c>
      <c r="Q221" s="9">
        <f>SUMIFS('Raw Hourly Load Data'!$P:$P,'Raw Hourly Load Data'!$H:$H,$A221,'Raw Hourly Load Data'!$J:$J,Q$1)</f>
        <v>1.6412694321333603E-4</v>
      </c>
      <c r="R221" s="9">
        <f>SUMIFS('Raw Hourly Load Data'!$P:$P,'Raw Hourly Load Data'!$H:$H,$A221,'Raw Hourly Load Data'!$J:$J,R$1)</f>
        <v>1.6928512395154559E-4</v>
      </c>
      <c r="S221" s="9">
        <f>SUMIFS('Raw Hourly Load Data'!$P:$P,'Raw Hourly Load Data'!$H:$H,$A221,'Raw Hourly Load Data'!$J:$J,S$1)</f>
        <v>1.7844720516328399E-4</v>
      </c>
      <c r="T221" s="9">
        <f>SUMIFS('Raw Hourly Load Data'!$P:$P,'Raw Hourly Load Data'!$H:$H,$A221,'Raw Hourly Load Data'!$J:$J,T$1)</f>
        <v>1.7809388410191989E-4</v>
      </c>
      <c r="U221" s="9">
        <f>SUMIFS('Raw Hourly Load Data'!$P:$P,'Raw Hourly Load Data'!$H:$H,$A221,'Raw Hourly Load Data'!$J:$J,U$1)</f>
        <v>1.7280398090930473E-4</v>
      </c>
      <c r="V221" s="9">
        <f>SUMIFS('Raw Hourly Load Data'!$P:$P,'Raw Hourly Load Data'!$H:$H,$A221,'Raw Hourly Load Data'!$J:$J,V$1)</f>
        <v>1.6650952411776719E-4</v>
      </c>
      <c r="W221" s="9">
        <f>SUMIFS('Raw Hourly Load Data'!$P:$P,'Raw Hourly Load Data'!$H:$H,$A221,'Raw Hourly Load Data'!$J:$J,W$1)</f>
        <v>1.5585549093814744E-4</v>
      </c>
      <c r="X221" s="9">
        <f>SUMIFS('Raw Hourly Load Data'!$P:$P,'Raw Hourly Load Data'!$H:$H,$A221,'Raw Hourly Load Data'!$J:$J,X$1)</f>
        <v>1.3695902218230046E-4</v>
      </c>
      <c r="Y221" s="9">
        <f>SUMIFS('Raw Hourly Load Data'!$P:$P,'Raw Hourly Load Data'!$H:$H,$A221,'Raw Hourly Load Data'!$J:$J,Y$1)</f>
        <v>1.1788508149944876E-4</v>
      </c>
    </row>
    <row r="222" spans="1:25" x14ac:dyDescent="0.25">
      <c r="A222" s="9" t="s">
        <v>243</v>
      </c>
      <c r="B222" s="9">
        <f>SUMIFS('Raw Hourly Load Data'!$P:$P,'Raw Hourly Load Data'!$H:$H,$A222,'Raw Hourly Load Data'!$J:$J,B$1)</f>
        <v>1.0156282393694955E-4</v>
      </c>
      <c r="C222" s="9">
        <f>SUMIFS('Raw Hourly Load Data'!$P:$P,'Raw Hourly Load Data'!$H:$H,$A222,'Raw Hourly Load Data'!$J:$J,C$1)</f>
        <v>8.9616299777747497E-5</v>
      </c>
      <c r="D222" s="9">
        <f>SUMIFS('Raw Hourly Load Data'!$P:$P,'Raw Hourly Load Data'!$H:$H,$A222,'Raw Hourly Load Data'!$J:$J,D$1)</f>
        <v>8.2126693628646768E-5</v>
      </c>
      <c r="E222" s="9">
        <f>SUMIFS('Raw Hourly Load Data'!$P:$P,'Raw Hourly Load Data'!$H:$H,$A222,'Raw Hourly Load Data'!$J:$J,E$1)</f>
        <v>7.8625130657235113E-5</v>
      </c>
      <c r="F222" s="9">
        <f>SUMIFS('Raw Hourly Load Data'!$P:$P,'Raw Hourly Load Data'!$H:$H,$A222,'Raw Hourly Load Data'!$J:$J,F$1)</f>
        <v>8.0251803563359124E-5</v>
      </c>
      <c r="G222" s="9">
        <f>SUMIFS('Raw Hourly Load Data'!$P:$P,'Raw Hourly Load Data'!$H:$H,$A222,'Raw Hourly Load Data'!$J:$J,G$1)</f>
        <v>8.46330239462764E-5</v>
      </c>
      <c r="H222" s="9">
        <f>SUMIFS('Raw Hourly Load Data'!$P:$P,'Raw Hourly Load Data'!$H:$H,$A222,'Raw Hourly Load Data'!$J:$J,H$1)</f>
        <v>9.734948580487405E-5</v>
      </c>
      <c r="I222" s="9">
        <f>SUMIFS('Raw Hourly Load Data'!$P:$P,'Raw Hourly Load Data'!$H:$H,$A222,'Raw Hourly Load Data'!$J:$J,I$1)</f>
        <v>1.0629927154173431E-4</v>
      </c>
      <c r="J222" s="9">
        <f>SUMIFS('Raw Hourly Load Data'!$P:$P,'Raw Hourly Load Data'!$H:$H,$A222,'Raw Hourly Load Data'!$J:$J,J$1)</f>
        <v>1.1316634026659777E-4</v>
      </c>
      <c r="K222" s="9">
        <f>SUMIFS('Raw Hourly Load Data'!$P:$P,'Raw Hourly Load Data'!$H:$H,$A222,'Raw Hourly Load Data'!$J:$J,K$1)</f>
        <v>1.21692249323692E-4</v>
      </c>
      <c r="L222" s="9">
        <f>SUMIFS('Raw Hourly Load Data'!$P:$P,'Raw Hourly Load Data'!$H:$H,$A222,'Raw Hourly Load Data'!$J:$J,L$1)</f>
        <v>1.3384798545119702E-4</v>
      </c>
      <c r="M222" s="9">
        <f>SUMIFS('Raw Hourly Load Data'!$P:$P,'Raw Hourly Load Data'!$H:$H,$A222,'Raw Hourly Load Data'!$J:$J,M$1)</f>
        <v>1.4177788026290797E-4</v>
      </c>
      <c r="N222" s="9">
        <f>SUMIFS('Raw Hourly Load Data'!$P:$P,'Raw Hourly Load Data'!$H:$H,$A222,'Raw Hourly Load Data'!$J:$J,N$1)</f>
        <v>1.4882158488088005E-4</v>
      </c>
      <c r="O222" s="9">
        <f>SUMIFS('Raw Hourly Load Data'!$P:$P,'Raw Hourly Load Data'!$H:$H,$A222,'Raw Hourly Load Data'!$J:$J,O$1)</f>
        <v>1.5488650132418889E-4</v>
      </c>
      <c r="P222" s="9">
        <f>SUMIFS('Raw Hourly Load Data'!$P:$P,'Raw Hourly Load Data'!$H:$H,$A222,'Raw Hourly Load Data'!$J:$J,P$1)</f>
        <v>1.6005178543139175E-4</v>
      </c>
      <c r="Q222" s="9">
        <f>SUMIFS('Raw Hourly Load Data'!$P:$P,'Raw Hourly Load Data'!$H:$H,$A222,'Raw Hourly Load Data'!$J:$J,Q$1)</f>
        <v>1.6631543876615342E-4</v>
      </c>
      <c r="R222" s="9">
        <f>SUMIFS('Raw Hourly Load Data'!$P:$P,'Raw Hourly Load Data'!$H:$H,$A222,'Raw Hourly Load Data'!$J:$J,R$1)</f>
        <v>1.7127539176423523E-4</v>
      </c>
      <c r="S222" s="9">
        <f>SUMIFS('Raw Hourly Load Data'!$P:$P,'Raw Hourly Load Data'!$H:$H,$A222,'Raw Hourly Load Data'!$J:$J,S$1)</f>
        <v>1.7930017172105645E-4</v>
      </c>
      <c r="T222" s="9">
        <f>SUMIFS('Raw Hourly Load Data'!$P:$P,'Raw Hourly Load Data'!$H:$H,$A222,'Raw Hourly Load Data'!$J:$J,T$1)</f>
        <v>1.7811157116591603E-4</v>
      </c>
      <c r="U222" s="9">
        <f>SUMIFS('Raw Hourly Load Data'!$P:$P,'Raw Hourly Load Data'!$H:$H,$A222,'Raw Hourly Load Data'!$J:$J,U$1)</f>
        <v>1.7218000361361369E-4</v>
      </c>
      <c r="V222" s="9">
        <f>SUMIFS('Raw Hourly Load Data'!$P:$P,'Raw Hourly Load Data'!$H:$H,$A222,'Raw Hourly Load Data'!$J:$J,V$1)</f>
        <v>1.6592583890768717E-4</v>
      </c>
      <c r="W222" s="9">
        <f>SUMIFS('Raw Hourly Load Data'!$P:$P,'Raw Hourly Load Data'!$H:$H,$A222,'Raw Hourly Load Data'!$J:$J,W$1)</f>
        <v>1.5531841276169981E-4</v>
      </c>
      <c r="X222" s="9">
        <f>SUMIFS('Raw Hourly Load Data'!$P:$P,'Raw Hourly Load Data'!$H:$H,$A222,'Raw Hourly Load Data'!$J:$J,X$1)</f>
        <v>1.3696181409330056E-4</v>
      </c>
      <c r="Y222" s="9">
        <f>SUMIFS('Raw Hourly Load Data'!$P:$P,'Raw Hourly Load Data'!$H:$H,$A222,'Raw Hourly Load Data'!$J:$J,Y$1)</f>
        <v>1.1795543387807398E-4</v>
      </c>
    </row>
    <row r="223" spans="1:25" x14ac:dyDescent="0.25">
      <c r="A223" s="9" t="s">
        <v>244</v>
      </c>
      <c r="B223" s="9">
        <f>SUMIFS('Raw Hourly Load Data'!$P:$P,'Raw Hourly Load Data'!$H:$H,$A223,'Raw Hourly Load Data'!$J:$J,B$1)</f>
        <v>1.0121963827516743E-4</v>
      </c>
      <c r="C223" s="9">
        <f>SUMIFS('Raw Hourly Load Data'!$P:$P,'Raw Hourly Load Data'!$H:$H,$A223,'Raw Hourly Load Data'!$J:$J,C$1)</f>
        <v>8.9146503962345139E-5</v>
      </c>
      <c r="D223" s="9">
        <f>SUMIFS('Raw Hourly Load Data'!$P:$P,'Raw Hourly Load Data'!$H:$H,$A223,'Raw Hourly Load Data'!$J:$J,D$1)</f>
        <v>8.163466223161362E-5</v>
      </c>
      <c r="E223" s="9">
        <f>SUMIFS('Raw Hourly Load Data'!$P:$P,'Raw Hourly Load Data'!$H:$H,$A223,'Raw Hourly Load Data'!$J:$J,E$1)</f>
        <v>7.8001477230482346E-5</v>
      </c>
      <c r="F223" s="9">
        <f>SUMIFS('Raw Hourly Load Data'!$P:$P,'Raw Hourly Load Data'!$H:$H,$A223,'Raw Hourly Load Data'!$J:$J,F$1)</f>
        <v>7.9811483395341075E-5</v>
      </c>
      <c r="G223" s="9">
        <f>SUMIFS('Raw Hourly Load Data'!$P:$P,'Raw Hourly Load Data'!$H:$H,$A223,'Raw Hourly Load Data'!$J:$J,G$1)</f>
        <v>8.4240817266686678E-5</v>
      </c>
      <c r="H223" s="9">
        <f>SUMIFS('Raw Hourly Load Data'!$P:$P,'Raw Hourly Load Data'!$H:$H,$A223,'Raw Hourly Load Data'!$J:$J,H$1)</f>
        <v>9.7035382411712995E-5</v>
      </c>
      <c r="I223" s="9">
        <f>SUMIFS('Raw Hourly Load Data'!$P:$P,'Raw Hourly Load Data'!$H:$H,$A223,'Raw Hourly Load Data'!$J:$J,I$1)</f>
        <v>1.0570074119018157E-4</v>
      </c>
      <c r="J223" s="9">
        <f>SUMIFS('Raw Hourly Load Data'!$P:$P,'Raw Hourly Load Data'!$H:$H,$A223,'Raw Hourly Load Data'!$J:$J,J$1)</f>
        <v>1.1208889670755429E-4</v>
      </c>
      <c r="K223" s="9">
        <f>SUMIFS('Raw Hourly Load Data'!$P:$P,'Raw Hourly Load Data'!$H:$H,$A223,'Raw Hourly Load Data'!$J:$J,K$1)</f>
        <v>1.2038812180972859E-4</v>
      </c>
      <c r="L223" s="9">
        <f>SUMIFS('Raw Hourly Load Data'!$P:$P,'Raw Hourly Load Data'!$H:$H,$A223,'Raw Hourly Load Data'!$J:$J,L$1)</f>
        <v>1.3204746252183265E-4</v>
      </c>
      <c r="M223" s="9">
        <f>SUMIFS('Raw Hourly Load Data'!$P:$P,'Raw Hourly Load Data'!$H:$H,$A223,'Raw Hourly Load Data'!$J:$J,M$1)</f>
        <v>1.3944922725953342E-4</v>
      </c>
      <c r="N223" s="9">
        <f>SUMIFS('Raw Hourly Load Data'!$P:$P,'Raw Hourly Load Data'!$H:$H,$A223,'Raw Hourly Load Data'!$J:$J,N$1)</f>
        <v>1.4596915698559447E-4</v>
      </c>
      <c r="O223" s="9">
        <f>SUMIFS('Raw Hourly Load Data'!$P:$P,'Raw Hourly Load Data'!$H:$H,$A223,'Raw Hourly Load Data'!$J:$J,O$1)</f>
        <v>1.5201905596068271E-4</v>
      </c>
      <c r="P223" s="9">
        <f>SUMIFS('Raw Hourly Load Data'!$P:$P,'Raw Hourly Load Data'!$H:$H,$A223,'Raw Hourly Load Data'!$J:$J,P$1)</f>
        <v>1.5645225534179836E-4</v>
      </c>
      <c r="Q223" s="9">
        <f>SUMIFS('Raw Hourly Load Data'!$P:$P,'Raw Hourly Load Data'!$H:$H,$A223,'Raw Hourly Load Data'!$J:$J,Q$1)</f>
        <v>1.6179580650812632E-4</v>
      </c>
      <c r="R223" s="9">
        <f>SUMIFS('Raw Hourly Load Data'!$P:$P,'Raw Hourly Load Data'!$H:$H,$A223,'Raw Hourly Load Data'!$J:$J,R$1)</f>
        <v>1.6594481162511573E-4</v>
      </c>
      <c r="S223" s="9">
        <f>SUMIFS('Raw Hourly Load Data'!$P:$P,'Raw Hourly Load Data'!$H:$H,$A223,'Raw Hourly Load Data'!$J:$J,S$1)</f>
        <v>1.7398263061364628E-4</v>
      </c>
      <c r="T223" s="9">
        <f>SUMIFS('Raw Hourly Load Data'!$P:$P,'Raw Hourly Load Data'!$H:$H,$A223,'Raw Hourly Load Data'!$J:$J,T$1)</f>
        <v>1.7294423019766122E-4</v>
      </c>
      <c r="U223" s="9">
        <f>SUMIFS('Raw Hourly Load Data'!$P:$P,'Raw Hourly Load Data'!$H:$H,$A223,'Raw Hourly Load Data'!$J:$J,U$1)</f>
        <v>1.6771136339579896E-4</v>
      </c>
      <c r="V223" s="9">
        <f>SUMIFS('Raw Hourly Load Data'!$P:$P,'Raw Hourly Load Data'!$H:$H,$A223,'Raw Hourly Load Data'!$J:$J,V$1)</f>
        <v>1.6206436127568354E-4</v>
      </c>
      <c r="W223" s="9">
        <f>SUMIFS('Raw Hourly Load Data'!$P:$P,'Raw Hourly Load Data'!$H:$H,$A223,'Raw Hourly Load Data'!$J:$J,W$1)</f>
        <v>1.5167175790559785E-4</v>
      </c>
      <c r="X223" s="9">
        <f>SUMIFS('Raw Hourly Load Data'!$P:$P,'Raw Hourly Load Data'!$H:$H,$A223,'Raw Hourly Load Data'!$J:$J,X$1)</f>
        <v>1.3373735813811705E-4</v>
      </c>
      <c r="Y223" s="9">
        <f>SUMIFS('Raw Hourly Load Data'!$P:$P,'Raw Hourly Load Data'!$H:$H,$A223,'Raw Hourly Load Data'!$J:$J,Y$1)</f>
        <v>1.153151845333419E-4</v>
      </c>
    </row>
    <row r="224" spans="1:25" x14ac:dyDescent="0.25">
      <c r="A224" s="9" t="s">
        <v>245</v>
      </c>
      <c r="B224" s="9">
        <f>SUMIFS('Raw Hourly Load Data'!$P:$P,'Raw Hourly Load Data'!$H:$H,$A224,'Raw Hourly Load Data'!$J:$J,B$1)</f>
        <v>9.8958453847757888E-5</v>
      </c>
      <c r="C224" s="9">
        <f>SUMIFS('Raw Hourly Load Data'!$P:$P,'Raw Hourly Load Data'!$H:$H,$A224,'Raw Hourly Load Data'!$J:$J,C$1)</f>
        <v>8.7405119539348954E-5</v>
      </c>
      <c r="D224" s="9">
        <f>SUMIFS('Raw Hourly Load Data'!$P:$P,'Raw Hourly Load Data'!$H:$H,$A224,'Raw Hourly Load Data'!$J:$J,D$1)</f>
        <v>8.0275446996147358E-5</v>
      </c>
      <c r="E224" s="9">
        <f>SUMIFS('Raw Hourly Load Data'!$P:$P,'Raw Hourly Load Data'!$H:$H,$A224,'Raw Hourly Load Data'!$J:$J,E$1)</f>
        <v>7.6838892959219221E-5</v>
      </c>
      <c r="F224" s="9">
        <f>SUMIFS('Raw Hourly Load Data'!$P:$P,'Raw Hourly Load Data'!$H:$H,$A224,'Raw Hourly Load Data'!$J:$J,F$1)</f>
        <v>7.8444297251213291E-5</v>
      </c>
      <c r="G224" s="9">
        <f>SUMIFS('Raw Hourly Load Data'!$P:$P,'Raw Hourly Load Data'!$H:$H,$A224,'Raw Hourly Load Data'!$J:$J,G$1)</f>
        <v>8.2675352869421932E-5</v>
      </c>
      <c r="H224" s="9">
        <f>SUMIFS('Raw Hourly Load Data'!$P:$P,'Raw Hourly Load Data'!$H:$H,$A224,'Raw Hourly Load Data'!$J:$J,H$1)</f>
        <v>9.5241221134198834E-5</v>
      </c>
      <c r="I224" s="9">
        <f>SUMIFS('Raw Hourly Load Data'!$P:$P,'Raw Hourly Load Data'!$H:$H,$A224,'Raw Hourly Load Data'!$J:$J,I$1)</f>
        <v>1.0325843720380367E-4</v>
      </c>
      <c r="J224" s="9">
        <f>SUMIFS('Raw Hourly Load Data'!$P:$P,'Raw Hourly Load Data'!$H:$H,$A224,'Raw Hourly Load Data'!$J:$J,J$1)</f>
        <v>1.0815288510091948E-4</v>
      </c>
      <c r="K224" s="9">
        <f>SUMIFS('Raw Hourly Load Data'!$P:$P,'Raw Hourly Load Data'!$H:$H,$A224,'Raw Hourly Load Data'!$J:$J,K$1)</f>
        <v>1.1407822552283954E-4</v>
      </c>
      <c r="L224" s="9">
        <f>SUMIFS('Raw Hourly Load Data'!$P:$P,'Raw Hourly Load Data'!$H:$H,$A224,'Raw Hourly Load Data'!$J:$J,L$1)</f>
        <v>1.2325891050982143E-4</v>
      </c>
      <c r="M224" s="9">
        <f>SUMIFS('Raw Hourly Load Data'!$P:$P,'Raw Hourly Load Data'!$H:$H,$A224,'Raw Hourly Load Data'!$J:$J,M$1)</f>
        <v>1.2892879904413841E-4</v>
      </c>
      <c r="N224" s="9">
        <f>SUMIFS('Raw Hourly Load Data'!$P:$P,'Raw Hourly Load Data'!$H:$H,$A224,'Raw Hourly Load Data'!$J:$J,N$1)</f>
        <v>1.3404288378724574E-4</v>
      </c>
      <c r="O224" s="9">
        <f>SUMIFS('Raw Hourly Load Data'!$P:$P,'Raw Hourly Load Data'!$H:$H,$A224,'Raw Hourly Load Data'!$J:$J,O$1)</f>
        <v>1.3882077423520896E-4</v>
      </c>
      <c r="P224" s="9">
        <f>SUMIFS('Raw Hourly Load Data'!$P:$P,'Raw Hourly Load Data'!$H:$H,$A224,'Raw Hourly Load Data'!$J:$J,P$1)</f>
        <v>1.4273954843563975E-4</v>
      </c>
      <c r="Q224" s="9">
        <f>SUMIFS('Raw Hourly Load Data'!$P:$P,'Raw Hourly Load Data'!$H:$H,$A224,'Raw Hourly Load Data'!$J:$J,Q$1)</f>
        <v>1.4788407074328502E-4</v>
      </c>
      <c r="R224" s="9">
        <f>SUMIFS('Raw Hourly Load Data'!$P:$P,'Raw Hourly Load Data'!$H:$H,$A224,'Raw Hourly Load Data'!$J:$J,R$1)</f>
        <v>1.512756665029181E-4</v>
      </c>
      <c r="S224" s="9">
        <f>SUMIFS('Raw Hourly Load Data'!$P:$P,'Raw Hourly Load Data'!$H:$H,$A224,'Raw Hourly Load Data'!$J:$J,S$1)</f>
        <v>1.5807032855513612E-4</v>
      </c>
      <c r="T224" s="9">
        <f>SUMIFS('Raw Hourly Load Data'!$P:$P,'Raw Hourly Load Data'!$H:$H,$A224,'Raw Hourly Load Data'!$J:$J,T$1)</f>
        <v>1.5683386821298306E-4</v>
      </c>
      <c r="U224" s="9">
        <f>SUMIFS('Raw Hourly Load Data'!$P:$P,'Raw Hourly Load Data'!$H:$H,$A224,'Raw Hourly Load Data'!$J:$J,U$1)</f>
        <v>1.5198857032811255E-4</v>
      </c>
      <c r="V224" s="9">
        <f>SUMIFS('Raw Hourly Load Data'!$P:$P,'Raw Hourly Load Data'!$H:$H,$A224,'Raw Hourly Load Data'!$J:$J,V$1)</f>
        <v>1.4765866838674908E-4</v>
      </c>
      <c r="W224" s="9">
        <f>SUMIFS('Raw Hourly Load Data'!$P:$P,'Raw Hourly Load Data'!$H:$H,$A224,'Raw Hourly Load Data'!$J:$J,W$1)</f>
        <v>1.3919536450386294E-4</v>
      </c>
      <c r="X224" s="9">
        <f>SUMIFS('Raw Hourly Load Data'!$P:$P,'Raw Hourly Load Data'!$H:$H,$A224,'Raw Hourly Load Data'!$J:$J,X$1)</f>
        <v>1.2352840223303188E-4</v>
      </c>
      <c r="Y224" s="9">
        <f>SUMIFS('Raw Hourly Load Data'!$P:$P,'Raw Hourly Load Data'!$H:$H,$A224,'Raw Hourly Load Data'!$J:$J,Y$1)</f>
        <v>1.0729261298413272E-4</v>
      </c>
    </row>
    <row r="225" spans="1:25" x14ac:dyDescent="0.25">
      <c r="A225" s="9" t="s">
        <v>246</v>
      </c>
      <c r="B225" s="9">
        <f>SUMIFS('Raw Hourly Load Data'!$P:$P,'Raw Hourly Load Data'!$H:$H,$A225,'Raw Hourly Load Data'!$J:$J,B$1)</f>
        <v>1.001951061214984E-4</v>
      </c>
      <c r="C225" s="9">
        <f>SUMIFS('Raw Hourly Load Data'!$P:$P,'Raw Hourly Load Data'!$H:$H,$A225,'Raw Hourly Load Data'!$J:$J,C$1)</f>
        <v>8.8993714276123877E-5</v>
      </c>
      <c r="D225" s="9">
        <f>SUMIFS('Raw Hourly Load Data'!$P:$P,'Raw Hourly Load Data'!$H:$H,$A225,'Raw Hourly Load Data'!$J:$J,D$1)</f>
        <v>8.3146784704827423E-5</v>
      </c>
      <c r="E225" s="9">
        <f>SUMIFS('Raw Hourly Load Data'!$P:$P,'Raw Hourly Load Data'!$H:$H,$A225,'Raw Hourly Load Data'!$J:$J,E$1)</f>
        <v>7.995899216818902E-5</v>
      </c>
      <c r="F225" s="9">
        <f>SUMIFS('Raw Hourly Load Data'!$P:$P,'Raw Hourly Load Data'!$H:$H,$A225,'Raw Hourly Load Data'!$J:$J,F$1)</f>
        <v>7.8422352773923953E-5</v>
      </c>
      <c r="G225" s="9">
        <f>SUMIFS('Raw Hourly Load Data'!$P:$P,'Raw Hourly Load Data'!$H:$H,$A225,'Raw Hourly Load Data'!$J:$J,G$1)</f>
        <v>7.9563318749025665E-5</v>
      </c>
      <c r="H225" s="9">
        <f>SUMIFS('Raw Hourly Load Data'!$P:$P,'Raw Hourly Load Data'!$H:$H,$A225,'Raw Hourly Load Data'!$J:$J,H$1)</f>
        <v>8.8556414050940991E-5</v>
      </c>
      <c r="I225" s="9">
        <f>SUMIFS('Raw Hourly Load Data'!$P:$P,'Raw Hourly Load Data'!$H:$H,$A225,'Raw Hourly Load Data'!$J:$J,I$1)</f>
        <v>1.0156923613097883E-4</v>
      </c>
      <c r="J225" s="9">
        <f>SUMIFS('Raw Hourly Load Data'!$P:$P,'Raw Hourly Load Data'!$H:$H,$A225,'Raw Hourly Load Data'!$J:$J,J$1)</f>
        <v>1.1571731095164721E-4</v>
      </c>
      <c r="K225" s="9">
        <f>SUMIFS('Raw Hourly Load Data'!$P:$P,'Raw Hourly Load Data'!$H:$H,$A225,'Raw Hourly Load Data'!$J:$J,K$1)</f>
        <v>1.3123592714568686E-4</v>
      </c>
      <c r="L225" s="9">
        <f>SUMIFS('Raw Hourly Load Data'!$P:$P,'Raw Hourly Load Data'!$H:$H,$A225,'Raw Hourly Load Data'!$J:$J,L$1)</f>
        <v>1.4291942708859776E-4</v>
      </c>
      <c r="M225" s="9">
        <f>SUMIFS('Raw Hourly Load Data'!$P:$P,'Raw Hourly Load Data'!$H:$H,$A225,'Raw Hourly Load Data'!$J:$J,M$1)</f>
        <v>1.505345375807425E-4</v>
      </c>
      <c r="N225" s="9">
        <f>SUMIFS('Raw Hourly Load Data'!$P:$P,'Raw Hourly Load Data'!$H:$H,$A225,'Raw Hourly Load Data'!$J:$J,N$1)</f>
        <v>1.5795460097726399E-4</v>
      </c>
      <c r="O225" s="9">
        <f>SUMIFS('Raw Hourly Load Data'!$P:$P,'Raw Hourly Load Data'!$H:$H,$A225,'Raw Hourly Load Data'!$J:$J,O$1)</f>
        <v>1.6058346871417596E-4</v>
      </c>
      <c r="P225" s="9">
        <f>SUMIFS('Raw Hourly Load Data'!$P:$P,'Raw Hourly Load Data'!$H:$H,$A225,'Raw Hourly Load Data'!$J:$J,P$1)</f>
        <v>1.6357725369797236E-4</v>
      </c>
      <c r="Q225" s="9">
        <f>SUMIFS('Raw Hourly Load Data'!$P:$P,'Raw Hourly Load Data'!$H:$H,$A225,'Raw Hourly Load Data'!$J:$J,Q$1)</f>
        <v>1.6775289480757855E-4</v>
      </c>
      <c r="R225" s="9">
        <f>SUMIFS('Raw Hourly Load Data'!$P:$P,'Raw Hourly Load Data'!$H:$H,$A225,'Raw Hourly Load Data'!$J:$J,R$1)</f>
        <v>1.7413855230014218E-4</v>
      </c>
      <c r="S225" s="9">
        <f>SUMIFS('Raw Hourly Load Data'!$P:$P,'Raw Hourly Load Data'!$H:$H,$A225,'Raw Hourly Load Data'!$J:$J,S$1)</f>
        <v>1.796296844637358E-4</v>
      </c>
      <c r="T225" s="9">
        <f>SUMIFS('Raw Hourly Load Data'!$P:$P,'Raw Hourly Load Data'!$H:$H,$A225,'Raw Hourly Load Data'!$J:$J,T$1)</f>
        <v>1.7563523578378523E-4</v>
      </c>
      <c r="U225" s="9">
        <f>SUMIFS('Raw Hourly Load Data'!$P:$P,'Raw Hourly Load Data'!$H:$H,$A225,'Raw Hourly Load Data'!$J:$J,U$1)</f>
        <v>1.6949677077631088E-4</v>
      </c>
      <c r="V225" s="9">
        <f>SUMIFS('Raw Hourly Load Data'!$P:$P,'Raw Hourly Load Data'!$H:$H,$A225,'Raw Hourly Load Data'!$J:$J,V$1)</f>
        <v>1.6307780903553098E-4</v>
      </c>
      <c r="W225" s="9">
        <f>SUMIFS('Raw Hourly Load Data'!$P:$P,'Raw Hourly Load Data'!$H:$H,$A225,'Raw Hourly Load Data'!$J:$J,W$1)</f>
        <v>1.5189803844809359E-4</v>
      </c>
      <c r="X225" s="9">
        <f>SUMIFS('Raw Hourly Load Data'!$P:$P,'Raw Hourly Load Data'!$H:$H,$A225,'Raw Hourly Load Data'!$J:$J,X$1)</f>
        <v>1.3463618777355174E-4</v>
      </c>
      <c r="Y225" s="9">
        <f>SUMIFS('Raw Hourly Load Data'!$P:$P,'Raw Hourly Load Data'!$H:$H,$A225,'Raw Hourly Load Data'!$J:$J,Y$1)</f>
        <v>1.152891747940569E-4</v>
      </c>
    </row>
    <row r="226" spans="1:25" x14ac:dyDescent="0.25">
      <c r="A226" s="9" t="s">
        <v>247</v>
      </c>
      <c r="B226" s="9">
        <f>SUMIFS('Raw Hourly Load Data'!$P:$P,'Raw Hourly Load Data'!$H:$H,$A226,'Raw Hourly Load Data'!$J:$J,B$1)</f>
        <v>9.7802277371648066E-5</v>
      </c>
      <c r="C226" s="9">
        <f>SUMIFS('Raw Hourly Load Data'!$P:$P,'Raw Hourly Load Data'!$H:$H,$A226,'Raw Hourly Load Data'!$J:$J,C$1)</f>
        <v>8.5757965851090593E-5</v>
      </c>
      <c r="D226" s="9">
        <f>SUMIFS('Raw Hourly Load Data'!$P:$P,'Raw Hourly Load Data'!$H:$H,$A226,'Raw Hourly Load Data'!$J:$J,D$1)</f>
        <v>8.0114352541608766E-5</v>
      </c>
      <c r="E226" s="9">
        <f>SUMIFS('Raw Hourly Load Data'!$P:$P,'Raw Hourly Load Data'!$H:$H,$A226,'Raw Hourly Load Data'!$J:$J,E$1)</f>
        <v>7.6933115367016142E-5</v>
      </c>
      <c r="F226" s="9">
        <f>SUMIFS('Raw Hourly Load Data'!$P:$P,'Raw Hourly Load Data'!$H:$H,$A226,'Raw Hourly Load Data'!$J:$J,F$1)</f>
        <v>7.488155232090283E-5</v>
      </c>
      <c r="G226" s="9">
        <f>SUMIFS('Raw Hourly Load Data'!$P:$P,'Raw Hourly Load Data'!$H:$H,$A226,'Raw Hourly Load Data'!$J:$J,G$1)</f>
        <v>7.54136750389021E-5</v>
      </c>
      <c r="H226" s="9">
        <f>SUMIFS('Raw Hourly Load Data'!$P:$P,'Raw Hourly Load Data'!$H:$H,$A226,'Raw Hourly Load Data'!$J:$J,H$1)</f>
        <v>8.4162553500162016E-5</v>
      </c>
      <c r="I226" s="9">
        <f>SUMIFS('Raw Hourly Load Data'!$P:$P,'Raw Hourly Load Data'!$H:$H,$A226,'Raw Hourly Load Data'!$J:$J,I$1)</f>
        <v>9.6867436487752388E-5</v>
      </c>
      <c r="J226" s="9">
        <f>SUMIFS('Raw Hourly Load Data'!$P:$P,'Raw Hourly Load Data'!$H:$H,$A226,'Raw Hourly Load Data'!$J:$J,J$1)</f>
        <v>1.1127580350816749E-4</v>
      </c>
      <c r="K226" s="9">
        <f>SUMIFS('Raw Hourly Load Data'!$P:$P,'Raw Hourly Load Data'!$H:$H,$A226,'Raw Hourly Load Data'!$J:$J,K$1)</f>
        <v>1.2731931586309694E-4</v>
      </c>
      <c r="L226" s="9">
        <f>SUMIFS('Raw Hourly Load Data'!$P:$P,'Raw Hourly Load Data'!$H:$H,$A226,'Raw Hourly Load Data'!$J:$J,L$1)</f>
        <v>1.3985350965299624E-4</v>
      </c>
      <c r="M226" s="9">
        <f>SUMIFS('Raw Hourly Load Data'!$P:$P,'Raw Hourly Load Data'!$H:$H,$A226,'Raw Hourly Load Data'!$J:$J,M$1)</f>
        <v>1.4926629064693569E-4</v>
      </c>
      <c r="N226" s="9">
        <f>SUMIFS('Raw Hourly Load Data'!$P:$P,'Raw Hourly Load Data'!$H:$H,$A226,'Raw Hourly Load Data'!$J:$J,N$1)</f>
        <v>1.5822466578711676E-4</v>
      </c>
      <c r="O226" s="9">
        <f>SUMIFS('Raw Hourly Load Data'!$P:$P,'Raw Hourly Load Data'!$H:$H,$A226,'Raw Hourly Load Data'!$J:$J,O$1)</f>
        <v>1.6196996876844769E-4</v>
      </c>
      <c r="P226" s="9">
        <f>SUMIFS('Raw Hourly Load Data'!$P:$P,'Raw Hourly Load Data'!$H:$H,$A226,'Raw Hourly Load Data'!$J:$J,P$1)</f>
        <v>1.6567880890082408E-4</v>
      </c>
      <c r="Q226" s="9">
        <f>SUMIFS('Raw Hourly Load Data'!$P:$P,'Raw Hourly Load Data'!$H:$H,$A226,'Raw Hourly Load Data'!$J:$J,Q$1)</f>
        <v>1.7098047502420838E-4</v>
      </c>
      <c r="R226" s="9">
        <f>SUMIFS('Raw Hourly Load Data'!$P:$P,'Raw Hourly Load Data'!$H:$H,$A226,'Raw Hourly Load Data'!$J:$J,R$1)</f>
        <v>1.7877963811385804E-4</v>
      </c>
      <c r="S226" s="9">
        <f>SUMIFS('Raw Hourly Load Data'!$P:$P,'Raw Hourly Load Data'!$H:$H,$A226,'Raw Hourly Load Data'!$J:$J,S$1)</f>
        <v>1.8526299590021701E-4</v>
      </c>
      <c r="T226" s="9">
        <f>SUMIFS('Raw Hourly Load Data'!$P:$P,'Raw Hourly Load Data'!$H:$H,$A226,'Raw Hourly Load Data'!$J:$J,T$1)</f>
        <v>1.8028002846345607E-4</v>
      </c>
      <c r="U226" s="9">
        <f>SUMIFS('Raw Hourly Load Data'!$P:$P,'Raw Hourly Load Data'!$H:$H,$A226,'Raw Hourly Load Data'!$J:$J,U$1)</f>
        <v>1.7476790607853072E-4</v>
      </c>
      <c r="V226" s="9">
        <f>SUMIFS('Raw Hourly Load Data'!$P:$P,'Raw Hourly Load Data'!$H:$H,$A226,'Raw Hourly Load Data'!$J:$J,V$1)</f>
        <v>1.6833128783521413E-4</v>
      </c>
      <c r="W226" s="9">
        <f>SUMIFS('Raw Hourly Load Data'!$P:$P,'Raw Hourly Load Data'!$H:$H,$A226,'Raw Hourly Load Data'!$J:$J,W$1)</f>
        <v>1.558215249651775E-4</v>
      </c>
      <c r="X226" s="9">
        <f>SUMIFS('Raw Hourly Load Data'!$P:$P,'Raw Hourly Load Data'!$H:$H,$A226,'Raw Hourly Load Data'!$J:$J,X$1)</f>
        <v>1.3675733702106117E-4</v>
      </c>
      <c r="Y226" s="9">
        <f>SUMIFS('Raw Hourly Load Data'!$P:$P,'Raw Hourly Load Data'!$H:$H,$A226,'Raw Hourly Load Data'!$J:$J,Y$1)</f>
        <v>1.161189657292662E-4</v>
      </c>
    </row>
    <row r="227" spans="1:25" x14ac:dyDescent="0.25">
      <c r="A227" s="9" t="s">
        <v>248</v>
      </c>
      <c r="B227" s="9">
        <f>SUMIFS('Raw Hourly Load Data'!$P:$P,'Raw Hourly Load Data'!$H:$H,$A227,'Raw Hourly Load Data'!$J:$J,B$1)</f>
        <v>9.0371221652909872E-5</v>
      </c>
      <c r="C227" s="9">
        <f>SUMIFS('Raw Hourly Load Data'!$P:$P,'Raw Hourly Load Data'!$H:$H,$A227,'Raw Hourly Load Data'!$J:$J,C$1)</f>
        <v>7.8820808019536487E-5</v>
      </c>
      <c r="D227" s="9">
        <f>SUMIFS('Raw Hourly Load Data'!$P:$P,'Raw Hourly Load Data'!$H:$H,$A227,'Raw Hourly Load Data'!$J:$J,D$1)</f>
        <v>7.2816066924744679E-5</v>
      </c>
      <c r="E227" s="9">
        <f>SUMIFS('Raw Hourly Load Data'!$P:$P,'Raw Hourly Load Data'!$H:$H,$A227,'Raw Hourly Load Data'!$J:$J,E$1)</f>
        <v>7.0303127597664809E-5</v>
      </c>
      <c r="F227" s="9">
        <f>SUMIFS('Raw Hourly Load Data'!$P:$P,'Raw Hourly Load Data'!$H:$H,$A227,'Raw Hourly Load Data'!$J:$J,F$1)</f>
        <v>7.2521660806719164E-5</v>
      </c>
      <c r="G227" s="9">
        <f>SUMIFS('Raw Hourly Load Data'!$P:$P,'Raw Hourly Load Data'!$H:$H,$A227,'Raw Hourly Load Data'!$J:$J,G$1)</f>
        <v>7.7400788373756154E-5</v>
      </c>
      <c r="H227" s="9">
        <f>SUMIFS('Raw Hourly Load Data'!$P:$P,'Raw Hourly Load Data'!$H:$H,$A227,'Raw Hourly Load Data'!$J:$J,H$1)</f>
        <v>9.0252119584717985E-5</v>
      </c>
      <c r="I227" s="9">
        <f>SUMIFS('Raw Hourly Load Data'!$P:$P,'Raw Hourly Load Data'!$H:$H,$A227,'Raw Hourly Load Data'!$J:$J,I$1)</f>
        <v>9.853863961782024E-5</v>
      </c>
      <c r="J227" s="9">
        <f>SUMIFS('Raw Hourly Load Data'!$P:$P,'Raw Hourly Load Data'!$H:$H,$A227,'Raw Hourly Load Data'!$J:$J,J$1)</f>
        <v>1.0436084427326957E-4</v>
      </c>
      <c r="K227" s="9">
        <f>SUMIFS('Raw Hourly Load Data'!$P:$P,'Raw Hourly Load Data'!$H:$H,$A227,'Raw Hourly Load Data'!$J:$J,K$1)</f>
        <v>1.1131903507630512E-4</v>
      </c>
      <c r="L227" s="9">
        <f>SUMIFS('Raw Hourly Load Data'!$P:$P,'Raw Hourly Load Data'!$H:$H,$A227,'Raw Hourly Load Data'!$J:$J,L$1)</f>
        <v>1.2147461651253878E-4</v>
      </c>
      <c r="M227" s="9">
        <f>SUMIFS('Raw Hourly Load Data'!$P:$P,'Raw Hourly Load Data'!$H:$H,$A227,'Raw Hourly Load Data'!$J:$J,M$1)</f>
        <v>1.2821629810244779E-4</v>
      </c>
      <c r="N227" s="9">
        <f>SUMIFS('Raw Hourly Load Data'!$P:$P,'Raw Hourly Load Data'!$H:$H,$A227,'Raw Hourly Load Data'!$J:$J,N$1)</f>
        <v>1.3411857424580926E-4</v>
      </c>
      <c r="O227" s="9">
        <f>SUMIFS('Raw Hourly Load Data'!$P:$P,'Raw Hourly Load Data'!$H:$H,$A227,'Raw Hourly Load Data'!$J:$J,O$1)</f>
        <v>1.396169440981827E-4</v>
      </c>
      <c r="P227" s="9">
        <f>SUMIFS('Raw Hourly Load Data'!$P:$P,'Raw Hourly Load Data'!$H:$H,$A227,'Raw Hourly Load Data'!$J:$J,P$1)</f>
        <v>1.4412817217249012E-4</v>
      </c>
      <c r="Q227" s="9">
        <f>SUMIFS('Raw Hourly Load Data'!$P:$P,'Raw Hourly Load Data'!$H:$H,$A227,'Raw Hourly Load Data'!$J:$J,Q$1)</f>
        <v>1.5006757219516366E-4</v>
      </c>
      <c r="R227" s="9">
        <f>SUMIFS('Raw Hourly Load Data'!$P:$P,'Raw Hourly Load Data'!$H:$H,$A227,'Raw Hourly Load Data'!$J:$J,R$1)</f>
        <v>1.5488115798640751E-4</v>
      </c>
      <c r="S227" s="9">
        <f>SUMIFS('Raw Hourly Load Data'!$P:$P,'Raw Hourly Load Data'!$H:$H,$A227,'Raw Hourly Load Data'!$J:$J,S$1)</f>
        <v>1.6336860748311099E-4</v>
      </c>
      <c r="T227" s="9">
        <f>SUMIFS('Raw Hourly Load Data'!$P:$P,'Raw Hourly Load Data'!$H:$H,$A227,'Raw Hourly Load Data'!$J:$J,T$1)</f>
        <v>1.6309561828830996E-4</v>
      </c>
      <c r="U227" s="9">
        <f>SUMIFS('Raw Hourly Load Data'!$P:$P,'Raw Hourly Load Data'!$H:$H,$A227,'Raw Hourly Load Data'!$J:$J,U$1)</f>
        <v>1.5881862852945691E-4</v>
      </c>
      <c r="V227" s="9">
        <f>SUMIFS('Raw Hourly Load Data'!$P:$P,'Raw Hourly Load Data'!$H:$H,$A227,'Raw Hourly Load Data'!$J:$J,V$1)</f>
        <v>1.5355748247586177E-4</v>
      </c>
      <c r="W227" s="9">
        <f>SUMIFS('Raw Hourly Load Data'!$P:$P,'Raw Hourly Load Data'!$H:$H,$A227,'Raw Hourly Load Data'!$J:$J,W$1)</f>
        <v>1.4324717438073191E-4</v>
      </c>
      <c r="X227" s="9">
        <f>SUMIFS('Raw Hourly Load Data'!$P:$P,'Raw Hourly Load Data'!$H:$H,$A227,'Raw Hourly Load Data'!$J:$J,X$1)</f>
        <v>1.2558328754927272E-4</v>
      </c>
      <c r="Y227" s="9">
        <f>SUMIFS('Raw Hourly Load Data'!$P:$P,'Raw Hourly Load Data'!$H:$H,$A227,'Raw Hourly Load Data'!$J:$J,Y$1)</f>
        <v>1.0768939005706838E-4</v>
      </c>
    </row>
    <row r="228" spans="1:25" x14ac:dyDescent="0.25">
      <c r="A228" s="9" t="s">
        <v>249</v>
      </c>
      <c r="B228" s="9">
        <f>SUMIFS('Raw Hourly Load Data'!$P:$P,'Raw Hourly Load Data'!$H:$H,$A228,'Raw Hourly Load Data'!$J:$J,B$1)</f>
        <v>9.2662304821998278E-5</v>
      </c>
      <c r="C228" s="9">
        <f>SUMIFS('Raw Hourly Load Data'!$P:$P,'Raw Hourly Load Data'!$H:$H,$A228,'Raw Hourly Load Data'!$J:$J,C$1)</f>
        <v>8.1749776627383449E-5</v>
      </c>
      <c r="D228" s="9">
        <f>SUMIFS('Raw Hourly Load Data'!$P:$P,'Raw Hourly Load Data'!$H:$H,$A228,'Raw Hourly Load Data'!$J:$J,D$1)</f>
        <v>7.5148580368866903E-5</v>
      </c>
      <c r="E228" s="9">
        <f>SUMIFS('Raw Hourly Load Data'!$P:$P,'Raw Hourly Load Data'!$H:$H,$A228,'Raw Hourly Load Data'!$J:$J,E$1)</f>
        <v>7.2226683522266357E-5</v>
      </c>
      <c r="F228" s="9">
        <f>SUMIFS('Raw Hourly Load Data'!$P:$P,'Raw Hourly Load Data'!$H:$H,$A228,'Raw Hourly Load Data'!$J:$J,F$1)</f>
        <v>7.4352743685745075E-5</v>
      </c>
      <c r="G228" s="9">
        <f>SUMIFS('Raw Hourly Load Data'!$P:$P,'Raw Hourly Load Data'!$H:$H,$A228,'Raw Hourly Load Data'!$J:$J,G$1)</f>
        <v>7.9251258125793435E-5</v>
      </c>
      <c r="H228" s="9">
        <f>SUMIFS('Raw Hourly Load Data'!$P:$P,'Raw Hourly Load Data'!$H:$H,$A228,'Raw Hourly Load Data'!$J:$J,H$1)</f>
        <v>9.2082523909116099E-5</v>
      </c>
      <c r="I228" s="9">
        <f>SUMIFS('Raw Hourly Load Data'!$P:$P,'Raw Hourly Load Data'!$H:$H,$A228,'Raw Hourly Load Data'!$J:$J,I$1)</f>
        <v>1.0011917508376451E-4</v>
      </c>
      <c r="J228" s="9">
        <f>SUMIFS('Raw Hourly Load Data'!$P:$P,'Raw Hourly Load Data'!$H:$H,$A228,'Raw Hourly Load Data'!$J:$J,J$1)</f>
        <v>1.0530458858620754E-4</v>
      </c>
      <c r="K228" s="9">
        <f>SUMIFS('Raw Hourly Load Data'!$P:$P,'Raw Hourly Load Data'!$H:$H,$A228,'Raw Hourly Load Data'!$J:$J,K$1)</f>
        <v>1.1185699001333975E-4</v>
      </c>
      <c r="L228" s="9">
        <f>SUMIFS('Raw Hourly Load Data'!$P:$P,'Raw Hourly Load Data'!$H:$H,$A228,'Raw Hourly Load Data'!$J:$J,L$1)</f>
        <v>1.2212618223849368E-4</v>
      </c>
      <c r="M228" s="9">
        <f>SUMIFS('Raw Hourly Load Data'!$P:$P,'Raw Hourly Load Data'!$H:$H,$A228,'Raw Hourly Load Data'!$J:$J,M$1)</f>
        <v>1.2925522377547457E-4</v>
      </c>
      <c r="N228" s="9">
        <f>SUMIFS('Raw Hourly Load Data'!$P:$P,'Raw Hourly Load Data'!$H:$H,$A228,'Raw Hourly Load Data'!$J:$J,N$1)</f>
        <v>1.3577635055328236E-4</v>
      </c>
      <c r="O228" s="9">
        <f>SUMIFS('Raw Hourly Load Data'!$P:$P,'Raw Hourly Load Data'!$H:$H,$A228,'Raw Hourly Load Data'!$J:$J,O$1)</f>
        <v>1.4182215735582146E-4</v>
      </c>
      <c r="P228" s="9">
        <f>SUMIFS('Raw Hourly Load Data'!$P:$P,'Raw Hourly Load Data'!$H:$H,$A228,'Raw Hourly Load Data'!$J:$J,P$1)</f>
        <v>1.4639365631277521E-4</v>
      </c>
      <c r="Q228" s="9">
        <f>SUMIFS('Raw Hourly Load Data'!$P:$P,'Raw Hourly Load Data'!$H:$H,$A228,'Raw Hourly Load Data'!$J:$J,Q$1)</f>
        <v>1.5214177792485198E-4</v>
      </c>
      <c r="R228" s="9">
        <f>SUMIFS('Raw Hourly Load Data'!$P:$P,'Raw Hourly Load Data'!$H:$H,$A228,'Raw Hourly Load Data'!$J:$J,R$1)</f>
        <v>1.5646211430148032E-4</v>
      </c>
      <c r="S228" s="9">
        <f>SUMIFS('Raw Hourly Load Data'!$P:$P,'Raw Hourly Load Data'!$H:$H,$A228,'Raw Hourly Load Data'!$J:$J,S$1)</f>
        <v>1.6453199814530929E-4</v>
      </c>
      <c r="T228" s="9">
        <f>SUMIFS('Raw Hourly Load Data'!$P:$P,'Raw Hourly Load Data'!$H:$H,$A228,'Raw Hourly Load Data'!$J:$J,T$1)</f>
        <v>1.6399606325607331E-4</v>
      </c>
      <c r="U228" s="9">
        <f>SUMIFS('Raw Hourly Load Data'!$P:$P,'Raw Hourly Load Data'!$H:$H,$A228,'Raw Hourly Load Data'!$J:$J,U$1)</f>
        <v>1.5967741207178568E-4</v>
      </c>
      <c r="V228" s="9">
        <f>SUMIFS('Raw Hourly Load Data'!$P:$P,'Raw Hourly Load Data'!$H:$H,$A228,'Raw Hourly Load Data'!$J:$J,V$1)</f>
        <v>1.544088296720058E-4</v>
      </c>
      <c r="W228" s="9">
        <f>SUMIFS('Raw Hourly Load Data'!$P:$P,'Raw Hourly Load Data'!$H:$H,$A228,'Raw Hourly Load Data'!$J:$J,W$1)</f>
        <v>1.4420549861381184E-4</v>
      </c>
      <c r="X228" s="9">
        <f>SUMIFS('Raw Hourly Load Data'!$P:$P,'Raw Hourly Load Data'!$H:$H,$A228,'Raw Hourly Load Data'!$J:$J,X$1)</f>
        <v>1.2630794436264666E-4</v>
      </c>
      <c r="Y228" s="9">
        <f>SUMIFS('Raw Hourly Load Data'!$P:$P,'Raw Hourly Load Data'!$H:$H,$A228,'Raw Hourly Load Data'!$J:$J,Y$1)</f>
        <v>1.0843492423873147E-4</v>
      </c>
    </row>
    <row r="229" spans="1:25" x14ac:dyDescent="0.25">
      <c r="A229" s="9" t="s">
        <v>250</v>
      </c>
      <c r="B229" s="9">
        <f>SUMIFS('Raw Hourly Load Data'!$P:$P,'Raw Hourly Load Data'!$H:$H,$A229,'Raw Hourly Load Data'!$J:$J,B$1)</f>
        <v>9.2968989313845413E-5</v>
      </c>
      <c r="C229" s="9">
        <f>SUMIFS('Raw Hourly Load Data'!$P:$P,'Raw Hourly Load Data'!$H:$H,$A229,'Raw Hourly Load Data'!$J:$J,C$1)</f>
        <v>8.175667645001015E-5</v>
      </c>
      <c r="D229" s="9">
        <f>SUMIFS('Raw Hourly Load Data'!$P:$P,'Raw Hourly Load Data'!$H:$H,$A229,'Raw Hourly Load Data'!$J:$J,D$1)</f>
        <v>7.5154613301289561E-5</v>
      </c>
      <c r="E229" s="9">
        <f>SUMIFS('Raw Hourly Load Data'!$P:$P,'Raw Hourly Load Data'!$H:$H,$A229,'Raw Hourly Load Data'!$J:$J,E$1)</f>
        <v>7.2304391666929972E-5</v>
      </c>
      <c r="F229" s="9">
        <f>SUMIFS('Raw Hourly Load Data'!$P:$P,'Raw Hourly Load Data'!$H:$H,$A229,'Raw Hourly Load Data'!$J:$J,F$1)</f>
        <v>7.4432879967016878E-5</v>
      </c>
      <c r="G229" s="9">
        <f>SUMIFS('Raw Hourly Load Data'!$P:$P,'Raw Hourly Load Data'!$H:$H,$A229,'Raw Hourly Load Data'!$J:$J,G$1)</f>
        <v>7.9520021936527096E-5</v>
      </c>
      <c r="H229" s="9">
        <f>SUMIFS('Raw Hourly Load Data'!$P:$P,'Raw Hourly Load Data'!$H:$H,$A229,'Raw Hourly Load Data'!$J:$J,H$1)</f>
        <v>9.2231128940369956E-5</v>
      </c>
      <c r="I229" s="9">
        <f>SUMIFS('Raw Hourly Load Data'!$P:$P,'Raw Hourly Load Data'!$H:$H,$A229,'Raw Hourly Load Data'!$J:$J,I$1)</f>
        <v>1.0038127500579295E-4</v>
      </c>
      <c r="J229" s="9">
        <f>SUMIFS('Raw Hourly Load Data'!$P:$P,'Raw Hourly Load Data'!$H:$H,$A229,'Raw Hourly Load Data'!$J:$J,J$1)</f>
        <v>1.0550319824635763E-4</v>
      </c>
      <c r="K229" s="9">
        <f>SUMIFS('Raw Hourly Load Data'!$P:$P,'Raw Hourly Load Data'!$H:$H,$A229,'Raw Hourly Load Data'!$J:$J,K$1)</f>
        <v>1.120169486069066E-4</v>
      </c>
      <c r="L229" s="9">
        <f>SUMIFS('Raw Hourly Load Data'!$P:$P,'Raw Hourly Load Data'!$H:$H,$A229,'Raw Hourly Load Data'!$J:$J,L$1)</f>
        <v>1.2243308215769904E-4</v>
      </c>
      <c r="M229" s="9">
        <f>SUMIFS('Raw Hourly Load Data'!$P:$P,'Raw Hourly Load Data'!$H:$H,$A229,'Raw Hourly Load Data'!$J:$J,M$1)</f>
        <v>1.2960294666716898E-4</v>
      </c>
      <c r="N229" s="9">
        <f>SUMIFS('Raw Hourly Load Data'!$P:$P,'Raw Hourly Load Data'!$H:$H,$A229,'Raw Hourly Load Data'!$J:$J,N$1)</f>
        <v>1.3618617103037839E-4</v>
      </c>
      <c r="O229" s="9">
        <f>SUMIFS('Raw Hourly Load Data'!$P:$P,'Raw Hourly Load Data'!$H:$H,$A229,'Raw Hourly Load Data'!$J:$J,O$1)</f>
        <v>1.4250075373600094E-4</v>
      </c>
      <c r="P229" s="9">
        <f>SUMIFS('Raw Hourly Load Data'!$P:$P,'Raw Hourly Load Data'!$H:$H,$A229,'Raw Hourly Load Data'!$J:$J,P$1)</f>
        <v>1.4791584614911685E-4</v>
      </c>
      <c r="Q229" s="9">
        <f>SUMIFS('Raw Hourly Load Data'!$P:$P,'Raw Hourly Load Data'!$H:$H,$A229,'Raw Hourly Load Data'!$J:$J,Q$1)</f>
        <v>1.5430438744815596E-4</v>
      </c>
      <c r="R229" s="9">
        <f>SUMIFS('Raw Hourly Load Data'!$P:$P,'Raw Hourly Load Data'!$H:$H,$A229,'Raw Hourly Load Data'!$J:$J,R$1)</f>
        <v>1.5895361664486747E-4</v>
      </c>
      <c r="S229" s="9">
        <f>SUMIFS('Raw Hourly Load Data'!$P:$P,'Raw Hourly Load Data'!$H:$H,$A229,'Raw Hourly Load Data'!$J:$J,S$1)</f>
        <v>1.6708603637191133E-4</v>
      </c>
      <c r="T229" s="9">
        <f>SUMIFS('Raw Hourly Load Data'!$P:$P,'Raw Hourly Load Data'!$H:$H,$A229,'Raw Hourly Load Data'!$J:$J,T$1)</f>
        <v>1.6557875759916045E-4</v>
      </c>
      <c r="U229" s="9">
        <f>SUMIFS('Raw Hourly Load Data'!$P:$P,'Raw Hourly Load Data'!$H:$H,$A229,'Raw Hourly Load Data'!$J:$J,U$1)</f>
        <v>1.6129137658248136E-4</v>
      </c>
      <c r="V229" s="9">
        <f>SUMIFS('Raw Hourly Load Data'!$P:$P,'Raw Hourly Load Data'!$H:$H,$A229,'Raw Hourly Load Data'!$J:$J,V$1)</f>
        <v>1.5586827338778903E-4</v>
      </c>
      <c r="W229" s="9">
        <f>SUMIFS('Raw Hourly Load Data'!$P:$P,'Raw Hourly Load Data'!$H:$H,$A229,'Raw Hourly Load Data'!$J:$J,W$1)</f>
        <v>1.4554019443734829E-4</v>
      </c>
      <c r="X229" s="9">
        <f>SUMIFS('Raw Hourly Load Data'!$P:$P,'Raw Hourly Load Data'!$H:$H,$A229,'Raw Hourly Load Data'!$J:$J,X$1)</f>
        <v>1.2763877759574746E-4</v>
      </c>
      <c r="Y229" s="9">
        <f>SUMIFS('Raw Hourly Load Data'!$P:$P,'Raw Hourly Load Data'!$H:$H,$A229,'Raw Hourly Load Data'!$J:$J,Y$1)</f>
        <v>1.1002445277372874E-4</v>
      </c>
    </row>
    <row r="230" spans="1:25" x14ac:dyDescent="0.25">
      <c r="A230" s="9" t="s">
        <v>251</v>
      </c>
      <c r="B230" s="9">
        <f>SUMIFS('Raw Hourly Load Data'!$P:$P,'Raw Hourly Load Data'!$H:$H,$A230,'Raw Hourly Load Data'!$J:$J,B$1)</f>
        <v>9.4160939362865305E-5</v>
      </c>
      <c r="C230" s="9">
        <f>SUMIFS('Raw Hourly Load Data'!$P:$P,'Raw Hourly Load Data'!$H:$H,$A230,'Raw Hourly Load Data'!$J:$J,C$1)</f>
        <v>8.318715957506482E-5</v>
      </c>
      <c r="D230" s="9">
        <f>SUMIFS('Raw Hourly Load Data'!$P:$P,'Raw Hourly Load Data'!$H:$H,$A230,'Raw Hourly Load Data'!$J:$J,D$1)</f>
        <v>7.6554585600887104E-5</v>
      </c>
      <c r="E230" s="9">
        <f>SUMIFS('Raw Hourly Load Data'!$P:$P,'Raw Hourly Load Data'!$H:$H,$A230,'Raw Hourly Load Data'!$J:$J,E$1)</f>
        <v>7.3490141897722741E-5</v>
      </c>
      <c r="F230" s="9">
        <f>SUMIFS('Raw Hourly Load Data'!$P:$P,'Raw Hourly Load Data'!$H:$H,$A230,'Raw Hourly Load Data'!$J:$J,F$1)</f>
        <v>7.5512666349271515E-5</v>
      </c>
      <c r="G230" s="9">
        <f>SUMIFS('Raw Hourly Load Data'!$P:$P,'Raw Hourly Load Data'!$H:$H,$A230,'Raw Hourly Load Data'!$J:$J,G$1)</f>
        <v>8.0652108853486405E-5</v>
      </c>
      <c r="H230" s="9">
        <f>SUMIFS('Raw Hourly Load Data'!$P:$P,'Raw Hourly Load Data'!$H:$H,$A230,'Raw Hourly Load Data'!$J:$J,H$1)</f>
        <v>9.3337331403314422E-5</v>
      </c>
      <c r="I230" s="9">
        <f>SUMIFS('Raw Hourly Load Data'!$P:$P,'Raw Hourly Load Data'!$H:$H,$A230,'Raw Hourly Load Data'!$J:$J,I$1)</f>
        <v>1.0155406435362456E-4</v>
      </c>
      <c r="J230" s="9">
        <f>SUMIFS('Raw Hourly Load Data'!$P:$P,'Raw Hourly Load Data'!$H:$H,$A230,'Raw Hourly Load Data'!$J:$J,J$1)</f>
        <v>1.0714533611551367E-4</v>
      </c>
      <c r="K230" s="9">
        <f>SUMIFS('Raw Hourly Load Data'!$P:$P,'Raw Hourly Load Data'!$H:$H,$A230,'Raw Hourly Load Data'!$J:$J,K$1)</f>
        <v>1.1408999736706056E-4</v>
      </c>
      <c r="L230" s="9">
        <f>SUMIFS('Raw Hourly Load Data'!$P:$P,'Raw Hourly Load Data'!$H:$H,$A230,'Raw Hourly Load Data'!$J:$J,L$1)</f>
        <v>1.2439093955518845E-4</v>
      </c>
      <c r="M230" s="9">
        <f>SUMIFS('Raw Hourly Load Data'!$P:$P,'Raw Hourly Load Data'!$H:$H,$A230,'Raw Hourly Load Data'!$J:$J,M$1)</f>
        <v>1.3095346936310321E-4</v>
      </c>
      <c r="N230" s="9">
        <f>SUMIFS('Raw Hourly Load Data'!$P:$P,'Raw Hourly Load Data'!$H:$H,$A230,'Raw Hourly Load Data'!$J:$J,N$1)</f>
        <v>1.3704121323541551E-4</v>
      </c>
      <c r="O230" s="9">
        <f>SUMIFS('Raw Hourly Load Data'!$P:$P,'Raw Hourly Load Data'!$H:$H,$A230,'Raw Hourly Load Data'!$J:$J,O$1)</f>
        <v>1.4223802894058353E-4</v>
      </c>
      <c r="P230" s="9">
        <f>SUMIFS('Raw Hourly Load Data'!$P:$P,'Raw Hourly Load Data'!$H:$H,$A230,'Raw Hourly Load Data'!$J:$J,P$1)</f>
        <v>1.4624877871578196E-4</v>
      </c>
      <c r="Q230" s="9">
        <f>SUMIFS('Raw Hourly Load Data'!$P:$P,'Raw Hourly Load Data'!$H:$H,$A230,'Raw Hourly Load Data'!$J:$J,Q$1)</f>
        <v>1.5125527198362628E-4</v>
      </c>
      <c r="R230" s="9">
        <f>SUMIFS('Raw Hourly Load Data'!$P:$P,'Raw Hourly Load Data'!$H:$H,$A230,'Raw Hourly Load Data'!$J:$J,R$1)</f>
        <v>1.5517378595227566E-4</v>
      </c>
      <c r="S230" s="9">
        <f>SUMIFS('Raw Hourly Load Data'!$P:$P,'Raw Hourly Load Data'!$H:$H,$A230,'Raw Hourly Load Data'!$J:$J,S$1)</f>
        <v>1.6316677107555051E-4</v>
      </c>
      <c r="T230" s="9">
        <f>SUMIFS('Raw Hourly Load Data'!$P:$P,'Raw Hourly Load Data'!$H:$H,$A230,'Raw Hourly Load Data'!$J:$J,T$1)</f>
        <v>1.6266633227557473E-4</v>
      </c>
      <c r="U230" s="9">
        <f>SUMIFS('Raw Hourly Load Data'!$P:$P,'Raw Hourly Load Data'!$H:$H,$A230,'Raw Hourly Load Data'!$J:$J,U$1)</f>
        <v>1.5817054328202124E-4</v>
      </c>
      <c r="V230" s="9">
        <f>SUMIFS('Raw Hourly Load Data'!$P:$P,'Raw Hourly Load Data'!$H:$H,$A230,'Raw Hourly Load Data'!$J:$J,V$1)</f>
        <v>1.5294866196102389E-4</v>
      </c>
      <c r="W230" s="9">
        <f>SUMIFS('Raw Hourly Load Data'!$P:$P,'Raw Hourly Load Data'!$H:$H,$A230,'Raw Hourly Load Data'!$J:$J,W$1)</f>
        <v>1.4278877693068467E-4</v>
      </c>
      <c r="X230" s="9">
        <f>SUMIFS('Raw Hourly Load Data'!$P:$P,'Raw Hourly Load Data'!$H:$H,$A230,'Raw Hourly Load Data'!$J:$J,X$1)</f>
        <v>1.251700323756316E-4</v>
      </c>
      <c r="Y230" s="9">
        <f>SUMIFS('Raw Hourly Load Data'!$P:$P,'Raw Hourly Load Data'!$H:$H,$A230,'Raw Hourly Load Data'!$J:$J,Y$1)</f>
        <v>1.0740626860462119E-4</v>
      </c>
    </row>
    <row r="231" spans="1:25" x14ac:dyDescent="0.25">
      <c r="A231" s="9" t="s">
        <v>252</v>
      </c>
      <c r="B231" s="9">
        <f>SUMIFS('Raw Hourly Load Data'!$P:$P,'Raw Hourly Load Data'!$H:$H,$A231,'Raw Hourly Load Data'!$J:$J,B$1)</f>
        <v>9.1624971990979121E-5</v>
      </c>
      <c r="C231" s="9">
        <f>SUMIFS('Raw Hourly Load Data'!$P:$P,'Raw Hourly Load Data'!$H:$H,$A231,'Raw Hourly Load Data'!$J:$J,C$1)</f>
        <v>8.0506319550189496E-5</v>
      </c>
      <c r="D231" s="9">
        <f>SUMIFS('Raw Hourly Load Data'!$P:$P,'Raw Hourly Load Data'!$H:$H,$A231,'Raw Hourly Load Data'!$J:$J,D$1)</f>
        <v>7.4018750390556789E-5</v>
      </c>
      <c r="E231" s="9">
        <f>SUMIFS('Raw Hourly Load Data'!$P:$P,'Raw Hourly Load Data'!$H:$H,$A231,'Raw Hourly Load Data'!$J:$J,E$1)</f>
        <v>7.1019439565801474E-5</v>
      </c>
      <c r="F231" s="9">
        <f>SUMIFS('Raw Hourly Load Data'!$P:$P,'Raw Hourly Load Data'!$H:$H,$A231,'Raw Hourly Load Data'!$J:$J,F$1)</f>
        <v>7.2986408795422056E-5</v>
      </c>
      <c r="G231" s="9">
        <f>SUMIFS('Raw Hourly Load Data'!$P:$P,'Raw Hourly Load Data'!$H:$H,$A231,'Raw Hourly Load Data'!$J:$J,G$1)</f>
        <v>7.7826793602809848E-5</v>
      </c>
      <c r="H231" s="9">
        <f>SUMIFS('Raw Hourly Load Data'!$P:$P,'Raw Hourly Load Data'!$H:$H,$A231,'Raw Hourly Load Data'!$J:$J,H$1)</f>
        <v>9.0470448864167873E-5</v>
      </c>
      <c r="I231" s="9">
        <f>SUMIFS('Raw Hourly Load Data'!$P:$P,'Raw Hourly Load Data'!$H:$H,$A231,'Raw Hourly Load Data'!$J:$J,I$1)</f>
        <v>9.8288696053126153E-5</v>
      </c>
      <c r="J231" s="9">
        <f>SUMIFS('Raw Hourly Load Data'!$P:$P,'Raw Hourly Load Data'!$H:$H,$A231,'Raw Hourly Load Data'!$J:$J,J$1)</f>
        <v>1.0333159141054086E-4</v>
      </c>
      <c r="K231" s="9">
        <f>SUMIFS('Raw Hourly Load Data'!$P:$P,'Raw Hourly Load Data'!$H:$H,$A231,'Raw Hourly Load Data'!$J:$J,K$1)</f>
        <v>1.0944171336647807E-4</v>
      </c>
      <c r="L231" s="9">
        <f>SUMIFS('Raw Hourly Load Data'!$P:$P,'Raw Hourly Load Data'!$H:$H,$A231,'Raw Hourly Load Data'!$J:$J,L$1)</f>
        <v>1.1853737073033125E-4</v>
      </c>
      <c r="M231" s="9">
        <f>SUMIFS('Raw Hourly Load Data'!$P:$P,'Raw Hourly Load Data'!$H:$H,$A231,'Raw Hourly Load Data'!$J:$J,M$1)</f>
        <v>1.240819574889606E-4</v>
      </c>
      <c r="N231" s="9">
        <f>SUMIFS('Raw Hourly Load Data'!$P:$P,'Raw Hourly Load Data'!$H:$H,$A231,'Raw Hourly Load Data'!$J:$J,N$1)</f>
        <v>1.2886521626684E-4</v>
      </c>
      <c r="O231" s="9">
        <f>SUMIFS('Raw Hourly Load Data'!$P:$P,'Raw Hourly Load Data'!$H:$H,$A231,'Raw Hourly Load Data'!$J:$J,O$1)</f>
        <v>1.3313047732169204E-4</v>
      </c>
      <c r="P231" s="9">
        <f>SUMIFS('Raw Hourly Load Data'!$P:$P,'Raw Hourly Load Data'!$H:$H,$A231,'Raw Hourly Load Data'!$J:$J,P$1)</f>
        <v>1.3668251778064933E-4</v>
      </c>
      <c r="Q231" s="9">
        <f>SUMIFS('Raw Hourly Load Data'!$P:$P,'Raw Hourly Load Data'!$H:$H,$A231,'Raw Hourly Load Data'!$J:$J,Q$1)</f>
        <v>1.4153373828508937E-4</v>
      </c>
      <c r="R231" s="9">
        <f>SUMIFS('Raw Hourly Load Data'!$P:$P,'Raw Hourly Load Data'!$H:$H,$A231,'Raw Hourly Load Data'!$J:$J,R$1)</f>
        <v>1.4525264866138148E-4</v>
      </c>
      <c r="S231" s="9">
        <f>SUMIFS('Raw Hourly Load Data'!$P:$P,'Raw Hourly Load Data'!$H:$H,$A231,'Raw Hourly Load Data'!$J:$J,S$1)</f>
        <v>1.5225743390589948E-4</v>
      </c>
      <c r="T231" s="9">
        <f>SUMIFS('Raw Hourly Load Data'!$P:$P,'Raw Hourly Load Data'!$H:$H,$A231,'Raw Hourly Load Data'!$J:$J,T$1)</f>
        <v>1.5128898504399756E-4</v>
      </c>
      <c r="U231" s="9">
        <f>SUMIFS('Raw Hourly Load Data'!$P:$P,'Raw Hourly Load Data'!$H:$H,$A231,'Raw Hourly Load Data'!$J:$J,U$1)</f>
        <v>1.4726226168795597E-4</v>
      </c>
      <c r="V231" s="9">
        <f>SUMIFS('Raw Hourly Load Data'!$P:$P,'Raw Hourly Load Data'!$H:$H,$A231,'Raw Hourly Load Data'!$J:$J,V$1)</f>
        <v>1.4303018642306667E-4</v>
      </c>
      <c r="W231" s="9">
        <f>SUMIFS('Raw Hourly Load Data'!$P:$P,'Raw Hourly Load Data'!$H:$H,$A231,'Raw Hourly Load Data'!$J:$J,W$1)</f>
        <v>1.3478844680074511E-4</v>
      </c>
      <c r="X231" s="9">
        <f>SUMIFS('Raw Hourly Load Data'!$P:$P,'Raw Hourly Load Data'!$H:$H,$A231,'Raw Hourly Load Data'!$J:$J,X$1)</f>
        <v>1.192462938299507E-4</v>
      </c>
      <c r="Y231" s="9">
        <f>SUMIFS('Raw Hourly Load Data'!$P:$P,'Raw Hourly Load Data'!$H:$H,$A231,'Raw Hourly Load Data'!$J:$J,Y$1)</f>
        <v>1.0352231048381707E-4</v>
      </c>
    </row>
    <row r="232" spans="1:25" x14ac:dyDescent="0.25">
      <c r="A232" s="9" t="s">
        <v>253</v>
      </c>
      <c r="B232" s="9">
        <f>SUMIFS('Raw Hourly Load Data'!$P:$P,'Raw Hourly Load Data'!$H:$H,$A232,'Raw Hourly Load Data'!$J:$J,B$1)</f>
        <v>9.6724509851465684E-5</v>
      </c>
      <c r="C232" s="9">
        <f>SUMIFS('Raw Hourly Load Data'!$P:$P,'Raw Hourly Load Data'!$H:$H,$A232,'Raw Hourly Load Data'!$J:$J,C$1)</f>
        <v>8.603361610163925E-5</v>
      </c>
      <c r="D232" s="9">
        <f>SUMIFS('Raw Hourly Load Data'!$P:$P,'Raw Hourly Load Data'!$H:$H,$A232,'Raw Hourly Load Data'!$J:$J,D$1)</f>
        <v>8.0523150574219219E-5</v>
      </c>
      <c r="E232" s="9">
        <f>SUMIFS('Raw Hourly Load Data'!$P:$P,'Raw Hourly Load Data'!$H:$H,$A232,'Raw Hourly Load Data'!$J:$J,E$1)</f>
        <v>7.7669106138376223E-5</v>
      </c>
      <c r="F232" s="9">
        <f>SUMIFS('Raw Hourly Load Data'!$P:$P,'Raw Hourly Load Data'!$H:$H,$A232,'Raw Hourly Load Data'!$J:$J,F$1)</f>
        <v>7.6358498158293021E-5</v>
      </c>
      <c r="G232" s="9">
        <f>SUMIFS('Raw Hourly Load Data'!$P:$P,'Raw Hourly Load Data'!$H:$H,$A232,'Raw Hourly Load Data'!$J:$J,G$1)</f>
        <v>7.7700172677734096E-5</v>
      </c>
      <c r="H232" s="9">
        <f>SUMIFS('Raw Hourly Load Data'!$P:$P,'Raw Hourly Load Data'!$H:$H,$A232,'Raw Hourly Load Data'!$J:$J,H$1)</f>
        <v>8.6795047544565573E-5</v>
      </c>
      <c r="I232" s="9">
        <f>SUMIFS('Raw Hourly Load Data'!$P:$P,'Raw Hourly Load Data'!$H:$H,$A232,'Raw Hourly Load Data'!$J:$J,I$1)</f>
        <v>9.8825946789829822E-5</v>
      </c>
      <c r="J232" s="9">
        <f>SUMIFS('Raw Hourly Load Data'!$P:$P,'Raw Hourly Load Data'!$H:$H,$A232,'Raw Hourly Load Data'!$J:$J,J$1)</f>
        <v>1.1224055357000678E-4</v>
      </c>
      <c r="K232" s="9">
        <f>SUMIFS('Raw Hourly Load Data'!$P:$P,'Raw Hourly Load Data'!$H:$H,$A232,'Raw Hourly Load Data'!$J:$J,K$1)</f>
        <v>1.2659916011145597E-4</v>
      </c>
      <c r="L232" s="9">
        <f>SUMIFS('Raw Hourly Load Data'!$P:$P,'Raw Hourly Load Data'!$H:$H,$A232,'Raw Hourly Load Data'!$J:$J,L$1)</f>
        <v>1.3607694811014086E-4</v>
      </c>
      <c r="M232" s="9">
        <f>SUMIFS('Raw Hourly Load Data'!$P:$P,'Raw Hourly Load Data'!$H:$H,$A232,'Raw Hourly Load Data'!$J:$J,M$1)</f>
        <v>1.4132286289967789E-4</v>
      </c>
      <c r="N232" s="9">
        <f>SUMIFS('Raw Hourly Load Data'!$P:$P,'Raw Hourly Load Data'!$H:$H,$A232,'Raw Hourly Load Data'!$J:$J,N$1)</f>
        <v>1.4675644812662736E-4</v>
      </c>
      <c r="O232" s="9">
        <f>SUMIFS('Raw Hourly Load Data'!$P:$P,'Raw Hourly Load Data'!$H:$H,$A232,'Raw Hourly Load Data'!$J:$J,O$1)</f>
        <v>1.4680707826491855E-4</v>
      </c>
      <c r="P232" s="9">
        <f>SUMIFS('Raw Hourly Load Data'!$P:$P,'Raw Hourly Load Data'!$H:$H,$A232,'Raw Hourly Load Data'!$J:$J,P$1)</f>
        <v>1.4755291323752408E-4</v>
      </c>
      <c r="Q232" s="9">
        <f>SUMIFS('Raw Hourly Load Data'!$P:$P,'Raw Hourly Load Data'!$H:$H,$A232,'Raw Hourly Load Data'!$J:$J,Q$1)</f>
        <v>1.5027924648060818E-4</v>
      </c>
      <c r="R232" s="9">
        <f>SUMIFS('Raw Hourly Load Data'!$P:$P,'Raw Hourly Load Data'!$H:$H,$A232,'Raw Hourly Load Data'!$J:$J,R$1)</f>
        <v>1.5611168029627093E-4</v>
      </c>
      <c r="S232" s="9">
        <f>SUMIFS('Raw Hourly Load Data'!$P:$P,'Raw Hourly Load Data'!$H:$H,$A232,'Raw Hourly Load Data'!$J:$J,S$1)</f>
        <v>1.6140696473003257E-4</v>
      </c>
      <c r="T232" s="9">
        <f>SUMIFS('Raw Hourly Load Data'!$P:$P,'Raw Hourly Load Data'!$H:$H,$A232,'Raw Hourly Load Data'!$J:$J,T$1)</f>
        <v>1.587615457140663E-4</v>
      </c>
      <c r="U232" s="9">
        <f>SUMIFS('Raw Hourly Load Data'!$P:$P,'Raw Hourly Load Data'!$H:$H,$A232,'Raw Hourly Load Data'!$J:$J,U$1)</f>
        <v>1.5417395519838831E-4</v>
      </c>
      <c r="V232" s="9">
        <f>SUMIFS('Raw Hourly Load Data'!$P:$P,'Raw Hourly Load Data'!$H:$H,$A232,'Raw Hourly Load Data'!$J:$J,V$1)</f>
        <v>1.4911353537405182E-4</v>
      </c>
      <c r="W232" s="9">
        <f>SUMIFS('Raw Hourly Load Data'!$P:$P,'Raw Hourly Load Data'!$H:$H,$A232,'Raw Hourly Load Data'!$J:$J,W$1)</f>
        <v>1.3911313328282088E-4</v>
      </c>
      <c r="X232" s="9">
        <f>SUMIFS('Raw Hourly Load Data'!$P:$P,'Raw Hourly Load Data'!$H:$H,$A232,'Raw Hourly Load Data'!$J:$J,X$1)</f>
        <v>1.231789410849815E-4</v>
      </c>
      <c r="Y232" s="9">
        <f>SUMIFS('Raw Hourly Load Data'!$P:$P,'Raw Hourly Load Data'!$H:$H,$A232,'Raw Hourly Load Data'!$J:$J,Y$1)</f>
        <v>1.0526664625503383E-4</v>
      </c>
    </row>
    <row r="233" spans="1:25" x14ac:dyDescent="0.25">
      <c r="A233" s="9" t="s">
        <v>254</v>
      </c>
      <c r="B233" s="9">
        <f>SUMIFS('Raw Hourly Load Data'!$P:$P,'Raw Hourly Load Data'!$H:$H,$A233,'Raw Hourly Load Data'!$J:$J,B$1)</f>
        <v>8.901485102621918E-5</v>
      </c>
      <c r="C233" s="9">
        <f>SUMIFS('Raw Hourly Load Data'!$P:$P,'Raw Hourly Load Data'!$H:$H,$A233,'Raw Hourly Load Data'!$J:$J,C$1)</f>
        <v>7.8261062481259697E-5</v>
      </c>
      <c r="D233" s="9">
        <f>SUMIFS('Raw Hourly Load Data'!$P:$P,'Raw Hourly Load Data'!$H:$H,$A233,'Raw Hourly Load Data'!$J:$J,D$1)</f>
        <v>7.3424833880525036E-5</v>
      </c>
      <c r="E233" s="9">
        <f>SUMIFS('Raw Hourly Load Data'!$P:$P,'Raw Hourly Load Data'!$H:$H,$A233,'Raw Hourly Load Data'!$J:$J,E$1)</f>
        <v>7.097655305825038E-5</v>
      </c>
      <c r="F233" s="9">
        <f>SUMIFS('Raw Hourly Load Data'!$P:$P,'Raw Hourly Load Data'!$H:$H,$A233,'Raw Hourly Load Data'!$J:$J,F$1)</f>
        <v>6.9705742619876953E-5</v>
      </c>
      <c r="G233" s="9">
        <f>SUMIFS('Raw Hourly Load Data'!$P:$P,'Raw Hourly Load Data'!$H:$H,$A233,'Raw Hourly Load Data'!$J:$J,G$1)</f>
        <v>7.0916033288336195E-5</v>
      </c>
      <c r="H233" s="9">
        <f>SUMIFS('Raw Hourly Load Data'!$P:$P,'Raw Hourly Load Data'!$H:$H,$A233,'Raw Hourly Load Data'!$J:$J,H$1)</f>
        <v>7.9631401052589369E-5</v>
      </c>
      <c r="I233" s="9">
        <f>SUMIFS('Raw Hourly Load Data'!$P:$P,'Raw Hourly Load Data'!$H:$H,$A233,'Raw Hourly Load Data'!$J:$J,I$1)</f>
        <v>9.0986218327618299E-5</v>
      </c>
      <c r="J233" s="9">
        <f>SUMIFS('Raw Hourly Load Data'!$P:$P,'Raw Hourly Load Data'!$H:$H,$A233,'Raw Hourly Load Data'!$J:$J,J$1)</f>
        <v>1.0348040831365954E-4</v>
      </c>
      <c r="K233" s="9">
        <f>SUMIFS('Raw Hourly Load Data'!$P:$P,'Raw Hourly Load Data'!$H:$H,$A233,'Raw Hourly Load Data'!$J:$J,K$1)</f>
        <v>1.1686695771109779E-4</v>
      </c>
      <c r="L233" s="9">
        <f>SUMIFS('Raw Hourly Load Data'!$P:$P,'Raw Hourly Load Data'!$H:$H,$A233,'Raw Hourly Load Data'!$J:$J,L$1)</f>
        <v>1.2618871356787889E-4</v>
      </c>
      <c r="M233" s="9">
        <f>SUMIFS('Raw Hourly Load Data'!$P:$P,'Raw Hourly Load Data'!$H:$H,$A233,'Raw Hourly Load Data'!$J:$J,M$1)</f>
        <v>1.3271583333712301E-4</v>
      </c>
      <c r="N233" s="9">
        <f>SUMIFS('Raw Hourly Load Data'!$P:$P,'Raw Hourly Load Data'!$H:$H,$A233,'Raw Hourly Load Data'!$J:$J,N$1)</f>
        <v>1.3930040000935867E-4</v>
      </c>
      <c r="O233" s="9">
        <f>SUMIFS('Raw Hourly Load Data'!$P:$P,'Raw Hourly Load Data'!$H:$H,$A233,'Raw Hourly Load Data'!$J:$J,O$1)</f>
        <v>1.4120732386921245E-4</v>
      </c>
      <c r="P233" s="9">
        <f>SUMIFS('Raw Hourly Load Data'!$P:$P,'Raw Hourly Load Data'!$H:$H,$A233,'Raw Hourly Load Data'!$J:$J,P$1)</f>
        <v>1.4391944446764059E-4</v>
      </c>
      <c r="Q233" s="9">
        <f>SUMIFS('Raw Hourly Load Data'!$P:$P,'Raw Hourly Load Data'!$H:$H,$A233,'Raw Hourly Load Data'!$J:$J,Q$1)</f>
        <v>1.4845665676404348E-4</v>
      </c>
      <c r="R233" s="9">
        <f>SUMIFS('Raw Hourly Load Data'!$P:$P,'Raw Hourly Load Data'!$H:$H,$A233,'Raw Hourly Load Data'!$J:$J,R$1)</f>
        <v>1.5551855100071578E-4</v>
      </c>
      <c r="S233" s="9">
        <f>SUMIFS('Raw Hourly Load Data'!$P:$P,'Raw Hourly Load Data'!$H:$H,$A233,'Raw Hourly Load Data'!$J:$J,S$1)</f>
        <v>1.6178956175846797E-4</v>
      </c>
      <c r="T233" s="9">
        <f>SUMIFS('Raw Hourly Load Data'!$P:$P,'Raw Hourly Load Data'!$H:$H,$A233,'Raw Hourly Load Data'!$J:$J,T$1)</f>
        <v>1.5861248753587358E-4</v>
      </c>
      <c r="U233" s="9">
        <f>SUMIFS('Raw Hourly Load Data'!$P:$P,'Raw Hourly Load Data'!$H:$H,$A233,'Raw Hourly Load Data'!$J:$J,U$1)</f>
        <v>1.5525508739490783E-4</v>
      </c>
      <c r="V233" s="9">
        <f>SUMIFS('Raw Hourly Load Data'!$P:$P,'Raw Hourly Load Data'!$H:$H,$A233,'Raw Hourly Load Data'!$J:$J,V$1)</f>
        <v>1.5024068160044809E-4</v>
      </c>
      <c r="W233" s="9">
        <f>SUMIFS('Raw Hourly Load Data'!$P:$P,'Raw Hourly Load Data'!$H:$H,$A233,'Raw Hourly Load Data'!$J:$J,W$1)</f>
        <v>1.3875938136832214E-4</v>
      </c>
      <c r="X233" s="9">
        <f>SUMIFS('Raw Hourly Load Data'!$P:$P,'Raw Hourly Load Data'!$H:$H,$A233,'Raw Hourly Load Data'!$J:$J,X$1)</f>
        <v>1.211696562150295E-4</v>
      </c>
      <c r="Y233" s="9">
        <f>SUMIFS('Raw Hourly Load Data'!$P:$P,'Raw Hourly Load Data'!$H:$H,$A233,'Raw Hourly Load Data'!$J:$J,Y$1)</f>
        <v>1.0236048866050632E-4</v>
      </c>
    </row>
    <row r="234" spans="1:25" x14ac:dyDescent="0.25">
      <c r="A234" s="9" t="s">
        <v>255</v>
      </c>
      <c r="B234" s="9">
        <f>SUMIFS('Raw Hourly Load Data'!$P:$P,'Raw Hourly Load Data'!$H:$H,$A234,'Raw Hourly Load Data'!$J:$J,B$1)</f>
        <v>7.9435762817503446E-5</v>
      </c>
      <c r="C234" s="9">
        <f>SUMIFS('Raw Hourly Load Data'!$P:$P,'Raw Hourly Load Data'!$H:$H,$A234,'Raw Hourly Load Data'!$J:$J,C$1)</f>
        <v>6.9168034584950137E-5</v>
      </c>
      <c r="D234" s="9">
        <f>SUMIFS('Raw Hourly Load Data'!$P:$P,'Raw Hourly Load Data'!$H:$H,$A234,'Raw Hourly Load Data'!$J:$J,D$1)</f>
        <v>6.4278146568309312E-5</v>
      </c>
      <c r="E234" s="9">
        <f>SUMIFS('Raw Hourly Load Data'!$P:$P,'Raw Hourly Load Data'!$H:$H,$A234,'Raw Hourly Load Data'!$J:$J,E$1)</f>
        <v>6.2543364643146231E-5</v>
      </c>
      <c r="F234" s="9">
        <f>SUMIFS('Raw Hourly Load Data'!$P:$P,'Raw Hourly Load Data'!$H:$H,$A234,'Raw Hourly Load Data'!$J:$J,F$1)</f>
        <v>6.5830567303105464E-5</v>
      </c>
      <c r="G234" s="9">
        <f>SUMIFS('Raw Hourly Load Data'!$P:$P,'Raw Hourly Load Data'!$H:$H,$A234,'Raw Hourly Load Data'!$J:$J,G$1)</f>
        <v>7.1706537640304897E-5</v>
      </c>
      <c r="H234" s="9">
        <f>SUMIFS('Raw Hourly Load Data'!$P:$P,'Raw Hourly Load Data'!$H:$H,$A234,'Raw Hourly Load Data'!$J:$J,H$1)</f>
        <v>8.4362617364419179E-5</v>
      </c>
      <c r="I234" s="9">
        <f>SUMIFS('Raw Hourly Load Data'!$P:$P,'Raw Hourly Load Data'!$H:$H,$A234,'Raw Hourly Load Data'!$J:$J,I$1)</f>
        <v>9.1525317392643325E-5</v>
      </c>
      <c r="J234" s="9">
        <f>SUMIFS('Raw Hourly Load Data'!$P:$P,'Raw Hourly Load Data'!$H:$H,$A234,'Raw Hourly Load Data'!$J:$J,J$1)</f>
        <v>9.6000816147467062E-5</v>
      </c>
      <c r="K234" s="9">
        <f>SUMIFS('Raw Hourly Load Data'!$P:$P,'Raw Hourly Load Data'!$H:$H,$A234,'Raw Hourly Load Data'!$J:$J,K$1)</f>
        <v>1.0161221915487665E-4</v>
      </c>
      <c r="L234" s="9">
        <f>SUMIFS('Raw Hourly Load Data'!$P:$P,'Raw Hourly Load Data'!$H:$H,$A234,'Raw Hourly Load Data'!$J:$J,L$1)</f>
        <v>1.1015161104151326E-4</v>
      </c>
      <c r="M234" s="9">
        <f>SUMIFS('Raw Hourly Load Data'!$P:$P,'Raw Hourly Load Data'!$H:$H,$A234,'Raw Hourly Load Data'!$J:$J,M$1)</f>
        <v>1.1640372361802168E-4</v>
      </c>
      <c r="N234" s="9">
        <f>SUMIFS('Raw Hourly Load Data'!$P:$P,'Raw Hourly Load Data'!$H:$H,$A234,'Raw Hourly Load Data'!$J:$J,N$1)</f>
        <v>1.2179410357393572E-4</v>
      </c>
      <c r="O234" s="9">
        <f>SUMIFS('Raw Hourly Load Data'!$P:$P,'Raw Hourly Load Data'!$H:$H,$A234,'Raw Hourly Load Data'!$J:$J,O$1)</f>
        <v>1.26881671621135E-4</v>
      </c>
      <c r="P234" s="9">
        <f>SUMIFS('Raw Hourly Load Data'!$P:$P,'Raw Hourly Load Data'!$H:$H,$A234,'Raw Hourly Load Data'!$J:$J,P$1)</f>
        <v>1.3099396764999248E-4</v>
      </c>
      <c r="Q234" s="9">
        <f>SUMIFS('Raw Hourly Load Data'!$P:$P,'Raw Hourly Load Data'!$H:$H,$A234,'Raw Hourly Load Data'!$J:$J,Q$1)</f>
        <v>1.3627618231375376E-4</v>
      </c>
      <c r="R234" s="9">
        <f>SUMIFS('Raw Hourly Load Data'!$P:$P,'Raw Hourly Load Data'!$H:$H,$A234,'Raw Hourly Load Data'!$J:$J,R$1)</f>
        <v>1.4082755543628694E-4</v>
      </c>
      <c r="S234" s="9">
        <f>SUMIFS('Raw Hourly Load Data'!$P:$P,'Raw Hourly Load Data'!$H:$H,$A234,'Raw Hourly Load Data'!$J:$J,S$1)</f>
        <v>1.4843773715476528E-4</v>
      </c>
      <c r="T234" s="9">
        <f>SUMIFS('Raw Hourly Load Data'!$P:$P,'Raw Hourly Load Data'!$H:$H,$A234,'Raw Hourly Load Data'!$J:$J,T$1)</f>
        <v>1.4791871753278119E-4</v>
      </c>
      <c r="U234" s="9">
        <f>SUMIFS('Raw Hourly Load Data'!$P:$P,'Raw Hourly Load Data'!$H:$H,$A234,'Raw Hourly Load Data'!$J:$J,U$1)</f>
        <v>1.4429469327142169E-4</v>
      </c>
      <c r="V234" s="9">
        <f>SUMIFS('Raw Hourly Load Data'!$P:$P,'Raw Hourly Load Data'!$H:$H,$A234,'Raw Hourly Load Data'!$J:$J,V$1)</f>
        <v>1.3922261718146589E-4</v>
      </c>
      <c r="W234" s="9">
        <f>SUMIFS('Raw Hourly Load Data'!$P:$P,'Raw Hourly Load Data'!$H:$H,$A234,'Raw Hourly Load Data'!$J:$J,W$1)</f>
        <v>1.2886991503128703E-4</v>
      </c>
      <c r="X234" s="9">
        <f>SUMIFS('Raw Hourly Load Data'!$P:$P,'Raw Hourly Load Data'!$H:$H,$A234,'Raw Hourly Load Data'!$J:$J,X$1)</f>
        <v>1.1194838271441481E-4</v>
      </c>
      <c r="Y234" s="9">
        <f>SUMIFS('Raw Hourly Load Data'!$P:$P,'Raw Hourly Load Data'!$H:$H,$A234,'Raw Hourly Load Data'!$J:$J,Y$1)</f>
        <v>9.554088079429401E-5</v>
      </c>
    </row>
    <row r="235" spans="1:25" x14ac:dyDescent="0.25">
      <c r="A235" s="9" t="s">
        <v>256</v>
      </c>
      <c r="B235" s="9">
        <f>SUMIFS('Raw Hourly Load Data'!$P:$P,'Raw Hourly Load Data'!$H:$H,$A235,'Raw Hourly Load Data'!$J:$J,B$1)</f>
        <v>8.185889025539863E-5</v>
      </c>
      <c r="C235" s="9">
        <f>SUMIFS('Raw Hourly Load Data'!$P:$P,'Raw Hourly Load Data'!$H:$H,$A235,'Raw Hourly Load Data'!$J:$J,C$1)</f>
        <v>7.2092375200988605E-5</v>
      </c>
      <c r="D235" s="9">
        <f>SUMIFS('Raw Hourly Load Data'!$P:$P,'Raw Hourly Load Data'!$H:$H,$A235,'Raw Hourly Load Data'!$J:$J,D$1)</f>
        <v>6.6473470451896785E-5</v>
      </c>
      <c r="E235" s="9">
        <f>SUMIFS('Raw Hourly Load Data'!$P:$P,'Raw Hourly Load Data'!$H:$H,$A235,'Raw Hourly Load Data'!$J:$J,E$1)</f>
        <v>6.4265424222383806E-5</v>
      </c>
      <c r="F235" s="9">
        <f>SUMIFS('Raw Hourly Load Data'!$P:$P,'Raw Hourly Load Data'!$H:$H,$A235,'Raw Hourly Load Data'!$J:$J,F$1)</f>
        <v>6.7032834358502527E-5</v>
      </c>
      <c r="G235" s="9">
        <f>SUMIFS('Raw Hourly Load Data'!$P:$P,'Raw Hourly Load Data'!$H:$H,$A235,'Raw Hourly Load Data'!$J:$J,G$1)</f>
        <v>7.2685169297660309E-5</v>
      </c>
      <c r="H235" s="9">
        <f>SUMIFS('Raw Hourly Load Data'!$P:$P,'Raw Hourly Load Data'!$H:$H,$A235,'Raw Hourly Load Data'!$J:$J,H$1)</f>
        <v>8.5133393958817499E-5</v>
      </c>
      <c r="I235" s="9">
        <f>SUMIFS('Raw Hourly Load Data'!$P:$P,'Raw Hourly Load Data'!$H:$H,$A235,'Raw Hourly Load Data'!$J:$J,I$1)</f>
        <v>9.1879723587756288E-5</v>
      </c>
      <c r="J235" s="9">
        <f>SUMIFS('Raw Hourly Load Data'!$P:$P,'Raw Hourly Load Data'!$H:$H,$A235,'Raw Hourly Load Data'!$J:$J,J$1)</f>
        <v>9.5652722071904993E-5</v>
      </c>
      <c r="K235" s="9">
        <f>SUMIFS('Raw Hourly Load Data'!$P:$P,'Raw Hourly Load Data'!$H:$H,$A235,'Raw Hourly Load Data'!$J:$J,K$1)</f>
        <v>1.0097054699143738E-4</v>
      </c>
      <c r="L235" s="9">
        <f>SUMIFS('Raw Hourly Load Data'!$P:$P,'Raw Hourly Load Data'!$H:$H,$A235,'Raw Hourly Load Data'!$J:$J,L$1)</f>
        <v>1.0950640652442673E-4</v>
      </c>
      <c r="M235" s="9">
        <f>SUMIFS('Raw Hourly Load Data'!$P:$P,'Raw Hourly Load Data'!$H:$H,$A235,'Raw Hourly Load Data'!$J:$J,M$1)</f>
        <v>1.153199810929509E-4</v>
      </c>
      <c r="N235" s="9">
        <f>SUMIFS('Raw Hourly Load Data'!$P:$P,'Raw Hourly Load Data'!$H:$H,$A235,'Raw Hourly Load Data'!$J:$J,N$1)</f>
        <v>1.2048202169622643E-4</v>
      </c>
      <c r="O235" s="9">
        <f>SUMIFS('Raw Hourly Load Data'!$P:$P,'Raw Hourly Load Data'!$H:$H,$A235,'Raw Hourly Load Data'!$J:$J,O$1)</f>
        <v>1.2517439574445574E-4</v>
      </c>
      <c r="P235" s="9">
        <f>SUMIFS('Raw Hourly Load Data'!$P:$P,'Raw Hourly Load Data'!$H:$H,$A235,'Raw Hourly Load Data'!$J:$J,P$1)</f>
        <v>1.2887692172242345E-4</v>
      </c>
      <c r="Q235" s="9">
        <f>SUMIFS('Raw Hourly Load Data'!$P:$P,'Raw Hourly Load Data'!$H:$H,$A235,'Raw Hourly Load Data'!$J:$J,Q$1)</f>
        <v>1.338721314529822E-4</v>
      </c>
      <c r="R235" s="9">
        <f>SUMIFS('Raw Hourly Load Data'!$P:$P,'Raw Hourly Load Data'!$H:$H,$A235,'Raw Hourly Load Data'!$J:$J,R$1)</f>
        <v>1.3780823293243108E-4</v>
      </c>
      <c r="S235" s="9">
        <f>SUMIFS('Raw Hourly Load Data'!$P:$P,'Raw Hourly Load Data'!$H:$H,$A235,'Raw Hourly Load Data'!$J:$J,S$1)</f>
        <v>1.4527882101258337E-4</v>
      </c>
      <c r="T235" s="9">
        <f>SUMIFS('Raw Hourly Load Data'!$P:$P,'Raw Hourly Load Data'!$H:$H,$A235,'Raw Hourly Load Data'!$J:$J,T$1)</f>
        <v>1.4525656622510954E-4</v>
      </c>
      <c r="U235" s="9">
        <f>SUMIFS('Raw Hourly Load Data'!$P:$P,'Raw Hourly Load Data'!$H:$H,$A235,'Raw Hourly Load Data'!$J:$J,U$1)</f>
        <v>1.4209453020345671E-4</v>
      </c>
      <c r="V235" s="9">
        <f>SUMIFS('Raw Hourly Load Data'!$P:$P,'Raw Hourly Load Data'!$H:$H,$A235,'Raw Hourly Load Data'!$J:$J,V$1)</f>
        <v>1.3776543535331043E-4</v>
      </c>
      <c r="W235" s="9">
        <f>SUMIFS('Raw Hourly Load Data'!$P:$P,'Raw Hourly Load Data'!$H:$H,$A235,'Raw Hourly Load Data'!$J:$J,W$1)</f>
        <v>1.2779045737204607E-4</v>
      </c>
      <c r="X235" s="9">
        <f>SUMIFS('Raw Hourly Load Data'!$P:$P,'Raw Hourly Load Data'!$H:$H,$A235,'Raw Hourly Load Data'!$J:$J,X$1)</f>
        <v>1.109092635989768E-4</v>
      </c>
      <c r="Y235" s="9">
        <f>SUMIFS('Raw Hourly Load Data'!$P:$P,'Raw Hourly Load Data'!$H:$H,$A235,'Raw Hourly Load Data'!$J:$J,Y$1)</f>
        <v>9.4578545358236341E-5</v>
      </c>
    </row>
    <row r="236" spans="1:25" x14ac:dyDescent="0.25">
      <c r="A236" s="9" t="s">
        <v>257</v>
      </c>
      <c r="B236" s="9">
        <f>SUMIFS('Raw Hourly Load Data'!$P:$P,'Raw Hourly Load Data'!$H:$H,$A236,'Raw Hourly Load Data'!$J:$J,B$1)</f>
        <v>8.0511697470859634E-5</v>
      </c>
      <c r="C236" s="9">
        <f>SUMIFS('Raw Hourly Load Data'!$P:$P,'Raw Hourly Load Data'!$H:$H,$A236,'Raw Hourly Load Data'!$J:$J,C$1)</f>
        <v>7.0730404436371432E-5</v>
      </c>
      <c r="D236" s="9">
        <f>SUMIFS('Raw Hourly Load Data'!$P:$P,'Raw Hourly Load Data'!$H:$H,$A236,'Raw Hourly Load Data'!$J:$J,D$1)</f>
        <v>6.5259339353824006E-5</v>
      </c>
      <c r="E236" s="9">
        <f>SUMIFS('Raw Hourly Load Data'!$P:$P,'Raw Hourly Load Data'!$H:$H,$A236,'Raw Hourly Load Data'!$J:$J,E$1)</f>
        <v>6.30367590591229E-5</v>
      </c>
      <c r="F236" s="9">
        <f>SUMIFS('Raw Hourly Load Data'!$P:$P,'Raw Hourly Load Data'!$H:$H,$A236,'Raw Hourly Load Data'!$J:$J,F$1)</f>
        <v>6.5975229766893436E-5</v>
      </c>
      <c r="G236" s="9">
        <f>SUMIFS('Raw Hourly Load Data'!$P:$P,'Raw Hourly Load Data'!$H:$H,$A236,'Raw Hourly Load Data'!$J:$J,G$1)</f>
        <v>7.1760384005738006E-5</v>
      </c>
      <c r="H236" s="9">
        <f>SUMIFS('Raw Hourly Load Data'!$P:$P,'Raw Hourly Load Data'!$H:$H,$A236,'Raw Hourly Load Data'!$J:$J,H$1)</f>
        <v>8.4225683115084804E-5</v>
      </c>
      <c r="I236" s="9">
        <f>SUMIFS('Raw Hourly Load Data'!$P:$P,'Raw Hourly Load Data'!$H:$H,$A236,'Raw Hourly Load Data'!$J:$J,I$1)</f>
        <v>9.119978935316846E-5</v>
      </c>
      <c r="J236" s="9">
        <f>SUMIFS('Raw Hourly Load Data'!$P:$P,'Raw Hourly Load Data'!$H:$H,$A236,'Raw Hourly Load Data'!$J:$J,J$1)</f>
        <v>9.5056318615340646E-5</v>
      </c>
      <c r="K236" s="9">
        <f>SUMIFS('Raw Hourly Load Data'!$P:$P,'Raw Hourly Load Data'!$H:$H,$A236,'Raw Hourly Load Data'!$J:$J,K$1)</f>
        <v>1.0075218244720439E-4</v>
      </c>
      <c r="L236" s="9">
        <f>SUMIFS('Raw Hourly Load Data'!$P:$P,'Raw Hourly Load Data'!$H:$H,$A236,'Raw Hourly Load Data'!$J:$J,L$1)</f>
        <v>1.0987841047601469E-4</v>
      </c>
      <c r="M236" s="9">
        <f>SUMIFS('Raw Hourly Load Data'!$P:$P,'Raw Hourly Load Data'!$H:$H,$A236,'Raw Hourly Load Data'!$J:$J,M$1)</f>
        <v>1.1617996963537011E-4</v>
      </c>
      <c r="N236" s="9">
        <f>SUMIFS('Raw Hourly Load Data'!$P:$P,'Raw Hourly Load Data'!$H:$H,$A236,'Raw Hourly Load Data'!$J:$J,N$1)</f>
        <v>1.2178458449967752E-4</v>
      </c>
      <c r="O236" s="9">
        <f>SUMIFS('Raw Hourly Load Data'!$P:$P,'Raw Hourly Load Data'!$H:$H,$A236,'Raw Hourly Load Data'!$J:$J,O$1)</f>
        <v>1.268117995019664E-4</v>
      </c>
      <c r="P236" s="9">
        <f>SUMIFS('Raw Hourly Load Data'!$P:$P,'Raw Hourly Load Data'!$H:$H,$A236,'Raw Hourly Load Data'!$J:$J,P$1)</f>
        <v>1.3130883090515464E-4</v>
      </c>
      <c r="Q236" s="9">
        <f>SUMIFS('Raw Hourly Load Data'!$P:$P,'Raw Hourly Load Data'!$H:$H,$A236,'Raw Hourly Load Data'!$J:$J,Q$1)</f>
        <v>1.369547699237078E-4</v>
      </c>
      <c r="R236" s="9">
        <f>SUMIFS('Raw Hourly Load Data'!$P:$P,'Raw Hourly Load Data'!$H:$H,$A236,'Raw Hourly Load Data'!$J:$J,R$1)</f>
        <v>1.41353584447552E-4</v>
      </c>
      <c r="S236" s="9">
        <f>SUMIFS('Raw Hourly Load Data'!$P:$P,'Raw Hourly Load Data'!$H:$H,$A236,'Raw Hourly Load Data'!$J:$J,S$1)</f>
        <v>1.4904945132925498E-4</v>
      </c>
      <c r="T236" s="9">
        <f>SUMIFS('Raw Hourly Load Data'!$P:$P,'Raw Hourly Load Data'!$H:$H,$A236,'Raw Hourly Load Data'!$J:$J,T$1)</f>
        <v>1.48855888183833E-4</v>
      </c>
      <c r="U236" s="9">
        <f>SUMIFS('Raw Hourly Load Data'!$P:$P,'Raw Hourly Load Data'!$H:$H,$A236,'Raw Hourly Load Data'!$J:$J,U$1)</f>
        <v>1.4550373776498366E-4</v>
      </c>
      <c r="V236" s="9">
        <f>SUMIFS('Raw Hourly Load Data'!$P:$P,'Raw Hourly Load Data'!$H:$H,$A236,'Raw Hourly Load Data'!$J:$J,V$1)</f>
        <v>1.4058169536547272E-4</v>
      </c>
      <c r="W236" s="9">
        <f>SUMIFS('Raw Hourly Load Data'!$P:$P,'Raw Hourly Load Data'!$H:$H,$A236,'Raw Hourly Load Data'!$J:$J,W$1)</f>
        <v>1.3017808402987838E-4</v>
      </c>
      <c r="X236" s="9">
        <f>SUMIFS('Raw Hourly Load Data'!$P:$P,'Raw Hourly Load Data'!$H:$H,$A236,'Raw Hourly Load Data'!$J:$J,X$1)</f>
        <v>1.1308141220209322E-4</v>
      </c>
      <c r="Y236" s="9">
        <f>SUMIFS('Raw Hourly Load Data'!$P:$P,'Raw Hourly Load Data'!$H:$H,$A236,'Raw Hourly Load Data'!$J:$J,Y$1)</f>
        <v>9.6412770029603962E-5</v>
      </c>
    </row>
    <row r="237" spans="1:25" x14ac:dyDescent="0.25">
      <c r="A237" s="9" t="s">
        <v>258</v>
      </c>
      <c r="B237" s="9">
        <f>SUMIFS('Raw Hourly Load Data'!$P:$P,'Raw Hourly Load Data'!$H:$H,$A237,'Raw Hourly Load Data'!$J:$J,B$1)</f>
        <v>8.2554664268875199E-5</v>
      </c>
      <c r="C237" s="9">
        <f>SUMIFS('Raw Hourly Load Data'!$P:$P,'Raw Hourly Load Data'!$H:$H,$A237,'Raw Hourly Load Data'!$J:$J,C$1)</f>
        <v>7.2793296705301285E-5</v>
      </c>
      <c r="D237" s="9">
        <f>SUMIFS('Raw Hourly Load Data'!$P:$P,'Raw Hourly Load Data'!$H:$H,$A237,'Raw Hourly Load Data'!$J:$J,D$1)</f>
        <v>6.7005031335221527E-5</v>
      </c>
      <c r="E237" s="9">
        <f>SUMIFS('Raw Hourly Load Data'!$P:$P,'Raw Hourly Load Data'!$H:$H,$A237,'Raw Hourly Load Data'!$J:$J,E$1)</f>
        <v>6.4867855478056518E-5</v>
      </c>
      <c r="F237" s="9">
        <f>SUMIFS('Raw Hourly Load Data'!$P:$P,'Raw Hourly Load Data'!$H:$H,$A237,'Raw Hourly Load Data'!$J:$J,F$1)</f>
        <v>6.7829948937077764E-5</v>
      </c>
      <c r="G237" s="9">
        <f>SUMIFS('Raw Hourly Load Data'!$P:$P,'Raw Hourly Load Data'!$H:$H,$A237,'Raw Hourly Load Data'!$J:$J,G$1)</f>
        <v>7.3694372675904584E-5</v>
      </c>
      <c r="H237" s="9">
        <f>SUMIFS('Raw Hourly Load Data'!$P:$P,'Raw Hourly Load Data'!$H:$H,$A237,'Raw Hourly Load Data'!$J:$J,H$1)</f>
        <v>8.6371738517718391E-5</v>
      </c>
      <c r="I237" s="9">
        <f>SUMIFS('Raw Hourly Load Data'!$P:$P,'Raw Hourly Load Data'!$H:$H,$A237,'Raw Hourly Load Data'!$J:$J,I$1)</f>
        <v>9.3823046963697131E-5</v>
      </c>
      <c r="J237" s="9">
        <f>SUMIFS('Raw Hourly Load Data'!$P:$P,'Raw Hourly Load Data'!$H:$H,$A237,'Raw Hourly Load Data'!$J:$J,J$1)</f>
        <v>9.8452446325752736E-5</v>
      </c>
      <c r="K237" s="9">
        <f>SUMIFS('Raw Hourly Load Data'!$P:$P,'Raw Hourly Load Data'!$H:$H,$A237,'Raw Hourly Load Data'!$J:$J,K$1)</f>
        <v>1.0452046930478466E-4</v>
      </c>
      <c r="L237" s="9">
        <f>SUMIFS('Raw Hourly Load Data'!$P:$P,'Raw Hourly Load Data'!$H:$H,$A237,'Raw Hourly Load Data'!$J:$J,L$1)</f>
        <v>1.141742239703416E-4</v>
      </c>
      <c r="M237" s="9">
        <f>SUMIFS('Raw Hourly Load Data'!$P:$P,'Raw Hourly Load Data'!$H:$H,$A237,'Raw Hourly Load Data'!$J:$J,M$1)</f>
        <v>1.2123299516224831E-4</v>
      </c>
      <c r="N237" s="9">
        <f>SUMIFS('Raw Hourly Load Data'!$P:$P,'Raw Hourly Load Data'!$H:$H,$A237,'Raw Hourly Load Data'!$J:$J,N$1)</f>
        <v>1.2771854119495609E-4</v>
      </c>
      <c r="O237" s="9">
        <f>SUMIFS('Raw Hourly Load Data'!$P:$P,'Raw Hourly Load Data'!$H:$H,$A237,'Raw Hourly Load Data'!$J:$J,O$1)</f>
        <v>1.3372212428054526E-4</v>
      </c>
      <c r="P237" s="9">
        <f>SUMIFS('Raw Hourly Load Data'!$P:$P,'Raw Hourly Load Data'!$H:$H,$A237,'Raw Hourly Load Data'!$J:$J,P$1)</f>
        <v>1.390484473238827E-4</v>
      </c>
      <c r="Q237" s="9">
        <f>SUMIFS('Raw Hourly Load Data'!$P:$P,'Raw Hourly Load Data'!$H:$H,$A237,'Raw Hourly Load Data'!$J:$J,Q$1)</f>
        <v>1.4519259412708831E-4</v>
      </c>
      <c r="R237" s="9">
        <f>SUMIFS('Raw Hourly Load Data'!$P:$P,'Raw Hourly Load Data'!$H:$H,$A237,'Raw Hourly Load Data'!$J:$J,R$1)</f>
        <v>1.4963356776236515E-4</v>
      </c>
      <c r="S237" s="9">
        <f>SUMIFS('Raw Hourly Load Data'!$P:$P,'Raw Hourly Load Data'!$H:$H,$A237,'Raw Hourly Load Data'!$J:$J,S$1)</f>
        <v>1.5713192242734493E-4</v>
      </c>
      <c r="T237" s="9">
        <f>SUMIFS('Raw Hourly Load Data'!$P:$P,'Raw Hourly Load Data'!$H:$H,$A237,'Raw Hourly Load Data'!$J:$J,T$1)</f>
        <v>1.5675230458976017E-4</v>
      </c>
      <c r="U237" s="9">
        <f>SUMIFS('Raw Hourly Load Data'!$P:$P,'Raw Hourly Load Data'!$H:$H,$A237,'Raw Hourly Load Data'!$J:$J,U$1)</f>
        <v>1.5272893755620564E-4</v>
      </c>
      <c r="V237" s="9">
        <f>SUMIFS('Raw Hourly Load Data'!$P:$P,'Raw Hourly Load Data'!$H:$H,$A237,'Raw Hourly Load Data'!$J:$J,V$1)</f>
        <v>1.4767084006255554E-4</v>
      </c>
      <c r="W237" s="9">
        <f>SUMIFS('Raw Hourly Load Data'!$P:$P,'Raw Hourly Load Data'!$H:$H,$A237,'Raw Hourly Load Data'!$J:$J,W$1)</f>
        <v>1.3716012753599481E-4</v>
      </c>
      <c r="X237" s="9">
        <f>SUMIFS('Raw Hourly Load Data'!$P:$P,'Raw Hourly Load Data'!$H:$H,$A237,'Raw Hourly Load Data'!$J:$J,X$1)</f>
        <v>1.1953934129305696E-4</v>
      </c>
      <c r="Y237" s="9">
        <f>SUMIFS('Raw Hourly Load Data'!$P:$P,'Raw Hourly Load Data'!$H:$H,$A237,'Raw Hourly Load Data'!$J:$J,Y$1)</f>
        <v>1.0219916246984158E-4</v>
      </c>
    </row>
    <row r="238" spans="1:25" x14ac:dyDescent="0.25">
      <c r="A238" s="9" t="s">
        <v>259</v>
      </c>
      <c r="B238" s="9">
        <f>SUMIFS('Raw Hourly Load Data'!$P:$P,'Raw Hourly Load Data'!$H:$H,$A238,'Raw Hourly Load Data'!$J:$J,B$1)</f>
        <v>8.7376987584811277E-5</v>
      </c>
      <c r="C238" s="9">
        <f>SUMIFS('Raw Hourly Load Data'!$P:$P,'Raw Hourly Load Data'!$H:$H,$A238,'Raw Hourly Load Data'!$J:$J,C$1)</f>
        <v>7.6737121852305773E-5</v>
      </c>
      <c r="D238" s="9">
        <f>SUMIFS('Raw Hourly Load Data'!$P:$P,'Raw Hourly Load Data'!$H:$H,$A238,'Raw Hourly Load Data'!$J:$J,D$1)</f>
        <v>7.0554722223836755E-5</v>
      </c>
      <c r="E238" s="9">
        <f>SUMIFS('Raw Hourly Load Data'!$P:$P,'Raw Hourly Load Data'!$H:$H,$A238,'Raw Hourly Load Data'!$J:$J,E$1)</f>
        <v>6.8010244515514777E-5</v>
      </c>
      <c r="F238" s="9">
        <f>SUMIFS('Raw Hourly Load Data'!$P:$P,'Raw Hourly Load Data'!$H:$H,$A238,'Raw Hourly Load Data'!$J:$J,F$1)</f>
        <v>7.0573188369459154E-5</v>
      </c>
      <c r="G238" s="9">
        <f>SUMIFS('Raw Hourly Load Data'!$P:$P,'Raw Hourly Load Data'!$H:$H,$A238,'Raw Hourly Load Data'!$J:$J,G$1)</f>
        <v>7.6206316381762607E-5</v>
      </c>
      <c r="H238" s="9">
        <f>SUMIFS('Raw Hourly Load Data'!$P:$P,'Raw Hourly Load Data'!$H:$H,$A238,'Raw Hourly Load Data'!$J:$J,H$1)</f>
        <v>8.9099137415194399E-5</v>
      </c>
      <c r="I238" s="9">
        <f>SUMIFS('Raw Hourly Load Data'!$P:$P,'Raw Hourly Load Data'!$H:$H,$A238,'Raw Hourly Load Data'!$J:$J,I$1)</f>
        <v>9.6714289777079268E-5</v>
      </c>
      <c r="J238" s="9">
        <f>SUMIFS('Raw Hourly Load Data'!$P:$P,'Raw Hourly Load Data'!$H:$H,$A238,'Raw Hourly Load Data'!$J:$J,J$1)</f>
        <v>1.0126105494995074E-4</v>
      </c>
      <c r="K238" s="9">
        <f>SUMIFS('Raw Hourly Load Data'!$P:$P,'Raw Hourly Load Data'!$H:$H,$A238,'Raw Hourly Load Data'!$J:$J,K$1)</f>
        <v>1.0742293083286984E-4</v>
      </c>
      <c r="L238" s="9">
        <f>SUMIFS('Raw Hourly Load Data'!$P:$P,'Raw Hourly Load Data'!$H:$H,$A238,'Raw Hourly Load Data'!$J:$J,L$1)</f>
        <v>1.1703264698955209E-4</v>
      </c>
      <c r="M238" s="9">
        <f>SUMIFS('Raw Hourly Load Data'!$P:$P,'Raw Hourly Load Data'!$H:$H,$A238,'Raw Hourly Load Data'!$J:$J,M$1)</f>
        <v>1.236249333949474E-4</v>
      </c>
      <c r="N238" s="9">
        <f>SUMIFS('Raw Hourly Load Data'!$P:$P,'Raw Hourly Load Data'!$H:$H,$A238,'Raw Hourly Load Data'!$J:$J,N$1)</f>
        <v>1.2953076436584087E-4</v>
      </c>
      <c r="O238" s="9">
        <f>SUMIFS('Raw Hourly Load Data'!$P:$P,'Raw Hourly Load Data'!$H:$H,$A238,'Raw Hourly Load Data'!$J:$J,O$1)</f>
        <v>1.3503172123381895E-4</v>
      </c>
      <c r="P238" s="9">
        <f>SUMIFS('Raw Hourly Load Data'!$P:$P,'Raw Hourly Load Data'!$H:$H,$A238,'Raw Hourly Load Data'!$J:$J,P$1)</f>
        <v>1.3978026736765351E-4</v>
      </c>
      <c r="Q238" s="9">
        <f>SUMIFS('Raw Hourly Load Data'!$P:$P,'Raw Hourly Load Data'!$H:$H,$A238,'Raw Hourly Load Data'!$J:$J,Q$1)</f>
        <v>1.4529914355346801E-4</v>
      </c>
      <c r="R238" s="9">
        <f>SUMIFS('Raw Hourly Load Data'!$P:$P,'Raw Hourly Load Data'!$H:$H,$A238,'Raw Hourly Load Data'!$J:$J,R$1)</f>
        <v>1.4904680913693241E-4</v>
      </c>
      <c r="S238" s="9">
        <f>SUMIFS('Raw Hourly Load Data'!$P:$P,'Raw Hourly Load Data'!$H:$H,$A238,'Raw Hourly Load Data'!$J:$J,S$1)</f>
        <v>1.5519124974805091E-4</v>
      </c>
      <c r="T238" s="9">
        <f>SUMIFS('Raw Hourly Load Data'!$P:$P,'Raw Hourly Load Data'!$H:$H,$A238,'Raw Hourly Load Data'!$J:$J,T$1)</f>
        <v>1.5366505328168363E-4</v>
      </c>
      <c r="U238" s="9">
        <f>SUMIFS('Raw Hourly Load Data'!$P:$P,'Raw Hourly Load Data'!$H:$H,$A238,'Raw Hourly Load Data'!$J:$J,U$1)</f>
        <v>1.4932278564607697E-4</v>
      </c>
      <c r="V238" s="9">
        <f>SUMIFS('Raw Hourly Load Data'!$P:$P,'Raw Hourly Load Data'!$H:$H,$A238,'Raw Hourly Load Data'!$J:$J,V$1)</f>
        <v>1.4464162640394454E-4</v>
      </c>
      <c r="W238" s="9">
        <f>SUMIFS('Raw Hourly Load Data'!$P:$P,'Raw Hourly Load Data'!$H:$H,$A238,'Raw Hourly Load Data'!$J:$J,W$1)</f>
        <v>1.3575972145114625E-4</v>
      </c>
      <c r="X238" s="9">
        <f>SUMIFS('Raw Hourly Load Data'!$P:$P,'Raw Hourly Load Data'!$H:$H,$A238,'Raw Hourly Load Data'!$J:$J,X$1)</f>
        <v>1.1989427935128806E-4</v>
      </c>
      <c r="Y238" s="9">
        <f>SUMIFS('Raw Hourly Load Data'!$P:$P,'Raw Hourly Load Data'!$H:$H,$A238,'Raw Hourly Load Data'!$J:$J,Y$1)</f>
        <v>1.0371381984091482E-4</v>
      </c>
    </row>
    <row r="239" spans="1:25" x14ac:dyDescent="0.25">
      <c r="A239" s="9" t="s">
        <v>260</v>
      </c>
      <c r="B239" s="9">
        <f>SUMIFS('Raw Hourly Load Data'!$P:$P,'Raw Hourly Load Data'!$H:$H,$A239,'Raw Hourly Load Data'!$J:$J,B$1)</f>
        <v>9.68393171923359E-5</v>
      </c>
      <c r="C239" s="9">
        <f>SUMIFS('Raw Hourly Load Data'!$P:$P,'Raw Hourly Load Data'!$H:$H,$A239,'Raw Hourly Load Data'!$J:$J,C$1)</f>
        <v>8.5967342341379866E-5</v>
      </c>
      <c r="D239" s="9">
        <f>SUMIFS('Raw Hourly Load Data'!$P:$P,'Raw Hourly Load Data'!$H:$H,$A239,'Raw Hourly Load Data'!$J:$J,D$1)</f>
        <v>8.0383020032864967E-5</v>
      </c>
      <c r="E239" s="9">
        <f>SUMIFS('Raw Hourly Load Data'!$P:$P,'Raw Hourly Load Data'!$H:$H,$A239,'Raw Hourly Load Data'!$J:$J,E$1)</f>
        <v>7.7573388476743935E-5</v>
      </c>
      <c r="F239" s="9">
        <f>SUMIFS('Raw Hourly Load Data'!$P:$P,'Raw Hourly Load Data'!$H:$H,$A239,'Raw Hourly Load Data'!$J:$J,F$1)</f>
        <v>7.6450300472443139E-5</v>
      </c>
      <c r="G239" s="9">
        <f>SUMIFS('Raw Hourly Load Data'!$P:$P,'Raw Hourly Load Data'!$H:$H,$A239,'Raw Hourly Load Data'!$J:$J,G$1)</f>
        <v>7.8188909602147798E-5</v>
      </c>
      <c r="H239" s="9">
        <f>SUMIFS('Raw Hourly Load Data'!$P:$P,'Raw Hourly Load Data'!$H:$H,$A239,'Raw Hourly Load Data'!$J:$J,H$1)</f>
        <v>8.7757511636902042E-5</v>
      </c>
      <c r="I239" s="9">
        <f>SUMIFS('Raw Hourly Load Data'!$P:$P,'Raw Hourly Load Data'!$H:$H,$A239,'Raw Hourly Load Data'!$J:$J,I$1)</f>
        <v>1.0058749864817103E-4</v>
      </c>
      <c r="J239" s="9">
        <f>SUMIFS('Raw Hourly Load Data'!$P:$P,'Raw Hourly Load Data'!$H:$H,$A239,'Raw Hourly Load Data'!$J:$J,J$1)</f>
        <v>1.1455038570236769E-4</v>
      </c>
      <c r="K239" s="9">
        <f>SUMIFS('Raw Hourly Load Data'!$P:$P,'Raw Hourly Load Data'!$H:$H,$A239,'Raw Hourly Load Data'!$J:$J,K$1)</f>
        <v>1.3011908429749001E-4</v>
      </c>
      <c r="L239" s="9">
        <f>SUMIFS('Raw Hourly Load Data'!$P:$P,'Raw Hourly Load Data'!$H:$H,$A239,'Raw Hourly Load Data'!$J:$J,L$1)</f>
        <v>1.4147632707117906E-4</v>
      </c>
      <c r="M239" s="9">
        <f>SUMIFS('Raw Hourly Load Data'!$P:$P,'Raw Hourly Load Data'!$H:$H,$A239,'Raw Hourly Load Data'!$J:$J,M$1)</f>
        <v>1.4863703769114927E-4</v>
      </c>
      <c r="N239" s="9">
        <f>SUMIFS('Raw Hourly Load Data'!$P:$P,'Raw Hourly Load Data'!$H:$H,$A239,'Raw Hourly Load Data'!$J:$J,N$1)</f>
        <v>1.5562597100378785E-4</v>
      </c>
      <c r="O239" s="9">
        <f>SUMIFS('Raw Hourly Load Data'!$P:$P,'Raw Hourly Load Data'!$H:$H,$A239,'Raw Hourly Load Data'!$J:$J,O$1)</f>
        <v>1.5714868394631283E-4</v>
      </c>
      <c r="P239" s="9">
        <f>SUMIFS('Raw Hourly Load Data'!$P:$P,'Raw Hourly Load Data'!$H:$H,$A239,'Raw Hourly Load Data'!$J:$J,P$1)</f>
        <v>1.5946746931004384E-4</v>
      </c>
      <c r="Q239" s="9">
        <f>SUMIFS('Raw Hourly Load Data'!$P:$P,'Raw Hourly Load Data'!$H:$H,$A239,'Raw Hourly Load Data'!$J:$J,Q$1)</f>
        <v>1.6254984366294913E-4</v>
      </c>
      <c r="R239" s="9">
        <f>SUMIFS('Raw Hourly Load Data'!$P:$P,'Raw Hourly Load Data'!$H:$H,$A239,'Raw Hourly Load Data'!$J:$J,R$1)</f>
        <v>1.6809469720290154E-4</v>
      </c>
      <c r="S239" s="9">
        <f>SUMIFS('Raw Hourly Load Data'!$P:$P,'Raw Hourly Load Data'!$H:$H,$A239,'Raw Hourly Load Data'!$J:$J,S$1)</f>
        <v>1.7298374759833212E-4</v>
      </c>
      <c r="T239" s="9">
        <f>SUMIFS('Raw Hourly Load Data'!$P:$P,'Raw Hourly Load Data'!$H:$H,$A239,'Raw Hourly Load Data'!$J:$J,T$1)</f>
        <v>1.6948159136103327E-4</v>
      </c>
      <c r="U239" s="9">
        <f>SUMIFS('Raw Hourly Load Data'!$P:$P,'Raw Hourly Load Data'!$H:$H,$A239,'Raw Hourly Load Data'!$J:$J,U$1)</f>
        <v>1.650312546411608E-4</v>
      </c>
      <c r="V239" s="9">
        <f>SUMIFS('Raw Hourly Load Data'!$P:$P,'Raw Hourly Load Data'!$H:$H,$A239,'Raw Hourly Load Data'!$J:$J,V$1)</f>
        <v>1.5895153712846121E-4</v>
      </c>
      <c r="W239" s="9">
        <f>SUMIFS('Raw Hourly Load Data'!$P:$P,'Raw Hourly Load Data'!$H:$H,$A239,'Raw Hourly Load Data'!$J:$J,W$1)</f>
        <v>1.4776655538347678E-4</v>
      </c>
      <c r="X239" s="9">
        <f>SUMIFS('Raw Hourly Load Data'!$P:$P,'Raw Hourly Load Data'!$H:$H,$A239,'Raw Hourly Load Data'!$J:$J,X$1)</f>
        <v>1.3069185834546567E-4</v>
      </c>
      <c r="Y239" s="9">
        <f>SUMIFS('Raw Hourly Load Data'!$P:$P,'Raw Hourly Load Data'!$H:$H,$A239,'Raw Hourly Load Data'!$J:$J,Y$1)</f>
        <v>1.116135111077285E-4</v>
      </c>
    </row>
    <row r="240" spans="1:25" x14ac:dyDescent="0.25">
      <c r="A240" s="9" t="s">
        <v>261</v>
      </c>
      <c r="B240" s="9">
        <f>SUMIFS('Raw Hourly Load Data'!$P:$P,'Raw Hourly Load Data'!$H:$H,$A240,'Raw Hourly Load Data'!$J:$J,B$1)</f>
        <v>9.4779851287688028E-5</v>
      </c>
      <c r="C240" s="9">
        <f>SUMIFS('Raw Hourly Load Data'!$P:$P,'Raw Hourly Load Data'!$H:$H,$A240,'Raw Hourly Load Data'!$J:$J,C$1)</f>
        <v>8.3193511714516031E-5</v>
      </c>
      <c r="D240" s="9">
        <f>SUMIFS('Raw Hourly Load Data'!$P:$P,'Raw Hourly Load Data'!$H:$H,$A240,'Raw Hourly Load Data'!$J:$J,D$1)</f>
        <v>7.783464668300867E-5</v>
      </c>
      <c r="E240" s="9">
        <f>SUMIFS('Raw Hourly Load Data'!$P:$P,'Raw Hourly Load Data'!$H:$H,$A240,'Raw Hourly Load Data'!$J:$J,E$1)</f>
        <v>7.490589496742954E-5</v>
      </c>
      <c r="F240" s="9">
        <f>SUMIFS('Raw Hourly Load Data'!$P:$P,'Raw Hourly Load Data'!$H:$H,$A240,'Raw Hourly Load Data'!$J:$J,F$1)</f>
        <v>7.3359196651320879E-5</v>
      </c>
      <c r="G240" s="9">
        <f>SUMIFS('Raw Hourly Load Data'!$P:$P,'Raw Hourly Load Data'!$H:$H,$A240,'Raw Hourly Load Data'!$J:$J,G$1)</f>
        <v>7.4560133572376729E-5</v>
      </c>
      <c r="H240" s="9">
        <f>SUMIFS('Raw Hourly Load Data'!$P:$P,'Raw Hourly Load Data'!$H:$H,$A240,'Raw Hourly Load Data'!$J:$J,H$1)</f>
        <v>8.3531187510591578E-5</v>
      </c>
      <c r="I240" s="9">
        <f>SUMIFS('Raw Hourly Load Data'!$P:$P,'Raw Hourly Load Data'!$H:$H,$A240,'Raw Hourly Load Data'!$J:$J,I$1)</f>
        <v>9.6119920974568885E-5</v>
      </c>
      <c r="J240" s="9">
        <f>SUMIFS('Raw Hourly Load Data'!$P:$P,'Raw Hourly Load Data'!$H:$H,$A240,'Raw Hourly Load Data'!$J:$J,J$1)</f>
        <v>1.1038169495984318E-4</v>
      </c>
      <c r="K240" s="9">
        <f>SUMIFS('Raw Hourly Load Data'!$P:$P,'Raw Hourly Load Data'!$H:$H,$A240,'Raw Hourly Load Data'!$J:$J,K$1)</f>
        <v>1.2607817472575004E-4</v>
      </c>
      <c r="L240" s="9">
        <f>SUMIFS('Raw Hourly Load Data'!$P:$P,'Raw Hourly Load Data'!$H:$H,$A240,'Raw Hourly Load Data'!$J:$J,L$1)</f>
        <v>1.3811985464315811E-4</v>
      </c>
      <c r="M240" s="9">
        <f>SUMIFS('Raw Hourly Load Data'!$P:$P,'Raw Hourly Load Data'!$H:$H,$A240,'Raw Hourly Load Data'!$J:$J,M$1)</f>
        <v>1.4662329910245076E-4</v>
      </c>
      <c r="N240" s="9">
        <f>SUMIFS('Raw Hourly Load Data'!$P:$P,'Raw Hourly Load Data'!$H:$H,$A240,'Raw Hourly Load Data'!$J:$J,N$1)</f>
        <v>1.545573429053707E-4</v>
      </c>
      <c r="O240" s="9">
        <f>SUMIFS('Raw Hourly Load Data'!$P:$P,'Raw Hourly Load Data'!$H:$H,$A240,'Raw Hourly Load Data'!$J:$J,O$1)</f>
        <v>1.5759457062643876E-4</v>
      </c>
      <c r="P240" s="9">
        <f>SUMIFS('Raw Hourly Load Data'!$P:$P,'Raw Hourly Load Data'!$H:$H,$A240,'Raw Hourly Load Data'!$J:$J,P$1)</f>
        <v>1.6117597162364905E-4</v>
      </c>
      <c r="Q240" s="9">
        <f>SUMIFS('Raw Hourly Load Data'!$P:$P,'Raw Hourly Load Data'!$H:$H,$A240,'Raw Hourly Load Data'!$J:$J,Q$1)</f>
        <v>1.659821968555823E-4</v>
      </c>
      <c r="R240" s="9">
        <f>SUMIFS('Raw Hourly Load Data'!$P:$P,'Raw Hourly Load Data'!$H:$H,$A240,'Raw Hourly Load Data'!$J:$J,R$1)</f>
        <v>1.7340462720466014E-4</v>
      </c>
      <c r="S240" s="9">
        <f>SUMIFS('Raw Hourly Load Data'!$P:$P,'Raw Hourly Load Data'!$H:$H,$A240,'Raw Hourly Load Data'!$J:$J,S$1)</f>
        <v>1.7964356541826215E-4</v>
      </c>
      <c r="T240" s="9">
        <f>SUMIFS('Raw Hourly Load Data'!$P:$P,'Raw Hourly Load Data'!$H:$H,$A240,'Raw Hourly Load Data'!$J:$J,T$1)</f>
        <v>1.7547021859797184E-4</v>
      </c>
      <c r="U240" s="9">
        <f>SUMIFS('Raw Hourly Load Data'!$P:$P,'Raw Hourly Load Data'!$H:$H,$A240,'Raw Hourly Load Data'!$J:$J,U$1)</f>
        <v>1.7124363147473371E-4</v>
      </c>
      <c r="V240" s="9">
        <f>SUMIFS('Raw Hourly Load Data'!$P:$P,'Raw Hourly Load Data'!$H:$H,$A240,'Raw Hourly Load Data'!$J:$J,V$1)</f>
        <v>1.6440189947929695E-4</v>
      </c>
      <c r="W240" s="9">
        <f>SUMIFS('Raw Hourly Load Data'!$P:$P,'Raw Hourly Load Data'!$H:$H,$A240,'Raw Hourly Load Data'!$J:$J,W$1)</f>
        <v>1.5099395960700942E-4</v>
      </c>
      <c r="X240" s="9">
        <f>SUMIFS('Raw Hourly Load Data'!$P:$P,'Raw Hourly Load Data'!$H:$H,$A240,'Raw Hourly Load Data'!$J:$J,X$1)</f>
        <v>1.31824827682146E-4</v>
      </c>
      <c r="Y240" s="9">
        <f>SUMIFS('Raw Hourly Load Data'!$P:$P,'Raw Hourly Load Data'!$H:$H,$A240,'Raw Hourly Load Data'!$J:$J,Y$1)</f>
        <v>1.1158000871384745E-4</v>
      </c>
    </row>
    <row r="241" spans="1:25" x14ac:dyDescent="0.25">
      <c r="A241" s="9" t="s">
        <v>262</v>
      </c>
      <c r="B241" s="9">
        <f>SUMIFS('Raw Hourly Load Data'!$P:$P,'Raw Hourly Load Data'!$H:$H,$A241,'Raw Hourly Load Data'!$J:$J,B$1)</f>
        <v>8.6590297170688389E-5</v>
      </c>
      <c r="C241" s="9">
        <f>SUMIFS('Raw Hourly Load Data'!$P:$P,'Raw Hourly Load Data'!$H:$H,$A241,'Raw Hourly Load Data'!$J:$J,C$1)</f>
        <v>7.5765474702141667E-5</v>
      </c>
      <c r="D241" s="9">
        <f>SUMIFS('Raw Hourly Load Data'!$P:$P,'Raw Hourly Load Data'!$H:$H,$A241,'Raw Hourly Load Data'!$J:$J,D$1)</f>
        <v>7.0181423946390659E-5</v>
      </c>
      <c r="E241" s="9">
        <f>SUMIFS('Raw Hourly Load Data'!$P:$P,'Raw Hourly Load Data'!$H:$H,$A241,'Raw Hourly Load Data'!$J:$J,E$1)</f>
        <v>6.8152675619403434E-5</v>
      </c>
      <c r="F241" s="9">
        <f>SUMIFS('Raw Hourly Load Data'!$P:$P,'Raw Hourly Load Data'!$H:$H,$A241,'Raw Hourly Load Data'!$J:$J,F$1)</f>
        <v>7.1399855378579842E-5</v>
      </c>
      <c r="G241" s="9">
        <f>SUMIFS('Raw Hourly Load Data'!$P:$P,'Raw Hourly Load Data'!$H:$H,$A241,'Raw Hourly Load Data'!$J:$J,G$1)</f>
        <v>7.8034973343053867E-5</v>
      </c>
      <c r="H241" s="9">
        <f>SUMIFS('Raw Hourly Load Data'!$P:$P,'Raw Hourly Load Data'!$H:$H,$A241,'Raw Hourly Load Data'!$J:$J,H$1)</f>
        <v>9.1347490325907458E-5</v>
      </c>
      <c r="I241" s="9">
        <f>SUMIFS('Raw Hourly Load Data'!$P:$P,'Raw Hourly Load Data'!$H:$H,$A241,'Raw Hourly Load Data'!$J:$J,I$1)</f>
        <v>9.9200809729249037E-5</v>
      </c>
      <c r="J241" s="9">
        <f>SUMIFS('Raw Hourly Load Data'!$P:$P,'Raw Hourly Load Data'!$H:$H,$A241,'Raw Hourly Load Data'!$J:$J,J$1)</f>
        <v>1.0422302136426166E-4</v>
      </c>
      <c r="K241" s="9">
        <f>SUMIFS('Raw Hourly Load Data'!$P:$P,'Raw Hourly Load Data'!$H:$H,$A241,'Raw Hourly Load Data'!$J:$J,K$1)</f>
        <v>1.1089312028883197E-4</v>
      </c>
      <c r="L241" s="9">
        <f>SUMIFS('Raw Hourly Load Data'!$P:$P,'Raw Hourly Load Data'!$H:$H,$A241,'Raw Hourly Load Data'!$J:$J,L$1)</f>
        <v>1.2102372550119959E-4</v>
      </c>
      <c r="M241" s="9">
        <f>SUMIFS('Raw Hourly Load Data'!$P:$P,'Raw Hourly Load Data'!$H:$H,$A241,'Raw Hourly Load Data'!$J:$J,M$1)</f>
        <v>1.2782888009370643E-4</v>
      </c>
      <c r="N241" s="9">
        <f>SUMIFS('Raw Hourly Load Data'!$P:$P,'Raw Hourly Load Data'!$H:$H,$A241,'Raw Hourly Load Data'!$J:$J,N$1)</f>
        <v>1.3393084907904965E-4</v>
      </c>
      <c r="O241" s="9">
        <f>SUMIFS('Raw Hourly Load Data'!$P:$P,'Raw Hourly Load Data'!$H:$H,$A241,'Raw Hourly Load Data'!$J:$J,O$1)</f>
        <v>1.3958491046761522E-4</v>
      </c>
      <c r="P241" s="9">
        <f>SUMIFS('Raw Hourly Load Data'!$P:$P,'Raw Hourly Load Data'!$H:$H,$A241,'Raw Hourly Load Data'!$J:$J,P$1)</f>
        <v>1.4474214843848021E-4</v>
      </c>
      <c r="Q241" s="9">
        <f>SUMIFS('Raw Hourly Load Data'!$P:$P,'Raw Hourly Load Data'!$H:$H,$A241,'Raw Hourly Load Data'!$J:$J,Q$1)</f>
        <v>1.5138913298653071E-4</v>
      </c>
      <c r="R241" s="9">
        <f>SUMIFS('Raw Hourly Load Data'!$P:$P,'Raw Hourly Load Data'!$H:$H,$A241,'Raw Hourly Load Data'!$J:$J,R$1)</f>
        <v>1.5682465858998936E-4</v>
      </c>
      <c r="S241" s="9">
        <f>SUMIFS('Raw Hourly Load Data'!$P:$P,'Raw Hourly Load Data'!$H:$H,$A241,'Raw Hourly Load Data'!$J:$J,S$1)</f>
        <v>1.6540831926501482E-4</v>
      </c>
      <c r="T241" s="9">
        <f>SUMIFS('Raw Hourly Load Data'!$P:$P,'Raw Hourly Load Data'!$H:$H,$A241,'Raw Hourly Load Data'!$J:$J,T$1)</f>
        <v>1.6508529928028145E-4</v>
      </c>
      <c r="U241" s="9">
        <f>SUMIFS('Raw Hourly Load Data'!$P:$P,'Raw Hourly Load Data'!$H:$H,$A241,'Raw Hourly Load Data'!$J:$J,U$1)</f>
        <v>1.6114661313846926E-4</v>
      </c>
      <c r="V241" s="9">
        <f>SUMIFS('Raw Hourly Load Data'!$P:$P,'Raw Hourly Load Data'!$H:$H,$A241,'Raw Hourly Load Data'!$J:$J,V$1)</f>
        <v>1.5486138894277963E-4</v>
      </c>
      <c r="W241" s="9">
        <f>SUMIFS('Raw Hourly Load Data'!$P:$P,'Raw Hourly Load Data'!$H:$H,$A241,'Raw Hourly Load Data'!$J:$J,W$1)</f>
        <v>1.4315706476327356E-4</v>
      </c>
      <c r="X241" s="9">
        <f>SUMIFS('Raw Hourly Load Data'!$P:$P,'Raw Hourly Load Data'!$H:$H,$A241,'Raw Hourly Load Data'!$J:$J,X$1)</f>
        <v>1.2520527819629275E-4</v>
      </c>
      <c r="Y241" s="9">
        <f>SUMIFS('Raw Hourly Load Data'!$P:$P,'Raw Hourly Load Data'!$H:$H,$A241,'Raw Hourly Load Data'!$J:$J,Y$1)</f>
        <v>1.0741905670472824E-4</v>
      </c>
    </row>
    <row r="242" spans="1:25" x14ac:dyDescent="0.25">
      <c r="A242" s="9" t="s">
        <v>263</v>
      </c>
      <c r="B242" s="9">
        <f>SUMIFS('Raw Hourly Load Data'!$P:$P,'Raw Hourly Load Data'!$H:$H,$A242,'Raw Hourly Load Data'!$J:$J,B$1)</f>
        <v>9.2277968372048765E-5</v>
      </c>
      <c r="C242" s="9">
        <f>SUMIFS('Raw Hourly Load Data'!$P:$P,'Raw Hourly Load Data'!$H:$H,$A242,'Raw Hourly Load Data'!$J:$J,C$1)</f>
        <v>8.1323650120895615E-5</v>
      </c>
      <c r="D242" s="9">
        <f>SUMIFS('Raw Hourly Load Data'!$P:$P,'Raw Hourly Load Data'!$H:$H,$A242,'Raw Hourly Load Data'!$J:$J,D$1)</f>
        <v>7.4954054632286556E-5</v>
      </c>
      <c r="E242" s="9">
        <f>SUMIFS('Raw Hourly Load Data'!$P:$P,'Raw Hourly Load Data'!$H:$H,$A242,'Raw Hourly Load Data'!$J:$J,E$1)</f>
        <v>7.2499592423175171E-5</v>
      </c>
      <c r="F242" s="9">
        <f>SUMIFS('Raw Hourly Load Data'!$P:$P,'Raw Hourly Load Data'!$H:$H,$A242,'Raw Hourly Load Data'!$J:$J,F$1)</f>
        <v>7.5447394896269586E-5</v>
      </c>
      <c r="G242" s="9">
        <f>SUMIFS('Raw Hourly Load Data'!$P:$P,'Raw Hourly Load Data'!$H:$H,$A242,'Raw Hourly Load Data'!$J:$J,G$1)</f>
        <v>8.1725849098064924E-5</v>
      </c>
      <c r="H242" s="9">
        <f>SUMIFS('Raw Hourly Load Data'!$P:$P,'Raw Hourly Load Data'!$H:$H,$A242,'Raw Hourly Load Data'!$J:$J,H$1)</f>
        <v>9.4773299883516235E-5</v>
      </c>
      <c r="I242" s="9">
        <f>SUMIFS('Raw Hourly Load Data'!$P:$P,'Raw Hourly Load Data'!$H:$H,$A242,'Raw Hourly Load Data'!$J:$J,I$1)</f>
        <v>1.0186991888861123E-4</v>
      </c>
      <c r="J242" s="9">
        <f>SUMIFS('Raw Hourly Load Data'!$P:$P,'Raw Hourly Load Data'!$H:$H,$A242,'Raw Hourly Load Data'!$J:$J,J$1)</f>
        <v>1.0632273604685289E-4</v>
      </c>
      <c r="K242" s="9">
        <f>SUMIFS('Raw Hourly Load Data'!$P:$P,'Raw Hourly Load Data'!$H:$H,$A242,'Raw Hourly Load Data'!$J:$J,K$1)</f>
        <v>1.1273054530987504E-4</v>
      </c>
      <c r="L242" s="9">
        <f>SUMIFS('Raw Hourly Load Data'!$P:$P,'Raw Hourly Load Data'!$H:$H,$A242,'Raw Hourly Load Data'!$J:$J,L$1)</f>
        <v>1.2286836445259087E-4</v>
      </c>
      <c r="M242" s="9">
        <f>SUMIFS('Raw Hourly Load Data'!$P:$P,'Raw Hourly Load Data'!$H:$H,$A242,'Raw Hourly Load Data'!$J:$J,M$1)</f>
        <v>1.2966190580887226E-4</v>
      </c>
      <c r="N242" s="9">
        <f>SUMIFS('Raw Hourly Load Data'!$P:$P,'Raw Hourly Load Data'!$H:$H,$A242,'Raw Hourly Load Data'!$J:$J,N$1)</f>
        <v>1.3574337754770891E-4</v>
      </c>
      <c r="O242" s="9">
        <f>SUMIFS('Raw Hourly Load Data'!$P:$P,'Raw Hourly Load Data'!$H:$H,$A242,'Raw Hourly Load Data'!$J:$J,O$1)</f>
        <v>1.4096596302058212E-4</v>
      </c>
      <c r="P242" s="9">
        <f>SUMIFS('Raw Hourly Load Data'!$P:$P,'Raw Hourly Load Data'!$H:$H,$A242,'Raw Hourly Load Data'!$J:$J,P$1)</f>
        <v>1.4560487310439043E-4</v>
      </c>
      <c r="Q242" s="9">
        <f>SUMIFS('Raw Hourly Load Data'!$P:$P,'Raw Hourly Load Data'!$H:$H,$A242,'Raw Hourly Load Data'!$J:$J,Q$1)</f>
        <v>1.5166968044568401E-4</v>
      </c>
      <c r="R242" s="9">
        <f>SUMIFS('Raw Hourly Load Data'!$P:$P,'Raw Hourly Load Data'!$H:$H,$A242,'Raw Hourly Load Data'!$J:$J,R$1)</f>
        <v>1.5653847663947587E-4</v>
      </c>
      <c r="S242" s="9">
        <f>SUMIFS('Raw Hourly Load Data'!$P:$P,'Raw Hourly Load Data'!$H:$H,$A242,'Raw Hourly Load Data'!$J:$J,S$1)</f>
        <v>1.6465933683670821E-4</v>
      </c>
      <c r="T242" s="9">
        <f>SUMIFS('Raw Hourly Load Data'!$P:$P,'Raw Hourly Load Data'!$H:$H,$A242,'Raw Hourly Load Data'!$J:$J,T$1)</f>
        <v>1.6407182512728275E-4</v>
      </c>
      <c r="U242" s="9">
        <f>SUMIFS('Raw Hourly Load Data'!$P:$P,'Raw Hourly Load Data'!$H:$H,$A242,'Raw Hourly Load Data'!$J:$J,U$1)</f>
        <v>1.5972523325809943E-4</v>
      </c>
      <c r="V242" s="9">
        <f>SUMIFS('Raw Hourly Load Data'!$P:$P,'Raw Hourly Load Data'!$H:$H,$A242,'Raw Hourly Load Data'!$J:$J,V$1)</f>
        <v>1.5331368268515518E-4</v>
      </c>
      <c r="W242" s="9">
        <f>SUMIFS('Raw Hourly Load Data'!$P:$P,'Raw Hourly Load Data'!$H:$H,$A242,'Raw Hourly Load Data'!$J:$J,W$1)</f>
        <v>1.418947480442096E-4</v>
      </c>
      <c r="X242" s="9">
        <f>SUMIFS('Raw Hourly Load Data'!$P:$P,'Raw Hourly Load Data'!$H:$H,$A242,'Raw Hourly Load Data'!$J:$J,X$1)</f>
        <v>1.2365177468515412E-4</v>
      </c>
      <c r="Y242" s="9">
        <f>SUMIFS('Raw Hourly Load Data'!$P:$P,'Raw Hourly Load Data'!$H:$H,$A242,'Raw Hourly Load Data'!$J:$J,Y$1)</f>
        <v>1.0578803689307533E-4</v>
      </c>
    </row>
    <row r="243" spans="1:25" x14ac:dyDescent="0.25">
      <c r="A243" s="9" t="s">
        <v>264</v>
      </c>
      <c r="B243" s="9">
        <f>SUMIFS('Raw Hourly Load Data'!$P:$P,'Raw Hourly Load Data'!$H:$H,$A243,'Raw Hourly Load Data'!$J:$J,B$1)</f>
        <v>9.0178548733454227E-5</v>
      </c>
      <c r="C243" s="9">
        <f>SUMIFS('Raw Hourly Load Data'!$P:$P,'Raw Hourly Load Data'!$H:$H,$A243,'Raw Hourly Load Data'!$J:$J,C$1)</f>
        <v>7.9356279119324933E-5</v>
      </c>
      <c r="D243" s="9">
        <f>SUMIFS('Raw Hourly Load Data'!$P:$P,'Raw Hourly Load Data'!$H:$H,$A243,'Raw Hourly Load Data'!$J:$J,D$1)</f>
        <v>7.3018358034334613E-5</v>
      </c>
      <c r="E243" s="9">
        <f>SUMIFS('Raw Hourly Load Data'!$P:$P,'Raw Hourly Load Data'!$H:$H,$A243,'Raw Hourly Load Data'!$J:$J,E$1)</f>
        <v>7.0380270021704419E-5</v>
      </c>
      <c r="F243" s="9">
        <f>SUMIFS('Raw Hourly Load Data'!$P:$P,'Raw Hourly Load Data'!$H:$H,$A243,'Raw Hourly Load Data'!$J:$J,F$1)</f>
        <v>7.3016566221464674E-5</v>
      </c>
      <c r="G243" s="9">
        <f>SUMIFS('Raw Hourly Load Data'!$P:$P,'Raw Hourly Load Data'!$H:$H,$A243,'Raw Hourly Load Data'!$J:$J,G$1)</f>
        <v>7.9036984619580551E-5</v>
      </c>
      <c r="H243" s="9">
        <f>SUMIFS('Raw Hourly Load Data'!$P:$P,'Raw Hourly Load Data'!$H:$H,$A243,'Raw Hourly Load Data'!$J:$J,H$1)</f>
        <v>9.1603969379524673E-5</v>
      </c>
      <c r="I243" s="9">
        <f>SUMIFS('Raw Hourly Load Data'!$P:$P,'Raw Hourly Load Data'!$H:$H,$A243,'Raw Hourly Load Data'!$J:$J,I$1)</f>
        <v>9.8341300830920856E-5</v>
      </c>
      <c r="J243" s="9">
        <f>SUMIFS('Raw Hourly Load Data'!$P:$P,'Raw Hourly Load Data'!$H:$H,$A243,'Raw Hourly Load Data'!$J:$J,J$1)</f>
        <v>1.0247687210761232E-4</v>
      </c>
      <c r="K243" s="9">
        <f>SUMIFS('Raw Hourly Load Data'!$P:$P,'Raw Hourly Load Data'!$H:$H,$A243,'Raw Hourly Load Data'!$J:$J,K$1)</f>
        <v>1.088120808848987E-4</v>
      </c>
      <c r="L243" s="9">
        <f>SUMIFS('Raw Hourly Load Data'!$P:$P,'Raw Hourly Load Data'!$H:$H,$A243,'Raw Hourly Load Data'!$J:$J,L$1)</f>
        <v>1.1870848414929345E-4</v>
      </c>
      <c r="M243" s="9">
        <f>SUMIFS('Raw Hourly Load Data'!$P:$P,'Raw Hourly Load Data'!$H:$H,$A243,'Raw Hourly Load Data'!$J:$J,M$1)</f>
        <v>1.2549775584948746E-4</v>
      </c>
      <c r="N243" s="9">
        <f>SUMIFS('Raw Hourly Load Data'!$P:$P,'Raw Hourly Load Data'!$H:$H,$A243,'Raw Hourly Load Data'!$J:$J,N$1)</f>
        <v>1.3144291189134491E-4</v>
      </c>
      <c r="O243" s="9">
        <f>SUMIFS('Raw Hourly Load Data'!$P:$P,'Raw Hourly Load Data'!$H:$H,$A243,'Raw Hourly Load Data'!$J:$J,O$1)</f>
        <v>1.3714773950902534E-4</v>
      </c>
      <c r="P243" s="9">
        <f>SUMIFS('Raw Hourly Load Data'!$P:$P,'Raw Hourly Load Data'!$H:$H,$A243,'Raw Hourly Load Data'!$J:$J,P$1)</f>
        <v>1.421901183532491E-4</v>
      </c>
      <c r="Q243" s="9">
        <f>SUMIFS('Raw Hourly Load Data'!$P:$P,'Raw Hourly Load Data'!$H:$H,$A243,'Raw Hourly Load Data'!$J:$J,Q$1)</f>
        <v>1.4871698954492773E-4</v>
      </c>
      <c r="R243" s="9">
        <f>SUMIFS('Raw Hourly Load Data'!$P:$P,'Raw Hourly Load Data'!$H:$H,$A243,'Raw Hourly Load Data'!$J:$J,R$1)</f>
        <v>1.5367389606724439E-4</v>
      </c>
      <c r="S243" s="9">
        <f>SUMIFS('Raw Hourly Load Data'!$P:$P,'Raw Hourly Load Data'!$H:$H,$A243,'Raw Hourly Load Data'!$J:$J,S$1)</f>
        <v>1.6165144269846479E-4</v>
      </c>
      <c r="T243" s="9">
        <f>SUMIFS('Raw Hourly Load Data'!$P:$P,'Raw Hourly Load Data'!$H:$H,$A243,'Raw Hourly Load Data'!$J:$J,T$1)</f>
        <v>1.6130589947874888E-4</v>
      </c>
      <c r="U243" s="9">
        <f>SUMIFS('Raw Hourly Load Data'!$P:$P,'Raw Hourly Load Data'!$H:$H,$A243,'Raw Hourly Load Data'!$J:$J,U$1)</f>
        <v>1.5705955002384735E-4</v>
      </c>
      <c r="V243" s="9">
        <f>SUMIFS('Raw Hourly Load Data'!$P:$P,'Raw Hourly Load Data'!$H:$H,$A243,'Raw Hourly Load Data'!$J:$J,V$1)</f>
        <v>1.503597476678249E-4</v>
      </c>
      <c r="W243" s="9">
        <f>SUMIFS('Raw Hourly Load Data'!$P:$P,'Raw Hourly Load Data'!$H:$H,$A243,'Raw Hourly Load Data'!$J:$J,W$1)</f>
        <v>1.387941581792278E-4</v>
      </c>
      <c r="X243" s="9">
        <f>SUMIFS('Raw Hourly Load Data'!$P:$P,'Raw Hourly Load Data'!$H:$H,$A243,'Raw Hourly Load Data'!$J:$J,X$1)</f>
        <v>1.2083916868574719E-4</v>
      </c>
      <c r="Y243" s="9">
        <f>SUMIFS('Raw Hourly Load Data'!$P:$P,'Raw Hourly Load Data'!$H:$H,$A243,'Raw Hourly Load Data'!$J:$J,Y$1)</f>
        <v>1.0333913980543155E-4</v>
      </c>
    </row>
    <row r="244" spans="1:25" x14ac:dyDescent="0.25">
      <c r="A244" s="9" t="s">
        <v>265</v>
      </c>
      <c r="B244" s="9">
        <f>SUMIFS('Raw Hourly Load Data'!$P:$P,'Raw Hourly Load Data'!$H:$H,$A244,'Raw Hourly Load Data'!$J:$J,B$1)</f>
        <v>8.8357326404512408E-5</v>
      </c>
      <c r="C244" s="9">
        <f>SUMIFS('Raw Hourly Load Data'!$P:$P,'Raw Hourly Load Data'!$H:$H,$A244,'Raw Hourly Load Data'!$J:$J,C$1)</f>
        <v>7.7824855348399184E-5</v>
      </c>
      <c r="D244" s="9">
        <f>SUMIFS('Raw Hourly Load Data'!$P:$P,'Raw Hourly Load Data'!$H:$H,$A244,'Raw Hourly Load Data'!$J:$J,D$1)</f>
        <v>7.1604485094387891E-5</v>
      </c>
      <c r="E244" s="9">
        <f>SUMIFS('Raw Hourly Load Data'!$P:$P,'Raw Hourly Load Data'!$H:$H,$A244,'Raw Hourly Load Data'!$J:$J,E$1)</f>
        <v>6.9188311937093454E-5</v>
      </c>
      <c r="F244" s="9">
        <f>SUMIFS('Raw Hourly Load Data'!$P:$P,'Raw Hourly Load Data'!$H:$H,$A244,'Raw Hourly Load Data'!$J:$J,F$1)</f>
        <v>7.1957170246751025E-5</v>
      </c>
      <c r="G244" s="9">
        <f>SUMIFS('Raw Hourly Load Data'!$P:$P,'Raw Hourly Load Data'!$H:$H,$A244,'Raw Hourly Load Data'!$J:$J,G$1)</f>
        <v>7.793245535044779E-5</v>
      </c>
      <c r="H244" s="9">
        <f>SUMIFS('Raw Hourly Load Data'!$P:$P,'Raw Hourly Load Data'!$H:$H,$A244,'Raw Hourly Load Data'!$J:$J,H$1)</f>
        <v>9.0476747398950041E-5</v>
      </c>
      <c r="I244" s="9">
        <f>SUMIFS('Raw Hourly Load Data'!$P:$P,'Raw Hourly Load Data'!$H:$H,$A244,'Raw Hourly Load Data'!$J:$J,I$1)</f>
        <v>9.7392588987207129E-5</v>
      </c>
      <c r="J244" s="9">
        <f>SUMIFS('Raw Hourly Load Data'!$P:$P,'Raw Hourly Load Data'!$H:$H,$A244,'Raw Hourly Load Data'!$J:$J,J$1)</f>
        <v>1.0188589062689349E-4</v>
      </c>
      <c r="K244" s="9">
        <f>SUMIFS('Raw Hourly Load Data'!$P:$P,'Raw Hourly Load Data'!$H:$H,$A244,'Raw Hourly Load Data'!$J:$J,K$1)</f>
        <v>1.0828581190986994E-4</v>
      </c>
      <c r="L244" s="9">
        <f>SUMIFS('Raw Hourly Load Data'!$P:$P,'Raw Hourly Load Data'!$H:$H,$A244,'Raw Hourly Load Data'!$J:$J,L$1)</f>
        <v>1.1807826721021537E-4</v>
      </c>
      <c r="M244" s="9">
        <f>SUMIFS('Raw Hourly Load Data'!$P:$P,'Raw Hourly Load Data'!$H:$H,$A244,'Raw Hourly Load Data'!$J:$J,M$1)</f>
        <v>1.2494411902855274E-4</v>
      </c>
      <c r="N244" s="9">
        <f>SUMIFS('Raw Hourly Load Data'!$P:$P,'Raw Hourly Load Data'!$H:$H,$A244,'Raw Hourly Load Data'!$J:$J,N$1)</f>
        <v>1.3110277253695823E-4</v>
      </c>
      <c r="O244" s="9">
        <f>SUMIFS('Raw Hourly Load Data'!$P:$P,'Raw Hourly Load Data'!$H:$H,$A244,'Raw Hourly Load Data'!$J:$J,O$1)</f>
        <v>1.3714029488412426E-4</v>
      </c>
      <c r="P244" s="9">
        <f>SUMIFS('Raw Hourly Load Data'!$P:$P,'Raw Hourly Load Data'!$H:$H,$A244,'Raw Hourly Load Data'!$J:$J,P$1)</f>
        <v>1.4225993456151782E-4</v>
      </c>
      <c r="Q244" s="9">
        <f>SUMIFS('Raw Hourly Load Data'!$P:$P,'Raw Hourly Load Data'!$H:$H,$A244,'Raw Hourly Load Data'!$J:$J,Q$1)</f>
        <v>1.4849466627596319E-4</v>
      </c>
      <c r="R244" s="9">
        <f>SUMIFS('Raw Hourly Load Data'!$P:$P,'Raw Hourly Load Data'!$H:$H,$A244,'Raw Hourly Load Data'!$J:$J,R$1)</f>
        <v>1.5322782946542316E-4</v>
      </c>
      <c r="S244" s="9">
        <f>SUMIFS('Raw Hourly Load Data'!$P:$P,'Raw Hourly Load Data'!$H:$H,$A244,'Raw Hourly Load Data'!$J:$J,S$1)</f>
        <v>1.6126612881085038E-4</v>
      </c>
      <c r="T244" s="9">
        <f>SUMIFS('Raw Hourly Load Data'!$P:$P,'Raw Hourly Load Data'!$H:$H,$A244,'Raw Hourly Load Data'!$J:$J,T$1)</f>
        <v>1.6165304412315093E-4</v>
      </c>
      <c r="U244" s="9">
        <f>SUMIFS('Raw Hourly Load Data'!$P:$P,'Raw Hourly Load Data'!$H:$H,$A244,'Raw Hourly Load Data'!$J:$J,U$1)</f>
        <v>1.5820640759796822E-4</v>
      </c>
      <c r="V244" s="9">
        <f>SUMIFS('Raw Hourly Load Data'!$P:$P,'Raw Hourly Load Data'!$H:$H,$A244,'Raw Hourly Load Data'!$J:$J,V$1)</f>
        <v>1.5213899613632407E-4</v>
      </c>
      <c r="W244" s="9">
        <f>SUMIFS('Raw Hourly Load Data'!$P:$P,'Raw Hourly Load Data'!$H:$H,$A244,'Raw Hourly Load Data'!$J:$J,W$1)</f>
        <v>1.4131693570749938E-4</v>
      </c>
      <c r="X244" s="9">
        <f>SUMIFS('Raw Hourly Load Data'!$P:$P,'Raw Hourly Load Data'!$H:$H,$A244,'Raw Hourly Load Data'!$J:$J,X$1)</f>
        <v>1.238726426084209E-4</v>
      </c>
      <c r="Y244" s="9">
        <f>SUMIFS('Raw Hourly Load Data'!$P:$P,'Raw Hourly Load Data'!$H:$H,$A244,'Raw Hourly Load Data'!$J:$J,Y$1)</f>
        <v>1.0627513091345894E-4</v>
      </c>
    </row>
    <row r="245" spans="1:25" x14ac:dyDescent="0.25">
      <c r="A245" s="9" t="s">
        <v>266</v>
      </c>
      <c r="B245" s="9">
        <f>SUMIFS('Raw Hourly Load Data'!$P:$P,'Raw Hourly Load Data'!$H:$H,$A245,'Raw Hourly Load Data'!$J:$J,B$1)</f>
        <v>9.1751619327369916E-5</v>
      </c>
      <c r="C245" s="9">
        <f>SUMIFS('Raw Hourly Load Data'!$P:$P,'Raw Hourly Load Data'!$H:$H,$A245,'Raw Hourly Load Data'!$J:$J,C$1)</f>
        <v>8.0979609351796667E-5</v>
      </c>
      <c r="D245" s="9">
        <f>SUMIFS('Raw Hourly Load Data'!$P:$P,'Raw Hourly Load Data'!$H:$H,$A245,'Raw Hourly Load Data'!$J:$J,D$1)</f>
        <v>7.472341089314508E-5</v>
      </c>
      <c r="E245" s="9">
        <f>SUMIFS('Raw Hourly Load Data'!$P:$P,'Raw Hourly Load Data'!$H:$H,$A245,'Raw Hourly Load Data'!$J:$J,E$1)</f>
        <v>7.2145548283291945E-5</v>
      </c>
      <c r="F245" s="9">
        <f>SUMIFS('Raw Hourly Load Data'!$P:$P,'Raw Hourly Load Data'!$H:$H,$A245,'Raw Hourly Load Data'!$J:$J,F$1)</f>
        <v>7.4807340073511591E-5</v>
      </c>
      <c r="G245" s="9">
        <f>SUMIFS('Raw Hourly Load Data'!$P:$P,'Raw Hourly Load Data'!$H:$H,$A245,'Raw Hourly Load Data'!$J:$J,G$1)</f>
        <v>8.0775668903069095E-5</v>
      </c>
      <c r="H245" s="9">
        <f>SUMIFS('Raw Hourly Load Data'!$P:$P,'Raw Hourly Load Data'!$H:$H,$A245,'Raw Hourly Load Data'!$J:$J,H$1)</f>
        <v>9.3601244664112579E-5</v>
      </c>
      <c r="I245" s="9">
        <f>SUMIFS('Raw Hourly Load Data'!$P:$P,'Raw Hourly Load Data'!$H:$H,$A245,'Raw Hourly Load Data'!$J:$J,I$1)</f>
        <v>1.006274524324983E-4</v>
      </c>
      <c r="J245" s="9">
        <f>SUMIFS('Raw Hourly Load Data'!$P:$P,'Raw Hourly Load Data'!$H:$H,$A245,'Raw Hourly Load Data'!$J:$J,J$1)</f>
        <v>1.0554568523906603E-4</v>
      </c>
      <c r="K245" s="9">
        <f>SUMIFS('Raw Hourly Load Data'!$P:$P,'Raw Hourly Load Data'!$H:$H,$A245,'Raw Hourly Load Data'!$J:$J,K$1)</f>
        <v>1.1222968783544631E-4</v>
      </c>
      <c r="L245" s="9">
        <f>SUMIFS('Raw Hourly Load Data'!$P:$P,'Raw Hourly Load Data'!$H:$H,$A245,'Raw Hourly Load Data'!$J:$J,L$1)</f>
        <v>1.2255125083797456E-4</v>
      </c>
      <c r="M245" s="9">
        <f>SUMIFS('Raw Hourly Load Data'!$P:$P,'Raw Hourly Load Data'!$H:$H,$A245,'Raw Hourly Load Data'!$J:$J,M$1)</f>
        <v>1.2974261719576495E-4</v>
      </c>
      <c r="N245" s="9">
        <f>SUMIFS('Raw Hourly Load Data'!$P:$P,'Raw Hourly Load Data'!$H:$H,$A245,'Raw Hourly Load Data'!$J:$J,N$1)</f>
        <v>1.3644089942003074E-4</v>
      </c>
      <c r="O245" s="9">
        <f>SUMIFS('Raw Hourly Load Data'!$P:$P,'Raw Hourly Load Data'!$H:$H,$A245,'Raw Hourly Load Data'!$J:$J,O$1)</f>
        <v>1.4261172221047437E-4</v>
      </c>
      <c r="P245" s="9">
        <f>SUMIFS('Raw Hourly Load Data'!$P:$P,'Raw Hourly Load Data'!$H:$H,$A245,'Raw Hourly Load Data'!$J:$J,P$1)</f>
        <v>1.4777638157533881E-4</v>
      </c>
      <c r="Q245" s="9">
        <f>SUMIFS('Raw Hourly Load Data'!$P:$P,'Raw Hourly Load Data'!$H:$H,$A245,'Raw Hourly Load Data'!$J:$J,Q$1)</f>
        <v>1.5390760182319938E-4</v>
      </c>
      <c r="R245" s="9">
        <f>SUMIFS('Raw Hourly Load Data'!$P:$P,'Raw Hourly Load Data'!$H:$H,$A245,'Raw Hourly Load Data'!$J:$J,R$1)</f>
        <v>1.5823092662953892E-4</v>
      </c>
      <c r="S245" s="9">
        <f>SUMIFS('Raw Hourly Load Data'!$P:$P,'Raw Hourly Load Data'!$H:$H,$A245,'Raw Hourly Load Data'!$J:$J,S$1)</f>
        <v>1.6518064999959558E-4</v>
      </c>
      <c r="T245" s="9">
        <f>SUMIFS('Raw Hourly Load Data'!$P:$P,'Raw Hourly Load Data'!$H:$H,$A245,'Raw Hourly Load Data'!$J:$J,T$1)</f>
        <v>1.6364990294381548E-4</v>
      </c>
      <c r="U245" s="9">
        <f>SUMIFS('Raw Hourly Load Data'!$P:$P,'Raw Hourly Load Data'!$H:$H,$A245,'Raw Hourly Load Data'!$J:$J,U$1)</f>
        <v>1.5870523374230476E-4</v>
      </c>
      <c r="V245" s="9">
        <f>SUMIFS('Raw Hourly Load Data'!$P:$P,'Raw Hourly Load Data'!$H:$H,$A245,'Raw Hourly Load Data'!$J:$J,V$1)</f>
        <v>1.5294371976381799E-4</v>
      </c>
      <c r="W245" s="9">
        <f>SUMIFS('Raw Hourly Load Data'!$P:$P,'Raw Hourly Load Data'!$H:$H,$A245,'Raw Hourly Load Data'!$J:$J,W$1)</f>
        <v>1.4354139868075897E-4</v>
      </c>
      <c r="X245" s="9">
        <f>SUMIFS('Raw Hourly Load Data'!$P:$P,'Raw Hourly Load Data'!$H:$H,$A245,'Raw Hourly Load Data'!$J:$J,X$1)</f>
        <v>1.2743945919477628E-4</v>
      </c>
      <c r="Y245" s="9">
        <f>SUMIFS('Raw Hourly Load Data'!$P:$P,'Raw Hourly Load Data'!$H:$H,$A245,'Raw Hourly Load Data'!$J:$J,Y$1)</f>
        <v>1.1081780559607668E-4</v>
      </c>
    </row>
    <row r="246" spans="1:25" x14ac:dyDescent="0.25">
      <c r="A246" s="9" t="s">
        <v>267</v>
      </c>
      <c r="B246" s="9">
        <f>SUMIFS('Raw Hourly Load Data'!$P:$P,'Raw Hourly Load Data'!$H:$H,$A246,'Raw Hourly Load Data'!$J:$J,B$1)</f>
        <v>1.0526220602827449E-4</v>
      </c>
      <c r="C246" s="9">
        <f>SUMIFS('Raw Hourly Load Data'!$P:$P,'Raw Hourly Load Data'!$H:$H,$A246,'Raw Hourly Load Data'!$J:$J,C$1)</f>
        <v>9.3930879454339503E-5</v>
      </c>
      <c r="D246" s="9">
        <f>SUMIFS('Raw Hourly Load Data'!$P:$P,'Raw Hourly Load Data'!$H:$H,$A246,'Raw Hourly Load Data'!$J:$J,D$1)</f>
        <v>8.8491591876668259E-5</v>
      </c>
      <c r="E246" s="9">
        <f>SUMIFS('Raw Hourly Load Data'!$P:$P,'Raw Hourly Load Data'!$H:$H,$A246,'Raw Hourly Load Data'!$J:$J,E$1)</f>
        <v>8.4461855387168923E-5</v>
      </c>
      <c r="F246" s="9">
        <f>SUMIFS('Raw Hourly Load Data'!$P:$P,'Raw Hourly Load Data'!$H:$H,$A246,'Raw Hourly Load Data'!$J:$J,F$1)</f>
        <v>8.2274291485487079E-5</v>
      </c>
      <c r="G246" s="9">
        <f>SUMIFS('Raw Hourly Load Data'!$P:$P,'Raw Hourly Load Data'!$H:$H,$A246,'Raw Hourly Load Data'!$J:$J,G$1)</f>
        <v>8.3707682927924447E-5</v>
      </c>
      <c r="H246" s="9">
        <f>SUMIFS('Raw Hourly Load Data'!$P:$P,'Raw Hourly Load Data'!$H:$H,$A246,'Raw Hourly Load Data'!$J:$J,H$1)</f>
        <v>8.9698809640429984E-5</v>
      </c>
      <c r="I246" s="9">
        <f>SUMIFS('Raw Hourly Load Data'!$P:$P,'Raw Hourly Load Data'!$H:$H,$A246,'Raw Hourly Load Data'!$J:$J,I$1)</f>
        <v>1.0740032559249861E-4</v>
      </c>
      <c r="J246" s="9">
        <f>SUMIFS('Raw Hourly Load Data'!$P:$P,'Raw Hourly Load Data'!$H:$H,$A246,'Raw Hourly Load Data'!$J:$J,J$1)</f>
        <v>1.2551820723114492E-4</v>
      </c>
      <c r="K246" s="9">
        <f>SUMIFS('Raw Hourly Load Data'!$P:$P,'Raw Hourly Load Data'!$H:$H,$A246,'Raw Hourly Load Data'!$J:$J,K$1)</f>
        <v>1.3963143553525202E-4</v>
      </c>
      <c r="L246" s="9">
        <f>SUMIFS('Raw Hourly Load Data'!$P:$P,'Raw Hourly Load Data'!$H:$H,$A246,'Raw Hourly Load Data'!$J:$J,L$1)</f>
        <v>1.5497215563997291E-4</v>
      </c>
      <c r="M246" s="9">
        <f>SUMIFS('Raw Hourly Load Data'!$P:$P,'Raw Hourly Load Data'!$H:$H,$A246,'Raw Hourly Load Data'!$J:$J,M$1)</f>
        <v>1.6009983130438194E-4</v>
      </c>
      <c r="N246" s="9">
        <f>SUMIFS('Raw Hourly Load Data'!$P:$P,'Raw Hourly Load Data'!$H:$H,$A246,'Raw Hourly Load Data'!$J:$J,N$1)</f>
        <v>1.6483958681650393E-4</v>
      </c>
      <c r="O246" s="9">
        <f>SUMIFS('Raw Hourly Load Data'!$P:$P,'Raw Hourly Load Data'!$H:$H,$A246,'Raw Hourly Load Data'!$J:$J,O$1)</f>
        <v>1.7093580011563837E-4</v>
      </c>
      <c r="P246" s="9">
        <f>SUMIFS('Raw Hourly Load Data'!$P:$P,'Raw Hourly Load Data'!$H:$H,$A246,'Raw Hourly Load Data'!$J:$J,P$1)</f>
        <v>1.7313482758148836E-4</v>
      </c>
      <c r="Q246" s="9">
        <f>SUMIFS('Raw Hourly Load Data'!$P:$P,'Raw Hourly Load Data'!$H:$H,$A246,'Raw Hourly Load Data'!$J:$J,Q$1)</f>
        <v>1.7961251831004199E-4</v>
      </c>
      <c r="R246" s="9">
        <f>SUMIFS('Raw Hourly Load Data'!$P:$P,'Raw Hourly Load Data'!$H:$H,$A246,'Raw Hourly Load Data'!$J:$J,R$1)</f>
        <v>1.8165710944258772E-4</v>
      </c>
      <c r="S246" s="9">
        <f>SUMIFS('Raw Hourly Load Data'!$P:$P,'Raw Hourly Load Data'!$H:$H,$A246,'Raw Hourly Load Data'!$J:$J,S$1)</f>
        <v>1.8482732829821897E-4</v>
      </c>
      <c r="T246" s="9">
        <f>SUMIFS('Raw Hourly Load Data'!$P:$P,'Raw Hourly Load Data'!$H:$H,$A246,'Raw Hourly Load Data'!$J:$J,T$1)</f>
        <v>1.8208682872646644E-4</v>
      </c>
      <c r="U246" s="9">
        <f>SUMIFS('Raw Hourly Load Data'!$P:$P,'Raw Hourly Load Data'!$H:$H,$A246,'Raw Hourly Load Data'!$J:$J,U$1)</f>
        <v>1.783229330288655E-4</v>
      </c>
      <c r="V246" s="9">
        <f>SUMIFS('Raw Hourly Load Data'!$P:$P,'Raw Hourly Load Data'!$H:$H,$A246,'Raw Hourly Load Data'!$J:$J,V$1)</f>
        <v>1.6772998030006991E-4</v>
      </c>
      <c r="W246" s="9">
        <f>SUMIFS('Raw Hourly Load Data'!$P:$P,'Raw Hourly Load Data'!$H:$H,$A246,'Raw Hourly Load Data'!$J:$J,W$1)</f>
        <v>1.5461574964924942E-4</v>
      </c>
      <c r="X246" s="9">
        <f>SUMIFS('Raw Hourly Load Data'!$P:$P,'Raw Hourly Load Data'!$H:$H,$A246,'Raw Hourly Load Data'!$J:$J,X$1)</f>
        <v>1.3626526240296651E-4</v>
      </c>
      <c r="Y246" s="9">
        <f>SUMIFS('Raw Hourly Load Data'!$P:$P,'Raw Hourly Load Data'!$H:$H,$A246,'Raw Hourly Load Data'!$J:$J,Y$1)</f>
        <v>1.1799326215288128E-4</v>
      </c>
    </row>
    <row r="247" spans="1:25" x14ac:dyDescent="0.25">
      <c r="A247" s="9" t="s">
        <v>268</v>
      </c>
      <c r="B247" s="9">
        <f>SUMIFS('Raw Hourly Load Data'!$P:$P,'Raw Hourly Load Data'!$H:$H,$A247,'Raw Hourly Load Data'!$J:$J,B$1)</f>
        <v>1.0150245746745177E-4</v>
      </c>
      <c r="C247" s="9">
        <f>SUMIFS('Raw Hourly Load Data'!$P:$P,'Raw Hourly Load Data'!$H:$H,$A247,'Raw Hourly Load Data'!$J:$J,C$1)</f>
        <v>8.9536512498103842E-5</v>
      </c>
      <c r="D247" s="9">
        <f>SUMIFS('Raw Hourly Load Data'!$P:$P,'Raw Hourly Load Data'!$H:$H,$A247,'Raw Hourly Load Data'!$J:$J,D$1)</f>
        <v>8.4393705395062189E-5</v>
      </c>
      <c r="E247" s="9">
        <f>SUMIFS('Raw Hourly Load Data'!$P:$P,'Raw Hourly Load Data'!$H:$H,$A247,'Raw Hourly Load Data'!$J:$J,E$1)</f>
        <v>8.0469390703592124E-5</v>
      </c>
      <c r="F247" s="9">
        <f>SUMIFS('Raw Hourly Load Data'!$P:$P,'Raw Hourly Load Data'!$H:$H,$A247,'Raw Hourly Load Data'!$J:$J,F$1)</f>
        <v>7.8073692544894447E-5</v>
      </c>
      <c r="G247" s="9">
        <f>SUMIFS('Raw Hourly Load Data'!$P:$P,'Raw Hourly Load Data'!$H:$H,$A247,'Raw Hourly Load Data'!$J:$J,G$1)</f>
        <v>7.9089514549802981E-5</v>
      </c>
      <c r="H247" s="9">
        <f>SUMIFS('Raw Hourly Load Data'!$P:$P,'Raw Hourly Load Data'!$H:$H,$A247,'Raw Hourly Load Data'!$J:$J,H$1)</f>
        <v>8.5042473744816559E-5</v>
      </c>
      <c r="I247" s="9">
        <f>SUMIFS('Raw Hourly Load Data'!$P:$P,'Raw Hourly Load Data'!$H:$H,$A247,'Raw Hourly Load Data'!$J:$J,I$1)</f>
        <v>1.0221747288242796E-4</v>
      </c>
      <c r="J247" s="9">
        <f>SUMIFS('Raw Hourly Load Data'!$P:$P,'Raw Hourly Load Data'!$H:$H,$A247,'Raw Hourly Load Data'!$J:$J,J$1)</f>
        <v>1.1946870519543685E-4</v>
      </c>
      <c r="K247" s="9">
        <f>SUMIFS('Raw Hourly Load Data'!$P:$P,'Raw Hourly Load Data'!$H:$H,$A247,'Raw Hourly Load Data'!$J:$J,K$1)</f>
        <v>1.3304038028022819E-4</v>
      </c>
      <c r="L247" s="9">
        <f>SUMIFS('Raw Hourly Load Data'!$P:$P,'Raw Hourly Load Data'!$H:$H,$A247,'Raw Hourly Load Data'!$J:$J,L$1)</f>
        <v>1.481241017708354E-4</v>
      </c>
      <c r="M247" s="9">
        <f>SUMIFS('Raw Hourly Load Data'!$P:$P,'Raw Hourly Load Data'!$H:$H,$A247,'Raw Hourly Load Data'!$J:$J,M$1)</f>
        <v>1.5411521354661298E-4</v>
      </c>
      <c r="N247" s="9">
        <f>SUMIFS('Raw Hourly Load Data'!$P:$P,'Raw Hourly Load Data'!$H:$H,$A247,'Raw Hourly Load Data'!$J:$J,N$1)</f>
        <v>1.5991552646032E-4</v>
      </c>
      <c r="O247" s="9">
        <f>SUMIFS('Raw Hourly Load Data'!$P:$P,'Raw Hourly Load Data'!$H:$H,$A247,'Raw Hourly Load Data'!$J:$J,O$1)</f>
        <v>1.6688270328085378E-4</v>
      </c>
      <c r="P247" s="9">
        <f>SUMIFS('Raw Hourly Load Data'!$P:$P,'Raw Hourly Load Data'!$H:$H,$A247,'Raw Hourly Load Data'!$J:$J,P$1)</f>
        <v>1.6994998302157172E-4</v>
      </c>
      <c r="Q247" s="9">
        <f>SUMIFS('Raw Hourly Load Data'!$P:$P,'Raw Hourly Load Data'!$H:$H,$A247,'Raw Hourly Load Data'!$J:$J,Q$1)</f>
        <v>1.7714740124256459E-4</v>
      </c>
      <c r="R247" s="9">
        <f>SUMIFS('Raw Hourly Load Data'!$P:$P,'Raw Hourly Load Data'!$H:$H,$A247,'Raw Hourly Load Data'!$J:$J,R$1)</f>
        <v>1.7958168426295278E-4</v>
      </c>
      <c r="S247" s="9">
        <f>SUMIFS('Raw Hourly Load Data'!$P:$P,'Raw Hourly Load Data'!$H:$H,$A247,'Raw Hourly Load Data'!$J:$J,S$1)</f>
        <v>1.8306558869989371E-4</v>
      </c>
      <c r="T247" s="9">
        <f>SUMIFS('Raw Hourly Load Data'!$P:$P,'Raw Hourly Load Data'!$H:$H,$A247,'Raw Hourly Load Data'!$J:$J,T$1)</f>
        <v>1.7896931933901171E-4</v>
      </c>
      <c r="U247" s="9">
        <f>SUMIFS('Raw Hourly Load Data'!$P:$P,'Raw Hourly Load Data'!$H:$H,$A247,'Raw Hourly Load Data'!$J:$J,U$1)</f>
        <v>1.7560665142845656E-4</v>
      </c>
      <c r="V247" s="9">
        <f>SUMIFS('Raw Hourly Load Data'!$P:$P,'Raw Hourly Load Data'!$H:$H,$A247,'Raw Hourly Load Data'!$J:$J,V$1)</f>
        <v>1.65527963009961E-4</v>
      </c>
      <c r="W247" s="9">
        <f>SUMIFS('Raw Hourly Load Data'!$P:$P,'Raw Hourly Load Data'!$H:$H,$A247,'Raw Hourly Load Data'!$J:$J,W$1)</f>
        <v>1.5255172396241715E-4</v>
      </c>
      <c r="X247" s="9">
        <f>SUMIFS('Raw Hourly Load Data'!$P:$P,'Raw Hourly Load Data'!$H:$H,$A247,'Raw Hourly Load Data'!$J:$J,X$1)</f>
        <v>1.3446556359399833E-4</v>
      </c>
      <c r="Y247" s="9">
        <f>SUMIFS('Raw Hourly Load Data'!$P:$P,'Raw Hourly Load Data'!$H:$H,$A247,'Raw Hourly Load Data'!$J:$J,Y$1)</f>
        <v>1.1539388771243817E-4</v>
      </c>
    </row>
    <row r="248" spans="1:25" x14ac:dyDescent="0.25">
      <c r="A248" s="9" t="s">
        <v>269</v>
      </c>
      <c r="B248" s="9">
        <f>SUMIFS('Raw Hourly Load Data'!$P:$P,'Raw Hourly Load Data'!$H:$H,$A248,'Raw Hourly Load Data'!$J:$J,B$1)</f>
        <v>8.7444065967313546E-5</v>
      </c>
      <c r="C248" s="9">
        <f>SUMIFS('Raw Hourly Load Data'!$P:$P,'Raw Hourly Load Data'!$H:$H,$A248,'Raw Hourly Load Data'!$J:$J,C$1)</f>
        <v>7.6599716252595594E-5</v>
      </c>
      <c r="D248" s="9">
        <f>SUMIFS('Raw Hourly Load Data'!$P:$P,'Raw Hourly Load Data'!$H:$H,$A248,'Raw Hourly Load Data'!$J:$J,D$1)</f>
        <v>7.0973350607218848E-5</v>
      </c>
      <c r="E248" s="9">
        <f>SUMIFS('Raw Hourly Load Data'!$P:$P,'Raw Hourly Load Data'!$H:$H,$A248,'Raw Hourly Load Data'!$J:$J,E$1)</f>
        <v>6.7597442645515047E-5</v>
      </c>
      <c r="F248" s="9">
        <f>SUMIFS('Raw Hourly Load Data'!$P:$P,'Raw Hourly Load Data'!$H:$H,$A248,'Raw Hourly Load Data'!$J:$J,F$1)</f>
        <v>6.7715049212801177E-5</v>
      </c>
      <c r="G248" s="9">
        <f>SUMIFS('Raw Hourly Load Data'!$P:$P,'Raw Hourly Load Data'!$H:$H,$A248,'Raw Hourly Load Data'!$J:$J,G$1)</f>
        <v>7.1235827559465377E-5</v>
      </c>
      <c r="H248" s="9">
        <f>SUMIFS('Raw Hourly Load Data'!$P:$P,'Raw Hourly Load Data'!$H:$H,$A248,'Raw Hourly Load Data'!$J:$J,H$1)</f>
        <v>8.3946594060048236E-5</v>
      </c>
      <c r="I248" s="9">
        <f>SUMIFS('Raw Hourly Load Data'!$P:$P,'Raw Hourly Load Data'!$H:$H,$A248,'Raw Hourly Load Data'!$J:$J,I$1)</f>
        <v>9.3096564693398668E-5</v>
      </c>
      <c r="J248" s="9">
        <f>SUMIFS('Raw Hourly Load Data'!$P:$P,'Raw Hourly Load Data'!$H:$H,$A248,'Raw Hourly Load Data'!$J:$J,J$1)</f>
        <v>9.7412596729221153E-5</v>
      </c>
      <c r="K248" s="9">
        <f>SUMIFS('Raw Hourly Load Data'!$P:$P,'Raw Hourly Load Data'!$H:$H,$A248,'Raw Hourly Load Data'!$J:$J,K$1)</f>
        <v>1.0374824116094847E-4</v>
      </c>
      <c r="L248" s="9">
        <f>SUMIFS('Raw Hourly Load Data'!$P:$P,'Raw Hourly Load Data'!$H:$H,$A248,'Raw Hourly Load Data'!$J:$J,L$1)</f>
        <v>1.1362512401776166E-4</v>
      </c>
      <c r="M248" s="9">
        <f>SUMIFS('Raw Hourly Load Data'!$P:$P,'Raw Hourly Load Data'!$H:$H,$A248,'Raw Hourly Load Data'!$J:$J,M$1)</f>
        <v>1.2293878408621816E-4</v>
      </c>
      <c r="N248" s="9">
        <f>SUMIFS('Raw Hourly Load Data'!$P:$P,'Raw Hourly Load Data'!$H:$H,$A248,'Raw Hourly Load Data'!$J:$J,N$1)</f>
        <v>1.2867057021797275E-4</v>
      </c>
      <c r="O248" s="9">
        <f>SUMIFS('Raw Hourly Load Data'!$P:$P,'Raw Hourly Load Data'!$H:$H,$A248,'Raw Hourly Load Data'!$J:$J,O$1)</f>
        <v>1.3359246840068651E-4</v>
      </c>
      <c r="P248" s="9">
        <f>SUMIFS('Raw Hourly Load Data'!$P:$P,'Raw Hourly Load Data'!$H:$H,$A248,'Raw Hourly Load Data'!$J:$J,P$1)</f>
        <v>1.3846764382046813E-4</v>
      </c>
      <c r="Q248" s="9">
        <f>SUMIFS('Raw Hourly Load Data'!$P:$P,'Raw Hourly Load Data'!$H:$H,$A248,'Raw Hourly Load Data'!$J:$J,Q$1)</f>
        <v>1.4471739069978263E-4</v>
      </c>
      <c r="R248" s="9">
        <f>SUMIFS('Raw Hourly Load Data'!$P:$P,'Raw Hourly Load Data'!$H:$H,$A248,'Raw Hourly Load Data'!$J:$J,R$1)</f>
        <v>1.5119279119239038E-4</v>
      </c>
      <c r="S248" s="9">
        <f>SUMIFS('Raw Hourly Load Data'!$P:$P,'Raw Hourly Load Data'!$H:$H,$A248,'Raw Hourly Load Data'!$J:$J,S$1)</f>
        <v>1.5941477714569158E-4</v>
      </c>
      <c r="T248" s="9">
        <f>SUMIFS('Raw Hourly Load Data'!$P:$P,'Raw Hourly Load Data'!$H:$H,$A248,'Raw Hourly Load Data'!$J:$J,T$1)</f>
        <v>1.6224340614716585E-4</v>
      </c>
      <c r="U248" s="9">
        <f>SUMIFS('Raw Hourly Load Data'!$P:$P,'Raw Hourly Load Data'!$H:$H,$A248,'Raw Hourly Load Data'!$J:$J,U$1)</f>
        <v>1.6236224809632532E-4</v>
      </c>
      <c r="V248" s="9">
        <f>SUMIFS('Raw Hourly Load Data'!$P:$P,'Raw Hourly Load Data'!$H:$H,$A248,'Raw Hourly Load Data'!$J:$J,V$1)</f>
        <v>1.5661121789377919E-4</v>
      </c>
      <c r="W248" s="9">
        <f>SUMIFS('Raw Hourly Load Data'!$P:$P,'Raw Hourly Load Data'!$H:$H,$A248,'Raw Hourly Load Data'!$J:$J,W$1)</f>
        <v>1.3976338531362174E-4</v>
      </c>
      <c r="X248" s="9">
        <f>SUMIFS('Raw Hourly Load Data'!$P:$P,'Raw Hourly Load Data'!$H:$H,$A248,'Raw Hourly Load Data'!$J:$J,X$1)</f>
        <v>1.1933739856321378E-4</v>
      </c>
      <c r="Y248" s="9">
        <f>SUMIFS('Raw Hourly Load Data'!$P:$P,'Raw Hourly Load Data'!$H:$H,$A248,'Raw Hourly Load Data'!$J:$J,Y$1)</f>
        <v>1.0160534489179603E-4</v>
      </c>
    </row>
    <row r="249" spans="1:25" x14ac:dyDescent="0.25">
      <c r="A249" s="9" t="s">
        <v>270</v>
      </c>
      <c r="B249" s="9">
        <f>SUMIFS('Raw Hourly Load Data'!$P:$P,'Raw Hourly Load Data'!$H:$H,$A249,'Raw Hourly Load Data'!$J:$J,B$1)</f>
        <v>8.7940055175911259E-5</v>
      </c>
      <c r="C249" s="9">
        <f>SUMIFS('Raw Hourly Load Data'!$P:$P,'Raw Hourly Load Data'!$H:$H,$A249,'Raw Hourly Load Data'!$J:$J,C$1)</f>
        <v>7.9201181900291165E-5</v>
      </c>
      <c r="D249" s="9">
        <f>SUMIFS('Raw Hourly Load Data'!$P:$P,'Raw Hourly Load Data'!$H:$H,$A249,'Raw Hourly Load Data'!$J:$J,D$1)</f>
        <v>7.3920378868022306E-5</v>
      </c>
      <c r="E249" s="9">
        <f>SUMIFS('Raw Hourly Load Data'!$P:$P,'Raw Hourly Load Data'!$H:$H,$A249,'Raw Hourly Load Data'!$J:$J,E$1)</f>
        <v>7.190426283362148E-5</v>
      </c>
      <c r="F249" s="9">
        <f>SUMIFS('Raw Hourly Load Data'!$P:$P,'Raw Hourly Load Data'!$H:$H,$A249,'Raw Hourly Load Data'!$J:$J,F$1)</f>
        <v>7.5595502812494288E-5</v>
      </c>
      <c r="G249" s="9">
        <f>SUMIFS('Raw Hourly Load Data'!$P:$P,'Raw Hourly Load Data'!$H:$H,$A249,'Raw Hourly Load Data'!$J:$J,G$1)</f>
        <v>8.5061716780427443E-5</v>
      </c>
      <c r="H249" s="9">
        <f>SUMIFS('Raw Hourly Load Data'!$P:$P,'Raw Hourly Load Data'!$H:$H,$A249,'Raw Hourly Load Data'!$J:$J,H$1)</f>
        <v>1.0243113970042501E-4</v>
      </c>
      <c r="I249" s="9">
        <f>SUMIFS('Raw Hourly Load Data'!$P:$P,'Raw Hourly Load Data'!$H:$H,$A249,'Raw Hourly Load Data'!$J:$J,I$1)</f>
        <v>1.1142007614179561E-4</v>
      </c>
      <c r="J249" s="9">
        <f>SUMIFS('Raw Hourly Load Data'!$P:$P,'Raw Hourly Load Data'!$H:$H,$A249,'Raw Hourly Load Data'!$J:$J,J$1)</f>
        <v>1.1233148074805414E-4</v>
      </c>
      <c r="K249" s="9">
        <f>SUMIFS('Raw Hourly Load Data'!$P:$P,'Raw Hourly Load Data'!$H:$H,$A249,'Raw Hourly Load Data'!$J:$J,K$1)</f>
        <v>1.1564040683530877E-4</v>
      </c>
      <c r="L249" s="9">
        <f>SUMIFS('Raw Hourly Load Data'!$P:$P,'Raw Hourly Load Data'!$H:$H,$A249,'Raw Hourly Load Data'!$J:$J,L$1)</f>
        <v>1.2388139176594209E-4</v>
      </c>
      <c r="M249" s="9">
        <f>SUMIFS('Raw Hourly Load Data'!$P:$P,'Raw Hourly Load Data'!$H:$H,$A249,'Raw Hourly Load Data'!$J:$J,M$1)</f>
        <v>1.3286794640322304E-4</v>
      </c>
      <c r="N249" s="9">
        <f>SUMIFS('Raw Hourly Load Data'!$P:$P,'Raw Hourly Load Data'!$H:$H,$A249,'Raw Hourly Load Data'!$J:$J,N$1)</f>
        <v>1.3916106491618598E-4</v>
      </c>
      <c r="O249" s="9">
        <f>SUMIFS('Raw Hourly Load Data'!$P:$P,'Raw Hourly Load Data'!$H:$H,$A249,'Raw Hourly Load Data'!$J:$J,O$1)</f>
        <v>1.4474564232323756E-4</v>
      </c>
      <c r="P249" s="9">
        <f>SUMIFS('Raw Hourly Load Data'!$P:$P,'Raw Hourly Load Data'!$H:$H,$A249,'Raw Hourly Load Data'!$J:$J,P$1)</f>
        <v>1.5012675757546787E-4</v>
      </c>
      <c r="Q249" s="9">
        <f>SUMIFS('Raw Hourly Load Data'!$P:$P,'Raw Hourly Load Data'!$H:$H,$A249,'Raw Hourly Load Data'!$J:$J,Q$1)</f>
        <v>1.5643146383758976E-4</v>
      </c>
      <c r="R249" s="9">
        <f>SUMIFS('Raw Hourly Load Data'!$P:$P,'Raw Hourly Load Data'!$H:$H,$A249,'Raw Hourly Load Data'!$J:$J,R$1)</f>
        <v>1.6264094601490918E-4</v>
      </c>
      <c r="S249" s="9">
        <f>SUMIFS('Raw Hourly Load Data'!$P:$P,'Raw Hourly Load Data'!$H:$H,$A249,'Raw Hourly Load Data'!$J:$J,S$1)</f>
        <v>1.7077152152315689E-4</v>
      </c>
      <c r="T249" s="9">
        <f>SUMIFS('Raw Hourly Load Data'!$P:$P,'Raw Hourly Load Data'!$H:$H,$A249,'Raw Hourly Load Data'!$J:$J,T$1)</f>
        <v>1.7386267597713537E-4</v>
      </c>
      <c r="U249" s="9">
        <f>SUMIFS('Raw Hourly Load Data'!$P:$P,'Raw Hourly Load Data'!$H:$H,$A249,'Raw Hourly Load Data'!$J:$J,U$1)</f>
        <v>1.7289418310856085E-4</v>
      </c>
      <c r="V249" s="9">
        <f>SUMIFS('Raw Hourly Load Data'!$P:$P,'Raw Hourly Load Data'!$H:$H,$A249,'Raw Hourly Load Data'!$J:$J,V$1)</f>
        <v>1.6576131610856511E-4</v>
      </c>
      <c r="W249" s="9">
        <f>SUMIFS('Raw Hourly Load Data'!$P:$P,'Raw Hourly Load Data'!$H:$H,$A249,'Raw Hourly Load Data'!$J:$J,W$1)</f>
        <v>1.4865520093900451E-4</v>
      </c>
      <c r="X249" s="9">
        <f>SUMIFS('Raw Hourly Load Data'!$P:$P,'Raw Hourly Load Data'!$H:$H,$A249,'Raw Hourly Load Data'!$J:$J,X$1)</f>
        <v>1.2683750339425464E-4</v>
      </c>
      <c r="Y249" s="9">
        <f>SUMIFS('Raw Hourly Load Data'!$P:$P,'Raw Hourly Load Data'!$H:$H,$A249,'Raw Hourly Load Data'!$J:$J,Y$1)</f>
        <v>1.075171663402587E-4</v>
      </c>
    </row>
    <row r="250" spans="1:25" x14ac:dyDescent="0.25">
      <c r="A250" s="9" t="s">
        <v>271</v>
      </c>
      <c r="B250" s="9">
        <f>SUMIFS('Raw Hourly Load Data'!$P:$P,'Raw Hourly Load Data'!$H:$H,$A250,'Raw Hourly Load Data'!$J:$J,B$1)</f>
        <v>9.2664375193644944E-5</v>
      </c>
      <c r="C250" s="9">
        <f>SUMIFS('Raw Hourly Load Data'!$P:$P,'Raw Hourly Load Data'!$H:$H,$A250,'Raw Hourly Load Data'!$J:$J,C$1)</f>
        <v>8.3016481548121859E-5</v>
      </c>
      <c r="D250" s="9">
        <f>SUMIFS('Raw Hourly Load Data'!$P:$P,'Raw Hourly Load Data'!$H:$H,$A250,'Raw Hourly Load Data'!$J:$J,D$1)</f>
        <v>7.7075964638416457E-5</v>
      </c>
      <c r="E250" s="9">
        <f>SUMIFS('Raw Hourly Load Data'!$P:$P,'Raw Hourly Load Data'!$H:$H,$A250,'Raw Hourly Load Data'!$J:$J,E$1)</f>
        <v>7.4559092590751827E-5</v>
      </c>
      <c r="F250" s="9">
        <f>SUMIFS('Raw Hourly Load Data'!$P:$P,'Raw Hourly Load Data'!$H:$H,$A250,'Raw Hourly Load Data'!$J:$J,F$1)</f>
        <v>7.7841224437742021E-5</v>
      </c>
      <c r="G250" s="9">
        <f>SUMIFS('Raw Hourly Load Data'!$P:$P,'Raw Hourly Load Data'!$H:$H,$A250,'Raw Hourly Load Data'!$J:$J,G$1)</f>
        <v>8.6772301829319447E-5</v>
      </c>
      <c r="H250" s="9">
        <f>SUMIFS('Raw Hourly Load Data'!$P:$P,'Raw Hourly Load Data'!$H:$H,$A250,'Raw Hourly Load Data'!$J:$J,H$1)</f>
        <v>1.0360487977641623E-4</v>
      </c>
      <c r="I250" s="9">
        <f>SUMIFS('Raw Hourly Load Data'!$P:$P,'Raw Hourly Load Data'!$H:$H,$A250,'Raw Hourly Load Data'!$J:$J,I$1)</f>
        <v>1.1199249361143696E-4</v>
      </c>
      <c r="J250" s="9">
        <f>SUMIFS('Raw Hourly Load Data'!$P:$P,'Raw Hourly Load Data'!$H:$H,$A250,'Raw Hourly Load Data'!$J:$J,J$1)</f>
        <v>1.1245823802409995E-4</v>
      </c>
      <c r="K250" s="9">
        <f>SUMIFS('Raw Hourly Load Data'!$P:$P,'Raw Hourly Load Data'!$H:$H,$A250,'Raw Hourly Load Data'!$J:$J,K$1)</f>
        <v>1.1535122285544754E-4</v>
      </c>
      <c r="L250" s="9">
        <f>SUMIFS('Raw Hourly Load Data'!$P:$P,'Raw Hourly Load Data'!$H:$H,$A250,'Raw Hourly Load Data'!$J:$J,L$1)</f>
        <v>1.2345420064792796E-4</v>
      </c>
      <c r="M250" s="9">
        <f>SUMIFS('Raw Hourly Load Data'!$P:$P,'Raw Hourly Load Data'!$H:$H,$A250,'Raw Hourly Load Data'!$J:$J,M$1)</f>
        <v>1.3223082463802846E-4</v>
      </c>
      <c r="N250" s="9">
        <f>SUMIFS('Raw Hourly Load Data'!$P:$P,'Raw Hourly Load Data'!$H:$H,$A250,'Raw Hourly Load Data'!$J:$J,N$1)</f>
        <v>1.385054923994955E-4</v>
      </c>
      <c r="O250" s="9">
        <f>SUMIFS('Raw Hourly Load Data'!$P:$P,'Raw Hourly Load Data'!$H:$H,$A250,'Raw Hourly Load Data'!$J:$J,O$1)</f>
        <v>1.4416512678257641E-4</v>
      </c>
      <c r="P250" s="9">
        <f>SUMIFS('Raw Hourly Load Data'!$P:$P,'Raw Hourly Load Data'!$H:$H,$A250,'Raw Hourly Load Data'!$J:$J,P$1)</f>
        <v>1.4911042552595195E-4</v>
      </c>
      <c r="Q250" s="9">
        <f>SUMIFS('Raw Hourly Load Data'!$P:$P,'Raw Hourly Load Data'!$H:$H,$A250,'Raw Hourly Load Data'!$J:$J,Q$1)</f>
        <v>1.5493100009565634E-4</v>
      </c>
      <c r="R250" s="9">
        <f>SUMIFS('Raw Hourly Load Data'!$P:$P,'Raw Hourly Load Data'!$H:$H,$A250,'Raw Hourly Load Data'!$J:$J,R$1)</f>
        <v>1.6090978787071522E-4</v>
      </c>
      <c r="S250" s="9">
        <f>SUMIFS('Raw Hourly Load Data'!$P:$P,'Raw Hourly Load Data'!$H:$H,$A250,'Raw Hourly Load Data'!$J:$J,S$1)</f>
        <v>1.6863609716679894E-4</v>
      </c>
      <c r="T250" s="9">
        <f>SUMIFS('Raw Hourly Load Data'!$P:$P,'Raw Hourly Load Data'!$H:$H,$A250,'Raw Hourly Load Data'!$J:$J,T$1)</f>
        <v>1.7112546555993763E-4</v>
      </c>
      <c r="U250" s="9">
        <f>SUMIFS('Raw Hourly Load Data'!$P:$P,'Raw Hourly Load Data'!$H:$H,$A250,'Raw Hourly Load Data'!$J:$J,U$1)</f>
        <v>1.6975681319172922E-4</v>
      </c>
      <c r="V250" s="9">
        <f>SUMIFS('Raw Hourly Load Data'!$P:$P,'Raw Hourly Load Data'!$H:$H,$A250,'Raw Hourly Load Data'!$J:$J,V$1)</f>
        <v>1.6305489962992984E-4</v>
      </c>
      <c r="W250" s="9">
        <f>SUMIFS('Raw Hourly Load Data'!$P:$P,'Raw Hourly Load Data'!$H:$H,$A250,'Raw Hourly Load Data'!$J:$J,W$1)</f>
        <v>1.4614857452377011E-4</v>
      </c>
      <c r="X250" s="9">
        <f>SUMIFS('Raw Hourly Load Data'!$P:$P,'Raw Hourly Load Data'!$H:$H,$A250,'Raw Hourly Load Data'!$J:$J,X$1)</f>
        <v>1.242930852771382E-4</v>
      </c>
      <c r="Y250" s="9">
        <f>SUMIFS('Raw Hourly Load Data'!$P:$P,'Raw Hourly Load Data'!$H:$H,$A250,'Raw Hourly Load Data'!$J:$J,Y$1)</f>
        <v>1.0510423196434361E-4</v>
      </c>
    </row>
    <row r="251" spans="1:25" x14ac:dyDescent="0.25">
      <c r="A251" s="9" t="s">
        <v>272</v>
      </c>
      <c r="B251" s="9">
        <f>SUMIFS('Raw Hourly Load Data'!$P:$P,'Raw Hourly Load Data'!$H:$H,$A251,'Raw Hourly Load Data'!$J:$J,B$1)</f>
        <v>9.0192189446965215E-5</v>
      </c>
      <c r="C251" s="9">
        <f>SUMIFS('Raw Hourly Load Data'!$P:$P,'Raw Hourly Load Data'!$H:$H,$A251,'Raw Hourly Load Data'!$J:$J,C$1)</f>
        <v>8.0598208654127941E-5</v>
      </c>
      <c r="D251" s="9">
        <f>SUMIFS('Raw Hourly Load Data'!$P:$P,'Raw Hourly Load Data'!$H:$H,$A251,'Raw Hourly Load Data'!$J:$J,D$1)</f>
        <v>7.4828820809674009E-5</v>
      </c>
      <c r="E251" s="9">
        <f>SUMIFS('Raw Hourly Load Data'!$P:$P,'Raw Hourly Load Data'!$H:$H,$A251,'Raw Hourly Load Data'!$J:$J,E$1)</f>
        <v>7.2337969668364926E-5</v>
      </c>
      <c r="F251" s="9">
        <f>SUMIFS('Raw Hourly Load Data'!$P:$P,'Raw Hourly Load Data'!$H:$H,$A251,'Raw Hourly Load Data'!$J:$J,F$1)</f>
        <v>7.5566798728263245E-5</v>
      </c>
      <c r="G251" s="9">
        <f>SUMIFS('Raw Hourly Load Data'!$P:$P,'Raw Hourly Load Data'!$H:$H,$A251,'Raw Hourly Load Data'!$J:$J,G$1)</f>
        <v>8.4512171296301152E-5</v>
      </c>
      <c r="H251" s="9">
        <f>SUMIFS('Raw Hourly Load Data'!$P:$P,'Raw Hourly Load Data'!$H:$H,$A251,'Raw Hourly Load Data'!$J:$J,H$1)</f>
        <v>1.0124948586137359E-4</v>
      </c>
      <c r="I251" s="9">
        <f>SUMIFS('Raw Hourly Load Data'!$P:$P,'Raw Hourly Load Data'!$H:$H,$A251,'Raw Hourly Load Data'!$J:$J,I$1)</f>
        <v>1.096205235131652E-4</v>
      </c>
      <c r="J251" s="9">
        <f>SUMIFS('Raw Hourly Load Data'!$P:$P,'Raw Hourly Load Data'!$H:$H,$A251,'Raw Hourly Load Data'!$J:$J,J$1)</f>
        <v>1.1014176785664151E-4</v>
      </c>
      <c r="K251" s="9">
        <f>SUMIFS('Raw Hourly Load Data'!$P:$P,'Raw Hourly Load Data'!$H:$H,$A251,'Raw Hourly Load Data'!$J:$J,K$1)</f>
        <v>1.1313283226337181E-4</v>
      </c>
      <c r="L251" s="9">
        <f>SUMIFS('Raw Hourly Load Data'!$P:$P,'Raw Hourly Load Data'!$H:$H,$A251,'Raw Hourly Load Data'!$J:$J,L$1)</f>
        <v>1.2109463458974696E-4</v>
      </c>
      <c r="M251" s="9">
        <f>SUMIFS('Raw Hourly Load Data'!$P:$P,'Raw Hourly Load Data'!$H:$H,$A251,'Raw Hourly Load Data'!$J:$J,M$1)</f>
        <v>1.2975087021318296E-4</v>
      </c>
      <c r="N251" s="9">
        <f>SUMIFS('Raw Hourly Load Data'!$P:$P,'Raw Hourly Load Data'!$H:$H,$A251,'Raw Hourly Load Data'!$J:$J,N$1)</f>
        <v>1.3588823517048044E-4</v>
      </c>
      <c r="O251" s="9">
        <f>SUMIFS('Raw Hourly Load Data'!$P:$P,'Raw Hourly Load Data'!$H:$H,$A251,'Raw Hourly Load Data'!$J:$J,O$1)</f>
        <v>1.4162681435518436E-4</v>
      </c>
      <c r="P251" s="9">
        <f>SUMIFS('Raw Hourly Load Data'!$P:$P,'Raw Hourly Load Data'!$H:$H,$A251,'Raw Hourly Load Data'!$J:$J,P$1)</f>
        <v>1.4651829384992884E-4</v>
      </c>
      <c r="Q251" s="9">
        <f>SUMIFS('Raw Hourly Load Data'!$P:$P,'Raw Hourly Load Data'!$H:$H,$A251,'Raw Hourly Load Data'!$J:$J,Q$1)</f>
        <v>1.5227342552754015E-4</v>
      </c>
      <c r="R251" s="9">
        <f>SUMIFS('Raw Hourly Load Data'!$P:$P,'Raw Hourly Load Data'!$H:$H,$A251,'Raw Hourly Load Data'!$J:$J,R$1)</f>
        <v>1.578461389230095E-4</v>
      </c>
      <c r="S251" s="9">
        <f>SUMIFS('Raw Hourly Load Data'!$P:$P,'Raw Hourly Load Data'!$H:$H,$A251,'Raw Hourly Load Data'!$J:$J,S$1)</f>
        <v>1.6520419599241515E-4</v>
      </c>
      <c r="T251" s="9">
        <f>SUMIFS('Raw Hourly Load Data'!$P:$P,'Raw Hourly Load Data'!$H:$H,$A251,'Raw Hourly Load Data'!$J:$J,T$1)</f>
        <v>1.6815853279836238E-4</v>
      </c>
      <c r="U251" s="9">
        <f>SUMIFS('Raw Hourly Load Data'!$P:$P,'Raw Hourly Load Data'!$H:$H,$A251,'Raw Hourly Load Data'!$J:$J,U$1)</f>
        <v>1.6694490842095172E-4</v>
      </c>
      <c r="V251" s="9">
        <f>SUMIFS('Raw Hourly Load Data'!$P:$P,'Raw Hourly Load Data'!$H:$H,$A251,'Raw Hourly Load Data'!$J:$J,V$1)</f>
        <v>1.6013667994249899E-4</v>
      </c>
      <c r="W251" s="9">
        <f>SUMIFS('Raw Hourly Load Data'!$P:$P,'Raw Hourly Load Data'!$H:$H,$A251,'Raw Hourly Load Data'!$J:$J,W$1)</f>
        <v>1.4363384040213474E-4</v>
      </c>
      <c r="X251" s="9">
        <f>SUMIFS('Raw Hourly Load Data'!$P:$P,'Raw Hourly Load Data'!$H:$H,$A251,'Raw Hourly Load Data'!$J:$J,X$1)</f>
        <v>1.2209762835153359E-4</v>
      </c>
      <c r="Y251" s="9">
        <f>SUMIFS('Raw Hourly Load Data'!$P:$P,'Raw Hourly Load Data'!$H:$H,$A251,'Raw Hourly Load Data'!$J:$J,Y$1)</f>
        <v>1.0303948549092359E-4</v>
      </c>
    </row>
    <row r="252" spans="1:25" x14ac:dyDescent="0.25">
      <c r="A252" s="9" t="s">
        <v>273</v>
      </c>
      <c r="B252" s="9">
        <f>SUMIFS('Raw Hourly Load Data'!$P:$P,'Raw Hourly Load Data'!$H:$H,$A252,'Raw Hourly Load Data'!$J:$J,B$1)</f>
        <v>8.8464025248611997E-5</v>
      </c>
      <c r="C252" s="9">
        <f>SUMIFS('Raw Hourly Load Data'!$P:$P,'Raw Hourly Load Data'!$H:$H,$A252,'Raw Hourly Load Data'!$J:$J,C$1)</f>
        <v>7.9042760182947223E-5</v>
      </c>
      <c r="D252" s="9">
        <f>SUMIFS('Raw Hourly Load Data'!$P:$P,'Raw Hourly Load Data'!$H:$H,$A252,'Raw Hourly Load Data'!$J:$J,D$1)</f>
        <v>7.3449885947880102E-5</v>
      </c>
      <c r="E252" s="9">
        <f>SUMIFS('Raw Hourly Load Data'!$P:$P,'Raw Hourly Load Data'!$H:$H,$A252,'Raw Hourly Load Data'!$J:$J,E$1)</f>
        <v>7.1031216966924792E-5</v>
      </c>
      <c r="F252" s="9">
        <f>SUMIFS('Raw Hourly Load Data'!$P:$P,'Raw Hourly Load Data'!$H:$H,$A252,'Raw Hourly Load Data'!$J:$J,F$1)</f>
        <v>7.4198657971493516E-5</v>
      </c>
      <c r="G252" s="9">
        <f>SUMIFS('Raw Hourly Load Data'!$P:$P,'Raw Hourly Load Data'!$H:$H,$A252,'Raw Hourly Load Data'!$J:$J,G$1)</f>
        <v>8.2864026733608055E-5</v>
      </c>
      <c r="H252" s="9">
        <f>SUMIFS('Raw Hourly Load Data'!$P:$P,'Raw Hourly Load Data'!$H:$H,$A252,'Raw Hourly Load Data'!$J:$J,H$1)</f>
        <v>9.9571098291979779E-5</v>
      </c>
      <c r="I252" s="9">
        <f>SUMIFS('Raw Hourly Load Data'!$P:$P,'Raw Hourly Load Data'!$H:$H,$A252,'Raw Hourly Load Data'!$J:$J,I$1)</f>
        <v>1.0827615463458792E-4</v>
      </c>
      <c r="J252" s="9">
        <f>SUMIFS('Raw Hourly Load Data'!$P:$P,'Raw Hourly Load Data'!$H:$H,$A252,'Raw Hourly Load Data'!$J:$J,J$1)</f>
        <v>1.0939635722436593E-4</v>
      </c>
      <c r="K252" s="9">
        <f>SUMIFS('Raw Hourly Load Data'!$P:$P,'Raw Hourly Load Data'!$H:$H,$A252,'Raw Hourly Load Data'!$J:$J,K$1)</f>
        <v>1.1304925743906142E-4</v>
      </c>
      <c r="L252" s="9">
        <f>SUMIFS('Raw Hourly Load Data'!$P:$P,'Raw Hourly Load Data'!$H:$H,$A252,'Raw Hourly Load Data'!$J:$J,L$1)</f>
        <v>1.2137991397330607E-4</v>
      </c>
      <c r="M252" s="9">
        <f>SUMIFS('Raw Hourly Load Data'!$P:$P,'Raw Hourly Load Data'!$H:$H,$A252,'Raw Hourly Load Data'!$J:$J,M$1)</f>
        <v>1.304187990102016E-4</v>
      </c>
      <c r="N252" s="9">
        <f>SUMIFS('Raw Hourly Load Data'!$P:$P,'Raw Hourly Load Data'!$H:$H,$A252,'Raw Hourly Load Data'!$J:$J,N$1)</f>
        <v>1.3590804908079855E-4</v>
      </c>
      <c r="O252" s="9">
        <f>SUMIFS('Raw Hourly Load Data'!$P:$P,'Raw Hourly Load Data'!$H:$H,$A252,'Raw Hourly Load Data'!$J:$J,O$1)</f>
        <v>1.4091654190988279E-4</v>
      </c>
      <c r="P252" s="9">
        <f>SUMIFS('Raw Hourly Load Data'!$P:$P,'Raw Hourly Load Data'!$H:$H,$A252,'Raw Hourly Load Data'!$J:$J,P$1)</f>
        <v>1.4504150484107828E-4</v>
      </c>
      <c r="Q252" s="9">
        <f>SUMIFS('Raw Hourly Load Data'!$P:$P,'Raw Hourly Load Data'!$H:$H,$A252,'Raw Hourly Load Data'!$J:$J,Q$1)</f>
        <v>1.4966271843687415E-4</v>
      </c>
      <c r="R252" s="9">
        <f>SUMIFS('Raw Hourly Load Data'!$P:$P,'Raw Hourly Load Data'!$H:$H,$A252,'Raw Hourly Load Data'!$J:$J,R$1)</f>
        <v>1.5383445387563829E-4</v>
      </c>
      <c r="S252" s="9">
        <f>SUMIFS('Raw Hourly Load Data'!$P:$P,'Raw Hourly Load Data'!$H:$H,$A252,'Raw Hourly Load Data'!$J:$J,S$1)</f>
        <v>1.5944250564760523E-4</v>
      </c>
      <c r="T252" s="9">
        <f>SUMIFS('Raw Hourly Load Data'!$P:$P,'Raw Hourly Load Data'!$H:$H,$A252,'Raw Hourly Load Data'!$J:$J,T$1)</f>
        <v>1.6058629075371052E-4</v>
      </c>
      <c r="U252" s="9">
        <f>SUMIFS('Raw Hourly Load Data'!$P:$P,'Raw Hourly Load Data'!$H:$H,$A252,'Raw Hourly Load Data'!$J:$J,U$1)</f>
        <v>1.5847116879631417E-4</v>
      </c>
      <c r="V252" s="9">
        <f>SUMIFS('Raw Hourly Load Data'!$P:$P,'Raw Hourly Load Data'!$H:$H,$A252,'Raw Hourly Load Data'!$J:$J,V$1)</f>
        <v>1.5259920224622468E-4</v>
      </c>
      <c r="W252" s="9">
        <f>SUMIFS('Raw Hourly Load Data'!$P:$P,'Raw Hourly Load Data'!$H:$H,$A252,'Raw Hourly Load Data'!$J:$J,W$1)</f>
        <v>1.3825682597574975E-4</v>
      </c>
      <c r="X252" s="9">
        <f>SUMIFS('Raw Hourly Load Data'!$P:$P,'Raw Hourly Load Data'!$H:$H,$A252,'Raw Hourly Load Data'!$J:$J,X$1)</f>
        <v>1.1894297867907414E-4</v>
      </c>
      <c r="Y252" s="9">
        <f>SUMIFS('Raw Hourly Load Data'!$P:$P,'Raw Hourly Load Data'!$H:$H,$A252,'Raw Hourly Load Data'!$J:$J,Y$1)</f>
        <v>1.0168729174674431E-4</v>
      </c>
    </row>
    <row r="253" spans="1:25" x14ac:dyDescent="0.25">
      <c r="A253" s="9" t="s">
        <v>274</v>
      </c>
      <c r="B253" s="9">
        <f>SUMIFS('Raw Hourly Load Data'!$P:$P,'Raw Hourly Load Data'!$H:$H,$A253,'Raw Hourly Load Data'!$J:$J,B$1)</f>
        <v>9.745626957694239E-5</v>
      </c>
      <c r="C253" s="9">
        <f>SUMIFS('Raw Hourly Load Data'!$P:$P,'Raw Hourly Load Data'!$H:$H,$A253,'Raw Hourly Load Data'!$J:$J,C$1)</f>
        <v>8.6840319348790185E-5</v>
      </c>
      <c r="D253" s="9">
        <f>SUMIFS('Raw Hourly Load Data'!$P:$P,'Raw Hourly Load Data'!$H:$H,$A253,'Raw Hourly Load Data'!$J:$J,D$1)</f>
        <v>8.202167785492114E-5</v>
      </c>
      <c r="E253" s="9">
        <f>SUMIFS('Raw Hourly Load Data'!$P:$P,'Raw Hourly Load Data'!$H:$H,$A253,'Raw Hourly Load Data'!$J:$J,E$1)</f>
        <v>7.8618074683835192E-5</v>
      </c>
      <c r="F253" s="9">
        <f>SUMIFS('Raw Hourly Load Data'!$P:$P,'Raw Hourly Load Data'!$H:$H,$A253,'Raw Hourly Load Data'!$J:$J,F$1)</f>
        <v>7.7007981233448379E-5</v>
      </c>
      <c r="G253" s="9">
        <f>SUMIFS('Raw Hourly Load Data'!$P:$P,'Raw Hourly Load Data'!$H:$H,$A253,'Raw Hourly Load Data'!$J:$J,G$1)</f>
        <v>7.9333596889794407E-5</v>
      </c>
      <c r="H253" s="9">
        <f>SUMIFS('Raw Hourly Load Data'!$P:$P,'Raw Hourly Load Data'!$H:$H,$A253,'Raw Hourly Load Data'!$J:$J,H$1)</f>
        <v>8.5626045599785188E-5</v>
      </c>
      <c r="I253" s="9">
        <f>SUMIFS('Raw Hourly Load Data'!$P:$P,'Raw Hourly Load Data'!$H:$H,$A253,'Raw Hourly Load Data'!$J:$J,I$1)</f>
        <v>1.0182675335182143E-4</v>
      </c>
      <c r="J253" s="9">
        <f>SUMIFS('Raw Hourly Load Data'!$P:$P,'Raw Hourly Load Data'!$H:$H,$A253,'Raw Hourly Load Data'!$J:$J,J$1)</f>
        <v>1.1739406962090918E-4</v>
      </c>
      <c r="K253" s="9">
        <f>SUMIFS('Raw Hourly Load Data'!$P:$P,'Raw Hourly Load Data'!$H:$H,$A253,'Raw Hourly Load Data'!$J:$J,K$1)</f>
        <v>1.2824959458014758E-4</v>
      </c>
      <c r="L253" s="9">
        <f>SUMIFS('Raw Hourly Load Data'!$P:$P,'Raw Hourly Load Data'!$H:$H,$A253,'Raw Hourly Load Data'!$J:$J,L$1)</f>
        <v>1.4012074901338829E-4</v>
      </c>
      <c r="M253" s="9">
        <f>SUMIFS('Raw Hourly Load Data'!$P:$P,'Raw Hourly Load Data'!$H:$H,$A253,'Raw Hourly Load Data'!$J:$J,M$1)</f>
        <v>1.4272007201395262E-4</v>
      </c>
      <c r="N253" s="9">
        <f>SUMIFS('Raw Hourly Load Data'!$P:$P,'Raw Hourly Load Data'!$H:$H,$A253,'Raw Hourly Load Data'!$J:$J,N$1)</f>
        <v>1.4550427201511849E-4</v>
      </c>
      <c r="O253" s="9">
        <f>SUMIFS('Raw Hourly Load Data'!$P:$P,'Raw Hourly Load Data'!$H:$H,$A253,'Raw Hourly Load Data'!$J:$J,O$1)</f>
        <v>1.4965593326549999E-4</v>
      </c>
      <c r="P253" s="9">
        <f>SUMIFS('Raw Hourly Load Data'!$P:$P,'Raw Hourly Load Data'!$H:$H,$A253,'Raw Hourly Load Data'!$J:$J,P$1)</f>
        <v>1.5031676236333495E-4</v>
      </c>
      <c r="Q253" s="9">
        <f>SUMIFS('Raw Hourly Load Data'!$P:$P,'Raw Hourly Load Data'!$H:$H,$A253,'Raw Hourly Load Data'!$J:$J,Q$1)</f>
        <v>1.5557975594776319E-4</v>
      </c>
      <c r="R253" s="9">
        <f>SUMIFS('Raw Hourly Load Data'!$P:$P,'Raw Hourly Load Data'!$H:$H,$A253,'Raw Hourly Load Data'!$J:$J,R$1)</f>
        <v>1.5575468396560654E-4</v>
      </c>
      <c r="S253" s="9">
        <f>SUMIFS('Raw Hourly Load Data'!$P:$P,'Raw Hourly Load Data'!$H:$H,$A253,'Raw Hourly Load Data'!$J:$J,S$1)</f>
        <v>1.576986357344844E-4</v>
      </c>
      <c r="T253" s="9">
        <f>SUMIFS('Raw Hourly Load Data'!$P:$P,'Raw Hourly Load Data'!$H:$H,$A253,'Raw Hourly Load Data'!$J:$J,T$1)</f>
        <v>1.561187836108742E-4</v>
      </c>
      <c r="U253" s="9">
        <f>SUMIFS('Raw Hourly Load Data'!$P:$P,'Raw Hourly Load Data'!$H:$H,$A253,'Raw Hourly Load Data'!$J:$J,U$1)</f>
        <v>1.5442701568392785E-4</v>
      </c>
      <c r="V253" s="9">
        <f>SUMIFS('Raw Hourly Load Data'!$P:$P,'Raw Hourly Load Data'!$H:$H,$A253,'Raw Hourly Load Data'!$J:$J,V$1)</f>
        <v>1.4499648587690514E-4</v>
      </c>
      <c r="W253" s="9">
        <f>SUMIFS('Raw Hourly Load Data'!$P:$P,'Raw Hourly Load Data'!$H:$H,$A253,'Raw Hourly Load Data'!$J:$J,W$1)</f>
        <v>1.3321422919699731E-4</v>
      </c>
      <c r="X253" s="9">
        <f>SUMIFS('Raw Hourly Load Data'!$P:$P,'Raw Hourly Load Data'!$H:$H,$A253,'Raw Hourly Load Data'!$J:$J,X$1)</f>
        <v>1.1652918333947593E-4</v>
      </c>
      <c r="Y253" s="9">
        <f>SUMIFS('Raw Hourly Load Data'!$P:$P,'Raw Hourly Load Data'!$H:$H,$A253,'Raw Hourly Load Data'!$J:$J,Y$1)</f>
        <v>9.9897100161460447E-5</v>
      </c>
    </row>
    <row r="254" spans="1:25" x14ac:dyDescent="0.25">
      <c r="A254" s="9" t="s">
        <v>275</v>
      </c>
      <c r="B254" s="9">
        <f>SUMIFS('Raw Hourly Load Data'!$P:$P,'Raw Hourly Load Data'!$H:$H,$A254,'Raw Hourly Load Data'!$J:$J,B$1)</f>
        <v>8.3836166705737866E-5</v>
      </c>
      <c r="C254" s="9">
        <f>SUMIFS('Raw Hourly Load Data'!$P:$P,'Raw Hourly Load Data'!$H:$H,$A254,'Raw Hourly Load Data'!$J:$J,C$1)</f>
        <v>7.3484517052943853E-5</v>
      </c>
      <c r="D254" s="9">
        <f>SUMIFS('Raw Hourly Load Data'!$P:$P,'Raw Hourly Load Data'!$H:$H,$A254,'Raw Hourly Load Data'!$J:$J,D$1)</f>
        <v>6.9738072758868526E-5</v>
      </c>
      <c r="E254" s="9">
        <f>SUMIFS('Raw Hourly Load Data'!$P:$P,'Raw Hourly Load Data'!$H:$H,$A254,'Raw Hourly Load Data'!$J:$J,E$1)</f>
        <v>6.6831915858415878E-5</v>
      </c>
      <c r="F254" s="9">
        <f>SUMIFS('Raw Hourly Load Data'!$P:$P,'Raw Hourly Load Data'!$H:$H,$A254,'Raw Hourly Load Data'!$J:$J,F$1)</f>
        <v>6.5174790023097366E-5</v>
      </c>
      <c r="G254" s="9">
        <f>SUMIFS('Raw Hourly Load Data'!$P:$P,'Raw Hourly Load Data'!$H:$H,$A254,'Raw Hourly Load Data'!$J:$J,G$1)</f>
        <v>6.6786185267540696E-5</v>
      </c>
      <c r="H254" s="9">
        <f>SUMIFS('Raw Hourly Load Data'!$P:$P,'Raw Hourly Load Data'!$H:$H,$A254,'Raw Hourly Load Data'!$J:$J,H$1)</f>
        <v>7.2674147586716681E-5</v>
      </c>
      <c r="I254" s="9">
        <f>SUMIFS('Raw Hourly Load Data'!$P:$P,'Raw Hourly Load Data'!$H:$H,$A254,'Raw Hourly Load Data'!$J:$J,I$1)</f>
        <v>8.7179200870841865E-5</v>
      </c>
      <c r="J254" s="9">
        <f>SUMIFS('Raw Hourly Load Data'!$P:$P,'Raw Hourly Load Data'!$H:$H,$A254,'Raw Hourly Load Data'!$J:$J,J$1)</f>
        <v>1.0035612275375337E-4</v>
      </c>
      <c r="K254" s="9">
        <f>SUMIFS('Raw Hourly Load Data'!$P:$P,'Raw Hourly Load Data'!$H:$H,$A254,'Raw Hourly Load Data'!$J:$J,K$1)</f>
        <v>1.0966339571768725E-4</v>
      </c>
      <c r="L254" s="9">
        <f>SUMIFS('Raw Hourly Load Data'!$P:$P,'Raw Hourly Load Data'!$H:$H,$A254,'Raw Hourly Load Data'!$J:$J,L$1)</f>
        <v>1.2030570715925144E-4</v>
      </c>
      <c r="M254" s="9">
        <f>SUMIFS('Raw Hourly Load Data'!$P:$P,'Raw Hourly Load Data'!$H:$H,$A254,'Raw Hourly Load Data'!$J:$J,M$1)</f>
        <v>1.2370403562091622E-4</v>
      </c>
      <c r="N254" s="9">
        <f>SUMIFS('Raw Hourly Load Data'!$P:$P,'Raw Hourly Load Data'!$H:$H,$A254,'Raw Hourly Load Data'!$J:$J,N$1)</f>
        <v>1.2752461064207153E-4</v>
      </c>
      <c r="O254" s="9">
        <f>SUMIFS('Raw Hourly Load Data'!$P:$P,'Raw Hourly Load Data'!$H:$H,$A254,'Raw Hourly Load Data'!$J:$J,O$1)</f>
        <v>1.3369079105927831E-4</v>
      </c>
      <c r="P254" s="9">
        <f>SUMIFS('Raw Hourly Load Data'!$P:$P,'Raw Hourly Load Data'!$H:$H,$A254,'Raw Hourly Load Data'!$J:$J,P$1)</f>
        <v>1.3665780665252615E-4</v>
      </c>
      <c r="Q254" s="9">
        <f>SUMIFS('Raw Hourly Load Data'!$P:$P,'Raw Hourly Load Data'!$H:$H,$A254,'Raw Hourly Load Data'!$J:$J,Q$1)</f>
        <v>1.444584145218029E-4</v>
      </c>
      <c r="R254" s="9">
        <f>SUMIFS('Raw Hourly Load Data'!$P:$P,'Raw Hourly Load Data'!$H:$H,$A254,'Raw Hourly Load Data'!$J:$J,R$1)</f>
        <v>1.4731187317542632E-4</v>
      </c>
      <c r="S254" s="9">
        <f>SUMIFS('Raw Hourly Load Data'!$P:$P,'Raw Hourly Load Data'!$H:$H,$A254,'Raw Hourly Load Data'!$J:$J,S$1)</f>
        <v>1.509862738362534E-4</v>
      </c>
      <c r="T254" s="9">
        <f>SUMIFS('Raw Hourly Load Data'!$P:$P,'Raw Hourly Load Data'!$H:$H,$A254,'Raw Hourly Load Data'!$J:$J,T$1)</f>
        <v>1.4984409635445642E-4</v>
      </c>
      <c r="U254" s="9">
        <f>SUMIFS('Raw Hourly Load Data'!$P:$P,'Raw Hourly Load Data'!$H:$H,$A254,'Raw Hourly Load Data'!$J:$J,U$1)</f>
        <v>1.4933103953319459E-4</v>
      </c>
      <c r="V254" s="9">
        <f>SUMIFS('Raw Hourly Load Data'!$P:$P,'Raw Hourly Load Data'!$H:$H,$A254,'Raw Hourly Load Data'!$J:$J,V$1)</f>
        <v>1.3977594621506707E-4</v>
      </c>
      <c r="W254" s="9">
        <f>SUMIFS('Raw Hourly Load Data'!$P:$P,'Raw Hourly Load Data'!$H:$H,$A254,'Raw Hourly Load Data'!$J:$J,W$1)</f>
        <v>1.2641514721823126E-4</v>
      </c>
      <c r="X254" s="9">
        <f>SUMIFS('Raw Hourly Load Data'!$P:$P,'Raw Hourly Load Data'!$H:$H,$A254,'Raw Hourly Load Data'!$J:$J,X$1)</f>
        <v>1.0845406928827779E-4</v>
      </c>
      <c r="Y254" s="9">
        <f>SUMIFS('Raw Hourly Load Data'!$P:$P,'Raw Hourly Load Data'!$H:$H,$A254,'Raw Hourly Load Data'!$J:$J,Y$1)</f>
        <v>9.1367945403713412E-5</v>
      </c>
    </row>
    <row r="255" spans="1:25" x14ac:dyDescent="0.25">
      <c r="A255" s="9" t="s">
        <v>276</v>
      </c>
      <c r="B255" s="9">
        <f>SUMIFS('Raw Hourly Load Data'!$P:$P,'Raw Hourly Load Data'!$H:$H,$A255,'Raw Hourly Load Data'!$J:$J,B$1)</f>
        <v>6.71429768719649E-5</v>
      </c>
      <c r="C255" s="9">
        <f>SUMIFS('Raw Hourly Load Data'!$P:$P,'Raw Hourly Load Data'!$H:$H,$A255,'Raw Hourly Load Data'!$J:$J,C$1)</f>
        <v>5.9530958388814559E-5</v>
      </c>
      <c r="D255" s="9">
        <f>SUMIFS('Raw Hourly Load Data'!$P:$P,'Raw Hourly Load Data'!$H:$H,$A255,'Raw Hourly Load Data'!$J:$J,D$1)</f>
        <v>5.6303649752557306E-5</v>
      </c>
      <c r="E255" s="9">
        <f>SUMIFS('Raw Hourly Load Data'!$P:$P,'Raw Hourly Load Data'!$H:$H,$A255,'Raw Hourly Load Data'!$J:$J,E$1)</f>
        <v>5.5643160143045332E-5</v>
      </c>
      <c r="F255" s="9">
        <f>SUMIFS('Raw Hourly Load Data'!$P:$P,'Raw Hourly Load Data'!$H:$H,$A255,'Raw Hourly Load Data'!$J:$J,F$1)</f>
        <v>5.9940399954865896E-5</v>
      </c>
      <c r="G255" s="9">
        <f>SUMIFS('Raw Hourly Load Data'!$P:$P,'Raw Hourly Load Data'!$H:$H,$A255,'Raw Hourly Load Data'!$J:$J,G$1)</f>
        <v>6.906832363832775E-5</v>
      </c>
      <c r="H255" s="9">
        <f>SUMIFS('Raw Hourly Load Data'!$P:$P,'Raw Hourly Load Data'!$H:$H,$A255,'Raw Hourly Load Data'!$J:$J,H$1)</f>
        <v>8.5910221868696303E-5</v>
      </c>
      <c r="I255" s="9">
        <f>SUMIFS('Raw Hourly Load Data'!$P:$P,'Raw Hourly Load Data'!$H:$H,$A255,'Raw Hourly Load Data'!$J:$J,I$1)</f>
        <v>9.2147402495078415E-5</v>
      </c>
      <c r="J255" s="9">
        <f>SUMIFS('Raw Hourly Load Data'!$P:$P,'Raw Hourly Load Data'!$H:$H,$A255,'Raw Hourly Load Data'!$J:$J,J$1)</f>
        <v>9.0857122378288399E-5</v>
      </c>
      <c r="K255" s="9">
        <f>SUMIFS('Raw Hourly Load Data'!$P:$P,'Raw Hourly Load Data'!$H:$H,$A255,'Raw Hourly Load Data'!$J:$J,K$1)</f>
        <v>9.116123562904235E-5</v>
      </c>
      <c r="L255" s="9">
        <f>SUMIFS('Raw Hourly Load Data'!$P:$P,'Raw Hourly Load Data'!$H:$H,$A255,'Raw Hourly Load Data'!$J:$J,L$1)</f>
        <v>9.5123748220399948E-5</v>
      </c>
      <c r="M255" s="9">
        <f>SUMIFS('Raw Hourly Load Data'!$P:$P,'Raw Hourly Load Data'!$H:$H,$A255,'Raw Hourly Load Data'!$J:$J,M$1)</f>
        <v>1.0093659980166902E-4</v>
      </c>
      <c r="N255" s="9">
        <f>SUMIFS('Raw Hourly Load Data'!$P:$P,'Raw Hourly Load Data'!$H:$H,$A255,'Raw Hourly Load Data'!$J:$J,N$1)</f>
        <v>1.0389077204464321E-4</v>
      </c>
      <c r="O255" s="9">
        <f>SUMIFS('Raw Hourly Load Data'!$P:$P,'Raw Hourly Load Data'!$H:$H,$A255,'Raw Hourly Load Data'!$J:$J,O$1)</f>
        <v>1.0724720950498955E-4</v>
      </c>
      <c r="P255" s="9">
        <f>SUMIFS('Raw Hourly Load Data'!$P:$P,'Raw Hourly Load Data'!$H:$H,$A255,'Raw Hourly Load Data'!$J:$J,P$1)</f>
        <v>1.1080259788786788E-4</v>
      </c>
      <c r="Q255" s="9">
        <f>SUMIFS('Raw Hourly Load Data'!$P:$P,'Raw Hourly Load Data'!$H:$H,$A255,'Raw Hourly Load Data'!$J:$J,Q$1)</f>
        <v>1.1585324522151813E-4</v>
      </c>
      <c r="R255" s="9">
        <f>SUMIFS('Raw Hourly Load Data'!$P:$P,'Raw Hourly Load Data'!$H:$H,$A255,'Raw Hourly Load Data'!$J:$J,R$1)</f>
        <v>1.2134970457012165E-4</v>
      </c>
      <c r="S255" s="9">
        <f>SUMIFS('Raw Hourly Load Data'!$P:$P,'Raw Hourly Load Data'!$H:$H,$A255,'Raw Hourly Load Data'!$J:$J,S$1)</f>
        <v>1.279747539927428E-4</v>
      </c>
      <c r="T255" s="9">
        <f>SUMIFS('Raw Hourly Load Data'!$P:$P,'Raw Hourly Load Data'!$H:$H,$A255,'Raw Hourly Load Data'!$J:$J,T$1)</f>
        <v>1.3212889731672284E-4</v>
      </c>
      <c r="U255" s="9">
        <f>SUMIFS('Raw Hourly Load Data'!$P:$P,'Raw Hourly Load Data'!$H:$H,$A255,'Raw Hourly Load Data'!$J:$J,U$1)</f>
        <v>1.3305237269727374E-4</v>
      </c>
      <c r="V255" s="9">
        <f>SUMIFS('Raw Hourly Load Data'!$P:$P,'Raw Hourly Load Data'!$H:$H,$A255,'Raw Hourly Load Data'!$J:$J,V$1)</f>
        <v>1.2871689033441453E-4</v>
      </c>
      <c r="W255" s="9">
        <f>SUMIFS('Raw Hourly Load Data'!$P:$P,'Raw Hourly Load Data'!$H:$H,$A255,'Raw Hourly Load Data'!$J:$J,W$1)</f>
        <v>1.1394742888558574E-4</v>
      </c>
      <c r="X255" s="9">
        <f>SUMIFS('Raw Hourly Load Data'!$P:$P,'Raw Hourly Load Data'!$H:$H,$A255,'Raw Hourly Load Data'!$J:$J,X$1)</f>
        <v>9.5233920405484482E-5</v>
      </c>
      <c r="Y255" s="9">
        <f>SUMIFS('Raw Hourly Load Data'!$P:$P,'Raw Hourly Load Data'!$H:$H,$A255,'Raw Hourly Load Data'!$J:$J,Y$1)</f>
        <v>7.9495135913165742E-5</v>
      </c>
    </row>
    <row r="256" spans="1:25" x14ac:dyDescent="0.25">
      <c r="A256" s="9" t="s">
        <v>277</v>
      </c>
      <c r="B256" s="9">
        <f>SUMIFS('Raw Hourly Load Data'!$P:$P,'Raw Hourly Load Data'!$H:$H,$A256,'Raw Hourly Load Data'!$J:$J,B$1)</f>
        <v>6.81947258216747E-5</v>
      </c>
      <c r="C256" s="9">
        <f>SUMIFS('Raw Hourly Load Data'!$P:$P,'Raw Hourly Load Data'!$H:$H,$A256,'Raw Hourly Load Data'!$J:$J,C$1)</f>
        <v>6.1327852510818968E-5</v>
      </c>
      <c r="D256" s="9">
        <f>SUMIFS('Raw Hourly Load Data'!$P:$P,'Raw Hourly Load Data'!$H:$H,$A256,'Raw Hourly Load Data'!$J:$J,D$1)</f>
        <v>5.7693279753402482E-5</v>
      </c>
      <c r="E256" s="9">
        <f>SUMIFS('Raw Hourly Load Data'!$P:$P,'Raw Hourly Load Data'!$H:$H,$A256,'Raw Hourly Load Data'!$J:$J,E$1)</f>
        <v>5.6692710334595152E-5</v>
      </c>
      <c r="F256" s="9">
        <f>SUMIFS('Raw Hourly Load Data'!$P:$P,'Raw Hourly Load Data'!$H:$H,$A256,'Raw Hourly Load Data'!$J:$J,F$1)</f>
        <v>6.0887108025125678E-5</v>
      </c>
      <c r="G256" s="9">
        <f>SUMIFS('Raw Hourly Load Data'!$P:$P,'Raw Hourly Load Data'!$H:$H,$A256,'Raw Hourly Load Data'!$J:$J,G$1)</f>
        <v>7.0084116721222939E-5</v>
      </c>
      <c r="H256" s="9">
        <f>SUMIFS('Raw Hourly Load Data'!$P:$P,'Raw Hourly Load Data'!$H:$H,$A256,'Raw Hourly Load Data'!$J:$J,H$1)</f>
        <v>8.6725053467972827E-5</v>
      </c>
      <c r="I256" s="9">
        <f>SUMIFS('Raw Hourly Load Data'!$P:$P,'Raw Hourly Load Data'!$H:$H,$A256,'Raw Hourly Load Data'!$J:$J,I$1)</f>
        <v>9.2998542422143327E-5</v>
      </c>
      <c r="J256" s="9">
        <f>SUMIFS('Raw Hourly Load Data'!$P:$P,'Raw Hourly Load Data'!$H:$H,$A256,'Raw Hourly Load Data'!$J:$J,J$1)</f>
        <v>9.1378238679801568E-5</v>
      </c>
      <c r="K256" s="9">
        <f>SUMIFS('Raw Hourly Load Data'!$P:$P,'Raw Hourly Load Data'!$H:$H,$A256,'Raw Hourly Load Data'!$J:$J,K$1)</f>
        <v>9.1482652364228761E-5</v>
      </c>
      <c r="L256" s="9">
        <f>SUMIFS('Raw Hourly Load Data'!$P:$P,'Raw Hourly Load Data'!$H:$H,$A256,'Raw Hourly Load Data'!$J:$J,L$1)</f>
        <v>9.5667938474526556E-5</v>
      </c>
      <c r="M256" s="9">
        <f>SUMIFS('Raw Hourly Load Data'!$P:$P,'Raw Hourly Load Data'!$H:$H,$A256,'Raw Hourly Load Data'!$J:$J,M$1)</f>
        <v>1.0206704083741224E-4</v>
      </c>
      <c r="N256" s="9">
        <f>SUMIFS('Raw Hourly Load Data'!$P:$P,'Raw Hourly Load Data'!$H:$H,$A256,'Raw Hourly Load Data'!$J:$J,N$1)</f>
        <v>1.0536096685456892E-4</v>
      </c>
      <c r="O256" s="9">
        <f>SUMIFS('Raw Hourly Load Data'!$P:$P,'Raw Hourly Load Data'!$H:$H,$A256,'Raw Hourly Load Data'!$J:$J,O$1)</f>
        <v>1.0872496799227641E-4</v>
      </c>
      <c r="P256" s="9">
        <f>SUMIFS('Raw Hourly Load Data'!$P:$P,'Raw Hourly Load Data'!$H:$H,$A256,'Raw Hourly Load Data'!$J:$J,P$1)</f>
        <v>1.12173548073255E-4</v>
      </c>
      <c r="Q256" s="9">
        <f>SUMIFS('Raw Hourly Load Data'!$P:$P,'Raw Hourly Load Data'!$H:$H,$A256,'Raw Hourly Load Data'!$J:$J,Q$1)</f>
        <v>1.1716296317113843E-4</v>
      </c>
      <c r="R256" s="9">
        <f>SUMIFS('Raw Hourly Load Data'!$P:$P,'Raw Hourly Load Data'!$H:$H,$A256,'Raw Hourly Load Data'!$J:$J,R$1)</f>
        <v>1.2215524638993624E-4</v>
      </c>
      <c r="S256" s="9">
        <f>SUMIFS('Raw Hourly Load Data'!$P:$P,'Raw Hourly Load Data'!$H:$H,$A256,'Raw Hourly Load Data'!$J:$J,S$1)</f>
        <v>1.2880852543398192E-4</v>
      </c>
      <c r="T256" s="9">
        <f>SUMIFS('Raw Hourly Load Data'!$P:$P,'Raw Hourly Load Data'!$H:$H,$A256,'Raw Hourly Load Data'!$J:$J,T$1)</f>
        <v>1.334842557583088E-4</v>
      </c>
      <c r="U256" s="9">
        <f>SUMIFS('Raw Hourly Load Data'!$P:$P,'Raw Hourly Load Data'!$H:$H,$A256,'Raw Hourly Load Data'!$J:$J,U$1)</f>
        <v>1.3520288986867621E-4</v>
      </c>
      <c r="V256" s="9">
        <f>SUMIFS('Raw Hourly Load Data'!$P:$P,'Raw Hourly Load Data'!$H:$H,$A256,'Raw Hourly Load Data'!$J:$J,V$1)</f>
        <v>1.3105551759484671E-4</v>
      </c>
      <c r="W256" s="9">
        <f>SUMIFS('Raw Hourly Load Data'!$P:$P,'Raw Hourly Load Data'!$H:$H,$A256,'Raw Hourly Load Data'!$J:$J,W$1)</f>
        <v>1.1621134920726837E-4</v>
      </c>
      <c r="X256" s="9">
        <f>SUMIFS('Raw Hourly Load Data'!$P:$P,'Raw Hourly Load Data'!$H:$H,$A256,'Raw Hourly Load Data'!$J:$J,X$1)</f>
        <v>9.730334224929775E-5</v>
      </c>
      <c r="Y256" s="9">
        <f>SUMIFS('Raw Hourly Load Data'!$P:$P,'Raw Hourly Load Data'!$H:$H,$A256,'Raw Hourly Load Data'!$J:$J,Y$1)</f>
        <v>8.1349525591123788E-5</v>
      </c>
    </row>
    <row r="257" spans="1:25" x14ac:dyDescent="0.25">
      <c r="A257" s="9" t="s">
        <v>278</v>
      </c>
      <c r="B257" s="9">
        <f>SUMIFS('Raw Hourly Load Data'!$P:$P,'Raw Hourly Load Data'!$H:$H,$A257,'Raw Hourly Load Data'!$J:$J,B$1)</f>
        <v>7.0004456190980732E-5</v>
      </c>
      <c r="C257" s="9">
        <f>SUMIFS('Raw Hourly Load Data'!$P:$P,'Raw Hourly Load Data'!$H:$H,$A257,'Raw Hourly Load Data'!$J:$J,C$1)</f>
        <v>6.3238987338581193E-5</v>
      </c>
      <c r="D257" s="9">
        <f>SUMIFS('Raw Hourly Load Data'!$P:$P,'Raw Hourly Load Data'!$H:$H,$A257,'Raw Hourly Load Data'!$J:$J,D$1)</f>
        <v>5.950890303103895E-5</v>
      </c>
      <c r="E257" s="9">
        <f>SUMIFS('Raw Hourly Load Data'!$P:$P,'Raw Hourly Load Data'!$H:$H,$A257,'Raw Hourly Load Data'!$J:$J,E$1)</f>
        <v>5.8503973563176425E-5</v>
      </c>
      <c r="F257" s="9">
        <f>SUMIFS('Raw Hourly Load Data'!$P:$P,'Raw Hourly Load Data'!$H:$H,$A257,'Raw Hourly Load Data'!$J:$J,F$1)</f>
        <v>6.2755091421684924E-5</v>
      </c>
      <c r="G257" s="9">
        <f>SUMIFS('Raw Hourly Load Data'!$P:$P,'Raw Hourly Load Data'!$H:$H,$A257,'Raw Hourly Load Data'!$J:$J,G$1)</f>
        <v>7.2117904830287005E-5</v>
      </c>
      <c r="H257" s="9">
        <f>SUMIFS('Raw Hourly Load Data'!$P:$P,'Raw Hourly Load Data'!$H:$H,$A257,'Raw Hourly Load Data'!$J:$J,H$1)</f>
        <v>8.8832326419572869E-5</v>
      </c>
      <c r="I257" s="9">
        <f>SUMIFS('Raw Hourly Load Data'!$P:$P,'Raw Hourly Load Data'!$H:$H,$A257,'Raw Hourly Load Data'!$J:$J,I$1)</f>
        <v>9.5011717606534093E-5</v>
      </c>
      <c r="J257" s="9">
        <f>SUMIFS('Raw Hourly Load Data'!$P:$P,'Raw Hourly Load Data'!$H:$H,$A257,'Raw Hourly Load Data'!$J:$J,J$1)</f>
        <v>9.3578319069490573E-5</v>
      </c>
      <c r="K257" s="9">
        <f>SUMIFS('Raw Hourly Load Data'!$P:$P,'Raw Hourly Load Data'!$H:$H,$A257,'Raw Hourly Load Data'!$J:$J,K$1)</f>
        <v>9.3957351655801641E-5</v>
      </c>
      <c r="L257" s="9">
        <f>SUMIFS('Raw Hourly Load Data'!$P:$P,'Raw Hourly Load Data'!$H:$H,$A257,'Raw Hourly Load Data'!$J:$J,L$1)</f>
        <v>9.8577343499341968E-5</v>
      </c>
      <c r="M257" s="9">
        <f>SUMIFS('Raw Hourly Load Data'!$P:$P,'Raw Hourly Load Data'!$H:$H,$A257,'Raw Hourly Load Data'!$J:$J,M$1)</f>
        <v>1.0521123308469658E-4</v>
      </c>
      <c r="N257" s="9">
        <f>SUMIFS('Raw Hourly Load Data'!$P:$P,'Raw Hourly Load Data'!$H:$H,$A257,'Raw Hourly Load Data'!$J:$J,N$1)</f>
        <v>1.0901950882635264E-4</v>
      </c>
      <c r="O257" s="9">
        <f>SUMIFS('Raw Hourly Load Data'!$P:$P,'Raw Hourly Load Data'!$H:$H,$A257,'Raw Hourly Load Data'!$J:$J,O$1)</f>
        <v>1.1270603745908418E-4</v>
      </c>
      <c r="P257" s="9">
        <f>SUMIFS('Raw Hourly Load Data'!$P:$P,'Raw Hourly Load Data'!$H:$H,$A257,'Raw Hourly Load Data'!$J:$J,P$1)</f>
        <v>1.1643046688748625E-4</v>
      </c>
      <c r="Q257" s="9">
        <f>SUMIFS('Raw Hourly Load Data'!$P:$P,'Raw Hourly Load Data'!$H:$H,$A257,'Raw Hourly Load Data'!$J:$J,Q$1)</f>
        <v>1.21597470153627E-4</v>
      </c>
      <c r="R257" s="9">
        <f>SUMIFS('Raw Hourly Load Data'!$P:$P,'Raw Hourly Load Data'!$H:$H,$A257,'Raw Hourly Load Data'!$J:$J,R$1)</f>
        <v>1.2687113834152904E-4</v>
      </c>
      <c r="S257" s="9">
        <f>SUMIFS('Raw Hourly Load Data'!$P:$P,'Raw Hourly Load Data'!$H:$H,$A257,'Raw Hourly Load Data'!$J:$J,S$1)</f>
        <v>1.3378012657889039E-4</v>
      </c>
      <c r="T257" s="9">
        <f>SUMIFS('Raw Hourly Load Data'!$P:$P,'Raw Hourly Load Data'!$H:$H,$A257,'Raw Hourly Load Data'!$J:$J,T$1)</f>
        <v>1.3795513391594194E-4</v>
      </c>
      <c r="U257" s="9">
        <f>SUMIFS('Raw Hourly Load Data'!$P:$P,'Raw Hourly Load Data'!$H:$H,$A257,'Raw Hourly Load Data'!$J:$J,U$1)</f>
        <v>1.3891464555143909E-4</v>
      </c>
      <c r="V257" s="9">
        <f>SUMIFS('Raw Hourly Load Data'!$P:$P,'Raw Hourly Load Data'!$H:$H,$A257,'Raw Hourly Load Data'!$J:$J,V$1)</f>
        <v>1.3459260598689261E-4</v>
      </c>
      <c r="W257" s="9">
        <f>SUMIFS('Raw Hourly Load Data'!$P:$P,'Raw Hourly Load Data'!$H:$H,$A257,'Raw Hourly Load Data'!$J:$J,W$1)</f>
        <v>1.1960781998919758E-4</v>
      </c>
      <c r="X257" s="9">
        <f>SUMIFS('Raw Hourly Load Data'!$P:$P,'Raw Hourly Load Data'!$H:$H,$A257,'Raw Hourly Load Data'!$J:$J,X$1)</f>
        <v>1.005985259591465E-4</v>
      </c>
      <c r="Y257" s="9">
        <f>SUMIFS('Raw Hourly Load Data'!$P:$P,'Raw Hourly Load Data'!$H:$H,$A257,'Raw Hourly Load Data'!$J:$J,Y$1)</f>
        <v>8.4282128417180241E-5</v>
      </c>
    </row>
    <row r="258" spans="1:25" x14ac:dyDescent="0.25">
      <c r="A258" s="9" t="s">
        <v>279</v>
      </c>
      <c r="B258" s="9">
        <f>SUMIFS('Raw Hourly Load Data'!$P:$P,'Raw Hourly Load Data'!$H:$H,$A258,'Raw Hourly Load Data'!$J:$J,B$1)</f>
        <v>7.2181148948025591E-5</v>
      </c>
      <c r="C258" s="9">
        <f>SUMIFS('Raw Hourly Load Data'!$P:$P,'Raw Hourly Load Data'!$H:$H,$A258,'Raw Hourly Load Data'!$J:$J,C$1)</f>
        <v>6.5034115522019388E-5</v>
      </c>
      <c r="D258" s="9">
        <f>SUMIFS('Raw Hourly Load Data'!$P:$P,'Raw Hourly Load Data'!$H:$H,$A258,'Raw Hourly Load Data'!$J:$J,D$1)</f>
        <v>6.1129150342641037E-5</v>
      </c>
      <c r="E258" s="9">
        <f>SUMIFS('Raw Hourly Load Data'!$P:$P,'Raw Hourly Load Data'!$H:$H,$A258,'Raw Hourly Load Data'!$J:$J,E$1)</f>
        <v>5.9974251922247466E-5</v>
      </c>
      <c r="F258" s="9">
        <f>SUMIFS('Raw Hourly Load Data'!$P:$P,'Raw Hourly Load Data'!$H:$H,$A258,'Raw Hourly Load Data'!$J:$J,F$1)</f>
        <v>6.4191352366231404E-5</v>
      </c>
      <c r="G258" s="9">
        <f>SUMIFS('Raw Hourly Load Data'!$P:$P,'Raw Hourly Load Data'!$H:$H,$A258,'Raw Hourly Load Data'!$J:$J,G$1)</f>
        <v>7.3624152546507827E-5</v>
      </c>
      <c r="H258" s="9">
        <f>SUMIFS('Raw Hourly Load Data'!$P:$P,'Raw Hourly Load Data'!$H:$H,$A258,'Raw Hourly Load Data'!$J:$J,H$1)</f>
        <v>9.0317692632502211E-5</v>
      </c>
      <c r="I258" s="9">
        <f>SUMIFS('Raw Hourly Load Data'!$P:$P,'Raw Hourly Load Data'!$H:$H,$A258,'Raw Hourly Load Data'!$J:$J,I$1)</f>
        <v>9.6266994042423058E-5</v>
      </c>
      <c r="J258" s="9">
        <f>SUMIFS('Raw Hourly Load Data'!$P:$P,'Raw Hourly Load Data'!$H:$H,$A258,'Raw Hourly Load Data'!$J:$J,J$1)</f>
        <v>9.4392370419863023E-5</v>
      </c>
      <c r="K258" s="9">
        <f>SUMIFS('Raw Hourly Load Data'!$P:$P,'Raw Hourly Load Data'!$H:$H,$A258,'Raw Hourly Load Data'!$J:$J,K$1)</f>
        <v>9.4264197760974904E-5</v>
      </c>
      <c r="L258" s="9">
        <f>SUMIFS('Raw Hourly Load Data'!$P:$P,'Raw Hourly Load Data'!$H:$H,$A258,'Raw Hourly Load Data'!$J:$J,L$1)</f>
        <v>9.8043926999760871E-5</v>
      </c>
      <c r="M258" s="9">
        <f>SUMIFS('Raw Hourly Load Data'!$P:$P,'Raw Hourly Load Data'!$H:$H,$A258,'Raw Hourly Load Data'!$J:$J,M$1)</f>
        <v>1.0389638549255205E-4</v>
      </c>
      <c r="N258" s="9">
        <f>SUMIFS('Raw Hourly Load Data'!$P:$P,'Raw Hourly Load Data'!$H:$H,$A258,'Raw Hourly Load Data'!$J:$J,N$1)</f>
        <v>1.0671792009317566E-4</v>
      </c>
      <c r="O258" s="9">
        <f>SUMIFS('Raw Hourly Load Data'!$P:$P,'Raw Hourly Load Data'!$H:$H,$A258,'Raw Hourly Load Data'!$J:$J,O$1)</f>
        <v>1.0955759663457726E-4</v>
      </c>
      <c r="P258" s="9">
        <f>SUMIFS('Raw Hourly Load Data'!$P:$P,'Raw Hourly Load Data'!$H:$H,$A258,'Raw Hourly Load Data'!$J:$J,P$1)</f>
        <v>1.1236299638474452E-4</v>
      </c>
      <c r="Q258" s="9">
        <f>SUMIFS('Raw Hourly Load Data'!$P:$P,'Raw Hourly Load Data'!$H:$H,$A258,'Raw Hourly Load Data'!$J:$J,Q$1)</f>
        <v>1.1637395683440361E-4</v>
      </c>
      <c r="R258" s="9">
        <f>SUMIFS('Raw Hourly Load Data'!$P:$P,'Raw Hourly Load Data'!$H:$H,$A258,'Raw Hourly Load Data'!$J:$J,R$1)</f>
        <v>1.2081346728702145E-4</v>
      </c>
      <c r="S258" s="9">
        <f>SUMIFS('Raw Hourly Load Data'!$P:$P,'Raw Hourly Load Data'!$H:$H,$A258,'Raw Hourly Load Data'!$J:$J,S$1)</f>
        <v>1.2778383034790341E-4</v>
      </c>
      <c r="T258" s="9">
        <f>SUMIFS('Raw Hourly Load Data'!$P:$P,'Raw Hourly Load Data'!$H:$H,$A258,'Raw Hourly Load Data'!$J:$J,T$1)</f>
        <v>1.33230012326659E-4</v>
      </c>
      <c r="U258" s="9">
        <f>SUMIFS('Raw Hourly Load Data'!$P:$P,'Raw Hourly Load Data'!$H:$H,$A258,'Raw Hourly Load Data'!$J:$J,U$1)</f>
        <v>1.3488534392507839E-4</v>
      </c>
      <c r="V258" s="9">
        <f>SUMIFS('Raw Hourly Load Data'!$P:$P,'Raw Hourly Load Data'!$H:$H,$A258,'Raw Hourly Load Data'!$J:$J,V$1)</f>
        <v>1.3108263135309397E-4</v>
      </c>
      <c r="W258" s="9">
        <f>SUMIFS('Raw Hourly Load Data'!$P:$P,'Raw Hourly Load Data'!$H:$H,$A258,'Raw Hourly Load Data'!$J:$J,W$1)</f>
        <v>1.1678258273949221E-4</v>
      </c>
      <c r="X258" s="9">
        <f>SUMIFS('Raw Hourly Load Data'!$P:$P,'Raw Hourly Load Data'!$H:$H,$A258,'Raw Hourly Load Data'!$J:$J,X$1)</f>
        <v>9.8281894222223385E-5</v>
      </c>
      <c r="Y258" s="9">
        <f>SUMIFS('Raw Hourly Load Data'!$P:$P,'Raw Hourly Load Data'!$H:$H,$A258,'Raw Hourly Load Data'!$J:$J,Y$1)</f>
        <v>8.2192900517887054E-5</v>
      </c>
    </row>
    <row r="259" spans="1:25" x14ac:dyDescent="0.25">
      <c r="A259" s="9" t="s">
        <v>280</v>
      </c>
      <c r="B259" s="9">
        <f>SUMIFS('Raw Hourly Load Data'!$P:$P,'Raw Hourly Load Data'!$H:$H,$A259,'Raw Hourly Load Data'!$J:$J,B$1)</f>
        <v>7.0029864251099726E-5</v>
      </c>
      <c r="C259" s="9">
        <f>SUMIFS('Raw Hourly Load Data'!$P:$P,'Raw Hourly Load Data'!$H:$H,$A259,'Raw Hourly Load Data'!$J:$J,C$1)</f>
        <v>6.2885184769051044E-5</v>
      </c>
      <c r="D259" s="9">
        <f>SUMIFS('Raw Hourly Load Data'!$P:$P,'Raw Hourly Load Data'!$H:$H,$A259,'Raw Hourly Load Data'!$J:$J,D$1)</f>
        <v>5.9283198156457817E-5</v>
      </c>
      <c r="E259" s="9">
        <f>SUMIFS('Raw Hourly Load Data'!$P:$P,'Raw Hourly Load Data'!$H:$H,$A259,'Raw Hourly Load Data'!$J:$J,E$1)</f>
        <v>5.7979761481726411E-5</v>
      </c>
      <c r="F259" s="9">
        <f>SUMIFS('Raw Hourly Load Data'!$P:$P,'Raw Hourly Load Data'!$H:$H,$A259,'Raw Hourly Load Data'!$J:$J,F$1)</f>
        <v>6.1956224637342908E-5</v>
      </c>
      <c r="G259" s="9">
        <f>SUMIFS('Raw Hourly Load Data'!$P:$P,'Raw Hourly Load Data'!$H:$H,$A259,'Raw Hourly Load Data'!$J:$J,G$1)</f>
        <v>7.0983642987724934E-5</v>
      </c>
      <c r="H259" s="9">
        <f>SUMIFS('Raw Hourly Load Data'!$P:$P,'Raw Hourly Load Data'!$H:$H,$A259,'Raw Hourly Load Data'!$J:$J,H$1)</f>
        <v>8.780813088937384E-5</v>
      </c>
      <c r="I259" s="9">
        <f>SUMIFS('Raw Hourly Load Data'!$P:$P,'Raw Hourly Load Data'!$H:$H,$A259,'Raw Hourly Load Data'!$J:$J,I$1)</f>
        <v>9.3862797857071538E-5</v>
      </c>
      <c r="J259" s="9">
        <f>SUMIFS('Raw Hourly Load Data'!$P:$P,'Raw Hourly Load Data'!$H:$H,$A259,'Raw Hourly Load Data'!$J:$J,J$1)</f>
        <v>9.2129764829610681E-5</v>
      </c>
      <c r="K259" s="9">
        <f>SUMIFS('Raw Hourly Load Data'!$P:$P,'Raw Hourly Load Data'!$H:$H,$A259,'Raw Hourly Load Data'!$J:$J,K$1)</f>
        <v>9.2045858692456432E-5</v>
      </c>
      <c r="L259" s="9">
        <f>SUMIFS('Raw Hourly Load Data'!$P:$P,'Raw Hourly Load Data'!$H:$H,$A259,'Raw Hourly Load Data'!$J:$J,L$1)</f>
        <v>9.5739985595912744E-5</v>
      </c>
      <c r="M259" s="9">
        <f>SUMIFS('Raw Hourly Load Data'!$P:$P,'Raw Hourly Load Data'!$H:$H,$A259,'Raw Hourly Load Data'!$J:$J,M$1)</f>
        <v>1.012693128687997E-4</v>
      </c>
      <c r="N259" s="9">
        <f>SUMIFS('Raw Hourly Load Data'!$P:$P,'Raw Hourly Load Data'!$H:$H,$A259,'Raw Hourly Load Data'!$J:$J,N$1)</f>
        <v>1.0388191186026299E-4</v>
      </c>
      <c r="O259" s="9">
        <f>SUMIFS('Raw Hourly Load Data'!$P:$P,'Raw Hourly Load Data'!$H:$H,$A259,'Raw Hourly Load Data'!$J:$J,O$1)</f>
        <v>1.0625038555920879E-4</v>
      </c>
      <c r="P259" s="9">
        <f>SUMIFS('Raw Hourly Load Data'!$P:$P,'Raw Hourly Load Data'!$H:$H,$A259,'Raw Hourly Load Data'!$J:$J,P$1)</f>
        <v>1.0847702260992668E-4</v>
      </c>
      <c r="Q259" s="9">
        <f>SUMIFS('Raw Hourly Load Data'!$P:$P,'Raw Hourly Load Data'!$H:$H,$A259,'Raw Hourly Load Data'!$J:$J,Q$1)</f>
        <v>1.1182273312884249E-4</v>
      </c>
      <c r="R259" s="9">
        <f>SUMIFS('Raw Hourly Load Data'!$P:$P,'Raw Hourly Load Data'!$H:$H,$A259,'Raw Hourly Load Data'!$J:$J,R$1)</f>
        <v>1.1568195792845599E-4</v>
      </c>
      <c r="S259" s="9">
        <f>SUMIFS('Raw Hourly Load Data'!$P:$P,'Raw Hourly Load Data'!$H:$H,$A259,'Raw Hourly Load Data'!$J:$J,S$1)</f>
        <v>1.2153583941653103E-4</v>
      </c>
      <c r="T259" s="9">
        <f>SUMIFS('Raw Hourly Load Data'!$P:$P,'Raw Hourly Load Data'!$H:$H,$A259,'Raw Hourly Load Data'!$J:$J,T$1)</f>
        <v>1.2562527282787431E-4</v>
      </c>
      <c r="U259" s="9">
        <f>SUMIFS('Raw Hourly Load Data'!$P:$P,'Raw Hourly Load Data'!$H:$H,$A259,'Raw Hourly Load Data'!$J:$J,U$1)</f>
        <v>1.2650958420455839E-4</v>
      </c>
      <c r="V259" s="9">
        <f>SUMIFS('Raw Hourly Load Data'!$P:$P,'Raw Hourly Load Data'!$H:$H,$A259,'Raw Hourly Load Data'!$J:$J,V$1)</f>
        <v>1.2360938831541113E-4</v>
      </c>
      <c r="W259" s="9">
        <f>SUMIFS('Raw Hourly Load Data'!$P:$P,'Raw Hourly Load Data'!$H:$H,$A259,'Raw Hourly Load Data'!$J:$J,W$1)</f>
        <v>1.1181962297744613E-4</v>
      </c>
      <c r="X259" s="9">
        <f>SUMIFS('Raw Hourly Load Data'!$P:$P,'Raw Hourly Load Data'!$H:$H,$A259,'Raw Hourly Load Data'!$J:$J,X$1)</f>
        <v>9.5375529886374634E-5</v>
      </c>
      <c r="Y259" s="9">
        <f>SUMIFS('Raw Hourly Load Data'!$P:$P,'Raw Hourly Load Data'!$H:$H,$A259,'Raw Hourly Load Data'!$J:$J,Y$1)</f>
        <v>8.1019334436085275E-5</v>
      </c>
    </row>
    <row r="260" spans="1:25" x14ac:dyDescent="0.25">
      <c r="A260" s="9" t="s">
        <v>281</v>
      </c>
      <c r="B260" s="9">
        <f>SUMIFS('Raw Hourly Load Data'!$P:$P,'Raw Hourly Load Data'!$H:$H,$A260,'Raw Hourly Load Data'!$J:$J,B$1)</f>
        <v>7.91976017446937E-5</v>
      </c>
      <c r="C260" s="9">
        <f>SUMIFS('Raw Hourly Load Data'!$P:$P,'Raw Hourly Load Data'!$H:$H,$A260,'Raw Hourly Load Data'!$J:$J,C$1)</f>
        <v>7.1126330812709606E-5</v>
      </c>
      <c r="D260" s="9">
        <f>SUMIFS('Raw Hourly Load Data'!$P:$P,'Raw Hourly Load Data'!$H:$H,$A260,'Raw Hourly Load Data'!$J:$J,D$1)</f>
        <v>6.786287485698679E-5</v>
      </c>
      <c r="E260" s="9">
        <f>SUMIFS('Raw Hourly Load Data'!$P:$P,'Raw Hourly Load Data'!$H:$H,$A260,'Raw Hourly Load Data'!$J:$J,E$1)</f>
        <v>6.5879422162687875E-5</v>
      </c>
      <c r="F260" s="9">
        <f>SUMIFS('Raw Hourly Load Data'!$P:$P,'Raw Hourly Load Data'!$H:$H,$A260,'Raw Hourly Load Data'!$J:$J,F$1)</f>
        <v>6.5444263821143973E-5</v>
      </c>
      <c r="G260" s="9">
        <f>SUMIFS('Raw Hourly Load Data'!$P:$P,'Raw Hourly Load Data'!$H:$H,$A260,'Raw Hourly Load Data'!$J:$J,G$1)</f>
        <v>6.8250058120305801E-5</v>
      </c>
      <c r="H260" s="9">
        <f>SUMIFS('Raw Hourly Load Data'!$P:$P,'Raw Hourly Load Data'!$H:$H,$A260,'Raw Hourly Load Data'!$J:$J,H$1)</f>
        <v>7.496156447892827E-5</v>
      </c>
      <c r="I260" s="9">
        <f>SUMIFS('Raw Hourly Load Data'!$P:$P,'Raw Hourly Load Data'!$H:$H,$A260,'Raw Hourly Load Data'!$J:$J,I$1)</f>
        <v>8.8913225008922268E-5</v>
      </c>
      <c r="J260" s="9">
        <f>SUMIFS('Raw Hourly Load Data'!$P:$P,'Raw Hourly Load Data'!$H:$H,$A260,'Raw Hourly Load Data'!$J:$J,J$1)</f>
        <v>1.0294225286653064E-4</v>
      </c>
      <c r="K260" s="9">
        <f>SUMIFS('Raw Hourly Load Data'!$P:$P,'Raw Hourly Load Data'!$H:$H,$A260,'Raw Hourly Load Data'!$J:$J,K$1)</f>
        <v>1.1252130351410913E-4</v>
      </c>
      <c r="L260" s="9">
        <f>SUMIFS('Raw Hourly Load Data'!$P:$P,'Raw Hourly Load Data'!$H:$H,$A260,'Raw Hourly Load Data'!$J:$J,L$1)</f>
        <v>1.2254964750359662E-4</v>
      </c>
      <c r="M260" s="9">
        <f>SUMIFS('Raw Hourly Load Data'!$P:$P,'Raw Hourly Load Data'!$H:$H,$A260,'Raw Hourly Load Data'!$J:$J,M$1)</f>
        <v>1.2450576735942678E-4</v>
      </c>
      <c r="N260" s="9">
        <f>SUMIFS('Raw Hourly Load Data'!$P:$P,'Raw Hourly Load Data'!$H:$H,$A260,'Raw Hourly Load Data'!$J:$J,N$1)</f>
        <v>1.2691519683251967E-4</v>
      </c>
      <c r="O260" s="9">
        <f>SUMIFS('Raw Hourly Load Data'!$P:$P,'Raw Hourly Load Data'!$H:$H,$A260,'Raw Hourly Load Data'!$J:$J,O$1)</f>
        <v>1.3127894835434273E-4</v>
      </c>
      <c r="P260" s="9">
        <f>SUMIFS('Raw Hourly Load Data'!$P:$P,'Raw Hourly Load Data'!$H:$H,$A260,'Raw Hourly Load Data'!$J:$J,P$1)</f>
        <v>1.3231848848881895E-4</v>
      </c>
      <c r="Q260" s="9">
        <f>SUMIFS('Raw Hourly Load Data'!$P:$P,'Raw Hourly Load Data'!$H:$H,$A260,'Raw Hourly Load Data'!$J:$J,Q$1)</f>
        <v>1.3797241126440739E-4</v>
      </c>
      <c r="R260" s="9">
        <f>SUMIFS('Raw Hourly Load Data'!$P:$P,'Raw Hourly Load Data'!$H:$H,$A260,'Raw Hourly Load Data'!$J:$J,R$1)</f>
        <v>1.3911351818428431E-4</v>
      </c>
      <c r="S260" s="9">
        <f>SUMIFS('Raw Hourly Load Data'!$P:$P,'Raw Hourly Load Data'!$H:$H,$A260,'Raw Hourly Load Data'!$J:$J,S$1)</f>
        <v>1.4222882795114975E-4</v>
      </c>
      <c r="T260" s="9">
        <f>SUMIFS('Raw Hourly Load Data'!$P:$P,'Raw Hourly Load Data'!$H:$H,$A260,'Raw Hourly Load Data'!$J:$J,T$1)</f>
        <v>1.4272582718296786E-4</v>
      </c>
      <c r="U260" s="9">
        <f>SUMIFS('Raw Hourly Load Data'!$P:$P,'Raw Hourly Load Data'!$H:$H,$A260,'Raw Hourly Load Data'!$J:$J,U$1)</f>
        <v>1.4221166934990907E-4</v>
      </c>
      <c r="V260" s="9">
        <f>SUMIFS('Raw Hourly Load Data'!$P:$P,'Raw Hourly Load Data'!$H:$H,$A260,'Raw Hourly Load Data'!$J:$J,V$1)</f>
        <v>1.3371698716137064E-4</v>
      </c>
      <c r="W260" s="9">
        <f>SUMIFS('Raw Hourly Load Data'!$P:$P,'Raw Hourly Load Data'!$H:$H,$A260,'Raw Hourly Load Data'!$J:$J,W$1)</f>
        <v>1.2282644048136965E-4</v>
      </c>
      <c r="X260" s="9">
        <f>SUMIFS('Raw Hourly Load Data'!$P:$P,'Raw Hourly Load Data'!$H:$H,$A260,'Raw Hourly Load Data'!$J:$J,X$1)</f>
        <v>1.0717469774756403E-4</v>
      </c>
      <c r="Y260" s="9">
        <f>SUMIFS('Raw Hourly Load Data'!$P:$P,'Raw Hourly Load Data'!$H:$H,$A260,'Raw Hourly Load Data'!$J:$J,Y$1)</f>
        <v>9.2034258461774274E-5</v>
      </c>
    </row>
    <row r="261" spans="1:25" x14ac:dyDescent="0.25">
      <c r="A261" s="9" t="s">
        <v>282</v>
      </c>
      <c r="B261" s="9">
        <f>SUMIFS('Raw Hourly Load Data'!$P:$P,'Raw Hourly Load Data'!$H:$H,$A261,'Raw Hourly Load Data'!$J:$J,B$1)</f>
        <v>7.8013668794744249E-5</v>
      </c>
      <c r="C261" s="9">
        <f>SUMIFS('Raw Hourly Load Data'!$P:$P,'Raw Hourly Load Data'!$H:$H,$A261,'Raw Hourly Load Data'!$J:$J,C$1)</f>
        <v>6.8796641888313657E-5</v>
      </c>
      <c r="D261" s="9">
        <f>SUMIFS('Raw Hourly Load Data'!$P:$P,'Raw Hourly Load Data'!$H:$H,$A261,'Raw Hourly Load Data'!$J:$J,D$1)</f>
        <v>6.5658800202452966E-5</v>
      </c>
      <c r="E261" s="9">
        <f>SUMIFS('Raw Hourly Load Data'!$P:$P,'Raw Hourly Load Data'!$H:$H,$A261,'Raw Hourly Load Data'!$J:$J,E$1)</f>
        <v>6.3502151979297761E-5</v>
      </c>
      <c r="F261" s="9">
        <f>SUMIFS('Raw Hourly Load Data'!$P:$P,'Raw Hourly Load Data'!$H:$H,$A261,'Raw Hourly Load Data'!$J:$J,F$1)</f>
        <v>6.2384323527885937E-5</v>
      </c>
      <c r="G261" s="9">
        <f>SUMIFS('Raw Hourly Load Data'!$P:$P,'Raw Hourly Load Data'!$H:$H,$A261,'Raw Hourly Load Data'!$J:$J,G$1)</f>
        <v>6.4626631677540666E-5</v>
      </c>
      <c r="H261" s="9">
        <f>SUMIFS('Raw Hourly Load Data'!$P:$P,'Raw Hourly Load Data'!$H:$H,$A261,'Raw Hourly Load Data'!$J:$J,H$1)</f>
        <v>7.0767310063570097E-5</v>
      </c>
      <c r="I261" s="9">
        <f>SUMIFS('Raw Hourly Load Data'!$P:$P,'Raw Hourly Load Data'!$H:$H,$A261,'Raw Hourly Load Data'!$J:$J,I$1)</f>
        <v>8.4778428589606995E-5</v>
      </c>
      <c r="J261" s="9">
        <f>SUMIFS('Raw Hourly Load Data'!$P:$P,'Raw Hourly Load Data'!$H:$H,$A261,'Raw Hourly Load Data'!$J:$J,J$1)</f>
        <v>9.8198063626252579E-5</v>
      </c>
      <c r="K261" s="9">
        <f>SUMIFS('Raw Hourly Load Data'!$P:$P,'Raw Hourly Load Data'!$H:$H,$A261,'Raw Hourly Load Data'!$J:$J,K$1)</f>
        <v>1.0720020728331165E-4</v>
      </c>
      <c r="L261" s="9">
        <f>SUMIFS('Raw Hourly Load Data'!$P:$P,'Raw Hourly Load Data'!$H:$H,$A261,'Raw Hourly Load Data'!$J:$J,L$1)</f>
        <v>1.173387135355741E-4</v>
      </c>
      <c r="M261" s="9">
        <f>SUMIFS('Raw Hourly Load Data'!$P:$P,'Raw Hourly Load Data'!$H:$H,$A261,'Raw Hourly Load Data'!$J:$J,M$1)</f>
        <v>1.1989374403394715E-4</v>
      </c>
      <c r="N261" s="9">
        <f>SUMIFS('Raw Hourly Load Data'!$P:$P,'Raw Hourly Load Data'!$H:$H,$A261,'Raw Hourly Load Data'!$J:$J,N$1)</f>
        <v>1.221894637810014E-4</v>
      </c>
      <c r="O261" s="9">
        <f>SUMIFS('Raw Hourly Load Data'!$P:$P,'Raw Hourly Load Data'!$H:$H,$A261,'Raw Hourly Load Data'!$J:$J,O$1)</f>
        <v>1.2641374029492177E-4</v>
      </c>
      <c r="P261" s="9">
        <f>SUMIFS('Raw Hourly Load Data'!$P:$P,'Raw Hourly Load Data'!$H:$H,$A261,'Raw Hourly Load Data'!$J:$J,P$1)</f>
        <v>1.270779081357012E-4</v>
      </c>
      <c r="Q261" s="9">
        <f>SUMIFS('Raw Hourly Load Data'!$P:$P,'Raw Hourly Load Data'!$H:$H,$A261,'Raw Hourly Load Data'!$J:$J,Q$1)</f>
        <v>1.3313356244429482E-4</v>
      </c>
      <c r="R261" s="9">
        <f>SUMIFS('Raw Hourly Load Data'!$P:$P,'Raw Hourly Load Data'!$H:$H,$A261,'Raw Hourly Load Data'!$J:$J,R$1)</f>
        <v>1.3527666623264242E-4</v>
      </c>
      <c r="S261" s="9">
        <f>SUMIFS('Raw Hourly Load Data'!$P:$P,'Raw Hourly Load Data'!$H:$H,$A261,'Raw Hourly Load Data'!$J:$J,S$1)</f>
        <v>1.4012383960803324E-4</v>
      </c>
      <c r="T261" s="9">
        <f>SUMIFS('Raw Hourly Load Data'!$P:$P,'Raw Hourly Load Data'!$H:$H,$A261,'Raw Hourly Load Data'!$J:$J,T$1)</f>
        <v>1.4179153616401469E-4</v>
      </c>
      <c r="U261" s="9">
        <f>SUMIFS('Raw Hourly Load Data'!$P:$P,'Raw Hourly Load Data'!$H:$H,$A261,'Raw Hourly Load Data'!$J:$J,U$1)</f>
        <v>1.4264938203283861E-4</v>
      </c>
      <c r="V261" s="9">
        <f>SUMIFS('Raw Hourly Load Data'!$P:$P,'Raw Hourly Load Data'!$H:$H,$A261,'Raw Hourly Load Data'!$J:$J,V$1)</f>
        <v>1.3403694117385204E-4</v>
      </c>
      <c r="W261" s="9">
        <f>SUMIFS('Raw Hourly Load Data'!$P:$P,'Raw Hourly Load Data'!$H:$H,$A261,'Raw Hourly Load Data'!$J:$J,W$1)</f>
        <v>1.2192934578072227E-4</v>
      </c>
      <c r="X261" s="9">
        <f>SUMIFS('Raw Hourly Load Data'!$P:$P,'Raw Hourly Load Data'!$H:$H,$A261,'Raw Hourly Load Data'!$J:$J,X$1)</f>
        <v>1.0515797013311033E-4</v>
      </c>
      <c r="Y261" s="9">
        <f>SUMIFS('Raw Hourly Load Data'!$P:$P,'Raw Hourly Load Data'!$H:$H,$A261,'Raw Hourly Load Data'!$J:$J,Y$1)</f>
        <v>8.9135589966259337E-5</v>
      </c>
    </row>
    <row r="262" spans="1:25" x14ac:dyDescent="0.25">
      <c r="A262" s="9" t="s">
        <v>283</v>
      </c>
      <c r="B262" s="9">
        <f>SUMIFS('Raw Hourly Load Data'!$P:$P,'Raw Hourly Load Data'!$H:$H,$A262,'Raw Hourly Load Data'!$J:$J,B$1)</f>
        <v>6.5968880092787374E-5</v>
      </c>
      <c r="C262" s="9">
        <f>SUMIFS('Raw Hourly Load Data'!$P:$P,'Raw Hourly Load Data'!$H:$H,$A262,'Raw Hourly Load Data'!$J:$J,C$1)</f>
        <v>5.8515485654645918E-5</v>
      </c>
      <c r="D262" s="9">
        <f>SUMIFS('Raw Hourly Load Data'!$P:$P,'Raw Hourly Load Data'!$H:$H,$A262,'Raw Hourly Load Data'!$J:$J,D$1)</f>
        <v>5.5532447398052053E-5</v>
      </c>
      <c r="E262" s="9">
        <f>SUMIFS('Raw Hourly Load Data'!$P:$P,'Raw Hourly Load Data'!$H:$H,$A262,'Raw Hourly Load Data'!$J:$J,E$1)</f>
        <v>5.5066593031989568E-5</v>
      </c>
      <c r="F262" s="9">
        <f>SUMIFS('Raw Hourly Load Data'!$P:$P,'Raw Hourly Load Data'!$H:$H,$A262,'Raw Hourly Load Data'!$J:$J,F$1)</f>
        <v>5.9671243223976351E-5</v>
      </c>
      <c r="G262" s="9">
        <f>SUMIFS('Raw Hourly Load Data'!$P:$P,'Raw Hourly Load Data'!$H:$H,$A262,'Raw Hourly Load Data'!$J:$J,G$1)</f>
        <v>6.9446963166118394E-5</v>
      </c>
      <c r="H262" s="9">
        <f>SUMIFS('Raw Hourly Load Data'!$P:$P,'Raw Hourly Load Data'!$H:$H,$A262,'Raw Hourly Load Data'!$J:$J,H$1)</f>
        <v>8.675145744811324E-5</v>
      </c>
      <c r="I262" s="9">
        <f>SUMIFS('Raw Hourly Load Data'!$P:$P,'Raw Hourly Load Data'!$H:$H,$A262,'Raw Hourly Load Data'!$J:$J,I$1)</f>
        <v>9.2739642480865216E-5</v>
      </c>
      <c r="J262" s="9">
        <f>SUMIFS('Raw Hourly Load Data'!$P:$P,'Raw Hourly Load Data'!$H:$H,$A262,'Raw Hourly Load Data'!$J:$J,J$1)</f>
        <v>9.0594049590451585E-5</v>
      </c>
      <c r="K262" s="9">
        <f>SUMIFS('Raw Hourly Load Data'!$P:$P,'Raw Hourly Load Data'!$H:$H,$A262,'Raw Hourly Load Data'!$J:$J,K$1)</f>
        <v>8.9772611148601555E-5</v>
      </c>
      <c r="L262" s="9">
        <f>SUMIFS('Raw Hourly Load Data'!$P:$P,'Raw Hourly Load Data'!$H:$H,$A262,'Raw Hourly Load Data'!$J:$J,L$1)</f>
        <v>9.2484007726838067E-5</v>
      </c>
      <c r="M262" s="9">
        <f>SUMIFS('Raw Hourly Load Data'!$P:$P,'Raw Hourly Load Data'!$H:$H,$A262,'Raw Hourly Load Data'!$J:$J,M$1)</f>
        <v>9.7176611071923632E-5</v>
      </c>
      <c r="N262" s="9">
        <f>SUMIFS('Raw Hourly Load Data'!$P:$P,'Raw Hourly Load Data'!$H:$H,$A262,'Raw Hourly Load Data'!$J:$J,N$1)</f>
        <v>9.9011139052232081E-5</v>
      </c>
      <c r="O262" s="9">
        <f>SUMIFS('Raw Hourly Load Data'!$P:$P,'Raw Hourly Load Data'!$H:$H,$A262,'Raw Hourly Load Data'!$J:$J,O$1)</f>
        <v>1.0095814213068501E-4</v>
      </c>
      <c r="P262" s="9">
        <f>SUMIFS('Raw Hourly Load Data'!$P:$P,'Raw Hourly Load Data'!$H:$H,$A262,'Raw Hourly Load Data'!$J:$J,P$1)</f>
        <v>1.0315761772702856E-4</v>
      </c>
      <c r="Q262" s="9">
        <f>SUMIFS('Raw Hourly Load Data'!$P:$P,'Raw Hourly Load Data'!$H:$H,$A262,'Raw Hourly Load Data'!$J:$J,Q$1)</f>
        <v>1.0693002242776865E-4</v>
      </c>
      <c r="R262" s="9">
        <f>SUMIFS('Raw Hourly Load Data'!$P:$P,'Raw Hourly Load Data'!$H:$H,$A262,'Raw Hourly Load Data'!$J:$J,R$1)</f>
        <v>1.1167368487356609E-4</v>
      </c>
      <c r="S262" s="9">
        <f>SUMIFS('Raw Hourly Load Data'!$P:$P,'Raw Hourly Load Data'!$H:$H,$A262,'Raw Hourly Load Data'!$J:$J,S$1)</f>
        <v>1.1960112079703219E-4</v>
      </c>
      <c r="T262" s="9">
        <f>SUMIFS('Raw Hourly Load Data'!$P:$P,'Raw Hourly Load Data'!$H:$H,$A262,'Raw Hourly Load Data'!$J:$J,T$1)</f>
        <v>1.2599358934361568E-4</v>
      </c>
      <c r="U262" s="9">
        <f>SUMIFS('Raw Hourly Load Data'!$P:$P,'Raw Hourly Load Data'!$H:$H,$A262,'Raw Hourly Load Data'!$J:$J,U$1)</f>
        <v>1.2852150686813116E-4</v>
      </c>
      <c r="V262" s="9">
        <f>SUMIFS('Raw Hourly Load Data'!$P:$P,'Raw Hourly Load Data'!$H:$H,$A262,'Raw Hourly Load Data'!$J:$J,V$1)</f>
        <v>1.2500264594466408E-4</v>
      </c>
      <c r="W262" s="9">
        <f>SUMIFS('Raw Hourly Load Data'!$P:$P,'Raw Hourly Load Data'!$H:$H,$A262,'Raw Hourly Load Data'!$J:$J,W$1)</f>
        <v>1.1163190259511267E-4</v>
      </c>
      <c r="X262" s="9">
        <f>SUMIFS('Raw Hourly Load Data'!$P:$P,'Raw Hourly Load Data'!$H:$H,$A262,'Raw Hourly Load Data'!$J:$J,X$1)</f>
        <v>9.4008604490265988E-5</v>
      </c>
      <c r="Y262" s="9">
        <f>SUMIFS('Raw Hourly Load Data'!$P:$P,'Raw Hourly Load Data'!$H:$H,$A262,'Raw Hourly Load Data'!$J:$J,Y$1)</f>
        <v>7.9401290974885253E-5</v>
      </c>
    </row>
    <row r="263" spans="1:25" x14ac:dyDescent="0.25">
      <c r="A263" s="9" t="s">
        <v>284</v>
      </c>
      <c r="B263" s="9">
        <f>SUMIFS('Raw Hourly Load Data'!$P:$P,'Raw Hourly Load Data'!$H:$H,$A263,'Raw Hourly Load Data'!$J:$J,B$1)</f>
        <v>6.9027579946404798E-5</v>
      </c>
      <c r="C263" s="9">
        <f>SUMIFS('Raw Hourly Load Data'!$P:$P,'Raw Hourly Load Data'!$H:$H,$A263,'Raw Hourly Load Data'!$J:$J,C$1)</f>
        <v>6.2594474988255356E-5</v>
      </c>
      <c r="D263" s="9">
        <f>SUMIFS('Raw Hourly Load Data'!$P:$P,'Raw Hourly Load Data'!$H:$H,$A263,'Raw Hourly Load Data'!$J:$J,D$1)</f>
        <v>5.9177312776663564E-5</v>
      </c>
      <c r="E263" s="9">
        <f>SUMIFS('Raw Hourly Load Data'!$P:$P,'Raw Hourly Load Data'!$H:$H,$A263,'Raw Hourly Load Data'!$J:$J,E$1)</f>
        <v>5.8490800806640161E-5</v>
      </c>
      <c r="F263" s="9">
        <f>SUMIFS('Raw Hourly Load Data'!$P:$P,'Raw Hourly Load Data'!$H:$H,$A263,'Raw Hourly Load Data'!$J:$J,F$1)</f>
        <v>6.3073647452049192E-5</v>
      </c>
      <c r="G263" s="9">
        <f>SUMIFS('Raw Hourly Load Data'!$P:$P,'Raw Hourly Load Data'!$H:$H,$A263,'Raw Hourly Load Data'!$J:$J,G$1)</f>
        <v>7.2879755657726311E-5</v>
      </c>
      <c r="H263" s="9">
        <f>SUMIFS('Raw Hourly Load Data'!$P:$P,'Raw Hourly Load Data'!$H:$H,$A263,'Raw Hourly Load Data'!$J:$J,H$1)</f>
        <v>9.0399508306541552E-5</v>
      </c>
      <c r="I263" s="9">
        <f>SUMIFS('Raw Hourly Load Data'!$P:$P,'Raw Hourly Load Data'!$H:$H,$A263,'Raw Hourly Load Data'!$J:$J,I$1)</f>
        <v>9.6103082541813226E-5</v>
      </c>
      <c r="J263" s="9">
        <f>SUMIFS('Raw Hourly Load Data'!$P:$P,'Raw Hourly Load Data'!$H:$H,$A263,'Raw Hourly Load Data'!$J:$J,J$1)</f>
        <v>9.3385089328173223E-5</v>
      </c>
      <c r="K263" s="9">
        <f>SUMIFS('Raw Hourly Load Data'!$P:$P,'Raw Hourly Load Data'!$H:$H,$A263,'Raw Hourly Load Data'!$J:$J,K$1)</f>
        <v>9.1865249224670024E-5</v>
      </c>
      <c r="L263" s="9">
        <f>SUMIFS('Raw Hourly Load Data'!$P:$P,'Raw Hourly Load Data'!$H:$H,$A263,'Raw Hourly Load Data'!$J:$J,L$1)</f>
        <v>9.4209894963978569E-5</v>
      </c>
      <c r="M263" s="9">
        <f>SUMIFS('Raw Hourly Load Data'!$P:$P,'Raw Hourly Load Data'!$H:$H,$A263,'Raw Hourly Load Data'!$J:$J,M$1)</f>
        <v>9.7848976696574246E-5</v>
      </c>
      <c r="N263" s="9">
        <f>SUMIFS('Raw Hourly Load Data'!$P:$P,'Raw Hourly Load Data'!$H:$H,$A263,'Raw Hourly Load Data'!$J:$J,N$1)</f>
        <v>9.8909140310518125E-5</v>
      </c>
      <c r="O263" s="9">
        <f>SUMIFS('Raw Hourly Load Data'!$P:$P,'Raw Hourly Load Data'!$H:$H,$A263,'Raw Hourly Load Data'!$J:$J,O$1)</f>
        <v>1.0051413196409149E-4</v>
      </c>
      <c r="P263" s="9">
        <f>SUMIFS('Raw Hourly Load Data'!$P:$P,'Raw Hourly Load Data'!$H:$H,$A263,'Raw Hourly Load Data'!$J:$J,P$1)</f>
        <v>1.0272016468486131E-4</v>
      </c>
      <c r="Q263" s="9">
        <f>SUMIFS('Raw Hourly Load Data'!$P:$P,'Raw Hourly Load Data'!$H:$H,$A263,'Raw Hourly Load Data'!$J:$J,Q$1)</f>
        <v>1.0670594978287685E-4</v>
      </c>
      <c r="R263" s="9">
        <f>SUMIFS('Raw Hourly Load Data'!$P:$P,'Raw Hourly Load Data'!$H:$H,$A263,'Raw Hourly Load Data'!$J:$J,R$1)</f>
        <v>1.1136160061612367E-4</v>
      </c>
      <c r="S263" s="9">
        <f>SUMIFS('Raw Hourly Load Data'!$P:$P,'Raw Hourly Load Data'!$H:$H,$A263,'Raw Hourly Load Data'!$J:$J,S$1)</f>
        <v>1.1893602974735196E-4</v>
      </c>
      <c r="T263" s="9">
        <f>SUMIFS('Raw Hourly Load Data'!$P:$P,'Raw Hourly Load Data'!$H:$H,$A263,'Raw Hourly Load Data'!$J:$J,T$1)</f>
        <v>1.2510804991103309E-4</v>
      </c>
      <c r="U263" s="9">
        <f>SUMIFS('Raw Hourly Load Data'!$P:$P,'Raw Hourly Load Data'!$H:$H,$A263,'Raw Hourly Load Data'!$J:$J,U$1)</f>
        <v>1.2764934667015907E-4</v>
      </c>
      <c r="V263" s="9">
        <f>SUMIFS('Raw Hourly Load Data'!$P:$P,'Raw Hourly Load Data'!$H:$H,$A263,'Raw Hourly Load Data'!$J:$J,V$1)</f>
        <v>1.2335022474058404E-4</v>
      </c>
      <c r="W263" s="9">
        <f>SUMIFS('Raw Hourly Load Data'!$P:$P,'Raw Hourly Load Data'!$H:$H,$A263,'Raw Hourly Load Data'!$J:$J,W$1)</f>
        <v>1.094539711962921E-4</v>
      </c>
      <c r="X263" s="9">
        <f>SUMIFS('Raw Hourly Load Data'!$P:$P,'Raw Hourly Load Data'!$H:$H,$A263,'Raw Hourly Load Data'!$J:$J,X$1)</f>
        <v>9.2022059473816653E-5</v>
      </c>
      <c r="Y263" s="9">
        <f>SUMIFS('Raw Hourly Load Data'!$P:$P,'Raw Hourly Load Data'!$H:$H,$A263,'Raw Hourly Load Data'!$J:$J,Y$1)</f>
        <v>7.7157906371283088E-5</v>
      </c>
    </row>
    <row r="264" spans="1:25" x14ac:dyDescent="0.25">
      <c r="A264" s="9" t="s">
        <v>285</v>
      </c>
      <c r="B264" s="9">
        <f>SUMIFS('Raw Hourly Load Data'!$P:$P,'Raw Hourly Load Data'!$H:$H,$A264,'Raw Hourly Load Data'!$J:$J,B$1)</f>
        <v>6.5608570492064043E-5</v>
      </c>
      <c r="C264" s="9">
        <f>SUMIFS('Raw Hourly Load Data'!$P:$P,'Raw Hourly Load Data'!$H:$H,$A264,'Raw Hourly Load Data'!$J:$J,C$1)</f>
        <v>5.9536666179979562E-5</v>
      </c>
      <c r="D264" s="9">
        <f>SUMIFS('Raw Hourly Load Data'!$P:$P,'Raw Hourly Load Data'!$H:$H,$A264,'Raw Hourly Load Data'!$J:$J,D$1)</f>
        <v>5.6542469350313377E-5</v>
      </c>
      <c r="E264" s="9">
        <f>SUMIFS('Raw Hourly Load Data'!$P:$P,'Raw Hourly Load Data'!$H:$H,$A264,'Raw Hourly Load Data'!$J:$J,E$1)</f>
        <v>5.597271242487157E-5</v>
      </c>
      <c r="F264" s="9">
        <f>SUMIFS('Raw Hourly Load Data'!$P:$P,'Raw Hourly Load Data'!$H:$H,$A264,'Raw Hourly Load Data'!$J:$J,F$1)</f>
        <v>6.0492401388213387E-5</v>
      </c>
      <c r="G264" s="9">
        <f>SUMIFS('Raw Hourly Load Data'!$P:$P,'Raw Hourly Load Data'!$H:$H,$A264,'Raw Hourly Load Data'!$J:$J,G$1)</f>
        <v>6.9814587215947694E-5</v>
      </c>
      <c r="H264" s="9">
        <f>SUMIFS('Raw Hourly Load Data'!$P:$P,'Raw Hourly Load Data'!$H:$H,$A264,'Raw Hourly Load Data'!$J:$J,H$1)</f>
        <v>8.6338686656928771E-5</v>
      </c>
      <c r="I264" s="9">
        <f>SUMIFS('Raw Hourly Load Data'!$P:$P,'Raw Hourly Load Data'!$H:$H,$A264,'Raw Hourly Load Data'!$J:$J,I$1)</f>
        <v>9.0292730214884865E-5</v>
      </c>
      <c r="J264" s="9">
        <f>SUMIFS('Raw Hourly Load Data'!$P:$P,'Raw Hourly Load Data'!$H:$H,$A264,'Raw Hourly Load Data'!$J:$J,J$1)</f>
        <v>8.7332534900139925E-5</v>
      </c>
      <c r="K264" s="9">
        <f>SUMIFS('Raw Hourly Load Data'!$P:$P,'Raw Hourly Load Data'!$H:$H,$A264,'Raw Hourly Load Data'!$J:$J,K$1)</f>
        <v>8.6071385540248852E-5</v>
      </c>
      <c r="L264" s="9">
        <f>SUMIFS('Raw Hourly Load Data'!$P:$P,'Raw Hourly Load Data'!$H:$H,$A264,'Raw Hourly Load Data'!$J:$J,L$1)</f>
        <v>8.8324405318692133E-5</v>
      </c>
      <c r="M264" s="9">
        <f>SUMIFS('Raw Hourly Load Data'!$P:$P,'Raw Hourly Load Data'!$H:$H,$A264,'Raw Hourly Load Data'!$J:$J,M$1)</f>
        <v>9.2346807125893071E-5</v>
      </c>
      <c r="N264" s="9">
        <f>SUMIFS('Raw Hourly Load Data'!$P:$P,'Raw Hourly Load Data'!$H:$H,$A264,'Raw Hourly Load Data'!$J:$J,N$1)</f>
        <v>9.4238325372111877E-5</v>
      </c>
      <c r="O264" s="9">
        <f>SUMIFS('Raw Hourly Load Data'!$P:$P,'Raw Hourly Load Data'!$H:$H,$A264,'Raw Hourly Load Data'!$J:$J,O$1)</f>
        <v>9.6557247066378536E-5</v>
      </c>
      <c r="P264" s="9">
        <f>SUMIFS('Raw Hourly Load Data'!$P:$P,'Raw Hourly Load Data'!$H:$H,$A264,'Raw Hourly Load Data'!$J:$J,P$1)</f>
        <v>9.9359958069704079E-5</v>
      </c>
      <c r="Q264" s="9">
        <f>SUMIFS('Raw Hourly Load Data'!$P:$P,'Raw Hourly Load Data'!$H:$H,$A264,'Raw Hourly Load Data'!$J:$J,Q$1)</f>
        <v>1.0375761977654019E-4</v>
      </c>
      <c r="R264" s="9">
        <f>SUMIFS('Raw Hourly Load Data'!$P:$P,'Raw Hourly Load Data'!$H:$H,$A264,'Raw Hourly Load Data'!$J:$J,R$1)</f>
        <v>1.0829990865233369E-4</v>
      </c>
      <c r="S264" s="9">
        <f>SUMIFS('Raw Hourly Load Data'!$P:$P,'Raw Hourly Load Data'!$H:$H,$A264,'Raw Hourly Load Data'!$J:$J,S$1)</f>
        <v>1.1514761998774102E-4</v>
      </c>
      <c r="T264" s="9">
        <f>SUMIFS('Raw Hourly Load Data'!$P:$P,'Raw Hourly Load Data'!$H:$H,$A264,'Raw Hourly Load Data'!$J:$J,T$1)</f>
        <v>1.204916165349345E-4</v>
      </c>
      <c r="U264" s="9">
        <f>SUMIFS('Raw Hourly Load Data'!$P:$P,'Raw Hourly Load Data'!$H:$H,$A264,'Raw Hourly Load Data'!$J:$J,U$1)</f>
        <v>1.2288844822682516E-4</v>
      </c>
      <c r="V264" s="9">
        <f>SUMIFS('Raw Hourly Load Data'!$P:$P,'Raw Hourly Load Data'!$H:$H,$A264,'Raw Hourly Load Data'!$J:$J,V$1)</f>
        <v>1.193367215944806E-4</v>
      </c>
      <c r="W264" s="9">
        <f>SUMIFS('Raw Hourly Load Data'!$P:$P,'Raw Hourly Load Data'!$H:$H,$A264,'Raw Hourly Load Data'!$J:$J,W$1)</f>
        <v>1.0596881421708466E-4</v>
      </c>
      <c r="X264" s="9">
        <f>SUMIFS('Raw Hourly Load Data'!$P:$P,'Raw Hourly Load Data'!$H:$H,$A264,'Raw Hourly Load Data'!$J:$J,X$1)</f>
        <v>8.8848793151075892E-5</v>
      </c>
      <c r="Y264" s="9">
        <f>SUMIFS('Raw Hourly Load Data'!$P:$P,'Raw Hourly Load Data'!$H:$H,$A264,'Raw Hourly Load Data'!$J:$J,Y$1)</f>
        <v>7.4336489082573771E-5</v>
      </c>
    </row>
    <row r="265" spans="1:25" x14ac:dyDescent="0.25">
      <c r="A265" s="9" t="s">
        <v>286</v>
      </c>
      <c r="B265" s="9">
        <f>SUMIFS('Raw Hourly Load Data'!$P:$P,'Raw Hourly Load Data'!$H:$H,$A265,'Raw Hourly Load Data'!$J:$J,B$1)</f>
        <v>6.4197657148303285E-5</v>
      </c>
      <c r="C265" s="9">
        <f>SUMIFS('Raw Hourly Load Data'!$P:$P,'Raw Hourly Load Data'!$H:$H,$A265,'Raw Hourly Load Data'!$J:$J,C$1)</f>
        <v>5.8413803419173723E-5</v>
      </c>
      <c r="D265" s="9">
        <f>SUMIFS('Raw Hourly Load Data'!$P:$P,'Raw Hourly Load Data'!$H:$H,$A265,'Raw Hourly Load Data'!$J:$J,D$1)</f>
        <v>5.5540241708521626E-5</v>
      </c>
      <c r="E265" s="9">
        <f>SUMIFS('Raw Hourly Load Data'!$P:$P,'Raw Hourly Load Data'!$H:$H,$A265,'Raw Hourly Load Data'!$J:$J,E$1)</f>
        <v>5.5204809194178063E-5</v>
      </c>
      <c r="F265" s="9">
        <f>SUMIFS('Raw Hourly Load Data'!$P:$P,'Raw Hourly Load Data'!$H:$H,$A265,'Raw Hourly Load Data'!$J:$J,F$1)</f>
        <v>5.9974504711144655E-5</v>
      </c>
      <c r="G265" s="9">
        <f>SUMIFS('Raw Hourly Load Data'!$P:$P,'Raw Hourly Load Data'!$H:$H,$A265,'Raw Hourly Load Data'!$J:$J,G$1)</f>
        <v>6.9494447388288209E-5</v>
      </c>
      <c r="H265" s="9">
        <f>SUMIFS('Raw Hourly Load Data'!$P:$P,'Raw Hourly Load Data'!$H:$H,$A265,'Raw Hourly Load Data'!$J:$J,H$1)</f>
        <v>8.6370853720091042E-5</v>
      </c>
      <c r="I265" s="9">
        <f>SUMIFS('Raw Hourly Load Data'!$P:$P,'Raw Hourly Load Data'!$H:$H,$A265,'Raw Hourly Load Data'!$J:$J,I$1)</f>
        <v>9.0122080265480408E-5</v>
      </c>
      <c r="J265" s="9">
        <f>SUMIFS('Raw Hourly Load Data'!$P:$P,'Raw Hourly Load Data'!$H:$H,$A265,'Raw Hourly Load Data'!$J:$J,J$1)</f>
        <v>8.7297022643559121E-5</v>
      </c>
      <c r="K265" s="9">
        <f>SUMIFS('Raw Hourly Load Data'!$P:$P,'Raw Hourly Load Data'!$H:$H,$A265,'Raw Hourly Load Data'!$J:$J,K$1)</f>
        <v>8.6137741030640257E-5</v>
      </c>
      <c r="L265" s="9">
        <f>SUMIFS('Raw Hourly Load Data'!$P:$P,'Raw Hourly Load Data'!$H:$H,$A265,'Raw Hourly Load Data'!$J:$J,L$1)</f>
        <v>8.9122749642929686E-5</v>
      </c>
      <c r="M265" s="9">
        <f>SUMIFS('Raw Hourly Load Data'!$P:$P,'Raw Hourly Load Data'!$H:$H,$A265,'Raw Hourly Load Data'!$J:$J,M$1)</f>
        <v>9.3778548261058239E-5</v>
      </c>
      <c r="N265" s="9">
        <f>SUMIFS('Raw Hourly Load Data'!$P:$P,'Raw Hourly Load Data'!$H:$H,$A265,'Raw Hourly Load Data'!$J:$J,N$1)</f>
        <v>9.6178569381348439E-5</v>
      </c>
      <c r="O265" s="9">
        <f>SUMIFS('Raw Hourly Load Data'!$P:$P,'Raw Hourly Load Data'!$H:$H,$A265,'Raw Hourly Load Data'!$J:$J,O$1)</f>
        <v>9.9094745660792413E-5</v>
      </c>
      <c r="P265" s="9">
        <f>SUMIFS('Raw Hourly Load Data'!$P:$P,'Raw Hourly Load Data'!$H:$H,$A265,'Raw Hourly Load Data'!$J:$J,P$1)</f>
        <v>1.0208924482192669E-4</v>
      </c>
      <c r="Q265" s="9">
        <f>SUMIFS('Raw Hourly Load Data'!$P:$P,'Raw Hourly Load Data'!$H:$H,$A265,'Raw Hourly Load Data'!$J:$J,Q$1)</f>
        <v>1.0641749381914955E-4</v>
      </c>
      <c r="R265" s="9">
        <f>SUMIFS('Raw Hourly Load Data'!$P:$P,'Raw Hourly Load Data'!$H:$H,$A265,'Raw Hourly Load Data'!$J:$J,R$1)</f>
        <v>1.1084496920914072E-4</v>
      </c>
      <c r="S265" s="9">
        <f>SUMIFS('Raw Hourly Load Data'!$P:$P,'Raw Hourly Load Data'!$H:$H,$A265,'Raw Hourly Load Data'!$J:$J,S$1)</f>
        <v>1.176584939159362E-4</v>
      </c>
      <c r="T265" s="9">
        <f>SUMIFS('Raw Hourly Load Data'!$P:$P,'Raw Hourly Load Data'!$H:$H,$A265,'Raw Hourly Load Data'!$J:$J,T$1)</f>
        <v>1.2323410396906134E-4</v>
      </c>
      <c r="U265" s="9">
        <f>SUMIFS('Raw Hourly Load Data'!$P:$P,'Raw Hourly Load Data'!$H:$H,$A265,'Raw Hourly Load Data'!$J:$J,U$1)</f>
        <v>1.2570001733685758E-4</v>
      </c>
      <c r="V265" s="9">
        <f>SUMIFS('Raw Hourly Load Data'!$P:$P,'Raw Hourly Load Data'!$H:$H,$A265,'Raw Hourly Load Data'!$J:$J,V$1)</f>
        <v>1.2211052644157692E-4</v>
      </c>
      <c r="W265" s="9">
        <f>SUMIFS('Raw Hourly Load Data'!$P:$P,'Raw Hourly Load Data'!$H:$H,$A265,'Raw Hourly Load Data'!$J:$J,W$1)</f>
        <v>1.0839966743123535E-4</v>
      </c>
      <c r="X265" s="9">
        <f>SUMIFS('Raw Hourly Load Data'!$P:$P,'Raw Hourly Load Data'!$H:$H,$A265,'Raw Hourly Load Data'!$J:$J,X$1)</f>
        <v>9.0953498477840895E-5</v>
      </c>
      <c r="Y265" s="9">
        <f>SUMIFS('Raw Hourly Load Data'!$P:$P,'Raw Hourly Load Data'!$H:$H,$A265,'Raw Hourly Load Data'!$J:$J,Y$1)</f>
        <v>7.6097175192878569E-5</v>
      </c>
    </row>
    <row r="266" spans="1:25" x14ac:dyDescent="0.25">
      <c r="A266" s="9" t="s">
        <v>287</v>
      </c>
      <c r="B266" s="9">
        <f>SUMIFS('Raw Hourly Load Data'!$P:$P,'Raw Hourly Load Data'!$H:$H,$A266,'Raw Hourly Load Data'!$J:$J,B$1)</f>
        <v>6.5645082429614796E-5</v>
      </c>
      <c r="C266" s="9">
        <f>SUMIFS('Raw Hourly Load Data'!$P:$P,'Raw Hourly Load Data'!$H:$H,$A266,'Raw Hourly Load Data'!$J:$J,C$1)</f>
        <v>5.9440750112325546E-5</v>
      </c>
      <c r="D266" s="9">
        <f>SUMIFS('Raw Hourly Load Data'!$P:$P,'Raw Hourly Load Data'!$H:$H,$A266,'Raw Hourly Load Data'!$J:$J,D$1)</f>
        <v>5.6246467926034674E-5</v>
      </c>
      <c r="E266" s="9">
        <f>SUMIFS('Raw Hourly Load Data'!$P:$P,'Raw Hourly Load Data'!$H:$H,$A266,'Raw Hourly Load Data'!$J:$J,E$1)</f>
        <v>5.5578618767897247E-5</v>
      </c>
      <c r="F266" s="9">
        <f>SUMIFS('Raw Hourly Load Data'!$P:$P,'Raw Hourly Load Data'!$H:$H,$A266,'Raw Hourly Load Data'!$J:$J,F$1)</f>
        <v>5.9825681259267285E-5</v>
      </c>
      <c r="G266" s="9">
        <f>SUMIFS('Raw Hourly Load Data'!$P:$P,'Raw Hourly Load Data'!$H:$H,$A266,'Raw Hourly Load Data'!$J:$J,G$1)</f>
        <v>6.8937489088482517E-5</v>
      </c>
      <c r="H266" s="9">
        <f>SUMIFS('Raw Hourly Load Data'!$P:$P,'Raw Hourly Load Data'!$H:$H,$A266,'Raw Hourly Load Data'!$J:$J,H$1)</f>
        <v>8.5707859467342129E-5</v>
      </c>
      <c r="I266" s="9">
        <f>SUMIFS('Raw Hourly Load Data'!$P:$P,'Raw Hourly Load Data'!$H:$H,$A266,'Raw Hourly Load Data'!$J:$J,I$1)</f>
        <v>9.028009279901459E-5</v>
      </c>
      <c r="J266" s="9">
        <f>SUMIFS('Raw Hourly Load Data'!$P:$P,'Raw Hourly Load Data'!$H:$H,$A266,'Raw Hourly Load Data'!$J:$J,J$1)</f>
        <v>8.7849975228421095E-5</v>
      </c>
      <c r="K266" s="9">
        <f>SUMIFS('Raw Hourly Load Data'!$P:$P,'Raw Hourly Load Data'!$H:$H,$A266,'Raw Hourly Load Data'!$J:$J,K$1)</f>
        <v>8.7337918682167375E-5</v>
      </c>
      <c r="L266" s="9">
        <f>SUMIFS('Raw Hourly Load Data'!$P:$P,'Raw Hourly Load Data'!$H:$H,$A266,'Raw Hourly Load Data'!$J:$J,L$1)</f>
        <v>9.0958395073285697E-5</v>
      </c>
      <c r="M266" s="9">
        <f>SUMIFS('Raw Hourly Load Data'!$P:$P,'Raw Hourly Load Data'!$H:$H,$A266,'Raw Hourly Load Data'!$J:$J,M$1)</f>
        <v>9.6391561831243942E-5</v>
      </c>
      <c r="N266" s="9">
        <f>SUMIFS('Raw Hourly Load Data'!$P:$P,'Raw Hourly Load Data'!$H:$H,$A266,'Raw Hourly Load Data'!$J:$J,N$1)</f>
        <v>9.9287273209623395E-5</v>
      </c>
      <c r="O266" s="9">
        <f>SUMIFS('Raw Hourly Load Data'!$P:$P,'Raw Hourly Load Data'!$H:$H,$A266,'Raw Hourly Load Data'!$J:$J,O$1)</f>
        <v>1.0231300179783163E-4</v>
      </c>
      <c r="P266" s="9">
        <f>SUMIFS('Raw Hourly Load Data'!$P:$P,'Raw Hourly Load Data'!$H:$H,$A266,'Raw Hourly Load Data'!$J:$J,P$1)</f>
        <v>1.0547249077106591E-4</v>
      </c>
      <c r="Q266" s="9">
        <f>SUMIFS('Raw Hourly Load Data'!$P:$P,'Raw Hourly Load Data'!$H:$H,$A266,'Raw Hourly Load Data'!$J:$J,Q$1)</f>
        <v>1.0962569288660464E-4</v>
      </c>
      <c r="R266" s="9">
        <f>SUMIFS('Raw Hourly Load Data'!$P:$P,'Raw Hourly Load Data'!$H:$H,$A266,'Raw Hourly Load Data'!$J:$J,R$1)</f>
        <v>1.1346003839655856E-4</v>
      </c>
      <c r="S266" s="9">
        <f>SUMIFS('Raw Hourly Load Data'!$P:$P,'Raw Hourly Load Data'!$H:$H,$A266,'Raw Hourly Load Data'!$J:$J,S$1)</f>
        <v>1.1901854658298789E-4</v>
      </c>
      <c r="T266" s="9">
        <f>SUMIFS('Raw Hourly Load Data'!$P:$P,'Raw Hourly Load Data'!$H:$H,$A266,'Raw Hourly Load Data'!$J:$J,T$1)</f>
        <v>1.22683595874304E-4</v>
      </c>
      <c r="U266" s="9">
        <f>SUMIFS('Raw Hourly Load Data'!$P:$P,'Raw Hourly Load Data'!$H:$H,$A266,'Raw Hourly Load Data'!$J:$J,U$1)</f>
        <v>1.2338172094077411E-4</v>
      </c>
      <c r="V266" s="9">
        <f>SUMIFS('Raw Hourly Load Data'!$P:$P,'Raw Hourly Load Data'!$H:$H,$A266,'Raw Hourly Load Data'!$J:$J,V$1)</f>
        <v>1.1987257757689571E-4</v>
      </c>
      <c r="W266" s="9">
        <f>SUMIFS('Raw Hourly Load Data'!$P:$P,'Raw Hourly Load Data'!$H:$H,$A266,'Raw Hourly Load Data'!$J:$J,W$1)</f>
        <v>1.0803701852184135E-4</v>
      </c>
      <c r="X266" s="9">
        <f>SUMIFS('Raw Hourly Load Data'!$P:$P,'Raw Hourly Load Data'!$H:$H,$A266,'Raw Hourly Load Data'!$J:$J,X$1)</f>
        <v>9.2042227320328072E-5</v>
      </c>
      <c r="Y266" s="9">
        <f>SUMIFS('Raw Hourly Load Data'!$P:$P,'Raw Hourly Load Data'!$H:$H,$A266,'Raw Hourly Load Data'!$J:$J,Y$1)</f>
        <v>7.8189475147711398E-5</v>
      </c>
    </row>
    <row r="267" spans="1:25" x14ac:dyDescent="0.25">
      <c r="A267" s="9" t="s">
        <v>288</v>
      </c>
      <c r="B267" s="9">
        <f>SUMIFS('Raw Hourly Load Data'!$P:$P,'Raw Hourly Load Data'!$H:$H,$A267,'Raw Hourly Load Data'!$J:$J,B$1)</f>
        <v>7.7923768613925984E-5</v>
      </c>
      <c r="C267" s="9">
        <f>SUMIFS('Raw Hourly Load Data'!$P:$P,'Raw Hourly Load Data'!$H:$H,$A267,'Raw Hourly Load Data'!$J:$J,C$1)</f>
        <v>7.0102581473005786E-5</v>
      </c>
      <c r="D267" s="9">
        <f>SUMIFS('Raw Hourly Load Data'!$P:$P,'Raw Hourly Load Data'!$H:$H,$A267,'Raw Hourly Load Data'!$J:$J,D$1)</f>
        <v>6.7159258469981514E-5</v>
      </c>
      <c r="E267" s="9">
        <f>SUMIFS('Raw Hourly Load Data'!$P:$P,'Raw Hourly Load Data'!$H:$H,$A267,'Raw Hourly Load Data'!$J:$J,E$1)</f>
        <v>6.5396154636940184E-5</v>
      </c>
      <c r="F267" s="9">
        <f>SUMIFS('Raw Hourly Load Data'!$P:$P,'Raw Hourly Load Data'!$H:$H,$A267,'Raw Hourly Load Data'!$J:$J,F$1)</f>
        <v>6.5370370495669089E-5</v>
      </c>
      <c r="G267" s="9">
        <f>SUMIFS('Raw Hourly Load Data'!$P:$P,'Raw Hourly Load Data'!$H:$H,$A267,'Raw Hourly Load Data'!$J:$J,G$1)</f>
        <v>6.8624277394650041E-5</v>
      </c>
      <c r="H267" s="9">
        <f>SUMIFS('Raw Hourly Load Data'!$P:$P,'Raw Hourly Load Data'!$H:$H,$A267,'Raw Hourly Load Data'!$J:$J,H$1)</f>
        <v>7.5738921474970044E-5</v>
      </c>
      <c r="I267" s="9">
        <f>SUMIFS('Raw Hourly Load Data'!$P:$P,'Raw Hourly Load Data'!$H:$H,$A267,'Raw Hourly Load Data'!$J:$J,I$1)</f>
        <v>8.8938545326441211E-5</v>
      </c>
      <c r="J267" s="9">
        <f>SUMIFS('Raw Hourly Load Data'!$P:$P,'Raw Hourly Load Data'!$H:$H,$A267,'Raw Hourly Load Data'!$J:$J,J$1)</f>
        <v>1.0266709060532145E-4</v>
      </c>
      <c r="K267" s="9">
        <f>SUMIFS('Raw Hourly Load Data'!$P:$P,'Raw Hourly Load Data'!$H:$H,$A267,'Raw Hourly Load Data'!$J:$J,K$1)</f>
        <v>1.123479866015133E-4</v>
      </c>
      <c r="L267" s="9">
        <f>SUMIFS('Raw Hourly Load Data'!$P:$P,'Raw Hourly Load Data'!$H:$H,$A267,'Raw Hourly Load Data'!$J:$J,L$1)</f>
        <v>1.2344047297024985E-4</v>
      </c>
      <c r="M267" s="9">
        <f>SUMIFS('Raw Hourly Load Data'!$P:$P,'Raw Hourly Load Data'!$H:$H,$A267,'Raw Hourly Load Data'!$J:$J,M$1)</f>
        <v>1.2611742415624642E-4</v>
      </c>
      <c r="N267" s="9">
        <f>SUMIFS('Raw Hourly Load Data'!$P:$P,'Raw Hourly Load Data'!$H:$H,$A267,'Raw Hourly Load Data'!$J:$J,N$1)</f>
        <v>1.294028394997629E-4</v>
      </c>
      <c r="O267" s="9">
        <f>SUMIFS('Raw Hourly Load Data'!$P:$P,'Raw Hourly Load Data'!$H:$H,$A267,'Raw Hourly Load Data'!$J:$J,O$1)</f>
        <v>1.3493035546440063E-4</v>
      </c>
      <c r="P267" s="9">
        <f>SUMIFS('Raw Hourly Load Data'!$P:$P,'Raw Hourly Load Data'!$H:$H,$A267,'Raw Hourly Load Data'!$J:$J,P$1)</f>
        <v>1.3683484621472721E-4</v>
      </c>
      <c r="Q267" s="9">
        <f>SUMIFS('Raw Hourly Load Data'!$P:$P,'Raw Hourly Load Data'!$H:$H,$A267,'Raw Hourly Load Data'!$J:$J,Q$1)</f>
        <v>1.4291933883068593E-4</v>
      </c>
      <c r="R267" s="9">
        <f>SUMIFS('Raw Hourly Load Data'!$P:$P,'Raw Hourly Load Data'!$H:$H,$A267,'Raw Hourly Load Data'!$J:$J,R$1)</f>
        <v>1.4357832593246458E-4</v>
      </c>
      <c r="S267" s="9">
        <f>SUMIFS('Raw Hourly Load Data'!$P:$P,'Raw Hourly Load Data'!$H:$H,$A267,'Raw Hourly Load Data'!$J:$J,S$1)</f>
        <v>1.4591514558629843E-4</v>
      </c>
      <c r="T267" s="9">
        <f>SUMIFS('Raw Hourly Load Data'!$P:$P,'Raw Hourly Load Data'!$H:$H,$A267,'Raw Hourly Load Data'!$J:$J,T$1)</f>
        <v>1.4530319874157246E-4</v>
      </c>
      <c r="U267" s="9">
        <f>SUMIFS('Raw Hourly Load Data'!$P:$P,'Raw Hourly Load Data'!$H:$H,$A267,'Raw Hourly Load Data'!$J:$J,U$1)</f>
        <v>1.4420052463899968E-4</v>
      </c>
      <c r="V267" s="9">
        <f>SUMIFS('Raw Hourly Load Data'!$P:$P,'Raw Hourly Load Data'!$H:$H,$A267,'Raw Hourly Load Data'!$J:$J,V$1)</f>
        <v>1.3458582546335327E-4</v>
      </c>
      <c r="W267" s="9">
        <f>SUMIFS('Raw Hourly Load Data'!$P:$P,'Raw Hourly Load Data'!$H:$H,$A267,'Raw Hourly Load Data'!$J:$J,W$1)</f>
        <v>1.2362098663749773E-4</v>
      </c>
      <c r="X267" s="9">
        <f>SUMIFS('Raw Hourly Load Data'!$P:$P,'Raw Hourly Load Data'!$H:$H,$A267,'Raw Hourly Load Data'!$J:$J,X$1)</f>
        <v>1.0766326028578918E-4</v>
      </c>
      <c r="Y267" s="9">
        <f>SUMIFS('Raw Hourly Load Data'!$P:$P,'Raw Hourly Load Data'!$H:$H,$A267,'Raw Hourly Load Data'!$J:$J,Y$1)</f>
        <v>9.2250744360801017E-5</v>
      </c>
    </row>
    <row r="268" spans="1:25" x14ac:dyDescent="0.25">
      <c r="A268" s="9" t="s">
        <v>289</v>
      </c>
      <c r="B268" s="9">
        <f>SUMIFS('Raw Hourly Load Data'!$P:$P,'Raw Hourly Load Data'!$H:$H,$A268,'Raw Hourly Load Data'!$J:$J,B$1)</f>
        <v>7.8451316084352199E-5</v>
      </c>
      <c r="C268" s="9">
        <f>SUMIFS('Raw Hourly Load Data'!$P:$P,'Raw Hourly Load Data'!$H:$H,$A268,'Raw Hourly Load Data'!$J:$J,C$1)</f>
        <v>6.9864933138516619E-5</v>
      </c>
      <c r="D268" s="9">
        <f>SUMIFS('Raw Hourly Load Data'!$P:$P,'Raw Hourly Load Data'!$H:$H,$A268,'Raw Hourly Load Data'!$J:$J,D$1)</f>
        <v>6.7160254848118182E-5</v>
      </c>
      <c r="E268" s="9">
        <f>SUMIFS('Raw Hourly Load Data'!$P:$P,'Raw Hourly Load Data'!$H:$H,$A268,'Raw Hourly Load Data'!$J:$J,E$1)</f>
        <v>6.5780641960911577E-5</v>
      </c>
      <c r="F268" s="9">
        <f>SUMIFS('Raw Hourly Load Data'!$P:$P,'Raw Hourly Load Data'!$H:$H,$A268,'Raw Hourly Load Data'!$J:$J,F$1)</f>
        <v>6.5276281422640728E-5</v>
      </c>
      <c r="G268" s="9">
        <f>SUMIFS('Raw Hourly Load Data'!$P:$P,'Raw Hourly Load Data'!$H:$H,$A268,'Raw Hourly Load Data'!$J:$J,G$1)</f>
        <v>6.7668383562561978E-5</v>
      </c>
      <c r="H268" s="9">
        <f>SUMIFS('Raw Hourly Load Data'!$P:$P,'Raw Hourly Load Data'!$H:$H,$A268,'Raw Hourly Load Data'!$J:$J,H$1)</f>
        <v>7.4822304626040345E-5</v>
      </c>
      <c r="I268" s="9">
        <f>SUMIFS('Raw Hourly Load Data'!$P:$P,'Raw Hourly Load Data'!$H:$H,$A268,'Raw Hourly Load Data'!$J:$J,I$1)</f>
        <v>8.6108034110889172E-5</v>
      </c>
      <c r="J268" s="9">
        <f>SUMIFS('Raw Hourly Load Data'!$P:$P,'Raw Hourly Load Data'!$H:$H,$A268,'Raw Hourly Load Data'!$J:$J,J$1)</f>
        <v>9.8693922624838059E-5</v>
      </c>
      <c r="K268" s="9">
        <f>SUMIFS('Raw Hourly Load Data'!$P:$P,'Raw Hourly Load Data'!$H:$H,$A268,'Raw Hourly Load Data'!$J:$J,K$1)</f>
        <v>1.072999250306687E-4</v>
      </c>
      <c r="L268" s="9">
        <f>SUMIFS('Raw Hourly Load Data'!$P:$P,'Raw Hourly Load Data'!$H:$H,$A268,'Raw Hourly Load Data'!$J:$J,L$1)</f>
        <v>1.1762431976292259E-4</v>
      </c>
      <c r="M268" s="9">
        <f>SUMIFS('Raw Hourly Load Data'!$P:$P,'Raw Hourly Load Data'!$H:$H,$A268,'Raw Hourly Load Data'!$J:$J,M$1)</f>
        <v>1.1931167400539174E-4</v>
      </c>
      <c r="N268" s="9">
        <f>SUMIFS('Raw Hourly Load Data'!$P:$P,'Raw Hourly Load Data'!$H:$H,$A268,'Raw Hourly Load Data'!$J:$J,N$1)</f>
        <v>1.2175225260863264E-4</v>
      </c>
      <c r="O268" s="9">
        <f>SUMIFS('Raw Hourly Load Data'!$P:$P,'Raw Hourly Load Data'!$H:$H,$A268,'Raw Hourly Load Data'!$J:$J,O$1)</f>
        <v>1.2659713581667829E-4</v>
      </c>
      <c r="P268" s="9">
        <f>SUMIFS('Raw Hourly Load Data'!$P:$P,'Raw Hourly Load Data'!$H:$H,$A268,'Raw Hourly Load Data'!$J:$J,P$1)</f>
        <v>1.2808135776160335E-4</v>
      </c>
      <c r="Q268" s="9">
        <f>SUMIFS('Raw Hourly Load Data'!$P:$P,'Raw Hourly Load Data'!$H:$H,$A268,'Raw Hourly Load Data'!$J:$J,Q$1)</f>
        <v>1.3460293311503063E-4</v>
      </c>
      <c r="R268" s="9">
        <f>SUMIFS('Raw Hourly Load Data'!$P:$P,'Raw Hourly Load Data'!$H:$H,$A268,'Raw Hourly Load Data'!$J:$J,R$1)</f>
        <v>1.364643289076903E-4</v>
      </c>
      <c r="S268" s="9">
        <f>SUMIFS('Raw Hourly Load Data'!$P:$P,'Raw Hourly Load Data'!$H:$H,$A268,'Raw Hourly Load Data'!$J:$J,S$1)</f>
        <v>1.4040423858349127E-4</v>
      </c>
      <c r="T268" s="9">
        <f>SUMIFS('Raw Hourly Load Data'!$P:$P,'Raw Hourly Load Data'!$H:$H,$A268,'Raw Hourly Load Data'!$J:$J,T$1)</f>
        <v>1.4087437276229074E-4</v>
      </c>
      <c r="U268" s="9">
        <f>SUMIFS('Raw Hourly Load Data'!$P:$P,'Raw Hourly Load Data'!$H:$H,$A268,'Raw Hourly Load Data'!$J:$J,U$1)</f>
        <v>1.4113284933044081E-4</v>
      </c>
      <c r="V268" s="9">
        <f>SUMIFS('Raw Hourly Load Data'!$P:$P,'Raw Hourly Load Data'!$H:$H,$A268,'Raw Hourly Load Data'!$J:$J,V$1)</f>
        <v>1.3137837993339199E-4</v>
      </c>
      <c r="W268" s="9">
        <f>SUMIFS('Raw Hourly Load Data'!$P:$P,'Raw Hourly Load Data'!$H:$H,$A268,'Raw Hourly Load Data'!$J:$J,W$1)</f>
        <v>1.1904251544522067E-4</v>
      </c>
      <c r="X268" s="9">
        <f>SUMIFS('Raw Hourly Load Data'!$P:$P,'Raw Hourly Load Data'!$H:$H,$A268,'Raw Hourly Load Data'!$J:$J,X$1)</f>
        <v>1.0270565034344305E-4</v>
      </c>
      <c r="Y268" s="9">
        <f>SUMIFS('Raw Hourly Load Data'!$P:$P,'Raw Hourly Load Data'!$H:$H,$A268,'Raw Hourly Load Data'!$J:$J,Y$1)</f>
        <v>8.7609273550911287E-5</v>
      </c>
    </row>
    <row r="269" spans="1:25" x14ac:dyDescent="0.25">
      <c r="A269" s="9" t="s">
        <v>290</v>
      </c>
      <c r="B269" s="9">
        <f>SUMIFS('Raw Hourly Load Data'!$P:$P,'Raw Hourly Load Data'!$H:$H,$A269,'Raw Hourly Load Data'!$J:$J,B$1)</f>
        <v>6.559493325892867E-5</v>
      </c>
      <c r="C269" s="9">
        <f>SUMIFS('Raw Hourly Load Data'!$P:$P,'Raw Hourly Load Data'!$H:$H,$A269,'Raw Hourly Load Data'!$J:$J,C$1)</f>
        <v>5.9647658844139049E-5</v>
      </c>
      <c r="D269" s="9">
        <f>SUMIFS('Raw Hourly Load Data'!$P:$P,'Raw Hourly Load Data'!$H:$H,$A269,'Raw Hourly Load Data'!$J:$J,D$1)</f>
        <v>5.7832885795055765E-5</v>
      </c>
      <c r="E269" s="9">
        <f>SUMIFS('Raw Hourly Load Data'!$P:$P,'Raw Hourly Load Data'!$H:$H,$A269,'Raw Hourly Load Data'!$J:$J,E$1)</f>
        <v>5.8629303977500625E-5</v>
      </c>
      <c r="F269" s="9">
        <f>SUMIFS('Raw Hourly Load Data'!$P:$P,'Raw Hourly Load Data'!$H:$H,$A269,'Raw Hourly Load Data'!$J:$J,F$1)</f>
        <v>6.4188511831654373E-5</v>
      </c>
      <c r="G269" s="9">
        <f>SUMIFS('Raw Hourly Load Data'!$P:$P,'Raw Hourly Load Data'!$H:$H,$A269,'Raw Hourly Load Data'!$J:$J,G$1)</f>
        <v>7.4258531373823123E-5</v>
      </c>
      <c r="H269" s="9">
        <f>SUMIFS('Raw Hourly Load Data'!$P:$P,'Raw Hourly Load Data'!$H:$H,$A269,'Raw Hourly Load Data'!$J:$J,H$1)</f>
        <v>9.1556173600437413E-5</v>
      </c>
      <c r="I269" s="9">
        <f>SUMIFS('Raw Hourly Load Data'!$P:$P,'Raw Hourly Load Data'!$H:$H,$A269,'Raw Hourly Load Data'!$J:$J,I$1)</f>
        <v>9.3227744753758657E-5</v>
      </c>
      <c r="J269" s="9">
        <f>SUMIFS('Raw Hourly Load Data'!$P:$P,'Raw Hourly Load Data'!$H:$H,$A269,'Raw Hourly Load Data'!$J:$J,J$1)</f>
        <v>9.0028874484370482E-5</v>
      </c>
      <c r="K269" s="9">
        <f>SUMIFS('Raw Hourly Load Data'!$P:$P,'Raw Hourly Load Data'!$H:$H,$A269,'Raw Hourly Load Data'!$J:$J,K$1)</f>
        <v>8.8663707119497587E-5</v>
      </c>
      <c r="L269" s="9">
        <f>SUMIFS('Raw Hourly Load Data'!$P:$P,'Raw Hourly Load Data'!$H:$H,$A269,'Raw Hourly Load Data'!$J:$J,L$1)</f>
        <v>9.1477204139697705E-5</v>
      </c>
      <c r="M269" s="9">
        <f>SUMIFS('Raw Hourly Load Data'!$P:$P,'Raw Hourly Load Data'!$H:$H,$A269,'Raw Hourly Load Data'!$J:$J,M$1)</f>
        <v>9.4712439195122542E-5</v>
      </c>
      <c r="N269" s="9">
        <f>SUMIFS('Raw Hourly Load Data'!$P:$P,'Raw Hourly Load Data'!$H:$H,$A269,'Raw Hourly Load Data'!$J:$J,N$1)</f>
        <v>9.6118648862831931E-5</v>
      </c>
      <c r="O269" s="9">
        <f>SUMIFS('Raw Hourly Load Data'!$P:$P,'Raw Hourly Load Data'!$H:$H,$A269,'Raw Hourly Load Data'!$J:$J,O$1)</f>
        <v>9.7829984989599529E-5</v>
      </c>
      <c r="P269" s="9">
        <f>SUMIFS('Raw Hourly Load Data'!$P:$P,'Raw Hourly Load Data'!$H:$H,$A269,'Raw Hourly Load Data'!$J:$J,P$1)</f>
        <v>9.9824201238739592E-5</v>
      </c>
      <c r="Q269" s="9">
        <f>SUMIFS('Raw Hourly Load Data'!$P:$P,'Raw Hourly Load Data'!$H:$H,$A269,'Raw Hourly Load Data'!$J:$J,Q$1)</f>
        <v>1.0327523891957704E-4</v>
      </c>
      <c r="R269" s="9">
        <f>SUMIFS('Raw Hourly Load Data'!$P:$P,'Raw Hourly Load Data'!$H:$H,$A269,'Raw Hourly Load Data'!$J:$J,R$1)</f>
        <v>1.0709408412392519E-4</v>
      </c>
      <c r="S269" s="9">
        <f>SUMIFS('Raw Hourly Load Data'!$P:$P,'Raw Hourly Load Data'!$H:$H,$A269,'Raw Hourly Load Data'!$J:$J,S$1)</f>
        <v>1.1423187372137768E-4</v>
      </c>
      <c r="T269" s="9">
        <f>SUMIFS('Raw Hourly Load Data'!$P:$P,'Raw Hourly Load Data'!$H:$H,$A269,'Raw Hourly Load Data'!$J:$J,T$1)</f>
        <v>1.2058379157120589E-4</v>
      </c>
      <c r="U269" s="9">
        <f>SUMIFS('Raw Hourly Load Data'!$P:$P,'Raw Hourly Load Data'!$H:$H,$A269,'Raw Hourly Load Data'!$J:$J,U$1)</f>
        <v>1.2313231809044263E-4</v>
      </c>
      <c r="V269" s="9">
        <f>SUMIFS('Raw Hourly Load Data'!$P:$P,'Raw Hourly Load Data'!$H:$H,$A269,'Raw Hourly Load Data'!$J:$J,V$1)</f>
        <v>1.1951820389204088E-4</v>
      </c>
      <c r="W269" s="9">
        <f>SUMIFS('Raw Hourly Load Data'!$P:$P,'Raw Hourly Load Data'!$H:$H,$A269,'Raw Hourly Load Data'!$J:$J,W$1)</f>
        <v>1.0636273991190826E-4</v>
      </c>
      <c r="X269" s="9">
        <f>SUMIFS('Raw Hourly Load Data'!$P:$P,'Raw Hourly Load Data'!$H:$H,$A269,'Raw Hourly Load Data'!$J:$J,X$1)</f>
        <v>8.9641209261845703E-5</v>
      </c>
      <c r="Y269" s="9">
        <f>SUMIFS('Raw Hourly Load Data'!$P:$P,'Raw Hourly Load Data'!$H:$H,$A269,'Raw Hourly Load Data'!$J:$J,Y$1)</f>
        <v>7.5683963624942997E-5</v>
      </c>
    </row>
    <row r="270" spans="1:25" x14ac:dyDescent="0.25">
      <c r="A270" s="9" t="s">
        <v>291</v>
      </c>
      <c r="B270" s="9">
        <f>SUMIFS('Raw Hourly Load Data'!$P:$P,'Raw Hourly Load Data'!$H:$H,$A270,'Raw Hourly Load Data'!$J:$J,B$1)</f>
        <v>6.5761114069827365E-5</v>
      </c>
      <c r="C270" s="9">
        <f>SUMIFS('Raw Hourly Load Data'!$P:$P,'Raw Hourly Load Data'!$H:$H,$A270,'Raw Hourly Load Data'!$J:$J,C$1)</f>
        <v>6.0520439430167679E-5</v>
      </c>
      <c r="D270" s="9">
        <f>SUMIFS('Raw Hourly Load Data'!$P:$P,'Raw Hourly Load Data'!$H:$H,$A270,'Raw Hourly Load Data'!$J:$J,D$1)</f>
        <v>5.8233826342661781E-5</v>
      </c>
      <c r="E270" s="9">
        <f>SUMIFS('Raw Hourly Load Data'!$P:$P,'Raw Hourly Load Data'!$H:$H,$A270,'Raw Hourly Load Data'!$J:$J,E$1)</f>
        <v>5.8643703362565532E-5</v>
      </c>
      <c r="F270" s="9">
        <f>SUMIFS('Raw Hourly Load Data'!$P:$P,'Raw Hourly Load Data'!$H:$H,$A270,'Raw Hourly Load Data'!$J:$J,F$1)</f>
        <v>6.4088760080484975E-5</v>
      </c>
      <c r="G270" s="9">
        <f>SUMIFS('Raw Hourly Load Data'!$P:$P,'Raw Hourly Load Data'!$H:$H,$A270,'Raw Hourly Load Data'!$J:$J,G$1)</f>
        <v>7.3893522041368784E-5</v>
      </c>
      <c r="H270" s="9">
        <f>SUMIFS('Raw Hourly Load Data'!$P:$P,'Raw Hourly Load Data'!$H:$H,$A270,'Raw Hourly Load Data'!$J:$J,H$1)</f>
        <v>9.0976996417926567E-5</v>
      </c>
      <c r="I270" s="9">
        <f>SUMIFS('Raw Hourly Load Data'!$P:$P,'Raw Hourly Load Data'!$H:$H,$A270,'Raw Hourly Load Data'!$J:$J,I$1)</f>
        <v>9.2768913655972483E-5</v>
      </c>
      <c r="J270" s="9">
        <f>SUMIFS('Raw Hourly Load Data'!$P:$P,'Raw Hourly Load Data'!$H:$H,$A270,'Raw Hourly Load Data'!$J:$J,J$1)</f>
        <v>8.9556903106041252E-5</v>
      </c>
      <c r="K270" s="9">
        <f>SUMIFS('Raw Hourly Load Data'!$P:$P,'Raw Hourly Load Data'!$H:$H,$A270,'Raw Hourly Load Data'!$J:$J,K$1)</f>
        <v>8.8198931192905782E-5</v>
      </c>
      <c r="L270" s="9">
        <f>SUMIFS('Raw Hourly Load Data'!$P:$P,'Raw Hourly Load Data'!$H:$H,$A270,'Raw Hourly Load Data'!$J:$J,L$1)</f>
        <v>9.1122338458990841E-5</v>
      </c>
      <c r="M270" s="9">
        <f>SUMIFS('Raw Hourly Load Data'!$P:$P,'Raw Hourly Load Data'!$H:$H,$A270,'Raw Hourly Load Data'!$J:$J,M$1)</f>
        <v>9.5236248931716773E-5</v>
      </c>
      <c r="N270" s="9">
        <f>SUMIFS('Raw Hourly Load Data'!$P:$P,'Raw Hourly Load Data'!$H:$H,$A270,'Raw Hourly Load Data'!$J:$J,N$1)</f>
        <v>9.7204291306106773E-5</v>
      </c>
      <c r="O270" s="9">
        <f>SUMIFS('Raw Hourly Load Data'!$P:$P,'Raw Hourly Load Data'!$H:$H,$A270,'Raw Hourly Load Data'!$J:$J,O$1)</f>
        <v>9.9542978093732759E-5</v>
      </c>
      <c r="P270" s="9">
        <f>SUMIFS('Raw Hourly Load Data'!$P:$P,'Raw Hourly Load Data'!$H:$H,$A270,'Raw Hourly Load Data'!$J:$J,P$1)</f>
        <v>1.0200086122414457E-4</v>
      </c>
      <c r="Q270" s="9">
        <f>SUMIFS('Raw Hourly Load Data'!$P:$P,'Raw Hourly Load Data'!$H:$H,$A270,'Raw Hourly Load Data'!$J:$J,Q$1)</f>
        <v>1.0587037864643025E-4</v>
      </c>
      <c r="R270" s="9">
        <f>SUMIFS('Raw Hourly Load Data'!$P:$P,'Raw Hourly Load Data'!$H:$H,$A270,'Raw Hourly Load Data'!$J:$J,R$1)</f>
        <v>1.0997076925757774E-4</v>
      </c>
      <c r="S270" s="9">
        <f>SUMIFS('Raw Hourly Load Data'!$P:$P,'Raw Hourly Load Data'!$H:$H,$A270,'Raw Hourly Load Data'!$J:$J,S$1)</f>
        <v>1.1706721832222885E-4</v>
      </c>
      <c r="T270" s="9">
        <f>SUMIFS('Raw Hourly Load Data'!$P:$P,'Raw Hourly Load Data'!$H:$H,$A270,'Raw Hourly Load Data'!$J:$J,T$1)</f>
        <v>1.2341759103076018E-4</v>
      </c>
      <c r="U270" s="9">
        <f>SUMIFS('Raw Hourly Load Data'!$P:$P,'Raw Hourly Load Data'!$H:$H,$A270,'Raw Hourly Load Data'!$J:$J,U$1)</f>
        <v>1.2617249025031525E-4</v>
      </c>
      <c r="V270" s="9">
        <f>SUMIFS('Raw Hourly Load Data'!$P:$P,'Raw Hourly Load Data'!$H:$H,$A270,'Raw Hourly Load Data'!$J:$J,V$1)</f>
        <v>1.2217148810869769E-4</v>
      </c>
      <c r="W270" s="9">
        <f>SUMIFS('Raw Hourly Load Data'!$P:$P,'Raw Hourly Load Data'!$H:$H,$A270,'Raw Hourly Load Data'!$J:$J,W$1)</f>
        <v>1.0878639104998265E-4</v>
      </c>
      <c r="X270" s="9">
        <f>SUMIFS('Raw Hourly Load Data'!$P:$P,'Raw Hourly Load Data'!$H:$H,$A270,'Raw Hourly Load Data'!$J:$J,X$1)</f>
        <v>9.1688760429586901E-5</v>
      </c>
      <c r="Y270" s="9">
        <f>SUMIFS('Raw Hourly Load Data'!$P:$P,'Raw Hourly Load Data'!$H:$H,$A270,'Raw Hourly Load Data'!$J:$J,Y$1)</f>
        <v>7.7316125612678411E-5</v>
      </c>
    </row>
    <row r="271" spans="1:25" x14ac:dyDescent="0.25">
      <c r="A271" s="9" t="s">
        <v>292</v>
      </c>
      <c r="B271" s="9">
        <f>SUMIFS('Raw Hourly Load Data'!$P:$P,'Raw Hourly Load Data'!$H:$H,$A271,'Raw Hourly Load Data'!$J:$J,B$1)</f>
        <v>6.7209831332638891E-5</v>
      </c>
      <c r="C271" s="9">
        <f>SUMIFS('Raw Hourly Load Data'!$P:$P,'Raw Hourly Load Data'!$H:$H,$A271,'Raw Hourly Load Data'!$J:$J,C$1)</f>
        <v>6.1217365779165021E-5</v>
      </c>
      <c r="D271" s="9">
        <f>SUMIFS('Raw Hourly Load Data'!$P:$P,'Raw Hourly Load Data'!$H:$H,$A271,'Raw Hourly Load Data'!$J:$J,D$1)</f>
        <v>5.8007599234271547E-5</v>
      </c>
      <c r="E271" s="9">
        <f>SUMIFS('Raw Hourly Load Data'!$P:$P,'Raw Hourly Load Data'!$H:$H,$A271,'Raw Hourly Load Data'!$J:$J,E$1)</f>
        <v>5.7519699381007889E-5</v>
      </c>
      <c r="F271" s="9">
        <f>SUMIFS('Raw Hourly Load Data'!$P:$P,'Raw Hourly Load Data'!$H:$H,$A271,'Raw Hourly Load Data'!$J:$J,F$1)</f>
        <v>6.2138844104935045E-5</v>
      </c>
      <c r="G271" s="9">
        <f>SUMIFS('Raw Hourly Load Data'!$P:$P,'Raw Hourly Load Data'!$H:$H,$A271,'Raw Hourly Load Data'!$J:$J,G$1)</f>
        <v>7.1884177851717476E-5</v>
      </c>
      <c r="H271" s="9">
        <f>SUMIFS('Raw Hourly Load Data'!$P:$P,'Raw Hourly Load Data'!$H:$H,$A271,'Raw Hourly Load Data'!$J:$J,H$1)</f>
        <v>8.8894093200407874E-5</v>
      </c>
      <c r="I271" s="9">
        <f>SUMIFS('Raw Hourly Load Data'!$P:$P,'Raw Hourly Load Data'!$H:$H,$A271,'Raw Hourly Load Data'!$J:$J,I$1)</f>
        <v>9.3172634176754739E-5</v>
      </c>
      <c r="J271" s="9">
        <f>SUMIFS('Raw Hourly Load Data'!$P:$P,'Raw Hourly Load Data'!$H:$H,$A271,'Raw Hourly Load Data'!$J:$J,J$1)</f>
        <v>9.0650123756975474E-5</v>
      </c>
      <c r="K271" s="9">
        <f>SUMIFS('Raw Hourly Load Data'!$P:$P,'Raw Hourly Load Data'!$H:$H,$A271,'Raw Hourly Load Data'!$J:$J,K$1)</f>
        <v>9.017471478530158E-5</v>
      </c>
      <c r="L271" s="9">
        <f>SUMIFS('Raw Hourly Load Data'!$P:$P,'Raw Hourly Load Data'!$H:$H,$A271,'Raw Hourly Load Data'!$J:$J,L$1)</f>
        <v>9.3704595775897837E-5</v>
      </c>
      <c r="M271" s="9">
        <f>SUMIFS('Raw Hourly Load Data'!$P:$P,'Raw Hourly Load Data'!$H:$H,$A271,'Raw Hourly Load Data'!$J:$J,M$1)</f>
        <v>9.9061388020747646E-5</v>
      </c>
      <c r="N271" s="9">
        <f>SUMIFS('Raw Hourly Load Data'!$P:$P,'Raw Hourly Load Data'!$H:$H,$A271,'Raw Hourly Load Data'!$J:$J,N$1)</f>
        <v>1.0210665899919983E-4</v>
      </c>
      <c r="O271" s="9">
        <f>SUMIFS('Raw Hourly Load Data'!$P:$P,'Raw Hourly Load Data'!$H:$H,$A271,'Raw Hourly Load Data'!$J:$J,O$1)</f>
        <v>1.0564271867072454E-4</v>
      </c>
      <c r="P271" s="9">
        <f>SUMIFS('Raw Hourly Load Data'!$P:$P,'Raw Hourly Load Data'!$H:$H,$A271,'Raw Hourly Load Data'!$J:$J,P$1)</f>
        <v>1.0906235423816123E-4</v>
      </c>
      <c r="Q271" s="9">
        <f>SUMIFS('Raw Hourly Load Data'!$P:$P,'Raw Hourly Load Data'!$H:$H,$A271,'Raw Hourly Load Data'!$J:$J,Q$1)</f>
        <v>1.1344400467008259E-4</v>
      </c>
      <c r="R271" s="9">
        <f>SUMIFS('Raw Hourly Load Data'!$P:$P,'Raw Hourly Load Data'!$H:$H,$A271,'Raw Hourly Load Data'!$J:$J,R$1)</f>
        <v>1.1787618674696142E-4</v>
      </c>
      <c r="S271" s="9">
        <f>SUMIFS('Raw Hourly Load Data'!$P:$P,'Raw Hourly Load Data'!$H:$H,$A271,'Raw Hourly Load Data'!$J:$J,S$1)</f>
        <v>1.2476726091033527E-4</v>
      </c>
      <c r="T271" s="9">
        <f>SUMIFS('Raw Hourly Load Data'!$P:$P,'Raw Hourly Load Data'!$H:$H,$A271,'Raw Hourly Load Data'!$J:$J,T$1)</f>
        <v>1.3030447598610842E-4</v>
      </c>
      <c r="U271" s="9">
        <f>SUMIFS('Raw Hourly Load Data'!$P:$P,'Raw Hourly Load Data'!$H:$H,$A271,'Raw Hourly Load Data'!$J:$J,U$1)</f>
        <v>1.3189016766175859E-4</v>
      </c>
      <c r="V271" s="9">
        <f>SUMIFS('Raw Hourly Load Data'!$P:$P,'Raw Hourly Load Data'!$H:$H,$A271,'Raw Hourly Load Data'!$J:$J,V$1)</f>
        <v>1.2712832580992278E-4</v>
      </c>
      <c r="W271" s="9">
        <f>SUMIFS('Raw Hourly Load Data'!$P:$P,'Raw Hourly Load Data'!$H:$H,$A271,'Raw Hourly Load Data'!$J:$J,W$1)</f>
        <v>1.1297538760058011E-4</v>
      </c>
      <c r="X271" s="9">
        <f>SUMIFS('Raw Hourly Load Data'!$P:$P,'Raw Hourly Load Data'!$H:$H,$A271,'Raw Hourly Load Data'!$J:$J,X$1)</f>
        <v>9.5105324152504987E-5</v>
      </c>
      <c r="Y271" s="9">
        <f>SUMIFS('Raw Hourly Load Data'!$P:$P,'Raw Hourly Load Data'!$H:$H,$A271,'Raw Hourly Load Data'!$J:$J,Y$1)</f>
        <v>7.987317582418991E-5</v>
      </c>
    </row>
    <row r="272" spans="1:25" x14ac:dyDescent="0.25">
      <c r="A272" s="9" t="s">
        <v>293</v>
      </c>
      <c r="B272" s="9">
        <f>SUMIFS('Raw Hourly Load Data'!$P:$P,'Raw Hourly Load Data'!$H:$H,$A272,'Raw Hourly Load Data'!$J:$J,B$1)</f>
        <v>6.875562914602483E-5</v>
      </c>
      <c r="C272" s="9">
        <f>SUMIFS('Raw Hourly Load Data'!$P:$P,'Raw Hourly Load Data'!$H:$H,$A272,'Raw Hourly Load Data'!$J:$J,C$1)</f>
        <v>6.210068688660378E-5</v>
      </c>
      <c r="D272" s="9">
        <f>SUMIFS('Raw Hourly Load Data'!$P:$P,'Raw Hourly Load Data'!$H:$H,$A272,'Raw Hourly Load Data'!$J:$J,D$1)</f>
        <v>5.8609419687838838E-5</v>
      </c>
      <c r="E272" s="9">
        <f>SUMIFS('Raw Hourly Load Data'!$P:$P,'Raw Hourly Load Data'!$H:$H,$A272,'Raw Hourly Load Data'!$J:$J,E$1)</f>
        <v>5.7706342774243755E-5</v>
      </c>
      <c r="F272" s="9">
        <f>SUMIFS('Raw Hourly Load Data'!$P:$P,'Raw Hourly Load Data'!$H:$H,$A272,'Raw Hourly Load Data'!$J:$J,F$1)</f>
        <v>6.2238113304678E-5</v>
      </c>
      <c r="G272" s="9">
        <f>SUMIFS('Raw Hourly Load Data'!$P:$P,'Raw Hourly Load Data'!$H:$H,$A272,'Raw Hourly Load Data'!$J:$J,G$1)</f>
        <v>7.2029335716070094E-5</v>
      </c>
      <c r="H272" s="9">
        <f>SUMIFS('Raw Hourly Load Data'!$P:$P,'Raw Hourly Load Data'!$H:$H,$A272,'Raw Hourly Load Data'!$J:$J,H$1)</f>
        <v>8.9266231747635807E-5</v>
      </c>
      <c r="I272" s="9">
        <f>SUMIFS('Raw Hourly Load Data'!$P:$P,'Raw Hourly Load Data'!$H:$H,$A272,'Raw Hourly Load Data'!$J:$J,I$1)</f>
        <v>9.4679671187545869E-5</v>
      </c>
      <c r="J272" s="9">
        <f>SUMIFS('Raw Hourly Load Data'!$P:$P,'Raw Hourly Load Data'!$H:$H,$A272,'Raw Hourly Load Data'!$J:$J,J$1)</f>
        <v>9.2469454620007586E-5</v>
      </c>
      <c r="K272" s="9">
        <f>SUMIFS('Raw Hourly Load Data'!$P:$P,'Raw Hourly Load Data'!$H:$H,$A272,'Raw Hourly Load Data'!$J:$J,K$1)</f>
        <v>9.219037872954112E-5</v>
      </c>
      <c r="L272" s="9">
        <f>SUMIFS('Raw Hourly Load Data'!$P:$P,'Raw Hourly Load Data'!$H:$H,$A272,'Raw Hourly Load Data'!$J:$J,L$1)</f>
        <v>9.6248038704061187E-5</v>
      </c>
      <c r="M272" s="9">
        <f>SUMIFS('Raw Hourly Load Data'!$P:$P,'Raw Hourly Load Data'!$H:$H,$A272,'Raw Hourly Load Data'!$J:$J,M$1)</f>
        <v>1.0205447773226847E-4</v>
      </c>
      <c r="N272" s="9">
        <f>SUMIFS('Raw Hourly Load Data'!$P:$P,'Raw Hourly Load Data'!$H:$H,$A272,'Raw Hourly Load Data'!$J:$J,N$1)</f>
        <v>1.053496265743958E-4</v>
      </c>
      <c r="O272" s="9">
        <f>SUMIFS('Raw Hourly Load Data'!$P:$P,'Raw Hourly Load Data'!$H:$H,$A272,'Raw Hourly Load Data'!$J:$J,O$1)</f>
        <v>1.085573018951925E-4</v>
      </c>
      <c r="P272" s="9">
        <f>SUMIFS('Raw Hourly Load Data'!$P:$P,'Raw Hourly Load Data'!$H:$H,$A272,'Raw Hourly Load Data'!$J:$J,P$1)</f>
        <v>1.1159154479807075E-4</v>
      </c>
      <c r="Q272" s="9">
        <f>SUMIFS('Raw Hourly Load Data'!$P:$P,'Raw Hourly Load Data'!$H:$H,$A272,'Raw Hourly Load Data'!$J:$J,Q$1)</f>
        <v>1.1541253832387457E-4</v>
      </c>
      <c r="R272" s="9">
        <f>SUMIFS('Raw Hourly Load Data'!$P:$P,'Raw Hourly Load Data'!$H:$H,$A272,'Raw Hourly Load Data'!$J:$J,R$1)</f>
        <v>1.1913258785622442E-4</v>
      </c>
      <c r="S272" s="9">
        <f>SUMIFS('Raw Hourly Load Data'!$P:$P,'Raw Hourly Load Data'!$H:$H,$A272,'Raw Hourly Load Data'!$J:$J,S$1)</f>
        <v>1.254622636216674E-4</v>
      </c>
      <c r="T272" s="9">
        <f>SUMIFS('Raw Hourly Load Data'!$P:$P,'Raw Hourly Load Data'!$H:$H,$A272,'Raw Hourly Load Data'!$J:$J,T$1)</f>
        <v>1.3141113369478504E-4</v>
      </c>
      <c r="U272" s="9">
        <f>SUMIFS('Raw Hourly Load Data'!$P:$P,'Raw Hourly Load Data'!$H:$H,$A272,'Raw Hourly Load Data'!$J:$J,U$1)</f>
        <v>1.3293493994587298E-4</v>
      </c>
      <c r="V272" s="9">
        <f>SUMIFS('Raw Hourly Load Data'!$P:$P,'Raw Hourly Load Data'!$H:$H,$A272,'Raw Hourly Load Data'!$J:$J,V$1)</f>
        <v>1.281535139612724E-4</v>
      </c>
      <c r="W272" s="9">
        <f>SUMIFS('Raw Hourly Load Data'!$P:$P,'Raw Hourly Load Data'!$H:$H,$A272,'Raw Hourly Load Data'!$J:$J,W$1)</f>
        <v>1.1426413350549513E-4</v>
      </c>
      <c r="X272" s="9">
        <f>SUMIFS('Raw Hourly Load Data'!$P:$P,'Raw Hourly Load Data'!$H:$H,$A272,'Raw Hourly Load Data'!$J:$J,X$1)</f>
        <v>9.6359336441259472E-5</v>
      </c>
      <c r="Y272" s="9">
        <f>SUMIFS('Raw Hourly Load Data'!$P:$P,'Raw Hourly Load Data'!$H:$H,$A272,'Raw Hourly Load Data'!$J:$J,Y$1)</f>
        <v>8.0850421733336526E-5</v>
      </c>
    </row>
    <row r="273" spans="1:25" x14ac:dyDescent="0.25">
      <c r="A273" s="9" t="s">
        <v>294</v>
      </c>
      <c r="B273" s="9">
        <f>SUMIFS('Raw Hourly Load Data'!$P:$P,'Raw Hourly Load Data'!$H:$H,$A273,'Raw Hourly Load Data'!$J:$J,B$1)</f>
        <v>6.9242653865341116E-5</v>
      </c>
      <c r="C273" s="9">
        <f>SUMIFS('Raw Hourly Load Data'!$P:$P,'Raw Hourly Load Data'!$H:$H,$A273,'Raw Hourly Load Data'!$J:$J,C$1)</f>
        <v>6.2610304960068183E-5</v>
      </c>
      <c r="D273" s="9">
        <f>SUMIFS('Raw Hourly Load Data'!$P:$P,'Raw Hourly Load Data'!$H:$H,$A273,'Raw Hourly Load Data'!$J:$J,D$1)</f>
        <v>5.9044311986103306E-5</v>
      </c>
      <c r="E273" s="9">
        <f>SUMIFS('Raw Hourly Load Data'!$P:$P,'Raw Hourly Load Data'!$H:$H,$A273,'Raw Hourly Load Data'!$J:$J,E$1)</f>
        <v>5.8138177834335736E-5</v>
      </c>
      <c r="F273" s="9">
        <f>SUMIFS('Raw Hourly Load Data'!$P:$P,'Raw Hourly Load Data'!$H:$H,$A273,'Raw Hourly Load Data'!$J:$J,F$1)</f>
        <v>6.2445113354539177E-5</v>
      </c>
      <c r="G273" s="9">
        <f>SUMIFS('Raw Hourly Load Data'!$P:$P,'Raw Hourly Load Data'!$H:$H,$A273,'Raw Hourly Load Data'!$J:$J,G$1)</f>
        <v>7.1933547646529569E-5</v>
      </c>
      <c r="H273" s="9">
        <f>SUMIFS('Raw Hourly Load Data'!$P:$P,'Raw Hourly Load Data'!$H:$H,$A273,'Raw Hourly Load Data'!$J:$J,H$1)</f>
        <v>8.8961550895085508E-5</v>
      </c>
      <c r="I273" s="9">
        <f>SUMIFS('Raw Hourly Load Data'!$P:$P,'Raw Hourly Load Data'!$H:$H,$A273,'Raw Hourly Load Data'!$J:$J,I$1)</f>
        <v>9.4306114529955887E-5</v>
      </c>
      <c r="J273" s="9">
        <f>SUMIFS('Raw Hourly Load Data'!$P:$P,'Raw Hourly Load Data'!$H:$H,$A273,'Raw Hourly Load Data'!$J:$J,J$1)</f>
        <v>9.2247795620628068E-5</v>
      </c>
      <c r="K273" s="9">
        <f>SUMIFS('Raw Hourly Load Data'!$P:$P,'Raw Hourly Load Data'!$H:$H,$A273,'Raw Hourly Load Data'!$J:$J,K$1)</f>
        <v>9.1998741242498312E-5</v>
      </c>
      <c r="L273" s="9">
        <f>SUMIFS('Raw Hourly Load Data'!$P:$P,'Raw Hourly Load Data'!$H:$H,$A273,'Raw Hourly Load Data'!$J:$J,L$1)</f>
        <v>9.5990198362449087E-5</v>
      </c>
      <c r="M273" s="9">
        <f>SUMIFS('Raw Hourly Load Data'!$P:$P,'Raw Hourly Load Data'!$H:$H,$A273,'Raw Hourly Load Data'!$J:$J,M$1)</f>
        <v>1.0116170185327322E-4</v>
      </c>
      <c r="N273" s="9">
        <f>SUMIFS('Raw Hourly Load Data'!$P:$P,'Raw Hourly Load Data'!$H:$H,$A273,'Raw Hourly Load Data'!$J:$J,N$1)</f>
        <v>1.0330188932510838E-4</v>
      </c>
      <c r="O273" s="9">
        <f>SUMIFS('Raw Hourly Load Data'!$P:$P,'Raw Hourly Load Data'!$H:$H,$A273,'Raw Hourly Load Data'!$J:$J,O$1)</f>
        <v>1.0493146746497136E-4</v>
      </c>
      <c r="P273" s="9">
        <f>SUMIFS('Raw Hourly Load Data'!$P:$P,'Raw Hourly Load Data'!$H:$H,$A273,'Raw Hourly Load Data'!$J:$J,P$1)</f>
        <v>1.0633776312523383E-4</v>
      </c>
      <c r="Q273" s="9">
        <f>SUMIFS('Raw Hourly Load Data'!$P:$P,'Raw Hourly Load Data'!$H:$H,$A273,'Raw Hourly Load Data'!$J:$J,Q$1)</f>
        <v>1.0887318504024601E-4</v>
      </c>
      <c r="R273" s="9">
        <f>SUMIFS('Raw Hourly Load Data'!$P:$P,'Raw Hourly Load Data'!$H:$H,$A273,'Raw Hourly Load Data'!$J:$J,R$1)</f>
        <v>1.1154700579058101E-4</v>
      </c>
      <c r="S273" s="9">
        <f>SUMIFS('Raw Hourly Load Data'!$P:$P,'Raw Hourly Load Data'!$H:$H,$A273,'Raw Hourly Load Data'!$J:$J,S$1)</f>
        <v>1.1720313894671467E-4</v>
      </c>
      <c r="T273" s="9">
        <f>SUMIFS('Raw Hourly Load Data'!$P:$P,'Raw Hourly Load Data'!$H:$H,$A273,'Raw Hourly Load Data'!$J:$J,T$1)</f>
        <v>1.2241779154795182E-4</v>
      </c>
      <c r="U273" s="9">
        <f>SUMIFS('Raw Hourly Load Data'!$P:$P,'Raw Hourly Load Data'!$H:$H,$A273,'Raw Hourly Load Data'!$J:$J,U$1)</f>
        <v>1.2346139664893007E-4</v>
      </c>
      <c r="V273" s="9">
        <f>SUMIFS('Raw Hourly Load Data'!$P:$P,'Raw Hourly Load Data'!$H:$H,$A273,'Raw Hourly Load Data'!$J:$J,V$1)</f>
        <v>1.1997480489137734E-4</v>
      </c>
      <c r="W273" s="9">
        <f>SUMIFS('Raw Hourly Load Data'!$P:$P,'Raw Hourly Load Data'!$H:$H,$A273,'Raw Hourly Load Data'!$J:$J,W$1)</f>
        <v>1.0874683201156229E-4</v>
      </c>
      <c r="X273" s="9">
        <f>SUMIFS('Raw Hourly Load Data'!$P:$P,'Raw Hourly Load Data'!$H:$H,$A273,'Raw Hourly Load Data'!$J:$J,X$1)</f>
        <v>9.3183287933074172E-5</v>
      </c>
      <c r="Y273" s="9">
        <f>SUMIFS('Raw Hourly Load Data'!$P:$P,'Raw Hourly Load Data'!$H:$H,$A273,'Raw Hourly Load Data'!$J:$J,Y$1)</f>
        <v>7.9478393592644086E-5</v>
      </c>
    </row>
    <row r="274" spans="1:25" x14ac:dyDescent="0.25">
      <c r="A274" s="9" t="s">
        <v>295</v>
      </c>
      <c r="B274" s="9">
        <f>SUMIFS('Raw Hourly Load Data'!$P:$P,'Raw Hourly Load Data'!$H:$H,$A274,'Raw Hourly Load Data'!$J:$J,B$1)</f>
        <v>7.8370448461332682E-5</v>
      </c>
      <c r="C274" s="9">
        <f>SUMIFS('Raw Hourly Load Data'!$P:$P,'Raw Hourly Load Data'!$H:$H,$A274,'Raw Hourly Load Data'!$J:$J,C$1)</f>
        <v>7.0881615427416332E-5</v>
      </c>
      <c r="D274" s="9">
        <f>SUMIFS('Raw Hourly Load Data'!$P:$P,'Raw Hourly Load Data'!$H:$H,$A274,'Raw Hourly Load Data'!$J:$J,D$1)</f>
        <v>6.8039738081842515E-5</v>
      </c>
      <c r="E274" s="9">
        <f>SUMIFS('Raw Hourly Load Data'!$P:$P,'Raw Hourly Load Data'!$H:$H,$A274,'Raw Hourly Load Data'!$J:$J,E$1)</f>
        <v>6.6434958363548915E-5</v>
      </c>
      <c r="F274" s="9">
        <f>SUMIFS('Raw Hourly Load Data'!$P:$P,'Raw Hourly Load Data'!$H:$H,$A274,'Raw Hourly Load Data'!$J:$J,F$1)</f>
        <v>6.6345449141851006E-5</v>
      </c>
      <c r="G274" s="9">
        <f>SUMIFS('Raw Hourly Load Data'!$P:$P,'Raw Hourly Load Data'!$H:$H,$A274,'Raw Hourly Load Data'!$J:$J,G$1)</f>
        <v>6.9599719988222927E-5</v>
      </c>
      <c r="H274" s="9">
        <f>SUMIFS('Raw Hourly Load Data'!$P:$P,'Raw Hourly Load Data'!$H:$H,$A274,'Raw Hourly Load Data'!$J:$J,H$1)</f>
        <v>7.7008528232664239E-5</v>
      </c>
      <c r="I274" s="9">
        <f>SUMIFS('Raw Hourly Load Data'!$P:$P,'Raw Hourly Load Data'!$H:$H,$A274,'Raw Hourly Load Data'!$J:$J,I$1)</f>
        <v>8.9658840821574341E-5</v>
      </c>
      <c r="J274" s="9">
        <f>SUMIFS('Raw Hourly Load Data'!$P:$P,'Raw Hourly Load Data'!$H:$H,$A274,'Raw Hourly Load Data'!$J:$J,J$1)</f>
        <v>1.0215293067672826E-4</v>
      </c>
      <c r="K274" s="9">
        <f>SUMIFS('Raw Hourly Load Data'!$P:$P,'Raw Hourly Load Data'!$H:$H,$A274,'Raw Hourly Load Data'!$J:$J,K$1)</f>
        <v>1.0992715812504369E-4</v>
      </c>
      <c r="L274" s="9">
        <f>SUMIFS('Raw Hourly Load Data'!$P:$P,'Raw Hourly Load Data'!$H:$H,$A274,'Raw Hourly Load Data'!$J:$J,L$1)</f>
        <v>1.1830474856509906E-4</v>
      </c>
      <c r="M274" s="9">
        <f>SUMIFS('Raw Hourly Load Data'!$P:$P,'Raw Hourly Load Data'!$H:$H,$A274,'Raw Hourly Load Data'!$J:$J,M$1)</f>
        <v>1.1779254080026666E-4</v>
      </c>
      <c r="N274" s="9">
        <f>SUMIFS('Raw Hourly Load Data'!$P:$P,'Raw Hourly Load Data'!$H:$H,$A274,'Raw Hourly Load Data'!$J:$J,N$1)</f>
        <v>1.1805497733912672E-4</v>
      </c>
      <c r="O274" s="9">
        <f>SUMIFS('Raw Hourly Load Data'!$P:$P,'Raw Hourly Load Data'!$H:$H,$A274,'Raw Hourly Load Data'!$J:$J,O$1)</f>
        <v>1.2068512955450309E-4</v>
      </c>
      <c r="P274" s="9">
        <f>SUMIFS('Raw Hourly Load Data'!$P:$P,'Raw Hourly Load Data'!$H:$H,$A274,'Raw Hourly Load Data'!$J:$J,P$1)</f>
        <v>1.2047011044473602E-4</v>
      </c>
      <c r="Q274" s="9">
        <f>SUMIFS('Raw Hourly Load Data'!$P:$P,'Raw Hourly Load Data'!$H:$H,$A274,'Raw Hourly Load Data'!$J:$J,Q$1)</f>
        <v>1.2526343908551293E-4</v>
      </c>
      <c r="R274" s="9">
        <f>SUMIFS('Raw Hourly Load Data'!$P:$P,'Raw Hourly Load Data'!$H:$H,$A274,'Raw Hourly Load Data'!$J:$J,R$1)</f>
        <v>1.2618614649921719E-4</v>
      </c>
      <c r="S274" s="9">
        <f>SUMIFS('Raw Hourly Load Data'!$P:$P,'Raw Hourly Load Data'!$H:$H,$A274,'Raw Hourly Load Data'!$J:$J,S$1)</f>
        <v>1.301471741056393E-4</v>
      </c>
      <c r="T274" s="9">
        <f>SUMIFS('Raw Hourly Load Data'!$P:$P,'Raw Hourly Load Data'!$H:$H,$A274,'Raw Hourly Load Data'!$J:$J,T$1)</f>
        <v>1.3267741346369125E-4</v>
      </c>
      <c r="U274" s="9">
        <f>SUMIFS('Raw Hourly Load Data'!$P:$P,'Raw Hourly Load Data'!$H:$H,$A274,'Raw Hourly Load Data'!$J:$J,U$1)</f>
        <v>1.3319186336322025E-4</v>
      </c>
      <c r="V274" s="9">
        <f>SUMIFS('Raw Hourly Load Data'!$P:$P,'Raw Hourly Load Data'!$H:$H,$A274,'Raw Hourly Load Data'!$J:$J,V$1)</f>
        <v>1.2512904790315031E-4</v>
      </c>
      <c r="W274" s="9">
        <f>SUMIFS('Raw Hourly Load Data'!$P:$P,'Raw Hourly Load Data'!$H:$H,$A274,'Raw Hourly Load Data'!$J:$J,W$1)</f>
        <v>1.1562989386679243E-4</v>
      </c>
      <c r="X274" s="9">
        <f>SUMIFS('Raw Hourly Load Data'!$P:$P,'Raw Hourly Load Data'!$H:$H,$A274,'Raw Hourly Load Data'!$J:$J,X$1)</f>
        <v>1.0153779712727081E-4</v>
      </c>
      <c r="Y274" s="9">
        <f>SUMIFS('Raw Hourly Load Data'!$P:$P,'Raw Hourly Load Data'!$H:$H,$A274,'Raw Hourly Load Data'!$J:$J,Y$1)</f>
        <v>8.7554523341472435E-5</v>
      </c>
    </row>
    <row r="275" spans="1:25" x14ac:dyDescent="0.25">
      <c r="A275" s="9" t="s">
        <v>296</v>
      </c>
      <c r="B275" s="9">
        <f>SUMIFS('Raw Hourly Load Data'!$P:$P,'Raw Hourly Load Data'!$H:$H,$A275,'Raw Hourly Load Data'!$J:$J,B$1)</f>
        <v>7.4960852974765215E-5</v>
      </c>
      <c r="C275" s="9">
        <f>SUMIFS('Raw Hourly Load Data'!$P:$P,'Raw Hourly Load Data'!$H:$H,$A275,'Raw Hourly Load Data'!$J:$J,C$1)</f>
        <v>6.661028809146945E-5</v>
      </c>
      <c r="D275" s="9">
        <f>SUMIFS('Raw Hourly Load Data'!$P:$P,'Raw Hourly Load Data'!$H:$H,$A275,'Raw Hourly Load Data'!$J:$J,D$1)</f>
        <v>6.4112820107384725E-5</v>
      </c>
      <c r="E275" s="9">
        <f>SUMIFS('Raw Hourly Load Data'!$P:$P,'Raw Hourly Load Data'!$H:$H,$A275,'Raw Hourly Load Data'!$J:$J,E$1)</f>
        <v>6.2584415308662388E-5</v>
      </c>
      <c r="F275" s="9">
        <f>SUMIFS('Raw Hourly Load Data'!$P:$P,'Raw Hourly Load Data'!$H:$H,$A275,'Raw Hourly Load Data'!$J:$J,F$1)</f>
        <v>6.2164632729226906E-5</v>
      </c>
      <c r="G275" s="9">
        <f>SUMIFS('Raw Hourly Load Data'!$P:$P,'Raw Hourly Load Data'!$H:$H,$A275,'Raw Hourly Load Data'!$J:$J,G$1)</f>
        <v>6.4687766156880112E-5</v>
      </c>
      <c r="H275" s="9">
        <f>SUMIFS('Raw Hourly Load Data'!$P:$P,'Raw Hourly Load Data'!$H:$H,$A275,'Raw Hourly Load Data'!$J:$J,H$1)</f>
        <v>7.2012184288742999E-5</v>
      </c>
      <c r="I275" s="9">
        <f>SUMIFS('Raw Hourly Load Data'!$P:$P,'Raw Hourly Load Data'!$H:$H,$A275,'Raw Hourly Load Data'!$J:$J,I$1)</f>
        <v>8.3650729678535869E-5</v>
      </c>
      <c r="J275" s="9">
        <f>SUMIFS('Raw Hourly Load Data'!$P:$P,'Raw Hourly Load Data'!$H:$H,$A275,'Raw Hourly Load Data'!$J:$J,J$1)</f>
        <v>9.5360916380009156E-5</v>
      </c>
      <c r="K275" s="9">
        <f>SUMIFS('Raw Hourly Load Data'!$P:$P,'Raw Hourly Load Data'!$H:$H,$A275,'Raw Hourly Load Data'!$J:$J,K$1)</f>
        <v>1.0258891179008925E-4</v>
      </c>
      <c r="L275" s="9">
        <f>SUMIFS('Raw Hourly Load Data'!$P:$P,'Raw Hourly Load Data'!$H:$H,$A275,'Raw Hourly Load Data'!$J:$J,L$1)</f>
        <v>1.1088483011564134E-4</v>
      </c>
      <c r="M275" s="9">
        <f>SUMIFS('Raw Hourly Load Data'!$P:$P,'Raw Hourly Load Data'!$H:$H,$A275,'Raw Hourly Load Data'!$J:$J,M$1)</f>
        <v>1.1131126467189702E-4</v>
      </c>
      <c r="N275" s="9">
        <f>SUMIFS('Raw Hourly Load Data'!$P:$P,'Raw Hourly Load Data'!$H:$H,$A275,'Raw Hourly Load Data'!$J:$J,N$1)</f>
        <v>1.1218661771020178E-4</v>
      </c>
      <c r="O275" s="9">
        <f>SUMIFS('Raw Hourly Load Data'!$P:$P,'Raw Hourly Load Data'!$H:$H,$A275,'Raw Hourly Load Data'!$J:$J,O$1)</f>
        <v>1.1552117075170587E-4</v>
      </c>
      <c r="P275" s="9">
        <f>SUMIFS('Raw Hourly Load Data'!$P:$P,'Raw Hourly Load Data'!$H:$H,$A275,'Raw Hourly Load Data'!$J:$J,P$1)</f>
        <v>1.1559977843002964E-4</v>
      </c>
      <c r="Q275" s="9">
        <f>SUMIFS('Raw Hourly Load Data'!$P:$P,'Raw Hourly Load Data'!$H:$H,$A275,'Raw Hourly Load Data'!$J:$J,Q$1)</f>
        <v>1.214210128210328E-4</v>
      </c>
      <c r="R275" s="9">
        <f>SUMIFS('Raw Hourly Load Data'!$P:$P,'Raw Hourly Load Data'!$H:$H,$A275,'Raw Hourly Load Data'!$J:$J,R$1)</f>
        <v>1.2367192173721807E-4</v>
      </c>
      <c r="S275" s="9">
        <f>SUMIFS('Raw Hourly Load Data'!$P:$P,'Raw Hourly Load Data'!$H:$H,$A275,'Raw Hourly Load Data'!$J:$J,S$1)</f>
        <v>1.2972316266853507E-4</v>
      </c>
      <c r="T275" s="9">
        <f>SUMIFS('Raw Hourly Load Data'!$P:$P,'Raw Hourly Load Data'!$H:$H,$A275,'Raw Hourly Load Data'!$J:$J,T$1)</f>
        <v>1.328187658977024E-4</v>
      </c>
      <c r="U275" s="9">
        <f>SUMIFS('Raw Hourly Load Data'!$P:$P,'Raw Hourly Load Data'!$H:$H,$A275,'Raw Hourly Load Data'!$J:$J,U$1)</f>
        <v>1.3378716734917565E-4</v>
      </c>
      <c r="V275" s="9">
        <f>SUMIFS('Raw Hourly Load Data'!$P:$P,'Raw Hourly Load Data'!$H:$H,$A275,'Raw Hourly Load Data'!$J:$J,V$1)</f>
        <v>1.2498177818507075E-4</v>
      </c>
      <c r="W275" s="9">
        <f>SUMIFS('Raw Hourly Load Data'!$P:$P,'Raw Hourly Load Data'!$H:$H,$A275,'Raw Hourly Load Data'!$J:$J,W$1)</f>
        <v>1.1380522593583794E-4</v>
      </c>
      <c r="X275" s="9">
        <f>SUMIFS('Raw Hourly Load Data'!$P:$P,'Raw Hourly Load Data'!$H:$H,$A275,'Raw Hourly Load Data'!$J:$J,X$1)</f>
        <v>9.8329724908629163E-5</v>
      </c>
      <c r="Y275" s="9">
        <f>SUMIFS('Raw Hourly Load Data'!$P:$P,'Raw Hourly Load Data'!$H:$H,$A275,'Raw Hourly Load Data'!$J:$J,Y$1)</f>
        <v>8.358335856408347E-5</v>
      </c>
    </row>
    <row r="276" spans="1:25" x14ac:dyDescent="0.25">
      <c r="A276" s="9" t="s">
        <v>297</v>
      </c>
      <c r="B276" s="9">
        <f>SUMIFS('Raw Hourly Load Data'!$P:$P,'Raw Hourly Load Data'!$H:$H,$A276,'Raw Hourly Load Data'!$J:$J,B$1)</f>
        <v>6.3259668502938714E-5</v>
      </c>
      <c r="C276" s="9">
        <f>SUMIFS('Raw Hourly Load Data'!$P:$P,'Raw Hourly Load Data'!$H:$H,$A276,'Raw Hourly Load Data'!$J:$J,C$1)</f>
        <v>5.5684429563680183E-5</v>
      </c>
      <c r="D276" s="9">
        <f>SUMIFS('Raw Hourly Load Data'!$P:$P,'Raw Hourly Load Data'!$H:$H,$A276,'Raw Hourly Load Data'!$J:$J,D$1)</f>
        <v>5.4065287012197108E-5</v>
      </c>
      <c r="E276" s="9">
        <f>SUMIFS('Raw Hourly Load Data'!$P:$P,'Raw Hourly Load Data'!$H:$H,$A276,'Raw Hourly Load Data'!$J:$J,E$1)</f>
        <v>5.4376352210768901E-5</v>
      </c>
      <c r="F276" s="9">
        <f>SUMIFS('Raw Hourly Load Data'!$P:$P,'Raw Hourly Load Data'!$H:$H,$A276,'Raw Hourly Load Data'!$J:$J,F$1)</f>
        <v>6.0586687333929416E-5</v>
      </c>
      <c r="G276" s="9">
        <f>SUMIFS('Raw Hourly Load Data'!$P:$P,'Raw Hourly Load Data'!$H:$H,$A276,'Raw Hourly Load Data'!$J:$J,G$1)</f>
        <v>6.9513807368553506E-5</v>
      </c>
      <c r="H276" s="9">
        <f>SUMIFS('Raw Hourly Load Data'!$P:$P,'Raw Hourly Load Data'!$H:$H,$A276,'Raw Hourly Load Data'!$J:$J,H$1)</f>
        <v>8.8013753492847678E-5</v>
      </c>
      <c r="I276" s="9">
        <f>SUMIFS('Raw Hourly Load Data'!$P:$P,'Raw Hourly Load Data'!$H:$H,$A276,'Raw Hourly Load Data'!$J:$J,I$1)</f>
        <v>9.3010569026909039E-5</v>
      </c>
      <c r="J276" s="9">
        <f>SUMIFS('Raw Hourly Load Data'!$P:$P,'Raw Hourly Load Data'!$H:$H,$A276,'Raw Hourly Load Data'!$J:$J,J$1)</f>
        <v>9.0177853167096515E-5</v>
      </c>
      <c r="K276" s="9">
        <f>SUMIFS('Raw Hourly Load Data'!$P:$P,'Raw Hourly Load Data'!$H:$H,$A276,'Raw Hourly Load Data'!$J:$J,K$1)</f>
        <v>8.7782162753273987E-5</v>
      </c>
      <c r="L276" s="9">
        <f>SUMIFS('Raw Hourly Load Data'!$P:$P,'Raw Hourly Load Data'!$H:$H,$A276,'Raw Hourly Load Data'!$J:$J,L$1)</f>
        <v>8.9628040625856022E-5</v>
      </c>
      <c r="M276" s="9">
        <f>SUMIFS('Raw Hourly Load Data'!$P:$P,'Raw Hourly Load Data'!$H:$H,$A276,'Raw Hourly Load Data'!$J:$J,M$1)</f>
        <v>9.1582773474254661E-5</v>
      </c>
      <c r="N276" s="9">
        <f>SUMIFS('Raw Hourly Load Data'!$P:$P,'Raw Hourly Load Data'!$H:$H,$A276,'Raw Hourly Load Data'!$J:$J,N$1)</f>
        <v>9.2553129779484596E-5</v>
      </c>
      <c r="O276" s="9">
        <f>SUMIFS('Raw Hourly Load Data'!$P:$P,'Raw Hourly Load Data'!$H:$H,$A276,'Raw Hourly Load Data'!$J:$J,O$1)</f>
        <v>9.3406970623617714E-5</v>
      </c>
      <c r="P276" s="9">
        <f>SUMIFS('Raw Hourly Load Data'!$P:$P,'Raw Hourly Load Data'!$H:$H,$A276,'Raw Hourly Load Data'!$J:$J,P$1)</f>
        <v>9.6645207487937673E-5</v>
      </c>
      <c r="Q276" s="9">
        <f>SUMIFS('Raw Hourly Load Data'!$P:$P,'Raw Hourly Load Data'!$H:$H,$A276,'Raw Hourly Load Data'!$J:$J,Q$1)</f>
        <v>1.0058098426656592E-4</v>
      </c>
      <c r="R276" s="9">
        <f>SUMIFS('Raw Hourly Load Data'!$P:$P,'Raw Hourly Load Data'!$H:$H,$A276,'Raw Hourly Load Data'!$J:$J,R$1)</f>
        <v>1.0794282430710596E-4</v>
      </c>
      <c r="S276" s="9">
        <f>SUMIFS('Raw Hourly Load Data'!$P:$P,'Raw Hourly Load Data'!$H:$H,$A276,'Raw Hourly Load Data'!$J:$J,S$1)</f>
        <v>1.1778493338692044E-4</v>
      </c>
      <c r="T276" s="9">
        <f>SUMIFS('Raw Hourly Load Data'!$P:$P,'Raw Hourly Load Data'!$H:$H,$A276,'Raw Hourly Load Data'!$J:$J,T$1)</f>
        <v>1.262352481258727E-4</v>
      </c>
      <c r="U276" s="9">
        <f>SUMIFS('Raw Hourly Load Data'!$P:$P,'Raw Hourly Load Data'!$H:$H,$A276,'Raw Hourly Load Data'!$J:$J,U$1)</f>
        <v>1.2578032685091835E-4</v>
      </c>
      <c r="V276" s="9">
        <f>SUMIFS('Raw Hourly Load Data'!$P:$P,'Raw Hourly Load Data'!$H:$H,$A276,'Raw Hourly Load Data'!$J:$J,V$1)</f>
        <v>1.1731123506292967E-4</v>
      </c>
      <c r="W276" s="9">
        <f>SUMIFS('Raw Hourly Load Data'!$P:$P,'Raw Hourly Load Data'!$H:$H,$A276,'Raw Hourly Load Data'!$J:$J,W$1)</f>
        <v>1.0561227532831432E-4</v>
      </c>
      <c r="X276" s="9">
        <f>SUMIFS('Raw Hourly Load Data'!$P:$P,'Raw Hourly Load Data'!$H:$H,$A276,'Raw Hourly Load Data'!$J:$J,X$1)</f>
        <v>9.0895702927784613E-5</v>
      </c>
      <c r="Y276" s="9">
        <f>SUMIFS('Raw Hourly Load Data'!$P:$P,'Raw Hourly Load Data'!$H:$H,$A276,'Raw Hourly Load Data'!$J:$J,Y$1)</f>
        <v>7.51911699597128E-5</v>
      </c>
    </row>
    <row r="277" spans="1:25" x14ac:dyDescent="0.25">
      <c r="A277" s="9" t="s">
        <v>298</v>
      </c>
      <c r="B277" s="9">
        <f>SUMIFS('Raw Hourly Load Data'!$P:$P,'Raw Hourly Load Data'!$H:$H,$A277,'Raw Hourly Load Data'!$J:$J,B$1)</f>
        <v>6.5197704867723047E-5</v>
      </c>
      <c r="C277" s="9">
        <f>SUMIFS('Raw Hourly Load Data'!$P:$P,'Raw Hourly Load Data'!$H:$H,$A277,'Raw Hourly Load Data'!$J:$J,C$1)</f>
        <v>5.8273012796349093E-5</v>
      </c>
      <c r="D277" s="9">
        <f>SUMIFS('Raw Hourly Load Data'!$P:$P,'Raw Hourly Load Data'!$H:$H,$A277,'Raw Hourly Load Data'!$J:$J,D$1)</f>
        <v>5.6207387496535218E-5</v>
      </c>
      <c r="E277" s="9">
        <f>SUMIFS('Raw Hourly Load Data'!$P:$P,'Raw Hourly Load Data'!$H:$H,$A277,'Raw Hourly Load Data'!$J:$J,E$1)</f>
        <v>5.5879779961728441E-5</v>
      </c>
      <c r="F277" s="9">
        <f>SUMIFS('Raw Hourly Load Data'!$P:$P,'Raw Hourly Load Data'!$H:$H,$A277,'Raw Hourly Load Data'!$J:$J,F$1)</f>
        <v>6.2387241333292852E-5</v>
      </c>
      <c r="G277" s="9">
        <f>SUMIFS('Raw Hourly Load Data'!$P:$P,'Raw Hourly Load Data'!$H:$H,$A277,'Raw Hourly Load Data'!$J:$J,G$1)</f>
        <v>7.1267320294235762E-5</v>
      </c>
      <c r="H277" s="9">
        <f>SUMIFS('Raw Hourly Load Data'!$P:$P,'Raw Hourly Load Data'!$H:$H,$A277,'Raw Hourly Load Data'!$J:$J,H$1)</f>
        <v>8.9367347505820872E-5</v>
      </c>
      <c r="I277" s="9">
        <f>SUMIFS('Raw Hourly Load Data'!$P:$P,'Raw Hourly Load Data'!$H:$H,$A277,'Raw Hourly Load Data'!$J:$J,I$1)</f>
        <v>9.4424488768462541E-5</v>
      </c>
      <c r="J277" s="9">
        <f>SUMIFS('Raw Hourly Load Data'!$P:$P,'Raw Hourly Load Data'!$H:$H,$A277,'Raw Hourly Load Data'!$J:$J,J$1)</f>
        <v>9.1126154738727401E-5</v>
      </c>
      <c r="K277" s="9">
        <f>SUMIFS('Raw Hourly Load Data'!$P:$P,'Raw Hourly Load Data'!$H:$H,$A277,'Raw Hourly Load Data'!$J:$J,K$1)</f>
        <v>8.8633223047296565E-5</v>
      </c>
      <c r="L277" s="9">
        <f>SUMIFS('Raw Hourly Load Data'!$P:$P,'Raw Hourly Load Data'!$H:$H,$A277,'Raw Hourly Load Data'!$J:$J,L$1)</f>
        <v>9.0770021177971527E-5</v>
      </c>
      <c r="M277" s="9">
        <f>SUMIFS('Raw Hourly Load Data'!$P:$P,'Raw Hourly Load Data'!$H:$H,$A277,'Raw Hourly Load Data'!$J:$J,M$1)</f>
        <v>9.3223241251015731E-5</v>
      </c>
      <c r="N277" s="9">
        <f>SUMIFS('Raw Hourly Load Data'!$P:$P,'Raw Hourly Load Data'!$H:$H,$A277,'Raw Hourly Load Data'!$J:$J,N$1)</f>
        <v>9.4663191091815546E-5</v>
      </c>
      <c r="O277" s="9">
        <f>SUMIFS('Raw Hourly Load Data'!$P:$P,'Raw Hourly Load Data'!$H:$H,$A277,'Raw Hourly Load Data'!$J:$J,O$1)</f>
        <v>9.6087757858340106E-5</v>
      </c>
      <c r="P277" s="9">
        <f>SUMIFS('Raw Hourly Load Data'!$P:$P,'Raw Hourly Load Data'!$H:$H,$A277,'Raw Hourly Load Data'!$J:$J,P$1)</f>
        <v>9.9646205478843184E-5</v>
      </c>
      <c r="Q277" s="9">
        <f>SUMIFS('Raw Hourly Load Data'!$P:$P,'Raw Hourly Load Data'!$H:$H,$A277,'Raw Hourly Load Data'!$J:$J,Q$1)</f>
        <v>1.0373781140239257E-4</v>
      </c>
      <c r="R277" s="9">
        <f>SUMIFS('Raw Hourly Load Data'!$P:$P,'Raw Hourly Load Data'!$H:$H,$A277,'Raw Hourly Load Data'!$J:$J,R$1)</f>
        <v>1.108652016789729E-4</v>
      </c>
      <c r="S277" s="9">
        <f>SUMIFS('Raw Hourly Load Data'!$P:$P,'Raw Hourly Load Data'!$H:$H,$A277,'Raw Hourly Load Data'!$J:$J,S$1)</f>
        <v>1.2029867863613605E-4</v>
      </c>
      <c r="T277" s="9">
        <f>SUMIFS('Raw Hourly Load Data'!$P:$P,'Raw Hourly Load Data'!$H:$H,$A277,'Raw Hourly Load Data'!$J:$J,T$1)</f>
        <v>1.2851047030313257E-4</v>
      </c>
      <c r="U277" s="9">
        <f>SUMIFS('Raw Hourly Load Data'!$P:$P,'Raw Hourly Load Data'!$H:$H,$A277,'Raw Hourly Load Data'!$J:$J,U$1)</f>
        <v>1.2804125957609086E-4</v>
      </c>
      <c r="V277" s="9">
        <f>SUMIFS('Raw Hourly Load Data'!$P:$P,'Raw Hourly Load Data'!$H:$H,$A277,'Raw Hourly Load Data'!$J:$J,V$1)</f>
        <v>1.1921658199959933E-4</v>
      </c>
      <c r="W277" s="9">
        <f>SUMIFS('Raw Hourly Load Data'!$P:$P,'Raw Hourly Load Data'!$H:$H,$A277,'Raw Hourly Load Data'!$J:$J,W$1)</f>
        <v>1.0708111144760128E-4</v>
      </c>
      <c r="X277" s="9">
        <f>SUMIFS('Raw Hourly Load Data'!$P:$P,'Raw Hourly Load Data'!$H:$H,$A277,'Raw Hourly Load Data'!$J:$J,X$1)</f>
        <v>9.220071640305311E-5</v>
      </c>
      <c r="Y277" s="9">
        <f>SUMIFS('Raw Hourly Load Data'!$P:$P,'Raw Hourly Load Data'!$H:$H,$A277,'Raw Hourly Load Data'!$J:$J,Y$1)</f>
        <v>7.5999955902089785E-5</v>
      </c>
    </row>
    <row r="278" spans="1:25" x14ac:dyDescent="0.25">
      <c r="A278" s="9" t="s">
        <v>299</v>
      </c>
      <c r="B278" s="9">
        <f>SUMIFS('Raw Hourly Load Data'!$P:$P,'Raw Hourly Load Data'!$H:$H,$A278,'Raw Hourly Load Data'!$J:$J,B$1)</f>
        <v>6.5644794109351055E-5</v>
      </c>
      <c r="C278" s="9">
        <f>SUMIFS('Raw Hourly Load Data'!$P:$P,'Raw Hourly Load Data'!$H:$H,$A278,'Raw Hourly Load Data'!$J:$J,C$1)</f>
        <v>5.8263249191362953E-5</v>
      </c>
      <c r="D278" s="9">
        <f>SUMIFS('Raw Hourly Load Data'!$P:$P,'Raw Hourly Load Data'!$H:$H,$A278,'Raw Hourly Load Data'!$J:$J,D$1)</f>
        <v>5.5914697139527821E-5</v>
      </c>
      <c r="E278" s="9">
        <f>SUMIFS('Raw Hourly Load Data'!$P:$P,'Raw Hourly Load Data'!$H:$H,$A278,'Raw Hourly Load Data'!$J:$J,E$1)</f>
        <v>5.5518691825659537E-5</v>
      </c>
      <c r="F278" s="9">
        <f>SUMIFS('Raw Hourly Load Data'!$P:$P,'Raw Hourly Load Data'!$H:$H,$A278,'Raw Hourly Load Data'!$J:$J,F$1)</f>
        <v>6.167851269986832E-5</v>
      </c>
      <c r="G278" s="9">
        <f>SUMIFS('Raw Hourly Load Data'!$P:$P,'Raw Hourly Load Data'!$H:$H,$A278,'Raw Hourly Load Data'!$J:$J,G$1)</f>
        <v>7.0557745095351841E-5</v>
      </c>
      <c r="H278" s="9">
        <f>SUMIFS('Raw Hourly Load Data'!$P:$P,'Raw Hourly Load Data'!$H:$H,$A278,'Raw Hourly Load Data'!$J:$J,H$1)</f>
        <v>8.8717671753636316E-5</v>
      </c>
      <c r="I278" s="9">
        <f>SUMIFS('Raw Hourly Load Data'!$P:$P,'Raw Hourly Load Data'!$H:$H,$A278,'Raw Hourly Load Data'!$J:$J,I$1)</f>
        <v>9.4582982232241543E-5</v>
      </c>
      <c r="J278" s="9">
        <f>SUMIFS('Raw Hourly Load Data'!$P:$P,'Raw Hourly Load Data'!$H:$H,$A278,'Raw Hourly Load Data'!$J:$J,J$1)</f>
        <v>9.1556761077421736E-5</v>
      </c>
      <c r="K278" s="9">
        <f>SUMIFS('Raw Hourly Load Data'!$P:$P,'Raw Hourly Load Data'!$H:$H,$A278,'Raw Hourly Load Data'!$J:$J,K$1)</f>
        <v>8.9435496227926615E-5</v>
      </c>
      <c r="L278" s="9">
        <f>SUMIFS('Raw Hourly Load Data'!$P:$P,'Raw Hourly Load Data'!$H:$H,$A278,'Raw Hourly Load Data'!$J:$J,L$1)</f>
        <v>9.1748933831151271E-5</v>
      </c>
      <c r="M278" s="9">
        <f>SUMIFS('Raw Hourly Load Data'!$P:$P,'Raw Hourly Load Data'!$H:$H,$A278,'Raw Hourly Load Data'!$J:$J,M$1)</f>
        <v>9.4964416438454488E-5</v>
      </c>
      <c r="N278" s="9">
        <f>SUMIFS('Raw Hourly Load Data'!$P:$P,'Raw Hourly Load Data'!$H:$H,$A278,'Raw Hourly Load Data'!$J:$J,N$1)</f>
        <v>9.7282321199271385E-5</v>
      </c>
      <c r="O278" s="9">
        <f>SUMIFS('Raw Hourly Load Data'!$P:$P,'Raw Hourly Load Data'!$H:$H,$A278,'Raw Hourly Load Data'!$J:$J,O$1)</f>
        <v>9.9269467652810724E-5</v>
      </c>
      <c r="P278" s="9">
        <f>SUMIFS('Raw Hourly Load Data'!$P:$P,'Raw Hourly Load Data'!$H:$H,$A278,'Raw Hourly Load Data'!$J:$J,P$1)</f>
        <v>1.0337866258093971E-4</v>
      </c>
      <c r="Q278" s="9">
        <f>SUMIFS('Raw Hourly Load Data'!$P:$P,'Raw Hourly Load Data'!$H:$H,$A278,'Raw Hourly Load Data'!$J:$J,Q$1)</f>
        <v>1.0762767201897378E-4</v>
      </c>
      <c r="R278" s="9">
        <f>SUMIFS('Raw Hourly Load Data'!$P:$P,'Raw Hourly Load Data'!$H:$H,$A278,'Raw Hourly Load Data'!$J:$J,R$1)</f>
        <v>1.1479147359806618E-4</v>
      </c>
      <c r="S278" s="9">
        <f>SUMIFS('Raw Hourly Load Data'!$P:$P,'Raw Hourly Load Data'!$H:$H,$A278,'Raw Hourly Load Data'!$J:$J,S$1)</f>
        <v>1.2411718646256477E-4</v>
      </c>
      <c r="T278" s="9">
        <f>SUMIFS('Raw Hourly Load Data'!$P:$P,'Raw Hourly Load Data'!$H:$H,$A278,'Raw Hourly Load Data'!$J:$J,T$1)</f>
        <v>1.3206660144919629E-4</v>
      </c>
      <c r="U278" s="9">
        <f>SUMIFS('Raw Hourly Load Data'!$P:$P,'Raw Hourly Load Data'!$H:$H,$A278,'Raw Hourly Load Data'!$J:$J,U$1)</f>
        <v>1.3117516461164528E-4</v>
      </c>
      <c r="V278" s="9">
        <f>SUMIFS('Raw Hourly Load Data'!$P:$P,'Raw Hourly Load Data'!$H:$H,$A278,'Raw Hourly Load Data'!$J:$J,V$1)</f>
        <v>1.2246416023270286E-4</v>
      </c>
      <c r="W278" s="9">
        <f>SUMIFS('Raw Hourly Load Data'!$P:$P,'Raw Hourly Load Data'!$H:$H,$A278,'Raw Hourly Load Data'!$J:$J,W$1)</f>
        <v>1.106276504950659E-4</v>
      </c>
      <c r="X278" s="9">
        <f>SUMIFS('Raw Hourly Load Data'!$P:$P,'Raw Hourly Load Data'!$H:$H,$A278,'Raw Hourly Load Data'!$J:$J,X$1)</f>
        <v>9.5371148852029002E-5</v>
      </c>
      <c r="Y278" s="9">
        <f>SUMIFS('Raw Hourly Load Data'!$P:$P,'Raw Hourly Load Data'!$H:$H,$A278,'Raw Hourly Load Data'!$J:$J,Y$1)</f>
        <v>7.8642234567820879E-5</v>
      </c>
    </row>
    <row r="279" spans="1:25" x14ac:dyDescent="0.25">
      <c r="A279" s="9" t="s">
        <v>300</v>
      </c>
      <c r="B279" s="9">
        <f>SUMIFS('Raw Hourly Load Data'!$P:$P,'Raw Hourly Load Data'!$H:$H,$A279,'Raw Hourly Load Data'!$J:$J,B$1)</f>
        <v>6.7734772376190199E-5</v>
      </c>
      <c r="C279" s="9">
        <f>SUMIFS('Raw Hourly Load Data'!$P:$P,'Raw Hourly Load Data'!$H:$H,$A279,'Raw Hourly Load Data'!$J:$J,C$1)</f>
        <v>6.0093533610712043E-5</v>
      </c>
      <c r="D279" s="9">
        <f>SUMIFS('Raw Hourly Load Data'!$P:$P,'Raw Hourly Load Data'!$H:$H,$A279,'Raw Hourly Load Data'!$J:$J,D$1)</f>
        <v>5.7691018488127066E-5</v>
      </c>
      <c r="E279" s="9">
        <f>SUMIFS('Raw Hourly Load Data'!$P:$P,'Raw Hourly Load Data'!$H:$H,$A279,'Raw Hourly Load Data'!$J:$J,E$1)</f>
        <v>5.7091282069654702E-5</v>
      </c>
      <c r="F279" s="9">
        <f>SUMIFS('Raw Hourly Load Data'!$P:$P,'Raw Hourly Load Data'!$H:$H,$A279,'Raw Hourly Load Data'!$J:$J,F$1)</f>
        <v>6.3303276441680555E-5</v>
      </c>
      <c r="G279" s="9">
        <f>SUMIFS('Raw Hourly Load Data'!$P:$P,'Raw Hourly Load Data'!$H:$H,$A279,'Raw Hourly Load Data'!$J:$J,G$1)</f>
        <v>7.2143283777203278E-5</v>
      </c>
      <c r="H279" s="9">
        <f>SUMIFS('Raw Hourly Load Data'!$P:$P,'Raw Hourly Load Data'!$H:$H,$A279,'Raw Hourly Load Data'!$J:$J,H$1)</f>
        <v>9.019759943299138E-5</v>
      </c>
      <c r="I279" s="9">
        <f>SUMIFS('Raw Hourly Load Data'!$P:$P,'Raw Hourly Load Data'!$H:$H,$A279,'Raw Hourly Load Data'!$J:$J,I$1)</f>
        <v>9.6481101589294391E-5</v>
      </c>
      <c r="J279" s="9">
        <f>SUMIFS('Raw Hourly Load Data'!$P:$P,'Raw Hourly Load Data'!$H:$H,$A279,'Raw Hourly Load Data'!$J:$J,J$1)</f>
        <v>9.3868727541188403E-5</v>
      </c>
      <c r="K279" s="9">
        <f>SUMIFS('Raw Hourly Load Data'!$P:$P,'Raw Hourly Load Data'!$H:$H,$A279,'Raw Hourly Load Data'!$J:$J,K$1)</f>
        <v>9.2093127712738863E-5</v>
      </c>
      <c r="L279" s="9">
        <f>SUMIFS('Raw Hourly Load Data'!$P:$P,'Raw Hourly Load Data'!$H:$H,$A279,'Raw Hourly Load Data'!$J:$J,L$1)</f>
        <v>9.5017710017908374E-5</v>
      </c>
      <c r="M279" s="9">
        <f>SUMIFS('Raw Hourly Load Data'!$P:$P,'Raw Hourly Load Data'!$H:$H,$A279,'Raw Hourly Load Data'!$J:$J,M$1)</f>
        <v>9.8648882614271269E-5</v>
      </c>
      <c r="N279" s="9">
        <f>SUMIFS('Raw Hourly Load Data'!$P:$P,'Raw Hourly Load Data'!$H:$H,$A279,'Raw Hourly Load Data'!$J:$J,N$1)</f>
        <v>1.0105262620539035E-4</v>
      </c>
      <c r="O279" s="9">
        <f>SUMIFS('Raw Hourly Load Data'!$P:$P,'Raw Hourly Load Data'!$H:$H,$A279,'Raw Hourly Load Data'!$J:$J,O$1)</f>
        <v>1.0311281744363527E-4</v>
      </c>
      <c r="P279" s="9">
        <f>SUMIFS('Raw Hourly Load Data'!$P:$P,'Raw Hourly Load Data'!$H:$H,$A279,'Raw Hourly Load Data'!$J:$J,P$1)</f>
        <v>1.0697865249686054E-4</v>
      </c>
      <c r="Q279" s="9">
        <f>SUMIFS('Raw Hourly Load Data'!$P:$P,'Raw Hourly Load Data'!$H:$H,$A279,'Raw Hourly Load Data'!$J:$J,Q$1)</f>
        <v>1.1096251542954446E-4</v>
      </c>
      <c r="R279" s="9">
        <f>SUMIFS('Raw Hourly Load Data'!$P:$P,'Raw Hourly Load Data'!$H:$H,$A279,'Raw Hourly Load Data'!$J:$J,R$1)</f>
        <v>1.1735302724432331E-4</v>
      </c>
      <c r="S279" s="9">
        <f>SUMIFS('Raw Hourly Load Data'!$P:$P,'Raw Hourly Load Data'!$H:$H,$A279,'Raw Hourly Load Data'!$J:$J,S$1)</f>
        <v>1.257520070095854E-4</v>
      </c>
      <c r="T279" s="9">
        <f>SUMIFS('Raw Hourly Load Data'!$P:$P,'Raw Hourly Load Data'!$H:$H,$A279,'Raw Hourly Load Data'!$J:$J,T$1)</f>
        <v>1.3323874039619044E-4</v>
      </c>
      <c r="U279" s="9">
        <f>SUMIFS('Raw Hourly Load Data'!$P:$P,'Raw Hourly Load Data'!$H:$H,$A279,'Raw Hourly Load Data'!$J:$J,U$1)</f>
        <v>1.3242097318193788E-4</v>
      </c>
      <c r="V279" s="9">
        <f>SUMIFS('Raw Hourly Load Data'!$P:$P,'Raw Hourly Load Data'!$H:$H,$A279,'Raw Hourly Load Data'!$J:$J,V$1)</f>
        <v>1.2349797762398575E-4</v>
      </c>
      <c r="W279" s="9">
        <f>SUMIFS('Raw Hourly Load Data'!$P:$P,'Raw Hourly Load Data'!$H:$H,$A279,'Raw Hourly Load Data'!$J:$J,W$1)</f>
        <v>1.1124221618644359E-4</v>
      </c>
      <c r="X279" s="9">
        <f>SUMIFS('Raw Hourly Load Data'!$P:$P,'Raw Hourly Load Data'!$H:$H,$A279,'Raw Hourly Load Data'!$J:$J,X$1)</f>
        <v>9.5888893083380673E-5</v>
      </c>
      <c r="Y279" s="9">
        <f>SUMIFS('Raw Hourly Load Data'!$P:$P,'Raw Hourly Load Data'!$H:$H,$A279,'Raw Hourly Load Data'!$J:$J,Y$1)</f>
        <v>7.9292813338407541E-5</v>
      </c>
    </row>
    <row r="280" spans="1:25" x14ac:dyDescent="0.25">
      <c r="A280" s="9" t="s">
        <v>301</v>
      </c>
      <c r="B280" s="9">
        <f>SUMIFS('Raw Hourly Load Data'!$P:$P,'Raw Hourly Load Data'!$H:$H,$A280,'Raw Hourly Load Data'!$J:$J,B$1)</f>
        <v>6.8769804244435824E-5</v>
      </c>
      <c r="C280" s="9">
        <f>SUMIFS('Raw Hourly Load Data'!$P:$P,'Raw Hourly Load Data'!$H:$H,$A280,'Raw Hourly Load Data'!$J:$J,C$1)</f>
        <v>6.1699095093560894E-5</v>
      </c>
      <c r="D280" s="9">
        <f>SUMIFS('Raw Hourly Load Data'!$P:$P,'Raw Hourly Load Data'!$H:$H,$A280,'Raw Hourly Load Data'!$J:$J,D$1)</f>
        <v>5.9834925895838485E-5</v>
      </c>
      <c r="E280" s="9">
        <f>SUMIFS('Raw Hourly Load Data'!$P:$P,'Raw Hourly Load Data'!$H:$H,$A280,'Raw Hourly Load Data'!$J:$J,E$1)</f>
        <v>5.9648628664813155E-5</v>
      </c>
      <c r="F280" s="9">
        <f>SUMIFS('Raw Hourly Load Data'!$P:$P,'Raw Hourly Load Data'!$H:$H,$A280,'Raw Hourly Load Data'!$J:$J,F$1)</f>
        <v>6.6042224125774338E-5</v>
      </c>
      <c r="G280" s="9">
        <f>SUMIFS('Raw Hourly Load Data'!$P:$P,'Raw Hourly Load Data'!$H:$H,$A280,'Raw Hourly Load Data'!$J:$J,G$1)</f>
        <v>7.4870586829979907E-5</v>
      </c>
      <c r="H280" s="9">
        <f>SUMIFS('Raw Hourly Load Data'!$P:$P,'Raw Hourly Load Data'!$H:$H,$A280,'Raw Hourly Load Data'!$J:$J,H$1)</f>
        <v>9.2725850619999301E-5</v>
      </c>
      <c r="I280" s="9">
        <f>SUMIFS('Raw Hourly Load Data'!$P:$P,'Raw Hourly Load Data'!$H:$H,$A280,'Raw Hourly Load Data'!$J:$J,I$1)</f>
        <v>9.7314727375655133E-5</v>
      </c>
      <c r="J280" s="9">
        <f>SUMIFS('Raw Hourly Load Data'!$P:$P,'Raw Hourly Load Data'!$H:$H,$A280,'Raw Hourly Load Data'!$J:$J,J$1)</f>
        <v>9.451234001150149E-5</v>
      </c>
      <c r="K280" s="9">
        <f>SUMIFS('Raw Hourly Load Data'!$P:$P,'Raw Hourly Load Data'!$H:$H,$A280,'Raw Hourly Load Data'!$J:$J,K$1)</f>
        <v>9.2763976097122067E-5</v>
      </c>
      <c r="L280" s="9">
        <f>SUMIFS('Raw Hourly Load Data'!$P:$P,'Raw Hourly Load Data'!$H:$H,$A280,'Raw Hourly Load Data'!$J:$J,L$1)</f>
        <v>9.5636733177908634E-5</v>
      </c>
      <c r="M280" s="9">
        <f>SUMIFS('Raw Hourly Load Data'!$P:$P,'Raw Hourly Load Data'!$H:$H,$A280,'Raw Hourly Load Data'!$J:$J,M$1)</f>
        <v>9.8299375063211895E-5</v>
      </c>
      <c r="N280" s="9">
        <f>SUMIFS('Raw Hourly Load Data'!$P:$P,'Raw Hourly Load Data'!$H:$H,$A280,'Raw Hourly Load Data'!$J:$J,N$1)</f>
        <v>1.0027112883334494E-4</v>
      </c>
      <c r="O280" s="9">
        <f>SUMIFS('Raw Hourly Load Data'!$P:$P,'Raw Hourly Load Data'!$H:$H,$A280,'Raw Hourly Load Data'!$J:$J,O$1)</f>
        <v>1.0173630254976117E-4</v>
      </c>
      <c r="P280" s="9">
        <f>SUMIFS('Raw Hourly Load Data'!$P:$P,'Raw Hourly Load Data'!$H:$H,$A280,'Raw Hourly Load Data'!$J:$J,P$1)</f>
        <v>1.0513789068113123E-4</v>
      </c>
      <c r="Q280" s="9">
        <f>SUMIFS('Raw Hourly Load Data'!$P:$P,'Raw Hourly Load Data'!$H:$H,$A280,'Raw Hourly Load Data'!$J:$J,Q$1)</f>
        <v>1.0856869955752799E-4</v>
      </c>
      <c r="R280" s="9">
        <f>SUMIFS('Raw Hourly Load Data'!$P:$P,'Raw Hourly Load Data'!$H:$H,$A280,'Raw Hourly Load Data'!$J:$J,R$1)</f>
        <v>1.1416498699971902E-4</v>
      </c>
      <c r="S280" s="9">
        <f>SUMIFS('Raw Hourly Load Data'!$P:$P,'Raw Hourly Load Data'!$H:$H,$A280,'Raw Hourly Load Data'!$J:$J,S$1)</f>
        <v>1.2119914086398475E-4</v>
      </c>
      <c r="T280" s="9">
        <f>SUMIFS('Raw Hourly Load Data'!$P:$P,'Raw Hourly Load Data'!$H:$H,$A280,'Raw Hourly Load Data'!$J:$J,T$1)</f>
        <v>1.2676930403226612E-4</v>
      </c>
      <c r="U280" s="9">
        <f>SUMIFS('Raw Hourly Load Data'!$P:$P,'Raw Hourly Load Data'!$H:$H,$A280,'Raw Hourly Load Data'!$J:$J,U$1)</f>
        <v>1.2484924496006502E-4</v>
      </c>
      <c r="V280" s="9">
        <f>SUMIFS('Raw Hourly Load Data'!$P:$P,'Raw Hourly Load Data'!$H:$H,$A280,'Raw Hourly Load Data'!$J:$J,V$1)</f>
        <v>1.1686484213613807E-4</v>
      </c>
      <c r="W280" s="9">
        <f>SUMIFS('Raw Hourly Load Data'!$P:$P,'Raw Hourly Load Data'!$H:$H,$A280,'Raw Hourly Load Data'!$J:$J,W$1)</f>
        <v>1.0712346764163642E-4</v>
      </c>
      <c r="X280" s="9">
        <f>SUMIFS('Raw Hourly Load Data'!$P:$P,'Raw Hourly Load Data'!$H:$H,$A280,'Raw Hourly Load Data'!$J:$J,X$1)</f>
        <v>9.4232533630591323E-5</v>
      </c>
      <c r="Y280" s="9">
        <f>SUMIFS('Raw Hourly Load Data'!$P:$P,'Raw Hourly Load Data'!$H:$H,$A280,'Raw Hourly Load Data'!$J:$J,Y$1)</f>
        <v>7.9756939723647611E-5</v>
      </c>
    </row>
    <row r="281" spans="1:25" x14ac:dyDescent="0.25">
      <c r="A281" s="9" t="s">
        <v>302</v>
      </c>
      <c r="B281" s="9">
        <f>SUMIFS('Raw Hourly Load Data'!$P:$P,'Raw Hourly Load Data'!$H:$H,$A281,'Raw Hourly Load Data'!$J:$J,B$1)</f>
        <v>8.015806967106319E-5</v>
      </c>
      <c r="C281" s="9">
        <f>SUMIFS('Raw Hourly Load Data'!$P:$P,'Raw Hourly Load Data'!$H:$H,$A281,'Raw Hourly Load Data'!$J:$J,C$1)</f>
        <v>7.5520580511667377E-5</v>
      </c>
      <c r="D281" s="9">
        <f>SUMIFS('Raw Hourly Load Data'!$P:$P,'Raw Hourly Load Data'!$H:$H,$A281,'Raw Hourly Load Data'!$J:$J,D$1)</f>
        <v>7.4096409924922853E-5</v>
      </c>
      <c r="E281" s="9">
        <f>SUMIFS('Raw Hourly Load Data'!$P:$P,'Raw Hourly Load Data'!$H:$H,$A281,'Raw Hourly Load Data'!$J:$J,E$1)</f>
        <v>7.3966870805000648E-5</v>
      </c>
      <c r="F281" s="9">
        <f>SUMIFS('Raw Hourly Load Data'!$P:$P,'Raw Hourly Load Data'!$H:$H,$A281,'Raw Hourly Load Data'!$J:$J,F$1)</f>
        <v>7.6053101105177817E-5</v>
      </c>
      <c r="G281" s="9">
        <f>SUMIFS('Raw Hourly Load Data'!$P:$P,'Raw Hourly Load Data'!$H:$H,$A281,'Raw Hourly Load Data'!$J:$J,G$1)</f>
        <v>8.0305554580235302E-5</v>
      </c>
      <c r="H281" s="9">
        <f>SUMIFS('Raw Hourly Load Data'!$P:$P,'Raw Hourly Load Data'!$H:$H,$A281,'Raw Hourly Load Data'!$J:$J,H$1)</f>
        <v>8.8544475271813954E-5</v>
      </c>
      <c r="I281" s="9">
        <f>SUMIFS('Raw Hourly Load Data'!$P:$P,'Raw Hourly Load Data'!$H:$H,$A281,'Raw Hourly Load Data'!$J:$J,I$1)</f>
        <v>9.8261527080374856E-5</v>
      </c>
      <c r="J281" s="9">
        <f>SUMIFS('Raw Hourly Load Data'!$P:$P,'Raw Hourly Load Data'!$H:$H,$A281,'Raw Hourly Load Data'!$J:$J,J$1)</f>
        <v>1.1447545101405499E-4</v>
      </c>
      <c r="K281" s="9">
        <f>SUMIFS('Raw Hourly Load Data'!$P:$P,'Raw Hourly Load Data'!$H:$H,$A281,'Raw Hourly Load Data'!$J:$J,K$1)</f>
        <v>1.2332238844230077E-4</v>
      </c>
      <c r="L281" s="9">
        <f>SUMIFS('Raw Hourly Load Data'!$P:$P,'Raw Hourly Load Data'!$H:$H,$A281,'Raw Hourly Load Data'!$J:$J,L$1)</f>
        <v>1.2946047982679459E-4</v>
      </c>
      <c r="M281" s="9">
        <f>SUMIFS('Raw Hourly Load Data'!$P:$P,'Raw Hourly Load Data'!$H:$H,$A281,'Raw Hourly Load Data'!$J:$J,M$1)</f>
        <v>1.3005068969921033E-4</v>
      </c>
      <c r="N281" s="9">
        <f>SUMIFS('Raw Hourly Load Data'!$P:$P,'Raw Hourly Load Data'!$H:$H,$A281,'Raw Hourly Load Data'!$J:$J,N$1)</f>
        <v>1.2828668108173604E-4</v>
      </c>
      <c r="O281" s="9">
        <f>SUMIFS('Raw Hourly Load Data'!$P:$P,'Raw Hourly Load Data'!$H:$H,$A281,'Raw Hourly Load Data'!$J:$J,O$1)</f>
        <v>1.2596330042670344E-4</v>
      </c>
      <c r="P281" s="9">
        <f>SUMIFS('Raw Hourly Load Data'!$P:$P,'Raw Hourly Load Data'!$H:$H,$A281,'Raw Hourly Load Data'!$J:$J,P$1)</f>
        <v>1.2699846899157552E-4</v>
      </c>
      <c r="Q281" s="9">
        <f>SUMIFS('Raw Hourly Load Data'!$P:$P,'Raw Hourly Load Data'!$H:$H,$A281,'Raw Hourly Load Data'!$J:$J,Q$1)</f>
        <v>1.3094901183426363E-4</v>
      </c>
      <c r="R281" s="9">
        <f>SUMIFS('Raw Hourly Load Data'!$P:$P,'Raw Hourly Load Data'!$H:$H,$A281,'Raw Hourly Load Data'!$J:$J,R$1)</f>
        <v>1.3289026235234773E-4</v>
      </c>
      <c r="S281" s="9">
        <f>SUMIFS('Raw Hourly Load Data'!$P:$P,'Raw Hourly Load Data'!$H:$H,$A281,'Raw Hourly Load Data'!$J:$J,S$1)</f>
        <v>1.3935206524419826E-4</v>
      </c>
      <c r="T281" s="9">
        <f>SUMIFS('Raw Hourly Load Data'!$P:$P,'Raw Hourly Load Data'!$H:$H,$A281,'Raw Hourly Load Data'!$J:$J,T$1)</f>
        <v>1.4110433740161275E-4</v>
      </c>
      <c r="U281" s="9">
        <f>SUMIFS('Raw Hourly Load Data'!$P:$P,'Raw Hourly Load Data'!$H:$H,$A281,'Raw Hourly Load Data'!$J:$J,U$1)</f>
        <v>1.365030238948665E-4</v>
      </c>
      <c r="V281" s="9">
        <f>SUMIFS('Raw Hourly Load Data'!$P:$P,'Raw Hourly Load Data'!$H:$H,$A281,'Raw Hourly Load Data'!$J:$J,V$1)</f>
        <v>1.2986047544033557E-4</v>
      </c>
      <c r="W281" s="9">
        <f>SUMIFS('Raw Hourly Load Data'!$P:$P,'Raw Hourly Load Data'!$H:$H,$A281,'Raw Hourly Load Data'!$J:$J,W$1)</f>
        <v>1.1719867269052883E-4</v>
      </c>
      <c r="X281" s="9">
        <f>SUMIFS('Raw Hourly Load Data'!$P:$P,'Raw Hourly Load Data'!$H:$H,$A281,'Raw Hourly Load Data'!$J:$J,X$1)</f>
        <v>1.0381950901308395E-4</v>
      </c>
      <c r="Y281" s="9">
        <f>SUMIFS('Raw Hourly Load Data'!$P:$P,'Raw Hourly Load Data'!$H:$H,$A281,'Raw Hourly Load Data'!$J:$J,Y$1)</f>
        <v>9.1649829039641424E-5</v>
      </c>
    </row>
    <row r="282" spans="1:25" x14ac:dyDescent="0.25">
      <c r="A282" s="9" t="s">
        <v>303</v>
      </c>
      <c r="B282" s="9">
        <f>SUMIFS('Raw Hourly Load Data'!$P:$P,'Raw Hourly Load Data'!$H:$H,$A282,'Raw Hourly Load Data'!$J:$J,B$1)</f>
        <v>8.0780481001423352E-5</v>
      </c>
      <c r="C282" s="9">
        <f>SUMIFS('Raw Hourly Load Data'!$P:$P,'Raw Hourly Load Data'!$H:$H,$A282,'Raw Hourly Load Data'!$J:$J,C$1)</f>
        <v>7.6882276542685914E-5</v>
      </c>
      <c r="D282" s="9">
        <f>SUMIFS('Raw Hourly Load Data'!$P:$P,'Raw Hourly Load Data'!$H:$H,$A282,'Raw Hourly Load Data'!$J:$J,D$1)</f>
        <v>7.7201135703050408E-5</v>
      </c>
      <c r="E282" s="9">
        <f>SUMIFS('Raw Hourly Load Data'!$P:$P,'Raw Hourly Load Data'!$H:$H,$A282,'Raw Hourly Load Data'!$J:$J,E$1)</f>
        <v>7.8178272683931312E-5</v>
      </c>
      <c r="F282" s="9">
        <f>SUMIFS('Raw Hourly Load Data'!$P:$P,'Raw Hourly Load Data'!$H:$H,$A282,'Raw Hourly Load Data'!$J:$J,F$1)</f>
        <v>8.0802229937786303E-5</v>
      </c>
      <c r="G282" s="9">
        <f>SUMIFS('Raw Hourly Load Data'!$P:$P,'Raw Hourly Load Data'!$H:$H,$A282,'Raw Hourly Load Data'!$J:$J,G$1)</f>
        <v>8.481402589527272E-5</v>
      </c>
      <c r="H282" s="9">
        <f>SUMIFS('Raw Hourly Load Data'!$P:$P,'Raw Hourly Load Data'!$H:$H,$A282,'Raw Hourly Load Data'!$J:$J,H$1)</f>
        <v>9.3489342200641439E-5</v>
      </c>
      <c r="I282" s="9">
        <f>SUMIFS('Raw Hourly Load Data'!$P:$P,'Raw Hourly Load Data'!$H:$H,$A282,'Raw Hourly Load Data'!$J:$J,I$1)</f>
        <v>9.8404348875696251E-5</v>
      </c>
      <c r="J282" s="9">
        <f>SUMIFS('Raw Hourly Load Data'!$P:$P,'Raw Hourly Load Data'!$H:$H,$A282,'Raw Hourly Load Data'!$J:$J,J$1)</f>
        <v>1.1189022346492286E-4</v>
      </c>
      <c r="K282" s="9">
        <f>SUMIFS('Raw Hourly Load Data'!$P:$P,'Raw Hourly Load Data'!$H:$H,$A282,'Raw Hourly Load Data'!$J:$J,K$1)</f>
        <v>1.1795456713942181E-4</v>
      </c>
      <c r="L282" s="9">
        <f>SUMIFS('Raw Hourly Load Data'!$P:$P,'Raw Hourly Load Data'!$H:$H,$A282,'Raw Hourly Load Data'!$J:$J,L$1)</f>
        <v>1.2292016463203605E-4</v>
      </c>
      <c r="M282" s="9">
        <f>SUMIFS('Raw Hourly Load Data'!$P:$P,'Raw Hourly Load Data'!$H:$H,$A282,'Raw Hourly Load Data'!$J:$J,M$1)</f>
        <v>1.214220275508411E-4</v>
      </c>
      <c r="N282" s="9">
        <f>SUMIFS('Raw Hourly Load Data'!$P:$P,'Raw Hourly Load Data'!$H:$H,$A282,'Raw Hourly Load Data'!$J:$J,N$1)</f>
        <v>1.1875616184348554E-4</v>
      </c>
      <c r="O282" s="9">
        <f>SUMIFS('Raw Hourly Load Data'!$P:$P,'Raw Hourly Load Data'!$H:$H,$A282,'Raw Hourly Load Data'!$J:$J,O$1)</f>
        <v>1.1552904508605449E-4</v>
      </c>
      <c r="P282" s="9">
        <f>SUMIFS('Raw Hourly Load Data'!$P:$P,'Raw Hourly Load Data'!$H:$H,$A282,'Raw Hourly Load Data'!$J:$J,P$1)</f>
        <v>1.1597846818894835E-4</v>
      </c>
      <c r="Q282" s="9">
        <f>SUMIFS('Raw Hourly Load Data'!$P:$P,'Raw Hourly Load Data'!$H:$H,$A282,'Raw Hourly Load Data'!$J:$J,Q$1)</f>
        <v>1.2028870457951394E-4</v>
      </c>
      <c r="R282" s="9">
        <f>SUMIFS('Raw Hourly Load Data'!$P:$P,'Raw Hourly Load Data'!$H:$H,$A282,'Raw Hourly Load Data'!$J:$J,R$1)</f>
        <v>1.232922271958028E-4</v>
      </c>
      <c r="S282" s="9">
        <f>SUMIFS('Raw Hourly Load Data'!$P:$P,'Raw Hourly Load Data'!$H:$H,$A282,'Raw Hourly Load Data'!$J:$J,S$1)</f>
        <v>1.3204985192740809E-4</v>
      </c>
      <c r="T282" s="9">
        <f>SUMIFS('Raw Hourly Load Data'!$P:$P,'Raw Hourly Load Data'!$H:$H,$A282,'Raw Hourly Load Data'!$J:$J,T$1)</f>
        <v>1.3658512100600174E-4</v>
      </c>
      <c r="U282" s="9">
        <f>SUMIFS('Raw Hourly Load Data'!$P:$P,'Raw Hourly Load Data'!$H:$H,$A282,'Raw Hourly Load Data'!$J:$J,U$1)</f>
        <v>1.327302696277028E-4</v>
      </c>
      <c r="V282" s="9">
        <f>SUMIFS('Raw Hourly Load Data'!$P:$P,'Raw Hourly Load Data'!$H:$H,$A282,'Raw Hourly Load Data'!$J:$J,V$1)</f>
        <v>1.2613416759159067E-4</v>
      </c>
      <c r="W282" s="9">
        <f>SUMIFS('Raw Hourly Load Data'!$P:$P,'Raw Hourly Load Data'!$H:$H,$A282,'Raw Hourly Load Data'!$J:$J,W$1)</f>
        <v>1.132054610247904E-4</v>
      </c>
      <c r="X282" s="9">
        <f>SUMIFS('Raw Hourly Load Data'!$P:$P,'Raw Hourly Load Data'!$H:$H,$A282,'Raw Hourly Load Data'!$J:$J,X$1)</f>
        <v>1.0043842499387766E-4</v>
      </c>
      <c r="Y282" s="9">
        <f>SUMIFS('Raw Hourly Load Data'!$P:$P,'Raw Hourly Load Data'!$H:$H,$A282,'Raw Hourly Load Data'!$J:$J,Y$1)</f>
        <v>8.9502666821543564E-5</v>
      </c>
    </row>
    <row r="283" spans="1:25" x14ac:dyDescent="0.25">
      <c r="A283" s="9" t="s">
        <v>304</v>
      </c>
      <c r="B283" s="9">
        <f>SUMIFS('Raw Hourly Load Data'!$P:$P,'Raw Hourly Load Data'!$H:$H,$A283,'Raw Hourly Load Data'!$J:$J,B$1)</f>
        <v>7.2520617669014341E-5</v>
      </c>
      <c r="C283" s="9">
        <f>SUMIFS('Raw Hourly Load Data'!$P:$P,'Raw Hourly Load Data'!$H:$H,$A283,'Raw Hourly Load Data'!$J:$J,C$1)</f>
        <v>6.9205872337646467E-5</v>
      </c>
      <c r="D283" s="9">
        <f>SUMIFS('Raw Hourly Load Data'!$P:$P,'Raw Hourly Load Data'!$H:$H,$A283,'Raw Hourly Load Data'!$J:$J,D$1)</f>
        <v>7.0953906045144615E-5</v>
      </c>
      <c r="E283" s="9">
        <f>SUMIFS('Raw Hourly Load Data'!$P:$P,'Raw Hourly Load Data'!$H:$H,$A283,'Raw Hourly Load Data'!$J:$J,E$1)</f>
        <v>7.4302413045931409E-5</v>
      </c>
      <c r="F283" s="9">
        <f>SUMIFS('Raw Hourly Load Data'!$P:$P,'Raw Hourly Load Data'!$H:$H,$A283,'Raw Hourly Load Data'!$J:$J,F$1)</f>
        <v>8.3323590569631015E-5</v>
      </c>
      <c r="G283" s="9">
        <f>SUMIFS('Raw Hourly Load Data'!$P:$P,'Raw Hourly Load Data'!$H:$H,$A283,'Raw Hourly Load Data'!$J:$J,G$1)</f>
        <v>9.3063854424146086E-5</v>
      </c>
      <c r="H283" s="9">
        <f>SUMIFS('Raw Hourly Load Data'!$P:$P,'Raw Hourly Load Data'!$H:$H,$A283,'Raw Hourly Load Data'!$J:$J,H$1)</f>
        <v>1.1145171793823017E-4</v>
      </c>
      <c r="I283" s="9">
        <f>SUMIFS('Raw Hourly Load Data'!$P:$P,'Raw Hourly Load Data'!$H:$H,$A283,'Raw Hourly Load Data'!$J:$J,I$1)</f>
        <v>1.0865133020761593E-4</v>
      </c>
      <c r="J283" s="9">
        <f>SUMIFS('Raw Hourly Load Data'!$P:$P,'Raw Hourly Load Data'!$H:$H,$A283,'Raw Hourly Load Data'!$J:$J,J$1)</f>
        <v>1.0171319142192632E-4</v>
      </c>
      <c r="K283" s="9">
        <f>SUMIFS('Raw Hourly Load Data'!$P:$P,'Raw Hourly Load Data'!$H:$H,$A283,'Raw Hourly Load Data'!$J:$J,K$1)</f>
        <v>9.5709234109656887E-5</v>
      </c>
      <c r="L283" s="9">
        <f>SUMIFS('Raw Hourly Load Data'!$P:$P,'Raw Hourly Load Data'!$H:$H,$A283,'Raw Hourly Load Data'!$J:$J,L$1)</f>
        <v>9.5828403795762213E-5</v>
      </c>
      <c r="M283" s="9">
        <f>SUMIFS('Raw Hourly Load Data'!$P:$P,'Raw Hourly Load Data'!$H:$H,$A283,'Raw Hourly Load Data'!$J:$J,M$1)</f>
        <v>9.1845689195068568E-5</v>
      </c>
      <c r="N283" s="9">
        <f>SUMIFS('Raw Hourly Load Data'!$P:$P,'Raw Hourly Load Data'!$H:$H,$A283,'Raw Hourly Load Data'!$J:$J,N$1)</f>
        <v>8.9409230336278287E-5</v>
      </c>
      <c r="O283" s="9">
        <f>SUMIFS('Raw Hourly Load Data'!$P:$P,'Raw Hourly Load Data'!$H:$H,$A283,'Raw Hourly Load Data'!$J:$J,O$1)</f>
        <v>8.7545624488462274E-5</v>
      </c>
      <c r="P283" s="9">
        <f>SUMIFS('Raw Hourly Load Data'!$P:$P,'Raw Hourly Load Data'!$H:$H,$A283,'Raw Hourly Load Data'!$J:$J,P$1)</f>
        <v>8.8562527196498476E-5</v>
      </c>
      <c r="Q283" s="9">
        <f>SUMIFS('Raw Hourly Load Data'!$P:$P,'Raw Hourly Load Data'!$H:$H,$A283,'Raw Hourly Load Data'!$J:$J,Q$1)</f>
        <v>9.1426149004111541E-5</v>
      </c>
      <c r="R283" s="9">
        <f>SUMIFS('Raw Hourly Load Data'!$P:$P,'Raw Hourly Load Data'!$H:$H,$A283,'Raw Hourly Load Data'!$J:$J,R$1)</f>
        <v>9.8223470660768902E-5</v>
      </c>
      <c r="S283" s="9">
        <f>SUMIFS('Raw Hourly Load Data'!$P:$P,'Raw Hourly Load Data'!$H:$H,$A283,'Raw Hourly Load Data'!$J:$J,S$1)</f>
        <v>1.0891984049371387E-4</v>
      </c>
      <c r="T283" s="9">
        <f>SUMIFS('Raw Hourly Load Data'!$P:$P,'Raw Hourly Load Data'!$H:$H,$A283,'Raw Hourly Load Data'!$J:$J,T$1)</f>
        <v>1.1805522489073651E-4</v>
      </c>
      <c r="U283" s="9">
        <f>SUMIFS('Raw Hourly Load Data'!$P:$P,'Raw Hourly Load Data'!$H:$H,$A283,'Raw Hourly Load Data'!$J:$J,U$1)</f>
        <v>1.1868864084265027E-4</v>
      </c>
      <c r="V283" s="9">
        <f>SUMIFS('Raw Hourly Load Data'!$P:$P,'Raw Hourly Load Data'!$H:$H,$A283,'Raw Hourly Load Data'!$J:$J,V$1)</f>
        <v>1.1139420232125128E-4</v>
      </c>
      <c r="W283" s="9">
        <f>SUMIFS('Raw Hourly Load Data'!$P:$P,'Raw Hourly Load Data'!$H:$H,$A283,'Raw Hourly Load Data'!$J:$J,W$1)</f>
        <v>1.0094220226442332E-4</v>
      </c>
      <c r="X283" s="9">
        <f>SUMIFS('Raw Hourly Load Data'!$P:$P,'Raw Hourly Load Data'!$H:$H,$A283,'Raw Hourly Load Data'!$J:$J,X$1)</f>
        <v>8.9067048180254646E-5</v>
      </c>
      <c r="Y283" s="9">
        <f>SUMIFS('Raw Hourly Load Data'!$P:$P,'Raw Hourly Load Data'!$H:$H,$A283,'Raw Hourly Load Data'!$J:$J,Y$1)</f>
        <v>7.657796090789188E-5</v>
      </c>
    </row>
    <row r="284" spans="1:25" x14ac:dyDescent="0.25">
      <c r="A284" s="9" t="s">
        <v>305</v>
      </c>
      <c r="B284" s="9">
        <f>SUMIFS('Raw Hourly Load Data'!$P:$P,'Raw Hourly Load Data'!$H:$H,$A284,'Raw Hourly Load Data'!$J:$J,B$1)</f>
        <v>7.0080847754637194E-5</v>
      </c>
      <c r="C284" s="9">
        <f>SUMIFS('Raw Hourly Load Data'!$P:$P,'Raw Hourly Load Data'!$H:$H,$A284,'Raw Hourly Load Data'!$J:$J,C$1)</f>
        <v>6.7389671791486712E-5</v>
      </c>
      <c r="D284" s="9">
        <f>SUMIFS('Raw Hourly Load Data'!$P:$P,'Raw Hourly Load Data'!$H:$H,$A284,'Raw Hourly Load Data'!$J:$J,D$1)</f>
        <v>6.8419264535109811E-5</v>
      </c>
      <c r="E284" s="9">
        <f>SUMIFS('Raw Hourly Load Data'!$P:$P,'Raw Hourly Load Data'!$H:$H,$A284,'Raw Hourly Load Data'!$J:$J,E$1)</f>
        <v>7.128799110181082E-5</v>
      </c>
      <c r="F284" s="9">
        <f>SUMIFS('Raw Hourly Load Data'!$P:$P,'Raw Hourly Load Data'!$H:$H,$A284,'Raw Hourly Load Data'!$J:$J,F$1)</f>
        <v>8.0195365292347586E-5</v>
      </c>
      <c r="G284" s="9">
        <f>SUMIFS('Raw Hourly Load Data'!$P:$P,'Raw Hourly Load Data'!$H:$H,$A284,'Raw Hourly Load Data'!$J:$J,G$1)</f>
        <v>8.9691895571082509E-5</v>
      </c>
      <c r="H284" s="9">
        <f>SUMIFS('Raw Hourly Load Data'!$P:$P,'Raw Hourly Load Data'!$H:$H,$A284,'Raw Hourly Load Data'!$J:$J,H$1)</f>
        <v>1.0723762504858878E-4</v>
      </c>
      <c r="I284" s="9">
        <f>SUMIFS('Raw Hourly Load Data'!$P:$P,'Raw Hourly Load Data'!$H:$H,$A284,'Raw Hourly Load Data'!$J:$J,I$1)</f>
        <v>1.0387220905227299E-4</v>
      </c>
      <c r="J284" s="9">
        <f>SUMIFS('Raw Hourly Load Data'!$P:$P,'Raw Hourly Load Data'!$H:$H,$A284,'Raw Hourly Load Data'!$J:$J,J$1)</f>
        <v>9.7649038076118945E-5</v>
      </c>
      <c r="K284" s="9">
        <f>SUMIFS('Raw Hourly Load Data'!$P:$P,'Raw Hourly Load Data'!$H:$H,$A284,'Raw Hourly Load Data'!$J:$J,K$1)</f>
        <v>9.2112089941051353E-5</v>
      </c>
      <c r="L284" s="9">
        <f>SUMIFS('Raw Hourly Load Data'!$P:$P,'Raw Hourly Load Data'!$H:$H,$A284,'Raw Hourly Load Data'!$J:$J,L$1)</f>
        <v>9.1755194798351256E-5</v>
      </c>
      <c r="M284" s="9">
        <f>SUMIFS('Raw Hourly Load Data'!$P:$P,'Raw Hourly Load Data'!$H:$H,$A284,'Raw Hourly Load Data'!$J:$J,M$1)</f>
        <v>8.9120894581727869E-5</v>
      </c>
      <c r="N284" s="9">
        <f>SUMIFS('Raw Hourly Load Data'!$P:$P,'Raw Hourly Load Data'!$H:$H,$A284,'Raw Hourly Load Data'!$J:$J,N$1)</f>
        <v>8.7535783896787578E-5</v>
      </c>
      <c r="O284" s="9">
        <f>SUMIFS('Raw Hourly Load Data'!$P:$P,'Raw Hourly Load Data'!$H:$H,$A284,'Raw Hourly Load Data'!$J:$J,O$1)</f>
        <v>8.6373885392019529E-5</v>
      </c>
      <c r="P284" s="9">
        <f>SUMIFS('Raw Hourly Load Data'!$P:$P,'Raw Hourly Load Data'!$H:$H,$A284,'Raw Hourly Load Data'!$J:$J,P$1)</f>
        <v>8.8079548277573334E-5</v>
      </c>
      <c r="Q284" s="9">
        <f>SUMIFS('Raw Hourly Load Data'!$P:$P,'Raw Hourly Load Data'!$H:$H,$A284,'Raw Hourly Load Data'!$J:$J,Q$1)</f>
        <v>9.1447052303810853E-5</v>
      </c>
      <c r="R284" s="9">
        <f>SUMIFS('Raw Hourly Load Data'!$P:$P,'Raw Hourly Load Data'!$H:$H,$A284,'Raw Hourly Load Data'!$J:$J,R$1)</f>
        <v>9.8344749875331499E-5</v>
      </c>
      <c r="S284" s="9">
        <f>SUMIFS('Raw Hourly Load Data'!$P:$P,'Raw Hourly Load Data'!$H:$H,$A284,'Raw Hourly Load Data'!$J:$J,S$1)</f>
        <v>1.0861366409514973E-4</v>
      </c>
      <c r="T284" s="9">
        <f>SUMIFS('Raw Hourly Load Data'!$P:$P,'Raw Hourly Load Data'!$H:$H,$A284,'Raw Hourly Load Data'!$J:$J,T$1)</f>
        <v>1.1809357952222635E-4</v>
      </c>
      <c r="U284" s="9">
        <f>SUMIFS('Raw Hourly Load Data'!$P:$P,'Raw Hourly Load Data'!$H:$H,$A284,'Raw Hourly Load Data'!$J:$J,U$1)</f>
        <v>1.1851505514085903E-4</v>
      </c>
      <c r="V284" s="9">
        <f>SUMIFS('Raw Hourly Load Data'!$P:$P,'Raw Hourly Load Data'!$H:$H,$A284,'Raw Hourly Load Data'!$J:$J,V$1)</f>
        <v>1.1095199603417384E-4</v>
      </c>
      <c r="W284" s="9">
        <f>SUMIFS('Raw Hourly Load Data'!$P:$P,'Raw Hourly Load Data'!$H:$H,$A284,'Raw Hourly Load Data'!$J:$J,W$1)</f>
        <v>1.0068704503247086E-4</v>
      </c>
      <c r="X284" s="9">
        <f>SUMIFS('Raw Hourly Load Data'!$P:$P,'Raw Hourly Load Data'!$H:$H,$A284,'Raw Hourly Load Data'!$J:$J,X$1)</f>
        <v>8.7892359569918184E-5</v>
      </c>
      <c r="Y284" s="9">
        <f>SUMIFS('Raw Hourly Load Data'!$P:$P,'Raw Hourly Load Data'!$H:$H,$A284,'Raw Hourly Load Data'!$J:$J,Y$1)</f>
        <v>7.42320795339014E-5</v>
      </c>
    </row>
    <row r="285" spans="1:25" x14ac:dyDescent="0.25">
      <c r="A285" s="9" t="s">
        <v>306</v>
      </c>
      <c r="B285" s="9">
        <f>SUMIFS('Raw Hourly Load Data'!$P:$P,'Raw Hourly Load Data'!$H:$H,$A285,'Raw Hourly Load Data'!$J:$J,B$1)</f>
        <v>6.663288025698332E-5</v>
      </c>
      <c r="C285" s="9">
        <f>SUMIFS('Raw Hourly Load Data'!$P:$P,'Raw Hourly Load Data'!$H:$H,$A285,'Raw Hourly Load Data'!$J:$J,C$1)</f>
        <v>6.2808353834730408E-5</v>
      </c>
      <c r="D285" s="9">
        <f>SUMIFS('Raw Hourly Load Data'!$P:$P,'Raw Hourly Load Data'!$H:$H,$A285,'Raw Hourly Load Data'!$J:$J,D$1)</f>
        <v>6.3336781154368408E-5</v>
      </c>
      <c r="E285" s="9">
        <f>SUMIFS('Raw Hourly Load Data'!$P:$P,'Raw Hourly Load Data'!$H:$H,$A285,'Raw Hourly Load Data'!$J:$J,E$1)</f>
        <v>6.5844566971148079E-5</v>
      </c>
      <c r="F285" s="9">
        <f>SUMIFS('Raw Hourly Load Data'!$P:$P,'Raw Hourly Load Data'!$H:$H,$A285,'Raw Hourly Load Data'!$J:$J,F$1)</f>
        <v>7.4616741846360808E-5</v>
      </c>
      <c r="G285" s="9">
        <f>SUMIFS('Raw Hourly Load Data'!$P:$P,'Raw Hourly Load Data'!$H:$H,$A285,'Raw Hourly Load Data'!$J:$J,G$1)</f>
        <v>8.4388192378092181E-5</v>
      </c>
      <c r="H285" s="9">
        <f>SUMIFS('Raw Hourly Load Data'!$P:$P,'Raw Hourly Load Data'!$H:$H,$A285,'Raw Hourly Load Data'!$J:$J,H$1)</f>
        <v>1.0239528729797794E-4</v>
      </c>
      <c r="I285" s="9">
        <f>SUMIFS('Raw Hourly Load Data'!$P:$P,'Raw Hourly Load Data'!$H:$H,$A285,'Raw Hourly Load Data'!$J:$J,I$1)</f>
        <v>1.0038412195116287E-4</v>
      </c>
      <c r="J285" s="9">
        <f>SUMIFS('Raw Hourly Load Data'!$P:$P,'Raw Hourly Load Data'!$H:$H,$A285,'Raw Hourly Load Data'!$J:$J,J$1)</f>
        <v>9.5026081673300211E-5</v>
      </c>
      <c r="K285" s="9">
        <f>SUMIFS('Raw Hourly Load Data'!$P:$P,'Raw Hourly Load Data'!$H:$H,$A285,'Raw Hourly Load Data'!$J:$J,K$1)</f>
        <v>9.0598640027773146E-5</v>
      </c>
      <c r="L285" s="9">
        <f>SUMIFS('Raw Hourly Load Data'!$P:$P,'Raw Hourly Load Data'!$H:$H,$A285,'Raw Hourly Load Data'!$J:$J,L$1)</f>
        <v>9.1161768956331529E-5</v>
      </c>
      <c r="M285" s="9">
        <f>SUMIFS('Raw Hourly Load Data'!$P:$P,'Raw Hourly Load Data'!$H:$H,$A285,'Raw Hourly Load Data'!$J:$J,M$1)</f>
        <v>8.9959926178827124E-5</v>
      </c>
      <c r="N285" s="9">
        <f>SUMIFS('Raw Hourly Load Data'!$P:$P,'Raw Hourly Load Data'!$H:$H,$A285,'Raw Hourly Load Data'!$J:$J,N$1)</f>
        <v>8.9182449691028258E-5</v>
      </c>
      <c r="O285" s="9">
        <f>SUMIFS('Raw Hourly Load Data'!$P:$P,'Raw Hourly Load Data'!$H:$H,$A285,'Raw Hourly Load Data'!$J:$J,O$1)</f>
        <v>8.8716152064713763E-5</v>
      </c>
      <c r="P285" s="9">
        <f>SUMIFS('Raw Hourly Load Data'!$P:$P,'Raw Hourly Load Data'!$H:$H,$A285,'Raw Hourly Load Data'!$J:$J,P$1)</f>
        <v>9.0799408535101347E-5</v>
      </c>
      <c r="Q285" s="9">
        <f>SUMIFS('Raw Hourly Load Data'!$P:$P,'Raw Hourly Load Data'!$H:$H,$A285,'Raw Hourly Load Data'!$J:$J,Q$1)</f>
        <v>9.3958812616155312E-5</v>
      </c>
      <c r="R285" s="9">
        <f>SUMIFS('Raw Hourly Load Data'!$P:$P,'Raw Hourly Load Data'!$H:$H,$A285,'Raw Hourly Load Data'!$J:$J,R$1)</f>
        <v>1.0054736025411445E-4</v>
      </c>
      <c r="S285" s="9">
        <f>SUMIFS('Raw Hourly Load Data'!$P:$P,'Raw Hourly Load Data'!$H:$H,$A285,'Raw Hourly Load Data'!$J:$J,S$1)</f>
        <v>1.1042970232838955E-4</v>
      </c>
      <c r="T285" s="9">
        <f>SUMIFS('Raw Hourly Load Data'!$P:$P,'Raw Hourly Load Data'!$H:$H,$A285,'Raw Hourly Load Data'!$J:$J,T$1)</f>
        <v>1.1973268135717509E-4</v>
      </c>
      <c r="U285" s="9">
        <f>SUMIFS('Raw Hourly Load Data'!$P:$P,'Raw Hourly Load Data'!$H:$H,$A285,'Raw Hourly Load Data'!$J:$J,U$1)</f>
        <v>1.2000266789416491E-4</v>
      </c>
      <c r="V285" s="9">
        <f>SUMIFS('Raw Hourly Load Data'!$P:$P,'Raw Hourly Load Data'!$H:$H,$A285,'Raw Hourly Load Data'!$J:$J,V$1)</f>
        <v>1.1233359349867864E-4</v>
      </c>
      <c r="W285" s="9">
        <f>SUMIFS('Raw Hourly Load Data'!$P:$P,'Raw Hourly Load Data'!$H:$H,$A285,'Raw Hourly Load Data'!$J:$J,W$1)</f>
        <v>1.020752474822291E-4</v>
      </c>
      <c r="X285" s="9">
        <f>SUMIFS('Raw Hourly Load Data'!$P:$P,'Raw Hourly Load Data'!$H:$H,$A285,'Raw Hourly Load Data'!$J:$J,X$1)</f>
        <v>8.9257677694327226E-5</v>
      </c>
      <c r="Y285" s="9">
        <f>SUMIFS('Raw Hourly Load Data'!$P:$P,'Raw Hourly Load Data'!$H:$H,$A285,'Raw Hourly Load Data'!$J:$J,Y$1)</f>
        <v>7.5453583312434918E-5</v>
      </c>
    </row>
    <row r="286" spans="1:25" x14ac:dyDescent="0.25">
      <c r="A286" s="9" t="s">
        <v>307</v>
      </c>
      <c r="B286" s="9">
        <f>SUMIFS('Raw Hourly Load Data'!$P:$P,'Raw Hourly Load Data'!$H:$H,$A286,'Raw Hourly Load Data'!$J:$J,B$1)</f>
        <v>6.8532824463438371E-5</v>
      </c>
      <c r="C286" s="9">
        <f>SUMIFS('Raw Hourly Load Data'!$P:$P,'Raw Hourly Load Data'!$H:$H,$A286,'Raw Hourly Load Data'!$J:$J,C$1)</f>
        <v>6.4727331300344071E-5</v>
      </c>
      <c r="D286" s="9">
        <f>SUMIFS('Raw Hourly Load Data'!$P:$P,'Raw Hourly Load Data'!$H:$H,$A286,'Raw Hourly Load Data'!$J:$J,D$1)</f>
        <v>6.5236271192709982E-5</v>
      </c>
      <c r="E286" s="9">
        <f>SUMIFS('Raw Hourly Load Data'!$P:$P,'Raw Hourly Load Data'!$H:$H,$A286,'Raw Hourly Load Data'!$J:$J,E$1)</f>
        <v>6.7669950493642864E-5</v>
      </c>
      <c r="F286" s="9">
        <f>SUMIFS('Raw Hourly Load Data'!$P:$P,'Raw Hourly Load Data'!$H:$H,$A286,'Raw Hourly Load Data'!$J:$J,F$1)</f>
        <v>7.6389849601644235E-5</v>
      </c>
      <c r="G286" s="9">
        <f>SUMIFS('Raw Hourly Load Data'!$P:$P,'Raw Hourly Load Data'!$H:$H,$A286,'Raw Hourly Load Data'!$J:$J,G$1)</f>
        <v>8.6178865961244891E-5</v>
      </c>
      <c r="H286" s="9">
        <f>SUMIFS('Raw Hourly Load Data'!$P:$P,'Raw Hourly Load Data'!$H:$H,$A286,'Raw Hourly Load Data'!$J:$J,H$1)</f>
        <v>1.0463786348984883E-4</v>
      </c>
      <c r="I286" s="9">
        <f>SUMIFS('Raw Hourly Load Data'!$P:$P,'Raw Hourly Load Data'!$H:$H,$A286,'Raw Hourly Load Data'!$J:$J,I$1)</f>
        <v>1.0268776549354132E-4</v>
      </c>
      <c r="J286" s="9">
        <f>SUMIFS('Raw Hourly Load Data'!$P:$P,'Raw Hourly Load Data'!$H:$H,$A286,'Raw Hourly Load Data'!$J:$J,J$1)</f>
        <v>9.6964263134856083E-5</v>
      </c>
      <c r="K286" s="9">
        <f>SUMIFS('Raw Hourly Load Data'!$P:$P,'Raw Hourly Load Data'!$H:$H,$A286,'Raw Hourly Load Data'!$J:$J,K$1)</f>
        <v>9.2194811114330993E-5</v>
      </c>
      <c r="L286" s="9">
        <f>SUMIFS('Raw Hourly Load Data'!$P:$P,'Raw Hourly Load Data'!$H:$H,$A286,'Raw Hourly Load Data'!$J:$J,L$1)</f>
        <v>9.2494678492445888E-5</v>
      </c>
      <c r="M286" s="9">
        <f>SUMIFS('Raw Hourly Load Data'!$P:$P,'Raw Hourly Load Data'!$H:$H,$A286,'Raw Hourly Load Data'!$J:$J,M$1)</f>
        <v>9.1096551769040583E-5</v>
      </c>
      <c r="N286" s="9">
        <f>SUMIFS('Raw Hourly Load Data'!$P:$P,'Raw Hourly Load Data'!$H:$H,$A286,'Raw Hourly Load Data'!$J:$J,N$1)</f>
        <v>9.0364021967928552E-5</v>
      </c>
      <c r="O286" s="9">
        <f>SUMIFS('Raw Hourly Load Data'!$P:$P,'Raw Hourly Load Data'!$H:$H,$A286,'Raw Hourly Load Data'!$J:$J,O$1)</f>
        <v>9.0043780510482097E-5</v>
      </c>
      <c r="P286" s="9">
        <f>SUMIFS('Raw Hourly Load Data'!$P:$P,'Raw Hourly Load Data'!$H:$H,$A286,'Raw Hourly Load Data'!$J:$J,P$1)</f>
        <v>9.2191445144993714E-5</v>
      </c>
      <c r="Q286" s="9">
        <f>SUMIFS('Raw Hourly Load Data'!$P:$P,'Raw Hourly Load Data'!$H:$H,$A286,'Raw Hourly Load Data'!$J:$J,Q$1)</f>
        <v>9.5146759612192171E-5</v>
      </c>
      <c r="R286" s="9">
        <f>SUMIFS('Raw Hourly Load Data'!$P:$P,'Raw Hourly Load Data'!$H:$H,$A286,'Raw Hourly Load Data'!$J:$J,R$1)</f>
        <v>1.0126201899538023E-4</v>
      </c>
      <c r="S286" s="9">
        <f>SUMIFS('Raw Hourly Load Data'!$P:$P,'Raw Hourly Load Data'!$H:$H,$A286,'Raw Hourly Load Data'!$J:$J,S$1)</f>
        <v>1.1094756386375333E-4</v>
      </c>
      <c r="T286" s="9">
        <f>SUMIFS('Raw Hourly Load Data'!$P:$P,'Raw Hourly Load Data'!$H:$H,$A286,'Raw Hourly Load Data'!$J:$J,T$1)</f>
        <v>1.2023326873229235E-4</v>
      </c>
      <c r="U286" s="9">
        <f>SUMIFS('Raw Hourly Load Data'!$P:$P,'Raw Hourly Load Data'!$H:$H,$A286,'Raw Hourly Load Data'!$J:$J,U$1)</f>
        <v>1.2055309416630672E-4</v>
      </c>
      <c r="V286" s="9">
        <f>SUMIFS('Raw Hourly Load Data'!$P:$P,'Raw Hourly Load Data'!$H:$H,$A286,'Raw Hourly Load Data'!$J:$J,V$1)</f>
        <v>1.1315166290128081E-4</v>
      </c>
      <c r="W286" s="9">
        <f>SUMIFS('Raw Hourly Load Data'!$P:$P,'Raw Hourly Load Data'!$H:$H,$A286,'Raw Hourly Load Data'!$J:$J,W$1)</f>
        <v>1.0336072974751747E-4</v>
      </c>
      <c r="X286" s="9">
        <f>SUMIFS('Raw Hourly Load Data'!$P:$P,'Raw Hourly Load Data'!$H:$H,$A286,'Raw Hourly Load Data'!$J:$J,X$1)</f>
        <v>9.0652114060555148E-5</v>
      </c>
      <c r="Y286" s="9">
        <f>SUMIFS('Raw Hourly Load Data'!$P:$P,'Raw Hourly Load Data'!$H:$H,$A286,'Raw Hourly Load Data'!$J:$J,Y$1)</f>
        <v>7.6859765296119123E-5</v>
      </c>
    </row>
    <row r="287" spans="1:25" x14ac:dyDescent="0.25">
      <c r="A287" s="9" t="s">
        <v>308</v>
      </c>
      <c r="B287" s="9">
        <f>SUMIFS('Raw Hourly Load Data'!$P:$P,'Raw Hourly Load Data'!$H:$H,$A287,'Raw Hourly Load Data'!$J:$J,B$1)</f>
        <v>7.012262562363576E-5</v>
      </c>
      <c r="C287" s="9">
        <f>SUMIFS('Raw Hourly Load Data'!$P:$P,'Raw Hourly Load Data'!$H:$H,$A287,'Raw Hourly Load Data'!$J:$J,C$1)</f>
        <v>6.6072557432683143E-5</v>
      </c>
      <c r="D287" s="9">
        <f>SUMIFS('Raw Hourly Load Data'!$P:$P,'Raw Hourly Load Data'!$H:$H,$A287,'Raw Hourly Load Data'!$J:$J,D$1)</f>
        <v>6.6348905037151703E-5</v>
      </c>
      <c r="E287" s="9">
        <f>SUMIFS('Raw Hourly Load Data'!$P:$P,'Raw Hourly Load Data'!$H:$H,$A287,'Raw Hourly Load Data'!$J:$J,E$1)</f>
        <v>6.8650032638899397E-5</v>
      </c>
      <c r="F287" s="9">
        <f>SUMIFS('Raw Hourly Load Data'!$P:$P,'Raw Hourly Load Data'!$H:$H,$A287,'Raw Hourly Load Data'!$J:$J,F$1)</f>
        <v>7.7115477949110962E-5</v>
      </c>
      <c r="G287" s="9">
        <f>SUMIFS('Raw Hourly Load Data'!$P:$P,'Raw Hourly Load Data'!$H:$H,$A287,'Raw Hourly Load Data'!$J:$J,G$1)</f>
        <v>8.6232482935161029E-5</v>
      </c>
      <c r="H287" s="9">
        <f>SUMIFS('Raw Hourly Load Data'!$P:$P,'Raw Hourly Load Data'!$H:$H,$A287,'Raw Hourly Load Data'!$J:$J,H$1)</f>
        <v>1.0411280547112064E-4</v>
      </c>
      <c r="I287" s="9">
        <f>SUMIFS('Raw Hourly Load Data'!$P:$P,'Raw Hourly Load Data'!$H:$H,$A287,'Raw Hourly Load Data'!$J:$J,I$1)</f>
        <v>1.0247989319440417E-4</v>
      </c>
      <c r="J287" s="9">
        <f>SUMIFS('Raw Hourly Load Data'!$P:$P,'Raw Hourly Load Data'!$H:$H,$A287,'Raw Hourly Load Data'!$J:$J,J$1)</f>
        <v>9.7358380344916259E-5</v>
      </c>
      <c r="K287" s="9">
        <f>SUMIFS('Raw Hourly Load Data'!$P:$P,'Raw Hourly Load Data'!$H:$H,$A287,'Raw Hourly Load Data'!$J:$J,K$1)</f>
        <v>9.2920108944558288E-5</v>
      </c>
      <c r="L287" s="9">
        <f>SUMIFS('Raw Hourly Load Data'!$P:$P,'Raw Hourly Load Data'!$H:$H,$A287,'Raw Hourly Load Data'!$J:$J,L$1)</f>
        <v>9.3873990656284071E-5</v>
      </c>
      <c r="M287" s="9">
        <f>SUMIFS('Raw Hourly Load Data'!$P:$P,'Raw Hourly Load Data'!$H:$H,$A287,'Raw Hourly Load Data'!$J:$J,M$1)</f>
        <v>9.2311855909000322E-5</v>
      </c>
      <c r="N287" s="9">
        <f>SUMIFS('Raw Hourly Load Data'!$P:$P,'Raw Hourly Load Data'!$H:$H,$A287,'Raw Hourly Load Data'!$J:$J,N$1)</f>
        <v>9.154364339901675E-5</v>
      </c>
      <c r="O287" s="9">
        <f>SUMIFS('Raw Hourly Load Data'!$P:$P,'Raw Hourly Load Data'!$H:$H,$A287,'Raw Hourly Load Data'!$J:$J,O$1)</f>
        <v>9.0896066537855932E-5</v>
      </c>
      <c r="P287" s="9">
        <f>SUMIFS('Raw Hourly Load Data'!$P:$P,'Raw Hourly Load Data'!$H:$H,$A287,'Raw Hourly Load Data'!$J:$J,P$1)</f>
        <v>9.259422927183489E-5</v>
      </c>
      <c r="Q287" s="9">
        <f>SUMIFS('Raw Hourly Load Data'!$P:$P,'Raw Hourly Load Data'!$H:$H,$A287,'Raw Hourly Load Data'!$J:$J,Q$1)</f>
        <v>9.512721772181589E-5</v>
      </c>
      <c r="R287" s="9">
        <f>SUMIFS('Raw Hourly Load Data'!$P:$P,'Raw Hourly Load Data'!$H:$H,$A287,'Raw Hourly Load Data'!$J:$J,R$1)</f>
        <v>1.005836915087018E-4</v>
      </c>
      <c r="S287" s="9">
        <f>SUMIFS('Raw Hourly Load Data'!$P:$P,'Raw Hourly Load Data'!$H:$H,$A287,'Raw Hourly Load Data'!$J:$J,S$1)</f>
        <v>1.0898295943875378E-4</v>
      </c>
      <c r="T287" s="9">
        <f>SUMIFS('Raw Hourly Load Data'!$P:$P,'Raw Hourly Load Data'!$H:$H,$A287,'Raw Hourly Load Data'!$J:$J,T$1)</f>
        <v>1.1640959543006137E-4</v>
      </c>
      <c r="U287" s="9">
        <f>SUMIFS('Raw Hourly Load Data'!$P:$P,'Raw Hourly Load Data'!$H:$H,$A287,'Raw Hourly Load Data'!$J:$J,U$1)</f>
        <v>1.1590941615882812E-4</v>
      </c>
      <c r="V287" s="9">
        <f>SUMIFS('Raw Hourly Load Data'!$P:$P,'Raw Hourly Load Data'!$H:$H,$A287,'Raw Hourly Load Data'!$J:$J,V$1)</f>
        <v>1.0952995380240782E-4</v>
      </c>
      <c r="W287" s="9">
        <f>SUMIFS('Raw Hourly Load Data'!$P:$P,'Raw Hourly Load Data'!$H:$H,$A287,'Raw Hourly Load Data'!$J:$J,W$1)</f>
        <v>1.0152535308828782E-4</v>
      </c>
      <c r="X287" s="9">
        <f>SUMIFS('Raw Hourly Load Data'!$P:$P,'Raw Hourly Load Data'!$H:$H,$A287,'Raw Hourly Load Data'!$J:$J,X$1)</f>
        <v>9.0608794548969286E-5</v>
      </c>
      <c r="Y287" s="9">
        <f>SUMIFS('Raw Hourly Load Data'!$P:$P,'Raw Hourly Load Data'!$H:$H,$A287,'Raw Hourly Load Data'!$J:$J,Y$1)</f>
        <v>7.8238867883749098E-5</v>
      </c>
    </row>
    <row r="288" spans="1:25" x14ac:dyDescent="0.25">
      <c r="A288" s="9" t="s">
        <v>309</v>
      </c>
      <c r="B288" s="9">
        <f>SUMIFS('Raw Hourly Load Data'!$P:$P,'Raw Hourly Load Data'!$H:$H,$A288,'Raw Hourly Load Data'!$J:$J,B$1)</f>
        <v>8.068162374976074E-5</v>
      </c>
      <c r="C288" s="9">
        <f>SUMIFS('Raw Hourly Load Data'!$P:$P,'Raw Hourly Load Data'!$H:$H,$A288,'Raw Hourly Load Data'!$J:$J,C$1)</f>
        <v>7.7812838526465026E-5</v>
      </c>
      <c r="D288" s="9">
        <f>SUMIFS('Raw Hourly Load Data'!$P:$P,'Raw Hourly Load Data'!$H:$H,$A288,'Raw Hourly Load Data'!$J:$J,D$1)</f>
        <v>7.7978294957739539E-5</v>
      </c>
      <c r="E288" s="9">
        <f>SUMIFS('Raw Hourly Load Data'!$P:$P,'Raw Hourly Load Data'!$H:$H,$A288,'Raw Hourly Load Data'!$J:$J,E$1)</f>
        <v>7.9449086667176871E-5</v>
      </c>
      <c r="F288" s="9">
        <f>SUMIFS('Raw Hourly Load Data'!$P:$P,'Raw Hourly Load Data'!$H:$H,$A288,'Raw Hourly Load Data'!$J:$J,F$1)</f>
        <v>8.2964121649798118E-5</v>
      </c>
      <c r="G288" s="9">
        <f>SUMIFS('Raw Hourly Load Data'!$P:$P,'Raw Hourly Load Data'!$H:$H,$A288,'Raw Hourly Load Data'!$J:$J,G$1)</f>
        <v>8.7616678208023469E-5</v>
      </c>
      <c r="H288" s="9">
        <f>SUMIFS('Raw Hourly Load Data'!$P:$P,'Raw Hourly Load Data'!$H:$H,$A288,'Raw Hourly Load Data'!$J:$J,H$1)</f>
        <v>9.6844892469287379E-5</v>
      </c>
      <c r="I288" s="9">
        <f>SUMIFS('Raw Hourly Load Data'!$P:$P,'Raw Hourly Load Data'!$H:$H,$A288,'Raw Hourly Load Data'!$J:$J,I$1)</f>
        <v>1.021404103301988E-4</v>
      </c>
      <c r="J288" s="9">
        <f>SUMIFS('Raw Hourly Load Data'!$P:$P,'Raw Hourly Load Data'!$H:$H,$A288,'Raw Hourly Load Data'!$J:$J,J$1)</f>
        <v>1.1686700411160962E-4</v>
      </c>
      <c r="K288" s="9">
        <f>SUMIFS('Raw Hourly Load Data'!$P:$P,'Raw Hourly Load Data'!$H:$H,$A288,'Raw Hourly Load Data'!$J:$J,K$1)</f>
        <v>1.2343825162041541E-4</v>
      </c>
      <c r="L288" s="9">
        <f>SUMIFS('Raw Hourly Load Data'!$P:$P,'Raw Hourly Load Data'!$H:$H,$A288,'Raw Hourly Load Data'!$J:$J,L$1)</f>
        <v>1.2776490710358657E-4</v>
      </c>
      <c r="M288" s="9">
        <f>SUMIFS('Raw Hourly Load Data'!$P:$P,'Raw Hourly Load Data'!$H:$H,$A288,'Raw Hourly Load Data'!$J:$J,M$1)</f>
        <v>1.263373570931037E-4</v>
      </c>
      <c r="N288" s="9">
        <f>SUMIFS('Raw Hourly Load Data'!$P:$P,'Raw Hourly Load Data'!$H:$H,$A288,'Raw Hourly Load Data'!$J:$J,N$1)</f>
        <v>1.2357130210995432E-4</v>
      </c>
      <c r="O288" s="9">
        <f>SUMIFS('Raw Hourly Load Data'!$P:$P,'Raw Hourly Load Data'!$H:$H,$A288,'Raw Hourly Load Data'!$J:$J,O$1)</f>
        <v>1.2089938386205311E-4</v>
      </c>
      <c r="P288" s="9">
        <f>SUMIFS('Raw Hourly Load Data'!$P:$P,'Raw Hourly Load Data'!$H:$H,$A288,'Raw Hourly Load Data'!$J:$J,P$1)</f>
        <v>1.2163304901222313E-4</v>
      </c>
      <c r="Q288" s="9">
        <f>SUMIFS('Raw Hourly Load Data'!$P:$P,'Raw Hourly Load Data'!$H:$H,$A288,'Raw Hourly Load Data'!$J:$J,Q$1)</f>
        <v>1.2537521993007979E-4</v>
      </c>
      <c r="R288" s="9">
        <f>SUMIFS('Raw Hourly Load Data'!$P:$P,'Raw Hourly Load Data'!$H:$H,$A288,'Raw Hourly Load Data'!$J:$J,R$1)</f>
        <v>1.2734163651590102E-4</v>
      </c>
      <c r="S288" s="9">
        <f>SUMIFS('Raw Hourly Load Data'!$P:$P,'Raw Hourly Load Data'!$H:$H,$A288,'Raw Hourly Load Data'!$J:$J,S$1)</f>
        <v>1.3456137756283419E-4</v>
      </c>
      <c r="T288" s="9">
        <f>SUMIFS('Raw Hourly Load Data'!$P:$P,'Raw Hourly Load Data'!$H:$H,$A288,'Raw Hourly Load Data'!$J:$J,T$1)</f>
        <v>1.3880367811401693E-4</v>
      </c>
      <c r="U288" s="9">
        <f>SUMIFS('Raw Hourly Load Data'!$P:$P,'Raw Hourly Load Data'!$H:$H,$A288,'Raw Hourly Load Data'!$J:$J,U$1)</f>
        <v>1.342955228784684E-4</v>
      </c>
      <c r="V288" s="9">
        <f>SUMIFS('Raw Hourly Load Data'!$P:$P,'Raw Hourly Load Data'!$H:$H,$A288,'Raw Hourly Load Data'!$J:$J,V$1)</f>
        <v>1.2827605804106219E-4</v>
      </c>
      <c r="W288" s="9">
        <f>SUMIFS('Raw Hourly Load Data'!$P:$P,'Raw Hourly Load Data'!$H:$H,$A288,'Raw Hourly Load Data'!$J:$J,W$1)</f>
        <v>1.1601224501411781E-4</v>
      </c>
      <c r="X288" s="9">
        <f>SUMIFS('Raw Hourly Load Data'!$P:$P,'Raw Hourly Load Data'!$H:$H,$A288,'Raw Hourly Load Data'!$J:$J,X$1)</f>
        <v>1.0278377609961526E-4</v>
      </c>
      <c r="Y288" s="9">
        <f>SUMIFS('Raw Hourly Load Data'!$P:$P,'Raw Hourly Load Data'!$H:$H,$A288,'Raw Hourly Load Data'!$J:$J,Y$1)</f>
        <v>9.0355144570352879E-5</v>
      </c>
    </row>
    <row r="289" spans="1:25" x14ac:dyDescent="0.25">
      <c r="A289" s="9" t="s">
        <v>310</v>
      </c>
      <c r="B289" s="9">
        <f>SUMIFS('Raw Hourly Load Data'!$P:$P,'Raw Hourly Load Data'!$H:$H,$A289,'Raw Hourly Load Data'!$J:$J,B$1)</f>
        <v>7.6699234921446939E-5</v>
      </c>
      <c r="C289" s="9">
        <f>SUMIFS('Raw Hourly Load Data'!$P:$P,'Raw Hourly Load Data'!$H:$H,$A289,'Raw Hourly Load Data'!$J:$J,C$1)</f>
        <v>7.1023049024505973E-5</v>
      </c>
      <c r="D289" s="9">
        <f>SUMIFS('Raw Hourly Load Data'!$P:$P,'Raw Hourly Load Data'!$H:$H,$A289,'Raw Hourly Load Data'!$J:$J,D$1)</f>
        <v>6.980179493313633E-5</v>
      </c>
      <c r="E289" s="9">
        <f>SUMIFS('Raw Hourly Load Data'!$P:$P,'Raw Hourly Load Data'!$H:$H,$A289,'Raw Hourly Load Data'!$J:$J,E$1)</f>
        <v>6.968815740883556E-5</v>
      </c>
      <c r="F289" s="9">
        <f>SUMIFS('Raw Hourly Load Data'!$P:$P,'Raw Hourly Load Data'!$H:$H,$A289,'Raw Hourly Load Data'!$J:$J,F$1)</f>
        <v>7.1294797972603819E-5</v>
      </c>
      <c r="G289" s="9">
        <f>SUMIFS('Raw Hourly Load Data'!$P:$P,'Raw Hourly Load Data'!$H:$H,$A289,'Raw Hourly Load Data'!$J:$J,G$1)</f>
        <v>7.4755179639470262E-5</v>
      </c>
      <c r="H289" s="9">
        <f>SUMIFS('Raw Hourly Load Data'!$P:$P,'Raw Hourly Load Data'!$H:$H,$A289,'Raw Hourly Load Data'!$J:$J,H$1)</f>
        <v>8.2612466863420645E-5</v>
      </c>
      <c r="I289" s="9">
        <f>SUMIFS('Raw Hourly Load Data'!$P:$P,'Raw Hourly Load Data'!$H:$H,$A289,'Raw Hourly Load Data'!$J:$J,I$1)</f>
        <v>9.0069893224225143E-5</v>
      </c>
      <c r="J289" s="9">
        <f>SUMIFS('Raw Hourly Load Data'!$P:$P,'Raw Hourly Load Data'!$H:$H,$A289,'Raw Hourly Load Data'!$J:$J,J$1)</f>
        <v>1.0503397556484911E-4</v>
      </c>
      <c r="K289" s="9">
        <f>SUMIFS('Raw Hourly Load Data'!$P:$P,'Raw Hourly Load Data'!$H:$H,$A289,'Raw Hourly Load Data'!$J:$J,K$1)</f>
        <v>1.1260965765462853E-4</v>
      </c>
      <c r="L289" s="9">
        <f>SUMIFS('Raw Hourly Load Data'!$P:$P,'Raw Hourly Load Data'!$H:$H,$A289,'Raw Hourly Load Data'!$J:$J,L$1)</f>
        <v>1.1805097471801212E-4</v>
      </c>
      <c r="M289" s="9">
        <f>SUMIFS('Raw Hourly Load Data'!$P:$P,'Raw Hourly Load Data'!$H:$H,$A289,'Raw Hourly Load Data'!$J:$J,M$1)</f>
        <v>1.1985531359512096E-4</v>
      </c>
      <c r="N289" s="9">
        <f>SUMIFS('Raw Hourly Load Data'!$P:$P,'Raw Hourly Load Data'!$H:$H,$A289,'Raw Hourly Load Data'!$J:$J,N$1)</f>
        <v>1.1927645090410266E-4</v>
      </c>
      <c r="O289" s="9">
        <f>SUMIFS('Raw Hourly Load Data'!$P:$P,'Raw Hourly Load Data'!$H:$H,$A289,'Raw Hourly Load Data'!$J:$J,O$1)</f>
        <v>1.1817603288341839E-4</v>
      </c>
      <c r="P289" s="9">
        <f>SUMIFS('Raw Hourly Load Data'!$P:$P,'Raw Hourly Load Data'!$H:$H,$A289,'Raw Hourly Load Data'!$J:$J,P$1)</f>
        <v>1.2030248451139017E-4</v>
      </c>
      <c r="Q289" s="9">
        <f>SUMIFS('Raw Hourly Load Data'!$P:$P,'Raw Hourly Load Data'!$H:$H,$A289,'Raw Hourly Load Data'!$J:$J,Q$1)</f>
        <v>1.2585246072466111E-4</v>
      </c>
      <c r="R289" s="9">
        <f>SUMIFS('Raw Hourly Load Data'!$P:$P,'Raw Hourly Load Data'!$H:$H,$A289,'Raw Hourly Load Data'!$J:$J,R$1)</f>
        <v>1.2961338818092858E-4</v>
      </c>
      <c r="S289" s="9">
        <f>SUMIFS('Raw Hourly Load Data'!$P:$P,'Raw Hourly Load Data'!$H:$H,$A289,'Raw Hourly Load Data'!$J:$J,S$1)</f>
        <v>1.3791441925931652E-4</v>
      </c>
      <c r="T289" s="9">
        <f>SUMIFS('Raw Hourly Load Data'!$P:$P,'Raw Hourly Load Data'!$H:$H,$A289,'Raw Hourly Load Data'!$J:$J,T$1)</f>
        <v>1.4291897380888153E-4</v>
      </c>
      <c r="U289" s="9">
        <f>SUMIFS('Raw Hourly Load Data'!$P:$P,'Raw Hourly Load Data'!$H:$H,$A289,'Raw Hourly Load Data'!$J:$J,U$1)</f>
        <v>1.3751171347164384E-4</v>
      </c>
      <c r="V289" s="9">
        <f>SUMIFS('Raw Hourly Load Data'!$P:$P,'Raw Hourly Load Data'!$H:$H,$A289,'Raw Hourly Load Data'!$J:$J,V$1)</f>
        <v>1.2982849722418835E-4</v>
      </c>
      <c r="W289" s="9">
        <f>SUMIFS('Raw Hourly Load Data'!$P:$P,'Raw Hourly Load Data'!$H:$H,$A289,'Raw Hourly Load Data'!$J:$J,W$1)</f>
        <v>1.1476770008635798E-4</v>
      </c>
      <c r="X289" s="9">
        <f>SUMIFS('Raw Hourly Load Data'!$P:$P,'Raw Hourly Load Data'!$H:$H,$A289,'Raw Hourly Load Data'!$J:$J,X$1)</f>
        <v>9.8975579562990136E-5</v>
      </c>
      <c r="Y289" s="9">
        <f>SUMIFS('Raw Hourly Load Data'!$P:$P,'Raw Hourly Load Data'!$H:$H,$A289,'Raw Hourly Load Data'!$J:$J,Y$1)</f>
        <v>8.4466436573387102E-5</v>
      </c>
    </row>
    <row r="290" spans="1:25" x14ac:dyDescent="0.25">
      <c r="A290" s="9" t="s">
        <v>311</v>
      </c>
      <c r="B290" s="9">
        <f>SUMIFS('Raw Hourly Load Data'!$P:$P,'Raw Hourly Load Data'!$H:$H,$A290,'Raw Hourly Load Data'!$J:$J,B$1)</f>
        <v>6.2383986859998128E-5</v>
      </c>
      <c r="C290" s="9">
        <f>SUMIFS('Raw Hourly Load Data'!$P:$P,'Raw Hourly Load Data'!$H:$H,$A290,'Raw Hourly Load Data'!$J:$J,C$1)</f>
        <v>5.4899839547133145E-5</v>
      </c>
      <c r="D290" s="9">
        <f>SUMIFS('Raw Hourly Load Data'!$P:$P,'Raw Hourly Load Data'!$H:$H,$A290,'Raw Hourly Load Data'!$J:$J,D$1)</f>
        <v>5.3702770230418618E-5</v>
      </c>
      <c r="E290" s="9">
        <f>SUMIFS('Raw Hourly Load Data'!$P:$P,'Raw Hourly Load Data'!$H:$H,$A290,'Raw Hourly Load Data'!$J:$J,E$1)</f>
        <v>5.4261739826486621E-5</v>
      </c>
      <c r="F290" s="9">
        <f>SUMIFS('Raw Hourly Load Data'!$P:$P,'Raw Hourly Load Data'!$H:$H,$A290,'Raw Hourly Load Data'!$J:$J,F$1)</f>
        <v>6.1162038639486936E-5</v>
      </c>
      <c r="G290" s="9">
        <f>SUMIFS('Raw Hourly Load Data'!$P:$P,'Raw Hourly Load Data'!$H:$H,$A290,'Raw Hourly Load Data'!$J:$J,G$1)</f>
        <v>7.0404517868829592E-5</v>
      </c>
      <c r="H290" s="9">
        <f>SUMIFS('Raw Hourly Load Data'!$P:$P,'Raw Hourly Load Data'!$H:$H,$A290,'Raw Hourly Load Data'!$J:$J,H$1)</f>
        <v>8.9018492392820074E-5</v>
      </c>
      <c r="I290" s="9">
        <f>SUMIFS('Raw Hourly Load Data'!$P:$P,'Raw Hourly Load Data'!$H:$H,$A290,'Raw Hourly Load Data'!$J:$J,I$1)</f>
        <v>9.2804415597018538E-5</v>
      </c>
      <c r="J290" s="9">
        <f>SUMIFS('Raw Hourly Load Data'!$P:$P,'Raw Hourly Load Data'!$H:$H,$A290,'Raw Hourly Load Data'!$J:$J,J$1)</f>
        <v>8.927092156450047E-5</v>
      </c>
      <c r="K290" s="9">
        <f>SUMIFS('Raw Hourly Load Data'!$P:$P,'Raw Hourly Load Data'!$H:$H,$A290,'Raw Hourly Load Data'!$J:$J,K$1)</f>
        <v>8.6487145369036497E-5</v>
      </c>
      <c r="L290" s="9">
        <f>SUMIFS('Raw Hourly Load Data'!$P:$P,'Raw Hourly Load Data'!$H:$H,$A290,'Raw Hourly Load Data'!$J:$J,L$1)</f>
        <v>8.80095066775353E-5</v>
      </c>
      <c r="M290" s="9">
        <f>SUMIFS('Raw Hourly Load Data'!$P:$P,'Raw Hourly Load Data'!$H:$H,$A290,'Raw Hourly Load Data'!$J:$J,M$1)</f>
        <v>8.9584636160991237E-5</v>
      </c>
      <c r="N290" s="9">
        <f>SUMIFS('Raw Hourly Load Data'!$P:$P,'Raw Hourly Load Data'!$H:$H,$A290,'Raw Hourly Load Data'!$J:$J,N$1)</f>
        <v>9.0247251142072611E-5</v>
      </c>
      <c r="O290" s="9">
        <f>SUMIFS('Raw Hourly Load Data'!$P:$P,'Raw Hourly Load Data'!$H:$H,$A290,'Raw Hourly Load Data'!$J:$J,O$1)</f>
        <v>9.0828023673760887E-5</v>
      </c>
      <c r="P290" s="9">
        <f>SUMIFS('Raw Hourly Load Data'!$P:$P,'Raw Hourly Load Data'!$H:$H,$A290,'Raw Hourly Load Data'!$J:$J,P$1)</f>
        <v>9.3596020103080933E-5</v>
      </c>
      <c r="Q290" s="9">
        <f>SUMIFS('Raw Hourly Load Data'!$P:$P,'Raw Hourly Load Data'!$H:$H,$A290,'Raw Hourly Load Data'!$J:$J,Q$1)</f>
        <v>9.6763143439201294E-5</v>
      </c>
      <c r="R290" s="9">
        <f>SUMIFS('Raw Hourly Load Data'!$P:$P,'Raw Hourly Load Data'!$H:$H,$A290,'Raw Hourly Load Data'!$J:$J,R$1)</f>
        <v>1.0348380878951716E-4</v>
      </c>
      <c r="S290" s="9">
        <f>SUMIFS('Raw Hourly Load Data'!$P:$P,'Raw Hourly Load Data'!$H:$H,$A290,'Raw Hourly Load Data'!$J:$J,S$1)</f>
        <v>1.1335414860277023E-4</v>
      </c>
      <c r="T290" s="9">
        <f>SUMIFS('Raw Hourly Load Data'!$P:$P,'Raw Hourly Load Data'!$H:$H,$A290,'Raw Hourly Load Data'!$J:$J,T$1)</f>
        <v>1.2263881165020847E-4</v>
      </c>
      <c r="U290" s="9">
        <f>SUMIFS('Raw Hourly Load Data'!$P:$P,'Raw Hourly Load Data'!$H:$H,$A290,'Raw Hourly Load Data'!$J:$J,U$1)</f>
        <v>1.2108484666905048E-4</v>
      </c>
      <c r="V290" s="9">
        <f>SUMIFS('Raw Hourly Load Data'!$P:$P,'Raw Hourly Load Data'!$H:$H,$A290,'Raw Hourly Load Data'!$J:$J,V$1)</f>
        <v>1.1243077704564913E-4</v>
      </c>
      <c r="W290" s="9">
        <f>SUMIFS('Raw Hourly Load Data'!$P:$P,'Raw Hourly Load Data'!$H:$H,$A290,'Raw Hourly Load Data'!$J:$J,W$1)</f>
        <v>1.0082582508346631E-4</v>
      </c>
      <c r="X290" s="9">
        <f>SUMIFS('Raw Hourly Load Data'!$P:$P,'Raw Hourly Load Data'!$H:$H,$A290,'Raw Hourly Load Data'!$J:$J,X$1)</f>
        <v>8.6899891011186866E-5</v>
      </c>
      <c r="Y290" s="9">
        <f>SUMIFS('Raw Hourly Load Data'!$P:$P,'Raw Hourly Load Data'!$H:$H,$A290,'Raw Hourly Load Data'!$J:$J,Y$1)</f>
        <v>7.1536108915603547E-5</v>
      </c>
    </row>
    <row r="291" spans="1:25" x14ac:dyDescent="0.25">
      <c r="A291" s="9" t="s">
        <v>312</v>
      </c>
      <c r="B291" s="9">
        <f>SUMIFS('Raw Hourly Load Data'!$P:$P,'Raw Hourly Load Data'!$H:$H,$A291,'Raw Hourly Load Data'!$J:$J,B$1)</f>
        <v>6.1996269931072727E-5</v>
      </c>
      <c r="C291" s="9">
        <f>SUMIFS('Raw Hourly Load Data'!$P:$P,'Raw Hourly Load Data'!$H:$H,$A291,'Raw Hourly Load Data'!$J:$J,C$1)</f>
        <v>5.6197764953835935E-5</v>
      </c>
      <c r="D291" s="9">
        <f>SUMIFS('Raw Hourly Load Data'!$P:$P,'Raw Hourly Load Data'!$H:$H,$A291,'Raw Hourly Load Data'!$J:$J,D$1)</f>
        <v>5.5223956156806918E-5</v>
      </c>
      <c r="E291" s="9">
        <f>SUMIFS('Raw Hourly Load Data'!$P:$P,'Raw Hourly Load Data'!$H:$H,$A291,'Raw Hourly Load Data'!$J:$J,E$1)</f>
        <v>5.6312757044548712E-5</v>
      </c>
      <c r="F291" s="9">
        <f>SUMIFS('Raw Hourly Load Data'!$P:$P,'Raw Hourly Load Data'!$H:$H,$A291,'Raw Hourly Load Data'!$J:$J,F$1)</f>
        <v>6.3617650526511549E-5</v>
      </c>
      <c r="G291" s="9">
        <f>SUMIFS('Raw Hourly Load Data'!$P:$P,'Raw Hourly Load Data'!$H:$H,$A291,'Raw Hourly Load Data'!$J:$J,G$1)</f>
        <v>7.3263036496799743E-5</v>
      </c>
      <c r="H291" s="9">
        <f>SUMIFS('Raw Hourly Load Data'!$P:$P,'Raw Hourly Load Data'!$H:$H,$A291,'Raw Hourly Load Data'!$J:$J,H$1)</f>
        <v>9.2092167011241911E-5</v>
      </c>
      <c r="I291" s="9">
        <f>SUMIFS('Raw Hourly Load Data'!$P:$P,'Raw Hourly Load Data'!$H:$H,$A291,'Raw Hourly Load Data'!$J:$J,I$1)</f>
        <v>9.3972325247816622E-5</v>
      </c>
      <c r="J291" s="9">
        <f>SUMIFS('Raw Hourly Load Data'!$P:$P,'Raw Hourly Load Data'!$H:$H,$A291,'Raw Hourly Load Data'!$J:$J,J$1)</f>
        <v>8.9294552600104363E-5</v>
      </c>
      <c r="K291" s="9">
        <f>SUMIFS('Raw Hourly Load Data'!$P:$P,'Raw Hourly Load Data'!$H:$H,$A291,'Raw Hourly Load Data'!$J:$J,K$1)</f>
        <v>8.5217682883840303E-5</v>
      </c>
      <c r="L291" s="9">
        <f>SUMIFS('Raw Hourly Load Data'!$P:$P,'Raw Hourly Load Data'!$H:$H,$A291,'Raw Hourly Load Data'!$J:$J,L$1)</f>
        <v>8.5783941975499503E-5</v>
      </c>
      <c r="M291" s="9">
        <f>SUMIFS('Raw Hourly Load Data'!$P:$P,'Raw Hourly Load Data'!$H:$H,$A291,'Raw Hourly Load Data'!$J:$J,M$1)</f>
        <v>8.5988688906678655E-5</v>
      </c>
      <c r="N291" s="9">
        <f>SUMIFS('Raw Hourly Load Data'!$P:$P,'Raw Hourly Load Data'!$H:$H,$A291,'Raw Hourly Load Data'!$J:$J,N$1)</f>
        <v>8.5720813502774163E-5</v>
      </c>
      <c r="O291" s="9">
        <f>SUMIFS('Raw Hourly Load Data'!$P:$P,'Raw Hourly Load Data'!$H:$H,$A291,'Raw Hourly Load Data'!$J:$J,O$1)</f>
        <v>8.5531399345705001E-5</v>
      </c>
      <c r="P291" s="9">
        <f>SUMIFS('Raw Hourly Load Data'!$P:$P,'Raw Hourly Load Data'!$H:$H,$A291,'Raw Hourly Load Data'!$J:$J,P$1)</f>
        <v>8.7748293240156388E-5</v>
      </c>
      <c r="Q291" s="9">
        <f>SUMIFS('Raw Hourly Load Data'!$P:$P,'Raw Hourly Load Data'!$H:$H,$A291,'Raw Hourly Load Data'!$J:$J,Q$1)</f>
        <v>9.0853605215479274E-5</v>
      </c>
      <c r="R291" s="9">
        <f>SUMIFS('Raw Hourly Load Data'!$P:$P,'Raw Hourly Load Data'!$H:$H,$A291,'Raw Hourly Load Data'!$J:$J,R$1)</f>
        <v>9.7365223513940253E-5</v>
      </c>
      <c r="S291" s="9">
        <f>SUMIFS('Raw Hourly Load Data'!$P:$P,'Raw Hourly Load Data'!$H:$H,$A291,'Raw Hourly Load Data'!$J:$J,S$1)</f>
        <v>1.0795458407883665E-4</v>
      </c>
      <c r="T291" s="9">
        <f>SUMIFS('Raw Hourly Load Data'!$P:$P,'Raw Hourly Load Data'!$H:$H,$A291,'Raw Hourly Load Data'!$J:$J,T$1)</f>
        <v>1.1767956426047212E-4</v>
      </c>
      <c r="U291" s="9">
        <f>SUMIFS('Raw Hourly Load Data'!$P:$P,'Raw Hourly Load Data'!$H:$H,$A291,'Raw Hourly Load Data'!$J:$J,U$1)</f>
        <v>1.1723687829161024E-4</v>
      </c>
      <c r="V291" s="9">
        <f>SUMIFS('Raw Hourly Load Data'!$P:$P,'Raw Hourly Load Data'!$H:$H,$A291,'Raw Hourly Load Data'!$J:$J,V$1)</f>
        <v>1.095280525721827E-4</v>
      </c>
      <c r="W291" s="9">
        <f>SUMIFS('Raw Hourly Load Data'!$P:$P,'Raw Hourly Load Data'!$H:$H,$A291,'Raw Hourly Load Data'!$J:$J,W$1)</f>
        <v>9.9466341355727037E-5</v>
      </c>
      <c r="X291" s="9">
        <f>SUMIFS('Raw Hourly Load Data'!$P:$P,'Raw Hourly Load Data'!$H:$H,$A291,'Raw Hourly Load Data'!$J:$J,X$1)</f>
        <v>8.6353183624344928E-5</v>
      </c>
      <c r="Y291" s="9">
        <f>SUMIFS('Raw Hourly Load Data'!$P:$P,'Raw Hourly Load Data'!$H:$H,$A291,'Raw Hourly Load Data'!$J:$J,Y$1)</f>
        <v>7.1802641863110203E-5</v>
      </c>
    </row>
    <row r="292" spans="1:25" x14ac:dyDescent="0.25">
      <c r="A292" s="9" t="s">
        <v>313</v>
      </c>
      <c r="B292" s="9">
        <f>SUMIFS('Raw Hourly Load Data'!$P:$P,'Raw Hourly Load Data'!$H:$H,$A292,'Raw Hourly Load Data'!$J:$J,B$1)</f>
        <v>6.3229171603576008E-5</v>
      </c>
      <c r="C292" s="9">
        <f>SUMIFS('Raw Hourly Load Data'!$P:$P,'Raw Hourly Load Data'!$H:$H,$A292,'Raw Hourly Load Data'!$J:$J,C$1)</f>
        <v>5.7799683312233477E-5</v>
      </c>
      <c r="D292" s="9">
        <f>SUMIFS('Raw Hourly Load Data'!$P:$P,'Raw Hourly Load Data'!$H:$H,$A292,'Raw Hourly Load Data'!$J:$J,D$1)</f>
        <v>5.7326773709748342E-5</v>
      </c>
      <c r="E292" s="9">
        <f>SUMIFS('Raw Hourly Load Data'!$P:$P,'Raw Hourly Load Data'!$H:$H,$A292,'Raw Hourly Load Data'!$J:$J,E$1)</f>
        <v>5.8851806565863614E-5</v>
      </c>
      <c r="F292" s="9">
        <f>SUMIFS('Raw Hourly Load Data'!$P:$P,'Raw Hourly Load Data'!$H:$H,$A292,'Raw Hourly Load Data'!$J:$J,F$1)</f>
        <v>6.6808007108556475E-5</v>
      </c>
      <c r="G292" s="9">
        <f>SUMIFS('Raw Hourly Load Data'!$P:$P,'Raw Hourly Load Data'!$H:$H,$A292,'Raw Hourly Load Data'!$J:$J,G$1)</f>
        <v>7.666349341942379E-5</v>
      </c>
      <c r="H292" s="9">
        <f>SUMIFS('Raw Hourly Load Data'!$P:$P,'Raw Hourly Load Data'!$H:$H,$A292,'Raw Hourly Load Data'!$J:$J,H$1)</f>
        <v>9.5562280082638035E-5</v>
      </c>
      <c r="I292" s="9">
        <f>SUMIFS('Raw Hourly Load Data'!$P:$P,'Raw Hourly Load Data'!$H:$H,$A292,'Raw Hourly Load Data'!$J:$J,I$1)</f>
        <v>9.6406050626463726E-5</v>
      </c>
      <c r="J292" s="9">
        <f>SUMIFS('Raw Hourly Load Data'!$P:$P,'Raw Hourly Load Data'!$H:$H,$A292,'Raw Hourly Load Data'!$J:$J,J$1)</f>
        <v>9.1590525321716935E-5</v>
      </c>
      <c r="K292" s="9">
        <f>SUMIFS('Raw Hourly Load Data'!$P:$P,'Raw Hourly Load Data'!$H:$H,$A292,'Raw Hourly Load Data'!$J:$J,K$1)</f>
        <v>8.7628940452957706E-5</v>
      </c>
      <c r="L292" s="9">
        <f>SUMIFS('Raw Hourly Load Data'!$P:$P,'Raw Hourly Load Data'!$H:$H,$A292,'Raw Hourly Load Data'!$J:$J,L$1)</f>
        <v>8.8394250909972779E-5</v>
      </c>
      <c r="M292" s="9">
        <f>SUMIFS('Raw Hourly Load Data'!$P:$P,'Raw Hourly Load Data'!$H:$H,$A292,'Raw Hourly Load Data'!$J:$J,M$1)</f>
        <v>8.8351707880836178E-5</v>
      </c>
      <c r="N292" s="9">
        <f>SUMIFS('Raw Hourly Load Data'!$P:$P,'Raw Hourly Load Data'!$H:$H,$A292,'Raw Hourly Load Data'!$J:$J,N$1)</f>
        <v>8.8493248357800018E-5</v>
      </c>
      <c r="O292" s="9">
        <f>SUMIFS('Raw Hourly Load Data'!$P:$P,'Raw Hourly Load Data'!$H:$H,$A292,'Raw Hourly Load Data'!$J:$J,O$1)</f>
        <v>8.879006070828319E-5</v>
      </c>
      <c r="P292" s="9">
        <f>SUMIFS('Raw Hourly Load Data'!$P:$P,'Raw Hourly Load Data'!$H:$H,$A292,'Raw Hourly Load Data'!$J:$J,P$1)</f>
        <v>9.1606774222700168E-5</v>
      </c>
      <c r="Q292" s="9">
        <f>SUMIFS('Raw Hourly Load Data'!$P:$P,'Raw Hourly Load Data'!$H:$H,$A292,'Raw Hourly Load Data'!$J:$J,Q$1)</f>
        <v>9.5425775613629843E-5</v>
      </c>
      <c r="R292" s="9">
        <f>SUMIFS('Raw Hourly Load Data'!$P:$P,'Raw Hourly Load Data'!$H:$H,$A292,'Raw Hourly Load Data'!$J:$J,R$1)</f>
        <v>1.0259180124785091E-4</v>
      </c>
      <c r="S292" s="9">
        <f>SUMIFS('Raw Hourly Load Data'!$P:$P,'Raw Hourly Load Data'!$H:$H,$A292,'Raw Hourly Load Data'!$J:$J,S$1)</f>
        <v>1.1259546765675507E-4</v>
      </c>
      <c r="T292" s="9">
        <f>SUMIFS('Raw Hourly Load Data'!$P:$P,'Raw Hourly Load Data'!$H:$H,$A292,'Raw Hourly Load Data'!$J:$J,T$1)</f>
        <v>1.214545608701131E-4</v>
      </c>
      <c r="U292" s="9">
        <f>SUMIFS('Raw Hourly Load Data'!$P:$P,'Raw Hourly Load Data'!$H:$H,$A292,'Raw Hourly Load Data'!$J:$J,U$1)</f>
        <v>1.2055197843592408E-4</v>
      </c>
      <c r="V292" s="9">
        <f>SUMIFS('Raw Hourly Load Data'!$P:$P,'Raw Hourly Load Data'!$H:$H,$A292,'Raw Hourly Load Data'!$J:$J,V$1)</f>
        <v>1.1243400315986068E-4</v>
      </c>
      <c r="W292" s="9">
        <f>SUMIFS('Raw Hourly Load Data'!$P:$P,'Raw Hourly Load Data'!$H:$H,$A292,'Raw Hourly Load Data'!$J:$J,W$1)</f>
        <v>1.016440853511142E-4</v>
      </c>
      <c r="X292" s="9">
        <f>SUMIFS('Raw Hourly Load Data'!$P:$P,'Raw Hourly Load Data'!$H:$H,$A292,'Raw Hourly Load Data'!$J:$J,X$1)</f>
        <v>8.8150306965149413E-5</v>
      </c>
      <c r="Y292" s="9">
        <f>SUMIFS('Raw Hourly Load Data'!$P:$P,'Raw Hourly Load Data'!$H:$H,$A292,'Raw Hourly Load Data'!$J:$J,Y$1)</f>
        <v>7.3647303955728745E-5</v>
      </c>
    </row>
    <row r="293" spans="1:25" x14ac:dyDescent="0.25">
      <c r="A293" s="9" t="s">
        <v>314</v>
      </c>
      <c r="B293" s="9">
        <f>SUMIFS('Raw Hourly Load Data'!$P:$P,'Raw Hourly Load Data'!$H:$H,$A293,'Raw Hourly Load Data'!$J:$J,B$1)</f>
        <v>6.4354078975369377E-5</v>
      </c>
      <c r="C293" s="9">
        <f>SUMIFS('Raw Hourly Load Data'!$P:$P,'Raw Hourly Load Data'!$H:$H,$A293,'Raw Hourly Load Data'!$J:$J,C$1)</f>
        <v>5.9082573620575865E-5</v>
      </c>
      <c r="D293" s="9">
        <f>SUMIFS('Raw Hourly Load Data'!$P:$P,'Raw Hourly Load Data'!$H:$H,$A293,'Raw Hourly Load Data'!$J:$J,D$1)</f>
        <v>5.8676111117453718E-5</v>
      </c>
      <c r="E293" s="9">
        <f>SUMIFS('Raw Hourly Load Data'!$P:$P,'Raw Hourly Load Data'!$H:$H,$A293,'Raw Hourly Load Data'!$J:$J,E$1)</f>
        <v>6.0131267180285719E-5</v>
      </c>
      <c r="F293" s="9">
        <f>SUMIFS('Raw Hourly Load Data'!$P:$P,'Raw Hourly Load Data'!$H:$H,$A293,'Raw Hourly Load Data'!$J:$J,F$1)</f>
        <v>6.7732086467255849E-5</v>
      </c>
      <c r="G293" s="9">
        <f>SUMIFS('Raw Hourly Load Data'!$P:$P,'Raw Hourly Load Data'!$H:$H,$A293,'Raw Hourly Load Data'!$J:$J,G$1)</f>
        <v>7.734851157978959E-5</v>
      </c>
      <c r="H293" s="9">
        <f>SUMIFS('Raw Hourly Load Data'!$P:$P,'Raw Hourly Load Data'!$H:$H,$A293,'Raw Hourly Load Data'!$J:$J,H$1)</f>
        <v>9.6278149294289078E-5</v>
      </c>
      <c r="I293" s="9">
        <f>SUMIFS('Raw Hourly Load Data'!$P:$P,'Raw Hourly Load Data'!$H:$H,$A293,'Raw Hourly Load Data'!$J:$J,I$1)</f>
        <v>9.6862858514553985E-5</v>
      </c>
      <c r="J293" s="9">
        <f>SUMIFS('Raw Hourly Load Data'!$P:$P,'Raw Hourly Load Data'!$H:$H,$A293,'Raw Hourly Load Data'!$J:$J,J$1)</f>
        <v>9.1747793934861404E-5</v>
      </c>
      <c r="K293" s="9">
        <f>SUMIFS('Raw Hourly Load Data'!$P:$P,'Raw Hourly Load Data'!$H:$H,$A293,'Raw Hourly Load Data'!$J:$J,K$1)</f>
        <v>8.7453413237965566E-5</v>
      </c>
      <c r="L293" s="9">
        <f>SUMIFS('Raw Hourly Load Data'!$P:$P,'Raw Hourly Load Data'!$H:$H,$A293,'Raw Hourly Load Data'!$J:$J,L$1)</f>
        <v>8.8122952449101177E-5</v>
      </c>
      <c r="M293" s="9">
        <f>SUMIFS('Raw Hourly Load Data'!$P:$P,'Raw Hourly Load Data'!$H:$H,$A293,'Raw Hourly Load Data'!$J:$J,M$1)</f>
        <v>8.7698178338472421E-5</v>
      </c>
      <c r="N293" s="9">
        <f>SUMIFS('Raw Hourly Load Data'!$P:$P,'Raw Hourly Load Data'!$H:$H,$A293,'Raw Hourly Load Data'!$J:$J,N$1)</f>
        <v>8.738023393922191E-5</v>
      </c>
      <c r="O293" s="9">
        <f>SUMIFS('Raw Hourly Load Data'!$P:$P,'Raw Hourly Load Data'!$H:$H,$A293,'Raw Hourly Load Data'!$J:$J,O$1)</f>
        <v>8.7220470915180327E-5</v>
      </c>
      <c r="P293" s="9">
        <f>SUMIFS('Raw Hourly Load Data'!$P:$P,'Raw Hourly Load Data'!$H:$H,$A293,'Raw Hourly Load Data'!$J:$J,P$1)</f>
        <v>8.9532246862046846E-5</v>
      </c>
      <c r="Q293" s="9">
        <f>SUMIFS('Raw Hourly Load Data'!$P:$P,'Raw Hourly Load Data'!$H:$H,$A293,'Raw Hourly Load Data'!$J:$J,Q$1)</f>
        <v>9.2646008437507969E-5</v>
      </c>
      <c r="R293" s="9">
        <f>SUMIFS('Raw Hourly Load Data'!$P:$P,'Raw Hourly Load Data'!$H:$H,$A293,'Raw Hourly Load Data'!$J:$J,R$1)</f>
        <v>9.9244438408135113E-5</v>
      </c>
      <c r="S293" s="9">
        <f>SUMIFS('Raw Hourly Load Data'!$P:$P,'Raw Hourly Load Data'!$H:$H,$A293,'Raw Hourly Load Data'!$J:$J,S$1)</f>
        <v>1.0929513537504622E-4</v>
      </c>
      <c r="T293" s="9">
        <f>SUMIFS('Raw Hourly Load Data'!$P:$P,'Raw Hourly Load Data'!$H:$H,$A293,'Raw Hourly Load Data'!$J:$J,T$1)</f>
        <v>1.1873166853863171E-4</v>
      </c>
      <c r="U293" s="9">
        <f>SUMIFS('Raw Hourly Load Data'!$P:$P,'Raw Hourly Load Data'!$H:$H,$A293,'Raw Hourly Load Data'!$J:$J,U$1)</f>
        <v>1.181552433857912E-4</v>
      </c>
      <c r="V293" s="9">
        <f>SUMIFS('Raw Hourly Load Data'!$P:$P,'Raw Hourly Load Data'!$H:$H,$A293,'Raw Hourly Load Data'!$J:$J,V$1)</f>
        <v>1.1046201386824171E-4</v>
      </c>
      <c r="W293" s="9">
        <f>SUMIFS('Raw Hourly Load Data'!$P:$P,'Raw Hourly Load Data'!$H:$H,$A293,'Raw Hourly Load Data'!$J:$J,W$1)</f>
        <v>1.0012528079170902E-4</v>
      </c>
      <c r="X293" s="9">
        <f>SUMIFS('Raw Hourly Load Data'!$P:$P,'Raw Hourly Load Data'!$H:$H,$A293,'Raw Hourly Load Data'!$J:$J,X$1)</f>
        <v>8.6798968827272373E-5</v>
      </c>
      <c r="Y293" s="9">
        <f>SUMIFS('Raw Hourly Load Data'!$P:$P,'Raw Hourly Load Data'!$H:$H,$A293,'Raw Hourly Load Data'!$J:$J,Y$1)</f>
        <v>7.2330955488226727E-5</v>
      </c>
    </row>
    <row r="294" spans="1:25" x14ac:dyDescent="0.25">
      <c r="A294" s="9" t="s">
        <v>315</v>
      </c>
      <c r="B294" s="9">
        <f>SUMIFS('Raw Hourly Load Data'!$P:$P,'Raw Hourly Load Data'!$H:$H,$A294,'Raw Hourly Load Data'!$J:$J,B$1)</f>
        <v>6.3509856720290241E-5</v>
      </c>
      <c r="C294" s="9">
        <f>SUMIFS('Raw Hourly Load Data'!$P:$P,'Raw Hourly Load Data'!$H:$H,$A294,'Raw Hourly Load Data'!$J:$J,C$1)</f>
        <v>5.847291893650771E-5</v>
      </c>
      <c r="D294" s="9">
        <f>SUMIFS('Raw Hourly Load Data'!$P:$P,'Raw Hourly Load Data'!$H:$H,$A294,'Raw Hourly Load Data'!$J:$J,D$1)</f>
        <v>5.8175170581139611E-5</v>
      </c>
      <c r="E294" s="9">
        <f>SUMIFS('Raw Hourly Load Data'!$P:$P,'Raw Hourly Load Data'!$H:$H,$A294,'Raw Hourly Load Data'!$J:$J,E$1)</f>
        <v>5.9715364845110402E-5</v>
      </c>
      <c r="F294" s="9">
        <f>SUMIFS('Raw Hourly Load Data'!$P:$P,'Raw Hourly Load Data'!$H:$H,$A294,'Raw Hourly Load Data'!$J:$J,F$1)</f>
        <v>6.7384326512759136E-5</v>
      </c>
      <c r="G294" s="9">
        <f>SUMIFS('Raw Hourly Load Data'!$P:$P,'Raw Hourly Load Data'!$H:$H,$A294,'Raw Hourly Load Data'!$J:$J,G$1)</f>
        <v>7.6626085911087253E-5</v>
      </c>
      <c r="H294" s="9">
        <f>SUMIFS('Raw Hourly Load Data'!$P:$P,'Raw Hourly Load Data'!$H:$H,$A294,'Raw Hourly Load Data'!$J:$J,H$1)</f>
        <v>9.4968194041281391E-5</v>
      </c>
      <c r="I294" s="9">
        <f>SUMIFS('Raw Hourly Load Data'!$P:$P,'Raw Hourly Load Data'!$H:$H,$A294,'Raw Hourly Load Data'!$J:$J,I$1)</f>
        <v>9.5701983350741828E-5</v>
      </c>
      <c r="J294" s="9">
        <f>SUMIFS('Raw Hourly Load Data'!$P:$P,'Raw Hourly Load Data'!$H:$H,$A294,'Raw Hourly Load Data'!$J:$J,J$1)</f>
        <v>9.103140683846235E-5</v>
      </c>
      <c r="K294" s="9">
        <f>SUMIFS('Raw Hourly Load Data'!$P:$P,'Raw Hourly Load Data'!$H:$H,$A294,'Raw Hourly Load Data'!$J:$J,K$1)</f>
        <v>8.6732976132499154E-5</v>
      </c>
      <c r="L294" s="9">
        <f>SUMIFS('Raw Hourly Load Data'!$P:$P,'Raw Hourly Load Data'!$H:$H,$A294,'Raw Hourly Load Data'!$J:$J,L$1)</f>
        <v>8.7046042051860535E-5</v>
      </c>
      <c r="M294" s="9">
        <f>SUMIFS('Raw Hourly Load Data'!$P:$P,'Raw Hourly Load Data'!$H:$H,$A294,'Raw Hourly Load Data'!$J:$J,M$1)</f>
        <v>8.6348660506868472E-5</v>
      </c>
      <c r="N294" s="9">
        <f>SUMIFS('Raw Hourly Load Data'!$P:$P,'Raw Hourly Load Data'!$H:$H,$A294,'Raw Hourly Load Data'!$J:$J,N$1)</f>
        <v>8.5496756623446401E-5</v>
      </c>
      <c r="O294" s="9">
        <f>SUMIFS('Raw Hourly Load Data'!$P:$P,'Raw Hourly Load Data'!$H:$H,$A294,'Raw Hourly Load Data'!$J:$J,O$1)</f>
        <v>8.5001603309154826E-5</v>
      </c>
      <c r="P294" s="9">
        <f>SUMIFS('Raw Hourly Load Data'!$P:$P,'Raw Hourly Load Data'!$H:$H,$A294,'Raw Hourly Load Data'!$J:$J,P$1)</f>
        <v>8.7073315600433101E-5</v>
      </c>
      <c r="Q294" s="9">
        <f>SUMIFS('Raw Hourly Load Data'!$P:$P,'Raw Hourly Load Data'!$H:$H,$A294,'Raw Hourly Load Data'!$J:$J,Q$1)</f>
        <v>8.9970249843492867E-5</v>
      </c>
      <c r="R294" s="9">
        <f>SUMIFS('Raw Hourly Load Data'!$P:$P,'Raw Hourly Load Data'!$H:$H,$A294,'Raw Hourly Load Data'!$J:$J,R$1)</f>
        <v>9.6253050066420629E-5</v>
      </c>
      <c r="S294" s="9">
        <f>SUMIFS('Raw Hourly Load Data'!$P:$P,'Raw Hourly Load Data'!$H:$H,$A294,'Raw Hourly Load Data'!$J:$J,S$1)</f>
        <v>1.0509199196028872E-4</v>
      </c>
      <c r="T294" s="9">
        <f>SUMIFS('Raw Hourly Load Data'!$P:$P,'Raw Hourly Load Data'!$H:$H,$A294,'Raw Hourly Load Data'!$J:$J,T$1)</f>
        <v>1.1278817078322264E-4</v>
      </c>
      <c r="U294" s="9">
        <f>SUMIFS('Raw Hourly Load Data'!$P:$P,'Raw Hourly Load Data'!$H:$H,$A294,'Raw Hourly Load Data'!$J:$J,U$1)</f>
        <v>1.1132860457607409E-4</v>
      </c>
      <c r="V294" s="9">
        <f>SUMIFS('Raw Hourly Load Data'!$P:$P,'Raw Hourly Load Data'!$H:$H,$A294,'Raw Hourly Load Data'!$J:$J,V$1)</f>
        <v>1.0462035821408051E-4</v>
      </c>
      <c r="W294" s="9">
        <f>SUMIFS('Raw Hourly Load Data'!$P:$P,'Raw Hourly Load Data'!$H:$H,$A294,'Raw Hourly Load Data'!$J:$J,W$1)</f>
        <v>9.6186748747728631E-5</v>
      </c>
      <c r="X294" s="9">
        <f>SUMIFS('Raw Hourly Load Data'!$P:$P,'Raw Hourly Load Data'!$H:$H,$A294,'Raw Hourly Load Data'!$J:$J,X$1)</f>
        <v>8.4725068951091323E-5</v>
      </c>
      <c r="Y294" s="9">
        <f>SUMIFS('Raw Hourly Load Data'!$P:$P,'Raw Hourly Load Data'!$H:$H,$A294,'Raw Hourly Load Data'!$J:$J,Y$1)</f>
        <v>7.161580508576975E-5</v>
      </c>
    </row>
    <row r="295" spans="1:25" x14ac:dyDescent="0.25">
      <c r="A295" s="9" t="s">
        <v>316</v>
      </c>
      <c r="B295" s="9">
        <f>SUMIFS('Raw Hourly Load Data'!$P:$P,'Raw Hourly Load Data'!$H:$H,$A295,'Raw Hourly Load Data'!$J:$J,B$1)</f>
        <v>7.2432414537754926E-5</v>
      </c>
      <c r="C295" s="9">
        <f>SUMIFS('Raw Hourly Load Data'!$P:$P,'Raw Hourly Load Data'!$H:$H,$A295,'Raw Hourly Load Data'!$J:$J,C$1)</f>
        <v>6.9279240150591062E-5</v>
      </c>
      <c r="D295" s="9">
        <f>SUMIFS('Raw Hourly Load Data'!$P:$P,'Raw Hourly Load Data'!$H:$H,$A295,'Raw Hourly Load Data'!$J:$J,D$1)</f>
        <v>6.9177865936245389E-5</v>
      </c>
      <c r="E295" s="9">
        <f>SUMIFS('Raw Hourly Load Data'!$P:$P,'Raw Hourly Load Data'!$H:$H,$A295,'Raw Hourly Load Data'!$J:$J,E$1)</f>
        <v>7.0391948232526594E-5</v>
      </c>
      <c r="F295" s="9">
        <f>SUMIFS('Raw Hourly Load Data'!$P:$P,'Raw Hourly Load Data'!$H:$H,$A295,'Raw Hourly Load Data'!$J:$J,F$1)</f>
        <v>7.3515109025278975E-5</v>
      </c>
      <c r="G295" s="9">
        <f>SUMIFS('Raw Hourly Load Data'!$P:$P,'Raw Hourly Load Data'!$H:$H,$A295,'Raw Hourly Load Data'!$J:$J,G$1)</f>
        <v>7.8582274557071211E-5</v>
      </c>
      <c r="H295" s="9">
        <f>SUMIFS('Raw Hourly Load Data'!$P:$P,'Raw Hourly Load Data'!$H:$H,$A295,'Raw Hourly Load Data'!$J:$J,H$1)</f>
        <v>8.7799631289461601E-5</v>
      </c>
      <c r="I295" s="9">
        <f>SUMIFS('Raw Hourly Load Data'!$P:$P,'Raw Hourly Load Data'!$H:$H,$A295,'Raw Hourly Load Data'!$J:$J,I$1)</f>
        <v>9.4213278672743722E-5</v>
      </c>
      <c r="J295" s="9">
        <f>SUMIFS('Raw Hourly Load Data'!$P:$P,'Raw Hourly Load Data'!$H:$H,$A295,'Raw Hourly Load Data'!$J:$J,J$1)</f>
        <v>1.0871378837318005E-4</v>
      </c>
      <c r="K295" s="9">
        <f>SUMIFS('Raw Hourly Load Data'!$P:$P,'Raw Hourly Load Data'!$H:$H,$A295,'Raw Hourly Load Data'!$J:$J,K$1)</f>
        <v>1.1497052391242407E-4</v>
      </c>
      <c r="L295" s="9">
        <f>SUMIFS('Raw Hourly Load Data'!$P:$P,'Raw Hourly Load Data'!$H:$H,$A295,'Raw Hourly Load Data'!$J:$J,L$1)</f>
        <v>1.1871744827249735E-4</v>
      </c>
      <c r="M295" s="9">
        <f>SUMIFS('Raw Hourly Load Data'!$P:$P,'Raw Hourly Load Data'!$H:$H,$A295,'Raw Hourly Load Data'!$J:$J,M$1)</f>
        <v>1.1762890700194049E-4</v>
      </c>
      <c r="N295" s="9">
        <f>SUMIFS('Raw Hourly Load Data'!$P:$P,'Raw Hourly Load Data'!$H:$H,$A295,'Raw Hourly Load Data'!$J:$J,N$1)</f>
        <v>1.1517001296615399E-4</v>
      </c>
      <c r="O295" s="9">
        <f>SUMIFS('Raw Hourly Load Data'!$P:$P,'Raw Hourly Load Data'!$H:$H,$A295,'Raw Hourly Load Data'!$J:$J,O$1)</f>
        <v>1.1288189818274291E-4</v>
      </c>
      <c r="P295" s="9">
        <f>SUMIFS('Raw Hourly Load Data'!$P:$P,'Raw Hourly Load Data'!$H:$H,$A295,'Raw Hourly Load Data'!$J:$J,P$1)</f>
        <v>1.1432904195401724E-4</v>
      </c>
      <c r="Q295" s="9">
        <f>SUMIFS('Raw Hourly Load Data'!$P:$P,'Raw Hourly Load Data'!$H:$H,$A295,'Raw Hourly Load Data'!$J:$J,Q$1)</f>
        <v>1.1887181653193363E-4</v>
      </c>
      <c r="R295" s="9">
        <f>SUMIFS('Raw Hourly Load Data'!$P:$P,'Raw Hourly Load Data'!$H:$H,$A295,'Raw Hourly Load Data'!$J:$J,R$1)</f>
        <v>1.2134917848423525E-4</v>
      </c>
      <c r="S295" s="9">
        <f>SUMIFS('Raw Hourly Load Data'!$P:$P,'Raw Hourly Load Data'!$H:$H,$A295,'Raw Hourly Load Data'!$J:$J,S$1)</f>
        <v>1.28663477589994E-4</v>
      </c>
      <c r="T295" s="9">
        <f>SUMIFS('Raw Hourly Load Data'!$P:$P,'Raw Hourly Load Data'!$H:$H,$A295,'Raw Hourly Load Data'!$J:$J,T$1)</f>
        <v>1.3313521005248587E-4</v>
      </c>
      <c r="U295" s="9">
        <f>SUMIFS('Raw Hourly Load Data'!$P:$P,'Raw Hourly Load Data'!$H:$H,$A295,'Raw Hourly Load Data'!$J:$J,U$1)</f>
        <v>1.2814669554933768E-4</v>
      </c>
      <c r="V295" s="9">
        <f>SUMIFS('Raw Hourly Load Data'!$P:$P,'Raw Hourly Load Data'!$H:$H,$A295,'Raw Hourly Load Data'!$J:$J,V$1)</f>
        <v>1.2201766975824623E-4</v>
      </c>
      <c r="W295" s="9">
        <f>SUMIFS('Raw Hourly Load Data'!$P:$P,'Raw Hourly Load Data'!$H:$H,$A295,'Raw Hourly Load Data'!$J:$J,W$1)</f>
        <v>1.0977678387522397E-4</v>
      </c>
      <c r="X295" s="9">
        <f>SUMIFS('Raw Hourly Load Data'!$P:$P,'Raw Hourly Load Data'!$H:$H,$A295,'Raw Hourly Load Data'!$J:$J,X$1)</f>
        <v>9.6701173925638128E-5</v>
      </c>
      <c r="Y295" s="9">
        <f>SUMIFS('Raw Hourly Load Data'!$P:$P,'Raw Hourly Load Data'!$H:$H,$A295,'Raw Hourly Load Data'!$J:$J,Y$1)</f>
        <v>8.4905390486454682E-5</v>
      </c>
    </row>
    <row r="296" spans="1:25" x14ac:dyDescent="0.25">
      <c r="A296" s="9" t="s">
        <v>317</v>
      </c>
      <c r="B296" s="9">
        <f>SUMIFS('Raw Hourly Load Data'!$P:$P,'Raw Hourly Load Data'!$H:$H,$A296,'Raw Hourly Load Data'!$J:$J,B$1)</f>
        <v>7.3718444151247276E-5</v>
      </c>
      <c r="C296" s="9">
        <f>SUMIFS('Raw Hourly Load Data'!$P:$P,'Raw Hourly Load Data'!$H:$H,$A296,'Raw Hourly Load Data'!$J:$J,C$1)</f>
        <v>6.9251725970105501E-5</v>
      </c>
      <c r="D296" s="9">
        <f>SUMIFS('Raw Hourly Load Data'!$P:$P,'Raw Hourly Load Data'!$H:$H,$A296,'Raw Hourly Load Data'!$J:$J,D$1)</f>
        <v>6.9026496678031195E-5</v>
      </c>
      <c r="E296" s="9">
        <f>SUMIFS('Raw Hourly Load Data'!$P:$P,'Raw Hourly Load Data'!$H:$H,$A296,'Raw Hourly Load Data'!$J:$J,E$1)</f>
        <v>7.0061617819895333E-5</v>
      </c>
      <c r="F296" s="9">
        <f>SUMIFS('Raw Hourly Load Data'!$P:$P,'Raw Hourly Load Data'!$H:$H,$A296,'Raw Hourly Load Data'!$J:$J,F$1)</f>
        <v>7.2617471357250445E-5</v>
      </c>
      <c r="G296" s="9">
        <f>SUMIFS('Raw Hourly Load Data'!$P:$P,'Raw Hourly Load Data'!$H:$H,$A296,'Raw Hourly Load Data'!$J:$J,G$1)</f>
        <v>7.7231737874189029E-5</v>
      </c>
      <c r="H296" s="9">
        <f>SUMIFS('Raw Hourly Load Data'!$P:$P,'Raw Hourly Load Data'!$H:$H,$A296,'Raw Hourly Load Data'!$J:$J,H$1)</f>
        <v>8.6468960476235884E-5</v>
      </c>
      <c r="I296" s="9">
        <f>SUMIFS('Raw Hourly Load Data'!$P:$P,'Raw Hourly Load Data'!$H:$H,$A296,'Raw Hourly Load Data'!$J:$J,I$1)</f>
        <v>9.2345983652847432E-5</v>
      </c>
      <c r="J296" s="9">
        <f>SUMIFS('Raw Hourly Load Data'!$P:$P,'Raw Hourly Load Data'!$H:$H,$A296,'Raw Hourly Load Data'!$J:$J,J$1)</f>
        <v>1.0634296519078981E-4</v>
      </c>
      <c r="K296" s="9">
        <f>SUMIFS('Raw Hourly Load Data'!$P:$P,'Raw Hourly Load Data'!$H:$H,$A296,'Raw Hourly Load Data'!$J:$J,K$1)</f>
        <v>1.1279242871244098E-4</v>
      </c>
      <c r="L296" s="9">
        <f>SUMIFS('Raw Hourly Load Data'!$P:$P,'Raw Hourly Load Data'!$H:$H,$A296,'Raw Hourly Load Data'!$J:$J,L$1)</f>
        <v>1.1747993360468007E-4</v>
      </c>
      <c r="M296" s="9">
        <f>SUMIFS('Raw Hourly Load Data'!$P:$P,'Raw Hourly Load Data'!$H:$H,$A296,'Raw Hourly Load Data'!$J:$J,M$1)</f>
        <v>1.1768361773671447E-4</v>
      </c>
      <c r="N296" s="9">
        <f>SUMIFS('Raw Hourly Load Data'!$P:$P,'Raw Hourly Load Data'!$H:$H,$A296,'Raw Hourly Load Data'!$J:$J,N$1)</f>
        <v>1.1638016039161729E-4</v>
      </c>
      <c r="O296" s="9">
        <f>SUMIFS('Raw Hourly Load Data'!$P:$P,'Raw Hourly Load Data'!$H:$H,$A296,'Raw Hourly Load Data'!$J:$J,O$1)</f>
        <v>1.148583556657173E-4</v>
      </c>
      <c r="P296" s="9">
        <f>SUMIFS('Raw Hourly Load Data'!$P:$P,'Raw Hourly Load Data'!$H:$H,$A296,'Raw Hourly Load Data'!$J:$J,P$1)</f>
        <v>1.1698490251528435E-4</v>
      </c>
      <c r="Q296" s="9">
        <f>SUMIFS('Raw Hourly Load Data'!$P:$P,'Raw Hourly Load Data'!$H:$H,$A296,'Raw Hourly Load Data'!$J:$J,Q$1)</f>
        <v>1.2218396098316998E-4</v>
      </c>
      <c r="R296" s="9">
        <f>SUMIFS('Raw Hourly Load Data'!$P:$P,'Raw Hourly Load Data'!$H:$H,$A296,'Raw Hourly Load Data'!$J:$J,R$1)</f>
        <v>1.2544693756571249E-4</v>
      </c>
      <c r="S296" s="9">
        <f>SUMIFS('Raw Hourly Load Data'!$P:$P,'Raw Hourly Load Data'!$H:$H,$A296,'Raw Hourly Load Data'!$J:$J,S$1)</f>
        <v>1.3414817843254842E-4</v>
      </c>
      <c r="T296" s="9">
        <f>SUMIFS('Raw Hourly Load Data'!$P:$P,'Raw Hourly Load Data'!$H:$H,$A296,'Raw Hourly Load Data'!$J:$J,T$1)</f>
        <v>1.3972889778598096E-4</v>
      </c>
      <c r="U296" s="9">
        <f>SUMIFS('Raw Hourly Load Data'!$P:$P,'Raw Hourly Load Data'!$H:$H,$A296,'Raw Hourly Load Data'!$J:$J,U$1)</f>
        <v>1.3473118309038649E-4</v>
      </c>
      <c r="V296" s="9">
        <f>SUMIFS('Raw Hourly Load Data'!$P:$P,'Raw Hourly Load Data'!$H:$H,$A296,'Raw Hourly Load Data'!$J:$J,V$1)</f>
        <v>1.2743041286556803E-4</v>
      </c>
      <c r="W296" s="9">
        <f>SUMIFS('Raw Hourly Load Data'!$P:$P,'Raw Hourly Load Data'!$H:$H,$A296,'Raw Hourly Load Data'!$J:$J,W$1)</f>
        <v>1.130957329343249E-4</v>
      </c>
      <c r="X296" s="9">
        <f>SUMIFS('Raw Hourly Load Data'!$P:$P,'Raw Hourly Load Data'!$H:$H,$A296,'Raw Hourly Load Data'!$J:$J,X$1)</f>
        <v>9.8238313360764031E-5</v>
      </c>
      <c r="Y296" s="9">
        <f>SUMIFS('Raw Hourly Load Data'!$P:$P,'Raw Hourly Load Data'!$H:$H,$A296,'Raw Hourly Load Data'!$J:$J,Y$1)</f>
        <v>8.485090934557928E-5</v>
      </c>
    </row>
    <row r="297" spans="1:25" x14ac:dyDescent="0.25">
      <c r="A297" s="9" t="s">
        <v>318</v>
      </c>
      <c r="B297" s="9">
        <f>SUMIFS('Raw Hourly Load Data'!$P:$P,'Raw Hourly Load Data'!$H:$H,$A297,'Raw Hourly Load Data'!$J:$J,B$1)</f>
        <v>6.3947263783772402E-5</v>
      </c>
      <c r="C297" s="9">
        <f>SUMIFS('Raw Hourly Load Data'!$P:$P,'Raw Hourly Load Data'!$H:$H,$A297,'Raw Hourly Load Data'!$J:$J,C$1)</f>
        <v>5.7916524945039185E-5</v>
      </c>
      <c r="D297" s="9">
        <f>SUMIFS('Raw Hourly Load Data'!$P:$P,'Raw Hourly Load Data'!$H:$H,$A297,'Raw Hourly Load Data'!$J:$J,D$1)</f>
        <v>5.8072516641999414E-5</v>
      </c>
      <c r="E297" s="9">
        <f>SUMIFS('Raw Hourly Load Data'!$P:$P,'Raw Hourly Load Data'!$H:$H,$A297,'Raw Hourly Load Data'!$J:$J,E$1)</f>
        <v>6.0253232502064938E-5</v>
      </c>
      <c r="F297" s="9">
        <f>SUMIFS('Raw Hourly Load Data'!$P:$P,'Raw Hourly Load Data'!$H:$H,$A297,'Raw Hourly Load Data'!$J:$J,F$1)</f>
        <v>6.8668205895233873E-5</v>
      </c>
      <c r="G297" s="9">
        <f>SUMIFS('Raw Hourly Load Data'!$P:$P,'Raw Hourly Load Data'!$H:$H,$A297,'Raw Hourly Load Data'!$J:$J,G$1)</f>
        <v>7.882546848658971E-5</v>
      </c>
      <c r="H297" s="9">
        <f>SUMIFS('Raw Hourly Load Data'!$P:$P,'Raw Hourly Load Data'!$H:$H,$A297,'Raw Hourly Load Data'!$J:$J,H$1)</f>
        <v>9.8011684493016853E-5</v>
      </c>
      <c r="I297" s="9">
        <f>SUMIFS('Raw Hourly Load Data'!$P:$P,'Raw Hourly Load Data'!$H:$H,$A297,'Raw Hourly Load Data'!$J:$J,I$1)</f>
        <v>9.8169122016240036E-5</v>
      </c>
      <c r="J297" s="9">
        <f>SUMIFS('Raw Hourly Load Data'!$P:$P,'Raw Hourly Load Data'!$H:$H,$A297,'Raw Hourly Load Data'!$J:$J,J$1)</f>
        <v>9.3640493115485515E-5</v>
      </c>
      <c r="K297" s="9">
        <f>SUMIFS('Raw Hourly Load Data'!$P:$P,'Raw Hourly Load Data'!$H:$H,$A297,'Raw Hourly Load Data'!$J:$J,K$1)</f>
        <v>8.9680536364514511E-5</v>
      </c>
      <c r="L297" s="9">
        <f>SUMIFS('Raw Hourly Load Data'!$P:$P,'Raw Hourly Load Data'!$H:$H,$A297,'Raw Hourly Load Data'!$J:$J,L$1)</f>
        <v>9.0768106884407177E-5</v>
      </c>
      <c r="M297" s="9">
        <f>SUMIFS('Raw Hourly Load Data'!$P:$P,'Raw Hourly Load Data'!$H:$H,$A297,'Raw Hourly Load Data'!$J:$J,M$1)</f>
        <v>9.0554915314587363E-5</v>
      </c>
      <c r="N297" s="9">
        <f>SUMIFS('Raw Hourly Load Data'!$P:$P,'Raw Hourly Load Data'!$H:$H,$A297,'Raw Hourly Load Data'!$J:$J,N$1)</f>
        <v>9.0210161271426178E-5</v>
      </c>
      <c r="O297" s="9">
        <f>SUMIFS('Raw Hourly Load Data'!$P:$P,'Raw Hourly Load Data'!$H:$H,$A297,'Raw Hourly Load Data'!$J:$J,O$1)</f>
        <v>8.9985596625132938E-5</v>
      </c>
      <c r="P297" s="9">
        <f>SUMIFS('Raw Hourly Load Data'!$P:$P,'Raw Hourly Load Data'!$H:$H,$A297,'Raw Hourly Load Data'!$J:$J,P$1)</f>
        <v>9.2139974091611158E-5</v>
      </c>
      <c r="Q297" s="9">
        <f>SUMIFS('Raw Hourly Load Data'!$P:$P,'Raw Hourly Load Data'!$H:$H,$A297,'Raw Hourly Load Data'!$J:$J,Q$1)</f>
        <v>9.5442680551720499E-5</v>
      </c>
      <c r="R297" s="9">
        <f>SUMIFS('Raw Hourly Load Data'!$P:$P,'Raw Hourly Load Data'!$H:$H,$A297,'Raw Hourly Load Data'!$J:$J,R$1)</f>
        <v>1.0211233604455453E-4</v>
      </c>
      <c r="S297" s="9">
        <f>SUMIFS('Raw Hourly Load Data'!$P:$P,'Raw Hourly Load Data'!$H:$H,$A297,'Raw Hourly Load Data'!$J:$J,S$1)</f>
        <v>1.128216274532779E-4</v>
      </c>
      <c r="T297" s="9">
        <f>SUMIFS('Raw Hourly Load Data'!$P:$P,'Raw Hourly Load Data'!$H:$H,$A297,'Raw Hourly Load Data'!$J:$J,T$1)</f>
        <v>1.2202505674855853E-4</v>
      </c>
      <c r="U297" s="9">
        <f>SUMIFS('Raw Hourly Load Data'!$P:$P,'Raw Hourly Load Data'!$H:$H,$A297,'Raw Hourly Load Data'!$J:$J,U$1)</f>
        <v>1.2050253833081605E-4</v>
      </c>
      <c r="V297" s="9">
        <f>SUMIFS('Raw Hourly Load Data'!$P:$P,'Raw Hourly Load Data'!$H:$H,$A297,'Raw Hourly Load Data'!$J:$J,V$1)</f>
        <v>1.1234834121508951E-4</v>
      </c>
      <c r="W297" s="9">
        <f>SUMIFS('Raw Hourly Load Data'!$P:$P,'Raw Hourly Load Data'!$H:$H,$A297,'Raw Hourly Load Data'!$J:$J,W$1)</f>
        <v>1.0183854981373651E-4</v>
      </c>
      <c r="X297" s="9">
        <f>SUMIFS('Raw Hourly Load Data'!$P:$P,'Raw Hourly Load Data'!$H:$H,$A297,'Raw Hourly Load Data'!$J:$J,X$1)</f>
        <v>8.8452086647042554E-5</v>
      </c>
      <c r="Y297" s="9">
        <f>SUMIFS('Raw Hourly Load Data'!$P:$P,'Raw Hourly Load Data'!$H:$H,$A297,'Raw Hourly Load Data'!$J:$J,Y$1)</f>
        <v>7.3547718037432673E-5</v>
      </c>
    </row>
    <row r="298" spans="1:25" x14ac:dyDescent="0.25">
      <c r="A298" s="9" t="s">
        <v>319</v>
      </c>
      <c r="B298" s="9">
        <f>SUMIFS('Raw Hourly Load Data'!$P:$P,'Raw Hourly Load Data'!$H:$H,$A298,'Raw Hourly Load Data'!$J:$J,B$1)</f>
        <v>6.4755942467442846E-5</v>
      </c>
      <c r="C298" s="9">
        <f>SUMIFS('Raw Hourly Load Data'!$P:$P,'Raw Hourly Load Data'!$H:$H,$A298,'Raw Hourly Load Data'!$J:$J,C$1)</f>
        <v>5.9254497049598243E-5</v>
      </c>
      <c r="D298" s="9">
        <f>SUMIFS('Raw Hourly Load Data'!$P:$P,'Raw Hourly Load Data'!$H:$H,$A298,'Raw Hourly Load Data'!$J:$J,D$1)</f>
        <v>5.8468616427069243E-5</v>
      </c>
      <c r="E298" s="9">
        <f>SUMIFS('Raw Hourly Load Data'!$P:$P,'Raw Hourly Load Data'!$H:$H,$A298,'Raw Hourly Load Data'!$J:$J,E$1)</f>
        <v>5.9735591012311719E-5</v>
      </c>
      <c r="F298" s="9">
        <f>SUMIFS('Raw Hourly Load Data'!$P:$P,'Raw Hourly Load Data'!$H:$H,$A298,'Raw Hourly Load Data'!$J:$J,F$1)</f>
        <v>6.7533261164641649E-5</v>
      </c>
      <c r="G298" s="9">
        <f>SUMIFS('Raw Hourly Load Data'!$P:$P,'Raw Hourly Load Data'!$H:$H,$A298,'Raw Hourly Load Data'!$J:$J,G$1)</f>
        <v>7.7200571188328887E-5</v>
      </c>
      <c r="H298" s="9">
        <f>SUMIFS('Raw Hourly Load Data'!$P:$P,'Raw Hourly Load Data'!$H:$H,$A298,'Raw Hourly Load Data'!$J:$J,H$1)</f>
        <v>9.6201524767410484E-5</v>
      </c>
      <c r="I298" s="9">
        <f>SUMIFS('Raw Hourly Load Data'!$P:$P,'Raw Hourly Load Data'!$H:$H,$A298,'Raw Hourly Load Data'!$J:$J,I$1)</f>
        <v>9.7088435861602835E-5</v>
      </c>
      <c r="J298" s="9">
        <f>SUMIFS('Raw Hourly Load Data'!$P:$P,'Raw Hourly Load Data'!$H:$H,$A298,'Raw Hourly Load Data'!$J:$J,J$1)</f>
        <v>9.2506766900227742E-5</v>
      </c>
      <c r="K298" s="9">
        <f>SUMIFS('Raw Hourly Load Data'!$P:$P,'Raw Hourly Load Data'!$H:$H,$A298,'Raw Hourly Load Data'!$J:$J,K$1)</f>
        <v>8.8845828361315665E-5</v>
      </c>
      <c r="L298" s="9">
        <f>SUMIFS('Raw Hourly Load Data'!$P:$P,'Raw Hourly Load Data'!$H:$H,$A298,'Raw Hourly Load Data'!$J:$J,L$1)</f>
        <v>8.9941986568555676E-5</v>
      </c>
      <c r="M298" s="9">
        <f>SUMIFS('Raw Hourly Load Data'!$P:$P,'Raw Hourly Load Data'!$H:$H,$A298,'Raw Hourly Load Data'!$J:$J,M$1)</f>
        <v>9.0105161180142508E-5</v>
      </c>
      <c r="N298" s="9">
        <f>SUMIFS('Raw Hourly Load Data'!$P:$P,'Raw Hourly Load Data'!$H:$H,$A298,'Raw Hourly Load Data'!$J:$J,N$1)</f>
        <v>9.0321330034586755E-5</v>
      </c>
      <c r="O298" s="9">
        <f>SUMIFS('Raw Hourly Load Data'!$P:$P,'Raw Hourly Load Data'!$H:$H,$A298,'Raw Hourly Load Data'!$J:$J,O$1)</f>
        <v>9.0718558878635138E-5</v>
      </c>
      <c r="P298" s="9">
        <f>SUMIFS('Raw Hourly Load Data'!$P:$P,'Raw Hourly Load Data'!$H:$H,$A298,'Raw Hourly Load Data'!$J:$J,P$1)</f>
        <v>9.3456314560517344E-5</v>
      </c>
      <c r="Q298" s="9">
        <f>SUMIFS('Raw Hourly Load Data'!$P:$P,'Raw Hourly Load Data'!$H:$H,$A298,'Raw Hourly Load Data'!$J:$J,Q$1)</f>
        <v>9.7016122871646608E-5</v>
      </c>
      <c r="R298" s="9">
        <f>SUMIFS('Raw Hourly Load Data'!$P:$P,'Raw Hourly Load Data'!$H:$H,$A298,'Raw Hourly Load Data'!$J:$J,R$1)</f>
        <v>1.0367934112716687E-4</v>
      </c>
      <c r="S298" s="9">
        <f>SUMIFS('Raw Hourly Load Data'!$P:$P,'Raw Hourly Load Data'!$H:$H,$A298,'Raw Hourly Load Data'!$J:$J,S$1)</f>
        <v>1.1396493824662229E-4</v>
      </c>
      <c r="T298" s="9">
        <f>SUMIFS('Raw Hourly Load Data'!$P:$P,'Raw Hourly Load Data'!$H:$H,$A298,'Raw Hourly Load Data'!$J:$J,T$1)</f>
        <v>1.2319537844639761E-4</v>
      </c>
      <c r="U298" s="9">
        <f>SUMIFS('Raw Hourly Load Data'!$P:$P,'Raw Hourly Load Data'!$H:$H,$A298,'Raw Hourly Load Data'!$J:$J,U$1)</f>
        <v>1.2201105516053464E-4</v>
      </c>
      <c r="V298" s="9">
        <f>SUMIFS('Raw Hourly Load Data'!$P:$P,'Raw Hourly Load Data'!$H:$H,$A298,'Raw Hourly Load Data'!$J:$J,V$1)</f>
        <v>1.1367610057221126E-4</v>
      </c>
      <c r="W298" s="9">
        <f>SUMIFS('Raw Hourly Load Data'!$P:$P,'Raw Hourly Load Data'!$H:$H,$A298,'Raw Hourly Load Data'!$J:$J,W$1)</f>
        <v>1.0256985955122078E-4</v>
      </c>
      <c r="X298" s="9">
        <f>SUMIFS('Raw Hourly Load Data'!$P:$P,'Raw Hourly Load Data'!$H:$H,$A298,'Raw Hourly Load Data'!$J:$J,X$1)</f>
        <v>8.8909739041835838E-5</v>
      </c>
      <c r="Y298" s="9">
        <f>SUMIFS('Raw Hourly Load Data'!$P:$P,'Raw Hourly Load Data'!$H:$H,$A298,'Raw Hourly Load Data'!$J:$J,Y$1)</f>
        <v>7.426658161153962E-5</v>
      </c>
    </row>
    <row r="299" spans="1:25" x14ac:dyDescent="0.25">
      <c r="A299" s="9" t="s">
        <v>320</v>
      </c>
      <c r="B299" s="9">
        <f>SUMIFS('Raw Hourly Load Data'!$P:$P,'Raw Hourly Load Data'!$H:$H,$A299,'Raw Hourly Load Data'!$J:$J,B$1)</f>
        <v>6.546759500739641E-5</v>
      </c>
      <c r="C299" s="9">
        <f>SUMIFS('Raw Hourly Load Data'!$P:$P,'Raw Hourly Load Data'!$H:$H,$A299,'Raw Hourly Load Data'!$J:$J,C$1)</f>
        <v>5.9498476843539127E-5</v>
      </c>
      <c r="D299" s="9">
        <f>SUMIFS('Raw Hourly Load Data'!$P:$P,'Raw Hourly Load Data'!$H:$H,$A299,'Raw Hourly Load Data'!$J:$J,D$1)</f>
        <v>5.8515279321926975E-5</v>
      </c>
      <c r="E299" s="9">
        <f>SUMIFS('Raw Hourly Load Data'!$P:$P,'Raw Hourly Load Data'!$H:$H,$A299,'Raw Hourly Load Data'!$J:$J,E$1)</f>
        <v>5.9404130261705789E-5</v>
      </c>
      <c r="F299" s="9">
        <f>SUMIFS('Raw Hourly Load Data'!$P:$P,'Raw Hourly Load Data'!$H:$H,$A299,'Raw Hourly Load Data'!$J:$J,F$1)</f>
        <v>6.6618984057275816E-5</v>
      </c>
      <c r="G299" s="9">
        <f>SUMIFS('Raw Hourly Load Data'!$P:$P,'Raw Hourly Load Data'!$H:$H,$A299,'Raw Hourly Load Data'!$J:$J,G$1)</f>
        <v>7.6019859848228349E-5</v>
      </c>
      <c r="H299" s="9">
        <f>SUMIFS('Raw Hourly Load Data'!$P:$P,'Raw Hourly Load Data'!$H:$H,$A299,'Raw Hourly Load Data'!$J:$J,H$1)</f>
        <v>9.4407299481920578E-5</v>
      </c>
      <c r="I299" s="9">
        <f>SUMIFS('Raw Hourly Load Data'!$P:$P,'Raw Hourly Load Data'!$H:$H,$A299,'Raw Hourly Load Data'!$J:$J,I$1)</f>
        <v>9.6613665774275816E-5</v>
      </c>
      <c r="J299" s="9">
        <f>SUMIFS('Raw Hourly Load Data'!$P:$P,'Raw Hourly Load Data'!$H:$H,$A299,'Raw Hourly Load Data'!$J:$J,J$1)</f>
        <v>9.233424868075138E-5</v>
      </c>
      <c r="K299" s="9">
        <f>SUMIFS('Raw Hourly Load Data'!$P:$P,'Raw Hourly Load Data'!$H:$H,$A299,'Raw Hourly Load Data'!$J:$J,K$1)</f>
        <v>8.9350593244041582E-5</v>
      </c>
      <c r="L299" s="9">
        <f>SUMIFS('Raw Hourly Load Data'!$P:$P,'Raw Hourly Load Data'!$H:$H,$A299,'Raw Hourly Load Data'!$J:$J,L$1)</f>
        <v>9.0879570110220068E-5</v>
      </c>
      <c r="M299" s="9">
        <f>SUMIFS('Raw Hourly Load Data'!$P:$P,'Raw Hourly Load Data'!$H:$H,$A299,'Raw Hourly Load Data'!$J:$J,M$1)</f>
        <v>9.2058266514293672E-5</v>
      </c>
      <c r="N299" s="9">
        <f>SUMIFS('Raw Hourly Load Data'!$P:$P,'Raw Hourly Load Data'!$H:$H,$A299,'Raw Hourly Load Data'!$J:$J,N$1)</f>
        <v>9.3081715917834535E-5</v>
      </c>
      <c r="O299" s="9">
        <f>SUMIFS('Raw Hourly Load Data'!$P:$P,'Raw Hourly Load Data'!$H:$H,$A299,'Raw Hourly Load Data'!$J:$J,O$1)</f>
        <v>9.4208485568857139E-5</v>
      </c>
      <c r="P299" s="9">
        <f>SUMIFS('Raw Hourly Load Data'!$P:$P,'Raw Hourly Load Data'!$H:$H,$A299,'Raw Hourly Load Data'!$J:$J,P$1)</f>
        <v>9.7470192824565099E-5</v>
      </c>
      <c r="Q299" s="9">
        <f>SUMIFS('Raw Hourly Load Data'!$P:$P,'Raw Hourly Load Data'!$H:$H,$A299,'Raw Hourly Load Data'!$J:$J,Q$1)</f>
        <v>1.0117708309149546E-4</v>
      </c>
      <c r="R299" s="9">
        <f>SUMIFS('Raw Hourly Load Data'!$P:$P,'Raw Hourly Load Data'!$H:$H,$A299,'Raw Hourly Load Data'!$J:$J,R$1)</f>
        <v>1.0801240197710036E-4</v>
      </c>
      <c r="S299" s="9">
        <f>SUMIFS('Raw Hourly Load Data'!$P:$P,'Raw Hourly Load Data'!$H:$H,$A299,'Raw Hourly Load Data'!$J:$J,S$1)</f>
        <v>1.179182270254096E-4</v>
      </c>
      <c r="T299" s="9">
        <f>SUMIFS('Raw Hourly Load Data'!$P:$P,'Raw Hourly Load Data'!$H:$H,$A299,'Raw Hourly Load Data'!$J:$J,T$1)</f>
        <v>1.2661838032760255E-4</v>
      </c>
      <c r="U299" s="9">
        <f>SUMIFS('Raw Hourly Load Data'!$P:$P,'Raw Hourly Load Data'!$H:$H,$A299,'Raw Hourly Load Data'!$J:$J,U$1)</f>
        <v>1.2502096466026355E-4</v>
      </c>
      <c r="V299" s="9">
        <f>SUMIFS('Raw Hourly Load Data'!$P:$P,'Raw Hourly Load Data'!$H:$H,$A299,'Raw Hourly Load Data'!$J:$J,V$1)</f>
        <v>1.1646378248716847E-4</v>
      </c>
      <c r="W299" s="9">
        <f>SUMIFS('Raw Hourly Load Data'!$P:$P,'Raw Hourly Load Data'!$H:$H,$A299,'Raw Hourly Load Data'!$J:$J,W$1)</f>
        <v>1.0547690105215665E-4</v>
      </c>
      <c r="X299" s="9">
        <f>SUMIFS('Raw Hourly Load Data'!$P:$P,'Raw Hourly Load Data'!$H:$H,$A299,'Raw Hourly Load Data'!$J:$J,X$1)</f>
        <v>9.1646685330386675E-5</v>
      </c>
      <c r="Y299" s="9">
        <f>SUMIFS('Raw Hourly Load Data'!$P:$P,'Raw Hourly Load Data'!$H:$H,$A299,'Raw Hourly Load Data'!$J:$J,Y$1)</f>
        <v>7.6460392415431905E-5</v>
      </c>
    </row>
    <row r="300" spans="1:25" x14ac:dyDescent="0.25">
      <c r="A300" s="9" t="s">
        <v>321</v>
      </c>
      <c r="B300" s="9">
        <f>SUMIFS('Raw Hourly Load Data'!$P:$P,'Raw Hourly Load Data'!$H:$H,$A300,'Raw Hourly Load Data'!$J:$J,B$1)</f>
        <v>6.7651398174214378E-5</v>
      </c>
      <c r="C300" s="9">
        <f>SUMIFS('Raw Hourly Load Data'!$P:$P,'Raw Hourly Load Data'!$H:$H,$A300,'Raw Hourly Load Data'!$J:$J,C$1)</f>
        <v>6.1841331594724856E-5</v>
      </c>
      <c r="D300" s="9">
        <f>SUMIFS('Raw Hourly Load Data'!$P:$P,'Raw Hourly Load Data'!$H:$H,$A300,'Raw Hourly Load Data'!$J:$J,D$1)</f>
        <v>6.0941300570739716E-5</v>
      </c>
      <c r="E300" s="9">
        <f>SUMIFS('Raw Hourly Load Data'!$P:$P,'Raw Hourly Load Data'!$H:$H,$A300,'Raw Hourly Load Data'!$J:$J,E$1)</f>
        <v>6.1819177222072804E-5</v>
      </c>
      <c r="F300" s="9">
        <f>SUMIFS('Raw Hourly Load Data'!$P:$P,'Raw Hourly Load Data'!$H:$H,$A300,'Raw Hourly Load Data'!$J:$J,F$1)</f>
        <v>6.9106998218411656E-5</v>
      </c>
      <c r="G300" s="9">
        <f>SUMIFS('Raw Hourly Load Data'!$P:$P,'Raw Hourly Load Data'!$H:$H,$A300,'Raw Hourly Load Data'!$J:$J,G$1)</f>
        <v>7.8412621255299328E-5</v>
      </c>
      <c r="H300" s="9">
        <f>SUMIFS('Raw Hourly Load Data'!$P:$P,'Raw Hourly Load Data'!$H:$H,$A300,'Raw Hourly Load Data'!$J:$J,H$1)</f>
        <v>9.683516443829202E-5</v>
      </c>
      <c r="I300" s="9">
        <f>SUMIFS('Raw Hourly Load Data'!$P:$P,'Raw Hourly Load Data'!$H:$H,$A300,'Raw Hourly Load Data'!$J:$J,I$1)</f>
        <v>9.8652837571223264E-5</v>
      </c>
      <c r="J300" s="9">
        <f>SUMIFS('Raw Hourly Load Data'!$P:$P,'Raw Hourly Load Data'!$H:$H,$A300,'Raw Hourly Load Data'!$J:$J,J$1)</f>
        <v>9.3949860470470366E-5</v>
      </c>
      <c r="K300" s="9">
        <f>SUMIFS('Raw Hourly Load Data'!$P:$P,'Raw Hourly Load Data'!$H:$H,$A300,'Raw Hourly Load Data'!$J:$J,K$1)</f>
        <v>9.0625588304446913E-5</v>
      </c>
      <c r="L300" s="9">
        <f>SUMIFS('Raw Hourly Load Data'!$P:$P,'Raw Hourly Load Data'!$H:$H,$A300,'Raw Hourly Load Data'!$J:$J,L$1)</f>
        <v>9.1895464283612329E-5</v>
      </c>
      <c r="M300" s="9">
        <f>SUMIFS('Raw Hourly Load Data'!$P:$P,'Raw Hourly Load Data'!$H:$H,$A300,'Raw Hourly Load Data'!$J:$J,M$1)</f>
        <v>9.2143788373119556E-5</v>
      </c>
      <c r="N300" s="9">
        <f>SUMIFS('Raw Hourly Load Data'!$P:$P,'Raw Hourly Load Data'!$H:$H,$A300,'Raw Hourly Load Data'!$J:$J,N$1)</f>
        <v>9.2251312315599524E-5</v>
      </c>
      <c r="O300" s="9">
        <f>SUMIFS('Raw Hourly Load Data'!$P:$P,'Raw Hourly Load Data'!$H:$H,$A300,'Raw Hourly Load Data'!$J:$J,O$1)</f>
        <v>9.2127096098812021E-5</v>
      </c>
      <c r="P300" s="9">
        <f>SUMIFS('Raw Hourly Load Data'!$P:$P,'Raw Hourly Load Data'!$H:$H,$A300,'Raw Hourly Load Data'!$J:$J,P$1)</f>
        <v>9.4071007789164307E-5</v>
      </c>
      <c r="Q300" s="9">
        <f>SUMIFS('Raw Hourly Load Data'!$P:$P,'Raw Hourly Load Data'!$H:$H,$A300,'Raw Hourly Load Data'!$J:$J,Q$1)</f>
        <v>9.69118301230311E-5</v>
      </c>
      <c r="R300" s="9">
        <f>SUMIFS('Raw Hourly Load Data'!$P:$P,'Raw Hourly Load Data'!$H:$H,$A300,'Raw Hourly Load Data'!$J:$J,R$1)</f>
        <v>1.0335925936795502E-4</v>
      </c>
      <c r="S300" s="9">
        <f>SUMIFS('Raw Hourly Load Data'!$P:$P,'Raw Hourly Load Data'!$H:$H,$A300,'Raw Hourly Load Data'!$J:$J,S$1)</f>
        <v>1.1381138089726817E-4</v>
      </c>
      <c r="T300" s="9">
        <f>SUMIFS('Raw Hourly Load Data'!$P:$P,'Raw Hourly Load Data'!$H:$H,$A300,'Raw Hourly Load Data'!$J:$J,T$1)</f>
        <v>1.2270773186058744E-4</v>
      </c>
      <c r="U300" s="9">
        <f>SUMIFS('Raw Hourly Load Data'!$P:$P,'Raw Hourly Load Data'!$H:$H,$A300,'Raw Hourly Load Data'!$J:$J,U$1)</f>
        <v>1.2169991967602273E-4</v>
      </c>
      <c r="V300" s="9">
        <f>SUMIFS('Raw Hourly Load Data'!$P:$P,'Raw Hourly Load Data'!$H:$H,$A300,'Raw Hourly Load Data'!$J:$J,V$1)</f>
        <v>1.139424507812054E-4</v>
      </c>
      <c r="W300" s="9">
        <f>SUMIFS('Raw Hourly Load Data'!$P:$P,'Raw Hourly Load Data'!$H:$H,$A300,'Raw Hourly Load Data'!$J:$J,W$1)</f>
        <v>1.0377354119080881E-4</v>
      </c>
      <c r="X300" s="9">
        <f>SUMIFS('Raw Hourly Load Data'!$P:$P,'Raw Hourly Load Data'!$H:$H,$A300,'Raw Hourly Load Data'!$J:$J,X$1)</f>
        <v>9.0630247959654116E-5</v>
      </c>
      <c r="Y300" s="9">
        <f>SUMIFS('Raw Hourly Load Data'!$P:$P,'Raw Hourly Load Data'!$H:$H,$A300,'Raw Hourly Load Data'!$J:$J,Y$1)</f>
        <v>7.5985760040709593E-5</v>
      </c>
    </row>
    <row r="301" spans="1:25" x14ac:dyDescent="0.25">
      <c r="A301" s="9" t="s">
        <v>322</v>
      </c>
      <c r="B301" s="9">
        <f>SUMIFS('Raw Hourly Load Data'!$P:$P,'Raw Hourly Load Data'!$H:$H,$A301,'Raw Hourly Load Data'!$J:$J,B$1)</f>
        <v>6.7872869054364865E-5</v>
      </c>
      <c r="C301" s="9">
        <f>SUMIFS('Raw Hourly Load Data'!$P:$P,'Raw Hourly Load Data'!$H:$H,$A301,'Raw Hourly Load Data'!$J:$J,C$1)</f>
        <v>6.3214808300865187E-5</v>
      </c>
      <c r="D301" s="9">
        <f>SUMIFS('Raw Hourly Load Data'!$P:$P,'Raw Hourly Load Data'!$H:$H,$A301,'Raw Hourly Load Data'!$J:$J,D$1)</f>
        <v>6.3113516027426156E-5</v>
      </c>
      <c r="E301" s="9">
        <f>SUMIFS('Raw Hourly Load Data'!$P:$P,'Raw Hourly Load Data'!$H:$H,$A301,'Raw Hourly Load Data'!$J:$J,E$1)</f>
        <v>6.4715737998142516E-5</v>
      </c>
      <c r="F301" s="9">
        <f>SUMIFS('Raw Hourly Load Data'!$P:$P,'Raw Hourly Load Data'!$H:$H,$A301,'Raw Hourly Load Data'!$J:$J,F$1)</f>
        <v>7.2433442634526176E-5</v>
      </c>
      <c r="G301" s="9">
        <f>SUMIFS('Raw Hourly Load Data'!$P:$P,'Raw Hourly Load Data'!$H:$H,$A301,'Raw Hourly Load Data'!$J:$J,G$1)</f>
        <v>8.1887582310531199E-5</v>
      </c>
      <c r="H301" s="9">
        <f>SUMIFS('Raw Hourly Load Data'!$P:$P,'Raw Hourly Load Data'!$H:$H,$A301,'Raw Hourly Load Data'!$J:$J,H$1)</f>
        <v>1.0037488397675644E-4</v>
      </c>
      <c r="I301" s="9">
        <f>SUMIFS('Raw Hourly Load Data'!$P:$P,'Raw Hourly Load Data'!$H:$H,$A301,'Raw Hourly Load Data'!$J:$J,I$1)</f>
        <v>1.005315677413794E-4</v>
      </c>
      <c r="J301" s="9">
        <f>SUMIFS('Raw Hourly Load Data'!$P:$P,'Raw Hourly Load Data'!$H:$H,$A301,'Raw Hourly Load Data'!$J:$J,J$1)</f>
        <v>9.6031488646247369E-5</v>
      </c>
      <c r="K301" s="9">
        <f>SUMIFS('Raw Hourly Load Data'!$P:$P,'Raw Hourly Load Data'!$H:$H,$A301,'Raw Hourly Load Data'!$J:$J,K$1)</f>
        <v>9.2301978199011914E-5</v>
      </c>
      <c r="L301" s="9">
        <f>SUMIFS('Raw Hourly Load Data'!$P:$P,'Raw Hourly Load Data'!$H:$H,$A301,'Raw Hourly Load Data'!$J:$J,L$1)</f>
        <v>9.2789977249372728E-5</v>
      </c>
      <c r="M301" s="9">
        <f>SUMIFS('Raw Hourly Load Data'!$P:$P,'Raw Hourly Load Data'!$H:$H,$A301,'Raw Hourly Load Data'!$J:$J,M$1)</f>
        <v>9.0278713243635911E-5</v>
      </c>
      <c r="N301" s="9">
        <f>SUMIFS('Raw Hourly Load Data'!$P:$P,'Raw Hourly Load Data'!$H:$H,$A301,'Raw Hourly Load Data'!$J:$J,N$1)</f>
        <v>8.8232115317158402E-5</v>
      </c>
      <c r="O301" s="9">
        <f>SUMIFS('Raw Hourly Load Data'!$P:$P,'Raw Hourly Load Data'!$H:$H,$A301,'Raw Hourly Load Data'!$J:$J,O$1)</f>
        <v>8.6198857118496462E-5</v>
      </c>
      <c r="P301" s="9">
        <f>SUMIFS('Raw Hourly Load Data'!$P:$P,'Raw Hourly Load Data'!$H:$H,$A301,'Raw Hourly Load Data'!$J:$J,P$1)</f>
        <v>8.6611615124389604E-5</v>
      </c>
      <c r="Q301" s="9">
        <f>SUMIFS('Raw Hourly Load Data'!$P:$P,'Raw Hourly Load Data'!$H:$H,$A301,'Raw Hourly Load Data'!$J:$J,Q$1)</f>
        <v>8.8805460456911113E-5</v>
      </c>
      <c r="R301" s="9">
        <f>SUMIFS('Raw Hourly Load Data'!$P:$P,'Raw Hourly Load Data'!$H:$H,$A301,'Raw Hourly Load Data'!$J:$J,R$1)</f>
        <v>9.4695342447844984E-5</v>
      </c>
      <c r="S301" s="9">
        <f>SUMIFS('Raw Hourly Load Data'!$P:$P,'Raw Hourly Load Data'!$H:$H,$A301,'Raw Hourly Load Data'!$J:$J,S$1)</f>
        <v>1.0539480681214052E-4</v>
      </c>
      <c r="T301" s="9">
        <f>SUMIFS('Raw Hourly Load Data'!$P:$P,'Raw Hourly Load Data'!$H:$H,$A301,'Raw Hourly Load Data'!$J:$J,T$1)</f>
        <v>1.1313798565158876E-4</v>
      </c>
      <c r="U301" s="9">
        <f>SUMIFS('Raw Hourly Load Data'!$P:$P,'Raw Hourly Load Data'!$H:$H,$A301,'Raw Hourly Load Data'!$J:$J,U$1)</f>
        <v>1.1211844267572466E-4</v>
      </c>
      <c r="V301" s="9">
        <f>SUMIFS('Raw Hourly Load Data'!$P:$P,'Raw Hourly Load Data'!$H:$H,$A301,'Raw Hourly Load Data'!$J:$J,V$1)</f>
        <v>1.0632500974405316E-4</v>
      </c>
      <c r="W301" s="9">
        <f>SUMIFS('Raw Hourly Load Data'!$P:$P,'Raw Hourly Load Data'!$H:$H,$A301,'Raw Hourly Load Data'!$J:$J,W$1)</f>
        <v>9.9379297183754993E-5</v>
      </c>
      <c r="X301" s="9">
        <f>SUMIFS('Raw Hourly Load Data'!$P:$P,'Raw Hourly Load Data'!$H:$H,$A301,'Raw Hourly Load Data'!$J:$J,X$1)</f>
        <v>8.9586111332808525E-5</v>
      </c>
      <c r="Y301" s="9">
        <f>SUMIFS('Raw Hourly Load Data'!$P:$P,'Raw Hourly Load Data'!$H:$H,$A301,'Raw Hourly Load Data'!$J:$J,Y$1)</f>
        <v>7.8246521329374238E-5</v>
      </c>
    </row>
    <row r="302" spans="1:25" x14ac:dyDescent="0.25">
      <c r="A302" s="9" t="s">
        <v>323</v>
      </c>
      <c r="B302" s="9">
        <f>SUMIFS('Raw Hourly Load Data'!$P:$P,'Raw Hourly Load Data'!$H:$H,$A302,'Raw Hourly Load Data'!$J:$J,B$1)</f>
        <v>8.2063742526081396E-5</v>
      </c>
      <c r="C302" s="9">
        <f>SUMIFS('Raw Hourly Load Data'!$P:$P,'Raw Hourly Load Data'!$H:$H,$A302,'Raw Hourly Load Data'!$J:$J,C$1)</f>
        <v>8.0343227727448376E-5</v>
      </c>
      <c r="D302" s="9">
        <f>SUMIFS('Raw Hourly Load Data'!$P:$P,'Raw Hourly Load Data'!$H:$H,$A302,'Raw Hourly Load Data'!$J:$J,D$1)</f>
        <v>8.133637854839659E-5</v>
      </c>
      <c r="E302" s="9">
        <f>SUMIFS('Raw Hourly Load Data'!$P:$P,'Raw Hourly Load Data'!$H:$H,$A302,'Raw Hourly Load Data'!$J:$J,E$1)</f>
        <v>8.3080080628696385E-5</v>
      </c>
      <c r="F302" s="9">
        <f>SUMIFS('Raw Hourly Load Data'!$P:$P,'Raw Hourly Load Data'!$H:$H,$A302,'Raw Hourly Load Data'!$J:$J,F$1)</f>
        <v>8.6874663192636437E-5</v>
      </c>
      <c r="G302" s="9">
        <f>SUMIFS('Raw Hourly Load Data'!$P:$P,'Raw Hourly Load Data'!$H:$H,$A302,'Raw Hourly Load Data'!$J:$J,G$1)</f>
        <v>9.1807981566473796E-5</v>
      </c>
      <c r="H302" s="9">
        <f>SUMIFS('Raw Hourly Load Data'!$P:$P,'Raw Hourly Load Data'!$H:$H,$A302,'Raw Hourly Load Data'!$J:$J,H$1)</f>
        <v>1.0107271682831427E-4</v>
      </c>
      <c r="I302" s="9">
        <f>SUMIFS('Raw Hourly Load Data'!$P:$P,'Raw Hourly Load Data'!$H:$H,$A302,'Raw Hourly Load Data'!$J:$J,I$1)</f>
        <v>1.0584852872894902E-4</v>
      </c>
      <c r="J302" s="9">
        <f>SUMIFS('Raw Hourly Load Data'!$P:$P,'Raw Hourly Load Data'!$H:$H,$A302,'Raw Hourly Load Data'!$J:$J,J$1)</f>
        <v>1.1869801461183955E-4</v>
      </c>
      <c r="K302" s="9">
        <f>SUMIFS('Raw Hourly Load Data'!$P:$P,'Raw Hourly Load Data'!$H:$H,$A302,'Raw Hourly Load Data'!$J:$J,K$1)</f>
        <v>1.2399386168546615E-4</v>
      </c>
      <c r="L302" s="9">
        <f>SUMIFS('Raw Hourly Load Data'!$P:$P,'Raw Hourly Load Data'!$H:$H,$A302,'Raw Hourly Load Data'!$J:$J,L$1)</f>
        <v>1.2676211756821682E-4</v>
      </c>
      <c r="M302" s="9">
        <f>SUMIFS('Raw Hourly Load Data'!$P:$P,'Raw Hourly Load Data'!$H:$H,$A302,'Raw Hourly Load Data'!$J:$J,M$1)</f>
        <v>1.2214444790606378E-4</v>
      </c>
      <c r="N302" s="9">
        <f>SUMIFS('Raw Hourly Load Data'!$P:$P,'Raw Hourly Load Data'!$H:$H,$A302,'Raw Hourly Load Data'!$J:$J,N$1)</f>
        <v>1.1691885191426046E-4</v>
      </c>
      <c r="O302" s="9">
        <f>SUMIFS('Raw Hourly Load Data'!$P:$P,'Raw Hourly Load Data'!$H:$H,$A302,'Raw Hourly Load Data'!$J:$J,O$1)</f>
        <v>1.1191884380202319E-4</v>
      </c>
      <c r="P302" s="9">
        <f>SUMIFS('Raw Hourly Load Data'!$P:$P,'Raw Hourly Load Data'!$H:$H,$A302,'Raw Hourly Load Data'!$J:$J,P$1)</f>
        <v>1.1117440867192633E-4</v>
      </c>
      <c r="Q302" s="9">
        <f>SUMIFS('Raw Hourly Load Data'!$P:$P,'Raw Hourly Load Data'!$H:$H,$A302,'Raw Hourly Load Data'!$J:$J,Q$1)</f>
        <v>1.1471350325407975E-4</v>
      </c>
      <c r="R302" s="9">
        <f>SUMIFS('Raw Hourly Load Data'!$P:$P,'Raw Hourly Load Data'!$H:$H,$A302,'Raw Hourly Load Data'!$J:$J,R$1)</f>
        <v>1.1781615933840054E-4</v>
      </c>
      <c r="S302" s="9">
        <f>SUMIFS('Raw Hourly Load Data'!$P:$P,'Raw Hourly Load Data'!$H:$H,$A302,'Raw Hourly Load Data'!$J:$J,S$1)</f>
        <v>1.2781746828737336E-4</v>
      </c>
      <c r="T302" s="9">
        <f>SUMIFS('Raw Hourly Load Data'!$P:$P,'Raw Hourly Load Data'!$H:$H,$A302,'Raw Hourly Load Data'!$J:$J,T$1)</f>
        <v>1.3273239629151259E-4</v>
      </c>
      <c r="U302" s="9">
        <f>SUMIFS('Raw Hourly Load Data'!$P:$P,'Raw Hourly Load Data'!$H:$H,$A302,'Raw Hourly Load Data'!$J:$J,U$1)</f>
        <v>1.2778043505110999E-4</v>
      </c>
      <c r="V302" s="9">
        <f>SUMIFS('Raw Hourly Load Data'!$P:$P,'Raw Hourly Load Data'!$H:$H,$A302,'Raw Hourly Load Data'!$J:$J,V$1)</f>
        <v>1.2261874330267918E-4</v>
      </c>
      <c r="W302" s="9">
        <f>SUMIFS('Raw Hourly Load Data'!$P:$P,'Raw Hourly Load Data'!$H:$H,$A302,'Raw Hourly Load Data'!$J:$J,W$1)</f>
        <v>1.118968894903387E-4</v>
      </c>
      <c r="X302" s="9">
        <f>SUMIFS('Raw Hourly Load Data'!$P:$P,'Raw Hourly Load Data'!$H:$H,$A302,'Raw Hourly Load Data'!$J:$J,X$1)</f>
        <v>1.0125074974358917E-4</v>
      </c>
      <c r="Y302" s="9">
        <f>SUMIFS('Raw Hourly Load Data'!$P:$P,'Raw Hourly Load Data'!$H:$H,$A302,'Raw Hourly Load Data'!$J:$J,Y$1)</f>
        <v>9.1614105045566193E-5</v>
      </c>
    </row>
    <row r="303" spans="1:25" x14ac:dyDescent="0.25">
      <c r="A303" s="9" t="s">
        <v>324</v>
      </c>
      <c r="B303" s="9">
        <f>SUMIFS('Raw Hourly Load Data'!$P:$P,'Raw Hourly Load Data'!$H:$H,$A303,'Raw Hourly Load Data'!$J:$J,B$1)</f>
        <v>8.4076959071160013E-5</v>
      </c>
      <c r="C303" s="9">
        <f>SUMIFS('Raw Hourly Load Data'!$P:$P,'Raw Hourly Load Data'!$H:$H,$A303,'Raw Hourly Load Data'!$J:$J,C$1)</f>
        <v>8.1726041959465589E-5</v>
      </c>
      <c r="D303" s="9">
        <f>SUMIFS('Raw Hourly Load Data'!$P:$P,'Raw Hourly Load Data'!$H:$H,$A303,'Raw Hourly Load Data'!$J:$J,D$1)</f>
        <v>8.3460987412777333E-5</v>
      </c>
      <c r="E303" s="9">
        <f>SUMIFS('Raw Hourly Load Data'!$P:$P,'Raw Hourly Load Data'!$H:$H,$A303,'Raw Hourly Load Data'!$J:$J,E$1)</f>
        <v>8.5439784587802679E-5</v>
      </c>
      <c r="F303" s="9">
        <f>SUMIFS('Raw Hourly Load Data'!$P:$P,'Raw Hourly Load Data'!$H:$H,$A303,'Raw Hourly Load Data'!$J:$J,F$1)</f>
        <v>8.881926032868655E-5</v>
      </c>
      <c r="G303" s="9">
        <f>SUMIFS('Raw Hourly Load Data'!$P:$P,'Raw Hourly Load Data'!$H:$H,$A303,'Raw Hourly Load Data'!$J:$J,G$1)</f>
        <v>9.345933721744116E-5</v>
      </c>
      <c r="H303" s="9">
        <f>SUMIFS('Raw Hourly Load Data'!$P:$P,'Raw Hourly Load Data'!$H:$H,$A303,'Raw Hourly Load Data'!$J:$J,H$1)</f>
        <v>1.0281723624058927E-4</v>
      </c>
      <c r="I303" s="9">
        <f>SUMIFS('Raw Hourly Load Data'!$P:$P,'Raw Hourly Load Data'!$H:$H,$A303,'Raw Hourly Load Data'!$J:$J,I$1)</f>
        <v>1.0492729913740329E-4</v>
      </c>
      <c r="J303" s="9">
        <f>SUMIFS('Raw Hourly Load Data'!$P:$P,'Raw Hourly Load Data'!$H:$H,$A303,'Raw Hourly Load Data'!$J:$J,J$1)</f>
        <v>1.1515001457252906E-4</v>
      </c>
      <c r="K303" s="9">
        <f>SUMIFS('Raw Hourly Load Data'!$P:$P,'Raw Hourly Load Data'!$H:$H,$A303,'Raw Hourly Load Data'!$J:$J,K$1)</f>
        <v>1.1871318505845923E-4</v>
      </c>
      <c r="L303" s="9">
        <f>SUMIFS('Raw Hourly Load Data'!$P:$P,'Raw Hourly Load Data'!$H:$H,$A303,'Raw Hourly Load Data'!$J:$J,L$1)</f>
        <v>1.2179258874204148E-4</v>
      </c>
      <c r="M303" s="9">
        <f>SUMIFS('Raw Hourly Load Data'!$P:$P,'Raw Hourly Load Data'!$H:$H,$A303,'Raw Hourly Load Data'!$J:$J,M$1)</f>
        <v>1.1820845287822735E-4</v>
      </c>
      <c r="N303" s="9">
        <f>SUMIFS('Raw Hourly Load Data'!$P:$P,'Raw Hourly Load Data'!$H:$H,$A303,'Raw Hourly Load Data'!$J:$J,N$1)</f>
        <v>1.1434259197790228E-4</v>
      </c>
      <c r="O303" s="9">
        <f>SUMIFS('Raw Hourly Load Data'!$P:$P,'Raw Hourly Load Data'!$H:$H,$A303,'Raw Hourly Load Data'!$J:$J,O$1)</f>
        <v>1.1016870573082991E-4</v>
      </c>
      <c r="P303" s="9">
        <f>SUMIFS('Raw Hourly Load Data'!$P:$P,'Raw Hourly Load Data'!$H:$H,$A303,'Raw Hourly Load Data'!$J:$J,P$1)</f>
        <v>1.1009778993189385E-4</v>
      </c>
      <c r="Q303" s="9">
        <f>SUMIFS('Raw Hourly Load Data'!$P:$P,'Raw Hourly Load Data'!$H:$H,$A303,'Raw Hourly Load Data'!$J:$J,Q$1)</f>
        <v>1.1453996863260096E-4</v>
      </c>
      <c r="R303" s="9">
        <f>SUMIFS('Raw Hourly Load Data'!$P:$P,'Raw Hourly Load Data'!$H:$H,$A303,'Raw Hourly Load Data'!$J:$J,R$1)</f>
        <v>1.1867114870627496E-4</v>
      </c>
      <c r="S303" s="9">
        <f>SUMIFS('Raw Hourly Load Data'!$P:$P,'Raw Hourly Load Data'!$H:$H,$A303,'Raw Hourly Load Data'!$J:$J,S$1)</f>
        <v>1.3019766445178716E-4</v>
      </c>
      <c r="T303" s="9">
        <f>SUMIFS('Raw Hourly Load Data'!$P:$P,'Raw Hourly Load Data'!$H:$H,$A303,'Raw Hourly Load Data'!$J:$J,T$1)</f>
        <v>1.3597097760101843E-4</v>
      </c>
      <c r="U303" s="9">
        <f>SUMIFS('Raw Hourly Load Data'!$P:$P,'Raw Hourly Load Data'!$H:$H,$A303,'Raw Hourly Load Data'!$J:$J,U$1)</f>
        <v>1.3105972663488303E-4</v>
      </c>
      <c r="V303" s="9">
        <f>SUMIFS('Raw Hourly Load Data'!$P:$P,'Raw Hourly Load Data'!$H:$H,$A303,'Raw Hourly Load Data'!$J:$J,V$1)</f>
        <v>1.2507179059584005E-4</v>
      </c>
      <c r="W303" s="9">
        <f>SUMIFS('Raw Hourly Load Data'!$P:$P,'Raw Hourly Load Data'!$H:$H,$A303,'Raw Hourly Load Data'!$J:$J,W$1)</f>
        <v>1.1293533827712257E-4</v>
      </c>
      <c r="X303" s="9">
        <f>SUMIFS('Raw Hourly Load Data'!$P:$P,'Raw Hourly Load Data'!$H:$H,$A303,'Raw Hourly Load Data'!$J:$J,X$1)</f>
        <v>1.0120446067239326E-4</v>
      </c>
      <c r="Y303" s="9">
        <f>SUMIFS('Raw Hourly Load Data'!$P:$P,'Raw Hourly Load Data'!$H:$H,$A303,'Raw Hourly Load Data'!$J:$J,Y$1)</f>
        <v>9.0726084356702313E-5</v>
      </c>
    </row>
    <row r="304" spans="1:25" x14ac:dyDescent="0.25">
      <c r="A304" s="9" t="s">
        <v>325</v>
      </c>
      <c r="B304" s="9">
        <f>SUMIFS('Raw Hourly Load Data'!$P:$P,'Raw Hourly Load Data'!$H:$H,$A304,'Raw Hourly Load Data'!$J:$J,B$1)</f>
        <v>7.445412846259385E-5</v>
      </c>
      <c r="C304" s="9">
        <f>SUMIFS('Raw Hourly Load Data'!$P:$P,'Raw Hourly Load Data'!$H:$H,$A304,'Raw Hourly Load Data'!$J:$J,C$1)</f>
        <v>7.1881291239015555E-5</v>
      </c>
      <c r="D304" s="9">
        <f>SUMIFS('Raw Hourly Load Data'!$P:$P,'Raw Hourly Load Data'!$H:$H,$A304,'Raw Hourly Load Data'!$J:$J,D$1)</f>
        <v>7.4350130386379893E-5</v>
      </c>
      <c r="E304" s="9">
        <f>SUMIFS('Raw Hourly Load Data'!$P:$P,'Raw Hourly Load Data'!$H:$H,$A304,'Raw Hourly Load Data'!$J:$J,E$1)</f>
        <v>7.86495712352456E-5</v>
      </c>
      <c r="F304" s="9">
        <f>SUMIFS('Raw Hourly Load Data'!$P:$P,'Raw Hourly Load Data'!$H:$H,$A304,'Raw Hourly Load Data'!$J:$J,F$1)</f>
        <v>8.9378214742270295E-5</v>
      </c>
      <c r="G304" s="9">
        <f>SUMIFS('Raw Hourly Load Data'!$P:$P,'Raw Hourly Load Data'!$H:$H,$A304,'Raw Hourly Load Data'!$J:$J,G$1)</f>
        <v>1.0030562614197983E-4</v>
      </c>
      <c r="H304" s="9">
        <f>SUMIFS('Raw Hourly Load Data'!$P:$P,'Raw Hourly Load Data'!$H:$H,$A304,'Raw Hourly Load Data'!$J:$J,H$1)</f>
        <v>1.1733645510872602E-4</v>
      </c>
      <c r="I304" s="9">
        <f>SUMIFS('Raw Hourly Load Data'!$P:$P,'Raw Hourly Load Data'!$H:$H,$A304,'Raw Hourly Load Data'!$J:$J,I$1)</f>
        <v>1.1161580714829023E-4</v>
      </c>
      <c r="J304" s="9">
        <f>SUMIFS('Raw Hourly Load Data'!$P:$P,'Raw Hourly Load Data'!$H:$H,$A304,'Raw Hourly Load Data'!$J:$J,J$1)</f>
        <v>1.0446855245153222E-4</v>
      </c>
      <c r="K304" s="9">
        <f>SUMIFS('Raw Hourly Load Data'!$P:$P,'Raw Hourly Load Data'!$H:$H,$A304,'Raw Hourly Load Data'!$J:$J,K$1)</f>
        <v>9.8408715013553475E-5</v>
      </c>
      <c r="L304" s="9">
        <f>SUMIFS('Raw Hourly Load Data'!$P:$P,'Raw Hourly Load Data'!$H:$H,$A304,'Raw Hourly Load Data'!$J:$J,L$1)</f>
        <v>9.7416606010517989E-5</v>
      </c>
      <c r="M304" s="9">
        <f>SUMIFS('Raw Hourly Load Data'!$P:$P,'Raw Hourly Load Data'!$H:$H,$A304,'Raw Hourly Load Data'!$J:$J,M$1)</f>
        <v>9.1382531454956974E-5</v>
      </c>
      <c r="N304" s="9">
        <f>SUMIFS('Raw Hourly Load Data'!$P:$P,'Raw Hourly Load Data'!$H:$H,$A304,'Raw Hourly Load Data'!$J:$J,N$1)</f>
        <v>8.7465281994190101E-5</v>
      </c>
      <c r="O304" s="9">
        <f>SUMIFS('Raw Hourly Load Data'!$P:$P,'Raw Hourly Load Data'!$H:$H,$A304,'Raw Hourly Load Data'!$J:$J,O$1)</f>
        <v>8.4501136615891461E-5</v>
      </c>
      <c r="P304" s="9">
        <f>SUMIFS('Raw Hourly Load Data'!$P:$P,'Raw Hourly Load Data'!$H:$H,$A304,'Raw Hourly Load Data'!$J:$J,P$1)</f>
        <v>8.4267418817047244E-5</v>
      </c>
      <c r="Q304" s="9">
        <f>SUMIFS('Raw Hourly Load Data'!$P:$P,'Raw Hourly Load Data'!$H:$H,$A304,'Raw Hourly Load Data'!$J:$J,Q$1)</f>
        <v>8.6929918658529287E-5</v>
      </c>
      <c r="R304" s="9">
        <f>SUMIFS('Raw Hourly Load Data'!$P:$P,'Raw Hourly Load Data'!$H:$H,$A304,'Raw Hourly Load Data'!$J:$J,R$1)</f>
        <v>9.414826089769198E-5</v>
      </c>
      <c r="S304" s="9">
        <f>SUMIFS('Raw Hourly Load Data'!$P:$P,'Raw Hourly Load Data'!$H:$H,$A304,'Raw Hourly Load Data'!$J:$J,S$1)</f>
        <v>1.0702605657141151E-4</v>
      </c>
      <c r="T304" s="9">
        <f>SUMIFS('Raw Hourly Load Data'!$P:$P,'Raw Hourly Load Data'!$H:$H,$A304,'Raw Hourly Load Data'!$J:$J,T$1)</f>
        <v>1.1626244309365932E-4</v>
      </c>
      <c r="U304" s="9">
        <f>SUMIFS('Raw Hourly Load Data'!$P:$P,'Raw Hourly Load Data'!$H:$H,$A304,'Raw Hourly Load Data'!$J:$J,U$1)</f>
        <v>1.1469739906235729E-4</v>
      </c>
      <c r="V304" s="9">
        <f>SUMIFS('Raw Hourly Load Data'!$P:$P,'Raw Hourly Load Data'!$H:$H,$A304,'Raw Hourly Load Data'!$J:$J,V$1)</f>
        <v>1.0732569856891226E-4</v>
      </c>
      <c r="W304" s="9">
        <f>SUMIFS('Raw Hourly Load Data'!$P:$P,'Raw Hourly Load Data'!$H:$H,$A304,'Raw Hourly Load Data'!$J:$J,W$1)</f>
        <v>9.8962923001319559E-5</v>
      </c>
      <c r="X304" s="9">
        <f>SUMIFS('Raw Hourly Load Data'!$P:$P,'Raw Hourly Load Data'!$H:$H,$A304,'Raw Hourly Load Data'!$J:$J,X$1)</f>
        <v>8.9476232031745985E-5</v>
      </c>
      <c r="Y304" s="9">
        <f>SUMIFS('Raw Hourly Load Data'!$P:$P,'Raw Hourly Load Data'!$H:$H,$A304,'Raw Hourly Load Data'!$J:$J,Y$1)</f>
        <v>7.9753699561277566E-5</v>
      </c>
    </row>
    <row r="305" spans="1:25" x14ac:dyDescent="0.25">
      <c r="A305" s="9" t="s">
        <v>326</v>
      </c>
      <c r="B305" s="9">
        <f>SUMIFS('Raw Hourly Load Data'!$P:$P,'Raw Hourly Load Data'!$H:$H,$A305,'Raw Hourly Load Data'!$J:$J,B$1)</f>
        <v>7.754828488801747E-5</v>
      </c>
      <c r="C305" s="9">
        <f>SUMIFS('Raw Hourly Load Data'!$P:$P,'Raw Hourly Load Data'!$H:$H,$A305,'Raw Hourly Load Data'!$J:$J,C$1)</f>
        <v>7.675726535516892E-5</v>
      </c>
      <c r="D305" s="9">
        <f>SUMIFS('Raw Hourly Load Data'!$P:$P,'Raw Hourly Load Data'!$H:$H,$A305,'Raw Hourly Load Data'!$J:$J,D$1)</f>
        <v>7.9535268108200276E-5</v>
      </c>
      <c r="E305" s="9">
        <f>SUMIFS('Raw Hourly Load Data'!$P:$P,'Raw Hourly Load Data'!$H:$H,$A305,'Raw Hourly Load Data'!$J:$J,E$1)</f>
        <v>8.4439979336678223E-5</v>
      </c>
      <c r="F305" s="9">
        <f>SUMIFS('Raw Hourly Load Data'!$P:$P,'Raw Hourly Load Data'!$H:$H,$A305,'Raw Hourly Load Data'!$J:$J,F$1)</f>
        <v>9.4976440043722591E-5</v>
      </c>
      <c r="G305" s="9">
        <f>SUMIFS('Raw Hourly Load Data'!$P:$P,'Raw Hourly Load Data'!$H:$H,$A305,'Raw Hourly Load Data'!$J:$J,G$1)</f>
        <v>1.0550124593006529E-4</v>
      </c>
      <c r="H305" s="9">
        <f>SUMIFS('Raw Hourly Load Data'!$P:$P,'Raw Hourly Load Data'!$H:$H,$A305,'Raw Hourly Load Data'!$J:$J,H$1)</f>
        <v>1.2085588454402736E-4</v>
      </c>
      <c r="I305" s="9">
        <f>SUMIFS('Raw Hourly Load Data'!$P:$P,'Raw Hourly Load Data'!$H:$H,$A305,'Raw Hourly Load Data'!$J:$J,I$1)</f>
        <v>1.1350438804683309E-4</v>
      </c>
      <c r="J305" s="9">
        <f>SUMIFS('Raw Hourly Load Data'!$P:$P,'Raw Hourly Load Data'!$H:$H,$A305,'Raw Hourly Load Data'!$J:$J,J$1)</f>
        <v>1.0559114204750699E-4</v>
      </c>
      <c r="K305" s="9">
        <f>SUMIFS('Raw Hourly Load Data'!$P:$P,'Raw Hourly Load Data'!$H:$H,$A305,'Raw Hourly Load Data'!$J:$J,K$1)</f>
        <v>9.896121058116724E-5</v>
      </c>
      <c r="L305" s="9">
        <f>SUMIFS('Raw Hourly Load Data'!$P:$P,'Raw Hourly Load Data'!$H:$H,$A305,'Raw Hourly Load Data'!$J:$J,L$1)</f>
        <v>9.721271669028438E-5</v>
      </c>
      <c r="M305" s="9">
        <f>SUMIFS('Raw Hourly Load Data'!$P:$P,'Raw Hourly Load Data'!$H:$H,$A305,'Raw Hourly Load Data'!$J:$J,M$1)</f>
        <v>9.0688710147597936E-5</v>
      </c>
      <c r="N305" s="9">
        <f>SUMIFS('Raw Hourly Load Data'!$P:$P,'Raw Hourly Load Data'!$H:$H,$A305,'Raw Hourly Load Data'!$J:$J,N$1)</f>
        <v>8.6840299535210209E-5</v>
      </c>
      <c r="O305" s="9">
        <f>SUMIFS('Raw Hourly Load Data'!$P:$P,'Raw Hourly Load Data'!$H:$H,$A305,'Raw Hourly Load Data'!$J:$J,O$1)</f>
        <v>8.3742493896599426E-5</v>
      </c>
      <c r="P305" s="9">
        <f>SUMIFS('Raw Hourly Load Data'!$P:$P,'Raw Hourly Load Data'!$H:$H,$A305,'Raw Hourly Load Data'!$J:$J,P$1)</f>
        <v>8.3990265835469049E-5</v>
      </c>
      <c r="Q305" s="9">
        <f>SUMIFS('Raw Hourly Load Data'!$P:$P,'Raw Hourly Load Data'!$H:$H,$A305,'Raw Hourly Load Data'!$J:$J,Q$1)</f>
        <v>8.665220050908317E-5</v>
      </c>
      <c r="R305" s="9">
        <f>SUMIFS('Raw Hourly Load Data'!$P:$P,'Raw Hourly Load Data'!$H:$H,$A305,'Raw Hourly Load Data'!$J:$J,R$1)</f>
        <v>9.3798411142394082E-5</v>
      </c>
      <c r="S305" s="9">
        <f>SUMIFS('Raw Hourly Load Data'!$P:$P,'Raw Hourly Load Data'!$H:$H,$A305,'Raw Hourly Load Data'!$J:$J,S$1)</f>
        <v>1.0661578754923172E-4</v>
      </c>
      <c r="T305" s="9">
        <f>SUMIFS('Raw Hourly Load Data'!$P:$P,'Raw Hourly Load Data'!$H:$H,$A305,'Raw Hourly Load Data'!$J:$J,T$1)</f>
        <v>1.1578413426898351E-4</v>
      </c>
      <c r="U305" s="9">
        <f>SUMIFS('Raw Hourly Load Data'!$P:$P,'Raw Hourly Load Data'!$H:$H,$A305,'Raw Hourly Load Data'!$J:$J,U$1)</f>
        <v>1.1550799950934308E-4</v>
      </c>
      <c r="V305" s="9">
        <f>SUMIFS('Raw Hourly Load Data'!$P:$P,'Raw Hourly Load Data'!$H:$H,$A305,'Raw Hourly Load Data'!$J:$J,V$1)</f>
        <v>1.0878451452523882E-4</v>
      </c>
      <c r="W305" s="9">
        <f>SUMIFS('Raw Hourly Load Data'!$P:$P,'Raw Hourly Load Data'!$H:$H,$A305,'Raw Hourly Load Data'!$J:$J,W$1)</f>
        <v>1.0126006436496278E-4</v>
      </c>
      <c r="X305" s="9">
        <f>SUMIFS('Raw Hourly Load Data'!$P:$P,'Raw Hourly Load Data'!$H:$H,$A305,'Raw Hourly Load Data'!$J:$J,X$1)</f>
        <v>9.162244067016362E-5</v>
      </c>
      <c r="Y305" s="9">
        <f>SUMIFS('Raw Hourly Load Data'!$P:$P,'Raw Hourly Load Data'!$H:$H,$A305,'Raw Hourly Load Data'!$J:$J,Y$1)</f>
        <v>8.1477861932521646E-5</v>
      </c>
    </row>
    <row r="306" spans="1:25" x14ac:dyDescent="0.25">
      <c r="A306" s="9" t="s">
        <v>327</v>
      </c>
      <c r="B306" s="9">
        <f>SUMIFS('Raw Hourly Load Data'!$P:$P,'Raw Hourly Load Data'!$H:$H,$A306,'Raw Hourly Load Data'!$J:$J,B$1)</f>
        <v>7.7776876236108054E-5</v>
      </c>
      <c r="C306" s="9">
        <f>SUMIFS('Raw Hourly Load Data'!$P:$P,'Raw Hourly Load Data'!$H:$H,$A306,'Raw Hourly Load Data'!$J:$J,C$1)</f>
        <v>7.6439256750632939E-5</v>
      </c>
      <c r="D306" s="9">
        <f>SUMIFS('Raw Hourly Load Data'!$P:$P,'Raw Hourly Load Data'!$H:$H,$A306,'Raw Hourly Load Data'!$J:$J,D$1)</f>
        <v>7.848028675922694E-5</v>
      </c>
      <c r="E306" s="9">
        <f>SUMIFS('Raw Hourly Load Data'!$P:$P,'Raw Hourly Load Data'!$H:$H,$A306,'Raw Hourly Load Data'!$J:$J,E$1)</f>
        <v>8.2725418317280058E-5</v>
      </c>
      <c r="F306" s="9">
        <f>SUMIFS('Raw Hourly Load Data'!$P:$P,'Raw Hourly Load Data'!$H:$H,$A306,'Raw Hourly Load Data'!$J:$J,F$1)</f>
        <v>9.3336450854854564E-5</v>
      </c>
      <c r="G306" s="9">
        <f>SUMIFS('Raw Hourly Load Data'!$P:$P,'Raw Hourly Load Data'!$H:$H,$A306,'Raw Hourly Load Data'!$J:$J,G$1)</f>
        <v>1.035099230796371E-4</v>
      </c>
      <c r="H306" s="9">
        <f>SUMIFS('Raw Hourly Load Data'!$P:$P,'Raw Hourly Load Data'!$H:$H,$A306,'Raw Hourly Load Data'!$J:$J,H$1)</f>
        <v>1.1989963502885127E-4</v>
      </c>
      <c r="I306" s="9">
        <f>SUMIFS('Raw Hourly Load Data'!$P:$P,'Raw Hourly Load Data'!$H:$H,$A306,'Raw Hourly Load Data'!$J:$J,I$1)</f>
        <v>1.128908685805067E-4</v>
      </c>
      <c r="J306" s="9">
        <f>SUMIFS('Raw Hourly Load Data'!$P:$P,'Raw Hourly Load Data'!$H:$H,$A306,'Raw Hourly Load Data'!$J:$J,J$1)</f>
        <v>1.0430894984736837E-4</v>
      </c>
      <c r="K306" s="9">
        <f>SUMIFS('Raw Hourly Load Data'!$P:$P,'Raw Hourly Load Data'!$H:$H,$A306,'Raw Hourly Load Data'!$J:$J,K$1)</f>
        <v>9.6591314364910958E-5</v>
      </c>
      <c r="L306" s="9">
        <f>SUMIFS('Raw Hourly Load Data'!$P:$P,'Raw Hourly Load Data'!$H:$H,$A306,'Raw Hourly Load Data'!$J:$J,L$1)</f>
        <v>9.4707130608244624E-5</v>
      </c>
      <c r="M306" s="9">
        <f>SUMIFS('Raw Hourly Load Data'!$P:$P,'Raw Hourly Load Data'!$H:$H,$A306,'Raw Hourly Load Data'!$J:$J,M$1)</f>
        <v>8.9041190669505578E-5</v>
      </c>
      <c r="N306" s="9">
        <f>SUMIFS('Raw Hourly Load Data'!$P:$P,'Raw Hourly Load Data'!$H:$H,$A306,'Raw Hourly Load Data'!$J:$J,N$1)</f>
        <v>8.5675499316470449E-5</v>
      </c>
      <c r="O306" s="9">
        <f>SUMIFS('Raw Hourly Load Data'!$P:$P,'Raw Hourly Load Data'!$H:$H,$A306,'Raw Hourly Load Data'!$J:$J,O$1)</f>
        <v>8.3368544399834137E-5</v>
      </c>
      <c r="P306" s="9">
        <f>SUMIFS('Raw Hourly Load Data'!$P:$P,'Raw Hourly Load Data'!$H:$H,$A306,'Raw Hourly Load Data'!$J:$J,P$1)</f>
        <v>8.3732134855636902E-5</v>
      </c>
      <c r="Q306" s="9">
        <f>SUMIFS('Raw Hourly Load Data'!$P:$P,'Raw Hourly Load Data'!$H:$H,$A306,'Raw Hourly Load Data'!$J:$J,Q$1)</f>
        <v>8.6297723305631756E-5</v>
      </c>
      <c r="R306" s="9">
        <f>SUMIFS('Raw Hourly Load Data'!$P:$P,'Raw Hourly Load Data'!$H:$H,$A306,'Raw Hourly Load Data'!$J:$J,R$1)</f>
        <v>9.2676570800173354E-5</v>
      </c>
      <c r="S306" s="9">
        <f>SUMIFS('Raw Hourly Load Data'!$P:$P,'Raw Hourly Load Data'!$H:$H,$A306,'Raw Hourly Load Data'!$J:$J,S$1)</f>
        <v>1.0325820016178611E-4</v>
      </c>
      <c r="T306" s="9">
        <f>SUMIFS('Raw Hourly Load Data'!$P:$P,'Raw Hourly Load Data'!$H:$H,$A306,'Raw Hourly Load Data'!$J:$J,T$1)</f>
        <v>1.1030128791814507E-4</v>
      </c>
      <c r="U306" s="9">
        <f>SUMIFS('Raw Hourly Load Data'!$P:$P,'Raw Hourly Load Data'!$H:$H,$A306,'Raw Hourly Load Data'!$J:$J,U$1)</f>
        <v>1.1023396871646639E-4</v>
      </c>
      <c r="V306" s="9">
        <f>SUMIFS('Raw Hourly Load Data'!$P:$P,'Raw Hourly Load Data'!$H:$H,$A306,'Raw Hourly Load Data'!$J:$J,V$1)</f>
        <v>1.0606129835123353E-4</v>
      </c>
      <c r="W306" s="9">
        <f>SUMIFS('Raw Hourly Load Data'!$P:$P,'Raw Hourly Load Data'!$H:$H,$A306,'Raw Hourly Load Data'!$J:$J,W$1)</f>
        <v>9.9416121240310812E-5</v>
      </c>
      <c r="X306" s="9">
        <f>SUMIFS('Raw Hourly Load Data'!$P:$P,'Raw Hourly Load Data'!$H:$H,$A306,'Raw Hourly Load Data'!$J:$J,X$1)</f>
        <v>8.9989419421436514E-5</v>
      </c>
      <c r="Y306" s="9">
        <f>SUMIFS('Raw Hourly Load Data'!$P:$P,'Raw Hourly Load Data'!$H:$H,$A306,'Raw Hourly Load Data'!$J:$J,Y$1)</f>
        <v>7.9530164253651783E-5</v>
      </c>
    </row>
    <row r="307" spans="1:25" x14ac:dyDescent="0.25">
      <c r="A307" s="9" t="s">
        <v>328</v>
      </c>
      <c r="B307" s="9">
        <f>SUMIFS('Raw Hourly Load Data'!$P:$P,'Raw Hourly Load Data'!$H:$H,$A307,'Raw Hourly Load Data'!$J:$J,B$1)</f>
        <v>7.7407493424043119E-5</v>
      </c>
      <c r="C307" s="9">
        <f>SUMIFS('Raw Hourly Load Data'!$P:$P,'Raw Hourly Load Data'!$H:$H,$A307,'Raw Hourly Load Data'!$J:$J,C$1)</f>
        <v>7.6429818010314456E-5</v>
      </c>
      <c r="D307" s="9">
        <f>SUMIFS('Raw Hourly Load Data'!$P:$P,'Raw Hourly Load Data'!$H:$H,$A307,'Raw Hourly Load Data'!$J:$J,D$1)</f>
        <v>7.6629648205277608E-5</v>
      </c>
      <c r="E307" s="9">
        <f>SUMIFS('Raw Hourly Load Data'!$P:$P,'Raw Hourly Load Data'!$H:$H,$A307,'Raw Hourly Load Data'!$J:$J,E$1)</f>
        <v>8.1102240027918125E-5</v>
      </c>
      <c r="F307" s="9">
        <f>SUMIFS('Raw Hourly Load Data'!$P:$P,'Raw Hourly Load Data'!$H:$H,$A307,'Raw Hourly Load Data'!$J:$J,F$1)</f>
        <v>9.0137996315537702E-5</v>
      </c>
      <c r="G307" s="9">
        <f>SUMIFS('Raw Hourly Load Data'!$P:$P,'Raw Hourly Load Data'!$H:$H,$A307,'Raw Hourly Load Data'!$J:$J,G$1)</f>
        <v>1.0118904228231174E-4</v>
      </c>
      <c r="H307" s="9">
        <f>SUMIFS('Raw Hourly Load Data'!$P:$P,'Raw Hourly Load Data'!$H:$H,$A307,'Raw Hourly Load Data'!$J:$J,H$1)</f>
        <v>1.1943980077534395E-4</v>
      </c>
      <c r="I307" s="9">
        <f>SUMIFS('Raw Hourly Load Data'!$P:$P,'Raw Hourly Load Data'!$H:$H,$A307,'Raw Hourly Load Data'!$J:$J,I$1)</f>
        <v>1.134289081600375E-4</v>
      </c>
      <c r="J307" s="9">
        <f>SUMIFS('Raw Hourly Load Data'!$P:$P,'Raw Hourly Load Data'!$H:$H,$A307,'Raw Hourly Load Data'!$J:$J,J$1)</f>
        <v>1.0573037207789587E-4</v>
      </c>
      <c r="K307" s="9">
        <f>SUMIFS('Raw Hourly Load Data'!$P:$P,'Raw Hourly Load Data'!$H:$H,$A307,'Raw Hourly Load Data'!$J:$J,K$1)</f>
        <v>1.0000832892274713E-4</v>
      </c>
      <c r="L307" s="9">
        <f>SUMIFS('Raw Hourly Load Data'!$P:$P,'Raw Hourly Load Data'!$H:$H,$A307,'Raw Hourly Load Data'!$J:$J,L$1)</f>
        <v>9.8353023156911486E-5</v>
      </c>
      <c r="M307" s="9">
        <f>SUMIFS('Raw Hourly Load Data'!$P:$P,'Raw Hourly Load Data'!$H:$H,$A307,'Raw Hourly Load Data'!$J:$J,M$1)</f>
        <v>9.5266135349432094E-5</v>
      </c>
      <c r="N307" s="9">
        <f>SUMIFS('Raw Hourly Load Data'!$P:$P,'Raw Hourly Load Data'!$H:$H,$A307,'Raw Hourly Load Data'!$J:$J,N$1)</f>
        <v>9.2095042554951877E-5</v>
      </c>
      <c r="O307" s="9">
        <f>SUMIFS('Raw Hourly Load Data'!$P:$P,'Raw Hourly Load Data'!$H:$H,$A307,'Raw Hourly Load Data'!$J:$J,O$1)</f>
        <v>8.9187611484697335E-5</v>
      </c>
      <c r="P307" s="9">
        <f>SUMIFS('Raw Hourly Load Data'!$P:$P,'Raw Hourly Load Data'!$H:$H,$A307,'Raw Hourly Load Data'!$J:$J,P$1)</f>
        <v>8.8661278301277867E-5</v>
      </c>
      <c r="Q307" s="9">
        <f>SUMIFS('Raw Hourly Load Data'!$P:$P,'Raw Hourly Load Data'!$H:$H,$A307,'Raw Hourly Load Data'!$J:$J,Q$1)</f>
        <v>8.9609601878976389E-5</v>
      </c>
      <c r="R307" s="9">
        <f>SUMIFS('Raw Hourly Load Data'!$P:$P,'Raw Hourly Load Data'!$H:$H,$A307,'Raw Hourly Load Data'!$J:$J,R$1)</f>
        <v>9.6476800224114012E-5</v>
      </c>
      <c r="S307" s="9">
        <f>SUMIFS('Raw Hourly Load Data'!$P:$P,'Raw Hourly Load Data'!$H:$H,$A307,'Raw Hourly Load Data'!$J:$J,S$1)</f>
        <v>1.1112587552857435E-4</v>
      </c>
      <c r="T307" s="9">
        <f>SUMIFS('Raw Hourly Load Data'!$P:$P,'Raw Hourly Load Data'!$H:$H,$A307,'Raw Hourly Load Data'!$J:$J,T$1)</f>
        <v>1.2150099622744015E-4</v>
      </c>
      <c r="U307" s="9">
        <f>SUMIFS('Raw Hourly Load Data'!$P:$P,'Raw Hourly Load Data'!$H:$H,$A307,'Raw Hourly Load Data'!$J:$J,U$1)</f>
        <v>1.1870665941371065E-4</v>
      </c>
      <c r="V307" s="9">
        <f>SUMIFS('Raw Hourly Load Data'!$P:$P,'Raw Hourly Load Data'!$H:$H,$A307,'Raw Hourly Load Data'!$J:$J,V$1)</f>
        <v>1.1057923819779963E-4</v>
      </c>
      <c r="W307" s="9">
        <f>SUMIFS('Raw Hourly Load Data'!$P:$P,'Raw Hourly Load Data'!$H:$H,$A307,'Raw Hourly Load Data'!$J:$J,W$1)</f>
        <v>1.0347826658951172E-4</v>
      </c>
      <c r="X307" s="9">
        <f>SUMIFS('Raw Hourly Load Data'!$P:$P,'Raw Hourly Load Data'!$H:$H,$A307,'Raw Hourly Load Data'!$J:$J,X$1)</f>
        <v>9.3198726935864E-5</v>
      </c>
      <c r="Y307" s="9">
        <f>SUMIFS('Raw Hourly Load Data'!$P:$P,'Raw Hourly Load Data'!$H:$H,$A307,'Raw Hourly Load Data'!$J:$J,Y$1)</f>
        <v>8.1986717637088708E-5</v>
      </c>
    </row>
    <row r="308" spans="1:25" x14ac:dyDescent="0.25">
      <c r="A308" s="9" t="s">
        <v>329</v>
      </c>
      <c r="B308" s="9">
        <f>SUMIFS('Raw Hourly Load Data'!$P:$P,'Raw Hourly Load Data'!$H:$H,$A308,'Raw Hourly Load Data'!$J:$J,B$1)</f>
        <v>7.7500500811091179E-5</v>
      </c>
      <c r="C308" s="9">
        <f>SUMIFS('Raw Hourly Load Data'!$P:$P,'Raw Hourly Load Data'!$H:$H,$A308,'Raw Hourly Load Data'!$J:$J,C$1)</f>
        <v>7.5562423521099436E-5</v>
      </c>
      <c r="D308" s="9">
        <f>SUMIFS('Raw Hourly Load Data'!$P:$P,'Raw Hourly Load Data'!$H:$H,$A308,'Raw Hourly Load Data'!$J:$J,D$1)</f>
        <v>7.5533273588704395E-5</v>
      </c>
      <c r="E308" s="9">
        <f>SUMIFS('Raw Hourly Load Data'!$P:$P,'Raw Hourly Load Data'!$H:$H,$A308,'Raw Hourly Load Data'!$J:$J,E$1)</f>
        <v>7.9852885053082845E-5</v>
      </c>
      <c r="F308" s="9">
        <f>SUMIFS('Raw Hourly Load Data'!$P:$P,'Raw Hourly Load Data'!$H:$H,$A308,'Raw Hourly Load Data'!$J:$J,F$1)</f>
        <v>8.853569028390136E-5</v>
      </c>
      <c r="G308" s="9">
        <f>SUMIFS('Raw Hourly Load Data'!$P:$P,'Raw Hourly Load Data'!$H:$H,$A308,'Raw Hourly Load Data'!$J:$J,G$1)</f>
        <v>9.93089273596178E-5</v>
      </c>
      <c r="H308" s="9">
        <f>SUMIFS('Raw Hourly Load Data'!$P:$P,'Raw Hourly Load Data'!$H:$H,$A308,'Raw Hourly Load Data'!$J:$J,H$1)</f>
        <v>1.17969583756043E-4</v>
      </c>
      <c r="I308" s="9">
        <f>SUMIFS('Raw Hourly Load Data'!$P:$P,'Raw Hourly Load Data'!$H:$H,$A308,'Raw Hourly Load Data'!$J:$J,I$1)</f>
        <v>1.1285631436192671E-4</v>
      </c>
      <c r="J308" s="9">
        <f>SUMIFS('Raw Hourly Load Data'!$P:$P,'Raw Hourly Load Data'!$H:$H,$A308,'Raw Hourly Load Data'!$J:$J,J$1)</f>
        <v>1.0546891454118258E-4</v>
      </c>
      <c r="K308" s="9">
        <f>SUMIFS('Raw Hourly Load Data'!$P:$P,'Raw Hourly Load Data'!$H:$H,$A308,'Raw Hourly Load Data'!$J:$J,K$1)</f>
        <v>1.0018752370924437E-4</v>
      </c>
      <c r="L308" s="9">
        <f>SUMIFS('Raw Hourly Load Data'!$P:$P,'Raw Hourly Load Data'!$H:$H,$A308,'Raw Hourly Load Data'!$J:$J,L$1)</f>
        <v>9.9058136957848748E-5</v>
      </c>
      <c r="M308" s="9">
        <f>SUMIFS('Raw Hourly Load Data'!$P:$P,'Raw Hourly Load Data'!$H:$H,$A308,'Raw Hourly Load Data'!$J:$J,M$1)</f>
        <v>9.6648599635801855E-5</v>
      </c>
      <c r="N308" s="9">
        <f>SUMIFS('Raw Hourly Load Data'!$P:$P,'Raw Hourly Load Data'!$H:$H,$A308,'Raw Hourly Load Data'!$J:$J,N$1)</f>
        <v>9.4020509778193899E-5</v>
      </c>
      <c r="O308" s="9">
        <f>SUMIFS('Raw Hourly Load Data'!$P:$P,'Raw Hourly Load Data'!$H:$H,$A308,'Raw Hourly Load Data'!$J:$J,O$1)</f>
        <v>9.1644740675603009E-5</v>
      </c>
      <c r="P308" s="9">
        <f>SUMIFS('Raw Hourly Load Data'!$P:$P,'Raw Hourly Load Data'!$H:$H,$A308,'Raw Hourly Load Data'!$J:$J,P$1)</f>
        <v>9.1335450885528762E-5</v>
      </c>
      <c r="Q308" s="9">
        <f>SUMIFS('Raw Hourly Load Data'!$P:$P,'Raw Hourly Load Data'!$H:$H,$A308,'Raw Hourly Load Data'!$J:$J,Q$1)</f>
        <v>9.1759128219243898E-5</v>
      </c>
      <c r="R308" s="9">
        <f>SUMIFS('Raw Hourly Load Data'!$P:$P,'Raw Hourly Load Data'!$H:$H,$A308,'Raw Hourly Load Data'!$J:$J,R$1)</f>
        <v>9.7825860164227544E-5</v>
      </c>
      <c r="S308" s="9">
        <f>SUMIFS('Raw Hourly Load Data'!$P:$P,'Raw Hourly Load Data'!$H:$H,$A308,'Raw Hourly Load Data'!$J:$J,S$1)</f>
        <v>1.1065892430202845E-4</v>
      </c>
      <c r="T308" s="9">
        <f>SUMIFS('Raw Hourly Load Data'!$P:$P,'Raw Hourly Load Data'!$H:$H,$A308,'Raw Hourly Load Data'!$J:$J,T$1)</f>
        <v>1.1943095287928461E-4</v>
      </c>
      <c r="U308" s="9">
        <f>SUMIFS('Raw Hourly Load Data'!$P:$P,'Raw Hourly Load Data'!$H:$H,$A308,'Raw Hourly Load Data'!$J:$J,U$1)</f>
        <v>1.1607947175785451E-4</v>
      </c>
      <c r="V308" s="9">
        <f>SUMIFS('Raw Hourly Load Data'!$P:$P,'Raw Hourly Load Data'!$H:$H,$A308,'Raw Hourly Load Data'!$J:$J,V$1)</f>
        <v>1.0883968304472556E-4</v>
      </c>
      <c r="W308" s="9">
        <f>SUMIFS('Raw Hourly Load Data'!$P:$P,'Raw Hourly Load Data'!$H:$H,$A308,'Raw Hourly Load Data'!$J:$J,W$1)</f>
        <v>1.0322482745324744E-4</v>
      </c>
      <c r="X308" s="9">
        <f>SUMIFS('Raw Hourly Load Data'!$P:$P,'Raw Hourly Load Data'!$H:$H,$A308,'Raw Hourly Load Data'!$J:$J,X$1)</f>
        <v>9.3894415264125786E-5</v>
      </c>
      <c r="Y308" s="9">
        <f>SUMIFS('Raw Hourly Load Data'!$P:$P,'Raw Hourly Load Data'!$H:$H,$A308,'Raw Hourly Load Data'!$J:$J,Y$1)</f>
        <v>8.3254085185508644E-5</v>
      </c>
    </row>
    <row r="309" spans="1:25" x14ac:dyDescent="0.25">
      <c r="A309" s="9" t="s">
        <v>330</v>
      </c>
      <c r="B309" s="9">
        <f>SUMIFS('Raw Hourly Load Data'!$P:$P,'Raw Hourly Load Data'!$H:$H,$A309,'Raw Hourly Load Data'!$J:$J,B$1)</f>
        <v>8.784170141037294E-5</v>
      </c>
      <c r="C309" s="9">
        <f>SUMIFS('Raw Hourly Load Data'!$P:$P,'Raw Hourly Load Data'!$H:$H,$A309,'Raw Hourly Load Data'!$J:$J,C$1)</f>
        <v>8.580105330741698E-5</v>
      </c>
      <c r="D309" s="9">
        <f>SUMIFS('Raw Hourly Load Data'!$P:$P,'Raw Hourly Load Data'!$H:$H,$A309,'Raw Hourly Load Data'!$J:$J,D$1)</f>
        <v>8.6912133240770221E-5</v>
      </c>
      <c r="E309" s="9">
        <f>SUMIFS('Raw Hourly Load Data'!$P:$P,'Raw Hourly Load Data'!$H:$H,$A309,'Raw Hourly Load Data'!$J:$J,E$1)</f>
        <v>9.0298436469964279E-5</v>
      </c>
      <c r="F309" s="9">
        <f>SUMIFS('Raw Hourly Load Data'!$P:$P,'Raw Hourly Load Data'!$H:$H,$A309,'Raw Hourly Load Data'!$J:$J,F$1)</f>
        <v>9.4396982293615394E-5</v>
      </c>
      <c r="G309" s="9">
        <f>SUMIFS('Raw Hourly Load Data'!$P:$P,'Raw Hourly Load Data'!$H:$H,$A309,'Raw Hourly Load Data'!$J:$J,G$1)</f>
        <v>9.945975916133232E-5</v>
      </c>
      <c r="H309" s="9">
        <f>SUMIFS('Raw Hourly Load Data'!$P:$P,'Raw Hourly Load Data'!$H:$H,$A309,'Raw Hourly Load Data'!$J:$J,H$1)</f>
        <v>1.0973790606253825E-4</v>
      </c>
      <c r="I309" s="9">
        <f>SUMIFS('Raw Hourly Load Data'!$P:$P,'Raw Hourly Load Data'!$H:$H,$A309,'Raw Hourly Load Data'!$J:$J,I$1)</f>
        <v>1.1478897546971381E-4</v>
      </c>
      <c r="J309" s="9">
        <f>SUMIFS('Raw Hourly Load Data'!$P:$P,'Raw Hourly Load Data'!$H:$H,$A309,'Raw Hourly Load Data'!$J:$J,J$1)</f>
        <v>1.2498928414342745E-4</v>
      </c>
      <c r="K309" s="9">
        <f>SUMIFS('Raw Hourly Load Data'!$P:$P,'Raw Hourly Load Data'!$H:$H,$A309,'Raw Hourly Load Data'!$J:$J,K$1)</f>
        <v>1.3010420623260299E-4</v>
      </c>
      <c r="L309" s="9">
        <f>SUMIFS('Raw Hourly Load Data'!$P:$P,'Raw Hourly Load Data'!$H:$H,$A309,'Raw Hourly Load Data'!$J:$J,L$1)</f>
        <v>1.3308084348392848E-4</v>
      </c>
      <c r="M309" s="9">
        <f>SUMIFS('Raw Hourly Load Data'!$P:$P,'Raw Hourly Load Data'!$H:$H,$A309,'Raw Hourly Load Data'!$J:$J,M$1)</f>
        <v>1.3200300631278317E-4</v>
      </c>
      <c r="N309" s="9">
        <f>SUMIFS('Raw Hourly Load Data'!$P:$P,'Raw Hourly Load Data'!$H:$H,$A309,'Raw Hourly Load Data'!$J:$J,N$1)</f>
        <v>1.2685598621157024E-4</v>
      </c>
      <c r="O309" s="9">
        <f>SUMIFS('Raw Hourly Load Data'!$P:$P,'Raw Hourly Load Data'!$H:$H,$A309,'Raw Hourly Load Data'!$J:$J,O$1)</f>
        <v>1.2418659201822926E-4</v>
      </c>
      <c r="P309" s="9">
        <f>SUMIFS('Raw Hourly Load Data'!$P:$P,'Raw Hourly Load Data'!$H:$H,$A309,'Raw Hourly Load Data'!$J:$J,P$1)</f>
        <v>1.2668720648478809E-4</v>
      </c>
      <c r="Q309" s="9">
        <f>SUMIFS('Raw Hourly Load Data'!$P:$P,'Raw Hourly Load Data'!$H:$H,$A309,'Raw Hourly Load Data'!$J:$J,Q$1)</f>
        <v>1.2400773391549715E-4</v>
      </c>
      <c r="R309" s="9">
        <f>SUMIFS('Raw Hourly Load Data'!$P:$P,'Raw Hourly Load Data'!$H:$H,$A309,'Raw Hourly Load Data'!$J:$J,R$1)</f>
        <v>1.2905646996820707E-4</v>
      </c>
      <c r="S309" s="9">
        <f>SUMIFS('Raw Hourly Load Data'!$P:$P,'Raw Hourly Load Data'!$H:$H,$A309,'Raw Hourly Load Data'!$J:$J,S$1)</f>
        <v>1.4041861270486743E-4</v>
      </c>
      <c r="T309" s="9">
        <f>SUMIFS('Raw Hourly Load Data'!$P:$P,'Raw Hourly Load Data'!$H:$H,$A309,'Raw Hourly Load Data'!$J:$J,T$1)</f>
        <v>1.4130879480793519E-4</v>
      </c>
      <c r="U309" s="9">
        <f>SUMIFS('Raw Hourly Load Data'!$P:$P,'Raw Hourly Load Data'!$H:$H,$A309,'Raw Hourly Load Data'!$J:$J,U$1)</f>
        <v>1.3780481536304889E-4</v>
      </c>
      <c r="V309" s="9">
        <f>SUMIFS('Raw Hourly Load Data'!$P:$P,'Raw Hourly Load Data'!$H:$H,$A309,'Raw Hourly Load Data'!$J:$J,V$1)</f>
        <v>1.2895334426443866E-4</v>
      </c>
      <c r="W309" s="9">
        <f>SUMIFS('Raw Hourly Load Data'!$P:$P,'Raw Hourly Load Data'!$H:$H,$A309,'Raw Hourly Load Data'!$J:$J,W$1)</f>
        <v>1.200945983920758E-4</v>
      </c>
      <c r="X309" s="9">
        <f>SUMIFS('Raw Hourly Load Data'!$P:$P,'Raw Hourly Load Data'!$H:$H,$A309,'Raw Hourly Load Data'!$J:$J,X$1)</f>
        <v>1.0877493567566591E-4</v>
      </c>
      <c r="Y309" s="9">
        <f>SUMIFS('Raw Hourly Load Data'!$P:$P,'Raw Hourly Load Data'!$H:$H,$A309,'Raw Hourly Load Data'!$J:$J,Y$1)</f>
        <v>9.6798121762418565E-5</v>
      </c>
    </row>
    <row r="310" spans="1:25" x14ac:dyDescent="0.25">
      <c r="A310" s="9" t="s">
        <v>331</v>
      </c>
      <c r="B310" s="9">
        <f>SUMIFS('Raw Hourly Load Data'!$P:$P,'Raw Hourly Load Data'!$H:$H,$A310,'Raw Hourly Load Data'!$J:$J,B$1)</f>
        <v>8.8021219138569205E-5</v>
      </c>
      <c r="C310" s="9">
        <f>SUMIFS('Raw Hourly Load Data'!$P:$P,'Raw Hourly Load Data'!$H:$H,$A310,'Raw Hourly Load Data'!$J:$J,C$1)</f>
        <v>8.4600008467680397E-5</v>
      </c>
      <c r="D310" s="9">
        <f>SUMIFS('Raw Hourly Load Data'!$P:$P,'Raw Hourly Load Data'!$H:$H,$A310,'Raw Hourly Load Data'!$J:$J,D$1)</f>
        <v>8.4640423948175505E-5</v>
      </c>
      <c r="E310" s="9">
        <f>SUMIFS('Raw Hourly Load Data'!$P:$P,'Raw Hourly Load Data'!$H:$H,$A310,'Raw Hourly Load Data'!$J:$J,E$1)</f>
        <v>8.7034712911428168E-5</v>
      </c>
      <c r="F310" s="9">
        <f>SUMIFS('Raw Hourly Load Data'!$P:$P,'Raw Hourly Load Data'!$H:$H,$A310,'Raw Hourly Load Data'!$J:$J,F$1)</f>
        <v>8.9556869517600751E-5</v>
      </c>
      <c r="G310" s="9">
        <f>SUMIFS('Raw Hourly Load Data'!$P:$P,'Raw Hourly Load Data'!$H:$H,$A310,'Raw Hourly Load Data'!$J:$J,G$1)</f>
        <v>9.3722320170073852E-5</v>
      </c>
      <c r="H310" s="9">
        <f>SUMIFS('Raw Hourly Load Data'!$P:$P,'Raw Hourly Load Data'!$H:$H,$A310,'Raw Hourly Load Data'!$J:$J,H$1)</f>
        <v>1.0347265600718118E-4</v>
      </c>
      <c r="I310" s="9">
        <f>SUMIFS('Raw Hourly Load Data'!$P:$P,'Raw Hourly Load Data'!$H:$H,$A310,'Raw Hourly Load Data'!$J:$J,I$1)</f>
        <v>1.0933735385123985E-4</v>
      </c>
      <c r="J310" s="9">
        <f>SUMIFS('Raw Hourly Load Data'!$P:$P,'Raw Hourly Load Data'!$H:$H,$A310,'Raw Hourly Load Data'!$J:$J,J$1)</f>
        <v>1.2004487778309239E-4</v>
      </c>
      <c r="K310" s="9">
        <f>SUMIFS('Raw Hourly Load Data'!$P:$P,'Raw Hourly Load Data'!$H:$H,$A310,'Raw Hourly Load Data'!$J:$J,K$1)</f>
        <v>1.2495468589274148E-4</v>
      </c>
      <c r="L310" s="9">
        <f>SUMIFS('Raw Hourly Load Data'!$P:$P,'Raw Hourly Load Data'!$H:$H,$A310,'Raw Hourly Load Data'!$J:$J,L$1)</f>
        <v>1.2789917131845915E-4</v>
      </c>
      <c r="M310" s="9">
        <f>SUMIFS('Raw Hourly Load Data'!$P:$P,'Raw Hourly Load Data'!$H:$H,$A310,'Raw Hourly Load Data'!$J:$J,M$1)</f>
        <v>1.2771984192519063E-4</v>
      </c>
      <c r="N310" s="9">
        <f>SUMIFS('Raw Hourly Load Data'!$P:$P,'Raw Hourly Load Data'!$H:$H,$A310,'Raw Hourly Load Data'!$J:$J,N$1)</f>
        <v>1.2378954515061201E-4</v>
      </c>
      <c r="O310" s="9">
        <f>SUMIFS('Raw Hourly Load Data'!$P:$P,'Raw Hourly Load Data'!$H:$H,$A310,'Raw Hourly Load Data'!$J:$J,O$1)</f>
        <v>1.220560876546056E-4</v>
      </c>
      <c r="P310" s="9">
        <f>SUMIFS('Raw Hourly Load Data'!$P:$P,'Raw Hourly Load Data'!$H:$H,$A310,'Raw Hourly Load Data'!$J:$J,P$1)</f>
        <v>1.2489255751291743E-4</v>
      </c>
      <c r="Q310" s="9">
        <f>SUMIFS('Raw Hourly Load Data'!$P:$P,'Raw Hourly Load Data'!$H:$H,$A310,'Raw Hourly Load Data'!$J:$J,Q$1)</f>
        <v>1.2311400630657734E-4</v>
      </c>
      <c r="R310" s="9">
        <f>SUMIFS('Raw Hourly Load Data'!$P:$P,'Raw Hourly Load Data'!$H:$H,$A310,'Raw Hourly Load Data'!$J:$J,R$1)</f>
        <v>1.3110533838558161E-4</v>
      </c>
      <c r="S310" s="9">
        <f>SUMIFS('Raw Hourly Load Data'!$P:$P,'Raw Hourly Load Data'!$H:$H,$A310,'Raw Hourly Load Data'!$J:$J,S$1)</f>
        <v>1.4709405644828085E-4</v>
      </c>
      <c r="T310" s="9">
        <f>SUMIFS('Raw Hourly Load Data'!$P:$P,'Raw Hourly Load Data'!$H:$H,$A310,'Raw Hourly Load Data'!$J:$J,T$1)</f>
        <v>1.4739912039246053E-4</v>
      </c>
      <c r="U310" s="9">
        <f>SUMIFS('Raw Hourly Load Data'!$P:$P,'Raw Hourly Load Data'!$H:$H,$A310,'Raw Hourly Load Data'!$J:$J,U$1)</f>
        <v>1.4346590744317511E-4</v>
      </c>
      <c r="V310" s="9">
        <f>SUMIFS('Raw Hourly Load Data'!$P:$P,'Raw Hourly Load Data'!$H:$H,$A310,'Raw Hourly Load Data'!$J:$J,V$1)</f>
        <v>1.3387682372861592E-4</v>
      </c>
      <c r="W310" s="9">
        <f>SUMIFS('Raw Hourly Load Data'!$P:$P,'Raw Hourly Load Data'!$H:$H,$A310,'Raw Hourly Load Data'!$J:$J,W$1)</f>
        <v>1.2444794153198334E-4</v>
      </c>
      <c r="X310" s="9">
        <f>SUMIFS('Raw Hourly Load Data'!$P:$P,'Raw Hourly Load Data'!$H:$H,$A310,'Raw Hourly Load Data'!$J:$J,X$1)</f>
        <v>1.1160884520254233E-4</v>
      </c>
      <c r="Y310" s="9">
        <f>SUMIFS('Raw Hourly Load Data'!$P:$P,'Raw Hourly Load Data'!$H:$H,$A310,'Raw Hourly Load Data'!$J:$J,Y$1)</f>
        <v>9.8748865611257257E-5</v>
      </c>
    </row>
    <row r="311" spans="1:25" x14ac:dyDescent="0.25">
      <c r="A311" s="9" t="s">
        <v>332</v>
      </c>
      <c r="B311" s="9">
        <f>SUMIFS('Raw Hourly Load Data'!$P:$P,'Raw Hourly Load Data'!$H:$H,$A311,'Raw Hourly Load Data'!$J:$J,B$1)</f>
        <v>8.2555292422991107E-5</v>
      </c>
      <c r="C311" s="9">
        <f>SUMIFS('Raw Hourly Load Data'!$P:$P,'Raw Hourly Load Data'!$H:$H,$A311,'Raw Hourly Load Data'!$J:$J,C$1)</f>
        <v>7.934014861647901E-5</v>
      </c>
      <c r="D311" s="9">
        <f>SUMIFS('Raw Hourly Load Data'!$P:$P,'Raw Hourly Load Data'!$H:$H,$A311,'Raw Hourly Load Data'!$J:$J,D$1)</f>
        <v>7.9092966928462179E-5</v>
      </c>
      <c r="E311" s="9">
        <f>SUMIFS('Raw Hourly Load Data'!$P:$P,'Raw Hourly Load Data'!$H:$H,$A311,'Raw Hourly Load Data'!$J:$J,E$1)</f>
        <v>8.2325506037697011E-5</v>
      </c>
      <c r="F311" s="9">
        <f>SUMIFS('Raw Hourly Load Data'!$P:$P,'Raw Hourly Load Data'!$H:$H,$A311,'Raw Hourly Load Data'!$J:$J,F$1)</f>
        <v>8.8981559235838011E-5</v>
      </c>
      <c r="G311" s="9">
        <f>SUMIFS('Raw Hourly Load Data'!$P:$P,'Raw Hourly Load Data'!$H:$H,$A311,'Raw Hourly Load Data'!$J:$J,G$1)</f>
        <v>9.8476442900757977E-5</v>
      </c>
      <c r="H311" s="9">
        <f>SUMIFS('Raw Hourly Load Data'!$P:$P,'Raw Hourly Load Data'!$H:$H,$A311,'Raw Hourly Load Data'!$J:$J,H$1)</f>
        <v>1.1732375947715441E-4</v>
      </c>
      <c r="I311" s="9">
        <f>SUMIFS('Raw Hourly Load Data'!$P:$P,'Raw Hourly Load Data'!$H:$H,$A311,'Raw Hourly Load Data'!$J:$J,I$1)</f>
        <v>1.1552110793678842E-4</v>
      </c>
      <c r="J311" s="9">
        <f>SUMIFS('Raw Hourly Load Data'!$P:$P,'Raw Hourly Load Data'!$H:$H,$A311,'Raw Hourly Load Data'!$J:$J,J$1)</f>
        <v>1.1000513556489479E-4</v>
      </c>
      <c r="K311" s="9">
        <f>SUMIFS('Raw Hourly Load Data'!$P:$P,'Raw Hourly Load Data'!$H:$H,$A311,'Raw Hourly Load Data'!$J:$J,K$1)</f>
        <v>1.0645463001674259E-4</v>
      </c>
      <c r="L311" s="9">
        <f>SUMIFS('Raw Hourly Load Data'!$P:$P,'Raw Hourly Load Data'!$H:$H,$A311,'Raw Hourly Load Data'!$J:$J,L$1)</f>
        <v>1.0679025138971133E-4</v>
      </c>
      <c r="M311" s="9">
        <f>SUMIFS('Raw Hourly Load Data'!$P:$P,'Raw Hourly Load Data'!$H:$H,$A311,'Raw Hourly Load Data'!$J:$J,M$1)</f>
        <v>1.0426115850048277E-4</v>
      </c>
      <c r="N311" s="9">
        <f>SUMIFS('Raw Hourly Load Data'!$P:$P,'Raw Hourly Load Data'!$H:$H,$A311,'Raw Hourly Load Data'!$J:$J,N$1)</f>
        <v>1.0148270003511957E-4</v>
      </c>
      <c r="O311" s="9">
        <f>SUMIFS('Raw Hourly Load Data'!$P:$P,'Raw Hourly Load Data'!$H:$H,$A311,'Raw Hourly Load Data'!$J:$J,O$1)</f>
        <v>9.8995503036628123E-5</v>
      </c>
      <c r="P311" s="9">
        <f>SUMIFS('Raw Hourly Load Data'!$P:$P,'Raw Hourly Load Data'!$H:$H,$A311,'Raw Hourly Load Data'!$J:$J,P$1)</f>
        <v>9.7833984482377628E-5</v>
      </c>
      <c r="Q311" s="9">
        <f>SUMIFS('Raw Hourly Load Data'!$P:$P,'Raw Hourly Load Data'!$H:$H,$A311,'Raw Hourly Load Data'!$J:$J,Q$1)</f>
        <v>9.8560594584399814E-5</v>
      </c>
      <c r="R311" s="9">
        <f>SUMIFS('Raw Hourly Load Data'!$P:$P,'Raw Hourly Load Data'!$H:$H,$A311,'Raw Hourly Load Data'!$J:$J,R$1)</f>
        <v>1.0683594889638741E-4</v>
      </c>
      <c r="S311" s="9">
        <f>SUMIFS('Raw Hourly Load Data'!$P:$P,'Raw Hourly Load Data'!$H:$H,$A311,'Raw Hourly Load Data'!$J:$J,S$1)</f>
        <v>1.2450745943540893E-4</v>
      </c>
      <c r="T311" s="9">
        <f>SUMIFS('Raw Hourly Load Data'!$P:$P,'Raw Hourly Load Data'!$H:$H,$A311,'Raw Hourly Load Data'!$J:$J,T$1)</f>
        <v>1.3289476902286591E-4</v>
      </c>
      <c r="U311" s="9">
        <f>SUMIFS('Raw Hourly Load Data'!$P:$P,'Raw Hourly Load Data'!$H:$H,$A311,'Raw Hourly Load Data'!$J:$J,U$1)</f>
        <v>1.2926227484819666E-4</v>
      </c>
      <c r="V311" s="9">
        <f>SUMIFS('Raw Hourly Load Data'!$P:$P,'Raw Hourly Load Data'!$H:$H,$A311,'Raw Hourly Load Data'!$J:$J,V$1)</f>
        <v>1.2167116064015977E-4</v>
      </c>
      <c r="W311" s="9">
        <f>SUMIFS('Raw Hourly Load Data'!$P:$P,'Raw Hourly Load Data'!$H:$H,$A311,'Raw Hourly Load Data'!$J:$J,W$1)</f>
        <v>1.1598922521543874E-4</v>
      </c>
      <c r="X311" s="9">
        <f>SUMIFS('Raw Hourly Load Data'!$P:$P,'Raw Hourly Load Data'!$H:$H,$A311,'Raw Hourly Load Data'!$J:$J,X$1)</f>
        <v>1.0642474896698767E-4</v>
      </c>
      <c r="Y311" s="9">
        <f>SUMIFS('Raw Hourly Load Data'!$P:$P,'Raw Hourly Load Data'!$H:$H,$A311,'Raw Hourly Load Data'!$J:$J,Y$1)</f>
        <v>9.4969339681293189E-5</v>
      </c>
    </row>
    <row r="312" spans="1:25" x14ac:dyDescent="0.25">
      <c r="A312" s="9" t="s">
        <v>333</v>
      </c>
      <c r="B312" s="9">
        <f>SUMIFS('Raw Hourly Load Data'!$P:$P,'Raw Hourly Load Data'!$H:$H,$A312,'Raw Hourly Load Data'!$J:$J,B$1)</f>
        <v>4.5591145776968606E-5</v>
      </c>
      <c r="C312" s="9">
        <f>SUMIFS('Raw Hourly Load Data'!$P:$P,'Raw Hourly Load Data'!$H:$H,$A312,'Raw Hourly Load Data'!$J:$J,C$1)</f>
        <v>8.9014227794162722E-5</v>
      </c>
      <c r="D312" s="9">
        <f>SUMIFS('Raw Hourly Load Data'!$P:$P,'Raw Hourly Load Data'!$H:$H,$A312,'Raw Hourly Load Data'!$J:$J,D$1)</f>
        <v>8.8433271509654845E-5</v>
      </c>
      <c r="E312" s="9">
        <f>SUMIFS('Raw Hourly Load Data'!$P:$P,'Raw Hourly Load Data'!$H:$H,$A312,'Raw Hourly Load Data'!$J:$J,E$1)</f>
        <v>9.1391328090490153E-5</v>
      </c>
      <c r="F312" s="9">
        <f>SUMIFS('Raw Hourly Load Data'!$P:$P,'Raw Hourly Load Data'!$H:$H,$A312,'Raw Hourly Load Data'!$J:$J,F$1)</f>
        <v>9.781146966970279E-5</v>
      </c>
      <c r="G312" s="9">
        <f>SUMIFS('Raw Hourly Load Data'!$P:$P,'Raw Hourly Load Data'!$H:$H,$A312,'Raw Hourly Load Data'!$J:$J,G$1)</f>
        <v>1.0670711768468199E-4</v>
      </c>
      <c r="H312" s="9">
        <f>SUMIFS('Raw Hourly Load Data'!$P:$P,'Raw Hourly Load Data'!$H:$H,$A312,'Raw Hourly Load Data'!$J:$J,H$1)</f>
        <v>1.2440745979148683E-4</v>
      </c>
      <c r="I312" s="9">
        <f>SUMIFS('Raw Hourly Load Data'!$P:$P,'Raw Hourly Load Data'!$H:$H,$A312,'Raw Hourly Load Data'!$J:$J,I$1)</f>
        <v>1.2106977408758783E-4</v>
      </c>
      <c r="J312" s="9">
        <f>SUMIFS('Raw Hourly Load Data'!$P:$P,'Raw Hourly Load Data'!$H:$H,$A312,'Raw Hourly Load Data'!$J:$J,J$1)</f>
        <v>1.1460180520172349E-4</v>
      </c>
      <c r="K312" s="9">
        <f>SUMIFS('Raw Hourly Load Data'!$P:$P,'Raw Hourly Load Data'!$H:$H,$A312,'Raw Hourly Load Data'!$J:$J,K$1)</f>
        <v>1.1023243192501551E-4</v>
      </c>
      <c r="L312" s="9">
        <f>SUMIFS('Raw Hourly Load Data'!$P:$P,'Raw Hourly Load Data'!$H:$H,$A312,'Raw Hourly Load Data'!$J:$J,L$1)</f>
        <v>1.1018435560045541E-4</v>
      </c>
      <c r="M312" s="9">
        <f>SUMIFS('Raw Hourly Load Data'!$P:$P,'Raw Hourly Load Data'!$H:$H,$A312,'Raw Hourly Load Data'!$J:$J,M$1)</f>
        <v>1.0616746691164151E-4</v>
      </c>
      <c r="N312" s="9">
        <f>SUMIFS('Raw Hourly Load Data'!$P:$P,'Raw Hourly Load Data'!$H:$H,$A312,'Raw Hourly Load Data'!$J:$J,N$1)</f>
        <v>1.0248770837289647E-4</v>
      </c>
      <c r="O312" s="9">
        <f>SUMIFS('Raw Hourly Load Data'!$P:$P,'Raw Hourly Load Data'!$H:$H,$A312,'Raw Hourly Load Data'!$J:$J,O$1)</f>
        <v>9.9294303452979312E-5</v>
      </c>
      <c r="P312" s="9">
        <f>SUMIFS('Raw Hourly Load Data'!$P:$P,'Raw Hourly Load Data'!$H:$H,$A312,'Raw Hourly Load Data'!$J:$J,P$1)</f>
        <v>9.8033074712737219E-5</v>
      </c>
      <c r="Q312" s="9">
        <f>SUMIFS('Raw Hourly Load Data'!$P:$P,'Raw Hourly Load Data'!$H:$H,$A312,'Raw Hourly Load Data'!$J:$J,Q$1)</f>
        <v>9.8910086755711623E-5</v>
      </c>
      <c r="R312" s="9">
        <f>SUMIFS('Raw Hourly Load Data'!$P:$P,'Raw Hourly Load Data'!$H:$H,$A312,'Raw Hourly Load Data'!$J:$J,R$1)</f>
        <v>1.0726106664834963E-4</v>
      </c>
      <c r="S312" s="9">
        <f>SUMIFS('Raw Hourly Load Data'!$P:$P,'Raw Hourly Load Data'!$H:$H,$A312,'Raw Hourly Load Data'!$J:$J,S$1)</f>
        <v>1.2502331954613203E-4</v>
      </c>
      <c r="T312" s="9">
        <f>SUMIFS('Raw Hourly Load Data'!$P:$P,'Raw Hourly Load Data'!$H:$H,$A312,'Raw Hourly Load Data'!$J:$J,T$1)</f>
        <v>1.3301297113093024E-4</v>
      </c>
      <c r="U312" s="9">
        <f>SUMIFS('Raw Hourly Load Data'!$P:$P,'Raw Hourly Load Data'!$H:$H,$A312,'Raw Hourly Load Data'!$J:$J,U$1)</f>
        <v>1.2956274097198877E-4</v>
      </c>
      <c r="V312" s="9">
        <f>SUMIFS('Raw Hourly Load Data'!$P:$P,'Raw Hourly Load Data'!$H:$H,$A312,'Raw Hourly Load Data'!$J:$J,V$1)</f>
        <v>1.2205189802044382E-4</v>
      </c>
      <c r="W312" s="9">
        <f>SUMIFS('Raw Hourly Load Data'!$P:$P,'Raw Hourly Load Data'!$H:$H,$A312,'Raw Hourly Load Data'!$J:$J,W$1)</f>
        <v>1.1706599066658732E-4</v>
      </c>
      <c r="X312" s="9">
        <f>SUMIFS('Raw Hourly Load Data'!$P:$P,'Raw Hourly Load Data'!$H:$H,$A312,'Raw Hourly Load Data'!$J:$J,X$1)</f>
        <v>1.0796583068539188E-4</v>
      </c>
      <c r="Y312" s="9">
        <f>SUMIFS('Raw Hourly Load Data'!$P:$P,'Raw Hourly Load Data'!$H:$H,$A312,'Raw Hourly Load Data'!$J:$J,Y$1)</f>
        <v>9.7164616739226875E-5</v>
      </c>
    </row>
    <row r="313" spans="1:25" x14ac:dyDescent="0.25">
      <c r="A313" s="9" t="s">
        <v>334</v>
      </c>
      <c r="B313" s="9">
        <f>SUMIFS('Raw Hourly Load Data'!$P:$P,'Raw Hourly Load Data'!$H:$H,$A313,'Raw Hourly Load Data'!$J:$J,B$1)</f>
        <v>9.3164777664043273E-5</v>
      </c>
      <c r="C313" s="9">
        <f>SUMIFS('Raw Hourly Load Data'!$P:$P,'Raw Hourly Load Data'!$H:$H,$A313,'Raw Hourly Load Data'!$J:$J,C$1)</f>
        <v>9.0963093409681563E-5</v>
      </c>
      <c r="D313" s="9">
        <f>SUMIFS('Raw Hourly Load Data'!$P:$P,'Raw Hourly Load Data'!$H:$H,$A313,'Raw Hourly Load Data'!$J:$J,D$1)</f>
        <v>9.0520857814443156E-5</v>
      </c>
      <c r="E313" s="9">
        <f>SUMIFS('Raw Hourly Load Data'!$P:$P,'Raw Hourly Load Data'!$H:$H,$A313,'Raw Hourly Load Data'!$J:$J,E$1)</f>
        <v>9.3430037200475181E-5</v>
      </c>
      <c r="F313" s="9">
        <f>SUMIFS('Raw Hourly Load Data'!$P:$P,'Raw Hourly Load Data'!$H:$H,$A313,'Raw Hourly Load Data'!$J:$J,F$1)</f>
        <v>1.0002663737222475E-4</v>
      </c>
      <c r="G313" s="9">
        <f>SUMIFS('Raw Hourly Load Data'!$P:$P,'Raw Hourly Load Data'!$H:$H,$A313,'Raw Hourly Load Data'!$J:$J,G$1)</f>
        <v>1.094419806846203E-4</v>
      </c>
      <c r="H313" s="9">
        <f>SUMIFS('Raw Hourly Load Data'!$P:$P,'Raw Hourly Load Data'!$H:$H,$A313,'Raw Hourly Load Data'!$J:$J,H$1)</f>
        <v>1.2712369335559417E-4</v>
      </c>
      <c r="I313" s="9">
        <f>SUMIFS('Raw Hourly Load Data'!$P:$P,'Raw Hourly Load Data'!$H:$H,$A313,'Raw Hourly Load Data'!$J:$J,I$1)</f>
        <v>1.2209434479576402E-4</v>
      </c>
      <c r="J313" s="9">
        <f>SUMIFS('Raw Hourly Load Data'!$P:$P,'Raw Hourly Load Data'!$H:$H,$A313,'Raw Hourly Load Data'!$J:$J,J$1)</f>
        <v>1.1468844946517926E-4</v>
      </c>
      <c r="K313" s="9">
        <f>SUMIFS('Raw Hourly Load Data'!$P:$P,'Raw Hourly Load Data'!$H:$H,$A313,'Raw Hourly Load Data'!$J:$J,K$1)</f>
        <v>1.0940110683180655E-4</v>
      </c>
      <c r="L313" s="9">
        <f>SUMIFS('Raw Hourly Load Data'!$P:$P,'Raw Hourly Load Data'!$H:$H,$A313,'Raw Hourly Load Data'!$J:$J,L$1)</f>
        <v>1.0876463737327093E-4</v>
      </c>
      <c r="M313" s="9">
        <f>SUMIFS('Raw Hourly Load Data'!$P:$P,'Raw Hourly Load Data'!$H:$H,$A313,'Raw Hourly Load Data'!$J:$J,M$1)</f>
        <v>1.0393061085820177E-4</v>
      </c>
      <c r="N313" s="9">
        <f>SUMIFS('Raw Hourly Load Data'!$P:$P,'Raw Hourly Load Data'!$H:$H,$A313,'Raw Hourly Load Data'!$J:$J,N$1)</f>
        <v>9.9393203423115987E-5</v>
      </c>
      <c r="O313" s="9">
        <f>SUMIFS('Raw Hourly Load Data'!$P:$P,'Raw Hourly Load Data'!$H:$H,$A313,'Raw Hourly Load Data'!$J:$J,O$1)</f>
        <v>9.5791269942689598E-5</v>
      </c>
      <c r="P313" s="9">
        <f>SUMIFS('Raw Hourly Load Data'!$P:$P,'Raw Hourly Load Data'!$H:$H,$A313,'Raw Hourly Load Data'!$J:$J,P$1)</f>
        <v>9.4165054358323104E-5</v>
      </c>
      <c r="Q313" s="9">
        <f>SUMIFS('Raw Hourly Load Data'!$P:$P,'Raw Hourly Load Data'!$H:$H,$A313,'Raw Hourly Load Data'!$J:$J,Q$1)</f>
        <v>9.5136893267627989E-5</v>
      </c>
      <c r="R313" s="9">
        <f>SUMIFS('Raw Hourly Load Data'!$P:$P,'Raw Hourly Load Data'!$H:$H,$A313,'Raw Hourly Load Data'!$J:$J,R$1)</f>
        <v>1.041564599070169E-4</v>
      </c>
      <c r="S313" s="9">
        <f>SUMIFS('Raw Hourly Load Data'!$P:$P,'Raw Hourly Load Data'!$H:$H,$A313,'Raw Hourly Load Data'!$J:$J,S$1)</f>
        <v>1.2243780763961643E-4</v>
      </c>
      <c r="T313" s="9">
        <f>SUMIFS('Raw Hourly Load Data'!$P:$P,'Raw Hourly Load Data'!$H:$H,$A313,'Raw Hourly Load Data'!$J:$J,T$1)</f>
        <v>1.3052527586075445E-4</v>
      </c>
      <c r="U313" s="9">
        <f>SUMIFS('Raw Hourly Load Data'!$P:$P,'Raw Hourly Load Data'!$H:$H,$A313,'Raw Hourly Load Data'!$J:$J,U$1)</f>
        <v>1.2716761446383604E-4</v>
      </c>
      <c r="V313" s="9">
        <f>SUMIFS('Raw Hourly Load Data'!$P:$P,'Raw Hourly Load Data'!$H:$H,$A313,'Raw Hourly Load Data'!$J:$J,V$1)</f>
        <v>1.2013891372905088E-4</v>
      </c>
      <c r="W313" s="9">
        <f>SUMIFS('Raw Hourly Load Data'!$P:$P,'Raw Hourly Load Data'!$H:$H,$A313,'Raw Hourly Load Data'!$J:$J,W$1)</f>
        <v>1.1520080413323784E-4</v>
      </c>
      <c r="X313" s="9">
        <f>SUMIFS('Raw Hourly Load Data'!$P:$P,'Raw Hourly Load Data'!$H:$H,$A313,'Raw Hourly Load Data'!$J:$J,X$1)</f>
        <v>1.0655052760118697E-4</v>
      </c>
      <c r="Y313" s="9">
        <f>SUMIFS('Raw Hourly Load Data'!$P:$P,'Raw Hourly Load Data'!$H:$H,$A313,'Raw Hourly Load Data'!$J:$J,Y$1)</f>
        <v>9.6296941490325318E-5</v>
      </c>
    </row>
    <row r="314" spans="1:25" x14ac:dyDescent="0.25">
      <c r="A314" s="9" t="s">
        <v>335</v>
      </c>
      <c r="B314" s="9">
        <f>SUMIFS('Raw Hourly Load Data'!$P:$P,'Raw Hourly Load Data'!$H:$H,$A314,'Raw Hourly Load Data'!$J:$J,B$1)</f>
        <v>9.3641601193797077E-5</v>
      </c>
      <c r="C314" s="9">
        <f>SUMIFS('Raw Hourly Load Data'!$P:$P,'Raw Hourly Load Data'!$H:$H,$A314,'Raw Hourly Load Data'!$J:$J,C$1)</f>
        <v>9.2759686990644247E-5</v>
      </c>
      <c r="D314" s="9">
        <f>SUMIFS('Raw Hourly Load Data'!$P:$P,'Raw Hourly Load Data'!$H:$H,$A314,'Raw Hourly Load Data'!$J:$J,D$1)</f>
        <v>9.3422974855410481E-5</v>
      </c>
      <c r="E314" s="9">
        <f>SUMIFS('Raw Hourly Load Data'!$P:$P,'Raw Hourly Load Data'!$H:$H,$A314,'Raw Hourly Load Data'!$J:$J,E$1)</f>
        <v>9.7338726989427854E-5</v>
      </c>
      <c r="F314" s="9">
        <f>SUMIFS('Raw Hourly Load Data'!$P:$P,'Raw Hourly Load Data'!$H:$H,$A314,'Raw Hourly Load Data'!$J:$J,F$1)</f>
        <v>1.0520205897237006E-4</v>
      </c>
      <c r="G314" s="9">
        <f>SUMIFS('Raw Hourly Load Data'!$P:$P,'Raw Hourly Load Data'!$H:$H,$A314,'Raw Hourly Load Data'!$J:$J,G$1)</f>
        <v>1.1515055866587735E-4</v>
      </c>
      <c r="H314" s="9">
        <f>SUMIFS('Raw Hourly Load Data'!$P:$P,'Raw Hourly Load Data'!$H:$H,$A314,'Raw Hourly Load Data'!$J:$J,H$1)</f>
        <v>1.3388209078910501E-4</v>
      </c>
      <c r="I314" s="9">
        <f>SUMIFS('Raw Hourly Load Data'!$P:$P,'Raw Hourly Load Data'!$H:$H,$A314,'Raw Hourly Load Data'!$J:$J,I$1)</f>
        <v>1.2581344166463096E-4</v>
      </c>
      <c r="J314" s="9">
        <f>SUMIFS('Raw Hourly Load Data'!$P:$P,'Raw Hourly Load Data'!$H:$H,$A314,'Raw Hourly Load Data'!$J:$J,J$1)</f>
        <v>1.1674119743767385E-4</v>
      </c>
      <c r="K314" s="9">
        <f>SUMIFS('Raw Hourly Load Data'!$P:$P,'Raw Hourly Load Data'!$H:$H,$A314,'Raw Hourly Load Data'!$J:$J,K$1)</f>
        <v>1.0943531901353142E-4</v>
      </c>
      <c r="L314" s="9">
        <f>SUMIFS('Raw Hourly Load Data'!$P:$P,'Raw Hourly Load Data'!$H:$H,$A314,'Raw Hourly Load Data'!$J:$J,L$1)</f>
        <v>1.0762147124851451E-4</v>
      </c>
      <c r="M314" s="9">
        <f>SUMIFS('Raw Hourly Load Data'!$P:$P,'Raw Hourly Load Data'!$H:$H,$A314,'Raw Hourly Load Data'!$J:$J,M$1)</f>
        <v>1.0147574378981373E-4</v>
      </c>
      <c r="N314" s="9">
        <f>SUMIFS('Raw Hourly Load Data'!$P:$P,'Raw Hourly Load Data'!$H:$H,$A314,'Raw Hourly Load Data'!$J:$J,N$1)</f>
        <v>9.6442542909695738E-5</v>
      </c>
      <c r="O314" s="9">
        <f>SUMIFS('Raw Hourly Load Data'!$P:$P,'Raw Hourly Load Data'!$H:$H,$A314,'Raw Hourly Load Data'!$J:$J,O$1)</f>
        <v>9.2197788822050606E-5</v>
      </c>
      <c r="P314" s="9">
        <f>SUMIFS('Raw Hourly Load Data'!$P:$P,'Raw Hourly Load Data'!$H:$H,$A314,'Raw Hourly Load Data'!$J:$J,P$1)</f>
        <v>9.022791339408632E-5</v>
      </c>
      <c r="Q314" s="9">
        <f>SUMIFS('Raw Hourly Load Data'!$P:$P,'Raw Hourly Load Data'!$H:$H,$A314,'Raw Hourly Load Data'!$J:$J,Q$1)</f>
        <v>9.0785475152552414E-5</v>
      </c>
      <c r="R314" s="9">
        <f>SUMIFS('Raw Hourly Load Data'!$P:$P,'Raw Hourly Load Data'!$H:$H,$A314,'Raw Hourly Load Data'!$J:$J,R$1)</f>
        <v>9.9559320960095036E-5</v>
      </c>
      <c r="S314" s="9">
        <f>SUMIFS('Raw Hourly Load Data'!$P:$P,'Raw Hourly Load Data'!$H:$H,$A314,'Raw Hourly Load Data'!$J:$J,S$1)</f>
        <v>1.1818339269687131E-4</v>
      </c>
      <c r="T314" s="9">
        <f>SUMIFS('Raw Hourly Load Data'!$P:$P,'Raw Hourly Load Data'!$H:$H,$A314,'Raw Hourly Load Data'!$J:$J,T$1)</f>
        <v>1.2752866557998445E-4</v>
      </c>
      <c r="U314" s="9">
        <f>SUMIFS('Raw Hourly Load Data'!$P:$P,'Raw Hourly Load Data'!$H:$H,$A314,'Raw Hourly Load Data'!$J:$J,U$1)</f>
        <v>1.2490924661239804E-4</v>
      </c>
      <c r="V314" s="9">
        <f>SUMIFS('Raw Hourly Load Data'!$P:$P,'Raw Hourly Load Data'!$H:$H,$A314,'Raw Hourly Load Data'!$J:$J,V$1)</f>
        <v>1.1837917526858422E-4</v>
      </c>
      <c r="W314" s="9">
        <f>SUMIFS('Raw Hourly Load Data'!$P:$P,'Raw Hourly Load Data'!$H:$H,$A314,'Raw Hourly Load Data'!$J:$J,W$1)</f>
        <v>1.1346507135304627E-4</v>
      </c>
      <c r="X314" s="9">
        <f>SUMIFS('Raw Hourly Load Data'!$P:$P,'Raw Hourly Load Data'!$H:$H,$A314,'Raw Hourly Load Data'!$J:$J,X$1)</f>
        <v>1.0456645206635779E-4</v>
      </c>
      <c r="Y314" s="9">
        <f>SUMIFS('Raw Hourly Load Data'!$P:$P,'Raw Hourly Load Data'!$H:$H,$A314,'Raw Hourly Load Data'!$J:$J,Y$1)</f>
        <v>9.4396911711293221E-5</v>
      </c>
    </row>
    <row r="315" spans="1:25" x14ac:dyDescent="0.25">
      <c r="A315" s="9" t="s">
        <v>336</v>
      </c>
      <c r="B315" s="9">
        <f>SUMIFS('Raw Hourly Load Data'!$P:$P,'Raw Hourly Load Data'!$H:$H,$A315,'Raw Hourly Load Data'!$J:$J,B$1)</f>
        <v>9.2003202068987932E-5</v>
      </c>
      <c r="C315" s="9">
        <f>SUMIFS('Raw Hourly Load Data'!$P:$P,'Raw Hourly Load Data'!$H:$H,$A315,'Raw Hourly Load Data'!$J:$J,C$1)</f>
        <v>9.1631664263559011E-5</v>
      </c>
      <c r="D315" s="9">
        <f>SUMIFS('Raw Hourly Load Data'!$P:$P,'Raw Hourly Load Data'!$H:$H,$A315,'Raw Hourly Load Data'!$J:$J,D$1)</f>
        <v>9.2468405233675063E-5</v>
      </c>
      <c r="E315" s="9">
        <f>SUMIFS('Raw Hourly Load Data'!$P:$P,'Raw Hourly Load Data'!$H:$H,$A315,'Raw Hourly Load Data'!$J:$J,E$1)</f>
        <v>9.664115447644826E-5</v>
      </c>
      <c r="F315" s="9">
        <f>SUMIFS('Raw Hourly Load Data'!$P:$P,'Raw Hourly Load Data'!$H:$H,$A315,'Raw Hourly Load Data'!$J:$J,F$1)</f>
        <v>1.0457637247587883E-4</v>
      </c>
      <c r="G315" s="9">
        <f>SUMIFS('Raw Hourly Load Data'!$P:$P,'Raw Hourly Load Data'!$H:$H,$A315,'Raw Hourly Load Data'!$J:$J,G$1)</f>
        <v>1.1424908125593806E-4</v>
      </c>
      <c r="H315" s="9">
        <f>SUMIFS('Raw Hourly Load Data'!$P:$P,'Raw Hourly Load Data'!$H:$H,$A315,'Raw Hourly Load Data'!$J:$J,H$1)</f>
        <v>1.3299749939768731E-4</v>
      </c>
      <c r="I315" s="9">
        <f>SUMIFS('Raw Hourly Load Data'!$P:$P,'Raw Hourly Load Data'!$H:$H,$A315,'Raw Hourly Load Data'!$J:$J,I$1)</f>
        <v>1.2482281773650139E-4</v>
      </c>
      <c r="J315" s="9">
        <f>SUMIFS('Raw Hourly Load Data'!$P:$P,'Raw Hourly Load Data'!$H:$H,$A315,'Raw Hourly Load Data'!$J:$J,J$1)</f>
        <v>1.1509804266170365E-4</v>
      </c>
      <c r="K315" s="9">
        <f>SUMIFS('Raw Hourly Load Data'!$P:$P,'Raw Hourly Load Data'!$H:$H,$A315,'Raw Hourly Load Data'!$J:$J,K$1)</f>
        <v>1.0717485737345748E-4</v>
      </c>
      <c r="L315" s="9">
        <f>SUMIFS('Raw Hourly Load Data'!$P:$P,'Raw Hourly Load Data'!$H:$H,$A315,'Raw Hourly Load Data'!$J:$J,L$1)</f>
        <v>1.0513601088441977E-4</v>
      </c>
      <c r="M315" s="9">
        <f>SUMIFS('Raw Hourly Load Data'!$P:$P,'Raw Hourly Load Data'!$H:$H,$A315,'Raw Hourly Load Data'!$J:$J,M$1)</f>
        <v>9.9342300867747788E-5</v>
      </c>
      <c r="N315" s="9">
        <f>SUMIFS('Raw Hourly Load Data'!$P:$P,'Raw Hourly Load Data'!$H:$H,$A315,'Raw Hourly Load Data'!$J:$J,N$1)</f>
        <v>9.4462040989496253E-5</v>
      </c>
      <c r="O315" s="9">
        <f>SUMIFS('Raw Hourly Load Data'!$P:$P,'Raw Hourly Load Data'!$H:$H,$A315,'Raw Hourly Load Data'!$J:$J,O$1)</f>
        <v>9.0611395926175895E-5</v>
      </c>
      <c r="P315" s="9">
        <f>SUMIFS('Raw Hourly Load Data'!$P:$P,'Raw Hourly Load Data'!$H:$H,$A315,'Raw Hourly Load Data'!$J:$J,P$1)</f>
        <v>8.8767009644342141E-5</v>
      </c>
      <c r="Q315" s="9">
        <f>SUMIFS('Raw Hourly Load Data'!$P:$P,'Raw Hourly Load Data'!$H:$H,$A315,'Raw Hourly Load Data'!$J:$J,Q$1)</f>
        <v>8.8835188592368121E-5</v>
      </c>
      <c r="R315" s="9">
        <f>SUMIFS('Raw Hourly Load Data'!$P:$P,'Raw Hourly Load Data'!$H:$H,$A315,'Raw Hourly Load Data'!$J:$J,R$1)</f>
        <v>9.6472724031950626E-5</v>
      </c>
      <c r="S315" s="9">
        <f>SUMIFS('Raw Hourly Load Data'!$P:$P,'Raw Hourly Load Data'!$H:$H,$A315,'Raw Hourly Load Data'!$J:$J,S$1)</f>
        <v>1.1292943159513718E-4</v>
      </c>
      <c r="T315" s="9">
        <f>SUMIFS('Raw Hourly Load Data'!$P:$P,'Raw Hourly Load Data'!$H:$H,$A315,'Raw Hourly Load Data'!$J:$J,T$1)</f>
        <v>1.203216399483991E-4</v>
      </c>
      <c r="U315" s="9">
        <f>SUMIFS('Raw Hourly Load Data'!$P:$P,'Raw Hourly Load Data'!$H:$H,$A315,'Raw Hourly Load Data'!$J:$J,U$1)</f>
        <v>1.1655326370390484E-4</v>
      </c>
      <c r="V315" s="9">
        <f>SUMIFS('Raw Hourly Load Data'!$P:$P,'Raw Hourly Load Data'!$H:$H,$A315,'Raw Hourly Load Data'!$J:$J,V$1)</f>
        <v>1.1009335374331413E-4</v>
      </c>
      <c r="W315" s="9">
        <f>SUMIFS('Raw Hourly Load Data'!$P:$P,'Raw Hourly Load Data'!$H:$H,$A315,'Raw Hourly Load Data'!$J:$J,W$1)</f>
        <v>1.0607005247262297E-4</v>
      </c>
      <c r="X315" s="9">
        <f>SUMIFS('Raw Hourly Load Data'!$P:$P,'Raw Hourly Load Data'!$H:$H,$A315,'Raw Hourly Load Data'!$J:$J,X$1)</f>
        <v>9.8374358944662191E-5</v>
      </c>
      <c r="Y315" s="9">
        <f>SUMIFS('Raw Hourly Load Data'!$P:$P,'Raw Hourly Load Data'!$H:$H,$A315,'Raw Hourly Load Data'!$J:$J,Y$1)</f>
        <v>8.8744296499609522E-5</v>
      </c>
    </row>
    <row r="316" spans="1:25" x14ac:dyDescent="0.25">
      <c r="A316" s="9" t="s">
        <v>337</v>
      </c>
      <c r="B316" s="9">
        <f>SUMIFS('Raw Hourly Load Data'!$P:$P,'Raw Hourly Load Data'!$H:$H,$A316,'Raw Hourly Load Data'!$J:$J,B$1)</f>
        <v>9.4087872099030221E-5</v>
      </c>
      <c r="C316" s="9">
        <f>SUMIFS('Raw Hourly Load Data'!$P:$P,'Raw Hourly Load Data'!$H:$H,$A316,'Raw Hourly Load Data'!$J:$J,C$1)</f>
        <v>9.3322994072058595E-5</v>
      </c>
      <c r="D316" s="9">
        <f>SUMIFS('Raw Hourly Load Data'!$P:$P,'Raw Hourly Load Data'!$H:$H,$A316,'Raw Hourly Load Data'!$J:$J,D$1)</f>
        <v>9.5716787109042227E-5</v>
      </c>
      <c r="E316" s="9">
        <f>SUMIFS('Raw Hourly Load Data'!$P:$P,'Raw Hourly Load Data'!$H:$H,$A316,'Raw Hourly Load Data'!$J:$J,E$1)</f>
        <v>9.9242208672417924E-5</v>
      </c>
      <c r="F316" s="9">
        <f>SUMIFS('Raw Hourly Load Data'!$P:$P,'Raw Hourly Load Data'!$H:$H,$A316,'Raw Hourly Load Data'!$J:$J,F$1)</f>
        <v>1.0321865319019867E-4</v>
      </c>
      <c r="G316" s="9">
        <f>SUMIFS('Raw Hourly Load Data'!$P:$P,'Raw Hourly Load Data'!$H:$H,$A316,'Raw Hourly Load Data'!$J:$J,G$1)</f>
        <v>1.0747952473964024E-4</v>
      </c>
      <c r="H316" s="9">
        <f>SUMIFS('Raw Hourly Load Data'!$P:$P,'Raw Hourly Load Data'!$H:$H,$A316,'Raw Hourly Load Data'!$J:$J,H$1)</f>
        <v>1.1769978126915755E-4</v>
      </c>
      <c r="I316" s="9">
        <f>SUMIFS('Raw Hourly Load Data'!$P:$P,'Raw Hourly Load Data'!$H:$H,$A316,'Raw Hourly Load Data'!$J:$J,I$1)</f>
        <v>1.1987376890954714E-4</v>
      </c>
      <c r="J316" s="9">
        <f>SUMIFS('Raw Hourly Load Data'!$P:$P,'Raw Hourly Load Data'!$H:$H,$A316,'Raw Hourly Load Data'!$J:$J,J$1)</f>
        <v>1.2820775850745663E-4</v>
      </c>
      <c r="K316" s="9">
        <f>SUMIFS('Raw Hourly Load Data'!$P:$P,'Raw Hourly Load Data'!$H:$H,$A316,'Raw Hourly Load Data'!$J:$J,K$1)</f>
        <v>1.3140449545324815E-4</v>
      </c>
      <c r="L316" s="9">
        <f>SUMIFS('Raw Hourly Load Data'!$P:$P,'Raw Hourly Load Data'!$H:$H,$A316,'Raw Hourly Load Data'!$J:$J,L$1)</f>
        <v>1.3298294767394593E-4</v>
      </c>
      <c r="M316" s="9">
        <f>SUMIFS('Raw Hourly Load Data'!$P:$P,'Raw Hourly Load Data'!$H:$H,$A316,'Raw Hourly Load Data'!$J:$J,M$1)</f>
        <v>1.2899367788881839E-4</v>
      </c>
      <c r="N316" s="9">
        <f>SUMIFS('Raw Hourly Load Data'!$P:$P,'Raw Hourly Load Data'!$H:$H,$A316,'Raw Hourly Load Data'!$J:$J,N$1)</f>
        <v>1.2207645101376772E-4</v>
      </c>
      <c r="O316" s="9">
        <f>SUMIFS('Raw Hourly Load Data'!$P:$P,'Raw Hourly Load Data'!$H:$H,$A316,'Raw Hourly Load Data'!$J:$J,O$1)</f>
        <v>1.1809339231509122E-4</v>
      </c>
      <c r="P316" s="9">
        <f>SUMIFS('Raw Hourly Load Data'!$P:$P,'Raw Hourly Load Data'!$H:$H,$A316,'Raw Hourly Load Data'!$J:$J,P$1)</f>
        <v>1.1940933398380842E-4</v>
      </c>
      <c r="Q316" s="9">
        <f>SUMIFS('Raw Hourly Load Data'!$P:$P,'Raw Hourly Load Data'!$H:$H,$A316,'Raw Hourly Load Data'!$J:$J,Q$1)</f>
        <v>1.1638037746161227E-4</v>
      </c>
      <c r="R316" s="9">
        <f>SUMIFS('Raw Hourly Load Data'!$P:$P,'Raw Hourly Load Data'!$H:$H,$A316,'Raw Hourly Load Data'!$J:$J,R$1)</f>
        <v>1.237146686816437E-4</v>
      </c>
      <c r="S316" s="9">
        <f>SUMIFS('Raw Hourly Load Data'!$P:$P,'Raw Hourly Load Data'!$H:$H,$A316,'Raw Hourly Load Data'!$J:$J,S$1)</f>
        <v>1.3945103103913943E-4</v>
      </c>
      <c r="T316" s="9">
        <f>SUMIFS('Raw Hourly Load Data'!$P:$P,'Raw Hourly Load Data'!$H:$H,$A316,'Raw Hourly Load Data'!$J:$J,T$1)</f>
        <v>1.388880857326687E-4</v>
      </c>
      <c r="U316" s="9">
        <f>SUMIFS('Raw Hourly Load Data'!$P:$P,'Raw Hourly Load Data'!$H:$H,$A316,'Raw Hourly Load Data'!$J:$J,U$1)</f>
        <v>1.3487134524420641E-4</v>
      </c>
      <c r="V316" s="9">
        <f>SUMIFS('Raw Hourly Load Data'!$P:$P,'Raw Hourly Load Data'!$H:$H,$A316,'Raw Hourly Load Data'!$J:$J,V$1)</f>
        <v>1.2668134178551833E-4</v>
      </c>
      <c r="W316" s="9">
        <f>SUMIFS('Raw Hourly Load Data'!$P:$P,'Raw Hourly Load Data'!$H:$H,$A316,'Raw Hourly Load Data'!$J:$J,W$1)</f>
        <v>1.1860155034104102E-4</v>
      </c>
      <c r="X316" s="9">
        <f>SUMIFS('Raw Hourly Load Data'!$P:$P,'Raw Hourly Load Data'!$H:$H,$A316,'Raw Hourly Load Data'!$J:$J,X$1)</f>
        <v>1.0792209260753762E-4</v>
      </c>
      <c r="Y316" s="9">
        <f>SUMIFS('Raw Hourly Load Data'!$P:$P,'Raw Hourly Load Data'!$H:$H,$A316,'Raw Hourly Load Data'!$J:$J,Y$1)</f>
        <v>9.6396114576283658E-5</v>
      </c>
    </row>
    <row r="317" spans="1:25" x14ac:dyDescent="0.25">
      <c r="A317" s="9" t="s">
        <v>338</v>
      </c>
      <c r="B317" s="9">
        <f>SUMIFS('Raw Hourly Load Data'!$P:$P,'Raw Hourly Load Data'!$H:$H,$A317,'Raw Hourly Load Data'!$J:$J,B$1)</f>
        <v>8.8157477874288754E-5</v>
      </c>
      <c r="C317" s="9">
        <f>SUMIFS('Raw Hourly Load Data'!$P:$P,'Raw Hourly Load Data'!$H:$H,$A317,'Raw Hourly Load Data'!$J:$J,C$1)</f>
        <v>8.4861927503735314E-5</v>
      </c>
      <c r="D317" s="9">
        <f>SUMIFS('Raw Hourly Load Data'!$P:$P,'Raw Hourly Load Data'!$H:$H,$A317,'Raw Hourly Load Data'!$J:$J,D$1)</f>
        <v>8.6324859164239748E-5</v>
      </c>
      <c r="E317" s="9">
        <f>SUMIFS('Raw Hourly Load Data'!$P:$P,'Raw Hourly Load Data'!$H:$H,$A317,'Raw Hourly Load Data'!$J:$J,E$1)</f>
        <v>8.9261841935656024E-5</v>
      </c>
      <c r="F317" s="9">
        <f>SUMIFS('Raw Hourly Load Data'!$P:$P,'Raw Hourly Load Data'!$H:$H,$A317,'Raw Hourly Load Data'!$J:$J,F$1)</f>
        <v>9.2276118730201406E-5</v>
      </c>
      <c r="G317" s="9">
        <f>SUMIFS('Raw Hourly Load Data'!$P:$P,'Raw Hourly Load Data'!$H:$H,$A317,'Raw Hourly Load Data'!$J:$J,G$1)</f>
        <v>9.6483620337555132E-5</v>
      </c>
      <c r="H317" s="9">
        <f>SUMIFS('Raw Hourly Load Data'!$P:$P,'Raw Hourly Load Data'!$H:$H,$A317,'Raw Hourly Load Data'!$J:$J,H$1)</f>
        <v>1.0683458804514402E-4</v>
      </c>
      <c r="I317" s="9">
        <f>SUMIFS('Raw Hourly Load Data'!$P:$P,'Raw Hourly Load Data'!$H:$H,$A317,'Raw Hourly Load Data'!$J:$J,I$1)</f>
        <v>1.0997327922550181E-4</v>
      </c>
      <c r="J317" s="9">
        <f>SUMIFS('Raw Hourly Load Data'!$P:$P,'Raw Hourly Load Data'!$H:$H,$A317,'Raw Hourly Load Data'!$J:$J,J$1)</f>
        <v>1.1912062590011086E-4</v>
      </c>
      <c r="K317" s="9">
        <f>SUMIFS('Raw Hourly Load Data'!$P:$P,'Raw Hourly Load Data'!$H:$H,$A317,'Raw Hourly Load Data'!$J:$J,K$1)</f>
        <v>1.2362738091147544E-4</v>
      </c>
      <c r="L317" s="9">
        <f>SUMIFS('Raw Hourly Load Data'!$P:$P,'Raw Hourly Load Data'!$H:$H,$A317,'Raw Hourly Load Data'!$J:$J,L$1)</f>
        <v>1.2655059346639751E-4</v>
      </c>
      <c r="M317" s="9">
        <f>SUMIFS('Raw Hourly Load Data'!$P:$P,'Raw Hourly Load Data'!$H:$H,$A317,'Raw Hourly Load Data'!$J:$J,M$1)</f>
        <v>1.2467135145247156E-4</v>
      </c>
      <c r="N317" s="9">
        <f>SUMIFS('Raw Hourly Load Data'!$P:$P,'Raw Hourly Load Data'!$H:$H,$A317,'Raw Hourly Load Data'!$J:$J,N$1)</f>
        <v>1.193413466780052E-4</v>
      </c>
      <c r="O317" s="9">
        <f>SUMIFS('Raw Hourly Load Data'!$P:$P,'Raw Hourly Load Data'!$H:$H,$A317,'Raw Hourly Load Data'!$J:$J,O$1)</f>
        <v>1.1641660388479244E-4</v>
      </c>
      <c r="P317" s="9">
        <f>SUMIFS('Raw Hourly Load Data'!$P:$P,'Raw Hourly Load Data'!$H:$H,$A317,'Raw Hourly Load Data'!$J:$J,P$1)</f>
        <v>1.1848335745878376E-4</v>
      </c>
      <c r="Q317" s="9">
        <f>SUMIFS('Raw Hourly Load Data'!$P:$P,'Raw Hourly Load Data'!$H:$H,$A317,'Raw Hourly Load Data'!$J:$J,Q$1)</f>
        <v>1.1637904116380547E-4</v>
      </c>
      <c r="R317" s="9">
        <f>SUMIFS('Raw Hourly Load Data'!$P:$P,'Raw Hourly Load Data'!$H:$H,$A317,'Raw Hourly Load Data'!$J:$J,R$1)</f>
        <v>1.2486356548607858E-4</v>
      </c>
      <c r="S317" s="9">
        <f>SUMIFS('Raw Hourly Load Data'!$P:$P,'Raw Hourly Load Data'!$H:$H,$A317,'Raw Hourly Load Data'!$J:$J,S$1)</f>
        <v>1.4139299727250698E-4</v>
      </c>
      <c r="T317" s="9">
        <f>SUMIFS('Raw Hourly Load Data'!$P:$P,'Raw Hourly Load Data'!$H:$H,$A317,'Raw Hourly Load Data'!$J:$J,T$1)</f>
        <v>1.4141089721366661E-4</v>
      </c>
      <c r="U317" s="9">
        <f>SUMIFS('Raw Hourly Load Data'!$P:$P,'Raw Hourly Load Data'!$H:$H,$A317,'Raw Hourly Load Data'!$J:$J,U$1)</f>
        <v>1.3794873406137125E-4</v>
      </c>
      <c r="V317" s="9">
        <f>SUMIFS('Raw Hourly Load Data'!$P:$P,'Raw Hourly Load Data'!$H:$H,$A317,'Raw Hourly Load Data'!$J:$J,V$1)</f>
        <v>1.2909759263031266E-4</v>
      </c>
      <c r="W317" s="9">
        <f>SUMIFS('Raw Hourly Load Data'!$P:$P,'Raw Hourly Load Data'!$H:$H,$A317,'Raw Hourly Load Data'!$J:$J,W$1)</f>
        <v>1.202025516494375E-4</v>
      </c>
      <c r="X317" s="9">
        <f>SUMIFS('Raw Hourly Load Data'!$P:$P,'Raw Hourly Load Data'!$H:$H,$A317,'Raw Hourly Load Data'!$J:$J,X$1)</f>
        <v>1.0726345793019584E-4</v>
      </c>
      <c r="Y317" s="9">
        <f>SUMIFS('Raw Hourly Load Data'!$P:$P,'Raw Hourly Load Data'!$H:$H,$A317,'Raw Hourly Load Data'!$J:$J,Y$1)</f>
        <v>9.399595287391898E-5</v>
      </c>
    </row>
    <row r="318" spans="1:25" x14ac:dyDescent="0.25">
      <c r="A318" s="9" t="s">
        <v>339</v>
      </c>
      <c r="B318" s="9">
        <f>SUMIFS('Raw Hourly Load Data'!$P:$P,'Raw Hourly Load Data'!$H:$H,$A318,'Raw Hourly Load Data'!$J:$J,B$1)</f>
        <v>7.9092589580528246E-5</v>
      </c>
      <c r="C318" s="9">
        <f>SUMIFS('Raw Hourly Load Data'!$P:$P,'Raw Hourly Load Data'!$H:$H,$A318,'Raw Hourly Load Data'!$J:$J,C$1)</f>
        <v>7.6343012251732937E-5</v>
      </c>
      <c r="D318" s="9">
        <f>SUMIFS('Raw Hourly Load Data'!$P:$P,'Raw Hourly Load Data'!$H:$H,$A318,'Raw Hourly Load Data'!$J:$J,D$1)</f>
        <v>7.6814591656592995E-5</v>
      </c>
      <c r="E318" s="9">
        <f>SUMIFS('Raw Hourly Load Data'!$P:$P,'Raw Hourly Load Data'!$H:$H,$A318,'Raw Hourly Load Data'!$J:$J,E$1)</f>
        <v>8.0500743034746434E-5</v>
      </c>
      <c r="F318" s="9">
        <f>SUMIFS('Raw Hourly Load Data'!$P:$P,'Raw Hourly Load Data'!$H:$H,$A318,'Raw Hourly Load Data'!$J:$J,F$1)</f>
        <v>8.6950244591613428E-5</v>
      </c>
      <c r="G318" s="9">
        <f>SUMIFS('Raw Hourly Load Data'!$P:$P,'Raw Hourly Load Data'!$H:$H,$A318,'Raw Hourly Load Data'!$J:$J,G$1)</f>
        <v>9.6622025277578463E-5</v>
      </c>
      <c r="H318" s="9">
        <f>SUMIFS('Raw Hourly Load Data'!$P:$P,'Raw Hourly Load Data'!$H:$H,$A318,'Raw Hourly Load Data'!$J:$J,H$1)</f>
        <v>1.1817751430695471E-4</v>
      </c>
      <c r="I318" s="9">
        <f>SUMIFS('Raw Hourly Load Data'!$P:$P,'Raw Hourly Load Data'!$H:$H,$A318,'Raw Hourly Load Data'!$J:$J,I$1)</f>
        <v>1.1557059001575607E-4</v>
      </c>
      <c r="J318" s="9">
        <f>SUMIFS('Raw Hourly Load Data'!$P:$P,'Raw Hourly Load Data'!$H:$H,$A318,'Raw Hourly Load Data'!$J:$J,J$1)</f>
        <v>1.0923922089525138E-4</v>
      </c>
      <c r="K318" s="9">
        <f>SUMIFS('Raw Hourly Load Data'!$P:$P,'Raw Hourly Load Data'!$H:$H,$A318,'Raw Hourly Load Data'!$J:$J,K$1)</f>
        <v>1.0553477555625486E-4</v>
      </c>
      <c r="L318" s="9">
        <f>SUMIFS('Raw Hourly Load Data'!$P:$P,'Raw Hourly Load Data'!$H:$H,$A318,'Raw Hourly Load Data'!$J:$J,L$1)</f>
        <v>1.063252303274665E-4</v>
      </c>
      <c r="M318" s="9">
        <f>SUMIFS('Raw Hourly Load Data'!$P:$P,'Raw Hourly Load Data'!$H:$H,$A318,'Raw Hourly Load Data'!$J:$J,M$1)</f>
        <v>1.0223983857267191E-4</v>
      </c>
      <c r="N318" s="9">
        <f>SUMIFS('Raw Hourly Load Data'!$P:$P,'Raw Hourly Load Data'!$H:$H,$A318,'Raw Hourly Load Data'!$J:$J,N$1)</f>
        <v>9.8127984632044089E-5</v>
      </c>
      <c r="O318" s="9">
        <f>SUMIFS('Raw Hourly Load Data'!$P:$P,'Raw Hourly Load Data'!$H:$H,$A318,'Raw Hourly Load Data'!$J:$J,O$1)</f>
        <v>9.4162752796241424E-5</v>
      </c>
      <c r="P318" s="9">
        <f>SUMIFS('Raw Hourly Load Data'!$P:$P,'Raw Hourly Load Data'!$H:$H,$A318,'Raw Hourly Load Data'!$J:$J,P$1)</f>
        <v>9.2463302024556242E-5</v>
      </c>
      <c r="Q318" s="9">
        <f>SUMIFS('Raw Hourly Load Data'!$P:$P,'Raw Hourly Load Data'!$H:$H,$A318,'Raw Hourly Load Data'!$J:$J,Q$1)</f>
        <v>9.320623950003214E-5</v>
      </c>
      <c r="R318" s="9">
        <f>SUMIFS('Raw Hourly Load Data'!$P:$P,'Raw Hourly Load Data'!$H:$H,$A318,'Raw Hourly Load Data'!$J:$J,R$1)</f>
        <v>1.0235466997293798E-4</v>
      </c>
      <c r="S318" s="9">
        <f>SUMIFS('Raw Hourly Load Data'!$P:$P,'Raw Hourly Load Data'!$H:$H,$A318,'Raw Hourly Load Data'!$J:$J,S$1)</f>
        <v>1.2151980104037285E-4</v>
      </c>
      <c r="T318" s="9">
        <f>SUMIFS('Raw Hourly Load Data'!$P:$P,'Raw Hourly Load Data'!$H:$H,$A318,'Raw Hourly Load Data'!$J:$J,T$1)</f>
        <v>1.3016556483306764E-4</v>
      </c>
      <c r="U318" s="9">
        <f>SUMIFS('Raw Hourly Load Data'!$P:$P,'Raw Hourly Load Data'!$H:$H,$A318,'Raw Hourly Load Data'!$J:$J,U$1)</f>
        <v>1.2748136244840197E-4</v>
      </c>
      <c r="V318" s="9">
        <f>SUMIFS('Raw Hourly Load Data'!$P:$P,'Raw Hourly Load Data'!$H:$H,$A318,'Raw Hourly Load Data'!$J:$J,V$1)</f>
        <v>1.2093918035710252E-4</v>
      </c>
      <c r="W318" s="9">
        <f>SUMIFS('Raw Hourly Load Data'!$P:$P,'Raw Hourly Load Data'!$H:$H,$A318,'Raw Hourly Load Data'!$J:$J,W$1)</f>
        <v>1.1436478764590503E-4</v>
      </c>
      <c r="X318" s="9">
        <f>SUMIFS('Raw Hourly Load Data'!$P:$P,'Raw Hourly Load Data'!$H:$H,$A318,'Raw Hourly Load Data'!$J:$J,X$1)</f>
        <v>1.0519993012652828E-4</v>
      </c>
      <c r="Y318" s="9">
        <f>SUMIFS('Raw Hourly Load Data'!$P:$P,'Raw Hourly Load Data'!$H:$H,$A318,'Raw Hourly Load Data'!$J:$J,Y$1)</f>
        <v>9.4399367062650283E-5</v>
      </c>
    </row>
    <row r="319" spans="1:25" x14ac:dyDescent="0.25">
      <c r="A319" s="9" t="s">
        <v>340</v>
      </c>
      <c r="B319" s="9">
        <f>SUMIFS('Raw Hourly Load Data'!$P:$P,'Raw Hourly Load Data'!$H:$H,$A319,'Raw Hourly Load Data'!$J:$J,B$1)</f>
        <v>9.4246008807765205E-5</v>
      </c>
      <c r="C319" s="9">
        <f>SUMIFS('Raw Hourly Load Data'!$P:$P,'Raw Hourly Load Data'!$H:$H,$A319,'Raw Hourly Load Data'!$J:$J,C$1)</f>
        <v>9.381713025003992E-5</v>
      </c>
      <c r="D319" s="9">
        <f>SUMIFS('Raw Hourly Load Data'!$P:$P,'Raw Hourly Load Data'!$H:$H,$A319,'Raw Hourly Load Data'!$J:$J,D$1)</f>
        <v>9.5033731845483273E-5</v>
      </c>
      <c r="E319" s="9">
        <f>SUMIFS('Raw Hourly Load Data'!$P:$P,'Raw Hourly Load Data'!$H:$H,$A319,'Raw Hourly Load Data'!$J:$J,E$1)</f>
        <v>9.9617177939798453E-5</v>
      </c>
      <c r="F319" s="9">
        <f>SUMIFS('Raw Hourly Load Data'!$P:$P,'Raw Hourly Load Data'!$H:$H,$A319,'Raw Hourly Load Data'!$J:$J,F$1)</f>
        <v>1.0761431922859465E-4</v>
      </c>
      <c r="G319" s="9">
        <f>SUMIFS('Raw Hourly Load Data'!$P:$P,'Raw Hourly Load Data'!$H:$H,$A319,'Raw Hourly Load Data'!$J:$J,G$1)</f>
        <v>1.1763972039375587E-4</v>
      </c>
      <c r="H319" s="9">
        <f>SUMIFS('Raw Hourly Load Data'!$P:$P,'Raw Hourly Load Data'!$H:$H,$A319,'Raw Hourly Load Data'!$J:$J,H$1)</f>
        <v>1.3604015631746167E-4</v>
      </c>
      <c r="I319" s="9">
        <f>SUMIFS('Raw Hourly Load Data'!$P:$P,'Raw Hourly Load Data'!$H:$H,$A319,'Raw Hourly Load Data'!$J:$J,I$1)</f>
        <v>1.3041450110350377E-4</v>
      </c>
      <c r="J319" s="9">
        <f>SUMIFS('Raw Hourly Load Data'!$P:$P,'Raw Hourly Load Data'!$H:$H,$A319,'Raw Hourly Load Data'!$J:$J,J$1)</f>
        <v>1.2251423692059271E-4</v>
      </c>
      <c r="K319" s="9">
        <f>SUMIFS('Raw Hourly Load Data'!$P:$P,'Raw Hourly Load Data'!$H:$H,$A319,'Raw Hourly Load Data'!$J:$J,K$1)</f>
        <v>1.1716971562585357E-4</v>
      </c>
      <c r="L319" s="9">
        <f>SUMIFS('Raw Hourly Load Data'!$P:$P,'Raw Hourly Load Data'!$H:$H,$A319,'Raw Hourly Load Data'!$J:$J,L$1)</f>
        <v>1.1621435177681746E-4</v>
      </c>
      <c r="M319" s="9">
        <f>SUMIFS('Raw Hourly Load Data'!$P:$P,'Raw Hourly Load Data'!$H:$H,$A319,'Raw Hourly Load Data'!$J:$J,M$1)</f>
        <v>1.0973645780019411E-4</v>
      </c>
      <c r="N319" s="9">
        <f>SUMIFS('Raw Hourly Load Data'!$P:$P,'Raw Hourly Load Data'!$H:$H,$A319,'Raw Hourly Load Data'!$J:$J,N$1)</f>
        <v>1.044471806761796E-4</v>
      </c>
      <c r="O319" s="9">
        <f>SUMIFS('Raw Hourly Load Data'!$P:$P,'Raw Hourly Load Data'!$H:$H,$A319,'Raw Hourly Load Data'!$J:$J,O$1)</f>
        <v>9.968740640240554E-5</v>
      </c>
      <c r="P319" s="9">
        <f>SUMIFS('Raw Hourly Load Data'!$P:$P,'Raw Hourly Load Data'!$H:$H,$A319,'Raw Hourly Load Data'!$J:$J,P$1)</f>
        <v>9.7021856719250017E-5</v>
      </c>
      <c r="Q319" s="9">
        <f>SUMIFS('Raw Hourly Load Data'!$P:$P,'Raw Hourly Load Data'!$H:$H,$A319,'Raw Hourly Load Data'!$J:$J,Q$1)</f>
        <v>9.762503421909376E-5</v>
      </c>
      <c r="R319" s="9">
        <f>SUMIFS('Raw Hourly Load Data'!$P:$P,'Raw Hourly Load Data'!$H:$H,$A319,'Raw Hourly Load Data'!$J:$J,R$1)</f>
        <v>1.0699299095743447E-4</v>
      </c>
      <c r="S319" s="9">
        <f>SUMIFS('Raw Hourly Load Data'!$P:$P,'Raw Hourly Load Data'!$H:$H,$A319,'Raw Hourly Load Data'!$J:$J,S$1)</f>
        <v>1.2706696913789128E-4</v>
      </c>
      <c r="T319" s="9">
        <f>SUMIFS('Raw Hourly Load Data'!$P:$P,'Raw Hourly Load Data'!$H:$H,$A319,'Raw Hourly Load Data'!$J:$J,T$1)</f>
        <v>1.3530148749718392E-4</v>
      </c>
      <c r="U319" s="9">
        <f>SUMIFS('Raw Hourly Load Data'!$P:$P,'Raw Hourly Load Data'!$H:$H,$A319,'Raw Hourly Load Data'!$J:$J,U$1)</f>
        <v>1.3287150174003912E-4</v>
      </c>
      <c r="V319" s="9">
        <f>SUMIFS('Raw Hourly Load Data'!$P:$P,'Raw Hourly Load Data'!$H:$H,$A319,'Raw Hourly Load Data'!$J:$J,V$1)</f>
        <v>1.2699348237044599E-4</v>
      </c>
      <c r="W319" s="9">
        <f>SUMIFS('Raw Hourly Load Data'!$P:$P,'Raw Hourly Load Data'!$H:$H,$A319,'Raw Hourly Load Data'!$J:$J,W$1)</f>
        <v>1.2300080987793713E-4</v>
      </c>
      <c r="X319" s="9">
        <f>SUMIFS('Raw Hourly Load Data'!$P:$P,'Raw Hourly Load Data'!$H:$H,$A319,'Raw Hourly Load Data'!$J:$J,X$1)</f>
        <v>1.1485210813123869E-4</v>
      </c>
      <c r="Y319" s="9">
        <f>SUMIFS('Raw Hourly Load Data'!$P:$P,'Raw Hourly Load Data'!$H:$H,$A319,'Raw Hourly Load Data'!$J:$J,Y$1)</f>
        <v>1.0506655931204229E-4</v>
      </c>
    </row>
    <row r="320" spans="1:25" x14ac:dyDescent="0.25">
      <c r="A320" s="9" t="s">
        <v>341</v>
      </c>
      <c r="B320" s="9">
        <f>SUMIFS('Raw Hourly Load Data'!$P:$P,'Raw Hourly Load Data'!$H:$H,$A320,'Raw Hourly Load Data'!$J:$J,B$1)</f>
        <v>1.0512647441761616E-4</v>
      </c>
      <c r="C320" s="9">
        <f>SUMIFS('Raw Hourly Load Data'!$P:$P,'Raw Hourly Load Data'!$H:$H,$A320,'Raw Hourly Load Data'!$J:$J,C$1)</f>
        <v>1.0531546174071732E-4</v>
      </c>
      <c r="D320" s="9">
        <f>SUMIFS('Raw Hourly Load Data'!$P:$P,'Raw Hourly Load Data'!$H:$H,$A320,'Raw Hourly Load Data'!$J:$J,D$1)</f>
        <v>1.0671555774180138E-4</v>
      </c>
      <c r="E320" s="9">
        <f>SUMIFS('Raw Hourly Load Data'!$P:$P,'Raw Hourly Load Data'!$H:$H,$A320,'Raw Hourly Load Data'!$J:$J,E$1)</f>
        <v>1.1108782491149578E-4</v>
      </c>
      <c r="F320" s="9">
        <f>SUMIFS('Raw Hourly Load Data'!$P:$P,'Raw Hourly Load Data'!$H:$H,$A320,'Raw Hourly Load Data'!$J:$J,F$1)</f>
        <v>1.1878521950674802E-4</v>
      </c>
      <c r="G320" s="9">
        <f>SUMIFS('Raw Hourly Load Data'!$P:$P,'Raw Hourly Load Data'!$H:$H,$A320,'Raw Hourly Load Data'!$J:$J,G$1)</f>
        <v>1.2816390085635928E-4</v>
      </c>
      <c r="H320" s="9">
        <f>SUMIFS('Raw Hourly Load Data'!$P:$P,'Raw Hourly Load Data'!$H:$H,$A320,'Raw Hourly Load Data'!$J:$J,H$1)</f>
        <v>1.4551157257000448E-4</v>
      </c>
      <c r="I320" s="9">
        <f>SUMIFS('Raw Hourly Load Data'!$P:$P,'Raw Hourly Load Data'!$H:$H,$A320,'Raw Hourly Load Data'!$J:$J,I$1)</f>
        <v>1.3781993477511993E-4</v>
      </c>
      <c r="J320" s="9">
        <f>SUMIFS('Raw Hourly Load Data'!$P:$P,'Raw Hourly Load Data'!$H:$H,$A320,'Raw Hourly Load Data'!$J:$J,J$1)</f>
        <v>1.2788305549237691E-4</v>
      </c>
      <c r="K320" s="9">
        <f>SUMIFS('Raw Hourly Load Data'!$P:$P,'Raw Hourly Load Data'!$H:$H,$A320,'Raw Hourly Load Data'!$J:$J,K$1)</f>
        <v>1.2090082213028903E-4</v>
      </c>
      <c r="L320" s="9">
        <f>SUMIFS('Raw Hourly Load Data'!$P:$P,'Raw Hourly Load Data'!$H:$H,$A320,'Raw Hourly Load Data'!$J:$J,L$1)</f>
        <v>1.1923158209908044E-4</v>
      </c>
      <c r="M320" s="9">
        <f>SUMIFS('Raw Hourly Load Data'!$P:$P,'Raw Hourly Load Data'!$H:$H,$A320,'Raw Hourly Load Data'!$J:$J,M$1)</f>
        <v>1.1141117849788061E-4</v>
      </c>
      <c r="N320" s="9">
        <f>SUMIFS('Raw Hourly Load Data'!$P:$P,'Raw Hourly Load Data'!$H:$H,$A320,'Raw Hourly Load Data'!$J:$J,N$1)</f>
        <v>1.0531053406606646E-4</v>
      </c>
      <c r="O320" s="9">
        <f>SUMIFS('Raw Hourly Load Data'!$P:$P,'Raw Hourly Load Data'!$H:$H,$A320,'Raw Hourly Load Data'!$J:$J,O$1)</f>
        <v>1.0040156629867792E-4</v>
      </c>
      <c r="P320" s="9">
        <f>SUMIFS('Raw Hourly Load Data'!$P:$P,'Raw Hourly Load Data'!$H:$H,$A320,'Raw Hourly Load Data'!$J:$J,P$1)</f>
        <v>9.7717450610389754E-5</v>
      </c>
      <c r="Q320" s="9">
        <f>SUMIFS('Raw Hourly Load Data'!$P:$P,'Raw Hourly Load Data'!$H:$H,$A320,'Raw Hourly Load Data'!$J:$J,Q$1)</f>
        <v>9.8362669522139638E-5</v>
      </c>
      <c r="R320" s="9">
        <f>SUMIFS('Raw Hourly Load Data'!$P:$P,'Raw Hourly Load Data'!$H:$H,$A320,'Raw Hourly Load Data'!$J:$J,R$1)</f>
        <v>1.0764984883731836E-4</v>
      </c>
      <c r="S320" s="9">
        <f>SUMIFS('Raw Hourly Load Data'!$P:$P,'Raw Hourly Load Data'!$H:$H,$A320,'Raw Hourly Load Data'!$J:$J,S$1)</f>
        <v>1.2725545906662442E-4</v>
      </c>
      <c r="T320" s="9">
        <f>SUMIFS('Raw Hourly Load Data'!$P:$P,'Raw Hourly Load Data'!$H:$H,$A320,'Raw Hourly Load Data'!$J:$J,T$1)</f>
        <v>1.3521697939356957E-4</v>
      </c>
      <c r="U320" s="9">
        <f>SUMIFS('Raw Hourly Load Data'!$P:$P,'Raw Hourly Load Data'!$H:$H,$A320,'Raw Hourly Load Data'!$J:$J,U$1)</f>
        <v>1.3287548785096662E-4</v>
      </c>
      <c r="V320" s="9">
        <f>SUMIFS('Raw Hourly Load Data'!$P:$P,'Raw Hourly Load Data'!$H:$H,$A320,'Raw Hourly Load Data'!$J:$J,V$1)</f>
        <v>1.2689964920767444E-4</v>
      </c>
      <c r="W320" s="9">
        <f>SUMIFS('Raw Hourly Load Data'!$P:$P,'Raw Hourly Load Data'!$H:$H,$A320,'Raw Hourly Load Data'!$J:$J,W$1)</f>
        <v>1.2325637683096899E-4</v>
      </c>
      <c r="X320" s="9">
        <f>SUMIFS('Raw Hourly Load Data'!$P:$P,'Raw Hourly Load Data'!$H:$H,$A320,'Raw Hourly Load Data'!$J:$J,X$1)</f>
        <v>1.1564783042816863E-4</v>
      </c>
      <c r="Y320" s="9">
        <f>SUMIFS('Raw Hourly Load Data'!$P:$P,'Raw Hourly Load Data'!$H:$H,$A320,'Raw Hourly Load Data'!$J:$J,Y$1)</f>
        <v>1.0642578113223578E-4</v>
      </c>
    </row>
    <row r="321" spans="1:25" x14ac:dyDescent="0.25">
      <c r="A321" s="9" t="s">
        <v>342</v>
      </c>
      <c r="B321" s="9">
        <f>SUMIFS('Raw Hourly Load Data'!$P:$P,'Raw Hourly Load Data'!$H:$H,$A321,'Raw Hourly Load Data'!$J:$J,B$1)</f>
        <v>1.0603895939178509E-4</v>
      </c>
      <c r="C321" s="9">
        <f>SUMIFS('Raw Hourly Load Data'!$P:$P,'Raw Hourly Load Data'!$H:$H,$A321,'Raw Hourly Load Data'!$J:$J,C$1)</f>
        <v>1.0632889090857769E-4</v>
      </c>
      <c r="D321" s="9">
        <f>SUMIFS('Raw Hourly Load Data'!$P:$P,'Raw Hourly Load Data'!$H:$H,$A321,'Raw Hourly Load Data'!$J:$J,D$1)</f>
        <v>1.0775719060663374E-4</v>
      </c>
      <c r="E321" s="9">
        <f>SUMIFS('Raw Hourly Load Data'!$P:$P,'Raw Hourly Load Data'!$H:$H,$A321,'Raw Hourly Load Data'!$J:$J,E$1)</f>
        <v>1.1197312146239049E-4</v>
      </c>
      <c r="F321" s="9">
        <f>SUMIFS('Raw Hourly Load Data'!$P:$P,'Raw Hourly Load Data'!$H:$H,$A321,'Raw Hourly Load Data'!$J:$J,F$1)</f>
        <v>1.1969190341144368E-4</v>
      </c>
      <c r="G321" s="9">
        <f>SUMIFS('Raw Hourly Load Data'!$P:$P,'Raw Hourly Load Data'!$H:$H,$A321,'Raw Hourly Load Data'!$J:$J,G$1)</f>
        <v>1.2917984622814647E-4</v>
      </c>
      <c r="H321" s="9">
        <f>SUMIFS('Raw Hourly Load Data'!$P:$P,'Raw Hourly Load Data'!$H:$H,$A321,'Raw Hourly Load Data'!$J:$J,H$1)</f>
        <v>1.467909883396465E-4</v>
      </c>
      <c r="I321" s="9">
        <f>SUMIFS('Raw Hourly Load Data'!$P:$P,'Raw Hourly Load Data'!$H:$H,$A321,'Raw Hourly Load Data'!$J:$J,I$1)</f>
        <v>1.3781807511003286E-4</v>
      </c>
      <c r="J321" s="9">
        <f>SUMIFS('Raw Hourly Load Data'!$P:$P,'Raw Hourly Load Data'!$H:$H,$A321,'Raw Hourly Load Data'!$J:$J,J$1)</f>
        <v>1.2790636473298733E-4</v>
      </c>
      <c r="K321" s="9">
        <f>SUMIFS('Raw Hourly Load Data'!$P:$P,'Raw Hourly Load Data'!$H:$H,$A321,'Raw Hourly Load Data'!$J:$J,K$1)</f>
        <v>1.2035145295467469E-4</v>
      </c>
      <c r="L321" s="9">
        <f>SUMIFS('Raw Hourly Load Data'!$P:$P,'Raw Hourly Load Data'!$H:$H,$A321,'Raw Hourly Load Data'!$J:$J,L$1)</f>
        <v>1.1846959545924558E-4</v>
      </c>
      <c r="M321" s="9">
        <f>SUMIFS('Raw Hourly Load Data'!$P:$P,'Raw Hourly Load Data'!$H:$H,$A321,'Raw Hourly Load Data'!$J:$J,M$1)</f>
        <v>1.0982022598808853E-4</v>
      </c>
      <c r="N321" s="9">
        <f>SUMIFS('Raw Hourly Load Data'!$P:$P,'Raw Hourly Load Data'!$H:$H,$A321,'Raw Hourly Load Data'!$J:$J,N$1)</f>
        <v>1.032669489369339E-4</v>
      </c>
      <c r="O321" s="9">
        <f>SUMIFS('Raw Hourly Load Data'!$P:$P,'Raw Hourly Load Data'!$H:$H,$A321,'Raw Hourly Load Data'!$J:$J,O$1)</f>
        <v>9.7722557167176949E-5</v>
      </c>
      <c r="P321" s="9">
        <f>SUMIFS('Raw Hourly Load Data'!$P:$P,'Raw Hourly Load Data'!$H:$H,$A321,'Raw Hourly Load Data'!$J:$J,P$1)</f>
        <v>9.469147960084903E-5</v>
      </c>
      <c r="Q321" s="9">
        <f>SUMIFS('Raw Hourly Load Data'!$P:$P,'Raw Hourly Load Data'!$H:$H,$A321,'Raw Hourly Load Data'!$J:$J,Q$1)</f>
        <v>9.4992996454127911E-5</v>
      </c>
      <c r="R321" s="9">
        <f>SUMIFS('Raw Hourly Load Data'!$P:$P,'Raw Hourly Load Data'!$H:$H,$A321,'Raw Hourly Load Data'!$J:$J,R$1)</f>
        <v>1.0417632765061915E-4</v>
      </c>
      <c r="S321" s="9">
        <f>SUMIFS('Raw Hourly Load Data'!$P:$P,'Raw Hourly Load Data'!$H:$H,$A321,'Raw Hourly Load Data'!$J:$J,S$1)</f>
        <v>1.2378318311585316E-4</v>
      </c>
      <c r="T321" s="9">
        <f>SUMIFS('Raw Hourly Load Data'!$P:$P,'Raw Hourly Load Data'!$H:$H,$A321,'Raw Hourly Load Data'!$J:$J,T$1)</f>
        <v>1.3198394629731553E-4</v>
      </c>
      <c r="U321" s="9">
        <f>SUMIFS('Raw Hourly Load Data'!$P:$P,'Raw Hourly Load Data'!$H:$H,$A321,'Raw Hourly Load Data'!$J:$J,U$1)</f>
        <v>1.2972296934199133E-4</v>
      </c>
      <c r="V321" s="9">
        <f>SUMIFS('Raw Hourly Load Data'!$P:$P,'Raw Hourly Load Data'!$H:$H,$A321,'Raw Hourly Load Data'!$J:$J,V$1)</f>
        <v>1.234943557624945E-4</v>
      </c>
      <c r="W321" s="9">
        <f>SUMIFS('Raw Hourly Load Data'!$P:$P,'Raw Hourly Load Data'!$H:$H,$A321,'Raw Hourly Load Data'!$J:$J,W$1)</f>
        <v>1.1990092754817734E-4</v>
      </c>
      <c r="X321" s="9">
        <f>SUMIFS('Raw Hourly Load Data'!$P:$P,'Raw Hourly Load Data'!$H:$H,$A321,'Raw Hourly Load Data'!$J:$J,X$1)</f>
        <v>1.1222744366111087E-4</v>
      </c>
      <c r="Y321" s="9">
        <f>SUMIFS('Raw Hourly Load Data'!$P:$P,'Raw Hourly Load Data'!$H:$H,$A321,'Raw Hourly Load Data'!$J:$J,Y$1)</f>
        <v>1.0328736044056824E-4</v>
      </c>
    </row>
    <row r="322" spans="1:25" x14ac:dyDescent="0.25">
      <c r="A322" s="9" t="s">
        <v>343</v>
      </c>
      <c r="B322" s="9">
        <f>SUMIFS('Raw Hourly Load Data'!$P:$P,'Raw Hourly Load Data'!$H:$H,$A322,'Raw Hourly Load Data'!$J:$J,B$1)</f>
        <v>1.0258815706755396E-4</v>
      </c>
      <c r="C322" s="9">
        <f>SUMIFS('Raw Hourly Load Data'!$P:$P,'Raw Hourly Load Data'!$H:$H,$A322,'Raw Hourly Load Data'!$J:$J,C$1)</f>
        <v>1.0314619624450115E-4</v>
      </c>
      <c r="D322" s="9">
        <f>SUMIFS('Raw Hourly Load Data'!$P:$P,'Raw Hourly Load Data'!$H:$H,$A322,'Raw Hourly Load Data'!$J:$J,D$1)</f>
        <v>1.045538347457181E-4</v>
      </c>
      <c r="E322" s="9">
        <f>SUMIFS('Raw Hourly Load Data'!$P:$P,'Raw Hourly Load Data'!$H:$H,$A322,'Raw Hourly Load Data'!$J:$J,E$1)</f>
        <v>1.0892397758978411E-4</v>
      </c>
      <c r="F322" s="9">
        <f>SUMIFS('Raw Hourly Load Data'!$P:$P,'Raw Hourly Load Data'!$H:$H,$A322,'Raw Hourly Load Data'!$J:$J,F$1)</f>
        <v>1.1674017638245875E-4</v>
      </c>
      <c r="G322" s="9">
        <f>SUMIFS('Raw Hourly Load Data'!$P:$P,'Raw Hourly Load Data'!$H:$H,$A322,'Raw Hourly Load Data'!$J:$J,G$1)</f>
        <v>1.2610557348673756E-4</v>
      </c>
      <c r="H322" s="9">
        <f>SUMIFS('Raw Hourly Load Data'!$P:$P,'Raw Hourly Load Data'!$H:$H,$A322,'Raw Hourly Load Data'!$J:$J,H$1)</f>
        <v>1.4442351435321838E-4</v>
      </c>
      <c r="I322" s="9">
        <f>SUMIFS('Raw Hourly Load Data'!$P:$P,'Raw Hourly Load Data'!$H:$H,$A322,'Raw Hourly Load Data'!$J:$J,I$1)</f>
        <v>1.3474092191930145E-4</v>
      </c>
      <c r="J322" s="9">
        <f>SUMIFS('Raw Hourly Load Data'!$P:$P,'Raw Hourly Load Data'!$H:$H,$A322,'Raw Hourly Load Data'!$J:$J,J$1)</f>
        <v>1.2441022838450489E-4</v>
      </c>
      <c r="K322" s="9">
        <f>SUMIFS('Raw Hourly Load Data'!$P:$P,'Raw Hourly Load Data'!$H:$H,$A322,'Raw Hourly Load Data'!$J:$J,K$1)</f>
        <v>1.1600527838656895E-4</v>
      </c>
      <c r="L322" s="9">
        <f>SUMIFS('Raw Hourly Load Data'!$P:$P,'Raw Hourly Load Data'!$H:$H,$A322,'Raw Hourly Load Data'!$J:$J,L$1)</f>
        <v>1.1351086036157116E-4</v>
      </c>
      <c r="M322" s="9">
        <f>SUMIFS('Raw Hourly Load Data'!$P:$P,'Raw Hourly Load Data'!$H:$H,$A322,'Raw Hourly Load Data'!$J:$J,M$1)</f>
        <v>1.049926296925167E-4</v>
      </c>
      <c r="N322" s="9">
        <f>SUMIFS('Raw Hourly Load Data'!$P:$P,'Raw Hourly Load Data'!$H:$H,$A322,'Raw Hourly Load Data'!$J:$J,N$1)</f>
        <v>9.8320849978511613E-5</v>
      </c>
      <c r="O322" s="9">
        <f>SUMIFS('Raw Hourly Load Data'!$P:$P,'Raw Hourly Load Data'!$H:$H,$A322,'Raw Hourly Load Data'!$J:$J,O$1)</f>
        <v>9.2960321539836766E-5</v>
      </c>
      <c r="P322" s="9">
        <f>SUMIFS('Raw Hourly Load Data'!$P:$P,'Raw Hourly Load Data'!$H:$H,$A322,'Raw Hourly Load Data'!$J:$J,P$1)</f>
        <v>9.0028647273534222E-5</v>
      </c>
      <c r="Q322" s="9">
        <f>SUMIFS('Raw Hourly Load Data'!$P:$P,'Raw Hourly Load Data'!$H:$H,$A322,'Raw Hourly Load Data'!$J:$J,Q$1)</f>
        <v>8.9946880011138053E-5</v>
      </c>
      <c r="R322" s="9">
        <f>SUMIFS('Raw Hourly Load Data'!$P:$P,'Raw Hourly Load Data'!$H:$H,$A322,'Raw Hourly Load Data'!$J:$J,R$1)</f>
        <v>9.8352790403730039E-5</v>
      </c>
      <c r="S322" s="9">
        <f>SUMIFS('Raw Hourly Load Data'!$P:$P,'Raw Hourly Load Data'!$H:$H,$A322,'Raw Hourly Load Data'!$J:$J,S$1)</f>
        <v>1.1645219955048485E-4</v>
      </c>
      <c r="T322" s="9">
        <f>SUMIFS('Raw Hourly Load Data'!$P:$P,'Raw Hourly Load Data'!$H:$H,$A322,'Raw Hourly Load Data'!$J:$J,T$1)</f>
        <v>1.2396360335014035E-4</v>
      </c>
      <c r="U322" s="9">
        <f>SUMIFS('Raw Hourly Load Data'!$P:$P,'Raw Hourly Load Data'!$H:$H,$A322,'Raw Hourly Load Data'!$J:$J,U$1)</f>
        <v>1.2117926482955785E-4</v>
      </c>
      <c r="V322" s="9">
        <f>SUMIFS('Raw Hourly Load Data'!$P:$P,'Raw Hourly Load Data'!$H:$H,$A322,'Raw Hourly Load Data'!$J:$J,V$1)</f>
        <v>1.1566914839163994E-4</v>
      </c>
      <c r="W322" s="9">
        <f>SUMIFS('Raw Hourly Load Data'!$P:$P,'Raw Hourly Load Data'!$H:$H,$A322,'Raw Hourly Load Data'!$J:$J,W$1)</f>
        <v>1.1345251030109694E-4</v>
      </c>
      <c r="X322" s="9">
        <f>SUMIFS('Raw Hourly Load Data'!$P:$P,'Raw Hourly Load Data'!$H:$H,$A322,'Raw Hourly Load Data'!$J:$J,X$1)</f>
        <v>1.0740807338291669E-4</v>
      </c>
      <c r="Y322" s="9">
        <f>SUMIFS('Raw Hourly Load Data'!$P:$P,'Raw Hourly Load Data'!$H:$H,$A322,'Raw Hourly Load Data'!$J:$J,Y$1)</f>
        <v>9.9737408468230388E-5</v>
      </c>
    </row>
    <row r="323" spans="1:25" x14ac:dyDescent="0.25">
      <c r="A323" s="9" t="s">
        <v>344</v>
      </c>
      <c r="B323" s="9">
        <f>SUMIFS('Raw Hourly Load Data'!$P:$P,'Raw Hourly Load Data'!$H:$H,$A323,'Raw Hourly Load Data'!$J:$J,B$1)</f>
        <v>1.095791896521E-4</v>
      </c>
      <c r="C323" s="9">
        <f>SUMIFS('Raw Hourly Load Data'!$P:$P,'Raw Hourly Load Data'!$H:$H,$A323,'Raw Hourly Load Data'!$J:$J,C$1)</f>
        <v>1.1056199786551419E-4</v>
      </c>
      <c r="D323" s="9">
        <f>SUMIFS('Raw Hourly Load Data'!$P:$P,'Raw Hourly Load Data'!$H:$H,$A323,'Raw Hourly Load Data'!$J:$J,D$1)</f>
        <v>1.1410417217938302E-4</v>
      </c>
      <c r="E323" s="9">
        <f>SUMIFS('Raw Hourly Load Data'!$P:$P,'Raw Hourly Load Data'!$H:$H,$A323,'Raw Hourly Load Data'!$J:$J,E$1)</f>
        <v>1.1857006992412703E-4</v>
      </c>
      <c r="F323" s="9">
        <f>SUMIFS('Raw Hourly Load Data'!$P:$P,'Raw Hourly Load Data'!$H:$H,$A323,'Raw Hourly Load Data'!$J:$J,F$1)</f>
        <v>1.2371854854907591E-4</v>
      </c>
      <c r="G323" s="9">
        <f>SUMIFS('Raw Hourly Load Data'!$P:$P,'Raw Hourly Load Data'!$H:$H,$A323,'Raw Hourly Load Data'!$J:$J,G$1)</f>
        <v>1.2828787953352819E-4</v>
      </c>
      <c r="H323" s="9">
        <f>SUMIFS('Raw Hourly Load Data'!$P:$P,'Raw Hourly Load Data'!$H:$H,$A323,'Raw Hourly Load Data'!$J:$J,H$1)</f>
        <v>1.3892939815789927E-4</v>
      </c>
      <c r="I323" s="9">
        <f>SUMIFS('Raw Hourly Load Data'!$P:$P,'Raw Hourly Load Data'!$H:$H,$A323,'Raw Hourly Load Data'!$J:$J,I$1)</f>
        <v>1.3817132045788346E-4</v>
      </c>
      <c r="J323" s="9">
        <f>SUMIFS('Raw Hourly Load Data'!$P:$P,'Raw Hourly Load Data'!$H:$H,$A323,'Raw Hourly Load Data'!$J:$J,J$1)</f>
        <v>1.4379929661383623E-4</v>
      </c>
      <c r="K323" s="9">
        <f>SUMIFS('Raw Hourly Load Data'!$P:$P,'Raw Hourly Load Data'!$H:$H,$A323,'Raw Hourly Load Data'!$J:$J,K$1)</f>
        <v>1.4445712108143019E-4</v>
      </c>
      <c r="L323" s="9">
        <f>SUMIFS('Raw Hourly Load Data'!$P:$P,'Raw Hourly Load Data'!$H:$H,$A323,'Raw Hourly Load Data'!$J:$J,L$1)</f>
        <v>1.4463453548839818E-4</v>
      </c>
      <c r="M323" s="9">
        <f>SUMIFS('Raw Hourly Load Data'!$P:$P,'Raw Hourly Load Data'!$H:$H,$A323,'Raw Hourly Load Data'!$J:$J,M$1)</f>
        <v>1.3737213181157467E-4</v>
      </c>
      <c r="N323" s="9">
        <f>SUMIFS('Raw Hourly Load Data'!$P:$P,'Raw Hourly Load Data'!$H:$H,$A323,'Raw Hourly Load Data'!$J:$J,N$1)</f>
        <v>1.2824813918824347E-4</v>
      </c>
      <c r="O323" s="9">
        <f>SUMIFS('Raw Hourly Load Data'!$P:$P,'Raw Hourly Load Data'!$H:$H,$A323,'Raw Hourly Load Data'!$J:$J,O$1)</f>
        <v>1.2222969552863242E-4</v>
      </c>
      <c r="P323" s="9">
        <f>SUMIFS('Raw Hourly Load Data'!$P:$P,'Raw Hourly Load Data'!$H:$H,$A323,'Raw Hourly Load Data'!$J:$J,P$1)</f>
        <v>1.2228529248822879E-4</v>
      </c>
      <c r="Q323" s="9">
        <f>SUMIFS('Raw Hourly Load Data'!$P:$P,'Raw Hourly Load Data'!$H:$H,$A323,'Raw Hourly Load Data'!$J:$J,Q$1)</f>
        <v>1.1922253324150825E-4</v>
      </c>
      <c r="R323" s="9">
        <f>SUMIFS('Raw Hourly Load Data'!$P:$P,'Raw Hourly Load Data'!$H:$H,$A323,'Raw Hourly Load Data'!$J:$J,R$1)</f>
        <v>1.2710522503031111E-4</v>
      </c>
      <c r="S323" s="9">
        <f>SUMIFS('Raw Hourly Load Data'!$P:$P,'Raw Hourly Load Data'!$H:$H,$A323,'Raw Hourly Load Data'!$J:$J,S$1)</f>
        <v>1.440199505494442E-4</v>
      </c>
      <c r="T323" s="9">
        <f>SUMIFS('Raw Hourly Load Data'!$P:$P,'Raw Hourly Load Data'!$H:$H,$A323,'Raw Hourly Load Data'!$J:$J,T$1)</f>
        <v>1.4305747375626987E-4</v>
      </c>
      <c r="U323" s="9">
        <f>SUMIFS('Raw Hourly Load Data'!$P:$P,'Raw Hourly Load Data'!$H:$H,$A323,'Raw Hourly Load Data'!$J:$J,U$1)</f>
        <v>1.3979510566600921E-4</v>
      </c>
      <c r="V323" s="9">
        <f>SUMIFS('Raw Hourly Load Data'!$P:$P,'Raw Hourly Load Data'!$H:$H,$A323,'Raw Hourly Load Data'!$J:$J,V$1)</f>
        <v>1.32411806260766E-4</v>
      </c>
      <c r="W323" s="9">
        <f>SUMIFS('Raw Hourly Load Data'!$P:$P,'Raw Hourly Load Data'!$H:$H,$A323,'Raw Hourly Load Data'!$J:$J,W$1)</f>
        <v>1.2577012781040062E-4</v>
      </c>
      <c r="X323" s="9">
        <f>SUMIFS('Raw Hourly Load Data'!$P:$P,'Raw Hourly Load Data'!$H:$H,$A323,'Raw Hourly Load Data'!$J:$J,X$1)</f>
        <v>1.1724670418172836E-4</v>
      </c>
      <c r="Y323" s="9">
        <f>SUMIFS('Raw Hourly Load Data'!$P:$P,'Raw Hourly Load Data'!$H:$H,$A323,'Raw Hourly Load Data'!$J:$J,Y$1)</f>
        <v>1.080405928255966E-4</v>
      </c>
    </row>
    <row r="324" spans="1:25" x14ac:dyDescent="0.25">
      <c r="A324" s="9" t="s">
        <v>345</v>
      </c>
      <c r="B324" s="9">
        <f>SUMIFS('Raw Hourly Load Data'!$P:$P,'Raw Hourly Load Data'!$H:$H,$A324,'Raw Hourly Load Data'!$J:$J,B$1)</f>
        <v>1.0279121889775184E-4</v>
      </c>
      <c r="C324" s="9">
        <f>SUMIFS('Raw Hourly Load Data'!$P:$P,'Raw Hourly Load Data'!$H:$H,$A324,'Raw Hourly Load Data'!$J:$J,C$1)</f>
        <v>1.0204905145575076E-4</v>
      </c>
      <c r="D324" s="9">
        <f>SUMIFS('Raw Hourly Load Data'!$P:$P,'Raw Hourly Load Data'!$H:$H,$A324,'Raw Hourly Load Data'!$J:$J,D$1)</f>
        <v>1.05182949796187E-4</v>
      </c>
      <c r="E324" s="9">
        <f>SUMIFS('Raw Hourly Load Data'!$P:$P,'Raw Hourly Load Data'!$H:$H,$A324,'Raw Hourly Load Data'!$J:$J,E$1)</f>
        <v>1.0923582089667298E-4</v>
      </c>
      <c r="F324" s="9">
        <f>SUMIFS('Raw Hourly Load Data'!$P:$P,'Raw Hourly Load Data'!$H:$H,$A324,'Raw Hourly Load Data'!$J:$J,F$1)</f>
        <v>1.1347552900721338E-4</v>
      </c>
      <c r="G324" s="9">
        <f>SUMIFS('Raw Hourly Load Data'!$P:$P,'Raw Hourly Load Data'!$H:$H,$A324,'Raw Hourly Load Data'!$J:$J,G$1)</f>
        <v>1.1803250637456066E-4</v>
      </c>
      <c r="H324" s="9">
        <f>SUMIFS('Raw Hourly Load Data'!$P:$P,'Raw Hourly Load Data'!$H:$H,$A324,'Raw Hourly Load Data'!$J:$J,H$1)</f>
        <v>1.2941314100676544E-4</v>
      </c>
      <c r="I324" s="9">
        <f>SUMIFS('Raw Hourly Load Data'!$P:$P,'Raw Hourly Load Data'!$H:$H,$A324,'Raw Hourly Load Data'!$J:$J,I$1)</f>
        <v>1.2817154483535584E-4</v>
      </c>
      <c r="J324" s="9">
        <f>SUMIFS('Raw Hourly Load Data'!$P:$P,'Raw Hourly Load Data'!$H:$H,$A324,'Raw Hourly Load Data'!$J:$J,J$1)</f>
        <v>1.3373020981235717E-4</v>
      </c>
      <c r="K324" s="9">
        <f>SUMIFS('Raw Hourly Load Data'!$P:$P,'Raw Hourly Load Data'!$H:$H,$A324,'Raw Hourly Load Data'!$J:$J,K$1)</f>
        <v>1.3424770752975569E-4</v>
      </c>
      <c r="L324" s="9">
        <f>SUMIFS('Raw Hourly Load Data'!$P:$P,'Raw Hourly Load Data'!$H:$H,$A324,'Raw Hourly Load Data'!$J:$J,L$1)</f>
        <v>1.3491625897205819E-4</v>
      </c>
      <c r="M324" s="9">
        <f>SUMIFS('Raw Hourly Load Data'!$P:$P,'Raw Hourly Load Data'!$H:$H,$A324,'Raw Hourly Load Data'!$J:$J,M$1)</f>
        <v>1.2929579076550541E-4</v>
      </c>
      <c r="N324" s="9">
        <f>SUMIFS('Raw Hourly Load Data'!$P:$P,'Raw Hourly Load Data'!$H:$H,$A324,'Raw Hourly Load Data'!$J:$J,N$1)</f>
        <v>1.22302187955243E-4</v>
      </c>
      <c r="O324" s="9">
        <f>SUMIFS('Raw Hourly Load Data'!$P:$P,'Raw Hourly Load Data'!$H:$H,$A324,'Raw Hourly Load Data'!$J:$J,O$1)</f>
        <v>1.1786935055915806E-4</v>
      </c>
      <c r="P324" s="9">
        <f>SUMIFS('Raw Hourly Load Data'!$P:$P,'Raw Hourly Load Data'!$H:$H,$A324,'Raw Hourly Load Data'!$J:$J,P$1)</f>
        <v>1.1890789809133569E-4</v>
      </c>
      <c r="Q324" s="9">
        <f>SUMIFS('Raw Hourly Load Data'!$P:$P,'Raw Hourly Load Data'!$H:$H,$A324,'Raw Hourly Load Data'!$J:$J,Q$1)</f>
        <v>1.1668169321441097E-4</v>
      </c>
      <c r="R324" s="9">
        <f>SUMIFS('Raw Hourly Load Data'!$P:$P,'Raw Hourly Load Data'!$H:$H,$A324,'Raw Hourly Load Data'!$J:$J,R$1)</f>
        <v>1.2581334632039937E-4</v>
      </c>
      <c r="S324" s="9">
        <f>SUMIFS('Raw Hourly Load Data'!$P:$P,'Raw Hourly Load Data'!$H:$H,$A324,'Raw Hourly Load Data'!$J:$J,S$1)</f>
        <v>1.4378961400998534E-4</v>
      </c>
      <c r="T324" s="9">
        <f>SUMIFS('Raw Hourly Load Data'!$P:$P,'Raw Hourly Load Data'!$H:$H,$A324,'Raw Hourly Load Data'!$J:$J,T$1)</f>
        <v>1.4341015228285937E-4</v>
      </c>
      <c r="U324" s="9">
        <f>SUMIFS('Raw Hourly Load Data'!$P:$P,'Raw Hourly Load Data'!$H:$H,$A324,'Raw Hourly Load Data'!$J:$J,U$1)</f>
        <v>1.4053094146436395E-4</v>
      </c>
      <c r="V324" s="9">
        <f>SUMIFS('Raw Hourly Load Data'!$P:$P,'Raw Hourly Load Data'!$H:$H,$A324,'Raw Hourly Load Data'!$J:$J,V$1)</f>
        <v>1.3210713180043413E-4</v>
      </c>
      <c r="W324" s="9">
        <f>SUMIFS('Raw Hourly Load Data'!$P:$P,'Raw Hourly Load Data'!$H:$H,$A324,'Raw Hourly Load Data'!$J:$J,W$1)</f>
        <v>1.2400201689555091E-4</v>
      </c>
      <c r="X324" s="9">
        <f>SUMIFS('Raw Hourly Load Data'!$P:$P,'Raw Hourly Load Data'!$H:$H,$A324,'Raw Hourly Load Data'!$J:$J,X$1)</f>
        <v>1.125592092695153E-4</v>
      </c>
      <c r="Y324" s="9">
        <f>SUMIFS('Raw Hourly Load Data'!$P:$P,'Raw Hourly Load Data'!$H:$H,$A324,'Raw Hourly Load Data'!$J:$J,Y$1)</f>
        <v>1.0077689398621977E-4</v>
      </c>
    </row>
    <row r="325" spans="1:25" x14ac:dyDescent="0.25">
      <c r="A325" s="9" t="s">
        <v>346</v>
      </c>
      <c r="B325" s="9">
        <f>SUMIFS('Raw Hourly Load Data'!$P:$P,'Raw Hourly Load Data'!$H:$H,$A325,'Raw Hourly Load Data'!$J:$J,B$1)</f>
        <v>8.4514643807790388E-5</v>
      </c>
      <c r="C325" s="9">
        <f>SUMIFS('Raw Hourly Load Data'!$P:$P,'Raw Hourly Load Data'!$H:$H,$A325,'Raw Hourly Load Data'!$J:$J,C$1)</f>
        <v>8.2849640683245544E-5</v>
      </c>
      <c r="D325" s="9">
        <f>SUMIFS('Raw Hourly Load Data'!$P:$P,'Raw Hourly Load Data'!$H:$H,$A325,'Raw Hourly Load Data'!$J:$J,D$1)</f>
        <v>8.4228099987987827E-5</v>
      </c>
      <c r="E325" s="9">
        <f>SUMIFS('Raw Hourly Load Data'!$P:$P,'Raw Hourly Load Data'!$H:$H,$A325,'Raw Hourly Load Data'!$J:$J,E$1)</f>
        <v>8.8863601041441639E-5</v>
      </c>
      <c r="F325" s="9">
        <f>SUMIFS('Raw Hourly Load Data'!$P:$P,'Raw Hourly Load Data'!$H:$H,$A325,'Raw Hourly Load Data'!$J:$J,F$1)</f>
        <v>9.7000401488657641E-5</v>
      </c>
      <c r="G325" s="9">
        <f>SUMIFS('Raw Hourly Load Data'!$P:$P,'Raw Hourly Load Data'!$H:$H,$A325,'Raw Hourly Load Data'!$J:$J,G$1)</f>
        <v>1.0658065008145331E-4</v>
      </c>
      <c r="H325" s="9">
        <f>SUMIFS('Raw Hourly Load Data'!$P:$P,'Raw Hourly Load Data'!$H:$H,$A325,'Raw Hourly Load Data'!$J:$J,H$1)</f>
        <v>1.2641635392090652E-4</v>
      </c>
      <c r="I325" s="9">
        <f>SUMIFS('Raw Hourly Load Data'!$P:$P,'Raw Hourly Load Data'!$H:$H,$A325,'Raw Hourly Load Data'!$J:$J,I$1)</f>
        <v>1.195749883660788E-4</v>
      </c>
      <c r="J325" s="9">
        <f>SUMIFS('Raw Hourly Load Data'!$P:$P,'Raw Hourly Load Data'!$H:$H,$A325,'Raw Hourly Load Data'!$J:$J,J$1)</f>
        <v>1.1142527791265011E-4</v>
      </c>
      <c r="K325" s="9">
        <f>SUMIFS('Raw Hourly Load Data'!$P:$P,'Raw Hourly Load Data'!$H:$H,$A325,'Raw Hourly Load Data'!$J:$J,K$1)</f>
        <v>1.0498850684284863E-4</v>
      </c>
      <c r="L325" s="9">
        <f>SUMIFS('Raw Hourly Load Data'!$P:$P,'Raw Hourly Load Data'!$H:$H,$A325,'Raw Hourly Load Data'!$J:$J,L$1)</f>
        <v>1.0313254525467961E-4</v>
      </c>
      <c r="M325" s="9">
        <f>SUMIFS('Raw Hourly Load Data'!$P:$P,'Raw Hourly Load Data'!$H:$H,$A325,'Raw Hourly Load Data'!$J:$J,M$1)</f>
        <v>9.7488007442338343E-5</v>
      </c>
      <c r="N325" s="9">
        <f>SUMIFS('Raw Hourly Load Data'!$P:$P,'Raw Hourly Load Data'!$H:$H,$A325,'Raw Hourly Load Data'!$J:$J,N$1)</f>
        <v>9.2736350884564569E-5</v>
      </c>
      <c r="O325" s="9">
        <f>SUMIFS('Raw Hourly Load Data'!$P:$P,'Raw Hourly Load Data'!$H:$H,$A325,'Raw Hourly Load Data'!$J:$J,O$1)</f>
        <v>8.8536134233677756E-5</v>
      </c>
      <c r="P325" s="9">
        <f>SUMIFS('Raw Hourly Load Data'!$P:$P,'Raw Hourly Load Data'!$H:$H,$A325,'Raw Hourly Load Data'!$J:$J,P$1)</f>
        <v>8.669742303054885E-5</v>
      </c>
      <c r="Q325" s="9">
        <f>SUMIFS('Raw Hourly Load Data'!$P:$P,'Raw Hourly Load Data'!$H:$H,$A325,'Raw Hourly Load Data'!$J:$J,Q$1)</f>
        <v>8.7220846855351491E-5</v>
      </c>
      <c r="R325" s="9">
        <f>SUMIFS('Raw Hourly Load Data'!$P:$P,'Raw Hourly Load Data'!$H:$H,$A325,'Raw Hourly Load Data'!$J:$J,R$1)</f>
        <v>9.6283641064441182E-5</v>
      </c>
      <c r="S325" s="9">
        <f>SUMIFS('Raw Hourly Load Data'!$P:$P,'Raw Hourly Load Data'!$H:$H,$A325,'Raw Hourly Load Data'!$J:$J,S$1)</f>
        <v>1.1456836260702934E-4</v>
      </c>
      <c r="T325" s="9">
        <f>SUMIFS('Raw Hourly Load Data'!$P:$P,'Raw Hourly Load Data'!$H:$H,$A325,'Raw Hourly Load Data'!$J:$J,T$1)</f>
        <v>1.2344056169069498E-4</v>
      </c>
      <c r="U325" s="9">
        <f>SUMIFS('Raw Hourly Load Data'!$P:$P,'Raw Hourly Load Data'!$H:$H,$A325,'Raw Hourly Load Data'!$J:$J,U$1)</f>
        <v>1.2017144268293749E-4</v>
      </c>
      <c r="V325" s="9">
        <f>SUMIFS('Raw Hourly Load Data'!$P:$P,'Raw Hourly Load Data'!$H:$H,$A325,'Raw Hourly Load Data'!$J:$J,V$1)</f>
        <v>1.1301004981772386E-4</v>
      </c>
      <c r="W325" s="9">
        <f>SUMIFS('Raw Hourly Load Data'!$P:$P,'Raw Hourly Load Data'!$H:$H,$A325,'Raw Hourly Load Data'!$J:$J,W$1)</f>
        <v>1.0760467368748643E-4</v>
      </c>
      <c r="X325" s="9">
        <f>SUMIFS('Raw Hourly Load Data'!$P:$P,'Raw Hourly Load Data'!$H:$H,$A325,'Raw Hourly Load Data'!$J:$J,X$1)</f>
        <v>9.7920419523382502E-5</v>
      </c>
      <c r="Y325" s="9">
        <f>SUMIFS('Raw Hourly Load Data'!$P:$P,'Raw Hourly Load Data'!$H:$H,$A325,'Raw Hourly Load Data'!$J:$J,Y$1)</f>
        <v>8.624713126600115E-5</v>
      </c>
    </row>
    <row r="326" spans="1:25" x14ac:dyDescent="0.25">
      <c r="A326" s="9" t="s">
        <v>347</v>
      </c>
      <c r="B326" s="9">
        <f>SUMIFS('Raw Hourly Load Data'!$P:$P,'Raw Hourly Load Data'!$H:$H,$A326,'Raw Hourly Load Data'!$J:$J,B$1)</f>
        <v>8.1593901168556664E-5</v>
      </c>
      <c r="C326" s="9">
        <f>SUMIFS('Raw Hourly Load Data'!$P:$P,'Raw Hourly Load Data'!$H:$H,$A326,'Raw Hourly Load Data'!$J:$J,C$1)</f>
        <v>7.9985199572149551E-5</v>
      </c>
      <c r="D326" s="9">
        <f>SUMIFS('Raw Hourly Load Data'!$P:$P,'Raw Hourly Load Data'!$H:$H,$A326,'Raw Hourly Load Data'!$J:$J,D$1)</f>
        <v>8.0262643258950173E-5</v>
      </c>
      <c r="E326" s="9">
        <f>SUMIFS('Raw Hourly Load Data'!$P:$P,'Raw Hourly Load Data'!$H:$H,$A326,'Raw Hourly Load Data'!$J:$J,E$1)</f>
        <v>8.3982323787836857E-5</v>
      </c>
      <c r="F326" s="9">
        <f>SUMIFS('Raw Hourly Load Data'!$P:$P,'Raw Hourly Load Data'!$H:$H,$A326,'Raw Hourly Load Data'!$J:$J,F$1)</f>
        <v>9.1229761893821731E-5</v>
      </c>
      <c r="G326" s="9">
        <f>SUMIFS('Raw Hourly Load Data'!$P:$P,'Raw Hourly Load Data'!$H:$H,$A326,'Raw Hourly Load Data'!$J:$J,G$1)</f>
        <v>1.0053384626568697E-4</v>
      </c>
      <c r="H326" s="9">
        <f>SUMIFS('Raw Hourly Load Data'!$P:$P,'Raw Hourly Load Data'!$H:$H,$A326,'Raw Hourly Load Data'!$J:$J,H$1)</f>
        <v>1.2062181122995544E-4</v>
      </c>
      <c r="I326" s="9">
        <f>SUMIFS('Raw Hourly Load Data'!$P:$P,'Raw Hourly Load Data'!$H:$H,$A326,'Raw Hourly Load Data'!$J:$J,I$1)</f>
        <v>1.1455020314018732E-4</v>
      </c>
      <c r="J326" s="9">
        <f>SUMIFS('Raw Hourly Load Data'!$P:$P,'Raw Hourly Load Data'!$H:$H,$A326,'Raw Hourly Load Data'!$J:$J,J$1)</f>
        <v>1.0681006100802714E-4</v>
      </c>
      <c r="K326" s="9">
        <f>SUMIFS('Raw Hourly Load Data'!$P:$P,'Raw Hourly Load Data'!$H:$H,$A326,'Raw Hourly Load Data'!$J:$J,K$1)</f>
        <v>1.0049730399920271E-4</v>
      </c>
      <c r="L326" s="9">
        <f>SUMIFS('Raw Hourly Load Data'!$P:$P,'Raw Hourly Load Data'!$H:$H,$A326,'Raw Hourly Load Data'!$J:$J,L$1)</f>
        <v>9.9068061470687855E-5</v>
      </c>
      <c r="M326" s="9">
        <f>SUMIFS('Raw Hourly Load Data'!$P:$P,'Raw Hourly Load Data'!$H:$H,$A326,'Raw Hourly Load Data'!$J:$J,M$1)</f>
        <v>9.4722480772592953E-5</v>
      </c>
      <c r="N326" s="9">
        <f>SUMIFS('Raw Hourly Load Data'!$P:$P,'Raw Hourly Load Data'!$H:$H,$A326,'Raw Hourly Load Data'!$J:$J,N$1)</f>
        <v>9.0617134666166798E-5</v>
      </c>
      <c r="O326" s="9">
        <f>SUMIFS('Raw Hourly Load Data'!$P:$P,'Raw Hourly Load Data'!$H:$H,$A326,'Raw Hourly Load Data'!$J:$J,O$1)</f>
        <v>8.7155425408524652E-5</v>
      </c>
      <c r="P326" s="9">
        <f>SUMIFS('Raw Hourly Load Data'!$P:$P,'Raw Hourly Load Data'!$H:$H,$A326,'Raw Hourly Load Data'!$J:$J,P$1)</f>
        <v>8.5788832213798917E-5</v>
      </c>
      <c r="Q326" s="9">
        <f>SUMIFS('Raw Hourly Load Data'!$P:$P,'Raw Hourly Load Data'!$H:$H,$A326,'Raw Hourly Load Data'!$J:$J,Q$1)</f>
        <v>8.6445488539472348E-5</v>
      </c>
      <c r="R326" s="9">
        <f>SUMIFS('Raw Hourly Load Data'!$P:$P,'Raw Hourly Load Data'!$H:$H,$A326,'Raw Hourly Load Data'!$J:$J,R$1)</f>
        <v>9.518122303972724E-5</v>
      </c>
      <c r="S326" s="9">
        <f>SUMIFS('Raw Hourly Load Data'!$P:$P,'Raw Hourly Load Data'!$H:$H,$A326,'Raw Hourly Load Data'!$J:$J,S$1)</f>
        <v>1.1280587049939158E-4</v>
      </c>
      <c r="T326" s="9">
        <f>SUMIFS('Raw Hourly Load Data'!$P:$P,'Raw Hourly Load Data'!$H:$H,$A326,'Raw Hourly Load Data'!$J:$J,T$1)</f>
        <v>1.2144100593652332E-4</v>
      </c>
      <c r="U326" s="9">
        <f>SUMIFS('Raw Hourly Load Data'!$P:$P,'Raw Hourly Load Data'!$H:$H,$A326,'Raw Hourly Load Data'!$J:$J,U$1)</f>
        <v>1.1818897806985871E-4</v>
      </c>
      <c r="V326" s="9">
        <f>SUMIFS('Raw Hourly Load Data'!$P:$P,'Raw Hourly Load Data'!$H:$H,$A326,'Raw Hourly Load Data'!$J:$J,V$1)</f>
        <v>1.1146240311620612E-4</v>
      </c>
      <c r="W326" s="9">
        <f>SUMIFS('Raw Hourly Load Data'!$P:$P,'Raw Hourly Load Data'!$H:$H,$A326,'Raw Hourly Load Data'!$J:$J,W$1)</f>
        <v>1.0617668633801774E-4</v>
      </c>
      <c r="X326" s="9">
        <f>SUMIFS('Raw Hourly Load Data'!$P:$P,'Raw Hourly Load Data'!$H:$H,$A326,'Raw Hourly Load Data'!$J:$J,X$1)</f>
        <v>9.6588999278686224E-5</v>
      </c>
      <c r="Y326" s="9">
        <f>SUMIFS('Raw Hourly Load Data'!$P:$P,'Raw Hourly Load Data'!$H:$H,$A326,'Raw Hourly Load Data'!$J:$J,Y$1)</f>
        <v>8.4581143062018336E-5</v>
      </c>
    </row>
    <row r="327" spans="1:25" x14ac:dyDescent="0.25">
      <c r="A327" s="9" t="s">
        <v>348</v>
      </c>
      <c r="B327" s="9">
        <f>SUMIFS('Raw Hourly Load Data'!$P:$P,'Raw Hourly Load Data'!$H:$H,$A327,'Raw Hourly Load Data'!$J:$J,B$1)</f>
        <v>7.946647725858297E-5</v>
      </c>
      <c r="C327" s="9">
        <f>SUMIFS('Raw Hourly Load Data'!$P:$P,'Raw Hourly Load Data'!$H:$H,$A327,'Raw Hourly Load Data'!$J:$J,C$1)</f>
        <v>7.7500455393544597E-5</v>
      </c>
      <c r="D327" s="9">
        <f>SUMIFS('Raw Hourly Load Data'!$P:$P,'Raw Hourly Load Data'!$H:$H,$A327,'Raw Hourly Load Data'!$J:$J,D$1)</f>
        <v>7.7742443949161804E-5</v>
      </c>
      <c r="E327" s="9">
        <f>SUMIFS('Raw Hourly Load Data'!$P:$P,'Raw Hourly Load Data'!$H:$H,$A327,'Raw Hourly Load Data'!$J:$J,E$1)</f>
        <v>8.1415758728369336E-5</v>
      </c>
      <c r="F327" s="9">
        <f>SUMIFS('Raw Hourly Load Data'!$P:$P,'Raw Hourly Load Data'!$H:$H,$A327,'Raw Hourly Load Data'!$J:$J,F$1)</f>
        <v>8.8328044804239907E-5</v>
      </c>
      <c r="G327" s="9">
        <f>SUMIFS('Raw Hourly Load Data'!$P:$P,'Raw Hourly Load Data'!$H:$H,$A327,'Raw Hourly Load Data'!$J:$J,G$1)</f>
        <v>9.6811949254776419E-5</v>
      </c>
      <c r="H327" s="9">
        <f>SUMIFS('Raw Hourly Load Data'!$P:$P,'Raw Hourly Load Data'!$H:$H,$A327,'Raw Hourly Load Data'!$J:$J,H$1)</f>
        <v>1.1673939132527886E-4</v>
      </c>
      <c r="I327" s="9">
        <f>SUMIFS('Raw Hourly Load Data'!$P:$P,'Raw Hourly Load Data'!$H:$H,$A327,'Raw Hourly Load Data'!$J:$J,I$1)</f>
        <v>1.123812600292048E-4</v>
      </c>
      <c r="J327" s="9">
        <f>SUMIFS('Raw Hourly Load Data'!$P:$P,'Raw Hourly Load Data'!$H:$H,$A327,'Raw Hourly Load Data'!$J:$J,J$1)</f>
        <v>1.0595126738767984E-4</v>
      </c>
      <c r="K327" s="9">
        <f>SUMIFS('Raw Hourly Load Data'!$P:$P,'Raw Hourly Load Data'!$H:$H,$A327,'Raw Hourly Load Data'!$J:$J,K$1)</f>
        <v>1.0022687641022965E-4</v>
      </c>
      <c r="L327" s="9">
        <f>SUMIFS('Raw Hourly Load Data'!$P:$P,'Raw Hourly Load Data'!$H:$H,$A327,'Raw Hourly Load Data'!$J:$J,L$1)</f>
        <v>9.8949928613250589E-5</v>
      </c>
      <c r="M327" s="9">
        <f>SUMIFS('Raw Hourly Load Data'!$P:$P,'Raw Hourly Load Data'!$H:$H,$A327,'Raw Hourly Load Data'!$J:$J,M$1)</f>
        <v>9.4935525403073667E-5</v>
      </c>
      <c r="N327" s="9">
        <f>SUMIFS('Raw Hourly Load Data'!$P:$P,'Raw Hourly Load Data'!$H:$H,$A327,'Raw Hourly Load Data'!$J:$J,N$1)</f>
        <v>9.0583703034192355E-5</v>
      </c>
      <c r="O327" s="9">
        <f>SUMIFS('Raw Hourly Load Data'!$P:$P,'Raw Hourly Load Data'!$H:$H,$A327,'Raw Hourly Load Data'!$J:$J,O$1)</f>
        <v>8.6512316994691362E-5</v>
      </c>
      <c r="P327" s="9">
        <f>SUMIFS('Raw Hourly Load Data'!$P:$P,'Raw Hourly Load Data'!$H:$H,$A327,'Raw Hourly Load Data'!$J:$J,P$1)</f>
        <v>8.4852713170067496E-5</v>
      </c>
      <c r="Q327" s="9">
        <f>SUMIFS('Raw Hourly Load Data'!$P:$P,'Raw Hourly Load Data'!$H:$H,$A327,'Raw Hourly Load Data'!$J:$J,Q$1)</f>
        <v>8.4747320042148443E-5</v>
      </c>
      <c r="R327" s="9">
        <f>SUMIFS('Raw Hourly Load Data'!$P:$P,'Raw Hourly Load Data'!$H:$H,$A327,'Raw Hourly Load Data'!$J:$J,R$1)</f>
        <v>9.2634444484342867E-5</v>
      </c>
      <c r="S327" s="9">
        <f>SUMIFS('Raw Hourly Load Data'!$P:$P,'Raw Hourly Load Data'!$H:$H,$A327,'Raw Hourly Load Data'!$J:$J,S$1)</f>
        <v>1.0988528597280052E-4</v>
      </c>
      <c r="T327" s="9">
        <f>SUMIFS('Raw Hourly Load Data'!$P:$P,'Raw Hourly Load Data'!$H:$H,$A327,'Raw Hourly Load Data'!$J:$J,T$1)</f>
        <v>1.1836220659372069E-4</v>
      </c>
      <c r="U327" s="9">
        <f>SUMIFS('Raw Hourly Load Data'!$P:$P,'Raw Hourly Load Data'!$H:$H,$A327,'Raw Hourly Load Data'!$J:$J,U$1)</f>
        <v>1.1497825757668182E-4</v>
      </c>
      <c r="V327" s="9">
        <f>SUMIFS('Raw Hourly Load Data'!$P:$P,'Raw Hourly Load Data'!$H:$H,$A327,'Raw Hourly Load Data'!$J:$J,V$1)</f>
        <v>1.0864449565622227E-4</v>
      </c>
      <c r="W327" s="9">
        <f>SUMIFS('Raw Hourly Load Data'!$P:$P,'Raw Hourly Load Data'!$H:$H,$A327,'Raw Hourly Load Data'!$J:$J,W$1)</f>
        <v>1.0396882544438136E-4</v>
      </c>
      <c r="X327" s="9">
        <f>SUMIFS('Raw Hourly Load Data'!$P:$P,'Raw Hourly Load Data'!$H:$H,$A327,'Raw Hourly Load Data'!$J:$J,X$1)</f>
        <v>9.5074531861940548E-5</v>
      </c>
      <c r="Y327" s="9">
        <f>SUMIFS('Raw Hourly Load Data'!$P:$P,'Raw Hourly Load Data'!$H:$H,$A327,'Raw Hourly Load Data'!$J:$J,Y$1)</f>
        <v>8.3170761041713499E-5</v>
      </c>
    </row>
    <row r="328" spans="1:25" x14ac:dyDescent="0.25">
      <c r="A328" s="9" t="s">
        <v>349</v>
      </c>
      <c r="B328" s="9">
        <f>SUMIFS('Raw Hourly Load Data'!$P:$P,'Raw Hourly Load Data'!$H:$H,$A328,'Raw Hourly Load Data'!$J:$J,B$1)</f>
        <v>7.8774640073533294E-5</v>
      </c>
      <c r="C328" s="9">
        <f>SUMIFS('Raw Hourly Load Data'!$P:$P,'Raw Hourly Load Data'!$H:$H,$A328,'Raw Hourly Load Data'!$J:$J,C$1)</f>
        <v>7.6336467458980984E-5</v>
      </c>
      <c r="D328" s="9">
        <f>SUMIFS('Raw Hourly Load Data'!$P:$P,'Raw Hourly Load Data'!$H:$H,$A328,'Raw Hourly Load Data'!$J:$J,D$1)</f>
        <v>7.5996718019055327E-5</v>
      </c>
      <c r="E328" s="9">
        <f>SUMIFS('Raw Hourly Load Data'!$P:$P,'Raw Hourly Load Data'!$H:$H,$A328,'Raw Hourly Load Data'!$J:$J,E$1)</f>
        <v>7.8974528638081897E-5</v>
      </c>
      <c r="F328" s="9">
        <f>SUMIFS('Raw Hourly Load Data'!$P:$P,'Raw Hourly Load Data'!$H:$H,$A328,'Raw Hourly Load Data'!$J:$J,F$1)</f>
        <v>8.400562632310859E-5</v>
      </c>
      <c r="G328" s="9">
        <f>SUMIFS('Raw Hourly Load Data'!$P:$P,'Raw Hourly Load Data'!$H:$H,$A328,'Raw Hourly Load Data'!$J:$J,G$1)</f>
        <v>8.9522414246003278E-5</v>
      </c>
      <c r="H328" s="9">
        <f>SUMIFS('Raw Hourly Load Data'!$P:$P,'Raw Hourly Load Data'!$H:$H,$A328,'Raw Hourly Load Data'!$J:$J,H$1)</f>
        <v>1.0578598833222336E-4</v>
      </c>
      <c r="I328" s="9">
        <f>SUMIFS('Raw Hourly Load Data'!$P:$P,'Raw Hourly Load Data'!$H:$H,$A328,'Raw Hourly Load Data'!$J:$J,I$1)</f>
        <v>1.0157505146919635E-4</v>
      </c>
      <c r="J328" s="9">
        <f>SUMIFS('Raw Hourly Load Data'!$P:$P,'Raw Hourly Load Data'!$H:$H,$A328,'Raw Hourly Load Data'!$J:$J,J$1)</f>
        <v>9.6870735885584225E-5</v>
      </c>
      <c r="K328" s="9">
        <f>SUMIFS('Raw Hourly Load Data'!$P:$P,'Raw Hourly Load Data'!$H:$H,$A328,'Raw Hourly Load Data'!$J:$J,K$1)</f>
        <v>9.3407365062555213E-5</v>
      </c>
      <c r="L328" s="9">
        <f>SUMIFS('Raw Hourly Load Data'!$P:$P,'Raw Hourly Load Data'!$H:$H,$A328,'Raw Hourly Load Data'!$J:$J,L$1)</f>
        <v>9.3150787380083389E-5</v>
      </c>
      <c r="M328" s="9">
        <f>SUMIFS('Raw Hourly Load Data'!$P:$P,'Raw Hourly Load Data'!$H:$H,$A328,'Raw Hourly Load Data'!$J:$J,M$1)</f>
        <v>8.8629224130279001E-5</v>
      </c>
      <c r="N328" s="9">
        <f>SUMIFS('Raw Hourly Load Data'!$P:$P,'Raw Hourly Load Data'!$H:$H,$A328,'Raw Hourly Load Data'!$J:$J,N$1)</f>
        <v>8.2478418936930697E-5</v>
      </c>
      <c r="O328" s="9">
        <f>SUMIFS('Raw Hourly Load Data'!$P:$P,'Raw Hourly Load Data'!$H:$H,$A328,'Raw Hourly Load Data'!$J:$J,O$1)</f>
        <v>7.6237065732969139E-5</v>
      </c>
      <c r="P328" s="9">
        <f>SUMIFS('Raw Hourly Load Data'!$P:$P,'Raw Hourly Load Data'!$H:$H,$A328,'Raw Hourly Load Data'!$J:$J,P$1)</f>
        <v>7.2725970367699163E-5</v>
      </c>
      <c r="Q328" s="9">
        <f>SUMIFS('Raw Hourly Load Data'!$P:$P,'Raw Hourly Load Data'!$H:$H,$A328,'Raw Hourly Load Data'!$J:$J,Q$1)</f>
        <v>7.146332245586758E-5</v>
      </c>
      <c r="R328" s="9">
        <f>SUMIFS('Raw Hourly Load Data'!$P:$P,'Raw Hourly Load Data'!$H:$H,$A328,'Raw Hourly Load Data'!$J:$J,R$1)</f>
        <v>7.7261130452132201E-5</v>
      </c>
      <c r="S328" s="9">
        <f>SUMIFS('Raw Hourly Load Data'!$P:$P,'Raw Hourly Load Data'!$H:$H,$A328,'Raw Hourly Load Data'!$J:$J,S$1)</f>
        <v>9.1269458338277498E-5</v>
      </c>
      <c r="T328" s="9">
        <f>SUMIFS('Raw Hourly Load Data'!$P:$P,'Raw Hourly Load Data'!$H:$H,$A328,'Raw Hourly Load Data'!$J:$J,T$1)</f>
        <v>9.8454817423855183E-5</v>
      </c>
      <c r="U328" s="9">
        <f>SUMIFS('Raw Hourly Load Data'!$P:$P,'Raw Hourly Load Data'!$H:$H,$A328,'Raw Hourly Load Data'!$J:$J,U$1)</f>
        <v>9.7196417046871398E-5</v>
      </c>
      <c r="V328" s="9">
        <f>SUMIFS('Raw Hourly Load Data'!$P:$P,'Raw Hourly Load Data'!$H:$H,$A328,'Raw Hourly Load Data'!$J:$J,V$1)</f>
        <v>9.3700195085426574E-5</v>
      </c>
      <c r="W328" s="9">
        <f>SUMIFS('Raw Hourly Load Data'!$P:$P,'Raw Hourly Load Data'!$H:$H,$A328,'Raw Hourly Load Data'!$J:$J,W$1)</f>
        <v>9.1048477326732515E-5</v>
      </c>
      <c r="X328" s="9">
        <f>SUMIFS('Raw Hourly Load Data'!$P:$P,'Raw Hourly Load Data'!$H:$H,$A328,'Raw Hourly Load Data'!$J:$J,X$1)</f>
        <v>8.6011867197946198E-5</v>
      </c>
      <c r="Y328" s="9">
        <f>SUMIFS('Raw Hourly Load Data'!$P:$P,'Raw Hourly Load Data'!$H:$H,$A328,'Raw Hourly Load Data'!$J:$J,Y$1)</f>
        <v>7.7940311717939048E-5</v>
      </c>
    </row>
    <row r="329" spans="1:25" x14ac:dyDescent="0.25">
      <c r="A329" s="9" t="s">
        <v>350</v>
      </c>
      <c r="B329" s="9">
        <f>SUMIFS('Raw Hourly Load Data'!$P:$P,'Raw Hourly Load Data'!$H:$H,$A329,'Raw Hourly Load Data'!$J:$J,B$1)</f>
        <v>7.7540456235451402E-5</v>
      </c>
      <c r="C329" s="9">
        <f>SUMIFS('Raw Hourly Load Data'!$P:$P,'Raw Hourly Load Data'!$H:$H,$A329,'Raw Hourly Load Data'!$J:$J,C$1)</f>
        <v>7.7181963432922977E-5</v>
      </c>
      <c r="D329" s="9">
        <f>SUMIFS('Raw Hourly Load Data'!$P:$P,'Raw Hourly Load Data'!$H:$H,$A329,'Raw Hourly Load Data'!$J:$J,D$1)</f>
        <v>7.8085574937667904E-5</v>
      </c>
      <c r="E329" s="9">
        <f>SUMIFS('Raw Hourly Load Data'!$P:$P,'Raw Hourly Load Data'!$H:$H,$A329,'Raw Hourly Load Data'!$J:$J,E$1)</f>
        <v>8.2148375968194742E-5</v>
      </c>
      <c r="F329" s="9">
        <f>SUMIFS('Raw Hourly Load Data'!$P:$P,'Raw Hourly Load Data'!$H:$H,$A329,'Raw Hourly Load Data'!$J:$J,F$1)</f>
        <v>8.8315347771072259E-5</v>
      </c>
      <c r="G329" s="9">
        <f>SUMIFS('Raw Hourly Load Data'!$P:$P,'Raw Hourly Load Data'!$H:$H,$A329,'Raw Hourly Load Data'!$J:$J,G$1)</f>
        <v>9.415499450748497E-5</v>
      </c>
      <c r="H329" s="9">
        <f>SUMIFS('Raw Hourly Load Data'!$P:$P,'Raw Hourly Load Data'!$H:$H,$A329,'Raw Hourly Load Data'!$J:$J,H$1)</f>
        <v>1.089147599978692E-4</v>
      </c>
      <c r="I329" s="9">
        <f>SUMIFS('Raw Hourly Load Data'!$P:$P,'Raw Hourly Load Data'!$H:$H,$A329,'Raw Hourly Load Data'!$J:$J,I$1)</f>
        <v>1.0317487353050113E-4</v>
      </c>
      <c r="J329" s="9">
        <f>SUMIFS('Raw Hourly Load Data'!$P:$P,'Raw Hourly Load Data'!$H:$H,$A329,'Raw Hourly Load Data'!$J:$J,J$1)</f>
        <v>9.8338321910178167E-5</v>
      </c>
      <c r="K329" s="9">
        <f>SUMIFS('Raw Hourly Load Data'!$P:$P,'Raw Hourly Load Data'!$H:$H,$A329,'Raw Hourly Load Data'!$J:$J,K$1)</f>
        <v>9.4899580898148811E-5</v>
      </c>
      <c r="L329" s="9">
        <f>SUMIFS('Raw Hourly Load Data'!$P:$P,'Raw Hourly Load Data'!$H:$H,$A329,'Raw Hourly Load Data'!$J:$J,L$1)</f>
        <v>9.4442912585759281E-5</v>
      </c>
      <c r="M329" s="9">
        <f>SUMIFS('Raw Hourly Load Data'!$P:$P,'Raw Hourly Load Data'!$H:$H,$A329,'Raw Hourly Load Data'!$J:$J,M$1)</f>
        <v>9.0523953571501384E-5</v>
      </c>
      <c r="N329" s="9">
        <f>SUMIFS('Raw Hourly Load Data'!$P:$P,'Raw Hourly Load Data'!$H:$H,$A329,'Raw Hourly Load Data'!$J:$J,N$1)</f>
        <v>8.6469367930796753E-5</v>
      </c>
      <c r="O329" s="9">
        <f>SUMIFS('Raw Hourly Load Data'!$P:$P,'Raw Hourly Load Data'!$H:$H,$A329,'Raw Hourly Load Data'!$J:$J,O$1)</f>
        <v>8.2456531296214622E-5</v>
      </c>
      <c r="P329" s="9">
        <f>SUMIFS('Raw Hourly Load Data'!$P:$P,'Raw Hourly Load Data'!$H:$H,$A329,'Raw Hourly Load Data'!$J:$J,P$1)</f>
        <v>8.0865128805212853E-5</v>
      </c>
      <c r="Q329" s="9">
        <f>SUMIFS('Raw Hourly Load Data'!$P:$P,'Raw Hourly Load Data'!$H:$H,$A329,'Raw Hourly Load Data'!$J:$J,Q$1)</f>
        <v>8.1860288609180492E-5</v>
      </c>
      <c r="R329" s="9">
        <f>SUMIFS('Raw Hourly Load Data'!$P:$P,'Raw Hourly Load Data'!$H:$H,$A329,'Raw Hourly Load Data'!$J:$J,R$1)</f>
        <v>9.07541705887999E-5</v>
      </c>
      <c r="S329" s="9">
        <f>SUMIFS('Raw Hourly Load Data'!$P:$P,'Raw Hourly Load Data'!$H:$H,$A329,'Raw Hourly Load Data'!$J:$J,S$1)</f>
        <v>1.0835726912184035E-4</v>
      </c>
      <c r="T329" s="9">
        <f>SUMIFS('Raw Hourly Load Data'!$P:$P,'Raw Hourly Load Data'!$H:$H,$A329,'Raw Hourly Load Data'!$J:$J,T$1)</f>
        <v>1.1549300333255563E-4</v>
      </c>
      <c r="U329" s="9">
        <f>SUMIFS('Raw Hourly Load Data'!$P:$P,'Raw Hourly Load Data'!$H:$H,$A329,'Raw Hourly Load Data'!$J:$J,U$1)</f>
        <v>1.1301933124432264E-4</v>
      </c>
      <c r="V329" s="9">
        <f>SUMIFS('Raw Hourly Load Data'!$P:$P,'Raw Hourly Load Data'!$H:$H,$A329,'Raw Hourly Load Data'!$J:$J,V$1)</f>
        <v>1.0817506198709177E-4</v>
      </c>
      <c r="W329" s="9">
        <f>SUMIFS('Raw Hourly Load Data'!$P:$P,'Raw Hourly Load Data'!$H:$H,$A329,'Raw Hourly Load Data'!$J:$J,W$1)</f>
        <v>1.0628652403064244E-4</v>
      </c>
      <c r="X329" s="9">
        <f>SUMIFS('Raw Hourly Load Data'!$P:$P,'Raw Hourly Load Data'!$H:$H,$A329,'Raw Hourly Load Data'!$J:$J,X$1)</f>
        <v>1.0083594408502001E-4</v>
      </c>
      <c r="Y329" s="9">
        <f>SUMIFS('Raw Hourly Load Data'!$P:$P,'Raw Hourly Load Data'!$H:$H,$A329,'Raw Hourly Load Data'!$J:$J,Y$1)</f>
        <v>9.3361388246564322E-5</v>
      </c>
    </row>
    <row r="330" spans="1:25" x14ac:dyDescent="0.25">
      <c r="A330" s="9" t="s">
        <v>351</v>
      </c>
      <c r="B330" s="9">
        <f>SUMIFS('Raw Hourly Load Data'!$P:$P,'Raw Hourly Load Data'!$H:$H,$A330,'Raw Hourly Load Data'!$J:$J,B$1)</f>
        <v>1.0448770695119732E-4</v>
      </c>
      <c r="C330" s="9">
        <f>SUMIFS('Raw Hourly Load Data'!$P:$P,'Raw Hourly Load Data'!$H:$H,$A330,'Raw Hourly Load Data'!$J:$J,C$1)</f>
        <v>1.0528327920409397E-4</v>
      </c>
      <c r="D330" s="9">
        <f>SUMIFS('Raw Hourly Load Data'!$P:$P,'Raw Hourly Load Data'!$H:$H,$A330,'Raw Hourly Load Data'!$J:$J,D$1)</f>
        <v>1.0888365117182688E-4</v>
      </c>
      <c r="E330" s="9">
        <f>SUMIFS('Raw Hourly Load Data'!$P:$P,'Raw Hourly Load Data'!$H:$H,$A330,'Raw Hourly Load Data'!$J:$J,E$1)</f>
        <v>1.1383440595091223E-4</v>
      </c>
      <c r="F330" s="9">
        <f>SUMIFS('Raw Hourly Load Data'!$P:$P,'Raw Hourly Load Data'!$H:$H,$A330,'Raw Hourly Load Data'!$J:$J,F$1)</f>
        <v>1.1891689149399305E-4</v>
      </c>
      <c r="G330" s="9">
        <f>SUMIFS('Raw Hourly Load Data'!$P:$P,'Raw Hourly Load Data'!$H:$H,$A330,'Raw Hourly Load Data'!$J:$J,G$1)</f>
        <v>1.2311940294280348E-4</v>
      </c>
      <c r="H330" s="9">
        <f>SUMIFS('Raw Hourly Load Data'!$P:$P,'Raw Hourly Load Data'!$H:$H,$A330,'Raw Hourly Load Data'!$J:$J,H$1)</f>
        <v>1.3273597433473397E-4</v>
      </c>
      <c r="I330" s="9">
        <f>SUMIFS('Raw Hourly Load Data'!$P:$P,'Raw Hourly Load Data'!$H:$H,$A330,'Raw Hourly Load Data'!$J:$J,I$1)</f>
        <v>1.3455253783537711E-4</v>
      </c>
      <c r="J330" s="9">
        <f>SUMIFS('Raw Hourly Load Data'!$P:$P,'Raw Hourly Load Data'!$H:$H,$A330,'Raw Hourly Load Data'!$J:$J,J$1)</f>
        <v>1.431711337598127E-4</v>
      </c>
      <c r="K330" s="9">
        <f>SUMIFS('Raw Hourly Load Data'!$P:$P,'Raw Hourly Load Data'!$H:$H,$A330,'Raw Hourly Load Data'!$J:$J,K$1)</f>
        <v>1.4865639728059714E-4</v>
      </c>
      <c r="L330" s="9">
        <f>SUMIFS('Raw Hourly Load Data'!$P:$P,'Raw Hourly Load Data'!$H:$H,$A330,'Raw Hourly Load Data'!$J:$J,L$1)</f>
        <v>1.5170200439005172E-4</v>
      </c>
      <c r="M330" s="9">
        <f>SUMIFS('Raw Hourly Load Data'!$P:$P,'Raw Hourly Load Data'!$H:$H,$A330,'Raw Hourly Load Data'!$J:$J,M$1)</f>
        <v>1.4609667677148677E-4</v>
      </c>
      <c r="N330" s="9">
        <f>SUMIFS('Raw Hourly Load Data'!$P:$P,'Raw Hourly Load Data'!$H:$H,$A330,'Raw Hourly Load Data'!$J:$J,N$1)</f>
        <v>1.3752820977930679E-4</v>
      </c>
      <c r="O330" s="9">
        <f>SUMIFS('Raw Hourly Load Data'!$P:$P,'Raw Hourly Load Data'!$H:$H,$A330,'Raw Hourly Load Data'!$J:$J,O$1)</f>
        <v>1.3170391810878797E-4</v>
      </c>
      <c r="P330" s="9">
        <f>SUMIFS('Raw Hourly Load Data'!$P:$P,'Raw Hourly Load Data'!$H:$H,$A330,'Raw Hourly Load Data'!$J:$J,P$1)</f>
        <v>1.3149089916016974E-4</v>
      </c>
      <c r="Q330" s="9">
        <f>SUMIFS('Raw Hourly Load Data'!$P:$P,'Raw Hourly Load Data'!$H:$H,$A330,'Raw Hourly Load Data'!$J:$J,Q$1)</f>
        <v>1.2933293177433509E-4</v>
      </c>
      <c r="R330" s="9">
        <f>SUMIFS('Raw Hourly Load Data'!$P:$P,'Raw Hourly Load Data'!$H:$H,$A330,'Raw Hourly Load Data'!$J:$J,R$1)</f>
        <v>1.3837311351752804E-4</v>
      </c>
      <c r="S330" s="9">
        <f>SUMIFS('Raw Hourly Load Data'!$P:$P,'Raw Hourly Load Data'!$H:$H,$A330,'Raw Hourly Load Data'!$J:$J,S$1)</f>
        <v>1.5670033194230862E-4</v>
      </c>
      <c r="T330" s="9">
        <f>SUMIFS('Raw Hourly Load Data'!$P:$P,'Raw Hourly Load Data'!$H:$H,$A330,'Raw Hourly Load Data'!$J:$J,T$1)</f>
        <v>1.5599176434480172E-4</v>
      </c>
      <c r="U330" s="9">
        <f>SUMIFS('Raw Hourly Load Data'!$P:$P,'Raw Hourly Load Data'!$H:$H,$A330,'Raw Hourly Load Data'!$J:$J,U$1)</f>
        <v>1.5441522155227477E-4</v>
      </c>
      <c r="V330" s="9">
        <f>SUMIFS('Raw Hourly Load Data'!$P:$P,'Raw Hourly Load Data'!$H:$H,$A330,'Raw Hourly Load Data'!$J:$J,V$1)</f>
        <v>1.485082392298856E-4</v>
      </c>
      <c r="W330" s="9">
        <f>SUMIFS('Raw Hourly Load Data'!$P:$P,'Raw Hourly Load Data'!$H:$H,$A330,'Raw Hourly Load Data'!$J:$J,W$1)</f>
        <v>1.4340453206358581E-4</v>
      </c>
      <c r="X330" s="9">
        <f>SUMIFS('Raw Hourly Load Data'!$P:$P,'Raw Hourly Load Data'!$H:$H,$A330,'Raw Hourly Load Data'!$J:$J,X$1)</f>
        <v>1.3647892104251173E-4</v>
      </c>
      <c r="Y330" s="9">
        <f>SUMIFS('Raw Hourly Load Data'!$P:$P,'Raw Hourly Load Data'!$H:$H,$A330,'Raw Hourly Load Data'!$J:$J,Y$1)</f>
        <v>1.2786900305737054E-4</v>
      </c>
    </row>
    <row r="331" spans="1:25" x14ac:dyDescent="0.25">
      <c r="A331" s="9" t="s">
        <v>352</v>
      </c>
      <c r="B331" s="9">
        <f>SUMIFS('Raw Hourly Load Data'!$P:$P,'Raw Hourly Load Data'!$H:$H,$A331,'Raw Hourly Load Data'!$J:$J,B$1)</f>
        <v>1.2256189888687044E-4</v>
      </c>
      <c r="C331" s="9">
        <f>SUMIFS('Raw Hourly Load Data'!$P:$P,'Raw Hourly Load Data'!$H:$H,$A331,'Raw Hourly Load Data'!$J:$J,C$1)</f>
        <v>1.2173681394342476E-4</v>
      </c>
      <c r="D331" s="9">
        <f>SUMIFS('Raw Hourly Load Data'!$P:$P,'Raw Hourly Load Data'!$H:$H,$A331,'Raw Hourly Load Data'!$J:$J,D$1)</f>
        <v>1.2559659839967297E-4</v>
      </c>
      <c r="E331" s="9">
        <f>SUMIFS('Raw Hourly Load Data'!$P:$P,'Raw Hourly Load Data'!$H:$H,$A331,'Raw Hourly Load Data'!$J:$J,E$1)</f>
        <v>1.2999649142433412E-4</v>
      </c>
      <c r="F331" s="9">
        <f>SUMIFS('Raw Hourly Load Data'!$P:$P,'Raw Hourly Load Data'!$H:$H,$A331,'Raw Hourly Load Data'!$J:$J,F$1)</f>
        <v>1.3458822502124908E-4</v>
      </c>
      <c r="G331" s="9">
        <f>SUMIFS('Raw Hourly Load Data'!$P:$P,'Raw Hourly Load Data'!$H:$H,$A331,'Raw Hourly Load Data'!$J:$J,G$1)</f>
        <v>1.3928311612207287E-4</v>
      </c>
      <c r="H331" s="9">
        <f>SUMIFS('Raw Hourly Load Data'!$P:$P,'Raw Hourly Load Data'!$H:$H,$A331,'Raw Hourly Load Data'!$J:$J,H$1)</f>
        <v>1.4906085713437716E-4</v>
      </c>
      <c r="I331" s="9">
        <f>SUMIFS('Raw Hourly Load Data'!$P:$P,'Raw Hourly Load Data'!$H:$H,$A331,'Raw Hourly Load Data'!$J:$J,I$1)</f>
        <v>1.464513761352464E-4</v>
      </c>
      <c r="J331" s="9">
        <f>SUMIFS('Raw Hourly Load Data'!$P:$P,'Raw Hourly Load Data'!$H:$H,$A331,'Raw Hourly Load Data'!$J:$J,J$1)</f>
        <v>1.497215459473793E-4</v>
      </c>
      <c r="K331" s="9">
        <f>SUMIFS('Raw Hourly Load Data'!$P:$P,'Raw Hourly Load Data'!$H:$H,$A331,'Raw Hourly Load Data'!$J:$J,K$1)</f>
        <v>1.4930215248431649E-4</v>
      </c>
      <c r="L331" s="9">
        <f>SUMIFS('Raw Hourly Load Data'!$P:$P,'Raw Hourly Load Data'!$H:$H,$A331,'Raw Hourly Load Data'!$J:$J,L$1)</f>
        <v>1.4957556066525662E-4</v>
      </c>
      <c r="M331" s="9">
        <f>SUMIFS('Raw Hourly Load Data'!$P:$P,'Raw Hourly Load Data'!$H:$H,$A331,'Raw Hourly Load Data'!$J:$J,M$1)</f>
        <v>1.4279853461137077E-4</v>
      </c>
      <c r="N331" s="9">
        <f>SUMIFS('Raw Hourly Load Data'!$P:$P,'Raw Hourly Load Data'!$H:$H,$A331,'Raw Hourly Load Data'!$J:$J,N$1)</f>
        <v>1.3447260244321341E-4</v>
      </c>
      <c r="O331" s="9">
        <f>SUMIFS('Raw Hourly Load Data'!$P:$P,'Raw Hourly Load Data'!$H:$H,$A331,'Raw Hourly Load Data'!$J:$J,O$1)</f>
        <v>1.2886648711377566E-4</v>
      </c>
      <c r="P331" s="9">
        <f>SUMIFS('Raw Hourly Load Data'!$P:$P,'Raw Hourly Load Data'!$H:$H,$A331,'Raw Hourly Load Data'!$J:$J,P$1)</f>
        <v>1.2880983922079214E-4</v>
      </c>
      <c r="Q331" s="9">
        <f>SUMIFS('Raw Hourly Load Data'!$P:$P,'Raw Hourly Load Data'!$H:$H,$A331,'Raw Hourly Load Data'!$J:$J,Q$1)</f>
        <v>1.2699664030398606E-4</v>
      </c>
      <c r="R331" s="9">
        <f>SUMIFS('Raw Hourly Load Data'!$P:$P,'Raw Hourly Load Data'!$H:$H,$A331,'Raw Hourly Load Data'!$J:$J,R$1)</f>
        <v>1.3717118900498471E-4</v>
      </c>
      <c r="S331" s="9">
        <f>SUMIFS('Raw Hourly Load Data'!$P:$P,'Raw Hourly Load Data'!$H:$H,$A331,'Raw Hourly Load Data'!$J:$J,S$1)</f>
        <v>1.5780152175916149E-4</v>
      </c>
      <c r="T331" s="9">
        <f>SUMIFS('Raw Hourly Load Data'!$P:$P,'Raw Hourly Load Data'!$H:$H,$A331,'Raw Hourly Load Data'!$J:$J,T$1)</f>
        <v>1.574669774661152E-4</v>
      </c>
      <c r="U331" s="9">
        <f>SUMIFS('Raw Hourly Load Data'!$P:$P,'Raw Hourly Load Data'!$H:$H,$A331,'Raw Hourly Load Data'!$J:$J,U$1)</f>
        <v>1.5655744744099882E-4</v>
      </c>
      <c r="V331" s="9">
        <f>SUMIFS('Raw Hourly Load Data'!$P:$P,'Raw Hourly Load Data'!$H:$H,$A331,'Raw Hourly Load Data'!$J:$J,V$1)</f>
        <v>1.4922844485077392E-4</v>
      </c>
      <c r="W331" s="9">
        <f>SUMIFS('Raw Hourly Load Data'!$P:$P,'Raw Hourly Load Data'!$H:$H,$A331,'Raw Hourly Load Data'!$J:$J,W$1)</f>
        <v>1.419605508958092E-4</v>
      </c>
      <c r="X331" s="9">
        <f>SUMIFS('Raw Hourly Load Data'!$P:$P,'Raw Hourly Load Data'!$H:$H,$A331,'Raw Hourly Load Data'!$J:$J,X$1)</f>
        <v>1.315234076609982E-4</v>
      </c>
      <c r="Y331" s="9">
        <f>SUMIFS('Raw Hourly Load Data'!$P:$P,'Raw Hourly Load Data'!$H:$H,$A331,'Raw Hourly Load Data'!$J:$J,Y$1)</f>
        <v>1.2076139561680451E-4</v>
      </c>
    </row>
    <row r="332" spans="1:25" x14ac:dyDescent="0.25">
      <c r="A332" s="9" t="s">
        <v>353</v>
      </c>
      <c r="B332" s="9">
        <f>SUMIFS('Raw Hourly Load Data'!$P:$P,'Raw Hourly Load Data'!$H:$H,$A332,'Raw Hourly Load Data'!$J:$J,B$1)</f>
        <v>1.0504420720088585E-4</v>
      </c>
      <c r="C332" s="9">
        <f>SUMIFS('Raw Hourly Load Data'!$P:$P,'Raw Hourly Load Data'!$H:$H,$A332,'Raw Hourly Load Data'!$J:$J,C$1)</f>
        <v>1.0390972727689181E-4</v>
      </c>
      <c r="D332" s="9">
        <f>SUMIFS('Raw Hourly Load Data'!$P:$P,'Raw Hourly Load Data'!$H:$H,$A332,'Raw Hourly Load Data'!$J:$J,D$1)</f>
        <v>1.0549909270870679E-4</v>
      </c>
      <c r="E332" s="9">
        <f>SUMIFS('Raw Hourly Load Data'!$P:$P,'Raw Hourly Load Data'!$H:$H,$A332,'Raw Hourly Load Data'!$J:$J,E$1)</f>
        <v>1.101759661598964E-4</v>
      </c>
      <c r="F332" s="9">
        <f>SUMIFS('Raw Hourly Load Data'!$P:$P,'Raw Hourly Load Data'!$H:$H,$A332,'Raw Hourly Load Data'!$J:$J,F$1)</f>
        <v>1.1831341858043197E-4</v>
      </c>
      <c r="G332" s="9">
        <f>SUMIFS('Raw Hourly Load Data'!$P:$P,'Raw Hourly Load Data'!$H:$H,$A332,'Raw Hourly Load Data'!$J:$J,G$1)</f>
        <v>1.2810044147087949E-4</v>
      </c>
      <c r="H332" s="9">
        <f>SUMIFS('Raw Hourly Load Data'!$P:$P,'Raw Hourly Load Data'!$H:$H,$A332,'Raw Hourly Load Data'!$J:$J,H$1)</f>
        <v>1.4515112408862373E-4</v>
      </c>
      <c r="I332" s="9">
        <f>SUMIFS('Raw Hourly Load Data'!$P:$P,'Raw Hourly Load Data'!$H:$H,$A332,'Raw Hourly Load Data'!$J:$J,I$1)</f>
        <v>1.3807291384119956E-4</v>
      </c>
      <c r="J332" s="9">
        <f>SUMIFS('Raw Hourly Load Data'!$P:$P,'Raw Hourly Load Data'!$H:$H,$A332,'Raw Hourly Load Data'!$J:$J,J$1)</f>
        <v>1.2868002718100676E-4</v>
      </c>
      <c r="K332" s="9">
        <f>SUMIFS('Raw Hourly Load Data'!$P:$P,'Raw Hourly Load Data'!$H:$H,$A332,'Raw Hourly Load Data'!$J:$J,K$1)</f>
        <v>1.2130124049433415E-4</v>
      </c>
      <c r="L332" s="9">
        <f>SUMIFS('Raw Hourly Load Data'!$P:$P,'Raw Hourly Load Data'!$H:$H,$A332,'Raw Hourly Load Data'!$J:$J,L$1)</f>
        <v>1.1964491699046905E-4</v>
      </c>
      <c r="M332" s="9">
        <f>SUMIFS('Raw Hourly Load Data'!$P:$P,'Raw Hourly Load Data'!$H:$H,$A332,'Raw Hourly Load Data'!$J:$J,M$1)</f>
        <v>1.1254991237051525E-4</v>
      </c>
      <c r="N332" s="9">
        <f>SUMIFS('Raw Hourly Load Data'!$P:$P,'Raw Hourly Load Data'!$H:$H,$A332,'Raw Hourly Load Data'!$J:$J,N$1)</f>
        <v>1.0701003464408882E-4</v>
      </c>
      <c r="O332" s="9">
        <f>SUMIFS('Raw Hourly Load Data'!$P:$P,'Raw Hourly Load Data'!$H:$H,$A332,'Raw Hourly Load Data'!$J:$J,O$1)</f>
        <v>1.0256288173905491E-4</v>
      </c>
      <c r="P332" s="9">
        <f>SUMIFS('Raw Hourly Load Data'!$P:$P,'Raw Hourly Load Data'!$H:$H,$A332,'Raw Hourly Load Data'!$J:$J,P$1)</f>
        <v>1.0025126904482015E-4</v>
      </c>
      <c r="Q332" s="9">
        <f>SUMIFS('Raw Hourly Load Data'!$P:$P,'Raw Hourly Load Data'!$H:$H,$A332,'Raw Hourly Load Data'!$J:$J,Q$1)</f>
        <v>1.0124225106927346E-4</v>
      </c>
      <c r="R332" s="9">
        <f>SUMIFS('Raw Hourly Load Data'!$P:$P,'Raw Hourly Load Data'!$H:$H,$A332,'Raw Hourly Load Data'!$J:$J,R$1)</f>
        <v>1.1104858467971512E-4</v>
      </c>
      <c r="S332" s="9">
        <f>SUMIFS('Raw Hourly Load Data'!$P:$P,'Raw Hourly Load Data'!$H:$H,$A332,'Raw Hourly Load Data'!$J:$J,S$1)</f>
        <v>1.3164007184385891E-4</v>
      </c>
      <c r="T332" s="9">
        <f>SUMIFS('Raw Hourly Load Data'!$P:$P,'Raw Hourly Load Data'!$H:$H,$A332,'Raw Hourly Load Data'!$J:$J,T$1)</f>
        <v>1.3952609717180945E-4</v>
      </c>
      <c r="U332" s="9">
        <f>SUMIFS('Raw Hourly Load Data'!$P:$P,'Raw Hourly Load Data'!$H:$H,$A332,'Raw Hourly Load Data'!$J:$J,U$1)</f>
        <v>1.3702163995434633E-4</v>
      </c>
      <c r="V332" s="9">
        <f>SUMIFS('Raw Hourly Load Data'!$P:$P,'Raw Hourly Load Data'!$H:$H,$A332,'Raw Hourly Load Data'!$J:$J,V$1)</f>
        <v>1.3041383316821792E-4</v>
      </c>
      <c r="W332" s="9">
        <f>SUMIFS('Raw Hourly Load Data'!$P:$P,'Raw Hourly Load Data'!$H:$H,$A332,'Raw Hourly Load Data'!$J:$J,W$1)</f>
        <v>1.2624257164702227E-4</v>
      </c>
      <c r="X332" s="9">
        <f>SUMIFS('Raw Hourly Load Data'!$P:$P,'Raw Hourly Load Data'!$H:$H,$A332,'Raw Hourly Load Data'!$J:$J,X$1)</f>
        <v>1.1764885505689066E-4</v>
      </c>
      <c r="Y332" s="9">
        <f>SUMIFS('Raw Hourly Load Data'!$P:$P,'Raw Hourly Load Data'!$H:$H,$A332,'Raw Hourly Load Data'!$J:$J,Y$1)</f>
        <v>1.069541044039694E-4</v>
      </c>
    </row>
    <row r="333" spans="1:25" x14ac:dyDescent="0.25">
      <c r="A333" s="9" t="s">
        <v>354</v>
      </c>
      <c r="B333" s="9">
        <f>SUMIFS('Raw Hourly Load Data'!$P:$P,'Raw Hourly Load Data'!$H:$H,$A333,'Raw Hourly Load Data'!$J:$J,B$1)</f>
        <v>1.0595156317285986E-4</v>
      </c>
      <c r="C333" s="9">
        <f>SUMIFS('Raw Hourly Load Data'!$P:$P,'Raw Hourly Load Data'!$H:$H,$A333,'Raw Hourly Load Data'!$J:$J,C$1)</f>
        <v>1.0477919564355185E-4</v>
      </c>
      <c r="D333" s="9">
        <f>SUMIFS('Raw Hourly Load Data'!$P:$P,'Raw Hourly Load Data'!$H:$H,$A333,'Raw Hourly Load Data'!$J:$J,D$1)</f>
        <v>1.0540494180862188E-4</v>
      </c>
      <c r="E333" s="9">
        <f>SUMIFS('Raw Hourly Load Data'!$P:$P,'Raw Hourly Load Data'!$H:$H,$A333,'Raw Hourly Load Data'!$J:$J,E$1)</f>
        <v>1.0910517834030534E-4</v>
      </c>
      <c r="F333" s="9">
        <f>SUMIFS('Raw Hourly Load Data'!$P:$P,'Raw Hourly Load Data'!$H:$H,$A333,'Raw Hourly Load Data'!$J:$J,F$1)</f>
        <v>1.1657907808861745E-4</v>
      </c>
      <c r="G333" s="9">
        <f>SUMIFS('Raw Hourly Load Data'!$P:$P,'Raw Hourly Load Data'!$H:$H,$A333,'Raw Hourly Load Data'!$J:$J,G$1)</f>
        <v>1.2586496444147042E-4</v>
      </c>
      <c r="H333" s="9">
        <f>SUMIFS('Raw Hourly Load Data'!$P:$P,'Raw Hourly Load Data'!$H:$H,$A333,'Raw Hourly Load Data'!$J:$J,H$1)</f>
        <v>1.4251957183618777E-4</v>
      </c>
      <c r="I333" s="9">
        <f>SUMIFS('Raw Hourly Load Data'!$P:$P,'Raw Hourly Load Data'!$H:$H,$A333,'Raw Hourly Load Data'!$J:$J,I$1)</f>
        <v>1.368471950022211E-4</v>
      </c>
      <c r="J333" s="9">
        <f>SUMIFS('Raw Hourly Load Data'!$P:$P,'Raw Hourly Load Data'!$H:$H,$A333,'Raw Hourly Load Data'!$J:$J,J$1)</f>
        <v>1.2948150057349065E-4</v>
      </c>
      <c r="K333" s="9">
        <f>SUMIFS('Raw Hourly Load Data'!$P:$P,'Raw Hourly Load Data'!$H:$H,$A333,'Raw Hourly Load Data'!$J:$J,K$1)</f>
        <v>1.2514322733867301E-4</v>
      </c>
      <c r="L333" s="9">
        <f>SUMIFS('Raw Hourly Load Data'!$P:$P,'Raw Hourly Load Data'!$H:$H,$A333,'Raw Hourly Load Data'!$J:$J,L$1)</f>
        <v>1.2569221667116804E-4</v>
      </c>
      <c r="M333" s="9">
        <f>SUMIFS('Raw Hourly Load Data'!$P:$P,'Raw Hourly Load Data'!$H:$H,$A333,'Raw Hourly Load Data'!$J:$J,M$1)</f>
        <v>1.1850205988531074E-4</v>
      </c>
      <c r="N333" s="9">
        <f>SUMIFS('Raw Hourly Load Data'!$P:$P,'Raw Hourly Load Data'!$H:$H,$A333,'Raw Hourly Load Data'!$J:$J,N$1)</f>
        <v>1.1307068524555314E-4</v>
      </c>
      <c r="O333" s="9">
        <f>SUMIFS('Raw Hourly Load Data'!$P:$P,'Raw Hourly Load Data'!$H:$H,$A333,'Raw Hourly Load Data'!$J:$J,O$1)</f>
        <v>1.0825556383879083E-4</v>
      </c>
      <c r="P333" s="9">
        <f>SUMIFS('Raw Hourly Load Data'!$P:$P,'Raw Hourly Load Data'!$H:$H,$A333,'Raw Hourly Load Data'!$J:$J,P$1)</f>
        <v>1.0547630640847275E-4</v>
      </c>
      <c r="Q333" s="9">
        <f>SUMIFS('Raw Hourly Load Data'!$P:$P,'Raw Hourly Load Data'!$H:$H,$A333,'Raw Hourly Load Data'!$J:$J,Q$1)</f>
        <v>1.0617924618728691E-4</v>
      </c>
      <c r="R333" s="9">
        <f>SUMIFS('Raw Hourly Load Data'!$P:$P,'Raw Hourly Load Data'!$H:$H,$A333,'Raw Hourly Load Data'!$J:$J,R$1)</f>
        <v>1.1601467786371849E-4</v>
      </c>
      <c r="S333" s="9">
        <f>SUMIFS('Raw Hourly Load Data'!$P:$P,'Raw Hourly Load Data'!$H:$H,$A333,'Raw Hourly Load Data'!$J:$J,S$1)</f>
        <v>1.3685166655202181E-4</v>
      </c>
      <c r="T333" s="9">
        <f>SUMIFS('Raw Hourly Load Data'!$P:$P,'Raw Hourly Load Data'!$H:$H,$A333,'Raw Hourly Load Data'!$J:$J,T$1)</f>
        <v>1.4408003753420837E-4</v>
      </c>
      <c r="U333" s="9">
        <f>SUMIFS('Raw Hourly Load Data'!$P:$P,'Raw Hourly Load Data'!$H:$H,$A333,'Raw Hourly Load Data'!$J:$J,U$1)</f>
        <v>1.4177891126304959E-4</v>
      </c>
      <c r="V333" s="9">
        <f>SUMIFS('Raw Hourly Load Data'!$P:$P,'Raw Hourly Load Data'!$H:$H,$A333,'Raw Hourly Load Data'!$J:$J,V$1)</f>
        <v>1.3529778890619294E-4</v>
      </c>
      <c r="W333" s="9">
        <f>SUMIFS('Raw Hourly Load Data'!$P:$P,'Raw Hourly Load Data'!$H:$H,$A333,'Raw Hourly Load Data'!$J:$J,W$1)</f>
        <v>1.3182823062890677E-4</v>
      </c>
      <c r="X333" s="9">
        <f>SUMIFS('Raw Hourly Load Data'!$P:$P,'Raw Hourly Load Data'!$H:$H,$A333,'Raw Hourly Load Data'!$J:$J,X$1)</f>
        <v>1.2411938240301334E-4</v>
      </c>
      <c r="Y333" s="9">
        <f>SUMIFS('Raw Hourly Load Data'!$P:$P,'Raw Hourly Load Data'!$H:$H,$A333,'Raw Hourly Load Data'!$J:$J,Y$1)</f>
        <v>1.1405473568596801E-4</v>
      </c>
    </row>
    <row r="334" spans="1:25" x14ac:dyDescent="0.25">
      <c r="A334" s="9" t="s">
        <v>355</v>
      </c>
      <c r="B334" s="9">
        <f>SUMIFS('Raw Hourly Load Data'!$P:$P,'Raw Hourly Load Data'!$H:$H,$A334,'Raw Hourly Load Data'!$J:$J,B$1)</f>
        <v>1.1181103287180916E-4</v>
      </c>
      <c r="C334" s="9">
        <f>SUMIFS('Raw Hourly Load Data'!$P:$P,'Raw Hourly Load Data'!$H:$H,$A334,'Raw Hourly Load Data'!$J:$J,C$1)</f>
        <v>1.1137589615838217E-4</v>
      </c>
      <c r="D334" s="9">
        <f>SUMIFS('Raw Hourly Load Data'!$P:$P,'Raw Hourly Load Data'!$H:$H,$A334,'Raw Hourly Load Data'!$J:$J,D$1)</f>
        <v>1.1266164637214682E-4</v>
      </c>
      <c r="E334" s="9">
        <f>SUMIFS('Raw Hourly Load Data'!$P:$P,'Raw Hourly Load Data'!$H:$H,$A334,'Raw Hourly Load Data'!$J:$J,E$1)</f>
        <v>1.1691511765092861E-4</v>
      </c>
      <c r="F334" s="9">
        <f>SUMIFS('Raw Hourly Load Data'!$P:$P,'Raw Hourly Load Data'!$H:$H,$A334,'Raw Hourly Load Data'!$J:$J,F$1)</f>
        <v>1.2469259874086101E-4</v>
      </c>
      <c r="G334" s="9">
        <f>SUMIFS('Raw Hourly Load Data'!$P:$P,'Raw Hourly Load Data'!$H:$H,$A334,'Raw Hourly Load Data'!$J:$J,G$1)</f>
        <v>1.3428459515016147E-4</v>
      </c>
      <c r="H334" s="9">
        <f>SUMIFS('Raw Hourly Load Data'!$P:$P,'Raw Hourly Load Data'!$H:$H,$A334,'Raw Hourly Load Data'!$J:$J,H$1)</f>
        <v>1.5192000900501849E-4</v>
      </c>
      <c r="I334" s="9">
        <f>SUMIFS('Raw Hourly Load Data'!$P:$P,'Raw Hourly Load Data'!$H:$H,$A334,'Raw Hourly Load Data'!$J:$J,I$1)</f>
        <v>1.4317907079783207E-4</v>
      </c>
      <c r="J334" s="9">
        <f>SUMIFS('Raw Hourly Load Data'!$P:$P,'Raw Hourly Load Data'!$H:$H,$A334,'Raw Hourly Load Data'!$J:$J,J$1)</f>
        <v>1.3255640294077738E-4</v>
      </c>
      <c r="K334" s="9">
        <f>SUMIFS('Raw Hourly Load Data'!$P:$P,'Raw Hourly Load Data'!$H:$H,$A334,'Raw Hourly Load Data'!$J:$J,K$1)</f>
        <v>1.248704830923099E-4</v>
      </c>
      <c r="L334" s="9">
        <f>SUMIFS('Raw Hourly Load Data'!$P:$P,'Raw Hourly Load Data'!$H:$H,$A334,'Raw Hourly Load Data'!$J:$J,L$1)</f>
        <v>1.2296507831678012E-4</v>
      </c>
      <c r="M334" s="9">
        <f>SUMIFS('Raw Hourly Load Data'!$P:$P,'Raw Hourly Load Data'!$H:$H,$A334,'Raw Hourly Load Data'!$J:$J,M$1)</f>
        <v>1.1396935995321775E-4</v>
      </c>
      <c r="N334" s="9">
        <f>SUMIFS('Raw Hourly Load Data'!$P:$P,'Raw Hourly Load Data'!$H:$H,$A334,'Raw Hourly Load Data'!$J:$J,N$1)</f>
        <v>1.0718141161990171E-4</v>
      </c>
      <c r="O334" s="9">
        <f>SUMIFS('Raw Hourly Load Data'!$P:$P,'Raw Hourly Load Data'!$H:$H,$A334,'Raw Hourly Load Data'!$J:$J,O$1)</f>
        <v>1.016459625997446E-4</v>
      </c>
      <c r="P334" s="9">
        <f>SUMIFS('Raw Hourly Load Data'!$P:$P,'Raw Hourly Load Data'!$H:$H,$A334,'Raw Hourly Load Data'!$J:$J,P$1)</f>
        <v>9.8580554245139307E-5</v>
      </c>
      <c r="Q334" s="9">
        <f>SUMIFS('Raw Hourly Load Data'!$P:$P,'Raw Hourly Load Data'!$H:$H,$A334,'Raw Hourly Load Data'!$J:$J,Q$1)</f>
        <v>9.9248253042798042E-5</v>
      </c>
      <c r="R334" s="9">
        <f>SUMIFS('Raw Hourly Load Data'!$P:$P,'Raw Hourly Load Data'!$H:$H,$A334,'Raw Hourly Load Data'!$J:$J,R$1)</f>
        <v>1.0964087002619636E-4</v>
      </c>
      <c r="S334" s="9">
        <f>SUMIFS('Raw Hourly Load Data'!$P:$P,'Raw Hourly Load Data'!$H:$H,$A334,'Raw Hourly Load Data'!$J:$J,S$1)</f>
        <v>1.3130232551396067E-4</v>
      </c>
      <c r="T334" s="9">
        <f>SUMIFS('Raw Hourly Load Data'!$P:$P,'Raw Hourly Load Data'!$H:$H,$A334,'Raw Hourly Load Data'!$J:$J,T$1)</f>
        <v>1.3987132261678023E-4</v>
      </c>
      <c r="U334" s="9">
        <f>SUMIFS('Raw Hourly Load Data'!$P:$P,'Raw Hourly Load Data'!$H:$H,$A334,'Raw Hourly Load Data'!$J:$J,U$1)</f>
        <v>1.3853988605388968E-4</v>
      </c>
      <c r="V334" s="9">
        <f>SUMIFS('Raw Hourly Load Data'!$P:$P,'Raw Hourly Load Data'!$H:$H,$A334,'Raw Hourly Load Data'!$J:$J,V$1)</f>
        <v>1.3330103264671961E-4</v>
      </c>
      <c r="W334" s="9">
        <f>SUMIFS('Raw Hourly Load Data'!$P:$P,'Raw Hourly Load Data'!$H:$H,$A334,'Raw Hourly Load Data'!$J:$J,W$1)</f>
        <v>1.3056944533578187E-4</v>
      </c>
      <c r="X334" s="9">
        <f>SUMIFS('Raw Hourly Load Data'!$P:$P,'Raw Hourly Load Data'!$H:$H,$A334,'Raw Hourly Load Data'!$J:$J,X$1)</f>
        <v>1.2287615810249546E-4</v>
      </c>
      <c r="Y334" s="9">
        <f>SUMIFS('Raw Hourly Load Data'!$P:$P,'Raw Hourly Load Data'!$H:$H,$A334,'Raw Hourly Load Data'!$J:$J,Y$1)</f>
        <v>1.1348827244135652E-4</v>
      </c>
    </row>
    <row r="335" spans="1:25" x14ac:dyDescent="0.25">
      <c r="A335" s="9" t="s">
        <v>356</v>
      </c>
      <c r="B335" s="9">
        <f>SUMIFS('Raw Hourly Load Data'!$P:$P,'Raw Hourly Load Data'!$H:$H,$A335,'Raw Hourly Load Data'!$J:$J,B$1)</f>
        <v>1.1301661982940094E-4</v>
      </c>
      <c r="C335" s="9">
        <f>SUMIFS('Raw Hourly Load Data'!$P:$P,'Raw Hourly Load Data'!$H:$H,$A335,'Raw Hourly Load Data'!$J:$J,C$1)</f>
        <v>1.137916448846284E-4</v>
      </c>
      <c r="D335" s="9">
        <f>SUMIFS('Raw Hourly Load Data'!$P:$P,'Raw Hourly Load Data'!$H:$H,$A335,'Raw Hourly Load Data'!$J:$J,D$1)</f>
        <v>1.1593247060390098E-4</v>
      </c>
      <c r="E335" s="9">
        <f>SUMIFS('Raw Hourly Load Data'!$P:$P,'Raw Hourly Load Data'!$H:$H,$A335,'Raw Hourly Load Data'!$J:$J,E$1)</f>
        <v>1.2100604665779864E-4</v>
      </c>
      <c r="F335" s="9">
        <f>SUMIFS('Raw Hourly Load Data'!$P:$P,'Raw Hourly Load Data'!$H:$H,$A335,'Raw Hourly Load Data'!$J:$J,F$1)</f>
        <v>1.2948253017320866E-4</v>
      </c>
      <c r="G335" s="9">
        <f>SUMIFS('Raw Hourly Load Data'!$P:$P,'Raw Hourly Load Data'!$H:$H,$A335,'Raw Hourly Load Data'!$J:$J,G$1)</f>
        <v>1.3921787484604261E-4</v>
      </c>
      <c r="H335" s="9">
        <f>SUMIFS('Raw Hourly Load Data'!$P:$P,'Raw Hourly Load Data'!$H:$H,$A335,'Raw Hourly Load Data'!$J:$J,H$1)</f>
        <v>1.5658905589521939E-4</v>
      </c>
      <c r="I335" s="9">
        <f>SUMIFS('Raw Hourly Load Data'!$P:$P,'Raw Hourly Load Data'!$H:$H,$A335,'Raw Hourly Load Data'!$J:$J,I$1)</f>
        <v>1.4632830843978382E-4</v>
      </c>
      <c r="J335" s="9">
        <f>SUMIFS('Raw Hourly Load Data'!$P:$P,'Raw Hourly Load Data'!$H:$H,$A335,'Raw Hourly Load Data'!$J:$J,J$1)</f>
        <v>1.3366561824742015E-4</v>
      </c>
      <c r="K335" s="9">
        <f>SUMIFS('Raw Hourly Load Data'!$P:$P,'Raw Hourly Load Data'!$H:$H,$A335,'Raw Hourly Load Data'!$J:$J,K$1)</f>
        <v>1.2374262727331956E-4</v>
      </c>
      <c r="L335" s="9">
        <f>SUMIFS('Raw Hourly Load Data'!$P:$P,'Raw Hourly Load Data'!$H:$H,$A335,'Raw Hourly Load Data'!$J:$J,L$1)</f>
        <v>1.2019626575354078E-4</v>
      </c>
      <c r="M335" s="9">
        <f>SUMIFS('Raw Hourly Load Data'!$P:$P,'Raw Hourly Load Data'!$H:$H,$A335,'Raw Hourly Load Data'!$J:$J,M$1)</f>
        <v>1.1064022667032437E-4</v>
      </c>
      <c r="N335" s="9">
        <f>SUMIFS('Raw Hourly Load Data'!$P:$P,'Raw Hourly Load Data'!$H:$H,$A335,'Raw Hourly Load Data'!$J:$J,N$1)</f>
        <v>1.0379271806460951E-4</v>
      </c>
      <c r="O335" s="9">
        <f>SUMIFS('Raw Hourly Load Data'!$P:$P,'Raw Hourly Load Data'!$H:$H,$A335,'Raw Hourly Load Data'!$J:$J,O$1)</f>
        <v>9.8272439899230632E-5</v>
      </c>
      <c r="P335" s="9">
        <f>SUMIFS('Raw Hourly Load Data'!$P:$P,'Raw Hourly Load Data'!$H:$H,$A335,'Raw Hourly Load Data'!$J:$J,P$1)</f>
        <v>9.5429870899617231E-5</v>
      </c>
      <c r="Q335" s="9">
        <f>SUMIFS('Raw Hourly Load Data'!$P:$P,'Raw Hourly Load Data'!$H:$H,$A335,'Raw Hourly Load Data'!$J:$J,Q$1)</f>
        <v>9.6113775990386687E-5</v>
      </c>
      <c r="R335" s="9">
        <f>SUMIFS('Raw Hourly Load Data'!$P:$P,'Raw Hourly Load Data'!$H:$H,$A335,'Raw Hourly Load Data'!$J:$J,R$1)</f>
        <v>1.0617734015580056E-4</v>
      </c>
      <c r="S335" s="9">
        <f>SUMIFS('Raw Hourly Load Data'!$P:$P,'Raw Hourly Load Data'!$H:$H,$A335,'Raw Hourly Load Data'!$J:$J,S$1)</f>
        <v>1.2701668924082799E-4</v>
      </c>
      <c r="T335" s="9">
        <f>SUMIFS('Raw Hourly Load Data'!$P:$P,'Raw Hourly Load Data'!$H:$H,$A335,'Raw Hourly Load Data'!$J:$J,T$1)</f>
        <v>1.3596521425220337E-4</v>
      </c>
      <c r="U335" s="9">
        <f>SUMIFS('Raw Hourly Load Data'!$P:$P,'Raw Hourly Load Data'!$H:$H,$A335,'Raw Hourly Load Data'!$J:$J,U$1)</f>
        <v>1.3429501134572572E-4</v>
      </c>
      <c r="V335" s="9">
        <f>SUMIFS('Raw Hourly Load Data'!$P:$P,'Raw Hourly Load Data'!$H:$H,$A335,'Raw Hourly Load Data'!$J:$J,V$1)</f>
        <v>1.2838338930864121E-4</v>
      </c>
      <c r="W335" s="9">
        <f>SUMIFS('Raw Hourly Load Data'!$P:$P,'Raw Hourly Load Data'!$H:$H,$A335,'Raw Hourly Load Data'!$J:$J,W$1)</f>
        <v>1.2470682383805705E-4</v>
      </c>
      <c r="X335" s="9">
        <f>SUMIFS('Raw Hourly Load Data'!$P:$P,'Raw Hourly Load Data'!$H:$H,$A335,'Raw Hourly Load Data'!$J:$J,X$1)</f>
        <v>1.1633210092614829E-4</v>
      </c>
      <c r="Y335" s="9">
        <f>SUMIFS('Raw Hourly Load Data'!$P:$P,'Raw Hourly Load Data'!$H:$H,$A335,'Raw Hourly Load Data'!$J:$J,Y$1)</f>
        <v>1.0616739880493801E-4</v>
      </c>
    </row>
    <row r="336" spans="1:25" x14ac:dyDescent="0.25">
      <c r="A336" s="9" t="s">
        <v>357</v>
      </c>
      <c r="B336" s="9">
        <f>SUMIFS('Raw Hourly Load Data'!$P:$P,'Raw Hourly Load Data'!$H:$H,$A336,'Raw Hourly Load Data'!$J:$J,B$1)</f>
        <v>1.0343117887968702E-4</v>
      </c>
      <c r="C336" s="9">
        <f>SUMIFS('Raw Hourly Load Data'!$P:$P,'Raw Hourly Load Data'!$H:$H,$A336,'Raw Hourly Load Data'!$J:$J,C$1)</f>
        <v>1.0264214688303438E-4</v>
      </c>
      <c r="D336" s="9">
        <f>SUMIFS('Raw Hourly Load Data'!$P:$P,'Raw Hourly Load Data'!$H:$H,$A336,'Raw Hourly Load Data'!$J:$J,D$1)</f>
        <v>1.034231375330505E-4</v>
      </c>
      <c r="E336" s="9">
        <f>SUMIFS('Raw Hourly Load Data'!$P:$P,'Raw Hourly Load Data'!$H:$H,$A336,'Raw Hourly Load Data'!$J:$J,E$1)</f>
        <v>1.0733370042949561E-4</v>
      </c>
      <c r="F336" s="9">
        <f>SUMIFS('Raw Hourly Load Data'!$P:$P,'Raw Hourly Load Data'!$H:$H,$A336,'Raw Hourly Load Data'!$J:$J,F$1)</f>
        <v>1.1500869781392758E-4</v>
      </c>
      <c r="G336" s="9">
        <f>SUMIFS('Raw Hourly Load Data'!$P:$P,'Raw Hourly Load Data'!$H:$H,$A336,'Raw Hourly Load Data'!$J:$J,G$1)</f>
        <v>1.2421686521411595E-4</v>
      </c>
      <c r="H336" s="9">
        <f>SUMIFS('Raw Hourly Load Data'!$P:$P,'Raw Hourly Load Data'!$H:$H,$A336,'Raw Hourly Load Data'!$J:$J,H$1)</f>
        <v>1.4261410873442538E-4</v>
      </c>
      <c r="I336" s="9">
        <f>SUMIFS('Raw Hourly Load Data'!$P:$P,'Raw Hourly Load Data'!$H:$H,$A336,'Raw Hourly Load Data'!$J:$J,I$1)</f>
        <v>1.34113236544596E-4</v>
      </c>
      <c r="J336" s="9">
        <f>SUMIFS('Raw Hourly Load Data'!$P:$P,'Raw Hourly Load Data'!$H:$H,$A336,'Raw Hourly Load Data'!$J:$J,J$1)</f>
        <v>1.2333515994309287E-4</v>
      </c>
      <c r="K336" s="9">
        <f>SUMIFS('Raw Hourly Load Data'!$P:$P,'Raw Hourly Load Data'!$H:$H,$A336,'Raw Hourly Load Data'!$J:$J,K$1)</f>
        <v>1.1455843574923927E-4</v>
      </c>
      <c r="L336" s="9">
        <f>SUMIFS('Raw Hourly Load Data'!$P:$P,'Raw Hourly Load Data'!$H:$H,$A336,'Raw Hourly Load Data'!$J:$J,L$1)</f>
        <v>1.1175077104635379E-4</v>
      </c>
      <c r="M336" s="9">
        <f>SUMIFS('Raw Hourly Load Data'!$P:$P,'Raw Hourly Load Data'!$H:$H,$A336,'Raw Hourly Load Data'!$J:$J,M$1)</f>
        <v>1.0442838715684063E-4</v>
      </c>
      <c r="N336" s="9">
        <f>SUMIFS('Raw Hourly Load Data'!$P:$P,'Raw Hourly Load Data'!$H:$H,$A336,'Raw Hourly Load Data'!$J:$J,N$1)</f>
        <v>9.8543029151242735E-5</v>
      </c>
      <c r="O336" s="9">
        <f>SUMIFS('Raw Hourly Load Data'!$P:$P,'Raw Hourly Load Data'!$H:$H,$A336,'Raw Hourly Load Data'!$J:$J,O$1)</f>
        <v>9.38810461142795E-5</v>
      </c>
      <c r="P336" s="9">
        <f>SUMIFS('Raw Hourly Load Data'!$P:$P,'Raw Hourly Load Data'!$H:$H,$A336,'Raw Hourly Load Data'!$J:$J,P$1)</f>
        <v>9.1380847368054951E-5</v>
      </c>
      <c r="Q336" s="9">
        <f>SUMIFS('Raw Hourly Load Data'!$P:$P,'Raw Hourly Load Data'!$H:$H,$A336,'Raw Hourly Load Data'!$J:$J,Q$1)</f>
        <v>9.1610486269758806E-5</v>
      </c>
      <c r="R336" s="9">
        <f>SUMIFS('Raw Hourly Load Data'!$P:$P,'Raw Hourly Load Data'!$H:$H,$A336,'Raw Hourly Load Data'!$J:$J,R$1)</f>
        <v>1.0091704229488078E-4</v>
      </c>
      <c r="S336" s="9">
        <f>SUMIFS('Raw Hourly Load Data'!$P:$P,'Raw Hourly Load Data'!$H:$H,$A336,'Raw Hourly Load Data'!$J:$J,S$1)</f>
        <v>1.1919743379846567E-4</v>
      </c>
      <c r="T336" s="9">
        <f>SUMIFS('Raw Hourly Load Data'!$P:$P,'Raw Hourly Load Data'!$H:$H,$A336,'Raw Hourly Load Data'!$J:$J,T$1)</f>
        <v>1.2630582847981343E-4</v>
      </c>
      <c r="U336" s="9">
        <f>SUMIFS('Raw Hourly Load Data'!$P:$P,'Raw Hourly Load Data'!$H:$H,$A336,'Raw Hourly Load Data'!$J:$J,U$1)</f>
        <v>1.2311793978706629E-4</v>
      </c>
      <c r="V336" s="9">
        <f>SUMIFS('Raw Hourly Load Data'!$P:$P,'Raw Hourly Load Data'!$H:$H,$A336,'Raw Hourly Load Data'!$J:$J,V$1)</f>
        <v>1.1710959773014108E-4</v>
      </c>
      <c r="W336" s="9">
        <f>SUMIFS('Raw Hourly Load Data'!$P:$P,'Raw Hourly Load Data'!$H:$H,$A336,'Raw Hourly Load Data'!$J:$J,W$1)</f>
        <v>1.1376350251403982E-4</v>
      </c>
      <c r="X336" s="9">
        <f>SUMIFS('Raw Hourly Load Data'!$P:$P,'Raw Hourly Load Data'!$H:$H,$A336,'Raw Hourly Load Data'!$J:$J,X$1)</f>
        <v>1.0605955584614856E-4</v>
      </c>
      <c r="Y336" s="9">
        <f>SUMIFS('Raw Hourly Load Data'!$P:$P,'Raw Hourly Load Data'!$H:$H,$A336,'Raw Hourly Load Data'!$J:$J,Y$1)</f>
        <v>9.5906544649958529E-5</v>
      </c>
    </row>
    <row r="337" spans="1:25" x14ac:dyDescent="0.25">
      <c r="A337" s="9" t="s">
        <v>358</v>
      </c>
      <c r="B337" s="9">
        <f>SUMIFS('Raw Hourly Load Data'!$P:$P,'Raw Hourly Load Data'!$H:$H,$A337,'Raw Hourly Load Data'!$J:$J,B$1)</f>
        <v>1.0205253819126421E-4</v>
      </c>
      <c r="C337" s="9">
        <f>SUMIFS('Raw Hourly Load Data'!$P:$P,'Raw Hourly Load Data'!$H:$H,$A337,'Raw Hourly Load Data'!$J:$J,C$1)</f>
        <v>1.0191996511727605E-4</v>
      </c>
      <c r="D337" s="9">
        <f>SUMIFS('Raw Hourly Load Data'!$P:$P,'Raw Hourly Load Data'!$H:$H,$A337,'Raw Hourly Load Data'!$J:$J,D$1)</f>
        <v>1.0247700175908589E-4</v>
      </c>
      <c r="E337" s="9">
        <f>SUMIFS('Raw Hourly Load Data'!$P:$P,'Raw Hourly Load Data'!$H:$H,$A337,'Raw Hourly Load Data'!$J:$J,E$1)</f>
        <v>1.0444646707542494E-4</v>
      </c>
      <c r="F337" s="9">
        <f>SUMIFS('Raw Hourly Load Data'!$P:$P,'Raw Hourly Load Data'!$H:$H,$A337,'Raw Hourly Load Data'!$J:$J,F$1)</f>
        <v>1.077210376572895E-4</v>
      </c>
      <c r="G337" s="9">
        <f>SUMIFS('Raw Hourly Load Data'!$P:$P,'Raw Hourly Load Data'!$H:$H,$A337,'Raw Hourly Load Data'!$J:$J,G$1)</f>
        <v>1.1133663136290268E-4</v>
      </c>
      <c r="H337" s="9">
        <f>SUMIFS('Raw Hourly Load Data'!$P:$P,'Raw Hourly Load Data'!$H:$H,$A337,'Raw Hourly Load Data'!$J:$J,H$1)</f>
        <v>1.2194868620215893E-4</v>
      </c>
      <c r="I337" s="9">
        <f>SUMIFS('Raw Hourly Load Data'!$P:$P,'Raw Hourly Load Data'!$H:$H,$A337,'Raw Hourly Load Data'!$J:$J,I$1)</f>
        <v>1.2377938950917103E-4</v>
      </c>
      <c r="J337" s="9">
        <f>SUMIFS('Raw Hourly Load Data'!$P:$P,'Raw Hourly Load Data'!$H:$H,$A337,'Raw Hourly Load Data'!$J:$J,J$1)</f>
        <v>1.3626097651786107E-4</v>
      </c>
      <c r="K337" s="9">
        <f>SUMIFS('Raw Hourly Load Data'!$P:$P,'Raw Hourly Load Data'!$H:$H,$A337,'Raw Hourly Load Data'!$J:$J,K$1)</f>
        <v>1.3841148169322246E-4</v>
      </c>
      <c r="L337" s="9">
        <f>SUMIFS('Raw Hourly Load Data'!$P:$P,'Raw Hourly Load Data'!$H:$H,$A337,'Raw Hourly Load Data'!$J:$J,L$1)</f>
        <v>1.4082321886652651E-4</v>
      </c>
      <c r="M337" s="9">
        <f>SUMIFS('Raw Hourly Load Data'!$P:$P,'Raw Hourly Load Data'!$H:$H,$A337,'Raw Hourly Load Data'!$J:$J,M$1)</f>
        <v>1.3217552903101182E-4</v>
      </c>
      <c r="N337" s="9">
        <f>SUMIFS('Raw Hourly Load Data'!$P:$P,'Raw Hourly Load Data'!$H:$H,$A337,'Raw Hourly Load Data'!$J:$J,N$1)</f>
        <v>1.2965855645113706E-4</v>
      </c>
      <c r="O337" s="9">
        <f>SUMIFS('Raw Hourly Load Data'!$P:$P,'Raw Hourly Load Data'!$H:$H,$A337,'Raw Hourly Load Data'!$J:$J,O$1)</f>
        <v>1.23588215092918E-4</v>
      </c>
      <c r="P337" s="9">
        <f>SUMIFS('Raw Hourly Load Data'!$P:$P,'Raw Hourly Load Data'!$H:$H,$A337,'Raw Hourly Load Data'!$J:$J,P$1)</f>
        <v>1.2168243161005185E-4</v>
      </c>
      <c r="Q337" s="9">
        <f>SUMIFS('Raw Hourly Load Data'!$P:$P,'Raw Hourly Load Data'!$H:$H,$A337,'Raw Hourly Load Data'!$J:$J,Q$1)</f>
        <v>1.2535324258793388E-4</v>
      </c>
      <c r="R337" s="9">
        <f>SUMIFS('Raw Hourly Load Data'!$P:$P,'Raw Hourly Load Data'!$H:$H,$A337,'Raw Hourly Load Data'!$J:$J,R$1)</f>
        <v>1.3256939833889629E-4</v>
      </c>
      <c r="S337" s="9">
        <f>SUMIFS('Raw Hourly Load Data'!$P:$P,'Raw Hourly Load Data'!$H:$H,$A337,'Raw Hourly Load Data'!$J:$J,S$1)</f>
        <v>1.4496202588785805E-4</v>
      </c>
      <c r="T337" s="9">
        <f>SUMIFS('Raw Hourly Load Data'!$P:$P,'Raw Hourly Load Data'!$H:$H,$A337,'Raw Hourly Load Data'!$J:$J,T$1)</f>
        <v>1.4680718276648499E-4</v>
      </c>
      <c r="U337" s="9">
        <f>SUMIFS('Raw Hourly Load Data'!$P:$P,'Raw Hourly Load Data'!$H:$H,$A337,'Raw Hourly Load Data'!$J:$J,U$1)</f>
        <v>1.4166675833587937E-4</v>
      </c>
      <c r="V337" s="9">
        <f>SUMIFS('Raw Hourly Load Data'!$P:$P,'Raw Hourly Load Data'!$H:$H,$A337,'Raw Hourly Load Data'!$J:$J,V$1)</f>
        <v>1.3354665141893736E-4</v>
      </c>
      <c r="W337" s="9">
        <f>SUMIFS('Raw Hourly Load Data'!$P:$P,'Raw Hourly Load Data'!$H:$H,$A337,'Raw Hourly Load Data'!$J:$J,W$1)</f>
        <v>1.2622802151727178E-4</v>
      </c>
      <c r="X337" s="9">
        <f>SUMIFS('Raw Hourly Load Data'!$P:$P,'Raw Hourly Load Data'!$H:$H,$A337,'Raw Hourly Load Data'!$J:$J,X$1)</f>
        <v>1.1311541713262921E-4</v>
      </c>
      <c r="Y337" s="9">
        <f>SUMIFS('Raw Hourly Load Data'!$P:$P,'Raw Hourly Load Data'!$H:$H,$A337,'Raw Hourly Load Data'!$J:$J,Y$1)</f>
        <v>1.0053947121905642E-4</v>
      </c>
    </row>
    <row r="338" spans="1:25" x14ac:dyDescent="0.25">
      <c r="A338" s="9" t="s">
        <v>359</v>
      </c>
      <c r="B338" s="9">
        <f>SUMIFS('Raw Hourly Load Data'!$P:$P,'Raw Hourly Load Data'!$H:$H,$A338,'Raw Hourly Load Data'!$J:$J,B$1)</f>
        <v>9.2197197734479437E-5</v>
      </c>
      <c r="C338" s="9">
        <f>SUMIFS('Raw Hourly Load Data'!$P:$P,'Raw Hourly Load Data'!$H:$H,$A338,'Raw Hourly Load Data'!$J:$J,C$1)</f>
        <v>8.9656628459964553E-5</v>
      </c>
      <c r="D338" s="9">
        <f>SUMIFS('Raw Hourly Load Data'!$P:$P,'Raw Hourly Load Data'!$H:$H,$A338,'Raw Hourly Load Data'!$J:$J,D$1)</f>
        <v>8.9127139347948357E-5</v>
      </c>
      <c r="E338" s="9">
        <f>SUMIFS('Raw Hourly Load Data'!$P:$P,'Raw Hourly Load Data'!$H:$H,$A338,'Raw Hourly Load Data'!$J:$J,E$1)</f>
        <v>9.051978086919578E-5</v>
      </c>
      <c r="F338" s="9">
        <f>SUMIFS('Raw Hourly Load Data'!$P:$P,'Raw Hourly Load Data'!$H:$H,$A338,'Raw Hourly Load Data'!$J:$J,F$1)</f>
        <v>9.251857457985235E-5</v>
      </c>
      <c r="G338" s="9">
        <f>SUMIFS('Raw Hourly Load Data'!$P:$P,'Raw Hourly Load Data'!$H:$H,$A338,'Raw Hourly Load Data'!$J:$J,G$1)</f>
        <v>9.596396845331696E-5</v>
      </c>
      <c r="H338" s="9">
        <f>SUMIFS('Raw Hourly Load Data'!$P:$P,'Raw Hourly Load Data'!$H:$H,$A338,'Raw Hourly Load Data'!$J:$J,H$1)</f>
        <v>1.0637133699861283E-4</v>
      </c>
      <c r="I338" s="9">
        <f>SUMIFS('Raw Hourly Load Data'!$P:$P,'Raw Hourly Load Data'!$H:$H,$A338,'Raw Hourly Load Data'!$J:$J,I$1)</f>
        <v>1.0949940666727507E-4</v>
      </c>
      <c r="J338" s="9">
        <f>SUMIFS('Raw Hourly Load Data'!$P:$P,'Raw Hourly Load Data'!$H:$H,$A338,'Raw Hourly Load Data'!$J:$J,J$1)</f>
        <v>1.2330225724735831E-4</v>
      </c>
      <c r="K338" s="9">
        <f>SUMIFS('Raw Hourly Load Data'!$P:$P,'Raw Hourly Load Data'!$H:$H,$A338,'Raw Hourly Load Data'!$J:$J,K$1)</f>
        <v>1.2609130843716621E-4</v>
      </c>
      <c r="L338" s="9">
        <f>SUMIFS('Raw Hourly Load Data'!$P:$P,'Raw Hourly Load Data'!$H:$H,$A338,'Raw Hourly Load Data'!$J:$J,L$1)</f>
        <v>1.3006926896087789E-4</v>
      </c>
      <c r="M338" s="9">
        <f>SUMIFS('Raw Hourly Load Data'!$P:$P,'Raw Hourly Load Data'!$H:$H,$A338,'Raw Hourly Load Data'!$J:$J,M$1)</f>
        <v>1.2444645495193816E-4</v>
      </c>
      <c r="N338" s="9">
        <f>SUMIFS('Raw Hourly Load Data'!$P:$P,'Raw Hourly Load Data'!$H:$H,$A338,'Raw Hourly Load Data'!$J:$J,N$1)</f>
        <v>1.2459620641614287E-4</v>
      </c>
      <c r="O338" s="9">
        <f>SUMIFS('Raw Hourly Load Data'!$P:$P,'Raw Hourly Load Data'!$H:$H,$A338,'Raw Hourly Load Data'!$J:$J,O$1)</f>
        <v>1.1995336791039774E-4</v>
      </c>
      <c r="P338" s="9">
        <f>SUMIFS('Raw Hourly Load Data'!$P:$P,'Raw Hourly Load Data'!$H:$H,$A338,'Raw Hourly Load Data'!$J:$J,P$1)</f>
        <v>1.1916621806193791E-4</v>
      </c>
      <c r="Q338" s="9">
        <f>SUMIFS('Raw Hourly Load Data'!$P:$P,'Raw Hourly Load Data'!$H:$H,$A338,'Raw Hourly Load Data'!$J:$J,Q$1)</f>
        <v>1.2375243502446022E-4</v>
      </c>
      <c r="R338" s="9">
        <f>SUMIFS('Raw Hourly Load Data'!$P:$P,'Raw Hourly Load Data'!$H:$H,$A338,'Raw Hourly Load Data'!$J:$J,R$1)</f>
        <v>1.3198448587928922E-4</v>
      </c>
      <c r="S338" s="9">
        <f>SUMIFS('Raw Hourly Load Data'!$P:$P,'Raw Hourly Load Data'!$H:$H,$A338,'Raw Hourly Load Data'!$J:$J,S$1)</f>
        <v>1.4547764793082843E-4</v>
      </c>
      <c r="T338" s="9">
        <f>SUMIFS('Raw Hourly Load Data'!$P:$P,'Raw Hourly Load Data'!$H:$H,$A338,'Raw Hourly Load Data'!$J:$J,T$1)</f>
        <v>1.4859419049467043E-4</v>
      </c>
      <c r="U338" s="9">
        <f>SUMIFS('Raw Hourly Load Data'!$P:$P,'Raw Hourly Load Data'!$H:$H,$A338,'Raw Hourly Load Data'!$J:$J,U$1)</f>
        <v>1.4356285639452774E-4</v>
      </c>
      <c r="V338" s="9">
        <f>SUMIFS('Raw Hourly Load Data'!$P:$P,'Raw Hourly Load Data'!$H:$H,$A338,'Raw Hourly Load Data'!$J:$J,V$1)</f>
        <v>1.3377218383359257E-4</v>
      </c>
      <c r="W338" s="9">
        <f>SUMIFS('Raw Hourly Load Data'!$P:$P,'Raw Hourly Load Data'!$H:$H,$A338,'Raw Hourly Load Data'!$J:$J,W$1)</f>
        <v>1.239280540298498E-4</v>
      </c>
      <c r="X338" s="9">
        <f>SUMIFS('Raw Hourly Load Data'!$P:$P,'Raw Hourly Load Data'!$H:$H,$A338,'Raw Hourly Load Data'!$J:$J,X$1)</f>
        <v>1.0713033551757508E-4</v>
      </c>
      <c r="Y338" s="9">
        <f>SUMIFS('Raw Hourly Load Data'!$P:$P,'Raw Hourly Load Data'!$H:$H,$A338,'Raw Hourly Load Data'!$J:$J,Y$1)</f>
        <v>9.1893202473430026E-5</v>
      </c>
    </row>
    <row r="339" spans="1:25" x14ac:dyDescent="0.25">
      <c r="A339" s="9" t="s">
        <v>360</v>
      </c>
      <c r="B339" s="9">
        <f>SUMIFS('Raw Hourly Load Data'!$P:$P,'Raw Hourly Load Data'!$H:$H,$A339,'Raw Hourly Load Data'!$J:$J,B$1)</f>
        <v>7.2976848550373725E-5</v>
      </c>
      <c r="C339" s="9">
        <f>SUMIFS('Raw Hourly Load Data'!$P:$P,'Raw Hourly Load Data'!$H:$H,$A339,'Raw Hourly Load Data'!$J:$J,C$1)</f>
        <v>6.8312645195742894E-5</v>
      </c>
      <c r="D339" s="9">
        <f>SUMIFS('Raw Hourly Load Data'!$P:$P,'Raw Hourly Load Data'!$H:$H,$A339,'Raw Hourly Load Data'!$J:$J,D$1)</f>
        <v>6.7043234736505924E-5</v>
      </c>
      <c r="E339" s="9">
        <f>SUMIFS('Raw Hourly Load Data'!$P:$P,'Raw Hourly Load Data'!$H:$H,$A339,'Raw Hourly Load Data'!$J:$J,E$1)</f>
        <v>6.9625553659651883E-5</v>
      </c>
      <c r="F339" s="9">
        <f>SUMIFS('Raw Hourly Load Data'!$P:$P,'Raw Hourly Load Data'!$H:$H,$A339,'Raw Hourly Load Data'!$J:$J,F$1)</f>
        <v>7.5242477650019671E-5</v>
      </c>
      <c r="G339" s="9">
        <f>SUMIFS('Raw Hourly Load Data'!$P:$P,'Raw Hourly Load Data'!$H:$H,$A339,'Raw Hourly Load Data'!$J:$J,G$1)</f>
        <v>8.4775072147797503E-5</v>
      </c>
      <c r="H339" s="9">
        <f>SUMIFS('Raw Hourly Load Data'!$P:$P,'Raw Hourly Load Data'!$H:$H,$A339,'Raw Hourly Load Data'!$J:$J,H$1)</f>
        <v>1.0319069120760105E-4</v>
      </c>
      <c r="I339" s="9">
        <f>SUMIFS('Raw Hourly Load Data'!$P:$P,'Raw Hourly Load Data'!$H:$H,$A339,'Raw Hourly Load Data'!$J:$J,I$1)</f>
        <v>1.0076215893851469E-4</v>
      </c>
      <c r="J339" s="9">
        <f>SUMIFS('Raw Hourly Load Data'!$P:$P,'Raw Hourly Load Data'!$H:$H,$A339,'Raw Hourly Load Data'!$J:$J,J$1)</f>
        <v>1.0092811374163137E-4</v>
      </c>
      <c r="K339" s="9">
        <f>SUMIFS('Raw Hourly Load Data'!$P:$P,'Raw Hourly Load Data'!$H:$H,$A339,'Raw Hourly Load Data'!$J:$J,K$1)</f>
        <v>9.789822111975047E-5</v>
      </c>
      <c r="L339" s="9">
        <f>SUMIFS('Raw Hourly Load Data'!$P:$P,'Raw Hourly Load Data'!$H:$H,$A339,'Raw Hourly Load Data'!$J:$J,L$1)</f>
        <v>9.9118532011583166E-5</v>
      </c>
      <c r="M339" s="9">
        <f>SUMIFS('Raw Hourly Load Data'!$P:$P,'Raw Hourly Load Data'!$H:$H,$A339,'Raw Hourly Load Data'!$J:$J,M$1)</f>
        <v>9.5685436374978744E-5</v>
      </c>
      <c r="N339" s="9">
        <f>SUMIFS('Raw Hourly Load Data'!$P:$P,'Raw Hourly Load Data'!$H:$H,$A339,'Raw Hourly Load Data'!$J:$J,N$1)</f>
        <v>9.4649406423980131E-5</v>
      </c>
      <c r="O339" s="9">
        <f>SUMIFS('Raw Hourly Load Data'!$P:$P,'Raw Hourly Load Data'!$H:$H,$A339,'Raw Hourly Load Data'!$J:$J,O$1)</f>
        <v>9.1433268805545047E-5</v>
      </c>
      <c r="P339" s="9">
        <f>SUMIFS('Raw Hourly Load Data'!$P:$P,'Raw Hourly Load Data'!$H:$H,$A339,'Raw Hourly Load Data'!$J:$J,P$1)</f>
        <v>9.0127459018434278E-5</v>
      </c>
      <c r="Q339" s="9">
        <f>SUMIFS('Raw Hourly Load Data'!$P:$P,'Raw Hourly Load Data'!$H:$H,$A339,'Raw Hourly Load Data'!$J:$J,Q$1)</f>
        <v>9.2647922409380196E-5</v>
      </c>
      <c r="R339" s="9">
        <f>SUMIFS('Raw Hourly Load Data'!$P:$P,'Raw Hourly Load Data'!$H:$H,$A339,'Raw Hourly Load Data'!$J:$J,R$1)</f>
        <v>1.0206838862107054E-4</v>
      </c>
      <c r="S339" s="9">
        <f>SUMIFS('Raw Hourly Load Data'!$P:$P,'Raw Hourly Load Data'!$H:$H,$A339,'Raw Hourly Load Data'!$J:$J,S$1)</f>
        <v>1.1953080977231073E-4</v>
      </c>
      <c r="T339" s="9">
        <f>SUMIFS('Raw Hourly Load Data'!$P:$P,'Raw Hourly Load Data'!$H:$H,$A339,'Raw Hourly Load Data'!$J:$J,T$1)</f>
        <v>1.2745007425200952E-4</v>
      </c>
      <c r="U339" s="9">
        <f>SUMIFS('Raw Hourly Load Data'!$P:$P,'Raw Hourly Load Data'!$H:$H,$A339,'Raw Hourly Load Data'!$J:$J,U$1)</f>
        <v>1.2406294553626059E-4</v>
      </c>
      <c r="V339" s="9">
        <f>SUMIFS('Raw Hourly Load Data'!$P:$P,'Raw Hourly Load Data'!$H:$H,$A339,'Raw Hourly Load Data'!$J:$J,V$1)</f>
        <v>1.173407700890373E-4</v>
      </c>
      <c r="W339" s="9">
        <f>SUMIFS('Raw Hourly Load Data'!$P:$P,'Raw Hourly Load Data'!$H:$H,$A339,'Raw Hourly Load Data'!$J:$J,W$1)</f>
        <v>1.0958601641358064E-4</v>
      </c>
      <c r="X339" s="9">
        <f>SUMIFS('Raw Hourly Load Data'!$P:$P,'Raw Hourly Load Data'!$H:$H,$A339,'Raw Hourly Load Data'!$J:$J,X$1)</f>
        <v>9.7153653728210816E-5</v>
      </c>
      <c r="Y339" s="9">
        <f>SUMIFS('Raw Hourly Load Data'!$P:$P,'Raw Hourly Load Data'!$H:$H,$A339,'Raw Hourly Load Data'!$J:$J,Y$1)</f>
        <v>8.3457765833616477E-5</v>
      </c>
    </row>
    <row r="340" spans="1:25" x14ac:dyDescent="0.25">
      <c r="A340" s="9" t="s">
        <v>361</v>
      </c>
      <c r="B340" s="9">
        <f>SUMIFS('Raw Hourly Load Data'!$P:$P,'Raw Hourly Load Data'!$H:$H,$A340,'Raw Hourly Load Data'!$J:$J,B$1)</f>
        <v>7.3177190443912994E-5</v>
      </c>
      <c r="C340" s="9">
        <f>SUMIFS('Raw Hourly Load Data'!$P:$P,'Raw Hourly Load Data'!$H:$H,$A340,'Raw Hourly Load Data'!$J:$J,C$1)</f>
        <v>6.8496044889459936E-5</v>
      </c>
      <c r="D340" s="9">
        <f>SUMIFS('Raw Hourly Load Data'!$P:$P,'Raw Hourly Load Data'!$H:$H,$A340,'Raw Hourly Load Data'!$J:$J,D$1)</f>
        <v>6.6845882088709504E-5</v>
      </c>
      <c r="E340" s="9">
        <f>SUMIFS('Raw Hourly Load Data'!$P:$P,'Raw Hourly Load Data'!$H:$H,$A340,'Raw Hourly Load Data'!$J:$J,E$1)</f>
        <v>6.9016835322336208E-5</v>
      </c>
      <c r="F340" s="9">
        <f>SUMIFS('Raw Hourly Load Data'!$P:$P,'Raw Hourly Load Data'!$H:$H,$A340,'Raw Hourly Load Data'!$J:$J,F$1)</f>
        <v>7.4257237924383094E-5</v>
      </c>
      <c r="G340" s="9">
        <f>SUMIFS('Raw Hourly Load Data'!$P:$P,'Raw Hourly Load Data'!$H:$H,$A340,'Raw Hourly Load Data'!$J:$J,G$1)</f>
        <v>8.3730538578195564E-5</v>
      </c>
      <c r="H340" s="9">
        <f>SUMIFS('Raw Hourly Load Data'!$P:$P,'Raw Hourly Load Data'!$H:$H,$A340,'Raw Hourly Load Data'!$J:$J,H$1)</f>
        <v>1.0259585629043114E-4</v>
      </c>
      <c r="I340" s="9">
        <f>SUMIFS('Raw Hourly Load Data'!$P:$P,'Raw Hourly Load Data'!$H:$H,$A340,'Raw Hourly Load Data'!$J:$J,I$1)</f>
        <v>1.0066279155120789E-4</v>
      </c>
      <c r="J340" s="9">
        <f>SUMIFS('Raw Hourly Load Data'!$P:$P,'Raw Hourly Load Data'!$H:$H,$A340,'Raw Hourly Load Data'!$J:$J,J$1)</f>
        <v>1.0073795491193801E-4</v>
      </c>
      <c r="K340" s="9">
        <f>SUMIFS('Raw Hourly Load Data'!$P:$P,'Raw Hourly Load Data'!$H:$H,$A340,'Raw Hourly Load Data'!$J:$J,K$1)</f>
        <v>9.7654117191312044E-5</v>
      </c>
      <c r="L340" s="9">
        <f>SUMIFS('Raw Hourly Load Data'!$P:$P,'Raw Hourly Load Data'!$H:$H,$A340,'Raw Hourly Load Data'!$J:$J,L$1)</f>
        <v>9.8794528994894577E-5</v>
      </c>
      <c r="M340" s="9">
        <f>SUMIFS('Raw Hourly Load Data'!$P:$P,'Raw Hourly Load Data'!$H:$H,$A340,'Raw Hourly Load Data'!$J:$J,M$1)</f>
        <v>9.5224539667732657E-5</v>
      </c>
      <c r="N340" s="9">
        <f>SUMIFS('Raw Hourly Load Data'!$P:$P,'Raw Hourly Load Data'!$H:$H,$A340,'Raw Hourly Load Data'!$J:$J,N$1)</f>
        <v>9.4197217090224452E-5</v>
      </c>
      <c r="O340" s="9">
        <f>SUMIFS('Raw Hourly Load Data'!$P:$P,'Raw Hourly Load Data'!$H:$H,$A340,'Raw Hourly Load Data'!$J:$J,O$1)</f>
        <v>9.0700025547653276E-5</v>
      </c>
      <c r="P340" s="9">
        <f>SUMIFS('Raw Hourly Load Data'!$P:$P,'Raw Hourly Load Data'!$H:$H,$A340,'Raw Hourly Load Data'!$J:$J,P$1)</f>
        <v>8.9179855387270043E-5</v>
      </c>
      <c r="Q340" s="9">
        <f>SUMIFS('Raw Hourly Load Data'!$P:$P,'Raw Hourly Load Data'!$H:$H,$A340,'Raw Hourly Load Data'!$J:$J,Q$1)</f>
        <v>9.1828699032504721E-5</v>
      </c>
      <c r="R340" s="9">
        <f>SUMIFS('Raw Hourly Load Data'!$P:$P,'Raw Hourly Load Data'!$H:$H,$A340,'Raw Hourly Load Data'!$J:$J,R$1)</f>
        <v>1.0148263170883578E-4</v>
      </c>
      <c r="S340" s="9">
        <f>SUMIFS('Raw Hourly Load Data'!$P:$P,'Raw Hourly Load Data'!$H:$H,$A340,'Raw Hourly Load Data'!$J:$J,S$1)</f>
        <v>1.1911652414999309E-4</v>
      </c>
      <c r="T340" s="9">
        <f>SUMIFS('Raw Hourly Load Data'!$P:$P,'Raw Hourly Load Data'!$H:$H,$A340,'Raw Hourly Load Data'!$J:$J,T$1)</f>
        <v>1.2644570027999554E-4</v>
      </c>
      <c r="U340" s="9">
        <f>SUMIFS('Raw Hourly Load Data'!$P:$P,'Raw Hourly Load Data'!$H:$H,$A340,'Raw Hourly Load Data'!$J:$J,U$1)</f>
        <v>1.234499238414746E-4</v>
      </c>
      <c r="V340" s="9">
        <f>SUMIFS('Raw Hourly Load Data'!$P:$P,'Raw Hourly Load Data'!$H:$H,$A340,'Raw Hourly Load Data'!$J:$J,V$1)</f>
        <v>1.1725108287026194E-4</v>
      </c>
      <c r="W340" s="9">
        <f>SUMIFS('Raw Hourly Load Data'!$P:$P,'Raw Hourly Load Data'!$H:$H,$A340,'Raw Hourly Load Data'!$J:$J,W$1)</f>
        <v>1.0984375363573705E-4</v>
      </c>
      <c r="X340" s="9">
        <f>SUMIFS('Raw Hourly Load Data'!$P:$P,'Raw Hourly Load Data'!$H:$H,$A340,'Raw Hourly Load Data'!$J:$J,X$1)</f>
        <v>9.8124342785091854E-5</v>
      </c>
      <c r="Y340" s="9">
        <f>SUMIFS('Raw Hourly Load Data'!$P:$P,'Raw Hourly Load Data'!$H:$H,$A340,'Raw Hourly Load Data'!$J:$J,Y$1)</f>
        <v>8.5413162510829951E-5</v>
      </c>
    </row>
    <row r="341" spans="1:25" x14ac:dyDescent="0.25">
      <c r="A341" s="9" t="s">
        <v>362</v>
      </c>
      <c r="B341" s="9">
        <f>SUMIFS('Raw Hourly Load Data'!$P:$P,'Raw Hourly Load Data'!$H:$H,$A341,'Raw Hourly Load Data'!$J:$J,B$1)</f>
        <v>7.8656145069186305E-5</v>
      </c>
      <c r="C341" s="9">
        <f>SUMIFS('Raw Hourly Load Data'!$P:$P,'Raw Hourly Load Data'!$H:$H,$A341,'Raw Hourly Load Data'!$J:$J,C$1)</f>
        <v>7.5595355545429426E-5</v>
      </c>
      <c r="D341" s="9">
        <f>SUMIFS('Raw Hourly Load Data'!$P:$P,'Raw Hourly Load Data'!$H:$H,$A341,'Raw Hourly Load Data'!$J:$J,D$1)</f>
        <v>7.503380326766263E-5</v>
      </c>
      <c r="E341" s="9">
        <f>SUMIFS('Raw Hourly Load Data'!$P:$P,'Raw Hourly Load Data'!$H:$H,$A341,'Raw Hourly Load Data'!$J:$J,E$1)</f>
        <v>7.8288221983341912E-5</v>
      </c>
      <c r="F341" s="9">
        <f>SUMIFS('Raw Hourly Load Data'!$P:$P,'Raw Hourly Load Data'!$H:$H,$A341,'Raw Hourly Load Data'!$J:$J,F$1)</f>
        <v>8.4481090515228105E-5</v>
      </c>
      <c r="G341" s="9">
        <f>SUMIFS('Raw Hourly Load Data'!$P:$P,'Raw Hourly Load Data'!$H:$H,$A341,'Raw Hourly Load Data'!$J:$J,G$1)</f>
        <v>9.4231127145896594E-5</v>
      </c>
      <c r="H341" s="9">
        <f>SUMIFS('Raw Hourly Load Data'!$P:$P,'Raw Hourly Load Data'!$H:$H,$A341,'Raw Hourly Load Data'!$J:$J,H$1)</f>
        <v>1.132214394736309E-4</v>
      </c>
      <c r="I341" s="9">
        <f>SUMIFS('Raw Hourly Load Data'!$P:$P,'Raw Hourly Load Data'!$H:$H,$A341,'Raw Hourly Load Data'!$J:$J,I$1)</f>
        <v>1.0978115179463163E-4</v>
      </c>
      <c r="J341" s="9">
        <f>SUMIFS('Raw Hourly Load Data'!$P:$P,'Raw Hourly Load Data'!$H:$H,$A341,'Raw Hourly Load Data'!$J:$J,J$1)</f>
        <v>1.0897331808248273E-4</v>
      </c>
      <c r="K341" s="9">
        <f>SUMIFS('Raw Hourly Load Data'!$P:$P,'Raw Hourly Load Data'!$H:$H,$A341,'Raw Hourly Load Data'!$J:$J,K$1)</f>
        <v>1.0509230054377584E-4</v>
      </c>
      <c r="L341" s="9">
        <f>SUMIFS('Raw Hourly Load Data'!$P:$P,'Raw Hourly Load Data'!$H:$H,$A341,'Raw Hourly Load Data'!$J:$J,L$1)</f>
        <v>1.0588859675264505E-4</v>
      </c>
      <c r="M341" s="9">
        <f>SUMIFS('Raw Hourly Load Data'!$P:$P,'Raw Hourly Load Data'!$H:$H,$A341,'Raw Hourly Load Data'!$J:$J,M$1)</f>
        <v>1.0047636487275514E-4</v>
      </c>
      <c r="N341" s="9">
        <f>SUMIFS('Raw Hourly Load Data'!$P:$P,'Raw Hourly Load Data'!$H:$H,$A341,'Raw Hourly Load Data'!$J:$J,N$1)</f>
        <v>9.8524442924818656E-5</v>
      </c>
      <c r="O341" s="9">
        <f>SUMIFS('Raw Hourly Load Data'!$P:$P,'Raw Hourly Load Data'!$H:$H,$A341,'Raw Hourly Load Data'!$J:$J,O$1)</f>
        <v>9.4453993604628423E-5</v>
      </c>
      <c r="P341" s="9">
        <f>SUMIFS('Raw Hourly Load Data'!$P:$P,'Raw Hourly Load Data'!$H:$H,$A341,'Raw Hourly Load Data'!$J:$J,P$1)</f>
        <v>9.2548550368428846E-5</v>
      </c>
      <c r="Q341" s="9">
        <f>SUMIFS('Raw Hourly Load Data'!$P:$P,'Raw Hourly Load Data'!$H:$H,$A341,'Raw Hourly Load Data'!$J:$J,Q$1)</f>
        <v>9.5176327794288334E-5</v>
      </c>
      <c r="R341" s="9">
        <f>SUMIFS('Raw Hourly Load Data'!$P:$P,'Raw Hourly Load Data'!$H:$H,$A341,'Raw Hourly Load Data'!$J:$J,R$1)</f>
        <v>1.0550586321337551E-4</v>
      </c>
      <c r="S341" s="9">
        <f>SUMIFS('Raw Hourly Load Data'!$P:$P,'Raw Hourly Load Data'!$H:$H,$A341,'Raw Hourly Load Data'!$J:$J,S$1)</f>
        <v>1.244163004916078E-4</v>
      </c>
      <c r="T341" s="9">
        <f>SUMIFS('Raw Hourly Load Data'!$P:$P,'Raw Hourly Load Data'!$H:$H,$A341,'Raw Hourly Load Data'!$J:$J,T$1)</f>
        <v>1.3181028522782478E-4</v>
      </c>
      <c r="U341" s="9">
        <f>SUMIFS('Raw Hourly Load Data'!$P:$P,'Raw Hourly Load Data'!$H:$H,$A341,'Raw Hourly Load Data'!$J:$J,U$1)</f>
        <v>1.2933647439868854E-4</v>
      </c>
      <c r="V341" s="9">
        <f>SUMIFS('Raw Hourly Load Data'!$P:$P,'Raw Hourly Load Data'!$H:$H,$A341,'Raw Hourly Load Data'!$J:$J,V$1)</f>
        <v>1.2388993135416376E-4</v>
      </c>
      <c r="W341" s="9">
        <f>SUMIFS('Raw Hourly Load Data'!$P:$P,'Raw Hourly Load Data'!$H:$H,$A341,'Raw Hourly Load Data'!$J:$J,W$1)</f>
        <v>1.182109179468178E-4</v>
      </c>
      <c r="X341" s="9">
        <f>SUMIFS('Raw Hourly Load Data'!$P:$P,'Raw Hourly Load Data'!$H:$H,$A341,'Raw Hourly Load Data'!$J:$J,X$1)</f>
        <v>1.0776241520592378E-4</v>
      </c>
      <c r="Y341" s="9">
        <f>SUMIFS('Raw Hourly Load Data'!$P:$P,'Raw Hourly Load Data'!$H:$H,$A341,'Raw Hourly Load Data'!$J:$J,Y$1)</f>
        <v>9.6148226208316444E-5</v>
      </c>
    </row>
    <row r="342" spans="1:25" x14ac:dyDescent="0.25">
      <c r="A342" s="9" t="s">
        <v>363</v>
      </c>
      <c r="B342" s="9">
        <f>SUMIFS('Raw Hourly Load Data'!$P:$P,'Raw Hourly Load Data'!$H:$H,$A342,'Raw Hourly Load Data'!$J:$J,B$1)</f>
        <v>9.3073033928861573E-5</v>
      </c>
      <c r="C342" s="9">
        <f>SUMIFS('Raw Hourly Load Data'!$P:$P,'Raw Hourly Load Data'!$H:$H,$A342,'Raw Hourly Load Data'!$J:$J,C$1)</f>
        <v>9.1105662454185978E-5</v>
      </c>
      <c r="D342" s="9">
        <f>SUMIFS('Raw Hourly Load Data'!$P:$P,'Raw Hourly Load Data'!$H:$H,$A342,'Raw Hourly Load Data'!$J:$J,D$1)</f>
        <v>9.1491421470621081E-5</v>
      </c>
      <c r="E342" s="9">
        <f>SUMIFS('Raw Hourly Load Data'!$P:$P,'Raw Hourly Load Data'!$H:$H,$A342,'Raw Hourly Load Data'!$J:$J,E$1)</f>
        <v>9.5303188211344979E-5</v>
      </c>
      <c r="F342" s="9">
        <f>SUMIFS('Raw Hourly Load Data'!$P:$P,'Raw Hourly Load Data'!$H:$H,$A342,'Raw Hourly Load Data'!$J:$J,F$1)</f>
        <v>1.0223442911720744E-4</v>
      </c>
      <c r="G342" s="9">
        <f>SUMIFS('Raw Hourly Load Data'!$P:$P,'Raw Hourly Load Data'!$H:$H,$A342,'Raw Hourly Load Data'!$J:$J,G$1)</f>
        <v>1.1174768896691207E-4</v>
      </c>
      <c r="H342" s="9">
        <f>SUMIFS('Raw Hourly Load Data'!$P:$P,'Raw Hourly Load Data'!$H:$H,$A342,'Raw Hourly Load Data'!$J:$J,H$1)</f>
        <v>1.2914855232154851E-4</v>
      </c>
      <c r="I342" s="9">
        <f>SUMIFS('Raw Hourly Load Data'!$P:$P,'Raw Hourly Load Data'!$H:$H,$A342,'Raw Hourly Load Data'!$J:$J,I$1)</f>
        <v>1.233271009805935E-4</v>
      </c>
      <c r="J342" s="9">
        <f>SUMIFS('Raw Hourly Load Data'!$P:$P,'Raw Hourly Load Data'!$H:$H,$A342,'Raw Hourly Load Data'!$J:$J,J$1)</f>
        <v>1.2118063494259079E-4</v>
      </c>
      <c r="K342" s="9">
        <f>SUMIFS('Raw Hourly Load Data'!$P:$P,'Raw Hourly Load Data'!$H:$H,$A342,'Raw Hourly Load Data'!$J:$J,K$1)</f>
        <v>1.166501153351862E-4</v>
      </c>
      <c r="L342" s="9">
        <f>SUMIFS('Raw Hourly Load Data'!$P:$P,'Raw Hourly Load Data'!$H:$H,$A342,'Raw Hourly Load Data'!$J:$J,L$1)</f>
        <v>1.1748463889841046E-4</v>
      </c>
      <c r="M342" s="9">
        <f>SUMIFS('Raw Hourly Load Data'!$P:$P,'Raw Hourly Load Data'!$H:$H,$A342,'Raw Hourly Load Data'!$J:$J,M$1)</f>
        <v>1.1028384125133108E-4</v>
      </c>
      <c r="N342" s="9">
        <f>SUMIFS('Raw Hourly Load Data'!$P:$P,'Raw Hourly Load Data'!$H:$H,$A342,'Raw Hourly Load Data'!$J:$J,N$1)</f>
        <v>1.0685014371119866E-4</v>
      </c>
      <c r="O342" s="9">
        <f>SUMIFS('Raw Hourly Load Data'!$P:$P,'Raw Hourly Load Data'!$H:$H,$A342,'Raw Hourly Load Data'!$J:$J,O$1)</f>
        <v>1.02244634098372E-4</v>
      </c>
      <c r="P342" s="9">
        <f>SUMIFS('Raw Hourly Load Data'!$P:$P,'Raw Hourly Load Data'!$H:$H,$A342,'Raw Hourly Load Data'!$J:$J,P$1)</f>
        <v>9.973788149317561E-5</v>
      </c>
      <c r="Q342" s="9">
        <f>SUMIFS('Raw Hourly Load Data'!$P:$P,'Raw Hourly Load Data'!$H:$H,$A342,'Raw Hourly Load Data'!$J:$J,Q$1)</f>
        <v>1.0227219178182797E-4</v>
      </c>
      <c r="R342" s="9">
        <f>SUMIFS('Raw Hourly Load Data'!$P:$P,'Raw Hourly Load Data'!$H:$H,$A342,'Raw Hourly Load Data'!$J:$J,R$1)</f>
        <v>1.1204610724172589E-4</v>
      </c>
      <c r="S342" s="9">
        <f>SUMIFS('Raw Hourly Load Data'!$P:$P,'Raw Hourly Load Data'!$H:$H,$A342,'Raw Hourly Load Data'!$J:$J,S$1)</f>
        <v>1.3089668929806641E-4</v>
      </c>
      <c r="T342" s="9">
        <f>SUMIFS('Raw Hourly Load Data'!$P:$P,'Raw Hourly Load Data'!$H:$H,$A342,'Raw Hourly Load Data'!$J:$J,T$1)</f>
        <v>1.3701114660614739E-4</v>
      </c>
      <c r="U342" s="9">
        <f>SUMIFS('Raw Hourly Load Data'!$P:$P,'Raw Hourly Load Data'!$H:$H,$A342,'Raw Hourly Load Data'!$J:$J,U$1)</f>
        <v>1.3473528545668257E-4</v>
      </c>
      <c r="V342" s="9">
        <f>SUMIFS('Raw Hourly Load Data'!$P:$P,'Raw Hourly Load Data'!$H:$H,$A342,'Raw Hourly Load Data'!$J:$J,V$1)</f>
        <v>1.2955052214306769E-4</v>
      </c>
      <c r="W342" s="9">
        <f>SUMIFS('Raw Hourly Load Data'!$P:$P,'Raw Hourly Load Data'!$H:$H,$A342,'Raw Hourly Load Data'!$J:$J,W$1)</f>
        <v>1.2487010306573787E-4</v>
      </c>
      <c r="X342" s="9">
        <f>SUMIFS('Raw Hourly Load Data'!$P:$P,'Raw Hourly Load Data'!$H:$H,$A342,'Raw Hourly Load Data'!$J:$J,X$1)</f>
        <v>1.1499726653503357E-4</v>
      </c>
      <c r="Y342" s="9">
        <f>SUMIFS('Raw Hourly Load Data'!$P:$P,'Raw Hourly Load Data'!$H:$H,$A342,'Raw Hourly Load Data'!$J:$J,Y$1)</f>
        <v>1.0348058511763832E-4</v>
      </c>
    </row>
    <row r="343" spans="1:25" x14ac:dyDescent="0.25">
      <c r="A343" s="9" t="s">
        <v>364</v>
      </c>
      <c r="B343" s="9">
        <f>SUMIFS('Raw Hourly Load Data'!$P:$P,'Raw Hourly Load Data'!$H:$H,$A343,'Raw Hourly Load Data'!$J:$J,B$1)</f>
        <v>9.6513267859389118E-5</v>
      </c>
      <c r="C343" s="9">
        <f>SUMIFS('Raw Hourly Load Data'!$P:$P,'Raw Hourly Load Data'!$H:$H,$A343,'Raw Hourly Load Data'!$J:$J,C$1)</f>
        <v>9.3300111874108262E-5</v>
      </c>
      <c r="D343" s="9">
        <f>SUMIFS('Raw Hourly Load Data'!$P:$P,'Raw Hourly Load Data'!$H:$H,$A343,'Raw Hourly Load Data'!$J:$J,D$1)</f>
        <v>9.2641921960488635E-5</v>
      </c>
      <c r="E343" s="9">
        <f>SUMIFS('Raw Hourly Load Data'!$P:$P,'Raw Hourly Load Data'!$H:$H,$A343,'Raw Hourly Load Data'!$J:$J,E$1)</f>
        <v>9.5325372218744474E-5</v>
      </c>
      <c r="F343" s="9">
        <f>SUMIFS('Raw Hourly Load Data'!$P:$P,'Raw Hourly Load Data'!$H:$H,$A343,'Raw Hourly Load Data'!$J:$J,F$1)</f>
        <v>1.0103043080663845E-4</v>
      </c>
      <c r="G343" s="9">
        <f>SUMIFS('Raw Hourly Load Data'!$P:$P,'Raw Hourly Load Data'!$H:$H,$A343,'Raw Hourly Load Data'!$J:$J,G$1)</f>
        <v>1.0936601199326639E-4</v>
      </c>
      <c r="H343" s="9">
        <f>SUMIFS('Raw Hourly Load Data'!$P:$P,'Raw Hourly Load Data'!$H:$H,$A343,'Raw Hourly Load Data'!$J:$J,H$1)</f>
        <v>1.2581669323478707E-4</v>
      </c>
      <c r="I343" s="9">
        <f>SUMIFS('Raw Hourly Load Data'!$P:$P,'Raw Hourly Load Data'!$H:$H,$A343,'Raw Hourly Load Data'!$J:$J,I$1)</f>
        <v>1.2010385558755671E-4</v>
      </c>
      <c r="J343" s="9">
        <f>SUMIFS('Raw Hourly Load Data'!$P:$P,'Raw Hourly Load Data'!$H:$H,$A343,'Raw Hourly Load Data'!$J:$J,J$1)</f>
        <v>1.1831260265932612E-4</v>
      </c>
      <c r="K343" s="9">
        <f>SUMIFS('Raw Hourly Load Data'!$P:$P,'Raw Hourly Load Data'!$H:$H,$A343,'Raw Hourly Load Data'!$J:$J,K$1)</f>
        <v>1.1426319511350539E-4</v>
      </c>
      <c r="L343" s="9">
        <f>SUMIFS('Raw Hourly Load Data'!$P:$P,'Raw Hourly Load Data'!$H:$H,$A343,'Raw Hourly Load Data'!$J:$J,L$1)</f>
        <v>1.1538215725452123E-4</v>
      </c>
      <c r="M343" s="9">
        <f>SUMIFS('Raw Hourly Load Data'!$P:$P,'Raw Hourly Load Data'!$H:$H,$A343,'Raw Hourly Load Data'!$J:$J,M$1)</f>
        <v>1.0822258562298288E-4</v>
      </c>
      <c r="N343" s="9">
        <f>SUMIFS('Raw Hourly Load Data'!$P:$P,'Raw Hourly Load Data'!$H:$H,$A343,'Raw Hourly Load Data'!$J:$J,N$1)</f>
        <v>1.05098522637591E-4</v>
      </c>
      <c r="O343" s="9">
        <f>SUMIFS('Raw Hourly Load Data'!$P:$P,'Raw Hourly Load Data'!$H:$H,$A343,'Raw Hourly Load Data'!$J:$J,O$1)</f>
        <v>1.0040895539954144E-4</v>
      </c>
      <c r="P343" s="9">
        <f>SUMIFS('Raw Hourly Load Data'!$P:$P,'Raw Hourly Load Data'!$H:$H,$A343,'Raw Hourly Load Data'!$J:$J,P$1)</f>
        <v>9.7740549866585095E-5</v>
      </c>
      <c r="Q343" s="9">
        <f>SUMIFS('Raw Hourly Load Data'!$P:$P,'Raw Hourly Load Data'!$H:$H,$A343,'Raw Hourly Load Data'!$J:$J,Q$1)</f>
        <v>9.9912807095888862E-5</v>
      </c>
      <c r="R343" s="9">
        <f>SUMIFS('Raw Hourly Load Data'!$P:$P,'Raw Hourly Load Data'!$H:$H,$A343,'Raw Hourly Load Data'!$J:$J,R$1)</f>
        <v>1.089459443770973E-4</v>
      </c>
      <c r="S343" s="9">
        <f>SUMIFS('Raw Hourly Load Data'!$P:$P,'Raw Hourly Load Data'!$H:$H,$A343,'Raw Hourly Load Data'!$J:$J,S$1)</f>
        <v>1.2595272317025849E-4</v>
      </c>
      <c r="T343" s="9">
        <f>SUMIFS('Raw Hourly Load Data'!$P:$P,'Raw Hourly Load Data'!$H:$H,$A343,'Raw Hourly Load Data'!$J:$J,T$1)</f>
        <v>1.2983045152797166E-4</v>
      </c>
      <c r="U343" s="9">
        <f>SUMIFS('Raw Hourly Load Data'!$P:$P,'Raw Hourly Load Data'!$H:$H,$A343,'Raw Hourly Load Data'!$J:$J,U$1)</f>
        <v>1.2619014591734308E-4</v>
      </c>
      <c r="V343" s="9">
        <f>SUMIFS('Raw Hourly Load Data'!$P:$P,'Raw Hourly Load Data'!$H:$H,$A343,'Raw Hourly Load Data'!$J:$J,V$1)</f>
        <v>1.2083555596181412E-4</v>
      </c>
      <c r="W343" s="9">
        <f>SUMIFS('Raw Hourly Load Data'!$P:$P,'Raw Hourly Load Data'!$H:$H,$A343,'Raw Hourly Load Data'!$J:$J,W$1)</f>
        <v>1.1715158131159271E-4</v>
      </c>
      <c r="X343" s="9">
        <f>SUMIFS('Raw Hourly Load Data'!$P:$P,'Raw Hourly Load Data'!$H:$H,$A343,'Raw Hourly Load Data'!$J:$J,X$1)</f>
        <v>1.0904382724162503E-4</v>
      </c>
      <c r="Y343" s="9">
        <f>SUMIFS('Raw Hourly Load Data'!$P:$P,'Raw Hourly Load Data'!$H:$H,$A343,'Raw Hourly Load Data'!$J:$J,Y$1)</f>
        <v>9.8911774992093004E-5</v>
      </c>
    </row>
    <row r="344" spans="1:25" x14ac:dyDescent="0.25">
      <c r="A344" s="9" t="s">
        <v>365</v>
      </c>
      <c r="B344" s="9">
        <f>SUMIFS('Raw Hourly Load Data'!$P:$P,'Raw Hourly Load Data'!$H:$H,$A344,'Raw Hourly Load Data'!$J:$J,B$1)</f>
        <v>9.9101315078864433E-5</v>
      </c>
      <c r="C344" s="9">
        <f>SUMIFS('Raw Hourly Load Data'!$P:$P,'Raw Hourly Load Data'!$H:$H,$A344,'Raw Hourly Load Data'!$J:$J,C$1)</f>
        <v>9.7641972429586869E-5</v>
      </c>
      <c r="D344" s="9">
        <f>SUMIFS('Raw Hourly Load Data'!$P:$P,'Raw Hourly Load Data'!$H:$H,$A344,'Raw Hourly Load Data'!$J:$J,D$1)</f>
        <v>9.7519914722129258E-5</v>
      </c>
      <c r="E344" s="9">
        <f>SUMIFS('Raw Hourly Load Data'!$P:$P,'Raw Hourly Load Data'!$H:$H,$A344,'Raw Hourly Load Data'!$J:$J,E$1)</f>
        <v>9.9019618230943322E-5</v>
      </c>
      <c r="F344" s="9">
        <f>SUMIFS('Raw Hourly Load Data'!$P:$P,'Raw Hourly Load Data'!$H:$H,$A344,'Raw Hourly Load Data'!$J:$J,F$1)</f>
        <v>1.015719474062907E-4</v>
      </c>
      <c r="G344" s="9">
        <f>SUMIFS('Raw Hourly Load Data'!$P:$P,'Raw Hourly Load Data'!$H:$H,$A344,'Raw Hourly Load Data'!$J:$J,G$1)</f>
        <v>1.0463123649918682E-4</v>
      </c>
      <c r="H344" s="9">
        <f>SUMIFS('Raw Hourly Load Data'!$P:$P,'Raw Hourly Load Data'!$H:$H,$A344,'Raw Hourly Load Data'!$J:$J,H$1)</f>
        <v>1.151941150392737E-4</v>
      </c>
      <c r="I344" s="9">
        <f>SUMIFS('Raw Hourly Load Data'!$P:$P,'Raw Hourly Load Data'!$H:$H,$A344,'Raw Hourly Load Data'!$J:$J,I$1)</f>
        <v>1.1915442653403158E-4</v>
      </c>
      <c r="J344" s="9">
        <f>SUMIFS('Raw Hourly Load Data'!$P:$P,'Raw Hourly Load Data'!$H:$H,$A344,'Raw Hourly Load Data'!$J:$J,J$1)</f>
        <v>1.3394199946302235E-4</v>
      </c>
      <c r="K344" s="9">
        <f>SUMIFS('Raw Hourly Load Data'!$P:$P,'Raw Hourly Load Data'!$H:$H,$A344,'Raw Hourly Load Data'!$J:$J,K$1)</f>
        <v>1.3831299528955913E-4</v>
      </c>
      <c r="L344" s="9">
        <f>SUMIFS('Raw Hourly Load Data'!$P:$P,'Raw Hourly Load Data'!$H:$H,$A344,'Raw Hourly Load Data'!$J:$J,L$1)</f>
        <v>1.4275663572099428E-4</v>
      </c>
      <c r="M344" s="9">
        <f>SUMIFS('Raw Hourly Load Data'!$P:$P,'Raw Hourly Load Data'!$H:$H,$A344,'Raw Hourly Load Data'!$J:$J,M$1)</f>
        <v>1.3503503142138333E-4</v>
      </c>
      <c r="N344" s="9">
        <f>SUMIFS('Raw Hourly Load Data'!$P:$P,'Raw Hourly Load Data'!$H:$H,$A344,'Raw Hourly Load Data'!$J:$J,N$1)</f>
        <v>1.3327900433631273E-4</v>
      </c>
      <c r="O344" s="9">
        <f>SUMIFS('Raw Hourly Load Data'!$P:$P,'Raw Hourly Load Data'!$H:$H,$A344,'Raw Hourly Load Data'!$J:$J,O$1)</f>
        <v>1.2729104897928314E-4</v>
      </c>
      <c r="P344" s="9">
        <f>SUMIFS('Raw Hourly Load Data'!$P:$P,'Raw Hourly Load Data'!$H:$H,$A344,'Raw Hourly Load Data'!$J:$J,P$1)</f>
        <v>1.2553187731441557E-4</v>
      </c>
      <c r="Q344" s="9">
        <f>SUMIFS('Raw Hourly Load Data'!$P:$P,'Raw Hourly Load Data'!$H:$H,$A344,'Raw Hourly Load Data'!$J:$J,Q$1)</f>
        <v>1.2963034458735853E-4</v>
      </c>
      <c r="R344" s="9">
        <f>SUMIFS('Raw Hourly Load Data'!$P:$P,'Raw Hourly Load Data'!$H:$H,$A344,'Raw Hourly Load Data'!$J:$J,R$1)</f>
        <v>1.3710661131077442E-4</v>
      </c>
      <c r="S344" s="9">
        <f>SUMIFS('Raw Hourly Load Data'!$P:$P,'Raw Hourly Load Data'!$H:$H,$A344,'Raw Hourly Load Data'!$J:$J,S$1)</f>
        <v>1.5026555842817511E-4</v>
      </c>
      <c r="T344" s="9">
        <f>SUMIFS('Raw Hourly Load Data'!$P:$P,'Raw Hourly Load Data'!$H:$H,$A344,'Raw Hourly Load Data'!$J:$J,T$1)</f>
        <v>1.5162397552348996E-4</v>
      </c>
      <c r="U344" s="9">
        <f>SUMIFS('Raw Hourly Load Data'!$P:$P,'Raw Hourly Load Data'!$H:$H,$A344,'Raw Hourly Load Data'!$J:$J,U$1)</f>
        <v>1.460624746326279E-4</v>
      </c>
      <c r="V344" s="9">
        <f>SUMIFS('Raw Hourly Load Data'!$P:$P,'Raw Hourly Load Data'!$H:$H,$A344,'Raw Hourly Load Data'!$J:$J,V$1)</f>
        <v>1.3770036591528967E-4</v>
      </c>
      <c r="W344" s="9">
        <f>SUMIFS('Raw Hourly Load Data'!$P:$P,'Raw Hourly Load Data'!$H:$H,$A344,'Raw Hourly Load Data'!$J:$J,W$1)</f>
        <v>1.3045250139564734E-4</v>
      </c>
      <c r="X344" s="9">
        <f>SUMIFS('Raw Hourly Load Data'!$P:$P,'Raw Hourly Load Data'!$H:$H,$A344,'Raw Hourly Load Data'!$J:$J,X$1)</f>
        <v>1.1756502614126521E-4</v>
      </c>
      <c r="Y344" s="9">
        <f>SUMIFS('Raw Hourly Load Data'!$P:$P,'Raw Hourly Load Data'!$H:$H,$A344,'Raw Hourly Load Data'!$J:$J,Y$1)</f>
        <v>1.0493583985879149E-4</v>
      </c>
    </row>
    <row r="345" spans="1:25" x14ac:dyDescent="0.25">
      <c r="A345" s="9" t="s">
        <v>366</v>
      </c>
      <c r="B345" s="9">
        <f>SUMIFS('Raw Hourly Load Data'!$P:$P,'Raw Hourly Load Data'!$H:$H,$A345,'Raw Hourly Load Data'!$J:$J,B$1)</f>
        <v>9.7579799747240216E-5</v>
      </c>
      <c r="C345" s="9">
        <f>SUMIFS('Raw Hourly Load Data'!$P:$P,'Raw Hourly Load Data'!$H:$H,$A345,'Raw Hourly Load Data'!$J:$J,C$1)</f>
        <v>9.4702600728005103E-5</v>
      </c>
      <c r="D345" s="9">
        <f>SUMIFS('Raw Hourly Load Data'!$P:$P,'Raw Hourly Load Data'!$H:$H,$A345,'Raw Hourly Load Data'!$J:$J,D$1)</f>
        <v>9.414676902478045E-5</v>
      </c>
      <c r="E345" s="9">
        <f>SUMIFS('Raw Hourly Load Data'!$P:$P,'Raw Hourly Load Data'!$H:$H,$A345,'Raw Hourly Load Data'!$J:$J,E$1)</f>
        <v>9.5122074658112891E-5</v>
      </c>
      <c r="F345" s="9">
        <f>SUMIFS('Raw Hourly Load Data'!$P:$P,'Raw Hourly Load Data'!$H:$H,$A345,'Raw Hourly Load Data'!$J:$J,F$1)</f>
        <v>9.6818290745628345E-5</v>
      </c>
      <c r="G345" s="9">
        <f>SUMIFS('Raw Hourly Load Data'!$P:$P,'Raw Hourly Load Data'!$H:$H,$A345,'Raw Hourly Load Data'!$J:$J,G$1)</f>
        <v>9.9841588454253284E-5</v>
      </c>
      <c r="H345" s="9">
        <f>SUMIFS('Raw Hourly Load Data'!$P:$P,'Raw Hourly Load Data'!$H:$H,$A345,'Raw Hourly Load Data'!$J:$J,H$1)</f>
        <v>1.1020281106669113E-4</v>
      </c>
      <c r="I345" s="9">
        <f>SUMIFS('Raw Hourly Load Data'!$P:$P,'Raw Hourly Load Data'!$H:$H,$A345,'Raw Hourly Load Data'!$J:$J,I$1)</f>
        <v>1.1432731433210549E-4</v>
      </c>
      <c r="J345" s="9">
        <f>SUMIFS('Raw Hourly Load Data'!$P:$P,'Raw Hourly Load Data'!$H:$H,$A345,'Raw Hourly Load Data'!$J:$J,J$1)</f>
        <v>1.2873758600078533E-4</v>
      </c>
      <c r="K345" s="9">
        <f>SUMIFS('Raw Hourly Load Data'!$P:$P,'Raw Hourly Load Data'!$H:$H,$A345,'Raw Hourly Load Data'!$J:$J,K$1)</f>
        <v>1.3380226711560321E-4</v>
      </c>
      <c r="L345" s="9">
        <f>SUMIFS('Raw Hourly Load Data'!$P:$P,'Raw Hourly Load Data'!$H:$H,$A345,'Raw Hourly Load Data'!$J:$J,L$1)</f>
        <v>1.3959301578422872E-4</v>
      </c>
      <c r="M345" s="9">
        <f>SUMIFS('Raw Hourly Load Data'!$P:$P,'Raw Hourly Load Data'!$H:$H,$A345,'Raw Hourly Load Data'!$J:$J,M$1)</f>
        <v>1.3438269994990083E-4</v>
      </c>
      <c r="N345" s="9">
        <f>SUMIFS('Raw Hourly Load Data'!$P:$P,'Raw Hourly Load Data'!$H:$H,$A345,'Raw Hourly Load Data'!$J:$J,N$1)</f>
        <v>1.3500592769690654E-4</v>
      </c>
      <c r="O345" s="9">
        <f>SUMIFS('Raw Hourly Load Data'!$P:$P,'Raw Hourly Load Data'!$H:$H,$A345,'Raw Hourly Load Data'!$J:$J,O$1)</f>
        <v>1.3065612360979963E-4</v>
      </c>
      <c r="P345" s="9">
        <f>SUMIFS('Raw Hourly Load Data'!$P:$P,'Raw Hourly Load Data'!$H:$H,$A345,'Raw Hourly Load Data'!$J:$J,P$1)</f>
        <v>1.2987871918377508E-4</v>
      </c>
      <c r="Q345" s="9">
        <f>SUMIFS('Raw Hourly Load Data'!$P:$P,'Raw Hourly Load Data'!$H:$H,$A345,'Raw Hourly Load Data'!$J:$J,Q$1)</f>
        <v>1.3450909920260395E-4</v>
      </c>
      <c r="R345" s="9">
        <f>SUMIFS('Raw Hourly Load Data'!$P:$P,'Raw Hourly Load Data'!$H:$H,$A345,'Raw Hourly Load Data'!$J:$J,R$1)</f>
        <v>1.4326529209392051E-4</v>
      </c>
      <c r="S345" s="9">
        <f>SUMIFS('Raw Hourly Load Data'!$P:$P,'Raw Hourly Load Data'!$H:$H,$A345,'Raw Hourly Load Data'!$J:$J,S$1)</f>
        <v>1.5831959538706528E-4</v>
      </c>
      <c r="T345" s="9">
        <f>SUMIFS('Raw Hourly Load Data'!$P:$P,'Raw Hourly Load Data'!$H:$H,$A345,'Raw Hourly Load Data'!$J:$J,T$1)</f>
        <v>1.6046848111608643E-4</v>
      </c>
      <c r="U345" s="9">
        <f>SUMIFS('Raw Hourly Load Data'!$P:$P,'Raw Hourly Load Data'!$H:$H,$A345,'Raw Hourly Load Data'!$J:$J,U$1)</f>
        <v>1.5627607961433529E-4</v>
      </c>
      <c r="V345" s="9">
        <f>SUMIFS('Raw Hourly Load Data'!$P:$P,'Raw Hourly Load Data'!$H:$H,$A345,'Raw Hourly Load Data'!$J:$J,V$1)</f>
        <v>1.47224384545288E-4</v>
      </c>
      <c r="W345" s="9">
        <f>SUMIFS('Raw Hourly Load Data'!$P:$P,'Raw Hourly Load Data'!$H:$H,$A345,'Raw Hourly Load Data'!$J:$J,W$1)</f>
        <v>1.3839947055701887E-4</v>
      </c>
      <c r="X345" s="9">
        <f>SUMIFS('Raw Hourly Load Data'!$P:$P,'Raw Hourly Load Data'!$H:$H,$A345,'Raw Hourly Load Data'!$J:$J,X$1)</f>
        <v>1.2341675955029579E-4</v>
      </c>
      <c r="Y345" s="9">
        <f>SUMIFS('Raw Hourly Load Data'!$P:$P,'Raw Hourly Load Data'!$H:$H,$A345,'Raw Hourly Load Data'!$J:$J,Y$1)</f>
        <v>1.0948247571510856E-4</v>
      </c>
    </row>
    <row r="346" spans="1:25" x14ac:dyDescent="0.25">
      <c r="A346" s="9" t="s">
        <v>367</v>
      </c>
      <c r="B346" s="9">
        <f>SUMIFS('Raw Hourly Load Data'!$P:$P,'Raw Hourly Load Data'!$H:$H,$A346,'Raw Hourly Load Data'!$J:$J,B$1)</f>
        <v>9.3764322874680353E-5</v>
      </c>
      <c r="C346" s="9">
        <f>SUMIFS('Raw Hourly Load Data'!$P:$P,'Raw Hourly Load Data'!$H:$H,$A346,'Raw Hourly Load Data'!$J:$J,C$1)</f>
        <v>9.0359381605140777E-5</v>
      </c>
      <c r="D346" s="9">
        <f>SUMIFS('Raw Hourly Load Data'!$P:$P,'Raw Hourly Load Data'!$H:$H,$A346,'Raw Hourly Load Data'!$J:$J,D$1)</f>
        <v>9.0243606256649642E-5</v>
      </c>
      <c r="E346" s="9">
        <f>SUMIFS('Raw Hourly Load Data'!$P:$P,'Raw Hourly Load Data'!$H:$H,$A346,'Raw Hourly Load Data'!$J:$J,E$1)</f>
        <v>9.3730889548735357E-5</v>
      </c>
      <c r="F346" s="9">
        <f>SUMIFS('Raw Hourly Load Data'!$P:$P,'Raw Hourly Load Data'!$H:$H,$A346,'Raw Hourly Load Data'!$J:$J,F$1)</f>
        <v>1.0007704515260454E-4</v>
      </c>
      <c r="G346" s="9">
        <f>SUMIFS('Raw Hourly Load Data'!$P:$P,'Raw Hourly Load Data'!$H:$H,$A346,'Raw Hourly Load Data'!$J:$J,G$1)</f>
        <v>1.0960987505896564E-4</v>
      </c>
      <c r="H346" s="9">
        <f>SUMIFS('Raw Hourly Load Data'!$P:$P,'Raw Hourly Load Data'!$H:$H,$A346,'Raw Hourly Load Data'!$J:$J,H$1)</f>
        <v>1.2571376858539054E-4</v>
      </c>
      <c r="I346" s="9">
        <f>SUMIFS('Raw Hourly Load Data'!$P:$P,'Raw Hourly Load Data'!$H:$H,$A346,'Raw Hourly Load Data'!$J:$J,I$1)</f>
        <v>1.2357726389444193E-4</v>
      </c>
      <c r="J346" s="9">
        <f>SUMIFS('Raw Hourly Load Data'!$P:$P,'Raw Hourly Load Data'!$H:$H,$A346,'Raw Hourly Load Data'!$J:$J,J$1)</f>
        <v>1.2389041147280104E-4</v>
      </c>
      <c r="K346" s="9">
        <f>SUMIFS('Raw Hourly Load Data'!$P:$P,'Raw Hourly Load Data'!$H:$H,$A346,'Raw Hourly Load Data'!$J:$J,K$1)</f>
        <v>1.2205029790436482E-4</v>
      </c>
      <c r="L346" s="9">
        <f>SUMIFS('Raw Hourly Load Data'!$P:$P,'Raw Hourly Load Data'!$H:$H,$A346,'Raw Hourly Load Data'!$J:$J,L$1)</f>
        <v>1.2443584703341893E-4</v>
      </c>
      <c r="M346" s="9">
        <f>SUMIFS('Raw Hourly Load Data'!$P:$P,'Raw Hourly Load Data'!$H:$H,$A346,'Raw Hourly Load Data'!$J:$J,M$1)</f>
        <v>1.1798140162982783E-4</v>
      </c>
      <c r="N346" s="9">
        <f>SUMIFS('Raw Hourly Load Data'!$P:$P,'Raw Hourly Load Data'!$H:$H,$A346,'Raw Hourly Load Data'!$J:$J,N$1)</f>
        <v>1.147150385418188E-4</v>
      </c>
      <c r="O346" s="9">
        <f>SUMIFS('Raw Hourly Load Data'!$P:$P,'Raw Hourly Load Data'!$H:$H,$A346,'Raw Hourly Load Data'!$J:$J,O$1)</f>
        <v>1.0952010409974298E-4</v>
      </c>
      <c r="P346" s="9">
        <f>SUMIFS('Raw Hourly Load Data'!$P:$P,'Raw Hourly Load Data'!$H:$H,$A346,'Raw Hourly Load Data'!$J:$J,P$1)</f>
        <v>1.0675708506146904E-4</v>
      </c>
      <c r="Q346" s="9">
        <f>SUMIFS('Raw Hourly Load Data'!$P:$P,'Raw Hourly Load Data'!$H:$H,$A346,'Raw Hourly Load Data'!$J:$J,Q$1)</f>
        <v>1.0959851937041026E-4</v>
      </c>
      <c r="R346" s="9">
        <f>SUMIFS('Raw Hourly Load Data'!$P:$P,'Raw Hourly Load Data'!$H:$H,$A346,'Raw Hourly Load Data'!$J:$J,R$1)</f>
        <v>1.2008031723647049E-4</v>
      </c>
      <c r="S346" s="9">
        <f>SUMIFS('Raw Hourly Load Data'!$P:$P,'Raw Hourly Load Data'!$H:$H,$A346,'Raw Hourly Load Data'!$J:$J,S$1)</f>
        <v>1.4032773375021021E-4</v>
      </c>
      <c r="T346" s="9">
        <f>SUMIFS('Raw Hourly Load Data'!$P:$P,'Raw Hourly Load Data'!$H:$H,$A346,'Raw Hourly Load Data'!$J:$J,T$1)</f>
        <v>1.4697057886167944E-4</v>
      </c>
      <c r="U346" s="9">
        <f>SUMIFS('Raw Hourly Load Data'!$P:$P,'Raw Hourly Load Data'!$H:$H,$A346,'Raw Hourly Load Data'!$J:$J,U$1)</f>
        <v>1.4477965811599097E-4</v>
      </c>
      <c r="V346" s="9">
        <f>SUMIFS('Raw Hourly Load Data'!$P:$P,'Raw Hourly Load Data'!$H:$H,$A346,'Raw Hourly Load Data'!$J:$J,V$1)</f>
        <v>1.3951847732682584E-4</v>
      </c>
      <c r="W346" s="9">
        <f>SUMIFS('Raw Hourly Load Data'!$P:$P,'Raw Hourly Load Data'!$H:$H,$A346,'Raw Hourly Load Data'!$J:$J,W$1)</f>
        <v>1.3521225904139891E-4</v>
      </c>
      <c r="X346" s="9">
        <f>SUMIFS('Raw Hourly Load Data'!$P:$P,'Raw Hourly Load Data'!$H:$H,$A346,'Raw Hourly Load Data'!$J:$J,X$1)</f>
        <v>1.2543425693255496E-4</v>
      </c>
      <c r="Y346" s="9">
        <f>SUMIFS('Raw Hourly Load Data'!$P:$P,'Raw Hourly Load Data'!$H:$H,$A346,'Raw Hourly Load Data'!$J:$J,Y$1)</f>
        <v>1.1488811901988425E-4</v>
      </c>
    </row>
    <row r="347" spans="1:25" x14ac:dyDescent="0.25">
      <c r="A347" s="9" t="s">
        <v>368</v>
      </c>
      <c r="B347" s="9">
        <f>SUMIFS('Raw Hourly Load Data'!$P:$P,'Raw Hourly Load Data'!$H:$H,$A347,'Raw Hourly Load Data'!$J:$J,B$1)</f>
        <v>1.1355099476743133E-4</v>
      </c>
      <c r="C347" s="9">
        <f>SUMIFS('Raw Hourly Load Data'!$P:$P,'Raw Hourly Load Data'!$H:$H,$A347,'Raw Hourly Load Data'!$J:$J,C$1)</f>
        <v>1.1216220383496414E-4</v>
      </c>
      <c r="D347" s="9">
        <f>SUMIFS('Raw Hourly Load Data'!$P:$P,'Raw Hourly Load Data'!$H:$H,$A347,'Raw Hourly Load Data'!$J:$J,D$1)</f>
        <v>1.1312790419220705E-4</v>
      </c>
      <c r="E347" s="9">
        <f>SUMIFS('Raw Hourly Load Data'!$P:$P,'Raw Hourly Load Data'!$H:$H,$A347,'Raw Hourly Load Data'!$J:$J,E$1)</f>
        <v>1.17436776509254E-4</v>
      </c>
      <c r="F347" s="9">
        <f>SUMIFS('Raw Hourly Load Data'!$P:$P,'Raw Hourly Load Data'!$H:$H,$A347,'Raw Hourly Load Data'!$J:$J,F$1)</f>
        <v>1.2479307588851384E-4</v>
      </c>
      <c r="G347" s="9">
        <f>SUMIFS('Raw Hourly Load Data'!$P:$P,'Raw Hourly Load Data'!$H:$H,$A347,'Raw Hourly Load Data'!$J:$J,G$1)</f>
        <v>1.3423999995983108E-4</v>
      </c>
      <c r="H347" s="9">
        <f>SUMIFS('Raw Hourly Load Data'!$P:$P,'Raw Hourly Load Data'!$H:$H,$A347,'Raw Hourly Load Data'!$J:$J,H$1)</f>
        <v>1.4674375900929781E-4</v>
      </c>
      <c r="I347" s="9">
        <f>SUMIFS('Raw Hourly Load Data'!$P:$P,'Raw Hourly Load Data'!$H:$H,$A347,'Raw Hourly Load Data'!$J:$J,I$1)</f>
        <v>1.4178585273555988E-4</v>
      </c>
      <c r="J347" s="9">
        <f>SUMIFS('Raw Hourly Load Data'!$P:$P,'Raw Hourly Load Data'!$H:$H,$A347,'Raw Hourly Load Data'!$J:$J,J$1)</f>
        <v>1.4110306285950431E-4</v>
      </c>
      <c r="K347" s="9">
        <f>SUMIFS('Raw Hourly Load Data'!$P:$P,'Raw Hourly Load Data'!$H:$H,$A347,'Raw Hourly Load Data'!$J:$J,K$1)</f>
        <v>1.3739799695592172E-4</v>
      </c>
      <c r="L347" s="9">
        <f>SUMIFS('Raw Hourly Load Data'!$P:$P,'Raw Hourly Load Data'!$H:$H,$A347,'Raw Hourly Load Data'!$J:$J,L$1)</f>
        <v>1.3846972636838089E-4</v>
      </c>
      <c r="M347" s="9">
        <f>SUMIFS('Raw Hourly Load Data'!$P:$P,'Raw Hourly Load Data'!$H:$H,$A347,'Raw Hourly Load Data'!$J:$J,M$1)</f>
        <v>1.2862502749340477E-4</v>
      </c>
      <c r="N347" s="9">
        <f>SUMIFS('Raw Hourly Load Data'!$P:$P,'Raw Hourly Load Data'!$H:$H,$A347,'Raw Hourly Load Data'!$J:$J,N$1)</f>
        <v>1.2363323008695649E-4</v>
      </c>
      <c r="O347" s="9">
        <f>SUMIFS('Raw Hourly Load Data'!$P:$P,'Raw Hourly Load Data'!$H:$H,$A347,'Raw Hourly Load Data'!$J:$J,O$1)</f>
        <v>1.1715808906628227E-4</v>
      </c>
      <c r="P347" s="9">
        <f>SUMIFS('Raw Hourly Load Data'!$P:$P,'Raw Hourly Load Data'!$H:$H,$A347,'Raw Hourly Load Data'!$J:$J,P$1)</f>
        <v>1.1311713963737085E-4</v>
      </c>
      <c r="Q347" s="9">
        <f>SUMIFS('Raw Hourly Load Data'!$P:$P,'Raw Hourly Load Data'!$H:$H,$A347,'Raw Hourly Load Data'!$J:$J,Q$1)</f>
        <v>1.1526877011443325E-4</v>
      </c>
      <c r="R347" s="9">
        <f>SUMIFS('Raw Hourly Load Data'!$P:$P,'Raw Hourly Load Data'!$H:$H,$A347,'Raw Hourly Load Data'!$J:$J,R$1)</f>
        <v>1.2571919525637543E-4</v>
      </c>
      <c r="S347" s="9">
        <f>SUMIFS('Raw Hourly Load Data'!$P:$P,'Raw Hourly Load Data'!$H:$H,$A347,'Raw Hourly Load Data'!$J:$J,S$1)</f>
        <v>1.4805429202800459E-4</v>
      </c>
      <c r="T347" s="9">
        <f>SUMIFS('Raw Hourly Load Data'!$P:$P,'Raw Hourly Load Data'!$H:$H,$A347,'Raw Hourly Load Data'!$J:$J,T$1)</f>
        <v>1.5413047095958962E-4</v>
      </c>
      <c r="U347" s="9">
        <f>SUMIFS('Raw Hourly Load Data'!$P:$P,'Raw Hourly Load Data'!$H:$H,$A347,'Raw Hourly Load Data'!$J:$J,U$1)</f>
        <v>1.5284924669358086E-4</v>
      </c>
      <c r="V347" s="9">
        <f>SUMIFS('Raw Hourly Load Data'!$P:$P,'Raw Hourly Load Data'!$H:$H,$A347,'Raw Hourly Load Data'!$J:$J,V$1)</f>
        <v>1.4878896097992155E-4</v>
      </c>
      <c r="W347" s="9">
        <f>SUMIFS('Raw Hourly Load Data'!$P:$P,'Raw Hourly Load Data'!$H:$H,$A347,'Raw Hourly Load Data'!$J:$J,W$1)</f>
        <v>1.4670314178580069E-4</v>
      </c>
      <c r="X347" s="9">
        <f>SUMIFS('Raw Hourly Load Data'!$P:$P,'Raw Hourly Load Data'!$H:$H,$A347,'Raw Hourly Load Data'!$J:$J,X$1)</f>
        <v>1.3894829250160425E-4</v>
      </c>
      <c r="Y347" s="9">
        <f>SUMIFS('Raw Hourly Load Data'!$P:$P,'Raw Hourly Load Data'!$H:$H,$A347,'Raw Hourly Load Data'!$J:$J,Y$1)</f>
        <v>1.3002731313707498E-4</v>
      </c>
    </row>
    <row r="348" spans="1:25" x14ac:dyDescent="0.25">
      <c r="A348" s="9" t="s">
        <v>369</v>
      </c>
      <c r="B348" s="9">
        <f>SUMIFS('Raw Hourly Load Data'!$P:$P,'Raw Hourly Load Data'!$H:$H,$A348,'Raw Hourly Load Data'!$J:$J,B$1)</f>
        <v>1.274667824707568E-4</v>
      </c>
      <c r="C348" s="9">
        <f>SUMIFS('Raw Hourly Load Data'!$P:$P,'Raw Hourly Load Data'!$H:$H,$A348,'Raw Hourly Load Data'!$J:$J,C$1)</f>
        <v>1.2694373424924549E-4</v>
      </c>
      <c r="D348" s="9">
        <f>SUMIFS('Raw Hourly Load Data'!$P:$P,'Raw Hourly Load Data'!$H:$H,$A348,'Raw Hourly Load Data'!$J:$J,D$1)</f>
        <v>1.283034059429457E-4</v>
      </c>
      <c r="E348" s="9">
        <f>SUMIFS('Raw Hourly Load Data'!$P:$P,'Raw Hourly Load Data'!$H:$H,$A348,'Raw Hourly Load Data'!$J:$J,E$1)</f>
        <v>1.3257540790823018E-4</v>
      </c>
      <c r="F348" s="9">
        <f>SUMIFS('Raw Hourly Load Data'!$P:$P,'Raw Hourly Load Data'!$H:$H,$A348,'Raw Hourly Load Data'!$J:$J,F$1)</f>
        <v>1.4016491087208533E-4</v>
      </c>
      <c r="G348" s="9">
        <f>SUMIFS('Raw Hourly Load Data'!$P:$P,'Raw Hourly Load Data'!$H:$H,$A348,'Raw Hourly Load Data'!$J:$J,G$1)</f>
        <v>1.490398764938014E-4</v>
      </c>
      <c r="H348" s="9">
        <f>SUMIFS('Raw Hourly Load Data'!$P:$P,'Raw Hourly Load Data'!$H:$H,$A348,'Raw Hourly Load Data'!$J:$J,H$1)</f>
        <v>1.6071012600854678E-4</v>
      </c>
      <c r="I348" s="9">
        <f>SUMIFS('Raw Hourly Load Data'!$P:$P,'Raw Hourly Load Data'!$H:$H,$A348,'Raw Hourly Load Data'!$J:$J,I$1)</f>
        <v>1.5326654023196739E-4</v>
      </c>
      <c r="J348" s="9">
        <f>SUMIFS('Raw Hourly Load Data'!$P:$P,'Raw Hourly Load Data'!$H:$H,$A348,'Raw Hourly Load Data'!$J:$J,J$1)</f>
        <v>1.4873377028048251E-4</v>
      </c>
      <c r="K348" s="9">
        <f>SUMIFS('Raw Hourly Load Data'!$P:$P,'Raw Hourly Load Data'!$H:$H,$A348,'Raw Hourly Load Data'!$J:$J,K$1)</f>
        <v>1.4226958356862196E-4</v>
      </c>
      <c r="L348" s="9">
        <f>SUMIFS('Raw Hourly Load Data'!$P:$P,'Raw Hourly Load Data'!$H:$H,$A348,'Raw Hourly Load Data'!$J:$J,L$1)</f>
        <v>1.4173319548385166E-4</v>
      </c>
      <c r="M348" s="9">
        <f>SUMIFS('Raw Hourly Load Data'!$P:$P,'Raw Hourly Load Data'!$H:$H,$A348,'Raw Hourly Load Data'!$J:$J,M$1)</f>
        <v>1.2921908494387181E-4</v>
      </c>
      <c r="N348" s="9">
        <f>SUMIFS('Raw Hourly Load Data'!$P:$P,'Raw Hourly Load Data'!$H:$H,$A348,'Raw Hourly Load Data'!$J:$J,N$1)</f>
        <v>1.2242250461585706E-4</v>
      </c>
      <c r="O348" s="9">
        <f>SUMIFS('Raw Hourly Load Data'!$P:$P,'Raw Hourly Load Data'!$H:$H,$A348,'Raw Hourly Load Data'!$J:$J,O$1)</f>
        <v>1.1484994921765168E-4</v>
      </c>
      <c r="P348" s="9">
        <f>SUMIFS('Raw Hourly Load Data'!$P:$P,'Raw Hourly Load Data'!$H:$H,$A348,'Raw Hourly Load Data'!$J:$J,P$1)</f>
        <v>1.1064954107867659E-4</v>
      </c>
      <c r="Q348" s="9">
        <f>SUMIFS('Raw Hourly Load Data'!$P:$P,'Raw Hourly Load Data'!$H:$H,$A348,'Raw Hourly Load Data'!$J:$J,Q$1)</f>
        <v>1.1262968494120355E-4</v>
      </c>
      <c r="R348" s="9">
        <f>SUMIFS('Raw Hourly Load Data'!$P:$P,'Raw Hourly Load Data'!$H:$H,$A348,'Raw Hourly Load Data'!$J:$J,R$1)</f>
        <v>1.2309797927746499E-4</v>
      </c>
      <c r="S348" s="9">
        <f>SUMIFS('Raw Hourly Load Data'!$P:$P,'Raw Hourly Load Data'!$H:$H,$A348,'Raw Hourly Load Data'!$J:$J,S$1)</f>
        <v>1.4470316103015775E-4</v>
      </c>
      <c r="T348" s="9">
        <f>SUMIFS('Raw Hourly Load Data'!$P:$P,'Raw Hourly Load Data'!$H:$H,$A348,'Raw Hourly Load Data'!$J:$J,T$1)</f>
        <v>1.5050319498957434E-4</v>
      </c>
      <c r="U348" s="9">
        <f>SUMIFS('Raw Hourly Load Data'!$P:$P,'Raw Hourly Load Data'!$H:$H,$A348,'Raw Hourly Load Data'!$J:$J,U$1)</f>
        <v>1.490993969729286E-4</v>
      </c>
      <c r="V348" s="9">
        <f>SUMIFS('Raw Hourly Load Data'!$P:$P,'Raw Hourly Load Data'!$H:$H,$A348,'Raw Hourly Load Data'!$J:$J,V$1)</f>
        <v>1.4512560537628785E-4</v>
      </c>
      <c r="W348" s="9">
        <f>SUMIFS('Raw Hourly Load Data'!$P:$P,'Raw Hourly Load Data'!$H:$H,$A348,'Raw Hourly Load Data'!$J:$J,W$1)</f>
        <v>1.4320959562650454E-4</v>
      </c>
      <c r="X348" s="9">
        <f>SUMIFS('Raw Hourly Load Data'!$P:$P,'Raw Hourly Load Data'!$H:$H,$A348,'Raw Hourly Load Data'!$J:$J,X$1)</f>
        <v>1.3615694729389138E-4</v>
      </c>
      <c r="Y348" s="9">
        <f>SUMIFS('Raw Hourly Load Data'!$P:$P,'Raw Hourly Load Data'!$H:$H,$A348,'Raw Hourly Load Data'!$J:$J,Y$1)</f>
        <v>1.2822454939156213E-4</v>
      </c>
    </row>
    <row r="349" spans="1:25" x14ac:dyDescent="0.25">
      <c r="A349" s="9" t="s">
        <v>370</v>
      </c>
      <c r="B349" s="9">
        <f>SUMIFS('Raw Hourly Load Data'!$P:$P,'Raw Hourly Load Data'!$H:$H,$A349,'Raw Hourly Load Data'!$J:$J,B$1)</f>
        <v>1.2667312807753187E-4</v>
      </c>
      <c r="C349" s="9">
        <f>SUMIFS('Raw Hourly Load Data'!$P:$P,'Raw Hourly Load Data'!$H:$H,$A349,'Raw Hourly Load Data'!$J:$J,C$1)</f>
        <v>1.2683472712996907E-4</v>
      </c>
      <c r="D349" s="9">
        <f>SUMIFS('Raw Hourly Load Data'!$P:$P,'Raw Hourly Load Data'!$H:$H,$A349,'Raw Hourly Load Data'!$J:$J,D$1)</f>
        <v>1.2840740263637523E-4</v>
      </c>
      <c r="E349" s="9">
        <f>SUMIFS('Raw Hourly Load Data'!$P:$P,'Raw Hourly Load Data'!$H:$H,$A349,'Raw Hourly Load Data'!$J:$J,E$1)</f>
        <v>1.3277370371204519E-4</v>
      </c>
      <c r="F349" s="9">
        <f>SUMIFS('Raw Hourly Load Data'!$P:$P,'Raw Hourly Load Data'!$H:$H,$A349,'Raw Hourly Load Data'!$J:$J,F$1)</f>
        <v>1.4049911447376896E-4</v>
      </c>
      <c r="G349" s="9">
        <f>SUMIFS('Raw Hourly Load Data'!$P:$P,'Raw Hourly Load Data'!$H:$H,$A349,'Raw Hourly Load Data'!$J:$J,G$1)</f>
        <v>1.4959584040422655E-4</v>
      </c>
      <c r="H349" s="9">
        <f>SUMIFS('Raw Hourly Load Data'!$P:$P,'Raw Hourly Load Data'!$H:$H,$A349,'Raw Hourly Load Data'!$J:$J,H$1)</f>
        <v>1.6264333572731229E-4</v>
      </c>
      <c r="I349" s="9">
        <f>SUMIFS('Raw Hourly Load Data'!$P:$P,'Raw Hourly Load Data'!$H:$H,$A349,'Raw Hourly Load Data'!$J:$J,I$1)</f>
        <v>1.5361696295944637E-4</v>
      </c>
      <c r="J349" s="9">
        <f>SUMIFS('Raw Hourly Load Data'!$P:$P,'Raw Hourly Load Data'!$H:$H,$A349,'Raw Hourly Load Data'!$J:$J,J$1)</f>
        <v>1.4710230171930883E-4</v>
      </c>
      <c r="K349" s="9">
        <f>SUMIFS('Raw Hourly Load Data'!$P:$P,'Raw Hourly Load Data'!$H:$H,$A349,'Raw Hourly Load Data'!$J:$J,K$1)</f>
        <v>1.3867908922728778E-4</v>
      </c>
      <c r="L349" s="9">
        <f>SUMIFS('Raw Hourly Load Data'!$P:$P,'Raw Hourly Load Data'!$H:$H,$A349,'Raw Hourly Load Data'!$J:$J,L$1)</f>
        <v>1.3698958174207187E-4</v>
      </c>
      <c r="M349" s="9">
        <f>SUMIFS('Raw Hourly Load Data'!$P:$P,'Raw Hourly Load Data'!$H:$H,$A349,'Raw Hourly Load Data'!$J:$J,M$1)</f>
        <v>1.2256396242224578E-4</v>
      </c>
      <c r="N349" s="9">
        <f>SUMIFS('Raw Hourly Load Data'!$P:$P,'Raw Hourly Load Data'!$H:$H,$A349,'Raw Hourly Load Data'!$J:$J,N$1)</f>
        <v>1.1520205895120745E-4</v>
      </c>
      <c r="O349" s="9">
        <f>SUMIFS('Raw Hourly Load Data'!$P:$P,'Raw Hourly Load Data'!$H:$H,$A349,'Raw Hourly Load Data'!$J:$J,O$1)</f>
        <v>1.0753918706757076E-4</v>
      </c>
      <c r="P349" s="9">
        <f>SUMIFS('Raw Hourly Load Data'!$P:$P,'Raw Hourly Load Data'!$H:$H,$A349,'Raw Hourly Load Data'!$J:$J,P$1)</f>
        <v>1.0292115644370445E-4</v>
      </c>
      <c r="Q349" s="9">
        <f>SUMIFS('Raw Hourly Load Data'!$P:$P,'Raw Hourly Load Data'!$H:$H,$A349,'Raw Hourly Load Data'!$J:$J,Q$1)</f>
        <v>1.0490478863827931E-4</v>
      </c>
      <c r="R349" s="9">
        <f>SUMIFS('Raw Hourly Load Data'!$P:$P,'Raw Hourly Load Data'!$H:$H,$A349,'Raw Hourly Load Data'!$J:$J,R$1)</f>
        <v>1.1546584090378726E-4</v>
      </c>
      <c r="S349" s="9">
        <f>SUMIFS('Raw Hourly Load Data'!$P:$P,'Raw Hourly Load Data'!$H:$H,$A349,'Raw Hourly Load Data'!$J:$J,S$1)</f>
        <v>1.3728067389045596E-4</v>
      </c>
      <c r="T349" s="9">
        <f>SUMIFS('Raw Hourly Load Data'!$P:$P,'Raw Hourly Load Data'!$H:$H,$A349,'Raw Hourly Load Data'!$J:$J,T$1)</f>
        <v>1.4391168207444931E-4</v>
      </c>
      <c r="U349" s="9">
        <f>SUMIFS('Raw Hourly Load Data'!$P:$P,'Raw Hourly Load Data'!$H:$H,$A349,'Raw Hourly Load Data'!$J:$J,U$1)</f>
        <v>1.4300290083677145E-4</v>
      </c>
      <c r="V349" s="9">
        <f>SUMIFS('Raw Hourly Load Data'!$P:$P,'Raw Hourly Load Data'!$H:$H,$A349,'Raw Hourly Load Data'!$J:$J,V$1)</f>
        <v>1.3900814499021358E-4</v>
      </c>
      <c r="W349" s="9">
        <f>SUMIFS('Raw Hourly Load Data'!$P:$P,'Raw Hourly Load Data'!$H:$H,$A349,'Raw Hourly Load Data'!$J:$J,W$1)</f>
        <v>1.3737585100291396E-4</v>
      </c>
      <c r="X349" s="9">
        <f>SUMIFS('Raw Hourly Load Data'!$P:$P,'Raw Hourly Load Data'!$H:$H,$A349,'Raw Hourly Load Data'!$J:$J,X$1)</f>
        <v>1.3066844182322508E-4</v>
      </c>
      <c r="Y349" s="9">
        <f>SUMIFS('Raw Hourly Load Data'!$P:$P,'Raw Hourly Load Data'!$H:$H,$A349,'Raw Hourly Load Data'!$J:$J,Y$1)</f>
        <v>1.2324121223276704E-4</v>
      </c>
    </row>
    <row r="350" spans="1:25" x14ac:dyDescent="0.25">
      <c r="A350" s="9" t="s">
        <v>371</v>
      </c>
      <c r="B350" s="9">
        <f>SUMIFS('Raw Hourly Load Data'!$P:$P,'Raw Hourly Load Data'!$H:$H,$A350,'Raw Hourly Load Data'!$J:$J,B$1)</f>
        <v>1.2256675355062276E-4</v>
      </c>
      <c r="C350" s="9">
        <f>SUMIFS('Raw Hourly Load Data'!$P:$P,'Raw Hourly Load Data'!$H:$H,$A350,'Raw Hourly Load Data'!$J:$J,C$1)</f>
        <v>1.2296099403690165E-4</v>
      </c>
      <c r="D350" s="9">
        <f>SUMIFS('Raw Hourly Load Data'!$P:$P,'Raw Hourly Load Data'!$H:$H,$A350,'Raw Hourly Load Data'!$J:$J,D$1)</f>
        <v>1.2477205867774115E-4</v>
      </c>
      <c r="E350" s="9">
        <f>SUMIFS('Raw Hourly Load Data'!$P:$P,'Raw Hourly Load Data'!$H:$H,$A350,'Raw Hourly Load Data'!$J:$J,E$1)</f>
        <v>1.2913165139552974E-4</v>
      </c>
      <c r="F350" s="9">
        <f>SUMIFS('Raw Hourly Load Data'!$P:$P,'Raw Hourly Load Data'!$H:$H,$A350,'Raw Hourly Load Data'!$J:$J,F$1)</f>
        <v>1.3668038053833332E-4</v>
      </c>
      <c r="G350" s="9">
        <f>SUMIFS('Raw Hourly Load Data'!$P:$P,'Raw Hourly Load Data'!$H:$H,$A350,'Raw Hourly Load Data'!$J:$J,G$1)</f>
        <v>1.4553776294569943E-4</v>
      </c>
      <c r="H350" s="9">
        <f>SUMIFS('Raw Hourly Load Data'!$P:$P,'Raw Hourly Load Data'!$H:$H,$A350,'Raw Hourly Load Data'!$J:$J,H$1)</f>
        <v>1.5923087854689664E-4</v>
      </c>
      <c r="I350" s="9">
        <f>SUMIFS('Raw Hourly Load Data'!$P:$P,'Raw Hourly Load Data'!$H:$H,$A350,'Raw Hourly Load Data'!$J:$J,I$1)</f>
        <v>1.492772878261668E-4</v>
      </c>
      <c r="J350" s="9">
        <f>SUMIFS('Raw Hourly Load Data'!$P:$P,'Raw Hourly Load Data'!$H:$H,$A350,'Raw Hourly Load Data'!$J:$J,J$1)</f>
        <v>1.4306008128192715E-4</v>
      </c>
      <c r="K350" s="9">
        <f>SUMIFS('Raw Hourly Load Data'!$P:$P,'Raw Hourly Load Data'!$H:$H,$A350,'Raw Hourly Load Data'!$J:$J,K$1)</f>
        <v>1.3480083904877731E-4</v>
      </c>
      <c r="L350" s="9">
        <f>SUMIFS('Raw Hourly Load Data'!$P:$P,'Raw Hourly Load Data'!$H:$H,$A350,'Raw Hourly Load Data'!$J:$J,L$1)</f>
        <v>1.3296959115805703E-4</v>
      </c>
      <c r="M350" s="9">
        <f>SUMIFS('Raw Hourly Load Data'!$P:$P,'Raw Hourly Load Data'!$H:$H,$A350,'Raw Hourly Load Data'!$J:$J,M$1)</f>
        <v>1.1940875663441514E-4</v>
      </c>
      <c r="N350" s="9">
        <f>SUMIFS('Raw Hourly Load Data'!$P:$P,'Raw Hourly Load Data'!$H:$H,$A350,'Raw Hourly Load Data'!$J:$J,N$1)</f>
        <v>1.125865139450449E-4</v>
      </c>
      <c r="O350" s="9">
        <f>SUMIFS('Raw Hourly Load Data'!$P:$P,'Raw Hourly Load Data'!$H:$H,$A350,'Raw Hourly Load Data'!$J:$J,O$1)</f>
        <v>1.0560714521140015E-4</v>
      </c>
      <c r="P350" s="9">
        <f>SUMIFS('Raw Hourly Load Data'!$P:$P,'Raw Hourly Load Data'!$H:$H,$A350,'Raw Hourly Load Data'!$J:$J,P$1)</f>
        <v>1.0138006369534897E-4</v>
      </c>
      <c r="Q350" s="9">
        <f>SUMIFS('Raw Hourly Load Data'!$P:$P,'Raw Hourly Load Data'!$H:$H,$A350,'Raw Hourly Load Data'!$J:$J,Q$1)</f>
        <v>1.0318839366033685E-4</v>
      </c>
      <c r="R350" s="9">
        <f>SUMIFS('Raw Hourly Load Data'!$P:$P,'Raw Hourly Load Data'!$H:$H,$A350,'Raw Hourly Load Data'!$J:$J,R$1)</f>
        <v>1.1308429483563292E-4</v>
      </c>
      <c r="S350" s="9">
        <f>SUMIFS('Raw Hourly Load Data'!$P:$P,'Raw Hourly Load Data'!$H:$H,$A350,'Raw Hourly Load Data'!$J:$J,S$1)</f>
        <v>1.3292502368011491E-4</v>
      </c>
      <c r="T350" s="9">
        <f>SUMIFS('Raw Hourly Load Data'!$P:$P,'Raw Hourly Load Data'!$H:$H,$A350,'Raw Hourly Load Data'!$J:$J,T$1)</f>
        <v>1.3736156631847935E-4</v>
      </c>
      <c r="U350" s="9">
        <f>SUMIFS('Raw Hourly Load Data'!$P:$P,'Raw Hourly Load Data'!$H:$H,$A350,'Raw Hourly Load Data'!$J:$J,U$1)</f>
        <v>1.3503612111813405E-4</v>
      </c>
      <c r="V350" s="9">
        <f>SUMIFS('Raw Hourly Load Data'!$P:$P,'Raw Hourly Load Data'!$H:$H,$A350,'Raw Hourly Load Data'!$J:$J,V$1)</f>
        <v>1.3056608562004015E-4</v>
      </c>
      <c r="W350" s="9">
        <f>SUMIFS('Raw Hourly Load Data'!$P:$P,'Raw Hourly Load Data'!$H:$H,$A350,'Raw Hourly Load Data'!$J:$J,W$1)</f>
        <v>1.2953714153763799E-4</v>
      </c>
      <c r="X350" s="9">
        <f>SUMIFS('Raw Hourly Load Data'!$P:$P,'Raw Hourly Load Data'!$H:$H,$A350,'Raw Hourly Load Data'!$J:$J,X$1)</f>
        <v>1.2419195281161794E-4</v>
      </c>
      <c r="Y350" s="9">
        <f>SUMIFS('Raw Hourly Load Data'!$P:$P,'Raw Hourly Load Data'!$H:$H,$A350,'Raw Hourly Load Data'!$J:$J,Y$1)</f>
        <v>1.1733443778356077E-4</v>
      </c>
    </row>
    <row r="351" spans="1:25" x14ac:dyDescent="0.25">
      <c r="A351" s="9" t="s">
        <v>372</v>
      </c>
      <c r="B351" s="9">
        <f>SUMIFS('Raw Hourly Load Data'!$P:$P,'Raw Hourly Load Data'!$H:$H,$A351,'Raw Hourly Load Data'!$J:$J,B$1)</f>
        <v>1.2384513976777445E-4</v>
      </c>
      <c r="C351" s="9">
        <f>SUMIFS('Raw Hourly Load Data'!$P:$P,'Raw Hourly Load Data'!$H:$H,$A351,'Raw Hourly Load Data'!$J:$J,C$1)</f>
        <v>1.2433006030686819E-4</v>
      </c>
      <c r="D351" s="9">
        <f>SUMIFS('Raw Hourly Load Data'!$P:$P,'Raw Hourly Load Data'!$H:$H,$A351,'Raw Hourly Load Data'!$J:$J,D$1)</f>
        <v>1.258452748764311E-4</v>
      </c>
      <c r="E351" s="9">
        <f>SUMIFS('Raw Hourly Load Data'!$P:$P,'Raw Hourly Load Data'!$H:$H,$A351,'Raw Hourly Load Data'!$J:$J,E$1)</f>
        <v>1.2815013580801856E-4</v>
      </c>
      <c r="F351" s="9">
        <f>SUMIFS('Raw Hourly Load Data'!$P:$P,'Raw Hourly Load Data'!$H:$H,$A351,'Raw Hourly Load Data'!$J:$J,F$1)</f>
        <v>1.3134891726682493E-4</v>
      </c>
      <c r="G351" s="9">
        <f>SUMIFS('Raw Hourly Load Data'!$P:$P,'Raw Hourly Load Data'!$H:$H,$A351,'Raw Hourly Load Data'!$J:$J,G$1)</f>
        <v>1.3406425686755583E-4</v>
      </c>
      <c r="H351" s="9">
        <f>SUMIFS('Raw Hourly Load Data'!$P:$P,'Raw Hourly Load Data'!$H:$H,$A351,'Raw Hourly Load Data'!$J:$J,H$1)</f>
        <v>1.4377351898703903E-4</v>
      </c>
      <c r="I351" s="9">
        <f>SUMIFS('Raw Hourly Load Data'!$P:$P,'Raw Hourly Load Data'!$H:$H,$A351,'Raw Hourly Load Data'!$J:$J,I$1)</f>
        <v>1.4436168050263574E-4</v>
      </c>
      <c r="J351" s="9">
        <f>SUMIFS('Raw Hourly Load Data'!$P:$P,'Raw Hourly Load Data'!$H:$H,$A351,'Raw Hourly Load Data'!$J:$J,J$1)</f>
        <v>1.5516466356197529E-4</v>
      </c>
      <c r="K351" s="9">
        <f>SUMIFS('Raw Hourly Load Data'!$P:$P,'Raw Hourly Load Data'!$H:$H,$A351,'Raw Hourly Load Data'!$J:$J,K$1)</f>
        <v>1.569816388984254E-4</v>
      </c>
      <c r="L351" s="9">
        <f>SUMIFS('Raw Hourly Load Data'!$P:$P,'Raw Hourly Load Data'!$H:$H,$A351,'Raw Hourly Load Data'!$J:$J,L$1)</f>
        <v>1.5925817168906616E-4</v>
      </c>
      <c r="M351" s="9">
        <f>SUMIFS('Raw Hourly Load Data'!$P:$P,'Raw Hourly Load Data'!$H:$H,$A351,'Raw Hourly Load Data'!$J:$J,M$1)</f>
        <v>1.4681350227466788E-4</v>
      </c>
      <c r="N351" s="9">
        <f>SUMIFS('Raw Hourly Load Data'!$P:$P,'Raw Hourly Load Data'!$H:$H,$A351,'Raw Hourly Load Data'!$J:$J,N$1)</f>
        <v>1.417738629056162E-4</v>
      </c>
      <c r="O351" s="9">
        <f>SUMIFS('Raw Hourly Load Data'!$P:$P,'Raw Hourly Load Data'!$H:$H,$A351,'Raw Hourly Load Data'!$J:$J,O$1)</f>
        <v>1.3402137495965074E-4</v>
      </c>
      <c r="P351" s="9">
        <f>SUMIFS('Raw Hourly Load Data'!$P:$P,'Raw Hourly Load Data'!$H:$H,$A351,'Raw Hourly Load Data'!$J:$J,P$1)</f>
        <v>1.308086631940661E-4</v>
      </c>
      <c r="Q351" s="9">
        <f>SUMIFS('Raw Hourly Load Data'!$P:$P,'Raw Hourly Load Data'!$H:$H,$A351,'Raw Hourly Load Data'!$J:$J,Q$1)</f>
        <v>1.3427263621918362E-4</v>
      </c>
      <c r="R351" s="9">
        <f>SUMIFS('Raw Hourly Load Data'!$P:$P,'Raw Hourly Load Data'!$H:$H,$A351,'Raw Hourly Load Data'!$J:$J,R$1)</f>
        <v>1.4184682587768506E-4</v>
      </c>
      <c r="S351" s="9">
        <f>SUMIFS('Raw Hourly Load Data'!$P:$P,'Raw Hourly Load Data'!$H:$H,$A351,'Raw Hourly Load Data'!$J:$J,S$1)</f>
        <v>1.5599083495774184E-4</v>
      </c>
      <c r="T351" s="9">
        <f>SUMIFS('Raw Hourly Load Data'!$P:$P,'Raw Hourly Load Data'!$H:$H,$A351,'Raw Hourly Load Data'!$J:$J,T$1)</f>
        <v>1.5674102572447768E-4</v>
      </c>
      <c r="U351" s="9">
        <f>SUMIFS('Raw Hourly Load Data'!$P:$P,'Raw Hourly Load Data'!$H:$H,$A351,'Raw Hourly Load Data'!$J:$J,U$1)</f>
        <v>1.5147356518536138E-4</v>
      </c>
      <c r="V351" s="9">
        <f>SUMIFS('Raw Hourly Load Data'!$P:$P,'Raw Hourly Load Data'!$H:$H,$A351,'Raw Hourly Load Data'!$J:$J,V$1)</f>
        <v>1.4372575824023488E-4</v>
      </c>
      <c r="W351" s="9">
        <f>SUMIFS('Raw Hourly Load Data'!$P:$P,'Raw Hourly Load Data'!$H:$H,$A351,'Raw Hourly Load Data'!$J:$J,W$1)</f>
        <v>1.3735044534492918E-4</v>
      </c>
      <c r="X351" s="9">
        <f>SUMIFS('Raw Hourly Load Data'!$P:$P,'Raw Hourly Load Data'!$H:$H,$A351,'Raw Hourly Load Data'!$J:$J,X$1)</f>
        <v>1.267518352885284E-4</v>
      </c>
      <c r="Y351" s="9">
        <f>SUMIFS('Raw Hourly Load Data'!$P:$P,'Raw Hourly Load Data'!$H:$H,$A351,'Raw Hourly Load Data'!$J:$J,Y$1)</f>
        <v>1.1584426180352349E-4</v>
      </c>
    </row>
    <row r="352" spans="1:25" x14ac:dyDescent="0.25">
      <c r="A352" s="9" t="s">
        <v>373</v>
      </c>
      <c r="B352" s="9">
        <f>SUMIFS('Raw Hourly Load Data'!$P:$P,'Raw Hourly Load Data'!$H:$H,$A352,'Raw Hourly Load Data'!$J:$J,B$1)</f>
        <v>1.0829988692104445E-4</v>
      </c>
      <c r="C352" s="9">
        <f>SUMIFS('Raw Hourly Load Data'!$P:$P,'Raw Hourly Load Data'!$H:$H,$A352,'Raw Hourly Load Data'!$J:$J,C$1)</f>
        <v>1.066067655850282E-4</v>
      </c>
      <c r="D352" s="9">
        <f>SUMIFS('Raw Hourly Load Data'!$P:$P,'Raw Hourly Load Data'!$H:$H,$A352,'Raw Hourly Load Data'!$J:$J,D$1)</f>
        <v>1.0676355541258168E-4</v>
      </c>
      <c r="E352" s="9">
        <f>SUMIFS('Raw Hourly Load Data'!$P:$P,'Raw Hourly Load Data'!$H:$H,$A352,'Raw Hourly Load Data'!$J:$J,E$1)</f>
        <v>1.083287954968828E-4</v>
      </c>
      <c r="F352" s="9">
        <f>SUMIFS('Raw Hourly Load Data'!$P:$P,'Raw Hourly Load Data'!$H:$H,$A352,'Raw Hourly Load Data'!$J:$J,F$1)</f>
        <v>1.10503026210718E-4</v>
      </c>
      <c r="G352" s="9">
        <f>SUMIFS('Raw Hourly Load Data'!$P:$P,'Raw Hourly Load Data'!$H:$H,$A352,'Raw Hourly Load Data'!$J:$J,G$1)</f>
        <v>1.1356243963723632E-4</v>
      </c>
      <c r="H352" s="9">
        <f>SUMIFS('Raw Hourly Load Data'!$P:$P,'Raw Hourly Load Data'!$H:$H,$A352,'Raw Hourly Load Data'!$J:$J,H$1)</f>
        <v>1.2381311991273186E-4</v>
      </c>
      <c r="I352" s="9">
        <f>SUMIFS('Raw Hourly Load Data'!$P:$P,'Raw Hourly Load Data'!$H:$H,$A352,'Raw Hourly Load Data'!$J:$J,I$1)</f>
        <v>1.2528622009890165E-4</v>
      </c>
      <c r="J352" s="9">
        <f>SUMIFS('Raw Hourly Load Data'!$P:$P,'Raw Hourly Load Data'!$H:$H,$A352,'Raw Hourly Load Data'!$J:$J,J$1)</f>
        <v>1.3672036610045895E-4</v>
      </c>
      <c r="K352" s="9">
        <f>SUMIFS('Raw Hourly Load Data'!$P:$P,'Raw Hourly Load Data'!$H:$H,$A352,'Raw Hourly Load Data'!$J:$J,K$1)</f>
        <v>1.3935285710726613E-4</v>
      </c>
      <c r="L352" s="9">
        <f>SUMIFS('Raw Hourly Load Data'!$P:$P,'Raw Hourly Load Data'!$H:$H,$A352,'Raw Hourly Load Data'!$J:$J,L$1)</f>
        <v>1.4391378056970961E-4</v>
      </c>
      <c r="M352" s="9">
        <f>SUMIFS('Raw Hourly Load Data'!$P:$P,'Raw Hourly Load Data'!$H:$H,$A352,'Raw Hourly Load Data'!$J:$J,M$1)</f>
        <v>1.3550407337862514E-4</v>
      </c>
      <c r="N352" s="9">
        <f>SUMIFS('Raw Hourly Load Data'!$P:$P,'Raw Hourly Load Data'!$H:$H,$A352,'Raw Hourly Load Data'!$J:$J,N$1)</f>
        <v>1.3432967870622345E-4</v>
      </c>
      <c r="O352" s="9">
        <f>SUMIFS('Raw Hourly Load Data'!$P:$P,'Raw Hourly Load Data'!$H:$H,$A352,'Raw Hourly Load Data'!$J:$J,O$1)</f>
        <v>1.288530072445604E-4</v>
      </c>
      <c r="P352" s="9">
        <f>SUMIFS('Raw Hourly Load Data'!$P:$P,'Raw Hourly Load Data'!$H:$H,$A352,'Raw Hourly Load Data'!$J:$J,P$1)</f>
        <v>1.2713984451903182E-4</v>
      </c>
      <c r="Q352" s="9">
        <f>SUMIFS('Raw Hourly Load Data'!$P:$P,'Raw Hourly Load Data'!$H:$H,$A352,'Raw Hourly Load Data'!$J:$J,Q$1)</f>
        <v>1.3176824671532798E-4</v>
      </c>
      <c r="R352" s="9">
        <f>SUMIFS('Raw Hourly Load Data'!$P:$P,'Raw Hourly Load Data'!$H:$H,$A352,'Raw Hourly Load Data'!$J:$J,R$1)</f>
        <v>1.4025650909368093E-4</v>
      </c>
      <c r="S352" s="9">
        <f>SUMIFS('Raw Hourly Load Data'!$P:$P,'Raw Hourly Load Data'!$H:$H,$A352,'Raw Hourly Load Data'!$J:$J,S$1)</f>
        <v>1.543563072378183E-4</v>
      </c>
      <c r="T352" s="9">
        <f>SUMIFS('Raw Hourly Load Data'!$P:$P,'Raw Hourly Load Data'!$H:$H,$A352,'Raw Hourly Load Data'!$J:$J,T$1)</f>
        <v>1.5618574362893443E-4</v>
      </c>
      <c r="U352" s="9">
        <f>SUMIFS('Raw Hourly Load Data'!$P:$P,'Raw Hourly Load Data'!$H:$H,$A352,'Raw Hourly Load Data'!$J:$J,U$1)</f>
        <v>1.5225820142841966E-4</v>
      </c>
      <c r="V352" s="9">
        <f>SUMIFS('Raw Hourly Load Data'!$P:$P,'Raw Hourly Load Data'!$H:$H,$A352,'Raw Hourly Load Data'!$J:$J,V$1)</f>
        <v>1.4403159444461281E-4</v>
      </c>
      <c r="W352" s="9">
        <f>SUMIFS('Raw Hourly Load Data'!$P:$P,'Raw Hourly Load Data'!$H:$H,$A352,'Raw Hourly Load Data'!$J:$J,W$1)</f>
        <v>1.3562244730860382E-4</v>
      </c>
      <c r="X352" s="9">
        <f>SUMIFS('Raw Hourly Load Data'!$P:$P,'Raw Hourly Load Data'!$H:$H,$A352,'Raw Hourly Load Data'!$J:$J,X$1)</f>
        <v>1.2102313247135548E-4</v>
      </c>
      <c r="Y352" s="9">
        <f>SUMIFS('Raw Hourly Load Data'!$P:$P,'Raw Hourly Load Data'!$H:$H,$A352,'Raw Hourly Load Data'!$J:$J,Y$1)</f>
        <v>1.0726634178666847E-4</v>
      </c>
    </row>
    <row r="353" spans="1:25" x14ac:dyDescent="0.25">
      <c r="A353" s="9" t="s">
        <v>374</v>
      </c>
      <c r="B353" s="9">
        <f>SUMIFS('Raw Hourly Load Data'!$P:$P,'Raw Hourly Load Data'!$H:$H,$A353,'Raw Hourly Load Data'!$J:$J,B$1)</f>
        <v>9.200115888536308E-5</v>
      </c>
      <c r="C353" s="9">
        <f>SUMIFS('Raw Hourly Load Data'!$P:$P,'Raw Hourly Load Data'!$H:$H,$A353,'Raw Hourly Load Data'!$J:$J,C$1)</f>
        <v>8.9070209598575759E-5</v>
      </c>
      <c r="D353" s="9">
        <f>SUMIFS('Raw Hourly Load Data'!$P:$P,'Raw Hourly Load Data'!$H:$H,$A353,'Raw Hourly Load Data'!$J:$J,D$1)</f>
        <v>8.9280701361735872E-5</v>
      </c>
      <c r="E353" s="9">
        <f>SUMIFS('Raw Hourly Load Data'!$P:$P,'Raw Hourly Load Data'!$H:$H,$A353,'Raw Hourly Load Data'!$J:$J,E$1)</f>
        <v>9.2755455079584017E-5</v>
      </c>
      <c r="F353" s="9">
        <f>SUMIFS('Raw Hourly Load Data'!$P:$P,'Raw Hourly Load Data'!$H:$H,$A353,'Raw Hourly Load Data'!$J:$J,F$1)</f>
        <v>9.9342407499333497E-5</v>
      </c>
      <c r="G353" s="9">
        <f>SUMIFS('Raw Hourly Load Data'!$P:$P,'Raw Hourly Load Data'!$H:$H,$A353,'Raw Hourly Load Data'!$J:$J,G$1)</f>
        <v>1.0852255007713506E-4</v>
      </c>
      <c r="H353" s="9">
        <f>SUMIFS('Raw Hourly Load Data'!$P:$P,'Raw Hourly Load Data'!$H:$H,$A353,'Raw Hourly Load Data'!$J:$J,H$1)</f>
        <v>1.2565692652346828E-4</v>
      </c>
      <c r="I353" s="9">
        <f>SUMIFS('Raw Hourly Load Data'!$P:$P,'Raw Hourly Load Data'!$H:$H,$A353,'Raw Hourly Load Data'!$J:$J,I$1)</f>
        <v>1.2093015396918112E-4</v>
      </c>
      <c r="J353" s="9">
        <f>SUMIFS('Raw Hourly Load Data'!$P:$P,'Raw Hourly Load Data'!$H:$H,$A353,'Raw Hourly Load Data'!$J:$J,J$1)</f>
        <v>1.1951909832030209E-4</v>
      </c>
      <c r="K353" s="9">
        <f>SUMIFS('Raw Hourly Load Data'!$P:$P,'Raw Hourly Load Data'!$H:$H,$A353,'Raw Hourly Load Data'!$J:$J,K$1)</f>
        <v>1.1574348515235443E-4</v>
      </c>
      <c r="L353" s="9">
        <f>SUMIFS('Raw Hourly Load Data'!$P:$P,'Raw Hourly Load Data'!$H:$H,$A353,'Raw Hourly Load Data'!$J:$J,L$1)</f>
        <v>1.1704349437703719E-4</v>
      </c>
      <c r="M353" s="9">
        <f>SUMIFS('Raw Hourly Load Data'!$P:$P,'Raw Hourly Load Data'!$H:$H,$A353,'Raw Hourly Load Data'!$J:$J,M$1)</f>
        <v>1.0927794296532971E-4</v>
      </c>
      <c r="N353" s="9">
        <f>SUMIFS('Raw Hourly Load Data'!$P:$P,'Raw Hourly Load Data'!$H:$H,$A353,'Raw Hourly Load Data'!$J:$J,N$1)</f>
        <v>1.0597191983746022E-4</v>
      </c>
      <c r="O353" s="9">
        <f>SUMIFS('Raw Hourly Load Data'!$P:$P,'Raw Hourly Load Data'!$H:$H,$A353,'Raw Hourly Load Data'!$J:$J,O$1)</f>
        <v>1.0090872643448291E-4</v>
      </c>
      <c r="P353" s="9">
        <f>SUMIFS('Raw Hourly Load Data'!$P:$P,'Raw Hourly Load Data'!$H:$H,$A353,'Raw Hourly Load Data'!$J:$J,P$1)</f>
        <v>9.8123292016306097E-5</v>
      </c>
      <c r="Q353" s="9">
        <f>SUMIFS('Raw Hourly Load Data'!$P:$P,'Raw Hourly Load Data'!$H:$H,$A353,'Raw Hourly Load Data'!$J:$J,Q$1)</f>
        <v>1.0062989345126428E-4</v>
      </c>
      <c r="R353" s="9">
        <f>SUMIFS('Raw Hourly Load Data'!$P:$P,'Raw Hourly Load Data'!$H:$H,$A353,'Raw Hourly Load Data'!$J:$J,R$1)</f>
        <v>1.1068128741034839E-4</v>
      </c>
      <c r="S353" s="9">
        <f>SUMIFS('Raw Hourly Load Data'!$P:$P,'Raw Hourly Load Data'!$H:$H,$A353,'Raw Hourly Load Data'!$J:$J,S$1)</f>
        <v>1.2971860110919846E-4</v>
      </c>
      <c r="T353" s="9">
        <f>SUMIFS('Raw Hourly Load Data'!$P:$P,'Raw Hourly Load Data'!$H:$H,$A353,'Raw Hourly Load Data'!$J:$J,T$1)</f>
        <v>1.3645852650212375E-4</v>
      </c>
      <c r="U353" s="9">
        <f>SUMIFS('Raw Hourly Load Data'!$P:$P,'Raw Hourly Load Data'!$H:$H,$A353,'Raw Hourly Load Data'!$J:$J,U$1)</f>
        <v>1.3372380374896981E-4</v>
      </c>
      <c r="V353" s="9">
        <f>SUMIFS('Raw Hourly Load Data'!$P:$P,'Raw Hourly Load Data'!$H:$H,$A353,'Raw Hourly Load Data'!$J:$J,V$1)</f>
        <v>1.2831970952213438E-4</v>
      </c>
      <c r="W353" s="9">
        <f>SUMIFS('Raw Hourly Load Data'!$P:$P,'Raw Hourly Load Data'!$H:$H,$A353,'Raw Hourly Load Data'!$J:$J,W$1)</f>
        <v>1.2334383371820313E-4</v>
      </c>
      <c r="X353" s="9">
        <f>SUMIFS('Raw Hourly Load Data'!$P:$P,'Raw Hourly Load Data'!$H:$H,$A353,'Raw Hourly Load Data'!$J:$J,X$1)</f>
        <v>1.1309746555208524E-4</v>
      </c>
      <c r="Y353" s="9">
        <f>SUMIFS('Raw Hourly Load Data'!$P:$P,'Raw Hourly Load Data'!$H:$H,$A353,'Raw Hourly Load Data'!$J:$J,Y$1)</f>
        <v>1.0207203936035729E-4</v>
      </c>
    </row>
    <row r="354" spans="1:25" x14ac:dyDescent="0.25">
      <c r="A354" s="9" t="s">
        <v>375</v>
      </c>
      <c r="B354" s="9">
        <f>SUMIFS('Raw Hourly Load Data'!$P:$P,'Raw Hourly Load Data'!$H:$H,$A354,'Raw Hourly Load Data'!$J:$J,B$1)</f>
        <v>9.6974434305868324E-5</v>
      </c>
      <c r="C354" s="9">
        <f>SUMIFS('Raw Hourly Load Data'!$P:$P,'Raw Hourly Load Data'!$H:$H,$A354,'Raw Hourly Load Data'!$J:$J,C$1)</f>
        <v>9.4873067811064352E-5</v>
      </c>
      <c r="D354" s="9">
        <f>SUMIFS('Raw Hourly Load Data'!$P:$P,'Raw Hourly Load Data'!$H:$H,$A354,'Raw Hourly Load Data'!$J:$J,D$1)</f>
        <v>9.5265953708907099E-5</v>
      </c>
      <c r="E354" s="9">
        <f>SUMIFS('Raw Hourly Load Data'!$P:$P,'Raw Hourly Load Data'!$H:$H,$A354,'Raw Hourly Load Data'!$J:$J,E$1)</f>
        <v>9.9177606063089718E-5</v>
      </c>
      <c r="F354" s="9">
        <f>SUMIFS('Raw Hourly Load Data'!$P:$P,'Raw Hourly Load Data'!$H:$H,$A354,'Raw Hourly Load Data'!$J:$J,F$1)</f>
        <v>1.0621908205001555E-4</v>
      </c>
      <c r="G354" s="9">
        <f>SUMIFS('Raw Hourly Load Data'!$P:$P,'Raw Hourly Load Data'!$H:$H,$A354,'Raw Hourly Load Data'!$J:$J,G$1)</f>
        <v>1.1568501332637138E-4</v>
      </c>
      <c r="H354" s="9">
        <f>SUMIFS('Raw Hourly Load Data'!$P:$P,'Raw Hourly Load Data'!$H:$H,$A354,'Raw Hourly Load Data'!$J:$J,H$1)</f>
        <v>1.338065885336053E-4</v>
      </c>
      <c r="I354" s="9">
        <f>SUMIFS('Raw Hourly Load Data'!$P:$P,'Raw Hourly Load Data'!$H:$H,$A354,'Raw Hourly Load Data'!$J:$J,I$1)</f>
        <v>1.2747779724267409E-4</v>
      </c>
      <c r="J354" s="9">
        <f>SUMIFS('Raw Hourly Load Data'!$P:$P,'Raw Hourly Load Data'!$H:$H,$A354,'Raw Hourly Load Data'!$J:$J,J$1)</f>
        <v>1.24488156603205E-4</v>
      </c>
      <c r="K354" s="9">
        <f>SUMIFS('Raw Hourly Load Data'!$P:$P,'Raw Hourly Load Data'!$H:$H,$A354,'Raw Hourly Load Data'!$J:$J,K$1)</f>
        <v>1.1893395885019951E-4</v>
      </c>
      <c r="L354" s="9">
        <f>SUMIFS('Raw Hourly Load Data'!$P:$P,'Raw Hourly Load Data'!$H:$H,$A354,'Raw Hourly Load Data'!$J:$J,L$1)</f>
        <v>1.1924474631758525E-4</v>
      </c>
      <c r="M354" s="9">
        <f>SUMIFS('Raw Hourly Load Data'!$P:$P,'Raw Hourly Load Data'!$H:$H,$A354,'Raw Hourly Load Data'!$J:$J,M$1)</f>
        <v>1.1042221677069149E-4</v>
      </c>
      <c r="N354" s="9">
        <f>SUMIFS('Raw Hourly Load Data'!$P:$P,'Raw Hourly Load Data'!$H:$H,$A354,'Raw Hourly Load Data'!$J:$J,N$1)</f>
        <v>1.0663574701187984E-4</v>
      </c>
      <c r="O354" s="9">
        <f>SUMIFS('Raw Hourly Load Data'!$P:$P,'Raw Hourly Load Data'!$H:$H,$A354,'Raw Hourly Load Data'!$J:$J,O$1)</f>
        <v>1.0146623190503437E-4</v>
      </c>
      <c r="P354" s="9">
        <f>SUMIFS('Raw Hourly Load Data'!$P:$P,'Raw Hourly Load Data'!$H:$H,$A354,'Raw Hourly Load Data'!$J:$J,P$1)</f>
        <v>9.8799428519754553E-5</v>
      </c>
      <c r="Q354" s="9">
        <f>SUMIFS('Raw Hourly Load Data'!$P:$P,'Raw Hourly Load Data'!$H:$H,$A354,'Raw Hourly Load Data'!$J:$J,Q$1)</f>
        <v>1.0140501245644661E-4</v>
      </c>
      <c r="R354" s="9">
        <f>SUMIFS('Raw Hourly Load Data'!$P:$P,'Raw Hourly Load Data'!$H:$H,$A354,'Raw Hourly Load Data'!$J:$J,R$1)</f>
        <v>1.1121448257469502E-4</v>
      </c>
      <c r="S354" s="9">
        <f>SUMIFS('Raw Hourly Load Data'!$P:$P,'Raw Hourly Load Data'!$H:$H,$A354,'Raw Hourly Load Data'!$J:$J,S$1)</f>
        <v>1.3128312994422695E-4</v>
      </c>
      <c r="T354" s="9">
        <f>SUMIFS('Raw Hourly Load Data'!$P:$P,'Raw Hourly Load Data'!$H:$H,$A354,'Raw Hourly Load Data'!$J:$J,T$1)</f>
        <v>1.3830495501497797E-4</v>
      </c>
      <c r="U354" s="9">
        <f>SUMIFS('Raw Hourly Load Data'!$P:$P,'Raw Hourly Load Data'!$H:$H,$A354,'Raw Hourly Load Data'!$J:$J,U$1)</f>
        <v>1.3639215729437969E-4</v>
      </c>
      <c r="V354" s="9">
        <f>SUMIFS('Raw Hourly Load Data'!$P:$P,'Raw Hourly Load Data'!$H:$H,$A354,'Raw Hourly Load Data'!$J:$J,V$1)</f>
        <v>1.3155301308977727E-4</v>
      </c>
      <c r="W354" s="9">
        <f>SUMIFS('Raw Hourly Load Data'!$P:$P,'Raw Hourly Load Data'!$H:$H,$A354,'Raw Hourly Load Data'!$J:$J,W$1)</f>
        <v>1.2767500880499384E-4</v>
      </c>
      <c r="X354" s="9">
        <f>SUMIFS('Raw Hourly Load Data'!$P:$P,'Raw Hourly Load Data'!$H:$H,$A354,'Raw Hourly Load Data'!$J:$J,X$1)</f>
        <v>1.186913665037092E-4</v>
      </c>
      <c r="Y354" s="9">
        <f>SUMIFS('Raw Hourly Load Data'!$P:$P,'Raw Hourly Load Data'!$H:$H,$A354,'Raw Hourly Load Data'!$J:$J,Y$1)</f>
        <v>1.0816537919346902E-4</v>
      </c>
    </row>
    <row r="355" spans="1:25" x14ac:dyDescent="0.25">
      <c r="A355" s="9" t="s">
        <v>376</v>
      </c>
      <c r="B355" s="9">
        <f>SUMIFS('Raw Hourly Load Data'!$P:$P,'Raw Hourly Load Data'!$H:$H,$A355,'Raw Hourly Load Data'!$J:$J,B$1)</f>
        <v>1.0323855929043001E-4</v>
      </c>
      <c r="C355" s="9">
        <f>SUMIFS('Raw Hourly Load Data'!$P:$P,'Raw Hourly Load Data'!$H:$H,$A355,'Raw Hourly Load Data'!$J:$J,C$1)</f>
        <v>1.015708066090051E-4</v>
      </c>
      <c r="D355" s="9">
        <f>SUMIFS('Raw Hourly Load Data'!$P:$P,'Raw Hourly Load Data'!$H:$H,$A355,'Raw Hourly Load Data'!$J:$J,D$1)</f>
        <v>1.0228568867265853E-4</v>
      </c>
      <c r="E355" s="9">
        <f>SUMIFS('Raw Hourly Load Data'!$P:$P,'Raw Hourly Load Data'!$H:$H,$A355,'Raw Hourly Load Data'!$J:$J,E$1)</f>
        <v>1.0642920948736701E-4</v>
      </c>
      <c r="F355" s="9">
        <f>SUMIFS('Raw Hourly Load Data'!$P:$P,'Raw Hourly Load Data'!$H:$H,$A355,'Raw Hourly Load Data'!$J:$J,F$1)</f>
        <v>1.1396100876145898E-4</v>
      </c>
      <c r="G355" s="9">
        <f>SUMIFS('Raw Hourly Load Data'!$P:$P,'Raw Hourly Load Data'!$H:$H,$A355,'Raw Hourly Load Data'!$J:$J,G$1)</f>
        <v>1.2356812332671961E-4</v>
      </c>
      <c r="H355" s="9">
        <f>SUMIFS('Raw Hourly Load Data'!$P:$P,'Raw Hourly Load Data'!$H:$H,$A355,'Raw Hourly Load Data'!$J:$J,H$1)</f>
        <v>1.4039467078189301E-4</v>
      </c>
      <c r="I355" s="9">
        <f>SUMIFS('Raw Hourly Load Data'!$P:$P,'Raw Hourly Load Data'!$H:$H,$A355,'Raw Hourly Load Data'!$J:$J,I$1)</f>
        <v>1.3313392451316097E-4</v>
      </c>
      <c r="J355" s="9">
        <f>SUMIFS('Raw Hourly Load Data'!$P:$P,'Raw Hourly Load Data'!$H:$H,$A355,'Raw Hourly Load Data'!$J:$J,J$1)</f>
        <v>1.2941956106667877E-4</v>
      </c>
      <c r="K355" s="9">
        <f>SUMIFS('Raw Hourly Load Data'!$P:$P,'Raw Hourly Load Data'!$H:$H,$A355,'Raw Hourly Load Data'!$J:$J,K$1)</f>
        <v>1.2347168734734869E-4</v>
      </c>
      <c r="L355" s="9">
        <f>SUMIFS('Raw Hourly Load Data'!$P:$P,'Raw Hourly Load Data'!$H:$H,$A355,'Raw Hourly Load Data'!$J:$J,L$1)</f>
        <v>1.237350204798709E-4</v>
      </c>
      <c r="M355" s="9">
        <f>SUMIFS('Raw Hourly Load Data'!$P:$P,'Raw Hourly Load Data'!$H:$H,$A355,'Raw Hourly Load Data'!$J:$J,M$1)</f>
        <v>1.1424573020134434E-4</v>
      </c>
      <c r="N355" s="9">
        <f>SUMIFS('Raw Hourly Load Data'!$P:$P,'Raw Hourly Load Data'!$H:$H,$A355,'Raw Hourly Load Data'!$J:$J,N$1)</f>
        <v>1.1010215078905924E-4</v>
      </c>
      <c r="O355" s="9">
        <f>SUMIFS('Raw Hourly Load Data'!$P:$P,'Raw Hourly Load Data'!$H:$H,$A355,'Raw Hourly Load Data'!$J:$J,O$1)</f>
        <v>1.0499661126912211E-4</v>
      </c>
      <c r="P355" s="9">
        <f>SUMIFS('Raw Hourly Load Data'!$P:$P,'Raw Hourly Load Data'!$H:$H,$A355,'Raw Hourly Load Data'!$J:$J,P$1)</f>
        <v>1.0246000907290735E-4</v>
      </c>
      <c r="Q355" s="9">
        <f>SUMIFS('Raw Hourly Load Data'!$P:$P,'Raw Hourly Load Data'!$H:$H,$A355,'Raw Hourly Load Data'!$J:$J,Q$1)</f>
        <v>1.0491660396686911E-4</v>
      </c>
      <c r="R355" s="9">
        <f>SUMIFS('Raw Hourly Load Data'!$P:$P,'Raw Hourly Load Data'!$H:$H,$A355,'Raw Hourly Load Data'!$J:$J,R$1)</f>
        <v>1.144431224658219E-4</v>
      </c>
      <c r="S355" s="9">
        <f>SUMIFS('Raw Hourly Load Data'!$P:$P,'Raw Hourly Load Data'!$H:$H,$A355,'Raw Hourly Load Data'!$J:$J,S$1)</f>
        <v>1.3490689919597697E-4</v>
      </c>
      <c r="T355" s="9">
        <f>SUMIFS('Raw Hourly Load Data'!$P:$P,'Raw Hourly Load Data'!$H:$H,$A355,'Raw Hourly Load Data'!$J:$J,T$1)</f>
        <v>1.4083980773812085E-4</v>
      </c>
      <c r="U355" s="9">
        <f>SUMIFS('Raw Hourly Load Data'!$P:$P,'Raw Hourly Load Data'!$H:$H,$A355,'Raw Hourly Load Data'!$J:$J,U$1)</f>
        <v>1.3846427387000866E-4</v>
      </c>
      <c r="V355" s="9">
        <f>SUMIFS('Raw Hourly Load Data'!$P:$P,'Raw Hourly Load Data'!$H:$H,$A355,'Raw Hourly Load Data'!$J:$J,V$1)</f>
        <v>1.3386706466282704E-4</v>
      </c>
      <c r="W355" s="9">
        <f>SUMIFS('Raw Hourly Load Data'!$P:$P,'Raw Hourly Load Data'!$H:$H,$A355,'Raw Hourly Load Data'!$J:$J,W$1)</f>
        <v>1.3076635133255014E-4</v>
      </c>
      <c r="X355" s="9">
        <f>SUMIFS('Raw Hourly Load Data'!$P:$P,'Raw Hourly Load Data'!$H:$H,$A355,'Raw Hourly Load Data'!$J:$J,X$1)</f>
        <v>1.2246895707352528E-4</v>
      </c>
      <c r="Y355" s="9">
        <f>SUMIFS('Raw Hourly Load Data'!$P:$P,'Raw Hourly Load Data'!$H:$H,$A355,'Raw Hourly Load Data'!$J:$J,Y$1)</f>
        <v>1.12460019901065E-4</v>
      </c>
    </row>
    <row r="356" spans="1:25" x14ac:dyDescent="0.25">
      <c r="A356" s="9" t="s">
        <v>377</v>
      </c>
      <c r="B356" s="9">
        <f>SUMIFS('Raw Hourly Load Data'!$P:$P,'Raw Hourly Load Data'!$H:$H,$A356,'Raw Hourly Load Data'!$J:$J,B$1)</f>
        <v>1.0694088853320691E-4</v>
      </c>
      <c r="C356" s="9">
        <f>SUMIFS('Raw Hourly Load Data'!$P:$P,'Raw Hourly Load Data'!$H:$H,$A356,'Raw Hourly Load Data'!$J:$J,C$1)</f>
        <v>1.0519205499526967E-4</v>
      </c>
      <c r="D356" s="9">
        <f>SUMIFS('Raw Hourly Load Data'!$P:$P,'Raw Hourly Load Data'!$H:$H,$A356,'Raw Hourly Load Data'!$J:$J,D$1)</f>
        <v>1.0548555234223563E-4</v>
      </c>
      <c r="E356" s="9">
        <f>SUMIFS('Raw Hourly Load Data'!$P:$P,'Raw Hourly Load Data'!$H:$H,$A356,'Raw Hourly Load Data'!$J:$J,E$1)</f>
        <v>1.0922092583353279E-4</v>
      </c>
      <c r="F356" s="9">
        <f>SUMIFS('Raw Hourly Load Data'!$P:$P,'Raw Hourly Load Data'!$H:$H,$A356,'Raw Hourly Load Data'!$J:$J,F$1)</f>
        <v>1.1610725559342112E-4</v>
      </c>
      <c r="G356" s="9">
        <f>SUMIFS('Raw Hourly Load Data'!$P:$P,'Raw Hourly Load Data'!$H:$H,$A356,'Raw Hourly Load Data'!$J:$J,G$1)</f>
        <v>1.2479129647831143E-4</v>
      </c>
      <c r="H356" s="9">
        <f>SUMIFS('Raw Hourly Load Data'!$P:$P,'Raw Hourly Load Data'!$H:$H,$A356,'Raw Hourly Load Data'!$J:$J,H$1)</f>
        <v>1.4042898787857769E-4</v>
      </c>
      <c r="I356" s="9">
        <f>SUMIFS('Raw Hourly Load Data'!$P:$P,'Raw Hourly Load Data'!$H:$H,$A356,'Raw Hourly Load Data'!$J:$J,I$1)</f>
        <v>1.3476044317637208E-4</v>
      </c>
      <c r="J356" s="9">
        <f>SUMIFS('Raw Hourly Load Data'!$P:$P,'Raw Hourly Load Data'!$H:$H,$A356,'Raw Hourly Load Data'!$J:$J,J$1)</f>
        <v>1.3343641121584137E-4</v>
      </c>
      <c r="K356" s="9">
        <f>SUMIFS('Raw Hourly Load Data'!$P:$P,'Raw Hourly Load Data'!$H:$H,$A356,'Raw Hourly Load Data'!$J:$J,K$1)</f>
        <v>1.2980388444659303E-4</v>
      </c>
      <c r="L356" s="9">
        <f>SUMIFS('Raw Hourly Load Data'!$P:$P,'Raw Hourly Load Data'!$H:$H,$A356,'Raw Hourly Load Data'!$J:$J,L$1)</f>
        <v>1.3143406734347719E-4</v>
      </c>
      <c r="M356" s="9">
        <f>SUMIFS('Raw Hourly Load Data'!$P:$P,'Raw Hourly Load Data'!$H:$H,$A356,'Raw Hourly Load Data'!$J:$J,M$1)</f>
        <v>1.2138552907429673E-4</v>
      </c>
      <c r="N356" s="9">
        <f>SUMIFS('Raw Hourly Load Data'!$P:$P,'Raw Hourly Load Data'!$H:$H,$A356,'Raw Hourly Load Data'!$J:$J,N$1)</f>
        <v>1.1669014784163762E-4</v>
      </c>
      <c r="O356" s="9">
        <f>SUMIFS('Raw Hourly Load Data'!$P:$P,'Raw Hourly Load Data'!$H:$H,$A356,'Raw Hourly Load Data'!$J:$J,O$1)</f>
        <v>1.1096115658501231E-4</v>
      </c>
      <c r="P356" s="9">
        <f>SUMIFS('Raw Hourly Load Data'!$P:$P,'Raw Hourly Load Data'!$H:$H,$A356,'Raw Hourly Load Data'!$J:$J,P$1)</f>
        <v>1.077768527415911E-4</v>
      </c>
      <c r="Q356" s="9">
        <f>SUMIFS('Raw Hourly Load Data'!$P:$P,'Raw Hourly Load Data'!$H:$H,$A356,'Raw Hourly Load Data'!$J:$J,Q$1)</f>
        <v>1.103971249458863E-4</v>
      </c>
      <c r="R356" s="9">
        <f>SUMIFS('Raw Hourly Load Data'!$P:$P,'Raw Hourly Load Data'!$H:$H,$A356,'Raw Hourly Load Data'!$J:$J,R$1)</f>
        <v>1.2030424707019241E-4</v>
      </c>
      <c r="S356" s="9">
        <f>SUMIFS('Raw Hourly Load Data'!$P:$P,'Raw Hourly Load Data'!$H:$H,$A356,'Raw Hourly Load Data'!$J:$J,S$1)</f>
        <v>1.408089862172052E-4</v>
      </c>
      <c r="T356" s="9">
        <f>SUMIFS('Raw Hourly Load Data'!$P:$P,'Raw Hourly Load Data'!$H:$H,$A356,'Raw Hourly Load Data'!$J:$J,T$1)</f>
        <v>1.467942975430865E-4</v>
      </c>
      <c r="U356" s="9">
        <f>SUMIFS('Raw Hourly Load Data'!$P:$P,'Raw Hourly Load Data'!$H:$H,$A356,'Raw Hourly Load Data'!$J:$J,U$1)</f>
        <v>1.4525476458695876E-4</v>
      </c>
      <c r="V356" s="9">
        <f>SUMIFS('Raw Hourly Load Data'!$P:$P,'Raw Hourly Load Data'!$H:$H,$A356,'Raw Hourly Load Data'!$J:$J,V$1)</f>
        <v>1.411444500787868E-4</v>
      </c>
      <c r="W356" s="9">
        <f>SUMIFS('Raw Hourly Load Data'!$P:$P,'Raw Hourly Load Data'!$H:$H,$A356,'Raw Hourly Load Data'!$J:$J,W$1)</f>
        <v>1.3942334744669645E-4</v>
      </c>
      <c r="X356" s="9">
        <f>SUMIFS('Raw Hourly Load Data'!$P:$P,'Raw Hourly Load Data'!$H:$H,$A356,'Raw Hourly Load Data'!$J:$J,X$1)</f>
        <v>1.3306327976163264E-4</v>
      </c>
      <c r="Y356" s="9">
        <f>SUMIFS('Raw Hourly Load Data'!$P:$P,'Raw Hourly Load Data'!$H:$H,$A356,'Raw Hourly Load Data'!$J:$J,Y$1)</f>
        <v>1.2508829321304315E-4</v>
      </c>
    </row>
    <row r="357" spans="1:25" x14ac:dyDescent="0.25">
      <c r="A357" s="9" t="s">
        <v>378</v>
      </c>
      <c r="B357" s="9">
        <f>SUMIFS('Raw Hourly Load Data'!$P:$P,'Raw Hourly Load Data'!$H:$H,$A357,'Raw Hourly Load Data'!$J:$J,B$1)</f>
        <v>1.2450708039652225E-4</v>
      </c>
      <c r="C357" s="9">
        <f>SUMIFS('Raw Hourly Load Data'!$P:$P,'Raw Hourly Load Data'!$H:$H,$A357,'Raw Hourly Load Data'!$J:$J,C$1)</f>
        <v>1.246683888922757E-4</v>
      </c>
      <c r="D357" s="9">
        <f>SUMIFS('Raw Hourly Load Data'!$P:$P,'Raw Hourly Load Data'!$H:$H,$A357,'Raw Hourly Load Data'!$J:$J,D$1)</f>
        <v>1.2648255587290559E-4</v>
      </c>
      <c r="E357" s="9">
        <f>SUMIFS('Raw Hourly Load Data'!$P:$P,'Raw Hourly Load Data'!$H:$H,$A357,'Raw Hourly Load Data'!$J:$J,E$1)</f>
        <v>1.3141326612514241E-4</v>
      </c>
      <c r="F357" s="9">
        <f>SUMIFS('Raw Hourly Load Data'!$P:$P,'Raw Hourly Load Data'!$H:$H,$A357,'Raw Hourly Load Data'!$J:$J,F$1)</f>
        <v>1.3926457842586789E-4</v>
      </c>
      <c r="G357" s="9">
        <f>SUMIFS('Raw Hourly Load Data'!$P:$P,'Raw Hourly Load Data'!$H:$H,$A357,'Raw Hourly Load Data'!$J:$J,G$1)</f>
        <v>1.4771043222473699E-4</v>
      </c>
      <c r="H357" s="9">
        <f>SUMIFS('Raw Hourly Load Data'!$P:$P,'Raw Hourly Load Data'!$H:$H,$A357,'Raw Hourly Load Data'!$J:$J,H$1)</f>
        <v>1.6014430942079446E-4</v>
      </c>
      <c r="I357" s="9">
        <f>SUMIFS('Raw Hourly Load Data'!$P:$P,'Raw Hourly Load Data'!$H:$H,$A357,'Raw Hourly Load Data'!$J:$J,I$1)</f>
        <v>1.5461874606746779E-4</v>
      </c>
      <c r="J357" s="9">
        <f>SUMIFS('Raw Hourly Load Data'!$P:$P,'Raw Hourly Load Data'!$H:$H,$A357,'Raw Hourly Load Data'!$J:$J,J$1)</f>
        <v>1.5182970176720647E-4</v>
      </c>
      <c r="K357" s="9">
        <f>SUMIFS('Raw Hourly Load Data'!$P:$P,'Raw Hourly Load Data'!$H:$H,$A357,'Raw Hourly Load Data'!$J:$J,K$1)</f>
        <v>1.4771649710597788E-4</v>
      </c>
      <c r="L357" s="9">
        <f>SUMIFS('Raw Hourly Load Data'!$P:$P,'Raw Hourly Load Data'!$H:$H,$A357,'Raw Hourly Load Data'!$J:$J,L$1)</f>
        <v>1.478249167996707E-4</v>
      </c>
      <c r="M357" s="9">
        <f>SUMIFS('Raw Hourly Load Data'!$P:$P,'Raw Hourly Load Data'!$H:$H,$A357,'Raw Hourly Load Data'!$J:$J,M$1)</f>
        <v>1.34681515487168E-4</v>
      </c>
      <c r="N357" s="9">
        <f>SUMIFS('Raw Hourly Load Data'!$P:$P,'Raw Hourly Load Data'!$H:$H,$A357,'Raw Hourly Load Data'!$J:$J,N$1)</f>
        <v>1.2735523098375331E-4</v>
      </c>
      <c r="O357" s="9">
        <f>SUMIFS('Raw Hourly Load Data'!$P:$P,'Raw Hourly Load Data'!$H:$H,$A357,'Raw Hourly Load Data'!$J:$J,O$1)</f>
        <v>1.1957678438194839E-4</v>
      </c>
      <c r="P357" s="9">
        <f>SUMIFS('Raw Hourly Load Data'!$P:$P,'Raw Hourly Load Data'!$H:$H,$A357,'Raw Hourly Load Data'!$J:$J,P$1)</f>
        <v>1.1440291620690336E-4</v>
      </c>
      <c r="Q357" s="9">
        <f>SUMIFS('Raw Hourly Load Data'!$P:$P,'Raw Hourly Load Data'!$H:$H,$A357,'Raw Hourly Load Data'!$J:$J,Q$1)</f>
        <v>1.1617015252053804E-4</v>
      </c>
      <c r="R357" s="9">
        <f>SUMIFS('Raw Hourly Load Data'!$P:$P,'Raw Hourly Load Data'!$H:$H,$A357,'Raw Hourly Load Data'!$J:$J,R$1)</f>
        <v>1.257363020219381E-4</v>
      </c>
      <c r="S357" s="9">
        <f>SUMIFS('Raw Hourly Load Data'!$P:$P,'Raw Hourly Load Data'!$H:$H,$A357,'Raw Hourly Load Data'!$J:$J,S$1)</f>
        <v>1.4672899000302758E-4</v>
      </c>
      <c r="T357" s="9">
        <f>SUMIFS('Raw Hourly Load Data'!$P:$P,'Raw Hourly Load Data'!$H:$H,$A357,'Raw Hourly Load Data'!$J:$J,T$1)</f>
        <v>1.5121973546005572E-4</v>
      </c>
      <c r="U357" s="9">
        <f>SUMIFS('Raw Hourly Load Data'!$P:$P,'Raw Hourly Load Data'!$H:$H,$A357,'Raw Hourly Load Data'!$J:$J,U$1)</f>
        <v>1.4954540053127222E-4</v>
      </c>
      <c r="V357" s="9">
        <f>SUMIFS('Raw Hourly Load Data'!$P:$P,'Raw Hourly Load Data'!$H:$H,$A357,'Raw Hourly Load Data'!$J:$J,V$1)</f>
        <v>1.4600235047285427E-4</v>
      </c>
      <c r="W357" s="9">
        <f>SUMIFS('Raw Hourly Load Data'!$P:$P,'Raw Hourly Load Data'!$H:$H,$A357,'Raw Hourly Load Data'!$J:$J,W$1)</f>
        <v>1.4686262372884184E-4</v>
      </c>
      <c r="X357" s="9">
        <f>SUMIFS('Raw Hourly Load Data'!$P:$P,'Raw Hourly Load Data'!$H:$H,$A357,'Raw Hourly Load Data'!$J:$J,X$1)</f>
        <v>1.4305700477866497E-4</v>
      </c>
      <c r="Y357" s="9">
        <f>SUMIFS('Raw Hourly Load Data'!$P:$P,'Raw Hourly Load Data'!$H:$H,$A357,'Raw Hourly Load Data'!$J:$J,Y$1)</f>
        <v>1.3780833330696561E-4</v>
      </c>
    </row>
    <row r="358" spans="1:25" x14ac:dyDescent="0.25">
      <c r="A358" s="9" t="s">
        <v>379</v>
      </c>
      <c r="B358" s="9">
        <f>SUMIFS('Raw Hourly Load Data'!$P:$P,'Raw Hourly Load Data'!$H:$H,$A358,'Raw Hourly Load Data'!$J:$J,B$1)</f>
        <v>1.4767855037225595E-4</v>
      </c>
      <c r="C358" s="9">
        <f>SUMIFS('Raw Hourly Load Data'!$P:$P,'Raw Hourly Load Data'!$H:$H,$A358,'Raw Hourly Load Data'!$J:$J,C$1)</f>
        <v>1.5060067500443988E-4</v>
      </c>
      <c r="D358" s="9">
        <f>SUMIFS('Raw Hourly Load Data'!$P:$P,'Raw Hourly Load Data'!$H:$H,$A358,'Raw Hourly Load Data'!$J:$J,D$1)</f>
        <v>1.5401621322336714E-4</v>
      </c>
      <c r="E358" s="9">
        <f>SUMIFS('Raw Hourly Load Data'!$P:$P,'Raw Hourly Load Data'!$H:$H,$A358,'Raw Hourly Load Data'!$J:$J,E$1)</f>
        <v>1.5766453911062343E-4</v>
      </c>
      <c r="F358" s="9">
        <f>SUMIFS('Raw Hourly Load Data'!$P:$P,'Raw Hourly Load Data'!$H:$H,$A358,'Raw Hourly Load Data'!$J:$J,F$1)</f>
        <v>1.619915178469513E-4</v>
      </c>
      <c r="G358" s="9">
        <f>SUMIFS('Raw Hourly Load Data'!$P:$P,'Raw Hourly Load Data'!$H:$H,$A358,'Raw Hourly Load Data'!$J:$J,G$1)</f>
        <v>1.6503159417624651E-4</v>
      </c>
      <c r="H358" s="9">
        <f>SUMIFS('Raw Hourly Load Data'!$P:$P,'Raw Hourly Load Data'!$H:$H,$A358,'Raw Hourly Load Data'!$J:$J,H$1)</f>
        <v>1.7475475949705845E-4</v>
      </c>
      <c r="I358" s="9">
        <f>SUMIFS('Raw Hourly Load Data'!$P:$P,'Raw Hourly Load Data'!$H:$H,$A358,'Raw Hourly Load Data'!$J:$J,I$1)</f>
        <v>1.7382498532788083E-4</v>
      </c>
      <c r="J358" s="9">
        <f>SUMIFS('Raw Hourly Load Data'!$P:$P,'Raw Hourly Load Data'!$H:$H,$A358,'Raw Hourly Load Data'!$J:$J,J$1)</f>
        <v>1.8141097893654265E-4</v>
      </c>
      <c r="K358" s="9">
        <f>SUMIFS('Raw Hourly Load Data'!$P:$P,'Raw Hourly Load Data'!$H:$H,$A358,'Raw Hourly Load Data'!$J:$J,K$1)</f>
        <v>1.8035113621351712E-4</v>
      </c>
      <c r="L358" s="9">
        <f>SUMIFS('Raw Hourly Load Data'!$P:$P,'Raw Hourly Load Data'!$H:$H,$A358,'Raw Hourly Load Data'!$J:$J,L$1)</f>
        <v>1.7968028315117472E-4</v>
      </c>
      <c r="M358" s="9">
        <f>SUMIFS('Raw Hourly Load Data'!$P:$P,'Raw Hourly Load Data'!$H:$H,$A358,'Raw Hourly Load Data'!$J:$J,M$1)</f>
        <v>1.6313467197428424E-4</v>
      </c>
      <c r="N358" s="9">
        <f>SUMIFS('Raw Hourly Load Data'!$P:$P,'Raw Hourly Load Data'!$H:$H,$A358,'Raw Hourly Load Data'!$J:$J,N$1)</f>
        <v>1.5444581538616919E-4</v>
      </c>
      <c r="O358" s="9">
        <f>SUMIFS('Raw Hourly Load Data'!$P:$P,'Raw Hourly Load Data'!$H:$H,$A358,'Raw Hourly Load Data'!$J:$J,O$1)</f>
        <v>1.4399665241959539E-4</v>
      </c>
      <c r="P358" s="9">
        <f>SUMIFS('Raw Hourly Load Data'!$P:$P,'Raw Hourly Load Data'!$H:$H,$A358,'Raw Hourly Load Data'!$J:$J,P$1)</f>
        <v>1.3910387430831985E-4</v>
      </c>
      <c r="Q358" s="9">
        <f>SUMIFS('Raw Hourly Load Data'!$P:$P,'Raw Hourly Load Data'!$H:$H,$A358,'Raw Hourly Load Data'!$J:$J,Q$1)</f>
        <v>1.4199309804452184E-4</v>
      </c>
      <c r="R358" s="9">
        <f>SUMIFS('Raw Hourly Load Data'!$P:$P,'Raw Hourly Load Data'!$H:$H,$A358,'Raw Hourly Load Data'!$J:$J,R$1)</f>
        <v>1.506655586339024E-4</v>
      </c>
      <c r="S358" s="9">
        <f>SUMIFS('Raw Hourly Load Data'!$P:$P,'Raw Hourly Load Data'!$H:$H,$A358,'Raw Hourly Load Data'!$J:$J,S$1)</f>
        <v>1.6866970981081373E-4</v>
      </c>
      <c r="T358" s="9">
        <f>SUMIFS('Raw Hourly Load Data'!$P:$P,'Raw Hourly Load Data'!$H:$H,$A358,'Raw Hourly Load Data'!$J:$J,T$1)</f>
        <v>1.7160691311309673E-4</v>
      </c>
      <c r="U358" s="9">
        <f>SUMIFS('Raw Hourly Load Data'!$P:$P,'Raw Hourly Load Data'!$H:$H,$A358,'Raw Hourly Load Data'!$J:$J,U$1)</f>
        <v>1.6929860188490904E-4</v>
      </c>
      <c r="V358" s="9">
        <f>SUMIFS('Raw Hourly Load Data'!$P:$P,'Raw Hourly Load Data'!$H:$H,$A358,'Raw Hourly Load Data'!$J:$J,V$1)</f>
        <v>1.6389992066657074E-4</v>
      </c>
      <c r="W358" s="9">
        <f>SUMIFS('Raw Hourly Load Data'!$P:$P,'Raw Hourly Load Data'!$H:$H,$A358,'Raw Hourly Load Data'!$J:$J,W$1)</f>
        <v>1.6016128045503027E-4</v>
      </c>
      <c r="X358" s="9">
        <f>SUMIFS('Raw Hourly Load Data'!$P:$P,'Raw Hourly Load Data'!$H:$H,$A358,'Raw Hourly Load Data'!$J:$J,X$1)</f>
        <v>1.5280070630508297E-4</v>
      </c>
      <c r="Y358" s="9">
        <f>SUMIFS('Raw Hourly Load Data'!$P:$P,'Raw Hourly Load Data'!$H:$H,$A358,'Raw Hourly Load Data'!$J:$J,Y$1)</f>
        <v>1.449391366506235E-4</v>
      </c>
    </row>
    <row r="359" spans="1:25" x14ac:dyDescent="0.25">
      <c r="A359" s="9" t="s">
        <v>380</v>
      </c>
      <c r="B359" s="9">
        <f>SUMIFS('Raw Hourly Load Data'!$P:$P,'Raw Hourly Load Data'!$H:$H,$A359,'Raw Hourly Load Data'!$J:$J,B$1)</f>
        <v>1.4239360190592413E-4</v>
      </c>
      <c r="C359" s="9">
        <f>SUMIFS('Raw Hourly Load Data'!$P:$P,'Raw Hourly Load Data'!$H:$H,$A359,'Raw Hourly Load Data'!$J:$J,C$1)</f>
        <v>1.4319683668803339E-4</v>
      </c>
      <c r="D359" s="9">
        <f>SUMIFS('Raw Hourly Load Data'!$P:$P,'Raw Hourly Load Data'!$H:$H,$A359,'Raw Hourly Load Data'!$J:$J,D$1)</f>
        <v>1.4586408881085152E-4</v>
      </c>
      <c r="E359" s="9">
        <f>SUMIFS('Raw Hourly Load Data'!$P:$P,'Raw Hourly Load Data'!$H:$H,$A359,'Raw Hourly Load Data'!$J:$J,E$1)</f>
        <v>1.4906164850443562E-4</v>
      </c>
      <c r="F359" s="9">
        <f>SUMIFS('Raw Hourly Load Data'!$P:$P,'Raw Hourly Load Data'!$H:$H,$A359,'Raw Hourly Load Data'!$J:$J,F$1)</f>
        <v>1.527411595957089E-4</v>
      </c>
      <c r="G359" s="9">
        <f>SUMIFS('Raw Hourly Load Data'!$P:$P,'Raw Hourly Load Data'!$H:$H,$A359,'Raw Hourly Load Data'!$J:$J,G$1)</f>
        <v>1.5637837843118481E-4</v>
      </c>
      <c r="H359" s="9">
        <f>SUMIFS('Raw Hourly Load Data'!$P:$P,'Raw Hourly Load Data'!$H:$H,$A359,'Raw Hourly Load Data'!$J:$J,H$1)</f>
        <v>1.6657386951978597E-4</v>
      </c>
      <c r="I359" s="9">
        <f>SUMIFS('Raw Hourly Load Data'!$P:$P,'Raw Hourly Load Data'!$H:$H,$A359,'Raw Hourly Load Data'!$J:$J,I$1)</f>
        <v>1.643157065307728E-4</v>
      </c>
      <c r="J359" s="9">
        <f>SUMIFS('Raw Hourly Load Data'!$P:$P,'Raw Hourly Load Data'!$H:$H,$A359,'Raw Hourly Load Data'!$J:$J,J$1)</f>
        <v>1.7048845485565306E-4</v>
      </c>
      <c r="K359" s="9">
        <f>SUMIFS('Raw Hourly Load Data'!$P:$P,'Raw Hourly Load Data'!$H:$H,$A359,'Raw Hourly Load Data'!$J:$J,K$1)</f>
        <v>1.673087130557881E-4</v>
      </c>
      <c r="L359" s="9">
        <f>SUMIFS('Raw Hourly Load Data'!$P:$P,'Raw Hourly Load Data'!$H:$H,$A359,'Raw Hourly Load Data'!$J:$J,L$1)</f>
        <v>1.6667000813506172E-4</v>
      </c>
      <c r="M359" s="9">
        <f>SUMIFS('Raw Hourly Load Data'!$P:$P,'Raw Hourly Load Data'!$H:$H,$A359,'Raw Hourly Load Data'!$J:$J,M$1)</f>
        <v>1.5262806567917892E-4</v>
      </c>
      <c r="N359" s="9">
        <f>SUMIFS('Raw Hourly Load Data'!$P:$P,'Raw Hourly Load Data'!$H:$H,$A359,'Raw Hourly Load Data'!$J:$J,N$1)</f>
        <v>1.470055154249229E-4</v>
      </c>
      <c r="O359" s="9">
        <f>SUMIFS('Raw Hourly Load Data'!$P:$P,'Raw Hourly Load Data'!$H:$H,$A359,'Raw Hourly Load Data'!$J:$J,O$1)</f>
        <v>1.3891084091009222E-4</v>
      </c>
      <c r="P359" s="9">
        <f>SUMIFS('Raw Hourly Load Data'!$P:$P,'Raw Hourly Load Data'!$H:$H,$A359,'Raw Hourly Load Data'!$J:$J,P$1)</f>
        <v>1.3542486547566814E-4</v>
      </c>
      <c r="Q359" s="9">
        <f>SUMIFS('Raw Hourly Load Data'!$P:$P,'Raw Hourly Load Data'!$H:$H,$A359,'Raw Hourly Load Data'!$J:$J,Q$1)</f>
        <v>1.3877033602141444E-4</v>
      </c>
      <c r="R359" s="9">
        <f>SUMIFS('Raw Hourly Load Data'!$P:$P,'Raw Hourly Load Data'!$H:$H,$A359,'Raw Hourly Load Data'!$J:$J,R$1)</f>
        <v>1.4715047877199115E-4</v>
      </c>
      <c r="S359" s="9">
        <f>SUMIFS('Raw Hourly Load Data'!$P:$P,'Raw Hourly Load Data'!$H:$H,$A359,'Raw Hourly Load Data'!$J:$J,S$1)</f>
        <v>1.6355242185007868E-4</v>
      </c>
      <c r="T359" s="9">
        <f>SUMIFS('Raw Hourly Load Data'!$P:$P,'Raw Hourly Load Data'!$H:$H,$A359,'Raw Hourly Load Data'!$J:$J,T$1)</f>
        <v>1.6538131055861478E-4</v>
      </c>
      <c r="U359" s="9">
        <f>SUMIFS('Raw Hourly Load Data'!$P:$P,'Raw Hourly Load Data'!$H:$H,$A359,'Raw Hourly Load Data'!$J:$J,U$1)</f>
        <v>1.6356436274140296E-4</v>
      </c>
      <c r="V359" s="9">
        <f>SUMIFS('Raw Hourly Load Data'!$P:$P,'Raw Hourly Load Data'!$H:$H,$A359,'Raw Hourly Load Data'!$J:$J,V$1)</f>
        <v>1.5739038334559044E-4</v>
      </c>
      <c r="W359" s="9">
        <f>SUMIFS('Raw Hourly Load Data'!$P:$P,'Raw Hourly Load Data'!$H:$H,$A359,'Raw Hourly Load Data'!$J:$J,W$1)</f>
        <v>1.5262822240689106E-4</v>
      </c>
      <c r="X359" s="9">
        <f>SUMIFS('Raw Hourly Load Data'!$P:$P,'Raw Hourly Load Data'!$H:$H,$A359,'Raw Hourly Load Data'!$J:$J,X$1)</f>
        <v>1.426795307607022E-4</v>
      </c>
      <c r="Y359" s="9">
        <f>SUMIFS('Raw Hourly Load Data'!$P:$P,'Raw Hourly Load Data'!$H:$H,$A359,'Raw Hourly Load Data'!$J:$J,Y$1)</f>
        <v>1.3214254911892828E-4</v>
      </c>
    </row>
    <row r="360" spans="1:25" x14ac:dyDescent="0.25">
      <c r="A360" s="9" t="s">
        <v>381</v>
      </c>
      <c r="B360" s="9">
        <f>SUMIFS('Raw Hourly Load Data'!$P:$P,'Raw Hourly Load Data'!$H:$H,$A360,'Raw Hourly Load Data'!$J:$J,B$1)</f>
        <v>1.1738089869399226E-4</v>
      </c>
      <c r="C360" s="9">
        <f>SUMIFS('Raw Hourly Load Data'!$P:$P,'Raw Hourly Load Data'!$H:$H,$A360,'Raw Hourly Load Data'!$J:$J,C$1)</f>
        <v>1.1494993023926164E-4</v>
      </c>
      <c r="D360" s="9">
        <f>SUMIFS('Raw Hourly Load Data'!$P:$P,'Raw Hourly Load Data'!$H:$H,$A360,'Raw Hourly Load Data'!$J:$J,D$1)</f>
        <v>1.1532914025471231E-4</v>
      </c>
      <c r="E360" s="9">
        <f>SUMIFS('Raw Hourly Load Data'!$P:$P,'Raw Hourly Load Data'!$H:$H,$A360,'Raw Hourly Load Data'!$J:$J,E$1)</f>
        <v>1.184314309358502E-4</v>
      </c>
      <c r="F360" s="9">
        <f>SUMIFS('Raw Hourly Load Data'!$P:$P,'Raw Hourly Load Data'!$H:$H,$A360,'Raw Hourly Load Data'!$J:$J,F$1)</f>
        <v>1.2326814291246902E-4</v>
      </c>
      <c r="G360" s="9">
        <f>SUMIFS('Raw Hourly Load Data'!$P:$P,'Raw Hourly Load Data'!$H:$H,$A360,'Raw Hourly Load Data'!$J:$J,G$1)</f>
        <v>1.2681277448672697E-4</v>
      </c>
      <c r="H360" s="9">
        <f>SUMIFS('Raw Hourly Load Data'!$P:$P,'Raw Hourly Load Data'!$H:$H,$A360,'Raw Hourly Load Data'!$J:$J,H$1)</f>
        <v>1.3160949002460987E-4</v>
      </c>
      <c r="I360" s="9">
        <f>SUMIFS('Raw Hourly Load Data'!$P:$P,'Raw Hourly Load Data'!$H:$H,$A360,'Raw Hourly Load Data'!$J:$J,I$1)</f>
        <v>1.2721241936987447E-4</v>
      </c>
      <c r="J360" s="9">
        <f>SUMIFS('Raw Hourly Load Data'!$P:$P,'Raw Hourly Load Data'!$H:$H,$A360,'Raw Hourly Load Data'!$J:$J,J$1)</f>
        <v>1.2892931327380616E-4</v>
      </c>
      <c r="K360" s="9">
        <f>SUMIFS('Raw Hourly Load Data'!$P:$P,'Raw Hourly Load Data'!$H:$H,$A360,'Raw Hourly Load Data'!$J:$J,K$1)</f>
        <v>1.2844181245943336E-4</v>
      </c>
      <c r="L360" s="9">
        <f>SUMIFS('Raw Hourly Load Data'!$P:$P,'Raw Hourly Load Data'!$H:$H,$A360,'Raw Hourly Load Data'!$J:$J,L$1)</f>
        <v>1.3024028380402225E-4</v>
      </c>
      <c r="M360" s="9">
        <f>SUMIFS('Raw Hourly Load Data'!$P:$P,'Raw Hourly Load Data'!$H:$H,$A360,'Raw Hourly Load Data'!$J:$J,M$1)</f>
        <v>1.1974826931841042E-4</v>
      </c>
      <c r="N360" s="9">
        <f>SUMIFS('Raw Hourly Load Data'!$P:$P,'Raw Hourly Load Data'!$H:$H,$A360,'Raw Hourly Load Data'!$J:$J,N$1)</f>
        <v>1.1421439504172179E-4</v>
      </c>
      <c r="O360" s="9">
        <f>SUMIFS('Raw Hourly Load Data'!$P:$P,'Raw Hourly Load Data'!$H:$H,$A360,'Raw Hourly Load Data'!$J:$J,O$1)</f>
        <v>1.0777513459497848E-4</v>
      </c>
      <c r="P360" s="9">
        <f>SUMIFS('Raw Hourly Load Data'!$P:$P,'Raw Hourly Load Data'!$H:$H,$A360,'Raw Hourly Load Data'!$J:$J,P$1)</f>
        <v>1.0411086818245337E-4</v>
      </c>
      <c r="Q360" s="9">
        <f>SUMIFS('Raw Hourly Load Data'!$P:$P,'Raw Hourly Load Data'!$H:$H,$A360,'Raw Hourly Load Data'!$J:$J,Q$1)</f>
        <v>1.0584677874292347E-4</v>
      </c>
      <c r="R360" s="9">
        <f>SUMIFS('Raw Hourly Load Data'!$P:$P,'Raw Hourly Load Data'!$H:$H,$A360,'Raw Hourly Load Data'!$J:$J,R$1)</f>
        <v>1.1387943186156879E-4</v>
      </c>
      <c r="S360" s="9">
        <f>SUMIFS('Raw Hourly Load Data'!$P:$P,'Raw Hourly Load Data'!$H:$H,$A360,'Raw Hourly Load Data'!$J:$J,S$1)</f>
        <v>1.3040004789046167E-4</v>
      </c>
      <c r="T360" s="9">
        <f>SUMIFS('Raw Hourly Load Data'!$P:$P,'Raw Hourly Load Data'!$H:$H,$A360,'Raw Hourly Load Data'!$J:$J,T$1)</f>
        <v>1.3200239889842667E-4</v>
      </c>
      <c r="U360" s="9">
        <f>SUMIFS('Raw Hourly Load Data'!$P:$P,'Raw Hourly Load Data'!$H:$H,$A360,'Raw Hourly Load Data'!$J:$J,U$1)</f>
        <v>1.2866247216172135E-4</v>
      </c>
      <c r="V360" s="9">
        <f>SUMIFS('Raw Hourly Load Data'!$P:$P,'Raw Hourly Load Data'!$H:$H,$A360,'Raw Hourly Load Data'!$J:$J,V$1)</f>
        <v>1.2480058370510665E-4</v>
      </c>
      <c r="W360" s="9">
        <f>SUMIFS('Raw Hourly Load Data'!$P:$P,'Raw Hourly Load Data'!$H:$H,$A360,'Raw Hourly Load Data'!$J:$J,W$1)</f>
        <v>1.2553950155024779E-4</v>
      </c>
      <c r="X360" s="9">
        <f>SUMIFS('Raw Hourly Load Data'!$P:$P,'Raw Hourly Load Data'!$H:$H,$A360,'Raw Hourly Load Data'!$J:$J,X$1)</f>
        <v>1.2268385005604056E-4</v>
      </c>
      <c r="Y360" s="9">
        <f>SUMIFS('Raw Hourly Load Data'!$P:$P,'Raw Hourly Load Data'!$H:$H,$A360,'Raw Hourly Load Data'!$J:$J,Y$1)</f>
        <v>1.1682415407888601E-4</v>
      </c>
    </row>
    <row r="361" spans="1:25" x14ac:dyDescent="0.25">
      <c r="A361" s="9" t="s">
        <v>382</v>
      </c>
      <c r="B361" s="9">
        <f>SUMIFS('Raw Hourly Load Data'!$P:$P,'Raw Hourly Load Data'!$H:$H,$A361,'Raw Hourly Load Data'!$J:$J,B$1)</f>
        <v>1.1368162322358407E-4</v>
      </c>
      <c r="C361" s="9">
        <f>SUMIFS('Raw Hourly Load Data'!$P:$P,'Raw Hourly Load Data'!$H:$H,$A361,'Raw Hourly Load Data'!$J:$J,C$1)</f>
        <v>1.1153522776143869E-4</v>
      </c>
      <c r="D361" s="9">
        <f>SUMIFS('Raw Hourly Load Data'!$P:$P,'Raw Hourly Load Data'!$H:$H,$A361,'Raw Hourly Load Data'!$J:$J,D$1)</f>
        <v>1.1101824502936556E-4</v>
      </c>
      <c r="E361" s="9">
        <f>SUMIFS('Raw Hourly Load Data'!$P:$P,'Raw Hourly Load Data'!$H:$H,$A361,'Raw Hourly Load Data'!$J:$J,E$1)</f>
        <v>1.1307862530720458E-4</v>
      </c>
      <c r="F361" s="9">
        <f>SUMIFS('Raw Hourly Load Data'!$P:$P,'Raw Hourly Load Data'!$H:$H,$A361,'Raw Hourly Load Data'!$J:$J,F$1)</f>
        <v>1.1654594805467096E-4</v>
      </c>
      <c r="G361" s="9">
        <f>SUMIFS('Raw Hourly Load Data'!$P:$P,'Raw Hourly Load Data'!$H:$H,$A361,'Raw Hourly Load Data'!$J:$J,G$1)</f>
        <v>1.1992503794160225E-4</v>
      </c>
      <c r="H361" s="9">
        <f>SUMIFS('Raw Hourly Load Data'!$P:$P,'Raw Hourly Load Data'!$H:$H,$A361,'Raw Hourly Load Data'!$J:$J,H$1)</f>
        <v>1.3021211047193915E-4</v>
      </c>
      <c r="I361" s="9">
        <f>SUMIFS('Raw Hourly Load Data'!$P:$P,'Raw Hourly Load Data'!$H:$H,$A361,'Raw Hourly Load Data'!$J:$J,I$1)</f>
        <v>1.2451653328752899E-4</v>
      </c>
      <c r="J361" s="9">
        <f>SUMIFS('Raw Hourly Load Data'!$P:$P,'Raw Hourly Load Data'!$H:$H,$A361,'Raw Hourly Load Data'!$J:$J,J$1)</f>
        <v>1.2457849407813282E-4</v>
      </c>
      <c r="K361" s="9">
        <f>SUMIFS('Raw Hourly Load Data'!$P:$P,'Raw Hourly Load Data'!$H:$H,$A361,'Raw Hourly Load Data'!$J:$J,K$1)</f>
        <v>1.2308106052117098E-4</v>
      </c>
      <c r="L361" s="9">
        <f>SUMIFS('Raw Hourly Load Data'!$P:$P,'Raw Hourly Load Data'!$H:$H,$A361,'Raw Hourly Load Data'!$J:$J,L$1)</f>
        <v>1.2614856175736634E-4</v>
      </c>
      <c r="M361" s="9">
        <f>SUMIFS('Raw Hourly Load Data'!$P:$P,'Raw Hourly Load Data'!$H:$H,$A361,'Raw Hourly Load Data'!$J:$J,M$1)</f>
        <v>1.173827475909006E-4</v>
      </c>
      <c r="N361" s="9">
        <f>SUMIFS('Raw Hourly Load Data'!$P:$P,'Raw Hourly Load Data'!$H:$H,$A361,'Raw Hourly Load Data'!$J:$J,N$1)</f>
        <v>1.1225230317422411E-4</v>
      </c>
      <c r="O361" s="9">
        <f>SUMIFS('Raw Hourly Load Data'!$P:$P,'Raw Hourly Load Data'!$H:$H,$A361,'Raw Hourly Load Data'!$J:$J,O$1)</f>
        <v>1.0580389018889646E-4</v>
      </c>
      <c r="P361" s="9">
        <f>SUMIFS('Raw Hourly Load Data'!$P:$P,'Raw Hourly Load Data'!$H:$H,$A361,'Raw Hourly Load Data'!$J:$J,P$1)</f>
        <v>1.0195431083069638E-4</v>
      </c>
      <c r="Q361" s="9">
        <f>SUMIFS('Raw Hourly Load Data'!$P:$P,'Raw Hourly Load Data'!$H:$H,$A361,'Raw Hourly Load Data'!$J:$J,Q$1)</f>
        <v>1.0363191787884858E-4</v>
      </c>
      <c r="R361" s="9">
        <f>SUMIFS('Raw Hourly Load Data'!$P:$P,'Raw Hourly Load Data'!$H:$H,$A361,'Raw Hourly Load Data'!$J:$J,R$1)</f>
        <v>1.1179881632562831E-4</v>
      </c>
      <c r="S361" s="9">
        <f>SUMIFS('Raw Hourly Load Data'!$P:$P,'Raw Hourly Load Data'!$H:$H,$A361,'Raw Hourly Load Data'!$J:$J,S$1)</f>
        <v>1.2928287738400311E-4</v>
      </c>
      <c r="T361" s="9">
        <f>SUMIFS('Raw Hourly Load Data'!$P:$P,'Raw Hourly Load Data'!$H:$H,$A361,'Raw Hourly Load Data'!$J:$J,T$1)</f>
        <v>1.3432311842384833E-4</v>
      </c>
      <c r="U361" s="9">
        <f>SUMIFS('Raw Hourly Load Data'!$P:$P,'Raw Hourly Load Data'!$H:$H,$A361,'Raw Hourly Load Data'!$J:$J,U$1)</f>
        <v>1.3568566381516579E-4</v>
      </c>
      <c r="V361" s="9">
        <f>SUMIFS('Raw Hourly Load Data'!$P:$P,'Raw Hourly Load Data'!$H:$H,$A361,'Raw Hourly Load Data'!$J:$J,V$1)</f>
        <v>1.3402913786002903E-4</v>
      </c>
      <c r="W361" s="9">
        <f>SUMIFS('Raw Hourly Load Data'!$P:$P,'Raw Hourly Load Data'!$H:$H,$A361,'Raw Hourly Load Data'!$J:$J,W$1)</f>
        <v>1.3203116950482249E-4</v>
      </c>
      <c r="X361" s="9">
        <f>SUMIFS('Raw Hourly Load Data'!$P:$P,'Raw Hourly Load Data'!$H:$H,$A361,'Raw Hourly Load Data'!$J:$J,X$1)</f>
        <v>1.2818870655050371E-4</v>
      </c>
      <c r="Y361" s="9">
        <f>SUMIFS('Raw Hourly Load Data'!$P:$P,'Raw Hourly Load Data'!$H:$H,$A361,'Raw Hourly Load Data'!$J:$J,Y$1)</f>
        <v>1.2246634212106504E-4</v>
      </c>
    </row>
    <row r="362" spans="1:25" x14ac:dyDescent="0.25">
      <c r="A362" s="9" t="s">
        <v>383</v>
      </c>
      <c r="B362" s="9">
        <f>SUMIFS('Raw Hourly Load Data'!$P:$P,'Raw Hourly Load Data'!$H:$H,$A362,'Raw Hourly Load Data'!$J:$J,B$1)</f>
        <v>1.2294869160554015E-4</v>
      </c>
      <c r="C362" s="9">
        <f>SUMIFS('Raw Hourly Load Data'!$P:$P,'Raw Hourly Load Data'!$H:$H,$A362,'Raw Hourly Load Data'!$J:$J,C$1)</f>
        <v>1.2254588920310497E-4</v>
      </c>
      <c r="D362" s="9">
        <f>SUMIFS('Raw Hourly Load Data'!$P:$P,'Raw Hourly Load Data'!$H:$H,$A362,'Raw Hourly Load Data'!$J:$J,D$1)</f>
        <v>1.2330453597157216E-4</v>
      </c>
      <c r="E362" s="9">
        <f>SUMIFS('Raw Hourly Load Data'!$P:$P,'Raw Hourly Load Data'!$H:$H,$A362,'Raw Hourly Load Data'!$J:$J,E$1)</f>
        <v>1.2685513522989766E-4</v>
      </c>
      <c r="F362" s="9">
        <f>SUMIFS('Raw Hourly Load Data'!$P:$P,'Raw Hourly Load Data'!$H:$H,$A362,'Raw Hourly Load Data'!$J:$J,F$1)</f>
        <v>1.3290934148687671E-4</v>
      </c>
      <c r="G362" s="9">
        <f>SUMIFS('Raw Hourly Load Data'!$P:$P,'Raw Hourly Load Data'!$H:$H,$A362,'Raw Hourly Load Data'!$J:$J,G$1)</f>
        <v>1.3858347041429705E-4</v>
      </c>
      <c r="H362" s="9">
        <f>SUMIFS('Raw Hourly Load Data'!$P:$P,'Raw Hourly Load Data'!$H:$H,$A362,'Raw Hourly Load Data'!$J:$J,H$1)</f>
        <v>1.4600279987812457E-4</v>
      </c>
      <c r="I362" s="9">
        <f>SUMIFS('Raw Hourly Load Data'!$P:$P,'Raw Hourly Load Data'!$H:$H,$A362,'Raw Hourly Load Data'!$J:$J,I$1)</f>
        <v>1.4303219446064469E-4</v>
      </c>
      <c r="J362" s="9">
        <f>SUMIFS('Raw Hourly Load Data'!$P:$P,'Raw Hourly Load Data'!$H:$H,$A362,'Raw Hourly Load Data'!$J:$J,J$1)</f>
        <v>1.4707047855919099E-4</v>
      </c>
      <c r="K362" s="9">
        <f>SUMIFS('Raw Hourly Load Data'!$P:$P,'Raw Hourly Load Data'!$H:$H,$A362,'Raw Hourly Load Data'!$J:$J,K$1)</f>
        <v>1.4798837954300796E-4</v>
      </c>
      <c r="L362" s="9">
        <f>SUMIFS('Raw Hourly Load Data'!$P:$P,'Raw Hourly Load Data'!$H:$H,$A362,'Raw Hourly Load Data'!$J:$J,L$1)</f>
        <v>1.5230370480521293E-4</v>
      </c>
      <c r="M362" s="9">
        <f>SUMIFS('Raw Hourly Load Data'!$P:$P,'Raw Hourly Load Data'!$H:$H,$A362,'Raw Hourly Load Data'!$J:$J,M$1)</f>
        <v>1.4235558582227772E-4</v>
      </c>
      <c r="N362" s="9">
        <f>SUMIFS('Raw Hourly Load Data'!$P:$P,'Raw Hourly Load Data'!$H:$H,$A362,'Raw Hourly Load Data'!$J:$J,N$1)</f>
        <v>1.3679616545708898E-4</v>
      </c>
      <c r="O362" s="9">
        <f>SUMIFS('Raw Hourly Load Data'!$P:$P,'Raw Hourly Load Data'!$H:$H,$A362,'Raw Hourly Load Data'!$J:$J,O$1)</f>
        <v>1.2991416489611403E-4</v>
      </c>
      <c r="P362" s="9">
        <f>SUMIFS('Raw Hourly Load Data'!$P:$P,'Raw Hourly Load Data'!$H:$H,$A362,'Raw Hourly Load Data'!$J:$J,P$1)</f>
        <v>1.2543949595142644E-4</v>
      </c>
      <c r="Q362" s="9">
        <f>SUMIFS('Raw Hourly Load Data'!$P:$P,'Raw Hourly Load Data'!$H:$H,$A362,'Raw Hourly Load Data'!$J:$J,Q$1)</f>
        <v>1.268779387357164E-4</v>
      </c>
      <c r="R362" s="9">
        <f>SUMIFS('Raw Hourly Load Data'!$P:$P,'Raw Hourly Load Data'!$H:$H,$A362,'Raw Hourly Load Data'!$J:$J,R$1)</f>
        <v>1.3577311324055704E-4</v>
      </c>
      <c r="S362" s="9">
        <f>SUMIFS('Raw Hourly Load Data'!$P:$P,'Raw Hourly Load Data'!$H:$H,$A362,'Raw Hourly Load Data'!$J:$J,S$1)</f>
        <v>1.56938413471855E-4</v>
      </c>
      <c r="T362" s="9">
        <f>SUMIFS('Raw Hourly Load Data'!$P:$P,'Raw Hourly Load Data'!$H:$H,$A362,'Raw Hourly Load Data'!$J:$J,T$1)</f>
        <v>1.6114463455015244E-4</v>
      </c>
      <c r="U362" s="9">
        <f>SUMIFS('Raw Hourly Load Data'!$P:$P,'Raw Hourly Load Data'!$H:$H,$A362,'Raw Hourly Load Data'!$J:$J,U$1)</f>
        <v>1.5941594760095429E-4</v>
      </c>
      <c r="V362" s="9">
        <f>SUMIFS('Raw Hourly Load Data'!$P:$P,'Raw Hourly Load Data'!$H:$H,$A362,'Raw Hourly Load Data'!$J:$J,V$1)</f>
        <v>1.5519753638900983E-4</v>
      </c>
      <c r="W362" s="9">
        <f>SUMIFS('Raw Hourly Load Data'!$P:$P,'Raw Hourly Load Data'!$H:$H,$A362,'Raw Hourly Load Data'!$J:$J,W$1)</f>
        <v>1.5508905395866039E-4</v>
      </c>
      <c r="X362" s="9">
        <f>SUMIFS('Raw Hourly Load Data'!$P:$P,'Raw Hourly Load Data'!$H:$H,$A362,'Raw Hourly Load Data'!$J:$J,X$1)</f>
        <v>1.5045546398820132E-4</v>
      </c>
      <c r="Y362" s="9">
        <f>SUMIFS('Raw Hourly Load Data'!$P:$P,'Raw Hourly Load Data'!$H:$H,$A362,'Raw Hourly Load Data'!$J:$J,Y$1)</f>
        <v>1.4366403915546072E-4</v>
      </c>
    </row>
    <row r="363" spans="1:25" x14ac:dyDescent="0.25">
      <c r="A363" s="9" t="s">
        <v>384</v>
      </c>
      <c r="B363" s="9">
        <f>SUMIFS('Raw Hourly Load Data'!$P:$P,'Raw Hourly Load Data'!$H:$H,$A363,'Raw Hourly Load Data'!$J:$J,B$1)</f>
        <v>1.4171422792616241E-4</v>
      </c>
      <c r="C363" s="9">
        <f>SUMIFS('Raw Hourly Load Data'!$P:$P,'Raw Hourly Load Data'!$H:$H,$A363,'Raw Hourly Load Data'!$J:$J,C$1)</f>
        <v>1.413589049239762E-4</v>
      </c>
      <c r="D363" s="9">
        <f>SUMIFS('Raw Hourly Load Data'!$P:$P,'Raw Hourly Load Data'!$H:$H,$A363,'Raw Hourly Load Data'!$J:$J,D$1)</f>
        <v>1.4265242094225789E-4</v>
      </c>
      <c r="E363" s="9">
        <f>SUMIFS('Raw Hourly Load Data'!$P:$P,'Raw Hourly Load Data'!$H:$H,$A363,'Raw Hourly Load Data'!$J:$J,E$1)</f>
        <v>1.4653072777452469E-4</v>
      </c>
      <c r="F363" s="9">
        <f>SUMIFS('Raw Hourly Load Data'!$P:$P,'Raw Hourly Load Data'!$H:$H,$A363,'Raw Hourly Load Data'!$J:$J,F$1)</f>
        <v>1.5263747856607851E-4</v>
      </c>
      <c r="G363" s="9">
        <f>SUMIFS('Raw Hourly Load Data'!$P:$P,'Raw Hourly Load Data'!$H:$H,$A363,'Raw Hourly Load Data'!$J:$J,G$1)</f>
        <v>1.5737585143332932E-4</v>
      </c>
      <c r="H363" s="9">
        <f>SUMIFS('Raw Hourly Load Data'!$P:$P,'Raw Hourly Load Data'!$H:$H,$A363,'Raw Hourly Load Data'!$J:$J,H$1)</f>
        <v>1.5953833469563108E-4</v>
      </c>
      <c r="I363" s="9">
        <f>SUMIFS('Raw Hourly Load Data'!$P:$P,'Raw Hourly Load Data'!$H:$H,$A363,'Raw Hourly Load Data'!$J:$J,I$1)</f>
        <v>1.5444470042375583E-4</v>
      </c>
      <c r="J363" s="9">
        <f>SUMIFS('Raw Hourly Load Data'!$P:$P,'Raw Hourly Load Data'!$H:$H,$A363,'Raw Hourly Load Data'!$J:$J,J$1)</f>
        <v>1.5780403090085926E-4</v>
      </c>
      <c r="K363" s="9">
        <f>SUMIFS('Raw Hourly Load Data'!$P:$P,'Raw Hourly Load Data'!$H:$H,$A363,'Raw Hourly Load Data'!$J:$J,K$1)</f>
        <v>1.5656514261911894E-4</v>
      </c>
      <c r="L363" s="9">
        <f>SUMIFS('Raw Hourly Load Data'!$P:$P,'Raw Hourly Load Data'!$H:$H,$A363,'Raw Hourly Load Data'!$J:$J,L$1)</f>
        <v>1.5872997705046319E-4</v>
      </c>
      <c r="M363" s="9">
        <f>SUMIFS('Raw Hourly Load Data'!$P:$P,'Raw Hourly Load Data'!$H:$H,$A363,'Raw Hourly Load Data'!$J:$J,M$1)</f>
        <v>1.4519607779833995E-4</v>
      </c>
      <c r="N363" s="9">
        <f>SUMIFS('Raw Hourly Load Data'!$P:$P,'Raw Hourly Load Data'!$H:$H,$A363,'Raw Hourly Load Data'!$J:$J,N$1)</f>
        <v>1.369630989986139E-4</v>
      </c>
      <c r="O363" s="9">
        <f>SUMIFS('Raw Hourly Load Data'!$P:$P,'Raw Hourly Load Data'!$H:$H,$A363,'Raw Hourly Load Data'!$J:$J,O$1)</f>
        <v>1.2838904052391928E-4</v>
      </c>
      <c r="P363" s="9">
        <f>SUMIFS('Raw Hourly Load Data'!$P:$P,'Raw Hourly Load Data'!$H:$H,$A363,'Raw Hourly Load Data'!$J:$J,P$1)</f>
        <v>1.2280771718590526E-4</v>
      </c>
      <c r="Q363" s="9">
        <f>SUMIFS('Raw Hourly Load Data'!$P:$P,'Raw Hourly Load Data'!$H:$H,$A363,'Raw Hourly Load Data'!$J:$J,Q$1)</f>
        <v>1.2390663919456622E-4</v>
      </c>
      <c r="R363" s="9">
        <f>SUMIFS('Raw Hourly Load Data'!$P:$P,'Raw Hourly Load Data'!$H:$H,$A363,'Raw Hourly Load Data'!$J:$J,R$1)</f>
        <v>1.3314465579327306E-4</v>
      </c>
      <c r="S363" s="9">
        <f>SUMIFS('Raw Hourly Load Data'!$P:$P,'Raw Hourly Load Data'!$H:$H,$A363,'Raw Hourly Load Data'!$J:$J,S$1)</f>
        <v>1.5508263550203778E-4</v>
      </c>
      <c r="T363" s="9">
        <f>SUMIFS('Raw Hourly Load Data'!$P:$P,'Raw Hourly Load Data'!$H:$H,$A363,'Raw Hourly Load Data'!$J:$J,T$1)</f>
        <v>1.5906704868409697E-4</v>
      </c>
      <c r="U363" s="9">
        <f>SUMIFS('Raw Hourly Load Data'!$P:$P,'Raw Hourly Load Data'!$H:$H,$A363,'Raw Hourly Load Data'!$J:$J,U$1)</f>
        <v>1.5775132506291777E-4</v>
      </c>
      <c r="V363" s="9">
        <f>SUMIFS('Raw Hourly Load Data'!$P:$P,'Raw Hourly Load Data'!$H:$H,$A363,'Raw Hourly Load Data'!$J:$J,V$1)</f>
        <v>1.5381204999980833E-4</v>
      </c>
      <c r="W363" s="9">
        <f>SUMIFS('Raw Hourly Load Data'!$P:$P,'Raw Hourly Load Data'!$H:$H,$A363,'Raw Hourly Load Data'!$J:$J,W$1)</f>
        <v>1.5391308305130925E-4</v>
      </c>
      <c r="X363" s="9">
        <f>SUMIFS('Raw Hourly Load Data'!$P:$P,'Raw Hourly Load Data'!$H:$H,$A363,'Raw Hourly Load Data'!$J:$J,X$1)</f>
        <v>1.4982687201065104E-4</v>
      </c>
      <c r="Y363" s="9">
        <f>SUMIFS('Raw Hourly Load Data'!$P:$P,'Raw Hourly Load Data'!$H:$H,$A363,'Raw Hourly Load Data'!$J:$J,Y$1)</f>
        <v>1.4367101401271644E-4</v>
      </c>
    </row>
    <row r="364" spans="1:25" x14ac:dyDescent="0.25">
      <c r="A364" s="9" t="s">
        <v>385</v>
      </c>
      <c r="B364" s="9">
        <f>SUMIFS('Raw Hourly Load Data'!$P:$P,'Raw Hourly Load Data'!$H:$H,$A364,'Raw Hourly Load Data'!$J:$J,B$1)</f>
        <v>1.4156611404334476E-4</v>
      </c>
      <c r="C364" s="9">
        <f>SUMIFS('Raw Hourly Load Data'!$P:$P,'Raw Hourly Load Data'!$H:$H,$A364,'Raw Hourly Load Data'!$J:$J,C$1)</f>
        <v>1.4110414918577424E-4</v>
      </c>
      <c r="D364" s="9">
        <f>SUMIFS('Raw Hourly Load Data'!$P:$P,'Raw Hourly Load Data'!$H:$H,$A364,'Raw Hourly Load Data'!$J:$J,D$1)</f>
        <v>1.4205687457614089E-4</v>
      </c>
      <c r="E364" s="9">
        <f>SUMIFS('Raw Hourly Load Data'!$P:$P,'Raw Hourly Load Data'!$H:$H,$A364,'Raw Hourly Load Data'!$J:$J,E$1)</f>
        <v>1.4548362145991043E-4</v>
      </c>
      <c r="F364" s="9">
        <f>SUMIFS('Raw Hourly Load Data'!$P:$P,'Raw Hourly Load Data'!$H:$H,$A364,'Raw Hourly Load Data'!$J:$J,F$1)</f>
        <v>1.5153521525438179E-4</v>
      </c>
      <c r="G364" s="9">
        <f>SUMIFS('Raw Hourly Load Data'!$P:$P,'Raw Hourly Load Data'!$H:$H,$A364,'Raw Hourly Load Data'!$J:$J,G$1)</f>
        <v>1.5638590247562327E-4</v>
      </c>
      <c r="H364" s="9">
        <f>SUMIFS('Raw Hourly Load Data'!$P:$P,'Raw Hourly Load Data'!$H:$H,$A364,'Raw Hourly Load Data'!$J:$J,H$1)</f>
        <v>1.5910726016621278E-4</v>
      </c>
      <c r="I364" s="9">
        <f>SUMIFS('Raw Hourly Load Data'!$P:$P,'Raw Hourly Load Data'!$H:$H,$A364,'Raw Hourly Load Data'!$J:$J,I$1)</f>
        <v>1.530761728238353E-4</v>
      </c>
      <c r="J364" s="9">
        <f>SUMIFS('Raw Hourly Load Data'!$P:$P,'Raw Hourly Load Data'!$H:$H,$A364,'Raw Hourly Load Data'!$J:$J,J$1)</f>
        <v>1.5424813491950374E-4</v>
      </c>
      <c r="K364" s="9">
        <f>SUMIFS('Raw Hourly Load Data'!$P:$P,'Raw Hourly Load Data'!$H:$H,$A364,'Raw Hourly Load Data'!$J:$J,K$1)</f>
        <v>1.5131445457054496E-4</v>
      </c>
      <c r="L364" s="9">
        <f>SUMIFS('Raw Hourly Load Data'!$P:$P,'Raw Hourly Load Data'!$H:$H,$A364,'Raw Hourly Load Data'!$J:$J,L$1)</f>
        <v>1.525551864193532E-4</v>
      </c>
      <c r="M364" s="9">
        <f>SUMIFS('Raw Hourly Load Data'!$P:$P,'Raw Hourly Load Data'!$H:$H,$A364,'Raw Hourly Load Data'!$J:$J,M$1)</f>
        <v>1.3912938365526534E-4</v>
      </c>
      <c r="N364" s="9">
        <f>SUMIFS('Raw Hourly Load Data'!$P:$P,'Raw Hourly Load Data'!$H:$H,$A364,'Raw Hourly Load Data'!$J:$J,N$1)</f>
        <v>1.3173794035451332E-4</v>
      </c>
      <c r="O364" s="9">
        <f>SUMIFS('Raw Hourly Load Data'!$P:$P,'Raw Hourly Load Data'!$H:$H,$A364,'Raw Hourly Load Data'!$J:$J,O$1)</f>
        <v>1.2376768762401436E-4</v>
      </c>
      <c r="P364" s="9">
        <f>SUMIFS('Raw Hourly Load Data'!$P:$P,'Raw Hourly Load Data'!$H:$H,$A364,'Raw Hourly Load Data'!$J:$J,P$1)</f>
        <v>1.1856607759338536E-4</v>
      </c>
      <c r="Q364" s="9">
        <f>SUMIFS('Raw Hourly Load Data'!$P:$P,'Raw Hourly Load Data'!$H:$H,$A364,'Raw Hourly Load Data'!$J:$J,Q$1)</f>
        <v>1.1975540088138727E-4</v>
      </c>
      <c r="R364" s="9">
        <f>SUMIFS('Raw Hourly Load Data'!$P:$P,'Raw Hourly Load Data'!$H:$H,$A364,'Raw Hourly Load Data'!$J:$J,R$1)</f>
        <v>1.2855026439380888E-4</v>
      </c>
      <c r="S364" s="9">
        <f>SUMIFS('Raw Hourly Load Data'!$P:$P,'Raw Hourly Load Data'!$H:$H,$A364,'Raw Hourly Load Data'!$J:$J,S$1)</f>
        <v>1.4923040854177439E-4</v>
      </c>
      <c r="T364" s="9">
        <f>SUMIFS('Raw Hourly Load Data'!$P:$P,'Raw Hourly Load Data'!$H:$H,$A364,'Raw Hourly Load Data'!$J:$J,T$1)</f>
        <v>1.5290154321063968E-4</v>
      </c>
      <c r="U364" s="9">
        <f>SUMIFS('Raw Hourly Load Data'!$P:$P,'Raw Hourly Load Data'!$H:$H,$A364,'Raw Hourly Load Data'!$J:$J,U$1)</f>
        <v>1.5145695397539993E-4</v>
      </c>
      <c r="V364" s="9">
        <f>SUMIFS('Raw Hourly Load Data'!$P:$P,'Raw Hourly Load Data'!$H:$H,$A364,'Raw Hourly Load Data'!$J:$J,V$1)</f>
        <v>1.476647185463434E-4</v>
      </c>
      <c r="W364" s="9">
        <f>SUMIFS('Raw Hourly Load Data'!$P:$P,'Raw Hourly Load Data'!$H:$H,$A364,'Raw Hourly Load Data'!$J:$J,W$1)</f>
        <v>1.4883235948836562E-4</v>
      </c>
      <c r="X364" s="9">
        <f>SUMIFS('Raw Hourly Load Data'!$P:$P,'Raw Hourly Load Data'!$H:$H,$A364,'Raw Hourly Load Data'!$J:$J,X$1)</f>
        <v>1.4561880873376271E-4</v>
      </c>
      <c r="Y364" s="9">
        <f>SUMIFS('Raw Hourly Load Data'!$P:$P,'Raw Hourly Load Data'!$H:$H,$A364,'Raw Hourly Load Data'!$J:$J,Y$1)</f>
        <v>1.4028066972287723E-4</v>
      </c>
    </row>
    <row r="365" spans="1:25" x14ac:dyDescent="0.25">
      <c r="A365" s="9" t="s">
        <v>386</v>
      </c>
      <c r="B365" s="9">
        <f>SUMIFS('Raw Hourly Load Data'!$P:$P,'Raw Hourly Load Data'!$H:$H,$A365,'Raw Hourly Load Data'!$J:$J,B$1)</f>
        <v>1.5057130076786434E-4</v>
      </c>
      <c r="C365" s="9">
        <f>SUMIFS('Raw Hourly Load Data'!$P:$P,'Raw Hourly Load Data'!$H:$H,$A365,'Raw Hourly Load Data'!$J:$J,C$1)</f>
        <v>1.5198875881323499E-4</v>
      </c>
      <c r="D365" s="9">
        <f>SUMIFS('Raw Hourly Load Data'!$P:$P,'Raw Hourly Load Data'!$H:$H,$A365,'Raw Hourly Load Data'!$J:$J,D$1)</f>
        <v>1.5398564446360158E-4</v>
      </c>
      <c r="E365" s="9">
        <f>SUMIFS('Raw Hourly Load Data'!$P:$P,'Raw Hourly Load Data'!$H:$H,$A365,'Raw Hourly Load Data'!$J:$J,E$1)</f>
        <v>1.5651541229196153E-4</v>
      </c>
      <c r="F365" s="9">
        <f>SUMIFS('Raw Hourly Load Data'!$P:$P,'Raw Hourly Load Data'!$H:$H,$A365,'Raw Hourly Load Data'!$J:$J,F$1)</f>
        <v>1.5968620145554319E-4</v>
      </c>
      <c r="G365" s="9">
        <f>SUMIFS('Raw Hourly Load Data'!$P:$P,'Raw Hourly Load Data'!$H:$H,$A365,'Raw Hourly Load Data'!$J:$J,G$1)</f>
        <v>1.6108901277555026E-4</v>
      </c>
      <c r="H365" s="9">
        <f>SUMIFS('Raw Hourly Load Data'!$P:$P,'Raw Hourly Load Data'!$H:$H,$A365,'Raw Hourly Load Data'!$J:$J,H$1)</f>
        <v>1.6503613982324892E-4</v>
      </c>
      <c r="I365" s="9">
        <f>SUMIFS('Raw Hourly Load Data'!$P:$P,'Raw Hourly Load Data'!$H:$H,$A365,'Raw Hourly Load Data'!$J:$J,I$1)</f>
        <v>1.668129297490576E-4</v>
      </c>
      <c r="J365" s="9">
        <f>SUMIFS('Raw Hourly Load Data'!$P:$P,'Raw Hourly Load Data'!$H:$H,$A365,'Raw Hourly Load Data'!$J:$J,J$1)</f>
        <v>1.8045589284793655E-4</v>
      </c>
      <c r="K365" s="9">
        <f>SUMIFS('Raw Hourly Load Data'!$P:$P,'Raw Hourly Load Data'!$H:$H,$A365,'Raw Hourly Load Data'!$J:$J,K$1)</f>
        <v>1.861882086830995E-4</v>
      </c>
      <c r="L365" s="9">
        <f>SUMIFS('Raw Hourly Load Data'!$P:$P,'Raw Hourly Load Data'!$H:$H,$A365,'Raw Hourly Load Data'!$J:$J,L$1)</f>
        <v>1.9187521335784427E-4</v>
      </c>
      <c r="M365" s="9">
        <f>SUMIFS('Raw Hourly Load Data'!$P:$P,'Raw Hourly Load Data'!$H:$H,$A365,'Raw Hourly Load Data'!$J:$J,M$1)</f>
        <v>1.8004348868850414E-4</v>
      </c>
      <c r="N365" s="9">
        <f>SUMIFS('Raw Hourly Load Data'!$P:$P,'Raw Hourly Load Data'!$H:$H,$A365,'Raw Hourly Load Data'!$J:$J,N$1)</f>
        <v>1.7342687597795702E-4</v>
      </c>
      <c r="O365" s="9">
        <f>SUMIFS('Raw Hourly Load Data'!$P:$P,'Raw Hourly Load Data'!$H:$H,$A365,'Raw Hourly Load Data'!$J:$J,O$1)</f>
        <v>1.6435111812908599E-4</v>
      </c>
      <c r="P365" s="9">
        <f>SUMIFS('Raw Hourly Load Data'!$P:$P,'Raw Hourly Load Data'!$H:$H,$A365,'Raw Hourly Load Data'!$J:$J,P$1)</f>
        <v>1.5945614544301054E-4</v>
      </c>
      <c r="Q365" s="9">
        <f>SUMIFS('Raw Hourly Load Data'!$P:$P,'Raw Hourly Load Data'!$H:$H,$A365,'Raw Hourly Load Data'!$J:$J,Q$1)</f>
        <v>1.6198455012140825E-4</v>
      </c>
      <c r="R365" s="9">
        <f>SUMIFS('Raw Hourly Load Data'!$P:$P,'Raw Hourly Load Data'!$H:$H,$A365,'Raw Hourly Load Data'!$J:$J,R$1)</f>
        <v>1.6911483039214756E-4</v>
      </c>
      <c r="S365" s="9">
        <f>SUMIFS('Raw Hourly Load Data'!$P:$P,'Raw Hourly Load Data'!$H:$H,$A365,'Raw Hourly Load Data'!$J:$J,S$1)</f>
        <v>1.8684233893969003E-4</v>
      </c>
      <c r="T365" s="9">
        <f>SUMIFS('Raw Hourly Load Data'!$P:$P,'Raw Hourly Load Data'!$H:$H,$A365,'Raw Hourly Load Data'!$J:$J,T$1)</f>
        <v>1.8859447823470427E-4</v>
      </c>
      <c r="U365" s="9">
        <f>SUMIFS('Raw Hourly Load Data'!$P:$P,'Raw Hourly Load Data'!$H:$H,$A365,'Raw Hourly Load Data'!$J:$J,U$1)</f>
        <v>1.8587767580244933E-4</v>
      </c>
      <c r="V365" s="9">
        <f>SUMIFS('Raw Hourly Load Data'!$P:$P,'Raw Hourly Load Data'!$H:$H,$A365,'Raw Hourly Load Data'!$J:$J,V$1)</f>
        <v>1.8002896178231212E-4</v>
      </c>
      <c r="W365" s="9">
        <f>SUMIFS('Raw Hourly Load Data'!$P:$P,'Raw Hourly Load Data'!$H:$H,$A365,'Raw Hourly Load Data'!$J:$J,W$1)</f>
        <v>1.7612127548225772E-4</v>
      </c>
      <c r="X365" s="9">
        <f>SUMIFS('Raw Hourly Load Data'!$P:$P,'Raw Hourly Load Data'!$H:$H,$A365,'Raw Hourly Load Data'!$J:$J,X$1)</f>
        <v>1.6985673534839949E-4</v>
      </c>
      <c r="Y365" s="9">
        <f>SUMIFS('Raw Hourly Load Data'!$P:$P,'Raw Hourly Load Data'!$H:$H,$A365,'Raw Hourly Load Data'!$J:$J,Y$1)</f>
        <v>1.6217918050993058E-4</v>
      </c>
    </row>
    <row r="366" spans="1:25" x14ac:dyDescent="0.25">
      <c r="A366" s="9" t="s">
        <v>387</v>
      </c>
      <c r="B366" s="9">
        <f>SUMIFS('Raw Hourly Load Data'!$P:$P,'Raw Hourly Load Data'!$H:$H,$A366,'Raw Hourly Load Data'!$J:$J,B$1)</f>
        <v>1.6162393944834302E-4</v>
      </c>
      <c r="C366" s="9">
        <f>SUMIFS('Raw Hourly Load Data'!$P:$P,'Raw Hourly Load Data'!$H:$H,$A366,'Raw Hourly Load Data'!$J:$J,C$1)</f>
        <v>1.6246901344676545E-4</v>
      </c>
      <c r="D366" s="9">
        <f>SUMIFS('Raw Hourly Load Data'!$P:$P,'Raw Hourly Load Data'!$H:$H,$A366,'Raw Hourly Load Data'!$J:$J,D$1)</f>
        <v>1.6546388107774296E-4</v>
      </c>
      <c r="E366" s="9">
        <f>SUMIFS('Raw Hourly Load Data'!$P:$P,'Raw Hourly Load Data'!$H:$H,$A366,'Raw Hourly Load Data'!$J:$J,E$1)</f>
        <v>1.689832085342162E-4</v>
      </c>
      <c r="F366" s="9">
        <f>SUMIFS('Raw Hourly Load Data'!$P:$P,'Raw Hourly Load Data'!$H:$H,$A366,'Raw Hourly Load Data'!$J:$J,F$1)</f>
        <v>1.7295643196874012E-4</v>
      </c>
      <c r="G366" s="9">
        <f>SUMIFS('Raw Hourly Load Data'!$P:$P,'Raw Hourly Load Data'!$H:$H,$A366,'Raw Hourly Load Data'!$J:$J,G$1)</f>
        <v>1.7681742165184128E-4</v>
      </c>
      <c r="H366" s="9">
        <f>SUMIFS('Raw Hourly Load Data'!$P:$P,'Raw Hourly Load Data'!$H:$H,$A366,'Raw Hourly Load Data'!$J:$J,H$1)</f>
        <v>1.811365825039606E-4</v>
      </c>
      <c r="I366" s="9">
        <f>SUMIFS('Raw Hourly Load Data'!$P:$P,'Raw Hourly Load Data'!$H:$H,$A366,'Raw Hourly Load Data'!$J:$J,I$1)</f>
        <v>1.8040535879918889E-4</v>
      </c>
      <c r="J366" s="9">
        <f>SUMIFS('Raw Hourly Load Data'!$P:$P,'Raw Hourly Load Data'!$H:$H,$A366,'Raw Hourly Load Data'!$J:$J,J$1)</f>
        <v>1.9023626897627603E-4</v>
      </c>
      <c r="K366" s="9">
        <f>SUMIFS('Raw Hourly Load Data'!$P:$P,'Raw Hourly Load Data'!$H:$H,$A366,'Raw Hourly Load Data'!$J:$J,K$1)</f>
        <v>1.9001836317634565E-4</v>
      </c>
      <c r="L366" s="9">
        <f>SUMIFS('Raw Hourly Load Data'!$P:$P,'Raw Hourly Load Data'!$H:$H,$A366,'Raw Hourly Load Data'!$J:$J,L$1)</f>
        <v>1.9138572340515725E-4</v>
      </c>
      <c r="M366" s="9">
        <f>SUMIFS('Raw Hourly Load Data'!$P:$P,'Raw Hourly Load Data'!$H:$H,$A366,'Raw Hourly Load Data'!$J:$J,M$1)</f>
        <v>1.7696472245681905E-4</v>
      </c>
      <c r="N366" s="9">
        <f>SUMIFS('Raw Hourly Load Data'!$P:$P,'Raw Hourly Load Data'!$H:$H,$A366,'Raw Hourly Load Data'!$J:$J,N$1)</f>
        <v>1.6946247788114893E-4</v>
      </c>
      <c r="O366" s="9">
        <f>SUMIFS('Raw Hourly Load Data'!$P:$P,'Raw Hourly Load Data'!$H:$H,$A366,'Raw Hourly Load Data'!$J:$J,O$1)</f>
        <v>1.5954744256278027E-4</v>
      </c>
      <c r="P366" s="9">
        <f>SUMIFS('Raw Hourly Load Data'!$P:$P,'Raw Hourly Load Data'!$H:$H,$A366,'Raw Hourly Load Data'!$J:$J,P$1)</f>
        <v>1.5448289307677267E-4</v>
      </c>
      <c r="Q366" s="9">
        <f>SUMIFS('Raw Hourly Load Data'!$P:$P,'Raw Hourly Load Data'!$H:$H,$A366,'Raw Hourly Load Data'!$J:$J,Q$1)</f>
        <v>1.573749236553891E-4</v>
      </c>
      <c r="R366" s="9">
        <f>SUMIFS('Raw Hourly Load Data'!$P:$P,'Raw Hourly Load Data'!$H:$H,$A366,'Raw Hourly Load Data'!$J:$J,R$1)</f>
        <v>1.6625515808989399E-4</v>
      </c>
      <c r="S366" s="9">
        <f>SUMIFS('Raw Hourly Load Data'!$P:$P,'Raw Hourly Load Data'!$H:$H,$A366,'Raw Hourly Load Data'!$J:$J,S$1)</f>
        <v>1.8646716642982495E-4</v>
      </c>
      <c r="T366" s="9">
        <f>SUMIFS('Raw Hourly Load Data'!$P:$P,'Raw Hourly Load Data'!$H:$H,$A366,'Raw Hourly Load Data'!$J:$J,T$1)</f>
        <v>1.881438399931036E-4</v>
      </c>
      <c r="U366" s="9">
        <f>SUMIFS('Raw Hourly Load Data'!$P:$P,'Raw Hourly Load Data'!$H:$H,$A366,'Raw Hourly Load Data'!$J:$J,U$1)</f>
        <v>1.8745376892508517E-4</v>
      </c>
      <c r="V366" s="9">
        <f>SUMIFS('Raw Hourly Load Data'!$P:$P,'Raw Hourly Load Data'!$H:$H,$A366,'Raw Hourly Load Data'!$J:$J,V$1)</f>
        <v>1.8181966295147104E-4</v>
      </c>
      <c r="W366" s="9">
        <f>SUMIFS('Raw Hourly Load Data'!$P:$P,'Raw Hourly Load Data'!$H:$H,$A366,'Raw Hourly Load Data'!$J:$J,W$1)</f>
        <v>1.7500726872159099E-4</v>
      </c>
      <c r="X366" s="9">
        <f>SUMIFS('Raw Hourly Load Data'!$P:$P,'Raw Hourly Load Data'!$H:$H,$A366,'Raw Hourly Load Data'!$J:$J,X$1)</f>
        <v>1.6553819187892528E-4</v>
      </c>
      <c r="Y366" s="9">
        <f>SUMIFS('Raw Hourly Load Data'!$P:$P,'Raw Hourly Load Data'!$H:$H,$A366,'Raw Hourly Load Data'!$J:$J,Y$1)</f>
        <v>1.3736319018119826E-4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6FC34-4521-4ED6-9126-3D08EF83FB1F}">
  <sheetPr>
    <tabColor theme="4" tint="-0.249977111117893"/>
  </sheetPr>
  <dimension ref="A1:Y366"/>
  <sheetViews>
    <sheetView workbookViewId="0">
      <selection sqref="A1:XFD1048576"/>
    </sheetView>
  </sheetViews>
  <sheetFormatPr defaultColWidth="8.7109375" defaultRowHeight="15" x14ac:dyDescent="0.25"/>
  <cols>
    <col min="1" max="1" width="8.7109375" style="9"/>
    <col min="2" max="25" width="10" style="9" bestFit="1" customWidth="1"/>
    <col min="26" max="16384" width="8.7109375" style="9"/>
  </cols>
  <sheetData>
    <row r="1" spans="1:25" s="8" customFormat="1" x14ac:dyDescent="0.25">
      <c r="A1" s="10" t="s">
        <v>391</v>
      </c>
      <c r="B1" s="8" t="s">
        <v>422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23</v>
      </c>
      <c r="B2" s="9">
        <f>SUMIFS('Raw Hourly Load Data'!$Q:$Q,'Raw Hourly Load Data'!$H:$H,$A2,'Raw Hourly Load Data'!$J:$J,B$1)</f>
        <v>9.2662840341097219E-5</v>
      </c>
      <c r="C2" s="9">
        <f>SUMIFS('Raw Hourly Load Data'!$Q:$Q,'Raw Hourly Load Data'!$H:$H,$A2,'Raw Hourly Load Data'!$J:$J,C$1)</f>
        <v>9.1015321963879584E-5</v>
      </c>
      <c r="D2" s="9">
        <f>SUMIFS('Raw Hourly Load Data'!$Q:$Q,'Raw Hourly Load Data'!$H:$H,$A2,'Raw Hourly Load Data'!$J:$J,D$1)</f>
        <v>9.0083443041577083E-5</v>
      </c>
      <c r="E2" s="9">
        <f>SUMIFS('Raw Hourly Load Data'!$Q:$Q,'Raw Hourly Load Data'!$H:$H,$A2,'Raw Hourly Load Data'!$J:$J,E$1)</f>
        <v>8.8925069349227526E-5</v>
      </c>
      <c r="F2" s="9">
        <f>SUMIFS('Raw Hourly Load Data'!$Q:$Q,'Raw Hourly Load Data'!$H:$H,$A2,'Raw Hourly Load Data'!$J:$J,F$1)</f>
        <v>8.9034981003580603E-5</v>
      </c>
      <c r="G2" s="9">
        <f>SUMIFS('Raw Hourly Load Data'!$Q:$Q,'Raw Hourly Load Data'!$H:$H,$A2,'Raw Hourly Load Data'!$J:$J,G$1)</f>
        <v>9.1131498720315417E-5</v>
      </c>
      <c r="H2" s="9">
        <f>SUMIFS('Raw Hourly Load Data'!$Q:$Q,'Raw Hourly Load Data'!$H:$H,$A2,'Raw Hourly Load Data'!$J:$J,H$1)</f>
        <v>9.1164366594756799E-5</v>
      </c>
      <c r="I2" s="9">
        <f>SUMIFS('Raw Hourly Load Data'!$Q:$Q,'Raw Hourly Load Data'!$H:$H,$A2,'Raw Hourly Load Data'!$J:$J,I$1)</f>
        <v>9.7592937001935795E-5</v>
      </c>
      <c r="J2" s="9">
        <f>SUMIFS('Raw Hourly Load Data'!$Q:$Q,'Raw Hourly Load Data'!$H:$H,$A2,'Raw Hourly Load Data'!$J:$J,J$1)</f>
        <v>9.6701416196236093E-5</v>
      </c>
      <c r="K2" s="9">
        <f>SUMIFS('Raw Hourly Load Data'!$Q:$Q,'Raw Hourly Load Data'!$H:$H,$A2,'Raw Hourly Load Data'!$J:$J,K$1)</f>
        <v>9.6154573903585206E-5</v>
      </c>
      <c r="L2" s="9">
        <f>SUMIFS('Raw Hourly Load Data'!$Q:$Q,'Raw Hourly Load Data'!$H:$H,$A2,'Raw Hourly Load Data'!$J:$J,L$1)</f>
        <v>9.4222844797390632E-5</v>
      </c>
      <c r="M2" s="9">
        <f>SUMIFS('Raw Hourly Load Data'!$Q:$Q,'Raw Hourly Load Data'!$H:$H,$A2,'Raw Hourly Load Data'!$J:$J,M$1)</f>
        <v>9.6432829769673152E-5</v>
      </c>
      <c r="N2" s="9">
        <f>SUMIFS('Raw Hourly Load Data'!$Q:$Q,'Raw Hourly Load Data'!$H:$H,$A2,'Raw Hourly Load Data'!$J:$J,N$1)</f>
        <v>9.7428873933714109E-5</v>
      </c>
      <c r="O2" s="9">
        <f>SUMIFS('Raw Hourly Load Data'!$Q:$Q,'Raw Hourly Load Data'!$H:$H,$A2,'Raw Hourly Load Data'!$J:$J,O$1)</f>
        <v>9.7444152567822102E-5</v>
      </c>
      <c r="P2" s="9">
        <f>SUMIFS('Raw Hourly Load Data'!$Q:$Q,'Raw Hourly Load Data'!$H:$H,$A2,'Raw Hourly Load Data'!$J:$J,P$1)</f>
        <v>9.8902502956683215E-5</v>
      </c>
      <c r="Q2" s="9">
        <f>SUMIFS('Raw Hourly Load Data'!$Q:$Q,'Raw Hourly Load Data'!$H:$H,$A2,'Raw Hourly Load Data'!$J:$J,Q$1)</f>
        <v>9.8583798387745538E-5</v>
      </c>
      <c r="R2" s="9">
        <f>SUMIFS('Raw Hourly Load Data'!$Q:$Q,'Raw Hourly Load Data'!$H:$H,$A2,'Raw Hourly Load Data'!$J:$J,R$1)</f>
        <v>1.0015390566189959E-4</v>
      </c>
      <c r="S2" s="9">
        <f>SUMIFS('Raw Hourly Load Data'!$Q:$Q,'Raw Hourly Load Data'!$H:$H,$A2,'Raw Hourly Load Data'!$J:$J,S$1)</f>
        <v>1.0320948996614613E-4</v>
      </c>
      <c r="T2" s="9">
        <f>SUMIFS('Raw Hourly Load Data'!$Q:$Q,'Raw Hourly Load Data'!$H:$H,$A2,'Raw Hourly Load Data'!$J:$J,T$1)</f>
        <v>1.06225800145191E-4</v>
      </c>
      <c r="U2" s="9">
        <f>SUMIFS('Raw Hourly Load Data'!$Q:$Q,'Raw Hourly Load Data'!$H:$H,$A2,'Raw Hourly Load Data'!$J:$J,U$1)</f>
        <v>1.0368220250924176E-4</v>
      </c>
      <c r="V2" s="9">
        <f>SUMIFS('Raw Hourly Load Data'!$Q:$Q,'Raw Hourly Load Data'!$H:$H,$A2,'Raw Hourly Load Data'!$J:$J,V$1)</f>
        <v>1.0405562670866392E-4</v>
      </c>
      <c r="W2" s="9">
        <f>SUMIFS('Raw Hourly Load Data'!$Q:$Q,'Raw Hourly Load Data'!$H:$H,$A2,'Raw Hourly Load Data'!$J:$J,W$1)</f>
        <v>1.0221389476045459E-4</v>
      </c>
      <c r="X2" s="9">
        <f>SUMIFS('Raw Hourly Load Data'!$Q:$Q,'Raw Hourly Load Data'!$H:$H,$A2,'Raw Hourly Load Data'!$J:$J,X$1)</f>
        <v>9.8705052480906744E-5</v>
      </c>
      <c r="Y2" s="9">
        <f>SUMIFS('Raw Hourly Load Data'!$Q:$Q,'Raw Hourly Load Data'!$H:$H,$A2,'Raw Hourly Load Data'!$J:$J,Y$1)</f>
        <v>9.2774187338521083E-5</v>
      </c>
    </row>
    <row r="3" spans="1:25" x14ac:dyDescent="0.25">
      <c r="A3" s="9" t="s">
        <v>24</v>
      </c>
      <c r="B3" s="9">
        <f>SUMIFS('Raw Hourly Load Data'!$Q:$Q,'Raw Hourly Load Data'!$H:$H,$A3,'Raw Hourly Load Data'!$J:$J,B$1)</f>
        <v>8.1492148921451585E-5</v>
      </c>
      <c r="C3" s="9">
        <f>SUMIFS('Raw Hourly Load Data'!$Q:$Q,'Raw Hourly Load Data'!$H:$H,$A3,'Raw Hourly Load Data'!$J:$J,C$1)</f>
        <v>7.8125024414467045E-5</v>
      </c>
      <c r="D3" s="9">
        <f>SUMIFS('Raw Hourly Load Data'!$Q:$Q,'Raw Hourly Load Data'!$H:$H,$A3,'Raw Hourly Load Data'!$J:$J,D$1)</f>
        <v>7.7003920817377447E-5</v>
      </c>
      <c r="E3" s="9">
        <f>SUMIFS('Raw Hourly Load Data'!$Q:$Q,'Raw Hourly Load Data'!$H:$H,$A3,'Raw Hourly Load Data'!$J:$J,E$1)</f>
        <v>7.7242978537071688E-5</v>
      </c>
      <c r="F3" s="9">
        <f>SUMIFS('Raw Hourly Load Data'!$Q:$Q,'Raw Hourly Load Data'!$H:$H,$A3,'Raw Hourly Load Data'!$J:$J,F$1)</f>
        <v>7.8904724582648007E-5</v>
      </c>
      <c r="G3" s="9">
        <f>SUMIFS('Raw Hourly Load Data'!$Q:$Q,'Raw Hourly Load Data'!$H:$H,$A3,'Raw Hourly Load Data'!$J:$J,G$1)</f>
        <v>8.3055901530427903E-5</v>
      </c>
      <c r="H3" s="9">
        <f>SUMIFS('Raw Hourly Load Data'!$Q:$Q,'Raw Hourly Load Data'!$H:$H,$A3,'Raw Hourly Load Data'!$J:$J,H$1)</f>
        <v>8.4379072468320488E-5</v>
      </c>
      <c r="I3" s="9">
        <f>SUMIFS('Raw Hourly Load Data'!$Q:$Q,'Raw Hourly Load Data'!$H:$H,$A3,'Raw Hourly Load Data'!$J:$J,I$1)</f>
        <v>9.068931935961533E-5</v>
      </c>
      <c r="J3" s="9">
        <f>SUMIFS('Raw Hourly Load Data'!$Q:$Q,'Raw Hourly Load Data'!$H:$H,$A3,'Raw Hourly Load Data'!$J:$J,J$1)</f>
        <v>9.5006464431861897E-5</v>
      </c>
      <c r="K3" s="9">
        <f>SUMIFS('Raw Hourly Load Data'!$Q:$Q,'Raw Hourly Load Data'!$H:$H,$A3,'Raw Hourly Load Data'!$J:$J,K$1)</f>
        <v>1.0091618982202677E-4</v>
      </c>
      <c r="L3" s="9">
        <f>SUMIFS('Raw Hourly Load Data'!$Q:$Q,'Raw Hourly Load Data'!$H:$H,$A3,'Raw Hourly Load Data'!$J:$J,L$1)</f>
        <v>1.0009942319370723E-4</v>
      </c>
      <c r="M3" s="9">
        <f>SUMIFS('Raw Hourly Load Data'!$Q:$Q,'Raw Hourly Load Data'!$H:$H,$A3,'Raw Hourly Load Data'!$J:$J,M$1)</f>
        <v>1.0143591276885939E-4</v>
      </c>
      <c r="N3" s="9">
        <f>SUMIFS('Raw Hourly Load Data'!$Q:$Q,'Raw Hourly Load Data'!$H:$H,$A3,'Raw Hourly Load Data'!$J:$J,N$1)</f>
        <v>1.0242325844087473E-4</v>
      </c>
      <c r="O3" s="9">
        <f>SUMIFS('Raw Hourly Load Data'!$Q:$Q,'Raw Hourly Load Data'!$H:$H,$A3,'Raw Hourly Load Data'!$J:$J,O$1)</f>
        <v>1.0225036879821699E-4</v>
      </c>
      <c r="P3" s="9">
        <f>SUMIFS('Raw Hourly Load Data'!$Q:$Q,'Raw Hourly Load Data'!$H:$H,$A3,'Raw Hourly Load Data'!$J:$J,P$1)</f>
        <v>1.0165813579155498E-4</v>
      </c>
      <c r="Q3" s="9">
        <f>SUMIFS('Raw Hourly Load Data'!$Q:$Q,'Raw Hourly Load Data'!$H:$H,$A3,'Raw Hourly Load Data'!$J:$J,Q$1)</f>
        <v>1.0202911764287046E-4</v>
      </c>
      <c r="R3" s="9">
        <f>SUMIFS('Raw Hourly Load Data'!$Q:$Q,'Raw Hourly Load Data'!$H:$H,$A3,'Raw Hourly Load Data'!$J:$J,R$1)</f>
        <v>1.044946651011641E-4</v>
      </c>
      <c r="S3" s="9">
        <f>SUMIFS('Raw Hourly Load Data'!$Q:$Q,'Raw Hourly Load Data'!$H:$H,$A3,'Raw Hourly Load Data'!$J:$J,S$1)</f>
        <v>1.0825048208668066E-4</v>
      </c>
      <c r="T3" s="9">
        <f>SUMIFS('Raw Hourly Load Data'!$Q:$Q,'Raw Hourly Load Data'!$H:$H,$A3,'Raw Hourly Load Data'!$J:$J,T$1)</f>
        <v>1.0990362293400993E-4</v>
      </c>
      <c r="U3" s="9">
        <f>SUMIFS('Raw Hourly Load Data'!$Q:$Q,'Raw Hourly Load Data'!$H:$H,$A3,'Raw Hourly Load Data'!$J:$J,U$1)</f>
        <v>1.0866775837368581E-4</v>
      </c>
      <c r="V3" s="9">
        <f>SUMIFS('Raw Hourly Load Data'!$Q:$Q,'Raw Hourly Load Data'!$H:$H,$A3,'Raw Hourly Load Data'!$J:$J,V$1)</f>
        <v>1.0591287013891327E-4</v>
      </c>
      <c r="W3" s="9">
        <f>SUMIFS('Raw Hourly Load Data'!$Q:$Q,'Raw Hourly Load Data'!$H:$H,$A3,'Raw Hourly Load Data'!$J:$J,W$1)</f>
        <v>1.0159599944714361E-4</v>
      </c>
      <c r="X3" s="9">
        <f>SUMIFS('Raw Hourly Load Data'!$Q:$Q,'Raw Hourly Load Data'!$H:$H,$A3,'Raw Hourly Load Data'!$J:$J,X$1)</f>
        <v>9.6130293213335749E-5</v>
      </c>
      <c r="Y3" s="9">
        <f>SUMIFS('Raw Hourly Load Data'!$Q:$Q,'Raw Hourly Load Data'!$H:$H,$A3,'Raw Hourly Load Data'!$J:$J,Y$1)</f>
        <v>9.2106262060705102E-5</v>
      </c>
    </row>
    <row r="4" spans="1:25" x14ac:dyDescent="0.25">
      <c r="A4" s="9" t="s">
        <v>25</v>
      </c>
      <c r="B4" s="9">
        <f>SUMIFS('Raw Hourly Load Data'!$Q:$Q,'Raw Hourly Load Data'!$H:$H,$A4,'Raw Hourly Load Data'!$J:$J,B$1)</f>
        <v>8.70363460951722E-5</v>
      </c>
      <c r="C4" s="9">
        <f>SUMIFS('Raw Hourly Load Data'!$Q:$Q,'Raw Hourly Load Data'!$H:$H,$A4,'Raw Hourly Load Data'!$J:$J,C$1)</f>
        <v>8.4329304191521444E-5</v>
      </c>
      <c r="D4" s="9">
        <f>SUMIFS('Raw Hourly Load Data'!$Q:$Q,'Raw Hourly Load Data'!$H:$H,$A4,'Raw Hourly Load Data'!$J:$J,D$1)</f>
        <v>8.356857128565692E-5</v>
      </c>
      <c r="E4" s="9">
        <f>SUMIFS('Raw Hourly Load Data'!$Q:$Q,'Raw Hourly Load Data'!$H:$H,$A4,'Raw Hourly Load Data'!$J:$J,E$1)</f>
        <v>8.4383226601811407E-5</v>
      </c>
      <c r="F4" s="9">
        <f>SUMIFS('Raw Hourly Load Data'!$Q:$Q,'Raw Hourly Load Data'!$H:$H,$A4,'Raw Hourly Load Data'!$J:$J,F$1)</f>
        <v>8.7715432042998731E-5</v>
      </c>
      <c r="G4" s="9">
        <f>SUMIFS('Raw Hourly Load Data'!$Q:$Q,'Raw Hourly Load Data'!$H:$H,$A4,'Raw Hourly Load Data'!$J:$J,G$1)</f>
        <v>9.9109872584386341E-5</v>
      </c>
      <c r="H4" s="9">
        <f>SUMIFS('Raw Hourly Load Data'!$Q:$Q,'Raw Hourly Load Data'!$H:$H,$A4,'Raw Hourly Load Data'!$J:$J,H$1)</f>
        <v>1.2068592502709187E-4</v>
      </c>
      <c r="I4" s="9">
        <f>SUMIFS('Raw Hourly Load Data'!$Q:$Q,'Raw Hourly Load Data'!$H:$H,$A4,'Raw Hourly Load Data'!$J:$J,I$1)</f>
        <v>1.2747987460941441E-4</v>
      </c>
      <c r="J4" s="9">
        <f>SUMIFS('Raw Hourly Load Data'!$Q:$Q,'Raw Hourly Load Data'!$H:$H,$A4,'Raw Hourly Load Data'!$J:$J,J$1)</f>
        <v>1.2279030341426128E-4</v>
      </c>
      <c r="K4" s="9">
        <f>SUMIFS('Raw Hourly Load Data'!$Q:$Q,'Raw Hourly Load Data'!$H:$H,$A4,'Raw Hourly Load Data'!$J:$J,K$1)</f>
        <v>1.216236498071593E-4</v>
      </c>
      <c r="L4" s="9">
        <f>SUMIFS('Raw Hourly Load Data'!$Q:$Q,'Raw Hourly Load Data'!$H:$H,$A4,'Raw Hourly Load Data'!$J:$J,L$1)</f>
        <v>1.1570639486848323E-4</v>
      </c>
      <c r="M4" s="9">
        <f>SUMIFS('Raw Hourly Load Data'!$Q:$Q,'Raw Hourly Load Data'!$H:$H,$A4,'Raw Hourly Load Data'!$J:$J,M$1)</f>
        <v>1.1572214697691823E-4</v>
      </c>
      <c r="N4" s="9">
        <f>SUMIFS('Raw Hourly Load Data'!$Q:$Q,'Raw Hourly Load Data'!$H:$H,$A4,'Raw Hourly Load Data'!$J:$J,N$1)</f>
        <v>1.1661944674214325E-4</v>
      </c>
      <c r="O4" s="9">
        <f>SUMIFS('Raw Hourly Load Data'!$Q:$Q,'Raw Hourly Load Data'!$H:$H,$A4,'Raw Hourly Load Data'!$J:$J,O$1)</f>
        <v>1.1630332070339123E-4</v>
      </c>
      <c r="P4" s="9">
        <f>SUMIFS('Raw Hourly Load Data'!$Q:$Q,'Raw Hourly Load Data'!$H:$H,$A4,'Raw Hourly Load Data'!$J:$J,P$1)</f>
        <v>1.1592286295781441E-4</v>
      </c>
      <c r="Q4" s="9">
        <f>SUMIFS('Raw Hourly Load Data'!$Q:$Q,'Raw Hourly Load Data'!$H:$H,$A4,'Raw Hourly Load Data'!$J:$J,Q$1)</f>
        <v>1.1671339459846619E-4</v>
      </c>
      <c r="R4" s="9">
        <f>SUMIFS('Raw Hourly Load Data'!$Q:$Q,'Raw Hourly Load Data'!$H:$H,$A4,'Raw Hourly Load Data'!$J:$J,R$1)</f>
        <v>1.2010138189755538E-4</v>
      </c>
      <c r="S4" s="9">
        <f>SUMIFS('Raw Hourly Load Data'!$Q:$Q,'Raw Hourly Load Data'!$H:$H,$A4,'Raw Hourly Load Data'!$J:$J,S$1)</f>
        <v>1.2397139801950151E-4</v>
      </c>
      <c r="T4" s="9">
        <f>SUMIFS('Raw Hourly Load Data'!$Q:$Q,'Raw Hourly Load Data'!$H:$H,$A4,'Raw Hourly Load Data'!$J:$J,T$1)</f>
        <v>1.2757399016761396E-4</v>
      </c>
      <c r="U4" s="9">
        <f>SUMIFS('Raw Hourly Load Data'!$Q:$Q,'Raw Hourly Load Data'!$H:$H,$A4,'Raw Hourly Load Data'!$J:$J,U$1)</f>
        <v>1.2879090302725957E-4</v>
      </c>
      <c r="V4" s="9">
        <f>SUMIFS('Raw Hourly Load Data'!$Q:$Q,'Raw Hourly Load Data'!$H:$H,$A4,'Raw Hourly Load Data'!$J:$J,V$1)</f>
        <v>1.2664261623184363E-4</v>
      </c>
      <c r="W4" s="9">
        <f>SUMIFS('Raw Hourly Load Data'!$Q:$Q,'Raw Hourly Load Data'!$H:$H,$A4,'Raw Hourly Load Data'!$J:$J,W$1)</f>
        <v>1.1256605189259599E-4</v>
      </c>
      <c r="X4" s="9">
        <f>SUMIFS('Raw Hourly Load Data'!$Q:$Q,'Raw Hourly Load Data'!$H:$H,$A4,'Raw Hourly Load Data'!$J:$J,X$1)</f>
        <v>1.0357598611196221E-4</v>
      </c>
      <c r="Y4" s="9">
        <f>SUMIFS('Raw Hourly Load Data'!$Q:$Q,'Raw Hourly Load Data'!$H:$H,$A4,'Raw Hourly Load Data'!$J:$J,Y$1)</f>
        <v>9.8976559910723779E-5</v>
      </c>
    </row>
    <row r="5" spans="1:25" x14ac:dyDescent="0.25">
      <c r="A5" s="9" t="s">
        <v>26</v>
      </c>
      <c r="B5" s="9">
        <f>SUMIFS('Raw Hourly Load Data'!$Q:$Q,'Raw Hourly Load Data'!$H:$H,$A5,'Raw Hourly Load Data'!$J:$J,B$1)</f>
        <v>9.4900382436062761E-5</v>
      </c>
      <c r="C5" s="9">
        <f>SUMIFS('Raw Hourly Load Data'!$Q:$Q,'Raw Hourly Load Data'!$H:$H,$A5,'Raw Hourly Load Data'!$J:$J,C$1)</f>
        <v>9.2056061570645068E-5</v>
      </c>
      <c r="D5" s="9">
        <f>SUMIFS('Raw Hourly Load Data'!$Q:$Q,'Raw Hourly Load Data'!$H:$H,$A5,'Raw Hourly Load Data'!$J:$J,D$1)</f>
        <v>9.1007239693157078E-5</v>
      </c>
      <c r="E5" s="9">
        <f>SUMIFS('Raw Hourly Load Data'!$Q:$Q,'Raw Hourly Load Data'!$H:$H,$A5,'Raw Hourly Load Data'!$J:$J,E$1)</f>
        <v>9.1588389197232105E-5</v>
      </c>
      <c r="F5" s="9">
        <f>SUMIFS('Raw Hourly Load Data'!$Q:$Q,'Raw Hourly Load Data'!$H:$H,$A5,'Raw Hourly Load Data'!$J:$J,F$1)</f>
        <v>9.4737664691306523E-5</v>
      </c>
      <c r="G5" s="9">
        <f>SUMIFS('Raw Hourly Load Data'!$Q:$Q,'Raw Hourly Load Data'!$H:$H,$A5,'Raw Hourly Load Data'!$J:$J,G$1)</f>
        <v>1.060094888550003E-4</v>
      </c>
      <c r="H5" s="9">
        <f>SUMIFS('Raw Hourly Load Data'!$Q:$Q,'Raw Hourly Load Data'!$H:$H,$A5,'Raw Hourly Load Data'!$J:$J,H$1)</f>
        <v>1.2977996089203267E-4</v>
      </c>
      <c r="I5" s="9">
        <f>SUMIFS('Raw Hourly Load Data'!$Q:$Q,'Raw Hourly Load Data'!$H:$H,$A5,'Raw Hourly Load Data'!$J:$J,I$1)</f>
        <v>1.3517673479035119E-4</v>
      </c>
      <c r="J5" s="9">
        <f>SUMIFS('Raw Hourly Load Data'!$Q:$Q,'Raw Hourly Load Data'!$H:$H,$A5,'Raw Hourly Load Data'!$J:$J,J$1)</f>
        <v>1.2641384719058979E-4</v>
      </c>
      <c r="K5" s="9">
        <f>SUMIFS('Raw Hourly Load Data'!$Q:$Q,'Raw Hourly Load Data'!$H:$H,$A5,'Raw Hourly Load Data'!$J:$J,K$1)</f>
        <v>1.2374390196137408E-4</v>
      </c>
      <c r="L5" s="9">
        <f>SUMIFS('Raw Hourly Load Data'!$Q:$Q,'Raw Hourly Load Data'!$H:$H,$A5,'Raw Hourly Load Data'!$J:$J,L$1)</f>
        <v>1.1667867817616915E-4</v>
      </c>
      <c r="M5" s="9">
        <f>SUMIFS('Raw Hourly Load Data'!$Q:$Q,'Raw Hourly Load Data'!$H:$H,$A5,'Raw Hourly Load Data'!$J:$J,M$1)</f>
        <v>1.1602114555260523E-4</v>
      </c>
      <c r="N5" s="9">
        <f>SUMIFS('Raw Hourly Load Data'!$Q:$Q,'Raw Hourly Load Data'!$H:$H,$A5,'Raw Hourly Load Data'!$J:$J,N$1)</f>
        <v>1.162654857445125E-4</v>
      </c>
      <c r="O5" s="9">
        <f>SUMIFS('Raw Hourly Load Data'!$Q:$Q,'Raw Hourly Load Data'!$H:$H,$A5,'Raw Hourly Load Data'!$J:$J,O$1)</f>
        <v>1.1576820661118262E-4</v>
      </c>
      <c r="P5" s="9">
        <f>SUMIFS('Raw Hourly Load Data'!$Q:$Q,'Raw Hourly Load Data'!$H:$H,$A5,'Raw Hourly Load Data'!$J:$J,P$1)</f>
        <v>1.152732969427868E-4</v>
      </c>
      <c r="Q5" s="9">
        <f>SUMIFS('Raw Hourly Load Data'!$Q:$Q,'Raw Hourly Load Data'!$H:$H,$A5,'Raw Hourly Load Data'!$J:$J,Q$1)</f>
        <v>1.1599188503442752E-4</v>
      </c>
      <c r="R5" s="9">
        <f>SUMIFS('Raw Hourly Load Data'!$Q:$Q,'Raw Hourly Load Data'!$H:$H,$A5,'Raw Hourly Load Data'!$J:$J,R$1)</f>
        <v>1.1833077870435893E-4</v>
      </c>
      <c r="S5" s="9">
        <f>SUMIFS('Raw Hourly Load Data'!$Q:$Q,'Raw Hourly Load Data'!$H:$H,$A5,'Raw Hourly Load Data'!$J:$J,S$1)</f>
        <v>1.209107420227948E-4</v>
      </c>
      <c r="T5" s="9">
        <f>SUMIFS('Raw Hourly Load Data'!$Q:$Q,'Raw Hourly Load Data'!$H:$H,$A5,'Raw Hourly Load Data'!$J:$J,T$1)</f>
        <v>1.2318353447248422E-4</v>
      </c>
      <c r="U5" s="9">
        <f>SUMIFS('Raw Hourly Load Data'!$Q:$Q,'Raw Hourly Load Data'!$H:$H,$A5,'Raw Hourly Load Data'!$J:$J,U$1)</f>
        <v>1.2343838870887904E-4</v>
      </c>
      <c r="V5" s="9">
        <f>SUMIFS('Raw Hourly Load Data'!$Q:$Q,'Raw Hourly Load Data'!$H:$H,$A5,'Raw Hourly Load Data'!$J:$J,V$1)</f>
        <v>1.2077822600097794E-4</v>
      </c>
      <c r="W5" s="9">
        <f>SUMIFS('Raw Hourly Load Data'!$Q:$Q,'Raw Hourly Load Data'!$H:$H,$A5,'Raw Hourly Load Data'!$J:$J,W$1)</f>
        <v>1.0769756636204458E-4</v>
      </c>
      <c r="X5" s="9">
        <f>SUMIFS('Raw Hourly Load Data'!$Q:$Q,'Raw Hourly Load Data'!$H:$H,$A5,'Raw Hourly Load Data'!$J:$J,X$1)</f>
        <v>9.8803634413918286E-5</v>
      </c>
      <c r="Y5" s="9">
        <f>SUMIFS('Raw Hourly Load Data'!$Q:$Q,'Raw Hourly Load Data'!$H:$H,$A5,'Raw Hourly Load Data'!$J:$J,Y$1)</f>
        <v>9.3781490527082686E-5</v>
      </c>
    </row>
    <row r="6" spans="1:25" x14ac:dyDescent="0.25">
      <c r="A6" s="9" t="s">
        <v>27</v>
      </c>
      <c r="B6" s="9">
        <f>SUMIFS('Raw Hourly Load Data'!$Q:$Q,'Raw Hourly Load Data'!$H:$H,$A6,'Raw Hourly Load Data'!$J:$J,B$1)</f>
        <v>8.9388225941284635E-5</v>
      </c>
      <c r="C6" s="9">
        <f>SUMIFS('Raw Hourly Load Data'!$Q:$Q,'Raw Hourly Load Data'!$H:$H,$A6,'Raw Hourly Load Data'!$J:$J,C$1)</f>
        <v>8.6307943859613594E-5</v>
      </c>
      <c r="D6" s="9">
        <f>SUMIFS('Raw Hourly Load Data'!$Q:$Q,'Raw Hourly Load Data'!$H:$H,$A6,'Raw Hourly Load Data'!$J:$J,D$1)</f>
        <v>8.5006267169421371E-5</v>
      </c>
      <c r="E6" s="9">
        <f>SUMIFS('Raw Hourly Load Data'!$Q:$Q,'Raw Hourly Load Data'!$H:$H,$A6,'Raw Hourly Load Data'!$J:$J,E$1)</f>
        <v>8.5432669950282809E-5</v>
      </c>
      <c r="F6" s="9">
        <f>SUMIFS('Raw Hourly Load Data'!$Q:$Q,'Raw Hourly Load Data'!$H:$H,$A6,'Raw Hourly Load Data'!$J:$J,F$1)</f>
        <v>8.8478788805593559E-5</v>
      </c>
      <c r="G6" s="9">
        <f>SUMIFS('Raw Hourly Load Data'!$Q:$Q,'Raw Hourly Load Data'!$H:$H,$A6,'Raw Hourly Load Data'!$J:$J,G$1)</f>
        <v>9.9166943630338899E-5</v>
      </c>
      <c r="H6" s="9">
        <f>SUMIFS('Raw Hourly Load Data'!$Q:$Q,'Raw Hourly Load Data'!$H:$H,$A6,'Raw Hourly Load Data'!$J:$J,H$1)</f>
        <v>1.1599239959475299E-4</v>
      </c>
      <c r="I6" s="9">
        <f>SUMIFS('Raw Hourly Load Data'!$Q:$Q,'Raw Hourly Load Data'!$H:$H,$A6,'Raw Hourly Load Data'!$J:$J,I$1)</f>
        <v>1.2203201048700741E-4</v>
      </c>
      <c r="J6" s="9">
        <f>SUMIFS('Raw Hourly Load Data'!$Q:$Q,'Raw Hourly Load Data'!$H:$H,$A6,'Raw Hourly Load Data'!$J:$J,J$1)</f>
        <v>1.1700561686191112E-4</v>
      </c>
      <c r="K6" s="9">
        <f>SUMIFS('Raw Hourly Load Data'!$Q:$Q,'Raw Hourly Load Data'!$H:$H,$A6,'Raw Hourly Load Data'!$J:$J,K$1)</f>
        <v>1.1589412421423579E-4</v>
      </c>
      <c r="L6" s="9">
        <f>SUMIFS('Raw Hourly Load Data'!$Q:$Q,'Raw Hourly Load Data'!$H:$H,$A6,'Raw Hourly Load Data'!$J:$J,L$1)</f>
        <v>1.1041436640686494E-4</v>
      </c>
      <c r="M6" s="9">
        <f>SUMIFS('Raw Hourly Load Data'!$Q:$Q,'Raw Hourly Load Data'!$H:$H,$A6,'Raw Hourly Load Data'!$J:$J,M$1)</f>
        <v>1.1064480694511734E-4</v>
      </c>
      <c r="N6" s="9">
        <f>SUMIFS('Raw Hourly Load Data'!$Q:$Q,'Raw Hourly Load Data'!$H:$H,$A6,'Raw Hourly Load Data'!$J:$J,N$1)</f>
        <v>1.1103212114383896E-4</v>
      </c>
      <c r="O6" s="9">
        <f>SUMIFS('Raw Hourly Load Data'!$Q:$Q,'Raw Hourly Load Data'!$H:$H,$A6,'Raw Hourly Load Data'!$J:$J,O$1)</f>
        <v>1.1076007754775155E-4</v>
      </c>
      <c r="P6" s="9">
        <f>SUMIFS('Raw Hourly Load Data'!$Q:$Q,'Raw Hourly Load Data'!$H:$H,$A6,'Raw Hourly Load Data'!$J:$J,P$1)</f>
        <v>1.0996422617512651E-4</v>
      </c>
      <c r="Q6" s="9">
        <f>SUMIFS('Raw Hourly Load Data'!$Q:$Q,'Raw Hourly Load Data'!$H:$H,$A6,'Raw Hourly Load Data'!$J:$J,Q$1)</f>
        <v>1.0955826210083775E-4</v>
      </c>
      <c r="R6" s="9">
        <f>SUMIFS('Raw Hourly Load Data'!$Q:$Q,'Raw Hourly Load Data'!$H:$H,$A6,'Raw Hourly Load Data'!$J:$J,R$1)</f>
        <v>1.1060494194689365E-4</v>
      </c>
      <c r="S6" s="9">
        <f>SUMIFS('Raw Hourly Load Data'!$Q:$Q,'Raw Hourly Load Data'!$H:$H,$A6,'Raw Hourly Load Data'!$J:$J,S$1)</f>
        <v>1.1338139669416579E-4</v>
      </c>
      <c r="T6" s="9">
        <f>SUMIFS('Raw Hourly Load Data'!$Q:$Q,'Raw Hourly Load Data'!$H:$H,$A6,'Raw Hourly Load Data'!$J:$J,T$1)</f>
        <v>1.1546679959400313E-4</v>
      </c>
      <c r="U6" s="9">
        <f>SUMIFS('Raw Hourly Load Data'!$Q:$Q,'Raw Hourly Load Data'!$H:$H,$A6,'Raw Hourly Load Data'!$J:$J,U$1)</f>
        <v>1.1620925561282504E-4</v>
      </c>
      <c r="V6" s="9">
        <f>SUMIFS('Raw Hourly Load Data'!$Q:$Q,'Raw Hourly Load Data'!$H:$H,$A6,'Raw Hourly Load Data'!$J:$J,V$1)</f>
        <v>1.1426578133692636E-4</v>
      </c>
      <c r="W6" s="9">
        <f>SUMIFS('Raw Hourly Load Data'!$Q:$Q,'Raw Hourly Load Data'!$H:$H,$A6,'Raw Hourly Load Data'!$J:$J,W$1)</f>
        <v>1.0426369114358801E-4</v>
      </c>
      <c r="X6" s="9">
        <f>SUMIFS('Raw Hourly Load Data'!$Q:$Q,'Raw Hourly Load Data'!$H:$H,$A6,'Raw Hourly Load Data'!$J:$J,X$1)</f>
        <v>9.7674755955053384E-5</v>
      </c>
      <c r="Y6" s="9">
        <f>SUMIFS('Raw Hourly Load Data'!$Q:$Q,'Raw Hourly Load Data'!$H:$H,$A6,'Raw Hourly Load Data'!$J:$J,Y$1)</f>
        <v>9.3251414557352644E-5</v>
      </c>
    </row>
    <row r="7" spans="1:25" x14ac:dyDescent="0.25">
      <c r="A7" s="9" t="s">
        <v>28</v>
      </c>
      <c r="B7" s="9">
        <f>SUMIFS('Raw Hourly Load Data'!$Q:$Q,'Raw Hourly Load Data'!$H:$H,$A7,'Raw Hourly Load Data'!$J:$J,B$1)</f>
        <v>8.987028983003205E-5</v>
      </c>
      <c r="C7" s="9">
        <f>SUMIFS('Raw Hourly Load Data'!$Q:$Q,'Raw Hourly Load Data'!$H:$H,$A7,'Raw Hourly Load Data'!$J:$J,C$1)</f>
        <v>8.6595265948091166E-5</v>
      </c>
      <c r="D7" s="9">
        <f>SUMIFS('Raw Hourly Load Data'!$Q:$Q,'Raw Hourly Load Data'!$H:$H,$A7,'Raw Hourly Load Data'!$J:$J,D$1)</f>
        <v>8.4933239275155402E-5</v>
      </c>
      <c r="E7" s="9">
        <f>SUMIFS('Raw Hourly Load Data'!$Q:$Q,'Raw Hourly Load Data'!$H:$H,$A7,'Raw Hourly Load Data'!$J:$J,E$1)</f>
        <v>8.5092826184858324E-5</v>
      </c>
      <c r="F7" s="9">
        <f>SUMIFS('Raw Hourly Load Data'!$Q:$Q,'Raw Hourly Load Data'!$H:$H,$A7,'Raw Hourly Load Data'!$J:$J,F$1)</f>
        <v>8.7766882506639163E-5</v>
      </c>
      <c r="G7" s="9">
        <f>SUMIFS('Raw Hourly Load Data'!$Q:$Q,'Raw Hourly Load Data'!$H:$H,$A7,'Raw Hourly Load Data'!$J:$J,G$1)</f>
        <v>9.7102024225826172E-5</v>
      </c>
      <c r="H7" s="9">
        <f>SUMIFS('Raw Hourly Load Data'!$Q:$Q,'Raw Hourly Load Data'!$H:$H,$A7,'Raw Hourly Load Data'!$J:$J,H$1)</f>
        <v>1.0664808563667909E-4</v>
      </c>
      <c r="I7" s="9">
        <f>SUMIFS('Raw Hourly Load Data'!$Q:$Q,'Raw Hourly Load Data'!$H:$H,$A7,'Raw Hourly Load Data'!$J:$J,I$1)</f>
        <v>1.1536384209737591E-4</v>
      </c>
      <c r="J7" s="9">
        <f>SUMIFS('Raw Hourly Load Data'!$Q:$Q,'Raw Hourly Load Data'!$H:$H,$A7,'Raw Hourly Load Data'!$J:$J,J$1)</f>
        <v>1.1281353079142618E-4</v>
      </c>
      <c r="K7" s="9">
        <f>SUMIFS('Raw Hourly Load Data'!$Q:$Q,'Raw Hourly Load Data'!$H:$H,$A7,'Raw Hourly Load Data'!$J:$J,K$1)</f>
        <v>1.1317028924072985E-4</v>
      </c>
      <c r="L7" s="9">
        <f>SUMIFS('Raw Hourly Load Data'!$Q:$Q,'Raw Hourly Load Data'!$H:$H,$A7,'Raw Hourly Load Data'!$J:$J,L$1)</f>
        <v>1.0884482242371388E-4</v>
      </c>
      <c r="M7" s="9">
        <f>SUMIFS('Raw Hourly Load Data'!$Q:$Q,'Raw Hourly Load Data'!$H:$H,$A7,'Raw Hourly Load Data'!$J:$J,M$1)</f>
        <v>1.0876019384825728E-4</v>
      </c>
      <c r="N7" s="9">
        <f>SUMIFS('Raw Hourly Load Data'!$Q:$Q,'Raw Hourly Load Data'!$H:$H,$A7,'Raw Hourly Load Data'!$J:$J,N$1)</f>
        <v>1.0881499918393734E-4</v>
      </c>
      <c r="O7" s="9">
        <f>SUMIFS('Raw Hourly Load Data'!$Q:$Q,'Raw Hourly Load Data'!$H:$H,$A7,'Raw Hourly Load Data'!$J:$J,O$1)</f>
        <v>1.0834965560769762E-4</v>
      </c>
      <c r="P7" s="9">
        <f>SUMIFS('Raw Hourly Load Data'!$Q:$Q,'Raw Hourly Load Data'!$H:$H,$A7,'Raw Hourly Load Data'!$J:$J,P$1)</f>
        <v>1.0696040397727803E-4</v>
      </c>
      <c r="Q7" s="9">
        <f>SUMIFS('Raw Hourly Load Data'!$Q:$Q,'Raw Hourly Load Data'!$H:$H,$A7,'Raw Hourly Load Data'!$J:$J,Q$1)</f>
        <v>1.0586532538544918E-4</v>
      </c>
      <c r="R7" s="9">
        <f>SUMIFS('Raw Hourly Load Data'!$Q:$Q,'Raw Hourly Load Data'!$H:$H,$A7,'Raw Hourly Load Data'!$J:$J,R$1)</f>
        <v>1.0549231411336082E-4</v>
      </c>
      <c r="S7" s="9">
        <f>SUMIFS('Raw Hourly Load Data'!$Q:$Q,'Raw Hourly Load Data'!$H:$H,$A7,'Raw Hourly Load Data'!$J:$J,S$1)</f>
        <v>1.0660870349252383E-4</v>
      </c>
      <c r="T7" s="9">
        <f>SUMIFS('Raw Hourly Load Data'!$Q:$Q,'Raw Hourly Load Data'!$H:$H,$A7,'Raw Hourly Load Data'!$J:$J,T$1)</f>
        <v>1.0644709394438898E-4</v>
      </c>
      <c r="U7" s="9">
        <f>SUMIFS('Raw Hourly Load Data'!$Q:$Q,'Raw Hourly Load Data'!$H:$H,$A7,'Raw Hourly Load Data'!$J:$J,U$1)</f>
        <v>1.0591393741249802E-4</v>
      </c>
      <c r="V7" s="9">
        <f>SUMIFS('Raw Hourly Load Data'!$Q:$Q,'Raw Hourly Load Data'!$H:$H,$A7,'Raw Hourly Load Data'!$J:$J,V$1)</f>
        <v>1.0396178868392054E-4</v>
      </c>
      <c r="W7" s="9">
        <f>SUMIFS('Raw Hourly Load Data'!$Q:$Q,'Raw Hourly Load Data'!$H:$H,$A7,'Raw Hourly Load Data'!$J:$J,W$1)</f>
        <v>9.705532081906272E-5</v>
      </c>
      <c r="X7" s="9">
        <f>SUMIFS('Raw Hourly Load Data'!$Q:$Q,'Raw Hourly Load Data'!$H:$H,$A7,'Raw Hourly Load Data'!$J:$J,X$1)</f>
        <v>9.2795387657104247E-5</v>
      </c>
      <c r="Y7" s="9">
        <f>SUMIFS('Raw Hourly Load Data'!$Q:$Q,'Raw Hourly Load Data'!$H:$H,$A7,'Raw Hourly Load Data'!$J:$J,Y$1)</f>
        <v>9.0197455051471131E-5</v>
      </c>
    </row>
    <row r="8" spans="1:25" x14ac:dyDescent="0.25">
      <c r="A8" s="9" t="s">
        <v>29</v>
      </c>
      <c r="B8" s="9">
        <f>SUMIFS('Raw Hourly Load Data'!$Q:$Q,'Raw Hourly Load Data'!$H:$H,$A8,'Raw Hourly Load Data'!$J:$J,B$1)</f>
        <v>9.3166279464286262E-5</v>
      </c>
      <c r="C8" s="9">
        <f>SUMIFS('Raw Hourly Load Data'!$Q:$Q,'Raw Hourly Load Data'!$H:$H,$A8,'Raw Hourly Load Data'!$J:$J,C$1)</f>
        <v>9.1431245235360244E-5</v>
      </c>
      <c r="D8" s="9">
        <f>SUMIFS('Raw Hourly Load Data'!$Q:$Q,'Raw Hourly Load Data'!$H:$H,$A8,'Raw Hourly Load Data'!$J:$J,D$1)</f>
        <v>9.0420170738984262E-5</v>
      </c>
      <c r="E8" s="9">
        <f>SUMIFS('Raw Hourly Load Data'!$Q:$Q,'Raw Hourly Load Data'!$H:$H,$A8,'Raw Hourly Load Data'!$J:$J,E$1)</f>
        <v>8.9718004996568938E-5</v>
      </c>
      <c r="F8" s="9">
        <f>SUMIFS('Raw Hourly Load Data'!$Q:$Q,'Raw Hourly Load Data'!$H:$H,$A8,'Raw Hourly Load Data'!$J:$J,F$1)</f>
        <v>9.0609570913095241E-5</v>
      </c>
      <c r="G8" s="9">
        <f>SUMIFS('Raw Hourly Load Data'!$Q:$Q,'Raw Hourly Load Data'!$H:$H,$A8,'Raw Hourly Load Data'!$J:$J,G$1)</f>
        <v>9.6025910998128174E-5</v>
      </c>
      <c r="H8" s="9">
        <f>SUMIFS('Raw Hourly Load Data'!$Q:$Q,'Raw Hourly Load Data'!$H:$H,$A8,'Raw Hourly Load Data'!$J:$J,H$1)</f>
        <v>9.9699409705437879E-5</v>
      </c>
      <c r="I8" s="9">
        <f>SUMIFS('Raw Hourly Load Data'!$Q:$Q,'Raw Hourly Load Data'!$H:$H,$A8,'Raw Hourly Load Data'!$J:$J,I$1)</f>
        <v>1.0838272996886889E-4</v>
      </c>
      <c r="J8" s="9">
        <f>SUMIFS('Raw Hourly Load Data'!$Q:$Q,'Raw Hourly Load Data'!$H:$H,$A8,'Raw Hourly Load Data'!$J:$J,J$1)</f>
        <v>1.0787945694556407E-4</v>
      </c>
      <c r="K8" s="9">
        <f>SUMIFS('Raw Hourly Load Data'!$Q:$Q,'Raw Hourly Load Data'!$H:$H,$A8,'Raw Hourly Load Data'!$J:$J,K$1)</f>
        <v>1.0719228857716463E-4</v>
      </c>
      <c r="L8" s="9">
        <f>SUMIFS('Raw Hourly Load Data'!$Q:$Q,'Raw Hourly Load Data'!$H:$H,$A8,'Raw Hourly Load Data'!$J:$J,L$1)</f>
        <v>1.0489644627643652E-4</v>
      </c>
      <c r="M8" s="9">
        <f>SUMIFS('Raw Hourly Load Data'!$Q:$Q,'Raw Hourly Load Data'!$H:$H,$A8,'Raw Hourly Load Data'!$J:$J,M$1)</f>
        <v>1.0623891479141435E-4</v>
      </c>
      <c r="N8" s="9">
        <f>SUMIFS('Raw Hourly Load Data'!$Q:$Q,'Raw Hourly Load Data'!$H:$H,$A8,'Raw Hourly Load Data'!$J:$J,N$1)</f>
        <v>1.0553304225986495E-4</v>
      </c>
      <c r="O8" s="9">
        <f>SUMIFS('Raw Hourly Load Data'!$Q:$Q,'Raw Hourly Load Data'!$H:$H,$A8,'Raw Hourly Load Data'!$J:$J,O$1)</f>
        <v>1.0410355707078908E-4</v>
      </c>
      <c r="P8" s="9">
        <f>SUMIFS('Raw Hourly Load Data'!$Q:$Q,'Raw Hourly Load Data'!$H:$H,$A8,'Raw Hourly Load Data'!$J:$J,P$1)</f>
        <v>1.0498881464593414E-4</v>
      </c>
      <c r="Q8" s="9">
        <f>SUMIFS('Raw Hourly Load Data'!$Q:$Q,'Raw Hourly Load Data'!$H:$H,$A8,'Raw Hourly Load Data'!$J:$J,Q$1)</f>
        <v>1.0414632746580049E-4</v>
      </c>
      <c r="R8" s="9">
        <f>SUMIFS('Raw Hourly Load Data'!$Q:$Q,'Raw Hourly Load Data'!$H:$H,$A8,'Raw Hourly Load Data'!$J:$J,R$1)</f>
        <v>1.0459845982767884E-4</v>
      </c>
      <c r="S8" s="9">
        <f>SUMIFS('Raw Hourly Load Data'!$Q:$Q,'Raw Hourly Load Data'!$H:$H,$A8,'Raw Hourly Load Data'!$J:$J,S$1)</f>
        <v>1.0654135044793313E-4</v>
      </c>
      <c r="T8" s="9">
        <f>SUMIFS('Raw Hourly Load Data'!$Q:$Q,'Raw Hourly Load Data'!$H:$H,$A8,'Raw Hourly Load Data'!$J:$J,T$1)</f>
        <v>1.0833283338008494E-4</v>
      </c>
      <c r="U8" s="9">
        <f>SUMIFS('Raw Hourly Load Data'!$Q:$Q,'Raw Hourly Load Data'!$H:$H,$A8,'Raw Hourly Load Data'!$J:$J,U$1)</f>
        <v>1.0599403887239557E-4</v>
      </c>
      <c r="V8" s="9">
        <f>SUMIFS('Raw Hourly Load Data'!$Q:$Q,'Raw Hourly Load Data'!$H:$H,$A8,'Raw Hourly Load Data'!$J:$J,V$1)</f>
        <v>1.0612355778610791E-4</v>
      </c>
      <c r="W8" s="9">
        <f>SUMIFS('Raw Hourly Load Data'!$Q:$Q,'Raw Hourly Load Data'!$H:$H,$A8,'Raw Hourly Load Data'!$J:$J,W$1)</f>
        <v>1.0449559028190468E-4</v>
      </c>
      <c r="X8" s="9">
        <f>SUMIFS('Raw Hourly Load Data'!$Q:$Q,'Raw Hourly Load Data'!$H:$H,$A8,'Raw Hourly Load Data'!$J:$J,X$1)</f>
        <v>1.0030294071928771E-4</v>
      </c>
      <c r="Y8" s="9">
        <f>SUMIFS('Raw Hourly Load Data'!$Q:$Q,'Raw Hourly Load Data'!$H:$H,$A8,'Raw Hourly Load Data'!$J:$J,Y$1)</f>
        <v>9.4957492670691115E-5</v>
      </c>
    </row>
    <row r="9" spans="1:25" x14ac:dyDescent="0.25">
      <c r="A9" s="9" t="s">
        <v>30</v>
      </c>
      <c r="B9" s="9">
        <f>SUMIFS('Raw Hourly Load Data'!$Q:$Q,'Raw Hourly Load Data'!$H:$H,$A9,'Raw Hourly Load Data'!$J:$J,B$1)</f>
        <v>8.928263569461277E-5</v>
      </c>
      <c r="C9" s="9">
        <f>SUMIFS('Raw Hourly Load Data'!$Q:$Q,'Raw Hourly Load Data'!$H:$H,$A9,'Raw Hourly Load Data'!$J:$J,C$1)</f>
        <v>8.7380513158945519E-5</v>
      </c>
      <c r="D9" s="9">
        <f>SUMIFS('Raw Hourly Load Data'!$Q:$Q,'Raw Hourly Load Data'!$H:$H,$A9,'Raw Hourly Load Data'!$J:$J,D$1)</f>
        <v>8.6885523273411857E-5</v>
      </c>
      <c r="E9" s="9">
        <f>SUMIFS('Raw Hourly Load Data'!$Q:$Q,'Raw Hourly Load Data'!$H:$H,$A9,'Raw Hourly Load Data'!$J:$J,E$1)</f>
        <v>8.6487804766091075E-5</v>
      </c>
      <c r="F9" s="9">
        <f>SUMIFS('Raw Hourly Load Data'!$Q:$Q,'Raw Hourly Load Data'!$H:$H,$A9,'Raw Hourly Load Data'!$J:$J,F$1)</f>
        <v>8.7222585369982453E-5</v>
      </c>
      <c r="G9" s="9">
        <f>SUMIFS('Raw Hourly Load Data'!$Q:$Q,'Raw Hourly Load Data'!$H:$H,$A9,'Raw Hourly Load Data'!$J:$J,G$1)</f>
        <v>9.0163323566176481E-5</v>
      </c>
      <c r="H9" s="9">
        <f>SUMIFS('Raw Hourly Load Data'!$Q:$Q,'Raw Hourly Load Data'!$H:$H,$A9,'Raw Hourly Load Data'!$J:$J,H$1)</f>
        <v>9.1785765913380668E-5</v>
      </c>
      <c r="I9" s="9">
        <f>SUMIFS('Raw Hourly Load Data'!$Q:$Q,'Raw Hourly Load Data'!$H:$H,$A9,'Raw Hourly Load Data'!$J:$J,I$1)</f>
        <v>1.0107441937414467E-4</v>
      </c>
      <c r="J9" s="9">
        <f>SUMIFS('Raw Hourly Load Data'!$Q:$Q,'Raw Hourly Load Data'!$H:$H,$A9,'Raw Hourly Load Data'!$J:$J,J$1)</f>
        <v>1.0221634541073703E-4</v>
      </c>
      <c r="K9" s="9">
        <f>SUMIFS('Raw Hourly Load Data'!$Q:$Q,'Raw Hourly Load Data'!$H:$H,$A9,'Raw Hourly Load Data'!$J:$J,K$1)</f>
        <v>1.018592316568995E-4</v>
      </c>
      <c r="L9" s="9">
        <f>SUMIFS('Raw Hourly Load Data'!$Q:$Q,'Raw Hourly Load Data'!$H:$H,$A9,'Raw Hourly Load Data'!$J:$J,L$1)</f>
        <v>9.9127758874335565E-5</v>
      </c>
      <c r="M9" s="9">
        <f>SUMIFS('Raw Hourly Load Data'!$Q:$Q,'Raw Hourly Load Data'!$H:$H,$A9,'Raw Hourly Load Data'!$J:$J,M$1)</f>
        <v>1.0099856714549478E-4</v>
      </c>
      <c r="N9" s="9">
        <f>SUMIFS('Raw Hourly Load Data'!$Q:$Q,'Raw Hourly Load Data'!$H:$H,$A9,'Raw Hourly Load Data'!$J:$J,N$1)</f>
        <v>1.0173767600253195E-4</v>
      </c>
      <c r="O9" s="9">
        <f>SUMIFS('Raw Hourly Load Data'!$Q:$Q,'Raw Hourly Load Data'!$H:$H,$A9,'Raw Hourly Load Data'!$J:$J,O$1)</f>
        <v>1.0164571236453663E-4</v>
      </c>
      <c r="P9" s="9">
        <f>SUMIFS('Raw Hourly Load Data'!$Q:$Q,'Raw Hourly Load Data'!$H:$H,$A9,'Raw Hourly Load Data'!$J:$J,P$1)</f>
        <v>1.032914435128715E-4</v>
      </c>
      <c r="Q9" s="9">
        <f>SUMIFS('Raw Hourly Load Data'!$Q:$Q,'Raw Hourly Load Data'!$H:$H,$A9,'Raw Hourly Load Data'!$J:$J,Q$1)</f>
        <v>1.0346601386648277E-4</v>
      </c>
      <c r="R9" s="9">
        <f>SUMIFS('Raw Hourly Load Data'!$Q:$Q,'Raw Hourly Load Data'!$H:$H,$A9,'Raw Hourly Load Data'!$J:$J,R$1)</f>
        <v>1.0504603505251808E-4</v>
      </c>
      <c r="S9" s="9">
        <f>SUMIFS('Raw Hourly Load Data'!$Q:$Q,'Raw Hourly Load Data'!$H:$H,$A9,'Raw Hourly Load Data'!$J:$J,S$1)</f>
        <v>1.0842860413158838E-4</v>
      </c>
      <c r="T9" s="9">
        <f>SUMIFS('Raw Hourly Load Data'!$Q:$Q,'Raw Hourly Load Data'!$H:$H,$A9,'Raw Hourly Load Data'!$J:$J,T$1)</f>
        <v>1.1195834172204111E-4</v>
      </c>
      <c r="U9" s="9">
        <f>SUMIFS('Raw Hourly Load Data'!$Q:$Q,'Raw Hourly Load Data'!$H:$H,$A9,'Raw Hourly Load Data'!$J:$J,U$1)</f>
        <v>1.0915047829022056E-4</v>
      </c>
      <c r="V9" s="9">
        <f>SUMIFS('Raw Hourly Load Data'!$Q:$Q,'Raw Hourly Load Data'!$H:$H,$A9,'Raw Hourly Load Data'!$J:$J,V$1)</f>
        <v>1.0881276891193398E-4</v>
      </c>
      <c r="W9" s="9">
        <f>SUMIFS('Raw Hourly Load Data'!$Q:$Q,'Raw Hourly Load Data'!$H:$H,$A9,'Raw Hourly Load Data'!$J:$J,W$1)</f>
        <v>1.0543713912729737E-4</v>
      </c>
      <c r="X9" s="9">
        <f>SUMIFS('Raw Hourly Load Data'!$Q:$Q,'Raw Hourly Load Data'!$H:$H,$A9,'Raw Hourly Load Data'!$J:$J,X$1)</f>
        <v>1.0025925459927015E-4</v>
      </c>
      <c r="Y9" s="9">
        <f>SUMIFS('Raw Hourly Load Data'!$Q:$Q,'Raw Hourly Load Data'!$H:$H,$A9,'Raw Hourly Load Data'!$J:$J,Y$1)</f>
        <v>9.3341806811140005E-5</v>
      </c>
    </row>
    <row r="10" spans="1:25" x14ac:dyDescent="0.25">
      <c r="A10" s="9" t="s">
        <v>31</v>
      </c>
      <c r="B10" s="9">
        <f>SUMIFS('Raw Hourly Load Data'!$Q:$Q,'Raw Hourly Load Data'!$H:$H,$A10,'Raw Hourly Load Data'!$J:$J,B$1)</f>
        <v>8.2316404262332475E-5</v>
      </c>
      <c r="C10" s="9">
        <f>SUMIFS('Raw Hourly Load Data'!$Q:$Q,'Raw Hourly Load Data'!$H:$H,$A10,'Raw Hourly Load Data'!$J:$J,C$1)</f>
        <v>7.927725275317701E-5</v>
      </c>
      <c r="D10" s="9">
        <f>SUMIFS('Raw Hourly Load Data'!$Q:$Q,'Raw Hourly Load Data'!$H:$H,$A10,'Raw Hourly Load Data'!$J:$J,D$1)</f>
        <v>7.8422266187995463E-5</v>
      </c>
      <c r="E10" s="9">
        <f>SUMIFS('Raw Hourly Load Data'!$Q:$Q,'Raw Hourly Load Data'!$H:$H,$A10,'Raw Hourly Load Data'!$J:$J,E$1)</f>
        <v>7.9073300238980752E-5</v>
      </c>
      <c r="F10" s="9">
        <f>SUMIFS('Raw Hourly Load Data'!$Q:$Q,'Raw Hourly Load Data'!$H:$H,$A10,'Raw Hourly Load Data'!$J:$J,F$1)</f>
        <v>8.2302290855526335E-5</v>
      </c>
      <c r="G10" s="9">
        <f>SUMIFS('Raw Hourly Load Data'!$Q:$Q,'Raw Hourly Load Data'!$H:$H,$A10,'Raw Hourly Load Data'!$J:$J,G$1)</f>
        <v>9.2329433761126277E-5</v>
      </c>
      <c r="H10" s="9">
        <f>SUMIFS('Raw Hourly Load Data'!$Q:$Q,'Raw Hourly Load Data'!$H:$H,$A10,'Raw Hourly Load Data'!$J:$J,H$1)</f>
        <v>1.0604336586321224E-4</v>
      </c>
      <c r="I10" s="9">
        <f>SUMIFS('Raw Hourly Load Data'!$Q:$Q,'Raw Hourly Load Data'!$H:$H,$A10,'Raw Hourly Load Data'!$J:$J,I$1)</f>
        <v>1.1404742733814833E-4</v>
      </c>
      <c r="J10" s="9">
        <f>SUMIFS('Raw Hourly Load Data'!$Q:$Q,'Raw Hourly Load Data'!$H:$H,$A10,'Raw Hourly Load Data'!$J:$J,J$1)</f>
        <v>1.1304819598676662E-4</v>
      </c>
      <c r="K10" s="9">
        <f>SUMIFS('Raw Hourly Load Data'!$Q:$Q,'Raw Hourly Load Data'!$H:$H,$A10,'Raw Hourly Load Data'!$J:$J,K$1)</f>
        <v>1.1504031525878564E-4</v>
      </c>
      <c r="L10" s="9">
        <f>SUMIFS('Raw Hourly Load Data'!$Q:$Q,'Raw Hourly Load Data'!$H:$H,$A10,'Raw Hourly Load Data'!$J:$J,L$1)</f>
        <v>1.1204209843941968E-4</v>
      </c>
      <c r="M10" s="9">
        <f>SUMIFS('Raw Hourly Load Data'!$Q:$Q,'Raw Hourly Load Data'!$H:$H,$A10,'Raw Hourly Load Data'!$J:$J,M$1)</f>
        <v>1.1263477870497202E-4</v>
      </c>
      <c r="N10" s="9">
        <f>SUMIFS('Raw Hourly Load Data'!$Q:$Q,'Raw Hourly Load Data'!$H:$H,$A10,'Raw Hourly Load Data'!$J:$J,N$1)</f>
        <v>1.1329892340443214E-4</v>
      </c>
      <c r="O10" s="9">
        <f>SUMIFS('Raw Hourly Load Data'!$Q:$Q,'Raw Hourly Load Data'!$H:$H,$A10,'Raw Hourly Load Data'!$J:$J,O$1)</f>
        <v>1.1334101030332553E-4</v>
      </c>
      <c r="P10" s="9">
        <f>SUMIFS('Raw Hourly Load Data'!$Q:$Q,'Raw Hourly Load Data'!$H:$H,$A10,'Raw Hourly Load Data'!$J:$J,P$1)</f>
        <v>1.1230030193660967E-4</v>
      </c>
      <c r="Q10" s="9">
        <f>SUMIFS('Raw Hourly Load Data'!$Q:$Q,'Raw Hourly Load Data'!$H:$H,$A10,'Raw Hourly Load Data'!$J:$J,Q$1)</f>
        <v>1.1178956439631019E-4</v>
      </c>
      <c r="R10" s="9">
        <f>SUMIFS('Raw Hourly Load Data'!$Q:$Q,'Raw Hourly Load Data'!$H:$H,$A10,'Raw Hourly Load Data'!$J:$J,R$1)</f>
        <v>1.1210494092487652E-4</v>
      </c>
      <c r="S10" s="9">
        <f>SUMIFS('Raw Hourly Load Data'!$Q:$Q,'Raw Hourly Load Data'!$H:$H,$A10,'Raw Hourly Load Data'!$J:$J,S$1)</f>
        <v>1.1398932003965233E-4</v>
      </c>
      <c r="T10" s="9">
        <f>SUMIFS('Raw Hourly Load Data'!$Q:$Q,'Raw Hourly Load Data'!$H:$H,$A10,'Raw Hourly Load Data'!$J:$J,T$1)</f>
        <v>1.1477902192932781E-4</v>
      </c>
      <c r="U10" s="9">
        <f>SUMIFS('Raw Hourly Load Data'!$Q:$Q,'Raw Hourly Load Data'!$H:$H,$A10,'Raw Hourly Load Data'!$J:$J,U$1)</f>
        <v>1.1433101218443304E-4</v>
      </c>
      <c r="V10" s="9">
        <f>SUMIFS('Raw Hourly Load Data'!$Q:$Q,'Raw Hourly Load Data'!$H:$H,$A10,'Raw Hourly Load Data'!$J:$J,V$1)</f>
        <v>1.1143810692346386E-4</v>
      </c>
      <c r="W10" s="9">
        <f>SUMIFS('Raw Hourly Load Data'!$Q:$Q,'Raw Hourly Load Data'!$H:$H,$A10,'Raw Hourly Load Data'!$J:$J,W$1)</f>
        <v>1.0085180716141469E-4</v>
      </c>
      <c r="X10" s="9">
        <f>SUMIFS('Raw Hourly Load Data'!$Q:$Q,'Raw Hourly Load Data'!$H:$H,$A10,'Raw Hourly Load Data'!$J:$J,X$1)</f>
        <v>9.3680399557675544E-5</v>
      </c>
      <c r="Y10" s="9">
        <f>SUMIFS('Raw Hourly Load Data'!$Q:$Q,'Raw Hourly Load Data'!$H:$H,$A10,'Raw Hourly Load Data'!$J:$J,Y$1)</f>
        <v>8.9158629337634973E-5</v>
      </c>
    </row>
    <row r="11" spans="1:25" x14ac:dyDescent="0.25">
      <c r="A11" s="9" t="s">
        <v>32</v>
      </c>
      <c r="B11" s="9">
        <f>SUMIFS('Raw Hourly Load Data'!$Q:$Q,'Raw Hourly Load Data'!$H:$H,$A11,'Raw Hourly Load Data'!$J:$J,B$1)</f>
        <v>8.5563310284953459E-5</v>
      </c>
      <c r="C11" s="9">
        <f>SUMIFS('Raw Hourly Load Data'!$Q:$Q,'Raw Hourly Load Data'!$H:$H,$A11,'Raw Hourly Load Data'!$J:$J,C$1)</f>
        <v>8.2743189978014565E-5</v>
      </c>
      <c r="D11" s="9">
        <f>SUMIFS('Raw Hourly Load Data'!$Q:$Q,'Raw Hourly Load Data'!$H:$H,$A11,'Raw Hourly Load Data'!$J:$J,D$1)</f>
        <v>8.1439731624896196E-5</v>
      </c>
      <c r="E11" s="9">
        <f>SUMIFS('Raw Hourly Load Data'!$Q:$Q,'Raw Hourly Load Data'!$H:$H,$A11,'Raw Hourly Load Data'!$J:$J,E$1)</f>
        <v>8.1878305911015477E-5</v>
      </c>
      <c r="F11" s="9">
        <f>SUMIFS('Raw Hourly Load Data'!$Q:$Q,'Raw Hourly Load Data'!$H:$H,$A11,'Raw Hourly Load Data'!$J:$J,F$1)</f>
        <v>8.4823148181868493E-5</v>
      </c>
      <c r="G11" s="9">
        <f>SUMIFS('Raw Hourly Load Data'!$Q:$Q,'Raw Hourly Load Data'!$H:$H,$A11,'Raw Hourly Load Data'!$J:$J,G$1)</f>
        <v>9.4619195287585199E-5</v>
      </c>
      <c r="H11" s="9">
        <f>SUMIFS('Raw Hourly Load Data'!$Q:$Q,'Raw Hourly Load Data'!$H:$H,$A11,'Raw Hourly Load Data'!$J:$J,H$1)</f>
        <v>1.0720295213214635E-4</v>
      </c>
      <c r="I11" s="9">
        <f>SUMIFS('Raw Hourly Load Data'!$Q:$Q,'Raw Hourly Load Data'!$H:$H,$A11,'Raw Hourly Load Data'!$J:$J,I$1)</f>
        <v>1.1537227773800533E-4</v>
      </c>
      <c r="J11" s="9">
        <f>SUMIFS('Raw Hourly Load Data'!$Q:$Q,'Raw Hourly Load Data'!$H:$H,$A11,'Raw Hourly Load Data'!$J:$J,J$1)</f>
        <v>1.1367654307185271E-4</v>
      </c>
      <c r="K11" s="9">
        <f>SUMIFS('Raw Hourly Load Data'!$Q:$Q,'Raw Hourly Load Data'!$H:$H,$A11,'Raw Hourly Load Data'!$J:$J,K$1)</f>
        <v>1.1495910276908995E-4</v>
      </c>
      <c r="L11" s="9">
        <f>SUMIFS('Raw Hourly Load Data'!$Q:$Q,'Raw Hourly Load Data'!$H:$H,$A11,'Raw Hourly Load Data'!$J:$J,L$1)</f>
        <v>1.109542574339372E-4</v>
      </c>
      <c r="M11" s="9">
        <f>SUMIFS('Raw Hourly Load Data'!$Q:$Q,'Raw Hourly Load Data'!$H:$H,$A11,'Raw Hourly Load Data'!$J:$J,M$1)</f>
        <v>1.1098118221140193E-4</v>
      </c>
      <c r="N11" s="9">
        <f>SUMIFS('Raw Hourly Load Data'!$Q:$Q,'Raw Hourly Load Data'!$H:$H,$A11,'Raw Hourly Load Data'!$J:$J,N$1)</f>
        <v>1.1146551450685345E-4</v>
      </c>
      <c r="O11" s="9">
        <f>SUMIFS('Raw Hourly Load Data'!$Q:$Q,'Raw Hourly Load Data'!$H:$H,$A11,'Raw Hourly Load Data'!$J:$J,O$1)</f>
        <v>1.1120249062160233E-4</v>
      </c>
      <c r="P11" s="9">
        <f>SUMIFS('Raw Hourly Load Data'!$Q:$Q,'Raw Hourly Load Data'!$H:$H,$A11,'Raw Hourly Load Data'!$J:$J,P$1)</f>
        <v>1.1022126544556924E-4</v>
      </c>
      <c r="Q11" s="9">
        <f>SUMIFS('Raw Hourly Load Data'!$Q:$Q,'Raw Hourly Load Data'!$H:$H,$A11,'Raw Hourly Load Data'!$J:$J,Q$1)</f>
        <v>1.0977400359545835E-4</v>
      </c>
      <c r="R11" s="9">
        <f>SUMIFS('Raw Hourly Load Data'!$Q:$Q,'Raw Hourly Load Data'!$H:$H,$A11,'Raw Hourly Load Data'!$J:$J,R$1)</f>
        <v>1.1002454325614023E-4</v>
      </c>
      <c r="S11" s="9">
        <f>SUMIFS('Raw Hourly Load Data'!$Q:$Q,'Raw Hourly Load Data'!$H:$H,$A11,'Raw Hourly Load Data'!$J:$J,S$1)</f>
        <v>1.1207028148061551E-4</v>
      </c>
      <c r="T11" s="9">
        <f>SUMIFS('Raw Hourly Load Data'!$Q:$Q,'Raw Hourly Load Data'!$H:$H,$A11,'Raw Hourly Load Data'!$J:$J,T$1)</f>
        <v>1.1333797500019648E-4</v>
      </c>
      <c r="U11" s="9">
        <f>SUMIFS('Raw Hourly Load Data'!$Q:$Q,'Raw Hourly Load Data'!$H:$H,$A11,'Raw Hourly Load Data'!$J:$J,U$1)</f>
        <v>1.1365529865139083E-4</v>
      </c>
      <c r="V11" s="9">
        <f>SUMIFS('Raw Hourly Load Data'!$Q:$Q,'Raw Hourly Load Data'!$H:$H,$A11,'Raw Hourly Load Data'!$J:$J,V$1)</f>
        <v>1.1151031588554414E-4</v>
      </c>
      <c r="W11" s="9">
        <f>SUMIFS('Raw Hourly Load Data'!$Q:$Q,'Raw Hourly Load Data'!$H:$H,$A11,'Raw Hourly Load Data'!$J:$J,W$1)</f>
        <v>1.0143822823185014E-4</v>
      </c>
      <c r="X11" s="9">
        <f>SUMIFS('Raw Hourly Load Data'!$Q:$Q,'Raw Hourly Load Data'!$H:$H,$A11,'Raw Hourly Load Data'!$J:$J,X$1)</f>
        <v>9.4632253516876476E-5</v>
      </c>
      <c r="Y11" s="9">
        <f>SUMIFS('Raw Hourly Load Data'!$Q:$Q,'Raw Hourly Load Data'!$H:$H,$A11,'Raw Hourly Load Data'!$J:$J,Y$1)</f>
        <v>9.0517363154250799E-5</v>
      </c>
    </row>
    <row r="12" spans="1:25" x14ac:dyDescent="0.25">
      <c r="A12" s="9" t="s">
        <v>33</v>
      </c>
      <c r="B12" s="9">
        <f>SUMIFS('Raw Hourly Load Data'!$Q:$Q,'Raw Hourly Load Data'!$H:$H,$A12,'Raw Hourly Load Data'!$J:$J,B$1)</f>
        <v>8.6809526837871358E-5</v>
      </c>
      <c r="C12" s="9">
        <f>SUMIFS('Raw Hourly Load Data'!$Q:$Q,'Raw Hourly Load Data'!$H:$H,$A12,'Raw Hourly Load Data'!$J:$J,C$1)</f>
        <v>8.4070157854258676E-5</v>
      </c>
      <c r="D12" s="9">
        <f>SUMIFS('Raw Hourly Load Data'!$Q:$Q,'Raw Hourly Load Data'!$H:$H,$A12,'Raw Hourly Load Data'!$J:$J,D$1)</f>
        <v>8.2839268359342138E-5</v>
      </c>
      <c r="E12" s="9">
        <f>SUMIFS('Raw Hourly Load Data'!$Q:$Q,'Raw Hourly Load Data'!$H:$H,$A12,'Raw Hourly Load Data'!$J:$J,E$1)</f>
        <v>8.3292021333733379E-5</v>
      </c>
      <c r="F12" s="9">
        <f>SUMIFS('Raw Hourly Load Data'!$Q:$Q,'Raw Hourly Load Data'!$H:$H,$A12,'Raw Hourly Load Data'!$J:$J,F$1)</f>
        <v>8.6182841627437253E-5</v>
      </c>
      <c r="G12" s="9">
        <f>SUMIFS('Raw Hourly Load Data'!$Q:$Q,'Raw Hourly Load Data'!$H:$H,$A12,'Raw Hourly Load Data'!$J:$J,G$1)</f>
        <v>9.5805383282737453E-5</v>
      </c>
      <c r="H12" s="9">
        <f>SUMIFS('Raw Hourly Load Data'!$Q:$Q,'Raw Hourly Load Data'!$H:$H,$A12,'Raw Hourly Load Data'!$J:$J,H$1)</f>
        <v>1.0685992341001504E-4</v>
      </c>
      <c r="I12" s="9">
        <f>SUMIFS('Raw Hourly Load Data'!$Q:$Q,'Raw Hourly Load Data'!$H:$H,$A12,'Raw Hourly Load Data'!$J:$J,I$1)</f>
        <v>1.1616311717720414E-4</v>
      </c>
      <c r="J12" s="9">
        <f>SUMIFS('Raw Hourly Load Data'!$Q:$Q,'Raw Hourly Load Data'!$H:$H,$A12,'Raw Hourly Load Data'!$J:$J,J$1)</f>
        <v>1.1445970178898501E-4</v>
      </c>
      <c r="K12" s="9">
        <f>SUMIFS('Raw Hourly Load Data'!$Q:$Q,'Raw Hourly Load Data'!$H:$H,$A12,'Raw Hourly Load Data'!$J:$J,K$1)</f>
        <v>1.1597103764224676E-4</v>
      </c>
      <c r="L12" s="9">
        <f>SUMIFS('Raw Hourly Load Data'!$Q:$Q,'Raw Hourly Load Data'!$H:$H,$A12,'Raw Hourly Load Data'!$J:$J,L$1)</f>
        <v>1.1227590302112278E-4</v>
      </c>
      <c r="M12" s="9">
        <f>SUMIFS('Raw Hourly Load Data'!$Q:$Q,'Raw Hourly Load Data'!$H:$H,$A12,'Raw Hourly Load Data'!$J:$J,M$1)</f>
        <v>1.1224317262239795E-4</v>
      </c>
      <c r="N12" s="9">
        <f>SUMIFS('Raw Hourly Load Data'!$Q:$Q,'Raw Hourly Load Data'!$H:$H,$A12,'Raw Hourly Load Data'!$J:$J,N$1)</f>
        <v>1.1257197288654756E-4</v>
      </c>
      <c r="O12" s="9">
        <f>SUMIFS('Raw Hourly Load Data'!$Q:$Q,'Raw Hourly Load Data'!$H:$H,$A12,'Raw Hourly Load Data'!$J:$J,O$1)</f>
        <v>1.123497234773209E-4</v>
      </c>
      <c r="P12" s="9">
        <f>SUMIFS('Raw Hourly Load Data'!$Q:$Q,'Raw Hourly Load Data'!$H:$H,$A12,'Raw Hourly Load Data'!$J:$J,P$1)</f>
        <v>1.1155599687812883E-4</v>
      </c>
      <c r="Q12" s="9">
        <f>SUMIFS('Raw Hourly Load Data'!$Q:$Q,'Raw Hourly Load Data'!$H:$H,$A12,'Raw Hourly Load Data'!$J:$J,Q$1)</f>
        <v>1.1141173080259529E-4</v>
      </c>
      <c r="R12" s="9">
        <f>SUMIFS('Raw Hourly Load Data'!$Q:$Q,'Raw Hourly Load Data'!$H:$H,$A12,'Raw Hourly Load Data'!$J:$J,R$1)</f>
        <v>1.1196775814535397E-4</v>
      </c>
      <c r="S12" s="9">
        <f>SUMIFS('Raw Hourly Load Data'!$Q:$Q,'Raw Hourly Load Data'!$H:$H,$A12,'Raw Hourly Load Data'!$J:$J,S$1)</f>
        <v>1.13464132686004E-4</v>
      </c>
      <c r="T12" s="9">
        <f>SUMIFS('Raw Hourly Load Data'!$Q:$Q,'Raw Hourly Load Data'!$H:$H,$A12,'Raw Hourly Load Data'!$J:$J,T$1)</f>
        <v>1.1406222925452332E-4</v>
      </c>
      <c r="U12" s="9">
        <f>SUMIFS('Raw Hourly Load Data'!$Q:$Q,'Raw Hourly Load Data'!$H:$H,$A12,'Raw Hourly Load Data'!$J:$J,U$1)</f>
        <v>1.1409948454605754E-4</v>
      </c>
      <c r="V12" s="9">
        <f>SUMIFS('Raw Hourly Load Data'!$Q:$Q,'Raw Hourly Load Data'!$H:$H,$A12,'Raw Hourly Load Data'!$J:$J,V$1)</f>
        <v>1.117495714545133E-4</v>
      </c>
      <c r="W12" s="9">
        <f>SUMIFS('Raw Hourly Load Data'!$Q:$Q,'Raw Hourly Load Data'!$H:$H,$A12,'Raw Hourly Load Data'!$J:$J,W$1)</f>
        <v>1.0163464347526768E-4</v>
      </c>
      <c r="X12" s="9">
        <f>SUMIFS('Raw Hourly Load Data'!$Q:$Q,'Raw Hourly Load Data'!$H:$H,$A12,'Raw Hourly Load Data'!$J:$J,X$1)</f>
        <v>9.4648701630602975E-5</v>
      </c>
      <c r="Y12" s="9">
        <f>SUMIFS('Raw Hourly Load Data'!$Q:$Q,'Raw Hourly Load Data'!$H:$H,$A12,'Raw Hourly Load Data'!$J:$J,Y$1)</f>
        <v>9.0480135296275825E-5</v>
      </c>
    </row>
    <row r="13" spans="1:25" x14ac:dyDescent="0.25">
      <c r="A13" s="9" t="s">
        <v>34</v>
      </c>
      <c r="B13" s="9">
        <f>SUMIFS('Raw Hourly Load Data'!$Q:$Q,'Raw Hourly Load Data'!$H:$H,$A13,'Raw Hourly Load Data'!$J:$J,B$1)</f>
        <v>8.6742530660460158E-5</v>
      </c>
      <c r="C13" s="9">
        <f>SUMIFS('Raw Hourly Load Data'!$Q:$Q,'Raw Hourly Load Data'!$H:$H,$A13,'Raw Hourly Load Data'!$J:$J,C$1)</f>
        <v>8.4124660304749825E-5</v>
      </c>
      <c r="D13" s="9">
        <f>SUMIFS('Raw Hourly Load Data'!$Q:$Q,'Raw Hourly Load Data'!$H:$H,$A13,'Raw Hourly Load Data'!$J:$J,D$1)</f>
        <v>8.2928985489338425E-5</v>
      </c>
      <c r="E13" s="9">
        <f>SUMIFS('Raw Hourly Load Data'!$Q:$Q,'Raw Hourly Load Data'!$H:$H,$A13,'Raw Hourly Load Data'!$J:$J,E$1)</f>
        <v>8.346539407231356E-5</v>
      </c>
      <c r="F13" s="9">
        <f>SUMIFS('Raw Hourly Load Data'!$Q:$Q,'Raw Hourly Load Data'!$H:$H,$A13,'Raw Hourly Load Data'!$J:$J,F$1)</f>
        <v>8.6474444191303178E-5</v>
      </c>
      <c r="G13" s="9">
        <f>SUMIFS('Raw Hourly Load Data'!$Q:$Q,'Raw Hourly Load Data'!$H:$H,$A13,'Raw Hourly Load Data'!$J:$J,G$1)</f>
        <v>9.653894786226241E-5</v>
      </c>
      <c r="H13" s="9">
        <f>SUMIFS('Raw Hourly Load Data'!$Q:$Q,'Raw Hourly Load Data'!$H:$H,$A13,'Raw Hourly Load Data'!$J:$J,H$1)</f>
        <v>1.1004811815087297E-4</v>
      </c>
      <c r="I13" s="9">
        <f>SUMIFS('Raw Hourly Load Data'!$Q:$Q,'Raw Hourly Load Data'!$H:$H,$A13,'Raw Hourly Load Data'!$J:$J,I$1)</f>
        <v>1.1875814666049383E-4</v>
      </c>
      <c r="J13" s="9">
        <f>SUMIFS('Raw Hourly Load Data'!$Q:$Q,'Raw Hourly Load Data'!$H:$H,$A13,'Raw Hourly Load Data'!$J:$J,J$1)</f>
        <v>1.1648766393786778E-4</v>
      </c>
      <c r="K13" s="9">
        <f>SUMIFS('Raw Hourly Load Data'!$Q:$Q,'Raw Hourly Load Data'!$H:$H,$A13,'Raw Hourly Load Data'!$J:$J,K$1)</f>
        <v>1.1808966832719251E-4</v>
      </c>
      <c r="L13" s="9">
        <f>SUMIFS('Raw Hourly Load Data'!$Q:$Q,'Raw Hourly Load Data'!$H:$H,$A13,'Raw Hourly Load Data'!$J:$J,L$1)</f>
        <v>1.1480830548366552E-4</v>
      </c>
      <c r="M13" s="9">
        <f>SUMIFS('Raw Hourly Load Data'!$Q:$Q,'Raw Hourly Load Data'!$H:$H,$A13,'Raw Hourly Load Data'!$J:$J,M$1)</f>
        <v>1.1527416798326206E-4</v>
      </c>
      <c r="N13" s="9">
        <f>SUMIFS('Raw Hourly Load Data'!$Q:$Q,'Raw Hourly Load Data'!$H:$H,$A13,'Raw Hourly Load Data'!$J:$J,N$1)</f>
        <v>1.1657455281835479E-4</v>
      </c>
      <c r="O13" s="9">
        <f>SUMIFS('Raw Hourly Load Data'!$Q:$Q,'Raw Hourly Load Data'!$H:$H,$A13,'Raw Hourly Load Data'!$J:$J,O$1)</f>
        <v>1.168570041988154E-4</v>
      </c>
      <c r="P13" s="9">
        <f>SUMIFS('Raw Hourly Load Data'!$Q:$Q,'Raw Hourly Load Data'!$H:$H,$A13,'Raw Hourly Load Data'!$J:$J,P$1)</f>
        <v>1.1659120737935266E-4</v>
      </c>
      <c r="Q13" s="9">
        <f>SUMIFS('Raw Hourly Load Data'!$Q:$Q,'Raw Hourly Load Data'!$H:$H,$A13,'Raw Hourly Load Data'!$J:$J,Q$1)</f>
        <v>1.1662022178580914E-4</v>
      </c>
      <c r="R13" s="9">
        <f>SUMIFS('Raw Hourly Load Data'!$Q:$Q,'Raw Hourly Load Data'!$H:$H,$A13,'Raw Hourly Load Data'!$J:$J,R$1)</f>
        <v>1.1745133791829468E-4</v>
      </c>
      <c r="S13" s="9">
        <f>SUMIFS('Raw Hourly Load Data'!$Q:$Q,'Raw Hourly Load Data'!$H:$H,$A13,'Raw Hourly Load Data'!$J:$J,S$1)</f>
        <v>1.1931370216788074E-4</v>
      </c>
      <c r="T13" s="9">
        <f>SUMIFS('Raw Hourly Load Data'!$Q:$Q,'Raw Hourly Load Data'!$H:$H,$A13,'Raw Hourly Load Data'!$J:$J,T$1)</f>
        <v>1.2106150326379416E-4</v>
      </c>
      <c r="U13" s="9">
        <f>SUMIFS('Raw Hourly Load Data'!$Q:$Q,'Raw Hourly Load Data'!$H:$H,$A13,'Raw Hourly Load Data'!$J:$J,U$1)</f>
        <v>1.2153243325230483E-4</v>
      </c>
      <c r="V13" s="9">
        <f>SUMIFS('Raw Hourly Load Data'!$Q:$Q,'Raw Hourly Load Data'!$H:$H,$A13,'Raw Hourly Load Data'!$J:$J,V$1)</f>
        <v>1.1939587661767194E-4</v>
      </c>
      <c r="W13" s="9">
        <f>SUMIFS('Raw Hourly Load Data'!$Q:$Q,'Raw Hourly Load Data'!$H:$H,$A13,'Raw Hourly Load Data'!$J:$J,W$1)</f>
        <v>1.0794439529274078E-4</v>
      </c>
      <c r="X13" s="9">
        <f>SUMIFS('Raw Hourly Load Data'!$Q:$Q,'Raw Hourly Load Data'!$H:$H,$A13,'Raw Hourly Load Data'!$J:$J,X$1)</f>
        <v>1.0028552936634257E-4</v>
      </c>
      <c r="Y13" s="9">
        <f>SUMIFS('Raw Hourly Load Data'!$Q:$Q,'Raw Hourly Load Data'!$H:$H,$A13,'Raw Hourly Load Data'!$J:$J,Y$1)</f>
        <v>9.5884700223337801E-5</v>
      </c>
    </row>
    <row r="14" spans="1:25" x14ac:dyDescent="0.25">
      <c r="A14" s="9" t="s">
        <v>35</v>
      </c>
      <c r="B14" s="9">
        <f>SUMIFS('Raw Hourly Load Data'!$Q:$Q,'Raw Hourly Load Data'!$H:$H,$A14,'Raw Hourly Load Data'!$J:$J,B$1)</f>
        <v>9.1098491171060558E-5</v>
      </c>
      <c r="C14" s="9">
        <f>SUMIFS('Raw Hourly Load Data'!$Q:$Q,'Raw Hourly Load Data'!$H:$H,$A14,'Raw Hourly Load Data'!$J:$J,C$1)</f>
        <v>8.8252930322882853E-5</v>
      </c>
      <c r="D14" s="9">
        <f>SUMIFS('Raw Hourly Load Data'!$Q:$Q,'Raw Hourly Load Data'!$H:$H,$A14,'Raw Hourly Load Data'!$J:$J,D$1)</f>
        <v>8.7012330818761802E-5</v>
      </c>
      <c r="E14" s="9">
        <f>SUMIFS('Raw Hourly Load Data'!$Q:$Q,'Raw Hourly Load Data'!$H:$H,$A14,'Raw Hourly Load Data'!$J:$J,E$1)</f>
        <v>8.7413943784641691E-5</v>
      </c>
      <c r="F14" s="9">
        <f>SUMIFS('Raw Hourly Load Data'!$Q:$Q,'Raw Hourly Load Data'!$H:$H,$A14,'Raw Hourly Load Data'!$J:$J,F$1)</f>
        <v>9.0444118554505301E-5</v>
      </c>
      <c r="G14" s="9">
        <f>SUMIFS('Raw Hourly Load Data'!$Q:$Q,'Raw Hourly Load Data'!$H:$H,$A14,'Raw Hourly Load Data'!$J:$J,G$1)</f>
        <v>1.0172903992854348E-4</v>
      </c>
      <c r="H14" s="9">
        <f>SUMIFS('Raw Hourly Load Data'!$Q:$Q,'Raw Hourly Load Data'!$H:$H,$A14,'Raw Hourly Load Data'!$J:$J,H$1)</f>
        <v>1.2257053777462386E-4</v>
      </c>
      <c r="I14" s="9">
        <f>SUMIFS('Raw Hourly Load Data'!$Q:$Q,'Raw Hourly Load Data'!$H:$H,$A14,'Raw Hourly Load Data'!$J:$J,I$1)</f>
        <v>1.3061299947069002E-4</v>
      </c>
      <c r="J14" s="9">
        <f>SUMIFS('Raw Hourly Load Data'!$Q:$Q,'Raw Hourly Load Data'!$H:$H,$A14,'Raw Hourly Load Data'!$J:$J,J$1)</f>
        <v>1.2545916006702527E-4</v>
      </c>
      <c r="K14" s="9">
        <f>SUMIFS('Raw Hourly Load Data'!$Q:$Q,'Raw Hourly Load Data'!$H:$H,$A14,'Raw Hourly Load Data'!$J:$J,K$1)</f>
        <v>1.2424670303809573E-4</v>
      </c>
      <c r="L14" s="9">
        <f>SUMIFS('Raw Hourly Load Data'!$Q:$Q,'Raw Hourly Load Data'!$H:$H,$A14,'Raw Hourly Load Data'!$J:$J,L$1)</f>
        <v>1.1812204172925614E-4</v>
      </c>
      <c r="M14" s="9">
        <f>SUMIFS('Raw Hourly Load Data'!$Q:$Q,'Raw Hourly Load Data'!$H:$H,$A14,'Raw Hourly Load Data'!$J:$J,M$1)</f>
        <v>1.1772154406965907E-4</v>
      </c>
      <c r="N14" s="9">
        <f>SUMIFS('Raw Hourly Load Data'!$Q:$Q,'Raw Hourly Load Data'!$H:$H,$A14,'Raw Hourly Load Data'!$J:$J,N$1)</f>
        <v>1.1796151218497375E-4</v>
      </c>
      <c r="O14" s="9">
        <f>SUMIFS('Raw Hourly Load Data'!$Q:$Q,'Raw Hourly Load Data'!$H:$H,$A14,'Raw Hourly Load Data'!$J:$J,O$1)</f>
        <v>1.1721710908039975E-4</v>
      </c>
      <c r="P14" s="9">
        <f>SUMIFS('Raw Hourly Load Data'!$Q:$Q,'Raw Hourly Load Data'!$H:$H,$A14,'Raw Hourly Load Data'!$J:$J,P$1)</f>
        <v>1.163191374266571E-4</v>
      </c>
      <c r="Q14" s="9">
        <f>SUMIFS('Raw Hourly Load Data'!$Q:$Q,'Raw Hourly Load Data'!$H:$H,$A14,'Raw Hourly Load Data'!$J:$J,Q$1)</f>
        <v>1.161555151005288E-4</v>
      </c>
      <c r="R14" s="9">
        <f>SUMIFS('Raw Hourly Load Data'!$Q:$Q,'Raw Hourly Load Data'!$H:$H,$A14,'Raw Hourly Load Data'!$J:$J,R$1)</f>
        <v>1.1720894222238114E-4</v>
      </c>
      <c r="S14" s="9">
        <f>SUMIFS('Raw Hourly Load Data'!$Q:$Q,'Raw Hourly Load Data'!$H:$H,$A14,'Raw Hourly Load Data'!$J:$J,S$1)</f>
        <v>1.1858791148745192E-4</v>
      </c>
      <c r="T14" s="9">
        <f>SUMIFS('Raw Hourly Load Data'!$Q:$Q,'Raw Hourly Load Data'!$H:$H,$A14,'Raw Hourly Load Data'!$J:$J,T$1)</f>
        <v>1.2044853401249274E-4</v>
      </c>
      <c r="U14" s="9">
        <f>SUMIFS('Raw Hourly Load Data'!$Q:$Q,'Raw Hourly Load Data'!$H:$H,$A14,'Raw Hourly Load Data'!$J:$J,U$1)</f>
        <v>1.2051862589067868E-4</v>
      </c>
      <c r="V14" s="9">
        <f>SUMIFS('Raw Hourly Load Data'!$Q:$Q,'Raw Hourly Load Data'!$H:$H,$A14,'Raw Hourly Load Data'!$J:$J,V$1)</f>
        <v>1.1846771452401378E-4</v>
      </c>
      <c r="W14" s="9">
        <f>SUMIFS('Raw Hourly Load Data'!$Q:$Q,'Raw Hourly Load Data'!$H:$H,$A14,'Raw Hourly Load Data'!$J:$J,W$1)</f>
        <v>1.0682496780956634E-4</v>
      </c>
      <c r="X14" s="9">
        <f>SUMIFS('Raw Hourly Load Data'!$Q:$Q,'Raw Hourly Load Data'!$H:$H,$A14,'Raw Hourly Load Data'!$J:$J,X$1)</f>
        <v>9.9947822353796154E-5</v>
      </c>
      <c r="Y14" s="9">
        <f>SUMIFS('Raw Hourly Load Data'!$Q:$Q,'Raw Hourly Load Data'!$H:$H,$A14,'Raw Hourly Load Data'!$J:$J,Y$1)</f>
        <v>9.6519767662671619E-5</v>
      </c>
    </row>
    <row r="15" spans="1:25" x14ac:dyDescent="0.25">
      <c r="A15" s="9" t="s">
        <v>36</v>
      </c>
      <c r="B15" s="9">
        <f>SUMIFS('Raw Hourly Load Data'!$Q:$Q,'Raw Hourly Load Data'!$H:$H,$A15,'Raw Hourly Load Data'!$J:$J,B$1)</f>
        <v>9.8198166861143891E-5</v>
      </c>
      <c r="C15" s="9">
        <f>SUMIFS('Raw Hourly Load Data'!$Q:$Q,'Raw Hourly Load Data'!$H:$H,$A15,'Raw Hourly Load Data'!$J:$J,C$1)</f>
        <v>9.6662907754855744E-5</v>
      </c>
      <c r="D15" s="9">
        <f>SUMIFS('Raw Hourly Load Data'!$Q:$Q,'Raw Hourly Load Data'!$H:$H,$A15,'Raw Hourly Load Data'!$J:$J,D$1)</f>
        <v>9.6129221333487441E-5</v>
      </c>
      <c r="E15" s="9">
        <f>SUMIFS('Raw Hourly Load Data'!$Q:$Q,'Raw Hourly Load Data'!$H:$H,$A15,'Raw Hourly Load Data'!$J:$J,E$1)</f>
        <v>9.6366809006138439E-5</v>
      </c>
      <c r="F15" s="9">
        <f>SUMIFS('Raw Hourly Load Data'!$Q:$Q,'Raw Hourly Load Data'!$H:$H,$A15,'Raw Hourly Load Data'!$J:$J,F$1)</f>
        <v>9.836450303719871E-5</v>
      </c>
      <c r="G15" s="9">
        <f>SUMIFS('Raw Hourly Load Data'!$Q:$Q,'Raw Hourly Load Data'!$H:$H,$A15,'Raw Hourly Load Data'!$J:$J,G$1)</f>
        <v>1.0603629714573547E-4</v>
      </c>
      <c r="H15" s="9">
        <f>SUMIFS('Raw Hourly Load Data'!$Q:$Q,'Raw Hourly Load Data'!$H:$H,$A15,'Raw Hourly Load Data'!$J:$J,H$1)</f>
        <v>1.1488422370527568E-4</v>
      </c>
      <c r="I15" s="9">
        <f>SUMIFS('Raw Hourly Load Data'!$Q:$Q,'Raw Hourly Load Data'!$H:$H,$A15,'Raw Hourly Load Data'!$J:$J,I$1)</f>
        <v>1.2415131031575901E-4</v>
      </c>
      <c r="J15" s="9">
        <f>SUMIFS('Raw Hourly Load Data'!$Q:$Q,'Raw Hourly Load Data'!$H:$H,$A15,'Raw Hourly Load Data'!$J:$J,J$1)</f>
        <v>1.2085273916917353E-4</v>
      </c>
      <c r="K15" s="9">
        <f>SUMIFS('Raw Hourly Load Data'!$Q:$Q,'Raw Hourly Load Data'!$H:$H,$A15,'Raw Hourly Load Data'!$J:$J,K$1)</f>
        <v>1.1681419661399009E-4</v>
      </c>
      <c r="L15" s="9">
        <f>SUMIFS('Raw Hourly Load Data'!$Q:$Q,'Raw Hourly Load Data'!$H:$H,$A15,'Raw Hourly Load Data'!$J:$J,L$1)</f>
        <v>1.1068835662850023E-4</v>
      </c>
      <c r="M15" s="9">
        <f>SUMIFS('Raw Hourly Load Data'!$Q:$Q,'Raw Hourly Load Data'!$H:$H,$A15,'Raw Hourly Load Data'!$J:$J,M$1)</f>
        <v>1.109760295953256E-4</v>
      </c>
      <c r="N15" s="9">
        <f>SUMIFS('Raw Hourly Load Data'!$Q:$Q,'Raw Hourly Load Data'!$H:$H,$A15,'Raw Hourly Load Data'!$J:$J,N$1)</f>
        <v>1.0994622803780027E-4</v>
      </c>
      <c r="O15" s="9">
        <f>SUMIFS('Raw Hourly Load Data'!$Q:$Q,'Raw Hourly Load Data'!$H:$H,$A15,'Raw Hourly Load Data'!$J:$J,O$1)</f>
        <v>1.0806694417970303E-4</v>
      </c>
      <c r="P15" s="9">
        <f>SUMIFS('Raw Hourly Load Data'!$Q:$Q,'Raw Hourly Load Data'!$H:$H,$A15,'Raw Hourly Load Data'!$J:$J,P$1)</f>
        <v>1.0910120247196354E-4</v>
      </c>
      <c r="Q15" s="9">
        <f>SUMIFS('Raw Hourly Load Data'!$Q:$Q,'Raw Hourly Load Data'!$H:$H,$A15,'Raw Hourly Load Data'!$J:$J,Q$1)</f>
        <v>1.089273978407257E-4</v>
      </c>
      <c r="R15" s="9">
        <f>SUMIFS('Raw Hourly Load Data'!$Q:$Q,'Raw Hourly Load Data'!$H:$H,$A15,'Raw Hourly Load Data'!$J:$J,R$1)</f>
        <v>1.1052411343232967E-4</v>
      </c>
      <c r="S15" s="9">
        <f>SUMIFS('Raw Hourly Load Data'!$Q:$Q,'Raw Hourly Load Data'!$H:$H,$A15,'Raw Hourly Load Data'!$J:$J,S$1)</f>
        <v>1.1293623389944174E-4</v>
      </c>
      <c r="T15" s="9">
        <f>SUMIFS('Raw Hourly Load Data'!$Q:$Q,'Raw Hourly Load Data'!$H:$H,$A15,'Raw Hourly Load Data'!$J:$J,T$1)</f>
        <v>1.1624200192289454E-4</v>
      </c>
      <c r="U15" s="9">
        <f>SUMIFS('Raw Hourly Load Data'!$Q:$Q,'Raw Hourly Load Data'!$H:$H,$A15,'Raw Hourly Load Data'!$J:$J,U$1)</f>
        <v>1.1458261260817283E-4</v>
      </c>
      <c r="V15" s="9">
        <f>SUMIFS('Raw Hourly Load Data'!$Q:$Q,'Raw Hourly Load Data'!$H:$H,$A15,'Raw Hourly Load Data'!$J:$J,V$1)</f>
        <v>1.1538856476855145E-4</v>
      </c>
      <c r="W15" s="9">
        <f>SUMIFS('Raw Hourly Load Data'!$Q:$Q,'Raw Hourly Load Data'!$H:$H,$A15,'Raw Hourly Load Data'!$J:$J,W$1)</f>
        <v>1.1346325335428539E-4</v>
      </c>
      <c r="X15" s="9">
        <f>SUMIFS('Raw Hourly Load Data'!$Q:$Q,'Raw Hourly Load Data'!$H:$H,$A15,'Raw Hourly Load Data'!$J:$J,X$1)</f>
        <v>1.0693509036603329E-4</v>
      </c>
      <c r="Y15" s="9">
        <f>SUMIFS('Raw Hourly Load Data'!$Q:$Q,'Raw Hourly Load Data'!$H:$H,$A15,'Raw Hourly Load Data'!$J:$J,Y$1)</f>
        <v>1.0070541868662512E-4</v>
      </c>
    </row>
    <row r="16" spans="1:25" x14ac:dyDescent="0.25">
      <c r="A16" s="9" t="s">
        <v>37</v>
      </c>
      <c r="B16" s="9">
        <f>SUMIFS('Raw Hourly Load Data'!$Q:$Q,'Raw Hourly Load Data'!$H:$H,$A16,'Raw Hourly Load Data'!$J:$J,B$1)</f>
        <v>9.3654679410621358E-5</v>
      </c>
      <c r="C16" s="9">
        <f>SUMIFS('Raw Hourly Load Data'!$Q:$Q,'Raw Hourly Load Data'!$H:$H,$A16,'Raw Hourly Load Data'!$J:$J,C$1)</f>
        <v>9.1532442237113822E-5</v>
      </c>
      <c r="D16" s="9">
        <f>SUMIFS('Raw Hourly Load Data'!$Q:$Q,'Raw Hourly Load Data'!$H:$H,$A16,'Raw Hourly Load Data'!$J:$J,D$1)</f>
        <v>9.0955165078478542E-5</v>
      </c>
      <c r="E16" s="9">
        <f>SUMIFS('Raw Hourly Load Data'!$Q:$Q,'Raw Hourly Load Data'!$H:$H,$A16,'Raw Hourly Load Data'!$J:$J,E$1)</f>
        <v>9.1192380268053608E-5</v>
      </c>
      <c r="F16" s="9">
        <f>SUMIFS('Raw Hourly Load Data'!$Q:$Q,'Raw Hourly Load Data'!$H:$H,$A16,'Raw Hourly Load Data'!$J:$J,F$1)</f>
        <v>9.2701784790557714E-5</v>
      </c>
      <c r="G16" s="9">
        <f>SUMIFS('Raw Hourly Load Data'!$Q:$Q,'Raw Hourly Load Data'!$H:$H,$A16,'Raw Hourly Load Data'!$J:$J,G$1)</f>
        <v>9.7413729657555565E-5</v>
      </c>
      <c r="H16" s="9">
        <f>SUMIFS('Raw Hourly Load Data'!$Q:$Q,'Raw Hourly Load Data'!$H:$H,$A16,'Raw Hourly Load Data'!$J:$J,H$1)</f>
        <v>1.0210074941250909E-4</v>
      </c>
      <c r="I16" s="9">
        <f>SUMIFS('Raw Hourly Load Data'!$Q:$Q,'Raw Hourly Load Data'!$H:$H,$A16,'Raw Hourly Load Data'!$J:$J,I$1)</f>
        <v>1.1293581994212089E-4</v>
      </c>
      <c r="J16" s="9">
        <f>SUMIFS('Raw Hourly Load Data'!$Q:$Q,'Raw Hourly Load Data'!$H:$H,$A16,'Raw Hourly Load Data'!$J:$J,J$1)</f>
        <v>1.118940024403035E-4</v>
      </c>
      <c r="K16" s="9">
        <f>SUMIFS('Raw Hourly Load Data'!$Q:$Q,'Raw Hourly Load Data'!$H:$H,$A16,'Raw Hourly Load Data'!$J:$J,K$1)</f>
        <v>1.0913759469286785E-4</v>
      </c>
      <c r="L16" s="9">
        <f>SUMIFS('Raw Hourly Load Data'!$Q:$Q,'Raw Hourly Load Data'!$H:$H,$A16,'Raw Hourly Load Data'!$J:$J,L$1)</f>
        <v>1.0333059866607325E-4</v>
      </c>
      <c r="M16" s="9">
        <f>SUMIFS('Raw Hourly Load Data'!$Q:$Q,'Raw Hourly Load Data'!$H:$H,$A16,'Raw Hourly Load Data'!$J:$J,M$1)</f>
        <v>1.0461987316132346E-4</v>
      </c>
      <c r="N16" s="9">
        <f>SUMIFS('Raw Hourly Load Data'!$Q:$Q,'Raw Hourly Load Data'!$H:$H,$A16,'Raw Hourly Load Data'!$J:$J,N$1)</f>
        <v>1.0501720079511793E-4</v>
      </c>
      <c r="O16" s="9">
        <f>SUMIFS('Raw Hourly Load Data'!$Q:$Q,'Raw Hourly Load Data'!$H:$H,$A16,'Raw Hourly Load Data'!$J:$J,O$1)</f>
        <v>1.0411284817459288E-4</v>
      </c>
      <c r="P16" s="9">
        <f>SUMIFS('Raw Hourly Load Data'!$Q:$Q,'Raw Hourly Load Data'!$H:$H,$A16,'Raw Hourly Load Data'!$J:$J,P$1)</f>
        <v>1.0558169236100516E-4</v>
      </c>
      <c r="Q16" s="9">
        <f>SUMIFS('Raw Hourly Load Data'!$Q:$Q,'Raw Hourly Load Data'!$H:$H,$A16,'Raw Hourly Load Data'!$J:$J,Q$1)</f>
        <v>1.0592920282068605E-4</v>
      </c>
      <c r="R16" s="9">
        <f>SUMIFS('Raw Hourly Load Data'!$Q:$Q,'Raw Hourly Load Data'!$H:$H,$A16,'Raw Hourly Load Data'!$J:$J,R$1)</f>
        <v>1.0815440547463432E-4</v>
      </c>
      <c r="S16" s="9">
        <f>SUMIFS('Raw Hourly Load Data'!$Q:$Q,'Raw Hourly Load Data'!$H:$H,$A16,'Raw Hourly Load Data'!$J:$J,S$1)</f>
        <v>1.1170785173020025E-4</v>
      </c>
      <c r="T16" s="9">
        <f>SUMIFS('Raw Hourly Load Data'!$Q:$Q,'Raw Hourly Load Data'!$H:$H,$A16,'Raw Hourly Load Data'!$J:$J,T$1)</f>
        <v>1.1661989390946457E-4</v>
      </c>
      <c r="U16" s="9">
        <f>SUMIFS('Raw Hourly Load Data'!$Q:$Q,'Raw Hourly Load Data'!$H:$H,$A16,'Raw Hourly Load Data'!$J:$J,U$1)</f>
        <v>1.1387319771124444E-4</v>
      </c>
      <c r="V16" s="9">
        <f>SUMIFS('Raw Hourly Load Data'!$Q:$Q,'Raw Hourly Load Data'!$H:$H,$A16,'Raw Hourly Load Data'!$J:$J,V$1)</f>
        <v>1.140186913379902E-4</v>
      </c>
      <c r="W16" s="9">
        <f>SUMIFS('Raw Hourly Load Data'!$Q:$Q,'Raw Hourly Load Data'!$H:$H,$A16,'Raw Hourly Load Data'!$J:$J,W$1)</f>
        <v>1.117438951950475E-4</v>
      </c>
      <c r="X16" s="9">
        <f>SUMIFS('Raw Hourly Load Data'!$Q:$Q,'Raw Hourly Load Data'!$H:$H,$A16,'Raw Hourly Load Data'!$J:$J,X$1)</f>
        <v>1.0700314682870457E-4</v>
      </c>
      <c r="Y16" s="9">
        <f>SUMIFS('Raw Hourly Load Data'!$Q:$Q,'Raw Hourly Load Data'!$H:$H,$A16,'Raw Hourly Load Data'!$J:$J,Y$1)</f>
        <v>1.0040743005610962E-4</v>
      </c>
    </row>
    <row r="17" spans="1:25" x14ac:dyDescent="0.25">
      <c r="A17" s="9" t="s">
        <v>38</v>
      </c>
      <c r="B17" s="9">
        <f>SUMIFS('Raw Hourly Load Data'!$Q:$Q,'Raw Hourly Load Data'!$H:$H,$A17,'Raw Hourly Load Data'!$J:$J,B$1)</f>
        <v>8.8251173438399052E-5</v>
      </c>
      <c r="C17" s="9">
        <f>SUMIFS('Raw Hourly Load Data'!$Q:$Q,'Raw Hourly Load Data'!$H:$H,$A17,'Raw Hourly Load Data'!$J:$J,C$1)</f>
        <v>8.4583011722905578E-5</v>
      </c>
      <c r="D17" s="9">
        <f>SUMIFS('Raw Hourly Load Data'!$Q:$Q,'Raw Hourly Load Data'!$H:$H,$A17,'Raw Hourly Load Data'!$J:$J,D$1)</f>
        <v>8.3201839502300296E-5</v>
      </c>
      <c r="E17" s="9">
        <f>SUMIFS('Raw Hourly Load Data'!$Q:$Q,'Raw Hourly Load Data'!$H:$H,$A17,'Raw Hourly Load Data'!$J:$J,E$1)</f>
        <v>8.3528915134253902E-5</v>
      </c>
      <c r="F17" s="9">
        <f>SUMIFS('Raw Hourly Load Data'!$Q:$Q,'Raw Hourly Load Data'!$H:$H,$A17,'Raw Hourly Load Data'!$J:$J,F$1)</f>
        <v>8.5546939866671737E-5</v>
      </c>
      <c r="G17" s="9">
        <f>SUMIFS('Raw Hourly Load Data'!$Q:$Q,'Raw Hourly Load Data'!$H:$H,$A17,'Raw Hourly Load Data'!$J:$J,G$1)</f>
        <v>9.1049552051653226E-5</v>
      </c>
      <c r="H17" s="9">
        <f>SUMIFS('Raw Hourly Load Data'!$Q:$Q,'Raw Hourly Load Data'!$H:$H,$A17,'Raw Hourly Load Data'!$J:$J,H$1)</f>
        <v>9.3926909014966105E-5</v>
      </c>
      <c r="I17" s="9">
        <f>SUMIFS('Raw Hourly Load Data'!$Q:$Q,'Raw Hourly Load Data'!$H:$H,$A17,'Raw Hourly Load Data'!$J:$J,I$1)</f>
        <v>1.034757235379807E-4</v>
      </c>
      <c r="J17" s="9">
        <f>SUMIFS('Raw Hourly Load Data'!$Q:$Q,'Raw Hourly Load Data'!$H:$H,$A17,'Raw Hourly Load Data'!$J:$J,J$1)</f>
        <v>1.0811914180213586E-4</v>
      </c>
      <c r="K17" s="9">
        <f>SUMIFS('Raw Hourly Load Data'!$Q:$Q,'Raw Hourly Load Data'!$H:$H,$A17,'Raw Hourly Load Data'!$J:$J,K$1)</f>
        <v>1.1330713331456967E-4</v>
      </c>
      <c r="L17" s="9">
        <f>SUMIFS('Raw Hourly Load Data'!$Q:$Q,'Raw Hourly Load Data'!$H:$H,$A17,'Raw Hourly Load Data'!$J:$J,L$1)</f>
        <v>1.1084114896072126E-4</v>
      </c>
      <c r="M17" s="9">
        <f>SUMIFS('Raw Hourly Load Data'!$Q:$Q,'Raw Hourly Load Data'!$H:$H,$A17,'Raw Hourly Load Data'!$J:$J,M$1)</f>
        <v>1.1252626953513432E-4</v>
      </c>
      <c r="N17" s="9">
        <f>SUMIFS('Raw Hourly Load Data'!$Q:$Q,'Raw Hourly Load Data'!$H:$H,$A17,'Raw Hourly Load Data'!$J:$J,N$1)</f>
        <v>1.1343052815896591E-4</v>
      </c>
      <c r="O17" s="9">
        <f>SUMIFS('Raw Hourly Load Data'!$Q:$Q,'Raw Hourly Load Data'!$H:$H,$A17,'Raw Hourly Load Data'!$J:$J,O$1)</f>
        <v>1.1313571663512141E-4</v>
      </c>
      <c r="P17" s="9">
        <f>SUMIFS('Raw Hourly Load Data'!$Q:$Q,'Raw Hourly Load Data'!$H:$H,$A17,'Raw Hourly Load Data'!$J:$J,P$1)</f>
        <v>1.1234963027867481E-4</v>
      </c>
      <c r="Q17" s="9">
        <f>SUMIFS('Raw Hourly Load Data'!$Q:$Q,'Raw Hourly Load Data'!$H:$H,$A17,'Raw Hourly Load Data'!$J:$J,Q$1)</f>
        <v>1.1192225741584303E-4</v>
      </c>
      <c r="R17" s="9">
        <f>SUMIFS('Raw Hourly Load Data'!$Q:$Q,'Raw Hourly Load Data'!$H:$H,$A17,'Raw Hourly Load Data'!$J:$J,R$1)</f>
        <v>1.1209112346420183E-4</v>
      </c>
      <c r="S17" s="9">
        <f>SUMIFS('Raw Hourly Load Data'!$Q:$Q,'Raw Hourly Load Data'!$H:$H,$A17,'Raw Hourly Load Data'!$J:$J,S$1)</f>
        <v>1.1267604000199044E-4</v>
      </c>
      <c r="T17" s="9">
        <f>SUMIFS('Raw Hourly Load Data'!$Q:$Q,'Raw Hourly Load Data'!$H:$H,$A17,'Raw Hourly Load Data'!$J:$J,T$1)</f>
        <v>1.1323284051866861E-4</v>
      </c>
      <c r="U17" s="9">
        <f>SUMIFS('Raw Hourly Load Data'!$Q:$Q,'Raw Hourly Load Data'!$H:$H,$A17,'Raw Hourly Load Data'!$J:$J,U$1)</f>
        <v>1.1038146966046076E-4</v>
      </c>
      <c r="V17" s="9">
        <f>SUMIFS('Raw Hourly Load Data'!$Q:$Q,'Raw Hourly Load Data'!$H:$H,$A17,'Raw Hourly Load Data'!$J:$J,V$1)</f>
        <v>1.0629887320506978E-4</v>
      </c>
      <c r="W17" s="9">
        <f>SUMIFS('Raw Hourly Load Data'!$Q:$Q,'Raw Hourly Load Data'!$H:$H,$A17,'Raw Hourly Load Data'!$J:$J,W$1)</f>
        <v>1.0076842098412902E-4</v>
      </c>
      <c r="X17" s="9">
        <f>SUMIFS('Raw Hourly Load Data'!$Q:$Q,'Raw Hourly Load Data'!$H:$H,$A17,'Raw Hourly Load Data'!$J:$J,X$1)</f>
        <v>9.3982759160541867E-5</v>
      </c>
      <c r="Y17" s="9">
        <f>SUMIFS('Raw Hourly Load Data'!$Q:$Q,'Raw Hourly Load Data'!$H:$H,$A17,'Raw Hourly Load Data'!$J:$J,Y$1)</f>
        <v>8.9239700058659443E-5</v>
      </c>
    </row>
    <row r="18" spans="1:25" x14ac:dyDescent="0.25">
      <c r="A18" s="9" t="s">
        <v>39</v>
      </c>
      <c r="B18" s="9">
        <f>SUMIFS('Raw Hourly Load Data'!$Q:$Q,'Raw Hourly Load Data'!$H:$H,$A18,'Raw Hourly Load Data'!$J:$J,B$1)</f>
        <v>8.5148556112847075E-5</v>
      </c>
      <c r="C18" s="9">
        <f>SUMIFS('Raw Hourly Load Data'!$Q:$Q,'Raw Hourly Load Data'!$H:$H,$A18,'Raw Hourly Load Data'!$J:$J,C$1)</f>
        <v>8.2078843545430443E-5</v>
      </c>
      <c r="D18" s="9">
        <f>SUMIFS('Raw Hourly Load Data'!$Q:$Q,'Raw Hourly Load Data'!$H:$H,$A18,'Raw Hourly Load Data'!$J:$J,D$1)</f>
        <v>8.0436651436370871E-5</v>
      </c>
      <c r="E18" s="9">
        <f>SUMIFS('Raw Hourly Load Data'!$Q:$Q,'Raw Hourly Load Data'!$H:$H,$A18,'Raw Hourly Load Data'!$J:$J,E$1)</f>
        <v>8.044276843008924E-5</v>
      </c>
      <c r="F18" s="9">
        <f>SUMIFS('Raw Hourly Load Data'!$Q:$Q,'Raw Hourly Load Data'!$H:$H,$A18,'Raw Hourly Load Data'!$J:$J,F$1)</f>
        <v>8.3028852393314791E-5</v>
      </c>
      <c r="G18" s="9">
        <f>SUMIFS('Raw Hourly Load Data'!$Q:$Q,'Raw Hourly Load Data'!$H:$H,$A18,'Raw Hourly Load Data'!$J:$J,G$1)</f>
        <v>9.2741125380942674E-5</v>
      </c>
      <c r="H18" s="9">
        <f>SUMIFS('Raw Hourly Load Data'!$Q:$Q,'Raw Hourly Load Data'!$H:$H,$A18,'Raw Hourly Load Data'!$J:$J,H$1)</f>
        <v>1.0554131310834621E-4</v>
      </c>
      <c r="I18" s="9">
        <f>SUMIFS('Raw Hourly Load Data'!$Q:$Q,'Raw Hourly Load Data'!$H:$H,$A18,'Raw Hourly Load Data'!$J:$J,I$1)</f>
        <v>1.1455070283842328E-4</v>
      </c>
      <c r="J18" s="9">
        <f>SUMIFS('Raw Hourly Load Data'!$Q:$Q,'Raw Hourly Load Data'!$H:$H,$A18,'Raw Hourly Load Data'!$J:$J,J$1)</f>
        <v>1.1356493046012502E-4</v>
      </c>
      <c r="K18" s="9">
        <f>SUMIFS('Raw Hourly Load Data'!$Q:$Q,'Raw Hourly Load Data'!$H:$H,$A18,'Raw Hourly Load Data'!$J:$J,K$1)</f>
        <v>1.1569144606422552E-4</v>
      </c>
      <c r="L18" s="9">
        <f>SUMIFS('Raw Hourly Load Data'!$Q:$Q,'Raw Hourly Load Data'!$H:$H,$A18,'Raw Hourly Load Data'!$J:$J,L$1)</f>
        <v>1.128697295023968E-4</v>
      </c>
      <c r="M18" s="9">
        <f>SUMIFS('Raw Hourly Load Data'!$Q:$Q,'Raw Hourly Load Data'!$H:$H,$A18,'Raw Hourly Load Data'!$J:$J,M$1)</f>
        <v>1.1404726476444148E-4</v>
      </c>
      <c r="N18" s="9">
        <f>SUMIFS('Raw Hourly Load Data'!$Q:$Q,'Raw Hourly Load Data'!$H:$H,$A18,'Raw Hourly Load Data'!$J:$J,N$1)</f>
        <v>1.1531334990548025E-4</v>
      </c>
      <c r="O18" s="9">
        <f>SUMIFS('Raw Hourly Load Data'!$Q:$Q,'Raw Hourly Load Data'!$H:$H,$A18,'Raw Hourly Load Data'!$J:$J,O$1)</f>
        <v>1.1552331866347009E-4</v>
      </c>
      <c r="P18" s="9">
        <f>SUMIFS('Raw Hourly Load Data'!$Q:$Q,'Raw Hourly Load Data'!$H:$H,$A18,'Raw Hourly Load Data'!$J:$J,P$1)</f>
        <v>1.1478074217466589E-4</v>
      </c>
      <c r="Q18" s="9">
        <f>SUMIFS('Raw Hourly Load Data'!$Q:$Q,'Raw Hourly Load Data'!$H:$H,$A18,'Raw Hourly Load Data'!$J:$J,Q$1)</f>
        <v>1.1418147961652478E-4</v>
      </c>
      <c r="R18" s="9">
        <f>SUMIFS('Raw Hourly Load Data'!$Q:$Q,'Raw Hourly Load Data'!$H:$H,$A18,'Raw Hourly Load Data'!$J:$J,R$1)</f>
        <v>1.1414120566481479E-4</v>
      </c>
      <c r="S18" s="9">
        <f>SUMIFS('Raw Hourly Load Data'!$Q:$Q,'Raw Hourly Load Data'!$H:$H,$A18,'Raw Hourly Load Data'!$J:$J,S$1)</f>
        <v>1.1549323549040051E-4</v>
      </c>
      <c r="T18" s="9">
        <f>SUMIFS('Raw Hourly Load Data'!$Q:$Q,'Raw Hourly Load Data'!$H:$H,$A18,'Raw Hourly Load Data'!$J:$J,T$1)</f>
        <v>1.1688524718219568E-4</v>
      </c>
      <c r="U18" s="9">
        <f>SUMIFS('Raw Hourly Load Data'!$Q:$Q,'Raw Hourly Load Data'!$H:$H,$A18,'Raw Hourly Load Data'!$J:$J,U$1)</f>
        <v>1.1652975440715865E-4</v>
      </c>
      <c r="V18" s="9">
        <f>SUMIFS('Raw Hourly Load Data'!$Q:$Q,'Raw Hourly Load Data'!$H:$H,$A18,'Raw Hourly Load Data'!$J:$J,V$1)</f>
        <v>1.1379386953810425E-4</v>
      </c>
      <c r="W18" s="9">
        <f>SUMIFS('Raw Hourly Load Data'!$Q:$Q,'Raw Hourly Load Data'!$H:$H,$A18,'Raw Hourly Load Data'!$J:$J,W$1)</f>
        <v>1.0291140826503215E-4</v>
      </c>
      <c r="X18" s="9">
        <f>SUMIFS('Raw Hourly Load Data'!$Q:$Q,'Raw Hourly Load Data'!$H:$H,$A18,'Raw Hourly Load Data'!$J:$J,X$1)</f>
        <v>9.5329874598479991E-5</v>
      </c>
      <c r="Y18" s="9">
        <f>SUMIFS('Raw Hourly Load Data'!$Q:$Q,'Raw Hourly Load Data'!$H:$H,$A18,'Raw Hourly Load Data'!$J:$J,Y$1)</f>
        <v>9.0820062946851292E-5</v>
      </c>
    </row>
    <row r="19" spans="1:25" x14ac:dyDescent="0.25">
      <c r="A19" s="9" t="s">
        <v>40</v>
      </c>
      <c r="B19" s="9">
        <f>SUMIFS('Raw Hourly Load Data'!$Q:$Q,'Raw Hourly Load Data'!$H:$H,$A19,'Raw Hourly Load Data'!$J:$J,B$1)</f>
        <v>8.5981305461877366E-5</v>
      </c>
      <c r="C19" s="9">
        <f>SUMIFS('Raw Hourly Load Data'!$Q:$Q,'Raw Hourly Load Data'!$H:$H,$A19,'Raw Hourly Load Data'!$J:$J,C$1)</f>
        <v>8.3305349219613747E-5</v>
      </c>
      <c r="D19" s="9">
        <f>SUMIFS('Raw Hourly Load Data'!$Q:$Q,'Raw Hourly Load Data'!$H:$H,$A19,'Raw Hourly Load Data'!$J:$J,D$1)</f>
        <v>8.2194400545471011E-5</v>
      </c>
      <c r="E19" s="9">
        <f>SUMIFS('Raw Hourly Load Data'!$Q:$Q,'Raw Hourly Load Data'!$H:$H,$A19,'Raw Hourly Load Data'!$J:$J,E$1)</f>
        <v>8.2702504796908845E-5</v>
      </c>
      <c r="F19" s="9">
        <f>SUMIFS('Raw Hourly Load Data'!$Q:$Q,'Raw Hourly Load Data'!$H:$H,$A19,'Raw Hourly Load Data'!$J:$J,F$1)</f>
        <v>8.5867145497423838E-5</v>
      </c>
      <c r="G19" s="9">
        <f>SUMIFS('Raw Hourly Load Data'!$Q:$Q,'Raw Hourly Load Data'!$H:$H,$A19,'Raw Hourly Load Data'!$J:$J,G$1)</f>
        <v>9.6837955352383596E-5</v>
      </c>
      <c r="H19" s="9">
        <f>SUMIFS('Raw Hourly Load Data'!$Q:$Q,'Raw Hourly Load Data'!$H:$H,$A19,'Raw Hourly Load Data'!$J:$J,H$1)</f>
        <v>1.1358783778276753E-4</v>
      </c>
      <c r="I19" s="9">
        <f>SUMIFS('Raw Hourly Load Data'!$Q:$Q,'Raw Hourly Load Data'!$H:$H,$A19,'Raw Hourly Load Data'!$J:$J,I$1)</f>
        <v>1.2176592912268218E-4</v>
      </c>
      <c r="J19" s="9">
        <f>SUMIFS('Raw Hourly Load Data'!$Q:$Q,'Raw Hourly Load Data'!$H:$H,$A19,'Raw Hourly Load Data'!$J:$J,J$1)</f>
        <v>1.1881699129695745E-4</v>
      </c>
      <c r="K19" s="9">
        <f>SUMIFS('Raw Hourly Load Data'!$Q:$Q,'Raw Hourly Load Data'!$H:$H,$A19,'Raw Hourly Load Data'!$J:$J,K$1)</f>
        <v>1.1890734851009011E-4</v>
      </c>
      <c r="L19" s="9">
        <f>SUMIFS('Raw Hourly Load Data'!$Q:$Q,'Raw Hourly Load Data'!$H:$H,$A19,'Raw Hourly Load Data'!$J:$J,L$1)</f>
        <v>1.1403757937663997E-4</v>
      </c>
      <c r="M19" s="9">
        <f>SUMIFS('Raw Hourly Load Data'!$Q:$Q,'Raw Hourly Load Data'!$H:$H,$A19,'Raw Hourly Load Data'!$J:$J,M$1)</f>
        <v>1.1407639092298734E-4</v>
      </c>
      <c r="N19" s="9">
        <f>SUMIFS('Raw Hourly Load Data'!$Q:$Q,'Raw Hourly Load Data'!$H:$H,$A19,'Raw Hourly Load Data'!$J:$J,N$1)</f>
        <v>1.1466897604881643E-4</v>
      </c>
      <c r="O19" s="9">
        <f>SUMIFS('Raw Hourly Load Data'!$Q:$Q,'Raw Hourly Load Data'!$H:$H,$A19,'Raw Hourly Load Data'!$J:$J,O$1)</f>
        <v>1.1422240758291277E-4</v>
      </c>
      <c r="P19" s="9">
        <f>SUMIFS('Raw Hourly Load Data'!$Q:$Q,'Raw Hourly Load Data'!$H:$H,$A19,'Raw Hourly Load Data'!$J:$J,P$1)</f>
        <v>1.1361662069953694E-4</v>
      </c>
      <c r="Q19" s="9">
        <f>SUMIFS('Raw Hourly Load Data'!$Q:$Q,'Raw Hourly Load Data'!$H:$H,$A19,'Raw Hourly Load Data'!$J:$J,Q$1)</f>
        <v>1.1378288819556786E-4</v>
      </c>
      <c r="R19" s="9">
        <f>SUMIFS('Raw Hourly Load Data'!$Q:$Q,'Raw Hourly Load Data'!$H:$H,$A19,'Raw Hourly Load Data'!$J:$J,R$1)</f>
        <v>1.1495502374839989E-4</v>
      </c>
      <c r="S19" s="9">
        <f>SUMIFS('Raw Hourly Load Data'!$Q:$Q,'Raw Hourly Load Data'!$H:$H,$A19,'Raw Hourly Load Data'!$J:$J,S$1)</f>
        <v>1.1719947366705145E-4</v>
      </c>
      <c r="T19" s="9">
        <f>SUMIFS('Raw Hourly Load Data'!$Q:$Q,'Raw Hourly Load Data'!$H:$H,$A19,'Raw Hourly Load Data'!$J:$J,T$1)</f>
        <v>1.2028512527965791E-4</v>
      </c>
      <c r="U19" s="9">
        <f>SUMIFS('Raw Hourly Load Data'!$Q:$Q,'Raw Hourly Load Data'!$H:$H,$A19,'Raw Hourly Load Data'!$J:$J,U$1)</f>
        <v>1.2110177262823733E-4</v>
      </c>
      <c r="V19" s="9">
        <f>SUMIFS('Raw Hourly Load Data'!$Q:$Q,'Raw Hourly Load Data'!$H:$H,$A19,'Raw Hourly Load Data'!$J:$J,V$1)</f>
        <v>1.1901852925672397E-4</v>
      </c>
      <c r="W19" s="9">
        <f>SUMIFS('Raw Hourly Load Data'!$Q:$Q,'Raw Hourly Load Data'!$H:$H,$A19,'Raw Hourly Load Data'!$J:$J,W$1)</f>
        <v>1.0697714363356591E-4</v>
      </c>
      <c r="X19" s="9">
        <f>SUMIFS('Raw Hourly Load Data'!$Q:$Q,'Raw Hourly Load Data'!$H:$H,$A19,'Raw Hourly Load Data'!$J:$J,X$1)</f>
        <v>9.8923133394006319E-5</v>
      </c>
      <c r="Y19" s="9">
        <f>SUMIFS('Raw Hourly Load Data'!$Q:$Q,'Raw Hourly Load Data'!$H:$H,$A19,'Raw Hourly Load Data'!$J:$J,Y$1)</f>
        <v>9.4304652297557098E-5</v>
      </c>
    </row>
    <row r="20" spans="1:25" x14ac:dyDescent="0.25">
      <c r="A20" s="9" t="s">
        <v>41</v>
      </c>
      <c r="B20" s="9">
        <f>SUMIFS('Raw Hourly Load Data'!$Q:$Q,'Raw Hourly Load Data'!$H:$H,$A20,'Raw Hourly Load Data'!$J:$J,B$1)</f>
        <v>9.1024963699632913E-5</v>
      </c>
      <c r="C20" s="9">
        <f>SUMIFS('Raw Hourly Load Data'!$Q:$Q,'Raw Hourly Load Data'!$H:$H,$A20,'Raw Hourly Load Data'!$J:$J,C$1)</f>
        <v>8.8227320131433048E-5</v>
      </c>
      <c r="D20" s="9">
        <f>SUMIFS('Raw Hourly Load Data'!$Q:$Q,'Raw Hourly Load Data'!$H:$H,$A20,'Raw Hourly Load Data'!$J:$J,D$1)</f>
        <v>8.6909450384964611E-5</v>
      </c>
      <c r="E20" s="9">
        <f>SUMIFS('Raw Hourly Load Data'!$Q:$Q,'Raw Hourly Load Data'!$H:$H,$A20,'Raw Hourly Load Data'!$J:$J,E$1)</f>
        <v>8.74423033861081E-5</v>
      </c>
      <c r="F20" s="9">
        <f>SUMIFS('Raw Hourly Load Data'!$Q:$Q,'Raw Hourly Load Data'!$H:$H,$A20,'Raw Hourly Load Data'!$J:$J,F$1)</f>
        <v>9.059183202050642E-5</v>
      </c>
      <c r="G20" s="9">
        <f>SUMIFS('Raw Hourly Load Data'!$Q:$Q,'Raw Hourly Load Data'!$H:$H,$A20,'Raw Hourly Load Data'!$J:$J,G$1)</f>
        <v>1.0146877137844586E-4</v>
      </c>
      <c r="H20" s="9">
        <f>SUMIFS('Raw Hourly Load Data'!$Q:$Q,'Raw Hourly Load Data'!$H:$H,$A20,'Raw Hourly Load Data'!$J:$J,H$1)</f>
        <v>1.1993270411822182E-4</v>
      </c>
      <c r="I20" s="9">
        <f>SUMIFS('Raw Hourly Load Data'!$Q:$Q,'Raw Hourly Load Data'!$H:$H,$A20,'Raw Hourly Load Data'!$J:$J,I$1)</f>
        <v>1.277193774845374E-4</v>
      </c>
      <c r="J20" s="9">
        <f>SUMIFS('Raw Hourly Load Data'!$Q:$Q,'Raw Hourly Load Data'!$H:$H,$A20,'Raw Hourly Load Data'!$J:$J,J$1)</f>
        <v>1.2301668514529853E-4</v>
      </c>
      <c r="K20" s="9">
        <f>SUMIFS('Raw Hourly Load Data'!$Q:$Q,'Raw Hourly Load Data'!$H:$H,$A20,'Raw Hourly Load Data'!$J:$J,K$1)</f>
        <v>1.2165729528665405E-4</v>
      </c>
      <c r="L20" s="9">
        <f>SUMIFS('Raw Hourly Load Data'!$Q:$Q,'Raw Hourly Load Data'!$H:$H,$A20,'Raw Hourly Load Data'!$J:$J,L$1)</f>
        <v>1.1615399259633348E-4</v>
      </c>
      <c r="M20" s="9">
        <f>SUMIFS('Raw Hourly Load Data'!$Q:$Q,'Raw Hourly Load Data'!$H:$H,$A20,'Raw Hourly Load Data'!$J:$J,M$1)</f>
        <v>1.1592166634400218E-4</v>
      </c>
      <c r="N20" s="9">
        <f>SUMIFS('Raw Hourly Load Data'!$Q:$Q,'Raw Hourly Load Data'!$H:$H,$A20,'Raw Hourly Load Data'!$J:$J,N$1)</f>
        <v>1.1619835812418199E-4</v>
      </c>
      <c r="O20" s="9">
        <f>SUMIFS('Raw Hourly Load Data'!$Q:$Q,'Raw Hourly Load Data'!$H:$H,$A20,'Raw Hourly Load Data'!$J:$J,O$1)</f>
        <v>1.157567950430912E-4</v>
      </c>
      <c r="P20" s="9">
        <f>SUMIFS('Raw Hourly Load Data'!$Q:$Q,'Raw Hourly Load Data'!$H:$H,$A20,'Raw Hourly Load Data'!$J:$J,P$1)</f>
        <v>1.1493699411772236E-4</v>
      </c>
      <c r="Q20" s="9">
        <f>SUMIFS('Raw Hourly Load Data'!$Q:$Q,'Raw Hourly Load Data'!$H:$H,$A20,'Raw Hourly Load Data'!$J:$J,Q$1)</f>
        <v>1.1497667879387082E-4</v>
      </c>
      <c r="R20" s="9">
        <f>SUMIFS('Raw Hourly Load Data'!$Q:$Q,'Raw Hourly Load Data'!$H:$H,$A20,'Raw Hourly Load Data'!$J:$J,R$1)</f>
        <v>1.1562018932804338E-4</v>
      </c>
      <c r="S20" s="9">
        <f>SUMIFS('Raw Hourly Load Data'!$Q:$Q,'Raw Hourly Load Data'!$H:$H,$A20,'Raw Hourly Load Data'!$J:$J,S$1)</f>
        <v>1.1706163005713539E-4</v>
      </c>
      <c r="T20" s="9">
        <f>SUMIFS('Raw Hourly Load Data'!$Q:$Q,'Raw Hourly Load Data'!$H:$H,$A20,'Raw Hourly Load Data'!$J:$J,T$1)</f>
        <v>1.194163927464288E-4</v>
      </c>
      <c r="U20" s="9">
        <f>SUMIFS('Raw Hourly Load Data'!$Q:$Q,'Raw Hourly Load Data'!$H:$H,$A20,'Raw Hourly Load Data'!$J:$J,U$1)</f>
        <v>1.1963282980062632E-4</v>
      </c>
      <c r="V20" s="9">
        <f>SUMIFS('Raw Hourly Load Data'!$Q:$Q,'Raw Hourly Load Data'!$H:$H,$A20,'Raw Hourly Load Data'!$J:$J,V$1)</f>
        <v>1.1734975861892293E-4</v>
      </c>
      <c r="W20" s="9">
        <f>SUMIFS('Raw Hourly Load Data'!$Q:$Q,'Raw Hourly Load Data'!$H:$H,$A20,'Raw Hourly Load Data'!$J:$J,W$1)</f>
        <v>1.0484277235717256E-4</v>
      </c>
      <c r="X20" s="9">
        <f>SUMIFS('Raw Hourly Load Data'!$Q:$Q,'Raw Hourly Load Data'!$H:$H,$A20,'Raw Hourly Load Data'!$J:$J,X$1)</f>
        <v>9.6607152364605774E-5</v>
      </c>
      <c r="Y20" s="9">
        <f>SUMIFS('Raw Hourly Load Data'!$Q:$Q,'Raw Hourly Load Data'!$H:$H,$A20,'Raw Hourly Load Data'!$J:$J,Y$1)</f>
        <v>9.2255517803069563E-5</v>
      </c>
    </row>
    <row r="21" spans="1:25" x14ac:dyDescent="0.25">
      <c r="A21" s="9" t="s">
        <v>42</v>
      </c>
      <c r="B21" s="9">
        <f>SUMIFS('Raw Hourly Load Data'!$Q:$Q,'Raw Hourly Load Data'!$H:$H,$A21,'Raw Hourly Load Data'!$J:$J,B$1)</f>
        <v>8.9049169153975068E-5</v>
      </c>
      <c r="C21" s="9">
        <f>SUMIFS('Raw Hourly Load Data'!$Q:$Q,'Raw Hourly Load Data'!$H:$H,$A21,'Raw Hourly Load Data'!$J:$J,C$1)</f>
        <v>8.5936986182229681E-5</v>
      </c>
      <c r="D21" s="9">
        <f>SUMIFS('Raw Hourly Load Data'!$Q:$Q,'Raw Hourly Load Data'!$H:$H,$A21,'Raw Hourly Load Data'!$J:$J,D$1)</f>
        <v>8.4374617631143904E-5</v>
      </c>
      <c r="E21" s="9">
        <f>SUMIFS('Raw Hourly Load Data'!$Q:$Q,'Raw Hourly Load Data'!$H:$H,$A21,'Raw Hourly Load Data'!$J:$J,E$1)</f>
        <v>8.4377045136457501E-5</v>
      </c>
      <c r="F21" s="9">
        <f>SUMIFS('Raw Hourly Load Data'!$Q:$Q,'Raw Hourly Load Data'!$H:$H,$A21,'Raw Hourly Load Data'!$J:$J,F$1)</f>
        <v>8.6972358795161245E-5</v>
      </c>
      <c r="G21" s="9">
        <f>SUMIFS('Raw Hourly Load Data'!$Q:$Q,'Raw Hourly Load Data'!$H:$H,$A21,'Raw Hourly Load Data'!$J:$J,G$1)</f>
        <v>9.6725328610202505E-5</v>
      </c>
      <c r="H21" s="9">
        <f>SUMIFS('Raw Hourly Load Data'!$Q:$Q,'Raw Hourly Load Data'!$H:$H,$A21,'Raw Hourly Load Data'!$J:$J,H$1)</f>
        <v>1.1360442440818839E-4</v>
      </c>
      <c r="I21" s="9">
        <f>SUMIFS('Raw Hourly Load Data'!$Q:$Q,'Raw Hourly Load Data'!$H:$H,$A21,'Raw Hourly Load Data'!$J:$J,I$1)</f>
        <v>1.2279479729969953E-4</v>
      </c>
      <c r="J21" s="9">
        <f>SUMIFS('Raw Hourly Load Data'!$Q:$Q,'Raw Hourly Load Data'!$H:$H,$A21,'Raw Hourly Load Data'!$J:$J,J$1)</f>
        <v>1.2005368693301646E-4</v>
      </c>
      <c r="K21" s="9">
        <f>SUMIFS('Raw Hourly Load Data'!$Q:$Q,'Raw Hourly Load Data'!$H:$H,$A21,'Raw Hourly Load Data'!$J:$J,K$1)</f>
        <v>1.2113097164784889E-4</v>
      </c>
      <c r="L21" s="9">
        <f>SUMIFS('Raw Hourly Load Data'!$Q:$Q,'Raw Hourly Load Data'!$H:$H,$A21,'Raw Hourly Load Data'!$J:$J,L$1)</f>
        <v>1.1671691394087731E-4</v>
      </c>
      <c r="M21" s="9">
        <f>SUMIFS('Raw Hourly Load Data'!$Q:$Q,'Raw Hourly Load Data'!$H:$H,$A21,'Raw Hourly Load Data'!$J:$J,M$1)</f>
        <v>1.1705007359381503E-4</v>
      </c>
      <c r="N21" s="9">
        <f>SUMIFS('Raw Hourly Load Data'!$Q:$Q,'Raw Hourly Load Data'!$H:$H,$A21,'Raw Hourly Load Data'!$J:$J,N$1)</f>
        <v>1.1791902860476825E-4</v>
      </c>
      <c r="O21" s="9">
        <f>SUMIFS('Raw Hourly Load Data'!$Q:$Q,'Raw Hourly Load Data'!$H:$H,$A21,'Raw Hourly Load Data'!$J:$J,O$1)</f>
        <v>1.1778532293713866E-4</v>
      </c>
      <c r="P21" s="9">
        <f>SUMIFS('Raw Hourly Load Data'!$Q:$Q,'Raw Hourly Load Data'!$H:$H,$A21,'Raw Hourly Load Data'!$J:$J,P$1)</f>
        <v>1.167236832799051E-4</v>
      </c>
      <c r="Q21" s="9">
        <f>SUMIFS('Raw Hourly Load Data'!$Q:$Q,'Raw Hourly Load Data'!$H:$H,$A21,'Raw Hourly Load Data'!$J:$J,Q$1)</f>
        <v>1.1605398143673937E-4</v>
      </c>
      <c r="R21" s="9">
        <f>SUMIFS('Raw Hourly Load Data'!$Q:$Q,'Raw Hourly Load Data'!$H:$H,$A21,'Raw Hourly Load Data'!$J:$J,R$1)</f>
        <v>1.1543126241280836E-4</v>
      </c>
      <c r="S21" s="9">
        <f>SUMIFS('Raw Hourly Load Data'!$Q:$Q,'Raw Hourly Load Data'!$H:$H,$A21,'Raw Hourly Load Data'!$J:$J,S$1)</f>
        <v>1.1519979464407601E-4</v>
      </c>
      <c r="T21" s="9">
        <f>SUMIFS('Raw Hourly Load Data'!$Q:$Q,'Raw Hourly Load Data'!$H:$H,$A21,'Raw Hourly Load Data'!$J:$J,T$1)</f>
        <v>1.1577344273194219E-4</v>
      </c>
      <c r="U21" s="9">
        <f>SUMIFS('Raw Hourly Load Data'!$Q:$Q,'Raw Hourly Load Data'!$H:$H,$A21,'Raw Hourly Load Data'!$J:$J,U$1)</f>
        <v>1.144058817266825E-4</v>
      </c>
      <c r="V21" s="9">
        <f>SUMIFS('Raw Hourly Load Data'!$Q:$Q,'Raw Hourly Load Data'!$H:$H,$A21,'Raw Hourly Load Data'!$J:$J,V$1)</f>
        <v>1.1183156244971803E-4</v>
      </c>
      <c r="W21" s="9">
        <f>SUMIFS('Raw Hourly Load Data'!$Q:$Q,'Raw Hourly Load Data'!$H:$H,$A21,'Raw Hourly Load Data'!$J:$J,W$1)</f>
        <v>1.0091459787070123E-4</v>
      </c>
      <c r="X21" s="9">
        <f>SUMIFS('Raw Hourly Load Data'!$Q:$Q,'Raw Hourly Load Data'!$H:$H,$A21,'Raw Hourly Load Data'!$J:$J,X$1)</f>
        <v>9.4283049506879978E-5</v>
      </c>
      <c r="Y21" s="9">
        <f>SUMIFS('Raw Hourly Load Data'!$Q:$Q,'Raw Hourly Load Data'!$H:$H,$A21,'Raw Hourly Load Data'!$J:$J,Y$1)</f>
        <v>9.1201937330858096E-5</v>
      </c>
    </row>
    <row r="22" spans="1:25" x14ac:dyDescent="0.25">
      <c r="A22" s="9" t="s">
        <v>43</v>
      </c>
      <c r="B22" s="9">
        <f>SUMIFS('Raw Hourly Load Data'!$Q:$Q,'Raw Hourly Load Data'!$H:$H,$A22,'Raw Hourly Load Data'!$J:$J,B$1)</f>
        <v>9.2991662300674879E-5</v>
      </c>
      <c r="C22" s="9">
        <f>SUMIFS('Raw Hourly Load Data'!$Q:$Q,'Raw Hourly Load Data'!$H:$H,$A22,'Raw Hourly Load Data'!$J:$J,C$1)</f>
        <v>9.1507502979001863E-5</v>
      </c>
      <c r="D22" s="9">
        <f>SUMIFS('Raw Hourly Load Data'!$Q:$Q,'Raw Hourly Load Data'!$H:$H,$A22,'Raw Hourly Load Data'!$J:$J,D$1)</f>
        <v>9.0697366396463207E-5</v>
      </c>
      <c r="E22" s="9">
        <f>SUMIFS('Raw Hourly Load Data'!$Q:$Q,'Raw Hourly Load Data'!$H:$H,$A22,'Raw Hourly Load Data'!$J:$J,E$1)</f>
        <v>9.052378071543734E-5</v>
      </c>
      <c r="F22" s="9">
        <f>SUMIFS('Raw Hourly Load Data'!$Q:$Q,'Raw Hourly Load Data'!$H:$H,$A22,'Raw Hourly Load Data'!$J:$J,F$1)</f>
        <v>9.1765057003250739E-5</v>
      </c>
      <c r="G22" s="9">
        <f>SUMIFS('Raw Hourly Load Data'!$Q:$Q,'Raw Hourly Load Data'!$H:$H,$A22,'Raw Hourly Load Data'!$J:$J,G$1)</f>
        <v>9.7760314951271103E-5</v>
      </c>
      <c r="H22" s="9">
        <f>SUMIFS('Raw Hourly Load Data'!$Q:$Q,'Raw Hourly Load Data'!$H:$H,$A22,'Raw Hourly Load Data'!$J:$J,H$1)</f>
        <v>1.0310053817007212E-4</v>
      </c>
      <c r="I22" s="9">
        <f>SUMIFS('Raw Hourly Load Data'!$Q:$Q,'Raw Hourly Load Data'!$H:$H,$A22,'Raw Hourly Load Data'!$J:$J,I$1)</f>
        <v>1.1261481795377314E-4</v>
      </c>
      <c r="J22" s="9">
        <f>SUMIFS('Raw Hourly Load Data'!$Q:$Q,'Raw Hourly Load Data'!$H:$H,$A22,'Raw Hourly Load Data'!$J:$J,J$1)</f>
        <v>1.1368007360486815E-4</v>
      </c>
      <c r="K22" s="9">
        <f>SUMIFS('Raw Hourly Load Data'!$Q:$Q,'Raw Hourly Load Data'!$H:$H,$A22,'Raw Hourly Load Data'!$J:$J,K$1)</f>
        <v>1.1444810661941795E-4</v>
      </c>
      <c r="L22" s="9">
        <f>SUMIFS('Raw Hourly Load Data'!$Q:$Q,'Raw Hourly Load Data'!$H:$H,$A22,'Raw Hourly Load Data'!$J:$J,L$1)</f>
        <v>1.131551857449527E-4</v>
      </c>
      <c r="M22" s="9">
        <f>SUMIFS('Raw Hourly Load Data'!$Q:$Q,'Raw Hourly Load Data'!$H:$H,$A22,'Raw Hourly Load Data'!$J:$J,M$1)</f>
        <v>1.1537157139016906E-4</v>
      </c>
      <c r="N22" s="9">
        <f>SUMIFS('Raw Hourly Load Data'!$Q:$Q,'Raw Hourly Load Data'!$H:$H,$A22,'Raw Hourly Load Data'!$J:$J,N$1)</f>
        <v>1.1562442999550719E-4</v>
      </c>
      <c r="O22" s="9">
        <f>SUMIFS('Raw Hourly Load Data'!$Q:$Q,'Raw Hourly Load Data'!$H:$H,$A22,'Raw Hourly Load Data'!$J:$J,O$1)</f>
        <v>1.1423222132063665E-4</v>
      </c>
      <c r="P22" s="9">
        <f>SUMIFS('Raw Hourly Load Data'!$Q:$Q,'Raw Hourly Load Data'!$H:$H,$A22,'Raw Hourly Load Data'!$J:$J,P$1)</f>
        <v>1.1528242421941861E-4</v>
      </c>
      <c r="Q22" s="9">
        <f>SUMIFS('Raw Hourly Load Data'!$Q:$Q,'Raw Hourly Load Data'!$H:$H,$A22,'Raw Hourly Load Data'!$J:$J,Q$1)</f>
        <v>1.1438728251827605E-4</v>
      </c>
      <c r="R22" s="9">
        <f>SUMIFS('Raw Hourly Load Data'!$Q:$Q,'Raw Hourly Load Data'!$H:$H,$A22,'Raw Hourly Load Data'!$J:$J,R$1)</f>
        <v>1.1423013338446135E-4</v>
      </c>
      <c r="S22" s="9">
        <f>SUMIFS('Raw Hourly Load Data'!$Q:$Q,'Raw Hourly Load Data'!$H:$H,$A22,'Raw Hourly Load Data'!$J:$J,S$1)</f>
        <v>1.1475561435329722E-4</v>
      </c>
      <c r="T22" s="9">
        <f>SUMIFS('Raw Hourly Load Data'!$Q:$Q,'Raw Hourly Load Data'!$H:$H,$A22,'Raw Hourly Load Data'!$J:$J,T$1)</f>
        <v>1.1666689060100346E-4</v>
      </c>
      <c r="U22" s="9">
        <f>SUMIFS('Raw Hourly Load Data'!$Q:$Q,'Raw Hourly Load Data'!$H:$H,$A22,'Raw Hourly Load Data'!$J:$J,U$1)</f>
        <v>1.1394125809314461E-4</v>
      </c>
      <c r="V22" s="9">
        <f>SUMIFS('Raw Hourly Load Data'!$Q:$Q,'Raw Hourly Load Data'!$H:$H,$A22,'Raw Hourly Load Data'!$J:$J,V$1)</f>
        <v>1.135017356685637E-4</v>
      </c>
      <c r="W22" s="9">
        <f>SUMIFS('Raw Hourly Load Data'!$Q:$Q,'Raw Hourly Load Data'!$H:$H,$A22,'Raw Hourly Load Data'!$J:$J,W$1)</f>
        <v>1.1139138882308722E-4</v>
      </c>
      <c r="X22" s="9">
        <f>SUMIFS('Raw Hourly Load Data'!$Q:$Q,'Raw Hourly Load Data'!$H:$H,$A22,'Raw Hourly Load Data'!$J:$J,X$1)</f>
        <v>1.0556188177276859E-4</v>
      </c>
      <c r="Y22" s="9">
        <f>SUMIFS('Raw Hourly Load Data'!$Q:$Q,'Raw Hourly Load Data'!$H:$H,$A22,'Raw Hourly Load Data'!$J:$J,Y$1)</f>
        <v>9.9572893384659587E-5</v>
      </c>
    </row>
    <row r="23" spans="1:25" x14ac:dyDescent="0.25">
      <c r="A23" s="9" t="s">
        <v>44</v>
      </c>
      <c r="B23" s="9">
        <f>SUMIFS('Raw Hourly Load Data'!$Q:$Q,'Raw Hourly Load Data'!$H:$H,$A23,'Raw Hourly Load Data'!$J:$J,B$1)</f>
        <v>9.3584750478179483E-5</v>
      </c>
      <c r="C23" s="9">
        <f>SUMIFS('Raw Hourly Load Data'!$Q:$Q,'Raw Hourly Load Data'!$H:$H,$A23,'Raw Hourly Load Data'!$J:$J,C$1)</f>
        <v>9.1817596031758622E-5</v>
      </c>
      <c r="D23" s="9">
        <f>SUMIFS('Raw Hourly Load Data'!$Q:$Q,'Raw Hourly Load Data'!$H:$H,$A23,'Raw Hourly Load Data'!$J:$J,D$1)</f>
        <v>9.1350052238376342E-5</v>
      </c>
      <c r="E23" s="9">
        <f>SUMIFS('Raw Hourly Load Data'!$Q:$Q,'Raw Hourly Load Data'!$H:$H,$A23,'Raw Hourly Load Data'!$J:$J,E$1)</f>
        <v>9.1399494902771024E-5</v>
      </c>
      <c r="F23" s="9">
        <f>SUMIFS('Raw Hourly Load Data'!$Q:$Q,'Raw Hourly Load Data'!$H:$H,$A23,'Raw Hourly Load Data'!$J:$J,F$1)</f>
        <v>9.2441038763120106E-5</v>
      </c>
      <c r="G23" s="9">
        <f>SUMIFS('Raw Hourly Load Data'!$Q:$Q,'Raw Hourly Load Data'!$H:$H,$A23,'Raw Hourly Load Data'!$J:$J,G$1)</f>
        <v>9.5577456973844002E-5</v>
      </c>
      <c r="H23" s="9">
        <f>SUMIFS('Raw Hourly Load Data'!$Q:$Q,'Raw Hourly Load Data'!$H:$H,$A23,'Raw Hourly Load Data'!$J:$J,H$1)</f>
        <v>9.7639737542808339E-5</v>
      </c>
      <c r="I23" s="9">
        <f>SUMIFS('Raw Hourly Load Data'!$Q:$Q,'Raw Hourly Load Data'!$H:$H,$A23,'Raw Hourly Load Data'!$J:$J,I$1)</f>
        <v>1.0698319949922197E-4</v>
      </c>
      <c r="J23" s="9">
        <f>SUMIFS('Raw Hourly Load Data'!$Q:$Q,'Raw Hourly Load Data'!$H:$H,$A23,'Raw Hourly Load Data'!$J:$J,J$1)</f>
        <v>1.0859794519263387E-4</v>
      </c>
      <c r="K23" s="9">
        <f>SUMIFS('Raw Hourly Load Data'!$Q:$Q,'Raw Hourly Load Data'!$H:$H,$A23,'Raw Hourly Load Data'!$J:$J,K$1)</f>
        <v>1.0944050138452581E-4</v>
      </c>
      <c r="L23" s="9">
        <f>SUMIFS('Raw Hourly Load Data'!$Q:$Q,'Raw Hourly Load Data'!$H:$H,$A23,'Raw Hourly Load Data'!$J:$J,L$1)</f>
        <v>1.073058212264076E-4</v>
      </c>
      <c r="M23" s="9">
        <f>SUMIFS('Raw Hourly Load Data'!$Q:$Q,'Raw Hourly Load Data'!$H:$H,$A23,'Raw Hourly Load Data'!$J:$J,M$1)</f>
        <v>1.1024399815438829E-4</v>
      </c>
      <c r="N23" s="9">
        <f>SUMIFS('Raw Hourly Load Data'!$Q:$Q,'Raw Hourly Load Data'!$H:$H,$A23,'Raw Hourly Load Data'!$J:$J,N$1)</f>
        <v>1.1170587073063263E-4</v>
      </c>
      <c r="O23" s="9">
        <f>SUMIFS('Raw Hourly Load Data'!$Q:$Q,'Raw Hourly Load Data'!$H:$H,$A23,'Raw Hourly Load Data'!$J:$J,O$1)</f>
        <v>1.1174465589833318E-4</v>
      </c>
      <c r="P23" s="9">
        <f>SUMIFS('Raw Hourly Load Data'!$Q:$Q,'Raw Hourly Load Data'!$H:$H,$A23,'Raw Hourly Load Data'!$J:$J,P$1)</f>
        <v>1.1400487542485072E-4</v>
      </c>
      <c r="Q23" s="9">
        <f>SUMIFS('Raw Hourly Load Data'!$Q:$Q,'Raw Hourly Load Data'!$H:$H,$A23,'Raw Hourly Load Data'!$J:$J,Q$1)</f>
        <v>1.1405751278607213E-4</v>
      </c>
      <c r="R23" s="9">
        <f>SUMIFS('Raw Hourly Load Data'!$Q:$Q,'Raw Hourly Load Data'!$H:$H,$A23,'Raw Hourly Load Data'!$J:$J,R$1)</f>
        <v>1.1427364449133378E-4</v>
      </c>
      <c r="S23" s="9">
        <f>SUMIFS('Raw Hourly Load Data'!$Q:$Q,'Raw Hourly Load Data'!$H:$H,$A23,'Raw Hourly Load Data'!$J:$J,S$1)</f>
        <v>1.1500033152334501E-4</v>
      </c>
      <c r="T23" s="9">
        <f>SUMIFS('Raw Hourly Load Data'!$Q:$Q,'Raw Hourly Load Data'!$H:$H,$A23,'Raw Hourly Load Data'!$J:$J,T$1)</f>
        <v>1.1849194430877473E-4</v>
      </c>
      <c r="U23" s="9">
        <f>SUMIFS('Raw Hourly Load Data'!$Q:$Q,'Raw Hourly Load Data'!$H:$H,$A23,'Raw Hourly Load Data'!$J:$J,U$1)</f>
        <v>1.1449583516775144E-4</v>
      </c>
      <c r="V23" s="9">
        <f>SUMIFS('Raw Hourly Load Data'!$Q:$Q,'Raw Hourly Load Data'!$H:$H,$A23,'Raw Hourly Load Data'!$J:$J,V$1)</f>
        <v>1.137484061464014E-4</v>
      </c>
      <c r="W23" s="9">
        <f>SUMIFS('Raw Hourly Load Data'!$Q:$Q,'Raw Hourly Load Data'!$H:$H,$A23,'Raw Hourly Load Data'!$J:$J,W$1)</f>
        <v>1.1029890243788364E-4</v>
      </c>
      <c r="X23" s="9">
        <f>SUMIFS('Raw Hourly Load Data'!$Q:$Q,'Raw Hourly Load Data'!$H:$H,$A23,'Raw Hourly Load Data'!$J:$J,X$1)</f>
        <v>1.0437587530554701E-4</v>
      </c>
      <c r="Y23" s="9">
        <f>SUMIFS('Raw Hourly Load Data'!$Q:$Q,'Raw Hourly Load Data'!$H:$H,$A23,'Raw Hourly Load Data'!$J:$J,Y$1)</f>
        <v>9.6819849906971186E-5</v>
      </c>
    </row>
    <row r="24" spans="1:25" x14ac:dyDescent="0.25">
      <c r="A24" s="9" t="s">
        <v>45</v>
      </c>
      <c r="B24" s="9">
        <f>SUMIFS('Raw Hourly Load Data'!$Q:$Q,'Raw Hourly Load Data'!$H:$H,$A24,'Raw Hourly Load Data'!$J:$J,B$1)</f>
        <v>8.4185951625576091E-5</v>
      </c>
      <c r="C24" s="9">
        <f>SUMIFS('Raw Hourly Load Data'!$Q:$Q,'Raw Hourly Load Data'!$H:$H,$A24,'Raw Hourly Load Data'!$J:$J,C$1)</f>
        <v>8.0599642296188341E-5</v>
      </c>
      <c r="D24" s="9">
        <f>SUMIFS('Raw Hourly Load Data'!$Q:$Q,'Raw Hourly Load Data'!$H:$H,$A24,'Raw Hourly Load Data'!$J:$J,D$1)</f>
        <v>7.9504557595351988E-5</v>
      </c>
      <c r="E24" s="9">
        <f>SUMIFS('Raw Hourly Load Data'!$Q:$Q,'Raw Hourly Load Data'!$H:$H,$A24,'Raw Hourly Load Data'!$J:$J,E$1)</f>
        <v>8.0039739377782277E-5</v>
      </c>
      <c r="F24" s="9">
        <f>SUMIFS('Raw Hourly Load Data'!$Q:$Q,'Raw Hourly Load Data'!$H:$H,$A24,'Raw Hourly Load Data'!$J:$J,F$1)</f>
        <v>8.3101289893306438E-5</v>
      </c>
      <c r="G24" s="9">
        <f>SUMIFS('Raw Hourly Load Data'!$Q:$Q,'Raw Hourly Load Data'!$H:$H,$A24,'Raw Hourly Load Data'!$J:$J,G$1)</f>
        <v>9.2971449161911605E-5</v>
      </c>
      <c r="H24" s="9">
        <f>SUMIFS('Raw Hourly Load Data'!$Q:$Q,'Raw Hourly Load Data'!$H:$H,$A24,'Raw Hourly Load Data'!$J:$J,H$1)</f>
        <v>1.0788876840513173E-4</v>
      </c>
      <c r="I24" s="9">
        <f>SUMIFS('Raw Hourly Load Data'!$Q:$Q,'Raw Hourly Load Data'!$H:$H,$A24,'Raw Hourly Load Data'!$J:$J,I$1)</f>
        <v>1.1518921783614674E-4</v>
      </c>
      <c r="J24" s="9">
        <f>SUMIFS('Raw Hourly Load Data'!$Q:$Q,'Raw Hourly Load Data'!$H:$H,$A24,'Raw Hourly Load Data'!$J:$J,J$1)</f>
        <v>1.1412724388793781E-4</v>
      </c>
      <c r="K24" s="9">
        <f>SUMIFS('Raw Hourly Load Data'!$Q:$Q,'Raw Hourly Load Data'!$H:$H,$A24,'Raw Hourly Load Data'!$J:$J,K$1)</f>
        <v>1.1701312991570531E-4</v>
      </c>
      <c r="L24" s="9">
        <f>SUMIFS('Raw Hourly Load Data'!$Q:$Q,'Raw Hourly Load Data'!$H:$H,$A24,'Raw Hourly Load Data'!$J:$J,L$1)</f>
        <v>1.1463190892317897E-4</v>
      </c>
      <c r="M24" s="9">
        <f>SUMIFS('Raw Hourly Load Data'!$Q:$Q,'Raw Hourly Load Data'!$H:$H,$A24,'Raw Hourly Load Data'!$J:$J,M$1)</f>
        <v>1.1584722851116677E-4</v>
      </c>
      <c r="N24" s="9">
        <f>SUMIFS('Raw Hourly Load Data'!$Q:$Q,'Raw Hourly Load Data'!$H:$H,$A24,'Raw Hourly Load Data'!$J:$J,N$1)</f>
        <v>1.170137530333792E-4</v>
      </c>
      <c r="O24" s="9">
        <f>SUMIFS('Raw Hourly Load Data'!$Q:$Q,'Raw Hourly Load Data'!$H:$H,$A24,'Raw Hourly Load Data'!$J:$J,O$1)</f>
        <v>1.1701458600659197E-4</v>
      </c>
      <c r="P24" s="9">
        <f>SUMIFS('Raw Hourly Load Data'!$Q:$Q,'Raw Hourly Load Data'!$H:$H,$A24,'Raw Hourly Load Data'!$J:$J,P$1)</f>
        <v>1.1618671378352452E-4</v>
      </c>
      <c r="Q24" s="9">
        <f>SUMIFS('Raw Hourly Load Data'!$Q:$Q,'Raw Hourly Load Data'!$H:$H,$A24,'Raw Hourly Load Data'!$J:$J,Q$1)</f>
        <v>1.1562316096257553E-4</v>
      </c>
      <c r="R24" s="9">
        <f>SUMIFS('Raw Hourly Load Data'!$Q:$Q,'Raw Hourly Load Data'!$H:$H,$A24,'Raw Hourly Load Data'!$J:$J,R$1)</f>
        <v>1.1508676098463683E-4</v>
      </c>
      <c r="S24" s="9">
        <f>SUMIFS('Raw Hourly Load Data'!$Q:$Q,'Raw Hourly Load Data'!$H:$H,$A24,'Raw Hourly Load Data'!$J:$J,S$1)</f>
        <v>1.1550384375983982E-4</v>
      </c>
      <c r="T24" s="9">
        <f>SUMIFS('Raw Hourly Load Data'!$Q:$Q,'Raw Hourly Load Data'!$H:$H,$A24,'Raw Hourly Load Data'!$J:$J,T$1)</f>
        <v>1.1671500130246228E-4</v>
      </c>
      <c r="U24" s="9">
        <f>SUMIFS('Raw Hourly Load Data'!$Q:$Q,'Raw Hourly Load Data'!$H:$H,$A24,'Raw Hourly Load Data'!$J:$J,U$1)</f>
        <v>1.1657372024445125E-4</v>
      </c>
      <c r="V24" s="9">
        <f>SUMIFS('Raw Hourly Load Data'!$Q:$Q,'Raw Hourly Load Data'!$H:$H,$A24,'Raw Hourly Load Data'!$J:$J,V$1)</f>
        <v>1.1353029300580289E-4</v>
      </c>
      <c r="W24" s="9">
        <f>SUMIFS('Raw Hourly Load Data'!$Q:$Q,'Raw Hourly Load Data'!$H:$H,$A24,'Raw Hourly Load Data'!$J:$J,W$1)</f>
        <v>1.0297773059521768E-4</v>
      </c>
      <c r="X24" s="9">
        <f>SUMIFS('Raw Hourly Load Data'!$Q:$Q,'Raw Hourly Load Data'!$H:$H,$A24,'Raw Hourly Load Data'!$J:$J,X$1)</f>
        <v>9.5492094744890549E-5</v>
      </c>
      <c r="Y24" s="9">
        <f>SUMIFS('Raw Hourly Load Data'!$Q:$Q,'Raw Hourly Load Data'!$H:$H,$A24,'Raw Hourly Load Data'!$J:$J,Y$1)</f>
        <v>9.0843679815876536E-5</v>
      </c>
    </row>
    <row r="25" spans="1:25" x14ac:dyDescent="0.25">
      <c r="A25" s="9" t="s">
        <v>46</v>
      </c>
      <c r="B25" s="9">
        <f>SUMIFS('Raw Hourly Load Data'!$Q:$Q,'Raw Hourly Load Data'!$H:$H,$A25,'Raw Hourly Load Data'!$J:$J,B$1)</f>
        <v>8.7164272976841687E-5</v>
      </c>
      <c r="C25" s="9">
        <f>SUMIFS('Raw Hourly Load Data'!$Q:$Q,'Raw Hourly Load Data'!$H:$H,$A25,'Raw Hourly Load Data'!$J:$J,C$1)</f>
        <v>8.4103000602084318E-5</v>
      </c>
      <c r="D25" s="9">
        <f>SUMIFS('Raw Hourly Load Data'!$Q:$Q,'Raw Hourly Load Data'!$H:$H,$A25,'Raw Hourly Load Data'!$J:$J,D$1)</f>
        <v>8.2614902964180321E-5</v>
      </c>
      <c r="E25" s="9">
        <f>SUMIFS('Raw Hourly Load Data'!$Q:$Q,'Raw Hourly Load Data'!$H:$H,$A25,'Raw Hourly Load Data'!$J:$J,E$1)</f>
        <v>8.2840030084550573E-5</v>
      </c>
      <c r="F25" s="9">
        <f>SUMIFS('Raw Hourly Load Data'!$Q:$Q,'Raw Hourly Load Data'!$H:$H,$A25,'Raw Hourly Load Data'!$J:$J,F$1)</f>
        <v>8.5711373408050892E-5</v>
      </c>
      <c r="G25" s="9">
        <f>SUMIFS('Raw Hourly Load Data'!$Q:$Q,'Raw Hourly Load Data'!$H:$H,$A25,'Raw Hourly Load Data'!$J:$J,G$1)</f>
        <v>9.545203097615165E-5</v>
      </c>
      <c r="H25" s="9">
        <f>SUMIFS('Raw Hourly Load Data'!$Q:$Q,'Raw Hourly Load Data'!$H:$H,$A25,'Raw Hourly Load Data'!$J:$J,H$1)</f>
        <v>1.0554892223429712E-4</v>
      </c>
      <c r="I25" s="9">
        <f>SUMIFS('Raw Hourly Load Data'!$Q:$Q,'Raw Hourly Load Data'!$H:$H,$A25,'Raw Hourly Load Data'!$J:$J,I$1)</f>
        <v>1.1412887296681033E-4</v>
      </c>
      <c r="J25" s="9">
        <f>SUMIFS('Raw Hourly Load Data'!$Q:$Q,'Raw Hourly Load Data'!$H:$H,$A25,'Raw Hourly Load Data'!$J:$J,J$1)</f>
        <v>1.1287789709668003E-4</v>
      </c>
      <c r="K25" s="9">
        <f>SUMIFS('Raw Hourly Load Data'!$Q:$Q,'Raw Hourly Load Data'!$H:$H,$A25,'Raw Hourly Load Data'!$J:$J,K$1)</f>
        <v>1.1496205022939875E-4</v>
      </c>
      <c r="L25" s="9">
        <f>SUMIFS('Raw Hourly Load Data'!$Q:$Q,'Raw Hourly Load Data'!$H:$H,$A25,'Raw Hourly Load Data'!$J:$J,L$1)</f>
        <v>1.1196216184666999E-4</v>
      </c>
      <c r="M25" s="9">
        <f>SUMIFS('Raw Hourly Load Data'!$Q:$Q,'Raw Hourly Load Data'!$H:$H,$A25,'Raw Hourly Load Data'!$J:$J,M$1)</f>
        <v>1.124763059497998E-4</v>
      </c>
      <c r="N25" s="9">
        <f>SUMIFS('Raw Hourly Load Data'!$Q:$Q,'Raw Hourly Load Data'!$H:$H,$A25,'Raw Hourly Load Data'!$J:$J,N$1)</f>
        <v>1.1322338400922899E-4</v>
      </c>
      <c r="O25" s="9">
        <f>SUMIFS('Raw Hourly Load Data'!$Q:$Q,'Raw Hourly Load Data'!$H:$H,$A25,'Raw Hourly Load Data'!$J:$J,O$1)</f>
        <v>1.131937382378643E-4</v>
      </c>
      <c r="P25" s="9">
        <f>SUMIFS('Raw Hourly Load Data'!$Q:$Q,'Raw Hourly Load Data'!$H:$H,$A25,'Raw Hourly Load Data'!$J:$J,P$1)</f>
        <v>1.1228886171355852E-4</v>
      </c>
      <c r="Q25" s="9">
        <f>SUMIFS('Raw Hourly Load Data'!$Q:$Q,'Raw Hourly Load Data'!$H:$H,$A25,'Raw Hourly Load Data'!$J:$J,Q$1)</f>
        <v>1.1156901439382515E-4</v>
      </c>
      <c r="R25" s="9">
        <f>SUMIFS('Raw Hourly Load Data'!$Q:$Q,'Raw Hourly Load Data'!$H:$H,$A25,'Raw Hourly Load Data'!$J:$J,R$1)</f>
        <v>1.1097334272575683E-4</v>
      </c>
      <c r="S25" s="9">
        <f>SUMIFS('Raw Hourly Load Data'!$Q:$Q,'Raw Hourly Load Data'!$H:$H,$A25,'Raw Hourly Load Data'!$J:$J,S$1)</f>
        <v>1.1213989832370368E-4</v>
      </c>
      <c r="T25" s="9">
        <f>SUMIFS('Raw Hourly Load Data'!$Q:$Q,'Raw Hourly Load Data'!$H:$H,$A25,'Raw Hourly Load Data'!$J:$J,T$1)</f>
        <v>1.1356456456107947E-4</v>
      </c>
      <c r="U25" s="9">
        <f>SUMIFS('Raw Hourly Load Data'!$Q:$Q,'Raw Hourly Load Data'!$H:$H,$A25,'Raw Hourly Load Data'!$J:$J,U$1)</f>
        <v>1.1377744837835744E-4</v>
      </c>
      <c r="V25" s="9">
        <f>SUMIFS('Raw Hourly Load Data'!$Q:$Q,'Raw Hourly Load Data'!$H:$H,$A25,'Raw Hourly Load Data'!$J:$J,V$1)</f>
        <v>1.1129560283052439E-4</v>
      </c>
      <c r="W25" s="9">
        <f>SUMIFS('Raw Hourly Load Data'!$Q:$Q,'Raw Hourly Load Data'!$H:$H,$A25,'Raw Hourly Load Data'!$J:$J,W$1)</f>
        <v>1.0192973030227585E-4</v>
      </c>
      <c r="X25" s="9">
        <f>SUMIFS('Raw Hourly Load Data'!$Q:$Q,'Raw Hourly Load Data'!$H:$H,$A25,'Raw Hourly Load Data'!$J:$J,X$1)</f>
        <v>9.5365920642302159E-5</v>
      </c>
      <c r="Y25" s="9">
        <f>SUMIFS('Raw Hourly Load Data'!$Q:$Q,'Raw Hourly Load Data'!$H:$H,$A25,'Raw Hourly Load Data'!$J:$J,Y$1)</f>
        <v>9.1259401901139296E-5</v>
      </c>
    </row>
    <row r="26" spans="1:25" x14ac:dyDescent="0.25">
      <c r="A26" s="9" t="s">
        <v>47</v>
      </c>
      <c r="B26" s="9">
        <f>SUMIFS('Raw Hourly Load Data'!$Q:$Q,'Raw Hourly Load Data'!$H:$H,$A26,'Raw Hourly Load Data'!$J:$J,B$1)</f>
        <v>8.7534530366862155E-5</v>
      </c>
      <c r="C26" s="9">
        <f>SUMIFS('Raw Hourly Load Data'!$Q:$Q,'Raw Hourly Load Data'!$H:$H,$A26,'Raw Hourly Load Data'!$J:$J,C$1)</f>
        <v>8.4677221488730178E-5</v>
      </c>
      <c r="D26" s="9">
        <f>SUMIFS('Raw Hourly Load Data'!$Q:$Q,'Raw Hourly Load Data'!$H:$H,$A26,'Raw Hourly Load Data'!$J:$J,D$1)</f>
        <v>8.3279621592114965E-5</v>
      </c>
      <c r="E26" s="9">
        <f>SUMIFS('Raw Hourly Load Data'!$Q:$Q,'Raw Hourly Load Data'!$H:$H,$A26,'Raw Hourly Load Data'!$J:$J,E$1)</f>
        <v>8.3526805515432987E-5</v>
      </c>
      <c r="F26" s="9">
        <f>SUMIFS('Raw Hourly Load Data'!$Q:$Q,'Raw Hourly Load Data'!$H:$H,$A26,'Raw Hourly Load Data'!$J:$J,F$1)</f>
        <v>8.6257667739310078E-5</v>
      </c>
      <c r="G26" s="9">
        <f>SUMIFS('Raw Hourly Load Data'!$Q:$Q,'Raw Hourly Load Data'!$H:$H,$A26,'Raw Hourly Load Data'!$J:$J,G$1)</f>
        <v>9.5803637586207142E-5</v>
      </c>
      <c r="H26" s="9">
        <f>SUMIFS('Raw Hourly Load Data'!$Q:$Q,'Raw Hourly Load Data'!$H:$H,$A26,'Raw Hourly Load Data'!$J:$J,H$1)</f>
        <v>1.0608649831750362E-4</v>
      </c>
      <c r="I26" s="9">
        <f>SUMIFS('Raw Hourly Load Data'!$Q:$Q,'Raw Hourly Load Data'!$H:$H,$A26,'Raw Hourly Load Data'!$J:$J,I$1)</f>
        <v>1.1460473628393817E-4</v>
      </c>
      <c r="J26" s="9">
        <f>SUMIFS('Raw Hourly Load Data'!$Q:$Q,'Raw Hourly Load Data'!$H:$H,$A26,'Raw Hourly Load Data'!$J:$J,J$1)</f>
        <v>1.1320705964316556E-4</v>
      </c>
      <c r="K26" s="9">
        <f>SUMIFS('Raw Hourly Load Data'!$Q:$Q,'Raw Hourly Load Data'!$H:$H,$A26,'Raw Hourly Load Data'!$J:$J,K$1)</f>
        <v>1.1525503053937354E-4</v>
      </c>
      <c r="L26" s="9">
        <f>SUMIFS('Raw Hourly Load Data'!$Q:$Q,'Raw Hourly Load Data'!$H:$H,$A26,'Raw Hourly Load Data'!$J:$J,L$1)</f>
        <v>1.1252512333395817E-4</v>
      </c>
      <c r="M26" s="9">
        <f>SUMIFS('Raw Hourly Load Data'!$Q:$Q,'Raw Hourly Load Data'!$H:$H,$A26,'Raw Hourly Load Data'!$J:$J,M$1)</f>
        <v>1.1300639406968447E-4</v>
      </c>
      <c r="N26" s="9">
        <f>SUMIFS('Raw Hourly Load Data'!$Q:$Q,'Raw Hourly Load Data'!$H:$H,$A26,'Raw Hourly Load Data'!$J:$J,N$1)</f>
        <v>1.1373564334681088E-4</v>
      </c>
      <c r="O26" s="9">
        <f>SUMIFS('Raw Hourly Load Data'!$Q:$Q,'Raw Hourly Load Data'!$H:$H,$A26,'Raw Hourly Load Data'!$J:$J,O$1)</f>
        <v>1.1381603080956091E-4</v>
      </c>
      <c r="P26" s="9">
        <f>SUMIFS('Raw Hourly Load Data'!$Q:$Q,'Raw Hourly Load Data'!$H:$H,$A26,'Raw Hourly Load Data'!$J:$J,P$1)</f>
        <v>1.1308618825602036E-4</v>
      </c>
      <c r="Q26" s="9">
        <f>SUMIFS('Raw Hourly Load Data'!$Q:$Q,'Raw Hourly Load Data'!$H:$H,$A26,'Raw Hourly Load Data'!$J:$J,Q$1)</f>
        <v>1.1253811110201241E-4</v>
      </c>
      <c r="R26" s="9">
        <f>SUMIFS('Raw Hourly Load Data'!$Q:$Q,'Raw Hourly Load Data'!$H:$H,$A26,'Raw Hourly Load Data'!$J:$J,R$1)</f>
        <v>1.1191368226512506E-4</v>
      </c>
      <c r="S26" s="9">
        <f>SUMIFS('Raw Hourly Load Data'!$Q:$Q,'Raw Hourly Load Data'!$H:$H,$A26,'Raw Hourly Load Data'!$J:$J,S$1)</f>
        <v>1.1266703933453209E-4</v>
      </c>
      <c r="T26" s="9">
        <f>SUMIFS('Raw Hourly Load Data'!$Q:$Q,'Raw Hourly Load Data'!$H:$H,$A26,'Raw Hourly Load Data'!$J:$J,T$1)</f>
        <v>1.1415472837211443E-4</v>
      </c>
      <c r="U26" s="9">
        <f>SUMIFS('Raw Hourly Load Data'!$Q:$Q,'Raw Hourly Load Data'!$H:$H,$A26,'Raw Hourly Load Data'!$J:$J,U$1)</f>
        <v>1.1415257848014867E-4</v>
      </c>
      <c r="V26" s="9">
        <f>SUMIFS('Raw Hourly Load Data'!$Q:$Q,'Raw Hourly Load Data'!$H:$H,$A26,'Raw Hourly Load Data'!$J:$J,V$1)</f>
        <v>1.113638677246468E-4</v>
      </c>
      <c r="W26" s="9">
        <f>SUMIFS('Raw Hourly Load Data'!$Q:$Q,'Raw Hourly Load Data'!$H:$H,$A26,'Raw Hourly Load Data'!$J:$J,W$1)</f>
        <v>1.0138981835053224E-4</v>
      </c>
      <c r="X26" s="9">
        <f>SUMIFS('Raw Hourly Load Data'!$Q:$Q,'Raw Hourly Load Data'!$H:$H,$A26,'Raw Hourly Load Data'!$J:$J,X$1)</f>
        <v>9.4418994231924819E-5</v>
      </c>
      <c r="Y26" s="9">
        <f>SUMIFS('Raw Hourly Load Data'!$Q:$Q,'Raw Hourly Load Data'!$H:$H,$A26,'Raw Hourly Load Data'!$J:$J,Y$1)</f>
        <v>8.9882324555361378E-5</v>
      </c>
    </row>
    <row r="27" spans="1:25" x14ac:dyDescent="0.25">
      <c r="A27" s="9" t="s">
        <v>48</v>
      </c>
      <c r="B27" s="9">
        <f>SUMIFS('Raw Hourly Load Data'!$Q:$Q,'Raw Hourly Load Data'!$H:$H,$A27,'Raw Hourly Load Data'!$J:$J,B$1)</f>
        <v>8.6847380413646049E-5</v>
      </c>
      <c r="C27" s="9">
        <f>SUMIFS('Raw Hourly Load Data'!$Q:$Q,'Raw Hourly Load Data'!$H:$H,$A27,'Raw Hourly Load Data'!$J:$J,C$1)</f>
        <v>8.3840490105875924E-5</v>
      </c>
      <c r="D27" s="9">
        <f>SUMIFS('Raw Hourly Load Data'!$Q:$Q,'Raw Hourly Load Data'!$H:$H,$A27,'Raw Hourly Load Data'!$J:$J,D$1)</f>
        <v>8.2434316591439307E-5</v>
      </c>
      <c r="E27" s="9">
        <f>SUMIFS('Raw Hourly Load Data'!$Q:$Q,'Raw Hourly Load Data'!$H:$H,$A27,'Raw Hourly Load Data'!$J:$J,E$1)</f>
        <v>8.2481003760419166E-5</v>
      </c>
      <c r="F27" s="9">
        <f>SUMIFS('Raw Hourly Load Data'!$Q:$Q,'Raw Hourly Load Data'!$H:$H,$A27,'Raw Hourly Load Data'!$J:$J,F$1)</f>
        <v>8.4960359234368218E-5</v>
      </c>
      <c r="G27" s="9">
        <f>SUMIFS('Raw Hourly Load Data'!$Q:$Q,'Raw Hourly Load Data'!$H:$H,$A27,'Raw Hourly Load Data'!$J:$J,G$1)</f>
        <v>9.3925693797127245E-5</v>
      </c>
      <c r="H27" s="9">
        <f>SUMIFS('Raw Hourly Load Data'!$Q:$Q,'Raw Hourly Load Data'!$H:$H,$A27,'Raw Hourly Load Data'!$J:$J,H$1)</f>
        <v>1.0291078415731394E-4</v>
      </c>
      <c r="I27" s="9">
        <f>SUMIFS('Raw Hourly Load Data'!$Q:$Q,'Raw Hourly Load Data'!$H:$H,$A27,'Raw Hourly Load Data'!$J:$J,I$1)</f>
        <v>1.117042831508435E-4</v>
      </c>
      <c r="J27" s="9">
        <f>SUMIFS('Raw Hourly Load Data'!$Q:$Q,'Raw Hourly Load Data'!$H:$H,$A27,'Raw Hourly Load Data'!$J:$J,J$1)</f>
        <v>1.1161671497449429E-4</v>
      </c>
      <c r="K27" s="9">
        <f>SUMIFS('Raw Hourly Load Data'!$Q:$Q,'Raw Hourly Load Data'!$H:$H,$A27,'Raw Hourly Load Data'!$J:$J,K$1)</f>
        <v>1.1498976042539338E-4</v>
      </c>
      <c r="L27" s="9">
        <f>SUMIFS('Raw Hourly Load Data'!$Q:$Q,'Raw Hourly Load Data'!$H:$H,$A27,'Raw Hourly Load Data'!$J:$J,L$1)</f>
        <v>1.1308221411296958E-4</v>
      </c>
      <c r="M27" s="9">
        <f>SUMIFS('Raw Hourly Load Data'!$Q:$Q,'Raw Hourly Load Data'!$H:$H,$A27,'Raw Hourly Load Data'!$J:$J,M$1)</f>
        <v>1.135694030005311E-4</v>
      </c>
      <c r="N27" s="9">
        <f>SUMIFS('Raw Hourly Load Data'!$Q:$Q,'Raw Hourly Load Data'!$H:$H,$A27,'Raw Hourly Load Data'!$J:$J,N$1)</f>
        <v>1.1418439049528636E-4</v>
      </c>
      <c r="O27" s="9">
        <f>SUMIFS('Raw Hourly Load Data'!$Q:$Q,'Raw Hourly Load Data'!$H:$H,$A27,'Raw Hourly Load Data'!$J:$J,O$1)</f>
        <v>1.1445553710402293E-4</v>
      </c>
      <c r="P27" s="9">
        <f>SUMIFS('Raw Hourly Load Data'!$Q:$Q,'Raw Hourly Load Data'!$H:$H,$A27,'Raw Hourly Load Data'!$J:$J,P$1)</f>
        <v>1.1362087665089582E-4</v>
      </c>
      <c r="Q27" s="9">
        <f>SUMIFS('Raw Hourly Load Data'!$Q:$Q,'Raw Hourly Load Data'!$H:$H,$A27,'Raw Hourly Load Data'!$J:$J,Q$1)</f>
        <v>1.1294317925040612E-4</v>
      </c>
      <c r="R27" s="9">
        <f>SUMIFS('Raw Hourly Load Data'!$Q:$Q,'Raw Hourly Load Data'!$H:$H,$A27,'Raw Hourly Load Data'!$J:$J,R$1)</f>
        <v>1.1159006765459829E-4</v>
      </c>
      <c r="S27" s="9">
        <f>SUMIFS('Raw Hourly Load Data'!$Q:$Q,'Raw Hourly Load Data'!$H:$H,$A27,'Raw Hourly Load Data'!$J:$J,S$1)</f>
        <v>1.1151153545174469E-4</v>
      </c>
      <c r="T27" s="9">
        <f>SUMIFS('Raw Hourly Load Data'!$Q:$Q,'Raw Hourly Load Data'!$H:$H,$A27,'Raw Hourly Load Data'!$J:$J,T$1)</f>
        <v>1.1232010601227073E-4</v>
      </c>
      <c r="U27" s="9">
        <f>SUMIFS('Raw Hourly Load Data'!$Q:$Q,'Raw Hourly Load Data'!$H:$H,$A27,'Raw Hourly Load Data'!$J:$J,U$1)</f>
        <v>1.1222724155741472E-4</v>
      </c>
      <c r="V27" s="9">
        <f>SUMIFS('Raw Hourly Load Data'!$Q:$Q,'Raw Hourly Load Data'!$H:$H,$A27,'Raw Hourly Load Data'!$J:$J,V$1)</f>
        <v>1.0961913452410412E-4</v>
      </c>
      <c r="W27" s="9">
        <f>SUMIFS('Raw Hourly Load Data'!$Q:$Q,'Raw Hourly Load Data'!$H:$H,$A27,'Raw Hourly Load Data'!$J:$J,W$1)</f>
        <v>1.0094136369792934E-4</v>
      </c>
      <c r="X27" s="9">
        <f>SUMIFS('Raw Hourly Load Data'!$Q:$Q,'Raw Hourly Load Data'!$H:$H,$A27,'Raw Hourly Load Data'!$J:$J,X$1)</f>
        <v>9.4742191934627678E-5</v>
      </c>
      <c r="Y27" s="9">
        <f>SUMIFS('Raw Hourly Load Data'!$Q:$Q,'Raw Hourly Load Data'!$H:$H,$A27,'Raw Hourly Load Data'!$J:$J,Y$1)</f>
        <v>9.0705422183622541E-5</v>
      </c>
    </row>
    <row r="28" spans="1:25" x14ac:dyDescent="0.25">
      <c r="A28" s="9" t="s">
        <v>49</v>
      </c>
      <c r="B28" s="9">
        <f>SUMIFS('Raw Hourly Load Data'!$Q:$Q,'Raw Hourly Load Data'!$H:$H,$A28,'Raw Hourly Load Data'!$J:$J,B$1)</f>
        <v>8.7732379181815727E-5</v>
      </c>
      <c r="C28" s="9">
        <f>SUMIFS('Raw Hourly Load Data'!$Q:$Q,'Raw Hourly Load Data'!$H:$H,$A28,'Raw Hourly Load Data'!$J:$J,C$1)</f>
        <v>8.5059332886904579E-5</v>
      </c>
      <c r="D28" s="9">
        <f>SUMIFS('Raw Hourly Load Data'!$Q:$Q,'Raw Hourly Load Data'!$H:$H,$A28,'Raw Hourly Load Data'!$J:$J,D$1)</f>
        <v>8.3779413127458497E-5</v>
      </c>
      <c r="E28" s="9">
        <f>SUMIFS('Raw Hourly Load Data'!$Q:$Q,'Raw Hourly Load Data'!$H:$H,$A28,'Raw Hourly Load Data'!$J:$J,E$1)</f>
        <v>8.3934445824185213E-5</v>
      </c>
      <c r="F28" s="9">
        <f>SUMIFS('Raw Hourly Load Data'!$Q:$Q,'Raw Hourly Load Data'!$H:$H,$A28,'Raw Hourly Load Data'!$J:$J,F$1)</f>
        <v>8.6472057994193467E-5</v>
      </c>
      <c r="G28" s="9">
        <f>SUMIFS('Raw Hourly Load Data'!$Q:$Q,'Raw Hourly Load Data'!$H:$H,$A28,'Raw Hourly Load Data'!$J:$J,G$1)</f>
        <v>9.5285597435866979E-5</v>
      </c>
      <c r="H28" s="9">
        <f>SUMIFS('Raw Hourly Load Data'!$Q:$Q,'Raw Hourly Load Data'!$H:$H,$A28,'Raw Hourly Load Data'!$J:$J,H$1)</f>
        <v>1.0369732407055757E-4</v>
      </c>
      <c r="I28" s="9">
        <f>SUMIFS('Raw Hourly Load Data'!$Q:$Q,'Raw Hourly Load Data'!$H:$H,$A28,'Raw Hourly Load Data'!$J:$J,I$1)</f>
        <v>1.1219137966029811E-4</v>
      </c>
      <c r="J28" s="9">
        <f>SUMIFS('Raw Hourly Load Data'!$Q:$Q,'Raw Hourly Load Data'!$H:$H,$A28,'Raw Hourly Load Data'!$J:$J,J$1)</f>
        <v>1.1200942159066584E-4</v>
      </c>
      <c r="K28" s="9">
        <f>SUMIFS('Raw Hourly Load Data'!$Q:$Q,'Raw Hourly Load Data'!$H:$H,$A28,'Raw Hourly Load Data'!$J:$J,K$1)</f>
        <v>1.1501426617778634E-4</v>
      </c>
      <c r="L28" s="9">
        <f>SUMIFS('Raw Hourly Load Data'!$Q:$Q,'Raw Hourly Load Data'!$H:$H,$A28,'Raw Hourly Load Data'!$J:$J,L$1)</f>
        <v>1.126338938030567E-4</v>
      </c>
      <c r="M28" s="9">
        <f>SUMIFS('Raw Hourly Load Data'!$Q:$Q,'Raw Hourly Load Data'!$H:$H,$A28,'Raw Hourly Load Data'!$J:$J,M$1)</f>
        <v>1.1239797314908905E-4</v>
      </c>
      <c r="N28" s="9">
        <f>SUMIFS('Raw Hourly Load Data'!$Q:$Q,'Raw Hourly Load Data'!$H:$H,$A28,'Raw Hourly Load Data'!$J:$J,N$1)</f>
        <v>1.1260744055648275E-4</v>
      </c>
      <c r="O28" s="9">
        <f>SUMIFS('Raw Hourly Load Data'!$Q:$Q,'Raw Hourly Load Data'!$H:$H,$A28,'Raw Hourly Load Data'!$J:$J,O$1)</f>
        <v>1.1194462428628179E-4</v>
      </c>
      <c r="P28" s="9">
        <f>SUMIFS('Raw Hourly Load Data'!$Q:$Q,'Raw Hourly Load Data'!$H:$H,$A28,'Raw Hourly Load Data'!$J:$J,P$1)</f>
        <v>1.1009767891923045E-4</v>
      </c>
      <c r="Q28" s="9">
        <f>SUMIFS('Raw Hourly Load Data'!$Q:$Q,'Raw Hourly Load Data'!$H:$H,$A28,'Raw Hourly Load Data'!$J:$J,Q$1)</f>
        <v>1.0852864104480086E-4</v>
      </c>
      <c r="R28" s="9">
        <f>SUMIFS('Raw Hourly Load Data'!$Q:$Q,'Raw Hourly Load Data'!$H:$H,$A28,'Raw Hourly Load Data'!$J:$J,R$1)</f>
        <v>1.0679776341801088E-4</v>
      </c>
      <c r="S28" s="9">
        <f>SUMIFS('Raw Hourly Load Data'!$Q:$Q,'Raw Hourly Load Data'!$H:$H,$A28,'Raw Hourly Load Data'!$J:$J,S$1)</f>
        <v>1.0648356939473555E-4</v>
      </c>
      <c r="T28" s="9">
        <f>SUMIFS('Raw Hourly Load Data'!$Q:$Q,'Raw Hourly Load Data'!$H:$H,$A28,'Raw Hourly Load Data'!$J:$J,T$1)</f>
        <v>1.0719683316757074E-4</v>
      </c>
      <c r="U28" s="9">
        <f>SUMIFS('Raw Hourly Load Data'!$Q:$Q,'Raw Hourly Load Data'!$H:$H,$A28,'Raw Hourly Load Data'!$J:$J,U$1)</f>
        <v>1.0703161145004335E-4</v>
      </c>
      <c r="V28" s="9">
        <f>SUMIFS('Raw Hourly Load Data'!$Q:$Q,'Raw Hourly Load Data'!$H:$H,$A28,'Raw Hourly Load Data'!$J:$J,V$1)</f>
        <v>1.0514781351686577E-4</v>
      </c>
      <c r="W28" s="9">
        <f>SUMIFS('Raw Hourly Load Data'!$Q:$Q,'Raw Hourly Load Data'!$H:$H,$A28,'Raw Hourly Load Data'!$J:$J,W$1)</f>
        <v>9.8306143011693488E-5</v>
      </c>
      <c r="X28" s="9">
        <f>SUMIFS('Raw Hourly Load Data'!$Q:$Q,'Raw Hourly Load Data'!$H:$H,$A28,'Raw Hourly Load Data'!$J:$J,X$1)</f>
        <v>9.4086021299229314E-5</v>
      </c>
      <c r="Y28" s="9">
        <f>SUMIFS('Raw Hourly Load Data'!$Q:$Q,'Raw Hourly Load Data'!$H:$H,$A28,'Raw Hourly Load Data'!$J:$J,Y$1)</f>
        <v>9.1983320016987834E-5</v>
      </c>
    </row>
    <row r="29" spans="1:25" x14ac:dyDescent="0.25">
      <c r="A29" s="9" t="s">
        <v>50</v>
      </c>
      <c r="B29" s="9">
        <f>SUMIFS('Raw Hourly Load Data'!$Q:$Q,'Raw Hourly Load Data'!$H:$H,$A29,'Raw Hourly Load Data'!$J:$J,B$1)</f>
        <v>9.487280665950232E-5</v>
      </c>
      <c r="C29" s="9">
        <f>SUMIFS('Raw Hourly Load Data'!$Q:$Q,'Raw Hourly Load Data'!$H:$H,$A29,'Raw Hourly Load Data'!$J:$J,C$1)</f>
        <v>9.4054721842134573E-5</v>
      </c>
      <c r="D29" s="9">
        <f>SUMIFS('Raw Hourly Load Data'!$Q:$Q,'Raw Hourly Load Data'!$H:$H,$A29,'Raw Hourly Load Data'!$J:$J,D$1)</f>
        <v>9.383885730341766E-5</v>
      </c>
      <c r="E29" s="9">
        <f>SUMIFS('Raw Hourly Load Data'!$Q:$Q,'Raw Hourly Load Data'!$H:$H,$A29,'Raw Hourly Load Data'!$J:$J,E$1)</f>
        <v>9.3772872842315389E-5</v>
      </c>
      <c r="F29" s="9">
        <f>SUMIFS('Raw Hourly Load Data'!$Q:$Q,'Raw Hourly Load Data'!$H:$H,$A29,'Raw Hourly Load Data'!$J:$J,F$1)</f>
        <v>9.5358648722971382E-5</v>
      </c>
      <c r="G29" s="9">
        <f>SUMIFS('Raw Hourly Load Data'!$Q:$Q,'Raw Hourly Load Data'!$H:$H,$A29,'Raw Hourly Load Data'!$J:$J,G$1)</f>
        <v>1.0160777715178892E-4</v>
      </c>
      <c r="H29" s="9">
        <f>SUMIFS('Raw Hourly Load Data'!$Q:$Q,'Raw Hourly Load Data'!$H:$H,$A29,'Raw Hourly Load Data'!$J:$J,H$1)</f>
        <v>1.0671373150907108E-4</v>
      </c>
      <c r="I29" s="9">
        <f>SUMIFS('Raw Hourly Load Data'!$Q:$Q,'Raw Hourly Load Data'!$H:$H,$A29,'Raw Hourly Load Data'!$J:$J,I$1)</f>
        <v>1.1476519676605274E-4</v>
      </c>
      <c r="J29" s="9">
        <f>SUMIFS('Raw Hourly Load Data'!$Q:$Q,'Raw Hourly Load Data'!$H:$H,$A29,'Raw Hourly Load Data'!$J:$J,J$1)</f>
        <v>1.1360127886703123E-4</v>
      </c>
      <c r="K29" s="9">
        <f>SUMIFS('Raw Hourly Load Data'!$Q:$Q,'Raw Hourly Load Data'!$H:$H,$A29,'Raw Hourly Load Data'!$J:$J,K$1)</f>
        <v>1.1098759205675874E-4</v>
      </c>
      <c r="L29" s="9">
        <f>SUMIFS('Raw Hourly Load Data'!$Q:$Q,'Raw Hourly Load Data'!$H:$H,$A29,'Raw Hourly Load Data'!$J:$J,L$1)</f>
        <v>1.0729021732849701E-4</v>
      </c>
      <c r="M29" s="9">
        <f>SUMIFS('Raw Hourly Load Data'!$Q:$Q,'Raw Hourly Load Data'!$H:$H,$A29,'Raw Hourly Load Data'!$J:$J,M$1)</f>
        <v>1.0776212017975864E-4</v>
      </c>
      <c r="N29" s="9">
        <f>SUMIFS('Raw Hourly Load Data'!$Q:$Q,'Raw Hourly Load Data'!$H:$H,$A29,'Raw Hourly Load Data'!$J:$J,N$1)</f>
        <v>1.0659912263998037E-4</v>
      </c>
      <c r="O29" s="9">
        <f>SUMIFS('Raw Hourly Load Data'!$Q:$Q,'Raw Hourly Load Data'!$H:$H,$A29,'Raw Hourly Load Data'!$J:$J,O$1)</f>
        <v>1.0459197649795994E-4</v>
      </c>
      <c r="P29" s="9">
        <f>SUMIFS('Raw Hourly Load Data'!$Q:$Q,'Raw Hourly Load Data'!$H:$H,$A29,'Raw Hourly Load Data'!$J:$J,P$1)</f>
        <v>1.0503027565909957E-4</v>
      </c>
      <c r="Q29" s="9">
        <f>SUMIFS('Raw Hourly Load Data'!$Q:$Q,'Raw Hourly Load Data'!$H:$H,$A29,'Raw Hourly Load Data'!$J:$J,Q$1)</f>
        <v>1.039666517474074E-4</v>
      </c>
      <c r="R29" s="9">
        <f>SUMIFS('Raw Hourly Load Data'!$Q:$Q,'Raw Hourly Load Data'!$H:$H,$A29,'Raw Hourly Load Data'!$J:$J,R$1)</f>
        <v>1.0372791744503099E-4</v>
      </c>
      <c r="S29" s="9">
        <f>SUMIFS('Raw Hourly Load Data'!$Q:$Q,'Raw Hourly Load Data'!$H:$H,$A29,'Raw Hourly Load Data'!$J:$J,S$1)</f>
        <v>1.0513187428338517E-4</v>
      </c>
      <c r="T29" s="9">
        <f>SUMIFS('Raw Hourly Load Data'!$Q:$Q,'Raw Hourly Load Data'!$H:$H,$A29,'Raw Hourly Load Data'!$J:$J,T$1)</f>
        <v>1.09710763687508E-4</v>
      </c>
      <c r="U29" s="9">
        <f>SUMIFS('Raw Hourly Load Data'!$Q:$Q,'Raw Hourly Load Data'!$H:$H,$A29,'Raw Hourly Load Data'!$J:$J,U$1)</f>
        <v>1.085243896597876E-4</v>
      </c>
      <c r="V29" s="9">
        <f>SUMIFS('Raw Hourly Load Data'!$Q:$Q,'Raw Hourly Load Data'!$H:$H,$A29,'Raw Hourly Load Data'!$J:$J,V$1)</f>
        <v>1.0912363908509873E-4</v>
      </c>
      <c r="W29" s="9">
        <f>SUMIFS('Raw Hourly Load Data'!$Q:$Q,'Raw Hourly Load Data'!$H:$H,$A29,'Raw Hourly Load Data'!$J:$J,W$1)</f>
        <v>1.0770250417056004E-4</v>
      </c>
      <c r="X29" s="9">
        <f>SUMIFS('Raw Hourly Load Data'!$Q:$Q,'Raw Hourly Load Data'!$H:$H,$A29,'Raw Hourly Load Data'!$J:$J,X$1)</f>
        <v>1.0285212979411362E-4</v>
      </c>
      <c r="Y29" s="9">
        <f>SUMIFS('Raw Hourly Load Data'!$Q:$Q,'Raw Hourly Load Data'!$H:$H,$A29,'Raw Hourly Load Data'!$J:$J,Y$1)</f>
        <v>9.7435497544185124E-5</v>
      </c>
    </row>
    <row r="30" spans="1:25" x14ac:dyDescent="0.25">
      <c r="A30" s="9" t="s">
        <v>51</v>
      </c>
      <c r="B30" s="9">
        <f>SUMIFS('Raw Hourly Load Data'!$Q:$Q,'Raw Hourly Load Data'!$H:$H,$A30,'Raw Hourly Load Data'!$J:$J,B$1)</f>
        <v>9.2162339408259069E-5</v>
      </c>
      <c r="C30" s="9">
        <f>SUMIFS('Raw Hourly Load Data'!$Q:$Q,'Raw Hourly Load Data'!$H:$H,$A30,'Raw Hourly Load Data'!$J:$J,C$1)</f>
        <v>9.0482275918792702E-5</v>
      </c>
      <c r="D30" s="9">
        <f>SUMIFS('Raw Hourly Load Data'!$Q:$Q,'Raw Hourly Load Data'!$H:$H,$A30,'Raw Hourly Load Data'!$J:$J,D$1)</f>
        <v>9.017614376322024E-5</v>
      </c>
      <c r="E30" s="9">
        <f>SUMIFS('Raw Hourly Load Data'!$Q:$Q,'Raw Hourly Load Data'!$H:$H,$A30,'Raw Hourly Load Data'!$J:$J,E$1)</f>
        <v>9.0390615915747312E-5</v>
      </c>
      <c r="F30" s="9">
        <f>SUMIFS('Raw Hourly Load Data'!$Q:$Q,'Raw Hourly Load Data'!$H:$H,$A30,'Raw Hourly Load Data'!$J:$J,F$1)</f>
        <v>9.1610211513305052E-5</v>
      </c>
      <c r="G30" s="9">
        <f>SUMIFS('Raw Hourly Load Data'!$Q:$Q,'Raw Hourly Load Data'!$H:$H,$A30,'Raw Hourly Load Data'!$J:$J,G$1)</f>
        <v>9.5506893507404719E-5</v>
      </c>
      <c r="H30" s="9">
        <f>SUMIFS('Raw Hourly Load Data'!$Q:$Q,'Raw Hourly Load Data'!$H:$H,$A30,'Raw Hourly Load Data'!$J:$J,H$1)</f>
        <v>9.9069839842878208E-5</v>
      </c>
      <c r="I30" s="9">
        <f>SUMIFS('Raw Hourly Load Data'!$Q:$Q,'Raw Hourly Load Data'!$H:$H,$A30,'Raw Hourly Load Data'!$J:$J,I$1)</f>
        <v>1.0773418780477224E-4</v>
      </c>
      <c r="J30" s="9">
        <f>SUMIFS('Raw Hourly Load Data'!$Q:$Q,'Raw Hourly Load Data'!$H:$H,$A30,'Raw Hourly Load Data'!$J:$J,J$1)</f>
        <v>1.0757156970214179E-4</v>
      </c>
      <c r="K30" s="9">
        <f>SUMIFS('Raw Hourly Load Data'!$Q:$Q,'Raw Hourly Load Data'!$H:$H,$A30,'Raw Hourly Load Data'!$J:$J,K$1)</f>
        <v>1.0535043559462843E-4</v>
      </c>
      <c r="L30" s="9">
        <f>SUMIFS('Raw Hourly Load Data'!$Q:$Q,'Raw Hourly Load Data'!$H:$H,$A30,'Raw Hourly Load Data'!$J:$J,L$1)</f>
        <v>1.0088450900028744E-4</v>
      </c>
      <c r="M30" s="9">
        <f>SUMIFS('Raw Hourly Load Data'!$Q:$Q,'Raw Hourly Load Data'!$H:$H,$A30,'Raw Hourly Load Data'!$J:$J,M$1)</f>
        <v>1.0222806532539285E-4</v>
      </c>
      <c r="N30" s="9">
        <f>SUMIFS('Raw Hourly Load Data'!$Q:$Q,'Raw Hourly Load Data'!$H:$H,$A30,'Raw Hourly Load Data'!$J:$J,N$1)</f>
        <v>1.0236248008730873E-4</v>
      </c>
      <c r="O30" s="9">
        <f>SUMIFS('Raw Hourly Load Data'!$Q:$Q,'Raw Hourly Load Data'!$H:$H,$A30,'Raw Hourly Load Data'!$J:$J,O$1)</f>
        <v>1.0145520568721048E-4</v>
      </c>
      <c r="P30" s="9">
        <f>SUMIFS('Raw Hourly Load Data'!$Q:$Q,'Raw Hourly Load Data'!$H:$H,$A30,'Raw Hourly Load Data'!$J:$J,P$1)</f>
        <v>1.0269796616084649E-4</v>
      </c>
      <c r="Q30" s="9">
        <f>SUMIFS('Raw Hourly Load Data'!$Q:$Q,'Raw Hourly Load Data'!$H:$H,$A30,'Raw Hourly Load Data'!$J:$J,Q$1)</f>
        <v>1.026206177878376E-4</v>
      </c>
      <c r="R30" s="9">
        <f>SUMIFS('Raw Hourly Load Data'!$Q:$Q,'Raw Hourly Load Data'!$H:$H,$A30,'Raw Hourly Load Data'!$J:$J,R$1)</f>
        <v>1.0347679296357421E-4</v>
      </c>
      <c r="S30" s="9">
        <f>SUMIFS('Raw Hourly Load Data'!$Q:$Q,'Raw Hourly Load Data'!$H:$H,$A30,'Raw Hourly Load Data'!$J:$J,S$1)</f>
        <v>1.0664847285804146E-4</v>
      </c>
      <c r="T30" s="9">
        <f>SUMIFS('Raw Hourly Load Data'!$Q:$Q,'Raw Hourly Load Data'!$H:$H,$A30,'Raw Hourly Load Data'!$J:$J,T$1)</f>
        <v>1.1334091654508403E-4</v>
      </c>
      <c r="U30" s="9">
        <f>SUMIFS('Raw Hourly Load Data'!$Q:$Q,'Raw Hourly Load Data'!$H:$H,$A30,'Raw Hourly Load Data'!$J:$J,U$1)</f>
        <v>1.1209115744829272E-4</v>
      </c>
      <c r="V30" s="9">
        <f>SUMIFS('Raw Hourly Load Data'!$Q:$Q,'Raw Hourly Load Data'!$H:$H,$A30,'Raw Hourly Load Data'!$J:$J,V$1)</f>
        <v>1.1246283158026895E-4</v>
      </c>
      <c r="W30" s="9">
        <f>SUMIFS('Raw Hourly Load Data'!$Q:$Q,'Raw Hourly Load Data'!$H:$H,$A30,'Raw Hourly Load Data'!$J:$J,W$1)</f>
        <v>1.0953186157635767E-4</v>
      </c>
      <c r="X30" s="9">
        <f>SUMIFS('Raw Hourly Load Data'!$Q:$Q,'Raw Hourly Load Data'!$H:$H,$A30,'Raw Hourly Load Data'!$J:$J,X$1)</f>
        <v>1.0455043614156665E-4</v>
      </c>
      <c r="Y30" s="9">
        <f>SUMIFS('Raw Hourly Load Data'!$Q:$Q,'Raw Hourly Load Data'!$H:$H,$A30,'Raw Hourly Load Data'!$J:$J,Y$1)</f>
        <v>9.7694298066923225E-5</v>
      </c>
    </row>
    <row r="31" spans="1:25" x14ac:dyDescent="0.25">
      <c r="A31" s="9" t="s">
        <v>52</v>
      </c>
      <c r="B31" s="9">
        <f>SUMIFS('Raw Hourly Load Data'!$Q:$Q,'Raw Hourly Load Data'!$H:$H,$A31,'Raw Hourly Load Data'!$J:$J,B$1)</f>
        <v>8.5917275062150165E-5</v>
      </c>
      <c r="C31" s="9">
        <f>SUMIFS('Raw Hourly Load Data'!$Q:$Q,'Raw Hourly Load Data'!$H:$H,$A31,'Raw Hourly Load Data'!$J:$J,C$1)</f>
        <v>8.2768424263240172E-5</v>
      </c>
      <c r="D31" s="9">
        <f>SUMIFS('Raw Hourly Load Data'!$Q:$Q,'Raw Hourly Load Data'!$H:$H,$A31,'Raw Hourly Load Data'!$J:$J,D$1)</f>
        <v>8.1889232868992835E-5</v>
      </c>
      <c r="E31" s="9">
        <f>SUMIFS('Raw Hourly Load Data'!$Q:$Q,'Raw Hourly Load Data'!$H:$H,$A31,'Raw Hourly Load Data'!$J:$J,E$1)</f>
        <v>8.2733620901024587E-5</v>
      </c>
      <c r="F31" s="9">
        <f>SUMIFS('Raw Hourly Load Data'!$Q:$Q,'Raw Hourly Load Data'!$H:$H,$A31,'Raw Hourly Load Data'!$J:$J,F$1)</f>
        <v>8.6237591694386353E-5</v>
      </c>
      <c r="G31" s="9">
        <f>SUMIFS('Raw Hourly Load Data'!$Q:$Q,'Raw Hourly Load Data'!$H:$H,$A31,'Raw Hourly Load Data'!$J:$J,G$1)</f>
        <v>9.7092422611064143E-5</v>
      </c>
      <c r="H31" s="9">
        <f>SUMIFS('Raw Hourly Load Data'!$Q:$Q,'Raw Hourly Load Data'!$H:$H,$A31,'Raw Hourly Load Data'!$J:$J,H$1)</f>
        <v>1.1062855766013152E-4</v>
      </c>
      <c r="I31" s="9">
        <f>SUMIFS('Raw Hourly Load Data'!$Q:$Q,'Raw Hourly Load Data'!$H:$H,$A31,'Raw Hourly Load Data'!$J:$J,I$1)</f>
        <v>1.1889656623365994E-4</v>
      </c>
      <c r="J31" s="9">
        <f>SUMIFS('Raw Hourly Load Data'!$Q:$Q,'Raw Hourly Load Data'!$H:$H,$A31,'Raw Hourly Load Data'!$J:$J,J$1)</f>
        <v>1.1559782801152998E-4</v>
      </c>
      <c r="K31" s="9">
        <f>SUMIFS('Raw Hourly Load Data'!$Q:$Q,'Raw Hourly Load Data'!$H:$H,$A31,'Raw Hourly Load Data'!$J:$J,K$1)</f>
        <v>1.1530476360164226E-4</v>
      </c>
      <c r="L31" s="9">
        <f>SUMIFS('Raw Hourly Load Data'!$Q:$Q,'Raw Hourly Load Data'!$H:$H,$A31,'Raw Hourly Load Data'!$J:$J,L$1)</f>
        <v>1.1087757192800328E-4</v>
      </c>
      <c r="M31" s="9">
        <f>SUMIFS('Raw Hourly Load Data'!$Q:$Q,'Raw Hourly Load Data'!$H:$H,$A31,'Raw Hourly Load Data'!$J:$J,M$1)</f>
        <v>1.1089151243590934E-4</v>
      </c>
      <c r="N31" s="9">
        <f>SUMIFS('Raw Hourly Load Data'!$Q:$Q,'Raw Hourly Load Data'!$H:$H,$A31,'Raw Hourly Load Data'!$J:$J,N$1)</f>
        <v>1.1098236208031198E-4</v>
      </c>
      <c r="O31" s="9">
        <f>SUMIFS('Raw Hourly Load Data'!$Q:$Q,'Raw Hourly Load Data'!$H:$H,$A31,'Raw Hourly Load Data'!$J:$J,O$1)</f>
        <v>1.1042261671990219E-4</v>
      </c>
      <c r="P31" s="9">
        <f>SUMIFS('Raw Hourly Load Data'!$Q:$Q,'Raw Hourly Load Data'!$H:$H,$A31,'Raw Hourly Load Data'!$J:$J,P$1)</f>
        <v>1.0894061761104871E-4</v>
      </c>
      <c r="Q31" s="9">
        <f>SUMIFS('Raw Hourly Load Data'!$Q:$Q,'Raw Hourly Load Data'!$H:$H,$A31,'Raw Hourly Load Data'!$J:$J,Q$1)</f>
        <v>1.0799841998450496E-4</v>
      </c>
      <c r="R31" s="9">
        <f>SUMIFS('Raw Hourly Load Data'!$Q:$Q,'Raw Hourly Load Data'!$H:$H,$A31,'Raw Hourly Load Data'!$J:$J,R$1)</f>
        <v>1.0715493308904949E-4</v>
      </c>
      <c r="S31" s="9">
        <f>SUMIFS('Raw Hourly Load Data'!$Q:$Q,'Raw Hourly Load Data'!$H:$H,$A31,'Raw Hourly Load Data'!$J:$J,S$1)</f>
        <v>1.0889600395609126E-4</v>
      </c>
      <c r="T31" s="9">
        <f>SUMIFS('Raw Hourly Load Data'!$Q:$Q,'Raw Hourly Load Data'!$H:$H,$A31,'Raw Hourly Load Data'!$J:$J,T$1)</f>
        <v>1.1223723954741861E-4</v>
      </c>
      <c r="U31" s="9">
        <f>SUMIFS('Raw Hourly Load Data'!$Q:$Q,'Raw Hourly Load Data'!$H:$H,$A31,'Raw Hourly Load Data'!$J:$J,U$1)</f>
        <v>1.1340064529453527E-4</v>
      </c>
      <c r="V31" s="9">
        <f>SUMIFS('Raw Hourly Load Data'!$Q:$Q,'Raw Hourly Load Data'!$H:$H,$A31,'Raw Hourly Load Data'!$J:$J,V$1)</f>
        <v>1.1097761841244509E-4</v>
      </c>
      <c r="W31" s="9">
        <f>SUMIFS('Raw Hourly Load Data'!$Q:$Q,'Raw Hourly Load Data'!$H:$H,$A31,'Raw Hourly Load Data'!$J:$J,W$1)</f>
        <v>1.0127599028091923E-4</v>
      </c>
      <c r="X31" s="9">
        <f>SUMIFS('Raw Hourly Load Data'!$Q:$Q,'Raw Hourly Load Data'!$H:$H,$A31,'Raw Hourly Load Data'!$J:$J,X$1)</f>
        <v>9.4523034394536525E-5</v>
      </c>
      <c r="Y31" s="9">
        <f>SUMIFS('Raw Hourly Load Data'!$Q:$Q,'Raw Hourly Load Data'!$H:$H,$A31,'Raw Hourly Load Data'!$J:$J,Y$1)</f>
        <v>9.0296304446593604E-5</v>
      </c>
    </row>
    <row r="32" spans="1:25" x14ac:dyDescent="0.25">
      <c r="A32" s="9" t="s">
        <v>53</v>
      </c>
      <c r="B32" s="9">
        <f>SUMIFS('Raw Hourly Load Data'!$Q:$Q,'Raw Hourly Load Data'!$H:$H,$A32,'Raw Hourly Load Data'!$J:$J,B$1)</f>
        <v>8.7434677273723869E-5</v>
      </c>
      <c r="C32" s="9">
        <f>SUMIFS('Raw Hourly Load Data'!$Q:$Q,'Raw Hourly Load Data'!$H:$H,$A32,'Raw Hourly Load Data'!$J:$J,C$1)</f>
        <v>8.3967072575809502E-5</v>
      </c>
      <c r="D32" s="9">
        <f>SUMIFS('Raw Hourly Load Data'!$Q:$Q,'Raw Hourly Load Data'!$H:$H,$A32,'Raw Hourly Load Data'!$J:$J,D$1)</f>
        <v>8.2318009028417547E-5</v>
      </c>
      <c r="E32" s="9">
        <f>SUMIFS('Raw Hourly Load Data'!$Q:$Q,'Raw Hourly Load Data'!$H:$H,$A32,'Raw Hourly Load Data'!$J:$J,E$1)</f>
        <v>8.2256881744397365E-5</v>
      </c>
      <c r="F32" s="9">
        <f>SUMIFS('Raw Hourly Load Data'!$Q:$Q,'Raw Hourly Load Data'!$H:$H,$A32,'Raw Hourly Load Data'!$J:$J,F$1)</f>
        <v>8.4741952246176843E-5</v>
      </c>
      <c r="G32" s="9">
        <f>SUMIFS('Raw Hourly Load Data'!$Q:$Q,'Raw Hourly Load Data'!$H:$H,$A32,'Raw Hourly Load Data'!$J:$J,G$1)</f>
        <v>9.4107568987489651E-5</v>
      </c>
      <c r="H32" s="9">
        <f>SUMIFS('Raw Hourly Load Data'!$Q:$Q,'Raw Hourly Load Data'!$H:$H,$A32,'Raw Hourly Load Data'!$J:$J,H$1)</f>
        <v>1.0303057319296305E-4</v>
      </c>
      <c r="I32" s="9">
        <f>SUMIFS('Raw Hourly Load Data'!$Q:$Q,'Raw Hourly Load Data'!$H:$H,$A32,'Raw Hourly Load Data'!$J:$J,I$1)</f>
        <v>1.1152876521771419E-4</v>
      </c>
      <c r="J32" s="9">
        <f>SUMIFS('Raw Hourly Load Data'!$Q:$Q,'Raw Hourly Load Data'!$H:$H,$A32,'Raw Hourly Load Data'!$J:$J,J$1)</f>
        <v>1.0960444737407845E-4</v>
      </c>
      <c r="K32" s="9">
        <f>SUMIFS('Raw Hourly Load Data'!$Q:$Q,'Raw Hourly Load Data'!$H:$H,$A32,'Raw Hourly Load Data'!$J:$J,K$1)</f>
        <v>1.1126213170609452E-4</v>
      </c>
      <c r="L32" s="9">
        <f>SUMIFS('Raw Hourly Load Data'!$Q:$Q,'Raw Hourly Load Data'!$H:$H,$A32,'Raw Hourly Load Data'!$J:$J,L$1)</f>
        <v>1.0809687847656934E-4</v>
      </c>
      <c r="M32" s="9">
        <f>SUMIFS('Raw Hourly Load Data'!$Q:$Q,'Raw Hourly Load Data'!$H:$H,$A32,'Raw Hourly Load Data'!$J:$J,M$1)</f>
        <v>1.0818793622831845E-4</v>
      </c>
      <c r="N32" s="9">
        <f>SUMIFS('Raw Hourly Load Data'!$Q:$Q,'Raw Hourly Load Data'!$H:$H,$A32,'Raw Hourly Load Data'!$J:$J,N$1)</f>
        <v>1.0851151576772132E-4</v>
      </c>
      <c r="O32" s="9">
        <f>SUMIFS('Raw Hourly Load Data'!$Q:$Q,'Raw Hourly Load Data'!$H:$H,$A32,'Raw Hourly Load Data'!$J:$J,O$1)</f>
        <v>1.0839212811599707E-4</v>
      </c>
      <c r="P32" s="9">
        <f>SUMIFS('Raw Hourly Load Data'!$Q:$Q,'Raw Hourly Load Data'!$H:$H,$A32,'Raw Hourly Load Data'!$J:$J,P$1)</f>
        <v>1.0710997586064325E-4</v>
      </c>
      <c r="Q32" s="9">
        <f>SUMIFS('Raw Hourly Load Data'!$Q:$Q,'Raw Hourly Load Data'!$H:$H,$A32,'Raw Hourly Load Data'!$J:$J,Q$1)</f>
        <v>1.0619927057840871E-4</v>
      </c>
      <c r="R32" s="9">
        <f>SUMIFS('Raw Hourly Load Data'!$Q:$Q,'Raw Hourly Load Data'!$H:$H,$A32,'Raw Hourly Load Data'!$J:$J,R$1)</f>
        <v>1.0481958780492785E-4</v>
      </c>
      <c r="S32" s="9">
        <f>SUMIFS('Raw Hourly Load Data'!$Q:$Q,'Raw Hourly Load Data'!$H:$H,$A32,'Raw Hourly Load Data'!$J:$J,S$1)</f>
        <v>1.0556943208845238E-4</v>
      </c>
      <c r="T32" s="9">
        <f>SUMIFS('Raw Hourly Load Data'!$Q:$Q,'Raw Hourly Load Data'!$H:$H,$A32,'Raw Hourly Load Data'!$J:$J,T$1)</f>
        <v>1.0777597273800358E-4</v>
      </c>
      <c r="U32" s="9">
        <f>SUMIFS('Raw Hourly Load Data'!$Q:$Q,'Raw Hourly Load Data'!$H:$H,$A32,'Raw Hourly Load Data'!$J:$J,U$1)</f>
        <v>1.0846553426362798E-4</v>
      </c>
      <c r="V32" s="9">
        <f>SUMIFS('Raw Hourly Load Data'!$Q:$Q,'Raw Hourly Load Data'!$H:$H,$A32,'Raw Hourly Load Data'!$J:$J,V$1)</f>
        <v>1.0600568248900587E-4</v>
      </c>
      <c r="W32" s="9">
        <f>SUMIFS('Raw Hourly Load Data'!$Q:$Q,'Raw Hourly Load Data'!$H:$H,$A32,'Raw Hourly Load Data'!$J:$J,W$1)</f>
        <v>9.7918732555268378E-5</v>
      </c>
      <c r="X32" s="9">
        <f>SUMIFS('Raw Hourly Load Data'!$Q:$Q,'Raw Hourly Load Data'!$H:$H,$A32,'Raw Hourly Load Data'!$J:$J,X$1)</f>
        <v>9.1918077026645855E-5</v>
      </c>
      <c r="Y32" s="9">
        <f>SUMIFS('Raw Hourly Load Data'!$Q:$Q,'Raw Hourly Load Data'!$H:$H,$A32,'Raw Hourly Load Data'!$J:$J,Y$1)</f>
        <v>8.794580872007993E-5</v>
      </c>
    </row>
    <row r="33" spans="1:25" x14ac:dyDescent="0.25">
      <c r="A33" s="9" t="s">
        <v>54</v>
      </c>
      <c r="B33" s="9">
        <f>SUMIFS('Raw Hourly Load Data'!$Q:$Q,'Raw Hourly Load Data'!$H:$H,$A33,'Raw Hourly Load Data'!$J:$J,B$1)</f>
        <v>8.5285874316108032E-5</v>
      </c>
      <c r="C33" s="9">
        <f>SUMIFS('Raw Hourly Load Data'!$Q:$Q,'Raw Hourly Load Data'!$H:$H,$A33,'Raw Hourly Load Data'!$J:$J,C$1)</f>
        <v>8.2529782344328246E-5</v>
      </c>
      <c r="D33" s="9">
        <f>SUMIFS('Raw Hourly Load Data'!$Q:$Q,'Raw Hourly Load Data'!$H:$H,$A33,'Raw Hourly Load Data'!$J:$J,D$1)</f>
        <v>8.0299138602625997E-5</v>
      </c>
      <c r="E33" s="9">
        <f>SUMIFS('Raw Hourly Load Data'!$Q:$Q,'Raw Hourly Load Data'!$H:$H,$A33,'Raw Hourly Load Data'!$J:$J,E$1)</f>
        <v>7.9999569173948415E-5</v>
      </c>
      <c r="F33" s="9">
        <f>SUMIFS('Raw Hourly Load Data'!$Q:$Q,'Raw Hourly Load Data'!$H:$H,$A33,'Raw Hourly Load Data'!$J:$J,F$1)</f>
        <v>8.255049798339111E-5</v>
      </c>
      <c r="G33" s="9">
        <f>SUMIFS('Raw Hourly Load Data'!$Q:$Q,'Raw Hourly Load Data'!$H:$H,$A33,'Raw Hourly Load Data'!$J:$J,G$1)</f>
        <v>9.0848533499168774E-5</v>
      </c>
      <c r="H33" s="9">
        <f>SUMIFS('Raw Hourly Load Data'!$Q:$Q,'Raw Hourly Load Data'!$H:$H,$A33,'Raw Hourly Load Data'!$J:$J,H$1)</f>
        <v>9.7257432398799973E-5</v>
      </c>
      <c r="I33" s="9">
        <f>SUMIFS('Raw Hourly Load Data'!$Q:$Q,'Raw Hourly Load Data'!$H:$H,$A33,'Raw Hourly Load Data'!$J:$J,I$1)</f>
        <v>1.055061665098235E-4</v>
      </c>
      <c r="J33" s="9">
        <f>SUMIFS('Raw Hourly Load Data'!$Q:$Q,'Raw Hourly Load Data'!$H:$H,$A33,'Raw Hourly Load Data'!$J:$J,J$1)</f>
        <v>1.0665687552375136E-4</v>
      </c>
      <c r="K33" s="9">
        <f>SUMIFS('Raw Hourly Load Data'!$Q:$Q,'Raw Hourly Load Data'!$H:$H,$A33,'Raw Hourly Load Data'!$J:$J,K$1)</f>
        <v>1.0936405452622675E-4</v>
      </c>
      <c r="L33" s="9">
        <f>SUMIFS('Raw Hourly Load Data'!$Q:$Q,'Raw Hourly Load Data'!$H:$H,$A33,'Raw Hourly Load Data'!$J:$J,L$1)</f>
        <v>1.0879844367678857E-4</v>
      </c>
      <c r="M33" s="9">
        <f>SUMIFS('Raw Hourly Load Data'!$Q:$Q,'Raw Hourly Load Data'!$H:$H,$A33,'Raw Hourly Load Data'!$J:$J,M$1)</f>
        <v>1.0925448398407736E-4</v>
      </c>
      <c r="N33" s="9">
        <f>SUMIFS('Raw Hourly Load Data'!$Q:$Q,'Raw Hourly Load Data'!$H:$H,$A33,'Raw Hourly Load Data'!$J:$J,N$1)</f>
        <v>1.0998162041067908E-4</v>
      </c>
      <c r="O33" s="9">
        <f>SUMIFS('Raw Hourly Load Data'!$Q:$Q,'Raw Hourly Load Data'!$H:$H,$A33,'Raw Hourly Load Data'!$J:$J,O$1)</f>
        <v>1.0992838344186784E-4</v>
      </c>
      <c r="P33" s="9">
        <f>SUMIFS('Raw Hourly Load Data'!$Q:$Q,'Raw Hourly Load Data'!$H:$H,$A33,'Raw Hourly Load Data'!$J:$J,P$1)</f>
        <v>1.0991738656656105E-4</v>
      </c>
      <c r="Q33" s="9">
        <f>SUMIFS('Raw Hourly Load Data'!$Q:$Q,'Raw Hourly Load Data'!$H:$H,$A33,'Raw Hourly Load Data'!$J:$J,Q$1)</f>
        <v>1.0892692506946258E-4</v>
      </c>
      <c r="R33" s="9">
        <f>SUMIFS('Raw Hourly Load Data'!$Q:$Q,'Raw Hourly Load Data'!$H:$H,$A33,'Raw Hourly Load Data'!$J:$J,R$1)</f>
        <v>1.0764774019623736E-4</v>
      </c>
      <c r="S33" s="9">
        <f>SUMIFS('Raw Hourly Load Data'!$Q:$Q,'Raw Hourly Load Data'!$H:$H,$A33,'Raw Hourly Load Data'!$J:$J,S$1)</f>
        <v>1.0754572268356737E-4</v>
      </c>
      <c r="T33" s="9">
        <f>SUMIFS('Raw Hourly Load Data'!$Q:$Q,'Raw Hourly Load Data'!$H:$H,$A33,'Raw Hourly Load Data'!$J:$J,T$1)</f>
        <v>1.084023001505382E-4</v>
      </c>
      <c r="U33" s="9">
        <f>SUMIFS('Raw Hourly Load Data'!$Q:$Q,'Raw Hourly Load Data'!$H:$H,$A33,'Raw Hourly Load Data'!$J:$J,U$1)</f>
        <v>1.0823623587424047E-4</v>
      </c>
      <c r="V33" s="9">
        <f>SUMIFS('Raw Hourly Load Data'!$Q:$Q,'Raw Hourly Load Data'!$H:$H,$A33,'Raw Hourly Load Data'!$J:$J,V$1)</f>
        <v>1.0526921721769609E-4</v>
      </c>
      <c r="W33" s="9">
        <f>SUMIFS('Raw Hourly Load Data'!$Q:$Q,'Raw Hourly Load Data'!$H:$H,$A33,'Raw Hourly Load Data'!$J:$J,W$1)</f>
        <v>9.7673462106344047E-5</v>
      </c>
      <c r="X33" s="9">
        <f>SUMIFS('Raw Hourly Load Data'!$Q:$Q,'Raw Hourly Load Data'!$H:$H,$A33,'Raw Hourly Load Data'!$J:$J,X$1)</f>
        <v>9.1643048735203715E-5</v>
      </c>
      <c r="Y33" s="9">
        <f>SUMIFS('Raw Hourly Load Data'!$Q:$Q,'Raw Hourly Load Data'!$H:$H,$A33,'Raw Hourly Load Data'!$J:$J,Y$1)</f>
        <v>8.7918905168601417E-5</v>
      </c>
    </row>
    <row r="34" spans="1:25" x14ac:dyDescent="0.25">
      <c r="A34" s="9" t="s">
        <v>55</v>
      </c>
      <c r="B34" s="9">
        <f>SUMIFS('Raw Hourly Load Data'!$Q:$Q,'Raw Hourly Load Data'!$H:$H,$A34,'Raw Hourly Load Data'!$J:$J,B$1)</f>
        <v>8.4184538751905791E-5</v>
      </c>
      <c r="C34" s="9">
        <f>SUMIFS('Raw Hourly Load Data'!$Q:$Q,'Raw Hourly Load Data'!$H:$H,$A34,'Raw Hourly Load Data'!$J:$J,C$1)</f>
        <v>8.1554314595068704E-5</v>
      </c>
      <c r="D34" s="9">
        <f>SUMIFS('Raw Hourly Load Data'!$Q:$Q,'Raw Hourly Load Data'!$H:$H,$A34,'Raw Hourly Load Data'!$J:$J,D$1)</f>
        <v>7.9608129553251103E-5</v>
      </c>
      <c r="E34" s="9">
        <f>SUMIFS('Raw Hourly Load Data'!$Q:$Q,'Raw Hourly Load Data'!$H:$H,$A34,'Raw Hourly Load Data'!$J:$J,E$1)</f>
        <v>7.9437874173662526E-5</v>
      </c>
      <c r="F34" s="9">
        <f>SUMIFS('Raw Hourly Load Data'!$Q:$Q,'Raw Hourly Load Data'!$H:$H,$A34,'Raw Hourly Load Data'!$J:$J,F$1)</f>
        <v>8.2102744792004513E-5</v>
      </c>
      <c r="G34" s="9">
        <f>SUMIFS('Raw Hourly Load Data'!$Q:$Q,'Raw Hourly Load Data'!$H:$H,$A34,'Raw Hourly Load Data'!$J:$J,G$1)</f>
        <v>9.0953770136407779E-5</v>
      </c>
      <c r="H34" s="9">
        <f>SUMIFS('Raw Hourly Load Data'!$Q:$Q,'Raw Hourly Load Data'!$H:$H,$A34,'Raw Hourly Load Data'!$J:$J,H$1)</f>
        <v>9.7940854826271713E-5</v>
      </c>
      <c r="I34" s="9">
        <f>SUMIFS('Raw Hourly Load Data'!$Q:$Q,'Raw Hourly Load Data'!$H:$H,$A34,'Raw Hourly Load Data'!$J:$J,I$1)</f>
        <v>1.0633808642257076E-4</v>
      </c>
      <c r="J34" s="9">
        <f>SUMIFS('Raw Hourly Load Data'!$Q:$Q,'Raw Hourly Load Data'!$H:$H,$A34,'Raw Hourly Load Data'!$J:$J,J$1)</f>
        <v>1.0778038647726222E-4</v>
      </c>
      <c r="K34" s="9">
        <f>SUMIFS('Raw Hourly Load Data'!$Q:$Q,'Raw Hourly Load Data'!$H:$H,$A34,'Raw Hourly Load Data'!$J:$J,K$1)</f>
        <v>1.1051296989572228E-4</v>
      </c>
      <c r="L34" s="9">
        <f>SUMIFS('Raw Hourly Load Data'!$Q:$Q,'Raw Hourly Load Data'!$H:$H,$A34,'Raw Hourly Load Data'!$J:$J,L$1)</f>
        <v>1.0975782876049988E-4</v>
      </c>
      <c r="M34" s="9">
        <f>SUMIFS('Raw Hourly Load Data'!$Q:$Q,'Raw Hourly Load Data'!$H:$H,$A34,'Raw Hourly Load Data'!$J:$J,M$1)</f>
        <v>1.0962387787151043E-4</v>
      </c>
      <c r="N34" s="9">
        <f>SUMIFS('Raw Hourly Load Data'!$Q:$Q,'Raw Hourly Load Data'!$H:$H,$A34,'Raw Hourly Load Data'!$J:$J,N$1)</f>
        <v>1.1044410145809384E-4</v>
      </c>
      <c r="O34" s="9">
        <f>SUMIFS('Raw Hourly Load Data'!$Q:$Q,'Raw Hourly Load Data'!$H:$H,$A34,'Raw Hourly Load Data'!$J:$J,O$1)</f>
        <v>1.1003956192180507E-4</v>
      </c>
      <c r="P34" s="9">
        <f>SUMIFS('Raw Hourly Load Data'!$Q:$Q,'Raw Hourly Load Data'!$H:$H,$A34,'Raw Hourly Load Data'!$J:$J,P$1)</f>
        <v>1.0970427473104307E-4</v>
      </c>
      <c r="Q34" s="9">
        <f>SUMIFS('Raw Hourly Load Data'!$Q:$Q,'Raw Hourly Load Data'!$H:$H,$A34,'Raw Hourly Load Data'!$J:$J,Q$1)</f>
        <v>1.0852076640608532E-4</v>
      </c>
      <c r="R34" s="9">
        <f>SUMIFS('Raw Hourly Load Data'!$Q:$Q,'Raw Hourly Load Data'!$H:$H,$A34,'Raw Hourly Load Data'!$J:$J,R$1)</f>
        <v>1.0755138902436298E-4</v>
      </c>
      <c r="S34" s="9">
        <f>SUMIFS('Raw Hourly Load Data'!$Q:$Q,'Raw Hourly Load Data'!$H:$H,$A34,'Raw Hourly Load Data'!$J:$J,S$1)</f>
        <v>1.0813859807862066E-4</v>
      </c>
      <c r="T34" s="9">
        <f>SUMIFS('Raw Hourly Load Data'!$Q:$Q,'Raw Hourly Load Data'!$H:$H,$A34,'Raw Hourly Load Data'!$J:$J,T$1)</f>
        <v>1.0959147335683645E-4</v>
      </c>
      <c r="U34" s="9">
        <f>SUMIFS('Raw Hourly Load Data'!$Q:$Q,'Raw Hourly Load Data'!$H:$H,$A34,'Raw Hourly Load Data'!$J:$J,U$1)</f>
        <v>1.0982884804439856E-4</v>
      </c>
      <c r="V34" s="9">
        <f>SUMIFS('Raw Hourly Load Data'!$Q:$Q,'Raw Hourly Load Data'!$H:$H,$A34,'Raw Hourly Load Data'!$J:$J,V$1)</f>
        <v>1.070190115228982E-4</v>
      </c>
      <c r="W34" s="9">
        <f>SUMIFS('Raw Hourly Load Data'!$Q:$Q,'Raw Hourly Load Data'!$H:$H,$A34,'Raw Hourly Load Data'!$J:$J,W$1)</f>
        <v>9.8655225046045923E-5</v>
      </c>
      <c r="X34" s="9">
        <f>SUMIFS('Raw Hourly Load Data'!$Q:$Q,'Raw Hourly Load Data'!$H:$H,$A34,'Raw Hourly Load Data'!$J:$J,X$1)</f>
        <v>9.2568031514961388E-5</v>
      </c>
      <c r="Y34" s="9">
        <f>SUMIFS('Raw Hourly Load Data'!$Q:$Q,'Raw Hourly Load Data'!$H:$H,$A34,'Raw Hourly Load Data'!$J:$J,Y$1)</f>
        <v>8.9059002627313896E-5</v>
      </c>
    </row>
    <row r="35" spans="1:25" x14ac:dyDescent="0.25">
      <c r="A35" s="9" t="s">
        <v>56</v>
      </c>
      <c r="B35" s="9">
        <f>SUMIFS('Raw Hourly Load Data'!$Q:$Q,'Raw Hourly Load Data'!$H:$H,$A35,'Raw Hourly Load Data'!$J:$J,B$1)</f>
        <v>8.5704915429518435E-5</v>
      </c>
      <c r="C35" s="9">
        <f>SUMIFS('Raw Hourly Load Data'!$Q:$Q,'Raw Hourly Load Data'!$H:$H,$A35,'Raw Hourly Load Data'!$J:$J,C$1)</f>
        <v>8.3404715043932786E-5</v>
      </c>
      <c r="D35" s="9">
        <f>SUMIFS('Raw Hourly Load Data'!$Q:$Q,'Raw Hourly Load Data'!$H:$H,$A35,'Raw Hourly Load Data'!$J:$J,D$1)</f>
        <v>8.1743951632273871E-5</v>
      </c>
      <c r="E35" s="9">
        <f>SUMIFS('Raw Hourly Load Data'!$Q:$Q,'Raw Hourly Load Data'!$H:$H,$A35,'Raw Hourly Load Data'!$J:$J,E$1)</f>
        <v>8.2014337977889332E-5</v>
      </c>
      <c r="F35" s="9">
        <f>SUMIFS('Raw Hourly Load Data'!$Q:$Q,'Raw Hourly Load Data'!$H:$H,$A35,'Raw Hourly Load Data'!$J:$J,F$1)</f>
        <v>8.5139902416122892E-5</v>
      </c>
      <c r="G35" s="9">
        <f>SUMIFS('Raw Hourly Load Data'!$Q:$Q,'Raw Hourly Load Data'!$H:$H,$A35,'Raw Hourly Load Data'!$J:$J,G$1)</f>
        <v>9.4123602115000877E-5</v>
      </c>
      <c r="H35" s="9">
        <f>SUMIFS('Raw Hourly Load Data'!$Q:$Q,'Raw Hourly Load Data'!$H:$H,$A35,'Raw Hourly Load Data'!$J:$J,H$1)</f>
        <v>1.0158777988671074E-4</v>
      </c>
      <c r="I35" s="9">
        <f>SUMIFS('Raw Hourly Load Data'!$Q:$Q,'Raw Hourly Load Data'!$H:$H,$A35,'Raw Hourly Load Data'!$J:$J,I$1)</f>
        <v>1.0971540958343009E-4</v>
      </c>
      <c r="J35" s="9">
        <f>SUMIFS('Raw Hourly Load Data'!$Q:$Q,'Raw Hourly Load Data'!$H:$H,$A35,'Raw Hourly Load Data'!$J:$J,J$1)</f>
        <v>1.1080208043519701E-4</v>
      </c>
      <c r="K35" s="9">
        <f>SUMIFS('Raw Hourly Load Data'!$Q:$Q,'Raw Hourly Load Data'!$H:$H,$A35,'Raw Hourly Load Data'!$J:$J,K$1)</f>
        <v>1.1250368268740191E-4</v>
      </c>
      <c r="L35" s="9">
        <f>SUMIFS('Raw Hourly Load Data'!$Q:$Q,'Raw Hourly Load Data'!$H:$H,$A35,'Raw Hourly Load Data'!$J:$J,L$1)</f>
        <v>1.1050400814596987E-4</v>
      </c>
      <c r="M35" s="9">
        <f>SUMIFS('Raw Hourly Load Data'!$Q:$Q,'Raw Hourly Load Data'!$H:$H,$A35,'Raw Hourly Load Data'!$J:$J,M$1)</f>
        <v>1.1016146046474715E-4</v>
      </c>
      <c r="N35" s="9">
        <f>SUMIFS('Raw Hourly Load Data'!$Q:$Q,'Raw Hourly Load Data'!$H:$H,$A35,'Raw Hourly Load Data'!$J:$J,N$1)</f>
        <v>1.1002881330745324E-4</v>
      </c>
      <c r="O35" s="9">
        <f>SUMIFS('Raw Hourly Load Data'!$Q:$Q,'Raw Hourly Load Data'!$H:$H,$A35,'Raw Hourly Load Data'!$J:$J,O$1)</f>
        <v>1.0888718282681516E-4</v>
      </c>
      <c r="P35" s="9">
        <f>SUMIFS('Raw Hourly Load Data'!$Q:$Q,'Raw Hourly Load Data'!$H:$H,$A35,'Raw Hourly Load Data'!$J:$J,P$1)</f>
        <v>1.0816429637673986E-4</v>
      </c>
      <c r="Q35" s="9">
        <f>SUMIFS('Raw Hourly Load Data'!$Q:$Q,'Raw Hourly Load Data'!$H:$H,$A35,'Raw Hourly Load Data'!$J:$J,Q$1)</f>
        <v>1.0672325115600723E-4</v>
      </c>
      <c r="R35" s="9">
        <f>SUMIFS('Raw Hourly Load Data'!$Q:$Q,'Raw Hourly Load Data'!$H:$H,$A35,'Raw Hourly Load Data'!$J:$J,R$1)</f>
        <v>1.0556871709755528E-4</v>
      </c>
      <c r="S35" s="9">
        <f>SUMIFS('Raw Hourly Load Data'!$Q:$Q,'Raw Hourly Load Data'!$H:$H,$A35,'Raw Hourly Load Data'!$J:$J,S$1)</f>
        <v>1.0522659858391452E-4</v>
      </c>
      <c r="T35" s="9">
        <f>SUMIFS('Raw Hourly Load Data'!$Q:$Q,'Raw Hourly Load Data'!$H:$H,$A35,'Raw Hourly Load Data'!$J:$J,T$1)</f>
        <v>1.0625697079477895E-4</v>
      </c>
      <c r="U35" s="9">
        <f>SUMIFS('Raw Hourly Load Data'!$Q:$Q,'Raw Hourly Load Data'!$H:$H,$A35,'Raw Hourly Load Data'!$J:$J,U$1)</f>
        <v>1.0586925775290913E-4</v>
      </c>
      <c r="V35" s="9">
        <f>SUMIFS('Raw Hourly Load Data'!$Q:$Q,'Raw Hourly Load Data'!$H:$H,$A35,'Raw Hourly Load Data'!$J:$J,V$1)</f>
        <v>1.0351814924263092E-4</v>
      </c>
      <c r="W35" s="9">
        <f>SUMIFS('Raw Hourly Load Data'!$Q:$Q,'Raw Hourly Load Data'!$H:$H,$A35,'Raw Hourly Load Data'!$J:$J,W$1)</f>
        <v>9.5693639493305431E-5</v>
      </c>
      <c r="X35" s="9">
        <f>SUMIFS('Raw Hourly Load Data'!$Q:$Q,'Raw Hourly Load Data'!$H:$H,$A35,'Raw Hourly Load Data'!$J:$J,X$1)</f>
        <v>9.0961634892248867E-5</v>
      </c>
      <c r="Y35" s="9">
        <f>SUMIFS('Raw Hourly Load Data'!$Q:$Q,'Raw Hourly Load Data'!$H:$H,$A35,'Raw Hourly Load Data'!$J:$J,Y$1)</f>
        <v>8.8190107584736958E-5</v>
      </c>
    </row>
    <row r="36" spans="1:25" x14ac:dyDescent="0.25">
      <c r="A36" s="9" t="s">
        <v>57</v>
      </c>
      <c r="B36" s="9">
        <f>SUMIFS('Raw Hourly Load Data'!$Q:$Q,'Raw Hourly Load Data'!$H:$H,$A36,'Raw Hourly Load Data'!$J:$J,B$1)</f>
        <v>9.1106478087285436E-5</v>
      </c>
      <c r="C36" s="9">
        <f>SUMIFS('Raw Hourly Load Data'!$Q:$Q,'Raw Hourly Load Data'!$H:$H,$A36,'Raw Hourly Load Data'!$J:$J,C$1)</f>
        <v>8.9677296136128601E-5</v>
      </c>
      <c r="D36" s="9">
        <f>SUMIFS('Raw Hourly Load Data'!$Q:$Q,'Raw Hourly Load Data'!$H:$H,$A36,'Raw Hourly Load Data'!$J:$J,D$1)</f>
        <v>9.0249917939065928E-5</v>
      </c>
      <c r="E36" s="9">
        <f>SUMIFS('Raw Hourly Load Data'!$Q:$Q,'Raw Hourly Load Data'!$H:$H,$A36,'Raw Hourly Load Data'!$J:$J,E$1)</f>
        <v>8.9633136115935283E-5</v>
      </c>
      <c r="F36" s="9">
        <f>SUMIFS('Raw Hourly Load Data'!$Q:$Q,'Raw Hourly Load Data'!$H:$H,$A36,'Raw Hourly Load Data'!$J:$J,F$1)</f>
        <v>9.0788302498566396E-5</v>
      </c>
      <c r="G36" s="9">
        <f>SUMIFS('Raw Hourly Load Data'!$Q:$Q,'Raw Hourly Load Data'!$H:$H,$A36,'Raw Hourly Load Data'!$J:$J,G$1)</f>
        <v>9.670659646100612E-5</v>
      </c>
      <c r="H36" s="9">
        <f>SUMIFS('Raw Hourly Load Data'!$Q:$Q,'Raw Hourly Load Data'!$H:$H,$A36,'Raw Hourly Load Data'!$J:$J,H$1)</f>
        <v>1.0068957487976129E-4</v>
      </c>
      <c r="I36" s="9">
        <f>SUMIFS('Raw Hourly Load Data'!$Q:$Q,'Raw Hourly Load Data'!$H:$H,$A36,'Raw Hourly Load Data'!$J:$J,I$1)</f>
        <v>1.0919198805914411E-4</v>
      </c>
      <c r="J36" s="9">
        <f>SUMIFS('Raw Hourly Load Data'!$Q:$Q,'Raw Hourly Load Data'!$H:$H,$A36,'Raw Hourly Load Data'!$J:$J,J$1)</f>
        <v>1.1056077512240765E-4</v>
      </c>
      <c r="K36" s="9">
        <f>SUMIFS('Raw Hourly Load Data'!$Q:$Q,'Raw Hourly Load Data'!$H:$H,$A36,'Raw Hourly Load Data'!$J:$J,K$1)</f>
        <v>1.0887568271569533E-4</v>
      </c>
      <c r="L36" s="9">
        <f>SUMIFS('Raw Hourly Load Data'!$Q:$Q,'Raw Hourly Load Data'!$H:$H,$A36,'Raw Hourly Load Data'!$J:$J,L$1)</f>
        <v>1.0663197459873142E-4</v>
      </c>
      <c r="M36" s="9">
        <f>SUMIFS('Raw Hourly Load Data'!$Q:$Q,'Raw Hourly Load Data'!$H:$H,$A36,'Raw Hourly Load Data'!$J:$J,M$1)</f>
        <v>1.0864616696930999E-4</v>
      </c>
      <c r="N36" s="9">
        <f>SUMIFS('Raw Hourly Load Data'!$Q:$Q,'Raw Hourly Load Data'!$H:$H,$A36,'Raw Hourly Load Data'!$J:$J,N$1)</f>
        <v>1.0815149460313619E-4</v>
      </c>
      <c r="O36" s="9">
        <f>SUMIFS('Raw Hourly Load Data'!$Q:$Q,'Raw Hourly Load Data'!$H:$H,$A36,'Raw Hourly Load Data'!$J:$J,O$1)</f>
        <v>1.0728204633292412E-4</v>
      </c>
      <c r="P36" s="9">
        <f>SUMIFS('Raw Hourly Load Data'!$Q:$Q,'Raw Hourly Load Data'!$H:$H,$A36,'Raw Hourly Load Data'!$J:$J,P$1)</f>
        <v>1.0696221084024275E-4</v>
      </c>
      <c r="Q36" s="9">
        <f>SUMIFS('Raw Hourly Load Data'!$Q:$Q,'Raw Hourly Load Data'!$H:$H,$A36,'Raw Hourly Load Data'!$J:$J,Q$1)</f>
        <v>1.063760965363E-4</v>
      </c>
      <c r="R36" s="9">
        <f>SUMIFS('Raw Hourly Load Data'!$Q:$Q,'Raw Hourly Load Data'!$H:$H,$A36,'Raw Hourly Load Data'!$J:$J,R$1)</f>
        <v>1.0792236304475726E-4</v>
      </c>
      <c r="S36" s="9">
        <f>SUMIFS('Raw Hourly Load Data'!$Q:$Q,'Raw Hourly Load Data'!$H:$H,$A36,'Raw Hourly Load Data'!$J:$J,S$1)</f>
        <v>1.100003086825364E-4</v>
      </c>
      <c r="T36" s="9">
        <f>SUMIFS('Raw Hourly Load Data'!$Q:$Q,'Raw Hourly Load Data'!$H:$H,$A36,'Raw Hourly Load Data'!$J:$J,T$1)</f>
        <v>1.0971875198660524E-4</v>
      </c>
      <c r="U36" s="9">
        <f>SUMIFS('Raw Hourly Load Data'!$Q:$Q,'Raw Hourly Load Data'!$H:$H,$A36,'Raw Hourly Load Data'!$J:$J,U$1)</f>
        <v>1.0905481167846525E-4</v>
      </c>
      <c r="V36" s="9">
        <f>SUMIFS('Raw Hourly Load Data'!$Q:$Q,'Raw Hourly Load Data'!$H:$H,$A36,'Raw Hourly Load Data'!$J:$J,V$1)</f>
        <v>1.0813763687760443E-4</v>
      </c>
      <c r="W36" s="9">
        <f>SUMIFS('Raw Hourly Load Data'!$Q:$Q,'Raw Hourly Load Data'!$H:$H,$A36,'Raw Hourly Load Data'!$J:$J,W$1)</f>
        <v>1.0657700583412702E-4</v>
      </c>
      <c r="X36" s="9">
        <f>SUMIFS('Raw Hourly Load Data'!$Q:$Q,'Raw Hourly Load Data'!$H:$H,$A36,'Raw Hourly Load Data'!$J:$J,X$1)</f>
        <v>1.0063500521774033E-4</v>
      </c>
      <c r="Y36" s="9">
        <f>SUMIFS('Raw Hourly Load Data'!$Q:$Q,'Raw Hourly Load Data'!$H:$H,$A36,'Raw Hourly Load Data'!$J:$J,Y$1)</f>
        <v>9.3441002969634753E-5</v>
      </c>
    </row>
    <row r="37" spans="1:25" x14ac:dyDescent="0.25">
      <c r="A37" s="9" t="s">
        <v>58</v>
      </c>
      <c r="B37" s="9">
        <f>SUMIFS('Raw Hourly Load Data'!$Q:$Q,'Raw Hourly Load Data'!$H:$H,$A37,'Raw Hourly Load Data'!$J:$J,B$1)</f>
        <v>8.8294110843919199E-5</v>
      </c>
      <c r="C37" s="9">
        <f>SUMIFS('Raw Hourly Load Data'!$Q:$Q,'Raw Hourly Load Data'!$H:$H,$A37,'Raw Hourly Load Data'!$J:$J,C$1)</f>
        <v>8.6269986381561875E-5</v>
      </c>
      <c r="D37" s="9">
        <f>SUMIFS('Raw Hourly Load Data'!$Q:$Q,'Raw Hourly Load Data'!$H:$H,$A37,'Raw Hourly Load Data'!$J:$J,D$1)</f>
        <v>8.6702066328975011E-5</v>
      </c>
      <c r="E37" s="9">
        <f>SUMIFS('Raw Hourly Load Data'!$Q:$Q,'Raw Hourly Load Data'!$H:$H,$A37,'Raw Hourly Load Data'!$J:$J,E$1)</f>
        <v>8.6171824268641798E-5</v>
      </c>
      <c r="F37" s="9">
        <f>SUMIFS('Raw Hourly Load Data'!$Q:$Q,'Raw Hourly Load Data'!$H:$H,$A37,'Raw Hourly Load Data'!$J:$J,F$1)</f>
        <v>8.7091238180555584E-5</v>
      </c>
      <c r="G37" s="9">
        <f>SUMIFS('Raw Hourly Load Data'!$Q:$Q,'Raw Hourly Load Data'!$H:$H,$A37,'Raw Hourly Load Data'!$J:$J,G$1)</f>
        <v>9.0714093901808041E-5</v>
      </c>
      <c r="H37" s="9">
        <f>SUMIFS('Raw Hourly Load Data'!$Q:$Q,'Raw Hourly Load Data'!$H:$H,$A37,'Raw Hourly Load Data'!$J:$J,H$1)</f>
        <v>9.2725315374441925E-5</v>
      </c>
      <c r="I37" s="9">
        <f>SUMIFS('Raw Hourly Load Data'!$Q:$Q,'Raw Hourly Load Data'!$H:$H,$A37,'Raw Hourly Load Data'!$J:$J,I$1)</f>
        <v>1.0223839222445371E-4</v>
      </c>
      <c r="J37" s="9">
        <f>SUMIFS('Raw Hourly Load Data'!$Q:$Q,'Raw Hourly Load Data'!$H:$H,$A37,'Raw Hourly Load Data'!$J:$J,J$1)</f>
        <v>1.0504307414745484E-4</v>
      </c>
      <c r="K37" s="9">
        <f>SUMIFS('Raw Hourly Load Data'!$Q:$Q,'Raw Hourly Load Data'!$H:$H,$A37,'Raw Hourly Load Data'!$J:$J,K$1)</f>
        <v>1.0398644213290906E-4</v>
      </c>
      <c r="L37" s="9">
        <f>SUMIFS('Raw Hourly Load Data'!$Q:$Q,'Raw Hourly Load Data'!$H:$H,$A37,'Raw Hourly Load Data'!$J:$J,L$1)</f>
        <v>1.011633430857373E-4</v>
      </c>
      <c r="M37" s="9">
        <f>SUMIFS('Raw Hourly Load Data'!$Q:$Q,'Raw Hourly Load Data'!$H:$H,$A37,'Raw Hourly Load Data'!$J:$J,M$1)</f>
        <v>1.0411378025194014E-4</v>
      </c>
      <c r="N37" s="9">
        <f>SUMIFS('Raw Hourly Load Data'!$Q:$Q,'Raw Hourly Load Data'!$H:$H,$A37,'Raw Hourly Load Data'!$J:$J,N$1)</f>
        <v>1.0522175204727763E-4</v>
      </c>
      <c r="O37" s="9">
        <f>SUMIFS('Raw Hourly Load Data'!$Q:$Q,'Raw Hourly Load Data'!$H:$H,$A37,'Raw Hourly Load Data'!$J:$J,O$1)</f>
        <v>1.0569190304484543E-4</v>
      </c>
      <c r="P37" s="9">
        <f>SUMIFS('Raw Hourly Load Data'!$Q:$Q,'Raw Hourly Load Data'!$H:$H,$A37,'Raw Hourly Load Data'!$J:$J,P$1)</f>
        <v>1.0630054396602099E-4</v>
      </c>
      <c r="Q37" s="9">
        <f>SUMIFS('Raw Hourly Load Data'!$Q:$Q,'Raw Hourly Load Data'!$H:$H,$A37,'Raw Hourly Load Data'!$J:$J,Q$1)</f>
        <v>1.059865228230836E-4</v>
      </c>
      <c r="R37" s="9">
        <f>SUMIFS('Raw Hourly Load Data'!$Q:$Q,'Raw Hourly Load Data'!$H:$H,$A37,'Raw Hourly Load Data'!$J:$J,R$1)</f>
        <v>1.0741200396030515E-4</v>
      </c>
      <c r="S37" s="9">
        <f>SUMIFS('Raw Hourly Load Data'!$Q:$Q,'Raw Hourly Load Data'!$H:$H,$A37,'Raw Hourly Load Data'!$J:$J,S$1)</f>
        <v>1.089698836284587E-4</v>
      </c>
      <c r="T37" s="9">
        <f>SUMIFS('Raw Hourly Load Data'!$Q:$Q,'Raw Hourly Load Data'!$H:$H,$A37,'Raw Hourly Load Data'!$J:$J,T$1)</f>
        <v>1.0944223898492621E-4</v>
      </c>
      <c r="U37" s="9">
        <f>SUMIFS('Raw Hourly Load Data'!$Q:$Q,'Raw Hourly Load Data'!$H:$H,$A37,'Raw Hourly Load Data'!$J:$J,U$1)</f>
        <v>1.0887611054009938E-4</v>
      </c>
      <c r="V37" s="9">
        <f>SUMIFS('Raw Hourly Load Data'!$Q:$Q,'Raw Hourly Load Data'!$H:$H,$A37,'Raw Hourly Load Data'!$J:$J,V$1)</f>
        <v>1.0889558451400913E-4</v>
      </c>
      <c r="W37" s="9">
        <f>SUMIFS('Raw Hourly Load Data'!$Q:$Q,'Raw Hourly Load Data'!$H:$H,$A37,'Raw Hourly Load Data'!$J:$J,W$1)</f>
        <v>1.0836712361926738E-4</v>
      </c>
      <c r="X37" s="9">
        <f>SUMIFS('Raw Hourly Load Data'!$Q:$Q,'Raw Hourly Load Data'!$H:$H,$A37,'Raw Hourly Load Data'!$J:$J,X$1)</f>
        <v>1.0322655238918958E-4</v>
      </c>
      <c r="Y37" s="9">
        <f>SUMIFS('Raw Hourly Load Data'!$Q:$Q,'Raw Hourly Load Data'!$H:$H,$A37,'Raw Hourly Load Data'!$J:$J,Y$1)</f>
        <v>9.5131832703253391E-5</v>
      </c>
    </row>
    <row r="38" spans="1:25" x14ac:dyDescent="0.25">
      <c r="A38" s="9" t="s">
        <v>59</v>
      </c>
      <c r="B38" s="9">
        <f>SUMIFS('Raw Hourly Load Data'!$Q:$Q,'Raw Hourly Load Data'!$H:$H,$A38,'Raw Hourly Load Data'!$J:$J,B$1)</f>
        <v>8.3798273309394566E-5</v>
      </c>
      <c r="C38" s="9">
        <f>SUMIFS('Raw Hourly Load Data'!$Q:$Q,'Raw Hourly Load Data'!$H:$H,$A38,'Raw Hourly Load Data'!$J:$J,C$1)</f>
        <v>8.1170180114759218E-5</v>
      </c>
      <c r="D38" s="9">
        <f>SUMIFS('Raw Hourly Load Data'!$Q:$Q,'Raw Hourly Load Data'!$H:$H,$A38,'Raw Hourly Load Data'!$J:$J,D$1)</f>
        <v>7.9953497983362308E-5</v>
      </c>
      <c r="E38" s="9">
        <f>SUMIFS('Raw Hourly Load Data'!$Q:$Q,'Raw Hourly Load Data'!$H:$H,$A38,'Raw Hourly Load Data'!$J:$J,E$1)</f>
        <v>8.0917883227050875E-5</v>
      </c>
      <c r="F38" s="9">
        <f>SUMIFS('Raw Hourly Load Data'!$Q:$Q,'Raw Hourly Load Data'!$H:$H,$A38,'Raw Hourly Load Data'!$J:$J,F$1)</f>
        <v>8.4606401977844399E-5</v>
      </c>
      <c r="G38" s="9">
        <f>SUMIFS('Raw Hourly Load Data'!$Q:$Q,'Raw Hourly Load Data'!$H:$H,$A38,'Raw Hourly Load Data'!$J:$J,G$1)</f>
        <v>9.520594375267488E-5</v>
      </c>
      <c r="H38" s="9">
        <f>SUMIFS('Raw Hourly Load Data'!$Q:$Q,'Raw Hourly Load Data'!$H:$H,$A38,'Raw Hourly Load Data'!$J:$J,H$1)</f>
        <v>1.0886145418824534E-4</v>
      </c>
      <c r="I38" s="9">
        <f>SUMIFS('Raw Hourly Load Data'!$Q:$Q,'Raw Hourly Load Data'!$H:$H,$A38,'Raw Hourly Load Data'!$J:$J,I$1)</f>
        <v>1.1636505659937174E-4</v>
      </c>
      <c r="J38" s="9">
        <f>SUMIFS('Raw Hourly Load Data'!$Q:$Q,'Raw Hourly Load Data'!$H:$H,$A38,'Raw Hourly Load Data'!$J:$J,J$1)</f>
        <v>1.160187567627573E-4</v>
      </c>
      <c r="K38" s="9">
        <f>SUMIFS('Raw Hourly Load Data'!$Q:$Q,'Raw Hourly Load Data'!$H:$H,$A38,'Raw Hourly Load Data'!$J:$J,K$1)</f>
        <v>1.1583645774126959E-4</v>
      </c>
      <c r="L38" s="9">
        <f>SUMIFS('Raw Hourly Load Data'!$Q:$Q,'Raw Hourly Load Data'!$H:$H,$A38,'Raw Hourly Load Data'!$J:$J,L$1)</f>
        <v>1.1218931988446698E-4</v>
      </c>
      <c r="M38" s="9">
        <f>SUMIFS('Raw Hourly Load Data'!$Q:$Q,'Raw Hourly Load Data'!$H:$H,$A38,'Raw Hourly Load Data'!$J:$J,M$1)</f>
        <v>1.1182355646252659E-4</v>
      </c>
      <c r="N38" s="9">
        <f>SUMIFS('Raw Hourly Load Data'!$Q:$Q,'Raw Hourly Load Data'!$H:$H,$A38,'Raw Hourly Load Data'!$J:$J,N$1)</f>
        <v>1.1180957417244911E-4</v>
      </c>
      <c r="O38" s="9">
        <f>SUMIFS('Raw Hourly Load Data'!$Q:$Q,'Raw Hourly Load Data'!$H:$H,$A38,'Raw Hourly Load Data'!$J:$J,O$1)</f>
        <v>1.1058250945107443E-4</v>
      </c>
      <c r="P38" s="9">
        <f>SUMIFS('Raw Hourly Load Data'!$Q:$Q,'Raw Hourly Load Data'!$H:$H,$A38,'Raw Hourly Load Data'!$J:$J,P$1)</f>
        <v>1.0995818014450555E-4</v>
      </c>
      <c r="Q38" s="9">
        <f>SUMIFS('Raw Hourly Load Data'!$Q:$Q,'Raw Hourly Load Data'!$H:$H,$A38,'Raw Hourly Load Data'!$J:$J,Q$1)</f>
        <v>1.0868265016608591E-4</v>
      </c>
      <c r="R38" s="9">
        <f>SUMIFS('Raw Hourly Load Data'!$Q:$Q,'Raw Hourly Load Data'!$H:$H,$A38,'Raw Hourly Load Data'!$J:$J,R$1)</f>
        <v>1.0824837203301549E-4</v>
      </c>
      <c r="S38" s="9">
        <f>SUMIFS('Raw Hourly Load Data'!$Q:$Q,'Raw Hourly Load Data'!$H:$H,$A38,'Raw Hourly Load Data'!$J:$J,S$1)</f>
        <v>1.0966061173424749E-4</v>
      </c>
      <c r="T38" s="9">
        <f>SUMIFS('Raw Hourly Load Data'!$Q:$Q,'Raw Hourly Load Data'!$H:$H,$A38,'Raw Hourly Load Data'!$J:$J,T$1)</f>
        <v>1.1327329012442001E-4</v>
      </c>
      <c r="U38" s="9">
        <f>SUMIFS('Raw Hourly Load Data'!$Q:$Q,'Raw Hourly Load Data'!$H:$H,$A38,'Raw Hourly Load Data'!$J:$J,U$1)</f>
        <v>1.1448654661223607E-4</v>
      </c>
      <c r="V38" s="9">
        <f>SUMIFS('Raw Hourly Load Data'!$Q:$Q,'Raw Hourly Load Data'!$H:$H,$A38,'Raw Hourly Load Data'!$J:$J,V$1)</f>
        <v>1.120819990522217E-4</v>
      </c>
      <c r="W38" s="9">
        <f>SUMIFS('Raw Hourly Load Data'!$Q:$Q,'Raw Hourly Load Data'!$H:$H,$A38,'Raw Hourly Load Data'!$J:$J,W$1)</f>
        <v>1.0151357998337311E-4</v>
      </c>
      <c r="X38" s="9">
        <f>SUMIFS('Raw Hourly Load Data'!$Q:$Q,'Raw Hourly Load Data'!$H:$H,$A38,'Raw Hourly Load Data'!$J:$J,X$1)</f>
        <v>9.4183136668570357E-5</v>
      </c>
      <c r="Y38" s="9">
        <f>SUMIFS('Raw Hourly Load Data'!$Q:$Q,'Raw Hourly Load Data'!$H:$H,$A38,'Raw Hourly Load Data'!$J:$J,Y$1)</f>
        <v>8.9541440019557644E-5</v>
      </c>
    </row>
    <row r="39" spans="1:25" x14ac:dyDescent="0.25">
      <c r="A39" s="9" t="s">
        <v>60</v>
      </c>
      <c r="B39" s="9">
        <f>SUMIFS('Raw Hourly Load Data'!$Q:$Q,'Raw Hourly Load Data'!$H:$H,$A39,'Raw Hourly Load Data'!$J:$J,B$1)</f>
        <v>8.6128764029938314E-5</v>
      </c>
      <c r="C39" s="9">
        <f>SUMIFS('Raw Hourly Load Data'!$Q:$Q,'Raw Hourly Load Data'!$H:$H,$A39,'Raw Hourly Load Data'!$J:$J,C$1)</f>
        <v>8.3613107206698204E-5</v>
      </c>
      <c r="D39" s="9">
        <f>SUMIFS('Raw Hourly Load Data'!$Q:$Q,'Raw Hourly Load Data'!$H:$H,$A39,'Raw Hourly Load Data'!$J:$J,D$1)</f>
        <v>8.1994201926074468E-5</v>
      </c>
      <c r="E39" s="9">
        <f>SUMIFS('Raw Hourly Load Data'!$Q:$Q,'Raw Hourly Load Data'!$H:$H,$A39,'Raw Hourly Load Data'!$J:$J,E$1)</f>
        <v>8.2403624700052731E-5</v>
      </c>
      <c r="F39" s="9">
        <f>SUMIFS('Raw Hourly Load Data'!$Q:$Q,'Raw Hourly Load Data'!$H:$H,$A39,'Raw Hourly Load Data'!$J:$J,F$1)</f>
        <v>8.5920875537265251E-5</v>
      </c>
      <c r="G39" s="9">
        <f>SUMIFS('Raw Hourly Load Data'!$Q:$Q,'Raw Hourly Load Data'!$H:$H,$A39,'Raw Hourly Load Data'!$J:$J,G$1)</f>
        <v>9.6275289301525724E-5</v>
      </c>
      <c r="H39" s="9">
        <f>SUMIFS('Raw Hourly Load Data'!$Q:$Q,'Raw Hourly Load Data'!$H:$H,$A39,'Raw Hourly Load Data'!$J:$J,H$1)</f>
        <v>1.0667247517298323E-4</v>
      </c>
      <c r="I39" s="9">
        <f>SUMIFS('Raw Hourly Load Data'!$Q:$Q,'Raw Hourly Load Data'!$H:$H,$A39,'Raw Hourly Load Data'!$J:$J,I$1)</f>
        <v>1.1483048014748668E-4</v>
      </c>
      <c r="J39" s="9">
        <f>SUMIFS('Raw Hourly Load Data'!$Q:$Q,'Raw Hourly Load Data'!$H:$H,$A39,'Raw Hourly Load Data'!$J:$J,J$1)</f>
        <v>1.1393976460341832E-4</v>
      </c>
      <c r="K39" s="9">
        <f>SUMIFS('Raw Hourly Load Data'!$Q:$Q,'Raw Hourly Load Data'!$H:$H,$A39,'Raw Hourly Load Data'!$J:$J,K$1)</f>
        <v>1.1399299403060444E-4</v>
      </c>
      <c r="L39" s="9">
        <f>SUMIFS('Raw Hourly Load Data'!$Q:$Q,'Raw Hourly Load Data'!$H:$H,$A39,'Raw Hourly Load Data'!$J:$J,L$1)</f>
        <v>1.1094898459623238E-4</v>
      </c>
      <c r="M39" s="9">
        <f>SUMIFS('Raw Hourly Load Data'!$Q:$Q,'Raw Hourly Load Data'!$H:$H,$A39,'Raw Hourly Load Data'!$J:$J,M$1)</f>
        <v>1.107040157972277E-4</v>
      </c>
      <c r="N39" s="9">
        <f>SUMIFS('Raw Hourly Load Data'!$Q:$Q,'Raw Hourly Load Data'!$H:$H,$A39,'Raw Hourly Load Data'!$J:$J,N$1)</f>
        <v>1.1104935561571151E-4</v>
      </c>
      <c r="O39" s="9">
        <f>SUMIFS('Raw Hourly Load Data'!$Q:$Q,'Raw Hourly Load Data'!$H:$H,$A39,'Raw Hourly Load Data'!$J:$J,O$1)</f>
        <v>1.1029659593481983E-4</v>
      </c>
      <c r="P39" s="9">
        <f>SUMIFS('Raw Hourly Load Data'!$Q:$Q,'Raw Hourly Load Data'!$H:$H,$A39,'Raw Hourly Load Data'!$J:$J,P$1)</f>
        <v>1.1007793173196087E-4</v>
      </c>
      <c r="Q39" s="9">
        <f>SUMIFS('Raw Hourly Load Data'!$Q:$Q,'Raw Hourly Load Data'!$H:$H,$A39,'Raw Hourly Load Data'!$J:$J,Q$1)</f>
        <v>1.0919158909947045E-4</v>
      </c>
      <c r="R39" s="9">
        <f>SUMIFS('Raw Hourly Load Data'!$Q:$Q,'Raw Hourly Load Data'!$H:$H,$A39,'Raw Hourly Load Data'!$J:$J,R$1)</f>
        <v>1.0942877349827395E-4</v>
      </c>
      <c r="S39" s="9">
        <f>SUMIFS('Raw Hourly Load Data'!$Q:$Q,'Raw Hourly Load Data'!$H:$H,$A39,'Raw Hourly Load Data'!$J:$J,S$1)</f>
        <v>1.1015930845787826E-4</v>
      </c>
      <c r="T39" s="9">
        <f>SUMIFS('Raw Hourly Load Data'!$Q:$Q,'Raw Hourly Load Data'!$H:$H,$A39,'Raw Hourly Load Data'!$J:$J,T$1)</f>
        <v>1.1266850491234251E-4</v>
      </c>
      <c r="U39" s="9">
        <f>SUMIFS('Raw Hourly Load Data'!$Q:$Q,'Raw Hourly Load Data'!$H:$H,$A39,'Raw Hourly Load Data'!$J:$J,U$1)</f>
        <v>1.1349893732894438E-4</v>
      </c>
      <c r="V39" s="9">
        <f>SUMIFS('Raw Hourly Load Data'!$Q:$Q,'Raw Hourly Load Data'!$H:$H,$A39,'Raw Hourly Load Data'!$J:$J,V$1)</f>
        <v>1.1103427332745157E-4</v>
      </c>
      <c r="W39" s="9">
        <f>SUMIFS('Raw Hourly Load Data'!$Q:$Q,'Raw Hourly Load Data'!$H:$H,$A39,'Raw Hourly Load Data'!$J:$J,W$1)</f>
        <v>1.0089374877719275E-4</v>
      </c>
      <c r="X39" s="9">
        <f>SUMIFS('Raw Hourly Load Data'!$Q:$Q,'Raw Hourly Load Data'!$H:$H,$A39,'Raw Hourly Load Data'!$J:$J,X$1)</f>
        <v>9.378822084348192E-5</v>
      </c>
      <c r="Y39" s="9">
        <f>SUMIFS('Raw Hourly Load Data'!$Q:$Q,'Raw Hourly Load Data'!$H:$H,$A39,'Raw Hourly Load Data'!$J:$J,Y$1)</f>
        <v>8.9505710363153138E-5</v>
      </c>
    </row>
    <row r="40" spans="1:25" x14ac:dyDescent="0.25">
      <c r="A40" s="9" t="s">
        <v>61</v>
      </c>
      <c r="B40" s="9">
        <f>SUMIFS('Raw Hourly Load Data'!$Q:$Q,'Raw Hourly Load Data'!$H:$H,$A40,'Raw Hourly Load Data'!$J:$J,B$1)</f>
        <v>8.5611540378698512E-5</v>
      </c>
      <c r="C40" s="9">
        <f>SUMIFS('Raw Hourly Load Data'!$Q:$Q,'Raw Hourly Load Data'!$H:$H,$A40,'Raw Hourly Load Data'!$J:$J,C$1)</f>
        <v>8.3168130532467174E-5</v>
      </c>
      <c r="D40" s="9">
        <f>SUMIFS('Raw Hourly Load Data'!$Q:$Q,'Raw Hourly Load Data'!$H:$H,$A40,'Raw Hourly Load Data'!$J:$J,D$1)</f>
        <v>8.1711071145425005E-5</v>
      </c>
      <c r="E40" s="9">
        <f>SUMIFS('Raw Hourly Load Data'!$Q:$Q,'Raw Hourly Load Data'!$H:$H,$A40,'Raw Hourly Load Data'!$J:$J,E$1)</f>
        <v>8.2177740885499932E-5</v>
      </c>
      <c r="F40" s="9">
        <f>SUMIFS('Raw Hourly Load Data'!$Q:$Q,'Raw Hourly Load Data'!$H:$H,$A40,'Raw Hourly Load Data'!$J:$J,F$1)</f>
        <v>8.5623338568204468E-5</v>
      </c>
      <c r="G40" s="9">
        <f>SUMIFS('Raw Hourly Load Data'!$Q:$Q,'Raw Hourly Load Data'!$H:$H,$A40,'Raw Hourly Load Data'!$J:$J,G$1)</f>
        <v>9.5756648770225445E-5</v>
      </c>
      <c r="H40" s="9">
        <f>SUMIFS('Raw Hourly Load Data'!$Q:$Q,'Raw Hourly Load Data'!$H:$H,$A40,'Raw Hourly Load Data'!$J:$J,H$1)</f>
        <v>1.0761993171693925E-4</v>
      </c>
      <c r="I40" s="9">
        <f>SUMIFS('Raw Hourly Load Data'!$Q:$Q,'Raw Hourly Load Data'!$H:$H,$A40,'Raw Hourly Load Data'!$J:$J,I$1)</f>
        <v>1.154822682838188E-4</v>
      </c>
      <c r="J40" s="9">
        <f>SUMIFS('Raw Hourly Load Data'!$Q:$Q,'Raw Hourly Load Data'!$H:$H,$A40,'Raw Hourly Load Data'!$J:$J,J$1)</f>
        <v>1.1491422605438103E-4</v>
      </c>
      <c r="K40" s="9">
        <f>SUMIFS('Raw Hourly Load Data'!$Q:$Q,'Raw Hourly Load Data'!$H:$H,$A40,'Raw Hourly Load Data'!$J:$J,K$1)</f>
        <v>1.1531324940613177E-4</v>
      </c>
      <c r="L40" s="9">
        <f>SUMIFS('Raw Hourly Load Data'!$Q:$Q,'Raw Hourly Load Data'!$H:$H,$A40,'Raw Hourly Load Data'!$J:$J,L$1)</f>
        <v>1.1251550808572878E-4</v>
      </c>
      <c r="M40" s="9">
        <f>SUMIFS('Raw Hourly Load Data'!$Q:$Q,'Raw Hourly Load Data'!$H:$H,$A40,'Raw Hourly Load Data'!$J:$J,M$1)</f>
        <v>1.1290727691154591E-4</v>
      </c>
      <c r="N40" s="9">
        <f>SUMIFS('Raw Hourly Load Data'!$Q:$Q,'Raw Hourly Load Data'!$H:$H,$A40,'Raw Hourly Load Data'!$J:$J,N$1)</f>
        <v>1.1368098196981037E-4</v>
      </c>
      <c r="O40" s="9">
        <f>SUMIFS('Raw Hourly Load Data'!$Q:$Q,'Raw Hourly Load Data'!$H:$H,$A40,'Raw Hourly Load Data'!$J:$J,O$1)</f>
        <v>1.1350334285169862E-4</v>
      </c>
      <c r="P40" s="9">
        <f>SUMIFS('Raw Hourly Load Data'!$Q:$Q,'Raw Hourly Load Data'!$H:$H,$A40,'Raw Hourly Load Data'!$J:$J,P$1)</f>
        <v>1.1368436808232797E-4</v>
      </c>
      <c r="Q40" s="9">
        <f>SUMIFS('Raw Hourly Load Data'!$Q:$Q,'Raw Hourly Load Data'!$H:$H,$A40,'Raw Hourly Load Data'!$J:$J,Q$1)</f>
        <v>1.1312313398633167E-4</v>
      </c>
      <c r="R40" s="9">
        <f>SUMIFS('Raw Hourly Load Data'!$Q:$Q,'Raw Hourly Load Data'!$H:$H,$A40,'Raw Hourly Load Data'!$J:$J,R$1)</f>
        <v>1.1276115104279722E-4</v>
      </c>
      <c r="S40" s="9">
        <f>SUMIFS('Raw Hourly Load Data'!$Q:$Q,'Raw Hourly Load Data'!$H:$H,$A40,'Raw Hourly Load Data'!$J:$J,S$1)</f>
        <v>1.1294634937281871E-4</v>
      </c>
      <c r="T40" s="9">
        <f>SUMIFS('Raw Hourly Load Data'!$Q:$Q,'Raw Hourly Load Data'!$H:$H,$A40,'Raw Hourly Load Data'!$J:$J,T$1)</f>
        <v>1.1575573803374259E-4</v>
      </c>
      <c r="U40" s="9">
        <f>SUMIFS('Raw Hourly Load Data'!$Q:$Q,'Raw Hourly Load Data'!$H:$H,$A40,'Raw Hourly Load Data'!$J:$J,U$1)</f>
        <v>1.1650466979800884E-4</v>
      </c>
      <c r="V40" s="9">
        <f>SUMIFS('Raw Hourly Load Data'!$Q:$Q,'Raw Hourly Load Data'!$H:$H,$A40,'Raw Hourly Load Data'!$J:$J,V$1)</f>
        <v>1.1392517013217501E-4</v>
      </c>
      <c r="W40" s="9">
        <f>SUMIFS('Raw Hourly Load Data'!$Q:$Q,'Raw Hourly Load Data'!$H:$H,$A40,'Raw Hourly Load Data'!$J:$J,W$1)</f>
        <v>1.0269212922391007E-4</v>
      </c>
      <c r="X40" s="9">
        <f>SUMIFS('Raw Hourly Load Data'!$Q:$Q,'Raw Hourly Load Data'!$H:$H,$A40,'Raw Hourly Load Data'!$J:$J,X$1)</f>
        <v>9.5076670647729946E-5</v>
      </c>
      <c r="Y40" s="9">
        <f>SUMIFS('Raw Hourly Load Data'!$Q:$Q,'Raw Hourly Load Data'!$H:$H,$A40,'Raw Hourly Load Data'!$J:$J,Y$1)</f>
        <v>9.063764303845974E-5</v>
      </c>
    </row>
    <row r="41" spans="1:25" x14ac:dyDescent="0.25">
      <c r="A41" s="9" t="s">
        <v>62</v>
      </c>
      <c r="B41" s="9">
        <f>SUMIFS('Raw Hourly Load Data'!$Q:$Q,'Raw Hourly Load Data'!$H:$H,$A41,'Raw Hourly Load Data'!$J:$J,B$1)</f>
        <v>8.730188600979969E-5</v>
      </c>
      <c r="C41" s="9">
        <f>SUMIFS('Raw Hourly Load Data'!$Q:$Q,'Raw Hourly Load Data'!$H:$H,$A41,'Raw Hourly Load Data'!$J:$J,C$1)</f>
        <v>8.4922946543857411E-5</v>
      </c>
      <c r="D41" s="9">
        <f>SUMIFS('Raw Hourly Load Data'!$Q:$Q,'Raw Hourly Load Data'!$H:$H,$A41,'Raw Hourly Load Data'!$J:$J,D$1)</f>
        <v>8.3184540415795537E-5</v>
      </c>
      <c r="E41" s="9">
        <f>SUMIFS('Raw Hourly Load Data'!$Q:$Q,'Raw Hourly Load Data'!$H:$H,$A41,'Raw Hourly Load Data'!$J:$J,E$1)</f>
        <v>8.3411502888036746E-5</v>
      </c>
      <c r="F41" s="9">
        <f>SUMIFS('Raw Hourly Load Data'!$Q:$Q,'Raw Hourly Load Data'!$H:$H,$A41,'Raw Hourly Load Data'!$J:$J,F$1)</f>
        <v>8.6700216773922143E-5</v>
      </c>
      <c r="G41" s="9">
        <f>SUMIFS('Raw Hourly Load Data'!$Q:$Q,'Raw Hourly Load Data'!$H:$H,$A41,'Raw Hourly Load Data'!$J:$J,G$1)</f>
        <v>9.7440511521022319E-5</v>
      </c>
      <c r="H41" s="9">
        <f>SUMIFS('Raw Hourly Load Data'!$Q:$Q,'Raw Hourly Load Data'!$H:$H,$A41,'Raw Hourly Load Data'!$J:$J,H$1)</f>
        <v>1.1140421815331892E-4</v>
      </c>
      <c r="I41" s="9">
        <f>SUMIFS('Raw Hourly Load Data'!$Q:$Q,'Raw Hourly Load Data'!$H:$H,$A41,'Raw Hourly Load Data'!$J:$J,I$1)</f>
        <v>1.1831028308102388E-4</v>
      </c>
      <c r="J41" s="9">
        <f>SUMIFS('Raw Hourly Load Data'!$Q:$Q,'Raw Hourly Load Data'!$H:$H,$A41,'Raw Hourly Load Data'!$J:$J,J$1)</f>
        <v>1.1656984796650566E-4</v>
      </c>
      <c r="K41" s="9">
        <f>SUMIFS('Raw Hourly Load Data'!$Q:$Q,'Raw Hourly Load Data'!$H:$H,$A41,'Raw Hourly Load Data'!$J:$J,K$1)</f>
        <v>1.1580229167068217E-4</v>
      </c>
      <c r="L41" s="9">
        <f>SUMIFS('Raw Hourly Load Data'!$Q:$Q,'Raw Hourly Load Data'!$H:$H,$A41,'Raw Hourly Load Data'!$J:$J,L$1)</f>
        <v>1.1213122151429263E-4</v>
      </c>
      <c r="M41" s="9">
        <f>SUMIFS('Raw Hourly Load Data'!$Q:$Q,'Raw Hourly Load Data'!$H:$H,$A41,'Raw Hourly Load Data'!$J:$J,M$1)</f>
        <v>1.118478024455071E-4</v>
      </c>
      <c r="N41" s="9">
        <f>SUMIFS('Raw Hourly Load Data'!$Q:$Q,'Raw Hourly Load Data'!$H:$H,$A41,'Raw Hourly Load Data'!$J:$J,N$1)</f>
        <v>1.1204005411052618E-4</v>
      </c>
      <c r="O41" s="9">
        <f>SUMIFS('Raw Hourly Load Data'!$Q:$Q,'Raw Hourly Load Data'!$H:$H,$A41,'Raw Hourly Load Data'!$J:$J,O$1)</f>
        <v>1.1108650307668846E-4</v>
      </c>
      <c r="P41" s="9">
        <f>SUMIFS('Raw Hourly Load Data'!$Q:$Q,'Raw Hourly Load Data'!$H:$H,$A41,'Raw Hourly Load Data'!$J:$J,P$1)</f>
        <v>1.1078117942826404E-4</v>
      </c>
      <c r="Q41" s="9">
        <f>SUMIFS('Raw Hourly Load Data'!$Q:$Q,'Raw Hourly Load Data'!$H:$H,$A41,'Raw Hourly Load Data'!$J:$J,Q$1)</f>
        <v>1.1007730131576986E-4</v>
      </c>
      <c r="R41" s="9">
        <f>SUMIFS('Raw Hourly Load Data'!$Q:$Q,'Raw Hourly Load Data'!$H:$H,$A41,'Raw Hourly Load Data'!$J:$J,R$1)</f>
        <v>1.0990000347083083E-4</v>
      </c>
      <c r="S41" s="9">
        <f>SUMIFS('Raw Hourly Load Data'!$Q:$Q,'Raw Hourly Load Data'!$H:$H,$A41,'Raw Hourly Load Data'!$J:$J,S$1)</f>
        <v>1.1058383678150525E-4</v>
      </c>
      <c r="T41" s="9">
        <f>SUMIFS('Raw Hourly Load Data'!$Q:$Q,'Raw Hourly Load Data'!$H:$H,$A41,'Raw Hourly Load Data'!$J:$J,T$1)</f>
        <v>1.1419022421160038E-4</v>
      </c>
      <c r="U41" s="9">
        <f>SUMIFS('Raw Hourly Load Data'!$Q:$Q,'Raw Hourly Load Data'!$H:$H,$A41,'Raw Hourly Load Data'!$J:$J,U$1)</f>
        <v>1.156110285107631E-4</v>
      </c>
      <c r="V41" s="9">
        <f>SUMIFS('Raw Hourly Load Data'!$Q:$Q,'Raw Hourly Load Data'!$H:$H,$A41,'Raw Hourly Load Data'!$J:$J,V$1)</f>
        <v>1.1353087997416015E-4</v>
      </c>
      <c r="W41" s="9">
        <f>SUMIFS('Raw Hourly Load Data'!$Q:$Q,'Raw Hourly Load Data'!$H:$H,$A41,'Raw Hourly Load Data'!$J:$J,W$1)</f>
        <v>1.0260755111571433E-4</v>
      </c>
      <c r="X41" s="9">
        <f>SUMIFS('Raw Hourly Load Data'!$Q:$Q,'Raw Hourly Load Data'!$H:$H,$A41,'Raw Hourly Load Data'!$J:$J,X$1)</f>
        <v>9.5228754894556699E-5</v>
      </c>
      <c r="Y41" s="9">
        <f>SUMIFS('Raw Hourly Load Data'!$Q:$Q,'Raw Hourly Load Data'!$H:$H,$A41,'Raw Hourly Load Data'!$J:$J,Y$1)</f>
        <v>9.0649985991177165E-5</v>
      </c>
    </row>
    <row r="42" spans="1:25" x14ac:dyDescent="0.25">
      <c r="A42" s="9" t="s">
        <v>63</v>
      </c>
      <c r="B42" s="9">
        <f>SUMIFS('Raw Hourly Load Data'!$Q:$Q,'Raw Hourly Load Data'!$H:$H,$A42,'Raw Hourly Load Data'!$J:$J,B$1)</f>
        <v>8.7422250833966544E-5</v>
      </c>
      <c r="C42" s="9">
        <f>SUMIFS('Raw Hourly Load Data'!$Q:$Q,'Raw Hourly Load Data'!$H:$H,$A42,'Raw Hourly Load Data'!$J:$J,C$1)</f>
        <v>8.4929832113531901E-5</v>
      </c>
      <c r="D42" s="9">
        <f>SUMIFS('Raw Hourly Load Data'!$Q:$Q,'Raw Hourly Load Data'!$H:$H,$A42,'Raw Hourly Load Data'!$J:$J,D$1)</f>
        <v>8.3169239516724979E-5</v>
      </c>
      <c r="E42" s="9">
        <f>SUMIFS('Raw Hourly Load Data'!$Q:$Q,'Raw Hourly Load Data'!$H:$H,$A42,'Raw Hourly Load Data'!$J:$J,E$1)</f>
        <v>8.3388073251388416E-5</v>
      </c>
      <c r="F42" s="9">
        <f>SUMIFS('Raw Hourly Load Data'!$Q:$Q,'Raw Hourly Load Data'!$H:$H,$A42,'Raw Hourly Load Data'!$J:$J,F$1)</f>
        <v>8.6401335445285659E-5</v>
      </c>
      <c r="G42" s="9">
        <f>SUMIFS('Raw Hourly Load Data'!$Q:$Q,'Raw Hourly Load Data'!$H:$H,$A42,'Raw Hourly Load Data'!$J:$J,G$1)</f>
        <v>9.6516912263796089E-5</v>
      </c>
      <c r="H42" s="9">
        <f>SUMIFS('Raw Hourly Load Data'!$Q:$Q,'Raw Hourly Load Data'!$H:$H,$A42,'Raw Hourly Load Data'!$J:$J,H$1)</f>
        <v>1.1004816998646691E-4</v>
      </c>
      <c r="I42" s="9">
        <f>SUMIFS('Raw Hourly Load Data'!$Q:$Q,'Raw Hourly Load Data'!$H:$H,$A42,'Raw Hourly Load Data'!$J:$J,I$1)</f>
        <v>1.1695805411162553E-4</v>
      </c>
      <c r="J42" s="9">
        <f>SUMIFS('Raw Hourly Load Data'!$Q:$Q,'Raw Hourly Load Data'!$H:$H,$A42,'Raw Hourly Load Data'!$J:$J,J$1)</f>
        <v>1.159067348585082E-4</v>
      </c>
      <c r="K42" s="9">
        <f>SUMIFS('Raw Hourly Load Data'!$Q:$Q,'Raw Hourly Load Data'!$H:$H,$A42,'Raw Hourly Load Data'!$J:$J,K$1)</f>
        <v>1.1573234251825314E-4</v>
      </c>
      <c r="L42" s="9">
        <f>SUMIFS('Raw Hourly Load Data'!$Q:$Q,'Raw Hourly Load Data'!$H:$H,$A42,'Raw Hourly Load Data'!$J:$J,L$1)</f>
        <v>1.1257047054132029E-4</v>
      </c>
      <c r="M42" s="9">
        <f>SUMIFS('Raw Hourly Load Data'!$Q:$Q,'Raw Hourly Load Data'!$H:$H,$A42,'Raw Hourly Load Data'!$J:$J,M$1)</f>
        <v>1.1257482753770456E-4</v>
      </c>
      <c r="N42" s="9">
        <f>SUMIFS('Raw Hourly Load Data'!$Q:$Q,'Raw Hourly Load Data'!$H:$H,$A42,'Raw Hourly Load Data'!$J:$J,N$1)</f>
        <v>1.130984309752561E-4</v>
      </c>
      <c r="O42" s="9">
        <f>SUMIFS('Raw Hourly Load Data'!$Q:$Q,'Raw Hourly Load Data'!$H:$H,$A42,'Raw Hourly Load Data'!$J:$J,O$1)</f>
        <v>1.1257001055594917E-4</v>
      </c>
      <c r="P42" s="9">
        <f>SUMIFS('Raw Hourly Load Data'!$Q:$Q,'Raw Hourly Load Data'!$H:$H,$A42,'Raw Hourly Load Data'!$J:$J,P$1)</f>
        <v>1.124753663929702E-4</v>
      </c>
      <c r="Q42" s="9">
        <f>SUMIFS('Raw Hourly Load Data'!$Q:$Q,'Raw Hourly Load Data'!$H:$H,$A42,'Raw Hourly Load Data'!$J:$J,Q$1)</f>
        <v>1.1140023190198696E-4</v>
      </c>
      <c r="R42" s="9">
        <f>SUMIFS('Raw Hourly Load Data'!$Q:$Q,'Raw Hourly Load Data'!$H:$H,$A42,'Raw Hourly Load Data'!$J:$J,R$1)</f>
        <v>1.1065997651939575E-4</v>
      </c>
      <c r="S42" s="9">
        <f>SUMIFS('Raw Hourly Load Data'!$Q:$Q,'Raw Hourly Load Data'!$H:$H,$A42,'Raw Hourly Load Data'!$J:$J,S$1)</f>
        <v>1.0968687073044523E-4</v>
      </c>
      <c r="T42" s="9">
        <f>SUMIFS('Raw Hourly Load Data'!$Q:$Q,'Raw Hourly Load Data'!$H:$H,$A42,'Raw Hourly Load Data'!$J:$J,T$1)</f>
        <v>1.1084500327389138E-4</v>
      </c>
      <c r="U42" s="9">
        <f>SUMIFS('Raw Hourly Load Data'!$Q:$Q,'Raw Hourly Load Data'!$H:$H,$A42,'Raw Hourly Load Data'!$J:$J,U$1)</f>
        <v>1.1079633874172071E-4</v>
      </c>
      <c r="V42" s="9">
        <f>SUMIFS('Raw Hourly Load Data'!$Q:$Q,'Raw Hourly Load Data'!$H:$H,$A42,'Raw Hourly Load Data'!$J:$J,V$1)</f>
        <v>1.0853370682928943E-4</v>
      </c>
      <c r="W42" s="9">
        <f>SUMIFS('Raw Hourly Load Data'!$Q:$Q,'Raw Hourly Load Data'!$H:$H,$A42,'Raw Hourly Load Data'!$J:$J,W$1)</f>
        <v>9.8778386405469059E-5</v>
      </c>
      <c r="X42" s="9">
        <f>SUMIFS('Raw Hourly Load Data'!$Q:$Q,'Raw Hourly Load Data'!$H:$H,$A42,'Raw Hourly Load Data'!$J:$J,X$1)</f>
        <v>9.3077163910421453E-5</v>
      </c>
      <c r="Y42" s="9">
        <f>SUMIFS('Raw Hourly Load Data'!$Q:$Q,'Raw Hourly Load Data'!$H:$H,$A42,'Raw Hourly Load Data'!$J:$J,Y$1)</f>
        <v>8.9833214031472916E-5</v>
      </c>
    </row>
    <row r="43" spans="1:25" x14ac:dyDescent="0.25">
      <c r="A43" s="9" t="s">
        <v>64</v>
      </c>
      <c r="B43" s="9">
        <f>SUMIFS('Raw Hourly Load Data'!$Q:$Q,'Raw Hourly Load Data'!$H:$H,$A43,'Raw Hourly Load Data'!$J:$J,B$1)</f>
        <v>9.1144705917794983E-5</v>
      </c>
      <c r="C43" s="9">
        <f>SUMIFS('Raw Hourly Load Data'!$Q:$Q,'Raw Hourly Load Data'!$H:$H,$A43,'Raw Hourly Load Data'!$J:$J,C$1)</f>
        <v>8.9867819226169349E-5</v>
      </c>
      <c r="D43" s="9">
        <f>SUMIFS('Raw Hourly Load Data'!$Q:$Q,'Raw Hourly Load Data'!$H:$H,$A43,'Raw Hourly Load Data'!$J:$J,D$1)</f>
        <v>9.0251526269371411E-5</v>
      </c>
      <c r="E43" s="9">
        <f>SUMIFS('Raw Hourly Load Data'!$Q:$Q,'Raw Hourly Load Data'!$H:$H,$A43,'Raw Hourly Load Data'!$J:$J,E$1)</f>
        <v>8.992737522856989E-5</v>
      </c>
      <c r="F43" s="9">
        <f>SUMIFS('Raw Hourly Load Data'!$Q:$Q,'Raw Hourly Load Data'!$H:$H,$A43,'Raw Hourly Load Data'!$J:$J,F$1)</f>
        <v>9.1687275303079356E-5</v>
      </c>
      <c r="G43" s="9">
        <f>SUMIFS('Raw Hourly Load Data'!$Q:$Q,'Raw Hourly Load Data'!$H:$H,$A43,'Raw Hourly Load Data'!$J:$J,G$1)</f>
        <v>9.9516251809602901E-5</v>
      </c>
      <c r="H43" s="9">
        <f>SUMIFS('Raw Hourly Load Data'!$Q:$Q,'Raw Hourly Load Data'!$H:$H,$A43,'Raw Hourly Load Data'!$J:$J,H$1)</f>
        <v>1.0709925664025974E-4</v>
      </c>
      <c r="I43" s="9">
        <f>SUMIFS('Raw Hourly Load Data'!$Q:$Q,'Raw Hourly Load Data'!$H:$H,$A43,'Raw Hourly Load Data'!$J:$J,I$1)</f>
        <v>1.1769304674263855E-4</v>
      </c>
      <c r="J43" s="9">
        <f>SUMIFS('Raw Hourly Load Data'!$Q:$Q,'Raw Hourly Load Data'!$H:$H,$A43,'Raw Hourly Load Data'!$J:$J,J$1)</f>
        <v>1.1687554853061742E-4</v>
      </c>
      <c r="K43" s="9">
        <f>SUMIFS('Raw Hourly Load Data'!$Q:$Q,'Raw Hourly Load Data'!$H:$H,$A43,'Raw Hourly Load Data'!$J:$J,K$1)</f>
        <v>1.1377033692223195E-4</v>
      </c>
      <c r="L43" s="9">
        <f>SUMIFS('Raw Hourly Load Data'!$Q:$Q,'Raw Hourly Load Data'!$H:$H,$A43,'Raw Hourly Load Data'!$J:$J,L$1)</f>
        <v>1.0949531140481527E-4</v>
      </c>
      <c r="M43" s="9">
        <f>SUMIFS('Raw Hourly Load Data'!$Q:$Q,'Raw Hourly Load Data'!$H:$H,$A43,'Raw Hourly Load Data'!$J:$J,M$1)</f>
        <v>1.1082690287246109E-4</v>
      </c>
      <c r="N43" s="9">
        <f>SUMIFS('Raw Hourly Load Data'!$Q:$Q,'Raw Hourly Load Data'!$H:$H,$A43,'Raw Hourly Load Data'!$J:$J,N$1)</f>
        <v>1.1081711336464693E-4</v>
      </c>
      <c r="O43" s="9">
        <f>SUMIFS('Raw Hourly Load Data'!$Q:$Q,'Raw Hourly Load Data'!$H:$H,$A43,'Raw Hourly Load Data'!$J:$J,O$1)</f>
        <v>1.0986390030551033E-4</v>
      </c>
      <c r="P43" s="9">
        <f>SUMIFS('Raw Hourly Load Data'!$Q:$Q,'Raw Hourly Load Data'!$H:$H,$A43,'Raw Hourly Load Data'!$J:$J,P$1)</f>
        <v>1.0978012819559548E-4</v>
      </c>
      <c r="Q43" s="9">
        <f>SUMIFS('Raw Hourly Load Data'!$Q:$Q,'Raw Hourly Load Data'!$H:$H,$A43,'Raw Hourly Load Data'!$J:$J,Q$1)</f>
        <v>1.0978312104657825E-4</v>
      </c>
      <c r="R43" s="9">
        <f>SUMIFS('Raw Hourly Load Data'!$Q:$Q,'Raw Hourly Load Data'!$H:$H,$A43,'Raw Hourly Load Data'!$J:$J,R$1)</f>
        <v>1.1283163871106477E-4</v>
      </c>
      <c r="S43" s="9">
        <f>SUMIFS('Raw Hourly Load Data'!$Q:$Q,'Raw Hourly Load Data'!$H:$H,$A43,'Raw Hourly Load Data'!$J:$J,S$1)</f>
        <v>1.1625243892983131E-4</v>
      </c>
      <c r="T43" s="9">
        <f>SUMIFS('Raw Hourly Load Data'!$Q:$Q,'Raw Hourly Load Data'!$H:$H,$A43,'Raw Hourly Load Data'!$J:$J,T$1)</f>
        <v>1.1836196926322635E-4</v>
      </c>
      <c r="U43" s="9">
        <f>SUMIFS('Raw Hourly Load Data'!$Q:$Q,'Raw Hourly Load Data'!$H:$H,$A43,'Raw Hourly Load Data'!$J:$J,U$1)</f>
        <v>1.1954635918517144E-4</v>
      </c>
      <c r="V43" s="9">
        <f>SUMIFS('Raw Hourly Load Data'!$Q:$Q,'Raw Hourly Load Data'!$H:$H,$A43,'Raw Hourly Load Data'!$J:$J,V$1)</f>
        <v>1.1960256415927732E-4</v>
      </c>
      <c r="W43" s="9">
        <f>SUMIFS('Raw Hourly Load Data'!$Q:$Q,'Raw Hourly Load Data'!$H:$H,$A43,'Raw Hourly Load Data'!$J:$J,W$1)</f>
        <v>1.1793127232927672E-4</v>
      </c>
      <c r="X43" s="9">
        <f>SUMIFS('Raw Hourly Load Data'!$Q:$Q,'Raw Hourly Load Data'!$H:$H,$A43,'Raw Hourly Load Data'!$J:$J,X$1)</f>
        <v>1.1060318192847074E-4</v>
      </c>
      <c r="Y43" s="9">
        <f>SUMIFS('Raw Hourly Load Data'!$Q:$Q,'Raw Hourly Load Data'!$H:$H,$A43,'Raw Hourly Load Data'!$J:$J,Y$1)</f>
        <v>1.0367243223086135E-4</v>
      </c>
    </row>
    <row r="44" spans="1:25" x14ac:dyDescent="0.25">
      <c r="A44" s="9" t="s">
        <v>65</v>
      </c>
      <c r="B44" s="9">
        <f>SUMIFS('Raw Hourly Load Data'!$Q:$Q,'Raw Hourly Load Data'!$H:$H,$A44,'Raw Hourly Load Data'!$J:$J,B$1)</f>
        <v>9.6491665303362147E-5</v>
      </c>
      <c r="C44" s="9">
        <f>SUMIFS('Raw Hourly Load Data'!$Q:$Q,'Raw Hourly Load Data'!$H:$H,$A44,'Raw Hourly Load Data'!$J:$J,C$1)</f>
        <v>9.4586091074016904E-5</v>
      </c>
      <c r="D44" s="9">
        <f>SUMIFS('Raw Hourly Load Data'!$Q:$Q,'Raw Hourly Load Data'!$H:$H,$A44,'Raw Hourly Load Data'!$J:$J,D$1)</f>
        <v>9.5103135751046513E-5</v>
      </c>
      <c r="E44" s="9">
        <f>SUMIFS('Raw Hourly Load Data'!$Q:$Q,'Raw Hourly Load Data'!$H:$H,$A44,'Raw Hourly Load Data'!$J:$J,E$1)</f>
        <v>9.4974691403457682E-5</v>
      </c>
      <c r="F44" s="9">
        <f>SUMIFS('Raw Hourly Load Data'!$Q:$Q,'Raw Hourly Load Data'!$H:$H,$A44,'Raw Hourly Load Data'!$J:$J,F$1)</f>
        <v>9.6124893724913076E-5</v>
      </c>
      <c r="G44" s="9">
        <f>SUMIFS('Raw Hourly Load Data'!$Q:$Q,'Raw Hourly Load Data'!$H:$H,$A44,'Raw Hourly Load Data'!$J:$J,G$1)</f>
        <v>1.0142064046765915E-4</v>
      </c>
      <c r="H44" s="9">
        <f>SUMIFS('Raw Hourly Load Data'!$Q:$Q,'Raw Hourly Load Data'!$H:$H,$A44,'Raw Hourly Load Data'!$J:$J,H$1)</f>
        <v>1.1133997554179242E-4</v>
      </c>
      <c r="I44" s="9">
        <f>SUMIFS('Raw Hourly Load Data'!$Q:$Q,'Raw Hourly Load Data'!$H:$H,$A44,'Raw Hourly Load Data'!$J:$J,I$1)</f>
        <v>1.2202523258407166E-4</v>
      </c>
      <c r="J44" s="9">
        <f>SUMIFS('Raw Hourly Load Data'!$Q:$Q,'Raw Hourly Load Data'!$H:$H,$A44,'Raw Hourly Load Data'!$J:$J,J$1)</f>
        <v>1.1623144524697168E-4</v>
      </c>
      <c r="K44" s="9">
        <f>SUMIFS('Raw Hourly Load Data'!$Q:$Q,'Raw Hourly Load Data'!$H:$H,$A44,'Raw Hourly Load Data'!$J:$J,K$1)</f>
        <v>1.1087482089052256E-4</v>
      </c>
      <c r="L44" s="9">
        <f>SUMIFS('Raw Hourly Load Data'!$Q:$Q,'Raw Hourly Load Data'!$H:$H,$A44,'Raw Hourly Load Data'!$J:$J,L$1)</f>
        <v>1.0402584520170461E-4</v>
      </c>
      <c r="M44" s="9">
        <f>SUMIFS('Raw Hourly Load Data'!$Q:$Q,'Raw Hourly Load Data'!$H:$H,$A44,'Raw Hourly Load Data'!$J:$J,M$1)</f>
        <v>1.0535293630752975E-4</v>
      </c>
      <c r="N44" s="9">
        <f>SUMIFS('Raw Hourly Load Data'!$Q:$Q,'Raw Hourly Load Data'!$H:$H,$A44,'Raw Hourly Load Data'!$J:$J,N$1)</f>
        <v>1.0602077394025251E-4</v>
      </c>
      <c r="O44" s="9">
        <f>SUMIFS('Raw Hourly Load Data'!$Q:$Q,'Raw Hourly Load Data'!$H:$H,$A44,'Raw Hourly Load Data'!$J:$J,O$1)</f>
        <v>1.0562470539748892E-4</v>
      </c>
      <c r="P44" s="9">
        <f>SUMIFS('Raw Hourly Load Data'!$Q:$Q,'Raw Hourly Load Data'!$H:$H,$A44,'Raw Hourly Load Data'!$J:$J,P$1)</f>
        <v>1.0613422413347939E-4</v>
      </c>
      <c r="Q44" s="9">
        <f>SUMIFS('Raw Hourly Load Data'!$Q:$Q,'Raw Hourly Load Data'!$H:$H,$A44,'Raw Hourly Load Data'!$J:$J,Q$1)</f>
        <v>1.0715833283753007E-4</v>
      </c>
      <c r="R44" s="9">
        <f>SUMIFS('Raw Hourly Load Data'!$Q:$Q,'Raw Hourly Load Data'!$H:$H,$A44,'Raw Hourly Load Data'!$J:$J,R$1)</f>
        <v>1.1148739626991177E-4</v>
      </c>
      <c r="S44" s="9">
        <f>SUMIFS('Raw Hourly Load Data'!$Q:$Q,'Raw Hourly Load Data'!$H:$H,$A44,'Raw Hourly Load Data'!$J:$J,S$1)</f>
        <v>1.1554194702937949E-4</v>
      </c>
      <c r="T44" s="9">
        <f>SUMIFS('Raw Hourly Load Data'!$Q:$Q,'Raw Hourly Load Data'!$H:$H,$A44,'Raw Hourly Load Data'!$J:$J,T$1)</f>
        <v>1.2069435144425557E-4</v>
      </c>
      <c r="U44" s="9">
        <f>SUMIFS('Raw Hourly Load Data'!$Q:$Q,'Raw Hourly Load Data'!$H:$H,$A44,'Raw Hourly Load Data'!$J:$J,U$1)</f>
        <v>1.2055185334111006E-4</v>
      </c>
      <c r="V44" s="9">
        <f>SUMIFS('Raw Hourly Load Data'!$Q:$Q,'Raw Hourly Load Data'!$H:$H,$A44,'Raw Hourly Load Data'!$J:$J,V$1)</f>
        <v>1.1951739332625445E-4</v>
      </c>
      <c r="W44" s="9">
        <f>SUMIFS('Raw Hourly Load Data'!$Q:$Q,'Raw Hourly Load Data'!$H:$H,$A44,'Raw Hourly Load Data'!$J:$J,W$1)</f>
        <v>1.1543244171293504E-4</v>
      </c>
      <c r="X44" s="9">
        <f>SUMIFS('Raw Hourly Load Data'!$Q:$Q,'Raw Hourly Load Data'!$H:$H,$A44,'Raw Hourly Load Data'!$J:$J,X$1)</f>
        <v>1.0793053498656414E-4</v>
      </c>
      <c r="Y44" s="9">
        <f>SUMIFS('Raw Hourly Load Data'!$Q:$Q,'Raw Hourly Load Data'!$H:$H,$A44,'Raw Hourly Load Data'!$J:$J,Y$1)</f>
        <v>9.9220597744991459E-5</v>
      </c>
    </row>
    <row r="45" spans="1:25" x14ac:dyDescent="0.25">
      <c r="A45" s="9" t="s">
        <v>66</v>
      </c>
      <c r="B45" s="9">
        <f>SUMIFS('Raw Hourly Load Data'!$Q:$Q,'Raw Hourly Load Data'!$H:$H,$A45,'Raw Hourly Load Data'!$J:$J,B$1)</f>
        <v>8.9069173221589047E-5</v>
      </c>
      <c r="C45" s="9">
        <f>SUMIFS('Raw Hourly Load Data'!$Q:$Q,'Raw Hourly Load Data'!$H:$H,$A45,'Raw Hourly Load Data'!$J:$J,C$1)</f>
        <v>8.6308450632461943E-5</v>
      </c>
      <c r="D45" s="9">
        <f>SUMIFS('Raw Hourly Load Data'!$Q:$Q,'Raw Hourly Load Data'!$H:$H,$A45,'Raw Hourly Load Data'!$J:$J,D$1)</f>
        <v>8.5239643055157085E-5</v>
      </c>
      <c r="E45" s="9">
        <f>SUMIFS('Raw Hourly Load Data'!$Q:$Q,'Raw Hourly Load Data'!$H:$H,$A45,'Raw Hourly Load Data'!$J:$J,E$1)</f>
        <v>8.6272362834541265E-5</v>
      </c>
      <c r="F45" s="9">
        <f>SUMIFS('Raw Hourly Load Data'!$Q:$Q,'Raw Hourly Load Data'!$H:$H,$A45,'Raw Hourly Load Data'!$J:$J,F$1)</f>
        <v>9.0229116633260253E-5</v>
      </c>
      <c r="G45" s="9">
        <f>SUMIFS('Raw Hourly Load Data'!$Q:$Q,'Raw Hourly Load Data'!$H:$H,$A45,'Raw Hourly Load Data'!$J:$J,G$1)</f>
        <v>1.030352386495132E-4</v>
      </c>
      <c r="H45" s="9">
        <f>SUMIFS('Raw Hourly Load Data'!$Q:$Q,'Raw Hourly Load Data'!$H:$H,$A45,'Raw Hourly Load Data'!$J:$J,H$1)</f>
        <v>1.3395797908576901E-4</v>
      </c>
      <c r="I45" s="9">
        <f>SUMIFS('Raw Hourly Load Data'!$Q:$Q,'Raw Hourly Load Data'!$H:$H,$A45,'Raw Hourly Load Data'!$J:$J,I$1)</f>
        <v>1.361988769930795E-4</v>
      </c>
      <c r="J45" s="9">
        <f>SUMIFS('Raw Hourly Load Data'!$Q:$Q,'Raw Hourly Load Data'!$H:$H,$A45,'Raw Hourly Load Data'!$J:$J,J$1)</f>
        <v>1.2518980116935845E-4</v>
      </c>
      <c r="K45" s="9">
        <f>SUMIFS('Raw Hourly Load Data'!$Q:$Q,'Raw Hourly Load Data'!$H:$H,$A45,'Raw Hourly Load Data'!$J:$J,K$1)</f>
        <v>1.2123078352933739E-4</v>
      </c>
      <c r="L45" s="9">
        <f>SUMIFS('Raw Hourly Load Data'!$Q:$Q,'Raw Hourly Load Data'!$H:$H,$A45,'Raw Hourly Load Data'!$J:$J,L$1)</f>
        <v>1.1517950110433532E-4</v>
      </c>
      <c r="M45" s="9">
        <f>SUMIFS('Raw Hourly Load Data'!$Q:$Q,'Raw Hourly Load Data'!$H:$H,$A45,'Raw Hourly Load Data'!$J:$J,M$1)</f>
        <v>1.1551768302530389E-4</v>
      </c>
      <c r="N45" s="9">
        <f>SUMIFS('Raw Hourly Load Data'!$Q:$Q,'Raw Hourly Load Data'!$H:$H,$A45,'Raw Hourly Load Data'!$J:$J,N$1)</f>
        <v>1.1612449833545469E-4</v>
      </c>
      <c r="O45" s="9">
        <f>SUMIFS('Raw Hourly Load Data'!$Q:$Q,'Raw Hourly Load Data'!$H:$H,$A45,'Raw Hourly Load Data'!$J:$J,O$1)</f>
        <v>1.1524464104533938E-4</v>
      </c>
      <c r="P45" s="9">
        <f>SUMIFS('Raw Hourly Load Data'!$Q:$Q,'Raw Hourly Load Data'!$H:$H,$A45,'Raw Hourly Load Data'!$J:$J,P$1)</f>
        <v>1.1534217585678116E-4</v>
      </c>
      <c r="Q45" s="9">
        <f>SUMIFS('Raw Hourly Load Data'!$Q:$Q,'Raw Hourly Load Data'!$H:$H,$A45,'Raw Hourly Load Data'!$J:$J,Q$1)</f>
        <v>1.1497502616723128E-4</v>
      </c>
      <c r="R45" s="9">
        <f>SUMIFS('Raw Hourly Load Data'!$Q:$Q,'Raw Hourly Load Data'!$H:$H,$A45,'Raw Hourly Load Data'!$J:$J,R$1)</f>
        <v>1.1514995855454523E-4</v>
      </c>
      <c r="S45" s="9">
        <f>SUMIFS('Raw Hourly Load Data'!$Q:$Q,'Raw Hourly Load Data'!$H:$H,$A45,'Raw Hourly Load Data'!$J:$J,S$1)</f>
        <v>1.1498181902708307E-4</v>
      </c>
      <c r="T45" s="9">
        <f>SUMIFS('Raw Hourly Load Data'!$Q:$Q,'Raw Hourly Load Data'!$H:$H,$A45,'Raw Hourly Load Data'!$J:$J,T$1)</f>
        <v>1.1927490491039905E-4</v>
      </c>
      <c r="U45" s="9">
        <f>SUMIFS('Raw Hourly Load Data'!$Q:$Q,'Raw Hourly Load Data'!$H:$H,$A45,'Raw Hourly Load Data'!$J:$J,U$1)</f>
        <v>1.2077630825081352E-4</v>
      </c>
      <c r="V45" s="9">
        <f>SUMIFS('Raw Hourly Load Data'!$Q:$Q,'Raw Hourly Load Data'!$H:$H,$A45,'Raw Hourly Load Data'!$J:$J,V$1)</f>
        <v>1.1813440451954364E-4</v>
      </c>
      <c r="W45" s="9">
        <f>SUMIFS('Raw Hourly Load Data'!$Q:$Q,'Raw Hourly Load Data'!$H:$H,$A45,'Raw Hourly Load Data'!$J:$J,W$1)</f>
        <v>1.0513669546805962E-4</v>
      </c>
      <c r="X45" s="9">
        <f>SUMIFS('Raw Hourly Load Data'!$Q:$Q,'Raw Hourly Load Data'!$H:$H,$A45,'Raw Hourly Load Data'!$J:$J,X$1)</f>
        <v>9.6090096518191019E-5</v>
      </c>
      <c r="Y45" s="9">
        <f>SUMIFS('Raw Hourly Load Data'!$Q:$Q,'Raw Hourly Load Data'!$H:$H,$A45,'Raw Hourly Load Data'!$J:$J,Y$1)</f>
        <v>9.0666127889228154E-5</v>
      </c>
    </row>
    <row r="46" spans="1:25" x14ac:dyDescent="0.25">
      <c r="A46" s="9" t="s">
        <v>67</v>
      </c>
      <c r="B46" s="9">
        <f>SUMIFS('Raw Hourly Load Data'!$Q:$Q,'Raw Hourly Load Data'!$H:$H,$A46,'Raw Hourly Load Data'!$J:$J,B$1)</f>
        <v>8.4831610495239581E-5</v>
      </c>
      <c r="C46" s="9">
        <f>SUMIFS('Raw Hourly Load Data'!$Q:$Q,'Raw Hourly Load Data'!$H:$H,$A46,'Raw Hourly Load Data'!$J:$J,C$1)</f>
        <v>8.1772860031129269E-5</v>
      </c>
      <c r="D46" s="9">
        <f>SUMIFS('Raw Hourly Load Data'!$Q:$Q,'Raw Hourly Load Data'!$H:$H,$A46,'Raw Hourly Load Data'!$J:$J,D$1)</f>
        <v>7.9770917961223924E-5</v>
      </c>
      <c r="E46" s="9">
        <f>SUMIFS('Raw Hourly Load Data'!$Q:$Q,'Raw Hourly Load Data'!$H:$H,$A46,'Raw Hourly Load Data'!$J:$J,E$1)</f>
        <v>7.9740845608304521E-5</v>
      </c>
      <c r="F46" s="9">
        <f>SUMIFS('Raw Hourly Load Data'!$Q:$Q,'Raw Hourly Load Data'!$H:$H,$A46,'Raw Hourly Load Data'!$J:$J,F$1)</f>
        <v>8.2551433526324963E-5</v>
      </c>
      <c r="G46" s="9">
        <f>SUMIFS('Raw Hourly Load Data'!$Q:$Q,'Raw Hourly Load Data'!$H:$H,$A46,'Raw Hourly Load Data'!$J:$J,G$1)</f>
        <v>9.3446142613825317E-5</v>
      </c>
      <c r="H46" s="9">
        <f>SUMIFS('Raw Hourly Load Data'!$Q:$Q,'Raw Hourly Load Data'!$H:$H,$A46,'Raw Hourly Load Data'!$J:$J,H$1)</f>
        <v>1.1034924013770651E-4</v>
      </c>
      <c r="I46" s="9">
        <f>SUMIFS('Raw Hourly Load Data'!$Q:$Q,'Raw Hourly Load Data'!$H:$H,$A46,'Raw Hourly Load Data'!$J:$J,I$1)</f>
        <v>1.1655331062675755E-4</v>
      </c>
      <c r="J46" s="9">
        <f>SUMIFS('Raw Hourly Load Data'!$Q:$Q,'Raw Hourly Load Data'!$H:$H,$A46,'Raw Hourly Load Data'!$J:$J,J$1)</f>
        <v>1.1398417334307596E-4</v>
      </c>
      <c r="K46" s="9">
        <f>SUMIFS('Raw Hourly Load Data'!$Q:$Q,'Raw Hourly Load Data'!$H:$H,$A46,'Raw Hourly Load Data'!$J:$J,K$1)</f>
        <v>1.1390860200538636E-4</v>
      </c>
      <c r="L46" s="9">
        <f>SUMIFS('Raw Hourly Load Data'!$Q:$Q,'Raw Hourly Load Data'!$H:$H,$A46,'Raw Hourly Load Data'!$J:$J,L$1)</f>
        <v>1.1055563213188128E-4</v>
      </c>
      <c r="M46" s="9">
        <f>SUMIFS('Raw Hourly Load Data'!$Q:$Q,'Raw Hourly Load Data'!$H:$H,$A46,'Raw Hourly Load Data'!$J:$J,M$1)</f>
        <v>1.1155493127699802E-4</v>
      </c>
      <c r="N46" s="9">
        <f>SUMIFS('Raw Hourly Load Data'!$Q:$Q,'Raw Hourly Load Data'!$H:$H,$A46,'Raw Hourly Load Data'!$J:$J,N$1)</f>
        <v>1.124482460618071E-4</v>
      </c>
      <c r="O46" s="9">
        <f>SUMIFS('Raw Hourly Load Data'!$Q:$Q,'Raw Hourly Load Data'!$H:$H,$A46,'Raw Hourly Load Data'!$J:$J,O$1)</f>
        <v>1.1233723651586205E-4</v>
      </c>
      <c r="P46" s="9">
        <f>SUMIFS('Raw Hourly Load Data'!$Q:$Q,'Raw Hourly Load Data'!$H:$H,$A46,'Raw Hourly Load Data'!$J:$J,P$1)</f>
        <v>1.1286384718135455E-4</v>
      </c>
      <c r="Q46" s="9">
        <f>SUMIFS('Raw Hourly Load Data'!$Q:$Q,'Raw Hourly Load Data'!$H:$H,$A46,'Raw Hourly Load Data'!$J:$J,Q$1)</f>
        <v>1.1265430126311096E-4</v>
      </c>
      <c r="R46" s="9">
        <f>SUMIFS('Raw Hourly Load Data'!$Q:$Q,'Raw Hourly Load Data'!$H:$H,$A46,'Raw Hourly Load Data'!$J:$J,R$1)</f>
        <v>1.1207135839303552E-4</v>
      </c>
      <c r="S46" s="9">
        <f>SUMIFS('Raw Hourly Load Data'!$Q:$Q,'Raw Hourly Load Data'!$H:$H,$A46,'Raw Hourly Load Data'!$J:$J,S$1)</f>
        <v>1.1115489132726621E-4</v>
      </c>
      <c r="T46" s="9">
        <f>SUMIFS('Raw Hourly Load Data'!$Q:$Q,'Raw Hourly Load Data'!$H:$H,$A46,'Raw Hourly Load Data'!$J:$J,T$1)</f>
        <v>1.1390483986909476E-4</v>
      </c>
      <c r="U46" s="9">
        <f>SUMIFS('Raw Hourly Load Data'!$Q:$Q,'Raw Hourly Load Data'!$H:$H,$A46,'Raw Hourly Load Data'!$J:$J,U$1)</f>
        <v>1.1461013206112091E-4</v>
      </c>
      <c r="V46" s="9">
        <f>SUMIFS('Raw Hourly Load Data'!$Q:$Q,'Raw Hourly Load Data'!$H:$H,$A46,'Raw Hourly Load Data'!$J:$J,V$1)</f>
        <v>1.1173424290370709E-4</v>
      </c>
      <c r="W46" s="9">
        <f>SUMIFS('Raw Hourly Load Data'!$Q:$Q,'Raw Hourly Load Data'!$H:$H,$A46,'Raw Hourly Load Data'!$J:$J,W$1)</f>
        <v>1.0077674049922675E-4</v>
      </c>
      <c r="X46" s="9">
        <f>SUMIFS('Raw Hourly Load Data'!$Q:$Q,'Raw Hourly Load Data'!$H:$H,$A46,'Raw Hourly Load Data'!$J:$J,X$1)</f>
        <v>9.3102814045094439E-5</v>
      </c>
      <c r="Y46" s="9">
        <f>SUMIFS('Raw Hourly Load Data'!$Q:$Q,'Raw Hourly Load Data'!$H:$H,$A46,'Raw Hourly Load Data'!$J:$J,Y$1)</f>
        <v>8.8307801242634883E-5</v>
      </c>
    </row>
    <row r="47" spans="1:25" x14ac:dyDescent="0.25">
      <c r="A47" s="9" t="s">
        <v>68</v>
      </c>
      <c r="B47" s="9">
        <f>SUMIFS('Raw Hourly Load Data'!$Q:$Q,'Raw Hourly Load Data'!$H:$H,$A47,'Raw Hourly Load Data'!$J:$J,B$1)</f>
        <v>8.4490560158861284E-5</v>
      </c>
      <c r="C47" s="9">
        <f>SUMIFS('Raw Hourly Load Data'!$Q:$Q,'Raw Hourly Load Data'!$H:$H,$A47,'Raw Hourly Load Data'!$J:$J,C$1)</f>
        <v>8.1624843009064183E-5</v>
      </c>
      <c r="D47" s="9">
        <f>SUMIFS('Raw Hourly Load Data'!$Q:$Q,'Raw Hourly Load Data'!$H:$H,$A47,'Raw Hourly Load Data'!$J:$J,D$1)</f>
        <v>7.9609178189471916E-5</v>
      </c>
      <c r="E47" s="9">
        <f>SUMIFS('Raw Hourly Load Data'!$Q:$Q,'Raw Hourly Load Data'!$H:$H,$A47,'Raw Hourly Load Data'!$J:$J,E$1)</f>
        <v>7.9843257792703418E-5</v>
      </c>
      <c r="F47" s="9">
        <f>SUMIFS('Raw Hourly Load Data'!$Q:$Q,'Raw Hourly Load Data'!$H:$H,$A47,'Raw Hourly Load Data'!$J:$J,F$1)</f>
        <v>8.2954893778431751E-5</v>
      </c>
      <c r="G47" s="9">
        <f>SUMIFS('Raw Hourly Load Data'!$Q:$Q,'Raw Hourly Load Data'!$H:$H,$A47,'Raw Hourly Load Data'!$J:$J,G$1)</f>
        <v>9.2745414880716351E-5</v>
      </c>
      <c r="H47" s="9">
        <f>SUMIFS('Raw Hourly Load Data'!$Q:$Q,'Raw Hourly Load Data'!$H:$H,$A47,'Raw Hourly Load Data'!$J:$J,H$1)</f>
        <v>1.0294287553304205E-4</v>
      </c>
      <c r="I47" s="9">
        <f>SUMIFS('Raw Hourly Load Data'!$Q:$Q,'Raw Hourly Load Data'!$H:$H,$A47,'Raw Hourly Load Data'!$J:$J,I$1)</f>
        <v>1.1095341085009659E-4</v>
      </c>
      <c r="J47" s="9">
        <f>SUMIFS('Raw Hourly Load Data'!$Q:$Q,'Raw Hourly Load Data'!$H:$H,$A47,'Raw Hourly Load Data'!$J:$J,J$1)</f>
        <v>1.1127391762947912E-4</v>
      </c>
      <c r="K47" s="9">
        <f>SUMIFS('Raw Hourly Load Data'!$Q:$Q,'Raw Hourly Load Data'!$H:$H,$A47,'Raw Hourly Load Data'!$J:$J,K$1)</f>
        <v>1.1258092321109268E-4</v>
      </c>
      <c r="L47" s="9">
        <f>SUMIFS('Raw Hourly Load Data'!$Q:$Q,'Raw Hourly Load Data'!$H:$H,$A47,'Raw Hourly Load Data'!$J:$J,L$1)</f>
        <v>1.1033153796190773E-4</v>
      </c>
      <c r="M47" s="9">
        <f>SUMIFS('Raw Hourly Load Data'!$Q:$Q,'Raw Hourly Load Data'!$H:$H,$A47,'Raw Hourly Load Data'!$J:$J,M$1)</f>
        <v>1.1143157420178384E-4</v>
      </c>
      <c r="N47" s="9">
        <f>SUMIFS('Raw Hourly Load Data'!$Q:$Q,'Raw Hourly Load Data'!$H:$H,$A47,'Raw Hourly Load Data'!$J:$J,N$1)</f>
        <v>1.1255650872421503E-4</v>
      </c>
      <c r="O47" s="9">
        <f>SUMIFS('Raw Hourly Load Data'!$Q:$Q,'Raw Hourly Load Data'!$H:$H,$A47,'Raw Hourly Load Data'!$J:$J,O$1)</f>
        <v>1.1228654583643364E-4</v>
      </c>
      <c r="P47" s="9">
        <f>SUMIFS('Raw Hourly Load Data'!$Q:$Q,'Raw Hourly Load Data'!$H:$H,$A47,'Raw Hourly Load Data'!$J:$J,P$1)</f>
        <v>1.1227353585137416E-4</v>
      </c>
      <c r="Q47" s="9">
        <f>SUMIFS('Raw Hourly Load Data'!$Q:$Q,'Raw Hourly Load Data'!$H:$H,$A47,'Raw Hourly Load Data'!$J:$J,Q$1)</f>
        <v>1.1139371784015029E-4</v>
      </c>
      <c r="R47" s="9">
        <f>SUMIFS('Raw Hourly Load Data'!$Q:$Q,'Raw Hourly Load Data'!$H:$H,$A47,'Raw Hourly Load Data'!$J:$J,R$1)</f>
        <v>1.1052078332833384E-4</v>
      </c>
      <c r="S47" s="9">
        <f>SUMIFS('Raw Hourly Load Data'!$Q:$Q,'Raw Hourly Load Data'!$H:$H,$A47,'Raw Hourly Load Data'!$J:$J,S$1)</f>
        <v>1.0969681075259844E-4</v>
      </c>
      <c r="T47" s="9">
        <f>SUMIFS('Raw Hourly Load Data'!$Q:$Q,'Raw Hourly Load Data'!$H:$H,$A47,'Raw Hourly Load Data'!$J:$J,T$1)</f>
        <v>1.1241228752650683E-4</v>
      </c>
      <c r="U47" s="9">
        <f>SUMIFS('Raw Hourly Load Data'!$Q:$Q,'Raw Hourly Load Data'!$H:$H,$A47,'Raw Hourly Load Data'!$J:$J,U$1)</f>
        <v>1.1347001259743364E-4</v>
      </c>
      <c r="V47" s="9">
        <f>SUMIFS('Raw Hourly Load Data'!$Q:$Q,'Raw Hourly Load Data'!$H:$H,$A47,'Raw Hourly Load Data'!$J:$J,V$1)</f>
        <v>1.1080435295092933E-4</v>
      </c>
      <c r="W47" s="9">
        <f>SUMIFS('Raw Hourly Load Data'!$Q:$Q,'Raw Hourly Load Data'!$H:$H,$A47,'Raw Hourly Load Data'!$J:$J,W$1)</f>
        <v>1.0120221481028749E-4</v>
      </c>
      <c r="X47" s="9">
        <f>SUMIFS('Raw Hourly Load Data'!$Q:$Q,'Raw Hourly Load Data'!$H:$H,$A47,'Raw Hourly Load Data'!$J:$J,X$1)</f>
        <v>9.4034822224858431E-5</v>
      </c>
      <c r="Y47" s="9">
        <f>SUMIFS('Raw Hourly Load Data'!$Q:$Q,'Raw Hourly Load Data'!$H:$H,$A47,'Raw Hourly Load Data'!$J:$J,Y$1)</f>
        <v>8.9178379203965977E-5</v>
      </c>
    </row>
    <row r="48" spans="1:25" x14ac:dyDescent="0.25">
      <c r="A48" s="9" t="s">
        <v>69</v>
      </c>
      <c r="B48" s="9">
        <f>SUMIFS('Raw Hourly Load Data'!$Q:$Q,'Raw Hourly Load Data'!$H:$H,$A48,'Raw Hourly Load Data'!$J:$J,B$1)</f>
        <v>8.4313587967486104E-5</v>
      </c>
      <c r="C48" s="9">
        <f>SUMIFS('Raw Hourly Load Data'!$Q:$Q,'Raw Hourly Load Data'!$H:$H,$A48,'Raw Hourly Load Data'!$J:$J,C$1)</f>
        <v>8.1338644305033194E-5</v>
      </c>
      <c r="D48" s="9">
        <f>SUMIFS('Raw Hourly Load Data'!$Q:$Q,'Raw Hourly Load Data'!$H:$H,$A48,'Raw Hourly Load Data'!$J:$J,D$1)</f>
        <v>7.9322433942142037E-5</v>
      </c>
      <c r="E48" s="9">
        <f>SUMIFS('Raw Hourly Load Data'!$Q:$Q,'Raw Hourly Load Data'!$H:$H,$A48,'Raw Hourly Load Data'!$J:$J,E$1)</f>
        <v>7.9330328458556578E-5</v>
      </c>
      <c r="F48" s="9">
        <f>SUMIFS('Raw Hourly Load Data'!$Q:$Q,'Raw Hourly Load Data'!$H:$H,$A48,'Raw Hourly Load Data'!$J:$J,F$1)</f>
        <v>8.1990427089040775E-5</v>
      </c>
      <c r="G48" s="9">
        <f>SUMIFS('Raw Hourly Load Data'!$Q:$Q,'Raw Hourly Load Data'!$H:$H,$A48,'Raw Hourly Load Data'!$J:$J,G$1)</f>
        <v>9.1123173003120159E-5</v>
      </c>
      <c r="H48" s="9">
        <f>SUMIFS('Raw Hourly Load Data'!$Q:$Q,'Raw Hourly Load Data'!$H:$H,$A48,'Raw Hourly Load Data'!$J:$J,H$1)</f>
        <v>1.0038710822952292E-4</v>
      </c>
      <c r="I48" s="9">
        <f>SUMIFS('Raw Hourly Load Data'!$Q:$Q,'Raw Hourly Load Data'!$H:$H,$A48,'Raw Hourly Load Data'!$J:$J,I$1)</f>
        <v>1.0892790088767067E-4</v>
      </c>
      <c r="J48" s="9">
        <f>SUMIFS('Raw Hourly Load Data'!$Q:$Q,'Raw Hourly Load Data'!$H:$H,$A48,'Raw Hourly Load Data'!$J:$J,J$1)</f>
        <v>1.1039805492044156E-4</v>
      </c>
      <c r="K48" s="9">
        <f>SUMIFS('Raw Hourly Load Data'!$Q:$Q,'Raw Hourly Load Data'!$H:$H,$A48,'Raw Hourly Load Data'!$J:$J,K$1)</f>
        <v>1.1278038158978966E-4</v>
      </c>
      <c r="L48" s="9">
        <f>SUMIFS('Raw Hourly Load Data'!$Q:$Q,'Raw Hourly Load Data'!$H:$H,$A48,'Raw Hourly Load Data'!$J:$J,L$1)</f>
        <v>1.1139946382216113E-4</v>
      </c>
      <c r="M48" s="9">
        <f>SUMIFS('Raw Hourly Load Data'!$Q:$Q,'Raw Hourly Load Data'!$H:$H,$A48,'Raw Hourly Load Data'!$J:$J,M$1)</f>
        <v>1.1247334616591393E-4</v>
      </c>
      <c r="N48" s="9">
        <f>SUMIFS('Raw Hourly Load Data'!$Q:$Q,'Raw Hourly Load Data'!$H:$H,$A48,'Raw Hourly Load Data'!$J:$J,N$1)</f>
        <v>1.1360069428657072E-4</v>
      </c>
      <c r="O48" s="9">
        <f>SUMIFS('Raw Hourly Load Data'!$Q:$Q,'Raw Hourly Load Data'!$H:$H,$A48,'Raw Hourly Load Data'!$J:$J,O$1)</f>
        <v>1.1331832477682937E-4</v>
      </c>
      <c r="P48" s="9">
        <f>SUMIFS('Raw Hourly Load Data'!$Q:$Q,'Raw Hourly Load Data'!$H:$H,$A48,'Raw Hourly Load Data'!$J:$J,P$1)</f>
        <v>1.1324072755005699E-4</v>
      </c>
      <c r="Q48" s="9">
        <f>SUMIFS('Raw Hourly Load Data'!$Q:$Q,'Raw Hourly Load Data'!$H:$H,$A48,'Raw Hourly Load Data'!$J:$J,Q$1)</f>
        <v>1.1223091656847684E-4</v>
      </c>
      <c r="R48" s="9">
        <f>SUMIFS('Raw Hourly Load Data'!$Q:$Q,'Raw Hourly Load Data'!$H:$H,$A48,'Raw Hourly Load Data'!$J:$J,R$1)</f>
        <v>1.1092733601727306E-4</v>
      </c>
      <c r="S48" s="9">
        <f>SUMIFS('Raw Hourly Load Data'!$Q:$Q,'Raw Hourly Load Data'!$H:$H,$A48,'Raw Hourly Load Data'!$J:$J,S$1)</f>
        <v>1.097954720334939E-4</v>
      </c>
      <c r="T48" s="9">
        <f>SUMIFS('Raw Hourly Load Data'!$Q:$Q,'Raw Hourly Load Data'!$H:$H,$A48,'Raw Hourly Load Data'!$J:$J,T$1)</f>
        <v>1.120495501286179E-4</v>
      </c>
      <c r="U48" s="9">
        <f>SUMIFS('Raw Hourly Load Data'!$Q:$Q,'Raw Hourly Load Data'!$H:$H,$A48,'Raw Hourly Load Data'!$J:$J,U$1)</f>
        <v>1.1275813464222843E-4</v>
      </c>
      <c r="V48" s="9">
        <f>SUMIFS('Raw Hourly Load Data'!$Q:$Q,'Raw Hourly Load Data'!$H:$H,$A48,'Raw Hourly Load Data'!$J:$J,V$1)</f>
        <v>1.0996684701778311E-4</v>
      </c>
      <c r="W48" s="9">
        <f>SUMIFS('Raw Hourly Load Data'!$Q:$Q,'Raw Hourly Load Data'!$H:$H,$A48,'Raw Hourly Load Data'!$J:$J,W$1)</f>
        <v>1.0049499301088247E-4</v>
      </c>
      <c r="X48" s="9">
        <f>SUMIFS('Raw Hourly Load Data'!$Q:$Q,'Raw Hourly Load Data'!$H:$H,$A48,'Raw Hourly Load Data'!$J:$J,X$1)</f>
        <v>9.3647027300834072E-5</v>
      </c>
      <c r="Y48" s="9">
        <f>SUMIFS('Raw Hourly Load Data'!$Q:$Q,'Raw Hourly Load Data'!$H:$H,$A48,'Raw Hourly Load Data'!$J:$J,Y$1)</f>
        <v>8.8975225731691241E-5</v>
      </c>
    </row>
    <row r="49" spans="1:25" x14ac:dyDescent="0.25">
      <c r="A49" s="9" t="s">
        <v>70</v>
      </c>
      <c r="B49" s="9">
        <f>SUMIFS('Raw Hourly Load Data'!$Q:$Q,'Raw Hourly Load Data'!$H:$H,$A49,'Raw Hourly Load Data'!$J:$J,B$1)</f>
        <v>8.5528607095256308E-5</v>
      </c>
      <c r="C49" s="9">
        <f>SUMIFS('Raw Hourly Load Data'!$Q:$Q,'Raw Hourly Load Data'!$H:$H,$A49,'Raw Hourly Load Data'!$J:$J,C$1)</f>
        <v>8.2587264437190299E-5</v>
      </c>
      <c r="D49" s="9">
        <f>SUMIFS('Raw Hourly Load Data'!$Q:$Q,'Raw Hourly Load Data'!$H:$H,$A49,'Raw Hourly Load Data'!$J:$J,D$1)</f>
        <v>8.0522423345483831E-5</v>
      </c>
      <c r="E49" s="9">
        <f>SUMIFS('Raw Hourly Load Data'!$Q:$Q,'Raw Hourly Load Data'!$H:$H,$A49,'Raw Hourly Load Data'!$J:$J,E$1)</f>
        <v>8.0458905684330261E-5</v>
      </c>
      <c r="F49" s="9">
        <f>SUMIFS('Raw Hourly Load Data'!$Q:$Q,'Raw Hourly Load Data'!$H:$H,$A49,'Raw Hourly Load Data'!$J:$J,F$1)</f>
        <v>8.3256473192067402E-5</v>
      </c>
      <c r="G49" s="9">
        <f>SUMIFS('Raw Hourly Load Data'!$Q:$Q,'Raw Hourly Load Data'!$H:$H,$A49,'Raw Hourly Load Data'!$J:$J,G$1)</f>
        <v>9.2050125031376611E-5</v>
      </c>
      <c r="H49" s="9">
        <f>SUMIFS('Raw Hourly Load Data'!$Q:$Q,'Raw Hourly Load Data'!$H:$H,$A49,'Raw Hourly Load Data'!$J:$J,H$1)</f>
        <v>9.935278717683784E-5</v>
      </c>
      <c r="I49" s="9">
        <f>SUMIFS('Raw Hourly Load Data'!$Q:$Q,'Raw Hourly Load Data'!$H:$H,$A49,'Raw Hourly Load Data'!$J:$J,I$1)</f>
        <v>1.0774300020401243E-4</v>
      </c>
      <c r="J49" s="9">
        <f>SUMIFS('Raw Hourly Load Data'!$Q:$Q,'Raw Hourly Load Data'!$H:$H,$A49,'Raw Hourly Load Data'!$J:$J,J$1)</f>
        <v>1.0923551641669019E-4</v>
      </c>
      <c r="K49" s="9">
        <f>SUMIFS('Raw Hourly Load Data'!$Q:$Q,'Raw Hourly Load Data'!$H:$H,$A49,'Raw Hourly Load Data'!$J:$J,K$1)</f>
        <v>1.1115168331495569E-4</v>
      </c>
      <c r="L49" s="9">
        <f>SUMIFS('Raw Hourly Load Data'!$Q:$Q,'Raw Hourly Load Data'!$H:$H,$A49,'Raw Hourly Load Data'!$J:$J,L$1)</f>
        <v>1.093190255553186E-4</v>
      </c>
      <c r="M49" s="9">
        <f>SUMIFS('Raw Hourly Load Data'!$Q:$Q,'Raw Hourly Load Data'!$H:$H,$A49,'Raw Hourly Load Data'!$J:$J,M$1)</f>
        <v>1.0927550704898583E-4</v>
      </c>
      <c r="N49" s="9">
        <f>SUMIFS('Raw Hourly Load Data'!$Q:$Q,'Raw Hourly Load Data'!$H:$H,$A49,'Raw Hourly Load Data'!$J:$J,N$1)</f>
        <v>1.094184069789399E-4</v>
      </c>
      <c r="O49" s="9">
        <f>SUMIFS('Raw Hourly Load Data'!$Q:$Q,'Raw Hourly Load Data'!$H:$H,$A49,'Raw Hourly Load Data'!$J:$J,O$1)</f>
        <v>1.0857394454120643E-4</v>
      </c>
      <c r="P49" s="9">
        <f>SUMIFS('Raw Hourly Load Data'!$Q:$Q,'Raw Hourly Load Data'!$H:$H,$A49,'Raw Hourly Load Data'!$J:$J,P$1)</f>
        <v>1.0773504483214429E-4</v>
      </c>
      <c r="Q49" s="9">
        <f>SUMIFS('Raw Hourly Load Data'!$Q:$Q,'Raw Hourly Load Data'!$H:$H,$A49,'Raw Hourly Load Data'!$J:$J,Q$1)</f>
        <v>1.0613068476737406E-4</v>
      </c>
      <c r="R49" s="9">
        <f>SUMIFS('Raw Hourly Load Data'!$Q:$Q,'Raw Hourly Load Data'!$H:$H,$A49,'Raw Hourly Load Data'!$J:$J,R$1)</f>
        <v>1.0439809469559246E-4</v>
      </c>
      <c r="S49" s="9">
        <f>SUMIFS('Raw Hourly Load Data'!$Q:$Q,'Raw Hourly Load Data'!$H:$H,$A49,'Raw Hourly Load Data'!$J:$J,S$1)</f>
        <v>1.0283934162522771E-4</v>
      </c>
      <c r="T49" s="9">
        <f>SUMIFS('Raw Hourly Load Data'!$Q:$Q,'Raw Hourly Load Data'!$H:$H,$A49,'Raw Hourly Load Data'!$J:$J,T$1)</f>
        <v>1.0450900979109622E-4</v>
      </c>
      <c r="U49" s="9">
        <f>SUMIFS('Raw Hourly Load Data'!$Q:$Q,'Raw Hourly Load Data'!$H:$H,$A49,'Raw Hourly Load Data'!$J:$J,U$1)</f>
        <v>1.0501028569856032E-4</v>
      </c>
      <c r="V49" s="9">
        <f>SUMIFS('Raw Hourly Load Data'!$Q:$Q,'Raw Hourly Load Data'!$H:$H,$A49,'Raw Hourly Load Data'!$J:$J,V$1)</f>
        <v>1.0286445993456096E-4</v>
      </c>
      <c r="W49" s="9">
        <f>SUMIFS('Raw Hourly Load Data'!$Q:$Q,'Raw Hourly Load Data'!$H:$H,$A49,'Raw Hourly Load Data'!$J:$J,W$1)</f>
        <v>9.5727244802678237E-5</v>
      </c>
      <c r="X49" s="9">
        <f>SUMIFS('Raw Hourly Load Data'!$Q:$Q,'Raw Hourly Load Data'!$H:$H,$A49,'Raw Hourly Load Data'!$J:$J,X$1)</f>
        <v>9.133257975687845E-5</v>
      </c>
      <c r="Y49" s="9">
        <f>SUMIFS('Raw Hourly Load Data'!$Q:$Q,'Raw Hourly Load Data'!$H:$H,$A49,'Raw Hourly Load Data'!$J:$J,Y$1)</f>
        <v>8.8675651462469975E-5</v>
      </c>
    </row>
    <row r="50" spans="1:25" x14ac:dyDescent="0.25">
      <c r="A50" s="9" t="s">
        <v>71</v>
      </c>
      <c r="B50" s="9">
        <f>SUMIFS('Raw Hourly Load Data'!$Q:$Q,'Raw Hourly Load Data'!$H:$H,$A50,'Raw Hourly Load Data'!$J:$J,B$1)</f>
        <v>9.0601585965399611E-5</v>
      </c>
      <c r="C50" s="9">
        <f>SUMIFS('Raw Hourly Load Data'!$Q:$Q,'Raw Hourly Load Data'!$H:$H,$A50,'Raw Hourly Load Data'!$J:$J,C$1)</f>
        <v>8.9195060169554197E-5</v>
      </c>
      <c r="D50" s="9">
        <f>SUMIFS('Raw Hourly Load Data'!$Q:$Q,'Raw Hourly Load Data'!$H:$H,$A50,'Raw Hourly Load Data'!$J:$J,D$1)</f>
        <v>8.9640484161012811E-5</v>
      </c>
      <c r="E50" s="9">
        <f>SUMIFS('Raw Hourly Load Data'!$Q:$Q,'Raw Hourly Load Data'!$H:$H,$A50,'Raw Hourly Load Data'!$J:$J,E$1)</f>
        <v>8.9133422851574246E-5</v>
      </c>
      <c r="F50" s="9">
        <f>SUMIFS('Raw Hourly Load Data'!$Q:$Q,'Raw Hourly Load Data'!$H:$H,$A50,'Raw Hourly Load Data'!$J:$J,F$1)</f>
        <v>9.0293360233086603E-5</v>
      </c>
      <c r="G50" s="9">
        <f>SUMIFS('Raw Hourly Load Data'!$Q:$Q,'Raw Hourly Load Data'!$H:$H,$A50,'Raw Hourly Load Data'!$J:$J,G$1)</f>
        <v>9.6653205015307043E-5</v>
      </c>
      <c r="H50" s="9">
        <f>SUMIFS('Raw Hourly Load Data'!$Q:$Q,'Raw Hourly Load Data'!$H:$H,$A50,'Raw Hourly Load Data'!$J:$J,H$1)</f>
        <v>1.0080804342459618E-4</v>
      </c>
      <c r="I50" s="9">
        <f>SUMIFS('Raw Hourly Load Data'!$Q:$Q,'Raw Hourly Load Data'!$H:$H,$A50,'Raw Hourly Load Data'!$J:$J,I$1)</f>
        <v>1.0913331234947757E-4</v>
      </c>
      <c r="J50" s="9">
        <f>SUMIFS('Raw Hourly Load Data'!$Q:$Q,'Raw Hourly Load Data'!$H:$H,$A50,'Raw Hourly Load Data'!$J:$J,J$1)</f>
        <v>1.0951932761801096E-4</v>
      </c>
      <c r="K50" s="9">
        <f>SUMIFS('Raw Hourly Load Data'!$Q:$Q,'Raw Hourly Load Data'!$H:$H,$A50,'Raw Hourly Load Data'!$J:$J,K$1)</f>
        <v>1.0720192236703573E-4</v>
      </c>
      <c r="L50" s="9">
        <f>SUMIFS('Raw Hourly Load Data'!$Q:$Q,'Raw Hourly Load Data'!$H:$H,$A50,'Raw Hourly Load Data'!$J:$J,L$1)</f>
        <v>1.0431189276421391E-4</v>
      </c>
      <c r="M50" s="9">
        <f>SUMIFS('Raw Hourly Load Data'!$Q:$Q,'Raw Hourly Load Data'!$H:$H,$A50,'Raw Hourly Load Data'!$J:$J,M$1)</f>
        <v>1.0638299595506051E-4</v>
      </c>
      <c r="N50" s="9">
        <f>SUMIFS('Raw Hourly Load Data'!$Q:$Q,'Raw Hourly Load Data'!$H:$H,$A50,'Raw Hourly Load Data'!$J:$J,N$1)</f>
        <v>1.0605897517189016E-4</v>
      </c>
      <c r="O50" s="9">
        <f>SUMIFS('Raw Hourly Load Data'!$Q:$Q,'Raw Hourly Load Data'!$H:$H,$A50,'Raw Hourly Load Data'!$J:$J,O$1)</f>
        <v>1.0557312878355694E-4</v>
      </c>
      <c r="P50" s="9">
        <f>SUMIFS('Raw Hourly Load Data'!$Q:$Q,'Raw Hourly Load Data'!$H:$H,$A50,'Raw Hourly Load Data'!$J:$J,P$1)</f>
        <v>1.0557158525896184E-4</v>
      </c>
      <c r="Q50" s="9">
        <f>SUMIFS('Raw Hourly Load Data'!$Q:$Q,'Raw Hourly Load Data'!$H:$H,$A50,'Raw Hourly Load Data'!$J:$J,Q$1)</f>
        <v>1.0512006792222814E-4</v>
      </c>
      <c r="R50" s="9">
        <f>SUMIFS('Raw Hourly Load Data'!$Q:$Q,'Raw Hourly Load Data'!$H:$H,$A50,'Raw Hourly Load Data'!$J:$J,R$1)</f>
        <v>1.065370194274161E-4</v>
      </c>
      <c r="S50" s="9">
        <f>SUMIFS('Raw Hourly Load Data'!$Q:$Q,'Raw Hourly Load Data'!$H:$H,$A50,'Raw Hourly Load Data'!$J:$J,S$1)</f>
        <v>1.0763475409629144E-4</v>
      </c>
      <c r="T50" s="9">
        <f>SUMIFS('Raw Hourly Load Data'!$Q:$Q,'Raw Hourly Load Data'!$H:$H,$A50,'Raw Hourly Load Data'!$J:$J,T$1)</f>
        <v>1.0841408414240608E-4</v>
      </c>
      <c r="U50" s="9">
        <f>SUMIFS('Raw Hourly Load Data'!$Q:$Q,'Raw Hourly Load Data'!$H:$H,$A50,'Raw Hourly Load Data'!$J:$J,U$1)</f>
        <v>1.0874928726665457E-4</v>
      </c>
      <c r="V50" s="9">
        <f>SUMIFS('Raw Hourly Load Data'!$Q:$Q,'Raw Hourly Load Data'!$H:$H,$A50,'Raw Hourly Load Data'!$J:$J,V$1)</f>
        <v>1.0799834042113893E-4</v>
      </c>
      <c r="W50" s="9">
        <f>SUMIFS('Raw Hourly Load Data'!$Q:$Q,'Raw Hourly Load Data'!$H:$H,$A50,'Raw Hourly Load Data'!$J:$J,W$1)</f>
        <v>1.063003771989555E-4</v>
      </c>
      <c r="X50" s="9">
        <f>SUMIFS('Raw Hourly Load Data'!$Q:$Q,'Raw Hourly Load Data'!$H:$H,$A50,'Raw Hourly Load Data'!$J:$J,X$1)</f>
        <v>1.0005902106503786E-4</v>
      </c>
      <c r="Y50" s="9">
        <f>SUMIFS('Raw Hourly Load Data'!$Q:$Q,'Raw Hourly Load Data'!$H:$H,$A50,'Raw Hourly Load Data'!$J:$J,Y$1)</f>
        <v>9.2766959432765425E-5</v>
      </c>
    </row>
    <row r="51" spans="1:25" x14ac:dyDescent="0.25">
      <c r="A51" s="9" t="s">
        <v>72</v>
      </c>
      <c r="B51" s="9">
        <f>SUMIFS('Raw Hourly Load Data'!$Q:$Q,'Raw Hourly Load Data'!$H:$H,$A51,'Raw Hourly Load Data'!$J:$J,B$1)</f>
        <v>8.7488107148901473E-5</v>
      </c>
      <c r="C51" s="9">
        <f>SUMIFS('Raw Hourly Load Data'!$Q:$Q,'Raw Hourly Load Data'!$H:$H,$A51,'Raw Hourly Load Data'!$J:$J,C$1)</f>
        <v>8.5609044987993948E-5</v>
      </c>
      <c r="D51" s="9">
        <f>SUMIFS('Raw Hourly Load Data'!$Q:$Q,'Raw Hourly Load Data'!$H:$H,$A51,'Raw Hourly Load Data'!$J:$J,D$1)</f>
        <v>8.6069701606648761E-5</v>
      </c>
      <c r="E51" s="9">
        <f>SUMIFS('Raw Hourly Load Data'!$Q:$Q,'Raw Hourly Load Data'!$H:$H,$A51,'Raw Hourly Load Data'!$J:$J,E$1)</f>
        <v>8.5473947395930749E-5</v>
      </c>
      <c r="F51" s="9">
        <f>SUMIFS('Raw Hourly Load Data'!$Q:$Q,'Raw Hourly Load Data'!$H:$H,$A51,'Raw Hourly Load Data'!$J:$J,F$1)</f>
        <v>8.6336851645254489E-5</v>
      </c>
      <c r="G51" s="9">
        <f>SUMIFS('Raw Hourly Load Data'!$Q:$Q,'Raw Hourly Load Data'!$H:$H,$A51,'Raw Hourly Load Data'!$J:$J,G$1)</f>
        <v>8.99378678713518E-5</v>
      </c>
      <c r="H51" s="9">
        <f>SUMIFS('Raw Hourly Load Data'!$Q:$Q,'Raw Hourly Load Data'!$H:$H,$A51,'Raw Hourly Load Data'!$J:$J,H$1)</f>
        <v>9.1677544314994617E-5</v>
      </c>
      <c r="I51" s="9">
        <f>SUMIFS('Raw Hourly Load Data'!$Q:$Q,'Raw Hourly Load Data'!$H:$H,$A51,'Raw Hourly Load Data'!$J:$J,I$1)</f>
        <v>1.0102767052395729E-4</v>
      </c>
      <c r="J51" s="9">
        <f>SUMIFS('Raw Hourly Load Data'!$Q:$Q,'Raw Hourly Load Data'!$H:$H,$A51,'Raw Hourly Load Data'!$J:$J,J$1)</f>
        <v>1.0377052606643777E-4</v>
      </c>
      <c r="K51" s="9">
        <f>SUMIFS('Raw Hourly Load Data'!$Q:$Q,'Raw Hourly Load Data'!$H:$H,$A51,'Raw Hourly Load Data'!$J:$J,K$1)</f>
        <v>1.0274657344828244E-4</v>
      </c>
      <c r="L51" s="9">
        <f>SUMIFS('Raw Hourly Load Data'!$Q:$Q,'Raw Hourly Load Data'!$H:$H,$A51,'Raw Hourly Load Data'!$J:$J,L$1)</f>
        <v>9.9760639410440008E-5</v>
      </c>
      <c r="M51" s="9">
        <f>SUMIFS('Raw Hourly Load Data'!$Q:$Q,'Raw Hourly Load Data'!$H:$H,$A51,'Raw Hourly Load Data'!$J:$J,M$1)</f>
        <v>1.027799931976454E-4</v>
      </c>
      <c r="N51" s="9">
        <f>SUMIFS('Raw Hourly Load Data'!$Q:$Q,'Raw Hourly Load Data'!$H:$H,$A51,'Raw Hourly Load Data'!$J:$J,N$1)</f>
        <v>1.0356105396903366E-4</v>
      </c>
      <c r="O51" s="9">
        <f>SUMIFS('Raw Hourly Load Data'!$Q:$Q,'Raw Hourly Load Data'!$H:$H,$A51,'Raw Hourly Load Data'!$J:$J,O$1)</f>
        <v>1.0373078182690265E-4</v>
      </c>
      <c r="P51" s="9">
        <f>SUMIFS('Raw Hourly Load Data'!$Q:$Q,'Raw Hourly Load Data'!$H:$H,$A51,'Raw Hourly Load Data'!$J:$J,P$1)</f>
        <v>1.0404990914583032E-4</v>
      </c>
      <c r="Q51" s="9">
        <f>SUMIFS('Raw Hourly Load Data'!$Q:$Q,'Raw Hourly Load Data'!$H:$H,$A51,'Raw Hourly Load Data'!$J:$J,Q$1)</f>
        <v>1.0401437778271427E-4</v>
      </c>
      <c r="R51" s="9">
        <f>SUMIFS('Raw Hourly Load Data'!$Q:$Q,'Raw Hourly Load Data'!$H:$H,$A51,'Raw Hourly Load Data'!$J:$J,R$1)</f>
        <v>1.0613876418026137E-4</v>
      </c>
      <c r="S51" s="9">
        <f>SUMIFS('Raw Hourly Load Data'!$Q:$Q,'Raw Hourly Load Data'!$H:$H,$A51,'Raw Hourly Load Data'!$J:$J,S$1)</f>
        <v>1.0842116885795428E-4</v>
      </c>
      <c r="T51" s="9">
        <f>SUMIFS('Raw Hourly Load Data'!$Q:$Q,'Raw Hourly Load Data'!$H:$H,$A51,'Raw Hourly Load Data'!$J:$J,T$1)</f>
        <v>1.1158177821600892E-4</v>
      </c>
      <c r="U51" s="9">
        <f>SUMIFS('Raw Hourly Load Data'!$Q:$Q,'Raw Hourly Load Data'!$H:$H,$A51,'Raw Hourly Load Data'!$J:$J,U$1)</f>
        <v>1.1187462384197399E-4</v>
      </c>
      <c r="V51" s="9">
        <f>SUMIFS('Raw Hourly Load Data'!$Q:$Q,'Raw Hourly Load Data'!$H:$H,$A51,'Raw Hourly Load Data'!$J:$J,V$1)</f>
        <v>1.1120715868691373E-4</v>
      </c>
      <c r="W51" s="9">
        <f>SUMIFS('Raw Hourly Load Data'!$Q:$Q,'Raw Hourly Load Data'!$H:$H,$A51,'Raw Hourly Load Data'!$J:$J,W$1)</f>
        <v>1.0916993005531976E-4</v>
      </c>
      <c r="X51" s="9">
        <f>SUMIFS('Raw Hourly Load Data'!$Q:$Q,'Raw Hourly Load Data'!$H:$H,$A51,'Raw Hourly Load Data'!$J:$J,X$1)</f>
        <v>1.0370020153661898E-4</v>
      </c>
      <c r="Y51" s="9">
        <f>SUMIFS('Raw Hourly Load Data'!$Q:$Q,'Raw Hourly Load Data'!$H:$H,$A51,'Raw Hourly Load Data'!$J:$J,Y$1)</f>
        <v>9.5693772641562838E-5</v>
      </c>
    </row>
    <row r="52" spans="1:25" x14ac:dyDescent="0.25">
      <c r="A52" s="9" t="s">
        <v>73</v>
      </c>
      <c r="B52" s="9">
        <f>SUMIFS('Raw Hourly Load Data'!$Q:$Q,'Raw Hourly Load Data'!$H:$H,$A52,'Raw Hourly Load Data'!$J:$J,B$1)</f>
        <v>8.496413891758251E-5</v>
      </c>
      <c r="C52" s="9">
        <f>SUMIFS('Raw Hourly Load Data'!$Q:$Q,'Raw Hourly Load Data'!$H:$H,$A52,'Raw Hourly Load Data'!$J:$J,C$1)</f>
        <v>8.215849131539891E-5</v>
      </c>
      <c r="D52" s="9">
        <f>SUMIFS('Raw Hourly Load Data'!$Q:$Q,'Raw Hourly Load Data'!$H:$H,$A52,'Raw Hourly Load Data'!$J:$J,D$1)</f>
        <v>8.0624732901209806E-5</v>
      </c>
      <c r="E52" s="9">
        <f>SUMIFS('Raw Hourly Load Data'!$Q:$Q,'Raw Hourly Load Data'!$H:$H,$A52,'Raw Hourly Load Data'!$J:$J,E$1)</f>
        <v>8.1194884775511342E-5</v>
      </c>
      <c r="F52" s="9">
        <f>SUMIFS('Raw Hourly Load Data'!$Q:$Q,'Raw Hourly Load Data'!$H:$H,$A52,'Raw Hourly Load Data'!$J:$J,F$1)</f>
        <v>8.3943415199737973E-5</v>
      </c>
      <c r="G52" s="9">
        <f>SUMIFS('Raw Hourly Load Data'!$Q:$Q,'Raw Hourly Load Data'!$H:$H,$A52,'Raw Hourly Load Data'!$J:$J,G$1)</f>
        <v>8.9862495534136729E-5</v>
      </c>
      <c r="H52" s="9">
        <f>SUMIFS('Raw Hourly Load Data'!$Q:$Q,'Raw Hourly Load Data'!$H:$H,$A52,'Raw Hourly Load Data'!$J:$J,H$1)</f>
        <v>9.1739284999880111E-5</v>
      </c>
      <c r="I52" s="9">
        <f>SUMIFS('Raw Hourly Load Data'!$Q:$Q,'Raw Hourly Load Data'!$H:$H,$A52,'Raw Hourly Load Data'!$J:$J,I$1)</f>
        <v>9.9049945818060936E-5</v>
      </c>
      <c r="J52" s="9">
        <f>SUMIFS('Raw Hourly Load Data'!$Q:$Q,'Raw Hourly Load Data'!$H:$H,$A52,'Raw Hourly Load Data'!$J:$J,J$1)</f>
        <v>1.0515010350697951E-4</v>
      </c>
      <c r="K52" s="9">
        <f>SUMIFS('Raw Hourly Load Data'!$Q:$Q,'Raw Hourly Load Data'!$H:$H,$A52,'Raw Hourly Load Data'!$J:$J,K$1)</f>
        <v>1.0956952581859699E-4</v>
      </c>
      <c r="L52" s="9">
        <f>SUMIFS('Raw Hourly Load Data'!$Q:$Q,'Raw Hourly Load Data'!$H:$H,$A52,'Raw Hourly Load Data'!$J:$J,L$1)</f>
        <v>1.0745166765175024E-4</v>
      </c>
      <c r="M52" s="9">
        <f>SUMIFS('Raw Hourly Load Data'!$Q:$Q,'Raw Hourly Load Data'!$H:$H,$A52,'Raw Hourly Load Data'!$J:$J,M$1)</f>
        <v>1.0835610216776476E-4</v>
      </c>
      <c r="N52" s="9">
        <f>SUMIFS('Raw Hourly Load Data'!$Q:$Q,'Raw Hourly Load Data'!$H:$H,$A52,'Raw Hourly Load Data'!$J:$J,N$1)</f>
        <v>1.0880755548911879E-4</v>
      </c>
      <c r="O52" s="9">
        <f>SUMIFS('Raw Hourly Load Data'!$Q:$Q,'Raw Hourly Load Data'!$H:$H,$A52,'Raw Hourly Load Data'!$J:$J,O$1)</f>
        <v>1.0770704951142864E-4</v>
      </c>
      <c r="P52" s="9">
        <f>SUMIFS('Raw Hourly Load Data'!$Q:$Q,'Raw Hourly Load Data'!$H:$H,$A52,'Raw Hourly Load Data'!$J:$J,P$1)</f>
        <v>1.0689799729893373E-4</v>
      </c>
      <c r="Q52" s="9">
        <f>SUMIFS('Raw Hourly Load Data'!$Q:$Q,'Raw Hourly Load Data'!$H:$H,$A52,'Raw Hourly Load Data'!$J:$J,Q$1)</f>
        <v>1.0538919117541381E-4</v>
      </c>
      <c r="R52" s="9">
        <f>SUMIFS('Raw Hourly Load Data'!$Q:$Q,'Raw Hourly Load Data'!$H:$H,$A52,'Raw Hourly Load Data'!$J:$J,R$1)</f>
        <v>1.0402794717742951E-4</v>
      </c>
      <c r="S52" s="9">
        <f>SUMIFS('Raw Hourly Load Data'!$Q:$Q,'Raw Hourly Load Data'!$H:$H,$A52,'Raw Hourly Load Data'!$J:$J,S$1)</f>
        <v>1.0383963708637563E-4</v>
      </c>
      <c r="T52" s="9">
        <f>SUMIFS('Raw Hourly Load Data'!$Q:$Q,'Raw Hourly Load Data'!$H:$H,$A52,'Raw Hourly Load Data'!$J:$J,T$1)</f>
        <v>1.075747571048405E-4</v>
      </c>
      <c r="U52" s="9">
        <f>SUMIFS('Raw Hourly Load Data'!$Q:$Q,'Raw Hourly Load Data'!$H:$H,$A52,'Raw Hourly Load Data'!$J:$J,U$1)</f>
        <v>1.0736391454383405E-4</v>
      </c>
      <c r="V52" s="9">
        <f>SUMIFS('Raw Hourly Load Data'!$Q:$Q,'Raw Hourly Load Data'!$H:$H,$A52,'Raw Hourly Load Data'!$J:$J,V$1)</f>
        <v>1.0424257264630789E-4</v>
      </c>
      <c r="W52" s="9">
        <f>SUMIFS('Raw Hourly Load Data'!$Q:$Q,'Raw Hourly Load Data'!$H:$H,$A52,'Raw Hourly Load Data'!$J:$J,W$1)</f>
        <v>9.9832020276900956E-5</v>
      </c>
      <c r="X52" s="9">
        <f>SUMIFS('Raw Hourly Load Data'!$Q:$Q,'Raw Hourly Load Data'!$H:$H,$A52,'Raw Hourly Load Data'!$J:$J,X$1)</f>
        <v>9.3984432809797482E-5</v>
      </c>
      <c r="Y52" s="9">
        <f>SUMIFS('Raw Hourly Load Data'!$Q:$Q,'Raw Hourly Load Data'!$H:$H,$A52,'Raw Hourly Load Data'!$J:$J,Y$1)</f>
        <v>8.978767379997114E-5</v>
      </c>
    </row>
    <row r="53" spans="1:25" x14ac:dyDescent="0.25">
      <c r="A53" s="9" t="s">
        <v>74</v>
      </c>
      <c r="B53" s="9">
        <f>SUMIFS('Raw Hourly Load Data'!$Q:$Q,'Raw Hourly Load Data'!$H:$H,$A53,'Raw Hourly Load Data'!$J:$J,B$1)</f>
        <v>8.5802245116144249E-5</v>
      </c>
      <c r="C53" s="9">
        <f>SUMIFS('Raw Hourly Load Data'!$Q:$Q,'Raw Hourly Load Data'!$H:$H,$A53,'Raw Hourly Load Data'!$J:$J,C$1)</f>
        <v>8.3277565681881216E-5</v>
      </c>
      <c r="D53" s="9">
        <f>SUMIFS('Raw Hourly Load Data'!$Q:$Q,'Raw Hourly Load Data'!$H:$H,$A53,'Raw Hourly Load Data'!$J:$J,D$1)</f>
        <v>8.1390929796701565E-5</v>
      </c>
      <c r="E53" s="9">
        <f>SUMIFS('Raw Hourly Load Data'!$Q:$Q,'Raw Hourly Load Data'!$H:$H,$A53,'Raw Hourly Load Data'!$J:$J,E$1)</f>
        <v>8.1585549693669976E-5</v>
      </c>
      <c r="F53" s="9">
        <f>SUMIFS('Raw Hourly Load Data'!$Q:$Q,'Raw Hourly Load Data'!$H:$H,$A53,'Raw Hourly Load Data'!$J:$J,F$1)</f>
        <v>8.4655266967281434E-5</v>
      </c>
      <c r="G53" s="9">
        <f>SUMIFS('Raw Hourly Load Data'!$Q:$Q,'Raw Hourly Load Data'!$H:$H,$A53,'Raw Hourly Load Data'!$J:$J,G$1)</f>
        <v>9.4386073858073033E-5</v>
      </c>
      <c r="H53" s="9">
        <f>SUMIFS('Raw Hourly Load Data'!$Q:$Q,'Raw Hourly Load Data'!$H:$H,$A53,'Raw Hourly Load Data'!$J:$J,H$1)</f>
        <v>1.0410169723591778E-4</v>
      </c>
      <c r="I53" s="9">
        <f>SUMIFS('Raw Hourly Load Data'!$Q:$Q,'Raw Hourly Load Data'!$H:$H,$A53,'Raw Hourly Load Data'!$J:$J,I$1)</f>
        <v>1.1228409066723519E-4</v>
      </c>
      <c r="J53" s="9">
        <f>SUMIFS('Raw Hourly Load Data'!$Q:$Q,'Raw Hourly Load Data'!$H:$H,$A53,'Raw Hourly Load Data'!$J:$J,J$1)</f>
        <v>1.1224036470577575E-4</v>
      </c>
      <c r="K53" s="9">
        <f>SUMIFS('Raw Hourly Load Data'!$Q:$Q,'Raw Hourly Load Data'!$H:$H,$A53,'Raw Hourly Load Data'!$J:$J,K$1)</f>
        <v>1.1323526691067044E-4</v>
      </c>
      <c r="L53" s="9">
        <f>SUMIFS('Raw Hourly Load Data'!$Q:$Q,'Raw Hourly Load Data'!$H:$H,$A53,'Raw Hourly Load Data'!$J:$J,L$1)</f>
        <v>1.1106100301235337E-4</v>
      </c>
      <c r="M53" s="9">
        <f>SUMIFS('Raw Hourly Load Data'!$Q:$Q,'Raw Hourly Load Data'!$H:$H,$A53,'Raw Hourly Load Data'!$J:$J,M$1)</f>
        <v>1.1187709686657413E-4</v>
      </c>
      <c r="N53" s="9">
        <f>SUMIFS('Raw Hourly Load Data'!$Q:$Q,'Raw Hourly Load Data'!$H:$H,$A53,'Raw Hourly Load Data'!$J:$J,N$1)</f>
        <v>1.1258908147285928E-4</v>
      </c>
      <c r="O53" s="9">
        <f>SUMIFS('Raw Hourly Load Data'!$Q:$Q,'Raw Hourly Load Data'!$H:$H,$A53,'Raw Hourly Load Data'!$J:$J,O$1)</f>
        <v>1.1233835548869911E-4</v>
      </c>
      <c r="P53" s="9">
        <f>SUMIFS('Raw Hourly Load Data'!$Q:$Q,'Raw Hourly Load Data'!$H:$H,$A53,'Raw Hourly Load Data'!$J:$J,P$1)</f>
        <v>1.1212967576435285E-4</v>
      </c>
      <c r="Q53" s="9">
        <f>SUMIFS('Raw Hourly Load Data'!$Q:$Q,'Raw Hourly Load Data'!$H:$H,$A53,'Raw Hourly Load Data'!$J:$J,Q$1)</f>
        <v>1.1122269965206995E-4</v>
      </c>
      <c r="R53" s="9">
        <f>SUMIFS('Raw Hourly Load Data'!$Q:$Q,'Raw Hourly Load Data'!$H:$H,$A53,'Raw Hourly Load Data'!$J:$J,R$1)</f>
        <v>1.0958851869206277E-4</v>
      </c>
      <c r="S53" s="9">
        <f>SUMIFS('Raw Hourly Load Data'!$Q:$Q,'Raw Hourly Load Data'!$H:$H,$A53,'Raw Hourly Load Data'!$J:$J,S$1)</f>
        <v>1.0829242317682767E-4</v>
      </c>
      <c r="T53" s="9">
        <f>SUMIFS('Raw Hourly Load Data'!$Q:$Q,'Raw Hourly Load Data'!$H:$H,$A53,'Raw Hourly Load Data'!$J:$J,T$1)</f>
        <v>1.1096642151890663E-4</v>
      </c>
      <c r="U53" s="9">
        <f>SUMIFS('Raw Hourly Load Data'!$Q:$Q,'Raw Hourly Load Data'!$H:$H,$A53,'Raw Hourly Load Data'!$J:$J,U$1)</f>
        <v>1.1195415722432265E-4</v>
      </c>
      <c r="V53" s="9">
        <f>SUMIFS('Raw Hourly Load Data'!$Q:$Q,'Raw Hourly Load Data'!$H:$H,$A53,'Raw Hourly Load Data'!$J:$J,V$1)</f>
        <v>1.087756199739331E-4</v>
      </c>
      <c r="W53" s="9">
        <f>SUMIFS('Raw Hourly Load Data'!$Q:$Q,'Raw Hourly Load Data'!$H:$H,$A53,'Raw Hourly Load Data'!$J:$J,W$1)</f>
        <v>9.9203423855870587E-5</v>
      </c>
      <c r="X53" s="9">
        <f>SUMIFS('Raw Hourly Load Data'!$Q:$Q,'Raw Hourly Load Data'!$H:$H,$A53,'Raw Hourly Load Data'!$J:$J,X$1)</f>
        <v>9.2454517424184004E-5</v>
      </c>
      <c r="Y53" s="9">
        <f>SUMIFS('Raw Hourly Load Data'!$Q:$Q,'Raw Hourly Load Data'!$H:$H,$A53,'Raw Hourly Load Data'!$J:$J,Y$1)</f>
        <v>8.8222632728667485E-5</v>
      </c>
    </row>
    <row r="54" spans="1:25" x14ac:dyDescent="0.25">
      <c r="A54" s="9" t="s">
        <v>75</v>
      </c>
      <c r="B54" s="9">
        <f>SUMIFS('Raw Hourly Load Data'!$Q:$Q,'Raw Hourly Load Data'!$H:$H,$A54,'Raw Hourly Load Data'!$J:$J,B$1)</f>
        <v>8.540227101702167E-5</v>
      </c>
      <c r="C54" s="9">
        <f>SUMIFS('Raw Hourly Load Data'!$Q:$Q,'Raw Hourly Load Data'!$H:$H,$A54,'Raw Hourly Load Data'!$J:$J,C$1)</f>
        <v>8.2756927537194503E-5</v>
      </c>
      <c r="D54" s="9">
        <f>SUMIFS('Raw Hourly Load Data'!$Q:$Q,'Raw Hourly Load Data'!$H:$H,$A54,'Raw Hourly Load Data'!$J:$J,D$1)</f>
        <v>8.0542990604039148E-5</v>
      </c>
      <c r="E54" s="9">
        <f>SUMIFS('Raw Hourly Load Data'!$Q:$Q,'Raw Hourly Load Data'!$H:$H,$A54,'Raw Hourly Load Data'!$J:$J,E$1)</f>
        <v>8.0300440343083178E-5</v>
      </c>
      <c r="F54" s="9">
        <f>SUMIFS('Raw Hourly Load Data'!$Q:$Q,'Raw Hourly Load Data'!$H:$H,$A54,'Raw Hourly Load Data'!$J:$J,F$1)</f>
        <v>8.2900263194425329E-5</v>
      </c>
      <c r="G54" s="9">
        <f>SUMIFS('Raw Hourly Load Data'!$Q:$Q,'Raw Hourly Load Data'!$H:$H,$A54,'Raw Hourly Load Data'!$J:$J,G$1)</f>
        <v>9.1576998452247996E-5</v>
      </c>
      <c r="H54" s="9">
        <f>SUMIFS('Raw Hourly Load Data'!$Q:$Q,'Raw Hourly Load Data'!$H:$H,$A54,'Raw Hourly Load Data'!$J:$J,H$1)</f>
        <v>9.8001053729415555E-5</v>
      </c>
      <c r="I54" s="9">
        <f>SUMIFS('Raw Hourly Load Data'!$Q:$Q,'Raw Hourly Load Data'!$H:$H,$A54,'Raw Hourly Load Data'!$J:$J,I$1)</f>
        <v>1.0568224403655367E-4</v>
      </c>
      <c r="J54" s="9">
        <f>SUMIFS('Raw Hourly Load Data'!$Q:$Q,'Raw Hourly Load Data'!$H:$H,$A54,'Raw Hourly Load Data'!$J:$J,J$1)</f>
        <v>1.0702729495642179E-4</v>
      </c>
      <c r="K54" s="9">
        <f>SUMIFS('Raw Hourly Load Data'!$Q:$Q,'Raw Hourly Load Data'!$H:$H,$A54,'Raw Hourly Load Data'!$J:$J,K$1)</f>
        <v>1.1005789673355228E-4</v>
      </c>
      <c r="L54" s="9">
        <f>SUMIFS('Raw Hourly Load Data'!$Q:$Q,'Raw Hourly Load Data'!$H:$H,$A54,'Raw Hourly Load Data'!$J:$J,L$1)</f>
        <v>1.0963989358408251E-4</v>
      </c>
      <c r="M54" s="9">
        <f>SUMIFS('Raw Hourly Load Data'!$Q:$Q,'Raw Hourly Load Data'!$H:$H,$A54,'Raw Hourly Load Data'!$J:$J,M$1)</f>
        <v>1.1021518021098822E-4</v>
      </c>
      <c r="N54" s="9">
        <f>SUMIFS('Raw Hourly Load Data'!$Q:$Q,'Raw Hourly Load Data'!$H:$H,$A54,'Raw Hourly Load Data'!$J:$J,N$1)</f>
        <v>1.1110224499085223E-4</v>
      </c>
      <c r="O54" s="9">
        <f>SUMIFS('Raw Hourly Load Data'!$Q:$Q,'Raw Hourly Load Data'!$H:$H,$A54,'Raw Hourly Load Data'!$J:$J,O$1)</f>
        <v>1.1113489060621772E-4</v>
      </c>
      <c r="P54" s="9">
        <f>SUMIFS('Raw Hourly Load Data'!$Q:$Q,'Raw Hourly Load Data'!$H:$H,$A54,'Raw Hourly Load Data'!$J:$J,P$1)</f>
        <v>1.1127079350085447E-4</v>
      </c>
      <c r="Q54" s="9">
        <f>SUMIFS('Raw Hourly Load Data'!$Q:$Q,'Raw Hourly Load Data'!$H:$H,$A54,'Raw Hourly Load Data'!$J:$J,Q$1)</f>
        <v>1.1039026338685167E-4</v>
      </c>
      <c r="R54" s="9">
        <f>SUMIFS('Raw Hourly Load Data'!$Q:$Q,'Raw Hourly Load Data'!$H:$H,$A54,'Raw Hourly Load Data'!$J:$J,R$1)</f>
        <v>1.0864932055429407E-4</v>
      </c>
      <c r="S54" s="9">
        <f>SUMIFS('Raw Hourly Load Data'!$Q:$Q,'Raw Hourly Load Data'!$H:$H,$A54,'Raw Hourly Load Data'!$J:$J,S$1)</f>
        <v>1.066449170700398E-4</v>
      </c>
      <c r="T54" s="9">
        <f>SUMIFS('Raw Hourly Load Data'!$Q:$Q,'Raw Hourly Load Data'!$H:$H,$A54,'Raw Hourly Load Data'!$J:$J,T$1)</f>
        <v>1.0820830062814601E-4</v>
      </c>
      <c r="U54" s="9">
        <f>SUMIFS('Raw Hourly Load Data'!$Q:$Q,'Raw Hourly Load Data'!$H:$H,$A54,'Raw Hourly Load Data'!$J:$J,U$1)</f>
        <v>1.0881043941088979E-4</v>
      </c>
      <c r="V54" s="9">
        <f>SUMIFS('Raw Hourly Load Data'!$Q:$Q,'Raw Hourly Load Data'!$H:$H,$A54,'Raw Hourly Load Data'!$J:$J,V$1)</f>
        <v>1.057364746613624E-4</v>
      </c>
      <c r="W54" s="9">
        <f>SUMIFS('Raw Hourly Load Data'!$Q:$Q,'Raw Hourly Load Data'!$H:$H,$A54,'Raw Hourly Load Data'!$J:$J,W$1)</f>
        <v>9.8121331548181099E-5</v>
      </c>
      <c r="X54" s="9">
        <f>SUMIFS('Raw Hourly Load Data'!$Q:$Q,'Raw Hourly Load Data'!$H:$H,$A54,'Raw Hourly Load Data'!$J:$J,X$1)</f>
        <v>9.2130878693382E-5</v>
      </c>
      <c r="Y54" s="9">
        <f>SUMIFS('Raw Hourly Load Data'!$Q:$Q,'Raw Hourly Load Data'!$H:$H,$A54,'Raw Hourly Load Data'!$J:$J,Y$1)</f>
        <v>8.8431294585320053E-5</v>
      </c>
    </row>
    <row r="55" spans="1:25" x14ac:dyDescent="0.25">
      <c r="A55" s="9" t="s">
        <v>76</v>
      </c>
      <c r="B55" s="9">
        <f>SUMIFS('Raw Hourly Load Data'!$Q:$Q,'Raw Hourly Load Data'!$H:$H,$A55,'Raw Hourly Load Data'!$J:$J,B$1)</f>
        <v>8.5774551024441118E-5</v>
      </c>
      <c r="C55" s="9">
        <f>SUMIFS('Raw Hourly Load Data'!$Q:$Q,'Raw Hourly Load Data'!$H:$H,$A55,'Raw Hourly Load Data'!$J:$J,C$1)</f>
        <v>8.354346422370079E-5</v>
      </c>
      <c r="D55" s="9">
        <f>SUMIFS('Raw Hourly Load Data'!$Q:$Q,'Raw Hourly Load Data'!$H:$H,$A55,'Raw Hourly Load Data'!$J:$J,D$1)</f>
        <v>8.176998359976683E-5</v>
      </c>
      <c r="E55" s="9">
        <f>SUMIFS('Raw Hourly Load Data'!$Q:$Q,'Raw Hourly Load Data'!$H:$H,$A55,'Raw Hourly Load Data'!$J:$J,E$1)</f>
        <v>8.1874957925450966E-5</v>
      </c>
      <c r="F55" s="9">
        <f>SUMIFS('Raw Hourly Load Data'!$Q:$Q,'Raw Hourly Load Data'!$H:$H,$A55,'Raw Hourly Load Data'!$J:$J,F$1)</f>
        <v>8.4791350759295234E-5</v>
      </c>
      <c r="G55" s="9">
        <f>SUMIFS('Raw Hourly Load Data'!$Q:$Q,'Raw Hourly Load Data'!$H:$H,$A55,'Raw Hourly Load Data'!$J:$J,G$1)</f>
        <v>9.3120946161628229E-5</v>
      </c>
      <c r="H55" s="9">
        <f>SUMIFS('Raw Hourly Load Data'!$Q:$Q,'Raw Hourly Load Data'!$H:$H,$A55,'Raw Hourly Load Data'!$J:$J,H$1)</f>
        <v>9.8876009182154216E-5</v>
      </c>
      <c r="I55" s="9">
        <f>SUMIFS('Raw Hourly Load Data'!$Q:$Q,'Raw Hourly Load Data'!$H:$H,$A55,'Raw Hourly Load Data'!$J:$J,I$1)</f>
        <v>1.0506986923201167E-4</v>
      </c>
      <c r="J55" s="9">
        <f>SUMIFS('Raw Hourly Load Data'!$Q:$Q,'Raw Hourly Load Data'!$H:$H,$A55,'Raw Hourly Load Data'!$J:$J,J$1)</f>
        <v>1.0686723905569838E-4</v>
      </c>
      <c r="K55" s="9">
        <f>SUMIFS('Raw Hourly Load Data'!$Q:$Q,'Raw Hourly Load Data'!$H:$H,$A55,'Raw Hourly Load Data'!$J:$J,K$1)</f>
        <v>1.107096565817595E-4</v>
      </c>
      <c r="L55" s="9">
        <f>SUMIFS('Raw Hourly Load Data'!$Q:$Q,'Raw Hourly Load Data'!$H:$H,$A55,'Raw Hourly Load Data'!$J:$J,L$1)</f>
        <v>1.1129042736980697E-4</v>
      </c>
      <c r="M55" s="9">
        <f>SUMIFS('Raw Hourly Load Data'!$Q:$Q,'Raw Hourly Load Data'!$H:$H,$A55,'Raw Hourly Load Data'!$J:$J,M$1)</f>
        <v>1.1182930797431341E-4</v>
      </c>
      <c r="N55" s="9">
        <f>SUMIFS('Raw Hourly Load Data'!$Q:$Q,'Raw Hourly Load Data'!$H:$H,$A55,'Raw Hourly Load Data'!$J:$J,N$1)</f>
        <v>1.1320080693454406E-4</v>
      </c>
      <c r="O55" s="9">
        <f>SUMIFS('Raw Hourly Load Data'!$Q:$Q,'Raw Hourly Load Data'!$H:$H,$A55,'Raw Hourly Load Data'!$J:$J,O$1)</f>
        <v>1.1355077611903323E-4</v>
      </c>
      <c r="P55" s="9">
        <f>SUMIFS('Raw Hourly Load Data'!$Q:$Q,'Raw Hourly Load Data'!$H:$H,$A55,'Raw Hourly Load Data'!$J:$J,P$1)</f>
        <v>1.1352305189180784E-4</v>
      </c>
      <c r="Q55" s="9">
        <f>SUMIFS('Raw Hourly Load Data'!$Q:$Q,'Raw Hourly Load Data'!$H:$H,$A55,'Raw Hourly Load Data'!$J:$J,Q$1)</f>
        <v>1.1204406691054397E-4</v>
      </c>
      <c r="R55" s="9">
        <f>SUMIFS('Raw Hourly Load Data'!$Q:$Q,'Raw Hourly Load Data'!$H:$H,$A55,'Raw Hourly Load Data'!$J:$J,R$1)</f>
        <v>1.0972967356702847E-4</v>
      </c>
      <c r="S55" s="9">
        <f>SUMIFS('Raw Hourly Load Data'!$Q:$Q,'Raw Hourly Load Data'!$H:$H,$A55,'Raw Hourly Load Data'!$J:$J,S$1)</f>
        <v>1.0730509002859961E-4</v>
      </c>
      <c r="T55" s="9">
        <f>SUMIFS('Raw Hourly Load Data'!$Q:$Q,'Raw Hourly Load Data'!$H:$H,$A55,'Raw Hourly Load Data'!$J:$J,T$1)</f>
        <v>1.0894076021897647E-4</v>
      </c>
      <c r="U55" s="9">
        <f>SUMIFS('Raw Hourly Load Data'!$Q:$Q,'Raw Hourly Load Data'!$H:$H,$A55,'Raw Hourly Load Data'!$J:$J,U$1)</f>
        <v>1.0965121594674449E-4</v>
      </c>
      <c r="V55" s="9">
        <f>SUMIFS('Raw Hourly Load Data'!$Q:$Q,'Raw Hourly Load Data'!$H:$H,$A55,'Raw Hourly Load Data'!$J:$J,V$1)</f>
        <v>1.0631225150507613E-4</v>
      </c>
      <c r="W55" s="9">
        <f>SUMIFS('Raw Hourly Load Data'!$Q:$Q,'Raw Hourly Load Data'!$H:$H,$A55,'Raw Hourly Load Data'!$J:$J,W$1)</f>
        <v>9.8301238193369372E-5</v>
      </c>
      <c r="X55" s="9">
        <f>SUMIFS('Raw Hourly Load Data'!$Q:$Q,'Raw Hourly Load Data'!$H:$H,$A55,'Raw Hourly Load Data'!$J:$J,X$1)</f>
        <v>9.2229239484639843E-5</v>
      </c>
      <c r="Y55" s="9">
        <f>SUMIFS('Raw Hourly Load Data'!$Q:$Q,'Raw Hourly Load Data'!$H:$H,$A55,'Raw Hourly Load Data'!$J:$J,Y$1)</f>
        <v>8.8519902505128259E-5</v>
      </c>
    </row>
    <row r="56" spans="1:25" x14ac:dyDescent="0.25">
      <c r="A56" s="9" t="s">
        <v>77</v>
      </c>
      <c r="B56" s="9">
        <f>SUMIFS('Raw Hourly Load Data'!$Q:$Q,'Raw Hourly Load Data'!$H:$H,$A56,'Raw Hourly Load Data'!$J:$J,B$1)</f>
        <v>8.5290377614227734E-5</v>
      </c>
      <c r="C56" s="9">
        <f>SUMIFS('Raw Hourly Load Data'!$Q:$Q,'Raw Hourly Load Data'!$H:$H,$A56,'Raw Hourly Load Data'!$J:$J,C$1)</f>
        <v>8.3099158544472322E-5</v>
      </c>
      <c r="D56" s="9">
        <f>SUMIFS('Raw Hourly Load Data'!$Q:$Q,'Raw Hourly Load Data'!$H:$H,$A56,'Raw Hourly Load Data'!$J:$J,D$1)</f>
        <v>8.121668934705252E-5</v>
      </c>
      <c r="E56" s="9">
        <f>SUMIFS('Raw Hourly Load Data'!$Q:$Q,'Raw Hourly Load Data'!$H:$H,$A56,'Raw Hourly Load Data'!$J:$J,E$1)</f>
        <v>8.1169896409264994E-5</v>
      </c>
      <c r="F56" s="9">
        <f>SUMIFS('Raw Hourly Load Data'!$Q:$Q,'Raw Hourly Load Data'!$H:$H,$A56,'Raw Hourly Load Data'!$J:$J,F$1)</f>
        <v>8.3735939738582534E-5</v>
      </c>
      <c r="G56" s="9">
        <f>SUMIFS('Raw Hourly Load Data'!$Q:$Q,'Raw Hourly Load Data'!$H:$H,$A56,'Raw Hourly Load Data'!$J:$J,G$1)</f>
        <v>9.1508779537572871E-5</v>
      </c>
      <c r="H56" s="9">
        <f>SUMIFS('Raw Hourly Load Data'!$Q:$Q,'Raw Hourly Load Data'!$H:$H,$A56,'Raw Hourly Load Data'!$J:$J,H$1)</f>
        <v>9.79067139842241E-5</v>
      </c>
      <c r="I56" s="9">
        <f>SUMIFS('Raw Hourly Load Data'!$Q:$Q,'Raw Hourly Load Data'!$H:$H,$A56,'Raw Hourly Load Data'!$J:$J,I$1)</f>
        <v>1.0488299606796792E-4</v>
      </c>
      <c r="J56" s="9">
        <f>SUMIFS('Raw Hourly Load Data'!$Q:$Q,'Raw Hourly Load Data'!$H:$H,$A56,'Raw Hourly Load Data'!$J:$J,J$1)</f>
        <v>1.0798740408972134E-4</v>
      </c>
      <c r="K56" s="9">
        <f>SUMIFS('Raw Hourly Load Data'!$Q:$Q,'Raw Hourly Load Data'!$H:$H,$A56,'Raw Hourly Load Data'!$J:$J,K$1)</f>
        <v>1.1217425595228956E-4</v>
      </c>
      <c r="L56" s="9">
        <f>SUMIFS('Raw Hourly Load Data'!$Q:$Q,'Raw Hourly Load Data'!$H:$H,$A56,'Raw Hourly Load Data'!$J:$J,L$1)</f>
        <v>1.1255171818057974E-4</v>
      </c>
      <c r="M56" s="9">
        <f>SUMIFS('Raw Hourly Load Data'!$Q:$Q,'Raw Hourly Load Data'!$H:$H,$A56,'Raw Hourly Load Data'!$J:$J,M$1)</f>
        <v>1.1314577149781659E-4</v>
      </c>
      <c r="N56" s="9">
        <f>SUMIFS('Raw Hourly Load Data'!$Q:$Q,'Raw Hourly Load Data'!$H:$H,$A56,'Raw Hourly Load Data'!$J:$J,N$1)</f>
        <v>1.1418578152591315E-4</v>
      </c>
      <c r="O56" s="9">
        <f>SUMIFS('Raw Hourly Load Data'!$Q:$Q,'Raw Hourly Load Data'!$H:$H,$A56,'Raw Hourly Load Data'!$J:$J,O$1)</f>
        <v>1.1409950582758115E-4</v>
      </c>
      <c r="P56" s="9">
        <f>SUMIFS('Raw Hourly Load Data'!$Q:$Q,'Raw Hourly Load Data'!$H:$H,$A56,'Raw Hourly Load Data'!$J:$J,P$1)</f>
        <v>1.1395666228738644E-4</v>
      </c>
      <c r="Q56" s="9">
        <f>SUMIFS('Raw Hourly Load Data'!$Q:$Q,'Raw Hourly Load Data'!$H:$H,$A56,'Raw Hourly Load Data'!$J:$J,Q$1)</f>
        <v>1.1246196634837409E-4</v>
      </c>
      <c r="R56" s="9">
        <f>SUMIFS('Raw Hourly Load Data'!$Q:$Q,'Raw Hourly Load Data'!$H:$H,$A56,'Raw Hourly Load Data'!$J:$J,R$1)</f>
        <v>1.1014156086843565E-4</v>
      </c>
      <c r="S56" s="9">
        <f>SUMIFS('Raw Hourly Load Data'!$Q:$Q,'Raw Hourly Load Data'!$H:$H,$A56,'Raw Hourly Load Data'!$J:$J,S$1)</f>
        <v>1.0721732083042219E-4</v>
      </c>
      <c r="T56" s="9">
        <f>SUMIFS('Raw Hourly Load Data'!$Q:$Q,'Raw Hourly Load Data'!$H:$H,$A56,'Raw Hourly Load Data'!$J:$J,T$1)</f>
        <v>1.0760670887188349E-4</v>
      </c>
      <c r="U56" s="9">
        <f>SUMIFS('Raw Hourly Load Data'!$Q:$Q,'Raw Hourly Load Data'!$H:$H,$A56,'Raw Hourly Load Data'!$J:$J,U$1)</f>
        <v>1.0768677271547272E-4</v>
      </c>
      <c r="V56" s="9">
        <f>SUMIFS('Raw Hourly Load Data'!$Q:$Q,'Raw Hourly Load Data'!$H:$H,$A56,'Raw Hourly Load Data'!$J:$J,V$1)</f>
        <v>1.0503888613516188E-4</v>
      </c>
      <c r="W56" s="9">
        <f>SUMIFS('Raw Hourly Load Data'!$Q:$Q,'Raw Hourly Load Data'!$H:$H,$A56,'Raw Hourly Load Data'!$J:$J,W$1)</f>
        <v>9.7669720750634512E-5</v>
      </c>
      <c r="X56" s="9">
        <f>SUMIFS('Raw Hourly Load Data'!$Q:$Q,'Raw Hourly Load Data'!$H:$H,$A56,'Raw Hourly Load Data'!$J:$J,X$1)</f>
        <v>9.3112289658316483E-5</v>
      </c>
      <c r="Y56" s="9">
        <f>SUMIFS('Raw Hourly Load Data'!$Q:$Q,'Raw Hourly Load Data'!$H:$H,$A56,'Raw Hourly Load Data'!$J:$J,Y$1)</f>
        <v>9.077130479346983E-5</v>
      </c>
    </row>
    <row r="57" spans="1:25" x14ac:dyDescent="0.25">
      <c r="A57" s="9" t="s">
        <v>78</v>
      </c>
      <c r="B57" s="9">
        <f>SUMIFS('Raw Hourly Load Data'!$Q:$Q,'Raw Hourly Load Data'!$H:$H,$A57,'Raw Hourly Load Data'!$J:$J,B$1)</f>
        <v>9.3049088737155478E-5</v>
      </c>
      <c r="C57" s="9">
        <f>SUMIFS('Raw Hourly Load Data'!$Q:$Q,'Raw Hourly Load Data'!$H:$H,$A57,'Raw Hourly Load Data'!$J:$J,C$1)</f>
        <v>9.2135360392131121E-5</v>
      </c>
      <c r="D57" s="9">
        <f>SUMIFS('Raw Hourly Load Data'!$Q:$Q,'Raw Hourly Load Data'!$H:$H,$A57,'Raw Hourly Load Data'!$J:$J,D$1)</f>
        <v>9.2667038225071477E-5</v>
      </c>
      <c r="E57" s="9">
        <f>SUMIFS('Raw Hourly Load Data'!$Q:$Q,'Raw Hourly Load Data'!$H:$H,$A57,'Raw Hourly Load Data'!$J:$J,E$1)</f>
        <v>9.2155043460029671E-5</v>
      </c>
      <c r="F57" s="9">
        <f>SUMIFS('Raw Hourly Load Data'!$Q:$Q,'Raw Hourly Load Data'!$H:$H,$A57,'Raw Hourly Load Data'!$J:$J,F$1)</f>
        <v>9.3461874616321619E-5</v>
      </c>
      <c r="G57" s="9">
        <f>SUMIFS('Raw Hourly Load Data'!$Q:$Q,'Raw Hourly Load Data'!$H:$H,$A57,'Raw Hourly Load Data'!$J:$J,G$1)</f>
        <v>1.0010833169110972E-4</v>
      </c>
      <c r="H57" s="9">
        <f>SUMIFS('Raw Hourly Load Data'!$Q:$Q,'Raw Hourly Load Data'!$H:$H,$A57,'Raw Hourly Load Data'!$J:$J,H$1)</f>
        <v>1.0453976784455089E-4</v>
      </c>
      <c r="I57" s="9">
        <f>SUMIFS('Raw Hourly Load Data'!$Q:$Q,'Raw Hourly Load Data'!$H:$H,$A57,'Raw Hourly Load Data'!$J:$J,I$1)</f>
        <v>1.1247182535150551E-4</v>
      </c>
      <c r="J57" s="9">
        <f>SUMIFS('Raw Hourly Load Data'!$Q:$Q,'Raw Hourly Load Data'!$H:$H,$A57,'Raw Hourly Load Data'!$J:$J,J$1)</f>
        <v>1.126156813942674E-4</v>
      </c>
      <c r="K57" s="9">
        <f>SUMIFS('Raw Hourly Load Data'!$Q:$Q,'Raw Hourly Load Data'!$H:$H,$A57,'Raw Hourly Load Data'!$J:$J,K$1)</f>
        <v>1.0935136317288906E-4</v>
      </c>
      <c r="L57" s="9">
        <f>SUMIFS('Raw Hourly Load Data'!$Q:$Q,'Raw Hourly Load Data'!$H:$H,$A57,'Raw Hourly Load Data'!$J:$J,L$1)</f>
        <v>1.0608796708719306E-4</v>
      </c>
      <c r="M57" s="9">
        <f>SUMIFS('Raw Hourly Load Data'!$Q:$Q,'Raw Hourly Load Data'!$H:$H,$A57,'Raw Hourly Load Data'!$J:$J,M$1)</f>
        <v>1.0781922523351693E-4</v>
      </c>
      <c r="N57" s="9">
        <f>SUMIFS('Raw Hourly Load Data'!$Q:$Q,'Raw Hourly Load Data'!$H:$H,$A57,'Raw Hourly Load Data'!$J:$J,N$1)</f>
        <v>1.0741353164674872E-4</v>
      </c>
      <c r="O57" s="9">
        <f>SUMIFS('Raw Hourly Load Data'!$Q:$Q,'Raw Hourly Load Data'!$H:$H,$A57,'Raw Hourly Load Data'!$J:$J,O$1)</f>
        <v>1.0638131014926837E-4</v>
      </c>
      <c r="P57" s="9">
        <f>SUMIFS('Raw Hourly Load Data'!$Q:$Q,'Raw Hourly Load Data'!$H:$H,$A57,'Raw Hourly Load Data'!$J:$J,P$1)</f>
        <v>1.0588972341243715E-4</v>
      </c>
      <c r="Q57" s="9">
        <f>SUMIFS('Raw Hourly Load Data'!$Q:$Q,'Raw Hourly Load Data'!$H:$H,$A57,'Raw Hourly Load Data'!$J:$J,Q$1)</f>
        <v>1.0521315246215611E-4</v>
      </c>
      <c r="R57" s="9">
        <f>SUMIFS('Raw Hourly Load Data'!$Q:$Q,'Raw Hourly Load Data'!$H:$H,$A57,'Raw Hourly Load Data'!$J:$J,R$1)</f>
        <v>1.0690383338021189E-4</v>
      </c>
      <c r="S57" s="9">
        <f>SUMIFS('Raw Hourly Load Data'!$Q:$Q,'Raw Hourly Load Data'!$H:$H,$A57,'Raw Hourly Load Data'!$J:$J,S$1)</f>
        <v>1.0828276100273078E-4</v>
      </c>
      <c r="T57" s="9">
        <f>SUMIFS('Raw Hourly Load Data'!$Q:$Q,'Raw Hourly Load Data'!$H:$H,$A57,'Raw Hourly Load Data'!$J:$J,T$1)</f>
        <v>1.1050355359377718E-4</v>
      </c>
      <c r="U57" s="9">
        <f>SUMIFS('Raw Hourly Load Data'!$Q:$Q,'Raw Hourly Load Data'!$H:$H,$A57,'Raw Hourly Load Data'!$J:$J,U$1)</f>
        <v>1.124419765192597E-4</v>
      </c>
      <c r="V57" s="9">
        <f>SUMIFS('Raw Hourly Load Data'!$Q:$Q,'Raw Hourly Load Data'!$H:$H,$A57,'Raw Hourly Load Data'!$J:$J,V$1)</f>
        <v>1.1227442983950721E-4</v>
      </c>
      <c r="W57" s="9">
        <f>SUMIFS('Raw Hourly Load Data'!$Q:$Q,'Raw Hourly Load Data'!$H:$H,$A57,'Raw Hourly Load Data'!$J:$J,W$1)</f>
        <v>1.1116978482214254E-4</v>
      </c>
      <c r="X57" s="9">
        <f>SUMIFS('Raw Hourly Load Data'!$Q:$Q,'Raw Hourly Load Data'!$H:$H,$A57,'Raw Hourly Load Data'!$J:$J,X$1)</f>
        <v>1.0500946165260763E-4</v>
      </c>
      <c r="Y57" s="9">
        <f>SUMIFS('Raw Hourly Load Data'!$Q:$Q,'Raw Hourly Load Data'!$H:$H,$A57,'Raw Hourly Load Data'!$J:$J,Y$1)</f>
        <v>9.784509430140838E-5</v>
      </c>
    </row>
    <row r="58" spans="1:25" x14ac:dyDescent="0.25">
      <c r="A58" s="9" t="s">
        <v>79</v>
      </c>
      <c r="B58" s="9">
        <f>SUMIFS('Raw Hourly Load Data'!$Q:$Q,'Raw Hourly Load Data'!$H:$H,$A58,'Raw Hourly Load Data'!$J:$J,B$1)</f>
        <v>9.2566190188971811E-5</v>
      </c>
      <c r="C58" s="9">
        <f>SUMIFS('Raw Hourly Load Data'!$Q:$Q,'Raw Hourly Load Data'!$H:$H,$A58,'Raw Hourly Load Data'!$J:$J,C$1)</f>
        <v>9.0613073530693505E-5</v>
      </c>
      <c r="D58" s="9">
        <f>SUMIFS('Raw Hourly Load Data'!$Q:$Q,'Raw Hourly Load Data'!$H:$H,$A58,'Raw Hourly Load Data'!$J:$J,D$1)</f>
        <v>9.1087049317844815E-5</v>
      </c>
      <c r="E58" s="9">
        <f>SUMIFS('Raw Hourly Load Data'!$Q:$Q,'Raw Hourly Load Data'!$H:$H,$A58,'Raw Hourly Load Data'!$J:$J,E$1)</f>
        <v>9.0461278687059026E-5</v>
      </c>
      <c r="F58" s="9">
        <f>SUMIFS('Raw Hourly Load Data'!$Q:$Q,'Raw Hourly Load Data'!$H:$H,$A58,'Raw Hourly Load Data'!$J:$J,F$1)</f>
        <v>9.1199262086266093E-5</v>
      </c>
      <c r="G58" s="9">
        <f>SUMIFS('Raw Hourly Load Data'!$Q:$Q,'Raw Hourly Load Data'!$H:$H,$A58,'Raw Hourly Load Data'!$J:$J,G$1)</f>
        <v>9.5020212122530839E-5</v>
      </c>
      <c r="H58" s="9">
        <f>SUMIFS('Raw Hourly Load Data'!$Q:$Q,'Raw Hourly Load Data'!$H:$H,$A58,'Raw Hourly Load Data'!$J:$J,H$1)</f>
        <v>9.5956130687563609E-5</v>
      </c>
      <c r="I58" s="9">
        <f>SUMIFS('Raw Hourly Load Data'!$Q:$Q,'Raw Hourly Load Data'!$H:$H,$A58,'Raw Hourly Load Data'!$J:$J,I$1)</f>
        <v>1.0541284698810097E-4</v>
      </c>
      <c r="J58" s="9">
        <f>SUMIFS('Raw Hourly Load Data'!$Q:$Q,'Raw Hourly Load Data'!$H:$H,$A58,'Raw Hourly Load Data'!$J:$J,J$1)</f>
        <v>1.0623374950851679E-4</v>
      </c>
      <c r="K58" s="9">
        <f>SUMIFS('Raw Hourly Load Data'!$Q:$Q,'Raw Hourly Load Data'!$H:$H,$A58,'Raw Hourly Load Data'!$J:$J,K$1)</f>
        <v>1.0332836528133755E-4</v>
      </c>
      <c r="L58" s="9">
        <f>SUMIFS('Raw Hourly Load Data'!$Q:$Q,'Raw Hourly Load Data'!$H:$H,$A58,'Raw Hourly Load Data'!$J:$J,L$1)</f>
        <v>9.8837559754932593E-5</v>
      </c>
      <c r="M58" s="9">
        <f>SUMIFS('Raw Hourly Load Data'!$Q:$Q,'Raw Hourly Load Data'!$H:$H,$A58,'Raw Hourly Load Data'!$J:$J,M$1)</f>
        <v>1.0108690484647386E-4</v>
      </c>
      <c r="N58" s="9">
        <f>SUMIFS('Raw Hourly Load Data'!$Q:$Q,'Raw Hourly Load Data'!$H:$H,$A58,'Raw Hourly Load Data'!$J:$J,N$1)</f>
        <v>1.0138585484401558E-4</v>
      </c>
      <c r="O58" s="9">
        <f>SUMIFS('Raw Hourly Load Data'!$Q:$Q,'Raw Hourly Load Data'!$H:$H,$A58,'Raw Hourly Load Data'!$J:$J,O$1)</f>
        <v>1.0123583110189077E-4</v>
      </c>
      <c r="P58" s="9">
        <f>SUMIFS('Raw Hourly Load Data'!$Q:$Q,'Raw Hourly Load Data'!$H:$H,$A58,'Raw Hourly Load Data'!$J:$J,P$1)</f>
        <v>1.0120824266240777E-4</v>
      </c>
      <c r="Q58" s="9">
        <f>SUMIFS('Raw Hourly Load Data'!$Q:$Q,'Raw Hourly Load Data'!$H:$H,$A58,'Raw Hourly Load Data'!$J:$J,Q$1)</f>
        <v>1.0113538264077761E-4</v>
      </c>
      <c r="R58" s="9">
        <f>SUMIFS('Raw Hourly Load Data'!$Q:$Q,'Raw Hourly Load Data'!$H:$H,$A58,'Raw Hourly Load Data'!$J:$J,R$1)</f>
        <v>1.0303395272132612E-4</v>
      </c>
      <c r="S58" s="9">
        <f>SUMIFS('Raw Hourly Load Data'!$Q:$Q,'Raw Hourly Load Data'!$H:$H,$A58,'Raw Hourly Load Data'!$J:$J,S$1)</f>
        <v>1.0535025325995908E-4</v>
      </c>
      <c r="T58" s="9">
        <f>SUMIFS('Raw Hourly Load Data'!$Q:$Q,'Raw Hourly Load Data'!$H:$H,$A58,'Raw Hourly Load Data'!$J:$J,T$1)</f>
        <v>1.093801473718918E-4</v>
      </c>
      <c r="U58" s="9">
        <f>SUMIFS('Raw Hourly Load Data'!$Q:$Q,'Raw Hourly Load Data'!$H:$H,$A58,'Raw Hourly Load Data'!$J:$J,U$1)</f>
        <v>1.1130664936039363E-4</v>
      </c>
      <c r="V58" s="9">
        <f>SUMIFS('Raw Hourly Load Data'!$Q:$Q,'Raw Hourly Load Data'!$H:$H,$A58,'Raw Hourly Load Data'!$J:$J,V$1)</f>
        <v>1.1046252747526223E-4</v>
      </c>
      <c r="W58" s="9">
        <f>SUMIFS('Raw Hourly Load Data'!$Q:$Q,'Raw Hourly Load Data'!$H:$H,$A58,'Raw Hourly Load Data'!$J:$J,W$1)</f>
        <v>1.0802046524372099E-4</v>
      </c>
      <c r="X58" s="9">
        <f>SUMIFS('Raw Hourly Load Data'!$Q:$Q,'Raw Hourly Load Data'!$H:$H,$A58,'Raw Hourly Load Data'!$J:$J,X$1)</f>
        <v>1.0187600315787815E-4</v>
      </c>
      <c r="Y58" s="9">
        <f>SUMIFS('Raw Hourly Load Data'!$Q:$Q,'Raw Hourly Load Data'!$H:$H,$A58,'Raw Hourly Load Data'!$J:$J,Y$1)</f>
        <v>9.338360405800305E-5</v>
      </c>
    </row>
    <row r="59" spans="1:25" x14ac:dyDescent="0.25">
      <c r="A59" s="9" t="s">
        <v>80</v>
      </c>
      <c r="B59" s="9">
        <f>SUMIFS('Raw Hourly Load Data'!$Q:$Q,'Raw Hourly Load Data'!$H:$H,$A59,'Raw Hourly Load Data'!$J:$J,B$1)</f>
        <v>8.2425002683632475E-5</v>
      </c>
      <c r="C59" s="9">
        <f>SUMIFS('Raw Hourly Load Data'!$Q:$Q,'Raw Hourly Load Data'!$H:$H,$A59,'Raw Hourly Load Data'!$J:$J,C$1)</f>
        <v>7.9468824570380595E-5</v>
      </c>
      <c r="D59" s="9">
        <f>SUMIFS('Raw Hourly Load Data'!$Q:$Q,'Raw Hourly Load Data'!$H:$H,$A59,'Raw Hourly Load Data'!$J:$J,D$1)</f>
        <v>7.7750454167729513E-5</v>
      </c>
      <c r="E59" s="9">
        <f>SUMIFS('Raw Hourly Load Data'!$Q:$Q,'Raw Hourly Load Data'!$H:$H,$A59,'Raw Hourly Load Data'!$J:$J,E$1)</f>
        <v>7.8021023170815327E-5</v>
      </c>
      <c r="F59" s="9">
        <f>SUMIFS('Raw Hourly Load Data'!$Q:$Q,'Raw Hourly Load Data'!$H:$H,$A59,'Raw Hourly Load Data'!$J:$J,F$1)</f>
        <v>8.1185979253375928E-5</v>
      </c>
      <c r="G59" s="9">
        <f>SUMIFS('Raw Hourly Load Data'!$Q:$Q,'Raw Hourly Load Data'!$H:$H,$A59,'Raw Hourly Load Data'!$J:$J,G$1)</f>
        <v>9.0969579765811751E-5</v>
      </c>
      <c r="H59" s="9">
        <f>SUMIFS('Raw Hourly Load Data'!$Q:$Q,'Raw Hourly Load Data'!$H:$H,$A59,'Raw Hourly Load Data'!$J:$J,H$1)</f>
        <v>1.0155539959022565E-4</v>
      </c>
      <c r="I59" s="9">
        <f>SUMIFS('Raw Hourly Load Data'!$Q:$Q,'Raw Hourly Load Data'!$H:$H,$A59,'Raw Hourly Load Data'!$J:$J,I$1)</f>
        <v>1.0960006488446088E-4</v>
      </c>
      <c r="J59" s="9">
        <f>SUMIFS('Raw Hourly Load Data'!$Q:$Q,'Raw Hourly Load Data'!$H:$H,$A59,'Raw Hourly Load Data'!$J:$J,J$1)</f>
        <v>1.1038118073447659E-4</v>
      </c>
      <c r="K59" s="9">
        <f>SUMIFS('Raw Hourly Load Data'!$Q:$Q,'Raw Hourly Load Data'!$H:$H,$A59,'Raw Hourly Load Data'!$J:$J,K$1)</f>
        <v>1.1203326529029637E-4</v>
      </c>
      <c r="L59" s="9">
        <f>SUMIFS('Raw Hourly Load Data'!$Q:$Q,'Raw Hourly Load Data'!$H:$H,$A59,'Raw Hourly Load Data'!$J:$J,L$1)</f>
        <v>1.1034843246784079E-4</v>
      </c>
      <c r="M59" s="9">
        <f>SUMIFS('Raw Hourly Load Data'!$Q:$Q,'Raw Hourly Load Data'!$H:$H,$A59,'Raw Hourly Load Data'!$J:$J,M$1)</f>
        <v>1.1125366530449226E-4</v>
      </c>
      <c r="N59" s="9">
        <f>SUMIFS('Raw Hourly Load Data'!$Q:$Q,'Raw Hourly Load Data'!$H:$H,$A59,'Raw Hourly Load Data'!$J:$J,N$1)</f>
        <v>1.1192296600864146E-4</v>
      </c>
      <c r="O59" s="9">
        <f>SUMIFS('Raw Hourly Load Data'!$Q:$Q,'Raw Hourly Load Data'!$H:$H,$A59,'Raw Hourly Load Data'!$J:$J,O$1)</f>
        <v>1.1137074435687379E-4</v>
      </c>
      <c r="P59" s="9">
        <f>SUMIFS('Raw Hourly Load Data'!$Q:$Q,'Raw Hourly Load Data'!$H:$H,$A59,'Raw Hourly Load Data'!$J:$J,P$1)</f>
        <v>1.1103576236543316E-4</v>
      </c>
      <c r="Q59" s="9">
        <f>SUMIFS('Raw Hourly Load Data'!$Q:$Q,'Raw Hourly Load Data'!$H:$H,$A59,'Raw Hourly Load Data'!$J:$J,Q$1)</f>
        <v>1.0978509547658033E-4</v>
      </c>
      <c r="R59" s="9">
        <f>SUMIFS('Raw Hourly Load Data'!$Q:$Q,'Raw Hourly Load Data'!$H:$H,$A59,'Raw Hourly Load Data'!$J:$J,R$1)</f>
        <v>1.0809214259753291E-4</v>
      </c>
      <c r="S59" s="9">
        <f>SUMIFS('Raw Hourly Load Data'!$Q:$Q,'Raw Hourly Load Data'!$H:$H,$A59,'Raw Hourly Load Data'!$J:$J,S$1)</f>
        <v>1.0671754424069602E-4</v>
      </c>
      <c r="T59" s="9">
        <f>SUMIFS('Raw Hourly Load Data'!$Q:$Q,'Raw Hourly Load Data'!$H:$H,$A59,'Raw Hourly Load Data'!$J:$J,T$1)</f>
        <v>1.1033131748225084E-4</v>
      </c>
      <c r="U59" s="9">
        <f>SUMIFS('Raw Hourly Load Data'!$Q:$Q,'Raw Hourly Load Data'!$H:$H,$A59,'Raw Hourly Load Data'!$J:$J,U$1)</f>
        <v>1.1214502143996409E-4</v>
      </c>
      <c r="V59" s="9">
        <f>SUMIFS('Raw Hourly Load Data'!$Q:$Q,'Raw Hourly Load Data'!$H:$H,$A59,'Raw Hourly Load Data'!$J:$J,V$1)</f>
        <v>1.092033143899794E-4</v>
      </c>
      <c r="W59" s="9">
        <f>SUMIFS('Raw Hourly Load Data'!$Q:$Q,'Raw Hourly Load Data'!$H:$H,$A59,'Raw Hourly Load Data'!$J:$J,W$1)</f>
        <v>9.940674368858225E-5</v>
      </c>
      <c r="X59" s="9">
        <f>SUMIFS('Raw Hourly Load Data'!$Q:$Q,'Raw Hourly Load Data'!$H:$H,$A59,'Raw Hourly Load Data'!$J:$J,X$1)</f>
        <v>9.2368356129296186E-5</v>
      </c>
      <c r="Y59" s="9">
        <f>SUMIFS('Raw Hourly Load Data'!$Q:$Q,'Raw Hourly Load Data'!$H:$H,$A59,'Raw Hourly Load Data'!$J:$J,Y$1)</f>
        <v>8.8156770101410742E-5</v>
      </c>
    </row>
    <row r="60" spans="1:25" x14ac:dyDescent="0.25">
      <c r="A60" s="9" t="s">
        <v>81</v>
      </c>
      <c r="B60" s="9">
        <f>SUMIFS('Raw Hourly Load Data'!$Q:$Q,'Raw Hourly Load Data'!$H:$H,$A60,'Raw Hourly Load Data'!$J:$J,B$1)</f>
        <v>8.4433591622728139E-5</v>
      </c>
      <c r="C60" s="9">
        <f>SUMIFS('Raw Hourly Load Data'!$Q:$Q,'Raw Hourly Load Data'!$H:$H,$A60,'Raw Hourly Load Data'!$J:$J,C$1)</f>
        <v>8.1941369359402581E-5</v>
      </c>
      <c r="D60" s="9">
        <f>SUMIFS('Raw Hourly Load Data'!$Q:$Q,'Raw Hourly Load Data'!$H:$H,$A60,'Raw Hourly Load Data'!$J:$J,D$1)</f>
        <v>8.0430401683672097E-5</v>
      </c>
      <c r="E60" s="9">
        <f>SUMIFS('Raw Hourly Load Data'!$Q:$Q,'Raw Hourly Load Data'!$H:$H,$A60,'Raw Hourly Load Data'!$J:$J,E$1)</f>
        <v>8.0767231869437409E-5</v>
      </c>
      <c r="F60" s="9">
        <f>SUMIFS('Raw Hourly Load Data'!$Q:$Q,'Raw Hourly Load Data'!$H:$H,$A60,'Raw Hourly Load Data'!$J:$J,F$1)</f>
        <v>8.3967479331930936E-5</v>
      </c>
      <c r="G60" s="9">
        <f>SUMIFS('Raw Hourly Load Data'!$Q:$Q,'Raw Hourly Load Data'!$H:$H,$A60,'Raw Hourly Load Data'!$J:$J,G$1)</f>
        <v>9.3358702639652648E-5</v>
      </c>
      <c r="H60" s="9">
        <f>SUMIFS('Raw Hourly Load Data'!$Q:$Q,'Raw Hourly Load Data'!$H:$H,$A60,'Raw Hourly Load Data'!$J:$J,H$1)</f>
        <v>1.0206616835117449E-4</v>
      </c>
      <c r="I60" s="9">
        <f>SUMIFS('Raw Hourly Load Data'!$Q:$Q,'Raw Hourly Load Data'!$H:$H,$A60,'Raw Hourly Load Data'!$J:$J,I$1)</f>
        <v>1.0918326395457233E-4</v>
      </c>
      <c r="J60" s="9">
        <f>SUMIFS('Raw Hourly Load Data'!$Q:$Q,'Raw Hourly Load Data'!$H:$H,$A60,'Raw Hourly Load Data'!$J:$J,J$1)</f>
        <v>1.1007462943407058E-4</v>
      </c>
      <c r="K60" s="9">
        <f>SUMIFS('Raw Hourly Load Data'!$Q:$Q,'Raw Hourly Load Data'!$H:$H,$A60,'Raw Hourly Load Data'!$J:$J,K$1)</f>
        <v>1.1214055878978902E-4</v>
      </c>
      <c r="L60" s="9">
        <f>SUMIFS('Raw Hourly Load Data'!$Q:$Q,'Raw Hourly Load Data'!$H:$H,$A60,'Raw Hourly Load Data'!$J:$J,L$1)</f>
        <v>1.10953612263356E-4</v>
      </c>
      <c r="M60" s="9">
        <f>SUMIFS('Raw Hourly Load Data'!$Q:$Q,'Raw Hourly Load Data'!$H:$H,$A60,'Raw Hourly Load Data'!$J:$J,M$1)</f>
        <v>1.1158056357414235E-4</v>
      </c>
      <c r="N60" s="9">
        <f>SUMIFS('Raw Hourly Load Data'!$Q:$Q,'Raw Hourly Load Data'!$H:$H,$A60,'Raw Hourly Load Data'!$J:$J,N$1)</f>
        <v>1.1244559009333974E-4</v>
      </c>
      <c r="O60" s="9">
        <f>SUMIFS('Raw Hourly Load Data'!$Q:$Q,'Raw Hourly Load Data'!$H:$H,$A60,'Raw Hourly Load Data'!$J:$J,O$1)</f>
        <v>1.1230316438901328E-4</v>
      </c>
      <c r="P60" s="9">
        <f>SUMIFS('Raw Hourly Load Data'!$Q:$Q,'Raw Hourly Load Data'!$H:$H,$A60,'Raw Hourly Load Data'!$J:$J,P$1)</f>
        <v>1.1231917559924488E-4</v>
      </c>
      <c r="Q60" s="9">
        <f>SUMIFS('Raw Hourly Load Data'!$Q:$Q,'Raw Hourly Load Data'!$H:$H,$A60,'Raw Hourly Load Data'!$J:$J,Q$1)</f>
        <v>1.1123705209494989E-4</v>
      </c>
      <c r="R60" s="9">
        <f>SUMIFS('Raw Hourly Load Data'!$Q:$Q,'Raw Hourly Load Data'!$H:$H,$A60,'Raw Hourly Load Data'!$J:$J,R$1)</f>
        <v>1.0967712413138086E-4</v>
      </c>
      <c r="S60" s="9">
        <f>SUMIFS('Raw Hourly Load Data'!$Q:$Q,'Raw Hourly Load Data'!$H:$H,$A60,'Raw Hourly Load Data'!$J:$J,S$1)</f>
        <v>1.0781535528751475E-4</v>
      </c>
      <c r="T60" s="9">
        <f>SUMIFS('Raw Hourly Load Data'!$Q:$Q,'Raw Hourly Load Data'!$H:$H,$A60,'Raw Hourly Load Data'!$J:$J,T$1)</f>
        <v>1.1073434202989554E-4</v>
      </c>
      <c r="U60" s="9">
        <f>SUMIFS('Raw Hourly Load Data'!$Q:$Q,'Raw Hourly Load Data'!$H:$H,$A60,'Raw Hourly Load Data'!$J:$J,U$1)</f>
        <v>1.1239699586472735E-4</v>
      </c>
      <c r="V60" s="9">
        <f>SUMIFS('Raw Hourly Load Data'!$Q:$Q,'Raw Hourly Load Data'!$H:$H,$A60,'Raw Hourly Load Data'!$J:$J,V$1)</f>
        <v>1.092113520665233E-4</v>
      </c>
      <c r="W60" s="9">
        <f>SUMIFS('Raw Hourly Load Data'!$Q:$Q,'Raw Hourly Load Data'!$H:$H,$A60,'Raw Hourly Load Data'!$J:$J,W$1)</f>
        <v>9.9437029862656134E-5</v>
      </c>
      <c r="X60" s="9">
        <f>SUMIFS('Raw Hourly Load Data'!$Q:$Q,'Raw Hourly Load Data'!$H:$H,$A60,'Raw Hourly Load Data'!$J:$J,X$1)</f>
        <v>9.2128876558267305E-5</v>
      </c>
      <c r="Y60" s="9">
        <f>SUMIFS('Raw Hourly Load Data'!$Q:$Q,'Raw Hourly Load Data'!$H:$H,$A60,'Raw Hourly Load Data'!$J:$J,Y$1)</f>
        <v>8.7615359787866377E-5</v>
      </c>
    </row>
    <row r="61" spans="1:25" x14ac:dyDescent="0.25">
      <c r="A61" s="9" t="s">
        <v>82</v>
      </c>
      <c r="B61" s="9">
        <f>SUMIFS('Raw Hourly Load Data'!$Q:$Q,'Raw Hourly Load Data'!$H:$H,$A61,'Raw Hourly Load Data'!$J:$J,B$1)</f>
        <v>8.3916874197051893E-5</v>
      </c>
      <c r="C61" s="9">
        <f>SUMIFS('Raw Hourly Load Data'!$Q:$Q,'Raw Hourly Load Data'!$H:$H,$A61,'Raw Hourly Load Data'!$J:$J,C$1)</f>
        <v>8.1456078540543563E-5</v>
      </c>
      <c r="D61" s="9">
        <f>SUMIFS('Raw Hourly Load Data'!$Q:$Q,'Raw Hourly Load Data'!$H:$H,$A61,'Raw Hourly Load Data'!$J:$J,D$1)</f>
        <v>7.9621634240411711E-5</v>
      </c>
      <c r="E61" s="9">
        <f>SUMIFS('Raw Hourly Load Data'!$Q:$Q,'Raw Hourly Load Data'!$H:$H,$A61,'Raw Hourly Load Data'!$J:$J,E$1)</f>
        <v>7.972930142057903E-5</v>
      </c>
      <c r="F61" s="9">
        <f>SUMIFS('Raw Hourly Load Data'!$Q:$Q,'Raw Hourly Load Data'!$H:$H,$A61,'Raw Hourly Load Data'!$J:$J,F$1)</f>
        <v>8.2634379020226996E-5</v>
      </c>
      <c r="G61" s="9">
        <f>SUMIFS('Raw Hourly Load Data'!$Q:$Q,'Raw Hourly Load Data'!$H:$H,$A61,'Raw Hourly Load Data'!$J:$J,G$1)</f>
        <v>9.1091098651905722E-5</v>
      </c>
      <c r="H61" s="9">
        <f>SUMIFS('Raw Hourly Load Data'!$Q:$Q,'Raw Hourly Load Data'!$H:$H,$A61,'Raw Hourly Load Data'!$J:$J,H$1)</f>
        <v>9.8800561639706303E-5</v>
      </c>
      <c r="I61" s="9">
        <f>SUMIFS('Raw Hourly Load Data'!$Q:$Q,'Raw Hourly Load Data'!$H:$H,$A61,'Raw Hourly Load Data'!$J:$J,I$1)</f>
        <v>1.0600694506376954E-4</v>
      </c>
      <c r="J61" s="9">
        <f>SUMIFS('Raw Hourly Load Data'!$Q:$Q,'Raw Hourly Load Data'!$H:$H,$A61,'Raw Hourly Load Data'!$J:$J,J$1)</f>
        <v>1.0847114874588465E-4</v>
      </c>
      <c r="K61" s="9">
        <f>SUMIFS('Raw Hourly Load Data'!$Q:$Q,'Raw Hourly Load Data'!$H:$H,$A61,'Raw Hourly Load Data'!$J:$J,K$1)</f>
        <v>1.1253431597036437E-4</v>
      </c>
      <c r="L61" s="9">
        <f>SUMIFS('Raw Hourly Load Data'!$Q:$Q,'Raw Hourly Load Data'!$H:$H,$A61,'Raw Hourly Load Data'!$J:$J,L$1)</f>
        <v>1.1273484093618879E-4</v>
      </c>
      <c r="M61" s="9">
        <f>SUMIFS('Raw Hourly Load Data'!$Q:$Q,'Raw Hourly Load Data'!$H:$H,$A61,'Raw Hourly Load Data'!$J:$J,M$1)</f>
        <v>1.1432207222752569E-4</v>
      </c>
      <c r="N61" s="9">
        <f>SUMIFS('Raw Hourly Load Data'!$Q:$Q,'Raw Hourly Load Data'!$H:$H,$A61,'Raw Hourly Load Data'!$J:$J,N$1)</f>
        <v>1.1585570335034278E-4</v>
      </c>
      <c r="O61" s="9">
        <f>SUMIFS('Raw Hourly Load Data'!$Q:$Q,'Raw Hourly Load Data'!$H:$H,$A61,'Raw Hourly Load Data'!$J:$J,O$1)</f>
        <v>1.1621902410495755E-4</v>
      </c>
      <c r="P61" s="9">
        <f>SUMIFS('Raw Hourly Load Data'!$Q:$Q,'Raw Hourly Load Data'!$H:$H,$A61,'Raw Hourly Load Data'!$J:$J,P$1)</f>
        <v>1.1652982892887679E-4</v>
      </c>
      <c r="Q61" s="9">
        <f>SUMIFS('Raw Hourly Load Data'!$Q:$Q,'Raw Hourly Load Data'!$H:$H,$A61,'Raw Hourly Load Data'!$J:$J,Q$1)</f>
        <v>1.1557249760113696E-4</v>
      </c>
      <c r="R61" s="9">
        <f>SUMIFS('Raw Hourly Load Data'!$Q:$Q,'Raw Hourly Load Data'!$H:$H,$A61,'Raw Hourly Load Data'!$J:$J,R$1)</f>
        <v>1.1355892734730519E-4</v>
      </c>
      <c r="S61" s="9">
        <f>SUMIFS('Raw Hourly Load Data'!$Q:$Q,'Raw Hourly Load Data'!$H:$H,$A61,'Raw Hourly Load Data'!$J:$J,S$1)</f>
        <v>1.1087130405822026E-4</v>
      </c>
      <c r="T61" s="9">
        <f>SUMIFS('Raw Hourly Load Data'!$Q:$Q,'Raw Hourly Load Data'!$H:$H,$A61,'Raw Hourly Load Data'!$J:$J,T$1)</f>
        <v>1.1225667077535416E-4</v>
      </c>
      <c r="U61" s="9">
        <f>SUMIFS('Raw Hourly Load Data'!$Q:$Q,'Raw Hourly Load Data'!$H:$H,$A61,'Raw Hourly Load Data'!$J:$J,U$1)</f>
        <v>1.1288376692812903E-4</v>
      </c>
      <c r="V61" s="9">
        <f>SUMIFS('Raw Hourly Load Data'!$Q:$Q,'Raw Hourly Load Data'!$H:$H,$A61,'Raw Hourly Load Data'!$J:$J,V$1)</f>
        <v>1.093551956553511E-4</v>
      </c>
      <c r="W61" s="9">
        <f>SUMIFS('Raw Hourly Load Data'!$Q:$Q,'Raw Hourly Load Data'!$H:$H,$A61,'Raw Hourly Load Data'!$J:$J,W$1)</f>
        <v>1.0002456817567136E-4</v>
      </c>
      <c r="X61" s="9">
        <f>SUMIFS('Raw Hourly Load Data'!$Q:$Q,'Raw Hourly Load Data'!$H:$H,$A61,'Raw Hourly Load Data'!$J:$J,X$1)</f>
        <v>9.2800965914734216E-5</v>
      </c>
      <c r="Y61" s="9">
        <f>SUMIFS('Raw Hourly Load Data'!$Q:$Q,'Raw Hourly Load Data'!$H:$H,$A61,'Raw Hourly Load Data'!$J:$J,Y$1)</f>
        <v>8.8053868357619756E-5</v>
      </c>
    </row>
    <row r="62" spans="1:25" x14ac:dyDescent="0.25">
      <c r="A62" s="9" t="s">
        <v>83</v>
      </c>
      <c r="B62" s="9">
        <f>SUMIFS('Raw Hourly Load Data'!$Q:$Q,'Raw Hourly Load Data'!$H:$H,$A62,'Raw Hourly Load Data'!$J:$J,B$1)</f>
        <v>8.4364969523409249E-5</v>
      </c>
      <c r="C62" s="9">
        <f>SUMIFS('Raw Hourly Load Data'!$Q:$Q,'Raw Hourly Load Data'!$H:$H,$A62,'Raw Hourly Load Data'!$J:$J,C$1)</f>
        <v>8.2189068298873564E-5</v>
      </c>
      <c r="D62" s="9">
        <f>SUMIFS('Raw Hourly Load Data'!$Q:$Q,'Raw Hourly Load Data'!$H:$H,$A62,'Raw Hourly Load Data'!$J:$J,D$1)</f>
        <v>8.062600274304674E-5</v>
      </c>
      <c r="E62" s="9">
        <f>SUMIFS('Raw Hourly Load Data'!$Q:$Q,'Raw Hourly Load Data'!$H:$H,$A62,'Raw Hourly Load Data'!$J:$J,E$1)</f>
        <v>8.0714277849077337E-5</v>
      </c>
      <c r="F62" s="9">
        <f>SUMIFS('Raw Hourly Load Data'!$Q:$Q,'Raw Hourly Load Data'!$H:$H,$A62,'Raw Hourly Load Data'!$J:$J,F$1)</f>
        <v>8.3397677540158528E-5</v>
      </c>
      <c r="G62" s="9">
        <f>SUMIFS('Raw Hourly Load Data'!$Q:$Q,'Raw Hourly Load Data'!$H:$H,$A62,'Raw Hourly Load Data'!$J:$J,G$1)</f>
        <v>9.1617214570909381E-5</v>
      </c>
      <c r="H62" s="9">
        <f>SUMIFS('Raw Hourly Load Data'!$Q:$Q,'Raw Hourly Load Data'!$H:$H,$A62,'Raw Hourly Load Data'!$J:$J,H$1)</f>
        <v>9.8504862059359326E-5</v>
      </c>
      <c r="I62" s="9">
        <f>SUMIFS('Raw Hourly Load Data'!$Q:$Q,'Raw Hourly Load Data'!$H:$H,$A62,'Raw Hourly Load Data'!$J:$J,I$1)</f>
        <v>1.0505324267177331E-4</v>
      </c>
      <c r="J62" s="9">
        <f>SUMIFS('Raw Hourly Load Data'!$Q:$Q,'Raw Hourly Load Data'!$H:$H,$A62,'Raw Hourly Load Data'!$J:$J,J$1)</f>
        <v>1.0675853397832718E-4</v>
      </c>
      <c r="K62" s="9">
        <f>SUMIFS('Raw Hourly Load Data'!$Q:$Q,'Raw Hourly Load Data'!$H:$H,$A62,'Raw Hourly Load Data'!$J:$J,K$1)</f>
        <v>1.1117387617624323E-4</v>
      </c>
      <c r="L62" s="9">
        <f>SUMIFS('Raw Hourly Load Data'!$Q:$Q,'Raw Hourly Load Data'!$H:$H,$A62,'Raw Hourly Load Data'!$J:$J,L$1)</f>
        <v>1.1178349572994971E-4</v>
      </c>
      <c r="M62" s="9">
        <f>SUMIFS('Raw Hourly Load Data'!$Q:$Q,'Raw Hourly Load Data'!$H:$H,$A62,'Raw Hourly Load Data'!$J:$J,M$1)</f>
        <v>1.1330850505632664E-4</v>
      </c>
      <c r="N62" s="9">
        <f>SUMIFS('Raw Hourly Load Data'!$Q:$Q,'Raw Hourly Load Data'!$H:$H,$A62,'Raw Hourly Load Data'!$J:$J,N$1)</f>
        <v>1.1482144195218503E-4</v>
      </c>
      <c r="O62" s="9">
        <f>SUMIFS('Raw Hourly Load Data'!$Q:$Q,'Raw Hourly Load Data'!$H:$H,$A62,'Raw Hourly Load Data'!$J:$J,O$1)</f>
        <v>1.1511856995701334E-4</v>
      </c>
      <c r="P62" s="9">
        <f>SUMIFS('Raw Hourly Load Data'!$Q:$Q,'Raw Hourly Load Data'!$H:$H,$A62,'Raw Hourly Load Data'!$J:$J,P$1)</f>
        <v>1.1550352060833291E-4</v>
      </c>
      <c r="Q62" s="9">
        <f>SUMIFS('Raw Hourly Load Data'!$Q:$Q,'Raw Hourly Load Data'!$H:$H,$A62,'Raw Hourly Load Data'!$J:$J,Q$1)</f>
        <v>1.1314104684532922E-4</v>
      </c>
      <c r="R62" s="9">
        <f>SUMIFS('Raw Hourly Load Data'!$Q:$Q,'Raw Hourly Load Data'!$H:$H,$A62,'Raw Hourly Load Data'!$J:$J,R$1)</f>
        <v>1.1049955444356635E-4</v>
      </c>
      <c r="S62" s="9">
        <f>SUMIFS('Raw Hourly Load Data'!$Q:$Q,'Raw Hourly Load Data'!$H:$H,$A62,'Raw Hourly Load Data'!$J:$J,S$1)</f>
        <v>1.0810316884551434E-4</v>
      </c>
      <c r="T62" s="9">
        <f>SUMIFS('Raw Hourly Load Data'!$Q:$Q,'Raw Hourly Load Data'!$H:$H,$A62,'Raw Hourly Load Data'!$J:$J,T$1)</f>
        <v>1.0986489245536803E-4</v>
      </c>
      <c r="U62" s="9">
        <f>SUMIFS('Raw Hourly Load Data'!$Q:$Q,'Raw Hourly Load Data'!$H:$H,$A62,'Raw Hourly Load Data'!$J:$J,U$1)</f>
        <v>1.1094920477375492E-4</v>
      </c>
      <c r="V62" s="9">
        <f>SUMIFS('Raw Hourly Load Data'!$Q:$Q,'Raw Hourly Load Data'!$H:$H,$A62,'Raw Hourly Load Data'!$J:$J,V$1)</f>
        <v>1.0845769553549153E-4</v>
      </c>
      <c r="W62" s="9">
        <f>SUMIFS('Raw Hourly Load Data'!$Q:$Q,'Raw Hourly Load Data'!$H:$H,$A62,'Raw Hourly Load Data'!$J:$J,W$1)</f>
        <v>9.9737112109054025E-5</v>
      </c>
      <c r="X62" s="9">
        <f>SUMIFS('Raw Hourly Load Data'!$Q:$Q,'Raw Hourly Load Data'!$H:$H,$A62,'Raw Hourly Load Data'!$J:$J,X$1)</f>
        <v>9.2558509607449789E-5</v>
      </c>
      <c r="Y62" s="9">
        <f>SUMIFS('Raw Hourly Load Data'!$Q:$Q,'Raw Hourly Load Data'!$H:$H,$A62,'Raw Hourly Load Data'!$J:$J,Y$1)</f>
        <v>8.8091496925819863E-5</v>
      </c>
    </row>
    <row r="63" spans="1:25" x14ac:dyDescent="0.25">
      <c r="A63" s="9" t="s">
        <v>84</v>
      </c>
      <c r="B63" s="9">
        <f>SUMIFS('Raw Hourly Load Data'!$Q:$Q,'Raw Hourly Load Data'!$H:$H,$A63,'Raw Hourly Load Data'!$J:$J,B$1)</f>
        <v>8.5126733594838018E-5</v>
      </c>
      <c r="C63" s="9">
        <f>SUMIFS('Raw Hourly Load Data'!$Q:$Q,'Raw Hourly Load Data'!$H:$H,$A63,'Raw Hourly Load Data'!$J:$J,C$1)</f>
        <v>8.3157232864690262E-5</v>
      </c>
      <c r="D63" s="9">
        <f>SUMIFS('Raw Hourly Load Data'!$Q:$Q,'Raw Hourly Load Data'!$H:$H,$A63,'Raw Hourly Load Data'!$J:$J,D$1)</f>
        <v>8.1500226824126609E-5</v>
      </c>
      <c r="E63" s="9">
        <f>SUMIFS('Raw Hourly Load Data'!$Q:$Q,'Raw Hourly Load Data'!$H:$H,$A63,'Raw Hourly Load Data'!$J:$J,E$1)</f>
        <v>8.1479490061237518E-5</v>
      </c>
      <c r="F63" s="9">
        <f>SUMIFS('Raw Hourly Load Data'!$Q:$Q,'Raw Hourly Load Data'!$H:$H,$A63,'Raw Hourly Load Data'!$J:$J,F$1)</f>
        <v>8.3832794447119248E-5</v>
      </c>
      <c r="G63" s="9">
        <f>SUMIFS('Raw Hourly Load Data'!$Q:$Q,'Raw Hourly Load Data'!$H:$H,$A63,'Raw Hourly Load Data'!$J:$J,G$1)</f>
        <v>9.1631924548975712E-5</v>
      </c>
      <c r="H63" s="9">
        <f>SUMIFS('Raw Hourly Load Data'!$Q:$Q,'Raw Hourly Load Data'!$H:$H,$A63,'Raw Hourly Load Data'!$J:$J,H$1)</f>
        <v>9.8340041422753354E-5</v>
      </c>
      <c r="I63" s="9">
        <f>SUMIFS('Raw Hourly Load Data'!$Q:$Q,'Raw Hourly Load Data'!$H:$H,$A63,'Raw Hourly Load Data'!$J:$J,I$1)</f>
        <v>1.0507045540978369E-4</v>
      </c>
      <c r="J63" s="9">
        <f>SUMIFS('Raw Hourly Load Data'!$Q:$Q,'Raw Hourly Load Data'!$H:$H,$A63,'Raw Hourly Load Data'!$J:$J,J$1)</f>
        <v>1.0716368399965645E-4</v>
      </c>
      <c r="K63" s="9">
        <f>SUMIFS('Raw Hourly Load Data'!$Q:$Q,'Raw Hourly Load Data'!$H:$H,$A63,'Raw Hourly Load Data'!$J:$J,K$1)</f>
        <v>1.1151439582953557E-4</v>
      </c>
      <c r="L63" s="9">
        <f>SUMIFS('Raw Hourly Load Data'!$Q:$Q,'Raw Hourly Load Data'!$H:$H,$A63,'Raw Hourly Load Data'!$J:$J,L$1)</f>
        <v>1.1223403286158633E-4</v>
      </c>
      <c r="M63" s="9">
        <f>SUMIFS('Raw Hourly Load Data'!$Q:$Q,'Raw Hourly Load Data'!$H:$H,$A63,'Raw Hourly Load Data'!$J:$J,M$1)</f>
        <v>1.1377927735545964E-4</v>
      </c>
      <c r="N63" s="9">
        <f>SUMIFS('Raw Hourly Load Data'!$Q:$Q,'Raw Hourly Load Data'!$H:$H,$A63,'Raw Hourly Load Data'!$J:$J,N$1)</f>
        <v>1.151886311926019E-4</v>
      </c>
      <c r="O63" s="9">
        <f>SUMIFS('Raw Hourly Load Data'!$Q:$Q,'Raw Hourly Load Data'!$H:$H,$A63,'Raw Hourly Load Data'!$J:$J,O$1)</f>
        <v>1.1542968648227574E-4</v>
      </c>
      <c r="P63" s="9">
        <f>SUMIFS('Raw Hourly Load Data'!$Q:$Q,'Raw Hourly Load Data'!$H:$H,$A63,'Raw Hourly Load Data'!$J:$J,P$1)</f>
        <v>1.156342241675062E-4</v>
      </c>
      <c r="Q63" s="9">
        <f>SUMIFS('Raw Hourly Load Data'!$Q:$Q,'Raw Hourly Load Data'!$H:$H,$A63,'Raw Hourly Load Data'!$J:$J,Q$1)</f>
        <v>1.1315579317644859E-4</v>
      </c>
      <c r="R63" s="9">
        <f>SUMIFS('Raw Hourly Load Data'!$Q:$Q,'Raw Hourly Load Data'!$H:$H,$A63,'Raw Hourly Load Data'!$J:$J,R$1)</f>
        <v>1.1060843143333191E-4</v>
      </c>
      <c r="S63" s="9">
        <f>SUMIFS('Raw Hourly Load Data'!$Q:$Q,'Raw Hourly Load Data'!$H:$H,$A63,'Raw Hourly Load Data'!$J:$J,S$1)</f>
        <v>1.0723280716965581E-4</v>
      </c>
      <c r="T63" s="9">
        <f>SUMIFS('Raw Hourly Load Data'!$Q:$Q,'Raw Hourly Load Data'!$H:$H,$A63,'Raw Hourly Load Data'!$J:$J,T$1)</f>
        <v>1.0727313992736797E-4</v>
      </c>
      <c r="U63" s="9">
        <f>SUMIFS('Raw Hourly Load Data'!$Q:$Q,'Raw Hourly Load Data'!$H:$H,$A63,'Raw Hourly Load Data'!$J:$J,U$1)</f>
        <v>1.0724323752619792E-4</v>
      </c>
      <c r="V63" s="9">
        <f>SUMIFS('Raw Hourly Load Data'!$Q:$Q,'Raw Hourly Load Data'!$H:$H,$A63,'Raw Hourly Load Data'!$J:$J,V$1)</f>
        <v>1.0468275433355847E-4</v>
      </c>
      <c r="W63" s="9">
        <f>SUMIFS('Raw Hourly Load Data'!$Q:$Q,'Raw Hourly Load Data'!$H:$H,$A63,'Raw Hourly Load Data'!$J:$J,W$1)</f>
        <v>9.6579417866414673E-5</v>
      </c>
      <c r="X63" s="9">
        <f>SUMIFS('Raw Hourly Load Data'!$Q:$Q,'Raw Hourly Load Data'!$H:$H,$A63,'Raw Hourly Load Data'!$J:$J,X$1)</f>
        <v>9.0890302893595505E-5</v>
      </c>
      <c r="Y63" s="9">
        <f>SUMIFS('Raw Hourly Load Data'!$Q:$Q,'Raw Hourly Load Data'!$H:$H,$A63,'Raw Hourly Load Data'!$J:$J,Y$1)</f>
        <v>8.7846206629690557E-5</v>
      </c>
    </row>
    <row r="64" spans="1:25" x14ac:dyDescent="0.25">
      <c r="A64" s="9" t="s">
        <v>85</v>
      </c>
      <c r="B64" s="9">
        <f>SUMIFS('Raw Hourly Load Data'!$Q:$Q,'Raw Hourly Load Data'!$H:$H,$A64,'Raw Hourly Load Data'!$J:$J,B$1)</f>
        <v>9.2007942560125777E-5</v>
      </c>
      <c r="C64" s="9">
        <f>SUMIFS('Raw Hourly Load Data'!$Q:$Q,'Raw Hourly Load Data'!$H:$H,$A64,'Raw Hourly Load Data'!$J:$J,C$1)</f>
        <v>8.9846282382028547E-5</v>
      </c>
      <c r="D64" s="9">
        <f>SUMIFS('Raw Hourly Load Data'!$Q:$Q,'Raw Hourly Load Data'!$H:$H,$A64,'Raw Hourly Load Data'!$J:$J,D$1)</f>
        <v>8.9486351080990319E-5</v>
      </c>
      <c r="E64" s="9">
        <f>SUMIFS('Raw Hourly Load Data'!$Q:$Q,'Raw Hourly Load Data'!$H:$H,$A64,'Raw Hourly Load Data'!$J:$J,E$1)</f>
        <v>8.8420237672566019E-5</v>
      </c>
      <c r="F64" s="9">
        <f>SUMIFS('Raw Hourly Load Data'!$Q:$Q,'Raw Hourly Load Data'!$H:$H,$A64,'Raw Hourly Load Data'!$J:$J,F$1)</f>
        <v>8.9773012755499289E-5</v>
      </c>
      <c r="G64" s="9">
        <f>SUMIFS('Raw Hourly Load Data'!$Q:$Q,'Raw Hourly Load Data'!$H:$H,$A64,'Raw Hourly Load Data'!$J:$J,G$1)</f>
        <v>9.5451991098752619E-5</v>
      </c>
      <c r="H64" s="9">
        <f>SUMIFS('Raw Hourly Load Data'!$Q:$Q,'Raw Hourly Load Data'!$H:$H,$A64,'Raw Hourly Load Data'!$J:$J,H$1)</f>
        <v>9.9182643328138903E-5</v>
      </c>
      <c r="I64" s="9">
        <f>SUMIFS('Raw Hourly Load Data'!$Q:$Q,'Raw Hourly Load Data'!$H:$H,$A64,'Raw Hourly Load Data'!$J:$J,I$1)</f>
        <v>1.055152302374879E-4</v>
      </c>
      <c r="J64" s="9">
        <f>SUMIFS('Raw Hourly Load Data'!$Q:$Q,'Raw Hourly Load Data'!$H:$H,$A64,'Raw Hourly Load Data'!$J:$J,J$1)</f>
        <v>1.0864501211159527E-4</v>
      </c>
      <c r="K64" s="9">
        <f>SUMIFS('Raw Hourly Load Data'!$Q:$Q,'Raw Hourly Load Data'!$H:$H,$A64,'Raw Hourly Load Data'!$J:$J,K$1)</f>
        <v>1.0931418994898166E-4</v>
      </c>
      <c r="L64" s="9">
        <f>SUMIFS('Raw Hourly Load Data'!$Q:$Q,'Raw Hourly Load Data'!$H:$H,$A64,'Raw Hourly Load Data'!$J:$J,L$1)</f>
        <v>1.0692617613223785E-4</v>
      </c>
      <c r="M64" s="9">
        <f>SUMIFS('Raw Hourly Load Data'!$Q:$Q,'Raw Hourly Load Data'!$H:$H,$A64,'Raw Hourly Load Data'!$J:$J,M$1)</f>
        <v>1.0965821687402487E-4</v>
      </c>
      <c r="N64" s="9">
        <f>SUMIFS('Raw Hourly Load Data'!$Q:$Q,'Raw Hourly Load Data'!$H:$H,$A64,'Raw Hourly Load Data'!$J:$J,N$1)</f>
        <v>1.0925231961656927E-4</v>
      </c>
      <c r="O64" s="9">
        <f>SUMIFS('Raw Hourly Load Data'!$Q:$Q,'Raw Hourly Load Data'!$H:$H,$A64,'Raw Hourly Load Data'!$J:$J,O$1)</f>
        <v>1.0928704352915069E-4</v>
      </c>
      <c r="P64" s="9">
        <f>SUMIFS('Raw Hourly Load Data'!$Q:$Q,'Raw Hourly Load Data'!$H:$H,$A64,'Raw Hourly Load Data'!$J:$J,P$1)</f>
        <v>1.0845804056119404E-4</v>
      </c>
      <c r="Q64" s="9">
        <f>SUMIFS('Raw Hourly Load Data'!$Q:$Q,'Raw Hourly Load Data'!$H:$H,$A64,'Raw Hourly Load Data'!$J:$J,Q$1)</f>
        <v>1.0698493868528752E-4</v>
      </c>
      <c r="R64" s="9">
        <f>SUMIFS('Raw Hourly Load Data'!$Q:$Q,'Raw Hourly Load Data'!$H:$H,$A64,'Raw Hourly Load Data'!$J:$J,R$1)</f>
        <v>1.0644342111925028E-4</v>
      </c>
      <c r="S64" s="9">
        <f>SUMIFS('Raw Hourly Load Data'!$Q:$Q,'Raw Hourly Load Data'!$H:$H,$A64,'Raw Hourly Load Data'!$J:$J,S$1)</f>
        <v>1.0474447418335504E-4</v>
      </c>
      <c r="T64" s="9">
        <f>SUMIFS('Raw Hourly Load Data'!$Q:$Q,'Raw Hourly Load Data'!$H:$H,$A64,'Raw Hourly Load Data'!$J:$J,T$1)</f>
        <v>1.0754345753512518E-4</v>
      </c>
      <c r="U64" s="9">
        <f>SUMIFS('Raw Hourly Load Data'!$Q:$Q,'Raw Hourly Load Data'!$H:$H,$A64,'Raw Hourly Load Data'!$J:$J,U$1)</f>
        <v>1.0765009164361494E-4</v>
      </c>
      <c r="V64" s="9">
        <f>SUMIFS('Raw Hourly Load Data'!$Q:$Q,'Raw Hourly Load Data'!$H:$H,$A64,'Raw Hourly Load Data'!$J:$J,V$1)</f>
        <v>1.0688390239689337E-4</v>
      </c>
      <c r="W64" s="9">
        <f>SUMIFS('Raw Hourly Load Data'!$Q:$Q,'Raw Hourly Load Data'!$H:$H,$A64,'Raw Hourly Load Data'!$J:$J,W$1)</f>
        <v>1.038439829657833E-4</v>
      </c>
      <c r="X64" s="9">
        <f>SUMIFS('Raw Hourly Load Data'!$Q:$Q,'Raw Hourly Load Data'!$H:$H,$A64,'Raw Hourly Load Data'!$J:$J,X$1)</f>
        <v>9.9706462577313473E-5</v>
      </c>
      <c r="Y64" s="9">
        <f>SUMIFS('Raw Hourly Load Data'!$Q:$Q,'Raw Hourly Load Data'!$H:$H,$A64,'Raw Hourly Load Data'!$J:$J,Y$1)</f>
        <v>9.536086240210819E-5</v>
      </c>
    </row>
    <row r="65" spans="1:25" x14ac:dyDescent="0.25">
      <c r="A65" s="9" t="s">
        <v>86</v>
      </c>
      <c r="B65" s="9">
        <f>SUMIFS('Raw Hourly Load Data'!$Q:$Q,'Raw Hourly Load Data'!$H:$H,$A65,'Raw Hourly Load Data'!$J:$J,B$1)</f>
        <v>9.1447504861189808E-5</v>
      </c>
      <c r="C65" s="9">
        <f>SUMIFS('Raw Hourly Load Data'!$Q:$Q,'Raw Hourly Load Data'!$H:$H,$A65,'Raw Hourly Load Data'!$J:$J,C$1)</f>
        <v>8.8897811619085849E-5</v>
      </c>
      <c r="D65" s="9">
        <f>SUMIFS('Raw Hourly Load Data'!$Q:$Q,'Raw Hourly Load Data'!$H:$H,$A65,'Raw Hourly Load Data'!$J:$J,D$1)</f>
        <v>8.8925153519720028E-5</v>
      </c>
      <c r="E65" s="9">
        <f>SUMIFS('Raw Hourly Load Data'!$Q:$Q,'Raw Hourly Load Data'!$H:$H,$A65,'Raw Hourly Load Data'!$J:$J,E$1)</f>
        <v>8.8025266898487047E-5</v>
      </c>
      <c r="F65" s="9">
        <f>SUMIFS('Raw Hourly Load Data'!$Q:$Q,'Raw Hourly Load Data'!$H:$H,$A65,'Raw Hourly Load Data'!$J:$J,F$1)</f>
        <v>8.9153319775858061E-5</v>
      </c>
      <c r="G65" s="9">
        <f>SUMIFS('Raw Hourly Load Data'!$Q:$Q,'Raw Hourly Load Data'!$H:$H,$A65,'Raw Hourly Load Data'!$J:$J,G$1)</f>
        <v>9.2618023005339428E-5</v>
      </c>
      <c r="H65" s="9">
        <f>SUMIFS('Raw Hourly Load Data'!$Q:$Q,'Raw Hourly Load Data'!$H:$H,$A65,'Raw Hourly Load Data'!$J:$J,H$1)</f>
        <v>9.3825839183446451E-5</v>
      </c>
      <c r="I65" s="9">
        <f>SUMIFS('Raw Hourly Load Data'!$Q:$Q,'Raw Hourly Load Data'!$H:$H,$A65,'Raw Hourly Load Data'!$J:$J,I$1)</f>
        <v>1.0105131724476498E-4</v>
      </c>
      <c r="J65" s="9">
        <f>SUMIFS('Raw Hourly Load Data'!$Q:$Q,'Raw Hourly Load Data'!$H:$H,$A65,'Raw Hourly Load Data'!$J:$J,J$1)</f>
        <v>1.0383401232623747E-4</v>
      </c>
      <c r="K65" s="9">
        <f>SUMIFS('Raw Hourly Load Data'!$Q:$Q,'Raw Hourly Load Data'!$H:$H,$A65,'Raw Hourly Load Data'!$J:$J,K$1)</f>
        <v>1.029973464371526E-4</v>
      </c>
      <c r="L65" s="9">
        <f>SUMIFS('Raw Hourly Load Data'!$Q:$Q,'Raw Hourly Load Data'!$H:$H,$A65,'Raw Hourly Load Data'!$J:$J,L$1)</f>
        <v>9.8988393288530942E-5</v>
      </c>
      <c r="M65" s="9">
        <f>SUMIFS('Raw Hourly Load Data'!$Q:$Q,'Raw Hourly Load Data'!$H:$H,$A65,'Raw Hourly Load Data'!$J:$J,M$1)</f>
        <v>1.015238662363269E-4</v>
      </c>
      <c r="N65" s="9">
        <f>SUMIFS('Raw Hourly Load Data'!$Q:$Q,'Raw Hourly Load Data'!$H:$H,$A65,'Raw Hourly Load Data'!$J:$J,N$1)</f>
        <v>1.0199619587226508E-4</v>
      </c>
      <c r="O65" s="9">
        <f>SUMIFS('Raw Hourly Load Data'!$Q:$Q,'Raw Hourly Load Data'!$H:$H,$A65,'Raw Hourly Load Data'!$J:$J,O$1)</f>
        <v>1.030008039815824E-4</v>
      </c>
      <c r="P65" s="9">
        <f>SUMIFS('Raw Hourly Load Data'!$Q:$Q,'Raw Hourly Load Data'!$H:$H,$A65,'Raw Hourly Load Data'!$J:$J,P$1)</f>
        <v>1.0317248374204475E-4</v>
      </c>
      <c r="Q65" s="9">
        <f>SUMIFS('Raw Hourly Load Data'!$Q:$Q,'Raw Hourly Load Data'!$H:$H,$A65,'Raw Hourly Load Data'!$J:$J,Q$1)</f>
        <v>1.0281085301980013E-4</v>
      </c>
      <c r="R65" s="9">
        <f>SUMIFS('Raw Hourly Load Data'!$Q:$Q,'Raw Hourly Load Data'!$H:$H,$A65,'Raw Hourly Load Data'!$J:$J,R$1)</f>
        <v>1.0359715611697567E-4</v>
      </c>
      <c r="S65" s="9">
        <f>SUMIFS('Raw Hourly Load Data'!$Q:$Q,'Raw Hourly Load Data'!$H:$H,$A65,'Raw Hourly Load Data'!$J:$J,S$1)</f>
        <v>1.0392344648853758E-4</v>
      </c>
      <c r="T65" s="9">
        <f>SUMIFS('Raw Hourly Load Data'!$Q:$Q,'Raw Hourly Load Data'!$H:$H,$A65,'Raw Hourly Load Data'!$J:$J,T$1)</f>
        <v>1.0938547187917434E-4</v>
      </c>
      <c r="U65" s="9">
        <f>SUMIFS('Raw Hourly Load Data'!$Q:$Q,'Raw Hourly Load Data'!$H:$H,$A65,'Raw Hourly Load Data'!$J:$J,U$1)</f>
        <v>1.0982366289605049E-4</v>
      </c>
      <c r="V65" s="9">
        <f>SUMIFS('Raw Hourly Load Data'!$Q:$Q,'Raw Hourly Load Data'!$H:$H,$A65,'Raw Hourly Load Data'!$J:$J,V$1)</f>
        <v>1.0859815745833164E-4</v>
      </c>
      <c r="W65" s="9">
        <f>SUMIFS('Raw Hourly Load Data'!$Q:$Q,'Raw Hourly Load Data'!$H:$H,$A65,'Raw Hourly Load Data'!$J:$J,W$1)</f>
        <v>1.0423623349000567E-4</v>
      </c>
      <c r="X65" s="9">
        <f>SUMIFS('Raw Hourly Load Data'!$Q:$Q,'Raw Hourly Load Data'!$H:$H,$A65,'Raw Hourly Load Data'!$J:$J,X$1)</f>
        <v>9.9523368274597655E-5</v>
      </c>
      <c r="Y65" s="9">
        <f>SUMIFS('Raw Hourly Load Data'!$Q:$Q,'Raw Hourly Load Data'!$H:$H,$A65,'Raw Hourly Load Data'!$J:$J,Y$1)</f>
        <v>9.3618180842385538E-5</v>
      </c>
    </row>
    <row r="66" spans="1:25" x14ac:dyDescent="0.25">
      <c r="A66" s="9" t="s">
        <v>87</v>
      </c>
      <c r="B66" s="9">
        <f>SUMIFS('Raw Hourly Load Data'!$Q:$Q,'Raw Hourly Load Data'!$H:$H,$A66,'Raw Hourly Load Data'!$J:$J,B$1)</f>
        <v>8.2959690815062302E-5</v>
      </c>
      <c r="C66" s="9">
        <f>SUMIFS('Raw Hourly Load Data'!$Q:$Q,'Raw Hourly Load Data'!$H:$H,$A66,'Raw Hourly Load Data'!$J:$J,C$1)</f>
        <v>8.0796085579457654E-5</v>
      </c>
      <c r="D66" s="9">
        <f>SUMIFS('Raw Hourly Load Data'!$Q:$Q,'Raw Hourly Load Data'!$H:$H,$A66,'Raw Hourly Load Data'!$J:$J,D$1)</f>
        <v>7.9848949807505106E-5</v>
      </c>
      <c r="E66" s="9">
        <f>SUMIFS('Raw Hourly Load Data'!$Q:$Q,'Raw Hourly Load Data'!$H:$H,$A66,'Raw Hourly Load Data'!$J:$J,E$1)</f>
        <v>8.0456487619088137E-5</v>
      </c>
      <c r="F66" s="9">
        <f>SUMIFS('Raw Hourly Load Data'!$Q:$Q,'Raw Hourly Load Data'!$H:$H,$A66,'Raw Hourly Load Data'!$J:$J,F$1)</f>
        <v>8.3725969383242137E-5</v>
      </c>
      <c r="G66" s="9">
        <f>SUMIFS('Raw Hourly Load Data'!$Q:$Q,'Raw Hourly Load Data'!$H:$H,$A66,'Raw Hourly Load Data'!$J:$J,G$1)</f>
        <v>9.3604349044049774E-5</v>
      </c>
      <c r="H66" s="9">
        <f>SUMIFS('Raw Hourly Load Data'!$Q:$Q,'Raw Hourly Load Data'!$H:$H,$A66,'Raw Hourly Load Data'!$J:$J,H$1)</f>
        <v>1.0461813236992557E-4</v>
      </c>
      <c r="I66" s="9">
        <f>SUMIFS('Raw Hourly Load Data'!$Q:$Q,'Raw Hourly Load Data'!$H:$H,$A66,'Raw Hourly Load Data'!$J:$J,I$1)</f>
        <v>1.1087703101622235E-4</v>
      </c>
      <c r="J66" s="9">
        <f>SUMIFS('Raw Hourly Load Data'!$Q:$Q,'Raw Hourly Load Data'!$H:$H,$A66,'Raw Hourly Load Data'!$J:$J,J$1)</f>
        <v>1.0981154914958656E-4</v>
      </c>
      <c r="K66" s="9">
        <f>SUMIFS('Raw Hourly Load Data'!$Q:$Q,'Raw Hourly Load Data'!$H:$H,$A66,'Raw Hourly Load Data'!$J:$J,K$1)</f>
        <v>1.1143383956968128E-4</v>
      </c>
      <c r="L66" s="9">
        <f>SUMIFS('Raw Hourly Load Data'!$Q:$Q,'Raw Hourly Load Data'!$H:$H,$A66,'Raw Hourly Load Data'!$J:$J,L$1)</f>
        <v>1.1026158407650842E-4</v>
      </c>
      <c r="M66" s="9">
        <f>SUMIFS('Raw Hourly Load Data'!$Q:$Q,'Raw Hourly Load Data'!$H:$H,$A66,'Raw Hourly Load Data'!$J:$J,M$1)</f>
        <v>1.1116275454251273E-4</v>
      </c>
      <c r="N66" s="9">
        <f>SUMIFS('Raw Hourly Load Data'!$Q:$Q,'Raw Hourly Load Data'!$H:$H,$A66,'Raw Hourly Load Data'!$J:$J,N$1)</f>
        <v>1.1221762795587583E-4</v>
      </c>
      <c r="O66" s="9">
        <f>SUMIFS('Raw Hourly Load Data'!$Q:$Q,'Raw Hourly Load Data'!$H:$H,$A66,'Raw Hourly Load Data'!$J:$J,O$1)</f>
        <v>1.1197377152556369E-4</v>
      </c>
      <c r="P66" s="9">
        <f>SUMIFS('Raw Hourly Load Data'!$Q:$Q,'Raw Hourly Load Data'!$H:$H,$A66,'Raw Hourly Load Data'!$J:$J,P$1)</f>
        <v>1.1210831151883401E-4</v>
      </c>
      <c r="Q66" s="9">
        <f>SUMIFS('Raw Hourly Load Data'!$Q:$Q,'Raw Hourly Load Data'!$H:$H,$A66,'Raw Hourly Load Data'!$J:$J,Q$1)</f>
        <v>1.101361249610675E-4</v>
      </c>
      <c r="R66" s="9">
        <f>SUMIFS('Raw Hourly Load Data'!$Q:$Q,'Raw Hourly Load Data'!$H:$H,$A66,'Raw Hourly Load Data'!$J:$J,R$1)</f>
        <v>1.0870188726072945E-4</v>
      </c>
      <c r="S66" s="9">
        <f>SUMIFS('Raw Hourly Load Data'!$Q:$Q,'Raw Hourly Load Data'!$H:$H,$A66,'Raw Hourly Load Data'!$J:$J,S$1)</f>
        <v>1.0734683236305009E-4</v>
      </c>
      <c r="T66" s="9">
        <f>SUMIFS('Raw Hourly Load Data'!$Q:$Q,'Raw Hourly Load Data'!$H:$H,$A66,'Raw Hourly Load Data'!$J:$J,T$1)</f>
        <v>1.1086180256299697E-4</v>
      </c>
      <c r="U66" s="9">
        <f>SUMIFS('Raw Hourly Load Data'!$Q:$Q,'Raw Hourly Load Data'!$H:$H,$A66,'Raw Hourly Load Data'!$J:$J,U$1)</f>
        <v>1.1338864797563802E-4</v>
      </c>
      <c r="V66" s="9">
        <f>SUMIFS('Raw Hourly Load Data'!$Q:$Q,'Raw Hourly Load Data'!$H:$H,$A66,'Raw Hourly Load Data'!$J:$J,V$1)</f>
        <v>1.1118747175243695E-4</v>
      </c>
      <c r="W66" s="9">
        <f>SUMIFS('Raw Hourly Load Data'!$Q:$Q,'Raw Hourly Load Data'!$H:$H,$A66,'Raw Hourly Load Data'!$J:$J,W$1)</f>
        <v>1.0085071895227582E-4</v>
      </c>
      <c r="X66" s="9">
        <f>SUMIFS('Raw Hourly Load Data'!$Q:$Q,'Raw Hourly Load Data'!$H:$H,$A66,'Raw Hourly Load Data'!$J:$J,X$1)</f>
        <v>9.3247423663533045E-5</v>
      </c>
      <c r="Y66" s="9">
        <f>SUMIFS('Raw Hourly Load Data'!$Q:$Q,'Raw Hourly Load Data'!$H:$H,$A66,'Raw Hourly Load Data'!$J:$J,Y$1)</f>
        <v>8.9514357725131944E-5</v>
      </c>
    </row>
    <row r="67" spans="1:25" x14ac:dyDescent="0.25">
      <c r="A67" s="9" t="s">
        <v>88</v>
      </c>
      <c r="B67" s="9">
        <f>SUMIFS('Raw Hourly Load Data'!$Q:$Q,'Raw Hourly Load Data'!$H:$H,$A67,'Raw Hourly Load Data'!$J:$J,B$1)</f>
        <v>8.7514852131238146E-5</v>
      </c>
      <c r="C67" s="9">
        <f>SUMIFS('Raw Hourly Load Data'!$Q:$Q,'Raw Hourly Load Data'!$H:$H,$A67,'Raw Hourly Load Data'!$J:$J,C$1)</f>
        <v>8.6142092089663263E-5</v>
      </c>
      <c r="D67" s="9">
        <f>SUMIFS('Raw Hourly Load Data'!$Q:$Q,'Raw Hourly Load Data'!$H:$H,$A67,'Raw Hourly Load Data'!$J:$J,D$1)</f>
        <v>8.4824816448516609E-5</v>
      </c>
      <c r="E67" s="9">
        <f>SUMIFS('Raw Hourly Load Data'!$Q:$Q,'Raw Hourly Load Data'!$H:$H,$A67,'Raw Hourly Load Data'!$J:$J,E$1)</f>
        <v>8.5134391035265042E-5</v>
      </c>
      <c r="F67" s="9">
        <f>SUMIFS('Raw Hourly Load Data'!$Q:$Q,'Raw Hourly Load Data'!$H:$H,$A67,'Raw Hourly Load Data'!$J:$J,F$1)</f>
        <v>8.7944092137869258E-5</v>
      </c>
      <c r="G67" s="9">
        <f>SUMIFS('Raw Hourly Load Data'!$Q:$Q,'Raw Hourly Load Data'!$H:$H,$A67,'Raw Hourly Load Data'!$J:$J,G$1)</f>
        <v>9.6834689579516063E-5</v>
      </c>
      <c r="H67" s="9">
        <f>SUMIFS('Raw Hourly Load Data'!$Q:$Q,'Raw Hourly Load Data'!$H:$H,$A67,'Raw Hourly Load Data'!$J:$J,H$1)</f>
        <v>1.0522233586826152E-4</v>
      </c>
      <c r="I67" s="9">
        <f>SUMIFS('Raw Hourly Load Data'!$Q:$Q,'Raw Hourly Load Data'!$H:$H,$A67,'Raw Hourly Load Data'!$J:$J,I$1)</f>
        <v>1.1085207752049232E-4</v>
      </c>
      <c r="J67" s="9">
        <f>SUMIFS('Raw Hourly Load Data'!$Q:$Q,'Raw Hourly Load Data'!$H:$H,$A67,'Raw Hourly Load Data'!$J:$J,J$1)</f>
        <v>1.093924816908729E-4</v>
      </c>
      <c r="K67" s="9">
        <f>SUMIFS('Raw Hourly Load Data'!$Q:$Q,'Raw Hourly Load Data'!$H:$H,$A67,'Raw Hourly Load Data'!$J:$J,K$1)</f>
        <v>1.10597805900182E-4</v>
      </c>
      <c r="L67" s="9">
        <f>SUMIFS('Raw Hourly Load Data'!$Q:$Q,'Raw Hourly Load Data'!$H:$H,$A67,'Raw Hourly Load Data'!$J:$J,L$1)</f>
        <v>1.0912174552929662E-4</v>
      </c>
      <c r="M67" s="9">
        <f>SUMIFS('Raw Hourly Load Data'!$Q:$Q,'Raw Hourly Load Data'!$H:$H,$A67,'Raw Hourly Load Data'!$J:$J,M$1)</f>
        <v>1.0954238546274639E-4</v>
      </c>
      <c r="N67" s="9">
        <f>SUMIFS('Raw Hourly Load Data'!$Q:$Q,'Raw Hourly Load Data'!$H:$H,$A67,'Raw Hourly Load Data'!$J:$J,N$1)</f>
        <v>1.1010831703701914E-4</v>
      </c>
      <c r="O67" s="9">
        <f>SUMIFS('Raw Hourly Load Data'!$Q:$Q,'Raw Hourly Load Data'!$H:$H,$A67,'Raw Hourly Load Data'!$J:$J,O$1)</f>
        <v>1.0968575324121265E-4</v>
      </c>
      <c r="P67" s="9">
        <f>SUMIFS('Raw Hourly Load Data'!$Q:$Q,'Raw Hourly Load Data'!$H:$H,$A67,'Raw Hourly Load Data'!$J:$J,P$1)</f>
        <v>1.0959864822218568E-4</v>
      </c>
      <c r="Q67" s="9">
        <f>SUMIFS('Raw Hourly Load Data'!$Q:$Q,'Raw Hourly Load Data'!$H:$H,$A67,'Raw Hourly Load Data'!$J:$J,Q$1)</f>
        <v>1.0720083234106183E-4</v>
      </c>
      <c r="R67" s="9">
        <f>SUMIFS('Raw Hourly Load Data'!$Q:$Q,'Raw Hourly Load Data'!$H:$H,$A67,'Raw Hourly Load Data'!$J:$J,R$1)</f>
        <v>1.0538076010083207E-4</v>
      </c>
      <c r="S67" s="9">
        <f>SUMIFS('Raw Hourly Load Data'!$Q:$Q,'Raw Hourly Load Data'!$H:$H,$A67,'Raw Hourly Load Data'!$J:$J,S$1)</f>
        <v>1.0414308223462228E-4</v>
      </c>
      <c r="T67" s="9">
        <f>SUMIFS('Raw Hourly Load Data'!$Q:$Q,'Raw Hourly Load Data'!$H:$H,$A67,'Raw Hourly Load Data'!$J:$J,T$1)</f>
        <v>1.0771750607533692E-4</v>
      </c>
      <c r="U67" s="9">
        <f>SUMIFS('Raw Hourly Load Data'!$Q:$Q,'Raw Hourly Load Data'!$H:$H,$A67,'Raw Hourly Load Data'!$J:$J,U$1)</f>
        <v>1.1059119323786536E-4</v>
      </c>
      <c r="V67" s="9">
        <f>SUMIFS('Raw Hourly Load Data'!$Q:$Q,'Raw Hourly Load Data'!$H:$H,$A67,'Raw Hourly Load Data'!$J:$J,V$1)</f>
        <v>1.0866843392508251E-4</v>
      </c>
      <c r="W67" s="9">
        <f>SUMIFS('Raw Hourly Load Data'!$Q:$Q,'Raw Hourly Load Data'!$H:$H,$A67,'Raw Hourly Load Data'!$J:$J,W$1)</f>
        <v>9.9020295032127957E-5</v>
      </c>
      <c r="X67" s="9">
        <f>SUMIFS('Raw Hourly Load Data'!$Q:$Q,'Raw Hourly Load Data'!$H:$H,$A67,'Raw Hourly Load Data'!$J:$J,X$1)</f>
        <v>9.1616903897485938E-5</v>
      </c>
      <c r="Y67" s="9">
        <f>SUMIFS('Raw Hourly Load Data'!$Q:$Q,'Raw Hourly Load Data'!$H:$H,$A67,'Raw Hourly Load Data'!$J:$J,Y$1)</f>
        <v>8.7307410604757371E-5</v>
      </c>
    </row>
    <row r="68" spans="1:25" x14ac:dyDescent="0.25">
      <c r="A68" s="9" t="s">
        <v>89</v>
      </c>
      <c r="B68" s="9">
        <f>SUMIFS('Raw Hourly Load Data'!$Q:$Q,'Raw Hourly Load Data'!$H:$H,$A68,'Raw Hourly Load Data'!$J:$J,B$1)</f>
        <v>8.5407296227553369E-5</v>
      </c>
      <c r="C68" s="9">
        <f>SUMIFS('Raw Hourly Load Data'!$Q:$Q,'Raw Hourly Load Data'!$H:$H,$A68,'Raw Hourly Load Data'!$J:$J,C$1)</f>
        <v>8.3435717424319662E-5</v>
      </c>
      <c r="D68" s="9">
        <f>SUMIFS('Raw Hourly Load Data'!$Q:$Q,'Raw Hourly Load Data'!$H:$H,$A68,'Raw Hourly Load Data'!$J:$J,D$1)</f>
        <v>8.181498965004716E-5</v>
      </c>
      <c r="E68" s="9">
        <f>SUMIFS('Raw Hourly Load Data'!$Q:$Q,'Raw Hourly Load Data'!$H:$H,$A68,'Raw Hourly Load Data'!$J:$J,E$1)</f>
        <v>8.1890348378670642E-5</v>
      </c>
      <c r="F68" s="9">
        <f>SUMIFS('Raw Hourly Load Data'!$Q:$Q,'Raw Hourly Load Data'!$H:$H,$A68,'Raw Hourly Load Data'!$J:$J,F$1)</f>
        <v>8.4444926824646672E-5</v>
      </c>
      <c r="G68" s="9">
        <f>SUMIFS('Raw Hourly Load Data'!$Q:$Q,'Raw Hourly Load Data'!$H:$H,$A68,'Raw Hourly Load Data'!$J:$J,G$1)</f>
        <v>9.2796091719613469E-5</v>
      </c>
      <c r="H68" s="9">
        <f>SUMIFS('Raw Hourly Load Data'!$Q:$Q,'Raw Hourly Load Data'!$H:$H,$A68,'Raw Hourly Load Data'!$J:$J,H$1)</f>
        <v>9.9068720244205647E-5</v>
      </c>
      <c r="I68" s="9">
        <f>SUMIFS('Raw Hourly Load Data'!$Q:$Q,'Raw Hourly Load Data'!$H:$H,$A68,'Raw Hourly Load Data'!$J:$J,I$1)</f>
        <v>1.0515008390311844E-4</v>
      </c>
      <c r="J68" s="9">
        <f>SUMIFS('Raw Hourly Load Data'!$Q:$Q,'Raw Hourly Load Data'!$H:$H,$A68,'Raw Hourly Load Data'!$J:$J,J$1)</f>
        <v>1.0494286235726505E-4</v>
      </c>
      <c r="K68" s="9">
        <f>SUMIFS('Raw Hourly Load Data'!$Q:$Q,'Raw Hourly Load Data'!$H:$H,$A68,'Raw Hourly Load Data'!$J:$J,K$1)</f>
        <v>1.0794336328023445E-4</v>
      </c>
      <c r="L68" s="9">
        <f>SUMIFS('Raw Hourly Load Data'!$Q:$Q,'Raw Hourly Load Data'!$H:$H,$A68,'Raw Hourly Load Data'!$J:$J,L$1)</f>
        <v>1.076799909524834E-4</v>
      </c>
      <c r="M68" s="9">
        <f>SUMIFS('Raw Hourly Load Data'!$Q:$Q,'Raw Hourly Load Data'!$H:$H,$A68,'Raw Hourly Load Data'!$J:$J,M$1)</f>
        <v>1.0855018362655761E-4</v>
      </c>
      <c r="N68" s="9">
        <f>SUMIFS('Raw Hourly Load Data'!$Q:$Q,'Raw Hourly Load Data'!$H:$H,$A68,'Raw Hourly Load Data'!$J:$J,N$1)</f>
        <v>1.0940323424686478E-4</v>
      </c>
      <c r="O68" s="9">
        <f>SUMIFS('Raw Hourly Load Data'!$Q:$Q,'Raw Hourly Load Data'!$H:$H,$A68,'Raw Hourly Load Data'!$J:$J,O$1)</f>
        <v>1.0936178504734556E-4</v>
      </c>
      <c r="P68" s="9">
        <f>SUMIFS('Raw Hourly Load Data'!$Q:$Q,'Raw Hourly Load Data'!$H:$H,$A68,'Raw Hourly Load Data'!$J:$J,P$1)</f>
        <v>1.0957255830773221E-4</v>
      </c>
      <c r="Q68" s="9">
        <f>SUMIFS('Raw Hourly Load Data'!$Q:$Q,'Raw Hourly Load Data'!$H:$H,$A68,'Raw Hourly Load Data'!$J:$J,Q$1)</f>
        <v>1.0713361663256817E-4</v>
      </c>
      <c r="R68" s="9">
        <f>SUMIFS('Raw Hourly Load Data'!$Q:$Q,'Raw Hourly Load Data'!$H:$H,$A68,'Raw Hourly Load Data'!$J:$J,R$1)</f>
        <v>1.0495223796171271E-4</v>
      </c>
      <c r="S68" s="9">
        <f>SUMIFS('Raw Hourly Load Data'!$Q:$Q,'Raw Hourly Load Data'!$H:$H,$A68,'Raw Hourly Load Data'!$J:$J,S$1)</f>
        <v>1.0308717281573482E-4</v>
      </c>
      <c r="T68" s="9">
        <f>SUMIFS('Raw Hourly Load Data'!$Q:$Q,'Raw Hourly Load Data'!$H:$H,$A68,'Raw Hourly Load Data'!$J:$J,T$1)</f>
        <v>1.0527934346238437E-4</v>
      </c>
      <c r="U68" s="9">
        <f>SUMIFS('Raw Hourly Load Data'!$Q:$Q,'Raw Hourly Load Data'!$H:$H,$A68,'Raw Hourly Load Data'!$J:$J,U$1)</f>
        <v>1.0722977454561924E-4</v>
      </c>
      <c r="V68" s="9">
        <f>SUMIFS('Raw Hourly Load Data'!$Q:$Q,'Raw Hourly Load Data'!$H:$H,$A68,'Raw Hourly Load Data'!$J:$J,V$1)</f>
        <v>1.0524605272538831E-4</v>
      </c>
      <c r="W68" s="9">
        <f>SUMIFS('Raw Hourly Load Data'!$Q:$Q,'Raw Hourly Load Data'!$H:$H,$A68,'Raw Hourly Load Data'!$J:$J,W$1)</f>
        <v>9.7575009802843582E-5</v>
      </c>
      <c r="X68" s="9">
        <f>SUMIFS('Raw Hourly Load Data'!$Q:$Q,'Raw Hourly Load Data'!$H:$H,$A68,'Raw Hourly Load Data'!$J:$J,X$1)</f>
        <v>9.0650800955605477E-5</v>
      </c>
      <c r="Y68" s="9">
        <f>SUMIFS('Raw Hourly Load Data'!$Q:$Q,'Raw Hourly Load Data'!$H:$H,$A68,'Raw Hourly Load Data'!$J:$J,Y$1)</f>
        <v>8.6587247858354788E-5</v>
      </c>
    </row>
    <row r="69" spans="1:25" x14ac:dyDescent="0.25">
      <c r="A69" s="9" t="s">
        <v>90</v>
      </c>
      <c r="B69" s="9">
        <f>SUMIFS('Raw Hourly Load Data'!$Q:$Q,'Raw Hourly Load Data'!$H:$H,$A69,'Raw Hourly Load Data'!$J:$J,B$1)</f>
        <v>8.4381055015193604E-5</v>
      </c>
      <c r="C69" s="9">
        <f>SUMIFS('Raw Hourly Load Data'!$Q:$Q,'Raw Hourly Load Data'!$H:$H,$A69,'Raw Hourly Load Data'!$J:$J,C$1)</f>
        <v>8.2364262073975449E-5</v>
      </c>
      <c r="D69" s="9">
        <f>SUMIFS('Raw Hourly Load Data'!$Q:$Q,'Raw Hourly Load Data'!$H:$H,$A69,'Raw Hourly Load Data'!$J:$J,D$1)</f>
        <v>8.0578608323142727E-5</v>
      </c>
      <c r="E69" s="9">
        <f>SUMIFS('Raw Hourly Load Data'!$Q:$Q,'Raw Hourly Load Data'!$H:$H,$A69,'Raw Hourly Load Data'!$J:$J,E$1)</f>
        <v>8.0551704509273939E-5</v>
      </c>
      <c r="F69" s="9">
        <f>SUMIFS('Raw Hourly Load Data'!$Q:$Q,'Raw Hourly Load Data'!$H:$H,$A69,'Raw Hourly Load Data'!$J:$J,F$1)</f>
        <v>8.3029292520207093E-5</v>
      </c>
      <c r="G69" s="9">
        <f>SUMIFS('Raw Hourly Load Data'!$Q:$Q,'Raw Hourly Load Data'!$H:$H,$A69,'Raw Hourly Load Data'!$J:$J,G$1)</f>
        <v>9.0820724034712083E-5</v>
      </c>
      <c r="H69" s="9">
        <f>SUMIFS('Raw Hourly Load Data'!$Q:$Q,'Raw Hourly Load Data'!$H:$H,$A69,'Raw Hourly Load Data'!$J:$J,H$1)</f>
        <v>9.6596475927773911E-5</v>
      </c>
      <c r="I69" s="9">
        <f>SUMIFS('Raw Hourly Load Data'!$Q:$Q,'Raw Hourly Load Data'!$H:$H,$A69,'Raw Hourly Load Data'!$J:$J,I$1)</f>
        <v>1.0254620545973903E-4</v>
      </c>
      <c r="J69" s="9">
        <f>SUMIFS('Raw Hourly Load Data'!$Q:$Q,'Raw Hourly Load Data'!$H:$H,$A69,'Raw Hourly Load Data'!$J:$J,J$1)</f>
        <v>1.0409559606813966E-4</v>
      </c>
      <c r="K69" s="9">
        <f>SUMIFS('Raw Hourly Load Data'!$Q:$Q,'Raw Hourly Load Data'!$H:$H,$A69,'Raw Hourly Load Data'!$J:$J,K$1)</f>
        <v>1.0871635042825702E-4</v>
      </c>
      <c r="L69" s="9">
        <f>SUMIFS('Raw Hourly Load Data'!$Q:$Q,'Raw Hourly Load Data'!$H:$H,$A69,'Raw Hourly Load Data'!$J:$J,L$1)</f>
        <v>1.0980563857494875E-4</v>
      </c>
      <c r="M69" s="9">
        <f>SUMIFS('Raw Hourly Load Data'!$Q:$Q,'Raw Hourly Load Data'!$H:$H,$A69,'Raw Hourly Load Data'!$J:$J,M$1)</f>
        <v>1.1112743757489694E-4</v>
      </c>
      <c r="N69" s="9">
        <f>SUMIFS('Raw Hourly Load Data'!$Q:$Q,'Raw Hourly Load Data'!$H:$H,$A69,'Raw Hourly Load Data'!$J:$J,N$1)</f>
        <v>1.1237285825388371E-4</v>
      </c>
      <c r="O69" s="9">
        <f>SUMIFS('Raw Hourly Load Data'!$Q:$Q,'Raw Hourly Load Data'!$H:$H,$A69,'Raw Hourly Load Data'!$J:$J,O$1)</f>
        <v>1.1269235068888276E-4</v>
      </c>
      <c r="P69" s="9">
        <f>SUMIFS('Raw Hourly Load Data'!$Q:$Q,'Raw Hourly Load Data'!$H:$H,$A69,'Raw Hourly Load Data'!$J:$J,P$1)</f>
        <v>1.1296330751680497E-4</v>
      </c>
      <c r="Q69" s="9">
        <f>SUMIFS('Raw Hourly Load Data'!$Q:$Q,'Raw Hourly Load Data'!$H:$H,$A69,'Raw Hourly Load Data'!$J:$J,Q$1)</f>
        <v>1.1065461132802519E-4</v>
      </c>
      <c r="R69" s="9">
        <f>SUMIFS('Raw Hourly Load Data'!$Q:$Q,'Raw Hourly Load Data'!$H:$H,$A69,'Raw Hourly Load Data'!$J:$J,R$1)</f>
        <v>1.0811833710523401E-4</v>
      </c>
      <c r="S69" s="9">
        <f>SUMIFS('Raw Hourly Load Data'!$Q:$Q,'Raw Hourly Load Data'!$H:$H,$A69,'Raw Hourly Load Data'!$J:$J,S$1)</f>
        <v>1.0560659785050833E-4</v>
      </c>
      <c r="T69" s="9">
        <f>SUMIFS('Raw Hourly Load Data'!$Q:$Q,'Raw Hourly Load Data'!$H:$H,$A69,'Raw Hourly Load Data'!$J:$J,T$1)</f>
        <v>1.0690420037484515E-4</v>
      </c>
      <c r="U69" s="9">
        <f>SUMIFS('Raw Hourly Load Data'!$Q:$Q,'Raw Hourly Load Data'!$H:$H,$A69,'Raw Hourly Load Data'!$J:$J,U$1)</f>
        <v>1.0838055617409658E-4</v>
      </c>
      <c r="V69" s="9">
        <f>SUMIFS('Raw Hourly Load Data'!$Q:$Q,'Raw Hourly Load Data'!$H:$H,$A69,'Raw Hourly Load Data'!$J:$J,V$1)</f>
        <v>1.0601269945160606E-4</v>
      </c>
      <c r="W69" s="9">
        <f>SUMIFS('Raw Hourly Load Data'!$Q:$Q,'Raw Hourly Load Data'!$H:$H,$A69,'Raw Hourly Load Data'!$J:$J,W$1)</f>
        <v>9.8666430333204977E-5</v>
      </c>
      <c r="X69" s="9">
        <f>SUMIFS('Raw Hourly Load Data'!$Q:$Q,'Raw Hourly Load Data'!$H:$H,$A69,'Raw Hourly Load Data'!$J:$J,X$1)</f>
        <v>9.201776731735337E-5</v>
      </c>
      <c r="Y69" s="9">
        <f>SUMIFS('Raw Hourly Load Data'!$Q:$Q,'Raw Hourly Load Data'!$H:$H,$A69,'Raw Hourly Load Data'!$J:$J,Y$1)</f>
        <v>8.820391306744405E-5</v>
      </c>
    </row>
    <row r="70" spans="1:25" x14ac:dyDescent="0.25">
      <c r="A70" s="9" t="s">
        <v>91</v>
      </c>
      <c r="B70" s="9">
        <f>SUMIFS('Raw Hourly Load Data'!$Q:$Q,'Raw Hourly Load Data'!$H:$H,$A70,'Raw Hourly Load Data'!$J:$J,B$1)</f>
        <v>8.4791767363234135E-5</v>
      </c>
      <c r="C70" s="9">
        <f>SUMIFS('Raw Hourly Load Data'!$Q:$Q,'Raw Hourly Load Data'!$H:$H,$A70,'Raw Hourly Load Data'!$J:$J,C$1)</f>
        <v>8.249288348444639E-5</v>
      </c>
      <c r="D70" s="9">
        <f>SUMIFS('Raw Hourly Load Data'!$Q:$Q,'Raw Hourly Load Data'!$H:$H,$A70,'Raw Hourly Load Data'!$J:$J,D$1)</f>
        <v>8.0671355038853176E-5</v>
      </c>
      <c r="E70" s="9">
        <f>SUMIFS('Raw Hourly Load Data'!$Q:$Q,'Raw Hourly Load Data'!$H:$H,$A70,'Raw Hourly Load Data'!$J:$J,E$1)</f>
        <v>8.0493962443002292E-5</v>
      </c>
      <c r="F70" s="9">
        <f>SUMIFS('Raw Hourly Load Data'!$Q:$Q,'Raw Hourly Load Data'!$H:$H,$A70,'Raw Hourly Load Data'!$J:$J,F$1)</f>
        <v>8.2646773182398661E-5</v>
      </c>
      <c r="G70" s="9">
        <f>SUMIFS('Raw Hourly Load Data'!$Q:$Q,'Raw Hourly Load Data'!$H:$H,$A70,'Raw Hourly Load Data'!$J:$J,G$1)</f>
        <v>9.0178532782890901E-5</v>
      </c>
      <c r="H70" s="9">
        <f>SUMIFS('Raw Hourly Load Data'!$Q:$Q,'Raw Hourly Load Data'!$H:$H,$A70,'Raw Hourly Load Data'!$J:$J,H$1)</f>
        <v>9.7081880484187148E-5</v>
      </c>
      <c r="I70" s="9">
        <f>SUMIFS('Raw Hourly Load Data'!$Q:$Q,'Raw Hourly Load Data'!$H:$H,$A70,'Raw Hourly Load Data'!$J:$J,I$1)</f>
        <v>1.0378804825645247E-4</v>
      </c>
      <c r="J70" s="9">
        <f>SUMIFS('Raw Hourly Load Data'!$Q:$Q,'Raw Hourly Load Data'!$H:$H,$A70,'Raw Hourly Load Data'!$J:$J,J$1)</f>
        <v>1.0552723584608269E-4</v>
      </c>
      <c r="K70" s="9">
        <f>SUMIFS('Raw Hourly Load Data'!$Q:$Q,'Raw Hourly Load Data'!$H:$H,$A70,'Raw Hourly Load Data'!$J:$J,K$1)</f>
        <v>1.093003619252764E-4</v>
      </c>
      <c r="L70" s="9">
        <f>SUMIFS('Raw Hourly Load Data'!$Q:$Q,'Raw Hourly Load Data'!$H:$H,$A70,'Raw Hourly Load Data'!$J:$J,L$1)</f>
        <v>1.0937830977637478E-4</v>
      </c>
      <c r="M70" s="9">
        <f>SUMIFS('Raw Hourly Load Data'!$Q:$Q,'Raw Hourly Load Data'!$H:$H,$A70,'Raw Hourly Load Data'!$J:$J,M$1)</f>
        <v>1.1011897386139796E-4</v>
      </c>
      <c r="N70" s="9">
        <f>SUMIFS('Raw Hourly Load Data'!$Q:$Q,'Raw Hourly Load Data'!$H:$H,$A70,'Raw Hourly Load Data'!$J:$J,N$1)</f>
        <v>1.1087574247138975E-4</v>
      </c>
      <c r="O70" s="9">
        <f>SUMIFS('Raw Hourly Load Data'!$Q:$Q,'Raw Hourly Load Data'!$H:$H,$A70,'Raw Hourly Load Data'!$J:$J,O$1)</f>
        <v>1.1051441314894165E-4</v>
      </c>
      <c r="P70" s="9">
        <f>SUMIFS('Raw Hourly Load Data'!$Q:$Q,'Raw Hourly Load Data'!$H:$H,$A70,'Raw Hourly Load Data'!$J:$J,P$1)</f>
        <v>1.1012865888944802E-4</v>
      </c>
      <c r="Q70" s="9">
        <f>SUMIFS('Raw Hourly Load Data'!$Q:$Q,'Raw Hourly Load Data'!$H:$H,$A70,'Raw Hourly Load Data'!$J:$J,Q$1)</f>
        <v>1.0720314968229784E-4</v>
      </c>
      <c r="R70" s="9">
        <f>SUMIFS('Raw Hourly Load Data'!$Q:$Q,'Raw Hourly Load Data'!$H:$H,$A70,'Raw Hourly Load Data'!$J:$J,R$1)</f>
        <v>1.046293695408614E-4</v>
      </c>
      <c r="S70" s="9">
        <f>SUMIFS('Raw Hourly Load Data'!$Q:$Q,'Raw Hourly Load Data'!$H:$H,$A70,'Raw Hourly Load Data'!$J:$J,S$1)</f>
        <v>1.0184856147790741E-4</v>
      </c>
      <c r="T70" s="9">
        <f>SUMIFS('Raw Hourly Load Data'!$Q:$Q,'Raw Hourly Load Data'!$H:$H,$A70,'Raw Hourly Load Data'!$J:$J,T$1)</f>
        <v>1.0314667577601554E-4</v>
      </c>
      <c r="U70" s="9">
        <f>SUMIFS('Raw Hourly Load Data'!$Q:$Q,'Raw Hourly Load Data'!$H:$H,$A70,'Raw Hourly Load Data'!$J:$J,U$1)</f>
        <v>1.0501057568252375E-4</v>
      </c>
      <c r="V70" s="9">
        <f>SUMIFS('Raw Hourly Load Data'!$Q:$Q,'Raw Hourly Load Data'!$H:$H,$A70,'Raw Hourly Load Data'!$J:$J,V$1)</f>
        <v>1.0357792588367699E-4</v>
      </c>
      <c r="W70" s="9">
        <f>SUMIFS('Raw Hourly Load Data'!$Q:$Q,'Raw Hourly Load Data'!$H:$H,$A70,'Raw Hourly Load Data'!$J:$J,W$1)</f>
        <v>9.6340439306586743E-5</v>
      </c>
      <c r="X70" s="9">
        <f>SUMIFS('Raw Hourly Load Data'!$Q:$Q,'Raw Hourly Load Data'!$H:$H,$A70,'Raw Hourly Load Data'!$J:$J,X$1)</f>
        <v>9.1002117479922472E-5</v>
      </c>
      <c r="Y70" s="9">
        <f>SUMIFS('Raw Hourly Load Data'!$Q:$Q,'Raw Hourly Load Data'!$H:$H,$A70,'Raw Hourly Load Data'!$J:$J,Y$1)</f>
        <v>8.8386937769938611E-5</v>
      </c>
    </row>
    <row r="71" spans="1:25" x14ac:dyDescent="0.25">
      <c r="A71" s="9" t="s">
        <v>92</v>
      </c>
      <c r="B71" s="9">
        <f>SUMIFS('Raw Hourly Load Data'!$Q:$Q,'Raw Hourly Load Data'!$H:$H,$A71,'Raw Hourly Load Data'!$J:$J,B$1)</f>
        <v>9.2200484823638855E-5</v>
      </c>
      <c r="C71" s="9">
        <f>SUMIFS('Raw Hourly Load Data'!$Q:$Q,'Raw Hourly Load Data'!$H:$H,$A71,'Raw Hourly Load Data'!$J:$J,C$1)</f>
        <v>9.0540286185345831E-5</v>
      </c>
      <c r="D71" s="9">
        <f>SUMIFS('Raw Hourly Load Data'!$Q:$Q,'Raw Hourly Load Data'!$H:$H,$A71,'Raw Hourly Load Data'!$J:$J,D$1)</f>
        <v>9.0525336599665978E-5</v>
      </c>
      <c r="E71" s="9">
        <f>SUMIFS('Raw Hourly Load Data'!$Q:$Q,'Raw Hourly Load Data'!$H:$H,$A71,'Raw Hourly Load Data'!$J:$J,E$1)</f>
        <v>8.97621082524204E-5</v>
      </c>
      <c r="F71" s="9">
        <f>SUMIFS('Raw Hourly Load Data'!$Q:$Q,'Raw Hourly Load Data'!$H:$H,$A71,'Raw Hourly Load Data'!$J:$J,F$1)</f>
        <v>9.1489657125780118E-5</v>
      </c>
      <c r="G71" s="9">
        <f>SUMIFS('Raw Hourly Load Data'!$Q:$Q,'Raw Hourly Load Data'!$H:$H,$A71,'Raw Hourly Load Data'!$J:$J,G$1)</f>
        <v>9.7468827398669052E-5</v>
      </c>
      <c r="H71" s="9">
        <f>SUMIFS('Raw Hourly Load Data'!$Q:$Q,'Raw Hourly Load Data'!$H:$H,$A71,'Raw Hourly Load Data'!$J:$J,H$1)</f>
        <v>1.0135677119647471E-4</v>
      </c>
      <c r="I71" s="9">
        <f>SUMIFS('Raw Hourly Load Data'!$Q:$Q,'Raw Hourly Load Data'!$H:$H,$A71,'Raw Hourly Load Data'!$J:$J,I$1)</f>
        <v>1.0783755970797969E-4</v>
      </c>
      <c r="J71" s="9">
        <f>SUMIFS('Raw Hourly Load Data'!$Q:$Q,'Raw Hourly Load Data'!$H:$H,$A71,'Raw Hourly Load Data'!$J:$J,J$1)</f>
        <v>1.0929732698482278E-4</v>
      </c>
      <c r="K71" s="9">
        <f>SUMIFS('Raw Hourly Load Data'!$Q:$Q,'Raw Hourly Load Data'!$H:$H,$A71,'Raw Hourly Load Data'!$J:$J,K$1)</f>
        <v>1.0850307878820993E-4</v>
      </c>
      <c r="L71" s="9">
        <f>SUMIFS('Raw Hourly Load Data'!$Q:$Q,'Raw Hourly Load Data'!$H:$H,$A71,'Raw Hourly Load Data'!$J:$J,L$1)</f>
        <v>1.051654544978779E-4</v>
      </c>
      <c r="M71" s="9">
        <f>SUMIFS('Raw Hourly Load Data'!$Q:$Q,'Raw Hourly Load Data'!$H:$H,$A71,'Raw Hourly Load Data'!$J:$J,M$1)</f>
        <v>1.0747777425032889E-4</v>
      </c>
      <c r="N71" s="9">
        <f>SUMIFS('Raw Hourly Load Data'!$Q:$Q,'Raw Hourly Load Data'!$H:$H,$A71,'Raw Hourly Load Data'!$J:$J,N$1)</f>
        <v>1.0687632493698362E-4</v>
      </c>
      <c r="O71" s="9">
        <f>SUMIFS('Raw Hourly Load Data'!$Q:$Q,'Raw Hourly Load Data'!$H:$H,$A71,'Raw Hourly Load Data'!$J:$J,O$1)</f>
        <v>1.070622174653386E-4</v>
      </c>
      <c r="P71" s="9">
        <f>SUMIFS('Raw Hourly Load Data'!$Q:$Q,'Raw Hourly Load Data'!$H:$H,$A71,'Raw Hourly Load Data'!$J:$J,P$1)</f>
        <v>1.064434688504286E-4</v>
      </c>
      <c r="Q71" s="9">
        <f>SUMIFS('Raw Hourly Load Data'!$Q:$Q,'Raw Hourly Load Data'!$H:$H,$A71,'Raw Hourly Load Data'!$J:$J,Q$1)</f>
        <v>1.0490425924996134E-4</v>
      </c>
      <c r="R71" s="9">
        <f>SUMIFS('Raw Hourly Load Data'!$Q:$Q,'Raw Hourly Load Data'!$H:$H,$A71,'Raw Hourly Load Data'!$J:$J,R$1)</f>
        <v>1.0396804967538587E-4</v>
      </c>
      <c r="S71" s="9">
        <f>SUMIFS('Raw Hourly Load Data'!$Q:$Q,'Raw Hourly Load Data'!$H:$H,$A71,'Raw Hourly Load Data'!$J:$J,S$1)</f>
        <v>1.0220803801605105E-4</v>
      </c>
      <c r="T71" s="9">
        <f>SUMIFS('Raw Hourly Load Data'!$Q:$Q,'Raw Hourly Load Data'!$H:$H,$A71,'Raw Hourly Load Data'!$J:$J,T$1)</f>
        <v>1.0562210272734844E-4</v>
      </c>
      <c r="U71" s="9">
        <f>SUMIFS('Raw Hourly Load Data'!$Q:$Q,'Raw Hourly Load Data'!$H:$H,$A71,'Raw Hourly Load Data'!$J:$J,U$1)</f>
        <v>1.0625740031560011E-4</v>
      </c>
      <c r="V71" s="9">
        <f>SUMIFS('Raw Hourly Load Data'!$Q:$Q,'Raw Hourly Load Data'!$H:$H,$A71,'Raw Hourly Load Data'!$J:$J,V$1)</f>
        <v>1.0568486430334351E-4</v>
      </c>
      <c r="W71" s="9">
        <f>SUMIFS('Raw Hourly Load Data'!$Q:$Q,'Raw Hourly Load Data'!$H:$H,$A71,'Raw Hourly Load Data'!$J:$J,W$1)</f>
        <v>1.025653443777337E-4</v>
      </c>
      <c r="X71" s="9">
        <f>SUMIFS('Raw Hourly Load Data'!$Q:$Q,'Raw Hourly Load Data'!$H:$H,$A71,'Raw Hourly Load Data'!$J:$J,X$1)</f>
        <v>9.8195553245332268E-5</v>
      </c>
      <c r="Y71" s="9">
        <f>SUMIFS('Raw Hourly Load Data'!$Q:$Q,'Raw Hourly Load Data'!$H:$H,$A71,'Raw Hourly Load Data'!$J:$J,Y$1)</f>
        <v>9.3361228300787051E-5</v>
      </c>
    </row>
    <row r="72" spans="1:25" x14ac:dyDescent="0.25">
      <c r="A72" s="9" t="s">
        <v>93</v>
      </c>
      <c r="B72" s="9">
        <f>SUMIFS('Raw Hourly Load Data'!$Q:$Q,'Raw Hourly Load Data'!$H:$H,$A72,'Raw Hourly Load Data'!$J:$J,B$1)</f>
        <v>9.0201451623793429E-5</v>
      </c>
      <c r="C72" s="9">
        <f>SUMIFS('Raw Hourly Load Data'!$Q:$Q,'Raw Hourly Load Data'!$H:$H,$A72,'Raw Hourly Load Data'!$J:$J,C$1)</f>
        <v>8.7654229145267185E-5</v>
      </c>
      <c r="D72" s="9">
        <f>SUMIFS('Raw Hourly Load Data'!$Q:$Q,'Raw Hourly Load Data'!$H:$H,$A72,'Raw Hourly Load Data'!$J:$J,D$1)</f>
        <v>8.6551115368329397E-5</v>
      </c>
      <c r="E72" s="9">
        <f>SUMIFS('Raw Hourly Load Data'!$Q:$Q,'Raw Hourly Load Data'!$H:$H,$A72,'Raw Hourly Load Data'!$J:$J,E$1)</f>
        <v>8.7273702339142834E-5</v>
      </c>
      <c r="F72" s="9">
        <f>SUMIFS('Raw Hourly Load Data'!$Q:$Q,'Raw Hourly Load Data'!$H:$H,$A72,'Raw Hourly Load Data'!$J:$J,F$1)</f>
        <v>8.8655490595448554E-5</v>
      </c>
      <c r="G72" s="9">
        <f>SUMIFS('Raw Hourly Load Data'!$Q:$Q,'Raw Hourly Load Data'!$H:$H,$A72,'Raw Hourly Load Data'!$J:$J,G$1)</f>
        <v>9.2377788176563566E-5</v>
      </c>
      <c r="H72" s="9">
        <f>SUMIFS('Raw Hourly Load Data'!$Q:$Q,'Raw Hourly Load Data'!$H:$H,$A72,'Raw Hourly Load Data'!$J:$J,H$1)</f>
        <v>9.3321591352464551E-5</v>
      </c>
      <c r="I72" s="9">
        <f>SUMIFS('Raw Hourly Load Data'!$Q:$Q,'Raw Hourly Load Data'!$H:$H,$A72,'Raw Hourly Load Data'!$J:$J,I$1)</f>
        <v>9.9834125442580375E-5</v>
      </c>
      <c r="J72" s="9">
        <f>SUMIFS('Raw Hourly Load Data'!$Q:$Q,'Raw Hourly Load Data'!$H:$H,$A72,'Raw Hourly Load Data'!$J:$J,J$1)</f>
        <v>1.0196822044201845E-4</v>
      </c>
      <c r="K72" s="9">
        <f>SUMIFS('Raw Hourly Load Data'!$Q:$Q,'Raw Hourly Load Data'!$H:$H,$A72,'Raw Hourly Load Data'!$J:$J,K$1)</f>
        <v>1.0245627951706644E-4</v>
      </c>
      <c r="L72" s="9">
        <f>SUMIFS('Raw Hourly Load Data'!$Q:$Q,'Raw Hourly Load Data'!$H:$H,$A72,'Raw Hourly Load Data'!$J:$J,L$1)</f>
        <v>9.9854020509422146E-5</v>
      </c>
      <c r="M72" s="9">
        <f>SUMIFS('Raw Hourly Load Data'!$Q:$Q,'Raw Hourly Load Data'!$H:$H,$A72,'Raw Hourly Load Data'!$J:$J,M$1)</f>
        <v>1.0335378532675844E-4</v>
      </c>
      <c r="N72" s="9">
        <f>SUMIFS('Raw Hourly Load Data'!$Q:$Q,'Raw Hourly Load Data'!$H:$H,$A72,'Raw Hourly Load Data'!$J:$J,N$1)</f>
        <v>1.0353241333344265E-4</v>
      </c>
      <c r="O72" s="9">
        <f>SUMIFS('Raw Hourly Load Data'!$Q:$Q,'Raw Hourly Load Data'!$H:$H,$A72,'Raw Hourly Load Data'!$J:$J,O$1)</f>
        <v>1.0422429019068884E-4</v>
      </c>
      <c r="P72" s="9">
        <f>SUMIFS('Raw Hourly Load Data'!$Q:$Q,'Raw Hourly Load Data'!$H:$H,$A72,'Raw Hourly Load Data'!$J:$J,P$1)</f>
        <v>1.0377905970143471E-4</v>
      </c>
      <c r="Q72" s="9">
        <f>SUMIFS('Raw Hourly Load Data'!$Q:$Q,'Raw Hourly Load Data'!$H:$H,$A72,'Raw Hourly Load Data'!$J:$J,Q$1)</f>
        <v>1.0259858412982765E-4</v>
      </c>
      <c r="R72" s="9">
        <f>SUMIFS('Raw Hourly Load Data'!$Q:$Q,'Raw Hourly Load Data'!$H:$H,$A72,'Raw Hourly Load Data'!$J:$J,R$1)</f>
        <v>1.0167974494939599E-4</v>
      </c>
      <c r="S72" s="9">
        <f>SUMIFS('Raw Hourly Load Data'!$Q:$Q,'Raw Hourly Load Data'!$H:$H,$A72,'Raw Hourly Load Data'!$J:$J,S$1)</f>
        <v>9.9252114525504549E-5</v>
      </c>
      <c r="T72" s="9">
        <f>SUMIFS('Raw Hourly Load Data'!$Q:$Q,'Raw Hourly Load Data'!$H:$H,$A72,'Raw Hourly Load Data'!$J:$J,T$1)</f>
        <v>1.012945365202748E-4</v>
      </c>
      <c r="U72" s="9">
        <f>SUMIFS('Raw Hourly Load Data'!$Q:$Q,'Raw Hourly Load Data'!$H:$H,$A72,'Raw Hourly Load Data'!$J:$J,U$1)</f>
        <v>1.046637045436407E-4</v>
      </c>
      <c r="V72" s="9">
        <f>SUMIFS('Raw Hourly Load Data'!$Q:$Q,'Raw Hourly Load Data'!$H:$H,$A72,'Raw Hourly Load Data'!$J:$J,V$1)</f>
        <v>1.0507938704818806E-4</v>
      </c>
      <c r="W72" s="9">
        <f>SUMIFS('Raw Hourly Load Data'!$Q:$Q,'Raw Hourly Load Data'!$H:$H,$A72,'Raw Hourly Load Data'!$J:$J,W$1)</f>
        <v>1.0079289561562385E-4</v>
      </c>
      <c r="X72" s="9">
        <f>SUMIFS('Raw Hourly Load Data'!$Q:$Q,'Raw Hourly Load Data'!$H:$H,$A72,'Raw Hourly Load Data'!$J:$J,X$1)</f>
        <v>9.621353590068217E-5</v>
      </c>
      <c r="Y72" s="9">
        <f>SUMIFS('Raw Hourly Load Data'!$Q:$Q,'Raw Hourly Load Data'!$H:$H,$A72,'Raw Hourly Load Data'!$J:$J,Y$1)</f>
        <v>9.062369685976758E-5</v>
      </c>
    </row>
    <row r="73" spans="1:25" x14ac:dyDescent="0.25">
      <c r="A73" s="9" t="s">
        <v>94</v>
      </c>
      <c r="B73" s="9">
        <f>SUMIFS('Raw Hourly Load Data'!$Q:$Q,'Raw Hourly Load Data'!$H:$H,$A73,'Raw Hourly Load Data'!$J:$J,B$1)</f>
        <v>8.0021949719274752E-5</v>
      </c>
      <c r="C73" s="9">
        <f>SUMIFS('Raw Hourly Load Data'!$Q:$Q,'Raw Hourly Load Data'!$H:$H,$A73,'Raw Hourly Load Data'!$J:$J,C$1)</f>
        <v>7.7886157145220603E-5</v>
      </c>
      <c r="D73" s="9">
        <f>SUMIFS('Raw Hourly Load Data'!$Q:$Q,'Raw Hourly Load Data'!$H:$H,$A73,'Raw Hourly Load Data'!$J:$J,D$1)</f>
        <v>7.6842693711502556E-5</v>
      </c>
      <c r="E73" s="9">
        <f>SUMIFS('Raw Hourly Load Data'!$Q:$Q,'Raw Hourly Load Data'!$H:$H,$A73,'Raw Hourly Load Data'!$J:$J,E$1)</f>
        <v>7.7923420454414739E-5</v>
      </c>
      <c r="F73" s="9">
        <f>SUMIFS('Raw Hourly Load Data'!$Q:$Q,'Raw Hourly Load Data'!$H:$H,$A73,'Raw Hourly Load Data'!$J:$J,F$1)</f>
        <v>8.2315880185036198E-5</v>
      </c>
      <c r="G73" s="9">
        <f>SUMIFS('Raw Hourly Load Data'!$Q:$Q,'Raw Hourly Load Data'!$H:$H,$A73,'Raw Hourly Load Data'!$J:$J,G$1)</f>
        <v>9.1061325804719386E-5</v>
      </c>
      <c r="H73" s="9">
        <f>SUMIFS('Raw Hourly Load Data'!$Q:$Q,'Raw Hourly Load Data'!$H:$H,$A73,'Raw Hourly Load Data'!$J:$J,H$1)</f>
        <v>9.6121186223868625E-5</v>
      </c>
      <c r="I73" s="9">
        <f>SUMIFS('Raw Hourly Load Data'!$Q:$Q,'Raw Hourly Load Data'!$H:$H,$A73,'Raw Hourly Load Data'!$J:$J,I$1)</f>
        <v>1.0229571327675998E-4</v>
      </c>
      <c r="J73" s="9">
        <f>SUMIFS('Raw Hourly Load Data'!$Q:$Q,'Raw Hourly Load Data'!$H:$H,$A73,'Raw Hourly Load Data'!$J:$J,J$1)</f>
        <v>1.0361747177010888E-4</v>
      </c>
      <c r="K73" s="9">
        <f>SUMIFS('Raw Hourly Load Data'!$Q:$Q,'Raw Hourly Load Data'!$H:$H,$A73,'Raw Hourly Load Data'!$J:$J,K$1)</f>
        <v>1.0823331614494436E-4</v>
      </c>
      <c r="L73" s="9">
        <f>SUMIFS('Raw Hourly Load Data'!$Q:$Q,'Raw Hourly Load Data'!$H:$H,$A73,'Raw Hourly Load Data'!$J:$J,L$1)</f>
        <v>1.0935096201804196E-4</v>
      </c>
      <c r="M73" s="9">
        <f>SUMIFS('Raw Hourly Load Data'!$Q:$Q,'Raw Hourly Load Data'!$H:$H,$A73,'Raw Hourly Load Data'!$J:$J,M$1)</f>
        <v>1.1059277831952102E-4</v>
      </c>
      <c r="N73" s="9">
        <f>SUMIFS('Raw Hourly Load Data'!$Q:$Q,'Raw Hourly Load Data'!$H:$H,$A73,'Raw Hourly Load Data'!$J:$J,N$1)</f>
        <v>1.1195571548712351E-4</v>
      </c>
      <c r="O73" s="9">
        <f>SUMIFS('Raw Hourly Load Data'!$Q:$Q,'Raw Hourly Load Data'!$H:$H,$A73,'Raw Hourly Load Data'!$J:$J,O$1)</f>
        <v>1.1218294692181089E-4</v>
      </c>
      <c r="P73" s="9">
        <f>SUMIFS('Raw Hourly Load Data'!$Q:$Q,'Raw Hourly Load Data'!$H:$H,$A73,'Raw Hourly Load Data'!$J:$J,P$1)</f>
        <v>1.124576754245996E-4</v>
      </c>
      <c r="Q73" s="9">
        <f>SUMIFS('Raw Hourly Load Data'!$Q:$Q,'Raw Hourly Load Data'!$H:$H,$A73,'Raw Hourly Load Data'!$J:$J,Q$1)</f>
        <v>1.1007367168917366E-4</v>
      </c>
      <c r="R73" s="9">
        <f>SUMIFS('Raw Hourly Load Data'!$Q:$Q,'Raw Hourly Load Data'!$H:$H,$A73,'Raw Hourly Load Data'!$J:$J,R$1)</f>
        <v>1.0695217522405972E-4</v>
      </c>
      <c r="S73" s="9">
        <f>SUMIFS('Raw Hourly Load Data'!$Q:$Q,'Raw Hourly Load Data'!$H:$H,$A73,'Raw Hourly Load Data'!$J:$J,S$1)</f>
        <v>1.0252060288788153E-4</v>
      </c>
      <c r="T73" s="9">
        <f>SUMIFS('Raw Hourly Load Data'!$Q:$Q,'Raw Hourly Load Data'!$H:$H,$A73,'Raw Hourly Load Data'!$J:$J,T$1)</f>
        <v>1.0087226385425516E-4</v>
      </c>
      <c r="U73" s="9">
        <f>SUMIFS('Raw Hourly Load Data'!$Q:$Q,'Raw Hourly Load Data'!$H:$H,$A73,'Raw Hourly Load Data'!$J:$J,U$1)</f>
        <v>1.0403937450650617E-4</v>
      </c>
      <c r="V73" s="9">
        <f>SUMIFS('Raw Hourly Load Data'!$Q:$Q,'Raw Hourly Load Data'!$H:$H,$A73,'Raw Hourly Load Data'!$J:$J,V$1)</f>
        <v>1.0176873168009724E-4</v>
      </c>
      <c r="W73" s="9">
        <f>SUMIFS('Raw Hourly Load Data'!$Q:$Q,'Raw Hourly Load Data'!$H:$H,$A73,'Raw Hourly Load Data'!$J:$J,W$1)</f>
        <v>9.3884431714924603E-5</v>
      </c>
      <c r="X73" s="9">
        <f>SUMIFS('Raw Hourly Load Data'!$Q:$Q,'Raw Hourly Load Data'!$H:$H,$A73,'Raw Hourly Load Data'!$J:$J,X$1)</f>
        <v>8.7166283079647544E-5</v>
      </c>
      <c r="Y73" s="9">
        <f>SUMIFS('Raw Hourly Load Data'!$Q:$Q,'Raw Hourly Load Data'!$H:$H,$A73,'Raw Hourly Load Data'!$J:$J,Y$1)</f>
        <v>8.3739126269674464E-5</v>
      </c>
    </row>
    <row r="74" spans="1:25" x14ac:dyDescent="0.25">
      <c r="A74" s="9" t="s">
        <v>95</v>
      </c>
      <c r="B74" s="9">
        <f>SUMIFS('Raw Hourly Load Data'!$Q:$Q,'Raw Hourly Load Data'!$H:$H,$A74,'Raw Hourly Load Data'!$J:$J,B$1)</f>
        <v>8.2409631501558568E-5</v>
      </c>
      <c r="C74" s="9">
        <f>SUMIFS('Raw Hourly Load Data'!$Q:$Q,'Raw Hourly Load Data'!$H:$H,$A74,'Raw Hourly Load Data'!$J:$J,C$1)</f>
        <v>8.1733154489193002E-5</v>
      </c>
      <c r="D74" s="9">
        <f>SUMIFS('Raw Hourly Load Data'!$Q:$Q,'Raw Hourly Load Data'!$H:$H,$A74,'Raw Hourly Load Data'!$J:$J,D$1)</f>
        <v>7.9735452139815993E-5</v>
      </c>
      <c r="E74" s="9">
        <f>SUMIFS('Raw Hourly Load Data'!$Q:$Q,'Raw Hourly Load Data'!$H:$H,$A74,'Raw Hourly Load Data'!$J:$J,E$1)</f>
        <v>8.0434446722872435E-5</v>
      </c>
      <c r="F74" s="9">
        <f>SUMIFS('Raw Hourly Load Data'!$Q:$Q,'Raw Hourly Load Data'!$H:$H,$A74,'Raw Hourly Load Data'!$J:$J,F$1)</f>
        <v>8.450296417957796E-5</v>
      </c>
      <c r="G74" s="9">
        <f>SUMIFS('Raw Hourly Load Data'!$Q:$Q,'Raw Hourly Load Data'!$H:$H,$A74,'Raw Hourly Load Data'!$J:$J,G$1)</f>
        <v>9.2446936983593743E-5</v>
      </c>
      <c r="H74" s="9">
        <f>SUMIFS('Raw Hourly Load Data'!$Q:$Q,'Raw Hourly Load Data'!$H:$H,$A74,'Raw Hourly Load Data'!$J:$J,H$1)</f>
        <v>9.6219779537327275E-5</v>
      </c>
      <c r="I74" s="9">
        <f>SUMIFS('Raw Hourly Load Data'!$Q:$Q,'Raw Hourly Load Data'!$H:$H,$A74,'Raw Hourly Load Data'!$J:$J,I$1)</f>
        <v>1.008373587473523E-4</v>
      </c>
      <c r="J74" s="9">
        <f>SUMIFS('Raw Hourly Load Data'!$Q:$Q,'Raw Hourly Load Data'!$H:$H,$A74,'Raw Hourly Load Data'!$J:$J,J$1)</f>
        <v>1.0282215948427853E-4</v>
      </c>
      <c r="K74" s="9">
        <f>SUMIFS('Raw Hourly Load Data'!$Q:$Q,'Raw Hourly Load Data'!$H:$H,$A74,'Raw Hourly Load Data'!$J:$J,K$1)</f>
        <v>1.0868611819457963E-4</v>
      </c>
      <c r="L74" s="9">
        <f>SUMIFS('Raw Hourly Load Data'!$Q:$Q,'Raw Hourly Load Data'!$H:$H,$A74,'Raw Hourly Load Data'!$J:$J,L$1)</f>
        <v>1.1096520417572894E-4</v>
      </c>
      <c r="M74" s="9">
        <f>SUMIFS('Raw Hourly Load Data'!$Q:$Q,'Raw Hourly Load Data'!$H:$H,$A74,'Raw Hourly Load Data'!$J:$J,M$1)</f>
        <v>1.124584551965797E-4</v>
      </c>
      <c r="N74" s="9">
        <f>SUMIFS('Raw Hourly Load Data'!$Q:$Q,'Raw Hourly Load Data'!$H:$H,$A74,'Raw Hourly Load Data'!$J:$J,N$1)</f>
        <v>1.1432628652207896E-4</v>
      </c>
      <c r="O74" s="9">
        <f>SUMIFS('Raw Hourly Load Data'!$Q:$Q,'Raw Hourly Load Data'!$H:$H,$A74,'Raw Hourly Load Data'!$J:$J,O$1)</f>
        <v>1.1500479640617163E-4</v>
      </c>
      <c r="P74" s="9">
        <f>SUMIFS('Raw Hourly Load Data'!$Q:$Q,'Raw Hourly Load Data'!$H:$H,$A74,'Raw Hourly Load Data'!$J:$J,P$1)</f>
        <v>1.1581324377332832E-4</v>
      </c>
      <c r="Q74" s="9">
        <f>SUMIFS('Raw Hourly Load Data'!$Q:$Q,'Raw Hourly Load Data'!$H:$H,$A74,'Raw Hourly Load Data'!$J:$J,Q$1)</f>
        <v>1.1362094698236558E-4</v>
      </c>
      <c r="R74" s="9">
        <f>SUMIFS('Raw Hourly Load Data'!$Q:$Q,'Raw Hourly Load Data'!$H:$H,$A74,'Raw Hourly Load Data'!$J:$J,R$1)</f>
        <v>1.0991707791890527E-4</v>
      </c>
      <c r="S74" s="9">
        <f>SUMIFS('Raw Hourly Load Data'!$Q:$Q,'Raw Hourly Load Data'!$H:$H,$A74,'Raw Hourly Load Data'!$J:$J,S$1)</f>
        <v>1.0457126081804796E-4</v>
      </c>
      <c r="T74" s="9">
        <f>SUMIFS('Raw Hourly Load Data'!$Q:$Q,'Raw Hourly Load Data'!$H:$H,$A74,'Raw Hourly Load Data'!$J:$J,T$1)</f>
        <v>1.0251519402621727E-4</v>
      </c>
      <c r="U74" s="9">
        <f>SUMIFS('Raw Hourly Load Data'!$Q:$Q,'Raw Hourly Load Data'!$H:$H,$A74,'Raw Hourly Load Data'!$J:$J,U$1)</f>
        <v>1.0570106422002094E-4</v>
      </c>
      <c r="V74" s="9">
        <f>SUMIFS('Raw Hourly Load Data'!$Q:$Q,'Raw Hourly Load Data'!$H:$H,$A74,'Raw Hourly Load Data'!$J:$J,V$1)</f>
        <v>1.0363338757810903E-4</v>
      </c>
      <c r="W74" s="9">
        <f>SUMIFS('Raw Hourly Load Data'!$Q:$Q,'Raw Hourly Load Data'!$H:$H,$A74,'Raw Hourly Load Data'!$J:$J,W$1)</f>
        <v>9.5833351859877323E-5</v>
      </c>
      <c r="X74" s="9">
        <f>SUMIFS('Raw Hourly Load Data'!$Q:$Q,'Raw Hourly Load Data'!$H:$H,$A74,'Raw Hourly Load Data'!$J:$J,X$1)</f>
        <v>8.8922090386553345E-5</v>
      </c>
      <c r="Y74" s="9">
        <f>SUMIFS('Raw Hourly Load Data'!$Q:$Q,'Raw Hourly Load Data'!$H:$H,$A74,'Raw Hourly Load Data'!$J:$J,Y$1)</f>
        <v>8.5169302980989876E-5</v>
      </c>
    </row>
    <row r="75" spans="1:25" x14ac:dyDescent="0.25">
      <c r="A75" s="9" t="s">
        <v>96</v>
      </c>
      <c r="B75" s="9">
        <f>SUMIFS('Raw Hourly Load Data'!$Q:$Q,'Raw Hourly Load Data'!$H:$H,$A75,'Raw Hourly Load Data'!$J:$J,B$1)</f>
        <v>8.3590142893932571E-5</v>
      </c>
      <c r="C75" s="9">
        <f>SUMIFS('Raw Hourly Load Data'!$Q:$Q,'Raw Hourly Load Data'!$H:$H,$A75,'Raw Hourly Load Data'!$J:$J,C$1)</f>
        <v>8.2338820478581584E-5</v>
      </c>
      <c r="D75" s="9">
        <f>SUMIFS('Raw Hourly Load Data'!$Q:$Q,'Raw Hourly Load Data'!$H:$H,$A75,'Raw Hourly Load Data'!$J:$J,D$1)</f>
        <v>8.1258962877791443E-5</v>
      </c>
      <c r="E75" s="9">
        <f>SUMIFS('Raw Hourly Load Data'!$Q:$Q,'Raw Hourly Load Data'!$H:$H,$A75,'Raw Hourly Load Data'!$J:$J,E$1)</f>
        <v>8.2276549050416714E-5</v>
      </c>
      <c r="F75" s="9">
        <f>SUMIFS('Raw Hourly Load Data'!$Q:$Q,'Raw Hourly Load Data'!$H:$H,$A75,'Raw Hourly Load Data'!$J:$J,F$1)</f>
        <v>8.6494287387729962E-5</v>
      </c>
      <c r="G75" s="9">
        <f>SUMIFS('Raw Hourly Load Data'!$Q:$Q,'Raw Hourly Load Data'!$H:$H,$A75,'Raw Hourly Load Data'!$J:$J,G$1)</f>
        <v>9.4132958298682052E-5</v>
      </c>
      <c r="H75" s="9">
        <f>SUMIFS('Raw Hourly Load Data'!$Q:$Q,'Raw Hourly Load Data'!$H:$H,$A75,'Raw Hourly Load Data'!$J:$J,H$1)</f>
        <v>9.7397299532691852E-5</v>
      </c>
      <c r="I75" s="9">
        <f>SUMIFS('Raw Hourly Load Data'!$Q:$Q,'Raw Hourly Load Data'!$H:$H,$A75,'Raw Hourly Load Data'!$J:$J,I$1)</f>
        <v>1.0070916156497548E-4</v>
      </c>
      <c r="J75" s="9">
        <f>SUMIFS('Raw Hourly Load Data'!$Q:$Q,'Raw Hourly Load Data'!$H:$H,$A75,'Raw Hourly Load Data'!$J:$J,J$1)</f>
        <v>1.0323603017002124E-4</v>
      </c>
      <c r="K75" s="9">
        <f>SUMIFS('Raw Hourly Load Data'!$Q:$Q,'Raw Hourly Load Data'!$H:$H,$A75,'Raw Hourly Load Data'!$J:$J,K$1)</f>
        <v>1.100013941091998E-4</v>
      </c>
      <c r="L75" s="9">
        <f>SUMIFS('Raw Hourly Load Data'!$Q:$Q,'Raw Hourly Load Data'!$H:$H,$A75,'Raw Hourly Load Data'!$J:$J,L$1)</f>
        <v>1.1296817193901479E-4</v>
      </c>
      <c r="M75" s="9">
        <f>SUMIFS('Raw Hourly Load Data'!$Q:$Q,'Raw Hourly Load Data'!$H:$H,$A75,'Raw Hourly Load Data'!$J:$J,M$1)</f>
        <v>1.1483684170026943E-4</v>
      </c>
      <c r="N75" s="9">
        <f>SUMIFS('Raw Hourly Load Data'!$Q:$Q,'Raw Hourly Load Data'!$H:$H,$A75,'Raw Hourly Load Data'!$J:$J,N$1)</f>
        <v>1.1731646431354082E-4</v>
      </c>
      <c r="O75" s="9">
        <f>SUMIFS('Raw Hourly Load Data'!$Q:$Q,'Raw Hourly Load Data'!$H:$H,$A75,'Raw Hourly Load Data'!$J:$J,O$1)</f>
        <v>1.1844042390320231E-4</v>
      </c>
      <c r="P75" s="9">
        <f>SUMIFS('Raw Hourly Load Data'!$Q:$Q,'Raw Hourly Load Data'!$H:$H,$A75,'Raw Hourly Load Data'!$J:$J,P$1)</f>
        <v>1.1946688980094401E-4</v>
      </c>
      <c r="Q75" s="9">
        <f>SUMIFS('Raw Hourly Load Data'!$Q:$Q,'Raw Hourly Load Data'!$H:$H,$A75,'Raw Hourly Load Data'!$J:$J,Q$1)</f>
        <v>1.1729776829661991E-4</v>
      </c>
      <c r="R75" s="9">
        <f>SUMIFS('Raw Hourly Load Data'!$Q:$Q,'Raw Hourly Load Data'!$H:$H,$A75,'Raw Hourly Load Data'!$J:$J,R$1)</f>
        <v>1.1334895283249783E-4</v>
      </c>
      <c r="S75" s="9">
        <f>SUMIFS('Raw Hourly Load Data'!$Q:$Q,'Raw Hourly Load Data'!$H:$H,$A75,'Raw Hourly Load Data'!$J:$J,S$1)</f>
        <v>1.074106047159676E-4</v>
      </c>
      <c r="T75" s="9">
        <f>SUMIFS('Raw Hourly Load Data'!$Q:$Q,'Raw Hourly Load Data'!$H:$H,$A75,'Raw Hourly Load Data'!$J:$J,T$1)</f>
        <v>1.0432022589979169E-4</v>
      </c>
      <c r="U75" s="9">
        <f>SUMIFS('Raw Hourly Load Data'!$Q:$Q,'Raw Hourly Load Data'!$H:$H,$A75,'Raw Hourly Load Data'!$J:$J,U$1)</f>
        <v>1.0673568096268632E-4</v>
      </c>
      <c r="V75" s="9">
        <f>SUMIFS('Raw Hourly Load Data'!$Q:$Q,'Raw Hourly Load Data'!$H:$H,$A75,'Raw Hourly Load Data'!$J:$J,V$1)</f>
        <v>1.0431748309359057E-4</v>
      </c>
      <c r="W75" s="9">
        <f>SUMIFS('Raw Hourly Load Data'!$Q:$Q,'Raw Hourly Load Data'!$H:$H,$A75,'Raw Hourly Load Data'!$J:$J,W$1)</f>
        <v>9.6477731420416249E-5</v>
      </c>
      <c r="X75" s="9">
        <f>SUMIFS('Raw Hourly Load Data'!$Q:$Q,'Raw Hourly Load Data'!$H:$H,$A75,'Raw Hourly Load Data'!$J:$J,X$1)</f>
        <v>8.9500876083418613E-5</v>
      </c>
      <c r="Y75" s="9">
        <f>SUMIFS('Raw Hourly Load Data'!$Q:$Q,'Raw Hourly Load Data'!$H:$H,$A75,'Raw Hourly Load Data'!$J:$J,Y$1)</f>
        <v>8.573212141719345E-5</v>
      </c>
    </row>
    <row r="76" spans="1:25" x14ac:dyDescent="0.25">
      <c r="A76" s="9" t="s">
        <v>97</v>
      </c>
      <c r="B76" s="9">
        <f>SUMIFS('Raw Hourly Load Data'!$Q:$Q,'Raw Hourly Load Data'!$H:$H,$A76,'Raw Hourly Load Data'!$J:$J,B$1)</f>
        <v>8.4086806360867639E-5</v>
      </c>
      <c r="C76" s="9">
        <f>SUMIFS('Raw Hourly Load Data'!$Q:$Q,'Raw Hourly Load Data'!$H:$H,$A76,'Raw Hourly Load Data'!$J:$J,C$1)</f>
        <v>8.2634892257730762E-5</v>
      </c>
      <c r="D76" s="9">
        <f>SUMIFS('Raw Hourly Load Data'!$Q:$Q,'Raw Hourly Load Data'!$H:$H,$A76,'Raw Hourly Load Data'!$J:$J,D$1)</f>
        <v>8.1537890529672087E-5</v>
      </c>
      <c r="E76" s="9">
        <f>SUMIFS('Raw Hourly Load Data'!$Q:$Q,'Raw Hourly Load Data'!$H:$H,$A76,'Raw Hourly Load Data'!$J:$J,E$1)</f>
        <v>8.2435839891509171E-5</v>
      </c>
      <c r="F76" s="9">
        <f>SUMIFS('Raw Hourly Load Data'!$Q:$Q,'Raw Hourly Load Data'!$H:$H,$A76,'Raw Hourly Load Data'!$J:$J,F$1)</f>
        <v>8.6461431568912915E-5</v>
      </c>
      <c r="G76" s="9">
        <f>SUMIFS('Raw Hourly Load Data'!$Q:$Q,'Raw Hourly Load Data'!$H:$H,$A76,'Raw Hourly Load Data'!$J:$J,G$1)</f>
        <v>9.400584676649639E-5</v>
      </c>
      <c r="H76" s="9">
        <f>SUMIFS('Raw Hourly Load Data'!$Q:$Q,'Raw Hourly Load Data'!$H:$H,$A76,'Raw Hourly Load Data'!$J:$J,H$1)</f>
        <v>9.7468174870140879E-5</v>
      </c>
      <c r="I76" s="9">
        <f>SUMIFS('Raw Hourly Load Data'!$Q:$Q,'Raw Hourly Load Data'!$H:$H,$A76,'Raw Hourly Load Data'!$J:$J,I$1)</f>
        <v>1.006375757749021E-4</v>
      </c>
      <c r="J76" s="9">
        <f>SUMIFS('Raw Hourly Load Data'!$Q:$Q,'Raw Hourly Load Data'!$H:$H,$A76,'Raw Hourly Load Data'!$J:$J,J$1)</f>
        <v>1.0384866500781863E-4</v>
      </c>
      <c r="K76" s="9">
        <f>SUMIFS('Raw Hourly Load Data'!$Q:$Q,'Raw Hourly Load Data'!$H:$H,$A76,'Raw Hourly Load Data'!$J:$J,K$1)</f>
        <v>1.1109966601480299E-4</v>
      </c>
      <c r="L76" s="9">
        <f>SUMIFS('Raw Hourly Load Data'!$Q:$Q,'Raw Hourly Load Data'!$H:$H,$A76,'Raw Hourly Load Data'!$J:$J,L$1)</f>
        <v>1.1447224195982152E-4</v>
      </c>
      <c r="M76" s="9">
        <f>SUMIFS('Raw Hourly Load Data'!$Q:$Q,'Raw Hourly Load Data'!$H:$H,$A76,'Raw Hourly Load Data'!$J:$J,M$1)</f>
        <v>1.1640113302628779E-4</v>
      </c>
      <c r="N76" s="9">
        <f>SUMIFS('Raw Hourly Load Data'!$Q:$Q,'Raw Hourly Load Data'!$H:$H,$A76,'Raw Hourly Load Data'!$J:$J,N$1)</f>
        <v>1.1865692022410283E-4</v>
      </c>
      <c r="O76" s="9">
        <f>SUMIFS('Raw Hourly Load Data'!$Q:$Q,'Raw Hourly Load Data'!$H:$H,$A76,'Raw Hourly Load Data'!$J:$J,O$1)</f>
        <v>1.1981350756050492E-4</v>
      </c>
      <c r="P76" s="9">
        <f>SUMIFS('Raw Hourly Load Data'!$Q:$Q,'Raw Hourly Load Data'!$H:$H,$A76,'Raw Hourly Load Data'!$J:$J,P$1)</f>
        <v>1.2046278686731916E-4</v>
      </c>
      <c r="Q76" s="9">
        <f>SUMIFS('Raw Hourly Load Data'!$Q:$Q,'Raw Hourly Load Data'!$H:$H,$A76,'Raw Hourly Load Data'!$J:$J,Q$1)</f>
        <v>1.1782749084687163E-4</v>
      </c>
      <c r="R76" s="9">
        <f>SUMIFS('Raw Hourly Load Data'!$Q:$Q,'Raw Hourly Load Data'!$H:$H,$A76,'Raw Hourly Load Data'!$J:$J,R$1)</f>
        <v>1.1369585088367336E-4</v>
      </c>
      <c r="S76" s="9">
        <f>SUMIFS('Raw Hourly Load Data'!$Q:$Q,'Raw Hourly Load Data'!$H:$H,$A76,'Raw Hourly Load Data'!$J:$J,S$1)</f>
        <v>1.0775863651214411E-4</v>
      </c>
      <c r="T76" s="9">
        <f>SUMIFS('Raw Hourly Load Data'!$Q:$Q,'Raw Hourly Load Data'!$H:$H,$A76,'Raw Hourly Load Data'!$J:$J,T$1)</f>
        <v>1.0435542248697657E-4</v>
      </c>
      <c r="U76" s="9">
        <f>SUMIFS('Raw Hourly Load Data'!$Q:$Q,'Raw Hourly Load Data'!$H:$H,$A76,'Raw Hourly Load Data'!$J:$J,U$1)</f>
        <v>1.0693545736030649E-4</v>
      </c>
      <c r="V76" s="9">
        <f>SUMIFS('Raw Hourly Load Data'!$Q:$Q,'Raw Hourly Load Data'!$H:$H,$A76,'Raw Hourly Load Data'!$J:$J,V$1)</f>
        <v>1.0429236144797857E-4</v>
      </c>
      <c r="W76" s="9">
        <f>SUMIFS('Raw Hourly Load Data'!$Q:$Q,'Raw Hourly Load Data'!$H:$H,$A76,'Raw Hourly Load Data'!$J:$J,W$1)</f>
        <v>9.6539779710355666E-5</v>
      </c>
      <c r="X76" s="9">
        <f>SUMIFS('Raw Hourly Load Data'!$Q:$Q,'Raw Hourly Load Data'!$H:$H,$A76,'Raw Hourly Load Data'!$J:$J,X$1)</f>
        <v>8.9674020727399502E-5</v>
      </c>
      <c r="Y76" s="9">
        <f>SUMIFS('Raw Hourly Load Data'!$Q:$Q,'Raw Hourly Load Data'!$H:$H,$A76,'Raw Hourly Load Data'!$J:$J,Y$1)</f>
        <v>8.6182639092118889E-5</v>
      </c>
    </row>
    <row r="77" spans="1:25" x14ac:dyDescent="0.25">
      <c r="A77" s="9" t="s">
        <v>98</v>
      </c>
      <c r="B77" s="9">
        <f>SUMIFS('Raw Hourly Load Data'!$Q:$Q,'Raw Hourly Load Data'!$H:$H,$A77,'Raw Hourly Load Data'!$J:$J,B$1)</f>
        <v>8.4423374890892352E-5</v>
      </c>
      <c r="C77" s="9">
        <f>SUMIFS('Raw Hourly Load Data'!$Q:$Q,'Raw Hourly Load Data'!$H:$H,$A77,'Raw Hourly Load Data'!$J:$J,C$1)</f>
        <v>8.2728936424060172E-5</v>
      </c>
      <c r="D77" s="9">
        <f>SUMIFS('Raw Hourly Load Data'!$Q:$Q,'Raw Hourly Load Data'!$H:$H,$A77,'Raw Hourly Load Data'!$J:$J,D$1)</f>
        <v>8.1484515135340683E-5</v>
      </c>
      <c r="E77" s="9">
        <f>SUMIFS('Raw Hourly Load Data'!$Q:$Q,'Raw Hourly Load Data'!$H:$H,$A77,'Raw Hourly Load Data'!$J:$J,E$1)</f>
        <v>8.2045370377490292E-5</v>
      </c>
      <c r="F77" s="9">
        <f>SUMIFS('Raw Hourly Load Data'!$Q:$Q,'Raw Hourly Load Data'!$H:$H,$A77,'Raw Hourly Load Data'!$J:$J,F$1)</f>
        <v>8.5802860507192536E-5</v>
      </c>
      <c r="G77" s="9">
        <f>SUMIFS('Raw Hourly Load Data'!$Q:$Q,'Raw Hourly Load Data'!$H:$H,$A77,'Raw Hourly Load Data'!$J:$J,G$1)</f>
        <v>9.2958114479486221E-5</v>
      </c>
      <c r="H77" s="9">
        <f>SUMIFS('Raw Hourly Load Data'!$Q:$Q,'Raw Hourly Load Data'!$H:$H,$A77,'Raw Hourly Load Data'!$J:$J,H$1)</f>
        <v>9.5945638836304349E-5</v>
      </c>
      <c r="I77" s="9">
        <f>SUMIFS('Raw Hourly Load Data'!$Q:$Q,'Raw Hourly Load Data'!$H:$H,$A77,'Raw Hourly Load Data'!$J:$J,I$1)</f>
        <v>9.9649696970748362E-5</v>
      </c>
      <c r="J77" s="9">
        <f>SUMIFS('Raw Hourly Load Data'!$Q:$Q,'Raw Hourly Load Data'!$H:$H,$A77,'Raw Hourly Load Data'!$J:$J,J$1)</f>
        <v>1.0331803530965468E-4</v>
      </c>
      <c r="K77" s="9">
        <f>SUMIFS('Raw Hourly Load Data'!$Q:$Q,'Raw Hourly Load Data'!$H:$H,$A77,'Raw Hourly Load Data'!$J:$J,K$1)</f>
        <v>1.1072038962111988E-4</v>
      </c>
      <c r="L77" s="9">
        <f>SUMIFS('Raw Hourly Load Data'!$Q:$Q,'Raw Hourly Load Data'!$H:$H,$A77,'Raw Hourly Load Data'!$J:$J,L$1)</f>
        <v>1.139216262779457E-4</v>
      </c>
      <c r="M77" s="9">
        <f>SUMIFS('Raw Hourly Load Data'!$Q:$Q,'Raw Hourly Load Data'!$H:$H,$A77,'Raw Hourly Load Data'!$J:$J,M$1)</f>
        <v>1.1550430202185079E-4</v>
      </c>
      <c r="N77" s="9">
        <f>SUMIFS('Raw Hourly Load Data'!$Q:$Q,'Raw Hourly Load Data'!$H:$H,$A77,'Raw Hourly Load Data'!$J:$J,N$1)</f>
        <v>1.1745892127618103E-4</v>
      </c>
      <c r="O77" s="9">
        <f>SUMIFS('Raw Hourly Load Data'!$Q:$Q,'Raw Hourly Load Data'!$H:$H,$A77,'Raw Hourly Load Data'!$J:$J,O$1)</f>
        <v>1.1800770347749674E-4</v>
      </c>
      <c r="P77" s="9">
        <f>SUMIFS('Raw Hourly Load Data'!$Q:$Q,'Raw Hourly Load Data'!$H:$H,$A77,'Raw Hourly Load Data'!$J:$J,P$1)</f>
        <v>1.1842406022528257E-4</v>
      </c>
      <c r="Q77" s="9">
        <f>SUMIFS('Raw Hourly Load Data'!$Q:$Q,'Raw Hourly Load Data'!$H:$H,$A77,'Raw Hourly Load Data'!$J:$J,Q$1)</f>
        <v>1.1555607944579165E-4</v>
      </c>
      <c r="R77" s="9">
        <f>SUMIFS('Raw Hourly Load Data'!$Q:$Q,'Raw Hourly Load Data'!$H:$H,$A77,'Raw Hourly Load Data'!$J:$J,R$1)</f>
        <v>1.1077493475437466E-4</v>
      </c>
      <c r="S77" s="9">
        <f>SUMIFS('Raw Hourly Load Data'!$Q:$Q,'Raw Hourly Load Data'!$H:$H,$A77,'Raw Hourly Load Data'!$J:$J,S$1)</f>
        <v>1.0398772548711252E-4</v>
      </c>
      <c r="T77" s="9">
        <f>SUMIFS('Raw Hourly Load Data'!$Q:$Q,'Raw Hourly Load Data'!$H:$H,$A77,'Raw Hourly Load Data'!$J:$J,T$1)</f>
        <v>1.0024330056492575E-4</v>
      </c>
      <c r="U77" s="9">
        <f>SUMIFS('Raw Hourly Load Data'!$Q:$Q,'Raw Hourly Load Data'!$H:$H,$A77,'Raw Hourly Load Data'!$J:$J,U$1)</f>
        <v>1.0196162002102814E-4</v>
      </c>
      <c r="V77" s="9">
        <f>SUMIFS('Raw Hourly Load Data'!$Q:$Q,'Raw Hourly Load Data'!$H:$H,$A77,'Raw Hourly Load Data'!$J:$J,V$1)</f>
        <v>9.9999596481202337E-5</v>
      </c>
      <c r="W77" s="9">
        <f>SUMIFS('Raw Hourly Load Data'!$Q:$Q,'Raw Hourly Load Data'!$H:$H,$A77,'Raw Hourly Load Data'!$J:$J,W$1)</f>
        <v>9.3707631531187956E-5</v>
      </c>
      <c r="X77" s="9">
        <f>SUMIFS('Raw Hourly Load Data'!$Q:$Q,'Raw Hourly Load Data'!$H:$H,$A77,'Raw Hourly Load Data'!$J:$J,X$1)</f>
        <v>8.8297391838793547E-5</v>
      </c>
      <c r="Y77" s="9">
        <f>SUMIFS('Raw Hourly Load Data'!$Q:$Q,'Raw Hourly Load Data'!$H:$H,$A77,'Raw Hourly Load Data'!$J:$J,Y$1)</f>
        <v>8.5630360612053827E-5</v>
      </c>
    </row>
    <row r="78" spans="1:25" x14ac:dyDescent="0.25">
      <c r="A78" s="9" t="s">
        <v>99</v>
      </c>
      <c r="B78" s="9">
        <f>SUMIFS('Raw Hourly Load Data'!$Q:$Q,'Raw Hourly Load Data'!$H:$H,$A78,'Raw Hourly Load Data'!$J:$J,B$1)</f>
        <v>9.1509988277886984E-5</v>
      </c>
      <c r="C78" s="9">
        <f>SUMIFS('Raw Hourly Load Data'!$Q:$Q,'Raw Hourly Load Data'!$H:$H,$A78,'Raw Hourly Load Data'!$J:$J,C$1)</f>
        <v>9.0766526591973726E-5</v>
      </c>
      <c r="D78" s="9">
        <f>SUMIFS('Raw Hourly Load Data'!$Q:$Q,'Raw Hourly Load Data'!$H:$H,$A78,'Raw Hourly Load Data'!$J:$J,D$1)</f>
        <v>9.1727701918219347E-5</v>
      </c>
      <c r="E78" s="9">
        <f>SUMIFS('Raw Hourly Load Data'!$Q:$Q,'Raw Hourly Load Data'!$H:$H,$A78,'Raw Hourly Load Data'!$J:$J,E$1)</f>
        <v>9.1550866315781403E-5</v>
      </c>
      <c r="F78" s="9">
        <f>SUMIFS('Raw Hourly Load Data'!$Q:$Q,'Raw Hourly Load Data'!$H:$H,$A78,'Raw Hourly Load Data'!$J:$J,F$1)</f>
        <v>9.4339635546084895E-5</v>
      </c>
      <c r="G78" s="9">
        <f>SUMIFS('Raw Hourly Load Data'!$Q:$Q,'Raw Hourly Load Data'!$H:$H,$A78,'Raw Hourly Load Data'!$J:$J,G$1)</f>
        <v>9.9369836612164979E-5</v>
      </c>
      <c r="H78" s="9">
        <f>SUMIFS('Raw Hourly Load Data'!$Q:$Q,'Raw Hourly Load Data'!$H:$H,$A78,'Raw Hourly Load Data'!$J:$J,H$1)</f>
        <v>1.0313421904500032E-4</v>
      </c>
      <c r="I78" s="9">
        <f>SUMIFS('Raw Hourly Load Data'!$Q:$Q,'Raw Hourly Load Data'!$H:$H,$A78,'Raw Hourly Load Data'!$J:$J,I$1)</f>
        <v>1.0579289970576501E-4</v>
      </c>
      <c r="J78" s="9">
        <f>SUMIFS('Raw Hourly Load Data'!$Q:$Q,'Raw Hourly Load Data'!$H:$H,$A78,'Raw Hourly Load Data'!$J:$J,J$1)</f>
        <v>1.0838641179539823E-4</v>
      </c>
      <c r="K78" s="9">
        <f>SUMIFS('Raw Hourly Load Data'!$Q:$Q,'Raw Hourly Load Data'!$H:$H,$A78,'Raw Hourly Load Data'!$J:$J,K$1)</f>
        <v>1.1082187952857177E-4</v>
      </c>
      <c r="L78" s="9">
        <f>SUMIFS('Raw Hourly Load Data'!$Q:$Q,'Raw Hourly Load Data'!$H:$H,$A78,'Raw Hourly Load Data'!$J:$J,L$1)</f>
        <v>1.1103288316136057E-4</v>
      </c>
      <c r="M78" s="9">
        <f>SUMIFS('Raw Hourly Load Data'!$Q:$Q,'Raw Hourly Load Data'!$H:$H,$A78,'Raw Hourly Load Data'!$J:$J,M$1)</f>
        <v>1.1429526696231813E-4</v>
      </c>
      <c r="N78" s="9">
        <f>SUMIFS('Raw Hourly Load Data'!$Q:$Q,'Raw Hourly Load Data'!$H:$H,$A78,'Raw Hourly Load Data'!$J:$J,N$1)</f>
        <v>1.1498506819119757E-4</v>
      </c>
      <c r="O78" s="9">
        <f>SUMIFS('Raw Hourly Load Data'!$Q:$Q,'Raw Hourly Load Data'!$H:$H,$A78,'Raw Hourly Load Data'!$J:$J,O$1)</f>
        <v>1.1666428204908945E-4</v>
      </c>
      <c r="P78" s="9">
        <f>SUMIFS('Raw Hourly Load Data'!$Q:$Q,'Raw Hourly Load Data'!$H:$H,$A78,'Raw Hourly Load Data'!$J:$J,P$1)</f>
        <v>1.1694298231376172E-4</v>
      </c>
      <c r="Q78" s="9">
        <f>SUMIFS('Raw Hourly Load Data'!$Q:$Q,'Raw Hourly Load Data'!$H:$H,$A78,'Raw Hourly Load Data'!$J:$J,Q$1)</f>
        <v>1.1566831655774275E-4</v>
      </c>
      <c r="R78" s="9">
        <f>SUMIFS('Raw Hourly Load Data'!$Q:$Q,'Raw Hourly Load Data'!$H:$H,$A78,'Raw Hourly Load Data'!$J:$J,R$1)</f>
        <v>1.1281113492386975E-4</v>
      </c>
      <c r="S78" s="9">
        <f>SUMIFS('Raw Hourly Load Data'!$Q:$Q,'Raw Hourly Load Data'!$H:$H,$A78,'Raw Hourly Load Data'!$J:$J,S$1)</f>
        <v>1.0686203899345619E-4</v>
      </c>
      <c r="T78" s="9">
        <f>SUMIFS('Raw Hourly Load Data'!$Q:$Q,'Raw Hourly Load Data'!$H:$H,$A78,'Raw Hourly Load Data'!$J:$J,T$1)</f>
        <v>1.0419811384525434E-4</v>
      </c>
      <c r="U78" s="9">
        <f>SUMIFS('Raw Hourly Load Data'!$Q:$Q,'Raw Hourly Load Data'!$H:$H,$A78,'Raw Hourly Load Data'!$J:$J,U$1)</f>
        <v>1.0511659276115901E-4</v>
      </c>
      <c r="V78" s="9">
        <f>SUMIFS('Raw Hourly Load Data'!$Q:$Q,'Raw Hourly Load Data'!$H:$H,$A78,'Raw Hourly Load Data'!$J:$J,V$1)</f>
        <v>1.0475143793634165E-4</v>
      </c>
      <c r="W78" s="9">
        <f>SUMIFS('Raw Hourly Load Data'!$Q:$Q,'Raw Hourly Load Data'!$H:$H,$A78,'Raw Hourly Load Data'!$J:$J,W$1)</f>
        <v>1.0063532463124429E-4</v>
      </c>
      <c r="X78" s="9">
        <f>SUMIFS('Raw Hourly Load Data'!$Q:$Q,'Raw Hourly Load Data'!$H:$H,$A78,'Raw Hourly Load Data'!$J:$J,X$1)</f>
        <v>9.6760270748532781E-5</v>
      </c>
      <c r="Y78" s="9">
        <f>SUMIFS('Raw Hourly Load Data'!$Q:$Q,'Raw Hourly Load Data'!$H:$H,$A78,'Raw Hourly Load Data'!$J:$J,Y$1)</f>
        <v>9.2340357319254277E-5</v>
      </c>
    </row>
    <row r="79" spans="1:25" x14ac:dyDescent="0.25">
      <c r="A79" s="9" t="s">
        <v>100</v>
      </c>
      <c r="B79" s="9">
        <f>SUMIFS('Raw Hourly Load Data'!$Q:$Q,'Raw Hourly Load Data'!$H:$H,$A79,'Raw Hourly Load Data'!$J:$J,B$1)</f>
        <v>8.9427116309257848E-5</v>
      </c>
      <c r="C79" s="9">
        <f>SUMIFS('Raw Hourly Load Data'!$Q:$Q,'Raw Hourly Load Data'!$H:$H,$A79,'Raw Hourly Load Data'!$J:$J,C$1)</f>
        <v>8.7875084883978544E-5</v>
      </c>
      <c r="D79" s="9">
        <f>SUMIFS('Raw Hourly Load Data'!$Q:$Q,'Raw Hourly Load Data'!$H:$H,$A79,'Raw Hourly Load Data'!$J:$J,D$1)</f>
        <v>8.8873186729067878E-5</v>
      </c>
      <c r="E79" s="9">
        <f>SUMIFS('Raw Hourly Load Data'!$Q:$Q,'Raw Hourly Load Data'!$H:$H,$A79,'Raw Hourly Load Data'!$J:$J,E$1)</f>
        <v>8.8439551318066298E-5</v>
      </c>
      <c r="F79" s="9">
        <f>SUMIFS('Raw Hourly Load Data'!$Q:$Q,'Raw Hourly Load Data'!$H:$H,$A79,'Raw Hourly Load Data'!$J:$J,F$1)</f>
        <v>9.0549558005146934E-5</v>
      </c>
      <c r="G79" s="9">
        <f>SUMIFS('Raw Hourly Load Data'!$Q:$Q,'Raw Hourly Load Data'!$H:$H,$A79,'Raw Hourly Load Data'!$J:$J,G$1)</f>
        <v>9.4047352246463256E-5</v>
      </c>
      <c r="H79" s="9">
        <f>SUMIFS('Raw Hourly Load Data'!$Q:$Q,'Raw Hourly Load Data'!$H:$H,$A79,'Raw Hourly Load Data'!$J:$J,H$1)</f>
        <v>9.5999916856434836E-5</v>
      </c>
      <c r="I79" s="9">
        <f>SUMIFS('Raw Hourly Load Data'!$Q:$Q,'Raw Hourly Load Data'!$H:$H,$A79,'Raw Hourly Load Data'!$J:$J,I$1)</f>
        <v>9.8318654793641945E-5</v>
      </c>
      <c r="J79" s="9">
        <f>SUMIFS('Raw Hourly Load Data'!$Q:$Q,'Raw Hourly Load Data'!$H:$H,$A79,'Raw Hourly Load Data'!$J:$J,J$1)</f>
        <v>1.0125230681541623E-4</v>
      </c>
      <c r="K79" s="9">
        <f>SUMIFS('Raw Hourly Load Data'!$Q:$Q,'Raw Hourly Load Data'!$H:$H,$A79,'Raw Hourly Load Data'!$J:$J,K$1)</f>
        <v>1.0350360382153241E-4</v>
      </c>
      <c r="L79" s="9">
        <f>SUMIFS('Raw Hourly Load Data'!$Q:$Q,'Raw Hourly Load Data'!$H:$H,$A79,'Raw Hourly Load Data'!$J:$J,L$1)</f>
        <v>1.0387992851051153E-4</v>
      </c>
      <c r="M79" s="9">
        <f>SUMIFS('Raw Hourly Load Data'!$Q:$Q,'Raw Hourly Load Data'!$H:$H,$A79,'Raw Hourly Load Data'!$J:$J,M$1)</f>
        <v>1.0788409487454618E-4</v>
      </c>
      <c r="N79" s="9">
        <f>SUMIFS('Raw Hourly Load Data'!$Q:$Q,'Raw Hourly Load Data'!$H:$H,$A79,'Raw Hourly Load Data'!$J:$J,N$1)</f>
        <v>1.0958331099023213E-4</v>
      </c>
      <c r="O79" s="9">
        <f>SUMIFS('Raw Hourly Load Data'!$Q:$Q,'Raw Hourly Load Data'!$H:$H,$A79,'Raw Hourly Load Data'!$J:$J,O$1)</f>
        <v>1.1192356580812272E-4</v>
      </c>
      <c r="P79" s="9">
        <f>SUMIFS('Raw Hourly Load Data'!$Q:$Q,'Raw Hourly Load Data'!$H:$H,$A79,'Raw Hourly Load Data'!$J:$J,P$1)</f>
        <v>1.1285053889922973E-4</v>
      </c>
      <c r="Q79" s="9">
        <f>SUMIFS('Raw Hourly Load Data'!$Q:$Q,'Raw Hourly Load Data'!$H:$H,$A79,'Raw Hourly Load Data'!$J:$J,Q$1)</f>
        <v>1.1271355853251549E-4</v>
      </c>
      <c r="R79" s="9">
        <f>SUMIFS('Raw Hourly Load Data'!$Q:$Q,'Raw Hourly Load Data'!$H:$H,$A79,'Raw Hourly Load Data'!$J:$J,R$1)</f>
        <v>1.1133560585685865E-4</v>
      </c>
      <c r="S79" s="9">
        <f>SUMIFS('Raw Hourly Load Data'!$Q:$Q,'Raw Hourly Load Data'!$H:$H,$A79,'Raw Hourly Load Data'!$J:$J,S$1)</f>
        <v>1.0690241479152922E-4</v>
      </c>
      <c r="T79" s="9">
        <f>SUMIFS('Raw Hourly Load Data'!$Q:$Q,'Raw Hourly Load Data'!$H:$H,$A79,'Raw Hourly Load Data'!$J:$J,T$1)</f>
        <v>1.0686458321486892E-4</v>
      </c>
      <c r="U79" s="9">
        <f>SUMIFS('Raw Hourly Load Data'!$Q:$Q,'Raw Hourly Load Data'!$H:$H,$A79,'Raw Hourly Load Data'!$J:$J,U$1)</f>
        <v>1.0924979177750746E-4</v>
      </c>
      <c r="V79" s="9">
        <f>SUMIFS('Raw Hourly Load Data'!$Q:$Q,'Raw Hourly Load Data'!$H:$H,$A79,'Raw Hourly Load Data'!$J:$J,V$1)</f>
        <v>1.0896795050806976E-4</v>
      </c>
      <c r="W79" s="9">
        <f>SUMIFS('Raw Hourly Load Data'!$Q:$Q,'Raw Hourly Load Data'!$H:$H,$A79,'Raw Hourly Load Data'!$J:$J,W$1)</f>
        <v>1.0328090115244692E-4</v>
      </c>
      <c r="X79" s="9">
        <f>SUMIFS('Raw Hourly Load Data'!$Q:$Q,'Raw Hourly Load Data'!$H:$H,$A79,'Raw Hourly Load Data'!$J:$J,X$1)</f>
        <v>9.8004149341520438E-5</v>
      </c>
      <c r="Y79" s="9">
        <f>SUMIFS('Raw Hourly Load Data'!$Q:$Q,'Raw Hourly Load Data'!$H:$H,$A79,'Raw Hourly Load Data'!$J:$J,Y$1)</f>
        <v>9.2155078637801987E-5</v>
      </c>
    </row>
    <row r="80" spans="1:25" x14ac:dyDescent="0.25">
      <c r="A80" s="9" t="s">
        <v>101</v>
      </c>
      <c r="B80" s="9">
        <f>SUMIFS('Raw Hourly Load Data'!$Q:$Q,'Raw Hourly Load Data'!$H:$H,$A80,'Raw Hourly Load Data'!$J:$J,B$1)</f>
        <v>8.127976541789796E-5</v>
      </c>
      <c r="C80" s="9">
        <f>SUMIFS('Raw Hourly Load Data'!$Q:$Q,'Raw Hourly Load Data'!$H:$H,$A80,'Raw Hourly Load Data'!$J:$J,C$1)</f>
        <v>7.9501188049273198E-5</v>
      </c>
      <c r="D80" s="9">
        <f>SUMIFS('Raw Hourly Load Data'!$Q:$Q,'Raw Hourly Load Data'!$H:$H,$A80,'Raw Hourly Load Data'!$J:$J,D$1)</f>
        <v>7.8930136312222989E-5</v>
      </c>
      <c r="E80" s="9">
        <f>SUMIFS('Raw Hourly Load Data'!$Q:$Q,'Raw Hourly Load Data'!$H:$H,$A80,'Raw Hourly Load Data'!$J:$J,E$1)</f>
        <v>8.0452923331065761E-5</v>
      </c>
      <c r="F80" s="9">
        <f>SUMIFS('Raw Hourly Load Data'!$Q:$Q,'Raw Hourly Load Data'!$H:$H,$A80,'Raw Hourly Load Data'!$J:$J,F$1)</f>
        <v>8.5351758211230634E-5</v>
      </c>
      <c r="G80" s="9">
        <f>SUMIFS('Raw Hourly Load Data'!$Q:$Q,'Raw Hourly Load Data'!$H:$H,$A80,'Raw Hourly Load Data'!$J:$J,G$1)</f>
        <v>9.4027184502396786E-5</v>
      </c>
      <c r="H80" s="9">
        <f>SUMIFS('Raw Hourly Load Data'!$Q:$Q,'Raw Hourly Load Data'!$H:$H,$A80,'Raw Hourly Load Data'!$J:$J,H$1)</f>
        <v>9.9073825505896244E-5</v>
      </c>
      <c r="I80" s="9">
        <f>SUMIFS('Raw Hourly Load Data'!$Q:$Q,'Raw Hourly Load Data'!$H:$H,$A80,'Raw Hourly Load Data'!$J:$J,I$1)</f>
        <v>1.022208707804317E-4</v>
      </c>
      <c r="J80" s="9">
        <f>SUMIFS('Raw Hourly Load Data'!$Q:$Q,'Raw Hourly Load Data'!$H:$H,$A80,'Raw Hourly Load Data'!$J:$J,J$1)</f>
        <v>1.0509114613794882E-4</v>
      </c>
      <c r="K80" s="9">
        <f>SUMIFS('Raw Hourly Load Data'!$Q:$Q,'Raw Hourly Load Data'!$H:$H,$A80,'Raw Hourly Load Data'!$J:$J,K$1)</f>
        <v>1.1189332089251988E-4</v>
      </c>
      <c r="L80" s="9">
        <f>SUMIFS('Raw Hourly Load Data'!$Q:$Q,'Raw Hourly Load Data'!$H:$H,$A80,'Raw Hourly Load Data'!$J:$J,L$1)</f>
        <v>1.1486512081935201E-4</v>
      </c>
      <c r="M80" s="9">
        <f>SUMIFS('Raw Hourly Load Data'!$Q:$Q,'Raw Hourly Load Data'!$H:$H,$A80,'Raw Hourly Load Data'!$J:$J,M$1)</f>
        <v>1.1713569891539788E-4</v>
      </c>
      <c r="N80" s="9">
        <f>SUMIFS('Raw Hourly Load Data'!$Q:$Q,'Raw Hourly Load Data'!$H:$H,$A80,'Raw Hourly Load Data'!$J:$J,N$1)</f>
        <v>1.1982531366011599E-4</v>
      </c>
      <c r="O80" s="9">
        <f>SUMIFS('Raw Hourly Load Data'!$Q:$Q,'Raw Hourly Load Data'!$H:$H,$A80,'Raw Hourly Load Data'!$J:$J,O$1)</f>
        <v>1.2122307104521573E-4</v>
      </c>
      <c r="P80" s="9">
        <f>SUMIFS('Raw Hourly Load Data'!$Q:$Q,'Raw Hourly Load Data'!$H:$H,$A80,'Raw Hourly Load Data'!$J:$J,P$1)</f>
        <v>1.221692783672458E-4</v>
      </c>
      <c r="Q80" s="9">
        <f>SUMIFS('Raw Hourly Load Data'!$Q:$Q,'Raw Hourly Load Data'!$H:$H,$A80,'Raw Hourly Load Data'!$J:$J,Q$1)</f>
        <v>1.1976674979459827E-4</v>
      </c>
      <c r="R80" s="9">
        <f>SUMIFS('Raw Hourly Load Data'!$Q:$Q,'Raw Hourly Load Data'!$H:$H,$A80,'Raw Hourly Load Data'!$J:$J,R$1)</f>
        <v>1.1591089166438688E-4</v>
      </c>
      <c r="S80" s="9">
        <f>SUMIFS('Raw Hourly Load Data'!$Q:$Q,'Raw Hourly Load Data'!$H:$H,$A80,'Raw Hourly Load Data'!$J:$J,S$1)</f>
        <v>1.0991011320050173E-4</v>
      </c>
      <c r="T80" s="9">
        <f>SUMIFS('Raw Hourly Load Data'!$Q:$Q,'Raw Hourly Load Data'!$H:$H,$A80,'Raw Hourly Load Data'!$J:$J,T$1)</f>
        <v>1.0686492978222137E-4</v>
      </c>
      <c r="U80" s="9">
        <f>SUMIFS('Raw Hourly Load Data'!$Q:$Q,'Raw Hourly Load Data'!$H:$H,$A80,'Raw Hourly Load Data'!$J:$J,U$1)</f>
        <v>1.0902513449858255E-4</v>
      </c>
      <c r="V80" s="9">
        <f>SUMIFS('Raw Hourly Load Data'!$Q:$Q,'Raw Hourly Load Data'!$H:$H,$A80,'Raw Hourly Load Data'!$J:$J,V$1)</f>
        <v>1.0625702464828729E-4</v>
      </c>
      <c r="W80" s="9">
        <f>SUMIFS('Raw Hourly Load Data'!$Q:$Q,'Raw Hourly Load Data'!$H:$H,$A80,'Raw Hourly Load Data'!$J:$J,W$1)</f>
        <v>9.7209816963613062E-5</v>
      </c>
      <c r="X80" s="9">
        <f>SUMIFS('Raw Hourly Load Data'!$Q:$Q,'Raw Hourly Load Data'!$H:$H,$A80,'Raw Hourly Load Data'!$J:$J,X$1)</f>
        <v>8.9592792691350174E-5</v>
      </c>
      <c r="Y80" s="9">
        <f>SUMIFS('Raw Hourly Load Data'!$Q:$Q,'Raw Hourly Load Data'!$H:$H,$A80,'Raw Hourly Load Data'!$J:$J,Y$1)</f>
        <v>8.5602243382561241E-5</v>
      </c>
    </row>
    <row r="81" spans="1:25" x14ac:dyDescent="0.25">
      <c r="A81" s="9" t="s">
        <v>102</v>
      </c>
      <c r="B81" s="9">
        <f>SUMIFS('Raw Hourly Load Data'!$Q:$Q,'Raw Hourly Load Data'!$H:$H,$A81,'Raw Hourly Load Data'!$J:$J,B$1)</f>
        <v>8.3489722952821875E-5</v>
      </c>
      <c r="C81" s="9">
        <f>SUMIFS('Raw Hourly Load Data'!$Q:$Q,'Raw Hourly Load Data'!$H:$H,$A81,'Raw Hourly Load Data'!$J:$J,C$1)</f>
        <v>8.2066619712998891E-5</v>
      </c>
      <c r="D81" s="9">
        <f>SUMIFS('Raw Hourly Load Data'!$Q:$Q,'Raw Hourly Load Data'!$H:$H,$A81,'Raw Hourly Load Data'!$J:$J,D$1)</f>
        <v>8.0922989688469573E-5</v>
      </c>
      <c r="E81" s="9">
        <f>SUMIFS('Raw Hourly Load Data'!$Q:$Q,'Raw Hourly Load Data'!$H:$H,$A81,'Raw Hourly Load Data'!$J:$J,E$1)</f>
        <v>8.1841496904288229E-5</v>
      </c>
      <c r="F81" s="9">
        <f>SUMIFS('Raw Hourly Load Data'!$Q:$Q,'Raw Hourly Load Data'!$H:$H,$A81,'Raw Hourly Load Data'!$J:$J,F$1)</f>
        <v>8.6020288388370198E-5</v>
      </c>
      <c r="G81" s="9">
        <f>SUMIFS('Raw Hourly Load Data'!$Q:$Q,'Raw Hourly Load Data'!$H:$H,$A81,'Raw Hourly Load Data'!$J:$J,G$1)</f>
        <v>9.4045249178540254E-5</v>
      </c>
      <c r="H81" s="9">
        <f>SUMIFS('Raw Hourly Load Data'!$Q:$Q,'Raw Hourly Load Data'!$H:$H,$A81,'Raw Hourly Load Data'!$J:$J,H$1)</f>
        <v>9.8184658468374058E-5</v>
      </c>
      <c r="I81" s="9">
        <f>SUMIFS('Raw Hourly Load Data'!$Q:$Q,'Raw Hourly Load Data'!$H:$H,$A81,'Raw Hourly Load Data'!$J:$J,I$1)</f>
        <v>1.0109111582641457E-4</v>
      </c>
      <c r="J81" s="9">
        <f>SUMIFS('Raw Hourly Load Data'!$Q:$Q,'Raw Hourly Load Data'!$H:$H,$A81,'Raw Hourly Load Data'!$J:$J,J$1)</f>
        <v>1.0399826431365551E-4</v>
      </c>
      <c r="K81" s="9">
        <f>SUMIFS('Raw Hourly Load Data'!$Q:$Q,'Raw Hourly Load Data'!$H:$H,$A81,'Raw Hourly Load Data'!$J:$J,K$1)</f>
        <v>1.1070424820966361E-4</v>
      </c>
      <c r="L81" s="9">
        <f>SUMIFS('Raw Hourly Load Data'!$Q:$Q,'Raw Hourly Load Data'!$H:$H,$A81,'Raw Hourly Load Data'!$J:$J,L$1)</f>
        <v>1.1398430204885733E-4</v>
      </c>
      <c r="M81" s="9">
        <f>SUMIFS('Raw Hourly Load Data'!$Q:$Q,'Raw Hourly Load Data'!$H:$H,$A81,'Raw Hourly Load Data'!$J:$J,M$1)</f>
        <v>1.1629749693836459E-4</v>
      </c>
      <c r="N81" s="9">
        <f>SUMIFS('Raw Hourly Load Data'!$Q:$Q,'Raw Hourly Load Data'!$H:$H,$A81,'Raw Hourly Load Data'!$J:$J,N$1)</f>
        <v>1.1908035298744803E-4</v>
      </c>
      <c r="O81" s="9">
        <f>SUMIFS('Raw Hourly Load Data'!$Q:$Q,'Raw Hourly Load Data'!$H:$H,$A81,'Raw Hourly Load Data'!$J:$J,O$1)</f>
        <v>1.2058757096295421E-4</v>
      </c>
      <c r="P81" s="9">
        <f>SUMIFS('Raw Hourly Load Data'!$Q:$Q,'Raw Hourly Load Data'!$H:$H,$A81,'Raw Hourly Load Data'!$J:$J,P$1)</f>
        <v>1.2162871098917125E-4</v>
      </c>
      <c r="Q81" s="9">
        <f>SUMIFS('Raw Hourly Load Data'!$Q:$Q,'Raw Hourly Load Data'!$H:$H,$A81,'Raw Hourly Load Data'!$J:$J,Q$1)</f>
        <v>1.1946878297327366E-4</v>
      </c>
      <c r="R81" s="9">
        <f>SUMIFS('Raw Hourly Load Data'!$Q:$Q,'Raw Hourly Load Data'!$H:$H,$A81,'Raw Hourly Load Data'!$J:$J,R$1)</f>
        <v>1.1543662811715171E-4</v>
      </c>
      <c r="S81" s="9">
        <f>SUMIFS('Raw Hourly Load Data'!$Q:$Q,'Raw Hourly Load Data'!$H:$H,$A81,'Raw Hourly Load Data'!$J:$J,S$1)</f>
        <v>1.0935104520959014E-4</v>
      </c>
      <c r="T81" s="9">
        <f>SUMIFS('Raw Hourly Load Data'!$Q:$Q,'Raw Hourly Load Data'!$H:$H,$A81,'Raw Hourly Load Data'!$J:$J,T$1)</f>
        <v>1.0582633955083579E-4</v>
      </c>
      <c r="U81" s="9">
        <f>SUMIFS('Raw Hourly Load Data'!$Q:$Q,'Raw Hourly Load Data'!$H:$H,$A81,'Raw Hourly Load Data'!$J:$J,U$1)</f>
        <v>1.0793320486737774E-4</v>
      </c>
      <c r="V81" s="9">
        <f>SUMIFS('Raw Hourly Load Data'!$Q:$Q,'Raw Hourly Load Data'!$H:$H,$A81,'Raw Hourly Load Data'!$J:$J,V$1)</f>
        <v>1.0558182489864926E-4</v>
      </c>
      <c r="W81" s="9">
        <f>SUMIFS('Raw Hourly Load Data'!$Q:$Q,'Raw Hourly Load Data'!$H:$H,$A81,'Raw Hourly Load Data'!$J:$J,W$1)</f>
        <v>9.6851891943755086E-5</v>
      </c>
      <c r="X81" s="9">
        <f>SUMIFS('Raw Hourly Load Data'!$Q:$Q,'Raw Hourly Load Data'!$H:$H,$A81,'Raw Hourly Load Data'!$J:$J,X$1)</f>
        <v>8.9412368284763285E-5</v>
      </c>
      <c r="Y81" s="9">
        <f>SUMIFS('Raw Hourly Load Data'!$Q:$Q,'Raw Hourly Load Data'!$H:$H,$A81,'Raw Hourly Load Data'!$J:$J,Y$1)</f>
        <v>8.5672211993942572E-5</v>
      </c>
    </row>
    <row r="82" spans="1:25" x14ac:dyDescent="0.25">
      <c r="A82" s="9" t="s">
        <v>103</v>
      </c>
      <c r="B82" s="9">
        <f>SUMIFS('Raw Hourly Load Data'!$Q:$Q,'Raw Hourly Load Data'!$H:$H,$A82,'Raw Hourly Load Data'!$J:$J,B$1)</f>
        <v>8.4298864195386894E-5</v>
      </c>
      <c r="C82" s="9">
        <f>SUMIFS('Raw Hourly Load Data'!$Q:$Q,'Raw Hourly Load Data'!$H:$H,$A82,'Raw Hourly Load Data'!$J:$J,C$1)</f>
        <v>8.2697189349167935E-5</v>
      </c>
      <c r="D82" s="9">
        <f>SUMIFS('Raw Hourly Load Data'!$Q:$Q,'Raw Hourly Load Data'!$H:$H,$A82,'Raw Hourly Load Data'!$J:$J,D$1)</f>
        <v>8.1464000332770329E-5</v>
      </c>
      <c r="E82" s="9">
        <f>SUMIFS('Raw Hourly Load Data'!$Q:$Q,'Raw Hourly Load Data'!$H:$H,$A82,'Raw Hourly Load Data'!$J:$J,E$1)</f>
        <v>8.2352501269309928E-5</v>
      </c>
      <c r="F82" s="9">
        <f>SUMIFS('Raw Hourly Load Data'!$Q:$Q,'Raw Hourly Load Data'!$H:$H,$A82,'Raw Hourly Load Data'!$J:$J,F$1)</f>
        <v>8.6810104751752808E-5</v>
      </c>
      <c r="G82" s="9">
        <f>SUMIFS('Raw Hourly Load Data'!$Q:$Q,'Raw Hourly Load Data'!$H:$H,$A82,'Raw Hourly Load Data'!$J:$J,G$1)</f>
        <v>9.4772469541472279E-5</v>
      </c>
      <c r="H82" s="9">
        <f>SUMIFS('Raw Hourly Load Data'!$Q:$Q,'Raw Hourly Load Data'!$H:$H,$A82,'Raw Hourly Load Data'!$J:$J,H$1)</f>
        <v>9.8262567581055521E-5</v>
      </c>
      <c r="I82" s="9">
        <f>SUMIFS('Raw Hourly Load Data'!$Q:$Q,'Raw Hourly Load Data'!$H:$H,$A82,'Raw Hourly Load Data'!$J:$J,I$1)</f>
        <v>1.0164520602437832E-4</v>
      </c>
      <c r="J82" s="9">
        <f>SUMIFS('Raw Hourly Load Data'!$Q:$Q,'Raw Hourly Load Data'!$H:$H,$A82,'Raw Hourly Load Data'!$J:$J,J$1)</f>
        <v>1.045381364338653E-4</v>
      </c>
      <c r="K82" s="9">
        <f>SUMIFS('Raw Hourly Load Data'!$Q:$Q,'Raw Hourly Load Data'!$H:$H,$A82,'Raw Hourly Load Data'!$J:$J,K$1)</f>
        <v>1.1166868859193718E-4</v>
      </c>
      <c r="L82" s="9">
        <f>SUMIFS('Raw Hourly Load Data'!$Q:$Q,'Raw Hourly Load Data'!$H:$H,$A82,'Raw Hourly Load Data'!$J:$J,L$1)</f>
        <v>1.1498769415643664E-4</v>
      </c>
      <c r="M82" s="9">
        <f>SUMIFS('Raw Hourly Load Data'!$Q:$Q,'Raw Hourly Load Data'!$H:$H,$A82,'Raw Hourly Load Data'!$J:$J,M$1)</f>
        <v>1.170222813371342E-4</v>
      </c>
      <c r="N82" s="9">
        <f>SUMIFS('Raw Hourly Load Data'!$Q:$Q,'Raw Hourly Load Data'!$H:$H,$A82,'Raw Hourly Load Data'!$J:$J,N$1)</f>
        <v>1.1934001030970339E-4</v>
      </c>
      <c r="O82" s="9">
        <f>SUMIFS('Raw Hourly Load Data'!$Q:$Q,'Raw Hourly Load Data'!$H:$H,$A82,'Raw Hourly Load Data'!$J:$J,O$1)</f>
        <v>1.2038411681520946E-4</v>
      </c>
      <c r="P82" s="9">
        <f>SUMIFS('Raw Hourly Load Data'!$Q:$Q,'Raw Hourly Load Data'!$H:$H,$A82,'Raw Hourly Load Data'!$J:$J,P$1)</f>
        <v>1.2127625722344984E-4</v>
      </c>
      <c r="Q82" s="9">
        <f>SUMIFS('Raw Hourly Load Data'!$Q:$Q,'Raw Hourly Load Data'!$H:$H,$A82,'Raw Hourly Load Data'!$J:$J,Q$1)</f>
        <v>1.1887170395604661E-4</v>
      </c>
      <c r="R82" s="9">
        <f>SUMIFS('Raw Hourly Load Data'!$Q:$Q,'Raw Hourly Load Data'!$H:$H,$A82,'Raw Hourly Load Data'!$J:$J,R$1)</f>
        <v>1.1484837823506531E-4</v>
      </c>
      <c r="S82" s="9">
        <f>SUMIFS('Raw Hourly Load Data'!$Q:$Q,'Raw Hourly Load Data'!$H:$H,$A82,'Raw Hourly Load Data'!$J:$J,S$1)</f>
        <v>1.0884662049071298E-4</v>
      </c>
      <c r="T82" s="9">
        <f>SUMIFS('Raw Hourly Load Data'!$Q:$Q,'Raw Hourly Load Data'!$H:$H,$A82,'Raw Hourly Load Data'!$J:$J,T$1)</f>
        <v>1.0510228517567985E-4</v>
      </c>
      <c r="U82" s="9">
        <f>SUMIFS('Raw Hourly Load Data'!$Q:$Q,'Raw Hourly Load Data'!$H:$H,$A82,'Raw Hourly Load Data'!$J:$J,U$1)</f>
        <v>1.068787690005662E-4</v>
      </c>
      <c r="V82" s="9">
        <f>SUMIFS('Raw Hourly Load Data'!$Q:$Q,'Raw Hourly Load Data'!$H:$H,$A82,'Raw Hourly Load Data'!$J:$J,V$1)</f>
        <v>1.0465703278323843E-4</v>
      </c>
      <c r="W82" s="9">
        <f>SUMIFS('Raw Hourly Load Data'!$Q:$Q,'Raw Hourly Load Data'!$H:$H,$A82,'Raw Hourly Load Data'!$J:$J,W$1)</f>
        <v>9.6622385577533346E-5</v>
      </c>
      <c r="X82" s="9">
        <f>SUMIFS('Raw Hourly Load Data'!$Q:$Q,'Raw Hourly Load Data'!$H:$H,$A82,'Raw Hourly Load Data'!$J:$J,X$1)</f>
        <v>8.9645666555399078E-5</v>
      </c>
      <c r="Y82" s="9">
        <f>SUMIFS('Raw Hourly Load Data'!$Q:$Q,'Raw Hourly Load Data'!$H:$H,$A82,'Raw Hourly Load Data'!$J:$J,Y$1)</f>
        <v>8.6339548552824964E-5</v>
      </c>
    </row>
    <row r="83" spans="1:25" x14ac:dyDescent="0.25">
      <c r="A83" s="9" t="s">
        <v>104</v>
      </c>
      <c r="B83" s="9">
        <f>SUMIFS('Raw Hourly Load Data'!$Q:$Q,'Raw Hourly Load Data'!$H:$H,$A83,'Raw Hourly Load Data'!$J:$J,B$1)</f>
        <v>8.5080082298530775E-5</v>
      </c>
      <c r="C83" s="9">
        <f>SUMIFS('Raw Hourly Load Data'!$Q:$Q,'Raw Hourly Load Data'!$H:$H,$A83,'Raw Hourly Load Data'!$J:$J,C$1)</f>
        <v>8.3713367356006349E-5</v>
      </c>
      <c r="D83" s="9">
        <f>SUMIFS('Raw Hourly Load Data'!$Q:$Q,'Raw Hourly Load Data'!$H:$H,$A83,'Raw Hourly Load Data'!$J:$J,D$1)</f>
        <v>8.2463467530668639E-5</v>
      </c>
      <c r="E83" s="9">
        <f>SUMIFS('Raw Hourly Load Data'!$Q:$Q,'Raw Hourly Load Data'!$H:$H,$A83,'Raw Hourly Load Data'!$J:$J,E$1)</f>
        <v>8.3398937112302393E-5</v>
      </c>
      <c r="F83" s="9">
        <f>SUMIFS('Raw Hourly Load Data'!$Q:$Q,'Raw Hourly Load Data'!$H:$H,$A83,'Raw Hourly Load Data'!$J:$J,F$1)</f>
        <v>8.7624037720627633E-5</v>
      </c>
      <c r="G83" s="9">
        <f>SUMIFS('Raw Hourly Load Data'!$Q:$Q,'Raw Hourly Load Data'!$H:$H,$A83,'Raw Hourly Load Data'!$J:$J,G$1)</f>
        <v>9.543428259704877E-5</v>
      </c>
      <c r="H83" s="9">
        <f>SUMIFS('Raw Hourly Load Data'!$Q:$Q,'Raw Hourly Load Data'!$H:$H,$A83,'Raw Hourly Load Data'!$J:$J,H$1)</f>
        <v>9.8477686341040139E-5</v>
      </c>
      <c r="I83" s="9">
        <f>SUMIFS('Raw Hourly Load Data'!$Q:$Q,'Raw Hourly Load Data'!$H:$H,$A83,'Raw Hourly Load Data'!$J:$J,I$1)</f>
        <v>1.0133998084171259E-4</v>
      </c>
      <c r="J83" s="9">
        <f>SUMIFS('Raw Hourly Load Data'!$Q:$Q,'Raw Hourly Load Data'!$H:$H,$A83,'Raw Hourly Load Data'!$J:$J,J$1)</f>
        <v>1.0459049757342051E-4</v>
      </c>
      <c r="K83" s="9">
        <f>SUMIFS('Raw Hourly Load Data'!$Q:$Q,'Raw Hourly Load Data'!$H:$H,$A83,'Raw Hourly Load Data'!$J:$J,K$1)</f>
        <v>1.1168817033176962E-4</v>
      </c>
      <c r="L83" s="9">
        <f>SUMIFS('Raw Hourly Load Data'!$Q:$Q,'Raw Hourly Load Data'!$H:$H,$A83,'Raw Hourly Load Data'!$J:$J,L$1)</f>
        <v>1.1516481894187285E-4</v>
      </c>
      <c r="M83" s="9">
        <f>SUMIFS('Raw Hourly Load Data'!$Q:$Q,'Raw Hourly Load Data'!$H:$H,$A83,'Raw Hourly Load Data'!$J:$J,M$1)</f>
        <v>1.1693205849452232E-4</v>
      </c>
      <c r="N83" s="9">
        <f>SUMIFS('Raw Hourly Load Data'!$Q:$Q,'Raw Hourly Load Data'!$H:$H,$A83,'Raw Hourly Load Data'!$J:$J,N$1)</f>
        <v>1.1929147790294856E-4</v>
      </c>
      <c r="O83" s="9">
        <f>SUMIFS('Raw Hourly Load Data'!$Q:$Q,'Raw Hourly Load Data'!$H:$H,$A83,'Raw Hourly Load Data'!$J:$J,O$1)</f>
        <v>1.2051726448533291E-4</v>
      </c>
      <c r="P83" s="9">
        <f>SUMIFS('Raw Hourly Load Data'!$Q:$Q,'Raw Hourly Load Data'!$H:$H,$A83,'Raw Hourly Load Data'!$J:$J,P$1)</f>
        <v>1.2150145656056885E-4</v>
      </c>
      <c r="Q83" s="9">
        <f>SUMIFS('Raw Hourly Load Data'!$Q:$Q,'Raw Hourly Load Data'!$H:$H,$A83,'Raw Hourly Load Data'!$J:$J,Q$1)</f>
        <v>1.191604485083957E-4</v>
      </c>
      <c r="R83" s="9">
        <f>SUMIFS('Raw Hourly Load Data'!$Q:$Q,'Raw Hourly Load Data'!$H:$H,$A83,'Raw Hourly Load Data'!$J:$J,R$1)</f>
        <v>1.1497785263462104E-4</v>
      </c>
      <c r="S83" s="9">
        <f>SUMIFS('Raw Hourly Load Data'!$Q:$Q,'Raw Hourly Load Data'!$H:$H,$A83,'Raw Hourly Load Data'!$J:$J,S$1)</f>
        <v>1.0876808503427213E-4</v>
      </c>
      <c r="T83" s="9">
        <f>SUMIFS('Raw Hourly Load Data'!$Q:$Q,'Raw Hourly Load Data'!$H:$H,$A83,'Raw Hourly Load Data'!$J:$J,T$1)</f>
        <v>1.0480556503873272E-4</v>
      </c>
      <c r="U83" s="9">
        <f>SUMIFS('Raw Hourly Load Data'!$Q:$Q,'Raw Hourly Load Data'!$H:$H,$A83,'Raw Hourly Load Data'!$J:$J,U$1)</f>
        <v>1.0684045312736144E-4</v>
      </c>
      <c r="V83" s="9">
        <f>SUMIFS('Raw Hourly Load Data'!$Q:$Q,'Raw Hourly Load Data'!$H:$H,$A83,'Raw Hourly Load Data'!$J:$J,V$1)</f>
        <v>1.0469917577260015E-4</v>
      </c>
      <c r="W83" s="9">
        <f>SUMIFS('Raw Hourly Load Data'!$Q:$Q,'Raw Hourly Load Data'!$H:$H,$A83,'Raw Hourly Load Data'!$J:$J,W$1)</f>
        <v>9.6803405380509463E-5</v>
      </c>
      <c r="X83" s="9">
        <f>SUMIFS('Raw Hourly Load Data'!$Q:$Q,'Raw Hourly Load Data'!$H:$H,$A83,'Raw Hourly Load Data'!$J:$J,X$1)</f>
        <v>8.9760304076407575E-5</v>
      </c>
      <c r="Y83" s="9">
        <f>SUMIFS('Raw Hourly Load Data'!$Q:$Q,'Raw Hourly Load Data'!$H:$H,$A83,'Raw Hourly Load Data'!$J:$J,Y$1)</f>
        <v>8.6460802912498595E-5</v>
      </c>
    </row>
    <row r="84" spans="1:25" x14ac:dyDescent="0.25">
      <c r="A84" s="9" t="s">
        <v>105</v>
      </c>
      <c r="B84" s="9">
        <f>SUMIFS('Raw Hourly Load Data'!$Q:$Q,'Raw Hourly Load Data'!$H:$H,$A84,'Raw Hourly Load Data'!$J:$J,B$1)</f>
        <v>8.5327007319747149E-5</v>
      </c>
      <c r="C84" s="9">
        <f>SUMIFS('Raw Hourly Load Data'!$Q:$Q,'Raw Hourly Load Data'!$H:$H,$A84,'Raw Hourly Load Data'!$J:$J,C$1)</f>
        <v>8.4153506137040027E-5</v>
      </c>
      <c r="D84" s="9">
        <f>SUMIFS('Raw Hourly Load Data'!$Q:$Q,'Raw Hourly Load Data'!$H:$H,$A84,'Raw Hourly Load Data'!$J:$J,D$1)</f>
        <v>8.2864471097733982E-5</v>
      </c>
      <c r="E84" s="9">
        <f>SUMIFS('Raw Hourly Load Data'!$Q:$Q,'Raw Hourly Load Data'!$H:$H,$A84,'Raw Hourly Load Data'!$J:$J,E$1)</f>
        <v>8.3674664642881624E-5</v>
      </c>
      <c r="F84" s="9">
        <f>SUMIFS('Raw Hourly Load Data'!$Q:$Q,'Raw Hourly Load Data'!$H:$H,$A84,'Raw Hourly Load Data'!$J:$J,F$1)</f>
        <v>8.7679658984644358E-5</v>
      </c>
      <c r="G84" s="9">
        <f>SUMIFS('Raw Hourly Load Data'!$Q:$Q,'Raw Hourly Load Data'!$H:$H,$A84,'Raw Hourly Load Data'!$J:$J,G$1)</f>
        <v>9.5032420400258924E-5</v>
      </c>
      <c r="H84" s="9">
        <f>SUMIFS('Raw Hourly Load Data'!$Q:$Q,'Raw Hourly Load Data'!$H:$H,$A84,'Raw Hourly Load Data'!$J:$J,H$1)</f>
        <v>9.7739675396336101E-5</v>
      </c>
      <c r="I84" s="9">
        <f>SUMIFS('Raw Hourly Load Data'!$Q:$Q,'Raw Hourly Load Data'!$H:$H,$A84,'Raw Hourly Load Data'!$J:$J,I$1)</f>
        <v>1.0056930376509021E-4</v>
      </c>
      <c r="J84" s="9">
        <f>SUMIFS('Raw Hourly Load Data'!$Q:$Q,'Raw Hourly Load Data'!$H:$H,$A84,'Raw Hourly Load Data'!$J:$J,J$1)</f>
        <v>1.0393132739057462E-4</v>
      </c>
      <c r="K84" s="9">
        <f>SUMIFS('Raw Hourly Load Data'!$Q:$Q,'Raw Hourly Load Data'!$H:$H,$A84,'Raw Hourly Load Data'!$J:$J,K$1)</f>
        <v>1.1092810238100219E-4</v>
      </c>
      <c r="L84" s="9">
        <f>SUMIFS('Raw Hourly Load Data'!$Q:$Q,'Raw Hourly Load Data'!$H:$H,$A84,'Raw Hourly Load Data'!$J:$J,L$1)</f>
        <v>1.1410897172821609E-4</v>
      </c>
      <c r="M84" s="9">
        <f>SUMIFS('Raw Hourly Load Data'!$Q:$Q,'Raw Hourly Load Data'!$H:$H,$A84,'Raw Hourly Load Data'!$J:$J,M$1)</f>
        <v>1.1549703001715907E-4</v>
      </c>
      <c r="N84" s="9">
        <f>SUMIFS('Raw Hourly Load Data'!$Q:$Q,'Raw Hourly Load Data'!$H:$H,$A84,'Raw Hourly Load Data'!$J:$J,N$1)</f>
        <v>1.1755686236400324E-4</v>
      </c>
      <c r="O84" s="9">
        <f>SUMIFS('Raw Hourly Load Data'!$Q:$Q,'Raw Hourly Load Data'!$H:$H,$A84,'Raw Hourly Load Data'!$J:$J,O$1)</f>
        <v>1.1848114251640839E-4</v>
      </c>
      <c r="P84" s="9">
        <f>SUMIFS('Raw Hourly Load Data'!$Q:$Q,'Raw Hourly Load Data'!$H:$H,$A84,'Raw Hourly Load Data'!$J:$J,P$1)</f>
        <v>1.1895213968902164E-4</v>
      </c>
      <c r="Q84" s="9">
        <f>SUMIFS('Raw Hourly Load Data'!$Q:$Q,'Raw Hourly Load Data'!$H:$H,$A84,'Raw Hourly Load Data'!$J:$J,Q$1)</f>
        <v>1.1606465222505349E-4</v>
      </c>
      <c r="R84" s="9">
        <f>SUMIFS('Raw Hourly Load Data'!$Q:$Q,'Raw Hourly Load Data'!$H:$H,$A84,'Raw Hourly Load Data'!$J:$J,R$1)</f>
        <v>1.1117785471411068E-4</v>
      </c>
      <c r="S84" s="9">
        <f>SUMIFS('Raw Hourly Load Data'!$Q:$Q,'Raw Hourly Load Data'!$H:$H,$A84,'Raw Hourly Load Data'!$J:$J,S$1)</f>
        <v>1.0390609806022047E-4</v>
      </c>
      <c r="T84" s="9">
        <f>SUMIFS('Raw Hourly Load Data'!$Q:$Q,'Raw Hourly Load Data'!$H:$H,$A84,'Raw Hourly Load Data'!$J:$J,T$1)</f>
        <v>9.8756549755211529E-5</v>
      </c>
      <c r="U84" s="9">
        <f>SUMIFS('Raw Hourly Load Data'!$Q:$Q,'Raw Hourly Load Data'!$H:$H,$A84,'Raw Hourly Load Data'!$J:$J,U$1)</f>
        <v>1.0001583167244211E-4</v>
      </c>
      <c r="V84" s="9">
        <f>SUMIFS('Raw Hourly Load Data'!$Q:$Q,'Raw Hourly Load Data'!$H:$H,$A84,'Raw Hourly Load Data'!$J:$J,V$1)</f>
        <v>9.8092209905018858E-5</v>
      </c>
      <c r="W84" s="9">
        <f>SUMIFS('Raw Hourly Load Data'!$Q:$Q,'Raw Hourly Load Data'!$H:$H,$A84,'Raw Hourly Load Data'!$J:$J,W$1)</f>
        <v>9.1977582701193968E-5</v>
      </c>
      <c r="X84" s="9">
        <f>SUMIFS('Raw Hourly Load Data'!$Q:$Q,'Raw Hourly Load Data'!$H:$H,$A84,'Raw Hourly Load Data'!$J:$J,X$1)</f>
        <v>8.668648461490611E-5</v>
      </c>
      <c r="Y84" s="9">
        <f>SUMIFS('Raw Hourly Load Data'!$Q:$Q,'Raw Hourly Load Data'!$H:$H,$A84,'Raw Hourly Load Data'!$J:$J,Y$1)</f>
        <v>8.4385289122410176E-5</v>
      </c>
    </row>
    <row r="85" spans="1:25" x14ac:dyDescent="0.25">
      <c r="A85" s="9" t="s">
        <v>106</v>
      </c>
      <c r="B85" s="9">
        <f>SUMIFS('Raw Hourly Load Data'!$Q:$Q,'Raw Hourly Load Data'!$H:$H,$A85,'Raw Hourly Load Data'!$J:$J,B$1)</f>
        <v>9.0918652402770641E-5</v>
      </c>
      <c r="C85" s="9">
        <f>SUMIFS('Raw Hourly Load Data'!$Q:$Q,'Raw Hourly Load Data'!$H:$H,$A85,'Raw Hourly Load Data'!$J:$J,C$1)</f>
        <v>9.0191496774286601E-5</v>
      </c>
      <c r="D85" s="9">
        <f>SUMIFS('Raw Hourly Load Data'!$Q:$Q,'Raw Hourly Load Data'!$H:$H,$A85,'Raw Hourly Load Data'!$J:$J,D$1)</f>
        <v>9.1200725346244041E-5</v>
      </c>
      <c r="E85" s="9">
        <f>SUMIFS('Raw Hourly Load Data'!$Q:$Q,'Raw Hourly Load Data'!$H:$H,$A85,'Raw Hourly Load Data'!$J:$J,E$1)</f>
        <v>9.0966954453500199E-5</v>
      </c>
      <c r="F85" s="9">
        <f>SUMIFS('Raw Hourly Load Data'!$Q:$Q,'Raw Hourly Load Data'!$H:$H,$A85,'Raw Hourly Load Data'!$J:$J,F$1)</f>
        <v>9.3724753747192495E-5</v>
      </c>
      <c r="G85" s="9">
        <f>SUMIFS('Raw Hourly Load Data'!$Q:$Q,'Raw Hourly Load Data'!$H:$H,$A85,'Raw Hourly Load Data'!$J:$J,G$1)</f>
        <v>9.8709725975050915E-5</v>
      </c>
      <c r="H85" s="9">
        <f>SUMIFS('Raw Hourly Load Data'!$Q:$Q,'Raw Hourly Load Data'!$H:$H,$A85,'Raw Hourly Load Data'!$J:$J,H$1)</f>
        <v>1.0195287741054827E-4</v>
      </c>
      <c r="I85" s="9">
        <f>SUMIFS('Raw Hourly Load Data'!$Q:$Q,'Raw Hourly Load Data'!$H:$H,$A85,'Raw Hourly Load Data'!$J:$J,I$1)</f>
        <v>1.0531221326933576E-4</v>
      </c>
      <c r="J85" s="9">
        <f>SUMIFS('Raw Hourly Load Data'!$Q:$Q,'Raw Hourly Load Data'!$H:$H,$A85,'Raw Hourly Load Data'!$J:$J,J$1)</f>
        <v>1.0768726837278472E-4</v>
      </c>
      <c r="K85" s="9">
        <f>SUMIFS('Raw Hourly Load Data'!$Q:$Q,'Raw Hourly Load Data'!$H:$H,$A85,'Raw Hourly Load Data'!$J:$J,K$1)</f>
        <v>1.0930540450964987E-4</v>
      </c>
      <c r="L85" s="9">
        <f>SUMIFS('Raw Hourly Load Data'!$Q:$Q,'Raw Hourly Load Data'!$H:$H,$A85,'Raw Hourly Load Data'!$J:$J,L$1)</f>
        <v>1.0912734734645791E-4</v>
      </c>
      <c r="M85" s="9">
        <f>SUMIFS('Raw Hourly Load Data'!$Q:$Q,'Raw Hourly Load Data'!$H:$H,$A85,'Raw Hourly Load Data'!$J:$J,M$1)</f>
        <v>1.1166595498069432E-4</v>
      </c>
      <c r="N85" s="9">
        <f>SUMIFS('Raw Hourly Load Data'!$Q:$Q,'Raw Hourly Load Data'!$H:$H,$A85,'Raw Hourly Load Data'!$J:$J,N$1)</f>
        <v>1.1201490847649836E-4</v>
      </c>
      <c r="O85" s="9">
        <f>SUMIFS('Raw Hourly Load Data'!$Q:$Q,'Raw Hourly Load Data'!$H:$H,$A85,'Raw Hourly Load Data'!$J:$J,O$1)</f>
        <v>1.1362624578010707E-4</v>
      </c>
      <c r="P85" s="9">
        <f>SUMIFS('Raw Hourly Load Data'!$Q:$Q,'Raw Hourly Load Data'!$H:$H,$A85,'Raw Hourly Load Data'!$J:$J,P$1)</f>
        <v>1.1377341851173526E-4</v>
      </c>
      <c r="Q85" s="9">
        <f>SUMIFS('Raw Hourly Load Data'!$Q:$Q,'Raw Hourly Load Data'!$H:$H,$A85,'Raw Hourly Load Data'!$J:$J,Q$1)</f>
        <v>1.1288197616362021E-4</v>
      </c>
      <c r="R85" s="9">
        <f>SUMIFS('Raw Hourly Load Data'!$Q:$Q,'Raw Hourly Load Data'!$H:$H,$A85,'Raw Hourly Load Data'!$J:$J,R$1)</f>
        <v>1.1056596512273466E-4</v>
      </c>
      <c r="S85" s="9">
        <f>SUMIFS('Raw Hourly Load Data'!$Q:$Q,'Raw Hourly Load Data'!$H:$H,$A85,'Raw Hourly Load Data'!$J:$J,S$1)</f>
        <v>1.049401823125377E-4</v>
      </c>
      <c r="T85" s="9">
        <f>SUMIFS('Raw Hourly Load Data'!$Q:$Q,'Raw Hourly Load Data'!$H:$H,$A85,'Raw Hourly Load Data'!$J:$J,T$1)</f>
        <v>1.0204053431666462E-4</v>
      </c>
      <c r="U85" s="9">
        <f>SUMIFS('Raw Hourly Load Data'!$Q:$Q,'Raw Hourly Load Data'!$H:$H,$A85,'Raw Hourly Load Data'!$J:$J,U$1)</f>
        <v>1.0329664420144583E-4</v>
      </c>
      <c r="V85" s="9">
        <f>SUMIFS('Raw Hourly Load Data'!$Q:$Q,'Raw Hourly Load Data'!$H:$H,$A85,'Raw Hourly Load Data'!$J:$J,V$1)</f>
        <v>1.028847970652562E-4</v>
      </c>
      <c r="W85" s="9">
        <f>SUMIFS('Raw Hourly Load Data'!$Q:$Q,'Raw Hourly Load Data'!$H:$H,$A85,'Raw Hourly Load Data'!$J:$J,W$1)</f>
        <v>9.8724691833757585E-5</v>
      </c>
      <c r="X85" s="9">
        <f>SUMIFS('Raw Hourly Load Data'!$Q:$Q,'Raw Hourly Load Data'!$H:$H,$A85,'Raw Hourly Load Data'!$J:$J,X$1)</f>
        <v>9.5022541352648675E-5</v>
      </c>
      <c r="Y85" s="9">
        <f>SUMIFS('Raw Hourly Load Data'!$Q:$Q,'Raw Hourly Load Data'!$H:$H,$A85,'Raw Hourly Load Data'!$J:$J,Y$1)</f>
        <v>9.0979955516446088E-5</v>
      </c>
    </row>
    <row r="86" spans="1:25" x14ac:dyDescent="0.25">
      <c r="A86" s="9" t="s">
        <v>107</v>
      </c>
      <c r="B86" s="9">
        <f>SUMIFS('Raw Hourly Load Data'!$Q:$Q,'Raw Hourly Load Data'!$H:$H,$A86,'Raw Hourly Load Data'!$J:$J,B$1)</f>
        <v>8.7771168242845081E-5</v>
      </c>
      <c r="C86" s="9">
        <f>SUMIFS('Raw Hourly Load Data'!$Q:$Q,'Raw Hourly Load Data'!$H:$H,$A86,'Raw Hourly Load Data'!$J:$J,C$1)</f>
        <v>8.5879613054629694E-5</v>
      </c>
      <c r="D86" s="9">
        <f>SUMIFS('Raw Hourly Load Data'!$Q:$Q,'Raw Hourly Load Data'!$H:$H,$A86,'Raw Hourly Load Data'!$J:$J,D$1)</f>
        <v>8.6761192546090635E-5</v>
      </c>
      <c r="E86" s="9">
        <f>SUMIFS('Raw Hourly Load Data'!$Q:$Q,'Raw Hourly Load Data'!$H:$H,$A86,'Raw Hourly Load Data'!$J:$J,E$1)</f>
        <v>8.603374047707688E-5</v>
      </c>
      <c r="F86" s="9">
        <f>SUMIFS('Raw Hourly Load Data'!$Q:$Q,'Raw Hourly Load Data'!$H:$H,$A86,'Raw Hourly Load Data'!$J:$J,F$1)</f>
        <v>8.7760980723267435E-5</v>
      </c>
      <c r="G86" s="9">
        <f>SUMIFS('Raw Hourly Load Data'!$Q:$Q,'Raw Hourly Load Data'!$H:$H,$A86,'Raw Hourly Load Data'!$J:$J,G$1)</f>
        <v>9.098588526315511E-5</v>
      </c>
      <c r="H86" s="9">
        <f>SUMIFS('Raw Hourly Load Data'!$Q:$Q,'Raw Hourly Load Data'!$H:$H,$A86,'Raw Hourly Load Data'!$J:$J,H$1)</f>
        <v>9.2490350064859645E-5</v>
      </c>
      <c r="I86" s="9">
        <f>SUMIFS('Raw Hourly Load Data'!$Q:$Q,'Raw Hourly Load Data'!$H:$H,$A86,'Raw Hourly Load Data'!$J:$J,I$1)</f>
        <v>9.6628782530449047E-5</v>
      </c>
      <c r="J86" s="9">
        <f>SUMIFS('Raw Hourly Load Data'!$Q:$Q,'Raw Hourly Load Data'!$H:$H,$A86,'Raw Hourly Load Data'!$J:$J,J$1)</f>
        <v>9.9569615220478777E-5</v>
      </c>
      <c r="K86" s="9">
        <f>SUMIFS('Raw Hourly Load Data'!$Q:$Q,'Raw Hourly Load Data'!$H:$H,$A86,'Raw Hourly Load Data'!$J:$J,K$1)</f>
        <v>1.0127686006587447E-4</v>
      </c>
      <c r="L86" s="9">
        <f>SUMIFS('Raw Hourly Load Data'!$Q:$Q,'Raw Hourly Load Data'!$H:$H,$A86,'Raw Hourly Load Data'!$J:$J,L$1)</f>
        <v>1.010655992540524E-4</v>
      </c>
      <c r="M86" s="9">
        <f>SUMIFS('Raw Hourly Load Data'!$Q:$Q,'Raw Hourly Load Data'!$H:$H,$A86,'Raw Hourly Load Data'!$J:$J,M$1)</f>
        <v>1.0501163673214616E-4</v>
      </c>
      <c r="N86" s="9">
        <f>SUMIFS('Raw Hourly Load Data'!$Q:$Q,'Raw Hourly Load Data'!$H:$H,$A86,'Raw Hourly Load Data'!$J:$J,N$1)</f>
        <v>1.0662672811546194E-4</v>
      </c>
      <c r="O86" s="9">
        <f>SUMIFS('Raw Hourly Load Data'!$Q:$Q,'Raw Hourly Load Data'!$H:$H,$A86,'Raw Hourly Load Data'!$J:$J,O$1)</f>
        <v>1.0925670266809785E-4</v>
      </c>
      <c r="P86" s="9">
        <f>SUMIFS('Raw Hourly Load Data'!$Q:$Q,'Raw Hourly Load Data'!$H:$H,$A86,'Raw Hourly Load Data'!$J:$J,P$1)</f>
        <v>1.1040140403863114E-4</v>
      </c>
      <c r="Q86" s="9">
        <f>SUMIFS('Raw Hourly Load Data'!$Q:$Q,'Raw Hourly Load Data'!$H:$H,$A86,'Raw Hourly Load Data'!$J:$J,Q$1)</f>
        <v>1.103306743478979E-4</v>
      </c>
      <c r="R86" s="9">
        <f>SUMIFS('Raw Hourly Load Data'!$Q:$Q,'Raw Hourly Load Data'!$H:$H,$A86,'Raw Hourly Load Data'!$J:$J,R$1)</f>
        <v>1.0943871912184427E-4</v>
      </c>
      <c r="S86" s="9">
        <f>SUMIFS('Raw Hourly Load Data'!$Q:$Q,'Raw Hourly Load Data'!$H:$H,$A86,'Raw Hourly Load Data'!$J:$J,S$1)</f>
        <v>1.0509528561082246E-4</v>
      </c>
      <c r="T86" s="9">
        <f>SUMIFS('Raw Hourly Load Data'!$Q:$Q,'Raw Hourly Load Data'!$H:$H,$A86,'Raw Hourly Load Data'!$J:$J,T$1)</f>
        <v>1.0383781434211332E-4</v>
      </c>
      <c r="U86" s="9">
        <f>SUMIFS('Raw Hourly Load Data'!$Q:$Q,'Raw Hourly Load Data'!$H:$H,$A86,'Raw Hourly Load Data'!$J:$J,U$1)</f>
        <v>1.058357487100863E-4</v>
      </c>
      <c r="V86" s="9">
        <f>SUMIFS('Raw Hourly Load Data'!$Q:$Q,'Raw Hourly Load Data'!$H:$H,$A86,'Raw Hourly Load Data'!$J:$J,V$1)</f>
        <v>1.0555898981769335E-4</v>
      </c>
      <c r="W86" s="9">
        <f>SUMIFS('Raw Hourly Load Data'!$Q:$Q,'Raw Hourly Load Data'!$H:$H,$A86,'Raw Hourly Load Data'!$J:$J,W$1)</f>
        <v>9.9900647475708332E-5</v>
      </c>
      <c r="X86" s="9">
        <f>SUMIFS('Raw Hourly Load Data'!$Q:$Q,'Raw Hourly Load Data'!$H:$H,$A86,'Raw Hourly Load Data'!$J:$J,X$1)</f>
        <v>9.4605813020727828E-5</v>
      </c>
      <c r="Y86" s="9">
        <f>SUMIFS('Raw Hourly Load Data'!$Q:$Q,'Raw Hourly Load Data'!$H:$H,$A86,'Raw Hourly Load Data'!$J:$J,Y$1)</f>
        <v>8.9170420599040691E-5</v>
      </c>
    </row>
    <row r="87" spans="1:25" x14ac:dyDescent="0.25">
      <c r="A87" s="9" t="s">
        <v>108</v>
      </c>
      <c r="B87" s="9">
        <f>SUMIFS('Raw Hourly Load Data'!$Q:$Q,'Raw Hourly Load Data'!$H:$H,$A87,'Raw Hourly Load Data'!$J:$J,B$1)</f>
        <v>7.8269050845647712E-5</v>
      </c>
      <c r="C87" s="9">
        <f>SUMIFS('Raw Hourly Load Data'!$Q:$Q,'Raw Hourly Load Data'!$H:$H,$A87,'Raw Hourly Load Data'!$J:$J,C$1)</f>
        <v>7.615908770506565E-5</v>
      </c>
      <c r="D87" s="9">
        <f>SUMIFS('Raw Hourly Load Data'!$Q:$Q,'Raw Hourly Load Data'!$H:$H,$A87,'Raw Hourly Load Data'!$J:$J,D$1)</f>
        <v>7.5425126058676454E-5</v>
      </c>
      <c r="E87" s="9">
        <f>SUMIFS('Raw Hourly Load Data'!$Q:$Q,'Raw Hourly Load Data'!$H:$H,$A87,'Raw Hourly Load Data'!$J:$J,E$1)</f>
        <v>7.6647039585436518E-5</v>
      </c>
      <c r="F87" s="9">
        <f>SUMIFS('Raw Hourly Load Data'!$Q:$Q,'Raw Hourly Load Data'!$H:$H,$A87,'Raw Hourly Load Data'!$J:$J,F$1)</f>
        <v>8.1363031024444353E-5</v>
      </c>
      <c r="G87" s="9">
        <f>SUMIFS('Raw Hourly Load Data'!$Q:$Q,'Raw Hourly Load Data'!$H:$H,$A87,'Raw Hourly Load Data'!$J:$J,G$1)</f>
        <v>8.9787528773069045E-5</v>
      </c>
      <c r="H87" s="9">
        <f>SUMIFS('Raw Hourly Load Data'!$Q:$Q,'Raw Hourly Load Data'!$H:$H,$A87,'Raw Hourly Load Data'!$J:$J,H$1)</f>
        <v>9.3663116213109639E-5</v>
      </c>
      <c r="I87" s="9">
        <f>SUMIFS('Raw Hourly Load Data'!$Q:$Q,'Raw Hourly Load Data'!$H:$H,$A87,'Raw Hourly Load Data'!$J:$J,I$1)</f>
        <v>9.7822897130267806E-5</v>
      </c>
      <c r="J87" s="9">
        <f>SUMIFS('Raw Hourly Load Data'!$Q:$Q,'Raw Hourly Load Data'!$H:$H,$A87,'Raw Hourly Load Data'!$J:$J,J$1)</f>
        <v>1.0066128201123221E-4</v>
      </c>
      <c r="K87" s="9">
        <f>SUMIFS('Raw Hourly Load Data'!$Q:$Q,'Raw Hourly Load Data'!$H:$H,$A87,'Raw Hourly Load Data'!$J:$J,K$1)</f>
        <v>1.0684007763853682E-4</v>
      </c>
      <c r="L87" s="9">
        <f>SUMIFS('Raw Hourly Load Data'!$Q:$Q,'Raw Hourly Load Data'!$H:$H,$A87,'Raw Hourly Load Data'!$J:$J,L$1)</f>
        <v>1.0936940683305908E-4</v>
      </c>
      <c r="M87" s="9">
        <f>SUMIFS('Raw Hourly Load Data'!$Q:$Q,'Raw Hourly Load Data'!$H:$H,$A87,'Raw Hourly Load Data'!$J:$J,M$1)</f>
        <v>1.1137548808086163E-4</v>
      </c>
      <c r="N87" s="9">
        <f>SUMIFS('Raw Hourly Load Data'!$Q:$Q,'Raw Hourly Load Data'!$H:$H,$A87,'Raw Hourly Load Data'!$J:$J,N$1)</f>
        <v>1.1359044402252944E-4</v>
      </c>
      <c r="O87" s="9">
        <f>SUMIFS('Raw Hourly Load Data'!$Q:$Q,'Raw Hourly Load Data'!$H:$H,$A87,'Raw Hourly Load Data'!$J:$J,O$1)</f>
        <v>1.1481260399817096E-4</v>
      </c>
      <c r="P87" s="9">
        <f>SUMIFS('Raw Hourly Load Data'!$Q:$Q,'Raw Hourly Load Data'!$H:$H,$A87,'Raw Hourly Load Data'!$J:$J,P$1)</f>
        <v>1.1616856161213201E-4</v>
      </c>
      <c r="Q87" s="9">
        <f>SUMIFS('Raw Hourly Load Data'!$Q:$Q,'Raw Hourly Load Data'!$H:$H,$A87,'Raw Hourly Load Data'!$J:$J,Q$1)</f>
        <v>1.1445774795339741E-4</v>
      </c>
      <c r="R87" s="9">
        <f>SUMIFS('Raw Hourly Load Data'!$Q:$Q,'Raw Hourly Load Data'!$H:$H,$A87,'Raw Hourly Load Data'!$J:$J,R$1)</f>
        <v>1.1129238245521559E-4</v>
      </c>
      <c r="S87" s="9">
        <f>SUMIFS('Raw Hourly Load Data'!$Q:$Q,'Raw Hourly Load Data'!$H:$H,$A87,'Raw Hourly Load Data'!$J:$J,S$1)</f>
        <v>1.0553670403339801E-4</v>
      </c>
      <c r="T87" s="9">
        <f>SUMIFS('Raw Hourly Load Data'!$Q:$Q,'Raw Hourly Load Data'!$H:$H,$A87,'Raw Hourly Load Data'!$J:$J,T$1)</f>
        <v>1.0250945041264708E-4</v>
      </c>
      <c r="U87" s="9">
        <f>SUMIFS('Raw Hourly Load Data'!$Q:$Q,'Raw Hourly Load Data'!$H:$H,$A87,'Raw Hourly Load Data'!$J:$J,U$1)</f>
        <v>1.0570409775273268E-4</v>
      </c>
      <c r="V87" s="9">
        <f>SUMIFS('Raw Hourly Load Data'!$Q:$Q,'Raw Hourly Load Data'!$H:$H,$A87,'Raw Hourly Load Data'!$J:$J,V$1)</f>
        <v>1.0412257092877201E-4</v>
      </c>
      <c r="W87" s="9">
        <f>SUMIFS('Raw Hourly Load Data'!$Q:$Q,'Raw Hourly Load Data'!$H:$H,$A87,'Raw Hourly Load Data'!$J:$J,W$1)</f>
        <v>9.4978107412617223E-5</v>
      </c>
      <c r="X87" s="9">
        <f>SUMIFS('Raw Hourly Load Data'!$Q:$Q,'Raw Hourly Load Data'!$H:$H,$A87,'Raw Hourly Load Data'!$J:$J,X$1)</f>
        <v>8.755832318948058E-5</v>
      </c>
      <c r="Y87" s="9">
        <f>SUMIFS('Raw Hourly Load Data'!$Q:$Q,'Raw Hourly Load Data'!$H:$H,$A87,'Raw Hourly Load Data'!$J:$J,Y$1)</f>
        <v>8.3748312677772683E-5</v>
      </c>
    </row>
    <row r="88" spans="1:25" x14ac:dyDescent="0.25">
      <c r="A88" s="9" t="s">
        <v>109</v>
      </c>
      <c r="B88" s="9">
        <f>SUMIFS('Raw Hourly Load Data'!$Q:$Q,'Raw Hourly Load Data'!$H:$H,$A88,'Raw Hourly Load Data'!$J:$J,B$1)</f>
        <v>8.1837156453750599E-5</v>
      </c>
      <c r="C88" s="9">
        <f>SUMIFS('Raw Hourly Load Data'!$Q:$Q,'Raw Hourly Load Data'!$H:$H,$A88,'Raw Hourly Load Data'!$J:$J,C$1)</f>
        <v>8.044529040179886E-5</v>
      </c>
      <c r="D88" s="9">
        <f>SUMIFS('Raw Hourly Load Data'!$Q:$Q,'Raw Hourly Load Data'!$H:$H,$A88,'Raw Hourly Load Data'!$J:$J,D$1)</f>
        <v>7.9457345303717635E-5</v>
      </c>
      <c r="E88" s="9">
        <f>SUMIFS('Raw Hourly Load Data'!$Q:$Q,'Raw Hourly Load Data'!$H:$H,$A88,'Raw Hourly Load Data'!$J:$J,E$1)</f>
        <v>8.041215069138209E-5</v>
      </c>
      <c r="F88" s="9">
        <f>SUMIFS('Raw Hourly Load Data'!$Q:$Q,'Raw Hourly Load Data'!$H:$H,$A88,'Raw Hourly Load Data'!$J:$J,F$1)</f>
        <v>8.4935759405446024E-5</v>
      </c>
      <c r="G88" s="9">
        <f>SUMIFS('Raw Hourly Load Data'!$Q:$Q,'Raw Hourly Load Data'!$H:$H,$A88,'Raw Hourly Load Data'!$J:$J,G$1)</f>
        <v>9.34914893376409E-5</v>
      </c>
      <c r="H88" s="9">
        <f>SUMIFS('Raw Hourly Load Data'!$Q:$Q,'Raw Hourly Load Data'!$H:$H,$A88,'Raw Hourly Load Data'!$J:$J,H$1)</f>
        <v>9.7410205572812412E-5</v>
      </c>
      <c r="I88" s="9">
        <f>SUMIFS('Raw Hourly Load Data'!$Q:$Q,'Raw Hourly Load Data'!$H:$H,$A88,'Raw Hourly Load Data'!$J:$J,I$1)</f>
        <v>1.0146353716231586E-4</v>
      </c>
      <c r="J88" s="9">
        <f>SUMIFS('Raw Hourly Load Data'!$Q:$Q,'Raw Hourly Load Data'!$H:$H,$A88,'Raw Hourly Load Data'!$J:$J,J$1)</f>
        <v>1.0349564221881099E-4</v>
      </c>
      <c r="K88" s="9">
        <f>SUMIFS('Raw Hourly Load Data'!$Q:$Q,'Raw Hourly Load Data'!$H:$H,$A88,'Raw Hourly Load Data'!$J:$J,K$1)</f>
        <v>1.0869253736048392E-4</v>
      </c>
      <c r="L88" s="9">
        <f>SUMIFS('Raw Hourly Load Data'!$Q:$Q,'Raw Hourly Load Data'!$H:$H,$A88,'Raw Hourly Load Data'!$J:$J,L$1)</f>
        <v>1.1039765642450451E-4</v>
      </c>
      <c r="M88" s="9">
        <f>SUMIFS('Raw Hourly Load Data'!$Q:$Q,'Raw Hourly Load Data'!$H:$H,$A88,'Raw Hourly Load Data'!$J:$J,M$1)</f>
        <v>1.1185682433183724E-4</v>
      </c>
      <c r="N88" s="9">
        <f>SUMIFS('Raw Hourly Load Data'!$Q:$Q,'Raw Hourly Load Data'!$H:$H,$A88,'Raw Hourly Load Data'!$J:$J,N$1)</f>
        <v>1.1392286576245227E-4</v>
      </c>
      <c r="O88" s="9">
        <f>SUMIFS('Raw Hourly Load Data'!$Q:$Q,'Raw Hourly Load Data'!$H:$H,$A88,'Raw Hourly Load Data'!$J:$J,O$1)</f>
        <v>1.1490838185834875E-4</v>
      </c>
      <c r="P88" s="9">
        <f>SUMIFS('Raw Hourly Load Data'!$Q:$Q,'Raw Hourly Load Data'!$H:$H,$A88,'Raw Hourly Load Data'!$J:$J,P$1)</f>
        <v>1.1600927645269597E-4</v>
      </c>
      <c r="Q88" s="9">
        <f>SUMIFS('Raw Hourly Load Data'!$Q:$Q,'Raw Hourly Load Data'!$H:$H,$A88,'Raw Hourly Load Data'!$J:$J,Q$1)</f>
        <v>1.1418364713593193E-4</v>
      </c>
      <c r="R88" s="9">
        <f>SUMIFS('Raw Hourly Load Data'!$Q:$Q,'Raw Hourly Load Data'!$H:$H,$A88,'Raw Hourly Load Data'!$J:$J,R$1)</f>
        <v>1.1077797182661734E-4</v>
      </c>
      <c r="S88" s="9">
        <f>SUMIFS('Raw Hourly Load Data'!$Q:$Q,'Raw Hourly Load Data'!$H:$H,$A88,'Raw Hourly Load Data'!$J:$J,S$1)</f>
        <v>1.0511903763781247E-4</v>
      </c>
      <c r="T88" s="9">
        <f>SUMIFS('Raw Hourly Load Data'!$Q:$Q,'Raw Hourly Load Data'!$H:$H,$A88,'Raw Hourly Load Data'!$J:$J,T$1)</f>
        <v>1.0226348275745534E-4</v>
      </c>
      <c r="U88" s="9">
        <f>SUMIFS('Raw Hourly Load Data'!$Q:$Q,'Raw Hourly Load Data'!$H:$H,$A88,'Raw Hourly Load Data'!$J:$J,U$1)</f>
        <v>1.0547387107757648E-4</v>
      </c>
      <c r="V88" s="9">
        <f>SUMIFS('Raw Hourly Load Data'!$Q:$Q,'Raw Hourly Load Data'!$H:$H,$A88,'Raw Hourly Load Data'!$J:$J,V$1)</f>
        <v>1.0397637023633226E-4</v>
      </c>
      <c r="W88" s="9">
        <f>SUMIFS('Raw Hourly Load Data'!$Q:$Q,'Raw Hourly Load Data'!$H:$H,$A88,'Raw Hourly Load Data'!$J:$J,W$1)</f>
        <v>9.4764138920845587E-5</v>
      </c>
      <c r="X88" s="9">
        <f>SUMIFS('Raw Hourly Load Data'!$Q:$Q,'Raw Hourly Load Data'!$H:$H,$A88,'Raw Hourly Load Data'!$J:$J,X$1)</f>
        <v>8.7306844422476286E-5</v>
      </c>
      <c r="Y88" s="9">
        <f>SUMIFS('Raw Hourly Load Data'!$Q:$Q,'Raw Hourly Load Data'!$H:$H,$A88,'Raw Hourly Load Data'!$J:$J,Y$1)</f>
        <v>8.339130448430691E-5</v>
      </c>
    </row>
    <row r="89" spans="1:25" x14ac:dyDescent="0.25">
      <c r="A89" s="9" t="s">
        <v>110</v>
      </c>
      <c r="B89" s="9">
        <f>SUMIFS('Raw Hourly Load Data'!$Q:$Q,'Raw Hourly Load Data'!$H:$H,$A89,'Raw Hourly Load Data'!$J:$J,B$1)</f>
        <v>8.2718687073263169E-5</v>
      </c>
      <c r="C89" s="9">
        <f>SUMIFS('Raw Hourly Load Data'!$Q:$Q,'Raw Hourly Load Data'!$H:$H,$A89,'Raw Hourly Load Data'!$J:$J,C$1)</f>
        <v>8.123277660477197E-5</v>
      </c>
      <c r="D89" s="9">
        <f>SUMIFS('Raw Hourly Load Data'!$Q:$Q,'Raw Hourly Load Data'!$H:$H,$A89,'Raw Hourly Load Data'!$J:$J,D$1)</f>
        <v>8.0037991222651518E-5</v>
      </c>
      <c r="E89" s="9">
        <f>SUMIFS('Raw Hourly Load Data'!$Q:$Q,'Raw Hourly Load Data'!$H:$H,$A89,'Raw Hourly Load Data'!$J:$J,E$1)</f>
        <v>8.096918194717307E-5</v>
      </c>
      <c r="F89" s="9">
        <f>SUMIFS('Raw Hourly Load Data'!$Q:$Q,'Raw Hourly Load Data'!$H:$H,$A89,'Raw Hourly Load Data'!$J:$J,F$1)</f>
        <v>8.5425494837045352E-5</v>
      </c>
      <c r="G89" s="9">
        <f>SUMIFS('Raw Hourly Load Data'!$Q:$Q,'Raw Hourly Load Data'!$H:$H,$A89,'Raw Hourly Load Data'!$J:$J,G$1)</f>
        <v>9.3624437880638985E-5</v>
      </c>
      <c r="H89" s="9">
        <f>SUMIFS('Raw Hourly Load Data'!$Q:$Q,'Raw Hourly Load Data'!$H:$H,$A89,'Raw Hourly Load Data'!$J:$J,H$1)</f>
        <v>9.6257523860251046E-5</v>
      </c>
      <c r="I89" s="9">
        <f>SUMIFS('Raw Hourly Load Data'!$Q:$Q,'Raw Hourly Load Data'!$H:$H,$A89,'Raw Hourly Load Data'!$J:$J,I$1)</f>
        <v>9.9936307893480622E-5</v>
      </c>
      <c r="J89" s="9">
        <f>SUMIFS('Raw Hourly Load Data'!$Q:$Q,'Raw Hourly Load Data'!$H:$H,$A89,'Raw Hourly Load Data'!$J:$J,J$1)</f>
        <v>1.0244755012822298E-4</v>
      </c>
      <c r="K89" s="9">
        <f>SUMIFS('Raw Hourly Load Data'!$Q:$Q,'Raw Hourly Load Data'!$H:$H,$A89,'Raw Hourly Load Data'!$J:$J,K$1)</f>
        <v>1.0864305602463878E-4</v>
      </c>
      <c r="L89" s="9">
        <f>SUMIFS('Raw Hourly Load Data'!$Q:$Q,'Raw Hourly Load Data'!$H:$H,$A89,'Raw Hourly Load Data'!$J:$J,L$1)</f>
        <v>1.1138736941271682E-4</v>
      </c>
      <c r="M89" s="9">
        <f>SUMIFS('Raw Hourly Load Data'!$Q:$Q,'Raw Hourly Load Data'!$H:$H,$A89,'Raw Hourly Load Data'!$J:$J,M$1)</f>
        <v>1.1353726523934794E-4</v>
      </c>
      <c r="N89" s="9">
        <f>SUMIFS('Raw Hourly Load Data'!$Q:$Q,'Raw Hourly Load Data'!$H:$H,$A89,'Raw Hourly Load Data'!$J:$J,N$1)</f>
        <v>1.1620008404012611E-4</v>
      </c>
      <c r="O89" s="9">
        <f>SUMIFS('Raw Hourly Load Data'!$Q:$Q,'Raw Hourly Load Data'!$H:$H,$A89,'Raw Hourly Load Data'!$J:$J,O$1)</f>
        <v>1.1764178780016414E-4</v>
      </c>
      <c r="P89" s="9">
        <f>SUMIFS('Raw Hourly Load Data'!$Q:$Q,'Raw Hourly Load Data'!$H:$H,$A89,'Raw Hourly Load Data'!$J:$J,P$1)</f>
        <v>1.1866707649225771E-4</v>
      </c>
      <c r="Q89" s="9">
        <f>SUMIFS('Raw Hourly Load Data'!$Q:$Q,'Raw Hourly Load Data'!$H:$H,$A89,'Raw Hourly Load Data'!$J:$J,Q$1)</f>
        <v>1.1654446389101298E-4</v>
      </c>
      <c r="R89" s="9">
        <f>SUMIFS('Raw Hourly Load Data'!$Q:$Q,'Raw Hourly Load Data'!$H:$H,$A89,'Raw Hourly Load Data'!$J:$J,R$1)</f>
        <v>1.1268930063742879E-4</v>
      </c>
      <c r="S89" s="9">
        <f>SUMIFS('Raw Hourly Load Data'!$Q:$Q,'Raw Hourly Load Data'!$H:$H,$A89,'Raw Hourly Load Data'!$J:$J,S$1)</f>
        <v>1.0659286517032816E-4</v>
      </c>
      <c r="T89" s="9">
        <f>SUMIFS('Raw Hourly Load Data'!$Q:$Q,'Raw Hourly Load Data'!$H:$H,$A89,'Raw Hourly Load Data'!$J:$J,T$1)</f>
        <v>1.0274414382398705E-4</v>
      </c>
      <c r="U89" s="9">
        <f>SUMIFS('Raw Hourly Load Data'!$Q:$Q,'Raw Hourly Load Data'!$H:$H,$A89,'Raw Hourly Load Data'!$J:$J,U$1)</f>
        <v>1.0513864054470032E-4</v>
      </c>
      <c r="V89" s="9">
        <f>SUMIFS('Raw Hourly Load Data'!$Q:$Q,'Raw Hourly Load Data'!$H:$H,$A89,'Raw Hourly Load Data'!$J:$J,V$1)</f>
        <v>1.0352970278238503E-4</v>
      </c>
      <c r="W89" s="9">
        <f>SUMIFS('Raw Hourly Load Data'!$Q:$Q,'Raw Hourly Load Data'!$H:$H,$A89,'Raw Hourly Load Data'!$J:$J,W$1)</f>
        <v>9.5283614645271246E-5</v>
      </c>
      <c r="X89" s="9">
        <f>SUMIFS('Raw Hourly Load Data'!$Q:$Q,'Raw Hourly Load Data'!$H:$H,$A89,'Raw Hourly Load Data'!$J:$J,X$1)</f>
        <v>8.8133789892205997E-5</v>
      </c>
      <c r="Y89" s="9">
        <f>SUMIFS('Raw Hourly Load Data'!$Q:$Q,'Raw Hourly Load Data'!$H:$H,$A89,'Raw Hourly Load Data'!$J:$J,Y$1)</f>
        <v>8.4510887787174669E-5</v>
      </c>
    </row>
    <row r="90" spans="1:25" x14ac:dyDescent="0.25">
      <c r="A90" s="9" t="s">
        <v>111</v>
      </c>
      <c r="B90" s="9">
        <f>SUMIFS('Raw Hourly Load Data'!$Q:$Q,'Raw Hourly Load Data'!$H:$H,$A90,'Raw Hourly Load Data'!$J:$J,B$1)</f>
        <v>8.2781092731460198E-5</v>
      </c>
      <c r="C90" s="9">
        <f>SUMIFS('Raw Hourly Load Data'!$Q:$Q,'Raw Hourly Load Data'!$H:$H,$A90,'Raw Hourly Load Data'!$J:$J,C$1)</f>
        <v>8.1199054711451196E-5</v>
      </c>
      <c r="D90" s="9">
        <f>SUMIFS('Raw Hourly Load Data'!$Q:$Q,'Raw Hourly Load Data'!$H:$H,$A90,'Raw Hourly Load Data'!$J:$J,D$1)</f>
        <v>7.9933828305022263E-5</v>
      </c>
      <c r="E90" s="9">
        <f>SUMIFS('Raw Hourly Load Data'!$Q:$Q,'Raw Hourly Load Data'!$H:$H,$A90,'Raw Hourly Load Data'!$J:$J,E$1)</f>
        <v>8.0594013496459221E-5</v>
      </c>
      <c r="F90" s="9">
        <f>SUMIFS('Raw Hourly Load Data'!$Q:$Q,'Raw Hourly Load Data'!$H:$H,$A90,'Raw Hourly Load Data'!$J:$J,F$1)</f>
        <v>8.4771168689853432E-5</v>
      </c>
      <c r="G90" s="9">
        <f>SUMIFS('Raw Hourly Load Data'!$Q:$Q,'Raw Hourly Load Data'!$H:$H,$A90,'Raw Hourly Load Data'!$J:$J,G$1)</f>
        <v>9.2661906114882534E-5</v>
      </c>
      <c r="H90" s="9">
        <f>SUMIFS('Raw Hourly Load Data'!$Q:$Q,'Raw Hourly Load Data'!$H:$H,$A90,'Raw Hourly Load Data'!$J:$J,H$1)</f>
        <v>9.5273935434492867E-5</v>
      </c>
      <c r="I90" s="9">
        <f>SUMIFS('Raw Hourly Load Data'!$Q:$Q,'Raw Hourly Load Data'!$H:$H,$A90,'Raw Hourly Load Data'!$J:$J,I$1)</f>
        <v>9.9116972218236409E-5</v>
      </c>
      <c r="J90" s="9">
        <f>SUMIFS('Raw Hourly Load Data'!$Q:$Q,'Raw Hourly Load Data'!$H:$H,$A90,'Raw Hourly Load Data'!$J:$J,J$1)</f>
        <v>1.0248901427441493E-4</v>
      </c>
      <c r="K90" s="9">
        <f>SUMIFS('Raw Hourly Load Data'!$Q:$Q,'Raw Hourly Load Data'!$H:$H,$A90,'Raw Hourly Load Data'!$J:$J,K$1)</f>
        <v>1.09428930217082E-4</v>
      </c>
      <c r="L90" s="9">
        <f>SUMIFS('Raw Hourly Load Data'!$Q:$Q,'Raw Hourly Load Data'!$H:$H,$A90,'Raw Hourly Load Data'!$J:$J,L$1)</f>
        <v>1.1260743531488535E-4</v>
      </c>
      <c r="M90" s="9">
        <f>SUMIFS('Raw Hourly Load Data'!$Q:$Q,'Raw Hourly Load Data'!$H:$H,$A90,'Raw Hourly Load Data'!$J:$J,M$1)</f>
        <v>1.145940249750566E-4</v>
      </c>
      <c r="N90" s="9">
        <f>SUMIFS('Raw Hourly Load Data'!$Q:$Q,'Raw Hourly Load Data'!$H:$H,$A90,'Raw Hourly Load Data'!$J:$J,N$1)</f>
        <v>1.1732924184196292E-4</v>
      </c>
      <c r="O90" s="9">
        <f>SUMIFS('Raw Hourly Load Data'!$Q:$Q,'Raw Hourly Load Data'!$H:$H,$A90,'Raw Hourly Load Data'!$J:$J,O$1)</f>
        <v>1.186963605631068E-4</v>
      </c>
      <c r="P90" s="9">
        <f>SUMIFS('Raw Hourly Load Data'!$Q:$Q,'Raw Hourly Load Data'!$H:$H,$A90,'Raw Hourly Load Data'!$J:$J,P$1)</f>
        <v>1.1989562073557438E-4</v>
      </c>
      <c r="Q90" s="9">
        <f>SUMIFS('Raw Hourly Load Data'!$Q:$Q,'Raw Hourly Load Data'!$H:$H,$A90,'Raw Hourly Load Data'!$J:$J,Q$1)</f>
        <v>1.1778735312442193E-4</v>
      </c>
      <c r="R90" s="9">
        <f>SUMIFS('Raw Hourly Load Data'!$Q:$Q,'Raw Hourly Load Data'!$H:$H,$A90,'Raw Hourly Load Data'!$J:$J,R$1)</f>
        <v>1.138264954175134E-4</v>
      </c>
      <c r="S90" s="9">
        <f>SUMIFS('Raw Hourly Load Data'!$Q:$Q,'Raw Hourly Load Data'!$H:$H,$A90,'Raw Hourly Load Data'!$J:$J,S$1)</f>
        <v>1.0746087439955823E-4</v>
      </c>
      <c r="T90" s="9">
        <f>SUMIFS('Raw Hourly Load Data'!$Q:$Q,'Raw Hourly Load Data'!$H:$H,$A90,'Raw Hourly Load Data'!$J:$J,T$1)</f>
        <v>1.0353687993180725E-4</v>
      </c>
      <c r="U90" s="9">
        <f>SUMIFS('Raw Hourly Load Data'!$Q:$Q,'Raw Hourly Load Data'!$H:$H,$A90,'Raw Hourly Load Data'!$J:$J,U$1)</f>
        <v>1.0610826273941571E-4</v>
      </c>
      <c r="V90" s="9">
        <f>SUMIFS('Raw Hourly Load Data'!$Q:$Q,'Raw Hourly Load Data'!$H:$H,$A90,'Raw Hourly Load Data'!$J:$J,V$1)</f>
        <v>1.0424039879994651E-4</v>
      </c>
      <c r="W90" s="9">
        <f>SUMIFS('Raw Hourly Load Data'!$Q:$Q,'Raw Hourly Load Data'!$H:$H,$A90,'Raw Hourly Load Data'!$J:$J,W$1)</f>
        <v>9.5854736015128843E-5</v>
      </c>
      <c r="X90" s="9">
        <f>SUMIFS('Raw Hourly Load Data'!$Q:$Q,'Raw Hourly Load Data'!$H:$H,$A90,'Raw Hourly Load Data'!$J:$J,X$1)</f>
        <v>8.8633142229899736E-5</v>
      </c>
      <c r="Y90" s="9">
        <f>SUMIFS('Raw Hourly Load Data'!$Q:$Q,'Raw Hourly Load Data'!$H:$H,$A90,'Raw Hourly Load Data'!$J:$J,Y$1)</f>
        <v>8.4874470564110343E-5</v>
      </c>
    </row>
    <row r="91" spans="1:25" x14ac:dyDescent="0.25">
      <c r="A91" s="9" t="s">
        <v>112</v>
      </c>
      <c r="B91" s="9">
        <f>SUMIFS('Raw Hourly Load Data'!$Q:$Q,'Raw Hourly Load Data'!$H:$H,$A91,'Raw Hourly Load Data'!$J:$J,B$1)</f>
        <v>8.3463931971438089E-5</v>
      </c>
      <c r="C91" s="9">
        <f>SUMIFS('Raw Hourly Load Data'!$Q:$Q,'Raw Hourly Load Data'!$H:$H,$A91,'Raw Hourly Load Data'!$J:$J,C$1)</f>
        <v>8.2103652748207411E-5</v>
      </c>
      <c r="D91" s="9">
        <f>SUMIFS('Raw Hourly Load Data'!$Q:$Q,'Raw Hourly Load Data'!$H:$H,$A91,'Raw Hourly Load Data'!$J:$J,D$1)</f>
        <v>8.0944983314071216E-5</v>
      </c>
      <c r="E91" s="9">
        <f>SUMIFS('Raw Hourly Load Data'!$Q:$Q,'Raw Hourly Load Data'!$H:$H,$A91,'Raw Hourly Load Data'!$J:$J,E$1)</f>
        <v>8.1557503921710287E-5</v>
      </c>
      <c r="F91" s="9">
        <f>SUMIFS('Raw Hourly Load Data'!$Q:$Q,'Raw Hourly Load Data'!$H:$H,$A91,'Raw Hourly Load Data'!$J:$J,F$1)</f>
        <v>8.5466107580748873E-5</v>
      </c>
      <c r="G91" s="9">
        <f>SUMIFS('Raw Hourly Load Data'!$Q:$Q,'Raw Hourly Load Data'!$H:$H,$A91,'Raw Hourly Load Data'!$J:$J,G$1)</f>
        <v>9.2771221590170173E-5</v>
      </c>
      <c r="H91" s="9">
        <f>SUMIFS('Raw Hourly Load Data'!$Q:$Q,'Raw Hourly Load Data'!$H:$H,$A91,'Raw Hourly Load Data'!$J:$J,H$1)</f>
        <v>9.5524420809454396E-5</v>
      </c>
      <c r="I91" s="9">
        <f>SUMIFS('Raw Hourly Load Data'!$Q:$Q,'Raw Hourly Load Data'!$H:$H,$A91,'Raw Hourly Load Data'!$J:$J,I$1)</f>
        <v>9.9580568733660432E-5</v>
      </c>
      <c r="J91" s="9">
        <f>SUMIFS('Raw Hourly Load Data'!$Q:$Q,'Raw Hourly Load Data'!$H:$H,$A91,'Raw Hourly Load Data'!$J:$J,J$1)</f>
        <v>1.0291167359627284E-4</v>
      </c>
      <c r="K91" s="9">
        <f>SUMIFS('Raw Hourly Load Data'!$Q:$Q,'Raw Hourly Load Data'!$H:$H,$A91,'Raw Hourly Load Data'!$J:$J,K$1)</f>
        <v>1.095472567925512E-4</v>
      </c>
      <c r="L91" s="9">
        <f>SUMIFS('Raw Hourly Load Data'!$Q:$Q,'Raw Hourly Load Data'!$H:$H,$A91,'Raw Hourly Load Data'!$J:$J,L$1)</f>
        <v>1.123464560136794E-4</v>
      </c>
      <c r="M91" s="9">
        <f>SUMIFS('Raw Hourly Load Data'!$Q:$Q,'Raw Hourly Load Data'!$H:$H,$A91,'Raw Hourly Load Data'!$J:$J,M$1)</f>
        <v>1.1412930229319477E-4</v>
      </c>
      <c r="N91" s="9">
        <f>SUMIFS('Raw Hourly Load Data'!$Q:$Q,'Raw Hourly Load Data'!$H:$H,$A91,'Raw Hourly Load Data'!$J:$J,N$1)</f>
        <v>1.1656237156589983E-4</v>
      </c>
      <c r="O91" s="9">
        <f>SUMIFS('Raw Hourly Load Data'!$Q:$Q,'Raw Hourly Load Data'!$H:$H,$A91,'Raw Hourly Load Data'!$J:$J,O$1)</f>
        <v>1.1760505201304964E-4</v>
      </c>
      <c r="P91" s="9">
        <f>SUMIFS('Raw Hourly Load Data'!$Q:$Q,'Raw Hourly Load Data'!$H:$H,$A91,'Raw Hourly Load Data'!$J:$J,P$1)</f>
        <v>1.1830940856036682E-4</v>
      </c>
      <c r="Q91" s="9">
        <f>SUMIFS('Raw Hourly Load Data'!$Q:$Q,'Raw Hourly Load Data'!$H:$H,$A91,'Raw Hourly Load Data'!$J:$J,Q$1)</f>
        <v>1.1575748124021616E-4</v>
      </c>
      <c r="R91" s="9">
        <f>SUMIFS('Raw Hourly Load Data'!$Q:$Q,'Raw Hourly Load Data'!$H:$H,$A91,'Raw Hourly Load Data'!$J:$J,R$1)</f>
        <v>1.1127044971434475E-4</v>
      </c>
      <c r="S91" s="9">
        <f>SUMIFS('Raw Hourly Load Data'!$Q:$Q,'Raw Hourly Load Data'!$H:$H,$A91,'Raw Hourly Load Data'!$J:$J,S$1)</f>
        <v>1.0426629492093771E-4</v>
      </c>
      <c r="T91" s="9">
        <f>SUMIFS('Raw Hourly Load Data'!$Q:$Q,'Raw Hourly Load Data'!$H:$H,$A91,'Raw Hourly Load Data'!$J:$J,T$1)</f>
        <v>9.9796969035650867E-5</v>
      </c>
      <c r="U91" s="9">
        <f>SUMIFS('Raw Hourly Load Data'!$Q:$Q,'Raw Hourly Load Data'!$H:$H,$A91,'Raw Hourly Load Data'!$J:$J,U$1)</f>
        <v>1.0167351069115759E-4</v>
      </c>
      <c r="V91" s="9">
        <f>SUMIFS('Raw Hourly Load Data'!$Q:$Q,'Raw Hourly Load Data'!$H:$H,$A91,'Raw Hourly Load Data'!$J:$J,V$1)</f>
        <v>1.0043182695443946E-4</v>
      </c>
      <c r="W91" s="9">
        <f>SUMIFS('Raw Hourly Load Data'!$Q:$Q,'Raw Hourly Load Data'!$H:$H,$A91,'Raw Hourly Load Data'!$J:$J,W$1)</f>
        <v>9.3411381629879964E-5</v>
      </c>
      <c r="X91" s="9">
        <f>SUMIFS('Raw Hourly Load Data'!$Q:$Q,'Raw Hourly Load Data'!$H:$H,$A91,'Raw Hourly Load Data'!$J:$J,X$1)</f>
        <v>8.7807141436577424E-5</v>
      </c>
      <c r="Y91" s="9">
        <f>SUMIFS('Raw Hourly Load Data'!$Q:$Q,'Raw Hourly Load Data'!$H:$H,$A91,'Raw Hourly Load Data'!$J:$J,Y$1)</f>
        <v>8.518093539753476E-5</v>
      </c>
    </row>
    <row r="92" spans="1:25" x14ac:dyDescent="0.25">
      <c r="A92" s="9" t="s">
        <v>113</v>
      </c>
      <c r="B92" s="9">
        <f>SUMIFS('Raw Hourly Load Data'!$Q:$Q,'Raw Hourly Load Data'!$H:$H,$A92,'Raw Hourly Load Data'!$J:$J,B$1)</f>
        <v>9.0672676059000477E-5</v>
      </c>
      <c r="C92" s="9">
        <f>SUMIFS('Raw Hourly Load Data'!$Q:$Q,'Raw Hourly Load Data'!$H:$H,$A92,'Raw Hourly Load Data'!$J:$J,C$1)</f>
        <v>8.9594874036026792E-5</v>
      </c>
      <c r="D92" s="9">
        <f>SUMIFS('Raw Hourly Load Data'!$Q:$Q,'Raw Hourly Load Data'!$H:$H,$A92,'Raw Hourly Load Data'!$J:$J,D$1)</f>
        <v>9.0339243034086756E-5</v>
      </c>
      <c r="E92" s="9">
        <f>SUMIFS('Raw Hourly Load Data'!$Q:$Q,'Raw Hourly Load Data'!$H:$H,$A92,'Raw Hourly Load Data'!$J:$J,E$1)</f>
        <v>9.0029009866730657E-5</v>
      </c>
      <c r="F92" s="9">
        <f>SUMIFS('Raw Hourly Load Data'!$Q:$Q,'Raw Hourly Load Data'!$H:$H,$A92,'Raw Hourly Load Data'!$J:$J,F$1)</f>
        <v>9.2500458349664415E-5</v>
      </c>
      <c r="G92" s="9">
        <f>SUMIFS('Raw Hourly Load Data'!$Q:$Q,'Raw Hourly Load Data'!$H:$H,$A92,'Raw Hourly Load Data'!$J:$J,G$1)</f>
        <v>9.7708300083887068E-5</v>
      </c>
      <c r="H92" s="9">
        <f>SUMIFS('Raw Hourly Load Data'!$Q:$Q,'Raw Hourly Load Data'!$H:$H,$A92,'Raw Hourly Load Data'!$J:$J,H$1)</f>
        <v>1.011836879323182E-4</v>
      </c>
      <c r="I92" s="9">
        <f>SUMIFS('Raw Hourly Load Data'!$Q:$Q,'Raw Hourly Load Data'!$H:$H,$A92,'Raw Hourly Load Data'!$J:$J,I$1)</f>
        <v>1.050305177287466E-4</v>
      </c>
      <c r="J92" s="9">
        <f>SUMIFS('Raw Hourly Load Data'!$Q:$Q,'Raw Hourly Load Data'!$H:$H,$A92,'Raw Hourly Load Data'!$J:$J,J$1)</f>
        <v>1.085612354708449E-4</v>
      </c>
      <c r="K92" s="9">
        <f>SUMIFS('Raw Hourly Load Data'!$Q:$Q,'Raw Hourly Load Data'!$H:$H,$A92,'Raw Hourly Load Data'!$J:$J,K$1)</f>
        <v>1.1137027109784263E-4</v>
      </c>
      <c r="L92" s="9">
        <f>SUMIFS('Raw Hourly Load Data'!$Q:$Q,'Raw Hourly Load Data'!$H:$H,$A92,'Raw Hourly Load Data'!$J:$J,L$1)</f>
        <v>1.1177720842561829E-4</v>
      </c>
      <c r="M92" s="9">
        <f>SUMIFS('Raw Hourly Load Data'!$Q:$Q,'Raw Hourly Load Data'!$H:$H,$A92,'Raw Hourly Load Data'!$J:$J,M$1)</f>
        <v>1.1550954003116723E-4</v>
      </c>
      <c r="N92" s="9">
        <f>SUMIFS('Raw Hourly Load Data'!$Q:$Q,'Raw Hourly Load Data'!$H:$H,$A92,'Raw Hourly Load Data'!$J:$J,N$1)</f>
        <v>1.1664473672744893E-4</v>
      </c>
      <c r="O92" s="9">
        <f>SUMIFS('Raw Hourly Load Data'!$Q:$Q,'Raw Hourly Load Data'!$H:$H,$A92,'Raw Hourly Load Data'!$J:$J,O$1)</f>
        <v>1.1853722589342588E-4</v>
      </c>
      <c r="P92" s="9">
        <f>SUMIFS('Raw Hourly Load Data'!$Q:$Q,'Raw Hourly Load Data'!$H:$H,$A92,'Raw Hourly Load Data'!$J:$J,P$1)</f>
        <v>1.1898956969675659E-4</v>
      </c>
      <c r="Q92" s="9">
        <f>SUMIFS('Raw Hourly Load Data'!$Q:$Q,'Raw Hourly Load Data'!$H:$H,$A92,'Raw Hourly Load Data'!$J:$J,Q$1)</f>
        <v>1.1823100739161251E-4</v>
      </c>
      <c r="R92" s="9">
        <f>SUMIFS('Raw Hourly Load Data'!$Q:$Q,'Raw Hourly Load Data'!$H:$H,$A92,'Raw Hourly Load Data'!$J:$J,R$1)</f>
        <v>1.1621070300055672E-4</v>
      </c>
      <c r="S92" s="9">
        <f>SUMIFS('Raw Hourly Load Data'!$Q:$Q,'Raw Hourly Load Data'!$H:$H,$A92,'Raw Hourly Load Data'!$J:$J,S$1)</f>
        <v>1.1021268596037701E-4</v>
      </c>
      <c r="T92" s="9">
        <f>SUMIFS('Raw Hourly Load Data'!$Q:$Q,'Raw Hourly Load Data'!$H:$H,$A92,'Raw Hourly Load Data'!$J:$J,T$1)</f>
        <v>1.0683268871733086E-4</v>
      </c>
      <c r="U92" s="9">
        <f>SUMIFS('Raw Hourly Load Data'!$Q:$Q,'Raw Hourly Load Data'!$H:$H,$A92,'Raw Hourly Load Data'!$J:$J,U$1)</f>
        <v>1.0749547839023678E-4</v>
      </c>
      <c r="V92" s="9">
        <f>SUMIFS('Raw Hourly Load Data'!$Q:$Q,'Raw Hourly Load Data'!$H:$H,$A92,'Raw Hourly Load Data'!$J:$J,V$1)</f>
        <v>1.0706594096254237E-4</v>
      </c>
      <c r="W92" s="9">
        <f>SUMIFS('Raw Hourly Load Data'!$Q:$Q,'Raw Hourly Load Data'!$H:$H,$A92,'Raw Hourly Load Data'!$J:$J,W$1)</f>
        <v>1.0243941679930586E-4</v>
      </c>
      <c r="X92" s="9">
        <f>SUMIFS('Raw Hourly Load Data'!$Q:$Q,'Raw Hourly Load Data'!$H:$H,$A92,'Raw Hourly Load Data'!$J:$J,X$1)</f>
        <v>9.7982864815748891E-5</v>
      </c>
      <c r="Y92" s="9">
        <f>SUMIFS('Raw Hourly Load Data'!$Q:$Q,'Raw Hourly Load Data'!$H:$H,$A92,'Raw Hourly Load Data'!$J:$J,Y$1)</f>
        <v>9.304741107462492E-5</v>
      </c>
    </row>
    <row r="93" spans="1:25" x14ac:dyDescent="0.25">
      <c r="A93" s="9" t="s">
        <v>114</v>
      </c>
      <c r="B93" s="9">
        <f>SUMIFS('Raw Hourly Load Data'!$Q:$Q,'Raw Hourly Load Data'!$H:$H,$A93,'Raw Hourly Load Data'!$J:$J,B$1)</f>
        <v>8.8257305310445524E-5</v>
      </c>
      <c r="C93" s="9">
        <f>SUMIFS('Raw Hourly Load Data'!$Q:$Q,'Raw Hourly Load Data'!$H:$H,$A93,'Raw Hourly Load Data'!$J:$J,C$1)</f>
        <v>8.644407890114228E-5</v>
      </c>
      <c r="D93" s="9">
        <f>SUMIFS('Raw Hourly Load Data'!$Q:$Q,'Raw Hourly Load Data'!$H:$H,$A93,'Raw Hourly Load Data'!$J:$J,D$1)</f>
        <v>8.7110377316149311E-5</v>
      </c>
      <c r="E93" s="9">
        <f>SUMIFS('Raw Hourly Load Data'!$Q:$Q,'Raw Hourly Load Data'!$H:$H,$A93,'Raw Hourly Load Data'!$J:$J,E$1)</f>
        <v>8.7468206747533708E-5</v>
      </c>
      <c r="F93" s="9">
        <f>SUMIFS('Raw Hourly Load Data'!$Q:$Q,'Raw Hourly Load Data'!$H:$H,$A93,'Raw Hourly Load Data'!$J:$J,F$1)</f>
        <v>8.9367455336736374E-5</v>
      </c>
      <c r="G93" s="9">
        <f>SUMIFS('Raw Hourly Load Data'!$Q:$Q,'Raw Hourly Load Data'!$H:$H,$A93,'Raw Hourly Load Data'!$J:$J,G$1)</f>
        <v>9.2931462152446786E-5</v>
      </c>
      <c r="H93" s="9">
        <f>SUMIFS('Raw Hourly Load Data'!$Q:$Q,'Raw Hourly Load Data'!$H:$H,$A93,'Raw Hourly Load Data'!$J:$J,H$1)</f>
        <v>9.4589926726108245E-5</v>
      </c>
      <c r="I93" s="9">
        <f>SUMIFS('Raw Hourly Load Data'!$Q:$Q,'Raw Hourly Load Data'!$H:$H,$A93,'Raw Hourly Load Data'!$J:$J,I$1)</f>
        <v>9.649214821116144E-5</v>
      </c>
      <c r="J93" s="9">
        <f>SUMIFS('Raw Hourly Load Data'!$Q:$Q,'Raw Hourly Load Data'!$H:$H,$A93,'Raw Hourly Load Data'!$J:$J,J$1)</f>
        <v>9.9599681412441534E-5</v>
      </c>
      <c r="K93" s="9">
        <f>SUMIFS('Raw Hourly Load Data'!$Q:$Q,'Raw Hourly Load Data'!$H:$H,$A93,'Raw Hourly Load Data'!$J:$J,K$1)</f>
        <v>1.0339865343751734E-4</v>
      </c>
      <c r="L93" s="9">
        <f>SUMIFS('Raw Hourly Load Data'!$Q:$Q,'Raw Hourly Load Data'!$H:$H,$A93,'Raw Hourly Load Data'!$J:$J,L$1)</f>
        <v>1.0525611818122938E-4</v>
      </c>
      <c r="M93" s="9">
        <f>SUMIFS('Raw Hourly Load Data'!$Q:$Q,'Raw Hourly Load Data'!$H:$H,$A93,'Raw Hourly Load Data'!$J:$J,M$1)</f>
        <v>1.093405829099842E-4</v>
      </c>
      <c r="N93" s="9">
        <f>SUMIFS('Raw Hourly Load Data'!$Q:$Q,'Raw Hourly Load Data'!$H:$H,$A93,'Raw Hourly Load Data'!$J:$J,N$1)</f>
        <v>1.1240132613050453E-4</v>
      </c>
      <c r="O93" s="9">
        <f>SUMIFS('Raw Hourly Load Data'!$Q:$Q,'Raw Hourly Load Data'!$H:$H,$A93,'Raw Hourly Load Data'!$J:$J,O$1)</f>
        <v>1.1494867703346243E-4</v>
      </c>
      <c r="P93" s="9">
        <f>SUMIFS('Raw Hourly Load Data'!$Q:$Q,'Raw Hourly Load Data'!$H:$H,$A93,'Raw Hourly Load Data'!$J:$J,P$1)</f>
        <v>1.1766444729541709E-4</v>
      </c>
      <c r="Q93" s="9">
        <f>SUMIFS('Raw Hourly Load Data'!$Q:$Q,'Raw Hourly Load Data'!$H:$H,$A93,'Raw Hourly Load Data'!$J:$J,Q$1)</f>
        <v>1.1781956741036932E-4</v>
      </c>
      <c r="R93" s="9">
        <f>SUMIFS('Raw Hourly Load Data'!$Q:$Q,'Raw Hourly Load Data'!$H:$H,$A93,'Raw Hourly Load Data'!$J:$J,R$1)</f>
        <v>1.1707576416214251E-4</v>
      </c>
      <c r="S93" s="9">
        <f>SUMIFS('Raw Hourly Load Data'!$Q:$Q,'Raw Hourly Load Data'!$H:$H,$A93,'Raw Hourly Load Data'!$J:$J,S$1)</f>
        <v>1.1340874726618203E-4</v>
      </c>
      <c r="T93" s="9">
        <f>SUMIFS('Raw Hourly Load Data'!$Q:$Q,'Raw Hourly Load Data'!$H:$H,$A93,'Raw Hourly Load Data'!$J:$J,T$1)</f>
        <v>1.0999244342433833E-4</v>
      </c>
      <c r="U93" s="9">
        <f>SUMIFS('Raw Hourly Load Data'!$Q:$Q,'Raw Hourly Load Data'!$H:$H,$A93,'Raw Hourly Load Data'!$J:$J,U$1)</f>
        <v>1.1193541599185741E-4</v>
      </c>
      <c r="V93" s="9">
        <f>SUMIFS('Raw Hourly Load Data'!$Q:$Q,'Raw Hourly Load Data'!$H:$H,$A93,'Raw Hourly Load Data'!$J:$J,V$1)</f>
        <v>1.1061840089955257E-4</v>
      </c>
      <c r="W93" s="9">
        <f>SUMIFS('Raw Hourly Load Data'!$Q:$Q,'Raw Hourly Load Data'!$H:$H,$A93,'Raw Hourly Load Data'!$J:$J,W$1)</f>
        <v>1.0225562180840261E-4</v>
      </c>
      <c r="X93" s="9">
        <f>SUMIFS('Raw Hourly Load Data'!$Q:$Q,'Raw Hourly Load Data'!$H:$H,$A93,'Raw Hourly Load Data'!$J:$J,X$1)</f>
        <v>9.6216810105045737E-5</v>
      </c>
      <c r="Y93" s="9">
        <f>SUMIFS('Raw Hourly Load Data'!$Q:$Q,'Raw Hourly Load Data'!$H:$H,$A93,'Raw Hourly Load Data'!$J:$J,Y$1)</f>
        <v>9.0335654916568956E-5</v>
      </c>
    </row>
    <row r="94" spans="1:25" x14ac:dyDescent="0.25">
      <c r="A94" s="9" t="s">
        <v>115</v>
      </c>
      <c r="B94" s="9">
        <f>SUMIFS('Raw Hourly Load Data'!$Q:$Q,'Raw Hourly Load Data'!$H:$H,$A94,'Raw Hourly Load Data'!$J:$J,B$1)</f>
        <v>8.1220050026039855E-5</v>
      </c>
      <c r="C94" s="9">
        <f>SUMIFS('Raw Hourly Load Data'!$Q:$Q,'Raw Hourly Load Data'!$H:$H,$A94,'Raw Hourly Load Data'!$J:$J,C$1)</f>
        <v>7.9243513224282273E-5</v>
      </c>
      <c r="D94" s="9">
        <f>SUMIFS('Raw Hourly Load Data'!$Q:$Q,'Raw Hourly Load Data'!$H:$H,$A94,'Raw Hourly Load Data'!$J:$J,D$1)</f>
        <v>7.826265402078587E-5</v>
      </c>
      <c r="E94" s="9">
        <f>SUMIFS('Raw Hourly Load Data'!$Q:$Q,'Raw Hourly Load Data'!$H:$H,$A94,'Raw Hourly Load Data'!$J:$J,E$1)</f>
        <v>7.9659411495692492E-5</v>
      </c>
      <c r="F94" s="9">
        <f>SUMIFS('Raw Hourly Load Data'!$Q:$Q,'Raw Hourly Load Data'!$H:$H,$A94,'Raw Hourly Load Data'!$J:$J,F$1)</f>
        <v>8.4646193651687949E-5</v>
      </c>
      <c r="G94" s="9">
        <f>SUMIFS('Raw Hourly Load Data'!$Q:$Q,'Raw Hourly Load Data'!$H:$H,$A94,'Raw Hourly Load Data'!$J:$J,G$1)</f>
        <v>9.3229341894816858E-5</v>
      </c>
      <c r="H94" s="9">
        <f>SUMIFS('Raw Hourly Load Data'!$Q:$Q,'Raw Hourly Load Data'!$H:$H,$A94,'Raw Hourly Load Data'!$J:$J,H$1)</f>
        <v>9.6424441955031691E-5</v>
      </c>
      <c r="I94" s="9">
        <f>SUMIFS('Raw Hourly Load Data'!$Q:$Q,'Raw Hourly Load Data'!$H:$H,$A94,'Raw Hourly Load Data'!$J:$J,I$1)</f>
        <v>1.0097574392370264E-4</v>
      </c>
      <c r="J94" s="9">
        <f>SUMIFS('Raw Hourly Load Data'!$Q:$Q,'Raw Hourly Load Data'!$H:$H,$A94,'Raw Hourly Load Data'!$J:$J,J$1)</f>
        <v>1.0570747731865457E-4</v>
      </c>
      <c r="K94" s="9">
        <f>SUMIFS('Raw Hourly Load Data'!$Q:$Q,'Raw Hourly Load Data'!$H:$H,$A94,'Raw Hourly Load Data'!$J:$J,K$1)</f>
        <v>1.1231240735041622E-4</v>
      </c>
      <c r="L94" s="9">
        <f>SUMIFS('Raw Hourly Load Data'!$Q:$Q,'Raw Hourly Load Data'!$H:$H,$A94,'Raw Hourly Load Data'!$J:$J,L$1)</f>
        <v>1.1516053302180253E-4</v>
      </c>
      <c r="M94" s="9">
        <f>SUMIFS('Raw Hourly Load Data'!$Q:$Q,'Raw Hourly Load Data'!$H:$H,$A94,'Raw Hourly Load Data'!$J:$J,M$1)</f>
        <v>1.190868294338455E-4</v>
      </c>
      <c r="N94" s="9">
        <f>SUMIFS('Raw Hourly Load Data'!$Q:$Q,'Raw Hourly Load Data'!$H:$H,$A94,'Raw Hourly Load Data'!$J:$J,N$1)</f>
        <v>1.2156895079057022E-4</v>
      </c>
      <c r="O94" s="9">
        <f>SUMIFS('Raw Hourly Load Data'!$Q:$Q,'Raw Hourly Load Data'!$H:$H,$A94,'Raw Hourly Load Data'!$J:$J,O$1)</f>
        <v>1.2286112535715834E-4</v>
      </c>
      <c r="P94" s="9">
        <f>SUMIFS('Raw Hourly Load Data'!$Q:$Q,'Raw Hourly Load Data'!$H:$H,$A94,'Raw Hourly Load Data'!$J:$J,P$1)</f>
        <v>1.2374484800725059E-4</v>
      </c>
      <c r="Q94" s="9">
        <f>SUMIFS('Raw Hourly Load Data'!$Q:$Q,'Raw Hourly Load Data'!$H:$H,$A94,'Raw Hourly Load Data'!$J:$J,Q$1)</f>
        <v>1.2227740893124299E-4</v>
      </c>
      <c r="R94" s="9">
        <f>SUMIFS('Raw Hourly Load Data'!$Q:$Q,'Raw Hourly Load Data'!$H:$H,$A94,'Raw Hourly Load Data'!$J:$J,R$1)</f>
        <v>1.1802729329746329E-4</v>
      </c>
      <c r="S94" s="9">
        <f>SUMIFS('Raw Hourly Load Data'!$Q:$Q,'Raw Hourly Load Data'!$H:$H,$A94,'Raw Hourly Load Data'!$J:$J,S$1)</f>
        <v>1.1078725757819595E-4</v>
      </c>
      <c r="T94" s="9">
        <f>SUMIFS('Raw Hourly Load Data'!$Q:$Q,'Raw Hourly Load Data'!$H:$H,$A94,'Raw Hourly Load Data'!$J:$J,T$1)</f>
        <v>1.0752764533977701E-4</v>
      </c>
      <c r="U94" s="9">
        <f>SUMIFS('Raw Hourly Load Data'!$Q:$Q,'Raw Hourly Load Data'!$H:$H,$A94,'Raw Hourly Load Data'!$J:$J,U$1)</f>
        <v>1.0902061760135098E-4</v>
      </c>
      <c r="V94" s="9">
        <f>SUMIFS('Raw Hourly Load Data'!$Q:$Q,'Raw Hourly Load Data'!$H:$H,$A94,'Raw Hourly Load Data'!$J:$J,V$1)</f>
        <v>1.0581133995151868E-4</v>
      </c>
      <c r="W94" s="9">
        <f>SUMIFS('Raw Hourly Load Data'!$Q:$Q,'Raw Hourly Load Data'!$H:$H,$A94,'Raw Hourly Load Data'!$J:$J,W$1)</f>
        <v>9.6739548720310844E-5</v>
      </c>
      <c r="X94" s="9">
        <f>SUMIFS('Raw Hourly Load Data'!$Q:$Q,'Raw Hourly Load Data'!$H:$H,$A94,'Raw Hourly Load Data'!$J:$J,X$1)</f>
        <v>8.9196140201454712E-5</v>
      </c>
      <c r="Y94" s="9">
        <f>SUMIFS('Raw Hourly Load Data'!$Q:$Q,'Raw Hourly Load Data'!$H:$H,$A94,'Raw Hourly Load Data'!$J:$J,Y$1)</f>
        <v>8.4836404000713877E-5</v>
      </c>
    </row>
    <row r="95" spans="1:25" x14ac:dyDescent="0.25">
      <c r="A95" s="9" t="s">
        <v>116</v>
      </c>
      <c r="B95" s="9">
        <f>SUMIFS('Raw Hourly Load Data'!$Q:$Q,'Raw Hourly Load Data'!$H:$H,$A95,'Raw Hourly Load Data'!$J:$J,B$1)</f>
        <v>8.3394848935491764E-5</v>
      </c>
      <c r="C95" s="9">
        <f>SUMIFS('Raw Hourly Load Data'!$Q:$Q,'Raw Hourly Load Data'!$H:$H,$A95,'Raw Hourly Load Data'!$J:$J,C$1)</f>
        <v>8.2044019202360462E-5</v>
      </c>
      <c r="D95" s="9">
        <f>SUMIFS('Raw Hourly Load Data'!$Q:$Q,'Raw Hourly Load Data'!$H:$H,$A95,'Raw Hourly Load Data'!$J:$J,D$1)</f>
        <v>8.056318649531353E-5</v>
      </c>
      <c r="E95" s="9">
        <f>SUMIFS('Raw Hourly Load Data'!$Q:$Q,'Raw Hourly Load Data'!$H:$H,$A95,'Raw Hourly Load Data'!$J:$J,E$1)</f>
        <v>8.1517454828953647E-5</v>
      </c>
      <c r="F95" s="9">
        <f>SUMIFS('Raw Hourly Load Data'!$Q:$Q,'Raw Hourly Load Data'!$H:$H,$A95,'Raw Hourly Load Data'!$J:$J,F$1)</f>
        <v>8.6222742916397375E-5</v>
      </c>
      <c r="G95" s="9">
        <f>SUMIFS('Raw Hourly Load Data'!$Q:$Q,'Raw Hourly Load Data'!$H:$H,$A95,'Raw Hourly Load Data'!$J:$J,G$1)</f>
        <v>9.4646290550190422E-5</v>
      </c>
      <c r="H95" s="9">
        <f>SUMIFS('Raw Hourly Load Data'!$Q:$Q,'Raw Hourly Load Data'!$H:$H,$A95,'Raw Hourly Load Data'!$J:$J,H$1)</f>
        <v>9.7408645638675051E-5</v>
      </c>
      <c r="I95" s="9">
        <f>SUMIFS('Raw Hourly Load Data'!$Q:$Q,'Raw Hourly Load Data'!$H:$H,$A95,'Raw Hourly Load Data'!$J:$J,I$1)</f>
        <v>1.0144576516255701E-4</v>
      </c>
      <c r="J95" s="9">
        <f>SUMIFS('Raw Hourly Load Data'!$Q:$Q,'Raw Hourly Load Data'!$H:$H,$A95,'Raw Hourly Load Data'!$J:$J,J$1)</f>
        <v>1.053870769101321E-4</v>
      </c>
      <c r="K95" s="9">
        <f>SUMIFS('Raw Hourly Load Data'!$Q:$Q,'Raw Hourly Load Data'!$H:$H,$A95,'Raw Hourly Load Data'!$J:$J,K$1)</f>
        <v>1.1131023749951554E-4</v>
      </c>
      <c r="L95" s="9">
        <f>SUMIFS('Raw Hourly Load Data'!$Q:$Q,'Raw Hourly Load Data'!$H:$H,$A95,'Raw Hourly Load Data'!$J:$J,L$1)</f>
        <v>1.1395561717567922E-4</v>
      </c>
      <c r="M95" s="9">
        <f>SUMIFS('Raw Hourly Load Data'!$Q:$Q,'Raw Hourly Load Data'!$H:$H,$A95,'Raw Hourly Load Data'!$J:$J,M$1)</f>
        <v>1.1785831048301176E-4</v>
      </c>
      <c r="N95" s="9">
        <f>SUMIFS('Raw Hourly Load Data'!$Q:$Q,'Raw Hourly Load Data'!$H:$H,$A95,'Raw Hourly Load Data'!$J:$J,N$1)</f>
        <v>1.2045582521092184E-4</v>
      </c>
      <c r="O95" s="9">
        <f>SUMIFS('Raw Hourly Load Data'!$Q:$Q,'Raw Hourly Load Data'!$H:$H,$A95,'Raw Hourly Load Data'!$J:$J,O$1)</f>
        <v>1.2174706653099694E-4</v>
      </c>
      <c r="P95" s="9">
        <f>SUMIFS('Raw Hourly Load Data'!$Q:$Q,'Raw Hourly Load Data'!$H:$H,$A95,'Raw Hourly Load Data'!$J:$J,P$1)</f>
        <v>1.2269274092171969E-4</v>
      </c>
      <c r="Q95" s="9">
        <f>SUMIFS('Raw Hourly Load Data'!$Q:$Q,'Raw Hourly Load Data'!$H:$H,$A95,'Raw Hourly Load Data'!$J:$J,Q$1)</f>
        <v>1.2125819316952257E-4</v>
      </c>
      <c r="R95" s="9">
        <f>SUMIFS('Raw Hourly Load Data'!$Q:$Q,'Raw Hourly Load Data'!$H:$H,$A95,'Raw Hourly Load Data'!$J:$J,R$1)</f>
        <v>1.169363724050406E-4</v>
      </c>
      <c r="S95" s="9">
        <f>SUMIFS('Raw Hourly Load Data'!$Q:$Q,'Raw Hourly Load Data'!$H:$H,$A95,'Raw Hourly Load Data'!$J:$J,S$1)</f>
        <v>1.0976641461349542E-4</v>
      </c>
      <c r="T95" s="9">
        <f>SUMIFS('Raw Hourly Load Data'!$Q:$Q,'Raw Hourly Load Data'!$H:$H,$A95,'Raw Hourly Load Data'!$J:$J,T$1)</f>
        <v>1.0657623089146642E-4</v>
      </c>
      <c r="U95" s="9">
        <f>SUMIFS('Raw Hourly Load Data'!$Q:$Q,'Raw Hourly Load Data'!$H:$H,$A95,'Raw Hourly Load Data'!$J:$J,U$1)</f>
        <v>1.0805437008854491E-4</v>
      </c>
      <c r="V95" s="9">
        <f>SUMIFS('Raw Hourly Load Data'!$Q:$Q,'Raw Hourly Load Data'!$H:$H,$A95,'Raw Hourly Load Data'!$J:$J,V$1)</f>
        <v>1.0482592789871068E-4</v>
      </c>
      <c r="W95" s="9">
        <f>SUMIFS('Raw Hourly Load Data'!$Q:$Q,'Raw Hourly Load Data'!$H:$H,$A95,'Raw Hourly Load Data'!$J:$J,W$1)</f>
        <v>9.6027102989411725E-5</v>
      </c>
      <c r="X95" s="9">
        <f>SUMIFS('Raw Hourly Load Data'!$Q:$Q,'Raw Hourly Load Data'!$H:$H,$A95,'Raw Hourly Load Data'!$J:$J,X$1)</f>
        <v>8.8488900526875289E-5</v>
      </c>
      <c r="Y95" s="9">
        <f>SUMIFS('Raw Hourly Load Data'!$Q:$Q,'Raw Hourly Load Data'!$H:$H,$A95,'Raw Hourly Load Data'!$J:$J,Y$1)</f>
        <v>8.4334114005222318E-5</v>
      </c>
    </row>
    <row r="96" spans="1:25" x14ac:dyDescent="0.25">
      <c r="A96" s="9" t="s">
        <v>117</v>
      </c>
      <c r="B96" s="9">
        <f>SUMIFS('Raw Hourly Load Data'!$Q:$Q,'Raw Hourly Load Data'!$H:$H,$A96,'Raw Hourly Load Data'!$J:$J,B$1)</f>
        <v>8.3455100175816759E-5</v>
      </c>
      <c r="C96" s="9">
        <f>SUMIFS('Raw Hourly Load Data'!$Q:$Q,'Raw Hourly Load Data'!$H:$H,$A96,'Raw Hourly Load Data'!$J:$J,C$1)</f>
        <v>8.2256981729171365E-5</v>
      </c>
      <c r="D96" s="9">
        <f>SUMIFS('Raw Hourly Load Data'!$Q:$Q,'Raw Hourly Load Data'!$H:$H,$A96,'Raw Hourly Load Data'!$J:$J,D$1)</f>
        <v>8.0596594186494426E-5</v>
      </c>
      <c r="E96" s="9">
        <f>SUMIFS('Raw Hourly Load Data'!$Q:$Q,'Raw Hourly Load Data'!$H:$H,$A96,'Raw Hourly Load Data'!$J:$J,E$1)</f>
        <v>8.1420942189712497E-5</v>
      </c>
      <c r="F96" s="9">
        <f>SUMIFS('Raw Hourly Load Data'!$Q:$Q,'Raw Hourly Load Data'!$H:$H,$A96,'Raw Hourly Load Data'!$J:$J,F$1)</f>
        <v>8.5815146064014959E-5</v>
      </c>
      <c r="G96" s="9">
        <f>SUMIFS('Raw Hourly Load Data'!$Q:$Q,'Raw Hourly Load Data'!$H:$H,$A96,'Raw Hourly Load Data'!$J:$J,G$1)</f>
        <v>9.395953328575262E-5</v>
      </c>
      <c r="H96" s="9">
        <f>SUMIFS('Raw Hourly Load Data'!$Q:$Q,'Raw Hourly Load Data'!$H:$H,$A96,'Raw Hourly Load Data'!$J:$J,H$1)</f>
        <v>9.6495529092138717E-5</v>
      </c>
      <c r="I96" s="9">
        <f>SUMIFS('Raw Hourly Load Data'!$Q:$Q,'Raw Hourly Load Data'!$H:$H,$A96,'Raw Hourly Load Data'!$J:$J,I$1)</f>
        <v>9.9945233444152524E-5</v>
      </c>
      <c r="J96" s="9">
        <f>SUMIFS('Raw Hourly Load Data'!$Q:$Q,'Raw Hourly Load Data'!$H:$H,$A96,'Raw Hourly Load Data'!$J:$J,J$1)</f>
        <v>1.0397497347708501E-4</v>
      </c>
      <c r="K96" s="9">
        <f>SUMIFS('Raw Hourly Load Data'!$Q:$Q,'Raw Hourly Load Data'!$H:$H,$A96,'Raw Hourly Load Data'!$J:$J,K$1)</f>
        <v>1.1003039062598605E-4</v>
      </c>
      <c r="L96" s="9">
        <f>SUMIFS('Raw Hourly Load Data'!$Q:$Q,'Raw Hourly Load Data'!$H:$H,$A96,'Raw Hourly Load Data'!$J:$J,L$1)</f>
        <v>1.1292316695087312E-4</v>
      </c>
      <c r="M96" s="9">
        <f>SUMIFS('Raw Hourly Load Data'!$Q:$Q,'Raw Hourly Load Data'!$H:$H,$A96,'Raw Hourly Load Data'!$J:$J,M$1)</f>
        <v>1.1654364888097399E-4</v>
      </c>
      <c r="N96" s="9">
        <f>SUMIFS('Raw Hourly Load Data'!$Q:$Q,'Raw Hourly Load Data'!$H:$H,$A96,'Raw Hourly Load Data'!$J:$J,N$1)</f>
        <v>1.1918196792461627E-4</v>
      </c>
      <c r="O96" s="9">
        <f>SUMIFS('Raw Hourly Load Data'!$Q:$Q,'Raw Hourly Load Data'!$H:$H,$A96,'Raw Hourly Load Data'!$J:$J,O$1)</f>
        <v>1.2063286059195995E-4</v>
      </c>
      <c r="P96" s="9">
        <f>SUMIFS('Raw Hourly Load Data'!$Q:$Q,'Raw Hourly Load Data'!$H:$H,$A96,'Raw Hourly Load Data'!$J:$J,P$1)</f>
        <v>1.2173324302813221E-4</v>
      </c>
      <c r="Q96" s="9">
        <f>SUMIFS('Raw Hourly Load Data'!$Q:$Q,'Raw Hourly Load Data'!$H:$H,$A96,'Raw Hourly Load Data'!$J:$J,Q$1)</f>
        <v>1.2045992218851551E-4</v>
      </c>
      <c r="R96" s="9">
        <f>SUMIFS('Raw Hourly Load Data'!$Q:$Q,'Raw Hourly Load Data'!$H:$H,$A96,'Raw Hourly Load Data'!$J:$J,R$1)</f>
        <v>1.1631053628926984E-4</v>
      </c>
      <c r="S96" s="9">
        <f>SUMIFS('Raw Hourly Load Data'!$Q:$Q,'Raw Hourly Load Data'!$H:$H,$A96,'Raw Hourly Load Data'!$J:$J,S$1)</f>
        <v>1.0908241512248018E-4</v>
      </c>
      <c r="T96" s="9">
        <f>SUMIFS('Raw Hourly Load Data'!$Q:$Q,'Raw Hourly Load Data'!$H:$H,$A96,'Raw Hourly Load Data'!$J:$J,T$1)</f>
        <v>1.0548597790353263E-4</v>
      </c>
      <c r="U96" s="9">
        <f>SUMIFS('Raw Hourly Load Data'!$Q:$Q,'Raw Hourly Load Data'!$H:$H,$A96,'Raw Hourly Load Data'!$J:$J,U$1)</f>
        <v>1.069889997762032E-4</v>
      </c>
      <c r="V96" s="9">
        <f>SUMIFS('Raw Hourly Load Data'!$Q:$Q,'Raw Hourly Load Data'!$H:$H,$A96,'Raw Hourly Load Data'!$J:$J,V$1)</f>
        <v>1.0409962667868724E-4</v>
      </c>
      <c r="W96" s="9">
        <f>SUMIFS('Raw Hourly Load Data'!$Q:$Q,'Raw Hourly Load Data'!$H:$H,$A96,'Raw Hourly Load Data'!$J:$J,W$1)</f>
        <v>9.5627240602199891E-5</v>
      </c>
      <c r="X96" s="9">
        <f>SUMIFS('Raw Hourly Load Data'!$Q:$Q,'Raw Hourly Load Data'!$H:$H,$A96,'Raw Hourly Load Data'!$J:$J,X$1)</f>
        <v>8.8233557248984173E-5</v>
      </c>
      <c r="Y96" s="9">
        <f>SUMIFS('Raw Hourly Load Data'!$Q:$Q,'Raw Hourly Load Data'!$H:$H,$A96,'Raw Hourly Load Data'!$J:$J,Y$1)</f>
        <v>8.4413500034399608E-5</v>
      </c>
    </row>
    <row r="97" spans="1:25" x14ac:dyDescent="0.25">
      <c r="A97" s="9" t="s">
        <v>118</v>
      </c>
      <c r="B97" s="9">
        <f>SUMIFS('Raw Hourly Load Data'!$Q:$Q,'Raw Hourly Load Data'!$H:$H,$A97,'Raw Hourly Load Data'!$J:$J,B$1)</f>
        <v>8.2859947401219623E-5</v>
      </c>
      <c r="C97" s="9">
        <f>SUMIFS('Raw Hourly Load Data'!$Q:$Q,'Raw Hourly Load Data'!$H:$H,$A97,'Raw Hourly Load Data'!$J:$J,C$1)</f>
        <v>8.1396323882408812E-5</v>
      </c>
      <c r="D97" s="9">
        <f>SUMIFS('Raw Hourly Load Data'!$Q:$Q,'Raw Hourly Load Data'!$H:$H,$A97,'Raw Hourly Load Data'!$J:$J,D$1)</f>
        <v>7.9841247623887158E-5</v>
      </c>
      <c r="E97" s="9">
        <f>SUMIFS('Raw Hourly Load Data'!$Q:$Q,'Raw Hourly Load Data'!$H:$H,$A97,'Raw Hourly Load Data'!$J:$J,E$1)</f>
        <v>8.0754555429273693E-5</v>
      </c>
      <c r="F97" s="9">
        <f>SUMIFS('Raw Hourly Load Data'!$Q:$Q,'Raw Hourly Load Data'!$H:$H,$A97,'Raw Hourly Load Data'!$J:$J,F$1)</f>
        <v>8.5137281029347642E-5</v>
      </c>
      <c r="G97" s="9">
        <f>SUMIFS('Raw Hourly Load Data'!$Q:$Q,'Raw Hourly Load Data'!$H:$H,$A97,'Raw Hourly Load Data'!$J:$J,G$1)</f>
        <v>9.3205492840794528E-5</v>
      </c>
      <c r="H97" s="9">
        <f>SUMIFS('Raw Hourly Load Data'!$Q:$Q,'Raw Hourly Load Data'!$H:$H,$A97,'Raw Hourly Load Data'!$J:$J,H$1)</f>
        <v>9.5770680553890124E-5</v>
      </c>
      <c r="I97" s="9">
        <f>SUMIFS('Raw Hourly Load Data'!$Q:$Q,'Raw Hourly Load Data'!$H:$H,$A97,'Raw Hourly Load Data'!$J:$J,I$1)</f>
        <v>9.974829183899944E-5</v>
      </c>
      <c r="J97" s="9">
        <f>SUMIFS('Raw Hourly Load Data'!$Q:$Q,'Raw Hourly Load Data'!$H:$H,$A97,'Raw Hourly Load Data'!$J:$J,J$1)</f>
        <v>1.0347361155141443E-4</v>
      </c>
      <c r="K97" s="9">
        <f>SUMIFS('Raw Hourly Load Data'!$Q:$Q,'Raw Hourly Load Data'!$H:$H,$A97,'Raw Hourly Load Data'!$J:$J,K$1)</f>
        <v>1.0863628396424157E-4</v>
      </c>
      <c r="L97" s="9">
        <f>SUMIFS('Raw Hourly Load Data'!$Q:$Q,'Raw Hourly Load Data'!$H:$H,$A97,'Raw Hourly Load Data'!$J:$J,L$1)</f>
        <v>1.1037907155320041E-4</v>
      </c>
      <c r="M97" s="9">
        <f>SUMIFS('Raw Hourly Load Data'!$Q:$Q,'Raw Hourly Load Data'!$H:$H,$A97,'Raw Hourly Load Data'!$J:$J,M$1)</f>
        <v>1.1329978703638328E-4</v>
      </c>
      <c r="N97" s="9">
        <f>SUMIFS('Raw Hourly Load Data'!$Q:$Q,'Raw Hourly Load Data'!$H:$H,$A97,'Raw Hourly Load Data'!$J:$J,N$1)</f>
        <v>1.1508729700681791E-4</v>
      </c>
      <c r="O97" s="9">
        <f>SUMIFS('Raw Hourly Load Data'!$Q:$Q,'Raw Hourly Load Data'!$H:$H,$A97,'Raw Hourly Load Data'!$J:$J,O$1)</f>
        <v>1.1574672518940389E-4</v>
      </c>
      <c r="P97" s="9">
        <f>SUMIFS('Raw Hourly Load Data'!$Q:$Q,'Raw Hourly Load Data'!$H:$H,$A97,'Raw Hourly Load Data'!$J:$J,P$1)</f>
        <v>1.1628847899533825E-4</v>
      </c>
      <c r="Q97" s="9">
        <f>SUMIFS('Raw Hourly Load Data'!$Q:$Q,'Raw Hourly Load Data'!$H:$H,$A97,'Raw Hourly Load Data'!$J:$J,Q$1)</f>
        <v>1.1469350600728011E-4</v>
      </c>
      <c r="R97" s="9">
        <f>SUMIFS('Raw Hourly Load Data'!$Q:$Q,'Raw Hourly Load Data'!$H:$H,$A97,'Raw Hourly Load Data'!$J:$J,R$1)</f>
        <v>1.1085733455608345E-4</v>
      </c>
      <c r="S97" s="9">
        <f>SUMIFS('Raw Hourly Load Data'!$Q:$Q,'Raw Hourly Load Data'!$H:$H,$A97,'Raw Hourly Load Data'!$J:$J,S$1)</f>
        <v>1.0397946675015925E-4</v>
      </c>
      <c r="T97" s="9">
        <f>SUMIFS('Raw Hourly Load Data'!$Q:$Q,'Raw Hourly Load Data'!$H:$H,$A97,'Raw Hourly Load Data'!$J:$J,T$1)</f>
        <v>1.0073322069758644E-4</v>
      </c>
      <c r="U97" s="9">
        <f>SUMIFS('Raw Hourly Load Data'!$Q:$Q,'Raw Hourly Load Data'!$H:$H,$A97,'Raw Hourly Load Data'!$J:$J,U$1)</f>
        <v>1.0283010801962167E-4</v>
      </c>
      <c r="V97" s="9">
        <f>SUMIFS('Raw Hourly Load Data'!$Q:$Q,'Raw Hourly Load Data'!$H:$H,$A97,'Raw Hourly Load Data'!$J:$J,V$1)</f>
        <v>1.0098359716547414E-4</v>
      </c>
      <c r="W97" s="9">
        <f>SUMIFS('Raw Hourly Load Data'!$Q:$Q,'Raw Hourly Load Data'!$H:$H,$A97,'Raw Hourly Load Data'!$J:$J,W$1)</f>
        <v>9.3150634233029079E-5</v>
      </c>
      <c r="X97" s="9">
        <f>SUMIFS('Raw Hourly Load Data'!$Q:$Q,'Raw Hourly Load Data'!$H:$H,$A97,'Raw Hourly Load Data'!$J:$J,X$1)</f>
        <v>8.6399721624575766E-5</v>
      </c>
      <c r="Y97" s="9">
        <f>SUMIFS('Raw Hourly Load Data'!$Q:$Q,'Raw Hourly Load Data'!$H:$H,$A97,'Raw Hourly Load Data'!$J:$J,Y$1)</f>
        <v>8.2550924987367707E-5</v>
      </c>
    </row>
    <row r="98" spans="1:25" x14ac:dyDescent="0.25">
      <c r="A98" s="9" t="s">
        <v>119</v>
      </c>
      <c r="B98" s="9">
        <f>SUMIFS('Raw Hourly Load Data'!$Q:$Q,'Raw Hourly Load Data'!$H:$H,$A98,'Raw Hourly Load Data'!$J:$J,B$1)</f>
        <v>8.0627130097131729E-5</v>
      </c>
      <c r="C98" s="9">
        <f>SUMIFS('Raw Hourly Load Data'!$Q:$Q,'Raw Hourly Load Data'!$H:$H,$A98,'Raw Hourly Load Data'!$J:$J,C$1)</f>
        <v>7.8895254045007154E-5</v>
      </c>
      <c r="D98" s="9">
        <f>SUMIFS('Raw Hourly Load Data'!$Q:$Q,'Raw Hourly Load Data'!$H:$H,$A98,'Raw Hourly Load Data'!$J:$J,D$1)</f>
        <v>7.7175633518416253E-5</v>
      </c>
      <c r="E98" s="9">
        <f>SUMIFS('Raw Hourly Load Data'!$Q:$Q,'Raw Hourly Load Data'!$H:$H,$A98,'Raw Hourly Load Data'!$J:$J,E$1)</f>
        <v>7.753878215775076E-5</v>
      </c>
      <c r="F98" s="9">
        <f>SUMIFS('Raw Hourly Load Data'!$Q:$Q,'Raw Hourly Load Data'!$H:$H,$A98,'Raw Hourly Load Data'!$J:$J,F$1)</f>
        <v>8.0577170435173093E-5</v>
      </c>
      <c r="G98" s="9">
        <f>SUMIFS('Raw Hourly Load Data'!$Q:$Q,'Raw Hourly Load Data'!$H:$H,$A98,'Raw Hourly Load Data'!$J:$J,G$1)</f>
        <v>8.6930983510186117E-5</v>
      </c>
      <c r="H98" s="9">
        <f>SUMIFS('Raw Hourly Load Data'!$Q:$Q,'Raw Hourly Load Data'!$H:$H,$A98,'Raw Hourly Load Data'!$J:$J,H$1)</f>
        <v>8.9191928699067688E-5</v>
      </c>
      <c r="I98" s="9">
        <f>SUMIFS('Raw Hourly Load Data'!$Q:$Q,'Raw Hourly Load Data'!$H:$H,$A98,'Raw Hourly Load Data'!$J:$J,I$1)</f>
        <v>9.4728823946206421E-5</v>
      </c>
      <c r="J98" s="9">
        <f>SUMIFS('Raw Hourly Load Data'!$Q:$Q,'Raw Hourly Load Data'!$H:$H,$A98,'Raw Hourly Load Data'!$J:$J,J$1)</f>
        <v>9.8865790955601481E-5</v>
      </c>
      <c r="K98" s="9">
        <f>SUMIFS('Raw Hourly Load Data'!$Q:$Q,'Raw Hourly Load Data'!$H:$H,$A98,'Raw Hourly Load Data'!$J:$J,K$1)</f>
        <v>1.0353407940961685E-4</v>
      </c>
      <c r="L98" s="9">
        <f>SUMIFS('Raw Hourly Load Data'!$Q:$Q,'Raw Hourly Load Data'!$H:$H,$A98,'Raw Hourly Load Data'!$J:$J,L$1)</f>
        <v>1.0406937785958056E-4</v>
      </c>
      <c r="M98" s="9">
        <f>SUMIFS('Raw Hourly Load Data'!$Q:$Q,'Raw Hourly Load Data'!$H:$H,$A98,'Raw Hourly Load Data'!$J:$J,M$1)</f>
        <v>1.0604066104195462E-4</v>
      </c>
      <c r="N98" s="9">
        <f>SUMIFS('Raw Hourly Load Data'!$Q:$Q,'Raw Hourly Load Data'!$H:$H,$A98,'Raw Hourly Load Data'!$J:$J,N$1)</f>
        <v>1.0663185346681369E-4</v>
      </c>
      <c r="O98" s="9">
        <f>SUMIFS('Raw Hourly Load Data'!$Q:$Q,'Raw Hourly Load Data'!$H:$H,$A98,'Raw Hourly Load Data'!$J:$J,O$1)</f>
        <v>1.0658617379906833E-4</v>
      </c>
      <c r="P98" s="9">
        <f>SUMIFS('Raw Hourly Load Data'!$Q:$Q,'Raw Hourly Load Data'!$H:$H,$A98,'Raw Hourly Load Data'!$J:$J,P$1)</f>
        <v>1.0681692085709856E-4</v>
      </c>
      <c r="Q98" s="9">
        <f>SUMIFS('Raw Hourly Load Data'!$Q:$Q,'Raw Hourly Load Data'!$H:$H,$A98,'Raw Hourly Load Data'!$J:$J,Q$1)</f>
        <v>1.0535496235440302E-4</v>
      </c>
      <c r="R98" s="9">
        <f>SUMIFS('Raw Hourly Load Data'!$Q:$Q,'Raw Hourly Load Data'!$H:$H,$A98,'Raw Hourly Load Data'!$J:$J,R$1)</f>
        <v>1.0190590139380592E-4</v>
      </c>
      <c r="S98" s="9">
        <f>SUMIFS('Raw Hourly Load Data'!$Q:$Q,'Raw Hourly Load Data'!$H:$H,$A98,'Raw Hourly Load Data'!$J:$J,S$1)</f>
        <v>9.549469805268669E-5</v>
      </c>
      <c r="T98" s="9">
        <f>SUMIFS('Raw Hourly Load Data'!$Q:$Q,'Raw Hourly Load Data'!$H:$H,$A98,'Raw Hourly Load Data'!$J:$J,T$1)</f>
        <v>9.2518370708912336E-5</v>
      </c>
      <c r="U98" s="9">
        <f>SUMIFS('Raw Hourly Load Data'!$Q:$Q,'Raw Hourly Load Data'!$H:$H,$A98,'Raw Hourly Load Data'!$J:$J,U$1)</f>
        <v>9.4786259831989891E-5</v>
      </c>
      <c r="V98" s="9">
        <f>SUMIFS('Raw Hourly Load Data'!$Q:$Q,'Raw Hourly Load Data'!$H:$H,$A98,'Raw Hourly Load Data'!$J:$J,V$1)</f>
        <v>9.3969670120215822E-5</v>
      </c>
      <c r="W98" s="9">
        <f>SUMIFS('Raw Hourly Load Data'!$Q:$Q,'Raw Hourly Load Data'!$H:$H,$A98,'Raw Hourly Load Data'!$J:$J,W$1)</f>
        <v>8.7664721078845417E-5</v>
      </c>
      <c r="X98" s="9">
        <f>SUMIFS('Raw Hourly Load Data'!$Q:$Q,'Raw Hourly Load Data'!$H:$H,$A98,'Raw Hourly Load Data'!$J:$J,X$1)</f>
        <v>8.26038439365356E-5</v>
      </c>
      <c r="Y98" s="9">
        <f>SUMIFS('Raw Hourly Load Data'!$Q:$Q,'Raw Hourly Load Data'!$H:$H,$A98,'Raw Hourly Load Data'!$J:$J,Y$1)</f>
        <v>8.0036496784251476E-5</v>
      </c>
    </row>
    <row r="99" spans="1:25" x14ac:dyDescent="0.25">
      <c r="A99" s="9" t="s">
        <v>120</v>
      </c>
      <c r="B99" s="9">
        <f>SUMIFS('Raw Hourly Load Data'!$Q:$Q,'Raw Hourly Load Data'!$H:$H,$A99,'Raw Hourly Load Data'!$J:$J,B$1)</f>
        <v>8.5573768762952401E-5</v>
      </c>
      <c r="C99" s="9">
        <f>SUMIFS('Raw Hourly Load Data'!$Q:$Q,'Raw Hourly Load Data'!$H:$H,$A99,'Raw Hourly Load Data'!$J:$J,C$1)</f>
        <v>8.5175115496472761E-5</v>
      </c>
      <c r="D99" s="9">
        <f>SUMIFS('Raw Hourly Load Data'!$Q:$Q,'Raw Hourly Load Data'!$H:$H,$A99,'Raw Hourly Load Data'!$J:$J,D$1)</f>
        <v>8.6080760656288691E-5</v>
      </c>
      <c r="E99" s="9">
        <f>SUMIFS('Raw Hourly Load Data'!$Q:$Q,'Raw Hourly Load Data'!$H:$H,$A99,'Raw Hourly Load Data'!$J:$J,E$1)</f>
        <v>8.6791159635222619E-5</v>
      </c>
      <c r="F99" s="9">
        <f>SUMIFS('Raw Hourly Load Data'!$Q:$Q,'Raw Hourly Load Data'!$H:$H,$A99,'Raw Hourly Load Data'!$J:$J,F$1)</f>
        <v>8.9111818250257733E-5</v>
      </c>
      <c r="G99" s="9">
        <f>SUMIFS('Raw Hourly Load Data'!$Q:$Q,'Raw Hourly Load Data'!$H:$H,$A99,'Raw Hourly Load Data'!$J:$J,G$1)</f>
        <v>9.4411189453921112E-5</v>
      </c>
      <c r="H99" s="9">
        <f>SUMIFS('Raw Hourly Load Data'!$Q:$Q,'Raw Hourly Load Data'!$H:$H,$A99,'Raw Hourly Load Data'!$J:$J,H$1)</f>
        <v>9.784034474007195E-5</v>
      </c>
      <c r="I99" s="9">
        <f>SUMIFS('Raw Hourly Load Data'!$Q:$Q,'Raw Hourly Load Data'!$H:$H,$A99,'Raw Hourly Load Data'!$J:$J,I$1)</f>
        <v>1.0127431839951698E-4</v>
      </c>
      <c r="J99" s="9">
        <f>SUMIFS('Raw Hourly Load Data'!$Q:$Q,'Raw Hourly Load Data'!$H:$H,$A99,'Raw Hourly Load Data'!$J:$J,J$1)</f>
        <v>1.0297360062301249E-4</v>
      </c>
      <c r="K99" s="9">
        <f>SUMIFS('Raw Hourly Load Data'!$Q:$Q,'Raw Hourly Load Data'!$H:$H,$A99,'Raw Hourly Load Data'!$J:$J,K$1)</f>
        <v>1.0477451789471795E-4</v>
      </c>
      <c r="L99" s="9">
        <f>SUMIFS('Raw Hourly Load Data'!$Q:$Q,'Raw Hourly Load Data'!$H:$H,$A99,'Raw Hourly Load Data'!$J:$J,L$1)</f>
        <v>1.0453274598899849E-4</v>
      </c>
      <c r="M99" s="9">
        <f>SUMIFS('Raw Hourly Load Data'!$Q:$Q,'Raw Hourly Load Data'!$H:$H,$A99,'Raw Hourly Load Data'!$J:$J,M$1)</f>
        <v>1.0620103061570415E-4</v>
      </c>
      <c r="N99" s="9">
        <f>SUMIFS('Raw Hourly Load Data'!$Q:$Q,'Raw Hourly Load Data'!$H:$H,$A99,'Raw Hourly Load Data'!$J:$J,N$1)</f>
        <v>1.0690731861586066E-4</v>
      </c>
      <c r="O99" s="9">
        <f>SUMIFS('Raw Hourly Load Data'!$Q:$Q,'Raw Hourly Load Data'!$H:$H,$A99,'Raw Hourly Load Data'!$J:$J,O$1)</f>
        <v>1.0753178102642344E-4</v>
      </c>
      <c r="P99" s="9">
        <f>SUMIFS('Raw Hourly Load Data'!$Q:$Q,'Raw Hourly Load Data'!$H:$H,$A99,'Raw Hourly Load Data'!$J:$J,P$1)</f>
        <v>1.0868822396045523E-4</v>
      </c>
      <c r="Q99" s="9">
        <f>SUMIFS('Raw Hourly Load Data'!$Q:$Q,'Raw Hourly Load Data'!$H:$H,$A99,'Raw Hourly Load Data'!$J:$J,Q$1)</f>
        <v>1.0776506752509401E-4</v>
      </c>
      <c r="R99" s="9">
        <f>SUMIFS('Raw Hourly Load Data'!$Q:$Q,'Raw Hourly Load Data'!$H:$H,$A99,'Raw Hourly Load Data'!$J:$J,R$1)</f>
        <v>1.0646192447897191E-4</v>
      </c>
      <c r="S99" s="9">
        <f>SUMIFS('Raw Hourly Load Data'!$Q:$Q,'Raw Hourly Load Data'!$H:$H,$A99,'Raw Hourly Load Data'!$J:$J,S$1)</f>
        <v>1.0275178491189291E-4</v>
      </c>
      <c r="T99" s="9">
        <f>SUMIFS('Raw Hourly Load Data'!$Q:$Q,'Raw Hourly Load Data'!$H:$H,$A99,'Raw Hourly Load Data'!$J:$J,T$1)</f>
        <v>9.8699915631030412E-5</v>
      </c>
      <c r="U99" s="9">
        <f>SUMIFS('Raw Hourly Load Data'!$Q:$Q,'Raw Hourly Load Data'!$H:$H,$A99,'Raw Hourly Load Data'!$J:$J,U$1)</f>
        <v>1.0124529066979799E-4</v>
      </c>
      <c r="V99" s="9">
        <f>SUMIFS('Raw Hourly Load Data'!$Q:$Q,'Raw Hourly Load Data'!$H:$H,$A99,'Raw Hourly Load Data'!$J:$J,V$1)</f>
        <v>1.019366691546329E-4</v>
      </c>
      <c r="W99" s="9">
        <f>SUMIFS('Raw Hourly Load Data'!$Q:$Q,'Raw Hourly Load Data'!$H:$H,$A99,'Raw Hourly Load Data'!$J:$J,W$1)</f>
        <v>9.5917843172324478E-5</v>
      </c>
      <c r="X99" s="9">
        <f>SUMIFS('Raw Hourly Load Data'!$Q:$Q,'Raw Hourly Load Data'!$H:$H,$A99,'Raw Hourly Load Data'!$J:$J,X$1)</f>
        <v>9.1222456568516909E-5</v>
      </c>
      <c r="Y99" s="9">
        <f>SUMIFS('Raw Hourly Load Data'!$Q:$Q,'Raw Hourly Load Data'!$H:$H,$A99,'Raw Hourly Load Data'!$J:$J,Y$1)</f>
        <v>8.6558791144364722E-5</v>
      </c>
    </row>
    <row r="100" spans="1:25" x14ac:dyDescent="0.25">
      <c r="A100" s="9" t="s">
        <v>121</v>
      </c>
      <c r="B100" s="9">
        <f>SUMIFS('Raw Hourly Load Data'!$Q:$Q,'Raw Hourly Load Data'!$H:$H,$A100,'Raw Hourly Load Data'!$J:$J,B$1)</f>
        <v>8.3423375086579815E-5</v>
      </c>
      <c r="C100" s="9">
        <f>SUMIFS('Raw Hourly Load Data'!$Q:$Q,'Raw Hourly Load Data'!$H:$H,$A100,'Raw Hourly Load Data'!$J:$J,C$1)</f>
        <v>8.1696328225546797E-5</v>
      </c>
      <c r="D100" s="9">
        <f>SUMIFS('Raw Hourly Load Data'!$Q:$Q,'Raw Hourly Load Data'!$H:$H,$A100,'Raw Hourly Load Data'!$J:$J,D$1)</f>
        <v>8.2035278777059051E-5</v>
      </c>
      <c r="E100" s="9">
        <f>SUMIFS('Raw Hourly Load Data'!$Q:$Q,'Raw Hourly Load Data'!$H:$H,$A100,'Raw Hourly Load Data'!$J:$J,E$1)</f>
        <v>8.2050880547960815E-5</v>
      </c>
      <c r="F100" s="9">
        <f>SUMIFS('Raw Hourly Load Data'!$Q:$Q,'Raw Hourly Load Data'!$H:$H,$A100,'Raw Hourly Load Data'!$J:$J,F$1)</f>
        <v>8.3802762692740664E-5</v>
      </c>
      <c r="G100" s="9">
        <f>SUMIFS('Raw Hourly Load Data'!$Q:$Q,'Raw Hourly Load Data'!$H:$H,$A100,'Raw Hourly Load Data'!$J:$J,G$1)</f>
        <v>8.7353465120753871E-5</v>
      </c>
      <c r="H100" s="9">
        <f>SUMIFS('Raw Hourly Load Data'!$Q:$Q,'Raw Hourly Load Data'!$H:$H,$A100,'Raw Hourly Load Data'!$J:$J,H$1)</f>
        <v>8.8381594312523368E-5</v>
      </c>
      <c r="I100" s="9">
        <f>SUMIFS('Raw Hourly Load Data'!$Q:$Q,'Raw Hourly Load Data'!$H:$H,$A100,'Raw Hourly Load Data'!$J:$J,I$1)</f>
        <v>9.277165759842417E-5</v>
      </c>
      <c r="J100" s="9">
        <f>SUMIFS('Raw Hourly Load Data'!$Q:$Q,'Raw Hourly Load Data'!$H:$H,$A100,'Raw Hourly Load Data'!$J:$J,J$1)</f>
        <v>9.527068985746312E-5</v>
      </c>
      <c r="K100" s="9">
        <f>SUMIFS('Raw Hourly Load Data'!$Q:$Q,'Raw Hourly Load Data'!$H:$H,$A100,'Raw Hourly Load Data'!$J:$J,K$1)</f>
        <v>9.7040542629067147E-5</v>
      </c>
      <c r="L100" s="9">
        <f>SUMIFS('Raw Hourly Load Data'!$Q:$Q,'Raw Hourly Load Data'!$H:$H,$A100,'Raw Hourly Load Data'!$J:$J,L$1)</f>
        <v>9.664047942372008E-5</v>
      </c>
      <c r="M100" s="9">
        <f>SUMIFS('Raw Hourly Load Data'!$Q:$Q,'Raw Hourly Load Data'!$H:$H,$A100,'Raw Hourly Load Data'!$J:$J,M$1)</f>
        <v>9.8883709345864946E-5</v>
      </c>
      <c r="N100" s="9">
        <f>SUMIFS('Raw Hourly Load Data'!$Q:$Q,'Raw Hourly Load Data'!$H:$H,$A100,'Raw Hourly Load Data'!$J:$J,N$1)</f>
        <v>1.0001107356336353E-4</v>
      </c>
      <c r="O100" s="9">
        <f>SUMIFS('Raw Hourly Load Data'!$Q:$Q,'Raw Hourly Load Data'!$H:$H,$A100,'Raw Hourly Load Data'!$J:$J,O$1)</f>
        <v>1.0086152039489815E-4</v>
      </c>
      <c r="P100" s="9">
        <f>SUMIFS('Raw Hourly Load Data'!$Q:$Q,'Raw Hourly Load Data'!$H:$H,$A100,'Raw Hourly Load Data'!$J:$J,P$1)</f>
        <v>1.0191765156224774E-4</v>
      </c>
      <c r="Q100" s="9">
        <f>SUMIFS('Raw Hourly Load Data'!$Q:$Q,'Raw Hourly Load Data'!$H:$H,$A100,'Raw Hourly Load Data'!$J:$J,Q$1)</f>
        <v>1.0096044623026199E-4</v>
      </c>
      <c r="R100" s="9">
        <f>SUMIFS('Raw Hourly Load Data'!$Q:$Q,'Raw Hourly Load Data'!$H:$H,$A100,'Raw Hourly Load Data'!$J:$J,R$1)</f>
        <v>9.9580131496953604E-5</v>
      </c>
      <c r="S100" s="9">
        <f>SUMIFS('Raw Hourly Load Data'!$Q:$Q,'Raw Hourly Load Data'!$H:$H,$A100,'Raw Hourly Load Data'!$J:$J,S$1)</f>
        <v>9.6351719476786023E-5</v>
      </c>
      <c r="T100" s="9">
        <f>SUMIFS('Raw Hourly Load Data'!$Q:$Q,'Raw Hourly Load Data'!$H:$H,$A100,'Raw Hourly Load Data'!$J:$J,T$1)</f>
        <v>9.3884480906849293E-5</v>
      </c>
      <c r="U100" s="9">
        <f>SUMIFS('Raw Hourly Load Data'!$Q:$Q,'Raw Hourly Load Data'!$H:$H,$A100,'Raw Hourly Load Data'!$J:$J,U$1)</f>
        <v>9.7092329392428045E-5</v>
      </c>
      <c r="V100" s="9">
        <f>SUMIFS('Raw Hourly Load Data'!$Q:$Q,'Raw Hourly Load Data'!$H:$H,$A100,'Raw Hourly Load Data'!$J:$J,V$1)</f>
        <v>9.856777531296153E-5</v>
      </c>
      <c r="W100" s="9">
        <f>SUMIFS('Raw Hourly Load Data'!$Q:$Q,'Raw Hourly Load Data'!$H:$H,$A100,'Raw Hourly Load Data'!$J:$J,W$1)</f>
        <v>9.2251031821826364E-5</v>
      </c>
      <c r="X100" s="9">
        <f>SUMIFS('Raw Hourly Load Data'!$Q:$Q,'Raw Hourly Load Data'!$H:$H,$A100,'Raw Hourly Load Data'!$J:$J,X$1)</f>
        <v>8.7478592884448654E-5</v>
      </c>
      <c r="Y100" s="9">
        <f>SUMIFS('Raw Hourly Load Data'!$Q:$Q,'Raw Hourly Load Data'!$H:$H,$A100,'Raw Hourly Load Data'!$J:$J,Y$1)</f>
        <v>8.2855634990484068E-5</v>
      </c>
    </row>
    <row r="101" spans="1:25" x14ac:dyDescent="0.25">
      <c r="A101" s="9" t="s">
        <v>122</v>
      </c>
      <c r="B101" s="9">
        <f>SUMIFS('Raw Hourly Load Data'!$Q:$Q,'Raw Hourly Load Data'!$H:$H,$A101,'Raw Hourly Load Data'!$J:$J,B$1)</f>
        <v>7.5069147252839624E-5</v>
      </c>
      <c r="C101" s="9">
        <f>SUMIFS('Raw Hourly Load Data'!$Q:$Q,'Raw Hourly Load Data'!$H:$H,$A101,'Raw Hourly Load Data'!$J:$J,C$1)</f>
        <v>7.3826358390632175E-5</v>
      </c>
      <c r="D101" s="9">
        <f>SUMIFS('Raw Hourly Load Data'!$Q:$Q,'Raw Hourly Load Data'!$H:$H,$A101,'Raw Hourly Load Data'!$J:$J,D$1)</f>
        <v>7.3006084100446698E-5</v>
      </c>
      <c r="E101" s="9">
        <f>SUMIFS('Raw Hourly Load Data'!$Q:$Q,'Raw Hourly Load Data'!$H:$H,$A101,'Raw Hourly Load Data'!$J:$J,E$1)</f>
        <v>7.4501250244057813E-5</v>
      </c>
      <c r="F101" s="9">
        <f>SUMIFS('Raw Hourly Load Data'!$Q:$Q,'Raw Hourly Load Data'!$H:$H,$A101,'Raw Hourly Load Data'!$J:$J,F$1)</f>
        <v>7.918792018202617E-5</v>
      </c>
      <c r="G101" s="9">
        <f>SUMIFS('Raw Hourly Load Data'!$Q:$Q,'Raw Hourly Load Data'!$H:$H,$A101,'Raw Hourly Load Data'!$J:$J,G$1)</f>
        <v>8.7446543902386823E-5</v>
      </c>
      <c r="H101" s="9">
        <f>SUMIFS('Raw Hourly Load Data'!$Q:$Q,'Raw Hourly Load Data'!$H:$H,$A101,'Raw Hourly Load Data'!$J:$J,H$1)</f>
        <v>9.0533089188166112E-5</v>
      </c>
      <c r="I101" s="9">
        <f>SUMIFS('Raw Hourly Load Data'!$Q:$Q,'Raw Hourly Load Data'!$H:$H,$A101,'Raw Hourly Load Data'!$J:$J,I$1)</f>
        <v>9.542614332303579E-5</v>
      </c>
      <c r="J101" s="9">
        <f>SUMIFS('Raw Hourly Load Data'!$Q:$Q,'Raw Hourly Load Data'!$H:$H,$A101,'Raw Hourly Load Data'!$J:$J,J$1)</f>
        <v>9.9759690412315946E-5</v>
      </c>
      <c r="K101" s="9">
        <f>SUMIFS('Raw Hourly Load Data'!$Q:$Q,'Raw Hourly Load Data'!$H:$H,$A101,'Raw Hourly Load Data'!$J:$J,K$1)</f>
        <v>1.0581104674836076E-4</v>
      </c>
      <c r="L101" s="9">
        <f>SUMIFS('Raw Hourly Load Data'!$Q:$Q,'Raw Hourly Load Data'!$H:$H,$A101,'Raw Hourly Load Data'!$J:$J,L$1)</f>
        <v>1.0866510791109337E-4</v>
      </c>
      <c r="M101" s="9">
        <f>SUMIFS('Raw Hourly Load Data'!$Q:$Q,'Raw Hourly Load Data'!$H:$H,$A101,'Raw Hourly Load Data'!$J:$J,M$1)</f>
        <v>1.1186458476150186E-4</v>
      </c>
      <c r="N101" s="9">
        <f>SUMIFS('Raw Hourly Load Data'!$Q:$Q,'Raw Hourly Load Data'!$H:$H,$A101,'Raw Hourly Load Data'!$J:$J,N$1)</f>
        <v>1.1400806480866863E-4</v>
      </c>
      <c r="O101" s="9">
        <f>SUMIFS('Raw Hourly Load Data'!$Q:$Q,'Raw Hourly Load Data'!$H:$H,$A101,'Raw Hourly Load Data'!$J:$J,O$1)</f>
        <v>1.1497607291805513E-4</v>
      </c>
      <c r="P101" s="9">
        <f>SUMIFS('Raw Hourly Load Data'!$Q:$Q,'Raw Hourly Load Data'!$H:$H,$A101,'Raw Hourly Load Data'!$J:$J,P$1)</f>
        <v>1.1595439840326149E-4</v>
      </c>
      <c r="Q101" s="9">
        <f>SUMIFS('Raw Hourly Load Data'!$Q:$Q,'Raw Hourly Load Data'!$H:$H,$A101,'Raw Hourly Load Data'!$J:$J,Q$1)</f>
        <v>1.1480200406454272E-4</v>
      </c>
      <c r="R101" s="9">
        <f>SUMIFS('Raw Hourly Load Data'!$Q:$Q,'Raw Hourly Load Data'!$H:$H,$A101,'Raw Hourly Load Data'!$J:$J,R$1)</f>
        <v>1.1090194083846151E-4</v>
      </c>
      <c r="S101" s="9">
        <f>SUMIFS('Raw Hourly Load Data'!$Q:$Q,'Raw Hourly Load Data'!$H:$H,$A101,'Raw Hourly Load Data'!$J:$J,S$1)</f>
        <v>1.0417341755602831E-4</v>
      </c>
      <c r="T101" s="9">
        <f>SUMIFS('Raw Hourly Load Data'!$Q:$Q,'Raw Hourly Load Data'!$H:$H,$A101,'Raw Hourly Load Data'!$J:$J,T$1)</f>
        <v>1.0098477051543918E-4</v>
      </c>
      <c r="U101" s="9">
        <f>SUMIFS('Raw Hourly Load Data'!$Q:$Q,'Raw Hourly Load Data'!$H:$H,$A101,'Raw Hourly Load Data'!$J:$J,U$1)</f>
        <v>1.0291913894800456E-4</v>
      </c>
      <c r="V101" s="9">
        <f>SUMIFS('Raw Hourly Load Data'!$Q:$Q,'Raw Hourly Load Data'!$H:$H,$A101,'Raw Hourly Load Data'!$J:$J,V$1)</f>
        <v>1.0023721692966763E-4</v>
      </c>
      <c r="W101" s="9">
        <f>SUMIFS('Raw Hourly Load Data'!$Q:$Q,'Raw Hourly Load Data'!$H:$H,$A101,'Raw Hourly Load Data'!$J:$J,W$1)</f>
        <v>9.2030796718461181E-5</v>
      </c>
      <c r="X101" s="9">
        <f>SUMIFS('Raw Hourly Load Data'!$Q:$Q,'Raw Hourly Load Data'!$H:$H,$A101,'Raw Hourly Load Data'!$J:$J,X$1)</f>
        <v>8.4866874489365724E-5</v>
      </c>
      <c r="Y101" s="9">
        <f>SUMIFS('Raw Hourly Load Data'!$Q:$Q,'Raw Hourly Load Data'!$H:$H,$A101,'Raw Hourly Load Data'!$J:$J,Y$1)</f>
        <v>8.1198240224814559E-5</v>
      </c>
    </row>
    <row r="102" spans="1:25" x14ac:dyDescent="0.25">
      <c r="A102" s="9" t="s">
        <v>123</v>
      </c>
      <c r="B102" s="9">
        <f>SUMIFS('Raw Hourly Load Data'!$Q:$Q,'Raw Hourly Load Data'!$H:$H,$A102,'Raw Hourly Load Data'!$J:$J,B$1)</f>
        <v>8.0154571342653884E-5</v>
      </c>
      <c r="C102" s="9">
        <f>SUMIFS('Raw Hourly Load Data'!$Q:$Q,'Raw Hourly Load Data'!$H:$H,$A102,'Raw Hourly Load Data'!$J:$J,C$1)</f>
        <v>7.9281398596535839E-5</v>
      </c>
      <c r="D102" s="9">
        <f>SUMIFS('Raw Hourly Load Data'!$Q:$Q,'Raw Hourly Load Data'!$H:$H,$A102,'Raw Hourly Load Data'!$J:$J,D$1)</f>
        <v>7.8061617355097202E-5</v>
      </c>
      <c r="E102" s="9">
        <f>SUMIFS('Raw Hourly Load Data'!$Q:$Q,'Raw Hourly Load Data'!$H:$H,$A102,'Raw Hourly Load Data'!$J:$J,E$1)</f>
        <v>7.9151818426247917E-5</v>
      </c>
      <c r="F102" s="9">
        <f>SUMIFS('Raw Hourly Load Data'!$Q:$Q,'Raw Hourly Load Data'!$H:$H,$A102,'Raw Hourly Load Data'!$J:$J,F$1)</f>
        <v>8.3696079185895464E-5</v>
      </c>
      <c r="G102" s="9">
        <f>SUMIFS('Raw Hourly Load Data'!$Q:$Q,'Raw Hourly Load Data'!$H:$H,$A102,'Raw Hourly Load Data'!$J:$J,G$1)</f>
        <v>9.1985300656425342E-5</v>
      </c>
      <c r="H102" s="9">
        <f>SUMIFS('Raw Hourly Load Data'!$Q:$Q,'Raw Hourly Load Data'!$H:$H,$A102,'Raw Hourly Load Data'!$J:$J,H$1)</f>
        <v>9.4420304726505226E-5</v>
      </c>
      <c r="I102" s="9">
        <f>SUMIFS('Raw Hourly Load Data'!$Q:$Q,'Raw Hourly Load Data'!$H:$H,$A102,'Raw Hourly Load Data'!$J:$J,I$1)</f>
        <v>9.8239064975060345E-5</v>
      </c>
      <c r="J102" s="9">
        <f>SUMIFS('Raw Hourly Load Data'!$Q:$Q,'Raw Hourly Load Data'!$H:$H,$A102,'Raw Hourly Load Data'!$J:$J,J$1)</f>
        <v>1.0154397774590406E-4</v>
      </c>
      <c r="K102" s="9">
        <f>SUMIFS('Raw Hourly Load Data'!$Q:$Q,'Raw Hourly Load Data'!$H:$H,$A102,'Raw Hourly Load Data'!$J:$J,K$1)</f>
        <v>1.0688446154754846E-4</v>
      </c>
      <c r="L102" s="9">
        <f>SUMIFS('Raw Hourly Load Data'!$Q:$Q,'Raw Hourly Load Data'!$H:$H,$A102,'Raw Hourly Load Data'!$J:$J,L$1)</f>
        <v>1.0910420491168243E-4</v>
      </c>
      <c r="M102" s="9">
        <f>SUMIFS('Raw Hourly Load Data'!$Q:$Q,'Raw Hourly Load Data'!$H:$H,$A102,'Raw Hourly Load Data'!$J:$J,M$1)</f>
        <v>1.1237566001855715E-4</v>
      </c>
      <c r="N102" s="9">
        <f>SUMIFS('Raw Hourly Load Data'!$Q:$Q,'Raw Hourly Load Data'!$H:$H,$A102,'Raw Hourly Load Data'!$J:$J,N$1)</f>
        <v>1.1461282413166769E-4</v>
      </c>
      <c r="O102" s="9">
        <f>SUMIFS('Raw Hourly Load Data'!$Q:$Q,'Raw Hourly Load Data'!$H:$H,$A102,'Raw Hourly Load Data'!$J:$J,O$1)</f>
        <v>1.1560514159985904E-4</v>
      </c>
      <c r="P102" s="9">
        <f>SUMIFS('Raw Hourly Load Data'!$Q:$Q,'Raw Hourly Load Data'!$H:$H,$A102,'Raw Hourly Load Data'!$J:$J,P$1)</f>
        <v>1.167420360637657E-4</v>
      </c>
      <c r="Q102" s="9">
        <f>SUMIFS('Raw Hourly Load Data'!$Q:$Q,'Raw Hourly Load Data'!$H:$H,$A102,'Raw Hourly Load Data'!$J:$J,Q$1)</f>
        <v>1.1556477932358259E-4</v>
      </c>
      <c r="R102" s="9">
        <f>SUMIFS('Raw Hourly Load Data'!$Q:$Q,'Raw Hourly Load Data'!$H:$H,$A102,'Raw Hourly Load Data'!$J:$J,R$1)</f>
        <v>1.1199724172214484E-4</v>
      </c>
      <c r="S102" s="9">
        <f>SUMIFS('Raw Hourly Load Data'!$Q:$Q,'Raw Hourly Load Data'!$H:$H,$A102,'Raw Hourly Load Data'!$J:$J,S$1)</f>
        <v>1.0557530788765669E-4</v>
      </c>
      <c r="T102" s="9">
        <f>SUMIFS('Raw Hourly Load Data'!$Q:$Q,'Raw Hourly Load Data'!$H:$H,$A102,'Raw Hourly Load Data'!$J:$J,T$1)</f>
        <v>1.0316198487392852E-4</v>
      </c>
      <c r="U102" s="9">
        <f>SUMIFS('Raw Hourly Load Data'!$Q:$Q,'Raw Hourly Load Data'!$H:$H,$A102,'Raw Hourly Load Data'!$J:$J,U$1)</f>
        <v>1.0536364329956801E-4</v>
      </c>
      <c r="V102" s="9">
        <f>SUMIFS('Raw Hourly Load Data'!$Q:$Q,'Raw Hourly Load Data'!$H:$H,$A102,'Raw Hourly Load Data'!$J:$J,V$1)</f>
        <v>1.0264581560553339E-4</v>
      </c>
      <c r="W102" s="9">
        <f>SUMIFS('Raw Hourly Load Data'!$Q:$Q,'Raw Hourly Load Data'!$H:$H,$A102,'Raw Hourly Load Data'!$J:$J,W$1)</f>
        <v>9.3818037447521065E-5</v>
      </c>
      <c r="X102" s="9">
        <f>SUMIFS('Raw Hourly Load Data'!$Q:$Q,'Raw Hourly Load Data'!$H:$H,$A102,'Raw Hourly Load Data'!$J:$J,X$1)</f>
        <v>8.6364844821901524E-5</v>
      </c>
      <c r="Y102" s="9">
        <f>SUMIFS('Raw Hourly Load Data'!$Q:$Q,'Raw Hourly Load Data'!$H:$H,$A102,'Raw Hourly Load Data'!$J:$J,Y$1)</f>
        <v>8.2397934179570659E-5</v>
      </c>
    </row>
    <row r="103" spans="1:25" x14ac:dyDescent="0.25">
      <c r="A103" s="9" t="s">
        <v>124</v>
      </c>
      <c r="B103" s="9">
        <f>SUMIFS('Raw Hourly Load Data'!$Q:$Q,'Raw Hourly Load Data'!$H:$H,$A103,'Raw Hourly Load Data'!$J:$J,B$1)</f>
        <v>8.0871387563176747E-5</v>
      </c>
      <c r="C103" s="9">
        <f>SUMIFS('Raw Hourly Load Data'!$Q:$Q,'Raw Hourly Load Data'!$H:$H,$A103,'Raw Hourly Load Data'!$J:$J,C$1)</f>
        <v>7.9487349927397639E-5</v>
      </c>
      <c r="D103" s="9">
        <f>SUMIFS('Raw Hourly Load Data'!$Q:$Q,'Raw Hourly Load Data'!$H:$H,$A103,'Raw Hourly Load Data'!$J:$J,D$1)</f>
        <v>7.8075663712764192E-5</v>
      </c>
      <c r="E103" s="9">
        <f>SUMIFS('Raw Hourly Load Data'!$Q:$Q,'Raw Hourly Load Data'!$H:$H,$A103,'Raw Hourly Load Data'!$J:$J,E$1)</f>
        <v>7.8877742245010338E-5</v>
      </c>
      <c r="F103" s="9">
        <f>SUMIFS('Raw Hourly Load Data'!$Q:$Q,'Raw Hourly Load Data'!$H:$H,$A103,'Raw Hourly Load Data'!$J:$J,F$1)</f>
        <v>8.3247563335941965E-5</v>
      </c>
      <c r="G103" s="9">
        <f>SUMIFS('Raw Hourly Load Data'!$Q:$Q,'Raw Hourly Load Data'!$H:$H,$A103,'Raw Hourly Load Data'!$J:$J,G$1)</f>
        <v>9.1955806369658908E-5</v>
      </c>
      <c r="H103" s="9">
        <f>SUMIFS('Raw Hourly Load Data'!$Q:$Q,'Raw Hourly Load Data'!$H:$H,$A103,'Raw Hourly Load Data'!$J:$J,H$1)</f>
        <v>9.4711360145011586E-5</v>
      </c>
      <c r="I103" s="9">
        <f>SUMIFS('Raw Hourly Load Data'!$Q:$Q,'Raw Hourly Load Data'!$H:$H,$A103,'Raw Hourly Load Data'!$J:$J,I$1)</f>
        <v>9.9455762071319612E-5</v>
      </c>
      <c r="J103" s="9">
        <f>SUMIFS('Raw Hourly Load Data'!$Q:$Q,'Raw Hourly Load Data'!$H:$H,$A103,'Raw Hourly Load Data'!$J:$J,J$1)</f>
        <v>1.0240660768728598E-4</v>
      </c>
      <c r="K103" s="9">
        <f>SUMIFS('Raw Hourly Load Data'!$Q:$Q,'Raw Hourly Load Data'!$H:$H,$A103,'Raw Hourly Load Data'!$J:$J,K$1)</f>
        <v>1.0693810821543517E-4</v>
      </c>
      <c r="L103" s="9">
        <f>SUMIFS('Raw Hourly Load Data'!$Q:$Q,'Raw Hourly Load Data'!$H:$H,$A103,'Raw Hourly Load Data'!$J:$J,L$1)</f>
        <v>1.0820767354295687E-4</v>
      </c>
      <c r="M103" s="9">
        <f>SUMIFS('Raw Hourly Load Data'!$Q:$Q,'Raw Hourly Load Data'!$H:$H,$A103,'Raw Hourly Load Data'!$J:$J,M$1)</f>
        <v>1.1145651588687856E-4</v>
      </c>
      <c r="N103" s="9">
        <f>SUMIFS('Raw Hourly Load Data'!$Q:$Q,'Raw Hourly Load Data'!$H:$H,$A103,'Raw Hourly Load Data'!$J:$J,N$1)</f>
        <v>1.1338356322487576E-4</v>
      </c>
      <c r="O103" s="9">
        <f>SUMIFS('Raw Hourly Load Data'!$Q:$Q,'Raw Hourly Load Data'!$H:$H,$A103,'Raw Hourly Load Data'!$J:$J,O$1)</f>
        <v>1.1383375267977789E-4</v>
      </c>
      <c r="P103" s="9">
        <f>SUMIFS('Raw Hourly Load Data'!$Q:$Q,'Raw Hourly Load Data'!$H:$H,$A103,'Raw Hourly Load Data'!$J:$J,P$1)</f>
        <v>1.1460695568958469E-4</v>
      </c>
      <c r="Q103" s="9">
        <f>SUMIFS('Raw Hourly Load Data'!$Q:$Q,'Raw Hourly Load Data'!$H:$H,$A103,'Raw Hourly Load Data'!$J:$J,Q$1)</f>
        <v>1.1340210161754165E-4</v>
      </c>
      <c r="R103" s="9">
        <f>SUMIFS('Raw Hourly Load Data'!$Q:$Q,'Raw Hourly Load Data'!$H:$H,$A103,'Raw Hourly Load Data'!$J:$J,R$1)</f>
        <v>1.1011948767334061E-4</v>
      </c>
      <c r="S103" s="9">
        <f>SUMIFS('Raw Hourly Load Data'!$Q:$Q,'Raw Hourly Load Data'!$H:$H,$A103,'Raw Hourly Load Data'!$J:$J,S$1)</f>
        <v>1.0408391475321245E-4</v>
      </c>
      <c r="T103" s="9">
        <f>SUMIFS('Raw Hourly Load Data'!$Q:$Q,'Raw Hourly Load Data'!$H:$H,$A103,'Raw Hourly Load Data'!$J:$J,T$1)</f>
        <v>1.0191141509151541E-4</v>
      </c>
      <c r="U103" s="9">
        <f>SUMIFS('Raw Hourly Load Data'!$Q:$Q,'Raw Hourly Load Data'!$H:$H,$A103,'Raw Hourly Load Data'!$J:$J,U$1)</f>
        <v>1.0487452340621026E-4</v>
      </c>
      <c r="V103" s="9">
        <f>SUMIFS('Raw Hourly Load Data'!$Q:$Q,'Raw Hourly Load Data'!$H:$H,$A103,'Raw Hourly Load Data'!$J:$J,V$1)</f>
        <v>1.0307557233030945E-4</v>
      </c>
      <c r="W103" s="9">
        <f>SUMIFS('Raw Hourly Load Data'!$Q:$Q,'Raw Hourly Load Data'!$H:$H,$A103,'Raw Hourly Load Data'!$J:$J,W$1)</f>
        <v>9.4245520927476695E-5</v>
      </c>
      <c r="X103" s="9">
        <f>SUMIFS('Raw Hourly Load Data'!$Q:$Q,'Raw Hourly Load Data'!$H:$H,$A103,'Raw Hourly Load Data'!$J:$J,X$1)</f>
        <v>8.6886731045732692E-5</v>
      </c>
      <c r="Y103" s="9">
        <f>SUMIFS('Raw Hourly Load Data'!$Q:$Q,'Raw Hourly Load Data'!$H:$H,$A103,'Raw Hourly Load Data'!$J:$J,Y$1)</f>
        <v>8.2888079780382614E-5</v>
      </c>
    </row>
    <row r="104" spans="1:25" x14ac:dyDescent="0.25">
      <c r="A104" s="9" t="s">
        <v>125</v>
      </c>
      <c r="B104" s="9">
        <f>SUMIFS('Raw Hourly Load Data'!$Q:$Q,'Raw Hourly Load Data'!$H:$H,$A104,'Raw Hourly Load Data'!$J:$J,B$1)</f>
        <v>8.1814190767983441E-5</v>
      </c>
      <c r="C104" s="9">
        <f>SUMIFS('Raw Hourly Load Data'!$Q:$Q,'Raw Hourly Load Data'!$H:$H,$A104,'Raw Hourly Load Data'!$J:$J,C$1)</f>
        <v>8.0373985024285701E-5</v>
      </c>
      <c r="D104" s="9">
        <f>SUMIFS('Raw Hourly Load Data'!$Q:$Q,'Raw Hourly Load Data'!$H:$H,$A104,'Raw Hourly Load Data'!$J:$J,D$1)</f>
        <v>7.8983330175246531E-5</v>
      </c>
      <c r="E104" s="9">
        <f>SUMIFS('Raw Hourly Load Data'!$Q:$Q,'Raw Hourly Load Data'!$H:$H,$A104,'Raw Hourly Load Data'!$J:$J,E$1)</f>
        <v>8.0172904028075128E-5</v>
      </c>
      <c r="F104" s="9">
        <f>SUMIFS('Raw Hourly Load Data'!$Q:$Q,'Raw Hourly Load Data'!$H:$H,$A104,'Raw Hourly Load Data'!$J:$J,F$1)</f>
        <v>8.4911318977093817E-5</v>
      </c>
      <c r="G104" s="9">
        <f>SUMIFS('Raw Hourly Load Data'!$Q:$Q,'Raw Hourly Load Data'!$H:$H,$A104,'Raw Hourly Load Data'!$J:$J,G$1)</f>
        <v>9.4138428675798389E-5</v>
      </c>
      <c r="H104" s="9">
        <f>SUMIFS('Raw Hourly Load Data'!$Q:$Q,'Raw Hourly Load Data'!$H:$H,$A104,'Raw Hourly Load Data'!$J:$J,H$1)</f>
        <v>9.6962343327183494E-5</v>
      </c>
      <c r="I104" s="9">
        <f>SUMIFS('Raw Hourly Load Data'!$Q:$Q,'Raw Hourly Load Data'!$H:$H,$A104,'Raw Hourly Load Data'!$J:$J,I$1)</f>
        <v>1.0107781236520349E-4</v>
      </c>
      <c r="J104" s="9">
        <f>SUMIFS('Raw Hourly Load Data'!$Q:$Q,'Raw Hourly Load Data'!$H:$H,$A104,'Raw Hourly Load Data'!$J:$J,J$1)</f>
        <v>1.0274067340073045E-4</v>
      </c>
      <c r="K104" s="9">
        <f>SUMIFS('Raw Hourly Load Data'!$Q:$Q,'Raw Hourly Load Data'!$H:$H,$A104,'Raw Hourly Load Data'!$J:$J,K$1)</f>
        <v>1.0631054883562144E-4</v>
      </c>
      <c r="L104" s="9">
        <f>SUMIFS('Raw Hourly Load Data'!$Q:$Q,'Raw Hourly Load Data'!$H:$H,$A104,'Raw Hourly Load Data'!$J:$J,L$1)</f>
        <v>1.0671791097496284E-4</v>
      </c>
      <c r="M104" s="9">
        <f>SUMIFS('Raw Hourly Load Data'!$Q:$Q,'Raw Hourly Load Data'!$H:$H,$A104,'Raw Hourly Load Data'!$J:$J,M$1)</f>
        <v>1.0934663759372312E-4</v>
      </c>
      <c r="N104" s="9">
        <f>SUMIFS('Raw Hourly Load Data'!$Q:$Q,'Raw Hourly Load Data'!$H:$H,$A104,'Raw Hourly Load Data'!$J:$J,N$1)</f>
        <v>1.1090095615324889E-4</v>
      </c>
      <c r="O104" s="9">
        <f>SUMIFS('Raw Hourly Load Data'!$Q:$Q,'Raw Hourly Load Data'!$H:$H,$A104,'Raw Hourly Load Data'!$J:$J,O$1)</f>
        <v>1.1129716691065902E-4</v>
      </c>
      <c r="P104" s="9">
        <f>SUMIFS('Raw Hourly Load Data'!$Q:$Q,'Raw Hourly Load Data'!$H:$H,$A104,'Raw Hourly Load Data'!$J:$J,P$1)</f>
        <v>1.1188126287250169E-4</v>
      </c>
      <c r="Q104" s="9">
        <f>SUMIFS('Raw Hourly Load Data'!$Q:$Q,'Raw Hourly Load Data'!$H:$H,$A104,'Raw Hourly Load Data'!$J:$J,Q$1)</f>
        <v>1.1031388912305001E-4</v>
      </c>
      <c r="R104" s="9">
        <f>SUMIFS('Raw Hourly Load Data'!$Q:$Q,'Raw Hourly Load Data'!$H:$H,$A104,'Raw Hourly Load Data'!$J:$J,R$1)</f>
        <v>1.0684800703304777E-4</v>
      </c>
      <c r="S104" s="9">
        <f>SUMIFS('Raw Hourly Load Data'!$Q:$Q,'Raw Hourly Load Data'!$H:$H,$A104,'Raw Hourly Load Data'!$J:$J,S$1)</f>
        <v>1.0097379137484922E-4</v>
      </c>
      <c r="T104" s="9">
        <f>SUMIFS('Raw Hourly Load Data'!$Q:$Q,'Raw Hourly Load Data'!$H:$H,$A104,'Raw Hourly Load Data'!$J:$J,T$1)</f>
        <v>9.905542326548575E-5</v>
      </c>
      <c r="U104" s="9">
        <f>SUMIFS('Raw Hourly Load Data'!$Q:$Q,'Raw Hourly Load Data'!$H:$H,$A104,'Raw Hourly Load Data'!$J:$J,U$1)</f>
        <v>1.0241515791254209E-4</v>
      </c>
      <c r="V104" s="9">
        <f>SUMIFS('Raw Hourly Load Data'!$Q:$Q,'Raw Hourly Load Data'!$H:$H,$A104,'Raw Hourly Load Data'!$J:$J,V$1)</f>
        <v>1.0122776298508291E-4</v>
      </c>
      <c r="W104" s="9">
        <f>SUMIFS('Raw Hourly Load Data'!$Q:$Q,'Raw Hourly Load Data'!$H:$H,$A104,'Raw Hourly Load Data'!$J:$J,W$1)</f>
        <v>9.3281953553388163E-5</v>
      </c>
      <c r="X104" s="9">
        <f>SUMIFS('Raw Hourly Load Data'!$Q:$Q,'Raw Hourly Load Data'!$H:$H,$A104,'Raw Hourly Load Data'!$J:$J,X$1)</f>
        <v>8.6372905704507871E-5</v>
      </c>
      <c r="Y104" s="9">
        <f>SUMIFS('Raw Hourly Load Data'!$Q:$Q,'Raw Hourly Load Data'!$H:$H,$A104,'Raw Hourly Load Data'!$J:$J,Y$1)</f>
        <v>8.27133807737834E-5</v>
      </c>
    </row>
    <row r="105" spans="1:25" x14ac:dyDescent="0.25">
      <c r="A105" s="9" t="s">
        <v>126</v>
      </c>
      <c r="B105" s="9">
        <f>SUMIFS('Raw Hourly Load Data'!$Q:$Q,'Raw Hourly Load Data'!$H:$H,$A105,'Raw Hourly Load Data'!$J:$J,B$1)</f>
        <v>8.1336299845732006E-5</v>
      </c>
      <c r="C105" s="9">
        <f>SUMIFS('Raw Hourly Load Data'!$Q:$Q,'Raw Hourly Load Data'!$H:$H,$A105,'Raw Hourly Load Data'!$J:$J,C$1)</f>
        <v>7.9871961444597013E-5</v>
      </c>
      <c r="D105" s="9">
        <f>SUMIFS('Raw Hourly Load Data'!$Q:$Q,'Raw Hourly Load Data'!$H:$H,$A105,'Raw Hourly Load Data'!$J:$J,D$1)</f>
        <v>7.8335942169177923E-5</v>
      </c>
      <c r="E105" s="9">
        <f>SUMIFS('Raw Hourly Load Data'!$Q:$Q,'Raw Hourly Load Data'!$H:$H,$A105,'Raw Hourly Load Data'!$J:$J,E$1)</f>
        <v>7.9369493857804849E-5</v>
      </c>
      <c r="F105" s="9">
        <f>SUMIFS('Raw Hourly Load Data'!$Q:$Q,'Raw Hourly Load Data'!$H:$H,$A105,'Raw Hourly Load Data'!$J:$J,F$1)</f>
        <v>8.4030461739723191E-5</v>
      </c>
      <c r="G105" s="9">
        <f>SUMIFS('Raw Hourly Load Data'!$Q:$Q,'Raw Hourly Load Data'!$H:$H,$A105,'Raw Hourly Load Data'!$J:$J,G$1)</f>
        <v>9.2786577542992423E-5</v>
      </c>
      <c r="H105" s="9">
        <f>SUMIFS('Raw Hourly Load Data'!$Q:$Q,'Raw Hourly Load Data'!$H:$H,$A105,'Raw Hourly Load Data'!$J:$J,H$1)</f>
        <v>9.5692001938989921E-5</v>
      </c>
      <c r="I105" s="9">
        <f>SUMIFS('Raw Hourly Load Data'!$Q:$Q,'Raw Hourly Load Data'!$H:$H,$A105,'Raw Hourly Load Data'!$J:$J,I$1)</f>
        <v>1.002689400303481E-4</v>
      </c>
      <c r="J105" s="9">
        <f>SUMIFS('Raw Hourly Load Data'!$Q:$Q,'Raw Hourly Load Data'!$H:$H,$A105,'Raw Hourly Load Data'!$J:$J,J$1)</f>
        <v>1.0284124477907803E-4</v>
      </c>
      <c r="K105" s="9">
        <f>SUMIFS('Raw Hourly Load Data'!$Q:$Q,'Raw Hourly Load Data'!$H:$H,$A105,'Raw Hourly Load Data'!$J:$J,K$1)</f>
        <v>1.0691448234120134E-4</v>
      </c>
      <c r="L105" s="9">
        <f>SUMIFS('Raw Hourly Load Data'!$Q:$Q,'Raw Hourly Load Data'!$H:$H,$A105,'Raw Hourly Load Data'!$J:$J,L$1)</f>
        <v>1.0775053152188554E-4</v>
      </c>
      <c r="M105" s="9">
        <f>SUMIFS('Raw Hourly Load Data'!$Q:$Q,'Raw Hourly Load Data'!$H:$H,$A105,'Raw Hourly Load Data'!$J:$J,M$1)</f>
        <v>1.103512776492083E-4</v>
      </c>
      <c r="N105" s="9">
        <f>SUMIFS('Raw Hourly Load Data'!$Q:$Q,'Raw Hourly Load Data'!$H:$H,$A105,'Raw Hourly Load Data'!$J:$J,N$1)</f>
        <v>1.1173813371652763E-4</v>
      </c>
      <c r="O105" s="9">
        <f>SUMIFS('Raw Hourly Load Data'!$Q:$Q,'Raw Hourly Load Data'!$H:$H,$A105,'Raw Hourly Load Data'!$J:$J,O$1)</f>
        <v>1.1190450161442792E-4</v>
      </c>
      <c r="P105" s="9">
        <f>SUMIFS('Raw Hourly Load Data'!$Q:$Q,'Raw Hourly Load Data'!$H:$H,$A105,'Raw Hourly Load Data'!$J:$J,P$1)</f>
        <v>1.1231752057144813E-4</v>
      </c>
      <c r="Q105" s="9">
        <f>SUMIFS('Raw Hourly Load Data'!$Q:$Q,'Raw Hourly Load Data'!$H:$H,$A105,'Raw Hourly Load Data'!$J:$J,Q$1)</f>
        <v>1.1047908121944337E-4</v>
      </c>
      <c r="R105" s="9">
        <f>SUMIFS('Raw Hourly Load Data'!$Q:$Q,'Raw Hourly Load Data'!$H:$H,$A105,'Raw Hourly Load Data'!$J:$J,R$1)</f>
        <v>1.0623502527006478E-4</v>
      </c>
      <c r="S105" s="9">
        <f>SUMIFS('Raw Hourly Load Data'!$Q:$Q,'Raw Hourly Load Data'!$H:$H,$A105,'Raw Hourly Load Data'!$J:$J,S$1)</f>
        <v>9.9455011705103171E-5</v>
      </c>
      <c r="T105" s="9">
        <f>SUMIFS('Raw Hourly Load Data'!$Q:$Q,'Raw Hourly Load Data'!$H:$H,$A105,'Raw Hourly Load Data'!$J:$J,T$1)</f>
        <v>9.6378586864868026E-5</v>
      </c>
      <c r="U105" s="9">
        <f>SUMIFS('Raw Hourly Load Data'!$Q:$Q,'Raw Hourly Load Data'!$H:$H,$A105,'Raw Hourly Load Data'!$J:$J,U$1)</f>
        <v>9.810032155163181E-5</v>
      </c>
      <c r="V105" s="9">
        <f>SUMIFS('Raw Hourly Load Data'!$Q:$Q,'Raw Hourly Load Data'!$H:$H,$A105,'Raw Hourly Load Data'!$J:$J,V$1)</f>
        <v>9.6990106648858586E-5</v>
      </c>
      <c r="W105" s="9">
        <f>SUMIFS('Raw Hourly Load Data'!$Q:$Q,'Raw Hourly Load Data'!$H:$H,$A105,'Raw Hourly Load Data'!$J:$J,W$1)</f>
        <v>9.0756524992101478E-5</v>
      </c>
      <c r="X105" s="9">
        <f>SUMIFS('Raw Hourly Load Data'!$Q:$Q,'Raw Hourly Load Data'!$H:$H,$A105,'Raw Hourly Load Data'!$J:$J,X$1)</f>
        <v>8.5209149502731731E-5</v>
      </c>
      <c r="Y105" s="9">
        <f>SUMIFS('Raw Hourly Load Data'!$Q:$Q,'Raw Hourly Load Data'!$H:$H,$A105,'Raw Hourly Load Data'!$J:$J,Y$1)</f>
        <v>8.241003717632737E-5</v>
      </c>
    </row>
    <row r="106" spans="1:25" x14ac:dyDescent="0.25">
      <c r="A106" s="9" t="s">
        <v>127</v>
      </c>
      <c r="B106" s="9">
        <f>SUMIFS('Raw Hourly Load Data'!$Q:$Q,'Raw Hourly Load Data'!$H:$H,$A106,'Raw Hourly Load Data'!$J:$J,B$1)</f>
        <v>8.8222629880330616E-5</v>
      </c>
      <c r="C106" s="9">
        <f>SUMIFS('Raw Hourly Load Data'!$Q:$Q,'Raw Hourly Load Data'!$H:$H,$A106,'Raw Hourly Load Data'!$J:$J,C$1)</f>
        <v>8.7360419346340114E-5</v>
      </c>
      <c r="D106" s="9">
        <f>SUMIFS('Raw Hourly Load Data'!$Q:$Q,'Raw Hourly Load Data'!$H:$H,$A106,'Raw Hourly Load Data'!$J:$J,D$1)</f>
        <v>8.7933838422675105E-5</v>
      </c>
      <c r="E106" s="9">
        <f>SUMIFS('Raw Hourly Load Data'!$Q:$Q,'Raw Hourly Load Data'!$H:$H,$A106,'Raw Hourly Load Data'!$J:$J,E$1)</f>
        <v>8.8278435965360991E-5</v>
      </c>
      <c r="F106" s="9">
        <f>SUMIFS('Raw Hourly Load Data'!$Q:$Q,'Raw Hourly Load Data'!$H:$H,$A106,'Raw Hourly Load Data'!$J:$J,F$1)</f>
        <v>9.0871583286388486E-5</v>
      </c>
      <c r="G106" s="9">
        <f>SUMIFS('Raw Hourly Load Data'!$Q:$Q,'Raw Hourly Load Data'!$H:$H,$A106,'Raw Hourly Load Data'!$J:$J,G$1)</f>
        <v>9.6130798291765959E-5</v>
      </c>
      <c r="H106" s="9">
        <f>SUMIFS('Raw Hourly Load Data'!$Q:$Q,'Raw Hourly Load Data'!$H:$H,$A106,'Raw Hourly Load Data'!$J:$J,H$1)</f>
        <v>9.9415703169688718E-5</v>
      </c>
      <c r="I106" s="9">
        <f>SUMIFS('Raw Hourly Load Data'!$Q:$Q,'Raw Hourly Load Data'!$H:$H,$A106,'Raw Hourly Load Data'!$J:$J,I$1)</f>
        <v>1.0279700372501324E-4</v>
      </c>
      <c r="J106" s="9">
        <f>SUMIFS('Raw Hourly Load Data'!$Q:$Q,'Raw Hourly Load Data'!$H:$H,$A106,'Raw Hourly Load Data'!$J:$J,J$1)</f>
        <v>1.0482428102434434E-4</v>
      </c>
      <c r="K106" s="9">
        <f>SUMIFS('Raw Hourly Load Data'!$Q:$Q,'Raw Hourly Load Data'!$H:$H,$A106,'Raw Hourly Load Data'!$J:$J,K$1)</f>
        <v>1.0758733491072128E-4</v>
      </c>
      <c r="L106" s="9">
        <f>SUMIFS('Raw Hourly Load Data'!$Q:$Q,'Raw Hourly Load Data'!$H:$H,$A106,'Raw Hourly Load Data'!$J:$J,L$1)</f>
        <v>1.0836976576012867E-4</v>
      </c>
      <c r="M106" s="9">
        <f>SUMIFS('Raw Hourly Load Data'!$Q:$Q,'Raw Hourly Load Data'!$H:$H,$A106,'Raw Hourly Load Data'!$J:$J,M$1)</f>
        <v>1.1048491412101031E-4</v>
      </c>
      <c r="N106" s="9">
        <f>SUMIFS('Raw Hourly Load Data'!$Q:$Q,'Raw Hourly Load Data'!$H:$H,$A106,'Raw Hourly Load Data'!$J:$J,N$1)</f>
        <v>1.1140275373914907E-4</v>
      </c>
      <c r="O106" s="9">
        <f>SUMIFS('Raw Hourly Load Data'!$Q:$Q,'Raw Hourly Load Data'!$H:$H,$A106,'Raw Hourly Load Data'!$J:$J,O$1)</f>
        <v>1.1175585644078873E-4</v>
      </c>
      <c r="P106" s="9">
        <f>SUMIFS('Raw Hourly Load Data'!$Q:$Q,'Raw Hourly Load Data'!$H:$H,$A106,'Raw Hourly Load Data'!$J:$J,P$1)</f>
        <v>1.1278663236285918E-4</v>
      </c>
      <c r="Q106" s="9">
        <f>SUMIFS('Raw Hourly Load Data'!$Q:$Q,'Raw Hourly Load Data'!$H:$H,$A106,'Raw Hourly Load Data'!$J:$J,Q$1)</f>
        <v>1.1180892473876784E-4</v>
      </c>
      <c r="R106" s="9">
        <f>SUMIFS('Raw Hourly Load Data'!$Q:$Q,'Raw Hourly Load Data'!$H:$H,$A106,'Raw Hourly Load Data'!$J:$J,R$1)</f>
        <v>1.1022846432764308E-4</v>
      </c>
      <c r="S106" s="9">
        <f>SUMIFS('Raw Hourly Load Data'!$Q:$Q,'Raw Hourly Load Data'!$H:$H,$A106,'Raw Hourly Load Data'!$J:$J,S$1)</f>
        <v>1.0627093509821611E-4</v>
      </c>
      <c r="T106" s="9">
        <f>SUMIFS('Raw Hourly Load Data'!$Q:$Q,'Raw Hourly Load Data'!$H:$H,$A106,'Raw Hourly Load Data'!$J:$J,T$1)</f>
        <v>1.0182943258662817E-4</v>
      </c>
      <c r="U106" s="9">
        <f>SUMIFS('Raw Hourly Load Data'!$Q:$Q,'Raw Hourly Load Data'!$H:$H,$A106,'Raw Hourly Load Data'!$J:$J,U$1)</f>
        <v>1.0371643599257498E-4</v>
      </c>
      <c r="V106" s="9">
        <f>SUMIFS('Raw Hourly Load Data'!$Q:$Q,'Raw Hourly Load Data'!$H:$H,$A106,'Raw Hourly Load Data'!$J:$J,V$1)</f>
        <v>1.0414329035916511E-4</v>
      </c>
      <c r="W106" s="9">
        <f>SUMIFS('Raw Hourly Load Data'!$Q:$Q,'Raw Hourly Load Data'!$H:$H,$A106,'Raw Hourly Load Data'!$J:$J,W$1)</f>
        <v>9.8018072258054014E-5</v>
      </c>
      <c r="X106" s="9">
        <f>SUMIFS('Raw Hourly Load Data'!$Q:$Q,'Raw Hourly Load Data'!$H:$H,$A106,'Raw Hourly Load Data'!$J:$J,X$1)</f>
        <v>9.3635238195981393E-5</v>
      </c>
      <c r="Y106" s="9">
        <f>SUMIFS('Raw Hourly Load Data'!$Q:$Q,'Raw Hourly Load Data'!$H:$H,$A106,'Raw Hourly Load Data'!$J:$J,Y$1)</f>
        <v>8.9456409379324743E-5</v>
      </c>
    </row>
    <row r="107" spans="1:25" x14ac:dyDescent="0.25">
      <c r="A107" s="9" t="s">
        <v>128</v>
      </c>
      <c r="B107" s="9">
        <f>SUMIFS('Raw Hourly Load Data'!$Q:$Q,'Raw Hourly Load Data'!$H:$H,$A107,'Raw Hourly Load Data'!$J:$J,B$1)</f>
        <v>8.7426016782534387E-5</v>
      </c>
      <c r="C107" s="9">
        <f>SUMIFS('Raw Hourly Load Data'!$Q:$Q,'Raw Hourly Load Data'!$H:$H,$A107,'Raw Hourly Load Data'!$J:$J,C$1)</f>
        <v>8.6256414078924736E-5</v>
      </c>
      <c r="D107" s="9">
        <f>SUMIFS('Raw Hourly Load Data'!$Q:$Q,'Raw Hourly Load Data'!$H:$H,$A107,'Raw Hourly Load Data'!$J:$J,D$1)</f>
        <v>8.69299562344928E-5</v>
      </c>
      <c r="E107" s="9">
        <f>SUMIFS('Raw Hourly Load Data'!$Q:$Q,'Raw Hourly Load Data'!$H:$H,$A107,'Raw Hourly Load Data'!$J:$J,E$1)</f>
        <v>8.7010577597566803E-5</v>
      </c>
      <c r="F107" s="9">
        <f>SUMIFS('Raw Hourly Load Data'!$Q:$Q,'Raw Hourly Load Data'!$H:$H,$A107,'Raw Hourly Load Data'!$J:$J,F$1)</f>
        <v>8.8706305249966458E-5</v>
      </c>
      <c r="G107" s="9">
        <f>SUMIFS('Raw Hourly Load Data'!$Q:$Q,'Raw Hourly Load Data'!$H:$H,$A107,'Raw Hourly Load Data'!$J:$J,G$1)</f>
        <v>9.1635481346347424E-5</v>
      </c>
      <c r="H107" s="9">
        <f>SUMIFS('Raw Hourly Load Data'!$Q:$Q,'Raw Hourly Load Data'!$H:$H,$A107,'Raw Hourly Load Data'!$J:$J,H$1)</f>
        <v>9.2767413383420988E-5</v>
      </c>
      <c r="I107" s="9">
        <f>SUMIFS('Raw Hourly Load Data'!$Q:$Q,'Raw Hourly Load Data'!$H:$H,$A107,'Raw Hourly Load Data'!$J:$J,I$1)</f>
        <v>9.5039031391915728E-5</v>
      </c>
      <c r="J107" s="9">
        <f>SUMIFS('Raw Hourly Load Data'!$Q:$Q,'Raw Hourly Load Data'!$H:$H,$A107,'Raw Hourly Load Data'!$J:$J,J$1)</f>
        <v>9.8413566397928607E-5</v>
      </c>
      <c r="K107" s="9">
        <f>SUMIFS('Raw Hourly Load Data'!$Q:$Q,'Raw Hourly Load Data'!$H:$H,$A107,'Raw Hourly Load Data'!$J:$J,K$1)</f>
        <v>1.0263149270667085E-4</v>
      </c>
      <c r="L107" s="9">
        <f>SUMIFS('Raw Hourly Load Data'!$Q:$Q,'Raw Hourly Load Data'!$H:$H,$A107,'Raw Hourly Load Data'!$J:$J,L$1)</f>
        <v>1.0513097870439703E-4</v>
      </c>
      <c r="M107" s="9">
        <f>SUMIFS('Raw Hourly Load Data'!$Q:$Q,'Raw Hourly Load Data'!$H:$H,$A107,'Raw Hourly Load Data'!$J:$J,M$1)</f>
        <v>1.0848018551474574E-4</v>
      </c>
      <c r="N107" s="9">
        <f>SUMIFS('Raw Hourly Load Data'!$Q:$Q,'Raw Hourly Load Data'!$H:$H,$A107,'Raw Hourly Load Data'!$J:$J,N$1)</f>
        <v>1.1045206097558673E-4</v>
      </c>
      <c r="O107" s="9">
        <f>SUMIFS('Raw Hourly Load Data'!$Q:$Q,'Raw Hourly Load Data'!$H:$H,$A107,'Raw Hourly Load Data'!$J:$J,O$1)</f>
        <v>1.1150391235823919E-4</v>
      </c>
      <c r="P107" s="9">
        <f>SUMIFS('Raw Hourly Load Data'!$Q:$Q,'Raw Hourly Load Data'!$H:$H,$A107,'Raw Hourly Load Data'!$J:$J,P$1)</f>
        <v>1.1408257580701968E-4</v>
      </c>
      <c r="Q107" s="9">
        <f>SUMIFS('Raw Hourly Load Data'!$Q:$Q,'Raw Hourly Load Data'!$H:$H,$A107,'Raw Hourly Load Data'!$J:$J,Q$1)</f>
        <v>1.1417875663424219E-4</v>
      </c>
      <c r="R107" s="9">
        <f>SUMIFS('Raw Hourly Load Data'!$Q:$Q,'Raw Hourly Load Data'!$H:$H,$A107,'Raw Hourly Load Data'!$J:$J,R$1)</f>
        <v>1.1343975165056484E-4</v>
      </c>
      <c r="S107" s="9">
        <f>SUMIFS('Raw Hourly Load Data'!$Q:$Q,'Raw Hourly Load Data'!$H:$H,$A107,'Raw Hourly Load Data'!$J:$J,S$1)</f>
        <v>1.1025487665235994E-4</v>
      </c>
      <c r="T107" s="9">
        <f>SUMIFS('Raw Hourly Load Data'!$Q:$Q,'Raw Hourly Load Data'!$H:$H,$A107,'Raw Hourly Load Data'!$J:$J,T$1)</f>
        <v>1.0646754082400954E-4</v>
      </c>
      <c r="U107" s="9">
        <f>SUMIFS('Raw Hourly Load Data'!$Q:$Q,'Raw Hourly Load Data'!$H:$H,$A107,'Raw Hourly Load Data'!$J:$J,U$1)</f>
        <v>1.0827871423277646E-4</v>
      </c>
      <c r="V107" s="9">
        <f>SUMIFS('Raw Hourly Load Data'!$Q:$Q,'Raw Hourly Load Data'!$H:$H,$A107,'Raw Hourly Load Data'!$J:$J,V$1)</f>
        <v>1.0841349979605187E-4</v>
      </c>
      <c r="W107" s="9">
        <f>SUMIFS('Raw Hourly Load Data'!$Q:$Q,'Raw Hourly Load Data'!$H:$H,$A107,'Raw Hourly Load Data'!$J:$J,W$1)</f>
        <v>1.0079624585785276E-4</v>
      </c>
      <c r="X107" s="9">
        <f>SUMIFS('Raw Hourly Load Data'!$Q:$Q,'Raw Hourly Load Data'!$H:$H,$A107,'Raw Hourly Load Data'!$J:$J,X$1)</f>
        <v>9.510164735608437E-5</v>
      </c>
      <c r="Y107" s="9">
        <f>SUMIFS('Raw Hourly Load Data'!$Q:$Q,'Raw Hourly Load Data'!$H:$H,$A107,'Raw Hourly Load Data'!$J:$J,Y$1)</f>
        <v>8.9751354482577083E-5</v>
      </c>
    </row>
    <row r="108" spans="1:25" x14ac:dyDescent="0.25">
      <c r="A108" s="9" t="s">
        <v>129</v>
      </c>
      <c r="B108" s="9">
        <f>SUMIFS('Raw Hourly Load Data'!$Q:$Q,'Raw Hourly Load Data'!$H:$H,$A108,'Raw Hourly Load Data'!$J:$J,B$1)</f>
        <v>8.0410185914245503E-5</v>
      </c>
      <c r="C108" s="9">
        <f>SUMIFS('Raw Hourly Load Data'!$Q:$Q,'Raw Hourly Load Data'!$H:$H,$A108,'Raw Hourly Load Data'!$J:$J,C$1)</f>
        <v>7.8762111795583915E-5</v>
      </c>
      <c r="D108" s="9">
        <f>SUMIFS('Raw Hourly Load Data'!$Q:$Q,'Raw Hourly Load Data'!$H:$H,$A108,'Raw Hourly Load Data'!$J:$J,D$1)</f>
        <v>7.7588506428747181E-5</v>
      </c>
      <c r="E108" s="9">
        <f>SUMIFS('Raw Hourly Load Data'!$Q:$Q,'Raw Hourly Load Data'!$H:$H,$A108,'Raw Hourly Load Data'!$J:$J,E$1)</f>
        <v>7.8952977624895113E-5</v>
      </c>
      <c r="F108" s="9">
        <f>SUMIFS('Raw Hourly Load Data'!$Q:$Q,'Raw Hourly Load Data'!$H:$H,$A108,'Raw Hourly Load Data'!$J:$J,F$1)</f>
        <v>8.3785296018761585E-5</v>
      </c>
      <c r="G108" s="9">
        <f>SUMIFS('Raw Hourly Load Data'!$Q:$Q,'Raw Hourly Load Data'!$H:$H,$A108,'Raw Hourly Load Data'!$J:$J,G$1)</f>
        <v>9.202265427764978E-5</v>
      </c>
      <c r="H108" s="9">
        <f>SUMIFS('Raw Hourly Load Data'!$Q:$Q,'Raw Hourly Load Data'!$H:$H,$A108,'Raw Hourly Load Data'!$J:$J,H$1)</f>
        <v>9.4186458790615059E-5</v>
      </c>
      <c r="I108" s="9">
        <f>SUMIFS('Raw Hourly Load Data'!$Q:$Q,'Raw Hourly Load Data'!$H:$H,$A108,'Raw Hourly Load Data'!$J:$J,I$1)</f>
        <v>9.7786055353338356E-5</v>
      </c>
      <c r="J108" s="9">
        <f>SUMIFS('Raw Hourly Load Data'!$Q:$Q,'Raw Hourly Load Data'!$H:$H,$A108,'Raw Hourly Load Data'!$J:$J,J$1)</f>
        <v>1.0303239390302719E-4</v>
      </c>
      <c r="K108" s="9">
        <f>SUMIFS('Raw Hourly Load Data'!$Q:$Q,'Raw Hourly Load Data'!$H:$H,$A108,'Raw Hourly Load Data'!$J:$J,K$1)</f>
        <v>1.1034220878126218E-4</v>
      </c>
      <c r="L108" s="9">
        <f>SUMIFS('Raw Hourly Load Data'!$Q:$Q,'Raw Hourly Load Data'!$H:$H,$A108,'Raw Hourly Load Data'!$J:$J,L$1)</f>
        <v>1.1418093848864095E-4</v>
      </c>
      <c r="M108" s="9">
        <f>SUMIFS('Raw Hourly Load Data'!$Q:$Q,'Raw Hourly Load Data'!$H:$H,$A108,'Raw Hourly Load Data'!$J:$J,M$1)</f>
        <v>1.1777544749169878E-4</v>
      </c>
      <c r="N108" s="9">
        <f>SUMIFS('Raw Hourly Load Data'!$Q:$Q,'Raw Hourly Load Data'!$H:$H,$A108,'Raw Hourly Load Data'!$J:$J,N$1)</f>
        <v>1.1997425261370487E-4</v>
      </c>
      <c r="O108" s="9">
        <f>SUMIFS('Raw Hourly Load Data'!$Q:$Q,'Raw Hourly Load Data'!$H:$H,$A108,'Raw Hourly Load Data'!$J:$J,O$1)</f>
        <v>1.2081961007821868E-4</v>
      </c>
      <c r="P108" s="9">
        <f>SUMIFS('Raw Hourly Load Data'!$Q:$Q,'Raw Hourly Load Data'!$H:$H,$A108,'Raw Hourly Load Data'!$J:$J,P$1)</f>
        <v>1.216163557519007E-4</v>
      </c>
      <c r="Q108" s="9">
        <f>SUMIFS('Raw Hourly Load Data'!$Q:$Q,'Raw Hourly Load Data'!$H:$H,$A108,'Raw Hourly Load Data'!$J:$J,Q$1)</f>
        <v>1.2035325706066062E-4</v>
      </c>
      <c r="R108" s="9">
        <f>SUMIFS('Raw Hourly Load Data'!$Q:$Q,'Raw Hourly Load Data'!$H:$H,$A108,'Raw Hourly Load Data'!$J:$J,R$1)</f>
        <v>1.1649051663273788E-4</v>
      </c>
      <c r="S108" s="9">
        <f>SUMIFS('Raw Hourly Load Data'!$Q:$Q,'Raw Hourly Load Data'!$H:$H,$A108,'Raw Hourly Load Data'!$J:$J,S$1)</f>
        <v>1.094902030775426E-4</v>
      </c>
      <c r="T108" s="9">
        <f>SUMIFS('Raw Hourly Load Data'!$Q:$Q,'Raw Hourly Load Data'!$H:$H,$A108,'Raw Hourly Load Data'!$J:$J,T$1)</f>
        <v>1.0575664016668099E-4</v>
      </c>
      <c r="U108" s="9">
        <f>SUMIFS('Raw Hourly Load Data'!$Q:$Q,'Raw Hourly Load Data'!$H:$H,$A108,'Raw Hourly Load Data'!$J:$J,U$1)</f>
        <v>1.06641632047494E-4</v>
      </c>
      <c r="V108" s="9">
        <f>SUMIFS('Raw Hourly Load Data'!$Q:$Q,'Raw Hourly Load Data'!$H:$H,$A108,'Raw Hourly Load Data'!$J:$J,V$1)</f>
        <v>1.0376609443353573E-4</v>
      </c>
      <c r="W108" s="9">
        <f>SUMIFS('Raw Hourly Load Data'!$Q:$Q,'Raw Hourly Load Data'!$H:$H,$A108,'Raw Hourly Load Data'!$J:$J,W$1)</f>
        <v>9.5984362276360991E-5</v>
      </c>
      <c r="X108" s="9">
        <f>SUMIFS('Raw Hourly Load Data'!$Q:$Q,'Raw Hourly Load Data'!$H:$H,$A108,'Raw Hourly Load Data'!$J:$J,X$1)</f>
        <v>8.8553700935511446E-5</v>
      </c>
      <c r="Y108" s="9">
        <f>SUMIFS('Raw Hourly Load Data'!$Q:$Q,'Raw Hourly Load Data'!$H:$H,$A108,'Raw Hourly Load Data'!$J:$J,Y$1)</f>
        <v>8.4475672791324924E-5</v>
      </c>
    </row>
    <row r="109" spans="1:25" x14ac:dyDescent="0.25">
      <c r="A109" s="9" t="s">
        <v>130</v>
      </c>
      <c r="B109" s="9">
        <f>SUMIFS('Raw Hourly Load Data'!$Q:$Q,'Raw Hourly Load Data'!$H:$H,$A109,'Raw Hourly Load Data'!$J:$J,B$1)</f>
        <v>8.3851582776478124E-5</v>
      </c>
      <c r="C109" s="9">
        <f>SUMIFS('Raw Hourly Load Data'!$Q:$Q,'Raw Hourly Load Data'!$H:$H,$A109,'Raw Hourly Load Data'!$J:$J,C$1)</f>
        <v>8.2782093872465229E-5</v>
      </c>
      <c r="D109" s="9">
        <f>SUMIFS('Raw Hourly Load Data'!$Q:$Q,'Raw Hourly Load Data'!$H:$H,$A109,'Raw Hourly Load Data'!$J:$J,D$1)</f>
        <v>8.1192400812099972E-5</v>
      </c>
      <c r="E109" s="9">
        <f>SUMIFS('Raw Hourly Load Data'!$Q:$Q,'Raw Hourly Load Data'!$H:$H,$A109,'Raw Hourly Load Data'!$J:$J,E$1)</f>
        <v>8.2122350593156514E-5</v>
      </c>
      <c r="F109" s="9">
        <f>SUMIFS('Raw Hourly Load Data'!$Q:$Q,'Raw Hourly Load Data'!$H:$H,$A109,'Raw Hourly Load Data'!$J:$J,F$1)</f>
        <v>8.6769012787650952E-5</v>
      </c>
      <c r="G109" s="9">
        <f>SUMIFS('Raw Hourly Load Data'!$Q:$Q,'Raw Hourly Load Data'!$H:$H,$A109,'Raw Hourly Load Data'!$J:$J,G$1)</f>
        <v>9.4621892980985544E-5</v>
      </c>
      <c r="H109" s="9">
        <f>SUMIFS('Raw Hourly Load Data'!$Q:$Q,'Raw Hourly Load Data'!$H:$H,$A109,'Raw Hourly Load Data'!$J:$J,H$1)</f>
        <v>9.6293559930492659E-5</v>
      </c>
      <c r="I109" s="9">
        <f>SUMIFS('Raw Hourly Load Data'!$Q:$Q,'Raw Hourly Load Data'!$H:$H,$A109,'Raw Hourly Load Data'!$J:$J,I$1)</f>
        <v>9.9315612463552456E-5</v>
      </c>
      <c r="J109" s="9">
        <f>SUMIFS('Raw Hourly Load Data'!$Q:$Q,'Raw Hourly Load Data'!$H:$H,$A109,'Raw Hourly Load Data'!$J:$J,J$1)</f>
        <v>1.0380436495033507E-4</v>
      </c>
      <c r="K109" s="9">
        <f>SUMIFS('Raw Hourly Load Data'!$Q:$Q,'Raw Hourly Load Data'!$H:$H,$A109,'Raw Hourly Load Data'!$J:$J,K$1)</f>
        <v>1.103882500647209E-4</v>
      </c>
      <c r="L109" s="9">
        <f>SUMIFS('Raw Hourly Load Data'!$Q:$Q,'Raw Hourly Load Data'!$H:$H,$A109,'Raw Hourly Load Data'!$J:$J,L$1)</f>
        <v>1.1374821746106304E-4</v>
      </c>
      <c r="M109" s="9">
        <f>SUMIFS('Raw Hourly Load Data'!$Q:$Q,'Raw Hourly Load Data'!$H:$H,$A109,'Raw Hourly Load Data'!$J:$J,M$1)</f>
        <v>1.1707093417864053E-4</v>
      </c>
      <c r="N109" s="9">
        <f>SUMIFS('Raw Hourly Load Data'!$Q:$Q,'Raw Hourly Load Data'!$H:$H,$A109,'Raw Hourly Load Data'!$J:$J,N$1)</f>
        <v>1.194158460812572E-4</v>
      </c>
      <c r="O109" s="9">
        <f>SUMIFS('Raw Hourly Load Data'!$Q:$Q,'Raw Hourly Load Data'!$H:$H,$A109,'Raw Hourly Load Data'!$J:$J,O$1)</f>
        <v>1.2052168074152923E-4</v>
      </c>
      <c r="P109" s="9">
        <f>SUMIFS('Raw Hourly Load Data'!$Q:$Q,'Raw Hourly Load Data'!$H:$H,$A109,'Raw Hourly Load Data'!$J:$J,P$1)</f>
        <v>1.2164998735369025E-4</v>
      </c>
      <c r="Q109" s="9">
        <f>SUMIFS('Raw Hourly Load Data'!$Q:$Q,'Raw Hourly Load Data'!$H:$H,$A109,'Raw Hourly Load Data'!$J:$J,Q$1)</f>
        <v>1.2069671566051505E-4</v>
      </c>
      <c r="R109" s="9">
        <f>SUMIFS('Raw Hourly Load Data'!$Q:$Q,'Raw Hourly Load Data'!$H:$H,$A109,'Raw Hourly Load Data'!$J:$J,R$1)</f>
        <v>1.1652984321314848E-4</v>
      </c>
      <c r="S109" s="9">
        <f>SUMIFS('Raw Hourly Load Data'!$Q:$Q,'Raw Hourly Load Data'!$H:$H,$A109,'Raw Hourly Load Data'!$J:$J,S$1)</f>
        <v>1.0918339114821069E-4</v>
      </c>
      <c r="T109" s="9">
        <f>SUMIFS('Raw Hourly Load Data'!$Q:$Q,'Raw Hourly Load Data'!$H:$H,$A109,'Raw Hourly Load Data'!$J:$J,T$1)</f>
        <v>1.0483580634674555E-4</v>
      </c>
      <c r="U109" s="9">
        <f>SUMIFS('Raw Hourly Load Data'!$Q:$Q,'Raw Hourly Load Data'!$H:$H,$A109,'Raw Hourly Load Data'!$J:$J,U$1)</f>
        <v>1.05536344505086E-4</v>
      </c>
      <c r="V109" s="9">
        <f>SUMIFS('Raw Hourly Load Data'!$Q:$Q,'Raw Hourly Load Data'!$H:$H,$A109,'Raw Hourly Load Data'!$J:$J,V$1)</f>
        <v>1.025511251699E-4</v>
      </c>
      <c r="W109" s="9">
        <f>SUMIFS('Raw Hourly Load Data'!$Q:$Q,'Raw Hourly Load Data'!$H:$H,$A109,'Raw Hourly Load Data'!$J:$J,W$1)</f>
        <v>9.4396406178951539E-5</v>
      </c>
      <c r="X109" s="9">
        <f>SUMIFS('Raw Hourly Load Data'!$Q:$Q,'Raw Hourly Load Data'!$H:$H,$A109,'Raw Hourly Load Data'!$J:$J,X$1)</f>
        <v>8.6828799901462249E-5</v>
      </c>
      <c r="Y109" s="9">
        <f>SUMIFS('Raw Hourly Load Data'!$Q:$Q,'Raw Hourly Load Data'!$H:$H,$A109,'Raw Hourly Load Data'!$J:$J,Y$1)</f>
        <v>8.3000142645289228E-5</v>
      </c>
    </row>
    <row r="110" spans="1:25" x14ac:dyDescent="0.25">
      <c r="A110" s="9" t="s">
        <v>131</v>
      </c>
      <c r="B110" s="9">
        <f>SUMIFS('Raw Hourly Load Data'!$Q:$Q,'Raw Hourly Load Data'!$H:$H,$A110,'Raw Hourly Load Data'!$J:$J,B$1)</f>
        <v>8.2395664549833361E-5</v>
      </c>
      <c r="C110" s="9">
        <f>SUMIFS('Raw Hourly Load Data'!$Q:$Q,'Raw Hourly Load Data'!$H:$H,$A110,'Raw Hourly Load Data'!$J:$J,C$1)</f>
        <v>8.157963342635641E-5</v>
      </c>
      <c r="D110" s="9">
        <f>SUMIFS('Raw Hourly Load Data'!$Q:$Q,'Raw Hourly Load Data'!$H:$H,$A110,'Raw Hourly Load Data'!$J:$J,D$1)</f>
        <v>8.0060646752499947E-5</v>
      </c>
      <c r="E110" s="9">
        <f>SUMIFS('Raw Hourly Load Data'!$Q:$Q,'Raw Hourly Load Data'!$H:$H,$A110,'Raw Hourly Load Data'!$J:$J,E$1)</f>
        <v>8.1038218479897265E-5</v>
      </c>
      <c r="F110" s="9">
        <f>SUMIFS('Raw Hourly Load Data'!$Q:$Q,'Raw Hourly Load Data'!$H:$H,$A110,'Raw Hourly Load Data'!$J:$J,F$1)</f>
        <v>8.561420736963085E-5</v>
      </c>
      <c r="G110" s="9">
        <f>SUMIFS('Raw Hourly Load Data'!$Q:$Q,'Raw Hourly Load Data'!$H:$H,$A110,'Raw Hourly Load Data'!$J:$J,G$1)</f>
        <v>9.3436370082350186E-5</v>
      </c>
      <c r="H110" s="9">
        <f>SUMIFS('Raw Hourly Load Data'!$Q:$Q,'Raw Hourly Load Data'!$H:$H,$A110,'Raw Hourly Load Data'!$J:$J,H$1)</f>
        <v>9.5243009744160078E-5</v>
      </c>
      <c r="I110" s="9">
        <f>SUMIFS('Raw Hourly Load Data'!$Q:$Q,'Raw Hourly Load Data'!$H:$H,$A110,'Raw Hourly Load Data'!$J:$J,I$1)</f>
        <v>9.8226943712362275E-5</v>
      </c>
      <c r="J110" s="9">
        <f>SUMIFS('Raw Hourly Load Data'!$Q:$Q,'Raw Hourly Load Data'!$H:$H,$A110,'Raw Hourly Load Data'!$J:$J,J$1)</f>
        <v>1.0198375778253109E-4</v>
      </c>
      <c r="K110" s="9">
        <f>SUMIFS('Raw Hourly Load Data'!$Q:$Q,'Raw Hourly Load Data'!$H:$H,$A110,'Raw Hourly Load Data'!$J:$J,K$1)</f>
        <v>1.0770325392475393E-4</v>
      </c>
      <c r="L110" s="9">
        <f>SUMIFS('Raw Hourly Load Data'!$Q:$Q,'Raw Hourly Load Data'!$H:$H,$A110,'Raw Hourly Load Data'!$J:$J,L$1)</f>
        <v>1.1026786093166527E-4</v>
      </c>
      <c r="M110" s="9">
        <f>SUMIFS('Raw Hourly Load Data'!$Q:$Q,'Raw Hourly Load Data'!$H:$H,$A110,'Raw Hourly Load Data'!$J:$J,M$1)</f>
        <v>1.1336830817460369E-4</v>
      </c>
      <c r="N110" s="9">
        <f>SUMIFS('Raw Hourly Load Data'!$Q:$Q,'Raw Hourly Load Data'!$H:$H,$A110,'Raw Hourly Load Data'!$J:$J,N$1)</f>
        <v>1.1529146863241246E-4</v>
      </c>
      <c r="O110" s="9">
        <f>SUMIFS('Raw Hourly Load Data'!$Q:$Q,'Raw Hourly Load Data'!$H:$H,$A110,'Raw Hourly Load Data'!$J:$J,O$1)</f>
        <v>1.1631213674925152E-4</v>
      </c>
      <c r="P110" s="9">
        <f>SUMIFS('Raw Hourly Load Data'!$Q:$Q,'Raw Hourly Load Data'!$H:$H,$A110,'Raw Hourly Load Data'!$J:$J,P$1)</f>
        <v>1.1731497995948572E-4</v>
      </c>
      <c r="Q110" s="9">
        <f>SUMIFS('Raw Hourly Load Data'!$Q:$Q,'Raw Hourly Load Data'!$H:$H,$A110,'Raw Hourly Load Data'!$J:$J,Q$1)</f>
        <v>1.1637311174944655E-4</v>
      </c>
      <c r="R110" s="9">
        <f>SUMIFS('Raw Hourly Load Data'!$Q:$Q,'Raw Hourly Load Data'!$H:$H,$A110,'Raw Hourly Load Data'!$J:$J,R$1)</f>
        <v>1.127499267638493E-4</v>
      </c>
      <c r="S110" s="9">
        <f>SUMIFS('Raw Hourly Load Data'!$Q:$Q,'Raw Hourly Load Data'!$H:$H,$A110,'Raw Hourly Load Data'!$J:$J,S$1)</f>
        <v>1.060368977672893E-4</v>
      </c>
      <c r="T110" s="9">
        <f>SUMIFS('Raw Hourly Load Data'!$Q:$Q,'Raw Hourly Load Data'!$H:$H,$A110,'Raw Hourly Load Data'!$J:$J,T$1)</f>
        <v>1.0232904182126049E-4</v>
      </c>
      <c r="U110" s="9">
        <f>SUMIFS('Raw Hourly Load Data'!$Q:$Q,'Raw Hourly Load Data'!$H:$H,$A110,'Raw Hourly Load Data'!$J:$J,U$1)</f>
        <v>1.0335523427346059E-4</v>
      </c>
      <c r="V110" s="9">
        <f>SUMIFS('Raw Hourly Load Data'!$Q:$Q,'Raw Hourly Load Data'!$H:$H,$A110,'Raw Hourly Load Data'!$J:$J,V$1)</f>
        <v>1.0121224350133772E-4</v>
      </c>
      <c r="W110" s="9">
        <f>SUMIFS('Raw Hourly Load Data'!$Q:$Q,'Raw Hourly Load Data'!$H:$H,$A110,'Raw Hourly Load Data'!$J:$J,W$1)</f>
        <v>9.3402168808096582E-5</v>
      </c>
      <c r="X110" s="9">
        <f>SUMIFS('Raw Hourly Load Data'!$Q:$Q,'Raw Hourly Load Data'!$H:$H,$A110,'Raw Hourly Load Data'!$J:$J,X$1)</f>
        <v>8.6324624567324802E-5</v>
      </c>
      <c r="Y110" s="9">
        <f>SUMIFS('Raw Hourly Load Data'!$Q:$Q,'Raw Hourly Load Data'!$H:$H,$A110,'Raw Hourly Load Data'!$J:$J,Y$1)</f>
        <v>8.2599919136346325E-5</v>
      </c>
    </row>
    <row r="111" spans="1:25" x14ac:dyDescent="0.25">
      <c r="A111" s="9" t="s">
        <v>132</v>
      </c>
      <c r="B111" s="9">
        <f>SUMIFS('Raw Hourly Load Data'!$Q:$Q,'Raw Hourly Load Data'!$H:$H,$A111,'Raw Hourly Load Data'!$J:$J,B$1)</f>
        <v>8.2173075177150462E-5</v>
      </c>
      <c r="C111" s="9">
        <f>SUMIFS('Raw Hourly Load Data'!$Q:$Q,'Raw Hourly Load Data'!$H:$H,$A111,'Raw Hourly Load Data'!$J:$J,C$1)</f>
        <v>8.1228156754495847E-5</v>
      </c>
      <c r="D111" s="9">
        <f>SUMIFS('Raw Hourly Load Data'!$Q:$Q,'Raw Hourly Load Data'!$H:$H,$A111,'Raw Hourly Load Data'!$J:$J,D$1)</f>
        <v>8.0041973837792892E-5</v>
      </c>
      <c r="E111" s="9">
        <f>SUMIFS('Raw Hourly Load Data'!$Q:$Q,'Raw Hourly Load Data'!$H:$H,$A111,'Raw Hourly Load Data'!$J:$J,E$1)</f>
        <v>8.1185142639670396E-5</v>
      </c>
      <c r="F111" s="9">
        <f>SUMIFS('Raw Hourly Load Data'!$Q:$Q,'Raw Hourly Load Data'!$H:$H,$A111,'Raw Hourly Load Data'!$J:$J,F$1)</f>
        <v>8.577167889843709E-5</v>
      </c>
      <c r="G111" s="9">
        <f>SUMIFS('Raw Hourly Load Data'!$Q:$Q,'Raw Hourly Load Data'!$H:$H,$A111,'Raw Hourly Load Data'!$J:$J,G$1)</f>
        <v>9.3727015851135229E-5</v>
      </c>
      <c r="H111" s="9">
        <f>SUMIFS('Raw Hourly Load Data'!$Q:$Q,'Raw Hourly Load Data'!$H:$H,$A111,'Raw Hourly Load Data'!$J:$J,H$1)</f>
        <v>9.5405767143830569E-5</v>
      </c>
      <c r="I111" s="9">
        <f>SUMIFS('Raw Hourly Load Data'!$Q:$Q,'Raw Hourly Load Data'!$H:$H,$A111,'Raw Hourly Load Data'!$J:$J,I$1)</f>
        <v>9.8553138088356427E-5</v>
      </c>
      <c r="J111" s="9">
        <f>SUMIFS('Raw Hourly Load Data'!$Q:$Q,'Raw Hourly Load Data'!$H:$H,$A111,'Raw Hourly Load Data'!$J:$J,J$1)</f>
        <v>1.0235151131345019E-4</v>
      </c>
      <c r="K111" s="9">
        <f>SUMIFS('Raw Hourly Load Data'!$Q:$Q,'Raw Hourly Load Data'!$H:$H,$A111,'Raw Hourly Load Data'!$J:$J,K$1)</f>
        <v>1.0851397222987443E-4</v>
      </c>
      <c r="L111" s="9">
        <f>SUMIFS('Raw Hourly Load Data'!$Q:$Q,'Raw Hourly Load Data'!$H:$H,$A111,'Raw Hourly Load Data'!$J:$J,L$1)</f>
        <v>1.1152422033639794E-4</v>
      </c>
      <c r="M111" s="9">
        <f>SUMIFS('Raw Hourly Load Data'!$Q:$Q,'Raw Hourly Load Data'!$H:$H,$A111,'Raw Hourly Load Data'!$J:$J,M$1)</f>
        <v>1.1454661861790371E-4</v>
      </c>
      <c r="N111" s="9">
        <f>SUMIFS('Raw Hourly Load Data'!$Q:$Q,'Raw Hourly Load Data'!$H:$H,$A111,'Raw Hourly Load Data'!$J:$J,N$1)</f>
        <v>1.1679321754740971E-4</v>
      </c>
      <c r="O111" s="9">
        <f>SUMIFS('Raw Hourly Load Data'!$Q:$Q,'Raw Hourly Load Data'!$H:$H,$A111,'Raw Hourly Load Data'!$J:$J,O$1)</f>
        <v>1.1811334755469466E-4</v>
      </c>
      <c r="P111" s="9">
        <f>SUMIFS('Raw Hourly Load Data'!$Q:$Q,'Raw Hourly Load Data'!$H:$H,$A111,'Raw Hourly Load Data'!$J:$J,P$1)</f>
        <v>1.1935448994841934E-4</v>
      </c>
      <c r="Q111" s="9">
        <f>SUMIFS('Raw Hourly Load Data'!$Q:$Q,'Raw Hourly Load Data'!$H:$H,$A111,'Raw Hourly Load Data'!$J:$J,Q$1)</f>
        <v>1.1883045137857246E-4</v>
      </c>
      <c r="R111" s="9">
        <f>SUMIFS('Raw Hourly Load Data'!$Q:$Q,'Raw Hourly Load Data'!$H:$H,$A111,'Raw Hourly Load Data'!$J:$J,R$1)</f>
        <v>1.1513442072104977E-4</v>
      </c>
      <c r="S111" s="9">
        <f>SUMIFS('Raw Hourly Load Data'!$Q:$Q,'Raw Hourly Load Data'!$H:$H,$A111,'Raw Hourly Load Data'!$J:$J,S$1)</f>
        <v>1.0806736511575713E-4</v>
      </c>
      <c r="T111" s="9">
        <f>SUMIFS('Raw Hourly Load Data'!$Q:$Q,'Raw Hourly Load Data'!$H:$H,$A111,'Raw Hourly Load Data'!$J:$J,T$1)</f>
        <v>1.038705466455981E-4</v>
      </c>
      <c r="U111" s="9">
        <f>SUMIFS('Raw Hourly Load Data'!$Q:$Q,'Raw Hourly Load Data'!$H:$H,$A111,'Raw Hourly Load Data'!$J:$J,U$1)</f>
        <v>1.0452222021014179E-4</v>
      </c>
      <c r="V111" s="9">
        <f>SUMIFS('Raw Hourly Load Data'!$Q:$Q,'Raw Hourly Load Data'!$H:$H,$A111,'Raw Hourly Load Data'!$J:$J,V$1)</f>
        <v>1.0203271329996474E-4</v>
      </c>
      <c r="W111" s="9">
        <f>SUMIFS('Raw Hourly Load Data'!$Q:$Q,'Raw Hourly Load Data'!$H:$H,$A111,'Raw Hourly Load Data'!$J:$J,W$1)</f>
        <v>9.4716306132876148E-5</v>
      </c>
      <c r="X111" s="9">
        <f>SUMIFS('Raw Hourly Load Data'!$Q:$Q,'Raw Hourly Load Data'!$H:$H,$A111,'Raw Hourly Load Data'!$J:$J,X$1)</f>
        <v>8.7462068400389869E-5</v>
      </c>
      <c r="Y111" s="9">
        <f>SUMIFS('Raw Hourly Load Data'!$Q:$Q,'Raw Hourly Load Data'!$H:$H,$A111,'Raw Hourly Load Data'!$J:$J,Y$1)</f>
        <v>8.3617762046157929E-5</v>
      </c>
    </row>
    <row r="112" spans="1:25" x14ac:dyDescent="0.25">
      <c r="A112" s="9" t="s">
        <v>133</v>
      </c>
      <c r="B112" s="9">
        <f>SUMIFS('Raw Hourly Load Data'!$Q:$Q,'Raw Hourly Load Data'!$H:$H,$A112,'Raw Hourly Load Data'!$J:$J,B$1)</f>
        <v>8.2769516583344169E-5</v>
      </c>
      <c r="C112" s="9">
        <f>SUMIFS('Raw Hourly Load Data'!$Q:$Q,'Raw Hourly Load Data'!$H:$H,$A112,'Raw Hourly Load Data'!$J:$J,C$1)</f>
        <v>8.1700233325240185E-5</v>
      </c>
      <c r="D112" s="9">
        <f>SUMIFS('Raw Hourly Load Data'!$Q:$Q,'Raw Hourly Load Data'!$H:$H,$A112,'Raw Hourly Load Data'!$J:$J,D$1)</f>
        <v>8.0319936793495466E-5</v>
      </c>
      <c r="E112" s="9">
        <f>SUMIFS('Raw Hourly Load Data'!$Q:$Q,'Raw Hourly Load Data'!$H:$H,$A112,'Raw Hourly Load Data'!$J:$J,E$1)</f>
        <v>8.1338362569222895E-5</v>
      </c>
      <c r="F112" s="9">
        <f>SUMIFS('Raw Hourly Load Data'!$Q:$Q,'Raw Hourly Load Data'!$H:$H,$A112,'Raw Hourly Load Data'!$J:$J,F$1)</f>
        <v>8.5877430031623881E-5</v>
      </c>
      <c r="G112" s="9">
        <f>SUMIFS('Raw Hourly Load Data'!$Q:$Q,'Raw Hourly Load Data'!$H:$H,$A112,'Raw Hourly Load Data'!$J:$J,G$1)</f>
        <v>9.3313334113704727E-5</v>
      </c>
      <c r="H112" s="9">
        <f>SUMIFS('Raw Hourly Load Data'!$Q:$Q,'Raw Hourly Load Data'!$H:$H,$A112,'Raw Hourly Load Data'!$J:$J,H$1)</f>
        <v>9.5024590229387802E-5</v>
      </c>
      <c r="I112" s="9">
        <f>SUMIFS('Raw Hourly Load Data'!$Q:$Q,'Raw Hourly Load Data'!$H:$H,$A112,'Raw Hourly Load Data'!$J:$J,I$1)</f>
        <v>9.7854312489111927E-5</v>
      </c>
      <c r="J112" s="9">
        <f>SUMIFS('Raw Hourly Load Data'!$Q:$Q,'Raw Hourly Load Data'!$H:$H,$A112,'Raw Hourly Load Data'!$J:$J,J$1)</f>
        <v>1.0256609971543443E-4</v>
      </c>
      <c r="K112" s="9">
        <f>SUMIFS('Raw Hourly Load Data'!$Q:$Q,'Raw Hourly Load Data'!$H:$H,$A112,'Raw Hourly Load Data'!$J:$J,K$1)</f>
        <v>1.0958391955333496E-4</v>
      </c>
      <c r="L112" s="9">
        <f>SUMIFS('Raw Hourly Load Data'!$Q:$Q,'Raw Hourly Load Data'!$H:$H,$A112,'Raw Hourly Load Data'!$J:$J,L$1)</f>
        <v>1.1307664773103546E-4</v>
      </c>
      <c r="M112" s="9">
        <f>SUMIFS('Raw Hourly Load Data'!$Q:$Q,'Raw Hourly Load Data'!$H:$H,$A112,'Raw Hourly Load Data'!$J:$J,M$1)</f>
        <v>1.1622216431428299E-4</v>
      </c>
      <c r="N112" s="9">
        <f>SUMIFS('Raw Hourly Load Data'!$Q:$Q,'Raw Hourly Load Data'!$H:$H,$A112,'Raw Hourly Load Data'!$J:$J,N$1)</f>
        <v>1.1821972198490646E-4</v>
      </c>
      <c r="O112" s="9">
        <f>SUMIFS('Raw Hourly Load Data'!$Q:$Q,'Raw Hourly Load Data'!$H:$H,$A112,'Raw Hourly Load Data'!$J:$J,O$1)</f>
        <v>1.1890059881966496E-4</v>
      </c>
      <c r="P112" s="9">
        <f>SUMIFS('Raw Hourly Load Data'!$Q:$Q,'Raw Hourly Load Data'!$H:$H,$A112,'Raw Hourly Load Data'!$J:$J,P$1)</f>
        <v>1.192242031120695E-4</v>
      </c>
      <c r="Q112" s="9">
        <f>SUMIFS('Raw Hourly Load Data'!$Q:$Q,'Raw Hourly Load Data'!$H:$H,$A112,'Raw Hourly Load Data'!$J:$J,Q$1)</f>
        <v>1.173597047366556E-4</v>
      </c>
      <c r="R112" s="9">
        <f>SUMIFS('Raw Hourly Load Data'!$Q:$Q,'Raw Hourly Load Data'!$H:$H,$A112,'Raw Hourly Load Data'!$J:$J,R$1)</f>
        <v>1.1258284778172805E-4</v>
      </c>
      <c r="S112" s="9">
        <f>SUMIFS('Raw Hourly Load Data'!$Q:$Q,'Raw Hourly Load Data'!$H:$H,$A112,'Raw Hourly Load Data'!$J:$J,S$1)</f>
        <v>1.043565561719455E-4</v>
      </c>
      <c r="T112" s="9">
        <f>SUMIFS('Raw Hourly Load Data'!$Q:$Q,'Raw Hourly Load Data'!$H:$H,$A112,'Raw Hourly Load Data'!$J:$J,T$1)</f>
        <v>9.9382360200800385E-5</v>
      </c>
      <c r="U112" s="9">
        <f>SUMIFS('Raw Hourly Load Data'!$Q:$Q,'Raw Hourly Load Data'!$H:$H,$A112,'Raw Hourly Load Data'!$J:$J,U$1)</f>
        <v>9.914703447782159E-5</v>
      </c>
      <c r="V112" s="9">
        <f>SUMIFS('Raw Hourly Load Data'!$Q:$Q,'Raw Hourly Load Data'!$H:$H,$A112,'Raw Hourly Load Data'!$J:$J,V$1)</f>
        <v>9.6858647442760632E-5</v>
      </c>
      <c r="W112" s="9">
        <f>SUMIFS('Raw Hourly Load Data'!$Q:$Q,'Raw Hourly Load Data'!$H:$H,$A112,'Raw Hourly Load Data'!$J:$J,W$1)</f>
        <v>9.1133542228440042E-5</v>
      </c>
      <c r="X112" s="9">
        <f>SUMIFS('Raw Hourly Load Data'!$Q:$Q,'Raw Hourly Load Data'!$H:$H,$A112,'Raw Hourly Load Data'!$J:$J,X$1)</f>
        <v>8.5544970251319507E-5</v>
      </c>
      <c r="Y112" s="9">
        <f>SUMIFS('Raw Hourly Load Data'!$Q:$Q,'Raw Hourly Load Data'!$H:$H,$A112,'Raw Hourly Load Data'!$J:$J,Y$1)</f>
        <v>8.2812794294794928E-5</v>
      </c>
    </row>
    <row r="113" spans="1:25" x14ac:dyDescent="0.25">
      <c r="A113" s="9" t="s">
        <v>134</v>
      </c>
      <c r="B113" s="9">
        <f>SUMIFS('Raw Hourly Load Data'!$Q:$Q,'Raw Hourly Load Data'!$H:$H,$A113,'Raw Hourly Load Data'!$J:$J,B$1)</f>
        <v>8.9231668886906136E-5</v>
      </c>
      <c r="C113" s="9">
        <f>SUMIFS('Raw Hourly Load Data'!$Q:$Q,'Raw Hourly Load Data'!$H:$H,$A113,'Raw Hourly Load Data'!$J:$J,C$1)</f>
        <v>8.9150381738964439E-5</v>
      </c>
      <c r="D113" s="9">
        <f>SUMIFS('Raw Hourly Load Data'!$Q:$Q,'Raw Hourly Load Data'!$H:$H,$A113,'Raw Hourly Load Data'!$J:$J,D$1)</f>
        <v>9.0490487552389733E-5</v>
      </c>
      <c r="E113" s="9">
        <f>SUMIFS('Raw Hourly Load Data'!$Q:$Q,'Raw Hourly Load Data'!$H:$H,$A113,'Raw Hourly Load Data'!$J:$J,E$1)</f>
        <v>9.1278765977875016E-5</v>
      </c>
      <c r="F113" s="9">
        <f>SUMIFS('Raw Hourly Load Data'!$Q:$Q,'Raw Hourly Load Data'!$H:$H,$A113,'Raw Hourly Load Data'!$J:$J,F$1)</f>
        <v>9.3842718700740252E-5</v>
      </c>
      <c r="G113" s="9">
        <f>SUMIFS('Raw Hourly Load Data'!$Q:$Q,'Raw Hourly Load Data'!$H:$H,$A113,'Raw Hourly Load Data'!$J:$J,G$1)</f>
        <v>9.8170943134915452E-5</v>
      </c>
      <c r="H113" s="9">
        <f>SUMIFS('Raw Hourly Load Data'!$Q:$Q,'Raw Hourly Load Data'!$H:$H,$A113,'Raw Hourly Load Data'!$J:$J,H$1)</f>
        <v>1.0086106197985824E-4</v>
      </c>
      <c r="I113" s="9">
        <f>SUMIFS('Raw Hourly Load Data'!$Q:$Q,'Raw Hourly Load Data'!$H:$H,$A113,'Raw Hourly Load Data'!$J:$J,I$1)</f>
        <v>1.0178888943811736E-4</v>
      </c>
      <c r="J113" s="9">
        <f>SUMIFS('Raw Hourly Load Data'!$Q:$Q,'Raw Hourly Load Data'!$H:$H,$A113,'Raw Hourly Load Data'!$J:$J,J$1)</f>
        <v>1.0414792726996171E-4</v>
      </c>
      <c r="K113" s="9">
        <f>SUMIFS('Raw Hourly Load Data'!$Q:$Q,'Raw Hourly Load Data'!$H:$H,$A113,'Raw Hourly Load Data'!$J:$J,K$1)</f>
        <v>1.0777040725623959E-4</v>
      </c>
      <c r="L113" s="9">
        <f>SUMIFS('Raw Hourly Load Data'!$Q:$Q,'Raw Hourly Load Data'!$H:$H,$A113,'Raw Hourly Load Data'!$J:$J,L$1)</f>
        <v>1.0969560084439122E-4</v>
      </c>
      <c r="M113" s="9">
        <f>SUMIFS('Raw Hourly Load Data'!$Q:$Q,'Raw Hourly Load Data'!$H:$H,$A113,'Raw Hourly Load Data'!$J:$J,M$1)</f>
        <v>1.1194007242622611E-4</v>
      </c>
      <c r="N113" s="9">
        <f>SUMIFS('Raw Hourly Load Data'!$Q:$Q,'Raw Hourly Load Data'!$H:$H,$A113,'Raw Hourly Load Data'!$J:$J,N$1)</f>
        <v>1.1319408430379096E-4</v>
      </c>
      <c r="O113" s="9">
        <f>SUMIFS('Raw Hourly Load Data'!$Q:$Q,'Raw Hourly Load Data'!$H:$H,$A113,'Raw Hourly Load Data'!$J:$J,O$1)</f>
        <v>1.1429746296801175E-4</v>
      </c>
      <c r="P113" s="9">
        <f>SUMIFS('Raw Hourly Load Data'!$Q:$Q,'Raw Hourly Load Data'!$H:$H,$A113,'Raw Hourly Load Data'!$J:$J,P$1)</f>
        <v>1.1585190275952933E-4</v>
      </c>
      <c r="Q113" s="9">
        <f>SUMIFS('Raw Hourly Load Data'!$Q:$Q,'Raw Hourly Load Data'!$H:$H,$A113,'Raw Hourly Load Data'!$J:$J,Q$1)</f>
        <v>1.1532773269724138E-4</v>
      </c>
      <c r="R113" s="9">
        <f>SUMIFS('Raw Hourly Load Data'!$Q:$Q,'Raw Hourly Load Data'!$H:$H,$A113,'Raw Hourly Load Data'!$J:$J,R$1)</f>
        <v>1.1374659317680689E-4</v>
      </c>
      <c r="S113" s="9">
        <f>SUMIFS('Raw Hourly Load Data'!$Q:$Q,'Raw Hourly Load Data'!$H:$H,$A113,'Raw Hourly Load Data'!$J:$J,S$1)</f>
        <v>1.0945878647571876E-4</v>
      </c>
      <c r="T113" s="9">
        <f>SUMIFS('Raw Hourly Load Data'!$Q:$Q,'Raw Hourly Load Data'!$H:$H,$A113,'Raw Hourly Load Data'!$J:$J,T$1)</f>
        <v>1.0351632640642706E-4</v>
      </c>
      <c r="U113" s="9">
        <f>SUMIFS('Raw Hourly Load Data'!$Q:$Q,'Raw Hourly Load Data'!$H:$H,$A113,'Raw Hourly Load Data'!$J:$J,U$1)</f>
        <v>1.0391981453161824E-4</v>
      </c>
      <c r="V113" s="9">
        <f>SUMIFS('Raw Hourly Load Data'!$Q:$Q,'Raw Hourly Load Data'!$H:$H,$A113,'Raw Hourly Load Data'!$J:$J,V$1)</f>
        <v>1.0376145935989318E-4</v>
      </c>
      <c r="W113" s="9">
        <f>SUMIFS('Raw Hourly Load Data'!$Q:$Q,'Raw Hourly Load Data'!$H:$H,$A113,'Raw Hourly Load Data'!$J:$J,W$1)</f>
        <v>9.7563866172941342E-5</v>
      </c>
      <c r="X113" s="9">
        <f>SUMIFS('Raw Hourly Load Data'!$Q:$Q,'Raw Hourly Load Data'!$H:$H,$A113,'Raw Hourly Load Data'!$J:$J,X$1)</f>
        <v>9.3189666467761003E-5</v>
      </c>
      <c r="Y113" s="9">
        <f>SUMIFS('Raw Hourly Load Data'!$Q:$Q,'Raw Hourly Load Data'!$H:$H,$A113,'Raw Hourly Load Data'!$J:$J,Y$1)</f>
        <v>8.9087995266272875E-5</v>
      </c>
    </row>
    <row r="114" spans="1:25" x14ac:dyDescent="0.25">
      <c r="A114" s="9" t="s">
        <v>135</v>
      </c>
      <c r="B114" s="9">
        <f>SUMIFS('Raw Hourly Load Data'!$Q:$Q,'Raw Hourly Load Data'!$H:$H,$A114,'Raw Hourly Load Data'!$J:$J,B$1)</f>
        <v>8.711111573784723E-5</v>
      </c>
      <c r="C114" s="9">
        <f>SUMIFS('Raw Hourly Load Data'!$Q:$Q,'Raw Hourly Load Data'!$H:$H,$A114,'Raw Hourly Load Data'!$J:$J,C$1)</f>
        <v>8.6328275126352464E-5</v>
      </c>
      <c r="D114" s="9">
        <f>SUMIFS('Raw Hourly Load Data'!$Q:$Q,'Raw Hourly Load Data'!$H:$H,$A114,'Raw Hourly Load Data'!$J:$J,D$1)</f>
        <v>8.7417884445170144E-5</v>
      </c>
      <c r="E114" s="9">
        <f>SUMIFS('Raw Hourly Load Data'!$Q:$Q,'Raw Hourly Load Data'!$H:$H,$A114,'Raw Hourly Load Data'!$J:$J,E$1)</f>
        <v>8.7534046639597653E-5</v>
      </c>
      <c r="F114" s="9">
        <f>SUMIFS('Raw Hourly Load Data'!$Q:$Q,'Raw Hourly Load Data'!$H:$H,$A114,'Raw Hourly Load Data'!$J:$J,F$1)</f>
        <v>8.9052999492325046E-5</v>
      </c>
      <c r="G114" s="9">
        <f>SUMIFS('Raw Hourly Load Data'!$Q:$Q,'Raw Hourly Load Data'!$H:$H,$A114,'Raw Hourly Load Data'!$J:$J,G$1)</f>
        <v>9.161043387319998E-5</v>
      </c>
      <c r="H114" s="9">
        <f>SUMIFS('Raw Hourly Load Data'!$Q:$Q,'Raw Hourly Load Data'!$H:$H,$A114,'Raw Hourly Load Data'!$J:$J,H$1)</f>
        <v>9.2307294393657776E-5</v>
      </c>
      <c r="I114" s="9">
        <f>SUMIFS('Raw Hourly Load Data'!$Q:$Q,'Raw Hourly Load Data'!$H:$H,$A114,'Raw Hourly Load Data'!$J:$J,I$1)</f>
        <v>9.3652610727253197E-5</v>
      </c>
      <c r="J114" s="9">
        <f>SUMIFS('Raw Hourly Load Data'!$Q:$Q,'Raw Hourly Load Data'!$H:$H,$A114,'Raw Hourly Load Data'!$J:$J,J$1)</f>
        <v>9.6486041698359498E-5</v>
      </c>
      <c r="K114" s="9">
        <f>SUMIFS('Raw Hourly Load Data'!$Q:$Q,'Raw Hourly Load Data'!$H:$H,$A114,'Raw Hourly Load Data'!$J:$J,K$1)</f>
        <v>1.0017825266258999E-4</v>
      </c>
      <c r="L114" s="9">
        <f>SUMIFS('Raw Hourly Load Data'!$Q:$Q,'Raw Hourly Load Data'!$H:$H,$A114,'Raw Hourly Load Data'!$J:$J,L$1)</f>
        <v>1.0206319347618516E-4</v>
      </c>
      <c r="M114" s="9">
        <f>SUMIFS('Raw Hourly Load Data'!$Q:$Q,'Raw Hourly Load Data'!$H:$H,$A114,'Raw Hourly Load Data'!$J:$J,M$1)</f>
        <v>1.0521523950232071E-4</v>
      </c>
      <c r="N114" s="9">
        <f>SUMIFS('Raw Hourly Load Data'!$Q:$Q,'Raw Hourly Load Data'!$H:$H,$A114,'Raw Hourly Load Data'!$J:$J,N$1)</f>
        <v>1.077704017476952E-4</v>
      </c>
      <c r="O114" s="9">
        <f>SUMIFS('Raw Hourly Load Data'!$Q:$Q,'Raw Hourly Load Data'!$H:$H,$A114,'Raw Hourly Load Data'!$J:$J,O$1)</f>
        <v>1.0997315065659501E-4</v>
      </c>
      <c r="P114" s="9">
        <f>SUMIFS('Raw Hourly Load Data'!$Q:$Q,'Raw Hourly Load Data'!$H:$H,$A114,'Raw Hourly Load Data'!$J:$J,P$1)</f>
        <v>1.1263127504588316E-4</v>
      </c>
      <c r="Q114" s="9">
        <f>SUMIFS('Raw Hourly Load Data'!$Q:$Q,'Raw Hourly Load Data'!$H:$H,$A114,'Raw Hourly Load Data'!$J:$J,Q$1)</f>
        <v>1.1310673760603911E-4</v>
      </c>
      <c r="R114" s="9">
        <f>SUMIFS('Raw Hourly Load Data'!$Q:$Q,'Raw Hourly Load Data'!$H:$H,$A114,'Raw Hourly Load Data'!$J:$J,R$1)</f>
        <v>1.1296911098460986E-4</v>
      </c>
      <c r="S114" s="9">
        <f>SUMIFS('Raw Hourly Load Data'!$Q:$Q,'Raw Hourly Load Data'!$H:$H,$A114,'Raw Hourly Load Data'!$J:$J,S$1)</f>
        <v>1.1017307478746319E-4</v>
      </c>
      <c r="T114" s="9">
        <f>SUMIFS('Raw Hourly Load Data'!$Q:$Q,'Raw Hourly Load Data'!$H:$H,$A114,'Raw Hourly Load Data'!$J:$J,T$1)</f>
        <v>1.0616679777968635E-4</v>
      </c>
      <c r="U114" s="9">
        <f>SUMIFS('Raw Hourly Load Data'!$Q:$Q,'Raw Hourly Load Data'!$H:$H,$A114,'Raw Hourly Load Data'!$J:$J,U$1)</f>
        <v>1.0743710080027104E-4</v>
      </c>
      <c r="V114" s="9">
        <f>SUMIFS('Raw Hourly Load Data'!$Q:$Q,'Raw Hourly Load Data'!$H:$H,$A114,'Raw Hourly Load Data'!$J:$J,V$1)</f>
        <v>1.0698305773447424E-4</v>
      </c>
      <c r="W114" s="9">
        <f>SUMIFS('Raw Hourly Load Data'!$Q:$Q,'Raw Hourly Load Data'!$H:$H,$A114,'Raw Hourly Load Data'!$J:$J,W$1)</f>
        <v>9.9227067715751454E-5</v>
      </c>
      <c r="X114" s="9">
        <f>SUMIFS('Raw Hourly Load Data'!$Q:$Q,'Raw Hourly Load Data'!$H:$H,$A114,'Raw Hourly Load Data'!$J:$J,X$1)</f>
        <v>9.3415772681437523E-5</v>
      </c>
      <c r="Y114" s="9">
        <f>SUMIFS('Raw Hourly Load Data'!$Q:$Q,'Raw Hourly Load Data'!$H:$H,$A114,'Raw Hourly Load Data'!$J:$J,Y$1)</f>
        <v>8.8265413553856764E-5</v>
      </c>
    </row>
    <row r="115" spans="1:25" x14ac:dyDescent="0.25">
      <c r="A115" s="9" t="s">
        <v>136</v>
      </c>
      <c r="B115" s="9">
        <f>SUMIFS('Raw Hourly Load Data'!$Q:$Q,'Raw Hourly Load Data'!$H:$H,$A115,'Raw Hourly Load Data'!$J:$J,B$1)</f>
        <v>7.876606369109199E-5</v>
      </c>
      <c r="C115" s="9">
        <f>SUMIFS('Raw Hourly Load Data'!$Q:$Q,'Raw Hourly Load Data'!$H:$H,$A115,'Raw Hourly Load Data'!$J:$J,C$1)</f>
        <v>7.7197098232864036E-5</v>
      </c>
      <c r="D115" s="9">
        <f>SUMIFS('Raw Hourly Load Data'!$Q:$Q,'Raw Hourly Load Data'!$H:$H,$A115,'Raw Hourly Load Data'!$J:$J,D$1)</f>
        <v>7.6308163562794102E-5</v>
      </c>
      <c r="E115" s="9">
        <f>SUMIFS('Raw Hourly Load Data'!$Q:$Q,'Raw Hourly Load Data'!$H:$H,$A115,'Raw Hourly Load Data'!$J:$J,E$1)</f>
        <v>7.7740054159540918E-5</v>
      </c>
      <c r="F115" s="9">
        <f>SUMIFS('Raw Hourly Load Data'!$Q:$Q,'Raw Hourly Load Data'!$H:$H,$A115,'Raw Hourly Load Data'!$J:$J,F$1)</f>
        <v>8.2622177801744623E-5</v>
      </c>
      <c r="G115" s="9">
        <f>SUMIFS('Raw Hourly Load Data'!$Q:$Q,'Raw Hourly Load Data'!$H:$H,$A115,'Raw Hourly Load Data'!$J:$J,G$1)</f>
        <v>9.1041956538534047E-5</v>
      </c>
      <c r="H115" s="9">
        <f>SUMIFS('Raw Hourly Load Data'!$Q:$Q,'Raw Hourly Load Data'!$H:$H,$A115,'Raw Hourly Load Data'!$J:$J,H$1)</f>
        <v>9.3822970138259098E-5</v>
      </c>
      <c r="I115" s="9">
        <f>SUMIFS('Raw Hourly Load Data'!$Q:$Q,'Raw Hourly Load Data'!$H:$H,$A115,'Raw Hourly Load Data'!$J:$J,I$1)</f>
        <v>9.8405506416609809E-5</v>
      </c>
      <c r="J115" s="9">
        <f>SUMIFS('Raw Hourly Load Data'!$Q:$Q,'Raw Hourly Load Data'!$H:$H,$A115,'Raw Hourly Load Data'!$J:$J,J$1)</f>
        <v>1.0162912319115014E-4</v>
      </c>
      <c r="K115" s="9">
        <f>SUMIFS('Raw Hourly Load Data'!$Q:$Q,'Raw Hourly Load Data'!$H:$H,$A115,'Raw Hourly Load Data'!$J:$J,K$1)</f>
        <v>1.0682621897987012E-4</v>
      </c>
      <c r="L115" s="9">
        <f>SUMIFS('Raw Hourly Load Data'!$Q:$Q,'Raw Hourly Load Data'!$H:$H,$A115,'Raw Hourly Load Data'!$J:$J,L$1)</f>
        <v>1.0861061145667875E-4</v>
      </c>
      <c r="M115" s="9">
        <f>SUMIFS('Raw Hourly Load Data'!$Q:$Q,'Raw Hourly Load Data'!$H:$H,$A115,'Raw Hourly Load Data'!$J:$J,M$1)</f>
        <v>1.1153178173032E-4</v>
      </c>
      <c r="N115" s="9">
        <f>SUMIFS('Raw Hourly Load Data'!$Q:$Q,'Raw Hourly Load Data'!$H:$H,$A115,'Raw Hourly Load Data'!$J:$J,N$1)</f>
        <v>1.1318777281579996E-4</v>
      </c>
      <c r="O115" s="9">
        <f>SUMIFS('Raw Hourly Load Data'!$Q:$Q,'Raw Hourly Load Data'!$H:$H,$A115,'Raw Hourly Load Data'!$J:$J,O$1)</f>
        <v>1.136139913421465E-4</v>
      </c>
      <c r="P115" s="9">
        <f>SUMIFS('Raw Hourly Load Data'!$Q:$Q,'Raw Hourly Load Data'!$H:$H,$A115,'Raw Hourly Load Data'!$J:$J,P$1)</f>
        <v>1.1432871402724978E-4</v>
      </c>
      <c r="Q115" s="9">
        <f>SUMIFS('Raw Hourly Load Data'!$Q:$Q,'Raw Hourly Load Data'!$H:$H,$A115,'Raw Hourly Load Data'!$J:$J,Q$1)</f>
        <v>1.1330763883492755E-4</v>
      </c>
      <c r="R115" s="9">
        <f>SUMIFS('Raw Hourly Load Data'!$Q:$Q,'Raw Hourly Load Data'!$H:$H,$A115,'Raw Hourly Load Data'!$J:$J,R$1)</f>
        <v>1.1019268421189299E-4</v>
      </c>
      <c r="S115" s="9">
        <f>SUMIFS('Raw Hourly Load Data'!$Q:$Q,'Raw Hourly Load Data'!$H:$H,$A115,'Raw Hourly Load Data'!$J:$J,S$1)</f>
        <v>1.0439264609297011E-4</v>
      </c>
      <c r="T115" s="9">
        <f>SUMIFS('Raw Hourly Load Data'!$Q:$Q,'Raw Hourly Load Data'!$H:$H,$A115,'Raw Hourly Load Data'!$J:$J,T$1)</f>
        <v>1.0176609725536994E-4</v>
      </c>
      <c r="U115" s="9">
        <f>SUMIFS('Raw Hourly Load Data'!$Q:$Q,'Raw Hourly Load Data'!$H:$H,$A115,'Raw Hourly Load Data'!$J:$J,U$1)</f>
        <v>1.0341482136866775E-4</v>
      </c>
      <c r="V115" s="9">
        <f>SUMIFS('Raw Hourly Load Data'!$Q:$Q,'Raw Hourly Load Data'!$H:$H,$A115,'Raw Hourly Load Data'!$J:$J,V$1)</f>
        <v>1.0138595449967497E-4</v>
      </c>
      <c r="W115" s="9">
        <f>SUMIFS('Raw Hourly Load Data'!$Q:$Q,'Raw Hourly Load Data'!$H:$H,$A115,'Raw Hourly Load Data'!$J:$J,W$1)</f>
        <v>9.3133076880954691E-5</v>
      </c>
      <c r="X115" s="9">
        <f>SUMIFS('Raw Hourly Load Data'!$Q:$Q,'Raw Hourly Load Data'!$H:$H,$A115,'Raw Hourly Load Data'!$J:$J,X$1)</f>
        <v>8.5909205486259675E-5</v>
      </c>
      <c r="Y115" s="9">
        <f>SUMIFS('Raw Hourly Load Data'!$Q:$Q,'Raw Hourly Load Data'!$H:$H,$A115,'Raw Hourly Load Data'!$J:$J,Y$1)</f>
        <v>8.2249587013700796E-5</v>
      </c>
    </row>
    <row r="116" spans="1:25" x14ac:dyDescent="0.25">
      <c r="A116" s="9" t="s">
        <v>137</v>
      </c>
      <c r="B116" s="9">
        <f>SUMIFS('Raw Hourly Load Data'!$Q:$Q,'Raw Hourly Load Data'!$H:$H,$A116,'Raw Hourly Load Data'!$J:$J,B$1)</f>
        <v>8.1726430238754504E-5</v>
      </c>
      <c r="C116" s="9">
        <f>SUMIFS('Raw Hourly Load Data'!$Q:$Q,'Raw Hourly Load Data'!$H:$H,$A116,'Raw Hourly Load Data'!$J:$J,C$1)</f>
        <v>8.08448805468351E-5</v>
      </c>
      <c r="D116" s="9">
        <f>SUMIFS('Raw Hourly Load Data'!$Q:$Q,'Raw Hourly Load Data'!$H:$H,$A116,'Raw Hourly Load Data'!$J:$J,D$1)</f>
        <v>7.9363092618570899E-5</v>
      </c>
      <c r="E116" s="9">
        <f>SUMIFS('Raw Hourly Load Data'!$Q:$Q,'Raw Hourly Load Data'!$H:$H,$A116,'Raw Hourly Load Data'!$J:$J,E$1)</f>
        <v>8.0293627925825308E-5</v>
      </c>
      <c r="F116" s="9">
        <f>SUMIFS('Raw Hourly Load Data'!$Q:$Q,'Raw Hourly Load Data'!$H:$H,$A116,'Raw Hourly Load Data'!$J:$J,F$1)</f>
        <v>8.4773407024152727E-5</v>
      </c>
      <c r="G116" s="9">
        <f>SUMIFS('Raw Hourly Load Data'!$Q:$Q,'Raw Hourly Load Data'!$H:$H,$A116,'Raw Hourly Load Data'!$J:$J,G$1)</f>
        <v>9.2981936438953354E-5</v>
      </c>
      <c r="H116" s="9">
        <f>SUMIFS('Raw Hourly Load Data'!$Q:$Q,'Raw Hourly Load Data'!$H:$H,$A116,'Raw Hourly Load Data'!$J:$J,H$1)</f>
        <v>9.4611826938059714E-5</v>
      </c>
      <c r="I116" s="9">
        <f>SUMIFS('Raw Hourly Load Data'!$Q:$Q,'Raw Hourly Load Data'!$H:$H,$A116,'Raw Hourly Load Data'!$J:$J,I$1)</f>
        <v>9.8521483180900266E-5</v>
      </c>
      <c r="J116" s="9">
        <f>SUMIFS('Raw Hourly Load Data'!$Q:$Q,'Raw Hourly Load Data'!$H:$H,$A116,'Raw Hourly Load Data'!$J:$J,J$1)</f>
        <v>1.0114673124463972E-4</v>
      </c>
      <c r="K116" s="9">
        <f>SUMIFS('Raw Hourly Load Data'!$Q:$Q,'Raw Hourly Load Data'!$H:$H,$A116,'Raw Hourly Load Data'!$J:$J,K$1)</f>
        <v>1.057734378406331E-4</v>
      </c>
      <c r="L116" s="9">
        <f>SUMIFS('Raw Hourly Load Data'!$Q:$Q,'Raw Hourly Load Data'!$H:$H,$A116,'Raw Hourly Load Data'!$J:$J,L$1)</f>
        <v>1.0781989447534819E-4</v>
      </c>
      <c r="M116" s="9">
        <f>SUMIFS('Raw Hourly Load Data'!$Q:$Q,'Raw Hourly Load Data'!$H:$H,$A116,'Raw Hourly Load Data'!$J:$J,M$1)</f>
        <v>1.1081937480451246E-4</v>
      </c>
      <c r="N116" s="9">
        <f>SUMIFS('Raw Hourly Load Data'!$Q:$Q,'Raw Hourly Load Data'!$H:$H,$A116,'Raw Hourly Load Data'!$J:$J,N$1)</f>
        <v>1.1298001948487857E-4</v>
      </c>
      <c r="O116" s="9">
        <f>SUMIFS('Raw Hourly Load Data'!$Q:$Q,'Raw Hourly Load Data'!$H:$H,$A116,'Raw Hourly Load Data'!$J:$J,O$1)</f>
        <v>1.1393508642975537E-4</v>
      </c>
      <c r="P116" s="9">
        <f>SUMIFS('Raw Hourly Load Data'!$Q:$Q,'Raw Hourly Load Data'!$H:$H,$A116,'Raw Hourly Load Data'!$J:$J,P$1)</f>
        <v>1.1539234870044448E-4</v>
      </c>
      <c r="Q116" s="9">
        <f>SUMIFS('Raw Hourly Load Data'!$Q:$Q,'Raw Hourly Load Data'!$H:$H,$A116,'Raw Hourly Load Data'!$J:$J,Q$1)</f>
        <v>1.1483358599669848E-4</v>
      </c>
      <c r="R116" s="9">
        <f>SUMIFS('Raw Hourly Load Data'!$Q:$Q,'Raw Hourly Load Data'!$H:$H,$A116,'Raw Hourly Load Data'!$J:$J,R$1)</f>
        <v>1.114768980506009E-4</v>
      </c>
      <c r="S116" s="9">
        <f>SUMIFS('Raw Hourly Load Data'!$Q:$Q,'Raw Hourly Load Data'!$H:$H,$A116,'Raw Hourly Load Data'!$J:$J,S$1)</f>
        <v>1.0521790999922316E-4</v>
      </c>
      <c r="T116" s="9">
        <f>SUMIFS('Raw Hourly Load Data'!$Q:$Q,'Raw Hourly Load Data'!$H:$H,$A116,'Raw Hourly Load Data'!$J:$J,T$1)</f>
        <v>1.0192294981169252E-4</v>
      </c>
      <c r="U116" s="9">
        <f>SUMIFS('Raw Hourly Load Data'!$Q:$Q,'Raw Hourly Load Data'!$H:$H,$A116,'Raw Hourly Load Data'!$J:$J,U$1)</f>
        <v>1.0345729157532538E-4</v>
      </c>
      <c r="V116" s="9">
        <f>SUMIFS('Raw Hourly Load Data'!$Q:$Q,'Raw Hourly Load Data'!$H:$H,$A116,'Raw Hourly Load Data'!$J:$J,V$1)</f>
        <v>1.018043776802485E-4</v>
      </c>
      <c r="W116" s="9">
        <f>SUMIFS('Raw Hourly Load Data'!$Q:$Q,'Raw Hourly Load Data'!$H:$H,$A116,'Raw Hourly Load Data'!$J:$J,W$1)</f>
        <v>9.3981594345871774E-5</v>
      </c>
      <c r="X116" s="9">
        <f>SUMIFS('Raw Hourly Load Data'!$Q:$Q,'Raw Hourly Load Data'!$H:$H,$A116,'Raw Hourly Load Data'!$J:$J,X$1)</f>
        <v>8.6739417600879628E-5</v>
      </c>
      <c r="Y116" s="9">
        <f>SUMIFS('Raw Hourly Load Data'!$Q:$Q,'Raw Hourly Load Data'!$H:$H,$A116,'Raw Hourly Load Data'!$J:$J,Y$1)</f>
        <v>8.3146846673616112E-5</v>
      </c>
    </row>
    <row r="117" spans="1:25" x14ac:dyDescent="0.25">
      <c r="A117" s="9" t="s">
        <v>138</v>
      </c>
      <c r="B117" s="9">
        <f>SUMIFS('Raw Hourly Load Data'!$Q:$Q,'Raw Hourly Load Data'!$H:$H,$A117,'Raw Hourly Load Data'!$J:$J,B$1)</f>
        <v>8.2626095961416295E-5</v>
      </c>
      <c r="C117" s="9">
        <f>SUMIFS('Raw Hourly Load Data'!$Q:$Q,'Raw Hourly Load Data'!$H:$H,$A117,'Raw Hourly Load Data'!$J:$J,C$1)</f>
        <v>8.1813954930245078E-5</v>
      </c>
      <c r="D117" s="9">
        <f>SUMIFS('Raw Hourly Load Data'!$Q:$Q,'Raw Hourly Load Data'!$H:$H,$A117,'Raw Hourly Load Data'!$J:$J,D$1)</f>
        <v>8.0623377926673033E-5</v>
      </c>
      <c r="E117" s="9">
        <f>SUMIFS('Raw Hourly Load Data'!$Q:$Q,'Raw Hourly Load Data'!$H:$H,$A117,'Raw Hourly Load Data'!$J:$J,E$1)</f>
        <v>8.1574401590220281E-5</v>
      </c>
      <c r="F117" s="9">
        <f>SUMIFS('Raw Hourly Load Data'!$Q:$Q,'Raw Hourly Load Data'!$H:$H,$A117,'Raw Hourly Load Data'!$J:$J,F$1)</f>
        <v>8.6343737316070865E-5</v>
      </c>
      <c r="G117" s="9">
        <f>SUMIFS('Raw Hourly Load Data'!$Q:$Q,'Raw Hourly Load Data'!$H:$H,$A117,'Raw Hourly Load Data'!$J:$J,G$1)</f>
        <v>9.4472845987552905E-5</v>
      </c>
      <c r="H117" s="9">
        <f>SUMIFS('Raw Hourly Load Data'!$Q:$Q,'Raw Hourly Load Data'!$H:$H,$A117,'Raw Hourly Load Data'!$J:$J,H$1)</f>
        <v>9.623751452544381E-5</v>
      </c>
      <c r="I117" s="9">
        <f>SUMIFS('Raw Hourly Load Data'!$Q:$Q,'Raw Hourly Load Data'!$H:$H,$A117,'Raw Hourly Load Data'!$J:$J,I$1)</f>
        <v>9.9490968270272539E-5</v>
      </c>
      <c r="J117" s="9">
        <f>SUMIFS('Raw Hourly Load Data'!$Q:$Q,'Raw Hourly Load Data'!$H:$H,$A117,'Raw Hourly Load Data'!$J:$J,J$1)</f>
        <v>1.0309603370949757E-4</v>
      </c>
      <c r="K117" s="9">
        <f>SUMIFS('Raw Hourly Load Data'!$Q:$Q,'Raw Hourly Load Data'!$H:$H,$A117,'Raw Hourly Load Data'!$J:$J,K$1)</f>
        <v>1.0893550328733947E-4</v>
      </c>
      <c r="L117" s="9">
        <f>SUMIFS('Raw Hourly Load Data'!$Q:$Q,'Raw Hourly Load Data'!$H:$H,$A117,'Raw Hourly Load Data'!$J:$J,L$1)</f>
        <v>1.1195815188274675E-4</v>
      </c>
      <c r="M117" s="9">
        <f>SUMIFS('Raw Hourly Load Data'!$Q:$Q,'Raw Hourly Load Data'!$H:$H,$A117,'Raw Hourly Load Data'!$J:$J,M$1)</f>
        <v>1.1562933166110658E-4</v>
      </c>
      <c r="N117" s="9">
        <f>SUMIFS('Raw Hourly Load Data'!$Q:$Q,'Raw Hourly Load Data'!$H:$H,$A117,'Raw Hourly Load Data'!$J:$J,N$1)</f>
        <v>1.1856280095627126E-4</v>
      </c>
      <c r="O117" s="9">
        <f>SUMIFS('Raw Hourly Load Data'!$Q:$Q,'Raw Hourly Load Data'!$H:$H,$A117,'Raw Hourly Load Data'!$J:$J,O$1)</f>
        <v>1.2029384088099943E-4</v>
      </c>
      <c r="P117" s="9">
        <f>SUMIFS('Raw Hourly Load Data'!$Q:$Q,'Raw Hourly Load Data'!$H:$H,$A117,'Raw Hourly Load Data'!$J:$J,P$1)</f>
        <v>1.2205406864069458E-4</v>
      </c>
      <c r="Q117" s="9">
        <f>SUMIFS('Raw Hourly Load Data'!$Q:$Q,'Raw Hourly Load Data'!$H:$H,$A117,'Raw Hourly Load Data'!$J:$J,Q$1)</f>
        <v>1.2155140406452587E-4</v>
      </c>
      <c r="R117" s="9">
        <f>SUMIFS('Raw Hourly Load Data'!$Q:$Q,'Raw Hourly Load Data'!$H:$H,$A117,'Raw Hourly Load Data'!$J:$J,R$1)</f>
        <v>1.1810198128428033E-4</v>
      </c>
      <c r="S117" s="9">
        <f>SUMIFS('Raw Hourly Load Data'!$Q:$Q,'Raw Hourly Load Data'!$H:$H,$A117,'Raw Hourly Load Data'!$J:$J,S$1)</f>
        <v>1.1085677112316398E-4</v>
      </c>
      <c r="T117" s="9">
        <f>SUMIFS('Raw Hourly Load Data'!$Q:$Q,'Raw Hourly Load Data'!$H:$H,$A117,'Raw Hourly Load Data'!$J:$J,T$1)</f>
        <v>1.0663388858858114E-4</v>
      </c>
      <c r="U117" s="9">
        <f>SUMIFS('Raw Hourly Load Data'!$Q:$Q,'Raw Hourly Load Data'!$H:$H,$A117,'Raw Hourly Load Data'!$J:$J,U$1)</f>
        <v>1.0739597518545783E-4</v>
      </c>
      <c r="V117" s="9">
        <f>SUMIFS('Raw Hourly Load Data'!$Q:$Q,'Raw Hourly Load Data'!$H:$H,$A117,'Raw Hourly Load Data'!$J:$J,V$1)</f>
        <v>1.0485685261468693E-4</v>
      </c>
      <c r="W117" s="9">
        <f>SUMIFS('Raw Hourly Load Data'!$Q:$Q,'Raw Hourly Load Data'!$H:$H,$A117,'Raw Hourly Load Data'!$J:$J,W$1)</f>
        <v>9.6823856086703484E-5</v>
      </c>
      <c r="X117" s="9">
        <f>SUMIFS('Raw Hourly Load Data'!$Q:$Q,'Raw Hourly Load Data'!$H:$H,$A117,'Raw Hourly Load Data'!$J:$J,X$1)</f>
        <v>8.9282659573661018E-5</v>
      </c>
      <c r="Y117" s="9">
        <f>SUMIFS('Raw Hourly Load Data'!$Q:$Q,'Raw Hourly Load Data'!$H:$H,$A117,'Raw Hourly Load Data'!$J:$J,Y$1)</f>
        <v>8.5390663043298482E-5</v>
      </c>
    </row>
    <row r="118" spans="1:25" x14ac:dyDescent="0.25">
      <c r="A118" s="9" t="s">
        <v>139</v>
      </c>
      <c r="B118" s="9">
        <f>SUMIFS('Raw Hourly Load Data'!$Q:$Q,'Raw Hourly Load Data'!$H:$H,$A118,'Raw Hourly Load Data'!$J:$J,B$1)</f>
        <v>8.4613834535510112E-5</v>
      </c>
      <c r="C118" s="9">
        <f>SUMIFS('Raw Hourly Load Data'!$Q:$Q,'Raw Hourly Load Data'!$H:$H,$A118,'Raw Hourly Load Data'!$J:$J,C$1)</f>
        <v>8.3519225966011146E-5</v>
      </c>
      <c r="D118" s="9">
        <f>SUMIFS('Raw Hourly Load Data'!$Q:$Q,'Raw Hourly Load Data'!$H:$H,$A118,'Raw Hourly Load Data'!$J:$J,D$1)</f>
        <v>8.2057284737517802E-5</v>
      </c>
      <c r="E118" s="9">
        <f>SUMIFS('Raw Hourly Load Data'!$Q:$Q,'Raw Hourly Load Data'!$H:$H,$A118,'Raw Hourly Load Data'!$J:$J,E$1)</f>
        <v>8.2933753841620244E-5</v>
      </c>
      <c r="F118" s="9">
        <f>SUMIFS('Raw Hourly Load Data'!$Q:$Q,'Raw Hourly Load Data'!$H:$H,$A118,'Raw Hourly Load Data'!$J:$J,F$1)</f>
        <v>8.7411987001965462E-5</v>
      </c>
      <c r="G118" s="9">
        <f>SUMIFS('Raw Hourly Load Data'!$Q:$Q,'Raw Hourly Load Data'!$H:$H,$A118,'Raw Hourly Load Data'!$J:$J,G$1)</f>
        <v>9.5019972688141111E-5</v>
      </c>
      <c r="H118" s="9">
        <f>SUMIFS('Raw Hourly Load Data'!$Q:$Q,'Raw Hourly Load Data'!$H:$H,$A118,'Raw Hourly Load Data'!$J:$J,H$1)</f>
        <v>9.676652132902799E-5</v>
      </c>
      <c r="I118" s="9">
        <f>SUMIFS('Raw Hourly Load Data'!$Q:$Q,'Raw Hourly Load Data'!$H:$H,$A118,'Raw Hourly Load Data'!$J:$J,I$1)</f>
        <v>1.0045026901797802E-4</v>
      </c>
      <c r="J118" s="9">
        <f>SUMIFS('Raw Hourly Load Data'!$Q:$Q,'Raw Hourly Load Data'!$H:$H,$A118,'Raw Hourly Load Data'!$J:$J,J$1)</f>
        <v>1.0522213652718747E-4</v>
      </c>
      <c r="K118" s="9">
        <f>SUMIFS('Raw Hourly Load Data'!$Q:$Q,'Raw Hourly Load Data'!$H:$H,$A118,'Raw Hourly Load Data'!$J:$J,K$1)</f>
        <v>1.1200319769366471E-4</v>
      </c>
      <c r="L118" s="9">
        <f>SUMIFS('Raw Hourly Load Data'!$Q:$Q,'Raw Hourly Load Data'!$H:$H,$A118,'Raw Hourly Load Data'!$J:$J,L$1)</f>
        <v>1.1530242671628542E-4</v>
      </c>
      <c r="M118" s="9">
        <f>SUMIFS('Raw Hourly Load Data'!$Q:$Q,'Raw Hourly Load Data'!$H:$H,$A118,'Raw Hourly Load Data'!$J:$J,M$1)</f>
        <v>1.1887659030118537E-4</v>
      </c>
      <c r="N118" s="9">
        <f>SUMIFS('Raw Hourly Load Data'!$Q:$Q,'Raw Hourly Load Data'!$H:$H,$A118,'Raw Hourly Load Data'!$J:$J,N$1)</f>
        <v>1.2149228136260555E-4</v>
      </c>
      <c r="O118" s="9">
        <f>SUMIFS('Raw Hourly Load Data'!$Q:$Q,'Raw Hourly Load Data'!$H:$H,$A118,'Raw Hourly Load Data'!$J:$J,O$1)</f>
        <v>1.2305048353048077E-4</v>
      </c>
      <c r="P118" s="9">
        <f>SUMIFS('Raw Hourly Load Data'!$Q:$Q,'Raw Hourly Load Data'!$H:$H,$A118,'Raw Hourly Load Data'!$J:$J,P$1)</f>
        <v>1.2429319401866418E-4</v>
      </c>
      <c r="Q118" s="9">
        <f>SUMIFS('Raw Hourly Load Data'!$Q:$Q,'Raw Hourly Load Data'!$H:$H,$A118,'Raw Hourly Load Data'!$J:$J,Q$1)</f>
        <v>1.2317947736162411E-4</v>
      </c>
      <c r="R118" s="9">
        <f>SUMIFS('Raw Hourly Load Data'!$Q:$Q,'Raw Hourly Load Data'!$H:$H,$A118,'Raw Hourly Load Data'!$J:$J,R$1)</f>
        <v>1.1905172430214285E-4</v>
      </c>
      <c r="S118" s="9">
        <f>SUMIFS('Raw Hourly Load Data'!$Q:$Q,'Raw Hourly Load Data'!$H:$H,$A118,'Raw Hourly Load Data'!$J:$J,S$1)</f>
        <v>1.1148618059943635E-4</v>
      </c>
      <c r="T118" s="9">
        <f>SUMIFS('Raw Hourly Load Data'!$Q:$Q,'Raw Hourly Load Data'!$H:$H,$A118,'Raw Hourly Load Data'!$J:$J,T$1)</f>
        <v>1.0712587317477276E-4</v>
      </c>
      <c r="U118" s="9">
        <f>SUMIFS('Raw Hourly Load Data'!$Q:$Q,'Raw Hourly Load Data'!$H:$H,$A118,'Raw Hourly Load Data'!$J:$J,U$1)</f>
        <v>1.0799508174321972E-4</v>
      </c>
      <c r="V118" s="9">
        <f>SUMIFS('Raw Hourly Load Data'!$Q:$Q,'Raw Hourly Load Data'!$H:$H,$A118,'Raw Hourly Load Data'!$J:$J,V$1)</f>
        <v>1.0567732965068159E-4</v>
      </c>
      <c r="W118" s="9">
        <f>SUMIFS('Raw Hourly Load Data'!$Q:$Q,'Raw Hourly Load Data'!$H:$H,$A118,'Raw Hourly Load Data'!$J:$J,W$1)</f>
        <v>9.7622724027993208E-5</v>
      </c>
      <c r="X118" s="9">
        <f>SUMIFS('Raw Hourly Load Data'!$Q:$Q,'Raw Hourly Load Data'!$H:$H,$A118,'Raw Hourly Load Data'!$J:$J,X$1)</f>
        <v>9.0023094660003728E-5</v>
      </c>
      <c r="Y118" s="9">
        <f>SUMIFS('Raw Hourly Load Data'!$Q:$Q,'Raw Hourly Load Data'!$H:$H,$A118,'Raw Hourly Load Data'!$J:$J,Y$1)</f>
        <v>8.5867912106495878E-5</v>
      </c>
    </row>
    <row r="119" spans="1:25" x14ac:dyDescent="0.25">
      <c r="A119" s="9" t="s">
        <v>140</v>
      </c>
      <c r="B119" s="9">
        <f>SUMIFS('Raw Hourly Load Data'!$Q:$Q,'Raw Hourly Load Data'!$H:$H,$A119,'Raw Hourly Load Data'!$J:$J,B$1)</f>
        <v>8.4465649598358474E-5</v>
      </c>
      <c r="C119" s="9">
        <f>SUMIFS('Raw Hourly Load Data'!$Q:$Q,'Raw Hourly Load Data'!$H:$H,$A119,'Raw Hourly Load Data'!$J:$J,C$1)</f>
        <v>8.3166387108760828E-5</v>
      </c>
      <c r="D119" s="9">
        <f>SUMIFS('Raw Hourly Load Data'!$Q:$Q,'Raw Hourly Load Data'!$H:$H,$A119,'Raw Hourly Load Data'!$J:$J,D$1)</f>
        <v>8.1548017728509632E-5</v>
      </c>
      <c r="E119" s="9">
        <f>SUMIFS('Raw Hourly Load Data'!$Q:$Q,'Raw Hourly Load Data'!$H:$H,$A119,'Raw Hourly Load Data'!$J:$J,E$1)</f>
        <v>8.223569577067667E-5</v>
      </c>
      <c r="F119" s="9">
        <f>SUMIFS('Raw Hourly Load Data'!$Q:$Q,'Raw Hourly Load Data'!$H:$H,$A119,'Raw Hourly Load Data'!$J:$J,F$1)</f>
        <v>8.6544016496439174E-5</v>
      </c>
      <c r="G119" s="9">
        <f>SUMIFS('Raw Hourly Load Data'!$Q:$Q,'Raw Hourly Load Data'!$H:$H,$A119,'Raw Hourly Load Data'!$J:$J,G$1)</f>
        <v>9.4088211121244752E-5</v>
      </c>
      <c r="H119" s="9">
        <f>SUMIFS('Raw Hourly Load Data'!$Q:$Q,'Raw Hourly Load Data'!$H:$H,$A119,'Raw Hourly Load Data'!$J:$J,H$1)</f>
        <v>9.5892472603418608E-5</v>
      </c>
      <c r="I119" s="9">
        <f>SUMIFS('Raw Hourly Load Data'!$Q:$Q,'Raw Hourly Load Data'!$H:$H,$A119,'Raw Hourly Load Data'!$J:$J,I$1)</f>
        <v>1.0027647795441441E-4</v>
      </c>
      <c r="J119" s="9">
        <f>SUMIFS('Raw Hourly Load Data'!$Q:$Q,'Raw Hourly Load Data'!$H:$H,$A119,'Raw Hourly Load Data'!$J:$J,J$1)</f>
        <v>1.0481072184295911E-4</v>
      </c>
      <c r="K119" s="9">
        <f>SUMIFS('Raw Hourly Load Data'!$Q:$Q,'Raw Hourly Load Data'!$H:$H,$A119,'Raw Hourly Load Data'!$J:$J,K$1)</f>
        <v>1.1120810103507771E-4</v>
      </c>
      <c r="L119" s="9">
        <f>SUMIFS('Raw Hourly Load Data'!$Q:$Q,'Raw Hourly Load Data'!$H:$H,$A119,'Raw Hourly Load Data'!$J:$J,L$1)</f>
        <v>1.1401059785009282E-4</v>
      </c>
      <c r="M119" s="9">
        <f>SUMIFS('Raw Hourly Load Data'!$Q:$Q,'Raw Hourly Load Data'!$H:$H,$A119,'Raw Hourly Load Data'!$J:$J,M$1)</f>
        <v>1.1710645471401389E-4</v>
      </c>
      <c r="N119" s="9">
        <f>SUMIFS('Raw Hourly Load Data'!$Q:$Q,'Raw Hourly Load Data'!$H:$H,$A119,'Raw Hourly Load Data'!$J:$J,N$1)</f>
        <v>1.1948133157409768E-4</v>
      </c>
      <c r="O119" s="9">
        <f>SUMIFS('Raw Hourly Load Data'!$Q:$Q,'Raw Hourly Load Data'!$H:$H,$A119,'Raw Hourly Load Data'!$J:$J,O$1)</f>
        <v>1.2077092715091673E-4</v>
      </c>
      <c r="P119" s="9">
        <f>SUMIFS('Raw Hourly Load Data'!$Q:$Q,'Raw Hourly Load Data'!$H:$H,$A119,'Raw Hourly Load Data'!$J:$J,P$1)</f>
        <v>1.2171598478729909E-4</v>
      </c>
      <c r="Q119" s="9">
        <f>SUMIFS('Raw Hourly Load Data'!$Q:$Q,'Raw Hourly Load Data'!$H:$H,$A119,'Raw Hourly Load Data'!$J:$J,Q$1)</f>
        <v>1.204535402853079E-4</v>
      </c>
      <c r="R119" s="9">
        <f>SUMIFS('Raw Hourly Load Data'!$Q:$Q,'Raw Hourly Load Data'!$H:$H,$A119,'Raw Hourly Load Data'!$J:$J,R$1)</f>
        <v>1.160564915727455E-4</v>
      </c>
      <c r="S119" s="9">
        <f>SUMIFS('Raw Hourly Load Data'!$Q:$Q,'Raw Hourly Load Data'!$H:$H,$A119,'Raw Hourly Load Data'!$J:$J,S$1)</f>
        <v>1.0801337094018163E-4</v>
      </c>
      <c r="T119" s="9">
        <f>SUMIFS('Raw Hourly Load Data'!$Q:$Q,'Raw Hourly Load Data'!$H:$H,$A119,'Raw Hourly Load Data'!$J:$J,T$1)</f>
        <v>1.0285128381516246E-4</v>
      </c>
      <c r="U119" s="9">
        <f>SUMIFS('Raw Hourly Load Data'!$Q:$Q,'Raw Hourly Load Data'!$H:$H,$A119,'Raw Hourly Load Data'!$J:$J,U$1)</f>
        <v>1.0303113855535058E-4</v>
      </c>
      <c r="V119" s="9">
        <f>SUMIFS('Raw Hourly Load Data'!$Q:$Q,'Raw Hourly Load Data'!$H:$H,$A119,'Raw Hourly Load Data'!$J:$J,V$1)</f>
        <v>1.0157459391945131E-4</v>
      </c>
      <c r="W119" s="9">
        <f>SUMIFS('Raw Hourly Load Data'!$Q:$Q,'Raw Hourly Load Data'!$H:$H,$A119,'Raw Hourly Load Data'!$J:$J,W$1)</f>
        <v>9.506892435948932E-5</v>
      </c>
      <c r="X119" s="9">
        <f>SUMIFS('Raw Hourly Load Data'!$Q:$Q,'Raw Hourly Load Data'!$H:$H,$A119,'Raw Hourly Load Data'!$J:$J,X$1)</f>
        <v>8.9129941582248768E-5</v>
      </c>
      <c r="Y119" s="9">
        <f>SUMIFS('Raw Hourly Load Data'!$Q:$Q,'Raw Hourly Load Data'!$H:$H,$A119,'Raw Hourly Load Data'!$J:$J,Y$1)</f>
        <v>8.5908361793572997E-5</v>
      </c>
    </row>
    <row r="120" spans="1:25" x14ac:dyDescent="0.25">
      <c r="A120" s="9" t="s">
        <v>141</v>
      </c>
      <c r="B120" s="9">
        <f>SUMIFS('Raw Hourly Load Data'!$Q:$Q,'Raw Hourly Load Data'!$H:$H,$A120,'Raw Hourly Load Data'!$J:$J,B$1)</f>
        <v>9.113972785681995E-5</v>
      </c>
      <c r="C120" s="9">
        <f>SUMIFS('Raw Hourly Load Data'!$Q:$Q,'Raw Hourly Load Data'!$H:$H,$A120,'Raw Hourly Load Data'!$J:$J,C$1)</f>
        <v>9.0496890949238304E-5</v>
      </c>
      <c r="D120" s="9">
        <f>SUMIFS('Raw Hourly Load Data'!$Q:$Q,'Raw Hourly Load Data'!$H:$H,$A120,'Raw Hourly Load Data'!$J:$J,D$1)</f>
        <v>9.1360610864880915E-5</v>
      </c>
      <c r="E120" s="9">
        <f>SUMIFS('Raw Hourly Load Data'!$Q:$Q,'Raw Hourly Load Data'!$H:$H,$A120,'Raw Hourly Load Data'!$J:$J,E$1)</f>
        <v>9.1596739916236051E-5</v>
      </c>
      <c r="F120" s="9">
        <f>SUMIFS('Raw Hourly Load Data'!$Q:$Q,'Raw Hourly Load Data'!$H:$H,$A120,'Raw Hourly Load Data'!$J:$J,F$1)</f>
        <v>9.3897373885563744E-5</v>
      </c>
      <c r="G120" s="9">
        <f>SUMIFS('Raw Hourly Load Data'!$Q:$Q,'Raw Hourly Load Data'!$H:$H,$A120,'Raw Hourly Load Data'!$J:$J,G$1)</f>
        <v>9.8406839632228605E-5</v>
      </c>
      <c r="H120" s="9">
        <f>SUMIFS('Raw Hourly Load Data'!$Q:$Q,'Raw Hourly Load Data'!$H:$H,$A120,'Raw Hourly Load Data'!$J:$J,H$1)</f>
        <v>1.0132832225862581E-4</v>
      </c>
      <c r="I120" s="9">
        <f>SUMIFS('Raw Hourly Load Data'!$Q:$Q,'Raw Hourly Load Data'!$H:$H,$A120,'Raw Hourly Load Data'!$J:$J,I$1)</f>
        <v>1.0409457682266519E-4</v>
      </c>
      <c r="J120" s="9">
        <f>SUMIFS('Raw Hourly Load Data'!$Q:$Q,'Raw Hourly Load Data'!$H:$H,$A120,'Raw Hourly Load Data'!$J:$J,J$1)</f>
        <v>1.0735768431053556E-4</v>
      </c>
      <c r="K120" s="9">
        <f>SUMIFS('Raw Hourly Load Data'!$Q:$Q,'Raw Hourly Load Data'!$H:$H,$A120,'Raw Hourly Load Data'!$J:$J,K$1)</f>
        <v>1.1167017312186689E-4</v>
      </c>
      <c r="L120" s="9">
        <f>SUMIFS('Raw Hourly Load Data'!$Q:$Q,'Raw Hourly Load Data'!$H:$H,$A120,'Raw Hourly Load Data'!$J:$J,L$1)</f>
        <v>1.1386408261773212E-4</v>
      </c>
      <c r="M120" s="9">
        <f>SUMIFS('Raw Hourly Load Data'!$Q:$Q,'Raw Hourly Load Data'!$H:$H,$A120,'Raw Hourly Load Data'!$J:$J,M$1)</f>
        <v>1.1690331343280495E-4</v>
      </c>
      <c r="N120" s="9">
        <f>SUMIFS('Raw Hourly Load Data'!$Q:$Q,'Raw Hourly Load Data'!$H:$H,$A120,'Raw Hourly Load Data'!$J:$J,N$1)</f>
        <v>1.1896979924282137E-4</v>
      </c>
      <c r="O120" s="9">
        <f>SUMIFS('Raw Hourly Load Data'!$Q:$Q,'Raw Hourly Load Data'!$H:$H,$A120,'Raw Hourly Load Data'!$J:$J,O$1)</f>
        <v>1.2057177306330057E-4</v>
      </c>
      <c r="P120" s="9">
        <f>SUMIFS('Raw Hourly Load Data'!$Q:$Q,'Raw Hourly Load Data'!$H:$H,$A120,'Raw Hourly Load Data'!$J:$J,P$1)</f>
        <v>1.2232800824824814E-4</v>
      </c>
      <c r="Q120" s="9">
        <f>SUMIFS('Raw Hourly Load Data'!$Q:$Q,'Raw Hourly Load Data'!$H:$H,$A120,'Raw Hourly Load Data'!$J:$J,Q$1)</f>
        <v>1.2149851823276509E-4</v>
      </c>
      <c r="R120" s="9">
        <f>SUMIFS('Raw Hourly Load Data'!$Q:$Q,'Raw Hourly Load Data'!$H:$H,$A120,'Raw Hourly Load Data'!$J:$J,R$1)</f>
        <v>1.1960039706077729E-4</v>
      </c>
      <c r="S120" s="9">
        <f>SUMIFS('Raw Hourly Load Data'!$Q:$Q,'Raw Hourly Load Data'!$H:$H,$A120,'Raw Hourly Load Data'!$J:$J,S$1)</f>
        <v>1.1461205212678982E-4</v>
      </c>
      <c r="T120" s="9">
        <f>SUMIFS('Raw Hourly Load Data'!$Q:$Q,'Raw Hourly Load Data'!$H:$H,$A120,'Raw Hourly Load Data'!$J:$J,T$1)</f>
        <v>1.0809884263296104E-4</v>
      </c>
      <c r="U120" s="9">
        <f>SUMIFS('Raw Hourly Load Data'!$Q:$Q,'Raw Hourly Load Data'!$H:$H,$A120,'Raw Hourly Load Data'!$J:$J,U$1)</f>
        <v>1.0824788489038145E-4</v>
      </c>
      <c r="V120" s="9">
        <f>SUMIFS('Raw Hourly Load Data'!$Q:$Q,'Raw Hourly Load Data'!$H:$H,$A120,'Raw Hourly Load Data'!$J:$J,V$1)</f>
        <v>1.0818286011310525E-4</v>
      </c>
      <c r="W120" s="9">
        <f>SUMIFS('Raw Hourly Load Data'!$Q:$Q,'Raw Hourly Load Data'!$H:$H,$A120,'Raw Hourly Load Data'!$J:$J,W$1)</f>
        <v>1.0195468947829653E-4</v>
      </c>
      <c r="X120" s="9">
        <f>SUMIFS('Raw Hourly Load Data'!$Q:$Q,'Raw Hourly Load Data'!$H:$H,$A120,'Raw Hourly Load Data'!$J:$J,X$1)</f>
        <v>9.6750108952091862E-5</v>
      </c>
      <c r="Y120" s="9">
        <f>SUMIFS('Raw Hourly Load Data'!$Q:$Q,'Raw Hourly Load Data'!$H:$H,$A120,'Raw Hourly Load Data'!$J:$J,Y$1)</f>
        <v>9.1978155551010162E-5</v>
      </c>
    </row>
    <row r="121" spans="1:25" x14ac:dyDescent="0.25">
      <c r="A121" s="9" t="s">
        <v>142</v>
      </c>
      <c r="B121" s="9">
        <f>SUMIFS('Raw Hourly Load Data'!$Q:$Q,'Raw Hourly Load Data'!$H:$H,$A121,'Raw Hourly Load Data'!$J:$J,B$1)</f>
        <v>9.0105144041073277E-5</v>
      </c>
      <c r="C121" s="9">
        <f>SUMIFS('Raw Hourly Load Data'!$Q:$Q,'Raw Hourly Load Data'!$H:$H,$A121,'Raw Hourly Load Data'!$J:$J,C$1)</f>
        <v>8.8950707741591238E-5</v>
      </c>
      <c r="D121" s="9">
        <f>SUMIFS('Raw Hourly Load Data'!$Q:$Q,'Raw Hourly Load Data'!$H:$H,$A121,'Raw Hourly Load Data'!$J:$J,D$1)</f>
        <v>8.9853084381524685E-5</v>
      </c>
      <c r="E121" s="9">
        <f>SUMIFS('Raw Hourly Load Data'!$Q:$Q,'Raw Hourly Load Data'!$H:$H,$A121,'Raw Hourly Load Data'!$J:$J,E$1)</f>
        <v>9.0122296885272485E-5</v>
      </c>
      <c r="F121" s="9">
        <f>SUMIFS('Raw Hourly Load Data'!$Q:$Q,'Raw Hourly Load Data'!$H:$H,$A121,'Raw Hourly Load Data'!$J:$J,F$1)</f>
        <v>9.1771093111073172E-5</v>
      </c>
      <c r="G121" s="9">
        <f>SUMIFS('Raw Hourly Load Data'!$Q:$Q,'Raw Hourly Load Data'!$H:$H,$A121,'Raw Hourly Load Data'!$J:$J,G$1)</f>
        <v>9.4393264438964421E-5</v>
      </c>
      <c r="H121" s="9">
        <f>SUMIFS('Raw Hourly Load Data'!$Q:$Q,'Raw Hourly Load Data'!$H:$H,$A121,'Raw Hourly Load Data'!$J:$J,H$1)</f>
        <v>9.5201222261957413E-5</v>
      </c>
      <c r="I121" s="9">
        <f>SUMIFS('Raw Hourly Load Data'!$Q:$Q,'Raw Hourly Load Data'!$H:$H,$A121,'Raw Hourly Load Data'!$J:$J,I$1)</f>
        <v>9.7487808608475598E-5</v>
      </c>
      <c r="J121" s="9">
        <f>SUMIFS('Raw Hourly Load Data'!$Q:$Q,'Raw Hourly Load Data'!$H:$H,$A121,'Raw Hourly Load Data'!$J:$J,J$1)</f>
        <v>1.0102800560929863E-4</v>
      </c>
      <c r="K121" s="9">
        <f>SUMIFS('Raw Hourly Load Data'!$Q:$Q,'Raw Hourly Load Data'!$H:$H,$A121,'Raw Hourly Load Data'!$J:$J,K$1)</f>
        <v>1.0557040625359429E-4</v>
      </c>
      <c r="L121" s="9">
        <f>SUMIFS('Raw Hourly Load Data'!$Q:$Q,'Raw Hourly Load Data'!$H:$H,$A121,'Raw Hourly Load Data'!$J:$J,L$1)</f>
        <v>1.08281944782739E-4</v>
      </c>
      <c r="M121" s="9">
        <f>SUMIFS('Raw Hourly Load Data'!$Q:$Q,'Raw Hourly Load Data'!$H:$H,$A121,'Raw Hourly Load Data'!$J:$J,M$1)</f>
        <v>1.1230584740051505E-4</v>
      </c>
      <c r="N121" s="9">
        <f>SUMIFS('Raw Hourly Load Data'!$Q:$Q,'Raw Hourly Load Data'!$H:$H,$A121,'Raw Hourly Load Data'!$J:$J,N$1)</f>
        <v>1.1531996766224441E-4</v>
      </c>
      <c r="O121" s="9">
        <f>SUMIFS('Raw Hourly Load Data'!$Q:$Q,'Raw Hourly Load Data'!$H:$H,$A121,'Raw Hourly Load Data'!$J:$J,O$1)</f>
        <v>1.1783628013222676E-4</v>
      </c>
      <c r="P121" s="9">
        <f>SUMIFS('Raw Hourly Load Data'!$Q:$Q,'Raw Hourly Load Data'!$H:$H,$A121,'Raw Hourly Load Data'!$J:$J,P$1)</f>
        <v>1.2047234552377861E-4</v>
      </c>
      <c r="Q121" s="9">
        <f>SUMIFS('Raw Hourly Load Data'!$Q:$Q,'Raw Hourly Load Data'!$H:$H,$A121,'Raw Hourly Load Data'!$J:$J,Q$1)</f>
        <v>1.2076978556214391E-4</v>
      </c>
      <c r="R121" s="9">
        <f>SUMIFS('Raw Hourly Load Data'!$Q:$Q,'Raw Hourly Load Data'!$H:$H,$A121,'Raw Hourly Load Data'!$J:$J,R$1)</f>
        <v>1.1979973061611414E-4</v>
      </c>
      <c r="S121" s="9">
        <f>SUMIFS('Raw Hourly Load Data'!$Q:$Q,'Raw Hourly Load Data'!$H:$H,$A121,'Raw Hourly Load Data'!$J:$J,S$1)</f>
        <v>1.1588594068680514E-4</v>
      </c>
      <c r="T121" s="9">
        <f>SUMIFS('Raw Hourly Load Data'!$Q:$Q,'Raw Hourly Load Data'!$H:$H,$A121,'Raw Hourly Load Data'!$J:$J,T$1)</f>
        <v>1.1079654362316794E-4</v>
      </c>
      <c r="U121" s="9">
        <f>SUMIFS('Raw Hourly Load Data'!$Q:$Q,'Raw Hourly Load Data'!$H:$H,$A121,'Raw Hourly Load Data'!$J:$J,U$1)</f>
        <v>1.1139921650234957E-4</v>
      </c>
      <c r="V121" s="9">
        <f>SUMIFS('Raw Hourly Load Data'!$Q:$Q,'Raw Hourly Load Data'!$H:$H,$A121,'Raw Hourly Load Data'!$J:$J,V$1)</f>
        <v>1.1136148988018447E-4</v>
      </c>
      <c r="W121" s="9">
        <f>SUMIFS('Raw Hourly Load Data'!$Q:$Q,'Raw Hourly Load Data'!$H:$H,$A121,'Raw Hourly Load Data'!$J:$J,W$1)</f>
        <v>1.036998755995512E-4</v>
      </c>
      <c r="X121" s="9">
        <f>SUMIFS('Raw Hourly Load Data'!$Q:$Q,'Raw Hourly Load Data'!$H:$H,$A121,'Raw Hourly Load Data'!$J:$J,X$1)</f>
        <v>9.737031504328135E-5</v>
      </c>
      <c r="Y121" s="9">
        <f>SUMIFS('Raw Hourly Load Data'!$Q:$Q,'Raw Hourly Load Data'!$H:$H,$A121,'Raw Hourly Load Data'!$J:$J,Y$1)</f>
        <v>9.1837829055409849E-5</v>
      </c>
    </row>
    <row r="122" spans="1:25" x14ac:dyDescent="0.25">
      <c r="A122" s="9" t="s">
        <v>143</v>
      </c>
      <c r="B122" s="9">
        <f>SUMIFS('Raw Hourly Load Data'!$Q:$Q,'Raw Hourly Load Data'!$H:$H,$A122,'Raw Hourly Load Data'!$J:$J,B$1)</f>
        <v>8.2677527988039569E-5</v>
      </c>
      <c r="C122" s="9">
        <f>SUMIFS('Raw Hourly Load Data'!$Q:$Q,'Raw Hourly Load Data'!$H:$H,$A122,'Raw Hourly Load Data'!$J:$J,C$1)</f>
        <v>8.1197826835569347E-5</v>
      </c>
      <c r="D122" s="9">
        <f>SUMIFS('Raw Hourly Load Data'!$Q:$Q,'Raw Hourly Load Data'!$H:$H,$A122,'Raw Hourly Load Data'!$J:$J,D$1)</f>
        <v>8.02145789175351E-5</v>
      </c>
      <c r="E122" s="9">
        <f>SUMIFS('Raw Hourly Load Data'!$Q:$Q,'Raw Hourly Load Data'!$H:$H,$A122,'Raw Hourly Load Data'!$J:$J,E$1)</f>
        <v>8.1665781096226054E-5</v>
      </c>
      <c r="F122" s="9">
        <f>SUMIFS('Raw Hourly Load Data'!$Q:$Q,'Raw Hourly Load Data'!$H:$H,$A122,'Raw Hourly Load Data'!$J:$J,F$1)</f>
        <v>8.6890460311661079E-5</v>
      </c>
      <c r="G122" s="9">
        <f>SUMIFS('Raw Hourly Load Data'!$Q:$Q,'Raw Hourly Load Data'!$H:$H,$A122,'Raw Hourly Load Data'!$J:$J,G$1)</f>
        <v>9.5164528824990592E-5</v>
      </c>
      <c r="H122" s="9">
        <f>SUMIFS('Raw Hourly Load Data'!$Q:$Q,'Raw Hourly Load Data'!$H:$H,$A122,'Raw Hourly Load Data'!$J:$J,H$1)</f>
        <v>9.7617513792214744E-5</v>
      </c>
      <c r="I122" s="9">
        <f>SUMIFS('Raw Hourly Load Data'!$Q:$Q,'Raw Hourly Load Data'!$H:$H,$A122,'Raw Hourly Load Data'!$J:$J,I$1)</f>
        <v>1.0185269702716927E-4</v>
      </c>
      <c r="J122" s="9">
        <f>SUMIFS('Raw Hourly Load Data'!$Q:$Q,'Raw Hourly Load Data'!$H:$H,$A122,'Raw Hourly Load Data'!$J:$J,J$1)</f>
        <v>1.0733373211228496E-4</v>
      </c>
      <c r="K122" s="9">
        <f>SUMIFS('Raw Hourly Load Data'!$Q:$Q,'Raw Hourly Load Data'!$H:$H,$A122,'Raw Hourly Load Data'!$J:$J,K$1)</f>
        <v>1.1524991300838925E-4</v>
      </c>
      <c r="L122" s="9">
        <f>SUMIFS('Raw Hourly Load Data'!$Q:$Q,'Raw Hourly Load Data'!$H:$H,$A122,'Raw Hourly Load Data'!$J:$J,L$1)</f>
        <v>1.1978614721313801E-4</v>
      </c>
      <c r="M122" s="9">
        <f>SUMIFS('Raw Hourly Load Data'!$Q:$Q,'Raw Hourly Load Data'!$H:$H,$A122,'Raw Hourly Load Data'!$J:$J,M$1)</f>
        <v>1.2451886987814828E-4</v>
      </c>
      <c r="N122" s="9">
        <f>SUMIFS('Raw Hourly Load Data'!$Q:$Q,'Raw Hourly Load Data'!$H:$H,$A122,'Raw Hourly Load Data'!$J:$J,N$1)</f>
        <v>1.2808660089826712E-4</v>
      </c>
      <c r="O122" s="9">
        <f>SUMIFS('Raw Hourly Load Data'!$Q:$Q,'Raw Hourly Load Data'!$H:$H,$A122,'Raw Hourly Load Data'!$J:$J,O$1)</f>
        <v>1.2985013952817868E-4</v>
      </c>
      <c r="P122" s="9">
        <f>SUMIFS('Raw Hourly Load Data'!$Q:$Q,'Raw Hourly Load Data'!$H:$H,$A122,'Raw Hourly Load Data'!$J:$J,P$1)</f>
        <v>1.312216397263605E-4</v>
      </c>
      <c r="Q122" s="9">
        <f>SUMIFS('Raw Hourly Load Data'!$Q:$Q,'Raw Hourly Load Data'!$H:$H,$A122,'Raw Hourly Load Data'!$J:$J,Q$1)</f>
        <v>1.3021301236075709E-4</v>
      </c>
      <c r="R122" s="9">
        <f>SUMIFS('Raw Hourly Load Data'!$Q:$Q,'Raw Hourly Load Data'!$H:$H,$A122,'Raw Hourly Load Data'!$J:$J,R$1)</f>
        <v>1.2607784409926221E-4</v>
      </c>
      <c r="S122" s="9">
        <f>SUMIFS('Raw Hourly Load Data'!$Q:$Q,'Raw Hourly Load Data'!$H:$H,$A122,'Raw Hourly Load Data'!$J:$J,S$1)</f>
        <v>1.1836530864331988E-4</v>
      </c>
      <c r="T122" s="9">
        <f>SUMIFS('Raw Hourly Load Data'!$Q:$Q,'Raw Hourly Load Data'!$H:$H,$A122,'Raw Hourly Load Data'!$J:$J,T$1)</f>
        <v>1.1337835765595162E-4</v>
      </c>
      <c r="U122" s="9">
        <f>SUMIFS('Raw Hourly Load Data'!$Q:$Q,'Raw Hourly Load Data'!$H:$H,$A122,'Raw Hourly Load Data'!$J:$J,U$1)</f>
        <v>1.1346835536924867E-4</v>
      </c>
      <c r="V122" s="9">
        <f>SUMIFS('Raw Hourly Load Data'!$Q:$Q,'Raw Hourly Load Data'!$H:$H,$A122,'Raw Hourly Load Data'!$J:$J,V$1)</f>
        <v>1.1025907102370282E-4</v>
      </c>
      <c r="W122" s="9">
        <f>SUMIFS('Raw Hourly Load Data'!$Q:$Q,'Raw Hourly Load Data'!$H:$H,$A122,'Raw Hourly Load Data'!$J:$J,W$1)</f>
        <v>1.0137269264199186E-4</v>
      </c>
      <c r="X122" s="9">
        <f>SUMIFS('Raw Hourly Load Data'!$Q:$Q,'Raw Hourly Load Data'!$H:$H,$A122,'Raw Hourly Load Data'!$J:$J,X$1)</f>
        <v>9.2995968024766858E-5</v>
      </c>
      <c r="Y122" s="9">
        <f>SUMIFS('Raw Hourly Load Data'!$Q:$Q,'Raw Hourly Load Data'!$H:$H,$A122,'Raw Hourly Load Data'!$J:$J,Y$1)</f>
        <v>8.8346622219257357E-5</v>
      </c>
    </row>
    <row r="123" spans="1:25" x14ac:dyDescent="0.25">
      <c r="A123" s="9" t="s">
        <v>144</v>
      </c>
      <c r="B123" s="9">
        <f>SUMIFS('Raw Hourly Load Data'!$Q:$Q,'Raw Hourly Load Data'!$H:$H,$A123,'Raw Hourly Load Data'!$J:$J,B$1)</f>
        <v>8.8378675765429969E-5</v>
      </c>
      <c r="C123" s="9">
        <f>SUMIFS('Raw Hourly Load Data'!$Q:$Q,'Raw Hourly Load Data'!$H:$H,$A123,'Raw Hourly Load Data'!$J:$J,C$1)</f>
        <v>8.6820367663115758E-5</v>
      </c>
      <c r="D123" s="9">
        <f>SUMIFS('Raw Hourly Load Data'!$Q:$Q,'Raw Hourly Load Data'!$H:$H,$A123,'Raw Hourly Load Data'!$J:$J,D$1)</f>
        <v>8.5651631277751099E-5</v>
      </c>
      <c r="E123" s="9">
        <f>SUMIFS('Raw Hourly Load Data'!$Q:$Q,'Raw Hourly Load Data'!$H:$H,$A123,'Raw Hourly Load Data'!$J:$J,E$1)</f>
        <v>8.7343503028788783E-5</v>
      </c>
      <c r="F123" s="9">
        <f>SUMIFS('Raw Hourly Load Data'!$Q:$Q,'Raw Hourly Load Data'!$H:$H,$A123,'Raw Hourly Load Data'!$J:$J,F$1)</f>
        <v>9.2310140498848126E-5</v>
      </c>
      <c r="G123" s="9">
        <f>SUMIFS('Raw Hourly Load Data'!$Q:$Q,'Raw Hourly Load Data'!$H:$H,$A123,'Raw Hourly Load Data'!$J:$J,G$1)</f>
        <v>1.0036946533494781E-4</v>
      </c>
      <c r="H123" s="9">
        <f>SUMIFS('Raw Hourly Load Data'!$Q:$Q,'Raw Hourly Load Data'!$H:$H,$A123,'Raw Hourly Load Data'!$J:$J,H$1)</f>
        <v>1.0267190699086481E-4</v>
      </c>
      <c r="I123" s="9">
        <f>SUMIFS('Raw Hourly Load Data'!$Q:$Q,'Raw Hourly Load Data'!$H:$H,$A123,'Raw Hourly Load Data'!$J:$J,I$1)</f>
        <v>1.0711191565551415E-4</v>
      </c>
      <c r="J123" s="9">
        <f>SUMIFS('Raw Hourly Load Data'!$Q:$Q,'Raw Hourly Load Data'!$H:$H,$A123,'Raw Hourly Load Data'!$J:$J,J$1)</f>
        <v>1.1362834151014138E-4</v>
      </c>
      <c r="K123" s="9">
        <f>SUMIFS('Raw Hourly Load Data'!$Q:$Q,'Raw Hourly Load Data'!$H:$H,$A123,'Raw Hourly Load Data'!$J:$J,K$1)</f>
        <v>1.2181168043823156E-4</v>
      </c>
      <c r="L123" s="9">
        <f>SUMIFS('Raw Hourly Load Data'!$Q:$Q,'Raw Hourly Load Data'!$H:$H,$A123,'Raw Hourly Load Data'!$J:$J,L$1)</f>
        <v>1.2612958412380472E-4</v>
      </c>
      <c r="M123" s="9">
        <f>SUMIFS('Raw Hourly Load Data'!$Q:$Q,'Raw Hourly Load Data'!$H:$H,$A123,'Raw Hourly Load Data'!$J:$J,M$1)</f>
        <v>1.2990874289657502E-4</v>
      </c>
      <c r="N123" s="9">
        <f>SUMIFS('Raw Hourly Load Data'!$Q:$Q,'Raw Hourly Load Data'!$H:$H,$A123,'Raw Hourly Load Data'!$J:$J,N$1)</f>
        <v>1.3344730408941253E-4</v>
      </c>
      <c r="O123" s="9">
        <f>SUMIFS('Raw Hourly Load Data'!$Q:$Q,'Raw Hourly Load Data'!$H:$H,$A123,'Raw Hourly Load Data'!$J:$J,O$1)</f>
        <v>1.3610874015304835E-4</v>
      </c>
      <c r="P123" s="9">
        <f>SUMIFS('Raw Hourly Load Data'!$Q:$Q,'Raw Hourly Load Data'!$H:$H,$A123,'Raw Hourly Load Data'!$J:$J,P$1)</f>
        <v>1.3730462679421027E-4</v>
      </c>
      <c r="Q123" s="9">
        <f>SUMIFS('Raw Hourly Load Data'!$Q:$Q,'Raw Hourly Load Data'!$H:$H,$A123,'Raw Hourly Load Data'!$J:$J,Q$1)</f>
        <v>1.3587296017145649E-4</v>
      </c>
      <c r="R123" s="9">
        <f>SUMIFS('Raw Hourly Load Data'!$Q:$Q,'Raw Hourly Load Data'!$H:$H,$A123,'Raw Hourly Load Data'!$J:$J,R$1)</f>
        <v>1.3100823358252401E-4</v>
      </c>
      <c r="S123" s="9">
        <f>SUMIFS('Raw Hourly Load Data'!$Q:$Q,'Raw Hourly Load Data'!$H:$H,$A123,'Raw Hourly Load Data'!$J:$J,S$1)</f>
        <v>1.2339571613057261E-4</v>
      </c>
      <c r="T123" s="9">
        <f>SUMIFS('Raw Hourly Load Data'!$Q:$Q,'Raw Hourly Load Data'!$H:$H,$A123,'Raw Hourly Load Data'!$J:$J,T$1)</f>
        <v>1.1783724145293457E-4</v>
      </c>
      <c r="U123" s="9">
        <f>SUMIFS('Raw Hourly Load Data'!$Q:$Q,'Raw Hourly Load Data'!$H:$H,$A123,'Raw Hourly Load Data'!$J:$J,U$1)</f>
        <v>1.1779869753380177E-4</v>
      </c>
      <c r="V123" s="9">
        <f>SUMIFS('Raw Hourly Load Data'!$Q:$Q,'Raw Hourly Load Data'!$H:$H,$A123,'Raw Hourly Load Data'!$J:$J,V$1)</f>
        <v>1.1501741951165399E-4</v>
      </c>
      <c r="W123" s="9">
        <f>SUMIFS('Raw Hourly Load Data'!$Q:$Q,'Raw Hourly Load Data'!$H:$H,$A123,'Raw Hourly Load Data'!$J:$J,W$1)</f>
        <v>1.0453863124048552E-4</v>
      </c>
      <c r="X123" s="9">
        <f>SUMIFS('Raw Hourly Load Data'!$Q:$Q,'Raw Hourly Load Data'!$H:$H,$A123,'Raw Hourly Load Data'!$J:$J,X$1)</f>
        <v>9.7062865629933198E-5</v>
      </c>
      <c r="Y123" s="9">
        <f>SUMIFS('Raw Hourly Load Data'!$Q:$Q,'Raw Hourly Load Data'!$H:$H,$A123,'Raw Hourly Load Data'!$J:$J,Y$1)</f>
        <v>9.2383676156931782E-5</v>
      </c>
    </row>
    <row r="124" spans="1:25" x14ac:dyDescent="0.25">
      <c r="A124" s="9" t="s">
        <v>145</v>
      </c>
      <c r="B124" s="9">
        <f>SUMIFS('Raw Hourly Load Data'!$Q:$Q,'Raw Hourly Load Data'!$H:$H,$A124,'Raw Hourly Load Data'!$J:$J,B$1)</f>
        <v>9.1127649008833489E-5</v>
      </c>
      <c r="C124" s="9">
        <f>SUMIFS('Raw Hourly Load Data'!$Q:$Q,'Raw Hourly Load Data'!$H:$H,$A124,'Raw Hourly Load Data'!$J:$J,C$1)</f>
        <v>8.9466406782293559E-5</v>
      </c>
      <c r="D124" s="9">
        <f>SUMIFS('Raw Hourly Load Data'!$Q:$Q,'Raw Hourly Load Data'!$H:$H,$A124,'Raw Hourly Load Data'!$J:$J,D$1)</f>
        <v>8.8044819994623607E-5</v>
      </c>
      <c r="E124" s="9">
        <f>SUMIFS('Raw Hourly Load Data'!$Q:$Q,'Raw Hourly Load Data'!$H:$H,$A124,'Raw Hourly Load Data'!$J:$J,E$1)</f>
        <v>8.9591516155637291E-5</v>
      </c>
      <c r="F124" s="9">
        <f>SUMIFS('Raw Hourly Load Data'!$Q:$Q,'Raw Hourly Load Data'!$H:$H,$A124,'Raw Hourly Load Data'!$J:$J,F$1)</f>
        <v>9.4369265437890232E-5</v>
      </c>
      <c r="G124" s="9">
        <f>SUMIFS('Raw Hourly Load Data'!$Q:$Q,'Raw Hourly Load Data'!$H:$H,$A124,'Raw Hourly Load Data'!$J:$J,G$1)</f>
        <v>1.024261652660772E-4</v>
      </c>
      <c r="H124" s="9">
        <f>SUMIFS('Raw Hourly Load Data'!$Q:$Q,'Raw Hourly Load Data'!$H:$H,$A124,'Raw Hourly Load Data'!$J:$J,H$1)</f>
        <v>1.0456663104671774E-4</v>
      </c>
      <c r="I124" s="9">
        <f>SUMIFS('Raw Hourly Load Data'!$Q:$Q,'Raw Hourly Load Data'!$H:$H,$A124,'Raw Hourly Load Data'!$J:$J,I$1)</f>
        <v>1.0935384951317786E-4</v>
      </c>
      <c r="J124" s="9">
        <f>SUMIFS('Raw Hourly Load Data'!$Q:$Q,'Raw Hourly Load Data'!$H:$H,$A124,'Raw Hourly Load Data'!$J:$J,J$1)</f>
        <v>1.1676575633635513E-4</v>
      </c>
      <c r="K124" s="9">
        <f>SUMIFS('Raw Hourly Load Data'!$Q:$Q,'Raw Hourly Load Data'!$H:$H,$A124,'Raw Hourly Load Data'!$J:$J,K$1)</f>
        <v>1.2557992942398652E-4</v>
      </c>
      <c r="L124" s="9">
        <f>SUMIFS('Raw Hourly Load Data'!$Q:$Q,'Raw Hourly Load Data'!$H:$H,$A124,'Raw Hourly Load Data'!$J:$J,L$1)</f>
        <v>1.3030887887781928E-4</v>
      </c>
      <c r="M124" s="9">
        <f>SUMIFS('Raw Hourly Load Data'!$Q:$Q,'Raw Hourly Load Data'!$H:$H,$A124,'Raw Hourly Load Data'!$J:$J,M$1)</f>
        <v>1.3440887326099987E-4</v>
      </c>
      <c r="N124" s="9">
        <f>SUMIFS('Raw Hourly Load Data'!$Q:$Q,'Raw Hourly Load Data'!$H:$H,$A124,'Raw Hourly Load Data'!$J:$J,N$1)</f>
        <v>1.3792051511495208E-4</v>
      </c>
      <c r="O124" s="9">
        <f>SUMIFS('Raw Hourly Load Data'!$Q:$Q,'Raw Hourly Load Data'!$H:$H,$A124,'Raw Hourly Load Data'!$J:$J,O$1)</f>
        <v>1.4085256005606184E-4</v>
      </c>
      <c r="P124" s="9">
        <f>SUMIFS('Raw Hourly Load Data'!$Q:$Q,'Raw Hourly Load Data'!$H:$H,$A124,'Raw Hourly Load Data'!$J:$J,P$1)</f>
        <v>1.4237470354148453E-4</v>
      </c>
      <c r="Q124" s="9">
        <f>SUMIFS('Raw Hourly Load Data'!$Q:$Q,'Raw Hourly Load Data'!$H:$H,$A124,'Raw Hourly Load Data'!$J:$J,Q$1)</f>
        <v>1.4114289667899353E-4</v>
      </c>
      <c r="R124" s="9">
        <f>SUMIFS('Raw Hourly Load Data'!$Q:$Q,'Raw Hourly Load Data'!$H:$H,$A124,'Raw Hourly Load Data'!$J:$J,R$1)</f>
        <v>1.3623865583753107E-4</v>
      </c>
      <c r="S124" s="9">
        <f>SUMIFS('Raw Hourly Load Data'!$Q:$Q,'Raw Hourly Load Data'!$H:$H,$A124,'Raw Hourly Load Data'!$J:$J,S$1)</f>
        <v>1.2808889867284705E-4</v>
      </c>
      <c r="T124" s="9">
        <f>SUMIFS('Raw Hourly Load Data'!$Q:$Q,'Raw Hourly Load Data'!$H:$H,$A124,'Raw Hourly Load Data'!$J:$J,T$1)</f>
        <v>1.2177209666922726E-4</v>
      </c>
      <c r="U124" s="9">
        <f>SUMIFS('Raw Hourly Load Data'!$Q:$Q,'Raw Hourly Load Data'!$H:$H,$A124,'Raw Hourly Load Data'!$J:$J,U$1)</f>
        <v>1.2113498043552917E-4</v>
      </c>
      <c r="V124" s="9">
        <f>SUMIFS('Raw Hourly Load Data'!$Q:$Q,'Raw Hourly Load Data'!$H:$H,$A124,'Raw Hourly Load Data'!$J:$J,V$1)</f>
        <v>1.1804018666902438E-4</v>
      </c>
      <c r="W124" s="9">
        <f>SUMIFS('Raw Hourly Load Data'!$Q:$Q,'Raw Hourly Load Data'!$H:$H,$A124,'Raw Hourly Load Data'!$J:$J,W$1)</f>
        <v>1.0735799914031129E-4</v>
      </c>
      <c r="X124" s="9">
        <f>SUMIFS('Raw Hourly Load Data'!$Q:$Q,'Raw Hourly Load Data'!$H:$H,$A124,'Raw Hourly Load Data'!$J:$J,X$1)</f>
        <v>9.9585947757106888E-5</v>
      </c>
      <c r="Y124" s="9">
        <f>SUMIFS('Raw Hourly Load Data'!$Q:$Q,'Raw Hourly Load Data'!$H:$H,$A124,'Raw Hourly Load Data'!$J:$J,Y$1)</f>
        <v>9.4688702520684609E-5</v>
      </c>
    </row>
    <row r="125" spans="1:25" x14ac:dyDescent="0.25">
      <c r="A125" s="9" t="s">
        <v>146</v>
      </c>
      <c r="B125" s="9">
        <f>SUMIFS('Raw Hourly Load Data'!$Q:$Q,'Raw Hourly Load Data'!$H:$H,$A125,'Raw Hourly Load Data'!$J:$J,B$1)</f>
        <v>9.3011890503244733E-5</v>
      </c>
      <c r="C125" s="9">
        <f>SUMIFS('Raw Hourly Load Data'!$Q:$Q,'Raw Hourly Load Data'!$H:$H,$A125,'Raw Hourly Load Data'!$J:$J,C$1)</f>
        <v>9.0998706560455053E-5</v>
      </c>
      <c r="D125" s="9">
        <f>SUMIFS('Raw Hourly Load Data'!$Q:$Q,'Raw Hourly Load Data'!$H:$H,$A125,'Raw Hourly Load Data'!$J:$J,D$1)</f>
        <v>8.9235840193593974E-5</v>
      </c>
      <c r="E125" s="9">
        <f>SUMIFS('Raw Hourly Load Data'!$Q:$Q,'Raw Hourly Load Data'!$H:$H,$A125,'Raw Hourly Load Data'!$J:$J,E$1)</f>
        <v>9.0445325179686609E-5</v>
      </c>
      <c r="F125" s="9">
        <f>SUMIFS('Raw Hourly Load Data'!$Q:$Q,'Raw Hourly Load Data'!$H:$H,$A125,'Raw Hourly Load Data'!$J:$J,F$1)</f>
        <v>9.5066145799152496E-5</v>
      </c>
      <c r="G125" s="9">
        <f>SUMIFS('Raw Hourly Load Data'!$Q:$Q,'Raw Hourly Load Data'!$H:$H,$A125,'Raw Hourly Load Data'!$J:$J,G$1)</f>
        <v>1.0291735995703781E-4</v>
      </c>
      <c r="H125" s="9">
        <f>SUMIFS('Raw Hourly Load Data'!$Q:$Q,'Raw Hourly Load Data'!$H:$H,$A125,'Raw Hourly Load Data'!$J:$J,H$1)</f>
        <v>1.0530829041034158E-4</v>
      </c>
      <c r="I125" s="9">
        <f>SUMIFS('Raw Hourly Load Data'!$Q:$Q,'Raw Hourly Load Data'!$H:$H,$A125,'Raw Hourly Load Data'!$J:$J,I$1)</f>
        <v>1.1025942570183624E-4</v>
      </c>
      <c r="J125" s="9">
        <f>SUMIFS('Raw Hourly Load Data'!$Q:$Q,'Raw Hourly Load Data'!$H:$H,$A125,'Raw Hourly Load Data'!$J:$J,J$1)</f>
        <v>1.1795588347935894E-4</v>
      </c>
      <c r="K125" s="9">
        <f>SUMIFS('Raw Hourly Load Data'!$Q:$Q,'Raw Hourly Load Data'!$H:$H,$A125,'Raw Hourly Load Data'!$J:$J,K$1)</f>
        <v>1.2725841334884045E-4</v>
      </c>
      <c r="L125" s="9">
        <f>SUMIFS('Raw Hourly Load Data'!$Q:$Q,'Raw Hourly Load Data'!$H:$H,$A125,'Raw Hourly Load Data'!$J:$J,L$1)</f>
        <v>1.3234025698946871E-4</v>
      </c>
      <c r="M125" s="9">
        <f>SUMIFS('Raw Hourly Load Data'!$Q:$Q,'Raw Hourly Load Data'!$H:$H,$A125,'Raw Hourly Load Data'!$J:$J,M$1)</f>
        <v>1.3682429296037047E-4</v>
      </c>
      <c r="N125" s="9">
        <f>SUMIFS('Raw Hourly Load Data'!$Q:$Q,'Raw Hourly Load Data'!$H:$H,$A125,'Raw Hourly Load Data'!$J:$J,N$1)</f>
        <v>1.4100270493507084E-4</v>
      </c>
      <c r="O125" s="9">
        <f>SUMIFS('Raw Hourly Load Data'!$Q:$Q,'Raw Hourly Load Data'!$H:$H,$A125,'Raw Hourly Load Data'!$J:$J,O$1)</f>
        <v>1.4440415341948913E-4</v>
      </c>
      <c r="P125" s="9">
        <f>SUMIFS('Raw Hourly Load Data'!$Q:$Q,'Raw Hourly Load Data'!$H:$H,$A125,'Raw Hourly Load Data'!$J:$J,P$1)</f>
        <v>1.4588790167426269E-4</v>
      </c>
      <c r="Q125" s="9">
        <f>SUMIFS('Raw Hourly Load Data'!$Q:$Q,'Raw Hourly Load Data'!$H:$H,$A125,'Raw Hourly Load Data'!$J:$J,Q$1)</f>
        <v>1.4436165574386144E-4</v>
      </c>
      <c r="R125" s="9">
        <f>SUMIFS('Raw Hourly Load Data'!$Q:$Q,'Raw Hourly Load Data'!$H:$H,$A125,'Raw Hourly Load Data'!$J:$J,R$1)</f>
        <v>1.3902297062511873E-4</v>
      </c>
      <c r="S125" s="9">
        <f>SUMIFS('Raw Hourly Load Data'!$Q:$Q,'Raw Hourly Load Data'!$H:$H,$A125,'Raw Hourly Load Data'!$J:$J,S$1)</f>
        <v>1.3057586956613418E-4</v>
      </c>
      <c r="T125" s="9">
        <f>SUMIFS('Raw Hourly Load Data'!$Q:$Q,'Raw Hourly Load Data'!$H:$H,$A125,'Raw Hourly Load Data'!$J:$J,T$1)</f>
        <v>1.238697962013503E-4</v>
      </c>
      <c r="U125" s="9">
        <f>SUMIFS('Raw Hourly Load Data'!$Q:$Q,'Raw Hourly Load Data'!$H:$H,$A125,'Raw Hourly Load Data'!$J:$J,U$1)</f>
        <v>1.2313291641586203E-4</v>
      </c>
      <c r="V125" s="9">
        <f>SUMIFS('Raw Hourly Load Data'!$Q:$Q,'Raw Hourly Load Data'!$H:$H,$A125,'Raw Hourly Load Data'!$J:$J,V$1)</f>
        <v>1.1994402810267992E-4</v>
      </c>
      <c r="W125" s="9">
        <f>SUMIFS('Raw Hourly Load Data'!$Q:$Q,'Raw Hourly Load Data'!$H:$H,$A125,'Raw Hourly Load Data'!$J:$J,W$1)</f>
        <v>1.0926459422312039E-4</v>
      </c>
      <c r="X125" s="9">
        <f>SUMIFS('Raw Hourly Load Data'!$Q:$Q,'Raw Hourly Load Data'!$H:$H,$A125,'Raw Hourly Load Data'!$J:$J,X$1)</f>
        <v>1.0145918590516784E-4</v>
      </c>
      <c r="Y125" s="9">
        <f>SUMIFS('Raw Hourly Load Data'!$Q:$Q,'Raw Hourly Load Data'!$H:$H,$A125,'Raw Hourly Load Data'!$J:$J,Y$1)</f>
        <v>9.634117492354706E-5</v>
      </c>
    </row>
    <row r="126" spans="1:25" x14ac:dyDescent="0.25">
      <c r="A126" s="9" t="s">
        <v>147</v>
      </c>
      <c r="B126" s="9">
        <f>SUMIFS('Raw Hourly Load Data'!$Q:$Q,'Raw Hourly Load Data'!$H:$H,$A126,'Raw Hourly Load Data'!$J:$J,B$1)</f>
        <v>9.438583777108067E-5</v>
      </c>
      <c r="C126" s="9">
        <f>SUMIFS('Raw Hourly Load Data'!$Q:$Q,'Raw Hourly Load Data'!$H:$H,$A126,'Raw Hourly Load Data'!$J:$J,C$1)</f>
        <v>9.2300483574915781E-5</v>
      </c>
      <c r="D126" s="9">
        <f>SUMIFS('Raw Hourly Load Data'!$Q:$Q,'Raw Hourly Load Data'!$H:$H,$A126,'Raw Hourly Load Data'!$J:$J,D$1)</f>
        <v>9.0491461796436199E-5</v>
      </c>
      <c r="E126" s="9">
        <f>SUMIFS('Raw Hourly Load Data'!$Q:$Q,'Raw Hourly Load Data'!$H:$H,$A126,'Raw Hourly Load Data'!$J:$J,E$1)</f>
        <v>9.1773423075301453E-5</v>
      </c>
      <c r="F126" s="9">
        <f>SUMIFS('Raw Hourly Load Data'!$Q:$Q,'Raw Hourly Load Data'!$H:$H,$A126,'Raw Hourly Load Data'!$J:$J,F$1)</f>
        <v>9.5859070842372135E-5</v>
      </c>
      <c r="G126" s="9">
        <f>SUMIFS('Raw Hourly Load Data'!$Q:$Q,'Raw Hourly Load Data'!$H:$H,$A126,'Raw Hourly Load Data'!$J:$J,G$1)</f>
        <v>1.0332919441641123E-4</v>
      </c>
      <c r="H126" s="9">
        <f>SUMIFS('Raw Hourly Load Data'!$Q:$Q,'Raw Hourly Load Data'!$H:$H,$A126,'Raw Hourly Load Data'!$J:$J,H$1)</f>
        <v>1.0524031067669867E-4</v>
      </c>
      <c r="I126" s="9">
        <f>SUMIFS('Raw Hourly Load Data'!$Q:$Q,'Raw Hourly Load Data'!$H:$H,$A126,'Raw Hourly Load Data'!$J:$J,I$1)</f>
        <v>1.0989883899799568E-4</v>
      </c>
      <c r="J126" s="9">
        <f>SUMIFS('Raw Hourly Load Data'!$Q:$Q,'Raw Hourly Load Data'!$H:$H,$A126,'Raw Hourly Load Data'!$J:$J,J$1)</f>
        <v>1.1769278112106508E-4</v>
      </c>
      <c r="K126" s="9">
        <f>SUMIFS('Raw Hourly Load Data'!$Q:$Q,'Raw Hourly Load Data'!$H:$H,$A126,'Raw Hourly Load Data'!$J:$J,K$1)</f>
        <v>1.269909191014583E-4</v>
      </c>
      <c r="L126" s="9">
        <f>SUMIFS('Raw Hourly Load Data'!$Q:$Q,'Raw Hourly Load Data'!$H:$H,$A126,'Raw Hourly Load Data'!$J:$J,L$1)</f>
        <v>1.3198837813333894E-4</v>
      </c>
      <c r="M126" s="9">
        <f>SUMIFS('Raw Hourly Load Data'!$Q:$Q,'Raw Hourly Load Data'!$H:$H,$A126,'Raw Hourly Load Data'!$J:$J,M$1)</f>
        <v>1.362749071038656E-4</v>
      </c>
      <c r="N126" s="9">
        <f>SUMIFS('Raw Hourly Load Data'!$Q:$Q,'Raw Hourly Load Data'!$H:$H,$A126,'Raw Hourly Load Data'!$J:$J,N$1)</f>
        <v>1.4008865038632972E-4</v>
      </c>
      <c r="O126" s="9">
        <f>SUMIFS('Raw Hourly Load Data'!$Q:$Q,'Raw Hourly Load Data'!$H:$H,$A126,'Raw Hourly Load Data'!$J:$J,O$1)</f>
        <v>1.4343663816062218E-4</v>
      </c>
      <c r="P126" s="9">
        <f>SUMIFS('Raw Hourly Load Data'!$Q:$Q,'Raw Hourly Load Data'!$H:$H,$A126,'Raw Hourly Load Data'!$J:$J,P$1)</f>
        <v>1.4504323043356855E-4</v>
      </c>
      <c r="Q126" s="9">
        <f>SUMIFS('Raw Hourly Load Data'!$Q:$Q,'Raw Hourly Load Data'!$H:$H,$A126,'Raw Hourly Load Data'!$J:$J,Q$1)</f>
        <v>1.434108795967974E-4</v>
      </c>
      <c r="R126" s="9">
        <f>SUMIFS('Raw Hourly Load Data'!$Q:$Q,'Raw Hourly Load Data'!$H:$H,$A126,'Raw Hourly Load Data'!$J:$J,R$1)</f>
        <v>1.3768440436672463E-4</v>
      </c>
      <c r="S126" s="9">
        <f>SUMIFS('Raw Hourly Load Data'!$Q:$Q,'Raw Hourly Load Data'!$H:$H,$A126,'Raw Hourly Load Data'!$J:$J,S$1)</f>
        <v>1.2794871658520428E-4</v>
      </c>
      <c r="T126" s="9">
        <f>SUMIFS('Raw Hourly Load Data'!$Q:$Q,'Raw Hourly Load Data'!$H:$H,$A126,'Raw Hourly Load Data'!$J:$J,T$1)</f>
        <v>1.1992490747713505E-4</v>
      </c>
      <c r="U126" s="9">
        <f>SUMIFS('Raw Hourly Load Data'!$Q:$Q,'Raw Hourly Load Data'!$H:$H,$A126,'Raw Hourly Load Data'!$J:$J,U$1)</f>
        <v>1.1794878875658865E-4</v>
      </c>
      <c r="V126" s="9">
        <f>SUMIFS('Raw Hourly Load Data'!$Q:$Q,'Raw Hourly Load Data'!$H:$H,$A126,'Raw Hourly Load Data'!$J:$J,V$1)</f>
        <v>1.1498721186025638E-4</v>
      </c>
      <c r="W126" s="9">
        <f>SUMIFS('Raw Hourly Load Data'!$Q:$Q,'Raw Hourly Load Data'!$H:$H,$A126,'Raw Hourly Load Data'!$J:$J,W$1)</f>
        <v>1.0598922624696682E-4</v>
      </c>
      <c r="X126" s="9">
        <f>SUMIFS('Raw Hourly Load Data'!$Q:$Q,'Raw Hourly Load Data'!$H:$H,$A126,'Raw Hourly Load Data'!$J:$J,X$1)</f>
        <v>9.9758668639722531E-5</v>
      </c>
      <c r="Y126" s="9">
        <f>SUMIFS('Raw Hourly Load Data'!$Q:$Q,'Raw Hourly Load Data'!$H:$H,$A126,'Raw Hourly Load Data'!$J:$J,Y$1)</f>
        <v>9.5633607031489633E-5</v>
      </c>
    </row>
    <row r="127" spans="1:25" x14ac:dyDescent="0.25">
      <c r="A127" s="9" t="s">
        <v>148</v>
      </c>
      <c r="B127" s="9">
        <f>SUMIFS('Raw Hourly Load Data'!$Q:$Q,'Raw Hourly Load Data'!$H:$H,$A127,'Raw Hourly Load Data'!$J:$J,B$1)</f>
        <v>1.0066699666217074E-4</v>
      </c>
      <c r="C127" s="9">
        <f>SUMIFS('Raw Hourly Load Data'!$Q:$Q,'Raw Hourly Load Data'!$H:$H,$A127,'Raw Hourly Load Data'!$J:$J,C$1)</f>
        <v>1.0121559554539677E-4</v>
      </c>
      <c r="D127" s="9">
        <f>SUMIFS('Raw Hourly Load Data'!$Q:$Q,'Raw Hourly Load Data'!$H:$H,$A127,'Raw Hourly Load Data'!$J:$J,D$1)</f>
        <v>1.0149744766896142E-4</v>
      </c>
      <c r="E127" s="9">
        <f>SUMIFS('Raw Hourly Load Data'!$Q:$Q,'Raw Hourly Load Data'!$H:$H,$A127,'Raw Hourly Load Data'!$J:$J,E$1)</f>
        <v>1.0210098128787869E-4</v>
      </c>
      <c r="F127" s="9">
        <f>SUMIFS('Raw Hourly Load Data'!$Q:$Q,'Raw Hourly Load Data'!$H:$H,$A127,'Raw Hourly Load Data'!$J:$J,F$1)</f>
        <v>1.044931878537968E-4</v>
      </c>
      <c r="G127" s="9">
        <f>SUMIFS('Raw Hourly Load Data'!$Q:$Q,'Raw Hourly Load Data'!$H:$H,$A127,'Raw Hourly Load Data'!$J:$J,G$1)</f>
        <v>1.0875874868009674E-4</v>
      </c>
      <c r="H127" s="9">
        <f>SUMIFS('Raw Hourly Load Data'!$Q:$Q,'Raw Hourly Load Data'!$H:$H,$A127,'Raw Hourly Load Data'!$J:$J,H$1)</f>
        <v>1.1166450266493482E-4</v>
      </c>
      <c r="I127" s="9">
        <f>SUMIFS('Raw Hourly Load Data'!$Q:$Q,'Raw Hourly Load Data'!$H:$H,$A127,'Raw Hourly Load Data'!$J:$J,I$1)</f>
        <v>1.1525815659194106E-4</v>
      </c>
      <c r="J127" s="9">
        <f>SUMIFS('Raw Hourly Load Data'!$Q:$Q,'Raw Hourly Load Data'!$H:$H,$A127,'Raw Hourly Load Data'!$J:$J,J$1)</f>
        <v>1.2295671279199998E-4</v>
      </c>
      <c r="K127" s="9">
        <f>SUMIFS('Raw Hourly Load Data'!$Q:$Q,'Raw Hourly Load Data'!$H:$H,$A127,'Raw Hourly Load Data'!$J:$J,K$1)</f>
        <v>1.2854991842161173E-4</v>
      </c>
      <c r="L127" s="9">
        <f>SUMIFS('Raw Hourly Load Data'!$Q:$Q,'Raw Hourly Load Data'!$H:$H,$A127,'Raw Hourly Load Data'!$J:$J,L$1)</f>
        <v>1.34687495724715E-4</v>
      </c>
      <c r="M127" s="9">
        <f>SUMIFS('Raw Hourly Load Data'!$Q:$Q,'Raw Hourly Load Data'!$H:$H,$A127,'Raw Hourly Load Data'!$J:$J,M$1)</f>
        <v>1.3915508304790939E-4</v>
      </c>
      <c r="N127" s="9">
        <f>SUMIFS('Raw Hourly Load Data'!$Q:$Q,'Raw Hourly Load Data'!$H:$H,$A127,'Raw Hourly Load Data'!$J:$J,N$1)</f>
        <v>1.4227368638499536E-4</v>
      </c>
      <c r="O127" s="9">
        <f>SUMIFS('Raw Hourly Load Data'!$Q:$Q,'Raw Hourly Load Data'!$H:$H,$A127,'Raw Hourly Load Data'!$J:$J,O$1)</f>
        <v>1.4481592251453144E-4</v>
      </c>
      <c r="P127" s="9">
        <f>SUMIFS('Raw Hourly Load Data'!$Q:$Q,'Raw Hourly Load Data'!$H:$H,$A127,'Raw Hourly Load Data'!$J:$J,P$1)</f>
        <v>1.4761024929057514E-4</v>
      </c>
      <c r="Q127" s="9">
        <f>SUMIFS('Raw Hourly Load Data'!$Q:$Q,'Raw Hourly Load Data'!$H:$H,$A127,'Raw Hourly Load Data'!$J:$J,Q$1)</f>
        <v>1.4592199769727538E-4</v>
      </c>
      <c r="R127" s="9">
        <f>SUMIFS('Raw Hourly Load Data'!$Q:$Q,'Raw Hourly Load Data'!$H:$H,$A127,'Raw Hourly Load Data'!$J:$J,R$1)</f>
        <v>1.4213016917028344E-4</v>
      </c>
      <c r="S127" s="9">
        <f>SUMIFS('Raw Hourly Load Data'!$Q:$Q,'Raw Hourly Load Data'!$H:$H,$A127,'Raw Hourly Load Data'!$J:$J,S$1)</f>
        <v>1.3503517051057255E-4</v>
      </c>
      <c r="T127" s="9">
        <f>SUMIFS('Raw Hourly Load Data'!$Q:$Q,'Raw Hourly Load Data'!$H:$H,$A127,'Raw Hourly Load Data'!$J:$J,T$1)</f>
        <v>1.2603828660280879E-4</v>
      </c>
      <c r="U127" s="9">
        <f>SUMIFS('Raw Hourly Load Data'!$Q:$Q,'Raw Hourly Load Data'!$H:$H,$A127,'Raw Hourly Load Data'!$J:$J,U$1)</f>
        <v>1.2407062664433828E-4</v>
      </c>
      <c r="V127" s="9">
        <f>SUMIFS('Raw Hourly Load Data'!$Q:$Q,'Raw Hourly Load Data'!$H:$H,$A127,'Raw Hourly Load Data'!$J:$J,V$1)</f>
        <v>1.2229705134032655E-4</v>
      </c>
      <c r="W127" s="9">
        <f>SUMIFS('Raw Hourly Load Data'!$Q:$Q,'Raw Hourly Load Data'!$H:$H,$A127,'Raw Hourly Load Data'!$J:$J,W$1)</f>
        <v>1.1424448819565778E-4</v>
      </c>
      <c r="X127" s="9">
        <f>SUMIFS('Raw Hourly Load Data'!$Q:$Q,'Raw Hourly Load Data'!$H:$H,$A127,'Raw Hourly Load Data'!$J:$J,X$1)</f>
        <v>1.0693203819236313E-4</v>
      </c>
      <c r="Y127" s="9">
        <f>SUMIFS('Raw Hourly Load Data'!$Q:$Q,'Raw Hourly Load Data'!$H:$H,$A127,'Raw Hourly Load Data'!$J:$J,Y$1)</f>
        <v>1.0163633533837895E-4</v>
      </c>
    </row>
    <row r="128" spans="1:25" x14ac:dyDescent="0.25">
      <c r="A128" s="9" t="s">
        <v>149</v>
      </c>
      <c r="B128" s="9">
        <f>SUMIFS('Raw Hourly Load Data'!$Q:$Q,'Raw Hourly Load Data'!$H:$H,$A128,'Raw Hourly Load Data'!$J:$J,B$1)</f>
        <v>9.8194490327018776E-5</v>
      </c>
      <c r="C128" s="9">
        <f>SUMIFS('Raw Hourly Load Data'!$Q:$Q,'Raw Hourly Load Data'!$H:$H,$A128,'Raw Hourly Load Data'!$J:$J,C$1)</f>
        <v>9.8216258728365605E-5</v>
      </c>
      <c r="D128" s="9">
        <f>SUMIFS('Raw Hourly Load Data'!$Q:$Q,'Raw Hourly Load Data'!$H:$H,$A128,'Raw Hourly Load Data'!$J:$J,D$1)</f>
        <v>9.8374044075590973E-5</v>
      </c>
      <c r="E128" s="9">
        <f>SUMIFS('Raw Hourly Load Data'!$Q:$Q,'Raw Hourly Load Data'!$H:$H,$A128,'Raw Hourly Load Data'!$J:$J,E$1)</f>
        <v>9.876793692347836E-5</v>
      </c>
      <c r="F128" s="9">
        <f>SUMIFS('Raw Hourly Load Data'!$Q:$Q,'Raw Hourly Load Data'!$H:$H,$A128,'Raw Hourly Load Data'!$J:$J,F$1)</f>
        <v>1.0047417006949454E-4</v>
      </c>
      <c r="G128" s="9">
        <f>SUMIFS('Raw Hourly Load Data'!$Q:$Q,'Raw Hourly Load Data'!$H:$H,$A128,'Raw Hourly Load Data'!$J:$J,G$1)</f>
        <v>1.0288930638432816E-4</v>
      </c>
      <c r="H128" s="9">
        <f>SUMIFS('Raw Hourly Load Data'!$Q:$Q,'Raw Hourly Load Data'!$H:$H,$A128,'Raw Hourly Load Data'!$J:$J,H$1)</f>
        <v>1.0378743782856966E-4</v>
      </c>
      <c r="I128" s="9">
        <f>SUMIFS('Raw Hourly Load Data'!$Q:$Q,'Raw Hourly Load Data'!$H:$H,$A128,'Raw Hourly Load Data'!$J:$J,I$1)</f>
        <v>1.0647118808953207E-4</v>
      </c>
      <c r="J128" s="9">
        <f>SUMIFS('Raw Hourly Load Data'!$Q:$Q,'Raw Hourly Load Data'!$H:$H,$A128,'Raw Hourly Load Data'!$J:$J,J$1)</f>
        <v>1.1325817304502012E-4</v>
      </c>
      <c r="K128" s="9">
        <f>SUMIFS('Raw Hourly Load Data'!$Q:$Q,'Raw Hourly Load Data'!$H:$H,$A128,'Raw Hourly Load Data'!$J:$J,K$1)</f>
        <v>1.1795581147798055E-4</v>
      </c>
      <c r="L128" s="9">
        <f>SUMIFS('Raw Hourly Load Data'!$Q:$Q,'Raw Hourly Load Data'!$H:$H,$A128,'Raw Hourly Load Data'!$J:$J,L$1)</f>
        <v>1.2353118994677523E-4</v>
      </c>
      <c r="M128" s="9">
        <f>SUMIFS('Raw Hourly Load Data'!$Q:$Q,'Raw Hourly Load Data'!$H:$H,$A128,'Raw Hourly Load Data'!$J:$J,M$1)</f>
        <v>1.2857581460170377E-4</v>
      </c>
      <c r="N128" s="9">
        <f>SUMIFS('Raw Hourly Load Data'!$Q:$Q,'Raw Hourly Load Data'!$H:$H,$A128,'Raw Hourly Load Data'!$J:$J,N$1)</f>
        <v>1.3224184412547488E-4</v>
      </c>
      <c r="O128" s="9">
        <f>SUMIFS('Raw Hourly Load Data'!$Q:$Q,'Raw Hourly Load Data'!$H:$H,$A128,'Raw Hourly Load Data'!$J:$J,O$1)</f>
        <v>1.3516343939593071E-4</v>
      </c>
      <c r="P128" s="9">
        <f>SUMIFS('Raw Hourly Load Data'!$Q:$Q,'Raw Hourly Load Data'!$H:$H,$A128,'Raw Hourly Load Data'!$J:$J,P$1)</f>
        <v>1.3841432965229204E-4</v>
      </c>
      <c r="Q128" s="9">
        <f>SUMIFS('Raw Hourly Load Data'!$Q:$Q,'Raw Hourly Load Data'!$H:$H,$A128,'Raw Hourly Load Data'!$J:$J,Q$1)</f>
        <v>1.3779375565028238E-4</v>
      </c>
      <c r="R128" s="9">
        <f>SUMIFS('Raw Hourly Load Data'!$Q:$Q,'Raw Hourly Load Data'!$H:$H,$A128,'Raw Hourly Load Data'!$J:$J,R$1)</f>
        <v>1.3556608968605933E-4</v>
      </c>
      <c r="S128" s="9">
        <f>SUMIFS('Raw Hourly Load Data'!$Q:$Q,'Raw Hourly Load Data'!$H:$H,$A128,'Raw Hourly Load Data'!$J:$J,S$1)</f>
        <v>1.3024697828417124E-4</v>
      </c>
      <c r="T128" s="9">
        <f>SUMIFS('Raw Hourly Load Data'!$Q:$Q,'Raw Hourly Load Data'!$H:$H,$A128,'Raw Hourly Load Data'!$J:$J,T$1)</f>
        <v>1.239706805923716E-4</v>
      </c>
      <c r="U128" s="9">
        <f>SUMIFS('Raw Hourly Load Data'!$Q:$Q,'Raw Hourly Load Data'!$H:$H,$A128,'Raw Hourly Load Data'!$J:$J,U$1)</f>
        <v>1.2323458835124251E-4</v>
      </c>
      <c r="V128" s="9">
        <f>SUMIFS('Raw Hourly Load Data'!$Q:$Q,'Raw Hourly Load Data'!$H:$H,$A128,'Raw Hourly Load Data'!$J:$J,V$1)</f>
        <v>1.219052199613785E-4</v>
      </c>
      <c r="W128" s="9">
        <f>SUMIFS('Raw Hourly Load Data'!$Q:$Q,'Raw Hourly Load Data'!$H:$H,$A128,'Raw Hourly Load Data'!$J:$J,W$1)</f>
        <v>1.129739140023058E-4</v>
      </c>
      <c r="X128" s="9">
        <f>SUMIFS('Raw Hourly Load Data'!$Q:$Q,'Raw Hourly Load Data'!$H:$H,$A128,'Raw Hourly Load Data'!$J:$J,X$1)</f>
        <v>1.0416679433279804E-4</v>
      </c>
      <c r="Y128" s="9">
        <f>SUMIFS('Raw Hourly Load Data'!$Q:$Q,'Raw Hourly Load Data'!$H:$H,$A128,'Raw Hourly Load Data'!$J:$J,Y$1)</f>
        <v>9.775880381456044E-5</v>
      </c>
    </row>
    <row r="129" spans="1:25" x14ac:dyDescent="0.25">
      <c r="A129" s="9" t="s">
        <v>150</v>
      </c>
      <c r="B129" s="9">
        <f>SUMIFS('Raw Hourly Load Data'!$Q:$Q,'Raw Hourly Load Data'!$H:$H,$A129,'Raw Hourly Load Data'!$J:$J,B$1)</f>
        <v>8.8111679012389728E-5</v>
      </c>
      <c r="C129" s="9">
        <f>SUMIFS('Raw Hourly Load Data'!$Q:$Q,'Raw Hourly Load Data'!$H:$H,$A129,'Raw Hourly Load Data'!$J:$J,C$1)</f>
        <v>8.6040735702990211E-5</v>
      </c>
      <c r="D129" s="9">
        <f>SUMIFS('Raw Hourly Load Data'!$Q:$Q,'Raw Hourly Load Data'!$H:$H,$A129,'Raw Hourly Load Data'!$J:$J,D$1)</f>
        <v>8.5104149711359538E-5</v>
      </c>
      <c r="E129" s="9">
        <f>SUMIFS('Raw Hourly Load Data'!$Q:$Q,'Raw Hourly Load Data'!$H:$H,$A129,'Raw Hourly Load Data'!$J:$J,E$1)</f>
        <v>8.7095679062364003E-5</v>
      </c>
      <c r="F129" s="9">
        <f>SUMIFS('Raw Hourly Load Data'!$Q:$Q,'Raw Hourly Load Data'!$H:$H,$A129,'Raw Hourly Load Data'!$J:$J,F$1)</f>
        <v>9.2200907298487173E-5</v>
      </c>
      <c r="G129" s="9">
        <f>SUMIFS('Raw Hourly Load Data'!$Q:$Q,'Raw Hourly Load Data'!$H:$H,$A129,'Raw Hourly Load Data'!$J:$J,G$1)</f>
        <v>1.001416928401687E-4</v>
      </c>
      <c r="H129" s="9">
        <f>SUMIFS('Raw Hourly Load Data'!$Q:$Q,'Raw Hourly Load Data'!$H:$H,$A129,'Raw Hourly Load Data'!$J:$J,H$1)</f>
        <v>1.0234684362807263E-4</v>
      </c>
      <c r="I129" s="9">
        <f>SUMIFS('Raw Hourly Load Data'!$Q:$Q,'Raw Hourly Load Data'!$H:$H,$A129,'Raw Hourly Load Data'!$J:$J,I$1)</f>
        <v>1.0697811977811361E-4</v>
      </c>
      <c r="J129" s="9">
        <f>SUMIFS('Raw Hourly Load Data'!$Q:$Q,'Raw Hourly Load Data'!$H:$H,$A129,'Raw Hourly Load Data'!$J:$J,J$1)</f>
        <v>1.1397525307243561E-4</v>
      </c>
      <c r="K129" s="9">
        <f>SUMIFS('Raw Hourly Load Data'!$Q:$Q,'Raw Hourly Load Data'!$H:$H,$A129,'Raw Hourly Load Data'!$J:$J,K$1)</f>
        <v>1.2275695265790828E-4</v>
      </c>
      <c r="L129" s="9">
        <f>SUMIFS('Raw Hourly Load Data'!$Q:$Q,'Raw Hourly Load Data'!$H:$H,$A129,'Raw Hourly Load Data'!$J:$J,L$1)</f>
        <v>1.2758131264627127E-4</v>
      </c>
      <c r="M129" s="9">
        <f>SUMIFS('Raw Hourly Load Data'!$Q:$Q,'Raw Hourly Load Data'!$H:$H,$A129,'Raw Hourly Load Data'!$J:$J,M$1)</f>
        <v>1.3147227192533613E-4</v>
      </c>
      <c r="N129" s="9">
        <f>SUMIFS('Raw Hourly Load Data'!$Q:$Q,'Raw Hourly Load Data'!$H:$H,$A129,'Raw Hourly Load Data'!$J:$J,N$1)</f>
        <v>1.3508940920972084E-4</v>
      </c>
      <c r="O129" s="9">
        <f>SUMIFS('Raw Hourly Load Data'!$Q:$Q,'Raw Hourly Load Data'!$H:$H,$A129,'Raw Hourly Load Data'!$J:$J,O$1)</f>
        <v>1.3776218640208212E-4</v>
      </c>
      <c r="P129" s="9">
        <f>SUMIFS('Raw Hourly Load Data'!$Q:$Q,'Raw Hourly Load Data'!$H:$H,$A129,'Raw Hourly Load Data'!$J:$J,P$1)</f>
        <v>1.3853158668972098E-4</v>
      </c>
      <c r="Q129" s="9">
        <f>SUMIFS('Raw Hourly Load Data'!$Q:$Q,'Raw Hourly Load Data'!$H:$H,$A129,'Raw Hourly Load Data'!$J:$J,Q$1)</f>
        <v>1.3627492836178613E-4</v>
      </c>
      <c r="R129" s="9">
        <f>SUMIFS('Raw Hourly Load Data'!$Q:$Q,'Raw Hourly Load Data'!$H:$H,$A129,'Raw Hourly Load Data'!$J:$J,R$1)</f>
        <v>1.305078757272603E-4</v>
      </c>
      <c r="S129" s="9">
        <f>SUMIFS('Raw Hourly Load Data'!$Q:$Q,'Raw Hourly Load Data'!$H:$H,$A129,'Raw Hourly Load Data'!$J:$J,S$1)</f>
        <v>1.2198630209359242E-4</v>
      </c>
      <c r="T129" s="9">
        <f>SUMIFS('Raw Hourly Load Data'!$Q:$Q,'Raw Hourly Load Data'!$H:$H,$A129,'Raw Hourly Load Data'!$J:$J,T$1)</f>
        <v>1.1557907554444521E-4</v>
      </c>
      <c r="U129" s="9">
        <f>SUMIFS('Raw Hourly Load Data'!$Q:$Q,'Raw Hourly Load Data'!$H:$H,$A129,'Raw Hourly Load Data'!$J:$J,U$1)</f>
        <v>1.1426023270044903E-4</v>
      </c>
      <c r="V129" s="9">
        <f>SUMIFS('Raw Hourly Load Data'!$Q:$Q,'Raw Hourly Load Data'!$H:$H,$A129,'Raw Hourly Load Data'!$J:$J,V$1)</f>
        <v>1.1085480106885777E-4</v>
      </c>
      <c r="W129" s="9">
        <f>SUMIFS('Raw Hourly Load Data'!$Q:$Q,'Raw Hourly Load Data'!$H:$H,$A129,'Raw Hourly Load Data'!$J:$J,W$1)</f>
        <v>1.0093945328951503E-4</v>
      </c>
      <c r="X129" s="9">
        <f>SUMIFS('Raw Hourly Load Data'!$Q:$Q,'Raw Hourly Load Data'!$H:$H,$A129,'Raw Hourly Load Data'!$J:$J,X$1)</f>
        <v>9.3923115861053853E-5</v>
      </c>
      <c r="Y129" s="9">
        <f>SUMIFS('Raw Hourly Load Data'!$Q:$Q,'Raw Hourly Load Data'!$H:$H,$A129,'Raw Hourly Load Data'!$J:$J,Y$1)</f>
        <v>8.9594092216501155E-5</v>
      </c>
    </row>
    <row r="130" spans="1:25" x14ac:dyDescent="0.25">
      <c r="A130" s="9" t="s">
        <v>151</v>
      </c>
      <c r="B130" s="9">
        <f>SUMIFS('Raw Hourly Load Data'!$Q:$Q,'Raw Hourly Load Data'!$H:$H,$A130,'Raw Hourly Load Data'!$J:$J,B$1)</f>
        <v>8.8241723047409446E-5</v>
      </c>
      <c r="C130" s="9">
        <f>SUMIFS('Raw Hourly Load Data'!$Q:$Q,'Raw Hourly Load Data'!$H:$H,$A130,'Raw Hourly Load Data'!$J:$J,C$1)</f>
        <v>8.693918820481877E-5</v>
      </c>
      <c r="D130" s="9">
        <f>SUMIFS('Raw Hourly Load Data'!$Q:$Q,'Raw Hourly Load Data'!$H:$H,$A130,'Raw Hourly Load Data'!$J:$J,D$1)</f>
        <v>8.5723632629416063E-5</v>
      </c>
      <c r="E130" s="9">
        <f>SUMIFS('Raw Hourly Load Data'!$Q:$Q,'Raw Hourly Load Data'!$H:$H,$A130,'Raw Hourly Load Data'!$J:$J,E$1)</f>
        <v>8.7401002032867214E-5</v>
      </c>
      <c r="F130" s="9">
        <f>SUMIFS('Raw Hourly Load Data'!$Q:$Q,'Raw Hourly Load Data'!$H:$H,$A130,'Raw Hourly Load Data'!$J:$J,F$1)</f>
        <v>9.2165107661834467E-5</v>
      </c>
      <c r="G130" s="9">
        <f>SUMIFS('Raw Hourly Load Data'!$Q:$Q,'Raw Hourly Load Data'!$H:$H,$A130,'Raw Hourly Load Data'!$J:$J,G$1)</f>
        <v>9.9506081149230421E-5</v>
      </c>
      <c r="H130" s="9">
        <f>SUMIFS('Raw Hourly Load Data'!$Q:$Q,'Raw Hourly Load Data'!$H:$H,$A130,'Raw Hourly Load Data'!$J:$J,H$1)</f>
        <v>1.012192552413993E-4</v>
      </c>
      <c r="I130" s="9">
        <f>SUMIFS('Raw Hourly Load Data'!$Q:$Q,'Raw Hourly Load Data'!$H:$H,$A130,'Raw Hourly Load Data'!$J:$J,I$1)</f>
        <v>1.0511706461691809E-4</v>
      </c>
      <c r="J130" s="9">
        <f>SUMIFS('Raw Hourly Load Data'!$Q:$Q,'Raw Hourly Load Data'!$H:$H,$A130,'Raw Hourly Load Data'!$J:$J,J$1)</f>
        <v>1.1148050414259118E-4</v>
      </c>
      <c r="K130" s="9">
        <f>SUMIFS('Raw Hourly Load Data'!$Q:$Q,'Raw Hourly Load Data'!$H:$H,$A130,'Raw Hourly Load Data'!$J:$J,K$1)</f>
        <v>1.196152466414076E-4</v>
      </c>
      <c r="L130" s="9">
        <f>SUMIFS('Raw Hourly Load Data'!$Q:$Q,'Raw Hourly Load Data'!$H:$H,$A130,'Raw Hourly Load Data'!$J:$J,L$1)</f>
        <v>1.2388576230294054E-4</v>
      </c>
      <c r="M130" s="9">
        <f>SUMIFS('Raw Hourly Load Data'!$Q:$Q,'Raw Hourly Load Data'!$H:$H,$A130,'Raw Hourly Load Data'!$J:$J,M$1)</f>
        <v>1.271429904937939E-4</v>
      </c>
      <c r="N130" s="9">
        <f>SUMIFS('Raw Hourly Load Data'!$Q:$Q,'Raw Hourly Load Data'!$H:$H,$A130,'Raw Hourly Load Data'!$J:$J,N$1)</f>
        <v>1.2995820910025028E-4</v>
      </c>
      <c r="O130" s="9">
        <f>SUMIFS('Raw Hourly Load Data'!$Q:$Q,'Raw Hourly Load Data'!$H:$H,$A130,'Raw Hourly Load Data'!$J:$J,O$1)</f>
        <v>1.3198418695424755E-4</v>
      </c>
      <c r="P130" s="9">
        <f>SUMIFS('Raw Hourly Load Data'!$Q:$Q,'Raw Hourly Load Data'!$H:$H,$A130,'Raw Hourly Load Data'!$J:$J,P$1)</f>
        <v>1.3250367573300215E-4</v>
      </c>
      <c r="Q130" s="9">
        <f>SUMIFS('Raw Hourly Load Data'!$Q:$Q,'Raw Hourly Load Data'!$H:$H,$A130,'Raw Hourly Load Data'!$J:$J,Q$1)</f>
        <v>1.3054709626496319E-4</v>
      </c>
      <c r="R130" s="9">
        <f>SUMIFS('Raw Hourly Load Data'!$Q:$Q,'Raw Hourly Load Data'!$H:$H,$A130,'Raw Hourly Load Data'!$J:$J,R$1)</f>
        <v>1.2530500053476552E-4</v>
      </c>
      <c r="S130" s="9">
        <f>SUMIFS('Raw Hourly Load Data'!$Q:$Q,'Raw Hourly Load Data'!$H:$H,$A130,'Raw Hourly Load Data'!$J:$J,S$1)</f>
        <v>1.1748495814764552E-4</v>
      </c>
      <c r="T130" s="9">
        <f>SUMIFS('Raw Hourly Load Data'!$Q:$Q,'Raw Hourly Load Data'!$H:$H,$A130,'Raw Hourly Load Data'!$J:$J,T$1)</f>
        <v>1.1196278731310495E-4</v>
      </c>
      <c r="U130" s="9">
        <f>SUMIFS('Raw Hourly Load Data'!$Q:$Q,'Raw Hourly Load Data'!$H:$H,$A130,'Raw Hourly Load Data'!$J:$J,U$1)</f>
        <v>1.1138701530001438E-4</v>
      </c>
      <c r="V130" s="9">
        <f>SUMIFS('Raw Hourly Load Data'!$Q:$Q,'Raw Hourly Load Data'!$H:$H,$A130,'Raw Hourly Load Data'!$J:$J,V$1)</f>
        <v>1.0870213225760551E-4</v>
      </c>
      <c r="W130" s="9">
        <f>SUMIFS('Raw Hourly Load Data'!$Q:$Q,'Raw Hourly Load Data'!$H:$H,$A130,'Raw Hourly Load Data'!$J:$J,W$1)</f>
        <v>9.9644046132930589E-5</v>
      </c>
      <c r="X130" s="9">
        <f>SUMIFS('Raw Hourly Load Data'!$Q:$Q,'Raw Hourly Load Data'!$H:$H,$A130,'Raw Hourly Load Data'!$J:$J,X$1)</f>
        <v>9.300583645490177E-5</v>
      </c>
      <c r="Y130" s="9">
        <f>SUMIFS('Raw Hourly Load Data'!$Q:$Q,'Raw Hourly Load Data'!$H:$H,$A130,'Raw Hourly Load Data'!$J:$J,Y$1)</f>
        <v>8.88577934400951E-5</v>
      </c>
    </row>
    <row r="131" spans="1:25" x14ac:dyDescent="0.25">
      <c r="A131" s="9" t="s">
        <v>152</v>
      </c>
      <c r="B131" s="9">
        <f>SUMIFS('Raw Hourly Load Data'!$Q:$Q,'Raw Hourly Load Data'!$H:$H,$A131,'Raw Hourly Load Data'!$J:$J,B$1)</f>
        <v>8.8152799497971603E-5</v>
      </c>
      <c r="C131" s="9">
        <f>SUMIFS('Raw Hourly Load Data'!$Q:$Q,'Raw Hourly Load Data'!$H:$H,$A131,'Raw Hourly Load Data'!$J:$J,C$1)</f>
        <v>8.6958240037377714E-5</v>
      </c>
      <c r="D131" s="9">
        <f>SUMIFS('Raw Hourly Load Data'!$Q:$Q,'Raw Hourly Load Data'!$H:$H,$A131,'Raw Hourly Load Data'!$J:$J,D$1)</f>
        <v>8.5838004331993179E-5</v>
      </c>
      <c r="E131" s="9">
        <f>SUMIFS('Raw Hourly Load Data'!$Q:$Q,'Raw Hourly Load Data'!$H:$H,$A131,'Raw Hourly Load Data'!$J:$J,E$1)</f>
        <v>8.7585301748278649E-5</v>
      </c>
      <c r="F131" s="9">
        <f>SUMIFS('Raw Hourly Load Data'!$Q:$Q,'Raw Hourly Load Data'!$H:$H,$A131,'Raw Hourly Load Data'!$J:$J,F$1)</f>
        <v>9.2313628023412214E-5</v>
      </c>
      <c r="G131" s="9">
        <f>SUMIFS('Raw Hourly Load Data'!$Q:$Q,'Raw Hourly Load Data'!$H:$H,$A131,'Raw Hourly Load Data'!$J:$J,G$1)</f>
        <v>9.9720672452618099E-5</v>
      </c>
      <c r="H131" s="9">
        <f>SUMIFS('Raw Hourly Load Data'!$Q:$Q,'Raw Hourly Load Data'!$H:$H,$A131,'Raw Hourly Load Data'!$J:$J,H$1)</f>
        <v>1.015161880499899E-4</v>
      </c>
      <c r="I131" s="9">
        <f>SUMIFS('Raw Hourly Load Data'!$Q:$Q,'Raw Hourly Load Data'!$H:$H,$A131,'Raw Hourly Load Data'!$J:$J,I$1)</f>
        <v>1.0536727448743167E-4</v>
      </c>
      <c r="J131" s="9">
        <f>SUMIFS('Raw Hourly Load Data'!$Q:$Q,'Raw Hourly Load Data'!$H:$H,$A131,'Raw Hourly Load Data'!$J:$J,J$1)</f>
        <v>1.116293145139579E-4</v>
      </c>
      <c r="K131" s="9">
        <f>SUMIFS('Raw Hourly Load Data'!$Q:$Q,'Raw Hourly Load Data'!$H:$H,$A131,'Raw Hourly Load Data'!$J:$J,K$1)</f>
        <v>1.195638853181795E-4</v>
      </c>
      <c r="L131" s="9">
        <f>SUMIFS('Raw Hourly Load Data'!$Q:$Q,'Raw Hourly Load Data'!$H:$H,$A131,'Raw Hourly Load Data'!$J:$J,L$1)</f>
        <v>1.2362265414500587E-4</v>
      </c>
      <c r="M131" s="9">
        <f>SUMIFS('Raw Hourly Load Data'!$Q:$Q,'Raw Hourly Load Data'!$H:$H,$A131,'Raw Hourly Load Data'!$J:$J,M$1)</f>
        <v>1.2643069616008343E-4</v>
      </c>
      <c r="N131" s="9">
        <f>SUMIFS('Raw Hourly Load Data'!$Q:$Q,'Raw Hourly Load Data'!$H:$H,$A131,'Raw Hourly Load Data'!$J:$J,N$1)</f>
        <v>1.2865179142010412E-4</v>
      </c>
      <c r="O131" s="9">
        <f>SUMIFS('Raw Hourly Load Data'!$Q:$Q,'Raw Hourly Load Data'!$H:$H,$A131,'Raw Hourly Load Data'!$J:$J,O$1)</f>
        <v>1.3032112370457051E-4</v>
      </c>
      <c r="P131" s="9">
        <f>SUMIFS('Raw Hourly Load Data'!$Q:$Q,'Raw Hourly Load Data'!$H:$H,$A131,'Raw Hourly Load Data'!$J:$J,P$1)</f>
        <v>1.3074343286969425E-4</v>
      </c>
      <c r="Q131" s="9">
        <f>SUMIFS('Raw Hourly Load Data'!$Q:$Q,'Raw Hourly Load Data'!$H:$H,$A131,'Raw Hourly Load Data'!$J:$J,Q$1)</f>
        <v>1.2897724937252345E-4</v>
      </c>
      <c r="R131" s="9">
        <f>SUMIFS('Raw Hourly Load Data'!$Q:$Q,'Raw Hourly Load Data'!$H:$H,$A131,'Raw Hourly Load Data'!$J:$J,R$1)</f>
        <v>1.2384447053597115E-4</v>
      </c>
      <c r="S131" s="9">
        <f>SUMIFS('Raw Hourly Load Data'!$Q:$Q,'Raw Hourly Load Data'!$H:$H,$A131,'Raw Hourly Load Data'!$J:$J,S$1)</f>
        <v>1.1619813517880401E-4</v>
      </c>
      <c r="T131" s="9">
        <f>SUMIFS('Raw Hourly Load Data'!$Q:$Q,'Raw Hourly Load Data'!$H:$H,$A131,'Raw Hourly Load Data'!$J:$J,T$1)</f>
        <v>1.1024330162492463E-4</v>
      </c>
      <c r="U131" s="9">
        <f>SUMIFS('Raw Hourly Load Data'!$Q:$Q,'Raw Hourly Load Data'!$H:$H,$A131,'Raw Hourly Load Data'!$J:$J,U$1)</f>
        <v>1.0951804557917332E-4</v>
      </c>
      <c r="V131" s="9">
        <f>SUMIFS('Raw Hourly Load Data'!$Q:$Q,'Raw Hourly Load Data'!$H:$H,$A131,'Raw Hourly Load Data'!$J:$J,V$1)</f>
        <v>1.07293918365153E-4</v>
      </c>
      <c r="W131" s="9">
        <f>SUMIFS('Raw Hourly Load Data'!$Q:$Q,'Raw Hourly Load Data'!$H:$H,$A131,'Raw Hourly Load Data'!$J:$J,W$1)</f>
        <v>9.8518836157950924E-5</v>
      </c>
      <c r="X131" s="9">
        <f>SUMIFS('Raw Hourly Load Data'!$Q:$Q,'Raw Hourly Load Data'!$H:$H,$A131,'Raw Hourly Load Data'!$J:$J,X$1)</f>
        <v>9.1860153501328257E-5</v>
      </c>
      <c r="Y131" s="9">
        <f>SUMIFS('Raw Hourly Load Data'!$Q:$Q,'Raw Hourly Load Data'!$H:$H,$A131,'Raw Hourly Load Data'!$J:$J,Y$1)</f>
        <v>8.7742152021397343E-5</v>
      </c>
    </row>
    <row r="132" spans="1:25" x14ac:dyDescent="0.25">
      <c r="A132" s="9" t="s">
        <v>153</v>
      </c>
      <c r="B132" s="9">
        <f>SUMIFS('Raw Hourly Load Data'!$Q:$Q,'Raw Hourly Load Data'!$H:$H,$A132,'Raw Hourly Load Data'!$J:$J,B$1)</f>
        <v>8.7086155250061436E-5</v>
      </c>
      <c r="C132" s="9">
        <f>SUMIFS('Raw Hourly Load Data'!$Q:$Q,'Raw Hourly Load Data'!$H:$H,$A132,'Raw Hourly Load Data'!$J:$J,C$1)</f>
        <v>8.5647554640587312E-5</v>
      </c>
      <c r="D132" s="9">
        <f>SUMIFS('Raw Hourly Load Data'!$Q:$Q,'Raw Hourly Load Data'!$H:$H,$A132,'Raw Hourly Load Data'!$J:$J,D$1)</f>
        <v>8.4638384150584835E-5</v>
      </c>
      <c r="E132" s="9">
        <f>SUMIFS('Raw Hourly Load Data'!$Q:$Q,'Raw Hourly Load Data'!$H:$H,$A132,'Raw Hourly Load Data'!$J:$J,E$1)</f>
        <v>8.6396850458227555E-5</v>
      </c>
      <c r="F132" s="9">
        <f>SUMIFS('Raw Hourly Load Data'!$Q:$Q,'Raw Hourly Load Data'!$H:$H,$A132,'Raw Hourly Load Data'!$J:$J,F$1)</f>
        <v>9.097871712064872E-5</v>
      </c>
      <c r="G132" s="9">
        <f>SUMIFS('Raw Hourly Load Data'!$Q:$Q,'Raw Hourly Load Data'!$H:$H,$A132,'Raw Hourly Load Data'!$J:$J,G$1)</f>
        <v>9.8224818368221483E-5</v>
      </c>
      <c r="H132" s="9">
        <f>SUMIFS('Raw Hourly Load Data'!$Q:$Q,'Raw Hourly Load Data'!$H:$H,$A132,'Raw Hourly Load Data'!$J:$J,H$1)</f>
        <v>9.9669571672762497E-5</v>
      </c>
      <c r="I132" s="9">
        <f>SUMIFS('Raw Hourly Load Data'!$Q:$Q,'Raw Hourly Load Data'!$H:$H,$A132,'Raw Hourly Load Data'!$J:$J,I$1)</f>
        <v>1.0318792539149547E-4</v>
      </c>
      <c r="J132" s="9">
        <f>SUMIFS('Raw Hourly Load Data'!$Q:$Q,'Raw Hourly Load Data'!$H:$H,$A132,'Raw Hourly Load Data'!$J:$J,J$1)</f>
        <v>1.0889651477704801E-4</v>
      </c>
      <c r="K132" s="9">
        <f>SUMIFS('Raw Hourly Load Data'!$Q:$Q,'Raw Hourly Load Data'!$H:$H,$A132,'Raw Hourly Load Data'!$J:$J,K$1)</f>
        <v>1.1588070641325669E-4</v>
      </c>
      <c r="L132" s="9">
        <f>SUMIFS('Raw Hourly Load Data'!$Q:$Q,'Raw Hourly Load Data'!$H:$H,$A132,'Raw Hourly Load Data'!$J:$J,L$1)</f>
        <v>1.1911315645670504E-4</v>
      </c>
      <c r="M132" s="9">
        <f>SUMIFS('Raw Hourly Load Data'!$Q:$Q,'Raw Hourly Load Data'!$H:$H,$A132,'Raw Hourly Load Data'!$J:$J,M$1)</f>
        <v>1.2153706160633273E-4</v>
      </c>
      <c r="N132" s="9">
        <f>SUMIFS('Raw Hourly Load Data'!$Q:$Q,'Raw Hourly Load Data'!$H:$H,$A132,'Raw Hourly Load Data'!$J:$J,N$1)</f>
        <v>1.2395987986673788E-4</v>
      </c>
      <c r="O132" s="9">
        <f>SUMIFS('Raw Hourly Load Data'!$Q:$Q,'Raw Hourly Load Data'!$H:$H,$A132,'Raw Hourly Load Data'!$J:$J,O$1)</f>
        <v>1.2603493877135961E-4</v>
      </c>
      <c r="P132" s="9">
        <f>SUMIFS('Raw Hourly Load Data'!$Q:$Q,'Raw Hourly Load Data'!$H:$H,$A132,'Raw Hourly Load Data'!$J:$J,P$1)</f>
        <v>1.2680065773631606E-4</v>
      </c>
      <c r="Q132" s="9">
        <f>SUMIFS('Raw Hourly Load Data'!$Q:$Q,'Raw Hourly Load Data'!$H:$H,$A132,'Raw Hourly Load Data'!$J:$J,Q$1)</f>
        <v>1.2519972425639419E-4</v>
      </c>
      <c r="R132" s="9">
        <f>SUMIFS('Raw Hourly Load Data'!$Q:$Q,'Raw Hourly Load Data'!$H:$H,$A132,'Raw Hourly Load Data'!$J:$J,R$1)</f>
        <v>1.2050696369579905E-4</v>
      </c>
      <c r="S132" s="9">
        <f>SUMIFS('Raw Hourly Load Data'!$Q:$Q,'Raw Hourly Load Data'!$H:$H,$A132,'Raw Hourly Load Data'!$J:$J,S$1)</f>
        <v>1.1287109029071011E-4</v>
      </c>
      <c r="T132" s="9">
        <f>SUMIFS('Raw Hourly Load Data'!$Q:$Q,'Raw Hourly Load Data'!$H:$H,$A132,'Raw Hourly Load Data'!$J:$J,T$1)</f>
        <v>1.0738770628390791E-4</v>
      </c>
      <c r="U132" s="9">
        <f>SUMIFS('Raw Hourly Load Data'!$Q:$Q,'Raw Hourly Load Data'!$H:$H,$A132,'Raw Hourly Load Data'!$J:$J,U$1)</f>
        <v>1.0714880932544975E-4</v>
      </c>
      <c r="V132" s="9">
        <f>SUMIFS('Raw Hourly Load Data'!$Q:$Q,'Raw Hourly Load Data'!$H:$H,$A132,'Raw Hourly Load Data'!$J:$J,V$1)</f>
        <v>1.0563358574721788E-4</v>
      </c>
      <c r="W132" s="9">
        <f>SUMIFS('Raw Hourly Load Data'!$Q:$Q,'Raw Hourly Load Data'!$H:$H,$A132,'Raw Hourly Load Data'!$J:$J,W$1)</f>
        <v>9.7569593608033591E-5</v>
      </c>
      <c r="X132" s="9">
        <f>SUMIFS('Raw Hourly Load Data'!$Q:$Q,'Raw Hourly Load Data'!$H:$H,$A132,'Raw Hourly Load Data'!$J:$J,X$1)</f>
        <v>9.1238612697506049E-5</v>
      </c>
      <c r="Y132" s="9">
        <f>SUMIFS('Raw Hourly Load Data'!$Q:$Q,'Raw Hourly Load Data'!$H:$H,$A132,'Raw Hourly Load Data'!$J:$J,Y$1)</f>
        <v>8.7245280776497344E-5</v>
      </c>
    </row>
    <row r="133" spans="1:25" x14ac:dyDescent="0.25">
      <c r="A133" s="9" t="s">
        <v>154</v>
      </c>
      <c r="B133" s="9">
        <f>SUMIFS('Raw Hourly Load Data'!$Q:$Q,'Raw Hourly Load Data'!$H:$H,$A133,'Raw Hourly Load Data'!$J:$J,B$1)</f>
        <v>8.6080929925082077E-5</v>
      </c>
      <c r="C133" s="9">
        <f>SUMIFS('Raw Hourly Load Data'!$Q:$Q,'Raw Hourly Load Data'!$H:$H,$A133,'Raw Hourly Load Data'!$J:$J,C$1)</f>
        <v>8.4709446381475015E-5</v>
      </c>
      <c r="D133" s="9">
        <f>SUMIFS('Raw Hourly Load Data'!$Q:$Q,'Raw Hourly Load Data'!$H:$H,$A133,'Raw Hourly Load Data'!$J:$J,D$1)</f>
        <v>8.3580844737631227E-5</v>
      </c>
      <c r="E133" s="9">
        <f>SUMIFS('Raw Hourly Load Data'!$Q:$Q,'Raw Hourly Load Data'!$H:$H,$A133,'Raw Hourly Load Data'!$J:$J,E$1)</f>
        <v>8.5235641907636413E-5</v>
      </c>
      <c r="F133" s="9">
        <f>SUMIFS('Raw Hourly Load Data'!$Q:$Q,'Raw Hourly Load Data'!$H:$H,$A133,'Raw Hourly Load Data'!$J:$J,F$1)</f>
        <v>8.9698184613873241E-5</v>
      </c>
      <c r="G133" s="9">
        <f>SUMIFS('Raw Hourly Load Data'!$Q:$Q,'Raw Hourly Load Data'!$H:$H,$A133,'Raw Hourly Load Data'!$J:$J,G$1)</f>
        <v>9.6719777983101437E-5</v>
      </c>
      <c r="H133" s="9">
        <f>SUMIFS('Raw Hourly Load Data'!$Q:$Q,'Raw Hourly Load Data'!$H:$H,$A133,'Raw Hourly Load Data'!$J:$J,H$1)</f>
        <v>9.8184888811784501E-5</v>
      </c>
      <c r="I133" s="9">
        <f>SUMIFS('Raw Hourly Load Data'!$Q:$Q,'Raw Hourly Load Data'!$H:$H,$A133,'Raw Hourly Load Data'!$J:$J,I$1)</f>
        <v>1.0234887907961276E-4</v>
      </c>
      <c r="J133" s="9">
        <f>SUMIFS('Raw Hourly Load Data'!$Q:$Q,'Raw Hourly Load Data'!$H:$H,$A133,'Raw Hourly Load Data'!$J:$J,J$1)</f>
        <v>1.0770362915631612E-4</v>
      </c>
      <c r="K133" s="9">
        <f>SUMIFS('Raw Hourly Load Data'!$Q:$Q,'Raw Hourly Load Data'!$H:$H,$A133,'Raw Hourly Load Data'!$J:$J,K$1)</f>
        <v>1.1452040376294385E-4</v>
      </c>
      <c r="L133" s="9">
        <f>SUMIFS('Raw Hourly Load Data'!$Q:$Q,'Raw Hourly Load Data'!$H:$H,$A133,'Raw Hourly Load Data'!$J:$J,L$1)</f>
        <v>1.175009892192924E-4</v>
      </c>
      <c r="M133" s="9">
        <f>SUMIFS('Raw Hourly Load Data'!$Q:$Q,'Raw Hourly Load Data'!$H:$H,$A133,'Raw Hourly Load Data'!$J:$J,M$1)</f>
        <v>1.2009884892410954E-4</v>
      </c>
      <c r="N133" s="9">
        <f>SUMIFS('Raw Hourly Load Data'!$Q:$Q,'Raw Hourly Load Data'!$H:$H,$A133,'Raw Hourly Load Data'!$J:$J,N$1)</f>
        <v>1.2256879137602296E-4</v>
      </c>
      <c r="O133" s="9">
        <f>SUMIFS('Raw Hourly Load Data'!$Q:$Q,'Raw Hourly Load Data'!$H:$H,$A133,'Raw Hourly Load Data'!$J:$J,O$1)</f>
        <v>1.2456559085627559E-4</v>
      </c>
      <c r="P133" s="9">
        <f>SUMIFS('Raw Hourly Load Data'!$Q:$Q,'Raw Hourly Load Data'!$H:$H,$A133,'Raw Hourly Load Data'!$J:$J,P$1)</f>
        <v>1.2536081844851529E-4</v>
      </c>
      <c r="Q133" s="9">
        <f>SUMIFS('Raw Hourly Load Data'!$Q:$Q,'Raw Hourly Load Data'!$H:$H,$A133,'Raw Hourly Load Data'!$J:$J,Q$1)</f>
        <v>1.2355692705128972E-4</v>
      </c>
      <c r="R133" s="9">
        <f>SUMIFS('Raw Hourly Load Data'!$Q:$Q,'Raw Hourly Load Data'!$H:$H,$A133,'Raw Hourly Load Data'!$J:$J,R$1)</f>
        <v>1.1826512382632374E-4</v>
      </c>
      <c r="S133" s="9">
        <f>SUMIFS('Raw Hourly Load Data'!$Q:$Q,'Raw Hourly Load Data'!$H:$H,$A133,'Raw Hourly Load Data'!$J:$J,S$1)</f>
        <v>1.1002284047692685E-4</v>
      </c>
      <c r="T133" s="9">
        <f>SUMIFS('Raw Hourly Load Data'!$Q:$Q,'Raw Hourly Load Data'!$H:$H,$A133,'Raw Hourly Load Data'!$J:$J,T$1)</f>
        <v>1.0385372600147775E-4</v>
      </c>
      <c r="U133" s="9">
        <f>SUMIFS('Raw Hourly Load Data'!$Q:$Q,'Raw Hourly Load Data'!$H:$H,$A133,'Raw Hourly Load Data'!$J:$J,U$1)</f>
        <v>1.0274823962260622E-4</v>
      </c>
      <c r="V133" s="9">
        <f>SUMIFS('Raw Hourly Load Data'!$Q:$Q,'Raw Hourly Load Data'!$H:$H,$A133,'Raw Hourly Load Data'!$J:$J,V$1)</f>
        <v>1.0104276253672383E-4</v>
      </c>
      <c r="W133" s="9">
        <f>SUMIFS('Raw Hourly Load Data'!$Q:$Q,'Raw Hourly Load Data'!$H:$H,$A133,'Raw Hourly Load Data'!$J:$J,W$1)</f>
        <v>9.4633324432034216E-5</v>
      </c>
      <c r="X133" s="9">
        <f>SUMIFS('Raw Hourly Load Data'!$Q:$Q,'Raw Hourly Load Data'!$H:$H,$A133,'Raw Hourly Load Data'!$J:$J,X$1)</f>
        <v>8.984120309325014E-5</v>
      </c>
      <c r="Y133" s="9">
        <f>SUMIFS('Raw Hourly Load Data'!$Q:$Q,'Raw Hourly Load Data'!$H:$H,$A133,'Raw Hourly Load Data'!$J:$J,Y$1)</f>
        <v>8.6746843718914639E-5</v>
      </c>
    </row>
    <row r="134" spans="1:25" x14ac:dyDescent="0.25">
      <c r="A134" s="9" t="s">
        <v>155</v>
      </c>
      <c r="B134" s="9">
        <f>SUMIFS('Raw Hourly Load Data'!$Q:$Q,'Raw Hourly Load Data'!$H:$H,$A134,'Raw Hourly Load Data'!$J:$J,B$1)</f>
        <v>9.2311462572161393E-5</v>
      </c>
      <c r="C134" s="9">
        <f>SUMIFS('Raw Hourly Load Data'!$Q:$Q,'Raw Hourly Load Data'!$H:$H,$A134,'Raw Hourly Load Data'!$J:$J,C$1)</f>
        <v>9.3930271485608547E-5</v>
      </c>
      <c r="D134" s="9">
        <f>SUMIFS('Raw Hourly Load Data'!$Q:$Q,'Raw Hourly Load Data'!$H:$H,$A134,'Raw Hourly Load Data'!$J:$J,D$1)</f>
        <v>9.4931514268329259E-5</v>
      </c>
      <c r="E134" s="9">
        <f>SUMIFS('Raw Hourly Load Data'!$Q:$Q,'Raw Hourly Load Data'!$H:$H,$A134,'Raw Hourly Load Data'!$J:$J,E$1)</f>
        <v>9.6233330662686697E-5</v>
      </c>
      <c r="F134" s="9">
        <f>SUMIFS('Raw Hourly Load Data'!$Q:$Q,'Raw Hourly Load Data'!$H:$H,$A134,'Raw Hourly Load Data'!$J:$J,F$1)</f>
        <v>9.8997990766967885E-5</v>
      </c>
      <c r="G134" s="9">
        <f>SUMIFS('Raw Hourly Load Data'!$Q:$Q,'Raw Hourly Load Data'!$H:$H,$A134,'Raw Hourly Load Data'!$J:$J,G$1)</f>
        <v>1.0305350533390992E-4</v>
      </c>
      <c r="H134" s="9">
        <f>SUMIFS('Raw Hourly Load Data'!$Q:$Q,'Raw Hourly Load Data'!$H:$H,$A134,'Raw Hourly Load Data'!$J:$J,H$1)</f>
        <v>1.0552172810216036E-4</v>
      </c>
      <c r="I134" s="9">
        <f>SUMIFS('Raw Hourly Load Data'!$Q:$Q,'Raw Hourly Load Data'!$H:$H,$A134,'Raw Hourly Load Data'!$J:$J,I$1)</f>
        <v>1.084287584246553E-4</v>
      </c>
      <c r="J134" s="9">
        <f>SUMIFS('Raw Hourly Load Data'!$Q:$Q,'Raw Hourly Load Data'!$H:$H,$A134,'Raw Hourly Load Data'!$J:$J,J$1)</f>
        <v>1.13721180553692E-4</v>
      </c>
      <c r="K134" s="9">
        <f>SUMIFS('Raw Hourly Load Data'!$Q:$Q,'Raw Hourly Load Data'!$H:$H,$A134,'Raw Hourly Load Data'!$J:$J,K$1)</f>
        <v>1.1656666639039077E-4</v>
      </c>
      <c r="L134" s="9">
        <f>SUMIFS('Raw Hourly Load Data'!$Q:$Q,'Raw Hourly Load Data'!$H:$H,$A134,'Raw Hourly Load Data'!$J:$J,L$1)</f>
        <v>1.2019922467935253E-4</v>
      </c>
      <c r="M134" s="9">
        <f>SUMIFS('Raw Hourly Load Data'!$Q:$Q,'Raw Hourly Load Data'!$H:$H,$A134,'Raw Hourly Load Data'!$J:$J,M$1)</f>
        <v>1.2243580760073949E-4</v>
      </c>
      <c r="N134" s="9">
        <f>SUMIFS('Raw Hourly Load Data'!$Q:$Q,'Raw Hourly Load Data'!$H:$H,$A134,'Raw Hourly Load Data'!$J:$J,N$1)</f>
        <v>1.2374870344474559E-4</v>
      </c>
      <c r="O134" s="9">
        <f>SUMIFS('Raw Hourly Load Data'!$Q:$Q,'Raw Hourly Load Data'!$H:$H,$A134,'Raw Hourly Load Data'!$J:$J,O$1)</f>
        <v>1.251583798575342E-4</v>
      </c>
      <c r="P134" s="9">
        <f>SUMIFS('Raw Hourly Load Data'!$Q:$Q,'Raw Hourly Load Data'!$H:$H,$A134,'Raw Hourly Load Data'!$J:$J,P$1)</f>
        <v>1.2732743303801622E-4</v>
      </c>
      <c r="Q134" s="9">
        <f>SUMIFS('Raw Hourly Load Data'!$Q:$Q,'Raw Hourly Load Data'!$H:$H,$A134,'Raw Hourly Load Data'!$J:$J,Q$1)</f>
        <v>1.2584416170217922E-4</v>
      </c>
      <c r="R134" s="9">
        <f>SUMIFS('Raw Hourly Load Data'!$Q:$Q,'Raw Hourly Load Data'!$H:$H,$A134,'Raw Hourly Load Data'!$J:$J,R$1)</f>
        <v>1.2338651824143174E-4</v>
      </c>
      <c r="S134" s="9">
        <f>SUMIFS('Raw Hourly Load Data'!$Q:$Q,'Raw Hourly Load Data'!$H:$H,$A134,'Raw Hourly Load Data'!$J:$J,S$1)</f>
        <v>1.1864461558489718E-4</v>
      </c>
      <c r="T134" s="9">
        <f>SUMIFS('Raw Hourly Load Data'!$Q:$Q,'Raw Hourly Load Data'!$H:$H,$A134,'Raw Hourly Load Data'!$J:$J,T$1)</f>
        <v>1.1226675315804354E-4</v>
      </c>
      <c r="U134" s="9">
        <f>SUMIFS('Raw Hourly Load Data'!$Q:$Q,'Raw Hourly Load Data'!$H:$H,$A134,'Raw Hourly Load Data'!$J:$J,U$1)</f>
        <v>1.1155949292730377E-4</v>
      </c>
      <c r="V134" s="9">
        <f>SUMIFS('Raw Hourly Load Data'!$Q:$Q,'Raw Hourly Load Data'!$H:$H,$A134,'Raw Hourly Load Data'!$J:$J,V$1)</f>
        <v>1.1144487090176138E-4</v>
      </c>
      <c r="W134" s="9">
        <f>SUMIFS('Raw Hourly Load Data'!$Q:$Q,'Raw Hourly Load Data'!$H:$H,$A134,'Raw Hourly Load Data'!$J:$J,W$1)</f>
        <v>1.0519189422898752E-4</v>
      </c>
      <c r="X134" s="9">
        <f>SUMIFS('Raw Hourly Load Data'!$Q:$Q,'Raw Hourly Load Data'!$H:$H,$A134,'Raw Hourly Load Data'!$J:$J,X$1)</f>
        <v>9.9123847040686906E-5</v>
      </c>
      <c r="Y134" s="9">
        <f>SUMIFS('Raw Hourly Load Data'!$Q:$Q,'Raw Hourly Load Data'!$H:$H,$A134,'Raw Hourly Load Data'!$J:$J,Y$1)</f>
        <v>9.3781630038052778E-5</v>
      </c>
    </row>
    <row r="135" spans="1:25" x14ac:dyDescent="0.25">
      <c r="A135" s="9" t="s">
        <v>156</v>
      </c>
      <c r="B135" s="9">
        <f>SUMIFS('Raw Hourly Load Data'!$Q:$Q,'Raw Hourly Load Data'!$H:$H,$A135,'Raw Hourly Load Data'!$J:$J,B$1)</f>
        <v>9.0743408478987406E-5</v>
      </c>
      <c r="C135" s="9">
        <f>SUMIFS('Raw Hourly Load Data'!$Q:$Q,'Raw Hourly Load Data'!$H:$H,$A135,'Raw Hourly Load Data'!$J:$J,C$1)</f>
        <v>9.1493564423813053E-5</v>
      </c>
      <c r="D135" s="9">
        <f>SUMIFS('Raw Hourly Load Data'!$Q:$Q,'Raw Hourly Load Data'!$H:$H,$A135,'Raw Hourly Load Data'!$J:$J,D$1)</f>
        <v>9.2270120247665811E-5</v>
      </c>
      <c r="E135" s="9">
        <f>SUMIFS('Raw Hourly Load Data'!$Q:$Q,'Raw Hourly Load Data'!$H:$H,$A135,'Raw Hourly Load Data'!$J:$J,E$1)</f>
        <v>9.3138638866582156E-5</v>
      </c>
      <c r="F135" s="9">
        <f>SUMIFS('Raw Hourly Load Data'!$Q:$Q,'Raw Hourly Load Data'!$H:$H,$A135,'Raw Hourly Load Data'!$J:$J,F$1)</f>
        <v>9.4876894219566061E-5</v>
      </c>
      <c r="G135" s="9">
        <f>SUMIFS('Raw Hourly Load Data'!$Q:$Q,'Raw Hourly Load Data'!$H:$H,$A135,'Raw Hourly Load Data'!$J:$J,G$1)</f>
        <v>9.7278260403737865E-5</v>
      </c>
      <c r="H135" s="9">
        <f>SUMIFS('Raw Hourly Load Data'!$Q:$Q,'Raw Hourly Load Data'!$H:$H,$A135,'Raw Hourly Load Data'!$J:$J,H$1)</f>
        <v>9.8321990159001648E-5</v>
      </c>
      <c r="I135" s="9">
        <f>SUMIFS('Raw Hourly Load Data'!$Q:$Q,'Raw Hourly Load Data'!$H:$H,$A135,'Raw Hourly Load Data'!$J:$J,I$1)</f>
        <v>1.0036704323085971E-4</v>
      </c>
      <c r="J135" s="9">
        <f>SUMIFS('Raw Hourly Load Data'!$Q:$Q,'Raw Hourly Load Data'!$H:$H,$A135,'Raw Hourly Load Data'!$J:$J,J$1)</f>
        <v>1.0629997874008683E-4</v>
      </c>
      <c r="K135" s="9">
        <f>SUMIFS('Raw Hourly Load Data'!$Q:$Q,'Raw Hourly Load Data'!$H:$H,$A135,'Raw Hourly Load Data'!$J:$J,K$1)</f>
        <v>1.0961370773123762E-4</v>
      </c>
      <c r="L135" s="9">
        <f>SUMIFS('Raw Hourly Load Data'!$Q:$Q,'Raw Hourly Load Data'!$H:$H,$A135,'Raw Hourly Load Data'!$J:$J,L$1)</f>
        <v>1.1340772056729909E-4</v>
      </c>
      <c r="M135" s="9">
        <f>SUMIFS('Raw Hourly Load Data'!$Q:$Q,'Raw Hourly Load Data'!$H:$H,$A135,'Raw Hourly Load Data'!$J:$J,M$1)</f>
        <v>1.1607025784763733E-4</v>
      </c>
      <c r="N135" s="9">
        <f>SUMIFS('Raw Hourly Load Data'!$Q:$Q,'Raw Hourly Load Data'!$H:$H,$A135,'Raw Hourly Load Data'!$J:$J,N$1)</f>
        <v>1.1812975335622962E-4</v>
      </c>
      <c r="O135" s="9">
        <f>SUMIFS('Raw Hourly Load Data'!$Q:$Q,'Raw Hourly Load Data'!$H:$H,$A135,'Raw Hourly Load Data'!$J:$J,O$1)</f>
        <v>1.2010237481975903E-4</v>
      </c>
      <c r="P135" s="9">
        <f>SUMIFS('Raw Hourly Load Data'!$Q:$Q,'Raw Hourly Load Data'!$H:$H,$A135,'Raw Hourly Load Data'!$J:$J,P$1)</f>
        <v>1.2263394853026597E-4</v>
      </c>
      <c r="Q135" s="9">
        <f>SUMIFS('Raw Hourly Load Data'!$Q:$Q,'Raw Hourly Load Data'!$H:$H,$A135,'Raw Hourly Load Data'!$J:$J,Q$1)</f>
        <v>1.2194863584949894E-4</v>
      </c>
      <c r="R135" s="9">
        <f>SUMIFS('Raw Hourly Load Data'!$Q:$Q,'Raw Hourly Load Data'!$H:$H,$A135,'Raw Hourly Load Data'!$J:$J,R$1)</f>
        <v>1.2001509328283778E-4</v>
      </c>
      <c r="S135" s="9">
        <f>SUMIFS('Raw Hourly Load Data'!$Q:$Q,'Raw Hourly Load Data'!$H:$H,$A135,'Raw Hourly Load Data'!$J:$J,S$1)</f>
        <v>1.1603907204086102E-4</v>
      </c>
      <c r="T135" s="9">
        <f>SUMIFS('Raw Hourly Load Data'!$Q:$Q,'Raw Hourly Load Data'!$H:$H,$A135,'Raw Hourly Load Data'!$J:$J,T$1)</f>
        <v>1.1131478137866309E-4</v>
      </c>
      <c r="U135" s="9">
        <f>SUMIFS('Raw Hourly Load Data'!$Q:$Q,'Raw Hourly Load Data'!$H:$H,$A135,'Raw Hourly Load Data'!$J:$J,U$1)</f>
        <v>1.1175170470764796E-4</v>
      </c>
      <c r="V135" s="9">
        <f>SUMIFS('Raw Hourly Load Data'!$Q:$Q,'Raw Hourly Load Data'!$H:$H,$A135,'Raw Hourly Load Data'!$J:$J,V$1)</f>
        <v>1.1265944859599585E-4</v>
      </c>
      <c r="W135" s="9">
        <f>SUMIFS('Raw Hourly Load Data'!$Q:$Q,'Raw Hourly Load Data'!$H:$H,$A135,'Raw Hourly Load Data'!$J:$J,W$1)</f>
        <v>1.0603482495260596E-4</v>
      </c>
      <c r="X135" s="9">
        <f>SUMIFS('Raw Hourly Load Data'!$Q:$Q,'Raw Hourly Load Data'!$H:$H,$A135,'Raw Hourly Load Data'!$J:$J,X$1)</f>
        <v>9.8932354511403503E-5</v>
      </c>
      <c r="Y135" s="9">
        <f>SUMIFS('Raw Hourly Load Data'!$Q:$Q,'Raw Hourly Load Data'!$H:$H,$A135,'Raw Hourly Load Data'!$J:$J,Y$1)</f>
        <v>9.3606891221331392E-5</v>
      </c>
    </row>
    <row r="136" spans="1:25" x14ac:dyDescent="0.25">
      <c r="A136" s="9" t="s">
        <v>157</v>
      </c>
      <c r="B136" s="9">
        <f>SUMIFS('Raw Hourly Load Data'!$Q:$Q,'Raw Hourly Load Data'!$H:$H,$A136,'Raw Hourly Load Data'!$J:$J,B$1)</f>
        <v>8.467728046893077E-5</v>
      </c>
      <c r="C136" s="9">
        <f>SUMIFS('Raw Hourly Load Data'!$Q:$Q,'Raw Hourly Load Data'!$H:$H,$A136,'Raw Hourly Load Data'!$J:$J,C$1)</f>
        <v>8.3270620973700365E-5</v>
      </c>
      <c r="D136" s="9">
        <f>SUMIFS('Raw Hourly Load Data'!$Q:$Q,'Raw Hourly Load Data'!$H:$H,$A136,'Raw Hourly Load Data'!$J:$J,D$1)</f>
        <v>8.2698206346774886E-5</v>
      </c>
      <c r="E136" s="9">
        <f>SUMIFS('Raw Hourly Load Data'!$Q:$Q,'Raw Hourly Load Data'!$H:$H,$A136,'Raw Hourly Load Data'!$J:$J,E$1)</f>
        <v>8.481420282899388E-5</v>
      </c>
      <c r="F136" s="9">
        <f>SUMIFS('Raw Hourly Load Data'!$Q:$Q,'Raw Hourly Load Data'!$H:$H,$A136,'Raw Hourly Load Data'!$J:$J,F$1)</f>
        <v>8.9783373530196049E-5</v>
      </c>
      <c r="G136" s="9">
        <f>SUMIFS('Raw Hourly Load Data'!$Q:$Q,'Raw Hourly Load Data'!$H:$H,$A136,'Raw Hourly Load Data'!$J:$J,G$1)</f>
        <v>9.7082848233413199E-5</v>
      </c>
      <c r="H136" s="9">
        <f>SUMIFS('Raw Hourly Load Data'!$Q:$Q,'Raw Hourly Load Data'!$H:$H,$A136,'Raw Hourly Load Data'!$J:$J,H$1)</f>
        <v>9.9184118300000361E-5</v>
      </c>
      <c r="I136" s="9">
        <f>SUMIFS('Raw Hourly Load Data'!$Q:$Q,'Raw Hourly Load Data'!$H:$H,$A136,'Raw Hourly Load Data'!$J:$J,I$1)</f>
        <v>1.0368964649043856E-4</v>
      </c>
      <c r="J136" s="9">
        <f>SUMIFS('Raw Hourly Load Data'!$Q:$Q,'Raw Hourly Load Data'!$H:$H,$A136,'Raw Hourly Load Data'!$J:$J,J$1)</f>
        <v>1.1113784607220489E-4</v>
      </c>
      <c r="K136" s="9">
        <f>SUMIFS('Raw Hourly Load Data'!$Q:$Q,'Raw Hourly Load Data'!$H:$H,$A136,'Raw Hourly Load Data'!$J:$J,K$1)</f>
        <v>1.2029881429083897E-4</v>
      </c>
      <c r="L136" s="9">
        <f>SUMIFS('Raw Hourly Load Data'!$Q:$Q,'Raw Hourly Load Data'!$H:$H,$A136,'Raw Hourly Load Data'!$J:$J,L$1)</f>
        <v>1.251545843470325E-4</v>
      </c>
      <c r="M136" s="9">
        <f>SUMIFS('Raw Hourly Load Data'!$Q:$Q,'Raw Hourly Load Data'!$H:$H,$A136,'Raw Hourly Load Data'!$J:$J,M$1)</f>
        <v>1.2898117881238191E-4</v>
      </c>
      <c r="N136" s="9">
        <f>SUMIFS('Raw Hourly Load Data'!$Q:$Q,'Raw Hourly Load Data'!$H:$H,$A136,'Raw Hourly Load Data'!$J:$J,N$1)</f>
        <v>1.3220109330691404E-4</v>
      </c>
      <c r="O136" s="9">
        <f>SUMIFS('Raw Hourly Load Data'!$Q:$Q,'Raw Hourly Load Data'!$H:$H,$A136,'Raw Hourly Load Data'!$J:$J,O$1)</f>
        <v>1.3466671219829941E-4</v>
      </c>
      <c r="P136" s="9">
        <f>SUMIFS('Raw Hourly Load Data'!$Q:$Q,'Raw Hourly Load Data'!$H:$H,$A136,'Raw Hourly Load Data'!$J:$J,P$1)</f>
        <v>1.3566429491774818E-4</v>
      </c>
      <c r="Q136" s="9">
        <f>SUMIFS('Raw Hourly Load Data'!$Q:$Q,'Raw Hourly Load Data'!$H:$H,$A136,'Raw Hourly Load Data'!$J:$J,Q$1)</f>
        <v>1.3424728633283601E-4</v>
      </c>
      <c r="R136" s="9">
        <f>SUMIFS('Raw Hourly Load Data'!$Q:$Q,'Raw Hourly Load Data'!$H:$H,$A136,'Raw Hourly Load Data'!$J:$J,R$1)</f>
        <v>1.2925646917595851E-4</v>
      </c>
      <c r="S136" s="9">
        <f>SUMIFS('Raw Hourly Load Data'!$Q:$Q,'Raw Hourly Load Data'!$H:$H,$A136,'Raw Hourly Load Data'!$J:$J,S$1)</f>
        <v>1.214616535937499E-4</v>
      </c>
      <c r="T136" s="9">
        <f>SUMIFS('Raw Hourly Load Data'!$Q:$Q,'Raw Hourly Load Data'!$H:$H,$A136,'Raw Hourly Load Data'!$J:$J,T$1)</f>
        <v>1.1531882253512018E-4</v>
      </c>
      <c r="U136" s="9">
        <f>SUMIFS('Raw Hourly Load Data'!$Q:$Q,'Raw Hourly Load Data'!$H:$H,$A136,'Raw Hourly Load Data'!$J:$J,U$1)</f>
        <v>1.1379016136899079E-4</v>
      </c>
      <c r="V136" s="9">
        <f>SUMIFS('Raw Hourly Load Data'!$Q:$Q,'Raw Hourly Load Data'!$H:$H,$A136,'Raw Hourly Load Data'!$J:$J,V$1)</f>
        <v>1.1066521373854909E-4</v>
      </c>
      <c r="W136" s="9">
        <f>SUMIFS('Raw Hourly Load Data'!$Q:$Q,'Raw Hourly Load Data'!$H:$H,$A136,'Raw Hourly Load Data'!$J:$J,W$1)</f>
        <v>1.0151459011619592E-4</v>
      </c>
      <c r="X136" s="9">
        <f>SUMIFS('Raw Hourly Load Data'!$Q:$Q,'Raw Hourly Load Data'!$H:$H,$A136,'Raw Hourly Load Data'!$J:$J,X$1)</f>
        <v>9.4443341282714346E-5</v>
      </c>
      <c r="Y136" s="9">
        <f>SUMIFS('Raw Hourly Load Data'!$Q:$Q,'Raw Hourly Load Data'!$H:$H,$A136,'Raw Hourly Load Data'!$J:$J,Y$1)</f>
        <v>8.9894052473895214E-5</v>
      </c>
    </row>
    <row r="137" spans="1:25" x14ac:dyDescent="0.25">
      <c r="A137" s="9" t="s">
        <v>158</v>
      </c>
      <c r="B137" s="9">
        <f>SUMIFS('Raw Hourly Load Data'!$Q:$Q,'Raw Hourly Load Data'!$H:$H,$A137,'Raw Hourly Load Data'!$J:$J,B$1)</f>
        <v>8.8721558165035045E-5</v>
      </c>
      <c r="C137" s="9">
        <f>SUMIFS('Raw Hourly Load Data'!$Q:$Q,'Raw Hourly Load Data'!$H:$H,$A137,'Raw Hourly Load Data'!$J:$J,C$1)</f>
        <v>8.7479942031960854E-5</v>
      </c>
      <c r="D137" s="9">
        <f>SUMIFS('Raw Hourly Load Data'!$Q:$Q,'Raw Hourly Load Data'!$H:$H,$A137,'Raw Hourly Load Data'!$J:$J,D$1)</f>
        <v>8.6336673286617873E-5</v>
      </c>
      <c r="E137" s="9">
        <f>SUMIFS('Raw Hourly Load Data'!$Q:$Q,'Raw Hourly Load Data'!$H:$H,$A137,'Raw Hourly Load Data'!$J:$J,E$1)</f>
        <v>8.8102655196839862E-5</v>
      </c>
      <c r="F137" s="9">
        <f>SUMIFS('Raw Hourly Load Data'!$Q:$Q,'Raw Hourly Load Data'!$H:$H,$A137,'Raw Hourly Load Data'!$J:$J,F$1)</f>
        <v>9.2743633232199128E-5</v>
      </c>
      <c r="G137" s="9">
        <f>SUMIFS('Raw Hourly Load Data'!$Q:$Q,'Raw Hourly Load Data'!$H:$H,$A137,'Raw Hourly Load Data'!$J:$J,G$1)</f>
        <v>9.9840625968714383E-5</v>
      </c>
      <c r="H137" s="9">
        <f>SUMIFS('Raw Hourly Load Data'!$Q:$Q,'Raw Hourly Load Data'!$H:$H,$A137,'Raw Hourly Load Data'!$J:$J,H$1)</f>
        <v>1.0176266529327786E-4</v>
      </c>
      <c r="I137" s="9">
        <f>SUMIFS('Raw Hourly Load Data'!$Q:$Q,'Raw Hourly Load Data'!$H:$H,$A137,'Raw Hourly Load Data'!$J:$J,I$1)</f>
        <v>1.0558655425361283E-4</v>
      </c>
      <c r="J137" s="9">
        <f>SUMIFS('Raw Hourly Load Data'!$Q:$Q,'Raw Hourly Load Data'!$H:$H,$A137,'Raw Hourly Load Data'!$J:$J,J$1)</f>
        <v>1.1296335482986979E-4</v>
      </c>
      <c r="K137" s="9">
        <f>SUMIFS('Raw Hourly Load Data'!$Q:$Q,'Raw Hourly Load Data'!$H:$H,$A137,'Raw Hourly Load Data'!$J:$J,K$1)</f>
        <v>1.2254966739793421E-4</v>
      </c>
      <c r="L137" s="9">
        <f>SUMIFS('Raw Hourly Load Data'!$Q:$Q,'Raw Hourly Load Data'!$H:$H,$A137,'Raw Hourly Load Data'!$J:$J,L$1)</f>
        <v>1.2766814914350085E-4</v>
      </c>
      <c r="M137" s="9">
        <f>SUMIFS('Raw Hourly Load Data'!$Q:$Q,'Raw Hourly Load Data'!$H:$H,$A137,'Raw Hourly Load Data'!$J:$J,M$1)</f>
        <v>1.3142082753739073E-4</v>
      </c>
      <c r="N137" s="9">
        <f>SUMIFS('Raw Hourly Load Data'!$Q:$Q,'Raw Hourly Load Data'!$H:$H,$A137,'Raw Hourly Load Data'!$J:$J,N$1)</f>
        <v>1.3490631436876541E-4</v>
      </c>
      <c r="O137" s="9">
        <f>SUMIFS('Raw Hourly Load Data'!$Q:$Q,'Raw Hourly Load Data'!$H:$H,$A137,'Raw Hourly Load Data'!$J:$J,O$1)</f>
        <v>1.3798090721676306E-4</v>
      </c>
      <c r="P137" s="9">
        <f>SUMIFS('Raw Hourly Load Data'!$Q:$Q,'Raw Hourly Load Data'!$H:$H,$A137,'Raw Hourly Load Data'!$J:$J,P$1)</f>
        <v>1.3940459900386033E-4</v>
      </c>
      <c r="Q137" s="9">
        <f>SUMIFS('Raw Hourly Load Data'!$Q:$Q,'Raw Hourly Load Data'!$H:$H,$A137,'Raw Hourly Load Data'!$J:$J,Q$1)</f>
        <v>1.383288696935714E-4</v>
      </c>
      <c r="R137" s="9">
        <f>SUMIFS('Raw Hourly Load Data'!$Q:$Q,'Raw Hourly Load Data'!$H:$H,$A137,'Raw Hourly Load Data'!$J:$J,R$1)</f>
        <v>1.3329071198390013E-4</v>
      </c>
      <c r="S137" s="9">
        <f>SUMIFS('Raw Hourly Load Data'!$Q:$Q,'Raw Hourly Load Data'!$H:$H,$A137,'Raw Hourly Load Data'!$J:$J,S$1)</f>
        <v>1.2519048214754545E-4</v>
      </c>
      <c r="T137" s="9">
        <f>SUMIFS('Raw Hourly Load Data'!$Q:$Q,'Raw Hourly Load Data'!$H:$H,$A137,'Raw Hourly Load Data'!$J:$J,T$1)</f>
        <v>1.1834370783936785E-4</v>
      </c>
      <c r="U137" s="9">
        <f>SUMIFS('Raw Hourly Load Data'!$Q:$Q,'Raw Hourly Load Data'!$H:$H,$A137,'Raw Hourly Load Data'!$J:$J,U$1)</f>
        <v>1.1635023054217285E-4</v>
      </c>
      <c r="V137" s="9">
        <f>SUMIFS('Raw Hourly Load Data'!$Q:$Q,'Raw Hourly Load Data'!$H:$H,$A137,'Raw Hourly Load Data'!$J:$J,V$1)</f>
        <v>1.130952944594217E-4</v>
      </c>
      <c r="W137" s="9">
        <f>SUMIFS('Raw Hourly Load Data'!$Q:$Q,'Raw Hourly Load Data'!$H:$H,$A137,'Raw Hourly Load Data'!$J:$J,W$1)</f>
        <v>1.0372654115701768E-4</v>
      </c>
      <c r="X137" s="9">
        <f>SUMIFS('Raw Hourly Load Data'!$Q:$Q,'Raw Hourly Load Data'!$H:$H,$A137,'Raw Hourly Load Data'!$J:$J,X$1)</f>
        <v>9.6318135048938471E-5</v>
      </c>
      <c r="Y137" s="9">
        <f>SUMIFS('Raw Hourly Load Data'!$Q:$Q,'Raw Hourly Load Data'!$H:$H,$A137,'Raw Hourly Load Data'!$J:$J,Y$1)</f>
        <v>9.158088429413675E-5</v>
      </c>
    </row>
    <row r="138" spans="1:25" x14ac:dyDescent="0.25">
      <c r="A138" s="9" t="s">
        <v>159</v>
      </c>
      <c r="B138" s="9">
        <f>SUMIFS('Raw Hourly Load Data'!$Q:$Q,'Raw Hourly Load Data'!$H:$H,$A138,'Raw Hourly Load Data'!$J:$J,B$1)</f>
        <v>9.0025761047164029E-5</v>
      </c>
      <c r="C138" s="9">
        <f>SUMIFS('Raw Hourly Load Data'!$Q:$Q,'Raw Hourly Load Data'!$H:$H,$A138,'Raw Hourly Load Data'!$J:$J,C$1)</f>
        <v>8.8611765541857224E-5</v>
      </c>
      <c r="D138" s="9">
        <f>SUMIFS('Raw Hourly Load Data'!$Q:$Q,'Raw Hourly Load Data'!$H:$H,$A138,'Raw Hourly Load Data'!$J:$J,D$1)</f>
        <v>8.7203232991671134E-5</v>
      </c>
      <c r="E138" s="9">
        <f>SUMIFS('Raw Hourly Load Data'!$Q:$Q,'Raw Hourly Load Data'!$H:$H,$A138,'Raw Hourly Load Data'!$J:$J,E$1)</f>
        <v>8.87495284918759E-5</v>
      </c>
      <c r="F138" s="9">
        <f>SUMIFS('Raw Hourly Load Data'!$Q:$Q,'Raw Hourly Load Data'!$H:$H,$A138,'Raw Hourly Load Data'!$J:$J,F$1)</f>
        <v>9.3341834389868762E-5</v>
      </c>
      <c r="G138" s="9">
        <f>SUMIFS('Raw Hourly Load Data'!$Q:$Q,'Raw Hourly Load Data'!$H:$H,$A138,'Raw Hourly Load Data'!$J:$J,G$1)</f>
        <v>1.0028026893147322E-4</v>
      </c>
      <c r="H138" s="9">
        <f>SUMIFS('Raw Hourly Load Data'!$Q:$Q,'Raw Hourly Load Data'!$H:$H,$A138,'Raw Hourly Load Data'!$J:$J,H$1)</f>
        <v>1.0169038985844041E-4</v>
      </c>
      <c r="I138" s="9">
        <f>SUMIFS('Raw Hourly Load Data'!$Q:$Q,'Raw Hourly Load Data'!$H:$H,$A138,'Raw Hourly Load Data'!$J:$J,I$1)</f>
        <v>1.0522921435227499E-4</v>
      </c>
      <c r="J138" s="9">
        <f>SUMIFS('Raw Hourly Load Data'!$Q:$Q,'Raw Hourly Load Data'!$H:$H,$A138,'Raw Hourly Load Data'!$J:$J,J$1)</f>
        <v>1.1296141864654345E-4</v>
      </c>
      <c r="K138" s="9">
        <f>SUMIFS('Raw Hourly Load Data'!$Q:$Q,'Raw Hourly Load Data'!$H:$H,$A138,'Raw Hourly Load Data'!$J:$J,K$1)</f>
        <v>1.2238644313838665E-4</v>
      </c>
      <c r="L138" s="9">
        <f>SUMIFS('Raw Hourly Load Data'!$Q:$Q,'Raw Hourly Load Data'!$H:$H,$A138,'Raw Hourly Load Data'!$J:$J,L$1)</f>
        <v>1.2779080544243507E-4</v>
      </c>
      <c r="M138" s="9">
        <f>SUMIFS('Raw Hourly Load Data'!$Q:$Q,'Raw Hourly Load Data'!$H:$H,$A138,'Raw Hourly Load Data'!$J:$J,M$1)</f>
        <v>1.3179758091264021E-4</v>
      </c>
      <c r="N138" s="9">
        <f>SUMIFS('Raw Hourly Load Data'!$Q:$Q,'Raw Hourly Load Data'!$H:$H,$A138,'Raw Hourly Load Data'!$J:$J,N$1)</f>
        <v>1.3547294576774519E-4</v>
      </c>
      <c r="O138" s="9">
        <f>SUMIFS('Raw Hourly Load Data'!$Q:$Q,'Raw Hourly Load Data'!$H:$H,$A138,'Raw Hourly Load Data'!$J:$J,O$1)</f>
        <v>1.3904326816881603E-4</v>
      </c>
      <c r="P138" s="9">
        <f>SUMIFS('Raw Hourly Load Data'!$Q:$Q,'Raw Hourly Load Data'!$H:$H,$A138,'Raw Hourly Load Data'!$J:$J,P$1)</f>
        <v>1.4103872033256458E-4</v>
      </c>
      <c r="Q138" s="9">
        <f>SUMIFS('Raw Hourly Load Data'!$Q:$Q,'Raw Hourly Load Data'!$H:$H,$A138,'Raw Hourly Load Data'!$J:$J,Q$1)</f>
        <v>1.3999329526335325E-4</v>
      </c>
      <c r="R138" s="9">
        <f>SUMIFS('Raw Hourly Load Data'!$Q:$Q,'Raw Hourly Load Data'!$H:$H,$A138,'Raw Hourly Load Data'!$J:$J,R$1)</f>
        <v>1.3504678614995809E-4</v>
      </c>
      <c r="S138" s="9">
        <f>SUMIFS('Raw Hourly Load Data'!$Q:$Q,'Raw Hourly Load Data'!$H:$H,$A138,'Raw Hourly Load Data'!$J:$J,S$1)</f>
        <v>1.2657428109179864E-4</v>
      </c>
      <c r="T138" s="9">
        <f>SUMIFS('Raw Hourly Load Data'!$Q:$Q,'Raw Hourly Load Data'!$H:$H,$A138,'Raw Hourly Load Data'!$J:$J,T$1)</f>
        <v>1.1914238310017804E-4</v>
      </c>
      <c r="U138" s="9">
        <f>SUMIFS('Raw Hourly Load Data'!$Q:$Q,'Raw Hourly Load Data'!$H:$H,$A138,'Raw Hourly Load Data'!$J:$J,U$1)</f>
        <v>1.1635198106845718E-4</v>
      </c>
      <c r="V138" s="9">
        <f>SUMIFS('Raw Hourly Load Data'!$Q:$Q,'Raw Hourly Load Data'!$H:$H,$A138,'Raw Hourly Load Data'!$J:$J,V$1)</f>
        <v>1.1292157399365402E-4</v>
      </c>
      <c r="W138" s="9">
        <f>SUMIFS('Raw Hourly Load Data'!$Q:$Q,'Raw Hourly Load Data'!$H:$H,$A138,'Raw Hourly Load Data'!$J:$J,W$1)</f>
        <v>1.0387537515337984E-4</v>
      </c>
      <c r="X138" s="9">
        <f>SUMIFS('Raw Hourly Load Data'!$Q:$Q,'Raw Hourly Load Data'!$H:$H,$A138,'Raw Hourly Load Data'!$J:$J,X$1)</f>
        <v>9.6580343069920224E-5</v>
      </c>
      <c r="Y138" s="9">
        <f>SUMIFS('Raw Hourly Load Data'!$Q:$Q,'Raw Hourly Load Data'!$H:$H,$A138,'Raw Hourly Load Data'!$J:$J,Y$1)</f>
        <v>9.173609173819147E-5</v>
      </c>
    </row>
    <row r="139" spans="1:25" x14ac:dyDescent="0.25">
      <c r="A139" s="9" t="s">
        <v>160</v>
      </c>
      <c r="B139" s="9">
        <f>SUMIFS('Raw Hourly Load Data'!$Q:$Q,'Raw Hourly Load Data'!$H:$H,$A139,'Raw Hourly Load Data'!$J:$J,B$1)</f>
        <v>9.0425302205191551E-5</v>
      </c>
      <c r="C139" s="9">
        <f>SUMIFS('Raw Hourly Load Data'!$Q:$Q,'Raw Hourly Load Data'!$H:$H,$A139,'Raw Hourly Load Data'!$J:$J,C$1)</f>
        <v>8.878067039735624E-5</v>
      </c>
      <c r="D139" s="9">
        <f>SUMIFS('Raw Hourly Load Data'!$Q:$Q,'Raw Hourly Load Data'!$H:$H,$A139,'Raw Hourly Load Data'!$J:$J,D$1)</f>
        <v>8.7175224320067084E-5</v>
      </c>
      <c r="E139" s="9">
        <f>SUMIFS('Raw Hourly Load Data'!$Q:$Q,'Raw Hourly Load Data'!$H:$H,$A139,'Raw Hourly Load Data'!$J:$J,E$1)</f>
        <v>8.8620185665217808E-5</v>
      </c>
      <c r="F139" s="9">
        <f>SUMIFS('Raw Hourly Load Data'!$Q:$Q,'Raw Hourly Load Data'!$H:$H,$A139,'Raw Hourly Load Data'!$J:$J,F$1)</f>
        <v>9.2921258900776252E-5</v>
      </c>
      <c r="G139" s="9">
        <f>SUMIFS('Raw Hourly Load Data'!$Q:$Q,'Raw Hourly Load Data'!$H:$H,$A139,'Raw Hourly Load Data'!$J:$J,G$1)</f>
        <v>9.9615736676749713E-5</v>
      </c>
      <c r="H139" s="9">
        <f>SUMIFS('Raw Hourly Load Data'!$Q:$Q,'Raw Hourly Load Data'!$H:$H,$A139,'Raw Hourly Load Data'!$J:$J,H$1)</f>
        <v>1.0103123271558282E-4</v>
      </c>
      <c r="I139" s="9">
        <f>SUMIFS('Raw Hourly Load Data'!$Q:$Q,'Raw Hourly Load Data'!$H:$H,$A139,'Raw Hourly Load Data'!$J:$J,I$1)</f>
        <v>1.0477922779888042E-4</v>
      </c>
      <c r="J139" s="9">
        <f>SUMIFS('Raw Hourly Load Data'!$Q:$Q,'Raw Hourly Load Data'!$H:$H,$A139,'Raw Hourly Load Data'!$J:$J,J$1)</f>
        <v>1.1213575841147252E-4</v>
      </c>
      <c r="K139" s="9">
        <f>SUMIFS('Raw Hourly Load Data'!$Q:$Q,'Raw Hourly Load Data'!$H:$H,$A139,'Raw Hourly Load Data'!$J:$J,K$1)</f>
        <v>1.2151564645575994E-4</v>
      </c>
      <c r="L139" s="9">
        <f>SUMIFS('Raw Hourly Load Data'!$Q:$Q,'Raw Hourly Load Data'!$H:$H,$A139,'Raw Hourly Load Data'!$J:$J,L$1)</f>
        <v>1.2689485809482296E-4</v>
      </c>
      <c r="M139" s="9">
        <f>SUMIFS('Raw Hourly Load Data'!$Q:$Q,'Raw Hourly Load Data'!$H:$H,$A139,'Raw Hourly Load Data'!$J:$J,M$1)</f>
        <v>1.3119861010971794E-4</v>
      </c>
      <c r="N139" s="9">
        <f>SUMIFS('Raw Hourly Load Data'!$Q:$Q,'Raw Hourly Load Data'!$H:$H,$A139,'Raw Hourly Load Data'!$J:$J,N$1)</f>
        <v>1.3529125962812814E-4</v>
      </c>
      <c r="O139" s="9">
        <f>SUMIFS('Raw Hourly Load Data'!$Q:$Q,'Raw Hourly Load Data'!$H:$H,$A139,'Raw Hourly Load Data'!$J:$J,O$1)</f>
        <v>1.3857924237127114E-4</v>
      </c>
      <c r="P139" s="9">
        <f>SUMIFS('Raw Hourly Load Data'!$Q:$Q,'Raw Hourly Load Data'!$H:$H,$A139,'Raw Hourly Load Data'!$J:$J,P$1)</f>
        <v>1.4035545094686123E-4</v>
      </c>
      <c r="Q139" s="9">
        <f>SUMIFS('Raw Hourly Load Data'!$Q:$Q,'Raw Hourly Load Data'!$H:$H,$A139,'Raw Hourly Load Data'!$J:$J,Q$1)</f>
        <v>1.3921254075584618E-4</v>
      </c>
      <c r="R139" s="9">
        <f>SUMIFS('Raw Hourly Load Data'!$Q:$Q,'Raw Hourly Load Data'!$H:$H,$A139,'Raw Hourly Load Data'!$J:$J,R$1)</f>
        <v>1.342008393447601E-4</v>
      </c>
      <c r="S139" s="9">
        <f>SUMIFS('Raw Hourly Load Data'!$Q:$Q,'Raw Hourly Load Data'!$H:$H,$A139,'Raw Hourly Load Data'!$J:$J,S$1)</f>
        <v>1.2537234397913519E-4</v>
      </c>
      <c r="T139" s="9">
        <f>SUMIFS('Raw Hourly Load Data'!$Q:$Q,'Raw Hourly Load Data'!$H:$H,$A139,'Raw Hourly Load Data'!$J:$J,T$1)</f>
        <v>1.1782106241343675E-4</v>
      </c>
      <c r="U139" s="9">
        <f>SUMIFS('Raw Hourly Load Data'!$Q:$Q,'Raw Hourly Load Data'!$H:$H,$A139,'Raw Hourly Load Data'!$J:$J,U$1)</f>
        <v>1.1529854108894755E-4</v>
      </c>
      <c r="V139" s="9">
        <f>SUMIFS('Raw Hourly Load Data'!$Q:$Q,'Raw Hourly Load Data'!$H:$H,$A139,'Raw Hourly Load Data'!$J:$J,V$1)</f>
        <v>1.1234625250992701E-4</v>
      </c>
      <c r="W139" s="9">
        <f>SUMIFS('Raw Hourly Load Data'!$Q:$Q,'Raw Hourly Load Data'!$H:$H,$A139,'Raw Hourly Load Data'!$J:$J,W$1)</f>
        <v>1.0350818310654297E-4</v>
      </c>
      <c r="X139" s="9">
        <f>SUMIFS('Raw Hourly Load Data'!$Q:$Q,'Raw Hourly Load Data'!$H:$H,$A139,'Raw Hourly Load Data'!$J:$J,X$1)</f>
        <v>9.6404056153194312E-5</v>
      </c>
      <c r="Y139" s="9">
        <f>SUMIFS('Raw Hourly Load Data'!$Q:$Q,'Raw Hourly Load Data'!$H:$H,$A139,'Raw Hourly Load Data'!$J:$J,Y$1)</f>
        <v>9.15073811510664E-5</v>
      </c>
    </row>
    <row r="140" spans="1:25" x14ac:dyDescent="0.25">
      <c r="A140" s="9" t="s">
        <v>161</v>
      </c>
      <c r="B140" s="9">
        <f>SUMIFS('Raw Hourly Load Data'!$Q:$Q,'Raw Hourly Load Data'!$H:$H,$A140,'Raw Hourly Load Data'!$J:$J,B$1)</f>
        <v>8.9953855209755142E-5</v>
      </c>
      <c r="C140" s="9">
        <f>SUMIFS('Raw Hourly Load Data'!$Q:$Q,'Raw Hourly Load Data'!$H:$H,$A140,'Raw Hourly Load Data'!$J:$J,C$1)</f>
        <v>8.8309016607704291E-5</v>
      </c>
      <c r="D140" s="9">
        <f>SUMIFS('Raw Hourly Load Data'!$Q:$Q,'Raw Hourly Load Data'!$H:$H,$A140,'Raw Hourly Load Data'!$J:$J,D$1)</f>
        <v>8.6761797645959718E-5</v>
      </c>
      <c r="E140" s="9">
        <f>SUMIFS('Raw Hourly Load Data'!$Q:$Q,'Raw Hourly Load Data'!$H:$H,$A140,'Raw Hourly Load Data'!$J:$J,E$1)</f>
        <v>8.8262634368429385E-5</v>
      </c>
      <c r="F140" s="9">
        <f>SUMIFS('Raw Hourly Load Data'!$Q:$Q,'Raw Hourly Load Data'!$H:$H,$A140,'Raw Hourly Load Data'!$J:$J,F$1)</f>
        <v>9.2322475607011471E-5</v>
      </c>
      <c r="G140" s="9">
        <f>SUMIFS('Raw Hourly Load Data'!$Q:$Q,'Raw Hourly Load Data'!$H:$H,$A140,'Raw Hourly Load Data'!$J:$J,G$1)</f>
        <v>9.8848285070026436E-5</v>
      </c>
      <c r="H140" s="9">
        <f>SUMIFS('Raw Hourly Load Data'!$Q:$Q,'Raw Hourly Load Data'!$H:$H,$A140,'Raw Hourly Load Data'!$J:$J,H$1)</f>
        <v>1.0068874703987718E-4</v>
      </c>
      <c r="I140" s="9">
        <f>SUMIFS('Raw Hourly Load Data'!$Q:$Q,'Raw Hourly Load Data'!$H:$H,$A140,'Raw Hourly Load Data'!$J:$J,I$1)</f>
        <v>1.0538217734217739E-4</v>
      </c>
      <c r="J140" s="9">
        <f>SUMIFS('Raw Hourly Load Data'!$Q:$Q,'Raw Hourly Load Data'!$H:$H,$A140,'Raw Hourly Load Data'!$J:$J,J$1)</f>
        <v>1.1307898470814759E-4</v>
      </c>
      <c r="K140" s="9">
        <f>SUMIFS('Raw Hourly Load Data'!$Q:$Q,'Raw Hourly Load Data'!$H:$H,$A140,'Raw Hourly Load Data'!$J:$J,K$1)</f>
        <v>1.2252191371739133E-4</v>
      </c>
      <c r="L140" s="9">
        <f>SUMIFS('Raw Hourly Load Data'!$Q:$Q,'Raw Hourly Load Data'!$H:$H,$A140,'Raw Hourly Load Data'!$J:$J,L$1)</f>
        <v>1.2787899631759971E-4</v>
      </c>
      <c r="M140" s="9">
        <f>SUMIFS('Raw Hourly Load Data'!$Q:$Q,'Raw Hourly Load Data'!$H:$H,$A140,'Raw Hourly Load Data'!$J:$J,M$1)</f>
        <v>1.3193159491547342E-4</v>
      </c>
      <c r="N140" s="9">
        <f>SUMIFS('Raw Hourly Load Data'!$Q:$Q,'Raw Hourly Load Data'!$H:$H,$A140,'Raw Hourly Load Data'!$J:$J,N$1)</f>
        <v>1.352047710420498E-4</v>
      </c>
      <c r="O140" s="9">
        <f>SUMIFS('Raw Hourly Load Data'!$Q:$Q,'Raw Hourly Load Data'!$H:$H,$A140,'Raw Hourly Load Data'!$J:$J,O$1)</f>
        <v>1.3821840828963562E-4</v>
      </c>
      <c r="P140" s="9">
        <f>SUMIFS('Raw Hourly Load Data'!$Q:$Q,'Raw Hourly Load Data'!$H:$H,$A140,'Raw Hourly Load Data'!$J:$J,P$1)</f>
        <v>1.3968944173388018E-4</v>
      </c>
      <c r="Q140" s="9">
        <f>SUMIFS('Raw Hourly Load Data'!$Q:$Q,'Raw Hourly Load Data'!$H:$H,$A140,'Raw Hourly Load Data'!$J:$J,Q$1)</f>
        <v>1.3819640413758756E-4</v>
      </c>
      <c r="R140" s="9">
        <f>SUMIFS('Raw Hourly Load Data'!$Q:$Q,'Raw Hourly Load Data'!$H:$H,$A140,'Raw Hourly Load Data'!$J:$J,R$1)</f>
        <v>1.3256713027533926E-4</v>
      </c>
      <c r="S140" s="9">
        <f>SUMIFS('Raw Hourly Load Data'!$Q:$Q,'Raw Hourly Load Data'!$H:$H,$A140,'Raw Hourly Load Data'!$J:$J,S$1)</f>
        <v>1.2304242731367334E-4</v>
      </c>
      <c r="T140" s="9">
        <f>SUMIFS('Raw Hourly Load Data'!$Q:$Q,'Raw Hourly Load Data'!$H:$H,$A140,'Raw Hourly Load Data'!$J:$J,T$1)</f>
        <v>1.1483437641856004E-4</v>
      </c>
      <c r="U140" s="9">
        <f>SUMIFS('Raw Hourly Load Data'!$Q:$Q,'Raw Hourly Load Data'!$H:$H,$A140,'Raw Hourly Load Data'!$J:$J,U$1)</f>
        <v>1.1176894569731079E-4</v>
      </c>
      <c r="V140" s="9">
        <f>SUMIFS('Raw Hourly Load Data'!$Q:$Q,'Raw Hourly Load Data'!$H:$H,$A140,'Raw Hourly Load Data'!$J:$J,V$1)</f>
        <v>1.0897898002397908E-4</v>
      </c>
      <c r="W140" s="9">
        <f>SUMIFS('Raw Hourly Load Data'!$Q:$Q,'Raw Hourly Load Data'!$H:$H,$A140,'Raw Hourly Load Data'!$J:$J,W$1)</f>
        <v>1.0165093796559796E-4</v>
      </c>
      <c r="X140" s="9">
        <f>SUMIFS('Raw Hourly Load Data'!$Q:$Q,'Raw Hourly Load Data'!$H:$H,$A140,'Raw Hourly Load Data'!$J:$J,X$1)</f>
        <v>9.5990418464749757E-5</v>
      </c>
      <c r="Y140" s="9">
        <f>SUMIFS('Raw Hourly Load Data'!$Q:$Q,'Raw Hourly Load Data'!$H:$H,$A140,'Raw Hourly Load Data'!$J:$J,Y$1)</f>
        <v>9.2081783412620232E-5</v>
      </c>
    </row>
    <row r="141" spans="1:25" x14ac:dyDescent="0.25">
      <c r="A141" s="9" t="s">
        <v>162</v>
      </c>
      <c r="B141" s="9">
        <f>SUMIFS('Raw Hourly Load Data'!$Q:$Q,'Raw Hourly Load Data'!$H:$H,$A141,'Raw Hourly Load Data'!$J:$J,B$1)</f>
        <v>9.7285845272978769E-5</v>
      </c>
      <c r="C141" s="9">
        <f>SUMIFS('Raw Hourly Load Data'!$Q:$Q,'Raw Hourly Load Data'!$H:$H,$A141,'Raw Hourly Load Data'!$J:$J,C$1)</f>
        <v>9.8479327935194913E-5</v>
      </c>
      <c r="D141" s="9">
        <f>SUMIFS('Raw Hourly Load Data'!$Q:$Q,'Raw Hourly Load Data'!$H:$H,$A141,'Raw Hourly Load Data'!$J:$J,D$1)</f>
        <v>9.9113121061702097E-5</v>
      </c>
      <c r="E141" s="9">
        <f>SUMIFS('Raw Hourly Load Data'!$Q:$Q,'Raw Hourly Load Data'!$H:$H,$A141,'Raw Hourly Load Data'!$J:$J,E$1)</f>
        <v>1.001683090630987E-4</v>
      </c>
      <c r="F141" s="9">
        <f>SUMIFS('Raw Hourly Load Data'!$Q:$Q,'Raw Hourly Load Data'!$H:$H,$A141,'Raw Hourly Load Data'!$J:$J,F$1)</f>
        <v>1.0270946636378367E-4</v>
      </c>
      <c r="G141" s="9">
        <f>SUMIFS('Raw Hourly Load Data'!$Q:$Q,'Raw Hourly Load Data'!$H:$H,$A141,'Raw Hourly Load Data'!$J:$J,G$1)</f>
        <v>1.0642614286515253E-4</v>
      </c>
      <c r="H141" s="9">
        <f>SUMIFS('Raw Hourly Load Data'!$Q:$Q,'Raw Hourly Load Data'!$H:$H,$A141,'Raw Hourly Load Data'!$J:$J,H$1)</f>
        <v>1.0957575395772734E-4</v>
      </c>
      <c r="I141" s="9">
        <f>SUMIFS('Raw Hourly Load Data'!$Q:$Q,'Raw Hourly Load Data'!$H:$H,$A141,'Raw Hourly Load Data'!$J:$J,I$1)</f>
        <v>1.1255927336860495E-4</v>
      </c>
      <c r="J141" s="9">
        <f>SUMIFS('Raw Hourly Load Data'!$Q:$Q,'Raw Hourly Load Data'!$H:$H,$A141,'Raw Hourly Load Data'!$J:$J,J$1)</f>
        <v>1.1961589383360323E-4</v>
      </c>
      <c r="K141" s="9">
        <f>SUMIFS('Raw Hourly Load Data'!$Q:$Q,'Raw Hourly Load Data'!$H:$H,$A141,'Raw Hourly Load Data'!$J:$J,K$1)</f>
        <v>1.251495605210245E-4</v>
      </c>
      <c r="L141" s="9">
        <f>SUMIFS('Raw Hourly Load Data'!$Q:$Q,'Raw Hourly Load Data'!$H:$H,$A141,'Raw Hourly Load Data'!$J:$J,L$1)</f>
        <v>1.3146834850221467E-4</v>
      </c>
      <c r="M141" s="9">
        <f>SUMIFS('Raw Hourly Load Data'!$Q:$Q,'Raw Hourly Load Data'!$H:$H,$A141,'Raw Hourly Load Data'!$J:$J,M$1)</f>
        <v>1.3591950909833361E-4</v>
      </c>
      <c r="N141" s="9">
        <f>SUMIFS('Raw Hourly Load Data'!$Q:$Q,'Raw Hourly Load Data'!$H:$H,$A141,'Raw Hourly Load Data'!$J:$J,N$1)</f>
        <v>1.3903652130871193E-4</v>
      </c>
      <c r="O141" s="9">
        <f>SUMIFS('Raw Hourly Load Data'!$Q:$Q,'Raw Hourly Load Data'!$H:$H,$A141,'Raw Hourly Load Data'!$J:$J,O$1)</f>
        <v>1.4214792015299486E-4</v>
      </c>
      <c r="P141" s="9">
        <f>SUMIFS('Raw Hourly Load Data'!$Q:$Q,'Raw Hourly Load Data'!$H:$H,$A141,'Raw Hourly Load Data'!$J:$J,P$1)</f>
        <v>1.4579765162404048E-4</v>
      </c>
      <c r="Q141" s="9">
        <f>SUMIFS('Raw Hourly Load Data'!$Q:$Q,'Raw Hourly Load Data'!$H:$H,$A141,'Raw Hourly Load Data'!$J:$J,Q$1)</f>
        <v>1.4538396891858568E-4</v>
      </c>
      <c r="R141" s="9">
        <f>SUMIFS('Raw Hourly Load Data'!$Q:$Q,'Raw Hourly Load Data'!$H:$H,$A141,'Raw Hourly Load Data'!$J:$J,R$1)</f>
        <v>1.4281543262403774E-4</v>
      </c>
      <c r="S141" s="9">
        <f>SUMIFS('Raw Hourly Load Data'!$Q:$Q,'Raw Hourly Load Data'!$H:$H,$A141,'Raw Hourly Load Data'!$J:$J,S$1)</f>
        <v>1.3654303703697246E-4</v>
      </c>
      <c r="T141" s="9">
        <f>SUMIFS('Raw Hourly Load Data'!$Q:$Q,'Raw Hourly Load Data'!$H:$H,$A141,'Raw Hourly Load Data'!$J:$J,T$1)</f>
        <v>1.2718113109531229E-4</v>
      </c>
      <c r="U141" s="9">
        <f>SUMIFS('Raw Hourly Load Data'!$Q:$Q,'Raw Hourly Load Data'!$H:$H,$A141,'Raw Hourly Load Data'!$J:$J,U$1)</f>
        <v>1.2389579555347651E-4</v>
      </c>
      <c r="V141" s="9">
        <f>SUMIFS('Raw Hourly Load Data'!$Q:$Q,'Raw Hourly Load Data'!$H:$H,$A141,'Raw Hourly Load Data'!$J:$J,V$1)</f>
        <v>1.2160789299176585E-4</v>
      </c>
      <c r="W141" s="9">
        <f>SUMIFS('Raw Hourly Load Data'!$Q:$Q,'Raw Hourly Load Data'!$H:$H,$A141,'Raw Hourly Load Data'!$J:$J,W$1)</f>
        <v>1.1408225741536398E-4</v>
      </c>
      <c r="X141" s="9">
        <f>SUMIFS('Raw Hourly Load Data'!$Q:$Q,'Raw Hourly Load Data'!$H:$H,$A141,'Raw Hourly Load Data'!$J:$J,X$1)</f>
        <v>1.0674046752769391E-4</v>
      </c>
      <c r="Y141" s="9">
        <f>SUMIFS('Raw Hourly Load Data'!$Q:$Q,'Raw Hourly Load Data'!$H:$H,$A141,'Raw Hourly Load Data'!$J:$J,Y$1)</f>
        <v>1.0095208019452228E-4</v>
      </c>
    </row>
    <row r="142" spans="1:25" x14ac:dyDescent="0.25">
      <c r="A142" s="9" t="s">
        <v>163</v>
      </c>
      <c r="B142" s="9">
        <f>SUMIFS('Raw Hourly Load Data'!$Q:$Q,'Raw Hourly Load Data'!$H:$H,$A142,'Raw Hourly Load Data'!$J:$J,B$1)</f>
        <v>9.7256239379149686E-5</v>
      </c>
      <c r="C142" s="9">
        <f>SUMIFS('Raw Hourly Load Data'!$Q:$Q,'Raw Hourly Load Data'!$H:$H,$A142,'Raw Hourly Load Data'!$J:$J,C$1)</f>
        <v>9.7380576925787138E-5</v>
      </c>
      <c r="D142" s="9">
        <f>SUMIFS('Raw Hourly Load Data'!$Q:$Q,'Raw Hourly Load Data'!$H:$H,$A142,'Raw Hourly Load Data'!$J:$J,D$1)</f>
        <v>9.777433888130548E-5</v>
      </c>
      <c r="E142" s="9">
        <f>SUMIFS('Raw Hourly Load Data'!$Q:$Q,'Raw Hourly Load Data'!$H:$H,$A142,'Raw Hourly Load Data'!$J:$J,E$1)</f>
        <v>9.838530891999069E-5</v>
      </c>
      <c r="F142" s="9">
        <f>SUMIFS('Raw Hourly Load Data'!$Q:$Q,'Raw Hourly Load Data'!$H:$H,$A142,'Raw Hourly Load Data'!$J:$J,F$1)</f>
        <v>9.9848193120248604E-5</v>
      </c>
      <c r="G142" s="9">
        <f>SUMIFS('Raw Hourly Load Data'!$Q:$Q,'Raw Hourly Load Data'!$H:$H,$A142,'Raw Hourly Load Data'!$J:$J,G$1)</f>
        <v>1.0179184287269995E-4</v>
      </c>
      <c r="H142" s="9">
        <f>SUMIFS('Raw Hourly Load Data'!$Q:$Q,'Raw Hourly Load Data'!$H:$H,$A142,'Raw Hourly Load Data'!$J:$J,H$1)</f>
        <v>1.0330030133624715E-4</v>
      </c>
      <c r="I142" s="9">
        <f>SUMIFS('Raw Hourly Load Data'!$Q:$Q,'Raw Hourly Load Data'!$H:$H,$A142,'Raw Hourly Load Data'!$J:$J,I$1)</f>
        <v>1.0558685257172354E-4</v>
      </c>
      <c r="J142" s="9">
        <f>SUMIFS('Raw Hourly Load Data'!$Q:$Q,'Raw Hourly Load Data'!$H:$H,$A142,'Raw Hourly Load Data'!$J:$J,J$1)</f>
        <v>1.1309165680274944E-4</v>
      </c>
      <c r="K142" s="9">
        <f>SUMIFS('Raw Hourly Load Data'!$Q:$Q,'Raw Hourly Load Data'!$H:$H,$A142,'Raw Hourly Load Data'!$J:$J,K$1)</f>
        <v>1.1911282558856753E-4</v>
      </c>
      <c r="L142" s="9">
        <f>SUMIFS('Raw Hourly Load Data'!$Q:$Q,'Raw Hourly Load Data'!$H:$H,$A142,'Raw Hourly Load Data'!$J:$J,L$1)</f>
        <v>1.2633860146955085E-4</v>
      </c>
      <c r="M142" s="9">
        <f>SUMIFS('Raw Hourly Load Data'!$Q:$Q,'Raw Hourly Load Data'!$H:$H,$A142,'Raw Hourly Load Data'!$J:$J,M$1)</f>
        <v>1.3216233425929419E-4</v>
      </c>
      <c r="N142" s="9">
        <f>SUMIFS('Raw Hourly Load Data'!$Q:$Q,'Raw Hourly Load Data'!$H:$H,$A142,'Raw Hourly Load Data'!$J:$J,N$1)</f>
        <v>1.3674573140594969E-4</v>
      </c>
      <c r="O142" s="9">
        <f>SUMIFS('Raw Hourly Load Data'!$Q:$Q,'Raw Hourly Load Data'!$H:$H,$A142,'Raw Hourly Load Data'!$J:$J,O$1)</f>
        <v>1.4091802113399209E-4</v>
      </c>
      <c r="P142" s="9">
        <f>SUMIFS('Raw Hourly Load Data'!$Q:$Q,'Raw Hourly Load Data'!$H:$H,$A142,'Raw Hourly Load Data'!$J:$J,P$1)</f>
        <v>1.45242963550141E-4</v>
      </c>
      <c r="Q142" s="9">
        <f>SUMIFS('Raw Hourly Load Data'!$Q:$Q,'Raw Hourly Load Data'!$H:$H,$A142,'Raw Hourly Load Data'!$J:$J,Q$1)</f>
        <v>1.4550849266776821E-4</v>
      </c>
      <c r="R142" s="9">
        <f>SUMIFS('Raw Hourly Load Data'!$Q:$Q,'Raw Hourly Load Data'!$H:$H,$A142,'Raw Hourly Load Data'!$J:$J,R$1)</f>
        <v>1.4350182063329787E-4</v>
      </c>
      <c r="S142" s="9">
        <f>SUMIFS('Raw Hourly Load Data'!$Q:$Q,'Raw Hourly Load Data'!$H:$H,$A142,'Raw Hourly Load Data'!$J:$J,S$1)</f>
        <v>1.3782516036396319E-4</v>
      </c>
      <c r="T142" s="9">
        <f>SUMIFS('Raw Hourly Load Data'!$Q:$Q,'Raw Hourly Load Data'!$H:$H,$A142,'Raw Hourly Load Data'!$J:$J,T$1)</f>
        <v>1.3010383682870741E-4</v>
      </c>
      <c r="U142" s="9">
        <f>SUMIFS('Raw Hourly Load Data'!$Q:$Q,'Raw Hourly Load Data'!$H:$H,$A142,'Raw Hourly Load Data'!$J:$J,U$1)</f>
        <v>1.2716724992332921E-4</v>
      </c>
      <c r="V142" s="9">
        <f>SUMIFS('Raw Hourly Load Data'!$Q:$Q,'Raw Hourly Load Data'!$H:$H,$A142,'Raw Hourly Load Data'!$J:$J,V$1)</f>
        <v>1.2501139979210701E-4</v>
      </c>
      <c r="W142" s="9">
        <f>SUMIFS('Raw Hourly Load Data'!$Q:$Q,'Raw Hourly Load Data'!$H:$H,$A142,'Raw Hourly Load Data'!$J:$J,W$1)</f>
        <v>1.1635460943361184E-4</v>
      </c>
      <c r="X142" s="9">
        <f>SUMIFS('Raw Hourly Load Data'!$Q:$Q,'Raw Hourly Load Data'!$H:$H,$A142,'Raw Hourly Load Data'!$J:$J,X$1)</f>
        <v>1.0751543222247991E-4</v>
      </c>
      <c r="Y142" s="9">
        <f>SUMIFS('Raw Hourly Load Data'!$Q:$Q,'Raw Hourly Load Data'!$H:$H,$A142,'Raw Hourly Load Data'!$J:$J,Y$1)</f>
        <v>1.0058891025341345E-4</v>
      </c>
    </row>
    <row r="143" spans="1:25" x14ac:dyDescent="0.25">
      <c r="A143" s="9" t="s">
        <v>164</v>
      </c>
      <c r="B143" s="9">
        <f>SUMIFS('Raw Hourly Load Data'!$Q:$Q,'Raw Hourly Load Data'!$H:$H,$A143,'Raw Hourly Load Data'!$J:$J,B$1)</f>
        <v>9.0364199497925941E-5</v>
      </c>
      <c r="C143" s="9">
        <f>SUMIFS('Raw Hourly Load Data'!$Q:$Q,'Raw Hourly Load Data'!$H:$H,$A143,'Raw Hourly Load Data'!$J:$J,C$1)</f>
        <v>8.8111645914624952E-5</v>
      </c>
      <c r="D143" s="9">
        <f>SUMIFS('Raw Hourly Load Data'!$Q:$Q,'Raw Hourly Load Data'!$H:$H,$A143,'Raw Hourly Load Data'!$J:$J,D$1)</f>
        <v>8.6833082665225793E-5</v>
      </c>
      <c r="E143" s="9">
        <f>SUMIFS('Raw Hourly Load Data'!$Q:$Q,'Raw Hourly Load Data'!$H:$H,$A143,'Raw Hourly Load Data'!$J:$J,E$1)</f>
        <v>8.8648122843760198E-5</v>
      </c>
      <c r="F143" s="9">
        <f>SUMIFS('Raw Hourly Load Data'!$Q:$Q,'Raw Hourly Load Data'!$H:$H,$A143,'Raw Hourly Load Data'!$J:$J,F$1)</f>
        <v>9.3291577176551872E-5</v>
      </c>
      <c r="G143" s="9">
        <f>SUMIFS('Raw Hourly Load Data'!$Q:$Q,'Raw Hourly Load Data'!$H:$H,$A143,'Raw Hourly Load Data'!$J:$J,G$1)</f>
        <v>1.0013860413739706E-4</v>
      </c>
      <c r="H143" s="9">
        <f>SUMIFS('Raw Hourly Load Data'!$Q:$Q,'Raw Hourly Load Data'!$H:$H,$A143,'Raw Hourly Load Data'!$J:$J,H$1)</f>
        <v>1.0244684168305245E-4</v>
      </c>
      <c r="I143" s="9">
        <f>SUMIFS('Raw Hourly Load Data'!$Q:$Q,'Raw Hourly Load Data'!$H:$H,$A143,'Raw Hourly Load Data'!$J:$J,I$1)</f>
        <v>1.0738648349768094E-4</v>
      </c>
      <c r="J143" s="9">
        <f>SUMIFS('Raw Hourly Load Data'!$Q:$Q,'Raw Hourly Load Data'!$H:$H,$A143,'Raw Hourly Load Data'!$J:$J,J$1)</f>
        <v>1.161791968287035E-4</v>
      </c>
      <c r="K143" s="9">
        <f>SUMIFS('Raw Hourly Load Data'!$Q:$Q,'Raw Hourly Load Data'!$H:$H,$A143,'Raw Hourly Load Data'!$J:$J,K$1)</f>
        <v>1.2682747006993243E-4</v>
      </c>
      <c r="L143" s="9">
        <f>SUMIFS('Raw Hourly Load Data'!$Q:$Q,'Raw Hourly Load Data'!$H:$H,$A143,'Raw Hourly Load Data'!$J:$J,L$1)</f>
        <v>1.3333124052500921E-4</v>
      </c>
      <c r="M143" s="9">
        <f>SUMIFS('Raw Hourly Load Data'!$Q:$Q,'Raw Hourly Load Data'!$H:$H,$A143,'Raw Hourly Load Data'!$J:$J,M$1)</f>
        <v>1.3859500700796323E-4</v>
      </c>
      <c r="N143" s="9">
        <f>SUMIFS('Raw Hourly Load Data'!$Q:$Q,'Raw Hourly Load Data'!$H:$H,$A143,'Raw Hourly Load Data'!$J:$J,N$1)</f>
        <v>1.4321350464206446E-4</v>
      </c>
      <c r="O143" s="9">
        <f>SUMIFS('Raw Hourly Load Data'!$Q:$Q,'Raw Hourly Load Data'!$H:$H,$A143,'Raw Hourly Load Data'!$J:$J,O$1)</f>
        <v>1.4683426493791258E-4</v>
      </c>
      <c r="P143" s="9">
        <f>SUMIFS('Raw Hourly Load Data'!$Q:$Q,'Raw Hourly Load Data'!$H:$H,$A143,'Raw Hourly Load Data'!$J:$J,P$1)</f>
        <v>1.4849161031143472E-4</v>
      </c>
      <c r="Q143" s="9">
        <f>SUMIFS('Raw Hourly Load Data'!$Q:$Q,'Raw Hourly Load Data'!$H:$H,$A143,'Raw Hourly Load Data'!$J:$J,Q$1)</f>
        <v>1.4716024933557223E-4</v>
      </c>
      <c r="R143" s="9">
        <f>SUMIFS('Raw Hourly Load Data'!$Q:$Q,'Raw Hourly Load Data'!$H:$H,$A143,'Raw Hourly Load Data'!$J:$J,R$1)</f>
        <v>1.4166905846628276E-4</v>
      </c>
      <c r="S143" s="9">
        <f>SUMIFS('Raw Hourly Load Data'!$Q:$Q,'Raw Hourly Load Data'!$H:$H,$A143,'Raw Hourly Load Data'!$J:$J,S$1)</f>
        <v>1.3232591711252886E-4</v>
      </c>
      <c r="T143" s="9">
        <f>SUMIFS('Raw Hourly Load Data'!$Q:$Q,'Raw Hourly Load Data'!$H:$H,$A143,'Raw Hourly Load Data'!$J:$J,T$1)</f>
        <v>1.2434162398426081E-4</v>
      </c>
      <c r="U143" s="9">
        <f>SUMIFS('Raw Hourly Load Data'!$Q:$Q,'Raw Hourly Load Data'!$H:$H,$A143,'Raw Hourly Load Data'!$J:$J,U$1)</f>
        <v>1.2105074551048085E-4</v>
      </c>
      <c r="V143" s="9">
        <f>SUMIFS('Raw Hourly Load Data'!$Q:$Q,'Raw Hourly Load Data'!$H:$H,$A143,'Raw Hourly Load Data'!$J:$J,V$1)</f>
        <v>1.1672862768266321E-4</v>
      </c>
      <c r="W143" s="9">
        <f>SUMIFS('Raw Hourly Load Data'!$Q:$Q,'Raw Hourly Load Data'!$H:$H,$A143,'Raw Hourly Load Data'!$J:$J,W$1)</f>
        <v>1.0685398272499764E-4</v>
      </c>
      <c r="X143" s="9">
        <f>SUMIFS('Raw Hourly Load Data'!$Q:$Q,'Raw Hourly Load Data'!$H:$H,$A143,'Raw Hourly Load Data'!$J:$J,X$1)</f>
        <v>9.9087854584804284E-5</v>
      </c>
      <c r="Y143" s="9">
        <f>SUMIFS('Raw Hourly Load Data'!$Q:$Q,'Raw Hourly Load Data'!$H:$H,$A143,'Raw Hourly Load Data'!$J:$J,Y$1)</f>
        <v>9.4215895009208434E-5</v>
      </c>
    </row>
    <row r="144" spans="1:25" x14ac:dyDescent="0.25">
      <c r="A144" s="9" t="s">
        <v>165</v>
      </c>
      <c r="B144" s="9">
        <f>SUMIFS('Raw Hourly Load Data'!$Q:$Q,'Raw Hourly Load Data'!$H:$H,$A144,'Raw Hourly Load Data'!$J:$J,B$1)</f>
        <v>9.2359078670686747E-5</v>
      </c>
      <c r="C144" s="9">
        <f>SUMIFS('Raw Hourly Load Data'!$Q:$Q,'Raw Hourly Load Data'!$H:$H,$A144,'Raw Hourly Load Data'!$J:$J,C$1)</f>
        <v>9.0692794848222226E-5</v>
      </c>
      <c r="D144" s="9">
        <f>SUMIFS('Raw Hourly Load Data'!$Q:$Q,'Raw Hourly Load Data'!$H:$H,$A144,'Raw Hourly Load Data'!$J:$J,D$1)</f>
        <v>8.9145040643905939E-5</v>
      </c>
      <c r="E144" s="9">
        <f>SUMIFS('Raw Hourly Load Data'!$Q:$Q,'Raw Hourly Load Data'!$H:$H,$A144,'Raw Hourly Load Data'!$J:$J,E$1)</f>
        <v>9.0537418848929638E-5</v>
      </c>
      <c r="F144" s="9">
        <f>SUMIFS('Raw Hourly Load Data'!$Q:$Q,'Raw Hourly Load Data'!$H:$H,$A144,'Raw Hourly Load Data'!$J:$J,F$1)</f>
        <v>9.4837150605990597E-5</v>
      </c>
      <c r="G144" s="9">
        <f>SUMIFS('Raw Hourly Load Data'!$Q:$Q,'Raw Hourly Load Data'!$H:$H,$A144,'Raw Hourly Load Data'!$J:$J,G$1)</f>
        <v>1.0143877158774189E-4</v>
      </c>
      <c r="H144" s="9">
        <f>SUMIFS('Raw Hourly Load Data'!$Q:$Q,'Raw Hourly Load Data'!$H:$H,$A144,'Raw Hourly Load Data'!$J:$J,H$1)</f>
        <v>1.0346511406625557E-4</v>
      </c>
      <c r="I144" s="9">
        <f>SUMIFS('Raw Hourly Load Data'!$Q:$Q,'Raw Hourly Load Data'!$H:$H,$A144,'Raw Hourly Load Data'!$J:$J,I$1)</f>
        <v>1.0794993187412766E-4</v>
      </c>
      <c r="J144" s="9">
        <f>SUMIFS('Raw Hourly Load Data'!$Q:$Q,'Raw Hourly Load Data'!$H:$H,$A144,'Raw Hourly Load Data'!$J:$J,J$1)</f>
        <v>1.1622960052514938E-4</v>
      </c>
      <c r="K144" s="9">
        <f>SUMIFS('Raw Hourly Load Data'!$Q:$Q,'Raw Hourly Load Data'!$H:$H,$A144,'Raw Hourly Load Data'!$J:$J,K$1)</f>
        <v>1.2613695597946169E-4</v>
      </c>
      <c r="L144" s="9">
        <f>SUMIFS('Raw Hourly Load Data'!$Q:$Q,'Raw Hourly Load Data'!$H:$H,$A144,'Raw Hourly Load Data'!$J:$J,L$1)</f>
        <v>1.3203454094603187E-4</v>
      </c>
      <c r="M144" s="9">
        <f>SUMIFS('Raw Hourly Load Data'!$Q:$Q,'Raw Hourly Load Data'!$H:$H,$A144,'Raw Hourly Load Data'!$J:$J,M$1)</f>
        <v>1.3672072739928502E-4</v>
      </c>
      <c r="N144" s="9">
        <f>SUMIFS('Raw Hourly Load Data'!$Q:$Q,'Raw Hourly Load Data'!$H:$H,$A144,'Raw Hourly Load Data'!$J:$J,N$1)</f>
        <v>1.4106006894324617E-4</v>
      </c>
      <c r="O144" s="9">
        <f>SUMIFS('Raw Hourly Load Data'!$Q:$Q,'Raw Hourly Load Data'!$H:$H,$A144,'Raw Hourly Load Data'!$J:$J,O$1)</f>
        <v>1.4471029651672238E-4</v>
      </c>
      <c r="P144" s="9">
        <f>SUMIFS('Raw Hourly Load Data'!$Q:$Q,'Raw Hourly Load Data'!$H:$H,$A144,'Raw Hourly Load Data'!$J:$J,P$1)</f>
        <v>1.4659591123509204E-4</v>
      </c>
      <c r="Q144" s="9">
        <f>SUMIFS('Raw Hourly Load Data'!$Q:$Q,'Raw Hourly Load Data'!$H:$H,$A144,'Raw Hourly Load Data'!$J:$J,Q$1)</f>
        <v>1.4547920128797244E-4</v>
      </c>
      <c r="R144" s="9">
        <f>SUMIFS('Raw Hourly Load Data'!$Q:$Q,'Raw Hourly Load Data'!$H:$H,$A144,'Raw Hourly Load Data'!$J:$J,R$1)</f>
        <v>1.4027857034997843E-4</v>
      </c>
      <c r="S144" s="9">
        <f>SUMIFS('Raw Hourly Load Data'!$Q:$Q,'Raw Hourly Load Data'!$H:$H,$A144,'Raw Hourly Load Data'!$J:$J,S$1)</f>
        <v>1.314424822621528E-4</v>
      </c>
      <c r="T144" s="9">
        <f>SUMIFS('Raw Hourly Load Data'!$Q:$Q,'Raw Hourly Load Data'!$H:$H,$A144,'Raw Hourly Load Data'!$J:$J,T$1)</f>
        <v>1.2374998342256618E-4</v>
      </c>
      <c r="U144" s="9">
        <f>SUMIFS('Raw Hourly Load Data'!$Q:$Q,'Raw Hourly Load Data'!$H:$H,$A144,'Raw Hourly Load Data'!$J:$J,U$1)</f>
        <v>1.2054173417809104E-4</v>
      </c>
      <c r="V144" s="9">
        <f>SUMIFS('Raw Hourly Load Data'!$Q:$Q,'Raw Hourly Load Data'!$H:$H,$A144,'Raw Hourly Load Data'!$J:$J,V$1)</f>
        <v>1.1696323488887171E-4</v>
      </c>
      <c r="W144" s="9">
        <f>SUMIFS('Raw Hourly Load Data'!$Q:$Q,'Raw Hourly Load Data'!$H:$H,$A144,'Raw Hourly Load Data'!$J:$J,W$1)</f>
        <v>1.0755493389075597E-4</v>
      </c>
      <c r="X144" s="9">
        <f>SUMIFS('Raw Hourly Load Data'!$Q:$Q,'Raw Hourly Load Data'!$H:$H,$A144,'Raw Hourly Load Data'!$J:$J,X$1)</f>
        <v>1.0002380703131474E-4</v>
      </c>
      <c r="Y144" s="9">
        <f>SUMIFS('Raw Hourly Load Data'!$Q:$Q,'Raw Hourly Load Data'!$H:$H,$A144,'Raw Hourly Load Data'!$J:$J,Y$1)</f>
        <v>9.4983930261270693E-5</v>
      </c>
    </row>
    <row r="145" spans="1:25" x14ac:dyDescent="0.25">
      <c r="A145" s="9" t="s">
        <v>166</v>
      </c>
      <c r="B145" s="9">
        <f>SUMIFS('Raw Hourly Load Data'!$Q:$Q,'Raw Hourly Load Data'!$H:$H,$A145,'Raw Hourly Load Data'!$J:$J,B$1)</f>
        <v>9.3334232595008722E-5</v>
      </c>
      <c r="C145" s="9">
        <f>SUMIFS('Raw Hourly Load Data'!$Q:$Q,'Raw Hourly Load Data'!$H:$H,$A145,'Raw Hourly Load Data'!$J:$J,C$1)</f>
        <v>9.1692599863918902E-5</v>
      </c>
      <c r="D145" s="9">
        <f>SUMIFS('Raw Hourly Load Data'!$Q:$Q,'Raw Hourly Load Data'!$H:$H,$A145,'Raw Hourly Load Data'!$J:$J,D$1)</f>
        <v>9.0137641904939068E-5</v>
      </c>
      <c r="E145" s="9">
        <f>SUMIFS('Raw Hourly Load Data'!$Q:$Q,'Raw Hourly Load Data'!$H:$H,$A145,'Raw Hourly Load Data'!$J:$J,E$1)</f>
        <v>9.1583531011214526E-5</v>
      </c>
      <c r="F145" s="9">
        <f>SUMIFS('Raw Hourly Load Data'!$Q:$Q,'Raw Hourly Load Data'!$H:$H,$A145,'Raw Hourly Load Data'!$J:$J,F$1)</f>
        <v>9.5940485085517049E-5</v>
      </c>
      <c r="G145" s="9">
        <f>SUMIFS('Raw Hourly Load Data'!$Q:$Q,'Raw Hourly Load Data'!$H:$H,$A145,'Raw Hourly Load Data'!$J:$J,G$1)</f>
        <v>1.0246112102255952E-4</v>
      </c>
      <c r="H145" s="9">
        <f>SUMIFS('Raw Hourly Load Data'!$Q:$Q,'Raw Hourly Load Data'!$H:$H,$A145,'Raw Hourly Load Data'!$J:$J,H$1)</f>
        <v>1.0436604109000863E-4</v>
      </c>
      <c r="I145" s="9">
        <f>SUMIFS('Raw Hourly Load Data'!$Q:$Q,'Raw Hourly Load Data'!$H:$H,$A145,'Raw Hourly Load Data'!$J:$J,I$1)</f>
        <v>1.0892064605042097E-4</v>
      </c>
      <c r="J145" s="9">
        <f>SUMIFS('Raw Hourly Load Data'!$Q:$Q,'Raw Hourly Load Data'!$H:$H,$A145,'Raw Hourly Load Data'!$J:$J,J$1)</f>
        <v>1.1770293962555289E-4</v>
      </c>
      <c r="K145" s="9">
        <f>SUMIFS('Raw Hourly Load Data'!$Q:$Q,'Raw Hourly Load Data'!$H:$H,$A145,'Raw Hourly Load Data'!$J:$J,K$1)</f>
        <v>1.2817170416539112E-4</v>
      </c>
      <c r="L145" s="9">
        <f>SUMIFS('Raw Hourly Load Data'!$Q:$Q,'Raw Hourly Load Data'!$H:$H,$A145,'Raw Hourly Load Data'!$J:$J,L$1)</f>
        <v>1.3435147415084652E-4</v>
      </c>
      <c r="M145" s="9">
        <f>SUMIFS('Raw Hourly Load Data'!$Q:$Q,'Raw Hourly Load Data'!$H:$H,$A145,'Raw Hourly Load Data'!$J:$J,M$1)</f>
        <v>1.3941270308116016E-4</v>
      </c>
      <c r="N145" s="9">
        <f>SUMIFS('Raw Hourly Load Data'!$Q:$Q,'Raw Hourly Load Data'!$H:$H,$A145,'Raw Hourly Load Data'!$J:$J,N$1)</f>
        <v>1.4413840436435581E-4</v>
      </c>
      <c r="O145" s="9">
        <f>SUMIFS('Raw Hourly Load Data'!$Q:$Q,'Raw Hourly Load Data'!$H:$H,$A145,'Raw Hourly Load Data'!$J:$J,O$1)</f>
        <v>1.4821762663186328E-4</v>
      </c>
      <c r="P145" s="9">
        <f>SUMIFS('Raw Hourly Load Data'!$Q:$Q,'Raw Hourly Load Data'!$H:$H,$A145,'Raw Hourly Load Data'!$J:$J,P$1)</f>
        <v>1.5046917056190244E-4</v>
      </c>
      <c r="Q145" s="9">
        <f>SUMIFS('Raw Hourly Load Data'!$Q:$Q,'Raw Hourly Load Data'!$H:$H,$A145,'Raw Hourly Load Data'!$J:$J,Q$1)</f>
        <v>1.4953083591342343E-4</v>
      </c>
      <c r="R145" s="9">
        <f>SUMIFS('Raw Hourly Load Data'!$Q:$Q,'Raw Hourly Load Data'!$H:$H,$A145,'Raw Hourly Load Data'!$J:$J,R$1)</f>
        <v>1.4437941432878876E-4</v>
      </c>
      <c r="S145" s="9">
        <f>SUMIFS('Raw Hourly Load Data'!$Q:$Q,'Raw Hourly Load Data'!$H:$H,$A145,'Raw Hourly Load Data'!$J:$J,S$1)</f>
        <v>1.3517684365797893E-4</v>
      </c>
      <c r="T145" s="9">
        <f>SUMIFS('Raw Hourly Load Data'!$Q:$Q,'Raw Hourly Load Data'!$H:$H,$A145,'Raw Hourly Load Data'!$J:$J,T$1)</f>
        <v>1.268446968067364E-4</v>
      </c>
      <c r="U145" s="9">
        <f>SUMIFS('Raw Hourly Load Data'!$Q:$Q,'Raw Hourly Load Data'!$H:$H,$A145,'Raw Hourly Load Data'!$J:$J,U$1)</f>
        <v>1.2353160591643567E-4</v>
      </c>
      <c r="V145" s="9">
        <f>SUMIFS('Raw Hourly Load Data'!$Q:$Q,'Raw Hourly Load Data'!$H:$H,$A145,'Raw Hourly Load Data'!$J:$J,V$1)</f>
        <v>1.1978801714574504E-4</v>
      </c>
      <c r="W145" s="9">
        <f>SUMIFS('Raw Hourly Load Data'!$Q:$Q,'Raw Hourly Load Data'!$H:$H,$A145,'Raw Hourly Load Data'!$J:$J,W$1)</f>
        <v>1.1056784038490743E-4</v>
      </c>
      <c r="X145" s="9">
        <f>SUMIFS('Raw Hourly Load Data'!$Q:$Q,'Raw Hourly Load Data'!$H:$H,$A145,'Raw Hourly Load Data'!$J:$J,X$1)</f>
        <v>1.0311497499104858E-4</v>
      </c>
      <c r="Y145" s="9">
        <f>SUMIFS('Raw Hourly Load Data'!$Q:$Q,'Raw Hourly Load Data'!$H:$H,$A145,'Raw Hourly Load Data'!$J:$J,Y$1)</f>
        <v>9.8125318205644993E-5</v>
      </c>
    </row>
    <row r="146" spans="1:25" x14ac:dyDescent="0.25">
      <c r="A146" s="9" t="s">
        <v>167</v>
      </c>
      <c r="B146" s="9">
        <f>SUMIFS('Raw Hourly Load Data'!$Q:$Q,'Raw Hourly Load Data'!$H:$H,$A146,'Raw Hourly Load Data'!$J:$J,B$1)</f>
        <v>9.657727405486205E-5</v>
      </c>
      <c r="C146" s="9">
        <f>SUMIFS('Raw Hourly Load Data'!$Q:$Q,'Raw Hourly Load Data'!$H:$H,$A146,'Raw Hourly Load Data'!$J:$J,C$1)</f>
        <v>9.4502498113001093E-5</v>
      </c>
      <c r="D146" s="9">
        <f>SUMIFS('Raw Hourly Load Data'!$Q:$Q,'Raw Hourly Load Data'!$H:$H,$A146,'Raw Hourly Load Data'!$J:$J,D$1)</f>
        <v>9.2845663034922603E-5</v>
      </c>
      <c r="E146" s="9">
        <f>SUMIFS('Raw Hourly Load Data'!$Q:$Q,'Raw Hourly Load Data'!$H:$H,$A146,'Raw Hourly Load Data'!$J:$J,E$1)</f>
        <v>9.4187577159593201E-5</v>
      </c>
      <c r="F146" s="9">
        <f>SUMIFS('Raw Hourly Load Data'!$Q:$Q,'Raw Hourly Load Data'!$H:$H,$A146,'Raw Hourly Load Data'!$J:$J,F$1)</f>
        <v>9.8431469798435323E-5</v>
      </c>
      <c r="G146" s="9">
        <f>SUMIFS('Raw Hourly Load Data'!$Q:$Q,'Raw Hourly Load Data'!$H:$H,$A146,'Raw Hourly Load Data'!$J:$J,G$1)</f>
        <v>1.0518477050826165E-4</v>
      </c>
      <c r="H146" s="9">
        <f>SUMIFS('Raw Hourly Load Data'!$Q:$Q,'Raw Hourly Load Data'!$H:$H,$A146,'Raw Hourly Load Data'!$J:$J,H$1)</f>
        <v>1.0749328921366813E-4</v>
      </c>
      <c r="I146" s="9">
        <f>SUMIFS('Raw Hourly Load Data'!$Q:$Q,'Raw Hourly Load Data'!$H:$H,$A146,'Raw Hourly Load Data'!$J:$J,I$1)</f>
        <v>1.1288376029449615E-4</v>
      </c>
      <c r="J146" s="9">
        <f>SUMIFS('Raw Hourly Load Data'!$Q:$Q,'Raw Hourly Load Data'!$H:$H,$A146,'Raw Hourly Load Data'!$J:$J,J$1)</f>
        <v>1.2213263783824248E-4</v>
      </c>
      <c r="K146" s="9">
        <f>SUMIFS('Raw Hourly Load Data'!$Q:$Q,'Raw Hourly Load Data'!$H:$H,$A146,'Raw Hourly Load Data'!$J:$J,K$1)</f>
        <v>1.3308792785163631E-4</v>
      </c>
      <c r="L146" s="9">
        <f>SUMIFS('Raw Hourly Load Data'!$Q:$Q,'Raw Hourly Load Data'!$H:$H,$A146,'Raw Hourly Load Data'!$J:$J,L$1)</f>
        <v>1.3968641865108798E-4</v>
      </c>
      <c r="M146" s="9">
        <f>SUMIFS('Raw Hourly Load Data'!$Q:$Q,'Raw Hourly Load Data'!$H:$H,$A146,'Raw Hourly Load Data'!$J:$J,M$1)</f>
        <v>1.4502469450147106E-4</v>
      </c>
      <c r="N146" s="9">
        <f>SUMIFS('Raw Hourly Load Data'!$Q:$Q,'Raw Hourly Load Data'!$H:$H,$A146,'Raw Hourly Load Data'!$J:$J,N$1)</f>
        <v>1.4991171043837921E-4</v>
      </c>
      <c r="O146" s="9">
        <f>SUMIFS('Raw Hourly Load Data'!$Q:$Q,'Raw Hourly Load Data'!$H:$H,$A146,'Raw Hourly Load Data'!$J:$J,O$1)</f>
        <v>1.5399151700698404E-4</v>
      </c>
      <c r="P146" s="9">
        <f>SUMIFS('Raw Hourly Load Data'!$Q:$Q,'Raw Hourly Load Data'!$H:$H,$A146,'Raw Hourly Load Data'!$J:$J,P$1)</f>
        <v>1.5635410612324798E-4</v>
      </c>
      <c r="Q146" s="9">
        <f>SUMIFS('Raw Hourly Load Data'!$Q:$Q,'Raw Hourly Load Data'!$H:$H,$A146,'Raw Hourly Load Data'!$J:$J,Q$1)</f>
        <v>1.5524346102688505E-4</v>
      </c>
      <c r="R146" s="9">
        <f>SUMIFS('Raw Hourly Load Data'!$Q:$Q,'Raw Hourly Load Data'!$H:$H,$A146,'Raw Hourly Load Data'!$J:$J,R$1)</f>
        <v>1.4964271145193812E-4</v>
      </c>
      <c r="S146" s="9">
        <f>SUMIFS('Raw Hourly Load Data'!$Q:$Q,'Raw Hourly Load Data'!$H:$H,$A146,'Raw Hourly Load Data'!$J:$J,S$1)</f>
        <v>1.3984045739113559E-4</v>
      </c>
      <c r="T146" s="9">
        <f>SUMIFS('Raw Hourly Load Data'!$Q:$Q,'Raw Hourly Load Data'!$H:$H,$A146,'Raw Hourly Load Data'!$J:$J,T$1)</f>
        <v>1.3116191919924924E-4</v>
      </c>
      <c r="U146" s="9">
        <f>SUMIFS('Raw Hourly Load Data'!$Q:$Q,'Raw Hourly Load Data'!$H:$H,$A146,'Raw Hourly Load Data'!$J:$J,U$1)</f>
        <v>1.2793710999513564E-4</v>
      </c>
      <c r="V146" s="9">
        <f>SUMIFS('Raw Hourly Load Data'!$Q:$Q,'Raw Hourly Load Data'!$H:$H,$A146,'Raw Hourly Load Data'!$J:$J,V$1)</f>
        <v>1.2436368086380376E-4</v>
      </c>
      <c r="W146" s="9">
        <f>SUMIFS('Raw Hourly Load Data'!$Q:$Q,'Raw Hourly Load Data'!$H:$H,$A146,'Raw Hourly Load Data'!$J:$J,W$1)</f>
        <v>1.1494813392942586E-4</v>
      </c>
      <c r="X146" s="9">
        <f>SUMIFS('Raw Hourly Load Data'!$Q:$Q,'Raw Hourly Load Data'!$H:$H,$A146,'Raw Hourly Load Data'!$J:$J,X$1)</f>
        <v>1.0740173579504661E-4</v>
      </c>
      <c r="Y146" s="9">
        <f>SUMIFS('Raw Hourly Load Data'!$Q:$Q,'Raw Hourly Load Data'!$H:$H,$A146,'Raw Hourly Load Data'!$J:$J,Y$1)</f>
        <v>1.0206113162420791E-4</v>
      </c>
    </row>
    <row r="147" spans="1:25" x14ac:dyDescent="0.25">
      <c r="A147" s="9" t="s">
        <v>168</v>
      </c>
      <c r="B147" s="9">
        <f>SUMIFS('Raw Hourly Load Data'!$Q:$Q,'Raw Hourly Load Data'!$H:$H,$A147,'Raw Hourly Load Data'!$J:$J,B$1)</f>
        <v>9.9964330279393482E-5</v>
      </c>
      <c r="C147" s="9">
        <f>SUMIFS('Raw Hourly Load Data'!$Q:$Q,'Raw Hourly Load Data'!$H:$H,$A147,'Raw Hourly Load Data'!$J:$J,C$1)</f>
        <v>9.7544106394340684E-5</v>
      </c>
      <c r="D147" s="9">
        <f>SUMIFS('Raw Hourly Load Data'!$Q:$Q,'Raw Hourly Load Data'!$H:$H,$A147,'Raw Hourly Load Data'!$J:$J,D$1)</f>
        <v>9.5525415338927264E-5</v>
      </c>
      <c r="E147" s="9">
        <f>SUMIFS('Raw Hourly Load Data'!$Q:$Q,'Raw Hourly Load Data'!$H:$H,$A147,'Raw Hourly Load Data'!$J:$J,E$1)</f>
        <v>9.6418251048178459E-5</v>
      </c>
      <c r="F147" s="9">
        <f>SUMIFS('Raw Hourly Load Data'!$Q:$Q,'Raw Hourly Load Data'!$H:$H,$A147,'Raw Hourly Load Data'!$J:$J,F$1)</f>
        <v>9.9864376421710416E-5</v>
      </c>
      <c r="G147" s="9">
        <f>SUMIFS('Raw Hourly Load Data'!$Q:$Q,'Raw Hourly Load Data'!$H:$H,$A147,'Raw Hourly Load Data'!$J:$J,G$1)</f>
        <v>1.0597882999526256E-4</v>
      </c>
      <c r="H147" s="9">
        <f>SUMIFS('Raw Hourly Load Data'!$Q:$Q,'Raw Hourly Load Data'!$H:$H,$A147,'Raw Hourly Load Data'!$J:$J,H$1)</f>
        <v>1.0800155322160943E-4</v>
      </c>
      <c r="I147" s="9">
        <f>SUMIFS('Raw Hourly Load Data'!$Q:$Q,'Raw Hourly Load Data'!$H:$H,$A147,'Raw Hourly Load Data'!$J:$J,I$1)</f>
        <v>1.1420904689878213E-4</v>
      </c>
      <c r="J147" s="9">
        <f>SUMIFS('Raw Hourly Load Data'!$Q:$Q,'Raw Hourly Load Data'!$H:$H,$A147,'Raw Hourly Load Data'!$J:$J,J$1)</f>
        <v>1.2463242303127961E-4</v>
      </c>
      <c r="K147" s="9">
        <f>SUMIFS('Raw Hourly Load Data'!$Q:$Q,'Raw Hourly Load Data'!$H:$H,$A147,'Raw Hourly Load Data'!$J:$J,K$1)</f>
        <v>1.3627216108902368E-4</v>
      </c>
      <c r="L147" s="9">
        <f>SUMIFS('Raw Hourly Load Data'!$Q:$Q,'Raw Hourly Load Data'!$H:$H,$A147,'Raw Hourly Load Data'!$J:$J,L$1)</f>
        <v>1.4292725275993825E-4</v>
      </c>
      <c r="M147" s="9">
        <f>SUMIFS('Raw Hourly Load Data'!$Q:$Q,'Raw Hourly Load Data'!$H:$H,$A147,'Raw Hourly Load Data'!$J:$J,M$1)</f>
        <v>1.4852319160757373E-4</v>
      </c>
      <c r="N147" s="9">
        <f>SUMIFS('Raw Hourly Load Data'!$Q:$Q,'Raw Hourly Load Data'!$H:$H,$A147,'Raw Hourly Load Data'!$J:$J,N$1)</f>
        <v>1.5324140662963817E-4</v>
      </c>
      <c r="O147" s="9">
        <f>SUMIFS('Raw Hourly Load Data'!$Q:$Q,'Raw Hourly Load Data'!$H:$H,$A147,'Raw Hourly Load Data'!$J:$J,O$1)</f>
        <v>1.5681406749390887E-4</v>
      </c>
      <c r="P147" s="9">
        <f>SUMIFS('Raw Hourly Load Data'!$Q:$Q,'Raw Hourly Load Data'!$H:$H,$A147,'Raw Hourly Load Data'!$J:$J,P$1)</f>
        <v>1.5829831568136787E-4</v>
      </c>
      <c r="Q147" s="9">
        <f>SUMIFS('Raw Hourly Load Data'!$Q:$Q,'Raw Hourly Load Data'!$H:$H,$A147,'Raw Hourly Load Data'!$J:$J,Q$1)</f>
        <v>1.5632265934592191E-4</v>
      </c>
      <c r="R147" s="9">
        <f>SUMIFS('Raw Hourly Load Data'!$Q:$Q,'Raw Hourly Load Data'!$H:$H,$A147,'Raw Hourly Load Data'!$J:$J,R$1)</f>
        <v>1.4992015527798971E-4</v>
      </c>
      <c r="S147" s="9">
        <f>SUMIFS('Raw Hourly Load Data'!$Q:$Q,'Raw Hourly Load Data'!$H:$H,$A147,'Raw Hourly Load Data'!$J:$J,S$1)</f>
        <v>1.3935128261912471E-4</v>
      </c>
      <c r="T147" s="9">
        <f>SUMIFS('Raw Hourly Load Data'!$Q:$Q,'Raw Hourly Load Data'!$H:$H,$A147,'Raw Hourly Load Data'!$J:$J,T$1)</f>
        <v>1.2973091108029071E-4</v>
      </c>
      <c r="U147" s="9">
        <f>SUMIFS('Raw Hourly Load Data'!$Q:$Q,'Raw Hourly Load Data'!$H:$H,$A147,'Raw Hourly Load Data'!$J:$J,U$1)</f>
        <v>1.2565713483340732E-4</v>
      </c>
      <c r="V147" s="9">
        <f>SUMIFS('Raw Hourly Load Data'!$Q:$Q,'Raw Hourly Load Data'!$H:$H,$A147,'Raw Hourly Load Data'!$J:$J,V$1)</f>
        <v>1.2163981771962342E-4</v>
      </c>
      <c r="W147" s="9">
        <f>SUMIFS('Raw Hourly Load Data'!$Q:$Q,'Raw Hourly Load Data'!$H:$H,$A147,'Raw Hourly Load Data'!$J:$J,W$1)</f>
        <v>1.1269386799679959E-4</v>
      </c>
      <c r="X147" s="9">
        <f>SUMIFS('Raw Hourly Load Data'!$Q:$Q,'Raw Hourly Load Data'!$H:$H,$A147,'Raw Hourly Load Data'!$J:$J,X$1)</f>
        <v>1.0623136988264886E-4</v>
      </c>
      <c r="Y147" s="9">
        <f>SUMIFS('Raw Hourly Load Data'!$Q:$Q,'Raw Hourly Load Data'!$H:$H,$A147,'Raw Hourly Load Data'!$J:$J,Y$1)</f>
        <v>1.0167144478810448E-4</v>
      </c>
    </row>
    <row r="148" spans="1:25" x14ac:dyDescent="0.25">
      <c r="A148" s="9" t="s">
        <v>169</v>
      </c>
      <c r="B148" s="9">
        <f>SUMIFS('Raw Hourly Load Data'!$Q:$Q,'Raw Hourly Load Data'!$H:$H,$A148,'Raw Hourly Load Data'!$J:$J,B$1)</f>
        <v>1.0615625661741923E-4</v>
      </c>
      <c r="C148" s="9">
        <f>SUMIFS('Raw Hourly Load Data'!$Q:$Q,'Raw Hourly Load Data'!$H:$H,$A148,'Raw Hourly Load Data'!$J:$J,C$1)</f>
        <v>1.065067513083644E-4</v>
      </c>
      <c r="D148" s="9">
        <f>SUMIFS('Raw Hourly Load Data'!$Q:$Q,'Raw Hourly Load Data'!$H:$H,$A148,'Raw Hourly Load Data'!$J:$J,D$1)</f>
        <v>1.0615652828695626E-4</v>
      </c>
      <c r="E148" s="9">
        <f>SUMIFS('Raw Hourly Load Data'!$Q:$Q,'Raw Hourly Load Data'!$H:$H,$A148,'Raw Hourly Load Data'!$J:$J,E$1)</f>
        <v>1.0639751754337949E-4</v>
      </c>
      <c r="F148" s="9">
        <f>SUMIFS('Raw Hourly Load Data'!$Q:$Q,'Raw Hourly Load Data'!$H:$H,$A148,'Raw Hourly Load Data'!$J:$J,F$1)</f>
        <v>1.0793819456570218E-4</v>
      </c>
      <c r="G148" s="9">
        <f>SUMIFS('Raw Hourly Load Data'!$Q:$Q,'Raw Hourly Load Data'!$H:$H,$A148,'Raw Hourly Load Data'!$J:$J,G$1)</f>
        <v>1.1093293969126801E-4</v>
      </c>
      <c r="H148" s="9">
        <f>SUMIFS('Raw Hourly Load Data'!$Q:$Q,'Raw Hourly Load Data'!$H:$H,$A148,'Raw Hourly Load Data'!$J:$J,H$1)</f>
        <v>1.1397038230005338E-4</v>
      </c>
      <c r="I148" s="9">
        <f>SUMIFS('Raw Hourly Load Data'!$Q:$Q,'Raw Hourly Load Data'!$H:$H,$A148,'Raw Hourly Load Data'!$J:$J,I$1)</f>
        <v>1.1818459139155096E-4</v>
      </c>
      <c r="J148" s="9">
        <f>SUMIFS('Raw Hourly Load Data'!$Q:$Q,'Raw Hourly Load Data'!$H:$H,$A148,'Raw Hourly Load Data'!$J:$J,J$1)</f>
        <v>1.2776110718730431E-4</v>
      </c>
      <c r="K148" s="9">
        <f>SUMIFS('Raw Hourly Load Data'!$Q:$Q,'Raw Hourly Load Data'!$H:$H,$A148,'Raw Hourly Load Data'!$J:$J,K$1)</f>
        <v>1.3583266173300892E-4</v>
      </c>
      <c r="L148" s="9">
        <f>SUMIFS('Raw Hourly Load Data'!$Q:$Q,'Raw Hourly Load Data'!$H:$H,$A148,'Raw Hourly Load Data'!$J:$J,L$1)</f>
        <v>1.4418874324557436E-4</v>
      </c>
      <c r="M148" s="9">
        <f>SUMIFS('Raw Hourly Load Data'!$Q:$Q,'Raw Hourly Load Data'!$H:$H,$A148,'Raw Hourly Load Data'!$J:$J,M$1)</f>
        <v>1.5084571499351636E-4</v>
      </c>
      <c r="N148" s="9">
        <f>SUMIFS('Raw Hourly Load Data'!$Q:$Q,'Raw Hourly Load Data'!$H:$H,$A148,'Raw Hourly Load Data'!$J:$J,N$1)</f>
        <v>1.5497772991152108E-4</v>
      </c>
      <c r="O148" s="9">
        <f>SUMIFS('Raw Hourly Load Data'!$Q:$Q,'Raw Hourly Load Data'!$H:$H,$A148,'Raw Hourly Load Data'!$J:$J,O$1)</f>
        <v>1.5809964301658071E-4</v>
      </c>
      <c r="P148" s="9">
        <f>SUMIFS('Raw Hourly Load Data'!$Q:$Q,'Raw Hourly Load Data'!$H:$H,$A148,'Raw Hourly Load Data'!$J:$J,P$1)</f>
        <v>1.6132118194672174E-4</v>
      </c>
      <c r="Q148" s="9">
        <f>SUMIFS('Raw Hourly Load Data'!$Q:$Q,'Raw Hourly Load Data'!$H:$H,$A148,'Raw Hourly Load Data'!$J:$J,Q$1)</f>
        <v>1.5983334857350585E-4</v>
      </c>
      <c r="R148" s="9">
        <f>SUMIFS('Raw Hourly Load Data'!$Q:$Q,'Raw Hourly Load Data'!$H:$H,$A148,'Raw Hourly Load Data'!$J:$J,R$1)</f>
        <v>1.5586439960821639E-4</v>
      </c>
      <c r="S148" s="9">
        <f>SUMIFS('Raw Hourly Load Data'!$Q:$Q,'Raw Hourly Load Data'!$H:$H,$A148,'Raw Hourly Load Data'!$J:$J,S$1)</f>
        <v>1.4815494229425004E-4</v>
      </c>
      <c r="T148" s="9">
        <f>SUMIFS('Raw Hourly Load Data'!$Q:$Q,'Raw Hourly Load Data'!$H:$H,$A148,'Raw Hourly Load Data'!$J:$J,T$1)</f>
        <v>1.3727961871554855E-4</v>
      </c>
      <c r="U148" s="9">
        <f>SUMIFS('Raw Hourly Load Data'!$Q:$Q,'Raw Hourly Load Data'!$H:$H,$A148,'Raw Hourly Load Data'!$J:$J,U$1)</f>
        <v>1.3345262690214036E-4</v>
      </c>
      <c r="V148" s="9">
        <f>SUMIFS('Raw Hourly Load Data'!$Q:$Q,'Raw Hourly Load Data'!$H:$H,$A148,'Raw Hourly Load Data'!$J:$J,V$1)</f>
        <v>1.3090444584232258E-4</v>
      </c>
      <c r="W148" s="9">
        <f>SUMIFS('Raw Hourly Load Data'!$Q:$Q,'Raw Hourly Load Data'!$H:$H,$A148,'Raw Hourly Load Data'!$J:$J,W$1)</f>
        <v>1.2290887481545006E-4</v>
      </c>
      <c r="X148" s="9">
        <f>SUMIFS('Raw Hourly Load Data'!$Q:$Q,'Raw Hourly Load Data'!$H:$H,$A148,'Raw Hourly Load Data'!$J:$J,X$1)</f>
        <v>1.151372632507024E-4</v>
      </c>
      <c r="Y148" s="9">
        <f>SUMIFS('Raw Hourly Load Data'!$Q:$Q,'Raw Hourly Load Data'!$H:$H,$A148,'Raw Hourly Load Data'!$J:$J,Y$1)</f>
        <v>1.0898556101513913E-4</v>
      </c>
    </row>
    <row r="149" spans="1:25" x14ac:dyDescent="0.25">
      <c r="A149" s="9" t="s">
        <v>170</v>
      </c>
      <c r="B149" s="9">
        <f>SUMIFS('Raw Hourly Load Data'!$Q:$Q,'Raw Hourly Load Data'!$H:$H,$A149,'Raw Hourly Load Data'!$J:$J,B$1)</f>
        <v>1.0499344172376916E-4</v>
      </c>
      <c r="C149" s="9">
        <f>SUMIFS('Raw Hourly Load Data'!$Q:$Q,'Raw Hourly Load Data'!$H:$H,$A149,'Raw Hourly Load Data'!$J:$J,C$1)</f>
        <v>1.0440888277166341E-4</v>
      </c>
      <c r="D149" s="9">
        <f>SUMIFS('Raw Hourly Load Data'!$Q:$Q,'Raw Hourly Load Data'!$H:$H,$A149,'Raw Hourly Load Data'!$J:$J,D$1)</f>
        <v>1.0425616152889882E-4</v>
      </c>
      <c r="E149" s="9">
        <f>SUMIFS('Raw Hourly Load Data'!$Q:$Q,'Raw Hourly Load Data'!$H:$H,$A149,'Raw Hourly Load Data'!$J:$J,E$1)</f>
        <v>1.0411833439768292E-4</v>
      </c>
      <c r="F149" s="9">
        <f>SUMIFS('Raw Hourly Load Data'!$Q:$Q,'Raw Hourly Load Data'!$H:$H,$A149,'Raw Hourly Load Data'!$J:$J,F$1)</f>
        <v>1.0498018784451098E-4</v>
      </c>
      <c r="G149" s="9">
        <f>SUMIFS('Raw Hourly Load Data'!$Q:$Q,'Raw Hourly Load Data'!$H:$H,$A149,'Raw Hourly Load Data'!$J:$J,G$1)</f>
        <v>1.0684591583329024E-4</v>
      </c>
      <c r="H149" s="9">
        <f>SUMIFS('Raw Hourly Load Data'!$Q:$Q,'Raw Hourly Load Data'!$H:$H,$A149,'Raw Hourly Load Data'!$J:$J,H$1)</f>
        <v>1.0851022882860596E-4</v>
      </c>
      <c r="I149" s="9">
        <f>SUMIFS('Raw Hourly Load Data'!$Q:$Q,'Raw Hourly Load Data'!$H:$H,$A149,'Raw Hourly Load Data'!$J:$J,I$1)</f>
        <v>1.1267738697115306E-4</v>
      </c>
      <c r="J149" s="9">
        <f>SUMIFS('Raw Hourly Load Data'!$Q:$Q,'Raw Hourly Load Data'!$H:$H,$A149,'Raw Hourly Load Data'!$J:$J,J$1)</f>
        <v>1.2217624143951759E-4</v>
      </c>
      <c r="K149" s="9">
        <f>SUMIFS('Raw Hourly Load Data'!$Q:$Q,'Raw Hourly Load Data'!$H:$H,$A149,'Raw Hourly Load Data'!$J:$J,K$1)</f>
        <v>1.2974555883111253E-4</v>
      </c>
      <c r="L149" s="9">
        <f>SUMIFS('Raw Hourly Load Data'!$Q:$Q,'Raw Hourly Load Data'!$H:$H,$A149,'Raw Hourly Load Data'!$J:$J,L$1)</f>
        <v>1.3780932893260069E-4</v>
      </c>
      <c r="M149" s="9">
        <f>SUMIFS('Raw Hourly Load Data'!$Q:$Q,'Raw Hourly Load Data'!$H:$H,$A149,'Raw Hourly Load Data'!$J:$J,M$1)</f>
        <v>1.4459518023105612E-4</v>
      </c>
      <c r="N149" s="9">
        <f>SUMIFS('Raw Hourly Load Data'!$Q:$Q,'Raw Hourly Load Data'!$H:$H,$A149,'Raw Hourly Load Data'!$J:$J,N$1)</f>
        <v>1.4929661194935983E-4</v>
      </c>
      <c r="O149" s="9">
        <f>SUMIFS('Raw Hourly Load Data'!$Q:$Q,'Raw Hourly Load Data'!$H:$H,$A149,'Raw Hourly Load Data'!$J:$J,O$1)</f>
        <v>1.5285884862902715E-4</v>
      </c>
      <c r="P149" s="9">
        <f>SUMIFS('Raw Hourly Load Data'!$Q:$Q,'Raw Hourly Load Data'!$H:$H,$A149,'Raw Hourly Load Data'!$J:$J,P$1)</f>
        <v>1.5608431963205519E-4</v>
      </c>
      <c r="Q149" s="9">
        <f>SUMIFS('Raw Hourly Load Data'!$Q:$Q,'Raw Hourly Load Data'!$H:$H,$A149,'Raw Hourly Load Data'!$J:$J,Q$1)</f>
        <v>1.5489122653341303E-4</v>
      </c>
      <c r="R149" s="9">
        <f>SUMIFS('Raw Hourly Load Data'!$Q:$Q,'Raw Hourly Load Data'!$H:$H,$A149,'Raw Hourly Load Data'!$J:$J,R$1)</f>
        <v>1.5148664459690476E-4</v>
      </c>
      <c r="S149" s="9">
        <f>SUMIFS('Raw Hourly Load Data'!$Q:$Q,'Raw Hourly Load Data'!$H:$H,$A149,'Raw Hourly Load Data'!$J:$J,S$1)</f>
        <v>1.441067157190829E-4</v>
      </c>
      <c r="T149" s="9">
        <f>SUMIFS('Raw Hourly Load Data'!$Q:$Q,'Raw Hourly Load Data'!$H:$H,$A149,'Raw Hourly Load Data'!$J:$J,T$1)</f>
        <v>1.3566010542681719E-4</v>
      </c>
      <c r="U149" s="9">
        <f>SUMIFS('Raw Hourly Load Data'!$Q:$Q,'Raw Hourly Load Data'!$H:$H,$A149,'Raw Hourly Load Data'!$J:$J,U$1)</f>
        <v>1.3151858063126728E-4</v>
      </c>
      <c r="V149" s="9">
        <f>SUMIFS('Raw Hourly Load Data'!$Q:$Q,'Raw Hourly Load Data'!$H:$H,$A149,'Raw Hourly Load Data'!$J:$J,V$1)</f>
        <v>1.2945097692706588E-4</v>
      </c>
      <c r="W149" s="9">
        <f>SUMIFS('Raw Hourly Load Data'!$Q:$Q,'Raw Hourly Load Data'!$H:$H,$A149,'Raw Hourly Load Data'!$J:$J,W$1)</f>
        <v>1.2220029934393645E-4</v>
      </c>
      <c r="X149" s="9">
        <f>SUMIFS('Raw Hourly Load Data'!$Q:$Q,'Raw Hourly Load Data'!$H:$H,$A149,'Raw Hourly Load Data'!$J:$J,X$1)</f>
        <v>1.1506009386559252E-4</v>
      </c>
      <c r="Y149" s="9">
        <f>SUMIFS('Raw Hourly Load Data'!$Q:$Q,'Raw Hourly Load Data'!$H:$H,$A149,'Raw Hourly Load Data'!$J:$J,Y$1)</f>
        <v>1.0871329788631176E-4</v>
      </c>
    </row>
    <row r="150" spans="1:25" x14ac:dyDescent="0.25">
      <c r="A150" s="9" t="s">
        <v>171</v>
      </c>
      <c r="B150" s="9">
        <f>SUMIFS('Raw Hourly Load Data'!$Q:$Q,'Raw Hourly Load Data'!$H:$H,$A150,'Raw Hourly Load Data'!$J:$J,B$1)</f>
        <v>9.8084624882811109E-5</v>
      </c>
      <c r="C150" s="9">
        <f>SUMIFS('Raw Hourly Load Data'!$Q:$Q,'Raw Hourly Load Data'!$H:$H,$A150,'Raw Hourly Load Data'!$J:$J,C$1)</f>
        <v>9.4778992254781723E-5</v>
      </c>
      <c r="D150" s="9">
        <f>SUMIFS('Raw Hourly Load Data'!$Q:$Q,'Raw Hourly Load Data'!$H:$H,$A150,'Raw Hourly Load Data'!$J:$J,D$1)</f>
        <v>9.2327900717689723E-5</v>
      </c>
      <c r="E150" s="9">
        <f>SUMIFS('Raw Hourly Load Data'!$Q:$Q,'Raw Hourly Load Data'!$H:$H,$A150,'Raw Hourly Load Data'!$J:$J,E$1)</f>
        <v>9.2125955676548602E-5</v>
      </c>
      <c r="F150" s="9">
        <f>SUMIFS('Raw Hourly Load Data'!$Q:$Q,'Raw Hourly Load Data'!$H:$H,$A150,'Raw Hourly Load Data'!$J:$J,F$1)</f>
        <v>9.2348120673999931E-5</v>
      </c>
      <c r="G150" s="9">
        <f>SUMIFS('Raw Hourly Load Data'!$Q:$Q,'Raw Hourly Load Data'!$H:$H,$A150,'Raw Hourly Load Data'!$J:$J,G$1)</f>
        <v>9.2414372557177301E-5</v>
      </c>
      <c r="H150" s="9">
        <f>SUMIFS('Raw Hourly Load Data'!$Q:$Q,'Raw Hourly Load Data'!$H:$H,$A150,'Raw Hourly Load Data'!$J:$J,H$1)</f>
        <v>9.0113141135943667E-5</v>
      </c>
      <c r="I150" s="9">
        <f>SUMIFS('Raw Hourly Load Data'!$Q:$Q,'Raw Hourly Load Data'!$H:$H,$A150,'Raw Hourly Load Data'!$J:$J,I$1)</f>
        <v>9.5385225718928028E-5</v>
      </c>
      <c r="J150" s="9">
        <f>SUMIFS('Raw Hourly Load Data'!$Q:$Q,'Raw Hourly Load Data'!$H:$H,$A150,'Raw Hourly Load Data'!$J:$J,J$1)</f>
        <v>1.0793537749602622E-4</v>
      </c>
      <c r="K150" s="9">
        <f>SUMIFS('Raw Hourly Load Data'!$Q:$Q,'Raw Hourly Load Data'!$H:$H,$A150,'Raw Hourly Load Data'!$J:$J,K$1)</f>
        <v>1.2214729951419916E-4</v>
      </c>
      <c r="L150" s="9">
        <f>SUMIFS('Raw Hourly Load Data'!$Q:$Q,'Raw Hourly Load Data'!$H:$H,$A150,'Raw Hourly Load Data'!$J:$J,L$1)</f>
        <v>1.3124202903532273E-4</v>
      </c>
      <c r="M150" s="9">
        <f>SUMIFS('Raw Hourly Load Data'!$Q:$Q,'Raw Hourly Load Data'!$H:$H,$A150,'Raw Hourly Load Data'!$J:$J,M$1)</f>
        <v>1.3775140815133681E-4</v>
      </c>
      <c r="N150" s="9">
        <f>SUMIFS('Raw Hourly Load Data'!$Q:$Q,'Raw Hourly Load Data'!$H:$H,$A150,'Raw Hourly Load Data'!$J:$J,N$1)</f>
        <v>1.4313968428376759E-4</v>
      </c>
      <c r="O150" s="9">
        <f>SUMIFS('Raw Hourly Load Data'!$Q:$Q,'Raw Hourly Load Data'!$H:$H,$A150,'Raw Hourly Load Data'!$J:$J,O$1)</f>
        <v>1.4677393904628222E-4</v>
      </c>
      <c r="P150" s="9">
        <f>SUMIFS('Raw Hourly Load Data'!$Q:$Q,'Raw Hourly Load Data'!$H:$H,$A150,'Raw Hourly Load Data'!$J:$J,P$1)</f>
        <v>1.4920100113679019E-4</v>
      </c>
      <c r="Q150" s="9">
        <f>SUMIFS('Raw Hourly Load Data'!$Q:$Q,'Raw Hourly Load Data'!$H:$H,$A150,'Raw Hourly Load Data'!$J:$J,Q$1)</f>
        <v>1.4912713843511245E-4</v>
      </c>
      <c r="R150" s="9">
        <f>SUMIFS('Raw Hourly Load Data'!$Q:$Q,'Raw Hourly Load Data'!$H:$H,$A150,'Raw Hourly Load Data'!$J:$J,R$1)</f>
        <v>1.4507570023695936E-4</v>
      </c>
      <c r="S150" s="9">
        <f>SUMIFS('Raw Hourly Load Data'!$Q:$Q,'Raw Hourly Load Data'!$H:$H,$A150,'Raw Hourly Load Data'!$J:$J,S$1)</f>
        <v>1.3727779850368201E-4</v>
      </c>
      <c r="T150" s="9">
        <f>SUMIFS('Raw Hourly Load Data'!$Q:$Q,'Raw Hourly Load Data'!$H:$H,$A150,'Raw Hourly Load Data'!$J:$J,T$1)</f>
        <v>1.3058502407669855E-4</v>
      </c>
      <c r="U150" s="9">
        <f>SUMIFS('Raw Hourly Load Data'!$Q:$Q,'Raw Hourly Load Data'!$H:$H,$A150,'Raw Hourly Load Data'!$J:$J,U$1)</f>
        <v>1.2687400748382017E-4</v>
      </c>
      <c r="V150" s="9">
        <f>SUMIFS('Raw Hourly Load Data'!$Q:$Q,'Raw Hourly Load Data'!$H:$H,$A150,'Raw Hourly Load Data'!$J:$J,V$1)</f>
        <v>1.2328435656856827E-4</v>
      </c>
      <c r="W150" s="9">
        <f>SUMIFS('Raw Hourly Load Data'!$Q:$Q,'Raw Hourly Load Data'!$H:$H,$A150,'Raw Hourly Load Data'!$J:$J,W$1)</f>
        <v>1.1595711402954025E-4</v>
      </c>
      <c r="X150" s="9">
        <f>SUMIFS('Raw Hourly Load Data'!$Q:$Q,'Raw Hourly Load Data'!$H:$H,$A150,'Raw Hourly Load Data'!$J:$J,X$1)</f>
        <v>1.0850140325590398E-4</v>
      </c>
      <c r="Y150" s="9">
        <f>SUMIFS('Raw Hourly Load Data'!$Q:$Q,'Raw Hourly Load Data'!$H:$H,$A150,'Raw Hourly Load Data'!$J:$J,Y$1)</f>
        <v>1.0320773102128471E-4</v>
      </c>
    </row>
    <row r="151" spans="1:25" x14ac:dyDescent="0.25">
      <c r="A151" s="9" t="s">
        <v>172</v>
      </c>
      <c r="B151" s="9">
        <f>SUMIFS('Raw Hourly Load Data'!$Q:$Q,'Raw Hourly Load Data'!$H:$H,$A151,'Raw Hourly Load Data'!$J:$J,B$1)</f>
        <v>1.0144480442317285E-4</v>
      </c>
      <c r="C151" s="9">
        <f>SUMIFS('Raw Hourly Load Data'!$Q:$Q,'Raw Hourly Load Data'!$H:$H,$A151,'Raw Hourly Load Data'!$J:$J,C$1)</f>
        <v>9.9392537553546475E-5</v>
      </c>
      <c r="D151" s="9">
        <f>SUMIFS('Raw Hourly Load Data'!$Q:$Q,'Raw Hourly Load Data'!$H:$H,$A151,'Raw Hourly Load Data'!$J:$J,D$1)</f>
        <v>9.7751873991840739E-5</v>
      </c>
      <c r="E151" s="9">
        <f>SUMIFS('Raw Hourly Load Data'!$Q:$Q,'Raw Hourly Load Data'!$H:$H,$A151,'Raw Hourly Load Data'!$J:$J,E$1)</f>
        <v>9.897164264747347E-5</v>
      </c>
      <c r="F151" s="9">
        <f>SUMIFS('Raw Hourly Load Data'!$Q:$Q,'Raw Hourly Load Data'!$H:$H,$A151,'Raw Hourly Load Data'!$J:$J,F$1)</f>
        <v>1.0315789026210601E-4</v>
      </c>
      <c r="G151" s="9">
        <f>SUMIFS('Raw Hourly Load Data'!$Q:$Q,'Raw Hourly Load Data'!$H:$H,$A151,'Raw Hourly Load Data'!$J:$J,G$1)</f>
        <v>1.0964971468997806E-4</v>
      </c>
      <c r="H151" s="9">
        <f>SUMIFS('Raw Hourly Load Data'!$Q:$Q,'Raw Hourly Load Data'!$H:$H,$A151,'Raw Hourly Load Data'!$J:$J,H$1)</f>
        <v>1.1266132550796315E-4</v>
      </c>
      <c r="I151" s="9">
        <f>SUMIFS('Raw Hourly Load Data'!$Q:$Q,'Raw Hourly Load Data'!$H:$H,$A151,'Raw Hourly Load Data'!$J:$J,I$1)</f>
        <v>1.1947699067294109E-4</v>
      </c>
      <c r="J151" s="9">
        <f>SUMIFS('Raw Hourly Load Data'!$Q:$Q,'Raw Hourly Load Data'!$H:$H,$A151,'Raw Hourly Load Data'!$J:$J,J$1)</f>
        <v>1.3059067993150575E-4</v>
      </c>
      <c r="K151" s="9">
        <f>SUMIFS('Raw Hourly Load Data'!$Q:$Q,'Raw Hourly Load Data'!$H:$H,$A151,'Raw Hourly Load Data'!$J:$J,K$1)</f>
        <v>1.4292705492396723E-4</v>
      </c>
      <c r="L151" s="9">
        <f>SUMIFS('Raw Hourly Load Data'!$Q:$Q,'Raw Hourly Load Data'!$H:$H,$A151,'Raw Hourly Load Data'!$J:$J,L$1)</f>
        <v>1.5019186517065207E-4</v>
      </c>
      <c r="M151" s="9">
        <f>SUMIFS('Raw Hourly Load Data'!$Q:$Q,'Raw Hourly Load Data'!$H:$H,$A151,'Raw Hourly Load Data'!$J:$J,M$1)</f>
        <v>1.5613519769126495E-4</v>
      </c>
      <c r="N151" s="9">
        <f>SUMIFS('Raw Hourly Load Data'!$Q:$Q,'Raw Hourly Load Data'!$H:$H,$A151,'Raw Hourly Load Data'!$J:$J,N$1)</f>
        <v>1.6109566854782728E-4</v>
      </c>
      <c r="O151" s="9">
        <f>SUMIFS('Raw Hourly Load Data'!$Q:$Q,'Raw Hourly Load Data'!$H:$H,$A151,'Raw Hourly Load Data'!$J:$J,O$1)</f>
        <v>1.6476157004052867E-4</v>
      </c>
      <c r="P151" s="9">
        <f>SUMIFS('Raw Hourly Load Data'!$Q:$Q,'Raw Hourly Load Data'!$H:$H,$A151,'Raw Hourly Load Data'!$J:$J,P$1)</f>
        <v>1.6664953852778362E-4</v>
      </c>
      <c r="Q151" s="9">
        <f>SUMIFS('Raw Hourly Load Data'!$Q:$Q,'Raw Hourly Load Data'!$H:$H,$A151,'Raw Hourly Load Data'!$J:$J,Q$1)</f>
        <v>1.6553312440015081E-4</v>
      </c>
      <c r="R151" s="9">
        <f>SUMIFS('Raw Hourly Load Data'!$Q:$Q,'Raw Hourly Load Data'!$H:$H,$A151,'Raw Hourly Load Data'!$J:$J,R$1)</f>
        <v>1.5972355894988105E-4</v>
      </c>
      <c r="S151" s="9">
        <f>SUMIFS('Raw Hourly Load Data'!$Q:$Q,'Raw Hourly Load Data'!$H:$H,$A151,'Raw Hourly Load Data'!$J:$J,S$1)</f>
        <v>1.4986581697452273E-4</v>
      </c>
      <c r="T151" s="9">
        <f>SUMIFS('Raw Hourly Load Data'!$Q:$Q,'Raw Hourly Load Data'!$H:$H,$A151,'Raw Hourly Load Data'!$J:$J,T$1)</f>
        <v>1.40495945171157E-4</v>
      </c>
      <c r="U151" s="9">
        <f>SUMIFS('Raw Hourly Load Data'!$Q:$Q,'Raw Hourly Load Data'!$H:$H,$A151,'Raw Hourly Load Data'!$J:$J,U$1)</f>
        <v>1.3549535444431848E-4</v>
      </c>
      <c r="V151" s="9">
        <f>SUMIFS('Raw Hourly Load Data'!$Q:$Q,'Raw Hourly Load Data'!$H:$H,$A151,'Raw Hourly Load Data'!$J:$J,V$1)</f>
        <v>1.2981655364298678E-4</v>
      </c>
      <c r="W151" s="9">
        <f>SUMIFS('Raw Hourly Load Data'!$Q:$Q,'Raw Hourly Load Data'!$H:$H,$A151,'Raw Hourly Load Data'!$J:$J,W$1)</f>
        <v>1.1852393482429168E-4</v>
      </c>
      <c r="X151" s="9">
        <f>SUMIFS('Raw Hourly Load Data'!$Q:$Q,'Raw Hourly Load Data'!$H:$H,$A151,'Raw Hourly Load Data'!$J:$J,X$1)</f>
        <v>1.0978485628114539E-4</v>
      </c>
      <c r="Y151" s="9">
        <f>SUMIFS('Raw Hourly Load Data'!$Q:$Q,'Raw Hourly Load Data'!$H:$H,$A151,'Raw Hourly Load Data'!$J:$J,Y$1)</f>
        <v>1.0406935184497494E-4</v>
      </c>
    </row>
    <row r="152" spans="1:25" x14ac:dyDescent="0.25">
      <c r="A152" s="9" t="s">
        <v>173</v>
      </c>
      <c r="B152" s="9">
        <f>SUMIFS('Raw Hourly Load Data'!$Q:$Q,'Raw Hourly Load Data'!$H:$H,$A152,'Raw Hourly Load Data'!$J:$J,B$1)</f>
        <v>1.0194762987407977E-4</v>
      </c>
      <c r="C152" s="9">
        <f>SUMIFS('Raw Hourly Load Data'!$Q:$Q,'Raw Hourly Load Data'!$H:$H,$A152,'Raw Hourly Load Data'!$J:$J,C$1)</f>
        <v>9.9600273117158672E-5</v>
      </c>
      <c r="D152" s="9">
        <f>SUMIFS('Raw Hourly Load Data'!$Q:$Q,'Raw Hourly Load Data'!$H:$H,$A152,'Raw Hourly Load Data'!$J:$J,D$1)</f>
        <v>9.7527378210106167E-5</v>
      </c>
      <c r="E152" s="9">
        <f>SUMIFS('Raw Hourly Load Data'!$Q:$Q,'Raw Hourly Load Data'!$H:$H,$A152,'Raw Hourly Load Data'!$J:$J,E$1)</f>
        <v>9.8481423996057252E-5</v>
      </c>
      <c r="F152" s="9">
        <f>SUMIFS('Raw Hourly Load Data'!$Q:$Q,'Raw Hourly Load Data'!$H:$H,$A152,'Raw Hourly Load Data'!$J:$J,F$1)</f>
        <v>1.0219456628836426E-4</v>
      </c>
      <c r="G152" s="9">
        <f>SUMIFS('Raw Hourly Load Data'!$Q:$Q,'Raw Hourly Load Data'!$H:$H,$A152,'Raw Hourly Load Data'!$J:$J,G$1)</f>
        <v>1.0803913951948524E-4</v>
      </c>
      <c r="H152" s="9">
        <f>SUMIFS('Raw Hourly Load Data'!$Q:$Q,'Raw Hourly Load Data'!$H:$H,$A152,'Raw Hourly Load Data'!$J:$J,H$1)</f>
        <v>1.0991171393009989E-4</v>
      </c>
      <c r="I152" s="9">
        <f>SUMIFS('Raw Hourly Load Data'!$Q:$Q,'Raw Hourly Load Data'!$H:$H,$A152,'Raw Hourly Load Data'!$J:$J,I$1)</f>
        <v>1.1518424455616137E-4</v>
      </c>
      <c r="J152" s="9">
        <f>SUMIFS('Raw Hourly Load Data'!$Q:$Q,'Raw Hourly Load Data'!$H:$H,$A152,'Raw Hourly Load Data'!$J:$J,J$1)</f>
        <v>1.2447381037682253E-4</v>
      </c>
      <c r="K152" s="9">
        <f>SUMIFS('Raw Hourly Load Data'!$Q:$Q,'Raw Hourly Load Data'!$H:$H,$A152,'Raw Hourly Load Data'!$J:$J,K$1)</f>
        <v>1.3509532334450041E-4</v>
      </c>
      <c r="L152" s="9">
        <f>SUMIFS('Raw Hourly Load Data'!$Q:$Q,'Raw Hourly Load Data'!$H:$H,$A152,'Raw Hourly Load Data'!$J:$J,L$1)</f>
        <v>1.4150803880303149E-4</v>
      </c>
      <c r="M152" s="9">
        <f>SUMIFS('Raw Hourly Load Data'!$Q:$Q,'Raw Hourly Load Data'!$H:$H,$A152,'Raw Hourly Load Data'!$J:$J,M$1)</f>
        <v>1.4672317988594753E-4</v>
      </c>
      <c r="N152" s="9">
        <f>SUMIFS('Raw Hourly Load Data'!$Q:$Q,'Raw Hourly Load Data'!$H:$H,$A152,'Raw Hourly Load Data'!$J:$J,N$1)</f>
        <v>1.5145946703596844E-4</v>
      </c>
      <c r="O152" s="9">
        <f>SUMIFS('Raw Hourly Load Data'!$Q:$Q,'Raw Hourly Load Data'!$H:$H,$A152,'Raw Hourly Load Data'!$J:$J,O$1)</f>
        <v>1.5523538829313578E-4</v>
      </c>
      <c r="P152" s="9">
        <f>SUMIFS('Raw Hourly Load Data'!$Q:$Q,'Raw Hourly Load Data'!$H:$H,$A152,'Raw Hourly Load Data'!$J:$J,P$1)</f>
        <v>1.5739860766927333E-4</v>
      </c>
      <c r="Q152" s="9">
        <f>SUMIFS('Raw Hourly Load Data'!$Q:$Q,'Raw Hourly Load Data'!$H:$H,$A152,'Raw Hourly Load Data'!$J:$J,Q$1)</f>
        <v>1.5653178390273448E-4</v>
      </c>
      <c r="R152" s="9">
        <f>SUMIFS('Raw Hourly Load Data'!$Q:$Q,'Raw Hourly Load Data'!$H:$H,$A152,'Raw Hourly Load Data'!$J:$J,R$1)</f>
        <v>1.5125052182507419E-4</v>
      </c>
      <c r="S152" s="9">
        <f>SUMIFS('Raw Hourly Load Data'!$Q:$Q,'Raw Hourly Load Data'!$H:$H,$A152,'Raw Hourly Load Data'!$J:$J,S$1)</f>
        <v>1.4174965171182964E-4</v>
      </c>
      <c r="T152" s="9">
        <f>SUMIFS('Raw Hourly Load Data'!$Q:$Q,'Raw Hourly Load Data'!$H:$H,$A152,'Raw Hourly Load Data'!$J:$J,T$1)</f>
        <v>1.3255862100769873E-4</v>
      </c>
      <c r="U152" s="9">
        <f>SUMIFS('Raw Hourly Load Data'!$Q:$Q,'Raw Hourly Load Data'!$H:$H,$A152,'Raw Hourly Load Data'!$J:$J,U$1)</f>
        <v>1.2790536640583866E-4</v>
      </c>
      <c r="V152" s="9">
        <f>SUMIFS('Raw Hourly Load Data'!$Q:$Q,'Raw Hourly Load Data'!$H:$H,$A152,'Raw Hourly Load Data'!$J:$J,V$1)</f>
        <v>1.2312164943818331E-4</v>
      </c>
      <c r="W152" s="9">
        <f>SUMIFS('Raw Hourly Load Data'!$Q:$Q,'Raw Hourly Load Data'!$H:$H,$A152,'Raw Hourly Load Data'!$J:$J,W$1)</f>
        <v>1.1359182668101552E-4</v>
      </c>
      <c r="X152" s="9">
        <f>SUMIFS('Raw Hourly Load Data'!$Q:$Q,'Raw Hourly Load Data'!$H:$H,$A152,'Raw Hourly Load Data'!$J:$J,X$1)</f>
        <v>1.0579312496420768E-4</v>
      </c>
      <c r="Y152" s="9">
        <f>SUMIFS('Raw Hourly Load Data'!$Q:$Q,'Raw Hourly Load Data'!$H:$H,$A152,'Raw Hourly Load Data'!$J:$J,Y$1)</f>
        <v>1.001796236363094E-4</v>
      </c>
    </row>
    <row r="153" spans="1:25" x14ac:dyDescent="0.25">
      <c r="A153" s="9" t="s">
        <v>174</v>
      </c>
      <c r="B153" s="9">
        <f>SUMIFS('Raw Hourly Load Data'!$Q:$Q,'Raw Hourly Load Data'!$H:$H,$A153,'Raw Hourly Load Data'!$J:$J,B$1)</f>
        <v>9.8004462715255508E-5</v>
      </c>
      <c r="C153" s="9">
        <f>SUMIFS('Raw Hourly Load Data'!$Q:$Q,'Raw Hourly Load Data'!$H:$H,$A153,'Raw Hourly Load Data'!$J:$J,C$1)</f>
        <v>9.5831125813291071E-5</v>
      </c>
      <c r="D153" s="9">
        <f>SUMIFS('Raw Hourly Load Data'!$Q:$Q,'Raw Hourly Load Data'!$H:$H,$A153,'Raw Hourly Load Data'!$J:$J,D$1)</f>
        <v>9.3882791927864411E-5</v>
      </c>
      <c r="E153" s="9">
        <f>SUMIFS('Raw Hourly Load Data'!$Q:$Q,'Raw Hourly Load Data'!$H:$H,$A153,'Raw Hourly Load Data'!$J:$J,E$1)</f>
        <v>9.5025808390664934E-5</v>
      </c>
      <c r="F153" s="9">
        <f>SUMIFS('Raw Hourly Load Data'!$Q:$Q,'Raw Hourly Load Data'!$H:$H,$A153,'Raw Hourly Load Data'!$J:$J,F$1)</f>
        <v>9.8692248610962095E-5</v>
      </c>
      <c r="G153" s="9">
        <f>SUMIFS('Raw Hourly Load Data'!$Q:$Q,'Raw Hourly Load Data'!$H:$H,$A153,'Raw Hourly Load Data'!$J:$J,G$1)</f>
        <v>1.0454460680995017E-4</v>
      </c>
      <c r="H153" s="9">
        <f>SUMIFS('Raw Hourly Load Data'!$Q:$Q,'Raw Hourly Load Data'!$H:$H,$A153,'Raw Hourly Load Data'!$J:$J,H$1)</f>
        <v>1.0623259041112504E-4</v>
      </c>
      <c r="I153" s="9">
        <f>SUMIFS('Raw Hourly Load Data'!$Q:$Q,'Raw Hourly Load Data'!$H:$H,$A153,'Raw Hourly Load Data'!$J:$J,I$1)</f>
        <v>1.1152172839338833E-4</v>
      </c>
      <c r="J153" s="9">
        <f>SUMIFS('Raw Hourly Load Data'!$Q:$Q,'Raw Hourly Load Data'!$H:$H,$A153,'Raw Hourly Load Data'!$J:$J,J$1)</f>
        <v>1.2062462799923679E-4</v>
      </c>
      <c r="K153" s="9">
        <f>SUMIFS('Raw Hourly Load Data'!$Q:$Q,'Raw Hourly Load Data'!$H:$H,$A153,'Raw Hourly Load Data'!$J:$J,K$1)</f>
        <v>1.3149332819547107E-4</v>
      </c>
      <c r="L153" s="9">
        <f>SUMIFS('Raw Hourly Load Data'!$Q:$Q,'Raw Hourly Load Data'!$H:$H,$A153,'Raw Hourly Load Data'!$J:$J,L$1)</f>
        <v>1.3790850467641701E-4</v>
      </c>
      <c r="M153" s="9">
        <f>SUMIFS('Raw Hourly Load Data'!$Q:$Q,'Raw Hourly Load Data'!$H:$H,$A153,'Raw Hourly Load Data'!$J:$J,M$1)</f>
        <v>1.4292185090681217E-4</v>
      </c>
      <c r="N153" s="9">
        <f>SUMIFS('Raw Hourly Load Data'!$Q:$Q,'Raw Hourly Load Data'!$H:$H,$A153,'Raw Hourly Load Data'!$J:$J,N$1)</f>
        <v>1.4731621246789734E-4</v>
      </c>
      <c r="O153" s="9">
        <f>SUMIFS('Raw Hourly Load Data'!$Q:$Q,'Raw Hourly Load Data'!$H:$H,$A153,'Raw Hourly Load Data'!$J:$J,O$1)</f>
        <v>1.505597091536431E-4</v>
      </c>
      <c r="P153" s="9">
        <f>SUMIFS('Raw Hourly Load Data'!$Q:$Q,'Raw Hourly Load Data'!$H:$H,$A153,'Raw Hourly Load Data'!$J:$J,P$1)</f>
        <v>1.5179217935496023E-4</v>
      </c>
      <c r="Q153" s="9">
        <f>SUMIFS('Raw Hourly Load Data'!$Q:$Q,'Raw Hourly Load Data'!$H:$H,$A153,'Raw Hourly Load Data'!$J:$J,Q$1)</f>
        <v>1.5005234099753456E-4</v>
      </c>
      <c r="R153" s="9">
        <f>SUMIFS('Raw Hourly Load Data'!$Q:$Q,'Raw Hourly Load Data'!$H:$H,$A153,'Raw Hourly Load Data'!$J:$J,R$1)</f>
        <v>1.4580882712084595E-4</v>
      </c>
      <c r="S153" s="9">
        <f>SUMIFS('Raw Hourly Load Data'!$Q:$Q,'Raw Hourly Load Data'!$H:$H,$A153,'Raw Hourly Load Data'!$J:$J,S$1)</f>
        <v>1.3526897126133792E-4</v>
      </c>
      <c r="T153" s="9">
        <f>SUMIFS('Raw Hourly Load Data'!$Q:$Q,'Raw Hourly Load Data'!$H:$H,$A153,'Raw Hourly Load Data'!$J:$J,T$1)</f>
        <v>1.2708306453066854E-4</v>
      </c>
      <c r="U153" s="9">
        <f>SUMIFS('Raw Hourly Load Data'!$Q:$Q,'Raw Hourly Load Data'!$H:$H,$A153,'Raw Hourly Load Data'!$J:$J,U$1)</f>
        <v>1.2347822081693581E-4</v>
      </c>
      <c r="V153" s="9">
        <f>SUMIFS('Raw Hourly Load Data'!$Q:$Q,'Raw Hourly Load Data'!$H:$H,$A153,'Raw Hourly Load Data'!$J:$J,V$1)</f>
        <v>1.1937518027414017E-4</v>
      </c>
      <c r="W153" s="9">
        <f>SUMIFS('Raw Hourly Load Data'!$Q:$Q,'Raw Hourly Load Data'!$H:$H,$A153,'Raw Hourly Load Data'!$J:$J,W$1)</f>
        <v>1.1029325270106703E-4</v>
      </c>
      <c r="X153" s="9">
        <f>SUMIFS('Raw Hourly Load Data'!$Q:$Q,'Raw Hourly Load Data'!$H:$H,$A153,'Raw Hourly Load Data'!$J:$J,X$1)</f>
        <v>1.0088431400078346E-4</v>
      </c>
      <c r="Y153" s="9">
        <f>SUMIFS('Raw Hourly Load Data'!$Q:$Q,'Raw Hourly Load Data'!$H:$H,$A153,'Raw Hourly Load Data'!$J:$J,Y$1)</f>
        <v>9.7919061002507051E-5</v>
      </c>
    </row>
    <row r="154" spans="1:25" x14ac:dyDescent="0.25">
      <c r="A154" s="9" t="s">
        <v>175</v>
      </c>
      <c r="B154" s="9">
        <f>SUMIFS('Raw Hourly Load Data'!$Q:$Q,'Raw Hourly Load Data'!$H:$H,$A154,'Raw Hourly Load Data'!$J:$J,B$1)</f>
        <v>9.5754636126077979E-5</v>
      </c>
      <c r="C154" s="9">
        <f>SUMIFS('Raw Hourly Load Data'!$Q:$Q,'Raw Hourly Load Data'!$H:$H,$A154,'Raw Hourly Load Data'!$J:$J,C$1)</f>
        <v>9.3408192309694764E-5</v>
      </c>
      <c r="D154" s="9">
        <f>SUMIFS('Raw Hourly Load Data'!$Q:$Q,'Raw Hourly Load Data'!$H:$H,$A154,'Raw Hourly Load Data'!$J:$J,D$1)</f>
        <v>9.1620229127079283E-5</v>
      </c>
      <c r="E154" s="9">
        <f>SUMIFS('Raw Hourly Load Data'!$Q:$Q,'Raw Hourly Load Data'!$H:$H,$A154,'Raw Hourly Load Data'!$J:$J,E$1)</f>
        <v>9.2719919498134931E-5</v>
      </c>
      <c r="F154" s="9">
        <f>SUMIFS('Raw Hourly Load Data'!$Q:$Q,'Raw Hourly Load Data'!$H:$H,$A154,'Raw Hourly Load Data'!$J:$J,F$1)</f>
        <v>9.6564667654984785E-5</v>
      </c>
      <c r="G154" s="9">
        <f>SUMIFS('Raw Hourly Load Data'!$Q:$Q,'Raw Hourly Load Data'!$H:$H,$A154,'Raw Hourly Load Data'!$J:$J,G$1)</f>
        <v>1.0183605329360363E-4</v>
      </c>
      <c r="H154" s="9">
        <f>SUMIFS('Raw Hourly Load Data'!$Q:$Q,'Raw Hourly Load Data'!$H:$H,$A154,'Raw Hourly Load Data'!$J:$J,H$1)</f>
        <v>1.0409260911544389E-4</v>
      </c>
      <c r="I154" s="9">
        <f>SUMIFS('Raw Hourly Load Data'!$Q:$Q,'Raw Hourly Load Data'!$H:$H,$A154,'Raw Hourly Load Data'!$J:$J,I$1)</f>
        <v>1.0988830213425807E-4</v>
      </c>
      <c r="J154" s="9">
        <f>SUMIFS('Raw Hourly Load Data'!$Q:$Q,'Raw Hourly Load Data'!$H:$H,$A154,'Raw Hourly Load Data'!$J:$J,J$1)</f>
        <v>1.1610445110857667E-4</v>
      </c>
      <c r="K154" s="9">
        <f>SUMIFS('Raw Hourly Load Data'!$Q:$Q,'Raw Hourly Load Data'!$H:$H,$A154,'Raw Hourly Load Data'!$J:$J,K$1)</f>
        <v>1.2516706626418642E-4</v>
      </c>
      <c r="L154" s="9">
        <f>SUMIFS('Raw Hourly Load Data'!$Q:$Q,'Raw Hourly Load Data'!$H:$H,$A154,'Raw Hourly Load Data'!$J:$J,L$1)</f>
        <v>1.3099820022030486E-4</v>
      </c>
      <c r="M154" s="9">
        <f>SUMIFS('Raw Hourly Load Data'!$Q:$Q,'Raw Hourly Load Data'!$H:$H,$A154,'Raw Hourly Load Data'!$J:$J,M$1)</f>
        <v>1.3485064780272596E-4</v>
      </c>
      <c r="N154" s="9">
        <f>SUMIFS('Raw Hourly Load Data'!$Q:$Q,'Raw Hourly Load Data'!$H:$H,$A154,'Raw Hourly Load Data'!$J:$J,N$1)</f>
        <v>1.3799718275132991E-4</v>
      </c>
      <c r="O154" s="9">
        <f>SUMIFS('Raw Hourly Load Data'!$Q:$Q,'Raw Hourly Load Data'!$H:$H,$A154,'Raw Hourly Load Data'!$J:$J,O$1)</f>
        <v>1.404905164963142E-4</v>
      </c>
      <c r="P154" s="9">
        <f>SUMIFS('Raw Hourly Load Data'!$Q:$Q,'Raw Hourly Load Data'!$H:$H,$A154,'Raw Hourly Load Data'!$J:$J,P$1)</f>
        <v>1.4164496110598038E-4</v>
      </c>
      <c r="Q154" s="9">
        <f>SUMIFS('Raw Hourly Load Data'!$Q:$Q,'Raw Hourly Load Data'!$H:$H,$A154,'Raw Hourly Load Data'!$J:$J,Q$1)</f>
        <v>1.3833498332380107E-4</v>
      </c>
      <c r="R154" s="9">
        <f>SUMIFS('Raw Hourly Load Data'!$Q:$Q,'Raw Hourly Load Data'!$H:$H,$A154,'Raw Hourly Load Data'!$J:$J,R$1)</f>
        <v>1.3294150002157121E-4</v>
      </c>
      <c r="S154" s="9">
        <f>SUMIFS('Raw Hourly Load Data'!$Q:$Q,'Raw Hourly Load Data'!$H:$H,$A154,'Raw Hourly Load Data'!$J:$J,S$1)</f>
        <v>1.2230890447990944E-4</v>
      </c>
      <c r="T154" s="9">
        <f>SUMIFS('Raw Hourly Load Data'!$Q:$Q,'Raw Hourly Load Data'!$H:$H,$A154,'Raw Hourly Load Data'!$J:$J,T$1)</f>
        <v>1.1441414785459103E-4</v>
      </c>
      <c r="U154" s="9">
        <f>SUMIFS('Raw Hourly Load Data'!$Q:$Q,'Raw Hourly Load Data'!$H:$H,$A154,'Raw Hourly Load Data'!$J:$J,U$1)</f>
        <v>1.1269048262620837E-4</v>
      </c>
      <c r="V154" s="9">
        <f>SUMIFS('Raw Hourly Load Data'!$Q:$Q,'Raw Hourly Load Data'!$H:$H,$A154,'Raw Hourly Load Data'!$J:$J,V$1)</f>
        <v>1.1055060701149072E-4</v>
      </c>
      <c r="W154" s="9">
        <f>SUMIFS('Raw Hourly Load Data'!$Q:$Q,'Raw Hourly Load Data'!$H:$H,$A154,'Raw Hourly Load Data'!$J:$J,W$1)</f>
        <v>1.0340016907130403E-4</v>
      </c>
      <c r="X154" s="9">
        <f>SUMIFS('Raw Hourly Load Data'!$Q:$Q,'Raw Hourly Load Data'!$H:$H,$A154,'Raw Hourly Load Data'!$J:$J,X$1)</f>
        <v>9.6963801893351701E-5</v>
      </c>
      <c r="Y154" s="9">
        <f>SUMIFS('Raw Hourly Load Data'!$Q:$Q,'Raw Hourly Load Data'!$H:$H,$A154,'Raw Hourly Load Data'!$J:$J,Y$1)</f>
        <v>9.3805415566270035E-5</v>
      </c>
    </row>
    <row r="155" spans="1:25" x14ac:dyDescent="0.25">
      <c r="A155" s="9" t="s">
        <v>176</v>
      </c>
      <c r="B155" s="9">
        <f>SUMIFS('Raw Hourly Load Data'!$Q:$Q,'Raw Hourly Load Data'!$H:$H,$A155,'Raw Hourly Load Data'!$J:$J,B$1)</f>
        <v>1.0085439378729571E-4</v>
      </c>
      <c r="C155" s="9">
        <f>SUMIFS('Raw Hourly Load Data'!$Q:$Q,'Raw Hourly Load Data'!$H:$H,$A155,'Raw Hourly Load Data'!$J:$J,C$1)</f>
        <v>1.0080906767551308E-4</v>
      </c>
      <c r="D155" s="9">
        <f>SUMIFS('Raw Hourly Load Data'!$Q:$Q,'Raw Hourly Load Data'!$H:$H,$A155,'Raw Hourly Load Data'!$J:$J,D$1)</f>
        <v>1.0080155747705848E-4</v>
      </c>
      <c r="E155" s="9">
        <f>SUMIFS('Raw Hourly Load Data'!$Q:$Q,'Raw Hourly Load Data'!$H:$H,$A155,'Raw Hourly Load Data'!$J:$J,E$1)</f>
        <v>1.0170312341007643E-4</v>
      </c>
      <c r="F155" s="9">
        <f>SUMIFS('Raw Hourly Load Data'!$Q:$Q,'Raw Hourly Load Data'!$H:$H,$A155,'Raw Hourly Load Data'!$J:$J,F$1)</f>
        <v>1.0415084160879092E-4</v>
      </c>
      <c r="G155" s="9">
        <f>SUMIFS('Raw Hourly Load Data'!$Q:$Q,'Raw Hourly Load Data'!$H:$H,$A155,'Raw Hourly Load Data'!$J:$J,G$1)</f>
        <v>1.0612906837618187E-4</v>
      </c>
      <c r="H155" s="9">
        <f>SUMIFS('Raw Hourly Load Data'!$Q:$Q,'Raw Hourly Load Data'!$H:$H,$A155,'Raw Hourly Load Data'!$J:$J,H$1)</f>
        <v>1.0908559657263334E-4</v>
      </c>
      <c r="I155" s="9">
        <f>SUMIFS('Raw Hourly Load Data'!$Q:$Q,'Raw Hourly Load Data'!$H:$H,$A155,'Raw Hourly Load Data'!$J:$J,I$1)</f>
        <v>1.123082089178783E-4</v>
      </c>
      <c r="J155" s="9">
        <f>SUMIFS('Raw Hourly Load Data'!$Q:$Q,'Raw Hourly Load Data'!$H:$H,$A155,'Raw Hourly Load Data'!$J:$J,J$1)</f>
        <v>1.1854573628131258E-4</v>
      </c>
      <c r="K155" s="9">
        <f>SUMIFS('Raw Hourly Load Data'!$Q:$Q,'Raw Hourly Load Data'!$H:$H,$A155,'Raw Hourly Load Data'!$J:$J,K$1)</f>
        <v>1.2378970019437282E-4</v>
      </c>
      <c r="L155" s="9">
        <f>SUMIFS('Raw Hourly Load Data'!$Q:$Q,'Raw Hourly Load Data'!$H:$H,$A155,'Raw Hourly Load Data'!$J:$J,L$1)</f>
        <v>1.2956573043561309E-4</v>
      </c>
      <c r="M155" s="9">
        <f>SUMIFS('Raw Hourly Load Data'!$Q:$Q,'Raw Hourly Load Data'!$H:$H,$A155,'Raw Hourly Load Data'!$J:$J,M$1)</f>
        <v>1.3510526336410833E-4</v>
      </c>
      <c r="N155" s="9">
        <f>SUMIFS('Raw Hourly Load Data'!$Q:$Q,'Raw Hourly Load Data'!$H:$H,$A155,'Raw Hourly Load Data'!$J:$J,N$1)</f>
        <v>1.3748423338456791E-4</v>
      </c>
      <c r="O155" s="9">
        <f>SUMIFS('Raw Hourly Load Data'!$Q:$Q,'Raw Hourly Load Data'!$H:$H,$A155,'Raw Hourly Load Data'!$J:$J,O$1)</f>
        <v>1.3947214597265526E-4</v>
      </c>
      <c r="P155" s="9">
        <f>SUMIFS('Raw Hourly Load Data'!$Q:$Q,'Raw Hourly Load Data'!$H:$H,$A155,'Raw Hourly Load Data'!$J:$J,P$1)</f>
        <v>1.4110940886329919E-4</v>
      </c>
      <c r="Q155" s="9">
        <f>SUMIFS('Raw Hourly Load Data'!$Q:$Q,'Raw Hourly Load Data'!$H:$H,$A155,'Raw Hourly Load Data'!$J:$J,Q$1)</f>
        <v>1.4114521812891629E-4</v>
      </c>
      <c r="R155" s="9">
        <f>SUMIFS('Raw Hourly Load Data'!$Q:$Q,'Raw Hourly Load Data'!$H:$H,$A155,'Raw Hourly Load Data'!$J:$J,R$1)</f>
        <v>1.3888624921524269E-4</v>
      </c>
      <c r="S155" s="9">
        <f>SUMIFS('Raw Hourly Load Data'!$Q:$Q,'Raw Hourly Load Data'!$H:$H,$A155,'Raw Hourly Load Data'!$J:$J,S$1)</f>
        <v>1.3145552201745169E-4</v>
      </c>
      <c r="T155" s="9">
        <f>SUMIFS('Raw Hourly Load Data'!$Q:$Q,'Raw Hourly Load Data'!$H:$H,$A155,'Raw Hourly Load Data'!$J:$J,T$1)</f>
        <v>1.2287643671667111E-4</v>
      </c>
      <c r="U155" s="9">
        <f>SUMIFS('Raw Hourly Load Data'!$Q:$Q,'Raw Hourly Load Data'!$H:$H,$A155,'Raw Hourly Load Data'!$J:$J,U$1)</f>
        <v>1.199201630896908E-4</v>
      </c>
      <c r="V155" s="9">
        <f>SUMIFS('Raw Hourly Load Data'!$Q:$Q,'Raw Hourly Load Data'!$H:$H,$A155,'Raw Hourly Load Data'!$J:$J,V$1)</f>
        <v>1.1979723294771225E-4</v>
      </c>
      <c r="W155" s="9">
        <f>SUMIFS('Raw Hourly Load Data'!$Q:$Q,'Raw Hourly Load Data'!$H:$H,$A155,'Raw Hourly Load Data'!$J:$J,W$1)</f>
        <v>1.1367675656991438E-4</v>
      </c>
      <c r="X155" s="9">
        <f>SUMIFS('Raw Hourly Load Data'!$Q:$Q,'Raw Hourly Load Data'!$H:$H,$A155,'Raw Hourly Load Data'!$J:$J,X$1)</f>
        <v>1.0583387938171068E-4</v>
      </c>
      <c r="Y155" s="9">
        <f>SUMIFS('Raw Hourly Load Data'!$Q:$Q,'Raw Hourly Load Data'!$H:$H,$A155,'Raw Hourly Load Data'!$J:$J,Y$1)</f>
        <v>1.0137737130820306E-4</v>
      </c>
    </row>
    <row r="156" spans="1:25" x14ac:dyDescent="0.25">
      <c r="A156" s="9" t="s">
        <v>177</v>
      </c>
      <c r="B156" s="9">
        <f>SUMIFS('Raw Hourly Load Data'!$Q:$Q,'Raw Hourly Load Data'!$H:$H,$A156,'Raw Hourly Load Data'!$J:$J,B$1)</f>
        <v>9.9482595355929548E-5</v>
      </c>
      <c r="C156" s="9">
        <f>SUMIFS('Raw Hourly Load Data'!$Q:$Q,'Raw Hourly Load Data'!$H:$H,$A156,'Raw Hourly Load Data'!$J:$J,C$1)</f>
        <v>9.8483755976790715E-5</v>
      </c>
      <c r="D156" s="9">
        <f>SUMIFS('Raw Hourly Load Data'!$Q:$Q,'Raw Hourly Load Data'!$H:$H,$A156,'Raw Hourly Load Data'!$J:$J,D$1)</f>
        <v>9.8308728507612696E-5</v>
      </c>
      <c r="E156" s="9">
        <f>SUMIFS('Raw Hourly Load Data'!$Q:$Q,'Raw Hourly Load Data'!$H:$H,$A156,'Raw Hourly Load Data'!$J:$J,E$1)</f>
        <v>9.8972352720089464E-5</v>
      </c>
      <c r="F156" s="9">
        <f>SUMIFS('Raw Hourly Load Data'!$Q:$Q,'Raw Hourly Load Data'!$H:$H,$A156,'Raw Hourly Load Data'!$J:$J,F$1)</f>
        <v>1.0055497462277197E-4</v>
      </c>
      <c r="G156" s="9">
        <f>SUMIFS('Raw Hourly Load Data'!$Q:$Q,'Raw Hourly Load Data'!$H:$H,$A156,'Raw Hourly Load Data'!$J:$J,G$1)</f>
        <v>1.0125118312556365E-4</v>
      </c>
      <c r="H156" s="9">
        <f>SUMIFS('Raw Hourly Load Data'!$Q:$Q,'Raw Hourly Load Data'!$H:$H,$A156,'Raw Hourly Load Data'!$J:$J,H$1)</f>
        <v>1.0292227695632098E-4</v>
      </c>
      <c r="I156" s="9">
        <f>SUMIFS('Raw Hourly Load Data'!$Q:$Q,'Raw Hourly Load Data'!$H:$H,$A156,'Raw Hourly Load Data'!$J:$J,I$1)</f>
        <v>1.0614757087391303E-4</v>
      </c>
      <c r="J156" s="9">
        <f>SUMIFS('Raw Hourly Load Data'!$Q:$Q,'Raw Hourly Load Data'!$H:$H,$A156,'Raw Hourly Load Data'!$J:$J,J$1)</f>
        <v>1.1278262741493207E-4</v>
      </c>
      <c r="K156" s="9">
        <f>SUMIFS('Raw Hourly Load Data'!$Q:$Q,'Raw Hourly Load Data'!$H:$H,$A156,'Raw Hourly Load Data'!$J:$J,K$1)</f>
        <v>1.1843820314605904E-4</v>
      </c>
      <c r="L156" s="9">
        <f>SUMIFS('Raw Hourly Load Data'!$Q:$Q,'Raw Hourly Load Data'!$H:$H,$A156,'Raw Hourly Load Data'!$J:$J,L$1)</f>
        <v>1.2533333007895621E-4</v>
      </c>
      <c r="M156" s="9">
        <f>SUMIFS('Raw Hourly Load Data'!$Q:$Q,'Raw Hourly Load Data'!$H:$H,$A156,'Raw Hourly Load Data'!$J:$J,M$1)</f>
        <v>1.3230919376673971E-4</v>
      </c>
      <c r="N156" s="9">
        <f>SUMIFS('Raw Hourly Load Data'!$Q:$Q,'Raw Hourly Load Data'!$H:$H,$A156,'Raw Hourly Load Data'!$J:$J,N$1)</f>
        <v>1.366468064917392E-4</v>
      </c>
      <c r="O156" s="9">
        <f>SUMIFS('Raw Hourly Load Data'!$Q:$Q,'Raw Hourly Load Data'!$H:$H,$A156,'Raw Hourly Load Data'!$J:$J,O$1)</f>
        <v>1.4033480242199806E-4</v>
      </c>
      <c r="P156" s="9">
        <f>SUMIFS('Raw Hourly Load Data'!$Q:$Q,'Raw Hourly Load Data'!$H:$H,$A156,'Raw Hourly Load Data'!$J:$J,P$1)</f>
        <v>1.428793554347388E-4</v>
      </c>
      <c r="Q156" s="9">
        <f>SUMIFS('Raw Hourly Load Data'!$Q:$Q,'Raw Hourly Load Data'!$H:$H,$A156,'Raw Hourly Load Data'!$J:$J,Q$1)</f>
        <v>1.4381459035820468E-4</v>
      </c>
      <c r="R156" s="9">
        <f>SUMIFS('Raw Hourly Load Data'!$Q:$Q,'Raw Hourly Load Data'!$H:$H,$A156,'Raw Hourly Load Data'!$J:$J,R$1)</f>
        <v>1.4267304556438634E-4</v>
      </c>
      <c r="S156" s="9">
        <f>SUMIFS('Raw Hourly Load Data'!$Q:$Q,'Raw Hourly Load Data'!$H:$H,$A156,'Raw Hourly Load Data'!$J:$J,S$1)</f>
        <v>1.3637121350034781E-4</v>
      </c>
      <c r="T156" s="9">
        <f>SUMIFS('Raw Hourly Load Data'!$Q:$Q,'Raw Hourly Load Data'!$H:$H,$A156,'Raw Hourly Load Data'!$J:$J,T$1)</f>
        <v>1.295712089553578E-4</v>
      </c>
      <c r="U156" s="9">
        <f>SUMIFS('Raw Hourly Load Data'!$Q:$Q,'Raw Hourly Load Data'!$H:$H,$A156,'Raw Hourly Load Data'!$J:$J,U$1)</f>
        <v>1.2731362596164178E-4</v>
      </c>
      <c r="V156" s="9">
        <f>SUMIFS('Raw Hourly Load Data'!$Q:$Q,'Raw Hourly Load Data'!$H:$H,$A156,'Raw Hourly Load Data'!$J:$J,V$1)</f>
        <v>1.2726630000408189E-4</v>
      </c>
      <c r="W156" s="9">
        <f>SUMIFS('Raw Hourly Load Data'!$Q:$Q,'Raw Hourly Load Data'!$H:$H,$A156,'Raw Hourly Load Data'!$J:$J,W$1)</f>
        <v>1.2011295679126887E-4</v>
      </c>
      <c r="X156" s="9">
        <f>SUMIFS('Raw Hourly Load Data'!$Q:$Q,'Raw Hourly Load Data'!$H:$H,$A156,'Raw Hourly Load Data'!$J:$J,X$1)</f>
        <v>1.106282333740999E-4</v>
      </c>
      <c r="Y156" s="9">
        <f>SUMIFS('Raw Hourly Load Data'!$Q:$Q,'Raw Hourly Load Data'!$H:$H,$A156,'Raw Hourly Load Data'!$J:$J,Y$1)</f>
        <v>1.0465105757042737E-4</v>
      </c>
    </row>
    <row r="157" spans="1:25" x14ac:dyDescent="0.25">
      <c r="A157" s="9" t="s">
        <v>178</v>
      </c>
      <c r="B157" s="9">
        <f>SUMIFS('Raw Hourly Load Data'!$Q:$Q,'Raw Hourly Load Data'!$H:$H,$A157,'Raw Hourly Load Data'!$J:$J,B$1)</f>
        <v>9.4131608194133846E-5</v>
      </c>
      <c r="C157" s="9">
        <f>SUMIFS('Raw Hourly Load Data'!$Q:$Q,'Raw Hourly Load Data'!$H:$H,$A157,'Raw Hourly Load Data'!$J:$J,C$1)</f>
        <v>9.1612935531093677E-5</v>
      </c>
      <c r="D157" s="9">
        <f>SUMIFS('Raw Hourly Load Data'!$Q:$Q,'Raw Hourly Load Data'!$H:$H,$A157,'Raw Hourly Load Data'!$J:$J,D$1)</f>
        <v>9.044757823872014E-5</v>
      </c>
      <c r="E157" s="9">
        <f>SUMIFS('Raw Hourly Load Data'!$Q:$Q,'Raw Hourly Load Data'!$H:$H,$A157,'Raw Hourly Load Data'!$J:$J,E$1)</f>
        <v>9.2056848637355376E-5</v>
      </c>
      <c r="F157" s="9">
        <f>SUMIFS('Raw Hourly Load Data'!$Q:$Q,'Raw Hourly Load Data'!$H:$H,$A157,'Raw Hourly Load Data'!$J:$J,F$1)</f>
        <v>9.6454466696396069E-5</v>
      </c>
      <c r="G157" s="9">
        <f>SUMIFS('Raw Hourly Load Data'!$Q:$Q,'Raw Hourly Load Data'!$H:$H,$A157,'Raw Hourly Load Data'!$J:$J,G$1)</f>
        <v>1.0254908877802358E-4</v>
      </c>
      <c r="H157" s="9">
        <f>SUMIFS('Raw Hourly Load Data'!$Q:$Q,'Raw Hourly Load Data'!$H:$H,$A157,'Raw Hourly Load Data'!$J:$J,H$1)</f>
        <v>1.0613950143875947E-4</v>
      </c>
      <c r="I157" s="9">
        <f>SUMIFS('Raw Hourly Load Data'!$Q:$Q,'Raw Hourly Load Data'!$H:$H,$A157,'Raw Hourly Load Data'!$J:$J,I$1)</f>
        <v>1.1341135438856384E-4</v>
      </c>
      <c r="J157" s="9">
        <f>SUMIFS('Raw Hourly Load Data'!$Q:$Q,'Raw Hourly Load Data'!$H:$H,$A157,'Raw Hourly Load Data'!$J:$J,J$1)</f>
        <v>1.2079201921156667E-4</v>
      </c>
      <c r="K157" s="9">
        <f>SUMIFS('Raw Hourly Load Data'!$Q:$Q,'Raw Hourly Load Data'!$H:$H,$A157,'Raw Hourly Load Data'!$J:$J,K$1)</f>
        <v>1.3103861048651197E-4</v>
      </c>
      <c r="L157" s="9">
        <f>SUMIFS('Raw Hourly Load Data'!$Q:$Q,'Raw Hourly Load Data'!$H:$H,$A157,'Raw Hourly Load Data'!$J:$J,L$1)</f>
        <v>1.3792717717338307E-4</v>
      </c>
      <c r="M157" s="9">
        <f>SUMIFS('Raw Hourly Load Data'!$Q:$Q,'Raw Hourly Load Data'!$H:$H,$A157,'Raw Hourly Load Data'!$J:$J,M$1)</f>
        <v>1.4261303011125362E-4</v>
      </c>
      <c r="N157" s="9">
        <f>SUMIFS('Raw Hourly Load Data'!$Q:$Q,'Raw Hourly Load Data'!$H:$H,$A157,'Raw Hourly Load Data'!$J:$J,N$1)</f>
        <v>1.4660864681204869E-4</v>
      </c>
      <c r="O157" s="9">
        <f>SUMIFS('Raw Hourly Load Data'!$Q:$Q,'Raw Hourly Load Data'!$H:$H,$A157,'Raw Hourly Load Data'!$J:$J,O$1)</f>
        <v>1.4968046645683907E-4</v>
      </c>
      <c r="P157" s="9">
        <f>SUMIFS('Raw Hourly Load Data'!$Q:$Q,'Raw Hourly Load Data'!$H:$H,$A157,'Raw Hourly Load Data'!$J:$J,P$1)</f>
        <v>1.5159022802121411E-4</v>
      </c>
      <c r="Q157" s="9">
        <f>SUMIFS('Raw Hourly Load Data'!$Q:$Q,'Raw Hourly Load Data'!$H:$H,$A157,'Raw Hourly Load Data'!$J:$J,Q$1)</f>
        <v>1.4900860540010473E-4</v>
      </c>
      <c r="R157" s="9">
        <f>SUMIFS('Raw Hourly Load Data'!$Q:$Q,'Raw Hourly Load Data'!$H:$H,$A157,'Raw Hourly Load Data'!$J:$J,R$1)</f>
        <v>1.4437093024809397E-4</v>
      </c>
      <c r="S157" s="9">
        <f>SUMIFS('Raw Hourly Load Data'!$Q:$Q,'Raw Hourly Load Data'!$H:$H,$A157,'Raw Hourly Load Data'!$J:$J,S$1)</f>
        <v>1.3449794693714488E-4</v>
      </c>
      <c r="T157" s="9">
        <f>SUMIFS('Raw Hourly Load Data'!$Q:$Q,'Raw Hourly Load Data'!$H:$H,$A157,'Raw Hourly Load Data'!$J:$J,T$1)</f>
        <v>1.2706494675949386E-4</v>
      </c>
      <c r="U157" s="9">
        <f>SUMIFS('Raw Hourly Load Data'!$Q:$Q,'Raw Hourly Load Data'!$H:$H,$A157,'Raw Hourly Load Data'!$J:$J,U$1)</f>
        <v>1.2506710872375222E-4</v>
      </c>
      <c r="V157" s="9">
        <f>SUMIFS('Raw Hourly Load Data'!$Q:$Q,'Raw Hourly Load Data'!$H:$H,$A157,'Raw Hourly Load Data'!$J:$J,V$1)</f>
        <v>1.2221738412708115E-4</v>
      </c>
      <c r="W157" s="9">
        <f>SUMIFS('Raw Hourly Load Data'!$Q:$Q,'Raw Hourly Load Data'!$H:$H,$A157,'Raw Hourly Load Data'!$J:$J,W$1)</f>
        <v>1.1267227434932403E-4</v>
      </c>
      <c r="X157" s="9">
        <f>SUMIFS('Raw Hourly Load Data'!$Q:$Q,'Raw Hourly Load Data'!$H:$H,$A157,'Raw Hourly Load Data'!$J:$J,X$1)</f>
        <v>1.0374266269507711E-4</v>
      </c>
      <c r="Y157" s="9">
        <f>SUMIFS('Raw Hourly Load Data'!$Q:$Q,'Raw Hourly Load Data'!$H:$H,$A157,'Raw Hourly Load Data'!$J:$J,Y$1)</f>
        <v>9.8740911239179863E-5</v>
      </c>
    </row>
    <row r="158" spans="1:25" x14ac:dyDescent="0.25">
      <c r="A158" s="9" t="s">
        <v>179</v>
      </c>
      <c r="B158" s="9">
        <f>SUMIFS('Raw Hourly Load Data'!$Q:$Q,'Raw Hourly Load Data'!$H:$H,$A158,'Raw Hourly Load Data'!$J:$J,B$1)</f>
        <v>9.6648190676284874E-5</v>
      </c>
      <c r="C158" s="9">
        <f>SUMIFS('Raw Hourly Load Data'!$Q:$Q,'Raw Hourly Load Data'!$H:$H,$A158,'Raw Hourly Load Data'!$J:$J,C$1)</f>
        <v>9.431671328639838E-5</v>
      </c>
      <c r="D158" s="9">
        <f>SUMIFS('Raw Hourly Load Data'!$Q:$Q,'Raw Hourly Load Data'!$H:$H,$A158,'Raw Hourly Load Data'!$J:$J,D$1)</f>
        <v>9.2689444627765426E-5</v>
      </c>
      <c r="E158" s="9">
        <f>SUMIFS('Raw Hourly Load Data'!$Q:$Q,'Raw Hourly Load Data'!$H:$H,$A158,'Raw Hourly Load Data'!$J:$J,E$1)</f>
        <v>9.3761960400748077E-5</v>
      </c>
      <c r="F158" s="9">
        <f>SUMIFS('Raw Hourly Load Data'!$Q:$Q,'Raw Hourly Load Data'!$H:$H,$A158,'Raw Hourly Load Data'!$J:$J,F$1)</f>
        <v>9.7595456885852939E-5</v>
      </c>
      <c r="G158" s="9">
        <f>SUMIFS('Raw Hourly Load Data'!$Q:$Q,'Raw Hourly Load Data'!$H:$H,$A158,'Raw Hourly Load Data'!$J:$J,G$1)</f>
        <v>1.0295105857313924E-4</v>
      </c>
      <c r="H158" s="9">
        <f>SUMIFS('Raw Hourly Load Data'!$Q:$Q,'Raw Hourly Load Data'!$H:$H,$A158,'Raw Hourly Load Data'!$J:$J,H$1)</f>
        <v>1.0587657006796309E-4</v>
      </c>
      <c r="I158" s="9">
        <f>SUMIFS('Raw Hourly Load Data'!$Q:$Q,'Raw Hourly Load Data'!$H:$H,$A158,'Raw Hourly Load Data'!$J:$J,I$1)</f>
        <v>1.1275729077809346E-4</v>
      </c>
      <c r="J158" s="9">
        <f>SUMIFS('Raw Hourly Load Data'!$Q:$Q,'Raw Hourly Load Data'!$H:$H,$A158,'Raw Hourly Load Data'!$J:$J,J$1)</f>
        <v>1.192369761463458E-4</v>
      </c>
      <c r="K158" s="9">
        <f>SUMIFS('Raw Hourly Load Data'!$Q:$Q,'Raw Hourly Load Data'!$H:$H,$A158,'Raw Hourly Load Data'!$J:$J,K$1)</f>
        <v>1.2863214658627271E-4</v>
      </c>
      <c r="L158" s="9">
        <f>SUMIFS('Raw Hourly Load Data'!$Q:$Q,'Raw Hourly Load Data'!$H:$H,$A158,'Raw Hourly Load Data'!$J:$J,L$1)</f>
        <v>1.3480690484667576E-4</v>
      </c>
      <c r="M158" s="9">
        <f>SUMIFS('Raw Hourly Load Data'!$Q:$Q,'Raw Hourly Load Data'!$H:$H,$A158,'Raw Hourly Load Data'!$J:$J,M$1)</f>
        <v>1.3863485625985274E-4</v>
      </c>
      <c r="N158" s="9">
        <f>SUMIFS('Raw Hourly Load Data'!$Q:$Q,'Raw Hourly Load Data'!$H:$H,$A158,'Raw Hourly Load Data'!$J:$J,N$1)</f>
        <v>1.4172530194053983E-4</v>
      </c>
      <c r="O158" s="9">
        <f>SUMIFS('Raw Hourly Load Data'!$Q:$Q,'Raw Hourly Load Data'!$H:$H,$A158,'Raw Hourly Load Data'!$J:$J,O$1)</f>
        <v>1.4382429271043193E-4</v>
      </c>
      <c r="P158" s="9">
        <f>SUMIFS('Raw Hourly Load Data'!$Q:$Q,'Raw Hourly Load Data'!$H:$H,$A158,'Raw Hourly Load Data'!$J:$J,P$1)</f>
        <v>1.4454772598640573E-4</v>
      </c>
      <c r="Q158" s="9">
        <f>SUMIFS('Raw Hourly Load Data'!$Q:$Q,'Raw Hourly Load Data'!$H:$H,$A158,'Raw Hourly Load Data'!$J:$J,Q$1)</f>
        <v>1.4134036430226552E-4</v>
      </c>
      <c r="R158" s="9">
        <f>SUMIFS('Raw Hourly Load Data'!$Q:$Q,'Raw Hourly Load Data'!$H:$H,$A158,'Raw Hourly Load Data'!$J:$J,R$1)</f>
        <v>1.3652363857169009E-4</v>
      </c>
      <c r="S158" s="9">
        <f>SUMIFS('Raw Hourly Load Data'!$Q:$Q,'Raw Hourly Load Data'!$H:$H,$A158,'Raw Hourly Load Data'!$J:$J,S$1)</f>
        <v>1.2720955502519408E-4</v>
      </c>
      <c r="T158" s="9">
        <f>SUMIFS('Raw Hourly Load Data'!$Q:$Q,'Raw Hourly Load Data'!$H:$H,$A158,'Raw Hourly Load Data'!$J:$J,T$1)</f>
        <v>1.2012527365497077E-4</v>
      </c>
      <c r="U158" s="9">
        <f>SUMIFS('Raw Hourly Load Data'!$Q:$Q,'Raw Hourly Load Data'!$H:$H,$A158,'Raw Hourly Load Data'!$J:$J,U$1)</f>
        <v>1.190050261949167E-4</v>
      </c>
      <c r="V158" s="9">
        <f>SUMIFS('Raw Hourly Load Data'!$Q:$Q,'Raw Hourly Load Data'!$H:$H,$A158,'Raw Hourly Load Data'!$J:$J,V$1)</f>
        <v>1.1724092862393449E-4</v>
      </c>
      <c r="W158" s="9">
        <f>SUMIFS('Raw Hourly Load Data'!$Q:$Q,'Raw Hourly Load Data'!$H:$H,$A158,'Raw Hourly Load Data'!$J:$J,W$1)</f>
        <v>1.0910019026066658E-4</v>
      </c>
      <c r="X158" s="9">
        <f>SUMIFS('Raw Hourly Load Data'!$Q:$Q,'Raw Hourly Load Data'!$H:$H,$A158,'Raw Hourly Load Data'!$J:$J,X$1)</f>
        <v>1.0070071781070939E-4</v>
      </c>
      <c r="Y158" s="9">
        <f>SUMIFS('Raw Hourly Load Data'!$Q:$Q,'Raw Hourly Load Data'!$H:$H,$A158,'Raw Hourly Load Data'!$J:$J,Y$1)</f>
        <v>9.5893932863148231E-5</v>
      </c>
    </row>
    <row r="159" spans="1:25" x14ac:dyDescent="0.25">
      <c r="A159" s="9" t="s">
        <v>180</v>
      </c>
      <c r="B159" s="9">
        <f>SUMIFS('Raw Hourly Load Data'!$Q:$Q,'Raw Hourly Load Data'!$H:$H,$A159,'Raw Hourly Load Data'!$J:$J,B$1)</f>
        <v>9.4042987455090113E-5</v>
      </c>
      <c r="C159" s="9">
        <f>SUMIFS('Raw Hourly Load Data'!$Q:$Q,'Raw Hourly Load Data'!$H:$H,$A159,'Raw Hourly Load Data'!$J:$J,C$1)</f>
        <v>9.2070750759090425E-5</v>
      </c>
      <c r="D159" s="9">
        <f>SUMIFS('Raw Hourly Load Data'!$Q:$Q,'Raw Hourly Load Data'!$H:$H,$A159,'Raw Hourly Load Data'!$J:$J,D$1)</f>
        <v>9.0524280838698111E-5</v>
      </c>
      <c r="E159" s="9">
        <f>SUMIFS('Raw Hourly Load Data'!$Q:$Q,'Raw Hourly Load Data'!$H:$H,$A159,'Raw Hourly Load Data'!$J:$J,E$1)</f>
        <v>9.179694196804328E-5</v>
      </c>
      <c r="F159" s="9">
        <f>SUMIFS('Raw Hourly Load Data'!$Q:$Q,'Raw Hourly Load Data'!$H:$H,$A159,'Raw Hourly Load Data'!$J:$J,F$1)</f>
        <v>9.5833481228245975E-5</v>
      </c>
      <c r="G159" s="9">
        <f>SUMIFS('Raw Hourly Load Data'!$Q:$Q,'Raw Hourly Load Data'!$H:$H,$A159,'Raw Hourly Load Data'!$J:$J,G$1)</f>
        <v>1.0113026772370105E-4</v>
      </c>
      <c r="H159" s="9">
        <f>SUMIFS('Raw Hourly Load Data'!$Q:$Q,'Raw Hourly Load Data'!$H:$H,$A159,'Raw Hourly Load Data'!$J:$J,H$1)</f>
        <v>1.0367833490107446E-4</v>
      </c>
      <c r="I159" s="9">
        <f>SUMIFS('Raw Hourly Load Data'!$Q:$Q,'Raw Hourly Load Data'!$H:$H,$A159,'Raw Hourly Load Data'!$J:$J,I$1)</f>
        <v>1.1028202480970545E-4</v>
      </c>
      <c r="J159" s="9">
        <f>SUMIFS('Raw Hourly Load Data'!$Q:$Q,'Raw Hourly Load Data'!$H:$H,$A159,'Raw Hourly Load Data'!$J:$J,J$1)</f>
        <v>1.1666476916738786E-4</v>
      </c>
      <c r="K159" s="9">
        <f>SUMIFS('Raw Hourly Load Data'!$Q:$Q,'Raw Hourly Load Data'!$H:$H,$A159,'Raw Hourly Load Data'!$J:$J,K$1)</f>
        <v>1.2581420624367955E-4</v>
      </c>
      <c r="L159" s="9">
        <f>SUMIFS('Raw Hourly Load Data'!$Q:$Q,'Raw Hourly Load Data'!$H:$H,$A159,'Raw Hourly Load Data'!$J:$J,L$1)</f>
        <v>1.3194280594702143E-4</v>
      </c>
      <c r="M159" s="9">
        <f>SUMIFS('Raw Hourly Load Data'!$Q:$Q,'Raw Hourly Load Data'!$H:$H,$A159,'Raw Hourly Load Data'!$J:$J,M$1)</f>
        <v>1.3595741401706702E-4</v>
      </c>
      <c r="N159" s="9">
        <f>SUMIFS('Raw Hourly Load Data'!$Q:$Q,'Raw Hourly Load Data'!$H:$H,$A159,'Raw Hourly Load Data'!$J:$J,N$1)</f>
        <v>1.3949987133037012E-4</v>
      </c>
      <c r="O159" s="9">
        <f>SUMIFS('Raw Hourly Load Data'!$Q:$Q,'Raw Hourly Load Data'!$H:$H,$A159,'Raw Hourly Load Data'!$J:$J,O$1)</f>
        <v>1.4219673557589984E-4</v>
      </c>
      <c r="P159" s="9">
        <f>SUMIFS('Raw Hourly Load Data'!$Q:$Q,'Raw Hourly Load Data'!$H:$H,$A159,'Raw Hourly Load Data'!$J:$J,P$1)</f>
        <v>1.4361272160314613E-4</v>
      </c>
      <c r="Q159" s="9">
        <f>SUMIFS('Raw Hourly Load Data'!$Q:$Q,'Raw Hourly Load Data'!$H:$H,$A159,'Raw Hourly Load Data'!$J:$J,Q$1)</f>
        <v>1.4076103711471681E-4</v>
      </c>
      <c r="R159" s="9">
        <f>SUMIFS('Raw Hourly Load Data'!$Q:$Q,'Raw Hourly Load Data'!$H:$H,$A159,'Raw Hourly Load Data'!$J:$J,R$1)</f>
        <v>1.3632999168919788E-4</v>
      </c>
      <c r="S159" s="9">
        <f>SUMIFS('Raw Hourly Load Data'!$Q:$Q,'Raw Hourly Load Data'!$H:$H,$A159,'Raw Hourly Load Data'!$J:$J,S$1)</f>
        <v>1.269993595291799E-4</v>
      </c>
      <c r="T159" s="9">
        <f>SUMIFS('Raw Hourly Load Data'!$Q:$Q,'Raw Hourly Load Data'!$H:$H,$A159,'Raw Hourly Load Data'!$J:$J,T$1)</f>
        <v>1.1987370930601348E-4</v>
      </c>
      <c r="U159" s="9">
        <f>SUMIFS('Raw Hourly Load Data'!$Q:$Q,'Raw Hourly Load Data'!$H:$H,$A159,'Raw Hourly Load Data'!$J:$J,U$1)</f>
        <v>1.182338607647142E-4</v>
      </c>
      <c r="V159" s="9">
        <f>SUMIFS('Raw Hourly Load Data'!$Q:$Q,'Raw Hourly Load Data'!$H:$H,$A159,'Raw Hourly Load Data'!$J:$J,V$1)</f>
        <v>1.1596423827813829E-4</v>
      </c>
      <c r="W159" s="9">
        <f>SUMIFS('Raw Hourly Load Data'!$Q:$Q,'Raw Hourly Load Data'!$H:$H,$A159,'Raw Hourly Load Data'!$J:$J,W$1)</f>
        <v>1.0818970563663299E-4</v>
      </c>
      <c r="X159" s="9">
        <f>SUMIFS('Raw Hourly Load Data'!$Q:$Q,'Raw Hourly Load Data'!$H:$H,$A159,'Raw Hourly Load Data'!$J:$J,X$1)</f>
        <v>1.0009254175929003E-4</v>
      </c>
      <c r="Y159" s="9">
        <f>SUMIFS('Raw Hourly Load Data'!$Q:$Q,'Raw Hourly Load Data'!$H:$H,$A159,'Raw Hourly Load Data'!$J:$J,Y$1)</f>
        <v>9.5353594567190627E-5</v>
      </c>
    </row>
    <row r="160" spans="1:25" x14ac:dyDescent="0.25">
      <c r="A160" s="9" t="s">
        <v>181</v>
      </c>
      <c r="B160" s="9">
        <f>SUMIFS('Raw Hourly Load Data'!$Q:$Q,'Raw Hourly Load Data'!$H:$H,$A160,'Raw Hourly Load Data'!$J:$J,B$1)</f>
        <v>9.3369449128597343E-5</v>
      </c>
      <c r="C160" s="9">
        <f>SUMIFS('Raw Hourly Load Data'!$Q:$Q,'Raw Hourly Load Data'!$H:$H,$A160,'Raw Hourly Load Data'!$J:$J,C$1)</f>
        <v>9.1457641341991696E-5</v>
      </c>
      <c r="D160" s="9">
        <f>SUMIFS('Raw Hourly Load Data'!$Q:$Q,'Raw Hourly Load Data'!$H:$H,$A160,'Raw Hourly Load Data'!$J:$J,D$1)</f>
        <v>9.0061073267158525E-5</v>
      </c>
      <c r="E160" s="9">
        <f>SUMIFS('Raw Hourly Load Data'!$Q:$Q,'Raw Hourly Load Data'!$H:$H,$A160,'Raw Hourly Load Data'!$J:$J,E$1)</f>
        <v>9.1487319520659659E-5</v>
      </c>
      <c r="F160" s="9">
        <f>SUMIFS('Raw Hourly Load Data'!$Q:$Q,'Raw Hourly Load Data'!$H:$H,$A160,'Raw Hourly Load Data'!$J:$J,F$1)</f>
        <v>9.5556015596101306E-5</v>
      </c>
      <c r="G160" s="9">
        <f>SUMIFS('Raw Hourly Load Data'!$Q:$Q,'Raw Hourly Load Data'!$H:$H,$A160,'Raw Hourly Load Data'!$J:$J,G$1)</f>
        <v>1.0073851067564749E-4</v>
      </c>
      <c r="H160" s="9">
        <f>SUMIFS('Raw Hourly Load Data'!$Q:$Q,'Raw Hourly Load Data'!$H:$H,$A160,'Raw Hourly Load Data'!$J:$J,H$1)</f>
        <v>1.0330594917749176E-4</v>
      </c>
      <c r="I160" s="9">
        <f>SUMIFS('Raw Hourly Load Data'!$Q:$Q,'Raw Hourly Load Data'!$H:$H,$A160,'Raw Hourly Load Data'!$J:$J,I$1)</f>
        <v>1.0992951299828418E-4</v>
      </c>
      <c r="J160" s="9">
        <f>SUMIFS('Raw Hourly Load Data'!$Q:$Q,'Raw Hourly Load Data'!$H:$H,$A160,'Raw Hourly Load Data'!$J:$J,J$1)</f>
        <v>1.1675802340030662E-4</v>
      </c>
      <c r="K160" s="9">
        <f>SUMIFS('Raw Hourly Load Data'!$Q:$Q,'Raw Hourly Load Data'!$H:$H,$A160,'Raw Hourly Load Data'!$J:$J,K$1)</f>
        <v>1.2657765936482793E-4</v>
      </c>
      <c r="L160" s="9">
        <f>SUMIFS('Raw Hourly Load Data'!$Q:$Q,'Raw Hourly Load Data'!$H:$H,$A160,'Raw Hourly Load Data'!$J:$J,L$1)</f>
        <v>1.3352864961506164E-4</v>
      </c>
      <c r="M160" s="9">
        <f>SUMIFS('Raw Hourly Load Data'!$Q:$Q,'Raw Hourly Load Data'!$H:$H,$A160,'Raw Hourly Load Data'!$J:$J,M$1)</f>
        <v>1.3786985607867566E-4</v>
      </c>
      <c r="N160" s="9">
        <f>SUMIFS('Raw Hourly Load Data'!$Q:$Q,'Raw Hourly Load Data'!$H:$H,$A160,'Raw Hourly Load Data'!$J:$J,N$1)</f>
        <v>1.4160700437004133E-4</v>
      </c>
      <c r="O160" s="9">
        <f>SUMIFS('Raw Hourly Load Data'!$Q:$Q,'Raw Hourly Load Data'!$H:$H,$A160,'Raw Hourly Load Data'!$J:$J,O$1)</f>
        <v>1.4447652698137297E-4</v>
      </c>
      <c r="P160" s="9">
        <f>SUMIFS('Raw Hourly Load Data'!$Q:$Q,'Raw Hourly Load Data'!$H:$H,$A160,'Raw Hourly Load Data'!$J:$J,P$1)</f>
        <v>1.4646886475217798E-4</v>
      </c>
      <c r="Q160" s="9">
        <f>SUMIFS('Raw Hourly Load Data'!$Q:$Q,'Raw Hourly Load Data'!$H:$H,$A160,'Raw Hourly Load Data'!$J:$J,Q$1)</f>
        <v>1.4405628180746521E-4</v>
      </c>
      <c r="R160" s="9">
        <f>SUMIFS('Raw Hourly Load Data'!$Q:$Q,'Raw Hourly Load Data'!$H:$H,$A160,'Raw Hourly Load Data'!$J:$J,R$1)</f>
        <v>1.3926646800352613E-4</v>
      </c>
      <c r="S160" s="9">
        <f>SUMIFS('Raw Hourly Load Data'!$Q:$Q,'Raw Hourly Load Data'!$H:$H,$A160,'Raw Hourly Load Data'!$J:$J,S$1)</f>
        <v>1.2945008212601096E-4</v>
      </c>
      <c r="T160" s="9">
        <f>SUMIFS('Raw Hourly Load Data'!$Q:$Q,'Raw Hourly Load Data'!$H:$H,$A160,'Raw Hourly Load Data'!$J:$J,T$1)</f>
        <v>1.2199651263610691E-4</v>
      </c>
      <c r="U160" s="9">
        <f>SUMIFS('Raw Hourly Load Data'!$Q:$Q,'Raw Hourly Load Data'!$H:$H,$A160,'Raw Hourly Load Data'!$J:$J,U$1)</f>
        <v>1.2024669830739684E-4</v>
      </c>
      <c r="V160" s="9">
        <f>SUMIFS('Raw Hourly Load Data'!$Q:$Q,'Raw Hourly Load Data'!$H:$H,$A160,'Raw Hourly Load Data'!$J:$J,V$1)</f>
        <v>1.1783385559351996E-4</v>
      </c>
      <c r="W160" s="9">
        <f>SUMIFS('Raw Hourly Load Data'!$Q:$Q,'Raw Hourly Load Data'!$H:$H,$A160,'Raw Hourly Load Data'!$J:$J,W$1)</f>
        <v>1.1003295784128184E-4</v>
      </c>
      <c r="X160" s="9">
        <f>SUMIFS('Raw Hourly Load Data'!$Q:$Q,'Raw Hourly Load Data'!$H:$H,$A160,'Raw Hourly Load Data'!$J:$J,X$1)</f>
        <v>1.0172895385099407E-4</v>
      </c>
      <c r="Y160" s="9">
        <f>SUMIFS('Raw Hourly Load Data'!$Q:$Q,'Raw Hourly Load Data'!$H:$H,$A160,'Raw Hourly Load Data'!$J:$J,Y$1)</f>
        <v>9.6896334333279772E-5</v>
      </c>
    </row>
    <row r="161" spans="1:25" x14ac:dyDescent="0.25">
      <c r="A161" s="9" t="s">
        <v>182</v>
      </c>
      <c r="B161" s="9">
        <f>SUMIFS('Raw Hourly Load Data'!$Q:$Q,'Raw Hourly Load Data'!$H:$H,$A161,'Raw Hourly Load Data'!$J:$J,B$1)</f>
        <v>9.4625176972122635E-5</v>
      </c>
      <c r="C161" s="9">
        <f>SUMIFS('Raw Hourly Load Data'!$Q:$Q,'Raw Hourly Load Data'!$H:$H,$A161,'Raw Hourly Load Data'!$J:$J,C$1)</f>
        <v>9.2549682358351732E-5</v>
      </c>
      <c r="D161" s="9">
        <f>SUMIFS('Raw Hourly Load Data'!$Q:$Q,'Raw Hourly Load Data'!$H:$H,$A161,'Raw Hourly Load Data'!$J:$J,D$1)</f>
        <v>9.090519811366333E-5</v>
      </c>
      <c r="E161" s="9">
        <f>SUMIFS('Raw Hourly Load Data'!$Q:$Q,'Raw Hourly Load Data'!$H:$H,$A161,'Raw Hourly Load Data'!$J:$J,E$1)</f>
        <v>9.1930379886407659E-5</v>
      </c>
      <c r="F161" s="9">
        <f>SUMIFS('Raw Hourly Load Data'!$Q:$Q,'Raw Hourly Load Data'!$H:$H,$A161,'Raw Hourly Load Data'!$J:$J,F$1)</f>
        <v>9.5676818272207097E-5</v>
      </c>
      <c r="G161" s="9">
        <f>SUMIFS('Raw Hourly Load Data'!$Q:$Q,'Raw Hourly Load Data'!$H:$H,$A161,'Raw Hourly Load Data'!$J:$J,G$1)</f>
        <v>1.0047151110650268E-4</v>
      </c>
      <c r="H161" s="9">
        <f>SUMIFS('Raw Hourly Load Data'!$Q:$Q,'Raw Hourly Load Data'!$H:$H,$A161,'Raw Hourly Load Data'!$J:$J,H$1)</f>
        <v>1.0323551288038004E-4</v>
      </c>
      <c r="I161" s="9">
        <f>SUMIFS('Raw Hourly Load Data'!$Q:$Q,'Raw Hourly Load Data'!$H:$H,$A161,'Raw Hourly Load Data'!$J:$J,I$1)</f>
        <v>1.1067272429943082E-4</v>
      </c>
      <c r="J161" s="9">
        <f>SUMIFS('Raw Hourly Load Data'!$Q:$Q,'Raw Hourly Load Data'!$H:$H,$A161,'Raw Hourly Load Data'!$J:$J,J$1)</f>
        <v>1.1866572005690627E-4</v>
      </c>
      <c r="K161" s="9">
        <f>SUMIFS('Raw Hourly Load Data'!$Q:$Q,'Raw Hourly Load Data'!$H:$H,$A161,'Raw Hourly Load Data'!$J:$J,K$1)</f>
        <v>1.2926779250770017E-4</v>
      </c>
      <c r="L161" s="9">
        <f>SUMIFS('Raw Hourly Load Data'!$Q:$Q,'Raw Hourly Load Data'!$H:$H,$A161,'Raw Hourly Load Data'!$J:$J,L$1)</f>
        <v>1.3662575243726432E-4</v>
      </c>
      <c r="M161" s="9">
        <f>SUMIFS('Raw Hourly Load Data'!$Q:$Q,'Raw Hourly Load Data'!$H:$H,$A161,'Raw Hourly Load Data'!$J:$J,M$1)</f>
        <v>1.4154280808083381E-4</v>
      </c>
      <c r="N161" s="9">
        <f>SUMIFS('Raw Hourly Load Data'!$Q:$Q,'Raw Hourly Load Data'!$H:$H,$A161,'Raw Hourly Load Data'!$J:$J,N$1)</f>
        <v>1.4570109783622974E-4</v>
      </c>
      <c r="O161" s="9">
        <f>SUMIFS('Raw Hourly Load Data'!$Q:$Q,'Raw Hourly Load Data'!$H:$H,$A161,'Raw Hourly Load Data'!$J:$J,O$1)</f>
        <v>1.4906481308974443E-4</v>
      </c>
      <c r="P161" s="9">
        <f>SUMIFS('Raw Hourly Load Data'!$Q:$Q,'Raw Hourly Load Data'!$H:$H,$A161,'Raw Hourly Load Data'!$J:$J,P$1)</f>
        <v>1.5116941370054164E-4</v>
      </c>
      <c r="Q161" s="9">
        <f>SUMIFS('Raw Hourly Load Data'!$Q:$Q,'Raw Hourly Load Data'!$H:$H,$A161,'Raw Hourly Load Data'!$J:$J,Q$1)</f>
        <v>1.4871165315566204E-4</v>
      </c>
      <c r="R161" s="9">
        <f>SUMIFS('Raw Hourly Load Data'!$Q:$Q,'Raw Hourly Load Data'!$H:$H,$A161,'Raw Hourly Load Data'!$J:$J,R$1)</f>
        <v>1.4389533020700671E-4</v>
      </c>
      <c r="S161" s="9">
        <f>SUMIFS('Raw Hourly Load Data'!$Q:$Q,'Raw Hourly Load Data'!$H:$H,$A161,'Raw Hourly Load Data'!$J:$J,S$1)</f>
        <v>1.3328381065702731E-4</v>
      </c>
      <c r="T161" s="9">
        <f>SUMIFS('Raw Hourly Load Data'!$Q:$Q,'Raw Hourly Load Data'!$H:$H,$A161,'Raw Hourly Load Data'!$J:$J,T$1)</f>
        <v>1.2483961770185924E-4</v>
      </c>
      <c r="U161" s="9">
        <f>SUMIFS('Raw Hourly Load Data'!$Q:$Q,'Raw Hourly Load Data'!$H:$H,$A161,'Raw Hourly Load Data'!$J:$J,U$1)</f>
        <v>1.216322708934335E-4</v>
      </c>
      <c r="V161" s="9">
        <f>SUMIFS('Raw Hourly Load Data'!$Q:$Q,'Raw Hourly Load Data'!$H:$H,$A161,'Raw Hourly Load Data'!$J:$J,V$1)</f>
        <v>1.1837866322100692E-4</v>
      </c>
      <c r="W161" s="9">
        <f>SUMIFS('Raw Hourly Load Data'!$Q:$Q,'Raw Hourly Load Data'!$H:$H,$A161,'Raw Hourly Load Data'!$J:$J,W$1)</f>
        <v>1.1100956169063566E-4</v>
      </c>
      <c r="X161" s="9">
        <f>SUMIFS('Raw Hourly Load Data'!$Q:$Q,'Raw Hourly Load Data'!$H:$H,$A161,'Raw Hourly Load Data'!$J:$J,X$1)</f>
        <v>1.0357268184545577E-4</v>
      </c>
      <c r="Y161" s="9">
        <f>SUMIFS('Raw Hourly Load Data'!$Q:$Q,'Raw Hourly Load Data'!$H:$H,$A161,'Raw Hourly Load Data'!$J:$J,Y$1)</f>
        <v>9.932025432509838E-5</v>
      </c>
    </row>
    <row r="162" spans="1:25" x14ac:dyDescent="0.25">
      <c r="A162" s="9" t="s">
        <v>183</v>
      </c>
      <c r="B162" s="9">
        <f>SUMIFS('Raw Hourly Load Data'!$Q:$Q,'Raw Hourly Load Data'!$H:$H,$A162,'Raw Hourly Load Data'!$J:$J,B$1)</f>
        <v>1.0560401294649753E-4</v>
      </c>
      <c r="C162" s="9">
        <f>SUMIFS('Raw Hourly Load Data'!$Q:$Q,'Raw Hourly Load Data'!$H:$H,$A162,'Raw Hourly Load Data'!$J:$J,C$1)</f>
        <v>1.0512465830552903E-4</v>
      </c>
      <c r="D162" s="9">
        <f>SUMIFS('Raw Hourly Load Data'!$Q:$Q,'Raw Hourly Load Data'!$H:$H,$A162,'Raw Hourly Load Data'!$J:$J,D$1)</f>
        <v>1.0468339615738791E-4</v>
      </c>
      <c r="E162" s="9">
        <f>SUMIFS('Raw Hourly Load Data'!$Q:$Q,'Raw Hourly Load Data'!$H:$H,$A162,'Raw Hourly Load Data'!$J:$J,E$1)</f>
        <v>1.0535323276905516E-4</v>
      </c>
      <c r="F162" s="9">
        <f>SUMIFS('Raw Hourly Load Data'!$Q:$Q,'Raw Hourly Load Data'!$H:$H,$A162,'Raw Hourly Load Data'!$J:$J,F$1)</f>
        <v>1.0764942703449357E-4</v>
      </c>
      <c r="G162" s="9">
        <f>SUMIFS('Raw Hourly Load Data'!$Q:$Q,'Raw Hourly Load Data'!$H:$H,$A162,'Raw Hourly Load Data'!$J:$J,G$1)</f>
        <v>1.0975632134023771E-4</v>
      </c>
      <c r="H162" s="9">
        <f>SUMIFS('Raw Hourly Load Data'!$Q:$Q,'Raw Hourly Load Data'!$H:$H,$A162,'Raw Hourly Load Data'!$J:$J,H$1)</f>
        <v>1.1344604891723399E-4</v>
      </c>
      <c r="I162" s="9">
        <f>SUMIFS('Raw Hourly Load Data'!$Q:$Q,'Raw Hourly Load Data'!$H:$H,$A162,'Raw Hourly Load Data'!$J:$J,I$1)</f>
        <v>1.1760434184780925E-4</v>
      </c>
      <c r="J162" s="9">
        <f>SUMIFS('Raw Hourly Load Data'!$Q:$Q,'Raw Hourly Load Data'!$H:$H,$A162,'Raw Hourly Load Data'!$J:$J,J$1)</f>
        <v>1.2586653019422785E-4</v>
      </c>
      <c r="K162" s="9">
        <f>SUMIFS('Raw Hourly Load Data'!$Q:$Q,'Raw Hourly Load Data'!$H:$H,$A162,'Raw Hourly Load Data'!$J:$J,K$1)</f>
        <v>1.3342101826516582E-4</v>
      </c>
      <c r="L162" s="9">
        <f>SUMIFS('Raw Hourly Load Data'!$Q:$Q,'Raw Hourly Load Data'!$H:$H,$A162,'Raw Hourly Load Data'!$J:$J,L$1)</f>
        <v>1.4129045672855059E-4</v>
      </c>
      <c r="M162" s="9">
        <f>SUMIFS('Raw Hourly Load Data'!$Q:$Q,'Raw Hourly Load Data'!$H:$H,$A162,'Raw Hourly Load Data'!$J:$J,M$1)</f>
        <v>1.4838000747870807E-4</v>
      </c>
      <c r="N162" s="9">
        <f>SUMIFS('Raw Hourly Load Data'!$Q:$Q,'Raw Hourly Load Data'!$H:$H,$A162,'Raw Hourly Load Data'!$J:$J,N$1)</f>
        <v>1.5207639642423254E-4</v>
      </c>
      <c r="O162" s="9">
        <f>SUMIFS('Raw Hourly Load Data'!$Q:$Q,'Raw Hourly Load Data'!$H:$H,$A162,'Raw Hourly Load Data'!$J:$J,O$1)</f>
        <v>1.5501190801943147E-4</v>
      </c>
      <c r="P162" s="9">
        <f>SUMIFS('Raw Hourly Load Data'!$Q:$Q,'Raw Hourly Load Data'!$H:$H,$A162,'Raw Hourly Load Data'!$J:$J,P$1)</f>
        <v>1.5689980505223891E-4</v>
      </c>
      <c r="Q162" s="9">
        <f>SUMIFS('Raw Hourly Load Data'!$Q:$Q,'Raw Hourly Load Data'!$H:$H,$A162,'Raw Hourly Load Data'!$J:$J,Q$1)</f>
        <v>1.5708835853966635E-4</v>
      </c>
      <c r="R162" s="9">
        <f>SUMIFS('Raw Hourly Load Data'!$Q:$Q,'Raw Hourly Load Data'!$H:$H,$A162,'Raw Hourly Load Data'!$J:$J,R$1)</f>
        <v>1.5440429328888417E-4</v>
      </c>
      <c r="S162" s="9">
        <f>SUMIFS('Raw Hourly Load Data'!$Q:$Q,'Raw Hourly Load Data'!$H:$H,$A162,'Raw Hourly Load Data'!$J:$J,S$1)</f>
        <v>1.462549896264841E-4</v>
      </c>
      <c r="T162" s="9">
        <f>SUMIFS('Raw Hourly Load Data'!$Q:$Q,'Raw Hourly Load Data'!$H:$H,$A162,'Raw Hourly Load Data'!$J:$J,T$1)</f>
        <v>1.3688033684773257E-4</v>
      </c>
      <c r="U162" s="9">
        <f>SUMIFS('Raw Hourly Load Data'!$Q:$Q,'Raw Hourly Load Data'!$H:$H,$A162,'Raw Hourly Load Data'!$J:$J,U$1)</f>
        <v>1.3298096575902987E-4</v>
      </c>
      <c r="V162" s="9">
        <f>SUMIFS('Raw Hourly Load Data'!$Q:$Q,'Raw Hourly Load Data'!$H:$H,$A162,'Raw Hourly Load Data'!$J:$J,V$1)</f>
        <v>1.3181931744448883E-4</v>
      </c>
      <c r="W162" s="9">
        <f>SUMIFS('Raw Hourly Load Data'!$Q:$Q,'Raw Hourly Load Data'!$H:$H,$A162,'Raw Hourly Load Data'!$J:$J,W$1)</f>
        <v>1.252390750469108E-4</v>
      </c>
      <c r="X162" s="9">
        <f>SUMIFS('Raw Hourly Load Data'!$Q:$Q,'Raw Hourly Load Data'!$H:$H,$A162,'Raw Hourly Load Data'!$J:$J,X$1)</f>
        <v>1.1656195978320992E-4</v>
      </c>
      <c r="Y162" s="9">
        <f>SUMIFS('Raw Hourly Load Data'!$Q:$Q,'Raw Hourly Load Data'!$H:$H,$A162,'Raw Hourly Load Data'!$J:$J,Y$1)</f>
        <v>1.1107850265596267E-4</v>
      </c>
    </row>
    <row r="163" spans="1:25" x14ac:dyDescent="0.25">
      <c r="A163" s="9" t="s">
        <v>184</v>
      </c>
      <c r="B163" s="9">
        <f>SUMIFS('Raw Hourly Load Data'!$Q:$Q,'Raw Hourly Load Data'!$H:$H,$A163,'Raw Hourly Load Data'!$J:$J,B$1)</f>
        <v>1.0848156149080354E-4</v>
      </c>
      <c r="C163" s="9">
        <f>SUMIFS('Raw Hourly Load Data'!$Q:$Q,'Raw Hourly Load Data'!$H:$H,$A163,'Raw Hourly Load Data'!$J:$J,C$1)</f>
        <v>1.0677506579018657E-4</v>
      </c>
      <c r="D163" s="9">
        <f>SUMIFS('Raw Hourly Load Data'!$Q:$Q,'Raw Hourly Load Data'!$H:$H,$A163,'Raw Hourly Load Data'!$J:$J,D$1)</f>
        <v>1.061301664722118E-4</v>
      </c>
      <c r="E163" s="9">
        <f>SUMIFS('Raw Hourly Load Data'!$Q:$Q,'Raw Hourly Load Data'!$H:$H,$A163,'Raw Hourly Load Data'!$J:$J,E$1)</f>
        <v>1.064976330058698E-4</v>
      </c>
      <c r="F163" s="9">
        <f>SUMIFS('Raw Hourly Load Data'!$Q:$Q,'Raw Hourly Load Data'!$H:$H,$A163,'Raw Hourly Load Data'!$J:$J,F$1)</f>
        <v>1.0781982703280367E-4</v>
      </c>
      <c r="G163" s="9">
        <f>SUMIFS('Raw Hourly Load Data'!$Q:$Q,'Raw Hourly Load Data'!$H:$H,$A163,'Raw Hourly Load Data'!$J:$J,G$1)</f>
        <v>1.0839870840477613E-4</v>
      </c>
      <c r="H163" s="9">
        <f>SUMIFS('Raw Hourly Load Data'!$Q:$Q,'Raw Hourly Load Data'!$H:$H,$A163,'Raw Hourly Load Data'!$J:$J,H$1)</f>
        <v>1.1067230461486148E-4</v>
      </c>
      <c r="I163" s="9">
        <f>SUMIFS('Raw Hourly Load Data'!$Q:$Q,'Raw Hourly Load Data'!$H:$H,$A163,'Raw Hourly Load Data'!$J:$J,I$1)</f>
        <v>1.1459954033808076E-4</v>
      </c>
      <c r="J163" s="9">
        <f>SUMIFS('Raw Hourly Load Data'!$Q:$Q,'Raw Hourly Load Data'!$H:$H,$A163,'Raw Hourly Load Data'!$J:$J,J$1)</f>
        <v>1.2265825027890859E-4</v>
      </c>
      <c r="K163" s="9">
        <f>SUMIFS('Raw Hourly Load Data'!$Q:$Q,'Raw Hourly Load Data'!$H:$H,$A163,'Raw Hourly Load Data'!$J:$J,K$1)</f>
        <v>1.2909814686143555E-4</v>
      </c>
      <c r="L163" s="9">
        <f>SUMIFS('Raw Hourly Load Data'!$Q:$Q,'Raw Hourly Load Data'!$H:$H,$A163,'Raw Hourly Load Data'!$J:$J,L$1)</f>
        <v>1.3726090913803062E-4</v>
      </c>
      <c r="M163" s="9">
        <f>SUMIFS('Raw Hourly Load Data'!$Q:$Q,'Raw Hourly Load Data'!$H:$H,$A163,'Raw Hourly Load Data'!$J:$J,M$1)</f>
        <v>1.4507984073932961E-4</v>
      </c>
      <c r="N163" s="9">
        <f>SUMIFS('Raw Hourly Load Data'!$Q:$Q,'Raw Hourly Load Data'!$H:$H,$A163,'Raw Hourly Load Data'!$J:$J,N$1)</f>
        <v>1.4983708439189454E-4</v>
      </c>
      <c r="O163" s="9">
        <f>SUMIFS('Raw Hourly Load Data'!$Q:$Q,'Raw Hourly Load Data'!$H:$H,$A163,'Raw Hourly Load Data'!$J:$J,O$1)</f>
        <v>1.5323632666486308E-4</v>
      </c>
      <c r="P163" s="9">
        <f>SUMIFS('Raw Hourly Load Data'!$Q:$Q,'Raw Hourly Load Data'!$H:$H,$A163,'Raw Hourly Load Data'!$J:$J,P$1)</f>
        <v>1.5567848201515256E-4</v>
      </c>
      <c r="Q163" s="9">
        <f>SUMIFS('Raw Hourly Load Data'!$Q:$Q,'Raw Hourly Load Data'!$H:$H,$A163,'Raw Hourly Load Data'!$J:$J,Q$1)</f>
        <v>1.5656007196994246E-4</v>
      </c>
      <c r="R163" s="9">
        <f>SUMIFS('Raw Hourly Load Data'!$Q:$Q,'Raw Hourly Load Data'!$H:$H,$A163,'Raw Hourly Load Data'!$J:$J,R$1)</f>
        <v>1.5536405123298548E-4</v>
      </c>
      <c r="S163" s="9">
        <f>SUMIFS('Raw Hourly Load Data'!$Q:$Q,'Raw Hourly Load Data'!$H:$H,$A163,'Raw Hourly Load Data'!$J:$J,S$1)</f>
        <v>1.4880172034793674E-4</v>
      </c>
      <c r="T163" s="9">
        <f>SUMIFS('Raw Hourly Load Data'!$Q:$Q,'Raw Hourly Load Data'!$H:$H,$A163,'Raw Hourly Load Data'!$J:$J,T$1)</f>
        <v>1.4188499114219617E-4</v>
      </c>
      <c r="U163" s="9">
        <f>SUMIFS('Raw Hourly Load Data'!$Q:$Q,'Raw Hourly Load Data'!$H:$H,$A163,'Raw Hourly Load Data'!$J:$J,U$1)</f>
        <v>1.383919010683017E-4</v>
      </c>
      <c r="V163" s="9">
        <f>SUMIFS('Raw Hourly Load Data'!$Q:$Q,'Raw Hourly Load Data'!$H:$H,$A163,'Raw Hourly Load Data'!$J:$J,V$1)</f>
        <v>1.3749238068213845E-4</v>
      </c>
      <c r="W163" s="9">
        <f>SUMIFS('Raw Hourly Load Data'!$Q:$Q,'Raw Hourly Load Data'!$H:$H,$A163,'Raw Hourly Load Data'!$J:$J,W$1)</f>
        <v>1.3045406130423169E-4</v>
      </c>
      <c r="X163" s="9">
        <f>SUMIFS('Raw Hourly Load Data'!$Q:$Q,'Raw Hourly Load Data'!$H:$H,$A163,'Raw Hourly Load Data'!$J:$J,X$1)</f>
        <v>1.2060223069944783E-4</v>
      </c>
      <c r="Y163" s="9">
        <f>SUMIFS('Raw Hourly Load Data'!$Q:$Q,'Raw Hourly Load Data'!$H:$H,$A163,'Raw Hourly Load Data'!$J:$J,Y$1)</f>
        <v>1.1379153739725847E-4</v>
      </c>
    </row>
    <row r="164" spans="1:25" x14ac:dyDescent="0.25">
      <c r="A164" s="9" t="s">
        <v>185</v>
      </c>
      <c r="B164" s="9">
        <f>SUMIFS('Raw Hourly Load Data'!$Q:$Q,'Raw Hourly Load Data'!$H:$H,$A164,'Raw Hourly Load Data'!$J:$J,B$1)</f>
        <v>1.0234263910963986E-4</v>
      </c>
      <c r="C164" s="9">
        <f>SUMIFS('Raw Hourly Load Data'!$Q:$Q,'Raw Hourly Load Data'!$H:$H,$A164,'Raw Hourly Load Data'!$J:$J,C$1)</f>
        <v>9.944986925635505E-5</v>
      </c>
      <c r="D164" s="9">
        <f>SUMIFS('Raw Hourly Load Data'!$Q:$Q,'Raw Hourly Load Data'!$H:$H,$A164,'Raw Hourly Load Data'!$J:$J,D$1)</f>
        <v>9.7882201465345595E-5</v>
      </c>
      <c r="E164" s="9">
        <f>SUMIFS('Raw Hourly Load Data'!$Q:$Q,'Raw Hourly Load Data'!$H:$H,$A164,'Raw Hourly Load Data'!$J:$J,E$1)</f>
        <v>9.9482897776705185E-5</v>
      </c>
      <c r="F164" s="9">
        <f>SUMIFS('Raw Hourly Load Data'!$Q:$Q,'Raw Hourly Load Data'!$H:$H,$A164,'Raw Hourly Load Data'!$J:$J,F$1)</f>
        <v>1.0383477377218211E-4</v>
      </c>
      <c r="G164" s="9">
        <f>SUMIFS('Raw Hourly Load Data'!$Q:$Q,'Raw Hourly Load Data'!$H:$H,$A164,'Raw Hourly Load Data'!$J:$J,G$1)</f>
        <v>1.0948933873960976E-4</v>
      </c>
      <c r="H164" s="9">
        <f>SUMIFS('Raw Hourly Load Data'!$Q:$Q,'Raw Hourly Load Data'!$H:$H,$A164,'Raw Hourly Load Data'!$J:$J,H$1)</f>
        <v>1.1284577013331665E-4</v>
      </c>
      <c r="I164" s="9">
        <f>SUMIFS('Raw Hourly Load Data'!$Q:$Q,'Raw Hourly Load Data'!$H:$H,$A164,'Raw Hourly Load Data'!$J:$J,I$1)</f>
        <v>1.2041974305811688E-4</v>
      </c>
      <c r="J164" s="9">
        <f>SUMIFS('Raw Hourly Load Data'!$Q:$Q,'Raw Hourly Load Data'!$H:$H,$A164,'Raw Hourly Load Data'!$J:$J,J$1)</f>
        <v>1.296730277703767E-4</v>
      </c>
      <c r="K164" s="9">
        <f>SUMIFS('Raw Hourly Load Data'!$Q:$Q,'Raw Hourly Load Data'!$H:$H,$A164,'Raw Hourly Load Data'!$J:$J,K$1)</f>
        <v>1.4176772936974833E-4</v>
      </c>
      <c r="L164" s="9">
        <f>SUMIFS('Raw Hourly Load Data'!$Q:$Q,'Raw Hourly Load Data'!$H:$H,$A164,'Raw Hourly Load Data'!$J:$J,L$1)</f>
        <v>1.5018182436241206E-4</v>
      </c>
      <c r="M164" s="9">
        <f>SUMIFS('Raw Hourly Load Data'!$Q:$Q,'Raw Hourly Load Data'!$H:$H,$A164,'Raw Hourly Load Data'!$J:$J,M$1)</f>
        <v>1.5574386148384744E-4</v>
      </c>
      <c r="N164" s="9">
        <f>SUMIFS('Raw Hourly Load Data'!$Q:$Q,'Raw Hourly Load Data'!$H:$H,$A164,'Raw Hourly Load Data'!$J:$J,N$1)</f>
        <v>1.6052415147833966E-4</v>
      </c>
      <c r="O164" s="9">
        <f>SUMIFS('Raw Hourly Load Data'!$Q:$Q,'Raw Hourly Load Data'!$H:$H,$A164,'Raw Hourly Load Data'!$J:$J,O$1)</f>
        <v>1.6441740444918533E-4</v>
      </c>
      <c r="P164" s="9">
        <f>SUMIFS('Raw Hourly Load Data'!$Q:$Q,'Raw Hourly Load Data'!$H:$H,$A164,'Raw Hourly Load Data'!$J:$J,P$1)</f>
        <v>1.6636957525542167E-4</v>
      </c>
      <c r="Q164" s="9">
        <f>SUMIFS('Raw Hourly Load Data'!$Q:$Q,'Raw Hourly Load Data'!$H:$H,$A164,'Raw Hourly Load Data'!$J:$J,Q$1)</f>
        <v>1.6331496354052272E-4</v>
      </c>
      <c r="R164" s="9">
        <f>SUMIFS('Raw Hourly Load Data'!$Q:$Q,'Raw Hourly Load Data'!$H:$H,$A164,'Raw Hourly Load Data'!$J:$J,R$1)</f>
        <v>1.5822600284042736E-4</v>
      </c>
      <c r="S164" s="9">
        <f>SUMIFS('Raw Hourly Load Data'!$Q:$Q,'Raw Hourly Load Data'!$H:$H,$A164,'Raw Hourly Load Data'!$J:$J,S$1)</f>
        <v>1.4725328871818756E-4</v>
      </c>
      <c r="T164" s="9">
        <f>SUMIFS('Raw Hourly Load Data'!$Q:$Q,'Raw Hourly Load Data'!$H:$H,$A164,'Raw Hourly Load Data'!$J:$J,T$1)</f>
        <v>1.3824772895742801E-4</v>
      </c>
      <c r="U164" s="9">
        <f>SUMIFS('Raw Hourly Load Data'!$Q:$Q,'Raw Hourly Load Data'!$H:$H,$A164,'Raw Hourly Load Data'!$J:$J,U$1)</f>
        <v>1.3528130378948956E-4</v>
      </c>
      <c r="V164" s="9">
        <f>SUMIFS('Raw Hourly Load Data'!$Q:$Q,'Raw Hourly Load Data'!$H:$H,$A164,'Raw Hourly Load Data'!$J:$J,V$1)</f>
        <v>1.3164884682777202E-4</v>
      </c>
      <c r="W164" s="9">
        <f>SUMIFS('Raw Hourly Load Data'!$Q:$Q,'Raw Hourly Load Data'!$H:$H,$A164,'Raw Hourly Load Data'!$J:$J,W$1)</f>
        <v>1.2182811694140263E-4</v>
      </c>
      <c r="X164" s="9">
        <f>SUMIFS('Raw Hourly Load Data'!$Q:$Q,'Raw Hourly Load Data'!$H:$H,$A164,'Raw Hourly Load Data'!$J:$J,X$1)</f>
        <v>1.1231246139805712E-4</v>
      </c>
      <c r="Y164" s="9">
        <f>SUMIFS('Raw Hourly Load Data'!$Q:$Q,'Raw Hourly Load Data'!$H:$H,$A164,'Raw Hourly Load Data'!$J:$J,Y$1)</f>
        <v>1.0654461455903078E-4</v>
      </c>
    </row>
    <row r="165" spans="1:25" x14ac:dyDescent="0.25">
      <c r="A165" s="9" t="s">
        <v>186</v>
      </c>
      <c r="B165" s="9">
        <f>SUMIFS('Raw Hourly Load Data'!$Q:$Q,'Raw Hourly Load Data'!$H:$H,$A165,'Raw Hourly Load Data'!$J:$J,B$1)</f>
        <v>1.0364459809746026E-4</v>
      </c>
      <c r="C165" s="9">
        <f>SUMIFS('Raw Hourly Load Data'!$Q:$Q,'Raw Hourly Load Data'!$H:$H,$A165,'Raw Hourly Load Data'!$J:$J,C$1)</f>
        <v>1.0114056290511308E-4</v>
      </c>
      <c r="D165" s="9">
        <f>SUMIFS('Raw Hourly Load Data'!$Q:$Q,'Raw Hourly Load Data'!$H:$H,$A165,'Raw Hourly Load Data'!$J:$J,D$1)</f>
        <v>9.9008593602558314E-5</v>
      </c>
      <c r="E165" s="9">
        <f>SUMIFS('Raw Hourly Load Data'!$Q:$Q,'Raw Hourly Load Data'!$H:$H,$A165,'Raw Hourly Load Data'!$J:$J,E$1)</f>
        <v>9.9986314952691708E-5</v>
      </c>
      <c r="F165" s="9">
        <f>SUMIFS('Raw Hourly Load Data'!$Q:$Q,'Raw Hourly Load Data'!$H:$H,$A165,'Raw Hourly Load Data'!$J:$J,F$1)</f>
        <v>1.0362133874312858E-4</v>
      </c>
      <c r="G165" s="9">
        <f>SUMIFS('Raw Hourly Load Data'!$Q:$Q,'Raw Hourly Load Data'!$H:$H,$A165,'Raw Hourly Load Data'!$J:$J,G$1)</f>
        <v>1.0891939327617551E-4</v>
      </c>
      <c r="H165" s="9">
        <f>SUMIFS('Raw Hourly Load Data'!$Q:$Q,'Raw Hourly Load Data'!$H:$H,$A165,'Raw Hourly Load Data'!$J:$J,H$1)</f>
        <v>1.1180018758095975E-4</v>
      </c>
      <c r="I165" s="9">
        <f>SUMIFS('Raw Hourly Load Data'!$Q:$Q,'Raw Hourly Load Data'!$H:$H,$A165,'Raw Hourly Load Data'!$J:$J,I$1)</f>
        <v>1.1835922391345491E-4</v>
      </c>
      <c r="J165" s="9">
        <f>SUMIFS('Raw Hourly Load Data'!$Q:$Q,'Raw Hourly Load Data'!$H:$H,$A165,'Raw Hourly Load Data'!$J:$J,J$1)</f>
        <v>1.2634093988861132E-4</v>
      </c>
      <c r="K165" s="9">
        <f>SUMIFS('Raw Hourly Load Data'!$Q:$Q,'Raw Hourly Load Data'!$H:$H,$A165,'Raw Hourly Load Data'!$J:$J,K$1)</f>
        <v>1.3749547323770023E-4</v>
      </c>
      <c r="L165" s="9">
        <f>SUMIFS('Raw Hourly Load Data'!$Q:$Q,'Raw Hourly Load Data'!$H:$H,$A165,'Raw Hourly Load Data'!$J:$J,L$1)</f>
        <v>1.4488347153118232E-4</v>
      </c>
      <c r="M165" s="9">
        <f>SUMIFS('Raw Hourly Load Data'!$Q:$Q,'Raw Hourly Load Data'!$H:$H,$A165,'Raw Hourly Load Data'!$J:$J,M$1)</f>
        <v>1.5006645368606706E-4</v>
      </c>
      <c r="N165" s="9">
        <f>SUMIFS('Raw Hourly Load Data'!$Q:$Q,'Raw Hourly Load Data'!$H:$H,$A165,'Raw Hourly Load Data'!$J:$J,N$1)</f>
        <v>1.5466016948808764E-4</v>
      </c>
      <c r="O165" s="9">
        <f>SUMIFS('Raw Hourly Load Data'!$Q:$Q,'Raw Hourly Load Data'!$H:$H,$A165,'Raw Hourly Load Data'!$J:$J,O$1)</f>
        <v>1.5796295866379005E-4</v>
      </c>
      <c r="P165" s="9">
        <f>SUMIFS('Raw Hourly Load Data'!$Q:$Q,'Raw Hourly Load Data'!$H:$H,$A165,'Raw Hourly Load Data'!$J:$J,P$1)</f>
        <v>1.5957525080421238E-4</v>
      </c>
      <c r="Q165" s="9">
        <f>SUMIFS('Raw Hourly Load Data'!$Q:$Q,'Raw Hourly Load Data'!$H:$H,$A165,'Raw Hourly Load Data'!$J:$J,Q$1)</f>
        <v>1.5666165252415135E-4</v>
      </c>
      <c r="R165" s="9">
        <f>SUMIFS('Raw Hourly Load Data'!$Q:$Q,'Raw Hourly Load Data'!$H:$H,$A165,'Raw Hourly Load Data'!$J:$J,R$1)</f>
        <v>1.5137551396864448E-4</v>
      </c>
      <c r="S165" s="9">
        <f>SUMIFS('Raw Hourly Load Data'!$Q:$Q,'Raw Hourly Load Data'!$H:$H,$A165,'Raw Hourly Load Data'!$J:$J,S$1)</f>
        <v>1.4066695000505865E-4</v>
      </c>
      <c r="T165" s="9">
        <f>SUMIFS('Raw Hourly Load Data'!$Q:$Q,'Raw Hourly Load Data'!$H:$H,$A165,'Raw Hourly Load Data'!$J:$J,T$1)</f>
        <v>1.3208077202445933E-4</v>
      </c>
      <c r="U165" s="9">
        <f>SUMIFS('Raw Hourly Load Data'!$Q:$Q,'Raw Hourly Load Data'!$H:$H,$A165,'Raw Hourly Load Data'!$J:$J,U$1)</f>
        <v>1.2903570307224398E-4</v>
      </c>
      <c r="V165" s="9">
        <f>SUMIFS('Raw Hourly Load Data'!$Q:$Q,'Raw Hourly Load Data'!$H:$H,$A165,'Raw Hourly Load Data'!$J:$J,V$1)</f>
        <v>1.2508147051151531E-4</v>
      </c>
      <c r="W165" s="9">
        <f>SUMIFS('Raw Hourly Load Data'!$Q:$Q,'Raw Hourly Load Data'!$H:$H,$A165,'Raw Hourly Load Data'!$J:$J,W$1)</f>
        <v>1.1552151638510276E-4</v>
      </c>
      <c r="X165" s="9">
        <f>SUMIFS('Raw Hourly Load Data'!$Q:$Q,'Raw Hourly Load Data'!$H:$H,$A165,'Raw Hourly Load Data'!$J:$J,X$1)</f>
        <v>1.065186220061687E-4</v>
      </c>
      <c r="Y165" s="9">
        <f>SUMIFS('Raw Hourly Load Data'!$Q:$Q,'Raw Hourly Load Data'!$H:$H,$A165,'Raw Hourly Load Data'!$J:$J,Y$1)</f>
        <v>1.0128130009562533E-4</v>
      </c>
    </row>
    <row r="166" spans="1:25" x14ac:dyDescent="0.25">
      <c r="A166" s="9" t="s">
        <v>187</v>
      </c>
      <c r="B166" s="9">
        <f>SUMIFS('Raw Hourly Load Data'!$Q:$Q,'Raw Hourly Load Data'!$H:$H,$A166,'Raw Hourly Load Data'!$J:$J,B$1)</f>
        <v>9.8724967257190208E-5</v>
      </c>
      <c r="C166" s="9">
        <f>SUMIFS('Raw Hourly Load Data'!$Q:$Q,'Raw Hourly Load Data'!$H:$H,$A166,'Raw Hourly Load Data'!$J:$J,C$1)</f>
        <v>9.6483182653565319E-5</v>
      </c>
      <c r="D166" s="9">
        <f>SUMIFS('Raw Hourly Load Data'!$Q:$Q,'Raw Hourly Load Data'!$H:$H,$A166,'Raw Hourly Load Data'!$J:$J,D$1)</f>
        <v>9.4693809901102492E-5</v>
      </c>
      <c r="E166" s="9">
        <f>SUMIFS('Raw Hourly Load Data'!$Q:$Q,'Raw Hourly Load Data'!$H:$H,$A166,'Raw Hourly Load Data'!$J:$J,E$1)</f>
        <v>9.5767943501700494E-5</v>
      </c>
      <c r="F166" s="9">
        <f>SUMIFS('Raw Hourly Load Data'!$Q:$Q,'Raw Hourly Load Data'!$H:$H,$A166,'Raw Hourly Load Data'!$J:$J,F$1)</f>
        <v>9.9379202314865637E-5</v>
      </c>
      <c r="G166" s="9">
        <f>SUMIFS('Raw Hourly Load Data'!$Q:$Q,'Raw Hourly Load Data'!$H:$H,$A166,'Raw Hourly Load Data'!$J:$J,G$1)</f>
        <v>1.0447525987492138E-4</v>
      </c>
      <c r="H166" s="9">
        <f>SUMIFS('Raw Hourly Load Data'!$Q:$Q,'Raw Hourly Load Data'!$H:$H,$A166,'Raw Hourly Load Data'!$J:$J,H$1)</f>
        <v>1.0711196796737875E-4</v>
      </c>
      <c r="I166" s="9">
        <f>SUMIFS('Raw Hourly Load Data'!$Q:$Q,'Raw Hourly Load Data'!$H:$H,$A166,'Raw Hourly Load Data'!$J:$J,I$1)</f>
        <v>1.1369265145339837E-4</v>
      </c>
      <c r="J166" s="9">
        <f>SUMIFS('Raw Hourly Load Data'!$Q:$Q,'Raw Hourly Load Data'!$H:$H,$A166,'Raw Hourly Load Data'!$J:$J,J$1)</f>
        <v>1.2173505105318547E-4</v>
      </c>
      <c r="K166" s="9">
        <f>SUMIFS('Raw Hourly Load Data'!$Q:$Q,'Raw Hourly Load Data'!$H:$H,$A166,'Raw Hourly Load Data'!$J:$J,K$1)</f>
        <v>1.3280960364519279E-4</v>
      </c>
      <c r="L166" s="9">
        <f>SUMIFS('Raw Hourly Load Data'!$Q:$Q,'Raw Hourly Load Data'!$H:$H,$A166,'Raw Hourly Load Data'!$J:$J,L$1)</f>
        <v>1.4075585059494407E-4</v>
      </c>
      <c r="M166" s="9">
        <f>SUMIFS('Raw Hourly Load Data'!$Q:$Q,'Raw Hourly Load Data'!$H:$H,$A166,'Raw Hourly Load Data'!$J:$J,M$1)</f>
        <v>1.4612687945340724E-4</v>
      </c>
      <c r="N166" s="9">
        <f>SUMIFS('Raw Hourly Load Data'!$Q:$Q,'Raw Hourly Load Data'!$H:$H,$A166,'Raw Hourly Load Data'!$J:$J,N$1)</f>
        <v>1.5088620449747625E-4</v>
      </c>
      <c r="O166" s="9">
        <f>SUMIFS('Raw Hourly Load Data'!$Q:$Q,'Raw Hourly Load Data'!$H:$H,$A166,'Raw Hourly Load Data'!$J:$J,O$1)</f>
        <v>1.5487598884580814E-4</v>
      </c>
      <c r="P166" s="9">
        <f>SUMIFS('Raw Hourly Load Data'!$Q:$Q,'Raw Hourly Load Data'!$H:$H,$A166,'Raw Hourly Load Data'!$J:$J,P$1)</f>
        <v>1.5765738056900051E-4</v>
      </c>
      <c r="Q166" s="9">
        <f>SUMIFS('Raw Hourly Load Data'!$Q:$Q,'Raw Hourly Load Data'!$H:$H,$A166,'Raw Hourly Load Data'!$J:$J,Q$1)</f>
        <v>1.5575945325770835E-4</v>
      </c>
      <c r="R166" s="9">
        <f>SUMIFS('Raw Hourly Load Data'!$Q:$Q,'Raw Hourly Load Data'!$H:$H,$A166,'Raw Hourly Load Data'!$J:$J,R$1)</f>
        <v>1.5127602388604865E-4</v>
      </c>
      <c r="S166" s="9">
        <f>SUMIFS('Raw Hourly Load Data'!$Q:$Q,'Raw Hourly Load Data'!$H:$H,$A166,'Raw Hourly Load Data'!$J:$J,S$1)</f>
        <v>1.4065662587516939E-4</v>
      </c>
      <c r="T166" s="9">
        <f>SUMIFS('Raw Hourly Load Data'!$Q:$Q,'Raw Hourly Load Data'!$H:$H,$A166,'Raw Hourly Load Data'!$J:$J,T$1)</f>
        <v>1.3193468975982635E-4</v>
      </c>
      <c r="U166" s="9">
        <f>SUMIFS('Raw Hourly Load Data'!$Q:$Q,'Raw Hourly Load Data'!$H:$H,$A166,'Raw Hourly Load Data'!$J:$J,U$1)</f>
        <v>1.2837326007179313E-4</v>
      </c>
      <c r="V166" s="9">
        <f>SUMIFS('Raw Hourly Load Data'!$Q:$Q,'Raw Hourly Load Data'!$H:$H,$A166,'Raw Hourly Load Data'!$J:$J,V$1)</f>
        <v>1.2520538024448868E-4</v>
      </c>
      <c r="W166" s="9">
        <f>SUMIFS('Raw Hourly Load Data'!$Q:$Q,'Raw Hourly Load Data'!$H:$H,$A166,'Raw Hourly Load Data'!$J:$J,W$1)</f>
        <v>1.160675294023155E-4</v>
      </c>
      <c r="X166" s="9">
        <f>SUMIFS('Raw Hourly Load Data'!$Q:$Q,'Raw Hourly Load Data'!$H:$H,$A166,'Raw Hourly Load Data'!$J:$J,X$1)</f>
        <v>1.07216371501408E-4</v>
      </c>
      <c r="Y166" s="9">
        <f>SUMIFS('Raw Hourly Load Data'!$Q:$Q,'Raw Hourly Load Data'!$H:$H,$A166,'Raw Hourly Load Data'!$J:$J,Y$1)</f>
        <v>1.0177907896664517E-4</v>
      </c>
    </row>
    <row r="167" spans="1:25" x14ac:dyDescent="0.25">
      <c r="A167" s="9" t="s">
        <v>188</v>
      </c>
      <c r="B167" s="9">
        <f>SUMIFS('Raw Hourly Load Data'!$Q:$Q,'Raw Hourly Load Data'!$H:$H,$A167,'Raw Hourly Load Data'!$J:$J,B$1)</f>
        <v>9.9424651816192589E-5</v>
      </c>
      <c r="C167" s="9">
        <f>SUMIFS('Raw Hourly Load Data'!$Q:$Q,'Raw Hourly Load Data'!$H:$H,$A167,'Raw Hourly Load Data'!$J:$J,C$1)</f>
        <v>9.7123906193676289E-5</v>
      </c>
      <c r="D167" s="9">
        <f>SUMIFS('Raw Hourly Load Data'!$Q:$Q,'Raw Hourly Load Data'!$H:$H,$A167,'Raw Hourly Load Data'!$J:$J,D$1)</f>
        <v>9.5419251312054435E-5</v>
      </c>
      <c r="E167" s="9">
        <f>SUMIFS('Raw Hourly Load Data'!$Q:$Q,'Raw Hourly Load Data'!$H:$H,$A167,'Raw Hourly Load Data'!$J:$J,E$1)</f>
        <v>9.6556491673711146E-5</v>
      </c>
      <c r="F167" s="9">
        <f>SUMIFS('Raw Hourly Load Data'!$Q:$Q,'Raw Hourly Load Data'!$H:$H,$A167,'Raw Hourly Load Data'!$J:$J,F$1)</f>
        <v>1.0023184850730719E-4</v>
      </c>
      <c r="G167" s="9">
        <f>SUMIFS('Raw Hourly Load Data'!$Q:$Q,'Raw Hourly Load Data'!$H:$H,$A167,'Raw Hourly Load Data'!$J:$J,G$1)</f>
        <v>1.0537866444603958E-4</v>
      </c>
      <c r="H167" s="9">
        <f>SUMIFS('Raw Hourly Load Data'!$Q:$Q,'Raw Hourly Load Data'!$H:$H,$A167,'Raw Hourly Load Data'!$J:$J,H$1)</f>
        <v>1.0836057816179449E-4</v>
      </c>
      <c r="I167" s="9">
        <f>SUMIFS('Raw Hourly Load Data'!$Q:$Q,'Raw Hourly Load Data'!$H:$H,$A167,'Raw Hourly Load Data'!$J:$J,I$1)</f>
        <v>1.1550290195072253E-4</v>
      </c>
      <c r="J167" s="9">
        <f>SUMIFS('Raw Hourly Load Data'!$Q:$Q,'Raw Hourly Load Data'!$H:$H,$A167,'Raw Hourly Load Data'!$J:$J,J$1)</f>
        <v>1.2431864626658414E-4</v>
      </c>
      <c r="K167" s="9">
        <f>SUMIFS('Raw Hourly Load Data'!$Q:$Q,'Raw Hourly Load Data'!$H:$H,$A167,'Raw Hourly Load Data'!$J:$J,K$1)</f>
        <v>1.3602410371705811E-4</v>
      </c>
      <c r="L167" s="9">
        <f>SUMIFS('Raw Hourly Load Data'!$Q:$Q,'Raw Hourly Load Data'!$H:$H,$A167,'Raw Hourly Load Data'!$J:$J,L$1)</f>
        <v>1.4436112427598235E-4</v>
      </c>
      <c r="M167" s="9">
        <f>SUMIFS('Raw Hourly Load Data'!$Q:$Q,'Raw Hourly Load Data'!$H:$H,$A167,'Raw Hourly Load Data'!$J:$J,M$1)</f>
        <v>1.4989227212554621E-4</v>
      </c>
      <c r="N167" s="9">
        <f>SUMIFS('Raw Hourly Load Data'!$Q:$Q,'Raw Hourly Load Data'!$H:$H,$A167,'Raw Hourly Load Data'!$J:$J,N$1)</f>
        <v>1.5461606692879405E-4</v>
      </c>
      <c r="O167" s="9">
        <f>SUMIFS('Raw Hourly Load Data'!$Q:$Q,'Raw Hourly Load Data'!$H:$H,$A167,'Raw Hourly Load Data'!$J:$J,O$1)</f>
        <v>1.5840384659992029E-4</v>
      </c>
      <c r="P167" s="9">
        <f>SUMIFS('Raw Hourly Load Data'!$Q:$Q,'Raw Hourly Load Data'!$H:$H,$A167,'Raw Hourly Load Data'!$J:$J,P$1)</f>
        <v>1.6068737983521321E-4</v>
      </c>
      <c r="Q167" s="9">
        <f>SUMIFS('Raw Hourly Load Data'!$Q:$Q,'Raw Hourly Load Data'!$H:$H,$A167,'Raw Hourly Load Data'!$J:$J,Q$1)</f>
        <v>1.5864377972698879E-4</v>
      </c>
      <c r="R167" s="9">
        <f>SUMIFS('Raw Hourly Load Data'!$Q:$Q,'Raw Hourly Load Data'!$H:$H,$A167,'Raw Hourly Load Data'!$J:$J,R$1)</f>
        <v>1.5379641439299034E-4</v>
      </c>
      <c r="S167" s="9">
        <f>SUMIFS('Raw Hourly Load Data'!$Q:$Q,'Raw Hourly Load Data'!$H:$H,$A167,'Raw Hourly Load Data'!$J:$J,S$1)</f>
        <v>1.4289788882233475E-4</v>
      </c>
      <c r="T167" s="9">
        <f>SUMIFS('Raw Hourly Load Data'!$Q:$Q,'Raw Hourly Load Data'!$H:$H,$A167,'Raw Hourly Load Data'!$J:$J,T$1)</f>
        <v>1.3392718438558237E-4</v>
      </c>
      <c r="U167" s="9">
        <f>SUMIFS('Raw Hourly Load Data'!$Q:$Q,'Raw Hourly Load Data'!$H:$H,$A167,'Raw Hourly Load Data'!$J:$J,U$1)</f>
        <v>1.306368965533876E-4</v>
      </c>
      <c r="V167" s="9">
        <f>SUMIFS('Raw Hourly Load Data'!$Q:$Q,'Raw Hourly Load Data'!$H:$H,$A167,'Raw Hourly Load Data'!$J:$J,V$1)</f>
        <v>1.2698579405212915E-4</v>
      </c>
      <c r="W167" s="9">
        <f>SUMIFS('Raw Hourly Load Data'!$Q:$Q,'Raw Hourly Load Data'!$H:$H,$A167,'Raw Hourly Load Data'!$J:$J,W$1)</f>
        <v>1.1819617166319105E-4</v>
      </c>
      <c r="X167" s="9">
        <f>SUMIFS('Raw Hourly Load Data'!$Q:$Q,'Raw Hourly Load Data'!$H:$H,$A167,'Raw Hourly Load Data'!$J:$J,X$1)</f>
        <v>1.0929464654588299E-4</v>
      </c>
      <c r="Y167" s="9">
        <f>SUMIFS('Raw Hourly Load Data'!$Q:$Q,'Raw Hourly Load Data'!$H:$H,$A167,'Raw Hourly Load Data'!$J:$J,Y$1)</f>
        <v>1.0378339075355081E-4</v>
      </c>
    </row>
    <row r="168" spans="1:25" x14ac:dyDescent="0.25">
      <c r="A168" s="9" t="s">
        <v>189</v>
      </c>
      <c r="B168" s="9">
        <f>SUMIFS('Raw Hourly Load Data'!$Q:$Q,'Raw Hourly Load Data'!$H:$H,$A168,'Raw Hourly Load Data'!$J:$J,B$1)</f>
        <v>1.0113700025887061E-4</v>
      </c>
      <c r="C168" s="9">
        <f>SUMIFS('Raw Hourly Load Data'!$Q:$Q,'Raw Hourly Load Data'!$H:$H,$A168,'Raw Hourly Load Data'!$J:$J,C$1)</f>
        <v>9.8364684700961966E-5</v>
      </c>
      <c r="D168" s="9">
        <f>SUMIFS('Raw Hourly Load Data'!$Q:$Q,'Raw Hourly Load Data'!$H:$H,$A168,'Raw Hourly Load Data'!$J:$J,D$1)</f>
        <v>9.6213899209770712E-5</v>
      </c>
      <c r="E168" s="9">
        <f>SUMIFS('Raw Hourly Load Data'!$Q:$Q,'Raw Hourly Load Data'!$H:$H,$A168,'Raw Hourly Load Data'!$J:$J,E$1)</f>
        <v>9.6982753608370858E-5</v>
      </c>
      <c r="F168" s="9">
        <f>SUMIFS('Raw Hourly Load Data'!$Q:$Q,'Raw Hourly Load Data'!$H:$H,$A168,'Raw Hourly Load Data'!$J:$J,F$1)</f>
        <v>1.0018629107502603E-4</v>
      </c>
      <c r="G168" s="9">
        <f>SUMIFS('Raw Hourly Load Data'!$Q:$Q,'Raw Hourly Load Data'!$H:$H,$A168,'Raw Hourly Load Data'!$J:$J,G$1)</f>
        <v>1.0472769458966091E-4</v>
      </c>
      <c r="H168" s="9">
        <f>SUMIFS('Raw Hourly Load Data'!$Q:$Q,'Raw Hourly Load Data'!$H:$H,$A168,'Raw Hourly Load Data'!$J:$J,H$1)</f>
        <v>1.0735114184578681E-4</v>
      </c>
      <c r="I168" s="9">
        <f>SUMIFS('Raw Hourly Load Data'!$Q:$Q,'Raw Hourly Load Data'!$H:$H,$A168,'Raw Hourly Load Data'!$J:$J,I$1)</f>
        <v>1.145556422320638E-4</v>
      </c>
      <c r="J168" s="9">
        <f>SUMIFS('Raw Hourly Load Data'!$Q:$Q,'Raw Hourly Load Data'!$H:$H,$A168,'Raw Hourly Load Data'!$J:$J,J$1)</f>
        <v>1.2381616749105009E-4</v>
      </c>
      <c r="K168" s="9">
        <f>SUMIFS('Raw Hourly Load Data'!$Q:$Q,'Raw Hourly Load Data'!$H:$H,$A168,'Raw Hourly Load Data'!$J:$J,K$1)</f>
        <v>1.3583630471812949E-4</v>
      </c>
      <c r="L168" s="9">
        <f>SUMIFS('Raw Hourly Load Data'!$Q:$Q,'Raw Hourly Load Data'!$H:$H,$A168,'Raw Hourly Load Data'!$J:$J,L$1)</f>
        <v>1.4420537588594027E-4</v>
      </c>
      <c r="M168" s="9">
        <f>SUMIFS('Raw Hourly Load Data'!$Q:$Q,'Raw Hourly Load Data'!$H:$H,$A168,'Raw Hourly Load Data'!$J:$J,M$1)</f>
        <v>1.4975169800916712E-4</v>
      </c>
      <c r="N168" s="9">
        <f>SUMIFS('Raw Hourly Load Data'!$Q:$Q,'Raw Hourly Load Data'!$H:$H,$A168,'Raw Hourly Load Data'!$J:$J,N$1)</f>
        <v>1.5451310211994228E-4</v>
      </c>
      <c r="O168" s="9">
        <f>SUMIFS('Raw Hourly Load Data'!$Q:$Q,'Raw Hourly Load Data'!$H:$H,$A168,'Raw Hourly Load Data'!$J:$J,O$1)</f>
        <v>1.5849038199583731E-4</v>
      </c>
      <c r="P168" s="9">
        <f>SUMIFS('Raw Hourly Load Data'!$Q:$Q,'Raw Hourly Load Data'!$H:$H,$A168,'Raw Hourly Load Data'!$J:$J,P$1)</f>
        <v>1.6095842138118586E-4</v>
      </c>
      <c r="Q168" s="9">
        <f>SUMIFS('Raw Hourly Load Data'!$Q:$Q,'Raw Hourly Load Data'!$H:$H,$A168,'Raw Hourly Load Data'!$J:$J,Q$1)</f>
        <v>1.5883936769668574E-4</v>
      </c>
      <c r="R168" s="9">
        <f>SUMIFS('Raw Hourly Load Data'!$Q:$Q,'Raw Hourly Load Data'!$H:$H,$A168,'Raw Hourly Load Data'!$J:$J,R$1)</f>
        <v>1.5404766840333782E-4</v>
      </c>
      <c r="S168" s="9">
        <f>SUMIFS('Raw Hourly Load Data'!$Q:$Q,'Raw Hourly Load Data'!$H:$H,$A168,'Raw Hourly Load Data'!$J:$J,S$1)</f>
        <v>1.4278126854580612E-4</v>
      </c>
      <c r="T168" s="9">
        <f>SUMIFS('Raw Hourly Load Data'!$Q:$Q,'Raw Hourly Load Data'!$H:$H,$A168,'Raw Hourly Load Data'!$J:$J,T$1)</f>
        <v>1.333250611596404E-4</v>
      </c>
      <c r="U168" s="9">
        <f>SUMIFS('Raw Hourly Load Data'!$Q:$Q,'Raw Hourly Load Data'!$H:$H,$A168,'Raw Hourly Load Data'!$J:$J,U$1)</f>
        <v>1.2954687611061827E-4</v>
      </c>
      <c r="V168" s="9">
        <f>SUMIFS('Raw Hourly Load Data'!$Q:$Q,'Raw Hourly Load Data'!$H:$H,$A168,'Raw Hourly Load Data'!$J:$J,V$1)</f>
        <v>1.2539071522411885E-4</v>
      </c>
      <c r="W168" s="9">
        <f>SUMIFS('Raw Hourly Load Data'!$Q:$Q,'Raw Hourly Load Data'!$H:$H,$A168,'Raw Hourly Load Data'!$J:$J,W$1)</f>
        <v>1.1731844807681692E-4</v>
      </c>
      <c r="X168" s="9">
        <f>SUMIFS('Raw Hourly Load Data'!$Q:$Q,'Raw Hourly Load Data'!$H:$H,$A168,'Raw Hourly Load Data'!$J:$J,X$1)</f>
        <v>1.0935867338868424E-4</v>
      </c>
      <c r="Y168" s="9">
        <f>SUMIFS('Raw Hourly Load Data'!$Q:$Q,'Raw Hourly Load Data'!$H:$H,$A168,'Raw Hourly Load Data'!$J:$J,Y$1)</f>
        <v>1.0464267126105658E-4</v>
      </c>
    </row>
    <row r="169" spans="1:25" x14ac:dyDescent="0.25">
      <c r="A169" s="9" t="s">
        <v>190</v>
      </c>
      <c r="B169" s="9">
        <f>SUMIFS('Raw Hourly Load Data'!$Q:$Q,'Raw Hourly Load Data'!$H:$H,$A169,'Raw Hourly Load Data'!$J:$J,B$1)</f>
        <v>1.1060991355241983E-4</v>
      </c>
      <c r="C169" s="9">
        <f>SUMIFS('Raw Hourly Load Data'!$Q:$Q,'Raw Hourly Load Data'!$H:$H,$A169,'Raw Hourly Load Data'!$J:$J,C$1)</f>
        <v>1.096660932594429E-4</v>
      </c>
      <c r="D169" s="9">
        <f>SUMIFS('Raw Hourly Load Data'!$Q:$Q,'Raw Hourly Load Data'!$H:$H,$A169,'Raw Hourly Load Data'!$J:$J,D$1)</f>
        <v>1.0912261475490478E-4</v>
      </c>
      <c r="E169" s="9">
        <f>SUMIFS('Raw Hourly Load Data'!$Q:$Q,'Raw Hourly Load Data'!$H:$H,$A169,'Raw Hourly Load Data'!$J:$J,E$1)</f>
        <v>1.0949276411196005E-4</v>
      </c>
      <c r="F169" s="9">
        <f>SUMIFS('Raw Hourly Load Data'!$Q:$Q,'Raw Hourly Load Data'!$H:$H,$A169,'Raw Hourly Load Data'!$J:$J,F$1)</f>
        <v>1.1159299444780858E-4</v>
      </c>
      <c r="G169" s="9">
        <f>SUMIFS('Raw Hourly Load Data'!$Q:$Q,'Raw Hourly Load Data'!$H:$H,$A169,'Raw Hourly Load Data'!$J:$J,G$1)</f>
        <v>1.1335030424204438E-4</v>
      </c>
      <c r="H169" s="9">
        <f>SUMIFS('Raw Hourly Load Data'!$Q:$Q,'Raw Hourly Load Data'!$H:$H,$A169,'Raw Hourly Load Data'!$J:$J,H$1)</f>
        <v>1.1727106322721105E-4</v>
      </c>
      <c r="I169" s="9">
        <f>SUMIFS('Raw Hourly Load Data'!$Q:$Q,'Raw Hourly Load Data'!$H:$H,$A169,'Raw Hourly Load Data'!$J:$J,I$1)</f>
        <v>1.2172500048654282E-4</v>
      </c>
      <c r="J169" s="9">
        <f>SUMIFS('Raw Hourly Load Data'!$Q:$Q,'Raw Hourly Load Data'!$H:$H,$A169,'Raw Hourly Load Data'!$J:$J,J$1)</f>
        <v>1.30285316928886E-4</v>
      </c>
      <c r="K169" s="9">
        <f>SUMIFS('Raw Hourly Load Data'!$Q:$Q,'Raw Hourly Load Data'!$H:$H,$A169,'Raw Hourly Load Data'!$J:$J,K$1)</f>
        <v>1.3816122316984391E-4</v>
      </c>
      <c r="L169" s="9">
        <f>SUMIFS('Raw Hourly Load Data'!$Q:$Q,'Raw Hourly Load Data'!$H:$H,$A169,'Raw Hourly Load Data'!$J:$J,L$1)</f>
        <v>1.463965350121889E-4</v>
      </c>
      <c r="M169" s="9">
        <f>SUMIFS('Raw Hourly Load Data'!$Q:$Q,'Raw Hourly Load Data'!$H:$H,$A169,'Raw Hourly Load Data'!$J:$J,M$1)</f>
        <v>1.5356810230440351E-4</v>
      </c>
      <c r="N169" s="9">
        <f>SUMIFS('Raw Hourly Load Data'!$Q:$Q,'Raw Hourly Load Data'!$H:$H,$A169,'Raw Hourly Load Data'!$J:$J,N$1)</f>
        <v>1.5754513413519818E-4</v>
      </c>
      <c r="O169" s="9">
        <f>SUMIFS('Raw Hourly Load Data'!$Q:$Q,'Raw Hourly Load Data'!$H:$H,$A169,'Raw Hourly Load Data'!$J:$J,O$1)</f>
        <v>1.6081253754166968E-4</v>
      </c>
      <c r="P169" s="9">
        <f>SUMIFS('Raw Hourly Load Data'!$Q:$Q,'Raw Hourly Load Data'!$H:$H,$A169,'Raw Hourly Load Data'!$J:$J,P$1)</f>
        <v>1.6318961289582762E-4</v>
      </c>
      <c r="Q169" s="9">
        <f>SUMIFS('Raw Hourly Load Data'!$Q:$Q,'Raw Hourly Load Data'!$H:$H,$A169,'Raw Hourly Load Data'!$J:$J,Q$1)</f>
        <v>1.6357130218380331E-4</v>
      </c>
      <c r="R169" s="9">
        <f>SUMIFS('Raw Hourly Load Data'!$Q:$Q,'Raw Hourly Load Data'!$H:$H,$A169,'Raw Hourly Load Data'!$J:$J,R$1)</f>
        <v>1.6071356717011056E-4</v>
      </c>
      <c r="S169" s="9">
        <f>SUMIFS('Raw Hourly Load Data'!$Q:$Q,'Raw Hourly Load Data'!$H:$H,$A169,'Raw Hourly Load Data'!$J:$J,S$1)</f>
        <v>1.5169603794854564E-4</v>
      </c>
      <c r="T169" s="9">
        <f>SUMIFS('Raw Hourly Load Data'!$Q:$Q,'Raw Hourly Load Data'!$H:$H,$A169,'Raw Hourly Load Data'!$J:$J,T$1)</f>
        <v>1.4064807964952425E-4</v>
      </c>
      <c r="U169" s="9">
        <f>SUMIFS('Raw Hourly Load Data'!$Q:$Q,'Raw Hourly Load Data'!$H:$H,$A169,'Raw Hourly Load Data'!$J:$J,U$1)</f>
        <v>1.3589177197365719E-4</v>
      </c>
      <c r="V169" s="9">
        <f>SUMIFS('Raw Hourly Load Data'!$Q:$Q,'Raw Hourly Load Data'!$H:$H,$A169,'Raw Hourly Load Data'!$J:$J,V$1)</f>
        <v>1.3453928607162386E-4</v>
      </c>
      <c r="W169" s="9">
        <f>SUMIFS('Raw Hourly Load Data'!$Q:$Q,'Raw Hourly Load Data'!$H:$H,$A169,'Raw Hourly Load Data'!$J:$J,W$1)</f>
        <v>1.2749264084864804E-4</v>
      </c>
      <c r="X169" s="9">
        <f>SUMIFS('Raw Hourly Load Data'!$Q:$Q,'Raw Hourly Load Data'!$H:$H,$A169,'Raw Hourly Load Data'!$J:$J,X$1)</f>
        <v>1.1826361862761932E-4</v>
      </c>
      <c r="Y169" s="9">
        <f>SUMIFS('Raw Hourly Load Data'!$Q:$Q,'Raw Hourly Load Data'!$H:$H,$A169,'Raw Hourly Load Data'!$J:$J,Y$1)</f>
        <v>1.1210836426830547E-4</v>
      </c>
    </row>
    <row r="170" spans="1:25" x14ac:dyDescent="0.25">
      <c r="A170" s="9" t="s">
        <v>191</v>
      </c>
      <c r="B170" s="9">
        <f>SUMIFS('Raw Hourly Load Data'!$Q:$Q,'Raw Hourly Load Data'!$H:$H,$A170,'Raw Hourly Load Data'!$J:$J,B$1)</f>
        <v>1.0898993563697822E-4</v>
      </c>
      <c r="C170" s="9">
        <f>SUMIFS('Raw Hourly Load Data'!$Q:$Q,'Raw Hourly Load Data'!$H:$H,$A170,'Raw Hourly Load Data'!$J:$J,C$1)</f>
        <v>1.0726731462919646E-4</v>
      </c>
      <c r="D170" s="9">
        <f>SUMIFS('Raw Hourly Load Data'!$Q:$Q,'Raw Hourly Load Data'!$H:$H,$A170,'Raw Hourly Load Data'!$J:$J,D$1)</f>
        <v>1.0632558534998327E-4</v>
      </c>
      <c r="E170" s="9">
        <f>SUMIFS('Raw Hourly Load Data'!$Q:$Q,'Raw Hourly Load Data'!$H:$H,$A170,'Raw Hourly Load Data'!$J:$J,E$1)</f>
        <v>1.0639685699725349E-4</v>
      </c>
      <c r="F170" s="9">
        <f>SUMIFS('Raw Hourly Load Data'!$Q:$Q,'Raw Hourly Load Data'!$H:$H,$A170,'Raw Hourly Load Data'!$J:$J,F$1)</f>
        <v>1.0771640890617179E-4</v>
      </c>
      <c r="G170" s="9">
        <f>SUMIFS('Raw Hourly Load Data'!$Q:$Q,'Raw Hourly Load Data'!$H:$H,$A170,'Raw Hourly Load Data'!$J:$J,G$1)</f>
        <v>1.079649805887122E-4</v>
      </c>
      <c r="H170" s="9">
        <f>SUMIFS('Raw Hourly Load Data'!$Q:$Q,'Raw Hourly Load Data'!$H:$H,$A170,'Raw Hourly Load Data'!$J:$J,H$1)</f>
        <v>1.1036999431199616E-4</v>
      </c>
      <c r="I170" s="9">
        <f>SUMIFS('Raw Hourly Load Data'!$Q:$Q,'Raw Hourly Load Data'!$H:$H,$A170,'Raw Hourly Load Data'!$J:$J,I$1)</f>
        <v>1.1404936030650164E-4</v>
      </c>
      <c r="J170" s="9">
        <f>SUMIFS('Raw Hourly Load Data'!$Q:$Q,'Raw Hourly Load Data'!$H:$H,$A170,'Raw Hourly Load Data'!$J:$J,J$1)</f>
        <v>1.2191102554930126E-4</v>
      </c>
      <c r="K170" s="9">
        <f>SUMIFS('Raw Hourly Load Data'!$Q:$Q,'Raw Hourly Load Data'!$H:$H,$A170,'Raw Hourly Load Data'!$J:$J,K$1)</f>
        <v>1.2869039584730555E-4</v>
      </c>
      <c r="L170" s="9">
        <f>SUMIFS('Raw Hourly Load Data'!$Q:$Q,'Raw Hourly Load Data'!$H:$H,$A170,'Raw Hourly Load Data'!$J:$J,L$1)</f>
        <v>1.365142632256223E-4</v>
      </c>
      <c r="M170" s="9">
        <f>SUMIFS('Raw Hourly Load Data'!$Q:$Q,'Raw Hourly Load Data'!$H:$H,$A170,'Raw Hourly Load Data'!$J:$J,M$1)</f>
        <v>1.4376993176532776E-4</v>
      </c>
      <c r="N170" s="9">
        <f>SUMIFS('Raw Hourly Load Data'!$Q:$Q,'Raw Hourly Load Data'!$H:$H,$A170,'Raw Hourly Load Data'!$J:$J,N$1)</f>
        <v>1.4817207287153115E-4</v>
      </c>
      <c r="O170" s="9">
        <f>SUMIFS('Raw Hourly Load Data'!$Q:$Q,'Raw Hourly Load Data'!$H:$H,$A170,'Raw Hourly Load Data'!$J:$J,O$1)</f>
        <v>1.5181942075713991E-4</v>
      </c>
      <c r="P170" s="9">
        <f>SUMIFS('Raw Hourly Load Data'!$Q:$Q,'Raw Hourly Load Data'!$H:$H,$A170,'Raw Hourly Load Data'!$J:$J,P$1)</f>
        <v>1.5445121424464243E-4</v>
      </c>
      <c r="Q170" s="9">
        <f>SUMIFS('Raw Hourly Load Data'!$Q:$Q,'Raw Hourly Load Data'!$H:$H,$A170,'Raw Hourly Load Data'!$J:$J,Q$1)</f>
        <v>1.5508309880529037E-4</v>
      </c>
      <c r="R170" s="9">
        <f>SUMIFS('Raw Hourly Load Data'!$Q:$Q,'Raw Hourly Load Data'!$H:$H,$A170,'Raw Hourly Load Data'!$J:$J,R$1)</f>
        <v>1.5294846513953019E-4</v>
      </c>
      <c r="S170" s="9">
        <f>SUMIFS('Raw Hourly Load Data'!$Q:$Q,'Raw Hourly Load Data'!$H:$H,$A170,'Raw Hourly Load Data'!$J:$J,S$1)</f>
        <v>1.4527686288704134E-4</v>
      </c>
      <c r="T170" s="9">
        <f>SUMIFS('Raw Hourly Load Data'!$Q:$Q,'Raw Hourly Load Data'!$H:$H,$A170,'Raw Hourly Load Data'!$J:$J,T$1)</f>
        <v>1.3750203604821784E-4</v>
      </c>
      <c r="U170" s="9">
        <f>SUMIFS('Raw Hourly Load Data'!$Q:$Q,'Raw Hourly Load Data'!$H:$H,$A170,'Raw Hourly Load Data'!$J:$J,U$1)</f>
        <v>1.3380246917946874E-4</v>
      </c>
      <c r="V170" s="9">
        <f>SUMIFS('Raw Hourly Load Data'!$Q:$Q,'Raw Hourly Load Data'!$H:$H,$A170,'Raw Hourly Load Data'!$J:$J,V$1)</f>
        <v>1.3309663495810359E-4</v>
      </c>
      <c r="W170" s="9">
        <f>SUMIFS('Raw Hourly Load Data'!$Q:$Q,'Raw Hourly Load Data'!$H:$H,$A170,'Raw Hourly Load Data'!$J:$J,W$1)</f>
        <v>1.2625963655635614E-4</v>
      </c>
      <c r="X170" s="9">
        <f>SUMIFS('Raw Hourly Load Data'!$Q:$Q,'Raw Hourly Load Data'!$H:$H,$A170,'Raw Hourly Load Data'!$J:$J,X$1)</f>
        <v>1.1678508128201354E-4</v>
      </c>
      <c r="Y170" s="9">
        <f>SUMIFS('Raw Hourly Load Data'!$Q:$Q,'Raw Hourly Load Data'!$H:$H,$A170,'Raw Hourly Load Data'!$J:$J,Y$1)</f>
        <v>1.1019075216587261E-4</v>
      </c>
    </row>
    <row r="171" spans="1:25" x14ac:dyDescent="0.25">
      <c r="A171" s="9" t="s">
        <v>192</v>
      </c>
      <c r="B171" s="9">
        <f>SUMIFS('Raw Hourly Load Data'!$Q:$Q,'Raw Hourly Load Data'!$H:$H,$A171,'Raw Hourly Load Data'!$J:$J,B$1)</f>
        <v>9.9107915374203816E-5</v>
      </c>
      <c r="C171" s="9">
        <f>SUMIFS('Raw Hourly Load Data'!$Q:$Q,'Raw Hourly Load Data'!$H:$H,$A171,'Raw Hourly Load Data'!$J:$J,C$1)</f>
        <v>9.6216003729872966E-5</v>
      </c>
      <c r="D171" s="9">
        <f>SUMIFS('Raw Hourly Load Data'!$Q:$Q,'Raw Hourly Load Data'!$H:$H,$A171,'Raw Hourly Load Data'!$J:$J,D$1)</f>
        <v>9.4898110657278003E-5</v>
      </c>
      <c r="E171" s="9">
        <f>SUMIFS('Raw Hourly Load Data'!$Q:$Q,'Raw Hourly Load Data'!$H:$H,$A171,'Raw Hourly Load Data'!$J:$J,E$1)</f>
        <v>9.641386912031051E-5</v>
      </c>
      <c r="F171" s="9">
        <f>SUMIFS('Raw Hourly Load Data'!$Q:$Q,'Raw Hourly Load Data'!$H:$H,$A171,'Raw Hourly Load Data'!$J:$J,F$1)</f>
        <v>1.0060145581371116E-4</v>
      </c>
      <c r="G171" s="9">
        <f>SUMIFS('Raw Hourly Load Data'!$Q:$Q,'Raw Hourly Load Data'!$H:$H,$A171,'Raw Hourly Load Data'!$J:$J,G$1)</f>
        <v>1.0615282252732501E-4</v>
      </c>
      <c r="H171" s="9">
        <f>SUMIFS('Raw Hourly Load Data'!$Q:$Q,'Raw Hourly Load Data'!$H:$H,$A171,'Raw Hourly Load Data'!$J:$J,H$1)</f>
        <v>1.1018553280870154E-4</v>
      </c>
      <c r="I171" s="9">
        <f>SUMIFS('Raw Hourly Load Data'!$Q:$Q,'Raw Hourly Load Data'!$H:$H,$A171,'Raw Hourly Load Data'!$J:$J,I$1)</f>
        <v>1.1870344752827323E-4</v>
      </c>
      <c r="J171" s="9">
        <f>SUMIFS('Raw Hourly Load Data'!$Q:$Q,'Raw Hourly Load Data'!$H:$H,$A171,'Raw Hourly Load Data'!$J:$J,J$1)</f>
        <v>1.2890264361425886E-4</v>
      </c>
      <c r="K171" s="9">
        <f>SUMIFS('Raw Hourly Load Data'!$Q:$Q,'Raw Hourly Load Data'!$H:$H,$A171,'Raw Hourly Load Data'!$J:$J,K$1)</f>
        <v>1.4206181615764041E-4</v>
      </c>
      <c r="L171" s="9">
        <f>SUMIFS('Raw Hourly Load Data'!$Q:$Q,'Raw Hourly Load Data'!$H:$H,$A171,'Raw Hourly Load Data'!$J:$J,L$1)</f>
        <v>1.5149589639903353E-4</v>
      </c>
      <c r="M171" s="9">
        <f>SUMIFS('Raw Hourly Load Data'!$Q:$Q,'Raw Hourly Load Data'!$H:$H,$A171,'Raw Hourly Load Data'!$J:$J,M$1)</f>
        <v>1.5799344182100138E-4</v>
      </c>
      <c r="N171" s="9">
        <f>SUMIFS('Raw Hourly Load Data'!$Q:$Q,'Raw Hourly Load Data'!$H:$H,$A171,'Raw Hourly Load Data'!$J:$J,N$1)</f>
        <v>1.6354598567669274E-4</v>
      </c>
      <c r="O171" s="9">
        <f>SUMIFS('Raw Hourly Load Data'!$Q:$Q,'Raw Hourly Load Data'!$H:$H,$A171,'Raw Hourly Load Data'!$J:$J,O$1)</f>
        <v>1.677964261045104E-4</v>
      </c>
      <c r="P171" s="9">
        <f>SUMIFS('Raw Hourly Load Data'!$Q:$Q,'Raw Hourly Load Data'!$H:$H,$A171,'Raw Hourly Load Data'!$J:$J,P$1)</f>
        <v>1.7049951485360071E-4</v>
      </c>
      <c r="Q171" s="9">
        <f>SUMIFS('Raw Hourly Load Data'!$Q:$Q,'Raw Hourly Load Data'!$H:$H,$A171,'Raw Hourly Load Data'!$J:$J,Q$1)</f>
        <v>1.6833358468671194E-4</v>
      </c>
      <c r="R171" s="9">
        <f>SUMIFS('Raw Hourly Load Data'!$Q:$Q,'Raw Hourly Load Data'!$H:$H,$A171,'Raw Hourly Load Data'!$J:$J,R$1)</f>
        <v>1.634570202302963E-4</v>
      </c>
      <c r="S171" s="9">
        <f>SUMIFS('Raw Hourly Load Data'!$Q:$Q,'Raw Hourly Load Data'!$H:$H,$A171,'Raw Hourly Load Data'!$J:$J,S$1)</f>
        <v>1.5234847434175735E-4</v>
      </c>
      <c r="T171" s="9">
        <f>SUMIFS('Raw Hourly Load Data'!$Q:$Q,'Raw Hourly Load Data'!$H:$H,$A171,'Raw Hourly Load Data'!$J:$J,T$1)</f>
        <v>1.4286945079982439E-4</v>
      </c>
      <c r="U171" s="9">
        <f>SUMIFS('Raw Hourly Load Data'!$Q:$Q,'Raw Hourly Load Data'!$H:$H,$A171,'Raw Hourly Load Data'!$J:$J,U$1)</f>
        <v>1.3914576027804581E-4</v>
      </c>
      <c r="V171" s="9">
        <f>SUMIFS('Raw Hourly Load Data'!$Q:$Q,'Raw Hourly Load Data'!$H:$H,$A171,'Raw Hourly Load Data'!$J:$J,V$1)</f>
        <v>1.351446678433152E-4</v>
      </c>
      <c r="W171" s="9">
        <f>SUMIFS('Raw Hourly Load Data'!$Q:$Q,'Raw Hourly Load Data'!$H:$H,$A171,'Raw Hourly Load Data'!$J:$J,W$1)</f>
        <v>1.2503362606963329E-4</v>
      </c>
      <c r="X171" s="9">
        <f>SUMIFS('Raw Hourly Load Data'!$Q:$Q,'Raw Hourly Load Data'!$H:$H,$A171,'Raw Hourly Load Data'!$J:$J,X$1)</f>
        <v>1.1530447510302161E-4</v>
      </c>
      <c r="Y171" s="9">
        <f>SUMIFS('Raw Hourly Load Data'!$Q:$Q,'Raw Hourly Load Data'!$H:$H,$A171,'Raw Hourly Load Data'!$J:$J,Y$1)</f>
        <v>1.0948639913269535E-4</v>
      </c>
    </row>
    <row r="172" spans="1:25" x14ac:dyDescent="0.25">
      <c r="A172" s="9" t="s">
        <v>193</v>
      </c>
      <c r="B172" s="9">
        <f>SUMIFS('Raw Hourly Load Data'!$Q:$Q,'Raw Hourly Load Data'!$H:$H,$A172,'Raw Hourly Load Data'!$J:$J,B$1)</f>
        <v>1.064668256698402E-4</v>
      </c>
      <c r="C172" s="9">
        <f>SUMIFS('Raw Hourly Load Data'!$Q:$Q,'Raw Hourly Load Data'!$H:$H,$A172,'Raw Hourly Load Data'!$J:$J,C$1)</f>
        <v>1.0361059861955363E-4</v>
      </c>
      <c r="D172" s="9">
        <f>SUMIFS('Raw Hourly Load Data'!$Q:$Q,'Raw Hourly Load Data'!$H:$H,$A172,'Raw Hourly Load Data'!$J:$J,D$1)</f>
        <v>1.0138418829224115E-4</v>
      </c>
      <c r="E172" s="9">
        <f>SUMIFS('Raw Hourly Load Data'!$Q:$Q,'Raw Hourly Load Data'!$H:$H,$A172,'Raw Hourly Load Data'!$J:$J,E$1)</f>
        <v>1.0210520037522317E-4</v>
      </c>
      <c r="F172" s="9">
        <f>SUMIFS('Raw Hourly Load Data'!$Q:$Q,'Raw Hourly Load Data'!$H:$H,$A172,'Raw Hourly Load Data'!$J:$J,F$1)</f>
        <v>1.0566866497630852E-4</v>
      </c>
      <c r="G172" s="9">
        <f>SUMIFS('Raw Hourly Load Data'!$Q:$Q,'Raw Hourly Load Data'!$H:$H,$A172,'Raw Hourly Load Data'!$J:$J,G$1)</f>
        <v>1.110817625511602E-4</v>
      </c>
      <c r="H172" s="9">
        <f>SUMIFS('Raw Hourly Load Data'!$Q:$Q,'Raw Hourly Load Data'!$H:$H,$A172,'Raw Hourly Load Data'!$J:$J,H$1)</f>
        <v>1.1481890389451635E-4</v>
      </c>
      <c r="I172" s="9">
        <f>SUMIFS('Raw Hourly Load Data'!$Q:$Q,'Raw Hourly Load Data'!$H:$H,$A172,'Raw Hourly Load Data'!$J:$J,I$1)</f>
        <v>1.2295532292942149E-4</v>
      </c>
      <c r="J172" s="9">
        <f>SUMIFS('Raw Hourly Load Data'!$Q:$Q,'Raw Hourly Load Data'!$H:$H,$A172,'Raw Hourly Load Data'!$J:$J,J$1)</f>
        <v>1.3321613243467785E-4</v>
      </c>
      <c r="K172" s="9">
        <f>SUMIFS('Raw Hourly Load Data'!$Q:$Q,'Raw Hourly Load Data'!$H:$H,$A172,'Raw Hourly Load Data'!$J:$J,K$1)</f>
        <v>1.4615858751528723E-4</v>
      </c>
      <c r="L172" s="9">
        <f>SUMIFS('Raw Hourly Load Data'!$Q:$Q,'Raw Hourly Load Data'!$H:$H,$A172,'Raw Hourly Load Data'!$J:$J,L$1)</f>
        <v>1.5528379477993702E-4</v>
      </c>
      <c r="M172" s="9">
        <f>SUMIFS('Raw Hourly Load Data'!$Q:$Q,'Raw Hourly Load Data'!$H:$H,$A172,'Raw Hourly Load Data'!$J:$J,M$1)</f>
        <v>1.6195144642057569E-4</v>
      </c>
      <c r="N172" s="9">
        <f>SUMIFS('Raw Hourly Load Data'!$Q:$Q,'Raw Hourly Load Data'!$H:$H,$A172,'Raw Hourly Load Data'!$J:$J,N$1)</f>
        <v>1.6769039542225623E-4</v>
      </c>
      <c r="O172" s="9">
        <f>SUMIFS('Raw Hourly Load Data'!$Q:$Q,'Raw Hourly Load Data'!$H:$H,$A172,'Raw Hourly Load Data'!$J:$J,O$1)</f>
        <v>1.7218013594220137E-4</v>
      </c>
      <c r="P172" s="9">
        <f>SUMIFS('Raw Hourly Load Data'!$Q:$Q,'Raw Hourly Load Data'!$H:$H,$A172,'Raw Hourly Load Data'!$J:$J,P$1)</f>
        <v>1.7526527345586616E-4</v>
      </c>
      <c r="Q172" s="9">
        <f>SUMIFS('Raw Hourly Load Data'!$Q:$Q,'Raw Hourly Load Data'!$H:$H,$A172,'Raw Hourly Load Data'!$J:$J,Q$1)</f>
        <v>1.7332270157361575E-4</v>
      </c>
      <c r="R172" s="9">
        <f>SUMIFS('Raw Hourly Load Data'!$Q:$Q,'Raw Hourly Load Data'!$H:$H,$A172,'Raw Hourly Load Data'!$J:$J,R$1)</f>
        <v>1.6863970484754884E-4</v>
      </c>
      <c r="S172" s="9">
        <f>SUMIFS('Raw Hourly Load Data'!$Q:$Q,'Raw Hourly Load Data'!$H:$H,$A172,'Raw Hourly Load Data'!$J:$J,S$1)</f>
        <v>1.5768985366539979E-4</v>
      </c>
      <c r="T172" s="9">
        <f>SUMIFS('Raw Hourly Load Data'!$Q:$Q,'Raw Hourly Load Data'!$H:$H,$A172,'Raw Hourly Load Data'!$J:$J,T$1)</f>
        <v>1.4842660755393338E-4</v>
      </c>
      <c r="U172" s="9">
        <f>SUMIFS('Raw Hourly Load Data'!$Q:$Q,'Raw Hourly Load Data'!$H:$H,$A172,'Raw Hourly Load Data'!$J:$J,U$1)</f>
        <v>1.4505267695614853E-4</v>
      </c>
      <c r="V172" s="9">
        <f>SUMIFS('Raw Hourly Load Data'!$Q:$Q,'Raw Hourly Load Data'!$H:$H,$A172,'Raw Hourly Load Data'!$J:$J,V$1)</f>
        <v>1.4078255944767476E-4</v>
      </c>
      <c r="W172" s="9">
        <f>SUMIFS('Raw Hourly Load Data'!$Q:$Q,'Raw Hourly Load Data'!$H:$H,$A172,'Raw Hourly Load Data'!$J:$J,W$1)</f>
        <v>1.3063398705157587E-4</v>
      </c>
      <c r="X172" s="9">
        <f>SUMIFS('Raw Hourly Load Data'!$Q:$Q,'Raw Hourly Load Data'!$H:$H,$A172,'Raw Hourly Load Data'!$J:$J,X$1)</f>
        <v>1.207821544255066E-4</v>
      </c>
      <c r="Y172" s="9">
        <f>SUMIFS('Raw Hourly Load Data'!$Q:$Q,'Raw Hourly Load Data'!$H:$H,$A172,'Raw Hourly Load Data'!$J:$J,Y$1)</f>
        <v>1.1449262120848264E-4</v>
      </c>
    </row>
    <row r="173" spans="1:25" x14ac:dyDescent="0.25">
      <c r="A173" s="9" t="s">
        <v>194</v>
      </c>
      <c r="B173" s="9">
        <f>SUMIFS('Raw Hourly Load Data'!$Q:$Q,'Raw Hourly Load Data'!$H:$H,$A173,'Raw Hourly Load Data'!$J:$J,B$1)</f>
        <v>1.1072718827570808E-4</v>
      </c>
      <c r="C173" s="9">
        <f>SUMIFS('Raw Hourly Load Data'!$Q:$Q,'Raw Hourly Load Data'!$H:$H,$A173,'Raw Hourly Load Data'!$J:$J,C$1)</f>
        <v>1.0745754806876508E-4</v>
      </c>
      <c r="D173" s="9">
        <f>SUMIFS('Raw Hourly Load Data'!$Q:$Q,'Raw Hourly Load Data'!$H:$H,$A173,'Raw Hourly Load Data'!$J:$J,D$1)</f>
        <v>1.0500183009148754E-4</v>
      </c>
      <c r="E173" s="9">
        <f>SUMIFS('Raw Hourly Load Data'!$Q:$Q,'Raw Hourly Load Data'!$H:$H,$A173,'Raw Hourly Load Data'!$J:$J,E$1)</f>
        <v>1.0569082773063089E-4</v>
      </c>
      <c r="F173" s="9">
        <f>SUMIFS('Raw Hourly Load Data'!$Q:$Q,'Raw Hourly Load Data'!$H:$H,$A173,'Raw Hourly Load Data'!$J:$J,F$1)</f>
        <v>1.0927202268513627E-4</v>
      </c>
      <c r="G173" s="9">
        <f>SUMIFS('Raw Hourly Load Data'!$Q:$Q,'Raw Hourly Load Data'!$H:$H,$A173,'Raw Hourly Load Data'!$J:$J,G$1)</f>
        <v>1.1441847768955301E-4</v>
      </c>
      <c r="H173" s="9">
        <f>SUMIFS('Raw Hourly Load Data'!$Q:$Q,'Raw Hourly Load Data'!$H:$H,$A173,'Raw Hourly Load Data'!$J:$J,H$1)</f>
        <v>1.1785852300888976E-4</v>
      </c>
      <c r="I173" s="9">
        <f>SUMIFS('Raw Hourly Load Data'!$Q:$Q,'Raw Hourly Load Data'!$H:$H,$A173,'Raw Hourly Load Data'!$J:$J,I$1)</f>
        <v>1.2627669151761022E-4</v>
      </c>
      <c r="J173" s="9">
        <f>SUMIFS('Raw Hourly Load Data'!$Q:$Q,'Raw Hourly Load Data'!$H:$H,$A173,'Raw Hourly Load Data'!$J:$J,J$1)</f>
        <v>1.3786828124964085E-4</v>
      </c>
      <c r="K173" s="9">
        <f>SUMIFS('Raw Hourly Load Data'!$Q:$Q,'Raw Hourly Load Data'!$H:$H,$A173,'Raw Hourly Load Data'!$J:$J,K$1)</f>
        <v>1.5250165018327515E-4</v>
      </c>
      <c r="L173" s="9">
        <f>SUMIFS('Raw Hourly Load Data'!$Q:$Q,'Raw Hourly Load Data'!$H:$H,$A173,'Raw Hourly Load Data'!$J:$J,L$1)</f>
        <v>1.6321723342314668E-4</v>
      </c>
      <c r="M173" s="9">
        <f>SUMIFS('Raw Hourly Load Data'!$Q:$Q,'Raw Hourly Load Data'!$H:$H,$A173,'Raw Hourly Load Data'!$J:$J,M$1)</f>
        <v>1.7102581593513637E-4</v>
      </c>
      <c r="N173" s="9">
        <f>SUMIFS('Raw Hourly Load Data'!$Q:$Q,'Raw Hourly Load Data'!$H:$H,$A173,'Raw Hourly Load Data'!$J:$J,N$1)</f>
        <v>1.7733556255242612E-4</v>
      </c>
      <c r="O173" s="9">
        <f>SUMIFS('Raw Hourly Load Data'!$Q:$Q,'Raw Hourly Load Data'!$H:$H,$A173,'Raw Hourly Load Data'!$J:$J,O$1)</f>
        <v>1.8217852215048519E-4</v>
      </c>
      <c r="P173" s="9">
        <f>SUMIFS('Raw Hourly Load Data'!$Q:$Q,'Raw Hourly Load Data'!$H:$H,$A173,'Raw Hourly Load Data'!$J:$J,P$1)</f>
        <v>1.8514039496128778E-4</v>
      </c>
      <c r="Q173" s="9">
        <f>SUMIFS('Raw Hourly Load Data'!$Q:$Q,'Raw Hourly Load Data'!$H:$H,$A173,'Raw Hourly Load Data'!$J:$J,Q$1)</f>
        <v>1.8324557744300784E-4</v>
      </c>
      <c r="R173" s="9">
        <f>SUMIFS('Raw Hourly Load Data'!$Q:$Q,'Raw Hourly Load Data'!$H:$H,$A173,'Raw Hourly Load Data'!$J:$J,R$1)</f>
        <v>1.785367773612105E-4</v>
      </c>
      <c r="S173" s="9">
        <f>SUMIFS('Raw Hourly Load Data'!$Q:$Q,'Raw Hourly Load Data'!$H:$H,$A173,'Raw Hourly Load Data'!$J:$J,S$1)</f>
        <v>1.6710929356809591E-4</v>
      </c>
      <c r="T173" s="9">
        <f>SUMIFS('Raw Hourly Load Data'!$Q:$Q,'Raw Hourly Load Data'!$H:$H,$A173,'Raw Hourly Load Data'!$J:$J,T$1)</f>
        <v>1.5694060463816698E-4</v>
      </c>
      <c r="U173" s="9">
        <f>SUMIFS('Raw Hourly Load Data'!$Q:$Q,'Raw Hourly Load Data'!$H:$H,$A173,'Raw Hourly Load Data'!$J:$J,U$1)</f>
        <v>1.532211837936652E-4</v>
      </c>
      <c r="V173" s="9">
        <f>SUMIFS('Raw Hourly Load Data'!$Q:$Q,'Raw Hourly Load Data'!$H:$H,$A173,'Raw Hourly Load Data'!$J:$J,V$1)</f>
        <v>1.4813224915765375E-4</v>
      </c>
      <c r="W173" s="9">
        <f>SUMIFS('Raw Hourly Load Data'!$Q:$Q,'Raw Hourly Load Data'!$H:$H,$A173,'Raw Hourly Load Data'!$J:$J,W$1)</f>
        <v>1.3690089657149784E-4</v>
      </c>
      <c r="X173" s="9">
        <f>SUMIFS('Raw Hourly Load Data'!$Q:$Q,'Raw Hourly Load Data'!$H:$H,$A173,'Raw Hourly Load Data'!$J:$J,X$1)</f>
        <v>1.2612504438966113E-4</v>
      </c>
      <c r="Y173" s="9">
        <f>SUMIFS('Raw Hourly Load Data'!$Q:$Q,'Raw Hourly Load Data'!$H:$H,$A173,'Raw Hourly Load Data'!$J:$J,Y$1)</f>
        <v>1.1933371815823534E-4</v>
      </c>
    </row>
    <row r="174" spans="1:25" x14ac:dyDescent="0.25">
      <c r="A174" s="9" t="s">
        <v>195</v>
      </c>
      <c r="B174" s="9">
        <f>SUMIFS('Raw Hourly Load Data'!$Q:$Q,'Raw Hourly Load Data'!$H:$H,$A174,'Raw Hourly Load Data'!$J:$J,B$1)</f>
        <v>1.1528592005981618E-4</v>
      </c>
      <c r="C174" s="9">
        <f>SUMIFS('Raw Hourly Load Data'!$Q:$Q,'Raw Hourly Load Data'!$H:$H,$A174,'Raw Hourly Load Data'!$J:$J,C$1)</f>
        <v>1.116671527713703E-4</v>
      </c>
      <c r="D174" s="9">
        <f>SUMIFS('Raw Hourly Load Data'!$Q:$Q,'Raw Hourly Load Data'!$H:$H,$A174,'Raw Hourly Load Data'!$J:$J,D$1)</f>
        <v>1.0895528204760983E-4</v>
      </c>
      <c r="E174" s="9">
        <f>SUMIFS('Raw Hourly Load Data'!$Q:$Q,'Raw Hourly Load Data'!$H:$H,$A174,'Raw Hourly Load Data'!$J:$J,E$1)</f>
        <v>1.0942021438629025E-4</v>
      </c>
      <c r="F174" s="9">
        <f>SUMIFS('Raw Hourly Load Data'!$Q:$Q,'Raw Hourly Load Data'!$H:$H,$A174,'Raw Hourly Load Data'!$J:$J,F$1)</f>
        <v>1.1253541846756804E-4</v>
      </c>
      <c r="G174" s="9">
        <f>SUMIFS('Raw Hourly Load Data'!$Q:$Q,'Raw Hourly Load Data'!$H:$H,$A174,'Raw Hourly Load Data'!$J:$J,G$1)</f>
        <v>1.1740165371601757E-4</v>
      </c>
      <c r="H174" s="9">
        <f>SUMIFS('Raw Hourly Load Data'!$Q:$Q,'Raw Hourly Load Data'!$H:$H,$A174,'Raw Hourly Load Data'!$J:$J,H$1)</f>
        <v>1.207600801886354E-4</v>
      </c>
      <c r="I174" s="9">
        <f>SUMIFS('Raw Hourly Load Data'!$Q:$Q,'Raw Hourly Load Data'!$H:$H,$A174,'Raw Hourly Load Data'!$J:$J,I$1)</f>
        <v>1.2929758357980493E-4</v>
      </c>
      <c r="J174" s="9">
        <f>SUMIFS('Raw Hourly Load Data'!$Q:$Q,'Raw Hourly Load Data'!$H:$H,$A174,'Raw Hourly Load Data'!$J:$J,J$1)</f>
        <v>1.4115600158910119E-4</v>
      </c>
      <c r="K174" s="9">
        <f>SUMIFS('Raw Hourly Load Data'!$Q:$Q,'Raw Hourly Load Data'!$H:$H,$A174,'Raw Hourly Load Data'!$J:$J,K$1)</f>
        <v>1.5593377851368659E-4</v>
      </c>
      <c r="L174" s="9">
        <f>SUMIFS('Raw Hourly Load Data'!$Q:$Q,'Raw Hourly Load Data'!$H:$H,$A174,'Raw Hourly Load Data'!$J:$J,L$1)</f>
        <v>1.6638269091622988E-4</v>
      </c>
      <c r="M174" s="9">
        <f>SUMIFS('Raw Hourly Load Data'!$Q:$Q,'Raw Hourly Load Data'!$H:$H,$A174,'Raw Hourly Load Data'!$J:$J,M$1)</f>
        <v>1.7365255585414149E-4</v>
      </c>
      <c r="N174" s="9">
        <f>SUMIFS('Raw Hourly Load Data'!$Q:$Q,'Raw Hourly Load Data'!$H:$H,$A174,'Raw Hourly Load Data'!$J:$J,N$1)</f>
        <v>1.7943459573007675E-4</v>
      </c>
      <c r="O174" s="9">
        <f>SUMIFS('Raw Hourly Load Data'!$Q:$Q,'Raw Hourly Load Data'!$H:$H,$A174,'Raw Hourly Load Data'!$J:$J,O$1)</f>
        <v>1.8344787010530263E-4</v>
      </c>
      <c r="P174" s="9">
        <f>SUMIFS('Raw Hourly Load Data'!$Q:$Q,'Raw Hourly Load Data'!$H:$H,$A174,'Raw Hourly Load Data'!$J:$J,P$1)</f>
        <v>1.8574176932367658E-4</v>
      </c>
      <c r="Q174" s="9">
        <f>SUMIFS('Raw Hourly Load Data'!$Q:$Q,'Raw Hourly Load Data'!$H:$H,$A174,'Raw Hourly Load Data'!$J:$J,Q$1)</f>
        <v>1.8301988488896904E-4</v>
      </c>
      <c r="R174" s="9">
        <f>SUMIFS('Raw Hourly Load Data'!$Q:$Q,'Raw Hourly Load Data'!$H:$H,$A174,'Raw Hourly Load Data'!$J:$J,R$1)</f>
        <v>1.7753006260968647E-4</v>
      </c>
      <c r="S174" s="9">
        <f>SUMIFS('Raw Hourly Load Data'!$Q:$Q,'Raw Hourly Load Data'!$H:$H,$A174,'Raw Hourly Load Data'!$J:$J,S$1)</f>
        <v>1.6550612501696032E-4</v>
      </c>
      <c r="T174" s="9">
        <f>SUMIFS('Raw Hourly Load Data'!$Q:$Q,'Raw Hourly Load Data'!$H:$H,$A174,'Raw Hourly Load Data'!$J:$J,T$1)</f>
        <v>1.5517327942197803E-4</v>
      </c>
      <c r="U174" s="9">
        <f>SUMIFS('Raw Hourly Load Data'!$Q:$Q,'Raw Hourly Load Data'!$H:$H,$A174,'Raw Hourly Load Data'!$J:$J,U$1)</f>
        <v>1.5110273448883601E-4</v>
      </c>
      <c r="V174" s="9">
        <f>SUMIFS('Raw Hourly Load Data'!$Q:$Q,'Raw Hourly Load Data'!$H:$H,$A174,'Raw Hourly Load Data'!$J:$J,V$1)</f>
        <v>1.4632358594269011E-4</v>
      </c>
      <c r="W174" s="9">
        <f>SUMIFS('Raw Hourly Load Data'!$Q:$Q,'Raw Hourly Load Data'!$H:$H,$A174,'Raw Hourly Load Data'!$J:$J,W$1)</f>
        <v>1.3538160364766626E-4</v>
      </c>
      <c r="X174" s="9">
        <f>SUMIFS('Raw Hourly Load Data'!$Q:$Q,'Raw Hourly Load Data'!$H:$H,$A174,'Raw Hourly Load Data'!$J:$J,X$1)</f>
        <v>1.2520227302292099E-4</v>
      </c>
      <c r="Y174" s="9">
        <f>SUMIFS('Raw Hourly Load Data'!$Q:$Q,'Raw Hourly Load Data'!$H:$H,$A174,'Raw Hourly Load Data'!$J:$J,Y$1)</f>
        <v>1.1866808066087624E-4</v>
      </c>
    </row>
    <row r="175" spans="1:25" x14ac:dyDescent="0.25">
      <c r="A175" s="9" t="s">
        <v>196</v>
      </c>
      <c r="B175" s="9">
        <f>SUMIFS('Raw Hourly Load Data'!$Q:$Q,'Raw Hourly Load Data'!$H:$H,$A175,'Raw Hourly Load Data'!$J:$J,B$1)</f>
        <v>1.1498507024762065E-4</v>
      </c>
      <c r="C175" s="9">
        <f>SUMIFS('Raw Hourly Load Data'!$Q:$Q,'Raw Hourly Load Data'!$H:$H,$A175,'Raw Hourly Load Data'!$J:$J,C$1)</f>
        <v>1.1123418933729547E-4</v>
      </c>
      <c r="D175" s="9">
        <f>SUMIFS('Raw Hourly Load Data'!$Q:$Q,'Raw Hourly Load Data'!$H:$H,$A175,'Raw Hourly Load Data'!$J:$J,D$1)</f>
        <v>1.0848871208806341E-4</v>
      </c>
      <c r="E175" s="9">
        <f>SUMIFS('Raw Hourly Load Data'!$Q:$Q,'Raw Hourly Load Data'!$H:$H,$A175,'Raw Hourly Load Data'!$J:$J,E$1)</f>
        <v>1.0878057241992839E-4</v>
      </c>
      <c r="F175" s="9">
        <f>SUMIFS('Raw Hourly Load Data'!$Q:$Q,'Raw Hourly Load Data'!$H:$H,$A175,'Raw Hourly Load Data'!$J:$J,F$1)</f>
        <v>1.11606466879118E-4</v>
      </c>
      <c r="G175" s="9">
        <f>SUMIFS('Raw Hourly Load Data'!$Q:$Q,'Raw Hourly Load Data'!$H:$H,$A175,'Raw Hourly Load Data'!$J:$J,G$1)</f>
        <v>1.1571019189412643E-4</v>
      </c>
      <c r="H175" s="9">
        <f>SUMIFS('Raw Hourly Load Data'!$Q:$Q,'Raw Hourly Load Data'!$H:$H,$A175,'Raw Hourly Load Data'!$J:$J,H$1)</f>
        <v>1.1858936240701653E-4</v>
      </c>
      <c r="I175" s="9">
        <f>SUMIFS('Raw Hourly Load Data'!$Q:$Q,'Raw Hourly Load Data'!$H:$H,$A175,'Raw Hourly Load Data'!$J:$J,I$1)</f>
        <v>1.2712315090859504E-4</v>
      </c>
      <c r="J175" s="9">
        <f>SUMIFS('Raw Hourly Load Data'!$Q:$Q,'Raw Hourly Load Data'!$H:$H,$A175,'Raw Hourly Load Data'!$J:$J,J$1)</f>
        <v>1.3875015070637892E-4</v>
      </c>
      <c r="K175" s="9">
        <f>SUMIFS('Raw Hourly Load Data'!$Q:$Q,'Raw Hourly Load Data'!$H:$H,$A175,'Raw Hourly Load Data'!$J:$J,K$1)</f>
        <v>1.5302966782004121E-4</v>
      </c>
      <c r="L175" s="9">
        <f>SUMIFS('Raw Hourly Load Data'!$Q:$Q,'Raw Hourly Load Data'!$H:$H,$A175,'Raw Hourly Load Data'!$J:$J,L$1)</f>
        <v>1.6284192065474062E-4</v>
      </c>
      <c r="M175" s="9">
        <f>SUMIFS('Raw Hourly Load Data'!$Q:$Q,'Raw Hourly Load Data'!$H:$H,$A175,'Raw Hourly Load Data'!$J:$J,M$1)</f>
        <v>1.6977085390064913E-4</v>
      </c>
      <c r="N175" s="9">
        <f>SUMIFS('Raw Hourly Load Data'!$Q:$Q,'Raw Hourly Load Data'!$H:$H,$A175,'Raw Hourly Load Data'!$J:$J,N$1)</f>
        <v>1.7510297879850848E-4</v>
      </c>
      <c r="O175" s="9">
        <f>SUMIFS('Raw Hourly Load Data'!$Q:$Q,'Raw Hourly Load Data'!$H:$H,$A175,'Raw Hourly Load Data'!$J:$J,O$1)</f>
        <v>1.7817595308509691E-4</v>
      </c>
      <c r="P175" s="9">
        <f>SUMIFS('Raw Hourly Load Data'!$Q:$Q,'Raw Hourly Load Data'!$H:$H,$A175,'Raw Hourly Load Data'!$J:$J,P$1)</f>
        <v>1.7885280413795684E-4</v>
      </c>
      <c r="Q175" s="9">
        <f>SUMIFS('Raw Hourly Load Data'!$Q:$Q,'Raw Hourly Load Data'!$H:$H,$A175,'Raw Hourly Load Data'!$J:$J,Q$1)</f>
        <v>1.7475317319938697E-4</v>
      </c>
      <c r="R175" s="9">
        <f>SUMIFS('Raw Hourly Load Data'!$Q:$Q,'Raw Hourly Load Data'!$H:$H,$A175,'Raw Hourly Load Data'!$J:$J,R$1)</f>
        <v>1.6805704373077803E-4</v>
      </c>
      <c r="S175" s="9">
        <f>SUMIFS('Raw Hourly Load Data'!$Q:$Q,'Raw Hourly Load Data'!$H:$H,$A175,'Raw Hourly Load Data'!$J:$J,S$1)</f>
        <v>1.5507708653328322E-4</v>
      </c>
      <c r="T175" s="9">
        <f>SUMIFS('Raw Hourly Load Data'!$Q:$Q,'Raw Hourly Load Data'!$H:$H,$A175,'Raw Hourly Load Data'!$J:$J,T$1)</f>
        <v>1.4364013583928944E-4</v>
      </c>
      <c r="U175" s="9">
        <f>SUMIFS('Raw Hourly Load Data'!$Q:$Q,'Raw Hourly Load Data'!$H:$H,$A175,'Raw Hourly Load Data'!$J:$J,U$1)</f>
        <v>1.3863962351254883E-4</v>
      </c>
      <c r="V175" s="9">
        <f>SUMIFS('Raw Hourly Load Data'!$Q:$Q,'Raw Hourly Load Data'!$H:$H,$A175,'Raw Hourly Load Data'!$J:$J,V$1)</f>
        <v>1.3352503020688604E-4</v>
      </c>
      <c r="W175" s="9">
        <f>SUMIFS('Raw Hourly Load Data'!$Q:$Q,'Raw Hourly Load Data'!$H:$H,$A175,'Raw Hourly Load Data'!$J:$J,W$1)</f>
        <v>1.2380734355833388E-4</v>
      </c>
      <c r="X175" s="9">
        <f>SUMIFS('Raw Hourly Load Data'!$Q:$Q,'Raw Hourly Load Data'!$H:$H,$A175,'Raw Hourly Load Data'!$J:$J,X$1)</f>
        <v>1.155303519560251E-4</v>
      </c>
      <c r="Y175" s="9">
        <f>SUMIFS('Raw Hourly Load Data'!$Q:$Q,'Raw Hourly Load Data'!$H:$H,$A175,'Raw Hourly Load Data'!$J:$J,Y$1)</f>
        <v>1.1066663457200767E-4</v>
      </c>
    </row>
    <row r="176" spans="1:25" x14ac:dyDescent="0.25">
      <c r="A176" s="9" t="s">
        <v>197</v>
      </c>
      <c r="B176" s="9">
        <f>SUMIFS('Raw Hourly Load Data'!$Q:$Q,'Raw Hourly Load Data'!$H:$H,$A176,'Raw Hourly Load Data'!$J:$J,B$1)</f>
        <v>1.1656070278449719E-4</v>
      </c>
      <c r="C176" s="9">
        <f>SUMIFS('Raw Hourly Load Data'!$Q:$Q,'Raw Hourly Load Data'!$H:$H,$A176,'Raw Hourly Load Data'!$J:$J,C$1)</f>
        <v>1.1564487017004002E-4</v>
      </c>
      <c r="D176" s="9">
        <f>SUMIFS('Raw Hourly Load Data'!$Q:$Q,'Raw Hourly Load Data'!$H:$H,$A176,'Raw Hourly Load Data'!$J:$J,D$1)</f>
        <v>1.1464056059195645E-4</v>
      </c>
      <c r="E176" s="9">
        <f>SUMIFS('Raw Hourly Load Data'!$Q:$Q,'Raw Hourly Load Data'!$H:$H,$A176,'Raw Hourly Load Data'!$J:$J,E$1)</f>
        <v>1.1486410900127418E-4</v>
      </c>
      <c r="F176" s="9">
        <f>SUMIFS('Raw Hourly Load Data'!$Q:$Q,'Raw Hourly Load Data'!$H:$H,$A176,'Raw Hourly Load Data'!$J:$J,F$1)</f>
        <v>1.1679951345252502E-4</v>
      </c>
      <c r="G176" s="9">
        <f>SUMIFS('Raw Hourly Load Data'!$Q:$Q,'Raw Hourly Load Data'!$H:$H,$A176,'Raw Hourly Load Data'!$J:$J,G$1)</f>
        <v>1.184977373866921E-4</v>
      </c>
      <c r="H176" s="9">
        <f>SUMIFS('Raw Hourly Load Data'!$Q:$Q,'Raw Hourly Load Data'!$H:$H,$A176,'Raw Hourly Load Data'!$J:$J,H$1)</f>
        <v>1.2253976353412412E-4</v>
      </c>
      <c r="I176" s="9">
        <f>SUMIFS('Raw Hourly Load Data'!$Q:$Q,'Raw Hourly Load Data'!$H:$H,$A176,'Raw Hourly Load Data'!$J:$J,I$1)</f>
        <v>1.2757903424366238E-4</v>
      </c>
      <c r="J176" s="9">
        <f>SUMIFS('Raw Hourly Load Data'!$Q:$Q,'Raw Hourly Load Data'!$H:$H,$A176,'Raw Hourly Load Data'!$J:$J,J$1)</f>
        <v>1.3737521993981662E-4</v>
      </c>
      <c r="K176" s="9">
        <f>SUMIFS('Raw Hourly Load Data'!$Q:$Q,'Raw Hourly Load Data'!$H:$H,$A176,'Raw Hourly Load Data'!$J:$J,K$1)</f>
        <v>1.4632430665997278E-4</v>
      </c>
      <c r="L176" s="9">
        <f>SUMIFS('Raw Hourly Load Data'!$Q:$Q,'Raw Hourly Load Data'!$H:$H,$A176,'Raw Hourly Load Data'!$J:$J,L$1)</f>
        <v>1.5565690821742111E-4</v>
      </c>
      <c r="M176" s="9">
        <f>SUMIFS('Raw Hourly Load Data'!$Q:$Q,'Raw Hourly Load Data'!$H:$H,$A176,'Raw Hourly Load Data'!$J:$J,M$1)</f>
        <v>1.6364724618864431E-4</v>
      </c>
      <c r="N176" s="9">
        <f>SUMIFS('Raw Hourly Load Data'!$Q:$Q,'Raw Hourly Load Data'!$H:$H,$A176,'Raw Hourly Load Data'!$J:$J,N$1)</f>
        <v>1.6753346432137395E-4</v>
      </c>
      <c r="O176" s="9">
        <f>SUMIFS('Raw Hourly Load Data'!$Q:$Q,'Raw Hourly Load Data'!$H:$H,$A176,'Raw Hourly Load Data'!$J:$J,O$1)</f>
        <v>1.7028323478689649E-4</v>
      </c>
      <c r="P176" s="9">
        <f>SUMIFS('Raw Hourly Load Data'!$Q:$Q,'Raw Hourly Load Data'!$H:$H,$A176,'Raw Hourly Load Data'!$J:$J,P$1)</f>
        <v>1.7180688623330421E-4</v>
      </c>
      <c r="Q176" s="9">
        <f>SUMIFS('Raw Hourly Load Data'!$Q:$Q,'Raw Hourly Load Data'!$H:$H,$A176,'Raw Hourly Load Data'!$J:$J,Q$1)</f>
        <v>1.7149851673790311E-4</v>
      </c>
      <c r="R176" s="9">
        <f>SUMIFS('Raw Hourly Load Data'!$Q:$Q,'Raw Hourly Load Data'!$H:$H,$A176,'Raw Hourly Load Data'!$J:$J,R$1)</f>
        <v>1.6845848983747092E-4</v>
      </c>
      <c r="S176" s="9">
        <f>SUMIFS('Raw Hourly Load Data'!$Q:$Q,'Raw Hourly Load Data'!$H:$H,$A176,'Raw Hourly Load Data'!$J:$J,S$1)</f>
        <v>1.5945614856104209E-4</v>
      </c>
      <c r="T176" s="9">
        <f>SUMIFS('Raw Hourly Load Data'!$Q:$Q,'Raw Hourly Load Data'!$H:$H,$A176,'Raw Hourly Load Data'!$J:$J,T$1)</f>
        <v>1.4799363642799813E-4</v>
      </c>
      <c r="U176" s="9">
        <f>SUMIFS('Raw Hourly Load Data'!$Q:$Q,'Raw Hourly Load Data'!$H:$H,$A176,'Raw Hourly Load Data'!$J:$J,U$1)</f>
        <v>1.4268300124372583E-4</v>
      </c>
      <c r="V176" s="9">
        <f>SUMIFS('Raw Hourly Load Data'!$Q:$Q,'Raw Hourly Load Data'!$H:$H,$A176,'Raw Hourly Load Data'!$J:$J,V$1)</f>
        <v>1.4048855920908952E-4</v>
      </c>
      <c r="W176" s="9">
        <f>SUMIFS('Raw Hourly Load Data'!$Q:$Q,'Raw Hourly Load Data'!$H:$H,$A176,'Raw Hourly Load Data'!$J:$J,W$1)</f>
        <v>1.3316746801350746E-4</v>
      </c>
      <c r="X176" s="9">
        <f>SUMIFS('Raw Hourly Load Data'!$Q:$Q,'Raw Hourly Load Data'!$H:$H,$A176,'Raw Hourly Load Data'!$J:$J,X$1)</f>
        <v>1.2379578839125848E-4</v>
      </c>
      <c r="Y176" s="9">
        <f>SUMIFS('Raw Hourly Load Data'!$Q:$Q,'Raw Hourly Load Data'!$H:$H,$A176,'Raw Hourly Load Data'!$J:$J,Y$1)</f>
        <v>1.1821103445844265E-4</v>
      </c>
    </row>
    <row r="177" spans="1:25" x14ac:dyDescent="0.25">
      <c r="A177" s="9" t="s">
        <v>198</v>
      </c>
      <c r="B177" s="9">
        <f>SUMIFS('Raw Hourly Load Data'!$Q:$Q,'Raw Hourly Load Data'!$H:$H,$A177,'Raw Hourly Load Data'!$J:$J,B$1)</f>
        <v>1.1532483290149828E-4</v>
      </c>
      <c r="C177" s="9">
        <f>SUMIFS('Raw Hourly Load Data'!$Q:$Q,'Raw Hourly Load Data'!$H:$H,$A177,'Raw Hourly Load Data'!$J:$J,C$1)</f>
        <v>1.1347283401772485E-4</v>
      </c>
      <c r="D177" s="9">
        <f>SUMIFS('Raw Hourly Load Data'!$Q:$Q,'Raw Hourly Load Data'!$H:$H,$A177,'Raw Hourly Load Data'!$J:$J,D$1)</f>
        <v>1.124968550455981E-4</v>
      </c>
      <c r="E177" s="9">
        <f>SUMIFS('Raw Hourly Load Data'!$Q:$Q,'Raw Hourly Load Data'!$H:$H,$A177,'Raw Hourly Load Data'!$J:$J,E$1)</f>
        <v>1.1241901701183798E-4</v>
      </c>
      <c r="F177" s="9">
        <f>SUMIFS('Raw Hourly Load Data'!$Q:$Q,'Raw Hourly Load Data'!$H:$H,$A177,'Raw Hourly Load Data'!$J:$J,F$1)</f>
        <v>1.13518692169336E-4</v>
      </c>
      <c r="G177" s="9">
        <f>SUMIFS('Raw Hourly Load Data'!$Q:$Q,'Raw Hourly Load Data'!$H:$H,$A177,'Raw Hourly Load Data'!$J:$J,G$1)</f>
        <v>1.1362136424541524E-4</v>
      </c>
      <c r="H177" s="9">
        <f>SUMIFS('Raw Hourly Load Data'!$Q:$Q,'Raw Hourly Load Data'!$H:$H,$A177,'Raw Hourly Load Data'!$J:$J,H$1)</f>
        <v>1.159569201954151E-4</v>
      </c>
      <c r="I177" s="9">
        <f>SUMIFS('Raw Hourly Load Data'!$Q:$Q,'Raw Hourly Load Data'!$H:$H,$A177,'Raw Hourly Load Data'!$J:$J,I$1)</f>
        <v>1.2047316853881306E-4</v>
      </c>
      <c r="J177" s="9">
        <f>SUMIFS('Raw Hourly Load Data'!$Q:$Q,'Raw Hourly Load Data'!$H:$H,$A177,'Raw Hourly Load Data'!$J:$J,J$1)</f>
        <v>1.2958955317574501E-4</v>
      </c>
      <c r="K177" s="9">
        <f>SUMIFS('Raw Hourly Load Data'!$Q:$Q,'Raw Hourly Load Data'!$H:$H,$A177,'Raw Hourly Load Data'!$J:$J,K$1)</f>
        <v>1.3827886782002299E-4</v>
      </c>
      <c r="L177" s="9">
        <f>SUMIFS('Raw Hourly Load Data'!$Q:$Q,'Raw Hourly Load Data'!$H:$H,$A177,'Raw Hourly Load Data'!$J:$J,L$1)</f>
        <v>1.4771135227778707E-4</v>
      </c>
      <c r="M177" s="9">
        <f>SUMIFS('Raw Hourly Load Data'!$Q:$Q,'Raw Hourly Load Data'!$H:$H,$A177,'Raw Hourly Load Data'!$J:$J,M$1)</f>
        <v>1.5649758268298773E-4</v>
      </c>
      <c r="N177" s="9">
        <f>SUMIFS('Raw Hourly Load Data'!$Q:$Q,'Raw Hourly Load Data'!$H:$H,$A177,'Raw Hourly Load Data'!$J:$J,N$1)</f>
        <v>1.6167160836584842E-4</v>
      </c>
      <c r="O177" s="9">
        <f>SUMIFS('Raw Hourly Load Data'!$Q:$Q,'Raw Hourly Load Data'!$H:$H,$A177,'Raw Hourly Load Data'!$J:$J,O$1)</f>
        <v>1.6535838087361525E-4</v>
      </c>
      <c r="P177" s="9">
        <f>SUMIFS('Raw Hourly Load Data'!$Q:$Q,'Raw Hourly Load Data'!$H:$H,$A177,'Raw Hourly Load Data'!$J:$J,P$1)</f>
        <v>1.6772493502333267E-4</v>
      </c>
      <c r="Q177" s="9">
        <f>SUMIFS('Raw Hourly Load Data'!$Q:$Q,'Raw Hourly Load Data'!$H:$H,$A177,'Raw Hourly Load Data'!$J:$J,Q$1)</f>
        <v>1.6856438075242379E-4</v>
      </c>
      <c r="R177" s="9">
        <f>SUMIFS('Raw Hourly Load Data'!$Q:$Q,'Raw Hourly Load Data'!$H:$H,$A177,'Raw Hourly Load Data'!$J:$J,R$1)</f>
        <v>1.6638601870095295E-4</v>
      </c>
      <c r="S177" s="9">
        <f>SUMIFS('Raw Hourly Load Data'!$Q:$Q,'Raw Hourly Load Data'!$H:$H,$A177,'Raw Hourly Load Data'!$J:$J,S$1)</f>
        <v>1.5861626168925088E-4</v>
      </c>
      <c r="T177" s="9">
        <f>SUMIFS('Raw Hourly Load Data'!$Q:$Q,'Raw Hourly Load Data'!$H:$H,$A177,'Raw Hourly Load Data'!$J:$J,T$1)</f>
        <v>1.5084321033489011E-4</v>
      </c>
      <c r="U177" s="9">
        <f>SUMIFS('Raw Hourly Load Data'!$Q:$Q,'Raw Hourly Load Data'!$H:$H,$A177,'Raw Hourly Load Data'!$J:$J,U$1)</f>
        <v>1.466785453900035E-4</v>
      </c>
      <c r="V177" s="9">
        <f>SUMIFS('Raw Hourly Load Data'!$Q:$Q,'Raw Hourly Load Data'!$H:$H,$A177,'Raw Hourly Load Data'!$J:$J,V$1)</f>
        <v>1.456761857018571E-4</v>
      </c>
      <c r="W177" s="9">
        <f>SUMIFS('Raw Hourly Load Data'!$Q:$Q,'Raw Hourly Load Data'!$H:$H,$A177,'Raw Hourly Load Data'!$J:$J,W$1)</f>
        <v>1.3848869573871445E-4</v>
      </c>
      <c r="X177" s="9">
        <f>SUMIFS('Raw Hourly Load Data'!$Q:$Q,'Raw Hourly Load Data'!$H:$H,$A177,'Raw Hourly Load Data'!$J:$J,X$1)</f>
        <v>1.2846261159605655E-4</v>
      </c>
      <c r="Y177" s="9">
        <f>SUMIFS('Raw Hourly Load Data'!$Q:$Q,'Raw Hourly Load Data'!$H:$H,$A177,'Raw Hourly Load Data'!$J:$J,Y$1)</f>
        <v>1.2118286686506968E-4</v>
      </c>
    </row>
    <row r="178" spans="1:25" x14ac:dyDescent="0.25">
      <c r="A178" s="9" t="s">
        <v>199</v>
      </c>
      <c r="B178" s="9">
        <f>SUMIFS('Raw Hourly Load Data'!$Q:$Q,'Raw Hourly Load Data'!$H:$H,$A178,'Raw Hourly Load Data'!$J:$J,B$1)</f>
        <v>1.0893802772053009E-4</v>
      </c>
      <c r="C178" s="9">
        <f>SUMIFS('Raw Hourly Load Data'!$Q:$Q,'Raw Hourly Load Data'!$H:$H,$A178,'Raw Hourly Load Data'!$J:$J,C$1)</f>
        <v>1.0552744315488515E-4</v>
      </c>
      <c r="D178" s="9">
        <f>SUMIFS('Raw Hourly Load Data'!$Q:$Q,'Raw Hourly Load Data'!$H:$H,$A178,'Raw Hourly Load Data'!$J:$J,D$1)</f>
        <v>1.0363663599207143E-4</v>
      </c>
      <c r="E178" s="9">
        <f>SUMIFS('Raw Hourly Load Data'!$Q:$Q,'Raw Hourly Load Data'!$H:$H,$A178,'Raw Hourly Load Data'!$J:$J,E$1)</f>
        <v>1.0465465999773205E-4</v>
      </c>
      <c r="F178" s="9">
        <f>SUMIFS('Raw Hourly Load Data'!$Q:$Q,'Raw Hourly Load Data'!$H:$H,$A178,'Raw Hourly Load Data'!$J:$J,F$1)</f>
        <v>1.082992252654096E-4</v>
      </c>
      <c r="G178" s="9">
        <f>SUMIFS('Raw Hourly Load Data'!$Q:$Q,'Raw Hourly Load Data'!$H:$H,$A178,'Raw Hourly Load Data'!$J:$J,G$1)</f>
        <v>1.1350913159613503E-4</v>
      </c>
      <c r="H178" s="9">
        <f>SUMIFS('Raw Hourly Load Data'!$Q:$Q,'Raw Hourly Load Data'!$H:$H,$A178,'Raw Hourly Load Data'!$J:$J,H$1)</f>
        <v>1.1678722652171399E-4</v>
      </c>
      <c r="I178" s="9">
        <f>SUMIFS('Raw Hourly Load Data'!$Q:$Q,'Raw Hourly Load Data'!$H:$H,$A178,'Raw Hourly Load Data'!$J:$J,I$1)</f>
        <v>1.2505646380713397E-4</v>
      </c>
      <c r="J178" s="9">
        <f>SUMIFS('Raw Hourly Load Data'!$Q:$Q,'Raw Hourly Load Data'!$H:$H,$A178,'Raw Hourly Load Data'!$J:$J,J$1)</f>
        <v>1.3555000419881926E-4</v>
      </c>
      <c r="K178" s="9">
        <f>SUMIFS('Raw Hourly Load Data'!$Q:$Q,'Raw Hourly Load Data'!$H:$H,$A178,'Raw Hourly Load Data'!$J:$J,K$1)</f>
        <v>1.4886736242418727E-4</v>
      </c>
      <c r="L178" s="9">
        <f>SUMIFS('Raw Hourly Load Data'!$Q:$Q,'Raw Hourly Load Data'!$H:$H,$A178,'Raw Hourly Load Data'!$J:$J,L$1)</f>
        <v>1.5822495629676681E-4</v>
      </c>
      <c r="M178" s="9">
        <f>SUMIFS('Raw Hourly Load Data'!$Q:$Q,'Raw Hourly Load Data'!$H:$H,$A178,'Raw Hourly Load Data'!$J:$J,M$1)</f>
        <v>1.6443917281390455E-4</v>
      </c>
      <c r="N178" s="9">
        <f>SUMIFS('Raw Hourly Load Data'!$Q:$Q,'Raw Hourly Load Data'!$H:$H,$A178,'Raw Hourly Load Data'!$J:$J,N$1)</f>
        <v>1.6935902818161704E-4</v>
      </c>
      <c r="O178" s="9">
        <f>SUMIFS('Raw Hourly Load Data'!$Q:$Q,'Raw Hourly Load Data'!$H:$H,$A178,'Raw Hourly Load Data'!$J:$J,O$1)</f>
        <v>1.7273090757004265E-4</v>
      </c>
      <c r="P178" s="9">
        <f>SUMIFS('Raw Hourly Load Data'!$Q:$Q,'Raw Hourly Load Data'!$H:$H,$A178,'Raw Hourly Load Data'!$J:$J,P$1)</f>
        <v>1.7419511086262291E-4</v>
      </c>
      <c r="Q178" s="9">
        <f>SUMIFS('Raw Hourly Load Data'!$Q:$Q,'Raw Hourly Load Data'!$H:$H,$A178,'Raw Hourly Load Data'!$J:$J,Q$1)</f>
        <v>1.7084014593646702E-4</v>
      </c>
      <c r="R178" s="9">
        <f>SUMIFS('Raw Hourly Load Data'!$Q:$Q,'Raw Hourly Load Data'!$H:$H,$A178,'Raw Hourly Load Data'!$J:$J,R$1)</f>
        <v>1.6553880279906639E-4</v>
      </c>
      <c r="S178" s="9">
        <f>SUMIFS('Raw Hourly Load Data'!$Q:$Q,'Raw Hourly Load Data'!$H:$H,$A178,'Raw Hourly Load Data'!$J:$J,S$1)</f>
        <v>1.5434709292884012E-4</v>
      </c>
      <c r="T178" s="9">
        <f>SUMIFS('Raw Hourly Load Data'!$Q:$Q,'Raw Hourly Load Data'!$H:$H,$A178,'Raw Hourly Load Data'!$J:$J,T$1)</f>
        <v>1.4484104995183788E-4</v>
      </c>
      <c r="U178" s="9">
        <f>SUMIFS('Raw Hourly Load Data'!$Q:$Q,'Raw Hourly Load Data'!$H:$H,$A178,'Raw Hourly Load Data'!$J:$J,U$1)</f>
        <v>1.40945545674683E-4</v>
      </c>
      <c r="V178" s="9">
        <f>SUMIFS('Raw Hourly Load Data'!$Q:$Q,'Raw Hourly Load Data'!$H:$H,$A178,'Raw Hourly Load Data'!$J:$J,V$1)</f>
        <v>1.3632060609888391E-4</v>
      </c>
      <c r="W178" s="9">
        <f>SUMIFS('Raw Hourly Load Data'!$Q:$Q,'Raw Hourly Load Data'!$H:$H,$A178,'Raw Hourly Load Data'!$J:$J,W$1)</f>
        <v>1.2624695072795212E-4</v>
      </c>
      <c r="X178" s="9">
        <f>SUMIFS('Raw Hourly Load Data'!$Q:$Q,'Raw Hourly Load Data'!$H:$H,$A178,'Raw Hourly Load Data'!$J:$J,X$1)</f>
        <v>1.165388661565887E-4</v>
      </c>
      <c r="Y178" s="9">
        <f>SUMIFS('Raw Hourly Load Data'!$Q:$Q,'Raw Hourly Load Data'!$H:$H,$A178,'Raw Hourly Load Data'!$J:$J,Y$1)</f>
        <v>1.106078437585832E-4</v>
      </c>
    </row>
    <row r="179" spans="1:25" x14ac:dyDescent="0.25">
      <c r="A179" s="9" t="s">
        <v>200</v>
      </c>
      <c r="B179" s="9">
        <f>SUMIFS('Raw Hourly Load Data'!$Q:$Q,'Raw Hourly Load Data'!$H:$H,$A179,'Raw Hourly Load Data'!$J:$J,B$1)</f>
        <v>1.0763232004390409E-4</v>
      </c>
      <c r="C179" s="9">
        <f>SUMIFS('Raw Hourly Load Data'!$Q:$Q,'Raw Hourly Load Data'!$H:$H,$A179,'Raw Hourly Load Data'!$J:$J,C$1)</f>
        <v>1.0467527211946787E-4</v>
      </c>
      <c r="D179" s="9">
        <f>SUMIFS('Raw Hourly Load Data'!$Q:$Q,'Raw Hourly Load Data'!$H:$H,$A179,'Raw Hourly Load Data'!$J:$J,D$1)</f>
        <v>1.020711766632474E-4</v>
      </c>
      <c r="E179" s="9">
        <f>SUMIFS('Raw Hourly Load Data'!$Q:$Q,'Raw Hourly Load Data'!$H:$H,$A179,'Raw Hourly Load Data'!$J:$J,E$1)</f>
        <v>1.0246858043906622E-4</v>
      </c>
      <c r="F179" s="9">
        <f>SUMIFS('Raw Hourly Load Data'!$Q:$Q,'Raw Hourly Load Data'!$H:$H,$A179,'Raw Hourly Load Data'!$J:$J,F$1)</f>
        <v>1.0541266812072545E-4</v>
      </c>
      <c r="G179" s="9">
        <f>SUMIFS('Raw Hourly Load Data'!$Q:$Q,'Raw Hourly Load Data'!$H:$H,$A179,'Raw Hourly Load Data'!$J:$J,G$1)</f>
        <v>1.0970981987821274E-4</v>
      </c>
      <c r="H179" s="9">
        <f>SUMIFS('Raw Hourly Load Data'!$Q:$Q,'Raw Hourly Load Data'!$H:$H,$A179,'Raw Hourly Load Data'!$J:$J,H$1)</f>
        <v>1.1210833879100829E-4</v>
      </c>
      <c r="I179" s="9">
        <f>SUMIFS('Raw Hourly Load Data'!$Q:$Q,'Raw Hourly Load Data'!$H:$H,$A179,'Raw Hourly Load Data'!$J:$J,I$1)</f>
        <v>1.1964178676904762E-4</v>
      </c>
      <c r="J179" s="9">
        <f>SUMIFS('Raw Hourly Load Data'!$Q:$Q,'Raw Hourly Load Data'!$H:$H,$A179,'Raw Hourly Load Data'!$J:$J,J$1)</f>
        <v>1.2854968421380206E-4</v>
      </c>
      <c r="K179" s="9">
        <f>SUMIFS('Raw Hourly Load Data'!$Q:$Q,'Raw Hourly Load Data'!$H:$H,$A179,'Raw Hourly Load Data'!$J:$J,K$1)</f>
        <v>1.4036364203857648E-4</v>
      </c>
      <c r="L179" s="9">
        <f>SUMIFS('Raw Hourly Load Data'!$Q:$Q,'Raw Hourly Load Data'!$H:$H,$A179,'Raw Hourly Load Data'!$J:$J,L$1)</f>
        <v>1.4890211073814529E-4</v>
      </c>
      <c r="M179" s="9">
        <f>SUMIFS('Raw Hourly Load Data'!$Q:$Q,'Raw Hourly Load Data'!$H:$H,$A179,'Raw Hourly Load Data'!$J:$J,M$1)</f>
        <v>1.5480175930066361E-4</v>
      </c>
      <c r="N179" s="9">
        <f>SUMIFS('Raw Hourly Load Data'!$Q:$Q,'Raw Hourly Load Data'!$H:$H,$A179,'Raw Hourly Load Data'!$J:$J,N$1)</f>
        <v>1.5956772628524334E-4</v>
      </c>
      <c r="O179" s="9">
        <f>SUMIFS('Raw Hourly Load Data'!$Q:$Q,'Raw Hourly Load Data'!$H:$H,$A179,'Raw Hourly Load Data'!$J:$J,O$1)</f>
        <v>1.6316185643853936E-4</v>
      </c>
      <c r="P179" s="9">
        <f>SUMIFS('Raw Hourly Load Data'!$Q:$Q,'Raw Hourly Load Data'!$H:$H,$A179,'Raw Hourly Load Data'!$J:$J,P$1)</f>
        <v>1.6545314447084702E-4</v>
      </c>
      <c r="Q179" s="9">
        <f>SUMIFS('Raw Hourly Load Data'!$Q:$Q,'Raw Hourly Load Data'!$H:$H,$A179,'Raw Hourly Load Data'!$J:$J,Q$1)</f>
        <v>1.6347410902584059E-4</v>
      </c>
      <c r="R179" s="9">
        <f>SUMIFS('Raw Hourly Load Data'!$Q:$Q,'Raw Hourly Load Data'!$H:$H,$A179,'Raw Hourly Load Data'!$J:$J,R$1)</f>
        <v>1.5933379761867966E-4</v>
      </c>
      <c r="S179" s="9">
        <f>SUMIFS('Raw Hourly Load Data'!$Q:$Q,'Raw Hourly Load Data'!$H:$H,$A179,'Raw Hourly Load Data'!$J:$J,S$1)</f>
        <v>1.4905917289764872E-4</v>
      </c>
      <c r="T179" s="9">
        <f>SUMIFS('Raw Hourly Load Data'!$Q:$Q,'Raw Hourly Load Data'!$H:$H,$A179,'Raw Hourly Load Data'!$J:$J,T$1)</f>
        <v>1.4019363111967295E-4</v>
      </c>
      <c r="U179" s="9">
        <f>SUMIFS('Raw Hourly Load Data'!$Q:$Q,'Raw Hourly Load Data'!$H:$H,$A179,'Raw Hourly Load Data'!$J:$J,U$1)</f>
        <v>1.3685113025117194E-4</v>
      </c>
      <c r="V179" s="9">
        <f>SUMIFS('Raw Hourly Load Data'!$Q:$Q,'Raw Hourly Load Data'!$H:$H,$A179,'Raw Hourly Load Data'!$J:$J,V$1)</f>
        <v>1.3263532619010949E-4</v>
      </c>
      <c r="W179" s="9">
        <f>SUMIFS('Raw Hourly Load Data'!$Q:$Q,'Raw Hourly Load Data'!$H:$H,$A179,'Raw Hourly Load Data'!$J:$J,W$1)</f>
        <v>1.2333759449751955E-4</v>
      </c>
      <c r="X179" s="9">
        <f>SUMIFS('Raw Hourly Load Data'!$Q:$Q,'Raw Hourly Load Data'!$H:$H,$A179,'Raw Hourly Load Data'!$J:$J,X$1)</f>
        <v>1.1413200552139963E-4</v>
      </c>
      <c r="Y179" s="9">
        <f>SUMIFS('Raw Hourly Load Data'!$Q:$Q,'Raw Hourly Load Data'!$H:$H,$A179,'Raw Hourly Load Data'!$J:$J,Y$1)</f>
        <v>1.0836705556988405E-4</v>
      </c>
    </row>
    <row r="180" spans="1:25" x14ac:dyDescent="0.25">
      <c r="A180" s="9" t="s">
        <v>201</v>
      </c>
      <c r="B180" s="9">
        <f>SUMIFS('Raw Hourly Load Data'!$Q:$Q,'Raw Hourly Load Data'!$H:$H,$A180,'Raw Hourly Load Data'!$J:$J,B$1)</f>
        <v>1.0510163318961281E-4</v>
      </c>
      <c r="C180" s="9">
        <f>SUMIFS('Raw Hourly Load Data'!$Q:$Q,'Raw Hourly Load Data'!$H:$H,$A180,'Raw Hourly Load Data'!$J:$J,C$1)</f>
        <v>1.023050156506935E-4</v>
      </c>
      <c r="D180" s="9">
        <f>SUMIFS('Raw Hourly Load Data'!$Q:$Q,'Raw Hourly Load Data'!$H:$H,$A180,'Raw Hourly Load Data'!$J:$J,D$1)</f>
        <v>1.0019768577740623E-4</v>
      </c>
      <c r="E180" s="9">
        <f>SUMIFS('Raw Hourly Load Data'!$Q:$Q,'Raw Hourly Load Data'!$H:$H,$A180,'Raw Hourly Load Data'!$J:$J,E$1)</f>
        <v>1.0101484031683575E-4</v>
      </c>
      <c r="F180" s="9">
        <f>SUMIFS('Raw Hourly Load Data'!$Q:$Q,'Raw Hourly Load Data'!$H:$H,$A180,'Raw Hourly Load Data'!$J:$J,F$1)</f>
        <v>1.0441083066092595E-4</v>
      </c>
      <c r="G180" s="9">
        <f>SUMIFS('Raw Hourly Load Data'!$Q:$Q,'Raw Hourly Load Data'!$H:$H,$A180,'Raw Hourly Load Data'!$J:$J,G$1)</f>
        <v>1.0885884733647328E-4</v>
      </c>
      <c r="H180" s="9">
        <f>SUMIFS('Raw Hourly Load Data'!$Q:$Q,'Raw Hourly Load Data'!$H:$H,$A180,'Raw Hourly Load Data'!$J:$J,H$1)</f>
        <v>1.1146386419638261E-4</v>
      </c>
      <c r="I180" s="9">
        <f>SUMIFS('Raw Hourly Load Data'!$Q:$Q,'Raw Hourly Load Data'!$H:$H,$A180,'Raw Hourly Load Data'!$J:$J,I$1)</f>
        <v>1.1897195278978817E-4</v>
      </c>
      <c r="J180" s="9">
        <f>SUMIFS('Raw Hourly Load Data'!$Q:$Q,'Raw Hourly Load Data'!$H:$H,$A180,'Raw Hourly Load Data'!$J:$J,J$1)</f>
        <v>1.2881376531444761E-4</v>
      </c>
      <c r="K180" s="9">
        <f>SUMIFS('Raw Hourly Load Data'!$Q:$Q,'Raw Hourly Load Data'!$H:$H,$A180,'Raw Hourly Load Data'!$J:$J,K$1)</f>
        <v>1.4179364279095355E-4</v>
      </c>
      <c r="L180" s="9">
        <f>SUMIFS('Raw Hourly Load Data'!$Q:$Q,'Raw Hourly Load Data'!$H:$H,$A180,'Raw Hourly Load Data'!$J:$J,L$1)</f>
        <v>1.5129517306709998E-4</v>
      </c>
      <c r="M180" s="9">
        <f>SUMIFS('Raw Hourly Load Data'!$Q:$Q,'Raw Hourly Load Data'!$H:$H,$A180,'Raw Hourly Load Data'!$J:$J,M$1)</f>
        <v>1.5871516176410542E-4</v>
      </c>
      <c r="N180" s="9">
        <f>SUMIFS('Raw Hourly Load Data'!$Q:$Q,'Raw Hourly Load Data'!$H:$H,$A180,'Raw Hourly Load Data'!$J:$J,N$1)</f>
        <v>1.6522342049668485E-4</v>
      </c>
      <c r="O180" s="9">
        <f>SUMIFS('Raw Hourly Load Data'!$Q:$Q,'Raw Hourly Load Data'!$H:$H,$A180,'Raw Hourly Load Data'!$J:$J,O$1)</f>
        <v>1.7090125203026566E-4</v>
      </c>
      <c r="P180" s="9">
        <f>SUMIFS('Raw Hourly Load Data'!$Q:$Q,'Raw Hourly Load Data'!$H:$H,$A180,'Raw Hourly Load Data'!$J:$J,P$1)</f>
        <v>1.752771993541685E-4</v>
      </c>
      <c r="Q180" s="9">
        <f>SUMIFS('Raw Hourly Load Data'!$Q:$Q,'Raw Hourly Load Data'!$H:$H,$A180,'Raw Hourly Load Data'!$J:$J,Q$1)</f>
        <v>1.7476615015136974E-4</v>
      </c>
      <c r="R180" s="9">
        <f>SUMIFS('Raw Hourly Load Data'!$Q:$Q,'Raw Hourly Load Data'!$H:$H,$A180,'Raw Hourly Load Data'!$J:$J,R$1)</f>
        <v>1.7086645552582527E-4</v>
      </c>
      <c r="S180" s="9">
        <f>SUMIFS('Raw Hourly Load Data'!$Q:$Q,'Raw Hourly Load Data'!$H:$H,$A180,'Raw Hourly Load Data'!$J:$J,S$1)</f>
        <v>1.6003170000762493E-4</v>
      </c>
      <c r="T180" s="9">
        <f>SUMIFS('Raw Hourly Load Data'!$Q:$Q,'Raw Hourly Load Data'!$H:$H,$A180,'Raw Hourly Load Data'!$J:$J,T$1)</f>
        <v>1.5022298437260078E-4</v>
      </c>
      <c r="U180" s="9">
        <f>SUMIFS('Raw Hourly Load Data'!$Q:$Q,'Raw Hourly Load Data'!$H:$H,$A180,'Raw Hourly Load Data'!$J:$J,U$1)</f>
        <v>1.4577865845376685E-4</v>
      </c>
      <c r="V180" s="9">
        <f>SUMIFS('Raw Hourly Load Data'!$Q:$Q,'Raw Hourly Load Data'!$H:$H,$A180,'Raw Hourly Load Data'!$J:$J,V$1)</f>
        <v>1.4080670410552179E-4</v>
      </c>
      <c r="W180" s="9">
        <f>SUMIFS('Raw Hourly Load Data'!$Q:$Q,'Raw Hourly Load Data'!$H:$H,$A180,'Raw Hourly Load Data'!$J:$J,W$1)</f>
        <v>1.3063354786187244E-4</v>
      </c>
      <c r="X180" s="9">
        <f>SUMIFS('Raw Hourly Load Data'!$Q:$Q,'Raw Hourly Load Data'!$H:$H,$A180,'Raw Hourly Load Data'!$J:$J,X$1)</f>
        <v>1.2067979570491069E-4</v>
      </c>
      <c r="Y180" s="9">
        <f>SUMIFS('Raw Hourly Load Data'!$Q:$Q,'Raw Hourly Load Data'!$H:$H,$A180,'Raw Hourly Load Data'!$J:$J,Y$1)</f>
        <v>1.1416250707243854E-4</v>
      </c>
    </row>
    <row r="181" spans="1:25" x14ac:dyDescent="0.25">
      <c r="A181" s="9" t="s">
        <v>202</v>
      </c>
      <c r="B181" s="9">
        <f>SUMIFS('Raw Hourly Load Data'!$Q:$Q,'Raw Hourly Load Data'!$H:$H,$A181,'Raw Hourly Load Data'!$J:$J,B$1)</f>
        <v>1.104016807091408E-4</v>
      </c>
      <c r="C181" s="9">
        <f>SUMIFS('Raw Hourly Load Data'!$Q:$Q,'Raw Hourly Load Data'!$H:$H,$A181,'Raw Hourly Load Data'!$J:$J,C$1)</f>
        <v>1.0691879756124981E-4</v>
      </c>
      <c r="D181" s="9">
        <f>SUMIFS('Raw Hourly Load Data'!$Q:$Q,'Raw Hourly Load Data'!$H:$H,$A181,'Raw Hourly Load Data'!$J:$J,D$1)</f>
        <v>1.0438112127460207E-4</v>
      </c>
      <c r="E181" s="9">
        <f>SUMIFS('Raw Hourly Load Data'!$Q:$Q,'Raw Hourly Load Data'!$H:$H,$A181,'Raw Hourly Load Data'!$J:$J,E$1)</f>
        <v>1.0489060413099175E-4</v>
      </c>
      <c r="F181" s="9">
        <f>SUMIFS('Raw Hourly Load Data'!$Q:$Q,'Raw Hourly Load Data'!$H:$H,$A181,'Raw Hourly Load Data'!$J:$J,F$1)</f>
        <v>1.0800728263825545E-4</v>
      </c>
      <c r="G181" s="9">
        <f>SUMIFS('Raw Hourly Load Data'!$Q:$Q,'Raw Hourly Load Data'!$H:$H,$A181,'Raw Hourly Load Data'!$J:$J,G$1)</f>
        <v>1.124529020072903E-4</v>
      </c>
      <c r="H181" s="9">
        <f>SUMIFS('Raw Hourly Load Data'!$Q:$Q,'Raw Hourly Load Data'!$H:$H,$A181,'Raw Hourly Load Data'!$J:$J,H$1)</f>
        <v>1.1589659062153028E-4</v>
      </c>
      <c r="I181" s="9">
        <f>SUMIFS('Raw Hourly Load Data'!$Q:$Q,'Raw Hourly Load Data'!$H:$H,$A181,'Raw Hourly Load Data'!$J:$J,I$1)</f>
        <v>1.2501480779378166E-4</v>
      </c>
      <c r="J181" s="9">
        <f>SUMIFS('Raw Hourly Load Data'!$Q:$Q,'Raw Hourly Load Data'!$H:$H,$A181,'Raw Hourly Load Data'!$J:$J,J$1)</f>
        <v>1.3748445236845246E-4</v>
      </c>
      <c r="K181" s="9">
        <f>SUMIFS('Raw Hourly Load Data'!$Q:$Q,'Raw Hourly Load Data'!$H:$H,$A181,'Raw Hourly Load Data'!$J:$J,K$1)</f>
        <v>1.5324079263683346E-4</v>
      </c>
      <c r="L181" s="9">
        <f>SUMIFS('Raw Hourly Load Data'!$Q:$Q,'Raw Hourly Load Data'!$H:$H,$A181,'Raw Hourly Load Data'!$J:$J,L$1)</f>
        <v>1.6530845546585443E-4</v>
      </c>
      <c r="M181" s="9">
        <f>SUMIFS('Raw Hourly Load Data'!$Q:$Q,'Raw Hourly Load Data'!$H:$H,$A181,'Raw Hourly Load Data'!$J:$J,M$1)</f>
        <v>1.7488575508075267E-4</v>
      </c>
      <c r="N181" s="9">
        <f>SUMIFS('Raw Hourly Load Data'!$Q:$Q,'Raw Hourly Load Data'!$H:$H,$A181,'Raw Hourly Load Data'!$J:$J,N$1)</f>
        <v>1.8317613060741134E-4</v>
      </c>
      <c r="O181" s="9">
        <f>SUMIFS('Raw Hourly Load Data'!$Q:$Q,'Raw Hourly Load Data'!$H:$H,$A181,'Raw Hourly Load Data'!$J:$J,O$1)</f>
        <v>1.8974337582630853E-4</v>
      </c>
      <c r="P181" s="9">
        <f>SUMIFS('Raw Hourly Load Data'!$Q:$Q,'Raw Hourly Load Data'!$H:$H,$A181,'Raw Hourly Load Data'!$J:$J,P$1)</f>
        <v>1.9395760369268501E-4</v>
      </c>
      <c r="Q181" s="9">
        <f>SUMIFS('Raw Hourly Load Data'!$Q:$Q,'Raw Hourly Load Data'!$H:$H,$A181,'Raw Hourly Load Data'!$J:$J,Q$1)</f>
        <v>1.9246908517330826E-4</v>
      </c>
      <c r="R181" s="9">
        <f>SUMIFS('Raw Hourly Load Data'!$Q:$Q,'Raw Hourly Load Data'!$H:$H,$A181,'Raw Hourly Load Data'!$J:$J,R$1)</f>
        <v>1.878045025605603E-4</v>
      </c>
      <c r="S181" s="9">
        <f>SUMIFS('Raw Hourly Load Data'!$Q:$Q,'Raw Hourly Load Data'!$H:$H,$A181,'Raw Hourly Load Data'!$J:$J,S$1)</f>
        <v>1.7583900243947425E-4</v>
      </c>
      <c r="T181" s="9">
        <f>SUMIFS('Raw Hourly Load Data'!$Q:$Q,'Raw Hourly Load Data'!$H:$H,$A181,'Raw Hourly Load Data'!$J:$J,T$1)</f>
        <v>1.6502360854327679E-4</v>
      </c>
      <c r="U181" s="9">
        <f>SUMIFS('Raw Hourly Load Data'!$Q:$Q,'Raw Hourly Load Data'!$H:$H,$A181,'Raw Hourly Load Data'!$J:$J,U$1)</f>
        <v>1.6052832587683244E-4</v>
      </c>
      <c r="V181" s="9">
        <f>SUMIFS('Raw Hourly Load Data'!$Q:$Q,'Raw Hourly Load Data'!$H:$H,$A181,'Raw Hourly Load Data'!$J:$J,V$1)</f>
        <v>1.5506069728544189E-4</v>
      </c>
      <c r="W181" s="9">
        <f>SUMIFS('Raw Hourly Load Data'!$Q:$Q,'Raw Hourly Load Data'!$H:$H,$A181,'Raw Hourly Load Data'!$J:$J,W$1)</f>
        <v>1.4351469349426586E-4</v>
      </c>
      <c r="X181" s="9">
        <f>SUMIFS('Raw Hourly Load Data'!$Q:$Q,'Raw Hourly Load Data'!$H:$H,$A181,'Raw Hourly Load Data'!$J:$J,X$1)</f>
        <v>1.3301179286316745E-4</v>
      </c>
      <c r="Y181" s="9">
        <f>SUMIFS('Raw Hourly Load Data'!$Q:$Q,'Raw Hourly Load Data'!$H:$H,$A181,'Raw Hourly Load Data'!$J:$J,Y$1)</f>
        <v>1.2612653781569259E-4</v>
      </c>
    </row>
    <row r="182" spans="1:25" x14ac:dyDescent="0.25">
      <c r="A182" s="9" t="s">
        <v>203</v>
      </c>
      <c r="B182" s="9">
        <f>SUMIFS('Raw Hourly Load Data'!$Q:$Q,'Raw Hourly Load Data'!$H:$H,$A182,'Raw Hourly Load Data'!$J:$J,B$1)</f>
        <v>1.2181687602904946E-4</v>
      </c>
      <c r="C182" s="9">
        <f>SUMIFS('Raw Hourly Load Data'!$Q:$Q,'Raw Hourly Load Data'!$H:$H,$A182,'Raw Hourly Load Data'!$J:$J,C$1)</f>
        <v>1.1778070081433655E-4</v>
      </c>
      <c r="D182" s="9">
        <f>SUMIFS('Raw Hourly Load Data'!$Q:$Q,'Raw Hourly Load Data'!$H:$H,$A182,'Raw Hourly Load Data'!$J:$J,D$1)</f>
        <v>1.1450640401372577E-4</v>
      </c>
      <c r="E182" s="9">
        <f>SUMIFS('Raw Hourly Load Data'!$Q:$Q,'Raw Hourly Load Data'!$H:$H,$A182,'Raw Hourly Load Data'!$J:$J,E$1)</f>
        <v>1.1424770713454342E-4</v>
      </c>
      <c r="F182" s="9">
        <f>SUMIFS('Raw Hourly Load Data'!$Q:$Q,'Raw Hourly Load Data'!$H:$H,$A182,'Raw Hourly Load Data'!$J:$J,F$1)</f>
        <v>1.1674909497156119E-4</v>
      </c>
      <c r="G182" s="9">
        <f>SUMIFS('Raw Hourly Load Data'!$Q:$Q,'Raw Hourly Load Data'!$H:$H,$A182,'Raw Hourly Load Data'!$J:$J,G$1)</f>
        <v>1.2065686507643585E-4</v>
      </c>
      <c r="H182" s="9">
        <f>SUMIFS('Raw Hourly Load Data'!$Q:$Q,'Raw Hourly Load Data'!$H:$H,$A182,'Raw Hourly Load Data'!$J:$J,H$1)</f>
        <v>1.2379193912464683E-4</v>
      </c>
      <c r="I182" s="9">
        <f>SUMIFS('Raw Hourly Load Data'!$Q:$Q,'Raw Hourly Load Data'!$H:$H,$A182,'Raw Hourly Load Data'!$J:$J,I$1)</f>
        <v>1.3317681319630293E-4</v>
      </c>
      <c r="J182" s="9">
        <f>SUMIFS('Raw Hourly Load Data'!$Q:$Q,'Raw Hourly Load Data'!$H:$H,$A182,'Raw Hourly Load Data'!$J:$J,J$1)</f>
        <v>1.4665194084463883E-4</v>
      </c>
      <c r="K182" s="9">
        <f>SUMIFS('Raw Hourly Load Data'!$Q:$Q,'Raw Hourly Load Data'!$H:$H,$A182,'Raw Hourly Load Data'!$J:$J,K$1)</f>
        <v>1.6305571998592548E-4</v>
      </c>
      <c r="L182" s="9">
        <f>SUMIFS('Raw Hourly Load Data'!$Q:$Q,'Raw Hourly Load Data'!$H:$H,$A182,'Raw Hourly Load Data'!$J:$J,L$1)</f>
        <v>1.7478812274010161E-4</v>
      </c>
      <c r="M182" s="9">
        <f>SUMIFS('Raw Hourly Load Data'!$Q:$Q,'Raw Hourly Load Data'!$H:$H,$A182,'Raw Hourly Load Data'!$J:$J,M$1)</f>
        <v>1.8388612185826983E-4</v>
      </c>
      <c r="N182" s="9">
        <f>SUMIFS('Raw Hourly Load Data'!$Q:$Q,'Raw Hourly Load Data'!$H:$H,$A182,'Raw Hourly Load Data'!$J:$J,N$1)</f>
        <v>1.9082819062975418E-4</v>
      </c>
      <c r="O182" s="9">
        <f>SUMIFS('Raw Hourly Load Data'!$Q:$Q,'Raw Hourly Load Data'!$H:$H,$A182,'Raw Hourly Load Data'!$J:$J,O$1)</f>
        <v>1.9590866953738718E-4</v>
      </c>
      <c r="P182" s="9">
        <f>SUMIFS('Raw Hourly Load Data'!$Q:$Q,'Raw Hourly Load Data'!$H:$H,$A182,'Raw Hourly Load Data'!$J:$J,P$1)</f>
        <v>1.9882932800081577E-4</v>
      </c>
      <c r="Q182" s="9">
        <f>SUMIFS('Raw Hourly Load Data'!$Q:$Q,'Raw Hourly Load Data'!$H:$H,$A182,'Raw Hourly Load Data'!$J:$J,Q$1)</f>
        <v>1.9584931351317625E-4</v>
      </c>
      <c r="R182" s="9">
        <f>SUMIFS('Raw Hourly Load Data'!$Q:$Q,'Raw Hourly Load Data'!$H:$H,$A182,'Raw Hourly Load Data'!$J:$J,R$1)</f>
        <v>1.8967576245904221E-4</v>
      </c>
      <c r="S182" s="9">
        <f>SUMIFS('Raw Hourly Load Data'!$Q:$Q,'Raw Hourly Load Data'!$H:$H,$A182,'Raw Hourly Load Data'!$J:$J,S$1)</f>
        <v>1.7575711933279776E-4</v>
      </c>
      <c r="T182" s="9">
        <f>SUMIFS('Raw Hourly Load Data'!$Q:$Q,'Raw Hourly Load Data'!$H:$H,$A182,'Raw Hourly Load Data'!$J:$J,T$1)</f>
        <v>1.6356980559469826E-4</v>
      </c>
      <c r="U182" s="9">
        <f>SUMIFS('Raw Hourly Load Data'!$Q:$Q,'Raw Hourly Load Data'!$H:$H,$A182,'Raw Hourly Load Data'!$J:$J,U$1)</f>
        <v>1.5795253015067216E-4</v>
      </c>
      <c r="V182" s="9">
        <f>SUMIFS('Raw Hourly Load Data'!$Q:$Q,'Raw Hourly Load Data'!$H:$H,$A182,'Raw Hourly Load Data'!$J:$J,V$1)</f>
        <v>1.5211134132516005E-4</v>
      </c>
      <c r="W182" s="9">
        <f>SUMIFS('Raw Hourly Load Data'!$Q:$Q,'Raw Hourly Load Data'!$H:$H,$A182,'Raw Hourly Load Data'!$J:$J,W$1)</f>
        <v>1.4054992093533609E-4</v>
      </c>
      <c r="X182" s="9">
        <f>SUMIFS('Raw Hourly Load Data'!$Q:$Q,'Raw Hourly Load Data'!$H:$H,$A182,'Raw Hourly Load Data'!$J:$J,X$1)</f>
        <v>1.3007000063762242E-4</v>
      </c>
      <c r="Y182" s="9">
        <f>SUMIFS('Raw Hourly Load Data'!$Q:$Q,'Raw Hourly Load Data'!$H:$H,$A182,'Raw Hourly Load Data'!$J:$J,Y$1)</f>
        <v>1.2322403558125085E-4</v>
      </c>
    </row>
    <row r="183" spans="1:25" x14ac:dyDescent="0.25">
      <c r="A183" s="9" t="s">
        <v>204</v>
      </c>
      <c r="B183" s="9">
        <f>SUMIFS('Raw Hourly Load Data'!$Q:$Q,'Raw Hourly Load Data'!$H:$H,$A183,'Raw Hourly Load Data'!$J:$J,B$1)</f>
        <v>1.2832424316871815E-4</v>
      </c>
      <c r="C183" s="9">
        <f>SUMIFS('Raw Hourly Load Data'!$Q:$Q,'Raw Hourly Load Data'!$H:$H,$A183,'Raw Hourly Load Data'!$J:$J,C$1)</f>
        <v>1.2592991207334425E-4</v>
      </c>
      <c r="D183" s="9">
        <f>SUMIFS('Raw Hourly Load Data'!$Q:$Q,'Raw Hourly Load Data'!$H:$H,$A183,'Raw Hourly Load Data'!$J:$J,D$1)</f>
        <v>1.2388960755721465E-4</v>
      </c>
      <c r="E183" s="9">
        <f>SUMIFS('Raw Hourly Load Data'!$Q:$Q,'Raw Hourly Load Data'!$H:$H,$A183,'Raw Hourly Load Data'!$J:$J,E$1)</f>
        <v>1.2337616719074491E-4</v>
      </c>
      <c r="F183" s="9">
        <f>SUMIFS('Raw Hourly Load Data'!$Q:$Q,'Raw Hourly Load Data'!$H:$H,$A183,'Raw Hourly Load Data'!$J:$J,F$1)</f>
        <v>1.2458211762204831E-4</v>
      </c>
      <c r="G183" s="9">
        <f>SUMIFS('Raw Hourly Load Data'!$Q:$Q,'Raw Hourly Load Data'!$H:$H,$A183,'Raw Hourly Load Data'!$J:$J,G$1)</f>
        <v>1.2602978016381313E-4</v>
      </c>
      <c r="H183" s="9">
        <f>SUMIFS('Raw Hourly Load Data'!$Q:$Q,'Raw Hourly Load Data'!$H:$H,$A183,'Raw Hourly Load Data'!$J:$J,H$1)</f>
        <v>1.3044302256126842E-4</v>
      </c>
      <c r="I183" s="9">
        <f>SUMIFS('Raw Hourly Load Data'!$Q:$Q,'Raw Hourly Load Data'!$H:$H,$A183,'Raw Hourly Load Data'!$J:$J,I$1)</f>
        <v>1.3616976947546721E-4</v>
      </c>
      <c r="J183" s="9">
        <f>SUMIFS('Raw Hourly Load Data'!$Q:$Q,'Raw Hourly Load Data'!$H:$H,$A183,'Raw Hourly Load Data'!$J:$J,J$1)</f>
        <v>1.4744702968155467E-4</v>
      </c>
      <c r="K183" s="9">
        <f>SUMIFS('Raw Hourly Load Data'!$Q:$Q,'Raw Hourly Load Data'!$H:$H,$A183,'Raw Hourly Load Data'!$J:$J,K$1)</f>
        <v>1.5835025383837878E-4</v>
      </c>
      <c r="L183" s="9">
        <f>SUMIFS('Raw Hourly Load Data'!$Q:$Q,'Raw Hourly Load Data'!$H:$H,$A183,'Raw Hourly Load Data'!$J:$J,L$1)</f>
        <v>1.692767598170975E-4</v>
      </c>
      <c r="M183" s="9">
        <f>SUMIFS('Raw Hourly Load Data'!$Q:$Q,'Raw Hourly Load Data'!$H:$H,$A183,'Raw Hourly Load Data'!$J:$J,M$1)</f>
        <v>1.7893248401957548E-4</v>
      </c>
      <c r="N183" s="9">
        <f>SUMIFS('Raw Hourly Load Data'!$Q:$Q,'Raw Hourly Load Data'!$H:$H,$A183,'Raw Hourly Load Data'!$J:$J,N$1)</f>
        <v>1.8418421789373596E-4</v>
      </c>
      <c r="O183" s="9">
        <f>SUMIFS('Raw Hourly Load Data'!$Q:$Q,'Raw Hourly Load Data'!$H:$H,$A183,'Raw Hourly Load Data'!$J:$J,O$1)</f>
        <v>1.8841798122749774E-4</v>
      </c>
      <c r="P183" s="9">
        <f>SUMIFS('Raw Hourly Load Data'!$Q:$Q,'Raw Hourly Load Data'!$H:$H,$A183,'Raw Hourly Load Data'!$J:$J,P$1)</f>
        <v>1.9083870028606769E-4</v>
      </c>
      <c r="Q183" s="9">
        <f>SUMIFS('Raw Hourly Load Data'!$Q:$Q,'Raw Hourly Load Data'!$H:$H,$A183,'Raw Hourly Load Data'!$J:$J,Q$1)</f>
        <v>1.905814044888115E-4</v>
      </c>
      <c r="R183" s="9">
        <f>SUMIFS('Raw Hourly Load Data'!$Q:$Q,'Raw Hourly Load Data'!$H:$H,$A183,'Raw Hourly Load Data'!$J:$J,R$1)</f>
        <v>1.8721110286956248E-4</v>
      </c>
      <c r="S183" s="9">
        <f>SUMIFS('Raw Hourly Load Data'!$Q:$Q,'Raw Hourly Load Data'!$H:$H,$A183,'Raw Hourly Load Data'!$J:$J,S$1)</f>
        <v>1.77353271311262E-4</v>
      </c>
      <c r="T183" s="9">
        <f>SUMIFS('Raw Hourly Load Data'!$Q:$Q,'Raw Hourly Load Data'!$H:$H,$A183,'Raw Hourly Load Data'!$J:$J,T$1)</f>
        <v>1.6483619580479449E-4</v>
      </c>
      <c r="U183" s="9">
        <f>SUMIFS('Raw Hourly Load Data'!$Q:$Q,'Raw Hourly Load Data'!$H:$H,$A183,'Raw Hourly Load Data'!$J:$J,U$1)</f>
        <v>1.5949932210660876E-4</v>
      </c>
      <c r="V183" s="9">
        <f>SUMIFS('Raw Hourly Load Data'!$Q:$Q,'Raw Hourly Load Data'!$H:$H,$A183,'Raw Hourly Load Data'!$J:$J,V$1)</f>
        <v>1.5644067626473774E-4</v>
      </c>
      <c r="W183" s="9">
        <f>SUMIFS('Raw Hourly Load Data'!$Q:$Q,'Raw Hourly Load Data'!$H:$H,$A183,'Raw Hourly Load Data'!$J:$J,W$1)</f>
        <v>1.4815347952652237E-4</v>
      </c>
      <c r="X183" s="9">
        <f>SUMIFS('Raw Hourly Load Data'!$Q:$Q,'Raw Hourly Load Data'!$H:$H,$A183,'Raw Hourly Load Data'!$J:$J,X$1)</f>
        <v>1.3809620076957551E-4</v>
      </c>
      <c r="Y183" s="9">
        <f>SUMIFS('Raw Hourly Load Data'!$Q:$Q,'Raw Hourly Load Data'!$H:$H,$A183,'Raw Hourly Load Data'!$J:$J,Y$1)</f>
        <v>1.3136909196179928E-4</v>
      </c>
    </row>
    <row r="184" spans="1:25" x14ac:dyDescent="0.25">
      <c r="A184" s="9" t="s">
        <v>205</v>
      </c>
      <c r="B184" s="9">
        <f>SUMIFS('Raw Hourly Load Data'!$Q:$Q,'Raw Hourly Load Data'!$H:$H,$A184,'Raw Hourly Load Data'!$J:$J,B$1)</f>
        <v>1.2530588058178412E-4</v>
      </c>
      <c r="C184" s="9">
        <f>SUMIFS('Raw Hourly Load Data'!$Q:$Q,'Raw Hourly Load Data'!$H:$H,$A184,'Raw Hourly Load Data'!$J:$J,C$1)</f>
        <v>1.2245808718242823E-4</v>
      </c>
      <c r="D184" s="9">
        <f>SUMIFS('Raw Hourly Load Data'!$Q:$Q,'Raw Hourly Load Data'!$H:$H,$A184,'Raw Hourly Load Data'!$J:$J,D$1)</f>
        <v>1.2163823604463978E-4</v>
      </c>
      <c r="E184" s="9">
        <f>SUMIFS('Raw Hourly Load Data'!$Q:$Q,'Raw Hourly Load Data'!$H:$H,$A184,'Raw Hourly Load Data'!$J:$J,E$1)</f>
        <v>1.2130811911484017E-4</v>
      </c>
      <c r="F184" s="9">
        <f>SUMIFS('Raw Hourly Load Data'!$Q:$Q,'Raw Hourly Load Data'!$H:$H,$A184,'Raw Hourly Load Data'!$J:$J,F$1)</f>
        <v>1.2167697055995481E-4</v>
      </c>
      <c r="G184" s="9">
        <f>SUMIFS('Raw Hourly Load Data'!$Q:$Q,'Raw Hourly Load Data'!$H:$H,$A184,'Raw Hourly Load Data'!$J:$J,G$1)</f>
        <v>1.2209940645897211E-4</v>
      </c>
      <c r="H184" s="9">
        <f>SUMIFS('Raw Hourly Load Data'!$Q:$Q,'Raw Hourly Load Data'!$H:$H,$A184,'Raw Hourly Load Data'!$J:$J,H$1)</f>
        <v>1.2495655989181945E-4</v>
      </c>
      <c r="I184" s="9">
        <f>SUMIFS('Raw Hourly Load Data'!$Q:$Q,'Raw Hourly Load Data'!$H:$H,$A184,'Raw Hourly Load Data'!$J:$J,I$1)</f>
        <v>1.3054721149635901E-4</v>
      </c>
      <c r="J184" s="9">
        <f>SUMIFS('Raw Hourly Load Data'!$Q:$Q,'Raw Hourly Load Data'!$H:$H,$A184,'Raw Hourly Load Data'!$J:$J,J$1)</f>
        <v>1.4233156837637745E-4</v>
      </c>
      <c r="K184" s="9">
        <f>SUMIFS('Raw Hourly Load Data'!$Q:$Q,'Raw Hourly Load Data'!$H:$H,$A184,'Raw Hourly Load Data'!$J:$J,K$1)</f>
        <v>1.5086192473576777E-4</v>
      </c>
      <c r="L184" s="9">
        <f>SUMIFS('Raw Hourly Load Data'!$Q:$Q,'Raw Hourly Load Data'!$H:$H,$A184,'Raw Hourly Load Data'!$J:$J,L$1)</f>
        <v>1.6139150440807378E-4</v>
      </c>
      <c r="M184" s="9">
        <f>SUMIFS('Raw Hourly Load Data'!$Q:$Q,'Raw Hourly Load Data'!$H:$H,$A184,'Raw Hourly Load Data'!$J:$J,M$1)</f>
        <v>1.716546222751521E-4</v>
      </c>
      <c r="N184" s="9">
        <f>SUMIFS('Raw Hourly Load Data'!$Q:$Q,'Raw Hourly Load Data'!$H:$H,$A184,'Raw Hourly Load Data'!$J:$J,N$1)</f>
        <v>1.7711661941925805E-4</v>
      </c>
      <c r="O184" s="9">
        <f>SUMIFS('Raw Hourly Load Data'!$Q:$Q,'Raw Hourly Load Data'!$H:$H,$A184,'Raw Hourly Load Data'!$J:$J,O$1)</f>
        <v>1.8286147090838611E-4</v>
      </c>
      <c r="P184" s="9">
        <f>SUMIFS('Raw Hourly Load Data'!$Q:$Q,'Raw Hourly Load Data'!$H:$H,$A184,'Raw Hourly Load Data'!$J:$J,P$1)</f>
        <v>1.8533386919413391E-4</v>
      </c>
      <c r="Q184" s="9">
        <f>SUMIFS('Raw Hourly Load Data'!$Q:$Q,'Raw Hourly Load Data'!$H:$H,$A184,'Raw Hourly Load Data'!$J:$J,Q$1)</f>
        <v>1.8314742563076532E-4</v>
      </c>
      <c r="R184" s="9">
        <f>SUMIFS('Raw Hourly Load Data'!$Q:$Q,'Raw Hourly Load Data'!$H:$H,$A184,'Raw Hourly Load Data'!$J:$J,R$1)</f>
        <v>1.7909247073856366E-4</v>
      </c>
      <c r="S184" s="9">
        <f>SUMIFS('Raw Hourly Load Data'!$Q:$Q,'Raw Hourly Load Data'!$H:$H,$A184,'Raw Hourly Load Data'!$J:$J,S$1)</f>
        <v>1.7031247931488703E-4</v>
      </c>
      <c r="T184" s="9">
        <f>SUMIFS('Raw Hourly Load Data'!$Q:$Q,'Raw Hourly Load Data'!$H:$H,$A184,'Raw Hourly Load Data'!$J:$J,T$1)</f>
        <v>1.6277523352259339E-4</v>
      </c>
      <c r="U184" s="9">
        <f>SUMIFS('Raw Hourly Load Data'!$Q:$Q,'Raw Hourly Load Data'!$H:$H,$A184,'Raw Hourly Load Data'!$J:$J,U$1)</f>
        <v>1.5712633187623209E-4</v>
      </c>
      <c r="V184" s="9">
        <f>SUMIFS('Raw Hourly Load Data'!$Q:$Q,'Raw Hourly Load Data'!$H:$H,$A184,'Raw Hourly Load Data'!$J:$J,V$1)</f>
        <v>1.5349113961206931E-4</v>
      </c>
      <c r="W184" s="9">
        <f>SUMIFS('Raw Hourly Load Data'!$Q:$Q,'Raw Hourly Load Data'!$H:$H,$A184,'Raw Hourly Load Data'!$J:$J,W$1)</f>
        <v>1.4596972060650876E-4</v>
      </c>
      <c r="X184" s="9">
        <f>SUMIFS('Raw Hourly Load Data'!$Q:$Q,'Raw Hourly Load Data'!$H:$H,$A184,'Raw Hourly Load Data'!$J:$J,X$1)</f>
        <v>1.3498961295220548E-4</v>
      </c>
      <c r="Y184" s="9">
        <f>SUMIFS('Raw Hourly Load Data'!$Q:$Q,'Raw Hourly Load Data'!$H:$H,$A184,'Raw Hourly Load Data'!$J:$J,Y$1)</f>
        <v>1.2691767487201796E-4</v>
      </c>
    </row>
    <row r="185" spans="1:25" x14ac:dyDescent="0.25">
      <c r="A185" s="9" t="s">
        <v>206</v>
      </c>
      <c r="B185" s="9">
        <f>SUMIFS('Raw Hourly Load Data'!$Q:$Q,'Raw Hourly Load Data'!$H:$H,$A185,'Raw Hourly Load Data'!$J:$J,B$1)</f>
        <v>1.1315743532634976E-4</v>
      </c>
      <c r="C185" s="9">
        <f>SUMIFS('Raw Hourly Load Data'!$Q:$Q,'Raw Hourly Load Data'!$H:$H,$A185,'Raw Hourly Load Data'!$J:$J,C$1)</f>
        <v>1.089676426168052E-4</v>
      </c>
      <c r="D185" s="9">
        <f>SUMIFS('Raw Hourly Load Data'!$Q:$Q,'Raw Hourly Load Data'!$H:$H,$A185,'Raw Hourly Load Data'!$J:$J,D$1)</f>
        <v>1.0640330168745005E-4</v>
      </c>
      <c r="E185" s="9">
        <f>SUMIFS('Raw Hourly Load Data'!$Q:$Q,'Raw Hourly Load Data'!$H:$H,$A185,'Raw Hourly Load Data'!$J:$J,E$1)</f>
        <v>1.0716079726351914E-4</v>
      </c>
      <c r="F185" s="9">
        <f>SUMIFS('Raw Hourly Load Data'!$Q:$Q,'Raw Hourly Load Data'!$H:$H,$A185,'Raw Hourly Load Data'!$J:$J,F$1)</f>
        <v>1.1119932545620921E-4</v>
      </c>
      <c r="G185" s="9">
        <f>SUMIFS('Raw Hourly Load Data'!$Q:$Q,'Raw Hourly Load Data'!$H:$H,$A185,'Raw Hourly Load Data'!$J:$J,G$1)</f>
        <v>1.1694229901183213E-4</v>
      </c>
      <c r="H185" s="9">
        <f>SUMIFS('Raw Hourly Load Data'!$Q:$Q,'Raw Hourly Load Data'!$H:$H,$A185,'Raw Hourly Load Data'!$J:$J,H$1)</f>
        <v>1.2092490188557968E-4</v>
      </c>
      <c r="I185" s="9">
        <f>SUMIFS('Raw Hourly Load Data'!$Q:$Q,'Raw Hourly Load Data'!$H:$H,$A185,'Raw Hourly Load Data'!$J:$J,I$1)</f>
        <v>1.2991165920876331E-4</v>
      </c>
      <c r="J185" s="9">
        <f>SUMIFS('Raw Hourly Load Data'!$Q:$Q,'Raw Hourly Load Data'!$H:$H,$A185,'Raw Hourly Load Data'!$J:$J,J$1)</f>
        <v>1.4287317701268621E-4</v>
      </c>
      <c r="K185" s="9">
        <f>SUMIFS('Raw Hourly Load Data'!$Q:$Q,'Raw Hourly Load Data'!$H:$H,$A185,'Raw Hourly Load Data'!$J:$J,K$1)</f>
        <v>1.5608387244188819E-4</v>
      </c>
      <c r="L185" s="9">
        <f>SUMIFS('Raw Hourly Load Data'!$Q:$Q,'Raw Hourly Load Data'!$H:$H,$A185,'Raw Hourly Load Data'!$J:$J,L$1)</f>
        <v>1.6764520065553511E-4</v>
      </c>
      <c r="M185" s="9">
        <f>SUMIFS('Raw Hourly Load Data'!$Q:$Q,'Raw Hourly Load Data'!$H:$H,$A185,'Raw Hourly Load Data'!$J:$J,M$1)</f>
        <v>1.7688755002724733E-4</v>
      </c>
      <c r="N185" s="9">
        <f>SUMIFS('Raw Hourly Load Data'!$Q:$Q,'Raw Hourly Load Data'!$H:$H,$A185,'Raw Hourly Load Data'!$J:$J,N$1)</f>
        <v>1.8409131913074025E-4</v>
      </c>
      <c r="O185" s="9">
        <f>SUMIFS('Raw Hourly Load Data'!$Q:$Q,'Raw Hourly Load Data'!$H:$H,$A185,'Raw Hourly Load Data'!$J:$J,O$1)</f>
        <v>1.8915315861011201E-4</v>
      </c>
      <c r="P185" s="9">
        <f>SUMIFS('Raw Hourly Load Data'!$Q:$Q,'Raw Hourly Load Data'!$H:$H,$A185,'Raw Hourly Load Data'!$J:$J,P$1)</f>
        <v>1.9163935213674187E-4</v>
      </c>
      <c r="Q185" s="9">
        <f>SUMIFS('Raw Hourly Load Data'!$Q:$Q,'Raw Hourly Load Data'!$H:$H,$A185,'Raw Hourly Load Data'!$J:$J,Q$1)</f>
        <v>1.896079282004868E-4</v>
      </c>
      <c r="R185" s="9">
        <f>SUMIFS('Raw Hourly Load Data'!$Q:$Q,'Raw Hourly Load Data'!$H:$H,$A185,'Raw Hourly Load Data'!$J:$J,R$1)</f>
        <v>1.8394940556886989E-4</v>
      </c>
      <c r="S185" s="9">
        <f>SUMIFS('Raw Hourly Load Data'!$Q:$Q,'Raw Hourly Load Data'!$H:$H,$A185,'Raw Hourly Load Data'!$J:$J,S$1)</f>
        <v>1.7347927237514377E-4</v>
      </c>
      <c r="T185" s="9">
        <f>SUMIFS('Raw Hourly Load Data'!$Q:$Q,'Raw Hourly Load Data'!$H:$H,$A185,'Raw Hourly Load Data'!$J:$J,T$1)</f>
        <v>1.628237633613181E-4</v>
      </c>
      <c r="U185" s="9">
        <f>SUMIFS('Raw Hourly Load Data'!$Q:$Q,'Raw Hourly Load Data'!$H:$H,$A185,'Raw Hourly Load Data'!$J:$J,U$1)</f>
        <v>1.5689807442610814E-4</v>
      </c>
      <c r="V185" s="9">
        <f>SUMIFS('Raw Hourly Load Data'!$Q:$Q,'Raw Hourly Load Data'!$H:$H,$A185,'Raw Hourly Load Data'!$J:$J,V$1)</f>
        <v>1.5065607345769559E-4</v>
      </c>
      <c r="W185" s="9">
        <f>SUMIFS('Raw Hourly Load Data'!$Q:$Q,'Raw Hourly Load Data'!$H:$H,$A185,'Raw Hourly Load Data'!$J:$J,W$1)</f>
        <v>1.3833925199443939E-4</v>
      </c>
      <c r="X185" s="9">
        <f>SUMIFS('Raw Hourly Load Data'!$Q:$Q,'Raw Hourly Load Data'!$H:$H,$A185,'Raw Hourly Load Data'!$J:$J,X$1)</f>
        <v>1.2730373948998723E-4</v>
      </c>
      <c r="Y185" s="9">
        <f>SUMIFS('Raw Hourly Load Data'!$Q:$Q,'Raw Hourly Load Data'!$H:$H,$A185,'Raw Hourly Load Data'!$J:$J,Y$1)</f>
        <v>1.2001046078175723E-4</v>
      </c>
    </row>
    <row r="186" spans="1:25" x14ac:dyDescent="0.25">
      <c r="A186" s="9" t="s">
        <v>207</v>
      </c>
      <c r="B186" s="9">
        <f>SUMIFS('Raw Hourly Load Data'!$Q:$Q,'Raw Hourly Load Data'!$H:$H,$A186,'Raw Hourly Load Data'!$J:$J,B$1)</f>
        <v>1.1649328564717427E-4</v>
      </c>
      <c r="C186" s="9">
        <f>SUMIFS('Raw Hourly Load Data'!$Q:$Q,'Raw Hourly Load Data'!$H:$H,$A186,'Raw Hourly Load Data'!$J:$J,C$1)</f>
        <v>1.1281889624135042E-4</v>
      </c>
      <c r="D186" s="9">
        <f>SUMIFS('Raw Hourly Load Data'!$Q:$Q,'Raw Hourly Load Data'!$H:$H,$A186,'Raw Hourly Load Data'!$J:$J,D$1)</f>
        <v>1.0992197598550042E-4</v>
      </c>
      <c r="E186" s="9">
        <f>SUMIFS('Raw Hourly Load Data'!$Q:$Q,'Raw Hourly Load Data'!$H:$H,$A186,'Raw Hourly Load Data'!$J:$J,E$1)</f>
        <v>1.1035044683907326E-4</v>
      </c>
      <c r="F186" s="9">
        <f>SUMIFS('Raw Hourly Load Data'!$Q:$Q,'Raw Hourly Load Data'!$H:$H,$A186,'Raw Hourly Load Data'!$J:$J,F$1)</f>
        <v>1.1371540169740688E-4</v>
      </c>
      <c r="G186" s="9">
        <f>SUMIFS('Raw Hourly Load Data'!$Q:$Q,'Raw Hourly Load Data'!$H:$H,$A186,'Raw Hourly Load Data'!$J:$J,G$1)</f>
        <v>1.1921328567994053E-4</v>
      </c>
      <c r="H186" s="9">
        <f>SUMIFS('Raw Hourly Load Data'!$Q:$Q,'Raw Hourly Load Data'!$H:$H,$A186,'Raw Hourly Load Data'!$J:$J,H$1)</f>
        <v>1.2275243668900037E-4</v>
      </c>
      <c r="I186" s="9">
        <f>SUMIFS('Raw Hourly Load Data'!$Q:$Q,'Raw Hourly Load Data'!$H:$H,$A186,'Raw Hourly Load Data'!$J:$J,I$1)</f>
        <v>1.3193183267814796E-4</v>
      </c>
      <c r="J186" s="9">
        <f>SUMIFS('Raw Hourly Load Data'!$Q:$Q,'Raw Hourly Load Data'!$H:$H,$A186,'Raw Hourly Load Data'!$J:$J,J$1)</f>
        <v>1.4495616416164978E-4</v>
      </c>
      <c r="K186" s="9">
        <f>SUMIFS('Raw Hourly Load Data'!$Q:$Q,'Raw Hourly Load Data'!$H:$H,$A186,'Raw Hourly Load Data'!$J:$J,K$1)</f>
        <v>1.5836219638794703E-4</v>
      </c>
      <c r="L186" s="9">
        <f>SUMIFS('Raw Hourly Load Data'!$Q:$Q,'Raw Hourly Load Data'!$H:$H,$A186,'Raw Hourly Load Data'!$J:$J,L$1)</f>
        <v>1.6977286576023938E-4</v>
      </c>
      <c r="M186" s="9">
        <f>SUMIFS('Raw Hourly Load Data'!$Q:$Q,'Raw Hourly Load Data'!$H:$H,$A186,'Raw Hourly Load Data'!$J:$J,M$1)</f>
        <v>1.7936546226898512E-4</v>
      </c>
      <c r="N186" s="9">
        <f>SUMIFS('Raw Hourly Load Data'!$Q:$Q,'Raw Hourly Load Data'!$H:$H,$A186,'Raw Hourly Load Data'!$J:$J,N$1)</f>
        <v>1.8632585286055203E-4</v>
      </c>
      <c r="O186" s="9">
        <f>SUMIFS('Raw Hourly Load Data'!$Q:$Q,'Raw Hourly Load Data'!$H:$H,$A186,'Raw Hourly Load Data'!$J:$J,O$1)</f>
        <v>1.9076996067326035E-4</v>
      </c>
      <c r="P186" s="9">
        <f>SUMIFS('Raw Hourly Load Data'!$Q:$Q,'Raw Hourly Load Data'!$H:$H,$A186,'Raw Hourly Load Data'!$J:$J,P$1)</f>
        <v>1.9216617611181907E-4</v>
      </c>
      <c r="Q186" s="9">
        <f>SUMIFS('Raw Hourly Load Data'!$Q:$Q,'Raw Hourly Load Data'!$H:$H,$A186,'Raw Hourly Load Data'!$J:$J,Q$1)</f>
        <v>1.8908791668197076E-4</v>
      </c>
      <c r="R186" s="9">
        <f>SUMIFS('Raw Hourly Load Data'!$Q:$Q,'Raw Hourly Load Data'!$H:$H,$A186,'Raw Hourly Load Data'!$J:$J,R$1)</f>
        <v>1.8213150249771768E-4</v>
      </c>
      <c r="S186" s="9">
        <f>SUMIFS('Raw Hourly Load Data'!$Q:$Q,'Raw Hourly Load Data'!$H:$H,$A186,'Raw Hourly Load Data'!$J:$J,S$1)</f>
        <v>1.7046855503775719E-4</v>
      </c>
      <c r="T186" s="9">
        <f>SUMIFS('Raw Hourly Load Data'!$Q:$Q,'Raw Hourly Load Data'!$H:$H,$A186,'Raw Hourly Load Data'!$J:$J,T$1)</f>
        <v>1.5913030354149988E-4</v>
      </c>
      <c r="U186" s="9">
        <f>SUMIFS('Raw Hourly Load Data'!$Q:$Q,'Raw Hourly Load Data'!$H:$H,$A186,'Raw Hourly Load Data'!$J:$J,U$1)</f>
        <v>1.5284048517001824E-4</v>
      </c>
      <c r="V186" s="9">
        <f>SUMIFS('Raw Hourly Load Data'!$Q:$Q,'Raw Hourly Load Data'!$H:$H,$A186,'Raw Hourly Load Data'!$J:$J,V$1)</f>
        <v>1.4684653111998898E-4</v>
      </c>
      <c r="W186" s="9">
        <f>SUMIFS('Raw Hourly Load Data'!$Q:$Q,'Raw Hourly Load Data'!$H:$H,$A186,'Raw Hourly Load Data'!$J:$J,W$1)</f>
        <v>1.3568100920807442E-4</v>
      </c>
      <c r="X186" s="9">
        <f>SUMIFS('Raw Hourly Load Data'!$Q:$Q,'Raw Hourly Load Data'!$H:$H,$A186,'Raw Hourly Load Data'!$J:$J,X$1)</f>
        <v>1.2644206234414351E-4</v>
      </c>
      <c r="Y186" s="9">
        <f>SUMIFS('Raw Hourly Load Data'!$Q:$Q,'Raw Hourly Load Data'!$H:$H,$A186,'Raw Hourly Load Data'!$J:$J,Y$1)</f>
        <v>1.203239029897906E-4</v>
      </c>
    </row>
    <row r="187" spans="1:25" x14ac:dyDescent="0.25">
      <c r="A187" s="9" t="s">
        <v>208</v>
      </c>
      <c r="B187" s="9">
        <f>SUMIFS('Raw Hourly Load Data'!$Q:$Q,'Raw Hourly Load Data'!$H:$H,$A187,'Raw Hourly Load Data'!$J:$J,B$1)</f>
        <v>1.1713685373381555E-4</v>
      </c>
      <c r="C187" s="9">
        <f>SUMIFS('Raw Hourly Load Data'!$Q:$Q,'Raw Hourly Load Data'!$H:$H,$A187,'Raw Hourly Load Data'!$J:$J,C$1)</f>
        <v>1.1317906508026897E-4</v>
      </c>
      <c r="D187" s="9">
        <f>SUMIFS('Raw Hourly Load Data'!$Q:$Q,'Raw Hourly Load Data'!$H:$H,$A187,'Raw Hourly Load Data'!$J:$J,D$1)</f>
        <v>1.0974557754278921E-4</v>
      </c>
      <c r="E187" s="9">
        <f>SUMIFS('Raw Hourly Load Data'!$Q:$Q,'Raw Hourly Load Data'!$H:$H,$A187,'Raw Hourly Load Data'!$J:$J,E$1)</f>
        <v>1.0907776576456596E-4</v>
      </c>
      <c r="F187" s="9">
        <f>SUMIFS('Raw Hourly Load Data'!$Q:$Q,'Raw Hourly Load Data'!$H:$H,$A187,'Raw Hourly Load Data'!$J:$J,F$1)</f>
        <v>1.0967180793260629E-4</v>
      </c>
      <c r="G187" s="9">
        <f>SUMIFS('Raw Hourly Load Data'!$Q:$Q,'Raw Hourly Load Data'!$H:$H,$A187,'Raw Hourly Load Data'!$J:$J,G$1)</f>
        <v>1.0997246035326652E-4</v>
      </c>
      <c r="H187" s="9">
        <f>SUMIFS('Raw Hourly Load Data'!$Q:$Q,'Raw Hourly Load Data'!$H:$H,$A187,'Raw Hourly Load Data'!$J:$J,H$1)</f>
        <v>1.0784477769545006E-4</v>
      </c>
      <c r="I187" s="9">
        <f>SUMIFS('Raw Hourly Load Data'!$Q:$Q,'Raw Hourly Load Data'!$H:$H,$A187,'Raw Hourly Load Data'!$J:$J,I$1)</f>
        <v>1.1342945087158471E-4</v>
      </c>
      <c r="J187" s="9">
        <f>SUMIFS('Raw Hourly Load Data'!$Q:$Q,'Raw Hourly Load Data'!$H:$H,$A187,'Raw Hourly Load Data'!$J:$J,J$1)</f>
        <v>1.255164312605857E-4</v>
      </c>
      <c r="K187" s="9">
        <f>SUMIFS('Raw Hourly Load Data'!$Q:$Q,'Raw Hourly Load Data'!$H:$H,$A187,'Raw Hourly Load Data'!$J:$J,K$1)</f>
        <v>1.393391133661856E-4</v>
      </c>
      <c r="L187" s="9">
        <f>SUMIFS('Raw Hourly Load Data'!$Q:$Q,'Raw Hourly Load Data'!$H:$H,$A187,'Raw Hourly Load Data'!$J:$J,L$1)</f>
        <v>1.5141705022982252E-4</v>
      </c>
      <c r="M187" s="9">
        <f>SUMIFS('Raw Hourly Load Data'!$Q:$Q,'Raw Hourly Load Data'!$H:$H,$A187,'Raw Hourly Load Data'!$J:$J,M$1)</f>
        <v>1.6090807023431158E-4</v>
      </c>
      <c r="N187" s="9">
        <f>SUMIFS('Raw Hourly Load Data'!$Q:$Q,'Raw Hourly Load Data'!$H:$H,$A187,'Raw Hourly Load Data'!$J:$J,N$1)</f>
        <v>1.672852554782816E-4</v>
      </c>
      <c r="O187" s="9">
        <f>SUMIFS('Raw Hourly Load Data'!$Q:$Q,'Raw Hourly Load Data'!$H:$H,$A187,'Raw Hourly Load Data'!$J:$J,O$1)</f>
        <v>1.7096316651096208E-4</v>
      </c>
      <c r="P187" s="9">
        <f>SUMIFS('Raw Hourly Load Data'!$Q:$Q,'Raw Hourly Load Data'!$H:$H,$A187,'Raw Hourly Load Data'!$J:$J,P$1)</f>
        <v>1.7213615493753297E-4</v>
      </c>
      <c r="Q187" s="9">
        <f>SUMIFS('Raw Hourly Load Data'!$Q:$Q,'Raw Hourly Load Data'!$H:$H,$A187,'Raw Hourly Load Data'!$J:$J,Q$1)</f>
        <v>1.6984755970858505E-4</v>
      </c>
      <c r="R187" s="9">
        <f>SUMIFS('Raw Hourly Load Data'!$Q:$Q,'Raw Hourly Load Data'!$H:$H,$A187,'Raw Hourly Load Data'!$J:$J,R$1)</f>
        <v>1.6455000101493281E-4</v>
      </c>
      <c r="S187" s="9">
        <f>SUMIFS('Raw Hourly Load Data'!$Q:$Q,'Raw Hourly Load Data'!$H:$H,$A187,'Raw Hourly Load Data'!$J:$J,S$1)</f>
        <v>1.5454439497401614E-4</v>
      </c>
      <c r="T187" s="9">
        <f>SUMIFS('Raw Hourly Load Data'!$Q:$Q,'Raw Hourly Load Data'!$H:$H,$A187,'Raw Hourly Load Data'!$J:$J,T$1)</f>
        <v>1.4682811467926473E-4</v>
      </c>
      <c r="U187" s="9">
        <f>SUMIFS('Raw Hourly Load Data'!$Q:$Q,'Raw Hourly Load Data'!$H:$H,$A187,'Raw Hourly Load Data'!$J:$J,U$1)</f>
        <v>1.4067955782329361E-4</v>
      </c>
      <c r="V187" s="9">
        <f>SUMIFS('Raw Hourly Load Data'!$Q:$Q,'Raw Hourly Load Data'!$H:$H,$A187,'Raw Hourly Load Data'!$J:$J,V$1)</f>
        <v>1.3566984201269971E-4</v>
      </c>
      <c r="W187" s="9">
        <f>SUMIFS('Raw Hourly Load Data'!$Q:$Q,'Raw Hourly Load Data'!$H:$H,$A187,'Raw Hourly Load Data'!$J:$J,W$1)</f>
        <v>1.2942117518657963E-4</v>
      </c>
      <c r="X187" s="9">
        <f>SUMIFS('Raw Hourly Load Data'!$Q:$Q,'Raw Hourly Load Data'!$H:$H,$A187,'Raw Hourly Load Data'!$J:$J,X$1)</f>
        <v>1.2363938768065853E-4</v>
      </c>
      <c r="Y187" s="9">
        <f>SUMIFS('Raw Hourly Load Data'!$Q:$Q,'Raw Hourly Load Data'!$H:$H,$A187,'Raw Hourly Load Data'!$J:$J,Y$1)</f>
        <v>1.1924130382654886E-4</v>
      </c>
    </row>
    <row r="188" spans="1:25" x14ac:dyDescent="0.25">
      <c r="A188" s="9" t="s">
        <v>209</v>
      </c>
      <c r="B188" s="9">
        <f>SUMIFS('Raw Hourly Load Data'!$Q:$Q,'Raw Hourly Load Data'!$H:$H,$A188,'Raw Hourly Load Data'!$J:$J,B$1)</f>
        <v>1.1644462373114625E-4</v>
      </c>
      <c r="C188" s="9">
        <f>SUMIFS('Raw Hourly Load Data'!$Q:$Q,'Raw Hourly Load Data'!$H:$H,$A188,'Raw Hourly Load Data'!$J:$J,C$1)</f>
        <v>1.1293961308865795E-4</v>
      </c>
      <c r="D188" s="9">
        <f>SUMIFS('Raw Hourly Load Data'!$Q:$Q,'Raw Hourly Load Data'!$H:$H,$A188,'Raw Hourly Load Data'!$J:$J,D$1)</f>
        <v>1.1005135588656441E-4</v>
      </c>
      <c r="E188" s="9">
        <f>SUMIFS('Raw Hourly Load Data'!$Q:$Q,'Raw Hourly Load Data'!$H:$H,$A188,'Raw Hourly Load Data'!$J:$J,E$1)</f>
        <v>1.1040433158041046E-4</v>
      </c>
      <c r="F188" s="9">
        <f>SUMIFS('Raw Hourly Load Data'!$Q:$Q,'Raw Hourly Load Data'!$H:$H,$A188,'Raw Hourly Load Data'!$J:$J,F$1)</f>
        <v>1.1367889311223336E-4</v>
      </c>
      <c r="G188" s="9">
        <f>SUMIFS('Raw Hourly Load Data'!$Q:$Q,'Raw Hourly Load Data'!$H:$H,$A188,'Raw Hourly Load Data'!$J:$J,G$1)</f>
        <v>1.1905385918380316E-4</v>
      </c>
      <c r="H188" s="9">
        <f>SUMIFS('Raw Hourly Load Data'!$Q:$Q,'Raw Hourly Load Data'!$H:$H,$A188,'Raw Hourly Load Data'!$J:$J,H$1)</f>
        <v>1.2356025164115387E-4</v>
      </c>
      <c r="I188" s="9">
        <f>SUMIFS('Raw Hourly Load Data'!$Q:$Q,'Raw Hourly Load Data'!$H:$H,$A188,'Raw Hourly Load Data'!$J:$J,I$1)</f>
        <v>1.3411151559409673E-4</v>
      </c>
      <c r="J188" s="9">
        <f>SUMIFS('Raw Hourly Load Data'!$Q:$Q,'Raw Hourly Load Data'!$H:$H,$A188,'Raw Hourly Load Data'!$J:$J,J$1)</f>
        <v>1.4866090947552159E-4</v>
      </c>
      <c r="K188" s="9">
        <f>SUMIFS('Raw Hourly Load Data'!$Q:$Q,'Raw Hourly Load Data'!$H:$H,$A188,'Raw Hourly Load Data'!$J:$J,K$1)</f>
        <v>1.6323722514975753E-4</v>
      </c>
      <c r="L188" s="9">
        <f>SUMIFS('Raw Hourly Load Data'!$Q:$Q,'Raw Hourly Load Data'!$H:$H,$A188,'Raw Hourly Load Data'!$J:$J,L$1)</f>
        <v>1.7540065905086668E-4</v>
      </c>
      <c r="M188" s="9">
        <f>SUMIFS('Raw Hourly Load Data'!$Q:$Q,'Raw Hourly Load Data'!$H:$H,$A188,'Raw Hourly Load Data'!$J:$J,M$1)</f>
        <v>1.850374957072307E-4</v>
      </c>
      <c r="N188" s="9">
        <f>SUMIFS('Raw Hourly Load Data'!$Q:$Q,'Raw Hourly Load Data'!$H:$H,$A188,'Raw Hourly Load Data'!$J:$J,N$1)</f>
        <v>1.9168068546669429E-4</v>
      </c>
      <c r="O188" s="9">
        <f>SUMIFS('Raw Hourly Load Data'!$Q:$Q,'Raw Hourly Load Data'!$H:$H,$A188,'Raw Hourly Load Data'!$J:$J,O$1)</f>
        <v>1.9593711400245223E-4</v>
      </c>
      <c r="P188" s="9">
        <f>SUMIFS('Raw Hourly Load Data'!$Q:$Q,'Raw Hourly Load Data'!$H:$H,$A188,'Raw Hourly Load Data'!$J:$J,P$1)</f>
        <v>1.9765661625034803E-4</v>
      </c>
      <c r="Q188" s="9">
        <f>SUMIFS('Raw Hourly Load Data'!$Q:$Q,'Raw Hourly Load Data'!$H:$H,$A188,'Raw Hourly Load Data'!$J:$J,Q$1)</f>
        <v>1.9487512144829839E-4</v>
      </c>
      <c r="R188" s="9">
        <f>SUMIFS('Raw Hourly Load Data'!$Q:$Q,'Raw Hourly Load Data'!$H:$H,$A188,'Raw Hourly Load Data'!$J:$J,R$1)</f>
        <v>1.8865068267451531E-4</v>
      </c>
      <c r="S188" s="9">
        <f>SUMIFS('Raw Hourly Load Data'!$Q:$Q,'Raw Hourly Load Data'!$H:$H,$A188,'Raw Hourly Load Data'!$J:$J,S$1)</f>
        <v>1.7772002196074374E-4</v>
      </c>
      <c r="T188" s="9">
        <f>SUMIFS('Raw Hourly Load Data'!$Q:$Q,'Raw Hourly Load Data'!$H:$H,$A188,'Raw Hourly Load Data'!$J:$J,T$1)</f>
        <v>1.6708586574382521E-4</v>
      </c>
      <c r="U188" s="9">
        <f>SUMIFS('Raw Hourly Load Data'!$Q:$Q,'Raw Hourly Load Data'!$H:$H,$A188,'Raw Hourly Load Data'!$J:$J,U$1)</f>
        <v>1.6091098849235725E-4</v>
      </c>
      <c r="V188" s="9">
        <f>SUMIFS('Raw Hourly Load Data'!$Q:$Q,'Raw Hourly Load Data'!$H:$H,$A188,'Raw Hourly Load Data'!$J:$J,V$1)</f>
        <v>1.5493372481383086E-4</v>
      </c>
      <c r="W188" s="9">
        <f>SUMIFS('Raw Hourly Load Data'!$Q:$Q,'Raw Hourly Load Data'!$H:$H,$A188,'Raw Hourly Load Data'!$J:$J,W$1)</f>
        <v>1.4261978796423504E-4</v>
      </c>
      <c r="X188" s="9">
        <f>SUMIFS('Raw Hourly Load Data'!$Q:$Q,'Raw Hourly Load Data'!$H:$H,$A188,'Raw Hourly Load Data'!$J:$J,X$1)</f>
        <v>1.3142402904352005E-4</v>
      </c>
      <c r="Y188" s="9">
        <f>SUMIFS('Raw Hourly Load Data'!$Q:$Q,'Raw Hourly Load Data'!$H:$H,$A188,'Raw Hourly Load Data'!$J:$J,Y$1)</f>
        <v>1.2425099346435552E-4</v>
      </c>
    </row>
    <row r="189" spans="1:25" x14ac:dyDescent="0.25">
      <c r="A189" s="9" t="s">
        <v>210</v>
      </c>
      <c r="B189" s="9">
        <f>SUMIFS('Raw Hourly Load Data'!$Q:$Q,'Raw Hourly Load Data'!$H:$H,$A189,'Raw Hourly Load Data'!$J:$J,B$1)</f>
        <v>1.2056927493159045E-4</v>
      </c>
      <c r="C189" s="9">
        <f>SUMIFS('Raw Hourly Load Data'!$Q:$Q,'Raw Hourly Load Data'!$H:$H,$A189,'Raw Hourly Load Data'!$J:$J,C$1)</f>
        <v>1.1649984238477187E-4</v>
      </c>
      <c r="D189" s="9">
        <f>SUMIFS('Raw Hourly Load Data'!$Q:$Q,'Raw Hourly Load Data'!$H:$H,$A189,'Raw Hourly Load Data'!$J:$J,D$1)</f>
        <v>1.1308756350883806E-4</v>
      </c>
      <c r="E189" s="9">
        <f>SUMIFS('Raw Hourly Load Data'!$Q:$Q,'Raw Hourly Load Data'!$H:$H,$A189,'Raw Hourly Load Data'!$J:$J,E$1)</f>
        <v>1.1315174956441518E-4</v>
      </c>
      <c r="F189" s="9">
        <f>SUMIFS('Raw Hourly Load Data'!$Q:$Q,'Raw Hourly Load Data'!$H:$H,$A189,'Raw Hourly Load Data'!$J:$J,F$1)</f>
        <v>1.1617837484451904E-4</v>
      </c>
      <c r="G189" s="9">
        <f>SUMIFS('Raw Hourly Load Data'!$Q:$Q,'Raw Hourly Load Data'!$H:$H,$A189,'Raw Hourly Load Data'!$J:$J,G$1)</f>
        <v>1.2076419882649461E-4</v>
      </c>
      <c r="H189" s="9">
        <f>SUMIFS('Raw Hourly Load Data'!$Q:$Q,'Raw Hourly Load Data'!$H:$H,$A189,'Raw Hourly Load Data'!$J:$J,H$1)</f>
        <v>1.2383019857897638E-4</v>
      </c>
      <c r="I189" s="9">
        <f>SUMIFS('Raw Hourly Load Data'!$Q:$Q,'Raw Hourly Load Data'!$H:$H,$A189,'Raw Hourly Load Data'!$J:$J,I$1)</f>
        <v>1.340652654209506E-4</v>
      </c>
      <c r="J189" s="9">
        <f>SUMIFS('Raw Hourly Load Data'!$Q:$Q,'Raw Hourly Load Data'!$H:$H,$A189,'Raw Hourly Load Data'!$J:$J,J$1)</f>
        <v>1.4825162887571326E-4</v>
      </c>
      <c r="K189" s="9">
        <f>SUMIFS('Raw Hourly Load Data'!$Q:$Q,'Raw Hourly Load Data'!$H:$H,$A189,'Raw Hourly Load Data'!$J:$J,K$1)</f>
        <v>1.6255545948461723E-4</v>
      </c>
      <c r="L189" s="9">
        <f>SUMIFS('Raw Hourly Load Data'!$Q:$Q,'Raw Hourly Load Data'!$H:$H,$A189,'Raw Hourly Load Data'!$J:$J,L$1)</f>
        <v>1.7514148503192673E-4</v>
      </c>
      <c r="M189" s="9">
        <f>SUMIFS('Raw Hourly Load Data'!$Q:$Q,'Raw Hourly Load Data'!$H:$H,$A189,'Raw Hourly Load Data'!$J:$J,M$1)</f>
        <v>1.8525976034243117E-4</v>
      </c>
      <c r="N189" s="9">
        <f>SUMIFS('Raw Hourly Load Data'!$Q:$Q,'Raw Hourly Load Data'!$H:$H,$A189,'Raw Hourly Load Data'!$J:$J,N$1)</f>
        <v>1.9253659216219654E-4</v>
      </c>
      <c r="O189" s="9">
        <f>SUMIFS('Raw Hourly Load Data'!$Q:$Q,'Raw Hourly Load Data'!$H:$H,$A189,'Raw Hourly Load Data'!$J:$J,O$1)</f>
        <v>1.9755023679412644E-4</v>
      </c>
      <c r="P189" s="9">
        <f>SUMIFS('Raw Hourly Load Data'!$Q:$Q,'Raw Hourly Load Data'!$H:$H,$A189,'Raw Hourly Load Data'!$J:$J,P$1)</f>
        <v>1.9953999809161583E-4</v>
      </c>
      <c r="Q189" s="9">
        <f>SUMIFS('Raw Hourly Load Data'!$Q:$Q,'Raw Hourly Load Data'!$H:$H,$A189,'Raw Hourly Load Data'!$J:$J,Q$1)</f>
        <v>1.969757108343134E-4</v>
      </c>
      <c r="R189" s="9">
        <f>SUMIFS('Raw Hourly Load Data'!$Q:$Q,'Raw Hourly Load Data'!$H:$H,$A189,'Raw Hourly Load Data'!$J:$J,R$1)</f>
        <v>1.9092833783714673E-4</v>
      </c>
      <c r="S189" s="9">
        <f>SUMIFS('Raw Hourly Load Data'!$Q:$Q,'Raw Hourly Load Data'!$H:$H,$A189,'Raw Hourly Load Data'!$J:$J,S$1)</f>
        <v>1.7957624899837493E-4</v>
      </c>
      <c r="T189" s="9">
        <f>SUMIFS('Raw Hourly Load Data'!$Q:$Q,'Raw Hourly Load Data'!$H:$H,$A189,'Raw Hourly Load Data'!$J:$J,T$1)</f>
        <v>1.6825020716027827E-4</v>
      </c>
      <c r="U189" s="9">
        <f>SUMIFS('Raw Hourly Load Data'!$Q:$Q,'Raw Hourly Load Data'!$H:$H,$A189,'Raw Hourly Load Data'!$J:$J,U$1)</f>
        <v>1.6159955235312318E-4</v>
      </c>
      <c r="V189" s="9">
        <f>SUMIFS('Raw Hourly Load Data'!$Q:$Q,'Raw Hourly Load Data'!$H:$H,$A189,'Raw Hourly Load Data'!$J:$J,V$1)</f>
        <v>1.5515724396370913E-4</v>
      </c>
      <c r="W189" s="9">
        <f>SUMIFS('Raw Hourly Load Data'!$Q:$Q,'Raw Hourly Load Data'!$H:$H,$A189,'Raw Hourly Load Data'!$J:$J,W$1)</f>
        <v>1.433157000412598E-4</v>
      </c>
      <c r="X189" s="9">
        <f>SUMIFS('Raw Hourly Load Data'!$Q:$Q,'Raw Hourly Load Data'!$H:$H,$A189,'Raw Hourly Load Data'!$J:$J,X$1)</f>
        <v>1.3342786482829688E-4</v>
      </c>
      <c r="Y189" s="9">
        <f>SUMIFS('Raw Hourly Load Data'!$Q:$Q,'Raw Hourly Load Data'!$H:$H,$A189,'Raw Hourly Load Data'!$J:$J,Y$1)</f>
        <v>1.2739844728381803E-4</v>
      </c>
    </row>
    <row r="190" spans="1:25" x14ac:dyDescent="0.25">
      <c r="A190" s="9" t="s">
        <v>211</v>
      </c>
      <c r="B190" s="9">
        <f>SUMIFS('Raw Hourly Load Data'!$Q:$Q,'Raw Hourly Load Data'!$H:$H,$A190,'Raw Hourly Load Data'!$J:$J,B$1)</f>
        <v>1.3226461258066956E-4</v>
      </c>
      <c r="C190" s="9">
        <f>SUMIFS('Raw Hourly Load Data'!$Q:$Q,'Raw Hourly Load Data'!$H:$H,$A190,'Raw Hourly Load Data'!$J:$J,C$1)</f>
        <v>1.3030541151489271E-4</v>
      </c>
      <c r="D190" s="9">
        <f>SUMIFS('Raw Hourly Load Data'!$Q:$Q,'Raw Hourly Load Data'!$H:$H,$A190,'Raw Hourly Load Data'!$J:$J,D$1)</f>
        <v>1.294927402994229E-4</v>
      </c>
      <c r="E190" s="9">
        <f>SUMIFS('Raw Hourly Load Data'!$Q:$Q,'Raw Hourly Load Data'!$H:$H,$A190,'Raw Hourly Load Data'!$J:$J,E$1)</f>
        <v>1.2955224042671308E-4</v>
      </c>
      <c r="F190" s="9">
        <f>SUMIFS('Raw Hourly Load Data'!$Q:$Q,'Raw Hourly Load Data'!$H:$H,$A190,'Raw Hourly Load Data'!$J:$J,F$1)</f>
        <v>1.3067501333832954E-4</v>
      </c>
      <c r="G190" s="9">
        <f>SUMIFS('Raw Hourly Load Data'!$Q:$Q,'Raw Hourly Load Data'!$H:$H,$A190,'Raw Hourly Load Data'!$J:$J,G$1)</f>
        <v>1.3227592282729028E-4</v>
      </c>
      <c r="H190" s="9">
        <f>SUMIFS('Raw Hourly Load Data'!$Q:$Q,'Raw Hourly Load Data'!$H:$H,$A190,'Raw Hourly Load Data'!$J:$J,H$1)</f>
        <v>1.3714326731134374E-4</v>
      </c>
      <c r="I190" s="9">
        <f>SUMIFS('Raw Hourly Load Data'!$Q:$Q,'Raw Hourly Load Data'!$H:$H,$A190,'Raw Hourly Load Data'!$J:$J,I$1)</f>
        <v>1.4376985960390531E-4</v>
      </c>
      <c r="J190" s="9">
        <f>SUMIFS('Raw Hourly Load Data'!$Q:$Q,'Raw Hourly Load Data'!$H:$H,$A190,'Raw Hourly Load Data'!$J:$J,J$1)</f>
        <v>1.5772165282883997E-4</v>
      </c>
      <c r="K190" s="9">
        <f>SUMIFS('Raw Hourly Load Data'!$Q:$Q,'Raw Hourly Load Data'!$H:$H,$A190,'Raw Hourly Load Data'!$J:$J,K$1)</f>
        <v>1.6835375753400416E-4</v>
      </c>
      <c r="L190" s="9">
        <f>SUMIFS('Raw Hourly Load Data'!$Q:$Q,'Raw Hourly Load Data'!$H:$H,$A190,'Raw Hourly Load Data'!$J:$J,L$1)</f>
        <v>1.7982558253119154E-4</v>
      </c>
      <c r="M190" s="9">
        <f>SUMIFS('Raw Hourly Load Data'!$Q:$Q,'Raw Hourly Load Data'!$H:$H,$A190,'Raw Hourly Load Data'!$J:$J,M$1)</f>
        <v>1.9068110343489666E-4</v>
      </c>
      <c r="N190" s="9">
        <f>SUMIFS('Raw Hourly Load Data'!$Q:$Q,'Raw Hourly Load Data'!$H:$H,$A190,'Raw Hourly Load Data'!$J:$J,N$1)</f>
        <v>1.9622915129527521E-4</v>
      </c>
      <c r="O190" s="9">
        <f>SUMIFS('Raw Hourly Load Data'!$Q:$Q,'Raw Hourly Load Data'!$H:$H,$A190,'Raw Hourly Load Data'!$J:$J,O$1)</f>
        <v>2.0234933865067759E-4</v>
      </c>
      <c r="P190" s="9">
        <f>SUMIFS('Raw Hourly Load Data'!$Q:$Q,'Raw Hourly Load Data'!$H:$H,$A190,'Raw Hourly Load Data'!$J:$J,P$1)</f>
        <v>2.0379365723029676E-4</v>
      </c>
      <c r="Q190" s="9">
        <f>SUMIFS('Raw Hourly Load Data'!$Q:$Q,'Raw Hourly Load Data'!$H:$H,$A190,'Raw Hourly Load Data'!$J:$J,Q$1)</f>
        <v>1.9959575087638242E-4</v>
      </c>
      <c r="R190" s="9">
        <f>SUMIFS('Raw Hourly Load Data'!$Q:$Q,'Raw Hourly Load Data'!$H:$H,$A190,'Raw Hourly Load Data'!$J:$J,R$1)</f>
        <v>1.9345621210945145E-4</v>
      </c>
      <c r="S190" s="9">
        <f>SUMIFS('Raw Hourly Load Data'!$Q:$Q,'Raw Hourly Load Data'!$H:$H,$A190,'Raw Hourly Load Data'!$J:$J,S$1)</f>
        <v>1.8251563934379837E-4</v>
      </c>
      <c r="T190" s="9">
        <f>SUMIFS('Raw Hourly Load Data'!$Q:$Q,'Raw Hourly Load Data'!$H:$H,$A190,'Raw Hourly Load Data'!$J:$J,T$1)</f>
        <v>1.6971224083984197E-4</v>
      </c>
      <c r="U190" s="9">
        <f>SUMIFS('Raw Hourly Load Data'!$Q:$Q,'Raw Hourly Load Data'!$H:$H,$A190,'Raw Hourly Load Data'!$J:$J,U$1)</f>
        <v>1.6297592872402498E-4</v>
      </c>
      <c r="V190" s="9">
        <f>SUMIFS('Raw Hourly Load Data'!$Q:$Q,'Raw Hourly Load Data'!$H:$H,$A190,'Raw Hourly Load Data'!$J:$J,V$1)</f>
        <v>1.5850587074206374E-4</v>
      </c>
      <c r="W190" s="9">
        <f>SUMIFS('Raw Hourly Load Data'!$Q:$Q,'Raw Hourly Load Data'!$H:$H,$A190,'Raw Hourly Load Data'!$J:$J,W$1)</f>
        <v>1.507940656863166E-4</v>
      </c>
      <c r="X190" s="9">
        <f>SUMIFS('Raw Hourly Load Data'!$Q:$Q,'Raw Hourly Load Data'!$H:$H,$A190,'Raw Hourly Load Data'!$J:$J,X$1)</f>
        <v>1.4063179985032392E-4</v>
      </c>
      <c r="Y190" s="9">
        <f>SUMIFS('Raw Hourly Load Data'!$Q:$Q,'Raw Hourly Load Data'!$H:$H,$A190,'Raw Hourly Load Data'!$J:$J,Y$1)</f>
        <v>1.3420409954930572E-4</v>
      </c>
    </row>
    <row r="191" spans="1:25" x14ac:dyDescent="0.25">
      <c r="A191" s="9" t="s">
        <v>212</v>
      </c>
      <c r="B191" s="9">
        <f>SUMIFS('Raw Hourly Load Data'!$Q:$Q,'Raw Hourly Load Data'!$H:$H,$A191,'Raw Hourly Load Data'!$J:$J,B$1)</f>
        <v>1.2862112794522528E-4</v>
      </c>
      <c r="C191" s="9">
        <f>SUMIFS('Raw Hourly Load Data'!$Q:$Q,'Raw Hourly Load Data'!$H:$H,$A191,'Raw Hourly Load Data'!$J:$J,C$1)</f>
        <v>1.2589439192827221E-4</v>
      </c>
      <c r="D191" s="9">
        <f>SUMIFS('Raw Hourly Load Data'!$Q:$Q,'Raw Hourly Load Data'!$H:$H,$A191,'Raw Hourly Load Data'!$J:$J,D$1)</f>
        <v>1.2520748716655515E-4</v>
      </c>
      <c r="E191" s="9">
        <f>SUMIFS('Raw Hourly Load Data'!$Q:$Q,'Raw Hourly Load Data'!$H:$H,$A191,'Raw Hourly Load Data'!$J:$J,E$1)</f>
        <v>1.2529160827999319E-4</v>
      </c>
      <c r="F191" s="9">
        <f>SUMIFS('Raw Hourly Load Data'!$Q:$Q,'Raw Hourly Load Data'!$H:$H,$A191,'Raw Hourly Load Data'!$J:$J,F$1)</f>
        <v>1.2606399678186968E-4</v>
      </c>
      <c r="G191" s="9">
        <f>SUMIFS('Raw Hourly Load Data'!$Q:$Q,'Raw Hourly Load Data'!$H:$H,$A191,'Raw Hourly Load Data'!$J:$J,G$1)</f>
        <v>1.26586727814226E-4</v>
      </c>
      <c r="H191" s="9">
        <f>SUMIFS('Raw Hourly Load Data'!$Q:$Q,'Raw Hourly Load Data'!$H:$H,$A191,'Raw Hourly Load Data'!$J:$J,H$1)</f>
        <v>1.2866357029466015E-4</v>
      </c>
      <c r="I191" s="9">
        <f>SUMIFS('Raw Hourly Load Data'!$Q:$Q,'Raw Hourly Load Data'!$H:$H,$A191,'Raw Hourly Load Data'!$J:$J,I$1)</f>
        <v>1.3318249758004604E-4</v>
      </c>
      <c r="J191" s="9">
        <f>SUMIFS('Raw Hourly Load Data'!$Q:$Q,'Raw Hourly Load Data'!$H:$H,$A191,'Raw Hourly Load Data'!$J:$J,J$1)</f>
        <v>1.439538558308152E-4</v>
      </c>
      <c r="K191" s="9">
        <f>SUMIFS('Raw Hourly Load Data'!$Q:$Q,'Raw Hourly Load Data'!$H:$H,$A191,'Raw Hourly Load Data'!$J:$J,K$1)</f>
        <v>1.5164930651193165E-4</v>
      </c>
      <c r="L191" s="9">
        <f>SUMIFS('Raw Hourly Load Data'!$Q:$Q,'Raw Hourly Load Data'!$H:$H,$A191,'Raw Hourly Load Data'!$J:$J,L$1)</f>
        <v>1.6133056983513893E-4</v>
      </c>
      <c r="M191" s="9">
        <f>SUMIFS('Raw Hourly Load Data'!$Q:$Q,'Raw Hourly Load Data'!$H:$H,$A191,'Raw Hourly Load Data'!$J:$J,M$1)</f>
        <v>1.7123501430099308E-4</v>
      </c>
      <c r="N191" s="9">
        <f>SUMIFS('Raw Hourly Load Data'!$Q:$Q,'Raw Hourly Load Data'!$H:$H,$A191,'Raw Hourly Load Data'!$J:$J,N$1)</f>
        <v>1.7676332585076431E-4</v>
      </c>
      <c r="O191" s="9">
        <f>SUMIFS('Raw Hourly Load Data'!$Q:$Q,'Raw Hourly Load Data'!$H:$H,$A191,'Raw Hourly Load Data'!$J:$J,O$1)</f>
        <v>1.8289351417126378E-4</v>
      </c>
      <c r="P191" s="9">
        <f>SUMIFS('Raw Hourly Load Data'!$Q:$Q,'Raw Hourly Load Data'!$H:$H,$A191,'Raw Hourly Load Data'!$J:$J,P$1)</f>
        <v>1.8539934676436003E-4</v>
      </c>
      <c r="Q191" s="9">
        <f>SUMIFS('Raw Hourly Load Data'!$Q:$Q,'Raw Hourly Load Data'!$H:$H,$A191,'Raw Hourly Load Data'!$J:$J,Q$1)</f>
        <v>1.8335419122160715E-4</v>
      </c>
      <c r="R191" s="9">
        <f>SUMIFS('Raw Hourly Load Data'!$Q:$Q,'Raw Hourly Load Data'!$H:$H,$A191,'Raw Hourly Load Data'!$J:$J,R$1)</f>
        <v>1.7924222065614418E-4</v>
      </c>
      <c r="S191" s="9">
        <f>SUMIFS('Raw Hourly Load Data'!$Q:$Q,'Raw Hourly Load Data'!$H:$H,$A191,'Raw Hourly Load Data'!$J:$J,S$1)</f>
        <v>1.7025451394782541E-4</v>
      </c>
      <c r="T191" s="9">
        <f>SUMIFS('Raw Hourly Load Data'!$Q:$Q,'Raw Hourly Load Data'!$H:$H,$A191,'Raw Hourly Load Data'!$J:$J,T$1)</f>
        <v>1.6233013471903752E-4</v>
      </c>
      <c r="U191" s="9">
        <f>SUMIFS('Raw Hourly Load Data'!$Q:$Q,'Raw Hourly Load Data'!$H:$H,$A191,'Raw Hourly Load Data'!$J:$J,U$1)</f>
        <v>1.5663078997932349E-4</v>
      </c>
      <c r="V191" s="9">
        <f>SUMIFS('Raw Hourly Load Data'!$Q:$Q,'Raw Hourly Load Data'!$H:$H,$A191,'Raw Hourly Load Data'!$J:$J,V$1)</f>
        <v>1.5300121652076678E-4</v>
      </c>
      <c r="W191" s="9">
        <f>SUMIFS('Raw Hourly Load Data'!$Q:$Q,'Raw Hourly Load Data'!$H:$H,$A191,'Raw Hourly Load Data'!$J:$J,W$1)</f>
        <v>1.4584509113240961E-4</v>
      </c>
      <c r="X191" s="9">
        <f>SUMIFS('Raw Hourly Load Data'!$Q:$Q,'Raw Hourly Load Data'!$H:$H,$A191,'Raw Hourly Load Data'!$J:$J,X$1)</f>
        <v>1.3544111768755101E-4</v>
      </c>
      <c r="Y191" s="9">
        <f>SUMIFS('Raw Hourly Load Data'!$Q:$Q,'Raw Hourly Load Data'!$H:$H,$A191,'Raw Hourly Load Data'!$J:$J,Y$1)</f>
        <v>1.2782505333463597E-4</v>
      </c>
    </row>
    <row r="192" spans="1:25" x14ac:dyDescent="0.25">
      <c r="A192" s="9" t="s">
        <v>213</v>
      </c>
      <c r="B192" s="9">
        <f>SUMIFS('Raw Hourly Load Data'!$Q:$Q,'Raw Hourly Load Data'!$H:$H,$A192,'Raw Hourly Load Data'!$J:$J,B$1)</f>
        <v>1.1424572224170904E-4</v>
      </c>
      <c r="C192" s="9">
        <f>SUMIFS('Raw Hourly Load Data'!$Q:$Q,'Raw Hourly Load Data'!$H:$H,$A192,'Raw Hourly Load Data'!$J:$J,C$1)</f>
        <v>1.1038585664892986E-4</v>
      </c>
      <c r="D192" s="9">
        <f>SUMIFS('Raw Hourly Load Data'!$Q:$Q,'Raw Hourly Load Data'!$H:$H,$A192,'Raw Hourly Load Data'!$J:$J,D$1)</f>
        <v>1.0819315488956492E-4</v>
      </c>
      <c r="E192" s="9">
        <f>SUMIFS('Raw Hourly Load Data'!$Q:$Q,'Raw Hourly Load Data'!$H:$H,$A192,'Raw Hourly Load Data'!$J:$J,E$1)</f>
        <v>1.0922573084808249E-4</v>
      </c>
      <c r="F192" s="9">
        <f>SUMIFS('Raw Hourly Load Data'!$Q:$Q,'Raw Hourly Load Data'!$H:$H,$A192,'Raw Hourly Load Data'!$J:$J,F$1)</f>
        <v>1.1360347323615354E-4</v>
      </c>
      <c r="G192" s="9">
        <f>SUMIFS('Raw Hourly Load Data'!$Q:$Q,'Raw Hourly Load Data'!$H:$H,$A192,'Raw Hourly Load Data'!$J:$J,G$1)</f>
        <v>1.1989724406751264E-4</v>
      </c>
      <c r="H192" s="9">
        <f>SUMIFS('Raw Hourly Load Data'!$Q:$Q,'Raw Hourly Load Data'!$H:$H,$A192,'Raw Hourly Load Data'!$J:$J,H$1)</f>
        <v>1.2362844059028369E-4</v>
      </c>
      <c r="I192" s="9">
        <f>SUMIFS('Raw Hourly Load Data'!$Q:$Q,'Raw Hourly Load Data'!$H:$H,$A192,'Raw Hourly Load Data'!$J:$J,I$1)</f>
        <v>1.3207036749981934E-4</v>
      </c>
      <c r="J192" s="9">
        <f>SUMIFS('Raw Hourly Load Data'!$Q:$Q,'Raw Hourly Load Data'!$H:$H,$A192,'Raw Hourly Load Data'!$J:$J,J$1)</f>
        <v>1.4403949080166284E-4</v>
      </c>
      <c r="K192" s="9">
        <f>SUMIFS('Raw Hourly Load Data'!$Q:$Q,'Raw Hourly Load Data'!$H:$H,$A192,'Raw Hourly Load Data'!$J:$J,K$1)</f>
        <v>1.5616944802472713E-4</v>
      </c>
      <c r="L192" s="9">
        <f>SUMIFS('Raw Hourly Load Data'!$Q:$Q,'Raw Hourly Load Data'!$H:$H,$A192,'Raw Hourly Load Data'!$J:$J,L$1)</f>
        <v>1.6662374898060049E-4</v>
      </c>
      <c r="M192" s="9">
        <f>SUMIFS('Raw Hourly Load Data'!$Q:$Q,'Raw Hourly Load Data'!$H:$H,$A192,'Raw Hourly Load Data'!$J:$J,M$1)</f>
        <v>1.7464157757478795E-4</v>
      </c>
      <c r="N192" s="9">
        <f>SUMIFS('Raw Hourly Load Data'!$Q:$Q,'Raw Hourly Load Data'!$H:$H,$A192,'Raw Hourly Load Data'!$J:$J,N$1)</f>
        <v>1.8029731513067402E-4</v>
      </c>
      <c r="O192" s="9">
        <f>SUMIFS('Raw Hourly Load Data'!$Q:$Q,'Raw Hourly Load Data'!$H:$H,$A192,'Raw Hourly Load Data'!$J:$J,O$1)</f>
        <v>1.8429461253925651E-4</v>
      </c>
      <c r="P192" s="9">
        <f>SUMIFS('Raw Hourly Load Data'!$Q:$Q,'Raw Hourly Load Data'!$H:$H,$A192,'Raw Hourly Load Data'!$J:$J,P$1)</f>
        <v>1.8584865781899612E-4</v>
      </c>
      <c r="Q192" s="9">
        <f>SUMIFS('Raw Hourly Load Data'!$Q:$Q,'Raw Hourly Load Data'!$H:$H,$A192,'Raw Hourly Load Data'!$J:$J,Q$1)</f>
        <v>1.8324849724245514E-4</v>
      </c>
      <c r="R192" s="9">
        <f>SUMIFS('Raw Hourly Load Data'!$Q:$Q,'Raw Hourly Load Data'!$H:$H,$A192,'Raw Hourly Load Data'!$J:$J,R$1)</f>
        <v>1.7789470777135208E-4</v>
      </c>
      <c r="S192" s="9">
        <f>SUMIFS('Raw Hourly Load Data'!$Q:$Q,'Raw Hourly Load Data'!$H:$H,$A192,'Raw Hourly Load Data'!$J:$J,S$1)</f>
        <v>1.6726474389201282E-4</v>
      </c>
      <c r="T192" s="9">
        <f>SUMIFS('Raw Hourly Load Data'!$Q:$Q,'Raw Hourly Load Data'!$H:$H,$A192,'Raw Hourly Load Data'!$J:$J,T$1)</f>
        <v>1.5691835308684406E-4</v>
      </c>
      <c r="U192" s="9">
        <f>SUMIFS('Raw Hourly Load Data'!$Q:$Q,'Raw Hourly Load Data'!$H:$H,$A192,'Raw Hourly Load Data'!$J:$J,U$1)</f>
        <v>1.5094962742782589E-4</v>
      </c>
      <c r="V192" s="9">
        <f>SUMIFS('Raw Hourly Load Data'!$Q:$Q,'Raw Hourly Load Data'!$H:$H,$A192,'Raw Hourly Load Data'!$J:$J,V$1)</f>
        <v>1.4435225954308723E-4</v>
      </c>
      <c r="W192" s="9">
        <f>SUMIFS('Raw Hourly Load Data'!$Q:$Q,'Raw Hourly Load Data'!$H:$H,$A192,'Raw Hourly Load Data'!$J:$J,W$1)</f>
        <v>1.3246336025259624E-4</v>
      </c>
      <c r="X192" s="9">
        <f>SUMIFS('Raw Hourly Load Data'!$Q:$Q,'Raw Hourly Load Data'!$H:$H,$A192,'Raw Hourly Load Data'!$J:$J,X$1)</f>
        <v>1.2166232966861542E-4</v>
      </c>
      <c r="Y192" s="9">
        <f>SUMIFS('Raw Hourly Load Data'!$Q:$Q,'Raw Hourly Load Data'!$H:$H,$A192,'Raw Hourly Load Data'!$J:$J,Y$1)</f>
        <v>1.1466433121410176E-4</v>
      </c>
    </row>
    <row r="193" spans="1:25" x14ac:dyDescent="0.25">
      <c r="A193" s="9" t="s">
        <v>214</v>
      </c>
      <c r="B193" s="9">
        <f>SUMIFS('Raw Hourly Load Data'!$Q:$Q,'Raw Hourly Load Data'!$H:$H,$A193,'Raw Hourly Load Data'!$J:$J,B$1)</f>
        <v>1.1186267330137846E-4</v>
      </c>
      <c r="C193" s="9">
        <f>SUMIFS('Raw Hourly Load Data'!$Q:$Q,'Raw Hourly Load Data'!$H:$H,$A193,'Raw Hourly Load Data'!$J:$J,C$1)</f>
        <v>1.0869080185400335E-4</v>
      </c>
      <c r="D193" s="9">
        <f>SUMIFS('Raw Hourly Load Data'!$Q:$Q,'Raw Hourly Load Data'!$H:$H,$A193,'Raw Hourly Load Data'!$J:$J,D$1)</f>
        <v>1.0639491683281622E-4</v>
      </c>
      <c r="E193" s="9">
        <f>SUMIFS('Raw Hourly Load Data'!$Q:$Q,'Raw Hourly Load Data'!$H:$H,$A193,'Raw Hourly Load Data'!$J:$J,E$1)</f>
        <v>1.0725297925881856E-4</v>
      </c>
      <c r="F193" s="9">
        <f>SUMIFS('Raw Hourly Load Data'!$Q:$Q,'Raw Hourly Load Data'!$H:$H,$A193,'Raw Hourly Load Data'!$J:$J,F$1)</f>
        <v>1.113213846279258E-4</v>
      </c>
      <c r="G193" s="9">
        <f>SUMIFS('Raw Hourly Load Data'!$Q:$Q,'Raw Hourly Load Data'!$H:$H,$A193,'Raw Hourly Load Data'!$J:$J,G$1)</f>
        <v>1.1729176443164278E-4</v>
      </c>
      <c r="H193" s="9">
        <f>SUMIFS('Raw Hourly Load Data'!$Q:$Q,'Raw Hourly Load Data'!$H:$H,$A193,'Raw Hourly Load Data'!$J:$J,H$1)</f>
        <v>1.2055183489563134E-4</v>
      </c>
      <c r="I193" s="9">
        <f>SUMIFS('Raw Hourly Load Data'!$Q:$Q,'Raw Hourly Load Data'!$H:$H,$A193,'Raw Hourly Load Data'!$J:$J,I$1)</f>
        <v>1.2847885944865446E-4</v>
      </c>
      <c r="J193" s="9">
        <f>SUMIFS('Raw Hourly Load Data'!$Q:$Q,'Raw Hourly Load Data'!$H:$H,$A193,'Raw Hourly Load Data'!$J:$J,J$1)</f>
        <v>1.3963094160487563E-4</v>
      </c>
      <c r="K193" s="9">
        <f>SUMIFS('Raw Hourly Load Data'!$Q:$Q,'Raw Hourly Load Data'!$H:$H,$A193,'Raw Hourly Load Data'!$J:$J,K$1)</f>
        <v>1.5159647132920404E-4</v>
      </c>
      <c r="L193" s="9">
        <f>SUMIFS('Raw Hourly Load Data'!$Q:$Q,'Raw Hourly Load Data'!$H:$H,$A193,'Raw Hourly Load Data'!$J:$J,L$1)</f>
        <v>1.6183469159953268E-4</v>
      </c>
      <c r="M193" s="9">
        <f>SUMIFS('Raw Hourly Load Data'!$Q:$Q,'Raw Hourly Load Data'!$H:$H,$A193,'Raw Hourly Load Data'!$J:$J,M$1)</f>
        <v>1.7009219673369484E-4</v>
      </c>
      <c r="N193" s="9">
        <f>SUMIFS('Raw Hourly Load Data'!$Q:$Q,'Raw Hourly Load Data'!$H:$H,$A193,'Raw Hourly Load Data'!$J:$J,N$1)</f>
        <v>1.7624980756203174E-4</v>
      </c>
      <c r="O193" s="9">
        <f>SUMIFS('Raw Hourly Load Data'!$Q:$Q,'Raw Hourly Load Data'!$H:$H,$A193,'Raw Hourly Load Data'!$J:$J,O$1)</f>
        <v>1.8057204971662604E-4</v>
      </c>
      <c r="P193" s="9">
        <f>SUMIFS('Raw Hourly Load Data'!$Q:$Q,'Raw Hourly Load Data'!$H:$H,$A193,'Raw Hourly Load Data'!$J:$J,P$1)</f>
        <v>1.8207318959726588E-4</v>
      </c>
      <c r="Q193" s="9">
        <f>SUMIFS('Raw Hourly Load Data'!$Q:$Q,'Raw Hourly Load Data'!$H:$H,$A193,'Raw Hourly Load Data'!$J:$J,Q$1)</f>
        <v>1.7907439382226095E-4</v>
      </c>
      <c r="R193" s="9">
        <f>SUMIFS('Raw Hourly Load Data'!$Q:$Q,'Raw Hourly Load Data'!$H:$H,$A193,'Raw Hourly Load Data'!$J:$J,R$1)</f>
        <v>1.7310446231809303E-4</v>
      </c>
      <c r="S193" s="9">
        <f>SUMIFS('Raw Hourly Load Data'!$Q:$Q,'Raw Hourly Load Data'!$H:$H,$A193,'Raw Hourly Load Data'!$J:$J,S$1)</f>
        <v>1.6252629735844632E-4</v>
      </c>
      <c r="T193" s="9">
        <f>SUMIFS('Raw Hourly Load Data'!$Q:$Q,'Raw Hourly Load Data'!$H:$H,$A193,'Raw Hourly Load Data'!$J:$J,T$1)</f>
        <v>1.5239785376648928E-4</v>
      </c>
      <c r="U193" s="9">
        <f>SUMIFS('Raw Hourly Load Data'!$Q:$Q,'Raw Hourly Load Data'!$H:$H,$A193,'Raw Hourly Load Data'!$J:$J,U$1)</f>
        <v>1.4668767173356244E-4</v>
      </c>
      <c r="V193" s="9">
        <f>SUMIFS('Raw Hourly Load Data'!$Q:$Q,'Raw Hourly Load Data'!$H:$H,$A193,'Raw Hourly Load Data'!$J:$J,V$1)</f>
        <v>1.4077476956711381E-4</v>
      </c>
      <c r="W193" s="9">
        <f>SUMIFS('Raw Hourly Load Data'!$Q:$Q,'Raw Hourly Load Data'!$H:$H,$A193,'Raw Hourly Load Data'!$J:$J,W$1)</f>
        <v>1.296646221272145E-4</v>
      </c>
      <c r="X193" s="9">
        <f>SUMIFS('Raw Hourly Load Data'!$Q:$Q,'Raw Hourly Load Data'!$H:$H,$A193,'Raw Hourly Load Data'!$J:$J,X$1)</f>
        <v>1.1928935526732651E-4</v>
      </c>
      <c r="Y193" s="9">
        <f>SUMIFS('Raw Hourly Load Data'!$Q:$Q,'Raw Hourly Load Data'!$H:$H,$A193,'Raw Hourly Load Data'!$J:$J,Y$1)</f>
        <v>1.1262404177538686E-4</v>
      </c>
    </row>
    <row r="194" spans="1:25" x14ac:dyDescent="0.25">
      <c r="A194" s="9" t="s">
        <v>215</v>
      </c>
      <c r="B194" s="9">
        <f>SUMIFS('Raw Hourly Load Data'!$Q:$Q,'Raw Hourly Load Data'!$H:$H,$A194,'Raw Hourly Load Data'!$J:$J,B$1)</f>
        <v>1.1005788948736918E-4</v>
      </c>
      <c r="C194" s="9">
        <f>SUMIFS('Raw Hourly Load Data'!$Q:$Q,'Raw Hourly Load Data'!$H:$H,$A194,'Raw Hourly Load Data'!$J:$J,C$1)</f>
        <v>1.0688872018594617E-4</v>
      </c>
      <c r="D194" s="9">
        <f>SUMIFS('Raw Hourly Load Data'!$Q:$Q,'Raw Hourly Load Data'!$H:$H,$A194,'Raw Hourly Load Data'!$J:$J,D$1)</f>
        <v>1.0484457430123534E-4</v>
      </c>
      <c r="E194" s="9">
        <f>SUMIFS('Raw Hourly Load Data'!$Q:$Q,'Raw Hourly Load Data'!$H:$H,$A194,'Raw Hourly Load Data'!$J:$J,E$1)</f>
        <v>1.0593451214824492E-4</v>
      </c>
      <c r="F194" s="9">
        <f>SUMIFS('Raw Hourly Load Data'!$Q:$Q,'Raw Hourly Load Data'!$H:$H,$A194,'Raw Hourly Load Data'!$J:$J,F$1)</f>
        <v>1.101115532429677E-4</v>
      </c>
      <c r="G194" s="9">
        <f>SUMIFS('Raw Hourly Load Data'!$Q:$Q,'Raw Hourly Load Data'!$H:$H,$A194,'Raw Hourly Load Data'!$J:$J,G$1)</f>
        <v>1.1613371898697972E-4</v>
      </c>
      <c r="H194" s="9">
        <f>SUMIFS('Raw Hourly Load Data'!$Q:$Q,'Raw Hourly Load Data'!$H:$H,$A194,'Raw Hourly Load Data'!$J:$J,H$1)</f>
        <v>1.1877399815102341E-4</v>
      </c>
      <c r="I194" s="9">
        <f>SUMIFS('Raw Hourly Load Data'!$Q:$Q,'Raw Hourly Load Data'!$H:$H,$A194,'Raw Hourly Load Data'!$J:$J,I$1)</f>
        <v>1.2599169275291162E-4</v>
      </c>
      <c r="J194" s="9">
        <f>SUMIFS('Raw Hourly Load Data'!$Q:$Q,'Raw Hourly Load Data'!$H:$H,$A194,'Raw Hourly Load Data'!$J:$J,J$1)</f>
        <v>1.3684153860788593E-4</v>
      </c>
      <c r="K194" s="9">
        <f>SUMIFS('Raw Hourly Load Data'!$Q:$Q,'Raw Hourly Load Data'!$H:$H,$A194,'Raw Hourly Load Data'!$J:$J,K$1)</f>
        <v>1.483716029092936E-4</v>
      </c>
      <c r="L194" s="9">
        <f>SUMIFS('Raw Hourly Load Data'!$Q:$Q,'Raw Hourly Load Data'!$H:$H,$A194,'Raw Hourly Load Data'!$J:$J,L$1)</f>
        <v>1.5836350439129115E-4</v>
      </c>
      <c r="M194" s="9">
        <f>SUMIFS('Raw Hourly Load Data'!$Q:$Q,'Raw Hourly Load Data'!$H:$H,$A194,'Raw Hourly Load Data'!$J:$J,M$1)</f>
        <v>1.6652810815611128E-4</v>
      </c>
      <c r="N194" s="9">
        <f>SUMIFS('Raw Hourly Load Data'!$Q:$Q,'Raw Hourly Load Data'!$H:$H,$A194,'Raw Hourly Load Data'!$J:$J,N$1)</f>
        <v>1.7296044991353676E-4</v>
      </c>
      <c r="O194" s="9">
        <f>SUMIFS('Raw Hourly Load Data'!$Q:$Q,'Raw Hourly Load Data'!$H:$H,$A194,'Raw Hourly Load Data'!$J:$J,O$1)</f>
        <v>1.7795494854430042E-4</v>
      </c>
      <c r="P194" s="9">
        <f>SUMIFS('Raw Hourly Load Data'!$Q:$Q,'Raw Hourly Load Data'!$H:$H,$A194,'Raw Hourly Load Data'!$J:$J,P$1)</f>
        <v>1.8009658416200773E-4</v>
      </c>
      <c r="Q194" s="9">
        <f>SUMIFS('Raw Hourly Load Data'!$Q:$Q,'Raw Hourly Load Data'!$H:$H,$A194,'Raw Hourly Load Data'!$J:$J,Q$1)</f>
        <v>1.7833478839023492E-4</v>
      </c>
      <c r="R194" s="9">
        <f>SUMIFS('Raw Hourly Load Data'!$Q:$Q,'Raw Hourly Load Data'!$H:$H,$A194,'Raw Hourly Load Data'!$J:$J,R$1)</f>
        <v>1.7320280549954663E-4</v>
      </c>
      <c r="S194" s="9">
        <f>SUMIFS('Raw Hourly Load Data'!$Q:$Q,'Raw Hourly Load Data'!$H:$H,$A194,'Raw Hourly Load Data'!$J:$J,S$1)</f>
        <v>1.6290519917297325E-4</v>
      </c>
      <c r="T194" s="9">
        <f>SUMIFS('Raw Hourly Load Data'!$Q:$Q,'Raw Hourly Load Data'!$H:$H,$A194,'Raw Hourly Load Data'!$J:$J,T$1)</f>
        <v>1.5307549652460504E-4</v>
      </c>
      <c r="U194" s="9">
        <f>SUMIFS('Raw Hourly Load Data'!$Q:$Q,'Raw Hourly Load Data'!$H:$H,$A194,'Raw Hourly Load Data'!$J:$J,U$1)</f>
        <v>1.4763634241162077E-4</v>
      </c>
      <c r="V194" s="9">
        <f>SUMIFS('Raw Hourly Load Data'!$Q:$Q,'Raw Hourly Load Data'!$H:$H,$A194,'Raw Hourly Load Data'!$J:$J,V$1)</f>
        <v>1.4212558483438738E-4</v>
      </c>
      <c r="W194" s="9">
        <f>SUMIFS('Raw Hourly Load Data'!$Q:$Q,'Raw Hourly Load Data'!$H:$H,$A194,'Raw Hourly Load Data'!$J:$J,W$1)</f>
        <v>1.3078949314208614E-4</v>
      </c>
      <c r="X194" s="9">
        <f>SUMIFS('Raw Hourly Load Data'!$Q:$Q,'Raw Hourly Load Data'!$H:$H,$A194,'Raw Hourly Load Data'!$J:$J,X$1)</f>
        <v>1.2030671669297334E-4</v>
      </c>
      <c r="Y194" s="9">
        <f>SUMIFS('Raw Hourly Load Data'!$Q:$Q,'Raw Hourly Load Data'!$H:$H,$A194,'Raw Hourly Load Data'!$J:$J,Y$1)</f>
        <v>1.1351620570426498E-4</v>
      </c>
    </row>
    <row r="195" spans="1:25" x14ac:dyDescent="0.25">
      <c r="A195" s="9" t="s">
        <v>216</v>
      </c>
      <c r="B195" s="9">
        <f>SUMIFS('Raw Hourly Load Data'!$Q:$Q,'Raw Hourly Load Data'!$H:$H,$A195,'Raw Hourly Load Data'!$J:$J,B$1)</f>
        <v>1.1065138913176539E-4</v>
      </c>
      <c r="C195" s="9">
        <f>SUMIFS('Raw Hourly Load Data'!$Q:$Q,'Raw Hourly Load Data'!$H:$H,$A195,'Raw Hourly Load Data'!$J:$J,C$1)</f>
        <v>1.0737514855188254E-4</v>
      </c>
      <c r="D195" s="9">
        <f>SUMIFS('Raw Hourly Load Data'!$Q:$Q,'Raw Hourly Load Data'!$H:$H,$A195,'Raw Hourly Load Data'!$J:$J,D$1)</f>
        <v>1.0503056707880324E-4</v>
      </c>
      <c r="E195" s="9">
        <f>SUMIFS('Raw Hourly Load Data'!$Q:$Q,'Raw Hourly Load Data'!$H:$H,$A195,'Raw Hourly Load Data'!$J:$J,E$1)</f>
        <v>1.0604407890036777E-4</v>
      </c>
      <c r="F195" s="9">
        <f>SUMIFS('Raw Hourly Load Data'!$Q:$Q,'Raw Hourly Load Data'!$H:$H,$A195,'Raw Hourly Load Data'!$J:$J,F$1)</f>
        <v>1.1034544904592254E-4</v>
      </c>
      <c r="G195" s="9">
        <f>SUMIFS('Raw Hourly Load Data'!$Q:$Q,'Raw Hourly Load Data'!$H:$H,$A195,'Raw Hourly Load Data'!$J:$J,G$1)</f>
        <v>1.1642298062099969E-4</v>
      </c>
      <c r="H195" s="9">
        <f>SUMIFS('Raw Hourly Load Data'!$Q:$Q,'Raw Hourly Load Data'!$H:$H,$A195,'Raw Hourly Load Data'!$J:$J,H$1)</f>
        <v>1.1898474109585379E-4</v>
      </c>
      <c r="I195" s="9">
        <f>SUMIFS('Raw Hourly Load Data'!$Q:$Q,'Raw Hourly Load Data'!$H:$H,$A195,'Raw Hourly Load Data'!$J:$J,I$1)</f>
        <v>1.2621237955306785E-4</v>
      </c>
      <c r="J195" s="9">
        <f>SUMIFS('Raw Hourly Load Data'!$Q:$Q,'Raw Hourly Load Data'!$H:$H,$A195,'Raw Hourly Load Data'!$J:$J,J$1)</f>
        <v>1.3743492111898209E-4</v>
      </c>
      <c r="K195" s="9">
        <f>SUMIFS('Raw Hourly Load Data'!$Q:$Q,'Raw Hourly Load Data'!$H:$H,$A195,'Raw Hourly Load Data'!$J:$J,K$1)</f>
        <v>1.4926596346231325E-4</v>
      </c>
      <c r="L195" s="9">
        <f>SUMIFS('Raw Hourly Load Data'!$Q:$Q,'Raw Hourly Load Data'!$H:$H,$A195,'Raw Hourly Load Data'!$J:$J,L$1)</f>
        <v>1.5936986117415651E-4</v>
      </c>
      <c r="M195" s="9">
        <f>SUMIFS('Raw Hourly Load Data'!$Q:$Q,'Raw Hourly Load Data'!$H:$H,$A195,'Raw Hourly Load Data'!$J:$J,M$1)</f>
        <v>1.6739938906208934E-4</v>
      </c>
      <c r="N195" s="9">
        <f>SUMIFS('Raw Hourly Load Data'!$Q:$Q,'Raw Hourly Load Data'!$H:$H,$A195,'Raw Hourly Load Data'!$J:$J,N$1)</f>
        <v>1.7392937614631158E-4</v>
      </c>
      <c r="O195" s="9">
        <f>SUMIFS('Raw Hourly Load Data'!$Q:$Q,'Raw Hourly Load Data'!$H:$H,$A195,'Raw Hourly Load Data'!$J:$J,O$1)</f>
        <v>1.7898239820168745E-4</v>
      </c>
      <c r="P195" s="9">
        <f>SUMIFS('Raw Hourly Load Data'!$Q:$Q,'Raw Hourly Load Data'!$H:$H,$A195,'Raw Hourly Load Data'!$J:$J,P$1)</f>
        <v>1.8117596525052087E-4</v>
      </c>
      <c r="Q195" s="9">
        <f>SUMIFS('Raw Hourly Load Data'!$Q:$Q,'Raw Hourly Load Data'!$H:$H,$A195,'Raw Hourly Load Data'!$J:$J,Q$1)</f>
        <v>1.7948040462737835E-4</v>
      </c>
      <c r="R195" s="9">
        <f>SUMIFS('Raw Hourly Load Data'!$Q:$Q,'Raw Hourly Load Data'!$H:$H,$A195,'Raw Hourly Load Data'!$J:$J,R$1)</f>
        <v>1.7397534058561954E-4</v>
      </c>
      <c r="S195" s="9">
        <f>SUMIFS('Raw Hourly Load Data'!$Q:$Q,'Raw Hourly Load Data'!$H:$H,$A195,'Raw Hourly Load Data'!$J:$J,S$1)</f>
        <v>1.6362354608743908E-4</v>
      </c>
      <c r="T195" s="9">
        <f>SUMIFS('Raw Hourly Load Data'!$Q:$Q,'Raw Hourly Load Data'!$H:$H,$A195,'Raw Hourly Load Data'!$J:$J,T$1)</f>
        <v>1.539518150761888E-4</v>
      </c>
      <c r="U195" s="9">
        <f>SUMIFS('Raw Hourly Load Data'!$Q:$Q,'Raw Hourly Load Data'!$H:$H,$A195,'Raw Hourly Load Data'!$J:$J,U$1)</f>
        <v>1.4855964129865262E-4</v>
      </c>
      <c r="V195" s="9">
        <f>SUMIFS('Raw Hourly Load Data'!$Q:$Q,'Raw Hourly Load Data'!$H:$H,$A195,'Raw Hourly Load Data'!$J:$J,V$1)</f>
        <v>1.4312553660053253E-4</v>
      </c>
      <c r="W195" s="9">
        <f>SUMIFS('Raw Hourly Load Data'!$Q:$Q,'Raw Hourly Load Data'!$H:$H,$A195,'Raw Hourly Load Data'!$J:$J,W$1)</f>
        <v>1.3206725079815677E-4</v>
      </c>
      <c r="X195" s="9">
        <f>SUMIFS('Raw Hourly Load Data'!$Q:$Q,'Raw Hourly Load Data'!$H:$H,$A195,'Raw Hourly Load Data'!$J:$J,X$1)</f>
        <v>1.2178900383546307E-4</v>
      </c>
      <c r="Y195" s="9">
        <f>SUMIFS('Raw Hourly Load Data'!$Q:$Q,'Raw Hourly Load Data'!$H:$H,$A195,'Raw Hourly Load Data'!$J:$J,Y$1)</f>
        <v>1.1517041626153598E-4</v>
      </c>
    </row>
    <row r="196" spans="1:25" x14ac:dyDescent="0.25">
      <c r="A196" s="9" t="s">
        <v>217</v>
      </c>
      <c r="B196" s="9">
        <f>SUMIFS('Raw Hourly Load Data'!$Q:$Q,'Raw Hourly Load Data'!$H:$H,$A196,'Raw Hourly Load Data'!$J:$J,B$1)</f>
        <v>1.1236206342126013E-4</v>
      </c>
      <c r="C196" s="9">
        <f>SUMIFS('Raw Hourly Load Data'!$Q:$Q,'Raw Hourly Load Data'!$H:$H,$A196,'Raw Hourly Load Data'!$J:$J,C$1)</f>
        <v>1.0905175356086636E-4</v>
      </c>
      <c r="D196" s="9">
        <f>SUMIFS('Raw Hourly Load Data'!$Q:$Q,'Raw Hourly Load Data'!$H:$H,$A196,'Raw Hourly Load Data'!$J:$J,D$1)</f>
        <v>1.0688097107173014E-4</v>
      </c>
      <c r="E196" s="9">
        <f>SUMIFS('Raw Hourly Load Data'!$Q:$Q,'Raw Hourly Load Data'!$H:$H,$A196,'Raw Hourly Load Data'!$J:$J,E$1)</f>
        <v>1.075962368575797E-4</v>
      </c>
      <c r="F196" s="9">
        <f>SUMIFS('Raw Hourly Load Data'!$Q:$Q,'Raw Hourly Load Data'!$H:$H,$A196,'Raw Hourly Load Data'!$J:$J,F$1)</f>
        <v>1.1165670450467133E-4</v>
      </c>
      <c r="G196" s="9">
        <f>SUMIFS('Raw Hourly Load Data'!$Q:$Q,'Raw Hourly Load Data'!$H:$H,$A196,'Raw Hourly Load Data'!$J:$J,G$1)</f>
        <v>1.1763837316665695E-4</v>
      </c>
      <c r="H196" s="9">
        <f>SUMIFS('Raw Hourly Load Data'!$Q:$Q,'Raw Hourly Load Data'!$H:$H,$A196,'Raw Hourly Load Data'!$J:$J,H$1)</f>
        <v>1.2038700366681688E-4</v>
      </c>
      <c r="I196" s="9">
        <f>SUMIFS('Raw Hourly Load Data'!$Q:$Q,'Raw Hourly Load Data'!$H:$H,$A196,'Raw Hourly Load Data'!$J:$J,I$1)</f>
        <v>1.2777984879318495E-4</v>
      </c>
      <c r="J196" s="9">
        <f>SUMIFS('Raw Hourly Load Data'!$Q:$Q,'Raw Hourly Load Data'!$H:$H,$A196,'Raw Hourly Load Data'!$J:$J,J$1)</f>
        <v>1.3915560715059666E-4</v>
      </c>
      <c r="K196" s="9">
        <f>SUMIFS('Raw Hourly Load Data'!$Q:$Q,'Raw Hourly Load Data'!$H:$H,$A196,'Raw Hourly Load Data'!$J:$J,K$1)</f>
        <v>1.5060375431244152E-4</v>
      </c>
      <c r="L196" s="9">
        <f>SUMIFS('Raw Hourly Load Data'!$Q:$Q,'Raw Hourly Load Data'!$H:$H,$A196,'Raw Hourly Load Data'!$J:$J,L$1)</f>
        <v>1.606753745350974E-4</v>
      </c>
      <c r="M196" s="9">
        <f>SUMIFS('Raw Hourly Load Data'!$Q:$Q,'Raw Hourly Load Data'!$H:$H,$A196,'Raw Hourly Load Data'!$J:$J,M$1)</f>
        <v>1.6869187983819669E-4</v>
      </c>
      <c r="N196" s="9">
        <f>SUMIFS('Raw Hourly Load Data'!$Q:$Q,'Raw Hourly Load Data'!$H:$H,$A196,'Raw Hourly Load Data'!$J:$J,N$1)</f>
        <v>1.7479567090038087E-4</v>
      </c>
      <c r="O196" s="9">
        <f>SUMIFS('Raw Hourly Load Data'!$Q:$Q,'Raw Hourly Load Data'!$H:$H,$A196,'Raw Hourly Load Data'!$J:$J,O$1)</f>
        <v>1.7892427806099844E-4</v>
      </c>
      <c r="P196" s="9">
        <f>SUMIFS('Raw Hourly Load Data'!$Q:$Q,'Raw Hourly Load Data'!$H:$H,$A196,'Raw Hourly Load Data'!$J:$J,P$1)</f>
        <v>1.8039668742745202E-4</v>
      </c>
      <c r="Q196" s="9">
        <f>SUMIFS('Raw Hourly Load Data'!$Q:$Q,'Raw Hourly Load Data'!$H:$H,$A196,'Raw Hourly Load Data'!$J:$J,Q$1)</f>
        <v>1.7733012379201539E-4</v>
      </c>
      <c r="R196" s="9">
        <f>SUMIFS('Raw Hourly Load Data'!$Q:$Q,'Raw Hourly Load Data'!$H:$H,$A196,'Raw Hourly Load Data'!$J:$J,R$1)</f>
        <v>1.7061777447969443E-4</v>
      </c>
      <c r="S196" s="9">
        <f>SUMIFS('Raw Hourly Load Data'!$Q:$Q,'Raw Hourly Load Data'!$H:$H,$A196,'Raw Hourly Load Data'!$J:$J,S$1)</f>
        <v>1.5888222238374987E-4</v>
      </c>
      <c r="T196" s="9">
        <f>SUMIFS('Raw Hourly Load Data'!$Q:$Q,'Raw Hourly Load Data'!$H:$H,$A196,'Raw Hourly Load Data'!$J:$J,T$1)</f>
        <v>1.4819443458393314E-4</v>
      </c>
      <c r="U196" s="9">
        <f>SUMIFS('Raw Hourly Load Data'!$Q:$Q,'Raw Hourly Load Data'!$H:$H,$A196,'Raw Hourly Load Data'!$J:$J,U$1)</f>
        <v>1.4271253805328639E-4</v>
      </c>
      <c r="V196" s="9">
        <f>SUMIFS('Raw Hourly Load Data'!$Q:$Q,'Raw Hourly Load Data'!$H:$H,$A196,'Raw Hourly Load Data'!$J:$J,V$1)</f>
        <v>1.3776243764452458E-4</v>
      </c>
      <c r="W196" s="9">
        <f>SUMIFS('Raw Hourly Load Data'!$Q:$Q,'Raw Hourly Load Data'!$H:$H,$A196,'Raw Hourly Load Data'!$J:$J,W$1)</f>
        <v>1.2789993881740804E-4</v>
      </c>
      <c r="X196" s="9">
        <f>SUMIFS('Raw Hourly Load Data'!$Q:$Q,'Raw Hourly Load Data'!$H:$H,$A196,'Raw Hourly Load Data'!$J:$J,X$1)</f>
        <v>1.1923016268501476E-4</v>
      </c>
      <c r="Y196" s="9">
        <f>SUMIFS('Raw Hourly Load Data'!$Q:$Q,'Raw Hourly Load Data'!$H:$H,$A196,'Raw Hourly Load Data'!$J:$J,Y$1)</f>
        <v>1.1417348804981007E-4</v>
      </c>
    </row>
    <row r="197" spans="1:25" x14ac:dyDescent="0.25">
      <c r="A197" s="9" t="s">
        <v>218</v>
      </c>
      <c r="B197" s="9">
        <f>SUMIFS('Raw Hourly Load Data'!$Q:$Q,'Raw Hourly Load Data'!$H:$H,$A197,'Raw Hourly Load Data'!$J:$J,B$1)</f>
        <v>1.2014055629272498E-4</v>
      </c>
      <c r="C197" s="9">
        <f>SUMIFS('Raw Hourly Load Data'!$Q:$Q,'Raw Hourly Load Data'!$H:$H,$A197,'Raw Hourly Load Data'!$J:$J,C$1)</f>
        <v>1.1944331411243508E-4</v>
      </c>
      <c r="D197" s="9">
        <f>SUMIFS('Raw Hourly Load Data'!$Q:$Q,'Raw Hourly Load Data'!$H:$H,$A197,'Raw Hourly Load Data'!$J:$J,D$1)</f>
        <v>1.197783069337291E-4</v>
      </c>
      <c r="E197" s="9">
        <f>SUMIFS('Raw Hourly Load Data'!$Q:$Q,'Raw Hourly Load Data'!$H:$H,$A197,'Raw Hourly Load Data'!$J:$J,E$1)</f>
        <v>1.2081114889263655E-4</v>
      </c>
      <c r="F197" s="9">
        <f>SUMIFS('Raw Hourly Load Data'!$Q:$Q,'Raw Hourly Load Data'!$H:$H,$A197,'Raw Hourly Load Data'!$J:$J,F$1)</f>
        <v>1.2298031836001038E-4</v>
      </c>
      <c r="G197" s="9">
        <f>SUMIFS('Raw Hourly Load Data'!$Q:$Q,'Raw Hourly Load Data'!$H:$H,$A197,'Raw Hourly Load Data'!$J:$J,G$1)</f>
        <v>1.2547635118192543E-4</v>
      </c>
      <c r="H197" s="9">
        <f>SUMIFS('Raw Hourly Load Data'!$Q:$Q,'Raw Hourly Load Data'!$H:$H,$A197,'Raw Hourly Load Data'!$J:$J,H$1)</f>
        <v>1.2952087953914854E-4</v>
      </c>
      <c r="I197" s="9">
        <f>SUMIFS('Raw Hourly Load Data'!$Q:$Q,'Raw Hourly Load Data'!$H:$H,$A197,'Raw Hourly Load Data'!$J:$J,I$1)</f>
        <v>1.338280787674383E-4</v>
      </c>
      <c r="J197" s="9">
        <f>SUMIFS('Raw Hourly Load Data'!$Q:$Q,'Raw Hourly Load Data'!$H:$H,$A197,'Raw Hourly Load Data'!$J:$J,J$1)</f>
        <v>1.4490177107364405E-4</v>
      </c>
      <c r="K197" s="9">
        <f>SUMIFS('Raw Hourly Load Data'!$Q:$Q,'Raw Hourly Load Data'!$H:$H,$A197,'Raw Hourly Load Data'!$J:$J,K$1)</f>
        <v>1.5273190575929274E-4</v>
      </c>
      <c r="L197" s="9">
        <f>SUMIFS('Raw Hourly Load Data'!$Q:$Q,'Raw Hourly Load Data'!$H:$H,$A197,'Raw Hourly Load Data'!$J:$J,L$1)</f>
        <v>1.6155597575521292E-4</v>
      </c>
      <c r="M197" s="9">
        <f>SUMIFS('Raw Hourly Load Data'!$Q:$Q,'Raw Hourly Load Data'!$H:$H,$A197,'Raw Hourly Load Data'!$J:$J,M$1)</f>
        <v>1.7019244243670687E-4</v>
      </c>
      <c r="N197" s="9">
        <f>SUMIFS('Raw Hourly Load Data'!$Q:$Q,'Raw Hourly Load Data'!$H:$H,$A197,'Raw Hourly Load Data'!$J:$J,N$1)</f>
        <v>1.741249150188252E-4</v>
      </c>
      <c r="O197" s="9">
        <f>SUMIFS('Raw Hourly Load Data'!$Q:$Q,'Raw Hourly Load Data'!$H:$H,$A197,'Raw Hourly Load Data'!$J:$J,O$1)</f>
        <v>1.7937514086880253E-4</v>
      </c>
      <c r="P197" s="9">
        <f>SUMIFS('Raw Hourly Load Data'!$Q:$Q,'Raw Hourly Load Data'!$H:$H,$A197,'Raw Hourly Load Data'!$J:$J,P$1)</f>
        <v>1.8174196284408229E-4</v>
      </c>
      <c r="Q197" s="9">
        <f>SUMIFS('Raw Hourly Load Data'!$Q:$Q,'Raw Hourly Load Data'!$H:$H,$A197,'Raw Hourly Load Data'!$J:$J,Q$1)</f>
        <v>1.7928434870497916E-4</v>
      </c>
      <c r="R197" s="9">
        <f>SUMIFS('Raw Hourly Load Data'!$Q:$Q,'Raw Hourly Load Data'!$H:$H,$A197,'Raw Hourly Load Data'!$J:$J,R$1)</f>
        <v>1.7471989573128314E-4</v>
      </c>
      <c r="S197" s="9">
        <f>SUMIFS('Raw Hourly Load Data'!$Q:$Q,'Raw Hourly Load Data'!$H:$H,$A197,'Raw Hourly Load Data'!$J:$J,S$1)</f>
        <v>1.6548984602828557E-4</v>
      </c>
      <c r="T197" s="9">
        <f>SUMIFS('Raw Hourly Load Data'!$Q:$Q,'Raw Hourly Load Data'!$H:$H,$A197,'Raw Hourly Load Data'!$J:$J,T$1)</f>
        <v>1.5412151141388768E-4</v>
      </c>
      <c r="U197" s="9">
        <f>SUMIFS('Raw Hourly Load Data'!$Q:$Q,'Raw Hourly Load Data'!$H:$H,$A197,'Raw Hourly Load Data'!$J:$J,U$1)</f>
        <v>1.4850379554133783E-4</v>
      </c>
      <c r="V197" s="9">
        <f>SUMIFS('Raw Hourly Load Data'!$Q:$Q,'Raw Hourly Load Data'!$H:$H,$A197,'Raw Hourly Load Data'!$J:$J,V$1)</f>
        <v>1.4529123724757337E-4</v>
      </c>
      <c r="W197" s="9">
        <f>SUMIFS('Raw Hourly Load Data'!$Q:$Q,'Raw Hourly Load Data'!$H:$H,$A197,'Raw Hourly Load Data'!$J:$J,W$1)</f>
        <v>1.3853493378712802E-4</v>
      </c>
      <c r="X197" s="9">
        <f>SUMIFS('Raw Hourly Load Data'!$Q:$Q,'Raw Hourly Load Data'!$H:$H,$A197,'Raw Hourly Load Data'!$J:$J,X$1)</f>
        <v>1.2901338846624019E-4</v>
      </c>
      <c r="Y197" s="9">
        <f>SUMIFS('Raw Hourly Load Data'!$Q:$Q,'Raw Hourly Load Data'!$H:$H,$A197,'Raw Hourly Load Data'!$J:$J,Y$1)</f>
        <v>1.2309972615164388E-4</v>
      </c>
    </row>
    <row r="198" spans="1:25" x14ac:dyDescent="0.25">
      <c r="A198" s="9" t="s">
        <v>219</v>
      </c>
      <c r="B198" s="9">
        <f>SUMIFS('Raw Hourly Load Data'!$Q:$Q,'Raw Hourly Load Data'!$H:$H,$A198,'Raw Hourly Load Data'!$J:$J,B$1)</f>
        <v>1.1843295039239084E-4</v>
      </c>
      <c r="C198" s="9">
        <f>SUMIFS('Raw Hourly Load Data'!$Q:$Q,'Raw Hourly Load Data'!$H:$H,$A198,'Raw Hourly Load Data'!$J:$J,C$1)</f>
        <v>1.1665279973830574E-4</v>
      </c>
      <c r="D198" s="9">
        <f>SUMIFS('Raw Hourly Load Data'!$Q:$Q,'Raw Hourly Load Data'!$H:$H,$A198,'Raw Hourly Load Data'!$J:$J,D$1)</f>
        <v>1.1655585850244495E-4</v>
      </c>
      <c r="E198" s="9">
        <f>SUMIFS('Raw Hourly Load Data'!$Q:$Q,'Raw Hourly Load Data'!$H:$H,$A198,'Raw Hourly Load Data'!$J:$J,E$1)</f>
        <v>1.1715759971444651E-4</v>
      </c>
      <c r="F198" s="9">
        <f>SUMIFS('Raw Hourly Load Data'!$Q:$Q,'Raw Hourly Load Data'!$H:$H,$A198,'Raw Hourly Load Data'!$J:$J,F$1)</f>
        <v>1.1850314987293786E-4</v>
      </c>
      <c r="G198" s="9">
        <f>SUMIFS('Raw Hourly Load Data'!$Q:$Q,'Raw Hourly Load Data'!$H:$H,$A198,'Raw Hourly Load Data'!$J:$J,G$1)</f>
        <v>1.1964106539253002E-4</v>
      </c>
      <c r="H198" s="9">
        <f>SUMIFS('Raw Hourly Load Data'!$Q:$Q,'Raw Hourly Load Data'!$H:$H,$A198,'Raw Hourly Load Data'!$J:$J,H$1)</f>
        <v>1.2233686711867682E-4</v>
      </c>
      <c r="I198" s="9">
        <f>SUMIFS('Raw Hourly Load Data'!$Q:$Q,'Raw Hourly Load Data'!$H:$H,$A198,'Raw Hourly Load Data'!$J:$J,I$1)</f>
        <v>1.2656061003510008E-4</v>
      </c>
      <c r="J198" s="9">
        <f>SUMIFS('Raw Hourly Load Data'!$Q:$Q,'Raw Hourly Load Data'!$H:$H,$A198,'Raw Hourly Load Data'!$J:$J,J$1)</f>
        <v>1.372585625023416E-4</v>
      </c>
      <c r="K198" s="9">
        <f>SUMIFS('Raw Hourly Load Data'!$Q:$Q,'Raw Hourly Load Data'!$H:$H,$A198,'Raw Hourly Load Data'!$J:$J,K$1)</f>
        <v>1.4450830657734997E-4</v>
      </c>
      <c r="L198" s="9">
        <f>SUMIFS('Raw Hourly Load Data'!$Q:$Q,'Raw Hourly Load Data'!$H:$H,$A198,'Raw Hourly Load Data'!$J:$J,L$1)</f>
        <v>1.5421813822840162E-4</v>
      </c>
      <c r="M198" s="9">
        <f>SUMIFS('Raw Hourly Load Data'!$Q:$Q,'Raw Hourly Load Data'!$H:$H,$A198,'Raw Hourly Load Data'!$J:$J,M$1)</f>
        <v>1.6402210359160057E-4</v>
      </c>
      <c r="N198" s="9">
        <f>SUMIFS('Raw Hourly Load Data'!$Q:$Q,'Raw Hourly Load Data'!$H:$H,$A198,'Raw Hourly Load Data'!$J:$J,N$1)</f>
        <v>1.698840407771726E-4</v>
      </c>
      <c r="O198" s="9">
        <f>SUMIFS('Raw Hourly Load Data'!$Q:$Q,'Raw Hourly Load Data'!$H:$H,$A198,'Raw Hourly Load Data'!$J:$J,O$1)</f>
        <v>1.7643623408644012E-4</v>
      </c>
      <c r="P198" s="9">
        <f>SUMIFS('Raw Hourly Load Data'!$Q:$Q,'Raw Hourly Load Data'!$H:$H,$A198,'Raw Hourly Load Data'!$J:$J,P$1)</f>
        <v>1.7958763600690815E-4</v>
      </c>
      <c r="Q198" s="9">
        <f>SUMIFS('Raw Hourly Load Data'!$Q:$Q,'Raw Hourly Load Data'!$H:$H,$A198,'Raw Hourly Load Data'!$J:$J,Q$1)</f>
        <v>1.7746612546548372E-4</v>
      </c>
      <c r="R198" s="9">
        <f>SUMIFS('Raw Hourly Load Data'!$Q:$Q,'Raw Hourly Load Data'!$H:$H,$A198,'Raw Hourly Load Data'!$J:$J,R$1)</f>
        <v>1.7355771455806917E-4</v>
      </c>
      <c r="S198" s="9">
        <f>SUMIFS('Raw Hourly Load Data'!$Q:$Q,'Raw Hourly Load Data'!$H:$H,$A198,'Raw Hourly Load Data'!$J:$J,S$1)</f>
        <v>1.64992284344597E-4</v>
      </c>
      <c r="T198" s="9">
        <f>SUMIFS('Raw Hourly Load Data'!$Q:$Q,'Raw Hourly Load Data'!$H:$H,$A198,'Raw Hourly Load Data'!$J:$J,T$1)</f>
        <v>1.576318489561865E-4</v>
      </c>
      <c r="U198" s="9">
        <f>SUMIFS('Raw Hourly Load Data'!$Q:$Q,'Raw Hourly Load Data'!$H:$H,$A198,'Raw Hourly Load Data'!$J:$J,U$1)</f>
        <v>1.5244883022062365E-4</v>
      </c>
      <c r="V198" s="9">
        <f>SUMIFS('Raw Hourly Load Data'!$Q:$Q,'Raw Hourly Load Data'!$H:$H,$A198,'Raw Hourly Load Data'!$J:$J,V$1)</f>
        <v>1.4968758603442343E-4</v>
      </c>
      <c r="W198" s="9">
        <f>SUMIFS('Raw Hourly Load Data'!$Q:$Q,'Raw Hourly Load Data'!$H:$H,$A198,'Raw Hourly Load Data'!$J:$J,W$1)</f>
        <v>1.42667190481076E-4</v>
      </c>
      <c r="X198" s="9">
        <f>SUMIFS('Raw Hourly Load Data'!$Q:$Q,'Raw Hourly Load Data'!$H:$H,$A198,'Raw Hourly Load Data'!$J:$J,X$1)</f>
        <v>1.3144452596924606E-4</v>
      </c>
      <c r="Y198" s="9">
        <f>SUMIFS('Raw Hourly Load Data'!$Q:$Q,'Raw Hourly Load Data'!$H:$H,$A198,'Raw Hourly Load Data'!$J:$J,Y$1)</f>
        <v>1.2412779085112981E-4</v>
      </c>
    </row>
    <row r="199" spans="1:25" x14ac:dyDescent="0.25">
      <c r="A199" s="9" t="s">
        <v>220</v>
      </c>
      <c r="B199" s="9">
        <f>SUMIFS('Raw Hourly Load Data'!$Q:$Q,'Raw Hourly Load Data'!$H:$H,$A199,'Raw Hourly Load Data'!$J:$J,B$1)</f>
        <v>1.1118638606230307E-4</v>
      </c>
      <c r="C199" s="9">
        <f>SUMIFS('Raw Hourly Load Data'!$Q:$Q,'Raw Hourly Load Data'!$H:$H,$A199,'Raw Hourly Load Data'!$J:$J,C$1)</f>
        <v>1.0756330723475948E-4</v>
      </c>
      <c r="D199" s="9">
        <f>SUMIFS('Raw Hourly Load Data'!$Q:$Q,'Raw Hourly Load Data'!$H:$H,$A199,'Raw Hourly Load Data'!$J:$J,D$1)</f>
        <v>1.0586246104622696E-4</v>
      </c>
      <c r="E199" s="9">
        <f>SUMIFS('Raw Hourly Load Data'!$Q:$Q,'Raw Hourly Load Data'!$H:$H,$A199,'Raw Hourly Load Data'!$J:$J,E$1)</f>
        <v>1.0726589006611583E-4</v>
      </c>
      <c r="F199" s="9">
        <f>SUMIFS('Raw Hourly Load Data'!$Q:$Q,'Raw Hourly Load Data'!$H:$H,$A199,'Raw Hourly Load Data'!$J:$J,F$1)</f>
        <v>1.1213558396819095E-4</v>
      </c>
      <c r="G199" s="9">
        <f>SUMIFS('Raw Hourly Load Data'!$Q:$Q,'Raw Hourly Load Data'!$H:$H,$A199,'Raw Hourly Load Data'!$J:$J,G$1)</f>
        <v>1.1890142432357662E-4</v>
      </c>
      <c r="H199" s="9">
        <f>SUMIFS('Raw Hourly Load Data'!$Q:$Q,'Raw Hourly Load Data'!$H:$H,$A199,'Raw Hourly Load Data'!$J:$J,H$1)</f>
        <v>1.2316441004679368E-4</v>
      </c>
      <c r="I199" s="9">
        <f>SUMIFS('Raw Hourly Load Data'!$Q:$Q,'Raw Hourly Load Data'!$H:$H,$A199,'Raw Hourly Load Data'!$J:$J,I$1)</f>
        <v>1.3288960104238437E-4</v>
      </c>
      <c r="J199" s="9">
        <f>SUMIFS('Raw Hourly Load Data'!$Q:$Q,'Raw Hourly Load Data'!$H:$H,$A199,'Raw Hourly Load Data'!$J:$J,J$1)</f>
        <v>1.4640690641913622E-4</v>
      </c>
      <c r="K199" s="9">
        <f>SUMIFS('Raw Hourly Load Data'!$Q:$Q,'Raw Hourly Load Data'!$H:$H,$A199,'Raw Hourly Load Data'!$J:$J,K$1)</f>
        <v>1.6012456602281717E-4</v>
      </c>
      <c r="L199" s="9">
        <f>SUMIFS('Raw Hourly Load Data'!$Q:$Q,'Raw Hourly Load Data'!$H:$H,$A199,'Raw Hourly Load Data'!$J:$J,L$1)</f>
        <v>1.7194998285876962E-4</v>
      </c>
      <c r="M199" s="9">
        <f>SUMIFS('Raw Hourly Load Data'!$Q:$Q,'Raw Hourly Load Data'!$H:$H,$A199,'Raw Hourly Load Data'!$J:$J,M$1)</f>
        <v>1.8133542570738818E-4</v>
      </c>
      <c r="N199" s="9">
        <f>SUMIFS('Raw Hourly Load Data'!$Q:$Q,'Raw Hourly Load Data'!$H:$H,$A199,'Raw Hourly Load Data'!$J:$J,N$1)</f>
        <v>1.8814887329528791E-4</v>
      </c>
      <c r="O199" s="9">
        <f>SUMIFS('Raw Hourly Load Data'!$Q:$Q,'Raw Hourly Load Data'!$H:$H,$A199,'Raw Hourly Load Data'!$J:$J,O$1)</f>
        <v>1.9274674981640047E-4</v>
      </c>
      <c r="P199" s="9">
        <f>SUMIFS('Raw Hourly Load Data'!$Q:$Q,'Raw Hourly Load Data'!$H:$H,$A199,'Raw Hourly Load Data'!$J:$J,P$1)</f>
        <v>1.9459818112930907E-4</v>
      </c>
      <c r="Q199" s="9">
        <f>SUMIFS('Raw Hourly Load Data'!$Q:$Q,'Raw Hourly Load Data'!$H:$H,$A199,'Raw Hourly Load Data'!$J:$J,Q$1)</f>
        <v>1.9164146640913182E-4</v>
      </c>
      <c r="R199" s="9">
        <f>SUMIFS('Raw Hourly Load Data'!$Q:$Q,'Raw Hourly Load Data'!$H:$H,$A199,'Raw Hourly Load Data'!$J:$J,R$1)</f>
        <v>1.8536550199353647E-4</v>
      </c>
      <c r="S199" s="9">
        <f>SUMIFS('Raw Hourly Load Data'!$Q:$Q,'Raw Hourly Load Data'!$H:$H,$A199,'Raw Hourly Load Data'!$J:$J,S$1)</f>
        <v>1.7442287949380984E-4</v>
      </c>
      <c r="T199" s="9">
        <f>SUMIFS('Raw Hourly Load Data'!$Q:$Q,'Raw Hourly Load Data'!$H:$H,$A199,'Raw Hourly Load Data'!$J:$J,T$1)</f>
        <v>1.6375367996620196E-4</v>
      </c>
      <c r="U199" s="9">
        <f>SUMIFS('Raw Hourly Load Data'!$Q:$Q,'Raw Hourly Load Data'!$H:$H,$A199,'Raw Hourly Load Data'!$J:$J,U$1)</f>
        <v>1.5803391349619218E-4</v>
      </c>
      <c r="V199" s="9">
        <f>SUMIFS('Raw Hourly Load Data'!$Q:$Q,'Raw Hourly Load Data'!$H:$H,$A199,'Raw Hourly Load Data'!$J:$J,V$1)</f>
        <v>1.5237942381607421E-4</v>
      </c>
      <c r="W199" s="9">
        <f>SUMIFS('Raw Hourly Load Data'!$Q:$Q,'Raw Hourly Load Data'!$H:$H,$A199,'Raw Hourly Load Data'!$J:$J,W$1)</f>
        <v>1.4018268854057818E-4</v>
      </c>
      <c r="X199" s="9">
        <f>SUMIFS('Raw Hourly Load Data'!$Q:$Q,'Raw Hourly Load Data'!$H:$H,$A199,'Raw Hourly Load Data'!$J:$J,X$1)</f>
        <v>1.289827162972081E-4</v>
      </c>
      <c r="Y199" s="9">
        <f>SUMIFS('Raw Hourly Load Data'!$Q:$Q,'Raw Hourly Load Data'!$H:$H,$A199,'Raw Hourly Load Data'!$J:$J,Y$1)</f>
        <v>1.216971398528788E-4</v>
      </c>
    </row>
    <row r="200" spans="1:25" x14ac:dyDescent="0.25">
      <c r="A200" s="9" t="s">
        <v>221</v>
      </c>
      <c r="B200" s="9">
        <f>SUMIFS('Raw Hourly Load Data'!$Q:$Q,'Raw Hourly Load Data'!$H:$H,$A200,'Raw Hourly Load Data'!$J:$J,B$1)</f>
        <v>1.1844924547834195E-4</v>
      </c>
      <c r="C200" s="9">
        <f>SUMIFS('Raw Hourly Load Data'!$Q:$Q,'Raw Hourly Load Data'!$H:$H,$A200,'Raw Hourly Load Data'!$J:$J,C$1)</f>
        <v>1.1496724479737512E-4</v>
      </c>
      <c r="D200" s="9">
        <f>SUMIFS('Raw Hourly Load Data'!$Q:$Q,'Raw Hourly Load Data'!$H:$H,$A200,'Raw Hourly Load Data'!$J:$J,D$1)</f>
        <v>1.1230941080259001E-4</v>
      </c>
      <c r="E200" s="9">
        <f>SUMIFS('Raw Hourly Load Data'!$Q:$Q,'Raw Hourly Load Data'!$H:$H,$A200,'Raw Hourly Load Data'!$J:$J,E$1)</f>
        <v>1.129940490792054E-4</v>
      </c>
      <c r="F200" s="9">
        <f>SUMIFS('Raw Hourly Load Data'!$Q:$Q,'Raw Hourly Load Data'!$H:$H,$A200,'Raw Hourly Load Data'!$J:$J,F$1)</f>
        <v>1.1728331607447793E-4</v>
      </c>
      <c r="G200" s="9">
        <f>SUMIFS('Raw Hourly Load Data'!$Q:$Q,'Raw Hourly Load Data'!$H:$H,$A200,'Raw Hourly Load Data'!$J:$J,G$1)</f>
        <v>1.2337985407846516E-4</v>
      </c>
      <c r="H200" s="9">
        <f>SUMIFS('Raw Hourly Load Data'!$Q:$Q,'Raw Hourly Load Data'!$H:$H,$A200,'Raw Hourly Load Data'!$J:$J,H$1)</f>
        <v>1.2720715481262209E-4</v>
      </c>
      <c r="I200" s="9">
        <f>SUMIFS('Raw Hourly Load Data'!$Q:$Q,'Raw Hourly Load Data'!$H:$H,$A200,'Raw Hourly Load Data'!$J:$J,I$1)</f>
        <v>1.3676178097385728E-4</v>
      </c>
      <c r="J200" s="9">
        <f>SUMIFS('Raw Hourly Load Data'!$Q:$Q,'Raw Hourly Load Data'!$H:$H,$A200,'Raw Hourly Load Data'!$J:$J,J$1)</f>
        <v>1.5013685626187546E-4</v>
      </c>
      <c r="K200" s="9">
        <f>SUMIFS('Raw Hourly Load Data'!$Q:$Q,'Raw Hourly Load Data'!$H:$H,$A200,'Raw Hourly Load Data'!$J:$J,K$1)</f>
        <v>1.6413973351152021E-4</v>
      </c>
      <c r="L200" s="9">
        <f>SUMIFS('Raw Hourly Load Data'!$Q:$Q,'Raw Hourly Load Data'!$H:$H,$A200,'Raw Hourly Load Data'!$J:$J,L$1)</f>
        <v>1.7600351647646664E-4</v>
      </c>
      <c r="M200" s="9">
        <f>SUMIFS('Raw Hourly Load Data'!$Q:$Q,'Raw Hourly Load Data'!$H:$H,$A200,'Raw Hourly Load Data'!$J:$J,M$1)</f>
        <v>1.8546922406670129E-4</v>
      </c>
      <c r="N200" s="9">
        <f>SUMIFS('Raw Hourly Load Data'!$Q:$Q,'Raw Hourly Load Data'!$H:$H,$A200,'Raw Hourly Load Data'!$J:$J,N$1)</f>
        <v>1.9199248655332361E-4</v>
      </c>
      <c r="O200" s="9">
        <f>SUMIFS('Raw Hourly Load Data'!$Q:$Q,'Raw Hourly Load Data'!$H:$H,$A200,'Raw Hourly Load Data'!$J:$J,O$1)</f>
        <v>1.9576947758005497E-4</v>
      </c>
      <c r="P200" s="9">
        <f>SUMIFS('Raw Hourly Load Data'!$Q:$Q,'Raw Hourly Load Data'!$H:$H,$A200,'Raw Hourly Load Data'!$J:$J,P$1)</f>
        <v>1.9672174575306937E-4</v>
      </c>
      <c r="Q200" s="9">
        <f>SUMIFS('Raw Hourly Load Data'!$Q:$Q,'Raw Hourly Load Data'!$H:$H,$A200,'Raw Hourly Load Data'!$J:$J,Q$1)</f>
        <v>1.9357367727967993E-4</v>
      </c>
      <c r="R200" s="9">
        <f>SUMIFS('Raw Hourly Load Data'!$Q:$Q,'Raw Hourly Load Data'!$H:$H,$A200,'Raw Hourly Load Data'!$J:$J,R$1)</f>
        <v>1.8790071422351322E-4</v>
      </c>
      <c r="S200" s="9">
        <f>SUMIFS('Raw Hourly Load Data'!$Q:$Q,'Raw Hourly Load Data'!$H:$H,$A200,'Raw Hourly Load Data'!$J:$J,S$1)</f>
        <v>1.7751802427252083E-4</v>
      </c>
      <c r="T200" s="9">
        <f>SUMIFS('Raw Hourly Load Data'!$Q:$Q,'Raw Hourly Load Data'!$H:$H,$A200,'Raw Hourly Load Data'!$J:$J,T$1)</f>
        <v>1.6719627375637514E-4</v>
      </c>
      <c r="U200" s="9">
        <f>SUMIFS('Raw Hourly Load Data'!$Q:$Q,'Raw Hourly Load Data'!$H:$H,$A200,'Raw Hourly Load Data'!$J:$J,U$1)</f>
        <v>1.6207600256005138E-4</v>
      </c>
      <c r="V200" s="9">
        <f>SUMIFS('Raw Hourly Load Data'!$Q:$Q,'Raw Hourly Load Data'!$H:$H,$A200,'Raw Hourly Load Data'!$J:$J,V$1)</f>
        <v>1.5684708227710451E-4</v>
      </c>
      <c r="W200" s="9">
        <f>SUMIFS('Raw Hourly Load Data'!$Q:$Q,'Raw Hourly Load Data'!$H:$H,$A200,'Raw Hourly Load Data'!$J:$J,W$1)</f>
        <v>1.4448892873223314E-4</v>
      </c>
      <c r="X200" s="9">
        <f>SUMIFS('Raw Hourly Load Data'!$Q:$Q,'Raw Hourly Load Data'!$H:$H,$A200,'Raw Hourly Load Data'!$J:$J,X$1)</f>
        <v>1.3312889724596323E-4</v>
      </c>
      <c r="Y200" s="9">
        <f>SUMIFS('Raw Hourly Load Data'!$Q:$Q,'Raw Hourly Load Data'!$H:$H,$A200,'Raw Hourly Load Data'!$J:$J,Y$1)</f>
        <v>1.2599909387365739E-4</v>
      </c>
    </row>
    <row r="201" spans="1:25" x14ac:dyDescent="0.25">
      <c r="A201" s="9" t="s">
        <v>222</v>
      </c>
      <c r="B201" s="9">
        <f>SUMIFS('Raw Hourly Load Data'!$Q:$Q,'Raw Hourly Load Data'!$H:$H,$A201,'Raw Hourly Load Data'!$J:$J,B$1)</f>
        <v>1.2245194410422E-4</v>
      </c>
      <c r="C201" s="9">
        <f>SUMIFS('Raw Hourly Load Data'!$Q:$Q,'Raw Hourly Load Data'!$H:$H,$A201,'Raw Hourly Load Data'!$J:$J,C$1)</f>
        <v>1.1869431861438721E-4</v>
      </c>
      <c r="D201" s="9">
        <f>SUMIFS('Raw Hourly Load Data'!$Q:$Q,'Raw Hourly Load Data'!$H:$H,$A201,'Raw Hourly Load Data'!$J:$J,D$1)</f>
        <v>1.1604433401140194E-4</v>
      </c>
      <c r="E201" s="9">
        <f>SUMIFS('Raw Hourly Load Data'!$Q:$Q,'Raw Hourly Load Data'!$H:$H,$A201,'Raw Hourly Load Data'!$J:$J,E$1)</f>
        <v>1.1673838567508747E-4</v>
      </c>
      <c r="F201" s="9">
        <f>SUMIFS('Raw Hourly Load Data'!$Q:$Q,'Raw Hourly Load Data'!$H:$H,$A201,'Raw Hourly Load Data'!$J:$J,F$1)</f>
        <v>1.2093547461302541E-4</v>
      </c>
      <c r="G201" s="9">
        <f>SUMIFS('Raw Hourly Load Data'!$Q:$Q,'Raw Hourly Load Data'!$H:$H,$A201,'Raw Hourly Load Data'!$J:$J,G$1)</f>
        <v>1.2706484598929972E-4</v>
      </c>
      <c r="H201" s="9">
        <f>SUMIFS('Raw Hourly Load Data'!$Q:$Q,'Raw Hourly Load Data'!$H:$H,$A201,'Raw Hourly Load Data'!$J:$J,H$1)</f>
        <v>1.304746167215832E-4</v>
      </c>
      <c r="I201" s="9">
        <f>SUMIFS('Raw Hourly Load Data'!$Q:$Q,'Raw Hourly Load Data'!$H:$H,$A201,'Raw Hourly Load Data'!$J:$J,I$1)</f>
        <v>1.393042675052011E-4</v>
      </c>
      <c r="J201" s="9">
        <f>SUMIFS('Raw Hourly Load Data'!$Q:$Q,'Raw Hourly Load Data'!$H:$H,$A201,'Raw Hourly Load Data'!$J:$J,J$1)</f>
        <v>1.5208062735632566E-4</v>
      </c>
      <c r="K201" s="9">
        <f>SUMIFS('Raw Hourly Load Data'!$Q:$Q,'Raw Hourly Load Data'!$H:$H,$A201,'Raw Hourly Load Data'!$J:$J,K$1)</f>
        <v>1.6545234003073576E-4</v>
      </c>
      <c r="L201" s="9">
        <f>SUMIFS('Raw Hourly Load Data'!$Q:$Q,'Raw Hourly Load Data'!$H:$H,$A201,'Raw Hourly Load Data'!$J:$J,L$1)</f>
        <v>1.7734626812908653E-4</v>
      </c>
      <c r="M201" s="9">
        <f>SUMIFS('Raw Hourly Load Data'!$Q:$Q,'Raw Hourly Load Data'!$H:$H,$A201,'Raw Hourly Load Data'!$J:$J,M$1)</f>
        <v>1.8712424535472674E-4</v>
      </c>
      <c r="N201" s="9">
        <f>SUMIFS('Raw Hourly Load Data'!$Q:$Q,'Raw Hourly Load Data'!$H:$H,$A201,'Raw Hourly Load Data'!$J:$J,N$1)</f>
        <v>1.9453965641911115E-4</v>
      </c>
      <c r="O201" s="9">
        <f>SUMIFS('Raw Hourly Load Data'!$Q:$Q,'Raw Hourly Load Data'!$H:$H,$A201,'Raw Hourly Load Data'!$J:$J,O$1)</f>
        <v>1.9907659268630291E-4</v>
      </c>
      <c r="P201" s="9">
        <f>SUMIFS('Raw Hourly Load Data'!$Q:$Q,'Raw Hourly Load Data'!$H:$H,$A201,'Raw Hourly Load Data'!$J:$J,P$1)</f>
        <v>1.9944570728663049E-4</v>
      </c>
      <c r="Q201" s="9">
        <f>SUMIFS('Raw Hourly Load Data'!$Q:$Q,'Raw Hourly Load Data'!$H:$H,$A201,'Raw Hourly Load Data'!$J:$J,Q$1)</f>
        <v>1.9395823620540323E-4</v>
      </c>
      <c r="R201" s="9">
        <f>SUMIFS('Raw Hourly Load Data'!$Q:$Q,'Raw Hourly Load Data'!$H:$H,$A201,'Raw Hourly Load Data'!$J:$J,R$1)</f>
        <v>1.8504908250162753E-4</v>
      </c>
      <c r="S201" s="9">
        <f>SUMIFS('Raw Hourly Load Data'!$Q:$Q,'Raw Hourly Load Data'!$H:$H,$A201,'Raw Hourly Load Data'!$J:$J,S$1)</f>
        <v>1.7236680591544153E-4</v>
      </c>
      <c r="T201" s="9">
        <f>SUMIFS('Raw Hourly Load Data'!$Q:$Q,'Raw Hourly Load Data'!$H:$H,$A201,'Raw Hourly Load Data'!$J:$J,T$1)</f>
        <v>1.613542868751244E-4</v>
      </c>
      <c r="U201" s="9">
        <f>SUMIFS('Raw Hourly Load Data'!$Q:$Q,'Raw Hourly Load Data'!$H:$H,$A201,'Raw Hourly Load Data'!$J:$J,U$1)</f>
        <v>1.5595707721681259E-4</v>
      </c>
      <c r="V201" s="9">
        <f>SUMIFS('Raw Hourly Load Data'!$Q:$Q,'Raw Hourly Load Data'!$H:$H,$A201,'Raw Hourly Load Data'!$J:$J,V$1)</f>
        <v>1.5065107921829229E-4</v>
      </c>
      <c r="W201" s="9">
        <f>SUMIFS('Raw Hourly Load Data'!$Q:$Q,'Raw Hourly Load Data'!$H:$H,$A201,'Raw Hourly Load Data'!$J:$J,W$1)</f>
        <v>1.386447180235141E-4</v>
      </c>
      <c r="X201" s="9">
        <f>SUMIFS('Raw Hourly Load Data'!$Q:$Q,'Raw Hourly Load Data'!$H:$H,$A201,'Raw Hourly Load Data'!$J:$J,X$1)</f>
        <v>1.2774817786201807E-4</v>
      </c>
      <c r="Y201" s="9">
        <f>SUMIFS('Raw Hourly Load Data'!$Q:$Q,'Raw Hourly Load Data'!$H:$H,$A201,'Raw Hourly Load Data'!$J:$J,Y$1)</f>
        <v>1.2092095711197534E-4</v>
      </c>
    </row>
    <row r="202" spans="1:25" x14ac:dyDescent="0.25">
      <c r="A202" s="9" t="s">
        <v>223</v>
      </c>
      <c r="B202" s="9">
        <f>SUMIFS('Raw Hourly Load Data'!$Q:$Q,'Raw Hourly Load Data'!$H:$H,$A202,'Raw Hourly Load Data'!$J:$J,B$1)</f>
        <v>1.179694979609873E-4</v>
      </c>
      <c r="C202" s="9">
        <f>SUMIFS('Raw Hourly Load Data'!$Q:$Q,'Raw Hourly Load Data'!$H:$H,$A202,'Raw Hourly Load Data'!$J:$J,C$1)</f>
        <v>1.1453533433566534E-4</v>
      </c>
      <c r="D202" s="9">
        <f>SUMIFS('Raw Hourly Load Data'!$Q:$Q,'Raw Hourly Load Data'!$H:$H,$A202,'Raw Hourly Load Data'!$J:$J,D$1)</f>
        <v>1.1208287402209466E-4</v>
      </c>
      <c r="E202" s="9">
        <f>SUMIFS('Raw Hourly Load Data'!$Q:$Q,'Raw Hourly Load Data'!$H:$H,$A202,'Raw Hourly Load Data'!$J:$J,E$1)</f>
        <v>1.1295755538619776E-4</v>
      </c>
      <c r="F202" s="9">
        <f>SUMIFS('Raw Hourly Load Data'!$Q:$Q,'Raw Hourly Load Data'!$H:$H,$A202,'Raw Hourly Load Data'!$J:$J,F$1)</f>
        <v>1.1733929716733932E-4</v>
      </c>
      <c r="G202" s="9">
        <f>SUMIFS('Raw Hourly Load Data'!$Q:$Q,'Raw Hourly Load Data'!$H:$H,$A202,'Raw Hourly Load Data'!$J:$J,G$1)</f>
        <v>1.2368033996629037E-4</v>
      </c>
      <c r="H202" s="9">
        <f>SUMIFS('Raw Hourly Load Data'!$Q:$Q,'Raw Hourly Load Data'!$H:$H,$A202,'Raw Hourly Load Data'!$J:$J,H$1)</f>
        <v>1.2701169416453665E-4</v>
      </c>
      <c r="I202" s="9">
        <f>SUMIFS('Raw Hourly Load Data'!$Q:$Q,'Raw Hourly Load Data'!$H:$H,$A202,'Raw Hourly Load Data'!$J:$J,I$1)</f>
        <v>1.3510466594641508E-4</v>
      </c>
      <c r="J202" s="9">
        <f>SUMIFS('Raw Hourly Load Data'!$Q:$Q,'Raw Hourly Load Data'!$H:$H,$A202,'Raw Hourly Load Data'!$J:$J,J$1)</f>
        <v>1.470795181894906E-4</v>
      </c>
      <c r="K202" s="9">
        <f>SUMIFS('Raw Hourly Load Data'!$Q:$Q,'Raw Hourly Load Data'!$H:$H,$A202,'Raw Hourly Load Data'!$J:$J,K$1)</f>
        <v>1.5920530609511881E-4</v>
      </c>
      <c r="L202" s="9">
        <f>SUMIFS('Raw Hourly Load Data'!$Q:$Q,'Raw Hourly Load Data'!$H:$H,$A202,'Raw Hourly Load Data'!$J:$J,L$1)</f>
        <v>1.6951709501186006E-4</v>
      </c>
      <c r="M202" s="9">
        <f>SUMIFS('Raw Hourly Load Data'!$Q:$Q,'Raw Hourly Load Data'!$H:$H,$A202,'Raw Hourly Load Data'!$J:$J,M$1)</f>
        <v>1.777139163955105E-4</v>
      </c>
      <c r="N202" s="9">
        <f>SUMIFS('Raw Hourly Load Data'!$Q:$Q,'Raw Hourly Load Data'!$H:$H,$A202,'Raw Hourly Load Data'!$J:$J,N$1)</f>
        <v>1.8385639122674575E-4</v>
      </c>
      <c r="O202" s="9">
        <f>SUMIFS('Raw Hourly Load Data'!$Q:$Q,'Raw Hourly Load Data'!$H:$H,$A202,'Raw Hourly Load Data'!$J:$J,O$1)</f>
        <v>1.8824603673545697E-4</v>
      </c>
      <c r="P202" s="9">
        <f>SUMIFS('Raw Hourly Load Data'!$Q:$Q,'Raw Hourly Load Data'!$H:$H,$A202,'Raw Hourly Load Data'!$J:$J,P$1)</f>
        <v>1.8971898634599494E-4</v>
      </c>
      <c r="Q202" s="9">
        <f>SUMIFS('Raw Hourly Load Data'!$Q:$Q,'Raw Hourly Load Data'!$H:$H,$A202,'Raw Hourly Load Data'!$J:$J,Q$1)</f>
        <v>1.8664827938009572E-4</v>
      </c>
      <c r="R202" s="9">
        <f>SUMIFS('Raw Hourly Load Data'!$Q:$Q,'Raw Hourly Load Data'!$H:$H,$A202,'Raw Hourly Load Data'!$J:$J,R$1)</f>
        <v>1.7992539561630059E-4</v>
      </c>
      <c r="S202" s="9">
        <f>SUMIFS('Raw Hourly Load Data'!$Q:$Q,'Raw Hourly Load Data'!$H:$H,$A202,'Raw Hourly Load Data'!$J:$J,S$1)</f>
        <v>1.6863845911486847E-4</v>
      </c>
      <c r="T202" s="9">
        <f>SUMIFS('Raw Hourly Load Data'!$Q:$Q,'Raw Hourly Load Data'!$H:$H,$A202,'Raw Hourly Load Data'!$J:$J,T$1)</f>
        <v>1.5794477646098462E-4</v>
      </c>
      <c r="U202" s="9">
        <f>SUMIFS('Raw Hourly Load Data'!$Q:$Q,'Raw Hourly Load Data'!$H:$H,$A202,'Raw Hourly Load Data'!$J:$J,U$1)</f>
        <v>1.5249259146092898E-4</v>
      </c>
      <c r="V202" s="9">
        <f>SUMIFS('Raw Hourly Load Data'!$Q:$Q,'Raw Hourly Load Data'!$H:$H,$A202,'Raw Hourly Load Data'!$J:$J,V$1)</f>
        <v>1.4732016027923432E-4</v>
      </c>
      <c r="W202" s="9">
        <f>SUMIFS('Raw Hourly Load Data'!$Q:$Q,'Raw Hourly Load Data'!$H:$H,$A202,'Raw Hourly Load Data'!$J:$J,W$1)</f>
        <v>1.3548033293175703E-4</v>
      </c>
      <c r="X202" s="9">
        <f>SUMIFS('Raw Hourly Load Data'!$Q:$Q,'Raw Hourly Load Data'!$H:$H,$A202,'Raw Hourly Load Data'!$J:$J,X$1)</f>
        <v>1.2492044159426703E-4</v>
      </c>
      <c r="Y202" s="9">
        <f>SUMIFS('Raw Hourly Load Data'!$Q:$Q,'Raw Hourly Load Data'!$H:$H,$A202,'Raw Hourly Load Data'!$J:$J,Y$1)</f>
        <v>1.1837791035064144E-4</v>
      </c>
    </row>
    <row r="203" spans="1:25" x14ac:dyDescent="0.25">
      <c r="A203" s="9" t="s">
        <v>224</v>
      </c>
      <c r="B203" s="9">
        <f>SUMIFS('Raw Hourly Load Data'!$Q:$Q,'Raw Hourly Load Data'!$H:$H,$A203,'Raw Hourly Load Data'!$J:$J,B$1)</f>
        <v>1.1585746995304439E-4</v>
      </c>
      <c r="C203" s="9">
        <f>SUMIFS('Raw Hourly Load Data'!$Q:$Q,'Raw Hourly Load Data'!$H:$H,$A203,'Raw Hourly Load Data'!$J:$J,C$1)</f>
        <v>1.1274002948866359E-4</v>
      </c>
      <c r="D203" s="9">
        <f>SUMIFS('Raw Hourly Load Data'!$Q:$Q,'Raw Hourly Load Data'!$H:$H,$A203,'Raw Hourly Load Data'!$J:$J,D$1)</f>
        <v>1.1025285509559722E-4</v>
      </c>
      <c r="E203" s="9">
        <f>SUMIFS('Raw Hourly Load Data'!$Q:$Q,'Raw Hourly Load Data'!$H:$H,$A203,'Raw Hourly Load Data'!$J:$J,E$1)</f>
        <v>1.1104122162408295E-4</v>
      </c>
      <c r="F203" s="9">
        <f>SUMIFS('Raw Hourly Load Data'!$Q:$Q,'Raw Hourly Load Data'!$H:$H,$A203,'Raw Hourly Load Data'!$J:$J,F$1)</f>
        <v>1.1511585620358504E-4</v>
      </c>
      <c r="G203" s="9">
        <f>SUMIFS('Raw Hourly Load Data'!$Q:$Q,'Raw Hourly Load Data'!$H:$H,$A203,'Raw Hourly Load Data'!$J:$J,G$1)</f>
        <v>1.2092982911247141E-4</v>
      </c>
      <c r="H203" s="9">
        <f>SUMIFS('Raw Hourly Load Data'!$Q:$Q,'Raw Hourly Load Data'!$H:$H,$A203,'Raw Hourly Load Data'!$J:$J,H$1)</f>
        <v>1.2340378320982581E-4</v>
      </c>
      <c r="I203" s="9">
        <f>SUMIFS('Raw Hourly Load Data'!$Q:$Q,'Raw Hourly Load Data'!$H:$H,$A203,'Raw Hourly Load Data'!$J:$J,I$1)</f>
        <v>1.3072390730362141E-4</v>
      </c>
      <c r="J203" s="9">
        <f>SUMIFS('Raw Hourly Load Data'!$Q:$Q,'Raw Hourly Load Data'!$H:$H,$A203,'Raw Hourly Load Data'!$J:$J,J$1)</f>
        <v>1.4185998666210411E-4</v>
      </c>
      <c r="K203" s="9">
        <f>SUMIFS('Raw Hourly Load Data'!$Q:$Q,'Raw Hourly Load Data'!$H:$H,$A203,'Raw Hourly Load Data'!$J:$J,K$1)</f>
        <v>1.531193137514556E-4</v>
      </c>
      <c r="L203" s="9">
        <f>SUMIFS('Raw Hourly Load Data'!$Q:$Q,'Raw Hourly Load Data'!$H:$H,$A203,'Raw Hourly Load Data'!$J:$J,L$1)</f>
        <v>1.6234189857526729E-4</v>
      </c>
      <c r="M203" s="9">
        <f>SUMIFS('Raw Hourly Load Data'!$Q:$Q,'Raw Hourly Load Data'!$H:$H,$A203,'Raw Hourly Load Data'!$J:$J,M$1)</f>
        <v>1.692297210429725E-4</v>
      </c>
      <c r="N203" s="9">
        <f>SUMIFS('Raw Hourly Load Data'!$Q:$Q,'Raw Hourly Load Data'!$H:$H,$A203,'Raw Hourly Load Data'!$J:$J,N$1)</f>
        <v>1.7430404748237528E-4</v>
      </c>
      <c r="O203" s="9">
        <f>SUMIFS('Raw Hourly Load Data'!$Q:$Q,'Raw Hourly Load Data'!$H:$H,$A203,'Raw Hourly Load Data'!$J:$J,O$1)</f>
        <v>1.7763196275928335E-4</v>
      </c>
      <c r="P203" s="9">
        <f>SUMIFS('Raw Hourly Load Data'!$Q:$Q,'Raw Hourly Load Data'!$H:$H,$A203,'Raw Hourly Load Data'!$J:$J,P$1)</f>
        <v>1.7820404644768422E-4</v>
      </c>
      <c r="Q203" s="9">
        <f>SUMIFS('Raw Hourly Load Data'!$Q:$Q,'Raw Hourly Load Data'!$H:$H,$A203,'Raw Hourly Load Data'!$J:$J,Q$1)</f>
        <v>1.7475510093649795E-4</v>
      </c>
      <c r="R203" s="9">
        <f>SUMIFS('Raw Hourly Load Data'!$Q:$Q,'Raw Hourly Load Data'!$H:$H,$A203,'Raw Hourly Load Data'!$J:$J,R$1)</f>
        <v>1.6800964277334209E-4</v>
      </c>
      <c r="S203" s="9">
        <f>SUMIFS('Raw Hourly Load Data'!$Q:$Q,'Raw Hourly Load Data'!$H:$H,$A203,'Raw Hourly Load Data'!$J:$J,S$1)</f>
        <v>1.5668354717845258E-4</v>
      </c>
      <c r="T203" s="9">
        <f>SUMIFS('Raw Hourly Load Data'!$Q:$Q,'Raw Hourly Load Data'!$H:$H,$A203,'Raw Hourly Load Data'!$J:$J,T$1)</f>
        <v>1.4642687925980584E-4</v>
      </c>
      <c r="U203" s="9">
        <f>SUMIFS('Raw Hourly Load Data'!$Q:$Q,'Raw Hourly Load Data'!$H:$H,$A203,'Raw Hourly Load Data'!$J:$J,U$1)</f>
        <v>1.4112713716420722E-4</v>
      </c>
      <c r="V203" s="9">
        <f>SUMIFS('Raw Hourly Load Data'!$Q:$Q,'Raw Hourly Load Data'!$H:$H,$A203,'Raw Hourly Load Data'!$J:$J,V$1)</f>
        <v>1.3605441678725242E-4</v>
      </c>
      <c r="W203" s="9">
        <f>SUMIFS('Raw Hourly Load Data'!$Q:$Q,'Raw Hourly Load Data'!$H:$H,$A203,'Raw Hourly Load Data'!$J:$J,W$1)</f>
        <v>1.2594374158748288E-4</v>
      </c>
      <c r="X203" s="9">
        <f>SUMIFS('Raw Hourly Load Data'!$Q:$Q,'Raw Hourly Load Data'!$H:$H,$A203,'Raw Hourly Load Data'!$J:$J,X$1)</f>
        <v>1.170760711406346E-4</v>
      </c>
      <c r="Y203" s="9">
        <f>SUMIFS('Raw Hourly Load Data'!$Q:$Q,'Raw Hourly Load Data'!$H:$H,$A203,'Raw Hourly Load Data'!$J:$J,Y$1)</f>
        <v>1.1205358521343302E-4</v>
      </c>
    </row>
    <row r="204" spans="1:25" x14ac:dyDescent="0.25">
      <c r="A204" s="9" t="s">
        <v>225</v>
      </c>
      <c r="B204" s="9">
        <f>SUMIFS('Raw Hourly Load Data'!$Q:$Q,'Raw Hourly Load Data'!$H:$H,$A204,'Raw Hourly Load Data'!$J:$J,B$1)</f>
        <v>1.1765230960778073E-4</v>
      </c>
      <c r="C204" s="9">
        <f>SUMIFS('Raw Hourly Load Data'!$Q:$Q,'Raw Hourly Load Data'!$H:$H,$A204,'Raw Hourly Load Data'!$J:$J,C$1)</f>
        <v>1.1694399042636692E-4</v>
      </c>
      <c r="D204" s="9">
        <f>SUMIFS('Raw Hourly Load Data'!$Q:$Q,'Raw Hourly Load Data'!$H:$H,$A204,'Raw Hourly Load Data'!$J:$J,D$1)</f>
        <v>1.1705093712432633E-4</v>
      </c>
      <c r="E204" s="9">
        <f>SUMIFS('Raw Hourly Load Data'!$Q:$Q,'Raw Hourly Load Data'!$H:$H,$A204,'Raw Hourly Load Data'!$J:$J,E$1)</f>
        <v>1.1791411938910076E-4</v>
      </c>
      <c r="F204" s="9">
        <f>SUMIFS('Raw Hourly Load Data'!$Q:$Q,'Raw Hourly Load Data'!$H:$H,$A204,'Raw Hourly Load Data'!$J:$J,F$1)</f>
        <v>1.2005667512186308E-4</v>
      </c>
      <c r="G204" s="9">
        <f>SUMIFS('Raw Hourly Load Data'!$Q:$Q,'Raw Hourly Load Data'!$H:$H,$A204,'Raw Hourly Load Data'!$J:$J,G$1)</f>
        <v>1.2259843331421502E-4</v>
      </c>
      <c r="H204" s="9">
        <f>SUMIFS('Raw Hourly Load Data'!$Q:$Q,'Raw Hourly Load Data'!$H:$H,$A204,'Raw Hourly Load Data'!$J:$J,H$1)</f>
        <v>1.2668240905082772E-4</v>
      </c>
      <c r="I204" s="9">
        <f>SUMIFS('Raw Hourly Load Data'!$Q:$Q,'Raw Hourly Load Data'!$H:$H,$A204,'Raw Hourly Load Data'!$J:$J,I$1)</f>
        <v>1.3139928275524577E-4</v>
      </c>
      <c r="J204" s="9">
        <f>SUMIFS('Raw Hourly Load Data'!$Q:$Q,'Raw Hourly Load Data'!$H:$H,$A204,'Raw Hourly Load Data'!$J:$J,J$1)</f>
        <v>1.4218543529366556E-4</v>
      </c>
      <c r="K204" s="9">
        <f>SUMIFS('Raw Hourly Load Data'!$Q:$Q,'Raw Hourly Load Data'!$H:$H,$A204,'Raw Hourly Load Data'!$J:$J,K$1)</f>
        <v>1.497619537849189E-4</v>
      </c>
      <c r="L204" s="9">
        <f>SUMIFS('Raw Hourly Load Data'!$Q:$Q,'Raw Hourly Load Data'!$H:$H,$A204,'Raw Hourly Load Data'!$J:$J,L$1)</f>
        <v>1.5869835008853507E-4</v>
      </c>
      <c r="M204" s="9">
        <f>SUMIFS('Raw Hourly Load Data'!$Q:$Q,'Raw Hourly Load Data'!$H:$H,$A204,'Raw Hourly Load Data'!$J:$J,M$1)</f>
        <v>1.6747105956051614E-4</v>
      </c>
      <c r="N204" s="9">
        <f>SUMIFS('Raw Hourly Load Data'!$Q:$Q,'Raw Hourly Load Data'!$H:$H,$A204,'Raw Hourly Load Data'!$J:$J,N$1)</f>
        <v>1.7235567571227786E-4</v>
      </c>
      <c r="O204" s="9">
        <f>SUMIFS('Raw Hourly Load Data'!$Q:$Q,'Raw Hourly Load Data'!$H:$H,$A204,'Raw Hourly Load Data'!$J:$J,O$1)</f>
        <v>1.7863382222217046E-4</v>
      </c>
      <c r="P204" s="9">
        <f>SUMIFS('Raw Hourly Load Data'!$Q:$Q,'Raw Hourly Load Data'!$H:$H,$A204,'Raw Hourly Load Data'!$J:$J,P$1)</f>
        <v>1.8165770498580378E-4</v>
      </c>
      <c r="Q204" s="9">
        <f>SUMIFS('Raw Hourly Load Data'!$Q:$Q,'Raw Hourly Load Data'!$H:$H,$A204,'Raw Hourly Load Data'!$J:$J,Q$1)</f>
        <v>1.7971204524067151E-4</v>
      </c>
      <c r="R204" s="9">
        <f>SUMIFS('Raw Hourly Load Data'!$Q:$Q,'Raw Hourly Load Data'!$H:$H,$A204,'Raw Hourly Load Data'!$J:$J,R$1)</f>
        <v>1.7554585616097801E-4</v>
      </c>
      <c r="S204" s="9">
        <f>SUMIFS('Raw Hourly Load Data'!$Q:$Q,'Raw Hourly Load Data'!$H:$H,$A204,'Raw Hourly Load Data'!$J:$J,S$1)</f>
        <v>1.661219846419554E-4</v>
      </c>
      <c r="T204" s="9">
        <f>SUMIFS('Raw Hourly Load Data'!$Q:$Q,'Raw Hourly Load Data'!$H:$H,$A204,'Raw Hourly Load Data'!$J:$J,T$1)</f>
        <v>1.5471523974463637E-4</v>
      </c>
      <c r="U204" s="9">
        <f>SUMIFS('Raw Hourly Load Data'!$Q:$Q,'Raw Hourly Load Data'!$H:$H,$A204,'Raw Hourly Load Data'!$J:$J,U$1)</f>
        <v>1.4931760912916304E-4</v>
      </c>
      <c r="V204" s="9">
        <f>SUMIFS('Raw Hourly Load Data'!$Q:$Q,'Raw Hourly Load Data'!$H:$H,$A204,'Raw Hourly Load Data'!$J:$J,V$1)</f>
        <v>1.4580812596252138E-4</v>
      </c>
      <c r="W204" s="9">
        <f>SUMIFS('Raw Hourly Load Data'!$Q:$Q,'Raw Hourly Load Data'!$H:$H,$A204,'Raw Hourly Load Data'!$J:$J,W$1)</f>
        <v>1.3880026020916933E-4</v>
      </c>
      <c r="X204" s="9">
        <f>SUMIFS('Raw Hourly Load Data'!$Q:$Q,'Raw Hourly Load Data'!$H:$H,$A204,'Raw Hourly Load Data'!$J:$J,X$1)</f>
        <v>1.2911373138222243E-4</v>
      </c>
      <c r="Y204" s="9">
        <f>SUMIFS('Raw Hourly Load Data'!$Q:$Q,'Raw Hourly Load Data'!$H:$H,$A204,'Raw Hourly Load Data'!$J:$J,Y$1)</f>
        <v>1.2330103056107256E-4</v>
      </c>
    </row>
    <row r="205" spans="1:25" x14ac:dyDescent="0.25">
      <c r="A205" s="9" t="s">
        <v>226</v>
      </c>
      <c r="B205" s="9">
        <f>SUMIFS('Raw Hourly Load Data'!$Q:$Q,'Raw Hourly Load Data'!$H:$H,$A205,'Raw Hourly Load Data'!$J:$J,B$1)</f>
        <v>1.1815742909234689E-4</v>
      </c>
      <c r="C205" s="9">
        <f>SUMIFS('Raw Hourly Load Data'!$Q:$Q,'Raw Hourly Load Data'!$H:$H,$A205,'Raw Hourly Load Data'!$J:$J,C$1)</f>
        <v>1.1634646089008169E-4</v>
      </c>
      <c r="D205" s="9">
        <f>SUMIFS('Raw Hourly Load Data'!$Q:$Q,'Raw Hourly Load Data'!$H:$H,$A205,'Raw Hourly Load Data'!$J:$J,D$1)</f>
        <v>1.1614135835382243E-4</v>
      </c>
      <c r="E205" s="9">
        <f>SUMIFS('Raw Hourly Load Data'!$Q:$Q,'Raw Hourly Load Data'!$H:$H,$A205,'Raw Hourly Load Data'!$J:$J,E$1)</f>
        <v>1.1663039450590741E-4</v>
      </c>
      <c r="F205" s="9">
        <f>SUMIFS('Raw Hourly Load Data'!$Q:$Q,'Raw Hourly Load Data'!$H:$H,$A205,'Raw Hourly Load Data'!$J:$J,F$1)</f>
        <v>1.1786103073461283E-4</v>
      </c>
      <c r="G205" s="9">
        <f>SUMIFS('Raw Hourly Load Data'!$Q:$Q,'Raw Hourly Load Data'!$H:$H,$A205,'Raw Hourly Load Data'!$J:$J,G$1)</f>
        <v>1.1864966249530191E-4</v>
      </c>
      <c r="H205" s="9">
        <f>SUMIFS('Raw Hourly Load Data'!$Q:$Q,'Raw Hourly Load Data'!$H:$H,$A205,'Raw Hourly Load Data'!$J:$J,H$1)</f>
        <v>1.2095077112693281E-4</v>
      </c>
      <c r="I205" s="9">
        <f>SUMIFS('Raw Hourly Load Data'!$Q:$Q,'Raw Hourly Load Data'!$H:$H,$A205,'Raw Hourly Load Data'!$J:$J,I$1)</f>
        <v>1.2536362385229713E-4</v>
      </c>
      <c r="J205" s="9">
        <f>SUMIFS('Raw Hourly Load Data'!$Q:$Q,'Raw Hourly Load Data'!$H:$H,$A205,'Raw Hourly Load Data'!$J:$J,J$1)</f>
        <v>1.3593726423138792E-4</v>
      </c>
      <c r="K205" s="9">
        <f>SUMIFS('Raw Hourly Load Data'!$Q:$Q,'Raw Hourly Load Data'!$H:$H,$A205,'Raw Hourly Load Data'!$J:$J,K$1)</f>
        <v>1.4317221792293862E-4</v>
      </c>
      <c r="L205" s="9">
        <f>SUMIFS('Raw Hourly Load Data'!$Q:$Q,'Raw Hourly Load Data'!$H:$H,$A205,'Raw Hourly Load Data'!$J:$J,L$1)</f>
        <v>1.5248414853508016E-4</v>
      </c>
      <c r="M205" s="9">
        <f>SUMIFS('Raw Hourly Load Data'!$Q:$Q,'Raw Hourly Load Data'!$H:$H,$A205,'Raw Hourly Load Data'!$J:$J,M$1)</f>
        <v>1.6224003891277639E-4</v>
      </c>
      <c r="N205" s="9">
        <f>SUMIFS('Raw Hourly Load Data'!$Q:$Q,'Raw Hourly Load Data'!$H:$H,$A205,'Raw Hourly Load Data'!$J:$J,N$1)</f>
        <v>1.6834618489509507E-4</v>
      </c>
      <c r="O205" s="9">
        <f>SUMIFS('Raw Hourly Load Data'!$Q:$Q,'Raw Hourly Load Data'!$H:$H,$A205,'Raw Hourly Load Data'!$J:$J,O$1)</f>
        <v>1.7524757620983341E-4</v>
      </c>
      <c r="P205" s="9">
        <f>SUMIFS('Raw Hourly Load Data'!$Q:$Q,'Raw Hourly Load Data'!$H:$H,$A205,'Raw Hourly Load Data'!$J:$J,P$1)</f>
        <v>1.7883662024927369E-4</v>
      </c>
      <c r="Q205" s="9">
        <f>SUMIFS('Raw Hourly Load Data'!$Q:$Q,'Raw Hourly Load Data'!$H:$H,$A205,'Raw Hourly Load Data'!$J:$J,Q$1)</f>
        <v>1.7757961608621912E-4</v>
      </c>
      <c r="R205" s="9">
        <f>SUMIFS('Raw Hourly Load Data'!$Q:$Q,'Raw Hourly Load Data'!$H:$H,$A205,'Raw Hourly Load Data'!$J:$J,R$1)</f>
        <v>1.7501314453822304E-4</v>
      </c>
      <c r="S205" s="9">
        <f>SUMIFS('Raw Hourly Load Data'!$Q:$Q,'Raw Hourly Load Data'!$H:$H,$A205,'Raw Hourly Load Data'!$J:$J,S$1)</f>
        <v>1.6752251816767267E-4</v>
      </c>
      <c r="T205" s="9">
        <f>SUMIFS('Raw Hourly Load Data'!$Q:$Q,'Raw Hourly Load Data'!$H:$H,$A205,'Raw Hourly Load Data'!$J:$J,T$1)</f>
        <v>1.6062897828849278E-4</v>
      </c>
      <c r="U205" s="9">
        <f>SUMIFS('Raw Hourly Load Data'!$Q:$Q,'Raw Hourly Load Data'!$H:$H,$A205,'Raw Hourly Load Data'!$J:$J,U$1)</f>
        <v>1.5548836201067479E-4</v>
      </c>
      <c r="V205" s="9">
        <f>SUMIFS('Raw Hourly Load Data'!$Q:$Q,'Raw Hourly Load Data'!$H:$H,$A205,'Raw Hourly Load Data'!$J:$J,V$1)</f>
        <v>1.5243209456665345E-4</v>
      </c>
      <c r="W205" s="9">
        <f>SUMIFS('Raw Hourly Load Data'!$Q:$Q,'Raw Hourly Load Data'!$H:$H,$A205,'Raw Hourly Load Data'!$J:$J,W$1)</f>
        <v>1.4526775922621703E-4</v>
      </c>
      <c r="X205" s="9">
        <f>SUMIFS('Raw Hourly Load Data'!$Q:$Q,'Raw Hourly Load Data'!$H:$H,$A205,'Raw Hourly Load Data'!$J:$J,X$1)</f>
        <v>1.3490178581225128E-4</v>
      </c>
      <c r="Y205" s="9">
        <f>SUMIFS('Raw Hourly Load Data'!$Q:$Q,'Raw Hourly Load Data'!$H:$H,$A205,'Raw Hourly Load Data'!$J:$J,Y$1)</f>
        <v>1.2758312837280746E-4</v>
      </c>
    </row>
    <row r="206" spans="1:25" x14ac:dyDescent="0.25">
      <c r="A206" s="9" t="s">
        <v>227</v>
      </c>
      <c r="B206" s="9">
        <f>SUMIFS('Raw Hourly Load Data'!$Q:$Q,'Raw Hourly Load Data'!$H:$H,$A206,'Raw Hourly Load Data'!$J:$J,B$1)</f>
        <v>1.1367148885119759E-4</v>
      </c>
      <c r="C206" s="9">
        <f>SUMIFS('Raw Hourly Load Data'!$Q:$Q,'Raw Hourly Load Data'!$H:$H,$A206,'Raw Hourly Load Data'!$J:$J,C$1)</f>
        <v>1.0986545494298474E-4</v>
      </c>
      <c r="D206" s="9">
        <f>SUMIFS('Raw Hourly Load Data'!$Q:$Q,'Raw Hourly Load Data'!$H:$H,$A206,'Raw Hourly Load Data'!$J:$J,D$1)</f>
        <v>1.0823047232208873E-4</v>
      </c>
      <c r="E206" s="9">
        <f>SUMIFS('Raw Hourly Load Data'!$Q:$Q,'Raw Hourly Load Data'!$H:$H,$A206,'Raw Hourly Load Data'!$J:$J,E$1)</f>
        <v>1.0970417124332851E-4</v>
      </c>
      <c r="F206" s="9">
        <f>SUMIFS('Raw Hourly Load Data'!$Q:$Q,'Raw Hourly Load Data'!$H:$H,$A206,'Raw Hourly Load Data'!$J:$J,F$1)</f>
        <v>1.1470441527468002E-4</v>
      </c>
      <c r="G206" s="9">
        <f>SUMIFS('Raw Hourly Load Data'!$Q:$Q,'Raw Hourly Load Data'!$H:$H,$A206,'Raw Hourly Load Data'!$J:$J,G$1)</f>
        <v>1.215076272532643E-4</v>
      </c>
      <c r="H206" s="9">
        <f>SUMIFS('Raw Hourly Load Data'!$Q:$Q,'Raw Hourly Load Data'!$H:$H,$A206,'Raw Hourly Load Data'!$J:$J,H$1)</f>
        <v>1.2569188339972337E-4</v>
      </c>
      <c r="I206" s="9">
        <f>SUMIFS('Raw Hourly Load Data'!$Q:$Q,'Raw Hourly Load Data'!$H:$H,$A206,'Raw Hourly Load Data'!$J:$J,I$1)</f>
        <v>1.3487747331737796E-4</v>
      </c>
      <c r="J206" s="9">
        <f>SUMIFS('Raw Hourly Load Data'!$Q:$Q,'Raw Hourly Load Data'!$H:$H,$A206,'Raw Hourly Load Data'!$J:$J,J$1)</f>
        <v>1.4822366748644408E-4</v>
      </c>
      <c r="K206" s="9">
        <f>SUMIFS('Raw Hourly Load Data'!$Q:$Q,'Raw Hourly Load Data'!$H:$H,$A206,'Raw Hourly Load Data'!$J:$J,K$1)</f>
        <v>1.6227747095657195E-4</v>
      </c>
      <c r="L206" s="9">
        <f>SUMIFS('Raw Hourly Load Data'!$Q:$Q,'Raw Hourly Load Data'!$H:$H,$A206,'Raw Hourly Load Data'!$J:$J,L$1)</f>
        <v>1.7450442808461124E-4</v>
      </c>
      <c r="M206" s="9">
        <f>SUMIFS('Raw Hourly Load Data'!$Q:$Q,'Raw Hourly Load Data'!$H:$H,$A206,'Raw Hourly Load Data'!$J:$J,M$1)</f>
        <v>1.8435030164139595E-4</v>
      </c>
      <c r="N206" s="9">
        <f>SUMIFS('Raw Hourly Load Data'!$Q:$Q,'Raw Hourly Load Data'!$H:$H,$A206,'Raw Hourly Load Data'!$J:$J,N$1)</f>
        <v>1.9167833867896346E-4</v>
      </c>
      <c r="O206" s="9">
        <f>SUMIFS('Raw Hourly Load Data'!$Q:$Q,'Raw Hourly Load Data'!$H:$H,$A206,'Raw Hourly Load Data'!$J:$J,O$1)</f>
        <v>1.9661470779357403E-4</v>
      </c>
      <c r="P206" s="9">
        <f>SUMIFS('Raw Hourly Load Data'!$Q:$Q,'Raw Hourly Load Data'!$H:$H,$A206,'Raw Hourly Load Data'!$J:$J,P$1)</f>
        <v>1.9832376540269847E-4</v>
      </c>
      <c r="Q206" s="9">
        <f>SUMIFS('Raw Hourly Load Data'!$Q:$Q,'Raw Hourly Load Data'!$H:$H,$A206,'Raw Hourly Load Data'!$J:$J,Q$1)</f>
        <v>1.9573208721769864E-4</v>
      </c>
      <c r="R206" s="9">
        <f>SUMIFS('Raw Hourly Load Data'!$Q:$Q,'Raw Hourly Load Data'!$H:$H,$A206,'Raw Hourly Load Data'!$J:$J,R$1)</f>
        <v>1.8976675153954564E-4</v>
      </c>
      <c r="S206" s="9">
        <f>SUMIFS('Raw Hourly Load Data'!$Q:$Q,'Raw Hourly Load Data'!$H:$H,$A206,'Raw Hourly Load Data'!$J:$J,S$1)</f>
        <v>1.78873528057281E-4</v>
      </c>
      <c r="T206" s="9">
        <f>SUMIFS('Raw Hourly Load Data'!$Q:$Q,'Raw Hourly Load Data'!$H:$H,$A206,'Raw Hourly Load Data'!$J:$J,T$1)</f>
        <v>1.6790969902779745E-4</v>
      </c>
      <c r="U206" s="9">
        <f>SUMIFS('Raw Hourly Load Data'!$Q:$Q,'Raw Hourly Load Data'!$H:$H,$A206,'Raw Hourly Load Data'!$J:$J,U$1)</f>
        <v>1.6237496423720708E-4</v>
      </c>
      <c r="V206" s="9">
        <f>SUMIFS('Raw Hourly Load Data'!$Q:$Q,'Raw Hourly Load Data'!$H:$H,$A206,'Raw Hourly Load Data'!$J:$J,V$1)</f>
        <v>1.5659625738330871E-4</v>
      </c>
      <c r="W206" s="9">
        <f>SUMIFS('Raw Hourly Load Data'!$Q:$Q,'Raw Hourly Load Data'!$H:$H,$A206,'Raw Hourly Load Data'!$J:$J,W$1)</f>
        <v>1.4355485759436908E-4</v>
      </c>
      <c r="X206" s="9">
        <f>SUMIFS('Raw Hourly Load Data'!$Q:$Q,'Raw Hourly Load Data'!$H:$H,$A206,'Raw Hourly Load Data'!$J:$J,X$1)</f>
        <v>1.3222014958923109E-4</v>
      </c>
      <c r="Y206" s="9">
        <f>SUMIFS('Raw Hourly Load Data'!$Q:$Q,'Raw Hourly Load Data'!$H:$H,$A206,'Raw Hourly Load Data'!$J:$J,Y$1)</f>
        <v>1.2519960520268988E-4</v>
      </c>
    </row>
    <row r="207" spans="1:25" x14ac:dyDescent="0.25">
      <c r="A207" s="9" t="s">
        <v>228</v>
      </c>
      <c r="B207" s="9">
        <f>SUMIFS('Raw Hourly Load Data'!$Q:$Q,'Raw Hourly Load Data'!$H:$H,$A207,'Raw Hourly Load Data'!$J:$J,B$1)</f>
        <v>1.2189009068063844E-4</v>
      </c>
      <c r="C207" s="9">
        <f>SUMIFS('Raw Hourly Load Data'!$Q:$Q,'Raw Hourly Load Data'!$H:$H,$A207,'Raw Hourly Load Data'!$J:$J,C$1)</f>
        <v>1.184013528196864E-4</v>
      </c>
      <c r="D207" s="9">
        <f>SUMIFS('Raw Hourly Load Data'!$Q:$Q,'Raw Hourly Load Data'!$H:$H,$A207,'Raw Hourly Load Data'!$J:$J,D$1)</f>
        <v>1.1601616287045487E-4</v>
      </c>
      <c r="E207" s="9">
        <f>SUMIFS('Raw Hourly Load Data'!$Q:$Q,'Raw Hourly Load Data'!$H:$H,$A207,'Raw Hourly Load Data'!$J:$J,E$1)</f>
        <v>1.168461237974496E-4</v>
      </c>
      <c r="F207" s="9">
        <f>SUMIFS('Raw Hourly Load Data'!$Q:$Q,'Raw Hourly Load Data'!$H:$H,$A207,'Raw Hourly Load Data'!$J:$J,F$1)</f>
        <v>1.2119491272771949E-4</v>
      </c>
      <c r="G207" s="9">
        <f>SUMIFS('Raw Hourly Load Data'!$Q:$Q,'Raw Hourly Load Data'!$H:$H,$A207,'Raw Hourly Load Data'!$J:$J,G$1)</f>
        <v>1.2736309455523763E-4</v>
      </c>
      <c r="H207" s="9">
        <f>SUMIFS('Raw Hourly Load Data'!$Q:$Q,'Raw Hourly Load Data'!$H:$H,$A207,'Raw Hourly Load Data'!$J:$J,H$1)</f>
        <v>1.3034819367065757E-4</v>
      </c>
      <c r="I207" s="9">
        <f>SUMIFS('Raw Hourly Load Data'!$Q:$Q,'Raw Hourly Load Data'!$H:$H,$A207,'Raw Hourly Load Data'!$J:$J,I$1)</f>
        <v>1.3891425456137008E-4</v>
      </c>
      <c r="J207" s="9">
        <f>SUMIFS('Raw Hourly Load Data'!$Q:$Q,'Raw Hourly Load Data'!$H:$H,$A207,'Raw Hourly Load Data'!$J:$J,J$1)</f>
        <v>1.5139815411644827E-4</v>
      </c>
      <c r="K207" s="9">
        <f>SUMIFS('Raw Hourly Load Data'!$Q:$Q,'Raw Hourly Load Data'!$H:$H,$A207,'Raw Hourly Load Data'!$J:$J,K$1)</f>
        <v>1.6450201467985812E-4</v>
      </c>
      <c r="L207" s="9">
        <f>SUMIFS('Raw Hourly Load Data'!$Q:$Q,'Raw Hourly Load Data'!$H:$H,$A207,'Raw Hourly Load Data'!$J:$J,L$1)</f>
        <v>1.7560573252870378E-4</v>
      </c>
      <c r="M207" s="9">
        <f>SUMIFS('Raw Hourly Load Data'!$Q:$Q,'Raw Hourly Load Data'!$H:$H,$A207,'Raw Hourly Load Data'!$J:$J,M$1)</f>
        <v>1.8431833349227521E-4</v>
      </c>
      <c r="N207" s="9">
        <f>SUMIFS('Raw Hourly Load Data'!$Q:$Q,'Raw Hourly Load Data'!$H:$H,$A207,'Raw Hourly Load Data'!$J:$J,N$1)</f>
        <v>1.9030941408874197E-4</v>
      </c>
      <c r="O207" s="9">
        <f>SUMIFS('Raw Hourly Load Data'!$Q:$Q,'Raw Hourly Load Data'!$H:$H,$A207,'Raw Hourly Load Data'!$J:$J,O$1)</f>
        <v>1.9448115362310746E-4</v>
      </c>
      <c r="P207" s="9">
        <f>SUMIFS('Raw Hourly Load Data'!$Q:$Q,'Raw Hourly Load Data'!$H:$H,$A207,'Raw Hourly Load Data'!$J:$J,P$1)</f>
        <v>1.9621034179078664E-4</v>
      </c>
      <c r="Q207" s="9">
        <f>SUMIFS('Raw Hourly Load Data'!$Q:$Q,'Raw Hourly Load Data'!$H:$H,$A207,'Raw Hourly Load Data'!$J:$J,Q$1)</f>
        <v>1.9337543115310275E-4</v>
      </c>
      <c r="R207" s="9">
        <f>SUMIFS('Raw Hourly Load Data'!$Q:$Q,'Raw Hourly Load Data'!$H:$H,$A207,'Raw Hourly Load Data'!$J:$J,R$1)</f>
        <v>1.8718637838353226E-4</v>
      </c>
      <c r="S207" s="9">
        <f>SUMIFS('Raw Hourly Load Data'!$Q:$Q,'Raw Hourly Load Data'!$H:$H,$A207,'Raw Hourly Load Data'!$J:$J,S$1)</f>
        <v>1.7613011133503785E-4</v>
      </c>
      <c r="T207" s="9">
        <f>SUMIFS('Raw Hourly Load Data'!$Q:$Q,'Raw Hourly Load Data'!$H:$H,$A207,'Raw Hourly Load Data'!$J:$J,T$1)</f>
        <v>1.6516201661745893E-4</v>
      </c>
      <c r="U207" s="9">
        <f>SUMIFS('Raw Hourly Load Data'!$Q:$Q,'Raw Hourly Load Data'!$H:$H,$A207,'Raw Hourly Load Data'!$J:$J,U$1)</f>
        <v>1.5887152035754657E-4</v>
      </c>
      <c r="V207" s="9">
        <f>SUMIFS('Raw Hourly Load Data'!$Q:$Q,'Raw Hourly Load Data'!$H:$H,$A207,'Raw Hourly Load Data'!$J:$J,V$1)</f>
        <v>1.5266649497070007E-4</v>
      </c>
      <c r="W207" s="9">
        <f>SUMIFS('Raw Hourly Load Data'!$Q:$Q,'Raw Hourly Load Data'!$H:$H,$A207,'Raw Hourly Load Data'!$J:$J,W$1)</f>
        <v>1.3987898293071934E-4</v>
      </c>
      <c r="X207" s="9">
        <f>SUMIFS('Raw Hourly Load Data'!$Q:$Q,'Raw Hourly Load Data'!$H:$H,$A207,'Raw Hourly Load Data'!$J:$J,X$1)</f>
        <v>1.284657617051424E-4</v>
      </c>
      <c r="Y207" s="9">
        <f>SUMIFS('Raw Hourly Load Data'!$Q:$Q,'Raw Hourly Load Data'!$H:$H,$A207,'Raw Hourly Load Data'!$J:$J,Y$1)</f>
        <v>1.2120727657794175E-4</v>
      </c>
    </row>
    <row r="208" spans="1:25" x14ac:dyDescent="0.25">
      <c r="A208" s="9" t="s">
        <v>229</v>
      </c>
      <c r="B208" s="9">
        <f>SUMIFS('Raw Hourly Load Data'!$Q:$Q,'Raw Hourly Load Data'!$H:$H,$A208,'Raw Hourly Load Data'!$J:$J,B$1)</f>
        <v>1.1795199389797734E-4</v>
      </c>
      <c r="C208" s="9">
        <f>SUMIFS('Raw Hourly Load Data'!$Q:$Q,'Raw Hourly Load Data'!$H:$H,$A208,'Raw Hourly Load Data'!$J:$J,C$1)</f>
        <v>1.1431853764352127E-4</v>
      </c>
      <c r="D208" s="9">
        <f>SUMIFS('Raw Hourly Load Data'!$Q:$Q,'Raw Hourly Load Data'!$H:$H,$A208,'Raw Hourly Load Data'!$J:$J,D$1)</f>
        <v>1.11480752035718E-4</v>
      </c>
      <c r="E208" s="9">
        <f>SUMIFS('Raw Hourly Load Data'!$Q:$Q,'Raw Hourly Load Data'!$H:$H,$A208,'Raw Hourly Load Data'!$J:$J,E$1)</f>
        <v>1.122316426405921E-4</v>
      </c>
      <c r="F208" s="9">
        <f>SUMIFS('Raw Hourly Load Data'!$Q:$Q,'Raw Hourly Load Data'!$H:$H,$A208,'Raw Hourly Load Data'!$J:$J,F$1)</f>
        <v>1.1631974469972304E-4</v>
      </c>
      <c r="G208" s="9">
        <f>SUMIFS('Raw Hourly Load Data'!$Q:$Q,'Raw Hourly Load Data'!$H:$H,$A208,'Raw Hourly Load Data'!$J:$J,G$1)</f>
        <v>1.2205819973579059E-4</v>
      </c>
      <c r="H208" s="9">
        <f>SUMIFS('Raw Hourly Load Data'!$Q:$Q,'Raw Hourly Load Data'!$H:$H,$A208,'Raw Hourly Load Data'!$J:$J,H$1)</f>
        <v>1.2479478878847986E-4</v>
      </c>
      <c r="I208" s="9">
        <f>SUMIFS('Raw Hourly Load Data'!$Q:$Q,'Raw Hourly Load Data'!$H:$H,$A208,'Raw Hourly Load Data'!$J:$J,I$1)</f>
        <v>1.3316780505302498E-4</v>
      </c>
      <c r="J208" s="9">
        <f>SUMIFS('Raw Hourly Load Data'!$Q:$Q,'Raw Hourly Load Data'!$H:$H,$A208,'Raw Hourly Load Data'!$J:$J,J$1)</f>
        <v>1.4523369460206877E-4</v>
      </c>
      <c r="K208" s="9">
        <f>SUMIFS('Raw Hourly Load Data'!$Q:$Q,'Raw Hourly Load Data'!$H:$H,$A208,'Raw Hourly Load Data'!$J:$J,K$1)</f>
        <v>1.5777018333338014E-4</v>
      </c>
      <c r="L208" s="9">
        <f>SUMIFS('Raw Hourly Load Data'!$Q:$Q,'Raw Hourly Load Data'!$H:$H,$A208,'Raw Hourly Load Data'!$J:$J,L$1)</f>
        <v>1.6880144375279709E-4</v>
      </c>
      <c r="M208" s="9">
        <f>SUMIFS('Raw Hourly Load Data'!$Q:$Q,'Raw Hourly Load Data'!$H:$H,$A208,'Raw Hourly Load Data'!$J:$J,M$1)</f>
        <v>1.778298686014533E-4</v>
      </c>
      <c r="N208" s="9">
        <f>SUMIFS('Raw Hourly Load Data'!$Q:$Q,'Raw Hourly Load Data'!$H:$H,$A208,'Raw Hourly Load Data'!$J:$J,N$1)</f>
        <v>1.8484335543247798E-4</v>
      </c>
      <c r="O208" s="9">
        <f>SUMIFS('Raw Hourly Load Data'!$Q:$Q,'Raw Hourly Load Data'!$H:$H,$A208,'Raw Hourly Load Data'!$J:$J,O$1)</f>
        <v>1.9058416187212515E-4</v>
      </c>
      <c r="P208" s="9">
        <f>SUMIFS('Raw Hourly Load Data'!$Q:$Q,'Raw Hourly Load Data'!$H:$H,$A208,'Raw Hourly Load Data'!$J:$J,P$1)</f>
        <v>1.9363639757970341E-4</v>
      </c>
      <c r="Q208" s="9">
        <f>SUMIFS('Raw Hourly Load Data'!$Q:$Q,'Raw Hourly Load Data'!$H:$H,$A208,'Raw Hourly Load Data'!$J:$J,Q$1)</f>
        <v>1.9260827317855848E-4</v>
      </c>
      <c r="R208" s="9">
        <f>SUMIFS('Raw Hourly Load Data'!$Q:$Q,'Raw Hourly Load Data'!$H:$H,$A208,'Raw Hourly Load Data'!$J:$J,R$1)</f>
        <v>1.8816821773290075E-4</v>
      </c>
      <c r="S208" s="9">
        <f>SUMIFS('Raw Hourly Load Data'!$Q:$Q,'Raw Hourly Load Data'!$H:$H,$A208,'Raw Hourly Load Data'!$J:$J,S$1)</f>
        <v>1.7814343082326895E-4</v>
      </c>
      <c r="T208" s="9">
        <f>SUMIFS('Raw Hourly Load Data'!$Q:$Q,'Raw Hourly Load Data'!$H:$H,$A208,'Raw Hourly Load Data'!$J:$J,T$1)</f>
        <v>1.67856517171249E-4</v>
      </c>
      <c r="U208" s="9">
        <f>SUMIFS('Raw Hourly Load Data'!$Q:$Q,'Raw Hourly Load Data'!$H:$H,$A208,'Raw Hourly Load Data'!$J:$J,U$1)</f>
        <v>1.6208656606423008E-4</v>
      </c>
      <c r="V208" s="9">
        <f>SUMIFS('Raw Hourly Load Data'!$Q:$Q,'Raw Hourly Load Data'!$H:$H,$A208,'Raw Hourly Load Data'!$J:$J,V$1)</f>
        <v>1.5573017149818569E-4</v>
      </c>
      <c r="W208" s="9">
        <f>SUMIFS('Raw Hourly Load Data'!$Q:$Q,'Raw Hourly Load Data'!$H:$H,$A208,'Raw Hourly Load Data'!$J:$J,W$1)</f>
        <v>1.4321684864356923E-4</v>
      </c>
      <c r="X208" s="9">
        <f>SUMIFS('Raw Hourly Load Data'!$Q:$Q,'Raw Hourly Load Data'!$H:$H,$A208,'Raw Hourly Load Data'!$J:$J,X$1)</f>
        <v>1.3193147538784506E-4</v>
      </c>
      <c r="Y208" s="9">
        <f>SUMIFS('Raw Hourly Load Data'!$Q:$Q,'Raw Hourly Load Data'!$H:$H,$A208,'Raw Hourly Load Data'!$J:$J,Y$1)</f>
        <v>1.2513381821444862E-4</v>
      </c>
    </row>
    <row r="209" spans="1:25" x14ac:dyDescent="0.25">
      <c r="A209" s="9" t="s">
        <v>230</v>
      </c>
      <c r="B209" s="9">
        <f>SUMIFS('Raw Hourly Load Data'!$Q:$Q,'Raw Hourly Load Data'!$H:$H,$A209,'Raw Hourly Load Data'!$J:$J,B$1)</f>
        <v>1.2212438079031872E-4</v>
      </c>
      <c r="C209" s="9">
        <f>SUMIFS('Raw Hourly Load Data'!$Q:$Q,'Raw Hourly Load Data'!$H:$H,$A209,'Raw Hourly Load Data'!$J:$J,C$1)</f>
        <v>1.1888633868898087E-4</v>
      </c>
      <c r="D209" s="9">
        <f>SUMIFS('Raw Hourly Load Data'!$Q:$Q,'Raw Hourly Load Data'!$H:$H,$A209,'Raw Hourly Load Data'!$J:$J,D$1)</f>
        <v>1.1607358904624001E-4</v>
      </c>
      <c r="E209" s="9">
        <f>SUMIFS('Raw Hourly Load Data'!$Q:$Q,'Raw Hourly Load Data'!$H:$H,$A209,'Raw Hourly Load Data'!$J:$J,E$1)</f>
        <v>1.1665351017980522E-4</v>
      </c>
      <c r="F209" s="9">
        <f>SUMIFS('Raw Hourly Load Data'!$Q:$Q,'Raw Hourly Load Data'!$H:$H,$A209,'Raw Hourly Load Data'!$J:$J,F$1)</f>
        <v>1.2063467627143899E-4</v>
      </c>
      <c r="G209" s="9">
        <f>SUMIFS('Raw Hourly Load Data'!$Q:$Q,'Raw Hourly Load Data'!$H:$H,$A209,'Raw Hourly Load Data'!$J:$J,G$1)</f>
        <v>1.2658723177085801E-4</v>
      </c>
      <c r="H209" s="9">
        <f>SUMIFS('Raw Hourly Load Data'!$Q:$Q,'Raw Hourly Load Data'!$H:$H,$A209,'Raw Hourly Load Data'!$J:$J,H$1)</f>
        <v>1.2960034407071412E-4</v>
      </c>
      <c r="I209" s="9">
        <f>SUMIFS('Raw Hourly Load Data'!$Q:$Q,'Raw Hourly Load Data'!$H:$H,$A209,'Raw Hourly Load Data'!$J:$J,I$1)</f>
        <v>1.377607658050268E-4</v>
      </c>
      <c r="J209" s="9">
        <f>SUMIFS('Raw Hourly Load Data'!$Q:$Q,'Raw Hourly Load Data'!$H:$H,$A209,'Raw Hourly Load Data'!$J:$J,J$1)</f>
        <v>1.5015962625108416E-4</v>
      </c>
      <c r="K209" s="9">
        <f>SUMIFS('Raw Hourly Load Data'!$Q:$Q,'Raw Hourly Load Data'!$H:$H,$A209,'Raw Hourly Load Data'!$J:$J,K$1)</f>
        <v>1.6266829285875356E-4</v>
      </c>
      <c r="L209" s="9">
        <f>SUMIFS('Raw Hourly Load Data'!$Q:$Q,'Raw Hourly Load Data'!$H:$H,$A209,'Raw Hourly Load Data'!$J:$J,L$1)</f>
        <v>1.7307031021050973E-4</v>
      </c>
      <c r="M209" s="9">
        <f>SUMIFS('Raw Hourly Load Data'!$Q:$Q,'Raw Hourly Load Data'!$H:$H,$A209,'Raw Hourly Load Data'!$J:$J,M$1)</f>
        <v>1.8177137142149372E-4</v>
      </c>
      <c r="N209" s="9">
        <f>SUMIFS('Raw Hourly Load Data'!$Q:$Q,'Raw Hourly Load Data'!$H:$H,$A209,'Raw Hourly Load Data'!$J:$J,N$1)</f>
        <v>1.8890507924592919E-4</v>
      </c>
      <c r="O209" s="9">
        <f>SUMIFS('Raw Hourly Load Data'!$Q:$Q,'Raw Hourly Load Data'!$H:$H,$A209,'Raw Hourly Load Data'!$J:$J,O$1)</f>
        <v>1.9446058400767708E-4</v>
      </c>
      <c r="P209" s="9">
        <f>SUMIFS('Raw Hourly Load Data'!$Q:$Q,'Raw Hourly Load Data'!$H:$H,$A209,'Raw Hourly Load Data'!$J:$J,P$1)</f>
        <v>1.9705641573224182E-4</v>
      </c>
      <c r="Q209" s="9">
        <f>SUMIFS('Raw Hourly Load Data'!$Q:$Q,'Raw Hourly Load Data'!$H:$H,$A209,'Raw Hourly Load Data'!$J:$J,Q$1)</f>
        <v>1.9526693665472826E-4</v>
      </c>
      <c r="R209" s="9">
        <f>SUMIFS('Raw Hourly Load Data'!$Q:$Q,'Raw Hourly Load Data'!$H:$H,$A209,'Raw Hourly Load Data'!$J:$J,R$1)</f>
        <v>1.8941193848180565E-4</v>
      </c>
      <c r="S209" s="9">
        <f>SUMIFS('Raw Hourly Load Data'!$Q:$Q,'Raw Hourly Load Data'!$H:$H,$A209,'Raw Hourly Load Data'!$J:$J,S$1)</f>
        <v>1.7796389553581982E-4</v>
      </c>
      <c r="T209" s="9">
        <f>SUMIFS('Raw Hourly Load Data'!$Q:$Q,'Raw Hourly Load Data'!$H:$H,$A209,'Raw Hourly Load Data'!$J:$J,T$1)</f>
        <v>1.6677574939470962E-4</v>
      </c>
      <c r="U209" s="9">
        <f>SUMIFS('Raw Hourly Load Data'!$Q:$Q,'Raw Hourly Load Data'!$H:$H,$A209,'Raw Hourly Load Data'!$J:$J,U$1)</f>
        <v>1.604854377239271E-4</v>
      </c>
      <c r="V209" s="9">
        <f>SUMIFS('Raw Hourly Load Data'!$Q:$Q,'Raw Hourly Load Data'!$H:$H,$A209,'Raw Hourly Load Data'!$J:$J,V$1)</f>
        <v>1.5368794855405736E-4</v>
      </c>
      <c r="W209" s="9">
        <f>SUMIFS('Raw Hourly Load Data'!$Q:$Q,'Raw Hourly Load Data'!$H:$H,$A209,'Raw Hourly Load Data'!$J:$J,W$1)</f>
        <v>1.4048609724366887E-4</v>
      </c>
      <c r="X209" s="9">
        <f>SUMIFS('Raw Hourly Load Data'!$Q:$Q,'Raw Hourly Load Data'!$H:$H,$A209,'Raw Hourly Load Data'!$J:$J,X$1)</f>
        <v>1.2937993705416619E-4</v>
      </c>
      <c r="Y209" s="9">
        <f>SUMIFS('Raw Hourly Load Data'!$Q:$Q,'Raw Hourly Load Data'!$H:$H,$A209,'Raw Hourly Load Data'!$J:$J,Y$1)</f>
        <v>1.2262418268289531E-4</v>
      </c>
    </row>
    <row r="210" spans="1:25" x14ac:dyDescent="0.25">
      <c r="A210" s="9" t="s">
        <v>231</v>
      </c>
      <c r="B210" s="9">
        <f>SUMIFS('Raw Hourly Load Data'!$Q:$Q,'Raw Hourly Load Data'!$H:$H,$A210,'Raw Hourly Load Data'!$J:$J,B$1)</f>
        <v>1.1958748013927634E-4</v>
      </c>
      <c r="C210" s="9">
        <f>SUMIFS('Raw Hourly Load Data'!$Q:$Q,'Raw Hourly Load Data'!$H:$H,$A210,'Raw Hourly Load Data'!$J:$J,C$1)</f>
        <v>1.1615913541663459E-4</v>
      </c>
      <c r="D210" s="9">
        <f>SUMIFS('Raw Hourly Load Data'!$Q:$Q,'Raw Hourly Load Data'!$H:$H,$A210,'Raw Hourly Load Data'!$J:$J,D$1)</f>
        <v>1.1338474451704785E-4</v>
      </c>
      <c r="E210" s="9">
        <f>SUMIFS('Raw Hourly Load Data'!$Q:$Q,'Raw Hourly Load Data'!$H:$H,$A210,'Raw Hourly Load Data'!$J:$J,E$1)</f>
        <v>1.1404631230178618E-4</v>
      </c>
      <c r="F210" s="9">
        <f>SUMIFS('Raw Hourly Load Data'!$Q:$Q,'Raw Hourly Load Data'!$H:$H,$A210,'Raw Hourly Load Data'!$J:$J,F$1)</f>
        <v>1.1795948589654449E-4</v>
      </c>
      <c r="G210" s="9">
        <f>SUMIFS('Raw Hourly Load Data'!$Q:$Q,'Raw Hourly Load Data'!$H:$H,$A210,'Raw Hourly Load Data'!$J:$J,G$1)</f>
        <v>1.2353089288604695E-4</v>
      </c>
      <c r="H210" s="9">
        <f>SUMIFS('Raw Hourly Load Data'!$Q:$Q,'Raw Hourly Load Data'!$H:$H,$A210,'Raw Hourly Load Data'!$J:$J,H$1)</f>
        <v>1.2596650175893977E-4</v>
      </c>
      <c r="I210" s="9">
        <f>SUMIFS('Raw Hourly Load Data'!$Q:$Q,'Raw Hourly Load Data'!$H:$H,$A210,'Raw Hourly Load Data'!$J:$J,I$1)</f>
        <v>1.3401333741661683E-4</v>
      </c>
      <c r="J210" s="9">
        <f>SUMIFS('Raw Hourly Load Data'!$Q:$Q,'Raw Hourly Load Data'!$H:$H,$A210,'Raw Hourly Load Data'!$J:$J,J$1)</f>
        <v>1.4618004433398916E-4</v>
      </c>
      <c r="K210" s="9">
        <f>SUMIFS('Raw Hourly Load Data'!$Q:$Q,'Raw Hourly Load Data'!$H:$H,$A210,'Raw Hourly Load Data'!$J:$J,K$1)</f>
        <v>1.5892776877237169E-4</v>
      </c>
      <c r="L210" s="9">
        <f>SUMIFS('Raw Hourly Load Data'!$Q:$Q,'Raw Hourly Load Data'!$H:$H,$A210,'Raw Hourly Load Data'!$J:$J,L$1)</f>
        <v>1.6964099864197815E-4</v>
      </c>
      <c r="M210" s="9">
        <f>SUMIFS('Raw Hourly Load Data'!$Q:$Q,'Raw Hourly Load Data'!$H:$H,$A210,'Raw Hourly Load Data'!$J:$J,M$1)</f>
        <v>1.7811662152173591E-4</v>
      </c>
      <c r="N210" s="9">
        <f>SUMIFS('Raw Hourly Load Data'!$Q:$Q,'Raw Hourly Load Data'!$H:$H,$A210,'Raw Hourly Load Data'!$J:$J,N$1)</f>
        <v>1.8427402074298915E-4</v>
      </c>
      <c r="O210" s="9">
        <f>SUMIFS('Raw Hourly Load Data'!$Q:$Q,'Raw Hourly Load Data'!$H:$H,$A210,'Raw Hourly Load Data'!$J:$J,O$1)</f>
        <v>1.8724566225048015E-4</v>
      </c>
      <c r="P210" s="9">
        <f>SUMIFS('Raw Hourly Load Data'!$Q:$Q,'Raw Hourly Load Data'!$H:$H,$A210,'Raw Hourly Load Data'!$J:$J,P$1)</f>
        <v>1.8859992673970737E-4</v>
      </c>
      <c r="Q210" s="9">
        <f>SUMIFS('Raw Hourly Load Data'!$Q:$Q,'Raw Hourly Load Data'!$H:$H,$A210,'Raw Hourly Load Data'!$J:$J,Q$1)</f>
        <v>1.8541762600693054E-4</v>
      </c>
      <c r="R210" s="9">
        <f>SUMIFS('Raw Hourly Load Data'!$Q:$Q,'Raw Hourly Load Data'!$H:$H,$A210,'Raw Hourly Load Data'!$J:$J,R$1)</f>
        <v>1.7889969195708776E-4</v>
      </c>
      <c r="S210" s="9">
        <f>SUMIFS('Raw Hourly Load Data'!$Q:$Q,'Raw Hourly Load Data'!$H:$H,$A210,'Raw Hourly Load Data'!$J:$J,S$1)</f>
        <v>1.6717616016287314E-4</v>
      </c>
      <c r="T210" s="9">
        <f>SUMIFS('Raw Hourly Load Data'!$Q:$Q,'Raw Hourly Load Data'!$H:$H,$A210,'Raw Hourly Load Data'!$J:$J,T$1)</f>
        <v>1.5572477620450604E-4</v>
      </c>
      <c r="U210" s="9">
        <f>SUMIFS('Raw Hourly Load Data'!$Q:$Q,'Raw Hourly Load Data'!$H:$H,$A210,'Raw Hourly Load Data'!$J:$J,U$1)</f>
        <v>1.4945749241098913E-4</v>
      </c>
      <c r="V210" s="9">
        <f>SUMIFS('Raw Hourly Load Data'!$Q:$Q,'Raw Hourly Load Data'!$H:$H,$A210,'Raw Hourly Load Data'!$J:$J,V$1)</f>
        <v>1.4367402942931762E-4</v>
      </c>
      <c r="W210" s="9">
        <f>SUMIFS('Raw Hourly Load Data'!$Q:$Q,'Raw Hourly Load Data'!$H:$H,$A210,'Raw Hourly Load Data'!$J:$J,W$1)</f>
        <v>1.3264612088013372E-4</v>
      </c>
      <c r="X210" s="9">
        <f>SUMIFS('Raw Hourly Load Data'!$Q:$Q,'Raw Hourly Load Data'!$H:$H,$A210,'Raw Hourly Load Data'!$J:$J,X$1)</f>
        <v>1.2349494150840272E-4</v>
      </c>
      <c r="Y210" s="9">
        <f>SUMIFS('Raw Hourly Load Data'!$Q:$Q,'Raw Hourly Load Data'!$H:$H,$A210,'Raw Hourly Load Data'!$J:$J,Y$1)</f>
        <v>1.1808096427304685E-4</v>
      </c>
    </row>
    <row r="211" spans="1:25" x14ac:dyDescent="0.25">
      <c r="A211" s="9" t="s">
        <v>232</v>
      </c>
      <c r="B211" s="9">
        <f>SUMIFS('Raw Hourly Load Data'!$Q:$Q,'Raw Hourly Load Data'!$H:$H,$A211,'Raw Hourly Load Data'!$J:$J,B$1)</f>
        <v>1.2370604368560641E-4</v>
      </c>
      <c r="C211" s="9">
        <f>SUMIFS('Raw Hourly Load Data'!$Q:$Q,'Raw Hourly Load Data'!$H:$H,$A211,'Raw Hourly Load Data'!$J:$J,C$1)</f>
        <v>1.2253649666074592E-4</v>
      </c>
      <c r="D211" s="9">
        <f>SUMIFS('Raw Hourly Load Data'!$Q:$Q,'Raw Hourly Load Data'!$H:$H,$A211,'Raw Hourly Load Data'!$J:$J,D$1)</f>
        <v>1.2216029972148679E-4</v>
      </c>
      <c r="E211" s="9">
        <f>SUMIFS('Raw Hourly Load Data'!$Q:$Q,'Raw Hourly Load Data'!$H:$H,$A211,'Raw Hourly Load Data'!$J:$J,E$1)</f>
        <v>1.2266564611447637E-4</v>
      </c>
      <c r="F211" s="9">
        <f>SUMIFS('Raw Hourly Load Data'!$Q:$Q,'Raw Hourly Load Data'!$H:$H,$A211,'Raw Hourly Load Data'!$J:$J,F$1)</f>
        <v>1.2448910537316731E-4</v>
      </c>
      <c r="G211" s="9">
        <f>SUMIFS('Raw Hourly Load Data'!$Q:$Q,'Raw Hourly Load Data'!$H:$H,$A211,'Raw Hourly Load Data'!$J:$J,G$1)</f>
        <v>1.2682351787035931E-4</v>
      </c>
      <c r="H211" s="9">
        <f>SUMIFS('Raw Hourly Load Data'!$Q:$Q,'Raw Hourly Load Data'!$H:$H,$A211,'Raw Hourly Load Data'!$J:$J,H$1)</f>
        <v>1.3073263448816556E-4</v>
      </c>
      <c r="I211" s="9">
        <f>SUMIFS('Raw Hourly Load Data'!$Q:$Q,'Raw Hourly Load Data'!$H:$H,$A211,'Raw Hourly Load Data'!$J:$J,I$1)</f>
        <v>1.357889116434521E-4</v>
      </c>
      <c r="J211" s="9">
        <f>SUMIFS('Raw Hourly Load Data'!$Q:$Q,'Raw Hourly Load Data'!$H:$H,$A211,'Raw Hourly Load Data'!$J:$J,J$1)</f>
        <v>1.4739993675860346E-4</v>
      </c>
      <c r="K211" s="9">
        <f>SUMIFS('Raw Hourly Load Data'!$Q:$Q,'Raw Hourly Load Data'!$H:$H,$A211,'Raw Hourly Load Data'!$J:$J,K$1)</f>
        <v>1.5561982027854717E-4</v>
      </c>
      <c r="L211" s="9">
        <f>SUMIFS('Raw Hourly Load Data'!$Q:$Q,'Raw Hourly Load Data'!$H:$H,$A211,'Raw Hourly Load Data'!$J:$J,L$1)</f>
        <v>1.6495233423609703E-4</v>
      </c>
      <c r="M211" s="9">
        <f>SUMIFS('Raw Hourly Load Data'!$Q:$Q,'Raw Hourly Load Data'!$H:$H,$A211,'Raw Hourly Load Data'!$J:$J,M$1)</f>
        <v>1.7374700998866623E-4</v>
      </c>
      <c r="N211" s="9">
        <f>SUMIFS('Raw Hourly Load Data'!$Q:$Q,'Raw Hourly Load Data'!$H:$H,$A211,'Raw Hourly Load Data'!$J:$J,N$1)</f>
        <v>1.7805274716228717E-4</v>
      </c>
      <c r="O211" s="9">
        <f>SUMIFS('Raw Hourly Load Data'!$Q:$Q,'Raw Hourly Load Data'!$H:$H,$A211,'Raw Hourly Load Data'!$J:$J,O$1)</f>
        <v>1.8397558905116341E-4</v>
      </c>
      <c r="P211" s="9">
        <f>SUMIFS('Raw Hourly Load Data'!$Q:$Q,'Raw Hourly Load Data'!$H:$H,$A211,'Raw Hourly Load Data'!$J:$J,P$1)</f>
        <v>1.8673347547443081E-4</v>
      </c>
      <c r="Q211" s="9">
        <f>SUMIFS('Raw Hourly Load Data'!$Q:$Q,'Raw Hourly Load Data'!$H:$H,$A211,'Raw Hourly Load Data'!$J:$J,Q$1)</f>
        <v>1.8437319118933546E-4</v>
      </c>
      <c r="R211" s="9">
        <f>SUMIFS('Raw Hourly Load Data'!$Q:$Q,'Raw Hourly Load Data'!$H:$H,$A211,'Raw Hourly Load Data'!$J:$J,R$1)</f>
        <v>1.7982544292250645E-4</v>
      </c>
      <c r="S211" s="9">
        <f>SUMIFS('Raw Hourly Load Data'!$Q:$Q,'Raw Hourly Load Data'!$H:$H,$A211,'Raw Hourly Load Data'!$J:$J,S$1)</f>
        <v>1.7030662140243518E-4</v>
      </c>
      <c r="T211" s="9">
        <f>SUMIFS('Raw Hourly Load Data'!$Q:$Q,'Raw Hourly Load Data'!$H:$H,$A211,'Raw Hourly Load Data'!$J:$J,T$1)</f>
        <v>1.5859288729566315E-4</v>
      </c>
      <c r="U211" s="9">
        <f>SUMIFS('Raw Hourly Load Data'!$Q:$Q,'Raw Hourly Load Data'!$H:$H,$A211,'Raw Hourly Load Data'!$J:$J,U$1)</f>
        <v>1.5263468212306023E-4</v>
      </c>
      <c r="V211" s="9">
        <f>SUMIFS('Raw Hourly Load Data'!$Q:$Q,'Raw Hourly Load Data'!$H:$H,$A211,'Raw Hourly Load Data'!$J:$J,V$1)</f>
        <v>1.4844320046159795E-4</v>
      </c>
      <c r="W211" s="9">
        <f>SUMIFS('Raw Hourly Load Data'!$Q:$Q,'Raw Hourly Load Data'!$H:$H,$A211,'Raw Hourly Load Data'!$J:$J,W$1)</f>
        <v>1.401818632130378E-4</v>
      </c>
      <c r="X211" s="9">
        <f>SUMIFS('Raw Hourly Load Data'!$Q:$Q,'Raw Hourly Load Data'!$H:$H,$A211,'Raw Hourly Load Data'!$J:$J,X$1)</f>
        <v>1.3003663344422539E-4</v>
      </c>
      <c r="Y211" s="9">
        <f>SUMIFS('Raw Hourly Load Data'!$Q:$Q,'Raw Hourly Load Data'!$H:$H,$A211,'Raw Hourly Load Data'!$J:$J,Y$1)</f>
        <v>1.241639159874297E-4</v>
      </c>
    </row>
    <row r="212" spans="1:25" x14ac:dyDescent="0.25">
      <c r="A212" s="9" t="s">
        <v>233</v>
      </c>
      <c r="B212" s="9">
        <f>SUMIFS('Raw Hourly Load Data'!$Q:$Q,'Raw Hourly Load Data'!$H:$H,$A212,'Raw Hourly Load Data'!$J:$J,B$1)</f>
        <v>1.1899609878417052E-4</v>
      </c>
      <c r="C212" s="9">
        <f>SUMIFS('Raw Hourly Load Data'!$Q:$Q,'Raw Hourly Load Data'!$H:$H,$A212,'Raw Hourly Load Data'!$J:$J,C$1)</f>
        <v>1.1693491133813776E-4</v>
      </c>
      <c r="D212" s="9">
        <f>SUMIFS('Raw Hourly Load Data'!$Q:$Q,'Raw Hourly Load Data'!$H:$H,$A212,'Raw Hourly Load Data'!$J:$J,D$1)</f>
        <v>1.1665803055799459E-4</v>
      </c>
      <c r="E212" s="9">
        <f>SUMIFS('Raw Hourly Load Data'!$Q:$Q,'Raw Hourly Load Data'!$H:$H,$A212,'Raw Hourly Load Data'!$J:$J,E$1)</f>
        <v>1.1691463818346301E-4</v>
      </c>
      <c r="F212" s="9">
        <f>SUMIFS('Raw Hourly Load Data'!$Q:$Q,'Raw Hourly Load Data'!$H:$H,$A212,'Raw Hourly Load Data'!$J:$J,F$1)</f>
        <v>1.18043182526327E-4</v>
      </c>
      <c r="G212" s="9">
        <f>SUMIFS('Raw Hourly Load Data'!$Q:$Q,'Raw Hourly Load Data'!$H:$H,$A212,'Raw Hourly Load Data'!$J:$J,G$1)</f>
        <v>1.1885617412593249E-4</v>
      </c>
      <c r="H212" s="9">
        <f>SUMIFS('Raw Hourly Load Data'!$Q:$Q,'Raw Hourly Load Data'!$H:$H,$A212,'Raw Hourly Load Data'!$J:$J,H$1)</f>
        <v>1.2076668017481251E-4</v>
      </c>
      <c r="I212" s="9">
        <f>SUMIFS('Raw Hourly Load Data'!$Q:$Q,'Raw Hourly Load Data'!$H:$H,$A212,'Raw Hourly Load Data'!$J:$J,I$1)</f>
        <v>1.2479998206331528E-4</v>
      </c>
      <c r="J212" s="9">
        <f>SUMIFS('Raw Hourly Load Data'!$Q:$Q,'Raw Hourly Load Data'!$H:$H,$A212,'Raw Hourly Load Data'!$J:$J,J$1)</f>
        <v>1.3545408153758896E-4</v>
      </c>
      <c r="K212" s="9">
        <f>SUMIFS('Raw Hourly Load Data'!$Q:$Q,'Raw Hourly Load Data'!$H:$H,$A212,'Raw Hourly Load Data'!$J:$J,K$1)</f>
        <v>1.4287310608561424E-4</v>
      </c>
      <c r="L212" s="9">
        <f>SUMIFS('Raw Hourly Load Data'!$Q:$Q,'Raw Hourly Load Data'!$H:$H,$A212,'Raw Hourly Load Data'!$J:$J,L$1)</f>
        <v>1.5241055155883686E-4</v>
      </c>
      <c r="M212" s="9">
        <f>SUMIFS('Raw Hourly Load Data'!$Q:$Q,'Raw Hourly Load Data'!$H:$H,$A212,'Raw Hourly Load Data'!$J:$J,M$1)</f>
        <v>1.6182400240373325E-4</v>
      </c>
      <c r="N212" s="9">
        <f>SUMIFS('Raw Hourly Load Data'!$Q:$Q,'Raw Hourly Load Data'!$H:$H,$A212,'Raw Hourly Load Data'!$J:$J,N$1)</f>
        <v>1.6751729650215502E-4</v>
      </c>
      <c r="O212" s="9">
        <f>SUMIFS('Raw Hourly Load Data'!$Q:$Q,'Raw Hourly Load Data'!$H:$H,$A212,'Raw Hourly Load Data'!$J:$J,O$1)</f>
        <v>1.7396082141733023E-4</v>
      </c>
      <c r="P212" s="9">
        <f>SUMIFS('Raw Hourly Load Data'!$Q:$Q,'Raw Hourly Load Data'!$H:$H,$A212,'Raw Hourly Load Data'!$J:$J,P$1)</f>
        <v>1.7736792725077605E-4</v>
      </c>
      <c r="Q212" s="9">
        <f>SUMIFS('Raw Hourly Load Data'!$Q:$Q,'Raw Hourly Load Data'!$H:$H,$A212,'Raw Hourly Load Data'!$J:$J,Q$1)</f>
        <v>1.7647243933241618E-4</v>
      </c>
      <c r="R212" s="9">
        <f>SUMIFS('Raw Hourly Load Data'!$Q:$Q,'Raw Hourly Load Data'!$H:$H,$A212,'Raw Hourly Load Data'!$J:$J,R$1)</f>
        <v>1.7391788101184735E-4</v>
      </c>
      <c r="S212" s="9">
        <f>SUMIFS('Raw Hourly Load Data'!$Q:$Q,'Raw Hourly Load Data'!$H:$H,$A212,'Raw Hourly Load Data'!$J:$J,S$1)</f>
        <v>1.6632652548883157E-4</v>
      </c>
      <c r="T212" s="9">
        <f>SUMIFS('Raw Hourly Load Data'!$Q:$Q,'Raw Hourly Load Data'!$H:$H,$A212,'Raw Hourly Load Data'!$J:$J,T$1)</f>
        <v>1.591654450334942E-4</v>
      </c>
      <c r="U212" s="9">
        <f>SUMIFS('Raw Hourly Load Data'!$Q:$Q,'Raw Hourly Load Data'!$H:$H,$A212,'Raw Hourly Load Data'!$J:$J,U$1)</f>
        <v>1.5398347425703179E-4</v>
      </c>
      <c r="V212" s="9">
        <f>SUMIFS('Raw Hourly Load Data'!$Q:$Q,'Raw Hourly Load Data'!$H:$H,$A212,'Raw Hourly Load Data'!$J:$J,V$1)</f>
        <v>1.504987134626347E-4</v>
      </c>
      <c r="W212" s="9">
        <f>SUMIFS('Raw Hourly Load Data'!$Q:$Q,'Raw Hourly Load Data'!$H:$H,$A212,'Raw Hourly Load Data'!$J:$J,W$1)</f>
        <v>1.4277693951584457E-4</v>
      </c>
      <c r="X212" s="9">
        <f>SUMIFS('Raw Hourly Load Data'!$Q:$Q,'Raw Hourly Load Data'!$H:$H,$A212,'Raw Hourly Load Data'!$J:$J,X$1)</f>
        <v>1.3219660438557247E-4</v>
      </c>
      <c r="Y212" s="9">
        <f>SUMIFS('Raw Hourly Load Data'!$Q:$Q,'Raw Hourly Load Data'!$H:$H,$A212,'Raw Hourly Load Data'!$J:$J,Y$1)</f>
        <v>1.2500215108538388E-4</v>
      </c>
    </row>
    <row r="213" spans="1:25" x14ac:dyDescent="0.25">
      <c r="A213" s="9" t="s">
        <v>234</v>
      </c>
      <c r="B213" s="9">
        <f>SUMIFS('Raw Hourly Load Data'!$Q:$Q,'Raw Hourly Load Data'!$H:$H,$A213,'Raw Hourly Load Data'!$J:$J,B$1)</f>
        <v>1.1153402468578221E-4</v>
      </c>
      <c r="C213" s="9">
        <f>SUMIFS('Raw Hourly Load Data'!$Q:$Q,'Raw Hourly Load Data'!$H:$H,$A213,'Raw Hourly Load Data'!$J:$J,C$1)</f>
        <v>1.0777467887645595E-4</v>
      </c>
      <c r="D213" s="9">
        <f>SUMIFS('Raw Hourly Load Data'!$Q:$Q,'Raw Hourly Load Data'!$H:$H,$A213,'Raw Hourly Load Data'!$J:$J,D$1)</f>
        <v>1.058890371640956E-4</v>
      </c>
      <c r="E213" s="9">
        <f>SUMIFS('Raw Hourly Load Data'!$Q:$Q,'Raw Hourly Load Data'!$H:$H,$A213,'Raw Hourly Load Data'!$J:$J,E$1)</f>
        <v>1.0728912998906526E-4</v>
      </c>
      <c r="F213" s="9">
        <f>SUMIFS('Raw Hourly Load Data'!$Q:$Q,'Raw Hourly Load Data'!$H:$H,$A213,'Raw Hourly Load Data'!$J:$J,F$1)</f>
        <v>1.1209595730328756E-4</v>
      </c>
      <c r="G213" s="9">
        <f>SUMIFS('Raw Hourly Load Data'!$Q:$Q,'Raw Hourly Load Data'!$H:$H,$A213,'Raw Hourly Load Data'!$J:$J,G$1)</f>
        <v>1.186710891035502E-4</v>
      </c>
      <c r="H213" s="9">
        <f>SUMIFS('Raw Hourly Load Data'!$Q:$Q,'Raw Hourly Load Data'!$H:$H,$A213,'Raw Hourly Load Data'!$J:$J,H$1)</f>
        <v>1.2145114715154033E-4</v>
      </c>
      <c r="I213" s="9">
        <f>SUMIFS('Raw Hourly Load Data'!$Q:$Q,'Raw Hourly Load Data'!$H:$H,$A213,'Raw Hourly Load Data'!$J:$J,I$1)</f>
        <v>1.2994633394741102E-4</v>
      </c>
      <c r="J213" s="9">
        <f>SUMIFS('Raw Hourly Load Data'!$Q:$Q,'Raw Hourly Load Data'!$H:$H,$A213,'Raw Hourly Load Data'!$J:$J,J$1)</f>
        <v>1.4284467431071896E-4</v>
      </c>
      <c r="K213" s="9">
        <f>SUMIFS('Raw Hourly Load Data'!$Q:$Q,'Raw Hourly Load Data'!$H:$H,$A213,'Raw Hourly Load Data'!$J:$J,K$1)</f>
        <v>1.5634703948851647E-4</v>
      </c>
      <c r="L213" s="9">
        <f>SUMIFS('Raw Hourly Load Data'!$Q:$Q,'Raw Hourly Load Data'!$H:$H,$A213,'Raw Hourly Load Data'!$J:$J,L$1)</f>
        <v>1.6808347056195339E-4</v>
      </c>
      <c r="M213" s="9">
        <f>SUMIFS('Raw Hourly Load Data'!$Q:$Q,'Raw Hourly Load Data'!$H:$H,$A213,'Raw Hourly Load Data'!$J:$J,M$1)</f>
        <v>1.7741642688767631E-4</v>
      </c>
      <c r="N213" s="9">
        <f>SUMIFS('Raw Hourly Load Data'!$Q:$Q,'Raw Hourly Load Data'!$H:$H,$A213,'Raw Hourly Load Data'!$J:$J,N$1)</f>
        <v>1.845375643941936E-4</v>
      </c>
      <c r="O213" s="9">
        <f>SUMIFS('Raw Hourly Load Data'!$Q:$Q,'Raw Hourly Load Data'!$H:$H,$A213,'Raw Hourly Load Data'!$J:$J,O$1)</f>
        <v>1.8972776448645577E-4</v>
      </c>
      <c r="P213" s="9">
        <f>SUMIFS('Raw Hourly Load Data'!$Q:$Q,'Raw Hourly Load Data'!$H:$H,$A213,'Raw Hourly Load Data'!$J:$J,P$1)</f>
        <v>1.9200516788907794E-4</v>
      </c>
      <c r="Q213" s="9">
        <f>SUMIFS('Raw Hourly Load Data'!$Q:$Q,'Raw Hourly Load Data'!$H:$H,$A213,'Raw Hourly Load Data'!$J:$J,Q$1)</f>
        <v>1.8965063077703022E-4</v>
      </c>
      <c r="R213" s="9">
        <f>SUMIFS('Raw Hourly Load Data'!$Q:$Q,'Raw Hourly Load Data'!$H:$H,$A213,'Raw Hourly Load Data'!$J:$J,R$1)</f>
        <v>1.8379882486033728E-4</v>
      </c>
      <c r="S213" s="9">
        <f>SUMIFS('Raw Hourly Load Data'!$Q:$Q,'Raw Hourly Load Data'!$H:$H,$A213,'Raw Hourly Load Data'!$J:$J,S$1)</f>
        <v>1.7330199297158611E-4</v>
      </c>
      <c r="T213" s="9">
        <f>SUMIFS('Raw Hourly Load Data'!$Q:$Q,'Raw Hourly Load Data'!$H:$H,$A213,'Raw Hourly Load Data'!$J:$J,T$1)</f>
        <v>1.6295608470222911E-4</v>
      </c>
      <c r="U213" s="9">
        <f>SUMIFS('Raw Hourly Load Data'!$Q:$Q,'Raw Hourly Load Data'!$H:$H,$A213,'Raw Hourly Load Data'!$J:$J,U$1)</f>
        <v>1.5737846345229478E-4</v>
      </c>
      <c r="V213" s="9">
        <f>SUMIFS('Raw Hourly Load Data'!$Q:$Q,'Raw Hourly Load Data'!$H:$H,$A213,'Raw Hourly Load Data'!$J:$J,V$1)</f>
        <v>1.5107658081688608E-4</v>
      </c>
      <c r="W213" s="9">
        <f>SUMIFS('Raw Hourly Load Data'!$Q:$Q,'Raw Hourly Load Data'!$H:$H,$A213,'Raw Hourly Load Data'!$J:$J,W$1)</f>
        <v>1.3825521216710672E-4</v>
      </c>
      <c r="X213" s="9">
        <f>SUMIFS('Raw Hourly Load Data'!$Q:$Q,'Raw Hourly Load Data'!$H:$H,$A213,'Raw Hourly Load Data'!$J:$J,X$1)</f>
        <v>1.2707018128490369E-4</v>
      </c>
      <c r="Y213" s="9">
        <f>SUMIFS('Raw Hourly Load Data'!$Q:$Q,'Raw Hourly Load Data'!$H:$H,$A213,'Raw Hourly Load Data'!$J:$J,Y$1)</f>
        <v>1.2010981888383357E-4</v>
      </c>
    </row>
    <row r="214" spans="1:25" x14ac:dyDescent="0.25">
      <c r="A214" s="9" t="s">
        <v>235</v>
      </c>
      <c r="B214" s="9">
        <f>SUMIFS('Raw Hourly Load Data'!$Q:$Q,'Raw Hourly Load Data'!$H:$H,$A214,'Raw Hourly Load Data'!$J:$J,B$1)</f>
        <v>1.168739894050811E-4</v>
      </c>
      <c r="C214" s="9">
        <f>SUMIFS('Raw Hourly Load Data'!$Q:$Q,'Raw Hourly Load Data'!$H:$H,$A214,'Raw Hourly Load Data'!$J:$J,C$1)</f>
        <v>1.1339913739538262E-4</v>
      </c>
      <c r="D214" s="9">
        <f>SUMIFS('Raw Hourly Load Data'!$Q:$Q,'Raw Hourly Load Data'!$H:$H,$A214,'Raw Hourly Load Data'!$J:$J,D$1)</f>
        <v>1.1076713475670878E-4</v>
      </c>
      <c r="E214" s="9">
        <f>SUMIFS('Raw Hourly Load Data'!$Q:$Q,'Raw Hourly Load Data'!$H:$H,$A214,'Raw Hourly Load Data'!$J:$J,E$1)</f>
        <v>1.113687840140993E-4</v>
      </c>
      <c r="F214" s="9">
        <f>SUMIFS('Raw Hourly Load Data'!$Q:$Q,'Raw Hourly Load Data'!$H:$H,$A214,'Raw Hourly Load Data'!$J:$J,F$1)</f>
        <v>1.1557643932906228E-4</v>
      </c>
      <c r="G214" s="9">
        <f>SUMIFS('Raw Hourly Load Data'!$Q:$Q,'Raw Hourly Load Data'!$H:$H,$A214,'Raw Hourly Load Data'!$J:$J,G$1)</f>
        <v>1.2180378123213562E-4</v>
      </c>
      <c r="H214" s="9">
        <f>SUMIFS('Raw Hourly Load Data'!$Q:$Q,'Raw Hourly Load Data'!$H:$H,$A214,'Raw Hourly Load Data'!$J:$J,H$1)</f>
        <v>1.240798373799619E-4</v>
      </c>
      <c r="I214" s="9">
        <f>SUMIFS('Raw Hourly Load Data'!$Q:$Q,'Raw Hourly Load Data'!$H:$H,$A214,'Raw Hourly Load Data'!$J:$J,I$1)</f>
        <v>1.3135097691652591E-4</v>
      </c>
      <c r="J214" s="9">
        <f>SUMIFS('Raw Hourly Load Data'!$Q:$Q,'Raw Hourly Load Data'!$H:$H,$A214,'Raw Hourly Load Data'!$J:$J,J$1)</f>
        <v>1.428682655322528E-4</v>
      </c>
      <c r="K214" s="9">
        <f>SUMIFS('Raw Hourly Load Data'!$Q:$Q,'Raw Hourly Load Data'!$H:$H,$A214,'Raw Hourly Load Data'!$J:$J,K$1)</f>
        <v>1.5526821759038383E-4</v>
      </c>
      <c r="L214" s="9">
        <f>SUMIFS('Raw Hourly Load Data'!$Q:$Q,'Raw Hourly Load Data'!$H:$H,$A214,'Raw Hourly Load Data'!$J:$J,L$1)</f>
        <v>1.6611638079550028E-4</v>
      </c>
      <c r="M214" s="9">
        <f>SUMIFS('Raw Hourly Load Data'!$Q:$Q,'Raw Hourly Load Data'!$H:$H,$A214,'Raw Hourly Load Data'!$J:$J,M$1)</f>
        <v>1.7477482613343132E-4</v>
      </c>
      <c r="N214" s="9">
        <f>SUMIFS('Raw Hourly Load Data'!$Q:$Q,'Raw Hourly Load Data'!$H:$H,$A214,'Raw Hourly Load Data'!$J:$J,N$1)</f>
        <v>1.8185596715078621E-4</v>
      </c>
      <c r="O214" s="9">
        <f>SUMIFS('Raw Hourly Load Data'!$Q:$Q,'Raw Hourly Load Data'!$H:$H,$A214,'Raw Hourly Load Data'!$J:$J,O$1)</f>
        <v>1.8688547720068378E-4</v>
      </c>
      <c r="P214" s="9">
        <f>SUMIFS('Raw Hourly Load Data'!$Q:$Q,'Raw Hourly Load Data'!$H:$H,$A214,'Raw Hourly Load Data'!$J:$J,P$1)</f>
        <v>1.8923647594908664E-4</v>
      </c>
      <c r="Q214" s="9">
        <f>SUMIFS('Raw Hourly Load Data'!$Q:$Q,'Raw Hourly Load Data'!$H:$H,$A214,'Raw Hourly Load Data'!$J:$J,Q$1)</f>
        <v>1.8712071074096086E-4</v>
      </c>
      <c r="R214" s="9">
        <f>SUMIFS('Raw Hourly Load Data'!$Q:$Q,'Raw Hourly Load Data'!$H:$H,$A214,'Raw Hourly Load Data'!$J:$J,R$1)</f>
        <v>1.8174027924768011E-4</v>
      </c>
      <c r="S214" s="9">
        <f>SUMIFS('Raw Hourly Load Data'!$Q:$Q,'Raw Hourly Load Data'!$H:$H,$A214,'Raw Hourly Load Data'!$J:$J,S$1)</f>
        <v>1.7124832464984641E-4</v>
      </c>
      <c r="T214" s="9">
        <f>SUMIFS('Raw Hourly Load Data'!$Q:$Q,'Raw Hourly Load Data'!$H:$H,$A214,'Raw Hourly Load Data'!$J:$J,T$1)</f>
        <v>1.6099526075205375E-4</v>
      </c>
      <c r="U214" s="9">
        <f>SUMIFS('Raw Hourly Load Data'!$Q:$Q,'Raw Hourly Load Data'!$H:$H,$A214,'Raw Hourly Load Data'!$J:$J,U$1)</f>
        <v>1.5536940760095075E-4</v>
      </c>
      <c r="V214" s="9">
        <f>SUMIFS('Raw Hourly Load Data'!$Q:$Q,'Raw Hourly Load Data'!$H:$H,$A214,'Raw Hourly Load Data'!$J:$J,V$1)</f>
        <v>1.4946201252614259E-4</v>
      </c>
      <c r="W214" s="9">
        <f>SUMIFS('Raw Hourly Load Data'!$Q:$Q,'Raw Hourly Load Data'!$H:$H,$A214,'Raw Hourly Load Data'!$J:$J,W$1)</f>
        <v>1.3662824747381715E-4</v>
      </c>
      <c r="X214" s="9">
        <f>SUMIFS('Raw Hourly Load Data'!$Q:$Q,'Raw Hourly Load Data'!$H:$H,$A214,'Raw Hourly Load Data'!$J:$J,X$1)</f>
        <v>1.2577864269482623E-4</v>
      </c>
      <c r="Y214" s="9">
        <f>SUMIFS('Raw Hourly Load Data'!$Q:$Q,'Raw Hourly Load Data'!$H:$H,$A214,'Raw Hourly Load Data'!$J:$J,Y$1)</f>
        <v>1.1907100845556868E-4</v>
      </c>
    </row>
    <row r="215" spans="1:25" x14ac:dyDescent="0.25">
      <c r="A215" s="9" t="s">
        <v>236</v>
      </c>
      <c r="B215" s="9">
        <f>SUMIFS('Raw Hourly Load Data'!$Q:$Q,'Raw Hourly Load Data'!$H:$H,$A215,'Raw Hourly Load Data'!$J:$J,B$1)</f>
        <v>1.170597938087074E-4</v>
      </c>
      <c r="C215" s="9">
        <f>SUMIFS('Raw Hourly Load Data'!$Q:$Q,'Raw Hourly Load Data'!$H:$H,$A215,'Raw Hourly Load Data'!$J:$J,C$1)</f>
        <v>1.1371271730796195E-4</v>
      </c>
      <c r="D215" s="9">
        <f>SUMIFS('Raw Hourly Load Data'!$Q:$Q,'Raw Hourly Load Data'!$H:$H,$A215,'Raw Hourly Load Data'!$J:$J,D$1)</f>
        <v>1.110235820451199E-4</v>
      </c>
      <c r="E215" s="9">
        <f>SUMIFS('Raw Hourly Load Data'!$Q:$Q,'Raw Hourly Load Data'!$H:$H,$A215,'Raw Hourly Load Data'!$J:$J,E$1)</f>
        <v>1.1195857776129343E-4</v>
      </c>
      <c r="F215" s="9">
        <f>SUMIFS('Raw Hourly Load Data'!$Q:$Q,'Raw Hourly Load Data'!$H:$H,$A215,'Raw Hourly Load Data'!$J:$J,F$1)</f>
        <v>1.1612358579105373E-4</v>
      </c>
      <c r="G215" s="9">
        <f>SUMIFS('Raw Hourly Load Data'!$Q:$Q,'Raw Hourly Load Data'!$H:$H,$A215,'Raw Hourly Load Data'!$J:$J,G$1)</f>
        <v>1.218836828185116E-4</v>
      </c>
      <c r="H215" s="9">
        <f>SUMIFS('Raw Hourly Load Data'!$Q:$Q,'Raw Hourly Load Data'!$H:$H,$A215,'Raw Hourly Load Data'!$J:$J,H$1)</f>
        <v>1.2424389689828517E-4</v>
      </c>
      <c r="I215" s="9">
        <f>SUMIFS('Raw Hourly Load Data'!$Q:$Q,'Raw Hourly Load Data'!$H:$H,$A215,'Raw Hourly Load Data'!$J:$J,I$1)</f>
        <v>1.3239154669988145E-4</v>
      </c>
      <c r="J215" s="9">
        <f>SUMIFS('Raw Hourly Load Data'!$Q:$Q,'Raw Hourly Load Data'!$H:$H,$A215,'Raw Hourly Load Data'!$J:$J,J$1)</f>
        <v>1.4503863162144726E-4</v>
      </c>
      <c r="K215" s="9">
        <f>SUMIFS('Raw Hourly Load Data'!$Q:$Q,'Raw Hourly Load Data'!$H:$H,$A215,'Raw Hourly Load Data'!$J:$J,K$1)</f>
        <v>1.5844109425051266E-4</v>
      </c>
      <c r="L215" s="9">
        <f>SUMIFS('Raw Hourly Load Data'!$Q:$Q,'Raw Hourly Load Data'!$H:$H,$A215,'Raw Hourly Load Data'!$J:$J,L$1)</f>
        <v>1.6923926629484992E-4</v>
      </c>
      <c r="M215" s="9">
        <f>SUMIFS('Raw Hourly Load Data'!$Q:$Q,'Raw Hourly Load Data'!$H:$H,$A215,'Raw Hourly Load Data'!$J:$J,M$1)</f>
        <v>1.7862003712236266E-4</v>
      </c>
      <c r="N215" s="9">
        <f>SUMIFS('Raw Hourly Load Data'!$Q:$Q,'Raw Hourly Load Data'!$H:$H,$A215,'Raw Hourly Load Data'!$J:$J,N$1)</f>
        <v>1.8574369248002055E-4</v>
      </c>
      <c r="O215" s="9">
        <f>SUMIFS('Raw Hourly Load Data'!$Q:$Q,'Raw Hourly Load Data'!$H:$H,$A215,'Raw Hourly Load Data'!$J:$J,O$1)</f>
        <v>1.9070864736594692E-4</v>
      </c>
      <c r="P215" s="9">
        <f>SUMIFS('Raw Hourly Load Data'!$Q:$Q,'Raw Hourly Load Data'!$H:$H,$A215,'Raw Hourly Load Data'!$J:$J,P$1)</f>
        <v>1.9315903232093487E-4</v>
      </c>
      <c r="Q215" s="9">
        <f>SUMIFS('Raw Hourly Load Data'!$Q:$Q,'Raw Hourly Load Data'!$H:$H,$A215,'Raw Hourly Load Data'!$J:$J,Q$1)</f>
        <v>1.912341443207981E-4</v>
      </c>
      <c r="R215" s="9">
        <f>SUMIFS('Raw Hourly Load Data'!$Q:$Q,'Raw Hourly Load Data'!$H:$H,$A215,'Raw Hourly Load Data'!$J:$J,R$1)</f>
        <v>1.8546724532451198E-4</v>
      </c>
      <c r="S215" s="9">
        <f>SUMIFS('Raw Hourly Load Data'!$Q:$Q,'Raw Hourly Load Data'!$H:$H,$A215,'Raw Hourly Load Data'!$J:$J,S$1)</f>
        <v>1.7358962061323266E-4</v>
      </c>
      <c r="T215" s="9">
        <f>SUMIFS('Raw Hourly Load Data'!$Q:$Q,'Raw Hourly Load Data'!$H:$H,$A215,'Raw Hourly Load Data'!$J:$J,T$1)</f>
        <v>1.6370936681130545E-4</v>
      </c>
      <c r="U215" s="9">
        <f>SUMIFS('Raw Hourly Load Data'!$Q:$Q,'Raw Hourly Load Data'!$H:$H,$A215,'Raw Hourly Load Data'!$J:$J,U$1)</f>
        <v>1.5870184548865632E-4</v>
      </c>
      <c r="V215" s="9">
        <f>SUMIFS('Raw Hourly Load Data'!$Q:$Q,'Raw Hourly Load Data'!$H:$H,$A215,'Raw Hourly Load Data'!$J:$J,V$1)</f>
        <v>1.5172554372595241E-4</v>
      </c>
      <c r="W215" s="9">
        <f>SUMIFS('Raw Hourly Load Data'!$Q:$Q,'Raw Hourly Load Data'!$H:$H,$A215,'Raw Hourly Load Data'!$J:$J,W$1)</f>
        <v>1.3896871312377602E-4</v>
      </c>
      <c r="X215" s="9">
        <f>SUMIFS('Raw Hourly Load Data'!$Q:$Q,'Raw Hourly Load Data'!$H:$H,$A215,'Raw Hourly Load Data'!$J:$J,X$1)</f>
        <v>1.2871765917502154E-4</v>
      </c>
      <c r="Y215" s="9">
        <f>SUMIFS('Raw Hourly Load Data'!$Q:$Q,'Raw Hourly Load Data'!$H:$H,$A215,'Raw Hourly Load Data'!$J:$J,Y$1)</f>
        <v>1.2178644236331463E-4</v>
      </c>
    </row>
    <row r="216" spans="1:25" x14ac:dyDescent="0.25">
      <c r="A216" s="9" t="s">
        <v>237</v>
      </c>
      <c r="B216" s="9">
        <f>SUMIFS('Raw Hourly Load Data'!$Q:$Q,'Raw Hourly Load Data'!$H:$H,$A216,'Raw Hourly Load Data'!$J:$J,B$1)</f>
        <v>1.1864471668368446E-4</v>
      </c>
      <c r="C216" s="9">
        <f>SUMIFS('Raw Hourly Load Data'!$Q:$Q,'Raw Hourly Load Data'!$H:$H,$A216,'Raw Hourly Load Data'!$J:$J,C$1)</f>
        <v>1.1492082170329025E-4</v>
      </c>
      <c r="D216" s="9">
        <f>SUMIFS('Raw Hourly Load Data'!$Q:$Q,'Raw Hourly Load Data'!$H:$H,$A216,'Raw Hourly Load Data'!$J:$J,D$1)</f>
        <v>1.1198531365786558E-4</v>
      </c>
      <c r="E216" s="9">
        <f>SUMIFS('Raw Hourly Load Data'!$Q:$Q,'Raw Hourly Load Data'!$H:$H,$A216,'Raw Hourly Load Data'!$J:$J,E$1)</f>
        <v>1.1260915360204305E-4</v>
      </c>
      <c r="F216" s="9">
        <f>SUMIFS('Raw Hourly Load Data'!$Q:$Q,'Raw Hourly Load Data'!$H:$H,$A216,'Raw Hourly Load Data'!$J:$J,F$1)</f>
        <v>1.1651511442758604E-4</v>
      </c>
      <c r="G216" s="9">
        <f>SUMIFS('Raw Hourly Load Data'!$Q:$Q,'Raw Hourly Load Data'!$H:$H,$A216,'Raw Hourly Load Data'!$J:$J,G$1)</f>
        <v>1.2226769765268068E-4</v>
      </c>
      <c r="H216" s="9">
        <f>SUMIFS('Raw Hourly Load Data'!$Q:$Q,'Raw Hourly Load Data'!$H:$H,$A216,'Raw Hourly Load Data'!$J:$J,H$1)</f>
        <v>1.2479725846842036E-4</v>
      </c>
      <c r="I216" s="9">
        <f>SUMIFS('Raw Hourly Load Data'!$Q:$Q,'Raw Hourly Load Data'!$H:$H,$A216,'Raw Hourly Load Data'!$J:$J,I$1)</f>
        <v>1.3332633318523414E-4</v>
      </c>
      <c r="J216" s="9">
        <f>SUMIFS('Raw Hourly Load Data'!$Q:$Q,'Raw Hourly Load Data'!$H:$H,$A216,'Raw Hourly Load Data'!$J:$J,J$1)</f>
        <v>1.4694340671749442E-4</v>
      </c>
      <c r="K216" s="9">
        <f>SUMIFS('Raw Hourly Load Data'!$Q:$Q,'Raw Hourly Load Data'!$H:$H,$A216,'Raw Hourly Load Data'!$J:$J,K$1)</f>
        <v>1.6135361242913037E-4</v>
      </c>
      <c r="L216" s="9">
        <f>SUMIFS('Raw Hourly Load Data'!$Q:$Q,'Raw Hourly Load Data'!$H:$H,$A216,'Raw Hourly Load Data'!$J:$J,L$1)</f>
        <v>1.7308695938041986E-4</v>
      </c>
      <c r="M216" s="9">
        <f>SUMIFS('Raw Hourly Load Data'!$Q:$Q,'Raw Hourly Load Data'!$H:$H,$A216,'Raw Hourly Load Data'!$J:$J,M$1)</f>
        <v>1.8344590916003498E-4</v>
      </c>
      <c r="N216" s="9">
        <f>SUMIFS('Raw Hourly Load Data'!$Q:$Q,'Raw Hourly Load Data'!$H:$H,$A216,'Raw Hourly Load Data'!$J:$J,N$1)</f>
        <v>1.9096241633657904E-4</v>
      </c>
      <c r="O216" s="9">
        <f>SUMIFS('Raw Hourly Load Data'!$Q:$Q,'Raw Hourly Load Data'!$H:$H,$A216,'Raw Hourly Load Data'!$J:$J,O$1)</f>
        <v>1.9638318534196005E-4</v>
      </c>
      <c r="P216" s="9">
        <f>SUMIFS('Raw Hourly Load Data'!$Q:$Q,'Raw Hourly Load Data'!$H:$H,$A216,'Raw Hourly Load Data'!$J:$J,P$1)</f>
        <v>1.988314143600793E-4</v>
      </c>
      <c r="Q216" s="9">
        <f>SUMIFS('Raw Hourly Load Data'!$Q:$Q,'Raw Hourly Load Data'!$H:$H,$A216,'Raw Hourly Load Data'!$J:$J,Q$1)</f>
        <v>1.9670381554646538E-4</v>
      </c>
      <c r="R216" s="9">
        <f>SUMIFS('Raw Hourly Load Data'!$Q:$Q,'Raw Hourly Load Data'!$H:$H,$A216,'Raw Hourly Load Data'!$J:$J,R$1)</f>
        <v>1.907454045155134E-4</v>
      </c>
      <c r="S216" s="9">
        <f>SUMIFS('Raw Hourly Load Data'!$Q:$Q,'Raw Hourly Load Data'!$H:$H,$A216,'Raw Hourly Load Data'!$J:$J,S$1)</f>
        <v>1.7846179696922083E-4</v>
      </c>
      <c r="T216" s="9">
        <f>SUMIFS('Raw Hourly Load Data'!$Q:$Q,'Raw Hourly Load Data'!$H:$H,$A216,'Raw Hourly Load Data'!$J:$J,T$1)</f>
        <v>1.6827094891619363E-4</v>
      </c>
      <c r="U216" s="9">
        <f>SUMIFS('Raw Hourly Load Data'!$Q:$Q,'Raw Hourly Load Data'!$H:$H,$A216,'Raw Hourly Load Data'!$J:$J,U$1)</f>
        <v>1.629486280493688E-4</v>
      </c>
      <c r="V216" s="9">
        <f>SUMIFS('Raw Hourly Load Data'!$Q:$Q,'Raw Hourly Load Data'!$H:$H,$A216,'Raw Hourly Load Data'!$J:$J,V$1)</f>
        <v>1.5555573897470967E-4</v>
      </c>
      <c r="W216" s="9">
        <f>SUMIFS('Raw Hourly Load Data'!$Q:$Q,'Raw Hourly Load Data'!$H:$H,$A216,'Raw Hourly Load Data'!$J:$J,W$1)</f>
        <v>1.4268558492518149E-4</v>
      </c>
      <c r="X216" s="9">
        <f>SUMIFS('Raw Hourly Load Data'!$Q:$Q,'Raw Hourly Load Data'!$H:$H,$A216,'Raw Hourly Load Data'!$J:$J,X$1)</f>
        <v>1.3248280275041316E-4</v>
      </c>
      <c r="Y216" s="9">
        <f>SUMIFS('Raw Hourly Load Data'!$Q:$Q,'Raw Hourly Load Data'!$H:$H,$A216,'Raw Hourly Load Data'!$J:$J,Y$1)</f>
        <v>1.2529001963583052E-4</v>
      </c>
    </row>
    <row r="217" spans="1:25" x14ac:dyDescent="0.25">
      <c r="A217" s="9" t="s">
        <v>238</v>
      </c>
      <c r="B217" s="9">
        <f>SUMIFS('Raw Hourly Load Data'!$Q:$Q,'Raw Hourly Load Data'!$H:$H,$A217,'Raw Hourly Load Data'!$J:$J,B$1)</f>
        <v>1.2150301361385148E-4</v>
      </c>
      <c r="C217" s="9">
        <f>SUMIFS('Raw Hourly Load Data'!$Q:$Q,'Raw Hourly Load Data'!$H:$H,$A217,'Raw Hourly Load Data'!$J:$J,C$1)</f>
        <v>1.1741387498283397E-4</v>
      </c>
      <c r="D217" s="9">
        <f>SUMIFS('Raw Hourly Load Data'!$Q:$Q,'Raw Hourly Load Data'!$H:$H,$A217,'Raw Hourly Load Data'!$J:$J,D$1)</f>
        <v>1.1427369665792957E-4</v>
      </c>
      <c r="E217" s="9">
        <f>SUMIFS('Raw Hourly Load Data'!$Q:$Q,'Raw Hourly Load Data'!$H:$H,$A217,'Raw Hourly Load Data'!$J:$J,E$1)</f>
        <v>1.1468951456097335E-4</v>
      </c>
      <c r="F217" s="9">
        <f>SUMIFS('Raw Hourly Load Data'!$Q:$Q,'Raw Hourly Load Data'!$H:$H,$A217,'Raw Hourly Load Data'!$J:$J,F$1)</f>
        <v>1.1841144141007298E-4</v>
      </c>
      <c r="G217" s="9">
        <f>SUMIFS('Raw Hourly Load Data'!$Q:$Q,'Raw Hourly Load Data'!$H:$H,$A217,'Raw Hourly Load Data'!$J:$J,G$1)</f>
        <v>1.2391091112549501E-4</v>
      </c>
      <c r="H217" s="9">
        <f>SUMIFS('Raw Hourly Load Data'!$Q:$Q,'Raw Hourly Load Data'!$H:$H,$A217,'Raw Hourly Load Data'!$J:$J,H$1)</f>
        <v>1.26026283005939E-4</v>
      </c>
      <c r="I217" s="9">
        <f>SUMIFS('Raw Hourly Load Data'!$Q:$Q,'Raw Hourly Load Data'!$H:$H,$A217,'Raw Hourly Load Data'!$J:$J,I$1)</f>
        <v>1.3454778056896293E-4</v>
      </c>
      <c r="J217" s="9">
        <f>SUMIFS('Raw Hourly Load Data'!$Q:$Q,'Raw Hourly Load Data'!$H:$H,$A217,'Raw Hourly Load Data'!$J:$J,J$1)</f>
        <v>1.4800580257733696E-4</v>
      </c>
      <c r="K217" s="9">
        <f>SUMIFS('Raw Hourly Load Data'!$Q:$Q,'Raw Hourly Load Data'!$H:$H,$A217,'Raw Hourly Load Data'!$J:$J,K$1)</f>
        <v>1.621865514365581E-4</v>
      </c>
      <c r="L217" s="9">
        <f>SUMIFS('Raw Hourly Load Data'!$Q:$Q,'Raw Hourly Load Data'!$H:$H,$A217,'Raw Hourly Load Data'!$J:$J,L$1)</f>
        <v>1.7343546903872496E-4</v>
      </c>
      <c r="M217" s="9">
        <f>SUMIFS('Raw Hourly Load Data'!$Q:$Q,'Raw Hourly Load Data'!$H:$H,$A217,'Raw Hourly Load Data'!$J:$J,M$1)</f>
        <v>1.8314740883234958E-4</v>
      </c>
      <c r="N217" s="9">
        <f>SUMIFS('Raw Hourly Load Data'!$Q:$Q,'Raw Hourly Load Data'!$H:$H,$A217,'Raw Hourly Load Data'!$J:$J,N$1)</f>
        <v>1.9028098503335371E-4</v>
      </c>
      <c r="O217" s="9">
        <f>SUMIFS('Raw Hourly Load Data'!$Q:$Q,'Raw Hourly Load Data'!$H:$H,$A217,'Raw Hourly Load Data'!$J:$J,O$1)</f>
        <v>1.9520401353631707E-4</v>
      </c>
      <c r="P217" s="9">
        <f>SUMIFS('Raw Hourly Load Data'!$Q:$Q,'Raw Hourly Load Data'!$H:$H,$A217,'Raw Hourly Load Data'!$J:$J,P$1)</f>
        <v>1.972473350687132E-4</v>
      </c>
      <c r="Q217" s="9">
        <f>SUMIFS('Raw Hourly Load Data'!$Q:$Q,'Raw Hourly Load Data'!$H:$H,$A217,'Raw Hourly Load Data'!$J:$J,Q$1)</f>
        <v>1.9442203391145289E-4</v>
      </c>
      <c r="R217" s="9">
        <f>SUMIFS('Raw Hourly Load Data'!$Q:$Q,'Raw Hourly Load Data'!$H:$H,$A217,'Raw Hourly Load Data'!$J:$J,R$1)</f>
        <v>1.8790243365935004E-4</v>
      </c>
      <c r="S217" s="9">
        <f>SUMIFS('Raw Hourly Load Data'!$Q:$Q,'Raw Hourly Load Data'!$H:$H,$A217,'Raw Hourly Load Data'!$J:$J,S$1)</f>
        <v>1.7506449143619415E-4</v>
      </c>
      <c r="T217" s="9">
        <f>SUMIFS('Raw Hourly Load Data'!$Q:$Q,'Raw Hourly Load Data'!$H:$H,$A217,'Raw Hourly Load Data'!$J:$J,T$1)</f>
        <v>1.6389412442474873E-4</v>
      </c>
      <c r="U217" s="9">
        <f>SUMIFS('Raw Hourly Load Data'!$Q:$Q,'Raw Hourly Load Data'!$H:$H,$A217,'Raw Hourly Load Data'!$J:$J,U$1)</f>
        <v>1.5857250658059391E-4</v>
      </c>
      <c r="V217" s="9">
        <f>SUMIFS('Raw Hourly Load Data'!$Q:$Q,'Raw Hourly Load Data'!$H:$H,$A217,'Raw Hourly Load Data'!$J:$J,V$1)</f>
        <v>1.518804077228305E-4</v>
      </c>
      <c r="W217" s="9">
        <f>SUMIFS('Raw Hourly Load Data'!$Q:$Q,'Raw Hourly Load Data'!$H:$H,$A217,'Raw Hourly Load Data'!$J:$J,W$1)</f>
        <v>1.4024562997130499E-4</v>
      </c>
      <c r="X217" s="9">
        <f>SUMIFS('Raw Hourly Load Data'!$Q:$Q,'Raw Hourly Load Data'!$H:$H,$A217,'Raw Hourly Load Data'!$J:$J,X$1)</f>
        <v>1.3132480971930288E-4</v>
      </c>
      <c r="Y217" s="9">
        <f>SUMIFS('Raw Hourly Load Data'!$Q:$Q,'Raw Hourly Load Data'!$H:$H,$A217,'Raw Hourly Load Data'!$J:$J,Y$1)</f>
        <v>1.2549414081316088E-4</v>
      </c>
    </row>
    <row r="218" spans="1:25" x14ac:dyDescent="0.25">
      <c r="A218" s="9" t="s">
        <v>239</v>
      </c>
      <c r="B218" s="9">
        <f>SUMIFS('Raw Hourly Load Data'!$Q:$Q,'Raw Hourly Load Data'!$H:$H,$A218,'Raw Hourly Load Data'!$J:$J,B$1)</f>
        <v>1.3185883491869654E-4</v>
      </c>
      <c r="C218" s="9">
        <f>SUMIFS('Raw Hourly Load Data'!$Q:$Q,'Raw Hourly Load Data'!$H:$H,$A218,'Raw Hourly Load Data'!$J:$J,C$1)</f>
        <v>1.2987675122964738E-4</v>
      </c>
      <c r="D218" s="9">
        <f>SUMIFS('Raw Hourly Load Data'!$Q:$Q,'Raw Hourly Load Data'!$H:$H,$A218,'Raw Hourly Load Data'!$J:$J,D$1)</f>
        <v>1.289845662103424E-4</v>
      </c>
      <c r="E218" s="9">
        <f>SUMIFS('Raw Hourly Load Data'!$Q:$Q,'Raw Hourly Load Data'!$H:$H,$A218,'Raw Hourly Load Data'!$J:$J,E$1)</f>
        <v>1.2893825641911654E-4</v>
      </c>
      <c r="F218" s="9">
        <f>SUMIFS('Raw Hourly Load Data'!$Q:$Q,'Raw Hourly Load Data'!$H:$H,$A218,'Raw Hourly Load Data'!$J:$J,F$1)</f>
        <v>1.308283383115872E-4</v>
      </c>
      <c r="G218" s="9">
        <f>SUMIFS('Raw Hourly Load Data'!$Q:$Q,'Raw Hourly Load Data'!$H:$H,$A218,'Raw Hourly Load Data'!$J:$J,G$1)</f>
        <v>1.3361561491645186E-4</v>
      </c>
      <c r="H218" s="9">
        <f>SUMIFS('Raw Hourly Load Data'!$Q:$Q,'Raw Hourly Load Data'!$H:$H,$A218,'Raw Hourly Load Data'!$J:$J,H$1)</f>
        <v>1.3559915720450994E-4</v>
      </c>
      <c r="I218" s="9">
        <f>SUMIFS('Raw Hourly Load Data'!$Q:$Q,'Raw Hourly Load Data'!$H:$H,$A218,'Raw Hourly Load Data'!$J:$J,I$1)</f>
        <v>1.4395259370907919E-4</v>
      </c>
      <c r="J218" s="9">
        <f>SUMIFS('Raw Hourly Load Data'!$Q:$Q,'Raw Hourly Load Data'!$H:$H,$A218,'Raw Hourly Load Data'!$J:$J,J$1)</f>
        <v>1.5545366299077662E-4</v>
      </c>
      <c r="K218" s="9">
        <f>SUMIFS('Raw Hourly Load Data'!$Q:$Q,'Raw Hourly Load Data'!$H:$H,$A218,'Raw Hourly Load Data'!$J:$J,K$1)</f>
        <v>1.6499864340546058E-4</v>
      </c>
      <c r="L218" s="9">
        <f>SUMIFS('Raw Hourly Load Data'!$Q:$Q,'Raw Hourly Load Data'!$H:$H,$A218,'Raw Hourly Load Data'!$J:$J,L$1)</f>
        <v>1.7478963426923675E-4</v>
      </c>
      <c r="M218" s="9">
        <f>SUMIFS('Raw Hourly Load Data'!$Q:$Q,'Raw Hourly Load Data'!$H:$H,$A218,'Raw Hourly Load Data'!$J:$J,M$1)</f>
        <v>1.8402906183573645E-4</v>
      </c>
      <c r="N218" s="9">
        <f>SUMIFS('Raw Hourly Load Data'!$Q:$Q,'Raw Hourly Load Data'!$H:$H,$A218,'Raw Hourly Load Data'!$J:$J,N$1)</f>
        <v>1.8901325542539454E-4</v>
      </c>
      <c r="O218" s="9">
        <f>SUMIFS('Raw Hourly Load Data'!$Q:$Q,'Raw Hourly Load Data'!$H:$H,$A218,'Raw Hourly Load Data'!$J:$J,O$1)</f>
        <v>1.9453675812865112E-4</v>
      </c>
      <c r="P218" s="9">
        <f>SUMIFS('Raw Hourly Load Data'!$Q:$Q,'Raw Hourly Load Data'!$H:$H,$A218,'Raw Hourly Load Data'!$J:$J,P$1)</f>
        <v>1.9681339761774515E-4</v>
      </c>
      <c r="Q218" s="9">
        <f>SUMIFS('Raw Hourly Load Data'!$Q:$Q,'Raw Hourly Load Data'!$H:$H,$A218,'Raw Hourly Load Data'!$J:$J,Q$1)</f>
        <v>1.95475160527657E-4</v>
      </c>
      <c r="R218" s="9">
        <f>SUMIFS('Raw Hourly Load Data'!$Q:$Q,'Raw Hourly Load Data'!$H:$H,$A218,'Raw Hourly Load Data'!$J:$J,R$1)</f>
        <v>1.8786143244779689E-4</v>
      </c>
      <c r="S218" s="9">
        <f>SUMIFS('Raw Hourly Load Data'!$Q:$Q,'Raw Hourly Load Data'!$H:$H,$A218,'Raw Hourly Load Data'!$J:$J,S$1)</f>
        <v>1.765486475287397E-4</v>
      </c>
      <c r="T218" s="9">
        <f>SUMIFS('Raw Hourly Load Data'!$Q:$Q,'Raw Hourly Load Data'!$H:$H,$A218,'Raw Hourly Load Data'!$J:$J,T$1)</f>
        <v>1.647112796863009E-4</v>
      </c>
      <c r="U218" s="9">
        <f>SUMIFS('Raw Hourly Load Data'!$Q:$Q,'Raw Hourly Load Data'!$H:$H,$A218,'Raw Hourly Load Data'!$J:$J,U$1)</f>
        <v>1.5864269357540909E-4</v>
      </c>
      <c r="V218" s="9">
        <f>SUMIFS('Raw Hourly Load Data'!$Q:$Q,'Raw Hourly Load Data'!$H:$H,$A218,'Raw Hourly Load Data'!$J:$J,V$1)</f>
        <v>1.5470834608578501E-4</v>
      </c>
      <c r="W218" s="9">
        <f>SUMIFS('Raw Hourly Load Data'!$Q:$Q,'Raw Hourly Load Data'!$H:$H,$A218,'Raw Hourly Load Data'!$J:$J,W$1)</f>
        <v>1.4756373652626266E-4</v>
      </c>
      <c r="X218" s="9">
        <f>SUMIFS('Raw Hourly Load Data'!$Q:$Q,'Raw Hourly Load Data'!$H:$H,$A218,'Raw Hourly Load Data'!$J:$J,X$1)</f>
        <v>1.3915752894752857E-4</v>
      </c>
      <c r="Y218" s="9">
        <f>SUMIFS('Raw Hourly Load Data'!$Q:$Q,'Raw Hourly Load Data'!$H:$H,$A218,'Raw Hourly Load Data'!$J:$J,Y$1)</f>
        <v>1.3190035770817713E-4</v>
      </c>
    </row>
    <row r="219" spans="1:25" x14ac:dyDescent="0.25">
      <c r="A219" s="9" t="s">
        <v>240</v>
      </c>
      <c r="B219" s="9">
        <f>SUMIFS('Raw Hourly Load Data'!$Q:$Q,'Raw Hourly Load Data'!$H:$H,$A219,'Raw Hourly Load Data'!$J:$J,B$1)</f>
        <v>1.279942918308585E-4</v>
      </c>
      <c r="C219" s="9">
        <f>SUMIFS('Raw Hourly Load Data'!$Q:$Q,'Raw Hourly Load Data'!$H:$H,$A219,'Raw Hourly Load Data'!$J:$J,C$1)</f>
        <v>1.2569220007217836E-4</v>
      </c>
      <c r="D219" s="9">
        <f>SUMIFS('Raw Hourly Load Data'!$Q:$Q,'Raw Hourly Load Data'!$H:$H,$A219,'Raw Hourly Load Data'!$J:$J,D$1)</f>
        <v>1.2509934206450038E-4</v>
      </c>
      <c r="E219" s="9">
        <f>SUMIFS('Raw Hourly Load Data'!$Q:$Q,'Raw Hourly Load Data'!$H:$H,$A219,'Raw Hourly Load Data'!$J:$J,E$1)</f>
        <v>1.252289497935271E-4</v>
      </c>
      <c r="F219" s="9">
        <f>SUMIFS('Raw Hourly Load Data'!$Q:$Q,'Raw Hourly Load Data'!$H:$H,$A219,'Raw Hourly Load Data'!$J:$J,F$1)</f>
        <v>1.2657616799875812E-4</v>
      </c>
      <c r="G219" s="9">
        <f>SUMIFS('Raw Hourly Load Data'!$Q:$Q,'Raw Hourly Load Data'!$H:$H,$A219,'Raw Hourly Load Data'!$J:$J,G$1)</f>
        <v>1.2783625340999637E-4</v>
      </c>
      <c r="H219" s="9">
        <f>SUMIFS('Raw Hourly Load Data'!$Q:$Q,'Raw Hourly Load Data'!$H:$H,$A219,'Raw Hourly Load Data'!$J:$J,H$1)</f>
        <v>1.2780794533057911E-4</v>
      </c>
      <c r="I219" s="9">
        <f>SUMIFS('Raw Hourly Load Data'!$Q:$Q,'Raw Hourly Load Data'!$H:$H,$A219,'Raw Hourly Load Data'!$J:$J,I$1)</f>
        <v>1.3425734872628598E-4</v>
      </c>
      <c r="J219" s="9">
        <f>SUMIFS('Raw Hourly Load Data'!$Q:$Q,'Raw Hourly Load Data'!$H:$H,$A219,'Raw Hourly Load Data'!$J:$J,J$1)</f>
        <v>1.4336303969400763E-4</v>
      </c>
      <c r="K219" s="9">
        <f>SUMIFS('Raw Hourly Load Data'!$Q:$Q,'Raw Hourly Load Data'!$H:$H,$A219,'Raw Hourly Load Data'!$J:$J,K$1)</f>
        <v>1.5089098508504393E-4</v>
      </c>
      <c r="L219" s="9">
        <f>SUMIFS('Raw Hourly Load Data'!$Q:$Q,'Raw Hourly Load Data'!$H:$H,$A219,'Raw Hourly Load Data'!$J:$J,L$1)</f>
        <v>1.5917623625767726E-4</v>
      </c>
      <c r="M219" s="9">
        <f>SUMIFS('Raw Hourly Load Data'!$Q:$Q,'Raw Hourly Load Data'!$H:$H,$A219,'Raw Hourly Load Data'!$J:$J,M$1)</f>
        <v>1.6760217955296851E-4</v>
      </c>
      <c r="N219" s="9">
        <f>SUMIFS('Raw Hourly Load Data'!$Q:$Q,'Raw Hourly Load Data'!$H:$H,$A219,'Raw Hourly Load Data'!$J:$J,N$1)</f>
        <v>1.7236480375324722E-4</v>
      </c>
      <c r="O219" s="9">
        <f>SUMIFS('Raw Hourly Load Data'!$Q:$Q,'Raw Hourly Load Data'!$H:$H,$A219,'Raw Hourly Load Data'!$J:$J,O$1)</f>
        <v>1.7802901507934181E-4</v>
      </c>
      <c r="P219" s="9">
        <f>SUMIFS('Raw Hourly Load Data'!$Q:$Q,'Raw Hourly Load Data'!$H:$H,$A219,'Raw Hourly Load Data'!$J:$J,P$1)</f>
        <v>1.8092316628456236E-4</v>
      </c>
      <c r="Q219" s="9">
        <f>SUMIFS('Raw Hourly Load Data'!$Q:$Q,'Raw Hourly Load Data'!$H:$H,$A219,'Raw Hourly Load Data'!$J:$J,Q$1)</f>
        <v>1.8069230753640553E-4</v>
      </c>
      <c r="R219" s="9">
        <f>SUMIFS('Raw Hourly Load Data'!$Q:$Q,'Raw Hourly Load Data'!$H:$H,$A219,'Raw Hourly Load Data'!$J:$J,R$1)</f>
        <v>1.7527494846092561E-4</v>
      </c>
      <c r="S219" s="9">
        <f>SUMIFS('Raw Hourly Load Data'!$Q:$Q,'Raw Hourly Load Data'!$H:$H,$A219,'Raw Hourly Load Data'!$J:$J,S$1)</f>
        <v>1.6657894321053237E-4</v>
      </c>
      <c r="T219" s="9">
        <f>SUMIFS('Raw Hourly Load Data'!$Q:$Q,'Raw Hourly Load Data'!$H:$H,$A219,'Raw Hourly Load Data'!$J:$J,T$1)</f>
        <v>1.5929124628093219E-4</v>
      </c>
      <c r="U219" s="9">
        <f>SUMIFS('Raw Hourly Load Data'!$Q:$Q,'Raw Hourly Load Data'!$H:$H,$A219,'Raw Hourly Load Data'!$J:$J,U$1)</f>
        <v>1.5346627596979812E-4</v>
      </c>
      <c r="V219" s="9">
        <f>SUMIFS('Raw Hourly Load Data'!$Q:$Q,'Raw Hourly Load Data'!$H:$H,$A219,'Raw Hourly Load Data'!$J:$J,V$1)</f>
        <v>1.4952077761003601E-4</v>
      </c>
      <c r="W219" s="9">
        <f>SUMIFS('Raw Hourly Load Data'!$Q:$Q,'Raw Hourly Load Data'!$H:$H,$A219,'Raw Hourly Load Data'!$J:$J,W$1)</f>
        <v>1.4208897421729162E-4</v>
      </c>
      <c r="X219" s="9">
        <f>SUMIFS('Raw Hourly Load Data'!$Q:$Q,'Raw Hourly Load Data'!$H:$H,$A219,'Raw Hourly Load Data'!$J:$J,X$1)</f>
        <v>1.3332223069170845E-4</v>
      </c>
      <c r="Y219" s="9">
        <f>SUMIFS('Raw Hourly Load Data'!$Q:$Q,'Raw Hourly Load Data'!$H:$H,$A219,'Raw Hourly Load Data'!$J:$J,Y$1)</f>
        <v>1.2517565184545475E-4</v>
      </c>
    </row>
    <row r="220" spans="1:25" x14ac:dyDescent="0.25">
      <c r="A220" s="9" t="s">
        <v>241</v>
      </c>
      <c r="B220" s="9">
        <f>SUMIFS('Raw Hourly Load Data'!$Q:$Q,'Raw Hourly Load Data'!$H:$H,$A220,'Raw Hourly Load Data'!$J:$J,B$1)</f>
        <v>1.129267655268776E-4</v>
      </c>
      <c r="C220" s="9">
        <f>SUMIFS('Raw Hourly Load Data'!$Q:$Q,'Raw Hourly Load Data'!$H:$H,$A220,'Raw Hourly Load Data'!$J:$J,C$1)</f>
        <v>1.0949004922829059E-4</v>
      </c>
      <c r="D220" s="9">
        <f>SUMIFS('Raw Hourly Load Data'!$Q:$Q,'Raw Hourly Load Data'!$H:$H,$A220,'Raw Hourly Load Data'!$J:$J,D$1)</f>
        <v>1.0772689137449244E-4</v>
      </c>
      <c r="E220" s="9">
        <f>SUMIFS('Raw Hourly Load Data'!$Q:$Q,'Raw Hourly Load Data'!$H:$H,$A220,'Raw Hourly Load Data'!$J:$J,E$1)</f>
        <v>1.0944179395181508E-4</v>
      </c>
      <c r="F220" s="9">
        <f>SUMIFS('Raw Hourly Load Data'!$Q:$Q,'Raw Hourly Load Data'!$H:$H,$A220,'Raw Hourly Load Data'!$J:$J,F$1)</f>
        <v>1.1436227241764603E-4</v>
      </c>
      <c r="G220" s="9">
        <f>SUMIFS('Raw Hourly Load Data'!$Q:$Q,'Raw Hourly Load Data'!$H:$H,$A220,'Raw Hourly Load Data'!$J:$J,G$1)</f>
        <v>1.2093438675298495E-4</v>
      </c>
      <c r="H220" s="9">
        <f>SUMIFS('Raw Hourly Load Data'!$Q:$Q,'Raw Hourly Load Data'!$H:$H,$A220,'Raw Hourly Load Data'!$J:$J,H$1)</f>
        <v>1.2367036400791874E-4</v>
      </c>
      <c r="I220" s="9">
        <f>SUMIFS('Raw Hourly Load Data'!$Q:$Q,'Raw Hourly Load Data'!$H:$H,$A220,'Raw Hourly Load Data'!$J:$J,I$1)</f>
        <v>1.3187819049434996E-4</v>
      </c>
      <c r="J220" s="9">
        <f>SUMIFS('Raw Hourly Load Data'!$Q:$Q,'Raw Hourly Load Data'!$H:$H,$A220,'Raw Hourly Load Data'!$J:$J,J$1)</f>
        <v>1.4440363793031229E-4</v>
      </c>
      <c r="K220" s="9">
        <f>SUMIFS('Raw Hourly Load Data'!$Q:$Q,'Raw Hourly Load Data'!$H:$H,$A220,'Raw Hourly Load Data'!$J:$J,K$1)</f>
        <v>1.5767938485154219E-4</v>
      </c>
      <c r="L220" s="9">
        <f>SUMIFS('Raw Hourly Load Data'!$Q:$Q,'Raw Hourly Load Data'!$H:$H,$A220,'Raw Hourly Load Data'!$J:$J,L$1)</f>
        <v>1.6787587809670649E-4</v>
      </c>
      <c r="M220" s="9">
        <f>SUMIFS('Raw Hourly Load Data'!$Q:$Q,'Raw Hourly Load Data'!$H:$H,$A220,'Raw Hourly Load Data'!$J:$J,M$1)</f>
        <v>1.7675449515323875E-4</v>
      </c>
      <c r="N220" s="9">
        <f>SUMIFS('Raw Hourly Load Data'!$Q:$Q,'Raw Hourly Load Data'!$H:$H,$A220,'Raw Hourly Load Data'!$J:$J,N$1)</f>
        <v>1.8350987976287764E-4</v>
      </c>
      <c r="O220" s="9">
        <f>SUMIFS('Raw Hourly Load Data'!$Q:$Q,'Raw Hourly Load Data'!$H:$H,$A220,'Raw Hourly Load Data'!$J:$J,O$1)</f>
        <v>1.8831948000920079E-4</v>
      </c>
      <c r="P220" s="9">
        <f>SUMIFS('Raw Hourly Load Data'!$Q:$Q,'Raw Hourly Load Data'!$H:$H,$A220,'Raw Hourly Load Data'!$J:$J,P$1)</f>
        <v>1.9053569278848194E-4</v>
      </c>
      <c r="Q220" s="9">
        <f>SUMIFS('Raw Hourly Load Data'!$Q:$Q,'Raw Hourly Load Data'!$H:$H,$A220,'Raw Hourly Load Data'!$J:$J,Q$1)</f>
        <v>1.8813556493448821E-4</v>
      </c>
      <c r="R220" s="9">
        <f>SUMIFS('Raw Hourly Load Data'!$Q:$Q,'Raw Hourly Load Data'!$H:$H,$A220,'Raw Hourly Load Data'!$J:$J,R$1)</f>
        <v>1.8236039703069243E-4</v>
      </c>
      <c r="S220" s="9">
        <f>SUMIFS('Raw Hourly Load Data'!$Q:$Q,'Raw Hourly Load Data'!$H:$H,$A220,'Raw Hourly Load Data'!$J:$J,S$1)</f>
        <v>1.7086230771270799E-4</v>
      </c>
      <c r="T220" s="9">
        <f>SUMIFS('Raw Hourly Load Data'!$Q:$Q,'Raw Hourly Load Data'!$H:$H,$A220,'Raw Hourly Load Data'!$J:$J,T$1)</f>
        <v>1.6123093140333044E-4</v>
      </c>
      <c r="U220" s="9">
        <f>SUMIFS('Raw Hourly Load Data'!$Q:$Q,'Raw Hourly Load Data'!$H:$H,$A220,'Raw Hourly Load Data'!$J:$J,U$1)</f>
        <v>1.559096017247954E-4</v>
      </c>
      <c r="V220" s="9">
        <f>SUMIFS('Raw Hourly Load Data'!$Q:$Q,'Raw Hourly Load Data'!$H:$H,$A220,'Raw Hourly Load Data'!$J:$J,V$1)</f>
        <v>1.4837616787632266E-4</v>
      </c>
      <c r="W220" s="9">
        <f>SUMIFS('Raw Hourly Load Data'!$Q:$Q,'Raw Hourly Load Data'!$H:$H,$A220,'Raw Hourly Load Data'!$J:$J,W$1)</f>
        <v>1.3534452489599047E-4</v>
      </c>
      <c r="X220" s="9">
        <f>SUMIFS('Raw Hourly Load Data'!$Q:$Q,'Raw Hourly Load Data'!$H:$H,$A220,'Raw Hourly Load Data'!$J:$J,X$1)</f>
        <v>1.2469315902880027E-4</v>
      </c>
      <c r="Y220" s="9">
        <f>SUMIFS('Raw Hourly Load Data'!$Q:$Q,'Raw Hourly Load Data'!$H:$H,$A220,'Raw Hourly Load Data'!$J:$J,Y$1)</f>
        <v>1.1763698422672179E-4</v>
      </c>
    </row>
    <row r="221" spans="1:25" x14ac:dyDescent="0.25">
      <c r="A221" s="9" t="s">
        <v>242</v>
      </c>
      <c r="B221" s="9">
        <f>SUMIFS('Raw Hourly Load Data'!$Q:$Q,'Raw Hourly Load Data'!$H:$H,$A221,'Raw Hourly Load Data'!$J:$J,B$1)</f>
        <v>1.1464262200874803E-4</v>
      </c>
      <c r="C221" s="9">
        <f>SUMIFS('Raw Hourly Load Data'!$Q:$Q,'Raw Hourly Load Data'!$H:$H,$A221,'Raw Hourly Load Data'!$J:$J,C$1)</f>
        <v>1.1143644088491055E-4</v>
      </c>
      <c r="D221" s="9">
        <f>SUMIFS('Raw Hourly Load Data'!$Q:$Q,'Raw Hourly Load Data'!$H:$H,$A221,'Raw Hourly Load Data'!$J:$J,D$1)</f>
        <v>1.0867474214757299E-4</v>
      </c>
      <c r="E221" s="9">
        <f>SUMIFS('Raw Hourly Load Data'!$Q:$Q,'Raw Hourly Load Data'!$H:$H,$A221,'Raw Hourly Load Data'!$J:$J,E$1)</f>
        <v>1.0958788283716816E-4</v>
      </c>
      <c r="F221" s="9">
        <f>SUMIFS('Raw Hourly Load Data'!$Q:$Q,'Raw Hourly Load Data'!$H:$H,$A221,'Raw Hourly Load Data'!$J:$J,F$1)</f>
        <v>1.1400096521492268E-4</v>
      </c>
      <c r="G221" s="9">
        <f>SUMIFS('Raw Hourly Load Data'!$Q:$Q,'Raw Hourly Load Data'!$H:$H,$A221,'Raw Hourly Load Data'!$J:$J,G$1)</f>
        <v>1.2015921828818242E-4</v>
      </c>
      <c r="H221" s="9">
        <f>SUMIFS('Raw Hourly Load Data'!$Q:$Q,'Raw Hourly Load Data'!$H:$H,$A221,'Raw Hourly Load Data'!$J:$J,H$1)</f>
        <v>1.2242892947466469E-4</v>
      </c>
      <c r="I221" s="9">
        <f>SUMIFS('Raw Hourly Load Data'!$Q:$Q,'Raw Hourly Load Data'!$H:$H,$A221,'Raw Hourly Load Data'!$J:$J,I$1)</f>
        <v>1.3041052927852351E-4</v>
      </c>
      <c r="J221" s="9">
        <f>SUMIFS('Raw Hourly Load Data'!$Q:$Q,'Raw Hourly Load Data'!$H:$H,$A221,'Raw Hourly Load Data'!$J:$J,J$1)</f>
        <v>1.4262707426306929E-4</v>
      </c>
      <c r="K221" s="9">
        <f>SUMIFS('Raw Hourly Load Data'!$Q:$Q,'Raw Hourly Load Data'!$H:$H,$A221,'Raw Hourly Load Data'!$J:$J,K$1)</f>
        <v>1.5621351258616448E-4</v>
      </c>
      <c r="L221" s="9">
        <f>SUMIFS('Raw Hourly Load Data'!$Q:$Q,'Raw Hourly Load Data'!$H:$H,$A221,'Raw Hourly Load Data'!$J:$J,L$1)</f>
        <v>1.6734553909432322E-4</v>
      </c>
      <c r="M221" s="9">
        <f>SUMIFS('Raw Hourly Load Data'!$Q:$Q,'Raw Hourly Load Data'!$H:$H,$A221,'Raw Hourly Load Data'!$J:$J,M$1)</f>
        <v>1.7703408774250487E-4</v>
      </c>
      <c r="N221" s="9">
        <f>SUMIFS('Raw Hourly Load Data'!$Q:$Q,'Raw Hourly Load Data'!$H:$H,$A221,'Raw Hourly Load Data'!$J:$J,N$1)</f>
        <v>1.8452208154714814E-4</v>
      </c>
      <c r="O221" s="9">
        <f>SUMIFS('Raw Hourly Load Data'!$Q:$Q,'Raw Hourly Load Data'!$H:$H,$A221,'Raw Hourly Load Data'!$J:$J,O$1)</f>
        <v>1.9008352925098135E-4</v>
      </c>
      <c r="P221" s="9">
        <f>SUMIFS('Raw Hourly Load Data'!$Q:$Q,'Raw Hourly Load Data'!$H:$H,$A221,'Raw Hourly Load Data'!$J:$J,P$1)</f>
        <v>1.9263356823414371E-4</v>
      </c>
      <c r="Q221" s="9">
        <f>SUMIFS('Raw Hourly Load Data'!$Q:$Q,'Raw Hourly Load Data'!$H:$H,$A221,'Raw Hourly Load Data'!$J:$J,Q$1)</f>
        <v>1.9042958826347376E-4</v>
      </c>
      <c r="R221" s="9">
        <f>SUMIFS('Raw Hourly Load Data'!$Q:$Q,'Raw Hourly Load Data'!$H:$H,$A221,'Raw Hourly Load Data'!$J:$J,R$1)</f>
        <v>1.8463860045080322E-4</v>
      </c>
      <c r="S221" s="9">
        <f>SUMIFS('Raw Hourly Load Data'!$Q:$Q,'Raw Hourly Load Data'!$H:$H,$A221,'Raw Hourly Load Data'!$J:$J,S$1)</f>
        <v>1.7288003941276432E-4</v>
      </c>
      <c r="T221" s="9">
        <f>SUMIFS('Raw Hourly Load Data'!$Q:$Q,'Raw Hourly Load Data'!$H:$H,$A221,'Raw Hourly Load Data'!$J:$J,T$1)</f>
        <v>1.6326076096799433E-4</v>
      </c>
      <c r="U221" s="9">
        <f>SUMIFS('Raw Hourly Load Data'!$Q:$Q,'Raw Hourly Load Data'!$H:$H,$A221,'Raw Hourly Load Data'!$J:$J,U$1)</f>
        <v>1.5865532725708312E-4</v>
      </c>
      <c r="V221" s="9">
        <f>SUMIFS('Raw Hourly Load Data'!$Q:$Q,'Raw Hourly Load Data'!$H:$H,$A221,'Raw Hourly Load Data'!$J:$J,V$1)</f>
        <v>1.5153339360254222E-4</v>
      </c>
      <c r="W221" s="9">
        <f>SUMIFS('Raw Hourly Load Data'!$Q:$Q,'Raw Hourly Load Data'!$H:$H,$A221,'Raw Hourly Load Data'!$J:$J,W$1)</f>
        <v>1.3860207880712582E-4</v>
      </c>
      <c r="X221" s="9">
        <f>SUMIFS('Raw Hourly Load Data'!$Q:$Q,'Raw Hourly Load Data'!$H:$H,$A221,'Raw Hourly Load Data'!$J:$J,X$1)</f>
        <v>1.2812237166696125E-4</v>
      </c>
      <c r="Y221" s="9">
        <f>SUMIFS('Raw Hourly Load Data'!$Q:$Q,'Raw Hourly Load Data'!$H:$H,$A221,'Raw Hourly Load Data'!$J:$J,Y$1)</f>
        <v>1.2117652056625912E-4</v>
      </c>
    </row>
    <row r="222" spans="1:25" x14ac:dyDescent="0.25">
      <c r="A222" s="9" t="s">
        <v>243</v>
      </c>
      <c r="B222" s="9">
        <f>SUMIFS('Raw Hourly Load Data'!$Q:$Q,'Raw Hourly Load Data'!$H:$H,$A222,'Raw Hourly Load Data'!$J:$J,B$1)</f>
        <v>1.1801339976099197E-4</v>
      </c>
      <c r="C222" s="9">
        <f>SUMIFS('Raw Hourly Load Data'!$Q:$Q,'Raw Hourly Load Data'!$H:$H,$A222,'Raw Hourly Load Data'!$J:$J,C$1)</f>
        <v>1.1448204662302371E-4</v>
      </c>
      <c r="D222" s="9">
        <f>SUMIFS('Raw Hourly Load Data'!$Q:$Q,'Raw Hourly Load Data'!$H:$H,$A222,'Raw Hourly Load Data'!$J:$J,D$1)</f>
        <v>1.1169460200699641E-4</v>
      </c>
      <c r="E222" s="9">
        <f>SUMIFS('Raw Hourly Load Data'!$Q:$Q,'Raw Hourly Load Data'!$H:$H,$A222,'Raw Hourly Load Data'!$J:$J,E$1)</f>
        <v>1.1248032146746218E-4</v>
      </c>
      <c r="F222" s="9">
        <f>SUMIFS('Raw Hourly Load Data'!$Q:$Q,'Raw Hourly Load Data'!$H:$H,$A222,'Raw Hourly Load Data'!$J:$J,F$1)</f>
        <v>1.1690693628285854E-4</v>
      </c>
      <c r="G222" s="9">
        <f>SUMIFS('Raw Hourly Load Data'!$Q:$Q,'Raw Hourly Load Data'!$H:$H,$A222,'Raw Hourly Load Data'!$J:$J,G$1)</f>
        <v>1.2320931566106024E-4</v>
      </c>
      <c r="H222" s="9">
        <f>SUMIFS('Raw Hourly Load Data'!$Q:$Q,'Raw Hourly Load Data'!$H:$H,$A222,'Raw Hourly Load Data'!$J:$J,H$1)</f>
        <v>1.2535445393851858E-4</v>
      </c>
      <c r="I222" s="9">
        <f>SUMIFS('Raw Hourly Load Data'!$Q:$Q,'Raw Hourly Load Data'!$H:$H,$A222,'Raw Hourly Load Data'!$J:$J,I$1)</f>
        <v>1.3317625545494175E-4</v>
      </c>
      <c r="J222" s="9">
        <f>SUMIFS('Raw Hourly Load Data'!$Q:$Q,'Raw Hourly Load Data'!$H:$H,$A222,'Raw Hourly Load Data'!$J:$J,J$1)</f>
        <v>1.461070753473887E-4</v>
      </c>
      <c r="K222" s="9">
        <f>SUMIFS('Raw Hourly Load Data'!$Q:$Q,'Raw Hourly Load Data'!$H:$H,$A222,'Raw Hourly Load Data'!$J:$J,K$1)</f>
        <v>1.5982449544150638E-4</v>
      </c>
      <c r="L222" s="9">
        <f>SUMIFS('Raw Hourly Load Data'!$Q:$Q,'Raw Hourly Load Data'!$H:$H,$A222,'Raw Hourly Load Data'!$J:$J,L$1)</f>
        <v>1.708433672757028E-4</v>
      </c>
      <c r="M222" s="9">
        <f>SUMIFS('Raw Hourly Load Data'!$Q:$Q,'Raw Hourly Load Data'!$H:$H,$A222,'Raw Hourly Load Data'!$J:$J,M$1)</f>
        <v>1.8042845638222645E-4</v>
      </c>
      <c r="N222" s="9">
        <f>SUMIFS('Raw Hourly Load Data'!$Q:$Q,'Raw Hourly Load Data'!$H:$H,$A222,'Raw Hourly Load Data'!$J:$J,N$1)</f>
        <v>1.8764745380129942E-4</v>
      </c>
      <c r="O222" s="9">
        <f>SUMIFS('Raw Hourly Load Data'!$Q:$Q,'Raw Hourly Load Data'!$H:$H,$A222,'Raw Hourly Load Data'!$J:$J,O$1)</f>
        <v>1.9273244837209286E-4</v>
      </c>
      <c r="P222" s="9">
        <f>SUMIFS('Raw Hourly Load Data'!$Q:$Q,'Raw Hourly Load Data'!$H:$H,$A222,'Raw Hourly Load Data'!$J:$J,P$1)</f>
        <v>1.9509699620678982E-4</v>
      </c>
      <c r="Q222" s="9">
        <f>SUMIFS('Raw Hourly Load Data'!$Q:$Q,'Raw Hourly Load Data'!$H:$H,$A222,'Raw Hourly Load Data'!$J:$J,Q$1)</f>
        <v>1.924531560587764E-4</v>
      </c>
      <c r="R222" s="9">
        <f>SUMIFS('Raw Hourly Load Data'!$Q:$Q,'Raw Hourly Load Data'!$H:$H,$A222,'Raw Hourly Load Data'!$J:$J,R$1)</f>
        <v>1.862698783864986E-4</v>
      </c>
      <c r="S222" s="9">
        <f>SUMIFS('Raw Hourly Load Data'!$Q:$Q,'Raw Hourly Load Data'!$H:$H,$A222,'Raw Hourly Load Data'!$J:$J,S$1)</f>
        <v>1.7344972669952851E-4</v>
      </c>
      <c r="T222" s="9">
        <f>SUMIFS('Raw Hourly Load Data'!$Q:$Q,'Raw Hourly Load Data'!$H:$H,$A222,'Raw Hourly Load Data'!$J:$J,T$1)</f>
        <v>1.6324939419106357E-4</v>
      </c>
      <c r="U222" s="9">
        <f>SUMIFS('Raw Hourly Load Data'!$Q:$Q,'Raw Hourly Load Data'!$H:$H,$A222,'Raw Hourly Load Data'!$J:$J,U$1)</f>
        <v>1.582624837073768E-4</v>
      </c>
      <c r="V222" s="9">
        <f>SUMIFS('Raw Hourly Load Data'!$Q:$Q,'Raw Hourly Load Data'!$H:$H,$A222,'Raw Hourly Load Data'!$J:$J,V$1)</f>
        <v>1.5107711484683552E-4</v>
      </c>
      <c r="W222" s="9">
        <f>SUMIFS('Raw Hourly Load Data'!$Q:$Q,'Raw Hourly Load Data'!$H:$H,$A222,'Raw Hourly Load Data'!$J:$J,W$1)</f>
        <v>1.3804362486029764E-4</v>
      </c>
      <c r="X222" s="9">
        <f>SUMIFS('Raw Hourly Load Data'!$Q:$Q,'Raw Hourly Load Data'!$H:$H,$A222,'Raw Hourly Load Data'!$J:$J,X$1)</f>
        <v>1.2784619092762802E-4</v>
      </c>
      <c r="Y222" s="9">
        <f>SUMIFS('Raw Hourly Load Data'!$Q:$Q,'Raw Hourly Load Data'!$H:$H,$A222,'Raw Hourly Load Data'!$J:$J,Y$1)</f>
        <v>1.2117928535647661E-4</v>
      </c>
    </row>
    <row r="223" spans="1:25" x14ac:dyDescent="0.25">
      <c r="A223" s="9" t="s">
        <v>244</v>
      </c>
      <c r="B223" s="9">
        <f>SUMIFS('Raw Hourly Load Data'!$Q:$Q,'Raw Hourly Load Data'!$H:$H,$A223,'Raw Hourly Load Data'!$J:$J,B$1)</f>
        <v>1.1811503275445505E-4</v>
      </c>
      <c r="C223" s="9">
        <f>SUMIFS('Raw Hourly Load Data'!$Q:$Q,'Raw Hourly Load Data'!$H:$H,$A223,'Raw Hourly Load Data'!$J:$J,C$1)</f>
        <v>1.1455897263789597E-4</v>
      </c>
      <c r="D223" s="9">
        <f>SUMIFS('Raw Hourly Load Data'!$Q:$Q,'Raw Hourly Load Data'!$H:$H,$A223,'Raw Hourly Load Data'!$J:$J,D$1)</f>
        <v>1.116990408382794E-4</v>
      </c>
      <c r="E223" s="9">
        <f>SUMIFS('Raw Hourly Load Data'!$Q:$Q,'Raw Hourly Load Data'!$H:$H,$A223,'Raw Hourly Load Data'!$J:$J,E$1)</f>
        <v>1.1239616292731031E-4</v>
      </c>
      <c r="F223" s="9">
        <f>SUMIFS('Raw Hourly Load Data'!$Q:$Q,'Raw Hourly Load Data'!$H:$H,$A223,'Raw Hourly Load Data'!$J:$J,F$1)</f>
        <v>1.1710420119328623E-4</v>
      </c>
      <c r="G223" s="9">
        <f>SUMIFS('Raw Hourly Load Data'!$Q:$Q,'Raw Hourly Load Data'!$H:$H,$A223,'Raw Hourly Load Data'!$J:$J,G$1)</f>
        <v>1.2349037154338089E-4</v>
      </c>
      <c r="H223" s="9">
        <f>SUMIFS('Raw Hourly Load Data'!$Q:$Q,'Raw Hourly Load Data'!$H:$H,$A223,'Raw Hourly Load Data'!$J:$J,H$1)</f>
        <v>1.2560874895019606E-4</v>
      </c>
      <c r="I223" s="9">
        <f>SUMIFS('Raw Hourly Load Data'!$Q:$Q,'Raw Hourly Load Data'!$H:$H,$A223,'Raw Hourly Load Data'!$J:$J,I$1)</f>
        <v>1.32820885928619E-4</v>
      </c>
      <c r="J223" s="9">
        <f>SUMIFS('Raw Hourly Load Data'!$Q:$Q,'Raw Hourly Load Data'!$H:$H,$A223,'Raw Hourly Load Data'!$J:$J,J$1)</f>
        <v>1.4530787005729543E-4</v>
      </c>
      <c r="K223" s="9">
        <f>SUMIFS('Raw Hourly Load Data'!$Q:$Q,'Raw Hourly Load Data'!$H:$H,$A223,'Raw Hourly Load Data'!$J:$J,K$1)</f>
        <v>1.5898993728563439E-4</v>
      </c>
      <c r="L223" s="9">
        <f>SUMIFS('Raw Hourly Load Data'!$Q:$Q,'Raw Hourly Load Data'!$H:$H,$A223,'Raw Hourly Load Data'!$J:$J,L$1)</f>
        <v>1.6988582702766975E-4</v>
      </c>
      <c r="M223" s="9">
        <f>SUMIFS('Raw Hourly Load Data'!$Q:$Q,'Raw Hourly Load Data'!$H:$H,$A223,'Raw Hourly Load Data'!$J:$J,M$1)</f>
        <v>1.7907346367121565E-4</v>
      </c>
      <c r="N223" s="9">
        <f>SUMIFS('Raw Hourly Load Data'!$Q:$Q,'Raw Hourly Load Data'!$H:$H,$A223,'Raw Hourly Load Data'!$J:$J,N$1)</f>
        <v>1.858963983533739E-4</v>
      </c>
      <c r="O223" s="9">
        <f>SUMIFS('Raw Hourly Load Data'!$Q:$Q,'Raw Hourly Load Data'!$H:$H,$A223,'Raw Hourly Load Data'!$J:$J,O$1)</f>
        <v>1.9078102237131867E-4</v>
      </c>
      <c r="P223" s="9">
        <f>SUMIFS('Raw Hourly Load Data'!$Q:$Q,'Raw Hourly Load Data'!$H:$H,$A223,'Raw Hourly Load Data'!$J:$J,P$1)</f>
        <v>1.9232831842332055E-4</v>
      </c>
      <c r="Q223" s="9">
        <f>SUMIFS('Raw Hourly Load Data'!$Q:$Q,'Raw Hourly Load Data'!$H:$H,$A223,'Raw Hourly Load Data'!$J:$J,Q$1)</f>
        <v>1.8891265165433266E-4</v>
      </c>
      <c r="R223" s="9">
        <f>SUMIFS('Raw Hourly Load Data'!$Q:$Q,'Raw Hourly Load Data'!$H:$H,$A223,'Raw Hourly Load Data'!$J:$J,R$1)</f>
        <v>1.8235492075696527E-4</v>
      </c>
      <c r="S223" s="9">
        <f>SUMIFS('Raw Hourly Load Data'!$Q:$Q,'Raw Hourly Load Data'!$H:$H,$A223,'Raw Hourly Load Data'!$J:$J,S$1)</f>
        <v>1.6978044224701561E-4</v>
      </c>
      <c r="T223" s="9">
        <f>SUMIFS('Raw Hourly Load Data'!$Q:$Q,'Raw Hourly Load Data'!$H:$H,$A223,'Raw Hourly Load Data'!$J:$J,T$1)</f>
        <v>1.5957012077923952E-4</v>
      </c>
      <c r="U223" s="9">
        <f>SUMIFS('Raw Hourly Load Data'!$Q:$Q,'Raw Hourly Load Data'!$H:$H,$A223,'Raw Hourly Load Data'!$J:$J,U$1)</f>
        <v>1.5506155151253997E-4</v>
      </c>
      <c r="V223" s="9">
        <f>SUMIFS('Raw Hourly Load Data'!$Q:$Q,'Raw Hourly Load Data'!$H:$H,$A223,'Raw Hourly Load Data'!$J:$J,V$1)</f>
        <v>1.4824602168267401E-4</v>
      </c>
      <c r="W223" s="9">
        <f>SUMIFS('Raw Hourly Load Data'!$Q:$Q,'Raw Hourly Load Data'!$H:$H,$A223,'Raw Hourly Load Data'!$J:$J,W$1)</f>
        <v>1.3550486538816173E-4</v>
      </c>
      <c r="X223" s="9">
        <f>SUMIFS('Raw Hourly Load Data'!$Q:$Q,'Raw Hourly Load Data'!$H:$H,$A223,'Raw Hourly Load Data'!$J:$J,X$1)</f>
        <v>1.2553007171348731E-4</v>
      </c>
      <c r="Y223" s="9">
        <f>SUMIFS('Raw Hourly Load Data'!$Q:$Q,'Raw Hourly Load Data'!$H:$H,$A223,'Raw Hourly Load Data'!$J:$J,Y$1)</f>
        <v>1.1910656177712382E-4</v>
      </c>
    </row>
    <row r="224" spans="1:25" x14ac:dyDescent="0.25">
      <c r="A224" s="9" t="s">
        <v>245</v>
      </c>
      <c r="B224" s="9">
        <f>SUMIFS('Raw Hourly Load Data'!$Q:$Q,'Raw Hourly Load Data'!$H:$H,$A224,'Raw Hourly Load Data'!$J:$J,B$1)</f>
        <v>1.1665626543827667E-4</v>
      </c>
      <c r="C224" s="9">
        <f>SUMIFS('Raw Hourly Load Data'!$Q:$Q,'Raw Hourly Load Data'!$H:$H,$A224,'Raw Hourly Load Data'!$J:$J,C$1)</f>
        <v>1.1369729704326263E-4</v>
      </c>
      <c r="D224" s="9">
        <f>SUMIFS('Raw Hourly Load Data'!$Q:$Q,'Raw Hourly Load Data'!$H:$H,$A224,'Raw Hourly Load Data'!$J:$J,D$1)</f>
        <v>1.1120048479403954E-4</v>
      </c>
      <c r="E224" s="9">
        <f>SUMIFS('Raw Hourly Load Data'!$Q:$Q,'Raw Hourly Load Data'!$H:$H,$A224,'Raw Hourly Load Data'!$J:$J,E$1)</f>
        <v>1.1212721625819693E-4</v>
      </c>
      <c r="F224" s="9">
        <f>SUMIFS('Raw Hourly Load Data'!$Q:$Q,'Raw Hourly Load Data'!$H:$H,$A224,'Raw Hourly Load Data'!$J:$J,F$1)</f>
        <v>1.1652189298988086E-4</v>
      </c>
      <c r="G224" s="9">
        <f>SUMIFS('Raw Hourly Load Data'!$Q:$Q,'Raw Hourly Load Data'!$H:$H,$A224,'Raw Hourly Load Data'!$J:$J,G$1)</f>
        <v>1.2267424920194247E-4</v>
      </c>
      <c r="H224" s="9">
        <f>SUMIFS('Raw Hourly Load Data'!$Q:$Q,'Raw Hourly Load Data'!$H:$H,$A224,'Raw Hourly Load Data'!$J:$J,H$1)</f>
        <v>1.2422911974012665E-4</v>
      </c>
      <c r="I224" s="9">
        <f>SUMIFS('Raw Hourly Load Data'!$Q:$Q,'Raw Hourly Load Data'!$H:$H,$A224,'Raw Hourly Load Data'!$J:$J,I$1)</f>
        <v>1.3068136721328211E-4</v>
      </c>
      <c r="J224" s="9">
        <f>SUMIFS('Raw Hourly Load Data'!$Q:$Q,'Raw Hourly Load Data'!$H:$H,$A224,'Raw Hourly Load Data'!$J:$J,J$1)</f>
        <v>1.4150450184832668E-4</v>
      </c>
      <c r="K224" s="9">
        <f>SUMIFS('Raw Hourly Load Data'!$Q:$Q,'Raw Hourly Load Data'!$H:$H,$A224,'Raw Hourly Load Data'!$J:$J,K$1)</f>
        <v>1.5250079396077933E-4</v>
      </c>
      <c r="L224" s="9">
        <f>SUMIFS('Raw Hourly Load Data'!$Q:$Q,'Raw Hourly Load Data'!$H:$H,$A224,'Raw Hourly Load Data'!$J:$J,L$1)</f>
        <v>1.6062913024589764E-4</v>
      </c>
      <c r="M224" s="9">
        <f>SUMIFS('Raw Hourly Load Data'!$Q:$Q,'Raw Hourly Load Data'!$H:$H,$A224,'Raw Hourly Load Data'!$J:$J,M$1)</f>
        <v>1.6727752080142831E-4</v>
      </c>
      <c r="N224" s="9">
        <f>SUMIFS('Raw Hourly Load Data'!$Q:$Q,'Raw Hourly Load Data'!$H:$H,$A224,'Raw Hourly Load Data'!$J:$J,N$1)</f>
        <v>1.7211526242472925E-4</v>
      </c>
      <c r="O224" s="9">
        <f>SUMIFS('Raw Hourly Load Data'!$Q:$Q,'Raw Hourly Load Data'!$H:$H,$A224,'Raw Hourly Load Data'!$J:$J,O$1)</f>
        <v>1.7539845654799359E-4</v>
      </c>
      <c r="P224" s="9">
        <f>SUMIFS('Raw Hourly Load Data'!$Q:$Q,'Raw Hourly Load Data'!$H:$H,$A224,'Raw Hourly Load Data'!$J:$J,P$1)</f>
        <v>1.765787033664493E-4</v>
      </c>
      <c r="Q224" s="9">
        <f>SUMIFS('Raw Hourly Load Data'!$Q:$Q,'Raw Hourly Load Data'!$H:$H,$A224,'Raw Hourly Load Data'!$J:$J,Q$1)</f>
        <v>1.7376989443723518E-4</v>
      </c>
      <c r="R224" s="9">
        <f>SUMIFS('Raw Hourly Load Data'!$Q:$Q,'Raw Hourly Load Data'!$H:$H,$A224,'Raw Hourly Load Data'!$J:$J,R$1)</f>
        <v>1.6734094871952737E-4</v>
      </c>
      <c r="S224" s="9">
        <f>SUMIFS('Raw Hourly Load Data'!$Q:$Q,'Raw Hourly Load Data'!$H:$H,$A224,'Raw Hourly Load Data'!$J:$J,S$1)</f>
        <v>1.5519359985619404E-4</v>
      </c>
      <c r="T224" s="9">
        <f>SUMIFS('Raw Hourly Load Data'!$Q:$Q,'Raw Hourly Load Data'!$H:$H,$A224,'Raw Hourly Load Data'!$J:$J,T$1)</f>
        <v>1.4565443830358955E-4</v>
      </c>
      <c r="U224" s="9">
        <f>SUMIFS('Raw Hourly Load Data'!$Q:$Q,'Raw Hourly Load Data'!$H:$H,$A224,'Raw Hourly Load Data'!$J:$J,U$1)</f>
        <v>1.4137112783943229E-4</v>
      </c>
      <c r="V224" s="9">
        <f>SUMIFS('Raw Hourly Load Data'!$Q:$Q,'Raw Hourly Load Data'!$H:$H,$A224,'Raw Hourly Load Data'!$J:$J,V$1)</f>
        <v>1.3564808163044067E-4</v>
      </c>
      <c r="W224" s="9">
        <f>SUMIFS('Raw Hourly Load Data'!$Q:$Q,'Raw Hourly Load Data'!$H:$H,$A224,'Raw Hourly Load Data'!$J:$J,W$1)</f>
        <v>1.2487001678461072E-4</v>
      </c>
      <c r="X224" s="9">
        <f>SUMIFS('Raw Hourly Load Data'!$Q:$Q,'Raw Hourly Load Data'!$H:$H,$A224,'Raw Hourly Load Data'!$J:$J,X$1)</f>
        <v>1.1698612147841769E-4</v>
      </c>
      <c r="Y224" s="9">
        <f>SUMIFS('Raw Hourly Load Data'!$Q:$Q,'Raw Hourly Load Data'!$H:$H,$A224,'Raw Hourly Load Data'!$J:$J,Y$1)</f>
        <v>1.1225726269778828E-4</v>
      </c>
    </row>
    <row r="225" spans="1:25" x14ac:dyDescent="0.25">
      <c r="A225" s="9" t="s">
        <v>246</v>
      </c>
      <c r="B225" s="9">
        <f>SUMIFS('Raw Hourly Load Data'!$Q:$Q,'Raw Hourly Load Data'!$H:$H,$A225,'Raw Hourly Load Data'!$J:$J,B$1)</f>
        <v>1.1887405418893951E-4</v>
      </c>
      <c r="C225" s="9">
        <f>SUMIFS('Raw Hourly Load Data'!$Q:$Q,'Raw Hourly Load Data'!$H:$H,$A225,'Raw Hourly Load Data'!$J:$J,C$1)</f>
        <v>1.179561419758067E-4</v>
      </c>
      <c r="D225" s="9">
        <f>SUMIFS('Raw Hourly Load Data'!$Q:$Q,'Raw Hourly Load Data'!$H:$H,$A225,'Raw Hourly Load Data'!$J:$J,D$1)</f>
        <v>1.1780892686479083E-4</v>
      </c>
      <c r="E225" s="9">
        <f>SUMIFS('Raw Hourly Load Data'!$Q:$Q,'Raw Hourly Load Data'!$H:$H,$A225,'Raw Hourly Load Data'!$J:$J,E$1)</f>
        <v>1.1819290179870275E-4</v>
      </c>
      <c r="F225" s="9">
        <f>SUMIFS('Raw Hourly Load Data'!$Q:$Q,'Raw Hourly Load Data'!$H:$H,$A225,'Raw Hourly Load Data'!$J:$J,F$1)</f>
        <v>1.2045366303610396E-4</v>
      </c>
      <c r="G225" s="9">
        <f>SUMIFS('Raw Hourly Load Data'!$Q:$Q,'Raw Hourly Load Data'!$H:$H,$A225,'Raw Hourly Load Data'!$J:$J,G$1)</f>
        <v>1.2346692732272905E-4</v>
      </c>
      <c r="H225" s="9">
        <f>SUMIFS('Raw Hourly Load Data'!$Q:$Q,'Raw Hourly Load Data'!$H:$H,$A225,'Raw Hourly Load Data'!$J:$J,H$1)</f>
        <v>1.2494306864782397E-4</v>
      </c>
      <c r="I225" s="9">
        <f>SUMIFS('Raw Hourly Load Data'!$Q:$Q,'Raw Hourly Load Data'!$H:$H,$A225,'Raw Hourly Load Data'!$J:$J,I$1)</f>
        <v>1.3167403875251972E-4</v>
      </c>
      <c r="J225" s="9">
        <f>SUMIFS('Raw Hourly Load Data'!$Q:$Q,'Raw Hourly Load Data'!$H:$H,$A225,'Raw Hourly Load Data'!$J:$J,J$1)</f>
        <v>1.4086870788728296E-4</v>
      </c>
      <c r="K225" s="9">
        <f>SUMIFS('Raw Hourly Load Data'!$Q:$Q,'Raw Hourly Load Data'!$H:$H,$A225,'Raw Hourly Load Data'!$J:$J,K$1)</f>
        <v>1.4838090120806392E-4</v>
      </c>
      <c r="L225" s="9">
        <f>SUMIFS('Raw Hourly Load Data'!$Q:$Q,'Raw Hourly Load Data'!$H:$H,$A225,'Raw Hourly Load Data'!$J:$J,L$1)</f>
        <v>1.5633064739694469E-4</v>
      </c>
      <c r="M225" s="9">
        <f>SUMIFS('Raw Hourly Load Data'!$Q:$Q,'Raw Hourly Load Data'!$H:$H,$A225,'Raw Hourly Load Data'!$J:$J,M$1)</f>
        <v>1.6413225767466919E-4</v>
      </c>
      <c r="N225" s="9">
        <f>SUMIFS('Raw Hourly Load Data'!$Q:$Q,'Raw Hourly Load Data'!$H:$H,$A225,'Raw Hourly Load Data'!$J:$J,N$1)</f>
        <v>1.6812351417944086E-4</v>
      </c>
      <c r="O225" s="9">
        <f>SUMIFS('Raw Hourly Load Data'!$Q:$Q,'Raw Hourly Load Data'!$H:$H,$A225,'Raw Hourly Load Data'!$J:$J,O$1)</f>
        <v>1.7349848987786433E-4</v>
      </c>
      <c r="P225" s="9">
        <f>SUMIFS('Raw Hourly Load Data'!$Q:$Q,'Raw Hourly Load Data'!$H:$H,$A225,'Raw Hourly Load Data'!$J:$J,P$1)</f>
        <v>1.763440743323574E-4</v>
      </c>
      <c r="Q225" s="9">
        <f>SUMIFS('Raw Hourly Load Data'!$Q:$Q,'Raw Hourly Load Data'!$H:$H,$A225,'Raw Hourly Load Data'!$J:$J,Q$1)</f>
        <v>1.7531782780340056E-4</v>
      </c>
      <c r="R225" s="9">
        <f>SUMIFS('Raw Hourly Load Data'!$Q:$Q,'Raw Hourly Load Data'!$H:$H,$A225,'Raw Hourly Load Data'!$J:$J,R$1)</f>
        <v>1.6911586196741E-4</v>
      </c>
      <c r="S225" s="9">
        <f>SUMIFS('Raw Hourly Load Data'!$Q:$Q,'Raw Hourly Load Data'!$H:$H,$A225,'Raw Hourly Load Data'!$J:$J,S$1)</f>
        <v>1.5956830604810522E-4</v>
      </c>
      <c r="T225" s="9">
        <f>SUMIFS('Raw Hourly Load Data'!$Q:$Q,'Raw Hourly Load Data'!$H:$H,$A225,'Raw Hourly Load Data'!$J:$J,T$1)</f>
        <v>1.491846570643891E-4</v>
      </c>
      <c r="U225" s="9">
        <f>SUMIFS('Raw Hourly Load Data'!$Q:$Q,'Raw Hourly Load Data'!$H:$H,$A225,'Raw Hourly Load Data'!$J:$J,U$1)</f>
        <v>1.4398602623309754E-4</v>
      </c>
      <c r="V225" s="9">
        <f>SUMIFS('Raw Hourly Load Data'!$Q:$Q,'Raw Hourly Load Data'!$H:$H,$A225,'Raw Hourly Load Data'!$J:$J,V$1)</f>
        <v>1.4009893944894411E-4</v>
      </c>
      <c r="W225" s="9">
        <f>SUMIFS('Raw Hourly Load Data'!$Q:$Q,'Raw Hourly Load Data'!$H:$H,$A225,'Raw Hourly Load Data'!$J:$J,W$1)</f>
        <v>1.3322157544339483E-4</v>
      </c>
      <c r="X225" s="9">
        <f>SUMIFS('Raw Hourly Load Data'!$Q:$Q,'Raw Hourly Load Data'!$H:$H,$A225,'Raw Hourly Load Data'!$J:$J,X$1)</f>
        <v>1.2544437478318642E-4</v>
      </c>
      <c r="Y225" s="9">
        <f>SUMIFS('Raw Hourly Load Data'!$Q:$Q,'Raw Hourly Load Data'!$H:$H,$A225,'Raw Hourly Load Data'!$J:$J,Y$1)</f>
        <v>1.1881786606036863E-4</v>
      </c>
    </row>
    <row r="226" spans="1:25" x14ac:dyDescent="0.25">
      <c r="A226" s="9" t="s">
        <v>247</v>
      </c>
      <c r="B226" s="9">
        <f>SUMIFS('Raw Hourly Load Data'!$Q:$Q,'Raw Hourly Load Data'!$H:$H,$A226,'Raw Hourly Load Data'!$J:$J,B$1)</f>
        <v>1.1583291357862338E-4</v>
      </c>
      <c r="C226" s="9">
        <f>SUMIFS('Raw Hourly Load Data'!$Q:$Q,'Raw Hourly Load Data'!$H:$H,$A226,'Raw Hourly Load Data'!$J:$J,C$1)</f>
        <v>1.1405299558064093E-4</v>
      </c>
      <c r="D226" s="9">
        <f>SUMIFS('Raw Hourly Load Data'!$Q:$Q,'Raw Hourly Load Data'!$H:$H,$A226,'Raw Hourly Load Data'!$J:$J,D$1)</f>
        <v>1.1399484551431832E-4</v>
      </c>
      <c r="E226" s="9">
        <f>SUMIFS('Raw Hourly Load Data'!$Q:$Q,'Raw Hourly Load Data'!$H:$H,$A226,'Raw Hourly Load Data'!$J:$J,E$1)</f>
        <v>1.1442962307821382E-4</v>
      </c>
      <c r="F226" s="9">
        <f>SUMIFS('Raw Hourly Load Data'!$Q:$Q,'Raw Hourly Load Data'!$H:$H,$A226,'Raw Hourly Load Data'!$J:$J,F$1)</f>
        <v>1.1586512874090189E-4</v>
      </c>
      <c r="G226" s="9">
        <f>SUMIFS('Raw Hourly Load Data'!$Q:$Q,'Raw Hourly Load Data'!$H:$H,$A226,'Raw Hourly Load Data'!$J:$J,G$1)</f>
        <v>1.1730773008755571E-4</v>
      </c>
      <c r="H226" s="9">
        <f>SUMIFS('Raw Hourly Load Data'!$Q:$Q,'Raw Hourly Load Data'!$H:$H,$A226,'Raw Hourly Load Data'!$J:$J,H$1)</f>
        <v>1.1662397085777681E-4</v>
      </c>
      <c r="I226" s="9">
        <f>SUMIFS('Raw Hourly Load Data'!$Q:$Q,'Raw Hourly Load Data'!$H:$H,$A226,'Raw Hourly Load Data'!$J:$J,I$1)</f>
        <v>1.2215363521068205E-4</v>
      </c>
      <c r="J226" s="9">
        <f>SUMIFS('Raw Hourly Load Data'!$Q:$Q,'Raw Hourly Load Data'!$H:$H,$A226,'Raw Hourly Load Data'!$J:$J,J$1)</f>
        <v>1.3090828708183807E-4</v>
      </c>
      <c r="K226" s="9">
        <f>SUMIFS('Raw Hourly Load Data'!$Q:$Q,'Raw Hourly Load Data'!$H:$H,$A226,'Raw Hourly Load Data'!$J:$J,K$1)</f>
        <v>1.3815428919243566E-4</v>
      </c>
      <c r="L226" s="9">
        <f>SUMIFS('Raw Hourly Load Data'!$Q:$Q,'Raw Hourly Load Data'!$H:$H,$A226,'Raw Hourly Load Data'!$J:$J,L$1)</f>
        <v>1.4652120349003788E-4</v>
      </c>
      <c r="M226" s="9">
        <f>SUMIFS('Raw Hourly Load Data'!$Q:$Q,'Raw Hourly Load Data'!$H:$H,$A226,'Raw Hourly Load Data'!$J:$J,M$1)</f>
        <v>1.5557437419439009E-4</v>
      </c>
      <c r="N226" s="9">
        <f>SUMIFS('Raw Hourly Load Data'!$Q:$Q,'Raw Hourly Load Data'!$H:$H,$A226,'Raw Hourly Load Data'!$J:$J,N$1)</f>
        <v>1.6157952614254763E-4</v>
      </c>
      <c r="O226" s="9">
        <f>SUMIFS('Raw Hourly Load Data'!$Q:$Q,'Raw Hourly Load Data'!$H:$H,$A226,'Raw Hourly Load Data'!$J:$J,O$1)</f>
        <v>1.6797642948773912E-4</v>
      </c>
      <c r="P226" s="9">
        <f>SUMIFS('Raw Hourly Load Data'!$Q:$Q,'Raw Hourly Load Data'!$H:$H,$A226,'Raw Hourly Load Data'!$J:$J,P$1)</f>
        <v>1.7155918379226461E-4</v>
      </c>
      <c r="Q226" s="9">
        <f>SUMIFS('Raw Hourly Load Data'!$Q:$Q,'Raw Hourly Load Data'!$H:$H,$A226,'Raw Hourly Load Data'!$J:$J,Q$1)</f>
        <v>1.7204429369078292E-4</v>
      </c>
      <c r="R226" s="9">
        <f>SUMIFS('Raw Hourly Load Data'!$Q:$Q,'Raw Hourly Load Data'!$H:$H,$A226,'Raw Hourly Load Data'!$J:$J,R$1)</f>
        <v>1.6754016507911098E-4</v>
      </c>
      <c r="S226" s="9">
        <f>SUMIFS('Raw Hourly Load Data'!$Q:$Q,'Raw Hourly Load Data'!$H:$H,$A226,'Raw Hourly Load Data'!$J:$J,S$1)</f>
        <v>1.5940893600480119E-4</v>
      </c>
      <c r="T226" s="9">
        <f>SUMIFS('Raw Hourly Load Data'!$Q:$Q,'Raw Hourly Load Data'!$H:$H,$A226,'Raw Hourly Load Data'!$J:$J,T$1)</f>
        <v>1.5257800343046395E-4</v>
      </c>
      <c r="U226" s="9">
        <f>SUMIFS('Raw Hourly Load Data'!$Q:$Q,'Raw Hourly Load Data'!$H:$H,$A226,'Raw Hourly Load Data'!$J:$J,U$1)</f>
        <v>1.4769558663116618E-4</v>
      </c>
      <c r="V226" s="9">
        <f>SUMIFS('Raw Hourly Load Data'!$Q:$Q,'Raw Hourly Load Data'!$H:$H,$A226,'Raw Hourly Load Data'!$J:$J,V$1)</f>
        <v>1.4390702658848448E-4</v>
      </c>
      <c r="W226" s="9">
        <f>SUMIFS('Raw Hourly Load Data'!$Q:$Q,'Raw Hourly Load Data'!$H:$H,$A226,'Raw Hourly Load Data'!$J:$J,W$1)</f>
        <v>1.3638398844168103E-4</v>
      </c>
      <c r="X226" s="9">
        <f>SUMIFS('Raw Hourly Load Data'!$Q:$Q,'Raw Hourly Load Data'!$H:$H,$A226,'Raw Hourly Load Data'!$J:$J,X$1)</f>
        <v>1.2747629573422241E-4</v>
      </c>
      <c r="Y226" s="9">
        <f>SUMIFS('Raw Hourly Load Data'!$Q:$Q,'Raw Hourly Load Data'!$H:$H,$A226,'Raw Hourly Load Data'!$J:$J,Y$1)</f>
        <v>1.1938628509362433E-4</v>
      </c>
    </row>
    <row r="227" spans="1:25" x14ac:dyDescent="0.25">
      <c r="A227" s="9" t="s">
        <v>248</v>
      </c>
      <c r="B227" s="9">
        <f>SUMIFS('Raw Hourly Load Data'!$Q:$Q,'Raw Hourly Load Data'!$H:$H,$A227,'Raw Hourly Load Data'!$J:$J,B$1)</f>
        <v>1.0752528201822454E-4</v>
      </c>
      <c r="C227" s="9">
        <f>SUMIFS('Raw Hourly Load Data'!$Q:$Q,'Raw Hourly Load Data'!$H:$H,$A227,'Raw Hourly Load Data'!$J:$J,C$1)</f>
        <v>1.0453708114533155E-4</v>
      </c>
      <c r="D227" s="9">
        <f>SUMIFS('Raw Hourly Load Data'!$Q:$Q,'Raw Hourly Load Data'!$H:$H,$A227,'Raw Hourly Load Data'!$J:$J,D$1)</f>
        <v>1.0281411465213971E-4</v>
      </c>
      <c r="E227" s="9">
        <f>SUMIFS('Raw Hourly Load Data'!$Q:$Q,'Raw Hourly Load Data'!$H:$H,$A227,'Raw Hourly Load Data'!$J:$J,E$1)</f>
        <v>1.0440901841066044E-4</v>
      </c>
      <c r="F227" s="9">
        <f>SUMIFS('Raw Hourly Load Data'!$Q:$Q,'Raw Hourly Load Data'!$H:$H,$A227,'Raw Hourly Load Data'!$J:$J,F$1)</f>
        <v>1.093935287841463E-4</v>
      </c>
      <c r="G227" s="9">
        <f>SUMIFS('Raw Hourly Load Data'!$Q:$Q,'Raw Hourly Load Data'!$H:$H,$A227,'Raw Hourly Load Data'!$J:$J,G$1)</f>
        <v>1.1620919449748303E-4</v>
      </c>
      <c r="H227" s="9">
        <f>SUMIFS('Raw Hourly Load Data'!$Q:$Q,'Raw Hourly Load Data'!$H:$H,$A227,'Raw Hourly Load Data'!$J:$J,H$1)</f>
        <v>1.1840993700320784E-4</v>
      </c>
      <c r="I227" s="9">
        <f>SUMIFS('Raw Hourly Load Data'!$Q:$Q,'Raw Hourly Load Data'!$H:$H,$A227,'Raw Hourly Load Data'!$J:$J,I$1)</f>
        <v>1.2561626642817111E-4</v>
      </c>
      <c r="J227" s="9">
        <f>SUMIFS('Raw Hourly Load Data'!$Q:$Q,'Raw Hourly Load Data'!$H:$H,$A227,'Raw Hourly Load Data'!$J:$J,J$1)</f>
        <v>1.372470571534113E-4</v>
      </c>
      <c r="K227" s="9">
        <f>SUMIFS('Raw Hourly Load Data'!$Q:$Q,'Raw Hourly Load Data'!$H:$H,$A227,'Raw Hourly Load Data'!$J:$J,K$1)</f>
        <v>1.4975308067479248E-4</v>
      </c>
      <c r="L227" s="9">
        <f>SUMIFS('Raw Hourly Load Data'!$Q:$Q,'Raw Hourly Load Data'!$H:$H,$A227,'Raw Hourly Load Data'!$J:$J,L$1)</f>
        <v>1.5958496801986213E-4</v>
      </c>
      <c r="M227" s="9">
        <f>SUMIFS('Raw Hourly Load Data'!$Q:$Q,'Raw Hourly Load Data'!$H:$H,$A227,'Raw Hourly Load Data'!$J:$J,M$1)</f>
        <v>1.6766431239373156E-4</v>
      </c>
      <c r="N227" s="9">
        <f>SUMIFS('Raw Hourly Load Data'!$Q:$Q,'Raw Hourly Load Data'!$H:$H,$A227,'Raw Hourly Load Data'!$J:$J,N$1)</f>
        <v>1.7387398884999503E-4</v>
      </c>
      <c r="O227" s="9">
        <f>SUMIFS('Raw Hourly Load Data'!$Q:$Q,'Raw Hourly Load Data'!$H:$H,$A227,'Raw Hourly Load Data'!$J:$J,O$1)</f>
        <v>1.785726082830579E-4</v>
      </c>
      <c r="P227" s="9">
        <f>SUMIFS('Raw Hourly Load Data'!$Q:$Q,'Raw Hourly Load Data'!$H:$H,$A227,'Raw Hourly Load Data'!$J:$J,P$1)</f>
        <v>1.8061885487816485E-4</v>
      </c>
      <c r="Q227" s="9">
        <f>SUMIFS('Raw Hourly Load Data'!$Q:$Q,'Raw Hourly Load Data'!$H:$H,$A227,'Raw Hourly Load Data'!$J:$J,Q$1)</f>
        <v>1.7823891003270763E-4</v>
      </c>
      <c r="R227" s="9">
        <f>SUMIFS('Raw Hourly Load Data'!$Q:$Q,'Raw Hourly Load Data'!$H:$H,$A227,'Raw Hourly Load Data'!$J:$J,R$1)</f>
        <v>1.7279472352012281E-4</v>
      </c>
      <c r="S227" s="9">
        <f>SUMIFS('Raw Hourly Load Data'!$Q:$Q,'Raw Hourly Load Data'!$H:$H,$A227,'Raw Hourly Load Data'!$J:$J,S$1)</f>
        <v>1.6146687973659759E-4</v>
      </c>
      <c r="T227" s="9">
        <f>SUMIFS('Raw Hourly Load Data'!$Q:$Q,'Raw Hourly Load Data'!$H:$H,$A227,'Raw Hourly Load Data'!$J:$J,T$1)</f>
        <v>1.5270373372761184E-4</v>
      </c>
      <c r="U227" s="9">
        <f>SUMIFS('Raw Hourly Load Data'!$Q:$Q,'Raw Hourly Load Data'!$H:$H,$A227,'Raw Hourly Load Data'!$J:$J,U$1)</f>
        <v>1.488325508058598E-4</v>
      </c>
      <c r="V227" s="9">
        <f>SUMIFS('Raw Hourly Load Data'!$Q:$Q,'Raw Hourly Load Data'!$H:$H,$A227,'Raw Hourly Load Data'!$J:$J,V$1)</f>
        <v>1.4208583107781935E-4</v>
      </c>
      <c r="W227" s="9">
        <f>SUMIFS('Raw Hourly Load Data'!$Q:$Q,'Raw Hourly Load Data'!$H:$H,$A227,'Raw Hourly Load Data'!$J:$J,W$1)</f>
        <v>1.2940103006725819E-4</v>
      </c>
      <c r="X227" s="9">
        <f>SUMIFS('Raw Hourly Load Data'!$Q:$Q,'Raw Hourly Load Data'!$H:$H,$A227,'Raw Hourly Load Data'!$J:$J,X$1)</f>
        <v>1.1961322965372209E-4</v>
      </c>
      <c r="Y227" s="9">
        <f>SUMIFS('Raw Hourly Load Data'!$Q:$Q,'Raw Hourly Load Data'!$H:$H,$A227,'Raw Hourly Load Data'!$J:$J,Y$1)</f>
        <v>1.1320038865306057E-4</v>
      </c>
    </row>
    <row r="228" spans="1:25" x14ac:dyDescent="0.25">
      <c r="A228" s="9" t="s">
        <v>249</v>
      </c>
      <c r="B228" s="9">
        <f>SUMIFS('Raw Hourly Load Data'!$Q:$Q,'Raw Hourly Load Data'!$H:$H,$A228,'Raw Hourly Load Data'!$J:$J,B$1)</f>
        <v>1.1084692859253705E-4</v>
      </c>
      <c r="C228" s="9">
        <f>SUMIFS('Raw Hourly Load Data'!$Q:$Q,'Raw Hourly Load Data'!$H:$H,$A228,'Raw Hourly Load Data'!$J:$J,C$1)</f>
        <v>1.0816459132169593E-4</v>
      </c>
      <c r="D228" s="9">
        <f>SUMIFS('Raw Hourly Load Data'!$Q:$Q,'Raw Hourly Load Data'!$H:$H,$A228,'Raw Hourly Load Data'!$J:$J,D$1)</f>
        <v>1.0584298436336393E-4</v>
      </c>
      <c r="E228" s="9">
        <f>SUMIFS('Raw Hourly Load Data'!$Q:$Q,'Raw Hourly Load Data'!$H:$H,$A228,'Raw Hourly Load Data'!$J:$J,E$1)</f>
        <v>1.0708701270995376E-4</v>
      </c>
      <c r="F228" s="9">
        <f>SUMIFS('Raw Hourly Load Data'!$Q:$Q,'Raw Hourly Load Data'!$H:$H,$A228,'Raw Hourly Load Data'!$J:$J,F$1)</f>
        <v>1.1193748540576018E-4</v>
      </c>
      <c r="G228" s="9">
        <f>SUMIFS('Raw Hourly Load Data'!$Q:$Q,'Raw Hourly Load Data'!$H:$H,$A228,'Raw Hourly Load Data'!$J:$J,G$1)</f>
        <v>1.1879468712655116E-4</v>
      </c>
      <c r="H228" s="9">
        <f>SUMIFS('Raw Hourly Load Data'!$Q:$Q,'Raw Hourly Load Data'!$H:$H,$A228,'Raw Hourly Load Data'!$J:$J,H$1)</f>
        <v>1.207603775567252E-4</v>
      </c>
      <c r="I228" s="9">
        <f>SUMIFS('Raw Hourly Load Data'!$Q:$Q,'Raw Hourly Load Data'!$H:$H,$A228,'Raw Hourly Load Data'!$J:$J,I$1)</f>
        <v>1.2737231146813893E-4</v>
      </c>
      <c r="J228" s="9">
        <f>SUMIFS('Raw Hourly Load Data'!$Q:$Q,'Raw Hourly Load Data'!$H:$H,$A228,'Raw Hourly Load Data'!$J:$J,J$1)</f>
        <v>1.383329040442823E-4</v>
      </c>
      <c r="K228" s="9">
        <f>SUMIFS('Raw Hourly Load Data'!$Q:$Q,'Raw Hourly Load Data'!$H:$H,$A228,'Raw Hourly Load Data'!$J:$J,K$1)</f>
        <v>1.5031592175954902E-4</v>
      </c>
      <c r="L228" s="9">
        <f>SUMIFS('Raw Hourly Load Data'!$Q:$Q,'Raw Hourly Load Data'!$H:$H,$A228,'Raw Hourly Load Data'!$J:$J,L$1)</f>
        <v>1.596696433560516E-4</v>
      </c>
      <c r="M228" s="9">
        <f>SUMIFS('Raw Hourly Load Data'!$Q:$Q,'Raw Hourly Load Data'!$H:$H,$A228,'Raw Hourly Load Data'!$J:$J,M$1)</f>
        <v>1.6777140310618107E-4</v>
      </c>
      <c r="N228" s="9">
        <f>SUMIFS('Raw Hourly Load Data'!$Q:$Q,'Raw Hourly Load Data'!$H:$H,$A228,'Raw Hourly Load Data'!$J:$J,N$1)</f>
        <v>1.7426912279077568E-4</v>
      </c>
      <c r="O228" s="9">
        <f>SUMIFS('Raw Hourly Load Data'!$Q:$Q,'Raw Hourly Load Data'!$H:$H,$A228,'Raw Hourly Load Data'!$J:$J,O$1)</f>
        <v>1.7925124045029272E-4</v>
      </c>
      <c r="P228" s="9">
        <f>SUMIFS('Raw Hourly Load Data'!$Q:$Q,'Raw Hourly Load Data'!$H:$H,$A228,'Raw Hourly Load Data'!$J:$J,P$1)</f>
        <v>1.8120457225147943E-4</v>
      </c>
      <c r="Q228" s="9">
        <f>SUMIFS('Raw Hourly Load Data'!$Q:$Q,'Raw Hourly Load Data'!$H:$H,$A228,'Raw Hourly Load Data'!$J:$J,Q$1)</f>
        <v>1.7857762593420941E-4</v>
      </c>
      <c r="R228" s="9">
        <f>SUMIFS('Raw Hourly Load Data'!$Q:$Q,'Raw Hourly Load Data'!$H:$H,$A228,'Raw Hourly Load Data'!$J:$J,R$1)</f>
        <v>1.724025637209412E-4</v>
      </c>
      <c r="S228" s="9">
        <f>SUMIFS('Raw Hourly Load Data'!$Q:$Q,'Raw Hourly Load Data'!$H:$H,$A228,'Raw Hourly Load Data'!$J:$J,S$1)</f>
        <v>1.6073249488752597E-4</v>
      </c>
      <c r="T228" s="9">
        <f>SUMIFS('Raw Hourly Load Data'!$Q:$Q,'Raw Hourly Load Data'!$H:$H,$A228,'Raw Hourly Load Data'!$J:$J,T$1)</f>
        <v>1.517787089038388E-4</v>
      </c>
      <c r="U228" s="9">
        <f>SUMIFS('Raw Hourly Load Data'!$Q:$Q,'Raw Hourly Load Data'!$H:$H,$A228,'Raw Hourly Load Data'!$J:$J,U$1)</f>
        <v>1.4814749625923756E-4</v>
      </c>
      <c r="V228" s="9">
        <f>SUMIFS('Raw Hourly Load Data'!$Q:$Q,'Raw Hourly Load Data'!$H:$H,$A228,'Raw Hourly Load Data'!$J:$J,V$1)</f>
        <v>1.4178012489720487E-4</v>
      </c>
      <c r="W228" s="9">
        <f>SUMIFS('Raw Hourly Load Data'!$Q:$Q,'Raw Hourly Load Data'!$H:$H,$A228,'Raw Hourly Load Data'!$J:$J,W$1)</f>
        <v>1.2931408390602967E-4</v>
      </c>
      <c r="X228" s="9">
        <f>SUMIFS('Raw Hourly Load Data'!$Q:$Q,'Raw Hourly Load Data'!$H:$H,$A228,'Raw Hourly Load Data'!$J:$J,X$1)</f>
        <v>1.1949987801745043E-4</v>
      </c>
      <c r="Y228" s="9">
        <f>SUMIFS('Raw Hourly Load Data'!$Q:$Q,'Raw Hourly Load Data'!$H:$H,$A228,'Raw Hourly Load Data'!$J:$J,Y$1)</f>
        <v>1.1336442644270537E-4</v>
      </c>
    </row>
    <row r="229" spans="1:25" x14ac:dyDescent="0.25">
      <c r="A229" s="9" t="s">
        <v>250</v>
      </c>
      <c r="B229" s="9">
        <f>SUMIFS('Raw Hourly Load Data'!$Q:$Q,'Raw Hourly Load Data'!$H:$H,$A229,'Raw Hourly Load Data'!$J:$J,B$1)</f>
        <v>1.109361303119817E-4</v>
      </c>
      <c r="C229" s="9">
        <f>SUMIFS('Raw Hourly Load Data'!$Q:$Q,'Raw Hourly Load Data'!$H:$H,$A229,'Raw Hourly Load Data'!$J:$J,C$1)</f>
        <v>1.081018145717507E-4</v>
      </c>
      <c r="D229" s="9">
        <f>SUMIFS('Raw Hourly Load Data'!$Q:$Q,'Raw Hourly Load Data'!$H:$H,$A229,'Raw Hourly Load Data'!$J:$J,D$1)</f>
        <v>1.0599020599210799E-4</v>
      </c>
      <c r="E229" s="9">
        <f>SUMIFS('Raw Hourly Load Data'!$Q:$Q,'Raw Hourly Load Data'!$H:$H,$A229,'Raw Hourly Load Data'!$J:$J,E$1)</f>
        <v>1.0736315902336777E-4</v>
      </c>
      <c r="F229" s="9">
        <f>SUMIFS('Raw Hourly Load Data'!$Q:$Q,'Raw Hourly Load Data'!$H:$H,$A229,'Raw Hourly Load Data'!$J:$J,F$1)</f>
        <v>1.122745950662016E-4</v>
      </c>
      <c r="G229" s="9">
        <f>SUMIFS('Raw Hourly Load Data'!$Q:$Q,'Raw Hourly Load Data'!$H:$H,$A229,'Raw Hourly Load Data'!$J:$J,G$1)</f>
        <v>1.1924415630829592E-4</v>
      </c>
      <c r="H229" s="9">
        <f>SUMIFS('Raw Hourly Load Data'!$Q:$Q,'Raw Hourly Load Data'!$H:$H,$A229,'Raw Hourly Load Data'!$J:$J,H$1)</f>
        <v>1.211844690030926E-4</v>
      </c>
      <c r="I229" s="9">
        <f>SUMIFS('Raw Hourly Load Data'!$Q:$Q,'Raw Hourly Load Data'!$H:$H,$A229,'Raw Hourly Load Data'!$J:$J,I$1)</f>
        <v>1.2749115719896053E-4</v>
      </c>
      <c r="J229" s="9">
        <f>SUMIFS('Raw Hourly Load Data'!$Q:$Q,'Raw Hourly Load Data'!$H:$H,$A229,'Raw Hourly Load Data'!$J:$J,J$1)</f>
        <v>1.3825329709488005E-4</v>
      </c>
      <c r="K229" s="9">
        <f>SUMIFS('Raw Hourly Load Data'!$Q:$Q,'Raw Hourly Load Data'!$H:$H,$A229,'Raw Hourly Load Data'!$J:$J,K$1)</f>
        <v>1.4998465058086005E-4</v>
      </c>
      <c r="L229" s="9">
        <f>SUMIFS('Raw Hourly Load Data'!$Q:$Q,'Raw Hourly Load Data'!$H:$H,$A229,'Raw Hourly Load Data'!$J:$J,L$1)</f>
        <v>1.5933236734181589E-4</v>
      </c>
      <c r="M229" s="9">
        <f>SUMIFS('Raw Hourly Load Data'!$Q:$Q,'Raw Hourly Load Data'!$H:$H,$A229,'Raw Hourly Load Data'!$J:$J,M$1)</f>
        <v>1.6774744612653726E-4</v>
      </c>
      <c r="N229" s="9">
        <f>SUMIFS('Raw Hourly Load Data'!$Q:$Q,'Raw Hourly Load Data'!$H:$H,$A229,'Raw Hourly Load Data'!$J:$J,N$1)</f>
        <v>1.7446093344843054E-4</v>
      </c>
      <c r="O229" s="9">
        <f>SUMIFS('Raw Hourly Load Data'!$Q:$Q,'Raw Hourly Load Data'!$H:$H,$A229,'Raw Hourly Load Data'!$J:$J,O$1)</f>
        <v>1.7975569917424406E-4</v>
      </c>
      <c r="P229" s="9">
        <f>SUMIFS('Raw Hourly Load Data'!$Q:$Q,'Raw Hourly Load Data'!$H:$H,$A229,'Raw Hourly Load Data'!$J:$J,P$1)</f>
        <v>1.8248898387829415E-4</v>
      </c>
      <c r="Q229" s="9">
        <f>SUMIFS('Raw Hourly Load Data'!$Q:$Q,'Raw Hourly Load Data'!$H:$H,$A229,'Raw Hourly Load Data'!$J:$J,Q$1)</f>
        <v>1.8048179438507478E-4</v>
      </c>
      <c r="R229" s="9">
        <f>SUMIFS('Raw Hourly Load Data'!$Q:$Q,'Raw Hourly Load Data'!$H:$H,$A229,'Raw Hourly Load Data'!$J:$J,R$1)</f>
        <v>1.7435748955092187E-4</v>
      </c>
      <c r="S229" s="9">
        <f>SUMIFS('Raw Hourly Load Data'!$Q:$Q,'Raw Hourly Load Data'!$H:$H,$A229,'Raw Hourly Load Data'!$J:$J,S$1)</f>
        <v>1.6269192716857457E-4</v>
      </c>
      <c r="T229" s="9">
        <f>SUMIFS('Raw Hourly Load Data'!$Q:$Q,'Raw Hourly Load Data'!$H:$H,$A229,'Raw Hourly Load Data'!$J:$J,T$1)</f>
        <v>1.530853454149027E-4</v>
      </c>
      <c r="U229" s="9">
        <f>SUMIFS('Raw Hourly Load Data'!$Q:$Q,'Raw Hourly Load Data'!$H:$H,$A229,'Raw Hourly Load Data'!$J:$J,U$1)</f>
        <v>1.4943084741998839E-4</v>
      </c>
      <c r="V229" s="9">
        <f>SUMIFS('Raw Hourly Load Data'!$Q:$Q,'Raw Hourly Load Data'!$H:$H,$A229,'Raw Hourly Load Data'!$J:$J,V$1)</f>
        <v>1.4279597661988235E-4</v>
      </c>
      <c r="W229" s="9">
        <f>SUMIFS('Raw Hourly Load Data'!$Q:$Q,'Raw Hourly Load Data'!$H:$H,$A229,'Raw Hourly Load Data'!$J:$J,W$1)</f>
        <v>1.3002786600028725E-4</v>
      </c>
      <c r="X229" s="9">
        <f>SUMIFS('Raw Hourly Load Data'!$Q:$Q,'Raw Hourly Load Data'!$H:$H,$A229,'Raw Hourly Load Data'!$J:$J,X$1)</f>
        <v>1.2004179949397272E-4</v>
      </c>
      <c r="Y229" s="9">
        <f>SUMIFS('Raw Hourly Load Data'!$Q:$Q,'Raw Hourly Load Data'!$H:$H,$A229,'Raw Hourly Load Data'!$J:$J,Y$1)</f>
        <v>1.140232828784008E-4</v>
      </c>
    </row>
    <row r="230" spans="1:25" x14ac:dyDescent="0.25">
      <c r="A230" s="9" t="s">
        <v>251</v>
      </c>
      <c r="B230" s="9">
        <f>SUMIFS('Raw Hourly Load Data'!$Q:$Q,'Raw Hourly Load Data'!$H:$H,$A230,'Raw Hourly Load Data'!$J:$J,B$1)</f>
        <v>1.1157817218491977E-4</v>
      </c>
      <c r="C230" s="9">
        <f>SUMIFS('Raw Hourly Load Data'!$Q:$Q,'Raw Hourly Load Data'!$H:$H,$A230,'Raw Hourly Load Data'!$J:$J,C$1)</f>
        <v>1.0873005808897605E-4</v>
      </c>
      <c r="D230" s="9">
        <f>SUMIFS('Raw Hourly Load Data'!$Q:$Q,'Raw Hourly Load Data'!$H:$H,$A230,'Raw Hourly Load Data'!$J:$J,D$1)</f>
        <v>1.0647344619740244E-4</v>
      </c>
      <c r="E230" s="9">
        <f>SUMIFS('Raw Hourly Load Data'!$Q:$Q,'Raw Hourly Load Data'!$H:$H,$A230,'Raw Hourly Load Data'!$J:$J,E$1)</f>
        <v>1.0762962608223651E-4</v>
      </c>
      <c r="F230" s="9">
        <f>SUMIFS('Raw Hourly Load Data'!$Q:$Q,'Raw Hourly Load Data'!$H:$H,$A230,'Raw Hourly Load Data'!$J:$J,F$1)</f>
        <v>1.1237055898452476E-4</v>
      </c>
      <c r="G230" s="9">
        <f>SUMIFS('Raw Hourly Load Data'!$Q:$Q,'Raw Hourly Load Data'!$H:$H,$A230,'Raw Hourly Load Data'!$J:$J,G$1)</f>
        <v>1.193553265452824E-4</v>
      </c>
      <c r="H230" s="9">
        <f>SUMIFS('Raw Hourly Load Data'!$Q:$Q,'Raw Hourly Load Data'!$H:$H,$A230,'Raw Hourly Load Data'!$J:$J,H$1)</f>
        <v>1.2128590116643266E-4</v>
      </c>
      <c r="I230" s="9">
        <f>SUMIFS('Raw Hourly Load Data'!$Q:$Q,'Raw Hourly Load Data'!$H:$H,$A230,'Raw Hourly Load Data'!$J:$J,I$1)</f>
        <v>1.2768612003249182E-4</v>
      </c>
      <c r="J230" s="9">
        <f>SUMIFS('Raw Hourly Load Data'!$Q:$Q,'Raw Hourly Load Data'!$H:$H,$A230,'Raw Hourly Load Data'!$J:$J,J$1)</f>
        <v>1.3880956276096404E-4</v>
      </c>
      <c r="K230" s="9">
        <f>SUMIFS('Raw Hourly Load Data'!$Q:$Q,'Raw Hourly Load Data'!$H:$H,$A230,'Raw Hourly Load Data'!$J:$J,K$1)</f>
        <v>1.5093334419990871E-4</v>
      </c>
      <c r="L230" s="9">
        <f>SUMIFS('Raw Hourly Load Data'!$Q:$Q,'Raw Hourly Load Data'!$H:$H,$A230,'Raw Hourly Load Data'!$J:$J,L$1)</f>
        <v>1.6036302891751292E-4</v>
      </c>
      <c r="M230" s="9">
        <f>SUMIFS('Raw Hourly Load Data'!$Q:$Q,'Raw Hourly Load Data'!$H:$H,$A230,'Raw Hourly Load Data'!$J:$J,M$1)</f>
        <v>1.6844978933452733E-4</v>
      </c>
      <c r="N230" s="9">
        <f>SUMIFS('Raw Hourly Load Data'!$Q:$Q,'Raw Hourly Load Data'!$H:$H,$A230,'Raw Hourly Load Data'!$J:$J,N$1)</f>
        <v>1.7489798011257709E-4</v>
      </c>
      <c r="O230" s="9">
        <f>SUMIFS('Raw Hourly Load Data'!$Q:$Q,'Raw Hourly Load Data'!$H:$H,$A230,'Raw Hourly Load Data'!$J:$J,O$1)</f>
        <v>1.7928734430297069E-4</v>
      </c>
      <c r="P230" s="9">
        <f>SUMIFS('Raw Hourly Load Data'!$Q:$Q,'Raw Hourly Load Data'!$H:$H,$A230,'Raw Hourly Load Data'!$J:$J,P$1)</f>
        <v>1.809387490359252E-4</v>
      </c>
      <c r="Q230" s="9">
        <f>SUMIFS('Raw Hourly Load Data'!$Q:$Q,'Raw Hourly Load Data'!$H:$H,$A230,'Raw Hourly Load Data'!$J:$J,Q$1)</f>
        <v>1.7805747174096058E-4</v>
      </c>
      <c r="R230" s="9">
        <f>SUMIFS('Raw Hourly Load Data'!$Q:$Q,'Raw Hourly Load Data'!$H:$H,$A230,'Raw Hourly Load Data'!$J:$J,R$1)</f>
        <v>1.7190755832224844E-4</v>
      </c>
      <c r="S230" s="9">
        <f>SUMIFS('Raw Hourly Load Data'!$Q:$Q,'Raw Hourly Load Data'!$H:$H,$A230,'Raw Hourly Load Data'!$J:$J,S$1)</f>
        <v>1.6022287088291199E-4</v>
      </c>
      <c r="T230" s="9">
        <f>SUMIFS('Raw Hourly Load Data'!$Q:$Q,'Raw Hourly Load Data'!$H:$H,$A230,'Raw Hourly Load Data'!$J:$J,T$1)</f>
        <v>1.510482544026179E-4</v>
      </c>
      <c r="U230" s="9">
        <f>SUMIFS('Raw Hourly Load Data'!$Q:$Q,'Raw Hourly Load Data'!$H:$H,$A230,'Raw Hourly Load Data'!$J:$J,U$1)</f>
        <v>1.4708362915392736E-4</v>
      </c>
      <c r="V230" s="9">
        <f>SUMIFS('Raw Hourly Load Data'!$Q:$Q,'Raw Hourly Load Data'!$H:$H,$A230,'Raw Hourly Load Data'!$J:$J,V$1)</f>
        <v>1.4053407181010587E-4</v>
      </c>
      <c r="W230" s="9">
        <f>SUMIFS('Raw Hourly Load Data'!$Q:$Q,'Raw Hourly Load Data'!$H:$H,$A230,'Raw Hourly Load Data'!$J:$J,W$1)</f>
        <v>1.2776848121441993E-4</v>
      </c>
      <c r="X230" s="9">
        <f>SUMIFS('Raw Hourly Load Data'!$Q:$Q,'Raw Hourly Load Data'!$H:$H,$A230,'Raw Hourly Load Data'!$J:$J,X$1)</f>
        <v>1.1791307842196294E-4</v>
      </c>
      <c r="Y230" s="9">
        <f>SUMIFS('Raw Hourly Load Data'!$Q:$Q,'Raw Hourly Load Data'!$H:$H,$A230,'Raw Hourly Load Data'!$J:$J,Y$1)</f>
        <v>1.1174170684019137E-4</v>
      </c>
    </row>
    <row r="231" spans="1:25" x14ac:dyDescent="0.25">
      <c r="A231" s="9" t="s">
        <v>252</v>
      </c>
      <c r="B231" s="9">
        <f>SUMIFS('Raw Hourly Load Data'!$Q:$Q,'Raw Hourly Load Data'!$H:$H,$A231,'Raw Hourly Load Data'!$J:$J,B$1)</f>
        <v>1.0935223005004654E-4</v>
      </c>
      <c r="C231" s="9">
        <f>SUMIFS('Raw Hourly Load Data'!$Q:$Q,'Raw Hourly Load Data'!$H:$H,$A231,'Raw Hourly Load Data'!$J:$J,C$1)</f>
        <v>1.0650521055101634E-4</v>
      </c>
      <c r="D231" s="9">
        <f>SUMIFS('Raw Hourly Load Data'!$Q:$Q,'Raw Hourly Load Data'!$H:$H,$A231,'Raw Hourly Load Data'!$J:$J,D$1)</f>
        <v>1.0423975167175608E-4</v>
      </c>
      <c r="E231" s="9">
        <f>SUMIFS('Raw Hourly Load Data'!$Q:$Q,'Raw Hourly Load Data'!$H:$H,$A231,'Raw Hourly Load Data'!$J:$J,E$1)</f>
        <v>1.0535126200466993E-4</v>
      </c>
      <c r="F231" s="9">
        <f>SUMIFS('Raw Hourly Load Data'!$Q:$Q,'Raw Hourly Load Data'!$H:$H,$A231,'Raw Hourly Load Data'!$J:$J,F$1)</f>
        <v>1.0988484600619937E-4</v>
      </c>
      <c r="G231" s="9">
        <f>SUMIFS('Raw Hourly Load Data'!$Q:$Q,'Raw Hourly Load Data'!$H:$H,$A231,'Raw Hourly Load Data'!$J:$J,G$1)</f>
        <v>1.1642929857183955E-4</v>
      </c>
      <c r="H231" s="9">
        <f>SUMIFS('Raw Hourly Load Data'!$Q:$Q,'Raw Hourly Load Data'!$H:$H,$A231,'Raw Hourly Load Data'!$J:$J,H$1)</f>
        <v>1.1835845209345337E-4</v>
      </c>
      <c r="I231" s="9">
        <f>SUMIFS('Raw Hourly Load Data'!$Q:$Q,'Raw Hourly Load Data'!$H:$H,$A231,'Raw Hourly Load Data'!$J:$J,I$1)</f>
        <v>1.2477992071283043E-4</v>
      </c>
      <c r="J231" s="9">
        <f>SUMIFS('Raw Hourly Load Data'!$Q:$Q,'Raw Hourly Load Data'!$H:$H,$A231,'Raw Hourly Load Data'!$J:$J,J$1)</f>
        <v>1.3563056497852076E-4</v>
      </c>
      <c r="K231" s="9">
        <f>SUMIFS('Raw Hourly Load Data'!$Q:$Q,'Raw Hourly Load Data'!$H:$H,$A231,'Raw Hourly Load Data'!$J:$J,K$1)</f>
        <v>1.4708422002750814E-4</v>
      </c>
      <c r="L231" s="9">
        <f>SUMIFS('Raw Hourly Load Data'!$Q:$Q,'Raw Hourly Load Data'!$H:$H,$A231,'Raw Hourly Load Data'!$J:$J,L$1)</f>
        <v>1.5594328654333777E-4</v>
      </c>
      <c r="M231" s="9">
        <f>SUMIFS('Raw Hourly Load Data'!$Q:$Q,'Raw Hourly Load Data'!$H:$H,$A231,'Raw Hourly Load Data'!$J:$J,M$1)</f>
        <v>1.6323190599196863E-4</v>
      </c>
      <c r="N231" s="9">
        <f>SUMIFS('Raw Hourly Load Data'!$Q:$Q,'Raw Hourly Load Data'!$H:$H,$A231,'Raw Hourly Load Data'!$J:$J,N$1)</f>
        <v>1.684696542091051E-4</v>
      </c>
      <c r="O231" s="9">
        <f>SUMIFS('Raw Hourly Load Data'!$Q:$Q,'Raw Hourly Load Data'!$H:$H,$A231,'Raw Hourly Load Data'!$J:$J,O$1)</f>
        <v>1.7243935325323941E-4</v>
      </c>
      <c r="P231" s="9">
        <f>SUMIFS('Raw Hourly Load Data'!$Q:$Q,'Raw Hourly Load Data'!$H:$H,$A231,'Raw Hourly Load Data'!$J:$J,P$1)</f>
        <v>1.7413150403732978E-4</v>
      </c>
      <c r="Q231" s="9">
        <f>SUMIFS('Raw Hourly Load Data'!$Q:$Q,'Raw Hourly Load Data'!$H:$H,$A231,'Raw Hourly Load Data'!$J:$J,Q$1)</f>
        <v>1.7148131644070916E-4</v>
      </c>
      <c r="R231" s="9">
        <f>SUMIFS('Raw Hourly Load Data'!$Q:$Q,'Raw Hourly Load Data'!$H:$H,$A231,'Raw Hourly Load Data'!$J:$J,R$1)</f>
        <v>1.6525447112150223E-4</v>
      </c>
      <c r="S231" s="9">
        <f>SUMIFS('Raw Hourly Load Data'!$Q:$Q,'Raw Hourly Load Data'!$H:$H,$A231,'Raw Hourly Load Data'!$J:$J,S$1)</f>
        <v>1.5285025463334116E-4</v>
      </c>
      <c r="T231" s="9">
        <f>SUMIFS('Raw Hourly Load Data'!$Q:$Q,'Raw Hourly Load Data'!$H:$H,$A231,'Raw Hourly Load Data'!$J:$J,T$1)</f>
        <v>1.4310194100392368E-4</v>
      </c>
      <c r="U231" s="9">
        <f>SUMIFS('Raw Hourly Load Data'!$Q:$Q,'Raw Hourly Load Data'!$H:$H,$A231,'Raw Hourly Load Data'!$J:$J,U$1)</f>
        <v>1.3917102329574511E-4</v>
      </c>
      <c r="V231" s="9">
        <f>SUMIFS('Raw Hourly Load Data'!$Q:$Q,'Raw Hourly Load Data'!$H:$H,$A231,'Raw Hourly Load Data'!$J:$J,V$1)</f>
        <v>1.3306478419827884E-4</v>
      </c>
      <c r="W231" s="9">
        <f>SUMIFS('Raw Hourly Load Data'!$Q:$Q,'Raw Hourly Load Data'!$H:$H,$A231,'Raw Hourly Load Data'!$J:$J,W$1)</f>
        <v>1.2219701327911785E-4</v>
      </c>
      <c r="X231" s="9">
        <f>SUMIFS('Raw Hourly Load Data'!$Q:$Q,'Raw Hourly Load Data'!$H:$H,$A231,'Raw Hourly Load Data'!$J:$J,X$1)</f>
        <v>1.1412940691940722E-4</v>
      </c>
      <c r="Y231" s="9">
        <f>SUMIFS('Raw Hourly Load Data'!$Q:$Q,'Raw Hourly Load Data'!$H:$H,$A231,'Raw Hourly Load Data'!$J:$J,Y$1)</f>
        <v>1.0965089594663999E-4</v>
      </c>
    </row>
    <row r="232" spans="1:25" x14ac:dyDescent="0.25">
      <c r="A232" s="9" t="s">
        <v>253</v>
      </c>
      <c r="B232" s="9">
        <f>SUMIFS('Raw Hourly Load Data'!$Q:$Q,'Raw Hourly Load Data'!$H:$H,$A232,'Raw Hourly Load Data'!$J:$J,B$1)</f>
        <v>1.1650403373880666E-4</v>
      </c>
      <c r="C232" s="9">
        <f>SUMIFS('Raw Hourly Load Data'!$Q:$Q,'Raw Hourly Load Data'!$H:$H,$A232,'Raw Hourly Load Data'!$J:$J,C$1)</f>
        <v>1.1584038877275294E-4</v>
      </c>
      <c r="D232" s="9">
        <f>SUMIFS('Raw Hourly Load Data'!$Q:$Q,'Raw Hourly Load Data'!$H:$H,$A232,'Raw Hourly Load Data'!$J:$J,D$1)</f>
        <v>1.1554643879693476E-4</v>
      </c>
      <c r="E232" s="9">
        <f>SUMIFS('Raw Hourly Load Data'!$Q:$Q,'Raw Hourly Load Data'!$H:$H,$A232,'Raw Hourly Load Data'!$J:$J,E$1)</f>
        <v>1.1601299592185583E-4</v>
      </c>
      <c r="F232" s="9">
        <f>SUMIFS('Raw Hourly Load Data'!$Q:$Q,'Raw Hourly Load Data'!$H:$H,$A232,'Raw Hourly Load Data'!$J:$J,F$1)</f>
        <v>1.1825485118337079E-4</v>
      </c>
      <c r="G232" s="9">
        <f>SUMIFS('Raw Hourly Load Data'!$Q:$Q,'Raw Hourly Load Data'!$H:$H,$A232,'Raw Hourly Load Data'!$J:$J,G$1)</f>
        <v>1.2134101160142212E-4</v>
      </c>
      <c r="H232" s="9">
        <f>SUMIFS('Raw Hourly Load Data'!$Q:$Q,'Raw Hourly Load Data'!$H:$H,$A232,'Raw Hourly Load Data'!$J:$J,H$1)</f>
        <v>1.222002115211062E-4</v>
      </c>
      <c r="I232" s="9">
        <f>SUMIFS('Raw Hourly Load Data'!$Q:$Q,'Raw Hourly Load Data'!$H:$H,$A232,'Raw Hourly Load Data'!$J:$J,I$1)</f>
        <v>1.2797312779689061E-4</v>
      </c>
      <c r="J232" s="9">
        <f>SUMIFS('Raw Hourly Load Data'!$Q:$Q,'Raw Hourly Load Data'!$H:$H,$A232,'Raw Hourly Load Data'!$J:$J,J$1)</f>
        <v>1.363913382164137E-4</v>
      </c>
      <c r="K232" s="9">
        <f>SUMIFS('Raw Hourly Load Data'!$Q:$Q,'Raw Hourly Load Data'!$H:$H,$A232,'Raw Hourly Load Data'!$J:$J,K$1)</f>
        <v>1.4277408521091159E-4</v>
      </c>
      <c r="L232" s="9">
        <f>SUMIFS('Raw Hourly Load Data'!$Q:$Q,'Raw Hourly Load Data'!$H:$H,$A232,'Raw Hourly Load Data'!$J:$J,L$1)</f>
        <v>1.488459773761098E-4</v>
      </c>
      <c r="M232" s="9">
        <f>SUMIFS('Raw Hourly Load Data'!$Q:$Q,'Raw Hourly Load Data'!$H:$H,$A232,'Raw Hourly Load Data'!$J:$J,M$1)</f>
        <v>1.5441432237330875E-4</v>
      </c>
      <c r="N232" s="9">
        <f>SUMIFS('Raw Hourly Load Data'!$Q:$Q,'Raw Hourly Load Data'!$H:$H,$A232,'Raw Hourly Load Data'!$J:$J,N$1)</f>
        <v>1.5704739169735275E-4</v>
      </c>
      <c r="O232" s="9">
        <f>SUMIFS('Raw Hourly Load Data'!$Q:$Q,'Raw Hourly Load Data'!$H:$H,$A232,'Raw Hourly Load Data'!$J:$J,O$1)</f>
        <v>1.6083435692014616E-4</v>
      </c>
      <c r="P232" s="9">
        <f>SUMIFS('Raw Hourly Load Data'!$Q:$Q,'Raw Hourly Load Data'!$H:$H,$A232,'Raw Hourly Load Data'!$J:$J,P$1)</f>
        <v>1.6237655127844617E-4</v>
      </c>
      <c r="Q232" s="9">
        <f>SUMIFS('Raw Hourly Load Data'!$Q:$Q,'Raw Hourly Load Data'!$H:$H,$A232,'Raw Hourly Load Data'!$J:$J,Q$1)</f>
        <v>1.6107571839367918E-4</v>
      </c>
      <c r="R232" s="9">
        <f>SUMIFS('Raw Hourly Load Data'!$Q:$Q,'Raw Hourly Load Data'!$H:$H,$A232,'Raw Hourly Load Data'!$J:$J,R$1)</f>
        <v>1.5526852551796559E-4</v>
      </c>
      <c r="S232" s="9">
        <f>SUMIFS('Raw Hourly Load Data'!$Q:$Q,'Raw Hourly Load Data'!$H:$H,$A232,'Raw Hourly Load Data'!$J:$J,S$1)</f>
        <v>1.465705056464651E-4</v>
      </c>
      <c r="T232" s="9">
        <f>SUMIFS('Raw Hourly Load Data'!$Q:$Q,'Raw Hourly Load Data'!$H:$H,$A232,'Raw Hourly Load Data'!$J:$J,T$1)</f>
        <v>1.3761026527737687E-4</v>
      </c>
      <c r="U232" s="9">
        <f>SUMIFS('Raw Hourly Load Data'!$Q:$Q,'Raw Hourly Load Data'!$H:$H,$A232,'Raw Hourly Load Data'!$J:$J,U$1)</f>
        <v>1.3335876770853745E-4</v>
      </c>
      <c r="V232" s="9">
        <f>SUMIFS('Raw Hourly Load Data'!$Q:$Q,'Raw Hourly Load Data'!$H:$H,$A232,'Raw Hourly Load Data'!$J:$J,V$1)</f>
        <v>1.3006297000714979E-4</v>
      </c>
      <c r="W232" s="9">
        <f>SUMIFS('Raw Hourly Load Data'!$Q:$Q,'Raw Hourly Load Data'!$H:$H,$A232,'Raw Hourly Load Data'!$J:$J,W$1)</f>
        <v>1.2368035357611737E-4</v>
      </c>
      <c r="X232" s="9">
        <f>SUMIFS('Raw Hourly Load Data'!$Q:$Q,'Raw Hourly Load Data'!$H:$H,$A232,'Raw Hourly Load Data'!$J:$J,X$1)</f>
        <v>1.1670588293484503E-4</v>
      </c>
      <c r="Y232" s="9">
        <f>SUMIFS('Raw Hourly Load Data'!$Q:$Q,'Raw Hourly Load Data'!$H:$H,$A232,'Raw Hourly Load Data'!$J:$J,Y$1)</f>
        <v>1.1067183850051149E-4</v>
      </c>
    </row>
    <row r="233" spans="1:25" x14ac:dyDescent="0.25">
      <c r="A233" s="9" t="s">
        <v>254</v>
      </c>
      <c r="B233" s="9">
        <f>SUMIFS('Raw Hourly Load Data'!$Q:$Q,'Raw Hourly Load Data'!$H:$H,$A233,'Raw Hourly Load Data'!$J:$J,B$1)</f>
        <v>1.0848698668738908E-4</v>
      </c>
      <c r="C233" s="9">
        <f>SUMIFS('Raw Hourly Load Data'!$Q:$Q,'Raw Hourly Load Data'!$H:$H,$A233,'Raw Hourly Load Data'!$J:$J,C$1)</f>
        <v>1.0733970050348279E-4</v>
      </c>
      <c r="D233" s="9">
        <f>SUMIFS('Raw Hourly Load Data'!$Q:$Q,'Raw Hourly Load Data'!$H:$H,$A233,'Raw Hourly Load Data'!$J:$J,D$1)</f>
        <v>1.0742050982598559E-4</v>
      </c>
      <c r="E233" s="9">
        <f>SUMIFS('Raw Hourly Load Data'!$Q:$Q,'Raw Hourly Load Data'!$H:$H,$A233,'Raw Hourly Load Data'!$J:$J,E$1)</f>
        <v>1.0830810394020137E-4</v>
      </c>
      <c r="F233" s="9">
        <f>SUMIFS('Raw Hourly Load Data'!$Q:$Q,'Raw Hourly Load Data'!$H:$H,$A233,'Raw Hourly Load Data'!$J:$J,F$1)</f>
        <v>1.1038943268442662E-4</v>
      </c>
      <c r="G233" s="9">
        <f>SUMIFS('Raw Hourly Load Data'!$Q:$Q,'Raw Hourly Load Data'!$H:$H,$A233,'Raw Hourly Load Data'!$J:$J,G$1)</f>
        <v>1.1237576675476835E-4</v>
      </c>
      <c r="H233" s="9">
        <f>SUMIFS('Raw Hourly Load Data'!$Q:$Q,'Raw Hourly Load Data'!$H:$H,$A233,'Raw Hourly Load Data'!$J:$J,H$1)</f>
        <v>1.1182737157593952E-4</v>
      </c>
      <c r="I233" s="9">
        <f>SUMIFS('Raw Hourly Load Data'!$Q:$Q,'Raw Hourly Load Data'!$H:$H,$A233,'Raw Hourly Load Data'!$J:$J,I$1)</f>
        <v>1.1656388833849482E-4</v>
      </c>
      <c r="J233" s="9">
        <f>SUMIFS('Raw Hourly Load Data'!$Q:$Q,'Raw Hourly Load Data'!$H:$H,$A233,'Raw Hourly Load Data'!$J:$J,J$1)</f>
        <v>1.2372954283426551E-4</v>
      </c>
      <c r="K233" s="9">
        <f>SUMIFS('Raw Hourly Load Data'!$Q:$Q,'Raw Hourly Load Data'!$H:$H,$A233,'Raw Hourly Load Data'!$J:$J,K$1)</f>
        <v>1.2833218737574542E-4</v>
      </c>
      <c r="L233" s="9">
        <f>SUMIFS('Raw Hourly Load Data'!$Q:$Q,'Raw Hourly Load Data'!$H:$H,$A233,'Raw Hourly Load Data'!$J:$J,L$1)</f>
        <v>1.3434550119746245E-4</v>
      </c>
      <c r="M233" s="9">
        <f>SUMIFS('Raw Hourly Load Data'!$Q:$Q,'Raw Hourly Load Data'!$H:$H,$A233,'Raw Hourly Load Data'!$J:$J,M$1)</f>
        <v>1.4062482294529335E-4</v>
      </c>
      <c r="N233" s="9">
        <f>SUMIFS('Raw Hourly Load Data'!$Q:$Q,'Raw Hourly Load Data'!$H:$H,$A233,'Raw Hourly Load Data'!$J:$J,N$1)</f>
        <v>1.4441089978226479E-4</v>
      </c>
      <c r="O233" s="9">
        <f>SUMIFS('Raw Hourly Load Data'!$Q:$Q,'Raw Hourly Load Data'!$H:$H,$A233,'Raw Hourly Load Data'!$J:$J,O$1)</f>
        <v>1.4928613234823618E-4</v>
      </c>
      <c r="P233" s="9">
        <f>SUMIFS('Raw Hourly Load Data'!$Q:$Q,'Raw Hourly Load Data'!$H:$H,$A233,'Raw Hourly Load Data'!$J:$J,P$1)</f>
        <v>1.5215079005294232E-4</v>
      </c>
      <c r="Q233" s="9">
        <f>SUMIFS('Raw Hourly Load Data'!$Q:$Q,'Raw Hourly Load Data'!$H:$H,$A233,'Raw Hourly Load Data'!$J:$J,Q$1)</f>
        <v>1.5255735774753095E-4</v>
      </c>
      <c r="R233" s="9">
        <f>SUMIFS('Raw Hourly Load Data'!$Q:$Q,'Raw Hourly Load Data'!$H:$H,$A233,'Raw Hourly Load Data'!$J:$J,R$1)</f>
        <v>1.4824358019289503E-4</v>
      </c>
      <c r="S233" s="9">
        <f>SUMIFS('Raw Hourly Load Data'!$Q:$Q,'Raw Hourly Load Data'!$H:$H,$A233,'Raw Hourly Load Data'!$J:$J,S$1)</f>
        <v>1.4151765068052736E-4</v>
      </c>
      <c r="T233" s="9">
        <f>SUMIFS('Raw Hourly Load Data'!$Q:$Q,'Raw Hourly Load Data'!$H:$H,$A233,'Raw Hourly Load Data'!$J:$J,T$1)</f>
        <v>1.3621162425295899E-4</v>
      </c>
      <c r="U233" s="9">
        <f>SUMIFS('Raw Hourly Load Data'!$Q:$Q,'Raw Hourly Load Data'!$H:$H,$A233,'Raw Hourly Load Data'!$J:$J,U$1)</f>
        <v>1.3333201487349548E-4</v>
      </c>
      <c r="V233" s="9">
        <f>SUMIFS('Raw Hourly Load Data'!$Q:$Q,'Raw Hourly Load Data'!$H:$H,$A233,'Raw Hourly Load Data'!$J:$J,V$1)</f>
        <v>1.3063171355613568E-4</v>
      </c>
      <c r="W233" s="9">
        <f>SUMIFS('Raw Hourly Load Data'!$Q:$Q,'Raw Hourly Load Data'!$H:$H,$A233,'Raw Hourly Load Data'!$J:$J,W$1)</f>
        <v>1.2357098698526013E-4</v>
      </c>
      <c r="X233" s="9">
        <f>SUMIFS('Raw Hourly Load Data'!$Q:$Q,'Raw Hourly Load Data'!$H:$H,$A233,'Raw Hourly Load Data'!$J:$J,X$1)</f>
        <v>1.1558156002473426E-4</v>
      </c>
      <c r="Y233" s="9">
        <f>SUMIFS('Raw Hourly Load Data'!$Q:$Q,'Raw Hourly Load Data'!$H:$H,$A233,'Raw Hourly Load Data'!$J:$J,Y$1)</f>
        <v>1.0883747186601947E-4</v>
      </c>
    </row>
    <row r="234" spans="1:25" x14ac:dyDescent="0.25">
      <c r="A234" s="9" t="s">
        <v>255</v>
      </c>
      <c r="B234" s="9">
        <f>SUMIFS('Raw Hourly Load Data'!$Q:$Q,'Raw Hourly Load Data'!$H:$H,$A234,'Raw Hourly Load Data'!$J:$J,B$1)</f>
        <v>9.8080423729586652E-5</v>
      </c>
      <c r="C234" s="9">
        <f>SUMIFS('Raw Hourly Load Data'!$Q:$Q,'Raw Hourly Load Data'!$H:$H,$A234,'Raw Hourly Load Data'!$J:$J,C$1)</f>
        <v>9.5930206146836443E-5</v>
      </c>
      <c r="D234" s="9">
        <f>SUMIFS('Raw Hourly Load Data'!$Q:$Q,'Raw Hourly Load Data'!$H:$H,$A234,'Raw Hourly Load Data'!$J:$J,D$1)</f>
        <v>9.4960895734169169E-5</v>
      </c>
      <c r="E234" s="9">
        <f>SUMIFS('Raw Hourly Load Data'!$Q:$Q,'Raw Hourly Load Data'!$H:$H,$A234,'Raw Hourly Load Data'!$J:$J,E$1)</f>
        <v>9.7071851449551292E-5</v>
      </c>
      <c r="F234" s="9">
        <f>SUMIFS('Raw Hourly Load Data'!$Q:$Q,'Raw Hourly Load Data'!$H:$H,$A234,'Raw Hourly Load Data'!$J:$J,F$1)</f>
        <v>1.0278499466280722E-4</v>
      </c>
      <c r="G234" s="9">
        <f>SUMIFS('Raw Hourly Load Data'!$Q:$Q,'Raw Hourly Load Data'!$H:$H,$A234,'Raw Hourly Load Data'!$J:$J,G$1)</f>
        <v>1.1038664413859595E-4</v>
      </c>
      <c r="H234" s="9">
        <f>SUMIFS('Raw Hourly Load Data'!$Q:$Q,'Raw Hourly Load Data'!$H:$H,$A234,'Raw Hourly Load Data'!$J:$J,H$1)</f>
        <v>1.1233006127908402E-4</v>
      </c>
      <c r="I234" s="9">
        <f>SUMIFS('Raw Hourly Load Data'!$Q:$Q,'Raw Hourly Load Data'!$H:$H,$A234,'Raw Hourly Load Data'!$J:$J,I$1)</f>
        <v>1.181363022964296E-4</v>
      </c>
      <c r="J234" s="9">
        <f>SUMIFS('Raw Hourly Load Data'!$Q:$Q,'Raw Hourly Load Data'!$H:$H,$A234,'Raw Hourly Load Data'!$J:$J,J$1)</f>
        <v>1.2792711926292396E-4</v>
      </c>
      <c r="K234" s="9">
        <f>SUMIFS('Raw Hourly Load Data'!$Q:$Q,'Raw Hourly Load Data'!$H:$H,$A234,'Raw Hourly Load Data'!$J:$J,K$1)</f>
        <v>1.3883165022232738E-4</v>
      </c>
      <c r="L234" s="9">
        <f>SUMIFS('Raw Hourly Load Data'!$Q:$Q,'Raw Hourly Load Data'!$H:$H,$A234,'Raw Hourly Load Data'!$J:$J,L$1)</f>
        <v>1.4736849363764418E-4</v>
      </c>
      <c r="M234" s="9">
        <f>SUMIFS('Raw Hourly Load Data'!$Q:$Q,'Raw Hourly Load Data'!$H:$H,$A234,'Raw Hourly Load Data'!$J:$J,M$1)</f>
        <v>1.5446514165327316E-4</v>
      </c>
      <c r="N234" s="9">
        <f>SUMIFS('Raw Hourly Load Data'!$Q:$Q,'Raw Hourly Load Data'!$H:$H,$A234,'Raw Hourly Load Data'!$J:$J,N$1)</f>
        <v>1.5982211203250285E-4</v>
      </c>
      <c r="O234" s="9">
        <f>SUMIFS('Raw Hourly Load Data'!$Q:$Q,'Raw Hourly Load Data'!$H:$H,$A234,'Raw Hourly Load Data'!$J:$J,O$1)</f>
        <v>1.6370538014217039E-4</v>
      </c>
      <c r="P234" s="9">
        <f>SUMIFS('Raw Hourly Load Data'!$Q:$Q,'Raw Hourly Load Data'!$H:$H,$A234,'Raw Hourly Load Data'!$J:$J,P$1)</f>
        <v>1.6541015718482169E-4</v>
      </c>
      <c r="Q234" s="9">
        <f>SUMIFS('Raw Hourly Load Data'!$Q:$Q,'Raw Hourly Load Data'!$H:$H,$A234,'Raw Hourly Load Data'!$J:$J,Q$1)</f>
        <v>1.6329359852563781E-4</v>
      </c>
      <c r="R234" s="9">
        <f>SUMIFS('Raw Hourly Load Data'!$Q:$Q,'Raw Hourly Load Data'!$H:$H,$A234,'Raw Hourly Load Data'!$J:$J,R$1)</f>
        <v>1.5809836279490714E-4</v>
      </c>
      <c r="S234" s="9">
        <f>SUMIFS('Raw Hourly Load Data'!$Q:$Q,'Raw Hourly Load Data'!$H:$H,$A234,'Raw Hourly Load Data'!$J:$J,S$1)</f>
        <v>1.4762994155225861E-4</v>
      </c>
      <c r="T234" s="9">
        <f>SUMIFS('Raw Hourly Load Data'!$Q:$Q,'Raw Hourly Load Data'!$H:$H,$A234,'Raw Hourly Load Data'!$J:$J,T$1)</f>
        <v>1.3980930943340808E-4</v>
      </c>
      <c r="U234" s="9">
        <f>SUMIFS('Raw Hourly Load Data'!$Q:$Q,'Raw Hourly Load Data'!$H:$H,$A234,'Raw Hourly Load Data'!$J:$J,U$1)</f>
        <v>1.3681931225666987E-4</v>
      </c>
      <c r="V234" s="9">
        <f>SUMIFS('Raw Hourly Load Data'!$Q:$Q,'Raw Hourly Load Data'!$H:$H,$A234,'Raw Hourly Load Data'!$J:$J,V$1)</f>
        <v>1.3035067521496423E-4</v>
      </c>
      <c r="W234" s="9">
        <f>SUMIFS('Raw Hourly Load Data'!$Q:$Q,'Raw Hourly Load Data'!$H:$H,$A234,'Raw Hourly Load Data'!$J:$J,W$1)</f>
        <v>1.1817612998682399E-4</v>
      </c>
      <c r="X234" s="9">
        <f>SUMIFS('Raw Hourly Load Data'!$Q:$Q,'Raw Hourly Load Data'!$H:$H,$A234,'Raw Hourly Load Data'!$J:$J,X$1)</f>
        <v>1.0886959501483446E-4</v>
      </c>
      <c r="Y234" s="9">
        <f>SUMIFS('Raw Hourly Load Data'!$Q:$Q,'Raw Hourly Load Data'!$H:$H,$A234,'Raw Hourly Load Data'!$J:$J,Y$1)</f>
        <v>1.0324104528815616E-4</v>
      </c>
    </row>
    <row r="235" spans="1:25" x14ac:dyDescent="0.25">
      <c r="A235" s="9" t="s">
        <v>256</v>
      </c>
      <c r="B235" s="9">
        <f>SUMIFS('Raw Hourly Load Data'!$Q:$Q,'Raw Hourly Load Data'!$H:$H,$A235,'Raw Hourly Load Data'!$J:$J,B$1)</f>
        <v>1.0152451588244832E-4</v>
      </c>
      <c r="C235" s="9">
        <f>SUMIFS('Raw Hourly Load Data'!$Q:$Q,'Raw Hourly Load Data'!$H:$H,$A235,'Raw Hourly Load Data'!$J:$J,C$1)</f>
        <v>9.9647370033016127E-5</v>
      </c>
      <c r="D235" s="9">
        <f>SUMIFS('Raw Hourly Load Data'!$Q:$Q,'Raw Hourly Load Data'!$H:$H,$A235,'Raw Hourly Load Data'!$J:$J,D$1)</f>
        <v>9.7917618992515709E-5</v>
      </c>
      <c r="E235" s="9">
        <f>SUMIFS('Raw Hourly Load Data'!$Q:$Q,'Raw Hourly Load Data'!$H:$H,$A235,'Raw Hourly Load Data'!$J:$J,E$1)</f>
        <v>9.9527874050413844E-5</v>
      </c>
      <c r="F235" s="9">
        <f>SUMIFS('Raw Hourly Load Data'!$Q:$Q,'Raw Hourly Load Data'!$H:$H,$A235,'Raw Hourly Load Data'!$J:$J,F$1)</f>
        <v>1.0464350689126111E-4</v>
      </c>
      <c r="G235" s="9">
        <f>SUMIFS('Raw Hourly Load Data'!$Q:$Q,'Raw Hourly Load Data'!$H:$H,$A235,'Raw Hourly Load Data'!$J:$J,G$1)</f>
        <v>1.11889518142993E-4</v>
      </c>
      <c r="H235" s="9">
        <f>SUMIFS('Raw Hourly Load Data'!$Q:$Q,'Raw Hourly Load Data'!$H:$H,$A235,'Raw Hourly Load Data'!$J:$J,H$1)</f>
        <v>1.1339321322265103E-4</v>
      </c>
      <c r="I235" s="9">
        <f>SUMIFS('Raw Hourly Load Data'!$Q:$Q,'Raw Hourly Load Data'!$H:$H,$A235,'Raw Hourly Load Data'!$J:$J,I$1)</f>
        <v>1.1830000988536645E-4</v>
      </c>
      <c r="J235" s="9">
        <f>SUMIFS('Raw Hourly Load Data'!$Q:$Q,'Raw Hourly Load Data'!$H:$H,$A235,'Raw Hourly Load Data'!$J:$J,J$1)</f>
        <v>1.272679988747567E-4</v>
      </c>
      <c r="K235" s="9">
        <f>SUMIFS('Raw Hourly Load Data'!$Q:$Q,'Raw Hourly Load Data'!$H:$H,$A235,'Raw Hourly Load Data'!$J:$J,K$1)</f>
        <v>1.3783309890966547E-4</v>
      </c>
      <c r="L235" s="9">
        <f>SUMIFS('Raw Hourly Load Data'!$Q:$Q,'Raw Hourly Load Data'!$H:$H,$A235,'Raw Hourly Load Data'!$J:$J,L$1)</f>
        <v>1.4607026567965101E-4</v>
      </c>
      <c r="M235" s="9">
        <f>SUMIFS('Raw Hourly Load Data'!$Q:$Q,'Raw Hourly Load Data'!$H:$H,$A235,'Raw Hourly Load Data'!$J:$J,M$1)</f>
        <v>1.5277727701864131E-4</v>
      </c>
      <c r="N235" s="9">
        <f>SUMIFS('Raw Hourly Load Data'!$Q:$Q,'Raw Hourly Load Data'!$H:$H,$A235,'Raw Hourly Load Data'!$J:$J,N$1)</f>
        <v>1.5827614085383988E-4</v>
      </c>
      <c r="O235" s="9">
        <f>SUMIFS('Raw Hourly Load Data'!$Q:$Q,'Raw Hourly Load Data'!$H:$H,$A235,'Raw Hourly Load Data'!$J:$J,O$1)</f>
        <v>1.6199456179237002E-4</v>
      </c>
      <c r="P235" s="9">
        <f>SUMIFS('Raw Hourly Load Data'!$Q:$Q,'Raw Hourly Load Data'!$H:$H,$A235,'Raw Hourly Load Data'!$J:$J,P$1)</f>
        <v>1.6336243649114245E-4</v>
      </c>
      <c r="Q235" s="9">
        <f>SUMIFS('Raw Hourly Load Data'!$Q:$Q,'Raw Hourly Load Data'!$H:$H,$A235,'Raw Hourly Load Data'!$J:$J,Q$1)</f>
        <v>1.6103079987960254E-4</v>
      </c>
      <c r="R235" s="9">
        <f>SUMIFS('Raw Hourly Load Data'!$Q:$Q,'Raw Hourly Load Data'!$H:$H,$A235,'Raw Hourly Load Data'!$J:$J,R$1)</f>
        <v>1.5567544901720396E-4</v>
      </c>
      <c r="S235" s="9">
        <f>SUMIFS('Raw Hourly Load Data'!$Q:$Q,'Raw Hourly Load Data'!$H:$H,$A235,'Raw Hourly Load Data'!$J:$J,S$1)</f>
        <v>1.4534106893024379E-4</v>
      </c>
      <c r="T235" s="9">
        <f>SUMIFS('Raw Hourly Load Data'!$Q:$Q,'Raw Hourly Load Data'!$H:$H,$A235,'Raw Hourly Load Data'!$J:$J,T$1)</f>
        <v>1.3784820686438249E-4</v>
      </c>
      <c r="U235" s="9">
        <f>SUMIFS('Raw Hourly Load Data'!$Q:$Q,'Raw Hourly Load Data'!$H:$H,$A235,'Raw Hourly Load Data'!$J:$J,U$1)</f>
        <v>1.3512017895421236E-4</v>
      </c>
      <c r="V235" s="9">
        <f>SUMIFS('Raw Hourly Load Data'!$Q:$Q,'Raw Hourly Load Data'!$H:$H,$A235,'Raw Hourly Load Data'!$J:$J,V$1)</f>
        <v>1.2905762243391761E-4</v>
      </c>
      <c r="W235" s="9">
        <f>SUMIFS('Raw Hourly Load Data'!$Q:$Q,'Raw Hourly Load Data'!$H:$H,$A235,'Raw Hourly Load Data'!$J:$J,W$1)</f>
        <v>1.1708267399996844E-4</v>
      </c>
      <c r="X235" s="9">
        <f>SUMIFS('Raw Hourly Load Data'!$Q:$Q,'Raw Hourly Load Data'!$H:$H,$A235,'Raw Hourly Load Data'!$J:$J,X$1)</f>
        <v>1.076984749215477E-4</v>
      </c>
      <c r="Y235" s="9">
        <f>SUMIFS('Raw Hourly Load Data'!$Q:$Q,'Raw Hourly Load Data'!$H:$H,$A235,'Raw Hourly Load Data'!$J:$J,Y$1)</f>
        <v>1.0207458335868215E-4</v>
      </c>
    </row>
    <row r="236" spans="1:25" x14ac:dyDescent="0.25">
      <c r="A236" s="9" t="s">
        <v>257</v>
      </c>
      <c r="B236" s="9">
        <f>SUMIFS('Raw Hourly Load Data'!$Q:$Q,'Raw Hourly Load Data'!$H:$H,$A236,'Raw Hourly Load Data'!$J:$J,B$1)</f>
        <v>1.0032358604560436E-4</v>
      </c>
      <c r="C236" s="9">
        <f>SUMIFS('Raw Hourly Load Data'!$Q:$Q,'Raw Hourly Load Data'!$H:$H,$A236,'Raw Hourly Load Data'!$J:$J,C$1)</f>
        <v>9.8433521345016892E-5</v>
      </c>
      <c r="D236" s="9">
        <f>SUMIFS('Raw Hourly Load Data'!$Q:$Q,'Raw Hourly Load Data'!$H:$H,$A236,'Raw Hourly Load Data'!$J:$J,D$1)</f>
        <v>9.6814393999064926E-5</v>
      </c>
      <c r="E236" s="9">
        <f>SUMIFS('Raw Hourly Load Data'!$Q:$Q,'Raw Hourly Load Data'!$H:$H,$A236,'Raw Hourly Load Data'!$J:$J,E$1)</f>
        <v>9.8327632499027392E-5</v>
      </c>
      <c r="F236" s="9">
        <f>SUMIFS('Raw Hourly Load Data'!$Q:$Q,'Raw Hourly Load Data'!$H:$H,$A236,'Raw Hourly Load Data'!$J:$J,F$1)</f>
        <v>1.0360573287465248E-4</v>
      </c>
      <c r="G236" s="9">
        <f>SUMIFS('Raw Hourly Load Data'!$Q:$Q,'Raw Hourly Load Data'!$H:$H,$A236,'Raw Hourly Load Data'!$J:$J,G$1)</f>
        <v>1.1091718739485266E-4</v>
      </c>
      <c r="H236" s="9">
        <f>SUMIFS('Raw Hourly Load Data'!$Q:$Q,'Raw Hourly Load Data'!$H:$H,$A236,'Raw Hourly Load Data'!$J:$J,H$1)</f>
        <v>1.1250637948448115E-4</v>
      </c>
      <c r="I236" s="9">
        <f>SUMIFS('Raw Hourly Load Data'!$Q:$Q,'Raw Hourly Load Data'!$H:$H,$A236,'Raw Hourly Load Data'!$J:$J,I$1)</f>
        <v>1.174543192664693E-4</v>
      </c>
      <c r="J236" s="9">
        <f>SUMIFS('Raw Hourly Load Data'!$Q:$Q,'Raw Hourly Load Data'!$H:$H,$A236,'Raw Hourly Load Data'!$J:$J,J$1)</f>
        <v>1.2693403995482389E-4</v>
      </c>
      <c r="K236" s="9">
        <f>SUMIFS('Raw Hourly Load Data'!$Q:$Q,'Raw Hourly Load Data'!$H:$H,$A236,'Raw Hourly Load Data'!$J:$J,K$1)</f>
        <v>1.3815027433705014E-4</v>
      </c>
      <c r="L236" s="9">
        <f>SUMIFS('Raw Hourly Load Data'!$Q:$Q,'Raw Hourly Load Data'!$H:$H,$A236,'Raw Hourly Load Data'!$J:$J,L$1)</f>
        <v>1.472416895525978E-4</v>
      </c>
      <c r="M236" s="9">
        <f>SUMIFS('Raw Hourly Load Data'!$Q:$Q,'Raw Hourly Load Data'!$H:$H,$A236,'Raw Hourly Load Data'!$J:$J,M$1)</f>
        <v>1.5433461686304022E-4</v>
      </c>
      <c r="N236" s="9">
        <f>SUMIFS('Raw Hourly Load Data'!$Q:$Q,'Raw Hourly Load Data'!$H:$H,$A236,'Raw Hourly Load Data'!$J:$J,N$1)</f>
        <v>1.5985252166754492E-4</v>
      </c>
      <c r="O236" s="9">
        <f>SUMIFS('Raw Hourly Load Data'!$Q:$Q,'Raw Hourly Load Data'!$H:$H,$A236,'Raw Hourly Load Data'!$J:$J,O$1)</f>
        <v>1.6380984688037085E-4</v>
      </c>
      <c r="P236" s="9">
        <f>SUMIFS('Raw Hourly Load Data'!$Q:$Q,'Raw Hourly Load Data'!$H:$H,$A236,'Raw Hourly Load Data'!$J:$J,P$1)</f>
        <v>1.6600212419742605E-4</v>
      </c>
      <c r="Q236" s="9">
        <f>SUMIFS('Raw Hourly Load Data'!$Q:$Q,'Raw Hourly Load Data'!$H:$H,$A236,'Raw Hourly Load Data'!$J:$J,Q$1)</f>
        <v>1.6411555826905915E-4</v>
      </c>
      <c r="R236" s="9">
        <f>SUMIFS('Raw Hourly Load Data'!$Q:$Q,'Raw Hourly Load Data'!$H:$H,$A236,'Raw Hourly Load Data'!$J:$J,R$1)</f>
        <v>1.5916227296342391E-4</v>
      </c>
      <c r="S236" s="9">
        <f>SUMIFS('Raw Hourly Load Data'!$Q:$Q,'Raw Hourly Load Data'!$H:$H,$A236,'Raw Hourly Load Data'!$J:$J,S$1)</f>
        <v>1.4879599568927949E-4</v>
      </c>
      <c r="T236" s="9">
        <f>SUMIFS('Raw Hourly Load Data'!$Q:$Q,'Raw Hourly Load Data'!$H:$H,$A236,'Raw Hourly Load Data'!$J:$J,T$1)</f>
        <v>1.4084456168126752E-4</v>
      </c>
      <c r="U236" s="9">
        <f>SUMIFS('Raw Hourly Load Data'!$Q:$Q,'Raw Hourly Load Data'!$H:$H,$A236,'Raw Hourly Load Data'!$J:$J,U$1)</f>
        <v>1.3794574689289979E-4</v>
      </c>
      <c r="V236" s="9">
        <f>SUMIFS('Raw Hourly Load Data'!$Q:$Q,'Raw Hourly Load Data'!$H:$H,$A236,'Raw Hourly Load Data'!$J:$J,V$1)</f>
        <v>1.3146160855374077E-4</v>
      </c>
      <c r="W236" s="9">
        <f>SUMIFS('Raw Hourly Load Data'!$Q:$Q,'Raw Hourly Load Data'!$H:$H,$A236,'Raw Hourly Load Data'!$J:$J,W$1)</f>
        <v>1.1909726057167319E-4</v>
      </c>
      <c r="X236" s="9">
        <f>SUMIFS('Raw Hourly Load Data'!$Q:$Q,'Raw Hourly Load Data'!$H:$H,$A236,'Raw Hourly Load Data'!$J:$J,X$1)</f>
        <v>1.0969465482626478E-4</v>
      </c>
      <c r="Y236" s="9">
        <f>SUMIFS('Raw Hourly Load Data'!$Q:$Q,'Raw Hourly Load Data'!$H:$H,$A236,'Raw Hourly Load Data'!$J:$J,Y$1)</f>
        <v>1.0388992635543283E-4</v>
      </c>
    </row>
    <row r="237" spans="1:25" x14ac:dyDescent="0.25">
      <c r="A237" s="9" t="s">
        <v>258</v>
      </c>
      <c r="B237" s="9">
        <f>SUMIFS('Raw Hourly Load Data'!$Q:$Q,'Raw Hourly Load Data'!$H:$H,$A237,'Raw Hourly Load Data'!$J:$J,B$1)</f>
        <v>1.0197893126418737E-4</v>
      </c>
      <c r="C237" s="9">
        <f>SUMIFS('Raw Hourly Load Data'!$Q:$Q,'Raw Hourly Load Data'!$H:$H,$A237,'Raw Hourly Load Data'!$J:$J,C$1)</f>
        <v>9.9823113306472545E-5</v>
      </c>
      <c r="D237" s="9">
        <f>SUMIFS('Raw Hourly Load Data'!$Q:$Q,'Raw Hourly Load Data'!$H:$H,$A237,'Raw Hourly Load Data'!$J:$J,D$1)</f>
        <v>9.8082542856221482E-5</v>
      </c>
      <c r="E237" s="9">
        <f>SUMIFS('Raw Hourly Load Data'!$Q:$Q,'Raw Hourly Load Data'!$H:$H,$A237,'Raw Hourly Load Data'!$J:$J,E$1)</f>
        <v>9.9779289028434346E-5</v>
      </c>
      <c r="F237" s="9">
        <f>SUMIFS('Raw Hourly Load Data'!$Q:$Q,'Raw Hourly Load Data'!$H:$H,$A237,'Raw Hourly Load Data'!$J:$J,F$1)</f>
        <v>1.0528334664709552E-4</v>
      </c>
      <c r="G237" s="9">
        <f>SUMIFS('Raw Hourly Load Data'!$Q:$Q,'Raw Hourly Load Data'!$H:$H,$A237,'Raw Hourly Load Data'!$J:$J,G$1)</f>
        <v>1.1265894770099753E-4</v>
      </c>
      <c r="H237" s="9">
        <f>SUMIFS('Raw Hourly Load Data'!$Q:$Q,'Raw Hourly Load Data'!$H:$H,$A237,'Raw Hourly Load Data'!$J:$J,H$1)</f>
        <v>1.1461921407922994E-4</v>
      </c>
      <c r="I237" s="9">
        <f>SUMIFS('Raw Hourly Load Data'!$Q:$Q,'Raw Hourly Load Data'!$H:$H,$A237,'Raw Hourly Load Data'!$J:$J,I$1)</f>
        <v>1.1966976531984256E-4</v>
      </c>
      <c r="J237" s="9">
        <f>SUMIFS('Raw Hourly Load Data'!$Q:$Q,'Raw Hourly Load Data'!$H:$H,$A237,'Raw Hourly Load Data'!$J:$J,J$1)</f>
        <v>1.2993081061900828E-4</v>
      </c>
      <c r="K237" s="9">
        <f>SUMIFS('Raw Hourly Load Data'!$Q:$Q,'Raw Hourly Load Data'!$H:$H,$A237,'Raw Hourly Load Data'!$J:$J,K$1)</f>
        <v>1.4147417339453568E-4</v>
      </c>
      <c r="L237" s="9">
        <f>SUMIFS('Raw Hourly Load Data'!$Q:$Q,'Raw Hourly Load Data'!$H:$H,$A237,'Raw Hourly Load Data'!$J:$J,L$1)</f>
        <v>1.5084495509965124E-4</v>
      </c>
      <c r="M237" s="9">
        <f>SUMIFS('Raw Hourly Load Data'!$Q:$Q,'Raw Hourly Load Data'!$H:$H,$A237,'Raw Hourly Load Data'!$J:$J,M$1)</f>
        <v>1.5911813256110329E-4</v>
      </c>
      <c r="N237" s="9">
        <f>SUMIFS('Raw Hourly Load Data'!$Q:$Q,'Raw Hourly Load Data'!$H:$H,$A237,'Raw Hourly Load Data'!$J:$J,N$1)</f>
        <v>1.6586506074674947E-4</v>
      </c>
      <c r="O237" s="9">
        <f>SUMIFS('Raw Hourly Load Data'!$Q:$Q,'Raw Hourly Load Data'!$H:$H,$A237,'Raw Hourly Load Data'!$J:$J,O$1)</f>
        <v>1.7096561651032841E-4</v>
      </c>
      <c r="P237" s="9">
        <f>SUMIFS('Raw Hourly Load Data'!$Q:$Q,'Raw Hourly Load Data'!$H:$H,$A237,'Raw Hourly Load Data'!$J:$J,P$1)</f>
        <v>1.7384389714789441E-4</v>
      </c>
      <c r="Q237" s="9">
        <f>SUMIFS('Raw Hourly Load Data'!$Q:$Q,'Raw Hourly Load Data'!$H:$H,$A237,'Raw Hourly Load Data'!$J:$J,Q$1)</f>
        <v>1.7227552517858283E-4</v>
      </c>
      <c r="R237" s="9">
        <f>SUMIFS('Raw Hourly Load Data'!$Q:$Q,'Raw Hourly Load Data'!$H:$H,$A237,'Raw Hourly Load Data'!$J:$J,R$1)</f>
        <v>1.6688043768966704E-4</v>
      </c>
      <c r="S237" s="9">
        <f>SUMIFS('Raw Hourly Load Data'!$Q:$Q,'Raw Hourly Load Data'!$H:$H,$A237,'Raw Hourly Load Data'!$J:$J,S$1)</f>
        <v>1.5564828427462777E-4</v>
      </c>
      <c r="T237" s="9">
        <f>SUMIFS('Raw Hourly Load Data'!$Q:$Q,'Raw Hourly Load Data'!$H:$H,$A237,'Raw Hourly Load Data'!$J:$J,T$1)</f>
        <v>1.471806637230252E-4</v>
      </c>
      <c r="U237" s="9">
        <f>SUMIFS('Raw Hourly Load Data'!$Q:$Q,'Raw Hourly Load Data'!$H:$H,$A237,'Raw Hourly Load Data'!$J:$J,U$1)</f>
        <v>1.4391397464132497E-4</v>
      </c>
      <c r="V237" s="9">
        <f>SUMIFS('Raw Hourly Load Data'!$Q:$Q,'Raw Hourly Load Data'!$H:$H,$A237,'Raw Hourly Load Data'!$J:$J,V$1)</f>
        <v>1.3722971076059607E-4</v>
      </c>
      <c r="W237" s="9">
        <f>SUMIFS('Raw Hourly Load Data'!$Q:$Q,'Raw Hourly Load Data'!$H:$H,$A237,'Raw Hourly Load Data'!$J:$J,W$1)</f>
        <v>1.2437265717166581E-4</v>
      </c>
      <c r="X237" s="9">
        <f>SUMIFS('Raw Hourly Load Data'!$Q:$Q,'Raw Hourly Load Data'!$H:$H,$A237,'Raw Hourly Load Data'!$J:$J,X$1)</f>
        <v>1.1447403546066121E-4</v>
      </c>
      <c r="Y237" s="9">
        <f>SUMIFS('Raw Hourly Load Data'!$Q:$Q,'Raw Hourly Load Data'!$H:$H,$A237,'Raw Hourly Load Data'!$J:$J,Y$1)</f>
        <v>1.0831977561492757E-4</v>
      </c>
    </row>
    <row r="238" spans="1:25" x14ac:dyDescent="0.25">
      <c r="A238" s="9" t="s">
        <v>259</v>
      </c>
      <c r="B238" s="9">
        <f>SUMIFS('Raw Hourly Load Data'!$Q:$Q,'Raw Hourly Load Data'!$H:$H,$A238,'Raw Hourly Load Data'!$J:$J,B$1)</f>
        <v>1.0605961654917316E-4</v>
      </c>
      <c r="C238" s="9">
        <f>SUMIFS('Raw Hourly Load Data'!$Q:$Q,'Raw Hourly Load Data'!$H:$H,$A238,'Raw Hourly Load Data'!$J:$J,C$1)</f>
        <v>1.0347975888351616E-4</v>
      </c>
      <c r="D238" s="9">
        <f>SUMIFS('Raw Hourly Load Data'!$Q:$Q,'Raw Hourly Load Data'!$H:$H,$A238,'Raw Hourly Load Data'!$J:$J,D$1)</f>
        <v>1.0151030580109786E-4</v>
      </c>
      <c r="E238" s="9">
        <f>SUMIFS('Raw Hourly Load Data'!$Q:$Q,'Raw Hourly Load Data'!$H:$H,$A238,'Raw Hourly Load Data'!$J:$J,E$1)</f>
        <v>1.0284360116727201E-4</v>
      </c>
      <c r="F238" s="9">
        <f>SUMIFS('Raw Hourly Load Data'!$Q:$Q,'Raw Hourly Load Data'!$H:$H,$A238,'Raw Hourly Load Data'!$J:$J,F$1)</f>
        <v>1.078324797428321E-4</v>
      </c>
      <c r="G238" s="9">
        <f>SUMIFS('Raw Hourly Load Data'!$Q:$Q,'Raw Hourly Load Data'!$H:$H,$A238,'Raw Hourly Load Data'!$J:$J,G$1)</f>
        <v>1.1514749727195017E-4</v>
      </c>
      <c r="H238" s="9">
        <f>SUMIFS('Raw Hourly Load Data'!$Q:$Q,'Raw Hourly Load Data'!$H:$H,$A238,'Raw Hourly Load Data'!$J:$J,H$1)</f>
        <v>1.1692555075982614E-4</v>
      </c>
      <c r="I238" s="9">
        <f>SUMIFS('Raw Hourly Load Data'!$Q:$Q,'Raw Hourly Load Data'!$H:$H,$A238,'Raw Hourly Load Data'!$J:$J,I$1)</f>
        <v>1.2223727661080721E-4</v>
      </c>
      <c r="J238" s="9">
        <f>SUMIFS('Raw Hourly Load Data'!$Q:$Q,'Raw Hourly Load Data'!$H:$H,$A238,'Raw Hourly Load Data'!$J:$J,J$1)</f>
        <v>1.324965681723783E-4</v>
      </c>
      <c r="K238" s="9">
        <f>SUMIFS('Raw Hourly Load Data'!$Q:$Q,'Raw Hourly Load Data'!$H:$H,$A238,'Raw Hourly Load Data'!$J:$J,K$1)</f>
        <v>1.4404826672582415E-4</v>
      </c>
      <c r="L238" s="9">
        <f>SUMIFS('Raw Hourly Load Data'!$Q:$Q,'Raw Hourly Load Data'!$H:$H,$A238,'Raw Hourly Load Data'!$J:$J,L$1)</f>
        <v>1.5313556483144268E-4</v>
      </c>
      <c r="M238" s="9">
        <f>SUMIFS('Raw Hourly Load Data'!$Q:$Q,'Raw Hourly Load Data'!$H:$H,$A238,'Raw Hourly Load Data'!$J:$J,M$1)</f>
        <v>1.6095001487206003E-4</v>
      </c>
      <c r="N238" s="9">
        <f>SUMIFS('Raw Hourly Load Data'!$Q:$Q,'Raw Hourly Load Data'!$H:$H,$A238,'Raw Hourly Load Data'!$J:$J,N$1)</f>
        <v>1.6710683797867322E-4</v>
      </c>
      <c r="O238" s="9">
        <f>SUMIFS('Raw Hourly Load Data'!$Q:$Q,'Raw Hourly Load Data'!$H:$H,$A238,'Raw Hourly Load Data'!$J:$J,O$1)</f>
        <v>1.718897063834112E-4</v>
      </c>
      <c r="P238" s="9">
        <f>SUMIFS('Raw Hourly Load Data'!$Q:$Q,'Raw Hourly Load Data'!$H:$H,$A238,'Raw Hourly Load Data'!$J:$J,P$1)</f>
        <v>1.742955312350144E-4</v>
      </c>
      <c r="Q238" s="9">
        <f>SUMIFS('Raw Hourly Load Data'!$Q:$Q,'Raw Hourly Load Data'!$H:$H,$A238,'Raw Hourly Load Data'!$J:$J,Q$1)</f>
        <v>1.7200029188877065E-4</v>
      </c>
      <c r="R238" s="9">
        <f>SUMIFS('Raw Hourly Load Data'!$Q:$Q,'Raw Hourly Load Data'!$H:$H,$A238,'Raw Hourly Load Data'!$J:$J,R$1)</f>
        <v>1.6591175010314266E-4</v>
      </c>
      <c r="S238" s="9">
        <f>SUMIFS('Raw Hourly Load Data'!$Q:$Q,'Raw Hourly Load Data'!$H:$H,$A238,'Raw Hourly Load Data'!$J:$J,S$1)</f>
        <v>1.5352294204834174E-4</v>
      </c>
      <c r="T238" s="9">
        <f>SUMIFS('Raw Hourly Load Data'!$Q:$Q,'Raw Hourly Load Data'!$H:$H,$A238,'Raw Hourly Load Data'!$J:$J,T$1)</f>
        <v>1.4393745731078723E-4</v>
      </c>
      <c r="U238" s="9">
        <f>SUMIFS('Raw Hourly Load Data'!$Q:$Q,'Raw Hourly Load Data'!$H:$H,$A238,'Raw Hourly Load Data'!$J:$J,U$1)</f>
        <v>1.4011165728603121E-4</v>
      </c>
      <c r="V238" s="9">
        <f>SUMIFS('Raw Hourly Load Data'!$Q:$Q,'Raw Hourly Load Data'!$H:$H,$A238,'Raw Hourly Load Data'!$J:$J,V$1)</f>
        <v>1.336019262017682E-4</v>
      </c>
      <c r="W238" s="9">
        <f>SUMIFS('Raw Hourly Load Data'!$Q:$Q,'Raw Hourly Load Data'!$H:$H,$A238,'Raw Hourly Load Data'!$J:$J,W$1)</f>
        <v>1.2224587875098395E-4</v>
      </c>
      <c r="X238" s="9">
        <f>SUMIFS('Raw Hourly Load Data'!$Q:$Q,'Raw Hourly Load Data'!$H:$H,$A238,'Raw Hourly Load Data'!$J:$J,X$1)</f>
        <v>1.1404363483036577E-4</v>
      </c>
      <c r="Y238" s="9">
        <f>SUMIFS('Raw Hourly Load Data'!$Q:$Q,'Raw Hourly Load Data'!$H:$H,$A238,'Raw Hourly Load Data'!$J:$J,Y$1)</f>
        <v>1.0913856782799168E-4</v>
      </c>
    </row>
    <row r="239" spans="1:25" x14ac:dyDescent="0.25">
      <c r="A239" s="9" t="s">
        <v>260</v>
      </c>
      <c r="B239" s="9">
        <f>SUMIFS('Raw Hourly Load Data'!$Q:$Q,'Raw Hourly Load Data'!$H:$H,$A239,'Raw Hourly Load Data'!$J:$J,B$1)</f>
        <v>1.1587878435273015E-4</v>
      </c>
      <c r="C239" s="9">
        <f>SUMIFS('Raw Hourly Load Data'!$Q:$Q,'Raw Hourly Load Data'!$H:$H,$A239,'Raw Hourly Load Data'!$J:$J,C$1)</f>
        <v>1.1514673889862754E-4</v>
      </c>
      <c r="D239" s="9">
        <f>SUMIFS('Raw Hourly Load Data'!$Q:$Q,'Raw Hourly Load Data'!$H:$H,$A239,'Raw Hourly Load Data'!$J:$J,D$1)</f>
        <v>1.1485553584998922E-4</v>
      </c>
      <c r="E239" s="9">
        <f>SUMIFS('Raw Hourly Load Data'!$Q:$Q,'Raw Hourly Load Data'!$H:$H,$A239,'Raw Hourly Load Data'!$J:$J,E$1)</f>
        <v>1.1545366531171744E-4</v>
      </c>
      <c r="F239" s="9">
        <f>SUMIFS('Raw Hourly Load Data'!$Q:$Q,'Raw Hourly Load Data'!$H:$H,$A239,'Raw Hourly Load Data'!$J:$J,F$1)</f>
        <v>1.1804100695058367E-4</v>
      </c>
      <c r="G239" s="9">
        <f>SUMIFS('Raw Hourly Load Data'!$Q:$Q,'Raw Hourly Load Data'!$H:$H,$A239,'Raw Hourly Load Data'!$J:$J,G$1)</f>
        <v>1.216425575938153E-4</v>
      </c>
      <c r="H239" s="9">
        <f>SUMIFS('Raw Hourly Load Data'!$Q:$Q,'Raw Hourly Load Data'!$H:$H,$A239,'Raw Hourly Load Data'!$J:$J,H$1)</f>
        <v>1.2301547678706006E-4</v>
      </c>
      <c r="I239" s="9">
        <f>SUMIFS('Raw Hourly Load Data'!$Q:$Q,'Raw Hourly Load Data'!$H:$H,$A239,'Raw Hourly Load Data'!$J:$J,I$1)</f>
        <v>1.2875121541469414E-4</v>
      </c>
      <c r="J239" s="9">
        <f>SUMIFS('Raw Hourly Load Data'!$Q:$Q,'Raw Hourly Load Data'!$H:$H,$A239,'Raw Hourly Load Data'!$J:$J,J$1)</f>
        <v>1.3778170435457831E-4</v>
      </c>
      <c r="K239" s="9">
        <f>SUMIFS('Raw Hourly Load Data'!$Q:$Q,'Raw Hourly Load Data'!$H:$H,$A239,'Raw Hourly Load Data'!$J:$J,K$1)</f>
        <v>1.4518397536181885E-4</v>
      </c>
      <c r="L239" s="9">
        <f>SUMIFS('Raw Hourly Load Data'!$Q:$Q,'Raw Hourly Load Data'!$H:$H,$A239,'Raw Hourly Load Data'!$J:$J,L$1)</f>
        <v>1.5280046795675478E-4</v>
      </c>
      <c r="M239" s="9">
        <f>SUMIFS('Raw Hourly Load Data'!$Q:$Q,'Raw Hourly Load Data'!$H:$H,$A239,'Raw Hourly Load Data'!$J:$J,M$1)</f>
        <v>1.600870039487672E-4</v>
      </c>
      <c r="N239" s="9">
        <f>SUMIFS('Raw Hourly Load Data'!$Q:$Q,'Raw Hourly Load Data'!$H:$H,$A239,'Raw Hourly Load Data'!$J:$J,N$1)</f>
        <v>1.6379027820726249E-4</v>
      </c>
      <c r="O239" s="9">
        <f>SUMIFS('Raw Hourly Load Data'!$Q:$Q,'Raw Hourly Load Data'!$H:$H,$A239,'Raw Hourly Load Data'!$J:$J,O$1)</f>
        <v>1.6839951736425635E-4</v>
      </c>
      <c r="P239" s="9">
        <f>SUMIFS('Raw Hourly Load Data'!$Q:$Q,'Raw Hourly Load Data'!$H:$H,$A239,'Raw Hourly Load Data'!$J:$J,P$1)</f>
        <v>1.7057971258141401E-4</v>
      </c>
      <c r="Q239" s="9">
        <f>SUMIFS('Raw Hourly Load Data'!$Q:$Q,'Raw Hourly Load Data'!$H:$H,$A239,'Raw Hourly Load Data'!$J:$J,Q$1)</f>
        <v>1.6907174505226567E-4</v>
      </c>
      <c r="R239" s="9">
        <f>SUMIFS('Raw Hourly Load Data'!$Q:$Q,'Raw Hourly Load Data'!$H:$H,$A239,'Raw Hourly Load Data'!$J:$J,R$1)</f>
        <v>1.6263267768439985E-4</v>
      </c>
      <c r="S239" s="9">
        <f>SUMIFS('Raw Hourly Load Data'!$Q:$Q,'Raw Hourly Load Data'!$H:$H,$A239,'Raw Hourly Load Data'!$J:$J,S$1)</f>
        <v>1.5365070490506254E-4</v>
      </c>
      <c r="T239" s="9">
        <f>SUMIFS('Raw Hourly Load Data'!$Q:$Q,'Raw Hourly Load Data'!$H:$H,$A239,'Raw Hourly Load Data'!$J:$J,T$1)</f>
        <v>1.4428171490311588E-4</v>
      </c>
      <c r="U239" s="9">
        <f>SUMIFS('Raw Hourly Load Data'!$Q:$Q,'Raw Hourly Load Data'!$H:$H,$A239,'Raw Hourly Load Data'!$J:$J,U$1)</f>
        <v>1.4028232403423148E-4</v>
      </c>
      <c r="V239" s="9">
        <f>SUMIFS('Raw Hourly Load Data'!$Q:$Q,'Raw Hourly Load Data'!$H:$H,$A239,'Raw Hourly Load Data'!$J:$J,V$1)</f>
        <v>1.3638117645293761E-4</v>
      </c>
      <c r="W239" s="9">
        <f>SUMIFS('Raw Hourly Load Data'!$Q:$Q,'Raw Hourly Load Data'!$H:$H,$A239,'Raw Hourly Load Data'!$J:$J,W$1)</f>
        <v>1.2908714834539804E-4</v>
      </c>
      <c r="X239" s="9">
        <f>SUMIFS('Raw Hourly Load Data'!$Q:$Q,'Raw Hourly Load Data'!$H:$H,$A239,'Raw Hourly Load Data'!$J:$J,X$1)</f>
        <v>1.2136907597306899E-4</v>
      </c>
      <c r="Y239" s="9">
        <f>SUMIFS('Raw Hourly Load Data'!$Q:$Q,'Raw Hourly Load Data'!$H:$H,$A239,'Raw Hourly Load Data'!$J:$J,Y$1)</f>
        <v>1.1481728938219645E-4</v>
      </c>
    </row>
    <row r="240" spans="1:25" x14ac:dyDescent="0.25">
      <c r="A240" s="9" t="s">
        <v>261</v>
      </c>
      <c r="B240" s="9">
        <f>SUMIFS('Raw Hourly Load Data'!$Q:$Q,'Raw Hourly Load Data'!$H:$H,$A240,'Raw Hourly Load Data'!$J:$J,B$1)</f>
        <v>1.1196900319098728E-4</v>
      </c>
      <c r="C240" s="9">
        <f>SUMIFS('Raw Hourly Load Data'!$Q:$Q,'Raw Hourly Load Data'!$H:$H,$A240,'Raw Hourly Load Data'!$J:$J,C$1)</f>
        <v>1.1076517117121118E-4</v>
      </c>
      <c r="D240" s="9">
        <f>SUMIFS('Raw Hourly Load Data'!$Q:$Q,'Raw Hourly Load Data'!$H:$H,$A240,'Raw Hourly Load Data'!$J:$J,D$1)</f>
        <v>1.1077531261350235E-4</v>
      </c>
      <c r="E240" s="9">
        <f>SUMIFS('Raw Hourly Load Data'!$Q:$Q,'Raw Hourly Load Data'!$H:$H,$A240,'Raw Hourly Load Data'!$J:$J,E$1)</f>
        <v>1.113155543360451E-4</v>
      </c>
      <c r="F240" s="9">
        <f>SUMIFS('Raw Hourly Load Data'!$Q:$Q,'Raw Hourly Load Data'!$H:$H,$A240,'Raw Hourly Load Data'!$J:$J,F$1)</f>
        <v>1.1326872160829959E-4</v>
      </c>
      <c r="G240" s="9">
        <f>SUMIFS('Raw Hourly Load Data'!$Q:$Q,'Raw Hourly Load Data'!$H:$H,$A240,'Raw Hourly Load Data'!$J:$J,G$1)</f>
        <v>1.1548683829819475E-4</v>
      </c>
      <c r="H240" s="9">
        <f>SUMIFS('Raw Hourly Load Data'!$Q:$Q,'Raw Hourly Load Data'!$H:$H,$A240,'Raw Hourly Load Data'!$J:$J,H$1)</f>
        <v>1.1515300539201943E-4</v>
      </c>
      <c r="I240" s="9">
        <f>SUMIFS('Raw Hourly Load Data'!$Q:$Q,'Raw Hourly Load Data'!$H:$H,$A240,'Raw Hourly Load Data'!$J:$J,I$1)</f>
        <v>1.2012218805207456E-4</v>
      </c>
      <c r="J240" s="9">
        <f>SUMIFS('Raw Hourly Load Data'!$Q:$Q,'Raw Hourly Load Data'!$H:$H,$A240,'Raw Hourly Load Data'!$J:$J,J$1)</f>
        <v>1.2845083439308536E-4</v>
      </c>
      <c r="K240" s="9">
        <f>SUMIFS('Raw Hourly Load Data'!$Q:$Q,'Raw Hourly Load Data'!$H:$H,$A240,'Raw Hourly Load Data'!$J:$J,K$1)</f>
        <v>1.3511832474912903E-4</v>
      </c>
      <c r="L240" s="9">
        <f>SUMIFS('Raw Hourly Load Data'!$Q:$Q,'Raw Hourly Load Data'!$H:$H,$A240,'Raw Hourly Load Data'!$J:$J,L$1)</f>
        <v>1.4283815289424423E-4</v>
      </c>
      <c r="M240" s="9">
        <f>SUMIFS('Raw Hourly Load Data'!$Q:$Q,'Raw Hourly Load Data'!$H:$H,$A240,'Raw Hourly Load Data'!$J:$J,M$1)</f>
        <v>1.5061091234349236E-4</v>
      </c>
      <c r="N240" s="9">
        <f>SUMIFS('Raw Hourly Load Data'!$Q:$Q,'Raw Hourly Load Data'!$H:$H,$A240,'Raw Hourly Load Data'!$J:$J,N$1)</f>
        <v>1.5530425063040452E-4</v>
      </c>
      <c r="O240" s="9">
        <f>SUMIFS('Raw Hourly Load Data'!$Q:$Q,'Raw Hourly Load Data'!$H:$H,$A240,'Raw Hourly Load Data'!$J:$J,O$1)</f>
        <v>1.6061785220866694E-4</v>
      </c>
      <c r="P240" s="9">
        <f>SUMIFS('Raw Hourly Load Data'!$Q:$Q,'Raw Hourly Load Data'!$H:$H,$A240,'Raw Hourly Load Data'!$J:$J,P$1)</f>
        <v>1.6379347081052324E-4</v>
      </c>
      <c r="Q240" s="9">
        <f>SUMIFS('Raw Hourly Load Data'!$Q:$Q,'Raw Hourly Load Data'!$H:$H,$A240,'Raw Hourly Load Data'!$J:$J,Q$1)</f>
        <v>1.6405696997826374E-4</v>
      </c>
      <c r="R240" s="9">
        <f>SUMIFS('Raw Hourly Load Data'!$Q:$Q,'Raw Hourly Load Data'!$H:$H,$A240,'Raw Hourly Load Data'!$J:$J,R$1)</f>
        <v>1.596214699851847E-4</v>
      </c>
      <c r="S240" s="9">
        <f>SUMIFS('Raw Hourly Load Data'!$Q:$Q,'Raw Hourly Load Data'!$H:$H,$A240,'Raw Hourly Load Data'!$J:$J,S$1)</f>
        <v>1.5222085028518268E-4</v>
      </c>
      <c r="T240" s="9">
        <f>SUMIFS('Raw Hourly Load Data'!$Q:$Q,'Raw Hourly Load Data'!$H:$H,$A240,'Raw Hourly Load Data'!$J:$J,T$1)</f>
        <v>1.4651433583132731E-4</v>
      </c>
      <c r="U240" s="9">
        <f>SUMIFS('Raw Hourly Load Data'!$Q:$Q,'Raw Hourly Load Data'!$H:$H,$A240,'Raw Hourly Load Data'!$J:$J,U$1)</f>
        <v>1.4306051453742442E-4</v>
      </c>
      <c r="V240" s="9">
        <f>SUMIFS('Raw Hourly Load Data'!$Q:$Q,'Raw Hourly Load Data'!$H:$H,$A240,'Raw Hourly Load Data'!$J:$J,V$1)</f>
        <v>1.3908093512714792E-4</v>
      </c>
      <c r="W240" s="9">
        <f>SUMIFS('Raw Hourly Load Data'!$Q:$Q,'Raw Hourly Load Data'!$H:$H,$A240,'Raw Hourly Load Data'!$J:$J,W$1)</f>
        <v>1.3059027652381224E-4</v>
      </c>
      <c r="X240" s="9">
        <f>SUMIFS('Raw Hourly Load Data'!$Q:$Q,'Raw Hourly Load Data'!$H:$H,$A240,'Raw Hourly Load Data'!$J:$J,X$1)</f>
        <v>1.2163349658118808E-4</v>
      </c>
      <c r="Y240" s="9">
        <f>SUMIFS('Raw Hourly Load Data'!$Q:$Q,'Raw Hourly Load Data'!$H:$H,$A240,'Raw Hourly Load Data'!$J:$J,Y$1)</f>
        <v>1.1402494667546848E-4</v>
      </c>
    </row>
    <row r="241" spans="1:25" x14ac:dyDescent="0.25">
      <c r="A241" s="9" t="s">
        <v>262</v>
      </c>
      <c r="B241" s="9">
        <f>SUMIFS('Raw Hourly Load Data'!$Q:$Q,'Raw Hourly Load Data'!$H:$H,$A241,'Raw Hourly Load Data'!$J:$J,B$1)</f>
        <v>1.0267873519574053E-4</v>
      </c>
      <c r="C241" s="9">
        <f>SUMIFS('Raw Hourly Load Data'!$Q:$Q,'Raw Hourly Load Data'!$H:$H,$A241,'Raw Hourly Load Data'!$J:$J,C$1)</f>
        <v>1.0022978950868295E-4</v>
      </c>
      <c r="D241" s="9">
        <f>SUMIFS('Raw Hourly Load Data'!$Q:$Q,'Raw Hourly Load Data'!$H:$H,$A241,'Raw Hourly Load Data'!$J:$J,D$1)</f>
        <v>9.908948270844113E-5</v>
      </c>
      <c r="E241" s="9">
        <f>SUMIFS('Raw Hourly Load Data'!$Q:$Q,'Raw Hourly Load Data'!$H:$H,$A241,'Raw Hourly Load Data'!$J:$J,E$1)</f>
        <v>1.0120762314286901E-4</v>
      </c>
      <c r="F241" s="9">
        <f>SUMIFS('Raw Hourly Load Data'!$Q:$Q,'Raw Hourly Load Data'!$H:$H,$A241,'Raw Hourly Load Data'!$J:$J,F$1)</f>
        <v>1.0736358163516611E-4</v>
      </c>
      <c r="G241" s="9">
        <f>SUMIFS('Raw Hourly Load Data'!$Q:$Q,'Raw Hourly Load Data'!$H:$H,$A241,'Raw Hourly Load Data'!$J:$J,G$1)</f>
        <v>1.1619960011389299E-4</v>
      </c>
      <c r="H241" s="9">
        <f>SUMIFS('Raw Hourly Load Data'!$Q:$Q,'Raw Hourly Load Data'!$H:$H,$A241,'Raw Hourly Load Data'!$J:$J,H$1)</f>
        <v>1.1899594917409891E-4</v>
      </c>
      <c r="I241" s="9">
        <f>SUMIFS('Raw Hourly Load Data'!$Q:$Q,'Raw Hourly Load Data'!$H:$H,$A241,'Raw Hourly Load Data'!$J:$J,I$1)</f>
        <v>1.2462651919891587E-4</v>
      </c>
      <c r="J241" s="9">
        <f>SUMIFS('Raw Hourly Load Data'!$Q:$Q,'Raw Hourly Load Data'!$H:$H,$A241,'Raw Hourly Load Data'!$J:$J,J$1)</f>
        <v>1.3539296100571367E-4</v>
      </c>
      <c r="K241" s="9">
        <f>SUMIFS('Raw Hourly Load Data'!$Q:$Q,'Raw Hourly Load Data'!$H:$H,$A241,'Raw Hourly Load Data'!$J:$J,K$1)</f>
        <v>1.4748546751309542E-4</v>
      </c>
      <c r="L241" s="9">
        <f>SUMIFS('Raw Hourly Load Data'!$Q:$Q,'Raw Hourly Load Data'!$H:$H,$A241,'Raw Hourly Load Data'!$J:$J,L$1)</f>
        <v>1.5675493558473831E-4</v>
      </c>
      <c r="M241" s="9">
        <f>SUMIFS('Raw Hourly Load Data'!$Q:$Q,'Raw Hourly Load Data'!$H:$H,$A241,'Raw Hourly Load Data'!$J:$J,M$1)</f>
        <v>1.6459714801364748E-4</v>
      </c>
      <c r="N241" s="9">
        <f>SUMIFS('Raw Hourly Load Data'!$Q:$Q,'Raw Hourly Load Data'!$H:$H,$A241,'Raw Hourly Load Data'!$J:$J,N$1)</f>
        <v>1.7072630885776538E-4</v>
      </c>
      <c r="O241" s="9">
        <f>SUMIFS('Raw Hourly Load Data'!$Q:$Q,'Raw Hourly Load Data'!$H:$H,$A241,'Raw Hourly Load Data'!$J:$J,O$1)</f>
        <v>1.7535314704379064E-4</v>
      </c>
      <c r="P241" s="9">
        <f>SUMIFS('Raw Hourly Load Data'!$Q:$Q,'Raw Hourly Load Data'!$H:$H,$A241,'Raw Hourly Load Data'!$J:$J,P$1)</f>
        <v>1.7797981231429643E-4</v>
      </c>
      <c r="Q241" s="9">
        <f>SUMIFS('Raw Hourly Load Data'!$Q:$Q,'Raw Hourly Load Data'!$H:$H,$A241,'Raw Hourly Load Data'!$J:$J,Q$1)</f>
        <v>1.7649034290643845E-4</v>
      </c>
      <c r="R241" s="9">
        <f>SUMIFS('Raw Hourly Load Data'!$Q:$Q,'Raw Hourly Load Data'!$H:$H,$A241,'Raw Hourly Load Data'!$J:$J,R$1)</f>
        <v>1.716748409220438E-4</v>
      </c>
      <c r="S241" s="9">
        <f>SUMIFS('Raw Hourly Load Data'!$Q:$Q,'Raw Hourly Load Data'!$H:$H,$A241,'Raw Hourly Load Data'!$J:$J,S$1)</f>
        <v>1.6093847042812127E-4</v>
      </c>
      <c r="T241" s="9">
        <f>SUMIFS('Raw Hourly Load Data'!$Q:$Q,'Raw Hourly Load Data'!$H:$H,$A241,'Raw Hourly Load Data'!$J:$J,T$1)</f>
        <v>1.5254121206486067E-4</v>
      </c>
      <c r="U241" s="9">
        <f>SUMIFS('Raw Hourly Load Data'!$Q:$Q,'Raw Hourly Load Data'!$H:$H,$A241,'Raw Hourly Load Data'!$J:$J,U$1)</f>
        <v>1.4946777248301492E-4</v>
      </c>
      <c r="V241" s="9">
        <f>SUMIFS('Raw Hourly Load Data'!$Q:$Q,'Raw Hourly Load Data'!$H:$H,$A241,'Raw Hourly Load Data'!$J:$J,V$1)</f>
        <v>1.4200508965080184E-4</v>
      </c>
      <c r="W241" s="9">
        <f>SUMIFS('Raw Hourly Load Data'!$Q:$Q,'Raw Hourly Load Data'!$H:$H,$A241,'Raw Hourly Load Data'!$J:$J,W$1)</f>
        <v>1.2794108215414944E-4</v>
      </c>
      <c r="X241" s="9">
        <f>SUMIFS('Raw Hourly Load Data'!$Q:$Q,'Raw Hourly Load Data'!$H:$H,$A241,'Raw Hourly Load Data'!$J:$J,X$1)</f>
        <v>1.1785192008716482E-4</v>
      </c>
      <c r="Y241" s="9">
        <f>SUMIFS('Raw Hourly Load Data'!$Q:$Q,'Raw Hourly Load Data'!$H:$H,$A241,'Raw Hourly Load Data'!$J:$J,Y$1)</f>
        <v>1.1178835374580409E-4</v>
      </c>
    </row>
    <row r="242" spans="1:25" x14ac:dyDescent="0.25">
      <c r="A242" s="9" t="s">
        <v>263</v>
      </c>
      <c r="B242" s="9">
        <f>SUMIFS('Raw Hourly Load Data'!$Q:$Q,'Raw Hourly Load Data'!$H:$H,$A242,'Raw Hourly Load Data'!$J:$J,B$1)</f>
        <v>1.0958869750762572E-4</v>
      </c>
      <c r="C242" s="9">
        <f>SUMIFS('Raw Hourly Load Data'!$Q:$Q,'Raw Hourly Load Data'!$H:$H,$A242,'Raw Hourly Load Data'!$J:$J,C$1)</f>
        <v>1.0709412757368869E-4</v>
      </c>
      <c r="D242" s="9">
        <f>SUMIFS('Raw Hourly Load Data'!$Q:$Q,'Raw Hourly Load Data'!$H:$H,$A242,'Raw Hourly Load Data'!$J:$J,D$1)</f>
        <v>1.0519949630985332E-4</v>
      </c>
      <c r="E242" s="9">
        <f>SUMIFS('Raw Hourly Load Data'!$Q:$Q,'Raw Hourly Load Data'!$H:$H,$A242,'Raw Hourly Load Data'!$J:$J,E$1)</f>
        <v>1.0690522492027287E-4</v>
      </c>
      <c r="F242" s="9">
        <f>SUMIFS('Raw Hourly Load Data'!$Q:$Q,'Raw Hourly Load Data'!$H:$H,$A242,'Raw Hourly Load Data'!$J:$J,F$1)</f>
        <v>1.1269436400194972E-4</v>
      </c>
      <c r="G242" s="9">
        <f>SUMIFS('Raw Hourly Load Data'!$Q:$Q,'Raw Hourly Load Data'!$H:$H,$A242,'Raw Hourly Load Data'!$J:$J,G$1)</f>
        <v>1.2116676262058165E-4</v>
      </c>
      <c r="H242" s="9">
        <f>SUMIFS('Raw Hourly Load Data'!$Q:$Q,'Raw Hourly Load Data'!$H:$H,$A242,'Raw Hourly Load Data'!$J:$J,H$1)</f>
        <v>1.2343715270374722E-4</v>
      </c>
      <c r="I242" s="9">
        <f>SUMIFS('Raw Hourly Load Data'!$Q:$Q,'Raw Hourly Load Data'!$H:$H,$A242,'Raw Hourly Load Data'!$J:$J,I$1)</f>
        <v>1.285045856522331E-4</v>
      </c>
      <c r="J242" s="9">
        <f>SUMIFS('Raw Hourly Load Data'!$Q:$Q,'Raw Hourly Load Data'!$H:$H,$A242,'Raw Hourly Load Data'!$J:$J,J$1)</f>
        <v>1.3869055033341441E-4</v>
      </c>
      <c r="K242" s="9">
        <f>SUMIFS('Raw Hourly Load Data'!$Q:$Q,'Raw Hourly Load Data'!$H:$H,$A242,'Raw Hourly Load Data'!$J:$J,K$1)</f>
        <v>1.5021199861358774E-4</v>
      </c>
      <c r="L242" s="9">
        <f>SUMIFS('Raw Hourly Load Data'!$Q:$Q,'Raw Hourly Load Data'!$H:$H,$A242,'Raw Hourly Load Data'!$J:$J,L$1)</f>
        <v>1.5925773091537664E-4</v>
      </c>
      <c r="M242" s="9">
        <f>SUMIFS('Raw Hourly Load Data'!$Q:$Q,'Raw Hourly Load Data'!$H:$H,$A242,'Raw Hourly Load Data'!$J:$J,M$1)</f>
        <v>1.6741855850019617E-4</v>
      </c>
      <c r="N242" s="9">
        <f>SUMIFS('Raw Hourly Load Data'!$Q:$Q,'Raw Hourly Load Data'!$H:$H,$A242,'Raw Hourly Load Data'!$J:$J,N$1)</f>
        <v>1.7366892593070004E-4</v>
      </c>
      <c r="O242" s="9">
        <f>SUMIFS('Raw Hourly Load Data'!$Q:$Q,'Raw Hourly Load Data'!$H:$H,$A242,'Raw Hourly Load Data'!$J:$J,O$1)</f>
        <v>1.778314231399338E-4</v>
      </c>
      <c r="P242" s="9">
        <f>SUMIFS('Raw Hourly Load Data'!$Q:$Q,'Raw Hourly Load Data'!$H:$H,$A242,'Raw Hourly Load Data'!$J:$J,P$1)</f>
        <v>1.7986018847587865E-4</v>
      </c>
      <c r="Q242" s="9">
        <f>SUMIFS('Raw Hourly Load Data'!$Q:$Q,'Raw Hourly Load Data'!$H:$H,$A242,'Raw Hourly Load Data'!$J:$J,Q$1)</f>
        <v>1.7775424598900056E-4</v>
      </c>
      <c r="R242" s="9">
        <f>SUMIFS('Raw Hourly Load Data'!$Q:$Q,'Raw Hourly Load Data'!$H:$H,$A242,'Raw Hourly Load Data'!$J:$J,R$1)</f>
        <v>1.7242324849099837E-4</v>
      </c>
      <c r="S242" s="9">
        <f>SUMIFS('Raw Hourly Load Data'!$Q:$Q,'Raw Hourly Load Data'!$H:$H,$A242,'Raw Hourly Load Data'!$J:$J,S$1)</f>
        <v>1.6088425224602246E-4</v>
      </c>
      <c r="T242" s="9">
        <f>SUMIFS('Raw Hourly Load Data'!$Q:$Q,'Raw Hourly Load Data'!$H:$H,$A242,'Raw Hourly Load Data'!$J:$J,T$1)</f>
        <v>1.5181509551012766E-4</v>
      </c>
      <c r="U242" s="9">
        <f>SUMIFS('Raw Hourly Load Data'!$Q:$Q,'Raw Hourly Load Data'!$H:$H,$A242,'Raw Hourly Load Data'!$J:$J,U$1)</f>
        <v>1.4817980017754336E-4</v>
      </c>
      <c r="V242" s="9">
        <f>SUMIFS('Raw Hourly Load Data'!$Q:$Q,'Raw Hourly Load Data'!$H:$H,$A242,'Raw Hourly Load Data'!$J:$J,V$1)</f>
        <v>1.4066232415555231E-4</v>
      </c>
      <c r="W242" s="9">
        <f>SUMIFS('Raw Hourly Load Data'!$Q:$Q,'Raw Hourly Load Data'!$H:$H,$A242,'Raw Hourly Load Data'!$J:$J,W$1)</f>
        <v>1.2676035955128191E-4</v>
      </c>
      <c r="X242" s="9">
        <f>SUMIFS('Raw Hourly Load Data'!$Q:$Q,'Raw Hourly Load Data'!$H:$H,$A242,'Raw Hourly Load Data'!$J:$J,X$1)</f>
        <v>1.1625121955245539E-4</v>
      </c>
      <c r="Y242" s="9">
        <f>SUMIFS('Raw Hourly Load Data'!$Q:$Q,'Raw Hourly Load Data'!$H:$H,$A242,'Raw Hourly Load Data'!$J:$J,Y$1)</f>
        <v>1.098305750508522E-4</v>
      </c>
    </row>
    <row r="243" spans="1:25" x14ac:dyDescent="0.25">
      <c r="A243" s="9" t="s">
        <v>264</v>
      </c>
      <c r="B243" s="9">
        <f>SUMIFS('Raw Hourly Load Data'!$Q:$Q,'Raw Hourly Load Data'!$H:$H,$A243,'Raw Hourly Load Data'!$J:$J,B$1)</f>
        <v>1.0763630184299472E-4</v>
      </c>
      <c r="C243" s="9">
        <f>SUMIFS('Raw Hourly Load Data'!$Q:$Q,'Raw Hourly Load Data'!$H:$H,$A243,'Raw Hourly Load Data'!$J:$J,C$1)</f>
        <v>1.0508415647364646E-4</v>
      </c>
      <c r="D243" s="9">
        <f>SUMIFS('Raw Hourly Load Data'!$Q:$Q,'Raw Hourly Load Data'!$H:$H,$A243,'Raw Hourly Load Data'!$J:$J,D$1)</f>
        <v>1.0282028718757648E-4</v>
      </c>
      <c r="E243" s="9">
        <f>SUMIFS('Raw Hourly Load Data'!$Q:$Q,'Raw Hourly Load Data'!$H:$H,$A243,'Raw Hourly Load Data'!$J:$J,E$1)</f>
        <v>1.0414758668532599E-4</v>
      </c>
      <c r="F243" s="9">
        <f>SUMIFS('Raw Hourly Load Data'!$Q:$Q,'Raw Hourly Load Data'!$H:$H,$A243,'Raw Hourly Load Data'!$J:$J,F$1)</f>
        <v>1.0944341360956937E-4</v>
      </c>
      <c r="G243" s="9">
        <f>SUMIFS('Raw Hourly Load Data'!$Q:$Q,'Raw Hourly Load Data'!$H:$H,$A243,'Raw Hourly Load Data'!$J:$J,G$1)</f>
        <v>1.1737548635024547E-4</v>
      </c>
      <c r="H243" s="9">
        <f>SUMIFS('Raw Hourly Load Data'!$Q:$Q,'Raw Hourly Load Data'!$H:$H,$A243,'Raw Hourly Load Data'!$J:$J,H$1)</f>
        <v>1.1931471605107294E-4</v>
      </c>
      <c r="I243" s="9">
        <f>SUMIFS('Raw Hourly Load Data'!$Q:$Q,'Raw Hourly Load Data'!$H:$H,$A243,'Raw Hourly Load Data'!$J:$J,I$1)</f>
        <v>1.2455961128310264E-4</v>
      </c>
      <c r="J243" s="9">
        <f>SUMIFS('Raw Hourly Load Data'!$Q:$Q,'Raw Hourly Load Data'!$H:$H,$A243,'Raw Hourly Load Data'!$J:$J,J$1)</f>
        <v>1.3441443669217636E-4</v>
      </c>
      <c r="K243" s="9">
        <f>SUMIFS('Raw Hourly Load Data'!$Q:$Q,'Raw Hourly Load Data'!$H:$H,$A243,'Raw Hourly Load Data'!$J:$J,K$1)</f>
        <v>1.4578836406076086E-4</v>
      </c>
      <c r="L243" s="9">
        <f>SUMIFS('Raw Hourly Load Data'!$Q:$Q,'Raw Hourly Load Data'!$H:$H,$A243,'Raw Hourly Load Data'!$J:$J,L$1)</f>
        <v>1.5488177487032784E-4</v>
      </c>
      <c r="M243" s="9">
        <f>SUMIFS('Raw Hourly Load Data'!$Q:$Q,'Raw Hourly Load Data'!$H:$H,$A243,'Raw Hourly Load Data'!$J:$J,M$1)</f>
        <v>1.628962294584351E-4</v>
      </c>
      <c r="N243" s="9">
        <f>SUMIFS('Raw Hourly Load Data'!$Q:$Q,'Raw Hourly Load Data'!$H:$H,$A243,'Raw Hourly Load Data'!$J:$J,N$1)</f>
        <v>1.691247039573957E-4</v>
      </c>
      <c r="O243" s="9">
        <f>SUMIFS('Raw Hourly Load Data'!$Q:$Q,'Raw Hourly Load Data'!$H:$H,$A243,'Raw Hourly Load Data'!$J:$J,O$1)</f>
        <v>1.7384431703790736E-4</v>
      </c>
      <c r="P243" s="9">
        <f>SUMIFS('Raw Hourly Load Data'!$Q:$Q,'Raw Hourly Load Data'!$H:$H,$A243,'Raw Hourly Load Data'!$J:$J,P$1)</f>
        <v>1.7656257147440364E-4</v>
      </c>
      <c r="Q243" s="9">
        <f>SUMIFS('Raw Hourly Load Data'!$Q:$Q,'Raw Hourly Load Data'!$H:$H,$A243,'Raw Hourly Load Data'!$J:$J,Q$1)</f>
        <v>1.7514308440767524E-4</v>
      </c>
      <c r="R243" s="9">
        <f>SUMIFS('Raw Hourly Load Data'!$Q:$Q,'Raw Hourly Load Data'!$H:$H,$A243,'Raw Hourly Load Data'!$J:$J,R$1)</f>
        <v>1.7000986817101353E-4</v>
      </c>
      <c r="S243" s="9">
        <f>SUMIFS('Raw Hourly Load Data'!$Q:$Q,'Raw Hourly Load Data'!$H:$H,$A243,'Raw Hourly Load Data'!$J:$J,S$1)</f>
        <v>1.5861230192390326E-4</v>
      </c>
      <c r="T243" s="9">
        <f>SUMIFS('Raw Hourly Load Data'!$Q:$Q,'Raw Hourly Load Data'!$H:$H,$A243,'Raw Hourly Load Data'!$J:$J,T$1)</f>
        <v>1.4973032902248335E-4</v>
      </c>
      <c r="U243" s="9">
        <f>SUMIFS('Raw Hourly Load Data'!$Q:$Q,'Raw Hourly Load Data'!$H:$H,$A243,'Raw Hourly Load Data'!$J:$J,U$1)</f>
        <v>1.4617933664309911E-4</v>
      </c>
      <c r="V243" s="9">
        <f>SUMIFS('Raw Hourly Load Data'!$Q:$Q,'Raw Hourly Load Data'!$H:$H,$A243,'Raw Hourly Load Data'!$J:$J,V$1)</f>
        <v>1.3854305204608015E-4</v>
      </c>
      <c r="W243" s="9">
        <f>SUMIFS('Raw Hourly Load Data'!$Q:$Q,'Raw Hourly Load Data'!$H:$H,$A243,'Raw Hourly Load Data'!$J:$J,W$1)</f>
        <v>1.2476972622295628E-4</v>
      </c>
      <c r="X243" s="9">
        <f>SUMIFS('Raw Hourly Load Data'!$Q:$Q,'Raw Hourly Load Data'!$H:$H,$A243,'Raw Hourly Load Data'!$J:$J,X$1)</f>
        <v>1.1448373601825967E-4</v>
      </c>
      <c r="Y243" s="9">
        <f>SUMIFS('Raw Hourly Load Data'!$Q:$Q,'Raw Hourly Load Data'!$H:$H,$A243,'Raw Hourly Load Data'!$J:$J,Y$1)</f>
        <v>1.0824606870997329E-4</v>
      </c>
    </row>
    <row r="244" spans="1:25" x14ac:dyDescent="0.25">
      <c r="A244" s="9" t="s">
        <v>265</v>
      </c>
      <c r="B244" s="9">
        <f>SUMIFS('Raw Hourly Load Data'!$Q:$Q,'Raw Hourly Load Data'!$H:$H,$A244,'Raw Hourly Load Data'!$J:$J,B$1)</f>
        <v>1.0604559304843922E-4</v>
      </c>
      <c r="C244" s="9">
        <f>SUMIFS('Raw Hourly Load Data'!$Q:$Q,'Raw Hourly Load Data'!$H:$H,$A244,'Raw Hourly Load Data'!$J:$J,C$1)</f>
        <v>1.034193862019129E-4</v>
      </c>
      <c r="D244" s="9">
        <f>SUMIFS('Raw Hourly Load Data'!$Q:$Q,'Raw Hourly Load Data'!$H:$H,$A244,'Raw Hourly Load Data'!$J:$J,D$1)</f>
        <v>1.0140997773792233E-4</v>
      </c>
      <c r="E244" s="9">
        <f>SUMIFS('Raw Hourly Load Data'!$Q:$Q,'Raw Hourly Load Data'!$H:$H,$A244,'Raw Hourly Load Data'!$J:$J,E$1)</f>
        <v>1.0302490028899617E-4</v>
      </c>
      <c r="F244" s="9">
        <f>SUMIFS('Raw Hourly Load Data'!$Q:$Q,'Raw Hourly Load Data'!$H:$H,$A244,'Raw Hourly Load Data'!$J:$J,F$1)</f>
        <v>1.0843576098335431E-4</v>
      </c>
      <c r="G244" s="9">
        <f>SUMIFS('Raw Hourly Load Data'!$Q:$Q,'Raw Hourly Load Data'!$H:$H,$A244,'Raw Hourly Load Data'!$J:$J,G$1)</f>
        <v>1.1620950981949664E-4</v>
      </c>
      <c r="H244" s="9">
        <f>SUMIFS('Raw Hourly Load Data'!$Q:$Q,'Raw Hourly Load Data'!$H:$H,$A244,'Raw Hourly Load Data'!$J:$J,H$1)</f>
        <v>1.1842535478362393E-4</v>
      </c>
      <c r="I244" s="9">
        <f>SUMIFS('Raw Hourly Load Data'!$Q:$Q,'Raw Hourly Load Data'!$H:$H,$A244,'Raw Hourly Load Data'!$J:$J,I$1)</f>
        <v>1.2376958260796459E-4</v>
      </c>
      <c r="J244" s="9">
        <f>SUMIFS('Raw Hourly Load Data'!$Q:$Q,'Raw Hourly Load Data'!$H:$H,$A244,'Raw Hourly Load Data'!$J:$J,J$1)</f>
        <v>1.3391388706336999E-4</v>
      </c>
      <c r="K244" s="9">
        <f>SUMIFS('Raw Hourly Load Data'!$Q:$Q,'Raw Hourly Load Data'!$H:$H,$A244,'Raw Hourly Load Data'!$J:$J,K$1)</f>
        <v>1.4549172665546812E-4</v>
      </c>
      <c r="L244" s="9">
        <f>SUMIFS('Raw Hourly Load Data'!$Q:$Q,'Raw Hourly Load Data'!$H:$H,$A244,'Raw Hourly Load Data'!$J:$J,L$1)</f>
        <v>1.5471394639494408E-4</v>
      </c>
      <c r="M244" s="9">
        <f>SUMIFS('Raw Hourly Load Data'!$Q:$Q,'Raw Hourly Load Data'!$H:$H,$A244,'Raw Hourly Load Data'!$J:$J,M$1)</f>
        <v>1.6293872956056753E-4</v>
      </c>
      <c r="N244" s="9">
        <f>SUMIFS('Raw Hourly Load Data'!$Q:$Q,'Raw Hourly Load Data'!$H:$H,$A244,'Raw Hourly Load Data'!$J:$J,N$1)</f>
        <v>1.6946847257091714E-4</v>
      </c>
      <c r="O244" s="9">
        <f>SUMIFS('Raw Hourly Load Data'!$Q:$Q,'Raw Hourly Load Data'!$H:$H,$A244,'Raw Hourly Load Data'!$J:$J,O$1)</f>
        <v>1.7472101253492131E-4</v>
      </c>
      <c r="P244" s="9">
        <f>SUMIFS('Raw Hourly Load Data'!$Q:$Q,'Raw Hourly Load Data'!$H:$H,$A244,'Raw Hourly Load Data'!$J:$J,P$1)</f>
        <v>1.7740889751820585E-4</v>
      </c>
      <c r="Q244" s="9">
        <f>SUMIFS('Raw Hourly Load Data'!$Q:$Q,'Raw Hourly Load Data'!$H:$H,$A244,'Raw Hourly Load Data'!$J:$J,Q$1)</f>
        <v>1.7575658180994002E-4</v>
      </c>
      <c r="R244" s="9">
        <f>SUMIFS('Raw Hourly Load Data'!$Q:$Q,'Raw Hourly Load Data'!$H:$H,$A244,'Raw Hourly Load Data'!$J:$J,R$1)</f>
        <v>1.7036526423068818E-4</v>
      </c>
      <c r="S244" s="9">
        <f>SUMIFS('Raw Hourly Load Data'!$Q:$Q,'Raw Hourly Load Data'!$H:$H,$A244,'Raw Hourly Load Data'!$J:$J,S$1)</f>
        <v>1.5904515251973105E-4</v>
      </c>
      <c r="T244" s="9">
        <f>SUMIFS('Raw Hourly Load Data'!$Q:$Q,'Raw Hourly Load Data'!$H:$H,$A244,'Raw Hourly Load Data'!$J:$J,T$1)</f>
        <v>1.5058557758235991E-4</v>
      </c>
      <c r="U244" s="9">
        <f>SUMIFS('Raw Hourly Load Data'!$Q:$Q,'Raw Hourly Load Data'!$H:$H,$A244,'Raw Hourly Load Data'!$J:$J,U$1)</f>
        <v>1.4778125553581935E-4</v>
      </c>
      <c r="V244" s="9">
        <f>SUMIFS('Raw Hourly Load Data'!$Q:$Q,'Raw Hourly Load Data'!$H:$H,$A244,'Raw Hourly Load Data'!$J:$J,V$1)</f>
        <v>1.4062000253711805E-4</v>
      </c>
      <c r="W244" s="9">
        <f>SUMIFS('Raw Hourly Load Data'!$Q:$Q,'Raw Hourly Load Data'!$H:$H,$A244,'Raw Hourly Load Data'!$J:$J,W$1)</f>
        <v>1.2720989581978669E-4</v>
      </c>
      <c r="X244" s="9">
        <f>SUMIFS('Raw Hourly Load Data'!$Q:$Q,'Raw Hourly Load Data'!$H:$H,$A244,'Raw Hourly Load Data'!$J:$J,X$1)</f>
        <v>1.1727141769253184E-4</v>
      </c>
      <c r="Y244" s="9">
        <f>SUMIFS('Raw Hourly Load Data'!$Q:$Q,'Raw Hourly Load Data'!$H:$H,$A244,'Raw Hourly Load Data'!$J:$J,Y$1)</f>
        <v>1.1109564969276102E-4</v>
      </c>
    </row>
    <row r="245" spans="1:25" x14ac:dyDescent="0.25">
      <c r="A245" s="9" t="s">
        <v>266</v>
      </c>
      <c r="B245" s="9">
        <f>SUMIFS('Raw Hourly Load Data'!$Q:$Q,'Raw Hourly Load Data'!$H:$H,$A245,'Raw Hourly Load Data'!$J:$J,B$1)</f>
        <v>1.0843964766196668E-4</v>
      </c>
      <c r="C245" s="9">
        <f>SUMIFS('Raw Hourly Load Data'!$Q:$Q,'Raw Hourly Load Data'!$H:$H,$A245,'Raw Hourly Load Data'!$J:$J,C$1)</f>
        <v>1.059232012803206E-4</v>
      </c>
      <c r="D245" s="9">
        <f>SUMIFS('Raw Hourly Load Data'!$Q:$Q,'Raw Hourly Load Data'!$H:$H,$A245,'Raw Hourly Load Data'!$J:$J,D$1)</f>
        <v>1.0396892573887239E-4</v>
      </c>
      <c r="E245" s="9">
        <f>SUMIFS('Raw Hourly Load Data'!$Q:$Q,'Raw Hourly Load Data'!$H:$H,$A245,'Raw Hourly Load Data'!$J:$J,E$1)</f>
        <v>1.0541061866589088E-4</v>
      </c>
      <c r="F245" s="9">
        <f>SUMIFS('Raw Hourly Load Data'!$Q:$Q,'Raw Hourly Load Data'!$H:$H,$A245,'Raw Hourly Load Data'!$J:$J,F$1)</f>
        <v>1.1068233235592187E-4</v>
      </c>
      <c r="G245" s="9">
        <f>SUMIFS('Raw Hourly Load Data'!$Q:$Q,'Raw Hourly Load Data'!$H:$H,$A245,'Raw Hourly Load Data'!$J:$J,G$1)</f>
        <v>1.1856933008292019E-4</v>
      </c>
      <c r="H245" s="9">
        <f>SUMIFS('Raw Hourly Load Data'!$Q:$Q,'Raw Hourly Load Data'!$H:$H,$A245,'Raw Hourly Load Data'!$J:$J,H$1)</f>
        <v>1.2090696436794311E-4</v>
      </c>
      <c r="I245" s="9">
        <f>SUMIFS('Raw Hourly Load Data'!$Q:$Q,'Raw Hourly Load Data'!$H:$H,$A245,'Raw Hourly Load Data'!$J:$J,I$1)</f>
        <v>1.2646200166483752E-4</v>
      </c>
      <c r="J245" s="9">
        <f>SUMIFS('Raw Hourly Load Data'!$Q:$Q,'Raw Hourly Load Data'!$H:$H,$A245,'Raw Hourly Load Data'!$J:$J,J$1)</f>
        <v>1.3747561417139248E-4</v>
      </c>
      <c r="K245" s="9">
        <f>SUMIFS('Raw Hourly Load Data'!$Q:$Q,'Raw Hourly Load Data'!$H:$H,$A245,'Raw Hourly Load Data'!$J:$J,K$1)</f>
        <v>1.4940997520322688E-4</v>
      </c>
      <c r="L245" s="9">
        <f>SUMIFS('Raw Hourly Load Data'!$Q:$Q,'Raw Hourly Load Data'!$H:$H,$A245,'Raw Hourly Load Data'!$J:$J,L$1)</f>
        <v>1.5874944780036262E-4</v>
      </c>
      <c r="M245" s="9">
        <f>SUMIFS('Raw Hourly Load Data'!$Q:$Q,'Raw Hourly Load Data'!$H:$H,$A245,'Raw Hourly Load Data'!$J:$J,M$1)</f>
        <v>1.6734179175155128E-4</v>
      </c>
      <c r="N245" s="9">
        <f>SUMIFS('Raw Hourly Load Data'!$Q:$Q,'Raw Hourly Load Data'!$H:$H,$A245,'Raw Hourly Load Data'!$J:$J,N$1)</f>
        <v>1.7411875145622194E-4</v>
      </c>
      <c r="O245" s="9">
        <f>SUMIFS('Raw Hourly Load Data'!$Q:$Q,'Raw Hourly Load Data'!$H:$H,$A245,'Raw Hourly Load Data'!$J:$J,O$1)</f>
        <v>1.7899489564848287E-4</v>
      </c>
      <c r="P245" s="9">
        <f>SUMIFS('Raw Hourly Load Data'!$Q:$Q,'Raw Hourly Load Data'!$H:$H,$A245,'Raw Hourly Load Data'!$J:$J,P$1)</f>
        <v>1.8122859707005303E-4</v>
      </c>
      <c r="Q245" s="9">
        <f>SUMIFS('Raw Hourly Load Data'!$Q:$Q,'Raw Hourly Load Data'!$H:$H,$A245,'Raw Hourly Load Data'!$J:$J,Q$1)</f>
        <v>1.7908985286709545E-4</v>
      </c>
      <c r="R245" s="9">
        <f>SUMIFS('Raw Hourly Load Data'!$Q:$Q,'Raw Hourly Load Data'!$H:$H,$A245,'Raw Hourly Load Data'!$J:$J,R$1)</f>
        <v>1.7296619794085821E-4</v>
      </c>
      <c r="S245" s="9">
        <f>SUMIFS('Raw Hourly Load Data'!$Q:$Q,'Raw Hourly Load Data'!$H:$H,$A245,'Raw Hourly Load Data'!$J:$J,S$1)</f>
        <v>1.6038628182575755E-4</v>
      </c>
      <c r="T245" s="9">
        <f>SUMIFS('Raw Hourly Load Data'!$Q:$Q,'Raw Hourly Load Data'!$H:$H,$A245,'Raw Hourly Load Data'!$J:$J,T$1)</f>
        <v>1.5036620778110287E-4</v>
      </c>
      <c r="U245" s="9">
        <f>SUMIFS('Raw Hourly Load Data'!$Q:$Q,'Raw Hourly Load Data'!$H:$H,$A245,'Raw Hourly Load Data'!$J:$J,U$1)</f>
        <v>1.4646453486953802E-4</v>
      </c>
      <c r="V245" s="9">
        <f>SUMIFS('Raw Hourly Load Data'!$Q:$Q,'Raw Hourly Load Data'!$H:$H,$A245,'Raw Hourly Load Data'!$J:$J,V$1)</f>
        <v>1.394372176418107E-4</v>
      </c>
      <c r="W245" s="9">
        <f>SUMIFS('Raw Hourly Load Data'!$Q:$Q,'Raw Hourly Load Data'!$H:$H,$A245,'Raw Hourly Load Data'!$J:$J,W$1)</f>
        <v>1.2730038178795556E-4</v>
      </c>
      <c r="X245" s="9">
        <f>SUMIFS('Raw Hourly Load Data'!$Q:$Q,'Raw Hourly Load Data'!$H:$H,$A245,'Raw Hourly Load Data'!$J:$J,X$1)</f>
        <v>1.1897988582011721E-4</v>
      </c>
      <c r="Y245" s="9">
        <f>SUMIFS('Raw Hourly Load Data'!$Q:$Q,'Raw Hourly Load Data'!$H:$H,$A245,'Raw Hourly Load Data'!$J:$J,Y$1)</f>
        <v>1.1387833783640522E-4</v>
      </c>
    </row>
    <row r="246" spans="1:25" x14ac:dyDescent="0.25">
      <c r="A246" s="9" t="s">
        <v>267</v>
      </c>
      <c r="B246" s="9">
        <f>SUMIFS('Raw Hourly Load Data'!$Q:$Q,'Raw Hourly Load Data'!$H:$H,$A246,'Raw Hourly Load Data'!$J:$J,B$1)</f>
        <v>1.2130466923719019E-4</v>
      </c>
      <c r="C246" s="9">
        <f>SUMIFS('Raw Hourly Load Data'!$Q:$Q,'Raw Hourly Load Data'!$H:$H,$A246,'Raw Hourly Load Data'!$J:$J,C$1)</f>
        <v>1.2082900347052422E-4</v>
      </c>
      <c r="D246" s="9">
        <f>SUMIFS('Raw Hourly Load Data'!$Q:$Q,'Raw Hourly Load Data'!$H:$H,$A246,'Raw Hourly Load Data'!$J:$J,D$1)</f>
        <v>1.1996616807748389E-4</v>
      </c>
      <c r="E246" s="9">
        <f>SUMIFS('Raw Hourly Load Data'!$Q:$Q,'Raw Hourly Load Data'!$H:$H,$A246,'Raw Hourly Load Data'!$J:$J,E$1)</f>
        <v>1.2055407113290677E-4</v>
      </c>
      <c r="F246" s="9">
        <f>SUMIFS('Raw Hourly Load Data'!$Q:$Q,'Raw Hourly Load Data'!$H:$H,$A246,'Raw Hourly Load Data'!$J:$J,F$1)</f>
        <v>1.2311176657279645E-4</v>
      </c>
      <c r="G246" s="9">
        <f>SUMIFS('Raw Hourly Load Data'!$Q:$Q,'Raw Hourly Load Data'!$H:$H,$A246,'Raw Hourly Load Data'!$J:$J,G$1)</f>
        <v>1.2601465263107923E-4</v>
      </c>
      <c r="H246" s="9">
        <f>SUMIFS('Raw Hourly Load Data'!$Q:$Q,'Raw Hourly Load Data'!$H:$H,$A246,'Raw Hourly Load Data'!$J:$J,H$1)</f>
        <v>1.2936680564491307E-4</v>
      </c>
      <c r="I246" s="9">
        <f>SUMIFS('Raw Hourly Load Data'!$Q:$Q,'Raw Hourly Load Data'!$H:$H,$A246,'Raw Hourly Load Data'!$J:$J,I$1)</f>
        <v>1.3303984646853155E-4</v>
      </c>
      <c r="J246" s="9">
        <f>SUMIFS('Raw Hourly Load Data'!$Q:$Q,'Raw Hourly Load Data'!$H:$H,$A246,'Raw Hourly Load Data'!$J:$J,J$1)</f>
        <v>1.4199839552539399E-4</v>
      </c>
      <c r="K246" s="9">
        <f>SUMIFS('Raw Hourly Load Data'!$Q:$Q,'Raw Hourly Load Data'!$H:$H,$A246,'Raw Hourly Load Data'!$J:$J,K$1)</f>
        <v>1.5249048050169271E-4</v>
      </c>
      <c r="L246" s="9">
        <f>SUMIFS('Raw Hourly Load Data'!$Q:$Q,'Raw Hourly Load Data'!$H:$H,$A246,'Raw Hourly Load Data'!$J:$J,L$1)</f>
        <v>1.5905912630431848E-4</v>
      </c>
      <c r="M246" s="9">
        <f>SUMIFS('Raw Hourly Load Data'!$Q:$Q,'Raw Hourly Load Data'!$H:$H,$A246,'Raw Hourly Load Data'!$J:$J,M$1)</f>
        <v>1.6799937925904518E-4</v>
      </c>
      <c r="N246" s="9">
        <f>SUMIFS('Raw Hourly Load Data'!$Q:$Q,'Raw Hourly Load Data'!$H:$H,$A246,'Raw Hourly Load Data'!$J:$J,N$1)</f>
        <v>1.7325959764039487E-4</v>
      </c>
      <c r="O246" s="9">
        <f>SUMIFS('Raw Hourly Load Data'!$Q:$Q,'Raw Hourly Load Data'!$H:$H,$A246,'Raw Hourly Load Data'!$J:$J,O$1)</f>
        <v>1.7530017808082413E-4</v>
      </c>
      <c r="P246" s="9">
        <f>SUMIFS('Raw Hourly Load Data'!$Q:$Q,'Raw Hourly Load Data'!$H:$H,$A246,'Raw Hourly Load Data'!$J:$J,P$1)</f>
        <v>1.7728250677711684E-4</v>
      </c>
      <c r="Q246" s="9">
        <f>SUMIFS('Raw Hourly Load Data'!$Q:$Q,'Raw Hourly Load Data'!$H:$H,$A246,'Raw Hourly Load Data'!$J:$J,Q$1)</f>
        <v>1.7357100807107207E-4</v>
      </c>
      <c r="R246" s="9">
        <f>SUMIFS('Raw Hourly Load Data'!$Q:$Q,'Raw Hourly Load Data'!$H:$H,$A246,'Raw Hourly Load Data'!$J:$J,R$1)</f>
        <v>1.6910819558255138E-4</v>
      </c>
      <c r="S246" s="9">
        <f>SUMIFS('Raw Hourly Load Data'!$Q:$Q,'Raw Hourly Load Data'!$H:$H,$A246,'Raw Hourly Load Data'!$J:$J,S$1)</f>
        <v>1.5977324703927892E-4</v>
      </c>
      <c r="T246" s="9">
        <f>SUMIFS('Raw Hourly Load Data'!$Q:$Q,'Raw Hourly Load Data'!$H:$H,$A246,'Raw Hourly Load Data'!$J:$J,T$1)</f>
        <v>1.4894771387926402E-4</v>
      </c>
      <c r="U246" s="9">
        <f>SUMIFS('Raw Hourly Load Data'!$Q:$Q,'Raw Hourly Load Data'!$H:$H,$A246,'Raw Hourly Load Data'!$J:$J,U$1)</f>
        <v>1.4373696394562056E-4</v>
      </c>
      <c r="V246" s="9">
        <f>SUMIFS('Raw Hourly Load Data'!$Q:$Q,'Raw Hourly Load Data'!$H:$H,$A246,'Raw Hourly Load Data'!$J:$J,V$1)</f>
        <v>1.4096300688183589E-4</v>
      </c>
      <c r="W246" s="9">
        <f>SUMIFS('Raw Hourly Load Data'!$Q:$Q,'Raw Hourly Load Data'!$H:$H,$A246,'Raw Hourly Load Data'!$J:$J,W$1)</f>
        <v>1.3341848342737458E-4</v>
      </c>
      <c r="X246" s="9">
        <f>SUMIFS('Raw Hourly Load Data'!$Q:$Q,'Raw Hourly Load Data'!$H:$H,$A246,'Raw Hourly Load Data'!$J:$J,X$1)</f>
        <v>1.2616323406516332E-4</v>
      </c>
      <c r="Y246" s="9">
        <f>SUMIFS('Raw Hourly Load Data'!$Q:$Q,'Raw Hourly Load Data'!$H:$H,$A246,'Raw Hourly Load Data'!$J:$J,Y$1)</f>
        <v>1.1919444525177178E-4</v>
      </c>
    </row>
    <row r="247" spans="1:25" x14ac:dyDescent="0.25">
      <c r="A247" s="9" t="s">
        <v>268</v>
      </c>
      <c r="B247" s="9">
        <f>SUMIFS('Raw Hourly Load Data'!$Q:$Q,'Raw Hourly Load Data'!$H:$H,$A247,'Raw Hourly Load Data'!$J:$J,B$1)</f>
        <v>1.1544448295684307E-4</v>
      </c>
      <c r="C247" s="9">
        <f>SUMIFS('Raw Hourly Load Data'!$Q:$Q,'Raw Hourly Load Data'!$H:$H,$A247,'Raw Hourly Load Data'!$J:$J,C$1)</f>
        <v>1.1420365976430638E-4</v>
      </c>
      <c r="D247" s="9">
        <f>SUMIFS('Raw Hourly Load Data'!$Q:$Q,'Raw Hourly Load Data'!$H:$H,$A247,'Raw Hourly Load Data'!$J:$J,D$1)</f>
        <v>1.1385546984418736E-4</v>
      </c>
      <c r="E247" s="9">
        <f>SUMIFS('Raw Hourly Load Data'!$Q:$Q,'Raw Hourly Load Data'!$H:$H,$A247,'Raw Hourly Load Data'!$J:$J,E$1)</f>
        <v>1.1454454114331911E-4</v>
      </c>
      <c r="F247" s="9">
        <f>SUMIFS('Raw Hourly Load Data'!$Q:$Q,'Raw Hourly Load Data'!$H:$H,$A247,'Raw Hourly Load Data'!$J:$J,F$1)</f>
        <v>1.1668476235376425E-4</v>
      </c>
      <c r="G247" s="9">
        <f>SUMIFS('Raw Hourly Load Data'!$Q:$Q,'Raw Hourly Load Data'!$H:$H,$A247,'Raw Hourly Load Data'!$J:$J,G$1)</f>
        <v>1.1846374711864311E-4</v>
      </c>
      <c r="H247" s="9">
        <f>SUMIFS('Raw Hourly Load Data'!$Q:$Q,'Raw Hourly Load Data'!$H:$H,$A247,'Raw Hourly Load Data'!$J:$J,H$1)</f>
        <v>1.2012046970469859E-4</v>
      </c>
      <c r="I247" s="9">
        <f>SUMIFS('Raw Hourly Load Data'!$Q:$Q,'Raw Hourly Load Data'!$H:$H,$A247,'Raw Hourly Load Data'!$J:$J,I$1)</f>
        <v>1.2281203815713048E-4</v>
      </c>
      <c r="J247" s="9">
        <f>SUMIFS('Raw Hourly Load Data'!$Q:$Q,'Raw Hourly Load Data'!$H:$H,$A247,'Raw Hourly Load Data'!$J:$J,J$1)</f>
        <v>1.3027427799701115E-4</v>
      </c>
      <c r="K247" s="9">
        <f>SUMIFS('Raw Hourly Load Data'!$Q:$Q,'Raw Hourly Load Data'!$H:$H,$A247,'Raw Hourly Load Data'!$J:$J,K$1)</f>
        <v>1.3920925464546035E-4</v>
      </c>
      <c r="L247" s="9">
        <f>SUMIFS('Raw Hourly Load Data'!$Q:$Q,'Raw Hourly Load Data'!$H:$H,$A247,'Raw Hourly Load Data'!$J:$J,L$1)</f>
        <v>1.452600183959871E-4</v>
      </c>
      <c r="M247" s="9">
        <f>SUMIFS('Raw Hourly Load Data'!$Q:$Q,'Raw Hourly Load Data'!$H:$H,$A247,'Raw Hourly Load Data'!$J:$J,M$1)</f>
        <v>1.5419417260631777E-4</v>
      </c>
      <c r="N247" s="9">
        <f>SUMIFS('Raw Hourly Load Data'!$Q:$Q,'Raw Hourly Load Data'!$H:$H,$A247,'Raw Hourly Load Data'!$J:$J,N$1)</f>
        <v>1.6045011420853607E-4</v>
      </c>
      <c r="O247" s="9">
        <f>SUMIFS('Raw Hourly Load Data'!$Q:$Q,'Raw Hourly Load Data'!$H:$H,$A247,'Raw Hourly Load Data'!$J:$J,O$1)</f>
        <v>1.6305494273988476E-4</v>
      </c>
      <c r="P247" s="9">
        <f>SUMIFS('Raw Hourly Load Data'!$Q:$Q,'Raw Hourly Load Data'!$H:$H,$A247,'Raw Hourly Load Data'!$J:$J,P$1)</f>
        <v>1.6606275602316494E-4</v>
      </c>
      <c r="Q247" s="9">
        <f>SUMIFS('Raw Hourly Load Data'!$Q:$Q,'Raw Hourly Load Data'!$H:$H,$A247,'Raw Hourly Load Data'!$J:$J,Q$1)</f>
        <v>1.6368710758146946E-4</v>
      </c>
      <c r="R247" s="9">
        <f>SUMIFS('Raw Hourly Load Data'!$Q:$Q,'Raw Hourly Load Data'!$H:$H,$A247,'Raw Hourly Load Data'!$J:$J,R$1)</f>
        <v>1.6040384358073152E-4</v>
      </c>
      <c r="S247" s="9">
        <f>SUMIFS('Raw Hourly Load Data'!$Q:$Q,'Raw Hourly Load Data'!$H:$H,$A247,'Raw Hourly Load Data'!$J:$J,S$1)</f>
        <v>1.5244777455985403E-4</v>
      </c>
      <c r="T247" s="9">
        <f>SUMIFS('Raw Hourly Load Data'!$Q:$Q,'Raw Hourly Load Data'!$H:$H,$A247,'Raw Hourly Load Data'!$J:$J,T$1)</f>
        <v>1.4515991212218489E-4</v>
      </c>
      <c r="U247" s="9">
        <f>SUMIFS('Raw Hourly Load Data'!$Q:$Q,'Raw Hourly Load Data'!$H:$H,$A247,'Raw Hourly Load Data'!$J:$J,U$1)</f>
        <v>1.4000420754526764E-4</v>
      </c>
      <c r="V247" s="9">
        <f>SUMIFS('Raw Hourly Load Data'!$Q:$Q,'Raw Hourly Load Data'!$H:$H,$A247,'Raw Hourly Load Data'!$J:$J,V$1)</f>
        <v>1.3755197249113292E-4</v>
      </c>
      <c r="W247" s="9">
        <f>SUMIFS('Raw Hourly Load Data'!$Q:$Q,'Raw Hourly Load Data'!$H:$H,$A247,'Raw Hourly Load Data'!$J:$J,W$1)</f>
        <v>1.3069763639196513E-4</v>
      </c>
      <c r="X247" s="9">
        <f>SUMIFS('Raw Hourly Load Data'!$Q:$Q,'Raw Hourly Load Data'!$H:$H,$A247,'Raw Hourly Load Data'!$J:$J,X$1)</f>
        <v>1.2409167763922807E-4</v>
      </c>
      <c r="Y247" s="9">
        <f>SUMIFS('Raw Hourly Load Data'!$Q:$Q,'Raw Hourly Load Data'!$H:$H,$A247,'Raw Hourly Load Data'!$J:$J,Y$1)</f>
        <v>1.1663838998879664E-4</v>
      </c>
    </row>
    <row r="248" spans="1:25" x14ac:dyDescent="0.25">
      <c r="A248" s="9" t="s">
        <v>269</v>
      </c>
      <c r="B248" s="9">
        <f>SUMIFS('Raw Hourly Load Data'!$Q:$Q,'Raw Hourly Load Data'!$H:$H,$A248,'Raw Hourly Load Data'!$J:$J,B$1)</f>
        <v>1.0623480249100099E-4</v>
      </c>
      <c r="C248" s="9">
        <f>SUMIFS('Raw Hourly Load Data'!$Q:$Q,'Raw Hourly Load Data'!$H:$H,$A248,'Raw Hourly Load Data'!$J:$J,C$1)</f>
        <v>1.0258577380467006E-4</v>
      </c>
      <c r="D248" s="9">
        <f>SUMIFS('Raw Hourly Load Data'!$Q:$Q,'Raw Hourly Load Data'!$H:$H,$A248,'Raw Hourly Load Data'!$J:$J,D$1)</f>
        <v>1.0004276188741231E-4</v>
      </c>
      <c r="E248" s="9">
        <f>SUMIFS('Raw Hourly Load Data'!$Q:$Q,'Raw Hourly Load Data'!$H:$H,$A248,'Raw Hourly Load Data'!$J:$J,E$1)</f>
        <v>1.0031252366119427E-4</v>
      </c>
      <c r="F248" s="9">
        <f>SUMIFS('Raw Hourly Load Data'!$Q:$Q,'Raw Hourly Load Data'!$H:$H,$A248,'Raw Hourly Load Data'!$J:$J,F$1)</f>
        <v>1.019041354742403E-4</v>
      </c>
      <c r="G248" s="9">
        <f>SUMIFS('Raw Hourly Load Data'!$Q:$Q,'Raw Hourly Load Data'!$H:$H,$A248,'Raw Hourly Load Data'!$J:$J,G$1)</f>
        <v>1.0229653464181367E-4</v>
      </c>
      <c r="H248" s="9">
        <f>SUMIFS('Raw Hourly Load Data'!$Q:$Q,'Raw Hourly Load Data'!$H:$H,$A248,'Raw Hourly Load Data'!$J:$J,H$1)</f>
        <v>9.7856996125319362E-5</v>
      </c>
      <c r="I248" s="9">
        <f>SUMIFS('Raw Hourly Load Data'!$Q:$Q,'Raw Hourly Load Data'!$H:$H,$A248,'Raw Hourly Load Data'!$J:$J,I$1)</f>
        <v>1.0099879421570049E-4</v>
      </c>
      <c r="J248" s="9">
        <f>SUMIFS('Raw Hourly Load Data'!$Q:$Q,'Raw Hourly Load Data'!$H:$H,$A248,'Raw Hourly Load Data'!$J:$J,J$1)</f>
        <v>1.1372049650586285E-4</v>
      </c>
      <c r="K248" s="9">
        <f>SUMIFS('Raw Hourly Load Data'!$Q:$Q,'Raw Hourly Load Data'!$H:$H,$A248,'Raw Hourly Load Data'!$J:$J,K$1)</f>
        <v>1.2796217915927855E-4</v>
      </c>
      <c r="L248" s="9">
        <f>SUMIFS('Raw Hourly Load Data'!$Q:$Q,'Raw Hourly Load Data'!$H:$H,$A248,'Raw Hourly Load Data'!$J:$J,L$1)</f>
        <v>1.392768135243128E-4</v>
      </c>
      <c r="M248" s="9">
        <f>SUMIFS('Raw Hourly Load Data'!$Q:$Q,'Raw Hourly Load Data'!$H:$H,$A248,'Raw Hourly Load Data'!$J:$J,M$1)</f>
        <v>1.4676040630456913E-4</v>
      </c>
      <c r="N248" s="9">
        <f>SUMIFS('Raw Hourly Load Data'!$Q:$Q,'Raw Hourly Load Data'!$H:$H,$A248,'Raw Hourly Load Data'!$J:$J,N$1)</f>
        <v>1.5311057199731686E-4</v>
      </c>
      <c r="O248" s="9">
        <f>SUMIFS('Raw Hourly Load Data'!$Q:$Q,'Raw Hourly Load Data'!$H:$H,$A248,'Raw Hourly Load Data'!$J:$J,O$1)</f>
        <v>1.5724830147375985E-4</v>
      </c>
      <c r="P248" s="9">
        <f>SUMIFS('Raw Hourly Load Data'!$Q:$Q,'Raw Hourly Load Data'!$H:$H,$A248,'Raw Hourly Load Data'!$J:$J,P$1)</f>
        <v>1.5951130327813054E-4</v>
      </c>
      <c r="Q248" s="9">
        <f>SUMIFS('Raw Hourly Load Data'!$Q:$Q,'Raw Hourly Load Data'!$H:$H,$A248,'Raw Hourly Load Data'!$J:$J,Q$1)</f>
        <v>1.5863779207991079E-4</v>
      </c>
      <c r="R248" s="9">
        <f>SUMIFS('Raw Hourly Load Data'!$Q:$Q,'Raw Hourly Load Data'!$H:$H,$A248,'Raw Hourly Load Data'!$J:$J,R$1)</f>
        <v>1.5427053366201662E-4</v>
      </c>
      <c r="S248" s="9">
        <f>SUMIFS('Raw Hourly Load Data'!$Q:$Q,'Raw Hourly Load Data'!$H:$H,$A248,'Raw Hourly Load Data'!$J:$J,S$1)</f>
        <v>1.4545376157408304E-4</v>
      </c>
      <c r="T248" s="9">
        <f>SUMIFS('Raw Hourly Load Data'!$Q:$Q,'Raw Hourly Load Data'!$H:$H,$A248,'Raw Hourly Load Data'!$J:$J,T$1)</f>
        <v>1.3919060513176157E-4</v>
      </c>
      <c r="U248" s="9">
        <f>SUMIFS('Raw Hourly Load Data'!$Q:$Q,'Raw Hourly Load Data'!$H:$H,$A248,'Raw Hourly Load Data'!$J:$J,U$1)</f>
        <v>1.3570833222607004E-4</v>
      </c>
      <c r="V248" s="9">
        <f>SUMIFS('Raw Hourly Load Data'!$Q:$Q,'Raw Hourly Load Data'!$H:$H,$A248,'Raw Hourly Load Data'!$J:$J,V$1)</f>
        <v>1.2901293444160923E-4</v>
      </c>
      <c r="W248" s="9">
        <f>SUMIFS('Raw Hourly Load Data'!$Q:$Q,'Raw Hourly Load Data'!$H:$H,$A248,'Raw Hourly Load Data'!$J:$J,W$1)</f>
        <v>1.2096250114429086E-4</v>
      </c>
      <c r="X248" s="9">
        <f>SUMIFS('Raw Hourly Load Data'!$Q:$Q,'Raw Hourly Load Data'!$H:$H,$A248,'Raw Hourly Load Data'!$J:$J,X$1)</f>
        <v>1.1407490576678755E-4</v>
      </c>
      <c r="Y248" s="9">
        <f>SUMIFS('Raw Hourly Load Data'!$Q:$Q,'Raw Hourly Load Data'!$H:$H,$A248,'Raw Hourly Load Data'!$J:$J,Y$1)</f>
        <v>1.0970732842011544E-4</v>
      </c>
    </row>
    <row r="249" spans="1:25" x14ac:dyDescent="0.25">
      <c r="A249" s="9" t="s">
        <v>270</v>
      </c>
      <c r="B249" s="9">
        <f>SUMIFS('Raw Hourly Load Data'!$Q:$Q,'Raw Hourly Load Data'!$H:$H,$A249,'Raw Hourly Load Data'!$J:$J,B$1)</f>
        <v>1.0817014657790003E-4</v>
      </c>
      <c r="C249" s="9">
        <f>SUMIFS('Raw Hourly Load Data'!$Q:$Q,'Raw Hourly Load Data'!$H:$H,$A249,'Raw Hourly Load Data'!$J:$J,C$1)</f>
        <v>1.0574742859371293E-4</v>
      </c>
      <c r="D249" s="9">
        <f>SUMIFS('Raw Hourly Load Data'!$Q:$Q,'Raw Hourly Load Data'!$H:$H,$A249,'Raw Hourly Load Data'!$J:$J,D$1)</f>
        <v>1.039229463347207E-4</v>
      </c>
      <c r="E249" s="9">
        <f>SUMIFS('Raw Hourly Load Data'!$Q:$Q,'Raw Hourly Load Data'!$H:$H,$A249,'Raw Hourly Load Data'!$J:$J,E$1)</f>
        <v>1.0606965901310535E-4</v>
      </c>
      <c r="F249" s="9">
        <f>SUMIFS('Raw Hourly Load Data'!$Q:$Q,'Raw Hourly Load Data'!$H:$H,$A249,'Raw Hourly Load Data'!$J:$J,F$1)</f>
        <v>1.1232129093088673E-4</v>
      </c>
      <c r="G249" s="9">
        <f>SUMIFS('Raw Hourly Load Data'!$Q:$Q,'Raw Hourly Load Data'!$H:$H,$A249,'Raw Hourly Load Data'!$J:$J,G$1)</f>
        <v>1.2070828974469622E-4</v>
      </c>
      <c r="H249" s="9">
        <f>SUMIFS('Raw Hourly Load Data'!$Q:$Q,'Raw Hourly Load Data'!$H:$H,$A249,'Raw Hourly Load Data'!$J:$J,H$1)</f>
        <v>1.2267613805004118E-4</v>
      </c>
      <c r="I249" s="9">
        <f>SUMIFS('Raw Hourly Load Data'!$Q:$Q,'Raw Hourly Load Data'!$H:$H,$A249,'Raw Hourly Load Data'!$J:$J,I$1)</f>
        <v>1.2779685222181136E-4</v>
      </c>
      <c r="J249" s="9">
        <f>SUMIFS('Raw Hourly Load Data'!$Q:$Q,'Raw Hourly Load Data'!$H:$H,$A249,'Raw Hourly Load Data'!$J:$J,J$1)</f>
        <v>1.3989963325437068E-4</v>
      </c>
      <c r="K249" s="9">
        <f>SUMIFS('Raw Hourly Load Data'!$Q:$Q,'Raw Hourly Load Data'!$H:$H,$A249,'Raw Hourly Load Data'!$J:$J,K$1)</f>
        <v>1.5303153587414845E-4</v>
      </c>
      <c r="L249" s="9">
        <f>SUMIFS('Raw Hourly Load Data'!$Q:$Q,'Raw Hourly Load Data'!$H:$H,$A249,'Raw Hourly Load Data'!$J:$J,L$1)</f>
        <v>1.6323300662387087E-4</v>
      </c>
      <c r="M249" s="9">
        <f>SUMIFS('Raw Hourly Load Data'!$Q:$Q,'Raw Hourly Load Data'!$H:$H,$A249,'Raw Hourly Load Data'!$J:$J,M$1)</f>
        <v>1.7072570578340317E-4</v>
      </c>
      <c r="N249" s="9">
        <f>SUMIFS('Raw Hourly Load Data'!$Q:$Q,'Raw Hourly Load Data'!$H:$H,$A249,'Raw Hourly Load Data'!$J:$J,N$1)</f>
        <v>1.7785477298169858E-4</v>
      </c>
      <c r="O249" s="9">
        <f>SUMIFS('Raw Hourly Load Data'!$Q:$Q,'Raw Hourly Load Data'!$H:$H,$A249,'Raw Hourly Load Data'!$J:$J,O$1)</f>
        <v>1.8327335374761905E-4</v>
      </c>
      <c r="P249" s="9">
        <f>SUMIFS('Raw Hourly Load Data'!$Q:$Q,'Raw Hourly Load Data'!$H:$H,$A249,'Raw Hourly Load Data'!$J:$J,P$1)</f>
        <v>1.8590295807190029E-4</v>
      </c>
      <c r="Q249" s="9">
        <f>SUMIFS('Raw Hourly Load Data'!$Q:$Q,'Raw Hourly Load Data'!$H:$H,$A249,'Raw Hourly Load Data'!$J:$J,Q$1)</f>
        <v>1.8420896532826827E-4</v>
      </c>
      <c r="R249" s="9">
        <f>SUMIFS('Raw Hourly Load Data'!$Q:$Q,'Raw Hourly Load Data'!$H:$H,$A249,'Raw Hourly Load Data'!$J:$J,R$1)</f>
        <v>1.7833878290351434E-4</v>
      </c>
      <c r="S249" s="9">
        <f>SUMIFS('Raw Hourly Load Data'!$Q:$Q,'Raw Hourly Load Data'!$H:$H,$A249,'Raw Hourly Load Data'!$J:$J,S$1)</f>
        <v>1.671251607565119E-4</v>
      </c>
      <c r="T249" s="9">
        <f>SUMIFS('Raw Hourly Load Data'!$Q:$Q,'Raw Hourly Load Data'!$H:$H,$A249,'Raw Hourly Load Data'!$J:$J,T$1)</f>
        <v>1.5678845259866055E-4</v>
      </c>
      <c r="U249" s="9">
        <f>SUMIFS('Raw Hourly Load Data'!$Q:$Q,'Raw Hourly Load Data'!$H:$H,$A249,'Raw Hourly Load Data'!$J:$J,U$1)</f>
        <v>1.5239757117627481E-4</v>
      </c>
      <c r="V249" s="9">
        <f>SUMIFS('Raw Hourly Load Data'!$Q:$Q,'Raw Hourly Load Data'!$H:$H,$A249,'Raw Hourly Load Data'!$J:$J,V$1)</f>
        <v>1.43806377293958E-4</v>
      </c>
      <c r="W249" s="9">
        <f>SUMIFS('Raw Hourly Load Data'!$Q:$Q,'Raw Hourly Load Data'!$H:$H,$A249,'Raw Hourly Load Data'!$J:$J,W$1)</f>
        <v>1.3134544056935709E-4</v>
      </c>
      <c r="X249" s="9">
        <f>SUMIFS('Raw Hourly Load Data'!$Q:$Q,'Raw Hourly Load Data'!$H:$H,$A249,'Raw Hourly Load Data'!$J:$J,X$1)</f>
        <v>1.2228921067794182E-4</v>
      </c>
      <c r="Y249" s="9">
        <f>SUMIFS('Raw Hourly Load Data'!$Q:$Q,'Raw Hourly Load Data'!$H:$H,$A249,'Raw Hourly Load Data'!$J:$J,Y$1)</f>
        <v>1.1666907499195743E-4</v>
      </c>
    </row>
    <row r="250" spans="1:25" x14ac:dyDescent="0.25">
      <c r="A250" s="9" t="s">
        <v>271</v>
      </c>
      <c r="B250" s="9">
        <f>SUMIFS('Raw Hourly Load Data'!$Q:$Q,'Raw Hourly Load Data'!$H:$H,$A250,'Raw Hourly Load Data'!$J:$J,B$1)</f>
        <v>1.1397940910720994E-4</v>
      </c>
      <c r="C250" s="9">
        <f>SUMIFS('Raw Hourly Load Data'!$Q:$Q,'Raw Hourly Load Data'!$H:$H,$A250,'Raw Hourly Load Data'!$J:$J,C$1)</f>
        <v>1.1110643754111996E-4</v>
      </c>
      <c r="D250" s="9">
        <f>SUMIFS('Raw Hourly Load Data'!$Q:$Q,'Raw Hourly Load Data'!$H:$H,$A250,'Raw Hourly Load Data'!$J:$J,D$1)</f>
        <v>1.0870125028453329E-4</v>
      </c>
      <c r="E250" s="9">
        <f>SUMIFS('Raw Hourly Load Data'!$Q:$Q,'Raw Hourly Load Data'!$H:$H,$A250,'Raw Hourly Load Data'!$J:$J,E$1)</f>
        <v>1.1025086375319926E-4</v>
      </c>
      <c r="F250" s="9">
        <f>SUMIFS('Raw Hourly Load Data'!$Q:$Q,'Raw Hourly Load Data'!$H:$H,$A250,'Raw Hourly Load Data'!$J:$J,F$1)</f>
        <v>1.1602358307815922E-4</v>
      </c>
      <c r="G250" s="9">
        <f>SUMIFS('Raw Hourly Load Data'!$Q:$Q,'Raw Hourly Load Data'!$H:$H,$A250,'Raw Hourly Load Data'!$J:$J,G$1)</f>
        <v>1.2371893267271831E-4</v>
      </c>
      <c r="H250" s="9">
        <f>SUMIFS('Raw Hourly Load Data'!$Q:$Q,'Raw Hourly Load Data'!$H:$H,$A250,'Raw Hourly Load Data'!$J:$J,H$1)</f>
        <v>1.2486158465099435E-4</v>
      </c>
      <c r="I250" s="9">
        <f>SUMIFS('Raw Hourly Load Data'!$Q:$Q,'Raw Hourly Load Data'!$H:$H,$A250,'Raw Hourly Load Data'!$J:$J,I$1)</f>
        <v>1.292634707560795E-4</v>
      </c>
      <c r="J250" s="9">
        <f>SUMIFS('Raw Hourly Load Data'!$Q:$Q,'Raw Hourly Load Data'!$H:$H,$A250,'Raw Hourly Load Data'!$J:$J,J$1)</f>
        <v>1.4073976455400628E-4</v>
      </c>
      <c r="K250" s="9">
        <f>SUMIFS('Raw Hourly Load Data'!$Q:$Q,'Raw Hourly Load Data'!$H:$H,$A250,'Raw Hourly Load Data'!$J:$J,K$1)</f>
        <v>1.5278537391270788E-4</v>
      </c>
      <c r="L250" s="9">
        <f>SUMIFS('Raw Hourly Load Data'!$Q:$Q,'Raw Hourly Load Data'!$H:$H,$A250,'Raw Hourly Load Data'!$J:$J,L$1)</f>
        <v>1.6238662708107832E-4</v>
      </c>
      <c r="M250" s="9">
        <f>SUMIFS('Raw Hourly Load Data'!$Q:$Q,'Raw Hourly Load Data'!$H:$H,$A250,'Raw Hourly Load Data'!$J:$J,M$1)</f>
        <v>1.6909296941650304E-4</v>
      </c>
      <c r="N250" s="9">
        <f>SUMIFS('Raw Hourly Load Data'!$Q:$Q,'Raw Hourly Load Data'!$H:$H,$A250,'Raw Hourly Load Data'!$J:$J,N$1)</f>
        <v>1.7569803010460293E-4</v>
      </c>
      <c r="O250" s="9">
        <f>SUMIFS('Raw Hourly Load Data'!$Q:$Q,'Raw Hourly Load Data'!$H:$H,$A250,'Raw Hourly Load Data'!$J:$J,O$1)</f>
        <v>1.8075712615442751E-4</v>
      </c>
      <c r="P250" s="9">
        <f>SUMIFS('Raw Hourly Load Data'!$Q:$Q,'Raw Hourly Load Data'!$H:$H,$A250,'Raw Hourly Load Data'!$J:$J,P$1)</f>
        <v>1.8287266019163819E-4</v>
      </c>
      <c r="Q250" s="9">
        <f>SUMIFS('Raw Hourly Load Data'!$Q:$Q,'Raw Hourly Load Data'!$H:$H,$A250,'Raw Hourly Load Data'!$J:$J,Q$1)</f>
        <v>1.8084444339755819E-4</v>
      </c>
      <c r="R250" s="9">
        <f>SUMIFS('Raw Hourly Load Data'!$Q:$Q,'Raw Hourly Load Data'!$H:$H,$A250,'Raw Hourly Load Data'!$J:$J,R$1)</f>
        <v>1.7505846229984152E-4</v>
      </c>
      <c r="S250" s="9">
        <f>SUMIFS('Raw Hourly Load Data'!$Q:$Q,'Raw Hourly Load Data'!$H:$H,$A250,'Raw Hourly Load Data'!$J:$J,S$1)</f>
        <v>1.6385319678192538E-4</v>
      </c>
      <c r="T250" s="9">
        <f>SUMIFS('Raw Hourly Load Data'!$Q:$Q,'Raw Hourly Load Data'!$H:$H,$A250,'Raw Hourly Load Data'!$J:$J,T$1)</f>
        <v>1.5347265435694131E-4</v>
      </c>
      <c r="U250" s="9">
        <f>SUMIFS('Raw Hourly Load Data'!$Q:$Q,'Raw Hourly Load Data'!$H:$H,$A250,'Raw Hourly Load Data'!$J:$J,U$1)</f>
        <v>1.489532500492545E-4</v>
      </c>
      <c r="V250" s="9">
        <f>SUMIFS('Raw Hourly Load Data'!$Q:$Q,'Raw Hourly Load Data'!$H:$H,$A250,'Raw Hourly Load Data'!$J:$J,V$1)</f>
        <v>1.406704304411246E-4</v>
      </c>
      <c r="W250" s="9">
        <f>SUMIFS('Raw Hourly Load Data'!$Q:$Q,'Raw Hourly Load Data'!$H:$H,$A250,'Raw Hourly Load Data'!$J:$J,W$1)</f>
        <v>1.2854165983551457E-4</v>
      </c>
      <c r="X250" s="9">
        <f>SUMIFS('Raw Hourly Load Data'!$Q:$Q,'Raw Hourly Load Data'!$H:$H,$A250,'Raw Hourly Load Data'!$J:$J,X$1)</f>
        <v>1.1953888372887509E-4</v>
      </c>
      <c r="Y250" s="9">
        <f>SUMIFS('Raw Hourly Load Data'!$Q:$Q,'Raw Hourly Load Data'!$H:$H,$A250,'Raw Hourly Load Data'!$J:$J,Y$1)</f>
        <v>1.1407458496969107E-4</v>
      </c>
    </row>
    <row r="251" spans="1:25" x14ac:dyDescent="0.25">
      <c r="A251" s="9" t="s">
        <v>272</v>
      </c>
      <c r="B251" s="9">
        <f>SUMIFS('Raw Hourly Load Data'!$Q:$Q,'Raw Hourly Load Data'!$H:$H,$A251,'Raw Hourly Load Data'!$J:$J,B$1)</f>
        <v>1.1135025247663228E-4</v>
      </c>
      <c r="C251" s="9">
        <f>SUMIFS('Raw Hourly Load Data'!$Q:$Q,'Raw Hourly Load Data'!$H:$H,$A251,'Raw Hourly Load Data'!$J:$J,C$1)</f>
        <v>1.0821295721231543E-4</v>
      </c>
      <c r="D251" s="9">
        <f>SUMIFS('Raw Hourly Load Data'!$Q:$Q,'Raw Hourly Load Data'!$H:$H,$A251,'Raw Hourly Load Data'!$J:$J,D$1)</f>
        <v>1.0578454354842994E-4</v>
      </c>
      <c r="E251" s="9">
        <f>SUMIFS('Raw Hourly Load Data'!$Q:$Q,'Raw Hourly Load Data'!$H:$H,$A251,'Raw Hourly Load Data'!$J:$J,E$1)</f>
        <v>1.0733053410576866E-4</v>
      </c>
      <c r="F251" s="9">
        <f>SUMIFS('Raw Hourly Load Data'!$Q:$Q,'Raw Hourly Load Data'!$H:$H,$A251,'Raw Hourly Load Data'!$J:$J,F$1)</f>
        <v>1.1299455540409187E-4</v>
      </c>
      <c r="G251" s="9">
        <f>SUMIFS('Raw Hourly Load Data'!$Q:$Q,'Raw Hourly Load Data'!$H:$H,$A251,'Raw Hourly Load Data'!$J:$J,G$1)</f>
        <v>1.2062866167842079E-4</v>
      </c>
      <c r="H251" s="9">
        <f>SUMIFS('Raw Hourly Load Data'!$Q:$Q,'Raw Hourly Load Data'!$H:$H,$A251,'Raw Hourly Load Data'!$J:$J,H$1)</f>
        <v>1.2164727708435482E-4</v>
      </c>
      <c r="I251" s="9">
        <f>SUMIFS('Raw Hourly Load Data'!$Q:$Q,'Raw Hourly Load Data'!$H:$H,$A251,'Raw Hourly Load Data'!$J:$J,I$1)</f>
        <v>1.25841356311186E-4</v>
      </c>
      <c r="J251" s="9">
        <f>SUMIFS('Raw Hourly Load Data'!$Q:$Q,'Raw Hourly Load Data'!$H:$H,$A251,'Raw Hourly Load Data'!$J:$J,J$1)</f>
        <v>1.3752202339292481E-4</v>
      </c>
      <c r="K251" s="9">
        <f>SUMIFS('Raw Hourly Load Data'!$Q:$Q,'Raw Hourly Load Data'!$H:$H,$A251,'Raw Hourly Load Data'!$J:$J,K$1)</f>
        <v>1.5014167834796784E-4</v>
      </c>
      <c r="L251" s="9">
        <f>SUMIFS('Raw Hourly Load Data'!$Q:$Q,'Raw Hourly Load Data'!$H:$H,$A251,'Raw Hourly Load Data'!$J:$J,L$1)</f>
        <v>1.6003093991392203E-4</v>
      </c>
      <c r="M251" s="9">
        <f>SUMIFS('Raw Hourly Load Data'!$Q:$Q,'Raw Hourly Load Data'!$H:$H,$A251,'Raw Hourly Load Data'!$J:$J,M$1)</f>
        <v>1.6682701252055388E-4</v>
      </c>
      <c r="N251" s="9">
        <f>SUMIFS('Raw Hourly Load Data'!$Q:$Q,'Raw Hourly Load Data'!$H:$H,$A251,'Raw Hourly Load Data'!$J:$J,N$1)</f>
        <v>1.7365146150648194E-4</v>
      </c>
      <c r="O251" s="9">
        <f>SUMIFS('Raw Hourly Load Data'!$Q:$Q,'Raw Hourly Load Data'!$H:$H,$A251,'Raw Hourly Load Data'!$J:$J,O$1)</f>
        <v>1.7904756015063995E-4</v>
      </c>
      <c r="P251" s="9">
        <f>SUMIFS('Raw Hourly Load Data'!$Q:$Q,'Raw Hourly Load Data'!$H:$H,$A251,'Raw Hourly Load Data'!$J:$J,P$1)</f>
        <v>1.8133751532218827E-4</v>
      </c>
      <c r="Q251" s="9">
        <f>SUMIFS('Raw Hourly Load Data'!$Q:$Q,'Raw Hourly Load Data'!$H:$H,$A251,'Raw Hourly Load Data'!$J:$J,Q$1)</f>
        <v>1.7963442699300269E-4</v>
      </c>
      <c r="R251" s="9">
        <f>SUMIFS('Raw Hourly Load Data'!$Q:$Q,'Raw Hourly Load Data'!$H:$H,$A251,'Raw Hourly Load Data'!$J:$J,R$1)</f>
        <v>1.7352396547650723E-4</v>
      </c>
      <c r="S251" s="9">
        <f>SUMIFS('Raw Hourly Load Data'!$Q:$Q,'Raw Hourly Load Data'!$H:$H,$A251,'Raw Hourly Load Data'!$J:$J,S$1)</f>
        <v>1.6201528849893121E-4</v>
      </c>
      <c r="T251" s="9">
        <f>SUMIFS('Raw Hourly Load Data'!$Q:$Q,'Raw Hourly Load Data'!$H:$H,$A251,'Raw Hourly Load Data'!$J:$J,T$1)</f>
        <v>1.5194928006887336E-4</v>
      </c>
      <c r="U251" s="9">
        <f>SUMIFS('Raw Hourly Load Data'!$Q:$Q,'Raw Hourly Load Data'!$H:$H,$A251,'Raw Hourly Load Data'!$J:$J,U$1)</f>
        <v>1.4726143102925031E-4</v>
      </c>
      <c r="V251" s="9">
        <f>SUMIFS('Raw Hourly Load Data'!$Q:$Q,'Raw Hourly Load Data'!$H:$H,$A251,'Raw Hourly Load Data'!$J:$J,V$1)</f>
        <v>1.3882816129728487E-4</v>
      </c>
      <c r="W251" s="9">
        <f>SUMIFS('Raw Hourly Load Data'!$Q:$Q,'Raw Hourly Load Data'!$H:$H,$A251,'Raw Hourly Load Data'!$J:$J,W$1)</f>
        <v>1.2719594566000845E-4</v>
      </c>
      <c r="X251" s="9">
        <f>SUMIFS('Raw Hourly Load Data'!$Q:$Q,'Raw Hourly Load Data'!$H:$H,$A251,'Raw Hourly Load Data'!$J:$J,X$1)</f>
        <v>1.185257255369631E-4</v>
      </c>
      <c r="Y251" s="9">
        <f>SUMIFS('Raw Hourly Load Data'!$Q:$Q,'Raw Hourly Load Data'!$H:$H,$A251,'Raw Hourly Load Data'!$J:$J,Y$1)</f>
        <v>1.1285575138065323E-4</v>
      </c>
    </row>
    <row r="252" spans="1:25" x14ac:dyDescent="0.25">
      <c r="A252" s="9" t="s">
        <v>273</v>
      </c>
      <c r="B252" s="9">
        <f>SUMIFS('Raw Hourly Load Data'!$Q:$Q,'Raw Hourly Load Data'!$H:$H,$A252,'Raw Hourly Load Data'!$J:$J,B$1)</f>
        <v>1.1013489129004571E-4</v>
      </c>
      <c r="C252" s="9">
        <f>SUMIFS('Raw Hourly Load Data'!$Q:$Q,'Raw Hourly Load Data'!$H:$H,$A252,'Raw Hourly Load Data'!$J:$J,C$1)</f>
        <v>1.0713238794786795E-4</v>
      </c>
      <c r="D252" s="9">
        <f>SUMIFS('Raw Hourly Load Data'!$Q:$Q,'Raw Hourly Load Data'!$H:$H,$A252,'Raw Hourly Load Data'!$J:$J,D$1)</f>
        <v>1.0477039096970649E-4</v>
      </c>
      <c r="E252" s="9">
        <f>SUMIFS('Raw Hourly Load Data'!$Q:$Q,'Raw Hourly Load Data'!$H:$H,$A252,'Raw Hourly Load Data'!$J:$J,E$1)</f>
        <v>1.0618830912311935E-4</v>
      </c>
      <c r="F252" s="9">
        <f>SUMIFS('Raw Hourly Load Data'!$Q:$Q,'Raw Hourly Load Data'!$H:$H,$A252,'Raw Hourly Load Data'!$J:$J,F$1)</f>
        <v>1.1155458628177715E-4</v>
      </c>
      <c r="G252" s="9">
        <f>SUMIFS('Raw Hourly Load Data'!$Q:$Q,'Raw Hourly Load Data'!$H:$H,$A252,'Raw Hourly Load Data'!$J:$J,G$1)</f>
        <v>1.1882947403707169E-4</v>
      </c>
      <c r="H252" s="9">
        <f>SUMIFS('Raw Hourly Load Data'!$Q:$Q,'Raw Hourly Load Data'!$H:$H,$A252,'Raw Hourly Load Data'!$J:$J,H$1)</f>
        <v>1.1958533920642423E-4</v>
      </c>
      <c r="I252" s="9">
        <f>SUMIFS('Raw Hourly Load Data'!$Q:$Q,'Raw Hourly Load Data'!$H:$H,$A252,'Raw Hourly Load Data'!$J:$J,I$1)</f>
        <v>1.2417352105634932E-4</v>
      </c>
      <c r="J252" s="9">
        <f>SUMIFS('Raw Hourly Load Data'!$Q:$Q,'Raw Hourly Load Data'!$H:$H,$A252,'Raw Hourly Load Data'!$J:$J,J$1)</f>
        <v>1.3626090807006548E-4</v>
      </c>
      <c r="K252" s="9">
        <f>SUMIFS('Raw Hourly Load Data'!$Q:$Q,'Raw Hourly Load Data'!$H:$H,$A252,'Raw Hourly Load Data'!$J:$J,K$1)</f>
        <v>1.4967969068819482E-4</v>
      </c>
      <c r="L252" s="9">
        <f>SUMIFS('Raw Hourly Load Data'!$Q:$Q,'Raw Hourly Load Data'!$H:$H,$A252,'Raw Hourly Load Data'!$J:$J,L$1)</f>
        <v>1.6025673786658134E-4</v>
      </c>
      <c r="M252" s="9">
        <f>SUMIFS('Raw Hourly Load Data'!$Q:$Q,'Raw Hourly Load Data'!$H:$H,$A252,'Raw Hourly Load Data'!$J:$J,M$1)</f>
        <v>1.6773129324933504E-4</v>
      </c>
      <c r="N252" s="9">
        <f>SUMIFS('Raw Hourly Load Data'!$Q:$Q,'Raw Hourly Load Data'!$H:$H,$A252,'Raw Hourly Load Data'!$J:$J,N$1)</f>
        <v>1.7428083516895907E-4</v>
      </c>
      <c r="O252" s="9">
        <f>SUMIFS('Raw Hourly Load Data'!$Q:$Q,'Raw Hourly Load Data'!$H:$H,$A252,'Raw Hourly Load Data'!$J:$J,O$1)</f>
        <v>1.7947989686654673E-4</v>
      </c>
      <c r="P252" s="9">
        <f>SUMIFS('Raw Hourly Load Data'!$Q:$Q,'Raw Hourly Load Data'!$H:$H,$A252,'Raw Hourly Load Data'!$J:$J,P$1)</f>
        <v>1.8128587747104992E-4</v>
      </c>
      <c r="Q252" s="9">
        <f>SUMIFS('Raw Hourly Load Data'!$Q:$Q,'Raw Hourly Load Data'!$H:$H,$A252,'Raw Hourly Load Data'!$J:$J,Q$1)</f>
        <v>1.7859801897887755E-4</v>
      </c>
      <c r="R252" s="9">
        <f>SUMIFS('Raw Hourly Load Data'!$Q:$Q,'Raw Hourly Load Data'!$H:$H,$A252,'Raw Hourly Load Data'!$J:$J,R$1)</f>
        <v>1.711500232324987E-4</v>
      </c>
      <c r="S252" s="9">
        <f>SUMIFS('Raw Hourly Load Data'!$Q:$Q,'Raw Hourly Load Data'!$H:$H,$A252,'Raw Hourly Load Data'!$J:$J,S$1)</f>
        <v>1.5795824598058522E-4</v>
      </c>
      <c r="T252" s="9">
        <f>SUMIFS('Raw Hourly Load Data'!$Q:$Q,'Raw Hourly Load Data'!$H:$H,$A252,'Raw Hourly Load Data'!$J:$J,T$1)</f>
        <v>1.4619059204483859E-4</v>
      </c>
      <c r="U252" s="9">
        <f>SUMIFS('Raw Hourly Load Data'!$Q:$Q,'Raw Hourly Load Data'!$H:$H,$A252,'Raw Hourly Load Data'!$J:$J,U$1)</f>
        <v>1.4038158567451401E-4</v>
      </c>
      <c r="V252" s="9">
        <f>SUMIFS('Raw Hourly Load Data'!$Q:$Q,'Raw Hourly Load Data'!$H:$H,$A252,'Raw Hourly Load Data'!$J:$J,V$1)</f>
        <v>1.3232774990976675E-4</v>
      </c>
      <c r="W252" s="9">
        <f>SUMIFS('Raw Hourly Load Data'!$Q:$Q,'Raw Hourly Load Data'!$H:$H,$A252,'Raw Hourly Load Data'!$J:$J,W$1)</f>
        <v>1.2263796954355995E-4</v>
      </c>
      <c r="X252" s="9">
        <f>SUMIFS('Raw Hourly Load Data'!$Q:$Q,'Raw Hourly Load Data'!$H:$H,$A252,'Raw Hourly Load Data'!$J:$J,X$1)</f>
        <v>1.1594327603021199E-4</v>
      </c>
      <c r="Y252" s="9">
        <f>SUMIFS('Raw Hourly Load Data'!$Q:$Q,'Raw Hourly Load Data'!$H:$H,$A252,'Raw Hourly Load Data'!$J:$J,Y$1)</f>
        <v>1.1152302002592853E-4</v>
      </c>
    </row>
    <row r="253" spans="1:25" x14ac:dyDescent="0.25">
      <c r="A253" s="9" t="s">
        <v>274</v>
      </c>
      <c r="B253" s="9">
        <f>SUMIFS('Raw Hourly Load Data'!$Q:$Q,'Raw Hourly Load Data'!$H:$H,$A253,'Raw Hourly Load Data'!$J:$J,B$1)</f>
        <v>1.1611480990674821E-4</v>
      </c>
      <c r="C253" s="9">
        <f>SUMIFS('Raw Hourly Load Data'!$Q:$Q,'Raw Hourly Load Data'!$H:$H,$A253,'Raw Hourly Load Data'!$J:$J,C$1)</f>
        <v>1.1523792424414996E-4</v>
      </c>
      <c r="D253" s="9">
        <f>SUMIFS('Raw Hourly Load Data'!$Q:$Q,'Raw Hourly Load Data'!$H:$H,$A253,'Raw Hourly Load Data'!$J:$J,D$1)</f>
        <v>1.1510269486553837E-4</v>
      </c>
      <c r="E253" s="9">
        <f>SUMIFS('Raw Hourly Load Data'!$Q:$Q,'Raw Hourly Load Data'!$H:$H,$A253,'Raw Hourly Load Data'!$J:$J,E$1)</f>
        <v>1.1600069814865109E-4</v>
      </c>
      <c r="F253" s="9">
        <f>SUMIFS('Raw Hourly Load Data'!$Q:$Q,'Raw Hourly Load Data'!$H:$H,$A253,'Raw Hourly Load Data'!$J:$J,F$1)</f>
        <v>1.1886624311719476E-4</v>
      </c>
      <c r="G253" s="9">
        <f>SUMIFS('Raw Hourly Load Data'!$Q:$Q,'Raw Hourly Load Data'!$H:$H,$A253,'Raw Hourly Load Data'!$J:$J,G$1)</f>
        <v>1.2271722445623829E-4</v>
      </c>
      <c r="H253" s="9">
        <f>SUMIFS('Raw Hourly Load Data'!$Q:$Q,'Raw Hourly Load Data'!$H:$H,$A253,'Raw Hourly Load Data'!$J:$J,H$1)</f>
        <v>1.261491810715044E-4</v>
      </c>
      <c r="I253" s="9">
        <f>SUMIFS('Raw Hourly Load Data'!$Q:$Q,'Raw Hourly Load Data'!$H:$H,$A253,'Raw Hourly Load Data'!$J:$J,I$1)</f>
        <v>1.2852813390902039E-4</v>
      </c>
      <c r="J253" s="9">
        <f>SUMIFS('Raw Hourly Load Data'!$Q:$Q,'Raw Hourly Load Data'!$H:$H,$A253,'Raw Hourly Load Data'!$J:$J,J$1)</f>
        <v>1.3525611692965757E-4</v>
      </c>
      <c r="K253" s="9">
        <f>SUMIFS('Raw Hourly Load Data'!$Q:$Q,'Raw Hourly Load Data'!$H:$H,$A253,'Raw Hourly Load Data'!$J:$J,K$1)</f>
        <v>1.430793363709966E-4</v>
      </c>
      <c r="L253" s="9">
        <f>SUMIFS('Raw Hourly Load Data'!$Q:$Q,'Raw Hourly Load Data'!$H:$H,$A253,'Raw Hourly Load Data'!$J:$J,L$1)</f>
        <v>1.4753352620440179E-4</v>
      </c>
      <c r="M253" s="9">
        <f>SUMIFS('Raw Hourly Load Data'!$Q:$Q,'Raw Hourly Load Data'!$H:$H,$A253,'Raw Hourly Load Data'!$J:$J,M$1)</f>
        <v>1.5446536723857067E-4</v>
      </c>
      <c r="N253" s="9">
        <f>SUMIFS('Raw Hourly Load Data'!$Q:$Q,'Raw Hourly Load Data'!$H:$H,$A253,'Raw Hourly Load Data'!$J:$J,N$1)</f>
        <v>1.5841265313210003E-4</v>
      </c>
      <c r="O253" s="9">
        <f>SUMIFS('Raw Hourly Load Data'!$Q:$Q,'Raw Hourly Load Data'!$H:$H,$A253,'Raw Hourly Load Data'!$J:$J,O$1)</f>
        <v>1.5944067651396443E-4</v>
      </c>
      <c r="P253" s="9">
        <f>SUMIFS('Raw Hourly Load Data'!$Q:$Q,'Raw Hourly Load Data'!$H:$H,$A253,'Raw Hourly Load Data'!$J:$J,P$1)</f>
        <v>1.6090721917624685E-4</v>
      </c>
      <c r="Q253" s="9">
        <f>SUMIFS('Raw Hourly Load Data'!$Q:$Q,'Raw Hourly Load Data'!$H:$H,$A253,'Raw Hourly Load Data'!$J:$J,Q$1)</f>
        <v>1.5679474245866801E-4</v>
      </c>
      <c r="R253" s="9">
        <f>SUMIFS('Raw Hourly Load Data'!$Q:$Q,'Raw Hourly Load Data'!$H:$H,$A253,'Raw Hourly Load Data'!$J:$J,R$1)</f>
        <v>1.5154453482254634E-4</v>
      </c>
      <c r="S253" s="9">
        <f>SUMIFS('Raw Hourly Load Data'!$Q:$Q,'Raw Hourly Load Data'!$H:$H,$A253,'Raw Hourly Load Data'!$J:$J,S$1)</f>
        <v>1.4243419659281688E-4</v>
      </c>
      <c r="T253" s="9">
        <f>SUMIFS('Raw Hourly Load Data'!$Q:$Q,'Raw Hourly Load Data'!$H:$H,$A253,'Raw Hourly Load Data'!$J:$J,T$1)</f>
        <v>1.3320682639953523E-4</v>
      </c>
      <c r="U253" s="9">
        <f>SUMIFS('Raw Hourly Load Data'!$Q:$Q,'Raw Hourly Load Data'!$H:$H,$A253,'Raw Hourly Load Data'!$J:$J,U$1)</f>
        <v>1.2924386426732169E-4</v>
      </c>
      <c r="V253" s="9">
        <f>SUMIFS('Raw Hourly Load Data'!$Q:$Q,'Raw Hourly Load Data'!$H:$H,$A253,'Raw Hourly Load Data'!$J:$J,V$1)</f>
        <v>1.2630977056562578E-4</v>
      </c>
      <c r="W253" s="9">
        <f>SUMIFS('Raw Hourly Load Data'!$Q:$Q,'Raw Hourly Load Data'!$H:$H,$A253,'Raw Hourly Load Data'!$J:$J,W$1)</f>
        <v>1.1914900666876321E-4</v>
      </c>
      <c r="X253" s="9">
        <f>SUMIFS('Raw Hourly Load Data'!$Q:$Q,'Raw Hourly Load Data'!$H:$H,$A253,'Raw Hourly Load Data'!$J:$J,X$1)</f>
        <v>1.1245618146877146E-4</v>
      </c>
      <c r="Y253" s="9">
        <f>SUMIFS('Raw Hourly Load Data'!$Q:$Q,'Raw Hourly Load Data'!$H:$H,$A253,'Raw Hourly Load Data'!$J:$J,Y$1)</f>
        <v>1.0579705481553699E-4</v>
      </c>
    </row>
    <row r="254" spans="1:25" x14ac:dyDescent="0.25">
      <c r="A254" s="9" t="s">
        <v>275</v>
      </c>
      <c r="B254" s="9">
        <f>SUMIFS('Raw Hourly Load Data'!$Q:$Q,'Raw Hourly Load Data'!$H:$H,$A254,'Raw Hourly Load Data'!$J:$J,B$1)</f>
        <v>1.0297899462212334E-4</v>
      </c>
      <c r="C254" s="9">
        <f>SUMIFS('Raw Hourly Load Data'!$Q:$Q,'Raw Hourly Load Data'!$H:$H,$A254,'Raw Hourly Load Data'!$J:$J,C$1)</f>
        <v>1.0234904256925202E-4</v>
      </c>
      <c r="D254" s="9">
        <f>SUMIFS('Raw Hourly Load Data'!$Q:$Q,'Raw Hourly Load Data'!$H:$H,$A254,'Raw Hourly Load Data'!$J:$J,D$1)</f>
        <v>1.0244281402178496E-4</v>
      </c>
      <c r="E254" s="9">
        <f>SUMIFS('Raw Hourly Load Data'!$Q:$Q,'Raw Hourly Load Data'!$H:$H,$A254,'Raw Hourly Load Data'!$J:$J,E$1)</f>
        <v>1.0326037643716613E-4</v>
      </c>
      <c r="F254" s="9">
        <f>SUMIFS('Raw Hourly Load Data'!$Q:$Q,'Raw Hourly Load Data'!$H:$H,$A254,'Raw Hourly Load Data'!$J:$J,F$1)</f>
        <v>1.0543830399235835E-4</v>
      </c>
      <c r="G254" s="9">
        <f>SUMIFS('Raw Hourly Load Data'!$Q:$Q,'Raw Hourly Load Data'!$H:$H,$A254,'Raw Hourly Load Data'!$J:$J,G$1)</f>
        <v>1.0739390029305773E-4</v>
      </c>
      <c r="H254" s="9">
        <f>SUMIFS('Raw Hourly Load Data'!$Q:$Q,'Raw Hourly Load Data'!$H:$H,$A254,'Raw Hourly Load Data'!$J:$J,H$1)</f>
        <v>1.0878270773373246E-4</v>
      </c>
      <c r="I254" s="9">
        <f>SUMIFS('Raw Hourly Load Data'!$Q:$Q,'Raw Hourly Load Data'!$H:$H,$A254,'Raw Hourly Load Data'!$J:$J,I$1)</f>
        <v>1.1025546012834278E-4</v>
      </c>
      <c r="J254" s="9">
        <f>SUMIFS('Raw Hourly Load Data'!$Q:$Q,'Raw Hourly Load Data'!$H:$H,$A254,'Raw Hourly Load Data'!$J:$J,J$1)</f>
        <v>1.1491801528113669E-4</v>
      </c>
      <c r="K254" s="9">
        <f>SUMIFS('Raw Hourly Load Data'!$Q:$Q,'Raw Hourly Load Data'!$H:$H,$A254,'Raw Hourly Load Data'!$J:$J,K$1)</f>
        <v>1.2084048359867482E-4</v>
      </c>
      <c r="L254" s="9">
        <f>SUMIFS('Raw Hourly Load Data'!$Q:$Q,'Raw Hourly Load Data'!$H:$H,$A254,'Raw Hourly Load Data'!$J:$J,L$1)</f>
        <v>1.2492325394667918E-4</v>
      </c>
      <c r="M254" s="9">
        <f>SUMIFS('Raw Hourly Load Data'!$Q:$Q,'Raw Hourly Load Data'!$H:$H,$A254,'Raw Hourly Load Data'!$J:$J,M$1)</f>
        <v>1.322548301457713E-4</v>
      </c>
      <c r="N254" s="9">
        <f>SUMIFS('Raw Hourly Load Data'!$Q:$Q,'Raw Hourly Load Data'!$H:$H,$A254,'Raw Hourly Load Data'!$J:$J,N$1)</f>
        <v>1.3793952647933968E-4</v>
      </c>
      <c r="O254" s="9">
        <f>SUMIFS('Raw Hourly Load Data'!$Q:$Q,'Raw Hourly Load Data'!$H:$H,$A254,'Raw Hourly Load Data'!$J:$J,O$1)</f>
        <v>1.4090674346434122E-4</v>
      </c>
      <c r="P254" s="9">
        <f>SUMIFS('Raw Hourly Load Data'!$Q:$Q,'Raw Hourly Load Data'!$H:$H,$A254,'Raw Hourly Load Data'!$J:$J,P$1)</f>
        <v>1.4489108033960906E-4</v>
      </c>
      <c r="Q254" s="9">
        <f>SUMIFS('Raw Hourly Load Data'!$Q:$Q,'Raw Hourly Load Data'!$H:$H,$A254,'Raw Hourly Load Data'!$J:$J,Q$1)</f>
        <v>1.4402073589722781E-4</v>
      </c>
      <c r="R254" s="9">
        <f>SUMIFS('Raw Hourly Load Data'!$Q:$Q,'Raw Hourly Load Data'!$H:$H,$A254,'Raw Hourly Load Data'!$J:$J,R$1)</f>
        <v>1.4239686968441965E-4</v>
      </c>
      <c r="S254" s="9">
        <f>SUMIFS('Raw Hourly Load Data'!$Q:$Q,'Raw Hourly Load Data'!$H:$H,$A254,'Raw Hourly Load Data'!$J:$J,S$1)</f>
        <v>1.3649477601604591E-4</v>
      </c>
      <c r="T254" s="9">
        <f>SUMIFS('Raw Hourly Load Data'!$Q:$Q,'Raw Hourly Load Data'!$H:$H,$A254,'Raw Hourly Load Data'!$J:$J,T$1)</f>
        <v>1.3096933378511376E-4</v>
      </c>
      <c r="U254" s="9">
        <f>SUMIFS('Raw Hourly Load Data'!$Q:$Q,'Raw Hourly Load Data'!$H:$H,$A254,'Raw Hourly Load Data'!$J:$J,U$1)</f>
        <v>1.2781507045047971E-4</v>
      </c>
      <c r="V254" s="9">
        <f>SUMIFS('Raw Hourly Load Data'!$Q:$Q,'Raw Hourly Load Data'!$H:$H,$A254,'Raw Hourly Load Data'!$J:$J,V$1)</f>
        <v>1.2477708664583215E-4</v>
      </c>
      <c r="W254" s="9">
        <f>SUMIFS('Raw Hourly Load Data'!$Q:$Q,'Raw Hourly Load Data'!$H:$H,$A254,'Raw Hourly Load Data'!$J:$J,W$1)</f>
        <v>1.1622536126586201E-4</v>
      </c>
      <c r="X254" s="9">
        <f>SUMIFS('Raw Hourly Load Data'!$Q:$Q,'Raw Hourly Load Data'!$H:$H,$A254,'Raw Hourly Load Data'!$J:$J,X$1)</f>
        <v>1.0844961651451966E-4</v>
      </c>
      <c r="Y254" s="9">
        <f>SUMIFS('Raw Hourly Load Data'!$Q:$Q,'Raw Hourly Load Data'!$H:$H,$A254,'Raw Hourly Load Data'!$J:$J,Y$1)</f>
        <v>1.0112569349497698E-4</v>
      </c>
    </row>
    <row r="255" spans="1:25" x14ac:dyDescent="0.25">
      <c r="A255" s="9" t="s">
        <v>276</v>
      </c>
      <c r="B255" s="9">
        <f>SUMIFS('Raw Hourly Load Data'!$Q:$Q,'Raw Hourly Load Data'!$H:$H,$A255,'Raw Hourly Load Data'!$J:$J,B$1)</f>
        <v>9.2168482876830714E-5</v>
      </c>
      <c r="C255" s="9">
        <f>SUMIFS('Raw Hourly Load Data'!$Q:$Q,'Raw Hourly Load Data'!$H:$H,$A255,'Raw Hourly Load Data'!$J:$J,C$1)</f>
        <v>9.010346865602275E-5</v>
      </c>
      <c r="D255" s="9">
        <f>SUMIFS('Raw Hourly Load Data'!$Q:$Q,'Raw Hourly Load Data'!$H:$H,$A255,'Raw Hourly Load Data'!$J:$J,D$1)</f>
        <v>8.8898782425537895E-5</v>
      </c>
      <c r="E255" s="9">
        <f>SUMIFS('Raw Hourly Load Data'!$Q:$Q,'Raw Hourly Load Data'!$H:$H,$A255,'Raw Hourly Load Data'!$J:$J,E$1)</f>
        <v>9.1219362766374742E-5</v>
      </c>
      <c r="F255" s="9">
        <f>SUMIFS('Raw Hourly Load Data'!$Q:$Q,'Raw Hourly Load Data'!$H:$H,$A255,'Raw Hourly Load Data'!$J:$J,F$1)</f>
        <v>9.702835938922287E-5</v>
      </c>
      <c r="G255" s="9">
        <f>SUMIFS('Raw Hourly Load Data'!$Q:$Q,'Raw Hourly Load Data'!$H:$H,$A255,'Raw Hourly Load Data'!$J:$J,G$1)</f>
        <v>1.0449700141928963E-4</v>
      </c>
      <c r="H255" s="9">
        <f>SUMIFS('Raw Hourly Load Data'!$Q:$Q,'Raw Hourly Load Data'!$H:$H,$A255,'Raw Hourly Load Data'!$J:$J,H$1)</f>
        <v>1.0509402748279975E-4</v>
      </c>
      <c r="I255" s="9">
        <f>SUMIFS('Raw Hourly Load Data'!$Q:$Q,'Raw Hourly Load Data'!$H:$H,$A255,'Raw Hourly Load Data'!$J:$J,I$1)</f>
        <v>1.0871977576751829E-4</v>
      </c>
      <c r="J255" s="9">
        <f>SUMIFS('Raw Hourly Load Data'!$Q:$Q,'Raw Hourly Load Data'!$H:$H,$A255,'Raw Hourly Load Data'!$J:$J,J$1)</f>
        <v>1.1756392194916123E-4</v>
      </c>
      <c r="K255" s="9">
        <f>SUMIFS('Raw Hourly Load Data'!$Q:$Q,'Raw Hourly Load Data'!$H:$H,$A255,'Raw Hourly Load Data'!$J:$J,K$1)</f>
        <v>1.2770995791553354E-4</v>
      </c>
      <c r="L255" s="9">
        <f>SUMIFS('Raw Hourly Load Data'!$Q:$Q,'Raw Hourly Load Data'!$H:$H,$A255,'Raw Hourly Load Data'!$J:$J,L$1)</f>
        <v>1.3554835725144602E-4</v>
      </c>
      <c r="M255" s="9">
        <f>SUMIFS('Raw Hourly Load Data'!$Q:$Q,'Raw Hourly Load Data'!$H:$H,$A255,'Raw Hourly Load Data'!$J:$J,M$1)</f>
        <v>1.4030164149196457E-4</v>
      </c>
      <c r="N255" s="9">
        <f>SUMIFS('Raw Hourly Load Data'!$Q:$Q,'Raw Hourly Load Data'!$H:$H,$A255,'Raw Hourly Load Data'!$J:$J,N$1)</f>
        <v>1.4487846587787044E-4</v>
      </c>
      <c r="O255" s="9">
        <f>SUMIFS('Raw Hourly Load Data'!$Q:$Q,'Raw Hourly Load Data'!$H:$H,$A255,'Raw Hourly Load Data'!$J:$J,O$1)</f>
        <v>1.4863025916255756E-4</v>
      </c>
      <c r="P255" s="9">
        <f>SUMIFS('Raw Hourly Load Data'!$Q:$Q,'Raw Hourly Load Data'!$H:$H,$A255,'Raw Hourly Load Data'!$J:$J,P$1)</f>
        <v>1.5054941228692637E-4</v>
      </c>
      <c r="Q255" s="9">
        <f>SUMIFS('Raw Hourly Load Data'!$Q:$Q,'Raw Hourly Load Data'!$H:$H,$A255,'Raw Hourly Load Data'!$J:$J,Q$1)</f>
        <v>1.4947345765543119E-4</v>
      </c>
      <c r="R255" s="9">
        <f>SUMIFS('Raw Hourly Load Data'!$Q:$Q,'Raw Hourly Load Data'!$H:$H,$A255,'Raw Hourly Load Data'!$J:$J,R$1)</f>
        <v>1.4614771921580828E-4</v>
      </c>
      <c r="S255" s="9">
        <f>SUMIFS('Raw Hourly Load Data'!$Q:$Q,'Raw Hourly Load Data'!$H:$H,$A255,'Raw Hourly Load Data'!$J:$J,S$1)</f>
        <v>1.366642822237265E-4</v>
      </c>
      <c r="T255" s="9">
        <f>SUMIFS('Raw Hourly Load Data'!$Q:$Q,'Raw Hourly Load Data'!$H:$H,$A255,'Raw Hourly Load Data'!$J:$J,T$1)</f>
        <v>1.290820752824444E-4</v>
      </c>
      <c r="U255" s="9">
        <f>SUMIFS('Raw Hourly Load Data'!$Q:$Q,'Raw Hourly Load Data'!$H:$H,$A255,'Raw Hourly Load Data'!$J:$J,U$1)</f>
        <v>1.2577455382981384E-4</v>
      </c>
      <c r="V255" s="9">
        <f>SUMIFS('Raw Hourly Load Data'!$Q:$Q,'Raw Hourly Load Data'!$H:$H,$A255,'Raw Hourly Load Data'!$J:$J,V$1)</f>
        <v>1.1811796025408157E-4</v>
      </c>
      <c r="W255" s="9">
        <f>SUMIFS('Raw Hourly Load Data'!$Q:$Q,'Raw Hourly Load Data'!$H:$H,$A255,'Raw Hourly Load Data'!$J:$J,W$1)</f>
        <v>1.0809489562122344E-4</v>
      </c>
      <c r="X255" s="9">
        <f>SUMIFS('Raw Hourly Load Data'!$Q:$Q,'Raw Hourly Load Data'!$H:$H,$A255,'Raw Hourly Load Data'!$J:$J,X$1)</f>
        <v>1.0076531705727704E-4</v>
      </c>
      <c r="Y255" s="9">
        <f>SUMIFS('Raw Hourly Load Data'!$Q:$Q,'Raw Hourly Load Data'!$H:$H,$A255,'Raw Hourly Load Data'!$J:$J,Y$1)</f>
        <v>9.6392985501746135E-5</v>
      </c>
    </row>
    <row r="256" spans="1:25" x14ac:dyDescent="0.25">
      <c r="A256" s="9" t="s">
        <v>277</v>
      </c>
      <c r="B256" s="9">
        <f>SUMIFS('Raw Hourly Load Data'!$Q:$Q,'Raw Hourly Load Data'!$H:$H,$A256,'Raw Hourly Load Data'!$J:$J,B$1)</f>
        <v>9.4561550983511682E-5</v>
      </c>
      <c r="C256" s="9">
        <f>SUMIFS('Raw Hourly Load Data'!$Q:$Q,'Raw Hourly Load Data'!$H:$H,$A256,'Raw Hourly Load Data'!$J:$J,C$1)</f>
        <v>9.2610968560699061E-5</v>
      </c>
      <c r="D256" s="9">
        <f>SUMIFS('Raw Hourly Load Data'!$Q:$Q,'Raw Hourly Load Data'!$H:$H,$A256,'Raw Hourly Load Data'!$J:$J,D$1)</f>
        <v>9.0934042281750089E-5</v>
      </c>
      <c r="E256" s="9">
        <f>SUMIFS('Raw Hourly Load Data'!$Q:$Q,'Raw Hourly Load Data'!$H:$H,$A256,'Raw Hourly Load Data'!$J:$J,E$1)</f>
        <v>9.2871362555472812E-5</v>
      </c>
      <c r="F256" s="9">
        <f>SUMIFS('Raw Hourly Load Data'!$Q:$Q,'Raw Hourly Load Data'!$H:$H,$A256,'Raw Hourly Load Data'!$J:$J,F$1)</f>
        <v>9.8580037060489587E-5</v>
      </c>
      <c r="G256" s="9">
        <f>SUMIFS('Raw Hourly Load Data'!$Q:$Q,'Raw Hourly Load Data'!$H:$H,$A256,'Raw Hourly Load Data'!$J:$J,G$1)</f>
        <v>1.0601310854166992E-4</v>
      </c>
      <c r="H256" s="9">
        <f>SUMIFS('Raw Hourly Load Data'!$Q:$Q,'Raw Hourly Load Data'!$H:$H,$A256,'Raw Hourly Load Data'!$J:$J,H$1)</f>
        <v>1.0630066637332456E-4</v>
      </c>
      <c r="I256" s="9">
        <f>SUMIFS('Raw Hourly Load Data'!$Q:$Q,'Raw Hourly Load Data'!$H:$H,$A256,'Raw Hourly Load Data'!$J:$J,I$1)</f>
        <v>1.0948744103992114E-4</v>
      </c>
      <c r="J256" s="9">
        <f>SUMIFS('Raw Hourly Load Data'!$Q:$Q,'Raw Hourly Load Data'!$H:$H,$A256,'Raw Hourly Load Data'!$J:$J,J$1)</f>
        <v>1.1778664041207262E-4</v>
      </c>
      <c r="K256" s="9">
        <f>SUMIFS('Raw Hourly Load Data'!$Q:$Q,'Raw Hourly Load Data'!$H:$H,$A256,'Raw Hourly Load Data'!$J:$J,K$1)</f>
        <v>1.2751453309179709E-4</v>
      </c>
      <c r="L256" s="9">
        <f>SUMIFS('Raw Hourly Load Data'!$Q:$Q,'Raw Hourly Load Data'!$H:$H,$A256,'Raw Hourly Load Data'!$J:$J,L$1)</f>
        <v>1.3518975207355531E-4</v>
      </c>
      <c r="M256" s="9">
        <f>SUMIFS('Raw Hourly Load Data'!$Q:$Q,'Raw Hourly Load Data'!$H:$H,$A256,'Raw Hourly Load Data'!$J:$J,M$1)</f>
        <v>1.4005111382092765E-4</v>
      </c>
      <c r="N256" s="9">
        <f>SUMIFS('Raw Hourly Load Data'!$Q:$Q,'Raw Hourly Load Data'!$H:$H,$A256,'Raw Hourly Load Data'!$J:$J,N$1)</f>
        <v>1.4497641222684546E-4</v>
      </c>
      <c r="O256" s="9">
        <f>SUMIFS('Raw Hourly Load Data'!$Q:$Q,'Raw Hourly Load Data'!$H:$H,$A256,'Raw Hourly Load Data'!$J:$J,O$1)</f>
        <v>1.4874970913156816E-4</v>
      </c>
      <c r="P256" s="9">
        <f>SUMIFS('Raw Hourly Load Data'!$Q:$Q,'Raw Hourly Load Data'!$H:$H,$A256,'Raw Hourly Load Data'!$J:$J,P$1)</f>
        <v>1.5064160339287844E-4</v>
      </c>
      <c r="Q256" s="9">
        <f>SUMIFS('Raw Hourly Load Data'!$Q:$Q,'Raw Hourly Load Data'!$H:$H,$A256,'Raw Hourly Load Data'!$J:$J,Q$1)</f>
        <v>1.4949951598403316E-4</v>
      </c>
      <c r="R256" s="9">
        <f>SUMIFS('Raw Hourly Load Data'!$Q:$Q,'Raw Hourly Load Data'!$H:$H,$A256,'Raw Hourly Load Data'!$J:$J,R$1)</f>
        <v>1.4481929949249534E-4</v>
      </c>
      <c r="S256" s="9">
        <f>SUMIFS('Raw Hourly Load Data'!$Q:$Q,'Raw Hourly Load Data'!$H:$H,$A256,'Raw Hourly Load Data'!$J:$J,S$1)</f>
        <v>1.3555315297341847E-4</v>
      </c>
      <c r="T256" s="9">
        <f>SUMIFS('Raw Hourly Load Data'!$Q:$Q,'Raw Hourly Load Data'!$H:$H,$A256,'Raw Hourly Load Data'!$J:$J,T$1)</f>
        <v>1.2872067617651284E-4</v>
      </c>
      <c r="U256" s="9">
        <f>SUMIFS('Raw Hourly Load Data'!$Q:$Q,'Raw Hourly Load Data'!$H:$H,$A256,'Raw Hourly Load Data'!$J:$J,U$1)</f>
        <v>1.2622965215024833E-4</v>
      </c>
      <c r="V256" s="9">
        <f>SUMIFS('Raw Hourly Load Data'!$Q:$Q,'Raw Hourly Load Data'!$H:$H,$A256,'Raw Hourly Load Data'!$J:$J,V$1)</f>
        <v>1.1890635552388127E-4</v>
      </c>
      <c r="W256" s="9">
        <f>SUMIFS('Raw Hourly Load Data'!$Q:$Q,'Raw Hourly Load Data'!$H:$H,$A256,'Raw Hourly Load Data'!$J:$J,W$1)</f>
        <v>1.0907902476451205E-4</v>
      </c>
      <c r="X256" s="9">
        <f>SUMIFS('Raw Hourly Load Data'!$Q:$Q,'Raw Hourly Load Data'!$H:$H,$A256,'Raw Hourly Load Data'!$J:$J,X$1)</f>
        <v>1.0182547725359397E-4</v>
      </c>
      <c r="Y256" s="9">
        <f>SUMIFS('Raw Hourly Load Data'!$Q:$Q,'Raw Hourly Load Data'!$H:$H,$A256,'Raw Hourly Load Data'!$J:$J,Y$1)</f>
        <v>9.7390967343644153E-5</v>
      </c>
    </row>
    <row r="257" spans="1:25" x14ac:dyDescent="0.25">
      <c r="A257" s="9" t="s">
        <v>278</v>
      </c>
      <c r="B257" s="9">
        <f>SUMIFS('Raw Hourly Load Data'!$Q:$Q,'Raw Hourly Load Data'!$H:$H,$A257,'Raw Hourly Load Data'!$J:$J,B$1)</f>
        <v>9.5936571289249222E-5</v>
      </c>
      <c r="C257" s="9">
        <f>SUMIFS('Raw Hourly Load Data'!$Q:$Q,'Raw Hourly Load Data'!$H:$H,$A257,'Raw Hourly Load Data'!$J:$J,C$1)</f>
        <v>9.3863861612744333E-5</v>
      </c>
      <c r="D257" s="9">
        <f>SUMIFS('Raw Hourly Load Data'!$Q:$Q,'Raw Hourly Load Data'!$H:$H,$A257,'Raw Hourly Load Data'!$J:$J,D$1)</f>
        <v>9.227190386494815E-5</v>
      </c>
      <c r="E257" s="9">
        <f>SUMIFS('Raw Hourly Load Data'!$Q:$Q,'Raw Hourly Load Data'!$H:$H,$A257,'Raw Hourly Load Data'!$J:$J,E$1)</f>
        <v>9.4246128241081347E-5</v>
      </c>
      <c r="F257" s="9">
        <f>SUMIFS('Raw Hourly Load Data'!$Q:$Q,'Raw Hourly Load Data'!$H:$H,$A257,'Raw Hourly Load Data'!$J:$J,F$1)</f>
        <v>9.9985881232545986E-5</v>
      </c>
      <c r="G257" s="9">
        <f>SUMIFS('Raw Hourly Load Data'!$Q:$Q,'Raw Hourly Load Data'!$H:$H,$A257,'Raw Hourly Load Data'!$J:$J,G$1)</f>
        <v>1.0729671871320703E-4</v>
      </c>
      <c r="H257" s="9">
        <f>SUMIFS('Raw Hourly Load Data'!$Q:$Q,'Raw Hourly Load Data'!$H:$H,$A257,'Raw Hourly Load Data'!$J:$J,H$1)</f>
        <v>1.0811063040939234E-4</v>
      </c>
      <c r="I257" s="9">
        <f>SUMIFS('Raw Hourly Load Data'!$Q:$Q,'Raw Hourly Load Data'!$H:$H,$A257,'Raw Hourly Load Data'!$J:$J,I$1)</f>
        <v>1.1126359151710486E-4</v>
      </c>
      <c r="J257" s="9">
        <f>SUMIFS('Raw Hourly Load Data'!$Q:$Q,'Raw Hourly Load Data'!$H:$H,$A257,'Raw Hourly Load Data'!$J:$J,J$1)</f>
        <v>1.1998390213128595E-4</v>
      </c>
      <c r="K257" s="9">
        <f>SUMIFS('Raw Hourly Load Data'!$Q:$Q,'Raw Hourly Load Data'!$H:$H,$A257,'Raw Hourly Load Data'!$J:$J,K$1)</f>
        <v>1.3004455604667353E-4</v>
      </c>
      <c r="L257" s="9">
        <f>SUMIFS('Raw Hourly Load Data'!$Q:$Q,'Raw Hourly Load Data'!$H:$H,$A257,'Raw Hourly Load Data'!$J:$J,L$1)</f>
        <v>1.3808384482439878E-4</v>
      </c>
      <c r="M257" s="9">
        <f>SUMIFS('Raw Hourly Load Data'!$Q:$Q,'Raw Hourly Load Data'!$H:$H,$A257,'Raw Hourly Load Data'!$J:$J,M$1)</f>
        <v>1.4339523075264853E-4</v>
      </c>
      <c r="N257" s="9">
        <f>SUMIFS('Raw Hourly Load Data'!$Q:$Q,'Raw Hourly Load Data'!$H:$H,$A257,'Raw Hourly Load Data'!$J:$J,N$1)</f>
        <v>1.4893527004899008E-4</v>
      </c>
      <c r="O257" s="9">
        <f>SUMIFS('Raw Hourly Load Data'!$Q:$Q,'Raw Hourly Load Data'!$H:$H,$A257,'Raw Hourly Load Data'!$J:$J,O$1)</f>
        <v>1.5319956228207593E-4</v>
      </c>
      <c r="P257" s="9">
        <f>SUMIFS('Raw Hourly Load Data'!$Q:$Q,'Raw Hourly Load Data'!$H:$H,$A257,'Raw Hourly Load Data'!$J:$J,P$1)</f>
        <v>1.5563368259215282E-4</v>
      </c>
      <c r="Q257" s="9">
        <f>SUMIFS('Raw Hourly Load Data'!$Q:$Q,'Raw Hourly Load Data'!$H:$H,$A257,'Raw Hourly Load Data'!$J:$J,Q$1)</f>
        <v>1.5457918386149649E-4</v>
      </c>
      <c r="R257" s="9">
        <f>SUMIFS('Raw Hourly Load Data'!$Q:$Q,'Raw Hourly Load Data'!$H:$H,$A257,'Raw Hourly Load Data'!$J:$J,R$1)</f>
        <v>1.5003804619000109E-4</v>
      </c>
      <c r="S257" s="9">
        <f>SUMIFS('Raw Hourly Load Data'!$Q:$Q,'Raw Hourly Load Data'!$H:$H,$A257,'Raw Hourly Load Data'!$J:$J,S$1)</f>
        <v>1.4052076882495443E-4</v>
      </c>
      <c r="T257" s="9">
        <f>SUMIFS('Raw Hourly Load Data'!$Q:$Q,'Raw Hourly Load Data'!$H:$H,$A257,'Raw Hourly Load Data'!$J:$J,T$1)</f>
        <v>1.3295151514684071E-4</v>
      </c>
      <c r="U257" s="9">
        <f>SUMIFS('Raw Hourly Load Data'!$Q:$Q,'Raw Hourly Load Data'!$H:$H,$A257,'Raw Hourly Load Data'!$J:$J,U$1)</f>
        <v>1.2975213156547785E-4</v>
      </c>
      <c r="V257" s="9">
        <f>SUMIFS('Raw Hourly Load Data'!$Q:$Q,'Raw Hourly Load Data'!$H:$H,$A257,'Raw Hourly Load Data'!$J:$J,V$1)</f>
        <v>1.2209674187674599E-4</v>
      </c>
      <c r="W257" s="9">
        <f>SUMIFS('Raw Hourly Load Data'!$Q:$Q,'Raw Hourly Load Data'!$H:$H,$A257,'Raw Hourly Load Data'!$J:$J,W$1)</f>
        <v>1.1196967838933726E-4</v>
      </c>
      <c r="X257" s="9">
        <f>SUMIFS('Raw Hourly Load Data'!$Q:$Q,'Raw Hourly Load Data'!$H:$H,$A257,'Raw Hourly Load Data'!$J:$J,X$1)</f>
        <v>1.0457203521154273E-4</v>
      </c>
      <c r="Y257" s="9">
        <f>SUMIFS('Raw Hourly Load Data'!$Q:$Q,'Raw Hourly Load Data'!$H:$H,$A257,'Raw Hourly Load Data'!$J:$J,Y$1)</f>
        <v>9.986818998130559E-5</v>
      </c>
    </row>
    <row r="258" spans="1:25" x14ac:dyDescent="0.25">
      <c r="A258" s="9" t="s">
        <v>279</v>
      </c>
      <c r="B258" s="9">
        <f>SUMIFS('Raw Hourly Load Data'!$Q:$Q,'Raw Hourly Load Data'!$H:$H,$A258,'Raw Hourly Load Data'!$J:$J,B$1)</f>
        <v>9.7995946471358752E-5</v>
      </c>
      <c r="C258" s="9">
        <f>SUMIFS('Raw Hourly Load Data'!$Q:$Q,'Raw Hourly Load Data'!$H:$H,$A258,'Raw Hourly Load Data'!$J:$J,C$1)</f>
        <v>9.5756590485204511E-5</v>
      </c>
      <c r="D258" s="9">
        <f>SUMIFS('Raw Hourly Load Data'!$Q:$Q,'Raw Hourly Load Data'!$H:$H,$A258,'Raw Hourly Load Data'!$J:$J,D$1)</f>
        <v>9.3902836802753158E-5</v>
      </c>
      <c r="E258" s="9">
        <f>SUMIFS('Raw Hourly Load Data'!$Q:$Q,'Raw Hourly Load Data'!$H:$H,$A258,'Raw Hourly Load Data'!$J:$J,E$1)</f>
        <v>9.5681538261316697E-5</v>
      </c>
      <c r="F258" s="9">
        <f>SUMIFS('Raw Hourly Load Data'!$Q:$Q,'Raw Hourly Load Data'!$H:$H,$A258,'Raw Hourly Load Data'!$J:$J,F$1)</f>
        <v>1.0120600492898756E-4</v>
      </c>
      <c r="G258" s="9">
        <f>SUMIFS('Raw Hourly Load Data'!$Q:$Q,'Raw Hourly Load Data'!$H:$H,$A258,'Raw Hourly Load Data'!$J:$J,G$1)</f>
        <v>1.0868791298762902E-4</v>
      </c>
      <c r="H258" s="9">
        <f>SUMIFS('Raw Hourly Load Data'!$Q:$Q,'Raw Hourly Load Data'!$H:$H,$A258,'Raw Hourly Load Data'!$J:$J,H$1)</f>
        <v>1.0921609582019812E-4</v>
      </c>
      <c r="I258" s="9">
        <f>SUMIFS('Raw Hourly Load Data'!$Q:$Q,'Raw Hourly Load Data'!$H:$H,$A258,'Raw Hourly Load Data'!$J:$J,I$1)</f>
        <v>1.1211301244656228E-4</v>
      </c>
      <c r="J258" s="9">
        <f>SUMIFS('Raw Hourly Load Data'!$Q:$Q,'Raw Hourly Load Data'!$H:$H,$A258,'Raw Hourly Load Data'!$J:$J,J$1)</f>
        <v>1.2055363827562064E-4</v>
      </c>
      <c r="K258" s="9">
        <f>SUMIFS('Raw Hourly Load Data'!$Q:$Q,'Raw Hourly Load Data'!$H:$H,$A258,'Raw Hourly Load Data'!$J:$J,K$1)</f>
        <v>1.3026185066747605E-4</v>
      </c>
      <c r="L258" s="9">
        <f>SUMIFS('Raw Hourly Load Data'!$Q:$Q,'Raw Hourly Load Data'!$H:$H,$A258,'Raw Hourly Load Data'!$J:$J,L$1)</f>
        <v>1.3761930572558703E-4</v>
      </c>
      <c r="M258" s="9">
        <f>SUMIFS('Raw Hourly Load Data'!$Q:$Q,'Raw Hourly Load Data'!$H:$H,$A258,'Raw Hourly Load Data'!$J:$J,M$1)</f>
        <v>1.4226677978629188E-4</v>
      </c>
      <c r="N258" s="9">
        <f>SUMIFS('Raw Hourly Load Data'!$Q:$Q,'Raw Hourly Load Data'!$H:$H,$A258,'Raw Hourly Load Data'!$J:$J,N$1)</f>
        <v>1.4684821252587379E-4</v>
      </c>
      <c r="O258" s="9">
        <f>SUMIFS('Raw Hourly Load Data'!$Q:$Q,'Raw Hourly Load Data'!$H:$H,$A258,'Raw Hourly Load Data'!$J:$J,O$1)</f>
        <v>1.5027067092781267E-4</v>
      </c>
      <c r="P258" s="9">
        <f>SUMIFS('Raw Hourly Load Data'!$Q:$Q,'Raw Hourly Load Data'!$H:$H,$A258,'Raw Hourly Load Data'!$J:$J,P$1)</f>
        <v>1.5171099060250188E-4</v>
      </c>
      <c r="Q258" s="9">
        <f>SUMIFS('Raw Hourly Load Data'!$Q:$Q,'Raw Hourly Load Data'!$H:$H,$A258,'Raw Hourly Load Data'!$J:$J,Q$1)</f>
        <v>1.498392383895051E-4</v>
      </c>
      <c r="R258" s="9">
        <f>SUMIFS('Raw Hourly Load Data'!$Q:$Q,'Raw Hourly Load Data'!$H:$H,$A258,'Raw Hourly Load Data'!$J:$J,R$1)</f>
        <v>1.4443387010613047E-4</v>
      </c>
      <c r="S258" s="9">
        <f>SUMIFS('Raw Hourly Load Data'!$Q:$Q,'Raw Hourly Load Data'!$H:$H,$A258,'Raw Hourly Load Data'!$J:$J,S$1)</f>
        <v>1.3503360485315365E-4</v>
      </c>
      <c r="T258" s="9">
        <f>SUMIFS('Raw Hourly Load Data'!$Q:$Q,'Raw Hourly Load Data'!$H:$H,$A258,'Raw Hourly Load Data'!$J:$J,T$1)</f>
        <v>1.2857222804743996E-4</v>
      </c>
      <c r="U258" s="9">
        <f>SUMIFS('Raw Hourly Load Data'!$Q:$Q,'Raw Hourly Load Data'!$H:$H,$A258,'Raw Hourly Load Data'!$J:$J,U$1)</f>
        <v>1.2599813811606291E-4</v>
      </c>
      <c r="V258" s="9">
        <f>SUMIFS('Raw Hourly Load Data'!$Q:$Q,'Raw Hourly Load Data'!$H:$H,$A258,'Raw Hourly Load Data'!$J:$J,V$1)</f>
        <v>1.1878441488507406E-4</v>
      </c>
      <c r="W258" s="9">
        <f>SUMIFS('Raw Hourly Load Data'!$Q:$Q,'Raw Hourly Load Data'!$H:$H,$A258,'Raw Hourly Load Data'!$J:$J,W$1)</f>
        <v>1.0926923668473832E-4</v>
      </c>
      <c r="X258" s="9">
        <f>SUMIFS('Raw Hourly Load Data'!$Q:$Q,'Raw Hourly Load Data'!$H:$H,$A258,'Raw Hourly Load Data'!$J:$J,X$1)</f>
        <v>1.0229221055409638E-4</v>
      </c>
      <c r="Y258" s="9">
        <f>SUMIFS('Raw Hourly Load Data'!$Q:$Q,'Raw Hourly Load Data'!$H:$H,$A258,'Raw Hourly Load Data'!$J:$J,Y$1)</f>
        <v>9.7875633714942806E-5</v>
      </c>
    </row>
    <row r="259" spans="1:25" x14ac:dyDescent="0.25">
      <c r="A259" s="9" t="s">
        <v>280</v>
      </c>
      <c r="B259" s="9">
        <f>SUMIFS('Raw Hourly Load Data'!$Q:$Q,'Raw Hourly Load Data'!$H:$H,$A259,'Raw Hourly Load Data'!$J:$J,B$1)</f>
        <v>9.5911098148132834E-5</v>
      </c>
      <c r="C259" s="9">
        <f>SUMIFS('Raw Hourly Load Data'!$Q:$Q,'Raw Hourly Load Data'!$H:$H,$A259,'Raw Hourly Load Data'!$J:$J,C$1)</f>
        <v>9.3582720443341567E-5</v>
      </c>
      <c r="D259" s="9">
        <f>SUMIFS('Raw Hourly Load Data'!$Q:$Q,'Raw Hourly Load Data'!$H:$H,$A259,'Raw Hourly Load Data'!$J:$J,D$1)</f>
        <v>9.181487728044932E-5</v>
      </c>
      <c r="E259" s="9">
        <f>SUMIFS('Raw Hourly Load Data'!$Q:$Q,'Raw Hourly Load Data'!$H:$H,$A259,'Raw Hourly Load Data'!$J:$J,E$1)</f>
        <v>9.3632988595587636E-5</v>
      </c>
      <c r="F259" s="9">
        <f>SUMIFS('Raw Hourly Load Data'!$Q:$Q,'Raw Hourly Load Data'!$H:$H,$A259,'Raw Hourly Load Data'!$J:$J,F$1)</f>
        <v>9.8948163020399888E-5</v>
      </c>
      <c r="G259" s="9">
        <f>SUMIFS('Raw Hourly Load Data'!$Q:$Q,'Raw Hourly Load Data'!$H:$H,$A259,'Raw Hourly Load Data'!$J:$J,G$1)</f>
        <v>1.0597551474270767E-4</v>
      </c>
      <c r="H259" s="9">
        <f>SUMIFS('Raw Hourly Load Data'!$Q:$Q,'Raw Hourly Load Data'!$H:$H,$A259,'Raw Hourly Load Data'!$J:$J,H$1)</f>
        <v>1.0653320788171871E-4</v>
      </c>
      <c r="I259" s="9">
        <f>SUMIFS('Raw Hourly Load Data'!$Q:$Q,'Raw Hourly Load Data'!$H:$H,$A259,'Raw Hourly Load Data'!$J:$J,I$1)</f>
        <v>1.0964801494769029E-4</v>
      </c>
      <c r="J259" s="9">
        <f>SUMIFS('Raw Hourly Load Data'!$Q:$Q,'Raw Hourly Load Data'!$H:$H,$A259,'Raw Hourly Load Data'!$J:$J,J$1)</f>
        <v>1.182502733826476E-4</v>
      </c>
      <c r="K259" s="9">
        <f>SUMIFS('Raw Hourly Load Data'!$Q:$Q,'Raw Hourly Load Data'!$H:$H,$A259,'Raw Hourly Load Data'!$J:$J,K$1)</f>
        <v>1.2798770066423765E-4</v>
      </c>
      <c r="L259" s="9">
        <f>SUMIFS('Raw Hourly Load Data'!$Q:$Q,'Raw Hourly Load Data'!$H:$H,$A259,'Raw Hourly Load Data'!$J:$J,L$1)</f>
        <v>1.3525911922739793E-4</v>
      </c>
      <c r="M259" s="9">
        <f>SUMIFS('Raw Hourly Load Data'!$Q:$Q,'Raw Hourly Load Data'!$H:$H,$A259,'Raw Hourly Load Data'!$J:$J,M$1)</f>
        <v>1.3970290654335621E-4</v>
      </c>
      <c r="N259" s="9">
        <f>SUMIFS('Raw Hourly Load Data'!$Q:$Q,'Raw Hourly Load Data'!$H:$H,$A259,'Raw Hourly Load Data'!$J:$J,N$1)</f>
        <v>1.4406429188260848E-4</v>
      </c>
      <c r="O259" s="9">
        <f>SUMIFS('Raw Hourly Load Data'!$Q:$Q,'Raw Hourly Load Data'!$H:$H,$A259,'Raw Hourly Load Data'!$J:$J,O$1)</f>
        <v>1.4708238420874065E-4</v>
      </c>
      <c r="P259" s="9">
        <f>SUMIFS('Raw Hourly Load Data'!$Q:$Q,'Raw Hourly Load Data'!$H:$H,$A259,'Raw Hourly Load Data'!$J:$J,P$1)</f>
        <v>1.4795645674850531E-4</v>
      </c>
      <c r="Q259" s="9">
        <f>SUMIFS('Raw Hourly Load Data'!$Q:$Q,'Raw Hourly Load Data'!$H:$H,$A259,'Raw Hourly Load Data'!$J:$J,Q$1)</f>
        <v>1.4533314823590794E-4</v>
      </c>
      <c r="R259" s="9">
        <f>SUMIFS('Raw Hourly Load Data'!$Q:$Q,'Raw Hourly Load Data'!$H:$H,$A259,'Raw Hourly Load Data'!$J:$J,R$1)</f>
        <v>1.3921988572938192E-4</v>
      </c>
      <c r="S259" s="9">
        <f>SUMIFS('Raw Hourly Load Data'!$Q:$Q,'Raw Hourly Load Data'!$H:$H,$A259,'Raw Hourly Load Data'!$J:$J,S$1)</f>
        <v>1.2902148598837717E-4</v>
      </c>
      <c r="T259" s="9">
        <f>SUMIFS('Raw Hourly Load Data'!$Q:$Q,'Raw Hourly Load Data'!$H:$H,$A259,'Raw Hourly Load Data'!$J:$J,T$1)</f>
        <v>1.2138722246941666E-4</v>
      </c>
      <c r="U259" s="9">
        <f>SUMIFS('Raw Hourly Load Data'!$Q:$Q,'Raw Hourly Load Data'!$H:$H,$A259,'Raw Hourly Load Data'!$J:$J,U$1)</f>
        <v>1.182122762315541E-4</v>
      </c>
      <c r="V259" s="9">
        <f>SUMIFS('Raw Hourly Load Data'!$Q:$Q,'Raw Hourly Load Data'!$H:$H,$A259,'Raw Hourly Load Data'!$J:$J,V$1)</f>
        <v>1.1182039762626051E-4</v>
      </c>
      <c r="W259" s="9">
        <f>SUMIFS('Raw Hourly Load Data'!$Q:$Q,'Raw Hourly Load Data'!$H:$H,$A259,'Raw Hourly Load Data'!$J:$J,W$1)</f>
        <v>1.0453277620181121E-4</v>
      </c>
      <c r="X259" s="9">
        <f>SUMIFS('Raw Hourly Load Data'!$Q:$Q,'Raw Hourly Load Data'!$H:$H,$A259,'Raw Hourly Load Data'!$J:$J,X$1)</f>
        <v>9.9524598656832445E-5</v>
      </c>
      <c r="Y259" s="9">
        <f>SUMIFS('Raw Hourly Load Data'!$Q:$Q,'Raw Hourly Load Data'!$H:$H,$A259,'Raw Hourly Load Data'!$J:$J,Y$1)</f>
        <v>9.6315031995282538E-5</v>
      </c>
    </row>
    <row r="260" spans="1:25" x14ac:dyDescent="0.25">
      <c r="A260" s="9" t="s">
        <v>281</v>
      </c>
      <c r="B260" s="9">
        <f>SUMIFS('Raw Hourly Load Data'!$Q:$Q,'Raw Hourly Load Data'!$H:$H,$A260,'Raw Hourly Load Data'!$J:$J,B$1)</f>
        <v>1.0145880789866057E-4</v>
      </c>
      <c r="C260" s="9">
        <f>SUMIFS('Raw Hourly Load Data'!$Q:$Q,'Raw Hourly Load Data'!$H:$H,$A260,'Raw Hourly Load Data'!$J:$J,C$1)</f>
        <v>1.0137830192820597E-4</v>
      </c>
      <c r="D260" s="9">
        <f>SUMIFS('Raw Hourly Load Data'!$Q:$Q,'Raw Hourly Load Data'!$H:$H,$A260,'Raw Hourly Load Data'!$J:$J,D$1)</f>
        <v>1.0148902113912125E-4</v>
      </c>
      <c r="E260" s="9">
        <f>SUMIFS('Raw Hourly Load Data'!$Q:$Q,'Raw Hourly Load Data'!$H:$H,$A260,'Raw Hourly Load Data'!$J:$J,E$1)</f>
        <v>1.0281326722256753E-4</v>
      </c>
      <c r="F260" s="9">
        <f>SUMIFS('Raw Hourly Load Data'!$Q:$Q,'Raw Hourly Load Data'!$H:$H,$A260,'Raw Hourly Load Data'!$J:$J,F$1)</f>
        <v>1.0602753281607547E-4</v>
      </c>
      <c r="G260" s="9">
        <f>SUMIFS('Raw Hourly Load Data'!$Q:$Q,'Raw Hourly Load Data'!$H:$H,$A260,'Raw Hourly Load Data'!$J:$J,G$1)</f>
        <v>1.0952933102232073E-4</v>
      </c>
      <c r="H260" s="9">
        <f>SUMIFS('Raw Hourly Load Data'!$Q:$Q,'Raw Hourly Load Data'!$H:$H,$A260,'Raw Hourly Load Data'!$J:$J,H$1)</f>
        <v>1.1295898435601456E-4</v>
      </c>
      <c r="I260" s="9">
        <f>SUMIFS('Raw Hourly Load Data'!$Q:$Q,'Raw Hourly Load Data'!$H:$H,$A260,'Raw Hourly Load Data'!$J:$J,I$1)</f>
        <v>1.1514791980614764E-4</v>
      </c>
      <c r="J260" s="9">
        <f>SUMIFS('Raw Hourly Load Data'!$Q:$Q,'Raw Hourly Load Data'!$H:$H,$A260,'Raw Hourly Load Data'!$J:$J,J$1)</f>
        <v>1.2072761734132456E-4</v>
      </c>
      <c r="K260" s="9">
        <f>SUMIFS('Raw Hourly Load Data'!$Q:$Q,'Raw Hourly Load Data'!$H:$H,$A260,'Raw Hourly Load Data'!$J:$J,K$1)</f>
        <v>1.2749433463950772E-4</v>
      </c>
      <c r="L260" s="9">
        <f>SUMIFS('Raw Hourly Load Data'!$Q:$Q,'Raw Hourly Load Data'!$H:$H,$A260,'Raw Hourly Load Data'!$J:$J,L$1)</f>
        <v>1.3099494915645894E-4</v>
      </c>
      <c r="M260" s="9">
        <f>SUMIFS('Raw Hourly Load Data'!$Q:$Q,'Raw Hourly Load Data'!$H:$H,$A260,'Raw Hourly Load Data'!$J:$J,M$1)</f>
        <v>1.3735530957312506E-4</v>
      </c>
      <c r="N260" s="9">
        <f>SUMIFS('Raw Hourly Load Data'!$Q:$Q,'Raw Hourly Load Data'!$H:$H,$A260,'Raw Hourly Load Data'!$J:$J,N$1)</f>
        <v>1.4159015356451107E-4</v>
      </c>
      <c r="O260" s="9">
        <f>SUMIFS('Raw Hourly Load Data'!$Q:$Q,'Raw Hourly Load Data'!$H:$H,$A260,'Raw Hourly Load Data'!$J:$J,O$1)</f>
        <v>1.4326383400407725E-4</v>
      </c>
      <c r="P260" s="9">
        <f>SUMIFS('Raw Hourly Load Data'!$Q:$Q,'Raw Hourly Load Data'!$H:$H,$A260,'Raw Hourly Load Data'!$J:$J,P$1)</f>
        <v>1.4576986402713675E-4</v>
      </c>
      <c r="Q260" s="9">
        <f>SUMIFS('Raw Hourly Load Data'!$Q:$Q,'Raw Hourly Load Data'!$H:$H,$A260,'Raw Hourly Load Data'!$J:$J,Q$1)</f>
        <v>1.4316239786813133E-4</v>
      </c>
      <c r="R260" s="9">
        <f>SUMIFS('Raw Hourly Load Data'!$Q:$Q,'Raw Hourly Load Data'!$H:$H,$A260,'Raw Hourly Load Data'!$J:$J,R$1)</f>
        <v>1.3955310957456722E-4</v>
      </c>
      <c r="S260" s="9">
        <f>SUMIFS('Raw Hourly Load Data'!$Q:$Q,'Raw Hourly Load Data'!$H:$H,$A260,'Raw Hourly Load Data'!$J:$J,S$1)</f>
        <v>1.3256094338156852E-4</v>
      </c>
      <c r="T260" s="9">
        <f>SUMIFS('Raw Hourly Load Data'!$Q:$Q,'Raw Hourly Load Data'!$H:$H,$A260,'Raw Hourly Load Data'!$J:$J,T$1)</f>
        <v>1.2603199226796265E-4</v>
      </c>
      <c r="U260" s="9">
        <f>SUMIFS('Raw Hourly Load Data'!$Q:$Q,'Raw Hourly Load Data'!$H:$H,$A260,'Raw Hourly Load Data'!$J:$J,U$1)</f>
        <v>1.2278940518585527E-4</v>
      </c>
      <c r="V260" s="9">
        <f>SUMIFS('Raw Hourly Load Data'!$Q:$Q,'Raw Hourly Load Data'!$H:$H,$A260,'Raw Hourly Load Data'!$J:$J,V$1)</f>
        <v>1.1994002858836581E-4</v>
      </c>
      <c r="W260" s="9">
        <f>SUMIFS('Raw Hourly Load Data'!$Q:$Q,'Raw Hourly Load Data'!$H:$H,$A260,'Raw Hourly Load Data'!$J:$J,W$1)</f>
        <v>1.1312429970071867E-4</v>
      </c>
      <c r="X260" s="9">
        <f>SUMIFS('Raw Hourly Load Data'!$Q:$Q,'Raw Hourly Load Data'!$H:$H,$A260,'Raw Hourly Load Data'!$J:$J,X$1)</f>
        <v>1.0707895178053857E-4</v>
      </c>
      <c r="Y260" s="9">
        <f>SUMIFS('Raw Hourly Load Data'!$Q:$Q,'Raw Hourly Load Data'!$H:$H,$A260,'Raw Hourly Load Data'!$J:$J,Y$1)</f>
        <v>1.0098432988192495E-4</v>
      </c>
    </row>
    <row r="261" spans="1:25" x14ac:dyDescent="0.25">
      <c r="A261" s="9" t="s">
        <v>282</v>
      </c>
      <c r="B261" s="9">
        <f>SUMIFS('Raw Hourly Load Data'!$Q:$Q,'Raw Hourly Load Data'!$H:$H,$A261,'Raw Hourly Load Data'!$J:$J,B$1)</f>
        <v>9.8328990817534679E-5</v>
      </c>
      <c r="C261" s="9">
        <f>SUMIFS('Raw Hourly Load Data'!$Q:$Q,'Raw Hourly Load Data'!$H:$H,$A261,'Raw Hourly Load Data'!$J:$J,C$1)</f>
        <v>9.7896232383294952E-5</v>
      </c>
      <c r="D261" s="9">
        <f>SUMIFS('Raw Hourly Load Data'!$Q:$Q,'Raw Hourly Load Data'!$H:$H,$A261,'Raw Hourly Load Data'!$J:$J,D$1)</f>
        <v>9.8342212197299758E-5</v>
      </c>
      <c r="E261" s="9">
        <f>SUMIFS('Raw Hourly Load Data'!$Q:$Q,'Raw Hourly Load Data'!$H:$H,$A261,'Raw Hourly Load Data'!$J:$J,E$1)</f>
        <v>9.9480593431380157E-5</v>
      </c>
      <c r="F261" s="9">
        <f>SUMIFS('Raw Hourly Load Data'!$Q:$Q,'Raw Hourly Load Data'!$H:$H,$A261,'Raw Hourly Load Data'!$J:$J,F$1)</f>
        <v>1.0177910665631213E-4</v>
      </c>
      <c r="G261" s="9">
        <f>SUMIFS('Raw Hourly Load Data'!$Q:$Q,'Raw Hourly Load Data'!$H:$H,$A261,'Raw Hourly Load Data'!$J:$J,G$1)</f>
        <v>1.042167242208607E-4</v>
      </c>
      <c r="H261" s="9">
        <f>SUMIFS('Raw Hourly Load Data'!$Q:$Q,'Raw Hourly Load Data'!$H:$H,$A261,'Raw Hourly Load Data'!$J:$J,H$1)</f>
        <v>1.0591871796722503E-4</v>
      </c>
      <c r="I261" s="9">
        <f>SUMIFS('Raw Hourly Load Data'!$Q:$Q,'Raw Hourly Load Data'!$H:$H,$A261,'Raw Hourly Load Data'!$J:$J,I$1)</f>
        <v>1.0775247910695267E-4</v>
      </c>
      <c r="J261" s="9">
        <f>SUMIFS('Raw Hourly Load Data'!$Q:$Q,'Raw Hourly Load Data'!$H:$H,$A261,'Raw Hourly Load Data'!$J:$J,J$1)</f>
        <v>1.1266960152923776E-4</v>
      </c>
      <c r="K261" s="9">
        <f>SUMIFS('Raw Hourly Load Data'!$Q:$Q,'Raw Hourly Load Data'!$H:$H,$A261,'Raw Hourly Load Data'!$J:$J,K$1)</f>
        <v>1.1835817566580339E-4</v>
      </c>
      <c r="L261" s="9">
        <f>SUMIFS('Raw Hourly Load Data'!$Q:$Q,'Raw Hourly Load Data'!$H:$H,$A261,'Raw Hourly Load Data'!$J:$J,L$1)</f>
        <v>1.2210400542890252E-4</v>
      </c>
      <c r="M261" s="9">
        <f>SUMIFS('Raw Hourly Load Data'!$Q:$Q,'Raw Hourly Load Data'!$H:$H,$A261,'Raw Hourly Load Data'!$J:$J,M$1)</f>
        <v>1.2864675842514967E-4</v>
      </c>
      <c r="N261" s="9">
        <f>SUMIFS('Raw Hourly Load Data'!$Q:$Q,'Raw Hourly Load Data'!$H:$H,$A261,'Raw Hourly Load Data'!$J:$J,N$1)</f>
        <v>1.3308889260304761E-4</v>
      </c>
      <c r="O261" s="9">
        <f>SUMIFS('Raw Hourly Load Data'!$Q:$Q,'Raw Hourly Load Data'!$H:$H,$A261,'Raw Hourly Load Data'!$J:$J,O$1)</f>
        <v>1.3457445582150976E-4</v>
      </c>
      <c r="P261" s="9">
        <f>SUMIFS('Raw Hourly Load Data'!$Q:$Q,'Raw Hourly Load Data'!$H:$H,$A261,'Raw Hourly Load Data'!$J:$J,P$1)</f>
        <v>1.3698467115110698E-4</v>
      </c>
      <c r="Q261" s="9">
        <f>SUMIFS('Raw Hourly Load Data'!$Q:$Q,'Raw Hourly Load Data'!$H:$H,$A261,'Raw Hourly Load Data'!$J:$J,Q$1)</f>
        <v>1.3516093029816215E-4</v>
      </c>
      <c r="R261" s="9">
        <f>SUMIFS('Raw Hourly Load Data'!$Q:$Q,'Raw Hourly Load Data'!$H:$H,$A261,'Raw Hourly Load Data'!$J:$J,R$1)</f>
        <v>1.3338302291267427E-4</v>
      </c>
      <c r="S261" s="9">
        <f>SUMIFS('Raw Hourly Load Data'!$Q:$Q,'Raw Hourly Load Data'!$H:$H,$A261,'Raw Hourly Load Data'!$J:$J,S$1)</f>
        <v>1.2883629175468837E-4</v>
      </c>
      <c r="T261" s="9">
        <f>SUMIFS('Raw Hourly Load Data'!$Q:$Q,'Raw Hourly Load Data'!$H:$H,$A261,'Raw Hourly Load Data'!$J:$J,T$1)</f>
        <v>1.2582893933565576E-4</v>
      </c>
      <c r="U261" s="9">
        <f>SUMIFS('Raw Hourly Load Data'!$Q:$Q,'Raw Hourly Load Data'!$H:$H,$A261,'Raw Hourly Load Data'!$J:$J,U$1)</f>
        <v>1.2366431825523304E-4</v>
      </c>
      <c r="V261" s="9">
        <f>SUMIFS('Raw Hourly Load Data'!$Q:$Q,'Raw Hourly Load Data'!$H:$H,$A261,'Raw Hourly Load Data'!$J:$J,V$1)</f>
        <v>1.2081693424690822E-4</v>
      </c>
      <c r="W261" s="9">
        <f>SUMIFS('Raw Hourly Load Data'!$Q:$Q,'Raw Hourly Load Data'!$H:$H,$A261,'Raw Hourly Load Data'!$J:$J,W$1)</f>
        <v>1.1294198484374891E-4</v>
      </c>
      <c r="X261" s="9">
        <f>SUMIFS('Raw Hourly Load Data'!$Q:$Q,'Raw Hourly Load Data'!$H:$H,$A261,'Raw Hourly Load Data'!$J:$J,X$1)</f>
        <v>1.0570923109250433E-4</v>
      </c>
      <c r="Y261" s="9">
        <f>SUMIFS('Raw Hourly Load Data'!$Q:$Q,'Raw Hourly Load Data'!$H:$H,$A261,'Raw Hourly Load Data'!$J:$J,Y$1)</f>
        <v>9.8981530725341882E-5</v>
      </c>
    </row>
    <row r="262" spans="1:25" x14ac:dyDescent="0.25">
      <c r="A262" s="9" t="s">
        <v>283</v>
      </c>
      <c r="B262" s="9">
        <f>SUMIFS('Raw Hourly Load Data'!$Q:$Q,'Raw Hourly Load Data'!$H:$H,$A262,'Raw Hourly Load Data'!$J:$J,B$1)</f>
        <v>9.0353608571213504E-5</v>
      </c>
      <c r="C262" s="9">
        <f>SUMIFS('Raw Hourly Load Data'!$Q:$Q,'Raw Hourly Load Data'!$H:$H,$A262,'Raw Hourly Load Data'!$J:$J,C$1)</f>
        <v>8.8384246519335069E-5</v>
      </c>
      <c r="D262" s="9">
        <f>SUMIFS('Raw Hourly Load Data'!$Q:$Q,'Raw Hourly Load Data'!$H:$H,$A262,'Raw Hourly Load Data'!$J:$J,D$1)</f>
        <v>8.7352098919736348E-5</v>
      </c>
      <c r="E262" s="9">
        <f>SUMIFS('Raw Hourly Load Data'!$Q:$Q,'Raw Hourly Load Data'!$H:$H,$A262,'Raw Hourly Load Data'!$J:$J,E$1)</f>
        <v>8.9830530840576546E-5</v>
      </c>
      <c r="F262" s="9">
        <f>SUMIFS('Raw Hourly Load Data'!$Q:$Q,'Raw Hourly Load Data'!$H:$H,$A262,'Raw Hourly Load Data'!$J:$J,F$1)</f>
        <v>9.6005024008768226E-5</v>
      </c>
      <c r="G262" s="9">
        <f>SUMIFS('Raw Hourly Load Data'!$Q:$Q,'Raw Hourly Load Data'!$H:$H,$A262,'Raw Hourly Load Data'!$J:$J,G$1)</f>
        <v>1.040133205028801E-4</v>
      </c>
      <c r="H262" s="9">
        <f>SUMIFS('Raw Hourly Load Data'!$Q:$Q,'Raw Hourly Load Data'!$H:$H,$A262,'Raw Hourly Load Data'!$J:$J,H$1)</f>
        <v>1.0536235698790224E-4</v>
      </c>
      <c r="I262" s="9">
        <f>SUMIFS('Raw Hourly Load Data'!$Q:$Q,'Raw Hourly Load Data'!$H:$H,$A262,'Raw Hourly Load Data'!$J:$J,I$1)</f>
        <v>1.0857613088993725E-4</v>
      </c>
      <c r="J262" s="9">
        <f>SUMIFS('Raw Hourly Load Data'!$Q:$Q,'Raw Hourly Load Data'!$H:$H,$A262,'Raw Hourly Load Data'!$J:$J,J$1)</f>
        <v>1.1654083407817467E-4</v>
      </c>
      <c r="K262" s="9">
        <f>SUMIFS('Raw Hourly Load Data'!$Q:$Q,'Raw Hourly Load Data'!$H:$H,$A262,'Raw Hourly Load Data'!$J:$J,K$1)</f>
        <v>1.2546118032027959E-4</v>
      </c>
      <c r="L262" s="9">
        <f>SUMIFS('Raw Hourly Load Data'!$Q:$Q,'Raw Hourly Load Data'!$H:$H,$A262,'Raw Hourly Load Data'!$J:$J,L$1)</f>
        <v>1.3202485051342258E-4</v>
      </c>
      <c r="M262" s="9">
        <f>SUMIFS('Raw Hourly Load Data'!$Q:$Q,'Raw Hourly Load Data'!$H:$H,$A262,'Raw Hourly Load Data'!$J:$J,M$1)</f>
        <v>1.355680793563137E-4</v>
      </c>
      <c r="N262" s="9">
        <f>SUMIFS('Raw Hourly Load Data'!$Q:$Q,'Raw Hourly Load Data'!$H:$H,$A262,'Raw Hourly Load Data'!$J:$J,N$1)</f>
        <v>1.395960333169082E-4</v>
      </c>
      <c r="O262" s="9">
        <f>SUMIFS('Raw Hourly Load Data'!$Q:$Q,'Raw Hourly Load Data'!$H:$H,$A262,'Raw Hourly Load Data'!$J:$J,O$1)</f>
        <v>1.4255884251643827E-4</v>
      </c>
      <c r="P262" s="9">
        <f>SUMIFS('Raw Hourly Load Data'!$Q:$Q,'Raw Hourly Load Data'!$H:$H,$A262,'Raw Hourly Load Data'!$J:$J,P$1)</f>
        <v>1.4377146977324591E-4</v>
      </c>
      <c r="Q262" s="9">
        <f>SUMIFS('Raw Hourly Load Data'!$Q:$Q,'Raw Hourly Load Data'!$H:$H,$A262,'Raw Hourly Load Data'!$J:$J,Q$1)</f>
        <v>1.4198887215703047E-4</v>
      </c>
      <c r="R262" s="9">
        <f>SUMIFS('Raw Hourly Load Data'!$Q:$Q,'Raw Hourly Load Data'!$H:$H,$A262,'Raw Hourly Load Data'!$J:$J,R$1)</f>
        <v>1.3730888834773125E-4</v>
      </c>
      <c r="S262" s="9">
        <f>SUMIFS('Raw Hourly Load Data'!$Q:$Q,'Raw Hourly Load Data'!$H:$H,$A262,'Raw Hourly Load Data'!$J:$J,S$1)</f>
        <v>1.292910052653162E-4</v>
      </c>
      <c r="T262" s="9">
        <f>SUMIFS('Raw Hourly Load Data'!$Q:$Q,'Raw Hourly Load Data'!$H:$H,$A262,'Raw Hourly Load Data'!$J:$J,T$1)</f>
        <v>1.2407870555052294E-4</v>
      </c>
      <c r="U262" s="9">
        <f>SUMIFS('Raw Hourly Load Data'!$Q:$Q,'Raw Hourly Load Data'!$H:$H,$A262,'Raw Hourly Load Data'!$J:$J,U$1)</f>
        <v>1.2215239444582322E-4</v>
      </c>
      <c r="V262" s="9">
        <f>SUMIFS('Raw Hourly Load Data'!$Q:$Q,'Raw Hourly Load Data'!$H:$H,$A262,'Raw Hourly Load Data'!$J:$J,V$1)</f>
        <v>1.1476498738369293E-4</v>
      </c>
      <c r="W262" s="9">
        <f>SUMIFS('Raw Hourly Load Data'!$Q:$Q,'Raw Hourly Load Data'!$H:$H,$A262,'Raw Hourly Load Data'!$J:$J,W$1)</f>
        <v>1.0590582631325057E-4</v>
      </c>
      <c r="X262" s="9">
        <f>SUMIFS('Raw Hourly Load Data'!$Q:$Q,'Raw Hourly Load Data'!$H:$H,$A262,'Raw Hourly Load Data'!$J:$J,X$1)</f>
        <v>9.9552562515175104E-5</v>
      </c>
      <c r="Y262" s="9">
        <f>SUMIFS('Raw Hourly Load Data'!$Q:$Q,'Raw Hourly Load Data'!$H:$H,$A262,'Raw Hourly Load Data'!$J:$J,Y$1)</f>
        <v>9.6120638418336718E-5</v>
      </c>
    </row>
    <row r="263" spans="1:25" x14ac:dyDescent="0.25">
      <c r="A263" s="9" t="s">
        <v>284</v>
      </c>
      <c r="B263" s="9">
        <f>SUMIFS('Raw Hourly Load Data'!$Q:$Q,'Raw Hourly Load Data'!$H:$H,$A263,'Raw Hourly Load Data'!$J:$J,B$1)</f>
        <v>9.458820667561046E-5</v>
      </c>
      <c r="C263" s="9">
        <f>SUMIFS('Raw Hourly Load Data'!$Q:$Q,'Raw Hourly Load Data'!$H:$H,$A263,'Raw Hourly Load Data'!$J:$J,C$1)</f>
        <v>9.3081084341315411E-5</v>
      </c>
      <c r="D263" s="9">
        <f>SUMIFS('Raw Hourly Load Data'!$Q:$Q,'Raw Hourly Load Data'!$H:$H,$A263,'Raw Hourly Load Data'!$J:$J,D$1)</f>
        <v>9.1573068163249783E-5</v>
      </c>
      <c r="E263" s="9">
        <f>SUMIFS('Raw Hourly Load Data'!$Q:$Q,'Raw Hourly Load Data'!$H:$H,$A263,'Raw Hourly Load Data'!$J:$J,E$1)</f>
        <v>9.3780257620770921E-5</v>
      </c>
      <c r="F263" s="9">
        <f>SUMIFS('Raw Hourly Load Data'!$Q:$Q,'Raw Hourly Load Data'!$H:$H,$A263,'Raw Hourly Load Data'!$J:$J,F$1)</f>
        <v>9.9782541276407472E-5</v>
      </c>
      <c r="G263" s="9">
        <f>SUMIFS('Raw Hourly Load Data'!$Q:$Q,'Raw Hourly Load Data'!$H:$H,$A263,'Raw Hourly Load Data'!$J:$J,G$1)</f>
        <v>1.0767933318713805E-4</v>
      </c>
      <c r="H263" s="9">
        <f>SUMIFS('Raw Hourly Load Data'!$Q:$Q,'Raw Hourly Load Data'!$H:$H,$A263,'Raw Hourly Load Data'!$J:$J,H$1)</f>
        <v>1.0874972498653544E-4</v>
      </c>
      <c r="I263" s="9">
        <f>SUMIFS('Raw Hourly Load Data'!$Q:$Q,'Raw Hourly Load Data'!$H:$H,$A263,'Raw Hourly Load Data'!$J:$J,I$1)</f>
        <v>1.1189660975732073E-4</v>
      </c>
      <c r="J263" s="9">
        <f>SUMIFS('Raw Hourly Load Data'!$Q:$Q,'Raw Hourly Load Data'!$H:$H,$A263,'Raw Hourly Load Data'!$J:$J,J$1)</f>
        <v>1.1928574540443052E-4</v>
      </c>
      <c r="K263" s="9">
        <f>SUMIFS('Raw Hourly Load Data'!$Q:$Q,'Raw Hourly Load Data'!$H:$H,$A263,'Raw Hourly Load Data'!$J:$J,K$1)</f>
        <v>1.2733020372031263E-4</v>
      </c>
      <c r="L263" s="9">
        <f>SUMIFS('Raw Hourly Load Data'!$Q:$Q,'Raw Hourly Load Data'!$H:$H,$A263,'Raw Hourly Load Data'!$J:$J,L$1)</f>
        <v>1.3274426224841647E-4</v>
      </c>
      <c r="M263" s="9">
        <f>SUMIFS('Raw Hourly Load Data'!$Q:$Q,'Raw Hourly Load Data'!$H:$H,$A263,'Raw Hourly Load Data'!$J:$J,M$1)</f>
        <v>1.3511593320271193E-4</v>
      </c>
      <c r="N263" s="9">
        <f>SUMIFS('Raw Hourly Load Data'!$Q:$Q,'Raw Hourly Load Data'!$H:$H,$A263,'Raw Hourly Load Data'!$J:$J,N$1)</f>
        <v>1.3782007218914009E-4</v>
      </c>
      <c r="O263" s="9">
        <f>SUMIFS('Raw Hourly Load Data'!$Q:$Q,'Raw Hourly Load Data'!$H:$H,$A263,'Raw Hourly Load Data'!$J:$J,O$1)</f>
        <v>1.3989678591451942E-4</v>
      </c>
      <c r="P263" s="9">
        <f>SUMIFS('Raw Hourly Load Data'!$Q:$Q,'Raw Hourly Load Data'!$H:$H,$A263,'Raw Hourly Load Data'!$J:$J,P$1)</f>
        <v>1.4062271585064251E-4</v>
      </c>
      <c r="Q263" s="9">
        <f>SUMIFS('Raw Hourly Load Data'!$Q:$Q,'Raw Hourly Load Data'!$H:$H,$A263,'Raw Hourly Load Data'!$J:$J,Q$1)</f>
        <v>1.3857732820213235E-4</v>
      </c>
      <c r="R263" s="9">
        <f>SUMIFS('Raw Hourly Load Data'!$Q:$Q,'Raw Hourly Load Data'!$H:$H,$A263,'Raw Hourly Load Data'!$J:$J,R$1)</f>
        <v>1.3388291476694735E-4</v>
      </c>
      <c r="S263" s="9">
        <f>SUMIFS('Raw Hourly Load Data'!$Q:$Q,'Raw Hourly Load Data'!$H:$H,$A263,'Raw Hourly Load Data'!$J:$J,S$1)</f>
        <v>1.2594108058731294E-4</v>
      </c>
      <c r="T263" s="9">
        <f>SUMIFS('Raw Hourly Load Data'!$Q:$Q,'Raw Hourly Load Data'!$H:$H,$A263,'Raw Hourly Load Data'!$J:$J,T$1)</f>
        <v>1.2102683130338182E-4</v>
      </c>
      <c r="U263" s="9">
        <f>SUMIFS('Raw Hourly Load Data'!$Q:$Q,'Raw Hourly Load Data'!$H:$H,$A263,'Raw Hourly Load Data'!$J:$J,U$1)</f>
        <v>1.1955499632563803E-4</v>
      </c>
      <c r="V263" s="9">
        <f>SUMIFS('Raw Hourly Load Data'!$Q:$Q,'Raw Hourly Load Data'!$H:$H,$A263,'Raw Hourly Load Data'!$J:$J,V$1)</f>
        <v>1.120215105118972E-4</v>
      </c>
      <c r="W263" s="9">
        <f>SUMIFS('Raw Hourly Load Data'!$Q:$Q,'Raw Hourly Load Data'!$H:$H,$A263,'Raw Hourly Load Data'!$J:$J,W$1)</f>
        <v>1.0285449522583242E-4</v>
      </c>
      <c r="X263" s="9">
        <f>SUMIFS('Raw Hourly Load Data'!$Q:$Q,'Raw Hourly Load Data'!$H:$H,$A263,'Raw Hourly Load Data'!$J:$J,X$1)</f>
        <v>9.6541214356024341E-5</v>
      </c>
      <c r="Y263" s="9">
        <f>SUMIFS('Raw Hourly Load Data'!$Q:$Q,'Raw Hourly Load Data'!$H:$H,$A263,'Raw Hourly Load Data'!$J:$J,Y$1)</f>
        <v>9.285682885806559E-5</v>
      </c>
    </row>
    <row r="264" spans="1:25" x14ac:dyDescent="0.25">
      <c r="A264" s="9" t="s">
        <v>285</v>
      </c>
      <c r="B264" s="9">
        <f>SUMIFS('Raw Hourly Load Data'!$Q:$Q,'Raw Hourly Load Data'!$H:$H,$A264,'Raw Hourly Load Data'!$J:$J,B$1)</f>
        <v>9.1927775182813978E-5</v>
      </c>
      <c r="C264" s="9">
        <f>SUMIFS('Raw Hourly Load Data'!$Q:$Q,'Raw Hourly Load Data'!$H:$H,$A264,'Raw Hourly Load Data'!$J:$J,C$1)</f>
        <v>8.9889810295883864E-5</v>
      </c>
      <c r="D264" s="9">
        <f>SUMIFS('Raw Hourly Load Data'!$Q:$Q,'Raw Hourly Load Data'!$H:$H,$A264,'Raw Hourly Load Data'!$J:$J,D$1)</f>
        <v>8.827946972257083E-5</v>
      </c>
      <c r="E264" s="9">
        <f>SUMIFS('Raw Hourly Load Data'!$Q:$Q,'Raw Hourly Load Data'!$H:$H,$A264,'Raw Hourly Load Data'!$J:$J,E$1)</f>
        <v>9.0004085719681096E-5</v>
      </c>
      <c r="F264" s="9">
        <f>SUMIFS('Raw Hourly Load Data'!$Q:$Q,'Raw Hourly Load Data'!$H:$H,$A264,'Raw Hourly Load Data'!$J:$J,F$1)</f>
        <v>9.5567100029153758E-5</v>
      </c>
      <c r="G264" s="9">
        <f>SUMIFS('Raw Hourly Load Data'!$Q:$Q,'Raw Hourly Load Data'!$H:$H,$A264,'Raw Hourly Load Data'!$J:$J,G$1)</f>
        <v>1.0294561962598977E-4</v>
      </c>
      <c r="H264" s="9">
        <f>SUMIFS('Raw Hourly Load Data'!$Q:$Q,'Raw Hourly Load Data'!$H:$H,$A264,'Raw Hourly Load Data'!$J:$J,H$1)</f>
        <v>1.0322832101938468E-4</v>
      </c>
      <c r="I264" s="9">
        <f>SUMIFS('Raw Hourly Load Data'!$Q:$Q,'Raw Hourly Load Data'!$H:$H,$A264,'Raw Hourly Load Data'!$J:$J,I$1)</f>
        <v>1.056587056547566E-4</v>
      </c>
      <c r="J264" s="9">
        <f>SUMIFS('Raw Hourly Load Data'!$Q:$Q,'Raw Hourly Load Data'!$H:$H,$A264,'Raw Hourly Load Data'!$J:$J,J$1)</f>
        <v>1.1230949665622056E-4</v>
      </c>
      <c r="K264" s="9">
        <f>SUMIFS('Raw Hourly Load Data'!$Q:$Q,'Raw Hourly Load Data'!$H:$H,$A264,'Raw Hourly Load Data'!$J:$J,K$1)</f>
        <v>1.2005974878527552E-4</v>
      </c>
      <c r="L264" s="9">
        <f>SUMIFS('Raw Hourly Load Data'!$Q:$Q,'Raw Hourly Load Data'!$H:$H,$A264,'Raw Hourly Load Data'!$J:$J,L$1)</f>
        <v>1.2568966698363492E-4</v>
      </c>
      <c r="M264" s="9">
        <f>SUMIFS('Raw Hourly Load Data'!$Q:$Q,'Raw Hourly Load Data'!$H:$H,$A264,'Raw Hourly Load Data'!$J:$J,M$1)</f>
        <v>1.2909223990262582E-4</v>
      </c>
      <c r="N264" s="9">
        <f>SUMIFS('Raw Hourly Load Data'!$Q:$Q,'Raw Hourly Load Data'!$H:$H,$A264,'Raw Hourly Load Data'!$J:$J,N$1)</f>
        <v>1.3313655946377924E-4</v>
      </c>
      <c r="O264" s="9">
        <f>SUMIFS('Raw Hourly Load Data'!$Q:$Q,'Raw Hourly Load Data'!$H:$H,$A264,'Raw Hourly Load Data'!$J:$J,O$1)</f>
        <v>1.3651543463827232E-4</v>
      </c>
      <c r="P264" s="9">
        <f>SUMIFS('Raw Hourly Load Data'!$Q:$Q,'Raw Hourly Load Data'!$H:$H,$A264,'Raw Hourly Load Data'!$J:$J,P$1)</f>
        <v>1.3847012667737729E-4</v>
      </c>
      <c r="Q264" s="9">
        <f>SUMIFS('Raw Hourly Load Data'!$Q:$Q,'Raw Hourly Load Data'!$H:$H,$A264,'Raw Hourly Load Data'!$J:$J,Q$1)</f>
        <v>1.3732500394150187E-4</v>
      </c>
      <c r="R264" s="9">
        <f>SUMIFS('Raw Hourly Load Data'!$Q:$Q,'Raw Hourly Load Data'!$H:$H,$A264,'Raw Hourly Load Data'!$J:$J,R$1)</f>
        <v>1.3288134211347761E-4</v>
      </c>
      <c r="S264" s="9">
        <f>SUMIFS('Raw Hourly Load Data'!$Q:$Q,'Raw Hourly Load Data'!$H:$H,$A264,'Raw Hourly Load Data'!$J:$J,S$1)</f>
        <v>1.2444254207541594E-4</v>
      </c>
      <c r="T264" s="9">
        <f>SUMIFS('Raw Hourly Load Data'!$Q:$Q,'Raw Hourly Load Data'!$H:$H,$A264,'Raw Hourly Load Data'!$J:$J,T$1)</f>
        <v>1.1870088129329373E-4</v>
      </c>
      <c r="U264" s="9">
        <f>SUMIFS('Raw Hourly Load Data'!$Q:$Q,'Raw Hourly Load Data'!$H:$H,$A264,'Raw Hourly Load Data'!$J:$J,U$1)</f>
        <v>1.1695206959540125E-4</v>
      </c>
      <c r="V264" s="9">
        <f>SUMIFS('Raw Hourly Load Data'!$Q:$Q,'Raw Hourly Load Data'!$H:$H,$A264,'Raw Hourly Load Data'!$J:$J,V$1)</f>
        <v>1.0981113041385862E-4</v>
      </c>
      <c r="W264" s="9">
        <f>SUMIFS('Raw Hourly Load Data'!$Q:$Q,'Raw Hourly Load Data'!$H:$H,$A264,'Raw Hourly Load Data'!$J:$J,W$1)</f>
        <v>1.008578702365393E-4</v>
      </c>
      <c r="X264" s="9">
        <f>SUMIFS('Raw Hourly Load Data'!$Q:$Q,'Raw Hourly Load Data'!$H:$H,$A264,'Raw Hourly Load Data'!$J:$J,X$1)</f>
        <v>9.4386636713269538E-5</v>
      </c>
      <c r="Y264" s="9">
        <f>SUMIFS('Raw Hourly Load Data'!$Q:$Q,'Raw Hourly Load Data'!$H:$H,$A264,'Raw Hourly Load Data'!$J:$J,Y$1)</f>
        <v>9.0601929233560347E-5</v>
      </c>
    </row>
    <row r="265" spans="1:25" x14ac:dyDescent="0.25">
      <c r="A265" s="9" t="s">
        <v>286</v>
      </c>
      <c r="B265" s="9">
        <f>SUMIFS('Raw Hourly Load Data'!$Q:$Q,'Raw Hourly Load Data'!$H:$H,$A265,'Raw Hourly Load Data'!$J:$J,B$1)</f>
        <v>8.9276795300048518E-5</v>
      </c>
      <c r="C265" s="9">
        <f>SUMIFS('Raw Hourly Load Data'!$Q:$Q,'Raw Hourly Load Data'!$H:$H,$A265,'Raw Hourly Load Data'!$J:$J,C$1)</f>
        <v>8.7486734535221122E-5</v>
      </c>
      <c r="D265" s="9">
        <f>SUMIFS('Raw Hourly Load Data'!$Q:$Q,'Raw Hourly Load Data'!$H:$H,$A265,'Raw Hourly Load Data'!$J:$J,D$1)</f>
        <v>8.5944863423597731E-5</v>
      </c>
      <c r="E265" s="9">
        <f>SUMIFS('Raw Hourly Load Data'!$Q:$Q,'Raw Hourly Load Data'!$H:$H,$A265,'Raw Hourly Load Data'!$J:$J,E$1)</f>
        <v>8.7873166672281368E-5</v>
      </c>
      <c r="F265" s="9">
        <f>SUMIFS('Raw Hourly Load Data'!$Q:$Q,'Raw Hourly Load Data'!$H:$H,$A265,'Raw Hourly Load Data'!$J:$J,F$1)</f>
        <v>9.3650013108867358E-5</v>
      </c>
      <c r="G265" s="9">
        <f>SUMIFS('Raw Hourly Load Data'!$Q:$Q,'Raw Hourly Load Data'!$H:$H,$A265,'Raw Hourly Load Data'!$J:$J,G$1)</f>
        <v>1.0137540308211128E-4</v>
      </c>
      <c r="H265" s="9">
        <f>SUMIFS('Raw Hourly Load Data'!$Q:$Q,'Raw Hourly Load Data'!$H:$H,$A265,'Raw Hourly Load Data'!$J:$J,H$1)</f>
        <v>1.0219108704468225E-4</v>
      </c>
      <c r="I265" s="9">
        <f>SUMIFS('Raw Hourly Load Data'!$Q:$Q,'Raw Hourly Load Data'!$H:$H,$A265,'Raw Hourly Load Data'!$J:$J,I$1)</f>
        <v>1.0496718114227876E-4</v>
      </c>
      <c r="J265" s="9">
        <f>SUMIFS('Raw Hourly Load Data'!$Q:$Q,'Raw Hourly Load Data'!$H:$H,$A265,'Raw Hourly Load Data'!$J:$J,J$1)</f>
        <v>1.1179503542452888E-4</v>
      </c>
      <c r="K265" s="9">
        <f>SUMIFS('Raw Hourly Load Data'!$Q:$Q,'Raw Hourly Load Data'!$H:$H,$A265,'Raw Hourly Load Data'!$J:$J,K$1)</f>
        <v>1.196837653122307E-4</v>
      </c>
      <c r="L265" s="9">
        <f>SUMIFS('Raw Hourly Load Data'!$Q:$Q,'Raw Hourly Load Data'!$H:$H,$A265,'Raw Hourly Load Data'!$J:$J,L$1)</f>
        <v>1.2601861520123277E-4</v>
      </c>
      <c r="M265" s="9">
        <f>SUMIFS('Raw Hourly Load Data'!$Q:$Q,'Raw Hourly Load Data'!$H:$H,$A265,'Raw Hourly Load Data'!$J:$J,M$1)</f>
        <v>1.3024553623339289E-4</v>
      </c>
      <c r="N265" s="9">
        <f>SUMIFS('Raw Hourly Load Data'!$Q:$Q,'Raw Hourly Load Data'!$H:$H,$A265,'Raw Hourly Load Data'!$J:$J,N$1)</f>
        <v>1.3495863796607457E-4</v>
      </c>
      <c r="O265" s="9">
        <f>SUMIFS('Raw Hourly Load Data'!$Q:$Q,'Raw Hourly Load Data'!$H:$H,$A265,'Raw Hourly Load Data'!$J:$J,O$1)</f>
        <v>1.3901798692043723E-4</v>
      </c>
      <c r="P265" s="9">
        <f>SUMIFS('Raw Hourly Load Data'!$Q:$Q,'Raw Hourly Load Data'!$H:$H,$A265,'Raw Hourly Load Data'!$J:$J,P$1)</f>
        <v>1.4096015922599389E-4</v>
      </c>
      <c r="Q265" s="9">
        <f>SUMIFS('Raw Hourly Load Data'!$Q:$Q,'Raw Hourly Load Data'!$H:$H,$A265,'Raw Hourly Load Data'!$J:$J,Q$1)</f>
        <v>1.3957210617846207E-4</v>
      </c>
      <c r="R265" s="9">
        <f>SUMIFS('Raw Hourly Load Data'!$Q:$Q,'Raw Hourly Load Data'!$H:$H,$A265,'Raw Hourly Load Data'!$J:$J,R$1)</f>
        <v>1.3474481177772486E-4</v>
      </c>
      <c r="S265" s="9">
        <f>SUMIFS('Raw Hourly Load Data'!$Q:$Q,'Raw Hourly Load Data'!$H:$H,$A265,'Raw Hourly Load Data'!$J:$J,S$1)</f>
        <v>1.2606076170876965E-4</v>
      </c>
      <c r="T265" s="9">
        <f>SUMIFS('Raw Hourly Load Data'!$Q:$Q,'Raw Hourly Load Data'!$H:$H,$A265,'Raw Hourly Load Data'!$J:$J,T$1)</f>
        <v>1.2065313744111904E-4</v>
      </c>
      <c r="U265" s="9">
        <f>SUMIFS('Raw Hourly Load Data'!$Q:$Q,'Raw Hourly Load Data'!$H:$H,$A265,'Raw Hourly Load Data'!$J:$J,U$1)</f>
        <v>1.1898878388829785E-4</v>
      </c>
      <c r="V265" s="9">
        <f>SUMIFS('Raw Hourly Load Data'!$Q:$Q,'Raw Hourly Load Data'!$H:$H,$A265,'Raw Hourly Load Data'!$J:$J,V$1)</f>
        <v>1.1184342193115452E-4</v>
      </c>
      <c r="W265" s="9">
        <f>SUMIFS('Raw Hourly Load Data'!$Q:$Q,'Raw Hourly Load Data'!$H:$H,$A265,'Raw Hourly Load Data'!$J:$J,W$1)</f>
        <v>1.0277857254422083E-4</v>
      </c>
      <c r="X265" s="9">
        <f>SUMIFS('Raw Hourly Load Data'!$Q:$Q,'Raw Hourly Load Data'!$H:$H,$A265,'Raw Hourly Load Data'!$J:$J,X$1)</f>
        <v>9.6225873285220485E-5</v>
      </c>
      <c r="Y265" s="9">
        <f>SUMIFS('Raw Hourly Load Data'!$Q:$Q,'Raw Hourly Load Data'!$H:$H,$A265,'Raw Hourly Load Data'!$J:$J,Y$1)</f>
        <v>9.2282839314819843E-5</v>
      </c>
    </row>
    <row r="266" spans="1:25" x14ac:dyDescent="0.25">
      <c r="A266" s="9" t="s">
        <v>287</v>
      </c>
      <c r="B266" s="9">
        <f>SUMIFS('Raw Hourly Load Data'!$Q:$Q,'Raw Hourly Load Data'!$H:$H,$A266,'Raw Hourly Load Data'!$J:$J,B$1)</f>
        <v>9.0803767680201896E-5</v>
      </c>
      <c r="C266" s="9">
        <f>SUMIFS('Raw Hourly Load Data'!$Q:$Q,'Raw Hourly Load Data'!$H:$H,$A266,'Raw Hourly Load Data'!$J:$J,C$1)</f>
        <v>8.8811048607646243E-5</v>
      </c>
      <c r="D266" s="9">
        <f>SUMIFS('Raw Hourly Load Data'!$Q:$Q,'Raw Hourly Load Data'!$H:$H,$A266,'Raw Hourly Load Data'!$J:$J,D$1)</f>
        <v>8.7290358962933284E-5</v>
      </c>
      <c r="E266" s="9">
        <f>SUMIFS('Raw Hourly Load Data'!$Q:$Q,'Raw Hourly Load Data'!$H:$H,$A266,'Raw Hourly Load Data'!$J:$J,E$1)</f>
        <v>8.9147180681181909E-5</v>
      </c>
      <c r="F266" s="9">
        <f>SUMIFS('Raw Hourly Load Data'!$Q:$Q,'Raw Hourly Load Data'!$H:$H,$A266,'Raw Hourly Load Data'!$J:$J,F$1)</f>
        <v>9.4636404916314881E-5</v>
      </c>
      <c r="G266" s="9">
        <f>SUMIFS('Raw Hourly Load Data'!$Q:$Q,'Raw Hourly Load Data'!$H:$H,$A266,'Raw Hourly Load Data'!$J:$J,G$1)</f>
        <v>1.0181572393367336E-4</v>
      </c>
      <c r="H266" s="9">
        <f>SUMIFS('Raw Hourly Load Data'!$Q:$Q,'Raw Hourly Load Data'!$H:$H,$A266,'Raw Hourly Load Data'!$J:$J,H$1)</f>
        <v>1.0254685663136943E-4</v>
      </c>
      <c r="I266" s="9">
        <f>SUMIFS('Raw Hourly Load Data'!$Q:$Q,'Raw Hourly Load Data'!$H:$H,$A266,'Raw Hourly Load Data'!$J:$J,I$1)</f>
        <v>1.0526923641906938E-4</v>
      </c>
      <c r="J266" s="9">
        <f>SUMIFS('Raw Hourly Load Data'!$Q:$Q,'Raw Hourly Load Data'!$H:$H,$A266,'Raw Hourly Load Data'!$J:$J,J$1)</f>
        <v>1.1280009743313622E-4</v>
      </c>
      <c r="K266" s="9">
        <f>SUMIFS('Raw Hourly Load Data'!$Q:$Q,'Raw Hourly Load Data'!$H:$H,$A266,'Raw Hourly Load Data'!$J:$J,K$1)</f>
        <v>1.2159609250822296E-4</v>
      </c>
      <c r="L266" s="9">
        <f>SUMIFS('Raw Hourly Load Data'!$Q:$Q,'Raw Hourly Load Data'!$H:$H,$A266,'Raw Hourly Load Data'!$J:$J,L$1)</f>
        <v>1.2853888577075141E-4</v>
      </c>
      <c r="M266" s="9">
        <f>SUMIFS('Raw Hourly Load Data'!$Q:$Q,'Raw Hourly Load Data'!$H:$H,$A266,'Raw Hourly Load Data'!$J:$J,M$1)</f>
        <v>1.3336099408919856E-4</v>
      </c>
      <c r="N266" s="9">
        <f>SUMIFS('Raw Hourly Load Data'!$Q:$Q,'Raw Hourly Load Data'!$H:$H,$A266,'Raw Hourly Load Data'!$J:$J,N$1)</f>
        <v>1.3834552412314444E-4</v>
      </c>
      <c r="O266" s="9">
        <f>SUMIFS('Raw Hourly Load Data'!$Q:$Q,'Raw Hourly Load Data'!$H:$H,$A266,'Raw Hourly Load Data'!$J:$J,O$1)</f>
        <v>1.42193354288294E-4</v>
      </c>
      <c r="P266" s="9">
        <f>SUMIFS('Raw Hourly Load Data'!$Q:$Q,'Raw Hourly Load Data'!$H:$H,$A266,'Raw Hourly Load Data'!$J:$J,P$1)</f>
        <v>1.4397358848455906E-4</v>
      </c>
      <c r="Q266" s="9">
        <f>SUMIFS('Raw Hourly Load Data'!$Q:$Q,'Raw Hourly Load Data'!$H:$H,$A266,'Raw Hourly Load Data'!$J:$J,Q$1)</f>
        <v>1.4205970983260398E-4</v>
      </c>
      <c r="R266" s="9">
        <f>SUMIFS('Raw Hourly Load Data'!$Q:$Q,'Raw Hourly Load Data'!$H:$H,$A266,'Raw Hourly Load Data'!$J:$J,R$1)</f>
        <v>1.3628750676277247E-4</v>
      </c>
      <c r="S266" s="9">
        <f>SUMIFS('Raw Hourly Load Data'!$Q:$Q,'Raw Hourly Load Data'!$H:$H,$A266,'Raw Hourly Load Data'!$J:$J,S$1)</f>
        <v>1.2621011932812155E-4</v>
      </c>
      <c r="T266" s="9">
        <f>SUMIFS('Raw Hourly Load Data'!$Q:$Q,'Raw Hourly Load Data'!$H:$H,$A266,'Raw Hourly Load Data'!$J:$J,T$1)</f>
        <v>1.1898996743201266E-4</v>
      </c>
      <c r="U266" s="9">
        <f>SUMIFS('Raw Hourly Load Data'!$Q:$Q,'Raw Hourly Load Data'!$H:$H,$A266,'Raw Hourly Load Data'!$J:$J,U$1)</f>
        <v>1.1575274972526647E-4</v>
      </c>
      <c r="V266" s="9">
        <f>SUMIFS('Raw Hourly Load Data'!$Q:$Q,'Raw Hourly Load Data'!$H:$H,$A266,'Raw Hourly Load Data'!$J:$J,V$1)</f>
        <v>1.0866838826001806E-4</v>
      </c>
      <c r="W266" s="9">
        <f>SUMIFS('Raw Hourly Load Data'!$Q:$Q,'Raw Hourly Load Data'!$H:$H,$A266,'Raw Hourly Load Data'!$J:$J,W$1)</f>
        <v>1.0136338257681875E-4</v>
      </c>
      <c r="X266" s="9">
        <f>SUMIFS('Raw Hourly Load Data'!$Q:$Q,'Raw Hourly Load Data'!$H:$H,$A266,'Raw Hourly Load Data'!$J:$J,X$1)</f>
        <v>9.6415748000111724E-5</v>
      </c>
      <c r="Y266" s="9">
        <f>SUMIFS('Raw Hourly Load Data'!$Q:$Q,'Raw Hourly Load Data'!$H:$H,$A266,'Raw Hourly Load Data'!$J:$J,Y$1)</f>
        <v>9.3192977630067109E-5</v>
      </c>
    </row>
    <row r="267" spans="1:25" x14ac:dyDescent="0.25">
      <c r="A267" s="9" t="s">
        <v>288</v>
      </c>
      <c r="B267" s="9">
        <f>SUMIFS('Raw Hourly Load Data'!$Q:$Q,'Raw Hourly Load Data'!$H:$H,$A267,'Raw Hourly Load Data'!$J:$J,B$1)</f>
        <v>9.7896313163442633E-5</v>
      </c>
      <c r="C267" s="9">
        <f>SUMIFS('Raw Hourly Load Data'!$Q:$Q,'Raw Hourly Load Data'!$H:$H,$A267,'Raw Hourly Load Data'!$J:$J,C$1)</f>
        <v>9.7936552010008523E-5</v>
      </c>
      <c r="D267" s="9">
        <f>SUMIFS('Raw Hourly Load Data'!$Q:$Q,'Raw Hourly Load Data'!$H:$H,$A267,'Raw Hourly Load Data'!$J:$J,D$1)</f>
        <v>9.8156366859027748E-5</v>
      </c>
      <c r="E267" s="9">
        <f>SUMIFS('Raw Hourly Load Data'!$Q:$Q,'Raw Hourly Load Data'!$H:$H,$A267,'Raw Hourly Load Data'!$J:$J,E$1)</f>
        <v>9.9481347741024525E-5</v>
      </c>
      <c r="F267" s="9">
        <f>SUMIFS('Raw Hourly Load Data'!$Q:$Q,'Raw Hourly Load Data'!$H:$H,$A267,'Raw Hourly Load Data'!$J:$J,F$1)</f>
        <v>1.0275253953318238E-4</v>
      </c>
      <c r="G267" s="9">
        <f>SUMIFS('Raw Hourly Load Data'!$Q:$Q,'Raw Hourly Load Data'!$H:$H,$A267,'Raw Hourly Load Data'!$J:$J,G$1)</f>
        <v>1.0691645128177984E-4</v>
      </c>
      <c r="H267" s="9">
        <f>SUMIFS('Raw Hourly Load Data'!$Q:$Q,'Raw Hourly Load Data'!$H:$H,$A267,'Raw Hourly Load Data'!$J:$J,H$1)</f>
        <v>1.1054483766590629E-4</v>
      </c>
      <c r="I267" s="9">
        <f>SUMIFS('Raw Hourly Load Data'!$Q:$Q,'Raw Hourly Load Data'!$H:$H,$A267,'Raw Hourly Load Data'!$J:$J,I$1)</f>
        <v>1.1312966970812345E-4</v>
      </c>
      <c r="J267" s="9">
        <f>SUMIFS('Raw Hourly Load Data'!$Q:$Q,'Raw Hourly Load Data'!$H:$H,$A267,'Raw Hourly Load Data'!$J:$J,J$1)</f>
        <v>1.1849965550099709E-4</v>
      </c>
      <c r="K267" s="9">
        <f>SUMIFS('Raw Hourly Load Data'!$Q:$Q,'Raw Hourly Load Data'!$H:$H,$A267,'Raw Hourly Load Data'!$J:$J,K$1)</f>
        <v>1.2505836093406608E-4</v>
      </c>
      <c r="L267" s="9">
        <f>SUMIFS('Raw Hourly Load Data'!$Q:$Q,'Raw Hourly Load Data'!$H:$H,$A267,'Raw Hourly Load Data'!$J:$J,L$1)</f>
        <v>1.2869241477867557E-4</v>
      </c>
      <c r="M267" s="9">
        <f>SUMIFS('Raw Hourly Load Data'!$Q:$Q,'Raw Hourly Load Data'!$H:$H,$A267,'Raw Hourly Load Data'!$J:$J,M$1)</f>
        <v>1.3564229199533248E-4</v>
      </c>
      <c r="N267" s="9">
        <f>SUMIFS('Raw Hourly Load Data'!$Q:$Q,'Raw Hourly Load Data'!$H:$H,$A267,'Raw Hourly Load Data'!$J:$J,N$1)</f>
        <v>1.4045228533681421E-4</v>
      </c>
      <c r="O267" s="9">
        <f>SUMIFS('Raw Hourly Load Data'!$Q:$Q,'Raw Hourly Load Data'!$H:$H,$A267,'Raw Hourly Load Data'!$J:$J,O$1)</f>
        <v>1.4258325749996151E-4</v>
      </c>
      <c r="P267" s="9">
        <f>SUMIFS('Raw Hourly Load Data'!$Q:$Q,'Raw Hourly Load Data'!$H:$H,$A267,'Raw Hourly Load Data'!$J:$J,P$1)</f>
        <v>1.4545624200608989E-4</v>
      </c>
      <c r="Q267" s="9">
        <f>SUMIFS('Raw Hourly Load Data'!$Q:$Q,'Raw Hourly Load Data'!$H:$H,$A267,'Raw Hourly Load Data'!$J:$J,Q$1)</f>
        <v>1.4287763645513303E-4</v>
      </c>
      <c r="R267" s="9">
        <f>SUMIFS('Raw Hourly Load Data'!$Q:$Q,'Raw Hourly Load Data'!$H:$H,$A267,'Raw Hourly Load Data'!$J:$J,R$1)</f>
        <v>1.3933467989662613E-4</v>
      </c>
      <c r="S267" s="9">
        <f>SUMIFS('Raw Hourly Load Data'!$Q:$Q,'Raw Hourly Load Data'!$H:$H,$A267,'Raw Hourly Load Data'!$J:$J,S$1)</f>
        <v>1.322264986195302E-4</v>
      </c>
      <c r="T267" s="9">
        <f>SUMIFS('Raw Hourly Load Data'!$Q:$Q,'Raw Hourly Load Data'!$H:$H,$A267,'Raw Hourly Load Data'!$J:$J,T$1)</f>
        <v>1.2600737081962401E-4</v>
      </c>
      <c r="U267" s="9">
        <f>SUMIFS('Raw Hourly Load Data'!$Q:$Q,'Raw Hourly Load Data'!$H:$H,$A267,'Raw Hourly Load Data'!$J:$J,U$1)</f>
        <v>1.2288513517908422E-4</v>
      </c>
      <c r="V267" s="9">
        <f>SUMIFS('Raw Hourly Load Data'!$Q:$Q,'Raw Hourly Load Data'!$H:$H,$A267,'Raw Hourly Load Data'!$J:$J,V$1)</f>
        <v>1.1935495731561989E-4</v>
      </c>
      <c r="W267" s="9">
        <f>SUMIFS('Raw Hourly Load Data'!$Q:$Q,'Raw Hourly Load Data'!$H:$H,$A267,'Raw Hourly Load Data'!$J:$J,W$1)</f>
        <v>1.1273999081772841E-4</v>
      </c>
      <c r="X267" s="9">
        <f>SUMIFS('Raw Hourly Load Data'!$Q:$Q,'Raw Hourly Load Data'!$H:$H,$A267,'Raw Hourly Load Data'!$J:$J,X$1)</f>
        <v>1.0652828203537752E-4</v>
      </c>
      <c r="Y267" s="9">
        <f>SUMIFS('Raw Hourly Load Data'!$Q:$Q,'Raw Hourly Load Data'!$H:$H,$A267,'Raw Hourly Load Data'!$J:$J,Y$1)</f>
        <v>1.000507996179726E-4</v>
      </c>
    </row>
    <row r="268" spans="1:25" x14ac:dyDescent="0.25">
      <c r="A268" s="9" t="s">
        <v>289</v>
      </c>
      <c r="B268" s="9">
        <f>SUMIFS('Raw Hourly Load Data'!$Q:$Q,'Raw Hourly Load Data'!$H:$H,$A268,'Raw Hourly Load Data'!$J:$J,B$1)</f>
        <v>9.7018680260391039E-5</v>
      </c>
      <c r="C268" s="9">
        <f>SUMIFS('Raw Hourly Load Data'!$Q:$Q,'Raw Hourly Load Data'!$H:$H,$A268,'Raw Hourly Load Data'!$J:$J,C$1)</f>
        <v>9.6059593835303057E-5</v>
      </c>
      <c r="D268" s="9">
        <f>SUMIFS('Raw Hourly Load Data'!$Q:$Q,'Raw Hourly Load Data'!$H:$H,$A268,'Raw Hourly Load Data'!$J:$J,D$1)</f>
        <v>9.5922583549852355E-5</v>
      </c>
      <c r="E268" s="9">
        <f>SUMIFS('Raw Hourly Load Data'!$Q:$Q,'Raw Hourly Load Data'!$H:$H,$A268,'Raw Hourly Load Data'!$J:$J,E$1)</f>
        <v>9.6809847790401318E-5</v>
      </c>
      <c r="F268" s="9">
        <f>SUMIFS('Raw Hourly Load Data'!$Q:$Q,'Raw Hourly Load Data'!$H:$H,$A268,'Raw Hourly Load Data'!$J:$J,F$1)</f>
        <v>9.8878605736476926E-5</v>
      </c>
      <c r="G268" s="9">
        <f>SUMIFS('Raw Hourly Load Data'!$Q:$Q,'Raw Hourly Load Data'!$H:$H,$A268,'Raw Hourly Load Data'!$J:$J,G$1)</f>
        <v>1.0108677386626062E-4</v>
      </c>
      <c r="H268" s="9">
        <f>SUMIFS('Raw Hourly Load Data'!$Q:$Q,'Raw Hourly Load Data'!$H:$H,$A268,'Raw Hourly Load Data'!$J:$J,H$1)</f>
        <v>1.0254764558446376E-4</v>
      </c>
      <c r="I268" s="9">
        <f>SUMIFS('Raw Hourly Load Data'!$Q:$Q,'Raw Hourly Load Data'!$H:$H,$A268,'Raw Hourly Load Data'!$J:$J,I$1)</f>
        <v>1.0531123065786672E-4</v>
      </c>
      <c r="J268" s="9">
        <f>SUMIFS('Raw Hourly Load Data'!$Q:$Q,'Raw Hourly Load Data'!$H:$H,$A268,'Raw Hourly Load Data'!$J:$J,J$1)</f>
        <v>1.1027777670963019E-4</v>
      </c>
      <c r="K268" s="9">
        <f>SUMIFS('Raw Hourly Load Data'!$Q:$Q,'Raw Hourly Load Data'!$H:$H,$A268,'Raw Hourly Load Data'!$J:$J,K$1)</f>
        <v>1.1566452965578503E-4</v>
      </c>
      <c r="L268" s="9">
        <f>SUMIFS('Raw Hourly Load Data'!$Q:$Q,'Raw Hourly Load Data'!$H:$H,$A268,'Raw Hourly Load Data'!$J:$J,L$1)</f>
        <v>1.1851533683439574E-4</v>
      </c>
      <c r="M268" s="9">
        <f>SUMIFS('Raw Hourly Load Data'!$Q:$Q,'Raw Hourly Load Data'!$H:$H,$A268,'Raw Hourly Load Data'!$J:$J,M$1)</f>
        <v>1.2497147641176817E-4</v>
      </c>
      <c r="N268" s="9">
        <f>SUMIFS('Raw Hourly Load Data'!$Q:$Q,'Raw Hourly Load Data'!$H:$H,$A268,'Raw Hourly Load Data'!$J:$J,N$1)</f>
        <v>1.2982246695134806E-4</v>
      </c>
      <c r="O268" s="9">
        <f>SUMIFS('Raw Hourly Load Data'!$Q:$Q,'Raw Hourly Load Data'!$H:$H,$A268,'Raw Hourly Load Data'!$J:$J,O$1)</f>
        <v>1.3185436852060429E-4</v>
      </c>
      <c r="P268" s="9">
        <f>SUMIFS('Raw Hourly Load Data'!$Q:$Q,'Raw Hourly Load Data'!$H:$H,$A268,'Raw Hourly Load Data'!$J:$J,P$1)</f>
        <v>1.3484853421877988E-4</v>
      </c>
      <c r="Q268" s="9">
        <f>SUMIFS('Raw Hourly Load Data'!$Q:$Q,'Raw Hourly Load Data'!$H:$H,$A268,'Raw Hourly Load Data'!$J:$J,Q$1)</f>
        <v>1.3344276107722192E-4</v>
      </c>
      <c r="R268" s="9">
        <f>SUMIFS('Raw Hourly Load Data'!$Q:$Q,'Raw Hourly Load Data'!$H:$H,$A268,'Raw Hourly Load Data'!$J:$J,R$1)</f>
        <v>1.3186768641642167E-4</v>
      </c>
      <c r="S268" s="9">
        <f>SUMIFS('Raw Hourly Load Data'!$Q:$Q,'Raw Hourly Load Data'!$H:$H,$A268,'Raw Hourly Load Data'!$J:$J,S$1)</f>
        <v>1.2697008111829002E-4</v>
      </c>
      <c r="T268" s="9">
        <f>SUMIFS('Raw Hourly Load Data'!$Q:$Q,'Raw Hourly Load Data'!$H:$H,$A268,'Raw Hourly Load Data'!$J:$J,T$1)</f>
        <v>1.240796679320036E-4</v>
      </c>
      <c r="U268" s="9">
        <f>SUMIFS('Raw Hourly Load Data'!$Q:$Q,'Raw Hourly Load Data'!$H:$H,$A268,'Raw Hourly Load Data'!$J:$J,U$1)</f>
        <v>1.219151569852203E-4</v>
      </c>
      <c r="V268" s="9">
        <f>SUMIFS('Raw Hourly Load Data'!$Q:$Q,'Raw Hourly Load Data'!$H:$H,$A268,'Raw Hourly Load Data'!$J:$J,V$1)</f>
        <v>1.1802365018544978E-4</v>
      </c>
      <c r="W268" s="9">
        <f>SUMIFS('Raw Hourly Load Data'!$Q:$Q,'Raw Hourly Load Data'!$H:$H,$A268,'Raw Hourly Load Data'!$J:$J,W$1)</f>
        <v>1.098836237863967E-4</v>
      </c>
      <c r="X268" s="9">
        <f>SUMIFS('Raw Hourly Load Data'!$Q:$Q,'Raw Hourly Load Data'!$H:$H,$A268,'Raw Hourly Load Data'!$J:$J,X$1)</f>
        <v>1.0277794413801654E-4</v>
      </c>
      <c r="Y268" s="9">
        <f>SUMIFS('Raw Hourly Load Data'!$Q:$Q,'Raw Hourly Load Data'!$H:$H,$A268,'Raw Hourly Load Data'!$J:$J,Y$1)</f>
        <v>9.6052735996517103E-5</v>
      </c>
    </row>
    <row r="269" spans="1:25" x14ac:dyDescent="0.25">
      <c r="A269" s="9" t="s">
        <v>290</v>
      </c>
      <c r="B269" s="9">
        <f>SUMIFS('Raw Hourly Load Data'!$Q:$Q,'Raw Hourly Load Data'!$H:$H,$A269,'Raw Hourly Load Data'!$J:$J,B$1)</f>
        <v>8.7179376184291251E-5</v>
      </c>
      <c r="C269" s="9">
        <f>SUMIFS('Raw Hourly Load Data'!$Q:$Q,'Raw Hourly Load Data'!$H:$H,$A269,'Raw Hourly Load Data'!$J:$J,C$1)</f>
        <v>8.4934903738882839E-5</v>
      </c>
      <c r="D269" s="9">
        <f>SUMIFS('Raw Hourly Load Data'!$Q:$Q,'Raw Hourly Load Data'!$H:$H,$A269,'Raw Hourly Load Data'!$J:$J,D$1)</f>
        <v>8.3756614508494832E-5</v>
      </c>
      <c r="E269" s="9">
        <f>SUMIFS('Raw Hourly Load Data'!$Q:$Q,'Raw Hourly Load Data'!$H:$H,$A269,'Raw Hourly Load Data'!$J:$J,E$1)</f>
        <v>8.5796029752786745E-5</v>
      </c>
      <c r="F269" s="9">
        <f>SUMIFS('Raw Hourly Load Data'!$Q:$Q,'Raw Hourly Load Data'!$H:$H,$A269,'Raw Hourly Load Data'!$J:$J,F$1)</f>
        <v>9.1775795479942735E-5</v>
      </c>
      <c r="G269" s="9">
        <f>SUMIFS('Raw Hourly Load Data'!$Q:$Q,'Raw Hourly Load Data'!$H:$H,$A269,'Raw Hourly Load Data'!$J:$J,G$1)</f>
        <v>9.9887285834169201E-5</v>
      </c>
      <c r="H269" s="9">
        <f>SUMIFS('Raw Hourly Load Data'!$Q:$Q,'Raw Hourly Load Data'!$H:$H,$A269,'Raw Hourly Load Data'!$J:$J,H$1)</f>
        <v>1.0152400384309579E-4</v>
      </c>
      <c r="I269" s="9">
        <f>SUMIFS('Raw Hourly Load Data'!$Q:$Q,'Raw Hourly Load Data'!$H:$H,$A269,'Raw Hourly Load Data'!$J:$J,I$1)</f>
        <v>1.0563588681778616E-4</v>
      </c>
      <c r="J269" s="9">
        <f>SUMIFS('Raw Hourly Load Data'!$Q:$Q,'Raw Hourly Load Data'!$H:$H,$A269,'Raw Hourly Load Data'!$J:$J,J$1)</f>
        <v>1.1213380506811037E-4</v>
      </c>
      <c r="K269" s="9">
        <f>SUMIFS('Raw Hourly Load Data'!$Q:$Q,'Raw Hourly Load Data'!$H:$H,$A269,'Raw Hourly Load Data'!$J:$J,K$1)</f>
        <v>1.1952886966046739E-4</v>
      </c>
      <c r="L269" s="9">
        <f>SUMIFS('Raw Hourly Load Data'!$Q:$Q,'Raw Hourly Load Data'!$H:$H,$A269,'Raw Hourly Load Data'!$J:$J,L$1)</f>
        <v>1.2494216734617515E-4</v>
      </c>
      <c r="M269" s="9">
        <f>SUMIFS('Raw Hourly Load Data'!$Q:$Q,'Raw Hourly Load Data'!$H:$H,$A269,'Raw Hourly Load Data'!$J:$J,M$1)</f>
        <v>1.2864439024907296E-4</v>
      </c>
      <c r="N269" s="9">
        <f>SUMIFS('Raw Hourly Load Data'!$Q:$Q,'Raw Hourly Load Data'!$H:$H,$A269,'Raw Hourly Load Data'!$J:$J,N$1)</f>
        <v>1.3245352831690936E-4</v>
      </c>
      <c r="O269" s="9">
        <f>SUMIFS('Raw Hourly Load Data'!$Q:$Q,'Raw Hourly Load Data'!$H:$H,$A269,'Raw Hourly Load Data'!$J:$J,O$1)</f>
        <v>1.3524369576219035E-4</v>
      </c>
      <c r="P269" s="9">
        <f>SUMIFS('Raw Hourly Load Data'!$Q:$Q,'Raw Hourly Load Data'!$H:$H,$A269,'Raw Hourly Load Data'!$J:$J,P$1)</f>
        <v>1.3643959547102855E-4</v>
      </c>
      <c r="Q269" s="9">
        <f>SUMIFS('Raw Hourly Load Data'!$Q:$Q,'Raw Hourly Load Data'!$H:$H,$A269,'Raw Hourly Load Data'!$J:$J,Q$1)</f>
        <v>1.346345636254525E-4</v>
      </c>
      <c r="R269" s="9">
        <f>SUMIFS('Raw Hourly Load Data'!$Q:$Q,'Raw Hourly Load Data'!$H:$H,$A269,'Raw Hourly Load Data'!$J:$J,R$1)</f>
        <v>1.2995440739955815E-4</v>
      </c>
      <c r="S269" s="9">
        <f>SUMIFS('Raw Hourly Load Data'!$Q:$Q,'Raw Hourly Load Data'!$H:$H,$A269,'Raw Hourly Load Data'!$J:$J,S$1)</f>
        <v>1.223148291544393E-4</v>
      </c>
      <c r="T269" s="9">
        <f>SUMIFS('Raw Hourly Load Data'!$Q:$Q,'Raw Hourly Load Data'!$H:$H,$A269,'Raw Hourly Load Data'!$J:$J,T$1)</f>
        <v>1.1820130129699343E-4</v>
      </c>
      <c r="U269" s="9">
        <f>SUMIFS('Raw Hourly Load Data'!$Q:$Q,'Raw Hourly Load Data'!$H:$H,$A269,'Raw Hourly Load Data'!$J:$J,U$1)</f>
        <v>1.1673833379741524E-4</v>
      </c>
      <c r="V269" s="9">
        <f>SUMIFS('Raw Hourly Load Data'!$Q:$Q,'Raw Hourly Load Data'!$H:$H,$A269,'Raw Hourly Load Data'!$J:$J,V$1)</f>
        <v>1.0948203211555539E-4</v>
      </c>
      <c r="W269" s="9">
        <f>SUMIFS('Raw Hourly Load Data'!$Q:$Q,'Raw Hourly Load Data'!$H:$H,$A269,'Raw Hourly Load Data'!$J:$J,W$1)</f>
        <v>1.0063978260020579E-4</v>
      </c>
      <c r="X269" s="9">
        <f>SUMIFS('Raw Hourly Load Data'!$Q:$Q,'Raw Hourly Load Data'!$H:$H,$A269,'Raw Hourly Load Data'!$J:$J,X$1)</f>
        <v>9.4521824405251922E-5</v>
      </c>
      <c r="Y269" s="9">
        <f>SUMIFS('Raw Hourly Load Data'!$Q:$Q,'Raw Hourly Load Data'!$H:$H,$A269,'Raw Hourly Load Data'!$J:$J,Y$1)</f>
        <v>9.1060919352961E-5</v>
      </c>
    </row>
    <row r="270" spans="1:25" x14ac:dyDescent="0.25">
      <c r="A270" s="9" t="s">
        <v>291</v>
      </c>
      <c r="B270" s="9">
        <f>SUMIFS('Raw Hourly Load Data'!$Q:$Q,'Raw Hourly Load Data'!$H:$H,$A270,'Raw Hourly Load Data'!$J:$J,B$1)</f>
        <v>8.9913401789393251E-5</v>
      </c>
      <c r="C270" s="9">
        <f>SUMIFS('Raw Hourly Load Data'!$Q:$Q,'Raw Hourly Load Data'!$H:$H,$A270,'Raw Hourly Load Data'!$J:$J,C$1)</f>
        <v>8.7974022169270212E-5</v>
      </c>
      <c r="D270" s="9">
        <f>SUMIFS('Raw Hourly Load Data'!$Q:$Q,'Raw Hourly Load Data'!$H:$H,$A270,'Raw Hourly Load Data'!$J:$J,D$1)</f>
        <v>8.6457363063761702E-5</v>
      </c>
      <c r="E270" s="9">
        <f>SUMIFS('Raw Hourly Load Data'!$Q:$Q,'Raw Hourly Load Data'!$H:$H,$A270,'Raw Hourly Load Data'!$J:$J,E$1)</f>
        <v>8.8353941452584171E-5</v>
      </c>
      <c r="F270" s="9">
        <f>SUMIFS('Raw Hourly Load Data'!$Q:$Q,'Raw Hourly Load Data'!$H:$H,$A270,'Raw Hourly Load Data'!$J:$J,F$1)</f>
        <v>9.397891711588321E-5</v>
      </c>
      <c r="G270" s="9">
        <f>SUMIFS('Raw Hourly Load Data'!$Q:$Q,'Raw Hourly Load Data'!$H:$H,$A270,'Raw Hourly Load Data'!$J:$J,G$1)</f>
        <v>1.016738031132783E-4</v>
      </c>
      <c r="H270" s="9">
        <f>SUMIFS('Raw Hourly Load Data'!$Q:$Q,'Raw Hourly Load Data'!$H:$H,$A270,'Raw Hourly Load Data'!$J:$J,H$1)</f>
        <v>1.0280940642074161E-4</v>
      </c>
      <c r="I270" s="9">
        <f>SUMIFS('Raw Hourly Load Data'!$Q:$Q,'Raw Hourly Load Data'!$H:$H,$A270,'Raw Hourly Load Data'!$J:$J,I$1)</f>
        <v>1.0631904520177574E-4</v>
      </c>
      <c r="J270" s="9">
        <f>SUMIFS('Raw Hourly Load Data'!$Q:$Q,'Raw Hourly Load Data'!$H:$H,$A270,'Raw Hourly Load Data'!$J:$J,J$1)</f>
        <v>1.1257192515990114E-4</v>
      </c>
      <c r="K270" s="9">
        <f>SUMIFS('Raw Hourly Load Data'!$Q:$Q,'Raw Hourly Load Data'!$H:$H,$A270,'Raw Hourly Load Data'!$J:$J,K$1)</f>
        <v>1.2024719633023171E-4</v>
      </c>
      <c r="L270" s="9">
        <f>SUMIFS('Raw Hourly Load Data'!$Q:$Q,'Raw Hourly Load Data'!$H:$H,$A270,'Raw Hourly Load Data'!$J:$J,L$1)</f>
        <v>1.2605736366328674E-4</v>
      </c>
      <c r="M270" s="9">
        <f>SUMIFS('Raw Hourly Load Data'!$Q:$Q,'Raw Hourly Load Data'!$H:$H,$A270,'Raw Hourly Load Data'!$J:$J,M$1)</f>
        <v>1.2989759662096728E-4</v>
      </c>
      <c r="N270" s="9">
        <f>SUMIFS('Raw Hourly Load Data'!$Q:$Q,'Raw Hourly Load Data'!$H:$H,$A270,'Raw Hourly Load Data'!$J:$J,N$1)</f>
        <v>1.3407075735695468E-4</v>
      </c>
      <c r="O270" s="9">
        <f>SUMIFS('Raw Hourly Load Data'!$Q:$Q,'Raw Hourly Load Data'!$H:$H,$A270,'Raw Hourly Load Data'!$J:$J,O$1)</f>
        <v>1.3724101334925242E-4</v>
      </c>
      <c r="P270" s="9">
        <f>SUMIFS('Raw Hourly Load Data'!$Q:$Q,'Raw Hourly Load Data'!$H:$H,$A270,'Raw Hourly Load Data'!$J:$J,P$1)</f>
        <v>1.3874526961730232E-4</v>
      </c>
      <c r="Q270" s="9">
        <f>SUMIFS('Raw Hourly Load Data'!$Q:$Q,'Raw Hourly Load Data'!$H:$H,$A270,'Raw Hourly Load Data'!$J:$J,Q$1)</f>
        <v>1.3717382405988219E-4</v>
      </c>
      <c r="R270" s="9">
        <f>SUMIFS('Raw Hourly Load Data'!$Q:$Q,'Raw Hourly Load Data'!$H:$H,$A270,'Raw Hourly Load Data'!$J:$J,R$1)</f>
        <v>1.3246351029021762E-4</v>
      </c>
      <c r="S270" s="9">
        <f>SUMIFS('Raw Hourly Load Data'!$Q:$Q,'Raw Hourly Load Data'!$H:$H,$A270,'Raw Hourly Load Data'!$J:$J,S$1)</f>
        <v>1.2457602094785729E-4</v>
      </c>
      <c r="T270" s="9">
        <f>SUMIFS('Raw Hourly Load Data'!$Q:$Q,'Raw Hourly Load Data'!$H:$H,$A270,'Raw Hourly Load Data'!$J:$J,T$1)</f>
        <v>1.2049143354044417E-4</v>
      </c>
      <c r="U270" s="9">
        <f>SUMIFS('Raw Hourly Load Data'!$Q:$Q,'Raw Hourly Load Data'!$H:$H,$A270,'Raw Hourly Load Data'!$J:$J,U$1)</f>
        <v>1.1909216679462593E-4</v>
      </c>
      <c r="V270" s="9">
        <f>SUMIFS('Raw Hourly Load Data'!$Q:$Q,'Raw Hourly Load Data'!$H:$H,$A270,'Raw Hourly Load Data'!$J:$J,V$1)</f>
        <v>1.1138092571121745E-4</v>
      </c>
      <c r="W270" s="9">
        <f>SUMIFS('Raw Hourly Load Data'!$Q:$Q,'Raw Hourly Load Data'!$H:$H,$A270,'Raw Hourly Load Data'!$J:$J,W$1)</f>
        <v>1.0262053112014291E-4</v>
      </c>
      <c r="X270" s="9">
        <f>SUMIFS('Raw Hourly Load Data'!$Q:$Q,'Raw Hourly Load Data'!$H:$H,$A270,'Raw Hourly Load Data'!$J:$J,X$1)</f>
        <v>9.6460973810347391E-5</v>
      </c>
      <c r="Y270" s="9">
        <f>SUMIFS('Raw Hourly Load Data'!$Q:$Q,'Raw Hourly Load Data'!$H:$H,$A270,'Raw Hourly Load Data'!$J:$J,Y$1)</f>
        <v>9.2942313211706468E-5</v>
      </c>
    </row>
    <row r="271" spans="1:25" x14ac:dyDescent="0.25">
      <c r="A271" s="9" t="s">
        <v>292</v>
      </c>
      <c r="B271" s="9">
        <f>SUMIFS('Raw Hourly Load Data'!$Q:$Q,'Raw Hourly Load Data'!$H:$H,$A271,'Raw Hourly Load Data'!$J:$J,B$1)</f>
        <v>9.1828883892005543E-5</v>
      </c>
      <c r="C271" s="9">
        <f>SUMIFS('Raw Hourly Load Data'!$Q:$Q,'Raw Hourly Load Data'!$H:$H,$A271,'Raw Hourly Load Data'!$J:$J,C$1)</f>
        <v>9.0139325740662361E-5</v>
      </c>
      <c r="D271" s="9">
        <f>SUMIFS('Raw Hourly Load Data'!$Q:$Q,'Raw Hourly Load Data'!$H:$H,$A271,'Raw Hourly Load Data'!$J:$J,D$1)</f>
        <v>8.8719270221119707E-5</v>
      </c>
      <c r="E271" s="9">
        <f>SUMIFS('Raw Hourly Load Data'!$Q:$Q,'Raw Hourly Load Data'!$H:$H,$A271,'Raw Hourly Load Data'!$J:$J,E$1)</f>
        <v>9.0719784110707106E-5</v>
      </c>
      <c r="F271" s="9">
        <f>SUMIFS('Raw Hourly Load Data'!$Q:$Q,'Raw Hourly Load Data'!$H:$H,$A271,'Raw Hourly Load Data'!$J:$J,F$1)</f>
        <v>9.6415717560766547E-5</v>
      </c>
      <c r="G271" s="9">
        <f>SUMIFS('Raw Hourly Load Data'!$Q:$Q,'Raw Hourly Load Data'!$H:$H,$A271,'Raw Hourly Load Data'!$J:$J,G$1)</f>
        <v>1.0423113456907603E-4</v>
      </c>
      <c r="H271" s="9">
        <f>SUMIFS('Raw Hourly Load Data'!$Q:$Q,'Raw Hourly Load Data'!$H:$H,$A271,'Raw Hourly Load Data'!$J:$J,H$1)</f>
        <v>1.053655878535451E-4</v>
      </c>
      <c r="I271" s="9">
        <f>SUMIFS('Raw Hourly Load Data'!$Q:$Q,'Raw Hourly Load Data'!$H:$H,$A271,'Raw Hourly Load Data'!$J:$J,I$1)</f>
        <v>1.0821077610021556E-4</v>
      </c>
      <c r="J271" s="9">
        <f>SUMIFS('Raw Hourly Load Data'!$Q:$Q,'Raw Hourly Load Data'!$H:$H,$A271,'Raw Hourly Load Data'!$J:$J,J$1)</f>
        <v>1.1530843574861144E-4</v>
      </c>
      <c r="K271" s="9">
        <f>SUMIFS('Raw Hourly Load Data'!$Q:$Q,'Raw Hourly Load Data'!$H:$H,$A271,'Raw Hourly Load Data'!$J:$J,K$1)</f>
        <v>1.2395684162607441E-4</v>
      </c>
      <c r="L271" s="9">
        <f>SUMIFS('Raw Hourly Load Data'!$Q:$Q,'Raw Hourly Load Data'!$H:$H,$A271,'Raw Hourly Load Data'!$J:$J,L$1)</f>
        <v>1.3039169170848798E-4</v>
      </c>
      <c r="M271" s="9">
        <f>SUMIFS('Raw Hourly Load Data'!$Q:$Q,'Raw Hourly Load Data'!$H:$H,$A271,'Raw Hourly Load Data'!$J:$J,M$1)</f>
        <v>1.345282555450408E-4</v>
      </c>
      <c r="N271" s="9">
        <f>SUMIFS('Raw Hourly Load Data'!$Q:$Q,'Raw Hourly Load Data'!$H:$H,$A271,'Raw Hourly Load Data'!$J:$J,N$1)</f>
        <v>1.3893114785461884E-4</v>
      </c>
      <c r="O271" s="9">
        <f>SUMIFS('Raw Hourly Load Data'!$Q:$Q,'Raw Hourly Load Data'!$H:$H,$A271,'Raw Hourly Load Data'!$J:$J,O$1)</f>
        <v>1.4249803033404522E-4</v>
      </c>
      <c r="P271" s="9">
        <f>SUMIFS('Raw Hourly Load Data'!$Q:$Q,'Raw Hourly Load Data'!$H:$H,$A271,'Raw Hourly Load Data'!$J:$J,P$1)</f>
        <v>1.4417850717454614E-4</v>
      </c>
      <c r="Q271" s="9">
        <f>SUMIFS('Raw Hourly Load Data'!$Q:$Q,'Raw Hourly Load Data'!$H:$H,$A271,'Raw Hourly Load Data'!$J:$J,Q$1)</f>
        <v>1.4232496552201007E-4</v>
      </c>
      <c r="R271" s="9">
        <f>SUMIFS('Raw Hourly Load Data'!$Q:$Q,'Raw Hourly Load Data'!$H:$H,$A271,'Raw Hourly Load Data'!$J:$J,R$1)</f>
        <v>1.3712054325216609E-4</v>
      </c>
      <c r="S271" s="9">
        <f>SUMIFS('Raw Hourly Load Data'!$Q:$Q,'Raw Hourly Load Data'!$H:$H,$A271,'Raw Hourly Load Data'!$J:$J,S$1)</f>
        <v>1.2865942663480359E-4</v>
      </c>
      <c r="T271" s="9">
        <f>SUMIFS('Raw Hourly Load Data'!$Q:$Q,'Raw Hourly Load Data'!$H:$H,$A271,'Raw Hourly Load Data'!$J:$J,T$1)</f>
        <v>1.2383137930820073E-4</v>
      </c>
      <c r="U271" s="9">
        <f>SUMIFS('Raw Hourly Load Data'!$Q:$Q,'Raw Hourly Load Data'!$H:$H,$A271,'Raw Hourly Load Data'!$J:$J,U$1)</f>
        <v>1.2194270851853607E-4</v>
      </c>
      <c r="V271" s="9">
        <f>SUMIFS('Raw Hourly Load Data'!$Q:$Q,'Raw Hourly Load Data'!$H:$H,$A271,'Raw Hourly Load Data'!$J:$J,V$1)</f>
        <v>1.1394119379076589E-4</v>
      </c>
      <c r="W271" s="9">
        <f>SUMIFS('Raw Hourly Load Data'!$Q:$Q,'Raw Hourly Load Data'!$H:$H,$A271,'Raw Hourly Load Data'!$J:$J,W$1)</f>
        <v>1.0476599369300705E-4</v>
      </c>
      <c r="X271" s="9">
        <f>SUMIFS('Raw Hourly Load Data'!$Q:$Q,'Raw Hourly Load Data'!$H:$H,$A271,'Raw Hourly Load Data'!$J:$J,X$1)</f>
        <v>9.8430241131800607E-5</v>
      </c>
      <c r="Y271" s="9">
        <f>SUMIFS('Raw Hourly Load Data'!$Q:$Q,'Raw Hourly Load Data'!$H:$H,$A271,'Raw Hourly Load Data'!$J:$J,Y$1)</f>
        <v>9.4639417507717661E-5</v>
      </c>
    </row>
    <row r="272" spans="1:25" x14ac:dyDescent="0.25">
      <c r="A272" s="9" t="s">
        <v>293</v>
      </c>
      <c r="B272" s="9">
        <f>SUMIFS('Raw Hourly Load Data'!$Q:$Q,'Raw Hourly Load Data'!$H:$H,$A272,'Raw Hourly Load Data'!$J:$J,B$1)</f>
        <v>9.328713377768159E-5</v>
      </c>
      <c r="C272" s="9">
        <f>SUMIFS('Raw Hourly Load Data'!$Q:$Q,'Raw Hourly Load Data'!$H:$H,$A272,'Raw Hourly Load Data'!$J:$J,C$1)</f>
        <v>9.1414998210856763E-5</v>
      </c>
      <c r="D272" s="9">
        <f>SUMIFS('Raw Hourly Load Data'!$Q:$Q,'Raw Hourly Load Data'!$H:$H,$A272,'Raw Hourly Load Data'!$J:$J,D$1)</f>
        <v>8.9859104463780164E-5</v>
      </c>
      <c r="E272" s="9">
        <f>SUMIFS('Raw Hourly Load Data'!$Q:$Q,'Raw Hourly Load Data'!$H:$H,$A272,'Raw Hourly Load Data'!$J:$J,E$1)</f>
        <v>9.1834146682322066E-5</v>
      </c>
      <c r="F272" s="9">
        <f>SUMIFS('Raw Hourly Load Data'!$Q:$Q,'Raw Hourly Load Data'!$H:$H,$A272,'Raw Hourly Load Data'!$J:$J,F$1)</f>
        <v>9.7720140276975209E-5</v>
      </c>
      <c r="G272" s="9">
        <f>SUMIFS('Raw Hourly Load Data'!$Q:$Q,'Raw Hourly Load Data'!$H:$H,$A272,'Raw Hourly Load Data'!$J:$J,G$1)</f>
        <v>1.0568187332713566E-4</v>
      </c>
      <c r="H272" s="9">
        <f>SUMIFS('Raw Hourly Load Data'!$Q:$Q,'Raw Hourly Load Data'!$H:$H,$A272,'Raw Hourly Load Data'!$J:$J,H$1)</f>
        <v>1.0692174599070039E-4</v>
      </c>
      <c r="I272" s="9">
        <f>SUMIFS('Raw Hourly Load Data'!$Q:$Q,'Raw Hourly Load Data'!$H:$H,$A272,'Raw Hourly Load Data'!$J:$J,I$1)</f>
        <v>1.0981596975658437E-4</v>
      </c>
      <c r="J272" s="9">
        <f>SUMIFS('Raw Hourly Load Data'!$Q:$Q,'Raw Hourly Load Data'!$H:$H,$A272,'Raw Hourly Load Data'!$J:$J,J$1)</f>
        <v>1.17197977447699E-4</v>
      </c>
      <c r="K272" s="9">
        <f>SUMIFS('Raw Hourly Load Data'!$Q:$Q,'Raw Hourly Load Data'!$H:$H,$A272,'Raw Hourly Load Data'!$J:$J,K$1)</f>
        <v>1.2613402912417071E-4</v>
      </c>
      <c r="L272" s="9">
        <f>SUMIFS('Raw Hourly Load Data'!$Q:$Q,'Raw Hourly Load Data'!$H:$H,$A272,'Raw Hourly Load Data'!$J:$J,L$1)</f>
        <v>1.3292152973266657E-4</v>
      </c>
      <c r="M272" s="9">
        <f>SUMIFS('Raw Hourly Load Data'!$Q:$Q,'Raw Hourly Load Data'!$H:$H,$A272,'Raw Hourly Load Data'!$J:$J,M$1)</f>
        <v>1.369383216697671E-4</v>
      </c>
      <c r="N272" s="9">
        <f>SUMIFS('Raw Hourly Load Data'!$Q:$Q,'Raw Hourly Load Data'!$H:$H,$A272,'Raw Hourly Load Data'!$J:$J,N$1)</f>
        <v>1.4138810541809111E-4</v>
      </c>
      <c r="O272" s="9">
        <f>SUMIFS('Raw Hourly Load Data'!$Q:$Q,'Raw Hourly Load Data'!$H:$H,$A272,'Raw Hourly Load Data'!$J:$J,O$1)</f>
        <v>1.4467148454344605E-4</v>
      </c>
      <c r="P272" s="9">
        <f>SUMIFS('Raw Hourly Load Data'!$Q:$Q,'Raw Hourly Load Data'!$H:$H,$A272,'Raw Hourly Load Data'!$J:$J,P$1)</f>
        <v>1.459054516920739E-4</v>
      </c>
      <c r="Q272" s="9">
        <f>SUMIFS('Raw Hourly Load Data'!$Q:$Q,'Raw Hourly Load Data'!$H:$H,$A272,'Raw Hourly Load Data'!$J:$J,Q$1)</f>
        <v>1.435126200477252E-4</v>
      </c>
      <c r="R272" s="9">
        <f>SUMIFS('Raw Hourly Load Data'!$Q:$Q,'Raw Hourly Load Data'!$H:$H,$A272,'Raw Hourly Load Data'!$J:$J,R$1)</f>
        <v>1.3760374230522196E-4</v>
      </c>
      <c r="S272" s="9">
        <f>SUMIFS('Raw Hourly Load Data'!$Q:$Q,'Raw Hourly Load Data'!$H:$H,$A272,'Raw Hourly Load Data'!$J:$J,S$1)</f>
        <v>1.2852823574619547E-4</v>
      </c>
      <c r="T272" s="9">
        <f>SUMIFS('Raw Hourly Load Data'!$Q:$Q,'Raw Hourly Load Data'!$H:$H,$A272,'Raw Hourly Load Data'!$J:$J,T$1)</f>
        <v>1.2383380648086731E-4</v>
      </c>
      <c r="U272" s="9">
        <f>SUMIFS('Raw Hourly Load Data'!$Q:$Q,'Raw Hourly Load Data'!$H:$H,$A272,'Raw Hourly Load Data'!$J:$J,U$1)</f>
        <v>1.2184437272896898E-4</v>
      </c>
      <c r="V272" s="9">
        <f>SUMIFS('Raw Hourly Load Data'!$Q:$Q,'Raw Hourly Load Data'!$H:$H,$A272,'Raw Hourly Load Data'!$J:$J,V$1)</f>
        <v>1.1393463763716141E-4</v>
      </c>
      <c r="W272" s="9">
        <f>SUMIFS('Raw Hourly Load Data'!$Q:$Q,'Raw Hourly Load Data'!$H:$H,$A272,'Raw Hourly Load Data'!$J:$J,W$1)</f>
        <v>1.0500730942039204E-4</v>
      </c>
      <c r="X272" s="9">
        <f>SUMIFS('Raw Hourly Load Data'!$Q:$Q,'Raw Hourly Load Data'!$H:$H,$A272,'Raw Hourly Load Data'!$J:$J,X$1)</f>
        <v>9.8805741416193034E-5</v>
      </c>
      <c r="Y272" s="9">
        <f>SUMIFS('Raw Hourly Load Data'!$Q:$Q,'Raw Hourly Load Data'!$H:$H,$A272,'Raw Hourly Load Data'!$J:$J,Y$1)</f>
        <v>9.4876716834838996E-5</v>
      </c>
    </row>
    <row r="273" spans="1:25" x14ac:dyDescent="0.25">
      <c r="A273" s="9" t="s">
        <v>294</v>
      </c>
      <c r="B273" s="9">
        <f>SUMIFS('Raw Hourly Load Data'!$Q:$Q,'Raw Hourly Load Data'!$H:$H,$A273,'Raw Hourly Load Data'!$J:$J,B$1)</f>
        <v>9.3701017327662149E-5</v>
      </c>
      <c r="C273" s="9">
        <f>SUMIFS('Raw Hourly Load Data'!$Q:$Q,'Raw Hourly Load Data'!$H:$H,$A273,'Raw Hourly Load Data'!$J:$J,C$1)</f>
        <v>9.1711965636450958E-5</v>
      </c>
      <c r="D273" s="9">
        <f>SUMIFS('Raw Hourly Load Data'!$Q:$Q,'Raw Hourly Load Data'!$H:$H,$A273,'Raw Hourly Load Data'!$J:$J,D$1)</f>
        <v>8.9995334973650077E-5</v>
      </c>
      <c r="E273" s="9">
        <f>SUMIFS('Raw Hourly Load Data'!$Q:$Q,'Raw Hourly Load Data'!$H:$H,$A273,'Raw Hourly Load Data'!$J:$J,E$1)</f>
        <v>9.1909657137552995E-5</v>
      </c>
      <c r="F273" s="9">
        <f>SUMIFS('Raw Hourly Load Data'!$Q:$Q,'Raw Hourly Load Data'!$H:$H,$A273,'Raw Hourly Load Data'!$J:$J,F$1)</f>
        <v>9.751012435608132E-5</v>
      </c>
      <c r="G273" s="9">
        <f>SUMIFS('Raw Hourly Load Data'!$Q:$Q,'Raw Hourly Load Data'!$H:$H,$A273,'Raw Hourly Load Data'!$J:$J,G$1)</f>
        <v>1.051187256279903E-4</v>
      </c>
      <c r="H273" s="9">
        <f>SUMIFS('Raw Hourly Load Data'!$Q:$Q,'Raw Hourly Load Data'!$H:$H,$A273,'Raw Hourly Load Data'!$J:$J,H$1)</f>
        <v>1.0612054491919101E-4</v>
      </c>
      <c r="I273" s="9">
        <f>SUMIFS('Raw Hourly Load Data'!$Q:$Q,'Raw Hourly Load Data'!$H:$H,$A273,'Raw Hourly Load Data'!$J:$J,I$1)</f>
        <v>1.0919344075781734E-4</v>
      </c>
      <c r="J273" s="9">
        <f>SUMIFS('Raw Hourly Load Data'!$Q:$Q,'Raw Hourly Load Data'!$H:$H,$A273,'Raw Hourly Load Data'!$J:$J,J$1)</f>
        <v>1.1698528703892093E-4</v>
      </c>
      <c r="K273" s="9">
        <f>SUMIFS('Raw Hourly Load Data'!$Q:$Q,'Raw Hourly Load Data'!$H:$H,$A273,'Raw Hourly Load Data'!$J:$J,K$1)</f>
        <v>1.2601430540939624E-4</v>
      </c>
      <c r="L273" s="9">
        <f>SUMIFS('Raw Hourly Load Data'!$Q:$Q,'Raw Hourly Load Data'!$H:$H,$A273,'Raw Hourly Load Data'!$J:$J,L$1)</f>
        <v>1.3272193435037675E-4</v>
      </c>
      <c r="M273" s="9">
        <f>SUMIFS('Raw Hourly Load Data'!$Q:$Q,'Raw Hourly Load Data'!$H:$H,$A273,'Raw Hourly Load Data'!$J:$J,M$1)</f>
        <v>1.3641726081904356E-4</v>
      </c>
      <c r="N273" s="9">
        <f>SUMIFS('Raw Hourly Load Data'!$Q:$Q,'Raw Hourly Load Data'!$H:$H,$A273,'Raw Hourly Load Data'!$J:$J,N$1)</f>
        <v>1.4004437595240544E-4</v>
      </c>
      <c r="O273" s="9">
        <f>SUMIFS('Raw Hourly Load Data'!$Q:$Q,'Raw Hourly Load Data'!$H:$H,$A273,'Raw Hourly Load Data'!$J:$J,O$1)</f>
        <v>1.4196119640638634E-4</v>
      </c>
      <c r="P273" s="9">
        <f>SUMIFS('Raw Hourly Load Data'!$Q:$Q,'Raw Hourly Load Data'!$H:$H,$A273,'Raw Hourly Load Data'!$J:$J,P$1)</f>
        <v>1.4173625110360289E-4</v>
      </c>
      <c r="Q273" s="9">
        <f>SUMIFS('Raw Hourly Load Data'!$Q:$Q,'Raw Hourly Load Data'!$H:$H,$A273,'Raw Hourly Load Data'!$J:$J,Q$1)</f>
        <v>1.3822211796500684E-4</v>
      </c>
      <c r="R273" s="9">
        <f>SUMIFS('Raw Hourly Load Data'!$Q:$Q,'Raw Hourly Load Data'!$H:$H,$A273,'Raw Hourly Load Data'!$J:$J,R$1)</f>
        <v>1.3172354835563064E-4</v>
      </c>
      <c r="S273" s="9">
        <f>SUMIFS('Raw Hourly Load Data'!$Q:$Q,'Raw Hourly Load Data'!$H:$H,$A273,'Raw Hourly Load Data'!$J:$J,S$1)</f>
        <v>1.2229044639768867E-4</v>
      </c>
      <c r="T273" s="9">
        <f>SUMIFS('Raw Hourly Load Data'!$Q:$Q,'Raw Hourly Load Data'!$H:$H,$A273,'Raw Hourly Load Data'!$J:$J,T$1)</f>
        <v>1.1677091745357585E-4</v>
      </c>
      <c r="U273" s="9">
        <f>SUMIFS('Raw Hourly Load Data'!$Q:$Q,'Raw Hourly Load Data'!$H:$H,$A273,'Raw Hourly Load Data'!$J:$J,U$1)</f>
        <v>1.1406494368879062E-4</v>
      </c>
      <c r="V273" s="9">
        <f>SUMIFS('Raw Hourly Load Data'!$Q:$Q,'Raw Hourly Load Data'!$H:$H,$A273,'Raw Hourly Load Data'!$J:$J,V$1)</f>
        <v>1.0710802025766788E-4</v>
      </c>
      <c r="W273" s="9">
        <f>SUMIFS('Raw Hourly Load Data'!$Q:$Q,'Raw Hourly Load Data'!$H:$H,$A273,'Raw Hourly Load Data'!$J:$J,W$1)</f>
        <v>1.0038403442915426E-4</v>
      </c>
      <c r="X273" s="9">
        <f>SUMIFS('Raw Hourly Load Data'!$Q:$Q,'Raw Hourly Load Data'!$H:$H,$A273,'Raw Hourly Load Data'!$J:$J,X$1)</f>
        <v>9.6143012728277868E-5</v>
      </c>
      <c r="Y273" s="9">
        <f>SUMIFS('Raw Hourly Load Data'!$Q:$Q,'Raw Hourly Load Data'!$H:$H,$A273,'Raw Hourly Load Data'!$J:$J,Y$1)</f>
        <v>9.3333526337251556E-5</v>
      </c>
    </row>
    <row r="274" spans="1:25" x14ac:dyDescent="0.25">
      <c r="A274" s="9" t="s">
        <v>295</v>
      </c>
      <c r="B274" s="9">
        <f>SUMIFS('Raw Hourly Load Data'!$Q:$Q,'Raw Hourly Load Data'!$H:$H,$A274,'Raw Hourly Load Data'!$J:$J,B$1)</f>
        <v>9.8874749855725733E-5</v>
      </c>
      <c r="C274" s="9">
        <f>SUMIFS('Raw Hourly Load Data'!$Q:$Q,'Raw Hourly Load Data'!$H:$H,$A274,'Raw Hourly Load Data'!$J:$J,C$1)</f>
        <v>9.9189061428303865E-5</v>
      </c>
      <c r="D274" s="9">
        <f>SUMIFS('Raw Hourly Load Data'!$Q:$Q,'Raw Hourly Load Data'!$H:$H,$A274,'Raw Hourly Load Data'!$J:$J,D$1)</f>
        <v>9.9546663323591745E-5</v>
      </c>
      <c r="E274" s="9">
        <f>SUMIFS('Raw Hourly Load Data'!$Q:$Q,'Raw Hourly Load Data'!$H:$H,$A274,'Raw Hourly Load Data'!$J:$J,E$1)</f>
        <v>1.0096493896422747E-4</v>
      </c>
      <c r="F274" s="9">
        <f>SUMIFS('Raw Hourly Load Data'!$Q:$Q,'Raw Hourly Load Data'!$H:$H,$A274,'Raw Hourly Load Data'!$J:$J,F$1)</f>
        <v>1.0428047427923421E-4</v>
      </c>
      <c r="G274" s="9">
        <f>SUMIFS('Raw Hourly Load Data'!$Q:$Q,'Raw Hourly Load Data'!$H:$H,$A274,'Raw Hourly Load Data'!$J:$J,G$1)</f>
        <v>1.0845034276865553E-4</v>
      </c>
      <c r="H274" s="9">
        <f>SUMIFS('Raw Hourly Load Data'!$Q:$Q,'Raw Hourly Load Data'!$H:$H,$A274,'Raw Hourly Load Data'!$J:$J,H$1)</f>
        <v>1.1237208510231327E-4</v>
      </c>
      <c r="I274" s="9">
        <f>SUMIFS('Raw Hourly Load Data'!$Q:$Q,'Raw Hourly Load Data'!$H:$H,$A274,'Raw Hourly Load Data'!$J:$J,I$1)</f>
        <v>1.1449583197959724E-4</v>
      </c>
      <c r="J274" s="9">
        <f>SUMIFS('Raw Hourly Load Data'!$Q:$Q,'Raw Hourly Load Data'!$H:$H,$A274,'Raw Hourly Load Data'!$J:$J,J$1)</f>
        <v>1.1847817615140992E-4</v>
      </c>
      <c r="K274" s="9">
        <f>SUMIFS('Raw Hourly Load Data'!$Q:$Q,'Raw Hourly Load Data'!$H:$H,$A274,'Raw Hourly Load Data'!$J:$J,K$1)</f>
        <v>1.230534001304131E-4</v>
      </c>
      <c r="L274" s="9">
        <f>SUMIFS('Raw Hourly Load Data'!$Q:$Q,'Raw Hourly Load Data'!$H:$H,$A274,'Raw Hourly Load Data'!$J:$J,L$1)</f>
        <v>1.2478798015907568E-4</v>
      </c>
      <c r="M274" s="9">
        <f>SUMIFS('Raw Hourly Load Data'!$Q:$Q,'Raw Hourly Load Data'!$H:$H,$A274,'Raw Hourly Load Data'!$J:$J,M$1)</f>
        <v>1.2924765945047188E-4</v>
      </c>
      <c r="N274" s="9">
        <f>SUMIFS('Raw Hourly Load Data'!$Q:$Q,'Raw Hourly Load Data'!$H:$H,$A274,'Raw Hourly Load Data'!$J:$J,N$1)</f>
        <v>1.3169491942131978E-4</v>
      </c>
      <c r="O274" s="9">
        <f>SUMIFS('Raw Hourly Load Data'!$Q:$Q,'Raw Hourly Load Data'!$H:$H,$A274,'Raw Hourly Load Data'!$J:$J,O$1)</f>
        <v>1.3168852825616882E-4</v>
      </c>
      <c r="P274" s="9">
        <f>SUMIFS('Raw Hourly Load Data'!$Q:$Q,'Raw Hourly Load Data'!$H:$H,$A274,'Raw Hourly Load Data'!$J:$J,P$1)</f>
        <v>1.3309710569374067E-4</v>
      </c>
      <c r="Q274" s="9">
        <f>SUMIFS('Raw Hourly Load Data'!$Q:$Q,'Raw Hourly Load Data'!$H:$H,$A274,'Raw Hourly Load Data'!$J:$J,Q$1)</f>
        <v>1.2999447653928923E-4</v>
      </c>
      <c r="R274" s="9">
        <f>SUMIFS('Raw Hourly Load Data'!$Q:$Q,'Raw Hourly Load Data'!$H:$H,$A274,'Raw Hourly Load Data'!$J:$J,R$1)</f>
        <v>1.2704965468795696E-4</v>
      </c>
      <c r="S274" s="9">
        <f>SUMIFS('Raw Hourly Load Data'!$Q:$Q,'Raw Hourly Load Data'!$H:$H,$A274,'Raw Hourly Load Data'!$J:$J,S$1)</f>
        <v>1.2181698692603311E-4</v>
      </c>
      <c r="T274" s="9">
        <f>SUMIFS('Raw Hourly Load Data'!$Q:$Q,'Raw Hourly Load Data'!$H:$H,$A274,'Raw Hourly Load Data'!$J:$J,T$1)</f>
        <v>1.1830608050000547E-4</v>
      </c>
      <c r="U274" s="9">
        <f>SUMIFS('Raw Hourly Load Data'!$Q:$Q,'Raw Hourly Load Data'!$H:$H,$A274,'Raw Hourly Load Data'!$J:$J,U$1)</f>
        <v>1.1613576905157088E-4</v>
      </c>
      <c r="V274" s="9">
        <f>SUMIFS('Raw Hourly Load Data'!$Q:$Q,'Raw Hourly Load Data'!$H:$H,$A274,'Raw Hourly Load Data'!$J:$J,V$1)</f>
        <v>1.1329443964528676E-4</v>
      </c>
      <c r="W274" s="9">
        <f>SUMIFS('Raw Hourly Load Data'!$Q:$Q,'Raw Hourly Load Data'!$H:$H,$A274,'Raw Hourly Load Data'!$J:$J,W$1)</f>
        <v>1.0740882106932109E-4</v>
      </c>
      <c r="X274" s="9">
        <f>SUMIFS('Raw Hourly Load Data'!$Q:$Q,'Raw Hourly Load Data'!$H:$H,$A274,'Raw Hourly Load Data'!$J:$J,X$1)</f>
        <v>1.0245548688134516E-4</v>
      </c>
      <c r="Y274" s="9">
        <f>SUMIFS('Raw Hourly Load Data'!$Q:$Q,'Raw Hourly Load Data'!$H:$H,$A274,'Raw Hourly Load Data'!$J:$J,Y$1)</f>
        <v>9.698853867154613E-5</v>
      </c>
    </row>
    <row r="275" spans="1:25" x14ac:dyDescent="0.25">
      <c r="A275" s="9" t="s">
        <v>296</v>
      </c>
      <c r="B275" s="9">
        <f>SUMIFS('Raw Hourly Load Data'!$Q:$Q,'Raw Hourly Load Data'!$H:$H,$A275,'Raw Hourly Load Data'!$J:$J,B$1)</f>
        <v>9.4337569167121164E-5</v>
      </c>
      <c r="C275" s="9">
        <f>SUMIFS('Raw Hourly Load Data'!$Q:$Q,'Raw Hourly Load Data'!$H:$H,$A275,'Raw Hourly Load Data'!$J:$J,C$1)</f>
        <v>9.4126139660938359E-5</v>
      </c>
      <c r="D275" s="9">
        <f>SUMIFS('Raw Hourly Load Data'!$Q:$Q,'Raw Hourly Load Data'!$H:$H,$A275,'Raw Hourly Load Data'!$J:$J,D$1)</f>
        <v>9.4524374324244769E-5</v>
      </c>
      <c r="E275" s="9">
        <f>SUMIFS('Raw Hourly Load Data'!$Q:$Q,'Raw Hourly Load Data'!$H:$H,$A275,'Raw Hourly Load Data'!$J:$J,E$1)</f>
        <v>9.5688184986746742E-5</v>
      </c>
      <c r="F275" s="9">
        <f>SUMIFS('Raw Hourly Load Data'!$Q:$Q,'Raw Hourly Load Data'!$H:$H,$A275,'Raw Hourly Load Data'!$J:$J,F$1)</f>
        <v>9.8357210400546127E-5</v>
      </c>
      <c r="G275" s="9">
        <f>SUMIFS('Raw Hourly Load Data'!$Q:$Q,'Raw Hourly Load Data'!$H:$H,$A275,'Raw Hourly Load Data'!$J:$J,G$1)</f>
        <v>1.0113221706223747E-4</v>
      </c>
      <c r="H275" s="9">
        <f>SUMIFS('Raw Hourly Load Data'!$Q:$Q,'Raw Hourly Load Data'!$H:$H,$A275,'Raw Hourly Load Data'!$J:$J,H$1)</f>
        <v>1.0323744938335988E-4</v>
      </c>
      <c r="I275" s="9">
        <f>SUMIFS('Raw Hourly Load Data'!$Q:$Q,'Raw Hourly Load Data'!$H:$H,$A275,'Raw Hourly Load Data'!$J:$J,I$1)</f>
        <v>1.0539042838329706E-4</v>
      </c>
      <c r="J275" s="9">
        <f>SUMIFS('Raw Hourly Load Data'!$Q:$Q,'Raw Hourly Load Data'!$H:$H,$A275,'Raw Hourly Load Data'!$J:$J,J$1)</f>
        <v>1.0912750789092683E-4</v>
      </c>
      <c r="K275" s="9">
        <f>SUMIFS('Raw Hourly Load Data'!$Q:$Q,'Raw Hourly Load Data'!$H:$H,$A275,'Raw Hourly Load Data'!$J:$J,K$1)</f>
        <v>1.1323279707987383E-4</v>
      </c>
      <c r="L275" s="9">
        <f>SUMIFS('Raw Hourly Load Data'!$Q:$Q,'Raw Hourly Load Data'!$H:$H,$A275,'Raw Hourly Load Data'!$J:$J,L$1)</f>
        <v>1.1499580821283599E-4</v>
      </c>
      <c r="M275" s="9">
        <f>SUMIFS('Raw Hourly Load Data'!$Q:$Q,'Raw Hourly Load Data'!$H:$H,$A275,'Raw Hourly Load Data'!$J:$J,M$1)</f>
        <v>1.2042775845003725E-4</v>
      </c>
      <c r="N275" s="9">
        <f>SUMIFS('Raw Hourly Load Data'!$Q:$Q,'Raw Hourly Load Data'!$H:$H,$A275,'Raw Hourly Load Data'!$J:$J,N$1)</f>
        <v>1.2405023401933565E-4</v>
      </c>
      <c r="O275" s="9">
        <f>SUMIFS('Raw Hourly Load Data'!$Q:$Q,'Raw Hourly Load Data'!$H:$H,$A275,'Raw Hourly Load Data'!$J:$J,O$1)</f>
        <v>1.2534231432644272E-4</v>
      </c>
      <c r="P275" s="9">
        <f>SUMIFS('Raw Hourly Load Data'!$Q:$Q,'Raw Hourly Load Data'!$H:$H,$A275,'Raw Hourly Load Data'!$J:$J,P$1)</f>
        <v>1.2752738534482945E-4</v>
      </c>
      <c r="Q275" s="9">
        <f>SUMIFS('Raw Hourly Load Data'!$Q:$Q,'Raw Hourly Load Data'!$H:$H,$A275,'Raw Hourly Load Data'!$J:$J,Q$1)</f>
        <v>1.2584306518169529E-4</v>
      </c>
      <c r="R275" s="9">
        <f>SUMIFS('Raw Hourly Load Data'!$Q:$Q,'Raw Hourly Load Data'!$H:$H,$A275,'Raw Hourly Load Data'!$J:$J,R$1)</f>
        <v>1.2470358188866368E-4</v>
      </c>
      <c r="S275" s="9">
        <f>SUMIFS('Raw Hourly Load Data'!$Q:$Q,'Raw Hourly Load Data'!$H:$H,$A275,'Raw Hourly Load Data'!$J:$J,S$1)</f>
        <v>1.2154939860981974E-4</v>
      </c>
      <c r="T275" s="9">
        <f>SUMIFS('Raw Hourly Load Data'!$Q:$Q,'Raw Hourly Load Data'!$H:$H,$A275,'Raw Hourly Load Data'!$J:$J,T$1)</f>
        <v>1.2019770607003808E-4</v>
      </c>
      <c r="U275" s="9">
        <f>SUMIFS('Raw Hourly Load Data'!$Q:$Q,'Raw Hourly Load Data'!$H:$H,$A275,'Raw Hourly Load Data'!$J:$J,U$1)</f>
        <v>1.1812725921065898E-4</v>
      </c>
      <c r="V275" s="9">
        <f>SUMIFS('Raw Hourly Load Data'!$Q:$Q,'Raw Hourly Load Data'!$H:$H,$A275,'Raw Hourly Load Data'!$J:$J,V$1)</f>
        <v>1.1449869840305471E-4</v>
      </c>
      <c r="W275" s="9">
        <f>SUMIFS('Raw Hourly Load Data'!$Q:$Q,'Raw Hourly Load Data'!$H:$H,$A275,'Raw Hourly Load Data'!$J:$J,W$1)</f>
        <v>1.069544516572206E-4</v>
      </c>
      <c r="X275" s="9">
        <f>SUMIFS('Raw Hourly Load Data'!$Q:$Q,'Raw Hourly Load Data'!$H:$H,$A275,'Raw Hourly Load Data'!$J:$J,X$1)</f>
        <v>1.0039686410976942E-4</v>
      </c>
      <c r="Y275" s="9">
        <f>SUMIFS('Raw Hourly Load Data'!$Q:$Q,'Raw Hourly Load Data'!$H:$H,$A275,'Raw Hourly Load Data'!$J:$J,Y$1)</f>
        <v>9.3978034708618589E-5</v>
      </c>
    </row>
    <row r="276" spans="1:25" x14ac:dyDescent="0.25">
      <c r="A276" s="9" t="s">
        <v>297</v>
      </c>
      <c r="B276" s="9">
        <f>SUMIFS('Raw Hourly Load Data'!$Q:$Q,'Raw Hourly Load Data'!$H:$H,$A276,'Raw Hourly Load Data'!$J:$J,B$1)</f>
        <v>8.458154943553969E-5</v>
      </c>
      <c r="C276" s="9">
        <f>SUMIFS('Raw Hourly Load Data'!$Q:$Q,'Raw Hourly Load Data'!$H:$H,$A276,'Raw Hourly Load Data'!$J:$J,C$1)</f>
        <v>8.3279509434520678E-5</v>
      </c>
      <c r="D276" s="9">
        <f>SUMIFS('Raw Hourly Load Data'!$Q:$Q,'Raw Hourly Load Data'!$H:$H,$A276,'Raw Hourly Load Data'!$J:$J,D$1)</f>
        <v>8.2092692316132089E-5</v>
      </c>
      <c r="E276" s="9">
        <f>SUMIFS('Raw Hourly Load Data'!$Q:$Q,'Raw Hourly Load Data'!$H:$H,$A276,'Raw Hourly Load Data'!$J:$J,E$1)</f>
        <v>8.4599249667716047E-5</v>
      </c>
      <c r="F276" s="9">
        <f>SUMIFS('Raw Hourly Load Data'!$Q:$Q,'Raw Hourly Load Data'!$H:$H,$A276,'Raw Hourly Load Data'!$J:$J,F$1)</f>
        <v>8.9322526654133372E-5</v>
      </c>
      <c r="G276" s="9">
        <f>SUMIFS('Raw Hourly Load Data'!$Q:$Q,'Raw Hourly Load Data'!$H:$H,$A276,'Raw Hourly Load Data'!$J:$J,G$1)</f>
        <v>9.7582827115200727E-5</v>
      </c>
      <c r="H276" s="9">
        <f>SUMIFS('Raw Hourly Load Data'!$Q:$Q,'Raw Hourly Load Data'!$H:$H,$A276,'Raw Hourly Load Data'!$J:$J,H$1)</f>
        <v>9.8884246824086693E-5</v>
      </c>
      <c r="I276" s="9">
        <f>SUMIFS('Raw Hourly Load Data'!$Q:$Q,'Raw Hourly Load Data'!$H:$H,$A276,'Raw Hourly Load Data'!$J:$J,I$1)</f>
        <v>1.0140169676956113E-4</v>
      </c>
      <c r="J276" s="9">
        <f>SUMIFS('Raw Hourly Load Data'!$Q:$Q,'Raw Hourly Load Data'!$H:$H,$A276,'Raw Hourly Load Data'!$J:$J,J$1)</f>
        <v>1.0783633488016693E-4</v>
      </c>
      <c r="K276" s="9">
        <f>SUMIFS('Raw Hourly Load Data'!$Q:$Q,'Raw Hourly Load Data'!$H:$H,$A276,'Raw Hourly Load Data'!$J:$J,K$1)</f>
        <v>1.1580913365138869E-4</v>
      </c>
      <c r="L276" s="9">
        <f>SUMIFS('Raw Hourly Load Data'!$Q:$Q,'Raw Hourly Load Data'!$H:$H,$A276,'Raw Hourly Load Data'!$J:$J,L$1)</f>
        <v>1.2139570722430784E-4</v>
      </c>
      <c r="M276" s="9">
        <f>SUMIFS('Raw Hourly Load Data'!$Q:$Q,'Raw Hourly Load Data'!$H:$H,$A276,'Raw Hourly Load Data'!$J:$J,M$1)</f>
        <v>1.2539094917628023E-4</v>
      </c>
      <c r="N276" s="9">
        <f>SUMIFS('Raw Hourly Load Data'!$Q:$Q,'Raw Hourly Load Data'!$H:$H,$A276,'Raw Hourly Load Data'!$J:$J,N$1)</f>
        <v>1.288546285461269E-4</v>
      </c>
      <c r="O276" s="9">
        <f>SUMIFS('Raw Hourly Load Data'!$Q:$Q,'Raw Hourly Load Data'!$H:$H,$A276,'Raw Hourly Load Data'!$J:$J,O$1)</f>
        <v>1.3157131807011056E-4</v>
      </c>
      <c r="P276" s="9">
        <f>SUMIFS('Raw Hourly Load Data'!$Q:$Q,'Raw Hourly Load Data'!$H:$H,$A276,'Raw Hourly Load Data'!$J:$J,P$1)</f>
        <v>1.3220343312353512E-4</v>
      </c>
      <c r="Q276" s="9">
        <f>SUMIFS('Raw Hourly Load Data'!$Q:$Q,'Raw Hourly Load Data'!$H:$H,$A276,'Raw Hourly Load Data'!$J:$J,Q$1)</f>
        <v>1.3064977283400872E-4</v>
      </c>
      <c r="R276" s="9">
        <f>SUMIFS('Raw Hourly Load Data'!$Q:$Q,'Raw Hourly Load Data'!$H:$H,$A276,'Raw Hourly Load Data'!$J:$J,R$1)</f>
        <v>1.2570157519158952E-4</v>
      </c>
      <c r="S276" s="9">
        <f>SUMIFS('Raw Hourly Load Data'!$Q:$Q,'Raw Hourly Load Data'!$H:$H,$A276,'Raw Hourly Load Data'!$J:$J,S$1)</f>
        <v>1.1868586425346025E-4</v>
      </c>
      <c r="T276" s="9">
        <f>SUMIFS('Raw Hourly Load Data'!$Q:$Q,'Raw Hourly Load Data'!$H:$H,$A276,'Raw Hourly Load Data'!$J:$J,T$1)</f>
        <v>1.1486128199011959E-4</v>
      </c>
      <c r="U276" s="9">
        <f>SUMIFS('Raw Hourly Load Data'!$Q:$Q,'Raw Hourly Load Data'!$H:$H,$A276,'Raw Hourly Load Data'!$J:$J,U$1)</f>
        <v>1.139711170830837E-4</v>
      </c>
      <c r="V276" s="9">
        <f>SUMIFS('Raw Hourly Load Data'!$Q:$Q,'Raw Hourly Load Data'!$H:$H,$A276,'Raw Hourly Load Data'!$J:$J,V$1)</f>
        <v>1.0824858545198638E-4</v>
      </c>
      <c r="W276" s="9">
        <f>SUMIFS('Raw Hourly Load Data'!$Q:$Q,'Raw Hourly Load Data'!$H:$H,$A276,'Raw Hourly Load Data'!$J:$J,W$1)</f>
        <v>9.9035504298072353E-5</v>
      </c>
      <c r="X276" s="9">
        <f>SUMIFS('Raw Hourly Load Data'!$Q:$Q,'Raw Hourly Load Data'!$H:$H,$A276,'Raw Hourly Load Data'!$J:$J,X$1)</f>
        <v>9.1887601336538001E-5</v>
      </c>
      <c r="Y276" s="9">
        <f>SUMIFS('Raw Hourly Load Data'!$Q:$Q,'Raw Hourly Load Data'!$H:$H,$A276,'Raw Hourly Load Data'!$J:$J,Y$1)</f>
        <v>8.9270376983532313E-5</v>
      </c>
    </row>
    <row r="277" spans="1:25" x14ac:dyDescent="0.25">
      <c r="A277" s="9" t="s">
        <v>298</v>
      </c>
      <c r="B277" s="9">
        <f>SUMIFS('Raw Hourly Load Data'!$Q:$Q,'Raw Hourly Load Data'!$H:$H,$A277,'Raw Hourly Load Data'!$J:$J,B$1)</f>
        <v>8.8354469094616139E-5</v>
      </c>
      <c r="C277" s="9">
        <f>SUMIFS('Raw Hourly Load Data'!$Q:$Q,'Raw Hourly Load Data'!$H:$H,$A277,'Raw Hourly Load Data'!$J:$J,C$1)</f>
        <v>8.7159907558354162E-5</v>
      </c>
      <c r="D277" s="9">
        <f>SUMIFS('Raw Hourly Load Data'!$Q:$Q,'Raw Hourly Load Data'!$H:$H,$A277,'Raw Hourly Load Data'!$J:$J,D$1)</f>
        <v>8.5495202109856378E-5</v>
      </c>
      <c r="E277" s="9">
        <f>SUMIFS('Raw Hourly Load Data'!$Q:$Q,'Raw Hourly Load Data'!$H:$H,$A277,'Raw Hourly Load Data'!$J:$J,E$1)</f>
        <v>8.7122452783773539E-5</v>
      </c>
      <c r="F277" s="9">
        <f>SUMIFS('Raw Hourly Load Data'!$Q:$Q,'Raw Hourly Load Data'!$H:$H,$A277,'Raw Hourly Load Data'!$J:$J,F$1)</f>
        <v>9.2040056043901243E-5</v>
      </c>
      <c r="G277" s="9">
        <f>SUMIFS('Raw Hourly Load Data'!$Q:$Q,'Raw Hourly Load Data'!$H:$H,$A277,'Raw Hourly Load Data'!$J:$J,G$1)</f>
        <v>1.0005567671848858E-4</v>
      </c>
      <c r="H277" s="9">
        <f>SUMIFS('Raw Hourly Load Data'!$Q:$Q,'Raw Hourly Load Data'!$H:$H,$A277,'Raw Hourly Load Data'!$J:$J,H$1)</f>
        <v>1.0092376562618227E-4</v>
      </c>
      <c r="I277" s="9">
        <f>SUMIFS('Raw Hourly Load Data'!$Q:$Q,'Raw Hourly Load Data'!$H:$H,$A277,'Raw Hourly Load Data'!$J:$J,I$1)</f>
        <v>1.0320653422172702E-4</v>
      </c>
      <c r="J277" s="9">
        <f>SUMIFS('Raw Hourly Load Data'!$Q:$Q,'Raw Hourly Load Data'!$H:$H,$A277,'Raw Hourly Load Data'!$J:$J,J$1)</f>
        <v>1.0941436374516418E-4</v>
      </c>
      <c r="K277" s="9">
        <f>SUMIFS('Raw Hourly Load Data'!$Q:$Q,'Raw Hourly Load Data'!$H:$H,$A277,'Raw Hourly Load Data'!$J:$J,K$1)</f>
        <v>1.1783696189312719E-4</v>
      </c>
      <c r="L277" s="9">
        <f>SUMIFS('Raw Hourly Load Data'!$Q:$Q,'Raw Hourly Load Data'!$H:$H,$A277,'Raw Hourly Load Data'!$J:$J,L$1)</f>
        <v>1.2399248499543199E-4</v>
      </c>
      <c r="M277" s="9">
        <f>SUMIFS('Raw Hourly Load Data'!$Q:$Q,'Raw Hourly Load Data'!$H:$H,$A277,'Raw Hourly Load Data'!$J:$J,M$1)</f>
        <v>1.2838174163790929E-4</v>
      </c>
      <c r="N277" s="9">
        <f>SUMIFS('Raw Hourly Load Data'!$Q:$Q,'Raw Hourly Load Data'!$H:$H,$A277,'Raw Hourly Load Data'!$J:$J,N$1)</f>
        <v>1.3225355766642975E-4</v>
      </c>
      <c r="O277" s="9">
        <f>SUMIFS('Raw Hourly Load Data'!$Q:$Q,'Raw Hourly Load Data'!$H:$H,$A277,'Raw Hourly Load Data'!$J:$J,O$1)</f>
        <v>1.353598044331243E-4</v>
      </c>
      <c r="P277" s="9">
        <f>SUMIFS('Raw Hourly Load Data'!$Q:$Q,'Raw Hourly Load Data'!$H:$H,$A277,'Raw Hourly Load Data'!$J:$J,P$1)</f>
        <v>1.3594606259554834E-4</v>
      </c>
      <c r="Q277" s="9">
        <f>SUMIFS('Raw Hourly Load Data'!$Q:$Q,'Raw Hourly Load Data'!$H:$H,$A277,'Raw Hourly Load Data'!$J:$J,Q$1)</f>
        <v>1.3422103490315777E-4</v>
      </c>
      <c r="R277" s="9">
        <f>SUMIFS('Raw Hourly Load Data'!$Q:$Q,'Raw Hourly Load Data'!$H:$H,$A277,'Raw Hourly Load Data'!$J:$J,R$1)</f>
        <v>1.2870003751850736E-4</v>
      </c>
      <c r="S277" s="9">
        <f>SUMIFS('Raw Hourly Load Data'!$Q:$Q,'Raw Hourly Load Data'!$H:$H,$A277,'Raw Hourly Load Data'!$J:$J,S$1)</f>
        <v>1.2104630490400033E-4</v>
      </c>
      <c r="T277" s="9">
        <f>SUMIFS('Raw Hourly Load Data'!$Q:$Q,'Raw Hourly Load Data'!$H:$H,$A277,'Raw Hourly Load Data'!$J:$J,T$1)</f>
        <v>1.1680709924571296E-4</v>
      </c>
      <c r="U277" s="9">
        <f>SUMIFS('Raw Hourly Load Data'!$Q:$Q,'Raw Hourly Load Data'!$H:$H,$A277,'Raw Hourly Load Data'!$J:$J,U$1)</f>
        <v>1.1587779210677153E-4</v>
      </c>
      <c r="V277" s="9">
        <f>SUMIFS('Raw Hourly Load Data'!$Q:$Q,'Raw Hourly Load Data'!$H:$H,$A277,'Raw Hourly Load Data'!$J:$J,V$1)</f>
        <v>1.0984317383181386E-4</v>
      </c>
      <c r="W277" s="9">
        <f>SUMIFS('Raw Hourly Load Data'!$Q:$Q,'Raw Hourly Load Data'!$H:$H,$A277,'Raw Hourly Load Data'!$J:$J,W$1)</f>
        <v>1.0039219653278478E-4</v>
      </c>
      <c r="X277" s="9">
        <f>SUMIFS('Raw Hourly Load Data'!$Q:$Q,'Raw Hourly Load Data'!$H:$H,$A277,'Raw Hourly Load Data'!$J:$J,X$1)</f>
        <v>9.3287729149505493E-5</v>
      </c>
      <c r="Y277" s="9">
        <f>SUMIFS('Raw Hourly Load Data'!$Q:$Q,'Raw Hourly Load Data'!$H:$H,$A277,'Raw Hourly Load Data'!$J:$J,Y$1)</f>
        <v>9.0413318506737088E-5</v>
      </c>
    </row>
    <row r="278" spans="1:25" x14ac:dyDescent="0.25">
      <c r="A278" s="9" t="s">
        <v>299</v>
      </c>
      <c r="B278" s="9">
        <f>SUMIFS('Raw Hourly Load Data'!$Q:$Q,'Raw Hourly Load Data'!$H:$H,$A278,'Raw Hourly Load Data'!$J:$J,B$1)</f>
        <v>8.933734436787287E-5</v>
      </c>
      <c r="C278" s="9">
        <f>SUMIFS('Raw Hourly Load Data'!$Q:$Q,'Raw Hourly Load Data'!$H:$H,$A278,'Raw Hourly Load Data'!$J:$J,C$1)</f>
        <v>8.8429713443857923E-5</v>
      </c>
      <c r="D278" s="9">
        <f>SUMIFS('Raw Hourly Load Data'!$Q:$Q,'Raw Hourly Load Data'!$H:$H,$A278,'Raw Hourly Load Data'!$J:$J,D$1)</f>
        <v>8.6832562830213938E-5</v>
      </c>
      <c r="E278" s="9">
        <f>SUMIFS('Raw Hourly Load Data'!$Q:$Q,'Raw Hourly Load Data'!$H:$H,$A278,'Raw Hourly Load Data'!$J:$J,E$1)</f>
        <v>8.8796201227031669E-5</v>
      </c>
      <c r="F278" s="9">
        <f>SUMIFS('Raw Hourly Load Data'!$Q:$Q,'Raw Hourly Load Data'!$H:$H,$A278,'Raw Hourly Load Data'!$J:$J,F$1)</f>
        <v>9.3498841553262398E-5</v>
      </c>
      <c r="G278" s="9">
        <f>SUMIFS('Raw Hourly Load Data'!$Q:$Q,'Raw Hourly Load Data'!$H:$H,$A278,'Raw Hourly Load Data'!$J:$J,G$1)</f>
        <v>1.0165535121168753E-4</v>
      </c>
      <c r="H278" s="9">
        <f>SUMIFS('Raw Hourly Load Data'!$Q:$Q,'Raw Hourly Load Data'!$H:$H,$A278,'Raw Hourly Load Data'!$J:$J,H$1)</f>
        <v>1.0252564706245201E-4</v>
      </c>
      <c r="I278" s="9">
        <f>SUMIFS('Raw Hourly Load Data'!$Q:$Q,'Raw Hourly Load Data'!$H:$H,$A278,'Raw Hourly Load Data'!$J:$J,I$1)</f>
        <v>1.0446469782523131E-4</v>
      </c>
      <c r="J278" s="9">
        <f>SUMIFS('Raw Hourly Load Data'!$Q:$Q,'Raw Hourly Load Data'!$H:$H,$A278,'Raw Hourly Load Data'!$J:$J,J$1)</f>
        <v>1.1100493281835809E-4</v>
      </c>
      <c r="K278" s="9">
        <f>SUMIFS('Raw Hourly Load Data'!$Q:$Q,'Raw Hourly Load Data'!$H:$H,$A278,'Raw Hourly Load Data'!$J:$J,K$1)</f>
        <v>1.19611841948572E-4</v>
      </c>
      <c r="L278" s="9">
        <f>SUMIFS('Raw Hourly Load Data'!$Q:$Q,'Raw Hourly Load Data'!$H:$H,$A278,'Raw Hourly Load Data'!$J:$J,L$1)</f>
        <v>1.2554841203259935E-4</v>
      </c>
      <c r="M278" s="9">
        <f>SUMIFS('Raw Hourly Load Data'!$Q:$Q,'Raw Hourly Load Data'!$H:$H,$A278,'Raw Hourly Load Data'!$J:$J,M$1)</f>
        <v>1.2976958046941617E-4</v>
      </c>
      <c r="N278" s="9">
        <f>SUMIFS('Raw Hourly Load Data'!$Q:$Q,'Raw Hourly Load Data'!$H:$H,$A278,'Raw Hourly Load Data'!$J:$J,N$1)</f>
        <v>1.3381102838953994E-4</v>
      </c>
      <c r="O278" s="9">
        <f>SUMIFS('Raw Hourly Load Data'!$Q:$Q,'Raw Hourly Load Data'!$H:$H,$A278,'Raw Hourly Load Data'!$J:$J,O$1)</f>
        <v>1.3687452065636469E-4</v>
      </c>
      <c r="P278" s="9">
        <f>SUMIFS('Raw Hourly Load Data'!$Q:$Q,'Raw Hourly Load Data'!$H:$H,$A278,'Raw Hourly Load Data'!$J:$J,P$1)</f>
        <v>1.3763179756876148E-4</v>
      </c>
      <c r="Q278" s="9">
        <f>SUMIFS('Raw Hourly Load Data'!$Q:$Q,'Raw Hourly Load Data'!$H:$H,$A278,'Raw Hourly Load Data'!$J:$J,Q$1)</f>
        <v>1.3549582768751904E-4</v>
      </c>
      <c r="R278" s="9">
        <f>SUMIFS('Raw Hourly Load Data'!$Q:$Q,'Raw Hourly Load Data'!$H:$H,$A278,'Raw Hourly Load Data'!$J:$J,R$1)</f>
        <v>1.2960073212951406E-4</v>
      </c>
      <c r="S278" s="9">
        <f>SUMIFS('Raw Hourly Load Data'!$Q:$Q,'Raw Hourly Load Data'!$H:$H,$A278,'Raw Hourly Load Data'!$J:$J,S$1)</f>
        <v>1.2168294143214562E-4</v>
      </c>
      <c r="T278" s="9">
        <f>SUMIFS('Raw Hourly Load Data'!$Q:$Q,'Raw Hourly Load Data'!$H:$H,$A278,'Raw Hourly Load Data'!$J:$J,T$1)</f>
        <v>1.1747063502256091E-4</v>
      </c>
      <c r="U278" s="9">
        <f>SUMIFS('Raw Hourly Load Data'!$Q:$Q,'Raw Hourly Load Data'!$H:$H,$A278,'Raw Hourly Load Data'!$J:$J,U$1)</f>
        <v>1.1635105437462382E-4</v>
      </c>
      <c r="V278" s="9">
        <f>SUMIFS('Raw Hourly Load Data'!$Q:$Q,'Raw Hourly Load Data'!$H:$H,$A278,'Raw Hourly Load Data'!$J:$J,V$1)</f>
        <v>1.107498324244886E-4</v>
      </c>
      <c r="W278" s="9">
        <f>SUMIFS('Raw Hourly Load Data'!$Q:$Q,'Raw Hourly Load Data'!$H:$H,$A278,'Raw Hourly Load Data'!$J:$J,W$1)</f>
        <v>1.0177642401046565E-4</v>
      </c>
      <c r="X278" s="9">
        <f>SUMIFS('Raw Hourly Load Data'!$Q:$Q,'Raw Hourly Load Data'!$H:$H,$A278,'Raw Hourly Load Data'!$J:$J,X$1)</f>
        <v>9.4820402319157322E-5</v>
      </c>
      <c r="Y278" s="9">
        <f>SUMIFS('Raw Hourly Load Data'!$Q:$Q,'Raw Hourly Load Data'!$H:$H,$A278,'Raw Hourly Load Data'!$J:$J,Y$1)</f>
        <v>9.1771575630061073E-5</v>
      </c>
    </row>
    <row r="279" spans="1:25" x14ac:dyDescent="0.25">
      <c r="A279" s="9" t="s">
        <v>300</v>
      </c>
      <c r="B279" s="9">
        <f>SUMIFS('Raw Hourly Load Data'!$Q:$Q,'Raw Hourly Load Data'!$H:$H,$A279,'Raw Hourly Load Data'!$J:$J,B$1)</f>
        <v>9.0603754915357087E-5</v>
      </c>
      <c r="C279" s="9">
        <f>SUMIFS('Raw Hourly Load Data'!$Q:$Q,'Raw Hourly Load Data'!$H:$H,$A279,'Raw Hourly Load Data'!$J:$J,C$1)</f>
        <v>8.9585345154773242E-5</v>
      </c>
      <c r="D279" s="9">
        <f>SUMIFS('Raw Hourly Load Data'!$Q:$Q,'Raw Hourly Load Data'!$H:$H,$A279,'Raw Hourly Load Data'!$J:$J,D$1)</f>
        <v>8.7875873118004608E-5</v>
      </c>
      <c r="E279" s="9">
        <f>SUMIFS('Raw Hourly Load Data'!$Q:$Q,'Raw Hourly Load Data'!$H:$H,$A279,'Raw Hourly Load Data'!$J:$J,E$1)</f>
        <v>8.9605686362432012E-5</v>
      </c>
      <c r="F279" s="9">
        <f>SUMIFS('Raw Hourly Load Data'!$Q:$Q,'Raw Hourly Load Data'!$H:$H,$A279,'Raw Hourly Load Data'!$J:$J,F$1)</f>
        <v>9.434775046279855E-5</v>
      </c>
      <c r="G279" s="9">
        <f>SUMIFS('Raw Hourly Load Data'!$Q:$Q,'Raw Hourly Load Data'!$H:$H,$A279,'Raw Hourly Load Data'!$J:$J,G$1)</f>
        <v>1.02239533465078E-4</v>
      </c>
      <c r="H279" s="9">
        <f>SUMIFS('Raw Hourly Load Data'!$Q:$Q,'Raw Hourly Load Data'!$H:$H,$A279,'Raw Hourly Load Data'!$J:$J,H$1)</f>
        <v>1.0318067076269412E-4</v>
      </c>
      <c r="I279" s="9">
        <f>SUMIFS('Raw Hourly Load Data'!$Q:$Q,'Raw Hourly Load Data'!$H:$H,$A279,'Raw Hourly Load Data'!$J:$J,I$1)</f>
        <v>1.0530687151299369E-4</v>
      </c>
      <c r="J279" s="9">
        <f>SUMIFS('Raw Hourly Load Data'!$Q:$Q,'Raw Hourly Load Data'!$H:$H,$A279,'Raw Hourly Load Data'!$J:$J,J$1)</f>
        <v>1.1206121418498721E-4</v>
      </c>
      <c r="K279" s="9">
        <f>SUMIFS('Raw Hourly Load Data'!$Q:$Q,'Raw Hourly Load Data'!$H:$H,$A279,'Raw Hourly Load Data'!$J:$J,K$1)</f>
        <v>1.2075215596805389E-4</v>
      </c>
      <c r="L279" s="9">
        <f>SUMIFS('Raw Hourly Load Data'!$Q:$Q,'Raw Hourly Load Data'!$H:$H,$A279,'Raw Hourly Load Data'!$J:$J,L$1)</f>
        <v>1.2689158602802194E-4</v>
      </c>
      <c r="M279" s="9">
        <f>SUMIFS('Raw Hourly Load Data'!$Q:$Q,'Raw Hourly Load Data'!$H:$H,$A279,'Raw Hourly Load Data'!$J:$J,M$1)</f>
        <v>1.3100303285533548E-4</v>
      </c>
      <c r="N279" s="9">
        <f>SUMIFS('Raw Hourly Load Data'!$Q:$Q,'Raw Hourly Load Data'!$H:$H,$A279,'Raw Hourly Load Data'!$J:$J,N$1)</f>
        <v>1.3453554659627657E-4</v>
      </c>
      <c r="O279" s="9">
        <f>SUMIFS('Raw Hourly Load Data'!$Q:$Q,'Raw Hourly Load Data'!$H:$H,$A279,'Raw Hourly Load Data'!$J:$J,O$1)</f>
        <v>1.370147965803465E-4</v>
      </c>
      <c r="P279" s="9">
        <f>SUMIFS('Raw Hourly Load Data'!$Q:$Q,'Raw Hourly Load Data'!$H:$H,$A279,'Raw Hourly Load Data'!$J:$J,P$1)</f>
        <v>1.3698238601056966E-4</v>
      </c>
      <c r="Q279" s="9">
        <f>SUMIFS('Raw Hourly Load Data'!$Q:$Q,'Raw Hourly Load Data'!$H:$H,$A279,'Raw Hourly Load Data'!$J:$J,Q$1)</f>
        <v>1.3439957611090865E-4</v>
      </c>
      <c r="R279" s="9">
        <f>SUMIFS('Raw Hourly Load Data'!$Q:$Q,'Raw Hourly Load Data'!$H:$H,$A279,'Raw Hourly Load Data'!$J:$J,R$1)</f>
        <v>1.2790207081194346E-4</v>
      </c>
      <c r="S279" s="9">
        <f>SUMIFS('Raw Hourly Load Data'!$Q:$Q,'Raw Hourly Load Data'!$H:$H,$A279,'Raw Hourly Load Data'!$J:$J,S$1)</f>
        <v>1.1970711820137547E-4</v>
      </c>
      <c r="T279" s="9">
        <f>SUMIFS('Raw Hourly Load Data'!$Q:$Q,'Raw Hourly Load Data'!$H:$H,$A279,'Raw Hourly Load Data'!$J:$J,T$1)</f>
        <v>1.1594519421547519E-4</v>
      </c>
      <c r="U279" s="9">
        <f>SUMIFS('Raw Hourly Load Data'!$Q:$Q,'Raw Hourly Load Data'!$H:$H,$A279,'Raw Hourly Load Data'!$J:$J,U$1)</f>
        <v>1.1537996659334462E-4</v>
      </c>
      <c r="V279" s="9">
        <f>SUMIFS('Raw Hourly Load Data'!$Q:$Q,'Raw Hourly Load Data'!$H:$H,$A279,'Raw Hourly Load Data'!$J:$J,V$1)</f>
        <v>1.0993017566576966E-4</v>
      </c>
      <c r="W279" s="9">
        <f>SUMIFS('Raw Hourly Load Data'!$Q:$Q,'Raw Hourly Load Data'!$H:$H,$A279,'Raw Hourly Load Data'!$J:$J,W$1)</f>
        <v>1.0082183378661214E-4</v>
      </c>
      <c r="X279" s="9">
        <f>SUMIFS('Raw Hourly Load Data'!$Q:$Q,'Raw Hourly Load Data'!$H:$H,$A279,'Raw Hourly Load Data'!$J:$J,X$1)</f>
        <v>9.3893021975823441E-5</v>
      </c>
      <c r="Y279" s="9">
        <f>SUMIFS('Raw Hourly Load Data'!$Q:$Q,'Raw Hourly Load Data'!$H:$H,$A279,'Raw Hourly Load Data'!$J:$J,Y$1)</f>
        <v>9.0876191547129736E-5</v>
      </c>
    </row>
    <row r="280" spans="1:25" x14ac:dyDescent="0.25">
      <c r="A280" s="9" t="s">
        <v>301</v>
      </c>
      <c r="B280" s="9">
        <f>SUMIFS('Raw Hourly Load Data'!$Q:$Q,'Raw Hourly Load Data'!$H:$H,$A280,'Raw Hourly Load Data'!$J:$J,B$1)</f>
        <v>8.9411131504926457E-5</v>
      </c>
      <c r="C280" s="9">
        <f>SUMIFS('Raw Hourly Load Data'!$Q:$Q,'Raw Hourly Load Data'!$H:$H,$A280,'Raw Hourly Load Data'!$J:$J,C$1)</f>
        <v>8.8045982989938174E-5</v>
      </c>
      <c r="D280" s="9">
        <f>SUMIFS('Raw Hourly Load Data'!$Q:$Q,'Raw Hourly Load Data'!$H:$H,$A280,'Raw Hourly Load Data'!$J:$J,D$1)</f>
        <v>8.6145080647989341E-5</v>
      </c>
      <c r="E280" s="9">
        <f>SUMIFS('Raw Hourly Load Data'!$Q:$Q,'Raw Hourly Load Data'!$H:$H,$A280,'Raw Hourly Load Data'!$J:$J,E$1)</f>
        <v>8.7654682712841404E-5</v>
      </c>
      <c r="F280" s="9">
        <f>SUMIFS('Raw Hourly Load Data'!$Q:$Q,'Raw Hourly Load Data'!$H:$H,$A280,'Raw Hourly Load Data'!$J:$J,F$1)</f>
        <v>9.197340031446751E-5</v>
      </c>
      <c r="G280" s="9">
        <f>SUMIFS('Raw Hourly Load Data'!$Q:$Q,'Raw Hourly Load Data'!$H:$H,$A280,'Raw Hourly Load Data'!$J:$J,G$1)</f>
        <v>9.9646737155697975E-5</v>
      </c>
      <c r="H280" s="9">
        <f>SUMIFS('Raw Hourly Load Data'!$Q:$Q,'Raw Hourly Load Data'!$H:$H,$A280,'Raw Hourly Load Data'!$J:$J,H$1)</f>
        <v>1.0055861632276002E-4</v>
      </c>
      <c r="I280" s="9">
        <f>SUMIFS('Raw Hourly Load Data'!$Q:$Q,'Raw Hourly Load Data'!$H:$H,$A280,'Raw Hourly Load Data'!$J:$J,I$1)</f>
        <v>1.0308150355422867E-4</v>
      </c>
      <c r="J280" s="9">
        <f>SUMIFS('Raw Hourly Load Data'!$Q:$Q,'Raw Hourly Load Data'!$H:$H,$A280,'Raw Hourly Load Data'!$J:$J,J$1)</f>
        <v>1.0944587516767858E-4</v>
      </c>
      <c r="K280" s="9">
        <f>SUMIFS('Raw Hourly Load Data'!$Q:$Q,'Raw Hourly Load Data'!$H:$H,$A280,'Raw Hourly Load Data'!$J:$J,K$1)</f>
        <v>1.1759722409874976E-4</v>
      </c>
      <c r="L280" s="9">
        <f>SUMIFS('Raw Hourly Load Data'!$Q:$Q,'Raw Hourly Load Data'!$H:$H,$A280,'Raw Hourly Load Data'!$J:$J,L$1)</f>
        <v>1.2333142433729023E-4</v>
      </c>
      <c r="M280" s="9">
        <f>SUMIFS('Raw Hourly Load Data'!$Q:$Q,'Raw Hourly Load Data'!$H:$H,$A280,'Raw Hourly Load Data'!$J:$J,M$1)</f>
        <v>1.2712538478003722E-4</v>
      </c>
      <c r="N280" s="9">
        <f>SUMIFS('Raw Hourly Load Data'!$Q:$Q,'Raw Hourly Load Data'!$H:$H,$A280,'Raw Hourly Load Data'!$J:$J,N$1)</f>
        <v>1.3053756622522175E-4</v>
      </c>
      <c r="O280" s="9">
        <f>SUMIFS('Raw Hourly Load Data'!$Q:$Q,'Raw Hourly Load Data'!$H:$H,$A280,'Raw Hourly Load Data'!$J:$J,O$1)</f>
        <v>1.3269318479289946E-4</v>
      </c>
      <c r="P280" s="9">
        <f>SUMIFS('Raw Hourly Load Data'!$Q:$Q,'Raw Hourly Load Data'!$H:$H,$A280,'Raw Hourly Load Data'!$J:$J,P$1)</f>
        <v>1.3250003141097378E-4</v>
      </c>
      <c r="Q280" s="9">
        <f>SUMIFS('Raw Hourly Load Data'!$Q:$Q,'Raw Hourly Load Data'!$H:$H,$A280,'Raw Hourly Load Data'!$J:$J,Q$1)</f>
        <v>1.2970099252429548E-4</v>
      </c>
      <c r="R280" s="9">
        <f>SUMIFS('Raw Hourly Load Data'!$Q:$Q,'Raw Hourly Load Data'!$H:$H,$A280,'Raw Hourly Load Data'!$J:$J,R$1)</f>
        <v>1.2305686989753882E-4</v>
      </c>
      <c r="S280" s="9">
        <f>SUMIFS('Raw Hourly Load Data'!$Q:$Q,'Raw Hourly Load Data'!$H:$H,$A280,'Raw Hourly Load Data'!$J:$J,S$1)</f>
        <v>1.1423033168585135E-4</v>
      </c>
      <c r="T280" s="9">
        <f>SUMIFS('Raw Hourly Load Data'!$Q:$Q,'Raw Hourly Load Data'!$H:$H,$A280,'Raw Hourly Load Data'!$J:$J,T$1)</f>
        <v>1.0956205781508829E-4</v>
      </c>
      <c r="U280" s="9">
        <f>SUMIFS('Raw Hourly Load Data'!$Q:$Q,'Raw Hourly Load Data'!$H:$H,$A280,'Raw Hourly Load Data'!$J:$J,U$1)</f>
        <v>1.0809183478318632E-4</v>
      </c>
      <c r="V280" s="9">
        <f>SUMIFS('Raw Hourly Load Data'!$Q:$Q,'Raw Hourly Load Data'!$H:$H,$A280,'Raw Hourly Load Data'!$J:$J,V$1)</f>
        <v>1.0342300152685484E-4</v>
      </c>
      <c r="W280" s="9">
        <f>SUMIFS('Raw Hourly Load Data'!$Q:$Q,'Raw Hourly Load Data'!$H:$H,$A280,'Raw Hourly Load Data'!$J:$J,W$1)</f>
        <v>9.6222025783438889E-5</v>
      </c>
      <c r="X280" s="9">
        <f>SUMIFS('Raw Hourly Load Data'!$Q:$Q,'Raw Hourly Load Data'!$H:$H,$A280,'Raw Hourly Load Data'!$J:$J,X$1)</f>
        <v>9.1162555543766201E-5</v>
      </c>
      <c r="Y280" s="9">
        <f>SUMIFS('Raw Hourly Load Data'!$Q:$Q,'Raw Hourly Load Data'!$H:$H,$A280,'Raw Hourly Load Data'!$J:$J,Y$1)</f>
        <v>8.9309535599713284E-5</v>
      </c>
    </row>
    <row r="281" spans="1:25" x14ac:dyDescent="0.25">
      <c r="A281" s="9" t="s">
        <v>302</v>
      </c>
      <c r="B281" s="9">
        <f>SUMIFS('Raw Hourly Load Data'!$Q:$Q,'Raw Hourly Load Data'!$H:$H,$A281,'Raw Hourly Load Data'!$J:$J,B$1)</f>
        <v>9.517241702622764E-5</v>
      </c>
      <c r="C281" s="9">
        <f>SUMIFS('Raw Hourly Load Data'!$Q:$Q,'Raw Hourly Load Data'!$H:$H,$A281,'Raw Hourly Load Data'!$J:$J,C$1)</f>
        <v>9.4644133659557296E-5</v>
      </c>
      <c r="D281" s="9">
        <f>SUMIFS('Raw Hourly Load Data'!$Q:$Q,'Raw Hourly Load Data'!$H:$H,$A281,'Raw Hourly Load Data'!$J:$J,D$1)</f>
        <v>9.4602888243526095E-5</v>
      </c>
      <c r="E281" s="9">
        <f>SUMIFS('Raw Hourly Load Data'!$Q:$Q,'Raw Hourly Load Data'!$H:$H,$A281,'Raw Hourly Load Data'!$J:$J,E$1)</f>
        <v>9.5726026271275992E-5</v>
      </c>
      <c r="F281" s="9">
        <f>SUMIFS('Raw Hourly Load Data'!$Q:$Q,'Raw Hourly Load Data'!$H:$H,$A281,'Raw Hourly Load Data'!$J:$J,F$1)</f>
        <v>9.8226510279339756E-5</v>
      </c>
      <c r="G281" s="9">
        <f>SUMIFS('Raw Hourly Load Data'!$Q:$Q,'Raw Hourly Load Data'!$H:$H,$A281,'Raw Hourly Load Data'!$J:$J,G$1)</f>
        <v>1.021598702838497E-4</v>
      </c>
      <c r="H281" s="9">
        <f>SUMIFS('Raw Hourly Load Data'!$Q:$Q,'Raw Hourly Load Data'!$H:$H,$A281,'Raw Hourly Load Data'!$J:$J,H$1)</f>
        <v>1.064476621607503E-4</v>
      </c>
      <c r="I281" s="9">
        <f>SUMIFS('Raw Hourly Load Data'!$Q:$Q,'Raw Hourly Load Data'!$H:$H,$A281,'Raw Hourly Load Data'!$J:$J,I$1)</f>
        <v>1.0937585852955893E-4</v>
      </c>
      <c r="J281" s="9">
        <f>SUMIFS('Raw Hourly Load Data'!$Q:$Q,'Raw Hourly Load Data'!$H:$H,$A281,'Raw Hourly Load Data'!$J:$J,J$1)</f>
        <v>1.0966253027821296E-4</v>
      </c>
      <c r="K281" s="9">
        <f>SUMIFS('Raw Hourly Load Data'!$Q:$Q,'Raw Hourly Load Data'!$H:$H,$A281,'Raw Hourly Load Data'!$J:$J,K$1)</f>
        <v>1.12400514792725E-4</v>
      </c>
      <c r="L281" s="9">
        <f>SUMIFS('Raw Hourly Load Data'!$Q:$Q,'Raw Hourly Load Data'!$H:$H,$A281,'Raw Hourly Load Data'!$J:$J,L$1)</f>
        <v>1.1464159715688998E-4</v>
      </c>
      <c r="M281" s="9">
        <f>SUMIFS('Raw Hourly Load Data'!$Q:$Q,'Raw Hourly Load Data'!$H:$H,$A281,'Raw Hourly Load Data'!$J:$J,M$1)</f>
        <v>1.1769200077719761E-4</v>
      </c>
      <c r="N281" s="9">
        <f>SUMIFS('Raw Hourly Load Data'!$Q:$Q,'Raw Hourly Load Data'!$H:$H,$A281,'Raw Hourly Load Data'!$J:$J,N$1)</f>
        <v>1.1962695552010212E-4</v>
      </c>
      <c r="O281" s="9">
        <f>SUMIFS('Raw Hourly Load Data'!$Q:$Q,'Raw Hourly Load Data'!$H:$H,$A281,'Raw Hourly Load Data'!$J:$J,O$1)</f>
        <v>1.2124618657011987E-4</v>
      </c>
      <c r="P281" s="9">
        <f>SUMIFS('Raw Hourly Load Data'!$Q:$Q,'Raw Hourly Load Data'!$H:$H,$A281,'Raw Hourly Load Data'!$J:$J,P$1)</f>
        <v>1.2040777751137531E-4</v>
      </c>
      <c r="Q281" s="9">
        <f>SUMIFS('Raw Hourly Load Data'!$Q:$Q,'Raw Hourly Load Data'!$H:$H,$A281,'Raw Hourly Load Data'!$J:$J,Q$1)</f>
        <v>1.1706588641493661E-4</v>
      </c>
      <c r="R281" s="9">
        <f>SUMIFS('Raw Hourly Load Data'!$Q:$Q,'Raw Hourly Load Data'!$H:$H,$A281,'Raw Hourly Load Data'!$J:$J,R$1)</f>
        <v>1.141407996198712E-4</v>
      </c>
      <c r="S281" s="9">
        <f>SUMIFS('Raw Hourly Load Data'!$Q:$Q,'Raw Hourly Load Data'!$H:$H,$A281,'Raw Hourly Load Data'!$J:$J,S$1)</f>
        <v>1.0936045566446482E-4</v>
      </c>
      <c r="T281" s="9">
        <f>SUMIFS('Raw Hourly Load Data'!$Q:$Q,'Raw Hourly Load Data'!$H:$H,$A281,'Raw Hourly Load Data'!$J:$J,T$1)</f>
        <v>1.0668989308369242E-4</v>
      </c>
      <c r="U281" s="9">
        <f>SUMIFS('Raw Hourly Load Data'!$Q:$Q,'Raw Hourly Load Data'!$H:$H,$A281,'Raw Hourly Load Data'!$J:$J,U$1)</f>
        <v>1.0760020168995381E-4</v>
      </c>
      <c r="V281" s="9">
        <f>SUMIFS('Raw Hourly Load Data'!$Q:$Q,'Raw Hourly Load Data'!$H:$H,$A281,'Raw Hourly Load Data'!$J:$J,V$1)</f>
        <v>1.0444254898815957E-4</v>
      </c>
      <c r="W281" s="9">
        <f>SUMIFS('Raw Hourly Load Data'!$Q:$Q,'Raw Hourly Load Data'!$H:$H,$A281,'Raw Hourly Load Data'!$J:$J,W$1)</f>
        <v>1.0164916791176834E-4</v>
      </c>
      <c r="X281" s="9">
        <f>SUMIFS('Raw Hourly Load Data'!$Q:$Q,'Raw Hourly Load Data'!$H:$H,$A281,'Raw Hourly Load Data'!$J:$J,X$1)</f>
        <v>9.6695173897367922E-5</v>
      </c>
      <c r="Y281" s="9">
        <f>SUMIFS('Raw Hourly Load Data'!$Q:$Q,'Raw Hourly Load Data'!$H:$H,$A281,'Raw Hourly Load Data'!$J:$J,Y$1)</f>
        <v>9.1381536946455653E-5</v>
      </c>
    </row>
    <row r="282" spans="1:25" x14ac:dyDescent="0.25">
      <c r="A282" s="9" t="s">
        <v>303</v>
      </c>
      <c r="B282" s="9">
        <f>SUMIFS('Raw Hourly Load Data'!$Q:$Q,'Raw Hourly Load Data'!$H:$H,$A282,'Raw Hourly Load Data'!$J:$J,B$1)</f>
        <v>8.9434284168179613E-5</v>
      </c>
      <c r="C282" s="9">
        <f>SUMIFS('Raw Hourly Load Data'!$Q:$Q,'Raw Hourly Load Data'!$H:$H,$A282,'Raw Hourly Load Data'!$J:$J,C$1)</f>
        <v>8.7874550982796883E-5</v>
      </c>
      <c r="D282" s="9">
        <f>SUMIFS('Raw Hourly Load Data'!$Q:$Q,'Raw Hourly Load Data'!$H:$H,$A282,'Raw Hourly Load Data'!$J:$J,D$1)</f>
        <v>8.7641513306352823E-5</v>
      </c>
      <c r="E282" s="9">
        <f>SUMIFS('Raw Hourly Load Data'!$Q:$Q,'Raw Hourly Load Data'!$H:$H,$A282,'Raw Hourly Load Data'!$J:$J,E$1)</f>
        <v>8.8212042208583608E-5</v>
      </c>
      <c r="F282" s="9">
        <f>SUMIFS('Raw Hourly Load Data'!$Q:$Q,'Raw Hourly Load Data'!$H:$H,$A282,'Raw Hourly Load Data'!$J:$J,F$1)</f>
        <v>8.9756172226993855E-5</v>
      </c>
      <c r="G282" s="9">
        <f>SUMIFS('Raw Hourly Load Data'!$Q:$Q,'Raw Hourly Load Data'!$H:$H,$A282,'Raw Hourly Load Data'!$J:$J,G$1)</f>
        <v>9.2041349266141868E-5</v>
      </c>
      <c r="H282" s="9">
        <f>SUMIFS('Raw Hourly Load Data'!$Q:$Q,'Raw Hourly Load Data'!$H:$H,$A282,'Raw Hourly Load Data'!$J:$J,H$1)</f>
        <v>9.3915655785250143E-5</v>
      </c>
      <c r="I282" s="9">
        <f>SUMIFS('Raw Hourly Load Data'!$Q:$Q,'Raw Hourly Load Data'!$H:$H,$A282,'Raw Hourly Load Data'!$J:$J,I$1)</f>
        <v>9.8833858432084579E-5</v>
      </c>
      <c r="J282" s="9">
        <f>SUMIFS('Raw Hourly Load Data'!$Q:$Q,'Raw Hourly Load Data'!$H:$H,$A282,'Raw Hourly Load Data'!$J:$J,J$1)</f>
        <v>9.9577072004825996E-5</v>
      </c>
      <c r="K282" s="9">
        <f>SUMIFS('Raw Hourly Load Data'!$Q:$Q,'Raw Hourly Load Data'!$H:$H,$A282,'Raw Hourly Load Data'!$J:$J,K$1)</f>
        <v>1.0155731295596572E-4</v>
      </c>
      <c r="L282" s="9">
        <f>SUMIFS('Raw Hourly Load Data'!$Q:$Q,'Raw Hourly Load Data'!$H:$H,$A282,'Raw Hourly Load Data'!$J:$J,L$1)</f>
        <v>1.0230622650358267E-4</v>
      </c>
      <c r="M282" s="9">
        <f>SUMIFS('Raw Hourly Load Data'!$Q:$Q,'Raw Hourly Load Data'!$H:$H,$A282,'Raw Hourly Load Data'!$J:$J,M$1)</f>
        <v>1.0565288424749274E-4</v>
      </c>
      <c r="N282" s="9">
        <f>SUMIFS('Raw Hourly Load Data'!$Q:$Q,'Raw Hourly Load Data'!$H:$H,$A282,'Raw Hourly Load Data'!$J:$J,N$1)</f>
        <v>1.0802609066905385E-4</v>
      </c>
      <c r="O282" s="9">
        <f>SUMIFS('Raw Hourly Load Data'!$Q:$Q,'Raw Hourly Load Data'!$H:$H,$A282,'Raw Hourly Load Data'!$J:$J,O$1)</f>
        <v>1.1009042457705568E-4</v>
      </c>
      <c r="P282" s="9">
        <f>SUMIFS('Raw Hourly Load Data'!$Q:$Q,'Raw Hourly Load Data'!$H:$H,$A282,'Raw Hourly Load Data'!$J:$J,P$1)</f>
        <v>1.0990231942977804E-4</v>
      </c>
      <c r="Q282" s="9">
        <f>SUMIFS('Raw Hourly Load Data'!$Q:$Q,'Raw Hourly Load Data'!$H:$H,$A282,'Raw Hourly Load Data'!$J:$J,Q$1)</f>
        <v>1.0779551554705208E-4</v>
      </c>
      <c r="R282" s="9">
        <f>SUMIFS('Raw Hourly Load Data'!$Q:$Q,'Raw Hourly Load Data'!$H:$H,$A282,'Raw Hourly Load Data'!$J:$J,R$1)</f>
        <v>1.0694229245589124E-4</v>
      </c>
      <c r="S282" s="9">
        <f>SUMIFS('Raw Hourly Load Data'!$Q:$Q,'Raw Hourly Load Data'!$H:$H,$A282,'Raw Hourly Load Data'!$J:$J,S$1)</f>
        <v>1.0501464317321429E-4</v>
      </c>
      <c r="T282" s="9">
        <f>SUMIFS('Raw Hourly Load Data'!$Q:$Q,'Raw Hourly Load Data'!$H:$H,$A282,'Raw Hourly Load Data'!$J:$J,T$1)</f>
        <v>1.0599643192799442E-4</v>
      </c>
      <c r="U282" s="9">
        <f>SUMIFS('Raw Hourly Load Data'!$Q:$Q,'Raw Hourly Load Data'!$H:$H,$A282,'Raw Hourly Load Data'!$J:$J,U$1)</f>
        <v>1.0714946326736914E-4</v>
      </c>
      <c r="V282" s="9">
        <f>SUMIFS('Raw Hourly Load Data'!$Q:$Q,'Raw Hourly Load Data'!$H:$H,$A282,'Raw Hourly Load Data'!$J:$J,V$1)</f>
        <v>1.0377518985736903E-4</v>
      </c>
      <c r="W282" s="9">
        <f>SUMIFS('Raw Hourly Load Data'!$Q:$Q,'Raw Hourly Load Data'!$H:$H,$A282,'Raw Hourly Load Data'!$J:$J,W$1)</f>
        <v>1.0035182292218718E-4</v>
      </c>
      <c r="X282" s="9">
        <f>SUMIFS('Raw Hourly Load Data'!$Q:$Q,'Raw Hourly Load Data'!$H:$H,$A282,'Raw Hourly Load Data'!$J:$J,X$1)</f>
        <v>9.52227446060278E-5</v>
      </c>
      <c r="Y282" s="9">
        <f>SUMIFS('Raw Hourly Load Data'!$Q:$Q,'Raw Hourly Load Data'!$H:$H,$A282,'Raw Hourly Load Data'!$J:$J,Y$1)</f>
        <v>8.9304951120038317E-5</v>
      </c>
    </row>
    <row r="283" spans="1:25" x14ac:dyDescent="0.25">
      <c r="A283" s="9" t="s">
        <v>304</v>
      </c>
      <c r="B283" s="9">
        <f>SUMIFS('Raw Hourly Load Data'!$Q:$Q,'Raw Hourly Load Data'!$H:$H,$A283,'Raw Hourly Load Data'!$J:$J,B$1)</f>
        <v>8.0444177193464888E-5</v>
      </c>
      <c r="C283" s="9">
        <f>SUMIFS('Raw Hourly Load Data'!$Q:$Q,'Raw Hourly Load Data'!$H:$H,$A283,'Raw Hourly Load Data'!$J:$J,C$1)</f>
        <v>7.8489576117293886E-5</v>
      </c>
      <c r="D283" s="9">
        <f>SUMIFS('Raw Hourly Load Data'!$Q:$Q,'Raw Hourly Load Data'!$H:$H,$A283,'Raw Hourly Load Data'!$J:$J,D$1)</f>
        <v>7.6909150287600485E-5</v>
      </c>
      <c r="E283" s="9">
        <f>SUMIFS('Raw Hourly Load Data'!$Q:$Q,'Raw Hourly Load Data'!$H:$H,$A283,'Raw Hourly Load Data'!$J:$J,E$1)</f>
        <v>7.8631904800293269E-5</v>
      </c>
      <c r="F283" s="9">
        <f>SUMIFS('Raw Hourly Load Data'!$Q:$Q,'Raw Hourly Load Data'!$H:$H,$A283,'Raw Hourly Load Data'!$J:$J,F$1)</f>
        <v>8.2719574370028283E-5</v>
      </c>
      <c r="G283" s="9">
        <f>SUMIFS('Raw Hourly Load Data'!$Q:$Q,'Raw Hourly Load Data'!$H:$H,$A283,'Raw Hourly Load Data'!$J:$J,G$1)</f>
        <v>9.0089636922561294E-5</v>
      </c>
      <c r="H283" s="9">
        <f>SUMIFS('Raw Hourly Load Data'!$Q:$Q,'Raw Hourly Load Data'!$H:$H,$A283,'Raw Hourly Load Data'!$J:$J,H$1)</f>
        <v>9.0236172706177967E-5</v>
      </c>
      <c r="I283" s="9">
        <f>SUMIFS('Raw Hourly Load Data'!$Q:$Q,'Raw Hourly Load Data'!$H:$H,$A283,'Raw Hourly Load Data'!$J:$J,I$1)</f>
        <v>9.4641666011145503E-5</v>
      </c>
      <c r="J283" s="9">
        <f>SUMIFS('Raw Hourly Load Data'!$Q:$Q,'Raw Hourly Load Data'!$H:$H,$A283,'Raw Hourly Load Data'!$J:$J,J$1)</f>
        <v>1.0080556148793954E-4</v>
      </c>
      <c r="K283" s="9">
        <f>SUMIFS('Raw Hourly Load Data'!$Q:$Q,'Raw Hourly Load Data'!$H:$H,$A283,'Raw Hourly Load Data'!$J:$J,K$1)</f>
        <v>1.0705255924286429E-4</v>
      </c>
      <c r="L283" s="9">
        <f>SUMIFS('Raw Hourly Load Data'!$Q:$Q,'Raw Hourly Load Data'!$H:$H,$A283,'Raw Hourly Load Data'!$J:$J,L$1)</f>
        <v>1.0948178150236285E-4</v>
      </c>
      <c r="M283" s="9">
        <f>SUMIFS('Raw Hourly Load Data'!$Q:$Q,'Raw Hourly Load Data'!$H:$H,$A283,'Raw Hourly Load Data'!$J:$J,M$1)</f>
        <v>1.1220594171490739E-4</v>
      </c>
      <c r="N283" s="9">
        <f>SUMIFS('Raw Hourly Load Data'!$Q:$Q,'Raw Hourly Load Data'!$H:$H,$A283,'Raw Hourly Load Data'!$J:$J,N$1)</f>
        <v>1.1406714755359004E-4</v>
      </c>
      <c r="O283" s="9">
        <f>SUMIFS('Raw Hourly Load Data'!$Q:$Q,'Raw Hourly Load Data'!$H:$H,$A283,'Raw Hourly Load Data'!$J:$J,O$1)</f>
        <v>1.1508930729456837E-4</v>
      </c>
      <c r="P283" s="9">
        <f>SUMIFS('Raw Hourly Load Data'!$Q:$Q,'Raw Hourly Load Data'!$H:$H,$A283,'Raw Hourly Load Data'!$J:$J,P$1)</f>
        <v>1.1424695230143463E-4</v>
      </c>
      <c r="Q283" s="9">
        <f>SUMIFS('Raw Hourly Load Data'!$Q:$Q,'Raw Hourly Load Data'!$H:$H,$A283,'Raw Hourly Load Data'!$J:$J,Q$1)</f>
        <v>1.1202541749294611E-4</v>
      </c>
      <c r="R283" s="9">
        <f>SUMIFS('Raw Hourly Load Data'!$Q:$Q,'Raw Hourly Load Data'!$H:$H,$A283,'Raw Hourly Load Data'!$J:$J,R$1)</f>
        <v>1.0814607194285752E-4</v>
      </c>
      <c r="S283" s="9">
        <f>SUMIFS('Raw Hourly Load Data'!$Q:$Q,'Raw Hourly Load Data'!$H:$H,$A283,'Raw Hourly Load Data'!$J:$J,S$1)</f>
        <v>1.039593495773947E-4</v>
      </c>
      <c r="T283" s="9">
        <f>SUMIFS('Raw Hourly Load Data'!$Q:$Q,'Raw Hourly Load Data'!$H:$H,$A283,'Raw Hourly Load Data'!$J:$J,T$1)</f>
        <v>1.0410274113928631E-4</v>
      </c>
      <c r="U283" s="9">
        <f>SUMIFS('Raw Hourly Load Data'!$Q:$Q,'Raw Hourly Load Data'!$H:$H,$A283,'Raw Hourly Load Data'!$J:$J,U$1)</f>
        <v>1.0417677232282254E-4</v>
      </c>
      <c r="V283" s="9">
        <f>SUMIFS('Raw Hourly Load Data'!$Q:$Q,'Raw Hourly Load Data'!$H:$H,$A283,'Raw Hourly Load Data'!$J:$J,V$1)</f>
        <v>9.958867635216737E-5</v>
      </c>
      <c r="W283" s="9">
        <f>SUMIFS('Raw Hourly Load Data'!$Q:$Q,'Raw Hourly Load Data'!$H:$H,$A283,'Raw Hourly Load Data'!$J:$J,W$1)</f>
        <v>9.3047055567652129E-5</v>
      </c>
      <c r="X283" s="9">
        <f>SUMIFS('Raw Hourly Load Data'!$Q:$Q,'Raw Hourly Load Data'!$H:$H,$A283,'Raw Hourly Load Data'!$J:$J,X$1)</f>
        <v>8.7336925113540995E-5</v>
      </c>
      <c r="Y283" s="9">
        <f>SUMIFS('Raw Hourly Load Data'!$Q:$Q,'Raw Hourly Load Data'!$H:$H,$A283,'Raw Hourly Load Data'!$J:$J,Y$1)</f>
        <v>8.5002149882810587E-5</v>
      </c>
    </row>
    <row r="284" spans="1:25" x14ac:dyDescent="0.25">
      <c r="A284" s="9" t="s">
        <v>305</v>
      </c>
      <c r="B284" s="9">
        <f>SUMIFS('Raw Hourly Load Data'!$Q:$Q,'Raw Hourly Load Data'!$H:$H,$A284,'Raw Hourly Load Data'!$J:$J,B$1)</f>
        <v>8.4190188131938432E-5</v>
      </c>
      <c r="C284" s="9">
        <f>SUMIFS('Raw Hourly Load Data'!$Q:$Q,'Raw Hourly Load Data'!$H:$H,$A284,'Raw Hourly Load Data'!$J:$J,C$1)</f>
        <v>8.2743746522360575E-5</v>
      </c>
      <c r="D284" s="9">
        <f>SUMIFS('Raw Hourly Load Data'!$Q:$Q,'Raw Hourly Load Data'!$H:$H,$A284,'Raw Hourly Load Data'!$J:$J,D$1)</f>
        <v>8.0777235849986421E-5</v>
      </c>
      <c r="E284" s="9">
        <f>SUMIFS('Raw Hourly Load Data'!$Q:$Q,'Raw Hourly Load Data'!$H:$H,$A284,'Raw Hourly Load Data'!$J:$J,E$1)</f>
        <v>8.2244827194174859E-5</v>
      </c>
      <c r="F284" s="9">
        <f>SUMIFS('Raw Hourly Load Data'!$Q:$Q,'Raw Hourly Load Data'!$H:$H,$A284,'Raw Hourly Load Data'!$J:$J,F$1)</f>
        <v>8.6752975749304135E-5</v>
      </c>
      <c r="G284" s="9">
        <f>SUMIFS('Raw Hourly Load Data'!$Q:$Q,'Raw Hourly Load Data'!$H:$H,$A284,'Raw Hourly Load Data'!$J:$J,G$1)</f>
        <v>9.528396935792153E-5</v>
      </c>
      <c r="H284" s="9">
        <f>SUMIFS('Raw Hourly Load Data'!$Q:$Q,'Raw Hourly Load Data'!$H:$H,$A284,'Raw Hourly Load Data'!$J:$J,H$1)</f>
        <v>9.7602116839313715E-5</v>
      </c>
      <c r="I284" s="9">
        <f>SUMIFS('Raw Hourly Load Data'!$Q:$Q,'Raw Hourly Load Data'!$H:$H,$A284,'Raw Hourly Load Data'!$J:$J,I$1)</f>
        <v>1.0237290013882765E-4</v>
      </c>
      <c r="J284" s="9">
        <f>SUMIFS('Raw Hourly Load Data'!$Q:$Q,'Raw Hourly Load Data'!$H:$H,$A284,'Raw Hourly Load Data'!$J:$J,J$1)</f>
        <v>1.0570483245282318E-4</v>
      </c>
      <c r="K284" s="9">
        <f>SUMIFS('Raw Hourly Load Data'!$Q:$Q,'Raw Hourly Load Data'!$H:$H,$A284,'Raw Hourly Load Data'!$J:$J,K$1)</f>
        <v>1.1037166938925059E-4</v>
      </c>
      <c r="L284" s="9">
        <f>SUMIFS('Raw Hourly Load Data'!$Q:$Q,'Raw Hourly Load Data'!$H:$H,$A284,'Raw Hourly Load Data'!$J:$J,L$1)</f>
        <v>1.1296700706780782E-4</v>
      </c>
      <c r="M284" s="9">
        <f>SUMIFS('Raw Hourly Load Data'!$Q:$Q,'Raw Hourly Load Data'!$H:$H,$A284,'Raw Hourly Load Data'!$J:$J,M$1)</f>
        <v>1.1528263506396509E-4</v>
      </c>
      <c r="N284" s="9">
        <f>SUMIFS('Raw Hourly Load Data'!$Q:$Q,'Raw Hourly Load Data'!$H:$H,$A284,'Raw Hourly Load Data'!$J:$J,N$1)</f>
        <v>1.1703586308063124E-4</v>
      </c>
      <c r="O284" s="9">
        <f>SUMIFS('Raw Hourly Load Data'!$Q:$Q,'Raw Hourly Load Data'!$H:$H,$A284,'Raw Hourly Load Data'!$J:$J,O$1)</f>
        <v>1.1814022618726704E-4</v>
      </c>
      <c r="P284" s="9">
        <f>SUMIFS('Raw Hourly Load Data'!$Q:$Q,'Raw Hourly Load Data'!$H:$H,$A284,'Raw Hourly Load Data'!$J:$J,P$1)</f>
        <v>1.1761918318281932E-4</v>
      </c>
      <c r="Q284" s="9">
        <f>SUMIFS('Raw Hourly Load Data'!$Q:$Q,'Raw Hourly Load Data'!$H:$H,$A284,'Raw Hourly Load Data'!$J:$J,Q$1)</f>
        <v>1.1572561005919452E-4</v>
      </c>
      <c r="R284" s="9">
        <f>SUMIFS('Raw Hourly Load Data'!$Q:$Q,'Raw Hourly Load Data'!$H:$H,$A284,'Raw Hourly Load Data'!$J:$J,R$1)</f>
        <v>1.1150669444320761E-4</v>
      </c>
      <c r="S284" s="9">
        <f>SUMIFS('Raw Hourly Load Data'!$Q:$Q,'Raw Hourly Load Data'!$H:$H,$A284,'Raw Hourly Load Data'!$J:$J,S$1)</f>
        <v>1.0690552353699176E-4</v>
      </c>
      <c r="T284" s="9">
        <f>SUMIFS('Raw Hourly Load Data'!$Q:$Q,'Raw Hourly Load Data'!$H:$H,$A284,'Raw Hourly Load Data'!$J:$J,T$1)</f>
        <v>1.0672604435217874E-4</v>
      </c>
      <c r="U284" s="9">
        <f>SUMIFS('Raw Hourly Load Data'!$Q:$Q,'Raw Hourly Load Data'!$H:$H,$A284,'Raw Hourly Load Data'!$J:$J,U$1)</f>
        <v>1.0726859200744994E-4</v>
      </c>
      <c r="V284" s="9">
        <f>SUMIFS('Raw Hourly Load Data'!$Q:$Q,'Raw Hourly Load Data'!$H:$H,$A284,'Raw Hourly Load Data'!$J:$J,V$1)</f>
        <v>1.0297030854791326E-4</v>
      </c>
      <c r="W284" s="9">
        <f>SUMIFS('Raw Hourly Load Data'!$Q:$Q,'Raw Hourly Load Data'!$H:$H,$A284,'Raw Hourly Load Data'!$J:$J,W$1)</f>
        <v>9.4457145334330989E-5</v>
      </c>
      <c r="X284" s="9">
        <f>SUMIFS('Raw Hourly Load Data'!$Q:$Q,'Raw Hourly Load Data'!$H:$H,$A284,'Raw Hourly Load Data'!$J:$J,X$1)</f>
        <v>8.836179074468241E-5</v>
      </c>
      <c r="Y284" s="9">
        <f>SUMIFS('Raw Hourly Load Data'!$Q:$Q,'Raw Hourly Load Data'!$H:$H,$A284,'Raw Hourly Load Data'!$J:$J,Y$1)</f>
        <v>8.6168849966626262E-5</v>
      </c>
    </row>
    <row r="285" spans="1:25" x14ac:dyDescent="0.25">
      <c r="A285" s="9" t="s">
        <v>306</v>
      </c>
      <c r="B285" s="9">
        <f>SUMIFS('Raw Hourly Load Data'!$Q:$Q,'Raw Hourly Load Data'!$H:$H,$A285,'Raw Hourly Load Data'!$J:$J,B$1)</f>
        <v>8.5448840396198093E-5</v>
      </c>
      <c r="C285" s="9">
        <f>SUMIFS('Raw Hourly Load Data'!$Q:$Q,'Raw Hourly Load Data'!$H:$H,$A285,'Raw Hourly Load Data'!$J:$J,C$1)</f>
        <v>8.4190928471066935E-5</v>
      </c>
      <c r="D285" s="9">
        <f>SUMIFS('Raw Hourly Load Data'!$Q:$Q,'Raw Hourly Load Data'!$H:$H,$A285,'Raw Hourly Load Data'!$J:$J,D$1)</f>
        <v>8.2242848592225815E-5</v>
      </c>
      <c r="E285" s="9">
        <f>SUMIFS('Raw Hourly Load Data'!$Q:$Q,'Raw Hourly Load Data'!$H:$H,$A285,'Raw Hourly Load Data'!$J:$J,E$1)</f>
        <v>8.3738239333182264E-5</v>
      </c>
      <c r="F285" s="9">
        <f>SUMIFS('Raw Hourly Load Data'!$Q:$Q,'Raw Hourly Load Data'!$H:$H,$A285,'Raw Hourly Load Data'!$J:$J,F$1)</f>
        <v>8.8045075011882869E-5</v>
      </c>
      <c r="G285" s="9">
        <f>SUMIFS('Raw Hourly Load Data'!$Q:$Q,'Raw Hourly Load Data'!$H:$H,$A285,'Raw Hourly Load Data'!$J:$J,G$1)</f>
        <v>9.6260318351115506E-5</v>
      </c>
      <c r="H285" s="9">
        <f>SUMIFS('Raw Hourly Load Data'!$Q:$Q,'Raw Hourly Load Data'!$H:$H,$A285,'Raw Hourly Load Data'!$J:$J,H$1)</f>
        <v>9.8248331175192601E-5</v>
      </c>
      <c r="I285" s="9">
        <f>SUMIFS('Raw Hourly Load Data'!$Q:$Q,'Raw Hourly Load Data'!$H:$H,$A285,'Raw Hourly Load Data'!$J:$J,I$1)</f>
        <v>1.0256975438892233E-4</v>
      </c>
      <c r="J285" s="9">
        <f>SUMIFS('Raw Hourly Load Data'!$Q:$Q,'Raw Hourly Load Data'!$H:$H,$A285,'Raw Hourly Load Data'!$J:$J,J$1)</f>
        <v>1.0619424022709865E-4</v>
      </c>
      <c r="K285" s="9">
        <f>SUMIFS('Raw Hourly Load Data'!$Q:$Q,'Raw Hourly Load Data'!$H:$H,$A285,'Raw Hourly Load Data'!$J:$J,K$1)</f>
        <v>1.1142359098721982E-4</v>
      </c>
      <c r="L285" s="9">
        <f>SUMIFS('Raw Hourly Load Data'!$Q:$Q,'Raw Hourly Load Data'!$H:$H,$A285,'Raw Hourly Load Data'!$J:$J,L$1)</f>
        <v>1.1456809462767354E-4</v>
      </c>
      <c r="M285" s="9">
        <f>SUMIFS('Raw Hourly Load Data'!$Q:$Q,'Raw Hourly Load Data'!$H:$H,$A285,'Raw Hourly Load Data'!$J:$J,M$1)</f>
        <v>1.1712979185912146E-4</v>
      </c>
      <c r="N285" s="9">
        <f>SUMIFS('Raw Hourly Load Data'!$Q:$Q,'Raw Hourly Load Data'!$H:$H,$A285,'Raw Hourly Load Data'!$J:$J,N$1)</f>
        <v>1.1930844956593778E-4</v>
      </c>
      <c r="O285" s="9">
        <f>SUMIFS('Raw Hourly Load Data'!$Q:$Q,'Raw Hourly Load Data'!$H:$H,$A285,'Raw Hourly Load Data'!$J:$J,O$1)</f>
        <v>1.2072958899358793E-4</v>
      </c>
      <c r="P285" s="9">
        <f>SUMIFS('Raw Hourly Load Data'!$Q:$Q,'Raw Hourly Load Data'!$H:$H,$A285,'Raw Hourly Load Data'!$J:$J,P$1)</f>
        <v>1.2025580959303442E-4</v>
      </c>
      <c r="Q285" s="9">
        <f>SUMIFS('Raw Hourly Load Data'!$Q:$Q,'Raw Hourly Load Data'!$H:$H,$A285,'Raw Hourly Load Data'!$J:$J,Q$1)</f>
        <v>1.1814616303675276E-4</v>
      </c>
      <c r="R285" s="9">
        <f>SUMIFS('Raw Hourly Load Data'!$Q:$Q,'Raw Hourly Load Data'!$H:$H,$A285,'Raw Hourly Load Data'!$J:$J,R$1)</f>
        <v>1.1353816118939238E-4</v>
      </c>
      <c r="S285" s="9">
        <f>SUMIFS('Raw Hourly Load Data'!$Q:$Q,'Raw Hourly Load Data'!$H:$H,$A285,'Raw Hourly Load Data'!$J:$J,S$1)</f>
        <v>1.0833565940862628E-4</v>
      </c>
      <c r="T285" s="9">
        <f>SUMIFS('Raw Hourly Load Data'!$Q:$Q,'Raw Hourly Load Data'!$H:$H,$A285,'Raw Hourly Load Data'!$J:$J,T$1)</f>
        <v>1.078402092550681E-4</v>
      </c>
      <c r="U285" s="9">
        <f>SUMIFS('Raw Hourly Load Data'!$Q:$Q,'Raw Hourly Load Data'!$H:$H,$A285,'Raw Hourly Load Data'!$J:$J,U$1)</f>
        <v>1.0830244751518297E-4</v>
      </c>
      <c r="V285" s="9">
        <f>SUMIFS('Raw Hourly Load Data'!$Q:$Q,'Raw Hourly Load Data'!$H:$H,$A285,'Raw Hourly Load Data'!$J:$J,V$1)</f>
        <v>1.0384233827069773E-4</v>
      </c>
      <c r="W285" s="9">
        <f>SUMIFS('Raw Hourly Load Data'!$Q:$Q,'Raw Hourly Load Data'!$H:$H,$A285,'Raw Hourly Load Data'!$J:$J,W$1)</f>
        <v>9.5466046093700739E-5</v>
      </c>
      <c r="X285" s="9">
        <f>SUMIFS('Raw Hourly Load Data'!$Q:$Q,'Raw Hourly Load Data'!$H:$H,$A285,'Raw Hourly Load Data'!$J:$J,X$1)</f>
        <v>8.9350519838838483E-5</v>
      </c>
      <c r="Y285" s="9">
        <f>SUMIFS('Raw Hourly Load Data'!$Q:$Q,'Raw Hourly Load Data'!$H:$H,$A285,'Raw Hourly Load Data'!$J:$J,Y$1)</f>
        <v>8.7057777619404622E-5</v>
      </c>
    </row>
    <row r="286" spans="1:25" x14ac:dyDescent="0.25">
      <c r="A286" s="9" t="s">
        <v>307</v>
      </c>
      <c r="B286" s="9">
        <f>SUMIFS('Raw Hourly Load Data'!$Q:$Q,'Raw Hourly Load Data'!$H:$H,$A286,'Raw Hourly Load Data'!$J:$J,B$1)</f>
        <v>8.6023491888655661E-5</v>
      </c>
      <c r="C286" s="9">
        <f>SUMIFS('Raw Hourly Load Data'!$Q:$Q,'Raw Hourly Load Data'!$H:$H,$A286,'Raw Hourly Load Data'!$J:$J,C$1)</f>
        <v>8.477449788095261E-5</v>
      </c>
      <c r="D286" s="9">
        <f>SUMIFS('Raw Hourly Load Data'!$Q:$Q,'Raw Hourly Load Data'!$H:$H,$A286,'Raw Hourly Load Data'!$J:$J,D$1)</f>
        <v>8.3043046436880841E-5</v>
      </c>
      <c r="E286" s="9">
        <f>SUMIFS('Raw Hourly Load Data'!$Q:$Q,'Raw Hourly Load Data'!$H:$H,$A286,'Raw Hourly Load Data'!$J:$J,E$1)</f>
        <v>8.475928754759269E-5</v>
      </c>
      <c r="F286" s="9">
        <f>SUMIFS('Raw Hourly Load Data'!$Q:$Q,'Raw Hourly Load Data'!$H:$H,$A286,'Raw Hourly Load Data'!$J:$J,F$1)</f>
        <v>8.9263160600599635E-5</v>
      </c>
      <c r="G286" s="9">
        <f>SUMIFS('Raw Hourly Load Data'!$Q:$Q,'Raw Hourly Load Data'!$H:$H,$A286,'Raw Hourly Load Data'!$J:$J,G$1)</f>
        <v>9.787431157737602E-5</v>
      </c>
      <c r="H286" s="9">
        <f>SUMIFS('Raw Hourly Load Data'!$Q:$Q,'Raw Hourly Load Data'!$H:$H,$A286,'Raw Hourly Load Data'!$J:$J,H$1)</f>
        <v>9.9511681350120763E-5</v>
      </c>
      <c r="I286" s="9">
        <f>SUMIFS('Raw Hourly Load Data'!$Q:$Q,'Raw Hourly Load Data'!$H:$H,$A286,'Raw Hourly Load Data'!$J:$J,I$1)</f>
        <v>1.0365008080839696E-4</v>
      </c>
      <c r="J286" s="9">
        <f>SUMIFS('Raw Hourly Load Data'!$Q:$Q,'Raw Hourly Load Data'!$H:$H,$A286,'Raw Hourly Load Data'!$J:$J,J$1)</f>
        <v>1.0733394291629273E-4</v>
      </c>
      <c r="K286" s="9">
        <f>SUMIFS('Raw Hourly Load Data'!$Q:$Q,'Raw Hourly Load Data'!$H:$H,$A286,'Raw Hourly Load Data'!$J:$J,K$1)</f>
        <v>1.1228975081901989E-4</v>
      </c>
      <c r="L286" s="9">
        <f>SUMIFS('Raw Hourly Load Data'!$Q:$Q,'Raw Hourly Load Data'!$H:$H,$A286,'Raw Hourly Load Data'!$J:$J,L$1)</f>
        <v>1.1480460950006783E-4</v>
      </c>
      <c r="M286" s="9">
        <f>SUMIFS('Raw Hourly Load Data'!$Q:$Q,'Raw Hourly Load Data'!$H:$H,$A286,'Raw Hourly Load Data'!$J:$J,M$1)</f>
        <v>1.1684464103781304E-4</v>
      </c>
      <c r="N286" s="9">
        <f>SUMIFS('Raw Hourly Load Data'!$Q:$Q,'Raw Hourly Load Data'!$H:$H,$A286,'Raw Hourly Load Data'!$J:$J,N$1)</f>
        <v>1.1872551572897622E-4</v>
      </c>
      <c r="O286" s="9">
        <f>SUMIFS('Raw Hourly Load Data'!$Q:$Q,'Raw Hourly Load Data'!$H:$H,$A286,'Raw Hourly Load Data'!$J:$J,O$1)</f>
        <v>1.2010648875804741E-4</v>
      </c>
      <c r="P286" s="9">
        <f>SUMIFS('Raw Hourly Load Data'!$Q:$Q,'Raw Hourly Load Data'!$H:$H,$A286,'Raw Hourly Load Data'!$J:$J,P$1)</f>
        <v>1.1945609600786171E-4</v>
      </c>
      <c r="Q286" s="9">
        <f>SUMIFS('Raw Hourly Load Data'!$Q:$Q,'Raw Hourly Load Data'!$H:$H,$A286,'Raw Hourly Load Data'!$J:$J,Q$1)</f>
        <v>1.1693345357845989E-4</v>
      </c>
      <c r="R286" s="9">
        <f>SUMIFS('Raw Hourly Load Data'!$Q:$Q,'Raw Hourly Load Data'!$H:$H,$A286,'Raw Hourly Load Data'!$J:$J,R$1)</f>
        <v>1.1205301311528988E-4</v>
      </c>
      <c r="S286" s="9">
        <f>SUMIFS('Raw Hourly Load Data'!$Q:$Q,'Raw Hourly Load Data'!$H:$H,$A286,'Raw Hourly Load Data'!$J:$J,S$1)</f>
        <v>1.0722098565534565E-4</v>
      </c>
      <c r="T286" s="9">
        <f>SUMIFS('Raw Hourly Load Data'!$Q:$Q,'Raw Hourly Load Data'!$H:$H,$A286,'Raw Hourly Load Data'!$J:$J,T$1)</f>
        <v>1.0713828542223714E-4</v>
      </c>
      <c r="U286" s="9">
        <f>SUMIFS('Raw Hourly Load Data'!$Q:$Q,'Raw Hourly Load Data'!$H:$H,$A286,'Raw Hourly Load Data'!$J:$J,U$1)</f>
        <v>1.0781851883930637E-4</v>
      </c>
      <c r="V286" s="9">
        <f>SUMIFS('Raw Hourly Load Data'!$Q:$Q,'Raw Hourly Load Data'!$H:$H,$A286,'Raw Hourly Load Data'!$J:$J,V$1)</f>
        <v>1.0387125065168839E-4</v>
      </c>
      <c r="W286" s="9">
        <f>SUMIFS('Raw Hourly Load Data'!$Q:$Q,'Raw Hourly Load Data'!$H:$H,$A286,'Raw Hourly Load Data'!$J:$J,W$1)</f>
        <v>9.5739283786973087E-5</v>
      </c>
      <c r="X286" s="9">
        <f>SUMIFS('Raw Hourly Load Data'!$Q:$Q,'Raw Hourly Load Data'!$H:$H,$A286,'Raw Hourly Load Data'!$J:$J,X$1)</f>
        <v>8.9847745484184931E-5</v>
      </c>
      <c r="Y286" s="9">
        <f>SUMIFS('Raw Hourly Load Data'!$Q:$Q,'Raw Hourly Load Data'!$H:$H,$A286,'Raw Hourly Load Data'!$J:$J,Y$1)</f>
        <v>8.7633080566704708E-5</v>
      </c>
    </row>
    <row r="287" spans="1:25" x14ac:dyDescent="0.25">
      <c r="A287" s="9" t="s">
        <v>308</v>
      </c>
      <c r="B287" s="9">
        <f>SUMIFS('Raw Hourly Load Data'!$Q:$Q,'Raw Hourly Load Data'!$H:$H,$A287,'Raw Hourly Load Data'!$J:$J,B$1)</f>
        <v>8.6092946284625692E-5</v>
      </c>
      <c r="C287" s="9">
        <f>SUMIFS('Raw Hourly Load Data'!$Q:$Q,'Raw Hourly Load Data'!$H:$H,$A287,'Raw Hourly Load Data'!$J:$J,C$1)</f>
        <v>8.4673273434657668E-5</v>
      </c>
      <c r="D287" s="9">
        <f>SUMIFS('Raw Hourly Load Data'!$Q:$Q,'Raw Hourly Load Data'!$H:$H,$A287,'Raw Hourly Load Data'!$J:$J,D$1)</f>
        <v>8.2591841585383274E-5</v>
      </c>
      <c r="E287" s="9">
        <f>SUMIFS('Raw Hourly Load Data'!$Q:$Q,'Raw Hourly Load Data'!$H:$H,$A287,'Raw Hourly Load Data'!$J:$J,E$1)</f>
        <v>8.3790430618274744E-5</v>
      </c>
      <c r="F287" s="9">
        <f>SUMIFS('Raw Hourly Load Data'!$Q:$Q,'Raw Hourly Load Data'!$H:$H,$A287,'Raw Hourly Load Data'!$J:$J,F$1)</f>
        <v>8.7655984250977596E-5</v>
      </c>
      <c r="G287" s="9">
        <f>SUMIFS('Raw Hourly Load Data'!$Q:$Q,'Raw Hourly Load Data'!$H:$H,$A287,'Raw Hourly Load Data'!$J:$J,G$1)</f>
        <v>9.5405063916542603E-5</v>
      </c>
      <c r="H287" s="9">
        <f>SUMIFS('Raw Hourly Load Data'!$Q:$Q,'Raw Hourly Load Data'!$H:$H,$A287,'Raw Hourly Load Data'!$J:$J,H$1)</f>
        <v>9.6950238350797526E-5</v>
      </c>
      <c r="I287" s="9">
        <f>SUMIFS('Raw Hourly Load Data'!$Q:$Q,'Raw Hourly Load Data'!$H:$H,$A287,'Raw Hourly Load Data'!$J:$J,I$1)</f>
        <v>1.0190414196161104E-4</v>
      </c>
      <c r="J287" s="9">
        <f>SUMIFS('Raw Hourly Load Data'!$Q:$Q,'Raw Hourly Load Data'!$H:$H,$A287,'Raw Hourly Load Data'!$J:$J,J$1)</f>
        <v>1.0639724057736572E-4</v>
      </c>
      <c r="K287" s="9">
        <f>SUMIFS('Raw Hourly Load Data'!$Q:$Q,'Raw Hourly Load Data'!$H:$H,$A287,'Raw Hourly Load Data'!$J:$J,K$1)</f>
        <v>1.1180667863773881E-4</v>
      </c>
      <c r="L287" s="9">
        <f>SUMIFS('Raw Hourly Load Data'!$Q:$Q,'Raw Hourly Load Data'!$H:$H,$A287,'Raw Hourly Load Data'!$J:$J,L$1)</f>
        <v>1.1488042912045924E-4</v>
      </c>
      <c r="M287" s="9">
        <f>SUMIFS('Raw Hourly Load Data'!$Q:$Q,'Raw Hourly Load Data'!$H:$H,$A287,'Raw Hourly Load Data'!$J:$J,M$1)</f>
        <v>1.1715466955702118E-4</v>
      </c>
      <c r="N287" s="9">
        <f>SUMIFS('Raw Hourly Load Data'!$Q:$Q,'Raw Hourly Load Data'!$H:$H,$A287,'Raw Hourly Load Data'!$J:$J,N$1)</f>
        <v>1.1896993714459773E-4</v>
      </c>
      <c r="O287" s="9">
        <f>SUMIFS('Raw Hourly Load Data'!$Q:$Q,'Raw Hourly Load Data'!$H:$H,$A287,'Raw Hourly Load Data'!$J:$J,O$1)</f>
        <v>1.2004844490968634E-4</v>
      </c>
      <c r="P287" s="9">
        <f>SUMIFS('Raw Hourly Load Data'!$Q:$Q,'Raw Hourly Load Data'!$H:$H,$A287,'Raw Hourly Load Data'!$J:$J,P$1)</f>
        <v>1.1902282376776324E-4</v>
      </c>
      <c r="Q287" s="9">
        <f>SUMIFS('Raw Hourly Load Data'!$Q:$Q,'Raw Hourly Load Data'!$H:$H,$A287,'Raw Hourly Load Data'!$J:$J,Q$1)</f>
        <v>1.1621523918182202E-4</v>
      </c>
      <c r="R287" s="9">
        <f>SUMIFS('Raw Hourly Load Data'!$Q:$Q,'Raw Hourly Load Data'!$H:$H,$A287,'Raw Hourly Load Data'!$J:$J,R$1)</f>
        <v>1.1102322179853422E-4</v>
      </c>
      <c r="S287" s="9">
        <f>SUMIFS('Raw Hourly Load Data'!$Q:$Q,'Raw Hourly Load Data'!$H:$H,$A287,'Raw Hourly Load Data'!$J:$J,S$1)</f>
        <v>1.0515054927171166E-4</v>
      </c>
      <c r="T287" s="9">
        <f>SUMIFS('Raw Hourly Load Data'!$Q:$Q,'Raw Hourly Load Data'!$H:$H,$A287,'Raw Hourly Load Data'!$J:$J,T$1)</f>
        <v>1.0357817215761507E-4</v>
      </c>
      <c r="U287" s="9">
        <f>SUMIFS('Raw Hourly Load Data'!$Q:$Q,'Raw Hourly Load Data'!$H:$H,$A287,'Raw Hourly Load Data'!$J:$J,U$1)</f>
        <v>1.0336343866292318E-4</v>
      </c>
      <c r="V287" s="9">
        <f>SUMIFS('Raw Hourly Load Data'!$Q:$Q,'Raw Hourly Load Data'!$H:$H,$A287,'Raw Hourly Load Data'!$J:$J,V$1)</f>
        <v>1.0009920919570968E-4</v>
      </c>
      <c r="W287" s="9">
        <f>SUMIFS('Raw Hourly Load Data'!$Q:$Q,'Raw Hourly Load Data'!$H:$H,$A287,'Raw Hourly Load Data'!$J:$J,W$1)</f>
        <v>9.3259582313709956E-5</v>
      </c>
      <c r="X287" s="9">
        <f>SUMIFS('Raw Hourly Load Data'!$Q:$Q,'Raw Hourly Load Data'!$H:$H,$A287,'Raw Hourly Load Data'!$J:$J,X$1)</f>
        <v>8.8817391077629807E-5</v>
      </c>
      <c r="Y287" s="9">
        <f>SUMIFS('Raw Hourly Load Data'!$Q:$Q,'Raw Hourly Load Data'!$H:$H,$A287,'Raw Hourly Load Data'!$J:$J,Y$1)</f>
        <v>8.7461533022296014E-5</v>
      </c>
    </row>
    <row r="288" spans="1:25" x14ac:dyDescent="0.25">
      <c r="A288" s="9" t="s">
        <v>309</v>
      </c>
      <c r="B288" s="9">
        <f>SUMIFS('Raw Hourly Load Data'!$Q:$Q,'Raw Hourly Load Data'!$H:$H,$A288,'Raw Hourly Load Data'!$J:$J,B$1)</f>
        <v>9.3126215190247744E-5</v>
      </c>
      <c r="C288" s="9">
        <f>SUMIFS('Raw Hourly Load Data'!$Q:$Q,'Raw Hourly Load Data'!$H:$H,$A288,'Raw Hourly Load Data'!$J:$J,C$1)</f>
        <v>9.2416500730521694E-5</v>
      </c>
      <c r="D288" s="9">
        <f>SUMIFS('Raw Hourly Load Data'!$Q:$Q,'Raw Hourly Load Data'!$H:$H,$A288,'Raw Hourly Load Data'!$J:$J,D$1)</f>
        <v>9.2405501126271644E-5</v>
      </c>
      <c r="E288" s="9">
        <f>SUMIFS('Raw Hourly Load Data'!$Q:$Q,'Raw Hourly Load Data'!$H:$H,$A288,'Raw Hourly Load Data'!$J:$J,E$1)</f>
        <v>9.3372359852902129E-5</v>
      </c>
      <c r="F288" s="9">
        <f>SUMIFS('Raw Hourly Load Data'!$Q:$Q,'Raw Hourly Load Data'!$H:$H,$A288,'Raw Hourly Load Data'!$J:$J,F$1)</f>
        <v>9.5410908267714548E-5</v>
      </c>
      <c r="G288" s="9">
        <f>SUMIFS('Raw Hourly Load Data'!$Q:$Q,'Raw Hourly Load Data'!$H:$H,$A288,'Raw Hourly Load Data'!$J:$J,G$1)</f>
        <v>9.968001466800327E-5</v>
      </c>
      <c r="H288" s="9">
        <f>SUMIFS('Raw Hourly Load Data'!$Q:$Q,'Raw Hourly Load Data'!$H:$H,$A288,'Raw Hourly Load Data'!$J:$J,H$1)</f>
        <v>1.0395177067727484E-4</v>
      </c>
      <c r="I288" s="9">
        <f>SUMIFS('Raw Hourly Load Data'!$Q:$Q,'Raw Hourly Load Data'!$H:$H,$A288,'Raw Hourly Load Data'!$J:$J,I$1)</f>
        <v>1.0955596958809352E-4</v>
      </c>
      <c r="J288" s="9">
        <f>SUMIFS('Raw Hourly Load Data'!$Q:$Q,'Raw Hourly Load Data'!$H:$H,$A288,'Raw Hourly Load Data'!$J:$J,J$1)</f>
        <v>1.0984217177381488E-4</v>
      </c>
      <c r="K288" s="9">
        <f>SUMIFS('Raw Hourly Load Data'!$Q:$Q,'Raw Hourly Load Data'!$H:$H,$A288,'Raw Hourly Load Data'!$J:$J,K$1)</f>
        <v>1.1150761507032905E-4</v>
      </c>
      <c r="L288" s="9">
        <f>SUMIFS('Raw Hourly Load Data'!$Q:$Q,'Raw Hourly Load Data'!$H:$H,$A288,'Raw Hourly Load Data'!$J:$J,L$1)</f>
        <v>1.1213350362082212E-4</v>
      </c>
      <c r="M288" s="9">
        <f>SUMIFS('Raw Hourly Load Data'!$Q:$Q,'Raw Hourly Load Data'!$H:$H,$A288,'Raw Hourly Load Data'!$J:$J,M$1)</f>
        <v>1.1418545349163527E-4</v>
      </c>
      <c r="N288" s="9">
        <f>SUMIFS('Raw Hourly Load Data'!$Q:$Q,'Raw Hourly Load Data'!$H:$H,$A288,'Raw Hourly Load Data'!$J:$J,N$1)</f>
        <v>1.1552521620870195E-4</v>
      </c>
      <c r="O288" s="9">
        <f>SUMIFS('Raw Hourly Load Data'!$Q:$Q,'Raw Hourly Load Data'!$H:$H,$A288,'Raw Hourly Load Data'!$J:$J,O$1)</f>
        <v>1.1697648370414539E-4</v>
      </c>
      <c r="P288" s="9">
        <f>SUMIFS('Raw Hourly Load Data'!$Q:$Q,'Raw Hourly Load Data'!$H:$H,$A288,'Raw Hourly Load Data'!$J:$J,P$1)</f>
        <v>1.1635649443810837E-4</v>
      </c>
      <c r="Q288" s="9">
        <f>SUMIFS('Raw Hourly Load Data'!$Q:$Q,'Raw Hourly Load Data'!$H:$H,$A288,'Raw Hourly Load Data'!$J:$J,Q$1)</f>
        <v>1.1354926072543677E-4</v>
      </c>
      <c r="R288" s="9">
        <f>SUMIFS('Raw Hourly Load Data'!$Q:$Q,'Raw Hourly Load Data'!$H:$H,$A288,'Raw Hourly Load Data'!$J:$J,R$1)</f>
        <v>1.1147206856672434E-4</v>
      </c>
      <c r="S288" s="9">
        <f>SUMIFS('Raw Hourly Load Data'!$Q:$Q,'Raw Hourly Load Data'!$H:$H,$A288,'Raw Hourly Load Data'!$J:$J,S$1)</f>
        <v>1.082059233418512E-4</v>
      </c>
      <c r="T288" s="9">
        <f>SUMIFS('Raw Hourly Load Data'!$Q:$Q,'Raw Hourly Load Data'!$H:$H,$A288,'Raw Hourly Load Data'!$J:$J,T$1)</f>
        <v>1.0765335053918907E-4</v>
      </c>
      <c r="U288" s="9">
        <f>SUMIFS('Raw Hourly Load Data'!$Q:$Q,'Raw Hourly Load Data'!$H:$H,$A288,'Raw Hourly Load Data'!$J:$J,U$1)</f>
        <v>1.0839327681332011E-4</v>
      </c>
      <c r="V288" s="9">
        <f>SUMIFS('Raw Hourly Load Data'!$Q:$Q,'Raw Hourly Load Data'!$H:$H,$A288,'Raw Hourly Load Data'!$J:$J,V$1)</f>
        <v>1.055813309919384E-4</v>
      </c>
      <c r="W288" s="9">
        <f>SUMIFS('Raw Hourly Load Data'!$Q:$Q,'Raw Hourly Load Data'!$H:$H,$A288,'Raw Hourly Load Data'!$J:$J,W$1)</f>
        <v>1.0332141389755727E-4</v>
      </c>
      <c r="X288" s="9">
        <f>SUMIFS('Raw Hourly Load Data'!$Q:$Q,'Raw Hourly Load Data'!$H:$H,$A288,'Raw Hourly Load Data'!$J:$J,X$1)</f>
        <v>9.8734919022900512E-5</v>
      </c>
      <c r="Y288" s="9">
        <f>SUMIFS('Raw Hourly Load Data'!$Q:$Q,'Raw Hourly Load Data'!$H:$H,$A288,'Raw Hourly Load Data'!$J:$J,Y$1)</f>
        <v>9.3640019905161034E-5</v>
      </c>
    </row>
    <row r="289" spans="1:25" x14ac:dyDescent="0.25">
      <c r="A289" s="9" t="s">
        <v>310</v>
      </c>
      <c r="B289" s="9">
        <f>SUMIFS('Raw Hourly Load Data'!$Q:$Q,'Raw Hourly Load Data'!$H:$H,$A289,'Raw Hourly Load Data'!$J:$J,B$1)</f>
        <v>9.2838029701702816E-5</v>
      </c>
      <c r="C289" s="9">
        <f>SUMIFS('Raw Hourly Load Data'!$Q:$Q,'Raw Hourly Load Data'!$H:$H,$A289,'Raw Hourly Load Data'!$J:$J,C$1)</f>
        <v>9.1638069801187853E-5</v>
      </c>
      <c r="D289" s="9">
        <f>SUMIFS('Raw Hourly Load Data'!$Q:$Q,'Raw Hourly Load Data'!$H:$H,$A289,'Raw Hourly Load Data'!$J:$J,D$1)</f>
        <v>9.1795080988528097E-5</v>
      </c>
      <c r="E289" s="9">
        <f>SUMIFS('Raw Hourly Load Data'!$Q:$Q,'Raw Hourly Load Data'!$H:$H,$A289,'Raw Hourly Load Data'!$J:$J,E$1)</f>
        <v>9.271040988685384E-5</v>
      </c>
      <c r="F289" s="9">
        <f>SUMIFS('Raw Hourly Load Data'!$Q:$Q,'Raw Hourly Load Data'!$H:$H,$A289,'Raw Hourly Load Data'!$J:$J,F$1)</f>
        <v>9.4452747785966405E-5</v>
      </c>
      <c r="G289" s="9">
        <f>SUMIFS('Raw Hourly Load Data'!$Q:$Q,'Raw Hourly Load Data'!$H:$H,$A289,'Raw Hourly Load Data'!$J:$J,G$1)</f>
        <v>9.6623514564713158E-5</v>
      </c>
      <c r="H289" s="9">
        <f>SUMIFS('Raw Hourly Load Data'!$Q:$Q,'Raw Hourly Load Data'!$H:$H,$A289,'Raw Hourly Load Data'!$J:$J,H$1)</f>
        <v>9.8557953526475306E-5</v>
      </c>
      <c r="I289" s="9">
        <f>SUMIFS('Raw Hourly Load Data'!$Q:$Q,'Raw Hourly Load Data'!$H:$H,$A289,'Raw Hourly Load Data'!$J:$J,I$1)</f>
        <v>1.0235696201458631E-4</v>
      </c>
      <c r="J289" s="9">
        <f>SUMIFS('Raw Hourly Load Data'!$Q:$Q,'Raw Hourly Load Data'!$H:$H,$A289,'Raw Hourly Load Data'!$J:$J,J$1)</f>
        <v>1.0266221480522081E-4</v>
      </c>
      <c r="K289" s="9">
        <f>SUMIFS('Raw Hourly Load Data'!$Q:$Q,'Raw Hourly Load Data'!$H:$H,$A289,'Raw Hourly Load Data'!$J:$J,K$1)</f>
        <v>1.0531983164955059E-4</v>
      </c>
      <c r="L289" s="9">
        <f>SUMIFS('Raw Hourly Load Data'!$Q:$Q,'Raw Hourly Load Data'!$H:$H,$A289,'Raw Hourly Load Data'!$J:$J,L$1)</f>
        <v>1.0774432104701043E-4</v>
      </c>
      <c r="M289" s="9">
        <f>SUMIFS('Raw Hourly Load Data'!$Q:$Q,'Raw Hourly Load Data'!$H:$H,$A289,'Raw Hourly Load Data'!$J:$J,M$1)</f>
        <v>1.1131925429920169E-4</v>
      </c>
      <c r="N289" s="9">
        <f>SUMIFS('Raw Hourly Load Data'!$Q:$Q,'Raw Hourly Load Data'!$H:$H,$A289,'Raw Hourly Load Data'!$J:$J,N$1)</f>
        <v>1.1412188318568453E-4</v>
      </c>
      <c r="O289" s="9">
        <f>SUMIFS('Raw Hourly Load Data'!$Q:$Q,'Raw Hourly Load Data'!$H:$H,$A289,'Raw Hourly Load Data'!$J:$J,O$1)</f>
        <v>1.1655917922337802E-4</v>
      </c>
      <c r="P289" s="9">
        <f>SUMIFS('Raw Hourly Load Data'!$Q:$Q,'Raw Hourly Load Data'!$H:$H,$A289,'Raw Hourly Load Data'!$J:$J,P$1)</f>
        <v>1.1674154094550037E-4</v>
      </c>
      <c r="Q289" s="9">
        <f>SUMIFS('Raw Hourly Load Data'!$Q:$Q,'Raw Hourly Load Data'!$H:$H,$A289,'Raw Hourly Load Data'!$J:$J,Q$1)</f>
        <v>1.1522438087285579E-4</v>
      </c>
      <c r="R289" s="9">
        <f>SUMIFS('Raw Hourly Load Data'!$Q:$Q,'Raw Hourly Load Data'!$H:$H,$A289,'Raw Hourly Load Data'!$J:$J,R$1)</f>
        <v>1.1423976548840697E-4</v>
      </c>
      <c r="S289" s="9">
        <f>SUMIFS('Raw Hourly Load Data'!$Q:$Q,'Raw Hourly Load Data'!$H:$H,$A289,'Raw Hourly Load Data'!$J:$J,S$1)</f>
        <v>1.1155405478205066E-4</v>
      </c>
      <c r="T289" s="9">
        <f>SUMIFS('Raw Hourly Load Data'!$Q:$Q,'Raw Hourly Load Data'!$H:$H,$A289,'Raw Hourly Load Data'!$J:$J,T$1)</f>
        <v>1.117339279905632E-4</v>
      </c>
      <c r="U289" s="9">
        <f>SUMIFS('Raw Hourly Load Data'!$Q:$Q,'Raw Hourly Load Data'!$H:$H,$A289,'Raw Hourly Load Data'!$J:$J,U$1)</f>
        <v>1.1183254184540697E-4</v>
      </c>
      <c r="V289" s="9">
        <f>SUMIFS('Raw Hourly Load Data'!$Q:$Q,'Raw Hourly Load Data'!$H:$H,$A289,'Raw Hourly Load Data'!$J:$J,V$1)</f>
        <v>1.075223182633469E-4</v>
      </c>
      <c r="W289" s="9">
        <f>SUMIFS('Raw Hourly Load Data'!$Q:$Q,'Raw Hourly Load Data'!$H:$H,$A289,'Raw Hourly Load Data'!$J:$J,W$1)</f>
        <v>1.0323482505897571E-4</v>
      </c>
      <c r="X289" s="9">
        <f>SUMIFS('Raw Hourly Load Data'!$Q:$Q,'Raw Hourly Load Data'!$H:$H,$A289,'Raw Hourly Load Data'!$J:$J,X$1)</f>
        <v>9.788774921226862E-5</v>
      </c>
      <c r="Y289" s="9">
        <f>SUMIFS('Raw Hourly Load Data'!$Q:$Q,'Raw Hourly Load Data'!$H:$H,$A289,'Raw Hourly Load Data'!$J:$J,Y$1)</f>
        <v>9.2018637859879362E-5</v>
      </c>
    </row>
    <row r="290" spans="1:25" x14ac:dyDescent="0.25">
      <c r="A290" s="9" t="s">
        <v>311</v>
      </c>
      <c r="B290" s="9">
        <f>SUMIFS('Raw Hourly Load Data'!$Q:$Q,'Raw Hourly Load Data'!$H:$H,$A290,'Raw Hourly Load Data'!$J:$J,B$1)</f>
        <v>8.3705017678045997E-5</v>
      </c>
      <c r="C290" s="9">
        <f>SUMIFS('Raw Hourly Load Data'!$Q:$Q,'Raw Hourly Load Data'!$H:$H,$A290,'Raw Hourly Load Data'!$J:$J,C$1)</f>
        <v>8.2469120555837664E-5</v>
      </c>
      <c r="D290" s="9">
        <f>SUMIFS('Raw Hourly Load Data'!$Q:$Q,'Raw Hourly Load Data'!$H:$H,$A290,'Raw Hourly Load Data'!$J:$J,D$1)</f>
        <v>8.1341725337474009E-5</v>
      </c>
      <c r="E290" s="9">
        <f>SUMIFS('Raw Hourly Load Data'!$Q:$Q,'Raw Hourly Load Data'!$H:$H,$A290,'Raw Hourly Load Data'!$J:$J,E$1)</f>
        <v>8.3456920655387669E-5</v>
      </c>
      <c r="F290" s="9">
        <f>SUMIFS('Raw Hourly Load Data'!$Q:$Q,'Raw Hourly Load Data'!$H:$H,$A290,'Raw Hourly Load Data'!$J:$J,F$1)</f>
        <v>8.8255902908062947E-5</v>
      </c>
      <c r="G290" s="9">
        <f>SUMIFS('Raw Hourly Load Data'!$Q:$Q,'Raw Hourly Load Data'!$H:$H,$A290,'Raw Hourly Load Data'!$J:$J,G$1)</f>
        <v>9.6358556328881998E-5</v>
      </c>
      <c r="H290" s="9">
        <f>SUMIFS('Raw Hourly Load Data'!$Q:$Q,'Raw Hourly Load Data'!$H:$H,$A290,'Raw Hourly Load Data'!$J:$J,H$1)</f>
        <v>9.7907833215068538E-5</v>
      </c>
      <c r="I290" s="9">
        <f>SUMIFS('Raw Hourly Load Data'!$Q:$Q,'Raw Hourly Load Data'!$H:$H,$A290,'Raw Hourly Load Data'!$J:$J,I$1)</f>
        <v>1.0073968627297101E-4</v>
      </c>
      <c r="J290" s="9">
        <f>SUMIFS('Raw Hourly Load Data'!$Q:$Q,'Raw Hourly Load Data'!$H:$H,$A290,'Raw Hourly Load Data'!$J:$J,J$1)</f>
        <v>1.0622608175049523E-4</v>
      </c>
      <c r="K290" s="9">
        <f>SUMIFS('Raw Hourly Load Data'!$Q:$Q,'Raw Hourly Load Data'!$H:$H,$A290,'Raw Hourly Load Data'!$J:$J,K$1)</f>
        <v>1.1359872370867592E-4</v>
      </c>
      <c r="L290" s="9">
        <f>SUMIFS('Raw Hourly Load Data'!$Q:$Q,'Raw Hourly Load Data'!$H:$H,$A290,'Raw Hourly Load Data'!$J:$J,L$1)</f>
        <v>1.1858456505052142E-4</v>
      </c>
      <c r="M290" s="9">
        <f>SUMIFS('Raw Hourly Load Data'!$Q:$Q,'Raw Hourly Load Data'!$H:$H,$A290,'Raw Hourly Load Data'!$J:$J,M$1)</f>
        <v>1.2185918376592952E-4</v>
      </c>
      <c r="N290" s="9">
        <f>SUMIFS('Raw Hourly Load Data'!$Q:$Q,'Raw Hourly Load Data'!$H:$H,$A290,'Raw Hourly Load Data'!$J:$J,N$1)</f>
        <v>1.2466701289661308E-4</v>
      </c>
      <c r="O290" s="9">
        <f>SUMIFS('Raw Hourly Load Data'!$Q:$Q,'Raw Hourly Load Data'!$H:$H,$A290,'Raw Hourly Load Data'!$J:$J,O$1)</f>
        <v>1.264555604672389E-4</v>
      </c>
      <c r="P290" s="9">
        <f>SUMIFS('Raw Hourly Load Data'!$Q:$Q,'Raw Hourly Load Data'!$H:$H,$A290,'Raw Hourly Load Data'!$J:$J,P$1)</f>
        <v>1.2603498181637651E-4</v>
      </c>
      <c r="Q290" s="9">
        <f>SUMIFS('Raw Hourly Load Data'!$Q:$Q,'Raw Hourly Load Data'!$H:$H,$A290,'Raw Hourly Load Data'!$J:$J,Q$1)</f>
        <v>1.2358125485873939E-4</v>
      </c>
      <c r="R290" s="9">
        <f>SUMIFS('Raw Hourly Load Data'!$Q:$Q,'Raw Hourly Load Data'!$H:$H,$A290,'Raw Hourly Load Data'!$J:$J,R$1)</f>
        <v>1.1860018908827921E-4</v>
      </c>
      <c r="S290" s="9">
        <f>SUMIFS('Raw Hourly Load Data'!$Q:$Q,'Raw Hourly Load Data'!$H:$H,$A290,'Raw Hourly Load Data'!$J:$J,S$1)</f>
        <v>1.1286631471305463E-4</v>
      </c>
      <c r="T290" s="9">
        <f>SUMIFS('Raw Hourly Load Data'!$Q:$Q,'Raw Hourly Load Data'!$H:$H,$A290,'Raw Hourly Load Data'!$J:$J,T$1)</f>
        <v>1.1115492312413001E-4</v>
      </c>
      <c r="U290" s="9">
        <f>SUMIFS('Raw Hourly Load Data'!$Q:$Q,'Raw Hourly Load Data'!$H:$H,$A290,'Raw Hourly Load Data'!$J:$J,U$1)</f>
        <v>1.0947957733417504E-4</v>
      </c>
      <c r="V290" s="9">
        <f>SUMIFS('Raw Hourly Load Data'!$Q:$Q,'Raw Hourly Load Data'!$H:$H,$A290,'Raw Hourly Load Data'!$J:$J,V$1)</f>
        <v>1.0363060370450263E-4</v>
      </c>
      <c r="W290" s="9">
        <f>SUMIFS('Raw Hourly Load Data'!$Q:$Q,'Raw Hourly Load Data'!$H:$H,$A290,'Raw Hourly Load Data'!$J:$J,W$1)</f>
        <v>9.4894808686329466E-5</v>
      </c>
      <c r="X290" s="9">
        <f>SUMIFS('Raw Hourly Load Data'!$Q:$Q,'Raw Hourly Load Data'!$H:$H,$A290,'Raw Hourly Load Data'!$J:$J,X$1)</f>
        <v>8.857934291749901E-5</v>
      </c>
      <c r="Y290" s="9">
        <f>SUMIFS('Raw Hourly Load Data'!$Q:$Q,'Raw Hourly Load Data'!$H:$H,$A290,'Raw Hourly Load Data'!$J:$J,Y$1)</f>
        <v>8.6092389908356946E-5</v>
      </c>
    </row>
    <row r="291" spans="1:25" x14ac:dyDescent="0.25">
      <c r="A291" s="9" t="s">
        <v>312</v>
      </c>
      <c r="B291" s="9">
        <f>SUMIFS('Raw Hourly Load Data'!$Q:$Q,'Raw Hourly Load Data'!$H:$H,$A291,'Raw Hourly Load Data'!$J:$J,B$1)</f>
        <v>8.535322137010395E-5</v>
      </c>
      <c r="C291" s="9">
        <f>SUMIFS('Raw Hourly Load Data'!$Q:$Q,'Raw Hourly Load Data'!$H:$H,$A291,'Raw Hourly Load Data'!$J:$J,C$1)</f>
        <v>8.4115943824749167E-5</v>
      </c>
      <c r="D291" s="9">
        <f>SUMIFS('Raw Hourly Load Data'!$Q:$Q,'Raw Hourly Load Data'!$H:$H,$A291,'Raw Hourly Load Data'!$J:$J,D$1)</f>
        <v>8.2603366888725735E-5</v>
      </c>
      <c r="E291" s="9">
        <f>SUMIFS('Raw Hourly Load Data'!$Q:$Q,'Raw Hourly Load Data'!$H:$H,$A291,'Raw Hourly Load Data'!$J:$J,E$1)</f>
        <v>8.4545020822015916E-5</v>
      </c>
      <c r="F291" s="9">
        <f>SUMIFS('Raw Hourly Load Data'!$Q:$Q,'Raw Hourly Load Data'!$H:$H,$A291,'Raw Hourly Load Data'!$J:$J,F$1)</f>
        <v>8.9175897079744906E-5</v>
      </c>
      <c r="G291" s="9">
        <f>SUMIFS('Raw Hourly Load Data'!$Q:$Q,'Raw Hourly Load Data'!$H:$H,$A291,'Raw Hourly Load Data'!$J:$J,G$1)</f>
        <v>9.7384031533675818E-5</v>
      </c>
      <c r="H291" s="9">
        <f>SUMIFS('Raw Hourly Load Data'!$Q:$Q,'Raw Hourly Load Data'!$H:$H,$A291,'Raw Hourly Load Data'!$J:$J,H$1)</f>
        <v>9.8605386534498848E-5</v>
      </c>
      <c r="I291" s="9">
        <f>SUMIFS('Raw Hourly Load Data'!$Q:$Q,'Raw Hourly Load Data'!$H:$H,$A291,'Raw Hourly Load Data'!$J:$J,I$1)</f>
        <v>1.009607782838925E-4</v>
      </c>
      <c r="J291" s="9">
        <f>SUMIFS('Raw Hourly Load Data'!$Q:$Q,'Raw Hourly Load Data'!$H:$H,$A291,'Raw Hourly Load Data'!$J:$J,J$1)</f>
        <v>1.0505744946415374E-4</v>
      </c>
      <c r="K291" s="9">
        <f>SUMIFS('Raw Hourly Load Data'!$Q:$Q,'Raw Hourly Load Data'!$H:$H,$A291,'Raw Hourly Load Data'!$J:$J,K$1)</f>
        <v>1.107776680125646E-4</v>
      </c>
      <c r="L291" s="9">
        <f>SUMIFS('Raw Hourly Load Data'!$Q:$Q,'Raw Hourly Load Data'!$H:$H,$A291,'Raw Hourly Load Data'!$J:$J,L$1)</f>
        <v>1.14486716188391E-4</v>
      </c>
      <c r="M291" s="9">
        <f>SUMIFS('Raw Hourly Load Data'!$Q:$Q,'Raw Hourly Load Data'!$H:$H,$A291,'Raw Hourly Load Data'!$J:$J,M$1)</f>
        <v>1.1722123841823955E-4</v>
      </c>
      <c r="N291" s="9">
        <f>SUMIFS('Raw Hourly Load Data'!$Q:$Q,'Raw Hourly Load Data'!$H:$H,$A291,'Raw Hourly Load Data'!$J:$J,N$1)</f>
        <v>1.1949343474722565E-4</v>
      </c>
      <c r="O291" s="9">
        <f>SUMIFS('Raw Hourly Load Data'!$Q:$Q,'Raw Hourly Load Data'!$H:$H,$A291,'Raw Hourly Load Data'!$J:$J,O$1)</f>
        <v>1.2102157900911079E-4</v>
      </c>
      <c r="P291" s="9">
        <f>SUMIFS('Raw Hourly Load Data'!$Q:$Q,'Raw Hourly Load Data'!$H:$H,$A291,'Raw Hourly Load Data'!$J:$J,P$1)</f>
        <v>1.2065924149478043E-4</v>
      </c>
      <c r="Q291" s="9">
        <f>SUMIFS('Raw Hourly Load Data'!$Q:$Q,'Raw Hourly Load Data'!$H:$H,$A291,'Raw Hourly Load Data'!$J:$J,Q$1)</f>
        <v>1.1844260378802888E-4</v>
      </c>
      <c r="R291" s="9">
        <f>SUMIFS('Raw Hourly Load Data'!$Q:$Q,'Raw Hourly Load Data'!$H:$H,$A291,'Raw Hourly Load Data'!$J:$J,R$1)</f>
        <v>1.1361650902766201E-4</v>
      </c>
      <c r="S291" s="9">
        <f>SUMIFS('Raw Hourly Load Data'!$Q:$Q,'Raw Hourly Load Data'!$H:$H,$A291,'Raw Hourly Load Data'!$J:$J,S$1)</f>
        <v>1.0875305636628959E-4</v>
      </c>
      <c r="T291" s="9">
        <f>SUMIFS('Raw Hourly Load Data'!$Q:$Q,'Raw Hourly Load Data'!$H:$H,$A291,'Raw Hourly Load Data'!$J:$J,T$1)</f>
        <v>1.0760094671716823E-4</v>
      </c>
      <c r="U291" s="9">
        <f>SUMIFS('Raw Hourly Load Data'!$Q:$Q,'Raw Hourly Load Data'!$H:$H,$A291,'Raw Hourly Load Data'!$J:$J,U$1)</f>
        <v>1.0701604876062882E-4</v>
      </c>
      <c r="V291" s="9">
        <f>SUMIFS('Raw Hourly Load Data'!$Q:$Q,'Raw Hourly Load Data'!$H:$H,$A291,'Raw Hourly Load Data'!$J:$J,V$1)</f>
        <v>1.0219215547178845E-4</v>
      </c>
      <c r="W291" s="9">
        <f>SUMIFS('Raw Hourly Load Data'!$Q:$Q,'Raw Hourly Load Data'!$H:$H,$A291,'Raw Hourly Load Data'!$J:$J,W$1)</f>
        <v>9.4262201908529202E-5</v>
      </c>
      <c r="X291" s="9">
        <f>SUMIFS('Raw Hourly Load Data'!$Q:$Q,'Raw Hourly Load Data'!$H:$H,$A291,'Raw Hourly Load Data'!$J:$J,X$1)</f>
        <v>8.8389586129795778E-5</v>
      </c>
      <c r="Y291" s="9">
        <f>SUMIFS('Raw Hourly Load Data'!$Q:$Q,'Raw Hourly Load Data'!$H:$H,$A291,'Raw Hourly Load Data'!$J:$J,Y$1)</f>
        <v>8.6361900670990475E-5</v>
      </c>
    </row>
    <row r="292" spans="1:25" x14ac:dyDescent="0.25">
      <c r="A292" s="9" t="s">
        <v>313</v>
      </c>
      <c r="B292" s="9">
        <f>SUMIFS('Raw Hourly Load Data'!$Q:$Q,'Raw Hourly Load Data'!$H:$H,$A292,'Raw Hourly Load Data'!$J:$J,B$1)</f>
        <v>8.580016659754858E-5</v>
      </c>
      <c r="C292" s="9">
        <f>SUMIFS('Raw Hourly Load Data'!$Q:$Q,'Raw Hourly Load Data'!$H:$H,$A292,'Raw Hourly Load Data'!$J:$J,C$1)</f>
        <v>8.4658574975205226E-5</v>
      </c>
      <c r="D292" s="9">
        <f>SUMIFS('Raw Hourly Load Data'!$Q:$Q,'Raw Hourly Load Data'!$H:$H,$A292,'Raw Hourly Load Data'!$J:$J,D$1)</f>
        <v>8.3030723687370158E-5</v>
      </c>
      <c r="E292" s="9">
        <f>SUMIFS('Raw Hourly Load Data'!$Q:$Q,'Raw Hourly Load Data'!$H:$H,$A292,'Raw Hourly Load Data'!$J:$J,E$1)</f>
        <v>8.4816732063071034E-5</v>
      </c>
      <c r="F292" s="9">
        <f>SUMIFS('Raw Hourly Load Data'!$Q:$Q,'Raw Hourly Load Data'!$H:$H,$A292,'Raw Hourly Load Data'!$J:$J,F$1)</f>
        <v>8.9534167258213966E-5</v>
      </c>
      <c r="G292" s="9">
        <f>SUMIFS('Raw Hourly Load Data'!$Q:$Q,'Raw Hourly Load Data'!$H:$H,$A292,'Raw Hourly Load Data'!$J:$J,G$1)</f>
        <v>9.8053763958289443E-5</v>
      </c>
      <c r="H292" s="9">
        <f>SUMIFS('Raw Hourly Load Data'!$Q:$Q,'Raw Hourly Load Data'!$H:$H,$A292,'Raw Hourly Load Data'!$J:$J,H$1)</f>
        <v>9.956129936257972E-5</v>
      </c>
      <c r="I292" s="9">
        <f>SUMIFS('Raw Hourly Load Data'!$Q:$Q,'Raw Hourly Load Data'!$H:$H,$A292,'Raw Hourly Load Data'!$J:$J,I$1)</f>
        <v>1.0260442946547528E-4</v>
      </c>
      <c r="J292" s="9">
        <f>SUMIFS('Raw Hourly Load Data'!$Q:$Q,'Raw Hourly Load Data'!$H:$H,$A292,'Raw Hourly Load Data'!$J:$J,J$1)</f>
        <v>1.0662910930017619E-4</v>
      </c>
      <c r="K292" s="9">
        <f>SUMIFS('Raw Hourly Load Data'!$Q:$Q,'Raw Hourly Load Data'!$H:$H,$A292,'Raw Hourly Load Data'!$J:$J,K$1)</f>
        <v>1.1239188248238495E-4</v>
      </c>
      <c r="L292" s="9">
        <f>SUMIFS('Raw Hourly Load Data'!$Q:$Q,'Raw Hourly Load Data'!$H:$H,$A292,'Raw Hourly Load Data'!$J:$J,L$1)</f>
        <v>1.1588854934034523E-4</v>
      </c>
      <c r="M292" s="9">
        <f>SUMIFS('Raw Hourly Load Data'!$Q:$Q,'Raw Hourly Load Data'!$H:$H,$A292,'Raw Hourly Load Data'!$J:$J,M$1)</f>
        <v>1.1847893790130167E-4</v>
      </c>
      <c r="N292" s="9">
        <f>SUMIFS('Raw Hourly Load Data'!$Q:$Q,'Raw Hourly Load Data'!$H:$H,$A292,'Raw Hourly Load Data'!$J:$J,N$1)</f>
        <v>1.2099824622560674E-4</v>
      </c>
      <c r="O292" s="9">
        <f>SUMIFS('Raw Hourly Load Data'!$Q:$Q,'Raw Hourly Load Data'!$H:$H,$A292,'Raw Hourly Load Data'!$J:$J,O$1)</f>
        <v>1.2300188297017121E-4</v>
      </c>
      <c r="P292" s="9">
        <f>SUMIFS('Raw Hourly Load Data'!$Q:$Q,'Raw Hourly Load Data'!$H:$H,$A292,'Raw Hourly Load Data'!$J:$J,P$1)</f>
        <v>1.231334092189519E-4</v>
      </c>
      <c r="Q292" s="9">
        <f>SUMIFS('Raw Hourly Load Data'!$Q:$Q,'Raw Hourly Load Data'!$H:$H,$A292,'Raw Hourly Load Data'!$J:$J,Q$1)</f>
        <v>1.2154273299515814E-4</v>
      </c>
      <c r="R292" s="9">
        <f>SUMIFS('Raw Hourly Load Data'!$Q:$Q,'Raw Hourly Load Data'!$H:$H,$A292,'Raw Hourly Load Data'!$J:$J,R$1)</f>
        <v>1.1737293688537291E-4</v>
      </c>
      <c r="S292" s="9">
        <f>SUMIFS('Raw Hourly Load Data'!$Q:$Q,'Raw Hourly Load Data'!$H:$H,$A292,'Raw Hourly Load Data'!$J:$J,S$1)</f>
        <v>1.1189648235519053E-4</v>
      </c>
      <c r="T292" s="9">
        <f>SUMIFS('Raw Hourly Load Data'!$Q:$Q,'Raw Hourly Load Data'!$H:$H,$A292,'Raw Hourly Load Data'!$J:$J,T$1)</f>
        <v>1.102226887037136E-4</v>
      </c>
      <c r="U292" s="9">
        <f>SUMIFS('Raw Hourly Load Data'!$Q:$Q,'Raw Hourly Load Data'!$H:$H,$A292,'Raw Hourly Load Data'!$J:$J,U$1)</f>
        <v>1.0927160265924727E-4</v>
      </c>
      <c r="V292" s="9">
        <f>SUMIFS('Raw Hourly Load Data'!$Q:$Q,'Raw Hourly Load Data'!$H:$H,$A292,'Raw Hourly Load Data'!$J:$J,V$1)</f>
        <v>1.0411803286627533E-4</v>
      </c>
      <c r="W292" s="9">
        <f>SUMIFS('Raw Hourly Load Data'!$Q:$Q,'Raw Hourly Load Data'!$H:$H,$A292,'Raw Hourly Load Data'!$J:$J,W$1)</f>
        <v>9.5349395958095194E-5</v>
      </c>
      <c r="X292" s="9">
        <f>SUMIFS('Raw Hourly Load Data'!$Q:$Q,'Raw Hourly Load Data'!$H:$H,$A292,'Raw Hourly Load Data'!$J:$J,X$1)</f>
        <v>8.8900285260333563E-5</v>
      </c>
      <c r="Y292" s="9">
        <f>SUMIFS('Raw Hourly Load Data'!$Q:$Q,'Raw Hourly Load Data'!$H:$H,$A292,'Raw Hourly Load Data'!$J:$J,Y$1)</f>
        <v>8.6549090227691503E-5</v>
      </c>
    </row>
    <row r="293" spans="1:25" x14ac:dyDescent="0.25">
      <c r="A293" s="9" t="s">
        <v>314</v>
      </c>
      <c r="B293" s="9">
        <f>SUMIFS('Raw Hourly Load Data'!$Q:$Q,'Raw Hourly Load Data'!$H:$H,$A293,'Raw Hourly Load Data'!$J:$J,B$1)</f>
        <v>8.5715135907849782E-5</v>
      </c>
      <c r="C293" s="9">
        <f>SUMIFS('Raw Hourly Load Data'!$Q:$Q,'Raw Hourly Load Data'!$H:$H,$A293,'Raw Hourly Load Data'!$J:$J,C$1)</f>
        <v>8.4571566870664478E-5</v>
      </c>
      <c r="D293" s="9">
        <f>SUMIFS('Raw Hourly Load Data'!$Q:$Q,'Raw Hourly Load Data'!$H:$H,$A293,'Raw Hourly Load Data'!$J:$J,D$1)</f>
        <v>8.2990753014825587E-5</v>
      </c>
      <c r="E293" s="9">
        <f>SUMIFS('Raw Hourly Load Data'!$Q:$Q,'Raw Hourly Load Data'!$H:$H,$A293,'Raw Hourly Load Data'!$J:$J,E$1)</f>
        <v>8.4803464060516395E-5</v>
      </c>
      <c r="F293" s="9">
        <f>SUMIFS('Raw Hourly Load Data'!$Q:$Q,'Raw Hourly Load Data'!$H:$H,$A293,'Raw Hourly Load Data'!$J:$J,F$1)</f>
        <v>8.9384367992004622E-5</v>
      </c>
      <c r="G293" s="9">
        <f>SUMIFS('Raw Hourly Load Data'!$Q:$Q,'Raw Hourly Load Data'!$H:$H,$A293,'Raw Hourly Load Data'!$J:$J,G$1)</f>
        <v>9.7554837962574785E-5</v>
      </c>
      <c r="H293" s="9">
        <f>SUMIFS('Raw Hourly Load Data'!$Q:$Q,'Raw Hourly Load Data'!$H:$H,$A293,'Raw Hourly Load Data'!$J:$J,H$1)</f>
        <v>9.9256829613901854E-5</v>
      </c>
      <c r="I293" s="9">
        <f>SUMIFS('Raw Hourly Load Data'!$Q:$Q,'Raw Hourly Load Data'!$H:$H,$A293,'Raw Hourly Load Data'!$J:$J,I$1)</f>
        <v>1.0278461466208174E-4</v>
      </c>
      <c r="J293" s="9">
        <f>SUMIFS('Raw Hourly Load Data'!$Q:$Q,'Raw Hourly Load Data'!$H:$H,$A293,'Raw Hourly Load Data'!$J:$J,J$1)</f>
        <v>1.067683990497536E-4</v>
      </c>
      <c r="K293" s="9">
        <f>SUMIFS('Raw Hourly Load Data'!$Q:$Q,'Raw Hourly Load Data'!$H:$H,$A293,'Raw Hourly Load Data'!$J:$J,K$1)</f>
        <v>1.1237185659295286E-4</v>
      </c>
      <c r="L293" s="9">
        <f>SUMIFS('Raw Hourly Load Data'!$Q:$Q,'Raw Hourly Load Data'!$H:$H,$A293,'Raw Hourly Load Data'!$J:$J,L$1)</f>
        <v>1.1584446545430442E-4</v>
      </c>
      <c r="M293" s="9">
        <f>SUMIFS('Raw Hourly Load Data'!$Q:$Q,'Raw Hourly Load Data'!$H:$H,$A293,'Raw Hourly Load Data'!$J:$J,M$1)</f>
        <v>1.1813951252247569E-4</v>
      </c>
      <c r="N293" s="9">
        <f>SUMIFS('Raw Hourly Load Data'!$Q:$Q,'Raw Hourly Load Data'!$H:$H,$A293,'Raw Hourly Load Data'!$J:$J,N$1)</f>
        <v>1.2035222126093377E-4</v>
      </c>
      <c r="O293" s="9">
        <f>SUMIFS('Raw Hourly Load Data'!$Q:$Q,'Raw Hourly Load Data'!$H:$H,$A293,'Raw Hourly Load Data'!$J:$J,O$1)</f>
        <v>1.2193969711964142E-4</v>
      </c>
      <c r="P293" s="9">
        <f>SUMIFS('Raw Hourly Load Data'!$Q:$Q,'Raw Hourly Load Data'!$H:$H,$A293,'Raw Hourly Load Data'!$J:$J,P$1)</f>
        <v>1.2135762281469761E-4</v>
      </c>
      <c r="Q293" s="9">
        <f>SUMIFS('Raw Hourly Load Data'!$Q:$Q,'Raw Hourly Load Data'!$H:$H,$A293,'Raw Hourly Load Data'!$J:$J,Q$1)</f>
        <v>1.191565390496441E-4</v>
      </c>
      <c r="R293" s="9">
        <f>SUMIFS('Raw Hourly Load Data'!$Q:$Q,'Raw Hourly Load Data'!$H:$H,$A293,'Raw Hourly Load Data'!$J:$J,R$1)</f>
        <v>1.1443745262697427E-4</v>
      </c>
      <c r="S293" s="9">
        <f>SUMIFS('Raw Hourly Load Data'!$Q:$Q,'Raw Hourly Load Data'!$H:$H,$A293,'Raw Hourly Load Data'!$J:$J,S$1)</f>
        <v>1.0923293947390793E-4</v>
      </c>
      <c r="T293" s="9">
        <f>SUMIFS('Raw Hourly Load Data'!$Q:$Q,'Raw Hourly Load Data'!$H:$H,$A293,'Raw Hourly Load Data'!$J:$J,T$1)</f>
        <v>1.0803066644259395E-4</v>
      </c>
      <c r="U293" s="9">
        <f>SUMIFS('Raw Hourly Load Data'!$Q:$Q,'Raw Hourly Load Data'!$H:$H,$A293,'Raw Hourly Load Data'!$J:$J,U$1)</f>
        <v>1.0719252932821768E-4</v>
      </c>
      <c r="V293" s="9">
        <f>SUMIFS('Raw Hourly Load Data'!$Q:$Q,'Raw Hourly Load Data'!$H:$H,$A293,'Raw Hourly Load Data'!$J:$J,V$1)</f>
        <v>1.0243992962826277E-4</v>
      </c>
      <c r="W293" s="9">
        <f>SUMIFS('Raw Hourly Load Data'!$Q:$Q,'Raw Hourly Load Data'!$H:$H,$A293,'Raw Hourly Load Data'!$J:$J,W$1)</f>
        <v>9.4503394902749064E-5</v>
      </c>
      <c r="X293" s="9">
        <f>SUMIFS('Raw Hourly Load Data'!$Q:$Q,'Raw Hourly Load Data'!$H:$H,$A293,'Raw Hourly Load Data'!$J:$J,X$1)</f>
        <v>8.8570966690778343E-5</v>
      </c>
      <c r="Y293" s="9">
        <f>SUMIFS('Raw Hourly Load Data'!$Q:$Q,'Raw Hourly Load Data'!$H:$H,$A293,'Raw Hourly Load Data'!$J:$J,Y$1)</f>
        <v>8.6475741288726422E-5</v>
      </c>
    </row>
    <row r="294" spans="1:25" x14ac:dyDescent="0.25">
      <c r="A294" s="9" t="s">
        <v>315</v>
      </c>
      <c r="B294" s="9">
        <f>SUMIFS('Raw Hourly Load Data'!$Q:$Q,'Raw Hourly Load Data'!$H:$H,$A294,'Raw Hourly Load Data'!$J:$J,B$1)</f>
        <v>8.5639037665255773E-5</v>
      </c>
      <c r="C294" s="9">
        <f>SUMIFS('Raw Hourly Load Data'!$Q:$Q,'Raw Hourly Load Data'!$H:$H,$A294,'Raw Hourly Load Data'!$J:$J,C$1)</f>
        <v>8.4610393356172807E-5</v>
      </c>
      <c r="D294" s="9">
        <f>SUMIFS('Raw Hourly Load Data'!$Q:$Q,'Raw Hourly Load Data'!$H:$H,$A294,'Raw Hourly Load Data'!$J:$J,D$1)</f>
        <v>8.2756455830801563E-5</v>
      </c>
      <c r="E294" s="9">
        <f>SUMIFS('Raw Hourly Load Data'!$Q:$Q,'Raw Hourly Load Data'!$H:$H,$A294,'Raw Hourly Load Data'!$J:$J,E$1)</f>
        <v>8.4175451658364571E-5</v>
      </c>
      <c r="F294" s="9">
        <f>SUMIFS('Raw Hourly Load Data'!$Q:$Q,'Raw Hourly Load Data'!$H:$H,$A294,'Raw Hourly Load Data'!$J:$J,F$1)</f>
        <v>8.8132122906239198E-5</v>
      </c>
      <c r="G294" s="9">
        <f>SUMIFS('Raw Hourly Load Data'!$Q:$Q,'Raw Hourly Load Data'!$H:$H,$A294,'Raw Hourly Load Data'!$J:$J,G$1)</f>
        <v>9.5753469459062705E-5</v>
      </c>
      <c r="H294" s="9">
        <f>SUMIFS('Raw Hourly Load Data'!$Q:$Q,'Raw Hourly Load Data'!$H:$H,$A294,'Raw Hourly Load Data'!$J:$J,H$1)</f>
        <v>9.710771574796787E-5</v>
      </c>
      <c r="I294" s="9">
        <f>SUMIFS('Raw Hourly Load Data'!$Q:$Q,'Raw Hourly Load Data'!$H:$H,$A294,'Raw Hourly Load Data'!$J:$J,I$1)</f>
        <v>1.012458710967495E-4</v>
      </c>
      <c r="J294" s="9">
        <f>SUMIFS('Raw Hourly Load Data'!$Q:$Q,'Raw Hourly Load Data'!$H:$H,$A294,'Raw Hourly Load Data'!$J:$J,J$1)</f>
        <v>1.0602253392248237E-4</v>
      </c>
      <c r="K294" s="9">
        <f>SUMIFS('Raw Hourly Load Data'!$Q:$Q,'Raw Hourly Load Data'!$H:$H,$A294,'Raw Hourly Load Data'!$J:$J,K$1)</f>
        <v>1.1191110163400446E-4</v>
      </c>
      <c r="L294" s="9">
        <f>SUMIFS('Raw Hourly Load Data'!$Q:$Q,'Raw Hourly Load Data'!$H:$H,$A294,'Raw Hourly Load Data'!$J:$J,L$1)</f>
        <v>1.1548127304867464E-4</v>
      </c>
      <c r="M294" s="9">
        <f>SUMIFS('Raw Hourly Load Data'!$Q:$Q,'Raw Hourly Load Data'!$H:$H,$A294,'Raw Hourly Load Data'!$J:$J,M$1)</f>
        <v>1.1756135471517914E-4</v>
      </c>
      <c r="N294" s="9">
        <f>SUMIFS('Raw Hourly Load Data'!$Q:$Q,'Raw Hourly Load Data'!$H:$H,$A294,'Raw Hourly Load Data'!$J:$J,N$1)</f>
        <v>1.191575097604298E-4</v>
      </c>
      <c r="O294" s="9">
        <f>SUMIFS('Raw Hourly Load Data'!$Q:$Q,'Raw Hourly Load Data'!$H:$H,$A294,'Raw Hourly Load Data'!$J:$J,O$1)</f>
        <v>1.2008257186297835E-4</v>
      </c>
      <c r="P294" s="9">
        <f>SUMIFS('Raw Hourly Load Data'!$Q:$Q,'Raw Hourly Load Data'!$H:$H,$A294,'Raw Hourly Load Data'!$J:$J,P$1)</f>
        <v>1.1930859961796188E-4</v>
      </c>
      <c r="Q294" s="9">
        <f>SUMIFS('Raw Hourly Load Data'!$Q:$Q,'Raw Hourly Load Data'!$H:$H,$A294,'Raw Hourly Load Data'!$J:$J,Q$1)</f>
        <v>1.1672681902004119E-4</v>
      </c>
      <c r="R294" s="9">
        <f>SUMIFS('Raw Hourly Load Data'!$Q:$Q,'Raw Hourly Load Data'!$H:$H,$A294,'Raw Hourly Load Data'!$J:$J,R$1)</f>
        <v>1.1153982107489772E-4</v>
      </c>
      <c r="S294" s="9">
        <f>SUMIFS('Raw Hourly Load Data'!$Q:$Q,'Raw Hourly Load Data'!$H:$H,$A294,'Raw Hourly Load Data'!$J:$J,S$1)</f>
        <v>1.0517161128058621E-4</v>
      </c>
      <c r="T294" s="9">
        <f>SUMIFS('Raw Hourly Load Data'!$Q:$Q,'Raw Hourly Load Data'!$H:$H,$A294,'Raw Hourly Load Data'!$J:$J,T$1)</f>
        <v>1.0261579190042001E-4</v>
      </c>
      <c r="U294" s="9">
        <f>SUMIFS('Raw Hourly Load Data'!$Q:$Q,'Raw Hourly Load Data'!$H:$H,$A294,'Raw Hourly Load Data'!$J:$J,U$1)</f>
        <v>1.0091651735686544E-4</v>
      </c>
      <c r="V294" s="9">
        <f>SUMIFS('Raw Hourly Load Data'!$Q:$Q,'Raw Hourly Load Data'!$H:$H,$A294,'Raw Hourly Load Data'!$J:$J,V$1)</f>
        <v>9.6941142395367191E-5</v>
      </c>
      <c r="W294" s="9">
        <f>SUMIFS('Raw Hourly Load Data'!$Q:$Q,'Raw Hourly Load Data'!$H:$H,$A294,'Raw Hourly Load Data'!$J:$J,W$1)</f>
        <v>9.0853022122274667E-5</v>
      </c>
      <c r="X294" s="9">
        <f>SUMIFS('Raw Hourly Load Data'!$Q:$Q,'Raw Hourly Load Data'!$H:$H,$A294,'Raw Hourly Load Data'!$J:$J,X$1)</f>
        <v>8.6770765096582509E-5</v>
      </c>
      <c r="Y294" s="9">
        <f>SUMIFS('Raw Hourly Load Data'!$Q:$Q,'Raw Hourly Load Data'!$H:$H,$A294,'Raw Hourly Load Data'!$J:$J,Y$1)</f>
        <v>8.5713196412145768E-5</v>
      </c>
    </row>
    <row r="295" spans="1:25" x14ac:dyDescent="0.25">
      <c r="A295" s="9" t="s">
        <v>316</v>
      </c>
      <c r="B295" s="9">
        <f>SUMIFS('Raw Hourly Load Data'!$Q:$Q,'Raw Hourly Load Data'!$H:$H,$A295,'Raw Hourly Load Data'!$J:$J,B$1)</f>
        <v>9.2624247510439606E-5</v>
      </c>
      <c r="C295" s="9">
        <f>SUMIFS('Raw Hourly Load Data'!$Q:$Q,'Raw Hourly Load Data'!$H:$H,$A295,'Raw Hourly Load Data'!$J:$J,C$1)</f>
        <v>9.2284753038032971E-5</v>
      </c>
      <c r="D295" s="9">
        <f>SUMIFS('Raw Hourly Load Data'!$Q:$Q,'Raw Hourly Load Data'!$H:$H,$A295,'Raw Hourly Load Data'!$J:$J,D$1)</f>
        <v>9.2540583237054198E-5</v>
      </c>
      <c r="E295" s="9">
        <f>SUMIFS('Raw Hourly Load Data'!$Q:$Q,'Raw Hourly Load Data'!$H:$H,$A295,'Raw Hourly Load Data'!$J:$J,E$1)</f>
        <v>9.3786963910270517E-5</v>
      </c>
      <c r="F295" s="9">
        <f>SUMIFS('Raw Hourly Load Data'!$Q:$Q,'Raw Hourly Load Data'!$H:$H,$A295,'Raw Hourly Load Data'!$J:$J,F$1)</f>
        <v>9.6256018091211249E-5</v>
      </c>
      <c r="G295" s="9">
        <f>SUMIFS('Raw Hourly Load Data'!$Q:$Q,'Raw Hourly Load Data'!$H:$H,$A295,'Raw Hourly Load Data'!$J:$J,G$1)</f>
        <v>1.0048683783440233E-4</v>
      </c>
      <c r="H295" s="9">
        <f>SUMIFS('Raw Hourly Load Data'!$Q:$Q,'Raw Hourly Load Data'!$H:$H,$A295,'Raw Hourly Load Data'!$J:$J,H$1)</f>
        <v>1.0489369877246491E-4</v>
      </c>
      <c r="I295" s="9">
        <f>SUMIFS('Raw Hourly Load Data'!$Q:$Q,'Raw Hourly Load Data'!$H:$H,$A295,'Raw Hourly Load Data'!$J:$J,I$1)</f>
        <v>1.090636082607234E-4</v>
      </c>
      <c r="J295" s="9">
        <f>SUMIFS('Raw Hourly Load Data'!$Q:$Q,'Raw Hourly Load Data'!$H:$H,$A295,'Raw Hourly Load Data'!$J:$J,J$1)</f>
        <v>1.0782321283646982E-4</v>
      </c>
      <c r="K295" s="9">
        <f>SUMIFS('Raw Hourly Load Data'!$Q:$Q,'Raw Hourly Load Data'!$H:$H,$A295,'Raw Hourly Load Data'!$J:$J,K$1)</f>
        <v>1.0878256121633491E-4</v>
      </c>
      <c r="L295" s="9">
        <f>SUMIFS('Raw Hourly Load Data'!$Q:$Q,'Raw Hourly Load Data'!$H:$H,$A295,'Raw Hourly Load Data'!$J:$J,L$1)</f>
        <v>1.0936237498003127E-4</v>
      </c>
      <c r="M295" s="9">
        <f>SUMIFS('Raw Hourly Load Data'!$Q:$Q,'Raw Hourly Load Data'!$H:$H,$A295,'Raw Hourly Load Data'!$J:$J,M$1)</f>
        <v>1.1118776124441084E-4</v>
      </c>
      <c r="N295" s="9">
        <f>SUMIFS('Raw Hourly Load Data'!$Q:$Q,'Raw Hourly Load Data'!$H:$H,$A295,'Raw Hourly Load Data'!$J:$J,N$1)</f>
        <v>1.1264796191001293E-4</v>
      </c>
      <c r="O295" s="9">
        <f>SUMIFS('Raw Hourly Load Data'!$Q:$Q,'Raw Hourly Load Data'!$H:$H,$A295,'Raw Hourly Load Data'!$J:$J,O$1)</f>
        <v>1.1421856010434933E-4</v>
      </c>
      <c r="P295" s="9">
        <f>SUMIFS('Raw Hourly Load Data'!$Q:$Q,'Raw Hourly Load Data'!$H:$H,$A295,'Raw Hourly Load Data'!$J:$J,P$1)</f>
        <v>1.138535679903689E-4</v>
      </c>
      <c r="Q295" s="9">
        <f>SUMIFS('Raw Hourly Load Data'!$Q:$Q,'Raw Hourly Load Data'!$H:$H,$A295,'Raw Hourly Load Data'!$J:$J,Q$1)</f>
        <v>1.1117549876519969E-4</v>
      </c>
      <c r="R295" s="9">
        <f>SUMIFS('Raw Hourly Load Data'!$Q:$Q,'Raw Hourly Load Data'!$H:$H,$A295,'Raw Hourly Load Data'!$J:$J,R$1)</f>
        <v>1.0919616683445019E-4</v>
      </c>
      <c r="S295" s="9">
        <f>SUMIFS('Raw Hourly Load Data'!$Q:$Q,'Raw Hourly Load Data'!$H:$H,$A295,'Raw Hourly Load Data'!$J:$J,S$1)</f>
        <v>1.0594853582907497E-4</v>
      </c>
      <c r="T295" s="9">
        <f>SUMIFS('Raw Hourly Load Data'!$Q:$Q,'Raw Hourly Load Data'!$H:$H,$A295,'Raw Hourly Load Data'!$J:$J,T$1)</f>
        <v>1.0547535191811245E-4</v>
      </c>
      <c r="U295" s="9">
        <f>SUMIFS('Raw Hourly Load Data'!$Q:$Q,'Raw Hourly Load Data'!$H:$H,$A295,'Raw Hourly Load Data'!$J:$J,U$1)</f>
        <v>1.0567893541614171E-4</v>
      </c>
      <c r="V295" s="9">
        <f>SUMIFS('Raw Hourly Load Data'!$Q:$Q,'Raw Hourly Load Data'!$H:$H,$A295,'Raw Hourly Load Data'!$J:$J,V$1)</f>
        <v>1.0263059377998114E-4</v>
      </c>
      <c r="W295" s="9">
        <f>SUMIFS('Raw Hourly Load Data'!$Q:$Q,'Raw Hourly Load Data'!$H:$H,$A295,'Raw Hourly Load Data'!$J:$J,W$1)</f>
        <v>1.0042680002421036E-4</v>
      </c>
      <c r="X295" s="9">
        <f>SUMIFS('Raw Hourly Load Data'!$Q:$Q,'Raw Hourly Load Data'!$H:$H,$A295,'Raw Hourly Load Data'!$J:$J,X$1)</f>
        <v>9.6632753042524028E-5</v>
      </c>
      <c r="Y295" s="9">
        <f>SUMIFS('Raw Hourly Load Data'!$Q:$Q,'Raw Hourly Load Data'!$H:$H,$A295,'Raw Hourly Load Data'!$J:$J,Y$1)</f>
        <v>9.2201428618655549E-5</v>
      </c>
    </row>
    <row r="296" spans="1:25" x14ac:dyDescent="0.25">
      <c r="A296" s="9" t="s">
        <v>317</v>
      </c>
      <c r="B296" s="9">
        <f>SUMIFS('Raw Hourly Load Data'!$Q:$Q,'Raw Hourly Load Data'!$H:$H,$A296,'Raw Hourly Load Data'!$J:$J,B$1)</f>
        <v>9.1310037510581885E-5</v>
      </c>
      <c r="C296" s="9">
        <f>SUMIFS('Raw Hourly Load Data'!$Q:$Q,'Raw Hourly Load Data'!$H:$H,$A296,'Raw Hourly Load Data'!$J:$J,C$1)</f>
        <v>9.0639616190692056E-5</v>
      </c>
      <c r="D296" s="9">
        <f>SUMIFS('Raw Hourly Load Data'!$Q:$Q,'Raw Hourly Load Data'!$H:$H,$A296,'Raw Hourly Load Data'!$J:$J,D$1)</f>
        <v>9.087120028635829E-5</v>
      </c>
      <c r="E296" s="9">
        <f>SUMIFS('Raw Hourly Load Data'!$Q:$Q,'Raw Hourly Load Data'!$H:$H,$A296,'Raw Hourly Load Data'!$J:$J,E$1)</f>
        <v>9.2075879254705301E-5</v>
      </c>
      <c r="F296" s="9">
        <f>SUMIFS('Raw Hourly Load Data'!$Q:$Q,'Raw Hourly Load Data'!$H:$H,$A296,'Raw Hourly Load Data'!$J:$J,F$1)</f>
        <v>9.4081252751275336E-5</v>
      </c>
      <c r="G296" s="9">
        <f>SUMIFS('Raw Hourly Load Data'!$Q:$Q,'Raw Hourly Load Data'!$H:$H,$A296,'Raw Hourly Load Data'!$J:$J,G$1)</f>
        <v>9.6789058420205561E-5</v>
      </c>
      <c r="H296" s="9">
        <f>SUMIFS('Raw Hourly Load Data'!$Q:$Q,'Raw Hourly Load Data'!$H:$H,$A296,'Raw Hourly Load Data'!$J:$J,H$1)</f>
        <v>9.8894991895058594E-5</v>
      </c>
      <c r="I296" s="9">
        <f>SUMIFS('Raw Hourly Load Data'!$Q:$Q,'Raw Hourly Load Data'!$H:$H,$A296,'Raw Hourly Load Data'!$J:$J,I$1)</f>
        <v>1.0308696027172929E-4</v>
      </c>
      <c r="J296" s="9">
        <f>SUMIFS('Raw Hourly Load Data'!$Q:$Q,'Raw Hourly Load Data'!$H:$H,$A296,'Raw Hourly Load Data'!$J:$J,J$1)</f>
        <v>1.0288912828207241E-4</v>
      </c>
      <c r="K296" s="9">
        <f>SUMIFS('Raw Hourly Load Data'!$Q:$Q,'Raw Hourly Load Data'!$H:$H,$A296,'Raw Hourly Load Data'!$J:$J,K$1)</f>
        <v>1.0428706068631426E-4</v>
      </c>
      <c r="L296" s="9">
        <f>SUMIFS('Raw Hourly Load Data'!$Q:$Q,'Raw Hourly Load Data'!$H:$H,$A296,'Raw Hourly Load Data'!$J:$J,L$1)</f>
        <v>1.0517069234032145E-4</v>
      </c>
      <c r="M296" s="9">
        <f>SUMIFS('Raw Hourly Load Data'!$Q:$Q,'Raw Hourly Load Data'!$H:$H,$A296,'Raw Hourly Load Data'!$J:$J,M$1)</f>
        <v>1.0781453262671276E-4</v>
      </c>
      <c r="N296" s="9">
        <f>SUMIFS('Raw Hourly Load Data'!$Q:$Q,'Raw Hourly Load Data'!$H:$H,$A296,'Raw Hourly Load Data'!$J:$J,N$1)</f>
        <v>1.1023229435917164E-4</v>
      </c>
      <c r="O296" s="9">
        <f>SUMIFS('Raw Hourly Load Data'!$Q:$Q,'Raw Hourly Load Data'!$H:$H,$A296,'Raw Hourly Load Data'!$J:$J,O$1)</f>
        <v>1.1254181144187466E-4</v>
      </c>
      <c r="P296" s="9">
        <f>SUMIFS('Raw Hourly Load Data'!$Q:$Q,'Raw Hourly Load Data'!$H:$H,$A296,'Raw Hourly Load Data'!$J:$J,P$1)</f>
        <v>1.1290968407647304E-4</v>
      </c>
      <c r="Q296" s="9">
        <f>SUMIFS('Raw Hourly Load Data'!$Q:$Q,'Raw Hourly Load Data'!$H:$H,$A296,'Raw Hourly Load Data'!$J:$J,Q$1)</f>
        <v>1.1124591571895959E-4</v>
      </c>
      <c r="R296" s="9">
        <f>SUMIFS('Raw Hourly Load Data'!$Q:$Q,'Raw Hourly Load Data'!$H:$H,$A296,'Raw Hourly Load Data'!$J:$J,R$1)</f>
        <v>1.1047196699476712E-4</v>
      </c>
      <c r="S296" s="9">
        <f>SUMIFS('Raw Hourly Load Data'!$Q:$Q,'Raw Hourly Load Data'!$H:$H,$A296,'Raw Hourly Load Data'!$J:$J,S$1)</f>
        <v>1.0867753207476126E-4</v>
      </c>
      <c r="T296" s="9">
        <f>SUMIFS('Raw Hourly Load Data'!$Q:$Q,'Raw Hourly Load Data'!$H:$H,$A296,'Raw Hourly Load Data'!$J:$J,T$1)</f>
        <v>1.1017778739728867E-4</v>
      </c>
      <c r="U296" s="9">
        <f>SUMIFS('Raw Hourly Load Data'!$Q:$Q,'Raw Hourly Load Data'!$H:$H,$A296,'Raw Hourly Load Data'!$J:$J,U$1)</f>
        <v>1.1041847823683079E-4</v>
      </c>
      <c r="V296" s="9">
        <f>SUMIFS('Raw Hourly Load Data'!$Q:$Q,'Raw Hourly Load Data'!$H:$H,$A296,'Raw Hourly Load Data'!$J:$J,V$1)</f>
        <v>1.0632438664138209E-4</v>
      </c>
      <c r="W296" s="9">
        <f>SUMIFS('Raw Hourly Load Data'!$Q:$Q,'Raw Hourly Load Data'!$H:$H,$A296,'Raw Hourly Load Data'!$J:$J,W$1)</f>
        <v>1.0242253113031165E-4</v>
      </c>
      <c r="X296" s="9">
        <f>SUMIFS('Raw Hourly Load Data'!$Q:$Q,'Raw Hourly Load Data'!$H:$H,$A296,'Raw Hourly Load Data'!$J:$J,X$1)</f>
        <v>9.7389190710750603E-5</v>
      </c>
      <c r="Y296" s="9">
        <f>SUMIFS('Raw Hourly Load Data'!$Q:$Q,'Raw Hourly Load Data'!$H:$H,$A296,'Raw Hourly Load Data'!$J:$J,Y$1)</f>
        <v>9.1620855582459759E-5</v>
      </c>
    </row>
    <row r="297" spans="1:25" x14ac:dyDescent="0.25">
      <c r="A297" s="9" t="s">
        <v>318</v>
      </c>
      <c r="B297" s="9">
        <f>SUMIFS('Raw Hourly Load Data'!$Q:$Q,'Raw Hourly Load Data'!$H:$H,$A297,'Raw Hourly Load Data'!$J:$J,B$1)</f>
        <v>8.3410688737194612E-5</v>
      </c>
      <c r="C297" s="9">
        <f>SUMIFS('Raw Hourly Load Data'!$Q:$Q,'Raw Hourly Load Data'!$H:$H,$A297,'Raw Hourly Load Data'!$J:$J,C$1)</f>
        <v>8.2104822532108246E-5</v>
      </c>
      <c r="D297" s="9">
        <f>SUMIFS('Raw Hourly Load Data'!$Q:$Q,'Raw Hourly Load Data'!$H:$H,$A297,'Raw Hourly Load Data'!$J:$J,D$1)</f>
        <v>8.093290152575672E-5</v>
      </c>
      <c r="E297" s="9">
        <f>SUMIFS('Raw Hourly Load Data'!$Q:$Q,'Raw Hourly Load Data'!$H:$H,$A297,'Raw Hourly Load Data'!$J:$J,E$1)</f>
        <v>8.3254082191339617E-5</v>
      </c>
      <c r="F297" s="9">
        <f>SUMIFS('Raw Hourly Load Data'!$Q:$Q,'Raw Hourly Load Data'!$H:$H,$A297,'Raw Hourly Load Data'!$J:$J,F$1)</f>
        <v>8.8157042061255754E-5</v>
      </c>
      <c r="G297" s="9">
        <f>SUMIFS('Raw Hourly Load Data'!$Q:$Q,'Raw Hourly Load Data'!$H:$H,$A297,'Raw Hourly Load Data'!$J:$J,G$1)</f>
        <v>9.715354812193545E-5</v>
      </c>
      <c r="H297" s="9">
        <f>SUMIFS('Raw Hourly Load Data'!$Q:$Q,'Raw Hourly Load Data'!$H:$H,$A297,'Raw Hourly Load Data'!$J:$J,H$1)</f>
        <v>9.9588908493186492E-5</v>
      </c>
      <c r="I297" s="9">
        <f>SUMIFS('Raw Hourly Load Data'!$Q:$Q,'Raw Hourly Load Data'!$H:$H,$A297,'Raw Hourly Load Data'!$J:$J,I$1)</f>
        <v>1.037336982865947E-4</v>
      </c>
      <c r="J297" s="9">
        <f>SUMIFS('Raw Hourly Load Data'!$Q:$Q,'Raw Hourly Load Data'!$H:$H,$A297,'Raw Hourly Load Data'!$J:$J,J$1)</f>
        <v>1.0792180552632786E-4</v>
      </c>
      <c r="K297" s="9">
        <f>SUMIFS('Raw Hourly Load Data'!$Q:$Q,'Raw Hourly Load Data'!$H:$H,$A297,'Raw Hourly Load Data'!$J:$J,K$1)</f>
        <v>1.1371608847771792E-4</v>
      </c>
      <c r="L297" s="9">
        <f>SUMIFS('Raw Hourly Load Data'!$Q:$Q,'Raw Hourly Load Data'!$H:$H,$A297,'Raw Hourly Load Data'!$J:$J,L$1)</f>
        <v>1.1739197339306353E-4</v>
      </c>
      <c r="M297" s="9">
        <f>SUMIFS('Raw Hourly Load Data'!$Q:$Q,'Raw Hourly Load Data'!$H:$H,$A297,'Raw Hourly Load Data'!$J:$J,M$1)</f>
        <v>1.1992707005920231E-4</v>
      </c>
      <c r="N297" s="9">
        <f>SUMIFS('Raw Hourly Load Data'!$Q:$Q,'Raw Hourly Load Data'!$H:$H,$A297,'Raw Hourly Load Data'!$J:$J,N$1)</f>
        <v>1.2198859682032054E-4</v>
      </c>
      <c r="O297" s="9">
        <f>SUMIFS('Raw Hourly Load Data'!$Q:$Q,'Raw Hourly Load Data'!$H:$H,$A297,'Raw Hourly Load Data'!$J:$J,O$1)</f>
        <v>1.232320629777156E-4</v>
      </c>
      <c r="P297" s="9">
        <f>SUMIFS('Raw Hourly Load Data'!$Q:$Q,'Raw Hourly Load Data'!$H:$H,$A297,'Raw Hourly Load Data'!$J:$J,P$1)</f>
        <v>1.2258685309714387E-4</v>
      </c>
      <c r="Q297" s="9">
        <f>SUMIFS('Raw Hourly Load Data'!$Q:$Q,'Raw Hourly Load Data'!$H:$H,$A297,'Raw Hourly Load Data'!$J:$J,Q$1)</f>
        <v>1.2044256159914864E-4</v>
      </c>
      <c r="R297" s="9">
        <f>SUMIFS('Raw Hourly Load Data'!$Q:$Q,'Raw Hourly Load Data'!$H:$H,$A297,'Raw Hourly Load Data'!$J:$J,R$1)</f>
        <v>1.1593870454321983E-4</v>
      </c>
      <c r="S297" s="9">
        <f>SUMIFS('Raw Hourly Load Data'!$Q:$Q,'Raw Hourly Load Data'!$H:$H,$A297,'Raw Hourly Load Data'!$J:$J,S$1)</f>
        <v>1.1151119291280866E-4</v>
      </c>
      <c r="T297" s="9">
        <f>SUMIFS('Raw Hourly Load Data'!$Q:$Q,'Raw Hourly Load Data'!$H:$H,$A297,'Raw Hourly Load Data'!$J:$J,T$1)</f>
        <v>1.10800859262944E-4</v>
      </c>
      <c r="U297" s="9">
        <f>SUMIFS('Raw Hourly Load Data'!$Q:$Q,'Raw Hourly Load Data'!$H:$H,$A297,'Raw Hourly Load Data'!$J:$J,U$1)</f>
        <v>1.0925293186124368E-4</v>
      </c>
      <c r="V297" s="9">
        <f>SUMIFS('Raw Hourly Load Data'!$Q:$Q,'Raw Hourly Load Data'!$H:$H,$A297,'Raw Hourly Load Data'!$J:$J,V$1)</f>
        <v>1.0406993857137891E-4</v>
      </c>
      <c r="W297" s="9">
        <f>SUMIFS('Raw Hourly Load Data'!$Q:$Q,'Raw Hourly Load Data'!$H:$H,$A297,'Raw Hourly Load Data'!$J:$J,W$1)</f>
        <v>9.5503272846453056E-5</v>
      </c>
      <c r="X297" s="9">
        <f>SUMIFS('Raw Hourly Load Data'!$Q:$Q,'Raw Hourly Load Data'!$H:$H,$A297,'Raw Hourly Load Data'!$J:$J,X$1)</f>
        <v>8.9312321220177371E-5</v>
      </c>
      <c r="Y297" s="9">
        <f>SUMIFS('Raw Hourly Load Data'!$Q:$Q,'Raw Hourly Load Data'!$H:$H,$A297,'Raw Hourly Load Data'!$J:$J,Y$1)</f>
        <v>8.6640852972427753E-5</v>
      </c>
    </row>
    <row r="298" spans="1:25" x14ac:dyDescent="0.25">
      <c r="A298" s="9" t="s">
        <v>319</v>
      </c>
      <c r="B298" s="9">
        <f>SUMIFS('Raw Hourly Load Data'!$Q:$Q,'Raw Hourly Load Data'!$H:$H,$A298,'Raw Hourly Load Data'!$J:$J,B$1)</f>
        <v>8.5455249120464411E-5</v>
      </c>
      <c r="C298" s="9">
        <f>SUMIFS('Raw Hourly Load Data'!$Q:$Q,'Raw Hourly Load Data'!$H:$H,$A298,'Raw Hourly Load Data'!$J:$J,C$1)</f>
        <v>8.449354081204252E-5</v>
      </c>
      <c r="D298" s="9">
        <f>SUMIFS('Raw Hourly Load Data'!$Q:$Q,'Raw Hourly Load Data'!$H:$H,$A298,'Raw Hourly Load Data'!$J:$J,D$1)</f>
        <v>8.2712916866402181E-5</v>
      </c>
      <c r="E298" s="9">
        <f>SUMIFS('Raw Hourly Load Data'!$Q:$Q,'Raw Hourly Load Data'!$H:$H,$A298,'Raw Hourly Load Data'!$J:$J,E$1)</f>
        <v>8.4394798466421445E-5</v>
      </c>
      <c r="F298" s="9">
        <f>SUMIFS('Raw Hourly Load Data'!$Q:$Q,'Raw Hourly Load Data'!$H:$H,$A298,'Raw Hourly Load Data'!$J:$J,F$1)</f>
        <v>8.9041399209841471E-5</v>
      </c>
      <c r="G298" s="9">
        <f>SUMIFS('Raw Hourly Load Data'!$Q:$Q,'Raw Hourly Load Data'!$H:$H,$A298,'Raw Hourly Load Data'!$J:$J,G$1)</f>
        <v>9.7614576146615758E-5</v>
      </c>
      <c r="H298" s="9">
        <f>SUMIFS('Raw Hourly Load Data'!$Q:$Q,'Raw Hourly Load Data'!$H:$H,$A298,'Raw Hourly Load Data'!$J:$J,H$1)</f>
        <v>9.9695581353688822E-5</v>
      </c>
      <c r="I298" s="9">
        <f>SUMIFS('Raw Hourly Load Data'!$Q:$Q,'Raw Hourly Load Data'!$H:$H,$A298,'Raw Hourly Load Data'!$J:$J,I$1)</f>
        <v>1.0336925147182427E-4</v>
      </c>
      <c r="J298" s="9">
        <f>SUMIFS('Raw Hourly Load Data'!$Q:$Q,'Raw Hourly Load Data'!$H:$H,$A298,'Raw Hourly Load Data'!$J:$J,J$1)</f>
        <v>1.0734683264346859E-4</v>
      </c>
      <c r="K298" s="9">
        <f>SUMIFS('Raw Hourly Load Data'!$Q:$Q,'Raw Hourly Load Data'!$H:$H,$A298,'Raw Hourly Load Data'!$J:$J,K$1)</f>
        <v>1.132014850770711E-4</v>
      </c>
      <c r="L298" s="9">
        <f>SUMIFS('Raw Hourly Load Data'!$Q:$Q,'Raw Hourly Load Data'!$H:$H,$A298,'Raw Hourly Load Data'!$J:$J,L$1)</f>
        <v>1.1707589532822535E-4</v>
      </c>
      <c r="M298" s="9">
        <f>SUMIFS('Raw Hourly Load Data'!$Q:$Q,'Raw Hourly Load Data'!$H:$H,$A298,'Raw Hourly Load Data'!$J:$J,M$1)</f>
        <v>1.1997371131596827E-4</v>
      </c>
      <c r="N298" s="9">
        <f>SUMIFS('Raw Hourly Load Data'!$Q:$Q,'Raw Hourly Load Data'!$H:$H,$A298,'Raw Hourly Load Data'!$J:$J,N$1)</f>
        <v>1.2242216238308228E-4</v>
      </c>
      <c r="O298" s="9">
        <f>SUMIFS('Raw Hourly Load Data'!$Q:$Q,'Raw Hourly Load Data'!$H:$H,$A298,'Raw Hourly Load Data'!$J:$J,O$1)</f>
        <v>1.2426381310130723E-4</v>
      </c>
      <c r="P298" s="9">
        <f>SUMIFS('Raw Hourly Load Data'!$Q:$Q,'Raw Hourly Load Data'!$H:$H,$A298,'Raw Hourly Load Data'!$J:$J,P$1)</f>
        <v>1.2396255859765145E-4</v>
      </c>
      <c r="Q298" s="9">
        <f>SUMIFS('Raw Hourly Load Data'!$Q:$Q,'Raw Hourly Load Data'!$H:$H,$A298,'Raw Hourly Load Data'!$J:$J,Q$1)</f>
        <v>1.219240796086756E-4</v>
      </c>
      <c r="R298" s="9">
        <f>SUMIFS('Raw Hourly Load Data'!$Q:$Q,'Raw Hourly Load Data'!$H:$H,$A298,'Raw Hourly Load Data'!$J:$J,R$1)</f>
        <v>1.173166855975152E-4</v>
      </c>
      <c r="S298" s="9">
        <f>SUMIFS('Raw Hourly Load Data'!$Q:$Q,'Raw Hourly Load Data'!$H:$H,$A298,'Raw Hourly Load Data'!$J:$J,S$1)</f>
        <v>1.125112652556218E-4</v>
      </c>
      <c r="T298" s="9">
        <f>SUMIFS('Raw Hourly Load Data'!$Q:$Q,'Raw Hourly Load Data'!$H:$H,$A298,'Raw Hourly Load Data'!$J:$J,T$1)</f>
        <v>1.1182489856710787E-4</v>
      </c>
      <c r="U298" s="9">
        <f>SUMIFS('Raw Hourly Load Data'!$Q:$Q,'Raw Hourly Load Data'!$H:$H,$A298,'Raw Hourly Load Data'!$J:$J,U$1)</f>
        <v>1.1046132513407114E-4</v>
      </c>
      <c r="V298" s="9">
        <f>SUMIFS('Raw Hourly Load Data'!$Q:$Q,'Raw Hourly Load Data'!$H:$H,$A298,'Raw Hourly Load Data'!$J:$J,V$1)</f>
        <v>1.0501602898384778E-4</v>
      </c>
      <c r="W298" s="9">
        <f>SUMIFS('Raw Hourly Load Data'!$Q:$Q,'Raw Hourly Load Data'!$H:$H,$A298,'Raw Hourly Load Data'!$J:$J,W$1)</f>
        <v>9.5980602535949749E-5</v>
      </c>
      <c r="X298" s="9">
        <f>SUMIFS('Raw Hourly Load Data'!$Q:$Q,'Raw Hourly Load Data'!$H:$H,$A298,'Raw Hourly Load Data'!$J:$J,X$1)</f>
        <v>8.9456866099443661E-5</v>
      </c>
      <c r="Y298" s="9">
        <f>SUMIFS('Raw Hourly Load Data'!$Q:$Q,'Raw Hourly Load Data'!$H:$H,$A298,'Raw Hourly Load Data'!$J:$J,Y$1)</f>
        <v>8.6910977769609086E-5</v>
      </c>
    </row>
    <row r="299" spans="1:25" x14ac:dyDescent="0.25">
      <c r="A299" s="9" t="s">
        <v>320</v>
      </c>
      <c r="B299" s="9">
        <f>SUMIFS('Raw Hourly Load Data'!$Q:$Q,'Raw Hourly Load Data'!$H:$H,$A299,'Raw Hourly Load Data'!$J:$J,B$1)</f>
        <v>8.576383847169828E-5</v>
      </c>
      <c r="C299" s="9">
        <f>SUMIFS('Raw Hourly Load Data'!$Q:$Q,'Raw Hourly Load Data'!$H:$H,$A299,'Raw Hourly Load Data'!$J:$J,C$1)</f>
        <v>8.4681777567727949E-5</v>
      </c>
      <c r="D299" s="9">
        <f>SUMIFS('Raw Hourly Load Data'!$Q:$Q,'Raw Hourly Load Data'!$H:$H,$A299,'Raw Hourly Load Data'!$J:$J,D$1)</f>
        <v>8.3143938940024066E-5</v>
      </c>
      <c r="E299" s="9">
        <f>SUMIFS('Raw Hourly Load Data'!$Q:$Q,'Raw Hourly Load Data'!$H:$H,$A299,'Raw Hourly Load Data'!$J:$J,E$1)</f>
        <v>8.5043052161261589E-5</v>
      </c>
      <c r="F299" s="9">
        <f>SUMIFS('Raw Hourly Load Data'!$Q:$Q,'Raw Hourly Load Data'!$H:$H,$A299,'Raw Hourly Load Data'!$J:$J,F$1)</f>
        <v>8.9633816746035835E-5</v>
      </c>
      <c r="G299" s="9">
        <f>SUMIFS('Raw Hourly Load Data'!$Q:$Q,'Raw Hourly Load Data'!$H:$H,$A299,'Raw Hourly Load Data'!$J:$J,G$1)</f>
        <v>9.808026344349759E-5</v>
      </c>
      <c r="H299" s="9">
        <f>SUMIFS('Raw Hourly Load Data'!$Q:$Q,'Raw Hourly Load Data'!$H:$H,$A299,'Raw Hourly Load Data'!$J:$J,H$1)</f>
        <v>9.9886526372696134E-5</v>
      </c>
      <c r="I299" s="9">
        <f>SUMIFS('Raw Hourly Load Data'!$Q:$Q,'Raw Hourly Load Data'!$H:$H,$A299,'Raw Hourly Load Data'!$J:$J,I$1)</f>
        <v>1.0315107024728829E-4</v>
      </c>
      <c r="J299" s="9">
        <f>SUMIFS('Raw Hourly Load Data'!$Q:$Q,'Raw Hourly Load Data'!$H:$H,$A299,'Raw Hourly Load Data'!$J:$J,J$1)</f>
        <v>1.0757976941003695E-4</v>
      </c>
      <c r="K299" s="9">
        <f>SUMIFS('Raw Hourly Load Data'!$Q:$Q,'Raw Hourly Load Data'!$H:$H,$A299,'Raw Hourly Load Data'!$J:$J,K$1)</f>
        <v>1.1423104918511902E-4</v>
      </c>
      <c r="L299" s="9">
        <f>SUMIFS('Raw Hourly Load Data'!$Q:$Q,'Raw Hourly Load Data'!$H:$H,$A299,'Raw Hourly Load Data'!$J:$J,L$1)</f>
        <v>1.1832206776341535E-4</v>
      </c>
      <c r="M299" s="9">
        <f>SUMIFS('Raw Hourly Load Data'!$Q:$Q,'Raw Hourly Load Data'!$H:$H,$A299,'Raw Hourly Load Data'!$J:$J,M$1)</f>
        <v>1.2157084303026156E-4</v>
      </c>
      <c r="N299" s="9">
        <f>SUMIFS('Raw Hourly Load Data'!$Q:$Q,'Raw Hourly Load Data'!$H:$H,$A299,'Raw Hourly Load Data'!$J:$J,N$1)</f>
        <v>1.2435647340577831E-4</v>
      </c>
      <c r="O299" s="9">
        <f>SUMIFS('Raw Hourly Load Data'!$Q:$Q,'Raw Hourly Load Data'!$H:$H,$A299,'Raw Hourly Load Data'!$J:$J,O$1)</f>
        <v>1.2651448707262726E-4</v>
      </c>
      <c r="P299" s="9">
        <f>SUMIFS('Raw Hourly Load Data'!$Q:$Q,'Raw Hourly Load Data'!$H:$H,$A299,'Raw Hourly Load Data'!$J:$J,P$1)</f>
        <v>1.2651364671758506E-4</v>
      </c>
      <c r="Q299" s="9">
        <f>SUMIFS('Raw Hourly Load Data'!$Q:$Q,'Raw Hourly Load Data'!$H:$H,$A299,'Raw Hourly Load Data'!$J:$J,Q$1)</f>
        <v>1.2446814222618837E-4</v>
      </c>
      <c r="R299" s="9">
        <f>SUMIFS('Raw Hourly Load Data'!$Q:$Q,'Raw Hourly Load Data'!$H:$H,$A299,'Raw Hourly Load Data'!$J:$J,R$1)</f>
        <v>1.1983274710839135E-4</v>
      </c>
      <c r="S299" s="9">
        <f>SUMIFS('Raw Hourly Load Data'!$Q:$Q,'Raw Hourly Load Data'!$H:$H,$A299,'Raw Hourly Load Data'!$J:$J,S$1)</f>
        <v>1.1456621276414987E-4</v>
      </c>
      <c r="T299" s="9">
        <f>SUMIFS('Raw Hourly Load Data'!$Q:$Q,'Raw Hourly Load Data'!$H:$H,$A299,'Raw Hourly Load Data'!$J:$J,T$1)</f>
        <v>1.1343984871907327E-4</v>
      </c>
      <c r="U299" s="9">
        <f>SUMIFS('Raw Hourly Load Data'!$Q:$Q,'Raw Hourly Load Data'!$H:$H,$A299,'Raw Hourly Load Data'!$J:$J,U$1)</f>
        <v>1.1187388462687858E-4</v>
      </c>
      <c r="V299" s="9">
        <f>SUMIFS('Raw Hourly Load Data'!$Q:$Q,'Raw Hourly Load Data'!$H:$H,$A299,'Raw Hourly Load Data'!$J:$J,V$1)</f>
        <v>1.0636653480771519E-4</v>
      </c>
      <c r="W299" s="9">
        <f>SUMIFS('Raw Hourly Load Data'!$Q:$Q,'Raw Hourly Load Data'!$H:$H,$A299,'Raw Hourly Load Data'!$J:$J,W$1)</f>
        <v>9.7342820280652082E-5</v>
      </c>
      <c r="X299" s="9">
        <f>SUMIFS('Raw Hourly Load Data'!$Q:$Q,'Raw Hourly Load Data'!$H:$H,$A299,'Raw Hourly Load Data'!$J:$J,X$1)</f>
        <v>9.0738489801290507E-5</v>
      </c>
      <c r="Y299" s="9">
        <f>SUMIFS('Raw Hourly Load Data'!$Q:$Q,'Raw Hourly Load Data'!$H:$H,$A299,'Raw Hourly Load Data'!$J:$J,Y$1)</f>
        <v>8.7952211894102254E-5</v>
      </c>
    </row>
    <row r="300" spans="1:25" x14ac:dyDescent="0.25">
      <c r="A300" s="9" t="s">
        <v>321</v>
      </c>
      <c r="B300" s="9">
        <f>SUMIFS('Raw Hourly Load Data'!$Q:$Q,'Raw Hourly Load Data'!$H:$H,$A300,'Raw Hourly Load Data'!$J:$J,B$1)</f>
        <v>8.668931061669687E-5</v>
      </c>
      <c r="C300" s="9">
        <f>SUMIFS('Raw Hourly Load Data'!$Q:$Q,'Raw Hourly Load Data'!$H:$H,$A300,'Raw Hourly Load Data'!$J:$J,C$1)</f>
        <v>8.5483923702624746E-5</v>
      </c>
      <c r="D300" s="9">
        <f>SUMIFS('Raw Hourly Load Data'!$Q:$Q,'Raw Hourly Load Data'!$H:$H,$A300,'Raw Hourly Load Data'!$J:$J,D$1)</f>
        <v>8.3762779492683971E-5</v>
      </c>
      <c r="E300" s="9">
        <f>SUMIFS('Raw Hourly Load Data'!$Q:$Q,'Raw Hourly Load Data'!$H:$H,$A300,'Raw Hourly Load Data'!$J:$J,E$1)</f>
        <v>8.5468397204133302E-5</v>
      </c>
      <c r="F300" s="9">
        <f>SUMIFS('Raw Hourly Load Data'!$Q:$Q,'Raw Hourly Load Data'!$H:$H,$A300,'Raw Hourly Load Data'!$J:$J,F$1)</f>
        <v>8.9964981813852476E-5</v>
      </c>
      <c r="G300" s="9">
        <f>SUMIFS('Raw Hourly Load Data'!$Q:$Q,'Raw Hourly Load Data'!$H:$H,$A300,'Raw Hourly Load Data'!$J:$J,G$1)</f>
        <v>9.8343420183488593E-5</v>
      </c>
      <c r="H300" s="9">
        <f>SUMIFS('Raw Hourly Load Data'!$Q:$Q,'Raw Hourly Load Data'!$H:$H,$A300,'Raw Hourly Load Data'!$J:$J,H$1)</f>
        <v>1.0015528074113964E-4</v>
      </c>
      <c r="I300" s="9">
        <f>SUMIFS('Raw Hourly Load Data'!$Q:$Q,'Raw Hourly Load Data'!$H:$H,$A300,'Raw Hourly Load Data'!$J:$J,I$1)</f>
        <v>1.0352357975264122E-4</v>
      </c>
      <c r="J300" s="9">
        <f>SUMIFS('Raw Hourly Load Data'!$Q:$Q,'Raw Hourly Load Data'!$H:$H,$A300,'Raw Hourly Load Data'!$J:$J,J$1)</f>
        <v>1.0807341941937593E-4</v>
      </c>
      <c r="K300" s="9">
        <f>SUMIFS('Raw Hourly Load Data'!$Q:$Q,'Raw Hourly Load Data'!$H:$H,$A300,'Raw Hourly Load Data'!$J:$J,K$1)</f>
        <v>1.1438167430233317E-4</v>
      </c>
      <c r="L300" s="9">
        <f>SUMIFS('Raw Hourly Load Data'!$Q:$Q,'Raw Hourly Load Data'!$H:$H,$A300,'Raw Hourly Load Data'!$J:$J,L$1)</f>
        <v>1.1853748375944413E-4</v>
      </c>
      <c r="M300" s="9">
        <f>SUMIFS('Raw Hourly Load Data'!$Q:$Q,'Raw Hourly Load Data'!$H:$H,$A300,'Raw Hourly Load Data'!$J:$J,M$1)</f>
        <v>1.2102638384055637E-4</v>
      </c>
      <c r="N300" s="9">
        <f>SUMIFS('Raw Hourly Load Data'!$Q:$Q,'Raw Hourly Load Data'!$H:$H,$A300,'Raw Hourly Load Data'!$J:$J,N$1)</f>
        <v>1.2319441410411149E-4</v>
      </c>
      <c r="O300" s="9">
        <f>SUMIFS('Raw Hourly Load Data'!$Q:$Q,'Raw Hourly Load Data'!$H:$H,$A300,'Raw Hourly Load Data'!$J:$J,O$1)</f>
        <v>1.2427154037168511E-4</v>
      </c>
      <c r="P300" s="9">
        <f>SUMIFS('Raw Hourly Load Data'!$Q:$Q,'Raw Hourly Load Data'!$H:$H,$A300,'Raw Hourly Load Data'!$J:$J,P$1)</f>
        <v>1.2337230234939014E-4</v>
      </c>
      <c r="Q300" s="9">
        <f>SUMIFS('Raw Hourly Load Data'!$Q:$Q,'Raw Hourly Load Data'!$H:$H,$A300,'Raw Hourly Load Data'!$J:$J,Q$1)</f>
        <v>1.2074569620367086E-4</v>
      </c>
      <c r="R300" s="9">
        <f>SUMIFS('Raw Hourly Load Data'!$Q:$Q,'Raw Hourly Load Data'!$H:$H,$A300,'Raw Hourly Load Data'!$J:$J,R$1)</f>
        <v>1.1590255051276328E-4</v>
      </c>
      <c r="S300" s="9">
        <f>SUMIFS('Raw Hourly Load Data'!$Q:$Q,'Raw Hourly Load Data'!$H:$H,$A300,'Raw Hourly Load Data'!$J:$J,S$1)</f>
        <v>1.1118375774147404E-4</v>
      </c>
      <c r="T300" s="9">
        <f>SUMIFS('Raw Hourly Load Data'!$Q:$Q,'Raw Hourly Load Data'!$H:$H,$A300,'Raw Hourly Load Data'!$J:$J,T$1)</f>
        <v>1.1023001727186647E-4</v>
      </c>
      <c r="U300" s="9">
        <f>SUMIFS('Raw Hourly Load Data'!$Q:$Q,'Raw Hourly Load Data'!$H:$H,$A300,'Raw Hourly Load Data'!$J:$J,U$1)</f>
        <v>1.0888598051560908E-4</v>
      </c>
      <c r="V300" s="9">
        <f>SUMIFS('Raw Hourly Load Data'!$Q:$Q,'Raw Hourly Load Data'!$H:$H,$A300,'Raw Hourly Load Data'!$J:$J,V$1)</f>
        <v>1.0388976790252466E-4</v>
      </c>
      <c r="W300" s="9">
        <f>SUMIFS('Raw Hourly Load Data'!$Q:$Q,'Raw Hourly Load Data'!$H:$H,$A300,'Raw Hourly Load Data'!$J:$J,W$1)</f>
        <v>9.5443976251584144E-5</v>
      </c>
      <c r="X300" s="9">
        <f>SUMIFS('Raw Hourly Load Data'!$Q:$Q,'Raw Hourly Load Data'!$H:$H,$A300,'Raw Hourly Load Data'!$J:$J,X$1)</f>
        <v>8.9128365253468507E-5</v>
      </c>
      <c r="Y300" s="9">
        <f>SUMIFS('Raw Hourly Load Data'!$Q:$Q,'Raw Hourly Load Data'!$H:$H,$A300,'Raw Hourly Load Data'!$J:$J,Y$1)</f>
        <v>8.6554265825048536E-5</v>
      </c>
    </row>
    <row r="301" spans="1:25" x14ac:dyDescent="0.25">
      <c r="A301" s="9" t="s">
        <v>322</v>
      </c>
      <c r="B301" s="9">
        <f>SUMIFS('Raw Hourly Load Data'!$Q:$Q,'Raw Hourly Load Data'!$H:$H,$A301,'Raw Hourly Load Data'!$J:$J,B$1)</f>
        <v>8.4988959646137478E-5</v>
      </c>
      <c r="C301" s="9">
        <f>SUMIFS('Raw Hourly Load Data'!$Q:$Q,'Raw Hourly Load Data'!$H:$H,$A301,'Raw Hourly Load Data'!$J:$J,C$1)</f>
        <v>8.3574125135298672E-5</v>
      </c>
      <c r="D301" s="9">
        <f>SUMIFS('Raw Hourly Load Data'!$Q:$Q,'Raw Hourly Load Data'!$H:$H,$A301,'Raw Hourly Load Data'!$J:$J,D$1)</f>
        <v>8.1523642205650135E-5</v>
      </c>
      <c r="E301" s="9">
        <f>SUMIFS('Raw Hourly Load Data'!$Q:$Q,'Raw Hourly Load Data'!$H:$H,$A301,'Raw Hourly Load Data'!$J:$J,E$1)</f>
        <v>8.2877259140502947E-5</v>
      </c>
      <c r="F301" s="9">
        <f>SUMIFS('Raw Hourly Load Data'!$Q:$Q,'Raw Hourly Load Data'!$H:$H,$A301,'Raw Hourly Load Data'!$J:$J,F$1)</f>
        <v>8.6509803363530859E-5</v>
      </c>
      <c r="G301" s="9">
        <f>SUMIFS('Raw Hourly Load Data'!$Q:$Q,'Raw Hourly Load Data'!$H:$H,$A301,'Raw Hourly Load Data'!$J:$J,G$1)</f>
        <v>9.4506095035610383E-5</v>
      </c>
      <c r="H301" s="9">
        <f>SUMIFS('Raw Hourly Load Data'!$Q:$Q,'Raw Hourly Load Data'!$H:$H,$A301,'Raw Hourly Load Data'!$J:$J,H$1)</f>
        <v>9.7196680044319409E-5</v>
      </c>
      <c r="I301" s="9">
        <f>SUMIFS('Raw Hourly Load Data'!$Q:$Q,'Raw Hourly Load Data'!$H:$H,$A301,'Raw Hourly Load Data'!$J:$J,I$1)</f>
        <v>1.0145096213280801E-4</v>
      </c>
      <c r="J301" s="9">
        <f>SUMIFS('Raw Hourly Load Data'!$Q:$Q,'Raw Hourly Load Data'!$H:$H,$A301,'Raw Hourly Load Data'!$J:$J,J$1)</f>
        <v>1.0535418096726943E-4</v>
      </c>
      <c r="K301" s="9">
        <f>SUMIFS('Raw Hourly Load Data'!$Q:$Q,'Raw Hourly Load Data'!$H:$H,$A301,'Raw Hourly Load Data'!$J:$J,K$1)</f>
        <v>1.0988293964097668E-4</v>
      </c>
      <c r="L301" s="9">
        <f>SUMIFS('Raw Hourly Load Data'!$Q:$Q,'Raw Hourly Load Data'!$H:$H,$A301,'Raw Hourly Load Data'!$J:$J,L$1)</f>
        <v>1.1215711115480403E-4</v>
      </c>
      <c r="M301" s="9">
        <f>SUMIFS('Raw Hourly Load Data'!$Q:$Q,'Raw Hourly Load Data'!$H:$H,$A301,'Raw Hourly Load Data'!$J:$J,M$1)</f>
        <v>1.1404110241713613E-4</v>
      </c>
      <c r="N301" s="9">
        <f>SUMIFS('Raw Hourly Load Data'!$Q:$Q,'Raw Hourly Load Data'!$H:$H,$A301,'Raw Hourly Load Data'!$J:$J,N$1)</f>
        <v>1.1536261802820168E-4</v>
      </c>
      <c r="O301" s="9">
        <f>SUMIFS('Raw Hourly Load Data'!$Q:$Q,'Raw Hourly Load Data'!$H:$H,$A301,'Raw Hourly Load Data'!$J:$J,O$1)</f>
        <v>1.1560864689992695E-4</v>
      </c>
      <c r="P301" s="9">
        <f>SUMIFS('Raw Hourly Load Data'!$Q:$Q,'Raw Hourly Load Data'!$H:$H,$A301,'Raw Hourly Load Data'!$J:$J,P$1)</f>
        <v>1.1425331860134198E-4</v>
      </c>
      <c r="Q301" s="9">
        <f>SUMIFS('Raw Hourly Load Data'!$Q:$Q,'Raw Hourly Load Data'!$H:$H,$A301,'Raw Hourly Load Data'!$J:$J,Q$1)</f>
        <v>1.1160829099101807E-4</v>
      </c>
      <c r="R301" s="9">
        <f>SUMIFS('Raw Hourly Load Data'!$Q:$Q,'Raw Hourly Load Data'!$H:$H,$A301,'Raw Hourly Load Data'!$J:$J,R$1)</f>
        <v>1.0739861505354479E-4</v>
      </c>
      <c r="S301" s="9">
        <f>SUMIFS('Raw Hourly Load Data'!$Q:$Q,'Raw Hourly Load Data'!$H:$H,$A301,'Raw Hourly Load Data'!$J:$J,S$1)</f>
        <v>1.0306319710690352E-4</v>
      </c>
      <c r="T301" s="9">
        <f>SUMIFS('Raw Hourly Load Data'!$Q:$Q,'Raw Hourly Load Data'!$H:$H,$A301,'Raw Hourly Load Data'!$J:$J,T$1)</f>
        <v>1.0214698249557815E-4</v>
      </c>
      <c r="U301" s="9">
        <f>SUMIFS('Raw Hourly Load Data'!$Q:$Q,'Raw Hourly Load Data'!$H:$H,$A301,'Raw Hourly Load Data'!$J:$J,U$1)</f>
        <v>1.0060200653827744E-4</v>
      </c>
      <c r="V301" s="9">
        <f>SUMIFS('Raw Hourly Load Data'!$Q:$Q,'Raw Hourly Load Data'!$H:$H,$A301,'Raw Hourly Load Data'!$J:$J,V$1)</f>
        <v>9.7006705074752136E-5</v>
      </c>
      <c r="W301" s="9">
        <f>SUMIFS('Raw Hourly Load Data'!$Q:$Q,'Raw Hourly Load Data'!$H:$H,$A301,'Raw Hourly Load Data'!$J:$J,W$1)</f>
        <v>9.0245113578936987E-5</v>
      </c>
      <c r="X301" s="9">
        <f>SUMIFS('Raw Hourly Load Data'!$Q:$Q,'Raw Hourly Load Data'!$H:$H,$A301,'Raw Hourly Load Data'!$J:$J,X$1)</f>
        <v>8.5636957235940407E-5</v>
      </c>
      <c r="Y301" s="9">
        <f>SUMIFS('Raw Hourly Load Data'!$Q:$Q,'Raw Hourly Load Data'!$H:$H,$A301,'Raw Hourly Load Data'!$J:$J,Y$1)</f>
        <v>8.4223104232403372E-5</v>
      </c>
    </row>
    <row r="302" spans="1:25" x14ac:dyDescent="0.25">
      <c r="A302" s="9" t="s">
        <v>323</v>
      </c>
      <c r="B302" s="9">
        <f>SUMIFS('Raw Hourly Load Data'!$Q:$Q,'Raw Hourly Load Data'!$H:$H,$A302,'Raw Hourly Load Data'!$J:$J,B$1)</f>
        <v>8.9622297269277177E-5</v>
      </c>
      <c r="C302" s="9">
        <f>SUMIFS('Raw Hourly Load Data'!$Q:$Q,'Raw Hourly Load Data'!$H:$H,$A302,'Raw Hourly Load Data'!$J:$J,C$1)</f>
        <v>8.8967582304410884E-5</v>
      </c>
      <c r="D302" s="9">
        <f>SUMIFS('Raw Hourly Load Data'!$Q:$Q,'Raw Hourly Load Data'!$H:$H,$A302,'Raw Hourly Load Data'!$J:$J,D$1)</f>
        <v>8.881809546061202E-5</v>
      </c>
      <c r="E302" s="9">
        <f>SUMIFS('Raw Hourly Load Data'!$Q:$Q,'Raw Hourly Load Data'!$H:$H,$A302,'Raw Hourly Load Data'!$J:$J,E$1)</f>
        <v>8.9682790557967938E-5</v>
      </c>
      <c r="F302" s="9">
        <f>SUMIFS('Raw Hourly Load Data'!$Q:$Q,'Raw Hourly Load Data'!$H:$H,$A302,'Raw Hourly Load Data'!$J:$J,F$1)</f>
        <v>9.208237146928936E-5</v>
      </c>
      <c r="G302" s="9">
        <f>SUMIFS('Raw Hourly Load Data'!$Q:$Q,'Raw Hourly Load Data'!$H:$H,$A302,'Raw Hourly Load Data'!$J:$J,G$1)</f>
        <v>9.6773299950423633E-5</v>
      </c>
      <c r="H302" s="9">
        <f>SUMIFS('Raw Hourly Load Data'!$Q:$Q,'Raw Hourly Load Data'!$H:$H,$A302,'Raw Hourly Load Data'!$J:$J,H$1)</f>
        <v>1.0178973530586334E-4</v>
      </c>
      <c r="I302" s="9">
        <f>SUMIFS('Raw Hourly Load Data'!$Q:$Q,'Raw Hourly Load Data'!$H:$H,$A302,'Raw Hourly Load Data'!$J:$J,I$1)</f>
        <v>1.0687677919056817E-4</v>
      </c>
      <c r="J302" s="9">
        <f>SUMIFS('Raw Hourly Load Data'!$Q:$Q,'Raw Hourly Load Data'!$H:$H,$A302,'Raw Hourly Load Data'!$J:$J,J$1)</f>
        <v>1.0589679785642366E-4</v>
      </c>
      <c r="K302" s="9">
        <f>SUMIFS('Raw Hourly Load Data'!$Q:$Q,'Raw Hourly Load Data'!$H:$H,$A302,'Raw Hourly Load Data'!$J:$J,K$1)</f>
        <v>1.0621243971888151E-4</v>
      </c>
      <c r="L302" s="9">
        <f>SUMIFS('Raw Hourly Load Data'!$Q:$Q,'Raw Hourly Load Data'!$H:$H,$A302,'Raw Hourly Load Data'!$J:$J,L$1)</f>
        <v>1.0565186849722358E-4</v>
      </c>
      <c r="M302" s="9">
        <f>SUMIFS('Raw Hourly Load Data'!$Q:$Q,'Raw Hourly Load Data'!$H:$H,$A302,'Raw Hourly Load Data'!$J:$J,M$1)</f>
        <v>1.0697288833507245E-4</v>
      </c>
      <c r="N302" s="9">
        <f>SUMIFS('Raw Hourly Load Data'!$Q:$Q,'Raw Hourly Load Data'!$H:$H,$A302,'Raw Hourly Load Data'!$J:$J,N$1)</f>
        <v>1.0758884088009549E-4</v>
      </c>
      <c r="O302" s="9">
        <f>SUMIFS('Raw Hourly Load Data'!$Q:$Q,'Raw Hourly Load Data'!$H:$H,$A302,'Raw Hourly Load Data'!$J:$J,O$1)</f>
        <v>1.0816380458351667E-4</v>
      </c>
      <c r="P302" s="9">
        <f>SUMIFS('Raw Hourly Load Data'!$Q:$Q,'Raw Hourly Load Data'!$H:$H,$A302,'Raw Hourly Load Data'!$J:$J,P$1)</f>
        <v>1.0709245249370271E-4</v>
      </c>
      <c r="Q302" s="9">
        <f>SUMIFS('Raw Hourly Load Data'!$Q:$Q,'Raw Hourly Load Data'!$H:$H,$A302,'Raw Hourly Load Data'!$J:$J,Q$1)</f>
        <v>1.0435801737399801E-4</v>
      </c>
      <c r="R302" s="9">
        <f>SUMIFS('Raw Hourly Load Data'!$Q:$Q,'Raw Hourly Load Data'!$H:$H,$A302,'Raw Hourly Load Data'!$J:$J,R$1)</f>
        <v>1.0355406395572603E-4</v>
      </c>
      <c r="S302" s="9">
        <f>SUMIFS('Raw Hourly Load Data'!$Q:$Q,'Raw Hourly Load Data'!$H:$H,$A302,'Raw Hourly Load Data'!$J:$J,S$1)</f>
        <v>1.0227640833195007E-4</v>
      </c>
      <c r="T302" s="9">
        <f>SUMIFS('Raw Hourly Load Data'!$Q:$Q,'Raw Hourly Load Data'!$H:$H,$A302,'Raw Hourly Load Data'!$J:$J,T$1)</f>
        <v>1.0291374852014785E-4</v>
      </c>
      <c r="U302" s="9">
        <f>SUMIFS('Raw Hourly Load Data'!$Q:$Q,'Raw Hourly Load Data'!$H:$H,$A302,'Raw Hourly Load Data'!$J:$J,U$1)</f>
        <v>1.0279549555003605E-4</v>
      </c>
      <c r="V302" s="9">
        <f>SUMIFS('Raw Hourly Load Data'!$Q:$Q,'Raw Hourly Load Data'!$H:$H,$A302,'Raw Hourly Load Data'!$J:$J,V$1)</f>
        <v>1.0021942831419651E-4</v>
      </c>
      <c r="W302" s="9">
        <f>SUMIFS('Raw Hourly Load Data'!$Q:$Q,'Raw Hourly Load Data'!$H:$H,$A302,'Raw Hourly Load Data'!$J:$J,W$1)</f>
        <v>9.8321037806595456E-5</v>
      </c>
      <c r="X302" s="9">
        <f>SUMIFS('Raw Hourly Load Data'!$Q:$Q,'Raw Hourly Load Data'!$H:$H,$A302,'Raw Hourly Load Data'!$J:$J,X$1)</f>
        <v>9.3959482513116809E-5</v>
      </c>
      <c r="Y302" s="9">
        <f>SUMIFS('Raw Hourly Load Data'!$Q:$Q,'Raw Hourly Load Data'!$H:$H,$A302,'Raw Hourly Load Data'!$J:$J,Y$1)</f>
        <v>8.8967107686060783E-5</v>
      </c>
    </row>
    <row r="303" spans="1:25" x14ac:dyDescent="0.25">
      <c r="A303" s="9" t="s">
        <v>324</v>
      </c>
      <c r="B303" s="9">
        <f>SUMIFS('Raw Hourly Load Data'!$Q:$Q,'Raw Hourly Load Data'!$H:$H,$A303,'Raw Hourly Load Data'!$J:$J,B$1)</f>
        <v>8.7120418723772241E-5</v>
      </c>
      <c r="C303" s="9">
        <f>SUMIFS('Raw Hourly Load Data'!$Q:$Q,'Raw Hourly Load Data'!$H:$H,$A303,'Raw Hourly Load Data'!$J:$J,C$1)</f>
        <v>8.5526766366209893E-5</v>
      </c>
      <c r="D303" s="9">
        <f>SUMIFS('Raw Hourly Load Data'!$Q:$Q,'Raw Hourly Load Data'!$H:$H,$A303,'Raw Hourly Load Data'!$J:$J,D$1)</f>
        <v>8.5248863966998876E-5</v>
      </c>
      <c r="E303" s="9">
        <f>SUMIFS('Raw Hourly Load Data'!$Q:$Q,'Raw Hourly Load Data'!$H:$H,$A303,'Raw Hourly Load Data'!$J:$J,E$1)</f>
        <v>8.5884366298630323E-5</v>
      </c>
      <c r="F303" s="9">
        <f>SUMIFS('Raw Hourly Load Data'!$Q:$Q,'Raw Hourly Load Data'!$H:$H,$A303,'Raw Hourly Load Data'!$J:$J,F$1)</f>
        <v>8.7298199909399286E-5</v>
      </c>
      <c r="G303" s="9">
        <f>SUMIFS('Raw Hourly Load Data'!$Q:$Q,'Raw Hourly Load Data'!$H:$H,$A303,'Raw Hourly Load Data'!$J:$J,G$1)</f>
        <v>9.0135433509304141E-5</v>
      </c>
      <c r="H303" s="9">
        <f>SUMIFS('Raw Hourly Load Data'!$Q:$Q,'Raw Hourly Load Data'!$H:$H,$A303,'Raw Hourly Load Data'!$J:$J,H$1)</f>
        <v>9.2126407348016922E-5</v>
      </c>
      <c r="I303" s="9">
        <f>SUMIFS('Raw Hourly Load Data'!$Q:$Q,'Raw Hourly Load Data'!$H:$H,$A303,'Raw Hourly Load Data'!$J:$J,I$1)</f>
        <v>9.8291539204351455E-5</v>
      </c>
      <c r="J303" s="9">
        <f>SUMIFS('Raw Hourly Load Data'!$Q:$Q,'Raw Hourly Load Data'!$H:$H,$A303,'Raw Hourly Load Data'!$J:$J,J$1)</f>
        <v>9.8397413670589171E-5</v>
      </c>
      <c r="K303" s="9">
        <f>SUMIFS('Raw Hourly Load Data'!$Q:$Q,'Raw Hourly Load Data'!$H:$H,$A303,'Raw Hourly Load Data'!$J:$J,K$1)</f>
        <v>9.9371102661374188E-5</v>
      </c>
      <c r="L303" s="9">
        <f>SUMIFS('Raw Hourly Load Data'!$Q:$Q,'Raw Hourly Load Data'!$H:$H,$A303,'Raw Hourly Load Data'!$J:$J,L$1)</f>
        <v>9.9093093182583646E-5</v>
      </c>
      <c r="M303" s="9">
        <f>SUMIFS('Raw Hourly Load Data'!$Q:$Q,'Raw Hourly Load Data'!$H:$H,$A303,'Raw Hourly Load Data'!$J:$J,M$1)</f>
        <v>1.0176358095599221E-4</v>
      </c>
      <c r="N303" s="9">
        <f>SUMIFS('Raw Hourly Load Data'!$Q:$Q,'Raw Hourly Load Data'!$H:$H,$A303,'Raw Hourly Load Data'!$J:$J,N$1)</f>
        <v>1.0372322081906043E-4</v>
      </c>
      <c r="O303" s="9">
        <f>SUMIFS('Raw Hourly Load Data'!$Q:$Q,'Raw Hourly Load Data'!$H:$H,$A303,'Raw Hourly Load Data'!$J:$J,O$1)</f>
        <v>1.0530759907504566E-4</v>
      </c>
      <c r="P303" s="9">
        <f>SUMIFS('Raw Hourly Load Data'!$Q:$Q,'Raw Hourly Load Data'!$H:$H,$A303,'Raw Hourly Load Data'!$J:$J,P$1)</f>
        <v>1.0501618825646945E-4</v>
      </c>
      <c r="Q303" s="9">
        <f>SUMIFS('Raw Hourly Load Data'!$Q:$Q,'Raw Hourly Load Data'!$H:$H,$A303,'Raw Hourly Load Data'!$J:$J,Q$1)</f>
        <v>1.0324045798042855E-4</v>
      </c>
      <c r="R303" s="9">
        <f>SUMIFS('Raw Hourly Load Data'!$Q:$Q,'Raw Hourly Load Data'!$H:$H,$A303,'Raw Hourly Load Data'!$J:$J,R$1)</f>
        <v>1.0369187279163639E-4</v>
      </c>
      <c r="S303" s="9">
        <f>SUMIFS('Raw Hourly Load Data'!$Q:$Q,'Raw Hourly Load Data'!$H:$H,$A303,'Raw Hourly Load Data'!$J:$J,S$1)</f>
        <v>1.0401343771067698E-4</v>
      </c>
      <c r="T303" s="9">
        <f>SUMIFS('Raw Hourly Load Data'!$Q:$Q,'Raw Hourly Load Data'!$H:$H,$A303,'Raw Hourly Load Data'!$J:$J,T$1)</f>
        <v>1.0616686348223312E-4</v>
      </c>
      <c r="U303" s="9">
        <f>SUMIFS('Raw Hourly Load Data'!$Q:$Q,'Raw Hourly Load Data'!$H:$H,$A303,'Raw Hourly Load Data'!$J:$J,U$1)</f>
        <v>1.058302588330506E-4</v>
      </c>
      <c r="V303" s="9">
        <f>SUMIFS('Raw Hourly Load Data'!$Q:$Q,'Raw Hourly Load Data'!$H:$H,$A303,'Raw Hourly Load Data'!$J:$J,V$1)</f>
        <v>1.0242212352447311E-4</v>
      </c>
      <c r="W303" s="9">
        <f>SUMIFS('Raw Hourly Load Data'!$Q:$Q,'Raw Hourly Load Data'!$H:$H,$A303,'Raw Hourly Load Data'!$J:$J,W$1)</f>
        <v>9.915424969990731E-5</v>
      </c>
      <c r="X303" s="9">
        <f>SUMIFS('Raw Hourly Load Data'!$Q:$Q,'Raw Hourly Load Data'!$H:$H,$A303,'Raw Hourly Load Data'!$J:$J,X$1)</f>
        <v>9.4589506598220661E-5</v>
      </c>
      <c r="Y303" s="9">
        <f>SUMIFS('Raw Hourly Load Data'!$Q:$Q,'Raw Hourly Load Data'!$H:$H,$A303,'Raw Hourly Load Data'!$J:$J,Y$1)</f>
        <v>8.8786852910961354E-5</v>
      </c>
    </row>
    <row r="304" spans="1:25" x14ac:dyDescent="0.25">
      <c r="A304" s="9" t="s">
        <v>325</v>
      </c>
      <c r="B304" s="9">
        <f>SUMIFS('Raw Hourly Load Data'!$Q:$Q,'Raw Hourly Load Data'!$H:$H,$A304,'Raw Hourly Load Data'!$J:$J,B$1)</f>
        <v>8.0121455056028992E-5</v>
      </c>
      <c r="C304" s="9">
        <f>SUMIFS('Raw Hourly Load Data'!$Q:$Q,'Raw Hourly Load Data'!$H:$H,$A304,'Raw Hourly Load Data'!$J:$J,C$1)</f>
        <v>7.8632756249093894E-5</v>
      </c>
      <c r="D304" s="9">
        <f>SUMIFS('Raw Hourly Load Data'!$Q:$Q,'Raw Hourly Load Data'!$H:$H,$A304,'Raw Hourly Load Data'!$J:$J,D$1)</f>
        <v>7.6915613589217458E-5</v>
      </c>
      <c r="E304" s="9">
        <f>SUMIFS('Raw Hourly Load Data'!$Q:$Q,'Raw Hourly Load Data'!$H:$H,$A304,'Raw Hourly Load Data'!$J:$J,E$1)</f>
        <v>7.8667022334415456E-5</v>
      </c>
      <c r="F304" s="9">
        <f>SUMIFS('Raw Hourly Load Data'!$Q:$Q,'Raw Hourly Load Data'!$H:$H,$A304,'Raw Hourly Load Data'!$J:$J,F$1)</f>
        <v>8.3134915588676403E-5</v>
      </c>
      <c r="G304" s="9">
        <f>SUMIFS('Raw Hourly Load Data'!$Q:$Q,'Raw Hourly Load Data'!$H:$H,$A304,'Raw Hourly Load Data'!$J:$J,G$1)</f>
        <v>9.2412713057273392E-5</v>
      </c>
      <c r="H304" s="9">
        <f>SUMIFS('Raw Hourly Load Data'!$Q:$Q,'Raw Hourly Load Data'!$H:$H,$A304,'Raw Hourly Load Data'!$J:$J,H$1)</f>
        <v>9.614049301588968E-5</v>
      </c>
      <c r="I304" s="9">
        <f>SUMIFS('Raw Hourly Load Data'!$Q:$Q,'Raw Hourly Load Data'!$H:$H,$A304,'Raw Hourly Load Data'!$J:$J,I$1)</f>
        <v>1.0156943797498049E-4</v>
      </c>
      <c r="J304" s="9">
        <f>SUMIFS('Raw Hourly Load Data'!$Q:$Q,'Raw Hourly Load Data'!$H:$H,$A304,'Raw Hourly Load Data'!$J:$J,J$1)</f>
        <v>1.0381881722872217E-4</v>
      </c>
      <c r="K304" s="9">
        <f>SUMIFS('Raw Hourly Load Data'!$Q:$Q,'Raw Hourly Load Data'!$H:$H,$A304,'Raw Hourly Load Data'!$J:$J,K$1)</f>
        <v>1.0698974999168769E-4</v>
      </c>
      <c r="L304" s="9">
        <f>SUMIFS('Raw Hourly Load Data'!$Q:$Q,'Raw Hourly Load Data'!$H:$H,$A304,'Raw Hourly Load Data'!$J:$J,L$1)</f>
        <v>1.08359472300711E-4</v>
      </c>
      <c r="M304" s="9">
        <f>SUMIFS('Raw Hourly Load Data'!$Q:$Q,'Raw Hourly Load Data'!$H:$H,$A304,'Raw Hourly Load Data'!$J:$J,M$1)</f>
        <v>1.103750325733182E-4</v>
      </c>
      <c r="N304" s="9">
        <f>SUMIFS('Raw Hourly Load Data'!$Q:$Q,'Raw Hourly Load Data'!$H:$H,$A304,'Raw Hourly Load Data'!$J:$J,N$1)</f>
        <v>1.1133773695457636E-4</v>
      </c>
      <c r="O304" s="9">
        <f>SUMIFS('Raw Hourly Load Data'!$Q:$Q,'Raw Hourly Load Data'!$H:$H,$A304,'Raw Hourly Load Data'!$J:$J,O$1)</f>
        <v>1.1168531208142215E-4</v>
      </c>
      <c r="P304" s="9">
        <f>SUMIFS('Raw Hourly Load Data'!$Q:$Q,'Raw Hourly Load Data'!$H:$H,$A304,'Raw Hourly Load Data'!$J:$J,P$1)</f>
        <v>1.1032241668003632E-4</v>
      </c>
      <c r="Q304" s="9">
        <f>SUMIFS('Raw Hourly Load Data'!$Q:$Q,'Raw Hourly Load Data'!$H:$H,$A304,'Raw Hourly Load Data'!$J:$J,Q$1)</f>
        <v>1.082983762437159E-4</v>
      </c>
      <c r="R304" s="9">
        <f>SUMIFS('Raw Hourly Load Data'!$Q:$Q,'Raw Hourly Load Data'!$H:$H,$A304,'Raw Hourly Load Data'!$J:$J,R$1)</f>
        <v>1.0533728704799893E-4</v>
      </c>
      <c r="S304" s="9">
        <f>SUMIFS('Raw Hourly Load Data'!$Q:$Q,'Raw Hourly Load Data'!$H:$H,$A304,'Raw Hourly Load Data'!$J:$J,S$1)</f>
        <v>1.0293893174174059E-4</v>
      </c>
      <c r="T304" s="9">
        <f>SUMIFS('Raw Hourly Load Data'!$Q:$Q,'Raw Hourly Load Data'!$H:$H,$A304,'Raw Hourly Load Data'!$J:$J,T$1)</f>
        <v>1.0310100780737749E-4</v>
      </c>
      <c r="U304" s="9">
        <f>SUMIFS('Raw Hourly Load Data'!$Q:$Q,'Raw Hourly Load Data'!$H:$H,$A304,'Raw Hourly Load Data'!$J:$J,U$1)</f>
        <v>1.009159364434496E-4</v>
      </c>
      <c r="V304" s="9">
        <f>SUMIFS('Raw Hourly Load Data'!$Q:$Q,'Raw Hourly Load Data'!$H:$H,$A304,'Raw Hourly Load Data'!$J:$J,V$1)</f>
        <v>9.6113232469947609E-5</v>
      </c>
      <c r="W304" s="9">
        <f>SUMIFS('Raw Hourly Load Data'!$Q:$Q,'Raw Hourly Load Data'!$H:$H,$A304,'Raw Hourly Load Data'!$J:$J,W$1)</f>
        <v>8.7032459845537438E-5</v>
      </c>
      <c r="X304" s="9">
        <f>SUMIFS('Raw Hourly Load Data'!$Q:$Q,'Raw Hourly Load Data'!$H:$H,$A304,'Raw Hourly Load Data'!$J:$J,X$1)</f>
        <v>8.1561581593635109E-5</v>
      </c>
      <c r="Y304" s="9">
        <f>SUMIFS('Raw Hourly Load Data'!$Q:$Q,'Raw Hourly Load Data'!$H:$H,$A304,'Raw Hourly Load Data'!$J:$J,Y$1)</f>
        <v>7.9917422173342157E-5</v>
      </c>
    </row>
    <row r="305" spans="1:25" x14ac:dyDescent="0.25">
      <c r="A305" s="9" t="s">
        <v>326</v>
      </c>
      <c r="B305" s="9">
        <f>SUMIFS('Raw Hourly Load Data'!$Q:$Q,'Raw Hourly Load Data'!$H:$H,$A305,'Raw Hourly Load Data'!$J:$J,B$1)</f>
        <v>7.8358230529797343E-5</v>
      </c>
      <c r="C305" s="9">
        <f>SUMIFS('Raw Hourly Load Data'!$Q:$Q,'Raw Hourly Load Data'!$H:$H,$A305,'Raw Hourly Load Data'!$J:$J,C$1)</f>
        <v>7.6915898249823201E-5</v>
      </c>
      <c r="D305" s="9">
        <f>SUMIFS('Raw Hourly Load Data'!$Q:$Q,'Raw Hourly Load Data'!$H:$H,$A305,'Raw Hourly Load Data'!$J:$J,D$1)</f>
        <v>7.5050988147033282E-5</v>
      </c>
      <c r="E305" s="9">
        <f>SUMIFS('Raw Hourly Load Data'!$Q:$Q,'Raw Hourly Load Data'!$H:$H,$A305,'Raw Hourly Load Data'!$J:$J,E$1)</f>
        <v>7.6571703178033104E-5</v>
      </c>
      <c r="F305" s="9">
        <f>SUMIFS('Raw Hourly Load Data'!$Q:$Q,'Raw Hourly Load Data'!$H:$H,$A305,'Raw Hourly Load Data'!$J:$J,F$1)</f>
        <v>8.0395983050024364E-5</v>
      </c>
      <c r="G305" s="9">
        <f>SUMIFS('Raw Hourly Load Data'!$Q:$Q,'Raw Hourly Load Data'!$H:$H,$A305,'Raw Hourly Load Data'!$J:$J,G$1)</f>
        <v>8.9228761029984562E-5</v>
      </c>
      <c r="H305" s="9">
        <f>SUMIFS('Raw Hourly Load Data'!$Q:$Q,'Raw Hourly Load Data'!$H:$H,$A305,'Raw Hourly Load Data'!$J:$J,H$1)</f>
        <v>9.217605562102865E-5</v>
      </c>
      <c r="I305" s="9">
        <f>SUMIFS('Raw Hourly Load Data'!$Q:$Q,'Raw Hourly Load Data'!$H:$H,$A305,'Raw Hourly Load Data'!$J:$J,I$1)</f>
        <v>9.7253414230478069E-5</v>
      </c>
      <c r="J305" s="9">
        <f>SUMIFS('Raw Hourly Load Data'!$Q:$Q,'Raw Hourly Load Data'!$H:$H,$A305,'Raw Hourly Load Data'!$J:$J,J$1)</f>
        <v>9.8903540614050757E-5</v>
      </c>
      <c r="K305" s="9">
        <f>SUMIFS('Raw Hourly Load Data'!$Q:$Q,'Raw Hourly Load Data'!$H:$H,$A305,'Raw Hourly Load Data'!$J:$J,K$1)</f>
        <v>1.0205853430902419E-4</v>
      </c>
      <c r="L305" s="9">
        <f>SUMIFS('Raw Hourly Load Data'!$Q:$Q,'Raw Hourly Load Data'!$H:$H,$A305,'Raw Hourly Load Data'!$J:$J,L$1)</f>
        <v>1.0311948352852458E-4</v>
      </c>
      <c r="M305" s="9">
        <f>SUMIFS('Raw Hourly Load Data'!$Q:$Q,'Raw Hourly Load Data'!$H:$H,$A305,'Raw Hourly Load Data'!$J:$J,M$1)</f>
        <v>1.0521652415177583E-4</v>
      </c>
      <c r="N305" s="9">
        <f>SUMIFS('Raw Hourly Load Data'!$Q:$Q,'Raw Hourly Load Data'!$H:$H,$A305,'Raw Hourly Load Data'!$J:$J,N$1)</f>
        <v>1.0659179427402433E-4</v>
      </c>
      <c r="O305" s="9">
        <f>SUMIFS('Raw Hourly Load Data'!$Q:$Q,'Raw Hourly Load Data'!$H:$H,$A305,'Raw Hourly Load Data'!$J:$J,O$1)</f>
        <v>1.0707141815065614E-4</v>
      </c>
      <c r="P305" s="9">
        <f>SUMIFS('Raw Hourly Load Data'!$Q:$Q,'Raw Hourly Load Data'!$H:$H,$A305,'Raw Hourly Load Data'!$J:$J,P$1)</f>
        <v>1.0681551994626679E-4</v>
      </c>
      <c r="Q305" s="9">
        <f>SUMIFS('Raw Hourly Load Data'!$Q:$Q,'Raw Hourly Load Data'!$H:$H,$A305,'Raw Hourly Load Data'!$J:$J,Q$1)</f>
        <v>1.0550240679548612E-4</v>
      </c>
      <c r="R305" s="9">
        <f>SUMIFS('Raw Hourly Load Data'!$Q:$Q,'Raw Hourly Load Data'!$H:$H,$A305,'Raw Hourly Load Data'!$J:$J,R$1)</f>
        <v>1.0329858799009212E-4</v>
      </c>
      <c r="S305" s="9">
        <f>SUMIFS('Raw Hourly Load Data'!$Q:$Q,'Raw Hourly Load Data'!$H:$H,$A305,'Raw Hourly Load Data'!$J:$J,S$1)</f>
        <v>1.0130764022309917E-4</v>
      </c>
      <c r="T305" s="9">
        <f>SUMIFS('Raw Hourly Load Data'!$Q:$Q,'Raw Hourly Load Data'!$H:$H,$A305,'Raw Hourly Load Data'!$J:$J,T$1)</f>
        <v>1.0221968253519052E-4</v>
      </c>
      <c r="U305" s="9">
        <f>SUMIFS('Raw Hourly Load Data'!$Q:$Q,'Raw Hourly Load Data'!$H:$H,$A305,'Raw Hourly Load Data'!$J:$J,U$1)</f>
        <v>1.0147454440367116E-4</v>
      </c>
      <c r="V305" s="9">
        <f>SUMIFS('Raw Hourly Load Data'!$Q:$Q,'Raw Hourly Load Data'!$H:$H,$A305,'Raw Hourly Load Data'!$J:$J,V$1)</f>
        <v>9.7426629837519106E-5</v>
      </c>
      <c r="W305" s="9">
        <f>SUMIFS('Raw Hourly Load Data'!$Q:$Q,'Raw Hourly Load Data'!$H:$H,$A305,'Raw Hourly Load Data'!$J:$J,W$1)</f>
        <v>8.8954941036972321E-5</v>
      </c>
      <c r="X305" s="9">
        <f>SUMIFS('Raw Hourly Load Data'!$Q:$Q,'Raw Hourly Load Data'!$H:$H,$A305,'Raw Hourly Load Data'!$J:$J,X$1)</f>
        <v>8.3246090964578815E-5</v>
      </c>
      <c r="Y305" s="9">
        <f>SUMIFS('Raw Hourly Load Data'!$Q:$Q,'Raw Hourly Load Data'!$H:$H,$A305,'Raw Hourly Load Data'!$J:$J,Y$1)</f>
        <v>8.1202399903787886E-5</v>
      </c>
    </row>
    <row r="306" spans="1:25" x14ac:dyDescent="0.25">
      <c r="A306" s="9" t="s">
        <v>327</v>
      </c>
      <c r="B306" s="9">
        <f>SUMIFS('Raw Hourly Load Data'!$Q:$Q,'Raw Hourly Load Data'!$H:$H,$A306,'Raw Hourly Load Data'!$J:$J,B$1)</f>
        <v>8.0105948944465913E-5</v>
      </c>
      <c r="C306" s="9">
        <f>SUMIFS('Raw Hourly Load Data'!$Q:$Q,'Raw Hourly Load Data'!$H:$H,$A306,'Raw Hourly Load Data'!$J:$J,C$1)</f>
        <v>7.8788317917223802E-5</v>
      </c>
      <c r="D306" s="9">
        <f>SUMIFS('Raw Hourly Load Data'!$Q:$Q,'Raw Hourly Load Data'!$H:$H,$A306,'Raw Hourly Load Data'!$J:$J,D$1)</f>
        <v>7.6945857185897257E-5</v>
      </c>
      <c r="E306" s="9">
        <f>SUMIFS('Raw Hourly Load Data'!$Q:$Q,'Raw Hourly Load Data'!$H:$H,$A306,'Raw Hourly Load Data'!$J:$J,E$1)</f>
        <v>7.8552694757990589E-5</v>
      </c>
      <c r="F306" s="9">
        <f>SUMIFS('Raw Hourly Load Data'!$Q:$Q,'Raw Hourly Load Data'!$H:$H,$A306,'Raw Hourly Load Data'!$J:$J,F$1)</f>
        <v>8.2786058930813059E-5</v>
      </c>
      <c r="G306" s="9">
        <f>SUMIFS('Raw Hourly Load Data'!$Q:$Q,'Raw Hourly Load Data'!$H:$H,$A306,'Raw Hourly Load Data'!$J:$J,G$1)</f>
        <v>9.1690812228711777E-5</v>
      </c>
      <c r="H306" s="9">
        <f>SUMIFS('Raw Hourly Load Data'!$Q:$Q,'Raw Hourly Load Data'!$H:$H,$A306,'Raw Hourly Load Data'!$J:$J,H$1)</f>
        <v>9.4303563283790307E-5</v>
      </c>
      <c r="I306" s="9">
        <f>SUMIFS('Raw Hourly Load Data'!$Q:$Q,'Raw Hourly Load Data'!$H:$H,$A306,'Raw Hourly Load Data'!$J:$J,I$1)</f>
        <v>1.0011640855219482E-4</v>
      </c>
      <c r="J306" s="9">
        <f>SUMIFS('Raw Hourly Load Data'!$Q:$Q,'Raw Hourly Load Data'!$H:$H,$A306,'Raw Hourly Load Data'!$J:$J,J$1)</f>
        <v>1.0170608082334881E-4</v>
      </c>
      <c r="K306" s="9">
        <f>SUMIFS('Raw Hourly Load Data'!$Q:$Q,'Raw Hourly Load Data'!$H:$H,$A306,'Raw Hourly Load Data'!$J:$J,K$1)</f>
        <v>1.0433882589755419E-4</v>
      </c>
      <c r="L306" s="9">
        <f>SUMIFS('Raw Hourly Load Data'!$Q:$Q,'Raw Hourly Load Data'!$H:$H,$A306,'Raw Hourly Load Data'!$J:$J,L$1)</f>
        <v>1.0534829007910346E-4</v>
      </c>
      <c r="M306" s="9">
        <f>SUMIFS('Raw Hourly Load Data'!$Q:$Q,'Raw Hourly Load Data'!$H:$H,$A306,'Raw Hourly Load Data'!$J:$J,M$1)</f>
        <v>1.0697689035955747E-4</v>
      </c>
      <c r="N306" s="9">
        <f>SUMIFS('Raw Hourly Load Data'!$Q:$Q,'Raw Hourly Load Data'!$H:$H,$A306,'Raw Hourly Load Data'!$J:$J,N$1)</f>
        <v>1.0823660641597849E-4</v>
      </c>
      <c r="O306" s="9">
        <f>SUMIFS('Raw Hourly Load Data'!$Q:$Q,'Raw Hourly Load Data'!$H:$H,$A306,'Raw Hourly Load Data'!$J:$J,O$1)</f>
        <v>1.0916004011701703E-4</v>
      </c>
      <c r="P306" s="9">
        <f>SUMIFS('Raw Hourly Load Data'!$Q:$Q,'Raw Hourly Load Data'!$H:$H,$A306,'Raw Hourly Load Data'!$J:$J,P$1)</f>
        <v>1.0866444990307457E-4</v>
      </c>
      <c r="Q306" s="9">
        <f>SUMIFS('Raw Hourly Load Data'!$Q:$Q,'Raw Hourly Load Data'!$H:$H,$A306,'Raw Hourly Load Data'!$J:$J,Q$1)</f>
        <v>1.0694434676909907E-4</v>
      </c>
      <c r="R306" s="9">
        <f>SUMIFS('Raw Hourly Load Data'!$Q:$Q,'Raw Hourly Load Data'!$H:$H,$A306,'Raw Hourly Load Data'!$J:$J,R$1)</f>
        <v>1.0361586044426699E-4</v>
      </c>
      <c r="S306" s="9">
        <f>SUMIFS('Raw Hourly Load Data'!$Q:$Q,'Raw Hourly Load Data'!$H:$H,$A306,'Raw Hourly Load Data'!$J:$J,S$1)</f>
        <v>9.9716436999932801E-5</v>
      </c>
      <c r="T306" s="9">
        <f>SUMIFS('Raw Hourly Load Data'!$Q:$Q,'Raw Hourly Load Data'!$H:$H,$A306,'Raw Hourly Load Data'!$J:$J,T$1)</f>
        <v>9.865033945003492E-5</v>
      </c>
      <c r="U306" s="9">
        <f>SUMIFS('Raw Hourly Load Data'!$Q:$Q,'Raw Hourly Load Data'!$H:$H,$A306,'Raw Hourly Load Data'!$J:$J,U$1)</f>
        <v>9.8045003915611989E-5</v>
      </c>
      <c r="V306" s="9">
        <f>SUMIFS('Raw Hourly Load Data'!$Q:$Q,'Raw Hourly Load Data'!$H:$H,$A306,'Raw Hourly Load Data'!$J:$J,V$1)</f>
        <v>9.6295778060318768E-5</v>
      </c>
      <c r="W306" s="9">
        <f>SUMIFS('Raw Hourly Load Data'!$Q:$Q,'Raw Hourly Load Data'!$H:$H,$A306,'Raw Hourly Load Data'!$J:$J,W$1)</f>
        <v>8.902299843642268E-5</v>
      </c>
      <c r="X306" s="9">
        <f>SUMIFS('Raw Hourly Load Data'!$Q:$Q,'Raw Hourly Load Data'!$H:$H,$A306,'Raw Hourly Load Data'!$J:$J,X$1)</f>
        <v>8.3895951290842725E-5</v>
      </c>
      <c r="Y306" s="9">
        <f>SUMIFS('Raw Hourly Load Data'!$Q:$Q,'Raw Hourly Load Data'!$H:$H,$A306,'Raw Hourly Load Data'!$J:$J,Y$1)</f>
        <v>8.1992740028221506E-5</v>
      </c>
    </row>
    <row r="307" spans="1:25" x14ac:dyDescent="0.25">
      <c r="A307" s="9" t="s">
        <v>328</v>
      </c>
      <c r="B307" s="9">
        <f>SUMIFS('Raw Hourly Load Data'!$Q:$Q,'Raw Hourly Load Data'!$H:$H,$A307,'Raw Hourly Load Data'!$J:$J,B$1)</f>
        <v>8.0514909017042569E-5</v>
      </c>
      <c r="C307" s="9">
        <f>SUMIFS('Raw Hourly Load Data'!$Q:$Q,'Raw Hourly Load Data'!$H:$H,$A307,'Raw Hourly Load Data'!$J:$J,C$1)</f>
        <v>7.9267519956762283E-5</v>
      </c>
      <c r="D307" s="9">
        <f>SUMIFS('Raw Hourly Load Data'!$Q:$Q,'Raw Hourly Load Data'!$H:$H,$A307,'Raw Hourly Load Data'!$J:$J,D$1)</f>
        <v>7.8343217190283802E-5</v>
      </c>
      <c r="E307" s="9">
        <f>SUMIFS('Raw Hourly Load Data'!$Q:$Q,'Raw Hourly Load Data'!$H:$H,$A307,'Raw Hourly Load Data'!$J:$J,E$1)</f>
        <v>7.9489375124572421E-5</v>
      </c>
      <c r="F307" s="9">
        <f>SUMIFS('Raw Hourly Load Data'!$Q:$Q,'Raw Hourly Load Data'!$H:$H,$A307,'Raw Hourly Load Data'!$J:$J,F$1)</f>
        <v>8.4143244025108806E-5</v>
      </c>
      <c r="G307" s="9">
        <f>SUMIFS('Raw Hourly Load Data'!$Q:$Q,'Raw Hourly Load Data'!$H:$H,$A307,'Raw Hourly Load Data'!$J:$J,G$1)</f>
        <v>9.2722220765126555E-5</v>
      </c>
      <c r="H307" s="9">
        <f>SUMIFS('Raw Hourly Load Data'!$Q:$Q,'Raw Hourly Load Data'!$H:$H,$A307,'Raw Hourly Load Data'!$J:$J,H$1)</f>
        <v>9.5094135462267984E-5</v>
      </c>
      <c r="I307" s="9">
        <f>SUMIFS('Raw Hourly Load Data'!$Q:$Q,'Raw Hourly Load Data'!$H:$H,$A307,'Raw Hourly Load Data'!$J:$J,I$1)</f>
        <v>1.004525400171534E-4</v>
      </c>
      <c r="J307" s="9">
        <f>SUMIFS('Raw Hourly Load Data'!$Q:$Q,'Raw Hourly Load Data'!$H:$H,$A307,'Raw Hourly Load Data'!$J:$J,J$1)</f>
        <v>1.021733562175865E-4</v>
      </c>
      <c r="K307" s="9">
        <f>SUMIFS('Raw Hourly Load Data'!$Q:$Q,'Raw Hourly Load Data'!$H:$H,$A307,'Raw Hourly Load Data'!$J:$J,K$1)</f>
        <v>1.0446331680046083E-4</v>
      </c>
      <c r="L307" s="9">
        <f>SUMIFS('Raw Hourly Load Data'!$Q:$Q,'Raw Hourly Load Data'!$H:$H,$A307,'Raw Hourly Load Data'!$J:$J,L$1)</f>
        <v>1.0533997658734809E-4</v>
      </c>
      <c r="M307" s="9">
        <f>SUMIFS('Raw Hourly Load Data'!$Q:$Q,'Raw Hourly Load Data'!$H:$H,$A307,'Raw Hourly Load Data'!$J:$J,M$1)</f>
        <v>1.0643738777109485E-4</v>
      </c>
      <c r="N307" s="9">
        <f>SUMIFS('Raw Hourly Load Data'!$Q:$Q,'Raw Hourly Load Data'!$H:$H,$A307,'Raw Hourly Load Data'!$J:$J,N$1)</f>
        <v>1.0782053169334867E-4</v>
      </c>
      <c r="O307" s="9">
        <f>SUMIFS('Raw Hourly Load Data'!$Q:$Q,'Raw Hourly Load Data'!$H:$H,$A307,'Raw Hourly Load Data'!$J:$J,O$1)</f>
        <v>1.0916385555163549E-4</v>
      </c>
      <c r="P307" s="9">
        <f>SUMIFS('Raw Hourly Load Data'!$Q:$Q,'Raw Hourly Load Data'!$H:$H,$A307,'Raw Hourly Load Data'!$J:$J,P$1)</f>
        <v>1.0923082782824538E-4</v>
      </c>
      <c r="Q307" s="9">
        <f>SUMIFS('Raw Hourly Load Data'!$Q:$Q,'Raw Hourly Load Data'!$H:$H,$A307,'Raw Hourly Load Data'!$J:$J,Q$1)</f>
        <v>1.0862632045584328E-4</v>
      </c>
      <c r="R307" s="9">
        <f>SUMIFS('Raw Hourly Load Data'!$Q:$Q,'Raw Hourly Load Data'!$H:$H,$A307,'Raw Hourly Load Data'!$J:$J,R$1)</f>
        <v>1.0587701715153754E-4</v>
      </c>
      <c r="S307" s="9">
        <f>SUMIFS('Raw Hourly Load Data'!$Q:$Q,'Raw Hourly Load Data'!$H:$H,$A307,'Raw Hourly Load Data'!$J:$J,S$1)</f>
        <v>1.0289049731123816E-4</v>
      </c>
      <c r="T307" s="9">
        <f>SUMIFS('Raw Hourly Load Data'!$Q:$Q,'Raw Hourly Load Data'!$H:$H,$A307,'Raw Hourly Load Data'!$J:$J,T$1)</f>
        <v>1.0344687154174777E-4</v>
      </c>
      <c r="U307" s="9">
        <f>SUMIFS('Raw Hourly Load Data'!$Q:$Q,'Raw Hourly Load Data'!$H:$H,$A307,'Raw Hourly Load Data'!$J:$J,U$1)</f>
        <v>1.0375865618133186E-4</v>
      </c>
      <c r="V307" s="9">
        <f>SUMIFS('Raw Hourly Load Data'!$Q:$Q,'Raw Hourly Load Data'!$H:$H,$A307,'Raw Hourly Load Data'!$J:$J,V$1)</f>
        <v>1.0069235551775281E-4</v>
      </c>
      <c r="W307" s="9">
        <f>SUMIFS('Raw Hourly Load Data'!$Q:$Q,'Raw Hourly Load Data'!$H:$H,$A307,'Raw Hourly Load Data'!$J:$J,W$1)</f>
        <v>9.1784502051274402E-5</v>
      </c>
      <c r="X307" s="9">
        <f>SUMIFS('Raw Hourly Load Data'!$Q:$Q,'Raw Hourly Load Data'!$H:$H,$A307,'Raw Hourly Load Data'!$J:$J,X$1)</f>
        <v>8.5694247093255263E-5</v>
      </c>
      <c r="Y307" s="9">
        <f>SUMIFS('Raw Hourly Load Data'!$Q:$Q,'Raw Hourly Load Data'!$H:$H,$A307,'Raw Hourly Load Data'!$J:$J,Y$1)</f>
        <v>8.3479025076700744E-5</v>
      </c>
    </row>
    <row r="308" spans="1:25" x14ac:dyDescent="0.25">
      <c r="A308" s="9" t="s">
        <v>329</v>
      </c>
      <c r="B308" s="9">
        <f>SUMIFS('Raw Hourly Load Data'!$Q:$Q,'Raw Hourly Load Data'!$H:$H,$A308,'Raw Hourly Load Data'!$J:$J,B$1)</f>
        <v>8.2080998373059924E-5</v>
      </c>
      <c r="C308" s="9">
        <f>SUMIFS('Raw Hourly Load Data'!$Q:$Q,'Raw Hourly Load Data'!$H:$H,$A308,'Raw Hourly Load Data'!$J:$J,C$1)</f>
        <v>8.0278965358700224E-5</v>
      </c>
      <c r="D308" s="9">
        <f>SUMIFS('Raw Hourly Load Data'!$Q:$Q,'Raw Hourly Load Data'!$H:$H,$A308,'Raw Hourly Load Data'!$J:$J,D$1)</f>
        <v>7.9172132872718626E-5</v>
      </c>
      <c r="E308" s="9">
        <f>SUMIFS('Raw Hourly Load Data'!$Q:$Q,'Raw Hourly Load Data'!$H:$H,$A308,'Raw Hourly Load Data'!$J:$J,E$1)</f>
        <v>8.0269305382446232E-5</v>
      </c>
      <c r="F308" s="9">
        <f>SUMIFS('Raw Hourly Load Data'!$Q:$Q,'Raw Hourly Load Data'!$H:$H,$A308,'Raw Hourly Load Data'!$J:$J,F$1)</f>
        <v>8.4901445566038349E-5</v>
      </c>
      <c r="G308" s="9">
        <f>SUMIFS('Raw Hourly Load Data'!$Q:$Q,'Raw Hourly Load Data'!$H:$H,$A308,'Raw Hourly Load Data'!$J:$J,G$1)</f>
        <v>9.3312792240914626E-5</v>
      </c>
      <c r="H308" s="9">
        <f>SUMIFS('Raw Hourly Load Data'!$Q:$Q,'Raw Hourly Load Data'!$H:$H,$A308,'Raw Hourly Load Data'!$J:$J,H$1)</f>
        <v>9.5708608975910686E-5</v>
      </c>
      <c r="I308" s="9">
        <f>SUMIFS('Raw Hourly Load Data'!$Q:$Q,'Raw Hourly Load Data'!$H:$H,$A308,'Raw Hourly Load Data'!$J:$J,I$1)</f>
        <v>1.0123145598793801E-4</v>
      </c>
      <c r="J308" s="9">
        <f>SUMIFS('Raw Hourly Load Data'!$Q:$Q,'Raw Hourly Load Data'!$H:$H,$A308,'Raw Hourly Load Data'!$J:$J,J$1)</f>
        <v>1.0329722263144756E-4</v>
      </c>
      <c r="K308" s="9">
        <f>SUMIFS('Raw Hourly Load Data'!$Q:$Q,'Raw Hourly Load Data'!$H:$H,$A308,'Raw Hourly Load Data'!$J:$J,K$1)</f>
        <v>1.0568384635163076E-4</v>
      </c>
      <c r="L308" s="9">
        <f>SUMIFS('Raw Hourly Load Data'!$Q:$Q,'Raw Hourly Load Data'!$H:$H,$A308,'Raw Hourly Load Data'!$J:$J,L$1)</f>
        <v>1.066222928342015E-4</v>
      </c>
      <c r="M308" s="9">
        <f>SUMIFS('Raw Hourly Load Data'!$Q:$Q,'Raw Hourly Load Data'!$H:$H,$A308,'Raw Hourly Load Data'!$J:$J,M$1)</f>
        <v>1.0733966423302191E-4</v>
      </c>
      <c r="N308" s="9">
        <f>SUMIFS('Raw Hourly Load Data'!$Q:$Q,'Raw Hourly Load Data'!$H:$H,$A308,'Raw Hourly Load Data'!$J:$J,N$1)</f>
        <v>1.0854504883869161E-4</v>
      </c>
      <c r="O308" s="9">
        <f>SUMIFS('Raw Hourly Load Data'!$Q:$Q,'Raw Hourly Load Data'!$H:$H,$A308,'Raw Hourly Load Data'!$J:$J,O$1)</f>
        <v>1.0972903662882568E-4</v>
      </c>
      <c r="P308" s="9">
        <f>SUMIFS('Raw Hourly Load Data'!$Q:$Q,'Raw Hourly Load Data'!$H:$H,$A308,'Raw Hourly Load Data'!$J:$J,P$1)</f>
        <v>1.0966815145983355E-4</v>
      </c>
      <c r="Q308" s="9">
        <f>SUMIFS('Raw Hourly Load Data'!$Q:$Q,'Raw Hourly Load Data'!$H:$H,$A308,'Raw Hourly Load Data'!$J:$J,Q$1)</f>
        <v>1.0851903890863545E-4</v>
      </c>
      <c r="R308" s="9">
        <f>SUMIFS('Raw Hourly Load Data'!$Q:$Q,'Raw Hourly Load Data'!$H:$H,$A308,'Raw Hourly Load Data'!$J:$J,R$1)</f>
        <v>1.0504861601719827E-4</v>
      </c>
      <c r="S308" s="9">
        <f>SUMIFS('Raw Hourly Load Data'!$Q:$Q,'Raw Hourly Load Data'!$H:$H,$A308,'Raw Hourly Load Data'!$J:$J,S$1)</f>
        <v>1.0050643746734049E-4</v>
      </c>
      <c r="T308" s="9">
        <f>SUMIFS('Raw Hourly Load Data'!$Q:$Q,'Raw Hourly Load Data'!$H:$H,$A308,'Raw Hourly Load Data'!$J:$J,T$1)</f>
        <v>9.9582923169975234E-5</v>
      </c>
      <c r="U308" s="9">
        <f>SUMIFS('Raw Hourly Load Data'!$Q:$Q,'Raw Hourly Load Data'!$H:$H,$A308,'Raw Hourly Load Data'!$J:$J,U$1)</f>
        <v>9.9114788402025536E-5</v>
      </c>
      <c r="V308" s="9">
        <f>SUMIFS('Raw Hourly Load Data'!$Q:$Q,'Raw Hourly Load Data'!$H:$H,$A308,'Raw Hourly Load Data'!$J:$J,V$1)</f>
        <v>9.6737843783793249E-5</v>
      </c>
      <c r="W308" s="9">
        <f>SUMIFS('Raw Hourly Load Data'!$Q:$Q,'Raw Hourly Load Data'!$H:$H,$A308,'Raw Hourly Load Data'!$J:$J,W$1)</f>
        <v>8.925539378680446E-5</v>
      </c>
      <c r="X308" s="9">
        <f>SUMIFS('Raw Hourly Load Data'!$Q:$Q,'Raw Hourly Load Data'!$H:$H,$A308,'Raw Hourly Load Data'!$J:$J,X$1)</f>
        <v>8.4585311930595629E-5</v>
      </c>
      <c r="Y308" s="9">
        <f>SUMIFS('Raw Hourly Load Data'!$Q:$Q,'Raw Hourly Load Data'!$H:$H,$A308,'Raw Hourly Load Data'!$J:$J,Y$1)</f>
        <v>8.3348714180480179E-5</v>
      </c>
    </row>
    <row r="309" spans="1:25" x14ac:dyDescent="0.25">
      <c r="A309" s="9" t="s">
        <v>330</v>
      </c>
      <c r="B309" s="9">
        <f>SUMIFS('Raw Hourly Load Data'!$Q:$Q,'Raw Hourly Load Data'!$H:$H,$A309,'Raw Hourly Load Data'!$J:$J,B$1)</f>
        <v>8.9076218696524783E-5</v>
      </c>
      <c r="C309" s="9">
        <f>SUMIFS('Raw Hourly Load Data'!$Q:$Q,'Raw Hourly Load Data'!$H:$H,$A309,'Raw Hourly Load Data'!$J:$J,C$1)</f>
        <v>8.924291586777158E-5</v>
      </c>
      <c r="D309" s="9">
        <f>SUMIFS('Raw Hourly Load Data'!$Q:$Q,'Raw Hourly Load Data'!$H:$H,$A309,'Raw Hourly Load Data'!$J:$J,D$1)</f>
        <v>8.9387763461386955E-5</v>
      </c>
      <c r="E309" s="9">
        <f>SUMIFS('Raw Hourly Load Data'!$Q:$Q,'Raw Hourly Load Data'!$H:$H,$A309,'Raw Hourly Load Data'!$J:$J,E$1)</f>
        <v>9.0254978674158946E-5</v>
      </c>
      <c r="F309" s="9">
        <f>SUMIFS('Raw Hourly Load Data'!$Q:$Q,'Raw Hourly Load Data'!$H:$H,$A309,'Raw Hourly Load Data'!$J:$J,F$1)</f>
        <v>9.2792071848120066E-5</v>
      </c>
      <c r="G309" s="9">
        <f>SUMIFS('Raw Hourly Load Data'!$Q:$Q,'Raw Hourly Load Data'!$H:$H,$A309,'Raw Hourly Load Data'!$J:$J,G$1)</f>
        <v>9.762953459586711E-5</v>
      </c>
      <c r="H309" s="9">
        <f>SUMIFS('Raw Hourly Load Data'!$Q:$Q,'Raw Hourly Load Data'!$H:$H,$A309,'Raw Hourly Load Data'!$J:$J,H$1)</f>
        <v>1.0133588305744232E-4</v>
      </c>
      <c r="I309" s="9">
        <f>SUMIFS('Raw Hourly Load Data'!$Q:$Q,'Raw Hourly Load Data'!$H:$H,$A309,'Raw Hourly Load Data'!$J:$J,I$1)</f>
        <v>1.0550033727939855E-4</v>
      </c>
      <c r="J309" s="9">
        <f>SUMIFS('Raw Hourly Load Data'!$Q:$Q,'Raw Hourly Load Data'!$H:$H,$A309,'Raw Hourly Load Data'!$J:$J,J$1)</f>
        <v>1.0474649405115029E-4</v>
      </c>
      <c r="K309" s="9">
        <f>SUMIFS('Raw Hourly Load Data'!$Q:$Q,'Raw Hourly Load Data'!$H:$H,$A309,'Raw Hourly Load Data'!$J:$J,K$1)</f>
        <v>1.0487613224559608E-4</v>
      </c>
      <c r="L309" s="9">
        <f>SUMIFS('Raw Hourly Load Data'!$Q:$Q,'Raw Hourly Load Data'!$H:$H,$A309,'Raw Hourly Load Data'!$J:$J,L$1)</f>
        <v>1.0449075306854682E-4</v>
      </c>
      <c r="M309" s="9">
        <f>SUMIFS('Raw Hourly Load Data'!$Q:$Q,'Raw Hourly Load Data'!$H:$H,$A309,'Raw Hourly Load Data'!$J:$J,M$1)</f>
        <v>1.0501092652698789E-4</v>
      </c>
      <c r="N309" s="9">
        <f>SUMIFS('Raw Hourly Load Data'!$Q:$Q,'Raw Hourly Load Data'!$H:$H,$A309,'Raw Hourly Load Data'!$J:$J,N$1)</f>
        <v>1.0730482015847157E-4</v>
      </c>
      <c r="O309" s="9">
        <f>SUMIFS('Raw Hourly Load Data'!$Q:$Q,'Raw Hourly Load Data'!$H:$H,$A309,'Raw Hourly Load Data'!$J:$J,O$1)</f>
        <v>1.080524276662327E-4</v>
      </c>
      <c r="P309" s="9">
        <f>SUMIFS('Raw Hourly Load Data'!$Q:$Q,'Raw Hourly Load Data'!$H:$H,$A309,'Raw Hourly Load Data'!$J:$J,P$1)</f>
        <v>1.064445585548245E-4</v>
      </c>
      <c r="Q309" s="9">
        <f>SUMIFS('Raw Hourly Load Data'!$Q:$Q,'Raw Hourly Load Data'!$H:$H,$A309,'Raw Hourly Load Data'!$J:$J,Q$1)</f>
        <v>1.08066155959223E-4</v>
      </c>
      <c r="R309" s="9">
        <f>SUMIFS('Raw Hourly Load Data'!$Q:$Q,'Raw Hourly Load Data'!$H:$H,$A309,'Raw Hourly Load Data'!$J:$J,R$1)</f>
        <v>1.0599066399816027E-4</v>
      </c>
      <c r="S309" s="9">
        <f>SUMIFS('Raw Hourly Load Data'!$Q:$Q,'Raw Hourly Load Data'!$H:$H,$A309,'Raw Hourly Load Data'!$J:$J,S$1)</f>
        <v>1.0349900663691868E-4</v>
      </c>
      <c r="T309" s="9">
        <f>SUMIFS('Raw Hourly Load Data'!$Q:$Q,'Raw Hourly Load Data'!$H:$H,$A309,'Raw Hourly Load Data'!$J:$J,T$1)</f>
        <v>1.0534675322247183E-4</v>
      </c>
      <c r="U309" s="9">
        <f>SUMIFS('Raw Hourly Load Data'!$Q:$Q,'Raw Hourly Load Data'!$H:$H,$A309,'Raw Hourly Load Data'!$J:$J,U$1)</f>
        <v>1.0338897966792581E-4</v>
      </c>
      <c r="V309" s="9">
        <f>SUMIFS('Raw Hourly Load Data'!$Q:$Q,'Raw Hourly Load Data'!$H:$H,$A309,'Raw Hourly Load Data'!$J:$J,V$1)</f>
        <v>1.0247577837322989E-4</v>
      </c>
      <c r="W309" s="9">
        <f>SUMIFS('Raw Hourly Load Data'!$Q:$Q,'Raw Hourly Load Data'!$H:$H,$A309,'Raw Hourly Load Data'!$J:$J,W$1)</f>
        <v>9.8877179606727842E-5</v>
      </c>
      <c r="X309" s="9">
        <f>SUMIFS('Raw Hourly Load Data'!$Q:$Q,'Raw Hourly Load Data'!$H:$H,$A309,'Raw Hourly Load Data'!$J:$J,X$1)</f>
        <v>9.4408597400573097E-5</v>
      </c>
      <c r="Y309" s="9">
        <f>SUMIFS('Raw Hourly Load Data'!$Q:$Q,'Raw Hourly Load Data'!$H:$H,$A309,'Raw Hourly Load Data'!$J:$J,Y$1)</f>
        <v>8.9935846286901111E-5</v>
      </c>
    </row>
    <row r="310" spans="1:25" x14ac:dyDescent="0.25">
      <c r="A310" s="9" t="s">
        <v>331</v>
      </c>
      <c r="B310" s="9">
        <f>SUMIFS('Raw Hourly Load Data'!$Q:$Q,'Raw Hourly Load Data'!$H:$H,$A310,'Raw Hourly Load Data'!$J:$J,B$1)</f>
        <v>8.6583208682384477E-5</v>
      </c>
      <c r="C310" s="9">
        <f>SUMIFS('Raw Hourly Load Data'!$Q:$Q,'Raw Hourly Load Data'!$H:$H,$A310,'Raw Hourly Load Data'!$J:$J,C$1)</f>
        <v>8.5724963470882768E-5</v>
      </c>
      <c r="D310" s="9">
        <f>SUMIFS('Raw Hourly Load Data'!$Q:$Q,'Raw Hourly Load Data'!$H:$H,$A310,'Raw Hourly Load Data'!$J:$J,D$1)</f>
        <v>8.5661767434926309E-5</v>
      </c>
      <c r="E310" s="9">
        <f>SUMIFS('Raw Hourly Load Data'!$Q:$Q,'Raw Hourly Load Data'!$H:$H,$A310,'Raw Hourly Load Data'!$J:$J,E$1)</f>
        <v>8.6098146713826866E-5</v>
      </c>
      <c r="F310" s="9">
        <f>SUMIFS('Raw Hourly Load Data'!$Q:$Q,'Raw Hourly Load Data'!$H:$H,$A310,'Raw Hourly Load Data'!$J:$J,F$1)</f>
        <v>8.7682611646756835E-5</v>
      </c>
      <c r="G310" s="9">
        <f>SUMIFS('Raw Hourly Load Data'!$Q:$Q,'Raw Hourly Load Data'!$H:$H,$A310,'Raw Hourly Load Data'!$J:$J,G$1)</f>
        <v>9.0408856424494872E-5</v>
      </c>
      <c r="H310" s="9">
        <f>SUMIFS('Raw Hourly Load Data'!$Q:$Q,'Raw Hourly Load Data'!$H:$H,$A310,'Raw Hourly Load Data'!$J:$J,H$1)</f>
        <v>9.2021290826310481E-5</v>
      </c>
      <c r="I310" s="9">
        <f>SUMIFS('Raw Hourly Load Data'!$Q:$Q,'Raw Hourly Load Data'!$H:$H,$A310,'Raw Hourly Load Data'!$J:$J,I$1)</f>
        <v>9.6942897188519937E-5</v>
      </c>
      <c r="J310" s="9">
        <f>SUMIFS('Raw Hourly Load Data'!$Q:$Q,'Raw Hourly Load Data'!$H:$H,$A310,'Raw Hourly Load Data'!$J:$J,J$1)</f>
        <v>9.82691738808395E-5</v>
      </c>
      <c r="K310" s="9">
        <f>SUMIFS('Raw Hourly Load Data'!$Q:$Q,'Raw Hourly Load Data'!$H:$H,$A310,'Raw Hourly Load Data'!$J:$J,K$1)</f>
        <v>9.8894730046439458E-5</v>
      </c>
      <c r="L310" s="9">
        <f>SUMIFS('Raw Hourly Load Data'!$Q:$Q,'Raw Hourly Load Data'!$H:$H,$A310,'Raw Hourly Load Data'!$J:$J,L$1)</f>
        <v>9.832632615795601E-5</v>
      </c>
      <c r="M310" s="9">
        <f>SUMIFS('Raw Hourly Load Data'!$Q:$Q,'Raw Hourly Load Data'!$H:$H,$A310,'Raw Hourly Load Data'!$J:$J,M$1)</f>
        <v>9.9304766024176813E-5</v>
      </c>
      <c r="N310" s="9">
        <f>SUMIFS('Raw Hourly Load Data'!$Q:$Q,'Raw Hourly Load Data'!$H:$H,$A310,'Raw Hourly Load Data'!$J:$J,N$1)</f>
        <v>1.0226873393806075E-4</v>
      </c>
      <c r="O310" s="9">
        <f>SUMIFS('Raw Hourly Load Data'!$Q:$Q,'Raw Hourly Load Data'!$H:$H,$A310,'Raw Hourly Load Data'!$J:$J,O$1)</f>
        <v>1.0371801606295885E-4</v>
      </c>
      <c r="P310" s="9">
        <f>SUMIFS('Raw Hourly Load Data'!$Q:$Q,'Raw Hourly Load Data'!$H:$H,$A310,'Raw Hourly Load Data'!$J:$J,P$1)</f>
        <v>1.0267567868472799E-4</v>
      </c>
      <c r="Q310" s="9">
        <f>SUMIFS('Raw Hourly Load Data'!$Q:$Q,'Raw Hourly Load Data'!$H:$H,$A310,'Raw Hourly Load Data'!$J:$J,Q$1)</f>
        <v>1.0500795444864083E-4</v>
      </c>
      <c r="R310" s="9">
        <f>SUMIFS('Raw Hourly Load Data'!$Q:$Q,'Raw Hourly Load Data'!$H:$H,$A310,'Raw Hourly Load Data'!$J:$J,R$1)</f>
        <v>1.0546093857928371E-4</v>
      </c>
      <c r="S310" s="9">
        <f>SUMIFS('Raw Hourly Load Data'!$Q:$Q,'Raw Hourly Load Data'!$H:$H,$A310,'Raw Hourly Load Data'!$J:$J,S$1)</f>
        <v>1.0696868399270051E-4</v>
      </c>
      <c r="T310" s="9">
        <f>SUMIFS('Raw Hourly Load Data'!$Q:$Q,'Raw Hourly Load Data'!$H:$H,$A310,'Raw Hourly Load Data'!$J:$J,T$1)</f>
        <v>1.0887843724086958E-4</v>
      </c>
      <c r="U310" s="9">
        <f>SUMIFS('Raw Hourly Load Data'!$Q:$Q,'Raw Hourly Load Data'!$H:$H,$A310,'Raw Hourly Load Data'!$J:$J,U$1)</f>
        <v>1.0565087919426248E-4</v>
      </c>
      <c r="V310" s="9">
        <f>SUMIFS('Raw Hourly Load Data'!$Q:$Q,'Raw Hourly Load Data'!$H:$H,$A310,'Raw Hourly Load Data'!$J:$J,V$1)</f>
        <v>1.0405846263429619E-4</v>
      </c>
      <c r="W310" s="9">
        <f>SUMIFS('Raw Hourly Load Data'!$Q:$Q,'Raw Hourly Load Data'!$H:$H,$A310,'Raw Hourly Load Data'!$J:$J,W$1)</f>
        <v>9.9402794264295659E-5</v>
      </c>
      <c r="X310" s="9">
        <f>SUMIFS('Raw Hourly Load Data'!$Q:$Q,'Raw Hourly Load Data'!$H:$H,$A310,'Raw Hourly Load Data'!$J:$J,X$1)</f>
        <v>9.4385438321341989E-5</v>
      </c>
      <c r="Y310" s="9">
        <f>SUMIFS('Raw Hourly Load Data'!$Q:$Q,'Raw Hourly Load Data'!$H:$H,$A310,'Raw Hourly Load Data'!$J:$J,Y$1)</f>
        <v>8.8818451204546831E-5</v>
      </c>
    </row>
    <row r="311" spans="1:25" x14ac:dyDescent="0.25">
      <c r="A311" s="9" t="s">
        <v>332</v>
      </c>
      <c r="B311" s="9">
        <f>SUMIFS('Raw Hourly Load Data'!$Q:$Q,'Raw Hourly Load Data'!$H:$H,$A311,'Raw Hourly Load Data'!$J:$J,B$1)</f>
        <v>7.9205945914967148E-5</v>
      </c>
      <c r="C311" s="9">
        <f>SUMIFS('Raw Hourly Load Data'!$Q:$Q,'Raw Hourly Load Data'!$H:$H,$A311,'Raw Hourly Load Data'!$J:$J,C$1)</f>
        <v>7.7328055582333673E-5</v>
      </c>
      <c r="D311" s="9">
        <f>SUMIFS('Raw Hourly Load Data'!$Q:$Q,'Raw Hourly Load Data'!$H:$H,$A311,'Raw Hourly Load Data'!$J:$J,D$1)</f>
        <v>7.6560844920168971E-5</v>
      </c>
      <c r="E311" s="9">
        <f>SUMIFS('Raw Hourly Load Data'!$Q:$Q,'Raw Hourly Load Data'!$H:$H,$A311,'Raw Hourly Load Data'!$J:$J,E$1)</f>
        <v>7.7346168744637446E-5</v>
      </c>
      <c r="F311" s="9">
        <f>SUMIFS('Raw Hourly Load Data'!$Q:$Q,'Raw Hourly Load Data'!$H:$H,$A311,'Raw Hourly Load Data'!$J:$J,F$1)</f>
        <v>8.0996214728971388E-5</v>
      </c>
      <c r="G311" s="9">
        <f>SUMIFS('Raw Hourly Load Data'!$Q:$Q,'Raw Hourly Load Data'!$H:$H,$A311,'Raw Hourly Load Data'!$J:$J,G$1)</f>
        <v>8.9064421978610704E-5</v>
      </c>
      <c r="H311" s="9">
        <f>SUMIFS('Raw Hourly Load Data'!$Q:$Q,'Raw Hourly Load Data'!$H:$H,$A311,'Raw Hourly Load Data'!$J:$J,H$1)</f>
        <v>9.5239536049561172E-5</v>
      </c>
      <c r="I311" s="9">
        <f>SUMIFS('Raw Hourly Load Data'!$Q:$Q,'Raw Hourly Load Data'!$H:$H,$A311,'Raw Hourly Load Data'!$J:$J,I$1)</f>
        <v>1.017176423821286E-4</v>
      </c>
      <c r="J311" s="9">
        <f>SUMIFS('Raw Hourly Load Data'!$Q:$Q,'Raw Hourly Load Data'!$H:$H,$A311,'Raw Hourly Load Data'!$J:$J,J$1)</f>
        <v>1.0439134942481627E-4</v>
      </c>
      <c r="K311" s="9">
        <f>SUMIFS('Raw Hourly Load Data'!$Q:$Q,'Raw Hourly Load Data'!$H:$H,$A311,'Raw Hourly Load Data'!$J:$J,K$1)</f>
        <v>1.0727670490821713E-4</v>
      </c>
      <c r="L311" s="9">
        <f>SUMIFS('Raw Hourly Load Data'!$Q:$Q,'Raw Hourly Load Data'!$H:$H,$A311,'Raw Hourly Load Data'!$J:$J,L$1)</f>
        <v>1.0901332277262899E-4</v>
      </c>
      <c r="M311" s="9">
        <f>SUMIFS('Raw Hourly Load Data'!$Q:$Q,'Raw Hourly Load Data'!$H:$H,$A311,'Raw Hourly Load Data'!$J:$J,M$1)</f>
        <v>1.105894198560696E-4</v>
      </c>
      <c r="N311" s="9">
        <f>SUMIFS('Raw Hourly Load Data'!$Q:$Q,'Raw Hourly Load Data'!$H:$H,$A311,'Raw Hourly Load Data'!$J:$J,N$1)</f>
        <v>1.1224577030454067E-4</v>
      </c>
      <c r="O311" s="9">
        <f>SUMIFS('Raw Hourly Load Data'!$Q:$Q,'Raw Hourly Load Data'!$H:$H,$A311,'Raw Hourly Load Data'!$J:$J,O$1)</f>
        <v>1.1360382095597204E-4</v>
      </c>
      <c r="P311" s="9">
        <f>SUMIFS('Raw Hourly Load Data'!$Q:$Q,'Raw Hourly Load Data'!$H:$H,$A311,'Raw Hourly Load Data'!$J:$J,P$1)</f>
        <v>1.1359086768634727E-4</v>
      </c>
      <c r="Q311" s="9">
        <f>SUMIFS('Raw Hourly Load Data'!$Q:$Q,'Raw Hourly Load Data'!$H:$H,$A311,'Raw Hourly Load Data'!$J:$J,Q$1)</f>
        <v>1.1286059178719381E-4</v>
      </c>
      <c r="R311" s="9">
        <f>SUMIFS('Raw Hourly Load Data'!$Q:$Q,'Raw Hourly Load Data'!$H:$H,$A311,'Raw Hourly Load Data'!$J:$J,R$1)</f>
        <v>1.1188361400028783E-4</v>
      </c>
      <c r="S311" s="9">
        <f>SUMIFS('Raw Hourly Load Data'!$Q:$Q,'Raw Hourly Load Data'!$H:$H,$A311,'Raw Hourly Load Data'!$J:$J,S$1)</f>
        <v>1.1121351145124261E-4</v>
      </c>
      <c r="T311" s="9">
        <f>SUMIFS('Raw Hourly Load Data'!$Q:$Q,'Raw Hourly Load Data'!$H:$H,$A311,'Raw Hourly Load Data'!$J:$J,T$1)</f>
        <v>1.09803989135408E-4</v>
      </c>
      <c r="U311" s="9">
        <f>SUMIFS('Raw Hourly Load Data'!$Q:$Q,'Raw Hourly Load Data'!$H:$H,$A311,'Raw Hourly Load Data'!$J:$J,U$1)</f>
        <v>1.0868689469794897E-4</v>
      </c>
      <c r="V311" s="9">
        <f>SUMIFS('Raw Hourly Load Data'!$Q:$Q,'Raw Hourly Load Data'!$H:$H,$A311,'Raw Hourly Load Data'!$J:$J,V$1)</f>
        <v>1.0556365622160114E-4</v>
      </c>
      <c r="W311" s="9">
        <f>SUMIFS('Raw Hourly Load Data'!$Q:$Q,'Raw Hourly Load Data'!$H:$H,$A311,'Raw Hourly Load Data'!$J:$J,W$1)</f>
        <v>9.5464631312985917E-5</v>
      </c>
      <c r="X311" s="9">
        <f>SUMIFS('Raw Hourly Load Data'!$Q:$Q,'Raw Hourly Load Data'!$H:$H,$A311,'Raw Hourly Load Data'!$J:$J,X$1)</f>
        <v>8.880849831871452E-5</v>
      </c>
      <c r="Y311" s="9">
        <f>SUMIFS('Raw Hourly Load Data'!$Q:$Q,'Raw Hourly Load Data'!$H:$H,$A311,'Raw Hourly Load Data'!$J:$J,Y$1)</f>
        <v>8.5587765638405356E-5</v>
      </c>
    </row>
    <row r="312" spans="1:25" x14ac:dyDescent="0.25">
      <c r="A312" s="9" t="s">
        <v>333</v>
      </c>
      <c r="B312" s="9">
        <f>SUMIFS('Raw Hourly Load Data'!$Q:$Q,'Raw Hourly Load Data'!$H:$H,$A312,'Raw Hourly Load Data'!$J:$J,B$1)</f>
        <v>4.1395076200889307E-5</v>
      </c>
      <c r="C312" s="9">
        <f>SUMIFS('Raw Hourly Load Data'!$Q:$Q,'Raw Hourly Load Data'!$H:$H,$A312,'Raw Hourly Load Data'!$J:$J,C$1)</f>
        <v>8.0899381679402709E-5</v>
      </c>
      <c r="D312" s="9">
        <f>SUMIFS('Raw Hourly Load Data'!$Q:$Q,'Raw Hourly Load Data'!$H:$H,$A312,'Raw Hourly Load Data'!$J:$J,D$1)</f>
        <v>7.9370599105344823E-5</v>
      </c>
      <c r="E312" s="9">
        <f>SUMIFS('Raw Hourly Load Data'!$Q:$Q,'Raw Hourly Load Data'!$H:$H,$A312,'Raw Hourly Load Data'!$J:$J,E$1)</f>
        <v>7.9590198298315243E-5</v>
      </c>
      <c r="F312" s="9">
        <f>SUMIFS('Raw Hourly Load Data'!$Q:$Q,'Raw Hourly Load Data'!$H:$H,$A312,'Raw Hourly Load Data'!$J:$J,F$1)</f>
        <v>8.2621274183119995E-5</v>
      </c>
      <c r="G312" s="9">
        <f>SUMIFS('Raw Hourly Load Data'!$Q:$Q,'Raw Hourly Load Data'!$H:$H,$A312,'Raw Hourly Load Data'!$J:$J,G$1)</f>
        <v>9.0596171904005162E-5</v>
      </c>
      <c r="H312" s="9">
        <f>SUMIFS('Raw Hourly Load Data'!$Q:$Q,'Raw Hourly Load Data'!$H:$H,$A312,'Raw Hourly Load Data'!$J:$J,H$1)</f>
        <v>9.6905039085398703E-5</v>
      </c>
      <c r="I312" s="9">
        <f>SUMIFS('Raw Hourly Load Data'!$Q:$Q,'Raw Hourly Load Data'!$H:$H,$A312,'Raw Hourly Load Data'!$J:$J,I$1)</f>
        <v>1.0317832812369832E-4</v>
      </c>
      <c r="J312" s="9">
        <f>SUMIFS('Raw Hourly Load Data'!$Q:$Q,'Raw Hourly Load Data'!$H:$H,$A312,'Raw Hourly Load Data'!$J:$J,J$1)</f>
        <v>1.0549888275921559E-4</v>
      </c>
      <c r="K312" s="9">
        <f>SUMIFS('Raw Hourly Load Data'!$Q:$Q,'Raw Hourly Load Data'!$H:$H,$A312,'Raw Hourly Load Data'!$J:$J,K$1)</f>
        <v>1.0731484337974681E-4</v>
      </c>
      <c r="L312" s="9">
        <f>SUMIFS('Raw Hourly Load Data'!$Q:$Q,'Raw Hourly Load Data'!$H:$H,$A312,'Raw Hourly Load Data'!$J:$J,L$1)</f>
        <v>1.080918078051504E-4</v>
      </c>
      <c r="M312" s="9">
        <f>SUMIFS('Raw Hourly Load Data'!$Q:$Q,'Raw Hourly Load Data'!$H:$H,$A312,'Raw Hourly Load Data'!$J:$J,M$1)</f>
        <v>1.0928152602508745E-4</v>
      </c>
      <c r="N312" s="9">
        <f>SUMIFS('Raw Hourly Load Data'!$Q:$Q,'Raw Hourly Load Data'!$H:$H,$A312,'Raw Hourly Load Data'!$J:$J,N$1)</f>
        <v>1.1049962084029947E-4</v>
      </c>
      <c r="O312" s="9">
        <f>SUMIFS('Raw Hourly Load Data'!$Q:$Q,'Raw Hourly Load Data'!$H:$H,$A312,'Raw Hourly Load Data'!$J:$J,O$1)</f>
        <v>1.1174204696151884E-4</v>
      </c>
      <c r="P312" s="9">
        <f>SUMIFS('Raw Hourly Load Data'!$Q:$Q,'Raw Hourly Load Data'!$H:$H,$A312,'Raw Hourly Load Data'!$J:$J,P$1)</f>
        <v>1.1188406506013094E-4</v>
      </c>
      <c r="Q312" s="9">
        <f>SUMIFS('Raw Hourly Load Data'!$Q:$Q,'Raw Hourly Load Data'!$H:$H,$A312,'Raw Hourly Load Data'!$J:$J,Q$1)</f>
        <v>1.1129693227244388E-4</v>
      </c>
      <c r="R312" s="9">
        <f>SUMIFS('Raw Hourly Load Data'!$Q:$Q,'Raw Hourly Load Data'!$H:$H,$A312,'Raw Hourly Load Data'!$J:$J,R$1)</f>
        <v>1.1049254336900985E-4</v>
      </c>
      <c r="S312" s="9">
        <f>SUMIFS('Raw Hourly Load Data'!$Q:$Q,'Raw Hourly Load Data'!$H:$H,$A312,'Raw Hourly Load Data'!$J:$J,S$1)</f>
        <v>1.0984923010637063E-4</v>
      </c>
      <c r="T312" s="9">
        <f>SUMIFS('Raw Hourly Load Data'!$Q:$Q,'Raw Hourly Load Data'!$H:$H,$A312,'Raw Hourly Load Data'!$J:$J,T$1)</f>
        <v>1.0884083281772731E-4</v>
      </c>
      <c r="U312" s="9">
        <f>SUMIFS('Raw Hourly Load Data'!$Q:$Q,'Raw Hourly Load Data'!$H:$H,$A312,'Raw Hourly Load Data'!$J:$J,U$1)</f>
        <v>1.0802396289910982E-4</v>
      </c>
      <c r="V312" s="9">
        <f>SUMIFS('Raw Hourly Load Data'!$Q:$Q,'Raw Hourly Load Data'!$H:$H,$A312,'Raw Hourly Load Data'!$J:$J,V$1)</f>
        <v>1.0524654774806175E-4</v>
      </c>
      <c r="W312" s="9">
        <f>SUMIFS('Raw Hourly Load Data'!$Q:$Q,'Raw Hourly Load Data'!$H:$H,$A312,'Raw Hourly Load Data'!$J:$J,W$1)</f>
        <v>9.5195115038455635E-5</v>
      </c>
      <c r="X312" s="9">
        <f>SUMIFS('Raw Hourly Load Data'!$Q:$Q,'Raw Hourly Load Data'!$H:$H,$A312,'Raw Hourly Load Data'!$J:$J,X$1)</f>
        <v>8.8569774529642027E-5</v>
      </c>
      <c r="Y312" s="9">
        <f>SUMIFS('Raw Hourly Load Data'!$Q:$Q,'Raw Hourly Load Data'!$H:$H,$A312,'Raw Hourly Load Data'!$J:$J,Y$1)</f>
        <v>8.5774967929347251E-5</v>
      </c>
    </row>
    <row r="313" spans="1:25" x14ac:dyDescent="0.25">
      <c r="A313" s="9" t="s">
        <v>334</v>
      </c>
      <c r="B313" s="9">
        <f>SUMIFS('Raw Hourly Load Data'!$Q:$Q,'Raw Hourly Load Data'!$H:$H,$A313,'Raw Hourly Load Data'!$J:$J,B$1)</f>
        <v>8.3301818250319979E-5</v>
      </c>
      <c r="C313" s="9">
        <f>SUMIFS('Raw Hourly Load Data'!$Q:$Q,'Raw Hourly Load Data'!$H:$H,$A313,'Raw Hourly Load Data'!$J:$J,C$1)</f>
        <v>8.1066545325377952E-5</v>
      </c>
      <c r="D313" s="9">
        <f>SUMIFS('Raw Hourly Load Data'!$Q:$Q,'Raw Hourly Load Data'!$H:$H,$A313,'Raw Hourly Load Data'!$J:$J,D$1)</f>
        <v>7.9336008832575771E-5</v>
      </c>
      <c r="E313" s="9">
        <f>SUMIFS('Raw Hourly Load Data'!$Q:$Q,'Raw Hourly Load Data'!$H:$H,$A313,'Raw Hourly Load Data'!$J:$J,E$1)</f>
        <v>7.9356599097560654E-5</v>
      </c>
      <c r="F313" s="9">
        <f>SUMIFS('Raw Hourly Load Data'!$Q:$Q,'Raw Hourly Load Data'!$H:$H,$A313,'Raw Hourly Load Data'!$J:$J,F$1)</f>
        <v>8.2116368185441023E-5</v>
      </c>
      <c r="G313" s="9">
        <f>SUMIFS('Raw Hourly Load Data'!$Q:$Q,'Raw Hourly Load Data'!$H:$H,$A313,'Raw Hourly Load Data'!$J:$J,G$1)</f>
        <v>9.0161870508987247E-5</v>
      </c>
      <c r="H313" s="9">
        <f>SUMIFS('Raw Hourly Load Data'!$Q:$Q,'Raw Hourly Load Data'!$H:$H,$A313,'Raw Hourly Load Data'!$J:$J,H$1)</f>
        <v>9.6756969273298634E-5</v>
      </c>
      <c r="I313" s="9">
        <f>SUMIFS('Raw Hourly Load Data'!$Q:$Q,'Raw Hourly Load Data'!$H:$H,$A313,'Raw Hourly Load Data'!$J:$J,I$1)</f>
        <v>1.0349731411585757E-4</v>
      </c>
      <c r="J313" s="9">
        <f>SUMIFS('Raw Hourly Load Data'!$Q:$Q,'Raw Hourly Load Data'!$H:$H,$A313,'Raw Hourly Load Data'!$J:$J,J$1)</f>
        <v>1.0525976610741469E-4</v>
      </c>
      <c r="K313" s="9">
        <f>SUMIFS('Raw Hourly Load Data'!$Q:$Q,'Raw Hourly Load Data'!$H:$H,$A313,'Raw Hourly Load Data'!$J:$J,K$1)</f>
        <v>1.071461398146371E-4</v>
      </c>
      <c r="L313" s="9">
        <f>SUMIFS('Raw Hourly Load Data'!$Q:$Q,'Raw Hourly Load Data'!$H:$H,$A313,'Raw Hourly Load Data'!$J:$J,L$1)</f>
        <v>1.0781933169626263E-4</v>
      </c>
      <c r="M313" s="9">
        <f>SUMIFS('Raw Hourly Load Data'!$Q:$Q,'Raw Hourly Load Data'!$H:$H,$A313,'Raw Hourly Load Data'!$J:$J,M$1)</f>
        <v>1.0917090877929555E-4</v>
      </c>
      <c r="N313" s="9">
        <f>SUMIFS('Raw Hourly Load Data'!$Q:$Q,'Raw Hourly Load Data'!$H:$H,$A313,'Raw Hourly Load Data'!$J:$J,N$1)</f>
        <v>1.1057074672488717E-4</v>
      </c>
      <c r="O313" s="9">
        <f>SUMIFS('Raw Hourly Load Data'!$Q:$Q,'Raw Hourly Load Data'!$H:$H,$A313,'Raw Hourly Load Data'!$J:$J,O$1)</f>
        <v>1.1212377159482884E-4</v>
      </c>
      <c r="P313" s="9">
        <f>SUMIFS('Raw Hourly Load Data'!$Q:$Q,'Raw Hourly Load Data'!$H:$H,$A313,'Raw Hourly Load Data'!$J:$J,P$1)</f>
        <v>1.127096935107542E-4</v>
      </c>
      <c r="Q313" s="9">
        <f>SUMIFS('Raw Hourly Load Data'!$Q:$Q,'Raw Hourly Load Data'!$H:$H,$A313,'Raw Hourly Load Data'!$J:$J,Q$1)</f>
        <v>1.1273102069645611E-4</v>
      </c>
      <c r="R313" s="9">
        <f>SUMIFS('Raw Hourly Load Data'!$Q:$Q,'Raw Hourly Load Data'!$H:$H,$A313,'Raw Hourly Load Data'!$J:$J,R$1)</f>
        <v>1.1255518862183974E-4</v>
      </c>
      <c r="S313" s="9">
        <f>SUMIFS('Raw Hourly Load Data'!$Q:$Q,'Raw Hourly Load Data'!$H:$H,$A313,'Raw Hourly Load Data'!$J:$J,S$1)</f>
        <v>1.121672578537782E-4</v>
      </c>
      <c r="T313" s="9">
        <f>SUMIFS('Raw Hourly Load Data'!$Q:$Q,'Raw Hourly Load Data'!$H:$H,$A313,'Raw Hourly Load Data'!$J:$J,T$1)</f>
        <v>1.1089649104426229E-4</v>
      </c>
      <c r="U313" s="9">
        <f>SUMIFS('Raw Hourly Load Data'!$Q:$Q,'Raw Hourly Load Data'!$H:$H,$A313,'Raw Hourly Load Data'!$J:$J,U$1)</f>
        <v>1.1025785105277338E-4</v>
      </c>
      <c r="V313" s="9">
        <f>SUMIFS('Raw Hourly Load Data'!$Q:$Q,'Raw Hourly Load Data'!$H:$H,$A313,'Raw Hourly Load Data'!$J:$J,V$1)</f>
        <v>1.0773594389510114E-4</v>
      </c>
      <c r="W313" s="9">
        <f>SUMIFS('Raw Hourly Load Data'!$Q:$Q,'Raw Hourly Load Data'!$H:$H,$A313,'Raw Hourly Load Data'!$J:$J,W$1)</f>
        <v>9.7378005097895578E-5</v>
      </c>
      <c r="X313" s="9">
        <f>SUMIFS('Raw Hourly Load Data'!$Q:$Q,'Raw Hourly Load Data'!$H:$H,$A313,'Raw Hourly Load Data'!$J:$J,X$1)</f>
        <v>9.0761557403249053E-5</v>
      </c>
      <c r="Y313" s="9">
        <f>SUMIFS('Raw Hourly Load Data'!$Q:$Q,'Raw Hourly Load Data'!$H:$H,$A313,'Raw Hourly Load Data'!$J:$J,Y$1)</f>
        <v>8.7613442942925424E-5</v>
      </c>
    </row>
    <row r="314" spans="1:25" x14ac:dyDescent="0.25">
      <c r="A314" s="9" t="s">
        <v>335</v>
      </c>
      <c r="B314" s="9">
        <f>SUMIFS('Raw Hourly Load Data'!$Q:$Q,'Raw Hourly Load Data'!$H:$H,$A314,'Raw Hourly Load Data'!$J:$J,B$1)</f>
        <v>8.4968514467031358E-5</v>
      </c>
      <c r="C314" s="9">
        <f>SUMIFS('Raw Hourly Load Data'!$Q:$Q,'Raw Hourly Load Data'!$H:$H,$A314,'Raw Hourly Load Data'!$J:$J,C$1)</f>
        <v>8.2763487702205288E-5</v>
      </c>
      <c r="D314" s="9">
        <f>SUMIFS('Raw Hourly Load Data'!$Q:$Q,'Raw Hourly Load Data'!$H:$H,$A314,'Raw Hourly Load Data'!$J:$J,D$1)</f>
        <v>8.1315853936432731E-5</v>
      </c>
      <c r="E314" s="9">
        <f>SUMIFS('Raw Hourly Load Data'!$Q:$Q,'Raw Hourly Load Data'!$H:$H,$A314,'Raw Hourly Load Data'!$J:$J,E$1)</f>
        <v>8.1484295210474197E-5</v>
      </c>
      <c r="F314" s="9">
        <f>SUMIFS('Raw Hourly Load Data'!$Q:$Q,'Raw Hourly Load Data'!$H:$H,$A314,'Raw Hourly Load Data'!$J:$J,F$1)</f>
        <v>8.4420295379707979E-5</v>
      </c>
      <c r="G314" s="9">
        <f>SUMIFS('Raw Hourly Load Data'!$Q:$Q,'Raw Hourly Load Data'!$H:$H,$A314,'Raw Hourly Load Data'!$J:$J,G$1)</f>
        <v>9.2426232615715941E-5</v>
      </c>
      <c r="H314" s="9">
        <f>SUMIFS('Raw Hourly Load Data'!$Q:$Q,'Raw Hourly Load Data'!$H:$H,$A314,'Raw Hourly Load Data'!$J:$J,H$1)</f>
        <v>9.841396968127448E-5</v>
      </c>
      <c r="I314" s="9">
        <f>SUMIFS('Raw Hourly Load Data'!$Q:$Q,'Raw Hourly Load Data'!$H:$H,$A314,'Raw Hourly Load Data'!$J:$J,I$1)</f>
        <v>1.0560485580376428E-4</v>
      </c>
      <c r="J314" s="9">
        <f>SUMIFS('Raw Hourly Load Data'!$Q:$Q,'Raw Hourly Load Data'!$H:$H,$A314,'Raw Hourly Load Data'!$J:$J,J$1)</f>
        <v>1.0665933680653268E-4</v>
      </c>
      <c r="K314" s="9">
        <f>SUMIFS('Raw Hourly Load Data'!$Q:$Q,'Raw Hourly Load Data'!$H:$H,$A314,'Raw Hourly Load Data'!$J:$J,K$1)</f>
        <v>1.0763062360828255E-4</v>
      </c>
      <c r="L314" s="9">
        <f>SUMIFS('Raw Hourly Load Data'!$Q:$Q,'Raw Hourly Load Data'!$H:$H,$A314,'Raw Hourly Load Data'!$J:$J,L$1)</f>
        <v>1.0732772342717627E-4</v>
      </c>
      <c r="M314" s="9">
        <f>SUMIFS('Raw Hourly Load Data'!$Q:$Q,'Raw Hourly Load Data'!$H:$H,$A314,'Raw Hourly Load Data'!$J:$J,M$1)</f>
        <v>1.0821638194982852E-4</v>
      </c>
      <c r="N314" s="9">
        <f>SUMIFS('Raw Hourly Load Data'!$Q:$Q,'Raw Hourly Load Data'!$H:$H,$A314,'Raw Hourly Load Data'!$J:$J,N$1)</f>
        <v>1.0909709451291539E-4</v>
      </c>
      <c r="O314" s="9">
        <f>SUMIFS('Raw Hourly Load Data'!$Q:$Q,'Raw Hourly Load Data'!$H:$H,$A314,'Raw Hourly Load Data'!$J:$J,O$1)</f>
        <v>1.0987440696059463E-4</v>
      </c>
      <c r="P314" s="9">
        <f>SUMIFS('Raw Hourly Load Data'!$Q:$Q,'Raw Hourly Load Data'!$H:$H,$A314,'Raw Hourly Load Data'!$J:$J,P$1)</f>
        <v>1.0957108991462426E-4</v>
      </c>
      <c r="Q314" s="9">
        <f>SUMIFS('Raw Hourly Load Data'!$Q:$Q,'Raw Hourly Load Data'!$H:$H,$A314,'Raw Hourly Load Data'!$J:$J,Q$1)</f>
        <v>1.0890900881167106E-4</v>
      </c>
      <c r="R314" s="9">
        <f>SUMIFS('Raw Hourly Load Data'!$Q:$Q,'Raw Hourly Load Data'!$H:$H,$A314,'Raw Hourly Load Data'!$J:$J,R$1)</f>
        <v>1.0898152943744882E-4</v>
      </c>
      <c r="S314" s="9">
        <f>SUMIFS('Raw Hourly Load Data'!$Q:$Q,'Raw Hourly Load Data'!$H:$H,$A314,'Raw Hourly Load Data'!$J:$J,S$1)</f>
        <v>1.0978842277179709E-4</v>
      </c>
      <c r="T314" s="9">
        <f>SUMIFS('Raw Hourly Load Data'!$Q:$Q,'Raw Hourly Load Data'!$H:$H,$A314,'Raw Hourly Load Data'!$J:$J,T$1)</f>
        <v>1.0959905888313949E-4</v>
      </c>
      <c r="U314" s="9">
        <f>SUMIFS('Raw Hourly Load Data'!$Q:$Q,'Raw Hourly Load Data'!$H:$H,$A314,'Raw Hourly Load Data'!$J:$J,U$1)</f>
        <v>1.0987111158360941E-4</v>
      </c>
      <c r="V314" s="9">
        <f>SUMIFS('Raw Hourly Load Data'!$Q:$Q,'Raw Hourly Load Data'!$H:$H,$A314,'Raw Hourly Load Data'!$J:$J,V$1)</f>
        <v>1.0815951501790641E-4</v>
      </c>
      <c r="W314" s="9">
        <f>SUMIFS('Raw Hourly Load Data'!$Q:$Q,'Raw Hourly Load Data'!$H:$H,$A314,'Raw Hourly Load Data'!$J:$J,W$1)</f>
        <v>9.894408282861958E-5</v>
      </c>
      <c r="X314" s="9">
        <f>SUMIFS('Raw Hourly Load Data'!$Q:$Q,'Raw Hourly Load Data'!$H:$H,$A314,'Raw Hourly Load Data'!$J:$J,X$1)</f>
        <v>9.2563931363560346E-5</v>
      </c>
      <c r="Y314" s="9">
        <f>SUMIFS('Raw Hourly Load Data'!$Q:$Q,'Raw Hourly Load Data'!$H:$H,$A314,'Raw Hourly Load Data'!$J:$J,Y$1)</f>
        <v>8.9522612089661021E-5</v>
      </c>
    </row>
    <row r="315" spans="1:25" x14ac:dyDescent="0.25">
      <c r="A315" s="9" t="s">
        <v>336</v>
      </c>
      <c r="B315" s="9">
        <f>SUMIFS('Raw Hourly Load Data'!$Q:$Q,'Raw Hourly Load Data'!$H:$H,$A315,'Raw Hourly Load Data'!$J:$J,B$1)</f>
        <v>8.6623921163644224E-5</v>
      </c>
      <c r="C315" s="9">
        <f>SUMIFS('Raw Hourly Load Data'!$Q:$Q,'Raw Hourly Load Data'!$H:$H,$A315,'Raw Hourly Load Data'!$J:$J,C$1)</f>
        <v>8.4116187557115921E-5</v>
      </c>
      <c r="D315" s="9">
        <f>SUMIFS('Raw Hourly Load Data'!$Q:$Q,'Raw Hourly Load Data'!$H:$H,$A315,'Raw Hourly Load Data'!$J:$J,D$1)</f>
        <v>8.2181008424004554E-5</v>
      </c>
      <c r="E315" s="9">
        <f>SUMIFS('Raw Hourly Load Data'!$Q:$Q,'Raw Hourly Load Data'!$H:$H,$A315,'Raw Hourly Load Data'!$J:$J,E$1)</f>
        <v>8.2011611062589713E-5</v>
      </c>
      <c r="F315" s="9">
        <f>SUMIFS('Raw Hourly Load Data'!$Q:$Q,'Raw Hourly Load Data'!$H:$H,$A315,'Raw Hourly Load Data'!$J:$J,F$1)</f>
        <v>8.4849311997860138E-5</v>
      </c>
      <c r="G315" s="9">
        <f>SUMIFS('Raw Hourly Load Data'!$Q:$Q,'Raw Hourly Load Data'!$H:$H,$A315,'Raw Hourly Load Data'!$J:$J,G$1)</f>
        <v>9.272828307923495E-5</v>
      </c>
      <c r="H315" s="9">
        <f>SUMIFS('Raw Hourly Load Data'!$Q:$Q,'Raw Hourly Load Data'!$H:$H,$A315,'Raw Hourly Load Data'!$J:$J,H$1)</f>
        <v>9.7752525333013508E-5</v>
      </c>
      <c r="I315" s="9">
        <f>SUMIFS('Raw Hourly Load Data'!$Q:$Q,'Raw Hourly Load Data'!$H:$H,$A315,'Raw Hourly Load Data'!$J:$J,I$1)</f>
        <v>1.0494413568868279E-4</v>
      </c>
      <c r="J315" s="9">
        <f>SUMIFS('Raw Hourly Load Data'!$Q:$Q,'Raw Hourly Load Data'!$H:$H,$A315,'Raw Hourly Load Data'!$J:$J,J$1)</f>
        <v>1.0621246987340045E-4</v>
      </c>
      <c r="K315" s="9">
        <f>SUMIFS('Raw Hourly Load Data'!$Q:$Q,'Raw Hourly Load Data'!$H:$H,$A315,'Raw Hourly Load Data'!$J:$J,K$1)</f>
        <v>1.0726302550085779E-4</v>
      </c>
      <c r="L315" s="9">
        <f>SUMIFS('Raw Hourly Load Data'!$Q:$Q,'Raw Hourly Load Data'!$H:$H,$A315,'Raw Hourly Load Data'!$J:$J,L$1)</f>
        <v>1.0709999871882731E-4</v>
      </c>
      <c r="M315" s="9">
        <f>SUMIFS('Raw Hourly Load Data'!$Q:$Q,'Raw Hourly Load Data'!$H:$H,$A315,'Raw Hourly Load Data'!$J:$J,M$1)</f>
        <v>1.0788645844398686E-4</v>
      </c>
      <c r="N315" s="9">
        <f>SUMIFS('Raw Hourly Load Data'!$Q:$Q,'Raw Hourly Load Data'!$H:$H,$A315,'Raw Hourly Load Data'!$J:$J,N$1)</f>
        <v>1.0847482741888843E-4</v>
      </c>
      <c r="O315" s="9">
        <f>SUMIFS('Raw Hourly Load Data'!$Q:$Q,'Raw Hourly Load Data'!$H:$H,$A315,'Raw Hourly Load Data'!$J:$J,O$1)</f>
        <v>1.0915067271218782E-4</v>
      </c>
      <c r="P315" s="9">
        <f>SUMIFS('Raw Hourly Load Data'!$Q:$Q,'Raw Hourly Load Data'!$H:$H,$A315,'Raw Hourly Load Data'!$J:$J,P$1)</f>
        <v>1.0861129494311215E-4</v>
      </c>
      <c r="Q315" s="9">
        <f>SUMIFS('Raw Hourly Load Data'!$Q:$Q,'Raw Hourly Load Data'!$H:$H,$A315,'Raw Hourly Load Data'!$J:$J,Q$1)</f>
        <v>1.0746088954420628E-4</v>
      </c>
      <c r="R315" s="9">
        <f>SUMIFS('Raw Hourly Load Data'!$Q:$Q,'Raw Hourly Load Data'!$H:$H,$A315,'Raw Hourly Load Data'!$J:$J,R$1)</f>
        <v>1.064053830536252E-4</v>
      </c>
      <c r="S315" s="9">
        <f>SUMIFS('Raw Hourly Load Data'!$Q:$Q,'Raw Hourly Load Data'!$H:$H,$A315,'Raw Hourly Load Data'!$J:$J,S$1)</f>
        <v>1.0588994570360874E-4</v>
      </c>
      <c r="T315" s="9">
        <f>SUMIFS('Raw Hourly Load Data'!$Q:$Q,'Raw Hourly Load Data'!$H:$H,$A315,'Raw Hourly Load Data'!$J:$J,T$1)</f>
        <v>1.0403709286924466E-4</v>
      </c>
      <c r="U315" s="9">
        <f>SUMIFS('Raw Hourly Load Data'!$Q:$Q,'Raw Hourly Load Data'!$H:$H,$A315,'Raw Hourly Load Data'!$J:$J,U$1)</f>
        <v>1.0320831493904001E-4</v>
      </c>
      <c r="V315" s="9">
        <f>SUMIFS('Raw Hourly Load Data'!$Q:$Q,'Raw Hourly Load Data'!$H:$H,$A315,'Raw Hourly Load Data'!$J:$J,V$1)</f>
        <v>1.0171181203620664E-4</v>
      </c>
      <c r="W315" s="9">
        <f>SUMIFS('Raw Hourly Load Data'!$Q:$Q,'Raw Hourly Load Data'!$H:$H,$A315,'Raw Hourly Load Data'!$J:$J,W$1)</f>
        <v>9.4368088176127344E-5</v>
      </c>
      <c r="X315" s="9">
        <f>SUMIFS('Raw Hourly Load Data'!$Q:$Q,'Raw Hourly Load Data'!$H:$H,$A315,'Raw Hourly Load Data'!$J:$J,X$1)</f>
        <v>8.9839358168597786E-5</v>
      </c>
      <c r="Y315" s="9">
        <f>SUMIFS('Raw Hourly Load Data'!$Q:$Q,'Raw Hourly Load Data'!$H:$H,$A315,'Raw Hourly Load Data'!$J:$J,Y$1)</f>
        <v>8.8107187882620501E-5</v>
      </c>
    </row>
    <row r="316" spans="1:25" x14ac:dyDescent="0.25">
      <c r="A316" s="9" t="s">
        <v>337</v>
      </c>
      <c r="B316" s="9">
        <f>SUMIFS('Raw Hourly Load Data'!$Q:$Q,'Raw Hourly Load Data'!$H:$H,$A316,'Raw Hourly Load Data'!$J:$J,B$1)</f>
        <v>9.2783267263951878E-5</v>
      </c>
      <c r="C316" s="9">
        <f>SUMIFS('Raw Hourly Load Data'!$Q:$Q,'Raw Hourly Load Data'!$H:$H,$A316,'Raw Hourly Load Data'!$J:$J,C$1)</f>
        <v>9.1747629919777162E-5</v>
      </c>
      <c r="D316" s="9">
        <f>SUMIFS('Raw Hourly Load Data'!$Q:$Q,'Raw Hourly Load Data'!$H:$H,$A316,'Raw Hourly Load Data'!$J:$J,D$1)</f>
        <v>9.1088206523389433E-5</v>
      </c>
      <c r="E316" s="9">
        <f>SUMIFS('Raw Hourly Load Data'!$Q:$Q,'Raw Hourly Load Data'!$H:$H,$A316,'Raw Hourly Load Data'!$J:$J,E$1)</f>
        <v>9.0554636877041041E-5</v>
      </c>
      <c r="F316" s="9">
        <f>SUMIFS('Raw Hourly Load Data'!$Q:$Q,'Raw Hourly Load Data'!$H:$H,$A316,'Raw Hourly Load Data'!$J:$J,F$1)</f>
        <v>9.1882766586355943E-5</v>
      </c>
      <c r="G316" s="9">
        <f>SUMIFS('Raw Hourly Load Data'!$Q:$Q,'Raw Hourly Load Data'!$H:$H,$A316,'Raw Hourly Load Data'!$J:$J,G$1)</f>
        <v>9.6513427532639881E-5</v>
      </c>
      <c r="H316" s="9">
        <f>SUMIFS('Raw Hourly Load Data'!$Q:$Q,'Raw Hourly Load Data'!$H:$H,$A316,'Raw Hourly Load Data'!$J:$J,H$1)</f>
        <v>9.9601056319463521E-5</v>
      </c>
      <c r="I316" s="9">
        <f>SUMIFS('Raw Hourly Load Data'!$Q:$Q,'Raw Hourly Load Data'!$H:$H,$A316,'Raw Hourly Load Data'!$J:$J,I$1)</f>
        <v>1.0531630739422831E-4</v>
      </c>
      <c r="J316" s="9">
        <f>SUMIFS('Raw Hourly Load Data'!$Q:$Q,'Raw Hourly Load Data'!$H:$H,$A316,'Raw Hourly Load Data'!$J:$J,J$1)</f>
        <v>1.0528678115114382E-4</v>
      </c>
      <c r="K316" s="9">
        <f>SUMIFS('Raw Hourly Load Data'!$Q:$Q,'Raw Hourly Load Data'!$H:$H,$A316,'Raw Hourly Load Data'!$J:$J,K$1)</f>
        <v>1.0524156489599653E-4</v>
      </c>
      <c r="L316" s="9">
        <f>SUMIFS('Raw Hourly Load Data'!$Q:$Q,'Raw Hourly Load Data'!$H:$H,$A316,'Raw Hourly Load Data'!$J:$J,L$1)</f>
        <v>1.0374396774518042E-4</v>
      </c>
      <c r="M316" s="9">
        <f>SUMIFS('Raw Hourly Load Data'!$Q:$Q,'Raw Hourly Load Data'!$H:$H,$A316,'Raw Hourly Load Data'!$J:$J,M$1)</f>
        <v>1.0440627679436005E-4</v>
      </c>
      <c r="N316" s="9">
        <f>SUMIFS('Raw Hourly Load Data'!$Q:$Q,'Raw Hourly Load Data'!$H:$H,$A316,'Raw Hourly Load Data'!$J:$J,N$1)</f>
        <v>1.0613376319808736E-4</v>
      </c>
      <c r="O316" s="9">
        <f>SUMIFS('Raw Hourly Load Data'!$Q:$Q,'Raw Hourly Load Data'!$H:$H,$A316,'Raw Hourly Load Data'!$J:$J,O$1)</f>
        <v>1.0618129992066834E-4</v>
      </c>
      <c r="P316" s="9">
        <f>SUMIFS('Raw Hourly Load Data'!$Q:$Q,'Raw Hourly Load Data'!$H:$H,$A316,'Raw Hourly Load Data'!$J:$J,P$1)</f>
        <v>1.0383107466275925E-4</v>
      </c>
      <c r="Q316" s="9">
        <f>SUMIFS('Raw Hourly Load Data'!$Q:$Q,'Raw Hourly Load Data'!$H:$H,$A316,'Raw Hourly Load Data'!$J:$J,Q$1)</f>
        <v>1.052617582211653E-4</v>
      </c>
      <c r="R316" s="9">
        <f>SUMIFS('Raw Hourly Load Data'!$Q:$Q,'Raw Hourly Load Data'!$H:$H,$A316,'Raw Hourly Load Data'!$J:$J,R$1)</f>
        <v>1.0525231403995879E-4</v>
      </c>
      <c r="S316" s="9">
        <f>SUMIFS('Raw Hourly Load Data'!$Q:$Q,'Raw Hourly Load Data'!$H:$H,$A316,'Raw Hourly Load Data'!$J:$J,S$1)</f>
        <v>1.0683502283630976E-4</v>
      </c>
      <c r="T316" s="9">
        <f>SUMIFS('Raw Hourly Load Data'!$Q:$Q,'Raw Hourly Load Data'!$H:$H,$A316,'Raw Hourly Load Data'!$J:$J,T$1)</f>
        <v>1.0776726669261959E-4</v>
      </c>
      <c r="U316" s="9">
        <f>SUMIFS('Raw Hourly Load Data'!$Q:$Q,'Raw Hourly Load Data'!$H:$H,$A316,'Raw Hourly Load Data'!$J:$J,U$1)</f>
        <v>1.0529451681625976E-4</v>
      </c>
      <c r="V316" s="9">
        <f>SUMIFS('Raw Hourly Load Data'!$Q:$Q,'Raw Hourly Load Data'!$H:$H,$A316,'Raw Hourly Load Data'!$J:$J,V$1)</f>
        <v>1.0513444749418013E-4</v>
      </c>
      <c r="W316" s="9">
        <f>SUMIFS('Raw Hourly Load Data'!$Q:$Q,'Raw Hourly Load Data'!$H:$H,$A316,'Raw Hourly Load Data'!$J:$J,W$1)</f>
        <v>1.0242263499750688E-4</v>
      </c>
      <c r="X316" s="9">
        <f>SUMIFS('Raw Hourly Load Data'!$Q:$Q,'Raw Hourly Load Data'!$H:$H,$A316,'Raw Hourly Load Data'!$J:$J,X$1)</f>
        <v>9.8405832366776609E-5</v>
      </c>
      <c r="Y316" s="9">
        <f>SUMIFS('Raw Hourly Load Data'!$Q:$Q,'Raw Hourly Load Data'!$H:$H,$A316,'Raw Hourly Load Data'!$J:$J,Y$1)</f>
        <v>9.3999919401805088E-5</v>
      </c>
    </row>
    <row r="317" spans="1:25" x14ac:dyDescent="0.25">
      <c r="A317" s="9" t="s">
        <v>338</v>
      </c>
      <c r="B317" s="9">
        <f>SUMIFS('Raw Hourly Load Data'!$Q:$Q,'Raw Hourly Load Data'!$H:$H,$A317,'Raw Hourly Load Data'!$J:$J,B$1)</f>
        <v>9.0701349894447981E-5</v>
      </c>
      <c r="C317" s="9">
        <f>SUMIFS('Raw Hourly Load Data'!$Q:$Q,'Raw Hourly Load Data'!$H:$H,$A317,'Raw Hourly Load Data'!$J:$J,C$1)</f>
        <v>8.9135510030650627E-5</v>
      </c>
      <c r="D317" s="9">
        <f>SUMIFS('Raw Hourly Load Data'!$Q:$Q,'Raw Hourly Load Data'!$H:$H,$A317,'Raw Hourly Load Data'!$J:$J,D$1)</f>
        <v>8.8801189931127567E-5</v>
      </c>
      <c r="E317" s="9">
        <f>SUMIFS('Raw Hourly Load Data'!$Q:$Q,'Raw Hourly Load Data'!$H:$H,$A317,'Raw Hourly Load Data'!$J:$J,E$1)</f>
        <v>8.8488653781291539E-5</v>
      </c>
      <c r="F317" s="9">
        <f>SUMIFS('Raw Hourly Load Data'!$Q:$Q,'Raw Hourly Load Data'!$H:$H,$A317,'Raw Hourly Load Data'!$J:$J,F$1)</f>
        <v>8.9414804531548066E-5</v>
      </c>
      <c r="G317" s="9">
        <f>SUMIFS('Raw Hourly Load Data'!$Q:$Q,'Raw Hourly Load Data'!$H:$H,$A317,'Raw Hourly Load Data'!$J:$J,G$1)</f>
        <v>9.1438148663105902E-5</v>
      </c>
      <c r="H317" s="9">
        <f>SUMIFS('Raw Hourly Load Data'!$Q:$Q,'Raw Hourly Load Data'!$H:$H,$A317,'Raw Hourly Load Data'!$J:$J,H$1)</f>
        <v>9.2051666990544857E-5</v>
      </c>
      <c r="I317" s="9">
        <f>SUMIFS('Raw Hourly Load Data'!$Q:$Q,'Raw Hourly Load Data'!$H:$H,$A317,'Raw Hourly Load Data'!$J:$J,I$1)</f>
        <v>9.7779873082034228E-5</v>
      </c>
      <c r="J317" s="9">
        <f>SUMIFS('Raw Hourly Load Data'!$Q:$Q,'Raw Hourly Load Data'!$H:$H,$A317,'Raw Hourly Load Data'!$J:$J,J$1)</f>
        <v>9.9251491930860551E-5</v>
      </c>
      <c r="K317" s="9">
        <f>SUMIFS('Raw Hourly Load Data'!$Q:$Q,'Raw Hourly Load Data'!$H:$H,$A317,'Raw Hourly Load Data'!$J:$J,K$1)</f>
        <v>1.0004912838742438E-4</v>
      </c>
      <c r="L317" s="9">
        <f>SUMIFS('Raw Hourly Load Data'!$Q:$Q,'Raw Hourly Load Data'!$H:$H,$A317,'Raw Hourly Load Data'!$J:$J,L$1)</f>
        <v>9.9019665186458549E-5</v>
      </c>
      <c r="M317" s="9">
        <f>SUMIFS('Raw Hourly Load Data'!$Q:$Q,'Raw Hourly Load Data'!$H:$H,$A317,'Raw Hourly Load Data'!$J:$J,M$1)</f>
        <v>1.0027384072531579E-4</v>
      </c>
      <c r="N317" s="9">
        <f>SUMIFS('Raw Hourly Load Data'!$Q:$Q,'Raw Hourly Load Data'!$H:$H,$A317,'Raw Hourly Load Data'!$J:$J,N$1)</f>
        <v>1.0289708848568116E-4</v>
      </c>
      <c r="O317" s="9">
        <f>SUMIFS('Raw Hourly Load Data'!$Q:$Q,'Raw Hourly Load Data'!$H:$H,$A317,'Raw Hourly Load Data'!$J:$J,O$1)</f>
        <v>1.0359871817054803E-4</v>
      </c>
      <c r="P317" s="9">
        <f>SUMIFS('Raw Hourly Load Data'!$Q:$Q,'Raw Hourly Load Data'!$H:$H,$A317,'Raw Hourly Load Data'!$J:$J,P$1)</f>
        <v>1.0191121249227876E-4</v>
      </c>
      <c r="Q317" s="9">
        <f>SUMIFS('Raw Hourly Load Data'!$Q:$Q,'Raw Hourly Load Data'!$H:$H,$A317,'Raw Hourly Load Data'!$J:$J,Q$1)</f>
        <v>1.0414022543839098E-4</v>
      </c>
      <c r="R317" s="9">
        <f>SUMIFS('Raw Hourly Load Data'!$Q:$Q,'Raw Hourly Load Data'!$H:$H,$A317,'Raw Hourly Load Data'!$J:$J,R$1)</f>
        <v>1.0530170346936753E-4</v>
      </c>
      <c r="S317" s="9">
        <f>SUMIFS('Raw Hourly Load Data'!$Q:$Q,'Raw Hourly Load Data'!$H:$H,$A317,'Raw Hourly Load Data'!$J:$J,S$1)</f>
        <v>1.0766319587269738E-4</v>
      </c>
      <c r="T317" s="9">
        <f>SUMIFS('Raw Hourly Load Data'!$Q:$Q,'Raw Hourly Load Data'!$H:$H,$A317,'Raw Hourly Load Data'!$J:$J,T$1)</f>
        <v>1.0943401165826024E-4</v>
      </c>
      <c r="U317" s="9">
        <f>SUMIFS('Raw Hourly Load Data'!$Q:$Q,'Raw Hourly Load Data'!$H:$H,$A317,'Raw Hourly Load Data'!$J:$J,U$1)</f>
        <v>1.0646736604213986E-4</v>
      </c>
      <c r="V317" s="9">
        <f>SUMIFS('Raw Hourly Load Data'!$Q:$Q,'Raw Hourly Load Data'!$H:$H,$A317,'Raw Hourly Load Data'!$J:$J,V$1)</f>
        <v>1.0530836438861772E-4</v>
      </c>
      <c r="W317" s="9">
        <f>SUMIFS('Raw Hourly Load Data'!$Q:$Q,'Raw Hourly Load Data'!$H:$H,$A317,'Raw Hourly Load Data'!$J:$J,W$1)</f>
        <v>1.0149921028831721E-4</v>
      </c>
      <c r="X317" s="9">
        <f>SUMIFS('Raw Hourly Load Data'!$Q:$Q,'Raw Hourly Load Data'!$H:$H,$A317,'Raw Hourly Load Data'!$J:$J,X$1)</f>
        <v>9.6736823511938617E-5</v>
      </c>
      <c r="Y317" s="9">
        <f>SUMIFS('Raw Hourly Load Data'!$Q:$Q,'Raw Hourly Load Data'!$H:$H,$A317,'Raw Hourly Load Data'!$J:$J,Y$1)</f>
        <v>9.1383108572312737E-5</v>
      </c>
    </row>
    <row r="318" spans="1:25" x14ac:dyDescent="0.25">
      <c r="A318" s="9" t="s">
        <v>339</v>
      </c>
      <c r="B318" s="9">
        <f>SUMIFS('Raw Hourly Load Data'!$Q:$Q,'Raw Hourly Load Data'!$H:$H,$A318,'Raw Hourly Load Data'!$J:$J,B$1)</f>
        <v>8.0276481661900606E-5</v>
      </c>
      <c r="C318" s="9">
        <f>SUMIFS('Raw Hourly Load Data'!$Q:$Q,'Raw Hourly Load Data'!$H:$H,$A318,'Raw Hourly Load Data'!$J:$J,C$1)</f>
        <v>7.7599641648639508E-5</v>
      </c>
      <c r="D318" s="9">
        <f>SUMIFS('Raw Hourly Load Data'!$Q:$Q,'Raw Hourly Load Data'!$H:$H,$A318,'Raw Hourly Load Data'!$J:$J,D$1)</f>
        <v>7.6072144508718102E-5</v>
      </c>
      <c r="E318" s="9">
        <f>SUMIFS('Raw Hourly Load Data'!$Q:$Q,'Raw Hourly Load Data'!$H:$H,$A318,'Raw Hourly Load Data'!$J:$J,E$1)</f>
        <v>7.6028817799996665E-5</v>
      </c>
      <c r="F318" s="9">
        <f>SUMIFS('Raw Hourly Load Data'!$Q:$Q,'Raw Hourly Load Data'!$H:$H,$A318,'Raw Hourly Load Data'!$J:$J,F$1)</f>
        <v>7.8453216835209147E-5</v>
      </c>
      <c r="G318" s="9">
        <f>SUMIFS('Raw Hourly Load Data'!$Q:$Q,'Raw Hourly Load Data'!$H:$H,$A318,'Raw Hourly Load Data'!$J:$J,G$1)</f>
        <v>8.4165062474330361E-5</v>
      </c>
      <c r="H318" s="9">
        <f>SUMIFS('Raw Hourly Load Data'!$Q:$Q,'Raw Hourly Load Data'!$H:$H,$A318,'Raw Hourly Load Data'!$J:$J,H$1)</f>
        <v>8.6167797653247805E-5</v>
      </c>
      <c r="I318" s="9">
        <f>SUMIFS('Raw Hourly Load Data'!$Q:$Q,'Raw Hourly Load Data'!$H:$H,$A318,'Raw Hourly Load Data'!$J:$J,I$1)</f>
        <v>9.3262320633214955E-5</v>
      </c>
      <c r="J318" s="9">
        <f>SUMIFS('Raw Hourly Load Data'!$Q:$Q,'Raw Hourly Load Data'!$H:$H,$A318,'Raw Hourly Load Data'!$J:$J,J$1)</f>
        <v>9.929300409144295E-5</v>
      </c>
      <c r="K318" s="9">
        <f>SUMIFS('Raw Hourly Load Data'!$Q:$Q,'Raw Hourly Load Data'!$H:$H,$A318,'Raw Hourly Load Data'!$J:$J,K$1)</f>
        <v>1.0407459187551471E-4</v>
      </c>
      <c r="L318" s="9">
        <f>SUMIFS('Raw Hourly Load Data'!$Q:$Q,'Raw Hourly Load Data'!$H:$H,$A318,'Raw Hourly Load Data'!$J:$J,L$1)</f>
        <v>1.0551640453111681E-4</v>
      </c>
      <c r="M318" s="9">
        <f>SUMIFS('Raw Hourly Load Data'!$Q:$Q,'Raw Hourly Load Data'!$H:$H,$A318,'Raw Hourly Load Data'!$J:$J,M$1)</f>
        <v>1.0700260076241927E-4</v>
      </c>
      <c r="N318" s="9">
        <f>SUMIFS('Raw Hourly Load Data'!$Q:$Q,'Raw Hourly Load Data'!$H:$H,$A318,'Raw Hourly Load Data'!$J:$J,N$1)</f>
        <v>1.0820820918023763E-4</v>
      </c>
      <c r="O318" s="9">
        <f>SUMIFS('Raw Hourly Load Data'!$Q:$Q,'Raw Hourly Load Data'!$H:$H,$A318,'Raw Hourly Load Data'!$J:$J,O$1)</f>
        <v>1.0908435011360883E-4</v>
      </c>
      <c r="P318" s="9">
        <f>SUMIFS('Raw Hourly Load Data'!$Q:$Q,'Raw Hourly Load Data'!$H:$H,$A318,'Raw Hourly Load Data'!$J:$J,P$1)</f>
        <v>1.0854621695026263E-4</v>
      </c>
      <c r="Q318" s="9">
        <f>SUMIFS('Raw Hourly Load Data'!$Q:$Q,'Raw Hourly Load Data'!$H:$H,$A318,'Raw Hourly Load Data'!$J:$J,Q$1)</f>
        <v>1.0768245604447419E-4</v>
      </c>
      <c r="R318" s="9">
        <f>SUMIFS('Raw Hourly Load Data'!$Q:$Q,'Raw Hourly Load Data'!$H:$H,$A318,'Raw Hourly Load Data'!$J:$J,R$1)</f>
        <v>1.0774313198339046E-4</v>
      </c>
      <c r="S318" s="9">
        <f>SUMIFS('Raw Hourly Load Data'!$Q:$Q,'Raw Hourly Load Data'!$H:$H,$A318,'Raw Hourly Load Data'!$J:$J,S$1)</f>
        <v>1.0840150518461796E-4</v>
      </c>
      <c r="T318" s="9">
        <f>SUMIFS('Raw Hourly Load Data'!$Q:$Q,'Raw Hourly Load Data'!$H:$H,$A318,'Raw Hourly Load Data'!$J:$J,T$1)</f>
        <v>1.0715023592906078E-4</v>
      </c>
      <c r="U318" s="9">
        <f>SUMIFS('Raw Hourly Load Data'!$Q:$Q,'Raw Hourly Load Data'!$H:$H,$A318,'Raw Hourly Load Data'!$J:$J,U$1)</f>
        <v>1.0528824320289482E-4</v>
      </c>
      <c r="V318" s="9">
        <f>SUMIFS('Raw Hourly Load Data'!$Q:$Q,'Raw Hourly Load Data'!$H:$H,$A318,'Raw Hourly Load Data'!$J:$J,V$1)</f>
        <v>1.0235863828863244E-4</v>
      </c>
      <c r="W318" s="9">
        <f>SUMIFS('Raw Hourly Load Data'!$Q:$Q,'Raw Hourly Load Data'!$H:$H,$A318,'Raw Hourly Load Data'!$J:$J,W$1)</f>
        <v>9.6621158668508679E-5</v>
      </c>
      <c r="X318" s="9">
        <f>SUMIFS('Raw Hourly Load Data'!$Q:$Q,'Raw Hourly Load Data'!$H:$H,$A318,'Raw Hourly Load Data'!$J:$J,X$1)</f>
        <v>9.065031483002088E-5</v>
      </c>
      <c r="Y318" s="9">
        <f>SUMIFS('Raw Hourly Load Data'!$Q:$Q,'Raw Hourly Load Data'!$H:$H,$A318,'Raw Hourly Load Data'!$J:$J,Y$1)</f>
        <v>8.7498054303344544E-5</v>
      </c>
    </row>
    <row r="319" spans="1:25" x14ac:dyDescent="0.25">
      <c r="A319" s="9" t="s">
        <v>340</v>
      </c>
      <c r="B319" s="9">
        <f>SUMIFS('Raw Hourly Load Data'!$Q:$Q,'Raw Hourly Load Data'!$H:$H,$A319,'Raw Hourly Load Data'!$J:$J,B$1)</f>
        <v>8.3968862452111186E-5</v>
      </c>
      <c r="C319" s="9">
        <f>SUMIFS('Raw Hourly Load Data'!$Q:$Q,'Raw Hourly Load Data'!$H:$H,$A319,'Raw Hourly Load Data'!$J:$J,C$1)</f>
        <v>8.1239839745837766E-5</v>
      </c>
      <c r="D319" s="9">
        <f>SUMIFS('Raw Hourly Load Data'!$Q:$Q,'Raw Hourly Load Data'!$H:$H,$A319,'Raw Hourly Load Data'!$J:$J,D$1)</f>
        <v>7.9109795582782424E-5</v>
      </c>
      <c r="E319" s="9">
        <f>SUMIFS('Raw Hourly Load Data'!$Q:$Q,'Raw Hourly Load Data'!$H:$H,$A319,'Raw Hourly Load Data'!$J:$J,E$1)</f>
        <v>7.8886881660094544E-5</v>
      </c>
      <c r="F319" s="9">
        <f>SUMIFS('Raw Hourly Load Data'!$Q:$Q,'Raw Hourly Load Data'!$H:$H,$A319,'Raw Hourly Load Data'!$J:$J,F$1)</f>
        <v>8.1664176858398053E-5</v>
      </c>
      <c r="G319" s="9">
        <f>SUMIFS('Raw Hourly Load Data'!$Q:$Q,'Raw Hourly Load Data'!$H:$H,$A319,'Raw Hourly Load Data'!$J:$J,G$1)</f>
        <v>9.0327941434853933E-5</v>
      </c>
      <c r="H319" s="9">
        <f>SUMIFS('Raw Hourly Load Data'!$Q:$Q,'Raw Hourly Load Data'!$H:$H,$A319,'Raw Hourly Load Data'!$J:$J,H$1)</f>
        <v>9.9159299414869611E-5</v>
      </c>
      <c r="I319" s="9">
        <f>SUMIFS('Raw Hourly Load Data'!$Q:$Q,'Raw Hourly Load Data'!$H:$H,$A319,'Raw Hourly Load Data'!$J:$J,I$1)</f>
        <v>1.0662268348369101E-4</v>
      </c>
      <c r="J319" s="9">
        <f>SUMIFS('Raw Hourly Load Data'!$Q:$Q,'Raw Hourly Load Data'!$H:$H,$A319,'Raw Hourly Load Data'!$J:$J,J$1)</f>
        <v>1.074608167039935E-4</v>
      </c>
      <c r="K319" s="9">
        <f>SUMIFS('Raw Hourly Load Data'!$Q:$Q,'Raw Hourly Load Data'!$H:$H,$A319,'Raw Hourly Load Data'!$J:$J,K$1)</f>
        <v>1.0757434173779739E-4</v>
      </c>
      <c r="L319" s="9">
        <f>SUMIFS('Raw Hourly Load Data'!$Q:$Q,'Raw Hourly Load Data'!$H:$H,$A319,'Raw Hourly Load Data'!$J:$J,L$1)</f>
        <v>1.0700747405763684E-4</v>
      </c>
      <c r="M319" s="9">
        <f>SUMIFS('Raw Hourly Load Data'!$Q:$Q,'Raw Hourly Load Data'!$H:$H,$A319,'Raw Hourly Load Data'!$J:$J,M$1)</f>
        <v>1.078773867154864E-4</v>
      </c>
      <c r="N319" s="9">
        <f>SUMIFS('Raw Hourly Load Data'!$Q:$Q,'Raw Hourly Load Data'!$H:$H,$A319,'Raw Hourly Load Data'!$J:$J,N$1)</f>
        <v>1.0857443999309339E-4</v>
      </c>
      <c r="O319" s="9">
        <f>SUMIFS('Raw Hourly Load Data'!$Q:$Q,'Raw Hourly Load Data'!$H:$H,$A319,'Raw Hourly Load Data'!$J:$J,O$1)</f>
        <v>1.092942166333947E-4</v>
      </c>
      <c r="P319" s="9">
        <f>SUMIFS('Raw Hourly Load Data'!$Q:$Q,'Raw Hourly Load Data'!$H:$H,$A319,'Raw Hourly Load Data'!$J:$J,P$1)</f>
        <v>1.0900744174033235E-4</v>
      </c>
      <c r="Q319" s="9">
        <f>SUMIFS('Raw Hourly Load Data'!$Q:$Q,'Raw Hourly Load Data'!$H:$H,$A319,'Raw Hourly Load Data'!$J:$J,Q$1)</f>
        <v>1.0869977316337603E-4</v>
      </c>
      <c r="R319" s="9">
        <f>SUMIFS('Raw Hourly Load Data'!$Q:$Q,'Raw Hourly Load Data'!$H:$H,$A319,'Raw Hourly Load Data'!$J:$J,R$1)</f>
        <v>1.0975246394788365E-4</v>
      </c>
      <c r="S319" s="9">
        <f>SUMIFS('Raw Hourly Load Data'!$Q:$Q,'Raw Hourly Load Data'!$H:$H,$A319,'Raw Hourly Load Data'!$J:$J,S$1)</f>
        <v>1.1138463795021103E-4</v>
      </c>
      <c r="T319" s="9">
        <f>SUMIFS('Raw Hourly Load Data'!$Q:$Q,'Raw Hourly Load Data'!$H:$H,$A319,'Raw Hourly Load Data'!$J:$J,T$1)</f>
        <v>1.1128803935013218E-4</v>
      </c>
      <c r="U319" s="9">
        <f>SUMIFS('Raw Hourly Load Data'!$Q:$Q,'Raw Hourly Load Data'!$H:$H,$A319,'Raw Hourly Load Data'!$J:$J,U$1)</f>
        <v>1.1139400481897341E-4</v>
      </c>
      <c r="V319" s="9">
        <f>SUMIFS('Raw Hourly Load Data'!$Q:$Q,'Raw Hourly Load Data'!$H:$H,$A319,'Raw Hourly Load Data'!$J:$J,V$1)</f>
        <v>1.0971651131422274E-4</v>
      </c>
      <c r="W319" s="9">
        <f>SUMIFS('Raw Hourly Load Data'!$Q:$Q,'Raw Hourly Load Data'!$H:$H,$A319,'Raw Hourly Load Data'!$J:$J,W$1)</f>
        <v>9.8979502891289513E-5</v>
      </c>
      <c r="X319" s="9">
        <f>SUMIFS('Raw Hourly Load Data'!$Q:$Q,'Raw Hourly Load Data'!$H:$H,$A319,'Raw Hourly Load Data'!$J:$J,X$1)</f>
        <v>9.165366705956794E-5</v>
      </c>
      <c r="Y319" s="9">
        <f>SUMIFS('Raw Hourly Load Data'!$Q:$Q,'Raw Hourly Load Data'!$H:$H,$A319,'Raw Hourly Load Data'!$J:$J,Y$1)</f>
        <v>8.804585739640492E-5</v>
      </c>
    </row>
    <row r="320" spans="1:25" x14ac:dyDescent="0.25">
      <c r="A320" s="9" t="s">
        <v>341</v>
      </c>
      <c r="B320" s="9">
        <f>SUMIFS('Raw Hourly Load Data'!$Q:$Q,'Raw Hourly Load Data'!$H:$H,$A320,'Raw Hourly Load Data'!$J:$J,B$1)</f>
        <v>8.4339859575482929E-5</v>
      </c>
      <c r="C320" s="9">
        <f>SUMIFS('Raw Hourly Load Data'!$Q:$Q,'Raw Hourly Load Data'!$H:$H,$A320,'Raw Hourly Load Data'!$J:$J,C$1)</f>
        <v>8.1913735226378734E-5</v>
      </c>
      <c r="D320" s="9">
        <f>SUMIFS('Raw Hourly Load Data'!$Q:$Q,'Raw Hourly Load Data'!$H:$H,$A320,'Raw Hourly Load Data'!$J:$J,D$1)</f>
        <v>7.991315238711373E-5</v>
      </c>
      <c r="E320" s="9">
        <f>SUMIFS('Raw Hourly Load Data'!$Q:$Q,'Raw Hourly Load Data'!$H:$H,$A320,'Raw Hourly Load Data'!$J:$J,E$1)</f>
        <v>7.9838683690425322E-5</v>
      </c>
      <c r="F320" s="9">
        <f>SUMIFS('Raw Hourly Load Data'!$Q:$Q,'Raw Hourly Load Data'!$H:$H,$A320,'Raw Hourly Load Data'!$J:$J,F$1)</f>
        <v>8.2543839875899851E-5</v>
      </c>
      <c r="G320" s="9">
        <f>SUMIFS('Raw Hourly Load Data'!$Q:$Q,'Raw Hourly Load Data'!$H:$H,$A320,'Raw Hourly Load Data'!$J:$J,G$1)</f>
        <v>9.1573922188026855E-5</v>
      </c>
      <c r="H320" s="9">
        <f>SUMIFS('Raw Hourly Load Data'!$Q:$Q,'Raw Hourly Load Data'!$H:$H,$A320,'Raw Hourly Load Data'!$J:$J,H$1)</f>
        <v>1.010104040231633E-4</v>
      </c>
      <c r="I320" s="9">
        <f>SUMIFS('Raw Hourly Load Data'!$Q:$Q,'Raw Hourly Load Data'!$H:$H,$A320,'Raw Hourly Load Data'!$J:$J,I$1)</f>
        <v>1.081442821480492E-4</v>
      </c>
      <c r="J320" s="9">
        <f>SUMIFS('Raw Hourly Load Data'!$Q:$Q,'Raw Hourly Load Data'!$H:$H,$A320,'Raw Hourly Load Data'!$J:$J,J$1)</f>
        <v>1.0849917777646834E-4</v>
      </c>
      <c r="K320" s="9">
        <f>SUMIFS('Raw Hourly Load Data'!$Q:$Q,'Raw Hourly Load Data'!$H:$H,$A320,'Raw Hourly Load Data'!$J:$J,K$1)</f>
        <v>1.0809361846068696E-4</v>
      </c>
      <c r="L320" s="9">
        <f>SUMIFS('Raw Hourly Load Data'!$Q:$Q,'Raw Hourly Load Data'!$H:$H,$A320,'Raw Hourly Load Data'!$J:$J,L$1)</f>
        <v>1.0665376472416273E-4</v>
      </c>
      <c r="M320" s="9">
        <f>SUMIFS('Raw Hourly Load Data'!$Q:$Q,'Raw Hourly Load Data'!$H:$H,$A320,'Raw Hourly Load Data'!$J:$J,M$1)</f>
        <v>1.0725907725458345E-4</v>
      </c>
      <c r="N320" s="9">
        <f>SUMIFS('Raw Hourly Load Data'!$Q:$Q,'Raw Hourly Load Data'!$H:$H,$A320,'Raw Hourly Load Data'!$J:$J,N$1)</f>
        <v>1.0782570806174795E-4</v>
      </c>
      <c r="O320" s="9">
        <f>SUMIFS('Raw Hourly Load Data'!$Q:$Q,'Raw Hourly Load Data'!$H:$H,$A320,'Raw Hourly Load Data'!$J:$J,O$1)</f>
        <v>1.0861403351584432E-4</v>
      </c>
      <c r="P320" s="9">
        <f>SUMIFS('Raw Hourly Load Data'!$Q:$Q,'Raw Hourly Load Data'!$H:$H,$A320,'Raw Hourly Load Data'!$J:$J,P$1)</f>
        <v>1.0843601398274258E-4</v>
      </c>
      <c r="Q320" s="9">
        <f>SUMIFS('Raw Hourly Load Data'!$Q:$Q,'Raw Hourly Load Data'!$H:$H,$A320,'Raw Hourly Load Data'!$J:$J,Q$1)</f>
        <v>1.0834846524814311E-4</v>
      </c>
      <c r="R320" s="9">
        <f>SUMIFS('Raw Hourly Load Data'!$Q:$Q,'Raw Hourly Load Data'!$H:$H,$A320,'Raw Hourly Load Data'!$J:$J,R$1)</f>
        <v>1.0944716533300359E-4</v>
      </c>
      <c r="S320" s="9">
        <f>SUMIFS('Raw Hourly Load Data'!$Q:$Q,'Raw Hourly Load Data'!$H:$H,$A320,'Raw Hourly Load Data'!$J:$J,S$1)</f>
        <v>1.1091450532232141E-4</v>
      </c>
      <c r="T320" s="9">
        <f>SUMIFS('Raw Hourly Load Data'!$Q:$Q,'Raw Hourly Load Data'!$H:$H,$A320,'Raw Hourly Load Data'!$J:$J,T$1)</f>
        <v>1.1088935937515857E-4</v>
      </c>
      <c r="U320" s="9">
        <f>SUMIFS('Raw Hourly Load Data'!$Q:$Q,'Raw Hourly Load Data'!$H:$H,$A320,'Raw Hourly Load Data'!$J:$J,U$1)</f>
        <v>1.1108600000116774E-4</v>
      </c>
      <c r="V320" s="9">
        <f>SUMIFS('Raw Hourly Load Data'!$Q:$Q,'Raw Hourly Load Data'!$H:$H,$A320,'Raw Hourly Load Data'!$J:$J,V$1)</f>
        <v>1.0948679017608685E-4</v>
      </c>
      <c r="W320" s="9">
        <f>SUMIFS('Raw Hourly Load Data'!$Q:$Q,'Raw Hourly Load Data'!$H:$H,$A320,'Raw Hourly Load Data'!$J:$J,W$1)</f>
        <v>9.9081502605858295E-5</v>
      </c>
      <c r="X320" s="9">
        <f>SUMIFS('Raw Hourly Load Data'!$Q:$Q,'Raw Hourly Load Data'!$H:$H,$A320,'Raw Hourly Load Data'!$J:$J,X$1)</f>
        <v>9.2129689922410446E-5</v>
      </c>
      <c r="Y320" s="9">
        <f>SUMIFS('Raw Hourly Load Data'!$Q:$Q,'Raw Hourly Load Data'!$H:$H,$A320,'Raw Hourly Load Data'!$J:$J,Y$1)</f>
        <v>8.8287539715457361E-5</v>
      </c>
    </row>
    <row r="321" spans="1:25" x14ac:dyDescent="0.25">
      <c r="A321" s="9" t="s">
        <v>342</v>
      </c>
      <c r="B321" s="9">
        <f>SUMIFS('Raw Hourly Load Data'!$Q:$Q,'Raw Hourly Load Data'!$H:$H,$A321,'Raw Hourly Load Data'!$J:$J,B$1)</f>
        <v>8.4524053184305598E-5</v>
      </c>
      <c r="C321" s="9">
        <f>SUMIFS('Raw Hourly Load Data'!$Q:$Q,'Raw Hourly Load Data'!$H:$H,$A321,'Raw Hourly Load Data'!$J:$J,C$1)</f>
        <v>8.2121280749803392E-5</v>
      </c>
      <c r="D321" s="9">
        <f>SUMIFS('Raw Hourly Load Data'!$Q:$Q,'Raw Hourly Load Data'!$H:$H,$A321,'Raw Hourly Load Data'!$J:$J,D$1)</f>
        <v>8.0301755041271736E-5</v>
      </c>
      <c r="E321" s="9">
        <f>SUMIFS('Raw Hourly Load Data'!$Q:$Q,'Raw Hourly Load Data'!$H:$H,$A321,'Raw Hourly Load Data'!$J:$J,E$1)</f>
        <v>8.0227803326987182E-5</v>
      </c>
      <c r="F321" s="9">
        <f>SUMIFS('Raw Hourly Load Data'!$Q:$Q,'Raw Hourly Load Data'!$H:$H,$A321,'Raw Hourly Load Data'!$J:$J,F$1)</f>
        <v>8.2991958392631863E-5</v>
      </c>
      <c r="G321" s="9">
        <f>SUMIFS('Raw Hourly Load Data'!$Q:$Q,'Raw Hourly Load Data'!$H:$H,$A321,'Raw Hourly Load Data'!$J:$J,G$1)</f>
        <v>9.1970214392207182E-5</v>
      </c>
      <c r="H321" s="9">
        <f>SUMIFS('Raw Hourly Load Data'!$Q:$Q,'Raw Hourly Load Data'!$H:$H,$A321,'Raw Hourly Load Data'!$J:$J,H$1)</f>
        <v>1.0126078016347598E-4</v>
      </c>
      <c r="I321" s="9">
        <f>SUMIFS('Raw Hourly Load Data'!$Q:$Q,'Raw Hourly Load Data'!$H:$H,$A321,'Raw Hourly Load Data'!$J:$J,I$1)</f>
        <v>1.0944595688983875E-4</v>
      </c>
      <c r="J321" s="9">
        <f>SUMIFS('Raw Hourly Load Data'!$Q:$Q,'Raw Hourly Load Data'!$H:$H,$A321,'Raw Hourly Load Data'!$J:$J,J$1)</f>
        <v>1.1014494047247509E-4</v>
      </c>
      <c r="K321" s="9">
        <f>SUMIFS('Raw Hourly Load Data'!$Q:$Q,'Raw Hourly Load Data'!$H:$H,$A321,'Raw Hourly Load Data'!$J:$J,K$1)</f>
        <v>1.0998116607235437E-4</v>
      </c>
      <c r="L321" s="9">
        <f>SUMIFS('Raw Hourly Load Data'!$Q:$Q,'Raw Hourly Load Data'!$H:$H,$A321,'Raw Hourly Load Data'!$J:$J,L$1)</f>
        <v>1.0842158003548156E-4</v>
      </c>
      <c r="M321" s="9">
        <f>SUMIFS('Raw Hourly Load Data'!$Q:$Q,'Raw Hourly Load Data'!$H:$H,$A321,'Raw Hourly Load Data'!$J:$J,M$1)</f>
        <v>1.0895387163396163E-4</v>
      </c>
      <c r="N321" s="9">
        <f>SUMIFS('Raw Hourly Load Data'!$Q:$Q,'Raw Hourly Load Data'!$H:$H,$A321,'Raw Hourly Load Data'!$J:$J,N$1)</f>
        <v>1.0926745294261169E-4</v>
      </c>
      <c r="O321" s="9">
        <f>SUMIFS('Raw Hourly Load Data'!$Q:$Q,'Raw Hourly Load Data'!$H:$H,$A321,'Raw Hourly Load Data'!$J:$J,O$1)</f>
        <v>1.0964969585990943E-4</v>
      </c>
      <c r="P321" s="9">
        <f>SUMIFS('Raw Hourly Load Data'!$Q:$Q,'Raw Hourly Load Data'!$H:$H,$A321,'Raw Hourly Load Data'!$J:$J,P$1)</f>
        <v>1.0922796122996867E-4</v>
      </c>
      <c r="Q321" s="9">
        <f>SUMIFS('Raw Hourly Load Data'!$Q:$Q,'Raw Hourly Load Data'!$H:$H,$A321,'Raw Hourly Load Data'!$J:$J,Q$1)</f>
        <v>1.0881554314965398E-4</v>
      </c>
      <c r="R321" s="9">
        <f>SUMIFS('Raw Hourly Load Data'!$Q:$Q,'Raw Hourly Load Data'!$H:$H,$A321,'Raw Hourly Load Data'!$J:$J,R$1)</f>
        <v>1.0975966659527592E-4</v>
      </c>
      <c r="S321" s="9">
        <f>SUMIFS('Raw Hourly Load Data'!$Q:$Q,'Raw Hourly Load Data'!$H:$H,$A321,'Raw Hourly Load Data'!$J:$J,S$1)</f>
        <v>1.1114639216468694E-4</v>
      </c>
      <c r="T321" s="9">
        <f>SUMIFS('Raw Hourly Load Data'!$Q:$Q,'Raw Hourly Load Data'!$H:$H,$A321,'Raw Hourly Load Data'!$J:$J,T$1)</f>
        <v>1.108205943772563E-4</v>
      </c>
      <c r="U321" s="9">
        <f>SUMIFS('Raw Hourly Load Data'!$Q:$Q,'Raw Hourly Load Data'!$H:$H,$A321,'Raw Hourly Load Data'!$J:$J,U$1)</f>
        <v>1.1135748338930372E-4</v>
      </c>
      <c r="V321" s="9">
        <f>SUMIFS('Raw Hourly Load Data'!$Q:$Q,'Raw Hourly Load Data'!$H:$H,$A321,'Raw Hourly Load Data'!$J:$J,V$1)</f>
        <v>1.1011881502774888E-4</v>
      </c>
      <c r="W321" s="9">
        <f>SUMIFS('Raw Hourly Load Data'!$Q:$Q,'Raw Hourly Load Data'!$H:$H,$A321,'Raw Hourly Load Data'!$J:$J,W$1)</f>
        <v>9.9889629989672292E-5</v>
      </c>
      <c r="X321" s="9">
        <f>SUMIFS('Raw Hourly Load Data'!$Q:$Q,'Raw Hourly Load Data'!$H:$H,$A321,'Raw Hourly Load Data'!$J:$J,X$1)</f>
        <v>9.2814822558292553E-5</v>
      </c>
      <c r="Y321" s="9">
        <f>SUMIFS('Raw Hourly Load Data'!$Q:$Q,'Raw Hourly Load Data'!$H:$H,$A321,'Raw Hourly Load Data'!$J:$J,Y$1)</f>
        <v>8.9019269468792043E-5</v>
      </c>
    </row>
    <row r="322" spans="1:25" x14ac:dyDescent="0.25">
      <c r="A322" s="9" t="s">
        <v>343</v>
      </c>
      <c r="B322" s="9">
        <f>SUMIFS('Raw Hourly Load Data'!$Q:$Q,'Raw Hourly Load Data'!$H:$H,$A322,'Raw Hourly Load Data'!$J:$J,B$1)</f>
        <v>8.5115151186287218E-5</v>
      </c>
      <c r="C322" s="9">
        <f>SUMIFS('Raw Hourly Load Data'!$Q:$Q,'Raw Hourly Load Data'!$H:$H,$A322,'Raw Hourly Load Data'!$J:$J,C$1)</f>
        <v>8.2421327452581193E-5</v>
      </c>
      <c r="D322" s="9">
        <f>SUMIFS('Raw Hourly Load Data'!$Q:$Q,'Raw Hourly Load Data'!$H:$H,$A322,'Raw Hourly Load Data'!$J:$J,D$1)</f>
        <v>8.0506624162367669E-5</v>
      </c>
      <c r="E322" s="9">
        <f>SUMIFS('Raw Hourly Load Data'!$Q:$Q,'Raw Hourly Load Data'!$H:$H,$A322,'Raw Hourly Load Data'!$J:$J,E$1)</f>
        <v>8.0570674692865836E-5</v>
      </c>
      <c r="F322" s="9">
        <f>SUMIFS('Raw Hourly Load Data'!$Q:$Q,'Raw Hourly Load Data'!$H:$H,$A322,'Raw Hourly Load Data'!$J:$J,F$1)</f>
        <v>8.310759261897958E-5</v>
      </c>
      <c r="G322" s="9">
        <f>SUMIFS('Raw Hourly Load Data'!$Q:$Q,'Raw Hourly Load Data'!$H:$H,$A322,'Raw Hourly Load Data'!$J:$J,G$1)</f>
        <v>9.1776392065754655E-5</v>
      </c>
      <c r="H322" s="9">
        <f>SUMIFS('Raw Hourly Load Data'!$Q:$Q,'Raw Hourly Load Data'!$H:$H,$A322,'Raw Hourly Load Data'!$J:$J,H$1)</f>
        <v>9.9272258416186935E-5</v>
      </c>
      <c r="I322" s="9">
        <f>SUMIFS('Raw Hourly Load Data'!$Q:$Q,'Raw Hourly Load Data'!$H:$H,$A322,'Raw Hourly Load Data'!$J:$J,I$1)</f>
        <v>1.0826052520028734E-4</v>
      </c>
      <c r="J322" s="9">
        <f>SUMIFS('Raw Hourly Load Data'!$Q:$Q,'Raw Hourly Load Data'!$H:$H,$A322,'Raw Hourly Load Data'!$J:$J,J$1)</f>
        <v>1.09023965238798E-4</v>
      </c>
      <c r="K322" s="9">
        <f>SUMIFS('Raw Hourly Load Data'!$Q:$Q,'Raw Hourly Load Data'!$H:$H,$A322,'Raw Hourly Load Data'!$J:$J,K$1)</f>
        <v>1.0897966604051129E-4</v>
      </c>
      <c r="L322" s="9">
        <f>SUMIFS('Raw Hourly Load Data'!$Q:$Q,'Raw Hourly Load Data'!$H:$H,$A322,'Raw Hourly Load Data'!$J:$J,L$1)</f>
        <v>1.0715981250877613E-4</v>
      </c>
      <c r="M322" s="9">
        <f>SUMIFS('Raw Hourly Load Data'!$Q:$Q,'Raw Hourly Load Data'!$H:$H,$A322,'Raw Hourly Load Data'!$J:$J,M$1)</f>
        <v>1.0737172075621225E-4</v>
      </c>
      <c r="N322" s="9">
        <f>SUMIFS('Raw Hourly Load Data'!$Q:$Q,'Raw Hourly Load Data'!$H:$H,$A322,'Raw Hourly Load Data'!$J:$J,N$1)</f>
        <v>1.0740325320074054E-4</v>
      </c>
      <c r="O322" s="9">
        <f>SUMIFS('Raw Hourly Load Data'!$Q:$Q,'Raw Hourly Load Data'!$H:$H,$A322,'Raw Hourly Load Data'!$J:$J,O$1)</f>
        <v>1.075617680730095E-4</v>
      </c>
      <c r="P322" s="9">
        <f>SUMIFS('Raw Hourly Load Data'!$Q:$Q,'Raw Hourly Load Data'!$H:$H,$A322,'Raw Hourly Load Data'!$J:$J,P$1)</f>
        <v>1.0675820928409632E-4</v>
      </c>
      <c r="Q322" s="9">
        <f>SUMIFS('Raw Hourly Load Data'!$Q:$Q,'Raw Hourly Load Data'!$H:$H,$A322,'Raw Hourly Load Data'!$J:$J,Q$1)</f>
        <v>1.0575219284766304E-4</v>
      </c>
      <c r="R322" s="9">
        <f>SUMIFS('Raw Hourly Load Data'!$Q:$Q,'Raw Hourly Load Data'!$H:$H,$A322,'Raw Hourly Load Data'!$J:$J,R$1)</f>
        <v>1.0598790836838417E-4</v>
      </c>
      <c r="S322" s="9">
        <f>SUMIFS('Raw Hourly Load Data'!$Q:$Q,'Raw Hourly Load Data'!$H:$H,$A322,'Raw Hourly Load Data'!$J:$J,S$1)</f>
        <v>1.0635694511730165E-4</v>
      </c>
      <c r="T322" s="9">
        <f>SUMIFS('Raw Hourly Load Data'!$Q:$Q,'Raw Hourly Load Data'!$H:$H,$A322,'Raw Hourly Load Data'!$J:$J,T$1)</f>
        <v>1.0508042046271245E-4</v>
      </c>
      <c r="U322" s="9">
        <f>SUMIFS('Raw Hourly Load Data'!$Q:$Q,'Raw Hourly Load Data'!$H:$H,$A322,'Raw Hourly Load Data'!$J:$J,U$1)</f>
        <v>1.0492086747578954E-4</v>
      </c>
      <c r="V322" s="9">
        <f>SUMIFS('Raw Hourly Load Data'!$Q:$Q,'Raw Hourly Load Data'!$H:$H,$A322,'Raw Hourly Load Data'!$J:$J,V$1)</f>
        <v>1.0394821343279795E-4</v>
      </c>
      <c r="W322" s="9">
        <f>SUMIFS('Raw Hourly Load Data'!$Q:$Q,'Raw Hourly Load Data'!$H:$H,$A322,'Raw Hourly Load Data'!$J:$J,W$1)</f>
        <v>9.6071966089327185E-5</v>
      </c>
      <c r="X322" s="9">
        <f>SUMIFS('Raw Hourly Load Data'!$Q:$Q,'Raw Hourly Load Data'!$H:$H,$A322,'Raw Hourly Load Data'!$J:$J,X$1)</f>
        <v>9.1250806443887467E-5</v>
      </c>
      <c r="Y322" s="9">
        <f>SUMIFS('Raw Hourly Load Data'!$Q:$Q,'Raw Hourly Load Data'!$H:$H,$A322,'Raw Hourly Load Data'!$J:$J,Y$1)</f>
        <v>8.9120920001585358E-5</v>
      </c>
    </row>
    <row r="323" spans="1:25" x14ac:dyDescent="0.25">
      <c r="A323" s="9" t="s">
        <v>344</v>
      </c>
      <c r="B323" s="9">
        <f>SUMIFS('Raw Hourly Load Data'!$Q:$Q,'Raw Hourly Load Data'!$H:$H,$A323,'Raw Hourly Load Data'!$J:$J,B$1)</f>
        <v>9.296303967578044E-5</v>
      </c>
      <c r="C323" s="9">
        <f>SUMIFS('Raw Hourly Load Data'!$Q:$Q,'Raw Hourly Load Data'!$H:$H,$A323,'Raw Hourly Load Data'!$J:$J,C$1)</f>
        <v>9.1518357871812859E-5</v>
      </c>
      <c r="D323" s="9">
        <f>SUMIFS('Raw Hourly Load Data'!$Q:$Q,'Raw Hourly Load Data'!$H:$H,$A323,'Raw Hourly Load Data'!$J:$J,D$1)</f>
        <v>9.0771119972779001E-5</v>
      </c>
      <c r="E323" s="9">
        <f>SUMIFS('Raw Hourly Load Data'!$Q:$Q,'Raw Hourly Load Data'!$H:$H,$A323,'Raw Hourly Load Data'!$J:$J,E$1)</f>
        <v>9.0719303530251047E-5</v>
      </c>
      <c r="F323" s="9">
        <f>SUMIFS('Raw Hourly Load Data'!$Q:$Q,'Raw Hourly Load Data'!$H:$H,$A323,'Raw Hourly Load Data'!$J:$J,F$1)</f>
        <v>9.2155130042680035E-5</v>
      </c>
      <c r="G323" s="9">
        <f>SUMIFS('Raw Hourly Load Data'!$Q:$Q,'Raw Hourly Load Data'!$H:$H,$A323,'Raw Hourly Load Data'!$J:$J,G$1)</f>
        <v>9.7673877166460193E-5</v>
      </c>
      <c r="H323" s="9">
        <f>SUMIFS('Raw Hourly Load Data'!$Q:$Q,'Raw Hourly Load Data'!$H:$H,$A323,'Raw Hourly Load Data'!$J:$J,H$1)</f>
        <v>1.0146561623026363E-4</v>
      </c>
      <c r="I323" s="9">
        <f>SUMIFS('Raw Hourly Load Data'!$Q:$Q,'Raw Hourly Load Data'!$H:$H,$A323,'Raw Hourly Load Data'!$J:$J,I$1)</f>
        <v>1.0865335720981292E-4</v>
      </c>
      <c r="J323" s="9">
        <f>SUMIFS('Raw Hourly Load Data'!$Q:$Q,'Raw Hourly Load Data'!$H:$H,$A323,'Raw Hourly Load Data'!$J:$J,J$1)</f>
        <v>1.0840759902706009E-4</v>
      </c>
      <c r="K323" s="9">
        <f>SUMIFS('Raw Hourly Load Data'!$Q:$Q,'Raw Hourly Load Data'!$H:$H,$A323,'Raw Hourly Load Data'!$J:$J,K$1)</f>
        <v>1.0679020485422362E-4</v>
      </c>
      <c r="L323" s="9">
        <f>SUMIFS('Raw Hourly Load Data'!$Q:$Q,'Raw Hourly Load Data'!$H:$H,$A323,'Raw Hourly Load Data'!$J:$J,L$1)</f>
        <v>1.035577567049815E-4</v>
      </c>
      <c r="M323" s="9">
        <f>SUMIFS('Raw Hourly Load Data'!$Q:$Q,'Raw Hourly Load Data'!$H:$H,$A323,'Raw Hourly Load Data'!$J:$J,M$1)</f>
        <v>1.0354197021762235E-4</v>
      </c>
      <c r="N323" s="9">
        <f>SUMIFS('Raw Hourly Load Data'!$Q:$Q,'Raw Hourly Load Data'!$H:$H,$A323,'Raw Hourly Load Data'!$J:$J,N$1)</f>
        <v>1.0439572996449778E-4</v>
      </c>
      <c r="O323" s="9">
        <f>SUMIFS('Raw Hourly Load Data'!$Q:$Q,'Raw Hourly Load Data'!$H:$H,$A323,'Raw Hourly Load Data'!$J:$J,O$1)</f>
        <v>1.0374923624015424E-4</v>
      </c>
      <c r="P323" s="9">
        <f>SUMIFS('Raw Hourly Load Data'!$Q:$Q,'Raw Hourly Load Data'!$H:$H,$A323,'Raw Hourly Load Data'!$J:$J,P$1)</f>
        <v>1.0139338104848794E-4</v>
      </c>
      <c r="Q323" s="9">
        <f>SUMIFS('Raw Hourly Load Data'!$Q:$Q,'Raw Hourly Load Data'!$H:$H,$A323,'Raw Hourly Load Data'!$J:$J,Q$1)</f>
        <v>1.0287820099854389E-4</v>
      </c>
      <c r="R323" s="9">
        <f>SUMIFS('Raw Hourly Load Data'!$Q:$Q,'Raw Hourly Load Data'!$H:$H,$A323,'Raw Hourly Load Data'!$J:$J,R$1)</f>
        <v>1.0417036872048687E-4</v>
      </c>
      <c r="S323" s="9">
        <f>SUMIFS('Raw Hourly Load Data'!$Q:$Q,'Raw Hourly Load Data'!$H:$H,$A323,'Raw Hourly Load Data'!$J:$J,S$1)</f>
        <v>1.0652292972190254E-4</v>
      </c>
      <c r="T323" s="9">
        <f>SUMIFS('Raw Hourly Load Data'!$Q:$Q,'Raw Hourly Load Data'!$H:$H,$A323,'Raw Hourly Load Data'!$J:$J,T$1)</f>
        <v>1.0812828517987439E-4</v>
      </c>
      <c r="U323" s="9">
        <f>SUMIFS('Raw Hourly Load Data'!$Q:$Q,'Raw Hourly Load Data'!$H:$H,$A323,'Raw Hourly Load Data'!$J:$J,U$1)</f>
        <v>1.0644938699531077E-4</v>
      </c>
      <c r="V323" s="9">
        <f>SUMIFS('Raw Hourly Load Data'!$Q:$Q,'Raw Hourly Load Data'!$H:$H,$A323,'Raw Hourly Load Data'!$J:$J,V$1)</f>
        <v>1.0699859398180789E-4</v>
      </c>
      <c r="W323" s="9">
        <f>SUMIFS('Raw Hourly Load Data'!$Q:$Q,'Raw Hourly Load Data'!$H:$H,$A323,'Raw Hourly Load Data'!$J:$J,W$1)</f>
        <v>1.0469797309375216E-4</v>
      </c>
      <c r="X323" s="9">
        <f>SUMIFS('Raw Hourly Load Data'!$Q:$Q,'Raw Hourly Load Data'!$H:$H,$A323,'Raw Hourly Load Data'!$J:$J,X$1)</f>
        <v>1.0004299651093294E-4</v>
      </c>
      <c r="Y323" s="9">
        <f>SUMIFS('Raw Hourly Load Data'!$Q:$Q,'Raw Hourly Load Data'!$H:$H,$A323,'Raw Hourly Load Data'!$J:$J,Y$1)</f>
        <v>9.5109765642041602E-5</v>
      </c>
    </row>
    <row r="324" spans="1:25" x14ac:dyDescent="0.25">
      <c r="A324" s="9" t="s">
        <v>345</v>
      </c>
      <c r="B324" s="9">
        <f>SUMIFS('Raw Hourly Load Data'!$Q:$Q,'Raw Hourly Load Data'!$H:$H,$A324,'Raw Hourly Load Data'!$J:$J,B$1)</f>
        <v>9.1147154381669774E-5</v>
      </c>
      <c r="C324" s="9">
        <f>SUMIFS('Raw Hourly Load Data'!$Q:$Q,'Raw Hourly Load Data'!$H:$H,$A324,'Raw Hourly Load Data'!$J:$J,C$1)</f>
        <v>8.9349878541080855E-5</v>
      </c>
      <c r="D324" s="9">
        <f>SUMIFS('Raw Hourly Load Data'!$Q:$Q,'Raw Hourly Load Data'!$H:$H,$A324,'Raw Hourly Load Data'!$J:$J,D$1)</f>
        <v>8.8557729313252273E-5</v>
      </c>
      <c r="E324" s="9">
        <f>SUMIFS('Raw Hourly Load Data'!$Q:$Q,'Raw Hourly Load Data'!$H:$H,$A324,'Raw Hourly Load Data'!$J:$J,E$1)</f>
        <v>8.8010118248637884E-5</v>
      </c>
      <c r="F324" s="9">
        <f>SUMIFS('Raw Hourly Load Data'!$Q:$Q,'Raw Hourly Load Data'!$H:$H,$A324,'Raw Hourly Load Data'!$J:$J,F$1)</f>
        <v>8.8735303876813506E-5</v>
      </c>
      <c r="G324" s="9">
        <f>SUMIFS('Raw Hourly Load Data'!$Q:$Q,'Raw Hourly Load Data'!$H:$H,$A324,'Raw Hourly Load Data'!$J:$J,G$1)</f>
        <v>9.1414473945580118E-5</v>
      </c>
      <c r="H324" s="9">
        <f>SUMIFS('Raw Hourly Load Data'!$Q:$Q,'Raw Hourly Load Data'!$H:$H,$A324,'Raw Hourly Load Data'!$J:$J,H$1)</f>
        <v>9.2113474609906433E-5</v>
      </c>
      <c r="I324" s="9">
        <f>SUMIFS('Raw Hourly Load Data'!$Q:$Q,'Raw Hourly Load Data'!$H:$H,$A324,'Raw Hourly Load Data'!$J:$J,I$1)</f>
        <v>9.9852837841107249E-5</v>
      </c>
      <c r="J324" s="9">
        <f>SUMIFS('Raw Hourly Load Data'!$Q:$Q,'Raw Hourly Load Data'!$H:$H,$A324,'Raw Hourly Load Data'!$J:$J,J$1)</f>
        <v>1.0132304535699442E-4</v>
      </c>
      <c r="K324" s="9">
        <f>SUMIFS('Raw Hourly Load Data'!$Q:$Q,'Raw Hourly Load Data'!$H:$H,$A324,'Raw Hourly Load Data'!$J:$J,K$1)</f>
        <v>1.0129132936188427E-4</v>
      </c>
      <c r="L324" s="9">
        <f>SUMIFS('Raw Hourly Load Data'!$Q:$Q,'Raw Hourly Load Data'!$H:$H,$A324,'Raw Hourly Load Data'!$J:$J,L$1)</f>
        <v>9.8427005035114061E-5</v>
      </c>
      <c r="M324" s="9">
        <f>SUMIFS('Raw Hourly Load Data'!$Q:$Q,'Raw Hourly Load Data'!$H:$H,$A324,'Raw Hourly Load Data'!$J:$J,M$1)</f>
        <v>9.8786450059481883E-5</v>
      </c>
      <c r="N324" s="9">
        <f>SUMIFS('Raw Hourly Load Data'!$Q:$Q,'Raw Hourly Load Data'!$H:$H,$A324,'Raw Hourly Load Data'!$J:$J,N$1)</f>
        <v>1.0075501501433393E-4</v>
      </c>
      <c r="O324" s="9">
        <f>SUMIFS('Raw Hourly Load Data'!$Q:$Q,'Raw Hourly Load Data'!$H:$H,$A324,'Raw Hourly Load Data'!$J:$J,O$1)</f>
        <v>1.0126804435146301E-4</v>
      </c>
      <c r="P324" s="9">
        <f>SUMIFS('Raw Hourly Load Data'!$Q:$Q,'Raw Hourly Load Data'!$H:$H,$A324,'Raw Hourly Load Data'!$J:$J,P$1)</f>
        <v>9.945912550526201E-5</v>
      </c>
      <c r="Q324" s="9">
        <f>SUMIFS('Raw Hourly Load Data'!$Q:$Q,'Raw Hourly Load Data'!$H:$H,$A324,'Raw Hourly Load Data'!$J:$J,Q$1)</f>
        <v>1.0157439561992373E-4</v>
      </c>
      <c r="R324" s="9">
        <f>SUMIFS('Raw Hourly Load Data'!$Q:$Q,'Raw Hourly Load Data'!$H:$H,$A324,'Raw Hourly Load Data'!$J:$J,R$1)</f>
        <v>1.0380310574185992E-4</v>
      </c>
      <c r="S324" s="9">
        <f>SUMIFS('Raw Hourly Load Data'!$Q:$Q,'Raw Hourly Load Data'!$H:$H,$A324,'Raw Hourly Load Data'!$J:$J,S$1)</f>
        <v>1.0746538434781805E-4</v>
      </c>
      <c r="T324" s="9">
        <f>SUMIFS('Raw Hourly Load Data'!$Q:$Q,'Raw Hourly Load Data'!$H:$H,$A324,'Raw Hourly Load Data'!$J:$J,T$1)</f>
        <v>1.0994763732617374E-4</v>
      </c>
      <c r="U324" s="9">
        <f>SUMIFS('Raw Hourly Load Data'!$Q:$Q,'Raw Hourly Load Data'!$H:$H,$A324,'Raw Hourly Load Data'!$J:$J,U$1)</f>
        <v>1.0779584507834387E-4</v>
      </c>
      <c r="V324" s="9">
        <f>SUMIFS('Raw Hourly Load Data'!$Q:$Q,'Raw Hourly Load Data'!$H:$H,$A324,'Raw Hourly Load Data'!$J:$J,V$1)</f>
        <v>1.0749040948904889E-4</v>
      </c>
      <c r="W324" s="9">
        <f>SUMIFS('Raw Hourly Load Data'!$Q:$Q,'Raw Hourly Load Data'!$H:$H,$A324,'Raw Hourly Load Data'!$J:$J,W$1)</f>
        <v>1.0368352551562788E-4</v>
      </c>
      <c r="X324" s="9">
        <f>SUMIFS('Raw Hourly Load Data'!$Q:$Q,'Raw Hourly Load Data'!$H:$H,$A324,'Raw Hourly Load Data'!$J:$J,X$1)</f>
        <v>9.8883751918944407E-5</v>
      </c>
      <c r="Y324" s="9">
        <f>SUMIFS('Raw Hourly Load Data'!$Q:$Q,'Raw Hourly Load Data'!$H:$H,$A324,'Raw Hourly Load Data'!$J:$J,Y$1)</f>
        <v>9.3065871629830234E-5</v>
      </c>
    </row>
    <row r="325" spans="1:25" x14ac:dyDescent="0.25">
      <c r="A325" s="9" t="s">
        <v>346</v>
      </c>
      <c r="B325" s="9">
        <f>SUMIFS('Raw Hourly Load Data'!$Q:$Q,'Raw Hourly Load Data'!$H:$H,$A325,'Raw Hourly Load Data'!$J:$J,B$1)</f>
        <v>8.2377800238251153E-5</v>
      </c>
      <c r="C325" s="9">
        <f>SUMIFS('Raw Hourly Load Data'!$Q:$Q,'Raw Hourly Load Data'!$H:$H,$A325,'Raw Hourly Load Data'!$J:$J,C$1)</f>
        <v>7.951099373047466E-5</v>
      </c>
      <c r="D325" s="9">
        <f>SUMIFS('Raw Hourly Load Data'!$Q:$Q,'Raw Hourly Load Data'!$H:$H,$A325,'Raw Hourly Load Data'!$J:$J,D$1)</f>
        <v>7.7928895892175648E-5</v>
      </c>
      <c r="E325" s="9">
        <f>SUMIFS('Raw Hourly Load Data'!$Q:$Q,'Raw Hourly Load Data'!$H:$H,$A325,'Raw Hourly Load Data'!$J:$J,E$1)</f>
        <v>7.7891877841825696E-5</v>
      </c>
      <c r="F325" s="9">
        <f>SUMIFS('Raw Hourly Load Data'!$Q:$Q,'Raw Hourly Load Data'!$H:$H,$A325,'Raw Hourly Load Data'!$J:$J,F$1)</f>
        <v>8.0548154047175259E-5</v>
      </c>
      <c r="G325" s="9">
        <f>SUMIFS('Raw Hourly Load Data'!$Q:$Q,'Raw Hourly Load Data'!$H:$H,$A325,'Raw Hourly Load Data'!$J:$J,G$1)</f>
        <v>8.8216854947309613E-5</v>
      </c>
      <c r="H325" s="9">
        <f>SUMIFS('Raw Hourly Load Data'!$Q:$Q,'Raw Hourly Load Data'!$H:$H,$A325,'Raw Hourly Load Data'!$J:$J,H$1)</f>
        <v>9.3944208760289837E-5</v>
      </c>
      <c r="I325" s="9">
        <f>SUMIFS('Raw Hourly Load Data'!$Q:$Q,'Raw Hourly Load Data'!$H:$H,$A325,'Raw Hourly Load Data'!$J:$J,I$1)</f>
        <v>1.0339935804516959E-4</v>
      </c>
      <c r="J325" s="9">
        <f>SUMIFS('Raw Hourly Load Data'!$Q:$Q,'Raw Hourly Load Data'!$H:$H,$A325,'Raw Hourly Load Data'!$J:$J,J$1)</f>
        <v>1.0568740164174521E-4</v>
      </c>
      <c r="K325" s="9">
        <f>SUMIFS('Raw Hourly Load Data'!$Q:$Q,'Raw Hourly Load Data'!$H:$H,$A325,'Raw Hourly Load Data'!$J:$J,K$1)</f>
        <v>1.0740236243989736E-4</v>
      </c>
      <c r="L325" s="9">
        <f>SUMIFS('Raw Hourly Load Data'!$Q:$Q,'Raw Hourly Load Data'!$H:$H,$A325,'Raw Hourly Load Data'!$J:$J,L$1)</f>
        <v>1.0773671098976836E-4</v>
      </c>
      <c r="M325" s="9">
        <f>SUMIFS('Raw Hourly Load Data'!$Q:$Q,'Raw Hourly Load Data'!$H:$H,$A325,'Raw Hourly Load Data'!$J:$J,M$1)</f>
        <v>1.0857107485112477E-4</v>
      </c>
      <c r="N325" s="9">
        <f>SUMIFS('Raw Hourly Load Data'!$Q:$Q,'Raw Hourly Load Data'!$H:$H,$A325,'Raw Hourly Load Data'!$J:$J,N$1)</f>
        <v>1.0919832354896039E-4</v>
      </c>
      <c r="O325" s="9">
        <f>SUMIFS('Raw Hourly Load Data'!$Q:$Q,'Raw Hourly Load Data'!$H:$H,$A325,'Raw Hourly Load Data'!$J:$J,O$1)</f>
        <v>1.098650122570206E-4</v>
      </c>
      <c r="P325" s="9">
        <f>SUMIFS('Raw Hourly Load Data'!$Q:$Q,'Raw Hourly Load Data'!$H:$H,$A325,'Raw Hourly Load Data'!$J:$J,P$1)</f>
        <v>1.0937717789646421E-4</v>
      </c>
      <c r="Q325" s="9">
        <f>SUMIFS('Raw Hourly Load Data'!$Q:$Q,'Raw Hourly Load Data'!$H:$H,$A325,'Raw Hourly Load Data'!$J:$J,Q$1)</f>
        <v>1.0857433046194716E-4</v>
      </c>
      <c r="R325" s="9">
        <f>SUMIFS('Raw Hourly Load Data'!$Q:$Q,'Raw Hourly Load Data'!$H:$H,$A325,'Raw Hourly Load Data'!$J:$J,R$1)</f>
        <v>1.0871582013283398E-4</v>
      </c>
      <c r="S325" s="9">
        <f>SUMIFS('Raw Hourly Load Data'!$Q:$Q,'Raw Hourly Load Data'!$H:$H,$A325,'Raw Hourly Load Data'!$J:$J,S$1)</f>
        <v>1.0935538164428891E-4</v>
      </c>
      <c r="T325" s="9">
        <f>SUMIFS('Raw Hourly Load Data'!$Q:$Q,'Raw Hourly Load Data'!$H:$H,$A325,'Raw Hourly Load Data'!$J:$J,T$1)</f>
        <v>1.0791402896393879E-4</v>
      </c>
      <c r="U325" s="9">
        <f>SUMIFS('Raw Hourly Load Data'!$Q:$Q,'Raw Hourly Load Data'!$H:$H,$A325,'Raw Hourly Load Data'!$J:$J,U$1)</f>
        <v>1.0748234855621926E-4</v>
      </c>
      <c r="V325" s="9">
        <f>SUMIFS('Raw Hourly Load Data'!$Q:$Q,'Raw Hourly Load Data'!$H:$H,$A325,'Raw Hourly Load Data'!$J:$J,V$1)</f>
        <v>1.0552395746238452E-4</v>
      </c>
      <c r="W325" s="9">
        <f>SUMIFS('Raw Hourly Load Data'!$Q:$Q,'Raw Hourly Load Data'!$H:$H,$A325,'Raw Hourly Load Data'!$J:$J,W$1)</f>
        <v>9.6959338313598915E-5</v>
      </c>
      <c r="X325" s="9">
        <f>SUMIFS('Raw Hourly Load Data'!$Q:$Q,'Raw Hourly Load Data'!$H:$H,$A325,'Raw Hourly Load Data'!$J:$J,X$1)</f>
        <v>9.0842932422940584E-5</v>
      </c>
      <c r="Y325" s="9">
        <f>SUMIFS('Raw Hourly Load Data'!$Q:$Q,'Raw Hourly Load Data'!$H:$H,$A325,'Raw Hourly Load Data'!$J:$J,Y$1)</f>
        <v>8.7632103312427316E-5</v>
      </c>
    </row>
    <row r="326" spans="1:25" x14ac:dyDescent="0.25">
      <c r="A326" s="9" t="s">
        <v>347</v>
      </c>
      <c r="B326" s="9">
        <f>SUMIFS('Raw Hourly Load Data'!$Q:$Q,'Raw Hourly Load Data'!$H:$H,$A326,'Raw Hourly Load Data'!$J:$J,B$1)</f>
        <v>8.4668688098641593E-5</v>
      </c>
      <c r="C326" s="9">
        <f>SUMIFS('Raw Hourly Load Data'!$Q:$Q,'Raw Hourly Load Data'!$H:$H,$A326,'Raw Hourly Load Data'!$J:$J,C$1)</f>
        <v>8.192182789448809E-5</v>
      </c>
      <c r="D326" s="9">
        <f>SUMIFS('Raw Hourly Load Data'!$Q:$Q,'Raw Hourly Load Data'!$H:$H,$A326,'Raw Hourly Load Data'!$J:$J,D$1)</f>
        <v>7.9941612409284782E-5</v>
      </c>
      <c r="E326" s="9">
        <f>SUMIFS('Raw Hourly Load Data'!$Q:$Q,'Raw Hourly Load Data'!$H:$H,$A326,'Raw Hourly Load Data'!$J:$J,E$1)</f>
        <v>7.9520338770422438E-5</v>
      </c>
      <c r="F326" s="9">
        <f>SUMIFS('Raw Hourly Load Data'!$Q:$Q,'Raw Hourly Load Data'!$H:$H,$A326,'Raw Hourly Load Data'!$J:$J,F$1)</f>
        <v>8.2007452723026063E-5</v>
      </c>
      <c r="G326" s="9">
        <f>SUMIFS('Raw Hourly Load Data'!$Q:$Q,'Raw Hourly Load Data'!$H:$H,$A326,'Raw Hourly Load Data'!$J:$J,G$1)</f>
        <v>8.9113653345412614E-5</v>
      </c>
      <c r="H326" s="9">
        <f>SUMIFS('Raw Hourly Load Data'!$Q:$Q,'Raw Hourly Load Data'!$H:$H,$A326,'Raw Hourly Load Data'!$J:$J,H$1)</f>
        <v>9.3868792982094732E-5</v>
      </c>
      <c r="I326" s="9">
        <f>SUMIFS('Raw Hourly Load Data'!$Q:$Q,'Raw Hourly Load Data'!$H:$H,$A326,'Raw Hourly Load Data'!$J:$J,I$1)</f>
        <v>1.0263163478685058E-4</v>
      </c>
      <c r="J326" s="9">
        <f>SUMIFS('Raw Hourly Load Data'!$Q:$Q,'Raw Hourly Load Data'!$H:$H,$A326,'Raw Hourly Load Data'!$J:$J,J$1)</f>
        <v>1.050035353876386E-4</v>
      </c>
      <c r="K326" s="9">
        <f>SUMIFS('Raw Hourly Load Data'!$Q:$Q,'Raw Hourly Load Data'!$H:$H,$A326,'Raw Hourly Load Data'!$J:$J,K$1)</f>
        <v>1.0684733322151847E-4</v>
      </c>
      <c r="L326" s="9">
        <f>SUMIFS('Raw Hourly Load Data'!$Q:$Q,'Raw Hourly Load Data'!$H:$H,$A326,'Raw Hourly Load Data'!$J:$J,L$1)</f>
        <v>1.0730238441531646E-4</v>
      </c>
      <c r="M326" s="9">
        <f>SUMIFS('Raw Hourly Load Data'!$Q:$Q,'Raw Hourly Load Data'!$H:$H,$A326,'Raw Hourly Load Data'!$J:$J,M$1)</f>
        <v>1.0802582366891641E-4</v>
      </c>
      <c r="N326" s="9">
        <f>SUMIFS('Raw Hourly Load Data'!$Q:$Q,'Raw Hourly Load Data'!$H:$H,$A326,'Raw Hourly Load Data'!$J:$J,N$1)</f>
        <v>1.0866631343646545E-4</v>
      </c>
      <c r="O326" s="9">
        <f>SUMIFS('Raw Hourly Load Data'!$Q:$Q,'Raw Hourly Load Data'!$H:$H,$A326,'Raw Hourly Load Data'!$J:$J,O$1)</f>
        <v>1.0970907970508799E-4</v>
      </c>
      <c r="P326" s="9">
        <f>SUMIFS('Raw Hourly Load Data'!$Q:$Q,'Raw Hourly Load Data'!$H:$H,$A326,'Raw Hourly Load Data'!$J:$J,P$1)</f>
        <v>1.0938770059940861E-4</v>
      </c>
      <c r="Q326" s="9">
        <f>SUMIFS('Raw Hourly Load Data'!$Q:$Q,'Raw Hourly Load Data'!$H:$H,$A326,'Raw Hourly Load Data'!$J:$J,Q$1)</f>
        <v>1.0864763717989243E-4</v>
      </c>
      <c r="R326" s="9">
        <f>SUMIFS('Raw Hourly Load Data'!$Q:$Q,'Raw Hourly Load Data'!$H:$H,$A326,'Raw Hourly Load Data'!$J:$J,R$1)</f>
        <v>1.0836256766728673E-4</v>
      </c>
      <c r="S326" s="9">
        <f>SUMIFS('Raw Hourly Load Data'!$Q:$Q,'Raw Hourly Load Data'!$H:$H,$A326,'Raw Hourly Load Data'!$J:$J,S$1)</f>
        <v>1.0845511630913293E-4</v>
      </c>
      <c r="T326" s="9">
        <f>SUMIFS('Raw Hourly Load Data'!$Q:$Q,'Raw Hourly Load Data'!$H:$H,$A326,'Raw Hourly Load Data'!$J:$J,T$1)</f>
        <v>1.0667454055853167E-4</v>
      </c>
      <c r="U326" s="9">
        <f>SUMIFS('Raw Hourly Load Data'!$Q:$Q,'Raw Hourly Load Data'!$H:$H,$A326,'Raw Hourly Load Data'!$J:$J,U$1)</f>
        <v>1.0620806117484608E-4</v>
      </c>
      <c r="V326" s="9">
        <f>SUMIFS('Raw Hourly Load Data'!$Q:$Q,'Raw Hourly Load Data'!$H:$H,$A326,'Raw Hourly Load Data'!$J:$J,V$1)</f>
        <v>1.0452243221770803E-4</v>
      </c>
      <c r="W326" s="9">
        <f>SUMIFS('Raw Hourly Load Data'!$Q:$Q,'Raw Hourly Load Data'!$H:$H,$A326,'Raw Hourly Load Data'!$J:$J,W$1)</f>
        <v>9.6733369678072073E-5</v>
      </c>
      <c r="X326" s="9">
        <f>SUMIFS('Raw Hourly Load Data'!$Q:$Q,'Raw Hourly Load Data'!$H:$H,$A326,'Raw Hourly Load Data'!$J:$J,X$1)</f>
        <v>9.1078249023595552E-5</v>
      </c>
      <c r="Y326" s="9">
        <f>SUMIFS('Raw Hourly Load Data'!$Q:$Q,'Raw Hourly Load Data'!$H:$H,$A326,'Raw Hourly Load Data'!$J:$J,Y$1)</f>
        <v>8.8172257093689838E-5</v>
      </c>
    </row>
    <row r="327" spans="1:25" x14ac:dyDescent="0.25">
      <c r="A327" s="9" t="s">
        <v>348</v>
      </c>
      <c r="B327" s="9">
        <f>SUMIFS('Raw Hourly Load Data'!$Q:$Q,'Raw Hourly Load Data'!$H:$H,$A327,'Raw Hourly Load Data'!$J:$J,B$1)</f>
        <v>8.5593725298884393E-5</v>
      </c>
      <c r="C327" s="9">
        <f>SUMIFS('Raw Hourly Load Data'!$Q:$Q,'Raw Hourly Load Data'!$H:$H,$A327,'Raw Hourly Load Data'!$J:$J,C$1)</f>
        <v>8.3057666592708753E-5</v>
      </c>
      <c r="D327" s="9">
        <f>SUMIFS('Raw Hourly Load Data'!$Q:$Q,'Raw Hourly Load Data'!$H:$H,$A327,'Raw Hourly Load Data'!$J:$J,D$1)</f>
        <v>8.125656500608388E-5</v>
      </c>
      <c r="E327" s="9">
        <f>SUMIFS('Raw Hourly Load Data'!$Q:$Q,'Raw Hourly Load Data'!$H:$H,$A327,'Raw Hourly Load Data'!$J:$J,E$1)</f>
        <v>8.1074444611061336E-5</v>
      </c>
      <c r="F327" s="9">
        <f>SUMIFS('Raw Hourly Load Data'!$Q:$Q,'Raw Hourly Load Data'!$H:$H,$A327,'Raw Hourly Load Data'!$J:$J,F$1)</f>
        <v>8.3383363276199417E-5</v>
      </c>
      <c r="G327" s="9">
        <f>SUMIFS('Raw Hourly Load Data'!$Q:$Q,'Raw Hourly Load Data'!$H:$H,$A327,'Raw Hourly Load Data'!$J:$J,G$1)</f>
        <v>8.9716250160468789E-5</v>
      </c>
      <c r="H327" s="9">
        <f>SUMIFS('Raw Hourly Load Data'!$Q:$Q,'Raw Hourly Load Data'!$H:$H,$A327,'Raw Hourly Load Data'!$J:$J,H$1)</f>
        <v>9.3341801931659302E-5</v>
      </c>
      <c r="I327" s="9">
        <f>SUMIFS('Raw Hourly Load Data'!$Q:$Q,'Raw Hourly Load Data'!$H:$H,$A327,'Raw Hourly Load Data'!$J:$J,I$1)</f>
        <v>1.019991198435352E-4</v>
      </c>
      <c r="J327" s="9">
        <f>SUMIFS('Raw Hourly Load Data'!$Q:$Q,'Raw Hourly Load Data'!$H:$H,$A327,'Raw Hourly Load Data'!$J:$J,J$1)</f>
        <v>1.0529930384066451E-4</v>
      </c>
      <c r="K327" s="9">
        <f>SUMIFS('Raw Hourly Load Data'!$Q:$Q,'Raw Hourly Load Data'!$H:$H,$A327,'Raw Hourly Load Data'!$J:$J,K$1)</f>
        <v>1.0768445416024866E-4</v>
      </c>
      <c r="L327" s="9">
        <f>SUMIFS('Raw Hourly Load Data'!$Q:$Q,'Raw Hourly Load Data'!$H:$H,$A327,'Raw Hourly Load Data'!$J:$J,L$1)</f>
        <v>1.0826496154995657E-4</v>
      </c>
      <c r="M327" s="9">
        <f>SUMIFS('Raw Hourly Load Data'!$Q:$Q,'Raw Hourly Load Data'!$H:$H,$A327,'Raw Hourly Load Data'!$J:$J,M$1)</f>
        <v>1.0887111229680155E-4</v>
      </c>
      <c r="N327" s="9">
        <f>SUMIFS('Raw Hourly Load Data'!$Q:$Q,'Raw Hourly Load Data'!$H:$H,$A327,'Raw Hourly Load Data'!$J:$J,N$1)</f>
        <v>1.0920736934622963E-4</v>
      </c>
      <c r="O327" s="9">
        <f>SUMIFS('Raw Hourly Load Data'!$Q:$Q,'Raw Hourly Load Data'!$H:$H,$A327,'Raw Hourly Load Data'!$J:$J,O$1)</f>
        <v>1.0956919557461879E-4</v>
      </c>
      <c r="P327" s="9">
        <f>SUMIFS('Raw Hourly Load Data'!$Q:$Q,'Raw Hourly Load Data'!$H:$H,$A327,'Raw Hourly Load Data'!$J:$J,P$1)</f>
        <v>1.0878280978980408E-4</v>
      </c>
      <c r="Q327" s="9">
        <f>SUMIFS('Raw Hourly Load Data'!$Q:$Q,'Raw Hourly Load Data'!$H:$H,$A327,'Raw Hourly Load Data'!$J:$J,Q$1)</f>
        <v>1.071598742133881E-4</v>
      </c>
      <c r="R327" s="9">
        <f>SUMIFS('Raw Hourly Load Data'!$Q:$Q,'Raw Hourly Load Data'!$H:$H,$A327,'Raw Hourly Load Data'!$J:$J,R$1)</f>
        <v>1.0604749429504638E-4</v>
      </c>
      <c r="S327" s="9">
        <f>SUMIFS('Raw Hourly Load Data'!$Q:$Q,'Raw Hourly Load Data'!$H:$H,$A327,'Raw Hourly Load Data'!$J:$J,S$1)</f>
        <v>1.0607586036900898E-4</v>
      </c>
      <c r="T327" s="9">
        <f>SUMIFS('Raw Hourly Load Data'!$Q:$Q,'Raw Hourly Load Data'!$H:$H,$A327,'Raw Hourly Load Data'!$J:$J,T$1)</f>
        <v>1.0423645657754844E-4</v>
      </c>
      <c r="U327" s="9">
        <f>SUMIFS('Raw Hourly Load Data'!$Q:$Q,'Raw Hourly Load Data'!$H:$H,$A327,'Raw Hourly Load Data'!$J:$J,U$1)</f>
        <v>1.0363298960157633E-4</v>
      </c>
      <c r="V327" s="9">
        <f>SUMIFS('Raw Hourly Load Data'!$Q:$Q,'Raw Hourly Load Data'!$H:$H,$A327,'Raw Hourly Load Data'!$J:$J,V$1)</f>
        <v>1.0232480732157598E-4</v>
      </c>
      <c r="W327" s="9">
        <f>SUMIFS('Raw Hourly Load Data'!$Q:$Q,'Raw Hourly Load Data'!$H:$H,$A327,'Raw Hourly Load Data'!$J:$J,W$1)</f>
        <v>9.5434101560548879E-5</v>
      </c>
      <c r="X327" s="9">
        <f>SUMIFS('Raw Hourly Load Data'!$Q:$Q,'Raw Hourly Load Data'!$H:$H,$A327,'Raw Hourly Load Data'!$J:$J,X$1)</f>
        <v>9.0572966017486896E-5</v>
      </c>
      <c r="Y327" s="9">
        <f>SUMIFS('Raw Hourly Load Data'!$Q:$Q,'Raw Hourly Load Data'!$H:$H,$A327,'Raw Hourly Load Data'!$J:$J,Y$1)</f>
        <v>8.7765864226302254E-5</v>
      </c>
    </row>
    <row r="328" spans="1:25" x14ac:dyDescent="0.25">
      <c r="A328" s="9" t="s">
        <v>349</v>
      </c>
      <c r="B328" s="9">
        <f>SUMIFS('Raw Hourly Load Data'!$Q:$Q,'Raw Hourly Load Data'!$H:$H,$A328,'Raw Hourly Load Data'!$J:$J,B$1)</f>
        <v>8.4819519850399763E-5</v>
      </c>
      <c r="C328" s="9">
        <f>SUMIFS('Raw Hourly Load Data'!$Q:$Q,'Raw Hourly Load Data'!$H:$H,$A328,'Raw Hourly Load Data'!$J:$J,C$1)</f>
        <v>8.1757971398245503E-5</v>
      </c>
      <c r="D328" s="9">
        <f>SUMIFS('Raw Hourly Load Data'!$Q:$Q,'Raw Hourly Load Data'!$H:$H,$A328,'Raw Hourly Load Data'!$J:$J,D$1)</f>
        <v>7.9399664131954512E-5</v>
      </c>
      <c r="E328" s="9">
        <f>SUMIFS('Raw Hourly Load Data'!$Q:$Q,'Raw Hourly Load Data'!$H:$H,$A328,'Raw Hourly Load Data'!$J:$J,E$1)</f>
        <v>7.8466672519797396E-5</v>
      </c>
      <c r="F328" s="9">
        <f>SUMIFS('Raw Hourly Load Data'!$Q:$Q,'Raw Hourly Load Data'!$H:$H,$A328,'Raw Hourly Load Data'!$J:$J,F$1)</f>
        <v>7.8861909375405723E-5</v>
      </c>
      <c r="G328" s="9">
        <f>SUMIFS('Raw Hourly Load Data'!$Q:$Q,'Raw Hourly Load Data'!$H:$H,$A328,'Raw Hourly Load Data'!$J:$J,G$1)</f>
        <v>8.0305681619706693E-5</v>
      </c>
      <c r="H328" s="9">
        <f>SUMIFS('Raw Hourly Load Data'!$Q:$Q,'Raw Hourly Load Data'!$H:$H,$A328,'Raw Hourly Load Data'!$J:$J,H$1)</f>
        <v>7.7044036791419442E-5</v>
      </c>
      <c r="I328" s="9">
        <f>SUMIFS('Raw Hourly Load Data'!$Q:$Q,'Raw Hourly Load Data'!$H:$H,$A328,'Raw Hourly Load Data'!$J:$J,I$1)</f>
        <v>8.2665505796821563E-5</v>
      </c>
      <c r="J328" s="9">
        <f>SUMIFS('Raw Hourly Load Data'!$Q:$Q,'Raw Hourly Load Data'!$H:$H,$A328,'Raw Hourly Load Data'!$J:$J,J$1)</f>
        <v>8.9878958777127701E-5</v>
      </c>
      <c r="K328" s="9">
        <f>SUMIFS('Raw Hourly Load Data'!$Q:$Q,'Raw Hourly Load Data'!$H:$H,$A328,'Raw Hourly Load Data'!$J:$J,K$1)</f>
        <v>9.5659606203395614E-5</v>
      </c>
      <c r="L328" s="9">
        <f>SUMIFS('Raw Hourly Load Data'!$Q:$Q,'Raw Hourly Load Data'!$H:$H,$A328,'Raw Hourly Load Data'!$J:$J,L$1)</f>
        <v>9.7334383290959451E-5</v>
      </c>
      <c r="M328" s="9">
        <f>SUMIFS('Raw Hourly Load Data'!$Q:$Q,'Raw Hourly Load Data'!$H:$H,$A328,'Raw Hourly Load Data'!$J:$J,M$1)</f>
        <v>9.7730485468796281E-5</v>
      </c>
      <c r="N328" s="9">
        <f>SUMIFS('Raw Hourly Load Data'!$Q:$Q,'Raw Hourly Load Data'!$H:$H,$A328,'Raw Hourly Load Data'!$J:$J,N$1)</f>
        <v>9.6107530480429298E-5</v>
      </c>
      <c r="O328" s="9">
        <f>SUMIFS('Raw Hourly Load Data'!$Q:$Q,'Raw Hourly Load Data'!$H:$H,$A328,'Raw Hourly Load Data'!$J:$J,O$1)</f>
        <v>9.3799036822535311E-5</v>
      </c>
      <c r="P328" s="9">
        <f>SUMIFS('Raw Hourly Load Data'!$Q:$Q,'Raw Hourly Load Data'!$H:$H,$A328,'Raw Hourly Load Data'!$J:$J,P$1)</f>
        <v>9.0643548678650629E-5</v>
      </c>
      <c r="Q328" s="9">
        <f>SUMIFS('Raw Hourly Load Data'!$Q:$Q,'Raw Hourly Load Data'!$H:$H,$A328,'Raw Hourly Load Data'!$J:$J,Q$1)</f>
        <v>8.7613644677502113E-5</v>
      </c>
      <c r="R328" s="9">
        <f>SUMIFS('Raw Hourly Load Data'!$Q:$Q,'Raw Hourly Load Data'!$H:$H,$A328,'Raw Hourly Load Data'!$J:$J,R$1)</f>
        <v>8.5066195384399823E-5</v>
      </c>
      <c r="S328" s="9">
        <f>SUMIFS('Raw Hourly Load Data'!$Q:$Q,'Raw Hourly Load Data'!$H:$H,$A328,'Raw Hourly Load Data'!$J:$J,S$1)</f>
        <v>8.3284519729357937E-5</v>
      </c>
      <c r="T328" s="9">
        <f>SUMIFS('Raw Hourly Load Data'!$Q:$Q,'Raw Hourly Load Data'!$H:$H,$A328,'Raw Hourly Load Data'!$J:$J,T$1)</f>
        <v>8.1427838035052219E-5</v>
      </c>
      <c r="U328" s="9">
        <f>SUMIFS('Raw Hourly Load Data'!$Q:$Q,'Raw Hourly Load Data'!$H:$H,$A328,'Raw Hourly Load Data'!$J:$J,U$1)</f>
        <v>8.1227910353168188E-5</v>
      </c>
      <c r="V328" s="9">
        <f>SUMIFS('Raw Hourly Load Data'!$Q:$Q,'Raw Hourly Load Data'!$H:$H,$A328,'Raw Hourly Load Data'!$J:$J,V$1)</f>
        <v>8.1287370899978898E-5</v>
      </c>
      <c r="W328" s="9">
        <f>SUMIFS('Raw Hourly Load Data'!$Q:$Q,'Raw Hourly Load Data'!$H:$H,$A328,'Raw Hourly Load Data'!$J:$J,W$1)</f>
        <v>8.0253517498395582E-5</v>
      </c>
      <c r="X328" s="9">
        <f>SUMIFS('Raw Hourly Load Data'!$Q:$Q,'Raw Hourly Load Data'!$H:$H,$A328,'Raw Hourly Load Data'!$J:$J,X$1)</f>
        <v>7.9277913078792378E-5</v>
      </c>
      <c r="Y328" s="9">
        <f>SUMIFS('Raw Hourly Load Data'!$Q:$Q,'Raw Hourly Load Data'!$H:$H,$A328,'Raw Hourly Load Data'!$J:$J,Y$1)</f>
        <v>7.9618646043904336E-5</v>
      </c>
    </row>
    <row r="329" spans="1:25" x14ac:dyDescent="0.25">
      <c r="A329" s="9" t="s">
        <v>350</v>
      </c>
      <c r="B329" s="9">
        <f>SUMIFS('Raw Hourly Load Data'!$Q:$Q,'Raw Hourly Load Data'!$H:$H,$A329,'Raw Hourly Load Data'!$J:$J,B$1)</f>
        <v>7.8309421743318842E-5</v>
      </c>
      <c r="C329" s="9">
        <f>SUMIFS('Raw Hourly Load Data'!$Q:$Q,'Raw Hourly Load Data'!$H:$H,$A329,'Raw Hourly Load Data'!$J:$J,C$1)</f>
        <v>7.7007642445778437E-5</v>
      </c>
      <c r="D329" s="9">
        <f>SUMIFS('Raw Hourly Load Data'!$Q:$Q,'Raw Hourly Load Data'!$H:$H,$A329,'Raw Hourly Load Data'!$J:$J,D$1)</f>
        <v>7.5926155121680886E-5</v>
      </c>
      <c r="E329" s="9">
        <f>SUMIFS('Raw Hourly Load Data'!$Q:$Q,'Raw Hourly Load Data'!$H:$H,$A329,'Raw Hourly Load Data'!$J:$J,E$1)</f>
        <v>7.5900578528521504E-5</v>
      </c>
      <c r="F329" s="9">
        <f>SUMIFS('Raw Hourly Load Data'!$Q:$Q,'Raw Hourly Load Data'!$H:$H,$A329,'Raw Hourly Load Data'!$J:$J,F$1)</f>
        <v>7.7125514073414646E-5</v>
      </c>
      <c r="G329" s="9">
        <f>SUMIFS('Raw Hourly Load Data'!$Q:$Q,'Raw Hourly Load Data'!$H:$H,$A329,'Raw Hourly Load Data'!$J:$J,G$1)</f>
        <v>8.1004807729336174E-5</v>
      </c>
      <c r="H329" s="9">
        <f>SUMIFS('Raw Hourly Load Data'!$Q:$Q,'Raw Hourly Load Data'!$H:$H,$A329,'Raw Hourly Load Data'!$J:$J,H$1)</f>
        <v>8.1370864392657619E-5</v>
      </c>
      <c r="I329" s="9">
        <f>SUMIFS('Raw Hourly Load Data'!$Q:$Q,'Raw Hourly Load Data'!$H:$H,$A329,'Raw Hourly Load Data'!$J:$J,I$1)</f>
        <v>8.7653088810940355E-5</v>
      </c>
      <c r="J329" s="9">
        <f>SUMIFS('Raw Hourly Load Data'!$Q:$Q,'Raw Hourly Load Data'!$H:$H,$A329,'Raw Hourly Load Data'!$J:$J,J$1)</f>
        <v>9.0770087538943366E-5</v>
      </c>
      <c r="K329" s="9">
        <f>SUMIFS('Raw Hourly Load Data'!$Q:$Q,'Raw Hourly Load Data'!$H:$H,$A329,'Raw Hourly Load Data'!$J:$J,K$1)</f>
        <v>9.3544036927505227E-5</v>
      </c>
      <c r="L329" s="9">
        <f>SUMIFS('Raw Hourly Load Data'!$Q:$Q,'Raw Hourly Load Data'!$H:$H,$A329,'Raw Hourly Load Data'!$J:$J,L$1)</f>
        <v>9.4317615122499959E-5</v>
      </c>
      <c r="M329" s="9">
        <f>SUMIFS('Raw Hourly Load Data'!$Q:$Q,'Raw Hourly Load Data'!$H:$H,$A329,'Raw Hourly Load Data'!$J:$J,M$1)</f>
        <v>9.5300972104032754E-5</v>
      </c>
      <c r="N329" s="9">
        <f>SUMIFS('Raw Hourly Load Data'!$Q:$Q,'Raw Hourly Load Data'!$H:$H,$A329,'Raw Hourly Load Data'!$J:$J,N$1)</f>
        <v>9.5831700740824034E-5</v>
      </c>
      <c r="O329" s="9">
        <f>SUMIFS('Raw Hourly Load Data'!$Q:$Q,'Raw Hourly Load Data'!$H:$H,$A329,'Raw Hourly Load Data'!$J:$J,O$1)</f>
        <v>9.6174717208846611E-5</v>
      </c>
      <c r="P329" s="9">
        <f>SUMIFS('Raw Hourly Load Data'!$Q:$Q,'Raw Hourly Load Data'!$H:$H,$A329,'Raw Hourly Load Data'!$J:$J,P$1)</f>
        <v>9.5890587143063517E-5</v>
      </c>
      <c r="Q329" s="9">
        <f>SUMIFS('Raw Hourly Load Data'!$Q:$Q,'Raw Hourly Load Data'!$H:$H,$A329,'Raw Hourly Load Data'!$J:$J,Q$1)</f>
        <v>9.5793274332938564E-5</v>
      </c>
      <c r="R329" s="9">
        <f>SUMIFS('Raw Hourly Load Data'!$Q:$Q,'Raw Hourly Load Data'!$H:$H,$A329,'Raw Hourly Load Data'!$J:$J,R$1)</f>
        <v>9.6720812095474942E-5</v>
      </c>
      <c r="S329" s="9">
        <f>SUMIFS('Raw Hourly Load Data'!$Q:$Q,'Raw Hourly Load Data'!$H:$H,$A329,'Raw Hourly Load Data'!$J:$J,S$1)</f>
        <v>9.7713819617182044E-5</v>
      </c>
      <c r="T329" s="9">
        <f>SUMIFS('Raw Hourly Load Data'!$Q:$Q,'Raw Hourly Load Data'!$H:$H,$A329,'Raw Hourly Load Data'!$J:$J,T$1)</f>
        <v>9.6156154129170817E-5</v>
      </c>
      <c r="U329" s="9">
        <f>SUMIFS('Raw Hourly Load Data'!$Q:$Q,'Raw Hourly Load Data'!$H:$H,$A329,'Raw Hourly Load Data'!$J:$J,U$1)</f>
        <v>9.581812189432273E-5</v>
      </c>
      <c r="V329" s="9">
        <f>SUMIFS('Raw Hourly Load Data'!$Q:$Q,'Raw Hourly Load Data'!$H:$H,$A329,'Raw Hourly Load Data'!$J:$J,V$1)</f>
        <v>9.4776877119718384E-5</v>
      </c>
      <c r="W329" s="9">
        <f>SUMIFS('Raw Hourly Load Data'!$Q:$Q,'Raw Hourly Load Data'!$H:$H,$A329,'Raw Hourly Load Data'!$J:$J,W$1)</f>
        <v>8.7832220704788303E-5</v>
      </c>
      <c r="X329" s="9">
        <f>SUMIFS('Raw Hourly Load Data'!$Q:$Q,'Raw Hourly Load Data'!$H:$H,$A329,'Raw Hourly Load Data'!$J:$J,X$1)</f>
        <v>8.3995290248808994E-5</v>
      </c>
      <c r="Y329" s="9">
        <f>SUMIFS('Raw Hourly Load Data'!$Q:$Q,'Raw Hourly Load Data'!$H:$H,$A329,'Raw Hourly Load Data'!$J:$J,Y$1)</f>
        <v>8.2520038337722729E-5</v>
      </c>
    </row>
    <row r="330" spans="1:25" x14ac:dyDescent="0.25">
      <c r="A330" s="9" t="s">
        <v>351</v>
      </c>
      <c r="B330" s="9">
        <f>SUMIFS('Raw Hourly Load Data'!$Q:$Q,'Raw Hourly Load Data'!$H:$H,$A330,'Raw Hourly Load Data'!$J:$J,B$1)</f>
        <v>8.5531908648991489E-5</v>
      </c>
      <c r="C330" s="9">
        <f>SUMIFS('Raw Hourly Load Data'!$Q:$Q,'Raw Hourly Load Data'!$H:$H,$A330,'Raw Hourly Load Data'!$J:$J,C$1)</f>
        <v>8.445877149140453E-5</v>
      </c>
      <c r="D330" s="9">
        <f>SUMIFS('Raw Hourly Load Data'!$Q:$Q,'Raw Hourly Load Data'!$H:$H,$A330,'Raw Hourly Load Data'!$J:$J,D$1)</f>
        <v>8.3651256227172335E-5</v>
      </c>
      <c r="E330" s="9">
        <f>SUMIFS('Raw Hourly Load Data'!$Q:$Q,'Raw Hourly Load Data'!$H:$H,$A330,'Raw Hourly Load Data'!$J:$J,E$1)</f>
        <v>8.3437291001962823E-5</v>
      </c>
      <c r="F330" s="9">
        <f>SUMIFS('Raw Hourly Load Data'!$Q:$Q,'Raw Hourly Load Data'!$H:$H,$A330,'Raw Hourly Load Data'!$J:$J,F$1)</f>
        <v>8.4794449232016537E-5</v>
      </c>
      <c r="G330" s="9">
        <f>SUMIFS('Raw Hourly Load Data'!$Q:$Q,'Raw Hourly Load Data'!$H:$H,$A330,'Raw Hourly Load Data'!$J:$J,G$1)</f>
        <v>9.003588618545011E-5</v>
      </c>
      <c r="H330" s="9">
        <f>SUMIFS('Raw Hourly Load Data'!$Q:$Q,'Raw Hourly Load Data'!$H:$H,$A330,'Raw Hourly Load Data'!$J:$J,H$1)</f>
        <v>9.4355002882085806E-5</v>
      </c>
      <c r="I330" s="9">
        <f>SUMIFS('Raw Hourly Load Data'!$Q:$Q,'Raw Hourly Load Data'!$H:$H,$A330,'Raw Hourly Load Data'!$J:$J,I$1)</f>
        <v>1.0085523450228178E-4</v>
      </c>
      <c r="J330" s="9">
        <f>SUMIFS('Raw Hourly Load Data'!$Q:$Q,'Raw Hourly Load Data'!$H:$H,$A330,'Raw Hourly Load Data'!$J:$J,J$1)</f>
        <v>1.015949517600187E-4</v>
      </c>
      <c r="K330" s="9">
        <f>SUMIFS('Raw Hourly Load Data'!$Q:$Q,'Raw Hourly Load Data'!$H:$H,$A330,'Raw Hourly Load Data'!$J:$J,K$1)</f>
        <v>1.0100271176691925E-4</v>
      </c>
      <c r="L330" s="9">
        <f>SUMIFS('Raw Hourly Load Data'!$Q:$Q,'Raw Hourly Load Data'!$H:$H,$A330,'Raw Hourly Load Data'!$J:$J,L$1)</f>
        <v>9.8739111701178652E-5</v>
      </c>
      <c r="M330" s="9">
        <f>SUMIFS('Raw Hourly Load Data'!$Q:$Q,'Raw Hourly Load Data'!$H:$H,$A330,'Raw Hourly Load Data'!$J:$J,M$1)</f>
        <v>9.9386951292566205E-5</v>
      </c>
      <c r="N330" s="9">
        <f>SUMIFS('Raw Hourly Load Data'!$Q:$Q,'Raw Hourly Load Data'!$H:$H,$A330,'Raw Hourly Load Data'!$J:$J,N$1)</f>
        <v>1.0110468635755419E-4</v>
      </c>
      <c r="O330" s="9">
        <f>SUMIFS('Raw Hourly Load Data'!$Q:$Q,'Raw Hourly Load Data'!$H:$H,$A330,'Raw Hourly Load Data'!$J:$J,O$1)</f>
        <v>1.0113440321597282E-4</v>
      </c>
      <c r="P330" s="9">
        <f>SUMIFS('Raw Hourly Load Data'!$Q:$Q,'Raw Hourly Load Data'!$H:$H,$A330,'Raw Hourly Load Data'!$J:$J,P$1)</f>
        <v>9.9492755473646358E-5</v>
      </c>
      <c r="Q330" s="9">
        <f>SUMIFS('Raw Hourly Load Data'!$Q:$Q,'Raw Hourly Load Data'!$H:$H,$A330,'Raw Hourly Load Data'!$J:$J,Q$1)</f>
        <v>1.0177177997770944E-4</v>
      </c>
      <c r="R330" s="9">
        <f>SUMIFS('Raw Hourly Load Data'!$Q:$Q,'Raw Hourly Load Data'!$H:$H,$A330,'Raw Hourly Load Data'!$J:$J,R$1)</f>
        <v>1.0434322830907224E-4</v>
      </c>
      <c r="S330" s="9">
        <f>SUMIFS('Raw Hourly Load Data'!$Q:$Q,'Raw Hourly Load Data'!$H:$H,$A330,'Raw Hourly Load Data'!$J:$J,S$1)</f>
        <v>1.0709144206362511E-4</v>
      </c>
      <c r="T330" s="9">
        <f>SUMIFS('Raw Hourly Load Data'!$Q:$Q,'Raw Hourly Load Data'!$H:$H,$A330,'Raw Hourly Load Data'!$J:$J,T$1)</f>
        <v>1.0894380395812726E-4</v>
      </c>
      <c r="U330" s="9">
        <f>SUMIFS('Raw Hourly Load Data'!$Q:$Q,'Raw Hourly Load Data'!$H:$H,$A330,'Raw Hourly Load Data'!$J:$J,U$1)</f>
        <v>1.0758874755567387E-4</v>
      </c>
      <c r="V330" s="9">
        <f>SUMIFS('Raw Hourly Load Data'!$Q:$Q,'Raw Hourly Load Data'!$H:$H,$A330,'Raw Hourly Load Data'!$J:$J,V$1)</f>
        <v>1.0837149634745898E-4</v>
      </c>
      <c r="W330" s="9">
        <f>SUMIFS('Raw Hourly Load Data'!$Q:$Q,'Raw Hourly Load Data'!$H:$H,$A330,'Raw Hourly Load Data'!$J:$J,W$1)</f>
        <v>1.0609826078233113E-4</v>
      </c>
      <c r="X330" s="9">
        <f>SUMIFS('Raw Hourly Load Data'!$Q:$Q,'Raw Hourly Load Data'!$H:$H,$A330,'Raw Hourly Load Data'!$J:$J,X$1)</f>
        <v>1.0081572318095402E-4</v>
      </c>
      <c r="Y330" s="9">
        <f>SUMIFS('Raw Hourly Load Data'!$Q:$Q,'Raw Hourly Load Data'!$H:$H,$A330,'Raw Hourly Load Data'!$J:$J,Y$1)</f>
        <v>9.5762616787014606E-5</v>
      </c>
    </row>
    <row r="331" spans="1:25" x14ac:dyDescent="0.25">
      <c r="A331" s="9" t="s">
        <v>352</v>
      </c>
      <c r="B331" s="9">
        <f>SUMIFS('Raw Hourly Load Data'!$Q:$Q,'Raw Hourly Load Data'!$H:$H,$A331,'Raw Hourly Load Data'!$J:$J,B$1)</f>
        <v>9.1287516759726612E-5</v>
      </c>
      <c r="C331" s="9">
        <f>SUMIFS('Raw Hourly Load Data'!$Q:$Q,'Raw Hourly Load Data'!$H:$H,$A331,'Raw Hourly Load Data'!$J:$J,C$1)</f>
        <v>8.9223600962827783E-5</v>
      </c>
      <c r="D331" s="9">
        <f>SUMIFS('Raw Hourly Load Data'!$Q:$Q,'Raw Hourly Load Data'!$H:$H,$A331,'Raw Hourly Load Data'!$J:$J,D$1)</f>
        <v>8.8402800942925466E-5</v>
      </c>
      <c r="E331" s="9">
        <f>SUMIFS('Raw Hourly Load Data'!$Q:$Q,'Raw Hourly Load Data'!$H:$H,$A331,'Raw Hourly Load Data'!$J:$J,E$1)</f>
        <v>8.807360435796017E-5</v>
      </c>
      <c r="F331" s="9">
        <f>SUMIFS('Raw Hourly Load Data'!$Q:$Q,'Raw Hourly Load Data'!$H:$H,$A331,'Raw Hourly Load Data'!$J:$J,F$1)</f>
        <v>8.9114871737940352E-5</v>
      </c>
      <c r="G331" s="9">
        <f>SUMIFS('Raw Hourly Load Data'!$Q:$Q,'Raw Hourly Load Data'!$H:$H,$A331,'Raw Hourly Load Data'!$J:$J,G$1)</f>
        <v>9.2246712034376851E-5</v>
      </c>
      <c r="H331" s="9">
        <f>SUMIFS('Raw Hourly Load Data'!$Q:$Q,'Raw Hourly Load Data'!$H:$H,$A331,'Raw Hourly Load Data'!$J:$J,H$1)</f>
        <v>9.4125857746410165E-5</v>
      </c>
      <c r="I331" s="9">
        <f>SUMIFS('Raw Hourly Load Data'!$Q:$Q,'Raw Hourly Load Data'!$H:$H,$A331,'Raw Hourly Load Data'!$J:$J,I$1)</f>
        <v>1.0127154774403943E-4</v>
      </c>
      <c r="J331" s="9">
        <f>SUMIFS('Raw Hourly Load Data'!$Q:$Q,'Raw Hourly Load Data'!$H:$H,$A331,'Raw Hourly Load Data'!$J:$J,J$1)</f>
        <v>1.0149637241527557E-4</v>
      </c>
      <c r="K331" s="9">
        <f>SUMIFS('Raw Hourly Load Data'!$Q:$Q,'Raw Hourly Load Data'!$H:$H,$A331,'Raw Hourly Load Data'!$J:$J,K$1)</f>
        <v>1.0031270692248009E-4</v>
      </c>
      <c r="L331" s="9">
        <f>SUMIFS('Raw Hourly Load Data'!$Q:$Q,'Raw Hourly Load Data'!$H:$H,$A331,'Raw Hourly Load Data'!$J:$J,L$1)</f>
        <v>9.6906865388064482E-5</v>
      </c>
      <c r="M331" s="9">
        <f>SUMIFS('Raw Hourly Load Data'!$Q:$Q,'Raw Hourly Load Data'!$H:$H,$A331,'Raw Hourly Load Data'!$J:$J,M$1)</f>
        <v>9.7829403589764406E-5</v>
      </c>
      <c r="N331" s="9">
        <f>SUMIFS('Raw Hourly Load Data'!$Q:$Q,'Raw Hourly Load Data'!$H:$H,$A331,'Raw Hourly Load Data'!$J:$J,N$1)</f>
        <v>1.0016667273177292E-4</v>
      </c>
      <c r="O331" s="9">
        <f>SUMIFS('Raw Hourly Load Data'!$Q:$Q,'Raw Hourly Load Data'!$H:$H,$A331,'Raw Hourly Load Data'!$J:$J,O$1)</f>
        <v>1.0062925852974778E-4</v>
      </c>
      <c r="P331" s="9">
        <f>SUMIFS('Raw Hourly Load Data'!$Q:$Q,'Raw Hourly Load Data'!$H:$H,$A331,'Raw Hourly Load Data'!$J:$J,P$1)</f>
        <v>9.9149436564113157E-5</v>
      </c>
      <c r="Q331" s="9">
        <f>SUMIFS('Raw Hourly Load Data'!$Q:$Q,'Raw Hourly Load Data'!$H:$H,$A331,'Raw Hourly Load Data'!$J:$J,Q$1)</f>
        <v>1.0185104449178833E-4</v>
      </c>
      <c r="R331" s="9">
        <f>SUMIFS('Raw Hourly Load Data'!$Q:$Q,'Raw Hourly Load Data'!$H:$H,$A331,'Raw Hourly Load Data'!$J:$J,R$1)</f>
        <v>1.0531378878746629E-4</v>
      </c>
      <c r="S331" s="9">
        <f>SUMIFS('Raw Hourly Load Data'!$Q:$Q,'Raw Hourly Load Data'!$H:$H,$A331,'Raw Hourly Load Data'!$J:$J,S$1)</f>
        <v>1.1015091301643697E-4</v>
      </c>
      <c r="T331" s="9">
        <f>SUMIFS('Raw Hourly Load Data'!$Q:$Q,'Raw Hourly Load Data'!$H:$H,$A331,'Raw Hourly Load Data'!$J:$J,T$1)</f>
        <v>1.137614641385879E-4</v>
      </c>
      <c r="U331" s="9">
        <f>SUMIFS('Raw Hourly Load Data'!$Q:$Q,'Raw Hourly Load Data'!$H:$H,$A331,'Raw Hourly Load Data'!$J:$J,U$1)</f>
        <v>1.1147995964782283E-4</v>
      </c>
      <c r="V331" s="9">
        <f>SUMIFS('Raw Hourly Load Data'!$Q:$Q,'Raw Hourly Load Data'!$H:$H,$A331,'Raw Hourly Load Data'!$J:$J,V$1)</f>
        <v>1.1124058813849632E-4</v>
      </c>
      <c r="W331" s="9">
        <f>SUMIFS('Raw Hourly Load Data'!$Q:$Q,'Raw Hourly Load Data'!$H:$H,$A331,'Raw Hourly Load Data'!$J:$J,W$1)</f>
        <v>1.0669449574798301E-4</v>
      </c>
      <c r="X331" s="9">
        <f>SUMIFS('Raw Hourly Load Data'!$Q:$Q,'Raw Hourly Load Data'!$H:$H,$A331,'Raw Hourly Load Data'!$J:$J,X$1)</f>
        <v>1.0068632296832764E-4</v>
      </c>
      <c r="Y331" s="9">
        <f>SUMIFS('Raw Hourly Load Data'!$Q:$Q,'Raw Hourly Load Data'!$H:$H,$A331,'Raw Hourly Load Data'!$J:$J,Y$1)</f>
        <v>9.3999902088572738E-5</v>
      </c>
    </row>
    <row r="332" spans="1:25" x14ac:dyDescent="0.25">
      <c r="A332" s="9" t="s">
        <v>353</v>
      </c>
      <c r="B332" s="9">
        <f>SUMIFS('Raw Hourly Load Data'!$Q:$Q,'Raw Hourly Load Data'!$H:$H,$A332,'Raw Hourly Load Data'!$J:$J,B$1)</f>
        <v>8.3345806281362363E-5</v>
      </c>
      <c r="C332" s="9">
        <f>SUMIFS('Raw Hourly Load Data'!$Q:$Q,'Raw Hourly Load Data'!$H:$H,$A332,'Raw Hourly Load Data'!$J:$J,C$1)</f>
        <v>8.0481470674051509E-5</v>
      </c>
      <c r="D332" s="9">
        <f>SUMIFS('Raw Hourly Load Data'!$Q:$Q,'Raw Hourly Load Data'!$H:$H,$A332,'Raw Hourly Load Data'!$J:$J,D$1)</f>
        <v>7.9188594233969189E-5</v>
      </c>
      <c r="E332" s="9">
        <f>SUMIFS('Raw Hourly Load Data'!$Q:$Q,'Raw Hourly Load Data'!$H:$H,$A332,'Raw Hourly Load Data'!$J:$J,E$1)</f>
        <v>7.9735861545659502E-5</v>
      </c>
      <c r="F332" s="9">
        <f>SUMIFS('Raw Hourly Load Data'!$Q:$Q,'Raw Hourly Load Data'!$H:$H,$A332,'Raw Hourly Load Data'!$J:$J,F$1)</f>
        <v>8.3005061377617136E-5</v>
      </c>
      <c r="G332" s="9">
        <f>SUMIFS('Raw Hourly Load Data'!$Q:$Q,'Raw Hourly Load Data'!$H:$H,$A332,'Raw Hourly Load Data'!$J:$J,G$1)</f>
        <v>9.2494647871285088E-5</v>
      </c>
      <c r="H332" s="9">
        <f>SUMIFS('Raw Hourly Load Data'!$Q:$Q,'Raw Hourly Load Data'!$H:$H,$A332,'Raw Hourly Load Data'!$J:$J,H$1)</f>
        <v>1.0258119293467721E-4</v>
      </c>
      <c r="I332" s="9">
        <f>SUMIFS('Raw Hourly Load Data'!$Q:$Q,'Raw Hourly Load Data'!$H:$H,$A332,'Raw Hourly Load Data'!$J:$J,I$1)</f>
        <v>1.1067433240731979E-4</v>
      </c>
      <c r="J332" s="9">
        <f>SUMIFS('Raw Hourly Load Data'!$Q:$Q,'Raw Hourly Load Data'!$H:$H,$A332,'Raw Hourly Load Data'!$J:$J,J$1)</f>
        <v>1.1083570488733893E-4</v>
      </c>
      <c r="K332" s="9">
        <f>SUMIFS('Raw Hourly Load Data'!$Q:$Q,'Raw Hourly Load Data'!$H:$H,$A332,'Raw Hourly Load Data'!$J:$J,K$1)</f>
        <v>1.101216833893036E-4</v>
      </c>
      <c r="L332" s="9">
        <f>SUMIFS('Raw Hourly Load Data'!$Q:$Q,'Raw Hourly Load Data'!$H:$H,$A332,'Raw Hourly Load Data'!$J:$J,L$1)</f>
        <v>1.0863809155435749E-4</v>
      </c>
      <c r="M332" s="9">
        <f>SUMIFS('Raw Hourly Load Data'!$Q:$Q,'Raw Hourly Load Data'!$H:$H,$A332,'Raw Hourly Load Data'!$J:$J,M$1)</f>
        <v>1.095334497876937E-4</v>
      </c>
      <c r="N332" s="9">
        <f>SUMIFS('Raw Hourly Load Data'!$Q:$Q,'Raw Hourly Load Data'!$H:$H,$A332,'Raw Hourly Load Data'!$J:$J,N$1)</f>
        <v>1.1031904092673834E-4</v>
      </c>
      <c r="O332" s="9">
        <f>SUMIFS('Raw Hourly Load Data'!$Q:$Q,'Raw Hourly Load Data'!$H:$H,$A332,'Raw Hourly Load Data'!$J:$J,O$1)</f>
        <v>1.108709102789945E-4</v>
      </c>
      <c r="P332" s="9">
        <f>SUMIFS('Raw Hourly Load Data'!$Q:$Q,'Raw Hourly Load Data'!$H:$H,$A332,'Raw Hourly Load Data'!$J:$J,P$1)</f>
        <v>1.1067455902917871E-4</v>
      </c>
      <c r="Q332" s="9">
        <f>SUMIFS('Raw Hourly Load Data'!$Q:$Q,'Raw Hourly Load Data'!$H:$H,$A332,'Raw Hourly Load Data'!$J:$J,Q$1)</f>
        <v>1.1054647089828783E-4</v>
      </c>
      <c r="R332" s="9">
        <f>SUMIFS('Raw Hourly Load Data'!$Q:$Q,'Raw Hourly Load Data'!$H:$H,$A332,'Raw Hourly Load Data'!$J:$J,R$1)</f>
        <v>1.1214251938506432E-4</v>
      </c>
      <c r="S332" s="9">
        <f>SUMIFS('Raw Hourly Load Data'!$Q:$Q,'Raw Hourly Load Data'!$H:$H,$A332,'Raw Hourly Load Data'!$J:$J,S$1)</f>
        <v>1.1418585895500689E-4</v>
      </c>
      <c r="T332" s="9">
        <f>SUMIFS('Raw Hourly Load Data'!$Q:$Q,'Raw Hourly Load Data'!$H:$H,$A332,'Raw Hourly Load Data'!$J:$J,T$1)</f>
        <v>1.1393453969225978E-4</v>
      </c>
      <c r="U332" s="9">
        <f>SUMIFS('Raw Hourly Load Data'!$Q:$Q,'Raw Hourly Load Data'!$H:$H,$A332,'Raw Hourly Load Data'!$J:$J,U$1)</f>
        <v>1.1388215597085112E-4</v>
      </c>
      <c r="V332" s="9">
        <f>SUMIFS('Raw Hourly Load Data'!$Q:$Q,'Raw Hourly Load Data'!$H:$H,$A332,'Raw Hourly Load Data'!$J:$J,V$1)</f>
        <v>1.1205660055190662E-4</v>
      </c>
      <c r="W332" s="9">
        <f>SUMIFS('Raw Hourly Load Data'!$Q:$Q,'Raw Hourly Load Data'!$H:$H,$A332,'Raw Hourly Load Data'!$J:$J,W$1)</f>
        <v>1.0099722728308201E-4</v>
      </c>
      <c r="X332" s="9">
        <f>SUMIFS('Raw Hourly Load Data'!$Q:$Q,'Raw Hourly Load Data'!$H:$H,$A332,'Raw Hourly Load Data'!$J:$J,X$1)</f>
        <v>9.310117140525242E-5</v>
      </c>
      <c r="Y332" s="9">
        <f>SUMIFS('Raw Hourly Load Data'!$Q:$Q,'Raw Hourly Load Data'!$H:$H,$A332,'Raw Hourly Load Data'!$J:$J,Y$1)</f>
        <v>8.8612643617149442E-5</v>
      </c>
    </row>
    <row r="333" spans="1:25" x14ac:dyDescent="0.25">
      <c r="A333" s="9" t="s">
        <v>354</v>
      </c>
      <c r="B333" s="9">
        <f>SUMIFS('Raw Hourly Load Data'!$Q:$Q,'Raw Hourly Load Data'!$H:$H,$A333,'Raw Hourly Load Data'!$J:$J,B$1)</f>
        <v>8.435607026407386E-5</v>
      </c>
      <c r="C333" s="9">
        <f>SUMIFS('Raw Hourly Load Data'!$Q:$Q,'Raw Hourly Load Data'!$H:$H,$A333,'Raw Hourly Load Data'!$J:$J,C$1)</f>
        <v>8.1342190972629307E-5</v>
      </c>
      <c r="D333" s="9">
        <f>SUMIFS('Raw Hourly Load Data'!$Q:$Q,'Raw Hourly Load Data'!$H:$H,$A333,'Raw Hourly Load Data'!$J:$J,D$1)</f>
        <v>7.9245381230966071E-5</v>
      </c>
      <c r="E333" s="9">
        <f>SUMIFS('Raw Hourly Load Data'!$Q:$Q,'Raw Hourly Load Data'!$H:$H,$A333,'Raw Hourly Load Data'!$J:$J,E$1)</f>
        <v>7.8907551740648281E-5</v>
      </c>
      <c r="F333" s="9">
        <f>SUMIFS('Raw Hourly Load Data'!$Q:$Q,'Raw Hourly Load Data'!$H:$H,$A333,'Raw Hourly Load Data'!$J:$J,F$1)</f>
        <v>8.1593090425211647E-5</v>
      </c>
      <c r="G333" s="9">
        <f>SUMIFS('Raw Hourly Load Data'!$Q:$Q,'Raw Hourly Load Data'!$H:$H,$A333,'Raw Hourly Load Data'!$J:$J,G$1)</f>
        <v>9.0396054797358186E-5</v>
      </c>
      <c r="H333" s="9">
        <f>SUMIFS('Raw Hourly Load Data'!$Q:$Q,'Raw Hourly Load Data'!$H:$H,$A333,'Raw Hourly Load Data'!$J:$J,H$1)</f>
        <v>1.0117925556611897E-4</v>
      </c>
      <c r="I333" s="9">
        <f>SUMIFS('Raw Hourly Load Data'!$Q:$Q,'Raw Hourly Load Data'!$H:$H,$A333,'Raw Hourly Load Data'!$J:$J,I$1)</f>
        <v>1.0992063366475414E-4</v>
      </c>
      <c r="J333" s="9">
        <f>SUMIFS('Raw Hourly Load Data'!$Q:$Q,'Raw Hourly Load Data'!$H:$H,$A333,'Raw Hourly Load Data'!$J:$J,J$1)</f>
        <v>1.1084094699416762E-4</v>
      </c>
      <c r="K333" s="9">
        <f>SUMIFS('Raw Hourly Load Data'!$Q:$Q,'Raw Hourly Load Data'!$H:$H,$A333,'Raw Hourly Load Data'!$J:$J,K$1)</f>
        <v>1.1098103377372428E-4</v>
      </c>
      <c r="L333" s="9">
        <f>SUMIFS('Raw Hourly Load Data'!$Q:$Q,'Raw Hourly Load Data'!$H:$H,$A333,'Raw Hourly Load Data'!$J:$J,L$1)</f>
        <v>1.1028383571666884E-4</v>
      </c>
      <c r="M333" s="9">
        <f>SUMIFS('Raw Hourly Load Data'!$Q:$Q,'Raw Hourly Load Data'!$H:$H,$A333,'Raw Hourly Load Data'!$J:$J,M$1)</f>
        <v>1.1177236975013588E-4</v>
      </c>
      <c r="N333" s="9">
        <f>SUMIFS('Raw Hourly Load Data'!$Q:$Q,'Raw Hourly Load Data'!$H:$H,$A333,'Raw Hourly Load Data'!$J:$J,N$1)</f>
        <v>1.1301960048582878E-4</v>
      </c>
      <c r="O333" s="9">
        <f>SUMIFS('Raw Hourly Load Data'!$Q:$Q,'Raw Hourly Load Data'!$H:$H,$A333,'Raw Hourly Load Data'!$J:$J,O$1)</f>
        <v>1.1375337481184788E-4</v>
      </c>
      <c r="P333" s="9">
        <f>SUMIFS('Raw Hourly Load Data'!$Q:$Q,'Raw Hourly Load Data'!$H:$H,$A333,'Raw Hourly Load Data'!$J:$J,P$1)</f>
        <v>1.1360640381001617E-4</v>
      </c>
      <c r="Q333" s="9">
        <f>SUMIFS('Raw Hourly Load Data'!$Q:$Q,'Raw Hourly Load Data'!$H:$H,$A333,'Raw Hourly Load Data'!$J:$J,Q$1)</f>
        <v>1.1365980616987426E-4</v>
      </c>
      <c r="R333" s="9">
        <f>SUMIFS('Raw Hourly Load Data'!$Q:$Q,'Raw Hourly Load Data'!$H:$H,$A333,'Raw Hourly Load Data'!$J:$J,R$1)</f>
        <v>1.1546001486659847E-4</v>
      </c>
      <c r="S333" s="9">
        <f>SUMIFS('Raw Hourly Load Data'!$Q:$Q,'Raw Hourly Load Data'!$H:$H,$A333,'Raw Hourly Load Data'!$J:$J,S$1)</f>
        <v>1.1695022540051989E-4</v>
      </c>
      <c r="T333" s="9">
        <f>SUMIFS('Raw Hourly Load Data'!$Q:$Q,'Raw Hourly Load Data'!$H:$H,$A333,'Raw Hourly Load Data'!$J:$J,T$1)</f>
        <v>1.1669419477086495E-4</v>
      </c>
      <c r="U333" s="9">
        <f>SUMIFS('Raw Hourly Load Data'!$Q:$Q,'Raw Hourly Load Data'!$H:$H,$A333,'Raw Hourly Load Data'!$J:$J,U$1)</f>
        <v>1.1693406239857681E-4</v>
      </c>
      <c r="V333" s="9">
        <f>SUMIFS('Raw Hourly Load Data'!$Q:$Q,'Raw Hourly Load Data'!$H:$H,$A333,'Raw Hourly Load Data'!$J:$J,V$1)</f>
        <v>1.1499523670520446E-4</v>
      </c>
      <c r="W333" s="9">
        <f>SUMIFS('Raw Hourly Load Data'!$Q:$Q,'Raw Hourly Load Data'!$H:$H,$A333,'Raw Hourly Load Data'!$J:$J,W$1)</f>
        <v>1.0284643549221558E-4</v>
      </c>
      <c r="X333" s="9">
        <f>SUMIFS('Raw Hourly Load Data'!$Q:$Q,'Raw Hourly Load Data'!$H:$H,$A333,'Raw Hourly Load Data'!$J:$J,X$1)</f>
        <v>9.4723416978580768E-5</v>
      </c>
      <c r="Y333" s="9">
        <f>SUMIFS('Raw Hourly Load Data'!$Q:$Q,'Raw Hourly Load Data'!$H:$H,$A333,'Raw Hourly Load Data'!$J:$J,Y$1)</f>
        <v>9.0085013376850967E-5</v>
      </c>
    </row>
    <row r="334" spans="1:25" x14ac:dyDescent="0.25">
      <c r="A334" s="9" t="s">
        <v>355</v>
      </c>
      <c r="B334" s="9">
        <f>SUMIFS('Raw Hourly Load Data'!$Q:$Q,'Raw Hourly Load Data'!$H:$H,$A334,'Raw Hourly Load Data'!$J:$J,B$1)</f>
        <v>8.6461027227594038E-5</v>
      </c>
      <c r="C334" s="9">
        <f>SUMIFS('Raw Hourly Load Data'!$Q:$Q,'Raw Hourly Load Data'!$H:$H,$A334,'Raw Hourly Load Data'!$J:$J,C$1)</f>
        <v>8.3604982284010283E-5</v>
      </c>
      <c r="D334" s="9">
        <f>SUMIFS('Raw Hourly Load Data'!$Q:$Q,'Raw Hourly Load Data'!$H:$H,$A334,'Raw Hourly Load Data'!$J:$J,D$1)</f>
        <v>8.171958838581008E-5</v>
      </c>
      <c r="E334" s="9">
        <f>SUMIFS('Raw Hourly Load Data'!$Q:$Q,'Raw Hourly Load Data'!$H:$H,$A334,'Raw Hourly Load Data'!$J:$J,E$1)</f>
        <v>8.1762163201235492E-5</v>
      </c>
      <c r="F334" s="9">
        <f>SUMIFS('Raw Hourly Load Data'!$Q:$Q,'Raw Hourly Load Data'!$H:$H,$A334,'Raw Hourly Load Data'!$J:$J,F$1)</f>
        <v>8.4592959377054788E-5</v>
      </c>
      <c r="G334" s="9">
        <f>SUMIFS('Raw Hourly Load Data'!$Q:$Q,'Raw Hourly Load Data'!$H:$H,$A334,'Raw Hourly Load Data'!$J:$J,G$1)</f>
        <v>9.3905624855414782E-5</v>
      </c>
      <c r="H334" s="9">
        <f>SUMIFS('Raw Hourly Load Data'!$Q:$Q,'Raw Hourly Load Data'!$H:$H,$A334,'Raw Hourly Load Data'!$J:$J,H$1)</f>
        <v>1.0406448238758604E-4</v>
      </c>
      <c r="I334" s="9">
        <f>SUMIFS('Raw Hourly Load Data'!$Q:$Q,'Raw Hourly Load Data'!$H:$H,$A334,'Raw Hourly Load Data'!$J:$J,I$1)</f>
        <v>1.1312394258424173E-4</v>
      </c>
      <c r="J334" s="9">
        <f>SUMIFS('Raw Hourly Load Data'!$Q:$Q,'Raw Hourly Load Data'!$H:$H,$A334,'Raw Hourly Load Data'!$J:$J,J$1)</f>
        <v>1.1327638419797898E-4</v>
      </c>
      <c r="K334" s="9">
        <f>SUMIFS('Raw Hourly Load Data'!$Q:$Q,'Raw Hourly Load Data'!$H:$H,$A334,'Raw Hourly Load Data'!$J:$J,K$1)</f>
        <v>1.1243127996627685E-4</v>
      </c>
      <c r="L334" s="9">
        <f>SUMIFS('Raw Hourly Load Data'!$Q:$Q,'Raw Hourly Load Data'!$H:$H,$A334,'Raw Hourly Load Data'!$J:$J,L$1)</f>
        <v>1.1016502534024536E-4</v>
      </c>
      <c r="M334" s="9">
        <f>SUMIFS('Raw Hourly Load Data'!$Q:$Q,'Raw Hourly Load Data'!$H:$H,$A334,'Raw Hourly Load Data'!$J:$J,M$1)</f>
        <v>1.1052764351699832E-4</v>
      </c>
      <c r="N334" s="9">
        <f>SUMIFS('Raw Hourly Load Data'!$Q:$Q,'Raw Hourly Load Data'!$H:$H,$A334,'Raw Hourly Load Data'!$J:$J,N$1)</f>
        <v>1.1086379033898307E-4</v>
      </c>
      <c r="O334" s="9">
        <f>SUMIFS('Raw Hourly Load Data'!$Q:$Q,'Raw Hourly Load Data'!$H:$H,$A334,'Raw Hourly Load Data'!$J:$J,O$1)</f>
        <v>1.1118761533484539E-4</v>
      </c>
      <c r="P334" s="9">
        <f>SUMIFS('Raw Hourly Load Data'!$Q:$Q,'Raw Hourly Load Data'!$H:$H,$A334,'Raw Hourly Load Data'!$J:$J,P$1)</f>
        <v>1.1094829023046727E-4</v>
      </c>
      <c r="Q334" s="9">
        <f>SUMIFS('Raw Hourly Load Data'!$Q:$Q,'Raw Hourly Load Data'!$H:$H,$A334,'Raw Hourly Load Data'!$J:$J,Q$1)</f>
        <v>1.1104990266342434E-4</v>
      </c>
      <c r="R334" s="9">
        <f>SUMIFS('Raw Hourly Load Data'!$Q:$Q,'Raw Hourly Load Data'!$H:$H,$A334,'Raw Hourly Load Data'!$J:$J,R$1)</f>
        <v>1.1314789675200244E-4</v>
      </c>
      <c r="S334" s="9">
        <f>SUMIFS('Raw Hourly Load Data'!$Q:$Q,'Raw Hourly Load Data'!$H:$H,$A334,'Raw Hourly Load Data'!$J:$J,S$1)</f>
        <v>1.1563487376234896E-4</v>
      </c>
      <c r="T334" s="9">
        <f>SUMIFS('Raw Hourly Load Data'!$Q:$Q,'Raw Hourly Load Data'!$H:$H,$A334,'Raw Hourly Load Data'!$J:$J,T$1)</f>
        <v>1.1614614932401418E-4</v>
      </c>
      <c r="U334" s="9">
        <f>SUMIFS('Raw Hourly Load Data'!$Q:$Q,'Raw Hourly Load Data'!$H:$H,$A334,'Raw Hourly Load Data'!$J:$J,U$1)</f>
        <v>1.1691573352329625E-4</v>
      </c>
      <c r="V334" s="9">
        <f>SUMIFS('Raw Hourly Load Data'!$Q:$Q,'Raw Hourly Load Data'!$H:$H,$A334,'Raw Hourly Load Data'!$J:$J,V$1)</f>
        <v>1.1599810017851601E-4</v>
      </c>
      <c r="W334" s="9">
        <f>SUMIFS('Raw Hourly Load Data'!$Q:$Q,'Raw Hourly Load Data'!$H:$H,$A334,'Raw Hourly Load Data'!$J:$J,W$1)</f>
        <v>1.0500541714841874E-4</v>
      </c>
      <c r="X334" s="9">
        <f>SUMIFS('Raw Hourly Load Data'!$Q:$Q,'Raw Hourly Load Data'!$H:$H,$A334,'Raw Hourly Load Data'!$J:$J,X$1)</f>
        <v>9.7359196302945891E-5</v>
      </c>
      <c r="Y334" s="9">
        <f>SUMIFS('Raw Hourly Load Data'!$Q:$Q,'Raw Hourly Load Data'!$H:$H,$A334,'Raw Hourly Load Data'!$J:$J,Y$1)</f>
        <v>9.3162634957685768E-5</v>
      </c>
    </row>
    <row r="335" spans="1:25" x14ac:dyDescent="0.25">
      <c r="A335" s="9" t="s">
        <v>356</v>
      </c>
      <c r="B335" s="9">
        <f>SUMIFS('Raw Hourly Load Data'!$Q:$Q,'Raw Hourly Load Data'!$H:$H,$A335,'Raw Hourly Load Data'!$J:$J,B$1)</f>
        <v>8.943551346005388E-5</v>
      </c>
      <c r="C335" s="9">
        <f>SUMIFS('Raw Hourly Load Data'!$Q:$Q,'Raw Hourly Load Data'!$H:$H,$A335,'Raw Hourly Load Data'!$J:$J,C$1)</f>
        <v>8.6662867007238523E-5</v>
      </c>
      <c r="D335" s="9">
        <f>SUMIFS('Raw Hourly Load Data'!$Q:$Q,'Raw Hourly Load Data'!$H:$H,$A335,'Raw Hourly Load Data'!$J:$J,D$1)</f>
        <v>8.4660312421440626E-5</v>
      </c>
      <c r="E335" s="9">
        <f>SUMIFS('Raw Hourly Load Data'!$Q:$Q,'Raw Hourly Load Data'!$H:$H,$A335,'Raw Hourly Load Data'!$J:$J,E$1)</f>
        <v>8.4685755649898265E-5</v>
      </c>
      <c r="F335" s="9">
        <f>SUMIFS('Raw Hourly Load Data'!$Q:$Q,'Raw Hourly Load Data'!$H:$H,$A335,'Raw Hourly Load Data'!$J:$J,F$1)</f>
        <v>8.7617041730749253E-5</v>
      </c>
      <c r="G335" s="9">
        <f>SUMIFS('Raw Hourly Load Data'!$Q:$Q,'Raw Hourly Load Data'!$H:$H,$A335,'Raw Hourly Load Data'!$J:$J,G$1)</f>
        <v>9.675660598390831E-5</v>
      </c>
      <c r="H335" s="9">
        <f>SUMIFS('Raw Hourly Load Data'!$Q:$Q,'Raw Hourly Load Data'!$H:$H,$A335,'Raw Hourly Load Data'!$J:$J,H$1)</f>
        <v>1.0621307035781805E-4</v>
      </c>
      <c r="I335" s="9">
        <f>SUMIFS('Raw Hourly Load Data'!$Q:$Q,'Raw Hourly Load Data'!$H:$H,$A335,'Raw Hourly Load Data'!$J:$J,I$1)</f>
        <v>1.1473277008285858E-4</v>
      </c>
      <c r="J335" s="9">
        <f>SUMIFS('Raw Hourly Load Data'!$Q:$Q,'Raw Hourly Load Data'!$H:$H,$A335,'Raw Hourly Load Data'!$J:$J,J$1)</f>
        <v>1.1391088936816429E-4</v>
      </c>
      <c r="K335" s="9">
        <f>SUMIFS('Raw Hourly Load Data'!$Q:$Q,'Raw Hourly Load Data'!$H:$H,$A335,'Raw Hourly Load Data'!$J:$J,K$1)</f>
        <v>1.1228291763328573E-4</v>
      </c>
      <c r="L335" s="9">
        <f>SUMIFS('Raw Hourly Load Data'!$Q:$Q,'Raw Hourly Load Data'!$H:$H,$A335,'Raw Hourly Load Data'!$J:$J,L$1)</f>
        <v>1.0976296023611238E-4</v>
      </c>
      <c r="M335" s="9">
        <f>SUMIFS('Raw Hourly Load Data'!$Q:$Q,'Raw Hourly Load Data'!$H:$H,$A335,'Raw Hourly Load Data'!$J:$J,M$1)</f>
        <v>1.0965246046208448E-4</v>
      </c>
      <c r="N335" s="9">
        <f>SUMIFS('Raw Hourly Load Data'!$Q:$Q,'Raw Hourly Load Data'!$H:$H,$A335,'Raw Hourly Load Data'!$J:$J,N$1)</f>
        <v>1.0991060561602182E-4</v>
      </c>
      <c r="O335" s="9">
        <f>SUMIFS('Raw Hourly Load Data'!$Q:$Q,'Raw Hourly Load Data'!$H:$H,$A335,'Raw Hourly Load Data'!$J:$J,O$1)</f>
        <v>1.1012262653179011E-4</v>
      </c>
      <c r="P335" s="9">
        <f>SUMIFS('Raw Hourly Load Data'!$Q:$Q,'Raw Hourly Load Data'!$H:$H,$A335,'Raw Hourly Load Data'!$J:$J,P$1)</f>
        <v>1.0960156040321404E-4</v>
      </c>
      <c r="Q335" s="9">
        <f>SUMIFS('Raw Hourly Load Data'!$Q:$Q,'Raw Hourly Load Data'!$H:$H,$A335,'Raw Hourly Load Data'!$J:$J,Q$1)</f>
        <v>1.0949436092221759E-4</v>
      </c>
      <c r="R335" s="9">
        <f>SUMIFS('Raw Hourly Load Data'!$Q:$Q,'Raw Hourly Load Data'!$H:$H,$A335,'Raw Hourly Load Data'!$J:$J,R$1)</f>
        <v>1.1134684504516881E-4</v>
      </c>
      <c r="S335" s="9">
        <f>SUMIFS('Raw Hourly Load Data'!$Q:$Q,'Raw Hourly Load Data'!$H:$H,$A335,'Raw Hourly Load Data'!$J:$J,S$1)</f>
        <v>1.1347603917842064E-4</v>
      </c>
      <c r="T335" s="9">
        <f>SUMIFS('Raw Hourly Load Data'!$Q:$Q,'Raw Hourly Load Data'!$H:$H,$A335,'Raw Hourly Load Data'!$J:$J,T$1)</f>
        <v>1.1364023847124656E-4</v>
      </c>
      <c r="U335" s="9">
        <f>SUMIFS('Raw Hourly Load Data'!$Q:$Q,'Raw Hourly Load Data'!$H:$H,$A335,'Raw Hourly Load Data'!$J:$J,U$1)</f>
        <v>1.143628427741773E-4</v>
      </c>
      <c r="V335" s="9">
        <f>SUMIFS('Raw Hourly Load Data'!$Q:$Q,'Raw Hourly Load Data'!$H:$H,$A335,'Raw Hourly Load Data'!$J:$J,V$1)</f>
        <v>1.1312326192241794E-4</v>
      </c>
      <c r="W335" s="9">
        <f>SUMIFS('Raw Hourly Load Data'!$Q:$Q,'Raw Hourly Load Data'!$H:$H,$A335,'Raw Hourly Load Data'!$J:$J,W$1)</f>
        <v>1.0259162308026914E-4</v>
      </c>
      <c r="X335" s="9">
        <f>SUMIFS('Raw Hourly Load Data'!$Q:$Q,'Raw Hourly Load Data'!$H:$H,$A335,'Raw Hourly Load Data'!$J:$J,X$1)</f>
        <v>9.5235344214587232E-5</v>
      </c>
      <c r="Y335" s="9">
        <f>SUMIFS('Raw Hourly Load Data'!$Q:$Q,'Raw Hourly Load Data'!$H:$H,$A335,'Raw Hourly Load Data'!$J:$J,Y$1)</f>
        <v>9.1037539578280537E-5</v>
      </c>
    </row>
    <row r="336" spans="1:25" x14ac:dyDescent="0.25">
      <c r="A336" s="9" t="s">
        <v>357</v>
      </c>
      <c r="B336" s="9">
        <f>SUMIFS('Raw Hourly Load Data'!$Q:$Q,'Raw Hourly Load Data'!$H:$H,$A336,'Raw Hourly Load Data'!$J:$J,B$1)</f>
        <v>8.7780401993024646E-5</v>
      </c>
      <c r="C336" s="9">
        <f>SUMIFS('Raw Hourly Load Data'!$Q:$Q,'Raw Hourly Load Data'!$H:$H,$A336,'Raw Hourly Load Data'!$J:$J,C$1)</f>
        <v>8.5103969094649324E-5</v>
      </c>
      <c r="D336" s="9">
        <f>SUMIFS('Raw Hourly Load Data'!$Q:$Q,'Raw Hourly Load Data'!$H:$H,$A336,'Raw Hourly Load Data'!$J:$J,D$1)</f>
        <v>8.3107969912862538E-5</v>
      </c>
      <c r="E336" s="9">
        <f>SUMIFS('Raw Hourly Load Data'!$Q:$Q,'Raw Hourly Load Data'!$H:$H,$A336,'Raw Hourly Load Data'!$J:$J,E$1)</f>
        <v>8.2852590399275718E-5</v>
      </c>
      <c r="F336" s="9">
        <f>SUMIFS('Raw Hourly Load Data'!$Q:$Q,'Raw Hourly Load Data'!$H:$H,$A336,'Raw Hourly Load Data'!$J:$J,F$1)</f>
        <v>8.5529166243794434E-5</v>
      </c>
      <c r="G336" s="9">
        <f>SUMIFS('Raw Hourly Load Data'!$Q:$Q,'Raw Hourly Load Data'!$H:$H,$A336,'Raw Hourly Load Data'!$J:$J,G$1)</f>
        <v>9.3487072574431512E-5</v>
      </c>
      <c r="H336" s="9">
        <f>SUMIFS('Raw Hourly Load Data'!$Q:$Q,'Raw Hourly Load Data'!$H:$H,$A336,'Raw Hourly Load Data'!$J:$J,H$1)</f>
        <v>1.0071630067139635E-4</v>
      </c>
      <c r="I336" s="9">
        <f>SUMIFS('Raw Hourly Load Data'!$Q:$Q,'Raw Hourly Load Data'!$H:$H,$A336,'Raw Hourly Load Data'!$J:$J,I$1)</f>
        <v>1.0943276982940033E-4</v>
      </c>
      <c r="J336" s="9">
        <f>SUMIFS('Raw Hourly Load Data'!$Q:$Q,'Raw Hourly Load Data'!$H:$H,$A336,'Raw Hourly Load Data'!$J:$J,J$1)</f>
        <v>1.1039963373014651E-4</v>
      </c>
      <c r="K336" s="9">
        <f>SUMIFS('Raw Hourly Load Data'!$Q:$Q,'Raw Hourly Load Data'!$H:$H,$A336,'Raw Hourly Load Data'!$J:$J,K$1)</f>
        <v>1.1076677757200516E-4</v>
      </c>
      <c r="L336" s="9">
        <f>SUMIFS('Raw Hourly Load Data'!$Q:$Q,'Raw Hourly Load Data'!$H:$H,$A336,'Raw Hourly Load Data'!$J:$J,L$1)</f>
        <v>1.0966613017293563E-4</v>
      </c>
      <c r="M336" s="9">
        <f>SUMIFS('Raw Hourly Load Data'!$Q:$Q,'Raw Hourly Load Data'!$H:$H,$A336,'Raw Hourly Load Data'!$J:$J,M$1)</f>
        <v>1.0984840042709755E-4</v>
      </c>
      <c r="N336" s="9">
        <f>SUMIFS('Raw Hourly Load Data'!$Q:$Q,'Raw Hourly Load Data'!$H:$H,$A336,'Raw Hourly Load Data'!$J:$J,N$1)</f>
        <v>1.1006950452587567E-4</v>
      </c>
      <c r="O336" s="9">
        <f>SUMIFS('Raw Hourly Load Data'!$Q:$Q,'Raw Hourly Load Data'!$H:$H,$A336,'Raw Hourly Load Data'!$J:$J,O$1)</f>
        <v>1.102040689652828E-4</v>
      </c>
      <c r="P336" s="9">
        <f>SUMIFS('Raw Hourly Load Data'!$Q:$Q,'Raw Hourly Load Data'!$H:$H,$A336,'Raw Hourly Load Data'!$J:$J,P$1)</f>
        <v>1.0944353306537037E-4</v>
      </c>
      <c r="Q336" s="9">
        <f>SUMIFS('Raw Hourly Load Data'!$Q:$Q,'Raw Hourly Load Data'!$H:$H,$A336,'Raw Hourly Load Data'!$J:$J,Q$1)</f>
        <v>1.0870256445826411E-4</v>
      </c>
      <c r="R336" s="9">
        <f>SUMIFS('Raw Hourly Load Data'!$Q:$Q,'Raw Hourly Load Data'!$H:$H,$A336,'Raw Hourly Load Data'!$J:$J,R$1)</f>
        <v>1.095411547956233E-4</v>
      </c>
      <c r="S336" s="9">
        <f>SUMIFS('Raw Hourly Load Data'!$Q:$Q,'Raw Hourly Load Data'!$H:$H,$A336,'Raw Hourly Load Data'!$J:$J,S$1)</f>
        <v>1.0980672689140651E-4</v>
      </c>
      <c r="T336" s="9">
        <f>SUMIFS('Raw Hourly Load Data'!$Q:$Q,'Raw Hourly Load Data'!$H:$H,$A336,'Raw Hourly Load Data'!$J:$J,T$1)</f>
        <v>1.0778574741411847E-4</v>
      </c>
      <c r="U336" s="9">
        <f>SUMIFS('Raw Hourly Load Data'!$Q:$Q,'Raw Hourly Load Data'!$H:$H,$A336,'Raw Hourly Load Data'!$J:$J,U$1)</f>
        <v>1.0718124891820067E-4</v>
      </c>
      <c r="V336" s="9">
        <f>SUMIFS('Raw Hourly Load Data'!$Q:$Q,'Raw Hourly Load Data'!$H:$H,$A336,'Raw Hourly Load Data'!$J:$J,V$1)</f>
        <v>1.0586787098691582E-4</v>
      </c>
      <c r="W336" s="9">
        <f>SUMIFS('Raw Hourly Load Data'!$Q:$Q,'Raw Hourly Load Data'!$H:$H,$A336,'Raw Hourly Load Data'!$J:$J,W$1)</f>
        <v>9.7710834559189128E-5</v>
      </c>
      <c r="X336" s="9">
        <f>SUMIFS('Raw Hourly Load Data'!$Q:$Q,'Raw Hourly Load Data'!$H:$H,$A336,'Raw Hourly Load Data'!$J:$J,X$1)</f>
        <v>9.2490447719409836E-5</v>
      </c>
      <c r="Y336" s="9">
        <f>SUMIFS('Raw Hourly Load Data'!$Q:$Q,'Raw Hourly Load Data'!$H:$H,$A336,'Raw Hourly Load Data'!$J:$J,Y$1)</f>
        <v>8.992314033119023E-5</v>
      </c>
    </row>
    <row r="337" spans="1:25" x14ac:dyDescent="0.25">
      <c r="A337" s="9" t="s">
        <v>358</v>
      </c>
      <c r="B337" s="9">
        <f>SUMIFS('Raw Hourly Load Data'!$Q:$Q,'Raw Hourly Load Data'!$H:$H,$A337,'Raw Hourly Load Data'!$J:$J,B$1)</f>
        <v>9.4506640604002291E-5</v>
      </c>
      <c r="C337" s="9">
        <f>SUMIFS('Raw Hourly Load Data'!$Q:$Q,'Raw Hourly Load Data'!$H:$H,$A337,'Raw Hourly Load Data'!$J:$J,C$1)</f>
        <v>9.2347147860516205E-5</v>
      </c>
      <c r="D337" s="9">
        <f>SUMIFS('Raw Hourly Load Data'!$Q:$Q,'Raw Hourly Load Data'!$H:$H,$A337,'Raw Hourly Load Data'!$J:$J,D$1)</f>
        <v>9.2364915059947261E-5</v>
      </c>
      <c r="E337" s="9">
        <f>SUMIFS('Raw Hourly Load Data'!$Q:$Q,'Raw Hourly Load Data'!$H:$H,$A337,'Raw Hourly Load Data'!$J:$J,E$1)</f>
        <v>9.2360586838773E-5</v>
      </c>
      <c r="F337" s="9">
        <f>SUMIFS('Raw Hourly Load Data'!$Q:$Q,'Raw Hourly Load Data'!$H:$H,$A337,'Raw Hourly Load Data'!$J:$J,F$1)</f>
        <v>9.3980463806593844E-5</v>
      </c>
      <c r="G337" s="9">
        <f>SUMIFS('Raw Hourly Load Data'!$Q:$Q,'Raw Hourly Load Data'!$H:$H,$A337,'Raw Hourly Load Data'!$J:$J,G$1)</f>
        <v>9.8820074699107515E-5</v>
      </c>
      <c r="H337" s="9">
        <f>SUMIFS('Raw Hourly Load Data'!$Q:$Q,'Raw Hourly Load Data'!$H:$H,$A337,'Raw Hourly Load Data'!$J:$J,H$1)</f>
        <v>1.0221469274542119E-4</v>
      </c>
      <c r="I337" s="9">
        <f>SUMIFS('Raw Hourly Load Data'!$Q:$Q,'Raw Hourly Load Data'!$H:$H,$A337,'Raw Hourly Load Data'!$J:$J,I$1)</f>
        <v>1.0857592037305268E-4</v>
      </c>
      <c r="J337" s="9">
        <f>SUMIFS('Raw Hourly Load Data'!$Q:$Q,'Raw Hourly Load Data'!$H:$H,$A337,'Raw Hourly Load Data'!$J:$J,J$1)</f>
        <v>1.0630700171004981E-4</v>
      </c>
      <c r="K337" s="9">
        <f>SUMIFS('Raw Hourly Load Data'!$Q:$Q,'Raw Hourly Load Data'!$H:$H,$A337,'Raw Hourly Load Data'!$J:$J,K$1)</f>
        <v>1.0716679194949277E-4</v>
      </c>
      <c r="L337" s="9">
        <f>SUMIFS('Raw Hourly Load Data'!$Q:$Q,'Raw Hourly Load Data'!$H:$H,$A337,'Raw Hourly Load Data'!$J:$J,L$1)</f>
        <v>1.0565520273877369E-4</v>
      </c>
      <c r="M337" s="9">
        <f>SUMIFS('Raw Hourly Load Data'!$Q:$Q,'Raw Hourly Load Data'!$H:$H,$A337,'Raw Hourly Load Data'!$J:$J,M$1)</f>
        <v>1.0868886556886467E-4</v>
      </c>
      <c r="N337" s="9">
        <f>SUMIFS('Raw Hourly Load Data'!$Q:$Q,'Raw Hourly Load Data'!$H:$H,$A337,'Raw Hourly Load Data'!$J:$J,N$1)</f>
        <v>1.0713712810159491E-4</v>
      </c>
      <c r="O337" s="9">
        <f>SUMIFS('Raw Hourly Load Data'!$Q:$Q,'Raw Hourly Load Data'!$H:$H,$A337,'Raw Hourly Load Data'!$J:$J,O$1)</f>
        <v>1.083628757537951E-4</v>
      </c>
      <c r="P337" s="9">
        <f>SUMIFS('Raw Hourly Load Data'!$Q:$Q,'Raw Hourly Load Data'!$H:$H,$A337,'Raw Hourly Load Data'!$J:$J,P$1)</f>
        <v>1.0806594180459585E-4</v>
      </c>
      <c r="Q337" s="9">
        <f>SUMIFS('Raw Hourly Load Data'!$Q:$Q,'Raw Hourly Load Data'!$H:$H,$A337,'Raw Hourly Load Data'!$J:$J,Q$1)</f>
        <v>1.0656814606638396E-4</v>
      </c>
      <c r="R337" s="9">
        <f>SUMIFS('Raw Hourly Load Data'!$Q:$Q,'Raw Hourly Load Data'!$H:$H,$A337,'Raw Hourly Load Data'!$J:$J,R$1)</f>
        <v>1.0889182803575227E-4</v>
      </c>
      <c r="S337" s="9">
        <f>SUMIFS('Raw Hourly Load Data'!$Q:$Q,'Raw Hourly Load Data'!$H:$H,$A337,'Raw Hourly Load Data'!$J:$J,S$1)</f>
        <v>1.1312985071054104E-4</v>
      </c>
      <c r="T337" s="9">
        <f>SUMIFS('Raw Hourly Load Data'!$Q:$Q,'Raw Hourly Load Data'!$H:$H,$A337,'Raw Hourly Load Data'!$J:$J,T$1)</f>
        <v>1.1135749345686825E-4</v>
      </c>
      <c r="U337" s="9">
        <f>SUMIFS('Raw Hourly Load Data'!$Q:$Q,'Raw Hourly Load Data'!$H:$H,$A337,'Raw Hourly Load Data'!$J:$J,U$1)</f>
        <v>1.1016475523334153E-4</v>
      </c>
      <c r="V337" s="9">
        <f>SUMIFS('Raw Hourly Load Data'!$Q:$Q,'Raw Hourly Load Data'!$H:$H,$A337,'Raw Hourly Load Data'!$J:$J,V$1)</f>
        <v>1.1024256641595866E-4</v>
      </c>
      <c r="W337" s="9">
        <f>SUMIFS('Raw Hourly Load Data'!$Q:$Q,'Raw Hourly Load Data'!$H:$H,$A337,'Raw Hourly Load Data'!$J:$J,W$1)</f>
        <v>1.0737249232484906E-4</v>
      </c>
      <c r="X337" s="9">
        <f>SUMIFS('Raw Hourly Load Data'!$Q:$Q,'Raw Hourly Load Data'!$H:$H,$A337,'Raw Hourly Load Data'!$J:$J,X$1)</f>
        <v>1.0380397800588364E-4</v>
      </c>
      <c r="Y337" s="9">
        <f>SUMIFS('Raw Hourly Load Data'!$Q:$Q,'Raw Hourly Load Data'!$H:$H,$A337,'Raw Hourly Load Data'!$J:$J,Y$1)</f>
        <v>9.8424946170584107E-5</v>
      </c>
    </row>
    <row r="338" spans="1:25" x14ac:dyDescent="0.25">
      <c r="A338" s="9" t="s">
        <v>359</v>
      </c>
      <c r="B338" s="9">
        <f>SUMIFS('Raw Hourly Load Data'!$Q:$Q,'Raw Hourly Load Data'!$H:$H,$A338,'Raw Hourly Load Data'!$J:$J,B$1)</f>
        <v>9.3971090891544059E-5</v>
      </c>
      <c r="C338" s="9">
        <f>SUMIFS('Raw Hourly Load Data'!$Q:$Q,'Raw Hourly Load Data'!$H:$H,$A338,'Raw Hourly Load Data'!$J:$J,C$1)</f>
        <v>9.0934336080572328E-5</v>
      </c>
      <c r="D338" s="9">
        <f>SUMIFS('Raw Hourly Load Data'!$Q:$Q,'Raw Hourly Load Data'!$H:$H,$A338,'Raw Hourly Load Data'!$J:$J,D$1)</f>
        <v>9.0822153286747721E-5</v>
      </c>
      <c r="E338" s="9">
        <f>SUMIFS('Raw Hourly Load Data'!$Q:$Q,'Raw Hourly Load Data'!$H:$H,$A338,'Raw Hourly Load Data'!$J:$J,E$1)</f>
        <v>9.0615692525785075E-5</v>
      </c>
      <c r="F338" s="9">
        <f>SUMIFS('Raw Hourly Load Data'!$Q:$Q,'Raw Hourly Load Data'!$H:$H,$A338,'Raw Hourly Load Data'!$J:$J,F$1)</f>
        <v>9.1615395843739931E-5</v>
      </c>
      <c r="G338" s="9">
        <f>SUMIFS('Raw Hourly Load Data'!$Q:$Q,'Raw Hourly Load Data'!$H:$H,$A338,'Raw Hourly Load Data'!$J:$J,G$1)</f>
        <v>9.4053227950050873E-5</v>
      </c>
      <c r="H338" s="9">
        <f>SUMIFS('Raw Hourly Load Data'!$Q:$Q,'Raw Hourly Load Data'!$H:$H,$A338,'Raw Hourly Load Data'!$J:$J,H$1)</f>
        <v>9.4653786688981309E-5</v>
      </c>
      <c r="I338" s="9">
        <f>SUMIFS('Raw Hourly Load Data'!$Q:$Q,'Raw Hourly Load Data'!$H:$H,$A338,'Raw Hourly Load Data'!$J:$J,I$1)</f>
        <v>1.0041930035656642E-4</v>
      </c>
      <c r="J338" s="9">
        <f>SUMIFS('Raw Hourly Load Data'!$Q:$Q,'Raw Hourly Load Data'!$H:$H,$A338,'Raw Hourly Load Data'!$J:$J,J$1)</f>
        <v>9.9366069352788049E-5</v>
      </c>
      <c r="K338" s="9">
        <f>SUMIFS('Raw Hourly Load Data'!$Q:$Q,'Raw Hourly Load Data'!$H:$H,$A338,'Raw Hourly Load Data'!$J:$J,K$1)</f>
        <v>1.0157559249503362E-4</v>
      </c>
      <c r="L338" s="9">
        <f>SUMIFS('Raw Hourly Load Data'!$Q:$Q,'Raw Hourly Load Data'!$H:$H,$A338,'Raw Hourly Load Data'!$J:$J,L$1)</f>
        <v>1.0092708930588135E-4</v>
      </c>
      <c r="M338" s="9">
        <f>SUMIFS('Raw Hourly Load Data'!$Q:$Q,'Raw Hourly Load Data'!$H:$H,$A338,'Raw Hourly Load Data'!$J:$J,M$1)</f>
        <v>1.0501996182361766E-4</v>
      </c>
      <c r="N338" s="9">
        <f>SUMIFS('Raw Hourly Load Data'!$Q:$Q,'Raw Hourly Load Data'!$H:$H,$A338,'Raw Hourly Load Data'!$J:$J,N$1)</f>
        <v>1.0486514562490297E-4</v>
      </c>
      <c r="O338" s="9">
        <f>SUMIFS('Raw Hourly Load Data'!$Q:$Q,'Raw Hourly Load Data'!$H:$H,$A338,'Raw Hourly Load Data'!$J:$J,O$1)</f>
        <v>1.0699749038275877E-4</v>
      </c>
      <c r="P338" s="9">
        <f>SUMIFS('Raw Hourly Load Data'!$Q:$Q,'Raw Hourly Load Data'!$H:$H,$A338,'Raw Hourly Load Data'!$J:$J,P$1)</f>
        <v>1.0728535496624887E-4</v>
      </c>
      <c r="Q338" s="9">
        <f>SUMIFS('Raw Hourly Load Data'!$Q:$Q,'Raw Hourly Load Data'!$H:$H,$A338,'Raw Hourly Load Data'!$J:$J,Q$1)</f>
        <v>1.0639162097545055E-4</v>
      </c>
      <c r="R338" s="9">
        <f>SUMIFS('Raw Hourly Load Data'!$Q:$Q,'Raw Hourly Load Data'!$H:$H,$A338,'Raw Hourly Load Data'!$J:$J,R$1)</f>
        <v>1.0975093505459134E-4</v>
      </c>
      <c r="S338" s="9">
        <f>SUMIFS('Raw Hourly Load Data'!$Q:$Q,'Raw Hourly Load Data'!$H:$H,$A338,'Raw Hourly Load Data'!$J:$J,S$1)</f>
        <v>1.1583875798405386E-4</v>
      </c>
      <c r="T338" s="9">
        <f>SUMIFS('Raw Hourly Load Data'!$Q:$Q,'Raw Hourly Load Data'!$H:$H,$A338,'Raw Hourly Load Data'!$J:$J,T$1)</f>
        <v>1.1548095921020345E-4</v>
      </c>
      <c r="U338" s="9">
        <f>SUMIFS('Raw Hourly Load Data'!$Q:$Q,'Raw Hourly Load Data'!$H:$H,$A338,'Raw Hourly Load Data'!$J:$J,U$1)</f>
        <v>1.140549948506818E-4</v>
      </c>
      <c r="V338" s="9">
        <f>SUMIFS('Raw Hourly Load Data'!$Q:$Q,'Raw Hourly Load Data'!$H:$H,$A338,'Raw Hourly Load Data'!$J:$J,V$1)</f>
        <v>1.1313682244139386E-4</v>
      </c>
      <c r="W338" s="9">
        <f>SUMIFS('Raw Hourly Load Data'!$Q:$Q,'Raw Hourly Load Data'!$H:$H,$A338,'Raw Hourly Load Data'!$J:$J,W$1)</f>
        <v>1.0813738244197922E-4</v>
      </c>
      <c r="X338" s="9">
        <f>SUMIFS('Raw Hourly Load Data'!$Q:$Q,'Raw Hourly Load Data'!$H:$H,$A338,'Raw Hourly Load Data'!$J:$J,X$1)</f>
        <v>1.0310816981891842E-4</v>
      </c>
      <c r="Y338" s="9">
        <f>SUMIFS('Raw Hourly Load Data'!$Q:$Q,'Raw Hourly Load Data'!$H:$H,$A338,'Raw Hourly Load Data'!$J:$J,Y$1)</f>
        <v>9.5998833078883057E-5</v>
      </c>
    </row>
    <row r="339" spans="1:25" x14ac:dyDescent="0.25">
      <c r="A339" s="9" t="s">
        <v>360</v>
      </c>
      <c r="B339" s="9">
        <f>SUMIFS('Raw Hourly Load Data'!$Q:$Q,'Raw Hourly Load Data'!$H:$H,$A339,'Raw Hourly Load Data'!$J:$J,B$1)</f>
        <v>8.4116837223587393E-5</v>
      </c>
      <c r="C339" s="9">
        <f>SUMIFS('Raw Hourly Load Data'!$Q:$Q,'Raw Hourly Load Data'!$H:$H,$A339,'Raw Hourly Load Data'!$J:$J,C$1)</f>
        <v>8.1038019491646421E-5</v>
      </c>
      <c r="D339" s="9">
        <f>SUMIFS('Raw Hourly Load Data'!$Q:$Q,'Raw Hourly Load Data'!$H:$H,$A339,'Raw Hourly Load Data'!$J:$J,D$1)</f>
        <v>7.9662549748110218E-5</v>
      </c>
      <c r="E339" s="9">
        <f>SUMIFS('Raw Hourly Load Data'!$Q:$Q,'Raw Hourly Load Data'!$H:$H,$A339,'Raw Hourly Load Data'!$J:$J,E$1)</f>
        <v>7.989881694658464E-5</v>
      </c>
      <c r="F339" s="9">
        <f>SUMIFS('Raw Hourly Load Data'!$Q:$Q,'Raw Hourly Load Data'!$H:$H,$A339,'Raw Hourly Load Data'!$J:$J,F$1)</f>
        <v>8.2950585046287915E-5</v>
      </c>
      <c r="G339" s="9">
        <f>SUMIFS('Raw Hourly Load Data'!$Q:$Q,'Raw Hourly Load Data'!$H:$H,$A339,'Raw Hourly Load Data'!$J:$J,G$1)</f>
        <v>9.0735277742001454E-5</v>
      </c>
      <c r="H339" s="9">
        <f>SUMIFS('Raw Hourly Load Data'!$Q:$Q,'Raw Hourly Load Data'!$H:$H,$A339,'Raw Hourly Load Data'!$J:$J,H$1)</f>
        <v>9.7301658526926981E-5</v>
      </c>
      <c r="I339" s="9">
        <f>SUMIFS('Raw Hourly Load Data'!$Q:$Q,'Raw Hourly Load Data'!$H:$H,$A339,'Raw Hourly Load Data'!$J:$J,I$1)</f>
        <v>1.0533556401557903E-4</v>
      </c>
      <c r="J339" s="9">
        <f>SUMIFS('Raw Hourly Load Data'!$Q:$Q,'Raw Hourly Load Data'!$H:$H,$A339,'Raw Hourly Load Data'!$J:$J,J$1)</f>
        <v>1.0414304103886516E-4</v>
      </c>
      <c r="K339" s="9">
        <f>SUMIFS('Raw Hourly Load Data'!$Q:$Q,'Raw Hourly Load Data'!$H:$H,$A339,'Raw Hourly Load Data'!$J:$J,K$1)</f>
        <v>1.0649155777323399E-4</v>
      </c>
      <c r="L339" s="9">
        <f>SUMIFS('Raw Hourly Load Data'!$Q:$Q,'Raw Hourly Load Data'!$H:$H,$A339,'Raw Hourly Load Data'!$J:$J,L$1)</f>
        <v>1.0771115097317316E-4</v>
      </c>
      <c r="M339" s="9">
        <f>SUMIFS('Raw Hourly Load Data'!$Q:$Q,'Raw Hourly Load Data'!$H:$H,$A339,'Raw Hourly Load Data'!$J:$J,M$1)</f>
        <v>1.1009634914474466E-4</v>
      </c>
      <c r="N339" s="9">
        <f>SUMIFS('Raw Hourly Load Data'!$Q:$Q,'Raw Hourly Load Data'!$H:$H,$A339,'Raw Hourly Load Data'!$J:$J,N$1)</f>
        <v>1.1072758587953931E-4</v>
      </c>
      <c r="O339" s="9">
        <f>SUMIFS('Raw Hourly Load Data'!$Q:$Q,'Raw Hourly Load Data'!$H:$H,$A339,'Raw Hourly Load Data'!$J:$J,O$1)</f>
        <v>1.1240406542653888E-4</v>
      </c>
      <c r="P339" s="9">
        <f>SUMIFS('Raw Hourly Load Data'!$Q:$Q,'Raw Hourly Load Data'!$H:$H,$A339,'Raw Hourly Load Data'!$J:$J,P$1)</f>
        <v>1.1233900894378169E-4</v>
      </c>
      <c r="Q339" s="9">
        <f>SUMIFS('Raw Hourly Load Data'!$Q:$Q,'Raw Hourly Load Data'!$H:$H,$A339,'Raw Hourly Load Data'!$J:$J,Q$1)</f>
        <v>1.107142134225495E-4</v>
      </c>
      <c r="R339" s="9">
        <f>SUMIFS('Raw Hourly Load Data'!$Q:$Q,'Raw Hourly Load Data'!$H:$H,$A339,'Raw Hourly Load Data'!$J:$J,R$1)</f>
        <v>1.108788768641264E-4</v>
      </c>
      <c r="S339" s="9">
        <f>SUMIFS('Raw Hourly Load Data'!$Q:$Q,'Raw Hourly Load Data'!$H:$H,$A339,'Raw Hourly Load Data'!$J:$J,S$1)</f>
        <v>1.1248702470762003E-4</v>
      </c>
      <c r="T339" s="9">
        <f>SUMIFS('Raw Hourly Load Data'!$Q:$Q,'Raw Hourly Load Data'!$H:$H,$A339,'Raw Hourly Load Data'!$J:$J,T$1)</f>
        <v>1.1176690854978812E-4</v>
      </c>
      <c r="U339" s="9">
        <f>SUMIFS('Raw Hourly Load Data'!$Q:$Q,'Raw Hourly Load Data'!$H:$H,$A339,'Raw Hourly Load Data'!$J:$J,U$1)</f>
        <v>1.1105575871506938E-4</v>
      </c>
      <c r="V339" s="9">
        <f>SUMIFS('Raw Hourly Load Data'!$Q:$Q,'Raw Hourly Load Data'!$H:$H,$A339,'Raw Hourly Load Data'!$J:$J,V$1)</f>
        <v>1.076983655722979E-4</v>
      </c>
      <c r="W339" s="9">
        <f>SUMIFS('Raw Hourly Load Data'!$Q:$Q,'Raw Hourly Load Data'!$H:$H,$A339,'Raw Hourly Load Data'!$J:$J,W$1)</f>
        <v>9.9632108441425189E-5</v>
      </c>
      <c r="X339" s="9">
        <f>SUMIFS('Raw Hourly Load Data'!$Q:$Q,'Raw Hourly Load Data'!$H:$H,$A339,'Raw Hourly Load Data'!$J:$J,X$1)</f>
        <v>9.2647870420382264E-5</v>
      </c>
      <c r="Y339" s="9">
        <f>SUMIFS('Raw Hourly Load Data'!$Q:$Q,'Raw Hourly Load Data'!$H:$H,$A339,'Raw Hourly Load Data'!$J:$J,Y$1)</f>
        <v>8.7907192756608876E-5</v>
      </c>
    </row>
    <row r="340" spans="1:25" x14ac:dyDescent="0.25">
      <c r="A340" s="9" t="s">
        <v>361</v>
      </c>
      <c r="B340" s="9">
        <f>SUMIFS('Raw Hourly Load Data'!$Q:$Q,'Raw Hourly Load Data'!$H:$H,$A340,'Raw Hourly Load Data'!$J:$J,B$1)</f>
        <v>8.6004981748045759E-5</v>
      </c>
      <c r="C340" s="9">
        <f>SUMIFS('Raw Hourly Load Data'!$Q:$Q,'Raw Hourly Load Data'!$H:$H,$A340,'Raw Hourly Load Data'!$J:$J,C$1)</f>
        <v>8.3627496723121122E-5</v>
      </c>
      <c r="D340" s="9">
        <f>SUMIFS('Raw Hourly Load Data'!$Q:$Q,'Raw Hourly Load Data'!$H:$H,$A340,'Raw Hourly Load Data'!$J:$J,D$1)</f>
        <v>8.2006683794495026E-5</v>
      </c>
      <c r="E340" s="9">
        <f>SUMIFS('Raw Hourly Load Data'!$Q:$Q,'Raw Hourly Load Data'!$H:$H,$A340,'Raw Hourly Load Data'!$J:$J,E$1)</f>
        <v>8.1933565395115413E-5</v>
      </c>
      <c r="F340" s="9">
        <f>SUMIFS('Raw Hourly Load Data'!$Q:$Q,'Raw Hourly Load Data'!$H:$H,$A340,'Raw Hourly Load Data'!$J:$J,F$1)</f>
        <v>8.463810390553073E-5</v>
      </c>
      <c r="G340" s="9">
        <f>SUMIFS('Raw Hourly Load Data'!$Q:$Q,'Raw Hourly Load Data'!$H:$H,$A340,'Raw Hourly Load Data'!$J:$J,G$1)</f>
        <v>9.191104790123278E-5</v>
      </c>
      <c r="H340" s="9">
        <f>SUMIFS('Raw Hourly Load Data'!$Q:$Q,'Raw Hourly Load Data'!$H:$H,$A340,'Raw Hourly Load Data'!$J:$J,H$1)</f>
        <v>9.7858874317403047E-5</v>
      </c>
      <c r="I340" s="9">
        <f>SUMIFS('Raw Hourly Load Data'!$Q:$Q,'Raw Hourly Load Data'!$H:$H,$A340,'Raw Hourly Load Data'!$J:$J,I$1)</f>
        <v>1.0551959406796362E-4</v>
      </c>
      <c r="J340" s="9">
        <f>SUMIFS('Raw Hourly Load Data'!$Q:$Q,'Raw Hourly Load Data'!$H:$H,$A340,'Raw Hourly Load Data'!$J:$J,J$1)</f>
        <v>1.0429877376687866E-4</v>
      </c>
      <c r="K340" s="9">
        <f>SUMIFS('Raw Hourly Load Data'!$Q:$Q,'Raw Hourly Load Data'!$H:$H,$A340,'Raw Hourly Load Data'!$J:$J,K$1)</f>
        <v>1.0639833797635359E-4</v>
      </c>
      <c r="L340" s="9">
        <f>SUMIFS('Raw Hourly Load Data'!$Q:$Q,'Raw Hourly Load Data'!$H:$H,$A340,'Raw Hourly Load Data'!$J:$J,L$1)</f>
        <v>1.0726632767245112E-4</v>
      </c>
      <c r="M340" s="9">
        <f>SUMIFS('Raw Hourly Load Data'!$Q:$Q,'Raw Hourly Load Data'!$H:$H,$A340,'Raw Hourly Load Data'!$J:$J,M$1)</f>
        <v>1.0930815473343889E-4</v>
      </c>
      <c r="N340" s="9">
        <f>SUMIFS('Raw Hourly Load Data'!$Q:$Q,'Raw Hourly Load Data'!$H:$H,$A340,'Raw Hourly Load Data'!$J:$J,N$1)</f>
        <v>1.0978194687791781E-4</v>
      </c>
      <c r="O340" s="9">
        <f>SUMIFS('Raw Hourly Load Data'!$Q:$Q,'Raw Hourly Load Data'!$H:$H,$A340,'Raw Hourly Load Data'!$J:$J,O$1)</f>
        <v>1.11222903332504E-4</v>
      </c>
      <c r="P340" s="9">
        <f>SUMIFS('Raw Hourly Load Data'!$Q:$Q,'Raw Hourly Load Data'!$H:$H,$A340,'Raw Hourly Load Data'!$J:$J,P$1)</f>
        <v>1.1092663887078938E-4</v>
      </c>
      <c r="Q340" s="9">
        <f>SUMIFS('Raw Hourly Load Data'!$Q:$Q,'Raw Hourly Load Data'!$H:$H,$A340,'Raw Hourly Load Data'!$J:$J,Q$1)</f>
        <v>1.0955840122827331E-4</v>
      </c>
      <c r="R340" s="9">
        <f>SUMIFS('Raw Hourly Load Data'!$Q:$Q,'Raw Hourly Load Data'!$H:$H,$A340,'Raw Hourly Load Data'!$J:$J,R$1)</f>
        <v>1.1015879548979853E-4</v>
      </c>
      <c r="S340" s="9">
        <f>SUMIFS('Raw Hourly Load Data'!$Q:$Q,'Raw Hourly Load Data'!$H:$H,$A340,'Raw Hourly Load Data'!$J:$J,S$1)</f>
        <v>1.1184970999131842E-4</v>
      </c>
      <c r="T340" s="9">
        <f>SUMIFS('Raw Hourly Load Data'!$Q:$Q,'Raw Hourly Load Data'!$H:$H,$A340,'Raw Hourly Load Data'!$J:$J,T$1)</f>
        <v>1.1061989671345598E-4</v>
      </c>
      <c r="U340" s="9">
        <f>SUMIFS('Raw Hourly Load Data'!$Q:$Q,'Raw Hourly Load Data'!$H:$H,$A340,'Raw Hourly Load Data'!$J:$J,U$1)</f>
        <v>1.1020609839406412E-4</v>
      </c>
      <c r="V340" s="9">
        <f>SUMIFS('Raw Hourly Load Data'!$Q:$Q,'Raw Hourly Load Data'!$H:$H,$A340,'Raw Hourly Load Data'!$J:$J,V$1)</f>
        <v>1.0735759116645838E-4</v>
      </c>
      <c r="W340" s="9">
        <f>SUMIFS('Raw Hourly Load Data'!$Q:$Q,'Raw Hourly Load Data'!$H:$H,$A340,'Raw Hourly Load Data'!$J:$J,W$1)</f>
        <v>9.9110424986497198E-5</v>
      </c>
      <c r="X340" s="9">
        <f>SUMIFS('Raw Hourly Load Data'!$Q:$Q,'Raw Hourly Load Data'!$H:$H,$A340,'Raw Hourly Load Data'!$J:$J,X$1)</f>
        <v>9.2085408600508703E-5</v>
      </c>
      <c r="Y340" s="9">
        <f>SUMIFS('Raw Hourly Load Data'!$Q:$Q,'Raw Hourly Load Data'!$H:$H,$A340,'Raw Hourly Load Data'!$J:$J,Y$1)</f>
        <v>8.7626883860583184E-5</v>
      </c>
    </row>
    <row r="341" spans="1:25" x14ac:dyDescent="0.25">
      <c r="A341" s="9" t="s">
        <v>362</v>
      </c>
      <c r="B341" s="9">
        <f>SUMIFS('Raw Hourly Load Data'!$Q:$Q,'Raw Hourly Load Data'!$H:$H,$A341,'Raw Hourly Load Data'!$J:$J,B$1)</f>
        <v>8.4983873466587981E-5</v>
      </c>
      <c r="C341" s="9">
        <f>SUMIFS('Raw Hourly Load Data'!$Q:$Q,'Raw Hourly Load Data'!$H:$H,$A341,'Raw Hourly Load Data'!$J:$J,C$1)</f>
        <v>8.2690691527716068E-5</v>
      </c>
      <c r="D341" s="9">
        <f>SUMIFS('Raw Hourly Load Data'!$Q:$Q,'Raw Hourly Load Data'!$H:$H,$A341,'Raw Hourly Load Data'!$J:$J,D$1)</f>
        <v>8.0925174967816943E-5</v>
      </c>
      <c r="E341" s="9">
        <f>SUMIFS('Raw Hourly Load Data'!$Q:$Q,'Raw Hourly Load Data'!$H:$H,$A341,'Raw Hourly Load Data'!$J:$J,E$1)</f>
        <v>8.0714903928348107E-5</v>
      </c>
      <c r="F341" s="9">
        <f>SUMIFS('Raw Hourly Load Data'!$Q:$Q,'Raw Hourly Load Data'!$H:$H,$A341,'Raw Hourly Load Data'!$J:$J,F$1)</f>
        <v>8.3378438631864676E-5</v>
      </c>
      <c r="G341" s="9">
        <f>SUMIFS('Raw Hourly Load Data'!$Q:$Q,'Raw Hourly Load Data'!$H:$H,$A341,'Raw Hourly Load Data'!$J:$J,G$1)</f>
        <v>9.1099196361476724E-5</v>
      </c>
      <c r="H341" s="9">
        <f>SUMIFS('Raw Hourly Load Data'!$Q:$Q,'Raw Hourly Load Data'!$H:$H,$A341,'Raw Hourly Load Data'!$J:$J,H$1)</f>
        <v>9.7840126078510369E-5</v>
      </c>
      <c r="I341" s="9">
        <f>SUMIFS('Raw Hourly Load Data'!$Q:$Q,'Raw Hourly Load Data'!$H:$H,$A341,'Raw Hourly Load Data'!$J:$J,I$1)</f>
        <v>1.0632074487819588E-4</v>
      </c>
      <c r="J341" s="9">
        <f>SUMIFS('Raw Hourly Load Data'!$Q:$Q,'Raw Hourly Load Data'!$H:$H,$A341,'Raw Hourly Load Data'!$J:$J,J$1)</f>
        <v>1.0480224173282152E-4</v>
      </c>
      <c r="K341" s="9">
        <f>SUMIFS('Raw Hourly Load Data'!$Q:$Q,'Raw Hourly Load Data'!$H:$H,$A341,'Raw Hourly Load Data'!$J:$J,K$1)</f>
        <v>1.0602302946705581E-4</v>
      </c>
      <c r="L341" s="9">
        <f>SUMIFS('Raw Hourly Load Data'!$Q:$Q,'Raw Hourly Load Data'!$H:$H,$A341,'Raw Hourly Load Data'!$J:$J,L$1)</f>
        <v>1.0594321899391119E-4</v>
      </c>
      <c r="M341" s="9">
        <f>SUMIFS('Raw Hourly Load Data'!$Q:$Q,'Raw Hourly Load Data'!$H:$H,$A341,'Raw Hourly Load Data'!$J:$J,M$1)</f>
        <v>1.0763293525262135E-4</v>
      </c>
      <c r="N341" s="9">
        <f>SUMIFS('Raw Hourly Load Data'!$Q:$Q,'Raw Hourly Load Data'!$H:$H,$A341,'Raw Hourly Load Data'!$J:$J,N$1)</f>
        <v>1.0765736322535088E-4</v>
      </c>
      <c r="O341" s="9">
        <f>SUMIFS('Raw Hourly Load Data'!$Q:$Q,'Raw Hourly Load Data'!$H:$H,$A341,'Raw Hourly Load Data'!$J:$J,O$1)</f>
        <v>1.0897646575234315E-4</v>
      </c>
      <c r="P341" s="9">
        <f>SUMIFS('Raw Hourly Load Data'!$Q:$Q,'Raw Hourly Load Data'!$H:$H,$A341,'Raw Hourly Load Data'!$J:$J,P$1)</f>
        <v>1.0904440040230114E-4</v>
      </c>
      <c r="Q341" s="9">
        <f>SUMIFS('Raw Hourly Load Data'!$Q:$Q,'Raw Hourly Load Data'!$H:$H,$A341,'Raw Hourly Load Data'!$J:$J,Q$1)</f>
        <v>1.0789966834043713E-4</v>
      </c>
      <c r="R341" s="9">
        <f>SUMIFS('Raw Hourly Load Data'!$Q:$Q,'Raw Hourly Load Data'!$H:$H,$A341,'Raw Hourly Load Data'!$J:$J,R$1)</f>
        <v>1.0953850538107718E-4</v>
      </c>
      <c r="S341" s="9">
        <f>SUMIFS('Raw Hourly Load Data'!$Q:$Q,'Raw Hourly Load Data'!$H:$H,$A341,'Raw Hourly Load Data'!$J:$J,S$1)</f>
        <v>1.1237910815689226E-4</v>
      </c>
      <c r="T341" s="9">
        <f>SUMIFS('Raw Hourly Load Data'!$Q:$Q,'Raw Hourly Load Data'!$H:$H,$A341,'Raw Hourly Load Data'!$J:$J,T$1)</f>
        <v>1.1230429307791396E-4</v>
      </c>
      <c r="U341" s="9">
        <f>SUMIFS('Raw Hourly Load Data'!$Q:$Q,'Raw Hourly Load Data'!$H:$H,$A341,'Raw Hourly Load Data'!$J:$J,U$1)</f>
        <v>1.1251726649806197E-4</v>
      </c>
      <c r="V341" s="9">
        <f>SUMIFS('Raw Hourly Load Data'!$Q:$Q,'Raw Hourly Load Data'!$H:$H,$A341,'Raw Hourly Load Data'!$J:$J,V$1)</f>
        <v>1.1030843362543507E-4</v>
      </c>
      <c r="W341" s="9">
        <f>SUMIFS('Raw Hourly Load Data'!$Q:$Q,'Raw Hourly Load Data'!$H:$H,$A341,'Raw Hourly Load Data'!$J:$J,W$1)</f>
        <v>1.0131208124359586E-4</v>
      </c>
      <c r="X341" s="9">
        <f>SUMIFS('Raw Hourly Load Data'!$Q:$Q,'Raw Hourly Load Data'!$H:$H,$A341,'Raw Hourly Load Data'!$J:$J,X$1)</f>
        <v>9.432215218481451E-5</v>
      </c>
      <c r="Y341" s="9">
        <f>SUMIFS('Raw Hourly Load Data'!$Q:$Q,'Raw Hourly Load Data'!$H:$H,$A341,'Raw Hourly Load Data'!$J:$J,Y$1)</f>
        <v>8.9624223736931022E-5</v>
      </c>
    </row>
    <row r="342" spans="1:25" x14ac:dyDescent="0.25">
      <c r="A342" s="9" t="s">
        <v>363</v>
      </c>
      <c r="B342" s="9">
        <f>SUMIFS('Raw Hourly Load Data'!$Q:$Q,'Raw Hourly Load Data'!$H:$H,$A342,'Raw Hourly Load Data'!$J:$J,B$1)</f>
        <v>8.5875520007091762E-5</v>
      </c>
      <c r="C342" s="9">
        <f>SUMIFS('Raw Hourly Load Data'!$Q:$Q,'Raw Hourly Load Data'!$H:$H,$A342,'Raw Hourly Load Data'!$J:$J,C$1)</f>
        <v>8.3448099115280156E-5</v>
      </c>
      <c r="D342" s="9">
        <f>SUMIFS('Raw Hourly Load Data'!$Q:$Q,'Raw Hourly Load Data'!$H:$H,$A342,'Raw Hourly Load Data'!$J:$J,D$1)</f>
        <v>8.1584527246669132E-5</v>
      </c>
      <c r="E342" s="9">
        <f>SUMIFS('Raw Hourly Load Data'!$Q:$Q,'Raw Hourly Load Data'!$H:$H,$A342,'Raw Hourly Load Data'!$J:$J,E$1)</f>
        <v>8.1318048100744589E-5</v>
      </c>
      <c r="F342" s="9">
        <f>SUMIFS('Raw Hourly Load Data'!$Q:$Q,'Raw Hourly Load Data'!$H:$H,$A342,'Raw Hourly Load Data'!$J:$J,F$1)</f>
        <v>8.3975550277315395E-5</v>
      </c>
      <c r="G342" s="9">
        <f>SUMIFS('Raw Hourly Load Data'!$Q:$Q,'Raw Hourly Load Data'!$H:$H,$A342,'Raw Hourly Load Data'!$J:$J,G$1)</f>
        <v>9.2420291038288521E-5</v>
      </c>
      <c r="H342" s="9">
        <f>SUMIFS('Raw Hourly Load Data'!$Q:$Q,'Raw Hourly Load Data'!$H:$H,$A342,'Raw Hourly Load Data'!$J:$J,H$1)</f>
        <v>1.0106816640105944E-4</v>
      </c>
      <c r="I342" s="9">
        <f>SUMIFS('Raw Hourly Load Data'!$Q:$Q,'Raw Hourly Load Data'!$H:$H,$A342,'Raw Hourly Load Data'!$J:$J,I$1)</f>
        <v>1.1001609022038781E-4</v>
      </c>
      <c r="J342" s="9">
        <f>SUMIFS('Raw Hourly Load Data'!$Q:$Q,'Raw Hourly Load Data'!$H:$H,$A342,'Raw Hourly Load Data'!$J:$J,J$1)</f>
        <v>1.082474831594255E-4</v>
      </c>
      <c r="K342" s="9">
        <f>SUMIFS('Raw Hourly Load Data'!$Q:$Q,'Raw Hourly Load Data'!$H:$H,$A342,'Raw Hourly Load Data'!$J:$J,K$1)</f>
        <v>1.0885971673665236E-4</v>
      </c>
      <c r="L342" s="9">
        <f>SUMIFS('Raw Hourly Load Data'!$Q:$Q,'Raw Hourly Load Data'!$H:$H,$A342,'Raw Hourly Load Data'!$J:$J,L$1)</f>
        <v>1.0794292258333584E-4</v>
      </c>
      <c r="M342" s="9">
        <f>SUMIFS('Raw Hourly Load Data'!$Q:$Q,'Raw Hourly Load Data'!$H:$H,$A342,'Raw Hourly Load Data'!$J:$J,M$1)</f>
        <v>1.0938016979723984E-4</v>
      </c>
      <c r="N342" s="9">
        <f>SUMIFS('Raw Hourly Load Data'!$Q:$Q,'Raw Hourly Load Data'!$H:$H,$A342,'Raw Hourly Load Data'!$J:$J,N$1)</f>
        <v>1.093198302988865E-4</v>
      </c>
      <c r="O342" s="9">
        <f>SUMIFS('Raw Hourly Load Data'!$Q:$Q,'Raw Hourly Load Data'!$H:$H,$A342,'Raw Hourly Load Data'!$J:$J,O$1)</f>
        <v>1.1040785195882426E-4</v>
      </c>
      <c r="P342" s="9">
        <f>SUMIFS('Raw Hourly Load Data'!$Q:$Q,'Raw Hourly Load Data'!$H:$H,$A342,'Raw Hourly Load Data'!$J:$J,P$1)</f>
        <v>1.1044235426479794E-4</v>
      </c>
      <c r="Q342" s="9">
        <f>SUMIFS('Raw Hourly Load Data'!$Q:$Q,'Raw Hourly Load Data'!$H:$H,$A342,'Raw Hourly Load Data'!$J:$J,Q$1)</f>
        <v>1.0960924606214244E-4</v>
      </c>
      <c r="R342" s="9">
        <f>SUMIFS('Raw Hourly Load Data'!$Q:$Q,'Raw Hourly Load Data'!$H:$H,$A342,'Raw Hourly Load Data'!$J:$J,R$1)</f>
        <v>1.1116227061230644E-4</v>
      </c>
      <c r="S342" s="9">
        <f>SUMIFS('Raw Hourly Load Data'!$Q:$Q,'Raw Hourly Load Data'!$H:$H,$A342,'Raw Hourly Load Data'!$J:$J,S$1)</f>
        <v>1.1355353375823732E-4</v>
      </c>
      <c r="T342" s="9">
        <f>SUMIFS('Raw Hourly Load Data'!$Q:$Q,'Raw Hourly Load Data'!$H:$H,$A342,'Raw Hourly Load Data'!$J:$J,T$1)</f>
        <v>1.1379960785935091E-4</v>
      </c>
      <c r="U342" s="9">
        <f>SUMIFS('Raw Hourly Load Data'!$Q:$Q,'Raw Hourly Load Data'!$H:$H,$A342,'Raw Hourly Load Data'!$J:$J,U$1)</f>
        <v>1.1392326642288869E-4</v>
      </c>
      <c r="V342" s="9">
        <f>SUMIFS('Raw Hourly Load Data'!$Q:$Q,'Raw Hourly Load Data'!$H:$H,$A342,'Raw Hourly Load Data'!$J:$J,V$1)</f>
        <v>1.1168865120953013E-4</v>
      </c>
      <c r="W342" s="9">
        <f>SUMIFS('Raw Hourly Load Data'!$Q:$Q,'Raw Hourly Load Data'!$H:$H,$A342,'Raw Hourly Load Data'!$J:$J,W$1)</f>
        <v>1.0105573812929454E-4</v>
      </c>
      <c r="X342" s="9">
        <f>SUMIFS('Raw Hourly Load Data'!$Q:$Q,'Raw Hourly Load Data'!$H:$H,$A342,'Raw Hourly Load Data'!$J:$J,X$1)</f>
        <v>9.3091539258986376E-5</v>
      </c>
      <c r="Y342" s="9">
        <f>SUMIFS('Raw Hourly Load Data'!$Q:$Q,'Raw Hourly Load Data'!$H:$H,$A342,'Raw Hourly Load Data'!$J:$J,Y$1)</f>
        <v>8.7834378559578107E-5</v>
      </c>
    </row>
    <row r="343" spans="1:25" x14ac:dyDescent="0.25">
      <c r="A343" s="9" t="s">
        <v>364</v>
      </c>
      <c r="B343" s="9">
        <f>SUMIFS('Raw Hourly Load Data'!$Q:$Q,'Raw Hourly Load Data'!$H:$H,$A343,'Raw Hourly Load Data'!$J:$J,B$1)</f>
        <v>8.51885336530687E-5</v>
      </c>
      <c r="C343" s="9">
        <f>SUMIFS('Raw Hourly Load Data'!$Q:$Q,'Raw Hourly Load Data'!$H:$H,$A343,'Raw Hourly Load Data'!$J:$J,C$1)</f>
        <v>8.240899754255255E-5</v>
      </c>
      <c r="D343" s="9">
        <f>SUMIFS('Raw Hourly Load Data'!$Q:$Q,'Raw Hourly Load Data'!$H:$H,$A343,'Raw Hourly Load Data'!$J:$J,D$1)</f>
        <v>8.045465344802926E-5</v>
      </c>
      <c r="E343" s="9">
        <f>SUMIFS('Raw Hourly Load Data'!$Q:$Q,'Raw Hourly Load Data'!$H:$H,$A343,'Raw Hourly Load Data'!$J:$J,E$1)</f>
        <v>8.0289568158594245E-5</v>
      </c>
      <c r="F343" s="9">
        <f>SUMIFS('Raw Hourly Load Data'!$Q:$Q,'Raw Hourly Load Data'!$H:$H,$A343,'Raw Hourly Load Data'!$J:$J,F$1)</f>
        <v>8.2916740510688118E-5</v>
      </c>
      <c r="G343" s="9">
        <f>SUMIFS('Raw Hourly Load Data'!$Q:$Q,'Raw Hourly Load Data'!$H:$H,$A343,'Raw Hourly Load Data'!$J:$J,G$1)</f>
        <v>9.0642634677029482E-5</v>
      </c>
      <c r="H343" s="9">
        <f>SUMIFS('Raw Hourly Load Data'!$Q:$Q,'Raw Hourly Load Data'!$H:$H,$A343,'Raw Hourly Load Data'!$J:$J,H$1)</f>
        <v>9.8649094590271214E-5</v>
      </c>
      <c r="I343" s="9">
        <f>SUMIFS('Raw Hourly Load Data'!$Q:$Q,'Raw Hourly Load Data'!$H:$H,$A343,'Raw Hourly Load Data'!$J:$J,I$1)</f>
        <v>1.0802252005307774E-4</v>
      </c>
      <c r="J343" s="9">
        <f>SUMIFS('Raw Hourly Load Data'!$Q:$Q,'Raw Hourly Load Data'!$H:$H,$A343,'Raw Hourly Load Data'!$J:$J,J$1)</f>
        <v>1.0721063555263107E-4</v>
      </c>
      <c r="K343" s="9">
        <f>SUMIFS('Raw Hourly Load Data'!$Q:$Q,'Raw Hourly Load Data'!$H:$H,$A343,'Raw Hourly Load Data'!$J:$J,K$1)</f>
        <v>1.08819656626062E-4</v>
      </c>
      <c r="L343" s="9">
        <f>SUMIFS('Raw Hourly Load Data'!$Q:$Q,'Raw Hourly Load Data'!$H:$H,$A343,'Raw Hourly Load Data'!$J:$J,L$1)</f>
        <v>1.0838124001662487E-4</v>
      </c>
      <c r="M343" s="9">
        <f>SUMIFS('Raw Hourly Load Data'!$Q:$Q,'Raw Hourly Load Data'!$H:$H,$A343,'Raw Hourly Load Data'!$J:$J,M$1)</f>
        <v>1.1039800286819221E-4</v>
      </c>
      <c r="N343" s="9">
        <f>SUMIFS('Raw Hourly Load Data'!$Q:$Q,'Raw Hourly Load Data'!$H:$H,$A343,'Raw Hourly Load Data'!$J:$J,N$1)</f>
        <v>1.1070628658253509E-4</v>
      </c>
      <c r="O343" s="9">
        <f>SUMIFS('Raw Hourly Load Data'!$Q:$Q,'Raw Hourly Load Data'!$H:$H,$A343,'Raw Hourly Load Data'!$J:$J,O$1)</f>
        <v>1.1187032408833783E-4</v>
      </c>
      <c r="P343" s="9">
        <f>SUMIFS('Raw Hourly Load Data'!$Q:$Q,'Raw Hourly Load Data'!$H:$H,$A343,'Raw Hourly Load Data'!$J:$J,P$1)</f>
        <v>1.121137755237393E-4</v>
      </c>
      <c r="Q343" s="9">
        <f>SUMIFS('Raw Hourly Load Data'!$Q:$Q,'Raw Hourly Load Data'!$H:$H,$A343,'Raw Hourly Load Data'!$J:$J,Q$1)</f>
        <v>1.1108398752600394E-4</v>
      </c>
      <c r="R343" s="9">
        <f>SUMIFS('Raw Hourly Load Data'!$Q:$Q,'Raw Hourly Load Data'!$H:$H,$A343,'Raw Hourly Load Data'!$J:$J,R$1)</f>
        <v>1.1177314122956271E-4</v>
      </c>
      <c r="S343" s="9">
        <f>SUMIFS('Raw Hourly Load Data'!$Q:$Q,'Raw Hourly Load Data'!$H:$H,$A343,'Raw Hourly Load Data'!$J:$J,S$1)</f>
        <v>1.1201044970868246E-4</v>
      </c>
      <c r="T343" s="9">
        <f>SUMIFS('Raw Hourly Load Data'!$Q:$Q,'Raw Hourly Load Data'!$H:$H,$A343,'Raw Hourly Load Data'!$J:$J,T$1)</f>
        <v>1.1008556639445254E-4</v>
      </c>
      <c r="U343" s="9">
        <f>SUMIFS('Raw Hourly Load Data'!$Q:$Q,'Raw Hourly Load Data'!$H:$H,$A343,'Raw Hourly Load Data'!$J:$J,U$1)</f>
        <v>1.0888919502367122E-4</v>
      </c>
      <c r="V343" s="9">
        <f>SUMIFS('Raw Hourly Load Data'!$Q:$Q,'Raw Hourly Load Data'!$H:$H,$A343,'Raw Hourly Load Data'!$J:$J,V$1)</f>
        <v>1.0636741152168326E-4</v>
      </c>
      <c r="W343" s="9">
        <f>SUMIFS('Raw Hourly Load Data'!$Q:$Q,'Raw Hourly Load Data'!$H:$H,$A343,'Raw Hourly Load Data'!$J:$J,W$1)</f>
        <v>9.76437322542121E-5</v>
      </c>
      <c r="X343" s="9">
        <f>SUMIFS('Raw Hourly Load Data'!$Q:$Q,'Raw Hourly Load Data'!$H:$H,$A343,'Raw Hourly Load Data'!$J:$J,X$1)</f>
        <v>9.1905933029115078E-5</v>
      </c>
      <c r="Y343" s="9">
        <f>SUMIFS('Raw Hourly Load Data'!$Q:$Q,'Raw Hourly Load Data'!$H:$H,$A343,'Raw Hourly Load Data'!$J:$J,Y$1)</f>
        <v>8.794079917980251E-5</v>
      </c>
    </row>
    <row r="344" spans="1:25" x14ac:dyDescent="0.25">
      <c r="A344" s="9" t="s">
        <v>365</v>
      </c>
      <c r="B344" s="9">
        <f>SUMIFS('Raw Hourly Load Data'!$Q:$Q,'Raw Hourly Load Data'!$H:$H,$A344,'Raw Hourly Load Data'!$J:$J,B$1)</f>
        <v>9.3361381760321261E-5</v>
      </c>
      <c r="C344" s="9">
        <f>SUMIFS('Raw Hourly Load Data'!$Q:$Q,'Raw Hourly Load Data'!$H:$H,$A344,'Raw Hourly Load Data'!$J:$J,C$1)</f>
        <v>9.1049456334200789E-5</v>
      </c>
      <c r="D344" s="9">
        <f>SUMIFS('Raw Hourly Load Data'!$Q:$Q,'Raw Hourly Load Data'!$H:$H,$A344,'Raw Hourly Load Data'!$J:$J,D$1)</f>
        <v>9.0769377420269704E-5</v>
      </c>
      <c r="E344" s="9">
        <f>SUMIFS('Raw Hourly Load Data'!$Q:$Q,'Raw Hourly Load Data'!$H:$H,$A344,'Raw Hourly Load Data'!$J:$J,E$1)</f>
        <v>9.0539149694664645E-5</v>
      </c>
      <c r="F344" s="9">
        <f>SUMIFS('Raw Hourly Load Data'!$Q:$Q,'Raw Hourly Load Data'!$H:$H,$A344,'Raw Hourly Load Data'!$J:$J,F$1)</f>
        <v>9.1964360238369045E-5</v>
      </c>
      <c r="G344" s="9">
        <f>SUMIFS('Raw Hourly Load Data'!$Q:$Q,'Raw Hourly Load Data'!$H:$H,$A344,'Raw Hourly Load Data'!$J:$J,G$1)</f>
        <v>9.6636542740782575E-5</v>
      </c>
      <c r="H344" s="9">
        <f>SUMIFS('Raw Hourly Load Data'!$Q:$Q,'Raw Hourly Load Data'!$H:$H,$A344,'Raw Hourly Load Data'!$J:$J,H$1)</f>
        <v>1.0013238964794954E-4</v>
      </c>
      <c r="I344" s="9">
        <f>SUMIFS('Raw Hourly Load Data'!$Q:$Q,'Raw Hourly Load Data'!$H:$H,$A344,'Raw Hourly Load Data'!$J:$J,I$1)</f>
        <v>1.0661476870725968E-4</v>
      </c>
      <c r="J344" s="9">
        <f>SUMIFS('Raw Hourly Load Data'!$Q:$Q,'Raw Hourly Load Data'!$H:$H,$A344,'Raw Hourly Load Data'!$J:$J,J$1)</f>
        <v>1.0539332452199047E-4</v>
      </c>
      <c r="K344" s="9">
        <f>SUMIFS('Raw Hourly Load Data'!$Q:$Q,'Raw Hourly Load Data'!$H:$H,$A344,'Raw Hourly Load Data'!$J:$J,K$1)</f>
        <v>1.0737436780529758E-4</v>
      </c>
      <c r="L344" s="9">
        <f>SUMIFS('Raw Hourly Load Data'!$Q:$Q,'Raw Hourly Load Data'!$H:$H,$A344,'Raw Hourly Load Data'!$J:$J,L$1)</f>
        <v>1.0620834135993023E-4</v>
      </c>
      <c r="M344" s="9">
        <f>SUMIFS('Raw Hourly Load Data'!$Q:$Q,'Raw Hourly Load Data'!$H:$H,$A344,'Raw Hourly Load Data'!$J:$J,M$1)</f>
        <v>1.0957691807539879E-4</v>
      </c>
      <c r="N344" s="9">
        <f>SUMIFS('Raw Hourly Load Data'!$Q:$Q,'Raw Hourly Load Data'!$H:$H,$A344,'Raw Hourly Load Data'!$J:$J,N$1)</f>
        <v>1.0833373394508427E-4</v>
      </c>
      <c r="O344" s="9">
        <f>SUMIFS('Raw Hourly Load Data'!$Q:$Q,'Raw Hourly Load Data'!$H:$H,$A344,'Raw Hourly Load Data'!$J:$J,O$1)</f>
        <v>1.0946040116279583E-4</v>
      </c>
      <c r="P344" s="9">
        <f>SUMIFS('Raw Hourly Load Data'!$Q:$Q,'Raw Hourly Load Data'!$H:$H,$A344,'Raw Hourly Load Data'!$J:$J,P$1)</f>
        <v>1.0902921711836998E-4</v>
      </c>
      <c r="Q344" s="9">
        <f>SUMIFS('Raw Hourly Load Data'!$Q:$Q,'Raw Hourly Load Data'!$H:$H,$A344,'Raw Hourly Load Data'!$J:$J,Q$1)</f>
        <v>1.0772363653533311E-4</v>
      </c>
      <c r="R344" s="9">
        <f>SUMIFS('Raw Hourly Load Data'!$Q:$Q,'Raw Hourly Load Data'!$H:$H,$A344,'Raw Hourly Load Data'!$J:$J,R$1)</f>
        <v>1.104559087103572E-4</v>
      </c>
      <c r="S344" s="9">
        <f>SUMIFS('Raw Hourly Load Data'!$Q:$Q,'Raw Hourly Load Data'!$H:$H,$A344,'Raw Hourly Load Data'!$J:$J,S$1)</f>
        <v>1.1524411953967388E-4</v>
      </c>
      <c r="T344" s="9">
        <f>SUMIFS('Raw Hourly Load Data'!$Q:$Q,'Raw Hourly Load Data'!$H:$H,$A344,'Raw Hourly Load Data'!$J:$J,T$1)</f>
        <v>1.1346354340075786E-4</v>
      </c>
      <c r="U344" s="9">
        <f>SUMIFS('Raw Hourly Load Data'!$Q:$Q,'Raw Hourly Load Data'!$H:$H,$A344,'Raw Hourly Load Data'!$J:$J,U$1)</f>
        <v>1.1192302176989583E-4</v>
      </c>
      <c r="V344" s="9">
        <f>SUMIFS('Raw Hourly Load Data'!$Q:$Q,'Raw Hourly Load Data'!$H:$H,$A344,'Raw Hourly Load Data'!$J:$J,V$1)</f>
        <v>1.1181728742488149E-4</v>
      </c>
      <c r="W344" s="9">
        <f>SUMIFS('Raw Hourly Load Data'!$Q:$Q,'Raw Hourly Load Data'!$H:$H,$A344,'Raw Hourly Load Data'!$J:$J,W$1)</f>
        <v>1.0860068964729477E-4</v>
      </c>
      <c r="X344" s="9">
        <f>SUMIFS('Raw Hourly Load Data'!$Q:$Q,'Raw Hourly Load Data'!$H:$H,$A344,'Raw Hourly Load Data'!$J:$J,X$1)</f>
        <v>1.0436889504903414E-4</v>
      </c>
      <c r="Y344" s="9">
        <f>SUMIFS('Raw Hourly Load Data'!$Q:$Q,'Raw Hourly Load Data'!$H:$H,$A344,'Raw Hourly Load Data'!$J:$J,Y$1)</f>
        <v>9.8368028668912124E-5</v>
      </c>
    </row>
    <row r="345" spans="1:25" x14ac:dyDescent="0.25">
      <c r="A345" s="9" t="s">
        <v>366</v>
      </c>
      <c r="B345" s="9">
        <f>SUMIFS('Raw Hourly Load Data'!$Q:$Q,'Raw Hourly Load Data'!$H:$H,$A345,'Raw Hourly Load Data'!$J:$J,B$1)</f>
        <v>9.2837524310032028E-5</v>
      </c>
      <c r="C345" s="9">
        <f>SUMIFS('Raw Hourly Load Data'!$Q:$Q,'Raw Hourly Load Data'!$H:$H,$A345,'Raw Hourly Load Data'!$J:$J,C$1)</f>
        <v>8.9428397511371853E-5</v>
      </c>
      <c r="D345" s="9">
        <f>SUMIFS('Raw Hourly Load Data'!$Q:$Q,'Raw Hourly Load Data'!$H:$H,$A345,'Raw Hourly Load Data'!$J:$J,D$1)</f>
        <v>8.9313945838011716E-5</v>
      </c>
      <c r="E345" s="9">
        <f>SUMIFS('Raw Hourly Load Data'!$Q:$Q,'Raw Hourly Load Data'!$H:$H,$A345,'Raw Hourly Load Data'!$J:$J,E$1)</f>
        <v>8.8967175180188163E-5</v>
      </c>
      <c r="F345" s="9">
        <f>SUMIFS('Raw Hourly Load Data'!$Q:$Q,'Raw Hourly Load Data'!$H:$H,$A345,'Raw Hourly Load Data'!$J:$J,F$1)</f>
        <v>8.9996366304702835E-5</v>
      </c>
      <c r="G345" s="9">
        <f>SUMIFS('Raw Hourly Load Data'!$Q:$Q,'Raw Hourly Load Data'!$H:$H,$A345,'Raw Hourly Load Data'!$J:$J,G$1)</f>
        <v>9.2358755668564641E-5</v>
      </c>
      <c r="H345" s="9">
        <f>SUMIFS('Raw Hourly Load Data'!$Q:$Q,'Raw Hourly Load Data'!$H:$H,$A345,'Raw Hourly Load Data'!$J:$J,H$1)</f>
        <v>9.3344105851172831E-5</v>
      </c>
      <c r="I345" s="9">
        <f>SUMIFS('Raw Hourly Load Data'!$Q:$Q,'Raw Hourly Load Data'!$H:$H,$A345,'Raw Hourly Load Data'!$J:$J,I$1)</f>
        <v>9.947660198786702E-5</v>
      </c>
      <c r="J345" s="9">
        <f>SUMIFS('Raw Hourly Load Data'!$Q:$Q,'Raw Hourly Load Data'!$H:$H,$A345,'Raw Hourly Load Data'!$J:$J,J$1)</f>
        <v>9.9214678815968011E-5</v>
      </c>
      <c r="K345" s="9">
        <f>SUMIFS('Raw Hourly Load Data'!$Q:$Q,'Raw Hourly Load Data'!$H:$H,$A345,'Raw Hourly Load Data'!$J:$J,K$1)</f>
        <v>1.0189121821284752E-4</v>
      </c>
      <c r="L345" s="9">
        <f>SUMIFS('Raw Hourly Load Data'!$Q:$Q,'Raw Hourly Load Data'!$H:$H,$A345,'Raw Hourly Load Data'!$J:$J,L$1)</f>
        <v>1.0127716597757187E-4</v>
      </c>
      <c r="M345" s="9">
        <f>SUMIFS('Raw Hourly Load Data'!$Q:$Q,'Raw Hourly Load Data'!$H:$H,$A345,'Raw Hourly Load Data'!$J:$J,M$1)</f>
        <v>1.059646172799523E-4</v>
      </c>
      <c r="N345" s="9">
        <f>SUMIFS('Raw Hourly Load Data'!$Q:$Q,'Raw Hourly Load Data'!$H:$H,$A345,'Raw Hourly Load Data'!$J:$J,N$1)</f>
        <v>1.0638474115575229E-4</v>
      </c>
      <c r="O345" s="9">
        <f>SUMIFS('Raw Hourly Load Data'!$Q:$Q,'Raw Hourly Load Data'!$H:$H,$A345,'Raw Hourly Load Data'!$J:$J,O$1)</f>
        <v>1.0888258781521207E-4</v>
      </c>
      <c r="P345" s="9">
        <f>SUMIFS('Raw Hourly Load Data'!$Q:$Q,'Raw Hourly Load Data'!$H:$H,$A345,'Raw Hourly Load Data'!$J:$J,P$1)</f>
        <v>1.0928068973217149E-4</v>
      </c>
      <c r="Q345" s="9">
        <f>SUMIFS('Raw Hourly Load Data'!$Q:$Q,'Raw Hourly Load Data'!$H:$H,$A345,'Raw Hourly Load Data'!$J:$J,Q$1)</f>
        <v>1.085347032144785E-4</v>
      </c>
      <c r="R345" s="9">
        <f>SUMIFS('Raw Hourly Load Data'!$Q:$Q,'Raw Hourly Load Data'!$H:$H,$A345,'Raw Hourly Load Data'!$J:$J,R$1)</f>
        <v>1.1235533865902837E-4</v>
      </c>
      <c r="S345" s="9">
        <f>SUMIFS('Raw Hourly Load Data'!$Q:$Q,'Raw Hourly Load Data'!$H:$H,$A345,'Raw Hourly Load Data'!$J:$J,S$1)</f>
        <v>1.1867924494677699E-4</v>
      </c>
      <c r="T345" s="9">
        <f>SUMIFS('Raw Hourly Load Data'!$Q:$Q,'Raw Hourly Load Data'!$H:$H,$A345,'Raw Hourly Load Data'!$J:$J,T$1)</f>
        <v>1.186499304195105E-4</v>
      </c>
      <c r="U345" s="9">
        <f>SUMIFS('Raw Hourly Load Data'!$Q:$Q,'Raw Hourly Load Data'!$H:$H,$A345,'Raw Hourly Load Data'!$J:$J,U$1)</f>
        <v>1.1703300951619682E-4</v>
      </c>
      <c r="V345" s="9">
        <f>SUMIFS('Raw Hourly Load Data'!$Q:$Q,'Raw Hourly Load Data'!$H:$H,$A345,'Raw Hourly Load Data'!$J:$J,V$1)</f>
        <v>1.1617332459392449E-4</v>
      </c>
      <c r="W345" s="9">
        <f>SUMIFS('Raw Hourly Load Data'!$Q:$Q,'Raw Hourly Load Data'!$H:$H,$A345,'Raw Hourly Load Data'!$J:$J,W$1)</f>
        <v>1.1092975234618018E-4</v>
      </c>
      <c r="X345" s="9">
        <f>SUMIFS('Raw Hourly Load Data'!$Q:$Q,'Raw Hourly Load Data'!$H:$H,$A345,'Raw Hourly Load Data'!$J:$J,X$1)</f>
        <v>1.049226707963676E-4</v>
      </c>
      <c r="Y345" s="9">
        <f>SUMIFS('Raw Hourly Load Data'!$Q:$Q,'Raw Hourly Load Data'!$H:$H,$A345,'Raw Hourly Load Data'!$J:$J,Y$1)</f>
        <v>9.7057137049036144E-5</v>
      </c>
    </row>
    <row r="346" spans="1:25" x14ac:dyDescent="0.25">
      <c r="A346" s="9" t="s">
        <v>367</v>
      </c>
      <c r="B346" s="9">
        <f>SUMIFS('Raw Hourly Load Data'!$Q:$Q,'Raw Hourly Load Data'!$H:$H,$A346,'Raw Hourly Load Data'!$J:$J,B$1)</f>
        <v>8.3520523879721057E-5</v>
      </c>
      <c r="C346" s="9">
        <f>SUMIFS('Raw Hourly Load Data'!$Q:$Q,'Raw Hourly Load Data'!$H:$H,$A346,'Raw Hourly Load Data'!$J:$J,C$1)</f>
        <v>8.0086862516892359E-5</v>
      </c>
      <c r="D346" s="9">
        <f>SUMIFS('Raw Hourly Load Data'!$Q:$Q,'Raw Hourly Load Data'!$H:$H,$A346,'Raw Hourly Load Data'!$J:$J,D$1)</f>
        <v>7.8623265548822253E-5</v>
      </c>
      <c r="E346" s="9">
        <f>SUMIFS('Raw Hourly Load Data'!$Q:$Q,'Raw Hourly Load Data'!$H:$H,$A346,'Raw Hourly Load Data'!$J:$J,E$1)</f>
        <v>7.8921100214218338E-5</v>
      </c>
      <c r="F346" s="9">
        <f>SUMIFS('Raw Hourly Load Data'!$Q:$Q,'Raw Hourly Load Data'!$H:$H,$A346,'Raw Hourly Load Data'!$J:$J,F$1)</f>
        <v>8.2088311318394367E-5</v>
      </c>
      <c r="G346" s="9">
        <f>SUMIFS('Raw Hourly Load Data'!$Q:$Q,'Raw Hourly Load Data'!$H:$H,$A346,'Raw Hourly Load Data'!$J:$J,G$1)</f>
        <v>9.0972030097098746E-5</v>
      </c>
      <c r="H346" s="9">
        <f>SUMIFS('Raw Hourly Load Data'!$Q:$Q,'Raw Hourly Load Data'!$H:$H,$A346,'Raw Hourly Load Data'!$J:$J,H$1)</f>
        <v>1.0300891803068728E-4</v>
      </c>
      <c r="I346" s="9">
        <f>SUMIFS('Raw Hourly Load Data'!$Q:$Q,'Raw Hourly Load Data'!$H:$H,$A346,'Raw Hourly Load Data'!$J:$J,I$1)</f>
        <v>1.1238199627929152E-4</v>
      </c>
      <c r="J346" s="9">
        <f>SUMIFS('Raw Hourly Load Data'!$Q:$Q,'Raw Hourly Load Data'!$H:$H,$A346,'Raw Hourly Load Data'!$J:$J,J$1)</f>
        <v>1.1055666154816047E-4</v>
      </c>
      <c r="K346" s="9">
        <f>SUMIFS('Raw Hourly Load Data'!$Q:$Q,'Raw Hourly Load Data'!$H:$H,$A346,'Raw Hourly Load Data'!$J:$J,K$1)</f>
        <v>1.1197967093629187E-4</v>
      </c>
      <c r="L346" s="9">
        <f>SUMIFS('Raw Hourly Load Data'!$Q:$Q,'Raw Hourly Load Data'!$H:$H,$A346,'Raw Hourly Load Data'!$J:$J,L$1)</f>
        <v>1.115050433372347E-4</v>
      </c>
      <c r="M346" s="9">
        <f>SUMIFS('Raw Hourly Load Data'!$Q:$Q,'Raw Hourly Load Data'!$H:$H,$A346,'Raw Hourly Load Data'!$J:$J,M$1)</f>
        <v>1.1367594309295822E-4</v>
      </c>
      <c r="N346" s="9">
        <f>SUMIFS('Raw Hourly Load Data'!$Q:$Q,'Raw Hourly Load Data'!$H:$H,$A346,'Raw Hourly Load Data'!$J:$J,N$1)</f>
        <v>1.1415643614634068E-4</v>
      </c>
      <c r="O346" s="9">
        <f>SUMIFS('Raw Hourly Load Data'!$Q:$Q,'Raw Hourly Load Data'!$H:$H,$A346,'Raw Hourly Load Data'!$J:$J,O$1)</f>
        <v>1.152711581663698E-4</v>
      </c>
      <c r="P346" s="9">
        <f>SUMIFS('Raw Hourly Load Data'!$Q:$Q,'Raw Hourly Load Data'!$H:$H,$A346,'Raw Hourly Load Data'!$J:$J,P$1)</f>
        <v>1.1526518721334993E-4</v>
      </c>
      <c r="Q346" s="9">
        <f>SUMIFS('Raw Hourly Load Data'!$Q:$Q,'Raw Hourly Load Data'!$H:$H,$A346,'Raw Hourly Load Data'!$J:$J,Q$1)</f>
        <v>1.1460526193827041E-4</v>
      </c>
      <c r="R346" s="9">
        <f>SUMIFS('Raw Hourly Load Data'!$Q:$Q,'Raw Hourly Load Data'!$H:$H,$A346,'Raw Hourly Load Data'!$J:$J,R$1)</f>
        <v>1.1647843917299996E-4</v>
      </c>
      <c r="S346" s="9">
        <f>SUMIFS('Raw Hourly Load Data'!$Q:$Q,'Raw Hourly Load Data'!$H:$H,$A346,'Raw Hourly Load Data'!$J:$J,S$1)</f>
        <v>1.1897117000192783E-4</v>
      </c>
      <c r="T346" s="9">
        <f>SUMIFS('Raw Hourly Load Data'!$Q:$Q,'Raw Hourly Load Data'!$H:$H,$A346,'Raw Hourly Load Data'!$J:$J,T$1)</f>
        <v>1.1950581237358911E-4</v>
      </c>
      <c r="U346" s="9">
        <f>SUMIFS('Raw Hourly Load Data'!$Q:$Q,'Raw Hourly Load Data'!$H:$H,$A346,'Raw Hourly Load Data'!$J:$J,U$1)</f>
        <v>1.1976356278921603E-4</v>
      </c>
      <c r="V346" s="9">
        <f>SUMIFS('Raw Hourly Load Data'!$Q:$Q,'Raw Hourly Load Data'!$H:$H,$A346,'Raw Hourly Load Data'!$J:$J,V$1)</f>
        <v>1.1711381225920114E-4</v>
      </c>
      <c r="W346" s="9">
        <f>SUMIFS('Raw Hourly Load Data'!$Q:$Q,'Raw Hourly Load Data'!$H:$H,$A346,'Raw Hourly Load Data'!$J:$J,W$1)</f>
        <v>1.061690018695904E-4</v>
      </c>
      <c r="X346" s="9">
        <f>SUMIFS('Raw Hourly Load Data'!$Q:$Q,'Raw Hourly Load Data'!$H:$H,$A346,'Raw Hourly Load Data'!$J:$J,X$1)</f>
        <v>9.7423920245484069E-5</v>
      </c>
      <c r="Y346" s="9">
        <f>SUMIFS('Raw Hourly Load Data'!$Q:$Q,'Raw Hourly Load Data'!$H:$H,$A346,'Raw Hourly Load Data'!$J:$J,Y$1)</f>
        <v>9.1923253628263689E-5</v>
      </c>
    </row>
    <row r="347" spans="1:25" x14ac:dyDescent="0.25">
      <c r="A347" s="9" t="s">
        <v>368</v>
      </c>
      <c r="B347" s="9">
        <f>SUMIFS('Raw Hourly Load Data'!$Q:$Q,'Raw Hourly Load Data'!$H:$H,$A347,'Raw Hourly Load Data'!$J:$J,B$1)</f>
        <v>8.7199880537382852E-5</v>
      </c>
      <c r="C347" s="9">
        <f>SUMIFS('Raw Hourly Load Data'!$Q:$Q,'Raw Hourly Load Data'!$H:$H,$A347,'Raw Hourly Load Data'!$J:$J,C$1)</f>
        <v>8.4235330369965687E-5</v>
      </c>
      <c r="D347" s="9">
        <f>SUMIFS('Raw Hourly Load Data'!$Q:$Q,'Raw Hourly Load Data'!$H:$H,$A347,'Raw Hourly Load Data'!$J:$J,D$1)</f>
        <v>8.2122287942093303E-5</v>
      </c>
      <c r="E347" s="9">
        <f>SUMIFS('Raw Hourly Load Data'!$Q:$Q,'Raw Hourly Load Data'!$H:$H,$A347,'Raw Hourly Load Data'!$J:$J,E$1)</f>
        <v>8.1957394256025316E-5</v>
      </c>
      <c r="F347" s="9">
        <f>SUMIFS('Raw Hourly Load Data'!$Q:$Q,'Raw Hourly Load Data'!$H:$H,$A347,'Raw Hourly Load Data'!$J:$J,F$1)</f>
        <v>8.5022056513299601E-5</v>
      </c>
      <c r="G347" s="9">
        <f>SUMIFS('Raw Hourly Load Data'!$Q:$Q,'Raw Hourly Load Data'!$H:$H,$A347,'Raw Hourly Load Data'!$J:$J,G$1)</f>
        <v>9.4753760641496857E-5</v>
      </c>
      <c r="H347" s="9">
        <f>SUMIFS('Raw Hourly Load Data'!$Q:$Q,'Raw Hourly Load Data'!$H:$H,$A347,'Raw Hourly Load Data'!$J:$J,H$1)</f>
        <v>1.1158736790502318E-4</v>
      </c>
      <c r="I347" s="9">
        <f>SUMIFS('Raw Hourly Load Data'!$Q:$Q,'Raw Hourly Load Data'!$H:$H,$A347,'Raw Hourly Load Data'!$J:$J,I$1)</f>
        <v>1.2002616233999155E-4</v>
      </c>
      <c r="J347" s="9">
        <f>SUMIFS('Raw Hourly Load Data'!$Q:$Q,'Raw Hourly Load Data'!$H:$H,$A347,'Raw Hourly Load Data'!$J:$J,J$1)</f>
        <v>1.143696903081263E-4</v>
      </c>
      <c r="K347" s="9">
        <f>SUMIFS('Raw Hourly Load Data'!$Q:$Q,'Raw Hourly Load Data'!$H:$H,$A347,'Raw Hourly Load Data'!$J:$J,K$1)</f>
        <v>1.1250930776303418E-4</v>
      </c>
      <c r="L347" s="9">
        <f>SUMIFS('Raw Hourly Load Data'!$Q:$Q,'Raw Hourly Load Data'!$H:$H,$A347,'Raw Hourly Load Data'!$J:$J,L$1)</f>
        <v>1.097161483415495E-4</v>
      </c>
      <c r="M347" s="9">
        <f>SUMIFS('Raw Hourly Load Data'!$Q:$Q,'Raw Hourly Load Data'!$H:$H,$A347,'Raw Hourly Load Data'!$J:$J,M$1)</f>
        <v>1.1142584253806491E-4</v>
      </c>
      <c r="N347" s="9">
        <f>SUMIFS('Raw Hourly Load Data'!$Q:$Q,'Raw Hourly Load Data'!$H:$H,$A347,'Raw Hourly Load Data'!$J:$J,N$1)</f>
        <v>1.1157695493113828E-4</v>
      </c>
      <c r="O347" s="9">
        <f>SUMIFS('Raw Hourly Load Data'!$Q:$Q,'Raw Hourly Load Data'!$H:$H,$A347,'Raw Hourly Load Data'!$J:$J,O$1)</f>
        <v>1.1259197021171985E-4</v>
      </c>
      <c r="P347" s="9">
        <f>SUMIFS('Raw Hourly Load Data'!$Q:$Q,'Raw Hourly Load Data'!$H:$H,$A347,'Raw Hourly Load Data'!$J:$J,P$1)</f>
        <v>1.1279097529597905E-4</v>
      </c>
      <c r="Q347" s="9">
        <f>SUMIFS('Raw Hourly Load Data'!$Q:$Q,'Raw Hourly Load Data'!$H:$H,$A347,'Raw Hourly Load Data'!$J:$J,Q$1)</f>
        <v>1.1262881690556466E-4</v>
      </c>
      <c r="R347" s="9">
        <f>SUMIFS('Raw Hourly Load Data'!$Q:$Q,'Raw Hourly Load Data'!$H:$H,$A347,'Raw Hourly Load Data'!$J:$J,R$1)</f>
        <v>1.1553290514300791E-4</v>
      </c>
      <c r="S347" s="9">
        <f>SUMIFS('Raw Hourly Load Data'!$Q:$Q,'Raw Hourly Load Data'!$H:$H,$A347,'Raw Hourly Load Data'!$J:$J,S$1)</f>
        <v>1.1914184541075776E-4</v>
      </c>
      <c r="T347" s="9">
        <f>SUMIFS('Raw Hourly Load Data'!$Q:$Q,'Raw Hourly Load Data'!$H:$H,$A347,'Raw Hourly Load Data'!$J:$J,T$1)</f>
        <v>1.2118784169419812E-4</v>
      </c>
      <c r="U347" s="9">
        <f>SUMIFS('Raw Hourly Load Data'!$Q:$Q,'Raw Hourly Load Data'!$H:$H,$A347,'Raw Hourly Load Data'!$J:$J,U$1)</f>
        <v>1.2212235216132303E-4</v>
      </c>
      <c r="V347" s="9">
        <f>SUMIFS('Raw Hourly Load Data'!$Q:$Q,'Raw Hourly Load Data'!$H:$H,$A347,'Raw Hourly Load Data'!$J:$J,V$1)</f>
        <v>1.1997487816419711E-4</v>
      </c>
      <c r="W347" s="9">
        <f>SUMIFS('Raw Hourly Load Data'!$Q:$Q,'Raw Hourly Load Data'!$H:$H,$A347,'Raw Hourly Load Data'!$J:$J,W$1)</f>
        <v>1.0756058530399971E-4</v>
      </c>
      <c r="X347" s="9">
        <f>SUMIFS('Raw Hourly Load Data'!$Q:$Q,'Raw Hourly Load Data'!$H:$H,$A347,'Raw Hourly Load Data'!$J:$J,X$1)</f>
        <v>9.8332564646739351E-5</v>
      </c>
      <c r="Y347" s="9">
        <f>SUMIFS('Raw Hourly Load Data'!$Q:$Q,'Raw Hourly Load Data'!$H:$H,$A347,'Raw Hourly Load Data'!$J:$J,Y$1)</f>
        <v>9.2690456024694008E-5</v>
      </c>
    </row>
    <row r="348" spans="1:25" x14ac:dyDescent="0.25">
      <c r="A348" s="9" t="s">
        <v>369</v>
      </c>
      <c r="B348" s="9">
        <f>SUMIFS('Raw Hourly Load Data'!$Q:$Q,'Raw Hourly Load Data'!$H:$H,$A348,'Raw Hourly Load Data'!$J:$J,B$1)</f>
        <v>8.8552314633825872E-5</v>
      </c>
      <c r="C348" s="9">
        <f>SUMIFS('Raw Hourly Load Data'!$Q:$Q,'Raw Hourly Load Data'!$H:$H,$A348,'Raw Hourly Load Data'!$J:$J,C$1)</f>
        <v>8.5570123871879966E-5</v>
      </c>
      <c r="D348" s="9">
        <f>SUMIFS('Raw Hourly Load Data'!$Q:$Q,'Raw Hourly Load Data'!$H:$H,$A348,'Raw Hourly Load Data'!$J:$J,D$1)</f>
        <v>8.3406495696427286E-5</v>
      </c>
      <c r="E348" s="9">
        <f>SUMIFS('Raw Hourly Load Data'!$Q:$Q,'Raw Hourly Load Data'!$H:$H,$A348,'Raw Hourly Load Data'!$J:$J,E$1)</f>
        <v>8.3329228166844957E-5</v>
      </c>
      <c r="F348" s="9">
        <f>SUMIFS('Raw Hourly Load Data'!$Q:$Q,'Raw Hourly Load Data'!$H:$H,$A348,'Raw Hourly Load Data'!$J:$J,F$1)</f>
        <v>8.6279813225011289E-5</v>
      </c>
      <c r="G348" s="9">
        <f>SUMIFS('Raw Hourly Load Data'!$Q:$Q,'Raw Hourly Load Data'!$H:$H,$A348,'Raw Hourly Load Data'!$J:$J,G$1)</f>
        <v>9.6574143318405294E-5</v>
      </c>
      <c r="H348" s="9">
        <f>SUMIFS('Raw Hourly Load Data'!$Q:$Q,'Raw Hourly Load Data'!$H:$H,$A348,'Raw Hourly Load Data'!$J:$J,H$1)</f>
        <v>1.1352577682789413E-4</v>
      </c>
      <c r="I348" s="9">
        <f>SUMIFS('Raw Hourly Load Data'!$Q:$Q,'Raw Hourly Load Data'!$H:$H,$A348,'Raw Hourly Load Data'!$J:$J,I$1)</f>
        <v>1.2141228231995891E-4</v>
      </c>
      <c r="J348" s="9">
        <f>SUMIFS('Raw Hourly Load Data'!$Q:$Q,'Raw Hourly Load Data'!$H:$H,$A348,'Raw Hourly Load Data'!$J:$J,J$1)</f>
        <v>1.1616490246548157E-4</v>
      </c>
      <c r="K348" s="9">
        <f>SUMIFS('Raw Hourly Load Data'!$Q:$Q,'Raw Hourly Load Data'!$H:$H,$A348,'Raw Hourly Load Data'!$J:$J,K$1)</f>
        <v>1.1334194771712949E-4</v>
      </c>
      <c r="L348" s="9">
        <f>SUMIFS('Raw Hourly Load Data'!$Q:$Q,'Raw Hourly Load Data'!$H:$H,$A348,'Raw Hourly Load Data'!$J:$J,L$1)</f>
        <v>1.0954702949345396E-4</v>
      </c>
      <c r="M348" s="9">
        <f>SUMIFS('Raw Hourly Load Data'!$Q:$Q,'Raw Hourly Load Data'!$H:$H,$A348,'Raw Hourly Load Data'!$J:$J,M$1)</f>
        <v>1.1119147186527107E-4</v>
      </c>
      <c r="N348" s="9">
        <f>SUMIFS('Raw Hourly Load Data'!$Q:$Q,'Raw Hourly Load Data'!$H:$H,$A348,'Raw Hourly Load Data'!$J:$J,N$1)</f>
        <v>1.1105862522835762E-4</v>
      </c>
      <c r="O348" s="9">
        <f>SUMIFS('Raw Hourly Load Data'!$Q:$Q,'Raw Hourly Load Data'!$H:$H,$A348,'Raw Hourly Load Data'!$J:$J,O$1)</f>
        <v>1.1140111342118718E-4</v>
      </c>
      <c r="P348" s="9">
        <f>SUMIFS('Raw Hourly Load Data'!$Q:$Q,'Raw Hourly Load Data'!$H:$H,$A348,'Raw Hourly Load Data'!$J:$J,P$1)</f>
        <v>1.1209832238010965E-4</v>
      </c>
      <c r="Q348" s="9">
        <f>SUMIFS('Raw Hourly Load Data'!$Q:$Q,'Raw Hourly Load Data'!$H:$H,$A348,'Raw Hourly Load Data'!$J:$J,Q$1)</f>
        <v>1.1181596031527171E-4</v>
      </c>
      <c r="R348" s="9">
        <f>SUMIFS('Raw Hourly Load Data'!$Q:$Q,'Raw Hourly Load Data'!$H:$H,$A348,'Raw Hourly Load Data'!$J:$J,R$1)</f>
        <v>1.1489184694280839E-4</v>
      </c>
      <c r="S348" s="9">
        <f>SUMIFS('Raw Hourly Load Data'!$Q:$Q,'Raw Hourly Load Data'!$H:$H,$A348,'Raw Hourly Load Data'!$J:$J,S$1)</f>
        <v>1.1853817751706676E-4</v>
      </c>
      <c r="T348" s="9">
        <f>SUMIFS('Raw Hourly Load Data'!$Q:$Q,'Raw Hourly Load Data'!$H:$H,$A348,'Raw Hourly Load Data'!$J:$J,T$1)</f>
        <v>1.2075498571858131E-4</v>
      </c>
      <c r="U348" s="9">
        <f>SUMIFS('Raw Hourly Load Data'!$Q:$Q,'Raw Hourly Load Data'!$H:$H,$A348,'Raw Hourly Load Data'!$J:$J,U$1)</f>
        <v>1.220099146612014E-4</v>
      </c>
      <c r="V348" s="9">
        <f>SUMIFS('Raw Hourly Load Data'!$Q:$Q,'Raw Hourly Load Data'!$H:$H,$A348,'Raw Hourly Load Data'!$J:$J,V$1)</f>
        <v>1.2065546571452367E-4</v>
      </c>
      <c r="W348" s="9">
        <f>SUMIFS('Raw Hourly Load Data'!$Q:$Q,'Raw Hourly Load Data'!$H:$H,$A348,'Raw Hourly Load Data'!$J:$J,W$1)</f>
        <v>1.0822479865661518E-4</v>
      </c>
      <c r="X348" s="9">
        <f>SUMIFS('Raw Hourly Load Data'!$Q:$Q,'Raw Hourly Load Data'!$H:$H,$A348,'Raw Hourly Load Data'!$J:$J,X$1)</f>
        <v>9.9295332393764765E-5</v>
      </c>
      <c r="Y348" s="9">
        <f>SUMIFS('Raw Hourly Load Data'!$Q:$Q,'Raw Hourly Load Data'!$H:$H,$A348,'Raw Hourly Load Data'!$J:$J,Y$1)</f>
        <v>9.3291971123190637E-5</v>
      </c>
    </row>
    <row r="349" spans="1:25" x14ac:dyDescent="0.25">
      <c r="A349" s="9" t="s">
        <v>370</v>
      </c>
      <c r="B349" s="9">
        <f>SUMIFS('Raw Hourly Load Data'!$Q:$Q,'Raw Hourly Load Data'!$H:$H,$A349,'Raw Hourly Load Data'!$J:$J,B$1)</f>
        <v>8.8346519546283664E-5</v>
      </c>
      <c r="C349" s="9">
        <f>SUMIFS('Raw Hourly Load Data'!$Q:$Q,'Raw Hourly Load Data'!$H:$H,$A349,'Raw Hourly Load Data'!$J:$J,C$1)</f>
        <v>8.5182578899038215E-5</v>
      </c>
      <c r="D349" s="9">
        <f>SUMIFS('Raw Hourly Load Data'!$Q:$Q,'Raw Hourly Load Data'!$H:$H,$A349,'Raw Hourly Load Data'!$J:$J,D$1)</f>
        <v>8.3080675689601327E-5</v>
      </c>
      <c r="E349" s="9">
        <f>SUMIFS('Raw Hourly Load Data'!$Q:$Q,'Raw Hourly Load Data'!$H:$H,$A349,'Raw Hourly Load Data'!$J:$J,E$1)</f>
        <v>8.340401253426043E-5</v>
      </c>
      <c r="F349" s="9">
        <f>SUMIFS('Raw Hourly Load Data'!$Q:$Q,'Raw Hourly Load Data'!$H:$H,$A349,'Raw Hourly Load Data'!$J:$J,F$1)</f>
        <v>8.6619702828388768E-5</v>
      </c>
      <c r="G349" s="9">
        <f>SUMIFS('Raw Hourly Load Data'!$Q:$Q,'Raw Hourly Load Data'!$H:$H,$A349,'Raw Hourly Load Data'!$J:$J,G$1)</f>
        <v>9.6855661618027664E-5</v>
      </c>
      <c r="H349" s="9">
        <f>SUMIFS('Raw Hourly Load Data'!$Q:$Q,'Raw Hourly Load Data'!$H:$H,$A349,'Raw Hourly Load Data'!$J:$J,H$1)</f>
        <v>1.1177731027216755E-4</v>
      </c>
      <c r="I349" s="9">
        <f>SUMIFS('Raw Hourly Load Data'!$Q:$Q,'Raw Hourly Load Data'!$H:$H,$A349,'Raw Hourly Load Data'!$J:$J,I$1)</f>
        <v>1.2046866070322763E-4</v>
      </c>
      <c r="J349" s="9">
        <f>SUMIFS('Raw Hourly Load Data'!$Q:$Q,'Raw Hourly Load Data'!$H:$H,$A349,'Raw Hourly Load Data'!$J:$J,J$1)</f>
        <v>1.1648182797254396E-4</v>
      </c>
      <c r="K349" s="9">
        <f>SUMIFS('Raw Hourly Load Data'!$Q:$Q,'Raw Hourly Load Data'!$H:$H,$A349,'Raw Hourly Load Data'!$J:$J,K$1)</f>
        <v>1.1357350438560593E-4</v>
      </c>
      <c r="L349" s="9">
        <f>SUMIFS('Raw Hourly Load Data'!$Q:$Q,'Raw Hourly Load Data'!$H:$H,$A349,'Raw Hourly Load Data'!$J:$J,L$1)</f>
        <v>1.0924630748623025E-4</v>
      </c>
      <c r="M349" s="9">
        <f>SUMIFS('Raw Hourly Load Data'!$Q:$Q,'Raw Hourly Load Data'!$H:$H,$A349,'Raw Hourly Load Data'!$J:$J,M$1)</f>
        <v>1.1027388913463463E-4</v>
      </c>
      <c r="N349" s="9">
        <f>SUMIFS('Raw Hourly Load Data'!$Q:$Q,'Raw Hourly Load Data'!$H:$H,$A349,'Raw Hourly Load Data'!$J:$J,N$1)</f>
        <v>1.0949017249131448E-4</v>
      </c>
      <c r="O349" s="9">
        <f>SUMIFS('Raw Hourly Load Data'!$Q:$Q,'Raw Hourly Load Data'!$H:$H,$A349,'Raw Hourly Load Data'!$J:$J,O$1)</f>
        <v>1.097553185856933E-4</v>
      </c>
      <c r="P349" s="9">
        <f>SUMIFS('Raw Hourly Load Data'!$Q:$Q,'Raw Hourly Load Data'!$H:$H,$A349,'Raw Hourly Load Data'!$J:$J,P$1)</f>
        <v>1.0968005989599679E-4</v>
      </c>
      <c r="Q349" s="9">
        <f>SUMIFS('Raw Hourly Load Data'!$Q:$Q,'Raw Hourly Load Data'!$H:$H,$A349,'Raw Hourly Load Data'!$J:$J,Q$1)</f>
        <v>1.0913246549613842E-4</v>
      </c>
      <c r="R349" s="9">
        <f>SUMIFS('Raw Hourly Load Data'!$Q:$Q,'Raw Hourly Load Data'!$H:$H,$A349,'Raw Hourly Load Data'!$J:$J,R$1)</f>
        <v>1.1207954758787508E-4</v>
      </c>
      <c r="S349" s="9">
        <f>SUMIFS('Raw Hourly Load Data'!$Q:$Q,'Raw Hourly Load Data'!$H:$H,$A349,'Raw Hourly Load Data'!$J:$J,S$1)</f>
        <v>1.1633593329834449E-4</v>
      </c>
      <c r="T349" s="9">
        <f>SUMIFS('Raw Hourly Load Data'!$Q:$Q,'Raw Hourly Load Data'!$H:$H,$A349,'Raw Hourly Load Data'!$J:$J,T$1)</f>
        <v>1.1865868395706214E-4</v>
      </c>
      <c r="U349" s="9">
        <f>SUMIFS('Raw Hourly Load Data'!$Q:$Q,'Raw Hourly Load Data'!$H:$H,$A349,'Raw Hourly Load Data'!$J:$J,U$1)</f>
        <v>1.2051527709214881E-4</v>
      </c>
      <c r="V349" s="9">
        <f>SUMIFS('Raw Hourly Load Data'!$Q:$Q,'Raw Hourly Load Data'!$H:$H,$A349,'Raw Hourly Load Data'!$J:$J,V$1)</f>
        <v>1.197591346483842E-4</v>
      </c>
      <c r="W349" s="9">
        <f>SUMIFS('Raw Hourly Load Data'!$Q:$Q,'Raw Hourly Load Data'!$H:$H,$A349,'Raw Hourly Load Data'!$J:$J,W$1)</f>
        <v>1.0812484336828245E-4</v>
      </c>
      <c r="X349" s="9">
        <f>SUMIFS('Raw Hourly Load Data'!$Q:$Q,'Raw Hourly Load Data'!$H:$H,$A349,'Raw Hourly Load Data'!$J:$J,X$1)</f>
        <v>9.9509424744522566E-5</v>
      </c>
      <c r="Y349" s="9">
        <f>SUMIFS('Raw Hourly Load Data'!$Q:$Q,'Raw Hourly Load Data'!$H:$H,$A349,'Raw Hourly Load Data'!$J:$J,Y$1)</f>
        <v>9.3448154147634697E-5</v>
      </c>
    </row>
    <row r="350" spans="1:25" x14ac:dyDescent="0.25">
      <c r="A350" s="9" t="s">
        <v>371</v>
      </c>
      <c r="B350" s="9">
        <f>SUMIFS('Raw Hourly Load Data'!$Q:$Q,'Raw Hourly Load Data'!$H:$H,$A350,'Raw Hourly Load Data'!$J:$J,B$1)</f>
        <v>8.8657045877469577E-5</v>
      </c>
      <c r="C350" s="9">
        <f>SUMIFS('Raw Hourly Load Data'!$Q:$Q,'Raw Hourly Load Data'!$H:$H,$A350,'Raw Hourly Load Data'!$J:$J,C$1)</f>
        <v>8.5429533008314092E-5</v>
      </c>
      <c r="D350" s="9">
        <f>SUMIFS('Raw Hourly Load Data'!$Q:$Q,'Raw Hourly Load Data'!$H:$H,$A350,'Raw Hourly Load Data'!$J:$J,D$1)</f>
        <v>8.349216557425127E-5</v>
      </c>
      <c r="E350" s="9">
        <f>SUMIFS('Raw Hourly Load Data'!$Q:$Q,'Raw Hourly Load Data'!$H:$H,$A350,'Raw Hourly Load Data'!$J:$J,E$1)</f>
        <v>8.3581892063098844E-5</v>
      </c>
      <c r="F350" s="9">
        <f>SUMIFS('Raw Hourly Load Data'!$Q:$Q,'Raw Hourly Load Data'!$H:$H,$A350,'Raw Hourly Load Data'!$J:$J,F$1)</f>
        <v>8.6486057301707377E-5</v>
      </c>
      <c r="G350" s="9">
        <f>SUMIFS('Raw Hourly Load Data'!$Q:$Q,'Raw Hourly Load Data'!$H:$H,$A350,'Raw Hourly Load Data'!$J:$J,G$1)</f>
        <v>9.6116506184128195E-5</v>
      </c>
      <c r="H350" s="9">
        <f>SUMIFS('Raw Hourly Load Data'!$Q:$Q,'Raw Hourly Load Data'!$H:$H,$A350,'Raw Hourly Load Data'!$J:$J,H$1)</f>
        <v>1.0882037231970639E-4</v>
      </c>
      <c r="I350" s="9">
        <f>SUMIFS('Raw Hourly Load Data'!$Q:$Q,'Raw Hourly Load Data'!$H:$H,$A350,'Raw Hourly Load Data'!$J:$J,I$1)</f>
        <v>1.1822438253645455E-4</v>
      </c>
      <c r="J350" s="9">
        <f>SUMIFS('Raw Hourly Load Data'!$Q:$Q,'Raw Hourly Load Data'!$H:$H,$A350,'Raw Hourly Load Data'!$J:$J,J$1)</f>
        <v>1.146008530929138E-4</v>
      </c>
      <c r="K350" s="9">
        <f>SUMIFS('Raw Hourly Load Data'!$Q:$Q,'Raw Hourly Load Data'!$H:$H,$A350,'Raw Hourly Load Data'!$J:$J,K$1)</f>
        <v>1.1222794404499876E-4</v>
      </c>
      <c r="L350" s="9">
        <f>SUMIFS('Raw Hourly Load Data'!$Q:$Q,'Raw Hourly Load Data'!$H:$H,$A350,'Raw Hourly Load Data'!$J:$J,L$1)</f>
        <v>1.0801776433354725E-4</v>
      </c>
      <c r="M350" s="9">
        <f>SUMIFS('Raw Hourly Load Data'!$Q:$Q,'Raw Hourly Load Data'!$H:$H,$A350,'Raw Hourly Load Data'!$J:$J,M$1)</f>
        <v>1.0915471529231589E-4</v>
      </c>
      <c r="N350" s="9">
        <f>SUMIFS('Raw Hourly Load Data'!$Q:$Q,'Raw Hourly Load Data'!$H:$H,$A350,'Raw Hourly Load Data'!$J:$J,N$1)</f>
        <v>1.0829869302046645E-4</v>
      </c>
      <c r="O350" s="9">
        <f>SUMIFS('Raw Hourly Load Data'!$Q:$Q,'Raw Hourly Load Data'!$H:$H,$A350,'Raw Hourly Load Data'!$J:$J,O$1)</f>
        <v>1.0857303639522283E-4</v>
      </c>
      <c r="P350" s="9">
        <f>SUMIFS('Raw Hourly Load Data'!$Q:$Q,'Raw Hourly Load Data'!$H:$H,$A350,'Raw Hourly Load Data'!$J:$J,P$1)</f>
        <v>1.0840957608760751E-4</v>
      </c>
      <c r="Q350" s="9">
        <f>SUMIFS('Raw Hourly Load Data'!$Q:$Q,'Raw Hourly Load Data'!$H:$H,$A350,'Raw Hourly Load Data'!$J:$J,Q$1)</f>
        <v>1.075117663981814E-4</v>
      </c>
      <c r="R350" s="9">
        <f>SUMIFS('Raw Hourly Load Data'!$Q:$Q,'Raw Hourly Load Data'!$H:$H,$A350,'Raw Hourly Load Data'!$J:$J,R$1)</f>
        <v>1.0988969930876311E-4</v>
      </c>
      <c r="S350" s="9">
        <f>SUMIFS('Raw Hourly Load Data'!$Q:$Q,'Raw Hourly Load Data'!$H:$H,$A350,'Raw Hourly Load Data'!$J:$J,S$1)</f>
        <v>1.1249570151864518E-4</v>
      </c>
      <c r="T350" s="9">
        <f>SUMIFS('Raw Hourly Load Data'!$Q:$Q,'Raw Hourly Load Data'!$H:$H,$A350,'Raw Hourly Load Data'!$J:$J,T$1)</f>
        <v>1.1296600422417761E-4</v>
      </c>
      <c r="U350" s="9">
        <f>SUMIFS('Raw Hourly Load Data'!$Q:$Q,'Raw Hourly Load Data'!$H:$H,$A350,'Raw Hourly Load Data'!$J:$J,U$1)</f>
        <v>1.1335705693020359E-4</v>
      </c>
      <c r="V350" s="9">
        <f>SUMIFS('Raw Hourly Load Data'!$Q:$Q,'Raw Hourly Load Data'!$H:$H,$A350,'Raw Hourly Load Data'!$J:$J,V$1)</f>
        <v>1.1198605649595323E-4</v>
      </c>
      <c r="W350" s="9">
        <f>SUMIFS('Raw Hourly Load Data'!$Q:$Q,'Raw Hourly Load Data'!$H:$H,$A350,'Raw Hourly Load Data'!$J:$J,W$1)</f>
        <v>1.0211178444363026E-4</v>
      </c>
      <c r="X350" s="9">
        <f>SUMIFS('Raw Hourly Load Data'!$Q:$Q,'Raw Hourly Load Data'!$H:$H,$A350,'Raw Hourly Load Data'!$J:$J,X$1)</f>
        <v>9.5682528197966495E-5</v>
      </c>
      <c r="Y350" s="9">
        <f>SUMIFS('Raw Hourly Load Data'!$Q:$Q,'Raw Hourly Load Data'!$H:$H,$A350,'Raw Hourly Load Data'!$J:$J,Y$1)</f>
        <v>9.1075689619969722E-5</v>
      </c>
    </row>
    <row r="351" spans="1:25" x14ac:dyDescent="0.25">
      <c r="A351" s="9" t="s">
        <v>372</v>
      </c>
      <c r="B351" s="9">
        <f>SUMIFS('Raw Hourly Load Data'!$Q:$Q,'Raw Hourly Load Data'!$H:$H,$A351,'Raw Hourly Load Data'!$J:$J,B$1)</f>
        <v>9.4118749412633332E-5</v>
      </c>
      <c r="C351" s="9">
        <f>SUMIFS('Raw Hourly Load Data'!$Q:$Q,'Raw Hourly Load Data'!$H:$H,$A351,'Raw Hourly Load Data'!$J:$J,C$1)</f>
        <v>9.0627800826555119E-5</v>
      </c>
      <c r="D351" s="9">
        <f>SUMIFS('Raw Hourly Load Data'!$Q:$Q,'Raw Hourly Load Data'!$H:$H,$A351,'Raw Hourly Load Data'!$J:$J,D$1)</f>
        <v>8.946785802585111E-5</v>
      </c>
      <c r="E351" s="9">
        <f>SUMIFS('Raw Hourly Load Data'!$Q:$Q,'Raw Hourly Load Data'!$H:$H,$A351,'Raw Hourly Load Data'!$J:$J,E$1)</f>
        <v>8.8920736407673009E-5</v>
      </c>
      <c r="F351" s="9">
        <f>SUMIFS('Raw Hourly Load Data'!$Q:$Q,'Raw Hourly Load Data'!$H:$H,$A351,'Raw Hourly Load Data'!$J:$J,F$1)</f>
        <v>9.0111727475245332E-5</v>
      </c>
      <c r="G351" s="9">
        <f>SUMIFS('Raw Hourly Load Data'!$Q:$Q,'Raw Hourly Load Data'!$H:$H,$A351,'Raw Hourly Load Data'!$J:$J,G$1)</f>
        <v>9.5801803012648062E-5</v>
      </c>
      <c r="H351" s="9">
        <f>SUMIFS('Raw Hourly Load Data'!$Q:$Q,'Raw Hourly Load Data'!$H:$H,$A351,'Raw Hourly Load Data'!$J:$J,H$1)</f>
        <v>1.0060135025371189E-4</v>
      </c>
      <c r="I351" s="9">
        <f>SUMIFS('Raw Hourly Load Data'!$Q:$Q,'Raw Hourly Load Data'!$H:$H,$A351,'Raw Hourly Load Data'!$J:$J,I$1)</f>
        <v>1.0893006517498291E-4</v>
      </c>
      <c r="J351" s="9">
        <f>SUMIFS('Raw Hourly Load Data'!$Q:$Q,'Raw Hourly Load Data'!$H:$H,$A351,'Raw Hourly Load Data'!$J:$J,J$1)</f>
        <v>1.084097263607941E-4</v>
      </c>
      <c r="K351" s="9">
        <f>SUMIFS('Raw Hourly Load Data'!$Q:$Q,'Raw Hourly Load Data'!$H:$H,$A351,'Raw Hourly Load Data'!$J:$J,K$1)</f>
        <v>1.0948590330862217E-4</v>
      </c>
      <c r="L351" s="9">
        <f>SUMIFS('Raw Hourly Load Data'!$Q:$Q,'Raw Hourly Load Data'!$H:$H,$A351,'Raw Hourly Load Data'!$J:$J,L$1)</f>
        <v>1.0689386191213708E-4</v>
      </c>
      <c r="M351" s="9">
        <f>SUMIFS('Raw Hourly Load Data'!$Q:$Q,'Raw Hourly Load Data'!$H:$H,$A351,'Raw Hourly Load Data'!$J:$J,M$1)</f>
        <v>1.1064929579618356E-4</v>
      </c>
      <c r="N351" s="9">
        <f>SUMIFS('Raw Hourly Load Data'!$Q:$Q,'Raw Hourly Load Data'!$H:$H,$A351,'Raw Hourly Load Data'!$J:$J,N$1)</f>
        <v>1.0912017870060122E-4</v>
      </c>
      <c r="O351" s="9">
        <f>SUMIFS('Raw Hourly Load Data'!$Q:$Q,'Raw Hourly Load Data'!$H:$H,$A351,'Raw Hourly Load Data'!$J:$J,O$1)</f>
        <v>1.0981817783088961E-4</v>
      </c>
      <c r="P351" s="9">
        <f>SUMIFS('Raw Hourly Load Data'!$Q:$Q,'Raw Hourly Load Data'!$H:$H,$A351,'Raw Hourly Load Data'!$J:$J,P$1)</f>
        <v>1.096534119351176E-4</v>
      </c>
      <c r="Q351" s="9">
        <f>SUMIFS('Raw Hourly Load Data'!$Q:$Q,'Raw Hourly Load Data'!$H:$H,$A351,'Raw Hourly Load Data'!$J:$J,Q$1)</f>
        <v>1.0845907350868536E-4</v>
      </c>
      <c r="R351" s="9">
        <f>SUMIFS('Raw Hourly Load Data'!$Q:$Q,'Raw Hourly Load Data'!$H:$H,$A351,'Raw Hourly Load Data'!$J:$J,R$1)</f>
        <v>1.1174886399323491E-4</v>
      </c>
      <c r="S351" s="9">
        <f>SUMIFS('Raw Hourly Load Data'!$Q:$Q,'Raw Hourly Load Data'!$H:$H,$A351,'Raw Hourly Load Data'!$J:$J,S$1)</f>
        <v>1.1682936033604535E-4</v>
      </c>
      <c r="T351" s="9">
        <f>SUMIFS('Raw Hourly Load Data'!$Q:$Q,'Raw Hourly Load Data'!$H:$H,$A351,'Raw Hourly Load Data'!$J:$J,T$1)</f>
        <v>1.1593673082857364E-4</v>
      </c>
      <c r="U351" s="9">
        <f>SUMIFS('Raw Hourly Load Data'!$Q:$Q,'Raw Hourly Load Data'!$H:$H,$A351,'Raw Hourly Load Data'!$J:$J,U$1)</f>
        <v>1.1432798707226631E-4</v>
      </c>
      <c r="V351" s="9">
        <f>SUMIFS('Raw Hourly Load Data'!$Q:$Q,'Raw Hourly Load Data'!$H:$H,$A351,'Raw Hourly Load Data'!$J:$J,V$1)</f>
        <v>1.1410581537414116E-4</v>
      </c>
      <c r="W351" s="9">
        <f>SUMIFS('Raw Hourly Load Data'!$Q:$Q,'Raw Hourly Load Data'!$H:$H,$A351,'Raw Hourly Load Data'!$J:$J,W$1)</f>
        <v>1.1068315473786977E-4</v>
      </c>
      <c r="X351" s="9">
        <f>SUMIFS('Raw Hourly Load Data'!$Q:$Q,'Raw Hourly Load Data'!$H:$H,$A351,'Raw Hourly Load Data'!$J:$J,X$1)</f>
        <v>1.0499350913007098E-4</v>
      </c>
      <c r="Y351" s="9">
        <f>SUMIFS('Raw Hourly Load Data'!$Q:$Q,'Raw Hourly Load Data'!$H:$H,$A351,'Raw Hourly Load Data'!$J:$J,Y$1)</f>
        <v>9.7839148337079541E-5</v>
      </c>
    </row>
    <row r="352" spans="1:25" x14ac:dyDescent="0.25">
      <c r="A352" s="9" t="s">
        <v>373</v>
      </c>
      <c r="B352" s="9">
        <f>SUMIFS('Raw Hourly Load Data'!$Q:$Q,'Raw Hourly Load Data'!$H:$H,$A352,'Raw Hourly Load Data'!$J:$J,B$1)</f>
        <v>9.176072433593146E-5</v>
      </c>
      <c r="C352" s="9">
        <f>SUMIFS('Raw Hourly Load Data'!$Q:$Q,'Raw Hourly Load Data'!$H:$H,$A352,'Raw Hourly Load Data'!$J:$J,C$1)</f>
        <v>8.7629944329954088E-5</v>
      </c>
      <c r="D352" s="9">
        <f>SUMIFS('Raw Hourly Load Data'!$Q:$Q,'Raw Hourly Load Data'!$H:$H,$A352,'Raw Hourly Load Data'!$J:$J,D$1)</f>
        <v>8.668392217724762E-5</v>
      </c>
      <c r="E352" s="9">
        <f>SUMIFS('Raw Hourly Load Data'!$Q:$Q,'Raw Hourly Load Data'!$H:$H,$A352,'Raw Hourly Load Data'!$J:$J,E$1)</f>
        <v>8.6286272892976805E-5</v>
      </c>
      <c r="F352" s="9">
        <f>SUMIFS('Raw Hourly Load Data'!$Q:$Q,'Raw Hourly Load Data'!$H:$H,$A352,'Raw Hourly Load Data'!$J:$J,F$1)</f>
        <v>8.7066199662927369E-5</v>
      </c>
      <c r="G352" s="9">
        <f>SUMIFS('Raw Hourly Load Data'!$Q:$Q,'Raw Hourly Load Data'!$H:$H,$A352,'Raw Hourly Load Data'!$J:$J,G$1)</f>
        <v>8.9714943376079161E-5</v>
      </c>
      <c r="H352" s="9">
        <f>SUMIFS('Raw Hourly Load Data'!$Q:$Q,'Raw Hourly Load Data'!$H:$H,$A352,'Raw Hourly Load Data'!$J:$J,H$1)</f>
        <v>9.0859469638943259E-5</v>
      </c>
      <c r="I352" s="9">
        <f>SUMIFS('Raw Hourly Load Data'!$Q:$Q,'Raw Hourly Load Data'!$H:$H,$A352,'Raw Hourly Load Data'!$J:$J,I$1)</f>
        <v>9.8836097914814684E-5</v>
      </c>
      <c r="J352" s="9">
        <f>SUMIFS('Raw Hourly Load Data'!$Q:$Q,'Raw Hourly Load Data'!$H:$H,$A352,'Raw Hourly Load Data'!$J:$J,J$1)</f>
        <v>9.947189331184699E-5</v>
      </c>
      <c r="K352" s="9">
        <f>SUMIFS('Raw Hourly Load Data'!$Q:$Q,'Raw Hourly Load Data'!$H:$H,$A352,'Raw Hourly Load Data'!$J:$J,K$1)</f>
        <v>1.0222945238744902E-4</v>
      </c>
      <c r="L352" s="9">
        <f>SUMIFS('Raw Hourly Load Data'!$Q:$Q,'Raw Hourly Load Data'!$H:$H,$A352,'Raw Hourly Load Data'!$J:$J,L$1)</f>
        <v>1.0093459173350889E-4</v>
      </c>
      <c r="M352" s="9">
        <f>SUMIFS('Raw Hourly Load Data'!$Q:$Q,'Raw Hourly Load Data'!$H:$H,$A352,'Raw Hourly Load Data'!$J:$J,M$1)</f>
        <v>1.0615134718428305E-4</v>
      </c>
      <c r="N352" s="9">
        <f>SUMIFS('Raw Hourly Load Data'!$Q:$Q,'Raw Hourly Load Data'!$H:$H,$A352,'Raw Hourly Load Data'!$J:$J,N$1)</f>
        <v>1.0678570127358089E-4</v>
      </c>
      <c r="O352" s="9">
        <f>SUMIFS('Raw Hourly Load Data'!$Q:$Q,'Raw Hourly Load Data'!$H:$H,$A352,'Raw Hourly Load Data'!$J:$J,O$1)</f>
        <v>1.0931800861626617E-4</v>
      </c>
      <c r="P352" s="9">
        <f>SUMIFS('Raw Hourly Load Data'!$Q:$Q,'Raw Hourly Load Data'!$H:$H,$A352,'Raw Hourly Load Data'!$J:$J,P$1)</f>
        <v>1.0995993121536177E-4</v>
      </c>
      <c r="Q352" s="9">
        <f>SUMIFS('Raw Hourly Load Data'!$Q:$Q,'Raw Hourly Load Data'!$H:$H,$A352,'Raw Hourly Load Data'!$J:$J,Q$1)</f>
        <v>1.094082793662414E-4</v>
      </c>
      <c r="R352" s="9">
        <f>SUMIFS('Raw Hourly Load Data'!$Q:$Q,'Raw Hourly Load Data'!$H:$H,$A352,'Raw Hourly Load Data'!$J:$J,R$1)</f>
        <v>1.1321478521656758E-4</v>
      </c>
      <c r="S352" s="9">
        <f>SUMIFS('Raw Hourly Load Data'!$Q:$Q,'Raw Hourly Load Data'!$H:$H,$A352,'Raw Hourly Load Data'!$J:$J,S$1)</f>
        <v>1.1860394097498565E-4</v>
      </c>
      <c r="T352" s="9">
        <f>SUMIFS('Raw Hourly Load Data'!$Q:$Q,'Raw Hourly Load Data'!$H:$H,$A352,'Raw Hourly Load Data'!$J:$J,T$1)</f>
        <v>1.188019672627588E-4</v>
      </c>
      <c r="U352" s="9">
        <f>SUMIFS('Raw Hourly Load Data'!$Q:$Q,'Raw Hourly Load Data'!$H:$H,$A352,'Raw Hourly Load Data'!$J:$J,U$1)</f>
        <v>1.1723510024389092E-4</v>
      </c>
      <c r="V352" s="9">
        <f>SUMIFS('Raw Hourly Load Data'!$Q:$Q,'Raw Hourly Load Data'!$H:$H,$A352,'Raw Hourly Load Data'!$J:$J,V$1)</f>
        <v>1.16905054310197E-4</v>
      </c>
      <c r="W352" s="9">
        <f>SUMIFS('Raw Hourly Load Data'!$Q:$Q,'Raw Hourly Load Data'!$H:$H,$A352,'Raw Hourly Load Data'!$J:$J,W$1)</f>
        <v>1.1194038279376552E-4</v>
      </c>
      <c r="X352" s="9">
        <f>SUMIFS('Raw Hourly Load Data'!$Q:$Q,'Raw Hourly Load Data'!$H:$H,$A352,'Raw Hourly Load Data'!$J:$J,X$1)</f>
        <v>1.0609010626620339E-4</v>
      </c>
      <c r="Y352" s="9">
        <f>SUMIFS('Raw Hourly Load Data'!$Q:$Q,'Raw Hourly Load Data'!$H:$H,$A352,'Raw Hourly Load Data'!$J:$J,Y$1)</f>
        <v>9.7713247786482567E-5</v>
      </c>
    </row>
    <row r="353" spans="1:25" x14ac:dyDescent="0.25">
      <c r="A353" s="9" t="s">
        <v>374</v>
      </c>
      <c r="B353" s="9">
        <f>SUMIFS('Raw Hourly Load Data'!$Q:$Q,'Raw Hourly Load Data'!$H:$H,$A353,'Raw Hourly Load Data'!$J:$J,B$1)</f>
        <v>8.3337129171524217E-5</v>
      </c>
      <c r="C353" s="9">
        <f>SUMIFS('Raw Hourly Load Data'!$Q:$Q,'Raw Hourly Load Data'!$H:$H,$A353,'Raw Hourly Load Data'!$J:$J,C$1)</f>
        <v>7.9235431550968513E-5</v>
      </c>
      <c r="D353" s="9">
        <f>SUMIFS('Raw Hourly Load Data'!$Q:$Q,'Raw Hourly Load Data'!$H:$H,$A353,'Raw Hourly Load Data'!$J:$J,D$1)</f>
        <v>7.7404389086811726E-5</v>
      </c>
      <c r="E353" s="9">
        <f>SUMIFS('Raw Hourly Load Data'!$Q:$Q,'Raw Hourly Load Data'!$H:$H,$A353,'Raw Hourly Load Data'!$J:$J,E$1)</f>
        <v>7.7504715359958643E-5</v>
      </c>
      <c r="F353" s="9">
        <f>SUMIFS('Raw Hourly Load Data'!$Q:$Q,'Raw Hourly Load Data'!$H:$H,$A353,'Raw Hourly Load Data'!$J:$J,F$1)</f>
        <v>8.0510213718295231E-5</v>
      </c>
      <c r="G353" s="9">
        <f>SUMIFS('Raw Hourly Load Data'!$Q:$Q,'Raw Hourly Load Data'!$H:$H,$A353,'Raw Hourly Load Data'!$J:$J,G$1)</f>
        <v>8.9136236668494869E-5</v>
      </c>
      <c r="H353" s="9">
        <f>SUMIFS('Raw Hourly Load Data'!$Q:$Q,'Raw Hourly Load Data'!$H:$H,$A353,'Raw Hourly Load Data'!$J:$J,H$1)</f>
        <v>9.893891737649002E-5</v>
      </c>
      <c r="I353" s="9">
        <f>SUMIFS('Raw Hourly Load Data'!$Q:$Q,'Raw Hourly Load Data'!$H:$H,$A353,'Raw Hourly Load Data'!$J:$J,I$1)</f>
        <v>1.0901402286252613E-4</v>
      </c>
      <c r="J353" s="9">
        <f>SUMIFS('Raw Hourly Load Data'!$Q:$Q,'Raw Hourly Load Data'!$H:$H,$A353,'Raw Hourly Load Data'!$J:$J,J$1)</f>
        <v>1.0836081117895849E-4</v>
      </c>
      <c r="K353" s="9">
        <f>SUMIFS('Raw Hourly Load Data'!$Q:$Q,'Raw Hourly Load Data'!$H:$H,$A353,'Raw Hourly Load Data'!$J:$J,K$1)</f>
        <v>1.1002371717307775E-4</v>
      </c>
      <c r="L353" s="9">
        <f>SUMIFS('Raw Hourly Load Data'!$Q:$Q,'Raw Hourly Load Data'!$H:$H,$A353,'Raw Hourly Load Data'!$J:$J,L$1)</f>
        <v>1.0983391630336164E-4</v>
      </c>
      <c r="M353" s="9">
        <f>SUMIFS('Raw Hourly Load Data'!$Q:$Q,'Raw Hourly Load Data'!$H:$H,$A353,'Raw Hourly Load Data'!$J:$J,M$1)</f>
        <v>1.1275801986503362E-4</v>
      </c>
      <c r="N353" s="9">
        <f>SUMIFS('Raw Hourly Load Data'!$Q:$Q,'Raw Hourly Load Data'!$H:$H,$A353,'Raw Hourly Load Data'!$J:$J,N$1)</f>
        <v>1.1331471276445134E-4</v>
      </c>
      <c r="O353" s="9">
        <f>SUMIFS('Raw Hourly Load Data'!$Q:$Q,'Raw Hourly Load Data'!$H:$H,$A353,'Raw Hourly Load Data'!$J:$J,O$1)</f>
        <v>1.145754235460857E-4</v>
      </c>
      <c r="P353" s="9">
        <f>SUMIFS('Raw Hourly Load Data'!$Q:$Q,'Raw Hourly Load Data'!$H:$H,$A353,'Raw Hourly Load Data'!$J:$J,P$1)</f>
        <v>1.1467962717710505E-4</v>
      </c>
      <c r="Q353" s="9">
        <f>SUMIFS('Raw Hourly Load Data'!$Q:$Q,'Raw Hourly Load Data'!$H:$H,$A353,'Raw Hourly Load Data'!$J:$J,Q$1)</f>
        <v>1.1384993294785271E-4</v>
      </c>
      <c r="R353" s="9">
        <f>SUMIFS('Raw Hourly Load Data'!$Q:$Q,'Raw Hourly Load Data'!$H:$H,$A353,'Raw Hourly Load Data'!$J:$J,R$1)</f>
        <v>1.1541753881765062E-4</v>
      </c>
      <c r="S353" s="9">
        <f>SUMIFS('Raw Hourly Load Data'!$Q:$Q,'Raw Hourly Load Data'!$H:$H,$A353,'Raw Hourly Load Data'!$J:$J,S$1)</f>
        <v>1.1743306597666245E-4</v>
      </c>
      <c r="T353" s="9">
        <f>SUMIFS('Raw Hourly Load Data'!$Q:$Q,'Raw Hourly Load Data'!$H:$H,$A353,'Raw Hourly Load Data'!$J:$J,T$1)</f>
        <v>1.1771928347148363E-4</v>
      </c>
      <c r="U353" s="9">
        <f>SUMIFS('Raw Hourly Load Data'!$Q:$Q,'Raw Hourly Load Data'!$H:$H,$A353,'Raw Hourly Load Data'!$J:$J,U$1)</f>
        <v>1.1779709654998316E-4</v>
      </c>
      <c r="V353" s="9">
        <f>SUMIFS('Raw Hourly Load Data'!$Q:$Q,'Raw Hourly Load Data'!$H:$H,$A353,'Raw Hourly Load Data'!$J:$J,V$1)</f>
        <v>1.1542490231867368E-4</v>
      </c>
      <c r="W353" s="9">
        <f>SUMIFS('Raw Hourly Load Data'!$Q:$Q,'Raw Hourly Load Data'!$H:$H,$A353,'Raw Hourly Load Data'!$J:$J,W$1)</f>
        <v>1.0532449546795256E-4</v>
      </c>
      <c r="X353" s="9">
        <f>SUMIFS('Raw Hourly Load Data'!$Q:$Q,'Raw Hourly Load Data'!$H:$H,$A353,'Raw Hourly Load Data'!$J:$J,X$1)</f>
        <v>9.7284688745852017E-5</v>
      </c>
      <c r="Y353" s="9">
        <f>SUMIFS('Raw Hourly Load Data'!$Q:$Q,'Raw Hourly Load Data'!$H:$H,$A353,'Raw Hourly Load Data'!$J:$J,Y$1)</f>
        <v>9.1921818911624374E-5</v>
      </c>
    </row>
    <row r="354" spans="1:25" x14ac:dyDescent="0.25">
      <c r="A354" s="9" t="s">
        <v>375</v>
      </c>
      <c r="B354" s="9">
        <f>SUMIFS('Raw Hourly Load Data'!$Q:$Q,'Raw Hourly Load Data'!$H:$H,$A354,'Raw Hourly Load Data'!$J:$J,B$1)</f>
        <v>8.7891818889240626E-5</v>
      </c>
      <c r="C354" s="9">
        <f>SUMIFS('Raw Hourly Load Data'!$Q:$Q,'Raw Hourly Load Data'!$H:$H,$A354,'Raw Hourly Load Data'!$J:$J,C$1)</f>
        <v>8.4549323131942732E-5</v>
      </c>
      <c r="D354" s="9">
        <f>SUMIFS('Raw Hourly Load Data'!$Q:$Q,'Raw Hourly Load Data'!$H:$H,$A354,'Raw Hourly Load Data'!$J:$J,D$1)</f>
        <v>8.2552244006503132E-5</v>
      </c>
      <c r="E354" s="9">
        <f>SUMIFS('Raw Hourly Load Data'!$Q:$Q,'Raw Hourly Load Data'!$H:$H,$A354,'Raw Hourly Load Data'!$J:$J,E$1)</f>
        <v>8.2451440485565802E-5</v>
      </c>
      <c r="F354" s="9">
        <f>SUMIFS('Raw Hourly Load Data'!$Q:$Q,'Raw Hourly Load Data'!$H:$H,$A354,'Raw Hourly Load Data'!$J:$J,F$1)</f>
        <v>8.5365150628499196E-5</v>
      </c>
      <c r="G354" s="9">
        <f>SUMIFS('Raw Hourly Load Data'!$Q:$Q,'Raw Hourly Load Data'!$H:$H,$A354,'Raw Hourly Load Data'!$J:$J,G$1)</f>
        <v>9.3907822521053106E-5</v>
      </c>
      <c r="H354" s="9">
        <f>SUMIFS('Raw Hourly Load Data'!$Q:$Q,'Raw Hourly Load Data'!$H:$H,$A354,'Raw Hourly Load Data'!$J:$J,H$1)</f>
        <v>1.0298475574256177E-4</v>
      </c>
      <c r="I354" s="9">
        <f>SUMIFS('Raw Hourly Load Data'!$Q:$Q,'Raw Hourly Load Data'!$H:$H,$A354,'Raw Hourly Load Data'!$J:$J,I$1)</f>
        <v>1.1305776606577628E-4</v>
      </c>
      <c r="J354" s="9">
        <f>SUMIFS('Raw Hourly Load Data'!$Q:$Q,'Raw Hourly Load Data'!$H:$H,$A354,'Raw Hourly Load Data'!$J:$J,J$1)</f>
        <v>1.1096385766622422E-4</v>
      </c>
      <c r="K354" s="9">
        <f>SUMIFS('Raw Hourly Load Data'!$Q:$Q,'Raw Hourly Load Data'!$H:$H,$A354,'Raw Hourly Load Data'!$J:$J,K$1)</f>
        <v>1.1111019279978292E-4</v>
      </c>
      <c r="L354" s="9">
        <f>SUMIFS('Raw Hourly Load Data'!$Q:$Q,'Raw Hourly Load Data'!$H:$H,$A354,'Raw Hourly Load Data'!$J:$J,L$1)</f>
        <v>1.0954765695870731E-4</v>
      </c>
      <c r="M354" s="9">
        <f>SUMIFS('Raw Hourly Load Data'!$Q:$Q,'Raw Hourly Load Data'!$H:$H,$A354,'Raw Hourly Load Data'!$J:$J,M$1)</f>
        <v>1.1150709189918745E-4</v>
      </c>
      <c r="N354" s="9">
        <f>SUMIFS('Raw Hourly Load Data'!$Q:$Q,'Raw Hourly Load Data'!$H:$H,$A354,'Raw Hourly Load Data'!$J:$J,N$1)</f>
        <v>1.1148444252287702E-4</v>
      </c>
      <c r="O354" s="9">
        <f>SUMIFS('Raw Hourly Load Data'!$Q:$Q,'Raw Hourly Load Data'!$H:$H,$A354,'Raw Hourly Load Data'!$J:$J,O$1)</f>
        <v>1.1263055122214451E-4</v>
      </c>
      <c r="P354" s="9">
        <f>SUMIFS('Raw Hourly Load Data'!$Q:$Q,'Raw Hourly Load Data'!$H:$H,$A354,'Raw Hourly Load Data'!$J:$J,P$1)</f>
        <v>1.1282647460273398E-4</v>
      </c>
      <c r="Q354" s="9">
        <f>SUMIFS('Raw Hourly Load Data'!$Q:$Q,'Raw Hourly Load Data'!$H:$H,$A354,'Raw Hourly Load Data'!$J:$J,Q$1)</f>
        <v>1.11985254379181E-4</v>
      </c>
      <c r="R354" s="9">
        <f>SUMIFS('Raw Hourly Load Data'!$Q:$Q,'Raw Hourly Load Data'!$H:$H,$A354,'Raw Hourly Load Data'!$J:$J,R$1)</f>
        <v>1.1339955467451117E-4</v>
      </c>
      <c r="S354" s="9">
        <f>SUMIFS('Raw Hourly Load Data'!$Q:$Q,'Raw Hourly Load Data'!$H:$H,$A354,'Raw Hourly Load Data'!$J:$J,S$1)</f>
        <v>1.1628740255057215E-4</v>
      </c>
      <c r="T354" s="9">
        <f>SUMIFS('Raw Hourly Load Data'!$Q:$Q,'Raw Hourly Load Data'!$H:$H,$A354,'Raw Hourly Load Data'!$J:$J,T$1)</f>
        <v>1.1744424384724754E-4</v>
      </c>
      <c r="U354" s="9">
        <f>SUMIFS('Raw Hourly Load Data'!$Q:$Q,'Raw Hourly Load Data'!$H:$H,$A354,'Raw Hourly Load Data'!$J:$J,U$1)</f>
        <v>1.1821570016381223E-4</v>
      </c>
      <c r="V354" s="9">
        <f>SUMIFS('Raw Hourly Load Data'!$Q:$Q,'Raw Hourly Load Data'!$H:$H,$A354,'Raw Hourly Load Data'!$J:$J,V$1)</f>
        <v>1.165236486387415E-4</v>
      </c>
      <c r="W354" s="9">
        <f>SUMIFS('Raw Hourly Load Data'!$Q:$Q,'Raw Hourly Load Data'!$H:$H,$A354,'Raw Hourly Load Data'!$J:$J,W$1)</f>
        <v>1.0668193044552705E-4</v>
      </c>
      <c r="X354" s="9">
        <f>SUMIFS('Raw Hourly Load Data'!$Q:$Q,'Raw Hourly Load Data'!$H:$H,$A354,'Raw Hourly Load Data'!$J:$J,X$1)</f>
        <v>9.8910553100750665E-5</v>
      </c>
      <c r="Y354" s="9">
        <f>SUMIFS('Raw Hourly Load Data'!$Q:$Q,'Raw Hourly Load Data'!$H:$H,$A354,'Raw Hourly Load Data'!$J:$J,Y$1)</f>
        <v>9.3479573682336896E-5</v>
      </c>
    </row>
    <row r="355" spans="1:25" x14ac:dyDescent="0.25">
      <c r="A355" s="9" t="s">
        <v>376</v>
      </c>
      <c r="B355" s="9">
        <f>SUMIFS('Raw Hourly Load Data'!$Q:$Q,'Raw Hourly Load Data'!$H:$H,$A355,'Raw Hourly Load Data'!$J:$J,B$1)</f>
        <v>8.971583092517127E-5</v>
      </c>
      <c r="C355" s="9">
        <f>SUMIFS('Raw Hourly Load Data'!$Q:$Q,'Raw Hourly Load Data'!$H:$H,$A355,'Raw Hourly Load Data'!$J:$J,C$1)</f>
        <v>8.6810119983754625E-5</v>
      </c>
      <c r="D355" s="9">
        <f>SUMIFS('Raw Hourly Load Data'!$Q:$Q,'Raw Hourly Load Data'!$H:$H,$A355,'Raw Hourly Load Data'!$J:$J,D$1)</f>
        <v>8.5036144260744508E-5</v>
      </c>
      <c r="E355" s="9">
        <f>SUMIFS('Raw Hourly Load Data'!$Q:$Q,'Raw Hourly Load Data'!$H:$H,$A355,'Raw Hourly Load Data'!$J:$J,E$1)</f>
        <v>8.5077584594488376E-5</v>
      </c>
      <c r="F355" s="9">
        <f>SUMIFS('Raw Hourly Load Data'!$Q:$Q,'Raw Hourly Load Data'!$H:$H,$A355,'Raw Hourly Load Data'!$J:$J,F$1)</f>
        <v>8.8041800501151049E-5</v>
      </c>
      <c r="G355" s="9">
        <f>SUMIFS('Raw Hourly Load Data'!$Q:$Q,'Raw Hourly Load Data'!$H:$H,$A355,'Raw Hourly Load Data'!$J:$J,G$1)</f>
        <v>9.6869629206384176E-5</v>
      </c>
      <c r="H355" s="9">
        <f>SUMIFS('Raw Hourly Load Data'!$Q:$Q,'Raw Hourly Load Data'!$H:$H,$A355,'Raw Hourly Load Data'!$J:$J,H$1)</f>
        <v>1.0656831914059992E-4</v>
      </c>
      <c r="I355" s="9">
        <f>SUMIFS('Raw Hourly Load Data'!$Q:$Q,'Raw Hourly Load Data'!$H:$H,$A355,'Raw Hourly Load Data'!$J:$J,I$1)</f>
        <v>1.1601747193143059E-4</v>
      </c>
      <c r="J355" s="9">
        <f>SUMIFS('Raw Hourly Load Data'!$Q:$Q,'Raw Hourly Load Data'!$H:$H,$A355,'Raw Hourly Load Data'!$J:$J,J$1)</f>
        <v>1.1297157934155486E-4</v>
      </c>
      <c r="K355" s="9">
        <f>SUMIFS('Raw Hourly Load Data'!$Q:$Q,'Raw Hourly Load Data'!$H:$H,$A355,'Raw Hourly Load Data'!$J:$J,K$1)</f>
        <v>1.1186647214434092E-4</v>
      </c>
      <c r="L355" s="9">
        <f>SUMIFS('Raw Hourly Load Data'!$Q:$Q,'Raw Hourly Load Data'!$H:$H,$A355,'Raw Hourly Load Data'!$J:$J,L$1)</f>
        <v>1.0942838194215795E-4</v>
      </c>
      <c r="M355" s="9">
        <f>SUMIFS('Raw Hourly Load Data'!$Q:$Q,'Raw Hourly Load Data'!$H:$H,$A355,'Raw Hourly Load Data'!$J:$J,M$1)</f>
        <v>1.1098559659176793E-4</v>
      </c>
      <c r="N355" s="9">
        <f>SUMIFS('Raw Hourly Load Data'!$Q:$Q,'Raw Hourly Load Data'!$H:$H,$A355,'Raw Hourly Load Data'!$J:$J,N$1)</f>
        <v>1.1097902657616466E-4</v>
      </c>
      <c r="O355" s="9">
        <f>SUMIFS('Raw Hourly Load Data'!$Q:$Q,'Raw Hourly Load Data'!$H:$H,$A355,'Raw Hourly Load Data'!$J:$J,O$1)</f>
        <v>1.1217687966474429E-4</v>
      </c>
      <c r="P355" s="9">
        <f>SUMIFS('Raw Hourly Load Data'!$Q:$Q,'Raw Hourly Load Data'!$H:$H,$A355,'Raw Hourly Load Data'!$J:$J,P$1)</f>
        <v>1.1274059198012929E-4</v>
      </c>
      <c r="Q355" s="9">
        <f>SUMIFS('Raw Hourly Load Data'!$Q:$Q,'Raw Hourly Load Data'!$H:$H,$A355,'Raw Hourly Load Data'!$J:$J,Q$1)</f>
        <v>1.1206270472035522E-4</v>
      </c>
      <c r="R355" s="9">
        <f>SUMIFS('Raw Hourly Load Data'!$Q:$Q,'Raw Hourly Load Data'!$H:$H,$A355,'Raw Hourly Load Data'!$J:$J,R$1)</f>
        <v>1.1372318737560132E-4</v>
      </c>
      <c r="S355" s="9">
        <f>SUMIFS('Raw Hourly Load Data'!$Q:$Q,'Raw Hourly Load Data'!$H:$H,$A355,'Raw Hourly Load Data'!$J:$J,S$1)</f>
        <v>1.1661437906742161E-4</v>
      </c>
      <c r="T355" s="9">
        <f>SUMIFS('Raw Hourly Load Data'!$Q:$Q,'Raw Hourly Load Data'!$H:$H,$A355,'Raw Hourly Load Data'!$J:$J,T$1)</f>
        <v>1.1791248511171484E-4</v>
      </c>
      <c r="U355" s="9">
        <f>SUMIFS('Raw Hourly Load Data'!$Q:$Q,'Raw Hourly Load Data'!$H:$H,$A355,'Raw Hourly Load Data'!$J:$J,U$1)</f>
        <v>1.1865667052990948E-4</v>
      </c>
      <c r="V355" s="9">
        <f>SUMIFS('Raw Hourly Load Data'!$Q:$Q,'Raw Hourly Load Data'!$H:$H,$A355,'Raw Hourly Load Data'!$J:$J,V$1)</f>
        <v>1.1695047349888548E-4</v>
      </c>
      <c r="W355" s="9">
        <f>SUMIFS('Raw Hourly Load Data'!$Q:$Q,'Raw Hourly Load Data'!$H:$H,$A355,'Raw Hourly Load Data'!$J:$J,W$1)</f>
        <v>1.0622556080447482E-4</v>
      </c>
      <c r="X355" s="9">
        <f>SUMIFS('Raw Hourly Load Data'!$Q:$Q,'Raw Hourly Load Data'!$H:$H,$A355,'Raw Hourly Load Data'!$J:$J,X$1)</f>
        <v>9.7789121966115696E-5</v>
      </c>
      <c r="Y355" s="9">
        <f>SUMIFS('Raw Hourly Load Data'!$Q:$Q,'Raw Hourly Load Data'!$H:$H,$A355,'Raw Hourly Load Data'!$J:$J,Y$1)</f>
        <v>9.1827574940602262E-5</v>
      </c>
    </row>
    <row r="356" spans="1:25" x14ac:dyDescent="0.25">
      <c r="A356" s="9" t="s">
        <v>377</v>
      </c>
      <c r="B356" s="9">
        <f>SUMIFS('Raw Hourly Load Data'!$Q:$Q,'Raw Hourly Load Data'!$H:$H,$A356,'Raw Hourly Load Data'!$J:$J,B$1)</f>
        <v>8.7777829767264091E-5</v>
      </c>
      <c r="C356" s="9">
        <f>SUMIFS('Raw Hourly Load Data'!$Q:$Q,'Raw Hourly Load Data'!$H:$H,$A356,'Raw Hourly Load Data'!$J:$J,C$1)</f>
        <v>8.4539386678374214E-5</v>
      </c>
      <c r="D356" s="9">
        <f>SUMIFS('Raw Hourly Load Data'!$Q:$Q,'Raw Hourly Load Data'!$H:$H,$A356,'Raw Hourly Load Data'!$J:$J,D$1)</f>
        <v>8.2285558782426609E-5</v>
      </c>
      <c r="E356" s="9">
        <f>SUMIFS('Raw Hourly Load Data'!$Q:$Q,'Raw Hourly Load Data'!$H:$H,$A356,'Raw Hourly Load Data'!$J:$J,E$1)</f>
        <v>8.2120512811714025E-5</v>
      </c>
      <c r="F356" s="9">
        <f>SUMIFS('Raw Hourly Load Data'!$Q:$Q,'Raw Hourly Load Data'!$H:$H,$A356,'Raw Hourly Load Data'!$J:$J,F$1)</f>
        <v>8.4755271466324501E-5</v>
      </c>
      <c r="G356" s="9">
        <f>SUMIFS('Raw Hourly Load Data'!$Q:$Q,'Raw Hourly Load Data'!$H:$H,$A356,'Raw Hourly Load Data'!$J:$J,G$1)</f>
        <v>9.3338406693297887E-5</v>
      </c>
      <c r="H356" s="9">
        <f>SUMIFS('Raw Hourly Load Data'!$Q:$Q,'Raw Hourly Load Data'!$H:$H,$A356,'Raw Hourly Load Data'!$J:$J,H$1)</f>
        <v>1.0448206606753402E-4</v>
      </c>
      <c r="I356" s="9">
        <f>SUMIFS('Raw Hourly Load Data'!$Q:$Q,'Raw Hourly Load Data'!$H:$H,$A356,'Raw Hourly Load Data'!$J:$J,I$1)</f>
        <v>1.1469787166073685E-4</v>
      </c>
      <c r="J356" s="9">
        <f>SUMIFS('Raw Hourly Load Data'!$Q:$Q,'Raw Hourly Load Data'!$H:$H,$A356,'Raw Hourly Load Data'!$J:$J,J$1)</f>
        <v>1.1308889648128676E-4</v>
      </c>
      <c r="K356" s="9">
        <f>SUMIFS('Raw Hourly Load Data'!$Q:$Q,'Raw Hourly Load Data'!$H:$H,$A356,'Raw Hourly Load Data'!$J:$J,K$1)</f>
        <v>1.1288947504110104E-4</v>
      </c>
      <c r="L356" s="9">
        <f>SUMIFS('Raw Hourly Load Data'!$Q:$Q,'Raw Hourly Load Data'!$H:$H,$A356,'Raw Hourly Load Data'!$J:$J,L$1)</f>
        <v>1.1086012188898147E-4</v>
      </c>
      <c r="M356" s="9">
        <f>SUMIFS('Raw Hourly Load Data'!$Q:$Q,'Raw Hourly Load Data'!$H:$H,$A356,'Raw Hourly Load Data'!$J:$J,M$1)</f>
        <v>1.1321070883244472E-4</v>
      </c>
      <c r="N356" s="9">
        <f>SUMIFS('Raw Hourly Load Data'!$Q:$Q,'Raw Hourly Load Data'!$H:$H,$A356,'Raw Hourly Load Data'!$J:$J,N$1)</f>
        <v>1.1346046247235188E-4</v>
      </c>
      <c r="O356" s="9">
        <f>SUMIFS('Raw Hourly Load Data'!$Q:$Q,'Raw Hourly Load Data'!$H:$H,$A356,'Raw Hourly Load Data'!$J:$J,O$1)</f>
        <v>1.1467059794979462E-4</v>
      </c>
      <c r="P356" s="9">
        <f>SUMIFS('Raw Hourly Load Data'!$Q:$Q,'Raw Hourly Load Data'!$H:$H,$A356,'Raw Hourly Load Data'!$J:$J,P$1)</f>
        <v>1.1509670722243357E-4</v>
      </c>
      <c r="Q356" s="9">
        <f>SUMIFS('Raw Hourly Load Data'!$Q:$Q,'Raw Hourly Load Data'!$H:$H,$A356,'Raw Hourly Load Data'!$J:$J,Q$1)</f>
        <v>1.1437898457121677E-4</v>
      </c>
      <c r="R356" s="9">
        <f>SUMIFS('Raw Hourly Load Data'!$Q:$Q,'Raw Hourly Load Data'!$H:$H,$A356,'Raw Hourly Load Data'!$J:$J,R$1)</f>
        <v>1.1640042878503581E-4</v>
      </c>
      <c r="S356" s="9">
        <f>SUMIFS('Raw Hourly Load Data'!$Q:$Q,'Raw Hourly Load Data'!$H:$H,$A356,'Raw Hourly Load Data'!$J:$J,S$1)</f>
        <v>1.1914741194429293E-4</v>
      </c>
      <c r="T356" s="9">
        <f>SUMIFS('Raw Hourly Load Data'!$Q:$Q,'Raw Hourly Load Data'!$H:$H,$A356,'Raw Hourly Load Data'!$J:$J,T$1)</f>
        <v>1.2053713061263705E-4</v>
      </c>
      <c r="U356" s="9">
        <f>SUMIFS('Raw Hourly Load Data'!$Q:$Q,'Raw Hourly Load Data'!$H:$H,$A356,'Raw Hourly Load Data'!$J:$J,U$1)</f>
        <v>1.2139749697261772E-4</v>
      </c>
      <c r="V356" s="9">
        <f>SUMIFS('Raw Hourly Load Data'!$Q:$Q,'Raw Hourly Load Data'!$H:$H,$A356,'Raw Hourly Load Data'!$J:$J,V$1)</f>
        <v>1.1987919803025411E-4</v>
      </c>
      <c r="W356" s="9">
        <f>SUMIFS('Raw Hourly Load Data'!$Q:$Q,'Raw Hourly Load Data'!$H:$H,$A356,'Raw Hourly Load Data'!$J:$J,W$1)</f>
        <v>1.0900846855061909E-4</v>
      </c>
      <c r="X356" s="9">
        <f>SUMIFS('Raw Hourly Load Data'!$Q:$Q,'Raw Hourly Load Data'!$H:$H,$A356,'Raw Hourly Load Data'!$J:$J,X$1)</f>
        <v>1.0092271144403207E-4</v>
      </c>
      <c r="Y356" s="9">
        <f>SUMIFS('Raw Hourly Load Data'!$Q:$Q,'Raw Hourly Load Data'!$H:$H,$A356,'Raw Hourly Load Data'!$J:$J,Y$1)</f>
        <v>9.5322392736920845E-5</v>
      </c>
    </row>
    <row r="357" spans="1:25" x14ac:dyDescent="0.25">
      <c r="A357" s="9" t="s">
        <v>378</v>
      </c>
      <c r="B357" s="9">
        <f>SUMIFS('Raw Hourly Load Data'!$Q:$Q,'Raw Hourly Load Data'!$H:$H,$A357,'Raw Hourly Load Data'!$J:$J,B$1)</f>
        <v>9.029188455563457E-5</v>
      </c>
      <c r="C357" s="9">
        <f>SUMIFS('Raw Hourly Load Data'!$Q:$Q,'Raw Hourly Load Data'!$H:$H,$A357,'Raw Hourly Load Data'!$J:$J,C$1)</f>
        <v>8.6546176483198059E-5</v>
      </c>
      <c r="D357" s="9">
        <f>SUMIFS('Raw Hourly Load Data'!$Q:$Q,'Raw Hourly Load Data'!$H:$H,$A357,'Raw Hourly Load Data'!$J:$J,D$1)</f>
        <v>8.4181904948624878E-5</v>
      </c>
      <c r="E357" s="9">
        <f>SUMIFS('Raw Hourly Load Data'!$Q:$Q,'Raw Hourly Load Data'!$H:$H,$A357,'Raw Hourly Load Data'!$J:$J,E$1)</f>
        <v>8.4095844694627897E-5</v>
      </c>
      <c r="F357" s="9">
        <f>SUMIFS('Raw Hourly Load Data'!$Q:$Q,'Raw Hourly Load Data'!$H:$H,$A357,'Raw Hourly Load Data'!$J:$J,F$1)</f>
        <v>8.6888533510596648E-5</v>
      </c>
      <c r="G357" s="9">
        <f>SUMIFS('Raw Hourly Load Data'!$Q:$Q,'Raw Hourly Load Data'!$H:$H,$A357,'Raw Hourly Load Data'!$J:$J,G$1)</f>
        <v>9.6098873271371747E-5</v>
      </c>
      <c r="H357" s="9">
        <f>SUMIFS('Raw Hourly Load Data'!$Q:$Q,'Raw Hourly Load Data'!$H:$H,$A357,'Raw Hourly Load Data'!$J:$J,H$1)</f>
        <v>1.101130451966313E-4</v>
      </c>
      <c r="I357" s="9">
        <f>SUMIFS('Raw Hourly Load Data'!$Q:$Q,'Raw Hourly Load Data'!$H:$H,$A357,'Raw Hourly Load Data'!$J:$J,I$1)</f>
        <v>1.196617768748743E-4</v>
      </c>
      <c r="J357" s="9">
        <f>SUMIFS('Raw Hourly Load Data'!$Q:$Q,'Raw Hourly Load Data'!$H:$H,$A357,'Raw Hourly Load Data'!$J:$J,J$1)</f>
        <v>1.1750376082795697E-4</v>
      </c>
      <c r="K357" s="9">
        <f>SUMIFS('Raw Hourly Load Data'!$Q:$Q,'Raw Hourly Load Data'!$H:$H,$A357,'Raw Hourly Load Data'!$J:$J,K$1)</f>
        <v>1.1542150203580245E-4</v>
      </c>
      <c r="L357" s="9">
        <f>SUMIFS('Raw Hourly Load Data'!$Q:$Q,'Raw Hourly Load Data'!$H:$H,$A357,'Raw Hourly Load Data'!$J:$J,L$1)</f>
        <v>1.1134685543095898E-4</v>
      </c>
      <c r="M357" s="9">
        <f>SUMIFS('Raw Hourly Load Data'!$Q:$Q,'Raw Hourly Load Data'!$H:$H,$A357,'Raw Hourly Load Data'!$J:$J,M$1)</f>
        <v>1.1255834296929893E-4</v>
      </c>
      <c r="N357" s="9">
        <f>SUMIFS('Raw Hourly Load Data'!$Q:$Q,'Raw Hourly Load Data'!$H:$H,$A357,'Raw Hourly Load Data'!$J:$J,N$1)</f>
        <v>1.1180118519838858E-4</v>
      </c>
      <c r="O357" s="9">
        <f>SUMIFS('Raw Hourly Load Data'!$Q:$Q,'Raw Hourly Load Data'!$H:$H,$A357,'Raw Hourly Load Data'!$J:$J,O$1)</f>
        <v>1.1204691565217736E-4</v>
      </c>
      <c r="P357" s="9">
        <f>SUMIFS('Raw Hourly Load Data'!$Q:$Q,'Raw Hourly Load Data'!$H:$H,$A357,'Raw Hourly Load Data'!$J:$J,P$1)</f>
        <v>1.1180957568734229E-4</v>
      </c>
      <c r="Q357" s="9">
        <f>SUMIFS('Raw Hourly Load Data'!$Q:$Q,'Raw Hourly Load Data'!$H:$H,$A357,'Raw Hourly Load Data'!$J:$J,Q$1)</f>
        <v>1.1102727039272979E-4</v>
      </c>
      <c r="R357" s="9">
        <f>SUMIFS('Raw Hourly Load Data'!$Q:$Q,'Raw Hourly Load Data'!$H:$H,$A357,'Raw Hourly Load Data'!$J:$J,R$1)</f>
        <v>1.1351617225915869E-4</v>
      </c>
      <c r="S357" s="9">
        <f>SUMIFS('Raw Hourly Load Data'!$Q:$Q,'Raw Hourly Load Data'!$H:$H,$A357,'Raw Hourly Load Data'!$J:$J,S$1)</f>
        <v>1.1641339157889486E-4</v>
      </c>
      <c r="T357" s="9">
        <f>SUMIFS('Raw Hourly Load Data'!$Q:$Q,'Raw Hourly Load Data'!$H:$H,$A357,'Raw Hourly Load Data'!$J:$J,T$1)</f>
        <v>1.1766694851346904E-4</v>
      </c>
      <c r="U357" s="9">
        <f>SUMIFS('Raw Hourly Load Data'!$Q:$Q,'Raw Hourly Load Data'!$H:$H,$A357,'Raw Hourly Load Data'!$J:$J,U$1)</f>
        <v>1.1835458249705863E-4</v>
      </c>
      <c r="V357" s="9">
        <f>SUMIFS('Raw Hourly Load Data'!$Q:$Q,'Raw Hourly Load Data'!$H:$H,$A357,'Raw Hourly Load Data'!$J:$J,V$1)</f>
        <v>1.1723090802054015E-4</v>
      </c>
      <c r="W357" s="9">
        <f>SUMIFS('Raw Hourly Load Data'!$Q:$Q,'Raw Hourly Load Data'!$H:$H,$A357,'Raw Hourly Load Data'!$J:$J,W$1)</f>
        <v>1.0628419795565916E-4</v>
      </c>
      <c r="X357" s="9">
        <f>SUMIFS('Raw Hourly Load Data'!$Q:$Q,'Raw Hourly Load Data'!$H:$H,$A357,'Raw Hourly Load Data'!$J:$J,X$1)</f>
        <v>9.9209162573545939E-5</v>
      </c>
      <c r="Y357" s="9">
        <f>SUMIFS('Raw Hourly Load Data'!$Q:$Q,'Raw Hourly Load Data'!$H:$H,$A357,'Raw Hourly Load Data'!$J:$J,Y$1)</f>
        <v>9.4921157556789265E-5</v>
      </c>
    </row>
    <row r="358" spans="1:25" x14ac:dyDescent="0.25">
      <c r="A358" s="9" t="s">
        <v>379</v>
      </c>
      <c r="B358" s="9">
        <f>SUMIFS('Raw Hourly Load Data'!$Q:$Q,'Raw Hourly Load Data'!$H:$H,$A358,'Raw Hourly Load Data'!$J:$J,B$1)</f>
        <v>9.682366232803121E-5</v>
      </c>
      <c r="C358" s="9">
        <f>SUMIFS('Raw Hourly Load Data'!$Q:$Q,'Raw Hourly Load Data'!$H:$H,$A358,'Raw Hourly Load Data'!$J:$J,C$1)</f>
        <v>9.3164978580207445E-5</v>
      </c>
      <c r="D358" s="9">
        <f>SUMIFS('Raw Hourly Load Data'!$Q:$Q,'Raw Hourly Load Data'!$H:$H,$A358,'Raw Hourly Load Data'!$J:$J,D$1)</f>
        <v>9.2057251584379052E-5</v>
      </c>
      <c r="E358" s="9">
        <f>SUMIFS('Raw Hourly Load Data'!$Q:$Q,'Raw Hourly Load Data'!$H:$H,$A358,'Raw Hourly Load Data'!$J:$J,E$1)</f>
        <v>9.1847854896062148E-5</v>
      </c>
      <c r="F358" s="9">
        <f>SUMIFS('Raw Hourly Load Data'!$Q:$Q,'Raw Hourly Load Data'!$H:$H,$A358,'Raw Hourly Load Data'!$J:$J,F$1)</f>
        <v>9.3422255412518488E-5</v>
      </c>
      <c r="G358" s="9">
        <f>SUMIFS('Raw Hourly Load Data'!$Q:$Q,'Raw Hourly Load Data'!$H:$H,$A358,'Raw Hourly Load Data'!$J:$J,G$1)</f>
        <v>1.0018959157869108E-4</v>
      </c>
      <c r="H358" s="9">
        <f>SUMIFS('Raw Hourly Load Data'!$Q:$Q,'Raw Hourly Load Data'!$H:$H,$A358,'Raw Hourly Load Data'!$J:$J,H$1)</f>
        <v>1.0616763476101516E-4</v>
      </c>
      <c r="I358" s="9">
        <f>SUMIFS('Raw Hourly Load Data'!$Q:$Q,'Raw Hourly Load Data'!$H:$H,$A358,'Raw Hourly Load Data'!$J:$J,I$1)</f>
        <v>1.1480103165113184E-4</v>
      </c>
      <c r="J358" s="9">
        <f>SUMIFS('Raw Hourly Load Data'!$Q:$Q,'Raw Hourly Load Data'!$H:$H,$A358,'Raw Hourly Load Data'!$J:$J,J$1)</f>
        <v>1.1218935498303054E-4</v>
      </c>
      <c r="K358" s="9">
        <f>SUMIFS('Raw Hourly Load Data'!$Q:$Q,'Raw Hourly Load Data'!$H:$H,$A358,'Raw Hourly Load Data'!$J:$J,K$1)</f>
        <v>1.0984671875786639E-4</v>
      </c>
      <c r="L358" s="9">
        <f>SUMIFS('Raw Hourly Load Data'!$Q:$Q,'Raw Hourly Load Data'!$H:$H,$A358,'Raw Hourly Load Data'!$J:$J,L$1)</f>
        <v>1.0395942830875521E-4</v>
      </c>
      <c r="M358" s="9">
        <f>SUMIFS('Raw Hourly Load Data'!$Q:$Q,'Raw Hourly Load Data'!$H:$H,$A358,'Raw Hourly Load Data'!$J:$J,M$1)</f>
        <v>1.0638361543294313E-4</v>
      </c>
      <c r="N358" s="9">
        <f>SUMIFS('Raw Hourly Load Data'!$Q:$Q,'Raw Hourly Load Data'!$H:$H,$A358,'Raw Hourly Load Data'!$J:$J,N$1)</f>
        <v>1.0427950032113142E-4</v>
      </c>
      <c r="O358" s="9">
        <f>SUMIFS('Raw Hourly Load Data'!$Q:$Q,'Raw Hourly Load Data'!$H:$H,$A358,'Raw Hourly Load Data'!$J:$J,O$1)</f>
        <v>1.0417870190796412E-4</v>
      </c>
      <c r="P358" s="9">
        <f>SUMIFS('Raw Hourly Load Data'!$Q:$Q,'Raw Hourly Load Data'!$H:$H,$A358,'Raw Hourly Load Data'!$J:$J,P$1)</f>
        <v>1.0364153865344518E-4</v>
      </c>
      <c r="Q358" s="9">
        <f>SUMIFS('Raw Hourly Load Data'!$Q:$Q,'Raw Hourly Load Data'!$H:$H,$A358,'Raw Hourly Load Data'!$J:$J,Q$1)</f>
        <v>1.0269534608731387E-4</v>
      </c>
      <c r="R358" s="9">
        <f>SUMIFS('Raw Hourly Load Data'!$Q:$Q,'Raw Hourly Load Data'!$H:$H,$A358,'Raw Hourly Load Data'!$J:$J,R$1)</f>
        <v>1.0705549022434877E-4</v>
      </c>
      <c r="S358" s="9">
        <f>SUMIFS('Raw Hourly Load Data'!$Q:$Q,'Raw Hourly Load Data'!$H:$H,$A358,'Raw Hourly Load Data'!$J:$J,S$1)</f>
        <v>1.1427765053858585E-4</v>
      </c>
      <c r="T358" s="9">
        <f>SUMIFS('Raw Hourly Load Data'!$Q:$Q,'Raw Hourly Load Data'!$H:$H,$A358,'Raw Hourly Load Data'!$J:$J,T$1)</f>
        <v>1.1612977537043542E-4</v>
      </c>
      <c r="U358" s="9">
        <f>SUMIFS('Raw Hourly Load Data'!$Q:$Q,'Raw Hourly Load Data'!$H:$H,$A358,'Raw Hourly Load Data'!$J:$J,U$1)</f>
        <v>1.1646505421258533E-4</v>
      </c>
      <c r="V358" s="9">
        <f>SUMIFS('Raw Hourly Load Data'!$Q:$Q,'Raw Hourly Load Data'!$H:$H,$A358,'Raw Hourly Load Data'!$J:$J,V$1)</f>
        <v>1.1768720487599818E-4</v>
      </c>
      <c r="W358" s="9">
        <f>SUMIFS('Raw Hourly Load Data'!$Q:$Q,'Raw Hourly Load Data'!$H:$H,$A358,'Raw Hourly Load Data'!$J:$J,W$1)</f>
        <v>1.1480246745541254E-4</v>
      </c>
      <c r="X358" s="9">
        <f>SUMIFS('Raw Hourly Load Data'!$Q:$Q,'Raw Hourly Load Data'!$H:$H,$A358,'Raw Hourly Load Data'!$J:$J,X$1)</f>
        <v>1.0895089225555784E-4</v>
      </c>
      <c r="Y358" s="9">
        <f>SUMIFS('Raw Hourly Load Data'!$Q:$Q,'Raw Hourly Load Data'!$H:$H,$A358,'Raw Hourly Load Data'!$J:$J,Y$1)</f>
        <v>1.0202984290945763E-4</v>
      </c>
    </row>
    <row r="359" spans="1:25" x14ac:dyDescent="0.25">
      <c r="A359" s="9" t="s">
        <v>380</v>
      </c>
      <c r="B359" s="9">
        <f>SUMIFS('Raw Hourly Load Data'!$Q:$Q,'Raw Hourly Load Data'!$H:$H,$A359,'Raw Hourly Load Data'!$J:$J,B$1)</f>
        <v>9.4628852454371038E-5</v>
      </c>
      <c r="C359" s="9">
        <f>SUMIFS('Raw Hourly Load Data'!$Q:$Q,'Raw Hourly Load Data'!$H:$H,$A359,'Raw Hourly Load Data'!$J:$J,C$1)</f>
        <v>8.9884322784209635E-5</v>
      </c>
      <c r="D359" s="9">
        <f>SUMIFS('Raw Hourly Load Data'!$Q:$Q,'Raw Hourly Load Data'!$H:$H,$A359,'Raw Hourly Load Data'!$J:$J,D$1)</f>
        <v>8.8575181756460792E-5</v>
      </c>
      <c r="E359" s="9">
        <f>SUMIFS('Raw Hourly Load Data'!$Q:$Q,'Raw Hourly Load Data'!$H:$H,$A359,'Raw Hourly Load Data'!$J:$J,E$1)</f>
        <v>8.8174536814296749E-5</v>
      </c>
      <c r="F359" s="9">
        <f>SUMIFS('Raw Hourly Load Data'!$Q:$Q,'Raw Hourly Load Data'!$H:$H,$A359,'Raw Hourly Load Data'!$J:$J,F$1)</f>
        <v>8.9313751491025526E-5</v>
      </c>
      <c r="G359" s="9">
        <f>SUMIFS('Raw Hourly Load Data'!$Q:$Q,'Raw Hourly Load Data'!$H:$H,$A359,'Raw Hourly Load Data'!$J:$J,G$1)</f>
        <v>9.313446538024105E-5</v>
      </c>
      <c r="H359" s="9">
        <f>SUMIFS('Raw Hourly Load Data'!$Q:$Q,'Raw Hourly Load Data'!$H:$H,$A359,'Raw Hourly Load Data'!$J:$J,H$1)</f>
        <v>9.6224220761945283E-5</v>
      </c>
      <c r="I359" s="9">
        <f>SUMIFS('Raw Hourly Load Data'!$Q:$Q,'Raw Hourly Load Data'!$H:$H,$A359,'Raw Hourly Load Data'!$J:$J,I$1)</f>
        <v>1.0550479531217899E-4</v>
      </c>
      <c r="J359" s="9">
        <f>SUMIFS('Raw Hourly Load Data'!$Q:$Q,'Raw Hourly Load Data'!$H:$H,$A359,'Raw Hourly Load Data'!$J:$J,J$1)</f>
        <v>1.0407372708110252E-4</v>
      </c>
      <c r="K359" s="9">
        <f>SUMIFS('Raw Hourly Load Data'!$Q:$Q,'Raw Hourly Load Data'!$H:$H,$A359,'Raw Hourly Load Data'!$J:$J,K$1)</f>
        <v>1.029727988403834E-4</v>
      </c>
      <c r="L359" s="9">
        <f>SUMIFS('Raw Hourly Load Data'!$Q:$Q,'Raw Hourly Load Data'!$H:$H,$A359,'Raw Hourly Load Data'!$J:$J,L$1)</f>
        <v>9.726150905024231E-5</v>
      </c>
      <c r="M359" s="9">
        <f>SUMIFS('Raw Hourly Load Data'!$Q:$Q,'Raw Hourly Load Data'!$H:$H,$A359,'Raw Hourly Load Data'!$J:$J,M$1)</f>
        <v>1.002857353912976E-4</v>
      </c>
      <c r="N359" s="9">
        <f>SUMIFS('Raw Hourly Load Data'!$Q:$Q,'Raw Hourly Load Data'!$H:$H,$A359,'Raw Hourly Load Data'!$J:$J,N$1)</f>
        <v>9.9712824269281109E-5</v>
      </c>
      <c r="O359" s="9">
        <f>SUMIFS('Raw Hourly Load Data'!$Q:$Q,'Raw Hourly Load Data'!$H:$H,$A359,'Raw Hourly Load Data'!$J:$J,O$1)</f>
        <v>1.006374676169188E-4</v>
      </c>
      <c r="P359" s="9">
        <f>SUMIFS('Raw Hourly Load Data'!$Q:$Q,'Raw Hourly Load Data'!$H:$H,$A359,'Raw Hourly Load Data'!$J:$J,P$1)</f>
        <v>1.0074396639482843E-4</v>
      </c>
      <c r="Q359" s="9">
        <f>SUMIFS('Raw Hourly Load Data'!$Q:$Q,'Raw Hourly Load Data'!$H:$H,$A359,'Raw Hourly Load Data'!$J:$J,Q$1)</f>
        <v>9.9976729823595282E-5</v>
      </c>
      <c r="R359" s="9">
        <f>SUMIFS('Raw Hourly Load Data'!$Q:$Q,'Raw Hourly Load Data'!$H:$H,$A359,'Raw Hourly Load Data'!$J:$J,R$1)</f>
        <v>1.0380653212792591E-4</v>
      </c>
      <c r="S359" s="9">
        <f>SUMIFS('Raw Hourly Load Data'!$Q:$Q,'Raw Hourly Load Data'!$H:$H,$A359,'Raw Hourly Load Data'!$J:$J,S$1)</f>
        <v>1.1019034050833737E-4</v>
      </c>
      <c r="T359" s="9">
        <f>SUMIFS('Raw Hourly Load Data'!$Q:$Q,'Raw Hourly Load Data'!$H:$H,$A359,'Raw Hourly Load Data'!$J:$J,T$1)</f>
        <v>1.1211433212020829E-4</v>
      </c>
      <c r="U359" s="9">
        <f>SUMIFS('Raw Hourly Load Data'!$Q:$Q,'Raw Hourly Load Data'!$H:$H,$A359,'Raw Hourly Load Data'!$J:$J,U$1)</f>
        <v>1.1098735523324099E-4</v>
      </c>
      <c r="V359" s="9">
        <f>SUMIFS('Raw Hourly Load Data'!$Q:$Q,'Raw Hourly Load Data'!$H:$H,$A359,'Raw Hourly Load Data'!$J:$J,V$1)</f>
        <v>1.1154439615282364E-4</v>
      </c>
      <c r="W359" s="9">
        <f>SUMIFS('Raw Hourly Load Data'!$Q:$Q,'Raw Hourly Load Data'!$H:$H,$A359,'Raw Hourly Load Data'!$J:$J,W$1)</f>
        <v>1.0802500075699799E-4</v>
      </c>
      <c r="X359" s="9">
        <f>SUMIFS('Raw Hourly Load Data'!$Q:$Q,'Raw Hourly Load Data'!$H:$H,$A359,'Raw Hourly Load Data'!$J:$J,X$1)</f>
        <v>1.0341840119046622E-4</v>
      </c>
      <c r="Y359" s="9">
        <f>SUMIFS('Raw Hourly Load Data'!$Q:$Q,'Raw Hourly Load Data'!$H:$H,$A359,'Raw Hourly Load Data'!$J:$J,Y$1)</f>
        <v>9.5876600744448288E-5</v>
      </c>
    </row>
    <row r="360" spans="1:25" x14ac:dyDescent="0.25">
      <c r="A360" s="9" t="s">
        <v>381</v>
      </c>
      <c r="B360" s="9">
        <f>SUMIFS('Raw Hourly Load Data'!$Q:$Q,'Raw Hourly Load Data'!$H:$H,$A360,'Raw Hourly Load Data'!$J:$J,B$1)</f>
        <v>8.2289508318284625E-5</v>
      </c>
      <c r="C360" s="9">
        <f>SUMIFS('Raw Hourly Load Data'!$Q:$Q,'Raw Hourly Load Data'!$H:$H,$A360,'Raw Hourly Load Data'!$J:$J,C$1)</f>
        <v>7.7564729710376777E-5</v>
      </c>
      <c r="D360" s="9">
        <f>SUMIFS('Raw Hourly Load Data'!$Q:$Q,'Raw Hourly Load Data'!$H:$H,$A360,'Raw Hourly Load Data'!$J:$J,D$1)</f>
        <v>7.4834367540919149E-5</v>
      </c>
      <c r="E360" s="9">
        <f>SUMIFS('Raw Hourly Load Data'!$Q:$Q,'Raw Hourly Load Data'!$H:$H,$A360,'Raw Hourly Load Data'!$J:$J,E$1)</f>
        <v>7.411927193716937E-5</v>
      </c>
      <c r="F360" s="9">
        <f>SUMIFS('Raw Hourly Load Data'!$Q:$Q,'Raw Hourly Load Data'!$H:$H,$A360,'Raw Hourly Load Data'!$J:$J,F$1)</f>
        <v>7.5234980427628465E-5</v>
      </c>
      <c r="G360" s="9">
        <f>SUMIFS('Raw Hourly Load Data'!$Q:$Q,'Raw Hourly Load Data'!$H:$H,$A360,'Raw Hourly Load Data'!$J:$J,G$1)</f>
        <v>8.0846300916861299E-5</v>
      </c>
      <c r="H360" s="9">
        <f>SUMIFS('Raw Hourly Load Data'!$Q:$Q,'Raw Hourly Load Data'!$H:$H,$A360,'Raw Hourly Load Data'!$J:$J,H$1)</f>
        <v>9.275787402347971E-5</v>
      </c>
      <c r="I360" s="9">
        <f>SUMIFS('Raw Hourly Load Data'!$Q:$Q,'Raw Hourly Load Data'!$H:$H,$A360,'Raw Hourly Load Data'!$J:$J,I$1)</f>
        <v>1.0021563609201621E-4</v>
      </c>
      <c r="J360" s="9">
        <f>SUMIFS('Raw Hourly Load Data'!$Q:$Q,'Raw Hourly Load Data'!$H:$H,$A360,'Raw Hourly Load Data'!$J:$J,J$1)</f>
        <v>1.007471123973693E-4</v>
      </c>
      <c r="K360" s="9">
        <f>SUMIFS('Raw Hourly Load Data'!$Q:$Q,'Raw Hourly Load Data'!$H:$H,$A360,'Raw Hourly Load Data'!$J:$J,K$1)</f>
        <v>1.0248504095952065E-4</v>
      </c>
      <c r="L360" s="9">
        <f>SUMIFS('Raw Hourly Load Data'!$Q:$Q,'Raw Hourly Load Data'!$H:$H,$A360,'Raw Hourly Load Data'!$J:$J,L$1)</f>
        <v>1.0101821930938031E-4</v>
      </c>
      <c r="M360" s="9">
        <f>SUMIFS('Raw Hourly Load Data'!$Q:$Q,'Raw Hourly Load Data'!$H:$H,$A360,'Raw Hourly Load Data'!$J:$J,M$1)</f>
        <v>1.0332137017952353E-4</v>
      </c>
      <c r="N360" s="9">
        <f>SUMIFS('Raw Hourly Load Data'!$Q:$Q,'Raw Hourly Load Data'!$H:$H,$A360,'Raw Hourly Load Data'!$J:$J,N$1)</f>
        <v>1.0303177878140914E-4</v>
      </c>
      <c r="O360" s="9">
        <f>SUMIFS('Raw Hourly Load Data'!$Q:$Q,'Raw Hourly Load Data'!$H:$H,$A360,'Raw Hourly Load Data'!$J:$J,O$1)</f>
        <v>1.0313341080771703E-4</v>
      </c>
      <c r="P360" s="9">
        <f>SUMIFS('Raw Hourly Load Data'!$Q:$Q,'Raw Hourly Load Data'!$H:$H,$A360,'Raw Hourly Load Data'!$J:$J,P$1)</f>
        <v>1.0317335476513742E-4</v>
      </c>
      <c r="Q360" s="9">
        <f>SUMIFS('Raw Hourly Load Data'!$Q:$Q,'Raw Hourly Load Data'!$H:$H,$A360,'Raw Hourly Load Data'!$J:$J,Q$1)</f>
        <v>1.0234231622793565E-4</v>
      </c>
      <c r="R360" s="9">
        <f>SUMIFS('Raw Hourly Load Data'!$Q:$Q,'Raw Hourly Load Data'!$H:$H,$A360,'Raw Hourly Load Data'!$J:$J,R$1)</f>
        <v>1.0336264493265714E-4</v>
      </c>
      <c r="S360" s="9">
        <f>SUMIFS('Raw Hourly Load Data'!$Q:$Q,'Raw Hourly Load Data'!$H:$H,$A360,'Raw Hourly Load Data'!$J:$J,S$1)</f>
        <v>1.0351041210427797E-4</v>
      </c>
      <c r="T360" s="9">
        <f>SUMIFS('Raw Hourly Load Data'!$Q:$Q,'Raw Hourly Load Data'!$H:$H,$A360,'Raw Hourly Load Data'!$J:$J,T$1)</f>
        <v>1.0218339114467379E-4</v>
      </c>
      <c r="U360" s="9">
        <f>SUMIFS('Raw Hourly Load Data'!$Q:$Q,'Raw Hourly Load Data'!$H:$H,$A360,'Raw Hourly Load Data'!$J:$J,U$1)</f>
        <v>1.0113402933641646E-4</v>
      </c>
      <c r="V360" s="9">
        <f>SUMIFS('Raw Hourly Load Data'!$Q:$Q,'Raw Hourly Load Data'!$H:$H,$A360,'Raw Hourly Load Data'!$J:$J,V$1)</f>
        <v>9.9672557377648692E-5</v>
      </c>
      <c r="W360" s="9">
        <f>SUMIFS('Raw Hourly Load Data'!$Q:$Q,'Raw Hourly Load Data'!$H:$H,$A360,'Raw Hourly Load Data'!$J:$J,W$1)</f>
        <v>9.0608211550409268E-5</v>
      </c>
      <c r="X360" s="9">
        <f>SUMIFS('Raw Hourly Load Data'!$Q:$Q,'Raw Hourly Load Data'!$H:$H,$A360,'Raw Hourly Load Data'!$J:$J,X$1)</f>
        <v>8.5980139774843121E-5</v>
      </c>
      <c r="Y360" s="9">
        <f>SUMIFS('Raw Hourly Load Data'!$Q:$Q,'Raw Hourly Load Data'!$H:$H,$A360,'Raw Hourly Load Data'!$J:$J,Y$1)</f>
        <v>8.3336497070208551E-5</v>
      </c>
    </row>
    <row r="361" spans="1:25" x14ac:dyDescent="0.25">
      <c r="A361" s="9" t="s">
        <v>382</v>
      </c>
      <c r="B361" s="9">
        <f>SUMIFS('Raw Hourly Load Data'!$Q:$Q,'Raw Hourly Load Data'!$H:$H,$A361,'Raw Hourly Load Data'!$J:$J,B$1)</f>
        <v>8.0332028496233831E-5</v>
      </c>
      <c r="C361" s="9">
        <f>SUMIFS('Raw Hourly Load Data'!$Q:$Q,'Raw Hourly Load Data'!$H:$H,$A361,'Raw Hourly Load Data'!$J:$J,C$1)</f>
        <v>7.6942959456106642E-5</v>
      </c>
      <c r="D361" s="9">
        <f>SUMIFS('Raw Hourly Load Data'!$Q:$Q,'Raw Hourly Load Data'!$H:$H,$A361,'Raw Hourly Load Data'!$J:$J,D$1)</f>
        <v>7.3978646543754992E-5</v>
      </c>
      <c r="E361" s="9">
        <f>SUMIFS('Raw Hourly Load Data'!$Q:$Q,'Raw Hourly Load Data'!$H:$H,$A361,'Raw Hourly Load Data'!$J:$J,E$1)</f>
        <v>7.2920113127971454E-5</v>
      </c>
      <c r="F361" s="9">
        <f>SUMIFS('Raw Hourly Load Data'!$Q:$Q,'Raw Hourly Load Data'!$H:$H,$A361,'Raw Hourly Load Data'!$J:$J,F$1)</f>
        <v>7.3271564827654439E-5</v>
      </c>
      <c r="G361" s="9">
        <f>SUMIFS('Raw Hourly Load Data'!$Q:$Q,'Raw Hourly Load Data'!$H:$H,$A361,'Raw Hourly Load Data'!$J:$J,G$1)</f>
        <v>7.5338444304331881E-5</v>
      </c>
      <c r="H361" s="9">
        <f>SUMIFS('Raw Hourly Load Data'!$Q:$Q,'Raw Hourly Load Data'!$H:$H,$A361,'Raw Hourly Load Data'!$J:$J,H$1)</f>
        <v>7.5296716918180656E-5</v>
      </c>
      <c r="I361" s="9">
        <f>SUMIFS('Raw Hourly Load Data'!$Q:$Q,'Raw Hourly Load Data'!$H:$H,$A361,'Raw Hourly Load Data'!$J:$J,I$1)</f>
        <v>8.3130056045394751E-5</v>
      </c>
      <c r="J361" s="9">
        <f>SUMIFS('Raw Hourly Load Data'!$Q:$Q,'Raw Hourly Load Data'!$H:$H,$A361,'Raw Hourly Load Data'!$J:$J,J$1)</f>
        <v>8.7828361185052922E-5</v>
      </c>
      <c r="K361" s="9">
        <f>SUMIFS('Raw Hourly Load Data'!$Q:$Q,'Raw Hourly Load Data'!$H:$H,$A361,'Raw Hourly Load Data'!$J:$J,K$1)</f>
        <v>9.2146893429983432E-5</v>
      </c>
      <c r="L361" s="9">
        <f>SUMIFS('Raw Hourly Load Data'!$Q:$Q,'Raw Hourly Load Data'!$H:$H,$A361,'Raw Hourly Load Data'!$J:$J,L$1)</f>
        <v>9.1795292544953917E-5</v>
      </c>
      <c r="M361" s="9">
        <f>SUMIFS('Raw Hourly Load Data'!$Q:$Q,'Raw Hourly Load Data'!$H:$H,$A361,'Raw Hourly Load Data'!$J:$J,M$1)</f>
        <v>9.4521914900780337E-5</v>
      </c>
      <c r="N361" s="9">
        <f>SUMIFS('Raw Hourly Load Data'!$Q:$Q,'Raw Hourly Load Data'!$H:$H,$A361,'Raw Hourly Load Data'!$J:$J,N$1)</f>
        <v>9.4715126538052392E-5</v>
      </c>
      <c r="O361" s="9">
        <f>SUMIFS('Raw Hourly Load Data'!$Q:$Q,'Raw Hourly Load Data'!$H:$H,$A361,'Raw Hourly Load Data'!$J:$J,O$1)</f>
        <v>9.4869352413904173E-5</v>
      </c>
      <c r="P361" s="9">
        <f>SUMIFS('Raw Hourly Load Data'!$Q:$Q,'Raw Hourly Load Data'!$H:$H,$A361,'Raw Hourly Load Data'!$J:$J,P$1)</f>
        <v>9.4299853579924082E-5</v>
      </c>
      <c r="Q361" s="9">
        <f>SUMIFS('Raw Hourly Load Data'!$Q:$Q,'Raw Hourly Load Data'!$H:$H,$A361,'Raw Hourly Load Data'!$J:$J,Q$1)</f>
        <v>9.2973275796038655E-5</v>
      </c>
      <c r="R361" s="9">
        <f>SUMIFS('Raw Hourly Load Data'!$Q:$Q,'Raw Hourly Load Data'!$H:$H,$A361,'Raw Hourly Load Data'!$J:$J,R$1)</f>
        <v>9.3458693380086107E-5</v>
      </c>
      <c r="S361" s="9">
        <f>SUMIFS('Raw Hourly Load Data'!$Q:$Q,'Raw Hourly Load Data'!$H:$H,$A361,'Raw Hourly Load Data'!$J:$J,S$1)</f>
        <v>9.4125559831451498E-5</v>
      </c>
      <c r="T361" s="9">
        <f>SUMIFS('Raw Hourly Load Data'!$Q:$Q,'Raw Hourly Load Data'!$H:$H,$A361,'Raw Hourly Load Data'!$J:$J,T$1)</f>
        <v>9.4515849153516259E-5</v>
      </c>
      <c r="U361" s="9">
        <f>SUMIFS('Raw Hourly Load Data'!$Q:$Q,'Raw Hourly Load Data'!$H:$H,$A361,'Raw Hourly Load Data'!$J:$J,U$1)</f>
        <v>9.3811829084755412E-5</v>
      </c>
      <c r="V361" s="9">
        <f>SUMIFS('Raw Hourly Load Data'!$Q:$Q,'Raw Hourly Load Data'!$H:$H,$A361,'Raw Hourly Load Data'!$J:$J,V$1)</f>
        <v>9.3105221332444706E-5</v>
      </c>
      <c r="W361" s="9">
        <f>SUMIFS('Raw Hourly Load Data'!$Q:$Q,'Raw Hourly Load Data'!$H:$H,$A361,'Raw Hourly Load Data'!$J:$J,W$1)</f>
        <v>9.0457543289078755E-5</v>
      </c>
      <c r="X361" s="9">
        <f>SUMIFS('Raw Hourly Load Data'!$Q:$Q,'Raw Hourly Load Data'!$H:$H,$A361,'Raw Hourly Load Data'!$J:$J,X$1)</f>
        <v>8.6370943292832084E-5</v>
      </c>
      <c r="Y361" s="9">
        <f>SUMIFS('Raw Hourly Load Data'!$Q:$Q,'Raw Hourly Load Data'!$H:$H,$A361,'Raw Hourly Load Data'!$J:$J,Y$1)</f>
        <v>8.3265402666208316E-5</v>
      </c>
    </row>
    <row r="362" spans="1:25" x14ac:dyDescent="0.25">
      <c r="A362" s="9" t="s">
        <v>383</v>
      </c>
      <c r="B362" s="9">
        <f>SUMIFS('Raw Hourly Load Data'!$Q:$Q,'Raw Hourly Load Data'!$H:$H,$A362,'Raw Hourly Load Data'!$J:$J,B$1)</f>
        <v>7.9576315114489215E-5</v>
      </c>
      <c r="C362" s="9">
        <f>SUMIFS('Raw Hourly Load Data'!$Q:$Q,'Raw Hourly Load Data'!$H:$H,$A362,'Raw Hourly Load Data'!$J:$J,C$1)</f>
        <v>7.733468639807041E-5</v>
      </c>
      <c r="D362" s="9">
        <f>SUMIFS('Raw Hourly Load Data'!$Q:$Q,'Raw Hourly Load Data'!$H:$H,$A362,'Raw Hourly Load Data'!$J:$J,D$1)</f>
        <v>7.5793086954400993E-5</v>
      </c>
      <c r="E362" s="9">
        <f>SUMIFS('Raw Hourly Load Data'!$Q:$Q,'Raw Hourly Load Data'!$H:$H,$A362,'Raw Hourly Load Data'!$J:$J,E$1)</f>
        <v>7.6068914749775402E-5</v>
      </c>
      <c r="F362" s="9">
        <f>SUMIFS('Raw Hourly Load Data'!$Q:$Q,'Raw Hourly Load Data'!$H:$H,$A362,'Raw Hourly Load Data'!$J:$J,F$1)</f>
        <v>7.8500853494476399E-5</v>
      </c>
      <c r="G362" s="9">
        <f>SUMIFS('Raw Hourly Load Data'!$Q:$Q,'Raw Hourly Load Data'!$H:$H,$A362,'Raw Hourly Load Data'!$J:$J,G$1)</f>
        <v>8.6247297466713685E-5</v>
      </c>
      <c r="H362" s="9">
        <f>SUMIFS('Raw Hourly Load Data'!$Q:$Q,'Raw Hourly Load Data'!$H:$H,$A362,'Raw Hourly Load Data'!$J:$J,H$1)</f>
        <v>1.0134830706040811E-4</v>
      </c>
      <c r="I362" s="9">
        <f>SUMIFS('Raw Hourly Load Data'!$Q:$Q,'Raw Hourly Load Data'!$H:$H,$A362,'Raw Hourly Load Data'!$J:$J,I$1)</f>
        <v>1.1149488643690589E-4</v>
      </c>
      <c r="J362" s="9">
        <f>SUMIFS('Raw Hourly Load Data'!$Q:$Q,'Raw Hourly Load Data'!$H:$H,$A362,'Raw Hourly Load Data'!$J:$J,J$1)</f>
        <v>1.1153203763817031E-4</v>
      </c>
      <c r="K362" s="9">
        <f>SUMIFS('Raw Hourly Load Data'!$Q:$Q,'Raw Hourly Load Data'!$H:$H,$A362,'Raw Hourly Load Data'!$J:$J,K$1)</f>
        <v>1.1336298406718291E-4</v>
      </c>
      <c r="L362" s="9">
        <f>SUMIFS('Raw Hourly Load Data'!$Q:$Q,'Raw Hourly Load Data'!$H:$H,$A362,'Raw Hourly Load Data'!$J:$J,L$1)</f>
        <v>1.1192363613977873E-4</v>
      </c>
      <c r="M362" s="9">
        <f>SUMIFS('Raw Hourly Load Data'!$Q:$Q,'Raw Hourly Load Data'!$H:$H,$A362,'Raw Hourly Load Data'!$J:$J,M$1)</f>
        <v>1.1509196365631695E-4</v>
      </c>
      <c r="N362" s="9">
        <f>SUMIFS('Raw Hourly Load Data'!$Q:$Q,'Raw Hourly Load Data'!$H:$H,$A362,'Raw Hourly Load Data'!$J:$J,N$1)</f>
        <v>1.1596194365905809E-4</v>
      </c>
      <c r="O362" s="9">
        <f>SUMIFS('Raw Hourly Load Data'!$Q:$Q,'Raw Hourly Load Data'!$H:$H,$A362,'Raw Hourly Load Data'!$J:$J,O$1)</f>
        <v>1.1671730312588316E-4</v>
      </c>
      <c r="P362" s="9">
        <f>SUMIFS('Raw Hourly Load Data'!$Q:$Q,'Raw Hourly Load Data'!$H:$H,$A362,'Raw Hourly Load Data'!$J:$J,P$1)</f>
        <v>1.168256392838898E-4</v>
      </c>
      <c r="Q362" s="9">
        <f>SUMIFS('Raw Hourly Load Data'!$Q:$Q,'Raw Hourly Load Data'!$H:$H,$A362,'Raw Hourly Load Data'!$J:$J,Q$1)</f>
        <v>1.160714415410287E-4</v>
      </c>
      <c r="R362" s="9">
        <f>SUMIFS('Raw Hourly Load Data'!$Q:$Q,'Raw Hourly Load Data'!$H:$H,$A362,'Raw Hourly Load Data'!$J:$J,R$1)</f>
        <v>1.1793181834589126E-4</v>
      </c>
      <c r="S362" s="9">
        <f>SUMIFS('Raw Hourly Load Data'!$Q:$Q,'Raw Hourly Load Data'!$H:$H,$A362,'Raw Hourly Load Data'!$J:$J,S$1)</f>
        <v>1.2016502350585591E-4</v>
      </c>
      <c r="T362" s="9">
        <f>SUMIFS('Raw Hourly Load Data'!$Q:$Q,'Raw Hourly Load Data'!$H:$H,$A362,'Raw Hourly Load Data'!$J:$J,T$1)</f>
        <v>1.2179899933503771E-4</v>
      </c>
      <c r="U362" s="9">
        <f>SUMIFS('Raw Hourly Load Data'!$Q:$Q,'Raw Hourly Load Data'!$H:$H,$A362,'Raw Hourly Load Data'!$J:$J,U$1)</f>
        <v>1.2187658983422429E-4</v>
      </c>
      <c r="V362" s="9">
        <f>SUMIFS('Raw Hourly Load Data'!$Q:$Q,'Raw Hourly Load Data'!$H:$H,$A362,'Raw Hourly Load Data'!$J:$J,V$1)</f>
        <v>1.1965670980248442E-4</v>
      </c>
      <c r="W362" s="9">
        <f>SUMIFS('Raw Hourly Load Data'!$Q:$Q,'Raw Hourly Load Data'!$H:$H,$A362,'Raw Hourly Load Data'!$J:$J,W$1)</f>
        <v>1.0603632009055614E-4</v>
      </c>
      <c r="X362" s="9">
        <f>SUMIFS('Raw Hourly Load Data'!$Q:$Q,'Raw Hourly Load Data'!$H:$H,$A362,'Raw Hourly Load Data'!$J:$J,X$1)</f>
        <v>9.7245626840278057E-5</v>
      </c>
      <c r="Y362" s="9">
        <f>SUMIFS('Raw Hourly Load Data'!$Q:$Q,'Raw Hourly Load Data'!$H:$H,$A362,'Raw Hourly Load Data'!$J:$J,Y$1)</f>
        <v>9.2344524609712153E-5</v>
      </c>
    </row>
    <row r="363" spans="1:25" x14ac:dyDescent="0.25">
      <c r="A363" s="9" t="s">
        <v>384</v>
      </c>
      <c r="B363" s="9">
        <f>SUMIFS('Raw Hourly Load Data'!$Q:$Q,'Raw Hourly Load Data'!$H:$H,$A363,'Raw Hourly Load Data'!$J:$J,B$1)</f>
        <v>8.8228925738152838E-5</v>
      </c>
      <c r="C363" s="9">
        <f>SUMIFS('Raw Hourly Load Data'!$Q:$Q,'Raw Hourly Load Data'!$H:$H,$A363,'Raw Hourly Load Data'!$J:$J,C$1)</f>
        <v>8.4950354113129869E-5</v>
      </c>
      <c r="D363" s="9">
        <f>SUMIFS('Raw Hourly Load Data'!$Q:$Q,'Raw Hourly Load Data'!$H:$H,$A363,'Raw Hourly Load Data'!$J:$J,D$1)</f>
        <v>8.2549033377677492E-5</v>
      </c>
      <c r="E363" s="9">
        <f>SUMIFS('Raw Hourly Load Data'!$Q:$Q,'Raw Hourly Load Data'!$H:$H,$A363,'Raw Hourly Load Data'!$J:$J,E$1)</f>
        <v>8.2271567317169803E-5</v>
      </c>
      <c r="F363" s="9">
        <f>SUMIFS('Raw Hourly Load Data'!$Q:$Q,'Raw Hourly Load Data'!$H:$H,$A363,'Raw Hourly Load Data'!$J:$J,F$1)</f>
        <v>8.4472271532365101E-5</v>
      </c>
      <c r="G363" s="9">
        <f>SUMIFS('Raw Hourly Load Data'!$Q:$Q,'Raw Hourly Load Data'!$H:$H,$A363,'Raw Hourly Load Data'!$J:$J,G$1)</f>
        <v>9.2993931316111262E-5</v>
      </c>
      <c r="H363" s="9">
        <f>SUMIFS('Raw Hourly Load Data'!$Q:$Q,'Raw Hourly Load Data'!$H:$H,$A363,'Raw Hourly Load Data'!$J:$J,H$1)</f>
        <v>1.1381769476437561E-4</v>
      </c>
      <c r="I363" s="9">
        <f>SUMIFS('Raw Hourly Load Data'!$Q:$Q,'Raw Hourly Load Data'!$H:$H,$A363,'Raw Hourly Load Data'!$J:$J,I$1)</f>
        <v>1.2215217940417467E-4</v>
      </c>
      <c r="J363" s="9">
        <f>SUMIFS('Raw Hourly Load Data'!$Q:$Q,'Raw Hourly Load Data'!$H:$H,$A363,'Raw Hourly Load Data'!$J:$J,J$1)</f>
        <v>1.1585004995293787E-4</v>
      </c>
      <c r="K363" s="9">
        <f>SUMIFS('Raw Hourly Load Data'!$Q:$Q,'Raw Hourly Load Data'!$H:$H,$A363,'Raw Hourly Load Data'!$J:$J,K$1)</f>
        <v>1.1366883322591232E-4</v>
      </c>
      <c r="L363" s="9">
        <f>SUMIFS('Raw Hourly Load Data'!$Q:$Q,'Raw Hourly Load Data'!$H:$H,$A363,'Raw Hourly Load Data'!$J:$J,L$1)</f>
        <v>1.0985786970666065E-4</v>
      </c>
      <c r="M363" s="9">
        <f>SUMIFS('Raw Hourly Load Data'!$Q:$Q,'Raw Hourly Load Data'!$H:$H,$A363,'Raw Hourly Load Data'!$J:$J,M$1)</f>
        <v>1.1181176753319464E-4</v>
      </c>
      <c r="N363" s="9">
        <f>SUMIFS('Raw Hourly Load Data'!$Q:$Q,'Raw Hourly Load Data'!$H:$H,$A363,'Raw Hourly Load Data'!$J:$J,N$1)</f>
        <v>1.117959534106754E-4</v>
      </c>
      <c r="O363" s="9">
        <f>SUMIFS('Raw Hourly Load Data'!$Q:$Q,'Raw Hourly Load Data'!$H:$H,$A363,'Raw Hourly Load Data'!$J:$J,O$1)</f>
        <v>1.1194410057079182E-4</v>
      </c>
      <c r="P363" s="9">
        <f>SUMIFS('Raw Hourly Load Data'!$Q:$Q,'Raw Hourly Load Data'!$H:$H,$A363,'Raw Hourly Load Data'!$J:$J,P$1)</f>
        <v>1.1198874099389038E-4</v>
      </c>
      <c r="Q363" s="9">
        <f>SUMIFS('Raw Hourly Load Data'!$Q:$Q,'Raw Hourly Load Data'!$H:$H,$A363,'Raw Hourly Load Data'!$J:$J,Q$1)</f>
        <v>1.1170879038977756E-4</v>
      </c>
      <c r="R363" s="9">
        <f>SUMIFS('Raw Hourly Load Data'!$Q:$Q,'Raw Hourly Load Data'!$H:$H,$A363,'Raw Hourly Load Data'!$J:$J,R$1)</f>
        <v>1.1440266713940539E-4</v>
      </c>
      <c r="S363" s="9">
        <f>SUMIFS('Raw Hourly Load Data'!$Q:$Q,'Raw Hourly Load Data'!$H:$H,$A363,'Raw Hourly Load Data'!$J:$J,S$1)</f>
        <v>1.1759383724641651E-4</v>
      </c>
      <c r="T363" s="9">
        <f>SUMIFS('Raw Hourly Load Data'!$Q:$Q,'Raw Hourly Load Data'!$H:$H,$A363,'Raw Hourly Load Data'!$J:$J,T$1)</f>
        <v>1.1982368904049992E-4</v>
      </c>
      <c r="U363" s="9">
        <f>SUMIFS('Raw Hourly Load Data'!$Q:$Q,'Raw Hourly Load Data'!$H:$H,$A363,'Raw Hourly Load Data'!$J:$J,U$1)</f>
        <v>1.2043790333368497E-4</v>
      </c>
      <c r="V363" s="9">
        <f>SUMIFS('Raw Hourly Load Data'!$Q:$Q,'Raw Hourly Load Data'!$H:$H,$A363,'Raw Hourly Load Data'!$J:$J,V$1)</f>
        <v>1.1875281837782959E-4</v>
      </c>
      <c r="W363" s="9">
        <f>SUMIFS('Raw Hourly Load Data'!$Q:$Q,'Raw Hourly Load Data'!$H:$H,$A363,'Raw Hourly Load Data'!$J:$J,W$1)</f>
        <v>1.0497634063407407E-4</v>
      </c>
      <c r="X363" s="9">
        <f>SUMIFS('Raw Hourly Load Data'!$Q:$Q,'Raw Hourly Load Data'!$H:$H,$A363,'Raw Hourly Load Data'!$J:$J,X$1)</f>
        <v>9.6012259502374289E-5</v>
      </c>
      <c r="Y363" s="9">
        <f>SUMIFS('Raw Hourly Load Data'!$Q:$Q,'Raw Hourly Load Data'!$H:$H,$A363,'Raw Hourly Load Data'!$J:$J,Y$1)</f>
        <v>9.0851899208759836E-5</v>
      </c>
    </row>
    <row r="364" spans="1:25" x14ac:dyDescent="0.25">
      <c r="A364" s="9" t="s">
        <v>385</v>
      </c>
      <c r="B364" s="9">
        <f>SUMIFS('Raw Hourly Load Data'!$Q:$Q,'Raw Hourly Load Data'!$H:$H,$A364,'Raw Hourly Load Data'!$J:$J,B$1)</f>
        <v>8.7084737583972423E-5</v>
      </c>
      <c r="C364" s="9">
        <f>SUMIFS('Raw Hourly Load Data'!$Q:$Q,'Raw Hourly Load Data'!$H:$H,$A364,'Raw Hourly Load Data'!$J:$J,C$1)</f>
        <v>8.3803769701718686E-5</v>
      </c>
      <c r="D364" s="9">
        <f>SUMIFS('Raw Hourly Load Data'!$Q:$Q,'Raw Hourly Load Data'!$H:$H,$A364,'Raw Hourly Load Data'!$J:$J,D$1)</f>
        <v>8.1505891815076797E-5</v>
      </c>
      <c r="E364" s="9">
        <f>SUMIFS('Raw Hourly Load Data'!$Q:$Q,'Raw Hourly Load Data'!$H:$H,$A364,'Raw Hourly Load Data'!$J:$J,E$1)</f>
        <v>8.1252894393414311E-5</v>
      </c>
      <c r="F364" s="9">
        <f>SUMIFS('Raw Hourly Load Data'!$Q:$Q,'Raw Hourly Load Data'!$H:$H,$A364,'Raw Hourly Load Data'!$J:$J,F$1)</f>
        <v>8.338671703948404E-5</v>
      </c>
      <c r="G364" s="9">
        <f>SUMIFS('Raw Hourly Load Data'!$Q:$Q,'Raw Hourly Load Data'!$H:$H,$A364,'Raw Hourly Load Data'!$J:$J,G$1)</f>
        <v>9.1690255611085695E-5</v>
      </c>
      <c r="H364" s="9">
        <f>SUMIFS('Raw Hourly Load Data'!$Q:$Q,'Raw Hourly Load Data'!$H:$H,$A364,'Raw Hourly Load Data'!$J:$J,H$1)</f>
        <v>1.1092991205753236E-4</v>
      </c>
      <c r="I364" s="9">
        <f>SUMIFS('Raw Hourly Load Data'!$Q:$Q,'Raw Hourly Load Data'!$H:$H,$A364,'Raw Hourly Load Data'!$J:$J,I$1)</f>
        <v>1.1932807182430384E-4</v>
      </c>
      <c r="J364" s="9">
        <f>SUMIFS('Raw Hourly Load Data'!$Q:$Q,'Raw Hourly Load Data'!$H:$H,$A364,'Raw Hourly Load Data'!$J:$J,J$1)</f>
        <v>1.1401891349715341E-4</v>
      </c>
      <c r="K364" s="9">
        <f>SUMIFS('Raw Hourly Load Data'!$Q:$Q,'Raw Hourly Load Data'!$H:$H,$A364,'Raw Hourly Load Data'!$J:$J,K$1)</f>
        <v>1.1218668066092044E-4</v>
      </c>
      <c r="L364" s="9">
        <f>SUMIFS('Raw Hourly Load Data'!$Q:$Q,'Raw Hourly Load Data'!$H:$H,$A364,'Raw Hourly Load Data'!$J:$J,L$1)</f>
        <v>1.0870308635467174E-4</v>
      </c>
      <c r="M364" s="9">
        <f>SUMIFS('Raw Hourly Load Data'!$Q:$Q,'Raw Hourly Load Data'!$H:$H,$A364,'Raw Hourly Load Data'!$J:$J,M$1)</f>
        <v>1.1052481316199117E-4</v>
      </c>
      <c r="N364" s="9">
        <f>SUMIFS('Raw Hourly Load Data'!$Q:$Q,'Raw Hourly Load Data'!$H:$H,$A364,'Raw Hourly Load Data'!$J:$J,N$1)</f>
        <v>1.1055938380291939E-4</v>
      </c>
      <c r="O364" s="9">
        <f>SUMIFS('Raw Hourly Load Data'!$Q:$Q,'Raw Hourly Load Data'!$H:$H,$A364,'Raw Hourly Load Data'!$J:$J,O$1)</f>
        <v>1.106554171069129E-4</v>
      </c>
      <c r="P364" s="9">
        <f>SUMIFS('Raw Hourly Load Data'!$Q:$Q,'Raw Hourly Load Data'!$H:$H,$A364,'Raw Hourly Load Data'!$J:$J,P$1)</f>
        <v>1.106338821872178E-4</v>
      </c>
      <c r="Q364" s="9">
        <f>SUMIFS('Raw Hourly Load Data'!$Q:$Q,'Raw Hourly Load Data'!$H:$H,$A364,'Raw Hourly Load Data'!$J:$J,Q$1)</f>
        <v>1.0989681125942343E-4</v>
      </c>
      <c r="R364" s="9">
        <f>SUMIFS('Raw Hourly Load Data'!$Q:$Q,'Raw Hourly Load Data'!$H:$H,$A364,'Raw Hourly Load Data'!$J:$J,R$1)</f>
        <v>1.1198789749340553E-4</v>
      </c>
      <c r="S364" s="9">
        <f>SUMIFS('Raw Hourly Load Data'!$Q:$Q,'Raw Hourly Load Data'!$H:$H,$A364,'Raw Hourly Load Data'!$J:$J,S$1)</f>
        <v>1.1431740568458197E-4</v>
      </c>
      <c r="T364" s="9">
        <f>SUMIFS('Raw Hourly Load Data'!$Q:$Q,'Raw Hourly Load Data'!$H:$H,$A364,'Raw Hourly Load Data'!$J:$J,T$1)</f>
        <v>1.1593618325292657E-4</v>
      </c>
      <c r="U364" s="9">
        <f>SUMIFS('Raw Hourly Load Data'!$Q:$Q,'Raw Hourly Load Data'!$H:$H,$A364,'Raw Hourly Load Data'!$J:$J,U$1)</f>
        <v>1.1622746068491758E-4</v>
      </c>
      <c r="V364" s="9">
        <f>SUMIFS('Raw Hourly Load Data'!$Q:$Q,'Raw Hourly Load Data'!$H:$H,$A364,'Raw Hourly Load Data'!$J:$J,V$1)</f>
        <v>1.1458518897389018E-4</v>
      </c>
      <c r="W364" s="9">
        <f>SUMIFS('Raw Hourly Load Data'!$Q:$Q,'Raw Hourly Load Data'!$H:$H,$A364,'Raw Hourly Load Data'!$J:$J,W$1)</f>
        <v>1.0192492682962152E-4</v>
      </c>
      <c r="X364" s="9">
        <f>SUMIFS('Raw Hourly Load Data'!$Q:$Q,'Raw Hourly Load Data'!$H:$H,$A364,'Raw Hourly Load Data'!$J:$J,X$1)</f>
        <v>9.4156164001571842E-5</v>
      </c>
      <c r="Y364" s="9">
        <f>SUMIFS('Raw Hourly Load Data'!$Q:$Q,'Raw Hourly Load Data'!$H:$H,$A364,'Raw Hourly Load Data'!$J:$J,Y$1)</f>
        <v>9.0047183634842887E-5</v>
      </c>
    </row>
    <row r="365" spans="1:25" x14ac:dyDescent="0.25">
      <c r="A365" s="9" t="s">
        <v>386</v>
      </c>
      <c r="B365" s="9">
        <f>SUMIFS('Raw Hourly Load Data'!$Q:$Q,'Raw Hourly Load Data'!$H:$H,$A365,'Raw Hourly Load Data'!$J:$J,B$1)</f>
        <v>9.2094178902368956E-5</v>
      </c>
      <c r="C365" s="9">
        <f>SUMIFS('Raw Hourly Load Data'!$Q:$Q,'Raw Hourly Load Data'!$H:$H,$A365,'Raw Hourly Load Data'!$J:$J,C$1)</f>
        <v>8.9205348935733251E-5</v>
      </c>
      <c r="D365" s="9">
        <f>SUMIFS('Raw Hourly Load Data'!$Q:$Q,'Raw Hourly Load Data'!$H:$H,$A365,'Raw Hourly Load Data'!$J:$J,D$1)</f>
        <v>8.8278879650358736E-5</v>
      </c>
      <c r="E365" s="9">
        <f>SUMIFS('Raw Hourly Load Data'!$Q:$Q,'Raw Hourly Load Data'!$H:$H,$A365,'Raw Hourly Load Data'!$J:$J,E$1)</f>
        <v>8.8295896741779405E-5</v>
      </c>
      <c r="F365" s="9">
        <f>SUMIFS('Raw Hourly Load Data'!$Q:$Q,'Raw Hourly Load Data'!$H:$H,$A365,'Raw Hourly Load Data'!$J:$J,F$1)</f>
        <v>8.9879259848989126E-5</v>
      </c>
      <c r="G365" s="9">
        <f>SUMIFS('Raw Hourly Load Data'!$Q:$Q,'Raw Hourly Load Data'!$H:$H,$A365,'Raw Hourly Load Data'!$J:$J,G$1)</f>
        <v>9.6643348188439265E-5</v>
      </c>
      <c r="H365" s="9">
        <f>SUMIFS('Raw Hourly Load Data'!$Q:$Q,'Raw Hourly Load Data'!$H:$H,$A365,'Raw Hourly Load Data'!$J:$J,H$1)</f>
        <v>1.0672975876438783E-4</v>
      </c>
      <c r="I365" s="9">
        <f>SUMIFS('Raw Hourly Load Data'!$Q:$Q,'Raw Hourly Load Data'!$H:$H,$A365,'Raw Hourly Load Data'!$J:$J,I$1)</f>
        <v>1.1434250221837206E-4</v>
      </c>
      <c r="J365" s="9">
        <f>SUMIFS('Raw Hourly Load Data'!$Q:$Q,'Raw Hourly Load Data'!$H:$H,$A365,'Raw Hourly Load Data'!$J:$J,J$1)</f>
        <v>1.1050592836096148E-4</v>
      </c>
      <c r="K365" s="9">
        <f>SUMIFS('Raw Hourly Load Data'!$Q:$Q,'Raw Hourly Load Data'!$H:$H,$A365,'Raw Hourly Load Data'!$J:$J,K$1)</f>
        <v>1.0998073374387161E-4</v>
      </c>
      <c r="L365" s="9">
        <f>SUMIFS('Raw Hourly Load Data'!$Q:$Q,'Raw Hourly Load Data'!$H:$H,$A365,'Raw Hourly Load Data'!$J:$J,L$1)</f>
        <v>1.064684269679113E-4</v>
      </c>
      <c r="M365" s="9">
        <f>SUMIFS('Raw Hourly Load Data'!$Q:$Q,'Raw Hourly Load Data'!$H:$H,$A365,'Raw Hourly Load Data'!$J:$J,M$1)</f>
        <v>1.105390714120647E-4</v>
      </c>
      <c r="N365" s="9">
        <f>SUMIFS('Raw Hourly Load Data'!$Q:$Q,'Raw Hourly Load Data'!$H:$H,$A365,'Raw Hourly Load Data'!$J:$J,N$1)</f>
        <v>1.1024801709604944E-4</v>
      </c>
      <c r="O365" s="9">
        <f>SUMIFS('Raw Hourly Load Data'!$Q:$Q,'Raw Hourly Load Data'!$H:$H,$A365,'Raw Hourly Load Data'!$J:$J,O$1)</f>
        <v>1.1082365841040064E-4</v>
      </c>
      <c r="P365" s="9">
        <f>SUMIFS('Raw Hourly Load Data'!$Q:$Q,'Raw Hourly Load Data'!$H:$H,$A365,'Raw Hourly Load Data'!$J:$J,P$1)</f>
        <v>1.106646861662958E-4</v>
      </c>
      <c r="Q365" s="9">
        <f>SUMIFS('Raw Hourly Load Data'!$Q:$Q,'Raw Hourly Load Data'!$H:$H,$A365,'Raw Hourly Load Data'!$J:$J,Q$1)</f>
        <v>1.0954650070814386E-4</v>
      </c>
      <c r="R365" s="9">
        <f>SUMIFS('Raw Hourly Load Data'!$Q:$Q,'Raw Hourly Load Data'!$H:$H,$A365,'Raw Hourly Load Data'!$J:$J,R$1)</f>
        <v>1.1308543092031451E-4</v>
      </c>
      <c r="S365" s="9">
        <f>SUMIFS('Raw Hourly Load Data'!$Q:$Q,'Raw Hourly Load Data'!$H:$H,$A365,'Raw Hourly Load Data'!$J:$J,S$1)</f>
        <v>1.18817541589709E-4</v>
      </c>
      <c r="T365" s="9">
        <f>SUMIFS('Raw Hourly Load Data'!$Q:$Q,'Raw Hourly Load Data'!$H:$H,$A365,'Raw Hourly Load Data'!$J:$J,T$1)</f>
        <v>1.1998743270471593E-4</v>
      </c>
      <c r="U365" s="9">
        <f>SUMIFS('Raw Hourly Load Data'!$Q:$Q,'Raw Hourly Load Data'!$H:$H,$A365,'Raw Hourly Load Data'!$J:$J,U$1)</f>
        <v>1.1936453692665494E-4</v>
      </c>
      <c r="V365" s="9">
        <f>SUMIFS('Raw Hourly Load Data'!$Q:$Q,'Raw Hourly Load Data'!$H:$H,$A365,'Raw Hourly Load Data'!$J:$J,V$1)</f>
        <v>1.1950498261300894E-4</v>
      </c>
      <c r="W365" s="9">
        <f>SUMIFS('Raw Hourly Load Data'!$Q:$Q,'Raw Hourly Load Data'!$H:$H,$A365,'Raw Hourly Load Data'!$J:$J,W$1)</f>
        <v>1.1519128533192981E-4</v>
      </c>
      <c r="X365" s="9">
        <f>SUMIFS('Raw Hourly Load Data'!$Q:$Q,'Raw Hourly Load Data'!$H:$H,$A365,'Raw Hourly Load Data'!$J:$J,X$1)</f>
        <v>1.0776514677222096E-4</v>
      </c>
      <c r="Y365" s="9">
        <f>SUMIFS('Raw Hourly Load Data'!$Q:$Q,'Raw Hourly Load Data'!$H:$H,$A365,'Raw Hourly Load Data'!$J:$J,Y$1)</f>
        <v>1.0114931084212915E-4</v>
      </c>
    </row>
    <row r="366" spans="1:25" x14ac:dyDescent="0.25">
      <c r="A366" s="9" t="s">
        <v>387</v>
      </c>
      <c r="B366" s="9">
        <f>SUMIFS('Raw Hourly Load Data'!$Q:$Q,'Raw Hourly Load Data'!$H:$H,$A366,'Raw Hourly Load Data'!$J:$J,B$1)</f>
        <v>9.3820430173111345E-5</v>
      </c>
      <c r="C366" s="9">
        <f>SUMIFS('Raw Hourly Load Data'!$Q:$Q,'Raw Hourly Load Data'!$H:$H,$A366,'Raw Hourly Load Data'!$J:$J,C$1)</f>
        <v>9.0336551576245422E-5</v>
      </c>
      <c r="D366" s="9">
        <f>SUMIFS('Raw Hourly Load Data'!$Q:$Q,'Raw Hourly Load Data'!$H:$H,$A366,'Raw Hourly Load Data'!$J:$J,D$1)</f>
        <v>8.9679340764592508E-5</v>
      </c>
      <c r="E366" s="9">
        <f>SUMIFS('Raw Hourly Load Data'!$Q:$Q,'Raw Hourly Load Data'!$H:$H,$A366,'Raw Hourly Load Data'!$J:$J,E$1)</f>
        <v>8.9978941518407493E-5</v>
      </c>
      <c r="F366" s="9">
        <f>SUMIFS('Raw Hourly Load Data'!$Q:$Q,'Raw Hourly Load Data'!$H:$H,$A366,'Raw Hourly Load Data'!$J:$J,F$1)</f>
        <v>9.1579670047867029E-5</v>
      </c>
      <c r="G366" s="9">
        <f>SUMIFS('Raw Hourly Load Data'!$Q:$Q,'Raw Hourly Load Data'!$H:$H,$A366,'Raw Hourly Load Data'!$J:$J,G$1)</f>
        <v>9.616551058763978E-5</v>
      </c>
      <c r="H366" s="9">
        <f>SUMIFS('Raw Hourly Load Data'!$Q:$Q,'Raw Hourly Load Data'!$H:$H,$A366,'Raw Hourly Load Data'!$J:$J,H$1)</f>
        <v>1.0557010925358092E-4</v>
      </c>
      <c r="I366" s="9">
        <f>SUMIFS('Raw Hourly Load Data'!$Q:$Q,'Raw Hourly Load Data'!$H:$H,$A366,'Raw Hourly Load Data'!$J:$J,I$1)</f>
        <v>1.1390059834339014E-4</v>
      </c>
      <c r="J366" s="9">
        <f>SUMIFS('Raw Hourly Load Data'!$Q:$Q,'Raw Hourly Load Data'!$H:$H,$A366,'Raw Hourly Load Data'!$J:$J,J$1)</f>
        <v>1.0809163698502246E-4</v>
      </c>
      <c r="K366" s="9">
        <f>SUMIFS('Raw Hourly Load Data'!$Q:$Q,'Raw Hourly Load Data'!$H:$H,$A366,'Raw Hourly Load Data'!$J:$J,K$1)</f>
        <v>1.0552780993732659E-4</v>
      </c>
      <c r="L366" s="9">
        <f>SUMIFS('Raw Hourly Load Data'!$Q:$Q,'Raw Hourly Load Data'!$H:$H,$A366,'Raw Hourly Load Data'!$J:$J,L$1)</f>
        <v>9.961820042469341E-5</v>
      </c>
      <c r="M366" s="9">
        <f>SUMIFS('Raw Hourly Load Data'!$Q:$Q,'Raw Hourly Load Data'!$H:$H,$A366,'Raw Hourly Load Data'!$J:$J,M$1)</f>
        <v>1.0268618081518485E-4</v>
      </c>
      <c r="N366" s="9">
        <f>SUMIFS('Raw Hourly Load Data'!$Q:$Q,'Raw Hourly Load Data'!$H:$H,$A366,'Raw Hourly Load Data'!$J:$J,N$1)</f>
        <v>1.0247323316994886E-4</v>
      </c>
      <c r="O366" s="9">
        <f>SUMIFS('Raw Hourly Load Data'!$Q:$Q,'Raw Hourly Load Data'!$H:$H,$A366,'Raw Hourly Load Data'!$J:$J,O$1)</f>
        <v>1.0339200618278726E-4</v>
      </c>
      <c r="P366" s="9">
        <f>SUMIFS('Raw Hourly Load Data'!$Q:$Q,'Raw Hourly Load Data'!$H:$H,$A366,'Raw Hourly Load Data'!$J:$J,P$1)</f>
        <v>1.0351708971795873E-4</v>
      </c>
      <c r="Q366" s="9">
        <f>SUMIFS('Raw Hourly Load Data'!$Q:$Q,'Raw Hourly Load Data'!$H:$H,$A366,'Raw Hourly Load Data'!$J:$J,Q$1)</f>
        <v>1.0330525278764759E-4</v>
      </c>
      <c r="R366" s="9">
        <f>SUMIFS('Raw Hourly Load Data'!$Q:$Q,'Raw Hourly Load Data'!$H:$H,$A366,'Raw Hourly Load Data'!$J:$J,R$1)</f>
        <v>1.0833495982150206E-4</v>
      </c>
      <c r="S366" s="9">
        <f>SUMIFS('Raw Hourly Load Data'!$Q:$Q,'Raw Hourly Load Data'!$H:$H,$A366,'Raw Hourly Load Data'!$J:$J,S$1)</f>
        <v>1.1594246760432753E-4</v>
      </c>
      <c r="T366" s="9">
        <f>SUMIFS('Raw Hourly Load Data'!$Q:$Q,'Raw Hourly Load Data'!$H:$H,$A366,'Raw Hourly Load Data'!$J:$J,T$1)</f>
        <v>1.1955603563484874E-4</v>
      </c>
      <c r="U366" s="9">
        <f>SUMIFS('Raw Hourly Load Data'!$Q:$Q,'Raw Hourly Load Data'!$H:$H,$A366,'Raw Hourly Load Data'!$J:$J,U$1)</f>
        <v>1.1814792709085552E-4</v>
      </c>
      <c r="V366" s="9">
        <f>SUMIFS('Raw Hourly Load Data'!$Q:$Q,'Raw Hourly Load Data'!$H:$H,$A366,'Raw Hourly Load Data'!$J:$J,V$1)</f>
        <v>1.1819962155102226E-4</v>
      </c>
      <c r="W366" s="9">
        <f>SUMIFS('Raw Hourly Load Data'!$Q:$Q,'Raw Hourly Load Data'!$H:$H,$A366,'Raw Hourly Load Data'!$J:$J,W$1)</f>
        <v>1.1261314838618055E-4</v>
      </c>
      <c r="X366" s="9">
        <f>SUMIFS('Raw Hourly Load Data'!$Q:$Q,'Raw Hourly Load Data'!$H:$H,$A366,'Raw Hourly Load Data'!$J:$J,X$1)</f>
        <v>1.0739372848923632E-4</v>
      </c>
      <c r="Y366" s="9">
        <f>SUMIFS('Raw Hourly Load Data'!$Q:$Q,'Raw Hourly Load Data'!$H:$H,$A366,'Raw Hourly Load Data'!$J:$J,Y$1)</f>
        <v>9.9488336330939722E-5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1C3E3-93D1-47FF-9AD6-BB6F28946316}">
  <sheetPr>
    <tabColor theme="4" tint="-0.249977111117893"/>
  </sheetPr>
  <dimension ref="A1:Y366"/>
  <sheetViews>
    <sheetView workbookViewId="0">
      <selection sqref="A1:XFD1048576"/>
    </sheetView>
  </sheetViews>
  <sheetFormatPr defaultColWidth="8.7109375" defaultRowHeight="15" x14ac:dyDescent="0.25"/>
  <cols>
    <col min="1" max="1" width="8.7109375" style="9"/>
    <col min="2" max="25" width="10" style="9" bestFit="1" customWidth="1"/>
    <col min="26" max="16384" width="8.7109375" style="9"/>
  </cols>
  <sheetData>
    <row r="1" spans="1:25" s="8" customFormat="1" x14ac:dyDescent="0.25">
      <c r="A1" s="7" t="s">
        <v>391</v>
      </c>
      <c r="B1" s="8" t="s">
        <v>422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23</v>
      </c>
      <c r="B2" s="9">
        <f>SUMIFS('Raw Hourly Load Data'!$R:$R,'Raw Hourly Load Data'!$H:$H,$A2,'Raw Hourly Load Data'!$J:$J,B$1)</f>
        <v>8.0162838460407369E-5</v>
      </c>
      <c r="C2" s="9">
        <f>SUMIFS('Raw Hourly Load Data'!$R:$R,'Raw Hourly Load Data'!$H:$H,$A2,'Raw Hourly Load Data'!$J:$J,C$1)</f>
        <v>7.9217627801151706E-5</v>
      </c>
      <c r="D2" s="9">
        <f>SUMIFS('Raw Hourly Load Data'!$R:$R,'Raw Hourly Load Data'!$H:$H,$A2,'Raw Hourly Load Data'!$J:$J,D$1)</f>
        <v>7.4525850699851731E-5</v>
      </c>
      <c r="E2" s="9">
        <f>SUMIFS('Raw Hourly Load Data'!$R:$R,'Raw Hourly Load Data'!$H:$H,$A2,'Raw Hourly Load Data'!$J:$J,E$1)</f>
        <v>7.0683016464421813E-5</v>
      </c>
      <c r="F2" s="9">
        <f>SUMIFS('Raw Hourly Load Data'!$R:$R,'Raw Hourly Load Data'!$H:$H,$A2,'Raw Hourly Load Data'!$J:$J,F$1)</f>
        <v>6.9130245913924868E-5</v>
      </c>
      <c r="G2" s="9">
        <f>SUMIFS('Raw Hourly Load Data'!$R:$R,'Raw Hourly Load Data'!$H:$H,$A2,'Raw Hourly Load Data'!$J:$J,G$1)</f>
        <v>6.9250018025773016E-5</v>
      </c>
      <c r="H2" s="9">
        <f>SUMIFS('Raw Hourly Load Data'!$R:$R,'Raw Hourly Load Data'!$H:$H,$A2,'Raw Hourly Load Data'!$J:$J,H$1)</f>
        <v>6.6830071225990853E-5</v>
      </c>
      <c r="I2" s="9">
        <f>SUMIFS('Raw Hourly Load Data'!$R:$R,'Raw Hourly Load Data'!$H:$H,$A2,'Raw Hourly Load Data'!$J:$J,I$1)</f>
        <v>6.8278899669958702E-5</v>
      </c>
      <c r="J2" s="9">
        <f>SUMIFS('Raw Hourly Load Data'!$R:$R,'Raw Hourly Load Data'!$H:$H,$A2,'Raw Hourly Load Data'!$J:$J,J$1)</f>
        <v>6.5481946238041147E-5</v>
      </c>
      <c r="K2" s="9">
        <f>SUMIFS('Raw Hourly Load Data'!$R:$R,'Raw Hourly Load Data'!$H:$H,$A2,'Raw Hourly Load Data'!$J:$J,K$1)</f>
        <v>6.437488825628148E-5</v>
      </c>
      <c r="L2" s="9">
        <f>SUMIFS('Raw Hourly Load Data'!$R:$R,'Raw Hourly Load Data'!$H:$H,$A2,'Raw Hourly Load Data'!$J:$J,L$1)</f>
        <v>6.3205707256855039E-5</v>
      </c>
      <c r="M2" s="9">
        <f>SUMIFS('Raw Hourly Load Data'!$R:$R,'Raw Hourly Load Data'!$H:$H,$A2,'Raw Hourly Load Data'!$J:$J,M$1)</f>
        <v>6.486501091254563E-5</v>
      </c>
      <c r="N2" s="9">
        <f>SUMIFS('Raw Hourly Load Data'!$R:$R,'Raw Hourly Load Data'!$H:$H,$A2,'Raw Hourly Load Data'!$J:$J,N$1)</f>
        <v>6.5294752087136399E-5</v>
      </c>
      <c r="O2" s="9">
        <f>SUMIFS('Raw Hourly Load Data'!$R:$R,'Raw Hourly Load Data'!$H:$H,$A2,'Raw Hourly Load Data'!$J:$J,O$1)</f>
        <v>6.5497764953122546E-5</v>
      </c>
      <c r="P2" s="9">
        <f>SUMIFS('Raw Hourly Load Data'!$R:$R,'Raw Hourly Load Data'!$H:$H,$A2,'Raw Hourly Load Data'!$J:$J,P$1)</f>
        <v>6.6598024858288362E-5</v>
      </c>
      <c r="Q2" s="9">
        <f>SUMIFS('Raw Hourly Load Data'!$R:$R,'Raw Hourly Load Data'!$H:$H,$A2,'Raw Hourly Load Data'!$J:$J,Q$1)</f>
        <v>6.5936994476862486E-5</v>
      </c>
      <c r="R2" s="9">
        <f>SUMIFS('Raw Hourly Load Data'!$R:$R,'Raw Hourly Load Data'!$H:$H,$A2,'Raw Hourly Load Data'!$J:$J,R$1)</f>
        <v>6.5719825209306228E-5</v>
      </c>
      <c r="S2" s="9">
        <f>SUMIFS('Raw Hourly Load Data'!$R:$R,'Raw Hourly Load Data'!$H:$H,$A2,'Raw Hourly Load Data'!$J:$J,S$1)</f>
        <v>6.5407136011095675E-5</v>
      </c>
      <c r="T2" s="9">
        <f>SUMIFS('Raw Hourly Load Data'!$R:$R,'Raw Hourly Load Data'!$H:$H,$A2,'Raw Hourly Load Data'!$J:$J,T$1)</f>
        <v>6.7687740843374797E-5</v>
      </c>
      <c r="U2" s="9">
        <f>SUMIFS('Raw Hourly Load Data'!$R:$R,'Raw Hourly Load Data'!$H:$H,$A2,'Raw Hourly Load Data'!$J:$J,U$1)</f>
        <v>6.7608107741926323E-5</v>
      </c>
      <c r="V2" s="9">
        <f>SUMIFS('Raw Hourly Load Data'!$R:$R,'Raw Hourly Load Data'!$H:$H,$A2,'Raw Hourly Load Data'!$J:$J,V$1)</f>
        <v>6.923053030026335E-5</v>
      </c>
      <c r="W2" s="9">
        <f>SUMIFS('Raw Hourly Load Data'!$R:$R,'Raw Hourly Load Data'!$H:$H,$A2,'Raw Hourly Load Data'!$J:$J,W$1)</f>
        <v>7.047103154103531E-5</v>
      </c>
      <c r="X2" s="9">
        <f>SUMIFS('Raw Hourly Load Data'!$R:$R,'Raw Hourly Load Data'!$H:$H,$A2,'Raw Hourly Load Data'!$J:$J,X$1)</f>
        <v>7.2606471831776479E-5</v>
      </c>
      <c r="Y2" s="9">
        <f>SUMIFS('Raw Hourly Load Data'!$R:$R,'Raw Hourly Load Data'!$H:$H,$A2,'Raw Hourly Load Data'!$J:$J,Y$1)</f>
        <v>7.769813495078785E-5</v>
      </c>
    </row>
    <row r="3" spans="1:25" x14ac:dyDescent="0.25">
      <c r="A3" s="9" t="s">
        <v>24</v>
      </c>
      <c r="B3" s="9">
        <f>SUMIFS('Raw Hourly Load Data'!$R:$R,'Raw Hourly Load Data'!$H:$H,$A3,'Raw Hourly Load Data'!$J:$J,B$1)</f>
        <v>9.9702763870144982E-5</v>
      </c>
      <c r="C3" s="9">
        <f>SUMIFS('Raw Hourly Load Data'!$R:$R,'Raw Hourly Load Data'!$H:$H,$A3,'Raw Hourly Load Data'!$J:$J,C$1)</f>
        <v>9.9894294677618166E-5</v>
      </c>
      <c r="D3" s="9">
        <f>SUMIFS('Raw Hourly Load Data'!$R:$R,'Raw Hourly Load Data'!$H:$H,$A3,'Raw Hourly Load Data'!$J:$J,D$1)</f>
        <v>1.0000875925745267E-4</v>
      </c>
      <c r="E3" s="9">
        <f>SUMIFS('Raw Hourly Load Data'!$R:$R,'Raw Hourly Load Data'!$H:$H,$A3,'Raw Hourly Load Data'!$J:$J,E$1)</f>
        <v>9.8295878805984912E-5</v>
      </c>
      <c r="F3" s="9">
        <f>SUMIFS('Raw Hourly Load Data'!$R:$R,'Raw Hourly Load Data'!$H:$H,$A3,'Raw Hourly Load Data'!$J:$J,F$1)</f>
        <v>9.7905953370445135E-5</v>
      </c>
      <c r="G3" s="9">
        <f>SUMIFS('Raw Hourly Load Data'!$R:$R,'Raw Hourly Load Data'!$H:$H,$A3,'Raw Hourly Load Data'!$J:$J,G$1)</f>
        <v>1.0167260224518719E-4</v>
      </c>
      <c r="H3" s="9">
        <f>SUMIFS('Raw Hourly Load Data'!$R:$R,'Raw Hourly Load Data'!$H:$H,$A3,'Raw Hourly Load Data'!$J:$J,H$1)</f>
        <v>1.0233870858960822E-4</v>
      </c>
      <c r="I3" s="9">
        <f>SUMIFS('Raw Hourly Load Data'!$R:$R,'Raw Hourly Load Data'!$H:$H,$A3,'Raw Hourly Load Data'!$J:$J,I$1)</f>
        <v>1.1033664954607647E-4</v>
      </c>
      <c r="J3" s="9">
        <f>SUMIFS('Raw Hourly Load Data'!$R:$R,'Raw Hourly Load Data'!$H:$H,$A3,'Raw Hourly Load Data'!$J:$J,J$1)</f>
        <v>1.1659908645304944E-4</v>
      </c>
      <c r="K3" s="9">
        <f>SUMIFS('Raw Hourly Load Data'!$R:$R,'Raw Hourly Load Data'!$H:$H,$A3,'Raw Hourly Load Data'!$J:$J,K$1)</f>
        <v>1.2314207906454318E-4</v>
      </c>
      <c r="L3" s="9">
        <f>SUMIFS('Raw Hourly Load Data'!$R:$R,'Raw Hourly Load Data'!$H:$H,$A3,'Raw Hourly Load Data'!$J:$J,L$1)</f>
        <v>1.2118654212906006E-4</v>
      </c>
      <c r="M3" s="9">
        <f>SUMIFS('Raw Hourly Load Data'!$R:$R,'Raw Hourly Load Data'!$H:$H,$A3,'Raw Hourly Load Data'!$J:$J,M$1)</f>
        <v>1.2287935990347708E-4</v>
      </c>
      <c r="N3" s="9">
        <f>SUMIFS('Raw Hourly Load Data'!$R:$R,'Raw Hourly Load Data'!$H:$H,$A3,'Raw Hourly Load Data'!$J:$J,N$1)</f>
        <v>1.2348265898607814E-4</v>
      </c>
      <c r="O3" s="9">
        <f>SUMIFS('Raw Hourly Load Data'!$R:$R,'Raw Hourly Load Data'!$H:$H,$A3,'Raw Hourly Load Data'!$J:$J,O$1)</f>
        <v>1.2426335364368346E-4</v>
      </c>
      <c r="P3" s="9">
        <f>SUMIFS('Raw Hourly Load Data'!$R:$R,'Raw Hourly Load Data'!$H:$H,$A3,'Raw Hourly Load Data'!$J:$J,P$1)</f>
        <v>1.2351919740500521E-4</v>
      </c>
      <c r="Q3" s="9">
        <f>SUMIFS('Raw Hourly Load Data'!$R:$R,'Raw Hourly Load Data'!$H:$H,$A3,'Raw Hourly Load Data'!$J:$J,Q$1)</f>
        <v>1.2226324065620027E-4</v>
      </c>
      <c r="R3" s="9">
        <f>SUMIFS('Raw Hourly Load Data'!$R:$R,'Raw Hourly Load Data'!$H:$H,$A3,'Raw Hourly Load Data'!$J:$J,R$1)</f>
        <v>1.2154152324053557E-4</v>
      </c>
      <c r="S3" s="9">
        <f>SUMIFS('Raw Hourly Load Data'!$R:$R,'Raw Hourly Load Data'!$H:$H,$A3,'Raw Hourly Load Data'!$J:$J,S$1)</f>
        <v>1.1989380422189756E-4</v>
      </c>
      <c r="T3" s="9">
        <f>SUMIFS('Raw Hourly Load Data'!$R:$R,'Raw Hourly Load Data'!$H:$H,$A3,'Raw Hourly Load Data'!$J:$J,T$1)</f>
        <v>1.222886608094904E-4</v>
      </c>
      <c r="U3" s="9">
        <f>SUMIFS('Raw Hourly Load Data'!$R:$R,'Raw Hourly Load Data'!$H:$H,$A3,'Raw Hourly Load Data'!$J:$J,U$1)</f>
        <v>1.246669061851329E-4</v>
      </c>
      <c r="V3" s="9">
        <f>SUMIFS('Raw Hourly Load Data'!$R:$R,'Raw Hourly Load Data'!$H:$H,$A3,'Raw Hourly Load Data'!$J:$J,V$1)</f>
        <v>1.2457677181976196E-4</v>
      </c>
      <c r="W3" s="9">
        <f>SUMIFS('Raw Hourly Load Data'!$R:$R,'Raw Hourly Load Data'!$H:$H,$A3,'Raw Hourly Load Data'!$J:$J,W$1)</f>
        <v>1.2261590079277687E-4</v>
      </c>
      <c r="X3" s="9">
        <f>SUMIFS('Raw Hourly Load Data'!$R:$R,'Raw Hourly Load Data'!$H:$H,$A3,'Raw Hourly Load Data'!$J:$J,X$1)</f>
        <v>1.1771208923748653E-4</v>
      </c>
      <c r="Y3" s="9">
        <f>SUMIFS('Raw Hourly Load Data'!$R:$R,'Raw Hourly Load Data'!$H:$H,$A3,'Raw Hourly Load Data'!$J:$J,Y$1)</f>
        <v>1.1202166548673884E-4</v>
      </c>
    </row>
    <row r="4" spans="1:25" x14ac:dyDescent="0.25">
      <c r="A4" s="9" t="s">
        <v>25</v>
      </c>
      <c r="B4" s="9">
        <f>SUMIFS('Raw Hourly Load Data'!$R:$R,'Raw Hourly Load Data'!$H:$H,$A4,'Raw Hourly Load Data'!$J:$J,B$1)</f>
        <v>1.0263306305525151E-4</v>
      </c>
      <c r="C4" s="9">
        <f>SUMIFS('Raw Hourly Load Data'!$R:$R,'Raw Hourly Load Data'!$H:$H,$A4,'Raw Hourly Load Data'!$J:$J,C$1)</f>
        <v>9.9834339328857134E-5</v>
      </c>
      <c r="D4" s="9">
        <f>SUMIFS('Raw Hourly Load Data'!$R:$R,'Raw Hourly Load Data'!$H:$H,$A4,'Raw Hourly Load Data'!$J:$J,D$1)</f>
        <v>1.0008594540791698E-4</v>
      </c>
      <c r="E4" s="9">
        <f>SUMIFS('Raw Hourly Load Data'!$R:$R,'Raw Hourly Load Data'!$H:$H,$A4,'Raw Hourly Load Data'!$J:$J,E$1)</f>
        <v>9.8615254043030593E-5</v>
      </c>
      <c r="F4" s="9">
        <f>SUMIFS('Raw Hourly Load Data'!$R:$R,'Raw Hourly Load Data'!$H:$H,$A4,'Raw Hourly Load Data'!$J:$J,F$1)</f>
        <v>9.9172004652629375E-5</v>
      </c>
      <c r="G4" s="9">
        <f>SUMIFS('Raw Hourly Load Data'!$R:$R,'Raw Hourly Load Data'!$H:$H,$A4,'Raw Hourly Load Data'!$J:$J,G$1)</f>
        <v>1.0547488646058889E-4</v>
      </c>
      <c r="H4" s="9">
        <f>SUMIFS('Raw Hourly Load Data'!$R:$R,'Raw Hourly Load Data'!$H:$H,$A4,'Raw Hourly Load Data'!$J:$J,H$1)</f>
        <v>1.0889512349230302E-4</v>
      </c>
      <c r="I4" s="9">
        <f>SUMIFS('Raw Hourly Load Data'!$R:$R,'Raw Hourly Load Data'!$H:$H,$A4,'Raw Hourly Load Data'!$J:$J,I$1)</f>
        <v>1.1830637556944868E-4</v>
      </c>
      <c r="J4" s="9">
        <f>SUMIFS('Raw Hourly Load Data'!$R:$R,'Raw Hourly Load Data'!$H:$H,$A4,'Raw Hourly Load Data'!$J:$J,J$1)</f>
        <v>1.2361684105774936E-4</v>
      </c>
      <c r="K4" s="9">
        <f>SUMIFS('Raw Hourly Load Data'!$R:$R,'Raw Hourly Load Data'!$H:$H,$A4,'Raw Hourly Load Data'!$J:$J,K$1)</f>
        <v>1.2851169875881477E-4</v>
      </c>
      <c r="L4" s="9">
        <f>SUMIFS('Raw Hourly Load Data'!$R:$R,'Raw Hourly Load Data'!$H:$H,$A4,'Raw Hourly Load Data'!$J:$J,L$1)</f>
        <v>1.2483790667799111E-4</v>
      </c>
      <c r="M4" s="9">
        <f>SUMIFS('Raw Hourly Load Data'!$R:$R,'Raw Hourly Load Data'!$H:$H,$A4,'Raw Hourly Load Data'!$J:$J,M$1)</f>
        <v>1.2703237369627115E-4</v>
      </c>
      <c r="N4" s="9">
        <f>SUMIFS('Raw Hourly Load Data'!$R:$R,'Raw Hourly Load Data'!$H:$H,$A4,'Raw Hourly Load Data'!$J:$J,N$1)</f>
        <v>1.282982692173778E-4</v>
      </c>
      <c r="O4" s="9">
        <f>SUMIFS('Raw Hourly Load Data'!$R:$R,'Raw Hourly Load Data'!$H:$H,$A4,'Raw Hourly Load Data'!$J:$J,O$1)</f>
        <v>1.2933515694866273E-4</v>
      </c>
      <c r="P4" s="9">
        <f>SUMIFS('Raw Hourly Load Data'!$R:$R,'Raw Hourly Load Data'!$H:$H,$A4,'Raw Hourly Load Data'!$J:$J,P$1)</f>
        <v>1.2895486423243616E-4</v>
      </c>
      <c r="Q4" s="9">
        <f>SUMIFS('Raw Hourly Load Data'!$R:$R,'Raw Hourly Load Data'!$H:$H,$A4,'Raw Hourly Load Data'!$J:$J,Q$1)</f>
        <v>1.2791780773199928E-4</v>
      </c>
      <c r="R4" s="9">
        <f>SUMIFS('Raw Hourly Load Data'!$R:$R,'Raw Hourly Load Data'!$H:$H,$A4,'Raw Hourly Load Data'!$J:$J,R$1)</f>
        <v>1.2690076238384832E-4</v>
      </c>
      <c r="S4" s="9">
        <f>SUMIFS('Raw Hourly Load Data'!$R:$R,'Raw Hourly Load Data'!$H:$H,$A4,'Raw Hourly Load Data'!$J:$J,S$1)</f>
        <v>1.2422946608128653E-4</v>
      </c>
      <c r="T4" s="9">
        <f>SUMIFS('Raw Hourly Load Data'!$R:$R,'Raw Hourly Load Data'!$H:$H,$A4,'Raw Hourly Load Data'!$J:$J,T$1)</f>
        <v>1.2675717647920453E-4</v>
      </c>
      <c r="U4" s="9">
        <f>SUMIFS('Raw Hourly Load Data'!$R:$R,'Raw Hourly Load Data'!$H:$H,$A4,'Raw Hourly Load Data'!$J:$J,U$1)</f>
        <v>1.2845853006248224E-4</v>
      </c>
      <c r="V4" s="9">
        <f>SUMIFS('Raw Hourly Load Data'!$R:$R,'Raw Hourly Load Data'!$H:$H,$A4,'Raw Hourly Load Data'!$J:$J,V$1)</f>
        <v>1.2793563763709265E-4</v>
      </c>
      <c r="W4" s="9">
        <f>SUMIFS('Raw Hourly Load Data'!$R:$R,'Raw Hourly Load Data'!$H:$H,$A4,'Raw Hourly Load Data'!$J:$J,W$1)</f>
        <v>1.2652191402194772E-4</v>
      </c>
      <c r="X4" s="9">
        <f>SUMIFS('Raw Hourly Load Data'!$R:$R,'Raw Hourly Load Data'!$H:$H,$A4,'Raw Hourly Load Data'!$J:$J,X$1)</f>
        <v>1.2109887025820138E-4</v>
      </c>
      <c r="Y4" s="9">
        <f>SUMIFS('Raw Hourly Load Data'!$R:$R,'Raw Hourly Load Data'!$H:$H,$A4,'Raw Hourly Load Data'!$J:$J,Y$1)</f>
        <v>1.1471272401583804E-4</v>
      </c>
    </row>
    <row r="5" spans="1:25" x14ac:dyDescent="0.25">
      <c r="A5" s="9" t="s">
        <v>26</v>
      </c>
      <c r="B5" s="9">
        <f>SUMIFS('Raw Hourly Load Data'!$R:$R,'Raw Hourly Load Data'!$H:$H,$A5,'Raw Hourly Load Data'!$J:$J,B$1)</f>
        <v>1.0758588603001091E-4</v>
      </c>
      <c r="C5" s="9">
        <f>SUMIFS('Raw Hourly Load Data'!$R:$R,'Raw Hourly Load Data'!$H:$H,$A5,'Raw Hourly Load Data'!$J:$J,C$1)</f>
        <v>1.0469832788150593E-4</v>
      </c>
      <c r="D5" s="9">
        <f>SUMIFS('Raw Hourly Load Data'!$R:$R,'Raw Hourly Load Data'!$H:$H,$A5,'Raw Hourly Load Data'!$J:$J,D$1)</f>
        <v>1.04835758892604E-4</v>
      </c>
      <c r="E5" s="9">
        <f>SUMIFS('Raw Hourly Load Data'!$R:$R,'Raw Hourly Load Data'!$H:$H,$A5,'Raw Hourly Load Data'!$J:$J,E$1)</f>
        <v>1.0326156816003928E-4</v>
      </c>
      <c r="F5" s="9">
        <f>SUMIFS('Raw Hourly Load Data'!$R:$R,'Raw Hourly Load Data'!$H:$H,$A5,'Raw Hourly Load Data'!$J:$J,F$1)</f>
        <v>1.0360974677576039E-4</v>
      </c>
      <c r="G5" s="9">
        <f>SUMIFS('Raw Hourly Load Data'!$R:$R,'Raw Hourly Load Data'!$H:$H,$A5,'Raw Hourly Load Data'!$J:$J,G$1)</f>
        <v>1.095819145035619E-4</v>
      </c>
      <c r="H5" s="9">
        <f>SUMIFS('Raw Hourly Load Data'!$R:$R,'Raw Hourly Load Data'!$H:$H,$A5,'Raw Hourly Load Data'!$J:$J,H$1)</f>
        <v>1.1310384584505793E-4</v>
      </c>
      <c r="I5" s="9">
        <f>SUMIFS('Raw Hourly Load Data'!$R:$R,'Raw Hourly Load Data'!$H:$H,$A5,'Raw Hourly Load Data'!$J:$J,I$1)</f>
        <v>1.2227977664809714E-4</v>
      </c>
      <c r="J5" s="9">
        <f>SUMIFS('Raw Hourly Load Data'!$R:$R,'Raw Hourly Load Data'!$H:$H,$A5,'Raw Hourly Load Data'!$J:$J,J$1)</f>
        <v>1.263943413687839E-4</v>
      </c>
      <c r="K5" s="9">
        <f>SUMIFS('Raw Hourly Load Data'!$R:$R,'Raw Hourly Load Data'!$H:$H,$A5,'Raw Hourly Load Data'!$J:$J,K$1)</f>
        <v>1.3101401634178919E-4</v>
      </c>
      <c r="L5" s="9">
        <f>SUMIFS('Raw Hourly Load Data'!$R:$R,'Raw Hourly Load Data'!$H:$H,$A5,'Raw Hourly Load Data'!$J:$J,L$1)</f>
        <v>1.2690463325099437E-4</v>
      </c>
      <c r="M5" s="9">
        <f>SUMIFS('Raw Hourly Load Data'!$R:$R,'Raw Hourly Load Data'!$H:$H,$A5,'Raw Hourly Load Data'!$J:$J,M$1)</f>
        <v>1.2873676836810442E-4</v>
      </c>
      <c r="N5" s="9">
        <f>SUMIFS('Raw Hourly Load Data'!$R:$R,'Raw Hourly Load Data'!$H:$H,$A5,'Raw Hourly Load Data'!$J:$J,N$1)</f>
        <v>1.2987872613020422E-4</v>
      </c>
      <c r="O5" s="9">
        <f>SUMIFS('Raw Hourly Load Data'!$R:$R,'Raw Hourly Load Data'!$H:$H,$A5,'Raw Hourly Load Data'!$J:$J,O$1)</f>
        <v>1.3108889978025138E-4</v>
      </c>
      <c r="P5" s="9">
        <f>SUMIFS('Raw Hourly Load Data'!$R:$R,'Raw Hourly Load Data'!$H:$H,$A5,'Raw Hourly Load Data'!$J:$J,P$1)</f>
        <v>1.3088937696044037E-4</v>
      </c>
      <c r="Q5" s="9">
        <f>SUMIFS('Raw Hourly Load Data'!$R:$R,'Raw Hourly Load Data'!$H:$H,$A5,'Raw Hourly Load Data'!$J:$J,Q$1)</f>
        <v>1.2993389987384402E-4</v>
      </c>
      <c r="R5" s="9">
        <f>SUMIFS('Raw Hourly Load Data'!$R:$R,'Raw Hourly Load Data'!$H:$H,$A5,'Raw Hourly Load Data'!$J:$J,R$1)</f>
        <v>1.2825998996363175E-4</v>
      </c>
      <c r="S5" s="9">
        <f>SUMIFS('Raw Hourly Load Data'!$R:$R,'Raw Hourly Load Data'!$H:$H,$A5,'Raw Hourly Load Data'!$J:$J,S$1)</f>
        <v>1.2513394840071965E-4</v>
      </c>
      <c r="T5" s="9">
        <f>SUMIFS('Raw Hourly Load Data'!$R:$R,'Raw Hourly Load Data'!$H:$H,$A5,'Raw Hourly Load Data'!$J:$J,T$1)</f>
        <v>1.2689102011908705E-4</v>
      </c>
      <c r="U5" s="9">
        <f>SUMIFS('Raw Hourly Load Data'!$R:$R,'Raw Hourly Load Data'!$H:$H,$A5,'Raw Hourly Load Data'!$J:$J,U$1)</f>
        <v>1.284036210285834E-4</v>
      </c>
      <c r="V5" s="9">
        <f>SUMIFS('Raw Hourly Load Data'!$R:$R,'Raw Hourly Load Data'!$H:$H,$A5,'Raw Hourly Load Data'!$J:$J,V$1)</f>
        <v>1.2796173500855069E-4</v>
      </c>
      <c r="W5" s="9">
        <f>SUMIFS('Raw Hourly Load Data'!$R:$R,'Raw Hourly Load Data'!$H:$H,$A5,'Raw Hourly Load Data'!$J:$J,W$1)</f>
        <v>1.2656787456092908E-4</v>
      </c>
      <c r="X5" s="9">
        <f>SUMIFS('Raw Hourly Load Data'!$R:$R,'Raw Hourly Load Data'!$H:$H,$A5,'Raw Hourly Load Data'!$J:$J,X$1)</f>
        <v>1.2115251185270633E-4</v>
      </c>
      <c r="Y5" s="9">
        <f>SUMIFS('Raw Hourly Load Data'!$R:$R,'Raw Hourly Load Data'!$H:$H,$A5,'Raw Hourly Load Data'!$J:$J,Y$1)</f>
        <v>1.1467589407971498E-4</v>
      </c>
    </row>
    <row r="6" spans="1:25" x14ac:dyDescent="0.25">
      <c r="A6" s="9" t="s">
        <v>27</v>
      </c>
      <c r="B6" s="9">
        <f>SUMIFS('Raw Hourly Load Data'!$R:$R,'Raw Hourly Load Data'!$H:$H,$A6,'Raw Hourly Load Data'!$J:$J,B$1)</f>
        <v>1.0742597825817605E-4</v>
      </c>
      <c r="C6" s="9">
        <f>SUMIFS('Raw Hourly Load Data'!$R:$R,'Raw Hourly Load Data'!$H:$H,$A6,'Raw Hourly Load Data'!$J:$J,C$1)</f>
        <v>1.0436324164436962E-4</v>
      </c>
      <c r="D6" s="9">
        <f>SUMIFS('Raw Hourly Load Data'!$R:$R,'Raw Hourly Load Data'!$H:$H,$A6,'Raw Hourly Load Data'!$J:$J,D$1)</f>
        <v>1.0438332736489121E-4</v>
      </c>
      <c r="E6" s="9">
        <f>SUMIFS('Raw Hourly Load Data'!$R:$R,'Raw Hourly Load Data'!$H:$H,$A6,'Raw Hourly Load Data'!$J:$J,E$1)</f>
        <v>1.0284629681790334E-4</v>
      </c>
      <c r="F6" s="9">
        <f>SUMIFS('Raw Hourly Load Data'!$R:$R,'Raw Hourly Load Data'!$H:$H,$A6,'Raw Hourly Load Data'!$J:$J,F$1)</f>
        <v>1.0344873980025249E-4</v>
      </c>
      <c r="G6" s="9">
        <f>SUMIFS('Raw Hourly Load Data'!$R:$R,'Raw Hourly Load Data'!$H:$H,$A6,'Raw Hourly Load Data'!$J:$J,G$1)</f>
        <v>1.0964040832149416E-4</v>
      </c>
      <c r="H6" s="9">
        <f>SUMIFS('Raw Hourly Load Data'!$R:$R,'Raw Hourly Load Data'!$H:$H,$A6,'Raw Hourly Load Data'!$J:$J,H$1)</f>
        <v>1.1269317865732782E-4</v>
      </c>
      <c r="I6" s="9">
        <f>SUMIFS('Raw Hourly Load Data'!$R:$R,'Raw Hourly Load Data'!$H:$H,$A6,'Raw Hourly Load Data'!$J:$J,I$1)</f>
        <v>1.2242568134360478E-4</v>
      </c>
      <c r="J6" s="9">
        <f>SUMIFS('Raw Hourly Load Data'!$R:$R,'Raw Hourly Load Data'!$H:$H,$A6,'Raw Hourly Load Data'!$J:$J,J$1)</f>
        <v>1.2683180718927453E-4</v>
      </c>
      <c r="K6" s="9">
        <f>SUMIFS('Raw Hourly Load Data'!$R:$R,'Raw Hourly Load Data'!$H:$H,$A6,'Raw Hourly Load Data'!$J:$J,K$1)</f>
        <v>1.3145620989777208E-4</v>
      </c>
      <c r="L6" s="9">
        <f>SUMIFS('Raw Hourly Load Data'!$R:$R,'Raw Hourly Load Data'!$H:$H,$A6,'Raw Hourly Load Data'!$J:$J,L$1)</f>
        <v>1.2744266817915257E-4</v>
      </c>
      <c r="M6" s="9">
        <f>SUMIFS('Raw Hourly Load Data'!$R:$R,'Raw Hourly Load Data'!$H:$H,$A6,'Raw Hourly Load Data'!$J:$J,M$1)</f>
        <v>1.292631087453252E-4</v>
      </c>
      <c r="N6" s="9">
        <f>SUMIFS('Raw Hourly Load Data'!$R:$R,'Raw Hourly Load Data'!$H:$H,$A6,'Raw Hourly Load Data'!$J:$J,N$1)</f>
        <v>1.3031957209957312E-4</v>
      </c>
      <c r="O6" s="9">
        <f>SUMIFS('Raw Hourly Load Data'!$R:$R,'Raw Hourly Load Data'!$H:$H,$A6,'Raw Hourly Load Data'!$J:$J,O$1)</f>
        <v>1.3124638891241701E-4</v>
      </c>
      <c r="P6" s="9">
        <f>SUMIFS('Raw Hourly Load Data'!$R:$R,'Raw Hourly Load Data'!$H:$H,$A6,'Raw Hourly Load Data'!$J:$J,P$1)</f>
        <v>1.3033686616730858E-4</v>
      </c>
      <c r="Q6" s="9">
        <f>SUMIFS('Raw Hourly Load Data'!$R:$R,'Raw Hourly Load Data'!$H:$H,$A6,'Raw Hourly Load Data'!$J:$J,Q$1)</f>
        <v>1.2830492797116005E-4</v>
      </c>
      <c r="R6" s="9">
        <f>SUMIFS('Raw Hourly Load Data'!$R:$R,'Raw Hourly Load Data'!$H:$H,$A6,'Raw Hourly Load Data'!$J:$J,R$1)</f>
        <v>1.2623778664991523E-4</v>
      </c>
      <c r="S6" s="9">
        <f>SUMIFS('Raw Hourly Load Data'!$R:$R,'Raw Hourly Load Data'!$H:$H,$A6,'Raw Hourly Load Data'!$J:$J,S$1)</f>
        <v>1.2439634421564243E-4</v>
      </c>
      <c r="T6" s="9">
        <f>SUMIFS('Raw Hourly Load Data'!$R:$R,'Raw Hourly Load Data'!$H:$H,$A6,'Raw Hourly Load Data'!$J:$J,T$1)</f>
        <v>1.2636628124698066E-4</v>
      </c>
      <c r="U6" s="9">
        <f>SUMIFS('Raw Hourly Load Data'!$R:$R,'Raw Hourly Load Data'!$H:$H,$A6,'Raw Hourly Load Data'!$J:$J,U$1)</f>
        <v>1.2880501839848958E-4</v>
      </c>
      <c r="V6" s="9">
        <f>SUMIFS('Raw Hourly Load Data'!$R:$R,'Raw Hourly Load Data'!$H:$H,$A6,'Raw Hourly Load Data'!$J:$J,V$1)</f>
        <v>1.2902515232917101E-4</v>
      </c>
      <c r="W6" s="9">
        <f>SUMIFS('Raw Hourly Load Data'!$R:$R,'Raw Hourly Load Data'!$H:$H,$A6,'Raw Hourly Load Data'!$J:$J,W$1)</f>
        <v>1.2848480543687629E-4</v>
      </c>
      <c r="X6" s="9">
        <f>SUMIFS('Raw Hourly Load Data'!$R:$R,'Raw Hourly Load Data'!$H:$H,$A6,'Raw Hourly Load Data'!$J:$J,X$1)</f>
        <v>1.2430506077861764E-4</v>
      </c>
      <c r="Y6" s="9">
        <f>SUMIFS('Raw Hourly Load Data'!$R:$R,'Raw Hourly Load Data'!$H:$H,$A6,'Raw Hourly Load Data'!$J:$J,Y$1)</f>
        <v>1.1842758179828373E-4</v>
      </c>
    </row>
    <row r="7" spans="1:25" x14ac:dyDescent="0.25">
      <c r="A7" s="9" t="s">
        <v>28</v>
      </c>
      <c r="B7" s="9">
        <f>SUMIFS('Raw Hourly Load Data'!$R:$R,'Raw Hourly Load Data'!$H:$H,$A7,'Raw Hourly Load Data'!$J:$J,B$1)</f>
        <v>1.1233317967682025E-4</v>
      </c>
      <c r="C7" s="9">
        <f>SUMIFS('Raw Hourly Load Data'!$R:$R,'Raw Hourly Load Data'!$H:$H,$A7,'Raw Hourly Load Data'!$J:$J,C$1)</f>
        <v>1.0933130101425728E-4</v>
      </c>
      <c r="D7" s="9">
        <f>SUMIFS('Raw Hourly Load Data'!$R:$R,'Raw Hourly Load Data'!$H:$H,$A7,'Raw Hourly Load Data'!$J:$J,D$1)</f>
        <v>1.0921303269655141E-4</v>
      </c>
      <c r="E7" s="9">
        <f>SUMIFS('Raw Hourly Load Data'!$R:$R,'Raw Hourly Load Data'!$H:$H,$A7,'Raw Hourly Load Data'!$J:$J,E$1)</f>
        <v>1.0731617480352223E-4</v>
      </c>
      <c r="F7" s="9">
        <f>SUMIFS('Raw Hourly Load Data'!$R:$R,'Raw Hourly Load Data'!$H:$H,$A7,'Raw Hourly Load Data'!$J:$J,F$1)</f>
        <v>1.0750788824979586E-4</v>
      </c>
      <c r="G7" s="9">
        <f>SUMIFS('Raw Hourly Load Data'!$R:$R,'Raw Hourly Load Data'!$H:$H,$A7,'Raw Hourly Load Data'!$J:$J,G$1)</f>
        <v>1.1329376535982082E-4</v>
      </c>
      <c r="H7" s="9">
        <f>SUMIFS('Raw Hourly Load Data'!$R:$R,'Raw Hourly Load Data'!$H:$H,$A7,'Raw Hourly Load Data'!$J:$J,H$1)</f>
        <v>1.1535674343591289E-4</v>
      </c>
      <c r="I7" s="9">
        <f>SUMIFS('Raw Hourly Load Data'!$R:$R,'Raw Hourly Load Data'!$H:$H,$A7,'Raw Hourly Load Data'!$J:$J,I$1)</f>
        <v>1.2455230435151485E-4</v>
      </c>
      <c r="J7" s="9">
        <f>SUMIFS('Raw Hourly Load Data'!$R:$R,'Raw Hourly Load Data'!$H:$H,$A7,'Raw Hourly Load Data'!$J:$J,J$1)</f>
        <v>1.2886150697871652E-4</v>
      </c>
      <c r="K7" s="9">
        <f>SUMIFS('Raw Hourly Load Data'!$R:$R,'Raw Hourly Load Data'!$H:$H,$A7,'Raw Hourly Load Data'!$J:$J,K$1)</f>
        <v>1.3390648832074613E-4</v>
      </c>
      <c r="L7" s="9">
        <f>SUMIFS('Raw Hourly Load Data'!$R:$R,'Raw Hourly Load Data'!$H:$H,$A7,'Raw Hourly Load Data'!$J:$J,L$1)</f>
        <v>1.3007834378690771E-4</v>
      </c>
      <c r="M7" s="9">
        <f>SUMIFS('Raw Hourly Load Data'!$R:$R,'Raw Hourly Load Data'!$H:$H,$A7,'Raw Hourly Load Data'!$J:$J,M$1)</f>
        <v>1.307857383480351E-4</v>
      </c>
      <c r="N7" s="9">
        <f>SUMIFS('Raw Hourly Load Data'!$R:$R,'Raw Hourly Load Data'!$H:$H,$A7,'Raw Hourly Load Data'!$J:$J,N$1)</f>
        <v>1.3129746439314582E-4</v>
      </c>
      <c r="O7" s="9">
        <f>SUMIFS('Raw Hourly Load Data'!$R:$R,'Raw Hourly Load Data'!$H:$H,$A7,'Raw Hourly Load Data'!$J:$J,O$1)</f>
        <v>1.3162778892181453E-4</v>
      </c>
      <c r="P7" s="9">
        <f>SUMIFS('Raw Hourly Load Data'!$R:$R,'Raw Hourly Load Data'!$H:$H,$A7,'Raw Hourly Load Data'!$J:$J,P$1)</f>
        <v>1.2980054488751386E-4</v>
      </c>
      <c r="Q7" s="9">
        <f>SUMIFS('Raw Hourly Load Data'!$R:$R,'Raw Hourly Load Data'!$H:$H,$A7,'Raw Hourly Load Data'!$J:$J,Q$1)</f>
        <v>1.2710176773197434E-4</v>
      </c>
      <c r="R7" s="9">
        <f>SUMIFS('Raw Hourly Load Data'!$R:$R,'Raw Hourly Load Data'!$H:$H,$A7,'Raw Hourly Load Data'!$J:$J,R$1)</f>
        <v>1.2390497983440915E-4</v>
      </c>
      <c r="S7" s="9">
        <f>SUMIFS('Raw Hourly Load Data'!$R:$R,'Raw Hourly Load Data'!$H:$H,$A7,'Raw Hourly Load Data'!$J:$J,S$1)</f>
        <v>1.2114566798642081E-4</v>
      </c>
      <c r="T7" s="9">
        <f>SUMIFS('Raw Hourly Load Data'!$R:$R,'Raw Hourly Load Data'!$H:$H,$A7,'Raw Hourly Load Data'!$J:$J,T$1)</f>
        <v>1.2159802954157365E-4</v>
      </c>
      <c r="U7" s="9">
        <f>SUMIFS('Raw Hourly Load Data'!$R:$R,'Raw Hourly Load Data'!$H:$H,$A7,'Raw Hourly Load Data'!$J:$J,U$1)</f>
        <v>1.2336374206707348E-4</v>
      </c>
      <c r="V7" s="9">
        <f>SUMIFS('Raw Hourly Load Data'!$R:$R,'Raw Hourly Load Data'!$H:$H,$A7,'Raw Hourly Load Data'!$J:$J,V$1)</f>
        <v>1.2383912438326838E-4</v>
      </c>
      <c r="W7" s="9">
        <f>SUMIFS('Raw Hourly Load Data'!$R:$R,'Raw Hourly Load Data'!$H:$H,$A7,'Raw Hourly Load Data'!$J:$J,W$1)</f>
        <v>1.2443099289908302E-4</v>
      </c>
      <c r="X7" s="9">
        <f>SUMIFS('Raw Hourly Load Data'!$R:$R,'Raw Hourly Load Data'!$H:$H,$A7,'Raw Hourly Load Data'!$J:$J,X$1)</f>
        <v>1.2175402801893723E-4</v>
      </c>
      <c r="Y7" s="9">
        <f>SUMIFS('Raw Hourly Load Data'!$R:$R,'Raw Hourly Load Data'!$H:$H,$A7,'Raw Hourly Load Data'!$J:$J,Y$1)</f>
        <v>1.1545257854379306E-4</v>
      </c>
    </row>
    <row r="8" spans="1:25" x14ac:dyDescent="0.25">
      <c r="A8" s="9" t="s">
        <v>29</v>
      </c>
      <c r="B8" s="9">
        <f>SUMIFS('Raw Hourly Load Data'!$R:$R,'Raw Hourly Load Data'!$H:$H,$A8,'Raw Hourly Load Data'!$J:$J,B$1)</f>
        <v>8.4203020057829577E-5</v>
      </c>
      <c r="C8" s="9">
        <f>SUMIFS('Raw Hourly Load Data'!$R:$R,'Raw Hourly Load Data'!$H:$H,$A8,'Raw Hourly Load Data'!$J:$J,C$1)</f>
        <v>7.923936151182062E-5</v>
      </c>
      <c r="D8" s="9">
        <f>SUMIFS('Raw Hourly Load Data'!$R:$R,'Raw Hourly Load Data'!$H:$H,$A8,'Raw Hourly Load Data'!$J:$J,D$1)</f>
        <v>7.4230468636714462E-5</v>
      </c>
      <c r="E8" s="9">
        <f>SUMIFS('Raw Hourly Load Data'!$R:$R,'Raw Hourly Load Data'!$H:$H,$A8,'Raw Hourly Load Data'!$J:$J,E$1)</f>
        <v>7.052307887549987E-5</v>
      </c>
      <c r="F8" s="9">
        <f>SUMIFS('Raw Hourly Load Data'!$R:$R,'Raw Hourly Load Data'!$H:$H,$A8,'Raw Hourly Load Data'!$J:$J,F$1)</f>
        <v>6.9265397937537843E-5</v>
      </c>
      <c r="G8" s="9">
        <f>SUMIFS('Raw Hourly Load Data'!$R:$R,'Raw Hourly Load Data'!$H:$H,$A8,'Raw Hourly Load Data'!$J:$J,G$1)</f>
        <v>7.0067819874134666E-5</v>
      </c>
      <c r="H8" s="9">
        <f>SUMIFS('Raw Hourly Load Data'!$R:$R,'Raw Hourly Load Data'!$H:$H,$A8,'Raw Hourly Load Data'!$J:$J,H$1)</f>
        <v>6.8605480008756468E-5</v>
      </c>
      <c r="I8" s="9">
        <f>SUMIFS('Raw Hourly Load Data'!$R:$R,'Raw Hourly Load Data'!$H:$H,$A8,'Raw Hourly Load Data'!$J:$J,I$1)</f>
        <v>7.1587881901761E-5</v>
      </c>
      <c r="J8" s="9">
        <f>SUMIFS('Raw Hourly Load Data'!$R:$R,'Raw Hourly Load Data'!$H:$H,$A8,'Raw Hourly Load Data'!$J:$J,J$1)</f>
        <v>6.963065886809006E-5</v>
      </c>
      <c r="K8" s="9">
        <f>SUMIFS('Raw Hourly Load Data'!$R:$R,'Raw Hourly Load Data'!$H:$H,$A8,'Raw Hourly Load Data'!$J:$J,K$1)</f>
        <v>6.892257810624876E-5</v>
      </c>
      <c r="L8" s="9">
        <f>SUMIFS('Raw Hourly Load Data'!$R:$R,'Raw Hourly Load Data'!$H:$H,$A8,'Raw Hourly Load Data'!$J:$J,L$1)</f>
        <v>6.7672197887582784E-5</v>
      </c>
      <c r="M8" s="9">
        <f>SUMIFS('Raw Hourly Load Data'!$R:$R,'Raw Hourly Load Data'!$H:$H,$A8,'Raw Hourly Load Data'!$J:$J,M$1)</f>
        <v>6.9037146231632024E-5</v>
      </c>
      <c r="N8" s="9">
        <f>SUMIFS('Raw Hourly Load Data'!$R:$R,'Raw Hourly Load Data'!$H:$H,$A8,'Raw Hourly Load Data'!$J:$J,N$1)</f>
        <v>6.8830933978204201E-5</v>
      </c>
      <c r="O8" s="9">
        <f>SUMIFS('Raw Hourly Load Data'!$R:$R,'Raw Hourly Load Data'!$H:$H,$A8,'Raw Hourly Load Data'!$J:$J,O$1)</f>
        <v>6.8549920975336084E-5</v>
      </c>
      <c r="P8" s="9">
        <f>SUMIFS('Raw Hourly Load Data'!$R:$R,'Raw Hourly Load Data'!$H:$H,$A8,'Raw Hourly Load Data'!$J:$J,P$1)</f>
        <v>6.9461964562201518E-5</v>
      </c>
      <c r="Q8" s="9">
        <f>SUMIFS('Raw Hourly Load Data'!$R:$R,'Raw Hourly Load Data'!$H:$H,$A8,'Raw Hourly Load Data'!$J:$J,Q$1)</f>
        <v>6.8648737026694216E-5</v>
      </c>
      <c r="R8" s="9">
        <f>SUMIFS('Raw Hourly Load Data'!$R:$R,'Raw Hourly Load Data'!$H:$H,$A8,'Raw Hourly Load Data'!$J:$J,R$1)</f>
        <v>6.7983449991856592E-5</v>
      </c>
      <c r="S8" s="9">
        <f>SUMIFS('Raw Hourly Load Data'!$R:$R,'Raw Hourly Load Data'!$H:$H,$A8,'Raw Hourly Load Data'!$J:$J,S$1)</f>
        <v>6.7335569476010231E-5</v>
      </c>
      <c r="T8" s="9">
        <f>SUMIFS('Raw Hourly Load Data'!$R:$R,'Raw Hourly Load Data'!$H:$H,$A8,'Raw Hourly Load Data'!$J:$J,T$1)</f>
        <v>6.9240856144578945E-5</v>
      </c>
      <c r="U8" s="9">
        <f>SUMIFS('Raw Hourly Load Data'!$R:$R,'Raw Hourly Load Data'!$H:$H,$A8,'Raw Hourly Load Data'!$J:$J,U$1)</f>
        <v>6.8897104956413245E-5</v>
      </c>
      <c r="V8" s="9">
        <f>SUMIFS('Raw Hourly Load Data'!$R:$R,'Raw Hourly Load Data'!$H:$H,$A8,'Raw Hourly Load Data'!$J:$J,V$1)</f>
        <v>7.0305929048171143E-5</v>
      </c>
      <c r="W8" s="9">
        <f>SUMIFS('Raw Hourly Load Data'!$R:$R,'Raw Hourly Load Data'!$H:$H,$A8,'Raw Hourly Load Data'!$J:$J,W$1)</f>
        <v>7.1585785157060204E-5</v>
      </c>
      <c r="X8" s="9">
        <f>SUMIFS('Raw Hourly Load Data'!$R:$R,'Raw Hourly Load Data'!$H:$H,$A8,'Raw Hourly Load Data'!$J:$J,X$1)</f>
        <v>7.415898691154251E-5</v>
      </c>
      <c r="Y8" s="9">
        <f>SUMIFS('Raw Hourly Load Data'!$R:$R,'Raw Hourly Load Data'!$H:$H,$A8,'Raw Hourly Load Data'!$J:$J,Y$1)</f>
        <v>7.7694689372517206E-5</v>
      </c>
    </row>
    <row r="9" spans="1:25" x14ac:dyDescent="0.25">
      <c r="A9" s="9" t="s">
        <v>30</v>
      </c>
      <c r="B9" s="9">
        <f>SUMIFS('Raw Hourly Load Data'!$R:$R,'Raw Hourly Load Data'!$H:$H,$A9,'Raw Hourly Load Data'!$J:$J,B$1)</f>
        <v>7.718811154544025E-5</v>
      </c>
      <c r="C9" s="9">
        <f>SUMIFS('Raw Hourly Load Data'!$R:$R,'Raw Hourly Load Data'!$H:$H,$A9,'Raw Hourly Load Data'!$J:$J,C$1)</f>
        <v>7.6084278299710776E-5</v>
      </c>
      <c r="D9" s="9">
        <f>SUMIFS('Raw Hourly Load Data'!$R:$R,'Raw Hourly Load Data'!$H:$H,$A9,'Raw Hourly Load Data'!$J:$J,D$1)</f>
        <v>7.1595209531098751E-5</v>
      </c>
      <c r="E9" s="9">
        <f>SUMIFS('Raw Hourly Load Data'!$R:$R,'Raw Hourly Load Data'!$H:$H,$A9,'Raw Hourly Load Data'!$J:$J,E$1)</f>
        <v>6.8185757905619271E-5</v>
      </c>
      <c r="F9" s="9">
        <f>SUMIFS('Raw Hourly Load Data'!$R:$R,'Raw Hourly Load Data'!$H:$H,$A9,'Raw Hourly Load Data'!$J:$J,F$1)</f>
        <v>6.6943669713263036E-5</v>
      </c>
      <c r="G9" s="9">
        <f>SUMIFS('Raw Hourly Load Data'!$R:$R,'Raw Hourly Load Data'!$H:$H,$A9,'Raw Hourly Load Data'!$J:$J,G$1)</f>
        <v>6.7504786587843874E-5</v>
      </c>
      <c r="H9" s="9">
        <f>SUMIFS('Raw Hourly Load Data'!$R:$R,'Raw Hourly Load Data'!$H:$H,$A9,'Raw Hourly Load Data'!$J:$J,H$1)</f>
        <v>6.5994803197937961E-5</v>
      </c>
      <c r="I9" s="9">
        <f>SUMIFS('Raw Hourly Load Data'!$R:$R,'Raw Hourly Load Data'!$H:$H,$A9,'Raw Hourly Load Data'!$J:$J,I$1)</f>
        <v>6.8725802250865854E-5</v>
      </c>
      <c r="J9" s="9">
        <f>SUMIFS('Raw Hourly Load Data'!$R:$R,'Raw Hourly Load Data'!$H:$H,$A9,'Raw Hourly Load Data'!$J:$J,J$1)</f>
        <v>6.7158903299647914E-5</v>
      </c>
      <c r="K9" s="9">
        <f>SUMIFS('Raw Hourly Load Data'!$R:$R,'Raw Hourly Load Data'!$H:$H,$A9,'Raw Hourly Load Data'!$J:$J,K$1)</f>
        <v>6.6238853530993535E-5</v>
      </c>
      <c r="L9" s="9">
        <f>SUMIFS('Raw Hourly Load Data'!$R:$R,'Raw Hourly Load Data'!$H:$H,$A9,'Raw Hourly Load Data'!$J:$J,L$1)</f>
        <v>6.4844598922374428E-5</v>
      </c>
      <c r="M9" s="9">
        <f>SUMIFS('Raw Hourly Load Data'!$R:$R,'Raw Hourly Load Data'!$H:$H,$A9,'Raw Hourly Load Data'!$J:$J,M$1)</f>
        <v>6.6575453660469683E-5</v>
      </c>
      <c r="N9" s="9">
        <f>SUMIFS('Raw Hourly Load Data'!$R:$R,'Raw Hourly Load Data'!$H:$H,$A9,'Raw Hourly Load Data'!$J:$J,N$1)</f>
        <v>6.7006777571968865E-5</v>
      </c>
      <c r="O9" s="9">
        <f>SUMIFS('Raw Hourly Load Data'!$R:$R,'Raw Hourly Load Data'!$H:$H,$A9,'Raw Hourly Load Data'!$J:$J,O$1)</f>
        <v>6.7288968914031483E-5</v>
      </c>
      <c r="P9" s="9">
        <f>SUMIFS('Raw Hourly Load Data'!$R:$R,'Raw Hourly Load Data'!$H:$H,$A9,'Raw Hourly Load Data'!$J:$J,P$1)</f>
        <v>6.8523711120215415E-5</v>
      </c>
      <c r="Q9" s="9">
        <f>SUMIFS('Raw Hourly Load Data'!$R:$R,'Raw Hourly Load Data'!$H:$H,$A9,'Raw Hourly Load Data'!$J:$J,Q$1)</f>
        <v>6.817694500755629E-5</v>
      </c>
      <c r="R9" s="9">
        <f>SUMIFS('Raw Hourly Load Data'!$R:$R,'Raw Hourly Load Data'!$H:$H,$A9,'Raw Hourly Load Data'!$J:$J,R$1)</f>
        <v>6.7939347627645407E-5</v>
      </c>
      <c r="S9" s="9">
        <f>SUMIFS('Raw Hourly Load Data'!$R:$R,'Raw Hourly Load Data'!$H:$H,$A9,'Raw Hourly Load Data'!$J:$J,S$1)</f>
        <v>6.7587955201055773E-5</v>
      </c>
      <c r="T9" s="9">
        <f>SUMIFS('Raw Hourly Load Data'!$R:$R,'Raw Hourly Load Data'!$H:$H,$A9,'Raw Hourly Load Data'!$J:$J,T$1)</f>
        <v>6.9913901125974979E-5</v>
      </c>
      <c r="U9" s="9">
        <f>SUMIFS('Raw Hourly Load Data'!$R:$R,'Raw Hourly Load Data'!$H:$H,$A9,'Raw Hourly Load Data'!$J:$J,U$1)</f>
        <v>6.9711755073088632E-5</v>
      </c>
      <c r="V9" s="9">
        <f>SUMIFS('Raw Hourly Load Data'!$R:$R,'Raw Hourly Load Data'!$H:$H,$A9,'Raw Hourly Load Data'!$J:$J,V$1)</f>
        <v>7.088153028274152E-5</v>
      </c>
      <c r="W9" s="9">
        <f>SUMIFS('Raw Hourly Load Data'!$R:$R,'Raw Hourly Load Data'!$H:$H,$A9,'Raw Hourly Load Data'!$J:$J,W$1)</f>
        <v>7.1539006932786275E-5</v>
      </c>
      <c r="X9" s="9">
        <f>SUMIFS('Raw Hourly Load Data'!$R:$R,'Raw Hourly Load Data'!$H:$H,$A9,'Raw Hourly Load Data'!$J:$J,X$1)</f>
        <v>7.3172353348607965E-5</v>
      </c>
      <c r="Y9" s="9">
        <f>SUMIFS('Raw Hourly Load Data'!$R:$R,'Raw Hourly Load Data'!$H:$H,$A9,'Raw Hourly Load Data'!$J:$J,Y$1)</f>
        <v>7.8087894495020371E-5</v>
      </c>
    </row>
    <row r="10" spans="1:25" x14ac:dyDescent="0.25">
      <c r="A10" s="9" t="s">
        <v>31</v>
      </c>
      <c r="B10" s="9">
        <f>SUMIFS('Raw Hourly Load Data'!$R:$R,'Raw Hourly Load Data'!$H:$H,$A10,'Raw Hourly Load Data'!$J:$J,B$1)</f>
        <v>1.0165860355365334E-4</v>
      </c>
      <c r="C10" s="9">
        <f>SUMIFS('Raw Hourly Load Data'!$R:$R,'Raw Hourly Load Data'!$H:$H,$A10,'Raw Hourly Load Data'!$J:$J,C$1)</f>
        <v>1.0236606315503287E-4</v>
      </c>
      <c r="D10" s="9">
        <f>SUMIFS('Raw Hourly Load Data'!$R:$R,'Raw Hourly Load Data'!$H:$H,$A10,'Raw Hourly Load Data'!$J:$J,D$1)</f>
        <v>1.027354858260078E-4</v>
      </c>
      <c r="E10" s="9">
        <f>SUMIFS('Raw Hourly Load Data'!$R:$R,'Raw Hourly Load Data'!$H:$H,$A10,'Raw Hourly Load Data'!$J:$J,E$1)</f>
        <v>1.0146769600232452E-4</v>
      </c>
      <c r="F10" s="9">
        <f>SUMIFS('Raw Hourly Load Data'!$R:$R,'Raw Hourly Load Data'!$H:$H,$A10,'Raw Hourly Load Data'!$J:$J,F$1)</f>
        <v>1.0247734386901608E-4</v>
      </c>
      <c r="G10" s="9">
        <f>SUMIFS('Raw Hourly Load Data'!$R:$R,'Raw Hourly Load Data'!$H:$H,$A10,'Raw Hourly Load Data'!$J:$J,G$1)</f>
        <v>1.088967990819346E-4</v>
      </c>
      <c r="H10" s="9">
        <f>SUMIFS('Raw Hourly Load Data'!$R:$R,'Raw Hourly Load Data'!$H:$H,$A10,'Raw Hourly Load Data'!$J:$J,H$1)</f>
        <v>1.1141442166575713E-4</v>
      </c>
      <c r="I10" s="9">
        <f>SUMIFS('Raw Hourly Load Data'!$R:$R,'Raw Hourly Load Data'!$H:$H,$A10,'Raw Hourly Load Data'!$J:$J,I$1)</f>
        <v>1.2076635242513016E-4</v>
      </c>
      <c r="J10" s="9">
        <f>SUMIFS('Raw Hourly Load Data'!$R:$R,'Raw Hourly Load Data'!$H:$H,$A10,'Raw Hourly Load Data'!$J:$J,J$1)</f>
        <v>1.2703700894524625E-4</v>
      </c>
      <c r="K10" s="9">
        <f>SUMIFS('Raw Hourly Load Data'!$R:$R,'Raw Hourly Load Data'!$H:$H,$A10,'Raw Hourly Load Data'!$J:$J,K$1)</f>
        <v>1.3347826647774837E-4</v>
      </c>
      <c r="L10" s="9">
        <f>SUMIFS('Raw Hourly Load Data'!$R:$R,'Raw Hourly Load Data'!$H:$H,$A10,'Raw Hourly Load Data'!$J:$J,L$1)</f>
        <v>1.3078438792131673E-4</v>
      </c>
      <c r="M10" s="9">
        <f>SUMIFS('Raw Hourly Load Data'!$R:$R,'Raw Hourly Load Data'!$H:$H,$A10,'Raw Hourly Load Data'!$J:$J,M$1)</f>
        <v>1.3223306511122711E-4</v>
      </c>
      <c r="N10" s="9">
        <f>SUMIFS('Raw Hourly Load Data'!$R:$R,'Raw Hourly Load Data'!$H:$H,$A10,'Raw Hourly Load Data'!$J:$J,N$1)</f>
        <v>1.3313267727804249E-4</v>
      </c>
      <c r="O10" s="9">
        <f>SUMIFS('Raw Hourly Load Data'!$R:$R,'Raw Hourly Load Data'!$H:$H,$A10,'Raw Hourly Load Data'!$J:$J,O$1)</f>
        <v>1.3411367909864436E-4</v>
      </c>
      <c r="P10" s="9">
        <f>SUMIFS('Raw Hourly Load Data'!$R:$R,'Raw Hourly Load Data'!$H:$H,$A10,'Raw Hourly Load Data'!$J:$J,P$1)</f>
        <v>1.3279745205439753E-4</v>
      </c>
      <c r="Q10" s="9">
        <f>SUMIFS('Raw Hourly Load Data'!$R:$R,'Raw Hourly Load Data'!$H:$H,$A10,'Raw Hourly Load Data'!$J:$J,Q$1)</f>
        <v>1.306103415345826E-4</v>
      </c>
      <c r="R10" s="9">
        <f>SUMIFS('Raw Hourly Load Data'!$R:$R,'Raw Hourly Load Data'!$H:$H,$A10,'Raw Hourly Load Data'!$J:$J,R$1)</f>
        <v>1.2760181960200183E-4</v>
      </c>
      <c r="S10" s="9">
        <f>SUMIFS('Raw Hourly Load Data'!$R:$R,'Raw Hourly Load Data'!$H:$H,$A10,'Raw Hourly Load Data'!$J:$J,S$1)</f>
        <v>1.2474470992387992E-4</v>
      </c>
      <c r="T10" s="9">
        <f>SUMIFS('Raw Hourly Load Data'!$R:$R,'Raw Hourly Load Data'!$H:$H,$A10,'Raw Hourly Load Data'!$J:$J,T$1)</f>
        <v>1.2537243794141304E-4</v>
      </c>
      <c r="U10" s="9">
        <f>SUMIFS('Raw Hourly Load Data'!$R:$R,'Raw Hourly Load Data'!$H:$H,$A10,'Raw Hourly Load Data'!$J:$J,U$1)</f>
        <v>1.266467221997997E-4</v>
      </c>
      <c r="V10" s="9">
        <f>SUMIFS('Raw Hourly Load Data'!$R:$R,'Raw Hourly Load Data'!$H:$H,$A10,'Raw Hourly Load Data'!$J:$J,V$1)</f>
        <v>1.2626066551361126E-4</v>
      </c>
      <c r="W10" s="9">
        <f>SUMIFS('Raw Hourly Load Data'!$R:$R,'Raw Hourly Load Data'!$H:$H,$A10,'Raw Hourly Load Data'!$J:$J,W$1)</f>
        <v>1.2531610586702361E-4</v>
      </c>
      <c r="X10" s="9">
        <f>SUMIFS('Raw Hourly Load Data'!$R:$R,'Raw Hourly Load Data'!$H:$H,$A10,'Raw Hourly Load Data'!$J:$J,X$1)</f>
        <v>1.2072336786383496E-4</v>
      </c>
      <c r="Y10" s="9">
        <f>SUMIFS('Raw Hourly Load Data'!$R:$R,'Raw Hourly Load Data'!$H:$H,$A10,'Raw Hourly Load Data'!$J:$J,Y$1)</f>
        <v>1.1519866132462926E-4</v>
      </c>
    </row>
    <row r="11" spans="1:25" x14ac:dyDescent="0.25">
      <c r="A11" s="9" t="s">
        <v>32</v>
      </c>
      <c r="B11" s="9">
        <f>SUMIFS('Raw Hourly Load Data'!$R:$R,'Raw Hourly Load Data'!$H:$H,$A11,'Raw Hourly Load Data'!$J:$J,B$1)</f>
        <v>1.0857631086088701E-4</v>
      </c>
      <c r="C11" s="9">
        <f>SUMIFS('Raw Hourly Load Data'!$R:$R,'Raw Hourly Load Data'!$H:$H,$A11,'Raw Hourly Load Data'!$J:$J,C$1)</f>
        <v>1.0592570075524646E-4</v>
      </c>
      <c r="D11" s="9">
        <f>SUMIFS('Raw Hourly Load Data'!$R:$R,'Raw Hourly Load Data'!$H:$H,$A11,'Raw Hourly Load Data'!$J:$J,D$1)</f>
        <v>1.0601029379025208E-4</v>
      </c>
      <c r="E11" s="9">
        <f>SUMIFS('Raw Hourly Load Data'!$R:$R,'Raw Hourly Load Data'!$H:$H,$A11,'Raw Hourly Load Data'!$J:$J,E$1)</f>
        <v>1.0453627941418347E-4</v>
      </c>
      <c r="F11" s="9">
        <f>SUMIFS('Raw Hourly Load Data'!$R:$R,'Raw Hourly Load Data'!$H:$H,$A11,'Raw Hourly Load Data'!$J:$J,F$1)</f>
        <v>1.05165003041163E-4</v>
      </c>
      <c r="G11" s="9">
        <f>SUMIFS('Raw Hourly Load Data'!$R:$R,'Raw Hourly Load Data'!$H:$H,$A11,'Raw Hourly Load Data'!$J:$J,G$1)</f>
        <v>1.114118445575944E-4</v>
      </c>
      <c r="H11" s="9">
        <f>SUMIFS('Raw Hourly Load Data'!$R:$R,'Raw Hourly Load Data'!$H:$H,$A11,'Raw Hourly Load Data'!$J:$J,H$1)</f>
        <v>1.1390916390553163E-4</v>
      </c>
      <c r="I11" s="9">
        <f>SUMIFS('Raw Hourly Load Data'!$R:$R,'Raw Hourly Load Data'!$H:$H,$A11,'Raw Hourly Load Data'!$J:$J,I$1)</f>
        <v>1.2319795494599594E-4</v>
      </c>
      <c r="J11" s="9">
        <f>SUMIFS('Raw Hourly Load Data'!$R:$R,'Raw Hourly Load Data'!$H:$H,$A11,'Raw Hourly Load Data'!$J:$J,J$1)</f>
        <v>1.2877047194008733E-4</v>
      </c>
      <c r="K11" s="9">
        <f>SUMIFS('Raw Hourly Load Data'!$R:$R,'Raw Hourly Load Data'!$H:$H,$A11,'Raw Hourly Load Data'!$J:$J,K$1)</f>
        <v>1.3465363864406115E-4</v>
      </c>
      <c r="L11" s="9">
        <f>SUMIFS('Raw Hourly Load Data'!$R:$R,'Raw Hourly Load Data'!$H:$H,$A11,'Raw Hourly Load Data'!$J:$J,L$1)</f>
        <v>1.3095229934415636E-4</v>
      </c>
      <c r="M11" s="9">
        <f>SUMIFS('Raw Hourly Load Data'!$R:$R,'Raw Hourly Load Data'!$H:$H,$A11,'Raw Hourly Load Data'!$J:$J,M$1)</f>
        <v>1.3190238284866584E-4</v>
      </c>
      <c r="N11" s="9">
        <f>SUMIFS('Raw Hourly Load Data'!$R:$R,'Raw Hourly Load Data'!$H:$H,$A11,'Raw Hourly Load Data'!$J:$J,N$1)</f>
        <v>1.3266274935556341E-4</v>
      </c>
      <c r="O11" s="9">
        <f>SUMIFS('Raw Hourly Load Data'!$R:$R,'Raw Hourly Load Data'!$H:$H,$A11,'Raw Hourly Load Data'!$J:$J,O$1)</f>
        <v>1.3323747900469241E-4</v>
      </c>
      <c r="P11" s="9">
        <f>SUMIFS('Raw Hourly Load Data'!$R:$R,'Raw Hourly Load Data'!$H:$H,$A11,'Raw Hourly Load Data'!$J:$J,P$1)</f>
        <v>1.3186116894832394E-4</v>
      </c>
      <c r="Q11" s="9">
        <f>SUMIFS('Raw Hourly Load Data'!$R:$R,'Raw Hourly Load Data'!$H:$H,$A11,'Raw Hourly Load Data'!$J:$J,Q$1)</f>
        <v>1.2966981781924381E-4</v>
      </c>
      <c r="R11" s="9">
        <f>SUMIFS('Raw Hourly Load Data'!$R:$R,'Raw Hourly Load Data'!$H:$H,$A11,'Raw Hourly Load Data'!$J:$J,R$1)</f>
        <v>1.2669918107526738E-4</v>
      </c>
      <c r="S11" s="9">
        <f>SUMIFS('Raw Hourly Load Data'!$R:$R,'Raw Hourly Load Data'!$H:$H,$A11,'Raw Hourly Load Data'!$J:$J,S$1)</f>
        <v>1.2414754472116833E-4</v>
      </c>
      <c r="T11" s="9">
        <f>SUMIFS('Raw Hourly Load Data'!$R:$R,'Raw Hourly Load Data'!$H:$H,$A11,'Raw Hourly Load Data'!$J:$J,T$1)</f>
        <v>1.2540159406118677E-4</v>
      </c>
      <c r="U11" s="9">
        <f>SUMIFS('Raw Hourly Load Data'!$R:$R,'Raw Hourly Load Data'!$H:$H,$A11,'Raw Hourly Load Data'!$J:$J,U$1)</f>
        <v>1.2741043104820638E-4</v>
      </c>
      <c r="V11" s="9">
        <f>SUMIFS('Raw Hourly Load Data'!$R:$R,'Raw Hourly Load Data'!$H:$H,$A11,'Raw Hourly Load Data'!$J:$J,V$1)</f>
        <v>1.2745920869308911E-4</v>
      </c>
      <c r="W11" s="9">
        <f>SUMIFS('Raw Hourly Load Data'!$R:$R,'Raw Hourly Load Data'!$H:$H,$A11,'Raw Hourly Load Data'!$J:$J,W$1)</f>
        <v>1.2657392717553993E-4</v>
      </c>
      <c r="X11" s="9">
        <f>SUMIFS('Raw Hourly Load Data'!$R:$R,'Raw Hourly Load Data'!$H:$H,$A11,'Raw Hourly Load Data'!$J:$J,X$1)</f>
        <v>1.2212619203538953E-4</v>
      </c>
      <c r="Y11" s="9">
        <f>SUMIFS('Raw Hourly Load Data'!$R:$R,'Raw Hourly Load Data'!$H:$H,$A11,'Raw Hourly Load Data'!$J:$J,Y$1)</f>
        <v>1.1684026624476781E-4</v>
      </c>
    </row>
    <row r="12" spans="1:25" x14ac:dyDescent="0.25">
      <c r="A12" s="9" t="s">
        <v>33</v>
      </c>
      <c r="B12" s="9">
        <f>SUMIFS('Raw Hourly Load Data'!$R:$R,'Raw Hourly Load Data'!$H:$H,$A12,'Raw Hourly Load Data'!$J:$J,B$1)</f>
        <v>1.1040805716707242E-4</v>
      </c>
      <c r="C12" s="9">
        <f>SUMIFS('Raw Hourly Load Data'!$R:$R,'Raw Hourly Load Data'!$H:$H,$A12,'Raw Hourly Load Data'!$J:$J,C$1)</f>
        <v>1.0790456905581225E-4</v>
      </c>
      <c r="D12" s="9">
        <f>SUMIFS('Raw Hourly Load Data'!$R:$R,'Raw Hourly Load Data'!$H:$H,$A12,'Raw Hourly Load Data'!$J:$J,D$1)</f>
        <v>1.0816228336470557E-4</v>
      </c>
      <c r="E12" s="9">
        <f>SUMIFS('Raw Hourly Load Data'!$R:$R,'Raw Hourly Load Data'!$H:$H,$A12,'Raw Hourly Load Data'!$J:$J,E$1)</f>
        <v>1.0667307685539102E-4</v>
      </c>
      <c r="F12" s="9">
        <f>SUMIFS('Raw Hourly Load Data'!$R:$R,'Raw Hourly Load Data'!$H:$H,$A12,'Raw Hourly Load Data'!$J:$J,F$1)</f>
        <v>1.0727761233990146E-4</v>
      </c>
      <c r="G12" s="9">
        <f>SUMIFS('Raw Hourly Load Data'!$R:$R,'Raw Hourly Load Data'!$H:$H,$A12,'Raw Hourly Load Data'!$J:$J,G$1)</f>
        <v>1.135126556403584E-4</v>
      </c>
      <c r="H12" s="9">
        <f>SUMIFS('Raw Hourly Load Data'!$R:$R,'Raw Hourly Load Data'!$H:$H,$A12,'Raw Hourly Load Data'!$J:$J,H$1)</f>
        <v>1.1603554090040537E-4</v>
      </c>
      <c r="I12" s="9">
        <f>SUMIFS('Raw Hourly Load Data'!$R:$R,'Raw Hourly Load Data'!$H:$H,$A12,'Raw Hourly Load Data'!$J:$J,I$1)</f>
        <v>1.2524228958630545E-4</v>
      </c>
      <c r="J12" s="9">
        <f>SUMIFS('Raw Hourly Load Data'!$R:$R,'Raw Hourly Load Data'!$H:$H,$A12,'Raw Hourly Load Data'!$J:$J,J$1)</f>
        <v>1.3004963618856491E-4</v>
      </c>
      <c r="K12" s="9">
        <f>SUMIFS('Raw Hourly Load Data'!$R:$R,'Raw Hourly Load Data'!$H:$H,$A12,'Raw Hourly Load Data'!$J:$J,K$1)</f>
        <v>1.3536096425438977E-4</v>
      </c>
      <c r="L12" s="9">
        <f>SUMIFS('Raw Hourly Load Data'!$R:$R,'Raw Hourly Load Data'!$H:$H,$A12,'Raw Hourly Load Data'!$J:$J,L$1)</f>
        <v>1.3166875783641197E-4</v>
      </c>
      <c r="M12" s="9">
        <f>SUMIFS('Raw Hourly Load Data'!$R:$R,'Raw Hourly Load Data'!$H:$H,$A12,'Raw Hourly Load Data'!$J:$J,M$1)</f>
        <v>1.3222445089368563E-4</v>
      </c>
      <c r="N12" s="9">
        <f>SUMIFS('Raw Hourly Load Data'!$R:$R,'Raw Hourly Load Data'!$H:$H,$A12,'Raw Hourly Load Data'!$J:$J,N$1)</f>
        <v>1.3262090625868088E-4</v>
      </c>
      <c r="O12" s="9">
        <f>SUMIFS('Raw Hourly Load Data'!$R:$R,'Raw Hourly Load Data'!$H:$H,$A12,'Raw Hourly Load Data'!$J:$J,O$1)</f>
        <v>1.3306532404372333E-4</v>
      </c>
      <c r="P12" s="9">
        <f>SUMIFS('Raw Hourly Load Data'!$R:$R,'Raw Hourly Load Data'!$H:$H,$A12,'Raw Hourly Load Data'!$J:$J,P$1)</f>
        <v>1.3169368219058896E-4</v>
      </c>
      <c r="Q12" s="9">
        <f>SUMIFS('Raw Hourly Load Data'!$R:$R,'Raw Hourly Load Data'!$H:$H,$A12,'Raw Hourly Load Data'!$J:$J,Q$1)</f>
        <v>1.2959992834402729E-4</v>
      </c>
      <c r="R12" s="9">
        <f>SUMIFS('Raw Hourly Load Data'!$R:$R,'Raw Hourly Load Data'!$H:$H,$A12,'Raw Hourly Load Data'!$J:$J,R$1)</f>
        <v>1.2644344052776228E-4</v>
      </c>
      <c r="S12" s="9">
        <f>SUMIFS('Raw Hourly Load Data'!$R:$R,'Raw Hourly Load Data'!$H:$H,$A12,'Raw Hourly Load Data'!$J:$J,S$1)</f>
        <v>1.2316193291821373E-4</v>
      </c>
      <c r="T12" s="9">
        <f>SUMIFS('Raw Hourly Load Data'!$R:$R,'Raw Hourly Load Data'!$H:$H,$A12,'Raw Hourly Load Data'!$J:$J,T$1)</f>
        <v>1.2389311668979685E-4</v>
      </c>
      <c r="U12" s="9">
        <f>SUMIFS('Raw Hourly Load Data'!$R:$R,'Raw Hourly Load Data'!$H:$H,$A12,'Raw Hourly Load Data'!$J:$J,U$1)</f>
        <v>1.257282854205814E-4</v>
      </c>
      <c r="V12" s="9">
        <f>SUMIFS('Raw Hourly Load Data'!$R:$R,'Raw Hourly Load Data'!$H:$H,$A12,'Raw Hourly Load Data'!$J:$J,V$1)</f>
        <v>1.2562335421305223E-4</v>
      </c>
      <c r="W12" s="9">
        <f>SUMIFS('Raw Hourly Load Data'!$R:$R,'Raw Hourly Load Data'!$H:$H,$A12,'Raw Hourly Load Data'!$J:$J,W$1)</f>
        <v>1.2470901350984917E-4</v>
      </c>
      <c r="X12" s="9">
        <f>SUMIFS('Raw Hourly Load Data'!$R:$R,'Raw Hourly Load Data'!$H:$H,$A12,'Raw Hourly Load Data'!$J:$J,X$1)</f>
        <v>1.2011141855083348E-4</v>
      </c>
      <c r="Y12" s="9">
        <f>SUMIFS('Raw Hourly Load Data'!$R:$R,'Raw Hourly Load Data'!$H:$H,$A12,'Raw Hourly Load Data'!$J:$J,Y$1)</f>
        <v>1.1477724738345243E-4</v>
      </c>
    </row>
    <row r="13" spans="1:25" x14ac:dyDescent="0.25">
      <c r="A13" s="9" t="s">
        <v>34</v>
      </c>
      <c r="B13" s="9">
        <f>SUMIFS('Raw Hourly Load Data'!$R:$R,'Raw Hourly Load Data'!$H:$H,$A13,'Raw Hourly Load Data'!$J:$J,B$1)</f>
        <v>1.066992627246607E-4</v>
      </c>
      <c r="C13" s="9">
        <f>SUMIFS('Raw Hourly Load Data'!$R:$R,'Raw Hourly Load Data'!$H:$H,$A13,'Raw Hourly Load Data'!$J:$J,C$1)</f>
        <v>1.0420456044391536E-4</v>
      </c>
      <c r="D13" s="9">
        <f>SUMIFS('Raw Hourly Load Data'!$R:$R,'Raw Hourly Load Data'!$H:$H,$A13,'Raw Hourly Load Data'!$J:$J,D$1)</f>
        <v>1.0440122288330004E-4</v>
      </c>
      <c r="E13" s="9">
        <f>SUMIFS('Raw Hourly Load Data'!$R:$R,'Raw Hourly Load Data'!$H:$H,$A13,'Raw Hourly Load Data'!$J:$J,E$1)</f>
        <v>1.0289008570918846E-4</v>
      </c>
      <c r="F13" s="9">
        <f>SUMIFS('Raw Hourly Load Data'!$R:$R,'Raw Hourly Load Data'!$H:$H,$A13,'Raw Hourly Load Data'!$J:$J,F$1)</f>
        <v>1.0353586787193617E-4</v>
      </c>
      <c r="G13" s="9">
        <f>SUMIFS('Raw Hourly Load Data'!$R:$R,'Raw Hourly Load Data'!$H:$H,$A13,'Raw Hourly Load Data'!$J:$J,G$1)</f>
        <v>1.0991708953249749E-4</v>
      </c>
      <c r="H13" s="9">
        <f>SUMIFS('Raw Hourly Load Data'!$R:$R,'Raw Hourly Load Data'!$H:$H,$A13,'Raw Hourly Load Data'!$J:$J,H$1)</f>
        <v>1.1223367973084868E-4</v>
      </c>
      <c r="I13" s="9">
        <f>SUMIFS('Raw Hourly Load Data'!$R:$R,'Raw Hourly Load Data'!$H:$H,$A13,'Raw Hourly Load Data'!$J:$J,I$1)</f>
        <v>1.206350834975519E-4</v>
      </c>
      <c r="J13" s="9">
        <f>SUMIFS('Raw Hourly Load Data'!$R:$R,'Raw Hourly Load Data'!$H:$H,$A13,'Raw Hourly Load Data'!$J:$J,J$1)</f>
        <v>1.2575144410069953E-4</v>
      </c>
      <c r="K13" s="9">
        <f>SUMIFS('Raw Hourly Load Data'!$R:$R,'Raw Hourly Load Data'!$H:$H,$A13,'Raw Hourly Load Data'!$J:$J,K$1)</f>
        <v>1.3146799147892849E-4</v>
      </c>
      <c r="L13" s="9">
        <f>SUMIFS('Raw Hourly Load Data'!$R:$R,'Raw Hourly Load Data'!$H:$H,$A13,'Raw Hourly Load Data'!$J:$J,L$1)</f>
        <v>1.2881964389285661E-4</v>
      </c>
      <c r="M13" s="9">
        <f>SUMIFS('Raw Hourly Load Data'!$R:$R,'Raw Hourly Load Data'!$H:$H,$A13,'Raw Hourly Load Data'!$J:$J,M$1)</f>
        <v>1.3047470279978289E-4</v>
      </c>
      <c r="N13" s="9">
        <f>SUMIFS('Raw Hourly Load Data'!$R:$R,'Raw Hourly Load Data'!$H:$H,$A13,'Raw Hourly Load Data'!$J:$J,N$1)</f>
        <v>1.3176744772480737E-4</v>
      </c>
      <c r="O13" s="9">
        <f>SUMIFS('Raw Hourly Load Data'!$R:$R,'Raw Hourly Load Data'!$H:$H,$A13,'Raw Hourly Load Data'!$J:$J,O$1)</f>
        <v>1.3302188273994008E-4</v>
      </c>
      <c r="P13" s="9">
        <f>SUMIFS('Raw Hourly Load Data'!$R:$R,'Raw Hourly Load Data'!$H:$H,$A13,'Raw Hourly Load Data'!$J:$J,P$1)</f>
        <v>1.3258599527600582E-4</v>
      </c>
      <c r="Q13" s="9">
        <f>SUMIFS('Raw Hourly Load Data'!$R:$R,'Raw Hourly Load Data'!$H:$H,$A13,'Raw Hourly Load Data'!$J:$J,Q$1)</f>
        <v>1.3064317055238317E-4</v>
      </c>
      <c r="R13" s="9">
        <f>SUMIFS('Raw Hourly Load Data'!$R:$R,'Raw Hourly Load Data'!$H:$H,$A13,'Raw Hourly Load Data'!$J:$J,R$1)</f>
        <v>1.2790116284382825E-4</v>
      </c>
      <c r="S13" s="9">
        <f>SUMIFS('Raw Hourly Load Data'!$R:$R,'Raw Hourly Load Data'!$H:$H,$A13,'Raw Hourly Load Data'!$J:$J,S$1)</f>
        <v>1.2473172703689634E-4</v>
      </c>
      <c r="T13" s="9">
        <f>SUMIFS('Raw Hourly Load Data'!$R:$R,'Raw Hourly Load Data'!$H:$H,$A13,'Raw Hourly Load Data'!$J:$J,T$1)</f>
        <v>1.2640195621582383E-4</v>
      </c>
      <c r="U13" s="9">
        <f>SUMIFS('Raw Hourly Load Data'!$R:$R,'Raw Hourly Load Data'!$H:$H,$A13,'Raw Hourly Load Data'!$J:$J,U$1)</f>
        <v>1.2828166539807258E-4</v>
      </c>
      <c r="V13" s="9">
        <f>SUMIFS('Raw Hourly Load Data'!$R:$R,'Raw Hourly Load Data'!$H:$H,$A13,'Raw Hourly Load Data'!$J:$J,V$1)</f>
        <v>1.2800939391700042E-4</v>
      </c>
      <c r="W13" s="9">
        <f>SUMIFS('Raw Hourly Load Data'!$R:$R,'Raw Hourly Load Data'!$H:$H,$A13,'Raw Hourly Load Data'!$J:$J,W$1)</f>
        <v>1.2710811015546433E-4</v>
      </c>
      <c r="X13" s="9">
        <f>SUMIFS('Raw Hourly Load Data'!$R:$R,'Raw Hourly Load Data'!$H:$H,$A13,'Raw Hourly Load Data'!$J:$J,X$1)</f>
        <v>1.2226328356660344E-4</v>
      </c>
      <c r="Y13" s="9">
        <f>SUMIFS('Raw Hourly Load Data'!$R:$R,'Raw Hourly Load Data'!$H:$H,$A13,'Raw Hourly Load Data'!$J:$J,Y$1)</f>
        <v>1.1604263047353747E-4</v>
      </c>
    </row>
    <row r="14" spans="1:25" x14ac:dyDescent="0.25">
      <c r="A14" s="9" t="s">
        <v>35</v>
      </c>
      <c r="B14" s="9">
        <f>SUMIFS('Raw Hourly Load Data'!$R:$R,'Raw Hourly Load Data'!$H:$H,$A14,'Raw Hourly Load Data'!$J:$J,B$1)</f>
        <v>1.0615954378807547E-4</v>
      </c>
      <c r="C14" s="9">
        <f>SUMIFS('Raw Hourly Load Data'!$R:$R,'Raw Hourly Load Data'!$H:$H,$A14,'Raw Hourly Load Data'!$J:$J,C$1)</f>
        <v>1.0322140623317089E-4</v>
      </c>
      <c r="D14" s="9">
        <f>SUMIFS('Raw Hourly Load Data'!$R:$R,'Raw Hourly Load Data'!$H:$H,$A14,'Raw Hourly Load Data'!$J:$J,D$1)</f>
        <v>1.0319586192235054E-4</v>
      </c>
      <c r="E14" s="9">
        <f>SUMIFS('Raw Hourly Load Data'!$R:$R,'Raw Hourly Load Data'!$H:$H,$A14,'Raw Hourly Load Data'!$J:$J,E$1)</f>
        <v>1.0142206749087231E-4</v>
      </c>
      <c r="F14" s="9">
        <f>SUMIFS('Raw Hourly Load Data'!$R:$R,'Raw Hourly Load Data'!$H:$H,$A14,'Raw Hourly Load Data'!$J:$J,F$1)</f>
        <v>1.018739918470635E-4</v>
      </c>
      <c r="G14" s="9">
        <f>SUMIFS('Raw Hourly Load Data'!$R:$R,'Raw Hourly Load Data'!$H:$H,$A14,'Raw Hourly Load Data'!$J:$J,G$1)</f>
        <v>1.0820842732543742E-4</v>
      </c>
      <c r="H14" s="9">
        <f>SUMIFS('Raw Hourly Load Data'!$R:$R,'Raw Hourly Load Data'!$H:$H,$A14,'Raw Hourly Load Data'!$J:$J,H$1)</f>
        <v>1.1117281482441081E-4</v>
      </c>
      <c r="I14" s="9">
        <f>SUMIFS('Raw Hourly Load Data'!$R:$R,'Raw Hourly Load Data'!$H:$H,$A14,'Raw Hourly Load Data'!$J:$J,I$1)</f>
        <v>1.2054220035327171E-4</v>
      </c>
      <c r="J14" s="9">
        <f>SUMIFS('Raw Hourly Load Data'!$R:$R,'Raw Hourly Load Data'!$H:$H,$A14,'Raw Hourly Load Data'!$J:$J,J$1)</f>
        <v>1.2620257454500902E-4</v>
      </c>
      <c r="K14" s="9">
        <f>SUMIFS('Raw Hourly Load Data'!$R:$R,'Raw Hourly Load Data'!$H:$H,$A14,'Raw Hourly Load Data'!$J:$J,K$1)</f>
        <v>1.3114721813120488E-4</v>
      </c>
      <c r="L14" s="9">
        <f>SUMIFS('Raw Hourly Load Data'!$R:$R,'Raw Hourly Load Data'!$H:$H,$A14,'Raw Hourly Load Data'!$J:$J,L$1)</f>
        <v>1.2713370818566363E-4</v>
      </c>
      <c r="M14" s="9">
        <f>SUMIFS('Raw Hourly Load Data'!$R:$R,'Raw Hourly Load Data'!$H:$H,$A14,'Raw Hourly Load Data'!$J:$J,M$1)</f>
        <v>1.2899074270407261E-4</v>
      </c>
      <c r="N14" s="9">
        <f>SUMIFS('Raw Hourly Load Data'!$R:$R,'Raw Hourly Load Data'!$H:$H,$A14,'Raw Hourly Load Data'!$J:$J,N$1)</f>
        <v>1.2960191558991936E-4</v>
      </c>
      <c r="O14" s="9">
        <f>SUMIFS('Raw Hourly Load Data'!$R:$R,'Raw Hourly Load Data'!$H:$H,$A14,'Raw Hourly Load Data'!$J:$J,O$1)</f>
        <v>1.3039392286823547E-4</v>
      </c>
      <c r="P14" s="9">
        <f>SUMIFS('Raw Hourly Load Data'!$R:$R,'Raw Hourly Load Data'!$H:$H,$A14,'Raw Hourly Load Data'!$J:$J,P$1)</f>
        <v>1.2962076141898285E-4</v>
      </c>
      <c r="Q14" s="9">
        <f>SUMIFS('Raw Hourly Load Data'!$R:$R,'Raw Hourly Load Data'!$H:$H,$A14,'Raw Hourly Load Data'!$J:$J,Q$1)</f>
        <v>1.2765774199610688E-4</v>
      </c>
      <c r="R14" s="9">
        <f>SUMIFS('Raw Hourly Load Data'!$R:$R,'Raw Hourly Load Data'!$H:$H,$A14,'Raw Hourly Load Data'!$J:$J,R$1)</f>
        <v>1.2494776111550255E-4</v>
      </c>
      <c r="S14" s="9">
        <f>SUMIFS('Raw Hourly Load Data'!$R:$R,'Raw Hourly Load Data'!$H:$H,$A14,'Raw Hourly Load Data'!$J:$J,S$1)</f>
        <v>1.2075564007785226E-4</v>
      </c>
      <c r="T14" s="9">
        <f>SUMIFS('Raw Hourly Load Data'!$R:$R,'Raw Hourly Load Data'!$H:$H,$A14,'Raw Hourly Load Data'!$J:$J,T$1)</f>
        <v>1.227213728583088E-4</v>
      </c>
      <c r="U14" s="9">
        <f>SUMIFS('Raw Hourly Load Data'!$R:$R,'Raw Hourly Load Data'!$H:$H,$A14,'Raw Hourly Load Data'!$J:$J,U$1)</f>
        <v>1.2403352775780885E-4</v>
      </c>
      <c r="V14" s="9">
        <f>SUMIFS('Raw Hourly Load Data'!$R:$R,'Raw Hourly Load Data'!$H:$H,$A14,'Raw Hourly Load Data'!$J:$J,V$1)</f>
        <v>1.2357324688366206E-4</v>
      </c>
      <c r="W14" s="9">
        <f>SUMIFS('Raw Hourly Load Data'!$R:$R,'Raw Hourly Load Data'!$H:$H,$A14,'Raw Hourly Load Data'!$J:$J,W$1)</f>
        <v>1.2328351243586164E-4</v>
      </c>
      <c r="X14" s="9">
        <f>SUMIFS('Raw Hourly Load Data'!$R:$R,'Raw Hourly Load Data'!$H:$H,$A14,'Raw Hourly Load Data'!$J:$J,X$1)</f>
        <v>1.1911491264540449E-4</v>
      </c>
      <c r="Y14" s="9">
        <f>SUMIFS('Raw Hourly Load Data'!$R:$R,'Raw Hourly Load Data'!$H:$H,$A14,'Raw Hourly Load Data'!$J:$J,Y$1)</f>
        <v>1.1151418415875064E-4</v>
      </c>
    </row>
    <row r="15" spans="1:25" x14ac:dyDescent="0.25">
      <c r="A15" s="9" t="s">
        <v>36</v>
      </c>
      <c r="B15" s="9">
        <f>SUMIFS('Raw Hourly Load Data'!$R:$R,'Raw Hourly Load Data'!$H:$H,$A15,'Raw Hourly Load Data'!$J:$J,B$1)</f>
        <v>7.9894135387441741E-5</v>
      </c>
      <c r="C15" s="9">
        <f>SUMIFS('Raw Hourly Load Data'!$R:$R,'Raw Hourly Load Data'!$H:$H,$A15,'Raw Hourly Load Data'!$J:$J,C$1)</f>
        <v>7.502112975009836E-5</v>
      </c>
      <c r="D15" s="9">
        <f>SUMIFS('Raw Hourly Load Data'!$R:$R,'Raw Hourly Load Data'!$H:$H,$A15,'Raw Hourly Load Data'!$J:$J,D$1)</f>
        <v>7.0359905822971883E-5</v>
      </c>
      <c r="E15" s="9">
        <f>SUMIFS('Raw Hourly Load Data'!$R:$R,'Raw Hourly Load Data'!$H:$H,$A15,'Raw Hourly Load Data'!$J:$J,E$1)</f>
        <v>6.7270602710997279E-5</v>
      </c>
      <c r="F15" s="9">
        <f>SUMIFS('Raw Hourly Load Data'!$R:$R,'Raw Hourly Load Data'!$H:$H,$A15,'Raw Hourly Load Data'!$J:$J,F$1)</f>
        <v>6.6487528109797987E-5</v>
      </c>
      <c r="G15" s="9">
        <f>SUMIFS('Raw Hourly Load Data'!$R:$R,'Raw Hourly Load Data'!$H:$H,$A15,'Raw Hourly Load Data'!$J:$J,G$1)</f>
        <v>6.7942820921157611E-5</v>
      </c>
      <c r="H15" s="9">
        <f>SUMIFS('Raw Hourly Load Data'!$R:$R,'Raw Hourly Load Data'!$H:$H,$A15,'Raw Hourly Load Data'!$J:$J,H$1)</f>
        <v>6.7975370510737744E-5</v>
      </c>
      <c r="I15" s="9">
        <f>SUMIFS('Raw Hourly Load Data'!$R:$R,'Raw Hourly Load Data'!$H:$H,$A15,'Raw Hourly Load Data'!$J:$J,I$1)</f>
        <v>7.1017208970553238E-5</v>
      </c>
      <c r="J15" s="9">
        <f>SUMIFS('Raw Hourly Load Data'!$R:$R,'Raw Hourly Load Data'!$H:$H,$A15,'Raw Hourly Load Data'!$J:$J,J$1)</f>
        <v>6.8875592867221754E-5</v>
      </c>
      <c r="K15" s="9">
        <f>SUMIFS('Raw Hourly Load Data'!$R:$R,'Raw Hourly Load Data'!$H:$H,$A15,'Raw Hourly Load Data'!$J:$J,K$1)</f>
        <v>6.7638441463496054E-5</v>
      </c>
      <c r="L15" s="9">
        <f>SUMIFS('Raw Hourly Load Data'!$R:$R,'Raw Hourly Load Data'!$H:$H,$A15,'Raw Hourly Load Data'!$J:$J,L$1)</f>
        <v>6.5375039629319632E-5</v>
      </c>
      <c r="M15" s="9">
        <f>SUMIFS('Raw Hourly Load Data'!$R:$R,'Raw Hourly Load Data'!$H:$H,$A15,'Raw Hourly Load Data'!$J:$J,M$1)</f>
        <v>6.7200818510432128E-5</v>
      </c>
      <c r="N15" s="9">
        <f>SUMIFS('Raw Hourly Load Data'!$R:$R,'Raw Hourly Load Data'!$H:$H,$A15,'Raw Hourly Load Data'!$J:$J,N$1)</f>
        <v>6.7188269398106139E-5</v>
      </c>
      <c r="O15" s="9">
        <f>SUMIFS('Raw Hourly Load Data'!$R:$R,'Raw Hourly Load Data'!$H:$H,$A15,'Raw Hourly Load Data'!$J:$J,O$1)</f>
        <v>6.7124071431152039E-5</v>
      </c>
      <c r="P15" s="9">
        <f>SUMIFS('Raw Hourly Load Data'!$R:$R,'Raw Hourly Load Data'!$H:$H,$A15,'Raw Hourly Load Data'!$J:$J,P$1)</f>
        <v>6.8396233668447913E-5</v>
      </c>
      <c r="Q15" s="9">
        <f>SUMIFS('Raw Hourly Load Data'!$R:$R,'Raw Hourly Load Data'!$H:$H,$A15,'Raw Hourly Load Data'!$J:$J,Q$1)</f>
        <v>6.803719196758442E-5</v>
      </c>
      <c r="R15" s="9">
        <f>SUMIFS('Raw Hourly Load Data'!$R:$R,'Raw Hourly Load Data'!$H:$H,$A15,'Raw Hourly Load Data'!$J:$J,R$1)</f>
        <v>6.7752948589697376E-5</v>
      </c>
      <c r="S15" s="9">
        <f>SUMIFS('Raw Hourly Load Data'!$R:$R,'Raw Hourly Load Data'!$H:$H,$A15,'Raw Hourly Load Data'!$J:$J,S$1)</f>
        <v>6.6892120568836594E-5</v>
      </c>
      <c r="T15" s="9">
        <f>SUMIFS('Raw Hourly Load Data'!$R:$R,'Raw Hourly Load Data'!$H:$H,$A15,'Raw Hourly Load Data'!$J:$J,T$1)</f>
        <v>6.9766670891019004E-5</v>
      </c>
      <c r="U15" s="9">
        <f>SUMIFS('Raw Hourly Load Data'!$R:$R,'Raw Hourly Load Data'!$H:$H,$A15,'Raw Hourly Load Data'!$J:$J,U$1)</f>
        <v>6.9518575762072236E-5</v>
      </c>
      <c r="V15" s="9">
        <f>SUMIFS('Raw Hourly Load Data'!$R:$R,'Raw Hourly Load Data'!$H:$H,$A15,'Raw Hourly Load Data'!$J:$J,V$1)</f>
        <v>7.0830736051421525E-5</v>
      </c>
      <c r="W15" s="9">
        <f>SUMIFS('Raw Hourly Load Data'!$R:$R,'Raw Hourly Load Data'!$H:$H,$A15,'Raw Hourly Load Data'!$J:$J,W$1)</f>
        <v>7.1669654426292597E-5</v>
      </c>
      <c r="X15" s="9">
        <f>SUMIFS('Raw Hourly Load Data'!$R:$R,'Raw Hourly Load Data'!$H:$H,$A15,'Raw Hourly Load Data'!$J:$J,X$1)</f>
        <v>7.3104801780928783E-5</v>
      </c>
      <c r="Y15" s="9">
        <f>SUMIFS('Raw Hourly Load Data'!$R:$R,'Raw Hourly Load Data'!$H:$H,$A15,'Raw Hourly Load Data'!$J:$J,Y$1)</f>
        <v>7.5728260132990619E-5</v>
      </c>
    </row>
    <row r="16" spans="1:25" x14ac:dyDescent="0.25">
      <c r="A16" s="9" t="s">
        <v>37</v>
      </c>
      <c r="B16" s="9">
        <f>SUMIFS('Raw Hourly Load Data'!$R:$R,'Raw Hourly Load Data'!$H:$H,$A16,'Raw Hourly Load Data'!$J:$J,B$1)</f>
        <v>7.4172545707102642E-5</v>
      </c>
      <c r="C16" s="9">
        <f>SUMIFS('Raw Hourly Load Data'!$R:$R,'Raw Hourly Load Data'!$H:$H,$A16,'Raw Hourly Load Data'!$J:$J,C$1)</f>
        <v>7.2679901844004735E-5</v>
      </c>
      <c r="D16" s="9">
        <f>SUMIFS('Raw Hourly Load Data'!$R:$R,'Raw Hourly Load Data'!$H:$H,$A16,'Raw Hourly Load Data'!$J:$J,D$1)</f>
        <v>6.8090025734700361E-5</v>
      </c>
      <c r="E16" s="9">
        <f>SUMIFS('Raw Hourly Load Data'!$R:$R,'Raw Hourly Load Data'!$H:$H,$A16,'Raw Hourly Load Data'!$J:$J,E$1)</f>
        <v>6.5080889046446928E-5</v>
      </c>
      <c r="F16" s="9">
        <f>SUMIFS('Raw Hourly Load Data'!$R:$R,'Raw Hourly Load Data'!$H:$H,$A16,'Raw Hourly Load Data'!$J:$J,F$1)</f>
        <v>6.4207151142888682E-5</v>
      </c>
      <c r="G16" s="9">
        <f>SUMIFS('Raw Hourly Load Data'!$R:$R,'Raw Hourly Load Data'!$H:$H,$A16,'Raw Hourly Load Data'!$J:$J,G$1)</f>
        <v>6.5381730137586164E-5</v>
      </c>
      <c r="H16" s="9">
        <f>SUMIFS('Raw Hourly Load Data'!$R:$R,'Raw Hourly Load Data'!$H:$H,$A16,'Raw Hourly Load Data'!$J:$J,H$1)</f>
        <v>6.4896275935249933E-5</v>
      </c>
      <c r="I16" s="9">
        <f>SUMIFS('Raw Hourly Load Data'!$R:$R,'Raw Hourly Load Data'!$H:$H,$A16,'Raw Hourly Load Data'!$J:$J,I$1)</f>
        <v>6.8486544729214123E-5</v>
      </c>
      <c r="J16" s="9">
        <f>SUMIFS('Raw Hourly Load Data'!$R:$R,'Raw Hourly Load Data'!$H:$H,$A16,'Raw Hourly Load Data'!$J:$J,J$1)</f>
        <v>6.6588252313657997E-5</v>
      </c>
      <c r="K16" s="9">
        <f>SUMIFS('Raw Hourly Load Data'!$R:$R,'Raw Hourly Load Data'!$H:$H,$A16,'Raw Hourly Load Data'!$J:$J,K$1)</f>
        <v>6.5534396404820765E-5</v>
      </c>
      <c r="L16" s="9">
        <f>SUMIFS('Raw Hourly Load Data'!$R:$R,'Raw Hourly Load Data'!$H:$H,$A16,'Raw Hourly Load Data'!$J:$J,L$1)</f>
        <v>6.3428180630773444E-5</v>
      </c>
      <c r="M16" s="9">
        <f>SUMIFS('Raw Hourly Load Data'!$R:$R,'Raw Hourly Load Data'!$H:$H,$A16,'Raw Hourly Load Data'!$J:$J,M$1)</f>
        <v>6.5580349159600123E-5</v>
      </c>
      <c r="N16" s="9">
        <f>SUMIFS('Raw Hourly Load Data'!$R:$R,'Raw Hourly Load Data'!$H:$H,$A16,'Raw Hourly Load Data'!$J:$J,N$1)</f>
        <v>6.6169119200477799E-5</v>
      </c>
      <c r="O16" s="9">
        <f>SUMIFS('Raw Hourly Load Data'!$R:$R,'Raw Hourly Load Data'!$H:$H,$A16,'Raw Hourly Load Data'!$J:$J,O$1)</f>
        <v>6.6411484154426983E-5</v>
      </c>
      <c r="P16" s="9">
        <f>SUMIFS('Raw Hourly Load Data'!$R:$R,'Raw Hourly Load Data'!$H:$H,$A16,'Raw Hourly Load Data'!$J:$J,P$1)</f>
        <v>6.7791203929762754E-5</v>
      </c>
      <c r="Q16" s="9">
        <f>SUMIFS('Raw Hourly Load Data'!$R:$R,'Raw Hourly Load Data'!$H:$H,$A16,'Raw Hourly Load Data'!$J:$J,Q$1)</f>
        <v>6.7576909105610797E-5</v>
      </c>
      <c r="R16" s="9">
        <f>SUMIFS('Raw Hourly Load Data'!$R:$R,'Raw Hourly Load Data'!$H:$H,$A16,'Raw Hourly Load Data'!$J:$J,R$1)</f>
        <v>6.758587345565623E-5</v>
      </c>
      <c r="S16" s="9">
        <f>SUMIFS('Raw Hourly Load Data'!$R:$R,'Raw Hourly Load Data'!$H:$H,$A16,'Raw Hourly Load Data'!$J:$J,S$1)</f>
        <v>6.7375416529431319E-5</v>
      </c>
      <c r="T16" s="9">
        <f>SUMIFS('Raw Hourly Load Data'!$R:$R,'Raw Hourly Load Data'!$H:$H,$A16,'Raw Hourly Load Data'!$J:$J,T$1)</f>
        <v>7.0476793396578871E-5</v>
      </c>
      <c r="U16" s="9">
        <f>SUMIFS('Raw Hourly Load Data'!$R:$R,'Raw Hourly Load Data'!$H:$H,$A16,'Raw Hourly Load Data'!$J:$J,U$1)</f>
        <v>7.031011504526533E-5</v>
      </c>
      <c r="V16" s="9">
        <f>SUMIFS('Raw Hourly Load Data'!$R:$R,'Raw Hourly Load Data'!$H:$H,$A16,'Raw Hourly Load Data'!$J:$J,V$1)</f>
        <v>7.1433123013597903E-5</v>
      </c>
      <c r="W16" s="9">
        <f>SUMIFS('Raw Hourly Load Data'!$R:$R,'Raw Hourly Load Data'!$H:$H,$A16,'Raw Hourly Load Data'!$J:$J,W$1)</f>
        <v>7.2340634137807466E-5</v>
      </c>
      <c r="X16" s="9">
        <f>SUMIFS('Raw Hourly Load Data'!$R:$R,'Raw Hourly Load Data'!$H:$H,$A16,'Raw Hourly Load Data'!$J:$J,X$1)</f>
        <v>7.396500671786658E-5</v>
      </c>
      <c r="Y16" s="9">
        <f>SUMIFS('Raw Hourly Load Data'!$R:$R,'Raw Hourly Load Data'!$H:$H,$A16,'Raw Hourly Load Data'!$J:$J,Y$1)</f>
        <v>7.8897550360515381E-5</v>
      </c>
    </row>
    <row r="17" spans="1:25" x14ac:dyDescent="0.25">
      <c r="A17" s="9" t="s">
        <v>38</v>
      </c>
      <c r="B17" s="9">
        <f>SUMIFS('Raw Hourly Load Data'!$R:$R,'Raw Hourly Load Data'!$H:$H,$A17,'Raw Hourly Load Data'!$J:$J,B$1)</f>
        <v>1.026239565179593E-4</v>
      </c>
      <c r="C17" s="9">
        <f>SUMIFS('Raw Hourly Load Data'!$R:$R,'Raw Hourly Load Data'!$H:$H,$A17,'Raw Hourly Load Data'!$J:$J,C$1)</f>
        <v>1.0267365120565309E-4</v>
      </c>
      <c r="D17" s="9">
        <f>SUMIFS('Raw Hourly Load Data'!$R:$R,'Raw Hourly Load Data'!$H:$H,$A17,'Raw Hourly Load Data'!$J:$J,D$1)</f>
        <v>1.0254057069440665E-4</v>
      </c>
      <c r="E17" s="9">
        <f>SUMIFS('Raw Hourly Load Data'!$R:$R,'Raw Hourly Load Data'!$H:$H,$A17,'Raw Hourly Load Data'!$J:$J,E$1)</f>
        <v>1.0069043908832072E-4</v>
      </c>
      <c r="F17" s="9">
        <f>SUMIFS('Raw Hourly Load Data'!$R:$R,'Raw Hourly Load Data'!$H:$H,$A17,'Raw Hourly Load Data'!$J:$J,F$1)</f>
        <v>1.0036223559274009E-4</v>
      </c>
      <c r="G17" s="9">
        <f>SUMIFS('Raw Hourly Load Data'!$R:$R,'Raw Hourly Load Data'!$H:$H,$A17,'Raw Hourly Load Data'!$J:$J,G$1)</f>
        <v>1.0481131373050669E-4</v>
      </c>
      <c r="H17" s="9">
        <f>SUMIFS('Raw Hourly Load Data'!$R:$R,'Raw Hourly Load Data'!$H:$H,$A17,'Raw Hourly Load Data'!$J:$J,H$1)</f>
        <v>1.0738390361356516E-4</v>
      </c>
      <c r="I17" s="9">
        <f>SUMIFS('Raw Hourly Load Data'!$R:$R,'Raw Hourly Load Data'!$H:$H,$A17,'Raw Hourly Load Data'!$J:$J,I$1)</f>
        <v>1.1764346965124374E-4</v>
      </c>
      <c r="J17" s="9">
        <f>SUMIFS('Raw Hourly Load Data'!$R:$R,'Raw Hourly Load Data'!$H:$H,$A17,'Raw Hourly Load Data'!$J:$J,J$1)</f>
        <v>1.2468722159503177E-4</v>
      </c>
      <c r="K17" s="9">
        <f>SUMIFS('Raw Hourly Load Data'!$R:$R,'Raw Hourly Load Data'!$H:$H,$A17,'Raw Hourly Load Data'!$J:$J,K$1)</f>
        <v>1.3183267267686126E-4</v>
      </c>
      <c r="L17" s="9">
        <f>SUMIFS('Raw Hourly Load Data'!$R:$R,'Raw Hourly Load Data'!$H:$H,$A17,'Raw Hourly Load Data'!$J:$J,L$1)</f>
        <v>1.2971718013419375E-4</v>
      </c>
      <c r="M17" s="9">
        <f>SUMIFS('Raw Hourly Load Data'!$R:$R,'Raw Hourly Load Data'!$H:$H,$A17,'Raw Hourly Load Data'!$J:$J,M$1)</f>
        <v>1.322897802603379E-4</v>
      </c>
      <c r="N17" s="9">
        <f>SUMIFS('Raw Hourly Load Data'!$R:$R,'Raw Hourly Load Data'!$H:$H,$A17,'Raw Hourly Load Data'!$J:$J,N$1)</f>
        <v>1.3345271715686462E-4</v>
      </c>
      <c r="O17" s="9">
        <f>SUMIFS('Raw Hourly Load Data'!$R:$R,'Raw Hourly Load Data'!$H:$H,$A17,'Raw Hourly Load Data'!$J:$J,O$1)</f>
        <v>1.3446688998885865E-4</v>
      </c>
      <c r="P17" s="9">
        <f>SUMIFS('Raw Hourly Load Data'!$R:$R,'Raw Hourly Load Data'!$H:$H,$A17,'Raw Hourly Load Data'!$J:$J,P$1)</f>
        <v>1.3353923185967608E-4</v>
      </c>
      <c r="Q17" s="9">
        <f>SUMIFS('Raw Hourly Load Data'!$R:$R,'Raw Hourly Load Data'!$H:$H,$A17,'Raw Hourly Load Data'!$J:$J,Q$1)</f>
        <v>1.3135269391817571E-4</v>
      </c>
      <c r="R17" s="9">
        <f>SUMIFS('Raw Hourly Load Data'!$R:$R,'Raw Hourly Load Data'!$H:$H,$A17,'Raw Hourly Load Data'!$J:$J,R$1)</f>
        <v>1.2821364859795403E-4</v>
      </c>
      <c r="S17" s="9">
        <f>SUMIFS('Raw Hourly Load Data'!$R:$R,'Raw Hourly Load Data'!$H:$H,$A17,'Raw Hourly Load Data'!$J:$J,S$1)</f>
        <v>1.2417672221576331E-4</v>
      </c>
      <c r="T17" s="9">
        <f>SUMIFS('Raw Hourly Load Data'!$R:$R,'Raw Hourly Load Data'!$H:$H,$A17,'Raw Hourly Load Data'!$J:$J,T$1)</f>
        <v>1.2529796488622085E-4</v>
      </c>
      <c r="U17" s="9">
        <f>SUMIFS('Raw Hourly Load Data'!$R:$R,'Raw Hourly Load Data'!$H:$H,$A17,'Raw Hourly Load Data'!$J:$J,U$1)</f>
        <v>1.2665389886458721E-4</v>
      </c>
      <c r="V17" s="9">
        <f>SUMIFS('Raw Hourly Load Data'!$R:$R,'Raw Hourly Load Data'!$H:$H,$A17,'Raw Hourly Load Data'!$J:$J,V$1)</f>
        <v>1.2574416857542544E-4</v>
      </c>
      <c r="W17" s="9">
        <f>SUMIFS('Raw Hourly Load Data'!$R:$R,'Raw Hourly Load Data'!$H:$H,$A17,'Raw Hourly Load Data'!$J:$J,W$1)</f>
        <v>1.230561829645567E-4</v>
      </c>
      <c r="X17" s="9">
        <f>SUMIFS('Raw Hourly Load Data'!$R:$R,'Raw Hourly Load Data'!$H:$H,$A17,'Raw Hourly Load Data'!$J:$J,X$1)</f>
        <v>1.1765720140504453E-4</v>
      </c>
      <c r="Y17" s="9">
        <f>SUMIFS('Raw Hourly Load Data'!$R:$R,'Raw Hourly Load Data'!$H:$H,$A17,'Raw Hourly Load Data'!$J:$J,Y$1)</f>
        <v>1.1189739438378017E-4</v>
      </c>
    </row>
    <row r="18" spans="1:25" x14ac:dyDescent="0.25">
      <c r="A18" s="9" t="s">
        <v>39</v>
      </c>
      <c r="B18" s="9">
        <f>SUMIFS('Raw Hourly Load Data'!$R:$R,'Raw Hourly Load Data'!$H:$H,$A18,'Raw Hourly Load Data'!$J:$J,B$1)</f>
        <v>1.0606280323299364E-4</v>
      </c>
      <c r="C18" s="9">
        <f>SUMIFS('Raw Hourly Load Data'!$R:$R,'Raw Hourly Load Data'!$H:$H,$A18,'Raw Hourly Load Data'!$J:$J,C$1)</f>
        <v>1.0341972134506416E-4</v>
      </c>
      <c r="D18" s="9">
        <f>SUMIFS('Raw Hourly Load Data'!$R:$R,'Raw Hourly Load Data'!$H:$H,$A18,'Raw Hourly Load Data'!$J:$J,D$1)</f>
        <v>1.0333207651066433E-4</v>
      </c>
      <c r="E18" s="9">
        <f>SUMIFS('Raw Hourly Load Data'!$R:$R,'Raw Hourly Load Data'!$H:$H,$A18,'Raw Hourly Load Data'!$J:$J,E$1)</f>
        <v>1.0148422382944728E-4</v>
      </c>
      <c r="F18" s="9">
        <f>SUMIFS('Raw Hourly Load Data'!$R:$R,'Raw Hourly Load Data'!$H:$H,$A18,'Raw Hourly Load Data'!$J:$J,F$1)</f>
        <v>1.0193570725606249E-4</v>
      </c>
      <c r="G18" s="9">
        <f>SUMIFS('Raw Hourly Load Data'!$R:$R,'Raw Hourly Load Data'!$H:$H,$A18,'Raw Hourly Load Data'!$J:$J,G$1)</f>
        <v>1.0795716907683045E-4</v>
      </c>
      <c r="H18" s="9">
        <f>SUMIFS('Raw Hourly Load Data'!$R:$R,'Raw Hourly Load Data'!$H:$H,$A18,'Raw Hourly Load Data'!$J:$J,H$1)</f>
        <v>1.1055970611974942E-4</v>
      </c>
      <c r="I18" s="9">
        <f>SUMIFS('Raw Hourly Load Data'!$R:$R,'Raw Hourly Load Data'!$H:$H,$A18,'Raw Hourly Load Data'!$J:$J,I$1)</f>
        <v>1.1923263775332033E-4</v>
      </c>
      <c r="J18" s="9">
        <f>SUMIFS('Raw Hourly Load Data'!$R:$R,'Raw Hourly Load Data'!$H:$H,$A18,'Raw Hourly Load Data'!$J:$J,J$1)</f>
        <v>1.2463875654155127E-4</v>
      </c>
      <c r="K18" s="9">
        <f>SUMIFS('Raw Hourly Load Data'!$R:$R,'Raw Hourly Load Data'!$H:$H,$A18,'Raw Hourly Load Data'!$J:$J,K$1)</f>
        <v>1.3082611073264754E-4</v>
      </c>
      <c r="L18" s="9">
        <f>SUMIFS('Raw Hourly Load Data'!$R:$R,'Raw Hourly Load Data'!$H:$H,$A18,'Raw Hourly Load Data'!$J:$J,L$1)</f>
        <v>1.2855531355061305E-4</v>
      </c>
      <c r="M18" s="9">
        <f>SUMIFS('Raw Hourly Load Data'!$R:$R,'Raw Hourly Load Data'!$H:$H,$A18,'Raw Hourly Load Data'!$J:$J,M$1)</f>
        <v>1.3025740439465974E-4</v>
      </c>
      <c r="N18" s="9">
        <f>SUMIFS('Raw Hourly Load Data'!$R:$R,'Raw Hourly Load Data'!$H:$H,$A18,'Raw Hourly Load Data'!$J:$J,N$1)</f>
        <v>1.3138946742781931E-4</v>
      </c>
      <c r="O18" s="9">
        <f>SUMIFS('Raw Hourly Load Data'!$R:$R,'Raw Hourly Load Data'!$H:$H,$A18,'Raw Hourly Load Data'!$J:$J,O$1)</f>
        <v>1.3223945808555615E-4</v>
      </c>
      <c r="P18" s="9">
        <f>SUMIFS('Raw Hourly Load Data'!$R:$R,'Raw Hourly Load Data'!$H:$H,$A18,'Raw Hourly Load Data'!$J:$J,P$1)</f>
        <v>1.3107649107960056E-4</v>
      </c>
      <c r="Q18" s="9">
        <f>SUMIFS('Raw Hourly Load Data'!$R:$R,'Raw Hourly Load Data'!$H:$H,$A18,'Raw Hourly Load Data'!$J:$J,Q$1)</f>
        <v>1.2860465872266934E-4</v>
      </c>
      <c r="R18" s="9">
        <f>SUMIFS('Raw Hourly Load Data'!$R:$R,'Raw Hourly Load Data'!$H:$H,$A18,'Raw Hourly Load Data'!$J:$J,R$1)</f>
        <v>1.2521541199191755E-4</v>
      </c>
      <c r="S18" s="9">
        <f>SUMIFS('Raw Hourly Load Data'!$R:$R,'Raw Hourly Load Data'!$H:$H,$A18,'Raw Hourly Load Data'!$J:$J,S$1)</f>
        <v>1.2211735687394019E-4</v>
      </c>
      <c r="T18" s="9">
        <f>SUMIFS('Raw Hourly Load Data'!$R:$R,'Raw Hourly Load Data'!$H:$H,$A18,'Raw Hourly Load Data'!$J:$J,T$1)</f>
        <v>1.2331930349104674E-4</v>
      </c>
      <c r="U18" s="9">
        <f>SUMIFS('Raw Hourly Load Data'!$R:$R,'Raw Hourly Load Data'!$H:$H,$A18,'Raw Hourly Load Data'!$J:$J,U$1)</f>
        <v>1.2498581983666485E-4</v>
      </c>
      <c r="V18" s="9">
        <f>SUMIFS('Raw Hourly Load Data'!$R:$R,'Raw Hourly Load Data'!$H:$H,$A18,'Raw Hourly Load Data'!$J:$J,V$1)</f>
        <v>1.2479103246545087E-4</v>
      </c>
      <c r="W18" s="9">
        <f>SUMIFS('Raw Hourly Load Data'!$R:$R,'Raw Hourly Load Data'!$H:$H,$A18,'Raw Hourly Load Data'!$J:$J,W$1)</f>
        <v>1.2410180148882263E-4</v>
      </c>
      <c r="X18" s="9">
        <f>SUMIFS('Raw Hourly Load Data'!$R:$R,'Raw Hourly Load Data'!$H:$H,$A18,'Raw Hourly Load Data'!$J:$J,X$1)</f>
        <v>1.1954891743060504E-4</v>
      </c>
      <c r="Y18" s="9">
        <f>SUMIFS('Raw Hourly Load Data'!$R:$R,'Raw Hourly Load Data'!$H:$H,$A18,'Raw Hourly Load Data'!$J:$J,Y$1)</f>
        <v>1.1417015697587071E-4</v>
      </c>
    </row>
    <row r="19" spans="1:25" x14ac:dyDescent="0.25">
      <c r="A19" s="9" t="s">
        <v>40</v>
      </c>
      <c r="B19" s="9">
        <f>SUMIFS('Raw Hourly Load Data'!$R:$R,'Raw Hourly Load Data'!$H:$H,$A19,'Raw Hourly Load Data'!$J:$J,B$1)</f>
        <v>1.0462414695894056E-4</v>
      </c>
      <c r="C19" s="9">
        <f>SUMIFS('Raw Hourly Load Data'!$R:$R,'Raw Hourly Load Data'!$H:$H,$A19,'Raw Hourly Load Data'!$J:$J,C$1)</f>
        <v>1.0185359550143858E-4</v>
      </c>
      <c r="D19" s="9">
        <f>SUMIFS('Raw Hourly Load Data'!$R:$R,'Raw Hourly Load Data'!$H:$H,$A19,'Raw Hourly Load Data'!$J:$J,D$1)</f>
        <v>1.0188500896033932E-4</v>
      </c>
      <c r="E19" s="9">
        <f>SUMIFS('Raw Hourly Load Data'!$R:$R,'Raw Hourly Load Data'!$H:$H,$A19,'Raw Hourly Load Data'!$J:$J,E$1)</f>
        <v>1.0028899173260108E-4</v>
      </c>
      <c r="F19" s="9">
        <f>SUMIFS('Raw Hourly Load Data'!$R:$R,'Raw Hourly Load Data'!$H:$H,$A19,'Raw Hourly Load Data'!$J:$J,F$1)</f>
        <v>1.0100017103307597E-4</v>
      </c>
      <c r="G19" s="9">
        <f>SUMIFS('Raw Hourly Load Data'!$R:$R,'Raw Hourly Load Data'!$H:$H,$A19,'Raw Hourly Load Data'!$J:$J,G$1)</f>
        <v>1.075628120522861E-4</v>
      </c>
      <c r="H19" s="9">
        <f>SUMIFS('Raw Hourly Load Data'!$R:$R,'Raw Hourly Load Data'!$H:$H,$A19,'Raw Hourly Load Data'!$J:$J,H$1)</f>
        <v>1.1050894189453358E-4</v>
      </c>
      <c r="I19" s="9">
        <f>SUMIFS('Raw Hourly Load Data'!$R:$R,'Raw Hourly Load Data'!$H:$H,$A19,'Raw Hourly Load Data'!$J:$J,I$1)</f>
        <v>1.1953543285490998E-4</v>
      </c>
      <c r="J19" s="9">
        <f>SUMIFS('Raw Hourly Load Data'!$R:$R,'Raw Hourly Load Data'!$H:$H,$A19,'Raw Hourly Load Data'!$J:$J,J$1)</f>
        <v>1.2442959717083441E-4</v>
      </c>
      <c r="K19" s="9">
        <f>SUMIFS('Raw Hourly Load Data'!$R:$R,'Raw Hourly Load Data'!$H:$H,$A19,'Raw Hourly Load Data'!$J:$J,K$1)</f>
        <v>1.2927044777841251E-4</v>
      </c>
      <c r="L19" s="9">
        <f>SUMIFS('Raw Hourly Load Data'!$R:$R,'Raw Hourly Load Data'!$H:$H,$A19,'Raw Hourly Load Data'!$J:$J,L$1)</f>
        <v>1.2542822433617081E-4</v>
      </c>
      <c r="M19" s="9">
        <f>SUMIFS('Raw Hourly Load Data'!$R:$R,'Raw Hourly Load Data'!$H:$H,$A19,'Raw Hourly Load Data'!$J:$J,M$1)</f>
        <v>1.2687076801834885E-4</v>
      </c>
      <c r="N19" s="9">
        <f>SUMIFS('Raw Hourly Load Data'!$R:$R,'Raw Hourly Load Data'!$H:$H,$A19,'Raw Hourly Load Data'!$J:$J,N$1)</f>
        <v>1.2758951408689662E-4</v>
      </c>
      <c r="O19" s="9">
        <f>SUMIFS('Raw Hourly Load Data'!$R:$R,'Raw Hourly Load Data'!$H:$H,$A19,'Raw Hourly Load Data'!$J:$J,O$1)</f>
        <v>1.2834472113476772E-4</v>
      </c>
      <c r="P19" s="9">
        <f>SUMIFS('Raw Hourly Load Data'!$R:$R,'Raw Hourly Load Data'!$H:$H,$A19,'Raw Hourly Load Data'!$J:$J,P$1)</f>
        <v>1.2758192180367396E-4</v>
      </c>
      <c r="Q19" s="9">
        <f>SUMIFS('Raw Hourly Load Data'!$R:$R,'Raw Hourly Load Data'!$H:$H,$A19,'Raw Hourly Load Data'!$J:$J,Q$1)</f>
        <v>1.2590773227706995E-4</v>
      </c>
      <c r="R19" s="9">
        <f>SUMIFS('Raw Hourly Load Data'!$R:$R,'Raw Hourly Load Data'!$H:$H,$A19,'Raw Hourly Load Data'!$J:$J,R$1)</f>
        <v>1.2352458814823269E-4</v>
      </c>
      <c r="S19" s="9">
        <f>SUMIFS('Raw Hourly Load Data'!$R:$R,'Raw Hourly Load Data'!$H:$H,$A19,'Raw Hourly Load Data'!$J:$J,S$1)</f>
        <v>1.2071078377012335E-4</v>
      </c>
      <c r="T19" s="9">
        <f>SUMIFS('Raw Hourly Load Data'!$R:$R,'Raw Hourly Load Data'!$H:$H,$A19,'Raw Hourly Load Data'!$J:$J,T$1)</f>
        <v>1.2334293490068226E-4</v>
      </c>
      <c r="U19" s="9">
        <f>SUMIFS('Raw Hourly Load Data'!$R:$R,'Raw Hourly Load Data'!$H:$H,$A19,'Raw Hourly Load Data'!$J:$J,U$1)</f>
        <v>1.2548214753871803E-4</v>
      </c>
      <c r="V19" s="9">
        <f>SUMIFS('Raw Hourly Load Data'!$R:$R,'Raw Hourly Load Data'!$H:$H,$A19,'Raw Hourly Load Data'!$J:$J,V$1)</f>
        <v>1.2517630793561774E-4</v>
      </c>
      <c r="W19" s="9">
        <f>SUMIFS('Raw Hourly Load Data'!$R:$R,'Raw Hourly Load Data'!$H:$H,$A19,'Raw Hourly Load Data'!$J:$J,W$1)</f>
        <v>1.2453678800943926E-4</v>
      </c>
      <c r="X19" s="9">
        <f>SUMIFS('Raw Hourly Load Data'!$R:$R,'Raw Hourly Load Data'!$H:$H,$A19,'Raw Hourly Load Data'!$J:$J,X$1)</f>
        <v>1.1931449858811389E-4</v>
      </c>
      <c r="Y19" s="9">
        <f>SUMIFS('Raw Hourly Load Data'!$R:$R,'Raw Hourly Load Data'!$H:$H,$A19,'Raw Hourly Load Data'!$J:$J,Y$1)</f>
        <v>1.1320665588835537E-4</v>
      </c>
    </row>
    <row r="20" spans="1:25" x14ac:dyDescent="0.25">
      <c r="A20" s="9" t="s">
        <v>41</v>
      </c>
      <c r="B20" s="9">
        <f>SUMIFS('Raw Hourly Load Data'!$R:$R,'Raw Hourly Load Data'!$H:$H,$A20,'Raw Hourly Load Data'!$J:$J,B$1)</f>
        <v>1.067990870549398E-4</v>
      </c>
      <c r="C20" s="9">
        <f>SUMIFS('Raw Hourly Load Data'!$R:$R,'Raw Hourly Load Data'!$H:$H,$A20,'Raw Hourly Load Data'!$J:$J,C$1)</f>
        <v>1.0400973634772566E-4</v>
      </c>
      <c r="D20" s="9">
        <f>SUMIFS('Raw Hourly Load Data'!$R:$R,'Raw Hourly Load Data'!$H:$H,$A20,'Raw Hourly Load Data'!$J:$J,D$1)</f>
        <v>1.0380706298446914E-4</v>
      </c>
      <c r="E20" s="9">
        <f>SUMIFS('Raw Hourly Load Data'!$R:$R,'Raw Hourly Load Data'!$H:$H,$A20,'Raw Hourly Load Data'!$J:$J,E$1)</f>
        <v>1.0207850388472729E-4</v>
      </c>
      <c r="F20" s="9">
        <f>SUMIFS('Raw Hourly Load Data'!$R:$R,'Raw Hourly Load Data'!$H:$H,$A20,'Raw Hourly Load Data'!$J:$J,F$1)</f>
        <v>1.0252757971762449E-4</v>
      </c>
      <c r="G20" s="9">
        <f>SUMIFS('Raw Hourly Load Data'!$R:$R,'Raw Hourly Load Data'!$H:$H,$A20,'Raw Hourly Load Data'!$J:$J,G$1)</f>
        <v>1.085969803146423E-4</v>
      </c>
      <c r="H20" s="9">
        <f>SUMIFS('Raw Hourly Load Data'!$R:$R,'Raw Hourly Load Data'!$H:$H,$A20,'Raw Hourly Load Data'!$J:$J,H$1)</f>
        <v>1.1079260577805656E-4</v>
      </c>
      <c r="I20" s="9">
        <f>SUMIFS('Raw Hourly Load Data'!$R:$R,'Raw Hourly Load Data'!$H:$H,$A20,'Raw Hourly Load Data'!$J:$J,I$1)</f>
        <v>1.1999416831401547E-4</v>
      </c>
      <c r="J20" s="9">
        <f>SUMIFS('Raw Hourly Load Data'!$R:$R,'Raw Hourly Load Data'!$H:$H,$A20,'Raw Hourly Load Data'!$J:$J,J$1)</f>
        <v>1.2467541419953885E-4</v>
      </c>
      <c r="K20" s="9">
        <f>SUMIFS('Raw Hourly Load Data'!$R:$R,'Raw Hourly Load Data'!$H:$H,$A20,'Raw Hourly Load Data'!$J:$J,K$1)</f>
        <v>1.2937022628233758E-4</v>
      </c>
      <c r="L20" s="9">
        <f>SUMIFS('Raw Hourly Load Data'!$R:$R,'Raw Hourly Load Data'!$H:$H,$A20,'Raw Hourly Load Data'!$J:$J,L$1)</f>
        <v>1.2597245565495411E-4</v>
      </c>
      <c r="M20" s="9">
        <f>SUMIFS('Raw Hourly Load Data'!$R:$R,'Raw Hourly Load Data'!$H:$H,$A20,'Raw Hourly Load Data'!$J:$J,M$1)</f>
        <v>1.2769815095802861E-4</v>
      </c>
      <c r="N20" s="9">
        <f>SUMIFS('Raw Hourly Load Data'!$R:$R,'Raw Hourly Load Data'!$H:$H,$A20,'Raw Hourly Load Data'!$J:$J,N$1)</f>
        <v>1.2842866279743698E-4</v>
      </c>
      <c r="O20" s="9">
        <f>SUMIFS('Raw Hourly Load Data'!$R:$R,'Raw Hourly Load Data'!$H:$H,$A20,'Raw Hourly Load Data'!$J:$J,O$1)</f>
        <v>1.2930178375077773E-4</v>
      </c>
      <c r="P20" s="9">
        <f>SUMIFS('Raw Hourly Load Data'!$R:$R,'Raw Hourly Load Data'!$H:$H,$A20,'Raw Hourly Load Data'!$J:$J,P$1)</f>
        <v>1.2850706596498113E-4</v>
      </c>
      <c r="Q20" s="9">
        <f>SUMIFS('Raw Hourly Load Data'!$R:$R,'Raw Hourly Load Data'!$H:$H,$A20,'Raw Hourly Load Data'!$J:$J,Q$1)</f>
        <v>1.2677889152500296E-4</v>
      </c>
      <c r="R20" s="9">
        <f>SUMIFS('Raw Hourly Load Data'!$R:$R,'Raw Hourly Load Data'!$H:$H,$A20,'Raw Hourly Load Data'!$J:$J,R$1)</f>
        <v>1.2361286000842382E-4</v>
      </c>
      <c r="S20" s="9">
        <f>SUMIFS('Raw Hourly Load Data'!$R:$R,'Raw Hourly Load Data'!$H:$H,$A20,'Raw Hourly Load Data'!$J:$J,S$1)</f>
        <v>1.2019668198202498E-4</v>
      </c>
      <c r="T20" s="9">
        <f>SUMIFS('Raw Hourly Load Data'!$R:$R,'Raw Hourly Load Data'!$H:$H,$A20,'Raw Hourly Load Data'!$J:$J,T$1)</f>
        <v>1.2203513818641104E-4</v>
      </c>
      <c r="U20" s="9">
        <f>SUMIFS('Raw Hourly Load Data'!$R:$R,'Raw Hourly Load Data'!$H:$H,$A20,'Raw Hourly Load Data'!$J:$J,U$1)</f>
        <v>1.2370773143292597E-4</v>
      </c>
      <c r="V20" s="9">
        <f>SUMIFS('Raw Hourly Load Data'!$R:$R,'Raw Hourly Load Data'!$H:$H,$A20,'Raw Hourly Load Data'!$J:$J,V$1)</f>
        <v>1.2334987936203553E-4</v>
      </c>
      <c r="W20" s="9">
        <f>SUMIFS('Raw Hourly Load Data'!$R:$R,'Raw Hourly Load Data'!$H:$H,$A20,'Raw Hourly Load Data'!$J:$J,W$1)</f>
        <v>1.2259477728758389E-4</v>
      </c>
      <c r="X20" s="9">
        <f>SUMIFS('Raw Hourly Load Data'!$R:$R,'Raw Hourly Load Data'!$H:$H,$A20,'Raw Hourly Load Data'!$J:$J,X$1)</f>
        <v>1.1782779305445592E-4</v>
      </c>
      <c r="Y20" s="9">
        <f>SUMIFS('Raw Hourly Load Data'!$R:$R,'Raw Hourly Load Data'!$H:$H,$A20,'Raw Hourly Load Data'!$J:$J,Y$1)</f>
        <v>1.1212671433981171E-4</v>
      </c>
    </row>
    <row r="21" spans="1:25" x14ac:dyDescent="0.25">
      <c r="A21" s="9" t="s">
        <v>42</v>
      </c>
      <c r="B21" s="9">
        <f>SUMIFS('Raw Hourly Load Data'!$R:$R,'Raw Hourly Load Data'!$H:$H,$A21,'Raw Hourly Load Data'!$J:$J,B$1)</f>
        <v>1.0568697251447287E-4</v>
      </c>
      <c r="C21" s="9">
        <f>SUMIFS('Raw Hourly Load Data'!$R:$R,'Raw Hourly Load Data'!$H:$H,$A21,'Raw Hourly Load Data'!$J:$J,C$1)</f>
        <v>1.0267986363202693E-4</v>
      </c>
      <c r="D21" s="9">
        <f>SUMIFS('Raw Hourly Load Data'!$R:$R,'Raw Hourly Load Data'!$H:$H,$A21,'Raw Hourly Load Data'!$J:$J,D$1)</f>
        <v>1.0259298176050716E-4</v>
      </c>
      <c r="E21" s="9">
        <f>SUMIFS('Raw Hourly Load Data'!$R:$R,'Raw Hourly Load Data'!$H:$H,$A21,'Raw Hourly Load Data'!$J:$J,E$1)</f>
        <v>1.0071217727342701E-4</v>
      </c>
      <c r="F21" s="9">
        <f>SUMIFS('Raw Hourly Load Data'!$R:$R,'Raw Hourly Load Data'!$H:$H,$A21,'Raw Hourly Load Data'!$J:$J,F$1)</f>
        <v>1.0096400478611235E-4</v>
      </c>
      <c r="G21" s="9">
        <f>SUMIFS('Raw Hourly Load Data'!$R:$R,'Raw Hourly Load Data'!$H:$H,$A21,'Raw Hourly Load Data'!$J:$J,G$1)</f>
        <v>1.0657615619010695E-4</v>
      </c>
      <c r="H21" s="9">
        <f>SUMIFS('Raw Hourly Load Data'!$R:$R,'Raw Hourly Load Data'!$H:$H,$A21,'Raw Hourly Load Data'!$J:$J,H$1)</f>
        <v>1.0839462349094794E-4</v>
      </c>
      <c r="I21" s="9">
        <f>SUMIFS('Raw Hourly Load Data'!$R:$R,'Raw Hourly Load Data'!$H:$H,$A21,'Raw Hourly Load Data'!$J:$J,I$1)</f>
        <v>1.1753479808846882E-4</v>
      </c>
      <c r="J21" s="9">
        <f>SUMIFS('Raw Hourly Load Data'!$R:$R,'Raw Hourly Load Data'!$H:$H,$A21,'Raw Hourly Load Data'!$J:$J,J$1)</f>
        <v>1.2329196934561507E-4</v>
      </c>
      <c r="K21" s="9">
        <f>SUMIFS('Raw Hourly Load Data'!$R:$R,'Raw Hourly Load Data'!$H:$H,$A21,'Raw Hourly Load Data'!$J:$J,K$1)</f>
        <v>1.2984843176697049E-4</v>
      </c>
      <c r="L21" s="9">
        <f>SUMIFS('Raw Hourly Load Data'!$R:$R,'Raw Hourly Load Data'!$H:$H,$A21,'Raw Hourly Load Data'!$J:$J,L$1)</f>
        <v>1.2764276020831686E-4</v>
      </c>
      <c r="M21" s="9">
        <f>SUMIFS('Raw Hourly Load Data'!$R:$R,'Raw Hourly Load Data'!$H:$H,$A21,'Raw Hourly Load Data'!$J:$J,M$1)</f>
        <v>1.2962142461145105E-4</v>
      </c>
      <c r="N21" s="9">
        <f>SUMIFS('Raw Hourly Load Data'!$R:$R,'Raw Hourly Load Data'!$H:$H,$A21,'Raw Hourly Load Data'!$J:$J,N$1)</f>
        <v>1.308864765598556E-4</v>
      </c>
      <c r="O21" s="9">
        <f>SUMIFS('Raw Hourly Load Data'!$R:$R,'Raw Hourly Load Data'!$H:$H,$A21,'Raw Hourly Load Data'!$J:$J,O$1)</f>
        <v>1.3195427929443807E-4</v>
      </c>
      <c r="P21" s="9">
        <f>SUMIFS('Raw Hourly Load Data'!$R:$R,'Raw Hourly Load Data'!$H:$H,$A21,'Raw Hourly Load Data'!$J:$J,P$1)</f>
        <v>1.3072505768466707E-4</v>
      </c>
      <c r="Q21" s="9">
        <f>SUMIFS('Raw Hourly Load Data'!$R:$R,'Raw Hourly Load Data'!$H:$H,$A21,'Raw Hourly Load Data'!$J:$J,Q$1)</f>
        <v>1.2839884680120582E-4</v>
      </c>
      <c r="R21" s="9">
        <f>SUMIFS('Raw Hourly Load Data'!$R:$R,'Raw Hourly Load Data'!$H:$H,$A21,'Raw Hourly Load Data'!$J:$J,R$1)</f>
        <v>1.2428387354203332E-4</v>
      </c>
      <c r="S21" s="9">
        <f>SUMIFS('Raw Hourly Load Data'!$R:$R,'Raw Hourly Load Data'!$H:$H,$A21,'Raw Hourly Load Data'!$J:$J,S$1)</f>
        <v>1.1918339360866407E-4</v>
      </c>
      <c r="T21" s="9">
        <f>SUMIFS('Raw Hourly Load Data'!$R:$R,'Raw Hourly Load Data'!$H:$H,$A21,'Raw Hourly Load Data'!$J:$J,T$1)</f>
        <v>1.1945106840697271E-4</v>
      </c>
      <c r="U21" s="9">
        <f>SUMIFS('Raw Hourly Load Data'!$R:$R,'Raw Hourly Load Data'!$H:$H,$A21,'Raw Hourly Load Data'!$J:$J,U$1)</f>
        <v>1.2046584803509638E-4</v>
      </c>
      <c r="V21" s="9">
        <f>SUMIFS('Raw Hourly Load Data'!$R:$R,'Raw Hourly Load Data'!$H:$H,$A21,'Raw Hourly Load Data'!$J:$J,V$1)</f>
        <v>1.1999750020705874E-4</v>
      </c>
      <c r="W21" s="9">
        <f>SUMIFS('Raw Hourly Load Data'!$R:$R,'Raw Hourly Load Data'!$H:$H,$A21,'Raw Hourly Load Data'!$J:$J,W$1)</f>
        <v>1.2019833810087644E-4</v>
      </c>
      <c r="X21" s="9">
        <f>SUMIFS('Raw Hourly Load Data'!$R:$R,'Raw Hourly Load Data'!$H:$H,$A21,'Raw Hourly Load Data'!$J:$J,X$1)</f>
        <v>1.168477031264988E-4</v>
      </c>
      <c r="Y21" s="9">
        <f>SUMIFS('Raw Hourly Load Data'!$R:$R,'Raw Hourly Load Data'!$H:$H,$A21,'Raw Hourly Load Data'!$J:$J,Y$1)</f>
        <v>1.1029074147439816E-4</v>
      </c>
    </row>
    <row r="22" spans="1:25" x14ac:dyDescent="0.25">
      <c r="A22" s="9" t="s">
        <v>43</v>
      </c>
      <c r="B22" s="9">
        <f>SUMIFS('Raw Hourly Load Data'!$R:$R,'Raw Hourly Load Data'!$H:$H,$A22,'Raw Hourly Load Data'!$J:$J,B$1)</f>
        <v>7.9820673055209932E-5</v>
      </c>
      <c r="C22" s="9">
        <f>SUMIFS('Raw Hourly Load Data'!$R:$R,'Raw Hourly Load Data'!$H:$H,$A22,'Raw Hourly Load Data'!$J:$J,C$1)</f>
        <v>7.5139648296362137E-5</v>
      </c>
      <c r="D22" s="9">
        <f>SUMIFS('Raw Hourly Load Data'!$R:$R,'Raw Hourly Load Data'!$H:$H,$A22,'Raw Hourly Load Data'!$J:$J,D$1)</f>
        <v>7.051303472777634E-5</v>
      </c>
      <c r="E22" s="9">
        <f>SUMIFS('Raw Hourly Load Data'!$R:$R,'Raw Hourly Load Data'!$H:$H,$A22,'Raw Hourly Load Data'!$J:$J,E$1)</f>
        <v>6.7228067415629788E-5</v>
      </c>
      <c r="F22" s="9">
        <f>SUMIFS('Raw Hourly Load Data'!$R:$R,'Raw Hourly Load Data'!$H:$H,$A22,'Raw Hourly Load Data'!$J:$J,F$1)</f>
        <v>6.6214318808686481E-5</v>
      </c>
      <c r="G22" s="9">
        <f>SUMIFS('Raw Hourly Load Data'!$R:$R,'Raw Hourly Load Data'!$H:$H,$A22,'Raw Hourly Load Data'!$J:$J,G$1)</f>
        <v>6.7058276723393109E-5</v>
      </c>
      <c r="H22" s="9">
        <f>SUMIFS('Raw Hourly Load Data'!$R:$R,'Raw Hourly Load Data'!$H:$H,$A22,'Raw Hourly Load Data'!$J:$J,H$1)</f>
        <v>6.6126181897635257E-5</v>
      </c>
      <c r="I22" s="9">
        <f>SUMIFS('Raw Hourly Load Data'!$R:$R,'Raw Hourly Load Data'!$H:$H,$A22,'Raw Hourly Load Data'!$J:$J,I$1)</f>
        <v>6.8935433892730044E-5</v>
      </c>
      <c r="J22" s="9">
        <f>SUMIFS('Raw Hourly Load Data'!$R:$R,'Raw Hourly Load Data'!$H:$H,$A22,'Raw Hourly Load Data'!$J:$J,J$1)</f>
        <v>6.8050277497931034E-5</v>
      </c>
      <c r="K22" s="9">
        <f>SUMIFS('Raw Hourly Load Data'!$R:$R,'Raw Hourly Load Data'!$H:$H,$A22,'Raw Hourly Load Data'!$J:$J,K$1)</f>
        <v>6.8135702338663597E-5</v>
      </c>
      <c r="L22" s="9">
        <f>SUMIFS('Raw Hourly Load Data'!$R:$R,'Raw Hourly Load Data'!$H:$H,$A22,'Raw Hourly Load Data'!$J:$J,L$1)</f>
        <v>6.7546582497553454E-5</v>
      </c>
      <c r="M22" s="9">
        <f>SUMIFS('Raw Hourly Load Data'!$R:$R,'Raw Hourly Load Data'!$H:$H,$A22,'Raw Hourly Load Data'!$J:$J,M$1)</f>
        <v>6.9476317462278847E-5</v>
      </c>
      <c r="N22" s="9">
        <f>SUMIFS('Raw Hourly Load Data'!$R:$R,'Raw Hourly Load Data'!$H:$H,$A22,'Raw Hourly Load Data'!$J:$J,N$1)</f>
        <v>6.9644238099838497E-5</v>
      </c>
      <c r="O22" s="9">
        <f>SUMIFS('Raw Hourly Load Data'!$R:$R,'Raw Hourly Load Data'!$H:$H,$A22,'Raw Hourly Load Data'!$J:$J,O$1)</f>
        <v>6.9455306076426226E-5</v>
      </c>
      <c r="P22" s="9">
        <f>SUMIFS('Raw Hourly Load Data'!$R:$R,'Raw Hourly Load Data'!$H:$H,$A22,'Raw Hourly Load Data'!$J:$J,P$1)</f>
        <v>7.0456790128062822E-5</v>
      </c>
      <c r="Q22" s="9">
        <f>SUMIFS('Raw Hourly Load Data'!$R:$R,'Raw Hourly Load Data'!$H:$H,$A22,'Raw Hourly Load Data'!$J:$J,Q$1)</f>
        <v>6.9670476427556181E-5</v>
      </c>
      <c r="R22" s="9">
        <f>SUMIFS('Raw Hourly Load Data'!$R:$R,'Raw Hourly Load Data'!$H:$H,$A22,'Raw Hourly Load Data'!$J:$J,R$1)</f>
        <v>6.8648801949004488E-5</v>
      </c>
      <c r="S22" s="9">
        <f>SUMIFS('Raw Hourly Load Data'!$R:$R,'Raw Hourly Load Data'!$H:$H,$A22,'Raw Hourly Load Data'!$J:$J,S$1)</f>
        <v>6.7272563633274875E-5</v>
      </c>
      <c r="T22" s="9">
        <f>SUMIFS('Raw Hourly Load Data'!$R:$R,'Raw Hourly Load Data'!$H:$H,$A22,'Raw Hourly Load Data'!$J:$J,T$1)</f>
        <v>6.9668307041330333E-5</v>
      </c>
      <c r="U22" s="9">
        <f>SUMIFS('Raw Hourly Load Data'!$R:$R,'Raw Hourly Load Data'!$H:$H,$A22,'Raw Hourly Load Data'!$J:$J,U$1)</f>
        <v>6.9244837571895226E-5</v>
      </c>
      <c r="V22" s="9">
        <f>SUMIFS('Raw Hourly Load Data'!$R:$R,'Raw Hourly Load Data'!$H:$H,$A22,'Raw Hourly Load Data'!$J:$J,V$1)</f>
        <v>7.034921180895384E-5</v>
      </c>
      <c r="W22" s="9">
        <f>SUMIFS('Raw Hourly Load Data'!$R:$R,'Raw Hourly Load Data'!$H:$H,$A22,'Raw Hourly Load Data'!$J:$J,W$1)</f>
        <v>7.1478135844958989E-5</v>
      </c>
      <c r="X22" s="9">
        <f>SUMIFS('Raw Hourly Load Data'!$R:$R,'Raw Hourly Load Data'!$H:$H,$A22,'Raw Hourly Load Data'!$J:$J,X$1)</f>
        <v>7.3611146383005866E-5</v>
      </c>
      <c r="Y22" s="9">
        <f>SUMIFS('Raw Hourly Load Data'!$R:$R,'Raw Hourly Load Data'!$H:$H,$A22,'Raw Hourly Load Data'!$J:$J,Y$1)</f>
        <v>7.6980173564072699E-5</v>
      </c>
    </row>
    <row r="23" spans="1:25" x14ac:dyDescent="0.25">
      <c r="A23" s="9" t="s">
        <v>44</v>
      </c>
      <c r="B23" s="9">
        <f>SUMIFS('Raw Hourly Load Data'!$R:$R,'Raw Hourly Load Data'!$H:$H,$A23,'Raw Hourly Load Data'!$J:$J,B$1)</f>
        <v>7.7425544144639163E-5</v>
      </c>
      <c r="C23" s="9">
        <f>SUMIFS('Raw Hourly Load Data'!$R:$R,'Raw Hourly Load Data'!$H:$H,$A23,'Raw Hourly Load Data'!$J:$J,C$1)</f>
        <v>7.6645876732771677E-5</v>
      </c>
      <c r="D23" s="9">
        <f>SUMIFS('Raw Hourly Load Data'!$R:$R,'Raw Hourly Load Data'!$H:$H,$A23,'Raw Hourly Load Data'!$J:$J,D$1)</f>
        <v>7.2205910607429756E-5</v>
      </c>
      <c r="E23" s="9">
        <f>SUMIFS('Raw Hourly Load Data'!$R:$R,'Raw Hourly Load Data'!$H:$H,$A23,'Raw Hourly Load Data'!$J:$J,E$1)</f>
        <v>6.9074430552595986E-5</v>
      </c>
      <c r="F23" s="9">
        <f>SUMIFS('Raw Hourly Load Data'!$R:$R,'Raw Hourly Load Data'!$H:$H,$A23,'Raw Hourly Load Data'!$J:$J,F$1)</f>
        <v>6.8018701786931924E-5</v>
      </c>
      <c r="G23" s="9">
        <f>SUMIFS('Raw Hourly Load Data'!$R:$R,'Raw Hourly Load Data'!$H:$H,$A23,'Raw Hourly Load Data'!$J:$J,G$1)</f>
        <v>6.852546291296718E-5</v>
      </c>
      <c r="H23" s="9">
        <f>SUMIFS('Raw Hourly Load Data'!$R:$R,'Raw Hourly Load Data'!$H:$H,$A23,'Raw Hourly Load Data'!$J:$J,H$1)</f>
        <v>6.7100267429525076E-5</v>
      </c>
      <c r="I23" s="9">
        <f>SUMIFS('Raw Hourly Load Data'!$R:$R,'Raw Hourly Load Data'!$H:$H,$A23,'Raw Hourly Load Data'!$J:$J,I$1)</f>
        <v>6.9440560802487184E-5</v>
      </c>
      <c r="J23" s="9">
        <f>SUMIFS('Raw Hourly Load Data'!$R:$R,'Raw Hourly Load Data'!$H:$H,$A23,'Raw Hourly Load Data'!$J:$J,J$1)</f>
        <v>6.806099255501704E-5</v>
      </c>
      <c r="K23" s="9">
        <f>SUMIFS('Raw Hourly Load Data'!$R:$R,'Raw Hourly Load Data'!$H:$H,$A23,'Raw Hourly Load Data'!$J:$J,K$1)</f>
        <v>6.7838090832538793E-5</v>
      </c>
      <c r="L23" s="9">
        <f>SUMIFS('Raw Hourly Load Data'!$R:$R,'Raw Hourly Load Data'!$H:$H,$A23,'Raw Hourly Load Data'!$J:$J,L$1)</f>
        <v>6.6915473839820183E-5</v>
      </c>
      <c r="M23" s="9">
        <f>SUMIFS('Raw Hourly Load Data'!$R:$R,'Raw Hourly Load Data'!$H:$H,$A23,'Raw Hourly Load Data'!$J:$J,M$1)</f>
        <v>6.9180531898177207E-5</v>
      </c>
      <c r="N23" s="9">
        <f>SUMIFS('Raw Hourly Load Data'!$R:$R,'Raw Hourly Load Data'!$H:$H,$A23,'Raw Hourly Load Data'!$J:$J,N$1)</f>
        <v>6.9879423865107184E-5</v>
      </c>
      <c r="O23" s="9">
        <f>SUMIFS('Raw Hourly Load Data'!$R:$R,'Raw Hourly Load Data'!$H:$H,$A23,'Raw Hourly Load Data'!$J:$J,O$1)</f>
        <v>7.0182361210582644E-5</v>
      </c>
      <c r="P23" s="9">
        <f>SUMIFS('Raw Hourly Load Data'!$R:$R,'Raw Hourly Load Data'!$H:$H,$A23,'Raw Hourly Load Data'!$J:$J,P$1)</f>
        <v>7.1610087047313382E-5</v>
      </c>
      <c r="Q23" s="9">
        <f>SUMIFS('Raw Hourly Load Data'!$R:$R,'Raw Hourly Load Data'!$H:$H,$A23,'Raw Hourly Load Data'!$J:$J,Q$1)</f>
        <v>7.1082179741666329E-5</v>
      </c>
      <c r="R23" s="9">
        <f>SUMIFS('Raw Hourly Load Data'!$R:$R,'Raw Hourly Load Data'!$H:$H,$A23,'Raw Hourly Load Data'!$J:$J,R$1)</f>
        <v>7.0115102415735115E-5</v>
      </c>
      <c r="S23" s="9">
        <f>SUMIFS('Raw Hourly Load Data'!$R:$R,'Raw Hourly Load Data'!$H:$H,$A23,'Raw Hourly Load Data'!$J:$J,S$1)</f>
        <v>6.8721714519486067E-5</v>
      </c>
      <c r="T23" s="9">
        <f>SUMIFS('Raw Hourly Load Data'!$R:$R,'Raw Hourly Load Data'!$H:$H,$A23,'Raw Hourly Load Data'!$J:$J,T$1)</f>
        <v>7.1138901260217263E-5</v>
      </c>
      <c r="U23" s="9">
        <f>SUMIFS('Raw Hourly Load Data'!$R:$R,'Raw Hourly Load Data'!$H:$H,$A23,'Raw Hourly Load Data'!$J:$J,U$1)</f>
        <v>7.0604187637789994E-5</v>
      </c>
      <c r="V23" s="9">
        <f>SUMIFS('Raw Hourly Load Data'!$R:$R,'Raw Hourly Load Data'!$H:$H,$A23,'Raw Hourly Load Data'!$J:$J,V$1)</f>
        <v>7.1628870495650686E-5</v>
      </c>
      <c r="W23" s="9">
        <f>SUMIFS('Raw Hourly Load Data'!$R:$R,'Raw Hourly Load Data'!$H:$H,$A23,'Raw Hourly Load Data'!$J:$J,W$1)</f>
        <v>7.2449224884151527E-5</v>
      </c>
      <c r="X23" s="9">
        <f>SUMIFS('Raw Hourly Load Data'!$R:$R,'Raw Hourly Load Data'!$H:$H,$A23,'Raw Hourly Load Data'!$J:$J,X$1)</f>
        <v>7.4076699006651403E-5</v>
      </c>
      <c r="Y23" s="9">
        <f>SUMIFS('Raw Hourly Load Data'!$R:$R,'Raw Hourly Load Data'!$H:$H,$A23,'Raw Hourly Load Data'!$J:$J,Y$1)</f>
        <v>7.8994239189196115E-5</v>
      </c>
    </row>
    <row r="24" spans="1:25" x14ac:dyDescent="0.25">
      <c r="A24" s="9" t="s">
        <v>45</v>
      </c>
      <c r="B24" s="9">
        <f>SUMIFS('Raw Hourly Load Data'!$R:$R,'Raw Hourly Load Data'!$H:$H,$A24,'Raw Hourly Load Data'!$J:$J,B$1)</f>
        <v>1.0248052997680845E-4</v>
      </c>
      <c r="C24" s="9">
        <f>SUMIFS('Raw Hourly Load Data'!$R:$R,'Raw Hourly Load Data'!$H:$H,$A24,'Raw Hourly Load Data'!$J:$J,C$1)</f>
        <v>1.0297209638917662E-4</v>
      </c>
      <c r="D24" s="9">
        <f>SUMIFS('Raw Hourly Load Data'!$R:$R,'Raw Hourly Load Data'!$H:$H,$A24,'Raw Hourly Load Data'!$J:$J,D$1)</f>
        <v>1.0319910965394783E-4</v>
      </c>
      <c r="E24" s="9">
        <f>SUMIFS('Raw Hourly Load Data'!$R:$R,'Raw Hourly Load Data'!$H:$H,$A24,'Raw Hourly Load Data'!$J:$J,E$1)</f>
        <v>1.0189134691994418E-4</v>
      </c>
      <c r="F24" s="9">
        <f>SUMIFS('Raw Hourly Load Data'!$R:$R,'Raw Hourly Load Data'!$H:$H,$A24,'Raw Hourly Load Data'!$J:$J,F$1)</f>
        <v>1.0261331472131394E-4</v>
      </c>
      <c r="G24" s="9">
        <f>SUMIFS('Raw Hourly Load Data'!$R:$R,'Raw Hourly Load Data'!$H:$H,$A24,'Raw Hourly Load Data'!$J:$J,G$1)</f>
        <v>1.0878611924048695E-4</v>
      </c>
      <c r="H24" s="9">
        <f>SUMIFS('Raw Hourly Load Data'!$R:$R,'Raw Hourly Load Data'!$H:$H,$A24,'Raw Hourly Load Data'!$J:$J,H$1)</f>
        <v>1.1112232528908172E-4</v>
      </c>
      <c r="I24" s="9">
        <f>SUMIFS('Raw Hourly Load Data'!$R:$R,'Raw Hourly Load Data'!$H:$H,$A24,'Raw Hourly Load Data'!$J:$J,I$1)</f>
        <v>1.2033636417115339E-4</v>
      </c>
      <c r="J24" s="9">
        <f>SUMIFS('Raw Hourly Load Data'!$R:$R,'Raw Hourly Load Data'!$H:$H,$A24,'Raw Hourly Load Data'!$J:$J,J$1)</f>
        <v>1.2668092640819842E-4</v>
      </c>
      <c r="K24" s="9">
        <f>SUMIFS('Raw Hourly Load Data'!$R:$R,'Raw Hourly Load Data'!$H:$H,$A24,'Raw Hourly Load Data'!$J:$J,K$1)</f>
        <v>1.3375633357810623E-4</v>
      </c>
      <c r="L24" s="9">
        <f>SUMIFS('Raw Hourly Load Data'!$R:$R,'Raw Hourly Load Data'!$H:$H,$A24,'Raw Hourly Load Data'!$J:$J,L$1)</f>
        <v>1.3167774690564353E-4</v>
      </c>
      <c r="M24" s="9">
        <f>SUMIFS('Raw Hourly Load Data'!$R:$R,'Raw Hourly Load Data'!$H:$H,$A24,'Raw Hourly Load Data'!$J:$J,M$1)</f>
        <v>1.3348834903485657E-4</v>
      </c>
      <c r="N24" s="9">
        <f>SUMIFS('Raw Hourly Load Data'!$R:$R,'Raw Hourly Load Data'!$H:$H,$A24,'Raw Hourly Load Data'!$J:$J,N$1)</f>
        <v>1.3472727543639408E-4</v>
      </c>
      <c r="O24" s="9">
        <f>SUMIFS('Raw Hourly Load Data'!$R:$R,'Raw Hourly Load Data'!$H:$H,$A24,'Raw Hourly Load Data'!$J:$J,O$1)</f>
        <v>1.3547170069133779E-4</v>
      </c>
      <c r="P24" s="9">
        <f>SUMIFS('Raw Hourly Load Data'!$R:$R,'Raw Hourly Load Data'!$H:$H,$A24,'Raw Hourly Load Data'!$J:$J,P$1)</f>
        <v>1.3419672419937712E-4</v>
      </c>
      <c r="Q24" s="9">
        <f>SUMIFS('Raw Hourly Load Data'!$R:$R,'Raw Hourly Load Data'!$H:$H,$A24,'Raw Hourly Load Data'!$J:$J,Q$1)</f>
        <v>1.3168727208555229E-4</v>
      </c>
      <c r="R24" s="9">
        <f>SUMIFS('Raw Hourly Load Data'!$R:$R,'Raw Hourly Load Data'!$H:$H,$A24,'Raw Hourly Load Data'!$J:$J,R$1)</f>
        <v>1.280001833803595E-4</v>
      </c>
      <c r="S24" s="9">
        <f>SUMIFS('Raw Hourly Load Data'!$R:$R,'Raw Hourly Load Data'!$H:$H,$A24,'Raw Hourly Load Data'!$J:$J,S$1)</f>
        <v>1.2429412418940561E-4</v>
      </c>
      <c r="T24" s="9">
        <f>SUMIFS('Raw Hourly Load Data'!$R:$R,'Raw Hourly Load Data'!$H:$H,$A24,'Raw Hourly Load Data'!$J:$J,T$1)</f>
        <v>1.2549080587129916E-4</v>
      </c>
      <c r="U24" s="9">
        <f>SUMIFS('Raw Hourly Load Data'!$R:$R,'Raw Hourly Load Data'!$H:$H,$A24,'Raw Hourly Load Data'!$J:$J,U$1)</f>
        <v>1.273598278671029E-4</v>
      </c>
      <c r="V24" s="9">
        <f>SUMIFS('Raw Hourly Load Data'!$R:$R,'Raw Hourly Load Data'!$H:$H,$A24,'Raw Hourly Load Data'!$J:$J,V$1)</f>
        <v>1.2702623006378034E-4</v>
      </c>
      <c r="W24" s="9">
        <f>SUMIFS('Raw Hourly Load Data'!$R:$R,'Raw Hourly Load Data'!$H:$H,$A24,'Raw Hourly Load Data'!$J:$J,W$1)</f>
        <v>1.262969564101359E-4</v>
      </c>
      <c r="X24" s="9">
        <f>SUMIFS('Raw Hourly Load Data'!$R:$R,'Raw Hourly Load Data'!$H:$H,$A24,'Raw Hourly Load Data'!$J:$J,X$1)</f>
        <v>1.2160854966616426E-4</v>
      </c>
      <c r="Y24" s="9">
        <f>SUMIFS('Raw Hourly Load Data'!$R:$R,'Raw Hourly Load Data'!$H:$H,$A24,'Raw Hourly Load Data'!$J:$J,Y$1)</f>
        <v>1.163773802596079E-4</v>
      </c>
    </row>
    <row r="25" spans="1:25" x14ac:dyDescent="0.25">
      <c r="A25" s="9" t="s">
        <v>46</v>
      </c>
      <c r="B25" s="9">
        <f>SUMIFS('Raw Hourly Load Data'!$R:$R,'Raw Hourly Load Data'!$H:$H,$A25,'Raw Hourly Load Data'!$J:$J,B$1)</f>
        <v>1.1013456551420648E-4</v>
      </c>
      <c r="C25" s="9">
        <f>SUMIFS('Raw Hourly Load Data'!$R:$R,'Raw Hourly Load Data'!$H:$H,$A25,'Raw Hourly Load Data'!$J:$J,C$1)</f>
        <v>1.0738845568564392E-4</v>
      </c>
      <c r="D25" s="9">
        <f>SUMIFS('Raw Hourly Load Data'!$R:$R,'Raw Hourly Load Data'!$H:$H,$A25,'Raw Hourly Load Data'!$J:$J,D$1)</f>
        <v>1.0742438460154284E-4</v>
      </c>
      <c r="E25" s="9">
        <f>SUMIFS('Raw Hourly Load Data'!$R:$R,'Raw Hourly Load Data'!$H:$H,$A25,'Raw Hourly Load Data'!$J:$J,E$1)</f>
        <v>1.0582361260988965E-4</v>
      </c>
      <c r="F25" s="9">
        <f>SUMIFS('Raw Hourly Load Data'!$R:$R,'Raw Hourly Load Data'!$H:$H,$A25,'Raw Hourly Load Data'!$J:$J,F$1)</f>
        <v>1.0653080581849136E-4</v>
      </c>
      <c r="G25" s="9">
        <f>SUMIFS('Raw Hourly Load Data'!$R:$R,'Raw Hourly Load Data'!$H:$H,$A25,'Raw Hourly Load Data'!$J:$J,G$1)</f>
        <v>1.1287274886900333E-4</v>
      </c>
      <c r="H25" s="9">
        <f>SUMIFS('Raw Hourly Load Data'!$R:$R,'Raw Hourly Load Data'!$H:$H,$A25,'Raw Hourly Load Data'!$J:$J,H$1)</f>
        <v>1.1502992949892825E-4</v>
      </c>
      <c r="I25" s="9">
        <f>SUMIFS('Raw Hourly Load Data'!$R:$R,'Raw Hourly Load Data'!$H:$H,$A25,'Raw Hourly Load Data'!$J:$J,I$1)</f>
        <v>1.232577610055546E-4</v>
      </c>
      <c r="J25" s="9">
        <f>SUMIFS('Raw Hourly Load Data'!$R:$R,'Raw Hourly Load Data'!$H:$H,$A25,'Raw Hourly Load Data'!$J:$J,J$1)</f>
        <v>1.2827014796411166E-4</v>
      </c>
      <c r="K25" s="9">
        <f>SUMIFS('Raw Hourly Load Data'!$R:$R,'Raw Hourly Load Data'!$H:$H,$A25,'Raw Hourly Load Data'!$J:$J,K$1)</f>
        <v>1.3392292886369781E-4</v>
      </c>
      <c r="L25" s="9">
        <f>SUMIFS('Raw Hourly Load Data'!$R:$R,'Raw Hourly Load Data'!$H:$H,$A25,'Raw Hourly Load Data'!$J:$J,L$1)</f>
        <v>1.3052187566585664E-4</v>
      </c>
      <c r="M25" s="9">
        <f>SUMIFS('Raw Hourly Load Data'!$R:$R,'Raw Hourly Load Data'!$H:$H,$A25,'Raw Hourly Load Data'!$J:$J,M$1)</f>
        <v>1.3142399524507313E-4</v>
      </c>
      <c r="N25" s="9">
        <f>SUMIFS('Raw Hourly Load Data'!$R:$R,'Raw Hourly Load Data'!$H:$H,$A25,'Raw Hourly Load Data'!$J:$J,N$1)</f>
        <v>1.3207483608387388E-4</v>
      </c>
      <c r="O25" s="9">
        <f>SUMIFS('Raw Hourly Load Data'!$R:$R,'Raw Hourly Load Data'!$H:$H,$A25,'Raw Hourly Load Data'!$J:$J,O$1)</f>
        <v>1.3258767787641408E-4</v>
      </c>
      <c r="P25" s="9">
        <f>SUMIFS('Raw Hourly Load Data'!$R:$R,'Raw Hourly Load Data'!$H:$H,$A25,'Raw Hourly Load Data'!$J:$J,P$1)</f>
        <v>1.3114186010362077E-4</v>
      </c>
      <c r="Q25" s="9">
        <f>SUMIFS('Raw Hourly Load Data'!$R:$R,'Raw Hourly Load Data'!$H:$H,$A25,'Raw Hourly Load Data'!$J:$J,Q$1)</f>
        <v>1.2863907446254206E-4</v>
      </c>
      <c r="R25" s="9">
        <f>SUMIFS('Raw Hourly Load Data'!$R:$R,'Raw Hourly Load Data'!$H:$H,$A25,'Raw Hourly Load Data'!$J:$J,R$1)</f>
        <v>1.2521267793371294E-4</v>
      </c>
      <c r="S25" s="9">
        <f>SUMIFS('Raw Hourly Load Data'!$R:$R,'Raw Hourly Load Data'!$H:$H,$A25,'Raw Hourly Load Data'!$J:$J,S$1)</f>
        <v>1.2268096769617497E-4</v>
      </c>
      <c r="T25" s="9">
        <f>SUMIFS('Raw Hourly Load Data'!$R:$R,'Raw Hourly Load Data'!$H:$H,$A25,'Raw Hourly Load Data'!$J:$J,T$1)</f>
        <v>1.2422752540222596E-4</v>
      </c>
      <c r="U25" s="9">
        <f>SUMIFS('Raw Hourly Load Data'!$R:$R,'Raw Hourly Load Data'!$H:$H,$A25,'Raw Hourly Load Data'!$J:$J,U$1)</f>
        <v>1.2636696188305749E-4</v>
      </c>
      <c r="V25" s="9">
        <f>SUMIFS('Raw Hourly Load Data'!$R:$R,'Raw Hourly Load Data'!$H:$H,$A25,'Raw Hourly Load Data'!$J:$J,V$1)</f>
        <v>1.2637586696514857E-4</v>
      </c>
      <c r="W25" s="9">
        <f>SUMIFS('Raw Hourly Load Data'!$R:$R,'Raw Hourly Load Data'!$H:$H,$A25,'Raw Hourly Load Data'!$J:$J,W$1)</f>
        <v>1.2572015440038376E-4</v>
      </c>
      <c r="X25" s="9">
        <f>SUMIFS('Raw Hourly Load Data'!$R:$R,'Raw Hourly Load Data'!$H:$H,$A25,'Raw Hourly Load Data'!$J:$J,X$1)</f>
        <v>1.2169828466982618E-4</v>
      </c>
      <c r="Y25" s="9">
        <f>SUMIFS('Raw Hourly Load Data'!$R:$R,'Raw Hourly Load Data'!$H:$H,$A25,'Raw Hourly Load Data'!$J:$J,Y$1)</f>
        <v>1.1668625291681361E-4</v>
      </c>
    </row>
    <row r="26" spans="1:25" x14ac:dyDescent="0.25">
      <c r="A26" s="9" t="s">
        <v>47</v>
      </c>
      <c r="B26" s="9">
        <f>SUMIFS('Raw Hourly Load Data'!$R:$R,'Raw Hourly Load Data'!$H:$H,$A26,'Raw Hourly Load Data'!$J:$J,B$1)</f>
        <v>1.0992145383869372E-4</v>
      </c>
      <c r="C26" s="9">
        <f>SUMIFS('Raw Hourly Load Data'!$R:$R,'Raw Hourly Load Data'!$H:$H,$A26,'Raw Hourly Load Data'!$J:$J,C$1)</f>
        <v>1.073913112773558E-4</v>
      </c>
      <c r="D26" s="9">
        <f>SUMIFS('Raw Hourly Load Data'!$R:$R,'Raw Hourly Load Data'!$H:$H,$A26,'Raw Hourly Load Data'!$J:$J,D$1)</f>
        <v>1.0748674320209376E-4</v>
      </c>
      <c r="E26" s="9">
        <f>SUMIFS('Raw Hourly Load Data'!$R:$R,'Raw Hourly Load Data'!$H:$H,$A26,'Raw Hourly Load Data'!$J:$J,E$1)</f>
        <v>1.0584609931369024E-4</v>
      </c>
      <c r="F26" s="9">
        <f>SUMIFS('Raw Hourly Load Data'!$R:$R,'Raw Hourly Load Data'!$H:$H,$A26,'Raw Hourly Load Data'!$J:$J,F$1)</f>
        <v>1.0629454575124596E-4</v>
      </c>
      <c r="G26" s="9">
        <f>SUMIFS('Raw Hourly Load Data'!$R:$R,'Raw Hourly Load Data'!$H:$H,$A26,'Raw Hourly Load Data'!$J:$J,G$1)</f>
        <v>1.1239853456162309E-4</v>
      </c>
      <c r="H26" s="9">
        <f>SUMIFS('Raw Hourly Load Data'!$R:$R,'Raw Hourly Load Data'!$H:$H,$A26,'Raw Hourly Load Data'!$J:$J,H$1)</f>
        <v>1.1424329163635517E-4</v>
      </c>
      <c r="I26" s="9">
        <f>SUMIFS('Raw Hourly Load Data'!$R:$R,'Raw Hourly Load Data'!$H:$H,$A26,'Raw Hourly Load Data'!$J:$J,I$1)</f>
        <v>1.2266711131269362E-4</v>
      </c>
      <c r="J26" s="9">
        <f>SUMIFS('Raw Hourly Load Data'!$R:$R,'Raw Hourly Load Data'!$H:$H,$A26,'Raw Hourly Load Data'!$J:$J,J$1)</f>
        <v>1.2770953676489134E-4</v>
      </c>
      <c r="K26" s="9">
        <f>SUMIFS('Raw Hourly Load Data'!$R:$R,'Raw Hourly Load Data'!$H:$H,$A26,'Raw Hourly Load Data'!$J:$J,K$1)</f>
        <v>1.3349840862817561E-4</v>
      </c>
      <c r="L26" s="9">
        <f>SUMIFS('Raw Hourly Load Data'!$R:$R,'Raw Hourly Load Data'!$H:$H,$A26,'Raw Hourly Load Data'!$J:$J,L$1)</f>
        <v>1.3059718632792714E-4</v>
      </c>
      <c r="M26" s="9">
        <f>SUMIFS('Raw Hourly Load Data'!$R:$R,'Raw Hourly Load Data'!$H:$H,$A26,'Raw Hourly Load Data'!$J:$J,M$1)</f>
        <v>1.3155116466078678E-4</v>
      </c>
      <c r="N26" s="9">
        <f>SUMIFS('Raw Hourly Load Data'!$R:$R,'Raw Hourly Load Data'!$H:$H,$A26,'Raw Hourly Load Data'!$J:$J,N$1)</f>
        <v>1.3226635748636592E-4</v>
      </c>
      <c r="O26" s="9">
        <f>SUMIFS('Raw Hourly Load Data'!$R:$R,'Raw Hourly Load Data'!$H:$H,$A26,'Raw Hourly Load Data'!$J:$J,O$1)</f>
        <v>1.3284035112348734E-4</v>
      </c>
      <c r="P26" s="9">
        <f>SUMIFS('Raw Hourly Load Data'!$R:$R,'Raw Hourly Load Data'!$H:$H,$A26,'Raw Hourly Load Data'!$J:$J,P$1)</f>
        <v>1.3162687494402709E-4</v>
      </c>
      <c r="Q26" s="9">
        <f>SUMIFS('Raw Hourly Load Data'!$R:$R,'Raw Hourly Load Data'!$H:$H,$A26,'Raw Hourly Load Data'!$J:$J,Q$1)</f>
        <v>1.2935328945454103E-4</v>
      </c>
      <c r="R26" s="9">
        <f>SUMIFS('Raw Hourly Load Data'!$R:$R,'Raw Hourly Load Data'!$H:$H,$A26,'Raw Hourly Load Data'!$J:$J,R$1)</f>
        <v>1.2583540809428938E-4</v>
      </c>
      <c r="S26" s="9">
        <f>SUMIFS('Raw Hourly Load Data'!$R:$R,'Raw Hourly Load Data'!$H:$H,$A26,'Raw Hourly Load Data'!$J:$J,S$1)</f>
        <v>1.2262930395349895E-4</v>
      </c>
      <c r="T26" s="9">
        <f>SUMIFS('Raw Hourly Load Data'!$R:$R,'Raw Hourly Load Data'!$H:$H,$A26,'Raw Hourly Load Data'!$J:$J,T$1)</f>
        <v>1.2391727369495117E-4</v>
      </c>
      <c r="U26" s="9">
        <f>SUMIFS('Raw Hourly Load Data'!$R:$R,'Raw Hourly Load Data'!$H:$H,$A26,'Raw Hourly Load Data'!$J:$J,U$1)</f>
        <v>1.2575885311531831E-4</v>
      </c>
      <c r="V26" s="9">
        <f>SUMIFS('Raw Hourly Load Data'!$R:$R,'Raw Hourly Load Data'!$H:$H,$A26,'Raw Hourly Load Data'!$J:$J,V$1)</f>
        <v>1.2554009628694074E-4</v>
      </c>
      <c r="W26" s="9">
        <f>SUMIFS('Raw Hourly Load Data'!$R:$R,'Raw Hourly Load Data'!$H:$H,$A26,'Raw Hourly Load Data'!$J:$J,W$1)</f>
        <v>1.2480157568647756E-4</v>
      </c>
      <c r="X26" s="9">
        <f>SUMIFS('Raw Hourly Load Data'!$R:$R,'Raw Hourly Load Data'!$H:$H,$A26,'Raw Hourly Load Data'!$J:$J,X$1)</f>
        <v>1.2044077371613384E-4</v>
      </c>
      <c r="Y26" s="9">
        <f>SUMIFS('Raw Hourly Load Data'!$R:$R,'Raw Hourly Load Data'!$H:$H,$A26,'Raw Hourly Load Data'!$J:$J,Y$1)</f>
        <v>1.1531915323335229E-4</v>
      </c>
    </row>
    <row r="27" spans="1:25" x14ac:dyDescent="0.25">
      <c r="A27" s="9" t="s">
        <v>48</v>
      </c>
      <c r="B27" s="9">
        <f>SUMIFS('Raw Hourly Load Data'!$R:$R,'Raw Hourly Load Data'!$H:$H,$A27,'Raw Hourly Load Data'!$J:$J,B$1)</f>
        <v>1.104204555736172E-4</v>
      </c>
      <c r="C27" s="9">
        <f>SUMIFS('Raw Hourly Load Data'!$R:$R,'Raw Hourly Load Data'!$H:$H,$A27,'Raw Hourly Load Data'!$J:$J,C$1)</f>
        <v>1.0775310729572631E-4</v>
      </c>
      <c r="D27" s="9">
        <f>SUMIFS('Raw Hourly Load Data'!$R:$R,'Raw Hourly Load Data'!$H:$H,$A27,'Raw Hourly Load Data'!$J:$J,D$1)</f>
        <v>1.0801012898892705E-4</v>
      </c>
      <c r="E27" s="9">
        <f>SUMIFS('Raw Hourly Load Data'!$R:$R,'Raw Hourly Load Data'!$H:$H,$A27,'Raw Hourly Load Data'!$J:$J,E$1)</f>
        <v>1.0628765006471773E-4</v>
      </c>
      <c r="F27" s="9">
        <f>SUMIFS('Raw Hourly Load Data'!$R:$R,'Raw Hourly Load Data'!$H:$H,$A27,'Raw Hourly Load Data'!$J:$J,F$1)</f>
        <v>1.0672289424683772E-4</v>
      </c>
      <c r="G27" s="9">
        <f>SUMIFS('Raw Hourly Load Data'!$R:$R,'Raw Hourly Load Data'!$H:$H,$A27,'Raw Hourly Load Data'!$J:$J,G$1)</f>
        <v>1.1279487182294172E-4</v>
      </c>
      <c r="H27" s="9">
        <f>SUMIFS('Raw Hourly Load Data'!$R:$R,'Raw Hourly Load Data'!$H:$H,$A27,'Raw Hourly Load Data'!$J:$J,H$1)</f>
        <v>1.1491858578134998E-4</v>
      </c>
      <c r="I27" s="9">
        <f>SUMIFS('Raw Hourly Load Data'!$R:$R,'Raw Hourly Load Data'!$H:$H,$A27,'Raw Hourly Load Data'!$J:$J,I$1)</f>
        <v>1.2343532821323911E-4</v>
      </c>
      <c r="J27" s="9">
        <f>SUMIFS('Raw Hourly Load Data'!$R:$R,'Raw Hourly Load Data'!$H:$H,$A27,'Raw Hourly Load Data'!$J:$J,J$1)</f>
        <v>1.2933161449721575E-4</v>
      </c>
      <c r="K27" s="9">
        <f>SUMIFS('Raw Hourly Load Data'!$R:$R,'Raw Hourly Load Data'!$H:$H,$A27,'Raw Hourly Load Data'!$J:$J,K$1)</f>
        <v>1.3601621828258245E-4</v>
      </c>
      <c r="L27" s="9">
        <f>SUMIFS('Raw Hourly Load Data'!$R:$R,'Raw Hourly Load Data'!$H:$H,$A27,'Raw Hourly Load Data'!$J:$J,L$1)</f>
        <v>1.3317927594841679E-4</v>
      </c>
      <c r="M27" s="9">
        <f>SUMIFS('Raw Hourly Load Data'!$R:$R,'Raw Hourly Load Data'!$H:$H,$A27,'Raw Hourly Load Data'!$J:$J,M$1)</f>
        <v>1.3365553860688535E-4</v>
      </c>
      <c r="N27" s="9">
        <f>SUMIFS('Raw Hourly Load Data'!$R:$R,'Raw Hourly Load Data'!$H:$H,$A27,'Raw Hourly Load Data'!$J:$J,N$1)</f>
        <v>1.3418159240663398E-4</v>
      </c>
      <c r="O27" s="9">
        <f>SUMIFS('Raw Hourly Load Data'!$R:$R,'Raw Hourly Load Data'!$H:$H,$A27,'Raw Hourly Load Data'!$J:$J,O$1)</f>
        <v>1.3469663096759936E-4</v>
      </c>
      <c r="P27" s="9">
        <f>SUMIFS('Raw Hourly Load Data'!$R:$R,'Raw Hourly Load Data'!$H:$H,$A27,'Raw Hourly Load Data'!$J:$J,P$1)</f>
        <v>1.331480692342473E-4</v>
      </c>
      <c r="Q27" s="9">
        <f>SUMIFS('Raw Hourly Load Data'!$R:$R,'Raw Hourly Load Data'!$H:$H,$A27,'Raw Hourly Load Data'!$J:$J,Q$1)</f>
        <v>1.3063955151005433E-4</v>
      </c>
      <c r="R27" s="9">
        <f>SUMIFS('Raw Hourly Load Data'!$R:$R,'Raw Hourly Load Data'!$H:$H,$A27,'Raw Hourly Load Data'!$J:$J,R$1)</f>
        <v>1.2645771020099679E-4</v>
      </c>
      <c r="S27" s="9">
        <f>SUMIFS('Raw Hourly Load Data'!$R:$R,'Raw Hourly Load Data'!$H:$H,$A27,'Raw Hourly Load Data'!$J:$J,S$1)</f>
        <v>1.2289557560483214E-4</v>
      </c>
      <c r="T27" s="9">
        <f>SUMIFS('Raw Hourly Load Data'!$R:$R,'Raw Hourly Load Data'!$H:$H,$A27,'Raw Hourly Load Data'!$J:$J,T$1)</f>
        <v>1.2387126312682096E-4</v>
      </c>
      <c r="U27" s="9">
        <f>SUMIFS('Raw Hourly Load Data'!$R:$R,'Raw Hourly Load Data'!$H:$H,$A27,'Raw Hourly Load Data'!$J:$J,U$1)</f>
        <v>1.259829155648626E-4</v>
      </c>
      <c r="V27" s="9">
        <f>SUMIFS('Raw Hourly Load Data'!$R:$R,'Raw Hourly Load Data'!$H:$H,$A27,'Raw Hourly Load Data'!$J:$J,V$1)</f>
        <v>1.260344695637794E-4</v>
      </c>
      <c r="W27" s="9">
        <f>SUMIFS('Raw Hourly Load Data'!$R:$R,'Raw Hourly Load Data'!$H:$H,$A27,'Raw Hourly Load Data'!$J:$J,W$1)</f>
        <v>1.2565136745494449E-4</v>
      </c>
      <c r="X27" s="9">
        <f>SUMIFS('Raw Hourly Load Data'!$R:$R,'Raw Hourly Load Data'!$H:$H,$A27,'Raw Hourly Load Data'!$J:$J,X$1)</f>
        <v>1.2189735277163185E-4</v>
      </c>
      <c r="Y27" s="9">
        <f>SUMIFS('Raw Hourly Load Data'!$R:$R,'Raw Hourly Load Data'!$H:$H,$A27,'Raw Hourly Load Data'!$J:$J,Y$1)</f>
        <v>1.1723054779754214E-4</v>
      </c>
    </row>
    <row r="28" spans="1:25" x14ac:dyDescent="0.25">
      <c r="A28" s="9" t="s">
        <v>49</v>
      </c>
      <c r="B28" s="9">
        <f>SUMIFS('Raw Hourly Load Data'!$R:$R,'Raw Hourly Load Data'!$H:$H,$A28,'Raw Hourly Load Data'!$J:$J,B$1)</f>
        <v>1.1159212430018513E-4</v>
      </c>
      <c r="C28" s="9">
        <f>SUMIFS('Raw Hourly Load Data'!$R:$R,'Raw Hourly Load Data'!$H:$H,$A28,'Raw Hourly Load Data'!$J:$J,C$1)</f>
        <v>1.0943488839904752E-4</v>
      </c>
      <c r="D28" s="9">
        <f>SUMIFS('Raw Hourly Load Data'!$R:$R,'Raw Hourly Load Data'!$H:$H,$A28,'Raw Hourly Load Data'!$J:$J,D$1)</f>
        <v>1.0987928547778042E-4</v>
      </c>
      <c r="E28" s="9">
        <f>SUMIFS('Raw Hourly Load Data'!$R:$R,'Raw Hourly Load Data'!$H:$H,$A28,'Raw Hourly Load Data'!$J:$J,E$1)</f>
        <v>1.0820492543487867E-4</v>
      </c>
      <c r="F28" s="9">
        <f>SUMIFS('Raw Hourly Load Data'!$R:$R,'Raw Hourly Load Data'!$H:$H,$A28,'Raw Hourly Load Data'!$J:$J,F$1)</f>
        <v>1.0857100638370497E-4</v>
      </c>
      <c r="G28" s="9">
        <f>SUMIFS('Raw Hourly Load Data'!$R:$R,'Raw Hourly Load Data'!$H:$H,$A28,'Raw Hourly Load Data'!$J:$J,G$1)</f>
        <v>1.1467722904237994E-4</v>
      </c>
      <c r="H28" s="9">
        <f>SUMIFS('Raw Hourly Load Data'!$R:$R,'Raw Hourly Load Data'!$H:$H,$A28,'Raw Hourly Load Data'!$J:$J,H$1)</f>
        <v>1.1692686741400947E-4</v>
      </c>
      <c r="I28" s="9">
        <f>SUMIFS('Raw Hourly Load Data'!$R:$R,'Raw Hourly Load Data'!$H:$H,$A28,'Raw Hourly Load Data'!$J:$J,I$1)</f>
        <v>1.2494604225041063E-4</v>
      </c>
      <c r="J28" s="9">
        <f>SUMIFS('Raw Hourly Load Data'!$R:$R,'Raw Hourly Load Data'!$H:$H,$A28,'Raw Hourly Load Data'!$J:$J,J$1)</f>
        <v>1.3022368014481677E-4</v>
      </c>
      <c r="K28" s="9">
        <f>SUMIFS('Raw Hourly Load Data'!$R:$R,'Raw Hourly Load Data'!$H:$H,$A28,'Raw Hourly Load Data'!$J:$J,K$1)</f>
        <v>1.3589049051749178E-4</v>
      </c>
      <c r="L28" s="9">
        <f>SUMIFS('Raw Hourly Load Data'!$R:$R,'Raw Hourly Load Data'!$H:$H,$A28,'Raw Hourly Load Data'!$J:$J,L$1)</f>
        <v>1.323867685553881E-4</v>
      </c>
      <c r="M28" s="9">
        <f>SUMIFS('Raw Hourly Load Data'!$R:$R,'Raw Hourly Load Data'!$H:$H,$A28,'Raw Hourly Load Data'!$J:$J,M$1)</f>
        <v>1.3212282213647861E-4</v>
      </c>
      <c r="N28" s="9">
        <f>SUMIFS('Raw Hourly Load Data'!$R:$R,'Raw Hourly Load Data'!$H:$H,$A28,'Raw Hourly Load Data'!$J:$J,N$1)</f>
        <v>1.3229231969342722E-4</v>
      </c>
      <c r="O28" s="9">
        <f>SUMIFS('Raw Hourly Load Data'!$R:$R,'Raw Hourly Load Data'!$H:$H,$A28,'Raw Hourly Load Data'!$J:$J,O$1)</f>
        <v>1.3216157306489854E-4</v>
      </c>
      <c r="P28" s="9">
        <f>SUMIFS('Raw Hourly Load Data'!$R:$R,'Raw Hourly Load Data'!$H:$H,$A28,'Raw Hourly Load Data'!$J:$J,P$1)</f>
        <v>1.2986584010369549E-4</v>
      </c>
      <c r="Q28" s="9">
        <f>SUMIFS('Raw Hourly Load Data'!$R:$R,'Raw Hourly Load Data'!$H:$H,$A28,'Raw Hourly Load Data'!$J:$J,Q$1)</f>
        <v>1.268031401791508E-4</v>
      </c>
      <c r="R28" s="9">
        <f>SUMIFS('Raw Hourly Load Data'!$R:$R,'Raw Hourly Load Data'!$H:$H,$A28,'Raw Hourly Load Data'!$J:$J,R$1)</f>
        <v>1.2250382557379044E-4</v>
      </c>
      <c r="S28" s="9">
        <f>SUMIFS('Raw Hourly Load Data'!$R:$R,'Raw Hourly Load Data'!$H:$H,$A28,'Raw Hourly Load Data'!$J:$J,S$1)</f>
        <v>1.1891575145146893E-4</v>
      </c>
      <c r="T28" s="9">
        <f>SUMIFS('Raw Hourly Load Data'!$R:$R,'Raw Hourly Load Data'!$H:$H,$A28,'Raw Hourly Load Data'!$J:$J,T$1)</f>
        <v>1.2008875444240439E-4</v>
      </c>
      <c r="U28" s="9">
        <f>SUMIFS('Raw Hourly Load Data'!$R:$R,'Raw Hourly Load Data'!$H:$H,$A28,'Raw Hourly Load Data'!$J:$J,U$1)</f>
        <v>1.2211484506478233E-4</v>
      </c>
      <c r="V28" s="9">
        <f>SUMIFS('Raw Hourly Load Data'!$R:$R,'Raw Hourly Load Data'!$H:$H,$A28,'Raw Hourly Load Data'!$J:$J,V$1)</f>
        <v>1.2268273921669723E-4</v>
      </c>
      <c r="W28" s="9">
        <f>SUMIFS('Raw Hourly Load Data'!$R:$R,'Raw Hourly Load Data'!$H:$H,$A28,'Raw Hourly Load Data'!$J:$J,W$1)</f>
        <v>1.2348505707445354E-4</v>
      </c>
      <c r="X28" s="9">
        <f>SUMIFS('Raw Hourly Load Data'!$R:$R,'Raw Hourly Load Data'!$H:$H,$A28,'Raw Hourly Load Data'!$J:$J,X$1)</f>
        <v>1.2087192048150957E-4</v>
      </c>
      <c r="Y28" s="9">
        <f>SUMIFS('Raw Hourly Load Data'!$R:$R,'Raw Hourly Load Data'!$H:$H,$A28,'Raw Hourly Load Data'!$J:$J,Y$1)</f>
        <v>1.1501894632535241E-4</v>
      </c>
    </row>
    <row r="29" spans="1:25" x14ac:dyDescent="0.25">
      <c r="A29" s="9" t="s">
        <v>50</v>
      </c>
      <c r="B29" s="9">
        <f>SUMIFS('Raw Hourly Load Data'!$R:$R,'Raw Hourly Load Data'!$H:$H,$A29,'Raw Hourly Load Data'!$J:$J,B$1)</f>
        <v>8.3761531643440005E-5</v>
      </c>
      <c r="C29" s="9">
        <f>SUMIFS('Raw Hourly Load Data'!$R:$R,'Raw Hourly Load Data'!$H:$H,$A29,'Raw Hourly Load Data'!$J:$J,C$1)</f>
        <v>7.936948122228746E-5</v>
      </c>
      <c r="D29" s="9">
        <f>SUMIFS('Raw Hourly Load Data'!$R:$R,'Raw Hourly Load Data'!$H:$H,$A29,'Raw Hourly Load Data'!$J:$J,D$1)</f>
        <v>7.4713285346466427E-5</v>
      </c>
      <c r="E29" s="9">
        <f>SUMIFS('Raw Hourly Load Data'!$R:$R,'Raw Hourly Load Data'!$H:$H,$A29,'Raw Hourly Load Data'!$J:$J,E$1)</f>
        <v>7.1230088771110424E-5</v>
      </c>
      <c r="F29" s="9">
        <f>SUMIFS('Raw Hourly Load Data'!$R:$R,'Raw Hourly Load Data'!$H:$H,$A29,'Raw Hourly Load Data'!$J:$J,F$1)</f>
        <v>7.0200105465596677E-5</v>
      </c>
      <c r="G29" s="9">
        <f>SUMIFS('Raw Hourly Load Data'!$R:$R,'Raw Hourly Load Data'!$H:$H,$A29,'Raw Hourly Load Data'!$J:$J,G$1)</f>
        <v>7.1150244690617982E-5</v>
      </c>
      <c r="H29" s="9">
        <f>SUMIFS('Raw Hourly Load Data'!$R:$R,'Raw Hourly Load Data'!$H:$H,$A29,'Raw Hourly Load Data'!$J:$J,H$1)</f>
        <v>6.9963105526251929E-5</v>
      </c>
      <c r="I29" s="9">
        <f>SUMIFS('Raw Hourly Load Data'!$R:$R,'Raw Hourly Load Data'!$H:$H,$A29,'Raw Hourly Load Data'!$J:$J,I$1)</f>
        <v>7.2389730648569805E-5</v>
      </c>
      <c r="J29" s="9">
        <f>SUMIFS('Raw Hourly Load Data'!$R:$R,'Raw Hourly Load Data'!$H:$H,$A29,'Raw Hourly Load Data'!$J:$J,J$1)</f>
        <v>7.0068840454177249E-5</v>
      </c>
      <c r="K29" s="9">
        <f>SUMIFS('Raw Hourly Load Data'!$R:$R,'Raw Hourly Load Data'!$H:$H,$A29,'Raw Hourly Load Data'!$J:$J,K$1)</f>
        <v>6.8567005048371087E-5</v>
      </c>
      <c r="L29" s="9">
        <f>SUMIFS('Raw Hourly Load Data'!$R:$R,'Raw Hourly Load Data'!$H:$H,$A29,'Raw Hourly Load Data'!$J:$J,L$1)</f>
        <v>6.6788994292368002E-5</v>
      </c>
      <c r="M29" s="9">
        <f>SUMIFS('Raw Hourly Load Data'!$R:$R,'Raw Hourly Load Data'!$H:$H,$A29,'Raw Hourly Load Data'!$J:$J,M$1)</f>
        <v>6.8085582078280781E-5</v>
      </c>
      <c r="N29" s="9">
        <f>SUMIFS('Raw Hourly Load Data'!$R:$R,'Raw Hourly Load Data'!$H:$H,$A29,'Raw Hourly Load Data'!$J:$J,N$1)</f>
        <v>6.7715063639364853E-5</v>
      </c>
      <c r="O29" s="9">
        <f>SUMIFS('Raw Hourly Load Data'!$R:$R,'Raw Hourly Load Data'!$H:$H,$A29,'Raw Hourly Load Data'!$J:$J,O$1)</f>
        <v>6.7298374309103981E-5</v>
      </c>
      <c r="P29" s="9">
        <f>SUMIFS('Raw Hourly Load Data'!$R:$R,'Raw Hourly Load Data'!$H:$H,$A29,'Raw Hourly Load Data'!$J:$J,P$1)</f>
        <v>6.8082840594998193E-5</v>
      </c>
      <c r="Q29" s="9">
        <f>SUMIFS('Raw Hourly Load Data'!$R:$R,'Raw Hourly Load Data'!$H:$H,$A29,'Raw Hourly Load Data'!$J:$J,Q$1)</f>
        <v>6.724262009444414E-5</v>
      </c>
      <c r="R29" s="9">
        <f>SUMIFS('Raw Hourly Load Data'!$R:$R,'Raw Hourly Load Data'!$H:$H,$A29,'Raw Hourly Load Data'!$J:$J,R$1)</f>
        <v>6.6460393814735824E-5</v>
      </c>
      <c r="S29" s="9">
        <f>SUMIFS('Raw Hourly Load Data'!$R:$R,'Raw Hourly Load Data'!$H:$H,$A29,'Raw Hourly Load Data'!$J:$J,S$1)</f>
        <v>6.581863018499334E-5</v>
      </c>
      <c r="T29" s="9">
        <f>SUMIFS('Raw Hourly Load Data'!$R:$R,'Raw Hourly Load Data'!$H:$H,$A29,'Raw Hourly Load Data'!$J:$J,T$1)</f>
        <v>6.9118046997498773E-5</v>
      </c>
      <c r="U29" s="9">
        <f>SUMIFS('Raw Hourly Load Data'!$R:$R,'Raw Hourly Load Data'!$H:$H,$A29,'Raw Hourly Load Data'!$J:$J,U$1)</f>
        <v>6.9162402212649877E-5</v>
      </c>
      <c r="V29" s="9">
        <f>SUMIFS('Raw Hourly Load Data'!$R:$R,'Raw Hourly Load Data'!$H:$H,$A29,'Raw Hourly Load Data'!$J:$J,V$1)</f>
        <v>7.0658121637408411E-5</v>
      </c>
      <c r="W29" s="9">
        <f>SUMIFS('Raw Hourly Load Data'!$R:$R,'Raw Hourly Load Data'!$H:$H,$A29,'Raw Hourly Load Data'!$J:$J,W$1)</f>
        <v>7.1944446639228289E-5</v>
      </c>
      <c r="X29" s="9">
        <f>SUMIFS('Raw Hourly Load Data'!$R:$R,'Raw Hourly Load Data'!$H:$H,$A29,'Raw Hourly Load Data'!$J:$J,X$1)</f>
        <v>7.4080803006551819E-5</v>
      </c>
      <c r="Y29" s="9">
        <f>SUMIFS('Raw Hourly Load Data'!$R:$R,'Raw Hourly Load Data'!$H:$H,$A29,'Raw Hourly Load Data'!$J:$J,Y$1)</f>
        <v>7.7308301688661289E-5</v>
      </c>
    </row>
    <row r="30" spans="1:25" x14ac:dyDescent="0.25">
      <c r="A30" s="9" t="s">
        <v>51</v>
      </c>
      <c r="B30" s="9">
        <f>SUMIFS('Raw Hourly Load Data'!$R:$R,'Raw Hourly Load Data'!$H:$H,$A30,'Raw Hourly Load Data'!$J:$J,B$1)</f>
        <v>7.7059787399242889E-5</v>
      </c>
      <c r="C30" s="9">
        <f>SUMIFS('Raw Hourly Load Data'!$R:$R,'Raw Hourly Load Data'!$H:$H,$A30,'Raw Hourly Load Data'!$J:$J,C$1)</f>
        <v>7.5920174692654512E-5</v>
      </c>
      <c r="D30" s="9">
        <f>SUMIFS('Raw Hourly Load Data'!$R:$R,'Raw Hourly Load Data'!$H:$H,$A30,'Raw Hourly Load Data'!$J:$J,D$1)</f>
        <v>7.1277475635167308E-5</v>
      </c>
      <c r="E30" s="9">
        <f>SUMIFS('Raw Hourly Load Data'!$R:$R,'Raw Hourly Load Data'!$H:$H,$A30,'Raw Hourly Load Data'!$J:$J,E$1)</f>
        <v>6.8177045300547284E-5</v>
      </c>
      <c r="F30" s="9">
        <f>SUMIFS('Raw Hourly Load Data'!$R:$R,'Raw Hourly Load Data'!$H:$H,$A30,'Raw Hourly Load Data'!$J:$J,F$1)</f>
        <v>6.7038693766917251E-5</v>
      </c>
      <c r="G30" s="9">
        <f>SUMIFS('Raw Hourly Load Data'!$R:$R,'Raw Hourly Load Data'!$H:$H,$A30,'Raw Hourly Load Data'!$J:$J,G$1)</f>
        <v>6.8022747724718751E-5</v>
      </c>
      <c r="H30" s="9">
        <f>SUMIFS('Raw Hourly Load Data'!$R:$R,'Raw Hourly Load Data'!$H:$H,$A30,'Raw Hourly Load Data'!$J:$J,H$1)</f>
        <v>6.691845227779063E-5</v>
      </c>
      <c r="I30" s="9">
        <f>SUMIFS('Raw Hourly Load Data'!$R:$R,'Raw Hourly Load Data'!$H:$H,$A30,'Raw Hourly Load Data'!$J:$J,I$1)</f>
        <v>6.9701835691202507E-5</v>
      </c>
      <c r="J30" s="9">
        <f>SUMIFS('Raw Hourly Load Data'!$R:$R,'Raw Hourly Load Data'!$H:$H,$A30,'Raw Hourly Load Data'!$J:$J,J$1)</f>
        <v>6.7816386880888737E-5</v>
      </c>
      <c r="K30" s="9">
        <f>SUMIFS('Raw Hourly Load Data'!$R:$R,'Raw Hourly Load Data'!$H:$H,$A30,'Raw Hourly Load Data'!$J:$J,K$1)</f>
        <v>6.6418227466591231E-5</v>
      </c>
      <c r="L30" s="9">
        <f>SUMIFS('Raw Hourly Load Data'!$R:$R,'Raw Hourly Load Data'!$H:$H,$A30,'Raw Hourly Load Data'!$J:$J,L$1)</f>
        <v>6.4430342802049948E-5</v>
      </c>
      <c r="M30" s="9">
        <f>SUMIFS('Raw Hourly Load Data'!$R:$R,'Raw Hourly Load Data'!$H:$H,$A30,'Raw Hourly Load Data'!$J:$J,M$1)</f>
        <v>6.6253851299058296E-5</v>
      </c>
      <c r="N30" s="9">
        <f>SUMIFS('Raw Hourly Load Data'!$R:$R,'Raw Hourly Load Data'!$H:$H,$A30,'Raw Hourly Load Data'!$J:$J,N$1)</f>
        <v>6.6550519892062213E-5</v>
      </c>
      <c r="O30" s="9">
        <f>SUMIFS('Raw Hourly Load Data'!$R:$R,'Raw Hourly Load Data'!$H:$H,$A30,'Raw Hourly Load Data'!$J:$J,O$1)</f>
        <v>6.6600427132301024E-5</v>
      </c>
      <c r="P30" s="9">
        <f>SUMIFS('Raw Hourly Load Data'!$R:$R,'Raw Hourly Load Data'!$H:$H,$A30,'Raw Hourly Load Data'!$J:$J,P$1)</f>
        <v>6.7752417033025176E-5</v>
      </c>
      <c r="Q30" s="9">
        <f>SUMIFS('Raw Hourly Load Data'!$R:$R,'Raw Hourly Load Data'!$H:$H,$A30,'Raw Hourly Load Data'!$J:$J,Q$1)</f>
        <v>6.7357706132304131E-5</v>
      </c>
      <c r="R30" s="9">
        <f>SUMIFS('Raw Hourly Load Data'!$R:$R,'Raw Hourly Load Data'!$H:$H,$A30,'Raw Hourly Load Data'!$J:$J,R$1)</f>
        <v>6.6959413212061742E-5</v>
      </c>
      <c r="S30" s="9">
        <f>SUMIFS('Raw Hourly Load Data'!$R:$R,'Raw Hourly Load Data'!$H:$H,$A30,'Raw Hourly Load Data'!$J:$J,S$1)</f>
        <v>6.6937140765764577E-5</v>
      </c>
      <c r="T30" s="9">
        <f>SUMIFS('Raw Hourly Load Data'!$R:$R,'Raw Hourly Load Data'!$H:$H,$A30,'Raw Hourly Load Data'!$J:$J,T$1)</f>
        <v>7.0719027415342713E-5</v>
      </c>
      <c r="U30" s="9">
        <f>SUMIFS('Raw Hourly Load Data'!$R:$R,'Raw Hourly Load Data'!$H:$H,$A30,'Raw Hourly Load Data'!$J:$J,U$1)</f>
        <v>7.1125090055027489E-5</v>
      </c>
      <c r="V30" s="9">
        <f>SUMIFS('Raw Hourly Load Data'!$R:$R,'Raw Hourly Load Data'!$H:$H,$A30,'Raw Hourly Load Data'!$J:$J,V$1)</f>
        <v>7.2576844130124298E-5</v>
      </c>
      <c r="W30" s="9">
        <f>SUMIFS('Raw Hourly Load Data'!$R:$R,'Raw Hourly Load Data'!$H:$H,$A30,'Raw Hourly Load Data'!$J:$J,W$1)</f>
        <v>7.3450256363395542E-5</v>
      </c>
      <c r="X30" s="9">
        <f>SUMIFS('Raw Hourly Load Data'!$R:$R,'Raw Hourly Load Data'!$H:$H,$A30,'Raw Hourly Load Data'!$J:$J,X$1)</f>
        <v>7.5234436412548926E-5</v>
      </c>
      <c r="Y30" s="9">
        <f>SUMIFS('Raw Hourly Load Data'!$R:$R,'Raw Hourly Load Data'!$H:$H,$A30,'Raw Hourly Load Data'!$J:$J,Y$1)</f>
        <v>8.0280260059610806E-5</v>
      </c>
    </row>
    <row r="31" spans="1:25" x14ac:dyDescent="0.25">
      <c r="A31" s="9" t="s">
        <v>52</v>
      </c>
      <c r="B31" s="9">
        <f>SUMIFS('Raw Hourly Load Data'!$R:$R,'Raw Hourly Load Data'!$H:$H,$A31,'Raw Hourly Load Data'!$J:$J,B$1)</f>
        <v>1.0449449881248498E-4</v>
      </c>
      <c r="C31" s="9">
        <f>SUMIFS('Raw Hourly Load Data'!$R:$R,'Raw Hourly Load Data'!$H:$H,$A31,'Raw Hourly Load Data'!$J:$J,C$1)</f>
        <v>1.0495557495966075E-4</v>
      </c>
      <c r="D31" s="9">
        <f>SUMIFS('Raw Hourly Load Data'!$R:$R,'Raw Hourly Load Data'!$H:$H,$A31,'Raw Hourly Load Data'!$J:$J,D$1)</f>
        <v>1.0519265841237348E-4</v>
      </c>
      <c r="E31" s="9">
        <f>SUMIFS('Raw Hourly Load Data'!$R:$R,'Raw Hourly Load Data'!$H:$H,$A31,'Raw Hourly Load Data'!$J:$J,E$1)</f>
        <v>1.0382919913212064E-4</v>
      </c>
      <c r="F31" s="9">
        <f>SUMIFS('Raw Hourly Load Data'!$R:$R,'Raw Hourly Load Data'!$H:$H,$A31,'Raw Hourly Load Data'!$J:$J,F$1)</f>
        <v>1.0479265385654529E-4</v>
      </c>
      <c r="G31" s="9">
        <f>SUMIFS('Raw Hourly Load Data'!$R:$R,'Raw Hourly Load Data'!$H:$H,$A31,'Raw Hourly Load Data'!$J:$J,G$1)</f>
        <v>1.1136592072522375E-4</v>
      </c>
      <c r="H31" s="9">
        <f>SUMIFS('Raw Hourly Load Data'!$R:$R,'Raw Hourly Load Data'!$H:$H,$A31,'Raw Hourly Load Data'!$J:$J,H$1)</f>
        <v>1.1390434666593181E-4</v>
      </c>
      <c r="I31" s="9">
        <f>SUMIFS('Raw Hourly Load Data'!$R:$R,'Raw Hourly Load Data'!$H:$H,$A31,'Raw Hourly Load Data'!$J:$J,I$1)</f>
        <v>1.2382127380824841E-4</v>
      </c>
      <c r="J31" s="9">
        <f>SUMIFS('Raw Hourly Load Data'!$R:$R,'Raw Hourly Load Data'!$H:$H,$A31,'Raw Hourly Load Data'!$J:$J,J$1)</f>
        <v>1.2868687740567728E-4</v>
      </c>
      <c r="K31" s="9">
        <f>SUMIFS('Raw Hourly Load Data'!$R:$R,'Raw Hourly Load Data'!$H:$H,$A31,'Raw Hourly Load Data'!$J:$J,K$1)</f>
        <v>1.3393953871653619E-4</v>
      </c>
      <c r="L31" s="9">
        <f>SUMIFS('Raw Hourly Load Data'!$R:$R,'Raw Hourly Load Data'!$H:$H,$A31,'Raw Hourly Load Data'!$J:$J,L$1)</f>
        <v>1.3042751868824173E-4</v>
      </c>
      <c r="M31" s="9">
        <f>SUMIFS('Raw Hourly Load Data'!$R:$R,'Raw Hourly Load Data'!$H:$H,$A31,'Raw Hourly Load Data'!$J:$J,M$1)</f>
        <v>1.3162328831787214E-4</v>
      </c>
      <c r="N31" s="9">
        <f>SUMIFS('Raw Hourly Load Data'!$R:$R,'Raw Hourly Load Data'!$H:$H,$A31,'Raw Hourly Load Data'!$J:$J,N$1)</f>
        <v>1.3215563963637564E-4</v>
      </c>
      <c r="O31" s="9">
        <f>SUMIFS('Raw Hourly Load Data'!$R:$R,'Raw Hourly Load Data'!$H:$H,$A31,'Raw Hourly Load Data'!$J:$J,O$1)</f>
        <v>1.3258201219566959E-4</v>
      </c>
      <c r="P31" s="9">
        <f>SUMIFS('Raw Hourly Load Data'!$R:$R,'Raw Hourly Load Data'!$H:$H,$A31,'Raw Hourly Load Data'!$J:$J,P$1)</f>
        <v>1.3085646354332045E-4</v>
      </c>
      <c r="Q31" s="9">
        <f>SUMIFS('Raw Hourly Load Data'!$R:$R,'Raw Hourly Load Data'!$H:$H,$A31,'Raw Hourly Load Data'!$J:$J,Q$1)</f>
        <v>1.2829954229207907E-4</v>
      </c>
      <c r="R31" s="9">
        <f>SUMIFS('Raw Hourly Load Data'!$R:$R,'Raw Hourly Load Data'!$H:$H,$A31,'Raw Hourly Load Data'!$J:$J,R$1)</f>
        <v>1.2463835888182426E-4</v>
      </c>
      <c r="S31" s="9">
        <f>SUMIFS('Raw Hourly Load Data'!$R:$R,'Raw Hourly Load Data'!$H:$H,$A31,'Raw Hourly Load Data'!$J:$J,S$1)</f>
        <v>1.224921068818307E-4</v>
      </c>
      <c r="T31" s="9">
        <f>SUMIFS('Raw Hourly Load Data'!$R:$R,'Raw Hourly Load Data'!$H:$H,$A31,'Raw Hourly Load Data'!$J:$J,T$1)</f>
        <v>1.2519208188813559E-4</v>
      </c>
      <c r="U31" s="9">
        <f>SUMIFS('Raw Hourly Load Data'!$R:$R,'Raw Hourly Load Data'!$H:$H,$A31,'Raw Hourly Load Data'!$J:$J,U$1)</f>
        <v>1.2774410941943657E-4</v>
      </c>
      <c r="V31" s="9">
        <f>SUMIFS('Raw Hourly Load Data'!$R:$R,'Raw Hourly Load Data'!$H:$H,$A31,'Raw Hourly Load Data'!$J:$J,V$1)</f>
        <v>1.2768507654254847E-4</v>
      </c>
      <c r="W31" s="9">
        <f>SUMIFS('Raw Hourly Load Data'!$R:$R,'Raw Hourly Load Data'!$H:$H,$A31,'Raw Hourly Load Data'!$J:$J,W$1)</f>
        <v>1.270200076052642E-4</v>
      </c>
      <c r="X31" s="9">
        <f>SUMIFS('Raw Hourly Load Data'!$R:$R,'Raw Hourly Load Data'!$H:$H,$A31,'Raw Hourly Load Data'!$J:$J,X$1)</f>
        <v>1.2259463092398256E-4</v>
      </c>
      <c r="Y31" s="9">
        <f>SUMIFS('Raw Hourly Load Data'!$R:$R,'Raw Hourly Load Data'!$H:$H,$A31,'Raw Hourly Load Data'!$J:$J,Y$1)</f>
        <v>1.1732056071949781E-4</v>
      </c>
    </row>
    <row r="32" spans="1:25" x14ac:dyDescent="0.25">
      <c r="A32" s="9" t="s">
        <v>53</v>
      </c>
      <c r="B32" s="9">
        <f>SUMIFS('Raw Hourly Load Data'!$R:$R,'Raw Hourly Load Data'!$H:$H,$A32,'Raw Hourly Load Data'!$J:$J,B$1)</f>
        <v>1.1161518429411481E-4</v>
      </c>
      <c r="C32" s="9">
        <f>SUMIFS('Raw Hourly Load Data'!$R:$R,'Raw Hourly Load Data'!$H:$H,$A32,'Raw Hourly Load Data'!$J:$J,C$1)</f>
        <v>1.0823352483504591E-4</v>
      </c>
      <c r="D32" s="9">
        <f>SUMIFS('Raw Hourly Load Data'!$R:$R,'Raw Hourly Load Data'!$H:$H,$A32,'Raw Hourly Load Data'!$J:$J,D$1)</f>
        <v>1.0800440423165048E-4</v>
      </c>
      <c r="E32" s="9">
        <f>SUMIFS('Raw Hourly Load Data'!$R:$R,'Raw Hourly Load Data'!$H:$H,$A32,'Raw Hourly Load Data'!$J:$J,E$1)</f>
        <v>1.0593260033222495E-4</v>
      </c>
      <c r="F32" s="9">
        <f>SUMIFS('Raw Hourly Load Data'!$R:$R,'Raw Hourly Load Data'!$H:$H,$A32,'Raw Hourly Load Data'!$J:$J,F$1)</f>
        <v>1.060086091187544E-4</v>
      </c>
      <c r="G32" s="9">
        <f>SUMIFS('Raw Hourly Load Data'!$R:$R,'Raw Hourly Load Data'!$H:$H,$A32,'Raw Hourly Load Data'!$J:$J,G$1)</f>
        <v>1.1212598359395353E-4</v>
      </c>
      <c r="H32" s="9">
        <f>SUMIFS('Raw Hourly Load Data'!$R:$R,'Raw Hourly Load Data'!$H:$H,$A32,'Raw Hourly Load Data'!$J:$J,H$1)</f>
        <v>1.1418828877127643E-4</v>
      </c>
      <c r="I32" s="9">
        <f>SUMIFS('Raw Hourly Load Data'!$R:$R,'Raw Hourly Load Data'!$H:$H,$A32,'Raw Hourly Load Data'!$J:$J,I$1)</f>
        <v>1.2324288557192178E-4</v>
      </c>
      <c r="J32" s="9">
        <f>SUMIFS('Raw Hourly Load Data'!$R:$R,'Raw Hourly Load Data'!$H:$H,$A32,'Raw Hourly Load Data'!$J:$J,J$1)</f>
        <v>1.280261197904977E-4</v>
      </c>
      <c r="K32" s="9">
        <f>SUMIFS('Raw Hourly Load Data'!$R:$R,'Raw Hourly Load Data'!$H:$H,$A32,'Raw Hourly Load Data'!$J:$J,K$1)</f>
        <v>1.3382679942082986E-4</v>
      </c>
      <c r="L32" s="9">
        <f>SUMIFS('Raw Hourly Load Data'!$R:$R,'Raw Hourly Load Data'!$H:$H,$A32,'Raw Hourly Load Data'!$J:$J,L$1)</f>
        <v>1.3071319523701679E-4</v>
      </c>
      <c r="M32" s="9">
        <f>SUMIFS('Raw Hourly Load Data'!$R:$R,'Raw Hourly Load Data'!$H:$H,$A32,'Raw Hourly Load Data'!$J:$J,M$1)</f>
        <v>1.3132658703838483E-4</v>
      </c>
      <c r="N32" s="9">
        <f>SUMIFS('Raw Hourly Load Data'!$R:$R,'Raw Hourly Load Data'!$H:$H,$A32,'Raw Hourly Load Data'!$J:$J,N$1)</f>
        <v>1.3192735544978213E-4</v>
      </c>
      <c r="O32" s="9">
        <f>SUMIFS('Raw Hourly Load Data'!$R:$R,'Raw Hourly Load Data'!$H:$H,$A32,'Raw Hourly Load Data'!$J:$J,O$1)</f>
        <v>1.3236641315779224E-4</v>
      </c>
      <c r="P32" s="9">
        <f>SUMIFS('Raw Hourly Load Data'!$R:$R,'Raw Hourly Load Data'!$H:$H,$A32,'Raw Hourly Load Data'!$J:$J,P$1)</f>
        <v>1.3053489620714422E-4</v>
      </c>
      <c r="Q32" s="9">
        <f>SUMIFS('Raw Hourly Load Data'!$R:$R,'Raw Hourly Load Data'!$H:$H,$A32,'Raw Hourly Load Data'!$J:$J,Q$1)</f>
        <v>1.279740114156025E-4</v>
      </c>
      <c r="R32" s="9">
        <f>SUMIFS('Raw Hourly Load Data'!$R:$R,'Raw Hourly Load Data'!$H:$H,$A32,'Raw Hourly Load Data'!$J:$J,R$1)</f>
        <v>1.2395927770352894E-4</v>
      </c>
      <c r="S32" s="9">
        <f>SUMIFS('Raw Hourly Load Data'!$R:$R,'Raw Hourly Load Data'!$H:$H,$A32,'Raw Hourly Load Data'!$J:$J,S$1)</f>
        <v>1.2125772360452479E-4</v>
      </c>
      <c r="T32" s="9">
        <f>SUMIFS('Raw Hourly Load Data'!$R:$R,'Raw Hourly Load Data'!$H:$H,$A32,'Raw Hourly Load Data'!$J:$J,T$1)</f>
        <v>1.2303555176963209E-4</v>
      </c>
      <c r="U32" s="9">
        <f>SUMIFS('Raw Hourly Load Data'!$R:$R,'Raw Hourly Load Data'!$H:$H,$A32,'Raw Hourly Load Data'!$J:$J,U$1)</f>
        <v>1.2563021128992181E-4</v>
      </c>
      <c r="V32" s="9">
        <f>SUMIFS('Raw Hourly Load Data'!$R:$R,'Raw Hourly Load Data'!$H:$H,$A32,'Raw Hourly Load Data'!$J:$J,V$1)</f>
        <v>1.2568439390128766E-4</v>
      </c>
      <c r="W32" s="9">
        <f>SUMIFS('Raw Hourly Load Data'!$R:$R,'Raw Hourly Load Data'!$H:$H,$A32,'Raw Hourly Load Data'!$J:$J,W$1)</f>
        <v>1.2522962991587044E-4</v>
      </c>
      <c r="X32" s="9">
        <f>SUMIFS('Raw Hourly Load Data'!$R:$R,'Raw Hourly Load Data'!$H:$H,$A32,'Raw Hourly Load Data'!$J:$J,X$1)</f>
        <v>1.2145811935307194E-4</v>
      </c>
      <c r="Y32" s="9">
        <f>SUMIFS('Raw Hourly Load Data'!$R:$R,'Raw Hourly Load Data'!$H:$H,$A32,'Raw Hourly Load Data'!$J:$J,Y$1)</f>
        <v>1.1680327450173495E-4</v>
      </c>
    </row>
    <row r="33" spans="1:25" x14ac:dyDescent="0.25">
      <c r="A33" s="9" t="s">
        <v>54</v>
      </c>
      <c r="B33" s="9">
        <f>SUMIFS('Raw Hourly Load Data'!$R:$R,'Raw Hourly Load Data'!$H:$H,$A33,'Raw Hourly Load Data'!$J:$J,B$1)</f>
        <v>1.1175869179383882E-4</v>
      </c>
      <c r="C33" s="9">
        <f>SUMIFS('Raw Hourly Load Data'!$R:$R,'Raw Hourly Load Data'!$H:$H,$A33,'Raw Hourly Load Data'!$J:$J,C$1)</f>
        <v>1.0940723388625306E-4</v>
      </c>
      <c r="D33" s="9">
        <f>SUMIFS('Raw Hourly Load Data'!$R:$R,'Raw Hourly Load Data'!$H:$H,$A33,'Raw Hourly Load Data'!$J:$J,D$1)</f>
        <v>1.0866096810488107E-4</v>
      </c>
      <c r="E33" s="9">
        <f>SUMIFS('Raw Hourly Load Data'!$R:$R,'Raw Hourly Load Data'!$H:$H,$A33,'Raw Hourly Load Data'!$J:$J,E$1)</f>
        <v>1.0662232777962466E-4</v>
      </c>
      <c r="F33" s="9">
        <f>SUMIFS('Raw Hourly Load Data'!$R:$R,'Raw Hourly Load Data'!$H:$H,$A33,'Raw Hourly Load Data'!$J:$J,F$1)</f>
        <v>1.0705931311673162E-4</v>
      </c>
      <c r="G33" s="9">
        <f>SUMIFS('Raw Hourly Load Data'!$R:$R,'Raw Hourly Load Data'!$H:$H,$A33,'Raw Hourly Load Data'!$J:$J,G$1)</f>
        <v>1.1301878249270273E-4</v>
      </c>
      <c r="H33" s="9">
        <f>SUMIFS('Raw Hourly Load Data'!$R:$R,'Raw Hourly Load Data'!$H:$H,$A33,'Raw Hourly Load Data'!$J:$J,H$1)</f>
        <v>1.1425928277724173E-4</v>
      </c>
      <c r="I33" s="9">
        <f>SUMIFS('Raw Hourly Load Data'!$R:$R,'Raw Hourly Load Data'!$H:$H,$A33,'Raw Hourly Load Data'!$J:$J,I$1)</f>
        <v>1.2210240783148963E-4</v>
      </c>
      <c r="J33" s="9">
        <f>SUMIFS('Raw Hourly Load Data'!$R:$R,'Raw Hourly Load Data'!$H:$H,$A33,'Raw Hourly Load Data'!$J:$J,J$1)</f>
        <v>1.2872467331320796E-4</v>
      </c>
      <c r="K33" s="9">
        <f>SUMIFS('Raw Hourly Load Data'!$R:$R,'Raw Hourly Load Data'!$H:$H,$A33,'Raw Hourly Load Data'!$J:$J,K$1)</f>
        <v>1.3410261357068025E-4</v>
      </c>
      <c r="L33" s="9">
        <f>SUMIFS('Raw Hourly Load Data'!$R:$R,'Raw Hourly Load Data'!$H:$H,$A33,'Raw Hourly Load Data'!$J:$J,L$1)</f>
        <v>1.3255714461533566E-4</v>
      </c>
      <c r="M33" s="9">
        <f>SUMIFS('Raw Hourly Load Data'!$R:$R,'Raw Hourly Load Data'!$H:$H,$A33,'Raw Hourly Load Data'!$J:$J,M$1)</f>
        <v>1.3281174137211223E-4</v>
      </c>
      <c r="N33" s="9">
        <f>SUMIFS('Raw Hourly Load Data'!$R:$R,'Raw Hourly Load Data'!$H:$H,$A33,'Raw Hourly Load Data'!$J:$J,N$1)</f>
        <v>1.3345127230909994E-4</v>
      </c>
      <c r="O33" s="9">
        <f>SUMIFS('Raw Hourly Load Data'!$R:$R,'Raw Hourly Load Data'!$H:$H,$A33,'Raw Hourly Load Data'!$J:$J,O$1)</f>
        <v>1.3367465977041326E-4</v>
      </c>
      <c r="P33" s="9">
        <f>SUMIFS('Raw Hourly Load Data'!$R:$R,'Raw Hourly Load Data'!$H:$H,$A33,'Raw Hourly Load Data'!$J:$J,P$1)</f>
        <v>1.3308076421138807E-4</v>
      </c>
      <c r="Q33" s="9">
        <f>SUMIFS('Raw Hourly Load Data'!$R:$R,'Raw Hourly Load Data'!$H:$H,$A33,'Raw Hourly Load Data'!$J:$J,Q$1)</f>
        <v>1.3041992500918199E-4</v>
      </c>
      <c r="R33" s="9">
        <f>SUMIFS('Raw Hourly Load Data'!$R:$R,'Raw Hourly Load Data'!$H:$H,$A33,'Raw Hourly Load Data'!$J:$J,R$1)</f>
        <v>1.2652208204738677E-4</v>
      </c>
      <c r="S33" s="9">
        <f>SUMIFS('Raw Hourly Load Data'!$R:$R,'Raw Hourly Load Data'!$H:$H,$A33,'Raw Hourly Load Data'!$J:$J,S$1)</f>
        <v>1.2301423871835784E-4</v>
      </c>
      <c r="T33" s="9">
        <f>SUMIFS('Raw Hourly Load Data'!$R:$R,'Raw Hourly Load Data'!$H:$H,$A33,'Raw Hourly Load Data'!$J:$J,T$1)</f>
        <v>1.2347665628513246E-4</v>
      </c>
      <c r="U33" s="9">
        <f>SUMIFS('Raw Hourly Load Data'!$R:$R,'Raw Hourly Load Data'!$H:$H,$A33,'Raw Hourly Load Data'!$J:$J,U$1)</f>
        <v>1.2531415339598899E-4</v>
      </c>
      <c r="V33" s="9">
        <f>SUMIFS('Raw Hourly Load Data'!$R:$R,'Raw Hourly Load Data'!$H:$H,$A33,'Raw Hourly Load Data'!$J:$J,V$1)</f>
        <v>1.2498965256974338E-4</v>
      </c>
      <c r="W33" s="9">
        <f>SUMIFS('Raw Hourly Load Data'!$R:$R,'Raw Hourly Load Data'!$H:$H,$A33,'Raw Hourly Load Data'!$J:$J,W$1)</f>
        <v>1.2447789480808915E-4</v>
      </c>
      <c r="X33" s="9">
        <f>SUMIFS('Raw Hourly Load Data'!$R:$R,'Raw Hourly Load Data'!$H:$H,$A33,'Raw Hourly Load Data'!$J:$J,X$1)</f>
        <v>1.2091216589997599E-4</v>
      </c>
      <c r="Y33" s="9">
        <f>SUMIFS('Raw Hourly Load Data'!$R:$R,'Raw Hourly Load Data'!$H:$H,$A33,'Raw Hourly Load Data'!$J:$J,Y$1)</f>
        <v>1.1687251949232664E-4</v>
      </c>
    </row>
    <row r="34" spans="1:25" x14ac:dyDescent="0.25">
      <c r="A34" s="9" t="s">
        <v>55</v>
      </c>
      <c r="B34" s="9">
        <f>SUMIFS('Raw Hourly Load Data'!$R:$R,'Raw Hourly Load Data'!$H:$H,$A34,'Raw Hourly Load Data'!$J:$J,B$1)</f>
        <v>1.109469119944735E-4</v>
      </c>
      <c r="C34" s="9">
        <f>SUMIFS('Raw Hourly Load Data'!$R:$R,'Raw Hourly Load Data'!$H:$H,$A34,'Raw Hourly Load Data'!$J:$J,C$1)</f>
        <v>1.0872636940287587E-4</v>
      </c>
      <c r="D34" s="9">
        <f>SUMIFS('Raw Hourly Load Data'!$R:$R,'Raw Hourly Load Data'!$H:$H,$A34,'Raw Hourly Load Data'!$J:$J,D$1)</f>
        <v>1.08281277440606E-4</v>
      </c>
      <c r="E34" s="9">
        <f>SUMIFS('Raw Hourly Load Data'!$R:$R,'Raw Hourly Load Data'!$H:$H,$A34,'Raw Hourly Load Data'!$J:$J,E$1)</f>
        <v>1.0631095326448322E-4</v>
      </c>
      <c r="F34" s="9">
        <f>SUMIFS('Raw Hourly Load Data'!$R:$R,'Raw Hourly Load Data'!$H:$H,$A34,'Raw Hourly Load Data'!$J:$J,F$1)</f>
        <v>1.0697020192180946E-4</v>
      </c>
      <c r="G34" s="9">
        <f>SUMIFS('Raw Hourly Load Data'!$R:$R,'Raw Hourly Load Data'!$H:$H,$A34,'Raw Hourly Load Data'!$J:$J,G$1)</f>
        <v>1.1351701801635842E-4</v>
      </c>
      <c r="H34" s="9">
        <f>SUMIFS('Raw Hourly Load Data'!$R:$R,'Raw Hourly Load Data'!$H:$H,$A34,'Raw Hourly Load Data'!$J:$J,H$1)</f>
        <v>1.1506734757726912E-4</v>
      </c>
      <c r="I34" s="9">
        <f>SUMIFS('Raw Hourly Load Data'!$R:$R,'Raw Hourly Load Data'!$H:$H,$A34,'Raw Hourly Load Data'!$J:$J,I$1)</f>
        <v>1.2265811115289946E-4</v>
      </c>
      <c r="J34" s="9">
        <f>SUMIFS('Raw Hourly Load Data'!$R:$R,'Raw Hourly Load Data'!$H:$H,$A34,'Raw Hourly Load Data'!$J:$J,J$1)</f>
        <v>1.2908204850433597E-4</v>
      </c>
      <c r="K34" s="9">
        <f>SUMIFS('Raw Hourly Load Data'!$R:$R,'Raw Hourly Load Data'!$H:$H,$A34,'Raw Hourly Load Data'!$J:$J,K$1)</f>
        <v>1.3407897351945251E-4</v>
      </c>
      <c r="L34" s="9">
        <f>SUMIFS('Raw Hourly Load Data'!$R:$R,'Raw Hourly Load Data'!$H:$H,$A34,'Raw Hourly Load Data'!$J:$J,L$1)</f>
        <v>1.3219709798094751E-4</v>
      </c>
      <c r="M34" s="9">
        <f>SUMIFS('Raw Hourly Load Data'!$R:$R,'Raw Hourly Load Data'!$H:$H,$A34,'Raw Hourly Load Data'!$J:$J,M$1)</f>
        <v>1.3193518802539104E-4</v>
      </c>
      <c r="N34" s="9">
        <f>SUMIFS('Raw Hourly Load Data'!$R:$R,'Raw Hourly Load Data'!$H:$H,$A34,'Raw Hourly Load Data'!$J:$J,N$1)</f>
        <v>1.326922416709819E-4</v>
      </c>
      <c r="O34" s="9">
        <f>SUMIFS('Raw Hourly Load Data'!$R:$R,'Raw Hourly Load Data'!$H:$H,$A34,'Raw Hourly Load Data'!$J:$J,O$1)</f>
        <v>1.3255745023673656E-4</v>
      </c>
      <c r="P34" s="9">
        <f>SUMIFS('Raw Hourly Load Data'!$R:$R,'Raw Hourly Load Data'!$H:$H,$A34,'Raw Hourly Load Data'!$J:$J,P$1)</f>
        <v>1.3148223258987475E-4</v>
      </c>
      <c r="Q34" s="9">
        <f>SUMIFS('Raw Hourly Load Data'!$R:$R,'Raw Hourly Load Data'!$H:$H,$A34,'Raw Hourly Load Data'!$J:$J,Q$1)</f>
        <v>1.285096127206767E-4</v>
      </c>
      <c r="R34" s="9">
        <f>SUMIFS('Raw Hourly Load Data'!$R:$R,'Raw Hourly Load Data'!$H:$H,$A34,'Raw Hourly Load Data'!$J:$J,R$1)</f>
        <v>1.2461816513139188E-4</v>
      </c>
      <c r="S34" s="9">
        <f>SUMIFS('Raw Hourly Load Data'!$R:$R,'Raw Hourly Load Data'!$H:$H,$A34,'Raw Hourly Load Data'!$J:$J,S$1)</f>
        <v>1.219699340865398E-4</v>
      </c>
      <c r="T34" s="9">
        <f>SUMIFS('Raw Hourly Load Data'!$R:$R,'Raw Hourly Load Data'!$H:$H,$A34,'Raw Hourly Load Data'!$J:$J,T$1)</f>
        <v>1.2306591351743948E-4</v>
      </c>
      <c r="U34" s="9">
        <f>SUMIFS('Raw Hourly Load Data'!$R:$R,'Raw Hourly Load Data'!$H:$H,$A34,'Raw Hourly Load Data'!$J:$J,U$1)</f>
        <v>1.2507841293931421E-4</v>
      </c>
      <c r="V34" s="9">
        <f>SUMIFS('Raw Hourly Load Data'!$R:$R,'Raw Hourly Load Data'!$H:$H,$A34,'Raw Hourly Load Data'!$J:$J,V$1)</f>
        <v>1.2481277308352452E-4</v>
      </c>
      <c r="W34" s="9">
        <f>SUMIFS('Raw Hourly Load Data'!$R:$R,'Raw Hourly Load Data'!$H:$H,$A34,'Raw Hourly Load Data'!$J:$J,W$1)</f>
        <v>1.2455090827772128E-4</v>
      </c>
      <c r="X34" s="9">
        <f>SUMIFS('Raw Hourly Load Data'!$R:$R,'Raw Hourly Load Data'!$H:$H,$A34,'Raw Hourly Load Data'!$J:$J,X$1)</f>
        <v>1.2098538753755289E-4</v>
      </c>
      <c r="Y34" s="9">
        <f>SUMIFS('Raw Hourly Load Data'!$R:$R,'Raw Hourly Load Data'!$H:$H,$A34,'Raw Hourly Load Data'!$J:$J,Y$1)</f>
        <v>1.1703716173728714E-4</v>
      </c>
    </row>
    <row r="35" spans="1:25" x14ac:dyDescent="0.25">
      <c r="A35" s="9" t="s">
        <v>56</v>
      </c>
      <c r="B35" s="9">
        <f>SUMIFS('Raw Hourly Load Data'!$R:$R,'Raw Hourly Load Data'!$H:$H,$A35,'Raw Hourly Load Data'!$J:$J,B$1)</f>
        <v>1.1093550329212657E-4</v>
      </c>
      <c r="C35" s="9">
        <f>SUMIFS('Raw Hourly Load Data'!$R:$R,'Raw Hourly Load Data'!$H:$H,$A35,'Raw Hourly Load Data'!$J:$J,C$1)</f>
        <v>1.0903777441824701E-4</v>
      </c>
      <c r="D35" s="9">
        <f>SUMIFS('Raw Hourly Load Data'!$R:$R,'Raw Hourly Load Data'!$H:$H,$A35,'Raw Hourly Load Data'!$J:$J,D$1)</f>
        <v>1.08895785327376E-4</v>
      </c>
      <c r="E35" s="9">
        <f>SUMIFS('Raw Hourly Load Data'!$R:$R,'Raw Hourly Load Data'!$H:$H,$A35,'Raw Hourly Load Data'!$J:$J,E$1)</f>
        <v>1.0725684961793295E-4</v>
      </c>
      <c r="F35" s="9">
        <f>SUMIFS('Raw Hourly Load Data'!$R:$R,'Raw Hourly Load Data'!$H:$H,$A35,'Raw Hourly Load Data'!$J:$J,F$1)</f>
        <v>1.081826358220051E-4</v>
      </c>
      <c r="G35" s="9">
        <f>SUMIFS('Raw Hourly Load Data'!$R:$R,'Raw Hourly Load Data'!$H:$H,$A35,'Raw Hourly Load Data'!$J:$J,G$1)</f>
        <v>1.1441653816157579E-4</v>
      </c>
      <c r="H35" s="9">
        <f>SUMIFS('Raw Hourly Load Data'!$R:$R,'Raw Hourly Load Data'!$H:$H,$A35,'Raw Hourly Load Data'!$J:$J,H$1)</f>
        <v>1.1549336456149072E-4</v>
      </c>
      <c r="I35" s="9">
        <f>SUMIFS('Raw Hourly Load Data'!$R:$R,'Raw Hourly Load Data'!$H:$H,$A35,'Raw Hourly Load Data'!$J:$J,I$1)</f>
        <v>1.2284638928407155E-4</v>
      </c>
      <c r="J35" s="9">
        <f>SUMIFS('Raw Hourly Load Data'!$R:$R,'Raw Hourly Load Data'!$H:$H,$A35,'Raw Hourly Load Data'!$J:$J,J$1)</f>
        <v>1.2903116025690759E-4</v>
      </c>
      <c r="K35" s="9">
        <f>SUMIFS('Raw Hourly Load Data'!$R:$R,'Raw Hourly Load Data'!$H:$H,$A35,'Raw Hourly Load Data'!$J:$J,K$1)</f>
        <v>1.3354842432032453E-4</v>
      </c>
      <c r="L35" s="9">
        <f>SUMIFS('Raw Hourly Load Data'!$R:$R,'Raw Hourly Load Data'!$H:$H,$A35,'Raw Hourly Load Data'!$J:$J,L$1)</f>
        <v>1.3098037482359371E-4</v>
      </c>
      <c r="M35" s="9">
        <f>SUMIFS('Raw Hourly Load Data'!$R:$R,'Raw Hourly Load Data'!$H:$H,$A35,'Raw Hourly Load Data'!$J:$J,M$1)</f>
        <v>1.3097228183822412E-4</v>
      </c>
      <c r="N35" s="9">
        <f>SUMIFS('Raw Hourly Load Data'!$R:$R,'Raw Hourly Load Data'!$H:$H,$A35,'Raw Hourly Load Data'!$J:$J,N$1)</f>
        <v>1.3095329664552802E-4</v>
      </c>
      <c r="O35" s="9">
        <f>SUMIFS('Raw Hourly Load Data'!$R:$R,'Raw Hourly Load Data'!$H:$H,$A35,'Raw Hourly Load Data'!$J:$J,O$1)</f>
        <v>1.3045885087343585E-4</v>
      </c>
      <c r="P35" s="9">
        <f>SUMIFS('Raw Hourly Load Data'!$R:$R,'Raw Hourly Load Data'!$H:$H,$A35,'Raw Hourly Load Data'!$J:$J,P$1)</f>
        <v>1.2935996544371716E-4</v>
      </c>
      <c r="Q35" s="9">
        <f>SUMIFS('Raw Hourly Load Data'!$R:$R,'Raw Hourly Load Data'!$H:$H,$A35,'Raw Hourly Load Data'!$J:$J,Q$1)</f>
        <v>1.2634826922701685E-4</v>
      </c>
      <c r="R35" s="9">
        <f>SUMIFS('Raw Hourly Load Data'!$R:$R,'Raw Hourly Load Data'!$H:$H,$A35,'Raw Hourly Load Data'!$J:$J,R$1)</f>
        <v>1.2242780942513573E-4</v>
      </c>
      <c r="S35" s="9">
        <f>SUMIFS('Raw Hourly Load Data'!$R:$R,'Raw Hourly Load Data'!$H:$H,$A35,'Raw Hourly Load Data'!$J:$J,S$1)</f>
        <v>1.1860460883984087E-4</v>
      </c>
      <c r="T35" s="9">
        <f>SUMIFS('Raw Hourly Load Data'!$R:$R,'Raw Hourly Load Data'!$H:$H,$A35,'Raw Hourly Load Data'!$J:$J,T$1)</f>
        <v>1.1932217757058034E-4</v>
      </c>
      <c r="U35" s="9">
        <f>SUMIFS('Raw Hourly Load Data'!$R:$R,'Raw Hourly Load Data'!$H:$H,$A35,'Raw Hourly Load Data'!$J:$J,U$1)</f>
        <v>1.2059004787771173E-4</v>
      </c>
      <c r="V35" s="9">
        <f>SUMIFS('Raw Hourly Load Data'!$R:$R,'Raw Hourly Load Data'!$H:$H,$A35,'Raw Hourly Load Data'!$J:$J,V$1)</f>
        <v>1.2042440513845433E-4</v>
      </c>
      <c r="W35" s="9">
        <f>SUMIFS('Raw Hourly Load Data'!$R:$R,'Raw Hourly Load Data'!$H:$H,$A35,'Raw Hourly Load Data'!$J:$J,W$1)</f>
        <v>1.209697354574648E-4</v>
      </c>
      <c r="X35" s="9">
        <f>SUMIFS('Raw Hourly Load Data'!$R:$R,'Raw Hourly Load Data'!$H:$H,$A35,'Raw Hourly Load Data'!$J:$J,X$1)</f>
        <v>1.1815149885208688E-4</v>
      </c>
      <c r="Y35" s="9">
        <f>SUMIFS('Raw Hourly Load Data'!$R:$R,'Raw Hourly Load Data'!$H:$H,$A35,'Raw Hourly Load Data'!$J:$J,Y$1)</f>
        <v>1.1200230344940172E-4</v>
      </c>
    </row>
    <row r="36" spans="1:25" x14ac:dyDescent="0.25">
      <c r="A36" s="9" t="s">
        <v>57</v>
      </c>
      <c r="B36" s="9">
        <f>SUMIFS('Raw Hourly Load Data'!$R:$R,'Raw Hourly Load Data'!$H:$H,$A36,'Raw Hourly Load Data'!$J:$J,B$1)</f>
        <v>8.2688199393778593E-5</v>
      </c>
      <c r="C36" s="9">
        <f>SUMIFS('Raw Hourly Load Data'!$R:$R,'Raw Hourly Load Data'!$H:$H,$A36,'Raw Hourly Load Data'!$J:$J,C$1)</f>
        <v>7.822460585678045E-5</v>
      </c>
      <c r="D36" s="9">
        <f>SUMIFS('Raw Hourly Load Data'!$R:$R,'Raw Hourly Load Data'!$H:$H,$A36,'Raw Hourly Load Data'!$J:$J,D$1)</f>
        <v>7.4235429543376992E-5</v>
      </c>
      <c r="E36" s="9">
        <f>SUMIFS('Raw Hourly Load Data'!$R:$R,'Raw Hourly Load Data'!$H:$H,$A36,'Raw Hourly Load Data'!$J:$J,E$1)</f>
        <v>7.0649553082727465E-5</v>
      </c>
      <c r="F36" s="9">
        <f>SUMIFS('Raw Hourly Load Data'!$R:$R,'Raw Hourly Load Data'!$H:$H,$A36,'Raw Hourly Load Data'!$J:$J,F$1)</f>
        <v>6.9407353998694475E-5</v>
      </c>
      <c r="G36" s="9">
        <f>SUMIFS('Raw Hourly Load Data'!$R:$R,'Raw Hourly Load Data'!$H:$H,$A36,'Raw Hourly Load Data'!$J:$J,G$1)</f>
        <v>7.0082418792608716E-5</v>
      </c>
      <c r="H36" s="9">
        <f>SUMIFS('Raw Hourly Load Data'!$R:$R,'Raw Hourly Load Data'!$H:$H,$A36,'Raw Hourly Load Data'!$J:$J,H$1)</f>
        <v>6.8779507463474291E-5</v>
      </c>
      <c r="I36" s="9">
        <f>SUMIFS('Raw Hourly Load Data'!$R:$R,'Raw Hourly Load Data'!$H:$H,$A36,'Raw Hourly Load Data'!$J:$J,I$1)</f>
        <v>7.1648177910469074E-5</v>
      </c>
      <c r="J36" s="9">
        <f>SUMIFS('Raw Hourly Load Data'!$R:$R,'Raw Hourly Load Data'!$H:$H,$A36,'Raw Hourly Load Data'!$J:$J,J$1)</f>
        <v>7.0630637194900908E-5</v>
      </c>
      <c r="K36" s="9">
        <f>SUMIFS('Raw Hourly Load Data'!$R:$R,'Raw Hourly Load Data'!$H:$H,$A36,'Raw Hourly Load Data'!$J:$J,K$1)</f>
        <v>6.9159598398381444E-5</v>
      </c>
      <c r="L36" s="9">
        <f>SUMIFS('Raw Hourly Load Data'!$R:$R,'Raw Hourly Load Data'!$H:$H,$A36,'Raw Hourly Load Data'!$J:$J,L$1)</f>
        <v>6.7948250666996323E-5</v>
      </c>
      <c r="M36" s="9">
        <f>SUMIFS('Raw Hourly Load Data'!$R:$R,'Raw Hourly Load Data'!$H:$H,$A36,'Raw Hourly Load Data'!$J:$J,M$1)</f>
        <v>6.9525131941515869E-5</v>
      </c>
      <c r="N36" s="9">
        <f>SUMIFS('Raw Hourly Load Data'!$R:$R,'Raw Hourly Load Data'!$H:$H,$A36,'Raw Hourly Load Data'!$J:$J,N$1)</f>
        <v>6.9117525130290972E-5</v>
      </c>
      <c r="O36" s="9">
        <f>SUMIFS('Raw Hourly Load Data'!$R:$R,'Raw Hourly Load Data'!$H:$H,$A36,'Raw Hourly Load Data'!$J:$J,O$1)</f>
        <v>6.9036632005024684E-5</v>
      </c>
      <c r="P36" s="9">
        <f>SUMIFS('Raw Hourly Load Data'!$R:$R,'Raw Hourly Load Data'!$H:$H,$A36,'Raw Hourly Load Data'!$J:$J,P$1)</f>
        <v>6.8968296395237002E-5</v>
      </c>
      <c r="Q36" s="9">
        <f>SUMIFS('Raw Hourly Load Data'!$R:$R,'Raw Hourly Load Data'!$H:$H,$A36,'Raw Hourly Load Data'!$J:$J,Q$1)</f>
        <v>6.8455683784587052E-5</v>
      </c>
      <c r="R36" s="9">
        <f>SUMIFS('Raw Hourly Load Data'!$R:$R,'Raw Hourly Load Data'!$H:$H,$A36,'Raw Hourly Load Data'!$J:$J,R$1)</f>
        <v>6.8886419226283602E-5</v>
      </c>
      <c r="S36" s="9">
        <f>SUMIFS('Raw Hourly Load Data'!$R:$R,'Raw Hourly Load Data'!$H:$H,$A36,'Raw Hourly Load Data'!$J:$J,S$1)</f>
        <v>6.8784825303759643E-5</v>
      </c>
      <c r="T36" s="9">
        <f>SUMIFS('Raw Hourly Load Data'!$R:$R,'Raw Hourly Load Data'!$H:$H,$A36,'Raw Hourly Load Data'!$J:$J,T$1)</f>
        <v>6.8875028459522303E-5</v>
      </c>
      <c r="U36" s="9">
        <f>SUMIFS('Raw Hourly Load Data'!$R:$R,'Raw Hourly Load Data'!$H:$H,$A36,'Raw Hourly Load Data'!$J:$J,U$1)</f>
        <v>6.9408665001299304E-5</v>
      </c>
      <c r="V36" s="9">
        <f>SUMIFS('Raw Hourly Load Data'!$R:$R,'Raw Hourly Load Data'!$H:$H,$A36,'Raw Hourly Load Data'!$J:$J,V$1)</f>
        <v>7.0342030697698613E-5</v>
      </c>
      <c r="W36" s="9">
        <f>SUMIFS('Raw Hourly Load Data'!$R:$R,'Raw Hourly Load Data'!$H:$H,$A36,'Raw Hourly Load Data'!$J:$J,W$1)</f>
        <v>7.191254879153271E-5</v>
      </c>
      <c r="X36" s="9">
        <f>SUMIFS('Raw Hourly Load Data'!$R:$R,'Raw Hourly Load Data'!$H:$H,$A36,'Raw Hourly Load Data'!$J:$J,X$1)</f>
        <v>7.3890262498802425E-5</v>
      </c>
      <c r="Y36" s="9">
        <f>SUMIFS('Raw Hourly Load Data'!$R:$R,'Raw Hourly Load Data'!$H:$H,$A36,'Raw Hourly Load Data'!$J:$J,Y$1)</f>
        <v>7.6120517004447483E-5</v>
      </c>
    </row>
    <row r="37" spans="1:25" x14ac:dyDescent="0.25">
      <c r="A37" s="9" t="s">
        <v>58</v>
      </c>
      <c r="B37" s="9">
        <f>SUMIFS('Raw Hourly Load Data'!$R:$R,'Raw Hourly Load Data'!$H:$H,$A37,'Raw Hourly Load Data'!$J:$J,B$1)</f>
        <v>7.6578409114772127E-5</v>
      </c>
      <c r="C37" s="9">
        <f>SUMIFS('Raw Hourly Load Data'!$R:$R,'Raw Hourly Load Data'!$H:$H,$A37,'Raw Hourly Load Data'!$J:$J,C$1)</f>
        <v>7.5391143777099056E-5</v>
      </c>
      <c r="D37" s="9">
        <f>SUMIFS('Raw Hourly Load Data'!$R:$R,'Raw Hourly Load Data'!$H:$H,$A37,'Raw Hourly Load Data'!$J:$J,D$1)</f>
        <v>7.1376915221829369E-5</v>
      </c>
      <c r="E37" s="9">
        <f>SUMIFS('Raw Hourly Load Data'!$R:$R,'Raw Hourly Load Data'!$H:$H,$A37,'Raw Hourly Load Data'!$J:$J,E$1)</f>
        <v>6.7825640427985459E-5</v>
      </c>
      <c r="F37" s="9">
        <f>SUMIFS('Raw Hourly Load Data'!$R:$R,'Raw Hourly Load Data'!$H:$H,$A37,'Raw Hourly Load Data'!$J:$J,F$1)</f>
        <v>6.6560187131342092E-5</v>
      </c>
      <c r="G37" s="9">
        <f>SUMIFS('Raw Hourly Load Data'!$R:$R,'Raw Hourly Load Data'!$H:$H,$A37,'Raw Hourly Load Data'!$J:$J,G$1)</f>
        <v>6.7189031809074387E-5</v>
      </c>
      <c r="H37" s="9">
        <f>SUMIFS('Raw Hourly Load Data'!$R:$R,'Raw Hourly Load Data'!$H:$H,$A37,'Raw Hourly Load Data'!$J:$J,H$1)</f>
        <v>6.577699233131246E-5</v>
      </c>
      <c r="I37" s="9">
        <f>SUMIFS('Raw Hourly Load Data'!$R:$R,'Raw Hourly Load Data'!$H:$H,$A37,'Raw Hourly Load Data'!$J:$J,I$1)</f>
        <v>6.8876781006985642E-5</v>
      </c>
      <c r="J37" s="9">
        <f>SUMIFS('Raw Hourly Load Data'!$R:$R,'Raw Hourly Load Data'!$H:$H,$A37,'Raw Hourly Load Data'!$J:$J,J$1)</f>
        <v>6.8280194188051791E-5</v>
      </c>
      <c r="K37" s="9">
        <f>SUMIFS('Raw Hourly Load Data'!$R:$R,'Raw Hourly Load Data'!$H:$H,$A37,'Raw Hourly Load Data'!$J:$J,K$1)</f>
        <v>6.6749405273878429E-5</v>
      </c>
      <c r="L37" s="9">
        <f>SUMIFS('Raw Hourly Load Data'!$R:$R,'Raw Hourly Load Data'!$H:$H,$A37,'Raw Hourly Load Data'!$J:$J,L$1)</f>
        <v>6.5301528604916678E-5</v>
      </c>
      <c r="M37" s="9">
        <f>SUMIFS('Raw Hourly Load Data'!$R:$R,'Raw Hourly Load Data'!$H:$H,$A37,'Raw Hourly Load Data'!$J:$J,M$1)</f>
        <v>6.7613054905903301E-5</v>
      </c>
      <c r="N37" s="9">
        <f>SUMIFS('Raw Hourly Load Data'!$R:$R,'Raw Hourly Load Data'!$H:$H,$A37,'Raw Hourly Load Data'!$J:$J,N$1)</f>
        <v>6.807666652553266E-5</v>
      </c>
      <c r="O37" s="9">
        <f>SUMIFS('Raw Hourly Load Data'!$R:$R,'Raw Hourly Load Data'!$H:$H,$A37,'Raw Hourly Load Data'!$J:$J,O$1)</f>
        <v>6.8701780720976466E-5</v>
      </c>
      <c r="P37" s="9">
        <f>SUMIFS('Raw Hourly Load Data'!$R:$R,'Raw Hourly Load Data'!$H:$H,$A37,'Raw Hourly Load Data'!$J:$J,P$1)</f>
        <v>6.920827065398061E-5</v>
      </c>
      <c r="Q37" s="9">
        <f>SUMIFS('Raw Hourly Load Data'!$R:$R,'Raw Hourly Load Data'!$H:$H,$A37,'Raw Hourly Load Data'!$J:$J,Q$1)</f>
        <v>6.8809958536739387E-5</v>
      </c>
      <c r="R37" s="9">
        <f>SUMIFS('Raw Hourly Load Data'!$R:$R,'Raw Hourly Load Data'!$H:$H,$A37,'Raw Hourly Load Data'!$J:$J,R$1)</f>
        <v>6.930522737294785E-5</v>
      </c>
      <c r="S37" s="9">
        <f>SUMIFS('Raw Hourly Load Data'!$R:$R,'Raw Hourly Load Data'!$H:$H,$A37,'Raw Hourly Load Data'!$J:$J,S$1)</f>
        <v>6.892121519814404E-5</v>
      </c>
      <c r="T37" s="9">
        <f>SUMIFS('Raw Hourly Load Data'!$R:$R,'Raw Hourly Load Data'!$H:$H,$A37,'Raw Hourly Load Data'!$J:$J,T$1)</f>
        <v>6.9261001343791248E-5</v>
      </c>
      <c r="U37" s="9">
        <f>SUMIFS('Raw Hourly Load Data'!$R:$R,'Raw Hourly Load Data'!$H:$H,$A37,'Raw Hourly Load Data'!$J:$J,U$1)</f>
        <v>7.0266711036957795E-5</v>
      </c>
      <c r="V37" s="9">
        <f>SUMIFS('Raw Hourly Load Data'!$R:$R,'Raw Hourly Load Data'!$H:$H,$A37,'Raw Hourly Load Data'!$J:$J,V$1)</f>
        <v>7.1533432869296608E-5</v>
      </c>
      <c r="W37" s="9">
        <f>SUMIFS('Raw Hourly Load Data'!$R:$R,'Raw Hourly Load Data'!$H:$H,$A37,'Raw Hourly Load Data'!$J:$J,W$1)</f>
        <v>7.3569805313793149E-5</v>
      </c>
      <c r="X37" s="9">
        <f>SUMIFS('Raw Hourly Load Data'!$R:$R,'Raw Hourly Load Data'!$H:$H,$A37,'Raw Hourly Load Data'!$J:$J,X$1)</f>
        <v>7.4969948328825996E-5</v>
      </c>
      <c r="Y37" s="9">
        <f>SUMIFS('Raw Hourly Load Data'!$R:$R,'Raw Hourly Load Data'!$H:$H,$A37,'Raw Hourly Load Data'!$J:$J,Y$1)</f>
        <v>7.8884229337948614E-5</v>
      </c>
    </row>
    <row r="38" spans="1:25" x14ac:dyDescent="0.25">
      <c r="A38" s="9" t="s">
        <v>59</v>
      </c>
      <c r="B38" s="9">
        <f>SUMIFS('Raw Hourly Load Data'!$R:$R,'Raw Hourly Load Data'!$H:$H,$A38,'Raw Hourly Load Data'!$J:$J,B$1)</f>
        <v>1.025161736532959E-4</v>
      </c>
      <c r="C38" s="9">
        <f>SUMIFS('Raw Hourly Load Data'!$R:$R,'Raw Hourly Load Data'!$H:$H,$A38,'Raw Hourly Load Data'!$J:$J,C$1)</f>
        <v>1.0348911696476354E-4</v>
      </c>
      <c r="D38" s="9">
        <f>SUMIFS('Raw Hourly Load Data'!$R:$R,'Raw Hourly Load Data'!$H:$H,$A38,'Raw Hourly Load Data'!$J:$J,D$1)</f>
        <v>1.0327779484160473E-4</v>
      </c>
      <c r="E38" s="9">
        <f>SUMIFS('Raw Hourly Load Data'!$R:$R,'Raw Hourly Load Data'!$H:$H,$A38,'Raw Hourly Load Data'!$J:$J,E$1)</f>
        <v>1.0224993035110597E-4</v>
      </c>
      <c r="F38" s="9">
        <f>SUMIFS('Raw Hourly Load Data'!$R:$R,'Raw Hourly Load Data'!$H:$H,$A38,'Raw Hourly Load Data'!$J:$J,F$1)</f>
        <v>1.0355502358416383E-4</v>
      </c>
      <c r="G38" s="9">
        <f>SUMIFS('Raw Hourly Load Data'!$R:$R,'Raw Hourly Load Data'!$H:$H,$A38,'Raw Hourly Load Data'!$J:$J,G$1)</f>
        <v>1.1035582267402711E-4</v>
      </c>
      <c r="H38" s="9">
        <f>SUMIFS('Raw Hourly Load Data'!$R:$R,'Raw Hourly Load Data'!$H:$H,$A38,'Raw Hourly Load Data'!$J:$J,H$1)</f>
        <v>1.120651398406694E-4</v>
      </c>
      <c r="I38" s="9">
        <f>SUMIFS('Raw Hourly Load Data'!$R:$R,'Raw Hourly Load Data'!$H:$H,$A38,'Raw Hourly Load Data'!$J:$J,I$1)</f>
        <v>1.2122917900941589E-4</v>
      </c>
      <c r="J38" s="9">
        <f>SUMIFS('Raw Hourly Load Data'!$R:$R,'Raw Hourly Load Data'!$H:$H,$A38,'Raw Hourly Load Data'!$J:$J,J$1)</f>
        <v>1.2825793967887467E-4</v>
      </c>
      <c r="K38" s="9">
        <f>SUMIFS('Raw Hourly Load Data'!$R:$R,'Raw Hourly Load Data'!$H:$H,$A38,'Raw Hourly Load Data'!$J:$J,K$1)</f>
        <v>1.3283995648385319E-4</v>
      </c>
      <c r="L38" s="9">
        <f>SUMIFS('Raw Hourly Load Data'!$R:$R,'Raw Hourly Load Data'!$H:$H,$A38,'Raw Hourly Load Data'!$J:$J,L$1)</f>
        <v>1.298525905996528E-4</v>
      </c>
      <c r="M38" s="9">
        <f>SUMIFS('Raw Hourly Load Data'!$R:$R,'Raw Hourly Load Data'!$H:$H,$A38,'Raw Hourly Load Data'!$J:$J,M$1)</f>
        <v>1.3108337746518779E-4</v>
      </c>
      <c r="N38" s="9">
        <f>SUMIFS('Raw Hourly Load Data'!$R:$R,'Raw Hourly Load Data'!$H:$H,$A38,'Raw Hourly Load Data'!$J:$J,N$1)</f>
        <v>1.3152668130485983E-4</v>
      </c>
      <c r="O38" s="9">
        <f>SUMIFS('Raw Hourly Load Data'!$R:$R,'Raw Hourly Load Data'!$H:$H,$A38,'Raw Hourly Load Data'!$J:$J,O$1)</f>
        <v>1.3164289559966738E-4</v>
      </c>
      <c r="P38" s="9">
        <f>SUMIFS('Raw Hourly Load Data'!$R:$R,'Raw Hourly Load Data'!$H:$H,$A38,'Raw Hourly Load Data'!$J:$J,P$1)</f>
        <v>1.3123910142784272E-4</v>
      </c>
      <c r="Q38" s="9">
        <f>SUMIFS('Raw Hourly Load Data'!$R:$R,'Raw Hourly Load Data'!$H:$H,$A38,'Raw Hourly Load Data'!$J:$J,Q$1)</f>
        <v>1.2857729484916139E-4</v>
      </c>
      <c r="R38" s="9">
        <f>SUMIFS('Raw Hourly Load Data'!$R:$R,'Raw Hourly Load Data'!$H:$H,$A38,'Raw Hourly Load Data'!$J:$J,R$1)</f>
        <v>1.2523324034430206E-4</v>
      </c>
      <c r="S38" s="9">
        <f>SUMIFS('Raw Hourly Load Data'!$R:$R,'Raw Hourly Load Data'!$H:$H,$A38,'Raw Hourly Load Data'!$J:$J,S$1)</f>
        <v>1.224944206893199E-4</v>
      </c>
      <c r="T38" s="9">
        <f>SUMIFS('Raw Hourly Load Data'!$R:$R,'Raw Hourly Load Data'!$H:$H,$A38,'Raw Hourly Load Data'!$J:$J,T$1)</f>
        <v>1.2534778313768707E-4</v>
      </c>
      <c r="U38" s="9">
        <f>SUMIFS('Raw Hourly Load Data'!$R:$R,'Raw Hourly Load Data'!$H:$H,$A38,'Raw Hourly Load Data'!$J:$J,U$1)</f>
        <v>1.2735565087924837E-4</v>
      </c>
      <c r="V38" s="9">
        <f>SUMIFS('Raw Hourly Load Data'!$R:$R,'Raw Hourly Load Data'!$H:$H,$A38,'Raw Hourly Load Data'!$J:$J,V$1)</f>
        <v>1.2690898205138982E-4</v>
      </c>
      <c r="W38" s="9">
        <f>SUMIFS('Raw Hourly Load Data'!$R:$R,'Raw Hourly Load Data'!$H:$H,$A38,'Raw Hourly Load Data'!$J:$J,W$1)</f>
        <v>1.258790875587283E-4</v>
      </c>
      <c r="X38" s="9">
        <f>SUMIFS('Raw Hourly Load Data'!$R:$R,'Raw Hourly Load Data'!$H:$H,$A38,'Raw Hourly Load Data'!$J:$J,X$1)</f>
        <v>1.2086736540146911E-4</v>
      </c>
      <c r="Y38" s="9">
        <f>SUMIFS('Raw Hourly Load Data'!$R:$R,'Raw Hourly Load Data'!$H:$H,$A38,'Raw Hourly Load Data'!$J:$J,Y$1)</f>
        <v>1.1474633412451411E-4</v>
      </c>
    </row>
    <row r="39" spans="1:25" x14ac:dyDescent="0.25">
      <c r="A39" s="9" t="s">
        <v>60</v>
      </c>
      <c r="B39" s="9">
        <f>SUMIFS('Raw Hourly Load Data'!$R:$R,'Raw Hourly Load Data'!$H:$H,$A39,'Raw Hourly Load Data'!$J:$J,B$1)</f>
        <v>1.0830202249765118E-4</v>
      </c>
      <c r="C39" s="9">
        <f>SUMIFS('Raw Hourly Load Data'!$R:$R,'Raw Hourly Load Data'!$H:$H,$A39,'Raw Hourly Load Data'!$J:$J,C$1)</f>
        <v>1.0572878125499618E-4</v>
      </c>
      <c r="D39" s="9">
        <f>SUMIFS('Raw Hourly Load Data'!$R:$R,'Raw Hourly Load Data'!$H:$H,$A39,'Raw Hourly Load Data'!$J:$J,D$1)</f>
        <v>1.0534991166423954E-4</v>
      </c>
      <c r="E39" s="9">
        <f>SUMIFS('Raw Hourly Load Data'!$R:$R,'Raw Hourly Load Data'!$H:$H,$A39,'Raw Hourly Load Data'!$J:$J,E$1)</f>
        <v>1.0387553618911144E-4</v>
      </c>
      <c r="F39" s="9">
        <f>SUMIFS('Raw Hourly Load Data'!$R:$R,'Raw Hourly Load Data'!$H:$H,$A39,'Raw Hourly Load Data'!$J:$J,F$1)</f>
        <v>1.050834867683471E-4</v>
      </c>
      <c r="G39" s="9">
        <f>SUMIFS('Raw Hourly Load Data'!$R:$R,'Raw Hourly Load Data'!$H:$H,$A39,'Raw Hourly Load Data'!$J:$J,G$1)</f>
        <v>1.117363359407494E-4</v>
      </c>
      <c r="H39" s="9">
        <f>SUMIFS('Raw Hourly Load Data'!$R:$R,'Raw Hourly Load Data'!$H:$H,$A39,'Raw Hourly Load Data'!$J:$J,H$1)</f>
        <v>1.13241856643811E-4</v>
      </c>
      <c r="I39" s="9">
        <f>SUMIFS('Raw Hourly Load Data'!$R:$R,'Raw Hourly Load Data'!$H:$H,$A39,'Raw Hourly Load Data'!$J:$J,I$1)</f>
        <v>1.2175914156692852E-4</v>
      </c>
      <c r="J39" s="9">
        <f>SUMIFS('Raw Hourly Load Data'!$R:$R,'Raw Hourly Load Data'!$H:$H,$A39,'Raw Hourly Load Data'!$J:$J,J$1)</f>
        <v>1.2748204963579574E-4</v>
      </c>
      <c r="K39" s="9">
        <f>SUMIFS('Raw Hourly Load Data'!$R:$R,'Raw Hourly Load Data'!$H:$H,$A39,'Raw Hourly Load Data'!$J:$J,K$1)</f>
        <v>1.3182274880735811E-4</v>
      </c>
      <c r="L39" s="9">
        <f>SUMIFS('Raw Hourly Load Data'!$R:$R,'Raw Hourly Load Data'!$H:$H,$A39,'Raw Hourly Load Data'!$J:$J,L$1)</f>
        <v>1.2908401741547635E-4</v>
      </c>
      <c r="M39" s="9">
        <f>SUMIFS('Raw Hourly Load Data'!$R:$R,'Raw Hourly Load Data'!$H:$H,$A39,'Raw Hourly Load Data'!$J:$J,M$1)</f>
        <v>1.3015426994111964E-4</v>
      </c>
      <c r="N39" s="9">
        <f>SUMIFS('Raw Hourly Load Data'!$R:$R,'Raw Hourly Load Data'!$H:$H,$A39,'Raw Hourly Load Data'!$J:$J,N$1)</f>
        <v>1.3086599601929176E-4</v>
      </c>
      <c r="O39" s="9">
        <f>SUMIFS('Raw Hourly Load Data'!$R:$R,'Raw Hourly Load Data'!$H:$H,$A39,'Raw Hourly Load Data'!$J:$J,O$1)</f>
        <v>1.3117028173157571E-4</v>
      </c>
      <c r="P39" s="9">
        <f>SUMIFS('Raw Hourly Load Data'!$R:$R,'Raw Hourly Load Data'!$H:$H,$A39,'Raw Hourly Load Data'!$J:$J,P$1)</f>
        <v>1.3076480515808822E-4</v>
      </c>
      <c r="Q39" s="9">
        <f>SUMIFS('Raw Hourly Load Data'!$R:$R,'Raw Hourly Load Data'!$H:$H,$A39,'Raw Hourly Load Data'!$J:$J,Q$1)</f>
        <v>1.282245545627517E-4</v>
      </c>
      <c r="R39" s="9">
        <f>SUMIFS('Raw Hourly Load Data'!$R:$R,'Raw Hourly Load Data'!$H:$H,$A39,'Raw Hourly Load Data'!$J:$J,R$1)</f>
        <v>1.254129283746918E-4</v>
      </c>
      <c r="S39" s="9">
        <f>SUMIFS('Raw Hourly Load Data'!$R:$R,'Raw Hourly Load Data'!$H:$H,$A39,'Raw Hourly Load Data'!$J:$J,S$1)</f>
        <v>1.2218874459364235E-4</v>
      </c>
      <c r="T39" s="9">
        <f>SUMIFS('Raw Hourly Load Data'!$R:$R,'Raw Hourly Load Data'!$H:$H,$A39,'Raw Hourly Load Data'!$J:$J,T$1)</f>
        <v>1.241716909914449E-4</v>
      </c>
      <c r="U39" s="9">
        <f>SUMIFS('Raw Hourly Load Data'!$R:$R,'Raw Hourly Load Data'!$H:$H,$A39,'Raw Hourly Load Data'!$J:$J,U$1)</f>
        <v>1.261095299587092E-4</v>
      </c>
      <c r="V39" s="9">
        <f>SUMIFS('Raw Hourly Load Data'!$R:$R,'Raw Hourly Load Data'!$H:$H,$A39,'Raw Hourly Load Data'!$J:$J,V$1)</f>
        <v>1.2570849976734972E-4</v>
      </c>
      <c r="W39" s="9">
        <f>SUMIFS('Raw Hourly Load Data'!$R:$R,'Raw Hourly Load Data'!$H:$H,$A39,'Raw Hourly Load Data'!$J:$J,W$1)</f>
        <v>1.2486102796961475E-4</v>
      </c>
      <c r="X39" s="9">
        <f>SUMIFS('Raw Hourly Load Data'!$R:$R,'Raw Hourly Load Data'!$H:$H,$A39,'Raw Hourly Load Data'!$J:$J,X$1)</f>
        <v>1.2008931456438857E-4</v>
      </c>
      <c r="Y39" s="9">
        <f>SUMIFS('Raw Hourly Load Data'!$R:$R,'Raw Hourly Load Data'!$H:$H,$A39,'Raw Hourly Load Data'!$J:$J,Y$1)</f>
        <v>1.1444909898011116E-4</v>
      </c>
    </row>
    <row r="40" spans="1:25" x14ac:dyDescent="0.25">
      <c r="A40" s="9" t="s">
        <v>61</v>
      </c>
      <c r="B40" s="9">
        <f>SUMIFS('Raw Hourly Load Data'!$R:$R,'Raw Hourly Load Data'!$H:$H,$A40,'Raw Hourly Load Data'!$J:$J,B$1)</f>
        <v>1.067012838266732E-4</v>
      </c>
      <c r="C40" s="9">
        <f>SUMIFS('Raw Hourly Load Data'!$R:$R,'Raw Hourly Load Data'!$H:$H,$A40,'Raw Hourly Load Data'!$J:$J,C$1)</f>
        <v>1.0404732070203849E-4</v>
      </c>
      <c r="D40" s="9">
        <f>SUMIFS('Raw Hourly Load Data'!$R:$R,'Raw Hourly Load Data'!$H:$H,$A40,'Raw Hourly Load Data'!$J:$J,D$1)</f>
        <v>1.0374378425623649E-4</v>
      </c>
      <c r="E40" s="9">
        <f>SUMIFS('Raw Hourly Load Data'!$R:$R,'Raw Hourly Load Data'!$H:$H,$A40,'Raw Hourly Load Data'!$J:$J,E$1)</f>
        <v>1.0220555496948465E-4</v>
      </c>
      <c r="F40" s="9">
        <f>SUMIFS('Raw Hourly Load Data'!$R:$R,'Raw Hourly Load Data'!$H:$H,$A40,'Raw Hourly Load Data'!$J:$J,F$1)</f>
        <v>1.0336635392831145E-4</v>
      </c>
      <c r="G40" s="9">
        <f>SUMIFS('Raw Hourly Load Data'!$R:$R,'Raw Hourly Load Data'!$H:$H,$A40,'Raw Hourly Load Data'!$J:$J,G$1)</f>
        <v>1.0965339436666754E-4</v>
      </c>
      <c r="H40" s="9">
        <f>SUMIFS('Raw Hourly Load Data'!$R:$R,'Raw Hourly Load Data'!$H:$H,$A40,'Raw Hourly Load Data'!$J:$J,H$1)</f>
        <v>1.1101214243569597E-4</v>
      </c>
      <c r="I40" s="9">
        <f>SUMIFS('Raw Hourly Load Data'!$R:$R,'Raw Hourly Load Data'!$H:$H,$A40,'Raw Hourly Load Data'!$J:$J,I$1)</f>
        <v>1.1954959306891181E-4</v>
      </c>
      <c r="J40" s="9">
        <f>SUMIFS('Raw Hourly Load Data'!$R:$R,'Raw Hourly Load Data'!$H:$H,$A40,'Raw Hourly Load Data'!$J:$J,J$1)</f>
        <v>1.2600799793566011E-4</v>
      </c>
      <c r="K40" s="9">
        <f>SUMIFS('Raw Hourly Load Data'!$R:$R,'Raw Hourly Load Data'!$H:$H,$A40,'Raw Hourly Load Data'!$J:$J,K$1)</f>
        <v>1.3090744473256264E-4</v>
      </c>
      <c r="L40" s="9">
        <f>SUMIFS('Raw Hourly Load Data'!$R:$R,'Raw Hourly Load Data'!$H:$H,$A40,'Raw Hourly Load Data'!$J:$J,L$1)</f>
        <v>1.2863051843547049E-4</v>
      </c>
      <c r="M40" s="9">
        <f>SUMIFS('Raw Hourly Load Data'!$R:$R,'Raw Hourly Load Data'!$H:$H,$A40,'Raw Hourly Load Data'!$J:$J,M$1)</f>
        <v>1.3046077695871971E-4</v>
      </c>
      <c r="N40" s="9">
        <f>SUMIFS('Raw Hourly Load Data'!$R:$R,'Raw Hourly Load Data'!$H:$H,$A40,'Raw Hourly Load Data'!$J:$J,N$1)</f>
        <v>1.3146956756952913E-4</v>
      </c>
      <c r="O40" s="9">
        <f>SUMIFS('Raw Hourly Load Data'!$R:$R,'Raw Hourly Load Data'!$H:$H,$A40,'Raw Hourly Load Data'!$J:$J,O$1)</f>
        <v>1.3230535926725471E-4</v>
      </c>
      <c r="P40" s="9">
        <f>SUMIFS('Raw Hourly Load Data'!$R:$R,'Raw Hourly Load Data'!$H:$H,$A40,'Raw Hourly Load Data'!$J:$J,P$1)</f>
        <v>1.322740957668046E-4</v>
      </c>
      <c r="Q40" s="9">
        <f>SUMIFS('Raw Hourly Load Data'!$R:$R,'Raw Hourly Load Data'!$H:$H,$A40,'Raw Hourly Load Data'!$J:$J,Q$1)</f>
        <v>1.2997963420765919E-4</v>
      </c>
      <c r="R40" s="9">
        <f>SUMIFS('Raw Hourly Load Data'!$R:$R,'Raw Hourly Load Data'!$H:$H,$A40,'Raw Hourly Load Data'!$J:$J,R$1)</f>
        <v>1.2647528525366295E-4</v>
      </c>
      <c r="S40" s="9">
        <f>SUMIFS('Raw Hourly Load Data'!$R:$R,'Raw Hourly Load Data'!$H:$H,$A40,'Raw Hourly Load Data'!$J:$J,S$1)</f>
        <v>1.2266447528901859E-4</v>
      </c>
      <c r="T40" s="9">
        <f>SUMIFS('Raw Hourly Load Data'!$R:$R,'Raw Hourly Load Data'!$H:$H,$A40,'Raw Hourly Load Data'!$J:$J,T$1)</f>
        <v>1.2494415163737886E-4</v>
      </c>
      <c r="U40" s="9">
        <f>SUMIFS('Raw Hourly Load Data'!$R:$R,'Raw Hourly Load Data'!$H:$H,$A40,'Raw Hourly Load Data'!$J:$J,U$1)</f>
        <v>1.2668112106023791E-4</v>
      </c>
      <c r="V40" s="9">
        <f>SUMIFS('Raw Hourly Load Data'!$R:$R,'Raw Hourly Load Data'!$H:$H,$A40,'Raw Hourly Load Data'!$J:$J,V$1)</f>
        <v>1.2609522242555343E-4</v>
      </c>
      <c r="W40" s="9">
        <f>SUMIFS('Raw Hourly Load Data'!$R:$R,'Raw Hourly Load Data'!$H:$H,$A40,'Raw Hourly Load Data'!$J:$J,W$1)</f>
        <v>1.2506842276119006E-4</v>
      </c>
      <c r="X40" s="9">
        <f>SUMIFS('Raw Hourly Load Data'!$R:$R,'Raw Hourly Load Data'!$H:$H,$A40,'Raw Hourly Load Data'!$J:$J,X$1)</f>
        <v>1.2003030339870045E-4</v>
      </c>
      <c r="Y40" s="9">
        <f>SUMIFS('Raw Hourly Load Data'!$R:$R,'Raw Hourly Load Data'!$H:$H,$A40,'Raw Hourly Load Data'!$J:$J,Y$1)</f>
        <v>1.1419460363336321E-4</v>
      </c>
    </row>
    <row r="41" spans="1:25" x14ac:dyDescent="0.25">
      <c r="A41" s="9" t="s">
        <v>62</v>
      </c>
      <c r="B41" s="9">
        <f>SUMIFS('Raw Hourly Load Data'!$R:$R,'Raw Hourly Load Data'!$H:$H,$A41,'Raw Hourly Load Data'!$J:$J,B$1)</f>
        <v>1.0741130978108077E-4</v>
      </c>
      <c r="C41" s="9">
        <f>SUMIFS('Raw Hourly Load Data'!$R:$R,'Raw Hourly Load Data'!$H:$H,$A41,'Raw Hourly Load Data'!$J:$J,C$1)</f>
        <v>1.0491687680555E-4</v>
      </c>
      <c r="D41" s="9">
        <f>SUMIFS('Raw Hourly Load Data'!$R:$R,'Raw Hourly Load Data'!$H:$H,$A41,'Raw Hourly Load Data'!$J:$J,D$1)</f>
        <v>1.0432410054430636E-4</v>
      </c>
      <c r="E41" s="9">
        <f>SUMIFS('Raw Hourly Load Data'!$R:$R,'Raw Hourly Load Data'!$H:$H,$A41,'Raw Hourly Load Data'!$J:$J,E$1)</f>
        <v>1.0261004224943435E-4</v>
      </c>
      <c r="F41" s="9">
        <f>SUMIFS('Raw Hourly Load Data'!$R:$R,'Raw Hourly Load Data'!$H:$H,$A41,'Raw Hourly Load Data'!$J:$J,F$1)</f>
        <v>1.0349892069069507E-4</v>
      </c>
      <c r="G41" s="9">
        <f>SUMIFS('Raw Hourly Load Data'!$R:$R,'Raw Hourly Load Data'!$H:$H,$A41,'Raw Hourly Load Data'!$J:$J,G$1)</f>
        <v>1.1010699403128645E-4</v>
      </c>
      <c r="H41" s="9">
        <f>SUMIFS('Raw Hourly Load Data'!$R:$R,'Raw Hourly Load Data'!$H:$H,$A41,'Raw Hourly Load Data'!$J:$J,H$1)</f>
        <v>1.1183117553936208E-4</v>
      </c>
      <c r="I41" s="9">
        <f>SUMIFS('Raw Hourly Load Data'!$R:$R,'Raw Hourly Load Data'!$H:$H,$A41,'Raw Hourly Load Data'!$J:$J,I$1)</f>
        <v>1.2043208076659038E-4</v>
      </c>
      <c r="J41" s="9">
        <f>SUMIFS('Raw Hourly Load Data'!$R:$R,'Raw Hourly Load Data'!$H:$H,$A41,'Raw Hourly Load Data'!$J:$J,J$1)</f>
        <v>1.2656493789244724E-4</v>
      </c>
      <c r="K41" s="9">
        <f>SUMIFS('Raw Hourly Load Data'!$R:$R,'Raw Hourly Load Data'!$H:$H,$A41,'Raw Hourly Load Data'!$J:$J,K$1)</f>
        <v>1.3067410621043625E-4</v>
      </c>
      <c r="L41" s="9">
        <f>SUMIFS('Raw Hourly Load Data'!$R:$R,'Raw Hourly Load Data'!$H:$H,$A41,'Raw Hourly Load Data'!$J:$J,L$1)</f>
        <v>1.2798106355040118E-4</v>
      </c>
      <c r="M41" s="9">
        <f>SUMIFS('Raw Hourly Load Data'!$R:$R,'Raw Hourly Load Data'!$H:$H,$A41,'Raw Hourly Load Data'!$J:$J,M$1)</f>
        <v>1.2937609329000997E-4</v>
      </c>
      <c r="N41" s="9">
        <f>SUMIFS('Raw Hourly Load Data'!$R:$R,'Raw Hourly Load Data'!$H:$H,$A41,'Raw Hourly Load Data'!$J:$J,N$1)</f>
        <v>1.3008447869496248E-4</v>
      </c>
      <c r="O41" s="9">
        <f>SUMIFS('Raw Hourly Load Data'!$R:$R,'Raw Hourly Load Data'!$H:$H,$A41,'Raw Hourly Load Data'!$J:$J,O$1)</f>
        <v>1.3045353240808986E-4</v>
      </c>
      <c r="P41" s="9">
        <f>SUMIFS('Raw Hourly Load Data'!$R:$R,'Raw Hourly Load Data'!$H:$H,$A41,'Raw Hourly Load Data'!$J:$J,P$1)</f>
        <v>1.302107652042092E-4</v>
      </c>
      <c r="Q41" s="9">
        <f>SUMIFS('Raw Hourly Load Data'!$R:$R,'Raw Hourly Load Data'!$H:$H,$A41,'Raw Hourly Load Data'!$J:$J,Q$1)</f>
        <v>1.2803343054920295E-4</v>
      </c>
      <c r="R41" s="9">
        <f>SUMIFS('Raw Hourly Load Data'!$R:$R,'Raw Hourly Load Data'!$H:$H,$A41,'Raw Hourly Load Data'!$J:$J,R$1)</f>
        <v>1.2493888121130819E-4</v>
      </c>
      <c r="S41" s="9">
        <f>SUMIFS('Raw Hourly Load Data'!$R:$R,'Raw Hourly Load Data'!$H:$H,$A41,'Raw Hourly Load Data'!$J:$J,S$1)</f>
        <v>1.2170097728168006E-4</v>
      </c>
      <c r="T41" s="9">
        <f>SUMIFS('Raw Hourly Load Data'!$R:$R,'Raw Hourly Load Data'!$H:$H,$A41,'Raw Hourly Load Data'!$J:$J,T$1)</f>
        <v>1.2454089619105634E-4</v>
      </c>
      <c r="U41" s="9">
        <f>SUMIFS('Raw Hourly Load Data'!$R:$R,'Raw Hourly Load Data'!$H:$H,$A41,'Raw Hourly Load Data'!$J:$J,U$1)</f>
        <v>1.2647155843407173E-4</v>
      </c>
      <c r="V41" s="9">
        <f>SUMIFS('Raw Hourly Load Data'!$R:$R,'Raw Hourly Load Data'!$H:$H,$A41,'Raw Hourly Load Data'!$J:$J,V$1)</f>
        <v>1.2596325002100484E-4</v>
      </c>
      <c r="W41" s="9">
        <f>SUMIFS('Raw Hourly Load Data'!$R:$R,'Raw Hourly Load Data'!$H:$H,$A41,'Raw Hourly Load Data'!$J:$J,W$1)</f>
        <v>1.2486389279030838E-4</v>
      </c>
      <c r="X41" s="9">
        <f>SUMIFS('Raw Hourly Load Data'!$R:$R,'Raw Hourly Load Data'!$H:$H,$A41,'Raw Hourly Load Data'!$J:$J,X$1)</f>
        <v>1.1993464924332396E-4</v>
      </c>
      <c r="Y41" s="9">
        <f>SUMIFS('Raw Hourly Load Data'!$R:$R,'Raw Hourly Load Data'!$H:$H,$A41,'Raw Hourly Load Data'!$J:$J,Y$1)</f>
        <v>1.1368852764654004E-4</v>
      </c>
    </row>
    <row r="42" spans="1:25" x14ac:dyDescent="0.25">
      <c r="A42" s="9" t="s">
        <v>63</v>
      </c>
      <c r="B42" s="9">
        <f>SUMIFS('Raw Hourly Load Data'!$R:$R,'Raw Hourly Load Data'!$H:$H,$A42,'Raw Hourly Load Data'!$J:$J,B$1)</f>
        <v>1.0709648054365976E-4</v>
      </c>
      <c r="C42" s="9">
        <f>SUMIFS('Raw Hourly Load Data'!$R:$R,'Raw Hourly Load Data'!$H:$H,$A42,'Raw Hourly Load Data'!$J:$J,C$1)</f>
        <v>1.0450315680677098E-4</v>
      </c>
      <c r="D42" s="9">
        <f>SUMIFS('Raw Hourly Load Data'!$R:$R,'Raw Hourly Load Data'!$H:$H,$A42,'Raw Hourly Load Data'!$J:$J,D$1)</f>
        <v>1.0397621607904216E-4</v>
      </c>
      <c r="E42" s="9">
        <f>SUMIFS('Raw Hourly Load Data'!$R:$R,'Raw Hourly Load Data'!$H:$H,$A42,'Raw Hourly Load Data'!$J:$J,E$1)</f>
        <v>1.0225685837683067E-4</v>
      </c>
      <c r="F42" s="9">
        <f>SUMIFS('Raw Hourly Load Data'!$R:$R,'Raw Hourly Load Data'!$H:$H,$A42,'Raw Hourly Load Data'!$J:$J,F$1)</f>
        <v>1.028956089060187E-4</v>
      </c>
      <c r="G42" s="9">
        <f>SUMIFS('Raw Hourly Load Data'!$R:$R,'Raw Hourly Load Data'!$H:$H,$A42,'Raw Hourly Load Data'!$J:$J,G$1)</f>
        <v>1.0905940992544712E-4</v>
      </c>
      <c r="H42" s="9">
        <f>SUMIFS('Raw Hourly Load Data'!$R:$R,'Raw Hourly Load Data'!$H:$H,$A42,'Raw Hourly Load Data'!$J:$J,H$1)</f>
        <v>1.1082246639567289E-4</v>
      </c>
      <c r="I42" s="9">
        <f>SUMIFS('Raw Hourly Load Data'!$R:$R,'Raw Hourly Load Data'!$H:$H,$A42,'Raw Hourly Load Data'!$J:$J,I$1)</f>
        <v>1.1933386372544721E-4</v>
      </c>
      <c r="J42" s="9">
        <f>SUMIFS('Raw Hourly Load Data'!$R:$R,'Raw Hourly Load Data'!$H:$H,$A42,'Raw Hourly Load Data'!$J:$J,J$1)</f>
        <v>1.2566858190496053E-4</v>
      </c>
      <c r="K42" s="9">
        <f>SUMIFS('Raw Hourly Load Data'!$R:$R,'Raw Hourly Load Data'!$H:$H,$A42,'Raw Hourly Load Data'!$J:$J,K$1)</f>
        <v>1.3012442405047438E-4</v>
      </c>
      <c r="L42" s="9">
        <f>SUMIFS('Raw Hourly Load Data'!$R:$R,'Raw Hourly Load Data'!$H:$H,$A42,'Raw Hourly Load Data'!$J:$J,L$1)</f>
        <v>1.2767120496233711E-4</v>
      </c>
      <c r="M42" s="9">
        <f>SUMIFS('Raw Hourly Load Data'!$R:$R,'Raw Hourly Load Data'!$H:$H,$A42,'Raw Hourly Load Data'!$J:$J,M$1)</f>
        <v>1.2910317141204272E-4</v>
      </c>
      <c r="N42" s="9">
        <f>SUMIFS('Raw Hourly Load Data'!$R:$R,'Raw Hourly Load Data'!$H:$H,$A42,'Raw Hourly Load Data'!$J:$J,N$1)</f>
        <v>1.2989000535662494E-4</v>
      </c>
      <c r="O42" s="9">
        <f>SUMIFS('Raw Hourly Load Data'!$R:$R,'Raw Hourly Load Data'!$H:$H,$A42,'Raw Hourly Load Data'!$J:$J,O$1)</f>
        <v>1.3047550707179429E-4</v>
      </c>
      <c r="P42" s="9">
        <f>SUMIFS('Raw Hourly Load Data'!$R:$R,'Raw Hourly Load Data'!$H:$H,$A42,'Raw Hourly Load Data'!$J:$J,P$1)</f>
        <v>1.3020201542746472E-4</v>
      </c>
      <c r="Q42" s="9">
        <f>SUMIFS('Raw Hourly Load Data'!$R:$R,'Raw Hourly Load Data'!$H:$H,$A42,'Raw Hourly Load Data'!$J:$J,Q$1)</f>
        <v>1.2740526492556798E-4</v>
      </c>
      <c r="R42" s="9">
        <f>SUMIFS('Raw Hourly Load Data'!$R:$R,'Raw Hourly Load Data'!$H:$H,$A42,'Raw Hourly Load Data'!$J:$J,R$1)</f>
        <v>1.233959179658458E-4</v>
      </c>
      <c r="S42" s="9">
        <f>SUMIFS('Raw Hourly Load Data'!$R:$R,'Raw Hourly Load Data'!$H:$H,$A42,'Raw Hourly Load Data'!$J:$J,S$1)</f>
        <v>1.1861391774733222E-4</v>
      </c>
      <c r="T42" s="9">
        <f>SUMIFS('Raw Hourly Load Data'!$R:$R,'Raw Hourly Load Data'!$H:$H,$A42,'Raw Hourly Load Data'!$J:$J,T$1)</f>
        <v>1.1967994081534264E-4</v>
      </c>
      <c r="U42" s="9">
        <f>SUMIFS('Raw Hourly Load Data'!$R:$R,'Raw Hourly Load Data'!$H:$H,$A42,'Raw Hourly Load Data'!$J:$J,U$1)</f>
        <v>1.2079622219348713E-4</v>
      </c>
      <c r="V42" s="9">
        <f>SUMIFS('Raw Hourly Load Data'!$R:$R,'Raw Hourly Load Data'!$H:$H,$A42,'Raw Hourly Load Data'!$J:$J,V$1)</f>
        <v>1.20312402242879E-4</v>
      </c>
      <c r="W42" s="9">
        <f>SUMIFS('Raw Hourly Load Data'!$R:$R,'Raw Hourly Load Data'!$H:$H,$A42,'Raw Hourly Load Data'!$J:$J,W$1)</f>
        <v>1.2012750097967002E-4</v>
      </c>
      <c r="X42" s="9">
        <f>SUMIFS('Raw Hourly Load Data'!$R:$R,'Raw Hourly Load Data'!$H:$H,$A42,'Raw Hourly Load Data'!$J:$J,X$1)</f>
        <v>1.1651199252673838E-4</v>
      </c>
      <c r="Y42" s="9">
        <f>SUMIFS('Raw Hourly Load Data'!$R:$R,'Raw Hourly Load Data'!$H:$H,$A42,'Raw Hourly Load Data'!$J:$J,Y$1)</f>
        <v>1.0912609707162691E-4</v>
      </c>
    </row>
    <row r="43" spans="1:25" x14ac:dyDescent="0.25">
      <c r="A43" s="9" t="s">
        <v>64</v>
      </c>
      <c r="B43" s="9">
        <f>SUMIFS('Raw Hourly Load Data'!$R:$R,'Raw Hourly Load Data'!$H:$H,$A43,'Raw Hourly Load Data'!$J:$J,B$1)</f>
        <v>7.7287282187266495E-5</v>
      </c>
      <c r="C43" s="9">
        <f>SUMIFS('Raw Hourly Load Data'!$R:$R,'Raw Hourly Load Data'!$H:$H,$A43,'Raw Hourly Load Data'!$J:$J,C$1)</f>
        <v>7.2552096703996393E-5</v>
      </c>
      <c r="D43" s="9">
        <f>SUMIFS('Raw Hourly Load Data'!$R:$R,'Raw Hourly Load Data'!$H:$H,$A43,'Raw Hourly Load Data'!$J:$J,D$1)</f>
        <v>6.8443921888633257E-5</v>
      </c>
      <c r="E43" s="9">
        <f>SUMIFS('Raw Hourly Load Data'!$R:$R,'Raw Hourly Load Data'!$H:$H,$A43,'Raw Hourly Load Data'!$J:$J,E$1)</f>
        <v>6.5004106151545212E-5</v>
      </c>
      <c r="F43" s="9">
        <f>SUMIFS('Raw Hourly Load Data'!$R:$R,'Raw Hourly Load Data'!$H:$H,$A43,'Raw Hourly Load Data'!$J:$J,F$1)</f>
        <v>6.4162042884296144E-5</v>
      </c>
      <c r="G43" s="9">
        <f>SUMIFS('Raw Hourly Load Data'!$R:$R,'Raw Hourly Load Data'!$H:$H,$A43,'Raw Hourly Load Data'!$J:$J,G$1)</f>
        <v>6.5812068371890682E-5</v>
      </c>
      <c r="H43" s="9">
        <f>SUMIFS('Raw Hourly Load Data'!$R:$R,'Raw Hourly Load Data'!$H:$H,$A43,'Raw Hourly Load Data'!$J:$J,H$1)</f>
        <v>6.5846297252688778E-5</v>
      </c>
      <c r="I43" s="9">
        <f>SUMIFS('Raw Hourly Load Data'!$R:$R,'Raw Hourly Load Data'!$H:$H,$A43,'Raw Hourly Load Data'!$J:$J,I$1)</f>
        <v>6.9203866653089199E-5</v>
      </c>
      <c r="J43" s="9">
        <f>SUMIFS('Raw Hourly Load Data'!$R:$R,'Raw Hourly Load Data'!$H:$H,$A43,'Raw Hourly Load Data'!$J:$J,J$1)</f>
        <v>6.7925004365107801E-5</v>
      </c>
      <c r="K43" s="9">
        <f>SUMIFS('Raw Hourly Load Data'!$R:$R,'Raw Hourly Load Data'!$H:$H,$A43,'Raw Hourly Load Data'!$J:$J,K$1)</f>
        <v>6.6533011222929075E-5</v>
      </c>
      <c r="L43" s="9">
        <f>SUMIFS('Raw Hourly Load Data'!$R:$R,'Raw Hourly Load Data'!$H:$H,$A43,'Raw Hourly Load Data'!$J:$J,L$1)</f>
        <v>6.4776891829044253E-5</v>
      </c>
      <c r="M43" s="9">
        <f>SUMIFS('Raw Hourly Load Data'!$R:$R,'Raw Hourly Load Data'!$H:$H,$A43,'Raw Hourly Load Data'!$J:$J,M$1)</f>
        <v>6.6680382310846858E-5</v>
      </c>
      <c r="N43" s="9">
        <f>SUMIFS('Raw Hourly Load Data'!$R:$R,'Raw Hourly Load Data'!$H:$H,$A43,'Raw Hourly Load Data'!$J:$J,N$1)</f>
        <v>6.6809089884768157E-5</v>
      </c>
      <c r="O43" s="9">
        <f>SUMIFS('Raw Hourly Load Data'!$R:$R,'Raw Hourly Load Data'!$H:$H,$A43,'Raw Hourly Load Data'!$J:$J,O$1)</f>
        <v>6.7052332916871772E-5</v>
      </c>
      <c r="P43" s="9">
        <f>SUMIFS('Raw Hourly Load Data'!$R:$R,'Raw Hourly Load Data'!$H:$H,$A43,'Raw Hourly Load Data'!$J:$J,P$1)</f>
        <v>6.7360080876882874E-5</v>
      </c>
      <c r="Q43" s="9">
        <f>SUMIFS('Raw Hourly Load Data'!$R:$R,'Raw Hourly Load Data'!$H:$H,$A43,'Raw Hourly Load Data'!$J:$J,Q$1)</f>
        <v>6.7227486204277291E-5</v>
      </c>
      <c r="R43" s="9">
        <f>SUMIFS('Raw Hourly Load Data'!$R:$R,'Raw Hourly Load Data'!$H:$H,$A43,'Raw Hourly Load Data'!$J:$J,R$1)</f>
        <v>6.8196712109340485E-5</v>
      </c>
      <c r="S43" s="9">
        <f>SUMIFS('Raw Hourly Load Data'!$R:$R,'Raw Hourly Load Data'!$H:$H,$A43,'Raw Hourly Load Data'!$J:$J,S$1)</f>
        <v>6.8354873502104148E-5</v>
      </c>
      <c r="T43" s="9">
        <f>SUMIFS('Raw Hourly Load Data'!$R:$R,'Raw Hourly Load Data'!$H:$H,$A43,'Raw Hourly Load Data'!$J:$J,T$1)</f>
        <v>7.0029413239631672E-5</v>
      </c>
      <c r="U43" s="9">
        <f>SUMIFS('Raw Hourly Load Data'!$R:$R,'Raw Hourly Load Data'!$H:$H,$A43,'Raw Hourly Load Data'!$J:$J,U$1)</f>
        <v>7.0983825705743289E-5</v>
      </c>
      <c r="V43" s="9">
        <f>SUMIFS('Raw Hourly Load Data'!$R:$R,'Raw Hourly Load Data'!$H:$H,$A43,'Raw Hourly Load Data'!$J:$J,V$1)</f>
        <v>7.1754603609319839E-5</v>
      </c>
      <c r="W43" s="9">
        <f>SUMIFS('Raw Hourly Load Data'!$R:$R,'Raw Hourly Load Data'!$H:$H,$A43,'Raw Hourly Load Data'!$J:$J,W$1)</f>
        <v>7.2672914262975194E-5</v>
      </c>
      <c r="X43" s="9">
        <f>SUMIFS('Raw Hourly Load Data'!$R:$R,'Raw Hourly Load Data'!$H:$H,$A43,'Raw Hourly Load Data'!$J:$J,X$1)</f>
        <v>7.3640734767027366E-5</v>
      </c>
      <c r="Y43" s="9">
        <f>SUMIFS('Raw Hourly Load Data'!$R:$R,'Raw Hourly Load Data'!$H:$H,$A43,'Raw Hourly Load Data'!$J:$J,Y$1)</f>
        <v>7.574999938240071E-5</v>
      </c>
    </row>
    <row r="44" spans="1:25" x14ac:dyDescent="0.25">
      <c r="A44" s="9" t="s">
        <v>65</v>
      </c>
      <c r="B44" s="9">
        <f>SUMIFS('Raw Hourly Load Data'!$R:$R,'Raw Hourly Load Data'!$H:$H,$A44,'Raw Hourly Load Data'!$J:$J,B$1)</f>
        <v>7.4286333426103134E-5</v>
      </c>
      <c r="C44" s="9">
        <f>SUMIFS('Raw Hourly Load Data'!$R:$R,'Raw Hourly Load Data'!$H:$H,$A44,'Raw Hourly Load Data'!$J:$J,C$1)</f>
        <v>7.2767515574494654E-5</v>
      </c>
      <c r="D44" s="9">
        <f>SUMIFS('Raw Hourly Load Data'!$R:$R,'Raw Hourly Load Data'!$H:$H,$A44,'Raw Hourly Load Data'!$J:$J,D$1)</f>
        <v>6.8561336728868445E-5</v>
      </c>
      <c r="E44" s="9">
        <f>SUMIFS('Raw Hourly Load Data'!$R:$R,'Raw Hourly Load Data'!$H:$H,$A44,'Raw Hourly Load Data'!$J:$J,E$1)</f>
        <v>6.508570731590839E-5</v>
      </c>
      <c r="F44" s="9">
        <f>SUMIFS('Raw Hourly Load Data'!$R:$R,'Raw Hourly Load Data'!$H:$H,$A44,'Raw Hourly Load Data'!$J:$J,F$1)</f>
        <v>6.386813356489438E-5</v>
      </c>
      <c r="G44" s="9">
        <f>SUMIFS('Raw Hourly Load Data'!$R:$R,'Raw Hourly Load Data'!$H:$H,$A44,'Raw Hourly Load Data'!$J:$J,G$1)</f>
        <v>6.5169971347215036E-5</v>
      </c>
      <c r="H44" s="9">
        <f>SUMIFS('Raw Hourly Load Data'!$R:$R,'Raw Hourly Load Data'!$H:$H,$A44,'Raw Hourly Load Data'!$J:$J,H$1)</f>
        <v>6.6041754819194616E-5</v>
      </c>
      <c r="I44" s="9">
        <f>SUMIFS('Raw Hourly Load Data'!$R:$R,'Raw Hourly Load Data'!$H:$H,$A44,'Raw Hourly Load Data'!$J:$J,I$1)</f>
        <v>6.9172371568028361E-5</v>
      </c>
      <c r="J44" s="9">
        <f>SUMIFS('Raw Hourly Load Data'!$R:$R,'Raw Hourly Load Data'!$H:$H,$A44,'Raw Hourly Load Data'!$J:$J,J$1)</f>
        <v>6.647111268020552E-5</v>
      </c>
      <c r="K44" s="9">
        <f>SUMIFS('Raw Hourly Load Data'!$R:$R,'Raw Hourly Load Data'!$H:$H,$A44,'Raw Hourly Load Data'!$J:$J,K$1)</f>
        <v>6.446093734176477E-5</v>
      </c>
      <c r="L44" s="9">
        <f>SUMIFS('Raw Hourly Load Data'!$R:$R,'Raw Hourly Load Data'!$H:$H,$A44,'Raw Hourly Load Data'!$J:$J,L$1)</f>
        <v>6.1962536455085988E-5</v>
      </c>
      <c r="M44" s="9">
        <f>SUMIFS('Raw Hourly Load Data'!$R:$R,'Raw Hourly Load Data'!$H:$H,$A44,'Raw Hourly Load Data'!$J:$J,M$1)</f>
        <v>6.4262931194454271E-5</v>
      </c>
      <c r="N44" s="9">
        <f>SUMIFS('Raw Hourly Load Data'!$R:$R,'Raw Hourly Load Data'!$H:$H,$A44,'Raw Hourly Load Data'!$J:$J,N$1)</f>
        <v>6.4936125655783308E-5</v>
      </c>
      <c r="O44" s="9">
        <f>SUMIFS('Raw Hourly Load Data'!$R:$R,'Raw Hourly Load Data'!$H:$H,$A44,'Raw Hourly Load Data'!$J:$J,O$1)</f>
        <v>6.5680419996559593E-5</v>
      </c>
      <c r="P44" s="9">
        <f>SUMIFS('Raw Hourly Load Data'!$R:$R,'Raw Hourly Load Data'!$H:$H,$A44,'Raw Hourly Load Data'!$J:$J,P$1)</f>
        <v>6.6466119578995194E-5</v>
      </c>
      <c r="Q44" s="9">
        <f>SUMIFS('Raw Hourly Load Data'!$R:$R,'Raw Hourly Load Data'!$H:$H,$A44,'Raw Hourly Load Data'!$J:$J,Q$1)</f>
        <v>6.6792142481493855E-5</v>
      </c>
      <c r="R44" s="9">
        <f>SUMIFS('Raw Hourly Load Data'!$R:$R,'Raw Hourly Load Data'!$H:$H,$A44,'Raw Hourly Load Data'!$J:$J,R$1)</f>
        <v>6.8284424978289483E-5</v>
      </c>
      <c r="S44" s="9">
        <f>SUMIFS('Raw Hourly Load Data'!$R:$R,'Raw Hourly Load Data'!$H:$H,$A44,'Raw Hourly Load Data'!$J:$J,S$1)</f>
        <v>6.8424752864505961E-5</v>
      </c>
      <c r="T44" s="9">
        <f>SUMIFS('Raw Hourly Load Data'!$R:$R,'Raw Hourly Load Data'!$H:$H,$A44,'Raw Hourly Load Data'!$J:$J,T$1)</f>
        <v>7.073991316164118E-5</v>
      </c>
      <c r="U44" s="9">
        <f>SUMIFS('Raw Hourly Load Data'!$R:$R,'Raw Hourly Load Data'!$H:$H,$A44,'Raw Hourly Load Data'!$J:$J,U$1)</f>
        <v>7.133422461593248E-5</v>
      </c>
      <c r="V44" s="9">
        <f>SUMIFS('Raw Hourly Load Data'!$R:$R,'Raw Hourly Load Data'!$H:$H,$A44,'Raw Hourly Load Data'!$J:$J,V$1)</f>
        <v>7.1581110073625146E-5</v>
      </c>
      <c r="W44" s="9">
        <f>SUMIFS('Raw Hourly Load Data'!$R:$R,'Raw Hourly Load Data'!$H:$H,$A44,'Raw Hourly Load Data'!$J:$J,W$1)</f>
        <v>7.1595244791004383E-5</v>
      </c>
      <c r="X44" s="9">
        <f>SUMIFS('Raw Hourly Load Data'!$R:$R,'Raw Hourly Load Data'!$H:$H,$A44,'Raw Hourly Load Data'!$J:$J,X$1)</f>
        <v>7.1692559796625007E-5</v>
      </c>
      <c r="Y44" s="9">
        <f>SUMIFS('Raw Hourly Load Data'!$R:$R,'Raw Hourly Load Data'!$H:$H,$A44,'Raw Hourly Load Data'!$J:$J,Y$1)</f>
        <v>7.4955724942758252E-5</v>
      </c>
    </row>
    <row r="45" spans="1:25" x14ac:dyDescent="0.25">
      <c r="A45" s="9" t="s">
        <v>66</v>
      </c>
      <c r="B45" s="9">
        <f>SUMIFS('Raw Hourly Load Data'!$R:$R,'Raw Hourly Load Data'!$H:$H,$A45,'Raw Hourly Load Data'!$J:$J,B$1)</f>
        <v>9.9018805220314057E-5</v>
      </c>
      <c r="C45" s="9">
        <f>SUMIFS('Raw Hourly Load Data'!$R:$R,'Raw Hourly Load Data'!$H:$H,$A45,'Raw Hourly Load Data'!$J:$J,C$1)</f>
        <v>9.9901767803726215E-5</v>
      </c>
      <c r="D45" s="9">
        <f>SUMIFS('Raw Hourly Load Data'!$R:$R,'Raw Hourly Load Data'!$H:$H,$A45,'Raw Hourly Load Data'!$J:$J,D$1)</f>
        <v>9.9819289336135536E-5</v>
      </c>
      <c r="E45" s="9">
        <f>SUMIFS('Raw Hourly Load Data'!$R:$R,'Raw Hourly Load Data'!$H:$H,$A45,'Raw Hourly Load Data'!$J:$J,E$1)</f>
        <v>9.8683227621018229E-5</v>
      </c>
      <c r="F45" s="9">
        <f>SUMIFS('Raw Hourly Load Data'!$R:$R,'Raw Hourly Load Data'!$H:$H,$A45,'Raw Hourly Load Data'!$J:$J,F$1)</f>
        <v>9.9803558882666769E-5</v>
      </c>
      <c r="G45" s="9">
        <f>SUMIFS('Raw Hourly Load Data'!$R:$R,'Raw Hourly Load Data'!$H:$H,$A45,'Raw Hourly Load Data'!$J:$J,G$1)</f>
        <v>1.0641301558146498E-4</v>
      </c>
      <c r="H45" s="9">
        <f>SUMIFS('Raw Hourly Load Data'!$R:$R,'Raw Hourly Load Data'!$H:$H,$A45,'Raw Hourly Load Data'!$J:$J,H$1)</f>
        <v>1.0970237203781406E-4</v>
      </c>
      <c r="I45" s="9">
        <f>SUMIFS('Raw Hourly Load Data'!$R:$R,'Raw Hourly Load Data'!$H:$H,$A45,'Raw Hourly Load Data'!$J:$J,I$1)</f>
        <v>1.1840409813192641E-4</v>
      </c>
      <c r="J45" s="9">
        <f>SUMIFS('Raw Hourly Load Data'!$R:$R,'Raw Hourly Load Data'!$H:$H,$A45,'Raw Hourly Load Data'!$J:$J,J$1)</f>
        <v>1.2409810092106998E-4</v>
      </c>
      <c r="K45" s="9">
        <f>SUMIFS('Raw Hourly Load Data'!$R:$R,'Raw Hourly Load Data'!$H:$H,$A45,'Raw Hourly Load Data'!$J:$J,K$1)</f>
        <v>1.2872567804621496E-4</v>
      </c>
      <c r="L45" s="9">
        <f>SUMIFS('Raw Hourly Load Data'!$R:$R,'Raw Hourly Load Data'!$H:$H,$A45,'Raw Hourly Load Data'!$J:$J,L$1)</f>
        <v>1.2592879453286878E-4</v>
      </c>
      <c r="M45" s="9">
        <f>SUMIFS('Raw Hourly Load Data'!$R:$R,'Raw Hourly Load Data'!$H:$H,$A45,'Raw Hourly Load Data'!$J:$J,M$1)</f>
        <v>1.292675995138656E-4</v>
      </c>
      <c r="N45" s="9">
        <f>SUMIFS('Raw Hourly Load Data'!$R:$R,'Raw Hourly Load Data'!$H:$H,$A45,'Raw Hourly Load Data'!$J:$J,N$1)</f>
        <v>1.3101187611213981E-4</v>
      </c>
      <c r="O45" s="9">
        <f>SUMIFS('Raw Hourly Load Data'!$R:$R,'Raw Hourly Load Data'!$H:$H,$A45,'Raw Hourly Load Data'!$J:$J,O$1)</f>
        <v>1.3224762382893745E-4</v>
      </c>
      <c r="P45" s="9">
        <f>SUMIFS('Raw Hourly Load Data'!$R:$R,'Raw Hourly Load Data'!$H:$H,$A45,'Raw Hourly Load Data'!$J:$J,P$1)</f>
        <v>1.3300382005504682E-4</v>
      </c>
      <c r="Q45" s="9">
        <f>SUMIFS('Raw Hourly Load Data'!$R:$R,'Raw Hourly Load Data'!$H:$H,$A45,'Raw Hourly Load Data'!$J:$J,Q$1)</f>
        <v>1.3120271302385623E-4</v>
      </c>
      <c r="R45" s="9">
        <f>SUMIFS('Raw Hourly Load Data'!$R:$R,'Raw Hourly Load Data'!$H:$H,$A45,'Raw Hourly Load Data'!$J:$J,R$1)</f>
        <v>1.2788277093510526E-4</v>
      </c>
      <c r="S45" s="9">
        <f>SUMIFS('Raw Hourly Load Data'!$R:$R,'Raw Hourly Load Data'!$H:$H,$A45,'Raw Hourly Load Data'!$J:$J,S$1)</f>
        <v>1.2306043633202623E-4</v>
      </c>
      <c r="T45" s="9">
        <f>SUMIFS('Raw Hourly Load Data'!$R:$R,'Raw Hourly Load Data'!$H:$H,$A45,'Raw Hourly Load Data'!$J:$J,T$1)</f>
        <v>1.259834130272266E-4</v>
      </c>
      <c r="U45" s="9">
        <f>SUMIFS('Raw Hourly Load Data'!$R:$R,'Raw Hourly Load Data'!$H:$H,$A45,'Raw Hourly Load Data'!$J:$J,U$1)</f>
        <v>1.2746769794023347E-4</v>
      </c>
      <c r="V45" s="9">
        <f>SUMIFS('Raw Hourly Load Data'!$R:$R,'Raw Hourly Load Data'!$H:$H,$A45,'Raw Hourly Load Data'!$J:$J,V$1)</f>
        <v>1.264862741005977E-4</v>
      </c>
      <c r="W45" s="9">
        <f>SUMIFS('Raw Hourly Load Data'!$R:$R,'Raw Hourly Load Data'!$H:$H,$A45,'Raw Hourly Load Data'!$J:$J,W$1)</f>
        <v>1.2498128012625685E-4</v>
      </c>
      <c r="X45" s="9">
        <f>SUMIFS('Raw Hourly Load Data'!$R:$R,'Raw Hourly Load Data'!$H:$H,$A45,'Raw Hourly Load Data'!$J:$J,X$1)</f>
        <v>1.188338773991608E-4</v>
      </c>
      <c r="Y45" s="9">
        <f>SUMIFS('Raw Hourly Load Data'!$R:$R,'Raw Hourly Load Data'!$H:$H,$A45,'Raw Hourly Load Data'!$J:$J,Y$1)</f>
        <v>1.1174812258738282E-4</v>
      </c>
    </row>
    <row r="46" spans="1:25" x14ac:dyDescent="0.25">
      <c r="A46" s="9" t="s">
        <v>67</v>
      </c>
      <c r="B46" s="9">
        <f>SUMIFS('Raw Hourly Load Data'!$R:$R,'Raw Hourly Load Data'!$H:$H,$A46,'Raw Hourly Load Data'!$J:$J,B$1)</f>
        <v>1.0283094788769207E-4</v>
      </c>
      <c r="C46" s="9">
        <f>SUMIFS('Raw Hourly Load Data'!$R:$R,'Raw Hourly Load Data'!$H:$H,$A46,'Raw Hourly Load Data'!$J:$J,C$1)</f>
        <v>9.9679943108840148E-5</v>
      </c>
      <c r="D46" s="9">
        <f>SUMIFS('Raw Hourly Load Data'!$R:$R,'Raw Hourly Load Data'!$H:$H,$A46,'Raw Hourly Load Data'!$J:$J,D$1)</f>
        <v>9.88037877855612E-5</v>
      </c>
      <c r="E46" s="9">
        <f>SUMIFS('Raw Hourly Load Data'!$R:$R,'Raw Hourly Load Data'!$H:$H,$A46,'Raw Hourly Load Data'!$J:$J,E$1)</f>
        <v>9.6866655349776173E-5</v>
      </c>
      <c r="F46" s="9">
        <f>SUMIFS('Raw Hourly Load Data'!$R:$R,'Raw Hourly Load Data'!$H:$H,$A46,'Raw Hourly Load Data'!$J:$J,F$1)</f>
        <v>9.7505253597913064E-5</v>
      </c>
      <c r="G46" s="9">
        <f>SUMIFS('Raw Hourly Load Data'!$R:$R,'Raw Hourly Load Data'!$H:$H,$A46,'Raw Hourly Load Data'!$J:$J,G$1)</f>
        <v>1.0373819298615359E-4</v>
      </c>
      <c r="H46" s="9">
        <f>SUMIFS('Raw Hourly Load Data'!$R:$R,'Raw Hourly Load Data'!$H:$H,$A46,'Raw Hourly Load Data'!$J:$J,H$1)</f>
        <v>1.0623049210976463E-4</v>
      </c>
      <c r="I46" s="9">
        <f>SUMIFS('Raw Hourly Load Data'!$R:$R,'Raw Hourly Load Data'!$H:$H,$A46,'Raw Hourly Load Data'!$J:$J,I$1)</f>
        <v>1.1587987834442698E-4</v>
      </c>
      <c r="J46" s="9">
        <f>SUMIFS('Raw Hourly Load Data'!$R:$R,'Raw Hourly Load Data'!$H:$H,$A46,'Raw Hourly Load Data'!$J:$J,J$1)</f>
        <v>1.229767949572527E-4</v>
      </c>
      <c r="K46" s="9">
        <f>SUMIFS('Raw Hourly Load Data'!$R:$R,'Raw Hourly Load Data'!$H:$H,$A46,'Raw Hourly Load Data'!$J:$J,K$1)</f>
        <v>1.2865187889211669E-4</v>
      </c>
      <c r="L46" s="9">
        <f>SUMIFS('Raw Hourly Load Data'!$R:$R,'Raw Hourly Load Data'!$H:$H,$A46,'Raw Hourly Load Data'!$J:$J,L$1)</f>
        <v>1.2684513988314239E-4</v>
      </c>
      <c r="M46" s="9">
        <f>SUMIFS('Raw Hourly Load Data'!$R:$R,'Raw Hourly Load Data'!$H:$H,$A46,'Raw Hourly Load Data'!$J:$J,M$1)</f>
        <v>1.2995746008961364E-4</v>
      </c>
      <c r="N46" s="9">
        <f>SUMIFS('Raw Hourly Load Data'!$R:$R,'Raw Hourly Load Data'!$H:$H,$A46,'Raw Hourly Load Data'!$J:$J,N$1)</f>
        <v>1.316532684951627E-4</v>
      </c>
      <c r="O46" s="9">
        <f>SUMIFS('Raw Hourly Load Data'!$R:$R,'Raw Hourly Load Data'!$H:$H,$A46,'Raw Hourly Load Data'!$J:$J,O$1)</f>
        <v>1.3314955612503821E-4</v>
      </c>
      <c r="P46" s="9">
        <f>SUMIFS('Raw Hourly Load Data'!$R:$R,'Raw Hourly Load Data'!$H:$H,$A46,'Raw Hourly Load Data'!$J:$J,P$1)</f>
        <v>1.338830488555142E-4</v>
      </c>
      <c r="Q46" s="9">
        <f>SUMIFS('Raw Hourly Load Data'!$R:$R,'Raw Hourly Load Data'!$H:$H,$A46,'Raw Hourly Load Data'!$J:$J,Q$1)</f>
        <v>1.321856512663589E-4</v>
      </c>
      <c r="R46" s="9">
        <f>SUMIFS('Raw Hourly Load Data'!$R:$R,'Raw Hourly Load Data'!$H:$H,$A46,'Raw Hourly Load Data'!$J:$J,R$1)</f>
        <v>1.2845461129191711E-4</v>
      </c>
      <c r="S46" s="9">
        <f>SUMIFS('Raw Hourly Load Data'!$R:$R,'Raw Hourly Load Data'!$H:$H,$A46,'Raw Hourly Load Data'!$J:$J,S$1)</f>
        <v>1.2352237490484248E-4</v>
      </c>
      <c r="T46" s="9">
        <f>SUMIFS('Raw Hourly Load Data'!$R:$R,'Raw Hourly Load Data'!$H:$H,$A46,'Raw Hourly Load Data'!$J:$J,T$1)</f>
        <v>1.2539307001214342E-4</v>
      </c>
      <c r="U46" s="9">
        <f>SUMIFS('Raw Hourly Load Data'!$R:$R,'Raw Hourly Load Data'!$H:$H,$A46,'Raw Hourly Load Data'!$J:$J,U$1)</f>
        <v>1.2692574402904634E-4</v>
      </c>
      <c r="V46" s="9">
        <f>SUMIFS('Raw Hourly Load Data'!$R:$R,'Raw Hourly Load Data'!$H:$H,$A46,'Raw Hourly Load Data'!$J:$J,V$1)</f>
        <v>1.2597608068857659E-4</v>
      </c>
      <c r="W46" s="9">
        <f>SUMIFS('Raw Hourly Load Data'!$R:$R,'Raw Hourly Load Data'!$H:$H,$A46,'Raw Hourly Load Data'!$J:$J,W$1)</f>
        <v>1.2492195635768473E-4</v>
      </c>
      <c r="X46" s="9">
        <f>SUMIFS('Raw Hourly Load Data'!$R:$R,'Raw Hourly Load Data'!$H:$H,$A46,'Raw Hourly Load Data'!$J:$J,X$1)</f>
        <v>1.195630815193165E-4</v>
      </c>
      <c r="Y46" s="9">
        <f>SUMIFS('Raw Hourly Load Data'!$R:$R,'Raw Hourly Load Data'!$H:$H,$A46,'Raw Hourly Load Data'!$J:$J,Y$1)</f>
        <v>1.1341184734624088E-4</v>
      </c>
    </row>
    <row r="47" spans="1:25" x14ac:dyDescent="0.25">
      <c r="A47" s="9" t="s">
        <v>68</v>
      </c>
      <c r="B47" s="9">
        <f>SUMIFS('Raw Hourly Load Data'!$R:$R,'Raw Hourly Load Data'!$H:$H,$A47,'Raw Hourly Load Data'!$J:$J,B$1)</f>
        <v>1.0706625188860076E-4</v>
      </c>
      <c r="C47" s="9">
        <f>SUMIFS('Raw Hourly Load Data'!$R:$R,'Raw Hourly Load Data'!$H:$H,$A47,'Raw Hourly Load Data'!$J:$J,C$1)</f>
        <v>1.0430395228294406E-4</v>
      </c>
      <c r="D47" s="9">
        <f>SUMIFS('Raw Hourly Load Data'!$R:$R,'Raw Hourly Load Data'!$H:$H,$A47,'Raw Hourly Load Data'!$J:$J,D$1)</f>
        <v>1.0361005893875102E-4</v>
      </c>
      <c r="E47" s="9">
        <f>SUMIFS('Raw Hourly Load Data'!$R:$R,'Raw Hourly Load Data'!$H:$H,$A47,'Raw Hourly Load Data'!$J:$J,E$1)</f>
        <v>1.0211963244874881E-4</v>
      </c>
      <c r="F47" s="9">
        <f>SUMIFS('Raw Hourly Load Data'!$R:$R,'Raw Hourly Load Data'!$H:$H,$A47,'Raw Hourly Load Data'!$J:$J,F$1)</f>
        <v>1.0305504589343218E-4</v>
      </c>
      <c r="G47" s="9">
        <f>SUMIFS('Raw Hourly Load Data'!$R:$R,'Raw Hourly Load Data'!$H:$H,$A47,'Raw Hourly Load Data'!$J:$J,G$1)</f>
        <v>1.0934219797874695E-4</v>
      </c>
      <c r="H47" s="9">
        <f>SUMIFS('Raw Hourly Load Data'!$R:$R,'Raw Hourly Load Data'!$H:$H,$A47,'Raw Hourly Load Data'!$J:$J,H$1)</f>
        <v>1.1107274580496756E-4</v>
      </c>
      <c r="I47" s="9">
        <f>SUMIFS('Raw Hourly Load Data'!$R:$R,'Raw Hourly Load Data'!$H:$H,$A47,'Raw Hourly Load Data'!$J:$J,I$1)</f>
        <v>1.1995837816083357E-4</v>
      </c>
      <c r="J47" s="9">
        <f>SUMIFS('Raw Hourly Load Data'!$R:$R,'Raw Hourly Load Data'!$H:$H,$A47,'Raw Hourly Load Data'!$J:$J,J$1)</f>
        <v>1.2674263621979175E-4</v>
      </c>
      <c r="K47" s="9">
        <f>SUMIFS('Raw Hourly Load Data'!$R:$R,'Raw Hourly Load Data'!$H:$H,$A47,'Raw Hourly Load Data'!$J:$J,K$1)</f>
        <v>1.3215461007817875E-4</v>
      </c>
      <c r="L47" s="9">
        <f>SUMIFS('Raw Hourly Load Data'!$R:$R,'Raw Hourly Load Data'!$H:$H,$A47,'Raw Hourly Load Data'!$J:$J,L$1)</f>
        <v>1.3026651662888876E-4</v>
      </c>
      <c r="M47" s="9">
        <f>SUMIFS('Raw Hourly Load Data'!$R:$R,'Raw Hourly Load Data'!$H:$H,$A47,'Raw Hourly Load Data'!$J:$J,M$1)</f>
        <v>1.3235967083581829E-4</v>
      </c>
      <c r="N47" s="9">
        <f>SUMIFS('Raw Hourly Load Data'!$R:$R,'Raw Hourly Load Data'!$H:$H,$A47,'Raw Hourly Load Data'!$J:$J,N$1)</f>
        <v>1.3388066176363818E-4</v>
      </c>
      <c r="O47" s="9">
        <f>SUMIFS('Raw Hourly Load Data'!$R:$R,'Raw Hourly Load Data'!$H:$H,$A47,'Raw Hourly Load Data'!$J:$J,O$1)</f>
        <v>1.346557410116293E-4</v>
      </c>
      <c r="P47" s="9">
        <f>SUMIFS('Raw Hourly Load Data'!$R:$R,'Raw Hourly Load Data'!$H:$H,$A47,'Raw Hourly Load Data'!$J:$J,P$1)</f>
        <v>1.3440618559863764E-4</v>
      </c>
      <c r="Q47" s="9">
        <f>SUMIFS('Raw Hourly Load Data'!$R:$R,'Raw Hourly Load Data'!$H:$H,$A47,'Raw Hourly Load Data'!$J:$J,Q$1)</f>
        <v>1.3183423727843559E-4</v>
      </c>
      <c r="R47" s="9">
        <f>SUMIFS('Raw Hourly Load Data'!$R:$R,'Raw Hourly Load Data'!$H:$H,$A47,'Raw Hourly Load Data'!$J:$J,R$1)</f>
        <v>1.2795793742244766E-4</v>
      </c>
      <c r="S47" s="9">
        <f>SUMIFS('Raw Hourly Load Data'!$R:$R,'Raw Hourly Load Data'!$H:$H,$A47,'Raw Hourly Load Data'!$J:$J,S$1)</f>
        <v>1.2370089502381569E-4</v>
      </c>
      <c r="T47" s="9">
        <f>SUMIFS('Raw Hourly Load Data'!$R:$R,'Raw Hourly Load Data'!$H:$H,$A47,'Raw Hourly Load Data'!$J:$J,T$1)</f>
        <v>1.2551473654330336E-4</v>
      </c>
      <c r="U47" s="9">
        <f>SUMIFS('Raw Hourly Load Data'!$R:$R,'Raw Hourly Load Data'!$H:$H,$A47,'Raw Hourly Load Data'!$J:$J,U$1)</f>
        <v>1.2769357931620643E-4</v>
      </c>
      <c r="V47" s="9">
        <f>SUMIFS('Raw Hourly Load Data'!$R:$R,'Raw Hourly Load Data'!$H:$H,$A47,'Raw Hourly Load Data'!$J:$J,V$1)</f>
        <v>1.2721330505377607E-4</v>
      </c>
      <c r="W47" s="9">
        <f>SUMIFS('Raw Hourly Load Data'!$R:$R,'Raw Hourly Load Data'!$H:$H,$A47,'Raw Hourly Load Data'!$J:$J,W$1)</f>
        <v>1.2646899634971136E-4</v>
      </c>
      <c r="X47" s="9">
        <f>SUMIFS('Raw Hourly Load Data'!$R:$R,'Raw Hourly Load Data'!$H:$H,$A47,'Raw Hourly Load Data'!$J:$J,X$1)</f>
        <v>1.2186951892585489E-4</v>
      </c>
      <c r="Y47" s="9">
        <f>SUMIFS('Raw Hourly Load Data'!$R:$R,'Raw Hourly Load Data'!$H:$H,$A47,'Raw Hourly Load Data'!$J:$J,Y$1)</f>
        <v>1.1600156654771116E-4</v>
      </c>
    </row>
    <row r="48" spans="1:25" x14ac:dyDescent="0.25">
      <c r="A48" s="9" t="s">
        <v>69</v>
      </c>
      <c r="B48" s="9">
        <f>SUMIFS('Raw Hourly Load Data'!$R:$R,'Raw Hourly Load Data'!$H:$H,$A48,'Raw Hourly Load Data'!$J:$J,B$1)</f>
        <v>1.0811473097071747E-4</v>
      </c>
      <c r="C48" s="9">
        <f>SUMIFS('Raw Hourly Load Data'!$R:$R,'Raw Hourly Load Data'!$H:$H,$A48,'Raw Hourly Load Data'!$J:$J,C$1)</f>
        <v>1.052448630612323E-4</v>
      </c>
      <c r="D48" s="9">
        <f>SUMIFS('Raw Hourly Load Data'!$R:$R,'Raw Hourly Load Data'!$H:$H,$A48,'Raw Hourly Load Data'!$J:$J,D$1)</f>
        <v>1.0447396173830613E-4</v>
      </c>
      <c r="E48" s="9">
        <f>SUMIFS('Raw Hourly Load Data'!$R:$R,'Raw Hourly Load Data'!$H:$H,$A48,'Raw Hourly Load Data'!$J:$J,E$1)</f>
        <v>1.0263448927641721E-4</v>
      </c>
      <c r="F48" s="9">
        <f>SUMIFS('Raw Hourly Load Data'!$R:$R,'Raw Hourly Load Data'!$H:$H,$A48,'Raw Hourly Load Data'!$J:$J,F$1)</f>
        <v>1.0308856185340023E-4</v>
      </c>
      <c r="G48" s="9">
        <f>SUMIFS('Raw Hourly Load Data'!$R:$R,'Raw Hourly Load Data'!$H:$H,$A48,'Raw Hourly Load Data'!$J:$J,G$1)</f>
        <v>1.0920054150260393E-4</v>
      </c>
      <c r="H48" s="9">
        <f>SUMIFS('Raw Hourly Load Data'!$R:$R,'Raw Hourly Load Data'!$H:$H,$A48,'Raw Hourly Load Data'!$J:$J,H$1)</f>
        <v>1.1061273792511656E-4</v>
      </c>
      <c r="I48" s="9">
        <f>SUMIFS('Raw Hourly Load Data'!$R:$R,'Raw Hourly Load Data'!$H:$H,$A48,'Raw Hourly Load Data'!$J:$J,I$1)</f>
        <v>1.1924564121587718E-4</v>
      </c>
      <c r="J48" s="9">
        <f>SUMIFS('Raw Hourly Load Data'!$R:$R,'Raw Hourly Load Data'!$H:$H,$A48,'Raw Hourly Load Data'!$J:$J,J$1)</f>
        <v>1.2675014232798495E-4</v>
      </c>
      <c r="K48" s="9">
        <f>SUMIFS('Raw Hourly Load Data'!$R:$R,'Raw Hourly Load Data'!$H:$H,$A48,'Raw Hourly Load Data'!$J:$J,K$1)</f>
        <v>1.3290441985526553E-4</v>
      </c>
      <c r="L48" s="9">
        <f>SUMIFS('Raw Hourly Load Data'!$R:$R,'Raw Hourly Load Data'!$H:$H,$A48,'Raw Hourly Load Data'!$J:$J,L$1)</f>
        <v>1.3146815263791344E-4</v>
      </c>
      <c r="M48" s="9">
        <f>SUMIFS('Raw Hourly Load Data'!$R:$R,'Raw Hourly Load Data'!$H:$H,$A48,'Raw Hourly Load Data'!$J:$J,M$1)</f>
        <v>1.3321864590862408E-4</v>
      </c>
      <c r="N48" s="9">
        <f>SUMIFS('Raw Hourly Load Data'!$R:$R,'Raw Hourly Load Data'!$H:$H,$A48,'Raw Hourly Load Data'!$J:$J,N$1)</f>
        <v>1.3456444746783627E-4</v>
      </c>
      <c r="O48" s="9">
        <f>SUMIFS('Raw Hourly Load Data'!$R:$R,'Raw Hourly Load Data'!$H:$H,$A48,'Raw Hourly Load Data'!$J:$J,O$1)</f>
        <v>1.3508943107435288E-4</v>
      </c>
      <c r="P48" s="9">
        <f>SUMIFS('Raw Hourly Load Data'!$R:$R,'Raw Hourly Load Data'!$H:$H,$A48,'Raw Hourly Load Data'!$J:$J,P$1)</f>
        <v>1.3465734548456145E-4</v>
      </c>
      <c r="Q48" s="9">
        <f>SUMIFS('Raw Hourly Load Data'!$R:$R,'Raw Hourly Load Data'!$H:$H,$A48,'Raw Hourly Load Data'!$J:$J,Q$1)</f>
        <v>1.3203868058575812E-4</v>
      </c>
      <c r="R48" s="9">
        <f>SUMIFS('Raw Hourly Load Data'!$R:$R,'Raw Hourly Load Data'!$H:$H,$A48,'Raw Hourly Load Data'!$J:$J,R$1)</f>
        <v>1.2791651977248886E-4</v>
      </c>
      <c r="S48" s="9">
        <f>SUMIFS('Raw Hourly Load Data'!$R:$R,'Raw Hourly Load Data'!$H:$H,$A48,'Raw Hourly Load Data'!$J:$J,S$1)</f>
        <v>1.2363836174285122E-4</v>
      </c>
      <c r="T48" s="9">
        <f>SUMIFS('Raw Hourly Load Data'!$R:$R,'Raw Hourly Load Data'!$H:$H,$A48,'Raw Hourly Load Data'!$J:$J,T$1)</f>
        <v>1.2545993350781008E-4</v>
      </c>
      <c r="U48" s="9">
        <f>SUMIFS('Raw Hourly Load Data'!$R:$R,'Raw Hourly Load Data'!$H:$H,$A48,'Raw Hourly Load Data'!$J:$J,U$1)</f>
        <v>1.2740827795238943E-4</v>
      </c>
      <c r="V48" s="9">
        <f>SUMIFS('Raw Hourly Load Data'!$R:$R,'Raw Hourly Load Data'!$H:$H,$A48,'Raw Hourly Load Data'!$J:$J,V$1)</f>
        <v>1.2690478619043529E-4</v>
      </c>
      <c r="W48" s="9">
        <f>SUMIFS('Raw Hourly Load Data'!$R:$R,'Raw Hourly Load Data'!$H:$H,$A48,'Raw Hourly Load Data'!$J:$J,W$1)</f>
        <v>1.2630786672830112E-4</v>
      </c>
      <c r="X48" s="9">
        <f>SUMIFS('Raw Hourly Load Data'!$R:$R,'Raw Hourly Load Data'!$H:$H,$A48,'Raw Hourly Load Data'!$J:$J,X$1)</f>
        <v>1.2179238565836051E-4</v>
      </c>
      <c r="Y48" s="9">
        <f>SUMIFS('Raw Hourly Load Data'!$R:$R,'Raw Hourly Load Data'!$H:$H,$A48,'Raw Hourly Load Data'!$J:$J,Y$1)</f>
        <v>1.160735793957501E-4</v>
      </c>
    </row>
    <row r="49" spans="1:25" x14ac:dyDescent="0.25">
      <c r="A49" s="9" t="s">
        <v>70</v>
      </c>
      <c r="B49" s="9">
        <f>SUMIFS('Raw Hourly Load Data'!$R:$R,'Raw Hourly Load Data'!$H:$H,$A49,'Raw Hourly Load Data'!$J:$J,B$1)</f>
        <v>1.1011924060780899E-4</v>
      </c>
      <c r="C49" s="9">
        <f>SUMIFS('Raw Hourly Load Data'!$R:$R,'Raw Hourly Load Data'!$H:$H,$A49,'Raw Hourly Load Data'!$J:$J,C$1)</f>
        <v>1.0732237215728875E-4</v>
      </c>
      <c r="D49" s="9">
        <f>SUMIFS('Raw Hourly Load Data'!$R:$R,'Raw Hourly Load Data'!$H:$H,$A49,'Raw Hourly Load Data'!$J:$J,D$1)</f>
        <v>1.0668193344180527E-4</v>
      </c>
      <c r="E49" s="9">
        <f>SUMIFS('Raw Hourly Load Data'!$R:$R,'Raw Hourly Load Data'!$H:$H,$A49,'Raw Hourly Load Data'!$J:$J,E$1)</f>
        <v>1.048356543825841E-4</v>
      </c>
      <c r="F49" s="9">
        <f>SUMIFS('Raw Hourly Load Data'!$R:$R,'Raw Hourly Load Data'!$H:$H,$A49,'Raw Hourly Load Data'!$J:$J,F$1)</f>
        <v>1.0559202131750116E-4</v>
      </c>
      <c r="G49" s="9">
        <f>SUMIFS('Raw Hourly Load Data'!$R:$R,'Raw Hourly Load Data'!$H:$H,$A49,'Raw Hourly Load Data'!$J:$J,G$1)</f>
        <v>1.1163293711781914E-4</v>
      </c>
      <c r="H49" s="9">
        <f>SUMIFS('Raw Hourly Load Data'!$R:$R,'Raw Hourly Load Data'!$H:$H,$A49,'Raw Hourly Load Data'!$J:$J,H$1)</f>
        <v>1.1267815796626222E-4</v>
      </c>
      <c r="I49" s="9">
        <f>SUMIFS('Raw Hourly Load Data'!$R:$R,'Raw Hourly Load Data'!$H:$H,$A49,'Raw Hourly Load Data'!$J:$J,I$1)</f>
        <v>1.2083615480788302E-4</v>
      </c>
      <c r="J49" s="9">
        <f>SUMIFS('Raw Hourly Load Data'!$R:$R,'Raw Hourly Load Data'!$H:$H,$A49,'Raw Hourly Load Data'!$J:$J,J$1)</f>
        <v>1.2788356236691432E-4</v>
      </c>
      <c r="K49" s="9">
        <f>SUMIFS('Raw Hourly Load Data'!$R:$R,'Raw Hourly Load Data'!$H:$H,$A49,'Raw Hourly Load Data'!$J:$J,K$1)</f>
        <v>1.330597452104187E-4</v>
      </c>
      <c r="L49" s="9">
        <f>SUMIFS('Raw Hourly Load Data'!$R:$R,'Raw Hourly Load Data'!$H:$H,$A49,'Raw Hourly Load Data'!$J:$J,L$1)</f>
        <v>1.3080452556514752E-4</v>
      </c>
      <c r="M49" s="9">
        <f>SUMIFS('Raw Hourly Load Data'!$R:$R,'Raw Hourly Load Data'!$H:$H,$A49,'Raw Hourly Load Data'!$J:$J,M$1)</f>
        <v>1.3127470019730551E-4</v>
      </c>
      <c r="N49" s="9">
        <f>SUMIFS('Raw Hourly Load Data'!$R:$R,'Raw Hourly Load Data'!$H:$H,$A49,'Raw Hourly Load Data'!$J:$J,N$1)</f>
        <v>1.3165383665465484E-4</v>
      </c>
      <c r="O49" s="9">
        <f>SUMIFS('Raw Hourly Load Data'!$R:$R,'Raw Hourly Load Data'!$H:$H,$A49,'Raw Hourly Load Data'!$J:$J,O$1)</f>
        <v>1.3154567071177142E-4</v>
      </c>
      <c r="P49" s="9">
        <f>SUMIFS('Raw Hourly Load Data'!$R:$R,'Raw Hourly Load Data'!$H:$H,$A49,'Raw Hourly Load Data'!$J:$J,P$1)</f>
        <v>1.3030536273897617E-4</v>
      </c>
      <c r="Q49" s="9">
        <f>SUMIFS('Raw Hourly Load Data'!$R:$R,'Raw Hourly Load Data'!$H:$H,$A49,'Raw Hourly Load Data'!$J:$J,Q$1)</f>
        <v>1.2713090436113964E-4</v>
      </c>
      <c r="R49" s="9">
        <f>SUMIFS('Raw Hourly Load Data'!$R:$R,'Raw Hourly Load Data'!$H:$H,$A49,'Raw Hourly Load Data'!$J:$J,R$1)</f>
        <v>1.2283725076317158E-4</v>
      </c>
      <c r="S49" s="9">
        <f>SUMIFS('Raw Hourly Load Data'!$R:$R,'Raw Hourly Load Data'!$H:$H,$A49,'Raw Hourly Load Data'!$J:$J,S$1)</f>
        <v>1.1852474806689487E-4</v>
      </c>
      <c r="T49" s="9">
        <f>SUMIFS('Raw Hourly Load Data'!$R:$R,'Raw Hourly Load Data'!$H:$H,$A49,'Raw Hourly Load Data'!$J:$J,T$1)</f>
        <v>1.2002079048754151E-4</v>
      </c>
      <c r="U49" s="9">
        <f>SUMIFS('Raw Hourly Load Data'!$R:$R,'Raw Hourly Load Data'!$H:$H,$A49,'Raw Hourly Load Data'!$J:$J,U$1)</f>
        <v>1.2196245991376377E-4</v>
      </c>
      <c r="V49" s="9">
        <f>SUMIFS('Raw Hourly Load Data'!$R:$R,'Raw Hourly Load Data'!$H:$H,$A49,'Raw Hourly Load Data'!$J:$J,V$1)</f>
        <v>1.2202107508597577E-4</v>
      </c>
      <c r="W49" s="9">
        <f>SUMIFS('Raw Hourly Load Data'!$R:$R,'Raw Hourly Load Data'!$H:$H,$A49,'Raw Hourly Load Data'!$J:$J,W$1)</f>
        <v>1.2250476835633077E-4</v>
      </c>
      <c r="X49" s="9">
        <f>SUMIFS('Raw Hourly Load Data'!$R:$R,'Raw Hourly Load Data'!$H:$H,$A49,'Raw Hourly Load Data'!$J:$J,X$1)</f>
        <v>1.1980355398618542E-4</v>
      </c>
      <c r="Y49" s="9">
        <f>SUMIFS('Raw Hourly Load Data'!$R:$R,'Raw Hourly Load Data'!$H:$H,$A49,'Raw Hourly Load Data'!$J:$J,Y$1)</f>
        <v>1.1355737579891363E-4</v>
      </c>
    </row>
    <row r="50" spans="1:25" x14ac:dyDescent="0.25">
      <c r="A50" s="9" t="s">
        <v>71</v>
      </c>
      <c r="B50" s="9">
        <f>SUMIFS('Raw Hourly Load Data'!$R:$R,'Raw Hourly Load Data'!$H:$H,$A50,'Raw Hourly Load Data'!$J:$J,B$1)</f>
        <v>8.2399824323847607E-5</v>
      </c>
      <c r="C50" s="9">
        <f>SUMIFS('Raw Hourly Load Data'!$R:$R,'Raw Hourly Load Data'!$H:$H,$A50,'Raw Hourly Load Data'!$J:$J,C$1)</f>
        <v>7.7715230974601286E-5</v>
      </c>
      <c r="D50" s="9">
        <f>SUMIFS('Raw Hourly Load Data'!$R:$R,'Raw Hourly Load Data'!$H:$H,$A50,'Raw Hourly Load Data'!$J:$J,D$1)</f>
        <v>7.3618840004148784E-5</v>
      </c>
      <c r="E50" s="9">
        <f>SUMIFS('Raw Hourly Load Data'!$R:$R,'Raw Hourly Load Data'!$H:$H,$A50,'Raw Hourly Load Data'!$J:$J,E$1)</f>
        <v>6.9988614498166159E-5</v>
      </c>
      <c r="F50" s="9">
        <f>SUMIFS('Raw Hourly Load Data'!$R:$R,'Raw Hourly Load Data'!$H:$H,$A50,'Raw Hourly Load Data'!$J:$J,F$1)</f>
        <v>6.8719029867054756E-5</v>
      </c>
      <c r="G50" s="9">
        <f>SUMIFS('Raw Hourly Load Data'!$R:$R,'Raw Hourly Load Data'!$H:$H,$A50,'Raw Hourly Load Data'!$J:$J,G$1)</f>
        <v>6.975031855344667E-5</v>
      </c>
      <c r="H50" s="9">
        <f>SUMIFS('Raw Hourly Load Data'!$R:$R,'Raw Hourly Load Data'!$H:$H,$A50,'Raw Hourly Load Data'!$J:$J,H$1)</f>
        <v>6.8426620791880736E-5</v>
      </c>
      <c r="I50" s="9">
        <f>SUMIFS('Raw Hourly Load Data'!$R:$R,'Raw Hourly Load Data'!$H:$H,$A50,'Raw Hourly Load Data'!$J:$J,I$1)</f>
        <v>7.1336731526251788E-5</v>
      </c>
      <c r="J50" s="9">
        <f>SUMIFS('Raw Hourly Load Data'!$R:$R,'Raw Hourly Load Data'!$H:$H,$A50,'Raw Hourly Load Data'!$J:$J,J$1)</f>
        <v>6.9926030755556787E-5</v>
      </c>
      <c r="K50" s="9">
        <f>SUMIFS('Raw Hourly Load Data'!$R:$R,'Raw Hourly Load Data'!$H:$H,$A50,'Raw Hourly Load Data'!$J:$J,K$1)</f>
        <v>6.8369487832848616E-5</v>
      </c>
      <c r="L50" s="9">
        <f>SUMIFS('Raw Hourly Load Data'!$R:$R,'Raw Hourly Load Data'!$H:$H,$A50,'Raw Hourly Load Data'!$J:$J,L$1)</f>
        <v>6.6818468113569564E-5</v>
      </c>
      <c r="M50" s="9">
        <f>SUMIFS('Raw Hourly Load Data'!$R:$R,'Raw Hourly Load Data'!$H:$H,$A50,'Raw Hourly Load Data'!$J:$J,M$1)</f>
        <v>6.8639509629287763E-5</v>
      </c>
      <c r="N50" s="9">
        <f>SUMIFS('Raw Hourly Load Data'!$R:$R,'Raw Hourly Load Data'!$H:$H,$A50,'Raw Hourly Load Data'!$J:$J,N$1)</f>
        <v>6.8448556696734818E-5</v>
      </c>
      <c r="O50" s="9">
        <f>SUMIFS('Raw Hourly Load Data'!$R:$R,'Raw Hourly Load Data'!$H:$H,$A50,'Raw Hourly Load Data'!$J:$J,O$1)</f>
        <v>6.8692023968076465E-5</v>
      </c>
      <c r="P50" s="9">
        <f>SUMIFS('Raw Hourly Load Data'!$R:$R,'Raw Hourly Load Data'!$H:$H,$A50,'Raw Hourly Load Data'!$J:$J,P$1)</f>
        <v>6.890046705119448E-5</v>
      </c>
      <c r="Q50" s="9">
        <f>SUMIFS('Raw Hourly Load Data'!$R:$R,'Raw Hourly Load Data'!$H:$H,$A50,'Raw Hourly Load Data'!$J:$J,Q$1)</f>
        <v>6.848131612759182E-5</v>
      </c>
      <c r="R50" s="9">
        <f>SUMIFS('Raw Hourly Load Data'!$R:$R,'Raw Hourly Load Data'!$H:$H,$A50,'Raw Hourly Load Data'!$J:$J,R$1)</f>
        <v>6.8852178787621342E-5</v>
      </c>
      <c r="S50" s="9">
        <f>SUMIFS('Raw Hourly Load Data'!$R:$R,'Raw Hourly Load Data'!$H:$H,$A50,'Raw Hourly Load Data'!$J:$J,S$1)</f>
        <v>6.8617622655120942E-5</v>
      </c>
      <c r="T50" s="9">
        <f>SUMIFS('Raw Hourly Load Data'!$R:$R,'Raw Hourly Load Data'!$H:$H,$A50,'Raw Hourly Load Data'!$J:$J,T$1)</f>
        <v>6.912110258131179E-5</v>
      </c>
      <c r="U50" s="9">
        <f>SUMIFS('Raw Hourly Load Data'!$R:$R,'Raw Hourly Load Data'!$H:$H,$A50,'Raw Hourly Load Data'!$J:$J,U$1)</f>
        <v>7.0006838444263488E-5</v>
      </c>
      <c r="V50" s="9">
        <f>SUMIFS('Raw Hourly Load Data'!$R:$R,'Raw Hourly Load Data'!$H:$H,$A50,'Raw Hourly Load Data'!$J:$J,V$1)</f>
        <v>7.0871532680579001E-5</v>
      </c>
      <c r="W50" s="9">
        <f>SUMIFS('Raw Hourly Load Data'!$R:$R,'Raw Hourly Load Data'!$H:$H,$A50,'Raw Hourly Load Data'!$J:$J,W$1)</f>
        <v>7.2152036818660855E-5</v>
      </c>
      <c r="X50" s="9">
        <f>SUMIFS('Raw Hourly Load Data'!$R:$R,'Raw Hourly Load Data'!$H:$H,$A50,'Raw Hourly Load Data'!$J:$J,X$1)</f>
        <v>7.3784621734355348E-5</v>
      </c>
      <c r="Y50" s="9">
        <f>SUMIFS('Raw Hourly Load Data'!$R:$R,'Raw Hourly Load Data'!$H:$H,$A50,'Raw Hourly Load Data'!$J:$J,Y$1)</f>
        <v>7.5690925058440793E-5</v>
      </c>
    </row>
    <row r="51" spans="1:25" x14ac:dyDescent="0.25">
      <c r="A51" s="9" t="s">
        <v>72</v>
      </c>
      <c r="B51" s="9">
        <f>SUMIFS('Raw Hourly Load Data'!$R:$R,'Raw Hourly Load Data'!$H:$H,$A51,'Raw Hourly Load Data'!$J:$J,B$1)</f>
        <v>7.5607807431585185E-5</v>
      </c>
      <c r="C51" s="9">
        <f>SUMIFS('Raw Hourly Load Data'!$R:$R,'Raw Hourly Load Data'!$H:$H,$A51,'Raw Hourly Load Data'!$J:$J,C$1)</f>
        <v>7.4322592216290544E-5</v>
      </c>
      <c r="D51" s="9">
        <f>SUMIFS('Raw Hourly Load Data'!$R:$R,'Raw Hourly Load Data'!$H:$H,$A51,'Raw Hourly Load Data'!$J:$J,D$1)</f>
        <v>7.03201820478027E-5</v>
      </c>
      <c r="E51" s="9">
        <f>SUMIFS('Raw Hourly Load Data'!$R:$R,'Raw Hourly Load Data'!$H:$H,$A51,'Raw Hourly Load Data'!$J:$J,E$1)</f>
        <v>6.670390919636769E-5</v>
      </c>
      <c r="F51" s="9">
        <f>SUMIFS('Raw Hourly Load Data'!$R:$R,'Raw Hourly Load Data'!$H:$H,$A51,'Raw Hourly Load Data'!$J:$J,F$1)</f>
        <v>6.5318957502796723E-5</v>
      </c>
      <c r="G51" s="9">
        <f>SUMIFS('Raw Hourly Load Data'!$R:$R,'Raw Hourly Load Data'!$H:$H,$A51,'Raw Hourly Load Data'!$J:$J,G$1)</f>
        <v>6.60691312954634E-5</v>
      </c>
      <c r="H51" s="9">
        <f>SUMIFS('Raw Hourly Load Data'!$R:$R,'Raw Hourly Load Data'!$H:$H,$A51,'Raw Hourly Load Data'!$J:$J,H$1)</f>
        <v>6.4628549698872513E-5</v>
      </c>
      <c r="I51" s="9">
        <f>SUMIFS('Raw Hourly Load Data'!$R:$R,'Raw Hourly Load Data'!$H:$H,$A51,'Raw Hourly Load Data'!$J:$J,I$1)</f>
        <v>6.786323554441638E-5</v>
      </c>
      <c r="J51" s="9">
        <f>SUMIFS('Raw Hourly Load Data'!$R:$R,'Raw Hourly Load Data'!$H:$H,$A51,'Raw Hourly Load Data'!$J:$J,J$1)</f>
        <v>6.733520051524741E-5</v>
      </c>
      <c r="K51" s="9">
        <f>SUMIFS('Raw Hourly Load Data'!$R:$R,'Raw Hourly Load Data'!$H:$H,$A51,'Raw Hourly Load Data'!$J:$J,K$1)</f>
        <v>6.6087641608325693E-5</v>
      </c>
      <c r="L51" s="9">
        <f>SUMIFS('Raw Hourly Load Data'!$R:$R,'Raw Hourly Load Data'!$H:$H,$A51,'Raw Hourly Load Data'!$J:$J,L$1)</f>
        <v>6.4655487331779365E-5</v>
      </c>
      <c r="M51" s="9">
        <f>SUMIFS('Raw Hourly Load Data'!$R:$R,'Raw Hourly Load Data'!$H:$H,$A51,'Raw Hourly Load Data'!$J:$J,M$1)</f>
        <v>6.711076590057892E-5</v>
      </c>
      <c r="N51" s="9">
        <f>SUMIFS('Raw Hourly Load Data'!$R:$R,'Raw Hourly Load Data'!$H:$H,$A51,'Raw Hourly Load Data'!$J:$J,N$1)</f>
        <v>6.7441128082071188E-5</v>
      </c>
      <c r="O51" s="9">
        <f>SUMIFS('Raw Hourly Load Data'!$R:$R,'Raw Hourly Load Data'!$H:$H,$A51,'Raw Hourly Load Data'!$J:$J,O$1)</f>
        <v>6.8007858699564743E-5</v>
      </c>
      <c r="P51" s="9">
        <f>SUMIFS('Raw Hourly Load Data'!$R:$R,'Raw Hourly Load Data'!$H:$H,$A51,'Raw Hourly Load Data'!$J:$J,P$1)</f>
        <v>6.8441821954909983E-5</v>
      </c>
      <c r="Q51" s="9">
        <f>SUMIFS('Raw Hourly Load Data'!$R:$R,'Raw Hourly Load Data'!$H:$H,$A51,'Raw Hourly Load Data'!$J:$J,Q$1)</f>
        <v>6.823101473555245E-5</v>
      </c>
      <c r="R51" s="9">
        <f>SUMIFS('Raw Hourly Load Data'!$R:$R,'Raw Hourly Load Data'!$H:$H,$A51,'Raw Hourly Load Data'!$J:$J,R$1)</f>
        <v>6.8918955403908188E-5</v>
      </c>
      <c r="S51" s="9">
        <f>SUMIFS('Raw Hourly Load Data'!$R:$R,'Raw Hourly Load Data'!$H:$H,$A51,'Raw Hourly Load Data'!$J:$J,S$1)</f>
        <v>6.8884505864919113E-5</v>
      </c>
      <c r="T51" s="9">
        <f>SUMIFS('Raw Hourly Load Data'!$R:$R,'Raw Hourly Load Data'!$H:$H,$A51,'Raw Hourly Load Data'!$J:$J,T$1)</f>
        <v>7.0257698212220044E-5</v>
      </c>
      <c r="U51" s="9">
        <f>SUMIFS('Raw Hourly Load Data'!$R:$R,'Raw Hourly Load Data'!$H:$H,$A51,'Raw Hourly Load Data'!$J:$J,U$1)</f>
        <v>7.1537747730383974E-5</v>
      </c>
      <c r="V51" s="9">
        <f>SUMIFS('Raw Hourly Load Data'!$R:$R,'Raw Hourly Load Data'!$H:$H,$A51,'Raw Hourly Load Data'!$J:$J,V$1)</f>
        <v>7.2501573757961961E-5</v>
      </c>
      <c r="W51" s="9">
        <f>SUMIFS('Raw Hourly Load Data'!$R:$R,'Raw Hourly Load Data'!$H:$H,$A51,'Raw Hourly Load Data'!$J:$J,W$1)</f>
        <v>7.3783661726855177E-5</v>
      </c>
      <c r="X51" s="9">
        <f>SUMIFS('Raw Hourly Load Data'!$R:$R,'Raw Hourly Load Data'!$H:$H,$A51,'Raw Hourly Load Data'!$J:$J,X$1)</f>
        <v>7.5210154271459776E-5</v>
      </c>
      <c r="Y51" s="9">
        <f>SUMIFS('Raw Hourly Load Data'!$R:$R,'Raw Hourly Load Data'!$H:$H,$A51,'Raw Hourly Load Data'!$J:$J,Y$1)</f>
        <v>7.9176442647012091E-5</v>
      </c>
    </row>
    <row r="52" spans="1:25" x14ac:dyDescent="0.25">
      <c r="A52" s="9" t="s">
        <v>73</v>
      </c>
      <c r="B52" s="9">
        <f>SUMIFS('Raw Hourly Load Data'!$R:$R,'Raw Hourly Load Data'!$H:$H,$A52,'Raw Hourly Load Data'!$J:$J,B$1)</f>
        <v>1.0362041182903541E-4</v>
      </c>
      <c r="C52" s="9">
        <f>SUMIFS('Raw Hourly Load Data'!$R:$R,'Raw Hourly Load Data'!$H:$H,$A52,'Raw Hourly Load Data'!$J:$J,C$1)</f>
        <v>1.0439038013732164E-4</v>
      </c>
      <c r="D52" s="9">
        <f>SUMIFS('Raw Hourly Load Data'!$R:$R,'Raw Hourly Load Data'!$H:$H,$A52,'Raw Hourly Load Data'!$J:$J,D$1)</f>
        <v>1.0390704217150134E-4</v>
      </c>
      <c r="E52" s="9">
        <f>SUMIFS('Raw Hourly Load Data'!$R:$R,'Raw Hourly Load Data'!$H:$H,$A52,'Raw Hourly Load Data'!$J:$J,E$1)</f>
        <v>1.0243468740807462E-4</v>
      </c>
      <c r="F52" s="9">
        <f>SUMIFS('Raw Hourly Load Data'!$R:$R,'Raw Hourly Load Data'!$H:$H,$A52,'Raw Hourly Load Data'!$J:$J,F$1)</f>
        <v>1.0291956477884006E-4</v>
      </c>
      <c r="G52" s="9">
        <f>SUMIFS('Raw Hourly Load Data'!$R:$R,'Raw Hourly Load Data'!$H:$H,$A52,'Raw Hourly Load Data'!$J:$J,G$1)</f>
        <v>1.0824634572851524E-4</v>
      </c>
      <c r="H52" s="9">
        <f>SUMIFS('Raw Hourly Load Data'!$R:$R,'Raw Hourly Load Data'!$H:$H,$A52,'Raw Hourly Load Data'!$J:$J,H$1)</f>
        <v>1.0958777834532127E-4</v>
      </c>
      <c r="I52" s="9">
        <f>SUMIFS('Raw Hourly Load Data'!$R:$R,'Raw Hourly Load Data'!$H:$H,$A52,'Raw Hourly Load Data'!$J:$J,I$1)</f>
        <v>1.1878821138750284E-4</v>
      </c>
      <c r="J52" s="9">
        <f>SUMIFS('Raw Hourly Load Data'!$R:$R,'Raw Hourly Load Data'!$H:$H,$A52,'Raw Hourly Load Data'!$J:$J,J$1)</f>
        <v>1.2690247350025422E-4</v>
      </c>
      <c r="K52" s="9">
        <f>SUMIFS('Raw Hourly Load Data'!$R:$R,'Raw Hourly Load Data'!$H:$H,$A52,'Raw Hourly Load Data'!$J:$J,K$1)</f>
        <v>1.325343736268199E-4</v>
      </c>
      <c r="L52" s="9">
        <f>SUMIFS('Raw Hourly Load Data'!$R:$R,'Raw Hourly Load Data'!$H:$H,$A52,'Raw Hourly Load Data'!$J:$J,L$1)</f>
        <v>1.3018145327873594E-4</v>
      </c>
      <c r="M52" s="9">
        <f>SUMIFS('Raw Hourly Load Data'!$R:$R,'Raw Hourly Load Data'!$H:$H,$A52,'Raw Hourly Load Data'!$J:$J,M$1)</f>
        <v>1.3201109583511143E-4</v>
      </c>
      <c r="N52" s="9">
        <f>SUMIFS('Raw Hourly Load Data'!$R:$R,'Raw Hourly Load Data'!$H:$H,$A52,'Raw Hourly Load Data'!$J:$J,N$1)</f>
        <v>1.3275839285753878E-4</v>
      </c>
      <c r="O52" s="9">
        <f>SUMIFS('Raw Hourly Load Data'!$R:$R,'Raw Hourly Load Data'!$H:$H,$A52,'Raw Hourly Load Data'!$J:$J,O$1)</f>
        <v>1.3278771500199426E-4</v>
      </c>
      <c r="P52" s="9">
        <f>SUMIFS('Raw Hourly Load Data'!$R:$R,'Raw Hourly Load Data'!$H:$H,$A52,'Raw Hourly Load Data'!$J:$J,P$1)</f>
        <v>1.319925301805756E-4</v>
      </c>
      <c r="Q52" s="9">
        <f>SUMIFS('Raw Hourly Load Data'!$R:$R,'Raw Hourly Load Data'!$H:$H,$A52,'Raw Hourly Load Data'!$J:$J,Q$1)</f>
        <v>1.2908492252320964E-4</v>
      </c>
      <c r="R52" s="9">
        <f>SUMIFS('Raw Hourly Load Data'!$R:$R,'Raw Hourly Load Data'!$H:$H,$A52,'Raw Hourly Load Data'!$J:$J,R$1)</f>
        <v>1.2530405718013906E-4</v>
      </c>
      <c r="S52" s="9">
        <f>SUMIFS('Raw Hourly Load Data'!$R:$R,'Raw Hourly Load Data'!$H:$H,$A52,'Raw Hourly Load Data'!$J:$J,S$1)</f>
        <v>1.2205327109687855E-4</v>
      </c>
      <c r="T52" s="9">
        <f>SUMIFS('Raw Hourly Load Data'!$R:$R,'Raw Hourly Load Data'!$H:$H,$A52,'Raw Hourly Load Data'!$J:$J,T$1)</f>
        <v>1.2529144791028002E-4</v>
      </c>
      <c r="U52" s="9">
        <f>SUMIFS('Raw Hourly Load Data'!$R:$R,'Raw Hourly Load Data'!$H:$H,$A52,'Raw Hourly Load Data'!$J:$J,U$1)</f>
        <v>1.2802579115034376E-4</v>
      </c>
      <c r="V52" s="9">
        <f>SUMIFS('Raw Hourly Load Data'!$R:$R,'Raw Hourly Load Data'!$H:$H,$A52,'Raw Hourly Load Data'!$J:$J,V$1)</f>
        <v>1.2783065079207797E-4</v>
      </c>
      <c r="W52" s="9">
        <f>SUMIFS('Raw Hourly Load Data'!$R:$R,'Raw Hourly Load Data'!$H:$H,$A52,'Raw Hourly Load Data'!$J:$J,W$1)</f>
        <v>1.2574958718621979E-4</v>
      </c>
      <c r="X52" s="9">
        <f>SUMIFS('Raw Hourly Load Data'!$R:$R,'Raw Hourly Load Data'!$H:$H,$A52,'Raw Hourly Load Data'!$J:$J,X$1)</f>
        <v>1.2076209033424066E-4</v>
      </c>
      <c r="Y52" s="9">
        <f>SUMIFS('Raw Hourly Load Data'!$R:$R,'Raw Hourly Load Data'!$H:$H,$A52,'Raw Hourly Load Data'!$J:$J,Y$1)</f>
        <v>1.1523994917983739E-4</v>
      </c>
    </row>
    <row r="53" spans="1:25" x14ac:dyDescent="0.25">
      <c r="A53" s="9" t="s">
        <v>74</v>
      </c>
      <c r="B53" s="9">
        <f>SUMIFS('Raw Hourly Load Data'!$R:$R,'Raw Hourly Load Data'!$H:$H,$A53,'Raw Hourly Load Data'!$J:$J,B$1)</f>
        <v>1.087066412404308E-4</v>
      </c>
      <c r="C53" s="9">
        <f>SUMIFS('Raw Hourly Load Data'!$R:$R,'Raw Hourly Load Data'!$H:$H,$A53,'Raw Hourly Load Data'!$J:$J,C$1)</f>
        <v>1.0603708944388657E-4</v>
      </c>
      <c r="D53" s="9">
        <f>SUMIFS('Raw Hourly Load Data'!$R:$R,'Raw Hourly Load Data'!$H:$H,$A53,'Raw Hourly Load Data'!$J:$J,D$1)</f>
        <v>1.0528228382823949E-4</v>
      </c>
      <c r="E53" s="9">
        <f>SUMIFS('Raw Hourly Load Data'!$R:$R,'Raw Hourly Load Data'!$H:$H,$A53,'Raw Hourly Load Data'!$J:$J,E$1)</f>
        <v>1.0344284181993527E-4</v>
      </c>
      <c r="F53" s="9">
        <f>SUMIFS('Raw Hourly Load Data'!$R:$R,'Raw Hourly Load Data'!$H:$H,$A53,'Raw Hourly Load Data'!$J:$J,F$1)</f>
        <v>1.0412525368488401E-4</v>
      </c>
      <c r="G53" s="9">
        <f>SUMIFS('Raw Hourly Load Data'!$R:$R,'Raw Hourly Load Data'!$H:$H,$A53,'Raw Hourly Load Data'!$J:$J,G$1)</f>
        <v>1.1030239723934594E-4</v>
      </c>
      <c r="H53" s="9">
        <f>SUMIFS('Raw Hourly Load Data'!$R:$R,'Raw Hourly Load Data'!$H:$H,$A53,'Raw Hourly Load Data'!$J:$J,H$1)</f>
        <v>1.1147439047407691E-4</v>
      </c>
      <c r="I53" s="9">
        <f>SUMIFS('Raw Hourly Load Data'!$R:$R,'Raw Hourly Load Data'!$H:$H,$A53,'Raw Hourly Load Data'!$J:$J,I$1)</f>
        <v>1.2078345122819901E-4</v>
      </c>
      <c r="J53" s="9">
        <f>SUMIFS('Raw Hourly Load Data'!$R:$R,'Raw Hourly Load Data'!$H:$H,$A53,'Raw Hourly Load Data'!$J:$J,J$1)</f>
        <v>1.2780369012275702E-4</v>
      </c>
      <c r="K53" s="9">
        <f>SUMIFS('Raw Hourly Load Data'!$R:$R,'Raw Hourly Load Data'!$H:$H,$A53,'Raw Hourly Load Data'!$J:$J,K$1)</f>
        <v>1.3343717006549993E-4</v>
      </c>
      <c r="L53" s="9">
        <f>SUMIFS('Raw Hourly Load Data'!$R:$R,'Raw Hourly Load Data'!$H:$H,$A53,'Raw Hourly Load Data'!$J:$J,L$1)</f>
        <v>1.3161308228074541E-4</v>
      </c>
      <c r="M53" s="9">
        <f>SUMIFS('Raw Hourly Load Data'!$R:$R,'Raw Hourly Load Data'!$H:$H,$A53,'Raw Hourly Load Data'!$J:$J,M$1)</f>
        <v>1.3351397399001853E-4</v>
      </c>
      <c r="N53" s="9">
        <f>SUMIFS('Raw Hourly Load Data'!$R:$R,'Raw Hourly Load Data'!$H:$H,$A53,'Raw Hourly Load Data'!$J:$J,N$1)</f>
        <v>1.3464175669309437E-4</v>
      </c>
      <c r="O53" s="9">
        <f>SUMIFS('Raw Hourly Load Data'!$R:$R,'Raw Hourly Load Data'!$H:$H,$A53,'Raw Hourly Load Data'!$J:$J,O$1)</f>
        <v>1.3545857456892722E-4</v>
      </c>
      <c r="P53" s="9">
        <f>SUMIFS('Raw Hourly Load Data'!$R:$R,'Raw Hourly Load Data'!$H:$H,$A53,'Raw Hourly Load Data'!$J:$J,P$1)</f>
        <v>1.3501121359381669E-4</v>
      </c>
      <c r="Q53" s="9">
        <f>SUMIFS('Raw Hourly Load Data'!$R:$R,'Raw Hourly Load Data'!$H:$H,$A53,'Raw Hourly Load Data'!$J:$J,Q$1)</f>
        <v>1.3242064841367779E-4</v>
      </c>
      <c r="R53" s="9">
        <f>SUMIFS('Raw Hourly Load Data'!$R:$R,'Raw Hourly Load Data'!$H:$H,$A53,'Raw Hourly Load Data'!$J:$J,R$1)</f>
        <v>1.2791062979805254E-4</v>
      </c>
      <c r="S53" s="9">
        <f>SUMIFS('Raw Hourly Load Data'!$R:$R,'Raw Hourly Load Data'!$H:$H,$A53,'Raw Hourly Load Data'!$J:$J,S$1)</f>
        <v>1.2366490117019831E-4</v>
      </c>
      <c r="T53" s="9">
        <f>SUMIFS('Raw Hourly Load Data'!$R:$R,'Raw Hourly Load Data'!$H:$H,$A53,'Raw Hourly Load Data'!$J:$J,T$1)</f>
        <v>1.2559682538998353E-4</v>
      </c>
      <c r="U53" s="9">
        <f>SUMIFS('Raw Hourly Load Data'!$R:$R,'Raw Hourly Load Data'!$H:$H,$A53,'Raw Hourly Load Data'!$J:$J,U$1)</f>
        <v>1.2772176836426961E-4</v>
      </c>
      <c r="V53" s="9">
        <f>SUMIFS('Raw Hourly Load Data'!$R:$R,'Raw Hourly Load Data'!$H:$H,$A53,'Raw Hourly Load Data'!$J:$J,V$1)</f>
        <v>1.2692915698905461E-4</v>
      </c>
      <c r="W53" s="9">
        <f>SUMIFS('Raw Hourly Load Data'!$R:$R,'Raw Hourly Load Data'!$H:$H,$A53,'Raw Hourly Load Data'!$J:$J,W$1)</f>
        <v>1.2606769166311309E-4</v>
      </c>
      <c r="X53" s="9">
        <f>SUMIFS('Raw Hourly Load Data'!$R:$R,'Raw Hourly Load Data'!$H:$H,$A53,'Raw Hourly Load Data'!$J:$J,X$1)</f>
        <v>1.2169991705614974E-4</v>
      </c>
      <c r="Y53" s="9">
        <f>SUMIFS('Raw Hourly Load Data'!$R:$R,'Raw Hourly Load Data'!$H:$H,$A53,'Raw Hourly Load Data'!$J:$J,Y$1)</f>
        <v>1.1640536639436294E-4</v>
      </c>
    </row>
    <row r="54" spans="1:25" x14ac:dyDescent="0.25">
      <c r="A54" s="9" t="s">
        <v>75</v>
      </c>
      <c r="B54" s="9">
        <f>SUMIFS('Raw Hourly Load Data'!$R:$R,'Raw Hourly Load Data'!$H:$H,$A54,'Raw Hourly Load Data'!$J:$J,B$1)</f>
        <v>1.1099846552775088E-4</v>
      </c>
      <c r="C54" s="9">
        <f>SUMIFS('Raw Hourly Load Data'!$R:$R,'Raw Hourly Load Data'!$H:$H,$A54,'Raw Hourly Load Data'!$J:$J,C$1)</f>
        <v>1.0854669977317184E-4</v>
      </c>
      <c r="D54" s="9">
        <f>SUMIFS('Raw Hourly Load Data'!$R:$R,'Raw Hourly Load Data'!$H:$H,$A54,'Raw Hourly Load Data'!$J:$J,D$1)</f>
        <v>1.0767519445411259E-4</v>
      </c>
      <c r="E54" s="9">
        <f>SUMIFS('Raw Hourly Load Data'!$R:$R,'Raw Hourly Load Data'!$H:$H,$A54,'Raw Hourly Load Data'!$J:$J,E$1)</f>
        <v>1.0563704367512583E-4</v>
      </c>
      <c r="F54" s="9">
        <f>SUMIFS('Raw Hourly Load Data'!$R:$R,'Raw Hourly Load Data'!$H:$H,$A54,'Raw Hourly Load Data'!$J:$J,F$1)</f>
        <v>1.0611395328909635E-4</v>
      </c>
      <c r="G54" s="9">
        <f>SUMIFS('Raw Hourly Load Data'!$R:$R,'Raw Hourly Load Data'!$H:$H,$A54,'Raw Hourly Load Data'!$J:$J,G$1)</f>
        <v>1.1204649025199822E-4</v>
      </c>
      <c r="H54" s="9">
        <f>SUMIFS('Raw Hourly Load Data'!$R:$R,'Raw Hourly Load Data'!$H:$H,$A54,'Raw Hourly Load Data'!$J:$J,H$1)</f>
        <v>1.1299273541171281E-4</v>
      </c>
      <c r="I54" s="9">
        <f>SUMIFS('Raw Hourly Load Data'!$R:$R,'Raw Hourly Load Data'!$H:$H,$A54,'Raw Hourly Load Data'!$J:$J,I$1)</f>
        <v>1.2092185790385439E-4</v>
      </c>
      <c r="J54" s="9">
        <f>SUMIFS('Raw Hourly Load Data'!$R:$R,'Raw Hourly Load Data'!$H:$H,$A54,'Raw Hourly Load Data'!$J:$J,J$1)</f>
        <v>1.2815224910033761E-4</v>
      </c>
      <c r="K54" s="9">
        <f>SUMIFS('Raw Hourly Load Data'!$R:$R,'Raw Hourly Load Data'!$H:$H,$A54,'Raw Hourly Load Data'!$J:$J,K$1)</f>
        <v>1.3419788659913806E-4</v>
      </c>
      <c r="L54" s="9">
        <f>SUMIFS('Raw Hourly Load Data'!$R:$R,'Raw Hourly Load Data'!$H:$H,$A54,'Raw Hourly Load Data'!$J:$J,L$1)</f>
        <v>1.3298354968065108E-4</v>
      </c>
      <c r="M54" s="9">
        <f>SUMIFS('Raw Hourly Load Data'!$R:$R,'Raw Hourly Load Data'!$H:$H,$A54,'Raw Hourly Load Data'!$J:$J,M$1)</f>
        <v>1.3358721571796899E-4</v>
      </c>
      <c r="N54" s="9">
        <f>SUMIFS('Raw Hourly Load Data'!$R:$R,'Raw Hourly Load Data'!$H:$H,$A54,'Raw Hourly Load Data'!$J:$J,N$1)</f>
        <v>1.3451366746962661E-4</v>
      </c>
      <c r="O54" s="9">
        <f>SUMIFS('Raw Hourly Load Data'!$R:$R,'Raw Hourly Load Data'!$H:$H,$A54,'Raw Hourly Load Data'!$J:$J,O$1)</f>
        <v>1.3485816602860481E-4</v>
      </c>
      <c r="P54" s="9">
        <f>SUMIFS('Raw Hourly Load Data'!$R:$R,'Raw Hourly Load Data'!$H:$H,$A54,'Raw Hourly Load Data'!$J:$J,P$1)</f>
        <v>1.3433684154589618E-4</v>
      </c>
      <c r="Q54" s="9">
        <f>SUMIFS('Raw Hourly Load Data'!$R:$R,'Raw Hourly Load Data'!$H:$H,$A54,'Raw Hourly Load Data'!$J:$J,Q$1)</f>
        <v>1.3176327051062892E-4</v>
      </c>
      <c r="R54" s="9">
        <f>SUMIFS('Raw Hourly Load Data'!$R:$R,'Raw Hourly Load Data'!$H:$H,$A54,'Raw Hourly Load Data'!$J:$J,R$1)</f>
        <v>1.2754124980016794E-4</v>
      </c>
      <c r="S54" s="9">
        <f>SUMIFS('Raw Hourly Load Data'!$R:$R,'Raw Hourly Load Data'!$H:$H,$A54,'Raw Hourly Load Data'!$J:$J,S$1)</f>
        <v>1.2303156057355815E-4</v>
      </c>
      <c r="T54" s="9">
        <f>SUMIFS('Raw Hourly Load Data'!$R:$R,'Raw Hourly Load Data'!$H:$H,$A54,'Raw Hourly Load Data'!$J:$J,T$1)</f>
        <v>1.2405864621459371E-4</v>
      </c>
      <c r="U54" s="9">
        <f>SUMIFS('Raw Hourly Load Data'!$R:$R,'Raw Hourly Load Data'!$H:$H,$A54,'Raw Hourly Load Data'!$J:$J,U$1)</f>
        <v>1.2639152687996769E-4</v>
      </c>
      <c r="V54" s="9">
        <f>SUMIFS('Raw Hourly Load Data'!$R:$R,'Raw Hourly Load Data'!$H:$H,$A54,'Raw Hourly Load Data'!$J:$J,V$1)</f>
        <v>1.2594874160884166E-4</v>
      </c>
      <c r="W54" s="9">
        <f>SUMIFS('Raw Hourly Load Data'!$R:$R,'Raw Hourly Load Data'!$H:$H,$A54,'Raw Hourly Load Data'!$J:$J,W$1)</f>
        <v>1.2543718848117503E-4</v>
      </c>
      <c r="X54" s="9">
        <f>SUMIFS('Raw Hourly Load Data'!$R:$R,'Raw Hourly Load Data'!$H:$H,$A54,'Raw Hourly Load Data'!$J:$J,X$1)</f>
        <v>1.2188590762030829E-4</v>
      </c>
      <c r="Y54" s="9">
        <f>SUMIFS('Raw Hourly Load Data'!$R:$R,'Raw Hourly Load Data'!$H:$H,$A54,'Raw Hourly Load Data'!$J:$J,Y$1)</f>
        <v>1.1771409367981246E-4</v>
      </c>
    </row>
    <row r="55" spans="1:25" x14ac:dyDescent="0.25">
      <c r="A55" s="9" t="s">
        <v>76</v>
      </c>
      <c r="B55" s="9">
        <f>SUMIFS('Raw Hourly Load Data'!$R:$R,'Raw Hourly Load Data'!$H:$H,$A55,'Raw Hourly Load Data'!$J:$J,B$1)</f>
        <v>1.1260623768842507E-4</v>
      </c>
      <c r="C55" s="9">
        <f>SUMIFS('Raw Hourly Load Data'!$R:$R,'Raw Hourly Load Data'!$H:$H,$A55,'Raw Hourly Load Data'!$J:$J,C$1)</f>
        <v>1.1104406707396859E-4</v>
      </c>
      <c r="D55" s="9">
        <f>SUMIFS('Raw Hourly Load Data'!$R:$R,'Raw Hourly Load Data'!$H:$H,$A55,'Raw Hourly Load Data'!$J:$J,D$1)</f>
        <v>1.1109669646837145E-4</v>
      </c>
      <c r="E55" s="9">
        <f>SUMIFS('Raw Hourly Load Data'!$R:$R,'Raw Hourly Load Data'!$H:$H,$A55,'Raw Hourly Load Data'!$J:$J,E$1)</f>
        <v>1.096680688352373E-4</v>
      </c>
      <c r="F55" s="9">
        <f>SUMIFS('Raw Hourly Load Data'!$R:$R,'Raw Hourly Load Data'!$H:$H,$A55,'Raw Hourly Load Data'!$J:$J,F$1)</f>
        <v>1.1070153689041423E-4</v>
      </c>
      <c r="G55" s="9">
        <f>SUMIFS('Raw Hourly Load Data'!$R:$R,'Raw Hourly Load Data'!$H:$H,$A55,'Raw Hourly Load Data'!$J:$J,G$1)</f>
        <v>1.1677606205740961E-4</v>
      </c>
      <c r="H55" s="9">
        <f>SUMIFS('Raw Hourly Load Data'!$R:$R,'Raw Hourly Load Data'!$H:$H,$A55,'Raw Hourly Load Data'!$J:$J,H$1)</f>
        <v>1.1763688310506466E-4</v>
      </c>
      <c r="I55" s="9">
        <f>SUMIFS('Raw Hourly Load Data'!$R:$R,'Raw Hourly Load Data'!$H:$H,$A55,'Raw Hourly Load Data'!$J:$J,I$1)</f>
        <v>1.2309675736123425E-4</v>
      </c>
      <c r="J55" s="9">
        <f>SUMIFS('Raw Hourly Load Data'!$R:$R,'Raw Hourly Load Data'!$H:$H,$A55,'Raw Hourly Load Data'!$J:$J,J$1)</f>
        <v>1.2955634746614873E-4</v>
      </c>
      <c r="K55" s="9">
        <f>SUMIFS('Raw Hourly Load Data'!$R:$R,'Raw Hourly Load Data'!$H:$H,$A55,'Raw Hourly Load Data'!$J:$J,K$1)</f>
        <v>1.3476741245746694E-4</v>
      </c>
      <c r="L55" s="9">
        <f>SUMIFS('Raw Hourly Load Data'!$R:$R,'Raw Hourly Load Data'!$H:$H,$A55,'Raw Hourly Load Data'!$J:$J,L$1)</f>
        <v>1.3337750756592633E-4</v>
      </c>
      <c r="M55" s="9">
        <f>SUMIFS('Raw Hourly Load Data'!$R:$R,'Raw Hourly Load Data'!$H:$H,$A55,'Raw Hourly Load Data'!$J:$J,M$1)</f>
        <v>1.3285394158830309E-4</v>
      </c>
      <c r="N55" s="9">
        <f>SUMIFS('Raw Hourly Load Data'!$R:$R,'Raw Hourly Load Data'!$H:$H,$A55,'Raw Hourly Load Data'!$J:$J,N$1)</f>
        <v>1.3363342239342007E-4</v>
      </c>
      <c r="O55" s="9">
        <f>SUMIFS('Raw Hourly Load Data'!$R:$R,'Raw Hourly Load Data'!$H:$H,$A55,'Raw Hourly Load Data'!$J:$J,O$1)</f>
        <v>1.3374352245600329E-4</v>
      </c>
      <c r="P55" s="9">
        <f>SUMIFS('Raw Hourly Load Data'!$R:$R,'Raw Hourly Load Data'!$H:$H,$A55,'Raw Hourly Load Data'!$J:$J,P$1)</f>
        <v>1.3266986181573621E-4</v>
      </c>
      <c r="Q55" s="9">
        <f>SUMIFS('Raw Hourly Load Data'!$R:$R,'Raw Hourly Load Data'!$H:$H,$A55,'Raw Hourly Load Data'!$J:$J,Q$1)</f>
        <v>1.2938328577509221E-4</v>
      </c>
      <c r="R55" s="9">
        <f>SUMIFS('Raw Hourly Load Data'!$R:$R,'Raw Hourly Load Data'!$H:$H,$A55,'Raw Hourly Load Data'!$J:$J,R$1)</f>
        <v>1.2461144922131561E-4</v>
      </c>
      <c r="S55" s="9">
        <f>SUMIFS('Raw Hourly Load Data'!$R:$R,'Raw Hourly Load Data'!$H:$H,$A55,'Raw Hourly Load Data'!$J:$J,S$1)</f>
        <v>1.2009397283577749E-4</v>
      </c>
      <c r="T55" s="9">
        <f>SUMIFS('Raw Hourly Load Data'!$R:$R,'Raw Hourly Load Data'!$H:$H,$A55,'Raw Hourly Load Data'!$J:$J,T$1)</f>
        <v>1.213505304859822E-4</v>
      </c>
      <c r="U55" s="9">
        <f>SUMIFS('Raw Hourly Load Data'!$R:$R,'Raw Hourly Load Data'!$H:$H,$A55,'Raw Hourly Load Data'!$J:$J,U$1)</f>
        <v>1.2387201068072147E-4</v>
      </c>
      <c r="V55" s="9">
        <f>SUMIFS('Raw Hourly Load Data'!$R:$R,'Raw Hourly Load Data'!$H:$H,$A55,'Raw Hourly Load Data'!$J:$J,V$1)</f>
        <v>1.2339960239583593E-4</v>
      </c>
      <c r="W55" s="9">
        <f>SUMIFS('Raw Hourly Load Data'!$R:$R,'Raw Hourly Load Data'!$H:$H,$A55,'Raw Hourly Load Data'!$J:$J,W$1)</f>
        <v>1.2285256525768415E-4</v>
      </c>
      <c r="X55" s="9">
        <f>SUMIFS('Raw Hourly Load Data'!$R:$R,'Raw Hourly Load Data'!$H:$H,$A55,'Raw Hourly Load Data'!$J:$J,X$1)</f>
        <v>1.1955042182660482E-4</v>
      </c>
      <c r="Y55" s="9">
        <f>SUMIFS('Raw Hourly Load Data'!$R:$R,'Raw Hourly Load Data'!$H:$H,$A55,'Raw Hourly Load Data'!$J:$J,Y$1)</f>
        <v>1.1573969905424863E-4</v>
      </c>
    </row>
    <row r="56" spans="1:25" x14ac:dyDescent="0.25">
      <c r="A56" s="9" t="s">
        <v>77</v>
      </c>
      <c r="B56" s="9">
        <f>SUMIFS('Raw Hourly Load Data'!$R:$R,'Raw Hourly Load Data'!$H:$H,$A56,'Raw Hourly Load Data'!$J:$J,B$1)</f>
        <v>1.1084246466726297E-4</v>
      </c>
      <c r="C56" s="9">
        <f>SUMIFS('Raw Hourly Load Data'!$R:$R,'Raw Hourly Load Data'!$H:$H,$A56,'Raw Hourly Load Data'!$J:$J,C$1)</f>
        <v>1.0934816451345245E-4</v>
      </c>
      <c r="D56" s="9">
        <f>SUMIFS('Raw Hourly Load Data'!$R:$R,'Raw Hourly Load Data'!$H:$H,$A56,'Raw Hourly Load Data'!$J:$J,D$1)</f>
        <v>1.0921179664946402E-4</v>
      </c>
      <c r="E56" s="9">
        <f>SUMIFS('Raw Hourly Load Data'!$R:$R,'Raw Hourly Load Data'!$H:$H,$A56,'Raw Hourly Load Data'!$J:$J,E$1)</f>
        <v>1.0750495203420466E-4</v>
      </c>
      <c r="F56" s="9">
        <f>SUMIFS('Raw Hourly Load Data'!$R:$R,'Raw Hourly Load Data'!$H:$H,$A56,'Raw Hourly Load Data'!$J:$J,F$1)</f>
        <v>1.080985580112254E-4</v>
      </c>
      <c r="G56" s="9">
        <f>SUMIFS('Raw Hourly Load Data'!$R:$R,'Raw Hourly Load Data'!$H:$H,$A56,'Raw Hourly Load Data'!$J:$J,G$1)</f>
        <v>1.1366643270426571E-4</v>
      </c>
      <c r="H56" s="9">
        <f>SUMIFS('Raw Hourly Load Data'!$R:$R,'Raw Hourly Load Data'!$H:$H,$A56,'Raw Hourly Load Data'!$J:$J,H$1)</f>
        <v>1.145645303369035E-4</v>
      </c>
      <c r="I56" s="9">
        <f>SUMIFS('Raw Hourly Load Data'!$R:$R,'Raw Hourly Load Data'!$H:$H,$A56,'Raw Hourly Load Data'!$J:$J,I$1)</f>
        <v>1.2072512225318602E-4</v>
      </c>
      <c r="J56" s="9">
        <f>SUMIFS('Raw Hourly Load Data'!$R:$R,'Raw Hourly Load Data'!$H:$H,$A56,'Raw Hourly Load Data'!$J:$J,J$1)</f>
        <v>1.2805155008267609E-4</v>
      </c>
      <c r="K56" s="9">
        <f>SUMIFS('Raw Hourly Load Data'!$R:$R,'Raw Hourly Load Data'!$H:$H,$A56,'Raw Hourly Load Data'!$J:$J,K$1)</f>
        <v>1.3347044462910654E-4</v>
      </c>
      <c r="L56" s="9">
        <f>SUMIFS('Raw Hourly Load Data'!$R:$R,'Raw Hourly Load Data'!$H:$H,$A56,'Raw Hourly Load Data'!$J:$J,L$1)</f>
        <v>1.3194004412051089E-4</v>
      </c>
      <c r="M56" s="9">
        <f>SUMIFS('Raw Hourly Load Data'!$R:$R,'Raw Hourly Load Data'!$H:$H,$A56,'Raw Hourly Load Data'!$J:$J,M$1)</f>
        <v>1.3183698441464662E-4</v>
      </c>
      <c r="N56" s="9">
        <f>SUMIFS('Raw Hourly Load Data'!$R:$R,'Raw Hourly Load Data'!$H:$H,$A56,'Raw Hourly Load Data'!$J:$J,N$1)</f>
        <v>1.3238619323078878E-4</v>
      </c>
      <c r="O56" s="9">
        <f>SUMIFS('Raw Hourly Load Data'!$R:$R,'Raw Hourly Load Data'!$H:$H,$A56,'Raw Hourly Load Data'!$J:$J,O$1)</f>
        <v>1.325304600943417E-4</v>
      </c>
      <c r="P56" s="9">
        <f>SUMIFS('Raw Hourly Load Data'!$R:$R,'Raw Hourly Load Data'!$H:$H,$A56,'Raw Hourly Load Data'!$J:$J,P$1)</f>
        <v>1.316865471639256E-4</v>
      </c>
      <c r="Q56" s="9">
        <f>SUMIFS('Raw Hourly Load Data'!$R:$R,'Raw Hourly Load Data'!$H:$H,$A56,'Raw Hourly Load Data'!$J:$J,Q$1)</f>
        <v>1.2856068709416146E-4</v>
      </c>
      <c r="R56" s="9">
        <f>SUMIFS('Raw Hourly Load Data'!$R:$R,'Raw Hourly Load Data'!$H:$H,$A56,'Raw Hourly Load Data'!$J:$J,R$1)</f>
        <v>1.2388063236051016E-4</v>
      </c>
      <c r="S56" s="9">
        <f>SUMIFS('Raw Hourly Load Data'!$R:$R,'Raw Hourly Load Data'!$H:$H,$A56,'Raw Hourly Load Data'!$J:$J,S$1)</f>
        <v>1.1891479872853323E-4</v>
      </c>
      <c r="T56" s="9">
        <f>SUMIFS('Raw Hourly Load Data'!$R:$R,'Raw Hourly Load Data'!$H:$H,$A56,'Raw Hourly Load Data'!$J:$J,T$1)</f>
        <v>1.1986705330813106E-4</v>
      </c>
      <c r="U56" s="9">
        <f>SUMIFS('Raw Hourly Load Data'!$R:$R,'Raw Hourly Load Data'!$H:$H,$A56,'Raw Hourly Load Data'!$J:$J,U$1)</f>
        <v>1.2197803850814893E-4</v>
      </c>
      <c r="V56" s="9">
        <f>SUMIFS('Raw Hourly Load Data'!$R:$R,'Raw Hourly Load Data'!$H:$H,$A56,'Raw Hourly Load Data'!$J:$J,V$1)</f>
        <v>1.2197934849237552E-4</v>
      </c>
      <c r="W56" s="9">
        <f>SUMIFS('Raw Hourly Load Data'!$R:$R,'Raw Hourly Load Data'!$H:$H,$A56,'Raw Hourly Load Data'!$J:$J,W$1)</f>
        <v>1.227730779252245E-4</v>
      </c>
      <c r="X56" s="9">
        <f>SUMIFS('Raw Hourly Load Data'!$R:$R,'Raw Hourly Load Data'!$H:$H,$A56,'Raw Hourly Load Data'!$J:$J,X$1)</f>
        <v>1.2038904808660543E-4</v>
      </c>
      <c r="Y56" s="9">
        <f>SUMIFS('Raw Hourly Load Data'!$R:$R,'Raw Hourly Load Data'!$H:$H,$A56,'Raw Hourly Load Data'!$J:$J,Y$1)</f>
        <v>1.1455749778885828E-4</v>
      </c>
    </row>
    <row r="57" spans="1:25" x14ac:dyDescent="0.25">
      <c r="A57" s="9" t="s">
        <v>78</v>
      </c>
      <c r="B57" s="9">
        <f>SUMIFS('Raw Hourly Load Data'!$R:$R,'Raw Hourly Load Data'!$H:$H,$A57,'Raw Hourly Load Data'!$J:$J,B$1)</f>
        <v>8.3235093499385424E-5</v>
      </c>
      <c r="C57" s="9">
        <f>SUMIFS('Raw Hourly Load Data'!$R:$R,'Raw Hourly Load Data'!$H:$H,$A57,'Raw Hourly Load Data'!$J:$J,C$1)</f>
        <v>7.8691718812998608E-5</v>
      </c>
      <c r="D57" s="9">
        <f>SUMIFS('Raw Hourly Load Data'!$R:$R,'Raw Hourly Load Data'!$H:$H,$A57,'Raw Hourly Load Data'!$J:$J,D$1)</f>
        <v>7.4434645224656201E-5</v>
      </c>
      <c r="E57" s="9">
        <f>SUMIFS('Raw Hourly Load Data'!$R:$R,'Raw Hourly Load Data'!$H:$H,$A57,'Raw Hourly Load Data'!$J:$J,E$1)</f>
        <v>7.0666842166157019E-5</v>
      </c>
      <c r="F57" s="9">
        <f>SUMIFS('Raw Hourly Load Data'!$R:$R,'Raw Hourly Load Data'!$H:$H,$A57,'Raw Hourly Load Data'!$J:$J,F$1)</f>
        <v>6.935271534025125E-5</v>
      </c>
      <c r="G57" s="9">
        <f>SUMIFS('Raw Hourly Load Data'!$R:$R,'Raw Hourly Load Data'!$H:$H,$A57,'Raw Hourly Load Data'!$J:$J,G$1)</f>
        <v>7.0224038644225458E-5</v>
      </c>
      <c r="H57" s="9">
        <f>SUMIFS('Raw Hourly Load Data'!$R:$R,'Raw Hourly Load Data'!$H:$H,$A57,'Raw Hourly Load Data'!$J:$J,H$1)</f>
        <v>6.8869294966109542E-5</v>
      </c>
      <c r="I57" s="9">
        <f>SUMIFS('Raw Hourly Load Data'!$R:$R,'Raw Hourly Load Data'!$H:$H,$A57,'Raw Hourly Load Data'!$J:$J,I$1)</f>
        <v>7.1465677609748484E-5</v>
      </c>
      <c r="J57" s="9">
        <f>SUMIFS('Raw Hourly Load Data'!$R:$R,'Raw Hourly Load Data'!$H:$H,$A57,'Raw Hourly Load Data'!$J:$J,J$1)</f>
        <v>7.0073947449852302E-5</v>
      </c>
      <c r="K57" s="9">
        <f>SUMIFS('Raw Hourly Load Data'!$R:$R,'Raw Hourly Load Data'!$H:$H,$A57,'Raw Hourly Load Data'!$J:$J,K$1)</f>
        <v>6.8067363530592697E-5</v>
      </c>
      <c r="L57" s="9">
        <f>SUMIFS('Raw Hourly Load Data'!$R:$R,'Raw Hourly Load Data'!$H:$H,$A57,'Raw Hourly Load Data'!$J:$J,L$1)</f>
        <v>6.6313421509063669E-5</v>
      </c>
      <c r="M57" s="9">
        <f>SUMIFS('Raw Hourly Load Data'!$R:$R,'Raw Hourly Load Data'!$H:$H,$A57,'Raw Hourly Load Data'!$J:$J,M$1)</f>
        <v>6.8148998093800519E-5</v>
      </c>
      <c r="N57" s="9">
        <f>SUMIFS('Raw Hourly Load Data'!$R:$R,'Raw Hourly Load Data'!$H:$H,$A57,'Raw Hourly Load Data'!$J:$J,N$1)</f>
        <v>6.7945683332290723E-5</v>
      </c>
      <c r="O57" s="9">
        <f>SUMIFS('Raw Hourly Load Data'!$R:$R,'Raw Hourly Load Data'!$H:$H,$A57,'Raw Hourly Load Data'!$J:$J,O$1)</f>
        <v>6.8100701499884713E-5</v>
      </c>
      <c r="P57" s="9">
        <f>SUMIFS('Raw Hourly Load Data'!$R:$R,'Raw Hourly Load Data'!$H:$H,$A57,'Raw Hourly Load Data'!$J:$J,P$1)</f>
        <v>6.8256826895129455E-5</v>
      </c>
      <c r="Q57" s="9">
        <f>SUMIFS('Raw Hourly Load Data'!$R:$R,'Raw Hourly Load Data'!$H:$H,$A57,'Raw Hourly Load Data'!$J:$J,Q$1)</f>
        <v>6.7874380721962495E-5</v>
      </c>
      <c r="R57" s="9">
        <f>SUMIFS('Raw Hourly Load Data'!$R:$R,'Raw Hourly Load Data'!$H:$H,$A57,'Raw Hourly Load Data'!$J:$J,R$1)</f>
        <v>6.8493929088661918E-5</v>
      </c>
      <c r="S57" s="9">
        <f>SUMIFS('Raw Hourly Load Data'!$R:$R,'Raw Hourly Load Data'!$H:$H,$A57,'Raw Hourly Load Data'!$J:$J,S$1)</f>
        <v>6.8411929253460482E-5</v>
      </c>
      <c r="T57" s="9">
        <f>SUMIFS('Raw Hourly Load Data'!$R:$R,'Raw Hourly Load Data'!$H:$H,$A57,'Raw Hourly Load Data'!$J:$J,T$1)</f>
        <v>6.9799314057234578E-5</v>
      </c>
      <c r="U57" s="9">
        <f>SUMIFS('Raw Hourly Load Data'!$R:$R,'Raw Hourly Load Data'!$H:$H,$A57,'Raw Hourly Load Data'!$J:$J,U$1)</f>
        <v>7.1245606944250257E-5</v>
      </c>
      <c r="V57" s="9">
        <f>SUMIFS('Raw Hourly Load Data'!$R:$R,'Raw Hourly Load Data'!$H:$H,$A57,'Raw Hourly Load Data'!$J:$J,V$1)</f>
        <v>7.2263797442285703E-5</v>
      </c>
      <c r="W57" s="9">
        <f>SUMIFS('Raw Hourly Load Data'!$R:$R,'Raw Hourly Load Data'!$H:$H,$A57,'Raw Hourly Load Data'!$J:$J,W$1)</f>
        <v>7.3865140309556913E-5</v>
      </c>
      <c r="X57" s="9">
        <f>SUMIFS('Raw Hourly Load Data'!$R:$R,'Raw Hourly Load Data'!$H:$H,$A57,'Raw Hourly Load Data'!$J:$J,X$1)</f>
        <v>7.5587785931087334E-5</v>
      </c>
      <c r="Y57" s="9">
        <f>SUMIFS('Raw Hourly Load Data'!$R:$R,'Raw Hourly Load Data'!$H:$H,$A57,'Raw Hourly Load Data'!$J:$J,Y$1)</f>
        <v>7.7642752211685951E-5</v>
      </c>
    </row>
    <row r="58" spans="1:25" x14ac:dyDescent="0.25">
      <c r="A58" s="9" t="s">
        <v>79</v>
      </c>
      <c r="B58" s="9">
        <f>SUMIFS('Raw Hourly Load Data'!$R:$R,'Raw Hourly Load Data'!$H:$H,$A58,'Raw Hourly Load Data'!$J:$J,B$1)</f>
        <v>7.808680948856522E-5</v>
      </c>
      <c r="C58" s="9">
        <f>SUMIFS('Raw Hourly Load Data'!$R:$R,'Raw Hourly Load Data'!$H:$H,$A58,'Raw Hourly Load Data'!$J:$J,C$1)</f>
        <v>7.6743688971147217E-5</v>
      </c>
      <c r="D58" s="9">
        <f>SUMIFS('Raw Hourly Load Data'!$R:$R,'Raw Hourly Load Data'!$H:$H,$A58,'Raw Hourly Load Data'!$J:$J,D$1)</f>
        <v>7.2463221492008491E-5</v>
      </c>
      <c r="E58" s="9">
        <f>SUMIFS('Raw Hourly Load Data'!$R:$R,'Raw Hourly Load Data'!$H:$H,$A58,'Raw Hourly Load Data'!$J:$J,E$1)</f>
        <v>6.8789558405765185E-5</v>
      </c>
      <c r="F58" s="9">
        <f>SUMIFS('Raw Hourly Load Data'!$R:$R,'Raw Hourly Load Data'!$H:$H,$A58,'Raw Hourly Load Data'!$J:$J,F$1)</f>
        <v>6.7344948795950034E-5</v>
      </c>
      <c r="G58" s="9">
        <f>SUMIFS('Raw Hourly Load Data'!$R:$R,'Raw Hourly Load Data'!$H:$H,$A58,'Raw Hourly Load Data'!$J:$J,G$1)</f>
        <v>6.8096366495935115E-5</v>
      </c>
      <c r="H58" s="9">
        <f>SUMIFS('Raw Hourly Load Data'!$R:$R,'Raw Hourly Load Data'!$H:$H,$A58,'Raw Hourly Load Data'!$J:$J,H$1)</f>
        <v>6.6274907699765987E-5</v>
      </c>
      <c r="I58" s="9">
        <f>SUMIFS('Raw Hourly Load Data'!$R:$R,'Raw Hourly Load Data'!$H:$H,$A58,'Raw Hourly Load Data'!$J:$J,I$1)</f>
        <v>6.9408709158855469E-5</v>
      </c>
      <c r="J58" s="9">
        <f>SUMIFS('Raw Hourly Load Data'!$R:$R,'Raw Hourly Load Data'!$H:$H,$A58,'Raw Hourly Load Data'!$J:$J,J$1)</f>
        <v>6.8087635952878778E-5</v>
      </c>
      <c r="K58" s="9">
        <f>SUMIFS('Raw Hourly Load Data'!$R:$R,'Raw Hourly Load Data'!$H:$H,$A58,'Raw Hourly Load Data'!$J:$J,K$1)</f>
        <v>6.6172036309711385E-5</v>
      </c>
      <c r="L58" s="9">
        <f>SUMIFS('Raw Hourly Load Data'!$R:$R,'Raw Hourly Load Data'!$H:$H,$A58,'Raw Hourly Load Data'!$J:$J,L$1)</f>
        <v>6.4161940391976771E-5</v>
      </c>
      <c r="M58" s="9">
        <f>SUMIFS('Raw Hourly Load Data'!$R:$R,'Raw Hourly Load Data'!$H:$H,$A58,'Raw Hourly Load Data'!$J:$J,M$1)</f>
        <v>6.6381675272496164E-5</v>
      </c>
      <c r="N58" s="9">
        <f>SUMIFS('Raw Hourly Load Data'!$R:$R,'Raw Hourly Load Data'!$H:$H,$A58,'Raw Hourly Load Data'!$J:$J,N$1)</f>
        <v>6.6564060058455193E-5</v>
      </c>
      <c r="O58" s="9">
        <f>SUMIFS('Raw Hourly Load Data'!$R:$R,'Raw Hourly Load Data'!$H:$H,$A58,'Raw Hourly Load Data'!$J:$J,O$1)</f>
        <v>6.6996169952110551E-5</v>
      </c>
      <c r="P58" s="9">
        <f>SUMIFS('Raw Hourly Load Data'!$R:$R,'Raw Hourly Load Data'!$H:$H,$A58,'Raw Hourly Load Data'!$J:$J,P$1)</f>
        <v>6.7263924890990736E-5</v>
      </c>
      <c r="Q58" s="9">
        <f>SUMIFS('Raw Hourly Load Data'!$R:$R,'Raw Hourly Load Data'!$H:$H,$A58,'Raw Hourly Load Data'!$J:$J,Q$1)</f>
        <v>6.7022317678526154E-5</v>
      </c>
      <c r="R58" s="9">
        <f>SUMIFS('Raw Hourly Load Data'!$R:$R,'Raw Hourly Load Data'!$H:$H,$A58,'Raw Hourly Load Data'!$J:$J,R$1)</f>
        <v>6.7625494630931473E-5</v>
      </c>
      <c r="S58" s="9">
        <f>SUMIFS('Raw Hourly Load Data'!$R:$R,'Raw Hourly Load Data'!$H:$H,$A58,'Raw Hourly Load Data'!$J:$J,S$1)</f>
        <v>6.7919206652510531E-5</v>
      </c>
      <c r="T58" s="9">
        <f>SUMIFS('Raw Hourly Load Data'!$R:$R,'Raw Hourly Load Data'!$H:$H,$A58,'Raw Hourly Load Data'!$J:$J,T$1)</f>
        <v>6.961638638956568E-5</v>
      </c>
      <c r="U58" s="9">
        <f>SUMIFS('Raw Hourly Load Data'!$R:$R,'Raw Hourly Load Data'!$H:$H,$A58,'Raw Hourly Load Data'!$J:$J,U$1)</f>
        <v>7.1394263575633962E-5</v>
      </c>
      <c r="V58" s="9">
        <f>SUMIFS('Raw Hourly Load Data'!$R:$R,'Raw Hourly Load Data'!$H:$H,$A58,'Raw Hourly Load Data'!$J:$J,V$1)</f>
        <v>7.2185455006485181E-5</v>
      </c>
      <c r="W58" s="9">
        <f>SUMIFS('Raw Hourly Load Data'!$R:$R,'Raw Hourly Load Data'!$H:$H,$A58,'Raw Hourly Load Data'!$J:$J,W$1)</f>
        <v>7.3368301735830541E-5</v>
      </c>
      <c r="X58" s="9">
        <f>SUMIFS('Raw Hourly Load Data'!$R:$R,'Raw Hourly Load Data'!$H:$H,$A58,'Raw Hourly Load Data'!$J:$J,X$1)</f>
        <v>7.4636714244894194E-5</v>
      </c>
      <c r="Y58" s="9">
        <f>SUMIFS('Raw Hourly Load Data'!$R:$R,'Raw Hourly Load Data'!$H:$H,$A58,'Raw Hourly Load Data'!$J:$J,Y$1)</f>
        <v>7.8250514678606664E-5</v>
      </c>
    </row>
    <row r="59" spans="1:25" x14ac:dyDescent="0.25">
      <c r="A59" s="9" t="s">
        <v>80</v>
      </c>
      <c r="B59" s="9">
        <f>SUMIFS('Raw Hourly Load Data'!$R:$R,'Raw Hourly Load Data'!$H:$H,$A59,'Raw Hourly Load Data'!$J:$J,B$1)</f>
        <v>1.0169538703307391E-4</v>
      </c>
      <c r="C59" s="9">
        <f>SUMIFS('Raw Hourly Load Data'!$R:$R,'Raw Hourly Load Data'!$H:$H,$A59,'Raw Hourly Load Data'!$J:$J,C$1)</f>
        <v>1.0232283833554093E-4</v>
      </c>
      <c r="D59" s="9">
        <f>SUMIFS('Raw Hourly Load Data'!$R:$R,'Raw Hourly Load Data'!$H:$H,$A59,'Raw Hourly Load Data'!$J:$J,D$1)</f>
        <v>1.0150156727993043E-4</v>
      </c>
      <c r="E59" s="9">
        <f>SUMIFS('Raw Hourly Load Data'!$R:$R,'Raw Hourly Load Data'!$H:$H,$A59,'Raw Hourly Load Data'!$J:$J,E$1)</f>
        <v>9.9838741515031928E-5</v>
      </c>
      <c r="F59" s="9">
        <f>SUMIFS('Raw Hourly Load Data'!$R:$R,'Raw Hourly Load Data'!$H:$H,$A59,'Raw Hourly Load Data'!$J:$J,F$1)</f>
        <v>1.0071576785936951E-4</v>
      </c>
      <c r="G59" s="9">
        <f>SUMIFS('Raw Hourly Load Data'!$R:$R,'Raw Hourly Load Data'!$H:$H,$A59,'Raw Hourly Load Data'!$J:$J,G$1)</f>
        <v>1.0700308450190048E-4</v>
      </c>
      <c r="H59" s="9">
        <f>SUMIFS('Raw Hourly Load Data'!$R:$R,'Raw Hourly Load Data'!$H:$H,$A59,'Raw Hourly Load Data'!$J:$J,H$1)</f>
        <v>1.0844856174756721E-4</v>
      </c>
      <c r="I59" s="9">
        <f>SUMIFS('Raw Hourly Load Data'!$R:$R,'Raw Hourly Load Data'!$H:$H,$A59,'Raw Hourly Load Data'!$J:$J,I$1)</f>
        <v>1.1717268012510192E-4</v>
      </c>
      <c r="J59" s="9">
        <f>SUMIFS('Raw Hourly Load Data'!$R:$R,'Raw Hourly Load Data'!$H:$H,$A59,'Raw Hourly Load Data'!$J:$J,J$1)</f>
        <v>1.2493296160008129E-4</v>
      </c>
      <c r="K59" s="9">
        <f>SUMIFS('Raw Hourly Load Data'!$R:$R,'Raw Hourly Load Data'!$H:$H,$A59,'Raw Hourly Load Data'!$J:$J,K$1)</f>
        <v>1.3087028216156378E-4</v>
      </c>
      <c r="L59" s="9">
        <f>SUMIFS('Raw Hourly Load Data'!$R:$R,'Raw Hourly Load Data'!$H:$H,$A59,'Raw Hourly Load Data'!$J:$J,L$1)</f>
        <v>1.293331793268397E-4</v>
      </c>
      <c r="M59" s="9">
        <f>SUMIFS('Raw Hourly Load Data'!$R:$R,'Raw Hourly Load Data'!$H:$H,$A59,'Raw Hourly Load Data'!$J:$J,M$1)</f>
        <v>1.3109523139441444E-4</v>
      </c>
      <c r="N59" s="9">
        <f>SUMIFS('Raw Hourly Load Data'!$R:$R,'Raw Hourly Load Data'!$H:$H,$A59,'Raw Hourly Load Data'!$J:$J,N$1)</f>
        <v>1.3205886174905786E-4</v>
      </c>
      <c r="O59" s="9">
        <f>SUMIFS('Raw Hourly Load Data'!$R:$R,'Raw Hourly Load Data'!$H:$H,$A59,'Raw Hourly Load Data'!$J:$J,O$1)</f>
        <v>1.3233090091480852E-4</v>
      </c>
      <c r="P59" s="9">
        <f>SUMIFS('Raw Hourly Load Data'!$R:$R,'Raw Hourly Load Data'!$H:$H,$A59,'Raw Hourly Load Data'!$J:$J,P$1)</f>
        <v>1.3168280756775127E-4</v>
      </c>
      <c r="Q59" s="9">
        <f>SUMIFS('Raw Hourly Load Data'!$R:$R,'Raw Hourly Load Data'!$H:$H,$A59,'Raw Hourly Load Data'!$J:$J,Q$1)</f>
        <v>1.2873250847576274E-4</v>
      </c>
      <c r="R59" s="9">
        <f>SUMIFS('Raw Hourly Load Data'!$R:$R,'Raw Hourly Load Data'!$H:$H,$A59,'Raw Hourly Load Data'!$J:$J,R$1)</f>
        <v>1.2424265573297963E-4</v>
      </c>
      <c r="S59" s="9">
        <f>SUMIFS('Raw Hourly Load Data'!$R:$R,'Raw Hourly Load Data'!$H:$H,$A59,'Raw Hourly Load Data'!$J:$J,S$1)</f>
        <v>1.2003445602694422E-4</v>
      </c>
      <c r="T59" s="9">
        <f>SUMIFS('Raw Hourly Load Data'!$R:$R,'Raw Hourly Load Data'!$H:$H,$A59,'Raw Hourly Load Data'!$J:$J,T$1)</f>
        <v>1.2283302440153757E-4</v>
      </c>
      <c r="U59" s="9">
        <f>SUMIFS('Raw Hourly Load Data'!$R:$R,'Raw Hourly Load Data'!$H:$H,$A59,'Raw Hourly Load Data'!$J:$J,U$1)</f>
        <v>1.2565379719394406E-4</v>
      </c>
      <c r="V59" s="9">
        <f>SUMIFS('Raw Hourly Load Data'!$R:$R,'Raw Hourly Load Data'!$H:$H,$A59,'Raw Hourly Load Data'!$J:$J,V$1)</f>
        <v>1.2500189364366091E-4</v>
      </c>
      <c r="W59" s="9">
        <f>SUMIFS('Raw Hourly Load Data'!$R:$R,'Raw Hourly Load Data'!$H:$H,$A59,'Raw Hourly Load Data'!$J:$J,W$1)</f>
        <v>1.2426622944352008E-4</v>
      </c>
      <c r="X59" s="9">
        <f>SUMIFS('Raw Hourly Load Data'!$R:$R,'Raw Hourly Load Data'!$H:$H,$A59,'Raw Hourly Load Data'!$J:$J,X$1)</f>
        <v>1.1994279166331708E-4</v>
      </c>
      <c r="Y59" s="9">
        <f>SUMIFS('Raw Hourly Load Data'!$R:$R,'Raw Hourly Load Data'!$H:$H,$A59,'Raw Hourly Load Data'!$J:$J,Y$1)</f>
        <v>1.1489852033670655E-4</v>
      </c>
    </row>
    <row r="60" spans="1:25" x14ac:dyDescent="0.25">
      <c r="A60" s="9" t="s">
        <v>81</v>
      </c>
      <c r="B60" s="9">
        <f>SUMIFS('Raw Hourly Load Data'!$R:$R,'Raw Hourly Load Data'!$H:$H,$A60,'Raw Hourly Load Data'!$J:$J,B$1)</f>
        <v>1.0875960913014786E-4</v>
      </c>
      <c r="C60" s="9">
        <f>SUMIFS('Raw Hourly Load Data'!$R:$R,'Raw Hourly Load Data'!$H:$H,$A60,'Raw Hourly Load Data'!$J:$J,C$1)</f>
        <v>1.0668703058273237E-4</v>
      </c>
      <c r="D60" s="9">
        <f>SUMIFS('Raw Hourly Load Data'!$R:$R,'Raw Hourly Load Data'!$H:$H,$A60,'Raw Hourly Load Data'!$J:$J,D$1)</f>
        <v>1.0676283819942319E-4</v>
      </c>
      <c r="E60" s="9">
        <f>SUMIFS('Raw Hourly Load Data'!$R:$R,'Raw Hourly Load Data'!$H:$H,$A60,'Raw Hourly Load Data'!$J:$J,E$1)</f>
        <v>1.0548670543712465E-4</v>
      </c>
      <c r="F60" s="9">
        <f>SUMIFS('Raw Hourly Load Data'!$R:$R,'Raw Hourly Load Data'!$H:$H,$A60,'Raw Hourly Load Data'!$J:$J,F$1)</f>
        <v>1.0676859179982277E-4</v>
      </c>
      <c r="G60" s="9">
        <f>SUMIFS('Raw Hourly Load Data'!$R:$R,'Raw Hourly Load Data'!$H:$H,$A60,'Raw Hourly Load Data'!$J:$J,G$1)</f>
        <v>1.131986339862257E-4</v>
      </c>
      <c r="H60" s="9">
        <f>SUMIFS('Raw Hourly Load Data'!$R:$R,'Raw Hourly Load Data'!$H:$H,$A60,'Raw Hourly Load Data'!$J:$J,H$1)</f>
        <v>1.1445257068517282E-4</v>
      </c>
      <c r="I60" s="9">
        <f>SUMIFS('Raw Hourly Load Data'!$R:$R,'Raw Hourly Load Data'!$H:$H,$A60,'Raw Hourly Load Data'!$J:$J,I$1)</f>
        <v>1.2113136184832728E-4</v>
      </c>
      <c r="J60" s="9">
        <f>SUMIFS('Raw Hourly Load Data'!$R:$R,'Raw Hourly Load Data'!$H:$H,$A60,'Raw Hourly Load Data'!$J:$J,J$1)</f>
        <v>1.2773369062814402E-4</v>
      </c>
      <c r="K60" s="9">
        <f>SUMIFS('Raw Hourly Load Data'!$R:$R,'Raw Hourly Load Data'!$H:$H,$A60,'Raw Hourly Load Data'!$J:$J,K$1)</f>
        <v>1.3273734994873873E-4</v>
      </c>
      <c r="L60" s="9">
        <f>SUMIFS('Raw Hourly Load Data'!$R:$R,'Raw Hourly Load Data'!$H:$H,$A60,'Raw Hourly Load Data'!$J:$J,L$1)</f>
        <v>1.3109888742046606E-4</v>
      </c>
      <c r="M60" s="9">
        <f>SUMIFS('Raw Hourly Load Data'!$R:$R,'Raw Hourly Load Data'!$H:$H,$A60,'Raw Hourly Load Data'!$J:$J,M$1)</f>
        <v>1.3176194631745169E-4</v>
      </c>
      <c r="N60" s="9">
        <f>SUMIFS('Raw Hourly Load Data'!$R:$R,'Raw Hourly Load Data'!$H:$H,$A60,'Raw Hourly Load Data'!$J:$J,N$1)</f>
        <v>1.3258370225293611E-4</v>
      </c>
      <c r="O60" s="9">
        <f>SUMIFS('Raw Hourly Load Data'!$R:$R,'Raw Hourly Load Data'!$H:$H,$A60,'Raw Hourly Load Data'!$J:$J,O$1)</f>
        <v>1.3296436466931114E-4</v>
      </c>
      <c r="P60" s="9">
        <f>SUMIFS('Raw Hourly Load Data'!$R:$R,'Raw Hourly Load Data'!$H:$H,$A60,'Raw Hourly Load Data'!$J:$J,P$1)</f>
        <v>1.3241371868103518E-4</v>
      </c>
      <c r="Q60" s="9">
        <f>SUMIFS('Raw Hourly Load Data'!$R:$R,'Raw Hourly Load Data'!$H:$H,$A60,'Raw Hourly Load Data'!$J:$J,Q$1)</f>
        <v>1.2953918694280322E-4</v>
      </c>
      <c r="R60" s="9">
        <f>SUMIFS('Raw Hourly Load Data'!$R:$R,'Raw Hourly Load Data'!$H:$H,$A60,'Raw Hourly Load Data'!$J:$J,R$1)</f>
        <v>1.2515869598020847E-4</v>
      </c>
      <c r="S60" s="9">
        <f>SUMIFS('Raw Hourly Load Data'!$R:$R,'Raw Hourly Load Data'!$H:$H,$A60,'Raw Hourly Load Data'!$J:$J,S$1)</f>
        <v>1.2058190521115651E-4</v>
      </c>
      <c r="T60" s="9">
        <f>SUMIFS('Raw Hourly Load Data'!$R:$R,'Raw Hourly Load Data'!$H:$H,$A60,'Raw Hourly Load Data'!$J:$J,T$1)</f>
        <v>1.2264964769819132E-4</v>
      </c>
      <c r="U60" s="9">
        <f>SUMIFS('Raw Hourly Load Data'!$R:$R,'Raw Hourly Load Data'!$H:$H,$A60,'Raw Hourly Load Data'!$J:$J,U$1)</f>
        <v>1.2542351151407081E-4</v>
      </c>
      <c r="V60" s="9">
        <f>SUMIFS('Raw Hourly Load Data'!$R:$R,'Raw Hourly Load Data'!$H:$H,$A60,'Raw Hourly Load Data'!$J:$J,V$1)</f>
        <v>1.2470881775583558E-4</v>
      </c>
      <c r="W60" s="9">
        <f>SUMIFS('Raw Hourly Load Data'!$R:$R,'Raw Hourly Load Data'!$H:$H,$A60,'Raw Hourly Load Data'!$J:$J,W$1)</f>
        <v>1.2396007641445975E-4</v>
      </c>
      <c r="X60" s="9">
        <f>SUMIFS('Raw Hourly Load Data'!$R:$R,'Raw Hourly Load Data'!$H:$H,$A60,'Raw Hourly Load Data'!$J:$J,X$1)</f>
        <v>1.1956046914823838E-4</v>
      </c>
      <c r="Y60" s="9">
        <f>SUMIFS('Raw Hourly Load Data'!$R:$R,'Raw Hourly Load Data'!$H:$H,$A60,'Raw Hourly Load Data'!$J:$J,Y$1)</f>
        <v>1.1473291694837151E-4</v>
      </c>
    </row>
    <row r="61" spans="1:25" x14ac:dyDescent="0.25">
      <c r="A61" s="9" t="s">
        <v>82</v>
      </c>
      <c r="B61" s="9">
        <f>SUMIFS('Raw Hourly Load Data'!$R:$R,'Raw Hourly Load Data'!$H:$H,$A61,'Raw Hourly Load Data'!$J:$J,B$1)</f>
        <v>1.0903316494411141E-4</v>
      </c>
      <c r="C61" s="9">
        <f>SUMIFS('Raw Hourly Load Data'!$R:$R,'Raw Hourly Load Data'!$H:$H,$A61,'Raw Hourly Load Data'!$J:$J,C$1)</f>
        <v>1.0725574462875056E-4</v>
      </c>
      <c r="D61" s="9">
        <f>SUMIFS('Raw Hourly Load Data'!$R:$R,'Raw Hourly Load Data'!$H:$H,$A61,'Raw Hourly Load Data'!$J:$J,D$1)</f>
        <v>1.0708945482352001E-4</v>
      </c>
      <c r="E61" s="9">
        <f>SUMIFS('Raw Hourly Load Data'!$R:$R,'Raw Hourly Load Data'!$H:$H,$A61,'Raw Hourly Load Data'!$J:$J,E$1)</f>
        <v>1.0552422714831569E-4</v>
      </c>
      <c r="F61" s="9">
        <f>SUMIFS('Raw Hourly Load Data'!$R:$R,'Raw Hourly Load Data'!$H:$H,$A61,'Raw Hourly Load Data'!$J:$J,F$1)</f>
        <v>1.0649794701878074E-4</v>
      </c>
      <c r="G61" s="9">
        <f>SUMIFS('Raw Hourly Load Data'!$R:$R,'Raw Hourly Load Data'!$H:$H,$A61,'Raw Hourly Load Data'!$J:$J,G$1)</f>
        <v>1.1236327505818334E-4</v>
      </c>
      <c r="H61" s="9">
        <f>SUMIFS('Raw Hourly Load Data'!$R:$R,'Raw Hourly Load Data'!$H:$H,$A61,'Raw Hourly Load Data'!$J:$J,H$1)</f>
        <v>1.1354669943355438E-4</v>
      </c>
      <c r="I61" s="9">
        <f>SUMIFS('Raw Hourly Load Data'!$R:$R,'Raw Hourly Load Data'!$H:$H,$A61,'Raw Hourly Load Data'!$J:$J,I$1)</f>
        <v>1.2000965868708758E-4</v>
      </c>
      <c r="J61" s="9">
        <f>SUMIFS('Raw Hourly Load Data'!$R:$R,'Raw Hourly Load Data'!$H:$H,$A61,'Raw Hourly Load Data'!$J:$J,J$1)</f>
        <v>1.2739539410793583E-4</v>
      </c>
      <c r="K61" s="9">
        <f>SUMIFS('Raw Hourly Load Data'!$R:$R,'Raw Hourly Load Data'!$H:$H,$A61,'Raw Hourly Load Data'!$J:$J,K$1)</f>
        <v>1.3378759412406495E-4</v>
      </c>
      <c r="L61" s="9">
        <f>SUMIFS('Raw Hourly Load Data'!$R:$R,'Raw Hourly Load Data'!$H:$H,$A61,'Raw Hourly Load Data'!$J:$J,L$1)</f>
        <v>1.3287623632256837E-4</v>
      </c>
      <c r="M61" s="9">
        <f>SUMIFS('Raw Hourly Load Data'!$R:$R,'Raw Hourly Load Data'!$H:$H,$A61,'Raw Hourly Load Data'!$J:$J,M$1)</f>
        <v>1.338271191269047E-4</v>
      </c>
      <c r="N61" s="9">
        <f>SUMIFS('Raw Hourly Load Data'!$R:$R,'Raw Hourly Load Data'!$H:$H,$A61,'Raw Hourly Load Data'!$J:$J,N$1)</f>
        <v>1.3491460225440344E-4</v>
      </c>
      <c r="O61" s="9">
        <f>SUMIFS('Raw Hourly Load Data'!$R:$R,'Raw Hourly Load Data'!$H:$H,$A61,'Raw Hourly Load Data'!$J:$J,O$1)</f>
        <v>1.3546394981125883E-4</v>
      </c>
      <c r="P61" s="9">
        <f>SUMIFS('Raw Hourly Load Data'!$R:$R,'Raw Hourly Load Data'!$H:$H,$A61,'Raw Hourly Load Data'!$J:$J,P$1)</f>
        <v>1.3484198555783816E-4</v>
      </c>
      <c r="Q61" s="9">
        <f>SUMIFS('Raw Hourly Load Data'!$R:$R,'Raw Hourly Load Data'!$H:$H,$A61,'Raw Hourly Load Data'!$J:$J,Q$1)</f>
        <v>1.3202865867484388E-4</v>
      </c>
      <c r="R61" s="9">
        <f>SUMIFS('Raw Hourly Load Data'!$R:$R,'Raw Hourly Load Data'!$H:$H,$A61,'Raw Hourly Load Data'!$J:$J,R$1)</f>
        <v>1.2711148342478692E-4</v>
      </c>
      <c r="S61" s="9">
        <f>SUMIFS('Raw Hourly Load Data'!$R:$R,'Raw Hourly Load Data'!$H:$H,$A61,'Raw Hourly Load Data'!$J:$J,S$1)</f>
        <v>1.2194775465554913E-4</v>
      </c>
      <c r="T61" s="9">
        <f>SUMIFS('Raw Hourly Load Data'!$R:$R,'Raw Hourly Load Data'!$H:$H,$A61,'Raw Hourly Load Data'!$J:$J,T$1)</f>
        <v>1.2286302680031557E-4</v>
      </c>
      <c r="U61" s="9">
        <f>SUMIFS('Raw Hourly Load Data'!$R:$R,'Raw Hourly Load Data'!$H:$H,$A61,'Raw Hourly Load Data'!$J:$J,U$1)</f>
        <v>1.2508773088948835E-4</v>
      </c>
      <c r="V61" s="9">
        <f>SUMIFS('Raw Hourly Load Data'!$R:$R,'Raw Hourly Load Data'!$H:$H,$A61,'Raw Hourly Load Data'!$J:$J,V$1)</f>
        <v>1.2448639983575908E-4</v>
      </c>
      <c r="W61" s="9">
        <f>SUMIFS('Raw Hourly Load Data'!$R:$R,'Raw Hourly Load Data'!$H:$H,$A61,'Raw Hourly Load Data'!$J:$J,W$1)</f>
        <v>1.2375024645936211E-4</v>
      </c>
      <c r="X61" s="9">
        <f>SUMIFS('Raw Hourly Load Data'!$R:$R,'Raw Hourly Load Data'!$H:$H,$A61,'Raw Hourly Load Data'!$J:$J,X$1)</f>
        <v>1.1958771484268679E-4</v>
      </c>
      <c r="Y61" s="9">
        <f>SUMIFS('Raw Hourly Load Data'!$R:$R,'Raw Hourly Load Data'!$H:$H,$A61,'Raw Hourly Load Data'!$J:$J,Y$1)</f>
        <v>1.1491371419564607E-4</v>
      </c>
    </row>
    <row r="62" spans="1:25" x14ac:dyDescent="0.25">
      <c r="A62" s="9" t="s">
        <v>83</v>
      </c>
      <c r="B62" s="9">
        <f>SUMIFS('Raw Hourly Load Data'!$R:$R,'Raw Hourly Load Data'!$H:$H,$A62,'Raw Hourly Load Data'!$J:$J,B$1)</f>
        <v>1.1044353442682505E-4</v>
      </c>
      <c r="C62" s="9">
        <f>SUMIFS('Raw Hourly Load Data'!$R:$R,'Raw Hourly Load Data'!$H:$H,$A62,'Raw Hourly Load Data'!$J:$J,C$1)</f>
        <v>1.0934179157083568E-4</v>
      </c>
      <c r="D62" s="9">
        <f>SUMIFS('Raw Hourly Load Data'!$R:$R,'Raw Hourly Load Data'!$H:$H,$A62,'Raw Hourly Load Data'!$J:$J,D$1)</f>
        <v>1.0967721632297109E-4</v>
      </c>
      <c r="E62" s="9">
        <f>SUMIFS('Raw Hourly Load Data'!$R:$R,'Raw Hourly Load Data'!$H:$H,$A62,'Raw Hourly Load Data'!$J:$J,E$1)</f>
        <v>1.0830153900569636E-4</v>
      </c>
      <c r="F62" s="9">
        <f>SUMIFS('Raw Hourly Load Data'!$R:$R,'Raw Hourly Load Data'!$H:$H,$A62,'Raw Hourly Load Data'!$J:$J,F$1)</f>
        <v>1.092987834937743E-4</v>
      </c>
      <c r="G62" s="9">
        <f>SUMIFS('Raw Hourly Load Data'!$R:$R,'Raw Hourly Load Data'!$H:$H,$A62,'Raw Hourly Load Data'!$J:$J,G$1)</f>
        <v>1.152994629236927E-4</v>
      </c>
      <c r="H62" s="9">
        <f>SUMIFS('Raw Hourly Load Data'!$R:$R,'Raw Hourly Load Data'!$H:$H,$A62,'Raw Hourly Load Data'!$J:$J,H$1)</f>
        <v>1.171181039701901E-4</v>
      </c>
      <c r="I62" s="9">
        <f>SUMIFS('Raw Hourly Load Data'!$R:$R,'Raw Hourly Load Data'!$H:$H,$A62,'Raw Hourly Load Data'!$J:$J,I$1)</f>
        <v>1.2222022953560006E-4</v>
      </c>
      <c r="J62" s="9">
        <f>SUMIFS('Raw Hourly Load Data'!$R:$R,'Raw Hourly Load Data'!$H:$H,$A62,'Raw Hourly Load Data'!$J:$J,J$1)</f>
        <v>1.2775265608858672E-4</v>
      </c>
      <c r="K62" s="9">
        <f>SUMIFS('Raw Hourly Load Data'!$R:$R,'Raw Hourly Load Data'!$H:$H,$A62,'Raw Hourly Load Data'!$J:$J,K$1)</f>
        <v>1.3366100260226883E-4</v>
      </c>
      <c r="L62" s="9">
        <f>SUMIFS('Raw Hourly Load Data'!$R:$R,'Raw Hourly Load Data'!$H:$H,$A62,'Raw Hourly Load Data'!$J:$J,L$1)</f>
        <v>1.3272290291345989E-4</v>
      </c>
      <c r="M62" s="9">
        <f>SUMIFS('Raw Hourly Load Data'!$R:$R,'Raw Hourly Load Data'!$H:$H,$A62,'Raw Hourly Load Data'!$J:$J,M$1)</f>
        <v>1.3331791032108515E-4</v>
      </c>
      <c r="N62" s="9">
        <f>SUMIFS('Raw Hourly Load Data'!$R:$R,'Raw Hourly Load Data'!$H:$H,$A62,'Raw Hourly Load Data'!$J:$J,N$1)</f>
        <v>1.3424234538713609E-4</v>
      </c>
      <c r="O62" s="9">
        <f>SUMIFS('Raw Hourly Load Data'!$R:$R,'Raw Hourly Load Data'!$H:$H,$A62,'Raw Hourly Load Data'!$J:$J,O$1)</f>
        <v>1.3455551330651523E-4</v>
      </c>
      <c r="P62" s="9">
        <f>SUMIFS('Raw Hourly Load Data'!$R:$R,'Raw Hourly Load Data'!$H:$H,$A62,'Raw Hourly Load Data'!$J:$J,P$1)</f>
        <v>1.3388204599850873E-4</v>
      </c>
      <c r="Q62" s="9">
        <f>SUMIFS('Raw Hourly Load Data'!$R:$R,'Raw Hourly Load Data'!$H:$H,$A62,'Raw Hourly Load Data'!$J:$J,Q$1)</f>
        <v>1.2961463337433411E-4</v>
      </c>
      <c r="R62" s="9">
        <f>SUMIFS('Raw Hourly Load Data'!$R:$R,'Raw Hourly Load Data'!$H:$H,$A62,'Raw Hourly Load Data'!$J:$J,R$1)</f>
        <v>1.2471123802778613E-4</v>
      </c>
      <c r="S62" s="9">
        <f>SUMIFS('Raw Hourly Load Data'!$R:$R,'Raw Hourly Load Data'!$H:$H,$A62,'Raw Hourly Load Data'!$J:$J,S$1)</f>
        <v>1.204378759442016E-4</v>
      </c>
      <c r="T62" s="9">
        <f>SUMIFS('Raw Hourly Load Data'!$R:$R,'Raw Hourly Load Data'!$H:$H,$A62,'Raw Hourly Load Data'!$J:$J,T$1)</f>
        <v>1.2197857087423428E-4</v>
      </c>
      <c r="U62" s="9">
        <f>SUMIFS('Raw Hourly Load Data'!$R:$R,'Raw Hourly Load Data'!$H:$H,$A62,'Raw Hourly Load Data'!$J:$J,U$1)</f>
        <v>1.2489590708849541E-4</v>
      </c>
      <c r="V62" s="9">
        <f>SUMIFS('Raw Hourly Load Data'!$R:$R,'Raw Hourly Load Data'!$H:$H,$A62,'Raw Hourly Load Data'!$J:$J,V$1)</f>
        <v>1.2529270844392003E-4</v>
      </c>
      <c r="W62" s="9">
        <f>SUMIFS('Raw Hourly Load Data'!$R:$R,'Raw Hourly Load Data'!$H:$H,$A62,'Raw Hourly Load Data'!$J:$J,W$1)</f>
        <v>1.2505494317673546E-4</v>
      </c>
      <c r="X62" s="9">
        <f>SUMIFS('Raw Hourly Load Data'!$R:$R,'Raw Hourly Load Data'!$H:$H,$A62,'Raw Hourly Load Data'!$J:$J,X$1)</f>
        <v>1.2052989672692901E-4</v>
      </c>
      <c r="Y62" s="9">
        <f>SUMIFS('Raw Hourly Load Data'!$R:$R,'Raw Hourly Load Data'!$H:$H,$A62,'Raw Hourly Load Data'!$J:$J,Y$1)</f>
        <v>1.1618208057241683E-4</v>
      </c>
    </row>
    <row r="63" spans="1:25" x14ac:dyDescent="0.25">
      <c r="A63" s="9" t="s">
        <v>84</v>
      </c>
      <c r="B63" s="9">
        <f>SUMIFS('Raw Hourly Load Data'!$R:$R,'Raw Hourly Load Data'!$H:$H,$A63,'Raw Hourly Load Data'!$J:$J,B$1)</f>
        <v>1.1135970897471332E-4</v>
      </c>
      <c r="C63" s="9">
        <f>SUMIFS('Raw Hourly Load Data'!$R:$R,'Raw Hourly Load Data'!$H:$H,$A63,'Raw Hourly Load Data'!$J:$J,C$1)</f>
        <v>1.102047105920683E-4</v>
      </c>
      <c r="D63" s="9">
        <f>SUMIFS('Raw Hourly Load Data'!$R:$R,'Raw Hourly Load Data'!$H:$H,$A63,'Raw Hourly Load Data'!$J:$J,D$1)</f>
        <v>1.1049326911059659E-4</v>
      </c>
      <c r="E63" s="9">
        <f>SUMIFS('Raw Hourly Load Data'!$R:$R,'Raw Hourly Load Data'!$H:$H,$A63,'Raw Hourly Load Data'!$J:$J,E$1)</f>
        <v>1.0894975556992187E-4</v>
      </c>
      <c r="F63" s="9">
        <f>SUMIFS('Raw Hourly Load Data'!$R:$R,'Raw Hourly Load Data'!$H:$H,$A63,'Raw Hourly Load Data'!$J:$J,F$1)</f>
        <v>1.0956529495856622E-4</v>
      </c>
      <c r="G63" s="9">
        <f>SUMIFS('Raw Hourly Load Data'!$R:$R,'Raw Hourly Load Data'!$H:$H,$A63,'Raw Hourly Load Data'!$J:$J,G$1)</f>
        <v>1.149502965955123E-4</v>
      </c>
      <c r="H63" s="9">
        <f>SUMIFS('Raw Hourly Load Data'!$R:$R,'Raw Hourly Load Data'!$H:$H,$A63,'Raw Hourly Load Data'!$J:$J,H$1)</f>
        <v>1.1611100493922244E-4</v>
      </c>
      <c r="I63" s="9">
        <f>SUMIFS('Raw Hourly Load Data'!$R:$R,'Raw Hourly Load Data'!$H:$H,$A63,'Raw Hourly Load Data'!$J:$J,I$1)</f>
        <v>1.2142384416206851E-4</v>
      </c>
      <c r="J63" s="9">
        <f>SUMIFS('Raw Hourly Load Data'!$R:$R,'Raw Hourly Load Data'!$H:$H,$A63,'Raw Hourly Load Data'!$J:$J,J$1)</f>
        <v>1.2738962922705061E-4</v>
      </c>
      <c r="K63" s="9">
        <f>SUMIFS('Raw Hourly Load Data'!$R:$R,'Raw Hourly Load Data'!$H:$H,$A63,'Raw Hourly Load Data'!$J:$J,K$1)</f>
        <v>1.3331852461442636E-4</v>
      </c>
      <c r="L63" s="9">
        <f>SUMIFS('Raw Hourly Load Data'!$R:$R,'Raw Hourly Load Data'!$H:$H,$A63,'Raw Hourly Load Data'!$J:$J,L$1)</f>
        <v>1.3256488915077945E-4</v>
      </c>
      <c r="M63" s="9">
        <f>SUMIFS('Raw Hourly Load Data'!$R:$R,'Raw Hourly Load Data'!$H:$H,$A63,'Raw Hourly Load Data'!$J:$J,M$1)</f>
        <v>1.3334200308181651E-4</v>
      </c>
      <c r="N63" s="9">
        <f>SUMIFS('Raw Hourly Load Data'!$R:$R,'Raw Hourly Load Data'!$H:$H,$A63,'Raw Hourly Load Data'!$J:$J,N$1)</f>
        <v>1.3406603982359718E-4</v>
      </c>
      <c r="O63" s="9">
        <f>SUMIFS('Raw Hourly Load Data'!$R:$R,'Raw Hourly Load Data'!$H:$H,$A63,'Raw Hourly Load Data'!$J:$J,O$1)</f>
        <v>1.3412856132760716E-4</v>
      </c>
      <c r="P63" s="9">
        <f>SUMIFS('Raw Hourly Load Data'!$R:$R,'Raw Hourly Load Data'!$H:$H,$A63,'Raw Hourly Load Data'!$J:$J,P$1)</f>
        <v>1.3320086811933853E-4</v>
      </c>
      <c r="Q63" s="9">
        <f>SUMIFS('Raw Hourly Load Data'!$R:$R,'Raw Hourly Load Data'!$H:$H,$A63,'Raw Hourly Load Data'!$J:$J,Q$1)</f>
        <v>1.2880774867876096E-4</v>
      </c>
      <c r="R63" s="9">
        <f>SUMIFS('Raw Hourly Load Data'!$R:$R,'Raw Hourly Load Data'!$H:$H,$A63,'Raw Hourly Load Data'!$J:$J,R$1)</f>
        <v>1.2409650542810255E-4</v>
      </c>
      <c r="S63" s="9">
        <f>SUMIFS('Raw Hourly Load Data'!$R:$R,'Raw Hourly Load Data'!$H:$H,$A63,'Raw Hourly Load Data'!$J:$J,S$1)</f>
        <v>1.1890307847558815E-4</v>
      </c>
      <c r="T63" s="9">
        <f>SUMIFS('Raw Hourly Load Data'!$R:$R,'Raw Hourly Load Data'!$H:$H,$A63,'Raw Hourly Load Data'!$J:$J,T$1)</f>
        <v>1.1923719592726246E-4</v>
      </c>
      <c r="U63" s="9">
        <f>SUMIFS('Raw Hourly Load Data'!$R:$R,'Raw Hourly Load Data'!$H:$H,$A63,'Raw Hourly Load Data'!$J:$J,U$1)</f>
        <v>1.2123239770336118E-4</v>
      </c>
      <c r="V63" s="9">
        <f>SUMIFS('Raw Hourly Load Data'!$R:$R,'Raw Hourly Load Data'!$H:$H,$A63,'Raw Hourly Load Data'!$J:$J,V$1)</f>
        <v>1.2133184992511107E-4</v>
      </c>
      <c r="W63" s="9">
        <f>SUMIFS('Raw Hourly Load Data'!$R:$R,'Raw Hourly Load Data'!$H:$H,$A63,'Raw Hourly Load Data'!$J:$J,W$1)</f>
        <v>1.2169867353598192E-4</v>
      </c>
      <c r="X63" s="9">
        <f>SUMIFS('Raw Hourly Load Data'!$R:$R,'Raw Hourly Load Data'!$H:$H,$A63,'Raw Hourly Load Data'!$J:$J,X$1)</f>
        <v>1.18190558947407E-4</v>
      </c>
      <c r="Y63" s="9">
        <f>SUMIFS('Raw Hourly Load Data'!$R:$R,'Raw Hourly Load Data'!$H:$H,$A63,'Raw Hourly Load Data'!$J:$J,Y$1)</f>
        <v>1.1265699189691663E-4</v>
      </c>
    </row>
    <row r="64" spans="1:25" x14ac:dyDescent="0.25">
      <c r="A64" s="9" t="s">
        <v>85</v>
      </c>
      <c r="B64" s="9">
        <f>SUMIFS('Raw Hourly Load Data'!$R:$R,'Raw Hourly Load Data'!$H:$H,$A64,'Raw Hourly Load Data'!$J:$J,B$1)</f>
        <v>8.5569961734378435E-5</v>
      </c>
      <c r="C64" s="9">
        <f>SUMIFS('Raw Hourly Load Data'!$R:$R,'Raw Hourly Load Data'!$H:$H,$A64,'Raw Hourly Load Data'!$J:$J,C$1)</f>
        <v>8.053923211836104E-5</v>
      </c>
      <c r="D64" s="9">
        <f>SUMIFS('Raw Hourly Load Data'!$R:$R,'Raw Hourly Load Data'!$H:$H,$A64,'Raw Hourly Load Data'!$J:$J,D$1)</f>
        <v>7.5832764448434148E-5</v>
      </c>
      <c r="E64" s="9">
        <f>SUMIFS('Raw Hourly Load Data'!$R:$R,'Raw Hourly Load Data'!$H:$H,$A64,'Raw Hourly Load Data'!$J:$J,E$1)</f>
        <v>7.1886869401307954E-5</v>
      </c>
      <c r="F64" s="9">
        <f>SUMIFS('Raw Hourly Load Data'!$R:$R,'Raw Hourly Load Data'!$H:$H,$A64,'Raw Hourly Load Data'!$J:$J,F$1)</f>
        <v>7.0883410092997882E-5</v>
      </c>
      <c r="G64" s="9">
        <f>SUMIFS('Raw Hourly Load Data'!$R:$R,'Raw Hourly Load Data'!$H:$H,$A64,'Raw Hourly Load Data'!$J:$J,G$1)</f>
        <v>7.1709749232512295E-5</v>
      </c>
      <c r="H64" s="9">
        <f>SUMIFS('Raw Hourly Load Data'!$R:$R,'Raw Hourly Load Data'!$H:$H,$A64,'Raw Hourly Load Data'!$J:$J,H$1)</f>
        <v>7.0201583055319494E-5</v>
      </c>
      <c r="I64" s="9">
        <f>SUMIFS('Raw Hourly Load Data'!$R:$R,'Raw Hourly Load Data'!$H:$H,$A64,'Raw Hourly Load Data'!$J:$J,I$1)</f>
        <v>7.1446085101966971E-5</v>
      </c>
      <c r="J64" s="9">
        <f>SUMIFS('Raw Hourly Load Data'!$R:$R,'Raw Hourly Load Data'!$H:$H,$A64,'Raw Hourly Load Data'!$J:$J,J$1)</f>
        <v>7.1098189493473189E-5</v>
      </c>
      <c r="K64" s="9">
        <f>SUMIFS('Raw Hourly Load Data'!$R:$R,'Raw Hourly Load Data'!$H:$H,$A64,'Raw Hourly Load Data'!$J:$J,K$1)</f>
        <v>7.036488247939241E-5</v>
      </c>
      <c r="L64" s="9">
        <f>SUMIFS('Raw Hourly Load Data'!$R:$R,'Raw Hourly Load Data'!$H:$H,$A64,'Raw Hourly Load Data'!$J:$J,L$1)</f>
        <v>6.8518433295380692E-5</v>
      </c>
      <c r="M64" s="9">
        <f>SUMIFS('Raw Hourly Load Data'!$R:$R,'Raw Hourly Load Data'!$H:$H,$A64,'Raw Hourly Load Data'!$J:$J,M$1)</f>
        <v>7.0393256316331321E-5</v>
      </c>
      <c r="N64" s="9">
        <f>SUMIFS('Raw Hourly Load Data'!$R:$R,'Raw Hourly Load Data'!$H:$H,$A64,'Raw Hourly Load Data'!$J:$J,N$1)</f>
        <v>7.0158499199825182E-5</v>
      </c>
      <c r="O64" s="9">
        <f>SUMIFS('Raw Hourly Load Data'!$R:$R,'Raw Hourly Load Data'!$H:$H,$A64,'Raw Hourly Load Data'!$J:$J,O$1)</f>
        <v>7.0675578556729472E-5</v>
      </c>
      <c r="P64" s="9">
        <f>SUMIFS('Raw Hourly Load Data'!$R:$R,'Raw Hourly Load Data'!$H:$H,$A64,'Raw Hourly Load Data'!$J:$J,P$1)</f>
        <v>7.0559438019434349E-5</v>
      </c>
      <c r="Q64" s="9">
        <f>SUMIFS('Raw Hourly Load Data'!$R:$R,'Raw Hourly Load Data'!$H:$H,$A64,'Raw Hourly Load Data'!$J:$J,Q$1)</f>
        <v>6.9608720559347908E-5</v>
      </c>
      <c r="R64" s="9">
        <f>SUMIFS('Raw Hourly Load Data'!$R:$R,'Raw Hourly Load Data'!$H:$H,$A64,'Raw Hourly Load Data'!$J:$J,R$1)</f>
        <v>6.9366863339272657E-5</v>
      </c>
      <c r="S64" s="9">
        <f>SUMIFS('Raw Hourly Load Data'!$R:$R,'Raw Hourly Load Data'!$H:$H,$A64,'Raw Hourly Load Data'!$J:$J,S$1)</f>
        <v>6.8107308272533128E-5</v>
      </c>
      <c r="T64" s="9">
        <f>SUMIFS('Raw Hourly Load Data'!$R:$R,'Raw Hourly Load Data'!$H:$H,$A64,'Raw Hourly Load Data'!$J:$J,T$1)</f>
        <v>7.0365087617217675E-5</v>
      </c>
      <c r="U64" s="9">
        <f>SUMIFS('Raw Hourly Load Data'!$R:$R,'Raw Hourly Load Data'!$H:$H,$A64,'Raw Hourly Load Data'!$J:$J,U$1)</f>
        <v>7.108211863077573E-5</v>
      </c>
      <c r="V64" s="9">
        <f>SUMIFS('Raw Hourly Load Data'!$R:$R,'Raw Hourly Load Data'!$H:$H,$A64,'Raw Hourly Load Data'!$J:$J,V$1)</f>
        <v>7.1915719915889169E-5</v>
      </c>
      <c r="W64" s="9">
        <f>SUMIFS('Raw Hourly Load Data'!$R:$R,'Raw Hourly Load Data'!$H:$H,$A64,'Raw Hourly Load Data'!$J:$J,W$1)</f>
        <v>7.2511768142490761E-5</v>
      </c>
      <c r="X64" s="9">
        <f>SUMIFS('Raw Hourly Load Data'!$R:$R,'Raw Hourly Load Data'!$H:$H,$A64,'Raw Hourly Load Data'!$J:$J,X$1)</f>
        <v>7.5321607387937505E-5</v>
      </c>
      <c r="Y64" s="9">
        <f>SUMIFS('Raw Hourly Load Data'!$R:$R,'Raw Hourly Load Data'!$H:$H,$A64,'Raw Hourly Load Data'!$J:$J,Y$1)</f>
        <v>7.9556261120661737E-5</v>
      </c>
    </row>
    <row r="65" spans="1:25" x14ac:dyDescent="0.25">
      <c r="A65" s="9" t="s">
        <v>86</v>
      </c>
      <c r="B65" s="9">
        <f>SUMIFS('Raw Hourly Load Data'!$R:$R,'Raw Hourly Load Data'!$H:$H,$A65,'Raw Hourly Load Data'!$J:$J,B$1)</f>
        <v>8.0904165614029662E-5</v>
      </c>
      <c r="C65" s="9">
        <f>SUMIFS('Raw Hourly Load Data'!$R:$R,'Raw Hourly Load Data'!$H:$H,$A65,'Raw Hourly Load Data'!$J:$J,C$1)</f>
        <v>7.9143410234901372E-5</v>
      </c>
      <c r="D65" s="9">
        <f>SUMIFS('Raw Hourly Load Data'!$R:$R,'Raw Hourly Load Data'!$H:$H,$A65,'Raw Hourly Load Data'!$J:$J,D$1)</f>
        <v>7.4485675687348157E-5</v>
      </c>
      <c r="E65" s="9">
        <f>SUMIFS('Raw Hourly Load Data'!$R:$R,'Raw Hourly Load Data'!$H:$H,$A65,'Raw Hourly Load Data'!$J:$J,E$1)</f>
        <v>7.0561924017028478E-5</v>
      </c>
      <c r="F65" s="9">
        <f>SUMIFS('Raw Hourly Load Data'!$R:$R,'Raw Hourly Load Data'!$H:$H,$A65,'Raw Hourly Load Data'!$J:$J,F$1)</f>
        <v>6.9412171065040678E-5</v>
      </c>
      <c r="G65" s="9">
        <f>SUMIFS('Raw Hourly Load Data'!$R:$R,'Raw Hourly Load Data'!$H:$H,$A65,'Raw Hourly Load Data'!$J:$J,G$1)</f>
        <v>7.0114013767860577E-5</v>
      </c>
      <c r="H65" s="9">
        <f>SUMIFS('Raw Hourly Load Data'!$R:$R,'Raw Hourly Load Data'!$H:$H,$A65,'Raw Hourly Load Data'!$J:$J,H$1)</f>
        <v>6.8328215272528008E-5</v>
      </c>
      <c r="I65" s="9">
        <f>SUMIFS('Raw Hourly Load Data'!$R:$R,'Raw Hourly Load Data'!$H:$H,$A65,'Raw Hourly Load Data'!$J:$J,I$1)</f>
        <v>7.0067274759665491E-5</v>
      </c>
      <c r="J65" s="9">
        <f>SUMIFS('Raw Hourly Load Data'!$R:$R,'Raw Hourly Load Data'!$H:$H,$A65,'Raw Hourly Load Data'!$J:$J,J$1)</f>
        <v>6.9420966952981833E-5</v>
      </c>
      <c r="K65" s="9">
        <f>SUMIFS('Raw Hourly Load Data'!$R:$R,'Raw Hourly Load Data'!$H:$H,$A65,'Raw Hourly Load Data'!$J:$J,K$1)</f>
        <v>6.8006166351165955E-5</v>
      </c>
      <c r="L65" s="9">
        <f>SUMIFS('Raw Hourly Load Data'!$R:$R,'Raw Hourly Load Data'!$H:$H,$A65,'Raw Hourly Load Data'!$J:$J,L$1)</f>
        <v>6.5678930662800775E-5</v>
      </c>
      <c r="M65" s="9">
        <f>SUMIFS('Raw Hourly Load Data'!$R:$R,'Raw Hourly Load Data'!$H:$H,$A65,'Raw Hourly Load Data'!$J:$J,M$1)</f>
        <v>6.7925475881181816E-5</v>
      </c>
      <c r="N65" s="9">
        <f>SUMIFS('Raw Hourly Load Data'!$R:$R,'Raw Hourly Load Data'!$H:$H,$A65,'Raw Hourly Load Data'!$J:$J,N$1)</f>
        <v>6.827573115178173E-5</v>
      </c>
      <c r="O65" s="9">
        <f>SUMIFS('Raw Hourly Load Data'!$R:$R,'Raw Hourly Load Data'!$H:$H,$A65,'Raw Hourly Load Data'!$J:$J,O$1)</f>
        <v>6.9305106237981711E-5</v>
      </c>
      <c r="P65" s="9">
        <f>SUMIFS('Raw Hourly Load Data'!$R:$R,'Raw Hourly Load Data'!$H:$H,$A65,'Raw Hourly Load Data'!$J:$J,P$1)</f>
        <v>6.9634957762758633E-5</v>
      </c>
      <c r="Q65" s="9">
        <f>SUMIFS('Raw Hourly Load Data'!$R:$R,'Raw Hourly Load Data'!$H:$H,$A65,'Raw Hourly Load Data'!$J:$J,Q$1)</f>
        <v>6.903049385446971E-5</v>
      </c>
      <c r="R65" s="9">
        <f>SUMIFS('Raw Hourly Load Data'!$R:$R,'Raw Hourly Load Data'!$H:$H,$A65,'Raw Hourly Load Data'!$J:$J,R$1)</f>
        <v>6.9247138854628529E-5</v>
      </c>
      <c r="S65" s="9">
        <f>SUMIFS('Raw Hourly Load Data'!$R:$R,'Raw Hourly Load Data'!$H:$H,$A65,'Raw Hourly Load Data'!$J:$J,S$1)</f>
        <v>6.8691225324190157E-5</v>
      </c>
      <c r="T65" s="9">
        <f>SUMIFS('Raw Hourly Load Data'!$R:$R,'Raw Hourly Load Data'!$H:$H,$A65,'Raw Hourly Load Data'!$J:$J,T$1)</f>
        <v>7.1760313663539739E-5</v>
      </c>
      <c r="U65" s="9">
        <f>SUMIFS('Raw Hourly Load Data'!$R:$R,'Raw Hourly Load Data'!$H:$H,$A65,'Raw Hourly Load Data'!$J:$J,U$1)</f>
        <v>7.2753722981649482E-5</v>
      </c>
      <c r="V65" s="9">
        <f>SUMIFS('Raw Hourly Load Data'!$R:$R,'Raw Hourly Load Data'!$H:$H,$A65,'Raw Hourly Load Data'!$J:$J,V$1)</f>
        <v>7.3344742527747751E-5</v>
      </c>
      <c r="W65" s="9">
        <f>SUMIFS('Raw Hourly Load Data'!$R:$R,'Raw Hourly Load Data'!$H:$H,$A65,'Raw Hourly Load Data'!$J:$J,W$1)</f>
        <v>7.3358771363753075E-5</v>
      </c>
      <c r="X65" s="9">
        <f>SUMIFS('Raw Hourly Load Data'!$R:$R,'Raw Hourly Load Data'!$H:$H,$A65,'Raw Hourly Load Data'!$J:$J,X$1)</f>
        <v>7.5346254553943238E-5</v>
      </c>
      <c r="Y65" s="9">
        <f>SUMIFS('Raw Hourly Load Data'!$R:$R,'Raw Hourly Load Data'!$H:$H,$A65,'Raw Hourly Load Data'!$J:$J,Y$1)</f>
        <v>8.0747026439677899E-5</v>
      </c>
    </row>
    <row r="66" spans="1:25" x14ac:dyDescent="0.25">
      <c r="A66" s="9" t="s">
        <v>87</v>
      </c>
      <c r="B66" s="9">
        <f>SUMIFS('Raw Hourly Load Data'!$R:$R,'Raw Hourly Load Data'!$H:$H,$A66,'Raw Hourly Load Data'!$J:$J,B$1)</f>
        <v>1.0437945174178701E-4</v>
      </c>
      <c r="C66" s="9">
        <f>SUMIFS('Raw Hourly Load Data'!$R:$R,'Raw Hourly Load Data'!$H:$H,$A66,'Raw Hourly Load Data'!$J:$J,C$1)</f>
        <v>1.0548770470187993E-4</v>
      </c>
      <c r="D66" s="9">
        <f>SUMIFS('Raw Hourly Load Data'!$R:$R,'Raw Hourly Load Data'!$H:$H,$A66,'Raw Hourly Load Data'!$J:$J,D$1)</f>
        <v>1.0559634177070631E-4</v>
      </c>
      <c r="E66" s="9">
        <f>SUMIFS('Raw Hourly Load Data'!$R:$R,'Raw Hourly Load Data'!$H:$H,$A66,'Raw Hourly Load Data'!$J:$J,E$1)</f>
        <v>1.0408226990044105E-4</v>
      </c>
      <c r="F66" s="9">
        <f>SUMIFS('Raw Hourly Load Data'!$R:$R,'Raw Hourly Load Data'!$H:$H,$A66,'Raw Hourly Load Data'!$J:$J,F$1)</f>
        <v>1.0502695599748127E-4</v>
      </c>
      <c r="G66" s="9">
        <f>SUMIFS('Raw Hourly Load Data'!$R:$R,'Raw Hourly Load Data'!$H:$H,$A66,'Raw Hourly Load Data'!$J:$J,G$1)</f>
        <v>1.1127599474522416E-4</v>
      </c>
      <c r="H66" s="9">
        <f>SUMIFS('Raw Hourly Load Data'!$R:$R,'Raw Hourly Load Data'!$H:$H,$A66,'Raw Hourly Load Data'!$J:$J,H$1)</f>
        <v>1.1243305734958405E-4</v>
      </c>
      <c r="I66" s="9">
        <f>SUMIFS('Raw Hourly Load Data'!$R:$R,'Raw Hourly Load Data'!$H:$H,$A66,'Raw Hourly Load Data'!$J:$J,I$1)</f>
        <v>1.2046013384571607E-4</v>
      </c>
      <c r="J66" s="9">
        <f>SUMIFS('Raw Hourly Load Data'!$R:$R,'Raw Hourly Load Data'!$H:$H,$A66,'Raw Hourly Load Data'!$J:$J,J$1)</f>
        <v>1.263701176628072E-4</v>
      </c>
      <c r="K66" s="9">
        <f>SUMIFS('Raw Hourly Load Data'!$R:$R,'Raw Hourly Load Data'!$H:$H,$A66,'Raw Hourly Load Data'!$J:$J,K$1)</f>
        <v>1.3202655827660389E-4</v>
      </c>
      <c r="L66" s="9">
        <f>SUMIFS('Raw Hourly Load Data'!$R:$R,'Raw Hourly Load Data'!$H:$H,$A66,'Raw Hourly Load Data'!$J:$J,L$1)</f>
        <v>1.3078592268367308E-4</v>
      </c>
      <c r="M66" s="9">
        <f>SUMIFS('Raw Hourly Load Data'!$R:$R,'Raw Hourly Load Data'!$H:$H,$A66,'Raw Hourly Load Data'!$J:$J,M$1)</f>
        <v>1.3245352843387675E-4</v>
      </c>
      <c r="N66" s="9">
        <f>SUMIFS('Raw Hourly Load Data'!$R:$R,'Raw Hourly Load Data'!$H:$H,$A66,'Raw Hourly Load Data'!$J:$J,N$1)</f>
        <v>1.3367916824642045E-4</v>
      </c>
      <c r="O66" s="9">
        <f>SUMIFS('Raw Hourly Load Data'!$R:$R,'Raw Hourly Load Data'!$H:$H,$A66,'Raw Hourly Load Data'!$J:$J,O$1)</f>
        <v>1.3426936651027871E-4</v>
      </c>
      <c r="P66" s="9">
        <f>SUMIFS('Raw Hourly Load Data'!$R:$R,'Raw Hourly Load Data'!$H:$H,$A66,'Raw Hourly Load Data'!$J:$J,P$1)</f>
        <v>1.3420108062065869E-4</v>
      </c>
      <c r="Q66" s="9">
        <f>SUMIFS('Raw Hourly Load Data'!$R:$R,'Raw Hourly Load Data'!$H:$H,$A66,'Raw Hourly Load Data'!$J:$J,Q$1)</f>
        <v>1.3064693525547685E-4</v>
      </c>
      <c r="R66" s="9">
        <f>SUMIFS('Raw Hourly Load Data'!$R:$R,'Raw Hourly Load Data'!$H:$H,$A66,'Raw Hourly Load Data'!$J:$J,R$1)</f>
        <v>1.268382423816083E-4</v>
      </c>
      <c r="S66" s="9">
        <f>SUMIFS('Raw Hourly Load Data'!$R:$R,'Raw Hourly Load Data'!$H:$H,$A66,'Raw Hourly Load Data'!$J:$J,S$1)</f>
        <v>1.2303823274642845E-4</v>
      </c>
      <c r="T66" s="9">
        <f>SUMIFS('Raw Hourly Load Data'!$R:$R,'Raw Hourly Load Data'!$H:$H,$A66,'Raw Hourly Load Data'!$J:$J,T$1)</f>
        <v>1.2581327543698101E-4</v>
      </c>
      <c r="U66" s="9">
        <f>SUMIFS('Raw Hourly Load Data'!$R:$R,'Raw Hourly Load Data'!$H:$H,$A66,'Raw Hourly Load Data'!$J:$J,U$1)</f>
        <v>1.2900614738190652E-4</v>
      </c>
      <c r="V66" s="9">
        <f>SUMIFS('Raw Hourly Load Data'!$R:$R,'Raw Hourly Load Data'!$H:$H,$A66,'Raw Hourly Load Data'!$J:$J,V$1)</f>
        <v>1.2905221946397423E-4</v>
      </c>
      <c r="W66" s="9">
        <f>SUMIFS('Raw Hourly Load Data'!$R:$R,'Raw Hourly Load Data'!$H:$H,$A66,'Raw Hourly Load Data'!$J:$J,W$1)</f>
        <v>1.2836489906627014E-4</v>
      </c>
      <c r="X66" s="9">
        <f>SUMIFS('Raw Hourly Load Data'!$R:$R,'Raw Hourly Load Data'!$H:$H,$A66,'Raw Hourly Load Data'!$J:$J,X$1)</f>
        <v>1.2301900425997753E-4</v>
      </c>
      <c r="Y66" s="9">
        <f>SUMIFS('Raw Hourly Load Data'!$R:$R,'Raw Hourly Load Data'!$H:$H,$A66,'Raw Hourly Load Data'!$J:$J,Y$1)</f>
        <v>1.1829123480548747E-4</v>
      </c>
    </row>
    <row r="67" spans="1:25" x14ac:dyDescent="0.25">
      <c r="A67" s="9" t="s">
        <v>88</v>
      </c>
      <c r="B67" s="9">
        <f>SUMIFS('Raw Hourly Load Data'!$R:$R,'Raw Hourly Load Data'!$H:$H,$A67,'Raw Hourly Load Data'!$J:$J,B$1)</f>
        <v>1.1373180490963406E-4</v>
      </c>
      <c r="C67" s="9">
        <f>SUMIFS('Raw Hourly Load Data'!$R:$R,'Raw Hourly Load Data'!$H:$H,$A67,'Raw Hourly Load Data'!$J:$J,C$1)</f>
        <v>1.1212744511954088E-4</v>
      </c>
      <c r="D67" s="9">
        <f>SUMIFS('Raw Hourly Load Data'!$R:$R,'Raw Hourly Load Data'!$H:$H,$A67,'Raw Hourly Load Data'!$J:$J,D$1)</f>
        <v>1.1206126984080168E-4</v>
      </c>
      <c r="E67" s="9">
        <f>SUMIFS('Raw Hourly Load Data'!$R:$R,'Raw Hourly Load Data'!$H:$H,$A67,'Raw Hourly Load Data'!$J:$J,E$1)</f>
        <v>1.1012732242142375E-4</v>
      </c>
      <c r="F67" s="9">
        <f>SUMIFS('Raw Hourly Load Data'!$R:$R,'Raw Hourly Load Data'!$H:$H,$A67,'Raw Hourly Load Data'!$J:$J,F$1)</f>
        <v>1.1035211743098714E-4</v>
      </c>
      <c r="G67" s="9">
        <f>SUMIFS('Raw Hourly Load Data'!$R:$R,'Raw Hourly Load Data'!$H:$H,$A67,'Raw Hourly Load Data'!$J:$J,G$1)</f>
        <v>1.1584993467908616E-4</v>
      </c>
      <c r="H67" s="9">
        <f>SUMIFS('Raw Hourly Load Data'!$R:$R,'Raw Hourly Load Data'!$H:$H,$A67,'Raw Hourly Load Data'!$J:$J,H$1)</f>
        <v>1.165137649526533E-4</v>
      </c>
      <c r="I67" s="9">
        <f>SUMIFS('Raw Hourly Load Data'!$R:$R,'Raw Hourly Load Data'!$H:$H,$A67,'Raw Hourly Load Data'!$J:$J,I$1)</f>
        <v>1.234522751164685E-4</v>
      </c>
      <c r="J67" s="9">
        <f>SUMIFS('Raw Hourly Load Data'!$R:$R,'Raw Hourly Load Data'!$H:$H,$A67,'Raw Hourly Load Data'!$J:$J,J$1)</f>
        <v>1.2857628581141017E-4</v>
      </c>
      <c r="K67" s="9">
        <f>SUMIFS('Raw Hourly Load Data'!$R:$R,'Raw Hourly Load Data'!$H:$H,$A67,'Raw Hourly Load Data'!$J:$J,K$1)</f>
        <v>1.3359739673328609E-4</v>
      </c>
      <c r="L67" s="9">
        <f>SUMIFS('Raw Hourly Load Data'!$R:$R,'Raw Hourly Load Data'!$H:$H,$A67,'Raw Hourly Load Data'!$J:$J,L$1)</f>
        <v>1.321219057841089E-4</v>
      </c>
      <c r="M67" s="9">
        <f>SUMIFS('Raw Hourly Load Data'!$R:$R,'Raw Hourly Load Data'!$H:$H,$A67,'Raw Hourly Load Data'!$J:$J,M$1)</f>
        <v>1.3293661113260674E-4</v>
      </c>
      <c r="N67" s="9">
        <f>SUMIFS('Raw Hourly Load Data'!$R:$R,'Raw Hourly Load Data'!$H:$H,$A67,'Raw Hourly Load Data'!$J:$J,N$1)</f>
        <v>1.3371530152392463E-4</v>
      </c>
      <c r="O67" s="9">
        <f>SUMIFS('Raw Hourly Load Data'!$R:$R,'Raw Hourly Load Data'!$H:$H,$A67,'Raw Hourly Load Data'!$J:$J,O$1)</f>
        <v>1.3409762055274793E-4</v>
      </c>
      <c r="P67" s="9">
        <f>SUMIFS('Raw Hourly Load Data'!$R:$R,'Raw Hourly Load Data'!$H:$H,$A67,'Raw Hourly Load Data'!$J:$J,P$1)</f>
        <v>1.3372019931216021E-4</v>
      </c>
      <c r="Q67" s="9">
        <f>SUMIFS('Raw Hourly Load Data'!$R:$R,'Raw Hourly Load Data'!$H:$H,$A67,'Raw Hourly Load Data'!$J:$J,Q$1)</f>
        <v>1.2969196709744979E-4</v>
      </c>
      <c r="R67" s="9">
        <f>SUMIFS('Raw Hourly Load Data'!$R:$R,'Raw Hourly Load Data'!$H:$H,$A67,'Raw Hourly Load Data'!$J:$J,R$1)</f>
        <v>1.2546182682259755E-4</v>
      </c>
      <c r="S67" s="9">
        <f>SUMIFS('Raw Hourly Load Data'!$R:$R,'Raw Hourly Load Data'!$H:$H,$A67,'Raw Hourly Load Data'!$J:$J,S$1)</f>
        <v>1.2197349940497508E-4</v>
      </c>
      <c r="T67" s="9">
        <f>SUMIFS('Raw Hourly Load Data'!$R:$R,'Raw Hourly Load Data'!$H:$H,$A67,'Raw Hourly Load Data'!$J:$J,T$1)</f>
        <v>1.2481550008006649E-4</v>
      </c>
      <c r="U67" s="9">
        <f>SUMIFS('Raw Hourly Load Data'!$R:$R,'Raw Hourly Load Data'!$H:$H,$A67,'Raw Hourly Load Data'!$J:$J,U$1)</f>
        <v>1.2855299841094998E-4</v>
      </c>
      <c r="V67" s="9">
        <f>SUMIFS('Raw Hourly Load Data'!$R:$R,'Raw Hourly Load Data'!$H:$H,$A67,'Raw Hourly Load Data'!$J:$J,V$1)</f>
        <v>1.2874112254353162E-4</v>
      </c>
      <c r="W67" s="9">
        <f>SUMIFS('Raw Hourly Load Data'!$R:$R,'Raw Hourly Load Data'!$H:$H,$A67,'Raw Hourly Load Data'!$J:$J,W$1)</f>
        <v>1.2806979382991272E-4</v>
      </c>
      <c r="X67" s="9">
        <f>SUMIFS('Raw Hourly Load Data'!$R:$R,'Raw Hourly Load Data'!$H:$H,$A67,'Raw Hourly Load Data'!$J:$J,X$1)</f>
        <v>1.22818851143626E-4</v>
      </c>
      <c r="Y67" s="9">
        <f>SUMIFS('Raw Hourly Load Data'!$R:$R,'Raw Hourly Load Data'!$H:$H,$A67,'Raw Hourly Load Data'!$J:$J,Y$1)</f>
        <v>1.1771692975633331E-4</v>
      </c>
    </row>
    <row r="68" spans="1:25" x14ac:dyDescent="0.25">
      <c r="A68" s="9" t="s">
        <v>89</v>
      </c>
      <c r="B68" s="9">
        <f>SUMIFS('Raw Hourly Load Data'!$R:$R,'Raw Hourly Load Data'!$H:$H,$A68,'Raw Hourly Load Data'!$J:$J,B$1)</f>
        <v>1.1336779983024254E-4</v>
      </c>
      <c r="C68" s="9">
        <f>SUMIFS('Raw Hourly Load Data'!$R:$R,'Raw Hourly Load Data'!$H:$H,$A68,'Raw Hourly Load Data'!$J:$J,C$1)</f>
        <v>1.1152360928885329E-4</v>
      </c>
      <c r="D68" s="9">
        <f>SUMIFS('Raw Hourly Load Data'!$R:$R,'Raw Hourly Load Data'!$H:$H,$A68,'Raw Hourly Load Data'!$J:$J,D$1)</f>
        <v>1.1143665197731871E-4</v>
      </c>
      <c r="E68" s="9">
        <f>SUMIFS('Raw Hourly Load Data'!$R:$R,'Raw Hourly Load Data'!$H:$H,$A68,'Raw Hourly Load Data'!$J:$J,E$1)</f>
        <v>1.0971303807740513E-4</v>
      </c>
      <c r="F68" s="9">
        <f>SUMIFS('Raw Hourly Load Data'!$R:$R,'Raw Hourly Load Data'!$H:$H,$A68,'Raw Hourly Load Data'!$J:$J,F$1)</f>
        <v>1.1019398938426259E-4</v>
      </c>
      <c r="G68" s="9">
        <f>SUMIFS('Raw Hourly Load Data'!$R:$R,'Raw Hourly Load Data'!$H:$H,$A68,'Raw Hourly Load Data'!$J:$J,G$1)</f>
        <v>1.1584698834166071E-4</v>
      </c>
      <c r="H68" s="9">
        <f>SUMIFS('Raw Hourly Load Data'!$R:$R,'Raw Hourly Load Data'!$H:$H,$A68,'Raw Hourly Load Data'!$J:$J,H$1)</f>
        <v>1.1698439450513081E-4</v>
      </c>
      <c r="I68" s="9">
        <f>SUMIFS('Raw Hourly Load Data'!$R:$R,'Raw Hourly Load Data'!$H:$H,$A68,'Raw Hourly Load Data'!$J:$J,I$1)</f>
        <v>1.2312870597520987E-4</v>
      </c>
      <c r="J68" s="9">
        <f>SUMIFS('Raw Hourly Load Data'!$R:$R,'Raw Hourly Load Data'!$H:$H,$A68,'Raw Hourly Load Data'!$J:$J,J$1)</f>
        <v>1.2826137999937342E-4</v>
      </c>
      <c r="K68" s="9">
        <f>SUMIFS('Raw Hourly Load Data'!$R:$R,'Raw Hourly Load Data'!$H:$H,$A68,'Raw Hourly Load Data'!$J:$J,K$1)</f>
        <v>1.3406032073702987E-4</v>
      </c>
      <c r="L68" s="9">
        <f>SUMIFS('Raw Hourly Load Data'!$R:$R,'Raw Hourly Load Data'!$H:$H,$A68,'Raw Hourly Load Data'!$J:$J,L$1)</f>
        <v>1.3307006686666807E-4</v>
      </c>
      <c r="M68" s="9">
        <f>SUMIFS('Raw Hourly Load Data'!$R:$R,'Raw Hourly Load Data'!$H:$H,$A68,'Raw Hourly Load Data'!$J:$J,M$1)</f>
        <v>1.3367712297509993E-4</v>
      </c>
      <c r="N68" s="9">
        <f>SUMIFS('Raw Hourly Load Data'!$R:$R,'Raw Hourly Load Data'!$H:$H,$A68,'Raw Hourly Load Data'!$J:$J,N$1)</f>
        <v>1.3449044071827402E-4</v>
      </c>
      <c r="O68" s="9">
        <f>SUMIFS('Raw Hourly Load Data'!$R:$R,'Raw Hourly Load Data'!$H:$H,$A68,'Raw Hourly Load Data'!$J:$J,O$1)</f>
        <v>1.3480299726733179E-4</v>
      </c>
      <c r="P68" s="9">
        <f>SUMIFS('Raw Hourly Load Data'!$R:$R,'Raw Hourly Load Data'!$H:$H,$A68,'Raw Hourly Load Data'!$J:$J,P$1)</f>
        <v>1.34354386253596E-4</v>
      </c>
      <c r="Q68" s="9">
        <f>SUMIFS('Raw Hourly Load Data'!$R:$R,'Raw Hourly Load Data'!$H:$H,$A68,'Raw Hourly Load Data'!$J:$J,Q$1)</f>
        <v>1.3017569533216243E-4</v>
      </c>
      <c r="R68" s="9">
        <f>SUMIFS('Raw Hourly Load Data'!$R:$R,'Raw Hourly Load Data'!$H:$H,$A68,'Raw Hourly Load Data'!$J:$J,R$1)</f>
        <v>1.257586759744135E-4</v>
      </c>
      <c r="S68" s="9">
        <f>SUMIFS('Raw Hourly Load Data'!$R:$R,'Raw Hourly Load Data'!$H:$H,$A68,'Raw Hourly Load Data'!$J:$J,S$1)</f>
        <v>1.2194427902354182E-4</v>
      </c>
      <c r="T68" s="9">
        <f>SUMIFS('Raw Hourly Load Data'!$R:$R,'Raw Hourly Load Data'!$H:$H,$A68,'Raw Hourly Load Data'!$J:$J,T$1)</f>
        <v>1.234342037989496E-4</v>
      </c>
      <c r="U68" s="9">
        <f>SUMIFS('Raw Hourly Load Data'!$R:$R,'Raw Hourly Load Data'!$H:$H,$A68,'Raw Hourly Load Data'!$J:$J,U$1)</f>
        <v>1.2674024997283824E-4</v>
      </c>
      <c r="V68" s="9">
        <f>SUMIFS('Raw Hourly Load Data'!$R:$R,'Raw Hourly Load Data'!$H:$H,$A68,'Raw Hourly Load Data'!$J:$J,V$1)</f>
        <v>1.2717436752755684E-4</v>
      </c>
      <c r="W68" s="9">
        <f>SUMIFS('Raw Hourly Load Data'!$R:$R,'Raw Hourly Load Data'!$H:$H,$A68,'Raw Hourly Load Data'!$J:$J,W$1)</f>
        <v>1.2667671341279731E-4</v>
      </c>
      <c r="X68" s="9">
        <f>SUMIFS('Raw Hourly Load Data'!$R:$R,'Raw Hourly Load Data'!$H:$H,$A68,'Raw Hourly Load Data'!$J:$J,X$1)</f>
        <v>1.2186433328513302E-4</v>
      </c>
      <c r="Y68" s="9">
        <f>SUMIFS('Raw Hourly Load Data'!$R:$R,'Raw Hourly Load Data'!$H:$H,$A68,'Raw Hourly Load Data'!$J:$J,Y$1)</f>
        <v>1.1762900818322021E-4</v>
      </c>
    </row>
    <row r="69" spans="1:25" x14ac:dyDescent="0.25">
      <c r="A69" s="9" t="s">
        <v>90</v>
      </c>
      <c r="B69" s="9">
        <f>SUMIFS('Raw Hourly Load Data'!$R:$R,'Raw Hourly Load Data'!$H:$H,$A69,'Raw Hourly Load Data'!$J:$J,B$1)</f>
        <v>1.1274011688330084E-4</v>
      </c>
      <c r="C69" s="9">
        <f>SUMIFS('Raw Hourly Load Data'!$R:$R,'Raw Hourly Load Data'!$H:$H,$A69,'Raw Hourly Load Data'!$J:$J,C$1)</f>
        <v>1.1115715818024887E-4</v>
      </c>
      <c r="D69" s="9">
        <f>SUMIFS('Raw Hourly Load Data'!$R:$R,'Raw Hourly Load Data'!$H:$H,$A69,'Raw Hourly Load Data'!$J:$J,D$1)</f>
        <v>1.1113561389090043E-4</v>
      </c>
      <c r="E69" s="9">
        <f>SUMIFS('Raw Hourly Load Data'!$R:$R,'Raw Hourly Load Data'!$H:$H,$A69,'Raw Hourly Load Data'!$J:$J,E$1)</f>
        <v>1.0935575252035098E-4</v>
      </c>
      <c r="F69" s="9">
        <f>SUMIFS('Raw Hourly Load Data'!$R:$R,'Raw Hourly Load Data'!$H:$H,$A69,'Raw Hourly Load Data'!$J:$J,F$1)</f>
        <v>1.0989177704567262E-4</v>
      </c>
      <c r="G69" s="9">
        <f>SUMIFS('Raw Hourly Load Data'!$R:$R,'Raw Hourly Load Data'!$H:$H,$A69,'Raw Hourly Load Data'!$J:$J,G$1)</f>
        <v>1.1540757221738944E-4</v>
      </c>
      <c r="H69" s="9">
        <f>SUMIFS('Raw Hourly Load Data'!$R:$R,'Raw Hourly Load Data'!$H:$H,$A69,'Raw Hourly Load Data'!$J:$J,H$1)</f>
        <v>1.1702830931023531E-4</v>
      </c>
      <c r="I69" s="9">
        <f>SUMIFS('Raw Hourly Load Data'!$R:$R,'Raw Hourly Load Data'!$H:$H,$A69,'Raw Hourly Load Data'!$J:$J,I$1)</f>
        <v>1.2296354726206517E-4</v>
      </c>
      <c r="J69" s="9">
        <f>SUMIFS('Raw Hourly Load Data'!$R:$R,'Raw Hourly Load Data'!$H:$H,$A69,'Raw Hourly Load Data'!$J:$J,J$1)</f>
        <v>1.2891852149896676E-4</v>
      </c>
      <c r="K69" s="9">
        <f>SUMIFS('Raw Hourly Load Data'!$R:$R,'Raw Hourly Load Data'!$H:$H,$A69,'Raw Hourly Load Data'!$J:$J,K$1)</f>
        <v>1.3514908540918826E-4</v>
      </c>
      <c r="L69" s="9">
        <f>SUMIFS('Raw Hourly Load Data'!$R:$R,'Raw Hourly Load Data'!$H:$H,$A69,'Raw Hourly Load Data'!$J:$J,L$1)</f>
        <v>1.3449500190674656E-4</v>
      </c>
      <c r="M69" s="9">
        <f>SUMIFS('Raw Hourly Load Data'!$R:$R,'Raw Hourly Load Data'!$H:$H,$A69,'Raw Hourly Load Data'!$J:$J,M$1)</f>
        <v>1.3474762976204194E-4</v>
      </c>
      <c r="N69" s="9">
        <f>SUMIFS('Raw Hourly Load Data'!$R:$R,'Raw Hourly Load Data'!$H:$H,$A69,'Raw Hourly Load Data'!$J:$J,N$1)</f>
        <v>1.3549993855055186E-4</v>
      </c>
      <c r="O69" s="9">
        <f>SUMIFS('Raw Hourly Load Data'!$R:$R,'Raw Hourly Load Data'!$H:$H,$A69,'Raw Hourly Load Data'!$J:$J,O$1)</f>
        <v>1.3566237038505405E-4</v>
      </c>
      <c r="P69" s="9">
        <f>SUMIFS('Raw Hourly Load Data'!$R:$R,'Raw Hourly Load Data'!$H:$H,$A69,'Raw Hourly Load Data'!$J:$J,P$1)</f>
        <v>1.3493468134257919E-4</v>
      </c>
      <c r="Q69" s="9">
        <f>SUMIFS('Raw Hourly Load Data'!$R:$R,'Raw Hourly Load Data'!$H:$H,$A69,'Raw Hourly Load Data'!$J:$J,Q$1)</f>
        <v>1.3101668073228081E-4</v>
      </c>
      <c r="R69" s="9">
        <f>SUMIFS('Raw Hourly Load Data'!$R:$R,'Raw Hourly Load Data'!$H:$H,$A69,'Raw Hourly Load Data'!$J:$J,R$1)</f>
        <v>1.2654300355426719E-4</v>
      </c>
      <c r="S69" s="9">
        <f>SUMIFS('Raw Hourly Load Data'!$R:$R,'Raw Hourly Load Data'!$H:$H,$A69,'Raw Hourly Load Data'!$J:$J,S$1)</f>
        <v>1.2243948808073285E-4</v>
      </c>
      <c r="T69" s="9">
        <f>SUMIFS('Raw Hourly Load Data'!$R:$R,'Raw Hourly Load Data'!$H:$H,$A69,'Raw Hourly Load Data'!$J:$J,T$1)</f>
        <v>1.236349336877788E-4</v>
      </c>
      <c r="U69" s="9">
        <f>SUMIFS('Raw Hourly Load Data'!$R:$R,'Raw Hourly Load Data'!$H:$H,$A69,'Raw Hourly Load Data'!$J:$J,U$1)</f>
        <v>1.26813454273159E-4</v>
      </c>
      <c r="V69" s="9">
        <f>SUMIFS('Raw Hourly Load Data'!$R:$R,'Raw Hourly Load Data'!$H:$H,$A69,'Raw Hourly Load Data'!$J:$J,V$1)</f>
        <v>1.2716615985031276E-4</v>
      </c>
      <c r="W69" s="9">
        <f>SUMIFS('Raw Hourly Load Data'!$R:$R,'Raw Hourly Load Data'!$H:$H,$A69,'Raw Hourly Load Data'!$J:$J,W$1)</f>
        <v>1.2670958964737243E-4</v>
      </c>
      <c r="X69" s="9">
        <f>SUMIFS('Raw Hourly Load Data'!$R:$R,'Raw Hourly Load Data'!$H:$H,$A69,'Raw Hourly Load Data'!$J:$J,X$1)</f>
        <v>1.2229613390090128E-4</v>
      </c>
      <c r="Y69" s="9">
        <f>SUMIFS('Raw Hourly Load Data'!$R:$R,'Raw Hourly Load Data'!$H:$H,$A69,'Raw Hourly Load Data'!$J:$J,Y$1)</f>
        <v>1.1839151573551756E-4</v>
      </c>
    </row>
    <row r="70" spans="1:25" x14ac:dyDescent="0.25">
      <c r="A70" s="9" t="s">
        <v>91</v>
      </c>
      <c r="B70" s="9">
        <f>SUMIFS('Raw Hourly Load Data'!$R:$R,'Raw Hourly Load Data'!$H:$H,$A70,'Raw Hourly Load Data'!$J:$J,B$1)</f>
        <v>1.1251617683175244E-4</v>
      </c>
      <c r="C70" s="9">
        <f>SUMIFS('Raw Hourly Load Data'!$R:$R,'Raw Hourly Load Data'!$H:$H,$A70,'Raw Hourly Load Data'!$J:$J,C$1)</f>
        <v>1.1019704113597623E-4</v>
      </c>
      <c r="D70" s="9">
        <f>SUMIFS('Raw Hourly Load Data'!$R:$R,'Raw Hourly Load Data'!$H:$H,$A70,'Raw Hourly Load Data'!$J:$J,D$1)</f>
        <v>1.0981304363036625E-4</v>
      </c>
      <c r="E70" s="9">
        <f>SUMIFS('Raw Hourly Load Data'!$R:$R,'Raw Hourly Load Data'!$H:$H,$A70,'Raw Hourly Load Data'!$J:$J,E$1)</f>
        <v>1.0767151789619298E-4</v>
      </c>
      <c r="F70" s="9">
        <f>SUMIFS('Raw Hourly Load Data'!$R:$R,'Raw Hourly Load Data'!$H:$H,$A70,'Raw Hourly Load Data'!$J:$J,F$1)</f>
        <v>1.0777447375877529E-4</v>
      </c>
      <c r="G70" s="9">
        <f>SUMIFS('Raw Hourly Load Data'!$R:$R,'Raw Hourly Load Data'!$H:$H,$A70,'Raw Hourly Load Data'!$J:$J,G$1)</f>
        <v>1.128976299191524E-4</v>
      </c>
      <c r="H70" s="9">
        <f>SUMIFS('Raw Hourly Load Data'!$R:$R,'Raw Hourly Load Data'!$H:$H,$A70,'Raw Hourly Load Data'!$J:$J,H$1)</f>
        <v>1.141648108960569E-4</v>
      </c>
      <c r="I70" s="9">
        <f>SUMIFS('Raw Hourly Load Data'!$R:$R,'Raw Hourly Load Data'!$H:$H,$A70,'Raw Hourly Load Data'!$J:$J,I$1)</f>
        <v>1.209387654201443E-4</v>
      </c>
      <c r="J70" s="9">
        <f>SUMIFS('Raw Hourly Load Data'!$R:$R,'Raw Hourly Load Data'!$H:$H,$A70,'Raw Hourly Load Data'!$J:$J,J$1)</f>
        <v>1.2739215093746456E-4</v>
      </c>
      <c r="K70" s="9">
        <f>SUMIFS('Raw Hourly Load Data'!$R:$R,'Raw Hourly Load Data'!$H:$H,$A70,'Raw Hourly Load Data'!$J:$J,K$1)</f>
        <v>1.3313779383752834E-4</v>
      </c>
      <c r="L70" s="9">
        <f>SUMIFS('Raw Hourly Load Data'!$R:$R,'Raw Hourly Load Data'!$H:$H,$A70,'Raw Hourly Load Data'!$J:$J,L$1)</f>
        <v>1.3185647892432716E-4</v>
      </c>
      <c r="M70" s="9">
        <f>SUMIFS('Raw Hourly Load Data'!$R:$R,'Raw Hourly Load Data'!$H:$H,$A70,'Raw Hourly Load Data'!$J:$J,M$1)</f>
        <v>1.3242816366867299E-4</v>
      </c>
      <c r="N70" s="9">
        <f>SUMIFS('Raw Hourly Load Data'!$R:$R,'Raw Hourly Load Data'!$H:$H,$A70,'Raw Hourly Load Data'!$J:$J,N$1)</f>
        <v>1.3289051395984022E-4</v>
      </c>
      <c r="O70" s="9">
        <f>SUMIFS('Raw Hourly Load Data'!$R:$R,'Raw Hourly Load Data'!$H:$H,$A70,'Raw Hourly Load Data'!$J:$J,O$1)</f>
        <v>1.3300361708925009E-4</v>
      </c>
      <c r="P70" s="9">
        <f>SUMIFS('Raw Hourly Load Data'!$R:$R,'Raw Hourly Load Data'!$H:$H,$A70,'Raw Hourly Load Data'!$J:$J,P$1)</f>
        <v>1.3210724414092567E-4</v>
      </c>
      <c r="Q70" s="9">
        <f>SUMIFS('Raw Hourly Load Data'!$R:$R,'Raw Hourly Load Data'!$H:$H,$A70,'Raw Hourly Load Data'!$J:$J,Q$1)</f>
        <v>1.277478302006744E-4</v>
      </c>
      <c r="R70" s="9">
        <f>SUMIFS('Raw Hourly Load Data'!$R:$R,'Raw Hourly Load Data'!$H:$H,$A70,'Raw Hourly Load Data'!$J:$J,R$1)</f>
        <v>1.2342318734998698E-4</v>
      </c>
      <c r="S70" s="9">
        <f>SUMIFS('Raw Hourly Load Data'!$R:$R,'Raw Hourly Load Data'!$H:$H,$A70,'Raw Hourly Load Data'!$J:$J,S$1)</f>
        <v>1.1912130057018456E-4</v>
      </c>
      <c r="T70" s="9">
        <f>SUMIFS('Raw Hourly Load Data'!$R:$R,'Raw Hourly Load Data'!$H:$H,$A70,'Raw Hourly Load Data'!$J:$J,T$1)</f>
        <v>1.2101395997296633E-4</v>
      </c>
      <c r="U70" s="9">
        <f>SUMIFS('Raw Hourly Load Data'!$R:$R,'Raw Hourly Load Data'!$H:$H,$A70,'Raw Hourly Load Data'!$J:$J,U$1)</f>
        <v>1.2438051217672985E-4</v>
      </c>
      <c r="V70" s="9">
        <f>SUMIFS('Raw Hourly Load Data'!$R:$R,'Raw Hourly Load Data'!$H:$H,$A70,'Raw Hourly Load Data'!$J:$J,V$1)</f>
        <v>1.2514752964077992E-4</v>
      </c>
      <c r="W70" s="9">
        <f>SUMIFS('Raw Hourly Load Data'!$R:$R,'Raw Hourly Load Data'!$H:$H,$A70,'Raw Hourly Load Data'!$J:$J,W$1)</f>
        <v>1.2550126561180873E-4</v>
      </c>
      <c r="X70" s="9">
        <f>SUMIFS('Raw Hourly Load Data'!$R:$R,'Raw Hourly Load Data'!$H:$H,$A70,'Raw Hourly Load Data'!$J:$J,X$1)</f>
        <v>1.214787840628789E-4</v>
      </c>
      <c r="Y70" s="9">
        <f>SUMIFS('Raw Hourly Load Data'!$R:$R,'Raw Hourly Load Data'!$H:$H,$A70,'Raw Hourly Load Data'!$J:$J,Y$1)</f>
        <v>1.1532122294746633E-4</v>
      </c>
    </row>
    <row r="71" spans="1:25" x14ac:dyDescent="0.25">
      <c r="A71" s="9" t="s">
        <v>92</v>
      </c>
      <c r="B71" s="9">
        <f>SUMIFS('Raw Hourly Load Data'!$R:$R,'Raw Hourly Load Data'!$H:$H,$A71,'Raw Hourly Load Data'!$J:$J,B$1)</f>
        <v>8.6171666650514318E-5</v>
      </c>
      <c r="C71" s="9">
        <f>SUMIFS('Raw Hourly Load Data'!$R:$R,'Raw Hourly Load Data'!$H:$H,$A71,'Raw Hourly Load Data'!$J:$J,C$1)</f>
        <v>8.1110946320991743E-5</v>
      </c>
      <c r="D71" s="9">
        <f>SUMIFS('Raw Hourly Load Data'!$R:$R,'Raw Hourly Load Data'!$H:$H,$A71,'Raw Hourly Load Data'!$J:$J,D$1)</f>
        <v>7.6289644708673072E-5</v>
      </c>
      <c r="E71" s="9">
        <f>SUMIFS('Raw Hourly Load Data'!$R:$R,'Raw Hourly Load Data'!$H:$H,$A71,'Raw Hourly Load Data'!$J:$J,E$1)</f>
        <v>7.239079221202141E-5</v>
      </c>
      <c r="F71" s="9">
        <f>SUMIFS('Raw Hourly Load Data'!$R:$R,'Raw Hourly Load Data'!$H:$H,$A71,'Raw Hourly Load Data'!$J:$J,F$1)</f>
        <v>7.1411850108912218E-5</v>
      </c>
      <c r="G71" s="9">
        <f>SUMIFS('Raw Hourly Load Data'!$R:$R,'Raw Hourly Load Data'!$H:$H,$A71,'Raw Hourly Load Data'!$J:$J,G$1)</f>
        <v>7.2292432376503204E-5</v>
      </c>
      <c r="H71" s="9">
        <f>SUMIFS('Raw Hourly Load Data'!$R:$R,'Raw Hourly Load Data'!$H:$H,$A71,'Raw Hourly Load Data'!$J:$J,H$1)</f>
        <v>7.050506824506924E-5</v>
      </c>
      <c r="I71" s="9">
        <f>SUMIFS('Raw Hourly Load Data'!$R:$R,'Raw Hourly Load Data'!$H:$H,$A71,'Raw Hourly Load Data'!$J:$J,I$1)</f>
        <v>7.2397249859645335E-5</v>
      </c>
      <c r="J71" s="9">
        <f>SUMIFS('Raw Hourly Load Data'!$R:$R,'Raw Hourly Load Data'!$H:$H,$A71,'Raw Hourly Load Data'!$J:$J,J$1)</f>
        <v>7.1771545096235308E-5</v>
      </c>
      <c r="K71" s="9">
        <f>SUMIFS('Raw Hourly Load Data'!$R:$R,'Raw Hourly Load Data'!$H:$H,$A71,'Raw Hourly Load Data'!$J:$J,K$1)</f>
        <v>7.0992204607675923E-5</v>
      </c>
      <c r="L71" s="9">
        <f>SUMIFS('Raw Hourly Load Data'!$R:$R,'Raw Hourly Load Data'!$H:$H,$A71,'Raw Hourly Load Data'!$J:$J,L$1)</f>
        <v>6.8998340850396158E-5</v>
      </c>
      <c r="M71" s="9">
        <f>SUMIFS('Raw Hourly Load Data'!$R:$R,'Raw Hourly Load Data'!$H:$H,$A71,'Raw Hourly Load Data'!$J:$J,M$1)</f>
        <v>7.1113171394982064E-5</v>
      </c>
      <c r="N71" s="9">
        <f>SUMIFS('Raw Hourly Load Data'!$R:$R,'Raw Hourly Load Data'!$H:$H,$A71,'Raw Hourly Load Data'!$J:$J,N$1)</f>
        <v>7.1038020658220678E-5</v>
      </c>
      <c r="O71" s="9">
        <f>SUMIFS('Raw Hourly Load Data'!$R:$R,'Raw Hourly Load Data'!$H:$H,$A71,'Raw Hourly Load Data'!$J:$J,O$1)</f>
        <v>7.1821000783771569E-5</v>
      </c>
      <c r="P71" s="9">
        <f>SUMIFS('Raw Hourly Load Data'!$R:$R,'Raw Hourly Load Data'!$H:$H,$A71,'Raw Hourly Load Data'!$J:$J,P$1)</f>
        <v>7.1815018946269537E-5</v>
      </c>
      <c r="Q71" s="9">
        <f>SUMIFS('Raw Hourly Load Data'!$R:$R,'Raw Hourly Load Data'!$H:$H,$A71,'Raw Hourly Load Data'!$J:$J,Q$1)</f>
        <v>7.0772007603354909E-5</v>
      </c>
      <c r="R71" s="9">
        <f>SUMIFS('Raw Hourly Load Data'!$R:$R,'Raw Hourly Load Data'!$H:$H,$A71,'Raw Hourly Load Data'!$J:$J,R$1)</f>
        <v>7.0246498506858045E-5</v>
      </c>
      <c r="S71" s="9">
        <f>SUMIFS('Raw Hourly Load Data'!$R:$R,'Raw Hourly Load Data'!$H:$H,$A71,'Raw Hourly Load Data'!$J:$J,S$1)</f>
        <v>6.8927773175342326E-5</v>
      </c>
      <c r="T71" s="9">
        <f>SUMIFS('Raw Hourly Load Data'!$R:$R,'Raw Hourly Load Data'!$H:$H,$A71,'Raw Hourly Load Data'!$J:$J,T$1)</f>
        <v>7.1570667711105557E-5</v>
      </c>
      <c r="U71" s="9">
        <f>SUMIFS('Raw Hourly Load Data'!$R:$R,'Raw Hourly Load Data'!$H:$H,$A71,'Raw Hourly Load Data'!$J:$J,U$1)</f>
        <v>7.232165271756358E-5</v>
      </c>
      <c r="V71" s="9">
        <f>SUMIFS('Raw Hourly Load Data'!$R:$R,'Raw Hourly Load Data'!$H:$H,$A71,'Raw Hourly Load Data'!$J:$J,V$1)</f>
        <v>7.3211750177516936E-5</v>
      </c>
      <c r="W71" s="9">
        <f>SUMIFS('Raw Hourly Load Data'!$R:$R,'Raw Hourly Load Data'!$H:$H,$A71,'Raw Hourly Load Data'!$J:$J,W$1)</f>
        <v>7.3764412447558346E-5</v>
      </c>
      <c r="X71" s="9">
        <f>SUMIFS('Raw Hourly Load Data'!$R:$R,'Raw Hourly Load Data'!$H:$H,$A71,'Raw Hourly Load Data'!$J:$J,X$1)</f>
        <v>7.6546513156362125E-5</v>
      </c>
      <c r="Y71" s="9">
        <f>SUMIFS('Raw Hourly Load Data'!$R:$R,'Raw Hourly Load Data'!$H:$H,$A71,'Raw Hourly Load Data'!$J:$J,Y$1)</f>
        <v>8.0636063066615032E-5</v>
      </c>
    </row>
    <row r="72" spans="1:25" x14ac:dyDescent="0.25">
      <c r="A72" s="9" t="s">
        <v>93</v>
      </c>
      <c r="B72" s="9">
        <f>SUMIFS('Raw Hourly Load Data'!$R:$R,'Raw Hourly Load Data'!$H:$H,$A72,'Raw Hourly Load Data'!$J:$J,B$1)</f>
        <v>8.2708542442062197E-5</v>
      </c>
      <c r="C72" s="9">
        <f>SUMIFS('Raw Hourly Load Data'!$R:$R,'Raw Hourly Load Data'!$H:$H,$A72,'Raw Hourly Load Data'!$J:$J,C$1)</f>
        <v>8.0934482515618181E-5</v>
      </c>
      <c r="D72" s="9">
        <f>SUMIFS('Raw Hourly Load Data'!$R:$R,'Raw Hourly Load Data'!$H:$H,$A72,'Raw Hourly Load Data'!$J:$J,D$1)</f>
        <v>7.5360956193943262E-5</v>
      </c>
      <c r="E72" s="9">
        <f>SUMIFS('Raw Hourly Load Data'!$R:$R,'Raw Hourly Load Data'!$H:$H,$A72,'Raw Hourly Load Data'!$J:$J,E$1)</f>
        <v>7.2218623773823574E-5</v>
      </c>
      <c r="F72" s="9">
        <f>SUMIFS('Raw Hourly Load Data'!$R:$R,'Raw Hourly Load Data'!$H:$H,$A72,'Raw Hourly Load Data'!$J:$J,F$1)</f>
        <v>7.1091499037935583E-5</v>
      </c>
      <c r="G72" s="9">
        <f>SUMIFS('Raw Hourly Load Data'!$R:$R,'Raw Hourly Load Data'!$H:$H,$A72,'Raw Hourly Load Data'!$J:$J,G$1)</f>
        <v>7.1836800120148056E-5</v>
      </c>
      <c r="H72" s="9">
        <f>SUMIFS('Raw Hourly Load Data'!$R:$R,'Raw Hourly Load Data'!$H:$H,$A72,'Raw Hourly Load Data'!$J:$J,H$1)</f>
        <v>6.9747470823098372E-5</v>
      </c>
      <c r="I72" s="9">
        <f>SUMIFS('Raw Hourly Load Data'!$R:$R,'Raw Hourly Load Data'!$H:$H,$A72,'Raw Hourly Load Data'!$J:$J,I$1)</f>
        <v>7.1474139981322608E-5</v>
      </c>
      <c r="J72" s="9">
        <f>SUMIFS('Raw Hourly Load Data'!$R:$R,'Raw Hourly Load Data'!$H:$H,$A72,'Raw Hourly Load Data'!$J:$J,J$1)</f>
        <v>7.0724588018178578E-5</v>
      </c>
      <c r="K72" s="9">
        <f>SUMIFS('Raw Hourly Load Data'!$R:$R,'Raw Hourly Load Data'!$H:$H,$A72,'Raw Hourly Load Data'!$J:$J,K$1)</f>
        <v>7.0114266150983969E-5</v>
      </c>
      <c r="L72" s="9">
        <f>SUMIFS('Raw Hourly Load Data'!$R:$R,'Raw Hourly Load Data'!$H:$H,$A72,'Raw Hourly Load Data'!$J:$J,L$1)</f>
        <v>6.8345566102584023E-5</v>
      </c>
      <c r="M72" s="9">
        <f>SUMIFS('Raw Hourly Load Data'!$R:$R,'Raw Hourly Load Data'!$H:$H,$A72,'Raw Hourly Load Data'!$J:$J,M$1)</f>
        <v>7.0762275228411145E-5</v>
      </c>
      <c r="N72" s="9">
        <f>SUMIFS('Raw Hourly Load Data'!$R:$R,'Raw Hourly Load Data'!$H:$H,$A72,'Raw Hourly Load Data'!$J:$J,N$1)</f>
        <v>7.0937772096407685E-5</v>
      </c>
      <c r="O72" s="9">
        <f>SUMIFS('Raw Hourly Load Data'!$R:$R,'Raw Hourly Load Data'!$H:$H,$A72,'Raw Hourly Load Data'!$J:$J,O$1)</f>
        <v>7.1620909023436367E-5</v>
      </c>
      <c r="P72" s="9">
        <f>SUMIFS('Raw Hourly Load Data'!$R:$R,'Raw Hourly Load Data'!$H:$H,$A72,'Raw Hourly Load Data'!$J:$J,P$1)</f>
        <v>7.1505307384507537E-5</v>
      </c>
      <c r="Q72" s="9">
        <f>SUMIFS('Raw Hourly Load Data'!$R:$R,'Raw Hourly Load Data'!$H:$H,$A72,'Raw Hourly Load Data'!$J:$J,Q$1)</f>
        <v>7.0409653422248827E-5</v>
      </c>
      <c r="R72" s="9">
        <f>SUMIFS('Raw Hourly Load Data'!$R:$R,'Raw Hourly Load Data'!$H:$H,$A72,'Raw Hourly Load Data'!$J:$J,R$1)</f>
        <v>6.9685777444834307E-5</v>
      </c>
      <c r="S72" s="9">
        <f>SUMIFS('Raw Hourly Load Data'!$R:$R,'Raw Hourly Load Data'!$H:$H,$A72,'Raw Hourly Load Data'!$J:$J,S$1)</f>
        <v>6.8006102551640708E-5</v>
      </c>
      <c r="T72" s="9">
        <f>SUMIFS('Raw Hourly Load Data'!$R:$R,'Raw Hourly Load Data'!$H:$H,$A72,'Raw Hourly Load Data'!$J:$J,T$1)</f>
        <v>6.9599635651126457E-5</v>
      </c>
      <c r="U72" s="9">
        <f>SUMIFS('Raw Hourly Load Data'!$R:$R,'Raw Hourly Load Data'!$H:$H,$A72,'Raw Hourly Load Data'!$J:$J,U$1)</f>
        <v>7.192099477840737E-5</v>
      </c>
      <c r="V72" s="9">
        <f>SUMIFS('Raw Hourly Load Data'!$R:$R,'Raw Hourly Load Data'!$H:$H,$A72,'Raw Hourly Load Data'!$J:$J,V$1)</f>
        <v>7.3603391091633816E-5</v>
      </c>
      <c r="W72" s="9">
        <f>SUMIFS('Raw Hourly Load Data'!$R:$R,'Raw Hourly Load Data'!$H:$H,$A72,'Raw Hourly Load Data'!$J:$J,W$1)</f>
        <v>7.4114691888673784E-5</v>
      </c>
      <c r="X72" s="9">
        <f>SUMIFS('Raw Hourly Load Data'!$R:$R,'Raw Hourly Load Data'!$H:$H,$A72,'Raw Hourly Load Data'!$J:$J,X$1)</f>
        <v>7.6724130773856404E-5</v>
      </c>
      <c r="Y72" s="9">
        <f>SUMIFS('Raw Hourly Load Data'!$R:$R,'Raw Hourly Load Data'!$H:$H,$A72,'Raw Hourly Load Data'!$J:$J,Y$1)</f>
        <v>8.2846778893848032E-5</v>
      </c>
    </row>
    <row r="73" spans="1:25" x14ac:dyDescent="0.25">
      <c r="A73" s="9" t="s">
        <v>94</v>
      </c>
      <c r="B73" s="9">
        <f>SUMIFS('Raw Hourly Load Data'!$R:$R,'Raw Hourly Load Data'!$H:$H,$A73,'Raw Hourly Load Data'!$J:$J,B$1)</f>
        <v>1.0688640773359745E-4</v>
      </c>
      <c r="C73" s="9">
        <f>SUMIFS('Raw Hourly Load Data'!$R:$R,'Raw Hourly Load Data'!$H:$H,$A73,'Raw Hourly Load Data'!$J:$J,C$1)</f>
        <v>1.083190560396543E-4</v>
      </c>
      <c r="D73" s="9">
        <f>SUMIFS('Raw Hourly Load Data'!$R:$R,'Raw Hourly Load Data'!$H:$H,$A73,'Raw Hourly Load Data'!$J:$J,D$1)</f>
        <v>1.0847621637916714E-4</v>
      </c>
      <c r="E73" s="9">
        <f>SUMIFS('Raw Hourly Load Data'!$R:$R,'Raw Hourly Load Data'!$H:$H,$A73,'Raw Hourly Load Data'!$J:$J,E$1)</f>
        <v>1.0740420323283932E-4</v>
      </c>
      <c r="F73" s="9">
        <f>SUMIFS('Raw Hourly Load Data'!$R:$R,'Raw Hourly Load Data'!$H:$H,$A73,'Raw Hourly Load Data'!$J:$J,F$1)</f>
        <v>1.0908307670783202E-4</v>
      </c>
      <c r="G73" s="9">
        <f>SUMIFS('Raw Hourly Load Data'!$R:$R,'Raw Hourly Load Data'!$H:$H,$A73,'Raw Hourly Load Data'!$J:$J,G$1)</f>
        <v>1.1483193059801168E-4</v>
      </c>
      <c r="H73" s="9">
        <f>SUMIFS('Raw Hourly Load Data'!$R:$R,'Raw Hourly Load Data'!$H:$H,$A73,'Raw Hourly Load Data'!$J:$J,H$1)</f>
        <v>1.1612090791625233E-4</v>
      </c>
      <c r="I73" s="9">
        <f>SUMIFS('Raw Hourly Load Data'!$R:$R,'Raw Hourly Load Data'!$H:$H,$A73,'Raw Hourly Load Data'!$J:$J,I$1)</f>
        <v>1.2315267578215361E-4</v>
      </c>
      <c r="J73" s="9">
        <f>SUMIFS('Raw Hourly Load Data'!$R:$R,'Raw Hourly Load Data'!$H:$H,$A73,'Raw Hourly Load Data'!$J:$J,J$1)</f>
        <v>1.2974900925160515E-4</v>
      </c>
      <c r="K73" s="9">
        <f>SUMIFS('Raw Hourly Load Data'!$R:$R,'Raw Hourly Load Data'!$H:$H,$A73,'Raw Hourly Load Data'!$J:$J,K$1)</f>
        <v>1.3626519163120098E-4</v>
      </c>
      <c r="L73" s="9">
        <f>SUMIFS('Raw Hourly Load Data'!$R:$R,'Raw Hourly Load Data'!$H:$H,$A73,'Raw Hourly Load Data'!$J:$J,L$1)</f>
        <v>1.3568752904095192E-4</v>
      </c>
      <c r="M73" s="9">
        <f>SUMIFS('Raw Hourly Load Data'!$R:$R,'Raw Hourly Load Data'!$H:$H,$A73,'Raw Hourly Load Data'!$J:$J,M$1)</f>
        <v>1.3594946370829234E-4</v>
      </c>
      <c r="N73" s="9">
        <f>SUMIFS('Raw Hourly Load Data'!$R:$R,'Raw Hourly Load Data'!$H:$H,$A73,'Raw Hourly Load Data'!$J:$J,N$1)</f>
        <v>1.3682699472057663E-4</v>
      </c>
      <c r="O73" s="9">
        <f>SUMIFS('Raw Hourly Load Data'!$R:$R,'Raw Hourly Load Data'!$H:$H,$A73,'Raw Hourly Load Data'!$J:$J,O$1)</f>
        <v>1.3701790830589246E-4</v>
      </c>
      <c r="P73" s="9">
        <f>SUMIFS('Raw Hourly Load Data'!$R:$R,'Raw Hourly Load Data'!$H:$H,$A73,'Raw Hourly Load Data'!$J:$J,P$1)</f>
        <v>1.3635197229001583E-4</v>
      </c>
      <c r="Q73" s="9">
        <f>SUMIFS('Raw Hourly Load Data'!$R:$R,'Raw Hourly Load Data'!$H:$H,$A73,'Raw Hourly Load Data'!$J:$J,Q$1)</f>
        <v>1.3220512169821101E-4</v>
      </c>
      <c r="R73" s="9">
        <f>SUMIFS('Raw Hourly Load Data'!$R:$R,'Raw Hourly Load Data'!$H:$H,$A73,'Raw Hourly Load Data'!$J:$J,R$1)</f>
        <v>1.2712512399300763E-4</v>
      </c>
      <c r="S73" s="9">
        <f>SUMIFS('Raw Hourly Load Data'!$R:$R,'Raw Hourly Load Data'!$H:$H,$A73,'Raw Hourly Load Data'!$J:$J,S$1)</f>
        <v>1.2134645728355087E-4</v>
      </c>
      <c r="T73" s="9">
        <f>SUMIFS('Raw Hourly Load Data'!$R:$R,'Raw Hourly Load Data'!$H:$H,$A73,'Raw Hourly Load Data'!$J:$J,T$1)</f>
        <v>1.2053905095180895E-4</v>
      </c>
      <c r="U73" s="9">
        <f>SUMIFS('Raw Hourly Load Data'!$R:$R,'Raw Hourly Load Data'!$H:$H,$A73,'Raw Hourly Load Data'!$J:$J,U$1)</f>
        <v>1.2552810601616812E-4</v>
      </c>
      <c r="V73" s="9">
        <f>SUMIFS('Raw Hourly Load Data'!$R:$R,'Raw Hourly Load Data'!$H:$H,$A73,'Raw Hourly Load Data'!$J:$J,V$1)</f>
        <v>1.2633247634263913E-4</v>
      </c>
      <c r="W73" s="9">
        <f>SUMIFS('Raw Hourly Load Data'!$R:$R,'Raw Hourly Load Data'!$H:$H,$A73,'Raw Hourly Load Data'!$J:$J,W$1)</f>
        <v>1.2521404352689819E-4</v>
      </c>
      <c r="X73" s="9">
        <f>SUMIFS('Raw Hourly Load Data'!$R:$R,'Raw Hourly Load Data'!$H:$H,$A73,'Raw Hourly Load Data'!$J:$J,X$1)</f>
        <v>1.2064337598029088E-4</v>
      </c>
      <c r="Y73" s="9">
        <f>SUMIFS('Raw Hourly Load Data'!$R:$R,'Raw Hourly Load Data'!$H:$H,$A73,'Raw Hourly Load Data'!$J:$J,Y$1)</f>
        <v>1.1719669307726597E-4</v>
      </c>
    </row>
    <row r="74" spans="1:25" x14ac:dyDescent="0.25">
      <c r="A74" s="9" t="s">
        <v>95</v>
      </c>
      <c r="B74" s="9">
        <f>SUMIFS('Raw Hourly Load Data'!$R:$R,'Raw Hourly Load Data'!$H:$H,$A74,'Raw Hourly Load Data'!$J:$J,B$1)</f>
        <v>1.1376235766961857E-4</v>
      </c>
      <c r="C74" s="9">
        <f>SUMIFS('Raw Hourly Load Data'!$R:$R,'Raw Hourly Load Data'!$H:$H,$A74,'Raw Hourly Load Data'!$J:$J,C$1)</f>
        <v>1.137959436816759E-4</v>
      </c>
      <c r="D74" s="9">
        <f>SUMIFS('Raw Hourly Load Data'!$R:$R,'Raw Hourly Load Data'!$H:$H,$A74,'Raw Hourly Load Data'!$J:$J,D$1)</f>
        <v>1.1330738551674794E-4</v>
      </c>
      <c r="E74" s="9">
        <f>SUMIFS('Raw Hourly Load Data'!$R:$R,'Raw Hourly Load Data'!$H:$H,$A74,'Raw Hourly Load Data'!$J:$J,E$1)</f>
        <v>1.1214210942801787E-4</v>
      </c>
      <c r="F74" s="9">
        <f>SUMIFS('Raw Hourly Load Data'!$R:$R,'Raw Hourly Load Data'!$H:$H,$A74,'Raw Hourly Load Data'!$J:$J,F$1)</f>
        <v>1.1379994155520238E-4</v>
      </c>
      <c r="G74" s="9">
        <f>SUMIFS('Raw Hourly Load Data'!$R:$R,'Raw Hourly Load Data'!$H:$H,$A74,'Raw Hourly Load Data'!$J:$J,G$1)</f>
        <v>1.1922998424229139E-4</v>
      </c>
      <c r="H74" s="9">
        <f>SUMIFS('Raw Hourly Load Data'!$R:$R,'Raw Hourly Load Data'!$H:$H,$A74,'Raw Hourly Load Data'!$J:$J,H$1)</f>
        <v>1.1976786347296351E-4</v>
      </c>
      <c r="I74" s="9">
        <f>SUMIFS('Raw Hourly Load Data'!$R:$R,'Raw Hourly Load Data'!$H:$H,$A74,'Raw Hourly Load Data'!$J:$J,I$1)</f>
        <v>1.2445291944219929E-4</v>
      </c>
      <c r="J74" s="9">
        <f>SUMIFS('Raw Hourly Load Data'!$R:$R,'Raw Hourly Load Data'!$H:$H,$A74,'Raw Hourly Load Data'!$J:$J,J$1)</f>
        <v>1.3040213997865023E-4</v>
      </c>
      <c r="K74" s="9">
        <f>SUMIFS('Raw Hourly Load Data'!$R:$R,'Raw Hourly Load Data'!$H:$H,$A74,'Raw Hourly Load Data'!$J:$J,K$1)</f>
        <v>1.3703699056019284E-4</v>
      </c>
      <c r="L74" s="9">
        <f>SUMIFS('Raw Hourly Load Data'!$R:$R,'Raw Hourly Load Data'!$H:$H,$A74,'Raw Hourly Load Data'!$J:$J,L$1)</f>
        <v>1.366183598005042E-4</v>
      </c>
      <c r="M74" s="9">
        <f>SUMIFS('Raw Hourly Load Data'!$R:$R,'Raw Hourly Load Data'!$H:$H,$A74,'Raw Hourly Load Data'!$J:$J,M$1)</f>
        <v>1.3603048912011066E-4</v>
      </c>
      <c r="N74" s="9">
        <f>SUMIFS('Raw Hourly Load Data'!$R:$R,'Raw Hourly Load Data'!$H:$H,$A74,'Raw Hourly Load Data'!$J:$J,N$1)</f>
        <v>1.3692137087202387E-4</v>
      </c>
      <c r="O74" s="9">
        <f>SUMIFS('Raw Hourly Load Data'!$R:$R,'Raw Hourly Load Data'!$H:$H,$A74,'Raw Hourly Load Data'!$J:$J,O$1)</f>
        <v>1.3697757022410937E-4</v>
      </c>
      <c r="P74" s="9">
        <f>SUMIFS('Raw Hourly Load Data'!$R:$R,'Raw Hourly Load Data'!$H:$H,$A74,'Raw Hourly Load Data'!$J:$J,P$1)</f>
        <v>1.3636993303908868E-4</v>
      </c>
      <c r="Q74" s="9">
        <f>SUMIFS('Raw Hourly Load Data'!$R:$R,'Raw Hourly Load Data'!$H:$H,$A74,'Raw Hourly Load Data'!$J:$J,Q$1)</f>
        <v>1.3215216606845154E-4</v>
      </c>
      <c r="R74" s="9">
        <f>SUMIFS('Raw Hourly Load Data'!$R:$R,'Raw Hourly Load Data'!$H:$H,$A74,'Raw Hourly Load Data'!$J:$J,R$1)</f>
        <v>1.2641865580634277E-4</v>
      </c>
      <c r="S74" s="9">
        <f>SUMIFS('Raw Hourly Load Data'!$R:$R,'Raw Hourly Load Data'!$H:$H,$A74,'Raw Hourly Load Data'!$J:$J,S$1)</f>
        <v>1.202277009702758E-4</v>
      </c>
      <c r="T74" s="9">
        <f>SUMIFS('Raw Hourly Load Data'!$R:$R,'Raw Hourly Load Data'!$H:$H,$A74,'Raw Hourly Load Data'!$J:$J,T$1)</f>
        <v>1.19315779877341E-4</v>
      </c>
      <c r="U74" s="9">
        <f>SUMIFS('Raw Hourly Load Data'!$R:$R,'Raw Hourly Load Data'!$H:$H,$A74,'Raw Hourly Load Data'!$J:$J,U$1)</f>
        <v>1.24614287366959E-4</v>
      </c>
      <c r="V74" s="9">
        <f>SUMIFS('Raw Hourly Load Data'!$R:$R,'Raw Hourly Load Data'!$H:$H,$A74,'Raw Hourly Load Data'!$J:$J,V$1)</f>
        <v>1.2619492472734173E-4</v>
      </c>
      <c r="W74" s="9">
        <f>SUMIFS('Raw Hourly Load Data'!$R:$R,'Raw Hourly Load Data'!$H:$H,$A74,'Raw Hourly Load Data'!$J:$J,W$1)</f>
        <v>1.2527549710543168E-4</v>
      </c>
      <c r="X74" s="9">
        <f>SUMIFS('Raw Hourly Load Data'!$R:$R,'Raw Hourly Load Data'!$H:$H,$A74,'Raw Hourly Load Data'!$J:$J,X$1)</f>
        <v>1.2114207276046341E-4</v>
      </c>
      <c r="Y74" s="9">
        <f>SUMIFS('Raw Hourly Load Data'!$R:$R,'Raw Hourly Load Data'!$H:$H,$A74,'Raw Hourly Load Data'!$J:$J,Y$1)</f>
        <v>1.1777823799989194E-4</v>
      </c>
    </row>
    <row r="75" spans="1:25" x14ac:dyDescent="0.25">
      <c r="A75" s="9" t="s">
        <v>96</v>
      </c>
      <c r="B75" s="9">
        <f>SUMIFS('Raw Hourly Load Data'!$R:$R,'Raw Hourly Load Data'!$H:$H,$A75,'Raw Hourly Load Data'!$J:$J,B$1)</f>
        <v>1.1464188547778803E-4</v>
      </c>
      <c r="C75" s="9">
        <f>SUMIFS('Raw Hourly Load Data'!$R:$R,'Raw Hourly Load Data'!$H:$H,$A75,'Raw Hourly Load Data'!$J:$J,C$1)</f>
        <v>1.1436759414913882E-4</v>
      </c>
      <c r="D75" s="9">
        <f>SUMIFS('Raw Hourly Load Data'!$R:$R,'Raw Hourly Load Data'!$H:$H,$A75,'Raw Hourly Load Data'!$J:$J,D$1)</f>
        <v>1.1537387596952261E-4</v>
      </c>
      <c r="E75" s="9">
        <f>SUMIFS('Raw Hourly Load Data'!$R:$R,'Raw Hourly Load Data'!$H:$H,$A75,'Raw Hourly Load Data'!$J:$J,E$1)</f>
        <v>1.1479942858681266E-4</v>
      </c>
      <c r="F75" s="9">
        <f>SUMIFS('Raw Hourly Load Data'!$R:$R,'Raw Hourly Load Data'!$H:$H,$A75,'Raw Hourly Load Data'!$J:$J,F$1)</f>
        <v>1.1683372712752065E-4</v>
      </c>
      <c r="G75" s="9">
        <f>SUMIFS('Raw Hourly Load Data'!$R:$R,'Raw Hourly Load Data'!$H:$H,$A75,'Raw Hourly Load Data'!$J:$J,G$1)</f>
        <v>1.2220052199935513E-4</v>
      </c>
      <c r="H75" s="9">
        <f>SUMIFS('Raw Hourly Load Data'!$R:$R,'Raw Hourly Load Data'!$H:$H,$A75,'Raw Hourly Load Data'!$J:$J,H$1)</f>
        <v>1.2256799667833296E-4</v>
      </c>
      <c r="I75" s="9">
        <f>SUMIFS('Raw Hourly Load Data'!$R:$R,'Raw Hourly Load Data'!$H:$H,$A75,'Raw Hourly Load Data'!$J:$J,I$1)</f>
        <v>1.2538222733401782E-4</v>
      </c>
      <c r="J75" s="9">
        <f>SUMIFS('Raw Hourly Load Data'!$R:$R,'Raw Hourly Load Data'!$H:$H,$A75,'Raw Hourly Load Data'!$J:$J,J$1)</f>
        <v>1.3111599108015591E-4</v>
      </c>
      <c r="K75" s="9">
        <f>SUMIFS('Raw Hourly Load Data'!$R:$R,'Raw Hourly Load Data'!$H:$H,$A75,'Raw Hourly Load Data'!$J:$J,K$1)</f>
        <v>1.3768494657224412E-4</v>
      </c>
      <c r="L75" s="9">
        <f>SUMIFS('Raw Hourly Load Data'!$R:$R,'Raw Hourly Load Data'!$H:$H,$A75,'Raw Hourly Load Data'!$J:$J,L$1)</f>
        <v>1.3759012874871299E-4</v>
      </c>
      <c r="M75" s="9">
        <f>SUMIFS('Raw Hourly Load Data'!$R:$R,'Raw Hourly Load Data'!$H:$H,$A75,'Raw Hourly Load Data'!$J:$J,M$1)</f>
        <v>1.3703497284517588E-4</v>
      </c>
      <c r="N75" s="9">
        <f>SUMIFS('Raw Hourly Load Data'!$R:$R,'Raw Hourly Load Data'!$H:$H,$A75,'Raw Hourly Load Data'!$J:$J,N$1)</f>
        <v>1.3830110888894277E-4</v>
      </c>
      <c r="O75" s="9">
        <f>SUMIFS('Raw Hourly Load Data'!$R:$R,'Raw Hourly Load Data'!$H:$H,$A75,'Raw Hourly Load Data'!$J:$J,O$1)</f>
        <v>1.3859828646443773E-4</v>
      </c>
      <c r="P75" s="9">
        <f>SUMIFS('Raw Hourly Load Data'!$R:$R,'Raw Hourly Load Data'!$H:$H,$A75,'Raw Hourly Load Data'!$J:$J,P$1)</f>
        <v>1.3793590959791085E-4</v>
      </c>
      <c r="Q75" s="9">
        <f>SUMIFS('Raw Hourly Load Data'!$R:$R,'Raw Hourly Load Data'!$H:$H,$A75,'Raw Hourly Load Data'!$J:$J,Q$1)</f>
        <v>1.3367181284249541E-4</v>
      </c>
      <c r="R75" s="9">
        <f>SUMIFS('Raw Hourly Load Data'!$R:$R,'Raw Hourly Load Data'!$H:$H,$A75,'Raw Hourly Load Data'!$J:$J,R$1)</f>
        <v>1.2770478957068742E-4</v>
      </c>
      <c r="S75" s="9">
        <f>SUMIFS('Raw Hourly Load Data'!$R:$R,'Raw Hourly Load Data'!$H:$H,$A75,'Raw Hourly Load Data'!$J:$J,S$1)</f>
        <v>1.2106847315742894E-4</v>
      </c>
      <c r="T75" s="9">
        <f>SUMIFS('Raw Hourly Load Data'!$R:$R,'Raw Hourly Load Data'!$H:$H,$A75,'Raw Hourly Load Data'!$J:$J,T$1)</f>
        <v>1.1941065963916852E-4</v>
      </c>
      <c r="U75" s="9">
        <f>SUMIFS('Raw Hourly Load Data'!$R:$R,'Raw Hourly Load Data'!$H:$H,$A75,'Raw Hourly Load Data'!$J:$J,U$1)</f>
        <v>1.2420953472276999E-4</v>
      </c>
      <c r="V75" s="9">
        <f>SUMIFS('Raw Hourly Load Data'!$R:$R,'Raw Hourly Load Data'!$H:$H,$A75,'Raw Hourly Load Data'!$J:$J,V$1)</f>
        <v>1.2567763219914547E-4</v>
      </c>
      <c r="W75" s="9">
        <f>SUMIFS('Raw Hourly Load Data'!$R:$R,'Raw Hourly Load Data'!$H:$H,$A75,'Raw Hourly Load Data'!$J:$J,W$1)</f>
        <v>1.248623424128452E-4</v>
      </c>
      <c r="X75" s="9">
        <f>SUMIFS('Raw Hourly Load Data'!$R:$R,'Raw Hourly Load Data'!$H:$H,$A75,'Raw Hourly Load Data'!$J:$J,X$1)</f>
        <v>1.2080026671985758E-4</v>
      </c>
      <c r="Y75" s="9">
        <f>SUMIFS('Raw Hourly Load Data'!$R:$R,'Raw Hourly Load Data'!$H:$H,$A75,'Raw Hourly Load Data'!$J:$J,Y$1)</f>
        <v>1.1779927858810647E-4</v>
      </c>
    </row>
    <row r="76" spans="1:25" x14ac:dyDescent="0.25">
      <c r="A76" s="9" t="s">
        <v>97</v>
      </c>
      <c r="B76" s="9">
        <f>SUMIFS('Raw Hourly Load Data'!$R:$R,'Raw Hourly Load Data'!$H:$H,$A76,'Raw Hourly Load Data'!$J:$J,B$1)</f>
        <v>1.1480211334736545E-4</v>
      </c>
      <c r="C76" s="9">
        <f>SUMIFS('Raw Hourly Load Data'!$R:$R,'Raw Hourly Load Data'!$H:$H,$A76,'Raw Hourly Load Data'!$J:$J,C$1)</f>
        <v>1.1441407054773156E-4</v>
      </c>
      <c r="D76" s="9">
        <f>SUMIFS('Raw Hourly Load Data'!$R:$R,'Raw Hourly Load Data'!$H:$H,$A76,'Raw Hourly Load Data'!$J:$J,D$1)</f>
        <v>1.1548521294385939E-4</v>
      </c>
      <c r="E76" s="9">
        <f>SUMIFS('Raw Hourly Load Data'!$R:$R,'Raw Hourly Load Data'!$H:$H,$A76,'Raw Hourly Load Data'!$J:$J,E$1)</f>
        <v>1.1493591529696522E-4</v>
      </c>
      <c r="F76" s="9">
        <f>SUMIFS('Raw Hourly Load Data'!$R:$R,'Raw Hourly Load Data'!$H:$H,$A76,'Raw Hourly Load Data'!$J:$J,F$1)</f>
        <v>1.1693469144841286E-4</v>
      </c>
      <c r="G76" s="9">
        <f>SUMIFS('Raw Hourly Load Data'!$R:$R,'Raw Hourly Load Data'!$H:$H,$A76,'Raw Hourly Load Data'!$J:$J,G$1)</f>
        <v>1.221500456664208E-4</v>
      </c>
      <c r="H76" s="9">
        <f>SUMIFS('Raw Hourly Load Data'!$R:$R,'Raw Hourly Load Data'!$H:$H,$A76,'Raw Hourly Load Data'!$J:$J,H$1)</f>
        <v>1.2301864439700152E-4</v>
      </c>
      <c r="I76" s="9">
        <f>SUMIFS('Raw Hourly Load Data'!$R:$R,'Raw Hourly Load Data'!$H:$H,$A76,'Raw Hourly Load Data'!$J:$J,I$1)</f>
        <v>1.2544590582145933E-4</v>
      </c>
      <c r="J76" s="9">
        <f>SUMIFS('Raw Hourly Load Data'!$R:$R,'Raw Hourly Load Data'!$H:$H,$A76,'Raw Hourly Load Data'!$J:$J,J$1)</f>
        <v>1.3132639696196292E-4</v>
      </c>
      <c r="K76" s="9">
        <f>SUMIFS('Raw Hourly Load Data'!$R:$R,'Raw Hourly Load Data'!$H:$H,$A76,'Raw Hourly Load Data'!$J:$J,K$1)</f>
        <v>1.381044231316786E-4</v>
      </c>
      <c r="L76" s="9">
        <f>SUMIFS('Raw Hourly Load Data'!$R:$R,'Raw Hourly Load Data'!$H:$H,$A76,'Raw Hourly Load Data'!$J:$J,L$1)</f>
        <v>1.3829535547356863E-4</v>
      </c>
      <c r="M76" s="9">
        <f>SUMIFS('Raw Hourly Load Data'!$R:$R,'Raw Hourly Load Data'!$H:$H,$A76,'Raw Hourly Load Data'!$J:$J,M$1)</f>
        <v>1.3777272914623995E-4</v>
      </c>
      <c r="N76" s="9">
        <f>SUMIFS('Raw Hourly Load Data'!$R:$R,'Raw Hourly Load Data'!$H:$H,$A76,'Raw Hourly Load Data'!$J:$J,N$1)</f>
        <v>1.3863790189379751E-4</v>
      </c>
      <c r="O76" s="9">
        <f>SUMIFS('Raw Hourly Load Data'!$R:$R,'Raw Hourly Load Data'!$H:$H,$A76,'Raw Hourly Load Data'!$J:$J,O$1)</f>
        <v>1.3866076014555851E-4</v>
      </c>
      <c r="P76" s="9">
        <f>SUMIFS('Raw Hourly Load Data'!$R:$R,'Raw Hourly Load Data'!$H:$H,$A76,'Raw Hourly Load Data'!$J:$J,P$1)</f>
        <v>1.3742541753342601E-4</v>
      </c>
      <c r="Q76" s="9">
        <f>SUMIFS('Raw Hourly Load Data'!$R:$R,'Raw Hourly Load Data'!$H:$H,$A76,'Raw Hourly Load Data'!$J:$J,Q$1)</f>
        <v>1.3267539161301468E-4</v>
      </c>
      <c r="R76" s="9">
        <f>SUMIFS('Raw Hourly Load Data'!$R:$R,'Raw Hourly Load Data'!$H:$H,$A76,'Raw Hourly Load Data'!$J:$J,R$1)</f>
        <v>1.2655526564537954E-4</v>
      </c>
      <c r="S76" s="9">
        <f>SUMIFS('Raw Hourly Load Data'!$R:$R,'Raw Hourly Load Data'!$H:$H,$A76,'Raw Hourly Load Data'!$J:$J,S$1)</f>
        <v>1.1977611674949053E-4</v>
      </c>
      <c r="T76" s="9">
        <f>SUMIFS('Raw Hourly Load Data'!$R:$R,'Raw Hourly Load Data'!$H:$H,$A76,'Raw Hourly Load Data'!$J:$J,T$1)</f>
        <v>1.1771042384177718E-4</v>
      </c>
      <c r="U76" s="9">
        <f>SUMIFS('Raw Hourly Load Data'!$R:$R,'Raw Hourly Load Data'!$H:$H,$A76,'Raw Hourly Load Data'!$J:$J,U$1)</f>
        <v>1.227956058423357E-4</v>
      </c>
      <c r="V76" s="9">
        <f>SUMIFS('Raw Hourly Load Data'!$R:$R,'Raw Hourly Load Data'!$H:$H,$A76,'Raw Hourly Load Data'!$J:$J,V$1)</f>
        <v>1.2416996347551225E-4</v>
      </c>
      <c r="W76" s="9">
        <f>SUMIFS('Raw Hourly Load Data'!$R:$R,'Raw Hourly Load Data'!$H:$H,$A76,'Raw Hourly Load Data'!$J:$J,W$1)</f>
        <v>1.2370092398451718E-4</v>
      </c>
      <c r="X76" s="9">
        <f>SUMIFS('Raw Hourly Load Data'!$R:$R,'Raw Hourly Load Data'!$H:$H,$A76,'Raw Hourly Load Data'!$J:$J,X$1)</f>
        <v>1.2006034955699862E-4</v>
      </c>
      <c r="Y76" s="9">
        <f>SUMIFS('Raw Hourly Load Data'!$R:$R,'Raw Hourly Load Data'!$H:$H,$A76,'Raw Hourly Load Data'!$J:$J,Y$1)</f>
        <v>1.1741252101331532E-4</v>
      </c>
    </row>
    <row r="77" spans="1:25" x14ac:dyDescent="0.25">
      <c r="A77" s="9" t="s">
        <v>98</v>
      </c>
      <c r="B77" s="9">
        <f>SUMIFS('Raw Hourly Load Data'!$R:$R,'Raw Hourly Load Data'!$H:$H,$A77,'Raw Hourly Load Data'!$J:$J,B$1)</f>
        <v>1.14971866463294E-4</v>
      </c>
      <c r="C77" s="9">
        <f>SUMIFS('Raw Hourly Load Data'!$R:$R,'Raw Hourly Load Data'!$H:$H,$A77,'Raw Hourly Load Data'!$J:$J,C$1)</f>
        <v>1.1453859363130453E-4</v>
      </c>
      <c r="D77" s="9">
        <f>SUMIFS('Raw Hourly Load Data'!$R:$R,'Raw Hourly Load Data'!$H:$H,$A77,'Raw Hourly Load Data'!$J:$J,D$1)</f>
        <v>1.1559372698946883E-4</v>
      </c>
      <c r="E77" s="9">
        <f>SUMIFS('Raw Hourly Load Data'!$R:$R,'Raw Hourly Load Data'!$H:$H,$A77,'Raw Hourly Load Data'!$J:$J,E$1)</f>
        <v>1.1465880109453461E-4</v>
      </c>
      <c r="F77" s="9">
        <f>SUMIFS('Raw Hourly Load Data'!$R:$R,'Raw Hourly Load Data'!$H:$H,$A77,'Raw Hourly Load Data'!$J:$J,F$1)</f>
        <v>1.1642257539034833E-4</v>
      </c>
      <c r="G77" s="9">
        <f>SUMIFS('Raw Hourly Load Data'!$R:$R,'Raw Hourly Load Data'!$H:$H,$A77,'Raw Hourly Load Data'!$J:$J,G$1)</f>
        <v>1.2150576227067674E-4</v>
      </c>
      <c r="H77" s="9">
        <f>SUMIFS('Raw Hourly Load Data'!$R:$R,'Raw Hourly Load Data'!$H:$H,$A77,'Raw Hourly Load Data'!$J:$J,H$1)</f>
        <v>1.2201913716505813E-4</v>
      </c>
      <c r="I77" s="9">
        <f>SUMIFS('Raw Hourly Load Data'!$R:$R,'Raw Hourly Load Data'!$H:$H,$A77,'Raw Hourly Load Data'!$J:$J,I$1)</f>
        <v>1.2481791499434651E-4</v>
      </c>
      <c r="J77" s="9">
        <f>SUMIFS('Raw Hourly Load Data'!$R:$R,'Raw Hourly Load Data'!$H:$H,$A77,'Raw Hourly Load Data'!$J:$J,J$1)</f>
        <v>1.3093816995054573E-4</v>
      </c>
      <c r="K77" s="9">
        <f>SUMIFS('Raw Hourly Load Data'!$R:$R,'Raw Hourly Load Data'!$H:$H,$A77,'Raw Hourly Load Data'!$J:$J,K$1)</f>
        <v>1.3767199322085128E-4</v>
      </c>
      <c r="L77" s="9">
        <f>SUMIFS('Raw Hourly Load Data'!$R:$R,'Raw Hourly Load Data'!$H:$H,$A77,'Raw Hourly Load Data'!$J:$J,L$1)</f>
        <v>1.3768299536253304E-4</v>
      </c>
      <c r="M77" s="9">
        <f>SUMIFS('Raw Hourly Load Data'!$R:$R,'Raw Hourly Load Data'!$H:$H,$A77,'Raw Hourly Load Data'!$J:$J,M$1)</f>
        <v>1.3673560497967356E-4</v>
      </c>
      <c r="N77" s="9">
        <f>SUMIFS('Raw Hourly Load Data'!$R:$R,'Raw Hourly Load Data'!$H:$H,$A77,'Raw Hourly Load Data'!$J:$J,N$1)</f>
        <v>1.3750698962124229E-4</v>
      </c>
      <c r="O77" s="9">
        <f>SUMIFS('Raw Hourly Load Data'!$R:$R,'Raw Hourly Load Data'!$H:$H,$A77,'Raw Hourly Load Data'!$J:$J,O$1)</f>
        <v>1.3715651632148851E-4</v>
      </c>
      <c r="P77" s="9">
        <f>SUMIFS('Raw Hourly Load Data'!$R:$R,'Raw Hourly Load Data'!$H:$H,$A77,'Raw Hourly Load Data'!$J:$J,P$1)</f>
        <v>1.3596227235007402E-4</v>
      </c>
      <c r="Q77" s="9">
        <f>SUMIFS('Raw Hourly Load Data'!$R:$R,'Raw Hourly Load Data'!$H:$H,$A77,'Raw Hourly Load Data'!$J:$J,Q$1)</f>
        <v>1.3116125408197741E-4</v>
      </c>
      <c r="R77" s="9">
        <f>SUMIFS('Raw Hourly Load Data'!$R:$R,'Raw Hourly Load Data'!$H:$H,$A77,'Raw Hourly Load Data'!$J:$J,R$1)</f>
        <v>1.2458960627888992E-4</v>
      </c>
      <c r="S77" s="9">
        <f>SUMIFS('Raw Hourly Load Data'!$R:$R,'Raw Hourly Load Data'!$H:$H,$A77,'Raw Hourly Load Data'!$J:$J,S$1)</f>
        <v>1.1740305702941507E-4</v>
      </c>
      <c r="T77" s="9">
        <f>SUMIFS('Raw Hourly Load Data'!$R:$R,'Raw Hourly Load Data'!$H:$H,$A77,'Raw Hourly Load Data'!$J:$J,T$1)</f>
        <v>1.1529488743594196E-4</v>
      </c>
      <c r="U77" s="9">
        <f>SUMIFS('Raw Hourly Load Data'!$R:$R,'Raw Hourly Load Data'!$H:$H,$A77,'Raw Hourly Load Data'!$J:$J,U$1)</f>
        <v>1.1973358602889653E-4</v>
      </c>
      <c r="V77" s="9">
        <f>SUMIFS('Raw Hourly Load Data'!$R:$R,'Raw Hourly Load Data'!$H:$H,$A77,'Raw Hourly Load Data'!$J:$J,V$1)</f>
        <v>1.2153801781296343E-4</v>
      </c>
      <c r="W77" s="9">
        <f>SUMIFS('Raw Hourly Load Data'!$R:$R,'Raw Hourly Load Data'!$H:$H,$A77,'Raw Hourly Load Data'!$J:$J,W$1)</f>
        <v>1.2176335335830591E-4</v>
      </c>
      <c r="X77" s="9">
        <f>SUMIFS('Raw Hourly Load Data'!$R:$R,'Raw Hourly Load Data'!$H:$H,$A77,'Raw Hourly Load Data'!$J:$J,X$1)</f>
        <v>1.1901200633110757E-4</v>
      </c>
      <c r="Y77" s="9">
        <f>SUMIFS('Raw Hourly Load Data'!$R:$R,'Raw Hourly Load Data'!$H:$H,$A77,'Raw Hourly Load Data'!$J:$J,Y$1)</f>
        <v>1.1491331610242572E-4</v>
      </c>
    </row>
    <row r="78" spans="1:25" x14ac:dyDescent="0.25">
      <c r="A78" s="9" t="s">
        <v>99</v>
      </c>
      <c r="B78" s="9">
        <f>SUMIFS('Raw Hourly Load Data'!$R:$R,'Raw Hourly Load Data'!$H:$H,$A78,'Raw Hourly Load Data'!$J:$J,B$1)</f>
        <v>8.9624282556171448E-5</v>
      </c>
      <c r="C78" s="9">
        <f>SUMIFS('Raw Hourly Load Data'!$R:$R,'Raw Hourly Load Data'!$H:$H,$A78,'Raw Hourly Load Data'!$J:$J,C$1)</f>
        <v>8.6411548647492221E-5</v>
      </c>
      <c r="D78" s="9">
        <f>SUMIFS('Raw Hourly Load Data'!$R:$R,'Raw Hourly Load Data'!$H:$H,$A78,'Raw Hourly Load Data'!$J:$J,D$1)</f>
        <v>8.3078615929202857E-5</v>
      </c>
      <c r="E78" s="9">
        <f>SUMIFS('Raw Hourly Load Data'!$R:$R,'Raw Hourly Load Data'!$H:$H,$A78,'Raw Hourly Load Data'!$J:$J,E$1)</f>
        <v>7.9861651537512784E-5</v>
      </c>
      <c r="F78" s="9">
        <f>SUMIFS('Raw Hourly Load Data'!$R:$R,'Raw Hourly Load Data'!$H:$H,$A78,'Raw Hourly Load Data'!$J:$J,F$1)</f>
        <v>8.0003464716657286E-5</v>
      </c>
      <c r="G78" s="9">
        <f>SUMIFS('Raw Hourly Load Data'!$R:$R,'Raw Hourly Load Data'!$H:$H,$A78,'Raw Hourly Load Data'!$J:$J,G$1)</f>
        <v>8.0881077651578473E-5</v>
      </c>
      <c r="H78" s="9">
        <f>SUMIFS('Raw Hourly Load Data'!$R:$R,'Raw Hourly Load Data'!$H:$H,$A78,'Raw Hourly Load Data'!$J:$J,H$1)</f>
        <v>7.9248230735530736E-5</v>
      </c>
      <c r="I78" s="9">
        <f>SUMIFS('Raw Hourly Load Data'!$R:$R,'Raw Hourly Load Data'!$H:$H,$A78,'Raw Hourly Load Data'!$J:$J,I$1)</f>
        <v>7.6528044088337334E-5</v>
      </c>
      <c r="J78" s="9">
        <f>SUMIFS('Raw Hourly Load Data'!$R:$R,'Raw Hourly Load Data'!$H:$H,$A78,'Raw Hourly Load Data'!$J:$J,J$1)</f>
        <v>7.4886631953821807E-5</v>
      </c>
      <c r="K78" s="9">
        <f>SUMIFS('Raw Hourly Load Data'!$R:$R,'Raw Hourly Load Data'!$H:$H,$A78,'Raw Hourly Load Data'!$J:$J,K$1)</f>
        <v>7.3890483144822299E-5</v>
      </c>
      <c r="L78" s="9">
        <f>SUMIFS('Raw Hourly Load Data'!$R:$R,'Raw Hourly Load Data'!$H:$H,$A78,'Raw Hourly Load Data'!$J:$J,L$1)</f>
        <v>7.2535445827856846E-5</v>
      </c>
      <c r="M78" s="9">
        <f>SUMIFS('Raw Hourly Load Data'!$R:$R,'Raw Hourly Load Data'!$H:$H,$A78,'Raw Hourly Load Data'!$J:$J,M$1)</f>
        <v>7.3321641899325466E-5</v>
      </c>
      <c r="N78" s="9">
        <f>SUMIFS('Raw Hourly Load Data'!$R:$R,'Raw Hourly Load Data'!$H:$H,$A78,'Raw Hourly Load Data'!$J:$J,N$1)</f>
        <v>7.2991297213256589E-5</v>
      </c>
      <c r="O78" s="9">
        <f>SUMIFS('Raw Hourly Load Data'!$R:$R,'Raw Hourly Load Data'!$H:$H,$A78,'Raw Hourly Load Data'!$J:$J,O$1)</f>
        <v>7.326018176867944E-5</v>
      </c>
      <c r="P78" s="9">
        <f>SUMIFS('Raw Hourly Load Data'!$R:$R,'Raw Hourly Load Data'!$H:$H,$A78,'Raw Hourly Load Data'!$J:$J,P$1)</f>
        <v>7.2780402785942774E-5</v>
      </c>
      <c r="Q78" s="9">
        <f>SUMIFS('Raw Hourly Load Data'!$R:$R,'Raw Hourly Load Data'!$H:$H,$A78,'Raw Hourly Load Data'!$J:$J,Q$1)</f>
        <v>7.13800926101664E-5</v>
      </c>
      <c r="R78" s="9">
        <f>SUMIFS('Raw Hourly Load Data'!$R:$R,'Raw Hourly Load Data'!$H:$H,$A78,'Raw Hourly Load Data'!$J:$J,R$1)</f>
        <v>6.9720981395167392E-5</v>
      </c>
      <c r="S78" s="9">
        <f>SUMIFS('Raw Hourly Load Data'!$R:$R,'Raw Hourly Load Data'!$H:$H,$A78,'Raw Hourly Load Data'!$J:$J,S$1)</f>
        <v>6.6855346335283189E-5</v>
      </c>
      <c r="T78" s="9">
        <f>SUMIFS('Raw Hourly Load Data'!$R:$R,'Raw Hourly Load Data'!$H:$H,$A78,'Raw Hourly Load Data'!$J:$J,T$1)</f>
        <v>6.6829220676565556E-5</v>
      </c>
      <c r="U78" s="9">
        <f>SUMIFS('Raw Hourly Load Data'!$R:$R,'Raw Hourly Load Data'!$H:$H,$A78,'Raw Hourly Load Data'!$J:$J,U$1)</f>
        <v>6.8569749865163344E-5</v>
      </c>
      <c r="V78" s="9">
        <f>SUMIFS('Raw Hourly Load Data'!$R:$R,'Raw Hourly Load Data'!$H:$H,$A78,'Raw Hourly Load Data'!$J:$J,V$1)</f>
        <v>7.0307272369061254E-5</v>
      </c>
      <c r="W78" s="9">
        <f>SUMIFS('Raw Hourly Load Data'!$R:$R,'Raw Hourly Load Data'!$H:$H,$A78,'Raw Hourly Load Data'!$J:$J,W$1)</f>
        <v>7.1389377834685323E-5</v>
      </c>
      <c r="X78" s="9">
        <f>SUMIFS('Raw Hourly Load Data'!$R:$R,'Raw Hourly Load Data'!$H:$H,$A78,'Raw Hourly Load Data'!$J:$J,X$1)</f>
        <v>7.514814142682665E-5</v>
      </c>
      <c r="Y78" s="9">
        <f>SUMIFS('Raw Hourly Load Data'!$R:$R,'Raw Hourly Load Data'!$H:$H,$A78,'Raw Hourly Load Data'!$J:$J,Y$1)</f>
        <v>8.0858984086776224E-5</v>
      </c>
    </row>
    <row r="79" spans="1:25" x14ac:dyDescent="0.25">
      <c r="A79" s="9" t="s">
        <v>100</v>
      </c>
      <c r="B79" s="9">
        <f>SUMIFS('Raw Hourly Load Data'!$R:$R,'Raw Hourly Load Data'!$H:$H,$A79,'Raw Hourly Load Data'!$J:$J,B$1)</f>
        <v>8.4371180504490419E-5</v>
      </c>
      <c r="C79" s="9">
        <f>SUMIFS('Raw Hourly Load Data'!$R:$R,'Raw Hourly Load Data'!$H:$H,$A79,'Raw Hourly Load Data'!$J:$J,C$1)</f>
        <v>8.4545833929138429E-5</v>
      </c>
      <c r="D79" s="9">
        <f>SUMIFS('Raw Hourly Load Data'!$R:$R,'Raw Hourly Load Data'!$H:$H,$A79,'Raw Hourly Load Data'!$J:$J,D$1)</f>
        <v>8.1286624836191394E-5</v>
      </c>
      <c r="E79" s="9">
        <f>SUMIFS('Raw Hourly Load Data'!$R:$R,'Raw Hourly Load Data'!$H:$H,$A79,'Raw Hourly Load Data'!$J:$J,E$1)</f>
        <v>7.8002062569764395E-5</v>
      </c>
      <c r="F79" s="9">
        <f>SUMIFS('Raw Hourly Load Data'!$R:$R,'Raw Hourly Load Data'!$H:$H,$A79,'Raw Hourly Load Data'!$J:$J,F$1)</f>
        <v>7.7825338300068658E-5</v>
      </c>
      <c r="G79" s="9">
        <f>SUMIFS('Raw Hourly Load Data'!$R:$R,'Raw Hourly Load Data'!$H:$H,$A79,'Raw Hourly Load Data'!$J:$J,G$1)</f>
        <v>7.8405430085906022E-5</v>
      </c>
      <c r="H79" s="9">
        <f>SUMIFS('Raw Hourly Load Data'!$R:$R,'Raw Hourly Load Data'!$H:$H,$A79,'Raw Hourly Load Data'!$J:$J,H$1)</f>
        <v>7.6489891249567751E-5</v>
      </c>
      <c r="I79" s="9">
        <f>SUMIFS('Raw Hourly Load Data'!$R:$R,'Raw Hourly Load Data'!$H:$H,$A79,'Raw Hourly Load Data'!$J:$J,I$1)</f>
        <v>7.355754553273784E-5</v>
      </c>
      <c r="J79" s="9">
        <f>SUMIFS('Raw Hourly Load Data'!$R:$R,'Raw Hourly Load Data'!$H:$H,$A79,'Raw Hourly Load Data'!$J:$J,J$1)</f>
        <v>7.179313128488705E-5</v>
      </c>
      <c r="K79" s="9">
        <f>SUMIFS('Raw Hourly Load Data'!$R:$R,'Raw Hourly Load Data'!$H:$H,$A79,'Raw Hourly Load Data'!$J:$J,K$1)</f>
        <v>7.084757051547092E-5</v>
      </c>
      <c r="L79" s="9">
        <f>SUMIFS('Raw Hourly Load Data'!$R:$R,'Raw Hourly Load Data'!$H:$H,$A79,'Raw Hourly Load Data'!$J:$J,L$1)</f>
        <v>6.9648394012546502E-5</v>
      </c>
      <c r="M79" s="9">
        <f>SUMIFS('Raw Hourly Load Data'!$R:$R,'Raw Hourly Load Data'!$H:$H,$A79,'Raw Hourly Load Data'!$J:$J,M$1)</f>
        <v>7.0871360450480139E-5</v>
      </c>
      <c r="N79" s="9">
        <f>SUMIFS('Raw Hourly Load Data'!$R:$R,'Raw Hourly Load Data'!$H:$H,$A79,'Raw Hourly Load Data'!$J:$J,N$1)</f>
        <v>7.0925227760547675E-5</v>
      </c>
      <c r="O79" s="9">
        <f>SUMIFS('Raw Hourly Load Data'!$R:$R,'Raw Hourly Load Data'!$H:$H,$A79,'Raw Hourly Load Data'!$J:$J,O$1)</f>
        <v>7.1435064257894209E-5</v>
      </c>
      <c r="P79" s="9">
        <f>SUMIFS('Raw Hourly Load Data'!$R:$R,'Raw Hourly Load Data'!$H:$H,$A79,'Raw Hourly Load Data'!$J:$J,P$1)</f>
        <v>7.110790186183396E-5</v>
      </c>
      <c r="Q79" s="9">
        <f>SUMIFS('Raw Hourly Load Data'!$R:$R,'Raw Hourly Load Data'!$H:$H,$A79,'Raw Hourly Load Data'!$J:$J,Q$1)</f>
        <v>7.0084627369351512E-5</v>
      </c>
      <c r="R79" s="9">
        <f>SUMIFS('Raw Hourly Load Data'!$R:$R,'Raw Hourly Load Data'!$H:$H,$A79,'Raw Hourly Load Data'!$J:$J,R$1)</f>
        <v>6.8828837788459293E-5</v>
      </c>
      <c r="S79" s="9">
        <f>SUMIFS('Raw Hourly Load Data'!$R:$R,'Raw Hourly Load Data'!$H:$H,$A79,'Raw Hourly Load Data'!$J:$J,S$1)</f>
        <v>6.6409825590708367E-5</v>
      </c>
      <c r="T79" s="9">
        <f>SUMIFS('Raw Hourly Load Data'!$R:$R,'Raw Hourly Load Data'!$H:$H,$A79,'Raw Hourly Load Data'!$J:$J,T$1)</f>
        <v>6.7168785762794272E-5</v>
      </c>
      <c r="U79" s="9">
        <f>SUMIFS('Raw Hourly Load Data'!$R:$R,'Raw Hourly Load Data'!$H:$H,$A79,'Raw Hourly Load Data'!$J:$J,U$1)</f>
        <v>6.9598986769698511E-5</v>
      </c>
      <c r="V79" s="9">
        <f>SUMIFS('Raw Hourly Load Data'!$R:$R,'Raw Hourly Load Data'!$H:$H,$A79,'Raw Hourly Load Data'!$J:$J,V$1)</f>
        <v>7.1511488317171313E-5</v>
      </c>
      <c r="W79" s="9">
        <f>SUMIFS('Raw Hourly Load Data'!$R:$R,'Raw Hourly Load Data'!$H:$H,$A79,'Raw Hourly Load Data'!$J:$J,W$1)</f>
        <v>7.1990699545902915E-5</v>
      </c>
      <c r="X79" s="9">
        <f>SUMIFS('Raw Hourly Load Data'!$R:$R,'Raw Hourly Load Data'!$H:$H,$A79,'Raw Hourly Load Data'!$J:$J,X$1)</f>
        <v>7.5178977430079424E-5</v>
      </c>
      <c r="Y79" s="9">
        <f>SUMIFS('Raw Hourly Load Data'!$R:$R,'Raw Hourly Load Data'!$H:$H,$A79,'Raw Hourly Load Data'!$J:$J,Y$1)</f>
        <v>8.235428988709258E-5</v>
      </c>
    </row>
    <row r="80" spans="1:25" x14ac:dyDescent="0.25">
      <c r="A80" s="9" t="s">
        <v>101</v>
      </c>
      <c r="B80" s="9">
        <f>SUMIFS('Raw Hourly Load Data'!$R:$R,'Raw Hourly Load Data'!$H:$H,$A80,'Raw Hourly Load Data'!$J:$J,B$1)</f>
        <v>1.0749329618441849E-4</v>
      </c>
      <c r="C80" s="9">
        <f>SUMIFS('Raw Hourly Load Data'!$R:$R,'Raw Hourly Load Data'!$H:$H,$A80,'Raw Hourly Load Data'!$J:$J,C$1)</f>
        <v>1.107002336722273E-4</v>
      </c>
      <c r="D80" s="9">
        <f>SUMIFS('Raw Hourly Load Data'!$R:$R,'Raw Hourly Load Data'!$H:$H,$A80,'Raw Hourly Load Data'!$J:$J,D$1)</f>
        <v>1.1240589775321781E-4</v>
      </c>
      <c r="E80" s="9">
        <f>SUMIFS('Raw Hourly Load Data'!$R:$R,'Raw Hourly Load Data'!$H:$H,$A80,'Raw Hourly Load Data'!$J:$J,E$1)</f>
        <v>1.1247766520489049E-4</v>
      </c>
      <c r="F80" s="9">
        <f>SUMIFS('Raw Hourly Load Data'!$R:$R,'Raw Hourly Load Data'!$H:$H,$A80,'Raw Hourly Load Data'!$J:$J,F$1)</f>
        <v>1.1536278489596961E-4</v>
      </c>
      <c r="G80" s="9">
        <f>SUMIFS('Raw Hourly Load Data'!$R:$R,'Raw Hourly Load Data'!$H:$H,$A80,'Raw Hourly Load Data'!$J:$J,G$1)</f>
        <v>1.2145830089935703E-4</v>
      </c>
      <c r="H80" s="9">
        <f>SUMIFS('Raw Hourly Load Data'!$R:$R,'Raw Hourly Load Data'!$H:$H,$A80,'Raw Hourly Load Data'!$J:$J,H$1)</f>
        <v>1.2257269634079014E-4</v>
      </c>
      <c r="I80" s="9">
        <f>SUMIFS('Raw Hourly Load Data'!$R:$R,'Raw Hourly Load Data'!$H:$H,$A80,'Raw Hourly Load Data'!$J:$J,I$1)</f>
        <v>1.2466954666506925E-4</v>
      </c>
      <c r="J80" s="9">
        <f>SUMIFS('Raw Hourly Load Data'!$R:$R,'Raw Hourly Load Data'!$H:$H,$A80,'Raw Hourly Load Data'!$J:$J,J$1)</f>
        <v>1.3034166831956998E-4</v>
      </c>
      <c r="K80" s="9">
        <f>SUMIFS('Raw Hourly Load Data'!$R:$R,'Raw Hourly Load Data'!$H:$H,$A80,'Raw Hourly Load Data'!$J:$J,K$1)</f>
        <v>1.3677605111732613E-4</v>
      </c>
      <c r="L80" s="9">
        <f>SUMIFS('Raw Hourly Load Data'!$R:$R,'Raw Hourly Load Data'!$H:$H,$A80,'Raw Hourly Load Data'!$J:$J,L$1)</f>
        <v>1.3666438566905506E-4</v>
      </c>
      <c r="M80" s="9">
        <f>SUMIFS('Raw Hourly Load Data'!$R:$R,'Raw Hourly Load Data'!$H:$H,$A80,'Raw Hourly Load Data'!$J:$J,M$1)</f>
        <v>1.3623192654737835E-4</v>
      </c>
      <c r="N80" s="9">
        <f>SUMIFS('Raw Hourly Load Data'!$R:$R,'Raw Hourly Load Data'!$H:$H,$A80,'Raw Hourly Load Data'!$J:$J,N$1)</f>
        <v>1.3721378131166537E-4</v>
      </c>
      <c r="O80" s="9">
        <f>SUMIFS('Raw Hourly Load Data'!$R:$R,'Raw Hourly Load Data'!$H:$H,$A80,'Raw Hourly Load Data'!$J:$J,O$1)</f>
        <v>1.3730341591706503E-4</v>
      </c>
      <c r="P80" s="9">
        <f>SUMIFS('Raw Hourly Load Data'!$R:$R,'Raw Hourly Load Data'!$H:$H,$A80,'Raw Hourly Load Data'!$J:$J,P$1)</f>
        <v>1.3637532274655962E-4</v>
      </c>
      <c r="Q80" s="9">
        <f>SUMIFS('Raw Hourly Load Data'!$R:$R,'Raw Hourly Load Data'!$H:$H,$A80,'Raw Hourly Load Data'!$J:$J,Q$1)</f>
        <v>1.3185892158788836E-4</v>
      </c>
      <c r="R80" s="9">
        <f>SUMIFS('Raw Hourly Load Data'!$R:$R,'Raw Hourly Load Data'!$H:$H,$A80,'Raw Hourly Load Data'!$J:$J,R$1)</f>
        <v>1.2593646290913889E-4</v>
      </c>
      <c r="S80" s="9">
        <f>SUMIFS('Raw Hourly Load Data'!$R:$R,'Raw Hourly Load Data'!$H:$H,$A80,'Raw Hourly Load Data'!$J:$J,S$1)</f>
        <v>1.1922820557436213E-4</v>
      </c>
      <c r="T80" s="9">
        <f>SUMIFS('Raw Hourly Load Data'!$R:$R,'Raw Hourly Load Data'!$H:$H,$A80,'Raw Hourly Load Data'!$J:$J,T$1)</f>
        <v>1.1789709723791072E-4</v>
      </c>
      <c r="U80" s="9">
        <f>SUMIFS('Raw Hourly Load Data'!$R:$R,'Raw Hourly Load Data'!$H:$H,$A80,'Raw Hourly Load Data'!$J:$J,U$1)</f>
        <v>1.2247635056399911E-4</v>
      </c>
      <c r="V80" s="9">
        <f>SUMIFS('Raw Hourly Load Data'!$R:$R,'Raw Hourly Load Data'!$H:$H,$A80,'Raw Hourly Load Data'!$J:$J,V$1)</f>
        <v>1.2415190080850816E-4</v>
      </c>
      <c r="W80" s="9">
        <f>SUMIFS('Raw Hourly Load Data'!$R:$R,'Raw Hourly Load Data'!$H:$H,$A80,'Raw Hourly Load Data'!$J:$J,W$1)</f>
        <v>1.2334251763424552E-4</v>
      </c>
      <c r="X80" s="9">
        <f>SUMIFS('Raw Hourly Load Data'!$R:$R,'Raw Hourly Load Data'!$H:$H,$A80,'Raw Hourly Load Data'!$J:$J,X$1)</f>
        <v>1.190783396933179E-4</v>
      </c>
      <c r="Y80" s="9">
        <f>SUMIFS('Raw Hourly Load Data'!$R:$R,'Raw Hourly Load Data'!$H:$H,$A80,'Raw Hourly Load Data'!$J:$J,Y$1)</f>
        <v>1.1604601199583998E-4</v>
      </c>
    </row>
    <row r="81" spans="1:25" x14ac:dyDescent="0.25">
      <c r="A81" s="9" t="s">
        <v>102</v>
      </c>
      <c r="B81" s="9">
        <f>SUMIFS('Raw Hourly Load Data'!$R:$R,'Raw Hourly Load Data'!$H:$H,$A81,'Raw Hourly Load Data'!$J:$J,B$1)</f>
        <v>1.1333868997243621E-4</v>
      </c>
      <c r="C81" s="9">
        <f>SUMIFS('Raw Hourly Load Data'!$R:$R,'Raw Hourly Load Data'!$H:$H,$A81,'Raw Hourly Load Data'!$J:$J,C$1)</f>
        <v>1.1304650641938352E-4</v>
      </c>
      <c r="D81" s="9">
        <f>SUMIFS('Raw Hourly Load Data'!$R:$R,'Raw Hourly Load Data'!$H:$H,$A81,'Raw Hourly Load Data'!$J:$J,D$1)</f>
        <v>1.141548475126464E-4</v>
      </c>
      <c r="E81" s="9">
        <f>SUMIFS('Raw Hourly Load Data'!$R:$R,'Raw Hourly Load Data'!$H:$H,$A81,'Raw Hourly Load Data'!$J:$J,E$1)</f>
        <v>1.1346826617908866E-4</v>
      </c>
      <c r="F81" s="9">
        <f>SUMIFS('Raw Hourly Load Data'!$R:$R,'Raw Hourly Load Data'!$H:$H,$A81,'Raw Hourly Load Data'!$J:$J,F$1)</f>
        <v>1.154780855000062E-4</v>
      </c>
      <c r="G81" s="9">
        <f>SUMIFS('Raw Hourly Load Data'!$R:$R,'Raw Hourly Load Data'!$H:$H,$A81,'Raw Hourly Load Data'!$J:$J,G$1)</f>
        <v>1.2100850254388547E-4</v>
      </c>
      <c r="H81" s="9">
        <f>SUMIFS('Raw Hourly Load Data'!$R:$R,'Raw Hourly Load Data'!$H:$H,$A81,'Raw Hourly Load Data'!$J:$J,H$1)</f>
        <v>1.2170192079582898E-4</v>
      </c>
      <c r="I81" s="9">
        <f>SUMIFS('Raw Hourly Load Data'!$R:$R,'Raw Hourly Load Data'!$H:$H,$A81,'Raw Hourly Load Data'!$J:$J,I$1)</f>
        <v>1.2399844519018951E-4</v>
      </c>
      <c r="J81" s="9">
        <f>SUMIFS('Raw Hourly Load Data'!$R:$R,'Raw Hourly Load Data'!$H:$H,$A81,'Raw Hourly Load Data'!$J:$J,J$1)</f>
        <v>1.2974487927147846E-4</v>
      </c>
      <c r="K81" s="9">
        <f>SUMIFS('Raw Hourly Load Data'!$R:$R,'Raw Hourly Load Data'!$H:$H,$A81,'Raw Hourly Load Data'!$J:$J,K$1)</f>
        <v>1.3614829794521841E-4</v>
      </c>
      <c r="L81" s="9">
        <f>SUMIFS('Raw Hourly Load Data'!$R:$R,'Raw Hourly Load Data'!$H:$H,$A81,'Raw Hourly Load Data'!$J:$J,L$1)</f>
        <v>1.364125088847768E-4</v>
      </c>
      <c r="M81" s="9">
        <f>SUMIFS('Raw Hourly Load Data'!$R:$R,'Raw Hourly Load Data'!$H:$H,$A81,'Raw Hourly Load Data'!$J:$J,M$1)</f>
        <v>1.3631923453599569E-4</v>
      </c>
      <c r="N81" s="9">
        <f>SUMIFS('Raw Hourly Load Data'!$R:$R,'Raw Hourly Load Data'!$H:$H,$A81,'Raw Hourly Load Data'!$J:$J,N$1)</f>
        <v>1.3764548811841232E-4</v>
      </c>
      <c r="O81" s="9">
        <f>SUMIFS('Raw Hourly Load Data'!$R:$R,'Raw Hourly Load Data'!$H:$H,$A81,'Raw Hourly Load Data'!$J:$J,O$1)</f>
        <v>1.3798642700842335E-4</v>
      </c>
      <c r="P81" s="9">
        <f>SUMIFS('Raw Hourly Load Data'!$R:$R,'Raw Hourly Load Data'!$H:$H,$A81,'Raw Hourly Load Data'!$J:$J,P$1)</f>
        <v>1.3721320888190368E-4</v>
      </c>
      <c r="Q81" s="9">
        <f>SUMIFS('Raw Hourly Load Data'!$R:$R,'Raw Hourly Load Data'!$H:$H,$A81,'Raw Hourly Load Data'!$J:$J,Q$1)</f>
        <v>1.32901896768697E-4</v>
      </c>
      <c r="R81" s="9">
        <f>SUMIFS('Raw Hourly Load Data'!$R:$R,'Raw Hourly Load Data'!$H:$H,$A81,'Raw Hourly Load Data'!$J:$J,R$1)</f>
        <v>1.2682064647415062E-4</v>
      </c>
      <c r="S81" s="9">
        <f>SUMIFS('Raw Hourly Load Data'!$R:$R,'Raw Hourly Load Data'!$H:$H,$A81,'Raw Hourly Load Data'!$J:$J,S$1)</f>
        <v>1.2006483226118423E-4</v>
      </c>
      <c r="T81" s="9">
        <f>SUMIFS('Raw Hourly Load Data'!$R:$R,'Raw Hourly Load Data'!$H:$H,$A81,'Raw Hourly Load Data'!$J:$J,T$1)</f>
        <v>1.1836187285405821E-4</v>
      </c>
      <c r="U81" s="9">
        <f>SUMIFS('Raw Hourly Load Data'!$R:$R,'Raw Hourly Load Data'!$H:$H,$A81,'Raw Hourly Load Data'!$J:$J,U$1)</f>
        <v>1.2292898696813394E-4</v>
      </c>
      <c r="V81" s="9">
        <f>SUMIFS('Raw Hourly Load Data'!$R:$R,'Raw Hourly Load Data'!$H:$H,$A81,'Raw Hourly Load Data'!$J:$J,V$1)</f>
        <v>1.247275577619413E-4</v>
      </c>
      <c r="W81" s="9">
        <f>SUMIFS('Raw Hourly Load Data'!$R:$R,'Raw Hourly Load Data'!$H:$H,$A81,'Raw Hourly Load Data'!$J:$J,W$1)</f>
        <v>1.2371743675668469E-4</v>
      </c>
      <c r="X81" s="9">
        <f>SUMIFS('Raw Hourly Load Data'!$R:$R,'Raw Hourly Load Data'!$H:$H,$A81,'Raw Hourly Load Data'!$J:$J,X$1)</f>
        <v>1.1942961802762788E-4</v>
      </c>
      <c r="Y81" s="9">
        <f>SUMIFS('Raw Hourly Load Data'!$R:$R,'Raw Hourly Load Data'!$H:$H,$A81,'Raw Hourly Load Data'!$J:$J,Y$1)</f>
        <v>1.1640472884232584E-4</v>
      </c>
    </row>
    <row r="82" spans="1:25" x14ac:dyDescent="0.25">
      <c r="A82" s="9" t="s">
        <v>103</v>
      </c>
      <c r="B82" s="9">
        <f>SUMIFS('Raw Hourly Load Data'!$R:$R,'Raw Hourly Load Data'!$H:$H,$A82,'Raw Hourly Load Data'!$J:$J,B$1)</f>
        <v>1.1411734579183168E-4</v>
      </c>
      <c r="C82" s="9">
        <f>SUMIFS('Raw Hourly Load Data'!$R:$R,'Raw Hourly Load Data'!$H:$H,$A82,'Raw Hourly Load Data'!$J:$J,C$1)</f>
        <v>1.1342527599273843E-4</v>
      </c>
      <c r="D82" s="9">
        <f>SUMIFS('Raw Hourly Load Data'!$R:$R,'Raw Hourly Load Data'!$H:$H,$A82,'Raw Hourly Load Data'!$J:$J,D$1)</f>
        <v>1.1423148806336031E-4</v>
      </c>
      <c r="E82" s="9">
        <f>SUMIFS('Raw Hourly Load Data'!$R:$R,'Raw Hourly Load Data'!$H:$H,$A82,'Raw Hourly Load Data'!$J:$J,E$1)</f>
        <v>1.1346139517671618E-4</v>
      </c>
      <c r="F82" s="9">
        <f>SUMIFS('Raw Hourly Load Data'!$R:$R,'Raw Hourly Load Data'!$H:$H,$A82,'Raw Hourly Load Data'!$J:$J,F$1)</f>
        <v>1.1565875901818981E-4</v>
      </c>
      <c r="G82" s="9">
        <f>SUMIFS('Raw Hourly Load Data'!$R:$R,'Raw Hourly Load Data'!$H:$H,$A82,'Raw Hourly Load Data'!$J:$J,G$1)</f>
        <v>1.2114757361699666E-4</v>
      </c>
      <c r="H82" s="9">
        <f>SUMIFS('Raw Hourly Load Data'!$R:$R,'Raw Hourly Load Data'!$H:$H,$A82,'Raw Hourly Load Data'!$J:$J,H$1)</f>
        <v>1.2149604665032201E-4</v>
      </c>
      <c r="I82" s="9">
        <f>SUMIFS('Raw Hourly Load Data'!$R:$R,'Raw Hourly Load Data'!$H:$H,$A82,'Raw Hourly Load Data'!$J:$J,I$1)</f>
        <v>1.2454166337970378E-4</v>
      </c>
      <c r="J82" s="9">
        <f>SUMIFS('Raw Hourly Load Data'!$R:$R,'Raw Hourly Load Data'!$H:$H,$A82,'Raw Hourly Load Data'!$J:$J,J$1)</f>
        <v>1.3077069915502364E-4</v>
      </c>
      <c r="K82" s="9">
        <f>SUMIFS('Raw Hourly Load Data'!$R:$R,'Raw Hourly Load Data'!$H:$H,$A82,'Raw Hourly Load Data'!$J:$J,K$1)</f>
        <v>1.3789874578487902E-4</v>
      </c>
      <c r="L82" s="9">
        <f>SUMIFS('Raw Hourly Load Data'!$R:$R,'Raw Hourly Load Data'!$H:$H,$A82,'Raw Hourly Load Data'!$J:$J,L$1)</f>
        <v>1.3803723483353858E-4</v>
      </c>
      <c r="M82" s="9">
        <f>SUMIFS('Raw Hourly Load Data'!$R:$R,'Raw Hourly Load Data'!$H:$H,$A82,'Raw Hourly Load Data'!$J:$J,M$1)</f>
        <v>1.3770520125472503E-4</v>
      </c>
      <c r="N82" s="9">
        <f>SUMIFS('Raw Hourly Load Data'!$R:$R,'Raw Hourly Load Data'!$H:$H,$A82,'Raw Hourly Load Data'!$J:$J,N$1)</f>
        <v>1.38716911597612E-4</v>
      </c>
      <c r="O82" s="9">
        <f>SUMIFS('Raw Hourly Load Data'!$R:$R,'Raw Hourly Load Data'!$H:$H,$A82,'Raw Hourly Load Data'!$J:$J,O$1)</f>
        <v>1.3865821090264466E-4</v>
      </c>
      <c r="P82" s="9">
        <f>SUMIFS('Raw Hourly Load Data'!$R:$R,'Raw Hourly Load Data'!$H:$H,$A82,'Raw Hourly Load Data'!$J:$J,P$1)</f>
        <v>1.3779615046138302E-4</v>
      </c>
      <c r="Q82" s="9">
        <f>SUMIFS('Raw Hourly Load Data'!$R:$R,'Raw Hourly Load Data'!$H:$H,$A82,'Raw Hourly Load Data'!$J:$J,Q$1)</f>
        <v>1.3333034395682022E-4</v>
      </c>
      <c r="R82" s="9">
        <f>SUMIFS('Raw Hourly Load Data'!$R:$R,'Raw Hourly Load Data'!$H:$H,$A82,'Raw Hourly Load Data'!$J:$J,R$1)</f>
        <v>1.2738842996210187E-4</v>
      </c>
      <c r="S82" s="9">
        <f>SUMIFS('Raw Hourly Load Data'!$R:$R,'Raw Hourly Load Data'!$H:$H,$A82,'Raw Hourly Load Data'!$J:$J,S$1)</f>
        <v>1.2084370094253039E-4</v>
      </c>
      <c r="T82" s="9">
        <f>SUMIFS('Raw Hourly Load Data'!$R:$R,'Raw Hourly Load Data'!$H:$H,$A82,'Raw Hourly Load Data'!$J:$J,T$1)</f>
        <v>1.1893303635711398E-4</v>
      </c>
      <c r="U82" s="9">
        <f>SUMIFS('Raw Hourly Load Data'!$R:$R,'Raw Hourly Load Data'!$H:$H,$A82,'Raw Hourly Load Data'!$J:$J,U$1)</f>
        <v>1.2356490968920715E-4</v>
      </c>
      <c r="V82" s="9">
        <f>SUMIFS('Raw Hourly Load Data'!$R:$R,'Raw Hourly Load Data'!$H:$H,$A82,'Raw Hourly Load Data'!$J:$J,V$1)</f>
        <v>1.2548433845732131E-4</v>
      </c>
      <c r="W82" s="9">
        <f>SUMIFS('Raw Hourly Load Data'!$R:$R,'Raw Hourly Load Data'!$H:$H,$A82,'Raw Hourly Load Data'!$J:$J,W$1)</f>
        <v>1.2458015472885351E-4</v>
      </c>
      <c r="X82" s="9">
        <f>SUMIFS('Raw Hourly Load Data'!$R:$R,'Raw Hourly Load Data'!$H:$H,$A82,'Raw Hourly Load Data'!$J:$J,X$1)</f>
        <v>1.2057430189630638E-4</v>
      </c>
      <c r="Y82" s="9">
        <f>SUMIFS('Raw Hourly Load Data'!$R:$R,'Raw Hourly Load Data'!$H:$H,$A82,'Raw Hourly Load Data'!$J:$J,Y$1)</f>
        <v>1.1787553419823249E-4</v>
      </c>
    </row>
    <row r="83" spans="1:25" x14ac:dyDescent="0.25">
      <c r="A83" s="9" t="s">
        <v>104</v>
      </c>
      <c r="B83" s="9">
        <f>SUMIFS('Raw Hourly Load Data'!$R:$R,'Raw Hourly Load Data'!$H:$H,$A83,'Raw Hourly Load Data'!$J:$J,B$1)</f>
        <v>1.1535256986395555E-4</v>
      </c>
      <c r="C83" s="9">
        <f>SUMIFS('Raw Hourly Load Data'!$R:$R,'Raw Hourly Load Data'!$H:$H,$A83,'Raw Hourly Load Data'!$J:$J,C$1)</f>
        <v>1.1484945476617647E-4</v>
      </c>
      <c r="D83" s="9">
        <f>SUMIFS('Raw Hourly Load Data'!$R:$R,'Raw Hourly Load Data'!$H:$H,$A83,'Raw Hourly Load Data'!$J:$J,D$1)</f>
        <v>1.1563964595788956E-4</v>
      </c>
      <c r="E83" s="9">
        <f>SUMIFS('Raw Hourly Load Data'!$R:$R,'Raw Hourly Load Data'!$H:$H,$A83,'Raw Hourly Load Data'!$J:$J,E$1)</f>
        <v>1.14911882090394E-4</v>
      </c>
      <c r="F83" s="9">
        <f>SUMIFS('Raw Hourly Load Data'!$R:$R,'Raw Hourly Load Data'!$H:$H,$A83,'Raw Hourly Load Data'!$J:$J,F$1)</f>
        <v>1.1676310360306259E-4</v>
      </c>
      <c r="G83" s="9">
        <f>SUMIFS('Raw Hourly Load Data'!$R:$R,'Raw Hourly Load Data'!$H:$H,$A83,'Raw Hourly Load Data'!$J:$J,G$1)</f>
        <v>1.2250944748093219E-4</v>
      </c>
      <c r="H83" s="9">
        <f>SUMIFS('Raw Hourly Load Data'!$R:$R,'Raw Hourly Load Data'!$H:$H,$A83,'Raw Hourly Load Data'!$J:$J,H$1)</f>
        <v>1.2294143826957778E-4</v>
      </c>
      <c r="I83" s="9">
        <f>SUMIFS('Raw Hourly Load Data'!$R:$R,'Raw Hourly Load Data'!$H:$H,$A83,'Raw Hourly Load Data'!$J:$J,I$1)</f>
        <v>1.2555535098073518E-4</v>
      </c>
      <c r="J83" s="9">
        <f>SUMIFS('Raw Hourly Load Data'!$R:$R,'Raw Hourly Load Data'!$H:$H,$A83,'Raw Hourly Load Data'!$J:$J,J$1)</f>
        <v>1.3171146936903928E-4</v>
      </c>
      <c r="K83" s="9">
        <f>SUMIFS('Raw Hourly Load Data'!$R:$R,'Raw Hourly Load Data'!$H:$H,$A83,'Raw Hourly Load Data'!$J:$J,K$1)</f>
        <v>1.3839768319225059E-4</v>
      </c>
      <c r="L83" s="9">
        <f>SUMIFS('Raw Hourly Load Data'!$R:$R,'Raw Hourly Load Data'!$H:$H,$A83,'Raw Hourly Load Data'!$J:$J,L$1)</f>
        <v>1.3850061069301006E-4</v>
      </c>
      <c r="M83" s="9">
        <f>SUMIFS('Raw Hourly Load Data'!$R:$R,'Raw Hourly Load Data'!$H:$H,$A83,'Raw Hourly Load Data'!$J:$J,M$1)</f>
        <v>1.378029628705011E-4</v>
      </c>
      <c r="N83" s="9">
        <f>SUMIFS('Raw Hourly Load Data'!$R:$R,'Raw Hourly Load Data'!$H:$H,$A83,'Raw Hourly Load Data'!$J:$J,N$1)</f>
        <v>1.3886687060023374E-4</v>
      </c>
      <c r="O83" s="9">
        <f>SUMIFS('Raw Hourly Load Data'!$R:$R,'Raw Hourly Load Data'!$H:$H,$A83,'Raw Hourly Load Data'!$J:$J,O$1)</f>
        <v>1.3899419311786979E-4</v>
      </c>
      <c r="P83" s="9">
        <f>SUMIFS('Raw Hourly Load Data'!$R:$R,'Raw Hourly Load Data'!$H:$H,$A83,'Raw Hourly Load Data'!$J:$J,P$1)</f>
        <v>1.383058409573892E-4</v>
      </c>
      <c r="Q83" s="9">
        <f>SUMIFS('Raw Hourly Load Data'!$R:$R,'Raw Hourly Load Data'!$H:$H,$A83,'Raw Hourly Load Data'!$J:$J,Q$1)</f>
        <v>1.3387927268209985E-4</v>
      </c>
      <c r="R83" s="9">
        <f>SUMIFS('Raw Hourly Load Data'!$R:$R,'Raw Hourly Load Data'!$H:$H,$A83,'Raw Hourly Load Data'!$J:$J,R$1)</f>
        <v>1.2784550124954401E-4</v>
      </c>
      <c r="S83" s="9">
        <f>SUMIFS('Raw Hourly Load Data'!$R:$R,'Raw Hourly Load Data'!$H:$H,$A83,'Raw Hourly Load Data'!$J:$J,S$1)</f>
        <v>1.2133694894070831E-4</v>
      </c>
      <c r="T83" s="9">
        <f>SUMIFS('Raw Hourly Load Data'!$R:$R,'Raw Hourly Load Data'!$H:$H,$A83,'Raw Hourly Load Data'!$J:$J,T$1)</f>
        <v>1.1911382767335238E-4</v>
      </c>
      <c r="U83" s="9">
        <f>SUMIFS('Raw Hourly Load Data'!$R:$R,'Raw Hourly Load Data'!$H:$H,$A83,'Raw Hourly Load Data'!$J:$J,U$1)</f>
        <v>1.239999475597568E-4</v>
      </c>
      <c r="V83" s="9">
        <f>SUMIFS('Raw Hourly Load Data'!$R:$R,'Raw Hourly Load Data'!$H:$H,$A83,'Raw Hourly Load Data'!$J:$J,V$1)</f>
        <v>1.2593757608074012E-4</v>
      </c>
      <c r="W83" s="9">
        <f>SUMIFS('Raw Hourly Load Data'!$R:$R,'Raw Hourly Load Data'!$H:$H,$A83,'Raw Hourly Load Data'!$J:$J,W$1)</f>
        <v>1.2503035436138999E-4</v>
      </c>
      <c r="X83" s="9">
        <f>SUMIFS('Raw Hourly Load Data'!$R:$R,'Raw Hourly Load Data'!$H:$H,$A83,'Raw Hourly Load Data'!$J:$J,X$1)</f>
        <v>1.2096032306471068E-4</v>
      </c>
      <c r="Y83" s="9">
        <f>SUMIFS('Raw Hourly Load Data'!$R:$R,'Raw Hourly Load Data'!$H:$H,$A83,'Raw Hourly Load Data'!$J:$J,Y$1)</f>
        <v>1.1834997965171931E-4</v>
      </c>
    </row>
    <row r="84" spans="1:25" x14ac:dyDescent="0.25">
      <c r="A84" s="9" t="s">
        <v>105</v>
      </c>
      <c r="B84" s="9">
        <f>SUMIFS('Raw Hourly Load Data'!$R:$R,'Raw Hourly Load Data'!$H:$H,$A84,'Raw Hourly Load Data'!$J:$J,B$1)</f>
        <v>1.161324841830594E-4</v>
      </c>
      <c r="C84" s="9">
        <f>SUMIFS('Raw Hourly Load Data'!$R:$R,'Raw Hourly Load Data'!$H:$H,$A84,'Raw Hourly Load Data'!$J:$J,C$1)</f>
        <v>1.1585299395724957E-4</v>
      </c>
      <c r="D84" s="9">
        <f>SUMIFS('Raw Hourly Load Data'!$R:$R,'Raw Hourly Load Data'!$H:$H,$A84,'Raw Hourly Load Data'!$J:$J,D$1)</f>
        <v>1.1657997755888404E-4</v>
      </c>
      <c r="E84" s="9">
        <f>SUMIFS('Raw Hourly Load Data'!$R:$R,'Raw Hourly Load Data'!$H:$H,$A84,'Raw Hourly Load Data'!$J:$J,E$1)</f>
        <v>1.1556790034063519E-4</v>
      </c>
      <c r="F84" s="9">
        <f>SUMIFS('Raw Hourly Load Data'!$R:$R,'Raw Hourly Load Data'!$H:$H,$A84,'Raw Hourly Load Data'!$J:$J,F$1)</f>
        <v>1.1733237982443467E-4</v>
      </c>
      <c r="G84" s="9">
        <f>SUMIFS('Raw Hourly Load Data'!$R:$R,'Raw Hourly Load Data'!$H:$H,$A84,'Raw Hourly Load Data'!$J:$J,G$1)</f>
        <v>1.2271833288150539E-4</v>
      </c>
      <c r="H84" s="9">
        <f>SUMIFS('Raw Hourly Load Data'!$R:$R,'Raw Hourly Load Data'!$H:$H,$A84,'Raw Hourly Load Data'!$J:$J,H$1)</f>
        <v>1.2295501621615088E-4</v>
      </c>
      <c r="I84" s="9">
        <f>SUMIFS('Raw Hourly Load Data'!$R:$R,'Raw Hourly Load Data'!$H:$H,$A84,'Raw Hourly Load Data'!$J:$J,I$1)</f>
        <v>1.2560587611392852E-4</v>
      </c>
      <c r="J84" s="9">
        <f>SUMIFS('Raw Hourly Load Data'!$R:$R,'Raw Hourly Load Data'!$H:$H,$A84,'Raw Hourly Load Data'!$J:$J,J$1)</f>
        <v>1.3175211710159254E-4</v>
      </c>
      <c r="K84" s="9">
        <f>SUMIFS('Raw Hourly Load Data'!$R:$R,'Raw Hourly Load Data'!$H:$H,$A84,'Raw Hourly Load Data'!$J:$J,K$1)</f>
        <v>1.3816400491060052E-4</v>
      </c>
      <c r="L84" s="9">
        <f>SUMIFS('Raw Hourly Load Data'!$R:$R,'Raw Hourly Load Data'!$H:$H,$A84,'Raw Hourly Load Data'!$J:$J,L$1)</f>
        <v>1.3811148056281324E-4</v>
      </c>
      <c r="M84" s="9">
        <f>SUMIFS('Raw Hourly Load Data'!$R:$R,'Raw Hourly Load Data'!$H:$H,$A84,'Raw Hourly Load Data'!$J:$J,M$1)</f>
        <v>1.3715812654272984E-4</v>
      </c>
      <c r="N84" s="9">
        <f>SUMIFS('Raw Hourly Load Data'!$R:$R,'Raw Hourly Load Data'!$H:$H,$A84,'Raw Hourly Load Data'!$J:$J,N$1)</f>
        <v>1.3819144171645906E-4</v>
      </c>
      <c r="O84" s="9">
        <f>SUMIFS('Raw Hourly Load Data'!$R:$R,'Raw Hourly Load Data'!$H:$H,$A84,'Raw Hourly Load Data'!$J:$J,O$1)</f>
        <v>1.3833766510054735E-4</v>
      </c>
      <c r="P84" s="9">
        <f>SUMIFS('Raw Hourly Load Data'!$R:$R,'Raw Hourly Load Data'!$H:$H,$A84,'Raw Hourly Load Data'!$J:$J,P$1)</f>
        <v>1.3723261539081834E-4</v>
      </c>
      <c r="Q84" s="9">
        <f>SUMIFS('Raw Hourly Load Data'!$R:$R,'Raw Hourly Load Data'!$H:$H,$A84,'Raw Hourly Load Data'!$J:$J,Q$1)</f>
        <v>1.3287412933680743E-4</v>
      </c>
      <c r="R84" s="9">
        <f>SUMIFS('Raw Hourly Load Data'!$R:$R,'Raw Hourly Load Data'!$H:$H,$A84,'Raw Hourly Load Data'!$J:$J,R$1)</f>
        <v>1.2648739010976692E-4</v>
      </c>
      <c r="S84" s="9">
        <f>SUMIFS('Raw Hourly Load Data'!$R:$R,'Raw Hourly Load Data'!$H:$H,$A84,'Raw Hourly Load Data'!$J:$J,S$1)</f>
        <v>1.191642404581226E-4</v>
      </c>
      <c r="T84" s="9">
        <f>SUMIFS('Raw Hourly Load Data'!$R:$R,'Raw Hourly Load Data'!$H:$H,$A84,'Raw Hourly Load Data'!$J:$J,T$1)</f>
        <v>1.1604926917195212E-4</v>
      </c>
      <c r="U84" s="9">
        <f>SUMIFS('Raw Hourly Load Data'!$R:$R,'Raw Hourly Load Data'!$H:$H,$A84,'Raw Hourly Load Data'!$J:$J,U$1)</f>
        <v>1.2021895565329129E-4</v>
      </c>
      <c r="V84" s="9">
        <f>SUMIFS('Raw Hourly Load Data'!$R:$R,'Raw Hourly Load Data'!$H:$H,$A84,'Raw Hourly Load Data'!$J:$J,V$1)</f>
        <v>1.2195436626480126E-4</v>
      </c>
      <c r="W84" s="9">
        <f>SUMIFS('Raw Hourly Load Data'!$R:$R,'Raw Hourly Load Data'!$H:$H,$A84,'Raw Hourly Load Data'!$J:$J,W$1)</f>
        <v>1.2195746549241776E-4</v>
      </c>
      <c r="X84" s="9">
        <f>SUMIFS('Raw Hourly Load Data'!$R:$R,'Raw Hourly Load Data'!$H:$H,$A84,'Raw Hourly Load Data'!$J:$J,X$1)</f>
        <v>1.1903657909915322E-4</v>
      </c>
      <c r="Y84" s="9">
        <f>SUMIFS('Raw Hourly Load Data'!$R:$R,'Raw Hourly Load Data'!$H:$H,$A84,'Raw Hourly Load Data'!$J:$J,Y$1)</f>
        <v>1.1496588632941331E-4</v>
      </c>
    </row>
    <row r="85" spans="1:25" x14ac:dyDescent="0.25">
      <c r="A85" s="9" t="s">
        <v>106</v>
      </c>
      <c r="B85" s="9">
        <f>SUMIFS('Raw Hourly Load Data'!$R:$R,'Raw Hourly Load Data'!$H:$H,$A85,'Raw Hourly Load Data'!$J:$J,B$1)</f>
        <v>8.9944272584283573E-5</v>
      </c>
      <c r="C85" s="9">
        <f>SUMIFS('Raw Hourly Load Data'!$R:$R,'Raw Hourly Load Data'!$H:$H,$A85,'Raw Hourly Load Data'!$J:$J,C$1)</f>
        <v>8.6276653065589723E-5</v>
      </c>
      <c r="D85" s="9">
        <f>SUMIFS('Raw Hourly Load Data'!$R:$R,'Raw Hourly Load Data'!$H:$H,$A85,'Raw Hourly Load Data'!$J:$J,D$1)</f>
        <v>8.2650020041214866E-5</v>
      </c>
      <c r="E85" s="9">
        <f>SUMIFS('Raw Hourly Load Data'!$R:$R,'Raw Hourly Load Data'!$H:$H,$A85,'Raw Hourly Load Data'!$J:$J,E$1)</f>
        <v>7.9109537639495821E-5</v>
      </c>
      <c r="F85" s="9">
        <f>SUMIFS('Raw Hourly Load Data'!$R:$R,'Raw Hourly Load Data'!$H:$H,$A85,'Raw Hourly Load Data'!$J:$J,F$1)</f>
        <v>7.8972023822228683E-5</v>
      </c>
      <c r="G85" s="9">
        <f>SUMIFS('Raw Hourly Load Data'!$R:$R,'Raw Hourly Load Data'!$H:$H,$A85,'Raw Hourly Load Data'!$J:$J,G$1)</f>
        <v>7.9904447100477503E-5</v>
      </c>
      <c r="H85" s="9">
        <f>SUMIFS('Raw Hourly Load Data'!$R:$R,'Raw Hourly Load Data'!$H:$H,$A85,'Raw Hourly Load Data'!$J:$J,H$1)</f>
        <v>7.7834369383095631E-5</v>
      </c>
      <c r="I85" s="9">
        <f>SUMIFS('Raw Hourly Load Data'!$R:$R,'Raw Hourly Load Data'!$H:$H,$A85,'Raw Hourly Load Data'!$J:$J,I$1)</f>
        <v>7.6363150597569097E-5</v>
      </c>
      <c r="J85" s="9">
        <f>SUMIFS('Raw Hourly Load Data'!$R:$R,'Raw Hourly Load Data'!$H:$H,$A85,'Raw Hourly Load Data'!$J:$J,J$1)</f>
        <v>7.5088230142326064E-5</v>
      </c>
      <c r="K85" s="9">
        <f>SUMIFS('Raw Hourly Load Data'!$R:$R,'Raw Hourly Load Data'!$H:$H,$A85,'Raw Hourly Load Data'!$J:$J,K$1)</f>
        <v>7.4033793603190976E-5</v>
      </c>
      <c r="L85" s="9">
        <f>SUMIFS('Raw Hourly Load Data'!$R:$R,'Raw Hourly Load Data'!$H:$H,$A85,'Raw Hourly Load Data'!$J:$J,L$1)</f>
        <v>7.2708694519862149E-5</v>
      </c>
      <c r="M85" s="9">
        <f>SUMIFS('Raw Hourly Load Data'!$R:$R,'Raw Hourly Load Data'!$H:$H,$A85,'Raw Hourly Load Data'!$J:$J,M$1)</f>
        <v>7.3504593376693612E-5</v>
      </c>
      <c r="N85" s="9">
        <f>SUMIFS('Raw Hourly Load Data'!$R:$R,'Raw Hourly Load Data'!$H:$H,$A85,'Raw Hourly Load Data'!$J:$J,N$1)</f>
        <v>7.3292900763986555E-5</v>
      </c>
      <c r="O85" s="9">
        <f>SUMIFS('Raw Hourly Load Data'!$R:$R,'Raw Hourly Load Data'!$H:$H,$A85,'Raw Hourly Load Data'!$J:$J,O$1)</f>
        <v>7.3897733116062378E-5</v>
      </c>
      <c r="P85" s="9">
        <f>SUMIFS('Raw Hourly Load Data'!$R:$R,'Raw Hourly Load Data'!$H:$H,$A85,'Raw Hourly Load Data'!$J:$J,P$1)</f>
        <v>7.3654449170519311E-5</v>
      </c>
      <c r="Q85" s="9">
        <f>SUMIFS('Raw Hourly Load Data'!$R:$R,'Raw Hourly Load Data'!$H:$H,$A85,'Raw Hourly Load Data'!$J:$J,Q$1)</f>
        <v>7.2728659359582354E-5</v>
      </c>
      <c r="R85" s="9">
        <f>SUMIFS('Raw Hourly Load Data'!$R:$R,'Raw Hourly Load Data'!$H:$H,$A85,'Raw Hourly Load Data'!$J:$J,R$1)</f>
        <v>7.139086514722615E-5</v>
      </c>
      <c r="S85" s="9">
        <f>SUMIFS('Raw Hourly Load Data'!$R:$R,'Raw Hourly Load Data'!$H:$H,$A85,'Raw Hourly Load Data'!$J:$J,S$1)</f>
        <v>6.8717526562322133E-5</v>
      </c>
      <c r="T85" s="9">
        <f>SUMIFS('Raw Hourly Load Data'!$R:$R,'Raw Hourly Load Data'!$H:$H,$A85,'Raw Hourly Load Data'!$J:$J,T$1)</f>
        <v>6.8512802682215993E-5</v>
      </c>
      <c r="U85" s="9">
        <f>SUMIFS('Raw Hourly Load Data'!$R:$R,'Raw Hourly Load Data'!$H:$H,$A85,'Raw Hourly Load Data'!$J:$J,U$1)</f>
        <v>7.0189522445671714E-5</v>
      </c>
      <c r="V85" s="9">
        <f>SUMIFS('Raw Hourly Load Data'!$R:$R,'Raw Hourly Load Data'!$H:$H,$A85,'Raw Hourly Load Data'!$J:$J,V$1)</f>
        <v>7.1546226827748149E-5</v>
      </c>
      <c r="W85" s="9">
        <f>SUMIFS('Raw Hourly Load Data'!$R:$R,'Raw Hourly Load Data'!$H:$H,$A85,'Raw Hourly Load Data'!$J:$J,W$1)</f>
        <v>7.2315360529773409E-5</v>
      </c>
      <c r="X85" s="9">
        <f>SUMIFS('Raw Hourly Load Data'!$R:$R,'Raw Hourly Load Data'!$H:$H,$A85,'Raw Hourly Load Data'!$J:$J,X$1)</f>
        <v>7.5745684664582449E-5</v>
      </c>
      <c r="Y85" s="9">
        <f>SUMIFS('Raw Hourly Load Data'!$R:$R,'Raw Hourly Load Data'!$H:$H,$A85,'Raw Hourly Load Data'!$J:$J,Y$1)</f>
        <v>8.1202218221925677E-5</v>
      </c>
    </row>
    <row r="86" spans="1:25" x14ac:dyDescent="0.25">
      <c r="A86" s="9" t="s">
        <v>107</v>
      </c>
      <c r="B86" s="9">
        <f>SUMIFS('Raw Hourly Load Data'!$R:$R,'Raw Hourly Load Data'!$H:$H,$A86,'Raw Hourly Load Data'!$J:$J,B$1)</f>
        <v>8.3932560616395275E-5</v>
      </c>
      <c r="C86" s="9">
        <f>SUMIFS('Raw Hourly Load Data'!$R:$R,'Raw Hourly Load Data'!$H:$H,$A86,'Raw Hourly Load Data'!$J:$J,C$1)</f>
        <v>8.3455038741080093E-5</v>
      </c>
      <c r="D86" s="9">
        <f>SUMIFS('Raw Hourly Load Data'!$R:$R,'Raw Hourly Load Data'!$H:$H,$A86,'Raw Hourly Load Data'!$J:$J,D$1)</f>
        <v>7.9857158648982641E-5</v>
      </c>
      <c r="E86" s="9">
        <f>SUMIFS('Raw Hourly Load Data'!$R:$R,'Raw Hourly Load Data'!$H:$H,$A86,'Raw Hourly Load Data'!$J:$J,E$1)</f>
        <v>7.6119022372638499E-5</v>
      </c>
      <c r="F86" s="9">
        <f>SUMIFS('Raw Hourly Load Data'!$R:$R,'Raw Hourly Load Data'!$H:$H,$A86,'Raw Hourly Load Data'!$J:$J,F$1)</f>
        <v>7.5542154242483087E-5</v>
      </c>
      <c r="G86" s="9">
        <f>SUMIFS('Raw Hourly Load Data'!$R:$R,'Raw Hourly Load Data'!$H:$H,$A86,'Raw Hourly Load Data'!$J:$J,G$1)</f>
        <v>7.5985369040048234E-5</v>
      </c>
      <c r="H86" s="9">
        <f>SUMIFS('Raw Hourly Load Data'!$R:$R,'Raw Hourly Load Data'!$H:$H,$A86,'Raw Hourly Load Data'!$J:$J,H$1)</f>
        <v>7.3955739184881686E-5</v>
      </c>
      <c r="I86" s="9">
        <f>SUMIFS('Raw Hourly Load Data'!$R:$R,'Raw Hourly Load Data'!$H:$H,$A86,'Raw Hourly Load Data'!$J:$J,I$1)</f>
        <v>7.2827935830119492E-5</v>
      </c>
      <c r="J86" s="9">
        <f>SUMIFS('Raw Hourly Load Data'!$R:$R,'Raw Hourly Load Data'!$H:$H,$A86,'Raw Hourly Load Data'!$J:$J,J$1)</f>
        <v>7.1602119245923435E-5</v>
      </c>
      <c r="K86" s="9">
        <f>SUMIFS('Raw Hourly Load Data'!$R:$R,'Raw Hourly Load Data'!$H:$H,$A86,'Raw Hourly Load Data'!$J:$J,K$1)</f>
        <v>7.0619919019984933E-5</v>
      </c>
      <c r="L86" s="9">
        <f>SUMIFS('Raw Hourly Load Data'!$R:$R,'Raw Hourly Load Data'!$H:$H,$A86,'Raw Hourly Load Data'!$J:$J,L$1)</f>
        <v>6.9502279376495624E-5</v>
      </c>
      <c r="M86" s="9">
        <f>SUMIFS('Raw Hourly Load Data'!$R:$R,'Raw Hourly Load Data'!$H:$H,$A86,'Raw Hourly Load Data'!$J:$J,M$1)</f>
        <v>7.1221346137392757E-5</v>
      </c>
      <c r="N86" s="9">
        <f>SUMIFS('Raw Hourly Load Data'!$R:$R,'Raw Hourly Load Data'!$H:$H,$A86,'Raw Hourly Load Data'!$J:$J,N$1)</f>
        <v>7.1708617988840926E-5</v>
      </c>
      <c r="O86" s="9">
        <f>SUMIFS('Raw Hourly Load Data'!$R:$R,'Raw Hourly Load Data'!$H:$H,$A86,'Raw Hourly Load Data'!$J:$J,O$1)</f>
        <v>7.2951446050730057E-5</v>
      </c>
      <c r="P86" s="9">
        <f>SUMIFS('Raw Hourly Load Data'!$R:$R,'Raw Hourly Load Data'!$H:$H,$A86,'Raw Hourly Load Data'!$J:$J,P$1)</f>
        <v>7.3271852054860489E-5</v>
      </c>
      <c r="Q86" s="9">
        <f>SUMIFS('Raw Hourly Load Data'!$R:$R,'Raw Hourly Load Data'!$H:$H,$A86,'Raw Hourly Load Data'!$J:$J,Q$1)</f>
        <v>7.2558654999377076E-5</v>
      </c>
      <c r="R86" s="9">
        <f>SUMIFS('Raw Hourly Load Data'!$R:$R,'Raw Hourly Load Data'!$H:$H,$A86,'Raw Hourly Load Data'!$J:$J,R$1)</f>
        <v>7.1739483447429169E-5</v>
      </c>
      <c r="S86" s="9">
        <f>SUMIFS('Raw Hourly Load Data'!$R:$R,'Raw Hourly Load Data'!$H:$H,$A86,'Raw Hourly Load Data'!$J:$J,S$1)</f>
        <v>6.9377966330839576E-5</v>
      </c>
      <c r="T86" s="9">
        <f>SUMIFS('Raw Hourly Load Data'!$R:$R,'Raw Hourly Load Data'!$H:$H,$A86,'Raw Hourly Load Data'!$J:$J,T$1)</f>
        <v>6.9554381948780172E-5</v>
      </c>
      <c r="U86" s="9">
        <f>SUMIFS('Raw Hourly Load Data'!$R:$R,'Raw Hourly Load Data'!$H:$H,$A86,'Raw Hourly Load Data'!$J:$J,U$1)</f>
        <v>7.1455520377166474E-5</v>
      </c>
      <c r="V86" s="9">
        <f>SUMIFS('Raw Hourly Load Data'!$R:$R,'Raw Hourly Load Data'!$H:$H,$A86,'Raw Hourly Load Data'!$J:$J,V$1)</f>
        <v>7.2934702575429099E-5</v>
      </c>
      <c r="W86" s="9">
        <f>SUMIFS('Raw Hourly Load Data'!$R:$R,'Raw Hourly Load Data'!$H:$H,$A86,'Raw Hourly Load Data'!$J:$J,W$1)</f>
        <v>7.306346033281996E-5</v>
      </c>
      <c r="X86" s="9">
        <f>SUMIFS('Raw Hourly Load Data'!$R:$R,'Raw Hourly Load Data'!$H:$H,$A86,'Raw Hourly Load Data'!$J:$J,X$1)</f>
        <v>7.5677055092778037E-5</v>
      </c>
      <c r="Y86" s="9">
        <f>SUMIFS('Raw Hourly Load Data'!$R:$R,'Raw Hourly Load Data'!$H:$H,$A86,'Raw Hourly Load Data'!$J:$J,Y$1)</f>
        <v>8.245480117867491E-5</v>
      </c>
    </row>
    <row r="87" spans="1:25" x14ac:dyDescent="0.25">
      <c r="A87" s="9" t="s">
        <v>108</v>
      </c>
      <c r="B87" s="9">
        <f>SUMIFS('Raw Hourly Load Data'!$R:$R,'Raw Hourly Load Data'!$H:$H,$A87,'Raw Hourly Load Data'!$J:$J,B$1)</f>
        <v>1.0621654944151274E-4</v>
      </c>
      <c r="C87" s="9">
        <f>SUMIFS('Raw Hourly Load Data'!$R:$R,'Raw Hourly Load Data'!$H:$H,$A87,'Raw Hourly Load Data'!$J:$J,C$1)</f>
        <v>1.0844722396450154E-4</v>
      </c>
      <c r="D87" s="9">
        <f>SUMIFS('Raw Hourly Load Data'!$R:$R,'Raw Hourly Load Data'!$H:$H,$A87,'Raw Hourly Load Data'!$J:$J,D$1)</f>
        <v>1.0957756337095983E-4</v>
      </c>
      <c r="E87" s="9">
        <f>SUMIFS('Raw Hourly Load Data'!$R:$R,'Raw Hourly Load Data'!$H:$H,$A87,'Raw Hourly Load Data'!$J:$J,E$1)</f>
        <v>1.0908747292534357E-4</v>
      </c>
      <c r="F87" s="9">
        <f>SUMIFS('Raw Hourly Load Data'!$R:$R,'Raw Hourly Load Data'!$H:$H,$A87,'Raw Hourly Load Data'!$J:$J,F$1)</f>
        <v>1.1158284745935478E-4</v>
      </c>
      <c r="G87" s="9">
        <f>SUMIFS('Raw Hourly Load Data'!$R:$R,'Raw Hourly Load Data'!$H:$H,$A87,'Raw Hourly Load Data'!$J:$J,G$1)</f>
        <v>1.1756793094014434E-4</v>
      </c>
      <c r="H87" s="9">
        <f>SUMIFS('Raw Hourly Load Data'!$R:$R,'Raw Hourly Load Data'!$H:$H,$A87,'Raw Hourly Load Data'!$J:$J,H$1)</f>
        <v>1.1808976867857853E-4</v>
      </c>
      <c r="I87" s="9">
        <f>SUMIFS('Raw Hourly Load Data'!$R:$R,'Raw Hourly Load Data'!$H:$H,$A87,'Raw Hourly Load Data'!$J:$J,I$1)</f>
        <v>1.2168195556035009E-4</v>
      </c>
      <c r="J87" s="9">
        <f>SUMIFS('Raw Hourly Load Data'!$R:$R,'Raw Hourly Load Data'!$H:$H,$A87,'Raw Hourly Load Data'!$J:$J,J$1)</f>
        <v>1.279753106098539E-4</v>
      </c>
      <c r="K87" s="9">
        <f>SUMIFS('Raw Hourly Load Data'!$R:$R,'Raw Hourly Load Data'!$H:$H,$A87,'Raw Hourly Load Data'!$J:$J,K$1)</f>
        <v>1.3491906063605865E-4</v>
      </c>
      <c r="L87" s="9">
        <f>SUMIFS('Raw Hourly Load Data'!$R:$R,'Raw Hourly Load Data'!$H:$H,$A87,'Raw Hourly Load Data'!$J:$J,L$1)</f>
        <v>1.3528066511093366E-4</v>
      </c>
      <c r="M87" s="9">
        <f>SUMIFS('Raw Hourly Load Data'!$R:$R,'Raw Hourly Load Data'!$H:$H,$A87,'Raw Hourly Load Data'!$J:$J,M$1)</f>
        <v>1.3549398985794646E-4</v>
      </c>
      <c r="N87" s="9">
        <f>SUMIFS('Raw Hourly Load Data'!$R:$R,'Raw Hourly Load Data'!$H:$H,$A87,'Raw Hourly Load Data'!$J:$J,N$1)</f>
        <v>1.368726868885009E-4</v>
      </c>
      <c r="O87" s="9">
        <f>SUMIFS('Raw Hourly Load Data'!$R:$R,'Raw Hourly Load Data'!$H:$H,$A87,'Raw Hourly Load Data'!$J:$J,O$1)</f>
        <v>1.3760013524537695E-4</v>
      </c>
      <c r="P87" s="9">
        <f>SUMIFS('Raw Hourly Load Data'!$R:$R,'Raw Hourly Load Data'!$H:$H,$A87,'Raw Hourly Load Data'!$J:$J,P$1)</f>
        <v>1.3747971340878336E-4</v>
      </c>
      <c r="Q87" s="9">
        <f>SUMIFS('Raw Hourly Load Data'!$R:$R,'Raw Hourly Load Data'!$H:$H,$A87,'Raw Hourly Load Data'!$J:$J,Q$1)</f>
        <v>1.3360356844999472E-4</v>
      </c>
      <c r="R87" s="9">
        <f>SUMIFS('Raw Hourly Load Data'!$R:$R,'Raw Hourly Load Data'!$H:$H,$A87,'Raw Hourly Load Data'!$J:$J,R$1)</f>
        <v>1.2810332391310168E-4</v>
      </c>
      <c r="S87" s="9">
        <f>SUMIFS('Raw Hourly Load Data'!$R:$R,'Raw Hourly Load Data'!$H:$H,$A87,'Raw Hourly Load Data'!$J:$J,S$1)</f>
        <v>1.211340998660921E-4</v>
      </c>
      <c r="T87" s="9">
        <f>SUMIFS('Raw Hourly Load Data'!$R:$R,'Raw Hourly Load Data'!$H:$H,$A87,'Raw Hourly Load Data'!$J:$J,T$1)</f>
        <v>1.1943415179683786E-4</v>
      </c>
      <c r="U87" s="9">
        <f>SUMIFS('Raw Hourly Load Data'!$R:$R,'Raw Hourly Load Data'!$H:$H,$A87,'Raw Hourly Load Data'!$J:$J,U$1)</f>
        <v>1.2450084659192722E-4</v>
      </c>
      <c r="V87" s="9">
        <f>SUMIFS('Raw Hourly Load Data'!$R:$R,'Raw Hourly Load Data'!$H:$H,$A87,'Raw Hourly Load Data'!$J:$J,V$1)</f>
        <v>1.2599500063351139E-4</v>
      </c>
      <c r="W87" s="9">
        <f>SUMIFS('Raw Hourly Load Data'!$R:$R,'Raw Hourly Load Data'!$H:$H,$A87,'Raw Hourly Load Data'!$J:$J,W$1)</f>
        <v>1.2453779716711384E-4</v>
      </c>
      <c r="X87" s="9">
        <f>SUMIFS('Raw Hourly Load Data'!$R:$R,'Raw Hourly Load Data'!$H:$H,$A87,'Raw Hourly Load Data'!$J:$J,X$1)</f>
        <v>1.1970255071483406E-4</v>
      </c>
      <c r="Y87" s="9">
        <f>SUMIFS('Raw Hourly Load Data'!$R:$R,'Raw Hourly Load Data'!$H:$H,$A87,'Raw Hourly Load Data'!$J:$J,Y$1)</f>
        <v>1.1593932906153541E-4</v>
      </c>
    </row>
    <row r="88" spans="1:25" x14ac:dyDescent="0.25">
      <c r="A88" s="9" t="s">
        <v>109</v>
      </c>
      <c r="B88" s="9">
        <f>SUMIFS('Raw Hourly Load Data'!$R:$R,'Raw Hourly Load Data'!$H:$H,$A88,'Raw Hourly Load Data'!$J:$J,B$1)</f>
        <v>1.1231648330758074E-4</v>
      </c>
      <c r="C88" s="9">
        <f>SUMIFS('Raw Hourly Load Data'!$R:$R,'Raw Hourly Load Data'!$H:$H,$A88,'Raw Hourly Load Data'!$J:$J,C$1)</f>
        <v>1.1158278911574882E-4</v>
      </c>
      <c r="D88" s="9">
        <f>SUMIFS('Raw Hourly Load Data'!$R:$R,'Raw Hourly Load Data'!$H:$H,$A88,'Raw Hourly Load Data'!$J:$J,D$1)</f>
        <v>1.1246474895964516E-4</v>
      </c>
      <c r="E88" s="9">
        <f>SUMIFS('Raw Hourly Load Data'!$R:$R,'Raw Hourly Load Data'!$H:$H,$A88,'Raw Hourly Load Data'!$J:$J,E$1)</f>
        <v>1.1169956446221021E-4</v>
      </c>
      <c r="F88" s="9">
        <f>SUMIFS('Raw Hourly Load Data'!$R:$R,'Raw Hourly Load Data'!$H:$H,$A88,'Raw Hourly Load Data'!$J:$J,F$1)</f>
        <v>1.1398255911616478E-4</v>
      </c>
      <c r="G88" s="9">
        <f>SUMIFS('Raw Hourly Load Data'!$R:$R,'Raw Hourly Load Data'!$H:$H,$A88,'Raw Hourly Load Data'!$J:$J,G$1)</f>
        <v>1.1996185790585162E-4</v>
      </c>
      <c r="H88" s="9">
        <f>SUMIFS('Raw Hourly Load Data'!$R:$R,'Raw Hourly Load Data'!$H:$H,$A88,'Raw Hourly Load Data'!$J:$J,H$1)</f>
        <v>1.2016555920482298E-4</v>
      </c>
      <c r="I88" s="9">
        <f>SUMIFS('Raw Hourly Load Data'!$R:$R,'Raw Hourly Load Data'!$H:$H,$A88,'Raw Hourly Load Data'!$J:$J,I$1)</f>
        <v>1.2373967236942933E-4</v>
      </c>
      <c r="J88" s="9">
        <f>SUMIFS('Raw Hourly Load Data'!$R:$R,'Raw Hourly Load Data'!$H:$H,$A88,'Raw Hourly Load Data'!$J:$J,J$1)</f>
        <v>1.2961533404435974E-4</v>
      </c>
      <c r="K88" s="9">
        <f>SUMIFS('Raw Hourly Load Data'!$R:$R,'Raw Hourly Load Data'!$H:$H,$A88,'Raw Hourly Load Data'!$J:$J,K$1)</f>
        <v>1.3589926777425002E-4</v>
      </c>
      <c r="L88" s="9">
        <f>SUMIFS('Raw Hourly Load Data'!$R:$R,'Raw Hourly Load Data'!$H:$H,$A88,'Raw Hourly Load Data'!$J:$J,L$1)</f>
        <v>1.3567690967394923E-4</v>
      </c>
      <c r="M88" s="9">
        <f>SUMIFS('Raw Hourly Load Data'!$R:$R,'Raw Hourly Load Data'!$H:$H,$A88,'Raw Hourly Load Data'!$J:$J,M$1)</f>
        <v>1.3555810327913614E-4</v>
      </c>
      <c r="N88" s="9">
        <f>SUMIFS('Raw Hourly Load Data'!$R:$R,'Raw Hourly Load Data'!$H:$H,$A88,'Raw Hourly Load Data'!$J:$J,N$1)</f>
        <v>1.3679636607779553E-4</v>
      </c>
      <c r="O88" s="9">
        <f>SUMIFS('Raw Hourly Load Data'!$R:$R,'Raw Hourly Load Data'!$H:$H,$A88,'Raw Hourly Load Data'!$J:$J,O$1)</f>
        <v>1.3723929492001603E-4</v>
      </c>
      <c r="P88" s="9">
        <f>SUMIFS('Raw Hourly Load Data'!$R:$R,'Raw Hourly Load Data'!$H:$H,$A88,'Raw Hourly Load Data'!$J:$J,P$1)</f>
        <v>1.3679458965805337E-4</v>
      </c>
      <c r="Q88" s="9">
        <f>SUMIFS('Raw Hourly Load Data'!$R:$R,'Raw Hourly Load Data'!$H:$H,$A88,'Raw Hourly Load Data'!$J:$J,Q$1)</f>
        <v>1.3280665160492178E-4</v>
      </c>
      <c r="R88" s="9">
        <f>SUMIFS('Raw Hourly Load Data'!$R:$R,'Raw Hourly Load Data'!$H:$H,$A88,'Raw Hourly Load Data'!$J:$J,R$1)</f>
        <v>1.270171152203466E-4</v>
      </c>
      <c r="S88" s="9">
        <f>SUMIFS('Raw Hourly Load Data'!$R:$R,'Raw Hourly Load Data'!$H:$H,$A88,'Raw Hourly Load Data'!$J:$J,S$1)</f>
        <v>1.2008332420345695E-4</v>
      </c>
      <c r="T88" s="9">
        <f>SUMIFS('Raw Hourly Load Data'!$R:$R,'Raw Hourly Load Data'!$H:$H,$A88,'Raw Hourly Load Data'!$J:$J,T$1)</f>
        <v>1.1844691868841668E-4</v>
      </c>
      <c r="U88" s="9">
        <f>SUMIFS('Raw Hourly Load Data'!$R:$R,'Raw Hourly Load Data'!$H:$H,$A88,'Raw Hourly Load Data'!$J:$J,U$1)</f>
        <v>1.2359256221810687E-4</v>
      </c>
      <c r="V88" s="9">
        <f>SUMIFS('Raw Hourly Load Data'!$R:$R,'Raw Hourly Load Data'!$H:$H,$A88,'Raw Hourly Load Data'!$J:$J,V$1)</f>
        <v>1.2517832578036553E-4</v>
      </c>
      <c r="W88" s="9">
        <f>SUMIFS('Raw Hourly Load Data'!$R:$R,'Raw Hourly Load Data'!$H:$H,$A88,'Raw Hourly Load Data'!$J:$J,W$1)</f>
        <v>1.2386439046210607E-4</v>
      </c>
      <c r="X88" s="9">
        <f>SUMIFS('Raw Hourly Load Data'!$R:$R,'Raw Hourly Load Data'!$H:$H,$A88,'Raw Hourly Load Data'!$J:$J,X$1)</f>
        <v>1.1910957010531485E-4</v>
      </c>
      <c r="Y88" s="9">
        <f>SUMIFS('Raw Hourly Load Data'!$R:$R,'Raw Hourly Load Data'!$H:$H,$A88,'Raw Hourly Load Data'!$J:$J,Y$1)</f>
        <v>1.1558889156226391E-4</v>
      </c>
    </row>
    <row r="89" spans="1:25" x14ac:dyDescent="0.25">
      <c r="A89" s="9" t="s">
        <v>110</v>
      </c>
      <c r="B89" s="9">
        <f>SUMIFS('Raw Hourly Load Data'!$R:$R,'Raw Hourly Load Data'!$H:$H,$A89,'Raw Hourly Load Data'!$J:$J,B$1)</f>
        <v>1.1360660266035281E-4</v>
      </c>
      <c r="C89" s="9">
        <f>SUMIFS('Raw Hourly Load Data'!$R:$R,'Raw Hourly Load Data'!$H:$H,$A89,'Raw Hourly Load Data'!$J:$J,C$1)</f>
        <v>1.128637840868766E-4</v>
      </c>
      <c r="D89" s="9">
        <f>SUMIFS('Raw Hourly Load Data'!$R:$R,'Raw Hourly Load Data'!$H:$H,$A89,'Raw Hourly Load Data'!$J:$J,D$1)</f>
        <v>1.1359544936131911E-4</v>
      </c>
      <c r="E89" s="9">
        <f>SUMIFS('Raw Hourly Load Data'!$R:$R,'Raw Hourly Load Data'!$H:$H,$A89,'Raw Hourly Load Data'!$J:$J,E$1)</f>
        <v>1.1279400033054103E-4</v>
      </c>
      <c r="F89" s="9">
        <f>SUMIFS('Raw Hourly Load Data'!$R:$R,'Raw Hourly Load Data'!$H:$H,$A89,'Raw Hourly Load Data'!$J:$J,F$1)</f>
        <v>1.1499700015531596E-4</v>
      </c>
      <c r="G89" s="9">
        <f>SUMIFS('Raw Hourly Load Data'!$R:$R,'Raw Hourly Load Data'!$H:$H,$A89,'Raw Hourly Load Data'!$J:$J,G$1)</f>
        <v>1.2070701725215338E-4</v>
      </c>
      <c r="H89" s="9">
        <f>SUMIFS('Raw Hourly Load Data'!$R:$R,'Raw Hourly Load Data'!$H:$H,$A89,'Raw Hourly Load Data'!$J:$J,H$1)</f>
        <v>1.2050204074067926E-4</v>
      </c>
      <c r="I89" s="9">
        <f>SUMIFS('Raw Hourly Load Data'!$R:$R,'Raw Hourly Load Data'!$H:$H,$A89,'Raw Hourly Load Data'!$J:$J,I$1)</f>
        <v>1.2399701315658049E-4</v>
      </c>
      <c r="J89" s="9">
        <f>SUMIFS('Raw Hourly Load Data'!$R:$R,'Raw Hourly Load Data'!$H:$H,$A89,'Raw Hourly Load Data'!$J:$J,J$1)</f>
        <v>1.3011935790354246E-4</v>
      </c>
      <c r="K89" s="9">
        <f>SUMIFS('Raw Hourly Load Data'!$R:$R,'Raw Hourly Load Data'!$H:$H,$A89,'Raw Hourly Load Data'!$J:$J,K$1)</f>
        <v>1.3686359806941502E-4</v>
      </c>
      <c r="L89" s="9">
        <f>SUMIFS('Raw Hourly Load Data'!$R:$R,'Raw Hourly Load Data'!$H:$H,$A89,'Raw Hourly Load Data'!$J:$J,L$1)</f>
        <v>1.3702891248498577E-4</v>
      </c>
      <c r="M89" s="9">
        <f>SUMIFS('Raw Hourly Load Data'!$R:$R,'Raw Hourly Load Data'!$H:$H,$A89,'Raw Hourly Load Data'!$J:$J,M$1)</f>
        <v>1.3706053319719581E-4</v>
      </c>
      <c r="N89" s="9">
        <f>SUMIFS('Raw Hourly Load Data'!$R:$R,'Raw Hourly Load Data'!$H:$H,$A89,'Raw Hourly Load Data'!$J:$J,N$1)</f>
        <v>1.3849029382058978E-4</v>
      </c>
      <c r="O89" s="9">
        <f>SUMIFS('Raw Hourly Load Data'!$R:$R,'Raw Hourly Load Data'!$H:$H,$A89,'Raw Hourly Load Data'!$J:$J,O$1)</f>
        <v>1.3906285031633185E-4</v>
      </c>
      <c r="P89" s="9">
        <f>SUMIFS('Raw Hourly Load Data'!$R:$R,'Raw Hourly Load Data'!$H:$H,$A89,'Raw Hourly Load Data'!$J:$J,P$1)</f>
        <v>1.3849416252883983E-4</v>
      </c>
      <c r="Q89" s="9">
        <f>SUMIFS('Raw Hourly Load Data'!$R:$R,'Raw Hourly Load Data'!$H:$H,$A89,'Raw Hourly Load Data'!$J:$J,Q$1)</f>
        <v>1.3419904387636255E-4</v>
      </c>
      <c r="R89" s="9">
        <f>SUMIFS('Raw Hourly Load Data'!$R:$R,'Raw Hourly Load Data'!$H:$H,$A89,'Raw Hourly Load Data'!$J:$J,R$1)</f>
        <v>1.2816227040542401E-4</v>
      </c>
      <c r="S89" s="9">
        <f>SUMIFS('Raw Hourly Load Data'!$R:$R,'Raw Hourly Load Data'!$H:$H,$A89,'Raw Hourly Load Data'!$J:$J,S$1)</f>
        <v>1.2120518228114094E-4</v>
      </c>
      <c r="T89" s="9">
        <f>SUMIFS('Raw Hourly Load Data'!$R:$R,'Raw Hourly Load Data'!$H:$H,$A89,'Raw Hourly Load Data'!$J:$J,T$1)</f>
        <v>1.1888064897589502E-4</v>
      </c>
      <c r="U89" s="9">
        <f>SUMIFS('Raw Hourly Load Data'!$R:$R,'Raw Hourly Load Data'!$H:$H,$A89,'Raw Hourly Load Data'!$J:$J,U$1)</f>
        <v>1.2355991438072516E-4</v>
      </c>
      <c r="V89" s="9">
        <f>SUMIFS('Raw Hourly Load Data'!$R:$R,'Raw Hourly Load Data'!$H:$H,$A89,'Raw Hourly Load Data'!$J:$J,V$1)</f>
        <v>1.2543112335742089E-4</v>
      </c>
      <c r="W89" s="9">
        <f>SUMIFS('Raw Hourly Load Data'!$R:$R,'Raw Hourly Load Data'!$H:$H,$A89,'Raw Hourly Load Data'!$J:$J,W$1)</f>
        <v>1.2428103773178475E-4</v>
      </c>
      <c r="X89" s="9">
        <f>SUMIFS('Raw Hourly Load Data'!$R:$R,'Raw Hourly Load Data'!$H:$H,$A89,'Raw Hourly Load Data'!$J:$J,X$1)</f>
        <v>1.199083269235257E-4</v>
      </c>
      <c r="Y89" s="9">
        <f>SUMIFS('Raw Hourly Load Data'!$R:$R,'Raw Hourly Load Data'!$H:$H,$A89,'Raw Hourly Load Data'!$J:$J,Y$1)</f>
        <v>1.1676434063043425E-4</v>
      </c>
    </row>
    <row r="90" spans="1:25" x14ac:dyDescent="0.25">
      <c r="A90" s="9" t="s">
        <v>111</v>
      </c>
      <c r="B90" s="9">
        <f>SUMIFS('Raw Hourly Load Data'!$R:$R,'Raw Hourly Load Data'!$H:$H,$A90,'Raw Hourly Load Data'!$J:$J,B$1)</f>
        <v>1.1356791852090082E-4</v>
      </c>
      <c r="C90" s="9">
        <f>SUMIFS('Raw Hourly Load Data'!$R:$R,'Raw Hourly Load Data'!$H:$H,$A90,'Raw Hourly Load Data'!$J:$J,C$1)</f>
        <v>1.1289970846128718E-4</v>
      </c>
      <c r="D90" s="9">
        <f>SUMIFS('Raw Hourly Load Data'!$R:$R,'Raw Hourly Load Data'!$H:$H,$A90,'Raw Hourly Load Data'!$J:$J,D$1)</f>
        <v>1.1366928477211137E-4</v>
      </c>
      <c r="E90" s="9">
        <f>SUMIFS('Raw Hourly Load Data'!$R:$R,'Raw Hourly Load Data'!$H:$H,$A90,'Raw Hourly Load Data'!$J:$J,E$1)</f>
        <v>1.1271826807823851E-4</v>
      </c>
      <c r="F90" s="9">
        <f>SUMIFS('Raw Hourly Load Data'!$R:$R,'Raw Hourly Load Data'!$H:$H,$A90,'Raw Hourly Load Data'!$J:$J,F$1)</f>
        <v>1.1472467220664504E-4</v>
      </c>
      <c r="G90" s="9">
        <f>SUMIFS('Raw Hourly Load Data'!$R:$R,'Raw Hourly Load Data'!$H:$H,$A90,'Raw Hourly Load Data'!$J:$J,G$1)</f>
        <v>1.2038736081752829E-4</v>
      </c>
      <c r="H90" s="9">
        <f>SUMIFS('Raw Hourly Load Data'!$R:$R,'Raw Hourly Load Data'!$H:$H,$A90,'Raw Hourly Load Data'!$J:$J,H$1)</f>
        <v>1.2026957011383831E-4</v>
      </c>
      <c r="I90" s="9">
        <f>SUMIFS('Raw Hourly Load Data'!$R:$R,'Raw Hourly Load Data'!$H:$H,$A90,'Raw Hourly Load Data'!$J:$J,I$1)</f>
        <v>1.2345455646025559E-4</v>
      </c>
      <c r="J90" s="9">
        <f>SUMIFS('Raw Hourly Load Data'!$R:$R,'Raw Hourly Load Data'!$H:$H,$A90,'Raw Hourly Load Data'!$J:$J,J$1)</f>
        <v>1.2982183928047974E-4</v>
      </c>
      <c r="K90" s="9">
        <f>SUMIFS('Raw Hourly Load Data'!$R:$R,'Raw Hourly Load Data'!$H:$H,$A90,'Raw Hourly Load Data'!$J:$J,K$1)</f>
        <v>1.3681589612665615E-4</v>
      </c>
      <c r="L90" s="9">
        <f>SUMIFS('Raw Hourly Load Data'!$R:$R,'Raw Hourly Load Data'!$H:$H,$A90,'Raw Hourly Load Data'!$J:$J,L$1)</f>
        <v>1.3713858854871831E-4</v>
      </c>
      <c r="M90" s="9">
        <f>SUMIFS('Raw Hourly Load Data'!$R:$R,'Raw Hourly Load Data'!$H:$H,$A90,'Raw Hourly Load Data'!$J:$J,M$1)</f>
        <v>1.3675257450912627E-4</v>
      </c>
      <c r="N90" s="9">
        <f>SUMIFS('Raw Hourly Load Data'!$R:$R,'Raw Hourly Load Data'!$H:$H,$A90,'Raw Hourly Load Data'!$J:$J,N$1)</f>
        <v>1.3814511586917363E-4</v>
      </c>
      <c r="O90" s="9">
        <f>SUMIFS('Raw Hourly Load Data'!$R:$R,'Raw Hourly Load Data'!$H:$H,$A90,'Raw Hourly Load Data'!$J:$J,O$1)</f>
        <v>1.3836650917851102E-4</v>
      </c>
      <c r="P90" s="9">
        <f>SUMIFS('Raw Hourly Load Data'!$R:$R,'Raw Hourly Load Data'!$H:$H,$A90,'Raw Hourly Load Data'!$J:$J,P$1)</f>
        <v>1.3773441131290776E-4</v>
      </c>
      <c r="Q90" s="9">
        <f>SUMIFS('Raw Hourly Load Data'!$R:$R,'Raw Hourly Load Data'!$H:$H,$A90,'Raw Hourly Load Data'!$J:$J,Q$1)</f>
        <v>1.3353148495217176E-4</v>
      </c>
      <c r="R90" s="9">
        <f>SUMIFS('Raw Hourly Load Data'!$R:$R,'Raw Hourly Load Data'!$H:$H,$A90,'Raw Hourly Load Data'!$J:$J,R$1)</f>
        <v>1.2747866214461812E-4</v>
      </c>
      <c r="S90" s="9">
        <f>SUMIFS('Raw Hourly Load Data'!$R:$R,'Raw Hourly Load Data'!$H:$H,$A90,'Raw Hourly Load Data'!$J:$J,S$1)</f>
        <v>1.2028024424631512E-4</v>
      </c>
      <c r="T90" s="9">
        <f>SUMIFS('Raw Hourly Load Data'!$R:$R,'Raw Hourly Load Data'!$H:$H,$A90,'Raw Hourly Load Data'!$J:$J,T$1)</f>
        <v>1.1804834814890839E-4</v>
      </c>
      <c r="U90" s="9">
        <f>SUMIFS('Raw Hourly Load Data'!$R:$R,'Raw Hourly Load Data'!$H:$H,$A90,'Raw Hourly Load Data'!$J:$J,U$1)</f>
        <v>1.2284236059995071E-4</v>
      </c>
      <c r="V90" s="9">
        <f>SUMIFS('Raw Hourly Load Data'!$R:$R,'Raw Hourly Load Data'!$H:$H,$A90,'Raw Hourly Load Data'!$J:$J,V$1)</f>
        <v>1.244458733587097E-4</v>
      </c>
      <c r="W90" s="9">
        <f>SUMIFS('Raw Hourly Load Data'!$R:$R,'Raw Hourly Load Data'!$H:$H,$A90,'Raw Hourly Load Data'!$J:$J,W$1)</f>
        <v>1.2357024589573773E-4</v>
      </c>
      <c r="X90" s="9">
        <f>SUMIFS('Raw Hourly Load Data'!$R:$R,'Raw Hourly Load Data'!$H:$H,$A90,'Raw Hourly Load Data'!$J:$J,X$1)</f>
        <v>1.1923091299889239E-4</v>
      </c>
      <c r="Y90" s="9">
        <f>SUMIFS('Raw Hourly Load Data'!$R:$R,'Raw Hourly Load Data'!$H:$H,$A90,'Raw Hourly Load Data'!$J:$J,Y$1)</f>
        <v>1.1606603062833235E-4</v>
      </c>
    </row>
    <row r="91" spans="1:25" x14ac:dyDescent="0.25">
      <c r="A91" s="9" t="s">
        <v>112</v>
      </c>
      <c r="B91" s="9">
        <f>SUMIFS('Raw Hourly Load Data'!$R:$R,'Raw Hourly Load Data'!$H:$H,$A91,'Raw Hourly Load Data'!$J:$J,B$1)</f>
        <v>1.1334367619297634E-4</v>
      </c>
      <c r="C91" s="9">
        <f>SUMIFS('Raw Hourly Load Data'!$R:$R,'Raw Hourly Load Data'!$H:$H,$A91,'Raw Hourly Load Data'!$J:$J,C$1)</f>
        <v>1.1292347524380064E-4</v>
      </c>
      <c r="D91" s="9">
        <f>SUMIFS('Raw Hourly Load Data'!$R:$R,'Raw Hourly Load Data'!$H:$H,$A91,'Raw Hourly Load Data'!$J:$J,D$1)</f>
        <v>1.1395412714185153E-4</v>
      </c>
      <c r="E91" s="9">
        <f>SUMIFS('Raw Hourly Load Data'!$R:$R,'Raw Hourly Load Data'!$H:$H,$A91,'Raw Hourly Load Data'!$J:$J,E$1)</f>
        <v>1.1291621310187045E-4</v>
      </c>
      <c r="F91" s="9">
        <f>SUMIFS('Raw Hourly Load Data'!$R:$R,'Raw Hourly Load Data'!$H:$H,$A91,'Raw Hourly Load Data'!$J:$J,F$1)</f>
        <v>1.1476729720543101E-4</v>
      </c>
      <c r="G91" s="9">
        <f>SUMIFS('Raw Hourly Load Data'!$R:$R,'Raw Hourly Load Data'!$H:$H,$A91,'Raw Hourly Load Data'!$J:$J,G$1)</f>
        <v>1.1989871171000795E-4</v>
      </c>
      <c r="H91" s="9">
        <f>SUMIFS('Raw Hourly Load Data'!$R:$R,'Raw Hourly Load Data'!$H:$H,$A91,'Raw Hourly Load Data'!$J:$J,H$1)</f>
        <v>1.2007458283444495E-4</v>
      </c>
      <c r="I91" s="9">
        <f>SUMIFS('Raw Hourly Load Data'!$R:$R,'Raw Hourly Load Data'!$H:$H,$A91,'Raw Hourly Load Data'!$J:$J,I$1)</f>
        <v>1.2339360027932458E-4</v>
      </c>
      <c r="J91" s="9">
        <f>SUMIFS('Raw Hourly Load Data'!$R:$R,'Raw Hourly Load Data'!$H:$H,$A91,'Raw Hourly Load Data'!$J:$J,J$1)</f>
        <v>1.2965651936561436E-4</v>
      </c>
      <c r="K91" s="9">
        <f>SUMIFS('Raw Hourly Load Data'!$R:$R,'Raw Hourly Load Data'!$H:$H,$A91,'Raw Hourly Load Data'!$J:$J,K$1)</f>
        <v>1.3630265061709618E-4</v>
      </c>
      <c r="L91" s="9">
        <f>SUMIFS('Raw Hourly Load Data'!$R:$R,'Raw Hourly Load Data'!$H:$H,$A91,'Raw Hourly Load Data'!$J:$J,L$1)</f>
        <v>1.3619230569582194E-4</v>
      </c>
      <c r="M91" s="9">
        <f>SUMIFS('Raw Hourly Load Data'!$R:$R,'Raw Hourly Load Data'!$H:$H,$A91,'Raw Hourly Load Data'!$J:$J,M$1)</f>
        <v>1.3586430307369686E-4</v>
      </c>
      <c r="N91" s="9">
        <f>SUMIFS('Raw Hourly Load Data'!$R:$R,'Raw Hourly Load Data'!$H:$H,$A91,'Raw Hourly Load Data'!$J:$J,N$1)</f>
        <v>1.3701543642801416E-4</v>
      </c>
      <c r="O91" s="9">
        <f>SUMIFS('Raw Hourly Load Data'!$R:$R,'Raw Hourly Load Data'!$H:$H,$A91,'Raw Hourly Load Data'!$J:$J,O$1)</f>
        <v>1.3712939715024793E-4</v>
      </c>
      <c r="P91" s="9">
        <f>SUMIFS('Raw Hourly Load Data'!$R:$R,'Raw Hourly Load Data'!$H:$H,$A91,'Raw Hourly Load Data'!$J:$J,P$1)</f>
        <v>1.3618661278964561E-4</v>
      </c>
      <c r="Q91" s="9">
        <f>SUMIFS('Raw Hourly Load Data'!$R:$R,'Raw Hourly Load Data'!$H:$H,$A91,'Raw Hourly Load Data'!$J:$J,Q$1)</f>
        <v>1.3159000122425345E-4</v>
      </c>
      <c r="R91" s="9">
        <f>SUMIFS('Raw Hourly Load Data'!$R:$R,'Raw Hourly Load Data'!$H:$H,$A91,'Raw Hourly Load Data'!$J:$J,R$1)</f>
        <v>1.2529617765735709E-4</v>
      </c>
      <c r="S91" s="9">
        <f>SUMIFS('Raw Hourly Load Data'!$R:$R,'Raw Hourly Load Data'!$H:$H,$A91,'Raw Hourly Load Data'!$J:$J,S$1)</f>
        <v>1.1767687886984126E-4</v>
      </c>
      <c r="T91" s="9">
        <f>SUMIFS('Raw Hourly Load Data'!$R:$R,'Raw Hourly Load Data'!$H:$H,$A91,'Raw Hourly Load Data'!$J:$J,T$1)</f>
        <v>1.1497759584773321E-4</v>
      </c>
      <c r="U91" s="9">
        <f>SUMIFS('Raw Hourly Load Data'!$R:$R,'Raw Hourly Load Data'!$H:$H,$A91,'Raw Hourly Load Data'!$J:$J,U$1)</f>
        <v>1.1925789091517048E-4</v>
      </c>
      <c r="V91" s="9">
        <f>SUMIFS('Raw Hourly Load Data'!$R:$R,'Raw Hourly Load Data'!$H:$H,$A91,'Raw Hourly Load Data'!$J:$J,V$1)</f>
        <v>1.2114892584046099E-4</v>
      </c>
      <c r="W91" s="9">
        <f>SUMIFS('Raw Hourly Load Data'!$R:$R,'Raw Hourly Load Data'!$H:$H,$A91,'Raw Hourly Load Data'!$J:$J,W$1)</f>
        <v>1.2121497379103936E-4</v>
      </c>
      <c r="X91" s="9">
        <f>SUMIFS('Raw Hourly Load Data'!$R:$R,'Raw Hourly Load Data'!$H:$H,$A91,'Raw Hourly Load Data'!$J:$J,X$1)</f>
        <v>1.1814954473333422E-4</v>
      </c>
      <c r="Y91" s="9">
        <f>SUMIFS('Raw Hourly Load Data'!$R:$R,'Raw Hourly Load Data'!$H:$H,$A91,'Raw Hourly Load Data'!$J:$J,Y$1)</f>
        <v>1.1380737927702595E-4</v>
      </c>
    </row>
    <row r="92" spans="1:25" x14ac:dyDescent="0.25">
      <c r="A92" s="9" t="s">
        <v>113</v>
      </c>
      <c r="B92" s="9">
        <f>SUMIFS('Raw Hourly Load Data'!$R:$R,'Raw Hourly Load Data'!$H:$H,$A92,'Raw Hourly Load Data'!$J:$J,B$1)</f>
        <v>8.8022121311954736E-5</v>
      </c>
      <c r="C92" s="9">
        <f>SUMIFS('Raw Hourly Load Data'!$R:$R,'Raw Hourly Load Data'!$H:$H,$A92,'Raw Hourly Load Data'!$J:$J,C$1)</f>
        <v>8.435193997185993E-5</v>
      </c>
      <c r="D92" s="9">
        <f>SUMIFS('Raw Hourly Load Data'!$R:$R,'Raw Hourly Load Data'!$H:$H,$A92,'Raw Hourly Load Data'!$J:$J,D$1)</f>
        <v>8.079715090179298E-5</v>
      </c>
      <c r="E92" s="9">
        <f>SUMIFS('Raw Hourly Load Data'!$R:$R,'Raw Hourly Load Data'!$H:$H,$A92,'Raw Hourly Load Data'!$J:$J,E$1)</f>
        <v>7.7472507218934286E-5</v>
      </c>
      <c r="F92" s="9">
        <f>SUMIFS('Raw Hourly Load Data'!$R:$R,'Raw Hourly Load Data'!$H:$H,$A92,'Raw Hourly Load Data'!$J:$J,F$1)</f>
        <v>7.7333314315091871E-5</v>
      </c>
      <c r="G92" s="9">
        <f>SUMIFS('Raw Hourly Load Data'!$R:$R,'Raw Hourly Load Data'!$H:$H,$A92,'Raw Hourly Load Data'!$J:$J,G$1)</f>
        <v>7.8239725651570483E-5</v>
      </c>
      <c r="H92" s="9">
        <f>SUMIFS('Raw Hourly Load Data'!$R:$R,'Raw Hourly Load Data'!$H:$H,$A92,'Raw Hourly Load Data'!$J:$J,H$1)</f>
        <v>7.6457213970533054E-5</v>
      </c>
      <c r="I92" s="9">
        <f>SUMIFS('Raw Hourly Load Data'!$R:$R,'Raw Hourly Load Data'!$H:$H,$A92,'Raw Hourly Load Data'!$J:$J,I$1)</f>
        <v>7.4775631426455828E-5</v>
      </c>
      <c r="J92" s="9">
        <f>SUMIFS('Raw Hourly Load Data'!$R:$R,'Raw Hourly Load Data'!$H:$H,$A92,'Raw Hourly Load Data'!$J:$J,J$1)</f>
        <v>7.3760975947033514E-5</v>
      </c>
      <c r="K92" s="9">
        <f>SUMIFS('Raw Hourly Load Data'!$R:$R,'Raw Hourly Load Data'!$H:$H,$A92,'Raw Hourly Load Data'!$J:$J,K$1)</f>
        <v>7.3142804858183517E-5</v>
      </c>
      <c r="L92" s="9">
        <f>SUMIFS('Raw Hourly Load Data'!$R:$R,'Raw Hourly Load Data'!$H:$H,$A92,'Raw Hourly Load Data'!$J:$J,L$1)</f>
        <v>7.1847713417525676E-5</v>
      </c>
      <c r="M92" s="9">
        <f>SUMIFS('Raw Hourly Load Data'!$R:$R,'Raw Hourly Load Data'!$H:$H,$A92,'Raw Hourly Load Data'!$J:$J,M$1)</f>
        <v>7.3094915526833139E-5</v>
      </c>
      <c r="N92" s="9">
        <f>SUMIFS('Raw Hourly Load Data'!$R:$R,'Raw Hourly Load Data'!$H:$H,$A92,'Raw Hourly Load Data'!$J:$J,N$1)</f>
        <v>7.3156490803679141E-5</v>
      </c>
      <c r="O92" s="9">
        <f>SUMIFS('Raw Hourly Load Data'!$R:$R,'Raw Hourly Load Data'!$H:$H,$A92,'Raw Hourly Load Data'!$J:$J,O$1)</f>
        <v>7.3834052544684056E-5</v>
      </c>
      <c r="P92" s="9">
        <f>SUMIFS('Raw Hourly Load Data'!$R:$R,'Raw Hourly Load Data'!$H:$H,$A92,'Raw Hourly Load Data'!$J:$J,P$1)</f>
        <v>7.3617144255696889E-5</v>
      </c>
      <c r="Q92" s="9">
        <f>SUMIFS('Raw Hourly Load Data'!$R:$R,'Raw Hourly Load Data'!$H:$H,$A92,'Raw Hourly Load Data'!$J:$J,Q$1)</f>
        <v>7.2439053778534837E-5</v>
      </c>
      <c r="R92" s="9">
        <f>SUMIFS('Raw Hourly Load Data'!$R:$R,'Raw Hourly Load Data'!$H:$H,$A92,'Raw Hourly Load Data'!$J:$J,R$1)</f>
        <v>7.1026194010864483E-5</v>
      </c>
      <c r="S92" s="9">
        <f>SUMIFS('Raw Hourly Load Data'!$R:$R,'Raw Hourly Load Data'!$H:$H,$A92,'Raw Hourly Load Data'!$J:$J,S$1)</f>
        <v>6.7884595717087641E-5</v>
      </c>
      <c r="T92" s="9">
        <f>SUMIFS('Raw Hourly Load Data'!$R:$R,'Raw Hourly Load Data'!$H:$H,$A92,'Raw Hourly Load Data'!$J:$J,T$1)</f>
        <v>6.7736907940482865E-5</v>
      </c>
      <c r="U92" s="9">
        <f>SUMIFS('Raw Hourly Load Data'!$R:$R,'Raw Hourly Load Data'!$H:$H,$A92,'Raw Hourly Load Data'!$J:$J,U$1)</f>
        <v>6.9281957098906317E-5</v>
      </c>
      <c r="V92" s="9">
        <f>SUMIFS('Raw Hourly Load Data'!$R:$R,'Raw Hourly Load Data'!$H:$H,$A92,'Raw Hourly Load Data'!$J:$J,V$1)</f>
        <v>7.0789003529801413E-5</v>
      </c>
      <c r="W92" s="9">
        <f>SUMIFS('Raw Hourly Load Data'!$R:$R,'Raw Hourly Load Data'!$H:$H,$A92,'Raw Hourly Load Data'!$J:$J,W$1)</f>
        <v>7.1338271821163451E-5</v>
      </c>
      <c r="X92" s="9">
        <f>SUMIFS('Raw Hourly Load Data'!$R:$R,'Raw Hourly Load Data'!$H:$H,$A92,'Raw Hourly Load Data'!$J:$J,X$1)</f>
        <v>7.489613853016852E-5</v>
      </c>
      <c r="Y92" s="9">
        <f>SUMIFS('Raw Hourly Load Data'!$R:$R,'Raw Hourly Load Data'!$H:$H,$A92,'Raw Hourly Load Data'!$J:$J,Y$1)</f>
        <v>8.0255617134814046E-5</v>
      </c>
    </row>
    <row r="93" spans="1:25" x14ac:dyDescent="0.25">
      <c r="A93" s="9" t="s">
        <v>114</v>
      </c>
      <c r="B93" s="9">
        <f>SUMIFS('Raw Hourly Load Data'!$R:$R,'Raw Hourly Load Data'!$H:$H,$A93,'Raw Hourly Load Data'!$J:$J,B$1)</f>
        <v>8.5292898784976426E-5</v>
      </c>
      <c r="C93" s="9">
        <f>SUMIFS('Raw Hourly Load Data'!$R:$R,'Raw Hourly Load Data'!$H:$H,$A93,'Raw Hourly Load Data'!$J:$J,C$1)</f>
        <v>8.5633048791396418E-5</v>
      </c>
      <c r="D93" s="9">
        <f>SUMIFS('Raw Hourly Load Data'!$R:$R,'Raw Hourly Load Data'!$H:$H,$A93,'Raw Hourly Load Data'!$J:$J,D$1)</f>
        <v>8.2203012666409885E-5</v>
      </c>
      <c r="E93" s="9">
        <f>SUMIFS('Raw Hourly Load Data'!$R:$R,'Raw Hourly Load Data'!$H:$H,$A93,'Raw Hourly Load Data'!$J:$J,E$1)</f>
        <v>7.9361553823405865E-5</v>
      </c>
      <c r="F93" s="9">
        <f>SUMIFS('Raw Hourly Load Data'!$R:$R,'Raw Hourly Load Data'!$H:$H,$A93,'Raw Hourly Load Data'!$J:$J,F$1)</f>
        <v>7.8870870985210518E-5</v>
      </c>
      <c r="G93" s="9">
        <f>SUMIFS('Raw Hourly Load Data'!$R:$R,'Raw Hourly Load Data'!$H:$H,$A93,'Raw Hourly Load Data'!$J:$J,G$1)</f>
        <v>7.9258627263669126E-5</v>
      </c>
      <c r="H93" s="9">
        <f>SUMIFS('Raw Hourly Load Data'!$R:$R,'Raw Hourly Load Data'!$H:$H,$A93,'Raw Hourly Load Data'!$J:$J,H$1)</f>
        <v>7.749265867885031E-5</v>
      </c>
      <c r="I93" s="9">
        <f>SUMIFS('Raw Hourly Load Data'!$R:$R,'Raw Hourly Load Data'!$H:$H,$A93,'Raw Hourly Load Data'!$J:$J,I$1)</f>
        <v>7.4316574882005198E-5</v>
      </c>
      <c r="J93" s="9">
        <f>SUMIFS('Raw Hourly Load Data'!$R:$R,'Raw Hourly Load Data'!$H:$H,$A93,'Raw Hourly Load Data'!$J:$J,J$1)</f>
        <v>7.3095007448825781E-5</v>
      </c>
      <c r="K93" s="9">
        <f>SUMIFS('Raw Hourly Load Data'!$R:$R,'Raw Hourly Load Data'!$H:$H,$A93,'Raw Hourly Load Data'!$J:$J,K$1)</f>
        <v>7.3528971756174977E-5</v>
      </c>
      <c r="L93" s="9">
        <f>SUMIFS('Raw Hourly Load Data'!$R:$R,'Raw Hourly Load Data'!$H:$H,$A93,'Raw Hourly Load Data'!$J:$J,L$1)</f>
        <v>7.3143480001176678E-5</v>
      </c>
      <c r="M93" s="9">
        <f>SUMIFS('Raw Hourly Load Data'!$R:$R,'Raw Hourly Load Data'!$H:$H,$A93,'Raw Hourly Load Data'!$J:$J,M$1)</f>
        <v>7.4241193479781576E-5</v>
      </c>
      <c r="N93" s="9">
        <f>SUMIFS('Raw Hourly Load Data'!$R:$R,'Raw Hourly Load Data'!$H:$H,$A93,'Raw Hourly Load Data'!$J:$J,N$1)</f>
        <v>7.494578695107548E-5</v>
      </c>
      <c r="O93" s="9">
        <f>SUMIFS('Raw Hourly Load Data'!$R:$R,'Raw Hourly Load Data'!$H:$H,$A93,'Raw Hourly Load Data'!$J:$J,O$1)</f>
        <v>7.5651631663852488E-5</v>
      </c>
      <c r="P93" s="9">
        <f>SUMIFS('Raw Hourly Load Data'!$R:$R,'Raw Hourly Load Data'!$H:$H,$A93,'Raw Hourly Load Data'!$J:$J,P$1)</f>
        <v>7.6456120373658389E-5</v>
      </c>
      <c r="Q93" s="9">
        <f>SUMIFS('Raw Hourly Load Data'!$R:$R,'Raw Hourly Load Data'!$H:$H,$A93,'Raw Hourly Load Data'!$J:$J,Q$1)</f>
        <v>7.5880116378624645E-5</v>
      </c>
      <c r="R93" s="9">
        <f>SUMIFS('Raw Hourly Load Data'!$R:$R,'Raw Hourly Load Data'!$H:$H,$A93,'Raw Hourly Load Data'!$J:$J,R$1)</f>
        <v>7.4802897444364353E-5</v>
      </c>
      <c r="S93" s="9">
        <f>SUMIFS('Raw Hourly Load Data'!$R:$R,'Raw Hourly Load Data'!$H:$H,$A93,'Raw Hourly Load Data'!$J:$J,S$1)</f>
        <v>7.3130905251562295E-5</v>
      </c>
      <c r="T93" s="9">
        <f>SUMIFS('Raw Hourly Load Data'!$R:$R,'Raw Hourly Load Data'!$H:$H,$A93,'Raw Hourly Load Data'!$J:$J,T$1)</f>
        <v>7.2364963843775287E-5</v>
      </c>
      <c r="U93" s="9">
        <f>SUMIFS('Raw Hourly Load Data'!$R:$R,'Raw Hourly Load Data'!$H:$H,$A93,'Raw Hourly Load Data'!$J:$J,U$1)</f>
        <v>7.5007753377008763E-5</v>
      </c>
      <c r="V93" s="9">
        <f>SUMIFS('Raw Hourly Load Data'!$R:$R,'Raw Hourly Load Data'!$H:$H,$A93,'Raw Hourly Load Data'!$J:$J,V$1)</f>
        <v>7.639987134189947E-5</v>
      </c>
      <c r="W93" s="9">
        <f>SUMIFS('Raw Hourly Load Data'!$R:$R,'Raw Hourly Load Data'!$H:$H,$A93,'Raw Hourly Load Data'!$J:$J,W$1)</f>
        <v>7.4940961325932782E-5</v>
      </c>
      <c r="X93" s="9">
        <f>SUMIFS('Raw Hourly Load Data'!$R:$R,'Raw Hourly Load Data'!$H:$H,$A93,'Raw Hourly Load Data'!$J:$J,X$1)</f>
        <v>7.7646665593729907E-5</v>
      </c>
      <c r="Y93" s="9">
        <f>SUMIFS('Raw Hourly Load Data'!$R:$R,'Raw Hourly Load Data'!$H:$H,$A93,'Raw Hourly Load Data'!$J:$J,Y$1)</f>
        <v>8.432033752106377E-5</v>
      </c>
    </row>
    <row r="94" spans="1:25" x14ac:dyDescent="0.25">
      <c r="A94" s="9" t="s">
        <v>115</v>
      </c>
      <c r="B94" s="9">
        <f>SUMIFS('Raw Hourly Load Data'!$R:$R,'Raw Hourly Load Data'!$H:$H,$A94,'Raw Hourly Load Data'!$J:$J,B$1)</f>
        <v>1.0959644095306624E-4</v>
      </c>
      <c r="C94" s="9">
        <f>SUMIFS('Raw Hourly Load Data'!$R:$R,'Raw Hourly Load Data'!$H:$H,$A94,'Raw Hourly Load Data'!$J:$J,C$1)</f>
        <v>1.1223110905354707E-4</v>
      </c>
      <c r="D94" s="9">
        <f>SUMIFS('Raw Hourly Load Data'!$R:$R,'Raw Hourly Load Data'!$H:$H,$A94,'Raw Hourly Load Data'!$J:$J,D$1)</f>
        <v>1.1329143463594633E-4</v>
      </c>
      <c r="E94" s="9">
        <f>SUMIFS('Raw Hourly Load Data'!$R:$R,'Raw Hourly Load Data'!$H:$H,$A94,'Raw Hourly Load Data'!$J:$J,E$1)</f>
        <v>1.1330547755347005E-4</v>
      </c>
      <c r="F94" s="9">
        <f>SUMIFS('Raw Hourly Load Data'!$R:$R,'Raw Hourly Load Data'!$H:$H,$A94,'Raw Hourly Load Data'!$J:$J,F$1)</f>
        <v>1.1614566406118783E-4</v>
      </c>
      <c r="G94" s="9">
        <f>SUMIFS('Raw Hourly Load Data'!$R:$R,'Raw Hourly Load Data'!$H:$H,$A94,'Raw Hourly Load Data'!$J:$J,G$1)</f>
        <v>1.2222558780073406E-4</v>
      </c>
      <c r="H94" s="9">
        <f>SUMIFS('Raw Hourly Load Data'!$R:$R,'Raw Hourly Load Data'!$H:$H,$A94,'Raw Hourly Load Data'!$J:$J,H$1)</f>
        <v>1.2251180886776965E-4</v>
      </c>
      <c r="I94" s="9">
        <f>SUMIFS('Raw Hourly Load Data'!$R:$R,'Raw Hourly Load Data'!$H:$H,$A94,'Raw Hourly Load Data'!$J:$J,I$1)</f>
        <v>1.257059577323537E-4</v>
      </c>
      <c r="J94" s="9">
        <f>SUMIFS('Raw Hourly Load Data'!$R:$R,'Raw Hourly Load Data'!$H:$H,$A94,'Raw Hourly Load Data'!$J:$J,J$1)</f>
        <v>1.3286147410439505E-4</v>
      </c>
      <c r="K94" s="9">
        <f>SUMIFS('Raw Hourly Load Data'!$R:$R,'Raw Hourly Load Data'!$H:$H,$A94,'Raw Hourly Load Data'!$J:$J,K$1)</f>
        <v>1.3864898323811851E-4</v>
      </c>
      <c r="L94" s="9">
        <f>SUMIFS('Raw Hourly Load Data'!$R:$R,'Raw Hourly Load Data'!$H:$H,$A94,'Raw Hourly Load Data'!$J:$J,L$1)</f>
        <v>1.3789838169036216E-4</v>
      </c>
      <c r="M94" s="9">
        <f>SUMIFS('Raw Hourly Load Data'!$R:$R,'Raw Hourly Load Data'!$H:$H,$A94,'Raw Hourly Load Data'!$J:$J,M$1)</f>
        <v>1.3955348542695275E-4</v>
      </c>
      <c r="N94" s="9">
        <f>SUMIFS('Raw Hourly Load Data'!$R:$R,'Raw Hourly Load Data'!$H:$H,$A94,'Raw Hourly Load Data'!$J:$J,N$1)</f>
        <v>1.4057135324019798E-4</v>
      </c>
      <c r="O94" s="9">
        <f>SUMIFS('Raw Hourly Load Data'!$R:$R,'Raw Hourly Load Data'!$H:$H,$A94,'Raw Hourly Load Data'!$J:$J,O$1)</f>
        <v>1.4079533345154243E-4</v>
      </c>
      <c r="P94" s="9">
        <f>SUMIFS('Raw Hourly Load Data'!$R:$R,'Raw Hourly Load Data'!$H:$H,$A94,'Raw Hourly Load Data'!$J:$J,P$1)</f>
        <v>1.3995877331411856E-4</v>
      </c>
      <c r="Q94" s="9">
        <f>SUMIFS('Raw Hourly Load Data'!$R:$R,'Raw Hourly Load Data'!$H:$H,$A94,'Raw Hourly Load Data'!$J:$J,Q$1)</f>
        <v>1.3635295156554523E-4</v>
      </c>
      <c r="R94" s="9">
        <f>SUMIFS('Raw Hourly Load Data'!$R:$R,'Raw Hourly Load Data'!$H:$H,$A94,'Raw Hourly Load Data'!$J:$J,R$1)</f>
        <v>1.2994471803584313E-4</v>
      </c>
      <c r="S94" s="9">
        <f>SUMIFS('Raw Hourly Load Data'!$R:$R,'Raw Hourly Load Data'!$H:$H,$A94,'Raw Hourly Load Data'!$J:$J,S$1)</f>
        <v>1.2207408865075791E-4</v>
      </c>
      <c r="T94" s="9">
        <f>SUMIFS('Raw Hourly Load Data'!$R:$R,'Raw Hourly Load Data'!$H:$H,$A94,'Raw Hourly Load Data'!$J:$J,T$1)</f>
        <v>1.2091636302209926E-4</v>
      </c>
      <c r="U94" s="9">
        <f>SUMIFS('Raw Hourly Load Data'!$R:$R,'Raw Hourly Load Data'!$H:$H,$A94,'Raw Hourly Load Data'!$J:$J,U$1)</f>
        <v>1.2497627025392805E-4</v>
      </c>
      <c r="V94" s="9">
        <f>SUMIFS('Raw Hourly Load Data'!$R:$R,'Raw Hourly Load Data'!$H:$H,$A94,'Raw Hourly Load Data'!$J:$J,V$1)</f>
        <v>1.2578701876472527E-4</v>
      </c>
      <c r="W94" s="9">
        <f>SUMIFS('Raw Hourly Load Data'!$R:$R,'Raw Hourly Load Data'!$H:$H,$A94,'Raw Hourly Load Data'!$J:$J,W$1)</f>
        <v>1.2463586019652838E-4</v>
      </c>
      <c r="X94" s="9">
        <f>SUMIFS('Raw Hourly Load Data'!$R:$R,'Raw Hourly Load Data'!$H:$H,$A94,'Raw Hourly Load Data'!$J:$J,X$1)</f>
        <v>1.2059095240708647E-4</v>
      </c>
      <c r="Y94" s="9">
        <f>SUMIFS('Raw Hourly Load Data'!$R:$R,'Raw Hourly Load Data'!$H:$H,$A94,'Raw Hourly Load Data'!$J:$J,Y$1)</f>
        <v>1.1694286253419826E-4</v>
      </c>
    </row>
    <row r="95" spans="1:25" x14ac:dyDescent="0.25">
      <c r="A95" s="9" t="s">
        <v>116</v>
      </c>
      <c r="B95" s="9">
        <f>SUMIFS('Raw Hourly Load Data'!$R:$R,'Raw Hourly Load Data'!$H:$H,$A95,'Raw Hourly Load Data'!$J:$J,B$1)</f>
        <v>1.150863421386506E-4</v>
      </c>
      <c r="C95" s="9">
        <f>SUMIFS('Raw Hourly Load Data'!$R:$R,'Raw Hourly Load Data'!$H:$H,$A95,'Raw Hourly Load Data'!$J:$J,C$1)</f>
        <v>1.1491112314656574E-4</v>
      </c>
      <c r="D95" s="9">
        <f>SUMIFS('Raw Hourly Load Data'!$R:$R,'Raw Hourly Load Data'!$H:$H,$A95,'Raw Hourly Load Data'!$J:$J,D$1)</f>
        <v>1.1558565763933657E-4</v>
      </c>
      <c r="E95" s="9">
        <f>SUMIFS('Raw Hourly Load Data'!$R:$R,'Raw Hourly Load Data'!$H:$H,$A95,'Raw Hourly Load Data'!$J:$J,E$1)</f>
        <v>1.1508300175873911E-4</v>
      </c>
      <c r="F95" s="9">
        <f>SUMIFS('Raw Hourly Load Data'!$R:$R,'Raw Hourly Load Data'!$H:$H,$A95,'Raw Hourly Load Data'!$J:$J,F$1)</f>
        <v>1.174635793229938E-4</v>
      </c>
      <c r="G95" s="9">
        <f>SUMIFS('Raw Hourly Load Data'!$R:$R,'Raw Hourly Load Data'!$H:$H,$A95,'Raw Hourly Load Data'!$J:$J,G$1)</f>
        <v>1.2363393076866719E-4</v>
      </c>
      <c r="H95" s="9">
        <f>SUMIFS('Raw Hourly Load Data'!$R:$R,'Raw Hourly Load Data'!$H:$H,$A95,'Raw Hourly Load Data'!$J:$J,H$1)</f>
        <v>1.2352872001244016E-4</v>
      </c>
      <c r="I95" s="9">
        <f>SUMIFS('Raw Hourly Load Data'!$R:$R,'Raw Hourly Load Data'!$H:$H,$A95,'Raw Hourly Load Data'!$J:$J,I$1)</f>
        <v>1.2694437147480207E-4</v>
      </c>
      <c r="J95" s="9">
        <f>SUMIFS('Raw Hourly Load Data'!$R:$R,'Raw Hourly Load Data'!$H:$H,$A95,'Raw Hourly Load Data'!$J:$J,J$1)</f>
        <v>1.3357710056658619E-4</v>
      </c>
      <c r="K95" s="9">
        <f>SUMIFS('Raw Hourly Load Data'!$R:$R,'Raw Hourly Load Data'!$H:$H,$A95,'Raw Hourly Load Data'!$J:$J,K$1)</f>
        <v>1.3879046942101071E-4</v>
      </c>
      <c r="L95" s="9">
        <f>SUMIFS('Raw Hourly Load Data'!$R:$R,'Raw Hourly Load Data'!$H:$H,$A95,'Raw Hourly Load Data'!$J:$J,L$1)</f>
        <v>1.3809255693263231E-4</v>
      </c>
      <c r="M95" s="9">
        <f>SUMIFS('Raw Hourly Load Data'!$R:$R,'Raw Hourly Load Data'!$H:$H,$A95,'Raw Hourly Load Data'!$J:$J,M$1)</f>
        <v>1.3986881492712515E-4</v>
      </c>
      <c r="N95" s="9">
        <f>SUMIFS('Raw Hourly Load Data'!$R:$R,'Raw Hourly Load Data'!$H:$H,$A95,'Raw Hourly Load Data'!$J:$J,N$1)</f>
        <v>1.4107724406367024E-4</v>
      </c>
      <c r="O95" s="9">
        <f>SUMIFS('Raw Hourly Load Data'!$R:$R,'Raw Hourly Load Data'!$H:$H,$A95,'Raw Hourly Load Data'!$J:$J,O$1)</f>
        <v>1.4134543306523154E-4</v>
      </c>
      <c r="P95" s="9">
        <f>SUMIFS('Raw Hourly Load Data'!$R:$R,'Raw Hourly Load Data'!$H:$H,$A95,'Raw Hourly Load Data'!$J:$J,P$1)</f>
        <v>1.4078818109937932E-4</v>
      </c>
      <c r="Q95" s="9">
        <f>SUMIFS('Raw Hourly Load Data'!$R:$R,'Raw Hourly Load Data'!$H:$H,$A95,'Raw Hourly Load Data'!$J:$J,Q$1)</f>
        <v>1.372544789985109E-4</v>
      </c>
      <c r="R95" s="9">
        <f>SUMIFS('Raw Hourly Load Data'!$R:$R,'Raw Hourly Load Data'!$H:$H,$A95,'Raw Hourly Load Data'!$J:$J,R$1)</f>
        <v>1.3080853756334196E-4</v>
      </c>
      <c r="S95" s="9">
        <f>SUMIFS('Raw Hourly Load Data'!$R:$R,'Raw Hourly Load Data'!$H:$H,$A95,'Raw Hourly Load Data'!$J:$J,S$1)</f>
        <v>1.231091107321113E-4</v>
      </c>
      <c r="T95" s="9">
        <f>SUMIFS('Raw Hourly Load Data'!$R:$R,'Raw Hourly Load Data'!$H:$H,$A95,'Raw Hourly Load Data'!$J:$J,T$1)</f>
        <v>1.2195406678017192E-4</v>
      </c>
      <c r="U95" s="9">
        <f>SUMIFS('Raw Hourly Load Data'!$R:$R,'Raw Hourly Load Data'!$H:$H,$A95,'Raw Hourly Load Data'!$J:$J,U$1)</f>
        <v>1.2608064507555863E-4</v>
      </c>
      <c r="V95" s="9">
        <f>SUMIFS('Raw Hourly Load Data'!$R:$R,'Raw Hourly Load Data'!$H:$H,$A95,'Raw Hourly Load Data'!$J:$J,V$1)</f>
        <v>1.2653422316672E-4</v>
      </c>
      <c r="W95" s="9">
        <f>SUMIFS('Raw Hourly Load Data'!$R:$R,'Raw Hourly Load Data'!$H:$H,$A95,'Raw Hourly Load Data'!$J:$J,W$1)</f>
        <v>1.2527300329786517E-4</v>
      </c>
      <c r="X95" s="9">
        <f>SUMIFS('Raw Hourly Load Data'!$R:$R,'Raw Hourly Load Data'!$H:$H,$A95,'Raw Hourly Load Data'!$J:$J,X$1)</f>
        <v>1.2103896930321938E-4</v>
      </c>
      <c r="Y95" s="9">
        <f>SUMIFS('Raw Hourly Load Data'!$R:$R,'Raw Hourly Load Data'!$H:$H,$A95,'Raw Hourly Load Data'!$J:$J,Y$1)</f>
        <v>1.174656322273496E-4</v>
      </c>
    </row>
    <row r="96" spans="1:25" x14ac:dyDescent="0.25">
      <c r="A96" s="9" t="s">
        <v>117</v>
      </c>
      <c r="B96" s="9">
        <f>SUMIFS('Raw Hourly Load Data'!$R:$R,'Raw Hourly Load Data'!$H:$H,$A96,'Raw Hourly Load Data'!$J:$J,B$1)</f>
        <v>1.1582885430757953E-4</v>
      </c>
      <c r="C96" s="9">
        <f>SUMIFS('Raw Hourly Load Data'!$R:$R,'Raw Hourly Load Data'!$H:$H,$A96,'Raw Hourly Load Data'!$J:$J,C$1)</f>
        <v>1.156200505923353E-4</v>
      </c>
      <c r="D96" s="9">
        <f>SUMIFS('Raw Hourly Load Data'!$R:$R,'Raw Hourly Load Data'!$H:$H,$A96,'Raw Hourly Load Data'!$J:$J,D$1)</f>
        <v>1.160519326819807E-4</v>
      </c>
      <c r="E96" s="9">
        <f>SUMIFS('Raw Hourly Load Data'!$R:$R,'Raw Hourly Load Data'!$H:$H,$A96,'Raw Hourly Load Data'!$J:$J,E$1)</f>
        <v>1.1532516305246108E-4</v>
      </c>
      <c r="F96" s="9">
        <f>SUMIFS('Raw Hourly Load Data'!$R:$R,'Raw Hourly Load Data'!$H:$H,$A96,'Raw Hourly Load Data'!$J:$J,F$1)</f>
        <v>1.1733928720292177E-4</v>
      </c>
      <c r="G96" s="9">
        <f>SUMIFS('Raw Hourly Load Data'!$R:$R,'Raw Hourly Load Data'!$H:$H,$A96,'Raw Hourly Load Data'!$J:$J,G$1)</f>
        <v>1.2318857374629691E-4</v>
      </c>
      <c r="H96" s="9">
        <f>SUMIFS('Raw Hourly Load Data'!$R:$R,'Raw Hourly Load Data'!$H:$H,$A96,'Raw Hourly Load Data'!$J:$J,H$1)</f>
        <v>1.2299122776493479E-4</v>
      </c>
      <c r="I96" s="9">
        <f>SUMIFS('Raw Hourly Load Data'!$R:$R,'Raw Hourly Load Data'!$H:$H,$A96,'Raw Hourly Load Data'!$J:$J,I$1)</f>
        <v>1.2594452282300753E-4</v>
      </c>
      <c r="J96" s="9">
        <f>SUMIFS('Raw Hourly Load Data'!$R:$R,'Raw Hourly Load Data'!$H:$H,$A96,'Raw Hourly Load Data'!$J:$J,J$1)</f>
        <v>1.3248259859535263E-4</v>
      </c>
      <c r="K96" s="9">
        <f>SUMIFS('Raw Hourly Load Data'!$R:$R,'Raw Hourly Load Data'!$H:$H,$A96,'Raw Hourly Load Data'!$J:$J,K$1)</f>
        <v>1.3797516032248132E-4</v>
      </c>
      <c r="L96" s="9">
        <f>SUMIFS('Raw Hourly Load Data'!$R:$R,'Raw Hourly Load Data'!$H:$H,$A96,'Raw Hourly Load Data'!$J:$J,L$1)</f>
        <v>1.37564186461845E-4</v>
      </c>
      <c r="M96" s="9">
        <f>SUMIFS('Raw Hourly Load Data'!$R:$R,'Raw Hourly Load Data'!$H:$H,$A96,'Raw Hourly Load Data'!$J:$J,M$1)</f>
        <v>1.3919563287571131E-4</v>
      </c>
      <c r="N96" s="9">
        <f>SUMIFS('Raw Hourly Load Data'!$R:$R,'Raw Hourly Load Data'!$H:$H,$A96,'Raw Hourly Load Data'!$J:$J,N$1)</f>
        <v>1.4060153486394219E-4</v>
      </c>
      <c r="O96" s="9">
        <f>SUMIFS('Raw Hourly Load Data'!$R:$R,'Raw Hourly Load Data'!$H:$H,$A96,'Raw Hourly Load Data'!$J:$J,O$1)</f>
        <v>1.4120748981560473E-4</v>
      </c>
      <c r="P96" s="9">
        <f>SUMIFS('Raw Hourly Load Data'!$R:$R,'Raw Hourly Load Data'!$H:$H,$A96,'Raw Hourly Load Data'!$J:$J,P$1)</f>
        <v>1.4100402229096955E-4</v>
      </c>
      <c r="Q96" s="9">
        <f>SUMIFS('Raw Hourly Load Data'!$R:$R,'Raw Hourly Load Data'!$H:$H,$A96,'Raw Hourly Load Data'!$J:$J,Q$1)</f>
        <v>1.3773158014164833E-4</v>
      </c>
      <c r="R96" s="9">
        <f>SUMIFS('Raw Hourly Load Data'!$R:$R,'Raw Hourly Load Data'!$H:$H,$A96,'Raw Hourly Load Data'!$J:$J,R$1)</f>
        <v>1.315597378433628E-4</v>
      </c>
      <c r="S96" s="9">
        <f>SUMIFS('Raw Hourly Load Data'!$R:$R,'Raw Hourly Load Data'!$H:$H,$A96,'Raw Hourly Load Data'!$J:$J,S$1)</f>
        <v>1.2373613118161337E-4</v>
      </c>
      <c r="T96" s="9">
        <f>SUMIFS('Raw Hourly Load Data'!$R:$R,'Raw Hourly Load Data'!$H:$H,$A96,'Raw Hourly Load Data'!$J:$J,T$1)</f>
        <v>1.2226948581715123E-4</v>
      </c>
      <c r="U96" s="9">
        <f>SUMIFS('Raw Hourly Load Data'!$R:$R,'Raw Hourly Load Data'!$H:$H,$A96,'Raw Hourly Load Data'!$J:$J,U$1)</f>
        <v>1.2649702448099426E-4</v>
      </c>
      <c r="V96" s="9">
        <f>SUMIFS('Raw Hourly Load Data'!$R:$R,'Raw Hourly Load Data'!$H:$H,$A96,'Raw Hourly Load Data'!$J:$J,V$1)</f>
        <v>1.2712198287259462E-4</v>
      </c>
      <c r="W96" s="9">
        <f>SUMIFS('Raw Hourly Load Data'!$R:$R,'Raw Hourly Load Data'!$H:$H,$A96,'Raw Hourly Load Data'!$J:$J,W$1)</f>
        <v>1.2589152570428793E-4</v>
      </c>
      <c r="X96" s="9">
        <f>SUMIFS('Raw Hourly Load Data'!$R:$R,'Raw Hourly Load Data'!$H:$H,$A96,'Raw Hourly Load Data'!$J:$J,X$1)</f>
        <v>1.21488284308396E-4</v>
      </c>
      <c r="Y96" s="9">
        <f>SUMIFS('Raw Hourly Load Data'!$R:$R,'Raw Hourly Load Data'!$H:$H,$A96,'Raw Hourly Load Data'!$J:$J,Y$1)</f>
        <v>1.1808443956596993E-4</v>
      </c>
    </row>
    <row r="97" spans="1:25" x14ac:dyDescent="0.25">
      <c r="A97" s="9" t="s">
        <v>118</v>
      </c>
      <c r="B97" s="9">
        <f>SUMIFS('Raw Hourly Load Data'!$R:$R,'Raw Hourly Load Data'!$H:$H,$A97,'Raw Hourly Load Data'!$J:$J,B$1)</f>
        <v>1.1516278986636865E-4</v>
      </c>
      <c r="C97" s="9">
        <f>SUMIFS('Raw Hourly Load Data'!$R:$R,'Raw Hourly Load Data'!$H:$H,$A97,'Raw Hourly Load Data'!$J:$J,C$1)</f>
        <v>1.1438253331894898E-4</v>
      </c>
      <c r="D97" s="9">
        <f>SUMIFS('Raw Hourly Load Data'!$R:$R,'Raw Hourly Load Data'!$H:$H,$A97,'Raw Hourly Load Data'!$J:$J,D$1)</f>
        <v>1.1465993183268412E-4</v>
      </c>
      <c r="E97" s="9">
        <f>SUMIFS('Raw Hourly Load Data'!$R:$R,'Raw Hourly Load Data'!$H:$H,$A97,'Raw Hourly Load Data'!$J:$J,E$1)</f>
        <v>1.1393267844172716E-4</v>
      </c>
      <c r="F97" s="9">
        <f>SUMIFS('Raw Hourly Load Data'!$R:$R,'Raw Hourly Load Data'!$H:$H,$A97,'Raw Hourly Load Data'!$J:$J,F$1)</f>
        <v>1.1593580028019788E-4</v>
      </c>
      <c r="G97" s="9">
        <f>SUMIFS('Raw Hourly Load Data'!$R:$R,'Raw Hourly Load Data'!$H:$H,$A97,'Raw Hourly Load Data'!$J:$J,G$1)</f>
        <v>1.2169822446704871E-4</v>
      </c>
      <c r="H97" s="9">
        <f>SUMIFS('Raw Hourly Load Data'!$R:$R,'Raw Hourly Load Data'!$H:$H,$A97,'Raw Hourly Load Data'!$J:$J,H$1)</f>
        <v>1.2119393342905426E-4</v>
      </c>
      <c r="I97" s="9">
        <f>SUMIFS('Raw Hourly Load Data'!$R:$R,'Raw Hourly Load Data'!$H:$H,$A97,'Raw Hourly Load Data'!$J:$J,I$1)</f>
        <v>1.248634723213386E-4</v>
      </c>
      <c r="J97" s="9">
        <f>SUMIFS('Raw Hourly Load Data'!$R:$R,'Raw Hourly Load Data'!$H:$H,$A97,'Raw Hourly Load Data'!$J:$J,J$1)</f>
        <v>1.3150872379901962E-4</v>
      </c>
      <c r="K97" s="9">
        <f>SUMIFS('Raw Hourly Load Data'!$R:$R,'Raw Hourly Load Data'!$H:$H,$A97,'Raw Hourly Load Data'!$J:$J,K$1)</f>
        <v>1.3673738143011151E-4</v>
      </c>
      <c r="L97" s="9">
        <f>SUMIFS('Raw Hourly Load Data'!$R:$R,'Raw Hourly Load Data'!$H:$H,$A97,'Raw Hourly Load Data'!$J:$J,L$1)</f>
        <v>1.3588592728864106E-4</v>
      </c>
      <c r="M97" s="9">
        <f>SUMIFS('Raw Hourly Load Data'!$R:$R,'Raw Hourly Load Data'!$H:$H,$A97,'Raw Hourly Load Data'!$J:$J,M$1)</f>
        <v>1.3750238946267778E-4</v>
      </c>
      <c r="N97" s="9">
        <f>SUMIFS('Raw Hourly Load Data'!$R:$R,'Raw Hourly Load Data'!$H:$H,$A97,'Raw Hourly Load Data'!$J:$J,N$1)</f>
        <v>1.3851884942310457E-4</v>
      </c>
      <c r="O97" s="9">
        <f>SUMIFS('Raw Hourly Load Data'!$R:$R,'Raw Hourly Load Data'!$H:$H,$A97,'Raw Hourly Load Data'!$J:$J,O$1)</f>
        <v>1.3875904511229117E-4</v>
      </c>
      <c r="P97" s="9">
        <f>SUMIFS('Raw Hourly Load Data'!$R:$R,'Raw Hourly Load Data'!$H:$H,$A97,'Raw Hourly Load Data'!$J:$J,P$1)</f>
        <v>1.3824416601596157E-4</v>
      </c>
      <c r="Q97" s="9">
        <f>SUMIFS('Raw Hourly Load Data'!$R:$R,'Raw Hourly Load Data'!$H:$H,$A97,'Raw Hourly Load Data'!$J:$J,Q$1)</f>
        <v>1.348282814128564E-4</v>
      </c>
      <c r="R97" s="9">
        <f>SUMIFS('Raw Hourly Load Data'!$R:$R,'Raw Hourly Load Data'!$H:$H,$A97,'Raw Hourly Load Data'!$J:$J,R$1)</f>
        <v>1.2895001173334462E-4</v>
      </c>
      <c r="S97" s="9">
        <f>SUMIFS('Raw Hourly Load Data'!$R:$R,'Raw Hourly Load Data'!$H:$H,$A97,'Raw Hourly Load Data'!$J:$J,S$1)</f>
        <v>1.2110188007256176E-4</v>
      </c>
      <c r="T97" s="9">
        <f>SUMIFS('Raw Hourly Load Data'!$R:$R,'Raw Hourly Load Data'!$H:$H,$A97,'Raw Hourly Load Data'!$J:$J,T$1)</f>
        <v>1.197775641733328E-4</v>
      </c>
      <c r="U97" s="9">
        <f>SUMIFS('Raw Hourly Load Data'!$R:$R,'Raw Hourly Load Data'!$H:$H,$A97,'Raw Hourly Load Data'!$J:$J,U$1)</f>
        <v>1.2406492610078968E-4</v>
      </c>
      <c r="V97" s="9">
        <f>SUMIFS('Raw Hourly Load Data'!$R:$R,'Raw Hourly Load Data'!$H:$H,$A97,'Raw Hourly Load Data'!$J:$J,V$1)</f>
        <v>1.2477287595809991E-4</v>
      </c>
      <c r="W97" s="9">
        <f>SUMIFS('Raw Hourly Load Data'!$R:$R,'Raw Hourly Load Data'!$H:$H,$A97,'Raw Hourly Load Data'!$J:$J,W$1)</f>
        <v>1.243353689868497E-4</v>
      </c>
      <c r="X97" s="9">
        <f>SUMIFS('Raw Hourly Load Data'!$R:$R,'Raw Hourly Load Data'!$H:$H,$A97,'Raw Hourly Load Data'!$J:$J,X$1)</f>
        <v>1.2019079481499938E-4</v>
      </c>
      <c r="Y97" s="9">
        <f>SUMIFS('Raw Hourly Load Data'!$R:$R,'Raw Hourly Load Data'!$H:$H,$A97,'Raw Hourly Load Data'!$J:$J,Y$1)</f>
        <v>1.1620378871224135E-4</v>
      </c>
    </row>
    <row r="98" spans="1:25" x14ac:dyDescent="0.25">
      <c r="A98" s="9" t="s">
        <v>119</v>
      </c>
      <c r="B98" s="9">
        <f>SUMIFS('Raw Hourly Load Data'!$R:$R,'Raw Hourly Load Data'!$H:$H,$A98,'Raw Hourly Load Data'!$J:$J,B$1)</f>
        <v>1.1294955515319461E-4</v>
      </c>
      <c r="C98" s="9">
        <f>SUMIFS('Raw Hourly Load Data'!$R:$R,'Raw Hourly Load Data'!$H:$H,$A98,'Raw Hourly Load Data'!$J:$J,C$1)</f>
        <v>1.1157763184166347E-4</v>
      </c>
      <c r="D98" s="9">
        <f>SUMIFS('Raw Hourly Load Data'!$R:$R,'Raw Hourly Load Data'!$H:$H,$A98,'Raw Hourly Load Data'!$J:$J,D$1)</f>
        <v>1.1139981863852789E-4</v>
      </c>
      <c r="E98" s="9">
        <f>SUMIFS('Raw Hourly Load Data'!$R:$R,'Raw Hourly Load Data'!$H:$H,$A98,'Raw Hourly Load Data'!$J:$J,E$1)</f>
        <v>1.0999544588649807E-4</v>
      </c>
      <c r="F98" s="9">
        <f>SUMIFS('Raw Hourly Load Data'!$R:$R,'Raw Hourly Load Data'!$H:$H,$A98,'Raw Hourly Load Data'!$J:$J,F$1)</f>
        <v>1.1060757886218204E-4</v>
      </c>
      <c r="G98" s="9">
        <f>SUMIFS('Raw Hourly Load Data'!$R:$R,'Raw Hourly Load Data'!$H:$H,$A98,'Raw Hourly Load Data'!$J:$J,G$1)</f>
        <v>1.1473772380944081E-4</v>
      </c>
      <c r="H98" s="9">
        <f>SUMIFS('Raw Hourly Load Data'!$R:$R,'Raw Hourly Load Data'!$H:$H,$A98,'Raw Hourly Load Data'!$J:$J,H$1)</f>
        <v>1.1378919340058745E-4</v>
      </c>
      <c r="I98" s="9">
        <f>SUMIFS('Raw Hourly Load Data'!$R:$R,'Raw Hourly Load Data'!$H:$H,$A98,'Raw Hourly Load Data'!$J:$J,I$1)</f>
        <v>1.1921103315465453E-4</v>
      </c>
      <c r="J98" s="9">
        <f>SUMIFS('Raw Hourly Load Data'!$R:$R,'Raw Hourly Load Data'!$H:$H,$A98,'Raw Hourly Load Data'!$J:$J,J$1)</f>
        <v>1.2659993832830319E-4</v>
      </c>
      <c r="K98" s="9">
        <f>SUMIFS('Raw Hourly Load Data'!$R:$R,'Raw Hourly Load Data'!$H:$H,$A98,'Raw Hourly Load Data'!$J:$J,K$1)</f>
        <v>1.3205771219534199E-4</v>
      </c>
      <c r="L98" s="9">
        <f>SUMIFS('Raw Hourly Load Data'!$R:$R,'Raw Hourly Load Data'!$H:$H,$A98,'Raw Hourly Load Data'!$J:$J,L$1)</f>
        <v>1.3062596416243052E-4</v>
      </c>
      <c r="M98" s="9">
        <f>SUMIFS('Raw Hourly Load Data'!$R:$R,'Raw Hourly Load Data'!$H:$H,$A98,'Raw Hourly Load Data'!$J:$J,M$1)</f>
        <v>1.320346303550258E-4</v>
      </c>
      <c r="N98" s="9">
        <f>SUMIFS('Raw Hourly Load Data'!$R:$R,'Raw Hourly Load Data'!$H:$H,$A98,'Raw Hourly Load Data'!$J:$J,N$1)</f>
        <v>1.3248702865404242E-4</v>
      </c>
      <c r="O98" s="9">
        <f>SUMIFS('Raw Hourly Load Data'!$R:$R,'Raw Hourly Load Data'!$H:$H,$A98,'Raw Hourly Load Data'!$J:$J,O$1)</f>
        <v>1.3264088421811502E-4</v>
      </c>
      <c r="P98" s="9">
        <f>SUMIFS('Raw Hourly Load Data'!$R:$R,'Raw Hourly Load Data'!$H:$H,$A98,'Raw Hourly Load Data'!$J:$J,P$1)</f>
        <v>1.3233619528056344E-4</v>
      </c>
      <c r="Q98" s="9">
        <f>SUMIFS('Raw Hourly Load Data'!$R:$R,'Raw Hourly Load Data'!$H:$H,$A98,'Raw Hourly Load Data'!$J:$J,Q$1)</f>
        <v>1.2941082195695809E-4</v>
      </c>
      <c r="R98" s="9">
        <f>SUMIFS('Raw Hourly Load Data'!$R:$R,'Raw Hourly Load Data'!$H:$H,$A98,'Raw Hourly Load Data'!$J:$J,R$1)</f>
        <v>1.2396690304507355E-4</v>
      </c>
      <c r="S98" s="9">
        <f>SUMIFS('Raw Hourly Load Data'!$R:$R,'Raw Hourly Load Data'!$H:$H,$A98,'Raw Hourly Load Data'!$J:$J,S$1)</f>
        <v>1.1645665862776647E-4</v>
      </c>
      <c r="T98" s="9">
        <f>SUMIFS('Raw Hourly Load Data'!$R:$R,'Raw Hourly Load Data'!$H:$H,$A98,'Raw Hourly Load Data'!$J:$J,T$1)</f>
        <v>1.1526380314744864E-4</v>
      </c>
      <c r="U98" s="9">
        <f>SUMIFS('Raw Hourly Load Data'!$R:$R,'Raw Hourly Load Data'!$H:$H,$A98,'Raw Hourly Load Data'!$J:$J,U$1)</f>
        <v>1.194704753255575E-4</v>
      </c>
      <c r="V98" s="9">
        <f>SUMIFS('Raw Hourly Load Data'!$R:$R,'Raw Hourly Load Data'!$H:$H,$A98,'Raw Hourly Load Data'!$J:$J,V$1)</f>
        <v>1.2074725549239478E-4</v>
      </c>
      <c r="W98" s="9">
        <f>SUMIFS('Raw Hourly Load Data'!$R:$R,'Raw Hourly Load Data'!$H:$H,$A98,'Raw Hourly Load Data'!$J:$J,W$1)</f>
        <v>1.2099141633194903E-4</v>
      </c>
      <c r="X98" s="9">
        <f>SUMIFS('Raw Hourly Load Data'!$R:$R,'Raw Hourly Load Data'!$H:$H,$A98,'Raw Hourly Load Data'!$J:$J,X$1)</f>
        <v>1.1797298265463941E-4</v>
      </c>
      <c r="Y98" s="9">
        <f>SUMIFS('Raw Hourly Load Data'!$R:$R,'Raw Hourly Load Data'!$H:$H,$A98,'Raw Hourly Load Data'!$J:$J,Y$1)</f>
        <v>1.128467405487255E-4</v>
      </c>
    </row>
    <row r="99" spans="1:25" x14ac:dyDescent="0.25">
      <c r="A99" s="9" t="s">
        <v>120</v>
      </c>
      <c r="B99" s="9">
        <f>SUMIFS('Raw Hourly Load Data'!$R:$R,'Raw Hourly Load Data'!$H:$H,$A99,'Raw Hourly Load Data'!$J:$J,B$1)</f>
        <v>8.8459967150907647E-5</v>
      </c>
      <c r="C99" s="9">
        <f>SUMIFS('Raw Hourly Load Data'!$R:$R,'Raw Hourly Load Data'!$H:$H,$A99,'Raw Hourly Load Data'!$J:$J,C$1)</f>
        <v>8.4803067412839668E-5</v>
      </c>
      <c r="D99" s="9">
        <f>SUMIFS('Raw Hourly Load Data'!$R:$R,'Raw Hourly Load Data'!$H:$H,$A99,'Raw Hourly Load Data'!$J:$J,D$1)</f>
        <v>8.1050382001559052E-5</v>
      </c>
      <c r="E99" s="9">
        <f>SUMIFS('Raw Hourly Load Data'!$R:$R,'Raw Hourly Load Data'!$H:$H,$A99,'Raw Hourly Load Data'!$J:$J,E$1)</f>
        <v>7.8134855190383238E-5</v>
      </c>
      <c r="F99" s="9">
        <f>SUMIFS('Raw Hourly Load Data'!$R:$R,'Raw Hourly Load Data'!$H:$H,$A99,'Raw Hourly Load Data'!$J:$J,F$1)</f>
        <v>7.7513564081150687E-5</v>
      </c>
      <c r="G99" s="9">
        <f>SUMIFS('Raw Hourly Load Data'!$R:$R,'Raw Hourly Load Data'!$H:$H,$A99,'Raw Hourly Load Data'!$J:$J,G$1)</f>
        <v>7.8032413242555044E-5</v>
      </c>
      <c r="H99" s="9">
        <f>SUMIFS('Raw Hourly Load Data'!$R:$R,'Raw Hourly Load Data'!$H:$H,$A99,'Raw Hourly Load Data'!$J:$J,H$1)</f>
        <v>7.6315928946557444E-5</v>
      </c>
      <c r="I99" s="9">
        <f>SUMIFS('Raw Hourly Load Data'!$R:$R,'Raw Hourly Load Data'!$H:$H,$A99,'Raw Hourly Load Data'!$J:$J,I$1)</f>
        <v>7.5515054036439682E-5</v>
      </c>
      <c r="J99" s="9">
        <f>SUMIFS('Raw Hourly Load Data'!$R:$R,'Raw Hourly Load Data'!$H:$H,$A99,'Raw Hourly Load Data'!$J:$J,J$1)</f>
        <v>7.4468353110422432E-5</v>
      </c>
      <c r="K99" s="9">
        <f>SUMIFS('Raw Hourly Load Data'!$R:$R,'Raw Hourly Load Data'!$H:$H,$A99,'Raw Hourly Load Data'!$J:$J,K$1)</f>
        <v>7.4595349587552699E-5</v>
      </c>
      <c r="L99" s="9">
        <f>SUMIFS('Raw Hourly Load Data'!$R:$R,'Raw Hourly Load Data'!$H:$H,$A99,'Raw Hourly Load Data'!$J:$J,L$1)</f>
        <v>7.3755116399119985E-5</v>
      </c>
      <c r="M99" s="9">
        <f>SUMIFS('Raw Hourly Load Data'!$R:$R,'Raw Hourly Load Data'!$H:$H,$A99,'Raw Hourly Load Data'!$J:$J,M$1)</f>
        <v>7.4333260107615074E-5</v>
      </c>
      <c r="N99" s="9">
        <f>SUMIFS('Raw Hourly Load Data'!$R:$R,'Raw Hourly Load Data'!$H:$H,$A99,'Raw Hourly Load Data'!$J:$J,N$1)</f>
        <v>7.4441607906244631E-5</v>
      </c>
      <c r="O99" s="9">
        <f>SUMIFS('Raw Hourly Load Data'!$R:$R,'Raw Hourly Load Data'!$H:$H,$A99,'Raw Hourly Load Data'!$J:$J,O$1)</f>
        <v>7.4863763160690328E-5</v>
      </c>
      <c r="P99" s="9">
        <f>SUMIFS('Raw Hourly Load Data'!$R:$R,'Raw Hourly Load Data'!$H:$H,$A99,'Raw Hourly Load Data'!$J:$J,P$1)</f>
        <v>7.5531183693661267E-5</v>
      </c>
      <c r="Q99" s="9">
        <f>SUMIFS('Raw Hourly Load Data'!$R:$R,'Raw Hourly Load Data'!$H:$H,$A99,'Raw Hourly Load Data'!$J:$J,Q$1)</f>
        <v>7.490906166222834E-5</v>
      </c>
      <c r="R99" s="9">
        <f>SUMIFS('Raw Hourly Load Data'!$R:$R,'Raw Hourly Load Data'!$H:$H,$A99,'Raw Hourly Load Data'!$J:$J,R$1)</f>
        <v>7.4071954573016839E-5</v>
      </c>
      <c r="S99" s="9">
        <f>SUMIFS('Raw Hourly Load Data'!$R:$R,'Raw Hourly Load Data'!$H:$H,$A99,'Raw Hourly Load Data'!$J:$J,S$1)</f>
        <v>7.2364837212619652E-5</v>
      </c>
      <c r="T99" s="9">
        <f>SUMIFS('Raw Hourly Load Data'!$R:$R,'Raw Hourly Load Data'!$H:$H,$A99,'Raw Hourly Load Data'!$J:$J,T$1)</f>
        <v>7.1386938163269344E-5</v>
      </c>
      <c r="U99" s="9">
        <f>SUMIFS('Raw Hourly Load Data'!$R:$R,'Raw Hourly Load Data'!$H:$H,$A99,'Raw Hourly Load Data'!$J:$J,U$1)</f>
        <v>7.3622507980335185E-5</v>
      </c>
      <c r="V99" s="9">
        <f>SUMIFS('Raw Hourly Load Data'!$R:$R,'Raw Hourly Load Data'!$H:$H,$A99,'Raw Hourly Load Data'!$J:$J,V$1)</f>
        <v>7.535374534887902E-5</v>
      </c>
      <c r="W99" s="9">
        <f>SUMIFS('Raw Hourly Load Data'!$R:$R,'Raw Hourly Load Data'!$H:$H,$A99,'Raw Hourly Load Data'!$J:$J,W$1)</f>
        <v>7.4247082791343614E-5</v>
      </c>
      <c r="X99" s="9">
        <f>SUMIFS('Raw Hourly Load Data'!$R:$R,'Raw Hourly Load Data'!$H:$H,$A99,'Raw Hourly Load Data'!$J:$J,X$1)</f>
        <v>7.7113069814790307E-5</v>
      </c>
      <c r="Y99" s="9">
        <f>SUMIFS('Raw Hourly Load Data'!$R:$R,'Raw Hourly Load Data'!$H:$H,$A99,'Raw Hourly Load Data'!$J:$J,Y$1)</f>
        <v>8.1626711599295908E-5</v>
      </c>
    </row>
    <row r="100" spans="1:25" x14ac:dyDescent="0.25">
      <c r="A100" s="9" t="s">
        <v>121</v>
      </c>
      <c r="B100" s="9">
        <f>SUMIFS('Raw Hourly Load Data'!$R:$R,'Raw Hourly Load Data'!$H:$H,$A100,'Raw Hourly Load Data'!$J:$J,B$1)</f>
        <v>8.4023514971238821E-5</v>
      </c>
      <c r="C100" s="9">
        <f>SUMIFS('Raw Hourly Load Data'!$R:$R,'Raw Hourly Load Data'!$H:$H,$A100,'Raw Hourly Load Data'!$J:$J,C$1)</f>
        <v>8.2955541982353373E-5</v>
      </c>
      <c r="D100" s="9">
        <f>SUMIFS('Raw Hourly Load Data'!$R:$R,'Raw Hourly Load Data'!$H:$H,$A100,'Raw Hourly Load Data'!$J:$J,D$1)</f>
        <v>7.892041208959942E-5</v>
      </c>
      <c r="E100" s="9">
        <f>SUMIFS('Raw Hourly Load Data'!$R:$R,'Raw Hourly Load Data'!$H:$H,$A100,'Raw Hourly Load Data'!$J:$J,E$1)</f>
        <v>7.5530299314622611E-5</v>
      </c>
      <c r="F100" s="9">
        <f>SUMIFS('Raw Hourly Load Data'!$R:$R,'Raw Hourly Load Data'!$H:$H,$A100,'Raw Hourly Load Data'!$J:$J,F$1)</f>
        <v>7.4666797878351868E-5</v>
      </c>
      <c r="G100" s="9">
        <f>SUMIFS('Raw Hourly Load Data'!$R:$R,'Raw Hourly Load Data'!$H:$H,$A100,'Raw Hourly Load Data'!$J:$J,G$1)</f>
        <v>7.5058698520084072E-5</v>
      </c>
      <c r="H100" s="9">
        <f>SUMIFS('Raw Hourly Load Data'!$R:$R,'Raw Hourly Load Data'!$H:$H,$A100,'Raw Hourly Load Data'!$J:$J,H$1)</f>
        <v>7.3172287674729507E-5</v>
      </c>
      <c r="I100" s="9">
        <f>SUMIFS('Raw Hourly Load Data'!$R:$R,'Raw Hourly Load Data'!$H:$H,$A100,'Raw Hourly Load Data'!$J:$J,I$1)</f>
        <v>7.2676917121592232E-5</v>
      </c>
      <c r="J100" s="9">
        <f>SUMIFS('Raw Hourly Load Data'!$R:$R,'Raw Hourly Load Data'!$H:$H,$A100,'Raw Hourly Load Data'!$J:$J,J$1)</f>
        <v>7.163217218083866E-5</v>
      </c>
      <c r="K100" s="9">
        <f>SUMIFS('Raw Hourly Load Data'!$R:$R,'Raw Hourly Load Data'!$H:$H,$A100,'Raw Hourly Load Data'!$J:$J,K$1)</f>
        <v>7.1644135768573054E-5</v>
      </c>
      <c r="L100" s="9">
        <f>SUMIFS('Raw Hourly Load Data'!$R:$R,'Raw Hourly Load Data'!$H:$H,$A100,'Raw Hourly Load Data'!$J:$J,L$1)</f>
        <v>7.0881133266978685E-5</v>
      </c>
      <c r="M100" s="9">
        <f>SUMIFS('Raw Hourly Load Data'!$R:$R,'Raw Hourly Load Data'!$H:$H,$A100,'Raw Hourly Load Data'!$J:$J,M$1)</f>
        <v>7.1859267656474788E-5</v>
      </c>
      <c r="N100" s="9">
        <f>SUMIFS('Raw Hourly Load Data'!$R:$R,'Raw Hourly Load Data'!$H:$H,$A100,'Raw Hourly Load Data'!$J:$J,N$1)</f>
        <v>7.2231704285164659E-5</v>
      </c>
      <c r="O100" s="9">
        <f>SUMIFS('Raw Hourly Load Data'!$R:$R,'Raw Hourly Load Data'!$H:$H,$A100,'Raw Hourly Load Data'!$J:$J,O$1)</f>
        <v>7.2706100345506459E-5</v>
      </c>
      <c r="P100" s="9">
        <f>SUMIFS('Raw Hourly Load Data'!$R:$R,'Raw Hourly Load Data'!$H:$H,$A100,'Raw Hourly Load Data'!$J:$J,P$1)</f>
        <v>7.3348237257872789E-5</v>
      </c>
      <c r="Q100" s="9">
        <f>SUMIFS('Raw Hourly Load Data'!$R:$R,'Raw Hourly Load Data'!$H:$H,$A100,'Raw Hourly Load Data'!$J:$J,Q$1)</f>
        <v>7.2622792658781071E-5</v>
      </c>
      <c r="R100" s="9">
        <f>SUMIFS('Raw Hourly Load Data'!$R:$R,'Raw Hourly Load Data'!$H:$H,$A100,'Raw Hourly Load Data'!$J:$J,R$1)</f>
        <v>7.172453646485185E-5</v>
      </c>
      <c r="S100" s="9">
        <f>SUMIFS('Raw Hourly Load Data'!$R:$R,'Raw Hourly Load Data'!$H:$H,$A100,'Raw Hourly Load Data'!$J:$J,S$1)</f>
        <v>7.0164487938445048E-5</v>
      </c>
      <c r="T100" s="9">
        <f>SUMIFS('Raw Hourly Load Data'!$R:$R,'Raw Hourly Load Data'!$H:$H,$A100,'Raw Hourly Load Data'!$J:$J,T$1)</f>
        <v>6.9745875182253576E-5</v>
      </c>
      <c r="U100" s="9">
        <f>SUMIFS('Raw Hourly Load Data'!$R:$R,'Raw Hourly Load Data'!$H:$H,$A100,'Raw Hourly Load Data'!$J:$J,U$1)</f>
        <v>7.2378967071965846E-5</v>
      </c>
      <c r="V100" s="9">
        <f>SUMIFS('Raw Hourly Load Data'!$R:$R,'Raw Hourly Load Data'!$H:$H,$A100,'Raw Hourly Load Data'!$J:$J,V$1)</f>
        <v>7.4521837739108227E-5</v>
      </c>
      <c r="W100" s="9">
        <f>SUMIFS('Raw Hourly Load Data'!$R:$R,'Raw Hourly Load Data'!$H:$H,$A100,'Raw Hourly Load Data'!$J:$J,W$1)</f>
        <v>7.3291270869971974E-5</v>
      </c>
      <c r="X100" s="9">
        <f>SUMIFS('Raw Hourly Load Data'!$R:$R,'Raw Hourly Load Data'!$H:$H,$A100,'Raw Hourly Load Data'!$J:$J,X$1)</f>
        <v>7.5647305944207905E-5</v>
      </c>
      <c r="Y100" s="9">
        <f>SUMIFS('Raw Hourly Load Data'!$R:$R,'Raw Hourly Load Data'!$H:$H,$A100,'Raw Hourly Load Data'!$J:$J,Y$1)</f>
        <v>8.193709757592729E-5</v>
      </c>
    </row>
    <row r="101" spans="1:25" x14ac:dyDescent="0.25">
      <c r="A101" s="9" t="s">
        <v>122</v>
      </c>
      <c r="B101" s="9">
        <f>SUMIFS('Raw Hourly Load Data'!$R:$R,'Raw Hourly Load Data'!$H:$H,$A101,'Raw Hourly Load Data'!$J:$J,B$1)</f>
        <v>1.0643561775278315E-4</v>
      </c>
      <c r="C101" s="9">
        <f>SUMIFS('Raw Hourly Load Data'!$R:$R,'Raw Hourly Load Data'!$H:$H,$A101,'Raw Hourly Load Data'!$J:$J,C$1)</f>
        <v>1.0894581893988082E-4</v>
      </c>
      <c r="D101" s="9">
        <f>SUMIFS('Raw Hourly Load Data'!$R:$R,'Raw Hourly Load Data'!$H:$H,$A101,'Raw Hourly Load Data'!$J:$J,D$1)</f>
        <v>1.0959593090186834E-4</v>
      </c>
      <c r="E101" s="9">
        <f>SUMIFS('Raw Hourly Load Data'!$R:$R,'Raw Hourly Load Data'!$H:$H,$A101,'Raw Hourly Load Data'!$J:$J,E$1)</f>
        <v>1.0935318401126068E-4</v>
      </c>
      <c r="F101" s="9">
        <f>SUMIFS('Raw Hourly Load Data'!$R:$R,'Raw Hourly Load Data'!$H:$H,$A101,'Raw Hourly Load Data'!$J:$J,F$1)</f>
        <v>1.1164207050019678E-4</v>
      </c>
      <c r="G101" s="9">
        <f>SUMIFS('Raw Hourly Load Data'!$R:$R,'Raw Hourly Load Data'!$H:$H,$A101,'Raw Hourly Load Data'!$J:$J,G$1)</f>
        <v>1.178870678759361E-4</v>
      </c>
      <c r="H101" s="9">
        <f>SUMIFS('Raw Hourly Load Data'!$R:$R,'Raw Hourly Load Data'!$H:$H,$A101,'Raw Hourly Load Data'!$J:$J,H$1)</f>
        <v>1.1822913372475802E-4</v>
      </c>
      <c r="I101" s="9">
        <f>SUMIFS('Raw Hourly Load Data'!$R:$R,'Raw Hourly Load Data'!$H:$H,$A101,'Raw Hourly Load Data'!$J:$J,I$1)</f>
        <v>1.233355191222946E-4</v>
      </c>
      <c r="J101" s="9">
        <f>SUMIFS('Raw Hourly Load Data'!$R:$R,'Raw Hourly Load Data'!$H:$H,$A101,'Raw Hourly Load Data'!$J:$J,J$1)</f>
        <v>1.3103600117655409E-4</v>
      </c>
      <c r="K101" s="9">
        <f>SUMIFS('Raw Hourly Load Data'!$R:$R,'Raw Hourly Load Data'!$H:$H,$A101,'Raw Hourly Load Data'!$J:$J,K$1)</f>
        <v>1.3725769055041365E-4</v>
      </c>
      <c r="L101" s="9">
        <f>SUMIFS('Raw Hourly Load Data'!$R:$R,'Raw Hourly Load Data'!$H:$H,$A101,'Raw Hourly Load Data'!$J:$J,L$1)</f>
        <v>1.3735414640925165E-4</v>
      </c>
      <c r="M101" s="9">
        <f>SUMIFS('Raw Hourly Load Data'!$R:$R,'Raw Hourly Load Data'!$H:$H,$A101,'Raw Hourly Load Data'!$J:$J,M$1)</f>
        <v>1.3884025075169466E-4</v>
      </c>
      <c r="N101" s="9">
        <f>SUMIFS('Raw Hourly Load Data'!$R:$R,'Raw Hourly Load Data'!$H:$H,$A101,'Raw Hourly Load Data'!$J:$J,N$1)</f>
        <v>1.4008583188521113E-4</v>
      </c>
      <c r="O101" s="9">
        <f>SUMIFS('Raw Hourly Load Data'!$R:$R,'Raw Hourly Load Data'!$H:$H,$A101,'Raw Hourly Load Data'!$J:$J,O$1)</f>
        <v>1.4034712061496257E-4</v>
      </c>
      <c r="P101" s="9">
        <f>SUMIFS('Raw Hourly Load Data'!$R:$R,'Raw Hourly Load Data'!$H:$H,$A101,'Raw Hourly Load Data'!$J:$J,P$1)</f>
        <v>1.4018177512904091E-4</v>
      </c>
      <c r="Q101" s="9">
        <f>SUMIFS('Raw Hourly Load Data'!$R:$R,'Raw Hourly Load Data'!$H:$H,$A101,'Raw Hourly Load Data'!$J:$J,Q$1)</f>
        <v>1.3714113352595068E-4</v>
      </c>
      <c r="R101" s="9">
        <f>SUMIFS('Raw Hourly Load Data'!$R:$R,'Raw Hourly Load Data'!$H:$H,$A101,'Raw Hourly Load Data'!$J:$J,R$1)</f>
        <v>1.3115901088539124E-4</v>
      </c>
      <c r="S101" s="9">
        <f>SUMIFS('Raw Hourly Load Data'!$R:$R,'Raw Hourly Load Data'!$H:$H,$A101,'Raw Hourly Load Data'!$J:$J,S$1)</f>
        <v>1.2357190899274964E-4</v>
      </c>
      <c r="T101" s="9">
        <f>SUMIFS('Raw Hourly Load Data'!$R:$R,'Raw Hourly Load Data'!$H:$H,$A101,'Raw Hourly Load Data'!$J:$J,T$1)</f>
        <v>1.2223880649038963E-4</v>
      </c>
      <c r="U101" s="9">
        <f>SUMIFS('Raw Hourly Load Data'!$R:$R,'Raw Hourly Load Data'!$H:$H,$A101,'Raw Hourly Load Data'!$J:$J,U$1)</f>
        <v>1.2667323938626854E-4</v>
      </c>
      <c r="V101" s="9">
        <f>SUMIFS('Raw Hourly Load Data'!$R:$R,'Raw Hourly Load Data'!$H:$H,$A101,'Raw Hourly Load Data'!$J:$J,V$1)</f>
        <v>1.2694250902642995E-4</v>
      </c>
      <c r="W101" s="9">
        <f>SUMIFS('Raw Hourly Load Data'!$R:$R,'Raw Hourly Load Data'!$H:$H,$A101,'Raw Hourly Load Data'!$J:$J,W$1)</f>
        <v>1.2528481170304593E-4</v>
      </c>
      <c r="X101" s="9">
        <f>SUMIFS('Raw Hourly Load Data'!$R:$R,'Raw Hourly Load Data'!$H:$H,$A101,'Raw Hourly Load Data'!$J:$J,X$1)</f>
        <v>1.2062681046327395E-4</v>
      </c>
      <c r="Y101" s="9">
        <f>SUMIFS('Raw Hourly Load Data'!$R:$R,'Raw Hourly Load Data'!$H:$H,$A101,'Raw Hourly Load Data'!$J:$J,Y$1)</f>
        <v>1.1681796152084911E-4</v>
      </c>
    </row>
    <row r="102" spans="1:25" x14ac:dyDescent="0.25">
      <c r="A102" s="9" t="s">
        <v>123</v>
      </c>
      <c r="B102" s="9">
        <f>SUMIFS('Raw Hourly Load Data'!$R:$R,'Raw Hourly Load Data'!$H:$H,$A102,'Raw Hourly Load Data'!$J:$J,B$1)</f>
        <v>1.1358551039446477E-4</v>
      </c>
      <c r="C102" s="9">
        <f>SUMIFS('Raw Hourly Load Data'!$R:$R,'Raw Hourly Load Data'!$H:$H,$A102,'Raw Hourly Load Data'!$J:$J,C$1)</f>
        <v>1.1324017751703566E-4</v>
      </c>
      <c r="D102" s="9">
        <f>SUMIFS('Raw Hourly Load Data'!$R:$R,'Raw Hourly Load Data'!$H:$H,$A102,'Raw Hourly Load Data'!$J:$J,D$1)</f>
        <v>1.1372480086934504E-4</v>
      </c>
      <c r="E102" s="9">
        <f>SUMIFS('Raw Hourly Load Data'!$R:$R,'Raw Hourly Load Data'!$H:$H,$A102,'Raw Hourly Load Data'!$J:$J,E$1)</f>
        <v>1.1305795334224637E-4</v>
      </c>
      <c r="F102" s="9">
        <f>SUMIFS('Raw Hourly Load Data'!$R:$R,'Raw Hourly Load Data'!$H:$H,$A102,'Raw Hourly Load Data'!$J:$J,F$1)</f>
        <v>1.1500061392145983E-4</v>
      </c>
      <c r="G102" s="9">
        <f>SUMIFS('Raw Hourly Load Data'!$R:$R,'Raw Hourly Load Data'!$H:$H,$A102,'Raw Hourly Load Data'!$J:$J,G$1)</f>
        <v>1.2113456219895756E-4</v>
      </c>
      <c r="H102" s="9">
        <f>SUMIFS('Raw Hourly Load Data'!$R:$R,'Raw Hourly Load Data'!$H:$H,$A102,'Raw Hourly Load Data'!$J:$J,H$1)</f>
        <v>1.2090037583801327E-4</v>
      </c>
      <c r="I102" s="9">
        <f>SUMIFS('Raw Hourly Load Data'!$R:$R,'Raw Hourly Load Data'!$H:$H,$A102,'Raw Hourly Load Data'!$J:$J,I$1)</f>
        <v>1.2482021682039078E-4</v>
      </c>
      <c r="J102" s="9">
        <f>SUMIFS('Raw Hourly Load Data'!$R:$R,'Raw Hourly Load Data'!$H:$H,$A102,'Raw Hourly Load Data'!$J:$J,J$1)</f>
        <v>1.3125574632352025E-4</v>
      </c>
      <c r="K102" s="9">
        <f>SUMIFS('Raw Hourly Load Data'!$R:$R,'Raw Hourly Load Data'!$H:$H,$A102,'Raw Hourly Load Data'!$J:$J,K$1)</f>
        <v>1.3678487220636636E-4</v>
      </c>
      <c r="L102" s="9">
        <f>SUMIFS('Raw Hourly Load Data'!$R:$R,'Raw Hourly Load Data'!$H:$H,$A102,'Raw Hourly Load Data'!$J:$J,L$1)</f>
        <v>1.3637981945416417E-4</v>
      </c>
      <c r="M102" s="9">
        <f>SUMIFS('Raw Hourly Load Data'!$R:$R,'Raw Hourly Load Data'!$H:$H,$A102,'Raw Hourly Load Data'!$J:$J,M$1)</f>
        <v>1.3815671564605485E-4</v>
      </c>
      <c r="N102" s="9">
        <f>SUMIFS('Raw Hourly Load Data'!$R:$R,'Raw Hourly Load Data'!$H:$H,$A102,'Raw Hourly Load Data'!$J:$J,N$1)</f>
        <v>1.3950019676360774E-4</v>
      </c>
      <c r="O102" s="9">
        <f>SUMIFS('Raw Hourly Load Data'!$R:$R,'Raw Hourly Load Data'!$H:$H,$A102,'Raw Hourly Load Data'!$J:$J,O$1)</f>
        <v>1.399806755532039E-4</v>
      </c>
      <c r="P102" s="9">
        <f>SUMIFS('Raw Hourly Load Data'!$R:$R,'Raw Hourly Load Data'!$H:$H,$A102,'Raw Hourly Load Data'!$J:$J,P$1)</f>
        <v>1.4004261448960273E-4</v>
      </c>
      <c r="Q102" s="9">
        <f>SUMIFS('Raw Hourly Load Data'!$R:$R,'Raw Hourly Load Data'!$H:$H,$A102,'Raw Hourly Load Data'!$J:$J,Q$1)</f>
        <v>1.3692968311738369E-4</v>
      </c>
      <c r="R102" s="9">
        <f>SUMIFS('Raw Hourly Load Data'!$R:$R,'Raw Hourly Load Data'!$H:$H,$A102,'Raw Hourly Load Data'!$J:$J,R$1)</f>
        <v>1.3121080811426202E-4</v>
      </c>
      <c r="S102" s="9">
        <f>SUMIFS('Raw Hourly Load Data'!$R:$R,'Raw Hourly Load Data'!$H:$H,$A102,'Raw Hourly Load Data'!$J:$J,S$1)</f>
        <v>1.2364608030981789E-4</v>
      </c>
      <c r="T102" s="9">
        <f>SUMIFS('Raw Hourly Load Data'!$R:$R,'Raw Hourly Load Data'!$H:$H,$A102,'Raw Hourly Load Data'!$J:$J,T$1)</f>
        <v>1.2298080954202144E-4</v>
      </c>
      <c r="U102" s="9">
        <f>SUMIFS('Raw Hourly Load Data'!$R:$R,'Raw Hourly Load Data'!$H:$H,$A102,'Raw Hourly Load Data'!$J:$J,U$1)</f>
        <v>1.2724371143439095E-4</v>
      </c>
      <c r="V102" s="9">
        <f>SUMIFS('Raw Hourly Load Data'!$R:$R,'Raw Hourly Load Data'!$H:$H,$A102,'Raw Hourly Load Data'!$J:$J,V$1)</f>
        <v>1.2734199264475508E-4</v>
      </c>
      <c r="W102" s="9">
        <f>SUMIFS('Raw Hourly Load Data'!$R:$R,'Raw Hourly Load Data'!$H:$H,$A102,'Raw Hourly Load Data'!$J:$J,W$1)</f>
        <v>1.2563525023405307E-4</v>
      </c>
      <c r="X102" s="9">
        <f>SUMIFS('Raw Hourly Load Data'!$R:$R,'Raw Hourly Load Data'!$H:$H,$A102,'Raw Hourly Load Data'!$J:$J,X$1)</f>
        <v>1.2081678066113413E-4</v>
      </c>
      <c r="Y102" s="9">
        <f>SUMIFS('Raw Hourly Load Data'!$R:$R,'Raw Hourly Load Data'!$H:$H,$A102,'Raw Hourly Load Data'!$J:$J,Y$1)</f>
        <v>1.167167835575103E-4</v>
      </c>
    </row>
    <row r="103" spans="1:25" x14ac:dyDescent="0.25">
      <c r="A103" s="9" t="s">
        <v>124</v>
      </c>
      <c r="B103" s="9">
        <f>SUMIFS('Raw Hourly Load Data'!$R:$R,'Raw Hourly Load Data'!$H:$H,$A103,'Raw Hourly Load Data'!$J:$J,B$1)</f>
        <v>1.1332005475068817E-4</v>
      </c>
      <c r="C103" s="9">
        <f>SUMIFS('Raw Hourly Load Data'!$R:$R,'Raw Hourly Load Data'!$H:$H,$A103,'Raw Hourly Load Data'!$J:$J,C$1)</f>
        <v>1.1216073767491915E-4</v>
      </c>
      <c r="D103" s="9">
        <f>SUMIFS('Raw Hourly Load Data'!$R:$R,'Raw Hourly Load Data'!$H:$H,$A103,'Raw Hourly Load Data'!$J:$J,D$1)</f>
        <v>1.1244600676969666E-4</v>
      </c>
      <c r="E103" s="9">
        <f>SUMIFS('Raw Hourly Load Data'!$R:$R,'Raw Hourly Load Data'!$H:$H,$A103,'Raw Hourly Load Data'!$J:$J,E$1)</f>
        <v>1.1139167121308871E-4</v>
      </c>
      <c r="F103" s="9">
        <f>SUMIFS('Raw Hourly Load Data'!$R:$R,'Raw Hourly Load Data'!$H:$H,$A103,'Raw Hourly Load Data'!$J:$J,F$1)</f>
        <v>1.1318372140319145E-4</v>
      </c>
      <c r="G103" s="9">
        <f>SUMIFS('Raw Hourly Load Data'!$R:$R,'Raw Hourly Load Data'!$H:$H,$A103,'Raw Hourly Load Data'!$J:$J,G$1)</f>
        <v>1.1937172816102695E-4</v>
      </c>
      <c r="H103" s="9">
        <f>SUMIFS('Raw Hourly Load Data'!$R:$R,'Raw Hourly Load Data'!$H:$H,$A103,'Raw Hourly Load Data'!$J:$J,H$1)</f>
        <v>1.1893016581173556E-4</v>
      </c>
      <c r="I103" s="9">
        <f>SUMIFS('Raw Hourly Load Data'!$R:$R,'Raw Hourly Load Data'!$H:$H,$A103,'Raw Hourly Load Data'!$J:$J,I$1)</f>
        <v>1.2343516841321539E-4</v>
      </c>
      <c r="J103" s="9">
        <f>SUMIFS('Raw Hourly Load Data'!$R:$R,'Raw Hourly Load Data'!$H:$H,$A103,'Raw Hourly Load Data'!$J:$J,J$1)</f>
        <v>1.2992268119901704E-4</v>
      </c>
      <c r="K103" s="9">
        <f>SUMIFS('Raw Hourly Load Data'!$R:$R,'Raw Hourly Load Data'!$H:$H,$A103,'Raw Hourly Load Data'!$J:$J,K$1)</f>
        <v>1.354333618805286E-4</v>
      </c>
      <c r="L103" s="9">
        <f>SUMIFS('Raw Hourly Load Data'!$R:$R,'Raw Hourly Load Data'!$H:$H,$A103,'Raw Hourly Load Data'!$J:$J,L$1)</f>
        <v>1.3466233576138285E-4</v>
      </c>
      <c r="M103" s="9">
        <f>SUMIFS('Raw Hourly Load Data'!$R:$R,'Raw Hourly Load Data'!$H:$H,$A103,'Raw Hourly Load Data'!$J:$J,M$1)</f>
        <v>1.3715892276462623E-4</v>
      </c>
      <c r="N103" s="9">
        <f>SUMIFS('Raw Hourly Load Data'!$R:$R,'Raw Hourly Load Data'!$H:$H,$A103,'Raw Hourly Load Data'!$J:$J,N$1)</f>
        <v>1.3860249111818294E-4</v>
      </c>
      <c r="O103" s="9">
        <f>SUMIFS('Raw Hourly Load Data'!$R:$R,'Raw Hourly Load Data'!$H:$H,$A103,'Raw Hourly Load Data'!$J:$J,O$1)</f>
        <v>1.3890123316317819E-4</v>
      </c>
      <c r="P103" s="9">
        <f>SUMIFS('Raw Hourly Load Data'!$R:$R,'Raw Hourly Load Data'!$H:$H,$A103,'Raw Hourly Load Data'!$J:$J,P$1)</f>
        <v>1.3895987003462602E-4</v>
      </c>
      <c r="Q103" s="9">
        <f>SUMIFS('Raw Hourly Load Data'!$R:$R,'Raw Hourly Load Data'!$H:$H,$A103,'Raw Hourly Load Data'!$J:$J,Q$1)</f>
        <v>1.3601425459149399E-4</v>
      </c>
      <c r="R103" s="9">
        <f>SUMIFS('Raw Hourly Load Data'!$R:$R,'Raw Hourly Load Data'!$H:$H,$A103,'Raw Hourly Load Data'!$J:$J,R$1)</f>
        <v>1.3047494289598132E-4</v>
      </c>
      <c r="S103" s="9">
        <f>SUMIFS('Raw Hourly Load Data'!$R:$R,'Raw Hourly Load Data'!$H:$H,$A103,'Raw Hourly Load Data'!$J:$J,S$1)</f>
        <v>1.2317347150746149E-4</v>
      </c>
      <c r="T103" s="9">
        <f>SUMIFS('Raw Hourly Load Data'!$R:$R,'Raw Hourly Load Data'!$H:$H,$A103,'Raw Hourly Load Data'!$J:$J,T$1)</f>
        <v>1.2275391151583419E-4</v>
      </c>
      <c r="U103" s="9">
        <f>SUMIFS('Raw Hourly Load Data'!$R:$R,'Raw Hourly Load Data'!$H:$H,$A103,'Raw Hourly Load Data'!$J:$J,U$1)</f>
        <v>1.2743510650241029E-4</v>
      </c>
      <c r="V103" s="9">
        <f>SUMIFS('Raw Hourly Load Data'!$R:$R,'Raw Hourly Load Data'!$H:$H,$A103,'Raw Hourly Load Data'!$J:$J,V$1)</f>
        <v>1.2800494692314068E-4</v>
      </c>
      <c r="W103" s="9">
        <f>SUMIFS('Raw Hourly Load Data'!$R:$R,'Raw Hourly Load Data'!$H:$H,$A103,'Raw Hourly Load Data'!$J:$J,W$1)</f>
        <v>1.2669916522753679E-4</v>
      </c>
      <c r="X103" s="9">
        <f>SUMIFS('Raw Hourly Load Data'!$R:$R,'Raw Hourly Load Data'!$H:$H,$A103,'Raw Hourly Load Data'!$J:$J,X$1)</f>
        <v>1.2169010163545814E-4</v>
      </c>
      <c r="Y103" s="9">
        <f>SUMIFS('Raw Hourly Load Data'!$R:$R,'Raw Hourly Load Data'!$H:$H,$A103,'Raw Hourly Load Data'!$J:$J,Y$1)</f>
        <v>1.1734156268412514E-4</v>
      </c>
    </row>
    <row r="104" spans="1:25" x14ac:dyDescent="0.25">
      <c r="A104" s="9" t="s">
        <v>125</v>
      </c>
      <c r="B104" s="9">
        <f>SUMIFS('Raw Hourly Load Data'!$R:$R,'Raw Hourly Load Data'!$H:$H,$A104,'Raw Hourly Load Data'!$J:$J,B$1)</f>
        <v>1.1417282865699279E-4</v>
      </c>
      <c r="C104" s="9">
        <f>SUMIFS('Raw Hourly Load Data'!$R:$R,'Raw Hourly Load Data'!$H:$H,$A104,'Raw Hourly Load Data'!$J:$J,C$1)</f>
        <v>1.1293129503800784E-4</v>
      </c>
      <c r="D104" s="9">
        <f>SUMIFS('Raw Hourly Load Data'!$R:$R,'Raw Hourly Load Data'!$H:$H,$A104,'Raw Hourly Load Data'!$J:$J,D$1)</f>
        <v>1.1295028584260361E-4</v>
      </c>
      <c r="E104" s="9">
        <f>SUMIFS('Raw Hourly Load Data'!$R:$R,'Raw Hourly Load Data'!$H:$H,$A104,'Raw Hourly Load Data'!$J:$J,E$1)</f>
        <v>1.1223997175129889E-4</v>
      </c>
      <c r="F104" s="9">
        <f>SUMIFS('Raw Hourly Load Data'!$R:$R,'Raw Hourly Load Data'!$H:$H,$A104,'Raw Hourly Load Data'!$J:$J,F$1)</f>
        <v>1.1426455056654556E-4</v>
      </c>
      <c r="G104" s="9">
        <f>SUMIFS('Raw Hourly Load Data'!$R:$R,'Raw Hourly Load Data'!$H:$H,$A104,'Raw Hourly Load Data'!$J:$J,G$1)</f>
        <v>1.2068136541623844E-4</v>
      </c>
      <c r="H104" s="9">
        <f>SUMIFS('Raw Hourly Load Data'!$R:$R,'Raw Hourly Load Data'!$H:$H,$A104,'Raw Hourly Load Data'!$J:$J,H$1)</f>
        <v>1.2024390077105239E-4</v>
      </c>
      <c r="I104" s="9">
        <f>SUMIFS('Raw Hourly Load Data'!$R:$R,'Raw Hourly Load Data'!$H:$H,$A104,'Raw Hourly Load Data'!$J:$J,I$1)</f>
        <v>1.2460877790473085E-4</v>
      </c>
      <c r="J104" s="9">
        <f>SUMIFS('Raw Hourly Load Data'!$R:$R,'Raw Hourly Load Data'!$H:$H,$A104,'Raw Hourly Load Data'!$J:$J,J$1)</f>
        <v>1.3047935369463645E-4</v>
      </c>
      <c r="K104" s="9">
        <f>SUMIFS('Raw Hourly Load Data'!$R:$R,'Raw Hourly Load Data'!$H:$H,$A104,'Raw Hourly Load Data'!$J:$J,K$1)</f>
        <v>1.3534352680652175E-4</v>
      </c>
      <c r="L104" s="9">
        <f>SUMIFS('Raw Hourly Load Data'!$R:$R,'Raw Hourly Load Data'!$H:$H,$A104,'Raw Hourly Load Data'!$J:$J,L$1)</f>
        <v>1.3381610337650265E-4</v>
      </c>
      <c r="M104" s="9">
        <f>SUMIFS('Raw Hourly Load Data'!$R:$R,'Raw Hourly Load Data'!$H:$H,$A104,'Raw Hourly Load Data'!$J:$J,M$1)</f>
        <v>1.358153526539645E-4</v>
      </c>
      <c r="N104" s="9">
        <f>SUMIFS('Raw Hourly Load Data'!$R:$R,'Raw Hourly Load Data'!$H:$H,$A104,'Raw Hourly Load Data'!$J:$J,N$1)</f>
        <v>1.3705567548510667E-4</v>
      </c>
      <c r="O104" s="9">
        <f>SUMIFS('Raw Hourly Load Data'!$R:$R,'Raw Hourly Load Data'!$H:$H,$A104,'Raw Hourly Load Data'!$J:$J,O$1)</f>
        <v>1.3746357435684436E-4</v>
      </c>
      <c r="P104" s="9">
        <f>SUMIFS('Raw Hourly Load Data'!$R:$R,'Raw Hourly Load Data'!$H:$H,$A104,'Raw Hourly Load Data'!$J:$J,P$1)</f>
        <v>1.3727775686259698E-4</v>
      </c>
      <c r="Q104" s="9">
        <f>SUMIFS('Raw Hourly Load Data'!$R:$R,'Raw Hourly Load Data'!$H:$H,$A104,'Raw Hourly Load Data'!$J:$J,Q$1)</f>
        <v>1.3399609778683106E-4</v>
      </c>
      <c r="R104" s="9">
        <f>SUMIFS('Raw Hourly Load Data'!$R:$R,'Raw Hourly Load Data'!$H:$H,$A104,'Raw Hourly Load Data'!$J:$J,R$1)</f>
        <v>1.284273503968791E-4</v>
      </c>
      <c r="S104" s="9">
        <f>SUMIFS('Raw Hourly Load Data'!$R:$R,'Raw Hourly Load Data'!$H:$H,$A104,'Raw Hourly Load Data'!$J:$J,S$1)</f>
        <v>1.211862683253202E-4</v>
      </c>
      <c r="T104" s="9">
        <f>SUMIFS('Raw Hourly Load Data'!$R:$R,'Raw Hourly Load Data'!$H:$H,$A104,'Raw Hourly Load Data'!$J:$J,T$1)</f>
        <v>1.2094545908971554E-4</v>
      </c>
      <c r="U104" s="9">
        <f>SUMIFS('Raw Hourly Load Data'!$R:$R,'Raw Hourly Load Data'!$H:$H,$A104,'Raw Hourly Load Data'!$J:$J,U$1)</f>
        <v>1.2585242010279153E-4</v>
      </c>
      <c r="V104" s="9">
        <f>SUMIFS('Raw Hourly Load Data'!$R:$R,'Raw Hourly Load Data'!$H:$H,$A104,'Raw Hourly Load Data'!$J:$J,V$1)</f>
        <v>1.2687335448924748E-4</v>
      </c>
      <c r="W104" s="9">
        <f>SUMIFS('Raw Hourly Load Data'!$R:$R,'Raw Hourly Load Data'!$H:$H,$A104,'Raw Hourly Load Data'!$J:$J,W$1)</f>
        <v>1.2594464685487675E-4</v>
      </c>
      <c r="X104" s="9">
        <f>SUMIFS('Raw Hourly Load Data'!$R:$R,'Raw Hourly Load Data'!$H:$H,$A104,'Raw Hourly Load Data'!$J:$J,X$1)</f>
        <v>1.2129709633091852E-4</v>
      </c>
      <c r="Y104" s="9">
        <f>SUMIFS('Raw Hourly Load Data'!$R:$R,'Raw Hourly Load Data'!$H:$H,$A104,'Raw Hourly Load Data'!$J:$J,Y$1)</f>
        <v>1.1711363304805785E-4</v>
      </c>
    </row>
    <row r="105" spans="1:25" x14ac:dyDescent="0.25">
      <c r="A105" s="9" t="s">
        <v>126</v>
      </c>
      <c r="B105" s="9">
        <f>SUMIFS('Raw Hourly Load Data'!$R:$R,'Raw Hourly Load Data'!$H:$H,$A105,'Raw Hourly Load Data'!$J:$J,B$1)</f>
        <v>1.1372675338931503E-4</v>
      </c>
      <c r="C105" s="9">
        <f>SUMIFS('Raw Hourly Load Data'!$R:$R,'Raw Hourly Load Data'!$H:$H,$A105,'Raw Hourly Load Data'!$J:$J,C$1)</f>
        <v>1.1242315776375065E-4</v>
      </c>
      <c r="D105" s="9">
        <f>SUMIFS('Raw Hourly Load Data'!$R:$R,'Raw Hourly Load Data'!$H:$H,$A105,'Raw Hourly Load Data'!$J:$J,D$1)</f>
        <v>1.1233850792095766E-4</v>
      </c>
      <c r="E105" s="9">
        <f>SUMIFS('Raw Hourly Load Data'!$R:$R,'Raw Hourly Load Data'!$H:$H,$A105,'Raw Hourly Load Data'!$J:$J,E$1)</f>
        <v>1.1142339796976597E-4</v>
      </c>
      <c r="F105" s="9">
        <f>SUMIFS('Raw Hourly Load Data'!$R:$R,'Raw Hourly Load Data'!$H:$H,$A105,'Raw Hourly Load Data'!$J:$J,F$1)</f>
        <v>1.1351192924183435E-4</v>
      </c>
      <c r="G105" s="9">
        <f>SUMIFS('Raw Hourly Load Data'!$R:$R,'Raw Hourly Load Data'!$H:$H,$A105,'Raw Hourly Load Data'!$J:$J,G$1)</f>
        <v>1.1965515763160424E-4</v>
      </c>
      <c r="H105" s="9">
        <f>SUMIFS('Raw Hourly Load Data'!$R:$R,'Raw Hourly Load Data'!$H:$H,$A105,'Raw Hourly Load Data'!$J:$J,H$1)</f>
        <v>1.194449847629061E-4</v>
      </c>
      <c r="I105" s="9">
        <f>SUMIFS('Raw Hourly Load Data'!$R:$R,'Raw Hourly Load Data'!$H:$H,$A105,'Raw Hourly Load Data'!$J:$J,I$1)</f>
        <v>1.2442013635981274E-4</v>
      </c>
      <c r="J105" s="9">
        <f>SUMIFS('Raw Hourly Load Data'!$R:$R,'Raw Hourly Load Data'!$H:$H,$A105,'Raw Hourly Load Data'!$J:$J,J$1)</f>
        <v>1.311806052694257E-4</v>
      </c>
      <c r="K105" s="9">
        <f>SUMIFS('Raw Hourly Load Data'!$R:$R,'Raw Hourly Load Data'!$H:$H,$A105,'Raw Hourly Load Data'!$J:$J,K$1)</f>
        <v>1.3633502670673135E-4</v>
      </c>
      <c r="L105" s="9">
        <f>SUMIFS('Raw Hourly Load Data'!$R:$R,'Raw Hourly Load Data'!$H:$H,$A105,'Raw Hourly Load Data'!$J:$J,L$1)</f>
        <v>1.3497303729639667E-4</v>
      </c>
      <c r="M105" s="9">
        <f>SUMIFS('Raw Hourly Load Data'!$R:$R,'Raw Hourly Load Data'!$H:$H,$A105,'Raw Hourly Load Data'!$J:$J,M$1)</f>
        <v>1.3671173203874917E-4</v>
      </c>
      <c r="N105" s="9">
        <f>SUMIFS('Raw Hourly Load Data'!$R:$R,'Raw Hourly Load Data'!$H:$H,$A105,'Raw Hourly Load Data'!$J:$J,N$1)</f>
        <v>1.3765501303745074E-4</v>
      </c>
      <c r="O105" s="9">
        <f>SUMIFS('Raw Hourly Load Data'!$R:$R,'Raw Hourly Load Data'!$H:$H,$A105,'Raw Hourly Load Data'!$J:$J,O$1)</f>
        <v>1.3762117683136323E-4</v>
      </c>
      <c r="P105" s="9">
        <f>SUMIFS('Raw Hourly Load Data'!$R:$R,'Raw Hourly Load Data'!$H:$H,$A105,'Raw Hourly Load Data'!$J:$J,P$1)</f>
        <v>1.3719626579529703E-4</v>
      </c>
      <c r="Q105" s="9">
        <f>SUMIFS('Raw Hourly Load Data'!$R:$R,'Raw Hourly Load Data'!$H:$H,$A105,'Raw Hourly Load Data'!$J:$J,Q$1)</f>
        <v>1.3375976601043694E-4</v>
      </c>
      <c r="R105" s="9">
        <f>SUMIFS('Raw Hourly Load Data'!$R:$R,'Raw Hourly Load Data'!$H:$H,$A105,'Raw Hourly Load Data'!$J:$J,R$1)</f>
        <v>1.2763455688118939E-4</v>
      </c>
      <c r="S105" s="9">
        <f>SUMIFS('Raw Hourly Load Data'!$R:$R,'Raw Hourly Load Data'!$H:$H,$A105,'Raw Hourly Load Data'!$J:$J,S$1)</f>
        <v>1.1987366841621301E-4</v>
      </c>
      <c r="T105" s="9">
        <f>SUMIFS('Raw Hourly Load Data'!$R:$R,'Raw Hourly Load Data'!$H:$H,$A105,'Raw Hourly Load Data'!$J:$J,T$1)</f>
        <v>1.1869055183996021E-4</v>
      </c>
      <c r="U105" s="9">
        <f>SUMIFS('Raw Hourly Load Data'!$R:$R,'Raw Hourly Load Data'!$H:$H,$A105,'Raw Hourly Load Data'!$J:$J,U$1)</f>
        <v>1.2253081379061785E-4</v>
      </c>
      <c r="V105" s="9">
        <f>SUMIFS('Raw Hourly Load Data'!$R:$R,'Raw Hourly Load Data'!$H:$H,$A105,'Raw Hourly Load Data'!$J:$J,V$1)</f>
        <v>1.2362585949974799E-4</v>
      </c>
      <c r="W105" s="9">
        <f>SUMIFS('Raw Hourly Load Data'!$R:$R,'Raw Hourly Load Data'!$H:$H,$A105,'Raw Hourly Load Data'!$J:$J,W$1)</f>
        <v>1.2365144075910918E-4</v>
      </c>
      <c r="X105" s="9">
        <f>SUMIFS('Raw Hourly Load Data'!$R:$R,'Raw Hourly Load Data'!$H:$H,$A105,'Raw Hourly Load Data'!$J:$J,X$1)</f>
        <v>1.2025385115246265E-4</v>
      </c>
      <c r="Y105" s="9">
        <f>SUMIFS('Raw Hourly Load Data'!$R:$R,'Raw Hourly Load Data'!$H:$H,$A105,'Raw Hourly Load Data'!$J:$J,Y$1)</f>
        <v>1.1516544144842596E-4</v>
      </c>
    </row>
    <row r="106" spans="1:25" x14ac:dyDescent="0.25">
      <c r="A106" s="9" t="s">
        <v>127</v>
      </c>
      <c r="B106" s="9">
        <f>SUMIFS('Raw Hourly Load Data'!$R:$R,'Raw Hourly Load Data'!$H:$H,$A106,'Raw Hourly Load Data'!$J:$J,B$1)</f>
        <v>9.0428974482602327E-5</v>
      </c>
      <c r="C106" s="9">
        <f>SUMIFS('Raw Hourly Load Data'!$R:$R,'Raw Hourly Load Data'!$H:$H,$A106,'Raw Hourly Load Data'!$J:$J,C$1)</f>
        <v>8.6571663404573986E-5</v>
      </c>
      <c r="D106" s="9">
        <f>SUMIFS('Raw Hourly Load Data'!$R:$R,'Raw Hourly Load Data'!$H:$H,$A106,'Raw Hourly Load Data'!$J:$J,D$1)</f>
        <v>8.2656926663558851E-5</v>
      </c>
      <c r="E106" s="9">
        <f>SUMIFS('Raw Hourly Load Data'!$R:$R,'Raw Hourly Load Data'!$H:$H,$A106,'Raw Hourly Load Data'!$J:$J,E$1)</f>
        <v>7.9515048457025895E-5</v>
      </c>
      <c r="F106" s="9">
        <f>SUMIFS('Raw Hourly Load Data'!$R:$R,'Raw Hourly Load Data'!$H:$H,$A106,'Raw Hourly Load Data'!$J:$J,F$1)</f>
        <v>7.9145603952282827E-5</v>
      </c>
      <c r="G106" s="9">
        <f>SUMIFS('Raw Hourly Load Data'!$R:$R,'Raw Hourly Load Data'!$H:$H,$A106,'Raw Hourly Load Data'!$J:$J,G$1)</f>
        <v>7.9794628166544594E-5</v>
      </c>
      <c r="H106" s="9">
        <f>SUMIFS('Raw Hourly Load Data'!$R:$R,'Raw Hourly Load Data'!$H:$H,$A106,'Raw Hourly Load Data'!$J:$J,H$1)</f>
        <v>7.8043287368460352E-5</v>
      </c>
      <c r="I106" s="9">
        <f>SUMIFS('Raw Hourly Load Data'!$R:$R,'Raw Hourly Load Data'!$H:$H,$A106,'Raw Hourly Load Data'!$J:$J,I$1)</f>
        <v>7.6831055330492734E-5</v>
      </c>
      <c r="J106" s="9">
        <f>SUMIFS('Raw Hourly Load Data'!$R:$R,'Raw Hourly Load Data'!$H:$H,$A106,'Raw Hourly Load Data'!$J:$J,J$1)</f>
        <v>7.58334262941668E-5</v>
      </c>
      <c r="K106" s="9">
        <f>SUMIFS('Raw Hourly Load Data'!$R:$R,'Raw Hourly Load Data'!$H:$H,$A106,'Raw Hourly Load Data'!$J:$J,K$1)</f>
        <v>7.611807223964457E-5</v>
      </c>
      <c r="L106" s="9">
        <f>SUMIFS('Raw Hourly Load Data'!$R:$R,'Raw Hourly Load Data'!$H:$H,$A106,'Raw Hourly Load Data'!$J:$J,L$1)</f>
        <v>7.5421131176879602E-5</v>
      </c>
      <c r="M106" s="9">
        <f>SUMIFS('Raw Hourly Load Data'!$R:$R,'Raw Hourly Load Data'!$H:$H,$A106,'Raw Hourly Load Data'!$J:$J,M$1)</f>
        <v>7.5851859192198578E-5</v>
      </c>
      <c r="N106" s="9">
        <f>SUMIFS('Raw Hourly Load Data'!$R:$R,'Raw Hourly Load Data'!$H:$H,$A106,'Raw Hourly Load Data'!$J:$J,N$1)</f>
        <v>7.5940185462341971E-5</v>
      </c>
      <c r="O106" s="9">
        <f>SUMIFS('Raw Hourly Load Data'!$R:$R,'Raw Hourly Load Data'!$H:$H,$A106,'Raw Hourly Load Data'!$J:$J,O$1)</f>
        <v>7.5992106788527091E-5</v>
      </c>
      <c r="P106" s="9">
        <f>SUMIFS('Raw Hourly Load Data'!$R:$R,'Raw Hourly Load Data'!$H:$H,$A106,'Raw Hourly Load Data'!$J:$J,P$1)</f>
        <v>7.6434610214395771E-5</v>
      </c>
      <c r="Q106" s="9">
        <f>SUMIFS('Raw Hourly Load Data'!$R:$R,'Raw Hourly Load Data'!$H:$H,$A106,'Raw Hourly Load Data'!$J:$J,Q$1)</f>
        <v>7.56626698516376E-5</v>
      </c>
      <c r="R106" s="9">
        <f>SUMIFS('Raw Hourly Load Data'!$R:$R,'Raw Hourly Load Data'!$H:$H,$A106,'Raw Hourly Load Data'!$J:$J,R$1)</f>
        <v>7.4534961642924269E-5</v>
      </c>
      <c r="S106" s="9">
        <f>SUMIFS('Raw Hourly Load Data'!$R:$R,'Raw Hourly Load Data'!$H:$H,$A106,'Raw Hourly Load Data'!$J:$J,S$1)</f>
        <v>7.2778126067697771E-5</v>
      </c>
      <c r="T106" s="9">
        <f>SUMIFS('Raw Hourly Load Data'!$R:$R,'Raw Hourly Load Data'!$H:$H,$A106,'Raw Hourly Load Data'!$J:$J,T$1)</f>
        <v>7.1707848688829794E-5</v>
      </c>
      <c r="U106" s="9">
        <f>SUMIFS('Raw Hourly Load Data'!$R:$R,'Raw Hourly Load Data'!$H:$H,$A106,'Raw Hourly Load Data'!$J:$J,U$1)</f>
        <v>7.3824326233789172E-5</v>
      </c>
      <c r="V106" s="9">
        <f>SUMIFS('Raw Hourly Load Data'!$R:$R,'Raw Hourly Load Data'!$H:$H,$A106,'Raw Hourly Load Data'!$J:$J,V$1)</f>
        <v>7.5571211292651058E-5</v>
      </c>
      <c r="W106" s="9">
        <f>SUMIFS('Raw Hourly Load Data'!$R:$R,'Raw Hourly Load Data'!$H:$H,$A106,'Raw Hourly Load Data'!$J:$J,W$1)</f>
        <v>7.4790355530694681E-5</v>
      </c>
      <c r="X106" s="9">
        <f>SUMIFS('Raw Hourly Load Data'!$R:$R,'Raw Hourly Load Data'!$H:$H,$A106,'Raw Hourly Load Data'!$J:$J,X$1)</f>
        <v>7.8042957997542591E-5</v>
      </c>
      <c r="Y106" s="9">
        <f>SUMIFS('Raw Hourly Load Data'!$R:$R,'Raw Hourly Load Data'!$H:$H,$A106,'Raw Hourly Load Data'!$J:$J,Y$1)</f>
        <v>8.3326896567547371E-5</v>
      </c>
    </row>
    <row r="107" spans="1:25" x14ac:dyDescent="0.25">
      <c r="A107" s="9" t="s">
        <v>128</v>
      </c>
      <c r="B107" s="9">
        <f>SUMIFS('Raw Hourly Load Data'!$R:$R,'Raw Hourly Load Data'!$H:$H,$A107,'Raw Hourly Load Data'!$J:$J,B$1)</f>
        <v>8.6636694929490704E-5</v>
      </c>
      <c r="C107" s="9">
        <f>SUMIFS('Raw Hourly Load Data'!$R:$R,'Raw Hourly Load Data'!$H:$H,$A107,'Raw Hourly Load Data'!$J:$J,C$1)</f>
        <v>8.6525139005205664E-5</v>
      </c>
      <c r="D107" s="9">
        <f>SUMIFS('Raw Hourly Load Data'!$R:$R,'Raw Hourly Load Data'!$H:$H,$A107,'Raw Hourly Load Data'!$J:$J,D$1)</f>
        <v>8.3084596369809404E-5</v>
      </c>
      <c r="E107" s="9">
        <f>SUMIFS('Raw Hourly Load Data'!$R:$R,'Raw Hourly Load Data'!$H:$H,$A107,'Raw Hourly Load Data'!$J:$J,E$1)</f>
        <v>7.997237493485794E-5</v>
      </c>
      <c r="F107" s="9">
        <f>SUMIFS('Raw Hourly Load Data'!$R:$R,'Raw Hourly Load Data'!$H:$H,$A107,'Raw Hourly Load Data'!$J:$J,F$1)</f>
        <v>7.9264944847528158E-5</v>
      </c>
      <c r="G107" s="9">
        <f>SUMIFS('Raw Hourly Load Data'!$R:$R,'Raw Hourly Load Data'!$H:$H,$A107,'Raw Hourly Load Data'!$J:$J,G$1)</f>
        <v>7.9291197509484486E-5</v>
      </c>
      <c r="H107" s="9">
        <f>SUMIFS('Raw Hourly Load Data'!$R:$R,'Raw Hourly Load Data'!$H:$H,$A107,'Raw Hourly Load Data'!$J:$J,H$1)</f>
        <v>7.7336985142422817E-5</v>
      </c>
      <c r="I107" s="9">
        <f>SUMIFS('Raw Hourly Load Data'!$R:$R,'Raw Hourly Load Data'!$H:$H,$A107,'Raw Hourly Load Data'!$J:$J,I$1)</f>
        <v>7.4260811117573928E-5</v>
      </c>
      <c r="J107" s="9">
        <f>SUMIFS('Raw Hourly Load Data'!$R:$R,'Raw Hourly Load Data'!$H:$H,$A107,'Raw Hourly Load Data'!$J:$J,J$1)</f>
        <v>7.314960800929268E-5</v>
      </c>
      <c r="K107" s="9">
        <f>SUMIFS('Raw Hourly Load Data'!$R:$R,'Raw Hourly Load Data'!$H:$H,$A107,'Raw Hourly Load Data'!$J:$J,K$1)</f>
        <v>7.3562005754543677E-5</v>
      </c>
      <c r="L107" s="9">
        <f>SUMIFS('Raw Hourly Load Data'!$R:$R,'Raw Hourly Load Data'!$H:$H,$A107,'Raw Hourly Load Data'!$J:$J,L$1)</f>
        <v>7.3408147165761713E-5</v>
      </c>
      <c r="M107" s="9">
        <f>SUMIFS('Raw Hourly Load Data'!$R:$R,'Raw Hourly Load Data'!$H:$H,$A107,'Raw Hourly Load Data'!$J:$J,M$1)</f>
        <v>7.4061937501798301E-5</v>
      </c>
      <c r="N107" s="9">
        <f>SUMIFS('Raw Hourly Load Data'!$R:$R,'Raw Hourly Load Data'!$H:$H,$A107,'Raw Hourly Load Data'!$J:$J,N$1)</f>
        <v>7.4269765053862902E-5</v>
      </c>
      <c r="O107" s="9">
        <f>SUMIFS('Raw Hourly Load Data'!$R:$R,'Raw Hourly Load Data'!$H:$H,$A107,'Raw Hourly Load Data'!$J:$J,O$1)</f>
        <v>7.4397058399999869E-5</v>
      </c>
      <c r="P107" s="9">
        <f>SUMIFS('Raw Hourly Load Data'!$R:$R,'Raw Hourly Load Data'!$H:$H,$A107,'Raw Hourly Load Data'!$J:$J,P$1)</f>
        <v>7.5231893227008565E-5</v>
      </c>
      <c r="Q107" s="9">
        <f>SUMIFS('Raw Hourly Load Data'!$R:$R,'Raw Hourly Load Data'!$H:$H,$A107,'Raw Hourly Load Data'!$J:$J,Q$1)</f>
        <v>7.4750701139450143E-5</v>
      </c>
      <c r="R107" s="9">
        <f>SUMIFS('Raw Hourly Load Data'!$R:$R,'Raw Hourly Load Data'!$H:$H,$A107,'Raw Hourly Load Data'!$J:$J,R$1)</f>
        <v>7.4018804179023484E-5</v>
      </c>
      <c r="S107" s="9">
        <f>SUMIFS('Raw Hourly Load Data'!$R:$R,'Raw Hourly Load Data'!$H:$H,$A107,'Raw Hourly Load Data'!$J:$J,S$1)</f>
        <v>7.2719251569207068E-5</v>
      </c>
      <c r="T107" s="9">
        <f>SUMIFS('Raw Hourly Load Data'!$R:$R,'Raw Hourly Load Data'!$H:$H,$A107,'Raw Hourly Load Data'!$J:$J,T$1)</f>
        <v>7.177375200908027E-5</v>
      </c>
      <c r="U107" s="9">
        <f>SUMIFS('Raw Hourly Load Data'!$R:$R,'Raw Hourly Load Data'!$H:$H,$A107,'Raw Hourly Load Data'!$J:$J,U$1)</f>
        <v>7.4162561293297173E-5</v>
      </c>
      <c r="V107" s="9">
        <f>SUMIFS('Raw Hourly Load Data'!$R:$R,'Raw Hourly Load Data'!$H:$H,$A107,'Raw Hourly Load Data'!$J:$J,V$1)</f>
        <v>7.6143464033307689E-5</v>
      </c>
      <c r="W107" s="9">
        <f>SUMIFS('Raw Hourly Load Data'!$R:$R,'Raw Hourly Load Data'!$H:$H,$A107,'Raw Hourly Load Data'!$J:$J,W$1)</f>
        <v>7.4985328723192223E-5</v>
      </c>
      <c r="X107" s="9">
        <f>SUMIFS('Raw Hourly Load Data'!$R:$R,'Raw Hourly Load Data'!$H:$H,$A107,'Raw Hourly Load Data'!$J:$J,X$1)</f>
        <v>7.776960852573602E-5</v>
      </c>
      <c r="Y107" s="9">
        <f>SUMIFS('Raw Hourly Load Data'!$R:$R,'Raw Hourly Load Data'!$H:$H,$A107,'Raw Hourly Load Data'!$J:$J,Y$1)</f>
        <v>8.4793346802912328E-5</v>
      </c>
    </row>
    <row r="108" spans="1:25" x14ac:dyDescent="0.25">
      <c r="A108" s="9" t="s">
        <v>129</v>
      </c>
      <c r="B108" s="9">
        <f>SUMIFS('Raw Hourly Load Data'!$R:$R,'Raw Hourly Load Data'!$H:$H,$A108,'Raw Hourly Load Data'!$J:$J,B$1)</f>
        <v>1.1069821846810187E-4</v>
      </c>
      <c r="C108" s="9">
        <f>SUMIFS('Raw Hourly Load Data'!$R:$R,'Raw Hourly Load Data'!$H:$H,$A108,'Raw Hourly Load Data'!$J:$J,C$1)</f>
        <v>1.1346313279960934E-4</v>
      </c>
      <c r="D108" s="9">
        <f>SUMIFS('Raw Hourly Load Data'!$R:$R,'Raw Hourly Load Data'!$H:$H,$A108,'Raw Hourly Load Data'!$J:$J,D$1)</f>
        <v>1.1419005595779997E-4</v>
      </c>
      <c r="E108" s="9">
        <f>SUMIFS('Raw Hourly Load Data'!$R:$R,'Raw Hourly Load Data'!$H:$H,$A108,'Raw Hourly Load Data'!$J:$J,E$1)</f>
        <v>1.1403836246741106E-4</v>
      </c>
      <c r="F108" s="9">
        <f>SUMIFS('Raw Hourly Load Data'!$R:$R,'Raw Hourly Load Data'!$H:$H,$A108,'Raw Hourly Load Data'!$J:$J,F$1)</f>
        <v>1.1651904842386324E-4</v>
      </c>
      <c r="G108" s="9">
        <f>SUMIFS('Raw Hourly Load Data'!$R:$R,'Raw Hourly Load Data'!$H:$H,$A108,'Raw Hourly Load Data'!$J:$J,G$1)</f>
        <v>1.2275589631663669E-4</v>
      </c>
      <c r="H108" s="9">
        <f>SUMIFS('Raw Hourly Load Data'!$R:$R,'Raw Hourly Load Data'!$H:$H,$A108,'Raw Hourly Load Data'!$J:$J,H$1)</f>
        <v>1.2258609222821199E-4</v>
      </c>
      <c r="I108" s="9">
        <f>SUMIFS('Raw Hourly Load Data'!$R:$R,'Raw Hourly Load Data'!$H:$H,$A108,'Raw Hourly Load Data'!$J:$J,I$1)</f>
        <v>1.2574374020128491E-4</v>
      </c>
      <c r="J108" s="9">
        <f>SUMIFS('Raw Hourly Load Data'!$R:$R,'Raw Hourly Load Data'!$H:$H,$A108,'Raw Hourly Load Data'!$J:$J,J$1)</f>
        <v>1.3280099227112071E-4</v>
      </c>
      <c r="K108" s="9">
        <f>SUMIFS('Raw Hourly Load Data'!$R:$R,'Raw Hourly Load Data'!$H:$H,$A108,'Raw Hourly Load Data'!$J:$J,K$1)</f>
        <v>1.3851945522619949E-4</v>
      </c>
      <c r="L108" s="9">
        <f>SUMIFS('Raw Hourly Load Data'!$R:$R,'Raw Hourly Load Data'!$H:$H,$A108,'Raw Hourly Load Data'!$J:$J,L$1)</f>
        <v>1.3836992240361343E-4</v>
      </c>
      <c r="M108" s="9">
        <f>SUMIFS('Raw Hourly Load Data'!$R:$R,'Raw Hourly Load Data'!$H:$H,$A108,'Raw Hourly Load Data'!$J:$J,M$1)</f>
        <v>1.3934134172638571E-4</v>
      </c>
      <c r="N108" s="9">
        <f>SUMIFS('Raw Hourly Load Data'!$R:$R,'Raw Hourly Load Data'!$H:$H,$A108,'Raw Hourly Load Data'!$J:$J,N$1)</f>
        <v>1.4004924491287557E-4</v>
      </c>
      <c r="O108" s="9">
        <f>SUMIFS('Raw Hourly Load Data'!$R:$R,'Raw Hourly Load Data'!$H:$H,$A108,'Raw Hourly Load Data'!$J:$J,O$1)</f>
        <v>1.3968346167598237E-4</v>
      </c>
      <c r="P108" s="9">
        <f>SUMIFS('Raw Hourly Load Data'!$R:$R,'Raw Hourly Load Data'!$H:$H,$A108,'Raw Hourly Load Data'!$J:$J,P$1)</f>
        <v>1.387397107612589E-4</v>
      </c>
      <c r="Q108" s="9">
        <f>SUMIFS('Raw Hourly Load Data'!$R:$R,'Raw Hourly Load Data'!$H:$H,$A108,'Raw Hourly Load Data'!$J:$J,Q$1)</f>
        <v>1.3544541018920795E-4</v>
      </c>
      <c r="R108" s="9">
        <f>SUMIFS('Raw Hourly Load Data'!$R:$R,'Raw Hourly Load Data'!$H:$H,$A108,'Raw Hourly Load Data'!$J:$J,R$1)</f>
        <v>1.2959503058945903E-4</v>
      </c>
      <c r="S108" s="9">
        <f>SUMIFS('Raw Hourly Load Data'!$R:$R,'Raw Hourly Load Data'!$H:$H,$A108,'Raw Hourly Load Data'!$J:$J,S$1)</f>
        <v>1.2216583063780025E-4</v>
      </c>
      <c r="T108" s="9">
        <f>SUMIFS('Raw Hourly Load Data'!$R:$R,'Raw Hourly Load Data'!$H:$H,$A108,'Raw Hourly Load Data'!$J:$J,T$1)</f>
        <v>1.2084646941630548E-4</v>
      </c>
      <c r="U108" s="9">
        <f>SUMIFS('Raw Hourly Load Data'!$R:$R,'Raw Hourly Load Data'!$H:$H,$A108,'Raw Hourly Load Data'!$J:$J,U$1)</f>
        <v>1.2505733091245673E-4</v>
      </c>
      <c r="V108" s="9">
        <f>SUMIFS('Raw Hourly Load Data'!$R:$R,'Raw Hourly Load Data'!$H:$H,$A108,'Raw Hourly Load Data'!$J:$J,V$1)</f>
        <v>1.2597054512920294E-4</v>
      </c>
      <c r="W108" s="9">
        <f>SUMIFS('Raw Hourly Load Data'!$R:$R,'Raw Hourly Load Data'!$H:$H,$A108,'Raw Hourly Load Data'!$J:$J,W$1)</f>
        <v>1.2529497145979214E-4</v>
      </c>
      <c r="X108" s="9">
        <f>SUMIFS('Raw Hourly Load Data'!$R:$R,'Raw Hourly Load Data'!$H:$H,$A108,'Raw Hourly Load Data'!$J:$J,X$1)</f>
        <v>1.2108876157865388E-4</v>
      </c>
      <c r="Y108" s="9">
        <f>SUMIFS('Raw Hourly Load Data'!$R:$R,'Raw Hourly Load Data'!$H:$H,$A108,'Raw Hourly Load Data'!$J:$J,Y$1)</f>
        <v>1.1779983904083032E-4</v>
      </c>
    </row>
    <row r="109" spans="1:25" x14ac:dyDescent="0.25">
      <c r="A109" s="9" t="s">
        <v>130</v>
      </c>
      <c r="B109" s="9">
        <f>SUMIFS('Raw Hourly Load Data'!$R:$R,'Raw Hourly Load Data'!$H:$H,$A109,'Raw Hourly Load Data'!$J:$J,B$1)</f>
        <v>1.1618101823365779E-4</v>
      </c>
      <c r="C109" s="9">
        <f>SUMIFS('Raw Hourly Load Data'!$R:$R,'Raw Hourly Load Data'!$H:$H,$A109,'Raw Hourly Load Data'!$J:$J,C$1)</f>
        <v>1.1601434992453095E-4</v>
      </c>
      <c r="D109" s="9">
        <f>SUMIFS('Raw Hourly Load Data'!$R:$R,'Raw Hourly Load Data'!$H:$H,$A109,'Raw Hourly Load Data'!$J:$J,D$1)</f>
        <v>1.164013367424524E-4</v>
      </c>
      <c r="E109" s="9">
        <f>SUMIFS('Raw Hourly Load Data'!$R:$R,'Raw Hourly Load Data'!$H:$H,$A109,'Raw Hourly Load Data'!$J:$J,E$1)</f>
        <v>1.1574263861060182E-4</v>
      </c>
      <c r="F109" s="9">
        <f>SUMIFS('Raw Hourly Load Data'!$R:$R,'Raw Hourly Load Data'!$H:$H,$A109,'Raw Hourly Load Data'!$J:$J,F$1)</f>
        <v>1.1800887560435458E-4</v>
      </c>
      <c r="G109" s="9">
        <f>SUMIFS('Raw Hourly Load Data'!$R:$R,'Raw Hourly Load Data'!$H:$H,$A109,'Raw Hourly Load Data'!$J:$J,G$1)</f>
        <v>1.2368669351667328E-4</v>
      </c>
      <c r="H109" s="9">
        <f>SUMIFS('Raw Hourly Load Data'!$R:$R,'Raw Hourly Load Data'!$H:$H,$A109,'Raw Hourly Load Data'!$J:$J,H$1)</f>
        <v>1.231304864712034E-4</v>
      </c>
      <c r="I109" s="9">
        <f>SUMIFS('Raw Hourly Load Data'!$R:$R,'Raw Hourly Load Data'!$H:$H,$A109,'Raw Hourly Load Data'!$J:$J,I$1)</f>
        <v>1.2623785088878547E-4</v>
      </c>
      <c r="J109" s="9">
        <f>SUMIFS('Raw Hourly Load Data'!$R:$R,'Raw Hourly Load Data'!$H:$H,$A109,'Raw Hourly Load Data'!$J:$J,J$1)</f>
        <v>1.3311897799679796E-4</v>
      </c>
      <c r="K109" s="9">
        <f>SUMIFS('Raw Hourly Load Data'!$R:$R,'Raw Hourly Load Data'!$H:$H,$A109,'Raw Hourly Load Data'!$J:$J,K$1)</f>
        <v>1.3861331564183463E-4</v>
      </c>
      <c r="L109" s="9">
        <f>SUMIFS('Raw Hourly Load Data'!$R:$R,'Raw Hourly Load Data'!$H:$H,$A109,'Raw Hourly Load Data'!$J:$J,L$1)</f>
        <v>1.3833755175850942E-4</v>
      </c>
      <c r="M109" s="9">
        <f>SUMIFS('Raw Hourly Load Data'!$R:$R,'Raw Hourly Load Data'!$H:$H,$A109,'Raw Hourly Load Data'!$J:$J,M$1)</f>
        <v>1.3935435112935273E-4</v>
      </c>
      <c r="N109" s="9">
        <f>SUMIFS('Raw Hourly Load Data'!$R:$R,'Raw Hourly Load Data'!$H:$H,$A109,'Raw Hourly Load Data'!$J:$J,N$1)</f>
        <v>1.4037081744452278E-4</v>
      </c>
      <c r="O109" s="9">
        <f>SUMIFS('Raw Hourly Load Data'!$R:$R,'Raw Hourly Load Data'!$H:$H,$A109,'Raw Hourly Load Data'!$J:$J,O$1)</f>
        <v>1.4044559247817367E-4</v>
      </c>
      <c r="P109" s="9">
        <f>SUMIFS('Raw Hourly Load Data'!$R:$R,'Raw Hourly Load Data'!$H:$H,$A109,'Raw Hourly Load Data'!$J:$J,P$1)</f>
        <v>1.4017977203638452E-4</v>
      </c>
      <c r="Q109" s="9">
        <f>SUMIFS('Raw Hourly Load Data'!$R:$R,'Raw Hourly Load Data'!$H:$H,$A109,'Raw Hourly Load Data'!$J:$J,Q$1)</f>
        <v>1.3729990235203084E-4</v>
      </c>
      <c r="R109" s="9">
        <f>SUMIFS('Raw Hourly Load Data'!$R:$R,'Raw Hourly Load Data'!$H:$H,$A109,'Raw Hourly Load Data'!$J:$J,R$1)</f>
        <v>1.3123014957022383E-4</v>
      </c>
      <c r="S109" s="9">
        <f>SUMIFS('Raw Hourly Load Data'!$R:$R,'Raw Hourly Load Data'!$H:$H,$A109,'Raw Hourly Load Data'!$J:$J,S$1)</f>
        <v>1.2356848916615364E-4</v>
      </c>
      <c r="T109" s="9">
        <f>SUMIFS('Raw Hourly Load Data'!$R:$R,'Raw Hourly Load Data'!$H:$H,$A109,'Raw Hourly Load Data'!$J:$J,T$1)</f>
        <v>1.21683604678269E-4</v>
      </c>
      <c r="U109" s="9">
        <f>SUMIFS('Raw Hourly Load Data'!$R:$R,'Raw Hourly Load Data'!$H:$H,$A109,'Raw Hourly Load Data'!$J:$J,U$1)</f>
        <v>1.2552797695080504E-4</v>
      </c>
      <c r="V109" s="9">
        <f>SUMIFS('Raw Hourly Load Data'!$R:$R,'Raw Hourly Load Data'!$H:$H,$A109,'Raw Hourly Load Data'!$J:$J,V$1)</f>
        <v>1.2624246165547333E-4</v>
      </c>
      <c r="W109" s="9">
        <f>SUMIFS('Raw Hourly Load Data'!$R:$R,'Raw Hourly Load Data'!$H:$H,$A109,'Raw Hourly Load Data'!$J:$J,W$1)</f>
        <v>1.2493482220775771E-4</v>
      </c>
      <c r="X109" s="9">
        <f>SUMIFS('Raw Hourly Load Data'!$R:$R,'Raw Hourly Load Data'!$H:$H,$A109,'Raw Hourly Load Data'!$J:$J,X$1)</f>
        <v>1.2033639069309935E-4</v>
      </c>
      <c r="Y109" s="9">
        <f>SUMIFS('Raw Hourly Load Data'!$R:$R,'Raw Hourly Load Data'!$H:$H,$A109,'Raw Hourly Load Data'!$J:$J,Y$1)</f>
        <v>1.1712625802799058E-4</v>
      </c>
    </row>
    <row r="110" spans="1:25" x14ac:dyDescent="0.25">
      <c r="A110" s="9" t="s">
        <v>131</v>
      </c>
      <c r="B110" s="9">
        <f>SUMIFS('Raw Hourly Load Data'!$R:$R,'Raw Hourly Load Data'!$H:$H,$A110,'Raw Hourly Load Data'!$J:$J,B$1)</f>
        <v>1.1607506728137146E-4</v>
      </c>
      <c r="C110" s="9">
        <f>SUMIFS('Raw Hourly Load Data'!$R:$R,'Raw Hourly Load Data'!$H:$H,$A110,'Raw Hourly Load Data'!$J:$J,C$1)</f>
        <v>1.1589823247320123E-4</v>
      </c>
      <c r="D110" s="9">
        <f>SUMIFS('Raw Hourly Load Data'!$R:$R,'Raw Hourly Load Data'!$H:$H,$A110,'Raw Hourly Load Data'!$J:$J,D$1)</f>
        <v>1.1622375238115289E-4</v>
      </c>
      <c r="E110" s="9">
        <f>SUMIFS('Raw Hourly Load Data'!$R:$R,'Raw Hourly Load Data'!$H:$H,$A110,'Raw Hourly Load Data'!$J:$J,E$1)</f>
        <v>1.156240787299137E-4</v>
      </c>
      <c r="F110" s="9">
        <f>SUMIFS('Raw Hourly Load Data'!$R:$R,'Raw Hourly Load Data'!$H:$H,$A110,'Raw Hourly Load Data'!$J:$J,F$1)</f>
        <v>1.1778251416546627E-4</v>
      </c>
      <c r="G110" s="9">
        <f>SUMIFS('Raw Hourly Load Data'!$R:$R,'Raw Hourly Load Data'!$H:$H,$A110,'Raw Hourly Load Data'!$J:$J,G$1)</f>
        <v>1.2366193209567507E-4</v>
      </c>
      <c r="H110" s="9">
        <f>SUMIFS('Raw Hourly Load Data'!$R:$R,'Raw Hourly Load Data'!$H:$H,$A110,'Raw Hourly Load Data'!$J:$J,H$1)</f>
        <v>1.2319265412737699E-4</v>
      </c>
      <c r="I110" s="9">
        <f>SUMIFS('Raw Hourly Load Data'!$R:$R,'Raw Hourly Load Data'!$H:$H,$A110,'Raw Hourly Load Data'!$J:$J,I$1)</f>
        <v>1.2662042591983733E-4</v>
      </c>
      <c r="J110" s="9">
        <f>SUMIFS('Raw Hourly Load Data'!$R:$R,'Raw Hourly Load Data'!$H:$H,$A110,'Raw Hourly Load Data'!$J:$J,J$1)</f>
        <v>1.3308784679630457E-4</v>
      </c>
      <c r="K110" s="9">
        <f>SUMIFS('Raw Hourly Load Data'!$R:$R,'Raw Hourly Load Data'!$H:$H,$A110,'Raw Hourly Load Data'!$J:$J,K$1)</f>
        <v>1.3833176472157534E-4</v>
      </c>
      <c r="L110" s="9">
        <f>SUMIFS('Raw Hourly Load Data'!$R:$R,'Raw Hourly Load Data'!$H:$H,$A110,'Raw Hourly Load Data'!$J:$J,L$1)</f>
        <v>1.3770464229930128E-4</v>
      </c>
      <c r="M110" s="9">
        <f>SUMIFS('Raw Hourly Load Data'!$R:$R,'Raw Hourly Load Data'!$H:$H,$A110,'Raw Hourly Load Data'!$J:$J,M$1)</f>
        <v>1.3890596694156126E-4</v>
      </c>
      <c r="N110" s="9">
        <f>SUMIFS('Raw Hourly Load Data'!$R:$R,'Raw Hourly Load Data'!$H:$H,$A110,'Raw Hourly Load Data'!$J:$J,N$1)</f>
        <v>1.398848672185412E-4</v>
      </c>
      <c r="O110" s="9">
        <f>SUMIFS('Raw Hourly Load Data'!$R:$R,'Raw Hourly Load Data'!$H:$H,$A110,'Raw Hourly Load Data'!$J:$J,O$1)</f>
        <v>1.4031737260490913E-4</v>
      </c>
      <c r="P110" s="9">
        <f>SUMIFS('Raw Hourly Load Data'!$R:$R,'Raw Hourly Load Data'!$H:$H,$A110,'Raw Hourly Load Data'!$J:$J,P$1)</f>
        <v>1.4036379580252307E-4</v>
      </c>
      <c r="Q110" s="9">
        <f>SUMIFS('Raw Hourly Load Data'!$R:$R,'Raw Hourly Load Data'!$H:$H,$A110,'Raw Hourly Load Data'!$J:$J,Q$1)</f>
        <v>1.3766259844585481E-4</v>
      </c>
      <c r="R110" s="9">
        <f>SUMIFS('Raw Hourly Load Data'!$R:$R,'Raw Hourly Load Data'!$H:$H,$A110,'Raw Hourly Load Data'!$J:$J,R$1)</f>
        <v>1.3206935849604767E-4</v>
      </c>
      <c r="S110" s="9">
        <f>SUMIFS('Raw Hourly Load Data'!$R:$R,'Raw Hourly Load Data'!$H:$H,$A110,'Raw Hourly Load Data'!$J:$J,S$1)</f>
        <v>1.2476188566397443E-4</v>
      </c>
      <c r="T110" s="9">
        <f>SUMIFS('Raw Hourly Load Data'!$R:$R,'Raw Hourly Load Data'!$H:$H,$A110,'Raw Hourly Load Data'!$J:$J,T$1)</f>
        <v>1.2309741942391931E-4</v>
      </c>
      <c r="U110" s="9">
        <f>SUMIFS('Raw Hourly Load Data'!$R:$R,'Raw Hourly Load Data'!$H:$H,$A110,'Raw Hourly Load Data'!$J:$J,U$1)</f>
        <v>1.2677072097882708E-4</v>
      </c>
      <c r="V110" s="9">
        <f>SUMIFS('Raw Hourly Load Data'!$R:$R,'Raw Hourly Load Data'!$H:$H,$A110,'Raw Hourly Load Data'!$J:$J,V$1)</f>
        <v>1.2779565565834938E-4</v>
      </c>
      <c r="W110" s="9">
        <f>SUMIFS('Raw Hourly Load Data'!$R:$R,'Raw Hourly Load Data'!$H:$H,$A110,'Raw Hourly Load Data'!$J:$J,W$1)</f>
        <v>1.2611901589376862E-4</v>
      </c>
      <c r="X110" s="9">
        <f>SUMIFS('Raw Hourly Load Data'!$R:$R,'Raw Hourly Load Data'!$H:$H,$A110,'Raw Hourly Load Data'!$J:$J,X$1)</f>
        <v>1.2158632466461138E-4</v>
      </c>
      <c r="Y110" s="9">
        <f>SUMIFS('Raw Hourly Load Data'!$R:$R,'Raw Hourly Load Data'!$H:$H,$A110,'Raw Hourly Load Data'!$J:$J,Y$1)</f>
        <v>1.1794914898454344E-4</v>
      </c>
    </row>
    <row r="111" spans="1:25" x14ac:dyDescent="0.25">
      <c r="A111" s="9" t="s">
        <v>132</v>
      </c>
      <c r="B111" s="9">
        <f>SUMIFS('Raw Hourly Load Data'!$R:$R,'Raw Hourly Load Data'!$H:$H,$A111,'Raw Hourly Load Data'!$J:$J,B$1)</f>
        <v>1.1602557914246795E-4</v>
      </c>
      <c r="C111" s="9">
        <f>SUMIFS('Raw Hourly Load Data'!$R:$R,'Raw Hourly Load Data'!$H:$H,$A111,'Raw Hourly Load Data'!$J:$J,C$1)</f>
        <v>1.1574847013338175E-4</v>
      </c>
      <c r="D111" s="9">
        <f>SUMIFS('Raw Hourly Load Data'!$R:$R,'Raw Hourly Load Data'!$H:$H,$A111,'Raw Hourly Load Data'!$J:$J,D$1)</f>
        <v>1.1642562836386245E-4</v>
      </c>
      <c r="E111" s="9">
        <f>SUMIFS('Raw Hourly Load Data'!$R:$R,'Raw Hourly Load Data'!$H:$H,$A111,'Raw Hourly Load Data'!$J:$J,E$1)</f>
        <v>1.1590885779351764E-4</v>
      </c>
      <c r="F111" s="9">
        <f>SUMIFS('Raw Hourly Load Data'!$R:$R,'Raw Hourly Load Data'!$H:$H,$A111,'Raw Hourly Load Data'!$J:$J,F$1)</f>
        <v>1.1799867553111899E-4</v>
      </c>
      <c r="G111" s="9">
        <f>SUMIFS('Raw Hourly Load Data'!$R:$R,'Raw Hourly Load Data'!$H:$H,$A111,'Raw Hourly Load Data'!$J:$J,G$1)</f>
        <v>1.2402496362844823E-4</v>
      </c>
      <c r="H111" s="9">
        <f>SUMIFS('Raw Hourly Load Data'!$R:$R,'Raw Hourly Load Data'!$H:$H,$A111,'Raw Hourly Load Data'!$J:$J,H$1)</f>
        <v>1.2347274991130272E-4</v>
      </c>
      <c r="I111" s="9">
        <f>SUMIFS('Raw Hourly Load Data'!$R:$R,'Raw Hourly Load Data'!$H:$H,$A111,'Raw Hourly Load Data'!$J:$J,I$1)</f>
        <v>1.2702517082625837E-4</v>
      </c>
      <c r="J111" s="9">
        <f>SUMIFS('Raw Hourly Load Data'!$R:$R,'Raw Hourly Load Data'!$H:$H,$A111,'Raw Hourly Load Data'!$J:$J,J$1)</f>
        <v>1.3334998634797525E-4</v>
      </c>
      <c r="K111" s="9">
        <f>SUMIFS('Raw Hourly Load Data'!$R:$R,'Raw Hourly Load Data'!$H:$H,$A111,'Raw Hourly Load Data'!$J:$J,K$1)</f>
        <v>1.3873135213789969E-4</v>
      </c>
      <c r="L111" s="9">
        <f>SUMIFS('Raw Hourly Load Data'!$R:$R,'Raw Hourly Load Data'!$H:$H,$A111,'Raw Hourly Load Data'!$J:$J,L$1)</f>
        <v>1.3827884781415699E-4</v>
      </c>
      <c r="M111" s="9">
        <f>SUMIFS('Raw Hourly Load Data'!$R:$R,'Raw Hourly Load Data'!$H:$H,$A111,'Raw Hourly Load Data'!$J:$J,M$1)</f>
        <v>1.3924023447242843E-4</v>
      </c>
      <c r="N111" s="9">
        <f>SUMIFS('Raw Hourly Load Data'!$R:$R,'Raw Hourly Load Data'!$H:$H,$A111,'Raw Hourly Load Data'!$J:$J,N$1)</f>
        <v>1.4036918408362814E-4</v>
      </c>
      <c r="O111" s="9">
        <f>SUMIFS('Raw Hourly Load Data'!$R:$R,'Raw Hourly Load Data'!$H:$H,$A111,'Raw Hourly Load Data'!$J:$J,O$1)</f>
        <v>1.4104819832707341E-4</v>
      </c>
      <c r="P111" s="9">
        <f>SUMIFS('Raw Hourly Load Data'!$R:$R,'Raw Hourly Load Data'!$H:$H,$A111,'Raw Hourly Load Data'!$J:$J,P$1)</f>
        <v>1.4112421353455713E-4</v>
      </c>
      <c r="Q111" s="9">
        <f>SUMIFS('Raw Hourly Load Data'!$R:$R,'Raw Hourly Load Data'!$H:$H,$A111,'Raw Hourly Load Data'!$J:$J,Q$1)</f>
        <v>1.38717821844935E-4</v>
      </c>
      <c r="R111" s="9">
        <f>SUMIFS('Raw Hourly Load Data'!$R:$R,'Raw Hourly Load Data'!$H:$H,$A111,'Raw Hourly Load Data'!$J:$J,R$1)</f>
        <v>1.3303728497549049E-4</v>
      </c>
      <c r="S111" s="9">
        <f>SUMIFS('Raw Hourly Load Data'!$R:$R,'Raw Hourly Load Data'!$H:$H,$A111,'Raw Hourly Load Data'!$J:$J,S$1)</f>
        <v>1.2551309223104057E-4</v>
      </c>
      <c r="T111" s="9">
        <f>SUMIFS('Raw Hourly Load Data'!$R:$R,'Raw Hourly Load Data'!$H:$H,$A111,'Raw Hourly Load Data'!$J:$J,T$1)</f>
        <v>1.2349074537530968E-4</v>
      </c>
      <c r="U111" s="9">
        <f>SUMIFS('Raw Hourly Load Data'!$R:$R,'Raw Hourly Load Data'!$H:$H,$A111,'Raw Hourly Load Data'!$J:$J,U$1)</f>
        <v>1.2717272329570083E-4</v>
      </c>
      <c r="V111" s="9">
        <f>SUMIFS('Raw Hourly Load Data'!$R:$R,'Raw Hourly Load Data'!$H:$H,$A111,'Raw Hourly Load Data'!$J:$J,V$1)</f>
        <v>1.2805443530306175E-4</v>
      </c>
      <c r="W111" s="9">
        <f>SUMIFS('Raw Hourly Load Data'!$R:$R,'Raw Hourly Load Data'!$H:$H,$A111,'Raw Hourly Load Data'!$J:$J,W$1)</f>
        <v>1.2681153430667684E-4</v>
      </c>
      <c r="X111" s="9">
        <f>SUMIFS('Raw Hourly Load Data'!$R:$R,'Raw Hourly Load Data'!$H:$H,$A111,'Raw Hourly Load Data'!$J:$J,X$1)</f>
        <v>1.222561813673395E-4</v>
      </c>
      <c r="Y111" s="9">
        <f>SUMIFS('Raw Hourly Load Data'!$R:$R,'Raw Hourly Load Data'!$H:$H,$A111,'Raw Hourly Load Data'!$J:$J,Y$1)</f>
        <v>1.1858915266252296E-4</v>
      </c>
    </row>
    <row r="112" spans="1:25" x14ac:dyDescent="0.25">
      <c r="A112" s="9" t="s">
        <v>133</v>
      </c>
      <c r="B112" s="9">
        <f>SUMIFS('Raw Hourly Load Data'!$R:$R,'Raw Hourly Load Data'!$H:$H,$A112,'Raw Hourly Load Data'!$J:$J,B$1)</f>
        <v>1.163318923791086E-4</v>
      </c>
      <c r="C112" s="9">
        <f>SUMIFS('Raw Hourly Load Data'!$R:$R,'Raw Hourly Load Data'!$H:$H,$A112,'Raw Hourly Load Data'!$J:$J,C$1)</f>
        <v>1.1603869148826015E-4</v>
      </c>
      <c r="D112" s="9">
        <f>SUMIFS('Raw Hourly Load Data'!$R:$R,'Raw Hourly Load Data'!$H:$H,$A112,'Raw Hourly Load Data'!$J:$J,D$1)</f>
        <v>1.1659749471783733E-4</v>
      </c>
      <c r="E112" s="9">
        <f>SUMIFS('Raw Hourly Load Data'!$R:$R,'Raw Hourly Load Data'!$H:$H,$A112,'Raw Hourly Load Data'!$J:$J,E$1)</f>
        <v>1.1611556172046599E-4</v>
      </c>
      <c r="F112" s="9">
        <f>SUMIFS('Raw Hourly Load Data'!$R:$R,'Raw Hourly Load Data'!$H:$H,$A112,'Raw Hourly Load Data'!$J:$J,F$1)</f>
        <v>1.1821834981186124E-4</v>
      </c>
      <c r="G112" s="9">
        <f>SUMIFS('Raw Hourly Load Data'!$R:$R,'Raw Hourly Load Data'!$H:$H,$A112,'Raw Hourly Load Data'!$J:$J,G$1)</f>
        <v>1.2393200889275098E-4</v>
      </c>
      <c r="H112" s="9">
        <f>SUMIFS('Raw Hourly Load Data'!$R:$R,'Raw Hourly Load Data'!$H:$H,$A112,'Raw Hourly Load Data'!$J:$J,H$1)</f>
        <v>1.2356581353046184E-4</v>
      </c>
      <c r="I112" s="9">
        <f>SUMIFS('Raw Hourly Load Data'!$R:$R,'Raw Hourly Load Data'!$H:$H,$A112,'Raw Hourly Load Data'!$J:$J,I$1)</f>
        <v>1.2686783793432768E-4</v>
      </c>
      <c r="J112" s="9">
        <f>SUMIFS('Raw Hourly Load Data'!$R:$R,'Raw Hourly Load Data'!$H:$H,$A112,'Raw Hourly Load Data'!$J:$J,J$1)</f>
        <v>1.3345365744351986E-4</v>
      </c>
      <c r="K112" s="9">
        <f>SUMIFS('Raw Hourly Load Data'!$R:$R,'Raw Hourly Load Data'!$H:$H,$A112,'Raw Hourly Load Data'!$J:$J,K$1)</f>
        <v>1.3908044420451896E-4</v>
      </c>
      <c r="L112" s="9">
        <f>SUMIFS('Raw Hourly Load Data'!$R:$R,'Raw Hourly Load Data'!$H:$H,$A112,'Raw Hourly Load Data'!$J:$J,L$1)</f>
        <v>1.3853589359670056E-4</v>
      </c>
      <c r="M112" s="9">
        <f>SUMIFS('Raw Hourly Load Data'!$R:$R,'Raw Hourly Load Data'!$H:$H,$A112,'Raw Hourly Load Data'!$J:$J,M$1)</f>
        <v>1.3912261200133144E-4</v>
      </c>
      <c r="N112" s="9">
        <f>SUMIFS('Raw Hourly Load Data'!$R:$R,'Raw Hourly Load Data'!$H:$H,$A112,'Raw Hourly Load Data'!$J:$J,N$1)</f>
        <v>1.398410488885738E-4</v>
      </c>
      <c r="O112" s="9">
        <f>SUMIFS('Raw Hourly Load Data'!$R:$R,'Raw Hourly Load Data'!$H:$H,$A112,'Raw Hourly Load Data'!$J:$J,O$1)</f>
        <v>1.3956124810063857E-4</v>
      </c>
      <c r="P112" s="9">
        <f>SUMIFS('Raw Hourly Load Data'!$R:$R,'Raw Hourly Load Data'!$H:$H,$A112,'Raw Hourly Load Data'!$J:$J,P$1)</f>
        <v>1.3871391834227288E-4</v>
      </c>
      <c r="Q112" s="9">
        <f>SUMIFS('Raw Hourly Load Data'!$R:$R,'Raw Hourly Load Data'!$H:$H,$A112,'Raw Hourly Load Data'!$J:$J,Q$1)</f>
        <v>1.3510374782755151E-4</v>
      </c>
      <c r="R112" s="9">
        <f>SUMIFS('Raw Hourly Load Data'!$R:$R,'Raw Hourly Load Data'!$H:$H,$A112,'Raw Hourly Load Data'!$J:$J,R$1)</f>
        <v>1.2887816582244908E-4</v>
      </c>
      <c r="S112" s="9">
        <f>SUMIFS('Raw Hourly Load Data'!$R:$R,'Raw Hourly Load Data'!$H:$H,$A112,'Raw Hourly Load Data'!$J:$J,S$1)</f>
        <v>1.2085181989944879E-4</v>
      </c>
      <c r="T112" s="9">
        <f>SUMIFS('Raw Hourly Load Data'!$R:$R,'Raw Hourly Load Data'!$H:$H,$A112,'Raw Hourly Load Data'!$J:$J,T$1)</f>
        <v>1.1869730602758335E-4</v>
      </c>
      <c r="U112" s="9">
        <f>SUMIFS('Raw Hourly Load Data'!$R:$R,'Raw Hourly Load Data'!$H:$H,$A112,'Raw Hourly Load Data'!$J:$J,U$1)</f>
        <v>1.2189909650800873E-4</v>
      </c>
      <c r="V112" s="9">
        <f>SUMIFS('Raw Hourly Load Data'!$R:$R,'Raw Hourly Load Data'!$H:$H,$A112,'Raw Hourly Load Data'!$J:$J,V$1)</f>
        <v>1.2297050100302292E-4</v>
      </c>
      <c r="W112" s="9">
        <f>SUMIFS('Raw Hourly Load Data'!$R:$R,'Raw Hourly Load Data'!$H:$H,$A112,'Raw Hourly Load Data'!$J:$J,W$1)</f>
        <v>1.2302387662179389E-4</v>
      </c>
      <c r="X112" s="9">
        <f>SUMIFS('Raw Hourly Load Data'!$R:$R,'Raw Hourly Load Data'!$H:$H,$A112,'Raw Hourly Load Data'!$J:$J,X$1)</f>
        <v>1.1983780255523178E-4</v>
      </c>
      <c r="Y112" s="9">
        <f>SUMIFS('Raw Hourly Load Data'!$R:$R,'Raw Hourly Load Data'!$H:$H,$A112,'Raw Hourly Load Data'!$J:$J,Y$1)</f>
        <v>1.1525304857099709E-4</v>
      </c>
    </row>
    <row r="113" spans="1:25" x14ac:dyDescent="0.25">
      <c r="A113" s="9" t="s">
        <v>134</v>
      </c>
      <c r="B113" s="9">
        <f>SUMIFS('Raw Hourly Load Data'!$R:$R,'Raw Hourly Load Data'!$H:$H,$A113,'Raw Hourly Load Data'!$J:$J,B$1)</f>
        <v>9.1280721587116726E-5</v>
      </c>
      <c r="C113" s="9">
        <f>SUMIFS('Raw Hourly Load Data'!$R:$R,'Raw Hourly Load Data'!$H:$H,$A113,'Raw Hourly Load Data'!$J:$J,C$1)</f>
        <v>8.7981429705823492E-5</v>
      </c>
      <c r="D113" s="9">
        <f>SUMIFS('Raw Hourly Load Data'!$R:$R,'Raw Hourly Load Data'!$H:$H,$A113,'Raw Hourly Load Data'!$J:$J,D$1)</f>
        <v>8.4634197535736686E-5</v>
      </c>
      <c r="E113" s="9">
        <f>SUMIFS('Raw Hourly Load Data'!$R:$R,'Raw Hourly Load Data'!$H:$H,$A113,'Raw Hourly Load Data'!$J:$J,E$1)</f>
        <v>8.1717136895866608E-5</v>
      </c>
      <c r="F113" s="9">
        <f>SUMIFS('Raw Hourly Load Data'!$R:$R,'Raw Hourly Load Data'!$H:$H,$A113,'Raw Hourly Load Data'!$J:$J,F$1)</f>
        <v>8.1197455977961527E-5</v>
      </c>
      <c r="G113" s="9">
        <f>SUMIFS('Raw Hourly Load Data'!$R:$R,'Raw Hourly Load Data'!$H:$H,$A113,'Raw Hourly Load Data'!$J:$J,G$1)</f>
        <v>8.143338321355177E-5</v>
      </c>
      <c r="H113" s="9">
        <f>SUMIFS('Raw Hourly Load Data'!$R:$R,'Raw Hourly Load Data'!$H:$H,$A113,'Raw Hourly Load Data'!$J:$J,H$1)</f>
        <v>7.9328270668965834E-5</v>
      </c>
      <c r="I113" s="9">
        <f>SUMIFS('Raw Hourly Load Data'!$R:$R,'Raw Hourly Load Data'!$H:$H,$A113,'Raw Hourly Load Data'!$J:$J,I$1)</f>
        <v>7.6567667865586837E-5</v>
      </c>
      <c r="J113" s="9">
        <f>SUMIFS('Raw Hourly Load Data'!$R:$R,'Raw Hourly Load Data'!$H:$H,$A113,'Raw Hourly Load Data'!$J:$J,J$1)</f>
        <v>7.5377190702153091E-5</v>
      </c>
      <c r="K113" s="9">
        <f>SUMIFS('Raw Hourly Load Data'!$R:$R,'Raw Hourly Load Data'!$H:$H,$A113,'Raw Hourly Load Data'!$J:$J,K$1)</f>
        <v>7.5679766603321504E-5</v>
      </c>
      <c r="L113" s="9">
        <f>SUMIFS('Raw Hourly Load Data'!$R:$R,'Raw Hourly Load Data'!$H:$H,$A113,'Raw Hourly Load Data'!$J:$J,L$1)</f>
        <v>7.524363679632735E-5</v>
      </c>
      <c r="M113" s="9">
        <f>SUMIFS('Raw Hourly Load Data'!$R:$R,'Raw Hourly Load Data'!$H:$H,$A113,'Raw Hourly Load Data'!$J:$J,M$1)</f>
        <v>7.5521349979486253E-5</v>
      </c>
      <c r="N113" s="9">
        <f>SUMIFS('Raw Hourly Load Data'!$R:$R,'Raw Hourly Load Data'!$H:$H,$A113,'Raw Hourly Load Data'!$J:$J,N$1)</f>
        <v>7.5615159257010954E-5</v>
      </c>
      <c r="O113" s="9">
        <f>SUMIFS('Raw Hourly Load Data'!$R:$R,'Raw Hourly Load Data'!$H:$H,$A113,'Raw Hourly Load Data'!$J:$J,O$1)</f>
        <v>7.5952622192474077E-5</v>
      </c>
      <c r="P113" s="9">
        <f>SUMIFS('Raw Hourly Load Data'!$R:$R,'Raw Hourly Load Data'!$H:$H,$A113,'Raw Hourly Load Data'!$J:$J,P$1)</f>
        <v>7.6595002199048053E-5</v>
      </c>
      <c r="Q113" s="9">
        <f>SUMIFS('Raw Hourly Load Data'!$R:$R,'Raw Hourly Load Data'!$H:$H,$A113,'Raw Hourly Load Data'!$J:$J,Q$1)</f>
        <v>7.6098642713238183E-5</v>
      </c>
      <c r="R113" s="9">
        <f>SUMIFS('Raw Hourly Load Data'!$R:$R,'Raw Hourly Load Data'!$H:$H,$A113,'Raw Hourly Load Data'!$J:$J,R$1)</f>
        <v>7.5196601291250897E-5</v>
      </c>
      <c r="S113" s="9">
        <f>SUMIFS('Raw Hourly Load Data'!$R:$R,'Raw Hourly Load Data'!$H:$H,$A113,'Raw Hourly Load Data'!$J:$J,S$1)</f>
        <v>7.3607936795737393E-5</v>
      </c>
      <c r="T113" s="9">
        <f>SUMIFS('Raw Hourly Load Data'!$R:$R,'Raw Hourly Load Data'!$H:$H,$A113,'Raw Hourly Load Data'!$J:$J,T$1)</f>
        <v>7.2151033806570425E-5</v>
      </c>
      <c r="U113" s="9">
        <f>SUMIFS('Raw Hourly Load Data'!$R:$R,'Raw Hourly Load Data'!$H:$H,$A113,'Raw Hourly Load Data'!$J:$J,U$1)</f>
        <v>7.3875162693234176E-5</v>
      </c>
      <c r="V113" s="9">
        <f>SUMIFS('Raw Hourly Load Data'!$R:$R,'Raw Hourly Load Data'!$H:$H,$A113,'Raw Hourly Load Data'!$J:$J,V$1)</f>
        <v>7.5418840583012188E-5</v>
      </c>
      <c r="W113" s="9">
        <f>SUMIFS('Raw Hourly Load Data'!$R:$R,'Raw Hourly Load Data'!$H:$H,$A113,'Raw Hourly Load Data'!$J:$J,W$1)</f>
        <v>7.4537924902739095E-5</v>
      </c>
      <c r="X113" s="9">
        <f>SUMIFS('Raw Hourly Load Data'!$R:$R,'Raw Hourly Load Data'!$H:$H,$A113,'Raw Hourly Load Data'!$J:$J,X$1)</f>
        <v>7.7602839709696762E-5</v>
      </c>
      <c r="Y113" s="9">
        <f>SUMIFS('Raw Hourly Load Data'!$R:$R,'Raw Hourly Load Data'!$H:$H,$A113,'Raw Hourly Load Data'!$J:$J,Y$1)</f>
        <v>8.2701050171585656E-5</v>
      </c>
    </row>
    <row r="114" spans="1:25" x14ac:dyDescent="0.25">
      <c r="A114" s="9" t="s">
        <v>135</v>
      </c>
      <c r="B114" s="9">
        <f>SUMIFS('Raw Hourly Load Data'!$R:$R,'Raw Hourly Load Data'!$H:$H,$A114,'Raw Hourly Load Data'!$J:$J,B$1)</f>
        <v>8.6003157936294546E-5</v>
      </c>
      <c r="C114" s="9">
        <f>SUMIFS('Raw Hourly Load Data'!$R:$R,'Raw Hourly Load Data'!$H:$H,$A114,'Raw Hourly Load Data'!$J:$J,C$1)</f>
        <v>8.5831438062135501E-5</v>
      </c>
      <c r="D114" s="9">
        <f>SUMIFS('Raw Hourly Load Data'!$R:$R,'Raw Hourly Load Data'!$H:$H,$A114,'Raw Hourly Load Data'!$J:$J,D$1)</f>
        <v>8.2423915304328092E-5</v>
      </c>
      <c r="E114" s="9">
        <f>SUMIFS('Raw Hourly Load Data'!$R:$R,'Raw Hourly Load Data'!$H:$H,$A114,'Raw Hourly Load Data'!$J:$J,E$1)</f>
        <v>7.9174431112900571E-5</v>
      </c>
      <c r="F114" s="9">
        <f>SUMIFS('Raw Hourly Load Data'!$R:$R,'Raw Hourly Load Data'!$H:$H,$A114,'Raw Hourly Load Data'!$J:$J,F$1)</f>
        <v>7.8227714752445105E-5</v>
      </c>
      <c r="G114" s="9">
        <f>SUMIFS('Raw Hourly Load Data'!$R:$R,'Raw Hourly Load Data'!$H:$H,$A114,'Raw Hourly Load Data'!$J:$J,G$1)</f>
        <v>7.8113069999399427E-5</v>
      </c>
      <c r="H114" s="9">
        <f>SUMIFS('Raw Hourly Load Data'!$R:$R,'Raw Hourly Load Data'!$H:$H,$A114,'Raw Hourly Load Data'!$J:$J,H$1)</f>
        <v>7.612356764821236E-5</v>
      </c>
      <c r="I114" s="9">
        <f>SUMIFS('Raw Hourly Load Data'!$R:$R,'Raw Hourly Load Data'!$H:$H,$A114,'Raw Hourly Load Data'!$J:$J,I$1)</f>
        <v>7.3482478638129509E-5</v>
      </c>
      <c r="J114" s="9">
        <f>SUMIFS('Raw Hourly Load Data'!$R:$R,'Raw Hourly Load Data'!$H:$H,$A114,'Raw Hourly Load Data'!$J:$J,J$1)</f>
        <v>7.2244349858619338E-5</v>
      </c>
      <c r="K114" s="9">
        <f>SUMIFS('Raw Hourly Load Data'!$R:$R,'Raw Hourly Load Data'!$H:$H,$A114,'Raw Hourly Load Data'!$J:$J,K$1)</f>
        <v>7.2810013163912129E-5</v>
      </c>
      <c r="L114" s="9">
        <f>SUMIFS('Raw Hourly Load Data'!$R:$R,'Raw Hourly Load Data'!$H:$H,$A114,'Raw Hourly Load Data'!$J:$J,L$1)</f>
        <v>7.2715331592613865E-5</v>
      </c>
      <c r="M114" s="9">
        <f>SUMIFS('Raw Hourly Load Data'!$R:$R,'Raw Hourly Load Data'!$H:$H,$A114,'Raw Hourly Load Data'!$J:$J,M$1)</f>
        <v>7.3766627196217974E-5</v>
      </c>
      <c r="N114" s="9">
        <f>SUMIFS('Raw Hourly Load Data'!$R:$R,'Raw Hourly Load Data'!$H:$H,$A114,'Raw Hourly Load Data'!$J:$J,N$1)</f>
        <v>7.4536050099405885E-5</v>
      </c>
      <c r="O114" s="9">
        <f>SUMIFS('Raw Hourly Load Data'!$R:$R,'Raw Hourly Load Data'!$H:$H,$A114,'Raw Hourly Load Data'!$J:$J,O$1)</f>
        <v>7.5504046923181202E-5</v>
      </c>
      <c r="P114" s="9">
        <f>SUMIFS('Raw Hourly Load Data'!$R:$R,'Raw Hourly Load Data'!$H:$H,$A114,'Raw Hourly Load Data'!$J:$J,P$1)</f>
        <v>7.6755284293591387E-5</v>
      </c>
      <c r="Q114" s="9">
        <f>SUMIFS('Raw Hourly Load Data'!$R:$R,'Raw Hourly Load Data'!$H:$H,$A114,'Raw Hourly Load Data'!$J:$J,Q$1)</f>
        <v>7.6633419316077719E-5</v>
      </c>
      <c r="R114" s="9">
        <f>SUMIFS('Raw Hourly Load Data'!$R:$R,'Raw Hourly Load Data'!$H:$H,$A114,'Raw Hourly Load Data'!$J:$J,R$1)</f>
        <v>7.644407959134571E-5</v>
      </c>
      <c r="S114" s="9">
        <f>SUMIFS('Raw Hourly Load Data'!$R:$R,'Raw Hourly Load Data'!$H:$H,$A114,'Raw Hourly Load Data'!$J:$J,S$1)</f>
        <v>7.5348575607398603E-5</v>
      </c>
      <c r="T114" s="9">
        <f>SUMIFS('Raw Hourly Load Data'!$R:$R,'Raw Hourly Load Data'!$H:$H,$A114,'Raw Hourly Load Data'!$J:$J,T$1)</f>
        <v>7.4263962740951417E-5</v>
      </c>
      <c r="U114" s="9">
        <f>SUMIFS('Raw Hourly Load Data'!$R:$R,'Raw Hourly Load Data'!$H:$H,$A114,'Raw Hourly Load Data'!$J:$J,U$1)</f>
        <v>7.6478002460996435E-5</v>
      </c>
      <c r="V114" s="9">
        <f>SUMIFS('Raw Hourly Load Data'!$R:$R,'Raw Hourly Load Data'!$H:$H,$A114,'Raw Hourly Load Data'!$J:$J,V$1)</f>
        <v>7.7936952093010599E-5</v>
      </c>
      <c r="W114" s="9">
        <f>SUMIFS('Raw Hourly Load Data'!$R:$R,'Raw Hourly Load Data'!$H:$H,$A114,'Raw Hourly Load Data'!$J:$J,W$1)</f>
        <v>7.6310893745399065E-5</v>
      </c>
      <c r="X114" s="9">
        <f>SUMIFS('Raw Hourly Load Data'!$R:$R,'Raw Hourly Load Data'!$H:$H,$A114,'Raw Hourly Load Data'!$J:$J,X$1)</f>
        <v>7.8513806560697515E-5</v>
      </c>
      <c r="Y114" s="9">
        <f>SUMIFS('Raw Hourly Load Data'!$R:$R,'Raw Hourly Load Data'!$H:$H,$A114,'Raw Hourly Load Data'!$J:$J,Y$1)</f>
        <v>8.505720509391285E-5</v>
      </c>
    </row>
    <row r="115" spans="1:25" x14ac:dyDescent="0.25">
      <c r="A115" s="9" t="s">
        <v>136</v>
      </c>
      <c r="B115" s="9">
        <f>SUMIFS('Raw Hourly Load Data'!$R:$R,'Raw Hourly Load Data'!$H:$H,$A115,'Raw Hourly Load Data'!$J:$J,B$1)</f>
        <v>1.0913973681674553E-4</v>
      </c>
      <c r="C115" s="9">
        <f>SUMIFS('Raw Hourly Load Data'!$R:$R,'Raw Hourly Load Data'!$H:$H,$A115,'Raw Hourly Load Data'!$J:$J,C$1)</f>
        <v>1.1116623074369065E-4</v>
      </c>
      <c r="D115" s="9">
        <f>SUMIFS('Raw Hourly Load Data'!$R:$R,'Raw Hourly Load Data'!$H:$H,$A115,'Raw Hourly Load Data'!$J:$J,D$1)</f>
        <v>1.1171751926194058E-4</v>
      </c>
      <c r="E115" s="9">
        <f>SUMIFS('Raw Hourly Load Data'!$R:$R,'Raw Hourly Load Data'!$H:$H,$A115,'Raw Hourly Load Data'!$J:$J,E$1)</f>
        <v>1.1138487404546601E-4</v>
      </c>
      <c r="F115" s="9">
        <f>SUMIFS('Raw Hourly Load Data'!$R:$R,'Raw Hourly Load Data'!$H:$H,$A115,'Raw Hourly Load Data'!$J:$J,F$1)</f>
        <v>1.1371936139228142E-4</v>
      </c>
      <c r="G115" s="9">
        <f>SUMIFS('Raw Hourly Load Data'!$R:$R,'Raw Hourly Load Data'!$H:$H,$A115,'Raw Hourly Load Data'!$J:$J,G$1)</f>
        <v>1.1976375728972622E-4</v>
      </c>
      <c r="H115" s="9">
        <f>SUMIFS('Raw Hourly Load Data'!$R:$R,'Raw Hourly Load Data'!$H:$H,$A115,'Raw Hourly Load Data'!$J:$J,H$1)</f>
        <v>1.1943251538381012E-4</v>
      </c>
      <c r="I115" s="9">
        <f>SUMIFS('Raw Hourly Load Data'!$R:$R,'Raw Hourly Load Data'!$H:$H,$A115,'Raw Hourly Load Data'!$J:$J,I$1)</f>
        <v>1.242110805942079E-4</v>
      </c>
      <c r="J115" s="9">
        <f>SUMIFS('Raw Hourly Load Data'!$R:$R,'Raw Hourly Load Data'!$H:$H,$A115,'Raw Hourly Load Data'!$J:$J,J$1)</f>
        <v>1.3119997211452104E-4</v>
      </c>
      <c r="K115" s="9">
        <f>SUMIFS('Raw Hourly Load Data'!$R:$R,'Raw Hourly Load Data'!$H:$H,$A115,'Raw Hourly Load Data'!$J:$J,K$1)</f>
        <v>1.3696522588763785E-4</v>
      </c>
      <c r="L115" s="9">
        <f>SUMIFS('Raw Hourly Load Data'!$R:$R,'Raw Hourly Load Data'!$H:$H,$A115,'Raw Hourly Load Data'!$J:$J,L$1)</f>
        <v>1.3634393048460102E-4</v>
      </c>
      <c r="M115" s="9">
        <f>SUMIFS('Raw Hourly Load Data'!$R:$R,'Raw Hourly Load Data'!$H:$H,$A115,'Raw Hourly Load Data'!$J:$J,M$1)</f>
        <v>1.3816951227806681E-4</v>
      </c>
      <c r="N115" s="9">
        <f>SUMIFS('Raw Hourly Load Data'!$R:$R,'Raw Hourly Load Data'!$H:$H,$A115,'Raw Hourly Load Data'!$J:$J,N$1)</f>
        <v>1.3928009921087008E-4</v>
      </c>
      <c r="O115" s="9">
        <f>SUMIFS('Raw Hourly Load Data'!$R:$R,'Raw Hourly Load Data'!$H:$H,$A115,'Raw Hourly Load Data'!$J:$J,O$1)</f>
        <v>1.3952500566724786E-4</v>
      </c>
      <c r="P115" s="9">
        <f>SUMIFS('Raw Hourly Load Data'!$R:$R,'Raw Hourly Load Data'!$H:$H,$A115,'Raw Hourly Load Data'!$J:$J,P$1)</f>
        <v>1.3945559759073002E-4</v>
      </c>
      <c r="Q115" s="9">
        <f>SUMIFS('Raw Hourly Load Data'!$R:$R,'Raw Hourly Load Data'!$H:$H,$A115,'Raw Hourly Load Data'!$J:$J,Q$1)</f>
        <v>1.3667186213775915E-4</v>
      </c>
      <c r="R115" s="9">
        <f>SUMIFS('Raw Hourly Load Data'!$R:$R,'Raw Hourly Load Data'!$H:$H,$A115,'Raw Hourly Load Data'!$J:$J,R$1)</f>
        <v>1.3145747201272521E-4</v>
      </c>
      <c r="S115" s="9">
        <f>SUMIFS('Raw Hourly Load Data'!$R:$R,'Raw Hourly Load Data'!$H:$H,$A115,'Raw Hourly Load Data'!$J:$J,S$1)</f>
        <v>1.245594267014839E-4</v>
      </c>
      <c r="T115" s="9">
        <f>SUMIFS('Raw Hourly Load Data'!$R:$R,'Raw Hourly Load Data'!$H:$H,$A115,'Raw Hourly Load Data'!$J:$J,T$1)</f>
        <v>1.2379126417145155E-4</v>
      </c>
      <c r="U115" s="9">
        <f>SUMIFS('Raw Hourly Load Data'!$R:$R,'Raw Hourly Load Data'!$H:$H,$A115,'Raw Hourly Load Data'!$J:$J,U$1)</f>
        <v>1.2799599960468638E-4</v>
      </c>
      <c r="V115" s="9">
        <f>SUMIFS('Raw Hourly Load Data'!$R:$R,'Raw Hourly Load Data'!$H:$H,$A115,'Raw Hourly Load Data'!$J:$J,V$1)</f>
        <v>1.2858776991505304E-4</v>
      </c>
      <c r="W115" s="9">
        <f>SUMIFS('Raw Hourly Load Data'!$R:$R,'Raw Hourly Load Data'!$H:$H,$A115,'Raw Hourly Load Data'!$J:$J,W$1)</f>
        <v>1.2701617359655795E-4</v>
      </c>
      <c r="X115" s="9">
        <f>SUMIFS('Raw Hourly Load Data'!$R:$R,'Raw Hourly Load Data'!$H:$H,$A115,'Raw Hourly Load Data'!$J:$J,X$1)</f>
        <v>1.2217951568356994E-4</v>
      </c>
      <c r="Y115" s="9">
        <f>SUMIFS('Raw Hourly Load Data'!$R:$R,'Raw Hourly Load Data'!$H:$H,$A115,'Raw Hourly Load Data'!$J:$J,Y$1)</f>
        <v>1.1822104678705138E-4</v>
      </c>
    </row>
    <row r="116" spans="1:25" x14ac:dyDescent="0.25">
      <c r="A116" s="9" t="s">
        <v>137</v>
      </c>
      <c r="B116" s="9">
        <f>SUMIFS('Raw Hourly Load Data'!$R:$R,'Raw Hourly Load Data'!$H:$H,$A116,'Raw Hourly Load Data'!$J:$J,B$1)</f>
        <v>1.1570927946563903E-4</v>
      </c>
      <c r="C116" s="9">
        <f>SUMIFS('Raw Hourly Load Data'!$R:$R,'Raw Hourly Load Data'!$H:$H,$A116,'Raw Hourly Load Data'!$J:$J,C$1)</f>
        <v>1.1494443953571004E-4</v>
      </c>
      <c r="D116" s="9">
        <f>SUMIFS('Raw Hourly Load Data'!$R:$R,'Raw Hourly Load Data'!$H:$H,$A116,'Raw Hourly Load Data'!$J:$J,D$1)</f>
        <v>1.1489997956696145E-4</v>
      </c>
      <c r="E116" s="9">
        <f>SUMIFS('Raw Hourly Load Data'!$R:$R,'Raw Hourly Load Data'!$H:$H,$A116,'Raw Hourly Load Data'!$J:$J,E$1)</f>
        <v>1.1397881108608011E-4</v>
      </c>
      <c r="F116" s="9">
        <f>SUMIFS('Raw Hourly Load Data'!$R:$R,'Raw Hourly Load Data'!$H:$H,$A116,'Raw Hourly Load Data'!$J:$J,F$1)</f>
        <v>1.1588916536709725E-4</v>
      </c>
      <c r="G116" s="9">
        <f>SUMIFS('Raw Hourly Load Data'!$R:$R,'Raw Hourly Load Data'!$H:$H,$A116,'Raw Hourly Load Data'!$J:$J,G$1)</f>
        <v>1.2182373245081665E-4</v>
      </c>
      <c r="H116" s="9">
        <f>SUMIFS('Raw Hourly Load Data'!$R:$R,'Raw Hourly Load Data'!$H:$H,$A116,'Raw Hourly Load Data'!$J:$J,H$1)</f>
        <v>1.2079546213060304E-4</v>
      </c>
      <c r="I116" s="9">
        <f>SUMIFS('Raw Hourly Load Data'!$R:$R,'Raw Hourly Load Data'!$H:$H,$A116,'Raw Hourly Load Data'!$J:$J,I$1)</f>
        <v>1.2560655279915343E-4</v>
      </c>
      <c r="J116" s="9">
        <f>SUMIFS('Raw Hourly Load Data'!$R:$R,'Raw Hourly Load Data'!$H:$H,$A116,'Raw Hourly Load Data'!$J:$J,J$1)</f>
        <v>1.3222492741065843E-4</v>
      </c>
      <c r="K116" s="9">
        <f>SUMIFS('Raw Hourly Load Data'!$R:$R,'Raw Hourly Load Data'!$H:$H,$A116,'Raw Hourly Load Data'!$J:$J,K$1)</f>
        <v>1.374473324983585E-4</v>
      </c>
      <c r="L116" s="9">
        <f>SUMIFS('Raw Hourly Load Data'!$R:$R,'Raw Hourly Load Data'!$H:$H,$A116,'Raw Hourly Load Data'!$J:$J,L$1)</f>
        <v>1.3689240734942234E-4</v>
      </c>
      <c r="M116" s="9">
        <f>SUMIFS('Raw Hourly Load Data'!$R:$R,'Raw Hourly Load Data'!$H:$H,$A116,'Raw Hourly Load Data'!$J:$J,M$1)</f>
        <v>1.3844207054270496E-4</v>
      </c>
      <c r="N116" s="9">
        <f>SUMIFS('Raw Hourly Load Data'!$R:$R,'Raw Hourly Load Data'!$H:$H,$A116,'Raw Hourly Load Data'!$J:$J,N$1)</f>
        <v>1.3983805098685882E-4</v>
      </c>
      <c r="O116" s="9">
        <f>SUMIFS('Raw Hourly Load Data'!$R:$R,'Raw Hourly Load Data'!$H:$H,$A116,'Raw Hourly Load Data'!$J:$J,O$1)</f>
        <v>1.4033354146455231E-4</v>
      </c>
      <c r="P116" s="9">
        <f>SUMIFS('Raw Hourly Load Data'!$R:$R,'Raw Hourly Load Data'!$H:$H,$A116,'Raw Hourly Load Data'!$J:$J,P$1)</f>
        <v>1.4076736646196576E-4</v>
      </c>
      <c r="Q116" s="9">
        <f>SUMIFS('Raw Hourly Load Data'!$R:$R,'Raw Hourly Load Data'!$H:$H,$A116,'Raw Hourly Load Data'!$J:$J,Q$1)</f>
        <v>1.3820967018782991E-4</v>
      </c>
      <c r="R116" s="9">
        <f>SUMIFS('Raw Hourly Load Data'!$R:$R,'Raw Hourly Load Data'!$H:$H,$A116,'Raw Hourly Load Data'!$J:$J,R$1)</f>
        <v>1.3261408403304162E-4</v>
      </c>
      <c r="S116" s="9">
        <f>SUMIFS('Raw Hourly Load Data'!$R:$R,'Raw Hourly Load Data'!$H:$H,$A116,'Raw Hourly Load Data'!$J:$J,S$1)</f>
        <v>1.254230192986047E-4</v>
      </c>
      <c r="T116" s="9">
        <f>SUMIFS('Raw Hourly Load Data'!$R:$R,'Raw Hourly Load Data'!$H:$H,$A116,'Raw Hourly Load Data'!$J:$J,T$1)</f>
        <v>1.2395799258521143E-4</v>
      </c>
      <c r="U116" s="9">
        <f>SUMIFS('Raw Hourly Load Data'!$R:$R,'Raw Hourly Load Data'!$H:$H,$A116,'Raw Hourly Load Data'!$J:$J,U$1)</f>
        <v>1.2802195707097862E-4</v>
      </c>
      <c r="V116" s="9">
        <f>SUMIFS('Raw Hourly Load Data'!$R:$R,'Raw Hourly Load Data'!$H:$H,$A116,'Raw Hourly Load Data'!$J:$J,V$1)</f>
        <v>1.2911012569839249E-4</v>
      </c>
      <c r="W116" s="9">
        <f>SUMIFS('Raw Hourly Load Data'!$R:$R,'Raw Hourly Load Data'!$H:$H,$A116,'Raw Hourly Load Data'!$J:$J,W$1)</f>
        <v>1.2758422816483745E-4</v>
      </c>
      <c r="X116" s="9">
        <f>SUMIFS('Raw Hourly Load Data'!$R:$R,'Raw Hourly Load Data'!$H:$H,$A116,'Raw Hourly Load Data'!$J:$J,X$1)</f>
        <v>1.2292244526906264E-4</v>
      </c>
      <c r="Y116" s="9">
        <f>SUMIFS('Raw Hourly Load Data'!$R:$R,'Raw Hourly Load Data'!$H:$H,$A116,'Raw Hourly Load Data'!$J:$J,Y$1)</f>
        <v>1.1927990177238883E-4</v>
      </c>
    </row>
    <row r="117" spans="1:25" x14ac:dyDescent="0.25">
      <c r="A117" s="9" t="s">
        <v>138</v>
      </c>
      <c r="B117" s="9">
        <f>SUMIFS('Raw Hourly Load Data'!$R:$R,'Raw Hourly Load Data'!$H:$H,$A117,'Raw Hourly Load Data'!$J:$J,B$1)</f>
        <v>1.1665709635506639E-4</v>
      </c>
      <c r="C117" s="9">
        <f>SUMIFS('Raw Hourly Load Data'!$R:$R,'Raw Hourly Load Data'!$H:$H,$A117,'Raw Hourly Load Data'!$J:$J,C$1)</f>
        <v>1.1643403271651329E-4</v>
      </c>
      <c r="D117" s="9">
        <f>SUMIFS('Raw Hourly Load Data'!$R:$R,'Raw Hourly Load Data'!$H:$H,$A117,'Raw Hourly Load Data'!$J:$J,D$1)</f>
        <v>1.1702502345642543E-4</v>
      </c>
      <c r="E117" s="9">
        <f>SUMIFS('Raw Hourly Load Data'!$R:$R,'Raw Hourly Load Data'!$H:$H,$A117,'Raw Hourly Load Data'!$J:$J,E$1)</f>
        <v>1.1636056309435487E-4</v>
      </c>
      <c r="F117" s="9">
        <f>SUMIFS('Raw Hourly Load Data'!$R:$R,'Raw Hourly Load Data'!$H:$H,$A117,'Raw Hourly Load Data'!$J:$J,F$1)</f>
        <v>1.1869030902051643E-4</v>
      </c>
      <c r="G117" s="9">
        <f>SUMIFS('Raw Hourly Load Data'!$R:$R,'Raw Hourly Load Data'!$H:$H,$A117,'Raw Hourly Load Data'!$J:$J,G$1)</f>
        <v>1.2476458568108528E-4</v>
      </c>
      <c r="H117" s="9">
        <f>SUMIFS('Raw Hourly Load Data'!$R:$R,'Raw Hourly Load Data'!$H:$H,$A117,'Raw Hourly Load Data'!$J:$J,H$1)</f>
        <v>1.2428276710913853E-4</v>
      </c>
      <c r="I117" s="9">
        <f>SUMIFS('Raw Hourly Load Data'!$R:$R,'Raw Hourly Load Data'!$H:$H,$A117,'Raw Hourly Load Data'!$J:$J,I$1)</f>
        <v>1.2783825884119936E-4</v>
      </c>
      <c r="J117" s="9">
        <f>SUMIFS('Raw Hourly Load Data'!$R:$R,'Raw Hourly Load Data'!$H:$H,$A117,'Raw Hourly Load Data'!$J:$J,J$1)</f>
        <v>1.3432430033660296E-4</v>
      </c>
      <c r="K117" s="9">
        <f>SUMIFS('Raw Hourly Load Data'!$R:$R,'Raw Hourly Load Data'!$H:$H,$A117,'Raw Hourly Load Data'!$J:$J,K$1)</f>
        <v>1.396129045678707E-4</v>
      </c>
      <c r="L117" s="9">
        <f>SUMIFS('Raw Hourly Load Data'!$R:$R,'Raw Hourly Load Data'!$H:$H,$A117,'Raw Hourly Load Data'!$J:$J,L$1)</f>
        <v>1.3930450761785482E-4</v>
      </c>
      <c r="M117" s="9">
        <f>SUMIFS('Raw Hourly Load Data'!$R:$R,'Raw Hourly Load Data'!$H:$H,$A117,'Raw Hourly Load Data'!$J:$J,M$1)</f>
        <v>1.4075380567900899E-4</v>
      </c>
      <c r="N117" s="9">
        <f>SUMIFS('Raw Hourly Load Data'!$R:$R,'Raw Hourly Load Data'!$H:$H,$A117,'Raw Hourly Load Data'!$J:$J,N$1)</f>
        <v>1.4242242185390691E-4</v>
      </c>
      <c r="O117" s="9">
        <f>SUMIFS('Raw Hourly Load Data'!$R:$R,'Raw Hourly Load Data'!$H:$H,$A117,'Raw Hourly Load Data'!$J:$J,O$1)</f>
        <v>1.430651371038435E-4</v>
      </c>
      <c r="P117" s="9">
        <f>SUMIFS('Raw Hourly Load Data'!$R:$R,'Raw Hourly Load Data'!$H:$H,$A117,'Raw Hourly Load Data'!$J:$J,P$1)</f>
        <v>1.4313872150949693E-4</v>
      </c>
      <c r="Q117" s="9">
        <f>SUMIFS('Raw Hourly Load Data'!$R:$R,'Raw Hourly Load Data'!$H:$H,$A117,'Raw Hourly Load Data'!$J:$J,Q$1)</f>
        <v>1.4031389068393452E-4</v>
      </c>
      <c r="R117" s="9">
        <f>SUMIFS('Raw Hourly Load Data'!$R:$R,'Raw Hourly Load Data'!$H:$H,$A117,'Raw Hourly Load Data'!$J:$J,R$1)</f>
        <v>1.3455916831753978E-4</v>
      </c>
      <c r="S117" s="9">
        <f>SUMIFS('Raw Hourly Load Data'!$R:$R,'Raw Hourly Load Data'!$H:$H,$A117,'Raw Hourly Load Data'!$J:$J,S$1)</f>
        <v>1.2667202594094409E-4</v>
      </c>
      <c r="T117" s="9">
        <f>SUMIFS('Raw Hourly Load Data'!$R:$R,'Raw Hourly Load Data'!$H:$H,$A117,'Raw Hourly Load Data'!$J:$J,T$1)</f>
        <v>1.2460377160571366E-4</v>
      </c>
      <c r="U117" s="9">
        <f>SUMIFS('Raw Hourly Load Data'!$R:$R,'Raw Hourly Load Data'!$H:$H,$A117,'Raw Hourly Load Data'!$J:$J,U$1)</f>
        <v>1.2840704045036691E-4</v>
      </c>
      <c r="V117" s="9">
        <f>SUMIFS('Raw Hourly Load Data'!$R:$R,'Raw Hourly Load Data'!$H:$H,$A117,'Raw Hourly Load Data'!$J:$J,V$1)</f>
        <v>1.2939696631481952E-4</v>
      </c>
      <c r="W117" s="9">
        <f>SUMIFS('Raw Hourly Load Data'!$R:$R,'Raw Hourly Load Data'!$H:$H,$A117,'Raw Hourly Load Data'!$J:$J,W$1)</f>
        <v>1.2797863160188857E-4</v>
      </c>
      <c r="X117" s="9">
        <f>SUMIFS('Raw Hourly Load Data'!$R:$R,'Raw Hourly Load Data'!$H:$H,$A117,'Raw Hourly Load Data'!$J:$J,X$1)</f>
        <v>1.2358762062544487E-4</v>
      </c>
      <c r="Y117" s="9">
        <f>SUMIFS('Raw Hourly Load Data'!$R:$R,'Raw Hourly Load Data'!$H:$H,$A117,'Raw Hourly Load Data'!$J:$J,Y$1)</f>
        <v>1.200597946514186E-4</v>
      </c>
    </row>
    <row r="118" spans="1:25" x14ac:dyDescent="0.25">
      <c r="A118" s="9" t="s">
        <v>139</v>
      </c>
      <c r="B118" s="9">
        <f>SUMIFS('Raw Hourly Load Data'!$R:$R,'Raw Hourly Load Data'!$H:$H,$A118,'Raw Hourly Load Data'!$J:$J,B$1)</f>
        <v>1.1764933135981404E-4</v>
      </c>
      <c r="C118" s="9">
        <f>SUMIFS('Raw Hourly Load Data'!$R:$R,'Raw Hourly Load Data'!$H:$H,$A118,'Raw Hourly Load Data'!$J:$J,C$1)</f>
        <v>1.1761892124151906E-4</v>
      </c>
      <c r="D118" s="9">
        <f>SUMIFS('Raw Hourly Load Data'!$R:$R,'Raw Hourly Load Data'!$H:$H,$A118,'Raw Hourly Load Data'!$J:$J,D$1)</f>
        <v>1.1832577561142241E-4</v>
      </c>
      <c r="E118" s="9">
        <f>SUMIFS('Raw Hourly Load Data'!$R:$R,'Raw Hourly Load Data'!$H:$H,$A118,'Raw Hourly Load Data'!$J:$J,E$1)</f>
        <v>1.1774391758269234E-4</v>
      </c>
      <c r="F118" s="9">
        <f>SUMIFS('Raw Hourly Load Data'!$R:$R,'Raw Hourly Load Data'!$H:$H,$A118,'Raw Hourly Load Data'!$J:$J,F$1)</f>
        <v>1.1986678578313151E-4</v>
      </c>
      <c r="G118" s="9">
        <f>SUMIFS('Raw Hourly Load Data'!$R:$R,'Raw Hourly Load Data'!$H:$H,$A118,'Raw Hourly Load Data'!$J:$J,G$1)</f>
        <v>1.2551053637785718E-4</v>
      </c>
      <c r="H118" s="9">
        <f>SUMIFS('Raw Hourly Load Data'!$R:$R,'Raw Hourly Load Data'!$H:$H,$A118,'Raw Hourly Load Data'!$J:$J,H$1)</f>
        <v>1.2510297056988676E-4</v>
      </c>
      <c r="I118" s="9">
        <f>SUMIFS('Raw Hourly Load Data'!$R:$R,'Raw Hourly Load Data'!$H:$H,$A118,'Raw Hourly Load Data'!$J:$J,I$1)</f>
        <v>1.2840790290260734E-4</v>
      </c>
      <c r="J118" s="9">
        <f>SUMIFS('Raw Hourly Load Data'!$R:$R,'Raw Hourly Load Data'!$H:$H,$A118,'Raw Hourly Load Data'!$J:$J,J$1)</f>
        <v>1.3517198518439068E-4</v>
      </c>
      <c r="K118" s="9">
        <f>SUMIFS('Raw Hourly Load Data'!$R:$R,'Raw Hourly Load Data'!$H:$H,$A118,'Raw Hourly Load Data'!$J:$J,K$1)</f>
        <v>1.4093357227806943E-4</v>
      </c>
      <c r="L118" s="9">
        <f>SUMIFS('Raw Hourly Load Data'!$R:$R,'Raw Hourly Load Data'!$H:$H,$A118,'Raw Hourly Load Data'!$J:$J,L$1)</f>
        <v>1.4051846324489897E-4</v>
      </c>
      <c r="M118" s="9">
        <f>SUMIFS('Raw Hourly Load Data'!$R:$R,'Raw Hourly Load Data'!$H:$H,$A118,'Raw Hourly Load Data'!$J:$J,M$1)</f>
        <v>1.4176075664840772E-4</v>
      </c>
      <c r="N118" s="9">
        <f>SUMIFS('Raw Hourly Load Data'!$R:$R,'Raw Hourly Load Data'!$H:$H,$A118,'Raw Hourly Load Data'!$J:$J,N$1)</f>
        <v>1.4296836606556397E-4</v>
      </c>
      <c r="O118" s="9">
        <f>SUMIFS('Raw Hourly Load Data'!$R:$R,'Raw Hourly Load Data'!$H:$H,$A118,'Raw Hourly Load Data'!$J:$J,O$1)</f>
        <v>1.4328237059830522E-4</v>
      </c>
      <c r="P118" s="9">
        <f>SUMIFS('Raw Hourly Load Data'!$R:$R,'Raw Hourly Load Data'!$H:$H,$A118,'Raw Hourly Load Data'!$J:$J,P$1)</f>
        <v>1.4261519919612722E-4</v>
      </c>
      <c r="Q118" s="9">
        <f>SUMIFS('Raw Hourly Load Data'!$R:$R,'Raw Hourly Load Data'!$H:$H,$A118,'Raw Hourly Load Data'!$J:$J,Q$1)</f>
        <v>1.3909528487000396E-4</v>
      </c>
      <c r="R118" s="9">
        <f>SUMIFS('Raw Hourly Load Data'!$R:$R,'Raw Hourly Load Data'!$H:$H,$A118,'Raw Hourly Load Data'!$J:$J,R$1)</f>
        <v>1.3260423121617382E-4</v>
      </c>
      <c r="S118" s="9">
        <f>SUMIFS('Raw Hourly Load Data'!$R:$R,'Raw Hourly Load Data'!$H:$H,$A118,'Raw Hourly Load Data'!$J:$J,S$1)</f>
        <v>1.2426763411576682E-4</v>
      </c>
      <c r="T118" s="9">
        <f>SUMIFS('Raw Hourly Load Data'!$R:$R,'Raw Hourly Load Data'!$H:$H,$A118,'Raw Hourly Load Data'!$J:$J,T$1)</f>
        <v>1.2221138912337203E-4</v>
      </c>
      <c r="U118" s="9">
        <f>SUMIFS('Raw Hourly Load Data'!$R:$R,'Raw Hourly Load Data'!$H:$H,$A118,'Raw Hourly Load Data'!$J:$J,U$1)</f>
        <v>1.2614918422338426E-4</v>
      </c>
      <c r="V118" s="9">
        <f>SUMIFS('Raw Hourly Load Data'!$R:$R,'Raw Hourly Load Data'!$H:$H,$A118,'Raw Hourly Load Data'!$J:$J,V$1)</f>
        <v>1.2730242880949085E-4</v>
      </c>
      <c r="W118" s="9">
        <f>SUMIFS('Raw Hourly Load Data'!$R:$R,'Raw Hourly Load Data'!$H:$H,$A118,'Raw Hourly Load Data'!$J:$J,W$1)</f>
        <v>1.2637072907520675E-4</v>
      </c>
      <c r="X118" s="9">
        <f>SUMIFS('Raw Hourly Load Data'!$R:$R,'Raw Hourly Load Data'!$H:$H,$A118,'Raw Hourly Load Data'!$J:$J,X$1)</f>
        <v>1.2226306719278164E-4</v>
      </c>
      <c r="Y118" s="9">
        <f>SUMIFS('Raw Hourly Load Data'!$R:$R,'Raw Hourly Load Data'!$H:$H,$A118,'Raw Hourly Load Data'!$J:$J,Y$1)</f>
        <v>1.1883920081103893E-4</v>
      </c>
    </row>
    <row r="119" spans="1:25" x14ac:dyDescent="0.25">
      <c r="A119" s="9" t="s">
        <v>140</v>
      </c>
      <c r="B119" s="9">
        <f>SUMIFS('Raw Hourly Load Data'!$R:$R,'Raw Hourly Load Data'!$H:$H,$A119,'Raw Hourly Load Data'!$J:$J,B$1)</f>
        <v>1.1644537786714044E-4</v>
      </c>
      <c r="C119" s="9">
        <f>SUMIFS('Raw Hourly Load Data'!$R:$R,'Raw Hourly Load Data'!$H:$H,$A119,'Raw Hourly Load Data'!$J:$J,C$1)</f>
        <v>1.1623982017761281E-4</v>
      </c>
      <c r="D119" s="9">
        <f>SUMIFS('Raw Hourly Load Data'!$R:$R,'Raw Hourly Load Data'!$H:$H,$A119,'Raw Hourly Load Data'!$J:$J,D$1)</f>
        <v>1.1677648034864093E-4</v>
      </c>
      <c r="E119" s="9">
        <f>SUMIFS('Raw Hourly Load Data'!$R:$R,'Raw Hourly Load Data'!$H:$H,$A119,'Raw Hourly Load Data'!$J:$J,E$1)</f>
        <v>1.1601068945478349E-4</v>
      </c>
      <c r="F119" s="9">
        <f>SUMIFS('Raw Hourly Load Data'!$R:$R,'Raw Hourly Load Data'!$H:$H,$A119,'Raw Hourly Load Data'!$J:$J,F$1)</f>
        <v>1.1809289216617276E-4</v>
      </c>
      <c r="G119" s="9">
        <f>SUMIFS('Raw Hourly Load Data'!$R:$R,'Raw Hourly Load Data'!$H:$H,$A119,'Raw Hourly Load Data'!$J:$J,G$1)</f>
        <v>1.2353991927450221E-4</v>
      </c>
      <c r="H119" s="9">
        <f>SUMIFS('Raw Hourly Load Data'!$R:$R,'Raw Hourly Load Data'!$H:$H,$A119,'Raw Hourly Load Data'!$J:$J,H$1)</f>
        <v>1.2290858312034844E-4</v>
      </c>
      <c r="I119" s="9">
        <f>SUMIFS('Raw Hourly Load Data'!$R:$R,'Raw Hourly Load Data'!$H:$H,$A119,'Raw Hourly Load Data'!$J:$J,I$1)</f>
        <v>1.266973347817306E-4</v>
      </c>
      <c r="J119" s="9">
        <f>SUMIFS('Raw Hourly Load Data'!$R:$R,'Raw Hourly Load Data'!$H:$H,$A119,'Raw Hourly Load Data'!$J:$J,J$1)</f>
        <v>1.3309293653201136E-4</v>
      </c>
      <c r="K119" s="9">
        <f>SUMIFS('Raw Hourly Load Data'!$R:$R,'Raw Hourly Load Data'!$H:$H,$A119,'Raw Hourly Load Data'!$J:$J,K$1)</f>
        <v>1.3853473570529432E-4</v>
      </c>
      <c r="L119" s="9">
        <f>SUMIFS('Raw Hourly Load Data'!$R:$R,'Raw Hourly Load Data'!$H:$H,$A119,'Raw Hourly Load Data'!$J:$J,L$1)</f>
        <v>1.3770615380870834E-4</v>
      </c>
      <c r="M119" s="9">
        <f>SUMIFS('Raw Hourly Load Data'!$R:$R,'Raw Hourly Load Data'!$H:$H,$A119,'Raw Hourly Load Data'!$J:$J,M$1)</f>
        <v>1.3861142964954426E-4</v>
      </c>
      <c r="N119" s="9">
        <f>SUMIFS('Raw Hourly Load Data'!$R:$R,'Raw Hourly Load Data'!$H:$H,$A119,'Raw Hourly Load Data'!$J:$J,N$1)</f>
        <v>1.3958699030465425E-4</v>
      </c>
      <c r="O119" s="9">
        <f>SUMIFS('Raw Hourly Load Data'!$R:$R,'Raw Hourly Load Data'!$H:$H,$A119,'Raw Hourly Load Data'!$J:$J,O$1)</f>
        <v>1.3981510463970077E-4</v>
      </c>
      <c r="P119" s="9">
        <f>SUMIFS('Raw Hourly Load Data'!$R:$R,'Raw Hourly Load Data'!$H:$H,$A119,'Raw Hourly Load Data'!$J:$J,P$1)</f>
        <v>1.3910535420680456E-4</v>
      </c>
      <c r="Q119" s="9">
        <f>SUMIFS('Raw Hourly Load Data'!$R:$R,'Raw Hourly Load Data'!$H:$H,$A119,'Raw Hourly Load Data'!$J:$J,Q$1)</f>
        <v>1.3573797107447726E-4</v>
      </c>
      <c r="R119" s="9">
        <f>SUMIFS('Raw Hourly Load Data'!$R:$R,'Raw Hourly Load Data'!$H:$H,$A119,'Raw Hourly Load Data'!$J:$J,R$1)</f>
        <v>1.2926903244099604E-4</v>
      </c>
      <c r="S119" s="9">
        <f>SUMIFS('Raw Hourly Load Data'!$R:$R,'Raw Hourly Load Data'!$H:$H,$A119,'Raw Hourly Load Data'!$J:$J,S$1)</f>
        <v>1.2066820386396684E-4</v>
      </c>
      <c r="T119" s="9">
        <f>SUMIFS('Raw Hourly Load Data'!$R:$R,'Raw Hourly Load Data'!$H:$H,$A119,'Raw Hourly Load Data'!$J:$J,T$1)</f>
        <v>1.1821586697065471E-4</v>
      </c>
      <c r="U119" s="9">
        <f>SUMIFS('Raw Hourly Load Data'!$R:$R,'Raw Hourly Load Data'!$H:$H,$A119,'Raw Hourly Load Data'!$J:$J,U$1)</f>
        <v>1.2122537187759491E-4</v>
      </c>
      <c r="V119" s="9">
        <f>SUMIFS('Raw Hourly Load Data'!$R:$R,'Raw Hourly Load Data'!$H:$H,$A119,'Raw Hourly Load Data'!$J:$J,V$1)</f>
        <v>1.2275400111495991E-4</v>
      </c>
      <c r="W119" s="9">
        <f>SUMIFS('Raw Hourly Load Data'!$R:$R,'Raw Hourly Load Data'!$H:$H,$A119,'Raw Hourly Load Data'!$J:$J,W$1)</f>
        <v>1.2326752721928281E-4</v>
      </c>
      <c r="X119" s="9">
        <f>SUMIFS('Raw Hourly Load Data'!$R:$R,'Raw Hourly Load Data'!$H:$H,$A119,'Raw Hourly Load Data'!$J:$J,X$1)</f>
        <v>1.2020349733099452E-4</v>
      </c>
      <c r="Y119" s="9">
        <f>SUMIFS('Raw Hourly Load Data'!$R:$R,'Raw Hourly Load Data'!$H:$H,$A119,'Raw Hourly Load Data'!$J:$J,Y$1)</f>
        <v>1.1534066686365683E-4</v>
      </c>
    </row>
    <row r="120" spans="1:25" x14ac:dyDescent="0.25">
      <c r="A120" s="9" t="s">
        <v>141</v>
      </c>
      <c r="B120" s="9">
        <f>SUMIFS('Raw Hourly Load Data'!$R:$R,'Raw Hourly Load Data'!$H:$H,$A120,'Raw Hourly Load Data'!$J:$J,B$1)</f>
        <v>9.0378307284506279E-5</v>
      </c>
      <c r="C120" s="9">
        <f>SUMIFS('Raw Hourly Load Data'!$R:$R,'Raw Hourly Load Data'!$H:$H,$A120,'Raw Hourly Load Data'!$J:$J,C$1)</f>
        <v>8.699230745654301E-5</v>
      </c>
      <c r="D120" s="9">
        <f>SUMIFS('Raw Hourly Load Data'!$R:$R,'Raw Hourly Load Data'!$H:$H,$A120,'Raw Hourly Load Data'!$J:$J,D$1)</f>
        <v>8.3592043043498204E-5</v>
      </c>
      <c r="E120" s="9">
        <f>SUMIFS('Raw Hourly Load Data'!$R:$R,'Raw Hourly Load Data'!$H:$H,$A120,'Raw Hourly Load Data'!$J:$J,E$1)</f>
        <v>8.0572189923169301E-5</v>
      </c>
      <c r="F120" s="9">
        <f>SUMIFS('Raw Hourly Load Data'!$R:$R,'Raw Hourly Load Data'!$H:$H,$A120,'Raw Hourly Load Data'!$J:$J,F$1)</f>
        <v>8.0176643795165506E-5</v>
      </c>
      <c r="G120" s="9">
        <f>SUMIFS('Raw Hourly Load Data'!$R:$R,'Raw Hourly Load Data'!$H:$H,$A120,'Raw Hourly Load Data'!$J:$J,G$1)</f>
        <v>8.0296861930751604E-5</v>
      </c>
      <c r="H120" s="9">
        <f>SUMIFS('Raw Hourly Load Data'!$R:$R,'Raw Hourly Load Data'!$H:$H,$A120,'Raw Hourly Load Data'!$J:$J,H$1)</f>
        <v>7.8450149787993718E-5</v>
      </c>
      <c r="I120" s="9">
        <f>SUMIFS('Raw Hourly Load Data'!$R:$R,'Raw Hourly Load Data'!$H:$H,$A120,'Raw Hourly Load Data'!$J:$J,I$1)</f>
        <v>7.6177624901196137E-5</v>
      </c>
      <c r="J120" s="9">
        <f>SUMIFS('Raw Hourly Load Data'!$R:$R,'Raw Hourly Load Data'!$H:$H,$A120,'Raw Hourly Load Data'!$J:$J,J$1)</f>
        <v>7.5359369024462268E-5</v>
      </c>
      <c r="K120" s="9">
        <f>SUMIFS('Raw Hourly Load Data'!$R:$R,'Raw Hourly Load Data'!$H:$H,$A120,'Raw Hourly Load Data'!$J:$J,K$1)</f>
        <v>7.596913257298005E-5</v>
      </c>
      <c r="L120" s="9">
        <f>SUMIFS('Raw Hourly Load Data'!$R:$R,'Raw Hourly Load Data'!$H:$H,$A120,'Raw Hourly Load Data'!$J:$J,L$1)</f>
        <v>7.5617875401227111E-5</v>
      </c>
      <c r="M120" s="9">
        <f>SUMIFS('Raw Hourly Load Data'!$R:$R,'Raw Hourly Load Data'!$H:$H,$A120,'Raw Hourly Load Data'!$J:$J,M$1)</f>
        <v>7.6162425451059549E-5</v>
      </c>
      <c r="N120" s="9">
        <f>SUMIFS('Raw Hourly Load Data'!$R:$R,'Raw Hourly Load Data'!$H:$H,$A120,'Raw Hourly Load Data'!$J:$J,N$1)</f>
        <v>7.6484842815555866E-5</v>
      </c>
      <c r="O120" s="9">
        <f>SUMIFS('Raw Hourly Load Data'!$R:$R,'Raw Hourly Load Data'!$H:$H,$A120,'Raw Hourly Load Data'!$J:$J,O$1)</f>
        <v>7.6853202144061111E-5</v>
      </c>
      <c r="P120" s="9">
        <f>SUMIFS('Raw Hourly Load Data'!$R:$R,'Raw Hourly Load Data'!$H:$H,$A120,'Raw Hourly Load Data'!$J:$J,P$1)</f>
        <v>7.735497275400997E-5</v>
      </c>
      <c r="Q120" s="9">
        <f>SUMIFS('Raw Hourly Load Data'!$R:$R,'Raw Hourly Load Data'!$H:$H,$A120,'Raw Hourly Load Data'!$J:$J,Q$1)</f>
        <v>7.651084999663178E-5</v>
      </c>
      <c r="R120" s="9">
        <f>SUMIFS('Raw Hourly Load Data'!$R:$R,'Raw Hourly Load Data'!$H:$H,$A120,'Raw Hourly Load Data'!$J:$J,R$1)</f>
        <v>7.5271236553280726E-5</v>
      </c>
      <c r="S120" s="9">
        <f>SUMIFS('Raw Hourly Load Data'!$R:$R,'Raw Hourly Load Data'!$H:$H,$A120,'Raw Hourly Load Data'!$J:$J,S$1)</f>
        <v>7.3093388036643683E-5</v>
      </c>
      <c r="T120" s="9">
        <f>SUMIFS('Raw Hourly Load Data'!$R:$R,'Raw Hourly Load Data'!$H:$H,$A120,'Raw Hourly Load Data'!$J:$J,T$1)</f>
        <v>7.152279339919107E-5</v>
      </c>
      <c r="U120" s="9">
        <f>SUMIFS('Raw Hourly Load Data'!$R:$R,'Raw Hourly Load Data'!$H:$H,$A120,'Raw Hourly Load Data'!$J:$J,U$1)</f>
        <v>7.3175395134286039E-5</v>
      </c>
      <c r="V120" s="9">
        <f>SUMIFS('Raw Hourly Load Data'!$R:$R,'Raw Hourly Load Data'!$H:$H,$A120,'Raw Hourly Load Data'!$J:$J,V$1)</f>
        <v>7.4918767241163699E-5</v>
      </c>
      <c r="W120" s="9">
        <f>SUMIFS('Raw Hourly Load Data'!$R:$R,'Raw Hourly Load Data'!$H:$H,$A120,'Raw Hourly Load Data'!$J:$J,W$1)</f>
        <v>7.4168030480424064E-5</v>
      </c>
      <c r="X120" s="9">
        <f>SUMIFS('Raw Hourly Load Data'!$R:$R,'Raw Hourly Load Data'!$H:$H,$A120,'Raw Hourly Load Data'!$J:$J,X$1)</f>
        <v>7.7291280223861086E-5</v>
      </c>
      <c r="Y120" s="9">
        <f>SUMIFS('Raw Hourly Load Data'!$R:$R,'Raw Hourly Load Data'!$H:$H,$A120,'Raw Hourly Load Data'!$J:$J,Y$1)</f>
        <v>8.234975386361725E-5</v>
      </c>
    </row>
    <row r="121" spans="1:25" x14ac:dyDescent="0.25">
      <c r="A121" s="9" t="s">
        <v>142</v>
      </c>
      <c r="B121" s="9">
        <f>SUMIFS('Raw Hourly Load Data'!$R:$R,'Raw Hourly Load Data'!$H:$H,$A121,'Raw Hourly Load Data'!$J:$J,B$1)</f>
        <v>8.639251560821168E-5</v>
      </c>
      <c r="C121" s="9">
        <f>SUMIFS('Raw Hourly Load Data'!$R:$R,'Raw Hourly Load Data'!$H:$H,$A121,'Raw Hourly Load Data'!$J:$J,C$1)</f>
        <v>8.647270473841466E-5</v>
      </c>
      <c r="D121" s="9">
        <f>SUMIFS('Raw Hourly Load Data'!$R:$R,'Raw Hourly Load Data'!$H:$H,$A121,'Raw Hourly Load Data'!$J:$J,D$1)</f>
        <v>8.3196935808766965E-5</v>
      </c>
      <c r="E121" s="9">
        <f>SUMIFS('Raw Hourly Load Data'!$R:$R,'Raw Hourly Load Data'!$H:$H,$A121,'Raw Hourly Load Data'!$J:$J,E$1)</f>
        <v>8.0278714792069738E-5</v>
      </c>
      <c r="F121" s="9">
        <f>SUMIFS('Raw Hourly Load Data'!$R:$R,'Raw Hourly Load Data'!$H:$H,$A121,'Raw Hourly Load Data'!$J:$J,F$1)</f>
        <v>7.9611619030723159E-5</v>
      </c>
      <c r="G121" s="9">
        <f>SUMIFS('Raw Hourly Load Data'!$R:$R,'Raw Hourly Load Data'!$H:$H,$A121,'Raw Hourly Load Data'!$J:$J,G$1)</f>
        <v>7.9445292880614803E-5</v>
      </c>
      <c r="H121" s="9">
        <f>SUMIFS('Raw Hourly Load Data'!$R:$R,'Raw Hourly Load Data'!$H:$H,$A121,'Raw Hourly Load Data'!$J:$J,H$1)</f>
        <v>7.7413323714220955E-5</v>
      </c>
      <c r="I121" s="9">
        <f>SUMIFS('Raw Hourly Load Data'!$R:$R,'Raw Hourly Load Data'!$H:$H,$A121,'Raw Hourly Load Data'!$J:$J,I$1)</f>
        <v>7.4551421997657818E-5</v>
      </c>
      <c r="J121" s="9">
        <f>SUMIFS('Raw Hourly Load Data'!$R:$R,'Raw Hourly Load Data'!$H:$H,$A121,'Raw Hourly Load Data'!$J:$J,J$1)</f>
        <v>7.3487147388597796E-5</v>
      </c>
      <c r="K121" s="9">
        <f>SUMIFS('Raw Hourly Load Data'!$R:$R,'Raw Hourly Load Data'!$H:$H,$A121,'Raw Hourly Load Data'!$J:$J,K$1)</f>
        <v>7.4096501529499507E-5</v>
      </c>
      <c r="L121" s="9">
        <f>SUMIFS('Raw Hourly Load Data'!$R:$R,'Raw Hourly Load Data'!$H:$H,$A121,'Raw Hourly Load Data'!$J:$J,L$1)</f>
        <v>7.3977069772924959E-5</v>
      </c>
      <c r="M121" s="9">
        <f>SUMIFS('Raw Hourly Load Data'!$R:$R,'Raw Hourly Load Data'!$H:$H,$A121,'Raw Hourly Load Data'!$J:$J,M$1)</f>
        <v>7.4897240458191754E-5</v>
      </c>
      <c r="N121" s="9">
        <f>SUMIFS('Raw Hourly Load Data'!$R:$R,'Raw Hourly Load Data'!$H:$H,$A121,'Raw Hourly Load Data'!$J:$J,N$1)</f>
        <v>7.5454850250066343E-5</v>
      </c>
      <c r="O121" s="9">
        <f>SUMIFS('Raw Hourly Load Data'!$R:$R,'Raw Hourly Load Data'!$H:$H,$A121,'Raw Hourly Load Data'!$J:$J,O$1)</f>
        <v>7.6055436151982507E-5</v>
      </c>
      <c r="P121" s="9">
        <f>SUMIFS('Raw Hourly Load Data'!$R:$R,'Raw Hourly Load Data'!$H:$H,$A121,'Raw Hourly Load Data'!$J:$J,P$1)</f>
        <v>7.6771396448403769E-5</v>
      </c>
      <c r="Q121" s="9">
        <f>SUMIFS('Raw Hourly Load Data'!$R:$R,'Raw Hourly Load Data'!$H:$H,$A121,'Raw Hourly Load Data'!$J:$J,Q$1)</f>
        <v>7.6345008319666111E-5</v>
      </c>
      <c r="R121" s="9">
        <f>SUMIFS('Raw Hourly Load Data'!$R:$R,'Raw Hourly Load Data'!$H:$H,$A121,'Raw Hourly Load Data'!$J:$J,R$1)</f>
        <v>7.534487225182726E-5</v>
      </c>
      <c r="S121" s="9">
        <f>SUMIFS('Raw Hourly Load Data'!$R:$R,'Raw Hourly Load Data'!$H:$H,$A121,'Raw Hourly Load Data'!$J:$J,S$1)</f>
        <v>7.3625821430904593E-5</v>
      </c>
      <c r="T121" s="9">
        <f>SUMIFS('Raw Hourly Load Data'!$R:$R,'Raw Hourly Load Data'!$H:$H,$A121,'Raw Hourly Load Data'!$J:$J,T$1)</f>
        <v>7.2216922266931595E-5</v>
      </c>
      <c r="U121" s="9">
        <f>SUMIFS('Raw Hourly Load Data'!$R:$R,'Raw Hourly Load Data'!$H:$H,$A121,'Raw Hourly Load Data'!$J:$J,U$1)</f>
        <v>7.4246208451593599E-5</v>
      </c>
      <c r="V121" s="9">
        <f>SUMIFS('Raw Hourly Load Data'!$R:$R,'Raw Hourly Load Data'!$H:$H,$A121,'Raw Hourly Load Data'!$J:$J,V$1)</f>
        <v>7.6140173137855411E-5</v>
      </c>
      <c r="W121" s="9">
        <f>SUMIFS('Raw Hourly Load Data'!$R:$R,'Raw Hourly Load Data'!$H:$H,$A121,'Raw Hourly Load Data'!$J:$J,W$1)</f>
        <v>7.5093919941143113E-5</v>
      </c>
      <c r="X121" s="9">
        <f>SUMIFS('Raw Hourly Load Data'!$R:$R,'Raw Hourly Load Data'!$H:$H,$A121,'Raw Hourly Load Data'!$J:$J,X$1)</f>
        <v>7.7727899868336594E-5</v>
      </c>
      <c r="Y121" s="9">
        <f>SUMIFS('Raw Hourly Load Data'!$R:$R,'Raw Hourly Load Data'!$H:$H,$A121,'Raw Hourly Load Data'!$J:$J,Y$1)</f>
        <v>8.4743764989450555E-5</v>
      </c>
    </row>
    <row r="122" spans="1:25" x14ac:dyDescent="0.25">
      <c r="A122" s="9" t="s">
        <v>143</v>
      </c>
      <c r="B122" s="9">
        <f>SUMIFS('Raw Hourly Load Data'!$R:$R,'Raw Hourly Load Data'!$H:$H,$A122,'Raw Hourly Load Data'!$J:$J,B$1)</f>
        <v>1.1053236732978328E-4</v>
      </c>
      <c r="C122" s="9">
        <f>SUMIFS('Raw Hourly Load Data'!$R:$R,'Raw Hourly Load Data'!$H:$H,$A122,'Raw Hourly Load Data'!$J:$J,C$1)</f>
        <v>1.137672902258895E-4</v>
      </c>
      <c r="D122" s="9">
        <f>SUMIFS('Raw Hourly Load Data'!$R:$R,'Raw Hourly Load Data'!$H:$H,$A122,'Raw Hourly Load Data'!$J:$J,D$1)</f>
        <v>1.1500261146773985E-4</v>
      </c>
      <c r="E122" s="9">
        <f>SUMIFS('Raw Hourly Load Data'!$R:$R,'Raw Hourly Load Data'!$H:$H,$A122,'Raw Hourly Load Data'!$J:$J,E$1)</f>
        <v>1.1518024364593671E-4</v>
      </c>
      <c r="F122" s="9">
        <f>SUMIFS('Raw Hourly Load Data'!$R:$R,'Raw Hourly Load Data'!$H:$H,$A122,'Raw Hourly Load Data'!$J:$J,F$1)</f>
        <v>1.1823528858715247E-4</v>
      </c>
      <c r="G122" s="9">
        <f>SUMIFS('Raw Hourly Load Data'!$R:$R,'Raw Hourly Load Data'!$H:$H,$A122,'Raw Hourly Load Data'!$J:$J,G$1)</f>
        <v>1.2431828714679245E-4</v>
      </c>
      <c r="H122" s="9">
        <f>SUMIFS('Raw Hourly Load Data'!$R:$R,'Raw Hourly Load Data'!$H:$H,$A122,'Raw Hourly Load Data'!$J:$J,H$1)</f>
        <v>1.244044442859894E-4</v>
      </c>
      <c r="I122" s="9">
        <f>SUMIFS('Raw Hourly Load Data'!$R:$R,'Raw Hourly Load Data'!$H:$H,$A122,'Raw Hourly Load Data'!$J:$J,I$1)</f>
        <v>1.2774147219458623E-4</v>
      </c>
      <c r="J122" s="9">
        <f>SUMIFS('Raw Hourly Load Data'!$R:$R,'Raw Hourly Load Data'!$H:$H,$A122,'Raw Hourly Load Data'!$J:$J,J$1)</f>
        <v>1.3496835403022662E-4</v>
      </c>
      <c r="K122" s="9">
        <f>SUMIFS('Raw Hourly Load Data'!$R:$R,'Raw Hourly Load Data'!$H:$H,$A122,'Raw Hourly Load Data'!$J:$J,K$1)</f>
        <v>1.4117638414957044E-4</v>
      </c>
      <c r="L122" s="9">
        <f>SUMIFS('Raw Hourly Load Data'!$R:$R,'Raw Hourly Load Data'!$H:$H,$A122,'Raw Hourly Load Data'!$J:$J,L$1)</f>
        <v>1.4126121081664452E-4</v>
      </c>
      <c r="M122" s="9">
        <f>SUMIFS('Raw Hourly Load Data'!$R:$R,'Raw Hourly Load Data'!$H:$H,$A122,'Raw Hourly Load Data'!$J:$J,M$1)</f>
        <v>1.4284272283390123E-4</v>
      </c>
      <c r="N122" s="9">
        <f>SUMIFS('Raw Hourly Load Data'!$R:$R,'Raw Hourly Load Data'!$H:$H,$A122,'Raw Hourly Load Data'!$J:$J,N$1)</f>
        <v>1.4442915614176153E-4</v>
      </c>
      <c r="O122" s="9">
        <f>SUMIFS('Raw Hourly Load Data'!$R:$R,'Raw Hourly Load Data'!$H:$H,$A122,'Raw Hourly Load Data'!$J:$J,O$1)</f>
        <v>1.4448973986446056E-4</v>
      </c>
      <c r="P122" s="9">
        <f>SUMIFS('Raw Hourly Load Data'!$R:$R,'Raw Hourly Load Data'!$H:$H,$A122,'Raw Hourly Load Data'!$J:$J,P$1)</f>
        <v>1.4389161687888898E-4</v>
      </c>
      <c r="Q122" s="9">
        <f>SUMIFS('Raw Hourly Load Data'!$R:$R,'Raw Hourly Load Data'!$H:$H,$A122,'Raw Hourly Load Data'!$J:$J,Q$1)</f>
        <v>1.4061826106219464E-4</v>
      </c>
      <c r="R122" s="9">
        <f>SUMIFS('Raw Hourly Load Data'!$R:$R,'Raw Hourly Load Data'!$H:$H,$A122,'Raw Hourly Load Data'!$J:$J,R$1)</f>
        <v>1.3434585092286848E-4</v>
      </c>
      <c r="S122" s="9">
        <f>SUMIFS('Raw Hourly Load Data'!$R:$R,'Raw Hourly Load Data'!$H:$H,$A122,'Raw Hourly Load Data'!$J:$J,S$1)</f>
        <v>1.2624500424221333E-4</v>
      </c>
      <c r="T122" s="9">
        <f>SUMIFS('Raw Hourly Load Data'!$R:$R,'Raw Hourly Load Data'!$H:$H,$A122,'Raw Hourly Load Data'!$J:$J,T$1)</f>
        <v>1.242075295249381E-4</v>
      </c>
      <c r="U122" s="9">
        <f>SUMIFS('Raw Hourly Load Data'!$R:$R,'Raw Hourly Load Data'!$H:$H,$A122,'Raw Hourly Load Data'!$J:$J,U$1)</f>
        <v>1.2778305848447867E-4</v>
      </c>
      <c r="V122" s="9">
        <f>SUMIFS('Raw Hourly Load Data'!$R:$R,'Raw Hourly Load Data'!$H:$H,$A122,'Raw Hourly Load Data'!$J:$J,V$1)</f>
        <v>1.2874176739372363E-4</v>
      </c>
      <c r="W122" s="9">
        <f>SUMIFS('Raw Hourly Load Data'!$R:$R,'Raw Hourly Load Data'!$H:$H,$A122,'Raw Hourly Load Data'!$J:$J,W$1)</f>
        <v>1.2754202723581849E-4</v>
      </c>
      <c r="X122" s="9">
        <f>SUMIFS('Raw Hourly Load Data'!$R:$R,'Raw Hourly Load Data'!$H:$H,$A122,'Raw Hourly Load Data'!$J:$J,X$1)</f>
        <v>1.2320554423182777E-4</v>
      </c>
      <c r="Y122" s="9">
        <f>SUMIFS('Raw Hourly Load Data'!$R:$R,'Raw Hourly Load Data'!$H:$H,$A122,'Raw Hourly Load Data'!$J:$J,Y$1)</f>
        <v>1.1955531046926623E-4</v>
      </c>
    </row>
    <row r="123" spans="1:25" x14ac:dyDescent="0.25">
      <c r="A123" s="9" t="s">
        <v>144</v>
      </c>
      <c r="B123" s="9">
        <f>SUMIFS('Raw Hourly Load Data'!$R:$R,'Raw Hourly Load Data'!$H:$H,$A123,'Raw Hourly Load Data'!$J:$J,B$1)</f>
        <v>1.1743828449343422E-4</v>
      </c>
      <c r="C123" s="9">
        <f>SUMIFS('Raw Hourly Load Data'!$R:$R,'Raw Hourly Load Data'!$H:$H,$A123,'Raw Hourly Load Data'!$J:$J,C$1)</f>
        <v>1.1764381685084707E-4</v>
      </c>
      <c r="D123" s="9">
        <f>SUMIFS('Raw Hourly Load Data'!$R:$R,'Raw Hourly Load Data'!$H:$H,$A123,'Raw Hourly Load Data'!$J:$J,D$1)</f>
        <v>1.1891930937733894E-4</v>
      </c>
      <c r="E123" s="9">
        <f>SUMIFS('Raw Hourly Load Data'!$R:$R,'Raw Hourly Load Data'!$H:$H,$A123,'Raw Hourly Load Data'!$J:$J,E$1)</f>
        <v>1.1887802656618738E-4</v>
      </c>
      <c r="F123" s="9">
        <f>SUMIFS('Raw Hourly Load Data'!$R:$R,'Raw Hourly Load Data'!$H:$H,$A123,'Raw Hourly Load Data'!$J:$J,F$1)</f>
        <v>1.2093543589051356E-4</v>
      </c>
      <c r="G123" s="9">
        <f>SUMIFS('Raw Hourly Load Data'!$R:$R,'Raw Hourly Load Data'!$H:$H,$A123,'Raw Hourly Load Data'!$J:$J,G$1)</f>
        <v>1.2591097915384109E-4</v>
      </c>
      <c r="H123" s="9">
        <f>SUMIFS('Raw Hourly Load Data'!$R:$R,'Raw Hourly Load Data'!$H:$H,$A123,'Raw Hourly Load Data'!$J:$J,H$1)</f>
        <v>1.2546490053096844E-4</v>
      </c>
      <c r="I123" s="9">
        <f>SUMIFS('Raw Hourly Load Data'!$R:$R,'Raw Hourly Load Data'!$H:$H,$A123,'Raw Hourly Load Data'!$J:$J,I$1)</f>
        <v>1.2879794759283744E-4</v>
      </c>
      <c r="J123" s="9">
        <f>SUMIFS('Raw Hourly Load Data'!$R:$R,'Raw Hourly Load Data'!$H:$H,$A123,'Raw Hourly Load Data'!$J:$J,J$1)</f>
        <v>1.3653704724245731E-4</v>
      </c>
      <c r="K123" s="9">
        <f>SUMIFS('Raw Hourly Load Data'!$R:$R,'Raw Hourly Load Data'!$H:$H,$A123,'Raw Hourly Load Data'!$J:$J,K$1)</f>
        <v>1.427463917081875E-4</v>
      </c>
      <c r="L123" s="9">
        <f>SUMIFS('Raw Hourly Load Data'!$R:$R,'Raw Hourly Load Data'!$H:$H,$A123,'Raw Hourly Load Data'!$J:$J,L$1)</f>
        <v>1.4290164383416452E-4</v>
      </c>
      <c r="M123" s="9">
        <f>SUMIFS('Raw Hourly Load Data'!$R:$R,'Raw Hourly Load Data'!$H:$H,$A123,'Raw Hourly Load Data'!$J:$J,M$1)</f>
        <v>1.4385023717989104E-4</v>
      </c>
      <c r="N123" s="9">
        <f>SUMIFS('Raw Hourly Load Data'!$R:$R,'Raw Hourly Load Data'!$H:$H,$A123,'Raw Hourly Load Data'!$J:$J,N$1)</f>
        <v>1.4541243372139499E-4</v>
      </c>
      <c r="O123" s="9">
        <f>SUMIFS('Raw Hourly Load Data'!$R:$R,'Raw Hourly Load Data'!$H:$H,$A123,'Raw Hourly Load Data'!$J:$J,O$1)</f>
        <v>1.4629902975971099E-4</v>
      </c>
      <c r="P123" s="9">
        <f>SUMIFS('Raw Hourly Load Data'!$R:$R,'Raw Hourly Load Data'!$H:$H,$A123,'Raw Hourly Load Data'!$J:$J,P$1)</f>
        <v>1.4537973957508469E-4</v>
      </c>
      <c r="Q123" s="9">
        <f>SUMIFS('Raw Hourly Load Data'!$R:$R,'Raw Hourly Load Data'!$H:$H,$A123,'Raw Hourly Load Data'!$J:$J,Q$1)</f>
        <v>1.4210555475831425E-4</v>
      </c>
      <c r="R123" s="9">
        <f>SUMIFS('Raw Hourly Load Data'!$R:$R,'Raw Hourly Load Data'!$H:$H,$A123,'Raw Hourly Load Data'!$J:$J,R$1)</f>
        <v>1.356385622351146E-4</v>
      </c>
      <c r="S123" s="9">
        <f>SUMIFS('Raw Hourly Load Data'!$R:$R,'Raw Hourly Load Data'!$H:$H,$A123,'Raw Hourly Load Data'!$J:$J,S$1)</f>
        <v>1.2829404139313435E-4</v>
      </c>
      <c r="T123" s="9">
        <f>SUMIFS('Raw Hourly Load Data'!$R:$R,'Raw Hourly Load Data'!$H:$H,$A123,'Raw Hourly Load Data'!$J:$J,T$1)</f>
        <v>1.2598935146450435E-4</v>
      </c>
      <c r="U123" s="9">
        <f>SUMIFS('Raw Hourly Load Data'!$R:$R,'Raw Hourly Load Data'!$H:$H,$A123,'Raw Hourly Load Data'!$J:$J,U$1)</f>
        <v>1.2937847352778882E-4</v>
      </c>
      <c r="V123" s="9">
        <f>SUMIFS('Raw Hourly Load Data'!$R:$R,'Raw Hourly Load Data'!$H:$H,$A123,'Raw Hourly Load Data'!$J:$J,V$1)</f>
        <v>1.3072467016905838E-4</v>
      </c>
      <c r="W123" s="9">
        <f>SUMIFS('Raw Hourly Load Data'!$R:$R,'Raw Hourly Load Data'!$H:$H,$A123,'Raw Hourly Load Data'!$J:$J,W$1)</f>
        <v>1.2759306201569714E-4</v>
      </c>
      <c r="X123" s="9">
        <f>SUMIFS('Raw Hourly Load Data'!$R:$R,'Raw Hourly Load Data'!$H:$H,$A123,'Raw Hourly Load Data'!$J:$J,X$1)</f>
        <v>1.24301296370434E-4</v>
      </c>
      <c r="Y123" s="9">
        <f>SUMIFS('Raw Hourly Load Data'!$R:$R,'Raw Hourly Load Data'!$H:$H,$A123,'Raw Hourly Load Data'!$J:$J,Y$1)</f>
        <v>1.2062104304710525E-4</v>
      </c>
    </row>
    <row r="124" spans="1:25" x14ac:dyDescent="0.25">
      <c r="A124" s="9" t="s">
        <v>145</v>
      </c>
      <c r="B124" s="9">
        <f>SUMIFS('Raw Hourly Load Data'!$R:$R,'Raw Hourly Load Data'!$H:$H,$A124,'Raw Hourly Load Data'!$J:$J,B$1)</f>
        <v>1.186336362877965E-4</v>
      </c>
      <c r="C124" s="9">
        <f>SUMIFS('Raw Hourly Load Data'!$R:$R,'Raw Hourly Load Data'!$H:$H,$A124,'Raw Hourly Load Data'!$J:$J,C$1)</f>
        <v>1.1890262921102356E-4</v>
      </c>
      <c r="D124" s="9">
        <f>SUMIFS('Raw Hourly Load Data'!$R:$R,'Raw Hourly Load Data'!$H:$H,$A124,'Raw Hourly Load Data'!$J:$J,D$1)</f>
        <v>1.2020156985969402E-4</v>
      </c>
      <c r="E124" s="9">
        <f>SUMIFS('Raw Hourly Load Data'!$R:$R,'Raw Hourly Load Data'!$H:$H,$A124,'Raw Hourly Load Data'!$J:$J,E$1)</f>
        <v>1.2019249399136477E-4</v>
      </c>
      <c r="F124" s="9">
        <f>SUMIFS('Raw Hourly Load Data'!$R:$R,'Raw Hourly Load Data'!$H:$H,$A124,'Raw Hourly Load Data'!$J:$J,F$1)</f>
        <v>1.2218400853866907E-4</v>
      </c>
      <c r="G124" s="9">
        <f>SUMIFS('Raw Hourly Load Data'!$R:$R,'Raw Hourly Load Data'!$H:$H,$A124,'Raw Hourly Load Data'!$J:$J,G$1)</f>
        <v>1.2735679726149686E-4</v>
      </c>
      <c r="H124" s="9">
        <f>SUMIFS('Raw Hourly Load Data'!$R:$R,'Raw Hourly Load Data'!$H:$H,$A124,'Raw Hourly Load Data'!$J:$J,H$1)</f>
        <v>1.2700586639625885E-4</v>
      </c>
      <c r="I124" s="9">
        <f>SUMIFS('Raw Hourly Load Data'!$R:$R,'Raw Hourly Load Data'!$H:$H,$A124,'Raw Hourly Load Data'!$J:$J,I$1)</f>
        <v>1.302428675704429E-4</v>
      </c>
      <c r="J124" s="9">
        <f>SUMIFS('Raw Hourly Load Data'!$R:$R,'Raw Hourly Load Data'!$H:$H,$A124,'Raw Hourly Load Data'!$J:$J,J$1)</f>
        <v>1.3821689045613437E-4</v>
      </c>
      <c r="K124" s="9">
        <f>SUMIFS('Raw Hourly Load Data'!$R:$R,'Raw Hourly Load Data'!$H:$H,$A124,'Raw Hourly Load Data'!$J:$J,K$1)</f>
        <v>1.4442876032954988E-4</v>
      </c>
      <c r="L124" s="9">
        <f>SUMIFS('Raw Hourly Load Data'!$R:$R,'Raw Hourly Load Data'!$H:$H,$A124,'Raw Hourly Load Data'!$J:$J,L$1)</f>
        <v>1.4462801225894917E-4</v>
      </c>
      <c r="M124" s="9">
        <f>SUMIFS('Raw Hourly Load Data'!$R:$R,'Raw Hourly Load Data'!$H:$H,$A124,'Raw Hourly Load Data'!$J:$J,M$1)</f>
        <v>1.4541501685524623E-4</v>
      </c>
      <c r="N124" s="9">
        <f>SUMIFS('Raw Hourly Load Data'!$R:$R,'Raw Hourly Load Data'!$H:$H,$A124,'Raw Hourly Load Data'!$J:$J,N$1)</f>
        <v>1.4674607885560939E-4</v>
      </c>
      <c r="O124" s="9">
        <f>SUMIFS('Raw Hourly Load Data'!$R:$R,'Raw Hourly Load Data'!$H:$H,$A124,'Raw Hourly Load Data'!$J:$J,O$1)</f>
        <v>1.4767687185885853E-4</v>
      </c>
      <c r="P124" s="9">
        <f>SUMIFS('Raw Hourly Load Data'!$R:$R,'Raw Hourly Load Data'!$H:$H,$A124,'Raw Hourly Load Data'!$J:$J,P$1)</f>
        <v>1.4699402312702895E-4</v>
      </c>
      <c r="Q124" s="9">
        <f>SUMIFS('Raw Hourly Load Data'!$R:$R,'Raw Hourly Load Data'!$H:$H,$A124,'Raw Hourly Load Data'!$J:$J,Q$1)</f>
        <v>1.4383021179851081E-4</v>
      </c>
      <c r="R124" s="9">
        <f>SUMIFS('Raw Hourly Load Data'!$R:$R,'Raw Hourly Load Data'!$H:$H,$A124,'Raw Hourly Load Data'!$J:$J,R$1)</f>
        <v>1.373865742555788E-4</v>
      </c>
      <c r="S124" s="9">
        <f>SUMIFS('Raw Hourly Load Data'!$R:$R,'Raw Hourly Load Data'!$H:$H,$A124,'Raw Hourly Load Data'!$J:$J,S$1)</f>
        <v>1.2964953009165901E-4</v>
      </c>
      <c r="T124" s="9">
        <f>SUMIFS('Raw Hourly Load Data'!$R:$R,'Raw Hourly Load Data'!$H:$H,$A124,'Raw Hourly Load Data'!$J:$J,T$1)</f>
        <v>1.2693815138485194E-4</v>
      </c>
      <c r="U124" s="9">
        <f>SUMIFS('Raw Hourly Load Data'!$R:$R,'Raw Hourly Load Data'!$H:$H,$A124,'Raw Hourly Load Data'!$J:$J,U$1)</f>
        <v>1.3000368326981221E-4</v>
      </c>
      <c r="V124" s="9">
        <f>SUMIFS('Raw Hourly Load Data'!$R:$R,'Raw Hourly Load Data'!$H:$H,$A124,'Raw Hourly Load Data'!$J:$J,V$1)</f>
        <v>1.3138778118060193E-4</v>
      </c>
      <c r="W124" s="9">
        <f>SUMIFS('Raw Hourly Load Data'!$R:$R,'Raw Hourly Load Data'!$H:$H,$A124,'Raw Hourly Load Data'!$J:$J,W$1)</f>
        <v>1.285360865199943E-4</v>
      </c>
      <c r="X124" s="9">
        <f>SUMIFS('Raw Hourly Load Data'!$R:$R,'Raw Hourly Load Data'!$H:$H,$A124,'Raw Hourly Load Data'!$J:$J,X$1)</f>
        <v>1.2540915404809778E-4</v>
      </c>
      <c r="Y124" s="9">
        <f>SUMIFS('Raw Hourly Load Data'!$R:$R,'Raw Hourly Load Data'!$H:$H,$A124,'Raw Hourly Load Data'!$J:$J,Y$1)</f>
        <v>1.2186951837559058E-4</v>
      </c>
    </row>
    <row r="125" spans="1:25" x14ac:dyDescent="0.25">
      <c r="A125" s="9" t="s">
        <v>146</v>
      </c>
      <c r="B125" s="9">
        <f>SUMIFS('Raw Hourly Load Data'!$R:$R,'Raw Hourly Load Data'!$H:$H,$A125,'Raw Hourly Load Data'!$J:$J,B$1)</f>
        <v>1.1967597557699731E-4</v>
      </c>
      <c r="C125" s="9">
        <f>SUMIFS('Raw Hourly Load Data'!$R:$R,'Raw Hourly Load Data'!$H:$H,$A125,'Raw Hourly Load Data'!$J:$J,C$1)</f>
        <v>1.1995405269564136E-4</v>
      </c>
      <c r="D125" s="9">
        <f>SUMIFS('Raw Hourly Load Data'!$R:$R,'Raw Hourly Load Data'!$H:$H,$A125,'Raw Hourly Load Data'!$J:$J,D$1)</f>
        <v>1.2105297847024267E-4</v>
      </c>
      <c r="E125" s="9">
        <f>SUMIFS('Raw Hourly Load Data'!$R:$R,'Raw Hourly Load Data'!$H:$H,$A125,'Raw Hourly Load Data'!$J:$J,E$1)</f>
        <v>1.2076680694241423E-4</v>
      </c>
      <c r="F125" s="9">
        <f>SUMIFS('Raw Hourly Load Data'!$R:$R,'Raw Hourly Load Data'!$H:$H,$A125,'Raw Hourly Load Data'!$J:$J,F$1)</f>
        <v>1.2276515926742479E-4</v>
      </c>
      <c r="G125" s="9">
        <f>SUMIFS('Raw Hourly Load Data'!$R:$R,'Raw Hourly Load Data'!$H:$H,$A125,'Raw Hourly Load Data'!$J:$J,G$1)</f>
        <v>1.2771829225973071E-4</v>
      </c>
      <c r="H125" s="9">
        <f>SUMIFS('Raw Hourly Load Data'!$R:$R,'Raw Hourly Load Data'!$H:$H,$A125,'Raw Hourly Load Data'!$J:$J,H$1)</f>
        <v>1.276805334775216E-4</v>
      </c>
      <c r="I125" s="9">
        <f>SUMIFS('Raw Hourly Load Data'!$R:$R,'Raw Hourly Load Data'!$H:$H,$A125,'Raw Hourly Load Data'!$J:$J,I$1)</f>
        <v>1.3056498248155757E-4</v>
      </c>
      <c r="J125" s="9">
        <f>SUMIFS('Raw Hourly Load Data'!$R:$R,'Raw Hourly Load Data'!$H:$H,$A125,'Raw Hourly Load Data'!$J:$J,J$1)</f>
        <v>1.3855372688815882E-4</v>
      </c>
      <c r="K125" s="9">
        <f>SUMIFS('Raw Hourly Load Data'!$R:$R,'Raw Hourly Load Data'!$H:$H,$A125,'Raw Hourly Load Data'!$J:$J,K$1)</f>
        <v>1.44896465258476E-4</v>
      </c>
      <c r="L125" s="9">
        <f>SUMIFS('Raw Hourly Load Data'!$R:$R,'Raw Hourly Load Data'!$H:$H,$A125,'Raw Hourly Load Data'!$J:$J,L$1)</f>
        <v>1.451226256976163E-4</v>
      </c>
      <c r="M125" s="9">
        <f>SUMIFS('Raw Hourly Load Data'!$R:$R,'Raw Hourly Load Data'!$H:$H,$A125,'Raw Hourly Load Data'!$J:$J,M$1)</f>
        <v>1.4622288384160109E-4</v>
      </c>
      <c r="N125" s="9">
        <f>SUMIFS('Raw Hourly Load Data'!$R:$R,'Raw Hourly Load Data'!$H:$H,$A125,'Raw Hourly Load Data'!$J:$J,N$1)</f>
        <v>1.47984507625406E-4</v>
      </c>
      <c r="O125" s="9">
        <f>SUMIFS('Raw Hourly Load Data'!$R:$R,'Raw Hourly Load Data'!$H:$H,$A125,'Raw Hourly Load Data'!$J:$J,O$1)</f>
        <v>1.4916348388061977E-4</v>
      </c>
      <c r="P125" s="9">
        <f>SUMIFS('Raw Hourly Load Data'!$R:$R,'Raw Hourly Load Data'!$H:$H,$A125,'Raw Hourly Load Data'!$J:$J,P$1)</f>
        <v>1.4827042185344767E-4</v>
      </c>
      <c r="Q125" s="9">
        <f>SUMIFS('Raw Hourly Load Data'!$R:$R,'Raw Hourly Load Data'!$H:$H,$A125,'Raw Hourly Load Data'!$J:$J,Q$1)</f>
        <v>1.4489726263707811E-4</v>
      </c>
      <c r="R125" s="9">
        <f>SUMIFS('Raw Hourly Load Data'!$R:$R,'Raw Hourly Load Data'!$H:$H,$A125,'Raw Hourly Load Data'!$J:$J,R$1)</f>
        <v>1.3809884361438318E-4</v>
      </c>
      <c r="S125" s="9">
        <f>SUMIFS('Raw Hourly Load Data'!$R:$R,'Raw Hourly Load Data'!$H:$H,$A125,'Raw Hourly Load Data'!$J:$J,S$1)</f>
        <v>1.3013875221152581E-4</v>
      </c>
      <c r="T125" s="9">
        <f>SUMIFS('Raw Hourly Load Data'!$R:$R,'Raw Hourly Load Data'!$H:$H,$A125,'Raw Hourly Load Data'!$J:$J,T$1)</f>
        <v>1.2730016519804318E-4</v>
      </c>
      <c r="U125" s="9">
        <f>SUMIFS('Raw Hourly Load Data'!$R:$R,'Raw Hourly Load Data'!$H:$H,$A125,'Raw Hourly Load Data'!$J:$J,U$1)</f>
        <v>1.3039898031302685E-4</v>
      </c>
      <c r="V125" s="9">
        <f>SUMIFS('Raw Hourly Load Data'!$R:$R,'Raw Hourly Load Data'!$H:$H,$A125,'Raw Hourly Load Data'!$J:$J,V$1)</f>
        <v>1.3184043748440017E-4</v>
      </c>
      <c r="W125" s="9">
        <f>SUMIFS('Raw Hourly Load Data'!$R:$R,'Raw Hourly Load Data'!$H:$H,$A125,'Raw Hourly Load Data'!$J:$J,W$1)</f>
        <v>1.2932165593665713E-4</v>
      </c>
      <c r="X125" s="9">
        <f>SUMIFS('Raw Hourly Load Data'!$R:$R,'Raw Hourly Load Data'!$H:$H,$A125,'Raw Hourly Load Data'!$J:$J,X$1)</f>
        <v>1.2624208473898467E-4</v>
      </c>
      <c r="Y125" s="9">
        <f>SUMIFS('Raw Hourly Load Data'!$R:$R,'Raw Hourly Load Data'!$H:$H,$A125,'Raw Hourly Load Data'!$J:$J,Y$1)</f>
        <v>1.2255586323148471E-4</v>
      </c>
    </row>
    <row r="126" spans="1:25" x14ac:dyDescent="0.25">
      <c r="A126" s="9" t="s">
        <v>147</v>
      </c>
      <c r="B126" s="9">
        <f>SUMIFS('Raw Hourly Load Data'!$R:$R,'Raw Hourly Load Data'!$H:$H,$A126,'Raw Hourly Load Data'!$J:$J,B$1)</f>
        <v>1.2082675372277012E-4</v>
      </c>
      <c r="C126" s="9">
        <f>SUMIFS('Raw Hourly Load Data'!$R:$R,'Raw Hourly Load Data'!$H:$H,$A126,'Raw Hourly Load Data'!$J:$J,C$1)</f>
        <v>1.212467666941169E-4</v>
      </c>
      <c r="D126" s="9">
        <f>SUMIFS('Raw Hourly Load Data'!$R:$R,'Raw Hourly Load Data'!$H:$H,$A126,'Raw Hourly Load Data'!$J:$J,D$1)</f>
        <v>1.2217576515981558E-4</v>
      </c>
      <c r="E126" s="9">
        <f>SUMIFS('Raw Hourly Load Data'!$R:$R,'Raw Hourly Load Data'!$H:$H,$A126,'Raw Hourly Load Data'!$J:$J,E$1)</f>
        <v>1.2203173113593868E-4</v>
      </c>
      <c r="F126" s="9">
        <f>SUMIFS('Raw Hourly Load Data'!$R:$R,'Raw Hourly Load Data'!$H:$H,$A126,'Raw Hourly Load Data'!$J:$J,F$1)</f>
        <v>1.2337905235726844E-4</v>
      </c>
      <c r="G126" s="9">
        <f>SUMIFS('Raw Hourly Load Data'!$R:$R,'Raw Hourly Load Data'!$H:$H,$A126,'Raw Hourly Load Data'!$J:$J,G$1)</f>
        <v>1.2808426033484075E-4</v>
      </c>
      <c r="H126" s="9">
        <f>SUMIFS('Raw Hourly Load Data'!$R:$R,'Raw Hourly Load Data'!$H:$H,$A126,'Raw Hourly Load Data'!$J:$J,H$1)</f>
        <v>1.2754401351305151E-4</v>
      </c>
      <c r="I126" s="9">
        <f>SUMIFS('Raw Hourly Load Data'!$R:$R,'Raw Hourly Load Data'!$H:$H,$A126,'Raw Hourly Load Data'!$J:$J,I$1)</f>
        <v>1.3027884060671252E-4</v>
      </c>
      <c r="J126" s="9">
        <f>SUMIFS('Raw Hourly Load Data'!$R:$R,'Raw Hourly Load Data'!$H:$H,$A126,'Raw Hourly Load Data'!$J:$J,J$1)</f>
        <v>1.3812929540949346E-4</v>
      </c>
      <c r="K126" s="9">
        <f>SUMIFS('Raw Hourly Load Data'!$R:$R,'Raw Hourly Load Data'!$H:$H,$A126,'Raw Hourly Load Data'!$J:$J,K$1)</f>
        <v>1.4418932246633261E-4</v>
      </c>
      <c r="L126" s="9">
        <f>SUMIFS('Raw Hourly Load Data'!$R:$R,'Raw Hourly Load Data'!$H:$H,$A126,'Raw Hourly Load Data'!$J:$J,L$1)</f>
        <v>1.4415130444895205E-4</v>
      </c>
      <c r="M126" s="9">
        <f>SUMIFS('Raw Hourly Load Data'!$R:$R,'Raw Hourly Load Data'!$H:$H,$A126,'Raw Hourly Load Data'!$J:$J,M$1)</f>
        <v>1.4502560664116215E-4</v>
      </c>
      <c r="N126" s="9">
        <f>SUMIFS('Raw Hourly Load Data'!$R:$R,'Raw Hourly Load Data'!$H:$H,$A126,'Raw Hourly Load Data'!$J:$J,N$1)</f>
        <v>1.4643076207332788E-4</v>
      </c>
      <c r="O126" s="9">
        <f>SUMIFS('Raw Hourly Load Data'!$R:$R,'Raw Hourly Load Data'!$H:$H,$A126,'Raw Hourly Load Data'!$J:$J,O$1)</f>
        <v>1.4759629088814262E-4</v>
      </c>
      <c r="P126" s="9">
        <f>SUMIFS('Raw Hourly Load Data'!$R:$R,'Raw Hourly Load Data'!$H:$H,$A126,'Raw Hourly Load Data'!$J:$J,P$1)</f>
        <v>1.4679235761927396E-4</v>
      </c>
      <c r="Q126" s="9">
        <f>SUMIFS('Raw Hourly Load Data'!$R:$R,'Raw Hourly Load Data'!$H:$H,$A126,'Raw Hourly Load Data'!$J:$J,Q$1)</f>
        <v>1.43206382349203E-4</v>
      </c>
      <c r="R126" s="9">
        <f>SUMIFS('Raw Hourly Load Data'!$R:$R,'Raw Hourly Load Data'!$H:$H,$A126,'Raw Hourly Load Data'!$J:$J,R$1)</f>
        <v>1.3626659578238817E-4</v>
      </c>
      <c r="S126" s="9">
        <f>SUMIFS('Raw Hourly Load Data'!$R:$R,'Raw Hourly Load Data'!$H:$H,$A126,'Raw Hourly Load Data'!$J:$J,S$1)</f>
        <v>1.2750913380192038E-4</v>
      </c>
      <c r="T126" s="9">
        <f>SUMIFS('Raw Hourly Load Data'!$R:$R,'Raw Hourly Load Data'!$H:$H,$A126,'Raw Hourly Load Data'!$J:$J,T$1)</f>
        <v>1.2376422040268997E-4</v>
      </c>
      <c r="U126" s="9">
        <f>SUMIFS('Raw Hourly Load Data'!$R:$R,'Raw Hourly Load Data'!$H:$H,$A126,'Raw Hourly Load Data'!$J:$J,U$1)</f>
        <v>1.2604093819771638E-4</v>
      </c>
      <c r="V126" s="9">
        <f>SUMIFS('Raw Hourly Load Data'!$R:$R,'Raw Hourly Load Data'!$H:$H,$A126,'Raw Hourly Load Data'!$J:$J,V$1)</f>
        <v>1.276762800928294E-4</v>
      </c>
      <c r="W126" s="9">
        <f>SUMIFS('Raw Hourly Load Data'!$R:$R,'Raw Hourly Load Data'!$H:$H,$A126,'Raw Hourly Load Data'!$J:$J,W$1)</f>
        <v>1.2605890747115011E-4</v>
      </c>
      <c r="X126" s="9">
        <f>SUMIFS('Raw Hourly Load Data'!$R:$R,'Raw Hourly Load Data'!$H:$H,$A126,'Raw Hourly Load Data'!$J:$J,X$1)</f>
        <v>1.2403924768210426E-4</v>
      </c>
      <c r="Y126" s="9">
        <f>SUMIFS('Raw Hourly Load Data'!$R:$R,'Raw Hourly Load Data'!$H:$H,$A126,'Raw Hourly Load Data'!$J:$J,Y$1)</f>
        <v>1.1912671087139175E-4</v>
      </c>
    </row>
    <row r="127" spans="1:25" x14ac:dyDescent="0.25">
      <c r="A127" s="9" t="s">
        <v>148</v>
      </c>
      <c r="B127" s="9">
        <f>SUMIFS('Raw Hourly Load Data'!$R:$R,'Raw Hourly Load Data'!$H:$H,$A127,'Raw Hourly Load Data'!$J:$J,B$1)</f>
        <v>9.2734411607587041E-5</v>
      </c>
      <c r="C127" s="9">
        <f>SUMIFS('Raw Hourly Load Data'!$R:$R,'Raw Hourly Load Data'!$H:$H,$A127,'Raw Hourly Load Data'!$J:$J,C$1)</f>
        <v>9.1861673735775103E-5</v>
      </c>
      <c r="D127" s="9">
        <f>SUMIFS('Raw Hourly Load Data'!$R:$R,'Raw Hourly Load Data'!$H:$H,$A127,'Raw Hourly Load Data'!$J:$J,D$1)</f>
        <v>8.8496112617403414E-5</v>
      </c>
      <c r="E127" s="9">
        <f>SUMIFS('Raw Hourly Load Data'!$R:$R,'Raw Hourly Load Data'!$H:$H,$A127,'Raw Hourly Load Data'!$J:$J,E$1)</f>
        <v>8.5938549089058973E-5</v>
      </c>
      <c r="F127" s="9">
        <f>SUMIFS('Raw Hourly Load Data'!$R:$R,'Raw Hourly Load Data'!$H:$H,$A127,'Raw Hourly Load Data'!$J:$J,F$1)</f>
        <v>8.5447950019673129E-5</v>
      </c>
      <c r="G127" s="9">
        <f>SUMIFS('Raw Hourly Load Data'!$R:$R,'Raw Hourly Load Data'!$H:$H,$A127,'Raw Hourly Load Data'!$J:$J,G$1)</f>
        <v>8.5371189887961522E-5</v>
      </c>
      <c r="H127" s="9">
        <f>SUMIFS('Raw Hourly Load Data'!$R:$R,'Raw Hourly Load Data'!$H:$H,$A127,'Raw Hourly Load Data'!$J:$J,H$1)</f>
        <v>8.2695668734336929E-5</v>
      </c>
      <c r="I127" s="9">
        <f>SUMIFS('Raw Hourly Load Data'!$R:$R,'Raw Hourly Load Data'!$H:$H,$A127,'Raw Hourly Load Data'!$J:$J,I$1)</f>
        <v>7.9499445568611947E-5</v>
      </c>
      <c r="J127" s="9">
        <f>SUMIFS('Raw Hourly Load Data'!$R:$R,'Raw Hourly Load Data'!$H:$H,$A127,'Raw Hourly Load Data'!$J:$J,J$1)</f>
        <v>8.0055065683406568E-5</v>
      </c>
      <c r="K127" s="9">
        <f>SUMIFS('Raw Hourly Load Data'!$R:$R,'Raw Hourly Load Data'!$H:$H,$A127,'Raw Hourly Load Data'!$J:$J,K$1)</f>
        <v>7.9996442127341517E-5</v>
      </c>
      <c r="L127" s="9">
        <f>SUMIFS('Raw Hourly Load Data'!$R:$R,'Raw Hourly Load Data'!$H:$H,$A127,'Raw Hourly Load Data'!$J:$J,L$1)</f>
        <v>8.0584069880482802E-5</v>
      </c>
      <c r="M127" s="9">
        <f>SUMIFS('Raw Hourly Load Data'!$R:$R,'Raw Hourly Load Data'!$H:$H,$A127,'Raw Hourly Load Data'!$J:$J,M$1)</f>
        <v>8.0979794047056743E-5</v>
      </c>
      <c r="N127" s="9">
        <f>SUMIFS('Raw Hourly Load Data'!$R:$R,'Raw Hourly Load Data'!$H:$H,$A127,'Raw Hourly Load Data'!$J:$J,N$1)</f>
        <v>8.1274520552940564E-5</v>
      </c>
      <c r="O127" s="9">
        <f>SUMIFS('Raw Hourly Load Data'!$R:$R,'Raw Hourly Load Data'!$H:$H,$A127,'Raw Hourly Load Data'!$J:$J,O$1)</f>
        <v>8.1382191122089849E-5</v>
      </c>
      <c r="P127" s="9">
        <f>SUMIFS('Raw Hourly Load Data'!$R:$R,'Raw Hourly Load Data'!$H:$H,$A127,'Raw Hourly Load Data'!$J:$J,P$1)</f>
        <v>8.1720451303874842E-5</v>
      </c>
      <c r="Q127" s="9">
        <f>SUMIFS('Raw Hourly Load Data'!$R:$R,'Raw Hourly Load Data'!$H:$H,$A127,'Raw Hourly Load Data'!$J:$J,Q$1)</f>
        <v>8.0191657178551492E-5</v>
      </c>
      <c r="R127" s="9">
        <f>SUMIFS('Raw Hourly Load Data'!$R:$R,'Raw Hourly Load Data'!$H:$H,$A127,'Raw Hourly Load Data'!$J:$J,R$1)</f>
        <v>7.805288118242178E-5</v>
      </c>
      <c r="S127" s="9">
        <f>SUMIFS('Raw Hourly Load Data'!$R:$R,'Raw Hourly Load Data'!$H:$H,$A127,'Raw Hourly Load Data'!$J:$J,S$1)</f>
        <v>7.5484742664778847E-5</v>
      </c>
      <c r="T127" s="9">
        <f>SUMIFS('Raw Hourly Load Data'!$R:$R,'Raw Hourly Load Data'!$H:$H,$A127,'Raw Hourly Load Data'!$J:$J,T$1)</f>
        <v>7.4106058386183459E-5</v>
      </c>
      <c r="U127" s="9">
        <f>SUMIFS('Raw Hourly Load Data'!$R:$R,'Raw Hourly Load Data'!$H:$H,$A127,'Raw Hourly Load Data'!$J:$J,U$1)</f>
        <v>7.5620385691206536E-5</v>
      </c>
      <c r="V127" s="9">
        <f>SUMIFS('Raw Hourly Load Data'!$R:$R,'Raw Hourly Load Data'!$H:$H,$A127,'Raw Hourly Load Data'!$J:$J,V$1)</f>
        <v>7.6979520768499215E-5</v>
      </c>
      <c r="W127" s="9">
        <f>SUMIFS('Raw Hourly Load Data'!$R:$R,'Raw Hourly Load Data'!$H:$H,$A127,'Raw Hourly Load Data'!$J:$J,W$1)</f>
        <v>7.6269587614299312E-5</v>
      </c>
      <c r="X127" s="9">
        <f>SUMIFS('Raw Hourly Load Data'!$R:$R,'Raw Hourly Load Data'!$H:$H,$A127,'Raw Hourly Load Data'!$J:$J,X$1)</f>
        <v>7.8360834377071343E-5</v>
      </c>
      <c r="Y127" s="9">
        <f>SUMIFS('Raw Hourly Load Data'!$R:$R,'Raw Hourly Load Data'!$H:$H,$A127,'Raw Hourly Load Data'!$J:$J,Y$1)</f>
        <v>8.388949640077767E-5</v>
      </c>
    </row>
    <row r="128" spans="1:25" x14ac:dyDescent="0.25">
      <c r="A128" s="9" t="s">
        <v>149</v>
      </c>
      <c r="B128" s="9">
        <f>SUMIFS('Raw Hourly Load Data'!$R:$R,'Raw Hourly Load Data'!$H:$H,$A128,'Raw Hourly Load Data'!$J:$J,B$1)</f>
        <v>8.7434100215978165E-5</v>
      </c>
      <c r="C128" s="9">
        <f>SUMIFS('Raw Hourly Load Data'!$R:$R,'Raw Hourly Load Data'!$H:$H,$A128,'Raw Hourly Load Data'!$J:$J,C$1)</f>
        <v>9.007067985715817E-5</v>
      </c>
      <c r="D128" s="9">
        <f>SUMIFS('Raw Hourly Load Data'!$R:$R,'Raw Hourly Load Data'!$H:$H,$A128,'Raw Hourly Load Data'!$J:$J,D$1)</f>
        <v>8.6653767512900523E-5</v>
      </c>
      <c r="E128" s="9">
        <f>SUMIFS('Raw Hourly Load Data'!$R:$R,'Raw Hourly Load Data'!$H:$H,$A128,'Raw Hourly Load Data'!$J:$J,E$1)</f>
        <v>8.4006744030828032E-5</v>
      </c>
      <c r="F128" s="9">
        <f>SUMIFS('Raw Hourly Load Data'!$R:$R,'Raw Hourly Load Data'!$H:$H,$A128,'Raw Hourly Load Data'!$J:$J,F$1)</f>
        <v>8.3253234557304932E-5</v>
      </c>
      <c r="G128" s="9">
        <f>SUMIFS('Raw Hourly Load Data'!$R:$R,'Raw Hourly Load Data'!$H:$H,$A128,'Raw Hourly Load Data'!$J:$J,G$1)</f>
        <v>8.2539349198919892E-5</v>
      </c>
      <c r="H128" s="9">
        <f>SUMIFS('Raw Hourly Load Data'!$R:$R,'Raw Hourly Load Data'!$H:$H,$A128,'Raw Hourly Load Data'!$J:$J,H$1)</f>
        <v>7.9746796734277245E-5</v>
      </c>
      <c r="I128" s="9">
        <f>SUMIFS('Raw Hourly Load Data'!$R:$R,'Raw Hourly Load Data'!$H:$H,$A128,'Raw Hourly Load Data'!$J:$J,I$1)</f>
        <v>7.6559844877582578E-5</v>
      </c>
      <c r="J128" s="9">
        <f>SUMIFS('Raw Hourly Load Data'!$R:$R,'Raw Hourly Load Data'!$H:$H,$A128,'Raw Hourly Load Data'!$J:$J,J$1)</f>
        <v>7.6977041876230705E-5</v>
      </c>
      <c r="K128" s="9">
        <f>SUMIFS('Raw Hourly Load Data'!$R:$R,'Raw Hourly Load Data'!$H:$H,$A128,'Raw Hourly Load Data'!$J:$J,K$1)</f>
        <v>7.694499677712071E-5</v>
      </c>
      <c r="L128" s="9">
        <f>SUMIFS('Raw Hourly Load Data'!$R:$R,'Raw Hourly Load Data'!$H:$H,$A128,'Raw Hourly Load Data'!$J:$J,L$1)</f>
        <v>7.7765340928464982E-5</v>
      </c>
      <c r="M128" s="9">
        <f>SUMIFS('Raw Hourly Load Data'!$R:$R,'Raw Hourly Load Data'!$H:$H,$A128,'Raw Hourly Load Data'!$J:$J,M$1)</f>
        <v>7.8813465793172661E-5</v>
      </c>
      <c r="N128" s="9">
        <f>SUMIFS('Raw Hourly Load Data'!$R:$R,'Raw Hourly Load Data'!$H:$H,$A128,'Raw Hourly Load Data'!$J:$J,N$1)</f>
        <v>7.9462459489748163E-5</v>
      </c>
      <c r="O128" s="9">
        <f>SUMIFS('Raw Hourly Load Data'!$R:$R,'Raw Hourly Load Data'!$H:$H,$A128,'Raw Hourly Load Data'!$J:$J,O$1)</f>
        <v>7.9857265878957839E-5</v>
      </c>
      <c r="P128" s="9">
        <f>SUMIFS('Raw Hourly Load Data'!$R:$R,'Raw Hourly Load Data'!$H:$H,$A128,'Raw Hourly Load Data'!$J:$J,P$1)</f>
        <v>8.0659777886379281E-5</v>
      </c>
      <c r="Q128" s="9">
        <f>SUMIFS('Raw Hourly Load Data'!$R:$R,'Raw Hourly Load Data'!$H:$H,$A128,'Raw Hourly Load Data'!$J:$J,Q$1)</f>
        <v>7.9618936875643453E-5</v>
      </c>
      <c r="R128" s="9">
        <f>SUMIFS('Raw Hourly Load Data'!$R:$R,'Raw Hourly Load Data'!$H:$H,$A128,'Raw Hourly Load Data'!$J:$J,R$1)</f>
        <v>7.8262143379332215E-5</v>
      </c>
      <c r="S128" s="9">
        <f>SUMIFS('Raw Hourly Load Data'!$R:$R,'Raw Hourly Load Data'!$H:$H,$A128,'Raw Hourly Load Data'!$J:$J,S$1)</f>
        <v>7.6426007657026383E-5</v>
      </c>
      <c r="T128" s="9">
        <f>SUMIFS('Raw Hourly Load Data'!$R:$R,'Raw Hourly Load Data'!$H:$H,$A128,'Raw Hourly Load Data'!$J:$J,T$1)</f>
        <v>7.5097354375866409E-5</v>
      </c>
      <c r="U128" s="9">
        <f>SUMIFS('Raw Hourly Load Data'!$R:$R,'Raw Hourly Load Data'!$H:$H,$A128,'Raw Hourly Load Data'!$J:$J,U$1)</f>
        <v>7.69570157022845E-5</v>
      </c>
      <c r="V128" s="9">
        <f>SUMIFS('Raw Hourly Load Data'!$R:$R,'Raw Hourly Load Data'!$H:$H,$A128,'Raw Hourly Load Data'!$J:$J,V$1)</f>
        <v>7.8304213626369172E-5</v>
      </c>
      <c r="W128" s="9">
        <f>SUMIFS('Raw Hourly Load Data'!$R:$R,'Raw Hourly Load Data'!$H:$H,$A128,'Raw Hourly Load Data'!$J:$J,W$1)</f>
        <v>7.6972606784691551E-5</v>
      </c>
      <c r="X128" s="9">
        <f>SUMIFS('Raw Hourly Load Data'!$R:$R,'Raw Hourly Load Data'!$H:$H,$A128,'Raw Hourly Load Data'!$J:$J,X$1)</f>
        <v>7.8164313314355233E-5</v>
      </c>
      <c r="Y128" s="9">
        <f>SUMIFS('Raw Hourly Load Data'!$R:$R,'Raw Hourly Load Data'!$H:$H,$A128,'Raw Hourly Load Data'!$J:$J,Y$1)</f>
        <v>8.5139258576978052E-5</v>
      </c>
    </row>
    <row r="129" spans="1:25" x14ac:dyDescent="0.25">
      <c r="A129" s="9" t="s">
        <v>150</v>
      </c>
      <c r="B129" s="9">
        <f>SUMIFS('Raw Hourly Load Data'!$R:$R,'Raw Hourly Load Data'!$H:$H,$A129,'Raw Hourly Load Data'!$J:$J,B$1)</f>
        <v>1.1301274918225715E-4</v>
      </c>
      <c r="C129" s="9">
        <f>SUMIFS('Raw Hourly Load Data'!$R:$R,'Raw Hourly Load Data'!$H:$H,$A129,'Raw Hourly Load Data'!$J:$J,C$1)</f>
        <v>1.1685093754047757E-4</v>
      </c>
      <c r="D129" s="9">
        <f>SUMIFS('Raw Hourly Load Data'!$R:$R,'Raw Hourly Load Data'!$H:$H,$A129,'Raw Hourly Load Data'!$J:$J,D$1)</f>
        <v>1.1836022003718221E-4</v>
      </c>
      <c r="E129" s="9">
        <f>SUMIFS('Raw Hourly Load Data'!$R:$R,'Raw Hourly Load Data'!$H:$H,$A129,'Raw Hourly Load Data'!$J:$J,E$1)</f>
        <v>1.1870175795963035E-4</v>
      </c>
      <c r="F129" s="9">
        <f>SUMIFS('Raw Hourly Load Data'!$R:$R,'Raw Hourly Load Data'!$H:$H,$A129,'Raw Hourly Load Data'!$J:$J,F$1)</f>
        <v>1.2098941836764252E-4</v>
      </c>
      <c r="G129" s="9">
        <f>SUMIFS('Raw Hourly Load Data'!$R:$R,'Raw Hourly Load Data'!$H:$H,$A129,'Raw Hourly Load Data'!$J:$J,G$1)</f>
        <v>1.2612995274470653E-4</v>
      </c>
      <c r="H129" s="9">
        <f>SUMIFS('Raw Hourly Load Data'!$R:$R,'Raw Hourly Load Data'!$H:$H,$A129,'Raw Hourly Load Data'!$J:$J,H$1)</f>
        <v>1.2611094160299663E-4</v>
      </c>
      <c r="I129" s="9">
        <f>SUMIFS('Raw Hourly Load Data'!$R:$R,'Raw Hourly Load Data'!$H:$H,$A129,'Raw Hourly Load Data'!$J:$J,I$1)</f>
        <v>1.2956120779330886E-4</v>
      </c>
      <c r="J129" s="9">
        <f>SUMIFS('Raw Hourly Load Data'!$R:$R,'Raw Hourly Load Data'!$H:$H,$A129,'Raw Hourly Load Data'!$J:$J,J$1)</f>
        <v>1.3788517893657625E-4</v>
      </c>
      <c r="K129" s="9">
        <f>SUMIFS('Raw Hourly Load Data'!$R:$R,'Raw Hourly Load Data'!$H:$H,$A129,'Raw Hourly Load Data'!$J:$J,K$1)</f>
        <v>1.4459877122881501E-4</v>
      </c>
      <c r="L129" s="9">
        <f>SUMIFS('Raw Hourly Load Data'!$R:$R,'Raw Hourly Load Data'!$H:$H,$A129,'Raw Hourly Load Data'!$J:$J,L$1)</f>
        <v>1.4521688811544594E-4</v>
      </c>
      <c r="M129" s="9">
        <f>SUMIFS('Raw Hourly Load Data'!$R:$R,'Raw Hourly Load Data'!$H:$H,$A129,'Raw Hourly Load Data'!$J:$J,M$1)</f>
        <v>1.460892500163702E-4</v>
      </c>
      <c r="N129" s="9">
        <f>SUMIFS('Raw Hourly Load Data'!$R:$R,'Raw Hourly Load Data'!$H:$H,$A129,'Raw Hourly Load Data'!$J:$J,N$1)</f>
        <v>1.4772656193390971E-4</v>
      </c>
      <c r="O129" s="9">
        <f>SUMIFS('Raw Hourly Load Data'!$R:$R,'Raw Hourly Load Data'!$H:$H,$A129,'Raw Hourly Load Data'!$J:$J,O$1)</f>
        <v>1.4883993566121431E-4</v>
      </c>
      <c r="P129" s="9">
        <f>SUMIFS('Raw Hourly Load Data'!$R:$R,'Raw Hourly Load Data'!$H:$H,$A129,'Raw Hourly Load Data'!$J:$J,P$1)</f>
        <v>1.4794344329203122E-4</v>
      </c>
      <c r="Q129" s="9">
        <f>SUMIFS('Raw Hourly Load Data'!$R:$R,'Raw Hourly Load Data'!$H:$H,$A129,'Raw Hourly Load Data'!$J:$J,Q$1)</f>
        <v>1.4445394300366971E-4</v>
      </c>
      <c r="R129" s="9">
        <f>SUMIFS('Raw Hourly Load Data'!$R:$R,'Raw Hourly Load Data'!$H:$H,$A129,'Raw Hourly Load Data'!$J:$J,R$1)</f>
        <v>1.3766807382549522E-4</v>
      </c>
      <c r="S129" s="9">
        <f>SUMIFS('Raw Hourly Load Data'!$R:$R,'Raw Hourly Load Data'!$H:$H,$A129,'Raw Hourly Load Data'!$J:$J,S$1)</f>
        <v>1.2976949731356144E-4</v>
      </c>
      <c r="T129" s="9">
        <f>SUMIFS('Raw Hourly Load Data'!$R:$R,'Raw Hourly Load Data'!$H:$H,$A129,'Raw Hourly Load Data'!$J:$J,T$1)</f>
        <v>1.2667187564826407E-4</v>
      </c>
      <c r="U129" s="9">
        <f>SUMIFS('Raw Hourly Load Data'!$R:$R,'Raw Hourly Load Data'!$H:$H,$A129,'Raw Hourly Load Data'!$J:$J,U$1)</f>
        <v>1.2923049421567759E-4</v>
      </c>
      <c r="V129" s="9">
        <f>SUMIFS('Raw Hourly Load Data'!$R:$R,'Raw Hourly Load Data'!$H:$H,$A129,'Raw Hourly Load Data'!$J:$J,V$1)</f>
        <v>1.301221715623367E-4</v>
      </c>
      <c r="W129" s="9">
        <f>SUMIFS('Raw Hourly Load Data'!$R:$R,'Raw Hourly Load Data'!$H:$H,$A129,'Raw Hourly Load Data'!$J:$J,W$1)</f>
        <v>1.2682658639882652E-4</v>
      </c>
      <c r="X129" s="9">
        <f>SUMIFS('Raw Hourly Load Data'!$R:$R,'Raw Hourly Load Data'!$H:$H,$A129,'Raw Hourly Load Data'!$J:$J,X$1)</f>
        <v>1.2369401208258001E-4</v>
      </c>
      <c r="Y129" s="9">
        <f>SUMIFS('Raw Hourly Load Data'!$R:$R,'Raw Hourly Load Data'!$H:$H,$A129,'Raw Hourly Load Data'!$J:$J,Y$1)</f>
        <v>1.2027377496399303E-4</v>
      </c>
    </row>
    <row r="130" spans="1:25" x14ac:dyDescent="0.25">
      <c r="A130" s="9" t="s">
        <v>151</v>
      </c>
      <c r="B130" s="9">
        <f>SUMIFS('Raw Hourly Load Data'!$R:$R,'Raw Hourly Load Data'!$H:$H,$A130,'Raw Hourly Load Data'!$J:$J,B$1)</f>
        <v>1.1867158427472004E-4</v>
      </c>
      <c r="C130" s="9">
        <f>SUMIFS('Raw Hourly Load Data'!$R:$R,'Raw Hourly Load Data'!$H:$H,$A130,'Raw Hourly Load Data'!$J:$J,C$1)</f>
        <v>1.1914170863274367E-4</v>
      </c>
      <c r="D130" s="9">
        <f>SUMIFS('Raw Hourly Load Data'!$R:$R,'Raw Hourly Load Data'!$H:$H,$A130,'Raw Hourly Load Data'!$J:$J,D$1)</f>
        <v>1.2024529713156828E-4</v>
      </c>
      <c r="E130" s="9">
        <f>SUMIFS('Raw Hourly Load Data'!$R:$R,'Raw Hourly Load Data'!$H:$H,$A130,'Raw Hourly Load Data'!$J:$J,E$1)</f>
        <v>1.2016856353712366E-4</v>
      </c>
      <c r="F130" s="9">
        <f>SUMIFS('Raw Hourly Load Data'!$R:$R,'Raw Hourly Load Data'!$H:$H,$A130,'Raw Hourly Load Data'!$J:$J,F$1)</f>
        <v>1.2207494885458958E-4</v>
      </c>
      <c r="G130" s="9">
        <f>SUMIFS('Raw Hourly Load Data'!$R:$R,'Raw Hourly Load Data'!$H:$H,$A130,'Raw Hourly Load Data'!$J:$J,G$1)</f>
        <v>1.2683083782128964E-4</v>
      </c>
      <c r="H130" s="9">
        <f>SUMIFS('Raw Hourly Load Data'!$R:$R,'Raw Hourly Load Data'!$H:$H,$A130,'Raw Hourly Load Data'!$J:$J,H$1)</f>
        <v>1.2635859567218931E-4</v>
      </c>
      <c r="I130" s="9">
        <f>SUMIFS('Raw Hourly Load Data'!$R:$R,'Raw Hourly Load Data'!$H:$H,$A130,'Raw Hourly Load Data'!$J:$J,I$1)</f>
        <v>1.2923964991589949E-4</v>
      </c>
      <c r="J130" s="9">
        <f>SUMIFS('Raw Hourly Load Data'!$R:$R,'Raw Hourly Load Data'!$H:$H,$A130,'Raw Hourly Load Data'!$J:$J,J$1)</f>
        <v>1.3715928723429042E-4</v>
      </c>
      <c r="K130" s="9">
        <f>SUMIFS('Raw Hourly Load Data'!$R:$R,'Raw Hourly Load Data'!$H:$H,$A130,'Raw Hourly Load Data'!$J:$J,K$1)</f>
        <v>1.434334807231542E-4</v>
      </c>
      <c r="L130" s="9">
        <f>SUMIFS('Raw Hourly Load Data'!$R:$R,'Raw Hourly Load Data'!$H:$H,$A130,'Raw Hourly Load Data'!$J:$J,L$1)</f>
        <v>1.4378304541056325E-4</v>
      </c>
      <c r="M130" s="9">
        <f>SUMIFS('Raw Hourly Load Data'!$R:$R,'Raw Hourly Load Data'!$H:$H,$A130,'Raw Hourly Load Data'!$J:$J,M$1)</f>
        <v>1.4427337126870821E-4</v>
      </c>
      <c r="N130" s="9">
        <f>SUMIFS('Raw Hourly Load Data'!$R:$R,'Raw Hourly Load Data'!$H:$H,$A130,'Raw Hourly Load Data'!$J:$J,N$1)</f>
        <v>1.4544907019824541E-4</v>
      </c>
      <c r="O130" s="9">
        <f>SUMIFS('Raw Hourly Load Data'!$R:$R,'Raw Hourly Load Data'!$H:$H,$A130,'Raw Hourly Load Data'!$J:$J,O$1)</f>
        <v>1.4608162172987364E-4</v>
      </c>
      <c r="P130" s="9">
        <f>SUMIFS('Raw Hourly Load Data'!$R:$R,'Raw Hourly Load Data'!$H:$H,$A130,'Raw Hourly Load Data'!$J:$J,P$1)</f>
        <v>1.4495255788226236E-4</v>
      </c>
      <c r="Q130" s="9">
        <f>SUMIFS('Raw Hourly Load Data'!$R:$R,'Raw Hourly Load Data'!$H:$H,$A130,'Raw Hourly Load Data'!$J:$J,Q$1)</f>
        <v>1.4162831563065885E-4</v>
      </c>
      <c r="R130" s="9">
        <f>SUMIFS('Raw Hourly Load Data'!$R:$R,'Raw Hourly Load Data'!$H:$H,$A130,'Raw Hourly Load Data'!$J:$J,R$1)</f>
        <v>1.3500191068121703E-4</v>
      </c>
      <c r="S130" s="9">
        <f>SUMIFS('Raw Hourly Load Data'!$R:$R,'Raw Hourly Load Data'!$H:$H,$A130,'Raw Hourly Load Data'!$J:$J,S$1)</f>
        <v>1.276310439796528E-4</v>
      </c>
      <c r="T130" s="9">
        <f>SUMIFS('Raw Hourly Load Data'!$R:$R,'Raw Hourly Load Data'!$H:$H,$A130,'Raw Hourly Load Data'!$J:$J,T$1)</f>
        <v>1.2499503441490152E-4</v>
      </c>
      <c r="U130" s="9">
        <f>SUMIFS('Raw Hourly Load Data'!$R:$R,'Raw Hourly Load Data'!$H:$H,$A130,'Raw Hourly Load Data'!$J:$J,U$1)</f>
        <v>1.2823029153320069E-4</v>
      </c>
      <c r="V130" s="9">
        <f>SUMIFS('Raw Hourly Load Data'!$R:$R,'Raw Hourly Load Data'!$H:$H,$A130,'Raw Hourly Load Data'!$J:$J,V$1)</f>
        <v>1.2958376002798687E-4</v>
      </c>
      <c r="W130" s="9">
        <f>SUMIFS('Raw Hourly Load Data'!$R:$R,'Raw Hourly Load Data'!$H:$H,$A130,'Raw Hourly Load Data'!$J:$J,W$1)</f>
        <v>1.2672525549777821E-4</v>
      </c>
      <c r="X130" s="9">
        <f>SUMIFS('Raw Hourly Load Data'!$R:$R,'Raw Hourly Load Data'!$H:$H,$A130,'Raw Hourly Load Data'!$J:$J,X$1)</f>
        <v>1.2359743768217471E-4</v>
      </c>
      <c r="Y130" s="9">
        <f>SUMIFS('Raw Hourly Load Data'!$R:$R,'Raw Hourly Load Data'!$H:$H,$A130,'Raw Hourly Load Data'!$J:$J,Y$1)</f>
        <v>1.2029234977695606E-4</v>
      </c>
    </row>
    <row r="131" spans="1:25" x14ac:dyDescent="0.25">
      <c r="A131" s="9" t="s">
        <v>152</v>
      </c>
      <c r="B131" s="9">
        <f>SUMIFS('Raw Hourly Load Data'!$R:$R,'Raw Hourly Load Data'!$H:$H,$A131,'Raw Hourly Load Data'!$J:$J,B$1)</f>
        <v>1.1858396831494486E-4</v>
      </c>
      <c r="C131" s="9">
        <f>SUMIFS('Raw Hourly Load Data'!$R:$R,'Raw Hourly Load Data'!$H:$H,$A131,'Raw Hourly Load Data'!$J:$J,C$1)</f>
        <v>1.1901676833269021E-4</v>
      </c>
      <c r="D131" s="9">
        <f>SUMIFS('Raw Hourly Load Data'!$R:$R,'Raw Hourly Load Data'!$H:$H,$A131,'Raw Hourly Load Data'!$J:$J,D$1)</f>
        <v>1.2014473533744344E-4</v>
      </c>
      <c r="E131" s="9">
        <f>SUMIFS('Raw Hourly Load Data'!$R:$R,'Raw Hourly Load Data'!$H:$H,$A131,'Raw Hourly Load Data'!$J:$J,E$1)</f>
        <v>1.2008989923500056E-4</v>
      </c>
      <c r="F131" s="9">
        <f>SUMIFS('Raw Hourly Load Data'!$R:$R,'Raw Hourly Load Data'!$H:$H,$A131,'Raw Hourly Load Data'!$J:$J,F$1)</f>
        <v>1.2189036798655404E-4</v>
      </c>
      <c r="G131" s="9">
        <f>SUMIFS('Raw Hourly Load Data'!$R:$R,'Raw Hourly Load Data'!$H:$H,$A131,'Raw Hourly Load Data'!$J:$J,G$1)</f>
        <v>1.2658392619001508E-4</v>
      </c>
      <c r="H131" s="9">
        <f>SUMIFS('Raw Hourly Load Data'!$R:$R,'Raw Hourly Load Data'!$H:$H,$A131,'Raw Hourly Load Data'!$J:$J,H$1)</f>
        <v>1.2599169005775E-4</v>
      </c>
      <c r="I131" s="9">
        <f>SUMIFS('Raw Hourly Load Data'!$R:$R,'Raw Hourly Load Data'!$H:$H,$A131,'Raw Hourly Load Data'!$J:$J,I$1)</f>
        <v>1.2888651702938077E-4</v>
      </c>
      <c r="J131" s="9">
        <f>SUMIFS('Raw Hourly Load Data'!$R:$R,'Raw Hourly Load Data'!$H:$H,$A131,'Raw Hourly Load Data'!$J:$J,J$1)</f>
        <v>1.3667904348559957E-4</v>
      </c>
      <c r="K131" s="9">
        <f>SUMIFS('Raw Hourly Load Data'!$R:$R,'Raw Hourly Load Data'!$H:$H,$A131,'Raw Hourly Load Data'!$J:$J,K$1)</f>
        <v>1.4275787793450643E-4</v>
      </c>
      <c r="L131" s="9">
        <f>SUMIFS('Raw Hourly Load Data'!$R:$R,'Raw Hourly Load Data'!$H:$H,$A131,'Raw Hourly Load Data'!$J:$J,L$1)</f>
        <v>1.4305275919618054E-4</v>
      </c>
      <c r="M131" s="9">
        <f>SUMIFS('Raw Hourly Load Data'!$R:$R,'Raw Hourly Load Data'!$H:$H,$A131,'Raw Hourly Load Data'!$J:$J,M$1)</f>
        <v>1.4314691907546949E-4</v>
      </c>
      <c r="N131" s="9">
        <f>SUMIFS('Raw Hourly Load Data'!$R:$R,'Raw Hourly Load Data'!$H:$H,$A131,'Raw Hourly Load Data'!$J:$J,N$1)</f>
        <v>1.4396963113393215E-4</v>
      </c>
      <c r="O131" s="9">
        <f>SUMIFS('Raw Hourly Load Data'!$R:$R,'Raw Hourly Load Data'!$H:$H,$A131,'Raw Hourly Load Data'!$J:$J,O$1)</f>
        <v>1.4450578031869154E-4</v>
      </c>
      <c r="P131" s="9">
        <f>SUMIFS('Raw Hourly Load Data'!$R:$R,'Raw Hourly Load Data'!$H:$H,$A131,'Raw Hourly Load Data'!$J:$J,P$1)</f>
        <v>1.436128903168549E-4</v>
      </c>
      <c r="Q131" s="9">
        <f>SUMIFS('Raw Hourly Load Data'!$R:$R,'Raw Hourly Load Data'!$H:$H,$A131,'Raw Hourly Load Data'!$J:$J,Q$1)</f>
        <v>1.4052112140797458E-4</v>
      </c>
      <c r="R131" s="9">
        <f>SUMIFS('Raw Hourly Load Data'!$R:$R,'Raw Hourly Load Data'!$H:$H,$A131,'Raw Hourly Load Data'!$J:$J,R$1)</f>
        <v>1.3423106716830112E-4</v>
      </c>
      <c r="S131" s="9">
        <f>SUMIFS('Raw Hourly Load Data'!$R:$R,'Raw Hourly Load Data'!$H:$H,$A131,'Raw Hourly Load Data'!$J:$J,S$1)</f>
        <v>1.27041751984349E-4</v>
      </c>
      <c r="T131" s="9">
        <f>SUMIFS('Raw Hourly Load Data'!$R:$R,'Raw Hourly Load Data'!$H:$H,$A131,'Raw Hourly Load Data'!$J:$J,T$1)</f>
        <v>1.2407584067390586E-4</v>
      </c>
      <c r="U131" s="9">
        <f>SUMIFS('Raw Hourly Load Data'!$R:$R,'Raw Hourly Load Data'!$H:$H,$A131,'Raw Hourly Load Data'!$J:$J,U$1)</f>
        <v>1.2715214815980802E-4</v>
      </c>
      <c r="V131" s="9">
        <f>SUMIFS('Raw Hourly Load Data'!$R:$R,'Raw Hourly Load Data'!$H:$H,$A131,'Raw Hourly Load Data'!$J:$J,V$1)</f>
        <v>1.2875508102813958E-4</v>
      </c>
      <c r="W131" s="9">
        <f>SUMIFS('Raw Hourly Load Data'!$R:$R,'Raw Hourly Load Data'!$H:$H,$A131,'Raw Hourly Load Data'!$J:$J,W$1)</f>
        <v>1.2594481941764226E-4</v>
      </c>
      <c r="X131" s="9">
        <f>SUMIFS('Raw Hourly Load Data'!$R:$R,'Raw Hourly Load Data'!$H:$H,$A131,'Raw Hourly Load Data'!$J:$J,X$1)</f>
        <v>1.2283024774232735E-4</v>
      </c>
      <c r="Y131" s="9">
        <f>SUMIFS('Raw Hourly Load Data'!$R:$R,'Raw Hourly Load Data'!$H:$H,$A131,'Raw Hourly Load Data'!$J:$J,Y$1)</f>
        <v>1.1930780029119018E-4</v>
      </c>
    </row>
    <row r="132" spans="1:25" x14ac:dyDescent="0.25">
      <c r="A132" s="9" t="s">
        <v>153</v>
      </c>
      <c r="B132" s="9">
        <f>SUMIFS('Raw Hourly Load Data'!$R:$R,'Raw Hourly Load Data'!$H:$H,$A132,'Raw Hourly Load Data'!$J:$J,B$1)</f>
        <v>1.1829154981766394E-4</v>
      </c>
      <c r="C132" s="9">
        <f>SUMIFS('Raw Hourly Load Data'!$R:$R,'Raw Hourly Load Data'!$H:$H,$A132,'Raw Hourly Load Data'!$J:$J,C$1)</f>
        <v>1.1824466959796727E-4</v>
      </c>
      <c r="D132" s="9">
        <f>SUMIFS('Raw Hourly Load Data'!$R:$R,'Raw Hourly Load Data'!$H:$H,$A132,'Raw Hourly Load Data'!$J:$J,D$1)</f>
        <v>1.1933700991200695E-4</v>
      </c>
      <c r="E132" s="9">
        <f>SUMIFS('Raw Hourly Load Data'!$R:$R,'Raw Hourly Load Data'!$H:$H,$A132,'Raw Hourly Load Data'!$J:$J,E$1)</f>
        <v>1.1915921585485233E-4</v>
      </c>
      <c r="F132" s="9">
        <f>SUMIFS('Raw Hourly Load Data'!$R:$R,'Raw Hourly Load Data'!$H:$H,$A132,'Raw Hourly Load Data'!$J:$J,F$1)</f>
        <v>1.2066615007732862E-4</v>
      </c>
      <c r="G132" s="9">
        <f>SUMIFS('Raw Hourly Load Data'!$R:$R,'Raw Hourly Load Data'!$H:$H,$A132,'Raw Hourly Load Data'!$J:$J,G$1)</f>
        <v>1.2543255758267825E-4</v>
      </c>
      <c r="H132" s="9">
        <f>SUMIFS('Raw Hourly Load Data'!$R:$R,'Raw Hourly Load Data'!$H:$H,$A132,'Raw Hourly Load Data'!$J:$J,H$1)</f>
        <v>1.2459175649649065E-4</v>
      </c>
      <c r="I132" s="9">
        <f>SUMIFS('Raw Hourly Load Data'!$R:$R,'Raw Hourly Load Data'!$H:$H,$A132,'Raw Hourly Load Data'!$J:$J,I$1)</f>
        <v>1.2811076669405763E-4</v>
      </c>
      <c r="J132" s="9">
        <f>SUMIFS('Raw Hourly Load Data'!$R:$R,'Raw Hourly Load Data'!$H:$H,$A132,'Raw Hourly Load Data'!$J:$J,J$1)</f>
        <v>1.3610923342464401E-4</v>
      </c>
      <c r="K132" s="9">
        <f>SUMIFS('Raw Hourly Load Data'!$R:$R,'Raw Hourly Load Data'!$H:$H,$A132,'Raw Hourly Load Data'!$J:$J,K$1)</f>
        <v>1.4211169819826331E-4</v>
      </c>
      <c r="L132" s="9">
        <f>SUMIFS('Raw Hourly Load Data'!$R:$R,'Raw Hourly Load Data'!$H:$H,$A132,'Raw Hourly Load Data'!$J:$J,L$1)</f>
        <v>1.4212645088563643E-4</v>
      </c>
      <c r="M132" s="9">
        <f>SUMIFS('Raw Hourly Load Data'!$R:$R,'Raw Hourly Load Data'!$H:$H,$A132,'Raw Hourly Load Data'!$J:$J,M$1)</f>
        <v>1.4250688130243699E-4</v>
      </c>
      <c r="N132" s="9">
        <f>SUMIFS('Raw Hourly Load Data'!$R:$R,'Raw Hourly Load Data'!$H:$H,$A132,'Raw Hourly Load Data'!$J:$J,N$1)</f>
        <v>1.4373858249628829E-4</v>
      </c>
      <c r="O132" s="9">
        <f>SUMIFS('Raw Hourly Load Data'!$R:$R,'Raw Hourly Load Data'!$H:$H,$A132,'Raw Hourly Load Data'!$J:$J,O$1)</f>
        <v>1.4485404609156528E-4</v>
      </c>
      <c r="P132" s="9">
        <f>SUMIFS('Raw Hourly Load Data'!$R:$R,'Raw Hourly Load Data'!$H:$H,$A132,'Raw Hourly Load Data'!$J:$J,P$1)</f>
        <v>1.4435307930958725E-4</v>
      </c>
      <c r="Q132" s="9">
        <f>SUMIFS('Raw Hourly Load Data'!$R:$R,'Raw Hourly Load Data'!$H:$H,$A132,'Raw Hourly Load Data'!$J:$J,Q$1)</f>
        <v>1.4149818844248855E-4</v>
      </c>
      <c r="R132" s="9">
        <f>SUMIFS('Raw Hourly Load Data'!$R:$R,'Raw Hourly Load Data'!$H:$H,$A132,'Raw Hourly Load Data'!$J:$J,R$1)</f>
        <v>1.3547125407530538E-4</v>
      </c>
      <c r="S132" s="9">
        <f>SUMIFS('Raw Hourly Load Data'!$R:$R,'Raw Hourly Load Data'!$H:$H,$A132,'Raw Hourly Load Data'!$J:$J,S$1)</f>
        <v>1.28255021819621E-4</v>
      </c>
      <c r="T132" s="9">
        <f>SUMIFS('Raw Hourly Load Data'!$R:$R,'Raw Hourly Load Data'!$H:$H,$A132,'Raw Hourly Load Data'!$J:$J,T$1)</f>
        <v>1.2541875362932591E-4</v>
      </c>
      <c r="U132" s="9">
        <f>SUMIFS('Raw Hourly Load Data'!$R:$R,'Raw Hourly Load Data'!$H:$H,$A132,'Raw Hourly Load Data'!$J:$J,U$1)</f>
        <v>1.2854340710427703E-4</v>
      </c>
      <c r="V132" s="9">
        <f>SUMIFS('Raw Hourly Load Data'!$R:$R,'Raw Hourly Load Data'!$H:$H,$A132,'Raw Hourly Load Data'!$J:$J,V$1)</f>
        <v>1.2992881412220343E-4</v>
      </c>
      <c r="W132" s="9">
        <f>SUMIFS('Raw Hourly Load Data'!$R:$R,'Raw Hourly Load Data'!$H:$H,$A132,'Raw Hourly Load Data'!$J:$J,W$1)</f>
        <v>1.2713138874803683E-4</v>
      </c>
      <c r="X132" s="9">
        <f>SUMIFS('Raw Hourly Load Data'!$R:$R,'Raw Hourly Load Data'!$H:$H,$A132,'Raw Hourly Load Data'!$J:$J,X$1)</f>
        <v>1.2389689901225656E-4</v>
      </c>
      <c r="Y132" s="9">
        <f>SUMIFS('Raw Hourly Load Data'!$R:$R,'Raw Hourly Load Data'!$H:$H,$A132,'Raw Hourly Load Data'!$J:$J,Y$1)</f>
        <v>1.2021657424722473E-4</v>
      </c>
    </row>
    <row r="133" spans="1:25" x14ac:dyDescent="0.25">
      <c r="A133" s="9" t="s">
        <v>154</v>
      </c>
      <c r="B133" s="9">
        <f>SUMIFS('Raw Hourly Load Data'!$R:$R,'Raw Hourly Load Data'!$H:$H,$A133,'Raw Hourly Load Data'!$J:$J,B$1)</f>
        <v>1.1802813144371452E-4</v>
      </c>
      <c r="C133" s="9">
        <f>SUMIFS('Raw Hourly Load Data'!$R:$R,'Raw Hourly Load Data'!$H:$H,$A133,'Raw Hourly Load Data'!$J:$J,C$1)</f>
        <v>1.1786498990380427E-4</v>
      </c>
      <c r="D133" s="9">
        <f>SUMIFS('Raw Hourly Load Data'!$R:$R,'Raw Hourly Load Data'!$H:$H,$A133,'Raw Hourly Load Data'!$J:$J,D$1)</f>
        <v>1.1870724821605359E-4</v>
      </c>
      <c r="E133" s="9">
        <f>SUMIFS('Raw Hourly Load Data'!$R:$R,'Raw Hourly Load Data'!$H:$H,$A133,'Raw Hourly Load Data'!$J:$J,E$1)</f>
        <v>1.1830755093247879E-4</v>
      </c>
      <c r="F133" s="9">
        <f>SUMIFS('Raw Hourly Load Data'!$R:$R,'Raw Hourly Load Data'!$H:$H,$A133,'Raw Hourly Load Data'!$J:$J,F$1)</f>
        <v>1.1977323009015643E-4</v>
      </c>
      <c r="G133" s="9">
        <f>SUMIFS('Raw Hourly Load Data'!$R:$R,'Raw Hourly Load Data'!$H:$H,$A133,'Raw Hourly Load Data'!$J:$J,G$1)</f>
        <v>1.2430767725390616E-4</v>
      </c>
      <c r="H133" s="9">
        <f>SUMIFS('Raw Hourly Load Data'!$R:$R,'Raw Hourly Load Data'!$H:$H,$A133,'Raw Hourly Load Data'!$J:$J,H$1)</f>
        <v>1.23442702183082E-4</v>
      </c>
      <c r="I133" s="9">
        <f>SUMIFS('Raw Hourly Load Data'!$R:$R,'Raw Hourly Load Data'!$H:$H,$A133,'Raw Hourly Load Data'!$J:$J,I$1)</f>
        <v>1.2761269315917666E-4</v>
      </c>
      <c r="J133" s="9">
        <f>SUMIFS('Raw Hourly Load Data'!$R:$R,'Raw Hourly Load Data'!$H:$H,$A133,'Raw Hourly Load Data'!$J:$J,J$1)</f>
        <v>1.3536233954884882E-4</v>
      </c>
      <c r="K133" s="9">
        <f>SUMIFS('Raw Hourly Load Data'!$R:$R,'Raw Hourly Load Data'!$H:$H,$A133,'Raw Hourly Load Data'!$J:$J,K$1)</f>
        <v>1.4138604994127628E-4</v>
      </c>
      <c r="L133" s="9">
        <f>SUMIFS('Raw Hourly Load Data'!$R:$R,'Raw Hourly Load Data'!$H:$H,$A133,'Raw Hourly Load Data'!$J:$J,L$1)</f>
        <v>1.4131446981226114E-4</v>
      </c>
      <c r="M133" s="9">
        <f>SUMIFS('Raw Hourly Load Data'!$R:$R,'Raw Hourly Load Data'!$H:$H,$A133,'Raw Hourly Load Data'!$J:$J,M$1)</f>
        <v>1.4177630866985346E-4</v>
      </c>
      <c r="N133" s="9">
        <f>SUMIFS('Raw Hourly Load Data'!$R:$R,'Raw Hourly Load Data'!$H:$H,$A133,'Raw Hourly Load Data'!$J:$J,N$1)</f>
        <v>1.4311640516793004E-4</v>
      </c>
      <c r="O133" s="9">
        <f>SUMIFS('Raw Hourly Load Data'!$R:$R,'Raw Hourly Load Data'!$H:$H,$A133,'Raw Hourly Load Data'!$J:$J,O$1)</f>
        <v>1.4421678382957616E-4</v>
      </c>
      <c r="P133" s="9">
        <f>SUMIFS('Raw Hourly Load Data'!$R:$R,'Raw Hourly Load Data'!$H:$H,$A133,'Raw Hourly Load Data'!$J:$J,P$1)</f>
        <v>1.4371846346541718E-4</v>
      </c>
      <c r="Q133" s="9">
        <f>SUMIFS('Raw Hourly Load Data'!$R:$R,'Raw Hourly Load Data'!$H:$H,$A133,'Raw Hourly Load Data'!$J:$J,Q$1)</f>
        <v>1.4071276808649374E-4</v>
      </c>
      <c r="R133" s="9">
        <f>SUMIFS('Raw Hourly Load Data'!$R:$R,'Raw Hourly Load Data'!$H:$H,$A133,'Raw Hourly Load Data'!$J:$J,R$1)</f>
        <v>1.3433220170071006E-4</v>
      </c>
      <c r="S133" s="9">
        <f>SUMIFS('Raw Hourly Load Data'!$R:$R,'Raw Hourly Load Data'!$H:$H,$A133,'Raw Hourly Load Data'!$J:$J,S$1)</f>
        <v>1.2659487513543154E-4</v>
      </c>
      <c r="T133" s="9">
        <f>SUMIFS('Raw Hourly Load Data'!$R:$R,'Raw Hourly Load Data'!$H:$H,$A133,'Raw Hourly Load Data'!$J:$J,T$1)</f>
        <v>1.2333804570382277E-4</v>
      </c>
      <c r="U133" s="9">
        <f>SUMIFS('Raw Hourly Load Data'!$R:$R,'Raw Hourly Load Data'!$H:$H,$A133,'Raw Hourly Load Data'!$J:$J,U$1)</f>
        <v>1.256541530339321E-4</v>
      </c>
      <c r="V133" s="9">
        <f>SUMIFS('Raw Hourly Load Data'!$R:$R,'Raw Hourly Load Data'!$H:$H,$A133,'Raw Hourly Load Data'!$J:$J,V$1)</f>
        <v>1.2665624446883363E-4</v>
      </c>
      <c r="W133" s="9">
        <f>SUMIFS('Raw Hourly Load Data'!$R:$R,'Raw Hourly Load Data'!$H:$H,$A133,'Raw Hourly Load Data'!$J:$J,W$1)</f>
        <v>1.250280592110033E-4</v>
      </c>
      <c r="X133" s="9">
        <f>SUMIFS('Raw Hourly Load Data'!$R:$R,'Raw Hourly Load Data'!$H:$H,$A133,'Raw Hourly Load Data'!$J:$J,X$1)</f>
        <v>1.2281216013622628E-4</v>
      </c>
      <c r="Y133" s="9">
        <f>SUMIFS('Raw Hourly Load Data'!$R:$R,'Raw Hourly Load Data'!$H:$H,$A133,'Raw Hourly Load Data'!$J:$J,Y$1)</f>
        <v>1.175561435816198E-4</v>
      </c>
    </row>
    <row r="134" spans="1:25" x14ac:dyDescent="0.25">
      <c r="A134" s="9" t="s">
        <v>155</v>
      </c>
      <c r="B134" s="9">
        <f>SUMIFS('Raw Hourly Load Data'!$R:$R,'Raw Hourly Load Data'!$H:$H,$A134,'Raw Hourly Load Data'!$J:$J,B$1)</f>
        <v>9.1689761451227574E-5</v>
      </c>
      <c r="C134" s="9">
        <f>SUMIFS('Raw Hourly Load Data'!$R:$R,'Raw Hourly Load Data'!$H:$H,$A134,'Raw Hourly Load Data'!$J:$J,C$1)</f>
        <v>9.1051534936162118E-5</v>
      </c>
      <c r="D134" s="9">
        <f>SUMIFS('Raw Hourly Load Data'!$R:$R,'Raw Hourly Load Data'!$H:$H,$A134,'Raw Hourly Load Data'!$J:$J,D$1)</f>
        <v>8.7720246204138667E-5</v>
      </c>
      <c r="E134" s="9">
        <f>SUMIFS('Raw Hourly Load Data'!$R:$R,'Raw Hourly Load Data'!$H:$H,$A134,'Raw Hourly Load Data'!$J:$J,E$1)</f>
        <v>8.5249047381252808E-5</v>
      </c>
      <c r="F134" s="9">
        <f>SUMIFS('Raw Hourly Load Data'!$R:$R,'Raw Hourly Load Data'!$H:$H,$A134,'Raw Hourly Load Data'!$J:$J,F$1)</f>
        <v>8.4688016605467055E-5</v>
      </c>
      <c r="G134" s="9">
        <f>SUMIFS('Raw Hourly Load Data'!$R:$R,'Raw Hourly Load Data'!$H:$H,$A134,'Raw Hourly Load Data'!$J:$J,G$1)</f>
        <v>8.4451837819903307E-5</v>
      </c>
      <c r="H134" s="9">
        <f>SUMIFS('Raw Hourly Load Data'!$R:$R,'Raw Hourly Load Data'!$H:$H,$A134,'Raw Hourly Load Data'!$J:$J,H$1)</f>
        <v>8.1659230996670114E-5</v>
      </c>
      <c r="I134" s="9">
        <f>SUMIFS('Raw Hourly Load Data'!$R:$R,'Raw Hourly Load Data'!$H:$H,$A134,'Raw Hourly Load Data'!$J:$J,I$1)</f>
        <v>7.933030261544567E-5</v>
      </c>
      <c r="J134" s="9">
        <f>SUMIFS('Raw Hourly Load Data'!$R:$R,'Raw Hourly Load Data'!$H:$H,$A134,'Raw Hourly Load Data'!$J:$J,J$1)</f>
        <v>7.9674002476020199E-5</v>
      </c>
      <c r="K134" s="9">
        <f>SUMIFS('Raw Hourly Load Data'!$R:$R,'Raw Hourly Load Data'!$H:$H,$A134,'Raw Hourly Load Data'!$J:$J,K$1)</f>
        <v>7.9142000381060074E-5</v>
      </c>
      <c r="L134" s="9">
        <f>SUMIFS('Raw Hourly Load Data'!$R:$R,'Raw Hourly Load Data'!$H:$H,$A134,'Raw Hourly Load Data'!$J:$J,L$1)</f>
        <v>7.9677148646768468E-5</v>
      </c>
      <c r="M134" s="9">
        <f>SUMIFS('Raw Hourly Load Data'!$R:$R,'Raw Hourly Load Data'!$H:$H,$A134,'Raw Hourly Load Data'!$J:$J,M$1)</f>
        <v>7.9662198700944245E-5</v>
      </c>
      <c r="N134" s="9">
        <f>SUMIFS('Raw Hourly Load Data'!$R:$R,'Raw Hourly Load Data'!$H:$H,$A134,'Raw Hourly Load Data'!$J:$J,N$1)</f>
        <v>7.9685517191201548E-5</v>
      </c>
      <c r="O134" s="9">
        <f>SUMIFS('Raw Hourly Load Data'!$R:$R,'Raw Hourly Load Data'!$H:$H,$A134,'Raw Hourly Load Data'!$J:$J,O$1)</f>
        <v>7.9806067455478365E-5</v>
      </c>
      <c r="P134" s="9">
        <f>SUMIFS('Raw Hourly Load Data'!$R:$R,'Raw Hourly Load Data'!$H:$H,$A134,'Raw Hourly Load Data'!$J:$J,P$1)</f>
        <v>8.0437032801441917E-5</v>
      </c>
      <c r="Q134" s="9">
        <f>SUMIFS('Raw Hourly Load Data'!$R:$R,'Raw Hourly Load Data'!$H:$H,$A134,'Raw Hourly Load Data'!$J:$J,Q$1)</f>
        <v>7.9257760675380205E-5</v>
      </c>
      <c r="R134" s="9">
        <f>SUMIFS('Raw Hourly Load Data'!$R:$R,'Raw Hourly Load Data'!$H:$H,$A134,'Raw Hourly Load Data'!$J:$J,R$1)</f>
        <v>7.7892879964249463E-5</v>
      </c>
      <c r="S134" s="9">
        <f>SUMIFS('Raw Hourly Load Data'!$R:$R,'Raw Hourly Load Data'!$H:$H,$A134,'Raw Hourly Load Data'!$J:$J,S$1)</f>
        <v>7.6241007718046611E-5</v>
      </c>
      <c r="T134" s="9">
        <f>SUMIFS('Raw Hourly Load Data'!$R:$R,'Raw Hourly Load Data'!$H:$H,$A134,'Raw Hourly Load Data'!$J:$J,T$1)</f>
        <v>7.4988727372895186E-5</v>
      </c>
      <c r="U134" s="9">
        <f>SUMIFS('Raw Hourly Load Data'!$R:$R,'Raw Hourly Load Data'!$H:$H,$A134,'Raw Hourly Load Data'!$J:$J,U$1)</f>
        <v>7.658146475657588E-5</v>
      </c>
      <c r="V134" s="9">
        <f>SUMIFS('Raw Hourly Load Data'!$R:$R,'Raw Hourly Load Data'!$H:$H,$A134,'Raw Hourly Load Data'!$J:$J,V$1)</f>
        <v>7.7983793906217488E-5</v>
      </c>
      <c r="W134" s="9">
        <f>SUMIFS('Raw Hourly Load Data'!$R:$R,'Raw Hourly Load Data'!$H:$H,$A134,'Raw Hourly Load Data'!$J:$J,W$1)</f>
        <v>7.721455686702524E-5</v>
      </c>
      <c r="X134" s="9">
        <f>SUMIFS('Raw Hourly Load Data'!$R:$R,'Raw Hourly Load Data'!$H:$H,$A134,'Raw Hourly Load Data'!$J:$J,X$1)</f>
        <v>7.9041579288823959E-5</v>
      </c>
      <c r="Y134" s="9">
        <f>SUMIFS('Raw Hourly Load Data'!$R:$R,'Raw Hourly Load Data'!$H:$H,$A134,'Raw Hourly Load Data'!$J:$J,Y$1)</f>
        <v>8.3622887056471104E-5</v>
      </c>
    </row>
    <row r="135" spans="1:25" x14ac:dyDescent="0.25">
      <c r="A135" s="9" t="s">
        <v>156</v>
      </c>
      <c r="B135" s="9">
        <f>SUMIFS('Raw Hourly Load Data'!$R:$R,'Raw Hourly Load Data'!$H:$H,$A135,'Raw Hourly Load Data'!$J:$J,B$1)</f>
        <v>8.651430759539053E-5</v>
      </c>
      <c r="C135" s="9">
        <f>SUMIFS('Raw Hourly Load Data'!$R:$R,'Raw Hourly Load Data'!$H:$H,$A135,'Raw Hourly Load Data'!$J:$J,C$1)</f>
        <v>8.928411184497452E-5</v>
      </c>
      <c r="D135" s="9">
        <f>SUMIFS('Raw Hourly Load Data'!$R:$R,'Raw Hourly Load Data'!$H:$H,$A135,'Raw Hourly Load Data'!$J:$J,D$1)</f>
        <v>8.5980838414805396E-5</v>
      </c>
      <c r="E135" s="9">
        <f>SUMIFS('Raw Hourly Load Data'!$R:$R,'Raw Hourly Load Data'!$H:$H,$A135,'Raw Hourly Load Data'!$J:$J,E$1)</f>
        <v>8.3390829010513421E-5</v>
      </c>
      <c r="F135" s="9">
        <f>SUMIFS('Raw Hourly Load Data'!$R:$R,'Raw Hourly Load Data'!$H:$H,$A135,'Raw Hourly Load Data'!$J:$J,F$1)</f>
        <v>8.2357836901071865E-5</v>
      </c>
      <c r="G135" s="9">
        <f>SUMIFS('Raw Hourly Load Data'!$R:$R,'Raw Hourly Load Data'!$H:$H,$A135,'Raw Hourly Load Data'!$J:$J,G$1)</f>
        <v>8.1590952735692974E-5</v>
      </c>
      <c r="H135" s="9">
        <f>SUMIFS('Raw Hourly Load Data'!$R:$R,'Raw Hourly Load Data'!$H:$H,$A135,'Raw Hourly Load Data'!$J:$J,H$1)</f>
        <v>7.8997684601118351E-5</v>
      </c>
      <c r="I135" s="9">
        <f>SUMIFS('Raw Hourly Load Data'!$R:$R,'Raw Hourly Load Data'!$H:$H,$A135,'Raw Hourly Load Data'!$J:$J,I$1)</f>
        <v>7.6148914435829673E-5</v>
      </c>
      <c r="J135" s="9">
        <f>SUMIFS('Raw Hourly Load Data'!$R:$R,'Raw Hourly Load Data'!$H:$H,$A135,'Raw Hourly Load Data'!$J:$J,J$1)</f>
        <v>7.6611627687440045E-5</v>
      </c>
      <c r="K135" s="9">
        <f>SUMIFS('Raw Hourly Load Data'!$R:$R,'Raw Hourly Load Data'!$H:$H,$A135,'Raw Hourly Load Data'!$J:$J,K$1)</f>
        <v>7.622783251256644E-5</v>
      </c>
      <c r="L135" s="9">
        <f>SUMIFS('Raw Hourly Load Data'!$R:$R,'Raw Hourly Load Data'!$H:$H,$A135,'Raw Hourly Load Data'!$J:$J,L$1)</f>
        <v>7.6877106464855299E-5</v>
      </c>
      <c r="M135" s="9">
        <f>SUMIFS('Raw Hourly Load Data'!$R:$R,'Raw Hourly Load Data'!$H:$H,$A135,'Raw Hourly Load Data'!$J:$J,M$1)</f>
        <v>7.7104696067251729E-5</v>
      </c>
      <c r="N135" s="9">
        <f>SUMIFS('Raw Hourly Load Data'!$R:$R,'Raw Hourly Load Data'!$H:$H,$A135,'Raw Hourly Load Data'!$J:$J,N$1)</f>
        <v>7.7383494529015964E-5</v>
      </c>
      <c r="O135" s="9">
        <f>SUMIFS('Raw Hourly Load Data'!$R:$R,'Raw Hourly Load Data'!$H:$H,$A135,'Raw Hourly Load Data'!$J:$J,O$1)</f>
        <v>7.7634422398699089E-5</v>
      </c>
      <c r="P135" s="9">
        <f>SUMIFS('Raw Hourly Load Data'!$R:$R,'Raw Hourly Load Data'!$H:$H,$A135,'Raw Hourly Load Data'!$J:$J,P$1)</f>
        <v>7.8381786072709576E-5</v>
      </c>
      <c r="Q135" s="9">
        <f>SUMIFS('Raw Hourly Load Data'!$R:$R,'Raw Hourly Load Data'!$H:$H,$A135,'Raw Hourly Load Data'!$J:$J,Q$1)</f>
        <v>7.7607173260307323E-5</v>
      </c>
      <c r="R135" s="9">
        <f>SUMIFS('Raw Hourly Load Data'!$R:$R,'Raw Hourly Load Data'!$H:$H,$A135,'Raw Hourly Load Data'!$J:$J,R$1)</f>
        <v>7.6460667042493028E-5</v>
      </c>
      <c r="S135" s="9">
        <f>SUMIFS('Raw Hourly Load Data'!$R:$R,'Raw Hourly Load Data'!$H:$H,$A135,'Raw Hourly Load Data'!$J:$J,S$1)</f>
        <v>7.505246947653447E-5</v>
      </c>
      <c r="T135" s="9">
        <f>SUMIFS('Raw Hourly Load Data'!$R:$R,'Raw Hourly Load Data'!$H:$H,$A135,'Raw Hourly Load Data'!$J:$J,T$1)</f>
        <v>7.3828694240844214E-5</v>
      </c>
      <c r="U135" s="9">
        <f>SUMIFS('Raw Hourly Load Data'!$R:$R,'Raw Hourly Load Data'!$H:$H,$A135,'Raw Hourly Load Data'!$J:$J,U$1)</f>
        <v>7.5965087849136015E-5</v>
      </c>
      <c r="V135" s="9">
        <f>SUMIFS('Raw Hourly Load Data'!$R:$R,'Raw Hourly Load Data'!$H:$H,$A135,'Raw Hourly Load Data'!$J:$J,V$1)</f>
        <v>7.7855299902106478E-5</v>
      </c>
      <c r="W135" s="9">
        <f>SUMIFS('Raw Hourly Load Data'!$R:$R,'Raw Hourly Load Data'!$H:$H,$A135,'Raw Hourly Load Data'!$J:$J,W$1)</f>
        <v>7.6944780955588786E-5</v>
      </c>
      <c r="X135" s="9">
        <f>SUMIFS('Raw Hourly Load Data'!$R:$R,'Raw Hourly Load Data'!$H:$H,$A135,'Raw Hourly Load Data'!$J:$J,X$1)</f>
        <v>7.8407902557560858E-5</v>
      </c>
      <c r="Y135" s="9">
        <f>SUMIFS('Raw Hourly Load Data'!$R:$R,'Raw Hourly Load Data'!$H:$H,$A135,'Raw Hourly Load Data'!$J:$J,Y$1)</f>
        <v>8.5726550359558449E-5</v>
      </c>
    </row>
    <row r="136" spans="1:25" x14ac:dyDescent="0.25">
      <c r="A136" s="9" t="s">
        <v>157</v>
      </c>
      <c r="B136" s="9">
        <f>SUMIFS('Raw Hourly Load Data'!$R:$R,'Raw Hourly Load Data'!$H:$H,$A136,'Raw Hourly Load Data'!$J:$J,B$1)</f>
        <v>1.1240734141868308E-4</v>
      </c>
      <c r="C136" s="9">
        <f>SUMIFS('Raw Hourly Load Data'!$R:$R,'Raw Hourly Load Data'!$H:$H,$A136,'Raw Hourly Load Data'!$J:$J,C$1)</f>
        <v>1.1617731955053181E-4</v>
      </c>
      <c r="D136" s="9">
        <f>SUMIFS('Raw Hourly Load Data'!$R:$R,'Raw Hourly Load Data'!$H:$H,$A136,'Raw Hourly Load Data'!$J:$J,D$1)</f>
        <v>1.1780546362956779E-4</v>
      </c>
      <c r="E136" s="9">
        <f>SUMIFS('Raw Hourly Load Data'!$R:$R,'Raw Hourly Load Data'!$H:$H,$A136,'Raw Hourly Load Data'!$J:$J,E$1)</f>
        <v>1.1808996174352732E-4</v>
      </c>
      <c r="F136" s="9">
        <f>SUMIFS('Raw Hourly Load Data'!$R:$R,'Raw Hourly Load Data'!$H:$H,$A136,'Raw Hourly Load Data'!$J:$J,F$1)</f>
        <v>1.2020754132447163E-4</v>
      </c>
      <c r="G136" s="9">
        <f>SUMIFS('Raw Hourly Load Data'!$R:$R,'Raw Hourly Load Data'!$H:$H,$A136,'Raw Hourly Load Data'!$J:$J,G$1)</f>
        <v>1.2509297809993778E-4</v>
      </c>
      <c r="H136" s="9">
        <f>SUMIFS('Raw Hourly Load Data'!$R:$R,'Raw Hourly Load Data'!$H:$H,$A136,'Raw Hourly Load Data'!$J:$J,H$1)</f>
        <v>1.2516023778417663E-4</v>
      </c>
      <c r="I136" s="9">
        <f>SUMIFS('Raw Hourly Load Data'!$R:$R,'Raw Hourly Load Data'!$H:$H,$A136,'Raw Hourly Load Data'!$J:$J,I$1)</f>
        <v>1.2858933823702855E-4</v>
      </c>
      <c r="J136" s="9">
        <f>SUMIFS('Raw Hourly Load Data'!$R:$R,'Raw Hourly Load Data'!$H:$H,$A136,'Raw Hourly Load Data'!$J:$J,J$1)</f>
        <v>1.3741469202256592E-4</v>
      </c>
      <c r="K136" s="9">
        <f>SUMIFS('Raw Hourly Load Data'!$R:$R,'Raw Hourly Load Data'!$H:$H,$A136,'Raw Hourly Load Data'!$J:$J,K$1)</f>
        <v>1.4422269677297222E-4</v>
      </c>
      <c r="L136" s="9">
        <f>SUMIFS('Raw Hourly Load Data'!$R:$R,'Raw Hourly Load Data'!$H:$H,$A136,'Raw Hourly Load Data'!$J:$J,L$1)</f>
        <v>1.4480449800187035E-4</v>
      </c>
      <c r="M136" s="9">
        <f>SUMIFS('Raw Hourly Load Data'!$R:$R,'Raw Hourly Load Data'!$H:$H,$A136,'Raw Hourly Load Data'!$J:$J,M$1)</f>
        <v>1.454131841072676E-4</v>
      </c>
      <c r="N136" s="9">
        <f>SUMIFS('Raw Hourly Load Data'!$R:$R,'Raw Hourly Load Data'!$H:$H,$A136,'Raw Hourly Load Data'!$J:$J,N$1)</f>
        <v>1.4673001759067431E-4</v>
      </c>
      <c r="O136" s="9">
        <f>SUMIFS('Raw Hourly Load Data'!$R:$R,'Raw Hourly Load Data'!$H:$H,$A136,'Raw Hourly Load Data'!$J:$J,O$1)</f>
        <v>1.4769108518782503E-4</v>
      </c>
      <c r="P136" s="9">
        <f>SUMIFS('Raw Hourly Load Data'!$R:$R,'Raw Hourly Load Data'!$H:$H,$A136,'Raw Hourly Load Data'!$J:$J,P$1)</f>
        <v>1.4695184539683385E-4</v>
      </c>
      <c r="Q136" s="9">
        <f>SUMIFS('Raw Hourly Load Data'!$R:$R,'Raw Hourly Load Data'!$H:$H,$A136,'Raw Hourly Load Data'!$J:$J,Q$1)</f>
        <v>1.4412889506691518E-4</v>
      </c>
      <c r="R136" s="9">
        <f>SUMIFS('Raw Hourly Load Data'!$R:$R,'Raw Hourly Load Data'!$H:$H,$A136,'Raw Hourly Load Data'!$J:$J,R$1)</f>
        <v>1.3792449328799112E-4</v>
      </c>
      <c r="S136" s="9">
        <f>SUMIFS('Raw Hourly Load Data'!$R:$R,'Raw Hourly Load Data'!$H:$H,$A136,'Raw Hourly Load Data'!$J:$J,S$1)</f>
        <v>1.3062492191989598E-4</v>
      </c>
      <c r="T136" s="9">
        <f>SUMIFS('Raw Hourly Load Data'!$R:$R,'Raw Hourly Load Data'!$H:$H,$A136,'Raw Hourly Load Data'!$J:$J,T$1)</f>
        <v>1.2747245537351437E-4</v>
      </c>
      <c r="U136" s="9">
        <f>SUMIFS('Raw Hourly Load Data'!$R:$R,'Raw Hourly Load Data'!$H:$H,$A136,'Raw Hourly Load Data'!$J:$J,U$1)</f>
        <v>1.3002383645440823E-4</v>
      </c>
      <c r="V136" s="9">
        <f>SUMIFS('Raw Hourly Load Data'!$R:$R,'Raw Hourly Load Data'!$H:$H,$A136,'Raw Hourly Load Data'!$J:$J,V$1)</f>
        <v>1.3101727561810588E-4</v>
      </c>
      <c r="W136" s="9">
        <f>SUMIFS('Raw Hourly Load Data'!$R:$R,'Raw Hourly Load Data'!$H:$H,$A136,'Raw Hourly Load Data'!$J:$J,W$1)</f>
        <v>1.2811883830024122E-4</v>
      </c>
      <c r="X136" s="9">
        <f>SUMIFS('Raw Hourly Load Data'!$R:$R,'Raw Hourly Load Data'!$H:$H,$A136,'Raw Hourly Load Data'!$J:$J,X$1)</f>
        <v>1.2473021597950653E-4</v>
      </c>
      <c r="Y136" s="9">
        <f>SUMIFS('Raw Hourly Load Data'!$R:$R,'Raw Hourly Load Data'!$H:$H,$A136,'Raw Hourly Load Data'!$J:$J,Y$1)</f>
        <v>1.2112760984820681E-4</v>
      </c>
    </row>
    <row r="137" spans="1:25" x14ac:dyDescent="0.25">
      <c r="A137" s="9" t="s">
        <v>158</v>
      </c>
      <c r="B137" s="9">
        <f>SUMIFS('Raw Hourly Load Data'!$R:$R,'Raw Hourly Load Data'!$H:$H,$A137,'Raw Hourly Load Data'!$J:$J,B$1)</f>
        <v>1.1904030358541826E-4</v>
      </c>
      <c r="C137" s="9">
        <f>SUMIFS('Raw Hourly Load Data'!$R:$R,'Raw Hourly Load Data'!$H:$H,$A137,'Raw Hourly Load Data'!$J:$J,C$1)</f>
        <v>1.1964121335687492E-4</v>
      </c>
      <c r="D137" s="9">
        <f>SUMIFS('Raw Hourly Load Data'!$R:$R,'Raw Hourly Load Data'!$H:$H,$A137,'Raw Hourly Load Data'!$J:$J,D$1)</f>
        <v>1.2095351386436768E-4</v>
      </c>
      <c r="E137" s="9">
        <f>SUMIFS('Raw Hourly Load Data'!$R:$R,'Raw Hourly Load Data'!$H:$H,$A137,'Raw Hourly Load Data'!$J:$J,E$1)</f>
        <v>1.2103201128114746E-4</v>
      </c>
      <c r="F137" s="9">
        <f>SUMIFS('Raw Hourly Load Data'!$R:$R,'Raw Hourly Load Data'!$H:$H,$A137,'Raw Hourly Load Data'!$J:$J,F$1)</f>
        <v>1.2272878362744213E-4</v>
      </c>
      <c r="G137" s="9">
        <f>SUMIFS('Raw Hourly Load Data'!$R:$R,'Raw Hourly Load Data'!$H:$H,$A137,'Raw Hourly Load Data'!$J:$J,G$1)</f>
        <v>1.2730732645172132E-4</v>
      </c>
      <c r="H137" s="9">
        <f>SUMIFS('Raw Hourly Load Data'!$R:$R,'Raw Hourly Load Data'!$H:$H,$A137,'Raw Hourly Load Data'!$J:$J,H$1)</f>
        <v>1.2730860912174723E-4</v>
      </c>
      <c r="I137" s="9">
        <f>SUMIFS('Raw Hourly Load Data'!$R:$R,'Raw Hourly Load Data'!$H:$H,$A137,'Raw Hourly Load Data'!$J:$J,I$1)</f>
        <v>1.2985361886005603E-4</v>
      </c>
      <c r="J137" s="9">
        <f>SUMIFS('Raw Hourly Load Data'!$R:$R,'Raw Hourly Load Data'!$H:$H,$A137,'Raw Hourly Load Data'!$J:$J,J$1)</f>
        <v>1.3800429146895547E-4</v>
      </c>
      <c r="K137" s="9">
        <f>SUMIFS('Raw Hourly Load Data'!$R:$R,'Raw Hourly Load Data'!$H:$H,$A137,'Raw Hourly Load Data'!$J:$J,K$1)</f>
        <v>1.446807247155143E-4</v>
      </c>
      <c r="L137" s="9">
        <f>SUMIFS('Raw Hourly Load Data'!$R:$R,'Raw Hourly Load Data'!$H:$H,$A137,'Raw Hourly Load Data'!$J:$J,L$1)</f>
        <v>1.4533073039629872E-4</v>
      </c>
      <c r="M137" s="9">
        <f>SUMIFS('Raw Hourly Load Data'!$R:$R,'Raw Hourly Load Data'!$H:$H,$A137,'Raw Hourly Load Data'!$J:$J,M$1)</f>
        <v>1.4544385284801154E-4</v>
      </c>
      <c r="N137" s="9">
        <f>SUMIFS('Raw Hourly Load Data'!$R:$R,'Raw Hourly Load Data'!$H:$H,$A137,'Raw Hourly Load Data'!$J:$J,N$1)</f>
        <v>1.4667880402509948E-4</v>
      </c>
      <c r="O137" s="9">
        <f>SUMIFS('Raw Hourly Load Data'!$R:$R,'Raw Hourly Load Data'!$H:$H,$A137,'Raw Hourly Load Data'!$J:$J,O$1)</f>
        <v>1.4771335857451432E-4</v>
      </c>
      <c r="P137" s="9">
        <f>SUMIFS('Raw Hourly Load Data'!$R:$R,'Raw Hourly Load Data'!$H:$H,$A137,'Raw Hourly Load Data'!$J:$J,P$1)</f>
        <v>1.4703466729517283E-4</v>
      </c>
      <c r="Q137" s="9">
        <f>SUMIFS('Raw Hourly Load Data'!$R:$R,'Raw Hourly Load Data'!$H:$H,$A137,'Raw Hourly Load Data'!$J:$J,Q$1)</f>
        <v>1.4423126236317424E-4</v>
      </c>
      <c r="R137" s="9">
        <f>SUMIFS('Raw Hourly Load Data'!$R:$R,'Raw Hourly Load Data'!$H:$H,$A137,'Raw Hourly Load Data'!$J:$J,R$1)</f>
        <v>1.3762608528638829E-4</v>
      </c>
      <c r="S137" s="9">
        <f>SUMIFS('Raw Hourly Load Data'!$R:$R,'Raw Hourly Load Data'!$H:$H,$A137,'Raw Hourly Load Data'!$J:$J,S$1)</f>
        <v>1.3019781318887019E-4</v>
      </c>
      <c r="T137" s="9">
        <f>SUMIFS('Raw Hourly Load Data'!$R:$R,'Raw Hourly Load Data'!$H:$H,$A137,'Raw Hourly Load Data'!$J:$J,T$1)</f>
        <v>1.2689507749894311E-4</v>
      </c>
      <c r="U137" s="9">
        <f>SUMIFS('Raw Hourly Load Data'!$R:$R,'Raw Hourly Load Data'!$H:$H,$A137,'Raw Hourly Load Data'!$J:$J,U$1)</f>
        <v>1.2942921847455447E-4</v>
      </c>
      <c r="V137" s="9">
        <f>SUMIFS('Raw Hourly Load Data'!$R:$R,'Raw Hourly Load Data'!$H:$H,$A137,'Raw Hourly Load Data'!$J:$J,V$1)</f>
        <v>1.3077166573756573E-4</v>
      </c>
      <c r="W137" s="9">
        <f>SUMIFS('Raw Hourly Load Data'!$R:$R,'Raw Hourly Load Data'!$H:$H,$A137,'Raw Hourly Load Data'!$J:$J,W$1)</f>
        <v>1.2823176741523075E-4</v>
      </c>
      <c r="X137" s="9">
        <f>SUMIFS('Raw Hourly Load Data'!$R:$R,'Raw Hourly Load Data'!$H:$H,$A137,'Raw Hourly Load Data'!$J:$J,X$1)</f>
        <v>1.2497119894409655E-4</v>
      </c>
      <c r="Y137" s="9">
        <f>SUMIFS('Raw Hourly Load Data'!$R:$R,'Raw Hourly Load Data'!$H:$H,$A137,'Raw Hourly Load Data'!$J:$J,Y$1)</f>
        <v>1.2141500977627041E-4</v>
      </c>
    </row>
    <row r="138" spans="1:25" x14ac:dyDescent="0.25">
      <c r="A138" s="9" t="s">
        <v>159</v>
      </c>
      <c r="B138" s="9">
        <f>SUMIFS('Raw Hourly Load Data'!$R:$R,'Raw Hourly Load Data'!$H:$H,$A138,'Raw Hourly Load Data'!$J:$J,B$1)</f>
        <v>1.1945973900497203E-4</v>
      </c>
      <c r="C138" s="9">
        <f>SUMIFS('Raw Hourly Load Data'!$R:$R,'Raw Hourly Load Data'!$H:$H,$A138,'Raw Hourly Load Data'!$J:$J,C$1)</f>
        <v>1.1999948746961214E-4</v>
      </c>
      <c r="D138" s="9">
        <f>SUMIFS('Raw Hourly Load Data'!$R:$R,'Raw Hourly Load Data'!$H:$H,$A138,'Raw Hourly Load Data'!$J:$J,D$1)</f>
        <v>1.2113378850320492E-4</v>
      </c>
      <c r="E138" s="9">
        <f>SUMIFS('Raw Hourly Load Data'!$R:$R,'Raw Hourly Load Data'!$H:$H,$A138,'Raw Hourly Load Data'!$J:$J,E$1)</f>
        <v>1.2098630779113111E-4</v>
      </c>
      <c r="F138" s="9">
        <f>SUMIFS('Raw Hourly Load Data'!$R:$R,'Raw Hourly Load Data'!$H:$H,$A138,'Raw Hourly Load Data'!$J:$J,F$1)</f>
        <v>1.2272940134288099E-4</v>
      </c>
      <c r="G138" s="9">
        <f>SUMIFS('Raw Hourly Load Data'!$R:$R,'Raw Hourly Load Data'!$H:$H,$A138,'Raw Hourly Load Data'!$J:$J,G$1)</f>
        <v>1.2719522073114046E-4</v>
      </c>
      <c r="H138" s="9">
        <f>SUMIFS('Raw Hourly Load Data'!$R:$R,'Raw Hourly Load Data'!$H:$H,$A138,'Raw Hourly Load Data'!$J:$J,H$1)</f>
        <v>1.2679905571325365E-4</v>
      </c>
      <c r="I138" s="9">
        <f>SUMIFS('Raw Hourly Load Data'!$R:$R,'Raw Hourly Load Data'!$H:$H,$A138,'Raw Hourly Load Data'!$J:$J,I$1)</f>
        <v>1.2917342741306992E-4</v>
      </c>
      <c r="J138" s="9">
        <f>SUMIFS('Raw Hourly Load Data'!$R:$R,'Raw Hourly Load Data'!$H:$H,$A138,'Raw Hourly Load Data'!$J:$J,J$1)</f>
        <v>1.3760487847287912E-4</v>
      </c>
      <c r="K138" s="9">
        <f>SUMIFS('Raw Hourly Load Data'!$R:$R,'Raw Hourly Load Data'!$H:$H,$A138,'Raw Hourly Load Data'!$J:$J,K$1)</f>
        <v>1.4430691715921497E-4</v>
      </c>
      <c r="L138" s="9">
        <f>SUMIFS('Raw Hourly Load Data'!$R:$R,'Raw Hourly Load Data'!$H:$H,$A138,'Raw Hourly Load Data'!$J:$J,L$1)</f>
        <v>1.4504310423954069E-4</v>
      </c>
      <c r="M138" s="9">
        <f>SUMIFS('Raw Hourly Load Data'!$R:$R,'Raw Hourly Load Data'!$H:$H,$A138,'Raw Hourly Load Data'!$J:$J,M$1)</f>
        <v>1.4564912126093172E-4</v>
      </c>
      <c r="N138" s="9">
        <f>SUMIFS('Raw Hourly Load Data'!$R:$R,'Raw Hourly Load Data'!$H:$H,$A138,'Raw Hourly Load Data'!$J:$J,N$1)</f>
        <v>1.471502252312034E-4</v>
      </c>
      <c r="O138" s="9">
        <f>SUMIFS('Raw Hourly Load Data'!$R:$R,'Raw Hourly Load Data'!$H:$H,$A138,'Raw Hourly Load Data'!$J:$J,O$1)</f>
        <v>1.4860810598330958E-4</v>
      </c>
      <c r="P138" s="9">
        <f>SUMIFS('Raw Hourly Load Data'!$R:$R,'Raw Hourly Load Data'!$H:$H,$A138,'Raw Hourly Load Data'!$J:$J,P$1)</f>
        <v>1.4819937515066225E-4</v>
      </c>
      <c r="Q138" s="9">
        <f>SUMIFS('Raw Hourly Load Data'!$R:$R,'Raw Hourly Load Data'!$H:$H,$A138,'Raw Hourly Load Data'!$J:$J,Q$1)</f>
        <v>1.450426730537844E-4</v>
      </c>
      <c r="R138" s="9">
        <f>SUMIFS('Raw Hourly Load Data'!$R:$R,'Raw Hourly Load Data'!$H:$H,$A138,'Raw Hourly Load Data'!$J:$J,R$1)</f>
        <v>1.3845723602565844E-4</v>
      </c>
      <c r="S138" s="9">
        <f>SUMIFS('Raw Hourly Load Data'!$R:$R,'Raw Hourly Load Data'!$H:$H,$A138,'Raw Hourly Load Data'!$J:$J,S$1)</f>
        <v>1.3056902405297226E-4</v>
      </c>
      <c r="T138" s="9">
        <f>SUMIFS('Raw Hourly Load Data'!$R:$R,'Raw Hourly Load Data'!$H:$H,$A138,'Raw Hourly Load Data'!$J:$J,T$1)</f>
        <v>1.266437459722198E-4</v>
      </c>
      <c r="U138" s="9">
        <f>SUMIFS('Raw Hourly Load Data'!$R:$R,'Raw Hourly Load Data'!$H:$H,$A138,'Raw Hourly Load Data'!$J:$J,U$1)</f>
        <v>1.2829649165513226E-4</v>
      </c>
      <c r="V138" s="9">
        <f>SUMIFS('Raw Hourly Load Data'!$R:$R,'Raw Hourly Load Data'!$H:$H,$A138,'Raw Hourly Load Data'!$J:$J,V$1)</f>
        <v>1.2953110151069439E-4</v>
      </c>
      <c r="W138" s="9">
        <f>SUMIFS('Raw Hourly Load Data'!$R:$R,'Raw Hourly Load Data'!$H:$H,$A138,'Raw Hourly Load Data'!$J:$J,W$1)</f>
        <v>1.273576179541588E-4</v>
      </c>
      <c r="X138" s="9">
        <f>SUMIFS('Raw Hourly Load Data'!$R:$R,'Raw Hourly Load Data'!$H:$H,$A138,'Raw Hourly Load Data'!$J:$J,X$1)</f>
        <v>1.2424662351662034E-4</v>
      </c>
      <c r="Y138" s="9">
        <f>SUMIFS('Raw Hourly Load Data'!$R:$R,'Raw Hourly Load Data'!$H:$H,$A138,'Raw Hourly Load Data'!$J:$J,Y$1)</f>
        <v>1.2085029880631785E-4</v>
      </c>
    </row>
    <row r="139" spans="1:25" x14ac:dyDescent="0.25">
      <c r="A139" s="9" t="s">
        <v>160</v>
      </c>
      <c r="B139" s="9">
        <f>SUMIFS('Raw Hourly Load Data'!$R:$R,'Raw Hourly Load Data'!$H:$H,$A139,'Raw Hourly Load Data'!$J:$J,B$1)</f>
        <v>1.1944768360888729E-4</v>
      </c>
      <c r="C139" s="9">
        <f>SUMIFS('Raw Hourly Load Data'!$R:$R,'Raw Hourly Load Data'!$H:$H,$A139,'Raw Hourly Load Data'!$J:$J,C$1)</f>
        <v>1.1981977907182231E-4</v>
      </c>
      <c r="D139" s="9">
        <f>SUMIFS('Raw Hourly Load Data'!$R:$R,'Raw Hourly Load Data'!$H:$H,$A139,'Raw Hourly Load Data'!$J:$J,D$1)</f>
        <v>1.2082515870868956E-4</v>
      </c>
      <c r="E139" s="9">
        <f>SUMIFS('Raw Hourly Load Data'!$R:$R,'Raw Hourly Load Data'!$H:$H,$A139,'Raw Hourly Load Data'!$J:$J,E$1)</f>
        <v>1.2066035264451586E-4</v>
      </c>
      <c r="F139" s="9">
        <f>SUMIFS('Raw Hourly Load Data'!$R:$R,'Raw Hourly Load Data'!$H:$H,$A139,'Raw Hourly Load Data'!$J:$J,F$1)</f>
        <v>1.2229411174493587E-4</v>
      </c>
      <c r="G139" s="9">
        <f>SUMIFS('Raw Hourly Load Data'!$R:$R,'Raw Hourly Load Data'!$H:$H,$A139,'Raw Hourly Load Data'!$J:$J,G$1)</f>
        <v>1.2653921167098448E-4</v>
      </c>
      <c r="H139" s="9">
        <f>SUMIFS('Raw Hourly Load Data'!$R:$R,'Raw Hourly Load Data'!$H:$H,$A139,'Raw Hourly Load Data'!$J:$J,H$1)</f>
        <v>1.2617152904919707E-4</v>
      </c>
      <c r="I139" s="9">
        <f>SUMIFS('Raw Hourly Load Data'!$R:$R,'Raw Hourly Load Data'!$H:$H,$A139,'Raw Hourly Load Data'!$J:$J,I$1)</f>
        <v>1.2898504425310872E-4</v>
      </c>
      <c r="J139" s="9">
        <f>SUMIFS('Raw Hourly Load Data'!$R:$R,'Raw Hourly Load Data'!$H:$H,$A139,'Raw Hourly Load Data'!$J:$J,J$1)</f>
        <v>1.3740113572839298E-4</v>
      </c>
      <c r="K139" s="9">
        <f>SUMIFS('Raw Hourly Load Data'!$R:$R,'Raw Hourly Load Data'!$H:$H,$A139,'Raw Hourly Load Data'!$J:$J,K$1)</f>
        <v>1.4438814164421246E-4</v>
      </c>
      <c r="L139" s="9">
        <f>SUMIFS('Raw Hourly Load Data'!$R:$R,'Raw Hourly Load Data'!$H:$H,$A139,'Raw Hourly Load Data'!$J:$J,L$1)</f>
        <v>1.4527828433484569E-4</v>
      </c>
      <c r="M139" s="9">
        <f>SUMIFS('Raw Hourly Load Data'!$R:$R,'Raw Hourly Load Data'!$H:$H,$A139,'Raw Hourly Load Data'!$J:$J,M$1)</f>
        <v>1.462206078510326E-4</v>
      </c>
      <c r="N139" s="9">
        <f>SUMIFS('Raw Hourly Load Data'!$R:$R,'Raw Hourly Load Data'!$H:$H,$A139,'Raw Hourly Load Data'!$J:$J,N$1)</f>
        <v>1.4813255903081324E-4</v>
      </c>
      <c r="O139" s="9">
        <f>SUMIFS('Raw Hourly Load Data'!$R:$R,'Raw Hourly Load Data'!$H:$H,$A139,'Raw Hourly Load Data'!$J:$J,O$1)</f>
        <v>1.494385288025364E-4</v>
      </c>
      <c r="P139" s="9">
        <f>SUMIFS('Raw Hourly Load Data'!$R:$R,'Raw Hourly Load Data'!$H:$H,$A139,'Raw Hourly Load Data'!$J:$J,P$1)</f>
        <v>1.4902022136151203E-4</v>
      </c>
      <c r="Q139" s="9">
        <f>SUMIFS('Raw Hourly Load Data'!$R:$R,'Raw Hourly Load Data'!$H:$H,$A139,'Raw Hourly Load Data'!$J:$J,Q$1)</f>
        <v>1.4592274369437956E-4</v>
      </c>
      <c r="R139" s="9">
        <f>SUMIFS('Raw Hourly Load Data'!$R:$R,'Raw Hourly Load Data'!$H:$H,$A139,'Raw Hourly Load Data'!$J:$J,R$1)</f>
        <v>1.3944977439836297E-4</v>
      </c>
      <c r="S139" s="9">
        <f>SUMIFS('Raw Hourly Load Data'!$R:$R,'Raw Hourly Load Data'!$H:$H,$A139,'Raw Hourly Load Data'!$J:$J,S$1)</f>
        <v>1.3140066046254844E-4</v>
      </c>
      <c r="T139" s="9">
        <f>SUMIFS('Raw Hourly Load Data'!$R:$R,'Raw Hourly Load Data'!$H:$H,$A139,'Raw Hourly Load Data'!$J:$J,T$1)</f>
        <v>1.2749509094887629E-4</v>
      </c>
      <c r="U139" s="9">
        <f>SUMIFS('Raw Hourly Load Data'!$R:$R,'Raw Hourly Load Data'!$H:$H,$A139,'Raw Hourly Load Data'!$J:$J,U$1)</f>
        <v>1.2928530560702746E-4</v>
      </c>
      <c r="V139" s="9">
        <f>SUMIFS('Raw Hourly Load Data'!$R:$R,'Raw Hourly Load Data'!$H:$H,$A139,'Raw Hourly Load Data'!$J:$J,V$1)</f>
        <v>1.3051836932974112E-4</v>
      </c>
      <c r="W139" s="9">
        <f>SUMIFS('Raw Hourly Load Data'!$R:$R,'Raw Hourly Load Data'!$H:$H,$A139,'Raw Hourly Load Data'!$J:$J,W$1)</f>
        <v>1.2807954279861236E-4</v>
      </c>
      <c r="X139" s="9">
        <f>SUMIFS('Raw Hourly Load Data'!$R:$R,'Raw Hourly Load Data'!$H:$H,$A139,'Raw Hourly Load Data'!$J:$J,X$1)</f>
        <v>1.2487784930388529E-4</v>
      </c>
      <c r="Y139" s="9">
        <f>SUMIFS('Raw Hourly Load Data'!$R:$R,'Raw Hourly Load Data'!$H:$H,$A139,'Raw Hourly Load Data'!$J:$J,Y$1)</f>
        <v>1.2108561528648062E-4</v>
      </c>
    </row>
    <row r="140" spans="1:25" x14ac:dyDescent="0.25">
      <c r="A140" s="9" t="s">
        <v>161</v>
      </c>
      <c r="B140" s="9">
        <f>SUMIFS('Raw Hourly Load Data'!$R:$R,'Raw Hourly Load Data'!$H:$H,$A140,'Raw Hourly Load Data'!$J:$J,B$1)</f>
        <v>1.1895516943171879E-4</v>
      </c>
      <c r="C140" s="9">
        <f>SUMIFS('Raw Hourly Load Data'!$R:$R,'Raw Hourly Load Data'!$H:$H,$A140,'Raw Hourly Load Data'!$J:$J,C$1)</f>
        <v>1.1931423832257317E-4</v>
      </c>
      <c r="D140" s="9">
        <f>SUMIFS('Raw Hourly Load Data'!$R:$R,'Raw Hourly Load Data'!$H:$H,$A140,'Raw Hourly Load Data'!$J:$J,D$1)</f>
        <v>1.2041459090279896E-4</v>
      </c>
      <c r="E140" s="9">
        <f>SUMIFS('Raw Hourly Load Data'!$R:$R,'Raw Hourly Load Data'!$H:$H,$A140,'Raw Hourly Load Data'!$J:$J,E$1)</f>
        <v>1.2028088608357612E-4</v>
      </c>
      <c r="F140" s="9">
        <f>SUMIFS('Raw Hourly Load Data'!$R:$R,'Raw Hourly Load Data'!$H:$H,$A140,'Raw Hourly Load Data'!$J:$J,F$1)</f>
        <v>1.2157367320158521E-4</v>
      </c>
      <c r="G140" s="9">
        <f>SUMIFS('Raw Hourly Load Data'!$R:$R,'Raw Hourly Load Data'!$H:$H,$A140,'Raw Hourly Load Data'!$J:$J,G$1)</f>
        <v>1.2572721140920705E-4</v>
      </c>
      <c r="H140" s="9">
        <f>SUMIFS('Raw Hourly Load Data'!$R:$R,'Raw Hourly Load Data'!$H:$H,$A140,'Raw Hourly Load Data'!$J:$J,H$1)</f>
        <v>1.2555437775457E-4</v>
      </c>
      <c r="I140" s="9">
        <f>SUMIFS('Raw Hourly Load Data'!$R:$R,'Raw Hourly Load Data'!$H:$H,$A140,'Raw Hourly Load Data'!$J:$J,I$1)</f>
        <v>1.2895176680089668E-4</v>
      </c>
      <c r="J140" s="9">
        <f>SUMIFS('Raw Hourly Load Data'!$R:$R,'Raw Hourly Load Data'!$H:$H,$A140,'Raw Hourly Load Data'!$J:$J,J$1)</f>
        <v>1.3749895730593792E-4</v>
      </c>
      <c r="K140" s="9">
        <f>SUMIFS('Raw Hourly Load Data'!$R:$R,'Raw Hourly Load Data'!$H:$H,$A140,'Raw Hourly Load Data'!$J:$J,K$1)</f>
        <v>1.4452514621978203E-4</v>
      </c>
      <c r="L140" s="9">
        <f>SUMIFS('Raw Hourly Load Data'!$R:$R,'Raw Hourly Load Data'!$H:$H,$A140,'Raw Hourly Load Data'!$J:$J,L$1)</f>
        <v>1.4542725800327971E-4</v>
      </c>
      <c r="M140" s="9">
        <f>SUMIFS('Raw Hourly Load Data'!$R:$R,'Raw Hourly Load Data'!$H:$H,$A140,'Raw Hourly Load Data'!$J:$J,M$1)</f>
        <v>1.4623134862845868E-4</v>
      </c>
      <c r="N140" s="9">
        <f>SUMIFS('Raw Hourly Load Data'!$R:$R,'Raw Hourly Load Data'!$H:$H,$A140,'Raw Hourly Load Data'!$J:$J,N$1)</f>
        <v>1.4757324020604827E-4</v>
      </c>
      <c r="O140" s="9">
        <f>SUMIFS('Raw Hourly Load Data'!$R:$R,'Raw Hourly Load Data'!$H:$H,$A140,'Raw Hourly Load Data'!$J:$J,O$1)</f>
        <v>1.4883133519075399E-4</v>
      </c>
      <c r="P140" s="9">
        <f>SUMIFS('Raw Hourly Load Data'!$R:$R,'Raw Hourly Load Data'!$H:$H,$A140,'Raw Hourly Load Data'!$J:$J,P$1)</f>
        <v>1.4819916239157521E-4</v>
      </c>
      <c r="Q140" s="9">
        <f>SUMIFS('Raw Hourly Load Data'!$R:$R,'Raw Hourly Load Data'!$H:$H,$A140,'Raw Hourly Load Data'!$J:$J,Q$1)</f>
        <v>1.4500100673678018E-4</v>
      </c>
      <c r="R140" s="9">
        <f>SUMIFS('Raw Hourly Load Data'!$R:$R,'Raw Hourly Load Data'!$H:$H,$A140,'Raw Hourly Load Data'!$J:$J,R$1)</f>
        <v>1.3815059491036001E-4</v>
      </c>
      <c r="S140" s="9">
        <f>SUMIFS('Raw Hourly Load Data'!$R:$R,'Raw Hourly Load Data'!$H:$H,$A140,'Raw Hourly Load Data'!$J:$J,S$1)</f>
        <v>1.2956024582071976E-4</v>
      </c>
      <c r="T140" s="9">
        <f>SUMIFS('Raw Hourly Load Data'!$R:$R,'Raw Hourly Load Data'!$H:$H,$A140,'Raw Hourly Load Data'!$J:$J,T$1)</f>
        <v>1.2518339610761105E-4</v>
      </c>
      <c r="U140" s="9">
        <f>SUMIFS('Raw Hourly Load Data'!$R:$R,'Raw Hourly Load Data'!$H:$H,$A140,'Raw Hourly Load Data'!$J:$J,U$1)</f>
        <v>1.2648730831021145E-4</v>
      </c>
      <c r="V140" s="9">
        <f>SUMIFS('Raw Hourly Load Data'!$R:$R,'Raw Hourly Load Data'!$H:$H,$A140,'Raw Hourly Load Data'!$J:$J,V$1)</f>
        <v>1.276521875187506E-4</v>
      </c>
      <c r="W140" s="9">
        <f>SUMIFS('Raw Hourly Load Data'!$R:$R,'Raw Hourly Load Data'!$H:$H,$A140,'Raw Hourly Load Data'!$J:$J,W$1)</f>
        <v>1.2632869579103515E-4</v>
      </c>
      <c r="X140" s="9">
        <f>SUMIFS('Raw Hourly Load Data'!$R:$R,'Raw Hourly Load Data'!$H:$H,$A140,'Raw Hourly Load Data'!$J:$J,X$1)</f>
        <v>1.242529831837245E-4</v>
      </c>
      <c r="Y140" s="9">
        <f>SUMIFS('Raw Hourly Load Data'!$R:$R,'Raw Hourly Load Data'!$H:$H,$A140,'Raw Hourly Load Data'!$J:$J,Y$1)</f>
        <v>1.1892554386177523E-4</v>
      </c>
    </row>
    <row r="141" spans="1:25" x14ac:dyDescent="0.25">
      <c r="A141" s="9" t="s">
        <v>162</v>
      </c>
      <c r="B141" s="9">
        <f>SUMIFS('Raw Hourly Load Data'!$R:$R,'Raw Hourly Load Data'!$H:$H,$A141,'Raw Hourly Load Data'!$J:$J,B$1)</f>
        <v>9.2435433871175659E-5</v>
      </c>
      <c r="C141" s="9">
        <f>SUMIFS('Raw Hourly Load Data'!$R:$R,'Raw Hourly Load Data'!$H:$H,$A141,'Raw Hourly Load Data'!$J:$J,C$1)</f>
        <v>9.206657868074717E-5</v>
      </c>
      <c r="D141" s="9">
        <f>SUMIFS('Raw Hourly Load Data'!$R:$R,'Raw Hourly Load Data'!$H:$H,$A141,'Raw Hourly Load Data'!$J:$J,D$1)</f>
        <v>8.8839619691133593E-5</v>
      </c>
      <c r="E141" s="9">
        <f>SUMIFS('Raw Hourly Load Data'!$R:$R,'Raw Hourly Load Data'!$H:$H,$A141,'Raw Hourly Load Data'!$J:$J,E$1)</f>
        <v>8.64893022959758E-5</v>
      </c>
      <c r="F141" s="9">
        <f>SUMIFS('Raw Hourly Load Data'!$R:$R,'Raw Hourly Load Data'!$H:$H,$A141,'Raw Hourly Load Data'!$J:$J,F$1)</f>
        <v>8.6039055821887905E-5</v>
      </c>
      <c r="G141" s="9">
        <f>SUMIFS('Raw Hourly Load Data'!$R:$R,'Raw Hourly Load Data'!$H:$H,$A141,'Raw Hourly Load Data'!$J:$J,G$1)</f>
        <v>8.5688295541825384E-5</v>
      </c>
      <c r="H141" s="9">
        <f>SUMIFS('Raw Hourly Load Data'!$R:$R,'Raw Hourly Load Data'!$H:$H,$A141,'Raw Hourly Load Data'!$J:$J,H$1)</f>
        <v>8.3433546725772713E-5</v>
      </c>
      <c r="I141" s="9">
        <f>SUMIFS('Raw Hourly Load Data'!$R:$R,'Raw Hourly Load Data'!$H:$H,$A141,'Raw Hourly Load Data'!$J:$J,I$1)</f>
        <v>8.0118186629592227E-5</v>
      </c>
      <c r="J141" s="9">
        <f>SUMIFS('Raw Hourly Load Data'!$R:$R,'Raw Hourly Load Data'!$H:$H,$A141,'Raw Hourly Load Data'!$J:$J,J$1)</f>
        <v>8.0595915496561708E-5</v>
      </c>
      <c r="K141" s="9">
        <f>SUMIFS('Raw Hourly Load Data'!$R:$R,'Raw Hourly Load Data'!$H:$H,$A141,'Raw Hourly Load Data'!$J:$J,K$1)</f>
        <v>8.0684122135713708E-5</v>
      </c>
      <c r="L141" s="9">
        <f>SUMIFS('Raw Hourly Load Data'!$R:$R,'Raw Hourly Load Data'!$H:$H,$A141,'Raw Hourly Load Data'!$J:$J,L$1)</f>
        <v>8.1628331105876114E-5</v>
      </c>
      <c r="M141" s="9">
        <f>SUMIFS('Raw Hourly Load Data'!$R:$R,'Raw Hourly Load Data'!$H:$H,$A141,'Raw Hourly Load Data'!$J:$J,M$1)</f>
        <v>8.19608991722167E-5</v>
      </c>
      <c r="N141" s="9">
        <f>SUMIFS('Raw Hourly Load Data'!$R:$R,'Raw Hourly Load Data'!$H:$H,$A141,'Raw Hourly Load Data'!$J:$J,N$1)</f>
        <v>8.2345485769369742E-5</v>
      </c>
      <c r="O141" s="9">
        <f>SUMIFS('Raw Hourly Load Data'!$R:$R,'Raw Hourly Load Data'!$H:$H,$A141,'Raw Hourly Load Data'!$J:$J,O$1)</f>
        <v>8.2666641825572071E-5</v>
      </c>
      <c r="P141" s="9">
        <f>SUMIFS('Raw Hourly Load Data'!$R:$R,'Raw Hourly Load Data'!$H:$H,$A141,'Raw Hourly Load Data'!$J:$J,P$1)</f>
        <v>8.3388528250102659E-5</v>
      </c>
      <c r="Q141" s="9">
        <f>SUMIFS('Raw Hourly Load Data'!$R:$R,'Raw Hourly Load Data'!$H:$H,$A141,'Raw Hourly Load Data'!$J:$J,Q$1)</f>
        <v>8.2327574693244314E-5</v>
      </c>
      <c r="R141" s="9">
        <f>SUMIFS('Raw Hourly Load Data'!$R:$R,'Raw Hourly Load Data'!$H:$H,$A141,'Raw Hourly Load Data'!$J:$J,R$1)</f>
        <v>8.0569888969724744E-5</v>
      </c>
      <c r="S141" s="9">
        <f>SUMIFS('Raw Hourly Load Data'!$R:$R,'Raw Hourly Load Data'!$H:$H,$A141,'Raw Hourly Load Data'!$J:$J,S$1)</f>
        <v>7.8234240154495611E-5</v>
      </c>
      <c r="T141" s="9">
        <f>SUMIFS('Raw Hourly Load Data'!$R:$R,'Raw Hourly Load Data'!$H:$H,$A141,'Raw Hourly Load Data'!$J:$J,T$1)</f>
        <v>7.6416678525789423E-5</v>
      </c>
      <c r="U141" s="9">
        <f>SUMIFS('Raw Hourly Load Data'!$R:$R,'Raw Hourly Load Data'!$H:$H,$A141,'Raw Hourly Load Data'!$J:$J,U$1)</f>
        <v>7.7462230122433206E-5</v>
      </c>
      <c r="V141" s="9">
        <f>SUMIFS('Raw Hourly Load Data'!$R:$R,'Raw Hourly Load Data'!$H:$H,$A141,'Raw Hourly Load Data'!$J:$J,V$1)</f>
        <v>7.8472524117489077E-5</v>
      </c>
      <c r="W141" s="9">
        <f>SUMIFS('Raw Hourly Load Data'!$R:$R,'Raw Hourly Load Data'!$H:$H,$A141,'Raw Hourly Load Data'!$J:$J,W$1)</f>
        <v>7.797097272649839E-5</v>
      </c>
      <c r="X141" s="9">
        <f>SUMIFS('Raw Hourly Load Data'!$R:$R,'Raw Hourly Load Data'!$H:$H,$A141,'Raw Hourly Load Data'!$J:$J,X$1)</f>
        <v>8.006522070381609E-5</v>
      </c>
      <c r="Y141" s="9">
        <f>SUMIFS('Raw Hourly Load Data'!$R:$R,'Raw Hourly Load Data'!$H:$H,$A141,'Raw Hourly Load Data'!$J:$J,Y$1)</f>
        <v>8.5436739067520467E-5</v>
      </c>
    </row>
    <row r="142" spans="1:25" x14ac:dyDescent="0.25">
      <c r="A142" s="9" t="s">
        <v>163</v>
      </c>
      <c r="B142" s="9">
        <f>SUMIFS('Raw Hourly Load Data'!$R:$R,'Raw Hourly Load Data'!$H:$H,$A142,'Raw Hourly Load Data'!$J:$J,B$1)</f>
        <v>8.8515797303566649E-5</v>
      </c>
      <c r="C142" s="9">
        <f>SUMIFS('Raw Hourly Load Data'!$R:$R,'Raw Hourly Load Data'!$H:$H,$A142,'Raw Hourly Load Data'!$J:$J,C$1)</f>
        <v>9.135572631573673E-5</v>
      </c>
      <c r="D142" s="9">
        <f>SUMIFS('Raw Hourly Load Data'!$R:$R,'Raw Hourly Load Data'!$H:$H,$A142,'Raw Hourly Load Data'!$J:$J,D$1)</f>
        <v>8.8089080282794169E-5</v>
      </c>
      <c r="E142" s="9">
        <f>SUMIFS('Raw Hourly Load Data'!$R:$R,'Raw Hourly Load Data'!$H:$H,$A142,'Raw Hourly Load Data'!$J:$J,E$1)</f>
        <v>8.5470387845891803E-5</v>
      </c>
      <c r="F142" s="9">
        <f>SUMIFS('Raw Hourly Load Data'!$R:$R,'Raw Hourly Load Data'!$H:$H,$A142,'Raw Hourly Load Data'!$J:$J,F$1)</f>
        <v>8.448693201168173E-5</v>
      </c>
      <c r="G142" s="9">
        <f>SUMIFS('Raw Hourly Load Data'!$R:$R,'Raw Hourly Load Data'!$H:$H,$A142,'Raw Hourly Load Data'!$J:$J,G$1)</f>
        <v>8.3540722819733988E-5</v>
      </c>
      <c r="H142" s="9">
        <f>SUMIFS('Raw Hourly Load Data'!$R:$R,'Raw Hourly Load Data'!$H:$H,$A142,'Raw Hourly Load Data'!$J:$J,H$1)</f>
        <v>8.0981646114696037E-5</v>
      </c>
      <c r="I142" s="9">
        <f>SUMIFS('Raw Hourly Load Data'!$R:$R,'Raw Hourly Load Data'!$H:$H,$A142,'Raw Hourly Load Data'!$J:$J,I$1)</f>
        <v>7.7435018081892096E-5</v>
      </c>
      <c r="J142" s="9">
        <f>SUMIFS('Raw Hourly Load Data'!$R:$R,'Raw Hourly Load Data'!$H:$H,$A142,'Raw Hourly Load Data'!$J:$J,J$1)</f>
        <v>7.820347677104602E-5</v>
      </c>
      <c r="K142" s="9">
        <f>SUMIFS('Raw Hourly Load Data'!$R:$R,'Raw Hourly Load Data'!$H:$H,$A142,'Raw Hourly Load Data'!$J:$J,K$1)</f>
        <v>7.8708285672013151E-5</v>
      </c>
      <c r="L142" s="9">
        <f>SUMIFS('Raw Hourly Load Data'!$R:$R,'Raw Hourly Load Data'!$H:$H,$A142,'Raw Hourly Load Data'!$J:$J,L$1)</f>
        <v>8.0270657152667951E-5</v>
      </c>
      <c r="M142" s="9">
        <f>SUMIFS('Raw Hourly Load Data'!$R:$R,'Raw Hourly Load Data'!$H:$H,$A142,'Raw Hourly Load Data'!$J:$J,M$1)</f>
        <v>8.1375096789117248E-5</v>
      </c>
      <c r="N142" s="9">
        <f>SUMIFS('Raw Hourly Load Data'!$R:$R,'Raw Hourly Load Data'!$H:$H,$A142,'Raw Hourly Load Data'!$J:$J,N$1)</f>
        <v>8.220015899654849E-5</v>
      </c>
      <c r="O142" s="9">
        <f>SUMIFS('Raw Hourly Load Data'!$R:$R,'Raw Hourly Load Data'!$H:$H,$A142,'Raw Hourly Load Data'!$J:$J,O$1)</f>
        <v>8.2928100774315802E-5</v>
      </c>
      <c r="P142" s="9">
        <f>SUMIFS('Raw Hourly Load Data'!$R:$R,'Raw Hourly Load Data'!$H:$H,$A142,'Raw Hourly Load Data'!$J:$J,P$1)</f>
        <v>8.388791172745794E-5</v>
      </c>
      <c r="Q142" s="9">
        <f>SUMIFS('Raw Hourly Load Data'!$R:$R,'Raw Hourly Load Data'!$H:$H,$A142,'Raw Hourly Load Data'!$J:$J,Q$1)</f>
        <v>8.2970561327087568E-5</v>
      </c>
      <c r="R142" s="9">
        <f>SUMIFS('Raw Hourly Load Data'!$R:$R,'Raw Hourly Load Data'!$H:$H,$A142,'Raw Hourly Load Data'!$J:$J,R$1)</f>
        <v>8.1328825733281804E-5</v>
      </c>
      <c r="S142" s="9">
        <f>SUMIFS('Raw Hourly Load Data'!$R:$R,'Raw Hourly Load Data'!$H:$H,$A142,'Raw Hourly Load Data'!$J:$J,S$1)</f>
        <v>7.9124140213649444E-5</v>
      </c>
      <c r="T142" s="9">
        <f>SUMIFS('Raw Hourly Load Data'!$R:$R,'Raw Hourly Load Data'!$H:$H,$A142,'Raw Hourly Load Data'!$J:$J,T$1)</f>
        <v>7.7185309434024086E-5</v>
      </c>
      <c r="U142" s="9">
        <f>SUMIFS('Raw Hourly Load Data'!$R:$R,'Raw Hourly Load Data'!$H:$H,$A142,'Raw Hourly Load Data'!$J:$J,U$1)</f>
        <v>7.8524924533759604E-5</v>
      </c>
      <c r="V142" s="9">
        <f>SUMIFS('Raw Hourly Load Data'!$R:$R,'Raw Hourly Load Data'!$H:$H,$A142,'Raw Hourly Load Data'!$J:$J,V$1)</f>
        <v>7.9636144602648114E-5</v>
      </c>
      <c r="W142" s="9">
        <f>SUMIFS('Raw Hourly Load Data'!$R:$R,'Raw Hourly Load Data'!$H:$H,$A142,'Raw Hourly Load Data'!$J:$J,W$1)</f>
        <v>7.8584252354011987E-5</v>
      </c>
      <c r="X142" s="9">
        <f>SUMIFS('Raw Hourly Load Data'!$R:$R,'Raw Hourly Load Data'!$H:$H,$A142,'Raw Hourly Load Data'!$J:$J,X$1)</f>
        <v>8.0086509844798221E-5</v>
      </c>
      <c r="Y142" s="9">
        <f>SUMIFS('Raw Hourly Load Data'!$R:$R,'Raw Hourly Load Data'!$H:$H,$A142,'Raw Hourly Load Data'!$J:$J,Y$1)</f>
        <v>8.7320389891651487E-5</v>
      </c>
    </row>
    <row r="143" spans="1:25" x14ac:dyDescent="0.25">
      <c r="A143" s="9" t="s">
        <v>164</v>
      </c>
      <c r="B143" s="9">
        <f>SUMIFS('Raw Hourly Load Data'!$R:$R,'Raw Hourly Load Data'!$H:$H,$A143,'Raw Hourly Load Data'!$J:$J,B$1)</f>
        <v>1.1579112361779221E-4</v>
      </c>
      <c r="C143" s="9">
        <f>SUMIFS('Raw Hourly Load Data'!$R:$R,'Raw Hourly Load Data'!$H:$H,$A143,'Raw Hourly Load Data'!$J:$J,C$1)</f>
        <v>1.1944065189225157E-4</v>
      </c>
      <c r="D143" s="9">
        <f>SUMIFS('Raw Hourly Load Data'!$R:$R,'Raw Hourly Load Data'!$H:$H,$A143,'Raw Hourly Load Data'!$J:$J,D$1)</f>
        <v>1.2078069790140952E-4</v>
      </c>
      <c r="E143" s="9">
        <f>SUMIFS('Raw Hourly Load Data'!$R:$R,'Raw Hourly Load Data'!$H:$H,$A143,'Raw Hourly Load Data'!$J:$J,E$1)</f>
        <v>1.2102347598011274E-4</v>
      </c>
      <c r="F143" s="9">
        <f>SUMIFS('Raw Hourly Load Data'!$R:$R,'Raw Hourly Load Data'!$H:$H,$A143,'Raw Hourly Load Data'!$J:$J,F$1)</f>
        <v>1.2286685905037796E-4</v>
      </c>
      <c r="G143" s="9">
        <f>SUMIFS('Raw Hourly Load Data'!$R:$R,'Raw Hourly Load Data'!$H:$H,$A143,'Raw Hourly Load Data'!$J:$J,G$1)</f>
        <v>1.2719715063908617E-4</v>
      </c>
      <c r="H143" s="9">
        <f>SUMIFS('Raw Hourly Load Data'!$R:$R,'Raw Hourly Load Data'!$H:$H,$A143,'Raw Hourly Load Data'!$J:$J,H$1)</f>
        <v>1.2746446502065912E-4</v>
      </c>
      <c r="I143" s="9">
        <f>SUMIFS('Raw Hourly Load Data'!$R:$R,'Raw Hourly Load Data'!$H:$H,$A143,'Raw Hourly Load Data'!$J:$J,I$1)</f>
        <v>1.3087091502649609E-4</v>
      </c>
      <c r="J143" s="9">
        <f>SUMIFS('Raw Hourly Load Data'!$R:$R,'Raw Hourly Load Data'!$H:$H,$A143,'Raw Hourly Load Data'!$J:$J,J$1)</f>
        <v>1.3997845402434871E-4</v>
      </c>
      <c r="K143" s="9">
        <f>SUMIFS('Raw Hourly Load Data'!$R:$R,'Raw Hourly Load Data'!$H:$H,$A143,'Raw Hourly Load Data'!$J:$J,K$1)</f>
        <v>1.4735926178030859E-4</v>
      </c>
      <c r="L143" s="9">
        <f>SUMIFS('Raw Hourly Load Data'!$R:$R,'Raw Hourly Load Data'!$H:$H,$A143,'Raw Hourly Load Data'!$J:$J,L$1)</f>
        <v>1.4871497699167857E-4</v>
      </c>
      <c r="M143" s="9">
        <f>SUMIFS('Raw Hourly Load Data'!$R:$R,'Raw Hourly Load Data'!$H:$H,$A143,'Raw Hourly Load Data'!$J:$J,M$1)</f>
        <v>1.5006594826208925E-4</v>
      </c>
      <c r="N143" s="9">
        <f>SUMIFS('Raw Hourly Load Data'!$R:$R,'Raw Hourly Load Data'!$H:$H,$A143,'Raw Hourly Load Data'!$J:$J,N$1)</f>
        <v>1.5194107235958745E-4</v>
      </c>
      <c r="O143" s="9">
        <f>SUMIFS('Raw Hourly Load Data'!$R:$R,'Raw Hourly Load Data'!$H:$H,$A143,'Raw Hourly Load Data'!$J:$J,O$1)</f>
        <v>1.5309593197019195E-4</v>
      </c>
      <c r="P143" s="9">
        <f>SUMIFS('Raw Hourly Load Data'!$R:$R,'Raw Hourly Load Data'!$H:$H,$A143,'Raw Hourly Load Data'!$J:$J,P$1)</f>
        <v>1.5211712668809982E-4</v>
      </c>
      <c r="Q143" s="9">
        <f>SUMIFS('Raw Hourly Load Data'!$R:$R,'Raw Hourly Load Data'!$H:$H,$A143,'Raw Hourly Load Data'!$J:$J,Q$1)</f>
        <v>1.4889792426864328E-4</v>
      </c>
      <c r="R143" s="9">
        <f>SUMIFS('Raw Hourly Load Data'!$R:$R,'Raw Hourly Load Data'!$H:$H,$A143,'Raw Hourly Load Data'!$J:$J,R$1)</f>
        <v>1.419823713906593E-4</v>
      </c>
      <c r="S143" s="9">
        <f>SUMIFS('Raw Hourly Load Data'!$R:$R,'Raw Hourly Load Data'!$H:$H,$A143,'Raw Hourly Load Data'!$J:$J,S$1)</f>
        <v>1.337197474634803E-4</v>
      </c>
      <c r="T143" s="9">
        <f>SUMIFS('Raw Hourly Load Data'!$R:$R,'Raw Hourly Load Data'!$H:$H,$A143,'Raw Hourly Load Data'!$J:$J,T$1)</f>
        <v>1.298968702108842E-4</v>
      </c>
      <c r="U143" s="9">
        <f>SUMIFS('Raw Hourly Load Data'!$R:$R,'Raw Hourly Load Data'!$H:$H,$A143,'Raw Hourly Load Data'!$J:$J,U$1)</f>
        <v>1.3156448268654934E-4</v>
      </c>
      <c r="V143" s="9">
        <f>SUMIFS('Raw Hourly Load Data'!$R:$R,'Raw Hourly Load Data'!$H:$H,$A143,'Raw Hourly Load Data'!$J:$J,V$1)</f>
        <v>1.3232119576976482E-4</v>
      </c>
      <c r="W143" s="9">
        <f>SUMIFS('Raw Hourly Load Data'!$R:$R,'Raw Hourly Load Data'!$H:$H,$A143,'Raw Hourly Load Data'!$J:$J,W$1)</f>
        <v>1.296793008143059E-4</v>
      </c>
      <c r="X143" s="9">
        <f>SUMIFS('Raw Hourly Load Data'!$R:$R,'Raw Hourly Load Data'!$H:$H,$A143,'Raw Hourly Load Data'!$J:$J,X$1)</f>
        <v>1.2641709283255055E-4</v>
      </c>
      <c r="Y143" s="9">
        <f>SUMIFS('Raw Hourly Load Data'!$R:$R,'Raw Hourly Load Data'!$H:$H,$A143,'Raw Hourly Load Data'!$J:$J,Y$1)</f>
        <v>1.228774139188907E-4</v>
      </c>
    </row>
    <row r="144" spans="1:25" x14ac:dyDescent="0.25">
      <c r="A144" s="9" t="s">
        <v>165</v>
      </c>
      <c r="B144" s="9">
        <f>SUMIFS('Raw Hourly Load Data'!$R:$R,'Raw Hourly Load Data'!$H:$H,$A144,'Raw Hourly Load Data'!$J:$J,B$1)</f>
        <v>1.2054131881287246E-4</v>
      </c>
      <c r="C144" s="9">
        <f>SUMIFS('Raw Hourly Load Data'!$R:$R,'Raw Hourly Load Data'!$H:$H,$A144,'Raw Hourly Load Data'!$J:$J,C$1)</f>
        <v>1.2093548826466104E-4</v>
      </c>
      <c r="D144" s="9">
        <f>SUMIFS('Raw Hourly Load Data'!$R:$R,'Raw Hourly Load Data'!$H:$H,$A144,'Raw Hourly Load Data'!$J:$J,D$1)</f>
        <v>1.2208466330007806E-4</v>
      </c>
      <c r="E144" s="9">
        <f>SUMIFS('Raw Hourly Load Data'!$R:$R,'Raw Hourly Load Data'!$H:$H,$A144,'Raw Hourly Load Data'!$J:$J,E$1)</f>
        <v>1.2181902304006987E-4</v>
      </c>
      <c r="F144" s="9">
        <f>SUMIFS('Raw Hourly Load Data'!$R:$R,'Raw Hourly Load Data'!$H:$H,$A144,'Raw Hourly Load Data'!$J:$J,F$1)</f>
        <v>1.2322137598827116E-4</v>
      </c>
      <c r="G144" s="9">
        <f>SUMIFS('Raw Hourly Load Data'!$R:$R,'Raw Hourly Load Data'!$H:$H,$A144,'Raw Hourly Load Data'!$J:$J,G$1)</f>
        <v>1.2718609406212975E-4</v>
      </c>
      <c r="H144" s="9">
        <f>SUMIFS('Raw Hourly Load Data'!$R:$R,'Raw Hourly Load Data'!$H:$H,$A144,'Raw Hourly Load Data'!$J:$J,H$1)</f>
        <v>1.2717550349633161E-4</v>
      </c>
      <c r="I144" s="9">
        <f>SUMIFS('Raw Hourly Load Data'!$R:$R,'Raw Hourly Load Data'!$H:$H,$A144,'Raw Hourly Load Data'!$J:$J,I$1)</f>
        <v>1.3030457878475816E-4</v>
      </c>
      <c r="J144" s="9">
        <f>SUMIFS('Raw Hourly Load Data'!$R:$R,'Raw Hourly Load Data'!$H:$H,$A144,'Raw Hourly Load Data'!$J:$J,J$1)</f>
        <v>1.388463526728278E-4</v>
      </c>
      <c r="K144" s="9">
        <f>SUMIFS('Raw Hourly Load Data'!$R:$R,'Raw Hourly Load Data'!$H:$H,$A144,'Raw Hourly Load Data'!$J:$J,K$1)</f>
        <v>1.4563862540343099E-4</v>
      </c>
      <c r="L144" s="9">
        <f>SUMIFS('Raw Hourly Load Data'!$R:$R,'Raw Hourly Load Data'!$H:$H,$A144,'Raw Hourly Load Data'!$J:$J,L$1)</f>
        <v>1.46539533417761E-4</v>
      </c>
      <c r="M144" s="9">
        <f>SUMIFS('Raw Hourly Load Data'!$R:$R,'Raw Hourly Load Data'!$H:$H,$A144,'Raw Hourly Load Data'!$J:$J,M$1)</f>
        <v>1.4753213892123942E-4</v>
      </c>
      <c r="N144" s="9">
        <f>SUMIFS('Raw Hourly Load Data'!$R:$R,'Raw Hourly Load Data'!$H:$H,$A144,'Raw Hourly Load Data'!$J:$J,N$1)</f>
        <v>1.4951423102730379E-4</v>
      </c>
      <c r="O144" s="9">
        <f>SUMIFS('Raw Hourly Load Data'!$R:$R,'Raw Hourly Load Data'!$H:$H,$A144,'Raw Hourly Load Data'!$J:$J,O$1)</f>
        <v>1.5089947825845879E-4</v>
      </c>
      <c r="P144" s="9">
        <f>SUMIFS('Raw Hourly Load Data'!$R:$R,'Raw Hourly Load Data'!$H:$H,$A144,'Raw Hourly Load Data'!$J:$J,P$1)</f>
        <v>1.5027414761628965E-4</v>
      </c>
      <c r="Q144" s="9">
        <f>SUMIFS('Raw Hourly Load Data'!$R:$R,'Raw Hourly Load Data'!$H:$H,$A144,'Raw Hourly Load Data'!$J:$J,Q$1)</f>
        <v>1.471895764492808E-4</v>
      </c>
      <c r="R144" s="9">
        <f>SUMIFS('Raw Hourly Load Data'!$R:$R,'Raw Hourly Load Data'!$H:$H,$A144,'Raw Hourly Load Data'!$J:$J,R$1)</f>
        <v>1.4045482017696349E-4</v>
      </c>
      <c r="S144" s="9">
        <f>SUMIFS('Raw Hourly Load Data'!$R:$R,'Raw Hourly Load Data'!$H:$H,$A144,'Raw Hourly Load Data'!$J:$J,S$1)</f>
        <v>1.3242883615886952E-4</v>
      </c>
      <c r="T144" s="9">
        <f>SUMIFS('Raw Hourly Load Data'!$R:$R,'Raw Hourly Load Data'!$H:$H,$A144,'Raw Hourly Load Data'!$J:$J,T$1)</f>
        <v>1.2891201225790394E-4</v>
      </c>
      <c r="U144" s="9">
        <f>SUMIFS('Raw Hourly Load Data'!$R:$R,'Raw Hourly Load Data'!$H:$H,$A144,'Raw Hourly Load Data'!$J:$J,U$1)</f>
        <v>1.3056547710367788E-4</v>
      </c>
      <c r="V144" s="9">
        <f>SUMIFS('Raw Hourly Load Data'!$R:$R,'Raw Hourly Load Data'!$H:$H,$A144,'Raw Hourly Load Data'!$J:$J,V$1)</f>
        <v>1.3175971840275412E-4</v>
      </c>
      <c r="W144" s="9">
        <f>SUMIFS('Raw Hourly Load Data'!$R:$R,'Raw Hourly Load Data'!$H:$H,$A144,'Raw Hourly Load Data'!$J:$J,W$1)</f>
        <v>1.2945098482381771E-4</v>
      </c>
      <c r="X144" s="9">
        <f>SUMIFS('Raw Hourly Load Data'!$R:$R,'Raw Hourly Load Data'!$H:$H,$A144,'Raw Hourly Load Data'!$J:$J,X$1)</f>
        <v>1.26268123017572E-4</v>
      </c>
      <c r="Y144" s="9">
        <f>SUMIFS('Raw Hourly Load Data'!$R:$R,'Raw Hourly Load Data'!$H:$H,$A144,'Raw Hourly Load Data'!$J:$J,Y$1)</f>
        <v>1.2262209606682471E-4</v>
      </c>
    </row>
    <row r="145" spans="1:25" x14ac:dyDescent="0.25">
      <c r="A145" s="9" t="s">
        <v>166</v>
      </c>
      <c r="B145" s="9">
        <f>SUMIFS('Raw Hourly Load Data'!$R:$R,'Raw Hourly Load Data'!$H:$H,$A145,'Raw Hourly Load Data'!$J:$J,B$1)</f>
        <v>1.2044275154687475E-4</v>
      </c>
      <c r="C145" s="9">
        <f>SUMIFS('Raw Hourly Load Data'!$R:$R,'Raw Hourly Load Data'!$H:$H,$A145,'Raw Hourly Load Data'!$J:$J,C$1)</f>
        <v>1.209510076243379E-4</v>
      </c>
      <c r="D145" s="9">
        <f>SUMIFS('Raw Hourly Load Data'!$R:$R,'Raw Hourly Load Data'!$H:$H,$A145,'Raw Hourly Load Data'!$J:$J,D$1)</f>
        <v>1.2226846268383008E-4</v>
      </c>
      <c r="E145" s="9">
        <f>SUMIFS('Raw Hourly Load Data'!$R:$R,'Raw Hourly Load Data'!$H:$H,$A145,'Raw Hourly Load Data'!$J:$J,E$1)</f>
        <v>1.2209207557836813E-4</v>
      </c>
      <c r="F145" s="9">
        <f>SUMIFS('Raw Hourly Load Data'!$R:$R,'Raw Hourly Load Data'!$H:$H,$A145,'Raw Hourly Load Data'!$J:$J,F$1)</f>
        <v>1.2358722588490012E-4</v>
      </c>
      <c r="G145" s="9">
        <f>SUMIFS('Raw Hourly Load Data'!$R:$R,'Raw Hourly Load Data'!$H:$H,$A145,'Raw Hourly Load Data'!$J:$J,G$1)</f>
        <v>1.2745960211591568E-4</v>
      </c>
      <c r="H145" s="9">
        <f>SUMIFS('Raw Hourly Load Data'!$R:$R,'Raw Hourly Load Data'!$H:$H,$A145,'Raw Hourly Load Data'!$J:$J,H$1)</f>
        <v>1.2742856377027524E-4</v>
      </c>
      <c r="I145" s="9">
        <f>SUMIFS('Raw Hourly Load Data'!$R:$R,'Raw Hourly Load Data'!$H:$H,$A145,'Raw Hourly Load Data'!$J:$J,I$1)</f>
        <v>1.3042425587322262E-4</v>
      </c>
      <c r="J145" s="9">
        <f>SUMIFS('Raw Hourly Load Data'!$R:$R,'Raw Hourly Load Data'!$H:$H,$A145,'Raw Hourly Load Data'!$J:$J,J$1)</f>
        <v>1.391831037071109E-4</v>
      </c>
      <c r="K145" s="9">
        <f>SUMIFS('Raw Hourly Load Data'!$R:$R,'Raw Hourly Load Data'!$H:$H,$A145,'Raw Hourly Load Data'!$J:$J,K$1)</f>
        <v>1.4615109813869592E-4</v>
      </c>
      <c r="L145" s="9">
        <f>SUMIFS('Raw Hourly Load Data'!$R:$R,'Raw Hourly Load Data'!$H:$H,$A145,'Raw Hourly Load Data'!$J:$J,L$1)</f>
        <v>1.469055398270439E-4</v>
      </c>
      <c r="M145" s="9">
        <f>SUMIFS('Raw Hourly Load Data'!$R:$R,'Raw Hourly Load Data'!$H:$H,$A145,'Raw Hourly Load Data'!$J:$J,M$1)</f>
        <v>1.4799067487489216E-4</v>
      </c>
      <c r="N145" s="9">
        <f>SUMIFS('Raw Hourly Load Data'!$R:$R,'Raw Hourly Load Data'!$H:$H,$A145,'Raw Hourly Load Data'!$J:$J,N$1)</f>
        <v>1.4990923690028261E-4</v>
      </c>
      <c r="O145" s="9">
        <f>SUMIFS('Raw Hourly Load Data'!$R:$R,'Raw Hourly Load Data'!$H:$H,$A145,'Raw Hourly Load Data'!$J:$J,O$1)</f>
        <v>1.5127717010563242E-4</v>
      </c>
      <c r="P145" s="9">
        <f>SUMIFS('Raw Hourly Load Data'!$R:$R,'Raw Hourly Load Data'!$H:$H,$A145,'Raw Hourly Load Data'!$J:$J,P$1)</f>
        <v>1.5079924120087903E-4</v>
      </c>
      <c r="Q145" s="9">
        <f>SUMIFS('Raw Hourly Load Data'!$R:$R,'Raw Hourly Load Data'!$H:$H,$A145,'Raw Hourly Load Data'!$J:$J,Q$1)</f>
        <v>1.4752228519564651E-4</v>
      </c>
      <c r="R145" s="9">
        <f>SUMIFS('Raw Hourly Load Data'!$R:$R,'Raw Hourly Load Data'!$H:$H,$A145,'Raw Hourly Load Data'!$J:$J,R$1)</f>
        <v>1.4068766511180625E-4</v>
      </c>
      <c r="S145" s="9">
        <f>SUMIFS('Raw Hourly Load Data'!$R:$R,'Raw Hourly Load Data'!$H:$H,$A145,'Raw Hourly Load Data'!$J:$J,S$1)</f>
        <v>1.3231206022697487E-4</v>
      </c>
      <c r="T145" s="9">
        <f>SUMIFS('Raw Hourly Load Data'!$R:$R,'Raw Hourly Load Data'!$H:$H,$A145,'Raw Hourly Load Data'!$J:$J,T$1)</f>
        <v>1.284411326948158E-4</v>
      </c>
      <c r="U145" s="9">
        <f>SUMIFS('Raw Hourly Load Data'!$R:$R,'Raw Hourly Load Data'!$H:$H,$A145,'Raw Hourly Load Data'!$J:$J,U$1)</f>
        <v>1.3016825058425745E-4</v>
      </c>
      <c r="V145" s="9">
        <f>SUMIFS('Raw Hourly Load Data'!$R:$R,'Raw Hourly Load Data'!$H:$H,$A145,'Raw Hourly Load Data'!$J:$J,V$1)</f>
        <v>1.3149439708895572E-4</v>
      </c>
      <c r="W145" s="9">
        <f>SUMIFS('Raw Hourly Load Data'!$R:$R,'Raw Hourly Load Data'!$H:$H,$A145,'Raw Hourly Load Data'!$J:$J,W$1)</f>
        <v>1.2991189812101703E-4</v>
      </c>
      <c r="X145" s="9">
        <f>SUMIFS('Raw Hourly Load Data'!$R:$R,'Raw Hourly Load Data'!$H:$H,$A145,'Raw Hourly Load Data'!$J:$J,X$1)</f>
        <v>1.2730272494926317E-4</v>
      </c>
      <c r="Y145" s="9">
        <f>SUMIFS('Raw Hourly Load Data'!$R:$R,'Raw Hourly Load Data'!$H:$H,$A145,'Raw Hourly Load Data'!$J:$J,Y$1)</f>
        <v>1.2395798659450036E-4</v>
      </c>
    </row>
    <row r="146" spans="1:25" x14ac:dyDescent="0.25">
      <c r="A146" s="9" t="s">
        <v>167</v>
      </c>
      <c r="B146" s="9">
        <f>SUMIFS('Raw Hourly Load Data'!$R:$R,'Raw Hourly Load Data'!$H:$H,$A146,'Raw Hourly Load Data'!$J:$J,B$1)</f>
        <v>1.2192972742254922E-4</v>
      </c>
      <c r="C146" s="9">
        <f>SUMIFS('Raw Hourly Load Data'!$R:$R,'Raw Hourly Load Data'!$H:$H,$A146,'Raw Hourly Load Data'!$J:$J,C$1)</f>
        <v>1.2240718981534492E-4</v>
      </c>
      <c r="D146" s="9">
        <f>SUMIFS('Raw Hourly Load Data'!$R:$R,'Raw Hourly Load Data'!$H:$H,$A146,'Raw Hourly Load Data'!$J:$J,D$1)</f>
        <v>1.2373003424196783E-4</v>
      </c>
      <c r="E146" s="9">
        <f>SUMIFS('Raw Hourly Load Data'!$R:$R,'Raw Hourly Load Data'!$H:$H,$A146,'Raw Hourly Load Data'!$J:$J,E$1)</f>
        <v>1.2365478185588925E-4</v>
      </c>
      <c r="F146" s="9">
        <f>SUMIFS('Raw Hourly Load Data'!$R:$R,'Raw Hourly Load Data'!$H:$H,$A146,'Raw Hourly Load Data'!$J:$J,F$1)</f>
        <v>1.250497027836133E-4</v>
      </c>
      <c r="G146" s="9">
        <f>SUMIFS('Raw Hourly Load Data'!$R:$R,'Raw Hourly Load Data'!$H:$H,$A146,'Raw Hourly Load Data'!$J:$J,G$1)</f>
        <v>1.2909475545587186E-4</v>
      </c>
      <c r="H146" s="9">
        <f>SUMIFS('Raw Hourly Load Data'!$R:$R,'Raw Hourly Load Data'!$H:$H,$A146,'Raw Hourly Load Data'!$J:$J,H$1)</f>
        <v>1.2941962843160052E-4</v>
      </c>
      <c r="I146" s="9">
        <f>SUMIFS('Raw Hourly Load Data'!$R:$R,'Raw Hourly Load Data'!$H:$H,$A146,'Raw Hourly Load Data'!$J:$J,I$1)</f>
        <v>1.3270867008691452E-4</v>
      </c>
      <c r="J146" s="9">
        <f>SUMIFS('Raw Hourly Load Data'!$R:$R,'Raw Hourly Load Data'!$H:$H,$A146,'Raw Hourly Load Data'!$J:$J,J$1)</f>
        <v>1.4141497920252776E-4</v>
      </c>
      <c r="K146" s="9">
        <f>SUMIFS('Raw Hourly Load Data'!$R:$R,'Raw Hourly Load Data'!$H:$H,$A146,'Raw Hourly Load Data'!$J:$J,K$1)</f>
        <v>1.4846512776270137E-4</v>
      </c>
      <c r="L146" s="9">
        <f>SUMIFS('Raw Hourly Load Data'!$R:$R,'Raw Hourly Load Data'!$H:$H,$A146,'Raw Hourly Load Data'!$J:$J,L$1)</f>
        <v>1.4917943036857556E-4</v>
      </c>
      <c r="M146" s="9">
        <f>SUMIFS('Raw Hourly Load Data'!$R:$R,'Raw Hourly Load Data'!$H:$H,$A146,'Raw Hourly Load Data'!$J:$J,M$1)</f>
        <v>1.5026529272369577E-4</v>
      </c>
      <c r="N146" s="9">
        <f>SUMIFS('Raw Hourly Load Data'!$R:$R,'Raw Hourly Load Data'!$H:$H,$A146,'Raw Hourly Load Data'!$J:$J,N$1)</f>
        <v>1.5228931622290933E-4</v>
      </c>
      <c r="O146" s="9">
        <f>SUMIFS('Raw Hourly Load Data'!$R:$R,'Raw Hourly Load Data'!$H:$H,$A146,'Raw Hourly Load Data'!$J:$J,O$1)</f>
        <v>1.5359639263384523E-4</v>
      </c>
      <c r="P146" s="9">
        <f>SUMIFS('Raw Hourly Load Data'!$R:$R,'Raw Hourly Load Data'!$H:$H,$A146,'Raw Hourly Load Data'!$J:$J,P$1)</f>
        <v>1.5303799933912373E-4</v>
      </c>
      <c r="Q146" s="9">
        <f>SUMIFS('Raw Hourly Load Data'!$R:$R,'Raw Hourly Load Data'!$H:$H,$A146,'Raw Hourly Load Data'!$J:$J,Q$1)</f>
        <v>1.4950680371518397E-4</v>
      </c>
      <c r="R146" s="9">
        <f>SUMIFS('Raw Hourly Load Data'!$R:$R,'Raw Hourly Load Data'!$H:$H,$A146,'Raw Hourly Load Data'!$J:$J,R$1)</f>
        <v>1.4229756273315383E-4</v>
      </c>
      <c r="S146" s="9">
        <f>SUMIFS('Raw Hourly Load Data'!$R:$R,'Raw Hourly Load Data'!$H:$H,$A146,'Raw Hourly Load Data'!$J:$J,S$1)</f>
        <v>1.3347020574813176E-4</v>
      </c>
      <c r="T146" s="9">
        <f>SUMIFS('Raw Hourly Load Data'!$R:$R,'Raw Hourly Load Data'!$H:$H,$A146,'Raw Hourly Load Data'!$J:$J,T$1)</f>
        <v>1.2970128758561163E-4</v>
      </c>
      <c r="U146" s="9">
        <f>SUMIFS('Raw Hourly Load Data'!$R:$R,'Raw Hourly Load Data'!$H:$H,$A146,'Raw Hourly Load Data'!$J:$J,U$1)</f>
        <v>1.3158832389912497E-4</v>
      </c>
      <c r="V146" s="9">
        <f>SUMIFS('Raw Hourly Load Data'!$R:$R,'Raw Hourly Load Data'!$H:$H,$A146,'Raw Hourly Load Data'!$J:$J,V$1)</f>
        <v>1.3319186629707811E-4</v>
      </c>
      <c r="W146" s="9">
        <f>SUMIFS('Raw Hourly Load Data'!$R:$R,'Raw Hourly Load Data'!$H:$H,$A146,'Raw Hourly Load Data'!$J:$J,W$1)</f>
        <v>1.3195192045923333E-4</v>
      </c>
      <c r="X146" s="9">
        <f>SUMIFS('Raw Hourly Load Data'!$R:$R,'Raw Hourly Load Data'!$H:$H,$A146,'Raw Hourly Load Data'!$J:$J,X$1)</f>
        <v>1.2966774152738846E-4</v>
      </c>
      <c r="Y146" s="9">
        <f>SUMIFS('Raw Hourly Load Data'!$R:$R,'Raw Hourly Load Data'!$H:$H,$A146,'Raw Hourly Load Data'!$J:$J,Y$1)</f>
        <v>1.2626032465014585E-4</v>
      </c>
    </row>
    <row r="147" spans="1:25" x14ac:dyDescent="0.25">
      <c r="A147" s="9" t="s">
        <v>168</v>
      </c>
      <c r="B147" s="9">
        <f>SUMIFS('Raw Hourly Load Data'!$R:$R,'Raw Hourly Load Data'!$H:$H,$A147,'Raw Hourly Load Data'!$J:$J,B$1)</f>
        <v>1.2381239548683458E-4</v>
      </c>
      <c r="C147" s="9">
        <f>SUMIFS('Raw Hourly Load Data'!$R:$R,'Raw Hourly Load Data'!$H:$H,$A147,'Raw Hourly Load Data'!$J:$J,C$1)</f>
        <v>1.2398087660336354E-4</v>
      </c>
      <c r="D147" s="9">
        <f>SUMIFS('Raw Hourly Load Data'!$R:$R,'Raw Hourly Load Data'!$H:$H,$A147,'Raw Hourly Load Data'!$J:$J,D$1)</f>
        <v>1.2508923096116647E-4</v>
      </c>
      <c r="E147" s="9">
        <f>SUMIFS('Raw Hourly Load Data'!$R:$R,'Raw Hourly Load Data'!$H:$H,$A147,'Raw Hourly Load Data'!$J:$J,E$1)</f>
        <v>1.2461817294363517E-4</v>
      </c>
      <c r="F147" s="9">
        <f>SUMIFS('Raw Hourly Load Data'!$R:$R,'Raw Hourly Load Data'!$H:$H,$A147,'Raw Hourly Load Data'!$J:$J,F$1)</f>
        <v>1.2540288175934692E-4</v>
      </c>
      <c r="G147" s="9">
        <f>SUMIFS('Raw Hourly Load Data'!$R:$R,'Raw Hourly Load Data'!$H:$H,$A147,'Raw Hourly Load Data'!$J:$J,G$1)</f>
        <v>1.289341046142297E-4</v>
      </c>
      <c r="H147" s="9">
        <f>SUMIFS('Raw Hourly Load Data'!$R:$R,'Raw Hourly Load Data'!$H:$H,$A147,'Raw Hourly Load Data'!$J:$J,H$1)</f>
        <v>1.288425093861009E-4</v>
      </c>
      <c r="I147" s="9">
        <f>SUMIFS('Raw Hourly Load Data'!$R:$R,'Raw Hourly Load Data'!$H:$H,$A147,'Raw Hourly Load Data'!$J:$J,I$1)</f>
        <v>1.3245351552491314E-4</v>
      </c>
      <c r="J147" s="9">
        <f>SUMIFS('Raw Hourly Load Data'!$R:$R,'Raw Hourly Load Data'!$H:$H,$A147,'Raw Hourly Load Data'!$J:$J,J$1)</f>
        <v>1.4142889552151288E-4</v>
      </c>
      <c r="K147" s="9">
        <f>SUMIFS('Raw Hourly Load Data'!$R:$R,'Raw Hourly Load Data'!$H:$H,$A147,'Raw Hourly Load Data'!$J:$J,K$1)</f>
        <v>1.4857383674376386E-4</v>
      </c>
      <c r="L147" s="9">
        <f>SUMIFS('Raw Hourly Load Data'!$R:$R,'Raw Hourly Load Data'!$H:$H,$A147,'Raw Hourly Load Data'!$J:$J,L$1)</f>
        <v>1.491040591614124E-4</v>
      </c>
      <c r="M147" s="9">
        <f>SUMIFS('Raw Hourly Load Data'!$R:$R,'Raw Hourly Load Data'!$H:$H,$A147,'Raw Hourly Load Data'!$J:$J,M$1)</f>
        <v>1.5052225643823696E-4</v>
      </c>
      <c r="N147" s="9">
        <f>SUMIFS('Raw Hourly Load Data'!$R:$R,'Raw Hourly Load Data'!$H:$H,$A147,'Raw Hourly Load Data'!$J:$J,N$1)</f>
        <v>1.5209323610649079E-4</v>
      </c>
      <c r="O147" s="9">
        <f>SUMIFS('Raw Hourly Load Data'!$R:$R,'Raw Hourly Load Data'!$H:$H,$A147,'Raw Hourly Load Data'!$J:$J,O$1)</f>
        <v>1.5303098180314401E-4</v>
      </c>
      <c r="P147" s="9">
        <f>SUMIFS('Raw Hourly Load Data'!$R:$R,'Raw Hourly Load Data'!$H:$H,$A147,'Raw Hourly Load Data'!$J:$J,P$1)</f>
        <v>1.5174901389711982E-4</v>
      </c>
      <c r="Q147" s="9">
        <f>SUMIFS('Raw Hourly Load Data'!$R:$R,'Raw Hourly Load Data'!$H:$H,$A147,'Raw Hourly Load Data'!$J:$J,Q$1)</f>
        <v>1.4771469643271764E-4</v>
      </c>
      <c r="R147" s="9">
        <f>SUMIFS('Raw Hourly Load Data'!$R:$R,'Raw Hourly Load Data'!$H:$H,$A147,'Raw Hourly Load Data'!$J:$J,R$1)</f>
        <v>1.4002884090789651E-4</v>
      </c>
      <c r="S147" s="9">
        <f>SUMIFS('Raw Hourly Load Data'!$R:$R,'Raw Hourly Load Data'!$H:$H,$A147,'Raw Hourly Load Data'!$J:$J,S$1)</f>
        <v>1.3068637459744719E-4</v>
      </c>
      <c r="T147" s="9">
        <f>SUMIFS('Raw Hourly Load Data'!$R:$R,'Raw Hourly Load Data'!$H:$H,$A147,'Raw Hourly Load Data'!$J:$J,T$1)</f>
        <v>1.2661306534881908E-4</v>
      </c>
      <c r="U147" s="9">
        <f>SUMIFS('Raw Hourly Load Data'!$R:$R,'Raw Hourly Load Data'!$H:$H,$A147,'Raw Hourly Load Data'!$J:$J,U$1)</f>
        <v>1.2793193873133937E-4</v>
      </c>
      <c r="V147" s="9">
        <f>SUMIFS('Raw Hourly Load Data'!$R:$R,'Raw Hourly Load Data'!$H:$H,$A147,'Raw Hourly Load Data'!$J:$J,V$1)</f>
        <v>1.2906086351046754E-4</v>
      </c>
      <c r="W147" s="9">
        <f>SUMIFS('Raw Hourly Load Data'!$R:$R,'Raw Hourly Load Data'!$H:$H,$A147,'Raw Hourly Load Data'!$J:$J,W$1)</f>
        <v>1.280603698445484E-4</v>
      </c>
      <c r="X147" s="9">
        <f>SUMIFS('Raw Hourly Load Data'!$R:$R,'Raw Hourly Load Data'!$H:$H,$A147,'Raw Hourly Load Data'!$J:$J,X$1)</f>
        <v>1.2628369110453833E-4</v>
      </c>
      <c r="Y147" s="9">
        <f>SUMIFS('Raw Hourly Load Data'!$R:$R,'Raw Hourly Load Data'!$H:$H,$A147,'Raw Hourly Load Data'!$J:$J,Y$1)</f>
        <v>1.2130171050102936E-4</v>
      </c>
    </row>
    <row r="148" spans="1:25" x14ac:dyDescent="0.25">
      <c r="A148" s="9" t="s">
        <v>169</v>
      </c>
      <c r="B148" s="9">
        <f>SUMIFS('Raw Hourly Load Data'!$R:$R,'Raw Hourly Load Data'!$H:$H,$A148,'Raw Hourly Load Data'!$J:$J,B$1)</f>
        <v>9.3726477166915196E-5</v>
      </c>
      <c r="C148" s="9">
        <f>SUMIFS('Raw Hourly Load Data'!$R:$R,'Raw Hourly Load Data'!$H:$H,$A148,'Raw Hourly Load Data'!$J:$J,C$1)</f>
        <v>9.2999942756287474E-5</v>
      </c>
      <c r="D148" s="9">
        <f>SUMIFS('Raw Hourly Load Data'!$R:$R,'Raw Hourly Load Data'!$H:$H,$A148,'Raw Hourly Load Data'!$J:$J,D$1)</f>
        <v>8.9402241848946356E-5</v>
      </c>
      <c r="E148" s="9">
        <f>SUMIFS('Raw Hourly Load Data'!$R:$R,'Raw Hourly Load Data'!$H:$H,$A148,'Raw Hourly Load Data'!$J:$J,E$1)</f>
        <v>8.6791767140414537E-5</v>
      </c>
      <c r="F148" s="9">
        <f>SUMIFS('Raw Hourly Load Data'!$R:$R,'Raw Hourly Load Data'!$H:$H,$A148,'Raw Hourly Load Data'!$J:$J,F$1)</f>
        <v>8.5922803019685681E-5</v>
      </c>
      <c r="G148" s="9">
        <f>SUMIFS('Raw Hourly Load Data'!$R:$R,'Raw Hourly Load Data'!$H:$H,$A148,'Raw Hourly Load Data'!$J:$J,G$1)</f>
        <v>8.5280118368938034E-5</v>
      </c>
      <c r="H148" s="9">
        <f>SUMIFS('Raw Hourly Load Data'!$R:$R,'Raw Hourly Load Data'!$H:$H,$A148,'Raw Hourly Load Data'!$J:$J,H$1)</f>
        <v>8.2579400679307451E-5</v>
      </c>
      <c r="I148" s="9">
        <f>SUMIFS('Raw Hourly Load Data'!$R:$R,'Raw Hourly Load Data'!$H:$H,$A148,'Raw Hourly Load Data'!$J:$J,I$1)</f>
        <v>7.9171633956497491E-5</v>
      </c>
      <c r="J148" s="9">
        <f>SUMIFS('Raw Hourly Load Data'!$R:$R,'Raw Hourly Load Data'!$H:$H,$A148,'Raw Hourly Load Data'!$J:$J,J$1)</f>
        <v>7.9950789702763433E-5</v>
      </c>
      <c r="K148" s="9">
        <f>SUMIFS('Raw Hourly Load Data'!$R:$R,'Raw Hourly Load Data'!$H:$H,$A148,'Raw Hourly Load Data'!$J:$J,K$1)</f>
        <v>8.0324022433059681E-5</v>
      </c>
      <c r="L148" s="9">
        <f>SUMIFS('Raw Hourly Load Data'!$R:$R,'Raw Hourly Load Data'!$H:$H,$A148,'Raw Hourly Load Data'!$J:$J,L$1)</f>
        <v>8.1036590518728061E-5</v>
      </c>
      <c r="M148" s="9">
        <f>SUMIFS('Raw Hourly Load Data'!$R:$R,'Raw Hourly Load Data'!$H:$H,$A148,'Raw Hourly Load Data'!$J:$J,M$1)</f>
        <v>8.1975902576557642E-5</v>
      </c>
      <c r="N148" s="9">
        <f>SUMIFS('Raw Hourly Load Data'!$R:$R,'Raw Hourly Load Data'!$H:$H,$A148,'Raw Hourly Load Data'!$J:$J,N$1)</f>
        <v>8.2332106209846199E-5</v>
      </c>
      <c r="O148" s="9">
        <f>SUMIFS('Raw Hourly Load Data'!$R:$R,'Raw Hourly Load Data'!$H:$H,$A148,'Raw Hourly Load Data'!$J:$J,O$1)</f>
        <v>8.2449595180995915E-5</v>
      </c>
      <c r="P148" s="9">
        <f>SUMIFS('Raw Hourly Load Data'!$R:$R,'Raw Hourly Load Data'!$H:$H,$A148,'Raw Hourly Load Data'!$J:$J,P$1)</f>
        <v>8.2792276755571317E-5</v>
      </c>
      <c r="Q148" s="9">
        <f>SUMIFS('Raw Hourly Load Data'!$R:$R,'Raw Hourly Load Data'!$H:$H,$A148,'Raw Hourly Load Data'!$J:$J,Q$1)</f>
        <v>8.1326505665484894E-5</v>
      </c>
      <c r="R148" s="9">
        <f>SUMIFS('Raw Hourly Load Data'!$R:$R,'Raw Hourly Load Data'!$H:$H,$A148,'Raw Hourly Load Data'!$J:$J,R$1)</f>
        <v>7.9118021738154785E-5</v>
      </c>
      <c r="S148" s="9">
        <f>SUMIFS('Raw Hourly Load Data'!$R:$R,'Raw Hourly Load Data'!$H:$H,$A148,'Raw Hourly Load Data'!$J:$J,S$1)</f>
        <v>7.6346066310276975E-5</v>
      </c>
      <c r="T148" s="9">
        <f>SUMIFS('Raw Hourly Load Data'!$R:$R,'Raw Hourly Load Data'!$H:$H,$A148,'Raw Hourly Load Data'!$J:$J,T$1)</f>
        <v>7.4921089626529868E-5</v>
      </c>
      <c r="U148" s="9">
        <f>SUMIFS('Raw Hourly Load Data'!$R:$R,'Raw Hourly Load Data'!$H:$H,$A148,'Raw Hourly Load Data'!$J:$J,U$1)</f>
        <v>7.6067340198017152E-5</v>
      </c>
      <c r="V148" s="9">
        <f>SUMIFS('Raw Hourly Load Data'!$R:$R,'Raw Hourly Load Data'!$H:$H,$A148,'Raw Hourly Load Data'!$J:$J,V$1)</f>
        <v>7.7362560544968063E-5</v>
      </c>
      <c r="W148" s="9">
        <f>SUMIFS('Raw Hourly Load Data'!$R:$R,'Raw Hourly Load Data'!$H:$H,$A148,'Raw Hourly Load Data'!$J:$J,W$1)</f>
        <v>7.704379547767707E-5</v>
      </c>
      <c r="X148" s="9">
        <f>SUMIFS('Raw Hourly Load Data'!$R:$R,'Raw Hourly Load Data'!$H:$H,$A148,'Raw Hourly Load Data'!$J:$J,X$1)</f>
        <v>7.9501897679306658E-5</v>
      </c>
      <c r="Y148" s="9">
        <f>SUMIFS('Raw Hourly Load Data'!$R:$R,'Raw Hourly Load Data'!$H:$H,$A148,'Raw Hourly Load Data'!$J:$J,Y$1)</f>
        <v>8.5053076735557755E-5</v>
      </c>
    </row>
    <row r="149" spans="1:25" x14ac:dyDescent="0.25">
      <c r="A149" s="9" t="s">
        <v>170</v>
      </c>
      <c r="B149" s="9">
        <f>SUMIFS('Raw Hourly Load Data'!$R:$R,'Raw Hourly Load Data'!$H:$H,$A149,'Raw Hourly Load Data'!$J:$J,B$1)</f>
        <v>8.8399815635552525E-5</v>
      </c>
      <c r="C149" s="9">
        <f>SUMIFS('Raw Hourly Load Data'!$R:$R,'Raw Hourly Load Data'!$H:$H,$A149,'Raw Hourly Load Data'!$J:$J,C$1)</f>
        <v>9.1043167584680808E-5</v>
      </c>
      <c r="D149" s="9">
        <f>SUMIFS('Raw Hourly Load Data'!$R:$R,'Raw Hourly Load Data'!$H:$H,$A149,'Raw Hourly Load Data'!$J:$J,D$1)</f>
        <v>8.771526711037952E-5</v>
      </c>
      <c r="E149" s="9">
        <f>SUMIFS('Raw Hourly Load Data'!$R:$R,'Raw Hourly Load Data'!$H:$H,$A149,'Raw Hourly Load Data'!$J:$J,E$1)</f>
        <v>8.4978883729092846E-5</v>
      </c>
      <c r="F149" s="9">
        <f>SUMIFS('Raw Hourly Load Data'!$R:$R,'Raw Hourly Load Data'!$H:$H,$A149,'Raw Hourly Load Data'!$J:$J,F$1)</f>
        <v>8.3948446150283265E-5</v>
      </c>
      <c r="G149" s="9">
        <f>SUMIFS('Raw Hourly Load Data'!$R:$R,'Raw Hourly Load Data'!$H:$H,$A149,'Raw Hourly Load Data'!$J:$J,G$1)</f>
        <v>8.319284820154665E-5</v>
      </c>
      <c r="H149" s="9">
        <f>SUMIFS('Raw Hourly Load Data'!$R:$R,'Raw Hourly Load Data'!$H:$H,$A149,'Raw Hourly Load Data'!$J:$J,H$1)</f>
        <v>8.0526729247099442E-5</v>
      </c>
      <c r="I149" s="9">
        <f>SUMIFS('Raw Hourly Load Data'!$R:$R,'Raw Hourly Load Data'!$H:$H,$A149,'Raw Hourly Load Data'!$J:$J,I$1)</f>
        <v>7.7636467964016157E-5</v>
      </c>
      <c r="J149" s="9">
        <f>SUMIFS('Raw Hourly Load Data'!$R:$R,'Raw Hourly Load Data'!$H:$H,$A149,'Raw Hourly Load Data'!$J:$J,J$1)</f>
        <v>7.8572231999516623E-5</v>
      </c>
      <c r="K149" s="9">
        <f>SUMIFS('Raw Hourly Load Data'!$R:$R,'Raw Hourly Load Data'!$H:$H,$A149,'Raw Hourly Load Data'!$J:$J,K$1)</f>
        <v>7.9167903034645687E-5</v>
      </c>
      <c r="L149" s="9">
        <f>SUMIFS('Raw Hourly Load Data'!$R:$R,'Raw Hourly Load Data'!$H:$H,$A149,'Raw Hourly Load Data'!$J:$J,L$1)</f>
        <v>8.0210277269382902E-5</v>
      </c>
      <c r="M149" s="9">
        <f>SUMIFS('Raw Hourly Load Data'!$R:$R,'Raw Hourly Load Data'!$H:$H,$A149,'Raw Hourly Load Data'!$J:$J,M$1)</f>
        <v>8.1467792120107257E-5</v>
      </c>
      <c r="N149" s="9">
        <f>SUMIFS('Raw Hourly Load Data'!$R:$R,'Raw Hourly Load Data'!$H:$H,$A149,'Raw Hourly Load Data'!$J:$J,N$1)</f>
        <v>8.2023413073383655E-5</v>
      </c>
      <c r="O149" s="9">
        <f>SUMIFS('Raw Hourly Load Data'!$R:$R,'Raw Hourly Load Data'!$H:$H,$A149,'Raw Hourly Load Data'!$J:$J,O$1)</f>
        <v>8.248517379524784E-5</v>
      </c>
      <c r="P149" s="9">
        <f>SUMIFS('Raw Hourly Load Data'!$R:$R,'Raw Hourly Load Data'!$H:$H,$A149,'Raw Hourly Load Data'!$J:$J,P$1)</f>
        <v>8.2844009772373809E-5</v>
      </c>
      <c r="Q149" s="9">
        <f>SUMIFS('Raw Hourly Load Data'!$R:$R,'Raw Hourly Load Data'!$H:$H,$A149,'Raw Hourly Load Data'!$J:$J,Q$1)</f>
        <v>8.1345397860947924E-5</v>
      </c>
      <c r="R149" s="9">
        <f>SUMIFS('Raw Hourly Load Data'!$R:$R,'Raw Hourly Load Data'!$H:$H,$A149,'Raw Hourly Load Data'!$J:$J,R$1)</f>
        <v>7.9270423914451602E-5</v>
      </c>
      <c r="S149" s="9">
        <f>SUMIFS('Raw Hourly Load Data'!$R:$R,'Raw Hourly Load Data'!$H:$H,$A149,'Raw Hourly Load Data'!$J:$J,S$1)</f>
        <v>7.6497130206086089E-5</v>
      </c>
      <c r="T149" s="9">
        <f>SUMIFS('Raw Hourly Load Data'!$R:$R,'Raw Hourly Load Data'!$H:$H,$A149,'Raw Hourly Load Data'!$J:$J,T$1)</f>
        <v>7.4836075105501841E-5</v>
      </c>
      <c r="U149" s="9">
        <f>SUMIFS('Raw Hourly Load Data'!$R:$R,'Raw Hourly Load Data'!$H:$H,$A149,'Raw Hourly Load Data'!$J:$J,U$1)</f>
        <v>7.5967204124576969E-5</v>
      </c>
      <c r="V149" s="9">
        <f>SUMIFS('Raw Hourly Load Data'!$R:$R,'Raw Hourly Load Data'!$H:$H,$A149,'Raw Hourly Load Data'!$J:$J,V$1)</f>
        <v>7.7427711852799799E-5</v>
      </c>
      <c r="W149" s="9">
        <f>SUMIFS('Raw Hourly Load Data'!$R:$R,'Raw Hourly Load Data'!$H:$H,$A149,'Raw Hourly Load Data'!$J:$J,W$1)</f>
        <v>7.7075129264876299E-5</v>
      </c>
      <c r="X149" s="9">
        <f>SUMIFS('Raw Hourly Load Data'!$R:$R,'Raw Hourly Load Data'!$H:$H,$A149,'Raw Hourly Load Data'!$J:$J,X$1)</f>
        <v>7.9500837769948704E-5</v>
      </c>
      <c r="Y149" s="9">
        <f>SUMIFS('Raw Hourly Load Data'!$R:$R,'Raw Hourly Load Data'!$H:$H,$A149,'Raw Hourly Load Data'!$J:$J,Y$1)</f>
        <v>8.7174167177887801E-5</v>
      </c>
    </row>
    <row r="150" spans="1:25" x14ac:dyDescent="0.25">
      <c r="A150" s="9" t="s">
        <v>171</v>
      </c>
      <c r="B150" s="9">
        <f>SUMIFS('Raw Hourly Load Data'!$R:$R,'Raw Hourly Load Data'!$H:$H,$A150,'Raw Hourly Load Data'!$J:$J,B$1)</f>
        <v>1.1562415060867477E-4</v>
      </c>
      <c r="C150" s="9">
        <f>SUMIFS('Raw Hourly Load Data'!$R:$R,'Raw Hourly Load Data'!$H:$H,$A150,'Raw Hourly Load Data'!$J:$J,C$1)</f>
        <v>1.1900876162057354E-4</v>
      </c>
      <c r="D150" s="9">
        <f>SUMIFS('Raw Hourly Load Data'!$R:$R,'Raw Hourly Load Data'!$H:$H,$A150,'Raw Hourly Load Data'!$J:$J,D$1)</f>
        <v>1.1986998346983363E-4</v>
      </c>
      <c r="E150" s="9">
        <f>SUMIFS('Raw Hourly Load Data'!$R:$R,'Raw Hourly Load Data'!$H:$H,$A150,'Raw Hourly Load Data'!$J:$J,E$1)</f>
        <v>1.1872199848921871E-4</v>
      </c>
      <c r="F150" s="9">
        <f>SUMIFS('Raw Hourly Load Data'!$R:$R,'Raw Hourly Load Data'!$H:$H,$A150,'Raw Hourly Load Data'!$J:$J,F$1)</f>
        <v>1.1721252544329739E-4</v>
      </c>
      <c r="G150" s="9">
        <f>SUMIFS('Raw Hourly Load Data'!$R:$R,'Raw Hourly Load Data'!$H:$H,$A150,'Raw Hourly Load Data'!$J:$J,G$1)</f>
        <v>1.1682066857239524E-4</v>
      </c>
      <c r="H150" s="9">
        <f>SUMIFS('Raw Hourly Load Data'!$R:$R,'Raw Hourly Load Data'!$H:$H,$A150,'Raw Hourly Load Data'!$J:$J,H$1)</f>
        <v>1.143350210569878E-4</v>
      </c>
      <c r="I150" s="9">
        <f>SUMIFS('Raw Hourly Load Data'!$R:$R,'Raw Hourly Load Data'!$H:$H,$A150,'Raw Hourly Load Data'!$J:$J,I$1)</f>
        <v>1.1883700362642297E-4</v>
      </c>
      <c r="J150" s="9">
        <f>SUMIFS('Raw Hourly Load Data'!$R:$R,'Raw Hourly Load Data'!$H:$H,$A150,'Raw Hourly Load Data'!$J:$J,J$1)</f>
        <v>1.2985318025894769E-4</v>
      </c>
      <c r="K150" s="9">
        <f>SUMIFS('Raw Hourly Load Data'!$R:$R,'Raw Hourly Load Data'!$H:$H,$A150,'Raw Hourly Load Data'!$J:$J,K$1)</f>
        <v>1.3980118260095129E-4</v>
      </c>
      <c r="L150" s="9">
        <f>SUMIFS('Raw Hourly Load Data'!$R:$R,'Raw Hourly Load Data'!$H:$H,$A150,'Raw Hourly Load Data'!$J:$J,L$1)</f>
        <v>1.4246969574118509E-4</v>
      </c>
      <c r="M150" s="9">
        <f>SUMIFS('Raw Hourly Load Data'!$R:$R,'Raw Hourly Load Data'!$H:$H,$A150,'Raw Hourly Load Data'!$J:$J,M$1)</f>
        <v>1.4483844063687226E-4</v>
      </c>
      <c r="N150" s="9">
        <f>SUMIFS('Raw Hourly Load Data'!$R:$R,'Raw Hourly Load Data'!$H:$H,$A150,'Raw Hourly Load Data'!$J:$J,N$1)</f>
        <v>1.4685564288639455E-4</v>
      </c>
      <c r="O150" s="9">
        <f>SUMIFS('Raw Hourly Load Data'!$R:$R,'Raw Hourly Load Data'!$H:$H,$A150,'Raw Hourly Load Data'!$J:$J,O$1)</f>
        <v>1.4806747493930267E-4</v>
      </c>
      <c r="P150" s="9">
        <f>SUMIFS('Raw Hourly Load Data'!$R:$R,'Raw Hourly Load Data'!$H:$H,$A150,'Raw Hourly Load Data'!$J:$J,P$1)</f>
        <v>1.4752289763293923E-4</v>
      </c>
      <c r="Q150" s="9">
        <f>SUMIFS('Raw Hourly Load Data'!$R:$R,'Raw Hourly Load Data'!$H:$H,$A150,'Raw Hourly Load Data'!$J:$J,Q$1)</f>
        <v>1.4479312060916539E-4</v>
      </c>
      <c r="R150" s="9">
        <f>SUMIFS('Raw Hourly Load Data'!$R:$R,'Raw Hourly Load Data'!$H:$H,$A150,'Raw Hourly Load Data'!$J:$J,R$1)</f>
        <v>1.3851452048629519E-4</v>
      </c>
      <c r="S150" s="9">
        <f>SUMIFS('Raw Hourly Load Data'!$R:$R,'Raw Hourly Load Data'!$H:$H,$A150,'Raw Hourly Load Data'!$J:$J,S$1)</f>
        <v>1.3063380607086748E-4</v>
      </c>
      <c r="T150" s="9">
        <f>SUMIFS('Raw Hourly Load Data'!$R:$R,'Raw Hourly Load Data'!$H:$H,$A150,'Raw Hourly Load Data'!$J:$J,T$1)</f>
        <v>1.2753275843372725E-4</v>
      </c>
      <c r="U150" s="9">
        <f>SUMIFS('Raw Hourly Load Data'!$R:$R,'Raw Hourly Load Data'!$H:$H,$A150,'Raw Hourly Load Data'!$J:$J,U$1)</f>
        <v>1.2971721948495805E-4</v>
      </c>
      <c r="V150" s="9">
        <f>SUMIFS('Raw Hourly Load Data'!$R:$R,'Raw Hourly Load Data'!$H:$H,$A150,'Raw Hourly Load Data'!$J:$J,V$1)</f>
        <v>1.3133966415621625E-4</v>
      </c>
      <c r="W150" s="9">
        <f>SUMIFS('Raw Hourly Load Data'!$R:$R,'Raw Hourly Load Data'!$H:$H,$A150,'Raw Hourly Load Data'!$J:$J,W$1)</f>
        <v>1.2913978419622647E-4</v>
      </c>
      <c r="X150" s="9">
        <f>SUMIFS('Raw Hourly Load Data'!$R:$R,'Raw Hourly Load Data'!$H:$H,$A150,'Raw Hourly Load Data'!$J:$J,X$1)</f>
        <v>1.2633637121509469E-4</v>
      </c>
      <c r="Y150" s="9">
        <f>SUMIFS('Raw Hourly Load Data'!$R:$R,'Raw Hourly Load Data'!$H:$H,$A150,'Raw Hourly Load Data'!$J:$J,Y$1)</f>
        <v>1.2308372309825549E-4</v>
      </c>
    </row>
    <row r="151" spans="1:25" x14ac:dyDescent="0.25">
      <c r="A151" s="9" t="s">
        <v>172</v>
      </c>
      <c r="B151" s="9">
        <f>SUMIFS('Raw Hourly Load Data'!$R:$R,'Raw Hourly Load Data'!$H:$H,$A151,'Raw Hourly Load Data'!$J:$J,B$1)</f>
        <v>1.2207469907394325E-4</v>
      </c>
      <c r="C151" s="9">
        <f>SUMIFS('Raw Hourly Load Data'!$R:$R,'Raw Hourly Load Data'!$H:$H,$A151,'Raw Hourly Load Data'!$J:$J,C$1)</f>
        <v>1.2306621616901744E-4</v>
      </c>
      <c r="D151" s="9">
        <f>SUMIFS('Raw Hourly Load Data'!$R:$R,'Raw Hourly Load Data'!$H:$H,$A151,'Raw Hourly Load Data'!$J:$J,D$1)</f>
        <v>1.2467869516870927E-4</v>
      </c>
      <c r="E151" s="9">
        <f>SUMIFS('Raw Hourly Load Data'!$R:$R,'Raw Hourly Load Data'!$H:$H,$A151,'Raw Hourly Load Data'!$J:$J,E$1)</f>
        <v>1.2466828200528434E-4</v>
      </c>
      <c r="F151" s="9">
        <f>SUMIFS('Raw Hourly Load Data'!$R:$R,'Raw Hourly Load Data'!$H:$H,$A151,'Raw Hourly Load Data'!$J:$J,F$1)</f>
        <v>1.2629741875242096E-4</v>
      </c>
      <c r="G151" s="9">
        <f>SUMIFS('Raw Hourly Load Data'!$R:$R,'Raw Hourly Load Data'!$H:$H,$A151,'Raw Hourly Load Data'!$J:$J,G$1)</f>
        <v>1.3009902546787727E-4</v>
      </c>
      <c r="H151" s="9">
        <f>SUMIFS('Raw Hourly Load Data'!$R:$R,'Raw Hourly Load Data'!$H:$H,$A151,'Raw Hourly Load Data'!$J:$J,H$1)</f>
        <v>1.3054461379728911E-4</v>
      </c>
      <c r="I151" s="9">
        <f>SUMIFS('Raw Hourly Load Data'!$R:$R,'Raw Hourly Load Data'!$H:$H,$A151,'Raw Hourly Load Data'!$J:$J,I$1)</f>
        <v>1.3413193781694623E-4</v>
      </c>
      <c r="J151" s="9">
        <f>SUMIFS('Raw Hourly Load Data'!$R:$R,'Raw Hourly Load Data'!$H:$H,$A151,'Raw Hourly Load Data'!$J:$J,J$1)</f>
        <v>1.427745615138689E-4</v>
      </c>
      <c r="K151" s="9">
        <f>SUMIFS('Raw Hourly Load Data'!$R:$R,'Raw Hourly Load Data'!$H:$H,$A151,'Raw Hourly Load Data'!$J:$J,K$1)</f>
        <v>1.4967551002228547E-4</v>
      </c>
      <c r="L151" s="9">
        <f>SUMIFS('Raw Hourly Load Data'!$R:$R,'Raw Hourly Load Data'!$H:$H,$A151,'Raw Hourly Load Data'!$J:$J,L$1)</f>
        <v>1.5008715035310472E-4</v>
      </c>
      <c r="M151" s="9">
        <f>SUMIFS('Raw Hourly Load Data'!$R:$R,'Raw Hourly Load Data'!$H:$H,$A151,'Raw Hourly Load Data'!$J:$J,M$1)</f>
        <v>1.5152319440723251E-4</v>
      </c>
      <c r="N151" s="9">
        <f>SUMIFS('Raw Hourly Load Data'!$R:$R,'Raw Hourly Load Data'!$H:$H,$A151,'Raw Hourly Load Data'!$J:$J,N$1)</f>
        <v>1.5322009372277344E-4</v>
      </c>
      <c r="O151" s="9">
        <f>SUMIFS('Raw Hourly Load Data'!$R:$R,'Raw Hourly Load Data'!$H:$H,$A151,'Raw Hourly Load Data'!$J:$J,O$1)</f>
        <v>1.5430670950255008E-4</v>
      </c>
      <c r="P151" s="9">
        <f>SUMIFS('Raw Hourly Load Data'!$R:$R,'Raw Hourly Load Data'!$H:$H,$A151,'Raw Hourly Load Data'!$J:$J,P$1)</f>
        <v>1.5369047593100541E-4</v>
      </c>
      <c r="Q151" s="9">
        <f>SUMIFS('Raw Hourly Load Data'!$R:$R,'Raw Hourly Load Data'!$H:$H,$A151,'Raw Hourly Load Data'!$J:$J,Q$1)</f>
        <v>1.5039618589966495E-4</v>
      </c>
      <c r="R151" s="9">
        <f>SUMIFS('Raw Hourly Load Data'!$R:$R,'Raw Hourly Load Data'!$H:$H,$A151,'Raw Hourly Load Data'!$J:$J,R$1)</f>
        <v>1.4341162701719519E-4</v>
      </c>
      <c r="S151" s="9">
        <f>SUMIFS('Raw Hourly Load Data'!$R:$R,'Raw Hourly Load Data'!$H:$H,$A151,'Raw Hourly Load Data'!$J:$J,S$1)</f>
        <v>1.3486415613459844E-4</v>
      </c>
      <c r="T151" s="9">
        <f>SUMIFS('Raw Hourly Load Data'!$R:$R,'Raw Hourly Load Data'!$H:$H,$A151,'Raw Hourly Load Data'!$J:$J,T$1)</f>
        <v>1.3126989055397105E-4</v>
      </c>
      <c r="U151" s="9">
        <f>SUMIFS('Raw Hourly Load Data'!$R:$R,'Raw Hourly Load Data'!$H:$H,$A151,'Raw Hourly Load Data'!$J:$J,U$1)</f>
        <v>1.3213800169384798E-4</v>
      </c>
      <c r="V151" s="9">
        <f>SUMIFS('Raw Hourly Load Data'!$R:$R,'Raw Hourly Load Data'!$H:$H,$A151,'Raw Hourly Load Data'!$J:$J,V$1)</f>
        <v>1.3285224170807704E-4</v>
      </c>
      <c r="W151" s="9">
        <f>SUMIFS('Raw Hourly Load Data'!$R:$R,'Raw Hourly Load Data'!$H:$H,$A151,'Raw Hourly Load Data'!$J:$J,W$1)</f>
        <v>1.3088688224966393E-4</v>
      </c>
      <c r="X151" s="9">
        <f>SUMIFS('Raw Hourly Load Data'!$R:$R,'Raw Hourly Load Data'!$H:$H,$A151,'Raw Hourly Load Data'!$J:$J,X$1)</f>
        <v>1.2778380043813403E-4</v>
      </c>
      <c r="Y151" s="9">
        <f>SUMIFS('Raw Hourly Load Data'!$R:$R,'Raw Hourly Load Data'!$H:$H,$A151,'Raw Hourly Load Data'!$J:$J,Y$1)</f>
        <v>1.2439046825725648E-4</v>
      </c>
    </row>
    <row r="152" spans="1:25" x14ac:dyDescent="0.25">
      <c r="A152" s="9" t="s">
        <v>173</v>
      </c>
      <c r="B152" s="9">
        <f>SUMIFS('Raw Hourly Load Data'!$R:$R,'Raw Hourly Load Data'!$H:$H,$A152,'Raw Hourly Load Data'!$J:$J,B$1)</f>
        <v>1.2352731139719182E-4</v>
      </c>
      <c r="C152" s="9">
        <f>SUMIFS('Raw Hourly Load Data'!$R:$R,'Raw Hourly Load Data'!$H:$H,$A152,'Raw Hourly Load Data'!$J:$J,C$1)</f>
        <v>1.2412301994102647E-4</v>
      </c>
      <c r="D152" s="9">
        <f>SUMIFS('Raw Hourly Load Data'!$R:$R,'Raw Hourly Load Data'!$H:$H,$A152,'Raw Hourly Load Data'!$J:$J,D$1)</f>
        <v>1.2520443542661988E-4</v>
      </c>
      <c r="E152" s="9">
        <f>SUMIFS('Raw Hourly Load Data'!$R:$R,'Raw Hourly Load Data'!$H:$H,$A152,'Raw Hourly Load Data'!$J:$J,E$1)</f>
        <v>1.2483788149619809E-4</v>
      </c>
      <c r="F152" s="9">
        <f>SUMIFS('Raw Hourly Load Data'!$R:$R,'Raw Hourly Load Data'!$H:$H,$A152,'Raw Hourly Load Data'!$J:$J,F$1)</f>
        <v>1.2582646061257063E-4</v>
      </c>
      <c r="G152" s="9">
        <f>SUMIFS('Raw Hourly Load Data'!$R:$R,'Raw Hourly Load Data'!$H:$H,$A152,'Raw Hourly Load Data'!$J:$J,G$1)</f>
        <v>1.2909451733695714E-4</v>
      </c>
      <c r="H152" s="9">
        <f>SUMIFS('Raw Hourly Load Data'!$R:$R,'Raw Hourly Load Data'!$H:$H,$A152,'Raw Hourly Load Data'!$J:$J,H$1)</f>
        <v>1.2901056940974257E-4</v>
      </c>
      <c r="I152" s="9">
        <f>SUMIFS('Raw Hourly Load Data'!$R:$R,'Raw Hourly Load Data'!$H:$H,$A152,'Raw Hourly Load Data'!$J:$J,I$1)</f>
        <v>1.320935849672681E-4</v>
      </c>
      <c r="J152" s="9">
        <f>SUMIFS('Raw Hourly Load Data'!$R:$R,'Raw Hourly Load Data'!$H:$H,$A152,'Raw Hourly Load Data'!$J:$J,J$1)</f>
        <v>1.4049808197915485E-4</v>
      </c>
      <c r="K152" s="9">
        <f>SUMIFS('Raw Hourly Load Data'!$R:$R,'Raw Hourly Load Data'!$H:$H,$A152,'Raw Hourly Load Data'!$J:$J,K$1)</f>
        <v>1.4698148692053213E-4</v>
      </c>
      <c r="L152" s="9">
        <f>SUMIFS('Raw Hourly Load Data'!$R:$R,'Raw Hourly Load Data'!$H:$H,$A152,'Raw Hourly Load Data'!$J:$J,L$1)</f>
        <v>1.4772883417132229E-4</v>
      </c>
      <c r="M152" s="9">
        <f>SUMIFS('Raw Hourly Load Data'!$R:$R,'Raw Hourly Load Data'!$H:$H,$A152,'Raw Hourly Load Data'!$J:$J,M$1)</f>
        <v>1.4880579536440241E-4</v>
      </c>
      <c r="N152" s="9">
        <f>SUMIFS('Raw Hourly Load Data'!$R:$R,'Raw Hourly Load Data'!$H:$H,$A152,'Raw Hourly Load Data'!$J:$J,N$1)</f>
        <v>1.5053069635258989E-4</v>
      </c>
      <c r="O152" s="9">
        <f>SUMIFS('Raw Hourly Load Data'!$R:$R,'Raw Hourly Load Data'!$H:$H,$A152,'Raw Hourly Load Data'!$J:$J,O$1)</f>
        <v>1.5182804334860082E-4</v>
      </c>
      <c r="P152" s="9">
        <f>SUMIFS('Raw Hourly Load Data'!$R:$R,'Raw Hourly Load Data'!$H:$H,$A152,'Raw Hourly Load Data'!$J:$J,P$1)</f>
        <v>1.5143210786248545E-4</v>
      </c>
      <c r="Q152" s="9">
        <f>SUMIFS('Raw Hourly Load Data'!$R:$R,'Raw Hourly Load Data'!$H:$H,$A152,'Raw Hourly Load Data'!$J:$J,Q$1)</f>
        <v>1.4841561164439347E-4</v>
      </c>
      <c r="R152" s="9">
        <f>SUMIFS('Raw Hourly Load Data'!$R:$R,'Raw Hourly Load Data'!$H:$H,$A152,'Raw Hourly Load Data'!$J:$J,R$1)</f>
        <v>1.4184031991135022E-4</v>
      </c>
      <c r="S152" s="9">
        <f>SUMIFS('Raw Hourly Load Data'!$R:$R,'Raw Hourly Load Data'!$H:$H,$A152,'Raw Hourly Load Data'!$J:$J,S$1)</f>
        <v>1.3367294589279919E-4</v>
      </c>
      <c r="T152" s="9">
        <f>SUMIFS('Raw Hourly Load Data'!$R:$R,'Raw Hourly Load Data'!$H:$H,$A152,'Raw Hourly Load Data'!$J:$J,T$1)</f>
        <v>1.2971309991416117E-4</v>
      </c>
      <c r="U152" s="9">
        <f>SUMIFS('Raw Hourly Load Data'!$R:$R,'Raw Hourly Load Data'!$H:$H,$A152,'Raw Hourly Load Data'!$J:$J,U$1)</f>
        <v>1.3056504068886072E-4</v>
      </c>
      <c r="V152" s="9">
        <f>SUMIFS('Raw Hourly Load Data'!$R:$R,'Raw Hourly Load Data'!$H:$H,$A152,'Raw Hourly Load Data'!$J:$J,V$1)</f>
        <v>1.3143263529658472E-4</v>
      </c>
      <c r="W152" s="9">
        <f>SUMIFS('Raw Hourly Load Data'!$R:$R,'Raw Hourly Load Data'!$H:$H,$A152,'Raw Hourly Load Data'!$J:$J,W$1)</f>
        <v>1.2980254770487024E-4</v>
      </c>
      <c r="X152" s="9">
        <f>SUMIFS('Raw Hourly Load Data'!$R:$R,'Raw Hourly Load Data'!$H:$H,$A152,'Raw Hourly Load Data'!$J:$J,X$1)</f>
        <v>1.2705411353805229E-4</v>
      </c>
      <c r="Y152" s="9">
        <f>SUMIFS('Raw Hourly Load Data'!$R:$R,'Raw Hourly Load Data'!$H:$H,$A152,'Raw Hourly Load Data'!$J:$J,Y$1)</f>
        <v>1.2335721721895218E-4</v>
      </c>
    </row>
    <row r="153" spans="1:25" x14ac:dyDescent="0.25">
      <c r="A153" s="9" t="s">
        <v>174</v>
      </c>
      <c r="B153" s="9">
        <f>SUMIFS('Raw Hourly Load Data'!$R:$R,'Raw Hourly Load Data'!$H:$H,$A153,'Raw Hourly Load Data'!$J:$J,B$1)</f>
        <v>1.2149636772274404E-4</v>
      </c>
      <c r="C153" s="9">
        <f>SUMIFS('Raw Hourly Load Data'!$R:$R,'Raw Hourly Load Data'!$H:$H,$A153,'Raw Hourly Load Data'!$J:$J,C$1)</f>
        <v>1.2193480762478817E-4</v>
      </c>
      <c r="D153" s="9">
        <f>SUMIFS('Raw Hourly Load Data'!$R:$R,'Raw Hourly Load Data'!$H:$H,$A153,'Raw Hourly Load Data'!$J:$J,D$1)</f>
        <v>1.2302144512304074E-4</v>
      </c>
      <c r="E153" s="9">
        <f>SUMIFS('Raw Hourly Load Data'!$R:$R,'Raw Hourly Load Data'!$H:$H,$A153,'Raw Hourly Load Data'!$J:$J,E$1)</f>
        <v>1.2280192137789858E-4</v>
      </c>
      <c r="F153" s="9">
        <f>SUMIFS('Raw Hourly Load Data'!$R:$R,'Raw Hourly Load Data'!$H:$H,$A153,'Raw Hourly Load Data'!$J:$J,F$1)</f>
        <v>1.238518799648651E-4</v>
      </c>
      <c r="G153" s="9">
        <f>SUMIFS('Raw Hourly Load Data'!$R:$R,'Raw Hourly Load Data'!$H:$H,$A153,'Raw Hourly Load Data'!$J:$J,G$1)</f>
        <v>1.2732720175413599E-4</v>
      </c>
      <c r="H153" s="9">
        <f>SUMIFS('Raw Hourly Load Data'!$R:$R,'Raw Hourly Load Data'!$H:$H,$A153,'Raw Hourly Load Data'!$J:$J,H$1)</f>
        <v>1.2704589313916774E-4</v>
      </c>
      <c r="I153" s="9">
        <f>SUMIFS('Raw Hourly Load Data'!$R:$R,'Raw Hourly Load Data'!$H:$H,$A153,'Raw Hourly Load Data'!$J:$J,I$1)</f>
        <v>1.3067315522617671E-4</v>
      </c>
      <c r="J153" s="9">
        <f>SUMIFS('Raw Hourly Load Data'!$R:$R,'Raw Hourly Load Data'!$H:$H,$A153,'Raw Hourly Load Data'!$J:$J,J$1)</f>
        <v>1.3912975723510737E-4</v>
      </c>
      <c r="K153" s="9">
        <f>SUMIFS('Raw Hourly Load Data'!$R:$R,'Raw Hourly Load Data'!$H:$H,$A153,'Raw Hourly Load Data'!$J:$J,K$1)</f>
        <v>1.4612172327152194E-4</v>
      </c>
      <c r="L153" s="9">
        <f>SUMIFS('Raw Hourly Load Data'!$R:$R,'Raw Hourly Load Data'!$H:$H,$A153,'Raw Hourly Load Data'!$J:$J,L$1)</f>
        <v>1.4678509434866302E-4</v>
      </c>
      <c r="M153" s="9">
        <f>SUMIFS('Raw Hourly Load Data'!$R:$R,'Raw Hourly Load Data'!$H:$H,$A153,'Raw Hourly Load Data'!$J:$J,M$1)</f>
        <v>1.4787343067788349E-4</v>
      </c>
      <c r="N153" s="9">
        <f>SUMIFS('Raw Hourly Load Data'!$R:$R,'Raw Hourly Load Data'!$H:$H,$A153,'Raw Hourly Load Data'!$J:$J,N$1)</f>
        <v>1.4943090083958347E-4</v>
      </c>
      <c r="O153" s="9">
        <f>SUMIFS('Raw Hourly Load Data'!$R:$R,'Raw Hourly Load Data'!$H:$H,$A153,'Raw Hourly Load Data'!$J:$J,O$1)</f>
        <v>1.503701027279742E-4</v>
      </c>
      <c r="P153" s="9">
        <f>SUMIFS('Raw Hourly Load Data'!$R:$R,'Raw Hourly Load Data'!$H:$H,$A153,'Raw Hourly Load Data'!$J:$J,P$1)</f>
        <v>1.4939840402932339E-4</v>
      </c>
      <c r="Q153" s="9">
        <f>SUMIFS('Raw Hourly Load Data'!$R:$R,'Raw Hourly Load Data'!$H:$H,$A153,'Raw Hourly Load Data'!$J:$J,Q$1)</f>
        <v>1.4603461675285554E-4</v>
      </c>
      <c r="R153" s="9">
        <f>SUMIFS('Raw Hourly Load Data'!$R:$R,'Raw Hourly Load Data'!$H:$H,$A153,'Raw Hourly Load Data'!$J:$J,R$1)</f>
        <v>1.4148034317980183E-4</v>
      </c>
      <c r="S153" s="9">
        <f>SUMIFS('Raw Hourly Load Data'!$R:$R,'Raw Hourly Load Data'!$H:$H,$A153,'Raw Hourly Load Data'!$J:$J,S$1)</f>
        <v>1.3161528838180874E-4</v>
      </c>
      <c r="T153" s="9">
        <f>SUMIFS('Raw Hourly Load Data'!$R:$R,'Raw Hourly Load Data'!$H:$H,$A153,'Raw Hourly Load Data'!$J:$J,T$1)</f>
        <v>1.2822484895584104E-4</v>
      </c>
      <c r="U153" s="9">
        <f>SUMIFS('Raw Hourly Load Data'!$R:$R,'Raw Hourly Load Data'!$H:$H,$A153,'Raw Hourly Load Data'!$J:$J,U$1)</f>
        <v>1.2977043763359882E-4</v>
      </c>
      <c r="V153" s="9">
        <f>SUMIFS('Raw Hourly Load Data'!$R:$R,'Raw Hourly Load Data'!$H:$H,$A153,'Raw Hourly Load Data'!$J:$J,V$1)</f>
        <v>1.3077567891810847E-4</v>
      </c>
      <c r="W153" s="9">
        <f>SUMIFS('Raw Hourly Load Data'!$R:$R,'Raw Hourly Load Data'!$H:$H,$A153,'Raw Hourly Load Data'!$J:$J,W$1)</f>
        <v>1.2916871934449267E-4</v>
      </c>
      <c r="X153" s="9">
        <f>SUMIFS('Raw Hourly Load Data'!$R:$R,'Raw Hourly Load Data'!$H:$H,$A153,'Raw Hourly Load Data'!$J:$J,X$1)</f>
        <v>1.2272376984266746E-4</v>
      </c>
      <c r="Y153" s="9">
        <f>SUMIFS('Raw Hourly Load Data'!$R:$R,'Raw Hourly Load Data'!$H:$H,$A153,'Raw Hourly Load Data'!$J:$J,Y$1)</f>
        <v>1.2329739134569448E-4</v>
      </c>
    </row>
    <row r="154" spans="1:25" x14ac:dyDescent="0.25">
      <c r="A154" s="9" t="s">
        <v>175</v>
      </c>
      <c r="B154" s="9">
        <f>SUMIFS('Raw Hourly Load Data'!$R:$R,'Raw Hourly Load Data'!$H:$H,$A154,'Raw Hourly Load Data'!$J:$J,B$1)</f>
        <v>1.2222776702473125E-4</v>
      </c>
      <c r="C154" s="9">
        <f>SUMIFS('Raw Hourly Load Data'!$R:$R,'Raw Hourly Load Data'!$H:$H,$A154,'Raw Hourly Load Data'!$J:$J,C$1)</f>
        <v>1.222149039840334E-4</v>
      </c>
      <c r="D154" s="9">
        <f>SUMIFS('Raw Hourly Load Data'!$R:$R,'Raw Hourly Load Data'!$H:$H,$A154,'Raw Hourly Load Data'!$J:$J,D$1)</f>
        <v>1.2321454463902571E-4</v>
      </c>
      <c r="E154" s="9">
        <f>SUMIFS('Raw Hourly Load Data'!$R:$R,'Raw Hourly Load Data'!$H:$H,$A154,'Raw Hourly Load Data'!$J:$J,E$1)</f>
        <v>1.2285169775141919E-4</v>
      </c>
      <c r="F154" s="9">
        <f>SUMIFS('Raw Hourly Load Data'!$R:$R,'Raw Hourly Load Data'!$H:$H,$A154,'Raw Hourly Load Data'!$J:$J,F$1)</f>
        <v>1.2409809982223929E-4</v>
      </c>
      <c r="G154" s="9">
        <f>SUMIFS('Raw Hourly Load Data'!$R:$R,'Raw Hourly Load Data'!$H:$H,$A154,'Raw Hourly Load Data'!$J:$J,G$1)</f>
        <v>1.2694045636614466E-4</v>
      </c>
      <c r="H154" s="9">
        <f>SUMIFS('Raw Hourly Load Data'!$R:$R,'Raw Hourly Load Data'!$H:$H,$A154,'Raw Hourly Load Data'!$J:$J,H$1)</f>
        <v>1.2764191347371448E-4</v>
      </c>
      <c r="I154" s="9">
        <f>SUMIFS('Raw Hourly Load Data'!$R:$R,'Raw Hourly Load Data'!$H:$H,$A154,'Raw Hourly Load Data'!$J:$J,I$1)</f>
        <v>1.323070504567373E-4</v>
      </c>
      <c r="J154" s="9">
        <f>SUMIFS('Raw Hourly Load Data'!$R:$R,'Raw Hourly Load Data'!$H:$H,$A154,'Raw Hourly Load Data'!$J:$J,J$1)</f>
        <v>1.3814807905983205E-4</v>
      </c>
      <c r="K154" s="9">
        <f>SUMIFS('Raw Hourly Load Data'!$R:$R,'Raw Hourly Load Data'!$H:$H,$A154,'Raw Hourly Load Data'!$J:$J,K$1)</f>
        <v>1.4410289566287046E-4</v>
      </c>
      <c r="L154" s="9">
        <f>SUMIFS('Raw Hourly Load Data'!$R:$R,'Raw Hourly Load Data'!$H:$H,$A154,'Raw Hourly Load Data'!$J:$J,L$1)</f>
        <v>1.4481340043521419E-4</v>
      </c>
      <c r="M154" s="9">
        <f>SUMIFS('Raw Hourly Load Data'!$R:$R,'Raw Hourly Load Data'!$H:$H,$A154,'Raw Hourly Load Data'!$J:$J,M$1)</f>
        <v>1.4524972551561833E-4</v>
      </c>
      <c r="N154" s="9">
        <f>SUMIFS('Raw Hourly Load Data'!$R:$R,'Raw Hourly Load Data'!$H:$H,$A154,'Raw Hourly Load Data'!$J:$J,N$1)</f>
        <v>1.4629496531116243E-4</v>
      </c>
      <c r="O154" s="9">
        <f>SUMIFS('Raw Hourly Load Data'!$R:$R,'Raw Hourly Load Data'!$H:$H,$A154,'Raw Hourly Load Data'!$J:$J,O$1)</f>
        <v>1.4730096062906103E-4</v>
      </c>
      <c r="P154" s="9">
        <f>SUMIFS('Raw Hourly Load Data'!$R:$R,'Raw Hourly Load Data'!$H:$H,$A154,'Raw Hourly Load Data'!$J:$J,P$1)</f>
        <v>1.4696435815050827E-4</v>
      </c>
      <c r="Q154" s="9">
        <f>SUMIFS('Raw Hourly Load Data'!$R:$R,'Raw Hourly Load Data'!$H:$H,$A154,'Raw Hourly Load Data'!$J:$J,Q$1)</f>
        <v>1.4258273479304673E-4</v>
      </c>
      <c r="R154" s="9">
        <f>SUMIFS('Raw Hourly Load Data'!$R:$R,'Raw Hourly Load Data'!$H:$H,$A154,'Raw Hourly Load Data'!$J:$J,R$1)</f>
        <v>1.3665542050304087E-4</v>
      </c>
      <c r="S154" s="9">
        <f>SUMIFS('Raw Hourly Load Data'!$R:$R,'Raw Hourly Load Data'!$H:$H,$A154,'Raw Hourly Load Data'!$J:$J,S$1)</f>
        <v>1.2774136194273949E-4</v>
      </c>
      <c r="T154" s="9">
        <f>SUMIFS('Raw Hourly Load Data'!$R:$R,'Raw Hourly Load Data'!$H:$H,$A154,'Raw Hourly Load Data'!$J:$J,T$1)</f>
        <v>1.2447018944822746E-4</v>
      </c>
      <c r="U154" s="9">
        <f>SUMIFS('Raw Hourly Load Data'!$R:$R,'Raw Hourly Load Data'!$H:$H,$A154,'Raw Hourly Load Data'!$J:$J,U$1)</f>
        <v>1.2762299956615124E-4</v>
      </c>
      <c r="V154" s="9">
        <f>SUMIFS('Raw Hourly Load Data'!$R:$R,'Raw Hourly Load Data'!$H:$H,$A154,'Raw Hourly Load Data'!$J:$J,V$1)</f>
        <v>1.3002496256650647E-4</v>
      </c>
      <c r="W154" s="9">
        <f>SUMIFS('Raw Hourly Load Data'!$R:$R,'Raw Hourly Load Data'!$H:$H,$A154,'Raw Hourly Load Data'!$J:$J,W$1)</f>
        <v>1.2879462970641763E-4</v>
      </c>
      <c r="X154" s="9">
        <f>SUMIFS('Raw Hourly Load Data'!$R:$R,'Raw Hourly Load Data'!$H:$H,$A154,'Raw Hourly Load Data'!$J:$J,X$1)</f>
        <v>1.254858635052102E-4</v>
      </c>
      <c r="Y154" s="9">
        <f>SUMIFS('Raw Hourly Load Data'!$R:$R,'Raw Hourly Load Data'!$H:$H,$A154,'Raw Hourly Load Data'!$J:$J,Y$1)</f>
        <v>1.2081531972245155E-4</v>
      </c>
    </row>
    <row r="155" spans="1:25" x14ac:dyDescent="0.25">
      <c r="A155" s="9" t="s">
        <v>176</v>
      </c>
      <c r="B155" s="9">
        <f>SUMIFS('Raw Hourly Load Data'!$R:$R,'Raw Hourly Load Data'!$H:$H,$A155,'Raw Hourly Load Data'!$J:$J,B$1)</f>
        <v>9.574635357779931E-5</v>
      </c>
      <c r="C155" s="9">
        <f>SUMIFS('Raw Hourly Load Data'!$R:$R,'Raw Hourly Load Data'!$H:$H,$A155,'Raw Hourly Load Data'!$J:$J,C$1)</f>
        <v>9.3900982971579938E-5</v>
      </c>
      <c r="D155" s="9">
        <f>SUMIFS('Raw Hourly Load Data'!$R:$R,'Raw Hourly Load Data'!$H:$H,$A155,'Raw Hourly Load Data'!$J:$J,D$1)</f>
        <v>9.0043786465990753E-5</v>
      </c>
      <c r="E155" s="9">
        <f>SUMIFS('Raw Hourly Load Data'!$R:$R,'Raw Hourly Load Data'!$H:$H,$A155,'Raw Hourly Load Data'!$J:$J,E$1)</f>
        <v>8.7576473411143799E-5</v>
      </c>
      <c r="F155" s="9">
        <f>SUMIFS('Raw Hourly Load Data'!$R:$R,'Raw Hourly Load Data'!$H:$H,$A155,'Raw Hourly Load Data'!$J:$J,F$1)</f>
        <v>8.7180134093368274E-5</v>
      </c>
      <c r="G155" s="9">
        <f>SUMIFS('Raw Hourly Load Data'!$R:$R,'Raw Hourly Load Data'!$H:$H,$A155,'Raw Hourly Load Data'!$J:$J,G$1)</f>
        <v>8.6026532099296732E-5</v>
      </c>
      <c r="H155" s="9">
        <f>SUMIFS('Raw Hourly Load Data'!$R:$R,'Raw Hourly Load Data'!$H:$H,$A155,'Raw Hourly Load Data'!$J:$J,H$1)</f>
        <v>8.3834341147710312E-5</v>
      </c>
      <c r="I155" s="9">
        <f>SUMIFS('Raw Hourly Load Data'!$R:$R,'Raw Hourly Load Data'!$H:$H,$A155,'Raw Hourly Load Data'!$J:$J,I$1)</f>
        <v>8.1153741875163488E-5</v>
      </c>
      <c r="J155" s="9">
        <f>SUMIFS('Raw Hourly Load Data'!$R:$R,'Raw Hourly Load Data'!$H:$H,$A155,'Raw Hourly Load Data'!$J:$J,J$1)</f>
        <v>8.1139265497317216E-5</v>
      </c>
      <c r="K155" s="9">
        <f>SUMIFS('Raw Hourly Load Data'!$R:$R,'Raw Hourly Load Data'!$H:$H,$A155,'Raw Hourly Load Data'!$J:$J,K$1)</f>
        <v>8.0876303858825149E-5</v>
      </c>
      <c r="L155" s="9">
        <f>SUMIFS('Raw Hourly Load Data'!$R:$R,'Raw Hourly Load Data'!$H:$H,$A155,'Raw Hourly Load Data'!$J:$J,L$1)</f>
        <v>8.1576895938487645E-5</v>
      </c>
      <c r="M155" s="9">
        <f>SUMIFS('Raw Hourly Load Data'!$R:$R,'Raw Hourly Load Data'!$H:$H,$A155,'Raw Hourly Load Data'!$J:$J,M$1)</f>
        <v>8.274277870972214E-5</v>
      </c>
      <c r="N155" s="9">
        <f>SUMIFS('Raw Hourly Load Data'!$R:$R,'Raw Hourly Load Data'!$H:$H,$A155,'Raw Hourly Load Data'!$J:$J,N$1)</f>
        <v>8.2718260643476816E-5</v>
      </c>
      <c r="O155" s="9">
        <f>SUMIFS('Raw Hourly Load Data'!$R:$R,'Raw Hourly Load Data'!$H:$H,$A155,'Raw Hourly Load Data'!$J:$J,O$1)</f>
        <v>8.288253634915271E-5</v>
      </c>
      <c r="P155" s="9">
        <f>SUMIFS('Raw Hourly Load Data'!$R:$R,'Raw Hourly Load Data'!$H:$H,$A155,'Raw Hourly Load Data'!$J:$J,P$1)</f>
        <v>8.3128459034536613E-5</v>
      </c>
      <c r="Q155" s="9">
        <f>SUMIFS('Raw Hourly Load Data'!$R:$R,'Raw Hourly Load Data'!$H:$H,$A155,'Raw Hourly Load Data'!$J:$J,Q$1)</f>
        <v>8.2861260760079902E-5</v>
      </c>
      <c r="R155" s="9">
        <f>SUMIFS('Raw Hourly Load Data'!$R:$R,'Raw Hourly Load Data'!$H:$H,$A155,'Raw Hourly Load Data'!$J:$J,R$1)</f>
        <v>8.1719740817155268E-5</v>
      </c>
      <c r="S155" s="9">
        <f>SUMIFS('Raw Hourly Load Data'!$R:$R,'Raw Hourly Load Data'!$H:$H,$A155,'Raw Hourly Load Data'!$J:$J,S$1)</f>
        <v>7.8850347760719004E-5</v>
      </c>
      <c r="T155" s="9">
        <f>SUMIFS('Raw Hourly Load Data'!$R:$R,'Raw Hourly Load Data'!$H:$H,$A155,'Raw Hourly Load Data'!$J:$J,T$1)</f>
        <v>7.7338175454608074E-5</v>
      </c>
      <c r="U155" s="9">
        <f>SUMIFS('Raw Hourly Load Data'!$R:$R,'Raw Hourly Load Data'!$H:$H,$A155,'Raw Hourly Load Data'!$J:$J,U$1)</f>
        <v>7.8596820661396821E-5</v>
      </c>
      <c r="V155" s="9">
        <f>SUMIFS('Raw Hourly Load Data'!$R:$R,'Raw Hourly Load Data'!$H:$H,$A155,'Raw Hourly Load Data'!$J:$J,V$1)</f>
        <v>8.0959775882450229E-5</v>
      </c>
      <c r="W155" s="9">
        <f>SUMIFS('Raw Hourly Load Data'!$R:$R,'Raw Hourly Load Data'!$H:$H,$A155,'Raw Hourly Load Data'!$J:$J,W$1)</f>
        <v>8.0915951029278407E-5</v>
      </c>
      <c r="X155" s="9">
        <f>SUMIFS('Raw Hourly Load Data'!$R:$R,'Raw Hourly Load Data'!$H:$H,$A155,'Raw Hourly Load Data'!$J:$J,X$1)</f>
        <v>8.2212858633362698E-5</v>
      </c>
      <c r="Y155" s="9">
        <f>SUMIFS('Raw Hourly Load Data'!$R:$R,'Raw Hourly Load Data'!$H:$H,$A155,'Raw Hourly Load Data'!$J:$J,Y$1)</f>
        <v>8.7816606170637029E-5</v>
      </c>
    </row>
    <row r="156" spans="1:25" x14ac:dyDescent="0.25">
      <c r="A156" s="9" t="s">
        <v>177</v>
      </c>
      <c r="B156" s="9">
        <f>SUMIFS('Raw Hourly Load Data'!$R:$R,'Raw Hourly Load Data'!$H:$H,$A156,'Raw Hourly Load Data'!$J:$J,B$1)</f>
        <v>9.091717778755357E-5</v>
      </c>
      <c r="C156" s="9">
        <f>SUMIFS('Raw Hourly Load Data'!$R:$R,'Raw Hourly Load Data'!$H:$H,$A156,'Raw Hourly Load Data'!$J:$J,C$1)</f>
        <v>9.2511960673982458E-5</v>
      </c>
      <c r="D156" s="9">
        <f>SUMIFS('Raw Hourly Load Data'!$R:$R,'Raw Hourly Load Data'!$H:$H,$A156,'Raw Hourly Load Data'!$J:$J,D$1)</f>
        <v>8.8771376001368408E-5</v>
      </c>
      <c r="E156" s="9">
        <f>SUMIFS('Raw Hourly Load Data'!$R:$R,'Raw Hourly Load Data'!$H:$H,$A156,'Raw Hourly Load Data'!$J:$J,E$1)</f>
        <v>8.6299568307024238E-5</v>
      </c>
      <c r="F156" s="9">
        <f>SUMIFS('Raw Hourly Load Data'!$R:$R,'Raw Hourly Load Data'!$H:$H,$A156,'Raw Hourly Load Data'!$J:$J,F$1)</f>
        <v>8.5580945884762731E-5</v>
      </c>
      <c r="G156" s="9">
        <f>SUMIFS('Raw Hourly Load Data'!$R:$R,'Raw Hourly Load Data'!$H:$H,$A156,'Raw Hourly Load Data'!$J:$J,G$1)</f>
        <v>8.4137190173134291E-5</v>
      </c>
      <c r="H156" s="9">
        <f>SUMIFS('Raw Hourly Load Data'!$R:$R,'Raw Hourly Load Data'!$H:$H,$A156,'Raw Hourly Load Data'!$J:$J,H$1)</f>
        <v>8.1967092886876179E-5</v>
      </c>
      <c r="I156" s="9">
        <f>SUMIFS('Raw Hourly Load Data'!$R:$R,'Raw Hourly Load Data'!$H:$H,$A156,'Raw Hourly Load Data'!$J:$J,I$1)</f>
        <v>7.9256118598453921E-5</v>
      </c>
      <c r="J156" s="9">
        <f>SUMIFS('Raw Hourly Load Data'!$R:$R,'Raw Hourly Load Data'!$H:$H,$A156,'Raw Hourly Load Data'!$J:$J,J$1)</f>
        <v>7.9261587729718245E-5</v>
      </c>
      <c r="K156" s="9">
        <f>SUMIFS('Raw Hourly Load Data'!$R:$R,'Raw Hourly Load Data'!$H:$H,$A156,'Raw Hourly Load Data'!$J:$J,K$1)</f>
        <v>7.9288093171844741E-5</v>
      </c>
      <c r="L156" s="9">
        <f>SUMIFS('Raw Hourly Load Data'!$R:$R,'Raw Hourly Load Data'!$H:$H,$A156,'Raw Hourly Load Data'!$J:$J,L$1)</f>
        <v>8.0456153221040988E-5</v>
      </c>
      <c r="M156" s="9">
        <f>SUMIFS('Raw Hourly Load Data'!$R:$R,'Raw Hourly Load Data'!$H:$H,$A156,'Raw Hourly Load Data'!$J:$J,M$1)</f>
        <v>8.2170702156356056E-5</v>
      </c>
      <c r="N156" s="9">
        <f>SUMIFS('Raw Hourly Load Data'!$R:$R,'Raw Hourly Load Data'!$H:$H,$A156,'Raw Hourly Load Data'!$J:$J,N$1)</f>
        <v>8.2584227939311883E-5</v>
      </c>
      <c r="O156" s="9">
        <f>SUMIFS('Raw Hourly Load Data'!$R:$R,'Raw Hourly Load Data'!$H:$H,$A156,'Raw Hourly Load Data'!$J:$J,O$1)</f>
        <v>8.3137342890911777E-5</v>
      </c>
      <c r="P156" s="9">
        <f>SUMIFS('Raw Hourly Load Data'!$R:$R,'Raw Hourly Load Data'!$H:$H,$A156,'Raw Hourly Load Data'!$J:$J,P$1)</f>
        <v>8.3442284490709682E-5</v>
      </c>
      <c r="Q156" s="9">
        <f>SUMIFS('Raw Hourly Load Data'!$R:$R,'Raw Hourly Load Data'!$H:$H,$A156,'Raw Hourly Load Data'!$J:$J,Q$1)</f>
        <v>8.3253277456168444E-5</v>
      </c>
      <c r="R156" s="9">
        <f>SUMIFS('Raw Hourly Load Data'!$R:$R,'Raw Hourly Load Data'!$H:$H,$A156,'Raw Hourly Load Data'!$J:$J,R$1)</f>
        <v>8.2281873493723093E-5</v>
      </c>
      <c r="S156" s="9">
        <f>SUMIFS('Raw Hourly Load Data'!$R:$R,'Raw Hourly Load Data'!$H:$H,$A156,'Raw Hourly Load Data'!$J:$J,S$1)</f>
        <v>7.970946704022143E-5</v>
      </c>
      <c r="T156" s="9">
        <f>SUMIFS('Raw Hourly Load Data'!$R:$R,'Raw Hourly Load Data'!$H:$H,$A156,'Raw Hourly Load Data'!$J:$J,T$1)</f>
        <v>7.8203259052040029E-5</v>
      </c>
      <c r="U156" s="9">
        <f>SUMIFS('Raw Hourly Load Data'!$R:$R,'Raw Hourly Load Data'!$H:$H,$A156,'Raw Hourly Load Data'!$J:$J,U$1)</f>
        <v>7.9956551303858703E-5</v>
      </c>
      <c r="V156" s="9">
        <f>SUMIFS('Raw Hourly Load Data'!$R:$R,'Raw Hourly Load Data'!$H:$H,$A156,'Raw Hourly Load Data'!$J:$J,V$1)</f>
        <v>8.2492409197157707E-5</v>
      </c>
      <c r="W156" s="9">
        <f>SUMIFS('Raw Hourly Load Data'!$R:$R,'Raw Hourly Load Data'!$H:$H,$A156,'Raw Hourly Load Data'!$J:$J,W$1)</f>
        <v>8.2401993000867025E-5</v>
      </c>
      <c r="X156" s="9">
        <f>SUMIFS('Raw Hourly Load Data'!$R:$R,'Raw Hourly Load Data'!$H:$H,$A156,'Raw Hourly Load Data'!$J:$J,X$1)</f>
        <v>8.3362564920459186E-5</v>
      </c>
      <c r="Y156" s="9">
        <f>SUMIFS('Raw Hourly Load Data'!$R:$R,'Raw Hourly Load Data'!$H:$H,$A156,'Raw Hourly Load Data'!$J:$J,Y$1)</f>
        <v>9.1004359212156776E-5</v>
      </c>
    </row>
    <row r="157" spans="1:25" x14ac:dyDescent="0.25">
      <c r="A157" s="9" t="s">
        <v>178</v>
      </c>
      <c r="B157" s="9">
        <f>SUMIFS('Raw Hourly Load Data'!$R:$R,'Raw Hourly Load Data'!$H:$H,$A157,'Raw Hourly Load Data'!$J:$J,B$1)</f>
        <v>1.1773959333200921E-4</v>
      </c>
      <c r="C157" s="9">
        <f>SUMIFS('Raw Hourly Load Data'!$R:$R,'Raw Hourly Load Data'!$H:$H,$A157,'Raw Hourly Load Data'!$J:$J,C$1)</f>
        <v>1.2104490582133947E-4</v>
      </c>
      <c r="D157" s="9">
        <f>SUMIFS('Raw Hourly Load Data'!$R:$R,'Raw Hourly Load Data'!$H:$H,$A157,'Raw Hourly Load Data'!$J:$J,D$1)</f>
        <v>1.2261787220489299E-4</v>
      </c>
      <c r="E157" s="9">
        <f>SUMIFS('Raw Hourly Load Data'!$R:$R,'Raw Hourly Load Data'!$H:$H,$A157,'Raw Hourly Load Data'!$J:$J,E$1)</f>
        <v>1.2289257083026222E-4</v>
      </c>
      <c r="F157" s="9">
        <f>SUMIFS('Raw Hourly Load Data'!$R:$R,'Raw Hourly Load Data'!$H:$H,$A157,'Raw Hourly Load Data'!$J:$J,F$1)</f>
        <v>1.2452307452404313E-4</v>
      </c>
      <c r="G157" s="9">
        <f>SUMIFS('Raw Hourly Load Data'!$R:$R,'Raw Hourly Load Data'!$H:$H,$A157,'Raw Hourly Load Data'!$J:$J,G$1)</f>
        <v>1.2825653039523442E-4</v>
      </c>
      <c r="H157" s="9">
        <f>SUMIFS('Raw Hourly Load Data'!$R:$R,'Raw Hourly Load Data'!$H:$H,$A157,'Raw Hourly Load Data'!$J:$J,H$1)</f>
        <v>1.2955998278451464E-4</v>
      </c>
      <c r="I157" s="9">
        <f>SUMIFS('Raw Hourly Load Data'!$R:$R,'Raw Hourly Load Data'!$H:$H,$A157,'Raw Hourly Load Data'!$J:$J,I$1)</f>
        <v>1.3477652728357284E-4</v>
      </c>
      <c r="J157" s="9">
        <f>SUMIFS('Raw Hourly Load Data'!$R:$R,'Raw Hourly Load Data'!$H:$H,$A157,'Raw Hourly Load Data'!$J:$J,J$1)</f>
        <v>1.4110583898835973E-4</v>
      </c>
      <c r="K157" s="9">
        <f>SUMIFS('Raw Hourly Load Data'!$R:$R,'Raw Hourly Load Data'!$H:$H,$A157,'Raw Hourly Load Data'!$J:$J,K$1)</f>
        <v>1.4754682998016907E-4</v>
      </c>
      <c r="L157" s="9">
        <f>SUMIFS('Raw Hourly Load Data'!$R:$R,'Raw Hourly Load Data'!$H:$H,$A157,'Raw Hourly Load Data'!$J:$J,L$1)</f>
        <v>1.4867303542850864E-4</v>
      </c>
      <c r="M157" s="9">
        <f>SUMIFS('Raw Hourly Load Data'!$R:$R,'Raw Hourly Load Data'!$H:$H,$A157,'Raw Hourly Load Data'!$J:$J,M$1)</f>
        <v>1.4931740540440991E-4</v>
      </c>
      <c r="N157" s="9">
        <f>SUMIFS('Raw Hourly Load Data'!$R:$R,'Raw Hourly Load Data'!$H:$H,$A157,'Raw Hourly Load Data'!$J:$J,N$1)</f>
        <v>1.5062756359381568E-4</v>
      </c>
      <c r="O157" s="9">
        <f>SUMIFS('Raw Hourly Load Data'!$R:$R,'Raw Hourly Load Data'!$H:$H,$A157,'Raw Hourly Load Data'!$J:$J,O$1)</f>
        <v>1.5157069467196499E-4</v>
      </c>
      <c r="P157" s="9">
        <f>SUMIFS('Raw Hourly Load Data'!$R:$R,'Raw Hourly Load Data'!$H:$H,$A157,'Raw Hourly Load Data'!$J:$J,P$1)</f>
        <v>1.5107545616110468E-4</v>
      </c>
      <c r="Q157" s="9">
        <f>SUMIFS('Raw Hourly Load Data'!$R:$R,'Raw Hourly Load Data'!$H:$H,$A157,'Raw Hourly Load Data'!$J:$J,Q$1)</f>
        <v>1.4679126780961193E-4</v>
      </c>
      <c r="R157" s="9">
        <f>SUMIFS('Raw Hourly Load Data'!$R:$R,'Raw Hourly Load Data'!$H:$H,$A157,'Raw Hourly Load Data'!$J:$J,R$1)</f>
        <v>1.4102127986106682E-4</v>
      </c>
      <c r="S157" s="9">
        <f>SUMIFS('Raw Hourly Load Data'!$R:$R,'Raw Hourly Load Data'!$H:$H,$A157,'Raw Hourly Load Data'!$J:$J,S$1)</f>
        <v>1.3220740170677368E-4</v>
      </c>
      <c r="T157" s="9">
        <f>SUMIFS('Raw Hourly Load Data'!$R:$R,'Raw Hourly Load Data'!$H:$H,$A157,'Raw Hourly Load Data'!$J:$J,T$1)</f>
        <v>1.2949718105340863E-4</v>
      </c>
      <c r="U157" s="9">
        <f>SUMIFS('Raw Hourly Load Data'!$R:$R,'Raw Hourly Load Data'!$H:$H,$A157,'Raw Hourly Load Data'!$J:$J,U$1)</f>
        <v>1.326317063018174E-4</v>
      </c>
      <c r="V157" s="9">
        <f>SUMIFS('Raw Hourly Load Data'!$R:$R,'Raw Hourly Load Data'!$H:$H,$A157,'Raw Hourly Load Data'!$J:$J,V$1)</f>
        <v>1.3509409678747868E-4</v>
      </c>
      <c r="W157" s="9">
        <f>SUMIFS('Raw Hourly Load Data'!$R:$R,'Raw Hourly Load Data'!$H:$H,$A157,'Raw Hourly Load Data'!$J:$J,W$1)</f>
        <v>1.3334958917627683E-4</v>
      </c>
      <c r="X157" s="9">
        <f>SUMIFS('Raw Hourly Load Data'!$R:$R,'Raw Hourly Load Data'!$H:$H,$A157,'Raw Hourly Load Data'!$J:$J,X$1)</f>
        <v>1.2889298647617402E-4</v>
      </c>
      <c r="Y157" s="9">
        <f>SUMIFS('Raw Hourly Load Data'!$R:$R,'Raw Hourly Load Data'!$H:$H,$A157,'Raw Hourly Load Data'!$J:$J,Y$1)</f>
        <v>1.2511597151308086E-4</v>
      </c>
    </row>
    <row r="158" spans="1:25" x14ac:dyDescent="0.25">
      <c r="A158" s="9" t="s">
        <v>179</v>
      </c>
      <c r="B158" s="9">
        <f>SUMIFS('Raw Hourly Load Data'!$R:$R,'Raw Hourly Load Data'!$H:$H,$A158,'Raw Hourly Load Data'!$J:$J,B$1)</f>
        <v>1.2290096716908894E-4</v>
      </c>
      <c r="C158" s="9">
        <f>SUMIFS('Raw Hourly Load Data'!$R:$R,'Raw Hourly Load Data'!$H:$H,$A158,'Raw Hourly Load Data'!$J:$J,C$1)</f>
        <v>1.2269822091948073E-4</v>
      </c>
      <c r="D158" s="9">
        <f>SUMIFS('Raw Hourly Load Data'!$R:$R,'Raw Hourly Load Data'!$H:$H,$A158,'Raw Hourly Load Data'!$J:$J,D$1)</f>
        <v>1.2383012368693476E-4</v>
      </c>
      <c r="E158" s="9">
        <f>SUMIFS('Raw Hourly Load Data'!$R:$R,'Raw Hourly Load Data'!$H:$H,$A158,'Raw Hourly Load Data'!$J:$J,E$1)</f>
        <v>1.2353756480179619E-4</v>
      </c>
      <c r="F158" s="9">
        <f>SUMIFS('Raw Hourly Load Data'!$R:$R,'Raw Hourly Load Data'!$H:$H,$A158,'Raw Hourly Load Data'!$J:$J,F$1)</f>
        <v>1.2467369833446952E-4</v>
      </c>
      <c r="G158" s="9">
        <f>SUMIFS('Raw Hourly Load Data'!$R:$R,'Raw Hourly Load Data'!$H:$H,$A158,'Raw Hourly Load Data'!$J:$J,G$1)</f>
        <v>1.2778309474566695E-4</v>
      </c>
      <c r="H158" s="9">
        <f>SUMIFS('Raw Hourly Load Data'!$R:$R,'Raw Hourly Load Data'!$H:$H,$A158,'Raw Hourly Load Data'!$J:$J,H$1)</f>
        <v>1.2879715741278246E-4</v>
      </c>
      <c r="I158" s="9">
        <f>SUMIFS('Raw Hourly Load Data'!$R:$R,'Raw Hourly Load Data'!$H:$H,$A158,'Raw Hourly Load Data'!$J:$J,I$1)</f>
        <v>1.3407268729538806E-4</v>
      </c>
      <c r="J158" s="9">
        <f>SUMIFS('Raw Hourly Load Data'!$R:$R,'Raw Hourly Load Data'!$H:$H,$A158,'Raw Hourly Load Data'!$J:$J,J$1)</f>
        <v>1.402684647912096E-4</v>
      </c>
      <c r="K158" s="9">
        <f>SUMIFS('Raw Hourly Load Data'!$R:$R,'Raw Hourly Load Data'!$H:$H,$A158,'Raw Hourly Load Data'!$J:$J,K$1)</f>
        <v>1.4663628984130619E-4</v>
      </c>
      <c r="L158" s="9">
        <f>SUMIFS('Raw Hourly Load Data'!$R:$R,'Raw Hourly Load Data'!$H:$H,$A158,'Raw Hourly Load Data'!$J:$J,L$1)</f>
        <v>1.4744209325048312E-4</v>
      </c>
      <c r="M158" s="9">
        <f>SUMIFS('Raw Hourly Load Data'!$R:$R,'Raw Hourly Load Data'!$H:$H,$A158,'Raw Hourly Load Data'!$J:$J,M$1)</f>
        <v>1.4763899060671716E-4</v>
      </c>
      <c r="N158" s="9">
        <f>SUMIFS('Raw Hourly Load Data'!$R:$R,'Raw Hourly Load Data'!$H:$H,$A158,'Raw Hourly Load Data'!$J:$J,N$1)</f>
        <v>1.4860629554005819E-4</v>
      </c>
      <c r="O158" s="9">
        <f>SUMIFS('Raw Hourly Load Data'!$R:$R,'Raw Hourly Load Data'!$H:$H,$A158,'Raw Hourly Load Data'!$J:$J,O$1)</f>
        <v>1.491775477669847E-4</v>
      </c>
      <c r="P158" s="9">
        <f>SUMIFS('Raw Hourly Load Data'!$R:$R,'Raw Hourly Load Data'!$H:$H,$A158,'Raw Hourly Load Data'!$J:$J,P$1)</f>
        <v>1.4846765450972162E-4</v>
      </c>
      <c r="Q158" s="9">
        <f>SUMIFS('Raw Hourly Load Data'!$R:$R,'Raw Hourly Load Data'!$H:$H,$A158,'Raw Hourly Load Data'!$J:$J,Q$1)</f>
        <v>1.4397148721634161E-4</v>
      </c>
      <c r="R158" s="9">
        <f>SUMIFS('Raw Hourly Load Data'!$R:$R,'Raw Hourly Load Data'!$H:$H,$A158,'Raw Hourly Load Data'!$J:$J,R$1)</f>
        <v>1.382008628189173E-4</v>
      </c>
      <c r="S158" s="9">
        <f>SUMIFS('Raw Hourly Load Data'!$R:$R,'Raw Hourly Load Data'!$H:$H,$A158,'Raw Hourly Load Data'!$J:$J,S$1)</f>
        <v>1.2974088127490886E-4</v>
      </c>
      <c r="T158" s="9">
        <f>SUMIFS('Raw Hourly Load Data'!$R:$R,'Raw Hourly Load Data'!$H:$H,$A158,'Raw Hourly Load Data'!$J:$J,T$1)</f>
        <v>1.2698019251166032E-4</v>
      </c>
      <c r="U158" s="9">
        <f>SUMIFS('Raw Hourly Load Data'!$R:$R,'Raw Hourly Load Data'!$H:$H,$A158,'Raw Hourly Load Data'!$J:$J,U$1)</f>
        <v>1.3055976042757714E-4</v>
      </c>
      <c r="V158" s="9">
        <f>SUMIFS('Raw Hourly Load Data'!$R:$R,'Raw Hourly Load Data'!$H:$H,$A158,'Raw Hourly Load Data'!$J:$J,V$1)</f>
        <v>1.3322018713697378E-4</v>
      </c>
      <c r="W158" s="9">
        <f>SUMIFS('Raw Hourly Load Data'!$R:$R,'Raw Hourly Load Data'!$H:$H,$A158,'Raw Hourly Load Data'!$J:$J,W$1)</f>
        <v>1.3185021487604619E-4</v>
      </c>
      <c r="X158" s="9">
        <f>SUMIFS('Raw Hourly Load Data'!$R:$R,'Raw Hourly Load Data'!$H:$H,$A158,'Raw Hourly Load Data'!$J:$J,X$1)</f>
        <v>1.2737049869736961E-4</v>
      </c>
      <c r="Y158" s="9">
        <f>SUMIFS('Raw Hourly Load Data'!$R:$R,'Raw Hourly Load Data'!$H:$H,$A158,'Raw Hourly Load Data'!$J:$J,Y$1)</f>
        <v>1.2360997309708002E-4</v>
      </c>
    </row>
    <row r="159" spans="1:25" x14ac:dyDescent="0.25">
      <c r="A159" s="9" t="s">
        <v>180</v>
      </c>
      <c r="B159" s="9">
        <f>SUMIFS('Raw Hourly Load Data'!$R:$R,'Raw Hourly Load Data'!$H:$H,$A159,'Raw Hourly Load Data'!$J:$J,B$1)</f>
        <v>1.2155010528564614E-4</v>
      </c>
      <c r="C159" s="9">
        <f>SUMIFS('Raw Hourly Load Data'!$R:$R,'Raw Hourly Load Data'!$H:$H,$A159,'Raw Hourly Load Data'!$J:$J,C$1)</f>
        <v>1.2151132263263762E-4</v>
      </c>
      <c r="D159" s="9">
        <f>SUMIFS('Raw Hourly Load Data'!$R:$R,'Raw Hourly Load Data'!$H:$H,$A159,'Raw Hourly Load Data'!$J:$J,D$1)</f>
        <v>1.2253489604799922E-4</v>
      </c>
      <c r="E159" s="9">
        <f>SUMIFS('Raw Hourly Load Data'!$R:$R,'Raw Hourly Load Data'!$H:$H,$A159,'Raw Hourly Load Data'!$J:$J,E$1)</f>
        <v>1.2228826438762878E-4</v>
      </c>
      <c r="F159" s="9">
        <f>SUMIFS('Raw Hourly Load Data'!$R:$R,'Raw Hourly Load Data'!$H:$H,$A159,'Raw Hourly Load Data'!$J:$J,F$1)</f>
        <v>1.2365086680506126E-4</v>
      </c>
      <c r="G159" s="9">
        <f>SUMIFS('Raw Hourly Load Data'!$R:$R,'Raw Hourly Load Data'!$H:$H,$A159,'Raw Hourly Load Data'!$J:$J,G$1)</f>
        <v>1.2671080767273296E-4</v>
      </c>
      <c r="H159" s="9">
        <f>SUMIFS('Raw Hourly Load Data'!$R:$R,'Raw Hourly Load Data'!$H:$H,$A159,'Raw Hourly Load Data'!$J:$J,H$1)</f>
        <v>1.2750914147161235E-4</v>
      </c>
      <c r="I159" s="9">
        <f>SUMIFS('Raw Hourly Load Data'!$R:$R,'Raw Hourly Load Data'!$H:$H,$A159,'Raw Hourly Load Data'!$J:$J,I$1)</f>
        <v>1.3303823567541414E-4</v>
      </c>
      <c r="J159" s="9">
        <f>SUMIFS('Raw Hourly Load Data'!$R:$R,'Raw Hourly Load Data'!$H:$H,$A159,'Raw Hourly Load Data'!$J:$J,J$1)</f>
        <v>1.394331232233161E-4</v>
      </c>
      <c r="K159" s="9">
        <f>SUMIFS('Raw Hourly Load Data'!$R:$R,'Raw Hourly Load Data'!$H:$H,$A159,'Raw Hourly Load Data'!$J:$J,K$1)</f>
        <v>1.4575003431827001E-4</v>
      </c>
      <c r="L159" s="9">
        <f>SUMIFS('Raw Hourly Load Data'!$R:$R,'Raw Hourly Load Data'!$H:$H,$A159,'Raw Hourly Load Data'!$J:$J,L$1)</f>
        <v>1.4676649340166235E-4</v>
      </c>
      <c r="M159" s="9">
        <f>SUMIFS('Raw Hourly Load Data'!$R:$R,'Raw Hourly Load Data'!$H:$H,$A159,'Raw Hourly Load Data'!$J:$J,M$1)</f>
        <v>1.472393579565687E-4</v>
      </c>
      <c r="N159" s="9">
        <f>SUMIFS('Raw Hourly Load Data'!$R:$R,'Raw Hourly Load Data'!$H:$H,$A159,'Raw Hourly Load Data'!$J:$J,N$1)</f>
        <v>1.4869125355057003E-4</v>
      </c>
      <c r="O159" s="9">
        <f>SUMIFS('Raw Hourly Load Data'!$R:$R,'Raw Hourly Load Data'!$H:$H,$A159,'Raw Hourly Load Data'!$J:$J,O$1)</f>
        <v>1.4990795658896474E-4</v>
      </c>
      <c r="P159" s="9">
        <f>SUMIFS('Raw Hourly Load Data'!$R:$R,'Raw Hourly Load Data'!$H:$H,$A159,'Raw Hourly Load Data'!$J:$J,P$1)</f>
        <v>1.4972433346754563E-4</v>
      </c>
      <c r="Q159" s="9">
        <f>SUMIFS('Raw Hourly Load Data'!$R:$R,'Raw Hourly Load Data'!$H:$H,$A159,'Raw Hourly Load Data'!$J:$J,Q$1)</f>
        <v>1.4554134684804338E-4</v>
      </c>
      <c r="R159" s="9">
        <f>SUMIFS('Raw Hourly Load Data'!$R:$R,'Raw Hourly Load Data'!$H:$H,$A159,'Raw Hourly Load Data'!$J:$J,R$1)</f>
        <v>1.4006039555371225E-4</v>
      </c>
      <c r="S159" s="9">
        <f>SUMIFS('Raw Hourly Load Data'!$R:$R,'Raw Hourly Load Data'!$H:$H,$A159,'Raw Hourly Load Data'!$J:$J,S$1)</f>
        <v>1.3162703803394727E-4</v>
      </c>
      <c r="T159" s="9">
        <f>SUMIFS('Raw Hourly Load Data'!$R:$R,'Raw Hourly Load Data'!$H:$H,$A159,'Raw Hourly Load Data'!$J:$J,T$1)</f>
        <v>1.2862788958953569E-4</v>
      </c>
      <c r="U159" s="9">
        <f>SUMIFS('Raw Hourly Load Data'!$R:$R,'Raw Hourly Load Data'!$H:$H,$A159,'Raw Hourly Load Data'!$J:$J,U$1)</f>
        <v>1.3176958828309108E-4</v>
      </c>
      <c r="V159" s="9">
        <f>SUMIFS('Raw Hourly Load Data'!$R:$R,'Raw Hourly Load Data'!$H:$H,$A159,'Raw Hourly Load Data'!$J:$J,V$1)</f>
        <v>1.3389628904644479E-4</v>
      </c>
      <c r="W159" s="9">
        <f>SUMIFS('Raw Hourly Load Data'!$R:$R,'Raw Hourly Load Data'!$H:$H,$A159,'Raw Hourly Load Data'!$J:$J,W$1)</f>
        <v>1.3252297607845267E-4</v>
      </c>
      <c r="X159" s="9">
        <f>SUMIFS('Raw Hourly Load Data'!$R:$R,'Raw Hourly Load Data'!$H:$H,$A159,'Raw Hourly Load Data'!$J:$J,X$1)</f>
        <v>1.2808419943553313E-4</v>
      </c>
      <c r="Y159" s="9">
        <f>SUMIFS('Raw Hourly Load Data'!$R:$R,'Raw Hourly Load Data'!$H:$H,$A159,'Raw Hourly Load Data'!$J:$J,Y$1)</f>
        <v>1.2406870746935566E-4</v>
      </c>
    </row>
    <row r="160" spans="1:25" x14ac:dyDescent="0.25">
      <c r="A160" s="9" t="s">
        <v>181</v>
      </c>
      <c r="B160" s="9">
        <f>SUMIFS('Raw Hourly Load Data'!$R:$R,'Raw Hourly Load Data'!$H:$H,$A160,'Raw Hourly Load Data'!$J:$J,B$1)</f>
        <v>1.2149947916149521E-4</v>
      </c>
      <c r="C160" s="9">
        <f>SUMIFS('Raw Hourly Load Data'!$R:$R,'Raw Hourly Load Data'!$H:$H,$A160,'Raw Hourly Load Data'!$J:$J,C$1)</f>
        <v>1.2147693344488278E-4</v>
      </c>
      <c r="D160" s="9">
        <f>SUMIFS('Raw Hourly Load Data'!$R:$R,'Raw Hourly Load Data'!$H:$H,$A160,'Raw Hourly Load Data'!$J:$J,D$1)</f>
        <v>1.2262795250106448E-4</v>
      </c>
      <c r="E160" s="9">
        <f>SUMIFS('Raw Hourly Load Data'!$R:$R,'Raw Hourly Load Data'!$H:$H,$A160,'Raw Hourly Load Data'!$J:$J,E$1)</f>
        <v>1.225598744612256E-4</v>
      </c>
      <c r="F160" s="9">
        <f>SUMIFS('Raw Hourly Load Data'!$R:$R,'Raw Hourly Load Data'!$H:$H,$A160,'Raw Hourly Load Data'!$J:$J,F$1)</f>
        <v>1.2393913867047215E-4</v>
      </c>
      <c r="G160" s="9">
        <f>SUMIFS('Raw Hourly Load Data'!$R:$R,'Raw Hourly Load Data'!$H:$H,$A160,'Raw Hourly Load Data'!$J:$J,G$1)</f>
        <v>1.2682533853204808E-4</v>
      </c>
      <c r="H160" s="9">
        <f>SUMIFS('Raw Hourly Load Data'!$R:$R,'Raw Hourly Load Data'!$H:$H,$A160,'Raw Hourly Load Data'!$J:$J,H$1)</f>
        <v>1.2775659036396022E-4</v>
      </c>
      <c r="I160" s="9">
        <f>SUMIFS('Raw Hourly Load Data'!$R:$R,'Raw Hourly Load Data'!$H:$H,$A160,'Raw Hourly Load Data'!$J:$J,I$1)</f>
        <v>1.3303598939258762E-4</v>
      </c>
      <c r="J160" s="9">
        <f>SUMIFS('Raw Hourly Load Data'!$R:$R,'Raw Hourly Load Data'!$H:$H,$A160,'Raw Hourly Load Data'!$J:$J,J$1)</f>
        <v>1.3944829793844851E-4</v>
      </c>
      <c r="K160" s="9">
        <f>SUMIFS('Raw Hourly Load Data'!$R:$R,'Raw Hourly Load Data'!$H:$H,$A160,'Raw Hourly Load Data'!$J:$J,K$1)</f>
        <v>1.4601094763240651E-4</v>
      </c>
      <c r="L160" s="9">
        <f>SUMIFS('Raw Hourly Load Data'!$R:$R,'Raw Hourly Load Data'!$H:$H,$A160,'Raw Hourly Load Data'!$J:$J,L$1)</f>
        <v>1.4765595225071503E-4</v>
      </c>
      <c r="M160" s="9">
        <f>SUMIFS('Raw Hourly Load Data'!$R:$R,'Raw Hourly Load Data'!$H:$H,$A160,'Raw Hourly Load Data'!$J:$J,M$1)</f>
        <v>1.4822634609587497E-4</v>
      </c>
      <c r="N160" s="9">
        <f>SUMIFS('Raw Hourly Load Data'!$R:$R,'Raw Hourly Load Data'!$H:$H,$A160,'Raw Hourly Load Data'!$J:$J,N$1)</f>
        <v>1.4956582963600908E-4</v>
      </c>
      <c r="O160" s="9">
        <f>SUMIFS('Raw Hourly Load Data'!$R:$R,'Raw Hourly Load Data'!$H:$H,$A160,'Raw Hourly Load Data'!$J:$J,O$1)</f>
        <v>1.5076401285997785E-4</v>
      </c>
      <c r="P160" s="9">
        <f>SUMIFS('Raw Hourly Load Data'!$R:$R,'Raw Hourly Load Data'!$H:$H,$A160,'Raw Hourly Load Data'!$J:$J,P$1)</f>
        <v>1.5081090694249113E-4</v>
      </c>
      <c r="Q160" s="9">
        <f>SUMIFS('Raw Hourly Load Data'!$R:$R,'Raw Hourly Load Data'!$H:$H,$A160,'Raw Hourly Load Data'!$J:$J,Q$1)</f>
        <v>1.4682064602463318E-4</v>
      </c>
      <c r="R160" s="9">
        <f>SUMIFS('Raw Hourly Load Data'!$R:$R,'Raw Hourly Load Data'!$H:$H,$A160,'Raw Hourly Load Data'!$J:$J,R$1)</f>
        <v>1.4096567132545614E-4</v>
      </c>
      <c r="S160" s="9">
        <f>SUMIFS('Raw Hourly Load Data'!$R:$R,'Raw Hourly Load Data'!$H:$H,$A160,'Raw Hourly Load Data'!$J:$J,S$1)</f>
        <v>1.3210111747292034E-4</v>
      </c>
      <c r="T160" s="9">
        <f>SUMIFS('Raw Hourly Load Data'!$R:$R,'Raw Hourly Load Data'!$H:$H,$A160,'Raw Hourly Load Data'!$J:$J,T$1)</f>
        <v>1.2875013814451252E-4</v>
      </c>
      <c r="U160" s="9">
        <f>SUMIFS('Raw Hourly Load Data'!$R:$R,'Raw Hourly Load Data'!$H:$H,$A160,'Raw Hourly Load Data'!$J:$J,U$1)</f>
        <v>1.319097483663784E-4</v>
      </c>
      <c r="V160" s="9">
        <f>SUMIFS('Raw Hourly Load Data'!$R:$R,'Raw Hourly Load Data'!$H:$H,$A160,'Raw Hourly Load Data'!$J:$J,V$1)</f>
        <v>1.3426904687816418E-4</v>
      </c>
      <c r="W160" s="9">
        <f>SUMIFS('Raw Hourly Load Data'!$R:$R,'Raw Hourly Load Data'!$H:$H,$A160,'Raw Hourly Load Data'!$J:$J,W$1)</f>
        <v>1.3308081393619591E-4</v>
      </c>
      <c r="X160" s="9">
        <f>SUMIFS('Raw Hourly Load Data'!$R:$R,'Raw Hourly Load Data'!$H:$H,$A160,'Raw Hourly Load Data'!$J:$J,X$1)</f>
        <v>1.2872902318272495E-4</v>
      </c>
      <c r="Y160" s="9">
        <f>SUMIFS('Raw Hourly Load Data'!$R:$R,'Raw Hourly Load Data'!$H:$H,$A160,'Raw Hourly Load Data'!$J:$J,Y$1)</f>
        <v>1.2495003939702644E-4</v>
      </c>
    </row>
    <row r="161" spans="1:25" x14ac:dyDescent="0.25">
      <c r="A161" s="9" t="s">
        <v>182</v>
      </c>
      <c r="B161" s="9">
        <f>SUMIFS('Raw Hourly Load Data'!$R:$R,'Raw Hourly Load Data'!$H:$H,$A161,'Raw Hourly Load Data'!$J:$J,B$1)</f>
        <v>1.2188175969164596E-4</v>
      </c>
      <c r="C161" s="9">
        <f>SUMIFS('Raw Hourly Load Data'!$R:$R,'Raw Hourly Load Data'!$H:$H,$A161,'Raw Hourly Load Data'!$J:$J,C$1)</f>
        <v>1.2193165794278723E-4</v>
      </c>
      <c r="D161" s="9">
        <f>SUMIFS('Raw Hourly Load Data'!$R:$R,'Raw Hourly Load Data'!$H:$H,$A161,'Raw Hourly Load Data'!$J:$J,D$1)</f>
        <v>1.2303439189286614E-4</v>
      </c>
      <c r="E161" s="9">
        <f>SUMIFS('Raw Hourly Load Data'!$R:$R,'Raw Hourly Load Data'!$H:$H,$A161,'Raw Hourly Load Data'!$J:$J,E$1)</f>
        <v>1.2271806631041426E-4</v>
      </c>
      <c r="F161" s="9">
        <f>SUMIFS('Raw Hourly Load Data'!$R:$R,'Raw Hourly Load Data'!$H:$H,$A161,'Raw Hourly Load Data'!$J:$J,F$1)</f>
        <v>1.2376153254269184E-4</v>
      </c>
      <c r="G161" s="9">
        <f>SUMIFS('Raw Hourly Load Data'!$R:$R,'Raw Hourly Load Data'!$H:$H,$A161,'Raw Hourly Load Data'!$J:$J,G$1)</f>
        <v>1.2650214535715268E-4</v>
      </c>
      <c r="H161" s="9">
        <f>SUMIFS('Raw Hourly Load Data'!$R:$R,'Raw Hourly Load Data'!$H:$H,$A161,'Raw Hourly Load Data'!$J:$J,H$1)</f>
        <v>1.2773220285845034E-4</v>
      </c>
      <c r="I161" s="9">
        <f>SUMIFS('Raw Hourly Load Data'!$R:$R,'Raw Hourly Load Data'!$H:$H,$A161,'Raw Hourly Load Data'!$J:$J,I$1)</f>
        <v>1.3313159604699389E-4</v>
      </c>
      <c r="J161" s="9">
        <f>SUMIFS('Raw Hourly Load Data'!$R:$R,'Raw Hourly Load Data'!$H:$H,$A161,'Raw Hourly Load Data'!$J:$J,J$1)</f>
        <v>1.3990150628375261E-4</v>
      </c>
      <c r="K161" s="9">
        <f>SUMIFS('Raw Hourly Load Data'!$R:$R,'Raw Hourly Load Data'!$H:$H,$A161,'Raw Hourly Load Data'!$J:$J,K$1)</f>
        <v>1.4663808109172715E-4</v>
      </c>
      <c r="L161" s="9">
        <f>SUMIFS('Raw Hourly Load Data'!$R:$R,'Raw Hourly Load Data'!$H:$H,$A161,'Raw Hourly Load Data'!$J:$J,L$1)</f>
        <v>1.4804601253267857E-4</v>
      </c>
      <c r="M161" s="9">
        <f>SUMIFS('Raw Hourly Load Data'!$R:$R,'Raw Hourly Load Data'!$H:$H,$A161,'Raw Hourly Load Data'!$J:$J,M$1)</f>
        <v>1.4861878494738004E-4</v>
      </c>
      <c r="N161" s="9">
        <f>SUMIFS('Raw Hourly Load Data'!$R:$R,'Raw Hourly Load Data'!$H:$H,$A161,'Raw Hourly Load Data'!$J:$J,N$1)</f>
        <v>1.4988097978709417E-4</v>
      </c>
      <c r="O161" s="9">
        <f>SUMIFS('Raw Hourly Load Data'!$R:$R,'Raw Hourly Load Data'!$H:$H,$A161,'Raw Hourly Load Data'!$J:$J,O$1)</f>
        <v>1.5103864331286466E-4</v>
      </c>
      <c r="P161" s="9">
        <f>SUMIFS('Raw Hourly Load Data'!$R:$R,'Raw Hourly Load Data'!$H:$H,$A161,'Raw Hourly Load Data'!$J:$J,P$1)</f>
        <v>1.5080981041706916E-4</v>
      </c>
      <c r="Q161" s="9">
        <f>SUMIFS('Raw Hourly Load Data'!$R:$R,'Raw Hourly Load Data'!$H:$H,$A161,'Raw Hourly Load Data'!$J:$J,Q$1)</f>
        <v>1.4647404018637976E-4</v>
      </c>
      <c r="R161" s="9">
        <f>SUMIFS('Raw Hourly Load Data'!$R:$R,'Raw Hourly Load Data'!$H:$H,$A161,'Raw Hourly Load Data'!$J:$J,R$1)</f>
        <v>1.4038249232400203E-4</v>
      </c>
      <c r="S161" s="9">
        <f>SUMIFS('Raw Hourly Load Data'!$R:$R,'Raw Hourly Load Data'!$H:$H,$A161,'Raw Hourly Load Data'!$J:$J,S$1)</f>
        <v>1.3092284165544248E-4</v>
      </c>
      <c r="T161" s="9">
        <f>SUMIFS('Raw Hourly Load Data'!$R:$R,'Raw Hourly Load Data'!$H:$H,$A161,'Raw Hourly Load Data'!$J:$J,T$1)</f>
        <v>1.2715465710286939E-4</v>
      </c>
      <c r="U161" s="9">
        <f>SUMIFS('Raw Hourly Load Data'!$R:$R,'Raw Hourly Load Data'!$H:$H,$A161,'Raw Hourly Load Data'!$J:$J,U$1)</f>
        <v>1.2951380295697217E-4</v>
      </c>
      <c r="V161" s="9">
        <f>SUMIFS('Raw Hourly Load Data'!$R:$R,'Raw Hourly Load Data'!$H:$H,$A161,'Raw Hourly Load Data'!$J:$J,V$1)</f>
        <v>1.3157922651465674E-4</v>
      </c>
      <c r="W161" s="9">
        <f>SUMIFS('Raw Hourly Load Data'!$R:$R,'Raw Hourly Load Data'!$H:$H,$A161,'Raw Hourly Load Data'!$J:$J,W$1)</f>
        <v>1.3130628097642312E-4</v>
      </c>
      <c r="X161" s="9">
        <f>SUMIFS('Raw Hourly Load Data'!$R:$R,'Raw Hourly Load Data'!$H:$H,$A161,'Raw Hourly Load Data'!$J:$J,X$1)</f>
        <v>1.2810180266895071E-4</v>
      </c>
      <c r="Y161" s="9">
        <f>SUMIFS('Raw Hourly Load Data'!$R:$R,'Raw Hourly Load Data'!$H:$H,$A161,'Raw Hourly Load Data'!$J:$J,Y$1)</f>
        <v>1.22935070523338E-4</v>
      </c>
    </row>
    <row r="162" spans="1:25" x14ac:dyDescent="0.25">
      <c r="A162" s="9" t="s">
        <v>183</v>
      </c>
      <c r="B162" s="9">
        <f>SUMIFS('Raw Hourly Load Data'!$R:$R,'Raw Hourly Load Data'!$H:$H,$A162,'Raw Hourly Load Data'!$J:$J,B$1)</f>
        <v>9.6653044852528346E-5</v>
      </c>
      <c r="C162" s="9">
        <f>SUMIFS('Raw Hourly Load Data'!$R:$R,'Raw Hourly Load Data'!$H:$H,$A162,'Raw Hourly Load Data'!$J:$J,C$1)</f>
        <v>9.506602386382521E-5</v>
      </c>
      <c r="D162" s="9">
        <f>SUMIFS('Raw Hourly Load Data'!$R:$R,'Raw Hourly Load Data'!$H:$H,$A162,'Raw Hourly Load Data'!$J:$J,D$1)</f>
        <v>9.122785689469436E-5</v>
      </c>
      <c r="E162" s="9">
        <f>SUMIFS('Raw Hourly Load Data'!$R:$R,'Raw Hourly Load Data'!$H:$H,$A162,'Raw Hourly Load Data'!$J:$J,E$1)</f>
        <v>8.8749191469627493E-5</v>
      </c>
      <c r="F162" s="9">
        <f>SUMIFS('Raw Hourly Load Data'!$R:$R,'Raw Hourly Load Data'!$H:$H,$A162,'Raw Hourly Load Data'!$J:$J,F$1)</f>
        <v>8.8436686211713488E-5</v>
      </c>
      <c r="G162" s="9">
        <f>SUMIFS('Raw Hourly Load Data'!$R:$R,'Raw Hourly Load Data'!$H:$H,$A162,'Raw Hourly Load Data'!$J:$J,G$1)</f>
        <v>8.7389282658295126E-5</v>
      </c>
      <c r="H162" s="9">
        <f>SUMIFS('Raw Hourly Load Data'!$R:$R,'Raw Hourly Load Data'!$H:$H,$A162,'Raw Hourly Load Data'!$J:$J,H$1)</f>
        <v>8.556934802056581E-5</v>
      </c>
      <c r="I162" s="9">
        <f>SUMIFS('Raw Hourly Load Data'!$R:$R,'Raw Hourly Load Data'!$H:$H,$A162,'Raw Hourly Load Data'!$J:$J,I$1)</f>
        <v>8.2554201662062831E-5</v>
      </c>
      <c r="J162" s="9">
        <f>SUMIFS('Raw Hourly Load Data'!$R:$R,'Raw Hourly Load Data'!$H:$H,$A162,'Raw Hourly Load Data'!$J:$J,J$1)</f>
        <v>8.28044540740494E-5</v>
      </c>
      <c r="K162" s="9">
        <f>SUMIFS('Raw Hourly Load Data'!$R:$R,'Raw Hourly Load Data'!$H:$H,$A162,'Raw Hourly Load Data'!$J:$J,K$1)</f>
        <v>8.3004897604880635E-5</v>
      </c>
      <c r="L162" s="9">
        <f>SUMIFS('Raw Hourly Load Data'!$R:$R,'Raw Hourly Load Data'!$H:$H,$A162,'Raw Hourly Load Data'!$J:$J,L$1)</f>
        <v>8.3749869454734325E-5</v>
      </c>
      <c r="M162" s="9">
        <f>SUMIFS('Raw Hourly Load Data'!$R:$R,'Raw Hourly Load Data'!$H:$H,$A162,'Raw Hourly Load Data'!$J:$J,M$1)</f>
        <v>8.488429710681789E-5</v>
      </c>
      <c r="N162" s="9">
        <f>SUMIFS('Raw Hourly Load Data'!$R:$R,'Raw Hourly Load Data'!$H:$H,$A162,'Raw Hourly Load Data'!$J:$J,N$1)</f>
        <v>8.4887319475961923E-5</v>
      </c>
      <c r="O162" s="9">
        <f>SUMIFS('Raw Hourly Load Data'!$R:$R,'Raw Hourly Load Data'!$H:$H,$A162,'Raw Hourly Load Data'!$J:$J,O$1)</f>
        <v>8.4958826834613372E-5</v>
      </c>
      <c r="P162" s="9">
        <f>SUMIFS('Raw Hourly Load Data'!$R:$R,'Raw Hourly Load Data'!$H:$H,$A162,'Raw Hourly Load Data'!$J:$J,P$1)</f>
        <v>8.4794354198754841E-5</v>
      </c>
      <c r="Q162" s="9">
        <f>SUMIFS('Raw Hourly Load Data'!$R:$R,'Raw Hourly Load Data'!$H:$H,$A162,'Raw Hourly Load Data'!$J:$J,Q$1)</f>
        <v>8.4215895890962008E-5</v>
      </c>
      <c r="R162" s="9">
        <f>SUMIFS('Raw Hourly Load Data'!$R:$R,'Raw Hourly Load Data'!$H:$H,$A162,'Raw Hourly Load Data'!$J:$J,R$1)</f>
        <v>8.263899152180382E-5</v>
      </c>
      <c r="S162" s="9">
        <f>SUMIFS('Raw Hourly Load Data'!$R:$R,'Raw Hourly Load Data'!$H:$H,$A162,'Raw Hourly Load Data'!$J:$J,S$1)</f>
        <v>7.9507950411590475E-5</v>
      </c>
      <c r="T162" s="9">
        <f>SUMIFS('Raw Hourly Load Data'!$R:$R,'Raw Hourly Load Data'!$H:$H,$A162,'Raw Hourly Load Data'!$J:$J,T$1)</f>
        <v>7.8351023937986314E-5</v>
      </c>
      <c r="U162" s="9">
        <f>SUMIFS('Raw Hourly Load Data'!$R:$R,'Raw Hourly Load Data'!$H:$H,$A162,'Raw Hourly Load Data'!$J:$J,U$1)</f>
        <v>7.9428402781437041E-5</v>
      </c>
      <c r="V162" s="9">
        <f>SUMIFS('Raw Hourly Load Data'!$R:$R,'Raw Hourly Load Data'!$H:$H,$A162,'Raw Hourly Load Data'!$J:$J,V$1)</f>
        <v>8.1648947765581065E-5</v>
      </c>
      <c r="W162" s="9">
        <f>SUMIFS('Raw Hourly Load Data'!$R:$R,'Raw Hourly Load Data'!$H:$H,$A162,'Raw Hourly Load Data'!$J:$J,W$1)</f>
        <v>8.1958584364033945E-5</v>
      </c>
      <c r="X162" s="9">
        <f>SUMIFS('Raw Hourly Load Data'!$R:$R,'Raw Hourly Load Data'!$H:$H,$A162,'Raw Hourly Load Data'!$J:$J,X$1)</f>
        <v>8.3790028360918292E-5</v>
      </c>
      <c r="Y162" s="9">
        <f>SUMIFS('Raw Hourly Load Data'!$R:$R,'Raw Hourly Load Data'!$H:$H,$A162,'Raw Hourly Load Data'!$J:$J,Y$1)</f>
        <v>8.9773724068967567E-5</v>
      </c>
    </row>
    <row r="163" spans="1:25" x14ac:dyDescent="0.25">
      <c r="A163" s="9" t="s">
        <v>184</v>
      </c>
      <c r="B163" s="9">
        <f>SUMIFS('Raw Hourly Load Data'!$R:$R,'Raw Hourly Load Data'!$H:$H,$A163,'Raw Hourly Load Data'!$J:$J,B$1)</f>
        <v>9.3448148655989879E-5</v>
      </c>
      <c r="C163" s="9">
        <f>SUMIFS('Raw Hourly Load Data'!$R:$R,'Raw Hourly Load Data'!$H:$H,$A163,'Raw Hourly Load Data'!$J:$J,C$1)</f>
        <v>9.490038801262236E-5</v>
      </c>
      <c r="D163" s="9">
        <f>SUMIFS('Raw Hourly Load Data'!$R:$R,'Raw Hourly Load Data'!$H:$H,$A163,'Raw Hourly Load Data'!$J:$J,D$1)</f>
        <v>9.105742301123248E-5</v>
      </c>
      <c r="E163" s="9">
        <f>SUMIFS('Raw Hourly Load Data'!$R:$R,'Raw Hourly Load Data'!$H:$H,$A163,'Raw Hourly Load Data'!$J:$J,E$1)</f>
        <v>8.8484409730664234E-5</v>
      </c>
      <c r="F163" s="9">
        <f>SUMIFS('Raw Hourly Load Data'!$R:$R,'Raw Hourly Load Data'!$H:$H,$A163,'Raw Hourly Load Data'!$J:$J,F$1)</f>
        <v>8.7759345351711798E-5</v>
      </c>
      <c r="G163" s="9">
        <f>SUMIFS('Raw Hourly Load Data'!$R:$R,'Raw Hourly Load Data'!$H:$H,$A163,'Raw Hourly Load Data'!$J:$J,G$1)</f>
        <v>8.6382339252102282E-5</v>
      </c>
      <c r="H163" s="9">
        <f>SUMIFS('Raw Hourly Load Data'!$R:$R,'Raw Hourly Load Data'!$H:$H,$A163,'Raw Hourly Load Data'!$J:$J,H$1)</f>
        <v>8.4233917851448333E-5</v>
      </c>
      <c r="I163" s="9">
        <f>SUMIFS('Raw Hourly Load Data'!$R:$R,'Raw Hourly Load Data'!$H:$H,$A163,'Raw Hourly Load Data'!$J:$J,I$1)</f>
        <v>8.1185703642178123E-5</v>
      </c>
      <c r="J163" s="9">
        <f>SUMIFS('Raw Hourly Load Data'!$R:$R,'Raw Hourly Load Data'!$H:$H,$A163,'Raw Hourly Load Data'!$J:$J,J$1)</f>
        <v>8.1189329218141245E-5</v>
      </c>
      <c r="K163" s="9">
        <f>SUMIFS('Raw Hourly Load Data'!$R:$R,'Raw Hourly Load Data'!$H:$H,$A163,'Raw Hourly Load Data'!$J:$J,K$1)</f>
        <v>8.1129778798703467E-5</v>
      </c>
      <c r="L163" s="9">
        <f>SUMIFS('Raw Hourly Load Data'!$R:$R,'Raw Hourly Load Data'!$H:$H,$A163,'Raw Hourly Load Data'!$J:$J,L$1)</f>
        <v>8.2090148753326926E-5</v>
      </c>
      <c r="M163" s="9">
        <f>SUMIFS('Raw Hourly Load Data'!$R:$R,'Raw Hourly Load Data'!$H:$H,$A163,'Raw Hourly Load Data'!$J:$J,M$1)</f>
        <v>8.3845636232658227E-5</v>
      </c>
      <c r="N163" s="9">
        <f>SUMIFS('Raw Hourly Load Data'!$R:$R,'Raw Hourly Load Data'!$H:$H,$A163,'Raw Hourly Load Data'!$J:$J,N$1)</f>
        <v>8.4128468390146511E-5</v>
      </c>
      <c r="O163" s="9">
        <f>SUMIFS('Raw Hourly Load Data'!$R:$R,'Raw Hourly Load Data'!$H:$H,$A163,'Raw Hourly Load Data'!$J:$J,O$1)</f>
        <v>8.4470241687690988E-5</v>
      </c>
      <c r="P163" s="9">
        <f>SUMIFS('Raw Hourly Load Data'!$R:$R,'Raw Hourly Load Data'!$H:$H,$A163,'Raw Hourly Load Data'!$J:$J,P$1)</f>
        <v>8.4466874371263341E-5</v>
      </c>
      <c r="Q163" s="9">
        <f>SUMIFS('Raw Hourly Load Data'!$R:$R,'Raw Hourly Load Data'!$H:$H,$A163,'Raw Hourly Load Data'!$J:$J,Q$1)</f>
        <v>8.397060253525125E-5</v>
      </c>
      <c r="R163" s="9">
        <f>SUMIFS('Raw Hourly Load Data'!$R:$R,'Raw Hourly Load Data'!$H:$H,$A163,'Raw Hourly Load Data'!$J:$J,R$1)</f>
        <v>8.2850737700788823E-5</v>
      </c>
      <c r="S163" s="9">
        <f>SUMIFS('Raw Hourly Load Data'!$R:$R,'Raw Hourly Load Data'!$H:$H,$A163,'Raw Hourly Load Data'!$J:$J,S$1)</f>
        <v>8.0131739074580774E-5</v>
      </c>
      <c r="T163" s="9">
        <f>SUMIFS('Raw Hourly Load Data'!$R:$R,'Raw Hourly Load Data'!$H:$H,$A163,'Raw Hourly Load Data'!$J:$J,T$1)</f>
        <v>7.8943058764147458E-5</v>
      </c>
      <c r="U163" s="9">
        <f>SUMIFS('Raw Hourly Load Data'!$R:$R,'Raw Hourly Load Data'!$H:$H,$A163,'Raw Hourly Load Data'!$J:$J,U$1)</f>
        <v>8.0488941137608878E-5</v>
      </c>
      <c r="V163" s="9">
        <f>SUMIFS('Raw Hourly Load Data'!$R:$R,'Raw Hourly Load Data'!$H:$H,$A163,'Raw Hourly Load Data'!$J:$J,V$1)</f>
        <v>8.2953583912534484E-5</v>
      </c>
      <c r="W163" s="9">
        <f>SUMIFS('Raw Hourly Load Data'!$R:$R,'Raw Hourly Load Data'!$H:$H,$A163,'Raw Hourly Load Data'!$J:$J,W$1)</f>
        <v>8.3211308254678957E-5</v>
      </c>
      <c r="X163" s="9">
        <f>SUMIFS('Raw Hourly Load Data'!$R:$R,'Raw Hourly Load Data'!$H:$H,$A163,'Raw Hourly Load Data'!$J:$J,X$1)</f>
        <v>8.4775006385282806E-5</v>
      </c>
      <c r="Y163" s="9">
        <f>SUMIFS('Raw Hourly Load Data'!$R:$R,'Raw Hourly Load Data'!$H:$H,$A163,'Raw Hourly Load Data'!$J:$J,Y$1)</f>
        <v>9.2794068233522097E-5</v>
      </c>
    </row>
    <row r="164" spans="1:25" x14ac:dyDescent="0.25">
      <c r="A164" s="9" t="s">
        <v>185</v>
      </c>
      <c r="B164" s="9">
        <f>SUMIFS('Raw Hourly Load Data'!$R:$R,'Raw Hourly Load Data'!$H:$H,$A164,'Raw Hourly Load Data'!$J:$J,B$1)</f>
        <v>1.2111546157107899E-4</v>
      </c>
      <c r="C164" s="9">
        <f>SUMIFS('Raw Hourly Load Data'!$R:$R,'Raw Hourly Load Data'!$H:$H,$A164,'Raw Hourly Load Data'!$J:$J,C$1)</f>
        <v>1.248822078361819E-4</v>
      </c>
      <c r="D164" s="9">
        <f>SUMIFS('Raw Hourly Load Data'!$R:$R,'Raw Hourly Load Data'!$H:$H,$A164,'Raw Hourly Load Data'!$J:$J,D$1)</f>
        <v>1.2667200739315335E-4</v>
      </c>
      <c r="E164" s="9">
        <f>SUMIFS('Raw Hourly Load Data'!$R:$R,'Raw Hourly Load Data'!$H:$H,$A164,'Raw Hourly Load Data'!$J:$J,E$1)</f>
        <v>1.2712742610160828E-4</v>
      </c>
      <c r="F164" s="9">
        <f>SUMIFS('Raw Hourly Load Data'!$R:$R,'Raw Hourly Load Data'!$H:$H,$A164,'Raw Hourly Load Data'!$J:$J,F$1)</f>
        <v>1.2903377976637972E-4</v>
      </c>
      <c r="G164" s="9">
        <f>SUMIFS('Raw Hourly Load Data'!$R:$R,'Raw Hourly Load Data'!$H:$H,$A164,'Raw Hourly Load Data'!$J:$J,G$1)</f>
        <v>1.3221778645162104E-4</v>
      </c>
      <c r="H164" s="9">
        <f>SUMIFS('Raw Hourly Load Data'!$R:$R,'Raw Hourly Load Data'!$H:$H,$A164,'Raw Hourly Load Data'!$J:$J,H$1)</f>
        <v>1.3336633106717335E-4</v>
      </c>
      <c r="I164" s="9">
        <f>SUMIFS('Raw Hourly Load Data'!$R:$R,'Raw Hourly Load Data'!$H:$H,$A164,'Raw Hourly Load Data'!$J:$J,I$1)</f>
        <v>1.3798407710481593E-4</v>
      </c>
      <c r="J164" s="9">
        <f>SUMIFS('Raw Hourly Load Data'!$R:$R,'Raw Hourly Load Data'!$H:$H,$A164,'Raw Hourly Load Data'!$J:$J,J$1)</f>
        <v>1.4436298002543516E-4</v>
      </c>
      <c r="K164" s="9">
        <f>SUMIFS('Raw Hourly Load Data'!$R:$R,'Raw Hourly Load Data'!$H:$H,$A164,'Raw Hourly Load Data'!$J:$J,K$1)</f>
        <v>1.50668599302198E-4</v>
      </c>
      <c r="L164" s="9">
        <f>SUMIFS('Raw Hourly Load Data'!$R:$R,'Raw Hourly Load Data'!$H:$H,$A164,'Raw Hourly Load Data'!$J:$J,L$1)</f>
        <v>1.5158821699377383E-4</v>
      </c>
      <c r="M164" s="9">
        <f>SUMIFS('Raw Hourly Load Data'!$R:$R,'Raw Hourly Load Data'!$H:$H,$A164,'Raw Hourly Load Data'!$J:$J,M$1)</f>
        <v>1.5226274861405059E-4</v>
      </c>
      <c r="N164" s="9">
        <f>SUMIFS('Raw Hourly Load Data'!$R:$R,'Raw Hourly Load Data'!$H:$H,$A164,'Raw Hourly Load Data'!$J:$J,N$1)</f>
        <v>1.5348902768365743E-4</v>
      </c>
      <c r="O164" s="9">
        <f>SUMIFS('Raw Hourly Load Data'!$R:$R,'Raw Hourly Load Data'!$H:$H,$A164,'Raw Hourly Load Data'!$J:$J,O$1)</f>
        <v>1.5438153440349898E-4</v>
      </c>
      <c r="P164" s="9">
        <f>SUMIFS('Raw Hourly Load Data'!$R:$R,'Raw Hourly Load Data'!$H:$H,$A164,'Raw Hourly Load Data'!$J:$J,P$1)</f>
        <v>1.5349837410989794E-4</v>
      </c>
      <c r="Q164" s="9">
        <f>SUMIFS('Raw Hourly Load Data'!$R:$R,'Raw Hourly Load Data'!$H:$H,$A164,'Raw Hourly Load Data'!$J:$J,Q$1)</f>
        <v>1.4864403776641553E-4</v>
      </c>
      <c r="R164" s="9">
        <f>SUMIFS('Raw Hourly Load Data'!$R:$R,'Raw Hourly Load Data'!$H:$H,$A164,'Raw Hourly Load Data'!$J:$J,R$1)</f>
        <v>1.4242805814295876E-4</v>
      </c>
      <c r="S164" s="9">
        <f>SUMIFS('Raw Hourly Load Data'!$R:$R,'Raw Hourly Load Data'!$H:$H,$A164,'Raw Hourly Load Data'!$J:$J,S$1)</f>
        <v>1.3322402110559805E-4</v>
      </c>
      <c r="T164" s="9">
        <f>SUMIFS('Raw Hourly Load Data'!$R:$R,'Raw Hourly Load Data'!$H:$H,$A164,'Raw Hourly Load Data'!$J:$J,T$1)</f>
        <v>1.3049132402154253E-4</v>
      </c>
      <c r="U164" s="9">
        <f>SUMIFS('Raw Hourly Load Data'!$R:$R,'Raw Hourly Load Data'!$H:$H,$A164,'Raw Hourly Load Data'!$J:$J,U$1)</f>
        <v>1.3360441012189603E-4</v>
      </c>
      <c r="V164" s="9">
        <f>SUMIFS('Raw Hourly Load Data'!$R:$R,'Raw Hourly Load Data'!$H:$H,$A164,'Raw Hourly Load Data'!$J:$J,V$1)</f>
        <v>1.3644566348231608E-4</v>
      </c>
      <c r="W164" s="9">
        <f>SUMIFS('Raw Hourly Load Data'!$R:$R,'Raw Hourly Load Data'!$H:$H,$A164,'Raw Hourly Load Data'!$J:$J,W$1)</f>
        <v>1.3570014403948408E-4</v>
      </c>
      <c r="X164" s="9">
        <f>SUMIFS('Raw Hourly Load Data'!$R:$R,'Raw Hourly Load Data'!$H:$H,$A164,'Raw Hourly Load Data'!$J:$J,X$1)</f>
        <v>1.3185875180377616E-4</v>
      </c>
      <c r="Y164" s="9">
        <f>SUMIFS('Raw Hourly Load Data'!$R:$R,'Raw Hourly Load Data'!$H:$H,$A164,'Raw Hourly Load Data'!$J:$J,Y$1)</f>
        <v>1.2831827974397491E-4</v>
      </c>
    </row>
    <row r="165" spans="1:25" x14ac:dyDescent="0.25">
      <c r="A165" s="9" t="s">
        <v>186</v>
      </c>
      <c r="B165" s="9">
        <f>SUMIFS('Raw Hourly Load Data'!$R:$R,'Raw Hourly Load Data'!$H:$H,$A165,'Raw Hourly Load Data'!$J:$J,B$1)</f>
        <v>1.2626664440275478E-4</v>
      </c>
      <c r="C165" s="9">
        <f>SUMIFS('Raw Hourly Load Data'!$R:$R,'Raw Hourly Load Data'!$H:$H,$A165,'Raw Hourly Load Data'!$J:$J,C$1)</f>
        <v>1.2659024693311254E-4</v>
      </c>
      <c r="D165" s="9">
        <f>SUMIFS('Raw Hourly Load Data'!$R:$R,'Raw Hourly Load Data'!$H:$H,$A165,'Raw Hourly Load Data'!$J:$J,D$1)</f>
        <v>1.2785181703279912E-4</v>
      </c>
      <c r="E165" s="9">
        <f>SUMIFS('Raw Hourly Load Data'!$R:$R,'Raw Hourly Load Data'!$H:$H,$A165,'Raw Hourly Load Data'!$J:$J,E$1)</f>
        <v>1.2768149578188434E-4</v>
      </c>
      <c r="F165" s="9">
        <f>SUMIFS('Raw Hourly Load Data'!$R:$R,'Raw Hourly Load Data'!$H:$H,$A165,'Raw Hourly Load Data'!$J:$J,F$1)</f>
        <v>1.2892054261037848E-4</v>
      </c>
      <c r="G165" s="9">
        <f>SUMIFS('Raw Hourly Load Data'!$R:$R,'Raw Hourly Load Data'!$H:$H,$A165,'Raw Hourly Load Data'!$J:$J,G$1)</f>
        <v>1.3197729678802094E-4</v>
      </c>
      <c r="H165" s="9">
        <f>SUMIFS('Raw Hourly Load Data'!$R:$R,'Raw Hourly Load Data'!$H:$H,$A165,'Raw Hourly Load Data'!$J:$J,H$1)</f>
        <v>1.329966003326965E-4</v>
      </c>
      <c r="I165" s="9">
        <f>SUMIFS('Raw Hourly Load Data'!$R:$R,'Raw Hourly Load Data'!$H:$H,$A165,'Raw Hourly Load Data'!$J:$J,I$1)</f>
        <v>1.3714519323035452E-4</v>
      </c>
      <c r="J165" s="9">
        <f>SUMIFS('Raw Hourly Load Data'!$R:$R,'Raw Hourly Load Data'!$H:$H,$A165,'Raw Hourly Load Data'!$J:$J,J$1)</f>
        <v>1.4295336849972693E-4</v>
      </c>
      <c r="K165" s="9">
        <f>SUMIFS('Raw Hourly Load Data'!$R:$R,'Raw Hourly Load Data'!$H:$H,$A165,'Raw Hourly Load Data'!$J:$J,K$1)</f>
        <v>1.4927362232136472E-4</v>
      </c>
      <c r="L165" s="9">
        <f>SUMIFS('Raw Hourly Load Data'!$R:$R,'Raw Hourly Load Data'!$H:$H,$A165,'Raw Hourly Load Data'!$J:$J,L$1)</f>
        <v>1.4980162705879573E-4</v>
      </c>
      <c r="M165" s="9">
        <f>SUMIFS('Raw Hourly Load Data'!$R:$R,'Raw Hourly Load Data'!$H:$H,$A165,'Raw Hourly Load Data'!$J:$J,M$1)</f>
        <v>1.5042270468156694E-4</v>
      </c>
      <c r="N165" s="9">
        <f>SUMIFS('Raw Hourly Load Data'!$R:$R,'Raw Hourly Load Data'!$H:$H,$A165,'Raw Hourly Load Data'!$J:$J,N$1)</f>
        <v>1.5179937127308887E-4</v>
      </c>
      <c r="O165" s="9">
        <f>SUMIFS('Raw Hourly Load Data'!$R:$R,'Raw Hourly Load Data'!$H:$H,$A165,'Raw Hourly Load Data'!$J:$J,O$1)</f>
        <v>1.5284118911471509E-4</v>
      </c>
      <c r="P165" s="9">
        <f>SUMIFS('Raw Hourly Load Data'!$R:$R,'Raw Hourly Load Data'!$H:$H,$A165,'Raw Hourly Load Data'!$J:$J,P$1)</f>
        <v>1.5214699208509331E-4</v>
      </c>
      <c r="Q165" s="9">
        <f>SUMIFS('Raw Hourly Load Data'!$R:$R,'Raw Hourly Load Data'!$H:$H,$A165,'Raw Hourly Load Data'!$J:$J,Q$1)</f>
        <v>1.476088262345254E-4</v>
      </c>
      <c r="R165" s="9">
        <f>SUMIFS('Raw Hourly Load Data'!$R:$R,'Raw Hourly Load Data'!$H:$H,$A165,'Raw Hourly Load Data'!$J:$J,R$1)</f>
        <v>1.413173004192405E-4</v>
      </c>
      <c r="S165" s="9">
        <f>SUMIFS('Raw Hourly Load Data'!$R:$R,'Raw Hourly Load Data'!$H:$H,$A165,'Raw Hourly Load Data'!$J:$J,S$1)</f>
        <v>1.3234189317476921E-4</v>
      </c>
      <c r="T165" s="9">
        <f>SUMIFS('Raw Hourly Load Data'!$R:$R,'Raw Hourly Load Data'!$H:$H,$A165,'Raw Hourly Load Data'!$J:$J,T$1)</f>
        <v>1.2928966127572405E-4</v>
      </c>
      <c r="U165" s="9">
        <f>SUMIFS('Raw Hourly Load Data'!$R:$R,'Raw Hourly Load Data'!$H:$H,$A165,'Raw Hourly Load Data'!$J:$J,U$1)</f>
        <v>1.3204759230816434E-4</v>
      </c>
      <c r="V165" s="9">
        <f>SUMIFS('Raw Hourly Load Data'!$R:$R,'Raw Hourly Load Data'!$H:$H,$A165,'Raw Hourly Load Data'!$J:$J,V$1)</f>
        <v>1.3413015422941471E-4</v>
      </c>
      <c r="W165" s="9">
        <f>SUMIFS('Raw Hourly Load Data'!$R:$R,'Raw Hourly Load Data'!$H:$H,$A165,'Raw Hourly Load Data'!$J:$J,W$1)</f>
        <v>1.3267864377466848E-4</v>
      </c>
      <c r="X165" s="9">
        <f>SUMIFS('Raw Hourly Load Data'!$R:$R,'Raw Hourly Load Data'!$H:$H,$A165,'Raw Hourly Load Data'!$J:$J,X$1)</f>
        <v>1.2868023649198343E-4</v>
      </c>
      <c r="Y165" s="9">
        <f>SUMIFS('Raw Hourly Load Data'!$R:$R,'Raw Hourly Load Data'!$H:$H,$A165,'Raw Hourly Load Data'!$J:$J,Y$1)</f>
        <v>1.25196723335247E-4</v>
      </c>
    </row>
    <row r="166" spans="1:25" x14ac:dyDescent="0.25">
      <c r="A166" s="9" t="s">
        <v>187</v>
      </c>
      <c r="B166" s="9">
        <f>SUMIFS('Raw Hourly Load Data'!$R:$R,'Raw Hourly Load Data'!$H:$H,$A166,'Raw Hourly Load Data'!$J:$J,B$1)</f>
        <v>1.2342932053509398E-4</v>
      </c>
      <c r="C166" s="9">
        <f>SUMIFS('Raw Hourly Load Data'!$R:$R,'Raw Hourly Load Data'!$H:$H,$A166,'Raw Hourly Load Data'!$J:$J,C$1)</f>
        <v>1.2360983498209226E-4</v>
      </c>
      <c r="D166" s="9">
        <f>SUMIFS('Raw Hourly Load Data'!$R:$R,'Raw Hourly Load Data'!$H:$H,$A166,'Raw Hourly Load Data'!$J:$J,D$1)</f>
        <v>1.2489815203574879E-4</v>
      </c>
      <c r="E166" s="9">
        <f>SUMIFS('Raw Hourly Load Data'!$R:$R,'Raw Hourly Load Data'!$H:$H,$A166,'Raw Hourly Load Data'!$J:$J,E$1)</f>
        <v>1.2473252542524822E-4</v>
      </c>
      <c r="F166" s="9">
        <f>SUMIFS('Raw Hourly Load Data'!$R:$R,'Raw Hourly Load Data'!$H:$H,$A166,'Raw Hourly Load Data'!$J:$J,F$1)</f>
        <v>1.2579412420342991E-4</v>
      </c>
      <c r="G166" s="9">
        <f>SUMIFS('Raw Hourly Load Data'!$R:$R,'Raw Hourly Load Data'!$H:$H,$A166,'Raw Hourly Load Data'!$J:$J,G$1)</f>
        <v>1.2868319573232525E-4</v>
      </c>
      <c r="H166" s="9">
        <f>SUMIFS('Raw Hourly Load Data'!$R:$R,'Raw Hourly Load Data'!$H:$H,$A166,'Raw Hourly Load Data'!$J:$J,H$1)</f>
        <v>1.2956035675905459E-4</v>
      </c>
      <c r="I166" s="9">
        <f>SUMIFS('Raw Hourly Load Data'!$R:$R,'Raw Hourly Load Data'!$H:$H,$A166,'Raw Hourly Load Data'!$J:$J,I$1)</f>
        <v>1.3393809151698825E-4</v>
      </c>
      <c r="J166" s="9">
        <f>SUMIFS('Raw Hourly Load Data'!$R:$R,'Raw Hourly Load Data'!$H:$H,$A166,'Raw Hourly Load Data'!$J:$J,J$1)</f>
        <v>1.4032693968384172E-4</v>
      </c>
      <c r="K166" s="9">
        <f>SUMIFS('Raw Hourly Load Data'!$R:$R,'Raw Hourly Load Data'!$H:$H,$A166,'Raw Hourly Load Data'!$J:$J,K$1)</f>
        <v>1.4700177876356303E-4</v>
      </c>
      <c r="L166" s="9">
        <f>SUMIFS('Raw Hourly Load Data'!$R:$R,'Raw Hourly Load Data'!$H:$H,$A166,'Raw Hourly Load Data'!$J:$J,L$1)</f>
        <v>1.484899982402741E-4</v>
      </c>
      <c r="M166" s="9">
        <f>SUMIFS('Raw Hourly Load Data'!$R:$R,'Raw Hourly Load Data'!$H:$H,$A166,'Raw Hourly Load Data'!$J:$J,M$1)</f>
        <v>1.4930181365943086E-4</v>
      </c>
      <c r="N166" s="9">
        <f>SUMIFS('Raw Hourly Load Data'!$R:$R,'Raw Hourly Load Data'!$H:$H,$A166,'Raw Hourly Load Data'!$J:$J,N$1)</f>
        <v>1.5081580290257933E-4</v>
      </c>
      <c r="O166" s="9">
        <f>SUMIFS('Raw Hourly Load Data'!$R:$R,'Raw Hourly Load Data'!$H:$H,$A166,'Raw Hourly Load Data'!$J:$J,O$1)</f>
        <v>1.5231117844430499E-4</v>
      </c>
      <c r="P166" s="9">
        <f>SUMIFS('Raw Hourly Load Data'!$R:$R,'Raw Hourly Load Data'!$H:$H,$A166,'Raw Hourly Load Data'!$J:$J,P$1)</f>
        <v>1.523840778082194E-4</v>
      </c>
      <c r="Q166" s="9">
        <f>SUMIFS('Raw Hourly Load Data'!$R:$R,'Raw Hourly Load Data'!$H:$H,$A166,'Raw Hourly Load Data'!$J:$J,Q$1)</f>
        <v>1.4853528068835997E-4</v>
      </c>
      <c r="R166" s="9">
        <f>SUMIFS('Raw Hourly Load Data'!$R:$R,'Raw Hourly Load Data'!$H:$H,$A166,'Raw Hourly Load Data'!$J:$J,R$1)</f>
        <v>1.4293818419160016E-4</v>
      </c>
      <c r="S166" s="9">
        <f>SUMIFS('Raw Hourly Load Data'!$R:$R,'Raw Hourly Load Data'!$H:$H,$A166,'Raw Hourly Load Data'!$J:$J,S$1)</f>
        <v>1.3394754988418981E-4</v>
      </c>
      <c r="T166" s="9">
        <f>SUMIFS('Raw Hourly Load Data'!$R:$R,'Raw Hourly Load Data'!$H:$H,$A166,'Raw Hourly Load Data'!$J:$J,T$1)</f>
        <v>1.3083658665035067E-4</v>
      </c>
      <c r="U166" s="9">
        <f>SUMIFS('Raw Hourly Load Data'!$R:$R,'Raw Hourly Load Data'!$H:$H,$A166,'Raw Hourly Load Data'!$J:$J,U$1)</f>
        <v>1.3321440297808484E-4</v>
      </c>
      <c r="V166" s="9">
        <f>SUMIFS('Raw Hourly Load Data'!$R:$R,'Raw Hourly Load Data'!$H:$H,$A166,'Raw Hourly Load Data'!$J:$J,V$1)</f>
        <v>1.3563135277161264E-4</v>
      </c>
      <c r="W166" s="9">
        <f>SUMIFS('Raw Hourly Load Data'!$R:$R,'Raw Hourly Load Data'!$H:$H,$A166,'Raw Hourly Load Data'!$J:$J,W$1)</f>
        <v>1.3424171171555279E-4</v>
      </c>
      <c r="X166" s="9">
        <f>SUMIFS('Raw Hourly Load Data'!$R:$R,'Raw Hourly Load Data'!$H:$H,$A166,'Raw Hourly Load Data'!$J:$J,X$1)</f>
        <v>1.3013353963634673E-4</v>
      </c>
      <c r="Y166" s="9">
        <f>SUMIFS('Raw Hourly Load Data'!$R:$R,'Raw Hourly Load Data'!$H:$H,$A166,'Raw Hourly Load Data'!$J:$J,Y$1)</f>
        <v>1.263364287369046E-4</v>
      </c>
    </row>
    <row r="167" spans="1:25" x14ac:dyDescent="0.25">
      <c r="A167" s="9" t="s">
        <v>188</v>
      </c>
      <c r="B167" s="9">
        <f>SUMIFS('Raw Hourly Load Data'!$R:$R,'Raw Hourly Load Data'!$H:$H,$A167,'Raw Hourly Load Data'!$J:$J,B$1)</f>
        <v>1.2344494138473533E-4</v>
      </c>
      <c r="C167" s="9">
        <f>SUMIFS('Raw Hourly Load Data'!$R:$R,'Raw Hourly Load Data'!$H:$H,$A167,'Raw Hourly Load Data'!$J:$J,C$1)</f>
        <v>1.23633698541545E-4</v>
      </c>
      <c r="D167" s="9">
        <f>SUMIFS('Raw Hourly Load Data'!$R:$R,'Raw Hourly Load Data'!$H:$H,$A167,'Raw Hourly Load Data'!$J:$J,D$1)</f>
        <v>1.2509024719467013E-4</v>
      </c>
      <c r="E167" s="9">
        <f>SUMIFS('Raw Hourly Load Data'!$R:$R,'Raw Hourly Load Data'!$H:$H,$A167,'Raw Hourly Load Data'!$J:$J,E$1)</f>
        <v>1.2502895069849623E-4</v>
      </c>
      <c r="F167" s="9">
        <f>SUMIFS('Raw Hourly Load Data'!$R:$R,'Raw Hourly Load Data'!$H:$H,$A167,'Raw Hourly Load Data'!$J:$J,F$1)</f>
        <v>1.2615881640783808E-4</v>
      </c>
      <c r="G167" s="9">
        <f>SUMIFS('Raw Hourly Load Data'!$R:$R,'Raw Hourly Load Data'!$H:$H,$A167,'Raw Hourly Load Data'!$J:$J,G$1)</f>
        <v>1.2908281963041026E-4</v>
      </c>
      <c r="H167" s="9">
        <f>SUMIFS('Raw Hourly Load Data'!$R:$R,'Raw Hourly Load Data'!$H:$H,$A167,'Raw Hourly Load Data'!$J:$J,H$1)</f>
        <v>1.302154757842402E-4</v>
      </c>
      <c r="I167" s="9">
        <f>SUMIFS('Raw Hourly Load Data'!$R:$R,'Raw Hourly Load Data'!$H:$H,$A167,'Raw Hourly Load Data'!$J:$J,I$1)</f>
        <v>1.3498702768642261E-4</v>
      </c>
      <c r="J167" s="9">
        <f>SUMIFS('Raw Hourly Load Data'!$R:$R,'Raw Hourly Load Data'!$H:$H,$A167,'Raw Hourly Load Data'!$J:$J,J$1)</f>
        <v>1.4177653435246739E-4</v>
      </c>
      <c r="K167" s="9">
        <f>SUMIFS('Raw Hourly Load Data'!$R:$R,'Raw Hourly Load Data'!$H:$H,$A167,'Raw Hourly Load Data'!$J:$J,K$1)</f>
        <v>1.4857059940607105E-4</v>
      </c>
      <c r="L167" s="9">
        <f>SUMIFS('Raw Hourly Load Data'!$R:$R,'Raw Hourly Load Data'!$H:$H,$A167,'Raw Hourly Load Data'!$J:$J,L$1)</f>
        <v>1.5011289977786527E-4</v>
      </c>
      <c r="M167" s="9">
        <f>SUMIFS('Raw Hourly Load Data'!$R:$R,'Raw Hourly Load Data'!$H:$H,$A167,'Raw Hourly Load Data'!$J:$J,M$1)</f>
        <v>1.5086093257285675E-4</v>
      </c>
      <c r="N167" s="9">
        <f>SUMIFS('Raw Hourly Load Data'!$R:$R,'Raw Hourly Load Data'!$H:$H,$A167,'Raw Hourly Load Data'!$J:$J,N$1)</f>
        <v>1.5223583538480283E-4</v>
      </c>
      <c r="O167" s="9">
        <f>SUMIFS('Raw Hourly Load Data'!$R:$R,'Raw Hourly Load Data'!$H:$H,$A167,'Raw Hourly Load Data'!$J:$J,O$1)</f>
        <v>1.5349321925403172E-4</v>
      </c>
      <c r="P167" s="9">
        <f>SUMIFS('Raw Hourly Load Data'!$R:$R,'Raw Hourly Load Data'!$H:$H,$A167,'Raw Hourly Load Data'!$J:$J,P$1)</f>
        <v>1.5313187990358029E-4</v>
      </c>
      <c r="Q167" s="9">
        <f>SUMIFS('Raw Hourly Load Data'!$R:$R,'Raw Hourly Load Data'!$H:$H,$A167,'Raw Hourly Load Data'!$J:$J,Q$1)</f>
        <v>1.4921789937252336E-4</v>
      </c>
      <c r="R167" s="9">
        <f>SUMIFS('Raw Hourly Load Data'!$R:$R,'Raw Hourly Load Data'!$H:$H,$A167,'Raw Hourly Load Data'!$J:$J,R$1)</f>
        <v>1.4321659088354445E-4</v>
      </c>
      <c r="S167" s="9">
        <f>SUMIFS('Raw Hourly Load Data'!$R:$R,'Raw Hourly Load Data'!$H:$H,$A167,'Raw Hourly Load Data'!$J:$J,S$1)</f>
        <v>1.3399272894996613E-4</v>
      </c>
      <c r="T167" s="9">
        <f>SUMIFS('Raw Hourly Load Data'!$R:$R,'Raw Hourly Load Data'!$H:$H,$A167,'Raw Hourly Load Data'!$J:$J,T$1)</f>
        <v>1.3079225033815208E-4</v>
      </c>
      <c r="U167" s="9">
        <f>SUMIFS('Raw Hourly Load Data'!$R:$R,'Raw Hourly Load Data'!$H:$H,$A167,'Raw Hourly Load Data'!$J:$J,U$1)</f>
        <v>1.3361305338201651E-4</v>
      </c>
      <c r="V167" s="9">
        <f>SUMIFS('Raw Hourly Load Data'!$R:$R,'Raw Hourly Load Data'!$H:$H,$A167,'Raw Hourly Load Data'!$J:$J,V$1)</f>
        <v>1.3593841405090839E-4</v>
      </c>
      <c r="W167" s="9">
        <f>SUMIFS('Raw Hourly Load Data'!$R:$R,'Raw Hourly Load Data'!$H:$H,$A167,'Raw Hourly Load Data'!$J:$J,W$1)</f>
        <v>1.3504248254590283E-4</v>
      </c>
      <c r="X167" s="9">
        <f>SUMIFS('Raw Hourly Load Data'!$R:$R,'Raw Hourly Load Data'!$H:$H,$A167,'Raw Hourly Load Data'!$J:$J,X$1)</f>
        <v>1.3118704745628305E-4</v>
      </c>
      <c r="Y167" s="9">
        <f>SUMIFS('Raw Hourly Load Data'!$R:$R,'Raw Hourly Load Data'!$H:$H,$A167,'Raw Hourly Load Data'!$J:$J,Y$1)</f>
        <v>1.274632961066816E-4</v>
      </c>
    </row>
    <row r="168" spans="1:25" x14ac:dyDescent="0.25">
      <c r="A168" s="9" t="s">
        <v>189</v>
      </c>
      <c r="B168" s="9">
        <f>SUMIFS('Raw Hourly Load Data'!$R:$R,'Raw Hourly Load Data'!$H:$H,$A168,'Raw Hourly Load Data'!$J:$J,B$1)</f>
        <v>1.2488448399471363E-4</v>
      </c>
      <c r="C168" s="9">
        <f>SUMIFS('Raw Hourly Load Data'!$R:$R,'Raw Hourly Load Data'!$H:$H,$A168,'Raw Hourly Load Data'!$J:$J,C$1)</f>
        <v>1.2478841623309058E-4</v>
      </c>
      <c r="D168" s="9">
        <f>SUMIFS('Raw Hourly Load Data'!$R:$R,'Raw Hourly Load Data'!$H:$H,$A168,'Raw Hourly Load Data'!$J:$J,D$1)</f>
        <v>1.2587108918388405E-4</v>
      </c>
      <c r="E168" s="9">
        <f>SUMIFS('Raw Hourly Load Data'!$R:$R,'Raw Hourly Load Data'!$H:$H,$A168,'Raw Hourly Load Data'!$J:$J,E$1)</f>
        <v>1.2559211779592514E-4</v>
      </c>
      <c r="F168" s="9">
        <f>SUMIFS('Raw Hourly Load Data'!$R:$R,'Raw Hourly Load Data'!$H:$H,$A168,'Raw Hourly Load Data'!$J:$J,F$1)</f>
        <v>1.2645752497287706E-4</v>
      </c>
      <c r="G168" s="9">
        <f>SUMIFS('Raw Hourly Load Data'!$R:$R,'Raw Hourly Load Data'!$H:$H,$A168,'Raw Hourly Load Data'!$J:$J,G$1)</f>
        <v>1.2896483594304763E-4</v>
      </c>
      <c r="H168" s="9">
        <f>SUMIFS('Raw Hourly Load Data'!$R:$R,'Raw Hourly Load Data'!$H:$H,$A168,'Raw Hourly Load Data'!$J:$J,H$1)</f>
        <v>1.2993972009910296E-4</v>
      </c>
      <c r="I168" s="9">
        <f>SUMIFS('Raw Hourly Load Data'!$R:$R,'Raw Hourly Load Data'!$H:$H,$A168,'Raw Hourly Load Data'!$J:$J,I$1)</f>
        <v>1.3487848877914336E-4</v>
      </c>
      <c r="J168" s="9">
        <f>SUMIFS('Raw Hourly Load Data'!$R:$R,'Raw Hourly Load Data'!$H:$H,$A168,'Raw Hourly Load Data'!$J:$J,J$1)</f>
        <v>1.4187167427555025E-4</v>
      </c>
      <c r="K168" s="9">
        <f>SUMIFS('Raw Hourly Load Data'!$R:$R,'Raw Hourly Load Data'!$H:$H,$A168,'Raw Hourly Load Data'!$J:$J,K$1)</f>
        <v>1.4883731114611283E-4</v>
      </c>
      <c r="L168" s="9">
        <f>SUMIFS('Raw Hourly Load Data'!$R:$R,'Raw Hourly Load Data'!$H:$H,$A168,'Raw Hourly Load Data'!$J:$J,L$1)</f>
        <v>1.5038123570076939E-4</v>
      </c>
      <c r="M168" s="9">
        <f>SUMIFS('Raw Hourly Load Data'!$R:$R,'Raw Hourly Load Data'!$H:$H,$A168,'Raw Hourly Load Data'!$J:$J,M$1)</f>
        <v>1.5128396770037041E-4</v>
      </c>
      <c r="N168" s="9">
        <f>SUMIFS('Raw Hourly Load Data'!$R:$R,'Raw Hourly Load Data'!$H:$H,$A168,'Raw Hourly Load Data'!$J:$J,N$1)</f>
        <v>1.527893686404488E-4</v>
      </c>
      <c r="O168" s="9">
        <f>SUMIFS('Raw Hourly Load Data'!$R:$R,'Raw Hourly Load Data'!$H:$H,$A168,'Raw Hourly Load Data'!$J:$J,O$1)</f>
        <v>1.5409639767403611E-4</v>
      </c>
      <c r="P168" s="9">
        <f>SUMIFS('Raw Hourly Load Data'!$R:$R,'Raw Hourly Load Data'!$H:$H,$A168,'Raw Hourly Load Data'!$J:$J,P$1)</f>
        <v>1.5386686778544285E-4</v>
      </c>
      <c r="Q168" s="9">
        <f>SUMIFS('Raw Hourly Load Data'!$R:$R,'Raw Hourly Load Data'!$H:$H,$A168,'Raw Hourly Load Data'!$J:$J,Q$1)</f>
        <v>1.4965565421738448E-4</v>
      </c>
      <c r="R168" s="9">
        <f>SUMIFS('Raw Hourly Load Data'!$R:$R,'Raw Hourly Load Data'!$H:$H,$A168,'Raw Hourly Load Data'!$J:$J,R$1)</f>
        <v>1.4344865941855515E-4</v>
      </c>
      <c r="S168" s="9">
        <f>SUMIFS('Raw Hourly Load Data'!$R:$R,'Raw Hourly Load Data'!$H:$H,$A168,'Raw Hourly Load Data'!$J:$J,S$1)</f>
        <v>1.3386453970465451E-4</v>
      </c>
      <c r="T168" s="9">
        <f>SUMIFS('Raw Hourly Load Data'!$R:$R,'Raw Hourly Load Data'!$H:$H,$A168,'Raw Hourly Load Data'!$J:$J,T$1)</f>
        <v>1.3025979695006424E-4</v>
      </c>
      <c r="U168" s="9">
        <f>SUMIFS('Raw Hourly Load Data'!$R:$R,'Raw Hourly Load Data'!$H:$H,$A168,'Raw Hourly Load Data'!$J:$J,U$1)</f>
        <v>1.3281775251324445E-4</v>
      </c>
      <c r="V168" s="9">
        <f>SUMIFS('Raw Hourly Load Data'!$R:$R,'Raw Hourly Load Data'!$H:$H,$A168,'Raw Hourly Load Data'!$J:$J,V$1)</f>
        <v>1.3468186181601053E-4</v>
      </c>
      <c r="W168" s="9">
        <f>SUMIFS('Raw Hourly Load Data'!$R:$R,'Raw Hourly Load Data'!$H:$H,$A168,'Raw Hourly Load Data'!$J:$J,W$1)</f>
        <v>1.3426209440061743E-4</v>
      </c>
      <c r="X168" s="9">
        <f>SUMIFS('Raw Hourly Load Data'!$R:$R,'Raw Hourly Load Data'!$H:$H,$A168,'Raw Hourly Load Data'!$J:$J,X$1)</f>
        <v>1.3109012481354667E-4</v>
      </c>
      <c r="Y168" s="9">
        <f>SUMIFS('Raw Hourly Load Data'!$R:$R,'Raw Hourly Load Data'!$H:$H,$A168,'Raw Hourly Load Data'!$J:$J,Y$1)</f>
        <v>1.258088103392432E-4</v>
      </c>
    </row>
    <row r="169" spans="1:25" x14ac:dyDescent="0.25">
      <c r="A169" s="9" t="s">
        <v>190</v>
      </c>
      <c r="B169" s="9">
        <f>SUMIFS('Raw Hourly Load Data'!$R:$R,'Raw Hourly Load Data'!$H:$H,$A169,'Raw Hourly Load Data'!$J:$J,B$1)</f>
        <v>9.8731982515710569E-5</v>
      </c>
      <c r="C169" s="9">
        <f>SUMIFS('Raw Hourly Load Data'!$R:$R,'Raw Hourly Load Data'!$H:$H,$A169,'Raw Hourly Load Data'!$J:$J,C$1)</f>
        <v>9.6900432947823545E-5</v>
      </c>
      <c r="D169" s="9">
        <f>SUMIFS('Raw Hourly Load Data'!$R:$R,'Raw Hourly Load Data'!$H:$H,$A169,'Raw Hourly Load Data'!$J:$J,D$1)</f>
        <v>9.302623730830342E-5</v>
      </c>
      <c r="E169" s="9">
        <f>SUMIFS('Raw Hourly Load Data'!$R:$R,'Raw Hourly Load Data'!$H:$H,$A169,'Raw Hourly Load Data'!$J:$J,E$1)</f>
        <v>9.0426366669483179E-5</v>
      </c>
      <c r="F169" s="9">
        <f>SUMIFS('Raw Hourly Load Data'!$R:$R,'Raw Hourly Load Data'!$H:$H,$A169,'Raw Hourly Load Data'!$J:$J,F$1)</f>
        <v>9.0184998109945377E-5</v>
      </c>
      <c r="G169" s="9">
        <f>SUMIFS('Raw Hourly Load Data'!$R:$R,'Raw Hourly Load Data'!$H:$H,$A169,'Raw Hourly Load Data'!$J:$J,G$1)</f>
        <v>8.9020572206261321E-5</v>
      </c>
      <c r="H169" s="9">
        <f>SUMIFS('Raw Hourly Load Data'!$R:$R,'Raw Hourly Load Data'!$H:$H,$A169,'Raw Hourly Load Data'!$J:$J,H$1)</f>
        <v>8.7076635981198455E-5</v>
      </c>
      <c r="I169" s="9">
        <f>SUMIFS('Raw Hourly Load Data'!$R:$R,'Raw Hourly Load Data'!$H:$H,$A169,'Raw Hourly Load Data'!$J:$J,I$1)</f>
        <v>8.3804024859060203E-5</v>
      </c>
      <c r="J169" s="9">
        <f>SUMIFS('Raw Hourly Load Data'!$R:$R,'Raw Hourly Load Data'!$H:$H,$A169,'Raw Hourly Load Data'!$J:$J,J$1)</f>
        <v>8.3805848693974379E-5</v>
      </c>
      <c r="K169" s="9">
        <f>SUMIFS('Raw Hourly Load Data'!$R:$R,'Raw Hourly Load Data'!$H:$H,$A169,'Raw Hourly Load Data'!$J:$J,K$1)</f>
        <v>8.3879556820848071E-5</v>
      </c>
      <c r="L169" s="9">
        <f>SUMIFS('Raw Hourly Load Data'!$R:$R,'Raw Hourly Load Data'!$H:$H,$A169,'Raw Hourly Load Data'!$J:$J,L$1)</f>
        <v>8.4588297650050017E-5</v>
      </c>
      <c r="M169" s="9">
        <f>SUMIFS('Raw Hourly Load Data'!$R:$R,'Raw Hourly Load Data'!$H:$H,$A169,'Raw Hourly Load Data'!$J:$J,M$1)</f>
        <v>8.5632992524866042E-5</v>
      </c>
      <c r="N169" s="9">
        <f>SUMIFS('Raw Hourly Load Data'!$R:$R,'Raw Hourly Load Data'!$H:$H,$A169,'Raw Hourly Load Data'!$J:$J,N$1)</f>
        <v>8.5665138611074876E-5</v>
      </c>
      <c r="O169" s="9">
        <f>SUMIFS('Raw Hourly Load Data'!$R:$R,'Raw Hourly Load Data'!$H:$H,$A169,'Raw Hourly Load Data'!$J:$J,O$1)</f>
        <v>8.5782923969538385E-5</v>
      </c>
      <c r="P169" s="9">
        <f>SUMIFS('Raw Hourly Load Data'!$R:$R,'Raw Hourly Load Data'!$H:$H,$A169,'Raw Hourly Load Data'!$J:$J,P$1)</f>
        <v>8.567763134604978E-5</v>
      </c>
      <c r="Q169" s="9">
        <f>SUMIFS('Raw Hourly Load Data'!$R:$R,'Raw Hourly Load Data'!$H:$H,$A169,'Raw Hourly Load Data'!$J:$J,Q$1)</f>
        <v>8.5076713759894935E-5</v>
      </c>
      <c r="R169" s="9">
        <f>SUMIFS('Raw Hourly Load Data'!$R:$R,'Raw Hourly Load Data'!$H:$H,$A169,'Raw Hourly Load Data'!$J:$J,R$1)</f>
        <v>8.3474430078097397E-5</v>
      </c>
      <c r="S169" s="9">
        <f>SUMIFS('Raw Hourly Load Data'!$R:$R,'Raw Hourly Load Data'!$H:$H,$A169,'Raw Hourly Load Data'!$J:$J,S$1)</f>
        <v>8.0207785795536075E-5</v>
      </c>
      <c r="T169" s="9">
        <f>SUMIFS('Raw Hourly Load Data'!$R:$R,'Raw Hourly Load Data'!$H:$H,$A169,'Raw Hourly Load Data'!$J:$J,T$1)</f>
        <v>7.8720664402589971E-5</v>
      </c>
      <c r="U169" s="9">
        <f>SUMIFS('Raw Hourly Load Data'!$R:$R,'Raw Hourly Load Data'!$H:$H,$A169,'Raw Hourly Load Data'!$J:$J,U$1)</f>
        <v>7.9789994547758457E-5</v>
      </c>
      <c r="V169" s="9">
        <f>SUMIFS('Raw Hourly Load Data'!$R:$R,'Raw Hourly Load Data'!$H:$H,$A169,'Raw Hourly Load Data'!$J:$J,V$1)</f>
        <v>8.216833243509546E-5</v>
      </c>
      <c r="W169" s="9">
        <f>SUMIFS('Raw Hourly Load Data'!$R:$R,'Raw Hourly Load Data'!$H:$H,$A169,'Raw Hourly Load Data'!$J:$J,W$1)</f>
        <v>8.244822498188022E-5</v>
      </c>
      <c r="X169" s="9">
        <f>SUMIFS('Raw Hourly Load Data'!$R:$R,'Raw Hourly Load Data'!$H:$H,$A169,'Raw Hourly Load Data'!$J:$J,X$1)</f>
        <v>8.4149909785544003E-5</v>
      </c>
      <c r="Y169" s="9">
        <f>SUMIFS('Raw Hourly Load Data'!$R:$R,'Raw Hourly Load Data'!$H:$H,$A169,'Raw Hourly Load Data'!$J:$J,Y$1)</f>
        <v>9.000844946131449E-5</v>
      </c>
    </row>
    <row r="170" spans="1:25" x14ac:dyDescent="0.25">
      <c r="A170" s="9" t="s">
        <v>191</v>
      </c>
      <c r="B170" s="9">
        <f>SUMIFS('Raw Hourly Load Data'!$R:$R,'Raw Hourly Load Data'!$H:$H,$A170,'Raw Hourly Load Data'!$J:$J,B$1)</f>
        <v>9.3948835143884402E-5</v>
      </c>
      <c r="C170" s="9">
        <f>SUMIFS('Raw Hourly Load Data'!$R:$R,'Raw Hourly Load Data'!$H:$H,$A170,'Raw Hourly Load Data'!$J:$J,C$1)</f>
        <v>9.5654819546946816E-5</v>
      </c>
      <c r="D170" s="9">
        <f>SUMIFS('Raw Hourly Load Data'!$R:$R,'Raw Hourly Load Data'!$H:$H,$A170,'Raw Hourly Load Data'!$J:$J,D$1)</f>
        <v>9.170347283348676E-5</v>
      </c>
      <c r="E170" s="9">
        <f>SUMIFS('Raw Hourly Load Data'!$R:$R,'Raw Hourly Load Data'!$H:$H,$A170,'Raw Hourly Load Data'!$J:$J,E$1)</f>
        <v>8.9070912978980745E-5</v>
      </c>
      <c r="F170" s="9">
        <f>SUMIFS('Raw Hourly Load Data'!$R:$R,'Raw Hourly Load Data'!$H:$H,$A170,'Raw Hourly Load Data'!$J:$J,F$1)</f>
        <v>8.842549421155133E-5</v>
      </c>
      <c r="G170" s="9">
        <f>SUMIFS('Raw Hourly Load Data'!$R:$R,'Raw Hourly Load Data'!$H:$H,$A170,'Raw Hourly Load Data'!$J:$J,G$1)</f>
        <v>8.6781683774219179E-5</v>
      </c>
      <c r="H170" s="9">
        <f>SUMIFS('Raw Hourly Load Data'!$R:$R,'Raw Hourly Load Data'!$H:$H,$A170,'Raw Hourly Load Data'!$J:$J,H$1)</f>
        <v>8.4865908278068826E-5</v>
      </c>
      <c r="I170" s="9">
        <f>SUMIFS('Raw Hourly Load Data'!$R:$R,'Raw Hourly Load Data'!$H:$H,$A170,'Raw Hourly Load Data'!$J:$J,I$1)</f>
        <v>8.1656459742051631E-5</v>
      </c>
      <c r="J170" s="9">
        <f>SUMIFS('Raw Hourly Load Data'!$R:$R,'Raw Hourly Load Data'!$H:$H,$A170,'Raw Hourly Load Data'!$J:$J,J$1)</f>
        <v>8.1559482091050602E-5</v>
      </c>
      <c r="K170" s="9">
        <f>SUMIFS('Raw Hourly Load Data'!$R:$R,'Raw Hourly Load Data'!$H:$H,$A170,'Raw Hourly Load Data'!$J:$J,K$1)</f>
        <v>8.1513280393049914E-5</v>
      </c>
      <c r="L170" s="9">
        <f>SUMIFS('Raw Hourly Load Data'!$R:$R,'Raw Hourly Load Data'!$H:$H,$A170,'Raw Hourly Load Data'!$J:$J,L$1)</f>
        <v>8.2340219812657077E-5</v>
      </c>
      <c r="M170" s="9">
        <f>SUMIFS('Raw Hourly Load Data'!$R:$R,'Raw Hourly Load Data'!$H:$H,$A170,'Raw Hourly Load Data'!$J:$J,M$1)</f>
        <v>8.3723631559442518E-5</v>
      </c>
      <c r="N170" s="9">
        <f>SUMIFS('Raw Hourly Load Data'!$R:$R,'Raw Hourly Load Data'!$H:$H,$A170,'Raw Hourly Load Data'!$J:$J,N$1)</f>
        <v>8.3753707841411037E-5</v>
      </c>
      <c r="O170" s="9">
        <f>SUMIFS('Raw Hourly Load Data'!$R:$R,'Raw Hourly Load Data'!$H:$H,$A170,'Raw Hourly Load Data'!$J:$J,O$1)</f>
        <v>8.3980876776509474E-5</v>
      </c>
      <c r="P170" s="9">
        <f>SUMIFS('Raw Hourly Load Data'!$R:$R,'Raw Hourly Load Data'!$H:$H,$A170,'Raw Hourly Load Data'!$J:$J,P$1)</f>
        <v>8.3974069928964914E-5</v>
      </c>
      <c r="Q170" s="9">
        <f>SUMIFS('Raw Hourly Load Data'!$R:$R,'Raw Hourly Load Data'!$H:$H,$A170,'Raw Hourly Load Data'!$J:$J,Q$1)</f>
        <v>8.3484141937986052E-5</v>
      </c>
      <c r="R170" s="9">
        <f>SUMIFS('Raw Hourly Load Data'!$R:$R,'Raw Hourly Load Data'!$H:$H,$A170,'Raw Hourly Load Data'!$J:$J,R$1)</f>
        <v>8.2109645685460959E-5</v>
      </c>
      <c r="S170" s="9">
        <f>SUMIFS('Raw Hourly Load Data'!$R:$R,'Raw Hourly Load Data'!$H:$H,$A170,'Raw Hourly Load Data'!$J:$J,S$1)</f>
        <v>7.9089119417492524E-5</v>
      </c>
      <c r="T170" s="9">
        <f>SUMIFS('Raw Hourly Load Data'!$R:$R,'Raw Hourly Load Data'!$H:$H,$A170,'Raw Hourly Load Data'!$J:$J,T$1)</f>
        <v>7.7544070922020753E-5</v>
      </c>
      <c r="U170" s="9">
        <f>SUMIFS('Raw Hourly Load Data'!$R:$R,'Raw Hourly Load Data'!$H:$H,$A170,'Raw Hourly Load Data'!$J:$J,U$1)</f>
        <v>7.9033301760704925E-5</v>
      </c>
      <c r="V170" s="9">
        <f>SUMIFS('Raw Hourly Load Data'!$R:$R,'Raw Hourly Load Data'!$H:$H,$A170,'Raw Hourly Load Data'!$J:$J,V$1)</f>
        <v>8.1576461053080039E-5</v>
      </c>
      <c r="W170" s="9">
        <f>SUMIFS('Raw Hourly Load Data'!$R:$R,'Raw Hourly Load Data'!$H:$H,$A170,'Raw Hourly Load Data'!$J:$J,W$1)</f>
        <v>8.1842207629618339E-5</v>
      </c>
      <c r="X170" s="9">
        <f>SUMIFS('Raw Hourly Load Data'!$R:$R,'Raw Hourly Load Data'!$H:$H,$A170,'Raw Hourly Load Data'!$J:$J,X$1)</f>
        <v>8.3290490645482709E-5</v>
      </c>
      <c r="Y170" s="9">
        <f>SUMIFS('Raw Hourly Load Data'!$R:$R,'Raw Hourly Load Data'!$H:$H,$A170,'Raw Hourly Load Data'!$J:$J,Y$1)</f>
        <v>9.1168417897825616E-5</v>
      </c>
    </row>
    <row r="171" spans="1:25" x14ac:dyDescent="0.25">
      <c r="A171" s="9" t="s">
        <v>192</v>
      </c>
      <c r="B171" s="9">
        <f>SUMIFS('Raw Hourly Load Data'!$R:$R,'Raw Hourly Load Data'!$H:$H,$A171,'Raw Hourly Load Data'!$J:$J,B$1)</f>
        <v>1.1896649621259722E-4</v>
      </c>
      <c r="C171" s="9">
        <f>SUMIFS('Raw Hourly Load Data'!$R:$R,'Raw Hourly Load Data'!$H:$H,$A171,'Raw Hourly Load Data'!$J:$J,C$1)</f>
        <v>1.2249820558249186E-4</v>
      </c>
      <c r="D171" s="9">
        <f>SUMIFS('Raw Hourly Load Data'!$R:$R,'Raw Hourly Load Data'!$H:$H,$A171,'Raw Hourly Load Data'!$J:$J,D$1)</f>
        <v>1.2437951264608195E-4</v>
      </c>
      <c r="E171" s="9">
        <f>SUMIFS('Raw Hourly Load Data'!$R:$R,'Raw Hourly Load Data'!$H:$H,$A171,'Raw Hourly Load Data'!$J:$J,E$1)</f>
        <v>1.248259445696774E-4</v>
      </c>
      <c r="F171" s="9">
        <f>SUMIFS('Raw Hourly Load Data'!$R:$R,'Raw Hourly Load Data'!$H:$H,$A171,'Raw Hourly Load Data'!$J:$J,F$1)</f>
        <v>1.2663620617404847E-4</v>
      </c>
      <c r="G171" s="9">
        <f>SUMIFS('Raw Hourly Load Data'!$R:$R,'Raw Hourly Load Data'!$H:$H,$A171,'Raw Hourly Load Data'!$J:$J,G$1)</f>
        <v>1.2990057239765452E-4</v>
      </c>
      <c r="H171" s="9">
        <f>SUMIFS('Raw Hourly Load Data'!$R:$R,'Raw Hourly Load Data'!$H:$H,$A171,'Raw Hourly Load Data'!$J:$J,H$1)</f>
        <v>1.3175768914843434E-4</v>
      </c>
      <c r="I171" s="9">
        <f>SUMIFS('Raw Hourly Load Data'!$R:$R,'Raw Hourly Load Data'!$H:$H,$A171,'Raw Hourly Load Data'!$J:$J,I$1)</f>
        <v>1.3719579355747315E-4</v>
      </c>
      <c r="J171" s="9">
        <f>SUMIFS('Raw Hourly Load Data'!$R:$R,'Raw Hourly Load Data'!$H:$H,$A171,'Raw Hourly Load Data'!$J:$J,J$1)</f>
        <v>1.4435648635299469E-4</v>
      </c>
      <c r="K171" s="9">
        <f>SUMIFS('Raw Hourly Load Data'!$R:$R,'Raw Hourly Load Data'!$H:$H,$A171,'Raw Hourly Load Data'!$J:$J,K$1)</f>
        <v>1.5165661946029259E-4</v>
      </c>
      <c r="L171" s="9">
        <f>SUMIFS('Raw Hourly Load Data'!$R:$R,'Raw Hourly Load Data'!$H:$H,$A171,'Raw Hourly Load Data'!$J:$J,L$1)</f>
        <v>1.5339342130455197E-4</v>
      </c>
      <c r="M171" s="9">
        <f>SUMIFS('Raw Hourly Load Data'!$R:$R,'Raw Hourly Load Data'!$H:$H,$A171,'Raw Hourly Load Data'!$J:$J,M$1)</f>
        <v>1.5464646273296843E-4</v>
      </c>
      <c r="N171" s="9">
        <f>SUMIFS('Raw Hourly Load Data'!$R:$R,'Raw Hourly Load Data'!$H:$H,$A171,'Raw Hourly Load Data'!$J:$J,N$1)</f>
        <v>1.5632810273355797E-4</v>
      </c>
      <c r="O171" s="9">
        <f>SUMIFS('Raw Hourly Load Data'!$R:$R,'Raw Hourly Load Data'!$H:$H,$A171,'Raw Hourly Load Data'!$J:$J,O$1)</f>
        <v>1.5753083178774349E-4</v>
      </c>
      <c r="P171" s="9">
        <f>SUMIFS('Raw Hourly Load Data'!$R:$R,'Raw Hourly Load Data'!$H:$H,$A171,'Raw Hourly Load Data'!$J:$J,P$1)</f>
        <v>1.5716909174647432E-4</v>
      </c>
      <c r="Q171" s="9">
        <f>SUMIFS('Raw Hourly Load Data'!$R:$R,'Raw Hourly Load Data'!$H:$H,$A171,'Raw Hourly Load Data'!$J:$J,Q$1)</f>
        <v>1.5282379883321069E-4</v>
      </c>
      <c r="R171" s="9">
        <f>SUMIFS('Raw Hourly Load Data'!$R:$R,'Raw Hourly Load Data'!$H:$H,$A171,'Raw Hourly Load Data'!$J:$J,R$1)</f>
        <v>1.4651598278535267E-4</v>
      </c>
      <c r="S171" s="9">
        <f>SUMIFS('Raw Hourly Load Data'!$R:$R,'Raw Hourly Load Data'!$H:$H,$A171,'Raw Hourly Load Data'!$J:$J,S$1)</f>
        <v>1.3713218367457497E-4</v>
      </c>
      <c r="T171" s="9">
        <f>SUMIFS('Raw Hourly Load Data'!$R:$R,'Raw Hourly Load Data'!$H:$H,$A171,'Raw Hourly Load Data'!$J:$J,T$1)</f>
        <v>1.3421756835521164E-4</v>
      </c>
      <c r="U171" s="9">
        <f>SUMIFS('Raw Hourly Load Data'!$R:$R,'Raw Hourly Load Data'!$H:$H,$A171,'Raw Hourly Load Data'!$J:$J,U$1)</f>
        <v>1.3689183452929665E-4</v>
      </c>
      <c r="V171" s="9">
        <f>SUMIFS('Raw Hourly Load Data'!$R:$R,'Raw Hourly Load Data'!$H:$H,$A171,'Raw Hourly Load Data'!$J:$J,V$1)</f>
        <v>1.3930223553015869E-4</v>
      </c>
      <c r="W171" s="9">
        <f>SUMIFS('Raw Hourly Load Data'!$R:$R,'Raw Hourly Load Data'!$H:$H,$A171,'Raw Hourly Load Data'!$J:$J,W$1)</f>
        <v>1.3815529549762596E-4</v>
      </c>
      <c r="X171" s="9">
        <f>SUMIFS('Raw Hourly Load Data'!$R:$R,'Raw Hourly Load Data'!$H:$H,$A171,'Raw Hourly Load Data'!$J:$J,X$1)</f>
        <v>1.3409371491225172E-4</v>
      </c>
      <c r="Y171" s="9">
        <f>SUMIFS('Raw Hourly Load Data'!$R:$R,'Raw Hourly Load Data'!$H:$H,$A171,'Raw Hourly Load Data'!$J:$J,Y$1)</f>
        <v>1.3031327213841256E-4</v>
      </c>
    </row>
    <row r="172" spans="1:25" x14ac:dyDescent="0.25">
      <c r="A172" s="9" t="s">
        <v>193</v>
      </c>
      <c r="B172" s="9">
        <f>SUMIFS('Raw Hourly Load Data'!$R:$R,'Raw Hourly Load Data'!$H:$H,$A172,'Raw Hourly Load Data'!$J:$J,B$1)</f>
        <v>1.2695627574652431E-4</v>
      </c>
      <c r="C172" s="9">
        <f>SUMIFS('Raw Hourly Load Data'!$R:$R,'Raw Hourly Load Data'!$H:$H,$A172,'Raw Hourly Load Data'!$J:$J,C$1)</f>
        <v>1.2713809753903338E-4</v>
      </c>
      <c r="D172" s="9">
        <f>SUMIFS('Raw Hourly Load Data'!$R:$R,'Raw Hourly Load Data'!$H:$H,$A172,'Raw Hourly Load Data'!$J:$J,D$1)</f>
        <v>1.2852862755838526E-4</v>
      </c>
      <c r="E172" s="9">
        <f>SUMIFS('Raw Hourly Load Data'!$R:$R,'Raw Hourly Load Data'!$H:$H,$A172,'Raw Hourly Load Data'!$J:$J,E$1)</f>
        <v>1.2831829164234625E-4</v>
      </c>
      <c r="F172" s="9">
        <f>SUMIFS('Raw Hourly Load Data'!$R:$R,'Raw Hourly Load Data'!$H:$H,$A172,'Raw Hourly Load Data'!$J:$J,F$1)</f>
        <v>1.2946511784442462E-4</v>
      </c>
      <c r="G172" s="9">
        <f>SUMIFS('Raw Hourly Load Data'!$R:$R,'Raw Hourly Load Data'!$H:$H,$A172,'Raw Hourly Load Data'!$J:$J,G$1)</f>
        <v>1.3263266786273282E-4</v>
      </c>
      <c r="H172" s="9">
        <f>SUMIFS('Raw Hourly Load Data'!$R:$R,'Raw Hourly Load Data'!$H:$H,$A172,'Raw Hourly Load Data'!$J:$J,H$1)</f>
        <v>1.3404414504143613E-4</v>
      </c>
      <c r="I172" s="9">
        <f>SUMIFS('Raw Hourly Load Data'!$R:$R,'Raw Hourly Load Data'!$H:$H,$A172,'Raw Hourly Load Data'!$J:$J,I$1)</f>
        <v>1.3888166921880685E-4</v>
      </c>
      <c r="J172" s="9">
        <f>SUMIFS('Raw Hourly Load Data'!$R:$R,'Raw Hourly Load Data'!$H:$H,$A172,'Raw Hourly Load Data'!$J:$J,J$1)</f>
        <v>1.4555190185077305E-4</v>
      </c>
      <c r="K172" s="9">
        <f>SUMIFS('Raw Hourly Load Data'!$R:$R,'Raw Hourly Load Data'!$H:$H,$A172,'Raw Hourly Load Data'!$J:$J,K$1)</f>
        <v>1.5229598462619462E-4</v>
      </c>
      <c r="L172" s="9">
        <f>SUMIFS('Raw Hourly Load Data'!$R:$R,'Raw Hourly Load Data'!$H:$H,$A172,'Raw Hourly Load Data'!$J:$J,L$1)</f>
        <v>1.5360625578235244E-4</v>
      </c>
      <c r="M172" s="9">
        <f>SUMIFS('Raw Hourly Load Data'!$R:$R,'Raw Hourly Load Data'!$H:$H,$A172,'Raw Hourly Load Data'!$J:$J,M$1)</f>
        <v>1.5483122892924237E-4</v>
      </c>
      <c r="N172" s="9">
        <f>SUMIFS('Raw Hourly Load Data'!$R:$R,'Raw Hourly Load Data'!$H:$H,$A172,'Raw Hourly Load Data'!$J:$J,N$1)</f>
        <v>1.5625624115415444E-4</v>
      </c>
      <c r="O172" s="9">
        <f>SUMIFS('Raw Hourly Load Data'!$R:$R,'Raw Hourly Load Data'!$H:$H,$A172,'Raw Hourly Load Data'!$J:$J,O$1)</f>
        <v>1.5716456616931139E-4</v>
      </c>
      <c r="P172" s="9">
        <f>SUMIFS('Raw Hourly Load Data'!$R:$R,'Raw Hourly Load Data'!$H:$H,$A172,'Raw Hourly Load Data'!$J:$J,P$1)</f>
        <v>1.5669499053099954E-4</v>
      </c>
      <c r="Q172" s="9">
        <f>SUMIFS('Raw Hourly Load Data'!$R:$R,'Raw Hourly Load Data'!$H:$H,$A172,'Raw Hourly Load Data'!$J:$J,Q$1)</f>
        <v>1.5223075011586715E-4</v>
      </c>
      <c r="R172" s="9">
        <f>SUMIFS('Raw Hourly Load Data'!$R:$R,'Raw Hourly Load Data'!$H:$H,$A172,'Raw Hourly Load Data'!$J:$J,R$1)</f>
        <v>1.4574541209156508E-4</v>
      </c>
      <c r="S172" s="9">
        <f>SUMIFS('Raw Hourly Load Data'!$R:$R,'Raw Hourly Load Data'!$H:$H,$A172,'Raw Hourly Load Data'!$J:$J,S$1)</f>
        <v>1.3650488081612131E-4</v>
      </c>
      <c r="T172" s="9">
        <f>SUMIFS('Raw Hourly Load Data'!$R:$R,'Raw Hourly Load Data'!$H:$H,$A172,'Raw Hourly Load Data'!$J:$J,T$1)</f>
        <v>1.3416490668880348E-4</v>
      </c>
      <c r="U172" s="9">
        <f>SUMIFS('Raw Hourly Load Data'!$R:$R,'Raw Hourly Load Data'!$H:$H,$A172,'Raw Hourly Load Data'!$J:$J,U$1)</f>
        <v>1.372329672654034E-4</v>
      </c>
      <c r="V172" s="9">
        <f>SUMIFS('Raw Hourly Load Data'!$R:$R,'Raw Hourly Load Data'!$H:$H,$A172,'Raw Hourly Load Data'!$J:$J,V$1)</f>
        <v>1.3966604094015915E-4</v>
      </c>
      <c r="W172" s="9">
        <f>SUMIFS('Raw Hourly Load Data'!$R:$R,'Raw Hourly Load Data'!$H:$H,$A172,'Raw Hourly Load Data'!$J:$J,W$1)</f>
        <v>1.3901363149439278E-4</v>
      </c>
      <c r="X172" s="9">
        <f>SUMIFS('Raw Hourly Load Data'!$R:$R,'Raw Hourly Load Data'!$H:$H,$A172,'Raw Hourly Load Data'!$J:$J,X$1)</f>
        <v>1.3531142630418441E-4</v>
      </c>
      <c r="Y172" s="9">
        <f>SUMIFS('Raw Hourly Load Data'!$R:$R,'Raw Hourly Load Data'!$H:$H,$A172,'Raw Hourly Load Data'!$J:$J,Y$1)</f>
        <v>1.3144429697250571E-4</v>
      </c>
    </row>
    <row r="173" spans="1:25" x14ac:dyDescent="0.25">
      <c r="A173" s="9" t="s">
        <v>194</v>
      </c>
      <c r="B173" s="9">
        <f>SUMIFS('Raw Hourly Load Data'!$R:$R,'Raw Hourly Load Data'!$H:$H,$A173,'Raw Hourly Load Data'!$J:$J,B$1)</f>
        <v>1.2809873287034676E-4</v>
      </c>
      <c r="C173" s="9">
        <f>SUMIFS('Raw Hourly Load Data'!$R:$R,'Raw Hourly Load Data'!$H:$H,$A173,'Raw Hourly Load Data'!$J:$J,C$1)</f>
        <v>1.2814127597165849E-4</v>
      </c>
      <c r="D173" s="9">
        <f>SUMIFS('Raw Hourly Load Data'!$R:$R,'Raw Hourly Load Data'!$H:$H,$A173,'Raw Hourly Load Data'!$J:$J,D$1)</f>
        <v>1.2949228858432678E-4</v>
      </c>
      <c r="E173" s="9">
        <f>SUMIFS('Raw Hourly Load Data'!$R:$R,'Raw Hourly Load Data'!$H:$H,$A173,'Raw Hourly Load Data'!$J:$J,E$1)</f>
        <v>1.2934760971253676E-4</v>
      </c>
      <c r="F173" s="9">
        <f>SUMIFS('Raw Hourly Load Data'!$R:$R,'Raw Hourly Load Data'!$H:$H,$A173,'Raw Hourly Load Data'!$J:$J,F$1)</f>
        <v>1.3060943371351975E-4</v>
      </c>
      <c r="G173" s="9">
        <f>SUMIFS('Raw Hourly Load Data'!$R:$R,'Raw Hourly Load Data'!$H:$H,$A173,'Raw Hourly Load Data'!$J:$J,G$1)</f>
        <v>1.3345801227056034E-4</v>
      </c>
      <c r="H173" s="9">
        <f>SUMIFS('Raw Hourly Load Data'!$R:$R,'Raw Hourly Load Data'!$H:$H,$A173,'Raw Hourly Load Data'!$J:$J,H$1)</f>
        <v>1.3442971696087062E-4</v>
      </c>
      <c r="I173" s="9">
        <f>SUMIFS('Raw Hourly Load Data'!$R:$R,'Raw Hourly Load Data'!$H:$H,$A173,'Raw Hourly Load Data'!$J:$J,I$1)</f>
        <v>1.3899437424352601E-4</v>
      </c>
      <c r="J173" s="9">
        <f>SUMIFS('Raw Hourly Load Data'!$R:$R,'Raw Hourly Load Data'!$H:$H,$A173,'Raw Hourly Load Data'!$J:$J,J$1)</f>
        <v>1.4576652351563937E-4</v>
      </c>
      <c r="K173" s="9">
        <f>SUMIFS('Raw Hourly Load Data'!$R:$R,'Raw Hourly Load Data'!$H:$H,$A173,'Raw Hourly Load Data'!$J:$J,K$1)</f>
        <v>1.5299637580027748E-4</v>
      </c>
      <c r="L173" s="9">
        <f>SUMIFS('Raw Hourly Load Data'!$R:$R,'Raw Hourly Load Data'!$H:$H,$A173,'Raw Hourly Load Data'!$J:$J,L$1)</f>
        <v>1.5457100513955292E-4</v>
      </c>
      <c r="M173" s="9">
        <f>SUMIFS('Raw Hourly Load Data'!$R:$R,'Raw Hourly Load Data'!$H:$H,$A173,'Raw Hourly Load Data'!$J:$J,M$1)</f>
        <v>1.5592789386823338E-4</v>
      </c>
      <c r="N173" s="9">
        <f>SUMIFS('Raw Hourly Load Data'!$R:$R,'Raw Hourly Load Data'!$H:$H,$A173,'Raw Hourly Load Data'!$J:$J,N$1)</f>
        <v>1.5732013368829041E-4</v>
      </c>
      <c r="O173" s="9">
        <f>SUMIFS('Raw Hourly Load Data'!$R:$R,'Raw Hourly Load Data'!$H:$H,$A173,'Raw Hourly Load Data'!$J:$J,O$1)</f>
        <v>1.5855571769576588E-4</v>
      </c>
      <c r="P173" s="9">
        <f>SUMIFS('Raw Hourly Load Data'!$R:$R,'Raw Hourly Load Data'!$H:$H,$A173,'Raw Hourly Load Data'!$J:$J,P$1)</f>
        <v>1.578675492971698E-4</v>
      </c>
      <c r="Q173" s="9">
        <f>SUMIFS('Raw Hourly Load Data'!$R:$R,'Raw Hourly Load Data'!$H:$H,$A173,'Raw Hourly Load Data'!$J:$J,Q$1)</f>
        <v>1.5347381393138117E-4</v>
      </c>
      <c r="R173" s="9">
        <f>SUMIFS('Raw Hourly Load Data'!$R:$R,'Raw Hourly Load Data'!$H:$H,$A173,'Raw Hourly Load Data'!$J:$J,R$1)</f>
        <v>1.4719670900341462E-4</v>
      </c>
      <c r="S173" s="9">
        <f>SUMIFS('Raw Hourly Load Data'!$R:$R,'Raw Hourly Load Data'!$H:$H,$A173,'Raw Hourly Load Data'!$J:$J,S$1)</f>
        <v>1.3777812636581979E-4</v>
      </c>
      <c r="T173" s="9">
        <f>SUMIFS('Raw Hourly Load Data'!$R:$R,'Raw Hourly Load Data'!$H:$H,$A173,'Raw Hourly Load Data'!$J:$J,T$1)</f>
        <v>1.3562155767661688E-4</v>
      </c>
      <c r="U173" s="9">
        <f>SUMIFS('Raw Hourly Load Data'!$R:$R,'Raw Hourly Load Data'!$H:$H,$A173,'Raw Hourly Load Data'!$J:$J,U$1)</f>
        <v>1.3867185073415948E-4</v>
      </c>
      <c r="V173" s="9">
        <f>SUMIFS('Raw Hourly Load Data'!$R:$R,'Raw Hourly Load Data'!$H:$H,$A173,'Raw Hourly Load Data'!$J:$J,V$1)</f>
        <v>1.4093243107421747E-4</v>
      </c>
      <c r="W173" s="9">
        <f>SUMIFS('Raw Hourly Load Data'!$R:$R,'Raw Hourly Load Data'!$H:$H,$A173,'Raw Hourly Load Data'!$J:$J,W$1)</f>
        <v>1.3991565991121522E-4</v>
      </c>
      <c r="X173" s="9">
        <f>SUMIFS('Raw Hourly Load Data'!$R:$R,'Raw Hourly Load Data'!$H:$H,$A173,'Raw Hourly Load Data'!$J:$J,X$1)</f>
        <v>1.358464778528468E-4</v>
      </c>
      <c r="Y173" s="9">
        <f>SUMIFS('Raw Hourly Load Data'!$R:$R,'Raw Hourly Load Data'!$H:$H,$A173,'Raw Hourly Load Data'!$J:$J,Y$1)</f>
        <v>1.3213044426069626E-4</v>
      </c>
    </row>
    <row r="174" spans="1:25" x14ac:dyDescent="0.25">
      <c r="A174" s="9" t="s">
        <v>195</v>
      </c>
      <c r="B174" s="9">
        <f>SUMIFS('Raw Hourly Load Data'!$R:$R,'Raw Hourly Load Data'!$H:$H,$A174,'Raw Hourly Load Data'!$J:$J,B$1)</f>
        <v>1.2940118410530177E-4</v>
      </c>
      <c r="C174" s="9">
        <f>SUMIFS('Raw Hourly Load Data'!$R:$R,'Raw Hourly Load Data'!$H:$H,$A174,'Raw Hourly Load Data'!$J:$J,C$1)</f>
        <v>1.2951818963856751E-4</v>
      </c>
      <c r="D174" s="9">
        <f>SUMIFS('Raw Hourly Load Data'!$R:$R,'Raw Hourly Load Data'!$H:$H,$A174,'Raw Hourly Load Data'!$J:$J,D$1)</f>
        <v>1.3090094903183772E-4</v>
      </c>
      <c r="E174" s="9">
        <f>SUMIFS('Raw Hourly Load Data'!$R:$R,'Raw Hourly Load Data'!$H:$H,$A174,'Raw Hourly Load Data'!$J:$J,E$1)</f>
        <v>1.30762798796414E-4</v>
      </c>
      <c r="F174" s="9">
        <f>SUMIFS('Raw Hourly Load Data'!$R:$R,'Raw Hourly Load Data'!$H:$H,$A174,'Raw Hourly Load Data'!$J:$J,F$1)</f>
        <v>1.3186045111407169E-4</v>
      </c>
      <c r="G174" s="9">
        <f>SUMIFS('Raw Hourly Load Data'!$R:$R,'Raw Hourly Load Data'!$H:$H,$A174,'Raw Hourly Load Data'!$J:$J,G$1)</f>
        <v>1.3462498880278785E-4</v>
      </c>
      <c r="H174" s="9">
        <f>SUMIFS('Raw Hourly Load Data'!$R:$R,'Raw Hourly Load Data'!$H:$H,$A174,'Raw Hourly Load Data'!$J:$J,H$1)</f>
        <v>1.3544032802579345E-4</v>
      </c>
      <c r="I174" s="9">
        <f>SUMIFS('Raw Hourly Load Data'!$R:$R,'Raw Hourly Load Data'!$H:$H,$A174,'Raw Hourly Load Data'!$J:$J,I$1)</f>
        <v>1.3995789143731368E-4</v>
      </c>
      <c r="J174" s="9">
        <f>SUMIFS('Raw Hourly Load Data'!$R:$R,'Raw Hourly Load Data'!$H:$H,$A174,'Raw Hourly Load Data'!$J:$J,J$1)</f>
        <v>1.4694070674868112E-4</v>
      </c>
      <c r="K174" s="9">
        <f>SUMIFS('Raw Hourly Load Data'!$R:$R,'Raw Hourly Load Data'!$H:$H,$A174,'Raw Hourly Load Data'!$J:$J,K$1)</f>
        <v>1.5417725802826742E-4</v>
      </c>
      <c r="L174" s="9">
        <f>SUMIFS('Raw Hourly Load Data'!$R:$R,'Raw Hourly Load Data'!$H:$H,$A174,'Raw Hourly Load Data'!$J:$J,L$1)</f>
        <v>1.558051240216167E-4</v>
      </c>
      <c r="M174" s="9">
        <f>SUMIFS('Raw Hourly Load Data'!$R:$R,'Raw Hourly Load Data'!$H:$H,$A174,'Raw Hourly Load Data'!$J:$J,M$1)</f>
        <v>1.5692014390805903E-4</v>
      </c>
      <c r="N174" s="9">
        <f>SUMIFS('Raw Hourly Load Data'!$R:$R,'Raw Hourly Load Data'!$H:$H,$A174,'Raw Hourly Load Data'!$J:$J,N$1)</f>
        <v>1.58265726900636E-4</v>
      </c>
      <c r="O174" s="9">
        <f>SUMIFS('Raw Hourly Load Data'!$R:$R,'Raw Hourly Load Data'!$H:$H,$A174,'Raw Hourly Load Data'!$J:$J,O$1)</f>
        <v>1.5898986126101124E-4</v>
      </c>
      <c r="P174" s="9">
        <f>SUMIFS('Raw Hourly Load Data'!$R:$R,'Raw Hourly Load Data'!$H:$H,$A174,'Raw Hourly Load Data'!$J:$J,P$1)</f>
        <v>1.5813648816122368E-4</v>
      </c>
      <c r="Q174" s="9">
        <f>SUMIFS('Raw Hourly Load Data'!$R:$R,'Raw Hourly Load Data'!$H:$H,$A174,'Raw Hourly Load Data'!$J:$J,Q$1)</f>
        <v>1.5343022948615924E-4</v>
      </c>
      <c r="R174" s="9">
        <f>SUMIFS('Raw Hourly Load Data'!$R:$R,'Raw Hourly Load Data'!$H:$H,$A174,'Raw Hourly Load Data'!$J:$J,R$1)</f>
        <v>1.4685244707227351E-4</v>
      </c>
      <c r="S174" s="9">
        <f>SUMIFS('Raw Hourly Load Data'!$R:$R,'Raw Hourly Load Data'!$H:$H,$A174,'Raw Hourly Load Data'!$J:$J,S$1)</f>
        <v>1.3725931808257681E-4</v>
      </c>
      <c r="T174" s="9">
        <f>SUMIFS('Raw Hourly Load Data'!$R:$R,'Raw Hourly Load Data'!$H:$H,$A174,'Raw Hourly Load Data'!$J:$J,T$1)</f>
        <v>1.3489901078291887E-4</v>
      </c>
      <c r="U174" s="9">
        <f>SUMIFS('Raw Hourly Load Data'!$R:$R,'Raw Hourly Load Data'!$H:$H,$A174,'Raw Hourly Load Data'!$J:$J,U$1)</f>
        <v>1.3774033494873752E-4</v>
      </c>
      <c r="V174" s="9">
        <f>SUMIFS('Raw Hourly Load Data'!$R:$R,'Raw Hourly Load Data'!$H:$H,$A174,'Raw Hourly Load Data'!$J:$J,V$1)</f>
        <v>1.3988763811370817E-4</v>
      </c>
      <c r="W174" s="9">
        <f>SUMIFS('Raw Hourly Load Data'!$R:$R,'Raw Hourly Load Data'!$H:$H,$A174,'Raw Hourly Load Data'!$J:$J,W$1)</f>
        <v>1.3897562446544119E-4</v>
      </c>
      <c r="X174" s="9">
        <f>SUMIFS('Raw Hourly Load Data'!$R:$R,'Raw Hourly Load Data'!$H:$H,$A174,'Raw Hourly Load Data'!$J:$J,X$1)</f>
        <v>1.3503590735561429E-4</v>
      </c>
      <c r="Y174" s="9">
        <f>SUMIFS('Raw Hourly Load Data'!$R:$R,'Raw Hourly Load Data'!$H:$H,$A174,'Raw Hourly Load Data'!$J:$J,Y$1)</f>
        <v>1.3127182356136952E-4</v>
      </c>
    </row>
    <row r="175" spans="1:25" x14ac:dyDescent="0.25">
      <c r="A175" s="9" t="s">
        <v>196</v>
      </c>
      <c r="B175" s="9">
        <f>SUMIFS('Raw Hourly Load Data'!$R:$R,'Raw Hourly Load Data'!$H:$H,$A175,'Raw Hourly Load Data'!$J:$J,B$1)</f>
        <v>1.290943046108782E-4</v>
      </c>
      <c r="C175" s="9">
        <f>SUMIFS('Raw Hourly Load Data'!$R:$R,'Raw Hourly Load Data'!$H:$H,$A175,'Raw Hourly Load Data'!$J:$J,C$1)</f>
        <v>1.2921644842352019E-4</v>
      </c>
      <c r="D175" s="9">
        <f>SUMIFS('Raw Hourly Load Data'!$R:$R,'Raw Hourly Load Data'!$H:$H,$A175,'Raw Hourly Load Data'!$J:$J,D$1)</f>
        <v>1.3042449072812716E-4</v>
      </c>
      <c r="E175" s="9">
        <f>SUMIFS('Raw Hourly Load Data'!$R:$R,'Raw Hourly Load Data'!$H:$H,$A175,'Raw Hourly Load Data'!$J:$J,E$1)</f>
        <v>1.3015950955931404E-4</v>
      </c>
      <c r="F175" s="9">
        <f>SUMIFS('Raw Hourly Load Data'!$R:$R,'Raw Hourly Load Data'!$H:$H,$A175,'Raw Hourly Load Data'!$J:$J,F$1)</f>
        <v>1.309826845243288E-4</v>
      </c>
      <c r="G175" s="9">
        <f>SUMIFS('Raw Hourly Load Data'!$R:$R,'Raw Hourly Load Data'!$H:$H,$A175,'Raw Hourly Load Data'!$J:$J,G$1)</f>
        <v>1.331617047343104E-4</v>
      </c>
      <c r="H175" s="9">
        <f>SUMIFS('Raw Hourly Load Data'!$R:$R,'Raw Hourly Load Data'!$H:$H,$A175,'Raw Hourly Load Data'!$J:$J,H$1)</f>
        <v>1.3379476258138339E-4</v>
      </c>
      <c r="I175" s="9">
        <f>SUMIFS('Raw Hourly Load Data'!$R:$R,'Raw Hourly Load Data'!$H:$H,$A175,'Raw Hourly Load Data'!$J:$J,I$1)</f>
        <v>1.3864459055086103E-4</v>
      </c>
      <c r="J175" s="9">
        <f>SUMIFS('Raw Hourly Load Data'!$R:$R,'Raw Hourly Load Data'!$H:$H,$A175,'Raw Hourly Load Data'!$J:$J,J$1)</f>
        <v>1.4575105447058216E-4</v>
      </c>
      <c r="K175" s="9">
        <f>SUMIFS('Raw Hourly Load Data'!$R:$R,'Raw Hourly Load Data'!$H:$H,$A175,'Raw Hourly Load Data'!$J:$J,K$1)</f>
        <v>1.5292069773857207E-4</v>
      </c>
      <c r="L175" s="9">
        <f>SUMIFS('Raw Hourly Load Data'!$R:$R,'Raw Hourly Load Data'!$H:$H,$A175,'Raw Hourly Load Data'!$J:$J,L$1)</f>
        <v>1.544507438794027E-4</v>
      </c>
      <c r="M175" s="9">
        <f>SUMIFS('Raw Hourly Load Data'!$R:$R,'Raw Hourly Load Data'!$H:$H,$A175,'Raw Hourly Load Data'!$J:$J,M$1)</f>
        <v>1.5559936333759764E-4</v>
      </c>
      <c r="N175" s="9">
        <f>SUMIFS('Raw Hourly Load Data'!$R:$R,'Raw Hourly Load Data'!$H:$H,$A175,'Raw Hourly Load Data'!$J:$J,N$1)</f>
        <v>1.5692998617891947E-4</v>
      </c>
      <c r="O175" s="9">
        <f>SUMIFS('Raw Hourly Load Data'!$R:$R,'Raw Hourly Load Data'!$H:$H,$A175,'Raw Hourly Load Data'!$J:$J,O$1)</f>
        <v>1.5748227377018056E-4</v>
      </c>
      <c r="P175" s="9">
        <f>SUMIFS('Raw Hourly Load Data'!$R:$R,'Raw Hourly Load Data'!$H:$H,$A175,'Raw Hourly Load Data'!$J:$J,P$1)</f>
        <v>1.5619026644297679E-4</v>
      </c>
      <c r="Q175" s="9">
        <f>SUMIFS('Raw Hourly Load Data'!$R:$R,'Raw Hourly Load Data'!$H:$H,$A175,'Raw Hourly Load Data'!$J:$J,Q$1)</f>
        <v>1.5102790946956948E-4</v>
      </c>
      <c r="R175" s="9">
        <f>SUMIFS('Raw Hourly Load Data'!$R:$R,'Raw Hourly Load Data'!$H:$H,$A175,'Raw Hourly Load Data'!$J:$J,R$1)</f>
        <v>1.441631862625658E-4</v>
      </c>
      <c r="S175" s="9">
        <f>SUMIFS('Raw Hourly Load Data'!$R:$R,'Raw Hourly Load Data'!$H:$H,$A175,'Raw Hourly Load Data'!$J:$J,S$1)</f>
        <v>1.3411170258870959E-4</v>
      </c>
      <c r="T175" s="9">
        <f>SUMIFS('Raw Hourly Load Data'!$R:$R,'Raw Hourly Load Data'!$H:$H,$A175,'Raw Hourly Load Data'!$J:$J,T$1)</f>
        <v>1.306030342049698E-4</v>
      </c>
      <c r="U175" s="9">
        <f>SUMIFS('Raw Hourly Load Data'!$R:$R,'Raw Hourly Load Data'!$H:$H,$A175,'Raw Hourly Load Data'!$J:$J,U$1)</f>
        <v>1.3260729034385494E-4</v>
      </c>
      <c r="V175" s="9">
        <f>SUMIFS('Raw Hourly Load Data'!$R:$R,'Raw Hourly Load Data'!$H:$H,$A175,'Raw Hourly Load Data'!$J:$J,V$1)</f>
        <v>1.3434119785161346E-4</v>
      </c>
      <c r="W175" s="9">
        <f>SUMIFS('Raw Hourly Load Data'!$R:$R,'Raw Hourly Load Data'!$H:$H,$A175,'Raw Hourly Load Data'!$J:$J,W$1)</f>
        <v>1.3357298803833649E-4</v>
      </c>
      <c r="X175" s="9">
        <f>SUMIFS('Raw Hourly Load Data'!$R:$R,'Raw Hourly Load Data'!$H:$H,$A175,'Raw Hourly Load Data'!$J:$J,X$1)</f>
        <v>1.3050378357406625E-4</v>
      </c>
      <c r="Y175" s="9">
        <f>SUMIFS('Raw Hourly Load Data'!$R:$R,'Raw Hourly Load Data'!$H:$H,$A175,'Raw Hourly Load Data'!$J:$J,Y$1)</f>
        <v>1.2550133535914063E-4</v>
      </c>
    </row>
    <row r="176" spans="1:25" x14ac:dyDescent="0.25">
      <c r="A176" s="9" t="s">
        <v>197</v>
      </c>
      <c r="B176" s="9">
        <f>SUMIFS('Raw Hourly Load Data'!$R:$R,'Raw Hourly Load Data'!$H:$H,$A176,'Raw Hourly Load Data'!$J:$J,B$1)</f>
        <v>9.8436190335193587E-5</v>
      </c>
      <c r="C176" s="9">
        <f>SUMIFS('Raw Hourly Load Data'!$R:$R,'Raw Hourly Load Data'!$H:$H,$A176,'Raw Hourly Load Data'!$J:$J,C$1)</f>
        <v>9.6967220028438254E-5</v>
      </c>
      <c r="D176" s="9">
        <f>SUMIFS('Raw Hourly Load Data'!$R:$R,'Raw Hourly Load Data'!$H:$H,$A176,'Raw Hourly Load Data'!$J:$J,D$1)</f>
        <v>9.3077234378136897E-5</v>
      </c>
      <c r="E176" s="9">
        <f>SUMIFS('Raw Hourly Load Data'!$R:$R,'Raw Hourly Load Data'!$H:$H,$A176,'Raw Hourly Load Data'!$J:$J,E$1)</f>
        <v>9.0639771923771333E-5</v>
      </c>
      <c r="F176" s="9">
        <f>SUMIFS('Raw Hourly Load Data'!$R:$R,'Raw Hourly Load Data'!$H:$H,$A176,'Raw Hourly Load Data'!$J:$J,F$1)</f>
        <v>9.0369780163617209E-5</v>
      </c>
      <c r="G176" s="9">
        <f>SUMIFS('Raw Hourly Load Data'!$R:$R,'Raw Hourly Load Data'!$H:$H,$A176,'Raw Hourly Load Data'!$J:$J,G$1)</f>
        <v>8.916719530449413E-5</v>
      </c>
      <c r="H176" s="9">
        <f>SUMIFS('Raw Hourly Load Data'!$R:$R,'Raw Hourly Load Data'!$H:$H,$A176,'Raw Hourly Load Data'!$J:$J,H$1)</f>
        <v>8.7064618775542461E-5</v>
      </c>
      <c r="I176" s="9">
        <f>SUMIFS('Raw Hourly Load Data'!$R:$R,'Raw Hourly Load Data'!$H:$H,$A176,'Raw Hourly Load Data'!$J:$J,I$1)</f>
        <v>8.4113779764614409E-5</v>
      </c>
      <c r="J176" s="9">
        <f>SUMIFS('Raw Hourly Load Data'!$R:$R,'Raw Hourly Load Data'!$H:$H,$A176,'Raw Hourly Load Data'!$J:$J,J$1)</f>
        <v>8.4259615385129648E-5</v>
      </c>
      <c r="K176" s="9">
        <f>SUMIFS('Raw Hourly Load Data'!$R:$R,'Raw Hourly Load Data'!$H:$H,$A176,'Raw Hourly Load Data'!$J:$J,K$1)</f>
        <v>8.4373177450544981E-5</v>
      </c>
      <c r="L176" s="9">
        <f>SUMIFS('Raw Hourly Load Data'!$R:$R,'Raw Hourly Load Data'!$H:$H,$A176,'Raw Hourly Load Data'!$J:$J,L$1)</f>
        <v>8.5054206977079548E-5</v>
      </c>
      <c r="M176" s="9">
        <f>SUMIFS('Raw Hourly Load Data'!$R:$R,'Raw Hourly Load Data'!$H:$H,$A176,'Raw Hourly Load Data'!$J:$J,M$1)</f>
        <v>8.6183337621598726E-5</v>
      </c>
      <c r="N176" s="9">
        <f>SUMIFS('Raw Hourly Load Data'!$R:$R,'Raw Hourly Load Data'!$H:$H,$A176,'Raw Hourly Load Data'!$J:$J,N$1)</f>
        <v>8.6074864481231313E-5</v>
      </c>
      <c r="O176" s="9">
        <f>SUMIFS('Raw Hourly Load Data'!$R:$R,'Raw Hourly Load Data'!$H:$H,$A176,'Raw Hourly Load Data'!$J:$J,O$1)</f>
        <v>8.5864207510151061E-5</v>
      </c>
      <c r="P176" s="9">
        <f>SUMIFS('Raw Hourly Load Data'!$R:$R,'Raw Hourly Load Data'!$H:$H,$A176,'Raw Hourly Load Data'!$J:$J,P$1)</f>
        <v>8.5479887653038325E-5</v>
      </c>
      <c r="Q176" s="9">
        <f>SUMIFS('Raw Hourly Load Data'!$R:$R,'Raw Hourly Load Data'!$H:$H,$A176,'Raw Hourly Load Data'!$J:$J,Q$1)</f>
        <v>8.4726833864966458E-5</v>
      </c>
      <c r="R176" s="9">
        <f>SUMIFS('Raw Hourly Load Data'!$R:$R,'Raw Hourly Load Data'!$H:$H,$A176,'Raw Hourly Load Data'!$J:$J,R$1)</f>
        <v>8.3182589554455592E-5</v>
      </c>
      <c r="S176" s="9">
        <f>SUMIFS('Raw Hourly Load Data'!$R:$R,'Raw Hourly Load Data'!$H:$H,$A176,'Raw Hourly Load Data'!$J:$J,S$1)</f>
        <v>7.9954716738055083E-5</v>
      </c>
      <c r="T176" s="9">
        <f>SUMIFS('Raw Hourly Load Data'!$R:$R,'Raw Hourly Load Data'!$H:$H,$A176,'Raw Hourly Load Data'!$J:$J,T$1)</f>
        <v>7.8828140626380805E-5</v>
      </c>
      <c r="U176" s="9">
        <f>SUMIFS('Raw Hourly Load Data'!$R:$R,'Raw Hourly Load Data'!$H:$H,$A176,'Raw Hourly Load Data'!$J:$J,U$1)</f>
        <v>7.9895505851870842E-5</v>
      </c>
      <c r="V176" s="9">
        <f>SUMIFS('Raw Hourly Load Data'!$R:$R,'Raw Hourly Load Data'!$H:$H,$A176,'Raw Hourly Load Data'!$J:$J,V$1)</f>
        <v>8.2147214482955076E-5</v>
      </c>
      <c r="W176" s="9">
        <f>SUMIFS('Raw Hourly Load Data'!$R:$R,'Raw Hourly Load Data'!$H:$H,$A176,'Raw Hourly Load Data'!$J:$J,W$1)</f>
        <v>8.262636161022972E-5</v>
      </c>
      <c r="X176" s="9">
        <f>SUMIFS('Raw Hourly Load Data'!$R:$R,'Raw Hourly Load Data'!$H:$H,$A176,'Raw Hourly Load Data'!$J:$J,X$1)</f>
        <v>8.4548134798277566E-5</v>
      </c>
      <c r="Y176" s="9">
        <f>SUMIFS('Raw Hourly Load Data'!$R:$R,'Raw Hourly Load Data'!$H:$H,$A176,'Raw Hourly Load Data'!$J:$J,Y$1)</f>
        <v>9.0738274676158525E-5</v>
      </c>
    </row>
    <row r="177" spans="1:25" x14ac:dyDescent="0.25">
      <c r="A177" s="9" t="s">
        <v>198</v>
      </c>
      <c r="B177" s="9">
        <f>SUMIFS('Raw Hourly Load Data'!$R:$R,'Raw Hourly Load Data'!$H:$H,$A177,'Raw Hourly Load Data'!$J:$J,B$1)</f>
        <v>9.4310493624776738E-5</v>
      </c>
      <c r="C177" s="9">
        <f>SUMIFS('Raw Hourly Load Data'!$R:$R,'Raw Hourly Load Data'!$H:$H,$A177,'Raw Hourly Load Data'!$J:$J,C$1)</f>
        <v>9.6051960213821397E-5</v>
      </c>
      <c r="D177" s="9">
        <f>SUMIFS('Raw Hourly Load Data'!$R:$R,'Raw Hourly Load Data'!$H:$H,$A177,'Raw Hourly Load Data'!$J:$J,D$1)</f>
        <v>9.2203238393910581E-5</v>
      </c>
      <c r="E177" s="9">
        <f>SUMIFS('Raw Hourly Load Data'!$R:$R,'Raw Hourly Load Data'!$H:$H,$A177,'Raw Hourly Load Data'!$J:$J,E$1)</f>
        <v>8.9475082781735032E-5</v>
      </c>
      <c r="F177" s="9">
        <f>SUMIFS('Raw Hourly Load Data'!$R:$R,'Raw Hourly Load Data'!$H:$H,$A177,'Raw Hourly Load Data'!$J:$J,F$1)</f>
        <v>8.8811232511678287E-5</v>
      </c>
      <c r="G177" s="9">
        <f>SUMIFS('Raw Hourly Load Data'!$R:$R,'Raw Hourly Load Data'!$H:$H,$A177,'Raw Hourly Load Data'!$J:$J,G$1)</f>
        <v>8.7191971256510235E-5</v>
      </c>
      <c r="H177" s="9">
        <f>SUMIFS('Raw Hourly Load Data'!$R:$R,'Raw Hourly Load Data'!$H:$H,$A177,'Raw Hourly Load Data'!$J:$J,H$1)</f>
        <v>8.5103780968148401E-5</v>
      </c>
      <c r="I177" s="9">
        <f>SUMIFS('Raw Hourly Load Data'!$R:$R,'Raw Hourly Load Data'!$H:$H,$A177,'Raw Hourly Load Data'!$J:$J,I$1)</f>
        <v>8.2319575104070251E-5</v>
      </c>
      <c r="J177" s="9">
        <f>SUMIFS('Raw Hourly Load Data'!$R:$R,'Raw Hourly Load Data'!$H:$H,$A177,'Raw Hourly Load Data'!$J:$J,J$1)</f>
        <v>8.2463132833817554E-5</v>
      </c>
      <c r="K177" s="9">
        <f>SUMIFS('Raw Hourly Load Data'!$R:$R,'Raw Hourly Load Data'!$H:$H,$A177,'Raw Hourly Load Data'!$J:$J,K$1)</f>
        <v>8.2849793671724525E-5</v>
      </c>
      <c r="L177" s="9">
        <f>SUMIFS('Raw Hourly Load Data'!$R:$R,'Raw Hourly Load Data'!$H:$H,$A177,'Raw Hourly Load Data'!$J:$J,L$1)</f>
        <v>8.3776294372797845E-5</v>
      </c>
      <c r="M177" s="9">
        <f>SUMIFS('Raw Hourly Load Data'!$R:$R,'Raw Hourly Load Data'!$H:$H,$A177,'Raw Hourly Load Data'!$J:$J,M$1)</f>
        <v>8.5551798259529951E-5</v>
      </c>
      <c r="N177" s="9">
        <f>SUMIFS('Raw Hourly Load Data'!$R:$R,'Raw Hourly Load Data'!$H:$H,$A177,'Raw Hourly Load Data'!$J:$J,N$1)</f>
        <v>8.5712460067893892E-5</v>
      </c>
      <c r="O177" s="9">
        <f>SUMIFS('Raw Hourly Load Data'!$R:$R,'Raw Hourly Load Data'!$H:$H,$A177,'Raw Hourly Load Data'!$J:$J,O$1)</f>
        <v>8.60483270990565E-5</v>
      </c>
      <c r="P177" s="9">
        <f>SUMIFS('Raw Hourly Load Data'!$R:$R,'Raw Hourly Load Data'!$H:$H,$A177,'Raw Hourly Load Data'!$J:$J,P$1)</f>
        <v>8.5907135978524735E-5</v>
      </c>
      <c r="Q177" s="9">
        <f>SUMIFS('Raw Hourly Load Data'!$R:$R,'Raw Hourly Load Data'!$H:$H,$A177,'Raw Hourly Load Data'!$J:$J,Q$1)</f>
        <v>8.5374950474884737E-5</v>
      </c>
      <c r="R177" s="9">
        <f>SUMIFS('Raw Hourly Load Data'!$R:$R,'Raw Hourly Load Data'!$H:$H,$A177,'Raw Hourly Load Data'!$J:$J,R$1)</f>
        <v>8.3867571192778258E-5</v>
      </c>
      <c r="S177" s="9">
        <f>SUMIFS('Raw Hourly Load Data'!$R:$R,'Raw Hourly Load Data'!$H:$H,$A177,'Raw Hourly Load Data'!$J:$J,S$1)</f>
        <v>8.0669698429785574E-5</v>
      </c>
      <c r="T177" s="9">
        <f>SUMIFS('Raw Hourly Load Data'!$R:$R,'Raw Hourly Load Data'!$H:$H,$A177,'Raw Hourly Load Data'!$J:$J,T$1)</f>
        <v>7.9473388429938228E-5</v>
      </c>
      <c r="U177" s="9">
        <f>SUMIFS('Raw Hourly Load Data'!$R:$R,'Raw Hourly Load Data'!$H:$H,$A177,'Raw Hourly Load Data'!$J:$J,U$1)</f>
        <v>8.0897187418218906E-5</v>
      </c>
      <c r="V177" s="9">
        <f>SUMIFS('Raw Hourly Load Data'!$R:$R,'Raw Hourly Load Data'!$H:$H,$A177,'Raw Hourly Load Data'!$J:$J,V$1)</f>
        <v>8.3520896264582163E-5</v>
      </c>
      <c r="W177" s="9">
        <f>SUMIFS('Raw Hourly Load Data'!$R:$R,'Raw Hourly Load Data'!$H:$H,$A177,'Raw Hourly Load Data'!$J:$J,W$1)</f>
        <v>8.3929821253803111E-5</v>
      </c>
      <c r="X177" s="9">
        <f>SUMIFS('Raw Hourly Load Data'!$R:$R,'Raw Hourly Load Data'!$H:$H,$A177,'Raw Hourly Load Data'!$J:$J,X$1)</f>
        <v>8.5536070187511987E-5</v>
      </c>
      <c r="Y177" s="9">
        <f>SUMIFS('Raw Hourly Load Data'!$R:$R,'Raw Hourly Load Data'!$H:$H,$A177,'Raw Hourly Load Data'!$J:$J,Y$1)</f>
        <v>9.3599435784112798E-5</v>
      </c>
    </row>
    <row r="178" spans="1:25" x14ac:dyDescent="0.25">
      <c r="A178" s="9" t="s">
        <v>199</v>
      </c>
      <c r="B178" s="9">
        <f>SUMIFS('Raw Hourly Load Data'!$R:$R,'Raw Hourly Load Data'!$H:$H,$A178,'Raw Hourly Load Data'!$J:$J,B$1)</f>
        <v>1.2283948311572551E-4</v>
      </c>
      <c r="C178" s="9">
        <f>SUMIFS('Raw Hourly Load Data'!$R:$R,'Raw Hourly Load Data'!$H:$H,$A178,'Raw Hourly Load Data'!$J:$J,C$1)</f>
        <v>1.2652316848247203E-4</v>
      </c>
      <c r="D178" s="9">
        <f>SUMIFS('Raw Hourly Load Data'!$R:$R,'Raw Hourly Load Data'!$H:$H,$A178,'Raw Hourly Load Data'!$J:$J,D$1)</f>
        <v>1.2831524084547149E-4</v>
      </c>
      <c r="E178" s="9">
        <f>SUMIFS('Raw Hourly Load Data'!$R:$R,'Raw Hourly Load Data'!$H:$H,$A178,'Raw Hourly Load Data'!$J:$J,E$1)</f>
        <v>1.2834057884410636E-4</v>
      </c>
      <c r="F178" s="9">
        <f>SUMIFS('Raw Hourly Load Data'!$R:$R,'Raw Hourly Load Data'!$H:$H,$A178,'Raw Hourly Load Data'!$J:$J,F$1)</f>
        <v>1.2958305370285896E-4</v>
      </c>
      <c r="G178" s="9">
        <f>SUMIFS('Raw Hourly Load Data'!$R:$R,'Raw Hourly Load Data'!$H:$H,$A178,'Raw Hourly Load Data'!$J:$J,G$1)</f>
        <v>1.3258973808544868E-4</v>
      </c>
      <c r="H178" s="9">
        <f>SUMIFS('Raw Hourly Load Data'!$R:$R,'Raw Hourly Load Data'!$H:$H,$A178,'Raw Hourly Load Data'!$J:$J,H$1)</f>
        <v>1.3370546674218675E-4</v>
      </c>
      <c r="I178" s="9">
        <f>SUMIFS('Raw Hourly Load Data'!$R:$R,'Raw Hourly Load Data'!$H:$H,$A178,'Raw Hourly Load Data'!$J:$J,I$1)</f>
        <v>1.3904739707108432E-4</v>
      </c>
      <c r="J178" s="9">
        <f>SUMIFS('Raw Hourly Load Data'!$R:$R,'Raw Hourly Load Data'!$H:$H,$A178,'Raw Hourly Load Data'!$J:$J,J$1)</f>
        <v>1.4628264391007459E-4</v>
      </c>
      <c r="K178" s="9">
        <f>SUMIFS('Raw Hourly Load Data'!$R:$R,'Raw Hourly Load Data'!$H:$H,$A178,'Raw Hourly Load Data'!$J:$J,K$1)</f>
        <v>1.5327495724739171E-4</v>
      </c>
      <c r="L178" s="9">
        <f>SUMIFS('Raw Hourly Load Data'!$R:$R,'Raw Hourly Load Data'!$H:$H,$A178,'Raw Hourly Load Data'!$J:$J,L$1)</f>
        <v>1.5467805271104093E-4</v>
      </c>
      <c r="M178" s="9">
        <f>SUMIFS('Raw Hourly Load Data'!$R:$R,'Raw Hourly Load Data'!$H:$H,$A178,'Raw Hourly Load Data'!$J:$J,M$1)</f>
        <v>1.5553971646333753E-4</v>
      </c>
      <c r="N178" s="9">
        <f>SUMIFS('Raw Hourly Load Data'!$R:$R,'Raw Hourly Load Data'!$H:$H,$A178,'Raw Hourly Load Data'!$J:$J,N$1)</f>
        <v>1.5659653968092812E-4</v>
      </c>
      <c r="O178" s="9">
        <f>SUMIFS('Raw Hourly Load Data'!$R:$R,'Raw Hourly Load Data'!$H:$H,$A178,'Raw Hourly Load Data'!$J:$J,O$1)</f>
        <v>1.5685023831854794E-4</v>
      </c>
      <c r="P178" s="9">
        <f>SUMIFS('Raw Hourly Load Data'!$R:$R,'Raw Hourly Load Data'!$H:$H,$A178,'Raw Hourly Load Data'!$J:$J,P$1)</f>
        <v>1.5538273513823129E-4</v>
      </c>
      <c r="Q178" s="9">
        <f>SUMIFS('Raw Hourly Load Data'!$R:$R,'Raw Hourly Load Data'!$H:$H,$A178,'Raw Hourly Load Data'!$J:$J,Q$1)</f>
        <v>1.5011804860386971E-4</v>
      </c>
      <c r="R178" s="9">
        <f>SUMIFS('Raw Hourly Load Data'!$R:$R,'Raw Hourly Load Data'!$H:$H,$A178,'Raw Hourly Load Data'!$J:$J,R$1)</f>
        <v>1.4356639399924783E-4</v>
      </c>
      <c r="S178" s="9">
        <f>SUMIFS('Raw Hourly Load Data'!$R:$R,'Raw Hourly Load Data'!$H:$H,$A178,'Raw Hourly Load Data'!$J:$J,S$1)</f>
        <v>1.3415503112148213E-4</v>
      </c>
      <c r="T178" s="9">
        <f>SUMIFS('Raw Hourly Load Data'!$R:$R,'Raw Hourly Load Data'!$H:$H,$A178,'Raw Hourly Load Data'!$J:$J,T$1)</f>
        <v>1.3147601162106262E-4</v>
      </c>
      <c r="U178" s="9">
        <f>SUMIFS('Raw Hourly Load Data'!$R:$R,'Raw Hourly Load Data'!$H:$H,$A178,'Raw Hourly Load Data'!$J:$J,U$1)</f>
        <v>1.3414219251487277E-4</v>
      </c>
      <c r="V178" s="9">
        <f>SUMIFS('Raw Hourly Load Data'!$R:$R,'Raw Hourly Load Data'!$H:$H,$A178,'Raw Hourly Load Data'!$J:$J,V$1)</f>
        <v>1.3635733237204678E-4</v>
      </c>
      <c r="W178" s="9">
        <f>SUMIFS('Raw Hourly Load Data'!$R:$R,'Raw Hourly Load Data'!$H:$H,$A178,'Raw Hourly Load Data'!$J:$J,W$1)</f>
        <v>1.3560564949458167E-4</v>
      </c>
      <c r="X178" s="9">
        <f>SUMIFS('Raw Hourly Load Data'!$R:$R,'Raw Hourly Load Data'!$H:$H,$A178,'Raw Hourly Load Data'!$J:$J,X$1)</f>
        <v>1.3173280795123239E-4</v>
      </c>
      <c r="Y178" s="9">
        <f>SUMIFS('Raw Hourly Load Data'!$R:$R,'Raw Hourly Load Data'!$H:$H,$A178,'Raw Hourly Load Data'!$J:$J,Y$1)</f>
        <v>1.2799923907443736E-4</v>
      </c>
    </row>
    <row r="179" spans="1:25" x14ac:dyDescent="0.25">
      <c r="A179" s="9" t="s">
        <v>200</v>
      </c>
      <c r="B179" s="9">
        <f>SUMIFS('Raw Hourly Load Data'!$R:$R,'Raw Hourly Load Data'!$H:$H,$A179,'Raw Hourly Load Data'!$J:$J,B$1)</f>
        <v>1.2676746242103702E-4</v>
      </c>
      <c r="C179" s="9">
        <f>SUMIFS('Raw Hourly Load Data'!$R:$R,'Raw Hourly Load Data'!$H:$H,$A179,'Raw Hourly Load Data'!$J:$J,C$1)</f>
        <v>1.2689534072500534E-4</v>
      </c>
      <c r="D179" s="9">
        <f>SUMIFS('Raw Hourly Load Data'!$R:$R,'Raw Hourly Load Data'!$H:$H,$A179,'Raw Hourly Load Data'!$J:$J,D$1)</f>
        <v>1.2788364151073252E-4</v>
      </c>
      <c r="E179" s="9">
        <f>SUMIFS('Raw Hourly Load Data'!$R:$R,'Raw Hourly Load Data'!$H:$H,$A179,'Raw Hourly Load Data'!$J:$J,E$1)</f>
        <v>1.2741575177310313E-4</v>
      </c>
      <c r="F179" s="9">
        <f>SUMIFS('Raw Hourly Load Data'!$R:$R,'Raw Hourly Load Data'!$H:$H,$A179,'Raw Hourly Load Data'!$J:$J,F$1)</f>
        <v>1.2813618887760314E-4</v>
      </c>
      <c r="G179" s="9">
        <f>SUMIFS('Raw Hourly Load Data'!$R:$R,'Raw Hourly Load Data'!$H:$H,$A179,'Raw Hourly Load Data'!$J:$J,G$1)</f>
        <v>1.3067735815593614E-4</v>
      </c>
      <c r="H179" s="9">
        <f>SUMIFS('Raw Hourly Load Data'!$R:$R,'Raw Hourly Load Data'!$H:$H,$A179,'Raw Hourly Load Data'!$J:$J,H$1)</f>
        <v>1.3145453136154272E-4</v>
      </c>
      <c r="I179" s="9">
        <f>SUMIFS('Raw Hourly Load Data'!$R:$R,'Raw Hourly Load Data'!$H:$H,$A179,'Raw Hourly Load Data'!$J:$J,I$1)</f>
        <v>1.3669664441131319E-4</v>
      </c>
      <c r="J179" s="9">
        <f>SUMIFS('Raw Hourly Load Data'!$R:$R,'Raw Hourly Load Data'!$H:$H,$A179,'Raw Hourly Load Data'!$J:$J,J$1)</f>
        <v>1.4338696271082107E-4</v>
      </c>
      <c r="K179" s="9">
        <f>SUMIFS('Raw Hourly Load Data'!$R:$R,'Raw Hourly Load Data'!$H:$H,$A179,'Raw Hourly Load Data'!$J:$J,K$1)</f>
        <v>1.5002080057309477E-4</v>
      </c>
      <c r="L179" s="9">
        <f>SUMIFS('Raw Hourly Load Data'!$R:$R,'Raw Hourly Load Data'!$H:$H,$A179,'Raw Hourly Load Data'!$J:$J,L$1)</f>
        <v>1.5145907111298849E-4</v>
      </c>
      <c r="M179" s="9">
        <f>SUMIFS('Raw Hourly Load Data'!$R:$R,'Raw Hourly Load Data'!$H:$H,$A179,'Raw Hourly Load Data'!$J:$J,M$1)</f>
        <v>1.5263882370142738E-4</v>
      </c>
      <c r="N179" s="9">
        <f>SUMIFS('Raw Hourly Load Data'!$R:$R,'Raw Hourly Load Data'!$H:$H,$A179,'Raw Hourly Load Data'!$J:$J,N$1)</f>
        <v>1.5400502942458842E-4</v>
      </c>
      <c r="O179" s="9">
        <f>SUMIFS('Raw Hourly Load Data'!$R:$R,'Raw Hourly Load Data'!$H:$H,$A179,'Raw Hourly Load Data'!$J:$J,O$1)</f>
        <v>1.5474169383298742E-4</v>
      </c>
      <c r="P179" s="9">
        <f>SUMIFS('Raw Hourly Load Data'!$R:$R,'Raw Hourly Load Data'!$H:$H,$A179,'Raw Hourly Load Data'!$J:$J,P$1)</f>
        <v>1.5398661420721571E-4</v>
      </c>
      <c r="Q179" s="9">
        <f>SUMIFS('Raw Hourly Load Data'!$R:$R,'Raw Hourly Load Data'!$H:$H,$A179,'Raw Hourly Load Data'!$J:$J,Q$1)</f>
        <v>1.4982721176512635E-4</v>
      </c>
      <c r="R179" s="9">
        <f>SUMIFS('Raw Hourly Load Data'!$R:$R,'Raw Hourly Load Data'!$H:$H,$A179,'Raw Hourly Load Data'!$J:$J,R$1)</f>
        <v>1.4408134480153469E-4</v>
      </c>
      <c r="S179" s="9">
        <f>SUMIFS('Raw Hourly Load Data'!$R:$R,'Raw Hourly Load Data'!$H:$H,$A179,'Raw Hourly Load Data'!$J:$J,S$1)</f>
        <v>1.351424611587595E-4</v>
      </c>
      <c r="T179" s="9">
        <f>SUMIFS('Raw Hourly Load Data'!$R:$R,'Raw Hourly Load Data'!$H:$H,$A179,'Raw Hourly Load Data'!$J:$J,T$1)</f>
        <v>1.3234872134081213E-4</v>
      </c>
      <c r="U179" s="9">
        <f>SUMIFS('Raw Hourly Load Data'!$R:$R,'Raw Hourly Load Data'!$H:$H,$A179,'Raw Hourly Load Data'!$J:$J,U$1)</f>
        <v>1.3505502636858212E-4</v>
      </c>
      <c r="V179" s="9">
        <f>SUMIFS('Raw Hourly Load Data'!$R:$R,'Raw Hourly Load Data'!$H:$H,$A179,'Raw Hourly Load Data'!$J:$J,V$1)</f>
        <v>1.3707246147812537E-4</v>
      </c>
      <c r="W179" s="9">
        <f>SUMIFS('Raw Hourly Load Data'!$R:$R,'Raw Hourly Load Data'!$H:$H,$A179,'Raw Hourly Load Data'!$J:$J,W$1)</f>
        <v>1.3637084909240362E-4</v>
      </c>
      <c r="X179" s="9">
        <f>SUMIFS('Raw Hourly Load Data'!$R:$R,'Raw Hourly Load Data'!$H:$H,$A179,'Raw Hourly Load Data'!$J:$J,X$1)</f>
        <v>1.3241112898619608E-4</v>
      </c>
      <c r="Y179" s="9">
        <f>SUMIFS('Raw Hourly Load Data'!$R:$R,'Raw Hourly Load Data'!$H:$H,$A179,'Raw Hourly Load Data'!$J:$J,Y$1)</f>
        <v>1.2840428379808024E-4</v>
      </c>
    </row>
    <row r="180" spans="1:25" x14ac:dyDescent="0.25">
      <c r="A180" s="9" t="s">
        <v>201</v>
      </c>
      <c r="B180" s="9">
        <f>SUMIFS('Raw Hourly Load Data'!$R:$R,'Raw Hourly Load Data'!$H:$H,$A180,'Raw Hourly Load Data'!$J:$J,B$1)</f>
        <v>1.2486281373411318E-4</v>
      </c>
      <c r="C180" s="9">
        <f>SUMIFS('Raw Hourly Load Data'!$R:$R,'Raw Hourly Load Data'!$H:$H,$A180,'Raw Hourly Load Data'!$J:$J,C$1)</f>
        <v>1.2497685189931328E-4</v>
      </c>
      <c r="D180" s="9">
        <f>SUMIFS('Raw Hourly Load Data'!$R:$R,'Raw Hourly Load Data'!$H:$H,$A180,'Raw Hourly Load Data'!$J:$J,D$1)</f>
        <v>1.2648137495131591E-4</v>
      </c>
      <c r="E180" s="9">
        <f>SUMIFS('Raw Hourly Load Data'!$R:$R,'Raw Hourly Load Data'!$H:$H,$A180,'Raw Hourly Load Data'!$J:$J,E$1)</f>
        <v>1.2638459978469731E-4</v>
      </c>
      <c r="F180" s="9">
        <f>SUMIFS('Raw Hourly Load Data'!$R:$R,'Raw Hourly Load Data'!$H:$H,$A180,'Raw Hourly Load Data'!$J:$J,F$1)</f>
        <v>1.275677824460305E-4</v>
      </c>
      <c r="G180" s="9">
        <f>SUMIFS('Raw Hourly Load Data'!$R:$R,'Raw Hourly Load Data'!$H:$H,$A180,'Raw Hourly Load Data'!$J:$J,G$1)</f>
        <v>1.3012153545053615E-4</v>
      </c>
      <c r="H180" s="9">
        <f>SUMIFS('Raw Hourly Load Data'!$R:$R,'Raw Hourly Load Data'!$H:$H,$A180,'Raw Hourly Load Data'!$J:$J,H$1)</f>
        <v>1.3101899289109868E-4</v>
      </c>
      <c r="I180" s="9">
        <f>SUMIFS('Raw Hourly Load Data'!$R:$R,'Raw Hourly Load Data'!$H:$H,$A180,'Raw Hourly Load Data'!$J:$J,I$1)</f>
        <v>1.3606120700384759E-4</v>
      </c>
      <c r="J180" s="9">
        <f>SUMIFS('Raw Hourly Load Data'!$R:$R,'Raw Hourly Load Data'!$H:$H,$A180,'Raw Hourly Load Data'!$J:$J,J$1)</f>
        <v>1.4317742700900728E-4</v>
      </c>
      <c r="K180" s="9">
        <f>SUMIFS('Raw Hourly Load Data'!$R:$R,'Raw Hourly Load Data'!$H:$H,$A180,'Raw Hourly Load Data'!$J:$J,K$1)</f>
        <v>1.5026498648193471E-4</v>
      </c>
      <c r="L180" s="9">
        <f>SUMIFS('Raw Hourly Load Data'!$R:$R,'Raw Hourly Load Data'!$H:$H,$A180,'Raw Hourly Load Data'!$J:$J,L$1)</f>
        <v>1.5210699067749796E-4</v>
      </c>
      <c r="M180" s="9">
        <f>SUMIFS('Raw Hourly Load Data'!$R:$R,'Raw Hourly Load Data'!$H:$H,$A180,'Raw Hourly Load Data'!$J:$J,M$1)</f>
        <v>1.5398544838951083E-4</v>
      </c>
      <c r="N180" s="9">
        <f>SUMIFS('Raw Hourly Load Data'!$R:$R,'Raw Hourly Load Data'!$H:$H,$A180,'Raw Hourly Load Data'!$J:$J,N$1)</f>
        <v>1.5597002432871077E-4</v>
      </c>
      <c r="O180" s="9">
        <f>SUMIFS('Raw Hourly Load Data'!$R:$R,'Raw Hourly Load Data'!$H:$H,$A180,'Raw Hourly Load Data'!$J:$J,O$1)</f>
        <v>1.5767568841165347E-4</v>
      </c>
      <c r="P180" s="9">
        <f>SUMIFS('Raw Hourly Load Data'!$R:$R,'Raw Hourly Load Data'!$H:$H,$A180,'Raw Hourly Load Data'!$J:$J,P$1)</f>
        <v>1.5791666278478267E-4</v>
      </c>
      <c r="Q180" s="9">
        <f>SUMIFS('Raw Hourly Load Data'!$R:$R,'Raw Hourly Load Data'!$H:$H,$A180,'Raw Hourly Load Data'!$J:$J,Q$1)</f>
        <v>1.5419498977198637E-4</v>
      </c>
      <c r="R180" s="9">
        <f>SUMIFS('Raw Hourly Load Data'!$R:$R,'Raw Hourly Load Data'!$H:$H,$A180,'Raw Hourly Load Data'!$J:$J,R$1)</f>
        <v>1.4817328526021728E-4</v>
      </c>
      <c r="S180" s="9">
        <f>SUMIFS('Raw Hourly Load Data'!$R:$R,'Raw Hourly Load Data'!$H:$H,$A180,'Raw Hourly Load Data'!$J:$J,S$1)</f>
        <v>1.3893823953304557E-4</v>
      </c>
      <c r="T180" s="9">
        <f>SUMIFS('Raw Hourly Load Data'!$R:$R,'Raw Hourly Load Data'!$H:$H,$A180,'Raw Hourly Load Data'!$J:$J,T$1)</f>
        <v>1.35865440046298E-4</v>
      </c>
      <c r="U180" s="9">
        <f>SUMIFS('Raw Hourly Load Data'!$R:$R,'Raw Hourly Load Data'!$H:$H,$A180,'Raw Hourly Load Data'!$J:$J,U$1)</f>
        <v>1.3817967755520624E-4</v>
      </c>
      <c r="V180" s="9">
        <f>SUMIFS('Raw Hourly Load Data'!$R:$R,'Raw Hourly Load Data'!$H:$H,$A180,'Raw Hourly Load Data'!$J:$J,V$1)</f>
        <v>1.4036203854391748E-4</v>
      </c>
      <c r="W180" s="9">
        <f>SUMIFS('Raw Hourly Load Data'!$R:$R,'Raw Hourly Load Data'!$H:$H,$A180,'Raw Hourly Load Data'!$J:$J,W$1)</f>
        <v>1.398004739095901E-4</v>
      </c>
      <c r="X180" s="9">
        <f>SUMIFS('Raw Hourly Load Data'!$R:$R,'Raw Hourly Load Data'!$H:$H,$A180,'Raw Hourly Load Data'!$J:$J,X$1)</f>
        <v>1.3601609886112491E-4</v>
      </c>
      <c r="Y180" s="9">
        <f>SUMIFS('Raw Hourly Load Data'!$R:$R,'Raw Hourly Load Data'!$H:$H,$A180,'Raw Hourly Load Data'!$J:$J,Y$1)</f>
        <v>1.3182890249823994E-4</v>
      </c>
    </row>
    <row r="181" spans="1:25" x14ac:dyDescent="0.25">
      <c r="A181" s="9" t="s">
        <v>202</v>
      </c>
      <c r="B181" s="9">
        <f>SUMIFS('Raw Hourly Load Data'!$R:$R,'Raw Hourly Load Data'!$H:$H,$A181,'Raw Hourly Load Data'!$J:$J,B$1)</f>
        <v>1.2697064394903964E-4</v>
      </c>
      <c r="C181" s="9">
        <f>SUMIFS('Raw Hourly Load Data'!$R:$R,'Raw Hourly Load Data'!$H:$H,$A181,'Raw Hourly Load Data'!$J:$J,C$1)</f>
        <v>1.2682973448230957E-4</v>
      </c>
      <c r="D181" s="9">
        <f>SUMIFS('Raw Hourly Load Data'!$R:$R,'Raw Hourly Load Data'!$H:$H,$A181,'Raw Hourly Load Data'!$J:$J,D$1)</f>
        <v>1.2815237627674265E-4</v>
      </c>
      <c r="E181" s="9">
        <f>SUMIFS('Raw Hourly Load Data'!$R:$R,'Raw Hourly Load Data'!$H:$H,$A181,'Raw Hourly Load Data'!$J:$J,E$1)</f>
        <v>1.2811673352606368E-4</v>
      </c>
      <c r="F181" s="9">
        <f>SUMIFS('Raw Hourly Load Data'!$R:$R,'Raw Hourly Load Data'!$H:$H,$A181,'Raw Hourly Load Data'!$J:$J,F$1)</f>
        <v>1.2907617848196529E-4</v>
      </c>
      <c r="G181" s="9">
        <f>SUMIFS('Raw Hourly Load Data'!$R:$R,'Raw Hourly Load Data'!$H:$H,$A181,'Raw Hourly Load Data'!$J:$J,G$1)</f>
        <v>1.3152726504086625E-4</v>
      </c>
      <c r="H181" s="9">
        <f>SUMIFS('Raw Hourly Load Data'!$R:$R,'Raw Hourly Load Data'!$H:$H,$A181,'Raw Hourly Load Data'!$J:$J,H$1)</f>
        <v>1.3266022853200112E-4</v>
      </c>
      <c r="I181" s="9">
        <f>SUMIFS('Raw Hourly Load Data'!$R:$R,'Raw Hourly Load Data'!$H:$H,$A181,'Raw Hourly Load Data'!$J:$J,I$1)</f>
        <v>1.3807387945897191E-4</v>
      </c>
      <c r="J181" s="9">
        <f>SUMIFS('Raw Hourly Load Data'!$R:$R,'Raw Hourly Load Data'!$H:$H,$A181,'Raw Hourly Load Data'!$J:$J,J$1)</f>
        <v>1.4560446234473996E-4</v>
      </c>
      <c r="K181" s="9">
        <f>SUMIFS('Raw Hourly Load Data'!$R:$R,'Raw Hourly Load Data'!$H:$H,$A181,'Raw Hourly Load Data'!$J:$J,K$1)</f>
        <v>1.5351220896516618E-4</v>
      </c>
      <c r="L181" s="9">
        <f>SUMIFS('Raw Hourly Load Data'!$R:$R,'Raw Hourly Load Data'!$H:$H,$A181,'Raw Hourly Load Data'!$J:$J,L$1)</f>
        <v>1.5585002316320805E-4</v>
      </c>
      <c r="M181" s="9">
        <f>SUMIFS('Raw Hourly Load Data'!$R:$R,'Raw Hourly Load Data'!$H:$H,$A181,'Raw Hourly Load Data'!$J:$J,M$1)</f>
        <v>1.5847916265827446E-4</v>
      </c>
      <c r="N181" s="9">
        <f>SUMIFS('Raw Hourly Load Data'!$R:$R,'Raw Hourly Load Data'!$H:$H,$A181,'Raw Hourly Load Data'!$J:$J,N$1)</f>
        <v>1.6077675074158501E-4</v>
      </c>
      <c r="O181" s="9">
        <f>SUMIFS('Raw Hourly Load Data'!$R:$R,'Raw Hourly Load Data'!$H:$H,$A181,'Raw Hourly Load Data'!$J:$J,O$1)</f>
        <v>1.623507750277017E-4</v>
      </c>
      <c r="P181" s="9">
        <f>SUMIFS('Raw Hourly Load Data'!$R:$R,'Raw Hourly Load Data'!$H:$H,$A181,'Raw Hourly Load Data'!$J:$J,P$1)</f>
        <v>1.6184818705948297E-4</v>
      </c>
      <c r="Q181" s="9">
        <f>SUMIFS('Raw Hourly Load Data'!$R:$R,'Raw Hourly Load Data'!$H:$H,$A181,'Raw Hourly Load Data'!$J:$J,Q$1)</f>
        <v>1.571879184916549E-4</v>
      </c>
      <c r="R181" s="9">
        <f>SUMIFS('Raw Hourly Load Data'!$R:$R,'Raw Hourly Load Data'!$H:$H,$A181,'Raw Hourly Load Data'!$J:$J,R$1)</f>
        <v>1.5065761257422144E-4</v>
      </c>
      <c r="S181" s="9">
        <f>SUMIFS('Raw Hourly Load Data'!$R:$R,'Raw Hourly Load Data'!$H:$H,$A181,'Raw Hourly Load Data'!$J:$J,S$1)</f>
        <v>1.4110596017169331E-4</v>
      </c>
      <c r="T181" s="9">
        <f>SUMIFS('Raw Hourly Load Data'!$R:$R,'Raw Hourly Load Data'!$H:$H,$A181,'Raw Hourly Load Data'!$J:$J,T$1)</f>
        <v>1.3892658231238127E-4</v>
      </c>
      <c r="U181" s="9">
        <f>SUMIFS('Raw Hourly Load Data'!$R:$R,'Raw Hourly Load Data'!$H:$H,$A181,'Raw Hourly Load Data'!$J:$J,U$1)</f>
        <v>1.419840118405571E-4</v>
      </c>
      <c r="V181" s="9">
        <f>SUMIFS('Raw Hourly Load Data'!$R:$R,'Raw Hourly Load Data'!$H:$H,$A181,'Raw Hourly Load Data'!$J:$J,V$1)</f>
        <v>1.4441971085491786E-4</v>
      </c>
      <c r="W181" s="9">
        <f>SUMIFS('Raw Hourly Load Data'!$R:$R,'Raw Hourly Load Data'!$H:$H,$A181,'Raw Hourly Load Data'!$J:$J,W$1)</f>
        <v>1.4390564013584719E-4</v>
      </c>
      <c r="X181" s="9">
        <f>SUMIFS('Raw Hourly Load Data'!$R:$R,'Raw Hourly Load Data'!$H:$H,$A181,'Raw Hourly Load Data'!$J:$J,X$1)</f>
        <v>1.4043637564086612E-4</v>
      </c>
      <c r="Y181" s="9">
        <f>SUMIFS('Raw Hourly Load Data'!$R:$R,'Raw Hourly Load Data'!$H:$H,$A181,'Raw Hourly Load Data'!$J:$J,Y$1)</f>
        <v>1.3653025287938222E-4</v>
      </c>
    </row>
    <row r="182" spans="1:25" x14ac:dyDescent="0.25">
      <c r="A182" s="9" t="s">
        <v>203</v>
      </c>
      <c r="B182" s="9">
        <f>SUMIFS('Raw Hourly Load Data'!$R:$R,'Raw Hourly Load Data'!$H:$H,$A182,'Raw Hourly Load Data'!$J:$J,B$1)</f>
        <v>1.3259965057253468E-4</v>
      </c>
      <c r="C182" s="9">
        <f>SUMIFS('Raw Hourly Load Data'!$R:$R,'Raw Hourly Load Data'!$H:$H,$A182,'Raw Hourly Load Data'!$J:$J,C$1)</f>
        <v>1.3260190863481215E-4</v>
      </c>
      <c r="D182" s="9">
        <f>SUMIFS('Raw Hourly Load Data'!$R:$R,'Raw Hourly Load Data'!$H:$H,$A182,'Raw Hourly Load Data'!$J:$J,D$1)</f>
        <v>1.3391511619733734E-4</v>
      </c>
      <c r="E182" s="9">
        <f>SUMIFS('Raw Hourly Load Data'!$R:$R,'Raw Hourly Load Data'!$H:$H,$A182,'Raw Hourly Load Data'!$J:$J,E$1)</f>
        <v>1.3339606814996127E-4</v>
      </c>
      <c r="F182" s="9">
        <f>SUMIFS('Raw Hourly Load Data'!$R:$R,'Raw Hourly Load Data'!$H:$H,$A182,'Raw Hourly Load Data'!$J:$J,F$1)</f>
        <v>1.3398528780557805E-4</v>
      </c>
      <c r="G182" s="9">
        <f>SUMIFS('Raw Hourly Load Data'!$R:$R,'Raw Hourly Load Data'!$H:$H,$A182,'Raw Hourly Load Data'!$J:$J,G$1)</f>
        <v>1.3614449147517825E-4</v>
      </c>
      <c r="H182" s="9">
        <f>SUMIFS('Raw Hourly Load Data'!$R:$R,'Raw Hourly Load Data'!$H:$H,$A182,'Raw Hourly Load Data'!$J:$J,H$1)</f>
        <v>1.3652050548664508E-4</v>
      </c>
      <c r="I182" s="9">
        <f>SUMIFS('Raw Hourly Load Data'!$R:$R,'Raw Hourly Load Data'!$H:$H,$A182,'Raw Hourly Load Data'!$J:$J,I$1)</f>
        <v>1.4172131732114078E-4</v>
      </c>
      <c r="J182" s="9">
        <f>SUMIFS('Raw Hourly Load Data'!$R:$R,'Raw Hourly Load Data'!$H:$H,$A182,'Raw Hourly Load Data'!$J:$J,J$1)</f>
        <v>1.4883356636329721E-4</v>
      </c>
      <c r="K182" s="9">
        <f>SUMIFS('Raw Hourly Load Data'!$R:$R,'Raw Hourly Load Data'!$H:$H,$A182,'Raw Hourly Load Data'!$J:$J,K$1)</f>
        <v>1.5621260498393852E-4</v>
      </c>
      <c r="L182" s="9">
        <f>SUMIFS('Raw Hourly Load Data'!$R:$R,'Raw Hourly Load Data'!$H:$H,$A182,'Raw Hourly Load Data'!$J:$J,L$1)</f>
        <v>1.5739855138401535E-4</v>
      </c>
      <c r="M182" s="9">
        <f>SUMIFS('Raw Hourly Load Data'!$R:$R,'Raw Hourly Load Data'!$H:$H,$A182,'Raw Hourly Load Data'!$J:$J,M$1)</f>
        <v>1.590465252025513E-4</v>
      </c>
      <c r="N182" s="9">
        <f>SUMIFS('Raw Hourly Load Data'!$R:$R,'Raw Hourly Load Data'!$H:$H,$A182,'Raw Hourly Load Data'!$J:$J,N$1)</f>
        <v>1.5976991928868641E-4</v>
      </c>
      <c r="O182" s="9">
        <f>SUMIFS('Raw Hourly Load Data'!$R:$R,'Raw Hourly Load Data'!$H:$H,$A182,'Raw Hourly Load Data'!$J:$J,O$1)</f>
        <v>1.6028057026234928E-4</v>
      </c>
      <c r="P182" s="9">
        <f>SUMIFS('Raw Hourly Load Data'!$R:$R,'Raw Hourly Load Data'!$H:$H,$A182,'Raw Hourly Load Data'!$J:$J,P$1)</f>
        <v>1.5895496479589156E-4</v>
      </c>
      <c r="Q182" s="9">
        <f>SUMIFS('Raw Hourly Load Data'!$R:$R,'Raw Hourly Load Data'!$H:$H,$A182,'Raw Hourly Load Data'!$J:$J,Q$1)</f>
        <v>1.5363560693121877E-4</v>
      </c>
      <c r="R182" s="9">
        <f>SUMIFS('Raw Hourly Load Data'!$R:$R,'Raw Hourly Load Data'!$H:$H,$A182,'Raw Hourly Load Data'!$J:$J,R$1)</f>
        <v>1.4643584193186978E-4</v>
      </c>
      <c r="S182" s="9">
        <f>SUMIFS('Raw Hourly Load Data'!$R:$R,'Raw Hourly Load Data'!$H:$H,$A182,'Raw Hourly Load Data'!$J:$J,S$1)</f>
        <v>1.3565858801083746E-4</v>
      </c>
      <c r="T182" s="9">
        <f>SUMIFS('Raw Hourly Load Data'!$R:$R,'Raw Hourly Load Data'!$H:$H,$A182,'Raw Hourly Load Data'!$J:$J,T$1)</f>
        <v>1.3318786405560939E-4</v>
      </c>
      <c r="U182" s="9">
        <f>SUMIFS('Raw Hourly Load Data'!$R:$R,'Raw Hourly Load Data'!$H:$H,$A182,'Raw Hourly Load Data'!$J:$J,U$1)</f>
        <v>1.3544409246947679E-4</v>
      </c>
      <c r="V182" s="9">
        <f>SUMIFS('Raw Hourly Load Data'!$R:$R,'Raw Hourly Load Data'!$H:$H,$A182,'Raw Hourly Load Data'!$J:$J,V$1)</f>
        <v>1.3777848962147359E-4</v>
      </c>
      <c r="W182" s="9">
        <f>SUMIFS('Raw Hourly Load Data'!$R:$R,'Raw Hourly Load Data'!$H:$H,$A182,'Raw Hourly Load Data'!$J:$J,W$1)</f>
        <v>1.3750079688378073E-4</v>
      </c>
      <c r="X182" s="9">
        <f>SUMIFS('Raw Hourly Load Data'!$R:$R,'Raw Hourly Load Data'!$H:$H,$A182,'Raw Hourly Load Data'!$J:$J,X$1)</f>
        <v>1.34021248723959E-4</v>
      </c>
      <c r="Y182" s="9">
        <f>SUMIFS('Raw Hourly Load Data'!$R:$R,'Raw Hourly Load Data'!$H:$H,$A182,'Raw Hourly Load Data'!$J:$J,Y$1)</f>
        <v>1.2782028168737626E-4</v>
      </c>
    </row>
    <row r="183" spans="1:25" x14ac:dyDescent="0.25">
      <c r="A183" s="9" t="s">
        <v>204</v>
      </c>
      <c r="B183" s="9">
        <f>SUMIFS('Raw Hourly Load Data'!$R:$R,'Raw Hourly Load Data'!$H:$H,$A183,'Raw Hourly Load Data'!$J:$J,B$1)</f>
        <v>9.9717350482872766E-5</v>
      </c>
      <c r="C183" s="9">
        <f>SUMIFS('Raw Hourly Load Data'!$R:$R,'Raw Hourly Load Data'!$H:$H,$A183,'Raw Hourly Load Data'!$J:$J,C$1)</f>
        <v>9.7746704801349589E-5</v>
      </c>
      <c r="D183" s="9">
        <f>SUMIFS('Raw Hourly Load Data'!$R:$R,'Raw Hourly Load Data'!$H:$H,$A183,'Raw Hourly Load Data'!$J:$J,D$1)</f>
        <v>9.3797763964311012E-5</v>
      </c>
      <c r="E183" s="9">
        <f>SUMIFS('Raw Hourly Load Data'!$R:$R,'Raw Hourly Load Data'!$H:$H,$A183,'Raw Hourly Load Data'!$J:$J,E$1)</f>
        <v>9.1283317656731933E-5</v>
      </c>
      <c r="F183" s="9">
        <f>SUMIFS('Raw Hourly Load Data'!$R:$R,'Raw Hourly Load Data'!$H:$H,$A183,'Raw Hourly Load Data'!$J:$J,F$1)</f>
        <v>9.106133894359002E-5</v>
      </c>
      <c r="G183" s="9">
        <f>SUMIFS('Raw Hourly Load Data'!$R:$R,'Raw Hourly Load Data'!$H:$H,$A183,'Raw Hourly Load Data'!$J:$J,G$1)</f>
        <v>8.9955328760394683E-5</v>
      </c>
      <c r="H183" s="9">
        <f>SUMIFS('Raw Hourly Load Data'!$R:$R,'Raw Hourly Load Data'!$H:$H,$A183,'Raw Hourly Load Data'!$J:$J,H$1)</f>
        <v>8.7452428786622516E-5</v>
      </c>
      <c r="I183" s="9">
        <f>SUMIFS('Raw Hourly Load Data'!$R:$R,'Raw Hourly Load Data'!$H:$H,$A183,'Raw Hourly Load Data'!$J:$J,I$1)</f>
        <v>8.419355907578267E-5</v>
      </c>
      <c r="J183" s="9">
        <f>SUMIFS('Raw Hourly Load Data'!$R:$R,'Raw Hourly Load Data'!$H:$H,$A183,'Raw Hourly Load Data'!$J:$J,J$1)</f>
        <v>8.3798850788325505E-5</v>
      </c>
      <c r="K183" s="9">
        <f>SUMIFS('Raw Hourly Load Data'!$R:$R,'Raw Hourly Load Data'!$H:$H,$A183,'Raw Hourly Load Data'!$J:$J,K$1)</f>
        <v>8.3888313073307751E-5</v>
      </c>
      <c r="L183" s="9">
        <f>SUMIFS('Raw Hourly Load Data'!$R:$R,'Raw Hourly Load Data'!$H:$H,$A183,'Raw Hourly Load Data'!$J:$J,L$1)</f>
        <v>8.4425248948643471E-5</v>
      </c>
      <c r="M183" s="9">
        <f>SUMIFS('Raw Hourly Load Data'!$R:$R,'Raw Hourly Load Data'!$H:$H,$A183,'Raw Hourly Load Data'!$J:$J,M$1)</f>
        <v>8.5841811832393662E-5</v>
      </c>
      <c r="N183" s="9">
        <f>SUMIFS('Raw Hourly Load Data'!$R:$R,'Raw Hourly Load Data'!$H:$H,$A183,'Raw Hourly Load Data'!$J:$J,N$1)</f>
        <v>8.5748650104373159E-5</v>
      </c>
      <c r="O183" s="9">
        <f>SUMIFS('Raw Hourly Load Data'!$R:$R,'Raw Hourly Load Data'!$H:$H,$A183,'Raw Hourly Load Data'!$J:$J,O$1)</f>
        <v>8.5698157736311756E-5</v>
      </c>
      <c r="P183" s="9">
        <f>SUMIFS('Raw Hourly Load Data'!$R:$R,'Raw Hourly Load Data'!$H:$H,$A183,'Raw Hourly Load Data'!$J:$J,P$1)</f>
        <v>8.5242711623955965E-5</v>
      </c>
      <c r="Q183" s="9">
        <f>SUMIFS('Raw Hourly Load Data'!$R:$R,'Raw Hourly Load Data'!$H:$H,$A183,'Raw Hourly Load Data'!$J:$J,Q$1)</f>
        <v>8.4241813787955258E-5</v>
      </c>
      <c r="R183" s="9">
        <f>SUMIFS('Raw Hourly Load Data'!$R:$R,'Raw Hourly Load Data'!$H:$H,$A183,'Raw Hourly Load Data'!$J:$J,R$1)</f>
        <v>8.2561156295586267E-5</v>
      </c>
      <c r="S183" s="9">
        <f>SUMIFS('Raw Hourly Load Data'!$R:$R,'Raw Hourly Load Data'!$H:$H,$A183,'Raw Hourly Load Data'!$J:$J,S$1)</f>
        <v>7.9371875899743912E-5</v>
      </c>
      <c r="T183" s="9">
        <f>SUMIFS('Raw Hourly Load Data'!$R:$R,'Raw Hourly Load Data'!$H:$H,$A183,'Raw Hourly Load Data'!$J:$J,T$1)</f>
        <v>7.9070714968392718E-5</v>
      </c>
      <c r="U183" s="9">
        <f>SUMIFS('Raw Hourly Load Data'!$R:$R,'Raw Hourly Load Data'!$H:$H,$A183,'Raw Hourly Load Data'!$J:$J,U$1)</f>
        <v>8.0570069812025216E-5</v>
      </c>
      <c r="V183" s="9">
        <f>SUMIFS('Raw Hourly Load Data'!$R:$R,'Raw Hourly Load Data'!$H:$H,$A183,'Raw Hourly Load Data'!$J:$J,V$1)</f>
        <v>8.2904784832864758E-5</v>
      </c>
      <c r="W183" s="9">
        <f>SUMIFS('Raw Hourly Load Data'!$R:$R,'Raw Hourly Load Data'!$H:$H,$A183,'Raw Hourly Load Data'!$J:$J,W$1)</f>
        <v>8.374309111786045E-5</v>
      </c>
      <c r="X183" s="9">
        <f>SUMIFS('Raw Hourly Load Data'!$R:$R,'Raw Hourly Load Data'!$H:$H,$A183,'Raw Hourly Load Data'!$J:$J,X$1)</f>
        <v>8.6102182033263988E-5</v>
      </c>
      <c r="Y183" s="9">
        <f>SUMIFS('Raw Hourly Load Data'!$R:$R,'Raw Hourly Load Data'!$H:$H,$A183,'Raw Hourly Load Data'!$J:$J,Y$1)</f>
        <v>9.2372982111083691E-5</v>
      </c>
    </row>
    <row r="184" spans="1:25" x14ac:dyDescent="0.25">
      <c r="A184" s="9" t="s">
        <v>205</v>
      </c>
      <c r="B184" s="9">
        <f>SUMIFS('Raw Hourly Load Data'!$R:$R,'Raw Hourly Load Data'!$H:$H,$A184,'Raw Hourly Load Data'!$J:$J,B$1)</f>
        <v>9.5569319977205694E-5</v>
      </c>
      <c r="C184" s="9">
        <f>SUMIFS('Raw Hourly Load Data'!$R:$R,'Raw Hourly Load Data'!$H:$H,$A184,'Raw Hourly Load Data'!$J:$J,C$1)</f>
        <v>9.7354887788552122E-5</v>
      </c>
      <c r="D184" s="9">
        <f>SUMIFS('Raw Hourly Load Data'!$R:$R,'Raw Hourly Load Data'!$H:$H,$A184,'Raw Hourly Load Data'!$J:$J,D$1)</f>
        <v>9.3996591062470749E-5</v>
      </c>
      <c r="E184" s="9">
        <f>SUMIFS('Raw Hourly Load Data'!$R:$R,'Raw Hourly Load Data'!$H:$H,$A184,'Raw Hourly Load Data'!$J:$J,E$1)</f>
        <v>9.1491615331700207E-5</v>
      </c>
      <c r="F184" s="9">
        <f>SUMIFS('Raw Hourly Load Data'!$R:$R,'Raw Hourly Load Data'!$H:$H,$A184,'Raw Hourly Load Data'!$J:$J,F$1)</f>
        <v>9.0731053375345982E-5</v>
      </c>
      <c r="G184" s="9">
        <f>SUMIFS('Raw Hourly Load Data'!$R:$R,'Raw Hourly Load Data'!$H:$H,$A184,'Raw Hourly Load Data'!$J:$J,G$1)</f>
        <v>8.9619986815867299E-5</v>
      </c>
      <c r="H184" s="9">
        <f>SUMIFS('Raw Hourly Load Data'!$R:$R,'Raw Hourly Load Data'!$H:$H,$A184,'Raw Hourly Load Data'!$J:$J,H$1)</f>
        <v>8.7741837287581986E-5</v>
      </c>
      <c r="I184" s="9">
        <f>SUMIFS('Raw Hourly Load Data'!$R:$R,'Raw Hourly Load Data'!$H:$H,$A184,'Raw Hourly Load Data'!$J:$J,I$1)</f>
        <v>8.5395743365694715E-5</v>
      </c>
      <c r="J184" s="9">
        <f>SUMIFS('Raw Hourly Load Data'!$R:$R,'Raw Hourly Load Data'!$H:$H,$A184,'Raw Hourly Load Data'!$J:$J,J$1)</f>
        <v>8.5846948463426943E-5</v>
      </c>
      <c r="K184" s="9">
        <f>SUMIFS('Raw Hourly Load Data'!$R:$R,'Raw Hourly Load Data'!$H:$H,$A184,'Raw Hourly Load Data'!$J:$J,K$1)</f>
        <v>8.5144565029904616E-5</v>
      </c>
      <c r="L184" s="9">
        <f>SUMIFS('Raw Hourly Load Data'!$R:$R,'Raw Hourly Load Data'!$H:$H,$A184,'Raw Hourly Load Data'!$J:$J,L$1)</f>
        <v>8.5479442350615175E-5</v>
      </c>
      <c r="M184" s="9">
        <f>SUMIFS('Raw Hourly Load Data'!$R:$R,'Raw Hourly Load Data'!$H:$H,$A184,'Raw Hourly Load Data'!$J:$J,M$1)</f>
        <v>8.7197052820134374E-5</v>
      </c>
      <c r="N184" s="9">
        <f>SUMIFS('Raw Hourly Load Data'!$R:$R,'Raw Hourly Load Data'!$H:$H,$A184,'Raw Hourly Load Data'!$J:$J,N$1)</f>
        <v>8.6818151169849297E-5</v>
      </c>
      <c r="O184" s="9">
        <f>SUMIFS('Raw Hourly Load Data'!$R:$R,'Raw Hourly Load Data'!$H:$H,$A184,'Raw Hourly Load Data'!$J:$J,O$1)</f>
        <v>8.7547561328865544E-5</v>
      </c>
      <c r="P184" s="9">
        <f>SUMIFS('Raw Hourly Load Data'!$R:$R,'Raw Hourly Load Data'!$H:$H,$A184,'Raw Hourly Load Data'!$J:$J,P$1)</f>
        <v>8.7259716771648761E-5</v>
      </c>
      <c r="Q184" s="9">
        <f>SUMIFS('Raw Hourly Load Data'!$R:$R,'Raw Hourly Load Data'!$H:$H,$A184,'Raw Hourly Load Data'!$J:$J,Q$1)</f>
        <v>8.5408740740418622E-5</v>
      </c>
      <c r="R184" s="9">
        <f>SUMIFS('Raw Hourly Load Data'!$R:$R,'Raw Hourly Load Data'!$H:$H,$A184,'Raw Hourly Load Data'!$J:$J,R$1)</f>
        <v>8.3380366607637617E-5</v>
      </c>
      <c r="S184" s="9">
        <f>SUMIFS('Raw Hourly Load Data'!$R:$R,'Raw Hourly Load Data'!$H:$H,$A184,'Raw Hourly Load Data'!$J:$J,S$1)</f>
        <v>8.0572410708421062E-5</v>
      </c>
      <c r="T184" s="9">
        <f>SUMIFS('Raw Hourly Load Data'!$R:$R,'Raw Hourly Load Data'!$H:$H,$A184,'Raw Hourly Load Data'!$J:$J,T$1)</f>
        <v>8.0227885863040017E-5</v>
      </c>
      <c r="U184" s="9">
        <f>SUMIFS('Raw Hourly Load Data'!$R:$R,'Raw Hourly Load Data'!$H:$H,$A184,'Raw Hourly Load Data'!$J:$J,U$1)</f>
        <v>8.153090743233812E-5</v>
      </c>
      <c r="V184" s="9">
        <f>SUMIFS('Raw Hourly Load Data'!$R:$R,'Raw Hourly Load Data'!$H:$H,$A184,'Raw Hourly Load Data'!$J:$J,V$1)</f>
        <v>8.3249755145210999E-5</v>
      </c>
      <c r="W184" s="9">
        <f>SUMIFS('Raw Hourly Load Data'!$R:$R,'Raw Hourly Load Data'!$H:$H,$A184,'Raw Hourly Load Data'!$J:$J,W$1)</f>
        <v>8.4157936023583052E-5</v>
      </c>
      <c r="X184" s="9">
        <f>SUMIFS('Raw Hourly Load Data'!$R:$R,'Raw Hourly Load Data'!$H:$H,$A184,'Raw Hourly Load Data'!$J:$J,X$1)</f>
        <v>8.5712649868984833E-5</v>
      </c>
      <c r="Y184" s="9">
        <f>SUMIFS('Raw Hourly Load Data'!$R:$R,'Raw Hourly Load Data'!$H:$H,$A184,'Raw Hourly Load Data'!$J:$J,Y$1)</f>
        <v>9.3621176948808732E-5</v>
      </c>
    </row>
    <row r="185" spans="1:25" x14ac:dyDescent="0.25">
      <c r="A185" s="9" t="s">
        <v>206</v>
      </c>
      <c r="B185" s="9">
        <f>SUMIFS('Raw Hourly Load Data'!$R:$R,'Raw Hourly Load Data'!$H:$H,$A185,'Raw Hourly Load Data'!$J:$J,B$1)</f>
        <v>1.2230677554355104E-4</v>
      </c>
      <c r="C185" s="9">
        <f>SUMIFS('Raw Hourly Load Data'!$R:$R,'Raw Hourly Load Data'!$H:$H,$A185,'Raw Hourly Load Data'!$J:$J,C$1)</f>
        <v>1.2578137303574744E-4</v>
      </c>
      <c r="D185" s="9">
        <f>SUMIFS('Raw Hourly Load Data'!$R:$R,'Raw Hourly Load Data'!$H:$H,$A185,'Raw Hourly Load Data'!$J:$J,D$1)</f>
        <v>1.2740447095005889E-4</v>
      </c>
      <c r="E185" s="9">
        <f>SUMIFS('Raw Hourly Load Data'!$R:$R,'Raw Hourly Load Data'!$H:$H,$A185,'Raw Hourly Load Data'!$J:$J,E$1)</f>
        <v>1.2772768720147889E-4</v>
      </c>
      <c r="F185" s="9">
        <f>SUMIFS('Raw Hourly Load Data'!$R:$R,'Raw Hourly Load Data'!$H:$H,$A185,'Raw Hourly Load Data'!$J:$J,F$1)</f>
        <v>1.2974008458147893E-4</v>
      </c>
      <c r="G185" s="9">
        <f>SUMIFS('Raw Hourly Load Data'!$R:$R,'Raw Hourly Load Data'!$H:$H,$A185,'Raw Hourly Load Data'!$J:$J,G$1)</f>
        <v>1.3377162617327112E-4</v>
      </c>
      <c r="H185" s="9">
        <f>SUMIFS('Raw Hourly Load Data'!$R:$R,'Raw Hourly Load Data'!$H:$H,$A185,'Raw Hourly Load Data'!$J:$J,H$1)</f>
        <v>1.3428019558538092E-4</v>
      </c>
      <c r="I185" s="9">
        <f>SUMIFS('Raw Hourly Load Data'!$R:$R,'Raw Hourly Load Data'!$H:$H,$A185,'Raw Hourly Load Data'!$J:$J,I$1)</f>
        <v>1.3905424002121238E-4</v>
      </c>
      <c r="J185" s="9">
        <f>SUMIFS('Raw Hourly Load Data'!$R:$R,'Raw Hourly Load Data'!$H:$H,$A185,'Raw Hourly Load Data'!$J:$J,J$1)</f>
        <v>1.4621203213181002E-4</v>
      </c>
      <c r="K185" s="9">
        <f>SUMIFS('Raw Hourly Load Data'!$R:$R,'Raw Hourly Load Data'!$H:$H,$A185,'Raw Hourly Load Data'!$J:$J,K$1)</f>
        <v>1.5165538383599649E-4</v>
      </c>
      <c r="L185" s="9">
        <f>SUMIFS('Raw Hourly Load Data'!$R:$R,'Raw Hourly Load Data'!$H:$H,$A185,'Raw Hourly Load Data'!$J:$J,L$1)</f>
        <v>1.5368353351087686E-4</v>
      </c>
      <c r="M185" s="9">
        <f>SUMIFS('Raw Hourly Load Data'!$R:$R,'Raw Hourly Load Data'!$H:$H,$A185,'Raw Hourly Load Data'!$J:$J,M$1)</f>
        <v>1.5604710610975345E-4</v>
      </c>
      <c r="N185" s="9">
        <f>SUMIFS('Raw Hourly Load Data'!$R:$R,'Raw Hourly Load Data'!$H:$H,$A185,'Raw Hourly Load Data'!$J:$J,N$1)</f>
        <v>1.5782999061524512E-4</v>
      </c>
      <c r="O185" s="9">
        <f>SUMIFS('Raw Hourly Load Data'!$R:$R,'Raw Hourly Load Data'!$H:$H,$A185,'Raw Hourly Load Data'!$J:$J,O$1)</f>
        <v>1.5859595265522327E-4</v>
      </c>
      <c r="P185" s="9">
        <f>SUMIFS('Raw Hourly Load Data'!$R:$R,'Raw Hourly Load Data'!$H:$H,$A185,'Raw Hourly Load Data'!$J:$J,P$1)</f>
        <v>1.5745842226664474E-4</v>
      </c>
      <c r="Q185" s="9">
        <f>SUMIFS('Raw Hourly Load Data'!$R:$R,'Raw Hourly Load Data'!$H:$H,$A185,'Raw Hourly Load Data'!$J:$J,Q$1)</f>
        <v>1.5308692045515825E-4</v>
      </c>
      <c r="R185" s="9">
        <f>SUMIFS('Raw Hourly Load Data'!$R:$R,'Raw Hourly Load Data'!$H:$H,$A185,'Raw Hourly Load Data'!$J:$J,R$1)</f>
        <v>1.4680029847654834E-4</v>
      </c>
      <c r="S185" s="9">
        <f>SUMIFS('Raw Hourly Load Data'!$R:$R,'Raw Hourly Load Data'!$H:$H,$A185,'Raw Hourly Load Data'!$J:$J,S$1)</f>
        <v>1.3915153075603912E-4</v>
      </c>
      <c r="T185" s="9">
        <f>SUMIFS('Raw Hourly Load Data'!$R:$R,'Raw Hourly Load Data'!$H:$H,$A185,'Raw Hourly Load Data'!$J:$J,T$1)</f>
        <v>1.3855362787635559E-4</v>
      </c>
      <c r="U185" s="9">
        <f>SUMIFS('Raw Hourly Load Data'!$R:$R,'Raw Hourly Load Data'!$H:$H,$A185,'Raw Hourly Load Data'!$J:$J,U$1)</f>
        <v>1.4063576460810934E-4</v>
      </c>
      <c r="V185" s="9">
        <f>SUMIFS('Raw Hourly Load Data'!$R:$R,'Raw Hourly Load Data'!$H:$H,$A185,'Raw Hourly Load Data'!$J:$J,V$1)</f>
        <v>1.4226019399302508E-4</v>
      </c>
      <c r="W185" s="9">
        <f>SUMIFS('Raw Hourly Load Data'!$R:$R,'Raw Hourly Load Data'!$H:$H,$A185,'Raw Hourly Load Data'!$J:$J,W$1)</f>
        <v>1.4095813667944644E-4</v>
      </c>
      <c r="X185" s="9">
        <f>SUMIFS('Raw Hourly Load Data'!$R:$R,'Raw Hourly Load Data'!$H:$H,$A185,'Raw Hourly Load Data'!$J:$J,X$1)</f>
        <v>1.3641537032481793E-4</v>
      </c>
      <c r="Y185" s="9">
        <f>SUMIFS('Raw Hourly Load Data'!$R:$R,'Raw Hourly Load Data'!$H:$H,$A185,'Raw Hourly Load Data'!$J:$J,Y$1)</f>
        <v>1.32210308468241E-4</v>
      </c>
    </row>
    <row r="186" spans="1:25" x14ac:dyDescent="0.25">
      <c r="A186" s="9" t="s">
        <v>207</v>
      </c>
      <c r="B186" s="9">
        <f>SUMIFS('Raw Hourly Load Data'!$R:$R,'Raw Hourly Load Data'!$H:$H,$A186,'Raw Hourly Load Data'!$J:$J,B$1)</f>
        <v>1.2931284795939495E-4</v>
      </c>
      <c r="C186" s="9">
        <f>SUMIFS('Raw Hourly Load Data'!$R:$R,'Raw Hourly Load Data'!$H:$H,$A186,'Raw Hourly Load Data'!$J:$J,C$1)</f>
        <v>1.2942055363945778E-4</v>
      </c>
      <c r="D186" s="9">
        <f>SUMIFS('Raw Hourly Load Data'!$R:$R,'Raw Hourly Load Data'!$H:$H,$A186,'Raw Hourly Load Data'!$J:$J,D$1)</f>
        <v>1.3082295460545689E-4</v>
      </c>
      <c r="E186" s="9">
        <f>SUMIFS('Raw Hourly Load Data'!$R:$R,'Raw Hourly Load Data'!$H:$H,$A186,'Raw Hourly Load Data'!$J:$J,E$1)</f>
        <v>1.3082725954370237E-4</v>
      </c>
      <c r="F186" s="9">
        <f>SUMIFS('Raw Hourly Load Data'!$R:$R,'Raw Hourly Load Data'!$H:$H,$A186,'Raw Hourly Load Data'!$J:$J,F$1)</f>
        <v>1.3221122996759526E-4</v>
      </c>
      <c r="G186" s="9">
        <f>SUMIFS('Raw Hourly Load Data'!$R:$R,'Raw Hourly Load Data'!$H:$H,$A186,'Raw Hourly Load Data'!$J:$J,G$1)</f>
        <v>1.3592624003962685E-4</v>
      </c>
      <c r="H186" s="9">
        <f>SUMIFS('Raw Hourly Load Data'!$R:$R,'Raw Hourly Load Data'!$H:$H,$A186,'Raw Hourly Load Data'!$J:$J,H$1)</f>
        <v>1.3613699843869248E-4</v>
      </c>
      <c r="I186" s="9">
        <f>SUMIFS('Raw Hourly Load Data'!$R:$R,'Raw Hourly Load Data'!$H:$H,$A186,'Raw Hourly Load Data'!$J:$J,I$1)</f>
        <v>1.4099530075329319E-4</v>
      </c>
      <c r="J186" s="9">
        <f>SUMIFS('Raw Hourly Load Data'!$R:$R,'Raw Hourly Load Data'!$H:$H,$A186,'Raw Hourly Load Data'!$J:$J,J$1)</f>
        <v>1.4795780113146091E-4</v>
      </c>
      <c r="K186" s="9">
        <f>SUMIFS('Raw Hourly Load Data'!$R:$R,'Raw Hourly Load Data'!$H:$H,$A186,'Raw Hourly Load Data'!$J:$J,K$1)</f>
        <v>1.5328060511892122E-4</v>
      </c>
      <c r="L186" s="9">
        <f>SUMIFS('Raw Hourly Load Data'!$R:$R,'Raw Hourly Load Data'!$H:$H,$A186,'Raw Hourly Load Data'!$J:$J,L$1)</f>
        <v>1.5488571915681367E-4</v>
      </c>
      <c r="M186" s="9">
        <f>SUMIFS('Raw Hourly Load Data'!$R:$R,'Raw Hourly Load Data'!$H:$H,$A186,'Raw Hourly Load Data'!$J:$J,M$1)</f>
        <v>1.5743680551537115E-4</v>
      </c>
      <c r="N186" s="9">
        <f>SUMIFS('Raw Hourly Load Data'!$R:$R,'Raw Hourly Load Data'!$H:$H,$A186,'Raw Hourly Load Data'!$J:$J,N$1)</f>
        <v>1.5874839937885776E-4</v>
      </c>
      <c r="O186" s="9">
        <f>SUMIFS('Raw Hourly Load Data'!$R:$R,'Raw Hourly Load Data'!$H:$H,$A186,'Raw Hourly Load Data'!$J:$J,O$1)</f>
        <v>1.5904980383550554E-4</v>
      </c>
      <c r="P186" s="9">
        <f>SUMIFS('Raw Hourly Load Data'!$R:$R,'Raw Hourly Load Data'!$H:$H,$A186,'Raw Hourly Load Data'!$J:$J,P$1)</f>
        <v>1.5706159406777401E-4</v>
      </c>
      <c r="Q186" s="9">
        <f>SUMIFS('Raw Hourly Load Data'!$R:$R,'Raw Hourly Load Data'!$H:$H,$A186,'Raw Hourly Load Data'!$J:$J,Q$1)</f>
        <v>1.5200652248811177E-4</v>
      </c>
      <c r="R186" s="9">
        <f>SUMIFS('Raw Hourly Load Data'!$R:$R,'Raw Hourly Load Data'!$H:$H,$A186,'Raw Hourly Load Data'!$J:$J,R$1)</f>
        <v>1.4476495532287075E-4</v>
      </c>
      <c r="S186" s="9">
        <f>SUMIFS('Raw Hourly Load Data'!$R:$R,'Raw Hourly Load Data'!$H:$H,$A186,'Raw Hourly Load Data'!$J:$J,S$1)</f>
        <v>1.3634439605942405E-4</v>
      </c>
      <c r="T186" s="9">
        <f>SUMIFS('Raw Hourly Load Data'!$R:$R,'Raw Hourly Load Data'!$H:$H,$A186,'Raw Hourly Load Data'!$J:$J,T$1)</f>
        <v>1.3528361626978107E-4</v>
      </c>
      <c r="U186" s="9">
        <f>SUMIFS('Raw Hourly Load Data'!$R:$R,'Raw Hourly Load Data'!$H:$H,$A186,'Raw Hourly Load Data'!$J:$J,U$1)</f>
        <v>1.3690157686907495E-4</v>
      </c>
      <c r="V186" s="9">
        <f>SUMIFS('Raw Hourly Load Data'!$R:$R,'Raw Hourly Load Data'!$H:$H,$A186,'Raw Hourly Load Data'!$J:$J,V$1)</f>
        <v>1.3866433450151824E-4</v>
      </c>
      <c r="W186" s="9">
        <f>SUMIFS('Raw Hourly Load Data'!$R:$R,'Raw Hourly Load Data'!$H:$H,$A186,'Raw Hourly Load Data'!$J:$J,W$1)</f>
        <v>1.3809770984644411E-4</v>
      </c>
      <c r="X186" s="9">
        <f>SUMIFS('Raw Hourly Load Data'!$R:$R,'Raw Hourly Load Data'!$H:$H,$A186,'Raw Hourly Load Data'!$J:$J,X$1)</f>
        <v>1.3451036252350987E-4</v>
      </c>
      <c r="Y186" s="9">
        <f>SUMIFS('Raw Hourly Load Data'!$R:$R,'Raw Hourly Load Data'!$H:$H,$A186,'Raw Hourly Load Data'!$J:$J,Y$1)</f>
        <v>1.309406403244126E-4</v>
      </c>
    </row>
    <row r="187" spans="1:25" x14ac:dyDescent="0.25">
      <c r="A187" s="9" t="s">
        <v>208</v>
      </c>
      <c r="B187" s="9">
        <f>SUMIFS('Raw Hourly Load Data'!$R:$R,'Raw Hourly Load Data'!$H:$H,$A187,'Raw Hourly Load Data'!$J:$J,B$1)</f>
        <v>1.2848422395660998E-4</v>
      </c>
      <c r="C187" s="9">
        <f>SUMIFS('Raw Hourly Load Data'!$R:$R,'Raw Hourly Load Data'!$H:$H,$A187,'Raw Hourly Load Data'!$J:$J,C$1)</f>
        <v>1.2843195510710932E-4</v>
      </c>
      <c r="D187" s="9">
        <f>SUMIFS('Raw Hourly Load Data'!$R:$R,'Raw Hourly Load Data'!$H:$H,$A187,'Raw Hourly Load Data'!$J:$J,D$1)</f>
        <v>1.2949840863532523E-4</v>
      </c>
      <c r="E187" s="9">
        <f>SUMIFS('Raw Hourly Load Data'!$R:$R,'Raw Hourly Load Data'!$H:$H,$A187,'Raw Hourly Load Data'!$J:$J,E$1)</f>
        <v>1.2858511069106636E-4</v>
      </c>
      <c r="F187" s="9">
        <f>SUMIFS('Raw Hourly Load Data'!$R:$R,'Raw Hourly Load Data'!$H:$H,$A187,'Raw Hourly Load Data'!$J:$J,F$1)</f>
        <v>1.2784211919400186E-4</v>
      </c>
      <c r="G187" s="9">
        <f>SUMIFS('Raw Hourly Load Data'!$R:$R,'Raw Hourly Load Data'!$H:$H,$A187,'Raw Hourly Load Data'!$J:$J,G$1)</f>
        <v>1.2839396633678346E-4</v>
      </c>
      <c r="H187" s="9">
        <f>SUMIFS('Raw Hourly Load Data'!$R:$R,'Raw Hourly Load Data'!$H:$H,$A187,'Raw Hourly Load Data'!$J:$J,H$1)</f>
        <v>1.265598682685263E-4</v>
      </c>
      <c r="I187" s="9">
        <f>SUMIFS('Raw Hourly Load Data'!$R:$R,'Raw Hourly Load Data'!$H:$H,$A187,'Raw Hourly Load Data'!$J:$J,I$1)</f>
        <v>1.3173796637701914E-4</v>
      </c>
      <c r="J187" s="9">
        <f>SUMIFS('Raw Hourly Load Data'!$R:$R,'Raw Hourly Load Data'!$H:$H,$A187,'Raw Hourly Load Data'!$J:$J,J$1)</f>
        <v>1.4006841367682752E-4</v>
      </c>
      <c r="K187" s="9">
        <f>SUMIFS('Raw Hourly Load Data'!$R:$R,'Raw Hourly Load Data'!$H:$H,$A187,'Raw Hourly Load Data'!$J:$J,K$1)</f>
        <v>1.4709748511496432E-4</v>
      </c>
      <c r="L187" s="9">
        <f>SUMIFS('Raw Hourly Load Data'!$R:$R,'Raw Hourly Load Data'!$H:$H,$A187,'Raw Hourly Load Data'!$J:$J,L$1)</f>
        <v>1.5008399569055314E-4</v>
      </c>
      <c r="M187" s="9">
        <f>SUMIFS('Raw Hourly Load Data'!$R:$R,'Raw Hourly Load Data'!$H:$H,$A187,'Raw Hourly Load Data'!$J:$J,M$1)</f>
        <v>1.5363691479736223E-4</v>
      </c>
      <c r="N187" s="9">
        <f>SUMIFS('Raw Hourly Load Data'!$R:$R,'Raw Hourly Load Data'!$H:$H,$A187,'Raw Hourly Load Data'!$J:$J,N$1)</f>
        <v>1.5483551023423283E-4</v>
      </c>
      <c r="O187" s="9">
        <f>SUMIFS('Raw Hourly Load Data'!$R:$R,'Raw Hourly Load Data'!$H:$H,$A187,'Raw Hourly Load Data'!$J:$J,O$1)</f>
        <v>1.5544613921350192E-4</v>
      </c>
      <c r="P187" s="9">
        <f>SUMIFS('Raw Hourly Load Data'!$R:$R,'Raw Hourly Load Data'!$H:$H,$A187,'Raw Hourly Load Data'!$J:$J,P$1)</f>
        <v>1.5375474996729704E-4</v>
      </c>
      <c r="Q187" s="9">
        <f>SUMIFS('Raw Hourly Load Data'!$R:$R,'Raw Hourly Load Data'!$H:$H,$A187,'Raw Hourly Load Data'!$J:$J,Q$1)</f>
        <v>1.4923388692554814E-4</v>
      </c>
      <c r="R187" s="9">
        <f>SUMIFS('Raw Hourly Load Data'!$R:$R,'Raw Hourly Load Data'!$H:$H,$A187,'Raw Hourly Load Data'!$J:$J,R$1)</f>
        <v>1.4264439160125545E-4</v>
      </c>
      <c r="S187" s="9">
        <f>SUMIFS('Raw Hourly Load Data'!$R:$R,'Raw Hourly Load Data'!$H:$H,$A187,'Raw Hourly Load Data'!$J:$J,S$1)</f>
        <v>1.339707977476169E-4</v>
      </c>
      <c r="T187" s="9">
        <f>SUMIFS('Raw Hourly Load Data'!$R:$R,'Raw Hourly Load Data'!$H:$H,$A187,'Raw Hourly Load Data'!$J:$J,T$1)</f>
        <v>1.3192382661545983E-4</v>
      </c>
      <c r="U187" s="9">
        <f>SUMIFS('Raw Hourly Load Data'!$R:$R,'Raw Hourly Load Data'!$H:$H,$A187,'Raw Hourly Load Data'!$J:$J,U$1)</f>
        <v>1.3331891588608261E-4</v>
      </c>
      <c r="V187" s="9">
        <f>SUMIFS('Raw Hourly Load Data'!$R:$R,'Raw Hourly Load Data'!$H:$H,$A187,'Raw Hourly Load Data'!$J:$J,V$1)</f>
        <v>1.3497715770229154E-4</v>
      </c>
      <c r="W187" s="9">
        <f>SUMIFS('Raw Hourly Load Data'!$R:$R,'Raw Hourly Load Data'!$H:$H,$A187,'Raw Hourly Load Data'!$J:$J,W$1)</f>
        <v>1.3420139662090707E-4</v>
      </c>
      <c r="X187" s="9">
        <f>SUMIFS('Raw Hourly Load Data'!$R:$R,'Raw Hourly Load Data'!$H:$H,$A187,'Raw Hourly Load Data'!$J:$J,X$1)</f>
        <v>1.3231935758538892E-4</v>
      </c>
      <c r="Y187" s="9">
        <f>SUMIFS('Raw Hourly Load Data'!$R:$R,'Raw Hourly Load Data'!$H:$H,$A187,'Raw Hourly Load Data'!$J:$J,Y$1)</f>
        <v>1.2994965706680266E-4</v>
      </c>
    </row>
    <row r="188" spans="1:25" x14ac:dyDescent="0.25">
      <c r="A188" s="9" t="s">
        <v>209</v>
      </c>
      <c r="B188" s="9">
        <f>SUMIFS('Raw Hourly Load Data'!$R:$R,'Raw Hourly Load Data'!$H:$H,$A188,'Raw Hourly Load Data'!$J:$J,B$1)</f>
        <v>1.2801904157997969E-4</v>
      </c>
      <c r="C188" s="9">
        <f>SUMIFS('Raw Hourly Load Data'!$R:$R,'Raw Hourly Load Data'!$H:$H,$A188,'Raw Hourly Load Data'!$J:$J,C$1)</f>
        <v>1.2824023408604778E-4</v>
      </c>
      <c r="D188" s="9">
        <f>SUMIFS('Raw Hourly Load Data'!$R:$R,'Raw Hourly Load Data'!$H:$H,$A188,'Raw Hourly Load Data'!$J:$J,D$1)</f>
        <v>1.2968894894350389E-4</v>
      </c>
      <c r="E188" s="9">
        <f>SUMIFS('Raw Hourly Load Data'!$R:$R,'Raw Hourly Load Data'!$H:$H,$A188,'Raw Hourly Load Data'!$J:$J,E$1)</f>
        <v>1.2968283090867256E-4</v>
      </c>
      <c r="F188" s="9">
        <f>SUMIFS('Raw Hourly Load Data'!$R:$R,'Raw Hourly Load Data'!$H:$H,$A188,'Raw Hourly Load Data'!$J:$J,F$1)</f>
        <v>1.31021270835513E-4</v>
      </c>
      <c r="G188" s="9">
        <f>SUMIFS('Raw Hourly Load Data'!$R:$R,'Raw Hourly Load Data'!$H:$H,$A188,'Raw Hourly Load Data'!$J:$J,G$1)</f>
        <v>1.348560990458863E-4</v>
      </c>
      <c r="H188" s="9">
        <f>SUMIFS('Raw Hourly Load Data'!$R:$R,'Raw Hourly Load Data'!$H:$H,$A188,'Raw Hourly Load Data'!$J:$J,H$1)</f>
        <v>1.3562323301506414E-4</v>
      </c>
      <c r="I188" s="9">
        <f>SUMIFS('Raw Hourly Load Data'!$R:$R,'Raw Hourly Load Data'!$H:$H,$A188,'Raw Hourly Load Data'!$J:$J,I$1)</f>
        <v>1.41310907378025E-4</v>
      </c>
      <c r="J188" s="9">
        <f>SUMIFS('Raw Hourly Load Data'!$R:$R,'Raw Hourly Load Data'!$H:$H,$A188,'Raw Hourly Load Data'!$J:$J,J$1)</f>
        <v>1.4894430888295245E-4</v>
      </c>
      <c r="K188" s="9">
        <f>SUMIFS('Raw Hourly Load Data'!$R:$R,'Raw Hourly Load Data'!$H:$H,$A188,'Raw Hourly Load Data'!$J:$J,K$1)</f>
        <v>1.5483738177375541E-4</v>
      </c>
      <c r="L188" s="9">
        <f>SUMIFS('Raw Hourly Load Data'!$R:$R,'Raw Hourly Load Data'!$H:$H,$A188,'Raw Hourly Load Data'!$J:$J,L$1)</f>
        <v>1.567663481268643E-4</v>
      </c>
      <c r="M188" s="9">
        <f>SUMIFS('Raw Hourly Load Data'!$R:$R,'Raw Hourly Load Data'!$H:$H,$A188,'Raw Hourly Load Data'!$J:$J,M$1)</f>
        <v>1.5920464452036099E-4</v>
      </c>
      <c r="N188" s="9">
        <f>SUMIFS('Raw Hourly Load Data'!$R:$R,'Raw Hourly Load Data'!$H:$H,$A188,'Raw Hourly Load Data'!$J:$J,N$1)</f>
        <v>1.6005120219660438E-4</v>
      </c>
      <c r="O188" s="9">
        <f>SUMIFS('Raw Hourly Load Data'!$R:$R,'Raw Hourly Load Data'!$H:$H,$A188,'Raw Hourly Load Data'!$J:$J,O$1)</f>
        <v>1.6004351764562904E-4</v>
      </c>
      <c r="P188" s="9">
        <f>SUMIFS('Raw Hourly Load Data'!$R:$R,'Raw Hourly Load Data'!$H:$H,$A188,'Raw Hourly Load Data'!$J:$J,P$1)</f>
        <v>1.5802449413406807E-4</v>
      </c>
      <c r="Q188" s="9">
        <f>SUMIFS('Raw Hourly Load Data'!$R:$R,'Raw Hourly Load Data'!$H:$H,$A188,'Raw Hourly Load Data'!$J:$J,Q$1)</f>
        <v>1.5287419956243879E-4</v>
      </c>
      <c r="R188" s="9">
        <f>SUMIFS('Raw Hourly Load Data'!$R:$R,'Raw Hourly Load Data'!$H:$H,$A188,'Raw Hourly Load Data'!$J:$J,R$1)</f>
        <v>1.4582559497110573E-4</v>
      </c>
      <c r="S188" s="9">
        <f>SUMIFS('Raw Hourly Load Data'!$R:$R,'Raw Hourly Load Data'!$H:$H,$A188,'Raw Hourly Load Data'!$J:$J,S$1)</f>
        <v>1.3756647291481518E-4</v>
      </c>
      <c r="T188" s="9">
        <f>SUMIFS('Raw Hourly Load Data'!$R:$R,'Raw Hourly Load Data'!$H:$H,$A188,'Raw Hourly Load Data'!$J:$J,T$1)</f>
        <v>1.3718399965101833E-4</v>
      </c>
      <c r="U188" s="9">
        <f>SUMIFS('Raw Hourly Load Data'!$R:$R,'Raw Hourly Load Data'!$H:$H,$A188,'Raw Hourly Load Data'!$J:$J,U$1)</f>
        <v>1.3896178383075489E-4</v>
      </c>
      <c r="V188" s="9">
        <f>SUMIFS('Raw Hourly Load Data'!$R:$R,'Raw Hourly Load Data'!$H:$H,$A188,'Raw Hourly Load Data'!$J:$J,V$1)</f>
        <v>1.4088093472691311E-4</v>
      </c>
      <c r="W188" s="9">
        <f>SUMIFS('Raw Hourly Load Data'!$R:$R,'Raw Hourly Load Data'!$H:$H,$A188,'Raw Hourly Load Data'!$J:$J,W$1)</f>
        <v>1.4032807838250798E-4</v>
      </c>
      <c r="X188" s="9">
        <f>SUMIFS('Raw Hourly Load Data'!$R:$R,'Raw Hourly Load Data'!$H:$H,$A188,'Raw Hourly Load Data'!$J:$J,X$1)</f>
        <v>1.3632039106656674E-4</v>
      </c>
      <c r="Y188" s="9">
        <f>SUMIFS('Raw Hourly Load Data'!$R:$R,'Raw Hourly Load Data'!$H:$H,$A188,'Raw Hourly Load Data'!$J:$J,Y$1)</f>
        <v>1.3236221717919408E-4</v>
      </c>
    </row>
    <row r="189" spans="1:25" x14ac:dyDescent="0.25">
      <c r="A189" s="9" t="s">
        <v>210</v>
      </c>
      <c r="B189" s="9">
        <f>SUMIFS('Raw Hourly Load Data'!$R:$R,'Raw Hourly Load Data'!$H:$H,$A189,'Raw Hourly Load Data'!$J:$J,B$1)</f>
        <v>1.3038670609422006E-4</v>
      </c>
      <c r="C189" s="9">
        <f>SUMIFS('Raw Hourly Load Data'!$R:$R,'Raw Hourly Load Data'!$H:$H,$A189,'Raw Hourly Load Data'!$J:$J,C$1)</f>
        <v>1.3035516534033609E-4</v>
      </c>
      <c r="D189" s="9">
        <f>SUMIFS('Raw Hourly Load Data'!$R:$R,'Raw Hourly Load Data'!$H:$H,$A189,'Raw Hourly Load Data'!$J:$J,D$1)</f>
        <v>1.3155149384737154E-4</v>
      </c>
      <c r="E189" s="9">
        <f>SUMIFS('Raw Hourly Load Data'!$R:$R,'Raw Hourly Load Data'!$H:$H,$A189,'Raw Hourly Load Data'!$J:$J,E$1)</f>
        <v>1.3148215845927553E-4</v>
      </c>
      <c r="F189" s="9">
        <f>SUMIFS('Raw Hourly Load Data'!$R:$R,'Raw Hourly Load Data'!$H:$H,$A189,'Raw Hourly Load Data'!$J:$J,F$1)</f>
        <v>1.3274315524658967E-4</v>
      </c>
      <c r="G189" s="9">
        <f>SUMIFS('Raw Hourly Load Data'!$R:$R,'Raw Hourly Load Data'!$H:$H,$A189,'Raw Hourly Load Data'!$J:$J,G$1)</f>
        <v>1.3605383787537476E-4</v>
      </c>
      <c r="H189" s="9">
        <f>SUMIFS('Raw Hourly Load Data'!$R:$R,'Raw Hourly Load Data'!$H:$H,$A189,'Raw Hourly Load Data'!$J:$J,H$1)</f>
        <v>1.3584465485091466E-4</v>
      </c>
      <c r="I189" s="9">
        <f>SUMIFS('Raw Hourly Load Data'!$R:$R,'Raw Hourly Load Data'!$H:$H,$A189,'Raw Hourly Load Data'!$J:$J,I$1)</f>
        <v>1.4138780747252979E-4</v>
      </c>
      <c r="J189" s="9">
        <f>SUMIFS('Raw Hourly Load Data'!$R:$R,'Raw Hourly Load Data'!$H:$H,$A189,'Raw Hourly Load Data'!$J:$J,J$1)</f>
        <v>1.4888917109107168E-4</v>
      </c>
      <c r="K189" s="9">
        <f>SUMIFS('Raw Hourly Load Data'!$R:$R,'Raw Hourly Load Data'!$H:$H,$A189,'Raw Hourly Load Data'!$J:$J,K$1)</f>
        <v>1.5463354555886411E-4</v>
      </c>
      <c r="L189" s="9">
        <f>SUMIFS('Raw Hourly Load Data'!$R:$R,'Raw Hourly Load Data'!$H:$H,$A189,'Raw Hourly Load Data'!$J:$J,L$1)</f>
        <v>1.5689874044841955E-4</v>
      </c>
      <c r="M189" s="9">
        <f>SUMIFS('Raw Hourly Load Data'!$R:$R,'Raw Hourly Load Data'!$H:$H,$A189,'Raw Hourly Load Data'!$J:$J,M$1)</f>
        <v>1.5968090042839278E-4</v>
      </c>
      <c r="N189" s="9">
        <f>SUMIFS('Raw Hourly Load Data'!$R:$R,'Raw Hourly Load Data'!$H:$H,$A189,'Raw Hourly Load Data'!$J:$J,N$1)</f>
        <v>1.6095304793247321E-4</v>
      </c>
      <c r="O189" s="9">
        <f>SUMIFS('Raw Hourly Load Data'!$R:$R,'Raw Hourly Load Data'!$H:$H,$A189,'Raw Hourly Load Data'!$J:$J,O$1)</f>
        <v>1.6131112252896926E-4</v>
      </c>
      <c r="P189" s="9">
        <f>SUMIFS('Raw Hourly Load Data'!$R:$R,'Raw Hourly Load Data'!$H:$H,$A189,'Raw Hourly Load Data'!$J:$J,P$1)</f>
        <v>1.5951725340329195E-4</v>
      </c>
      <c r="Q189" s="9">
        <f>SUMIFS('Raw Hourly Load Data'!$R:$R,'Raw Hourly Load Data'!$H:$H,$A189,'Raw Hourly Load Data'!$J:$J,Q$1)</f>
        <v>1.5463914327706418E-4</v>
      </c>
      <c r="R189" s="9">
        <f>SUMIFS('Raw Hourly Load Data'!$R:$R,'Raw Hourly Load Data'!$H:$H,$A189,'Raw Hourly Load Data'!$J:$J,R$1)</f>
        <v>1.4768529696490389E-4</v>
      </c>
      <c r="S189" s="9">
        <f>SUMIFS('Raw Hourly Load Data'!$R:$R,'Raw Hourly Load Data'!$H:$H,$A189,'Raw Hourly Load Data'!$J:$J,S$1)</f>
        <v>1.3923527635086006E-4</v>
      </c>
      <c r="T189" s="9">
        <f>SUMIFS('Raw Hourly Load Data'!$R:$R,'Raw Hourly Load Data'!$H:$H,$A189,'Raw Hourly Load Data'!$J:$J,T$1)</f>
        <v>1.3838733482484183E-4</v>
      </c>
      <c r="U189" s="9">
        <f>SUMIFS('Raw Hourly Load Data'!$R:$R,'Raw Hourly Load Data'!$H:$H,$A189,'Raw Hourly Load Data'!$J:$J,U$1)</f>
        <v>1.3996068889346488E-4</v>
      </c>
      <c r="V189" s="9">
        <f>SUMIFS('Raw Hourly Load Data'!$R:$R,'Raw Hourly Load Data'!$H:$H,$A189,'Raw Hourly Load Data'!$J:$J,V$1)</f>
        <v>1.4161599576476141E-4</v>
      </c>
      <c r="W189" s="9">
        <f>SUMIFS('Raw Hourly Load Data'!$R:$R,'Raw Hourly Load Data'!$H:$H,$A189,'Raw Hourly Load Data'!$J:$J,W$1)</f>
        <v>1.4134122769748493E-4</v>
      </c>
      <c r="X189" s="9">
        <f>SUMIFS('Raw Hourly Load Data'!$R:$R,'Raw Hourly Load Data'!$H:$H,$A189,'Raw Hourly Load Data'!$J:$J,X$1)</f>
        <v>1.3801804265627183E-4</v>
      </c>
      <c r="Y189" s="9">
        <f>SUMIFS('Raw Hourly Load Data'!$R:$R,'Raw Hourly Load Data'!$H:$H,$A189,'Raw Hourly Load Data'!$J:$J,Y$1)</f>
        <v>1.3239151262141769E-4</v>
      </c>
    </row>
    <row r="190" spans="1:25" x14ac:dyDescent="0.25">
      <c r="A190" s="9" t="s">
        <v>211</v>
      </c>
      <c r="B190" s="9">
        <f>SUMIFS('Raw Hourly Load Data'!$R:$R,'Raw Hourly Load Data'!$H:$H,$A190,'Raw Hourly Load Data'!$J:$J,B$1)</f>
        <v>1.0248405394278592E-4</v>
      </c>
      <c r="C190" s="9">
        <f>SUMIFS('Raw Hourly Load Data'!$R:$R,'Raw Hourly Load Data'!$H:$H,$A190,'Raw Hourly Load Data'!$J:$J,C$1)</f>
        <v>1.0058230734999186E-4</v>
      </c>
      <c r="D190" s="9">
        <f>SUMIFS('Raw Hourly Load Data'!$R:$R,'Raw Hourly Load Data'!$H:$H,$A190,'Raw Hourly Load Data'!$J:$J,D$1)</f>
        <v>9.7142211957485186E-5</v>
      </c>
      <c r="E190" s="9">
        <f>SUMIFS('Raw Hourly Load Data'!$R:$R,'Raw Hourly Load Data'!$H:$H,$A190,'Raw Hourly Load Data'!$J:$J,E$1)</f>
        <v>9.4811387438559029E-5</v>
      </c>
      <c r="F190" s="9">
        <f>SUMIFS('Raw Hourly Load Data'!$R:$R,'Raw Hourly Load Data'!$H:$H,$A190,'Raw Hourly Load Data'!$J:$J,F$1)</f>
        <v>9.433813119975812E-5</v>
      </c>
      <c r="G190" s="9">
        <f>SUMIFS('Raw Hourly Load Data'!$R:$R,'Raw Hourly Load Data'!$H:$H,$A190,'Raw Hourly Load Data'!$J:$J,G$1)</f>
        <v>9.3341423605588472E-5</v>
      </c>
      <c r="H190" s="9">
        <f>SUMIFS('Raw Hourly Load Data'!$R:$R,'Raw Hourly Load Data'!$H:$H,$A190,'Raw Hourly Load Data'!$J:$J,H$1)</f>
        <v>9.0757955708054998E-5</v>
      </c>
      <c r="I190" s="9">
        <f>SUMIFS('Raw Hourly Load Data'!$R:$R,'Raw Hourly Load Data'!$H:$H,$A190,'Raw Hourly Load Data'!$J:$J,I$1)</f>
        <v>8.8093453002731814E-5</v>
      </c>
      <c r="J190" s="9">
        <f>SUMIFS('Raw Hourly Load Data'!$R:$R,'Raw Hourly Load Data'!$H:$H,$A190,'Raw Hourly Load Data'!$J:$J,J$1)</f>
        <v>8.8522716133294081E-5</v>
      </c>
      <c r="K190" s="9">
        <f>SUMIFS('Raw Hourly Load Data'!$R:$R,'Raw Hourly Load Data'!$H:$H,$A190,'Raw Hourly Load Data'!$J:$J,K$1)</f>
        <v>8.8083252946335972E-5</v>
      </c>
      <c r="L190" s="9">
        <f>SUMIFS('Raw Hourly Load Data'!$R:$R,'Raw Hourly Load Data'!$H:$H,$A190,'Raw Hourly Load Data'!$J:$J,L$1)</f>
        <v>8.8413486348985426E-5</v>
      </c>
      <c r="M190" s="9">
        <f>SUMIFS('Raw Hourly Load Data'!$R:$R,'Raw Hourly Load Data'!$H:$H,$A190,'Raw Hourly Load Data'!$J:$J,M$1)</f>
        <v>8.991396163480292E-5</v>
      </c>
      <c r="N190" s="9">
        <f>SUMIFS('Raw Hourly Load Data'!$R:$R,'Raw Hourly Load Data'!$H:$H,$A190,'Raw Hourly Load Data'!$J:$J,N$1)</f>
        <v>8.95787732864563E-5</v>
      </c>
      <c r="O190" s="9">
        <f>SUMIFS('Raw Hourly Load Data'!$R:$R,'Raw Hourly Load Data'!$H:$H,$A190,'Raw Hourly Load Data'!$J:$J,O$1)</f>
        <v>9.0119240638567472E-5</v>
      </c>
      <c r="P190" s="9">
        <f>SUMIFS('Raw Hourly Load Data'!$R:$R,'Raw Hourly Load Data'!$H:$H,$A190,'Raw Hourly Load Data'!$J:$J,P$1)</f>
        <v>8.9249638710914845E-5</v>
      </c>
      <c r="Q190" s="9">
        <f>SUMIFS('Raw Hourly Load Data'!$R:$R,'Raw Hourly Load Data'!$H:$H,$A190,'Raw Hourly Load Data'!$J:$J,Q$1)</f>
        <v>8.6605970864327681E-5</v>
      </c>
      <c r="R190" s="9">
        <f>SUMIFS('Raw Hourly Load Data'!$R:$R,'Raw Hourly Load Data'!$H:$H,$A190,'Raw Hourly Load Data'!$J:$J,R$1)</f>
        <v>8.3922895091721432E-5</v>
      </c>
      <c r="S190" s="9">
        <f>SUMIFS('Raw Hourly Load Data'!$R:$R,'Raw Hourly Load Data'!$H:$H,$A190,'Raw Hourly Load Data'!$J:$J,S$1)</f>
        <v>8.0737589813708924E-5</v>
      </c>
      <c r="T190" s="9">
        <f>SUMIFS('Raw Hourly Load Data'!$R:$R,'Raw Hourly Load Data'!$H:$H,$A190,'Raw Hourly Load Data'!$J:$J,T$1)</f>
        <v>8.088738655221927E-5</v>
      </c>
      <c r="U190" s="9">
        <f>SUMIFS('Raw Hourly Load Data'!$R:$R,'Raw Hourly Load Data'!$H:$H,$A190,'Raw Hourly Load Data'!$J:$J,U$1)</f>
        <v>8.1820819555820451E-5</v>
      </c>
      <c r="V190" s="9">
        <f>SUMIFS('Raw Hourly Load Data'!$R:$R,'Raw Hourly Load Data'!$H:$H,$A190,'Raw Hourly Load Data'!$J:$J,V$1)</f>
        <v>8.3486598954607015E-5</v>
      </c>
      <c r="W190" s="9">
        <f>SUMIFS('Raw Hourly Load Data'!$R:$R,'Raw Hourly Load Data'!$H:$H,$A190,'Raw Hourly Load Data'!$J:$J,W$1)</f>
        <v>8.4808536512599936E-5</v>
      </c>
      <c r="X190" s="9">
        <f>SUMIFS('Raw Hourly Load Data'!$R:$R,'Raw Hourly Load Data'!$H:$H,$A190,'Raw Hourly Load Data'!$J:$J,X$1)</f>
        <v>8.7143752552434217E-5</v>
      </c>
      <c r="Y190" s="9">
        <f>SUMIFS('Raw Hourly Load Data'!$R:$R,'Raw Hourly Load Data'!$H:$H,$A190,'Raw Hourly Load Data'!$J:$J,Y$1)</f>
        <v>9.36301703517449E-5</v>
      </c>
    </row>
    <row r="191" spans="1:25" x14ac:dyDescent="0.25">
      <c r="A191" s="9" t="s">
        <v>212</v>
      </c>
      <c r="B191" s="9">
        <f>SUMIFS('Raw Hourly Load Data'!$R:$R,'Raw Hourly Load Data'!$H:$H,$A191,'Raw Hourly Load Data'!$J:$J,B$1)</f>
        <v>9.6999365053329441E-5</v>
      </c>
      <c r="C191" s="9">
        <f>SUMIFS('Raw Hourly Load Data'!$R:$R,'Raw Hourly Load Data'!$H:$H,$A191,'Raw Hourly Load Data'!$J:$J,C$1)</f>
        <v>9.8832887612074273E-5</v>
      </c>
      <c r="D191" s="9">
        <f>SUMIFS('Raw Hourly Load Data'!$R:$R,'Raw Hourly Load Data'!$H:$H,$A191,'Raw Hourly Load Data'!$J:$J,D$1)</f>
        <v>9.5451854112299473E-5</v>
      </c>
      <c r="E191" s="9">
        <f>SUMIFS('Raw Hourly Load Data'!$R:$R,'Raw Hourly Load Data'!$H:$H,$A191,'Raw Hourly Load Data'!$J:$J,E$1)</f>
        <v>9.3111220855908523E-5</v>
      </c>
      <c r="F191" s="9">
        <f>SUMIFS('Raw Hourly Load Data'!$R:$R,'Raw Hourly Load Data'!$H:$H,$A191,'Raw Hourly Load Data'!$J:$J,F$1)</f>
        <v>9.2505342765602762E-5</v>
      </c>
      <c r="G191" s="9">
        <f>SUMIFS('Raw Hourly Load Data'!$R:$R,'Raw Hourly Load Data'!$H:$H,$A191,'Raw Hourly Load Data'!$J:$J,G$1)</f>
        <v>9.1493702830031966E-5</v>
      </c>
      <c r="H191" s="9">
        <f>SUMIFS('Raw Hourly Load Data'!$R:$R,'Raw Hourly Load Data'!$H:$H,$A191,'Raw Hourly Load Data'!$J:$J,H$1)</f>
        <v>8.9148974834697293E-5</v>
      </c>
      <c r="I191" s="9">
        <f>SUMIFS('Raw Hourly Load Data'!$R:$R,'Raw Hourly Load Data'!$H:$H,$A191,'Raw Hourly Load Data'!$J:$J,I$1)</f>
        <v>8.619521662125095E-5</v>
      </c>
      <c r="J191" s="9">
        <f>SUMIFS('Raw Hourly Load Data'!$R:$R,'Raw Hourly Load Data'!$H:$H,$A191,'Raw Hourly Load Data'!$J:$J,J$1)</f>
        <v>8.6334386607554053E-5</v>
      </c>
      <c r="K191" s="9">
        <f>SUMIFS('Raw Hourly Load Data'!$R:$R,'Raw Hourly Load Data'!$H:$H,$A191,'Raw Hourly Load Data'!$J:$J,K$1)</f>
        <v>8.5288544681362649E-5</v>
      </c>
      <c r="L191" s="9">
        <f>SUMIFS('Raw Hourly Load Data'!$R:$R,'Raw Hourly Load Data'!$H:$H,$A191,'Raw Hourly Load Data'!$J:$J,L$1)</f>
        <v>8.5362393190988625E-5</v>
      </c>
      <c r="M191" s="9">
        <f>SUMIFS('Raw Hourly Load Data'!$R:$R,'Raw Hourly Load Data'!$H:$H,$A191,'Raw Hourly Load Data'!$J:$J,M$1)</f>
        <v>8.7013342662480803E-5</v>
      </c>
      <c r="N191" s="9">
        <f>SUMIFS('Raw Hourly Load Data'!$R:$R,'Raw Hourly Load Data'!$H:$H,$A191,'Raw Hourly Load Data'!$J:$J,N$1)</f>
        <v>8.6767876969353193E-5</v>
      </c>
      <c r="O191" s="9">
        <f>SUMIFS('Raw Hourly Load Data'!$R:$R,'Raw Hourly Load Data'!$H:$H,$A191,'Raw Hourly Load Data'!$J:$J,O$1)</f>
        <v>8.7821258514711684E-5</v>
      </c>
      <c r="P191" s="9">
        <f>SUMIFS('Raw Hourly Load Data'!$R:$R,'Raw Hourly Load Data'!$H:$H,$A191,'Raw Hourly Load Data'!$J:$J,P$1)</f>
        <v>8.7494801153354418E-5</v>
      </c>
      <c r="Q191" s="9">
        <f>SUMIFS('Raw Hourly Load Data'!$R:$R,'Raw Hourly Load Data'!$H:$H,$A191,'Raw Hourly Load Data'!$J:$J,Q$1)</f>
        <v>8.5594677779111258E-5</v>
      </c>
      <c r="R191" s="9">
        <f>SUMIFS('Raw Hourly Load Data'!$R:$R,'Raw Hourly Load Data'!$H:$H,$A191,'Raw Hourly Load Data'!$J:$J,R$1)</f>
        <v>8.351709771388655E-5</v>
      </c>
      <c r="S191" s="9">
        <f>SUMIFS('Raw Hourly Load Data'!$R:$R,'Raw Hourly Load Data'!$H:$H,$A191,'Raw Hourly Load Data'!$J:$J,S$1)</f>
        <v>8.074383665758838E-5</v>
      </c>
      <c r="T191" s="9">
        <f>SUMIFS('Raw Hourly Load Data'!$R:$R,'Raw Hourly Load Data'!$H:$H,$A191,'Raw Hourly Load Data'!$J:$J,T$1)</f>
        <v>8.0262759852007241E-5</v>
      </c>
      <c r="U191" s="9">
        <f>SUMIFS('Raw Hourly Load Data'!$R:$R,'Raw Hourly Load Data'!$H:$H,$A191,'Raw Hourly Load Data'!$J:$J,U$1)</f>
        <v>8.159872718606279E-5</v>
      </c>
      <c r="V191" s="9">
        <f>SUMIFS('Raw Hourly Load Data'!$R:$R,'Raw Hourly Load Data'!$H:$H,$A191,'Raw Hourly Load Data'!$J:$J,V$1)</f>
        <v>8.3273740785561637E-5</v>
      </c>
      <c r="W191" s="9">
        <f>SUMIFS('Raw Hourly Load Data'!$R:$R,'Raw Hourly Load Data'!$H:$H,$A191,'Raw Hourly Load Data'!$J:$J,W$1)</f>
        <v>8.4244388809102985E-5</v>
      </c>
      <c r="X191" s="9">
        <f>SUMIFS('Raw Hourly Load Data'!$R:$R,'Raw Hourly Load Data'!$H:$H,$A191,'Raw Hourly Load Data'!$J:$J,X$1)</f>
        <v>8.5985197757729081E-5</v>
      </c>
      <c r="Y191" s="9">
        <f>SUMIFS('Raw Hourly Load Data'!$R:$R,'Raw Hourly Load Data'!$H:$H,$A191,'Raw Hourly Load Data'!$J:$J,Y$1)</f>
        <v>9.4084244793229702E-5</v>
      </c>
    </row>
    <row r="192" spans="1:25" x14ac:dyDescent="0.25">
      <c r="A192" s="9" t="s">
        <v>213</v>
      </c>
      <c r="B192" s="9">
        <f>SUMIFS('Raw Hourly Load Data'!$R:$R,'Raw Hourly Load Data'!$H:$H,$A192,'Raw Hourly Load Data'!$J:$J,B$1)</f>
        <v>1.2316486345855904E-4</v>
      </c>
      <c r="C192" s="9">
        <f>SUMIFS('Raw Hourly Load Data'!$R:$R,'Raw Hourly Load Data'!$H:$H,$A192,'Raw Hourly Load Data'!$J:$J,C$1)</f>
        <v>1.2715170037810248E-4</v>
      </c>
      <c r="D192" s="9">
        <f>SUMIFS('Raw Hourly Load Data'!$R:$R,'Raw Hourly Load Data'!$H:$H,$A192,'Raw Hourly Load Data'!$J:$J,D$1)</f>
        <v>1.2911435208938033E-4</v>
      </c>
      <c r="E192" s="9">
        <f>SUMIFS('Raw Hourly Load Data'!$R:$R,'Raw Hourly Load Data'!$H:$H,$A192,'Raw Hourly Load Data'!$J:$J,E$1)</f>
        <v>1.2963404679768077E-4</v>
      </c>
      <c r="F192" s="9">
        <f>SUMIFS('Raw Hourly Load Data'!$R:$R,'Raw Hourly Load Data'!$H:$H,$A192,'Raw Hourly Load Data'!$J:$J,F$1)</f>
        <v>1.317852311509231E-4</v>
      </c>
      <c r="G192" s="9">
        <f>SUMIFS('Raw Hourly Load Data'!$R:$R,'Raw Hourly Load Data'!$H:$H,$A192,'Raw Hourly Load Data'!$J:$J,G$1)</f>
        <v>1.3624291225977539E-4</v>
      </c>
      <c r="H192" s="9">
        <f>SUMIFS('Raw Hourly Load Data'!$R:$R,'Raw Hourly Load Data'!$H:$H,$A192,'Raw Hourly Load Data'!$J:$J,H$1)</f>
        <v>1.3685892583073668E-4</v>
      </c>
      <c r="I192" s="9">
        <f>SUMIFS('Raw Hourly Load Data'!$R:$R,'Raw Hourly Load Data'!$H:$H,$A192,'Raw Hourly Load Data'!$J:$J,I$1)</f>
        <v>1.4124712935605202E-4</v>
      </c>
      <c r="J192" s="9">
        <f>SUMIFS('Raw Hourly Load Data'!$R:$R,'Raw Hourly Load Data'!$H:$H,$A192,'Raw Hourly Load Data'!$J:$J,J$1)</f>
        <v>1.4772987935045818E-4</v>
      </c>
      <c r="K192" s="9">
        <f>SUMIFS('Raw Hourly Load Data'!$R:$R,'Raw Hourly Load Data'!$H:$H,$A192,'Raw Hourly Load Data'!$J:$J,K$1)</f>
        <v>1.5219645899584551E-4</v>
      </c>
      <c r="L192" s="9">
        <f>SUMIFS('Raw Hourly Load Data'!$R:$R,'Raw Hourly Load Data'!$H:$H,$A192,'Raw Hourly Load Data'!$J:$J,L$1)</f>
        <v>1.5356387362970065E-4</v>
      </c>
      <c r="M192" s="9">
        <f>SUMIFS('Raw Hourly Load Data'!$R:$R,'Raw Hourly Load Data'!$H:$H,$A192,'Raw Hourly Load Data'!$J:$J,M$1)</f>
        <v>1.5521204182824169E-4</v>
      </c>
      <c r="N192" s="9">
        <f>SUMIFS('Raw Hourly Load Data'!$R:$R,'Raw Hourly Load Data'!$H:$H,$A192,'Raw Hourly Load Data'!$J:$J,N$1)</f>
        <v>1.5604563224718709E-4</v>
      </c>
      <c r="O192" s="9">
        <f>SUMIFS('Raw Hourly Load Data'!$R:$R,'Raw Hourly Load Data'!$H:$H,$A192,'Raw Hourly Load Data'!$J:$J,O$1)</f>
        <v>1.5627222112857817E-4</v>
      </c>
      <c r="P192" s="9">
        <f>SUMIFS('Raw Hourly Load Data'!$R:$R,'Raw Hourly Load Data'!$H:$H,$A192,'Raw Hourly Load Data'!$J:$J,P$1)</f>
        <v>1.548158510616305E-4</v>
      </c>
      <c r="Q192" s="9">
        <f>SUMIFS('Raw Hourly Load Data'!$R:$R,'Raw Hourly Load Data'!$H:$H,$A192,'Raw Hourly Load Data'!$J:$J,Q$1)</f>
        <v>1.5047677830126976E-4</v>
      </c>
      <c r="R192" s="9">
        <f>SUMIFS('Raw Hourly Load Data'!$R:$R,'Raw Hourly Load Data'!$H:$H,$A192,'Raw Hourly Load Data'!$J:$J,R$1)</f>
        <v>1.4463085427621178E-4</v>
      </c>
      <c r="S192" s="9">
        <f>SUMIFS('Raw Hourly Load Data'!$R:$R,'Raw Hourly Load Data'!$H:$H,$A192,'Raw Hourly Load Data'!$J:$J,S$1)</f>
        <v>1.370926442913186E-4</v>
      </c>
      <c r="T192" s="9">
        <f>SUMIFS('Raw Hourly Load Data'!$R:$R,'Raw Hourly Load Data'!$H:$H,$A192,'Raw Hourly Load Data'!$J:$J,T$1)</f>
        <v>1.3617072447558233E-4</v>
      </c>
      <c r="U192" s="9">
        <f>SUMIFS('Raw Hourly Load Data'!$R:$R,'Raw Hourly Load Data'!$H:$H,$A192,'Raw Hourly Load Data'!$J:$J,U$1)</f>
        <v>1.3788296213208871E-4</v>
      </c>
      <c r="V192" s="9">
        <f>SUMIFS('Raw Hourly Load Data'!$R:$R,'Raw Hourly Load Data'!$H:$H,$A192,'Raw Hourly Load Data'!$J:$J,V$1)</f>
        <v>1.3884214603451155E-4</v>
      </c>
      <c r="W192" s="9">
        <f>SUMIFS('Raw Hourly Load Data'!$R:$R,'Raw Hourly Load Data'!$H:$H,$A192,'Raw Hourly Load Data'!$J:$J,W$1)</f>
        <v>1.3766718428298341E-4</v>
      </c>
      <c r="X192" s="9">
        <f>SUMIFS('Raw Hourly Load Data'!$R:$R,'Raw Hourly Load Data'!$H:$H,$A192,'Raw Hourly Load Data'!$J:$J,X$1)</f>
        <v>1.3320539447505495E-4</v>
      </c>
      <c r="Y192" s="9">
        <f>SUMIFS('Raw Hourly Load Data'!$R:$R,'Raw Hourly Load Data'!$H:$H,$A192,'Raw Hourly Load Data'!$J:$J,Y$1)</f>
        <v>1.2906853025203643E-4</v>
      </c>
    </row>
    <row r="193" spans="1:25" x14ac:dyDescent="0.25">
      <c r="A193" s="9" t="s">
        <v>214</v>
      </c>
      <c r="B193" s="9">
        <f>SUMIFS('Raw Hourly Load Data'!$R:$R,'Raw Hourly Load Data'!$H:$H,$A193,'Raw Hourly Load Data'!$J:$J,B$1)</f>
        <v>1.2735234240506853E-4</v>
      </c>
      <c r="C193" s="9">
        <f>SUMIFS('Raw Hourly Load Data'!$R:$R,'Raw Hourly Load Data'!$H:$H,$A193,'Raw Hourly Load Data'!$J:$J,C$1)</f>
        <v>1.2776543540665808E-4</v>
      </c>
      <c r="D193" s="9">
        <f>SUMIFS('Raw Hourly Load Data'!$R:$R,'Raw Hourly Load Data'!$H:$H,$A193,'Raw Hourly Load Data'!$J:$J,D$1)</f>
        <v>1.2948491072697335E-4</v>
      </c>
      <c r="E193" s="9">
        <f>SUMIFS('Raw Hourly Load Data'!$R:$R,'Raw Hourly Load Data'!$H:$H,$A193,'Raw Hourly Load Data'!$J:$J,E$1)</f>
        <v>1.2976876381421592E-4</v>
      </c>
      <c r="F193" s="9">
        <f>SUMIFS('Raw Hourly Load Data'!$R:$R,'Raw Hourly Load Data'!$H:$H,$A193,'Raw Hourly Load Data'!$J:$J,F$1)</f>
        <v>1.315697668153131E-4</v>
      </c>
      <c r="G193" s="9">
        <f>SUMIFS('Raw Hourly Load Data'!$R:$R,'Raw Hourly Load Data'!$H:$H,$A193,'Raw Hourly Load Data'!$J:$J,G$1)</f>
        <v>1.3572661420813243E-4</v>
      </c>
      <c r="H193" s="9">
        <f>SUMIFS('Raw Hourly Load Data'!$R:$R,'Raw Hourly Load Data'!$H:$H,$A193,'Raw Hourly Load Data'!$J:$J,H$1)</f>
        <v>1.3642238497709716E-4</v>
      </c>
      <c r="I193" s="9">
        <f>SUMIFS('Raw Hourly Load Data'!$R:$R,'Raw Hourly Load Data'!$H:$H,$A193,'Raw Hourly Load Data'!$J:$J,I$1)</f>
        <v>1.4047004510401494E-4</v>
      </c>
      <c r="J193" s="9">
        <f>SUMIFS('Raw Hourly Load Data'!$R:$R,'Raw Hourly Load Data'!$H:$H,$A193,'Raw Hourly Load Data'!$J:$J,J$1)</f>
        <v>1.4668553984580854E-4</v>
      </c>
      <c r="K193" s="9">
        <f>SUMIFS('Raw Hourly Load Data'!$R:$R,'Raw Hourly Load Data'!$H:$H,$A193,'Raw Hourly Load Data'!$J:$J,K$1)</f>
        <v>1.5127624570648588E-4</v>
      </c>
      <c r="L193" s="9">
        <f>SUMIFS('Raw Hourly Load Data'!$R:$R,'Raw Hourly Load Data'!$H:$H,$A193,'Raw Hourly Load Data'!$J:$J,L$1)</f>
        <v>1.5254853570795609E-4</v>
      </c>
      <c r="M193" s="9">
        <f>SUMIFS('Raw Hourly Load Data'!$R:$R,'Raw Hourly Load Data'!$H:$H,$A193,'Raw Hourly Load Data'!$J:$J,M$1)</f>
        <v>1.5437251299275291E-4</v>
      </c>
      <c r="N193" s="9">
        <f>SUMIFS('Raw Hourly Load Data'!$R:$R,'Raw Hourly Load Data'!$H:$H,$A193,'Raw Hourly Load Data'!$J:$J,N$1)</f>
        <v>1.5566885630666411E-4</v>
      </c>
      <c r="O193" s="9">
        <f>SUMIFS('Raw Hourly Load Data'!$R:$R,'Raw Hourly Load Data'!$H:$H,$A193,'Raw Hourly Load Data'!$J:$J,O$1)</f>
        <v>1.5613653531955282E-4</v>
      </c>
      <c r="P193" s="9">
        <f>SUMIFS('Raw Hourly Load Data'!$R:$R,'Raw Hourly Load Data'!$H:$H,$A193,'Raw Hourly Load Data'!$J:$J,P$1)</f>
        <v>1.546362286450215E-4</v>
      </c>
      <c r="Q193" s="9">
        <f>SUMIFS('Raw Hourly Load Data'!$R:$R,'Raw Hourly Load Data'!$H:$H,$A193,'Raw Hourly Load Data'!$J:$J,Q$1)</f>
        <v>1.5010213852897285E-4</v>
      </c>
      <c r="R193" s="9">
        <f>SUMIFS('Raw Hourly Load Data'!$R:$R,'Raw Hourly Load Data'!$H:$H,$A193,'Raw Hourly Load Data'!$J:$J,R$1)</f>
        <v>1.4412075414780637E-4</v>
      </c>
      <c r="S193" s="9">
        <f>SUMIFS('Raw Hourly Load Data'!$R:$R,'Raw Hourly Load Data'!$H:$H,$A193,'Raw Hourly Load Data'!$J:$J,S$1)</f>
        <v>1.3659417058024925E-4</v>
      </c>
      <c r="T193" s="9">
        <f>SUMIFS('Raw Hourly Load Data'!$R:$R,'Raw Hourly Load Data'!$H:$H,$A193,'Raw Hourly Load Data'!$J:$J,T$1)</f>
        <v>1.3531803357641668E-4</v>
      </c>
      <c r="U193" s="9">
        <f>SUMIFS('Raw Hourly Load Data'!$R:$R,'Raw Hourly Load Data'!$H:$H,$A193,'Raw Hourly Load Data'!$J:$J,U$1)</f>
        <v>1.3680284499410414E-4</v>
      </c>
      <c r="V193" s="9">
        <f>SUMIFS('Raw Hourly Load Data'!$R:$R,'Raw Hourly Load Data'!$H:$H,$A193,'Raw Hourly Load Data'!$J:$J,V$1)</f>
        <v>1.3792776639335528E-4</v>
      </c>
      <c r="W193" s="9">
        <f>SUMIFS('Raw Hourly Load Data'!$R:$R,'Raw Hourly Load Data'!$H:$H,$A193,'Raw Hourly Load Data'!$J:$J,W$1)</f>
        <v>1.3672431383457E-4</v>
      </c>
      <c r="X193" s="9">
        <f>SUMIFS('Raw Hourly Load Data'!$R:$R,'Raw Hourly Load Data'!$H:$H,$A193,'Raw Hourly Load Data'!$J:$J,X$1)</f>
        <v>1.323378133569524E-4</v>
      </c>
      <c r="Y193" s="9">
        <f>SUMIFS('Raw Hourly Load Data'!$R:$R,'Raw Hourly Load Data'!$H:$H,$A193,'Raw Hourly Load Data'!$J:$J,Y$1)</f>
        <v>1.2849200920544174E-4</v>
      </c>
    </row>
    <row r="194" spans="1:25" x14ac:dyDescent="0.25">
      <c r="A194" s="9" t="s">
        <v>215</v>
      </c>
      <c r="B194" s="9">
        <f>SUMIFS('Raw Hourly Load Data'!$R:$R,'Raw Hourly Load Data'!$H:$H,$A194,'Raw Hourly Load Data'!$J:$J,B$1)</f>
        <v>1.2680592088338134E-4</v>
      </c>
      <c r="C194" s="9">
        <f>SUMIFS('Raw Hourly Load Data'!$R:$R,'Raw Hourly Load Data'!$H:$H,$A194,'Raw Hourly Load Data'!$J:$J,C$1)</f>
        <v>1.2713135743159477E-4</v>
      </c>
      <c r="D194" s="9">
        <f>SUMIFS('Raw Hourly Load Data'!$R:$R,'Raw Hourly Load Data'!$H:$H,$A194,'Raw Hourly Load Data'!$J:$J,D$1)</f>
        <v>1.2889887938819918E-4</v>
      </c>
      <c r="E194" s="9">
        <f>SUMIFS('Raw Hourly Load Data'!$R:$R,'Raw Hourly Load Data'!$H:$H,$A194,'Raw Hourly Load Data'!$J:$J,E$1)</f>
        <v>1.2929803253787996E-4</v>
      </c>
      <c r="F194" s="9">
        <f>SUMIFS('Raw Hourly Load Data'!$R:$R,'Raw Hourly Load Data'!$H:$H,$A194,'Raw Hourly Load Data'!$J:$J,F$1)</f>
        <v>1.3122751286390969E-4</v>
      </c>
      <c r="G194" s="9">
        <f>SUMIFS('Raw Hourly Load Data'!$R:$R,'Raw Hourly Load Data'!$H:$H,$A194,'Raw Hourly Load Data'!$J:$J,G$1)</f>
        <v>1.3531927529024048E-4</v>
      </c>
      <c r="H194" s="9">
        <f>SUMIFS('Raw Hourly Load Data'!$R:$R,'Raw Hourly Load Data'!$H:$H,$A194,'Raw Hourly Load Data'!$J:$J,H$1)</f>
        <v>1.3584980094920717E-4</v>
      </c>
      <c r="I194" s="9">
        <f>SUMIFS('Raw Hourly Load Data'!$R:$R,'Raw Hourly Load Data'!$H:$H,$A194,'Raw Hourly Load Data'!$J:$J,I$1)</f>
        <v>1.3955794490823714E-4</v>
      </c>
      <c r="J194" s="9">
        <f>SUMIFS('Raw Hourly Load Data'!$R:$R,'Raw Hourly Load Data'!$H:$H,$A194,'Raw Hourly Load Data'!$J:$J,J$1)</f>
        <v>1.4568584075175213E-4</v>
      </c>
      <c r="K194" s="9">
        <f>SUMIFS('Raw Hourly Load Data'!$R:$R,'Raw Hourly Load Data'!$H:$H,$A194,'Raw Hourly Load Data'!$J:$J,K$1)</f>
        <v>1.500321691664468E-4</v>
      </c>
      <c r="L194" s="9">
        <f>SUMIFS('Raw Hourly Load Data'!$R:$R,'Raw Hourly Load Data'!$H:$H,$A194,'Raw Hourly Load Data'!$J:$J,L$1)</f>
        <v>1.5146077099936289E-4</v>
      </c>
      <c r="M194" s="9">
        <f>SUMIFS('Raw Hourly Load Data'!$R:$R,'Raw Hourly Load Data'!$H:$H,$A194,'Raw Hourly Load Data'!$J:$J,M$1)</f>
        <v>1.5338831330862171E-4</v>
      </c>
      <c r="N194" s="9">
        <f>SUMIFS('Raw Hourly Load Data'!$R:$R,'Raw Hourly Load Data'!$H:$H,$A194,'Raw Hourly Load Data'!$J:$J,N$1)</f>
        <v>1.5499109658521947E-4</v>
      </c>
      <c r="O194" s="9">
        <f>SUMIFS('Raw Hourly Load Data'!$R:$R,'Raw Hourly Load Data'!$H:$H,$A194,'Raw Hourly Load Data'!$J:$J,O$1)</f>
        <v>1.5584045016850328E-4</v>
      </c>
      <c r="P194" s="9">
        <f>SUMIFS('Raw Hourly Load Data'!$R:$R,'Raw Hourly Load Data'!$H:$H,$A194,'Raw Hourly Load Data'!$J:$J,P$1)</f>
        <v>1.5464893327365466E-4</v>
      </c>
      <c r="Q194" s="9">
        <f>SUMIFS('Raw Hourly Load Data'!$R:$R,'Raw Hourly Load Data'!$H:$H,$A194,'Raw Hourly Load Data'!$J:$J,Q$1)</f>
        <v>1.506188965062893E-4</v>
      </c>
      <c r="R194" s="9">
        <f>SUMIFS('Raw Hourly Load Data'!$R:$R,'Raw Hourly Load Data'!$H:$H,$A194,'Raw Hourly Load Data'!$J:$J,R$1)</f>
        <v>1.4485318513469806E-4</v>
      </c>
      <c r="S194" s="9">
        <f>SUMIFS('Raw Hourly Load Data'!$R:$R,'Raw Hourly Load Data'!$H:$H,$A194,'Raw Hourly Load Data'!$J:$J,S$1)</f>
        <v>1.374259647466185E-4</v>
      </c>
      <c r="T194" s="9">
        <f>SUMIFS('Raw Hourly Load Data'!$R:$R,'Raw Hourly Load Data'!$H:$H,$A194,'Raw Hourly Load Data'!$J:$J,T$1)</f>
        <v>1.3612916895086301E-4</v>
      </c>
      <c r="U194" s="9">
        <f>SUMIFS('Raw Hourly Load Data'!$R:$R,'Raw Hourly Load Data'!$H:$H,$A194,'Raw Hourly Load Data'!$J:$J,U$1)</f>
        <v>1.3806880384920821E-4</v>
      </c>
      <c r="V194" s="9">
        <f>SUMIFS('Raw Hourly Load Data'!$R:$R,'Raw Hourly Load Data'!$H:$H,$A194,'Raw Hourly Load Data'!$J:$J,V$1)</f>
        <v>1.3916847305118626E-4</v>
      </c>
      <c r="W194" s="9">
        <f>SUMIFS('Raw Hourly Load Data'!$R:$R,'Raw Hourly Load Data'!$H:$H,$A194,'Raw Hourly Load Data'!$J:$J,W$1)</f>
        <v>1.3781030471250079E-4</v>
      </c>
      <c r="X194" s="9">
        <f>SUMIFS('Raw Hourly Load Data'!$R:$R,'Raw Hourly Load Data'!$H:$H,$A194,'Raw Hourly Load Data'!$J:$J,X$1)</f>
        <v>1.3339040523450857E-4</v>
      </c>
      <c r="Y194" s="9">
        <f>SUMIFS('Raw Hourly Load Data'!$R:$R,'Raw Hourly Load Data'!$H:$H,$A194,'Raw Hourly Load Data'!$J:$J,Y$1)</f>
        <v>1.2949929111194742E-4</v>
      </c>
    </row>
    <row r="195" spans="1:25" x14ac:dyDescent="0.25">
      <c r="A195" s="9" t="s">
        <v>216</v>
      </c>
      <c r="B195" s="9">
        <f>SUMIFS('Raw Hourly Load Data'!$R:$R,'Raw Hourly Load Data'!$H:$H,$A195,'Raw Hourly Load Data'!$J:$J,B$1)</f>
        <v>1.2786320474644227E-4</v>
      </c>
      <c r="C195" s="9">
        <f>SUMIFS('Raw Hourly Load Data'!$R:$R,'Raw Hourly Load Data'!$H:$H,$A195,'Raw Hourly Load Data'!$J:$J,C$1)</f>
        <v>1.2811486481073127E-4</v>
      </c>
      <c r="D195" s="9">
        <f>SUMIFS('Raw Hourly Load Data'!$R:$R,'Raw Hourly Load Data'!$H:$H,$A195,'Raw Hourly Load Data'!$J:$J,D$1)</f>
        <v>1.2963972959072957E-4</v>
      </c>
      <c r="E195" s="9">
        <f>SUMIFS('Raw Hourly Load Data'!$R:$R,'Raw Hourly Load Data'!$H:$H,$A195,'Raw Hourly Load Data'!$J:$J,E$1)</f>
        <v>1.2988790533106928E-4</v>
      </c>
      <c r="F195" s="9">
        <f>SUMIFS('Raw Hourly Load Data'!$R:$R,'Raw Hourly Load Data'!$H:$H,$A195,'Raw Hourly Load Data'!$J:$J,F$1)</f>
        <v>1.3190361544187612E-4</v>
      </c>
      <c r="G195" s="9">
        <f>SUMIFS('Raw Hourly Load Data'!$R:$R,'Raw Hourly Load Data'!$H:$H,$A195,'Raw Hourly Load Data'!$J:$J,G$1)</f>
        <v>1.3582100974927588E-4</v>
      </c>
      <c r="H195" s="9">
        <f>SUMIFS('Raw Hourly Load Data'!$R:$R,'Raw Hourly Load Data'!$H:$H,$A195,'Raw Hourly Load Data'!$J:$J,H$1)</f>
        <v>1.3629700074860621E-4</v>
      </c>
      <c r="I195" s="9">
        <f>SUMIFS('Raw Hourly Load Data'!$R:$R,'Raw Hourly Load Data'!$H:$H,$A195,'Raw Hourly Load Data'!$J:$J,I$1)</f>
        <v>1.3990186042350388E-4</v>
      </c>
      <c r="J195" s="9">
        <f>SUMIFS('Raw Hourly Load Data'!$R:$R,'Raw Hourly Load Data'!$H:$H,$A195,'Raw Hourly Load Data'!$J:$J,J$1)</f>
        <v>1.463158623044805E-4</v>
      </c>
      <c r="K195" s="9">
        <f>SUMIFS('Raw Hourly Load Data'!$R:$R,'Raw Hourly Load Data'!$H:$H,$A195,'Raw Hourly Load Data'!$J:$J,K$1)</f>
        <v>1.5080069099406864E-4</v>
      </c>
      <c r="L195" s="9">
        <f>SUMIFS('Raw Hourly Load Data'!$R:$R,'Raw Hourly Load Data'!$H:$H,$A195,'Raw Hourly Load Data'!$J:$J,L$1)</f>
        <v>1.5241974767482377E-4</v>
      </c>
      <c r="M195" s="9">
        <f>SUMIFS('Raw Hourly Load Data'!$R:$R,'Raw Hourly Load Data'!$H:$H,$A195,'Raw Hourly Load Data'!$J:$J,M$1)</f>
        <v>1.5405929986976884E-4</v>
      </c>
      <c r="N195" s="9">
        <f>SUMIFS('Raw Hourly Load Data'!$R:$R,'Raw Hourly Load Data'!$H:$H,$A195,'Raw Hourly Load Data'!$J:$J,N$1)</f>
        <v>1.555569002364262E-4</v>
      </c>
      <c r="O195" s="9">
        <f>SUMIFS('Raw Hourly Load Data'!$R:$R,'Raw Hourly Load Data'!$H:$H,$A195,'Raw Hourly Load Data'!$J:$J,O$1)</f>
        <v>1.5638621750154279E-4</v>
      </c>
      <c r="P195" s="9">
        <f>SUMIFS('Raw Hourly Load Data'!$R:$R,'Raw Hourly Load Data'!$H:$H,$A195,'Raw Hourly Load Data'!$J:$J,P$1)</f>
        <v>1.5510788267158416E-4</v>
      </c>
      <c r="Q195" s="9">
        <f>SUMIFS('Raw Hourly Load Data'!$R:$R,'Raw Hourly Load Data'!$H:$H,$A195,'Raw Hourly Load Data'!$J:$J,Q$1)</f>
        <v>1.5110311138461372E-4</v>
      </c>
      <c r="R195" s="9">
        <f>SUMIFS('Raw Hourly Load Data'!$R:$R,'Raw Hourly Load Data'!$H:$H,$A195,'Raw Hourly Load Data'!$J:$J,R$1)</f>
        <v>1.4518314115161544E-4</v>
      </c>
      <c r="S195" s="9">
        <f>SUMIFS('Raw Hourly Load Data'!$R:$R,'Raw Hourly Load Data'!$H:$H,$A195,'Raw Hourly Load Data'!$J:$J,S$1)</f>
        <v>1.3778830174643986E-4</v>
      </c>
      <c r="T195" s="9">
        <f>SUMIFS('Raw Hourly Load Data'!$R:$R,'Raw Hourly Load Data'!$H:$H,$A195,'Raw Hourly Load Data'!$J:$J,T$1)</f>
        <v>1.3676591443712E-4</v>
      </c>
      <c r="U195" s="9">
        <f>SUMIFS('Raw Hourly Load Data'!$R:$R,'Raw Hourly Load Data'!$H:$H,$A195,'Raw Hourly Load Data'!$J:$J,U$1)</f>
        <v>1.3828603976609737E-4</v>
      </c>
      <c r="V195" s="9">
        <f>SUMIFS('Raw Hourly Load Data'!$R:$R,'Raw Hourly Load Data'!$H:$H,$A195,'Raw Hourly Load Data'!$J:$J,V$1)</f>
        <v>1.397162004996675E-4</v>
      </c>
      <c r="W195" s="9">
        <f>SUMIFS('Raw Hourly Load Data'!$R:$R,'Raw Hourly Load Data'!$H:$H,$A195,'Raw Hourly Load Data'!$J:$J,W$1)</f>
        <v>1.3856464343463878E-4</v>
      </c>
      <c r="X195" s="9">
        <f>SUMIFS('Raw Hourly Load Data'!$R:$R,'Raw Hourly Load Data'!$H:$H,$A195,'Raw Hourly Load Data'!$J:$J,X$1)</f>
        <v>1.3426697517096228E-4</v>
      </c>
      <c r="Y195" s="9">
        <f>SUMIFS('Raw Hourly Load Data'!$R:$R,'Raw Hourly Load Data'!$H:$H,$A195,'Raw Hourly Load Data'!$J:$J,Y$1)</f>
        <v>1.3047169172752515E-4</v>
      </c>
    </row>
    <row r="196" spans="1:25" x14ac:dyDescent="0.25">
      <c r="A196" s="9" t="s">
        <v>217</v>
      </c>
      <c r="B196" s="9">
        <f>SUMIFS('Raw Hourly Load Data'!$R:$R,'Raw Hourly Load Data'!$H:$H,$A196,'Raw Hourly Load Data'!$J:$J,B$1)</f>
        <v>1.2860695111096304E-4</v>
      </c>
      <c r="C196" s="9">
        <f>SUMIFS('Raw Hourly Load Data'!$R:$R,'Raw Hourly Load Data'!$H:$H,$A196,'Raw Hourly Load Data'!$J:$J,C$1)</f>
        <v>1.2887515304435134E-4</v>
      </c>
      <c r="D196" s="9">
        <f>SUMIFS('Raw Hourly Load Data'!$R:$R,'Raw Hourly Load Data'!$H:$H,$A196,'Raw Hourly Load Data'!$J:$J,D$1)</f>
        <v>1.3050758396837851E-4</v>
      </c>
      <c r="E196" s="9">
        <f>SUMIFS('Raw Hourly Load Data'!$R:$R,'Raw Hourly Load Data'!$H:$H,$A196,'Raw Hourly Load Data'!$J:$J,E$1)</f>
        <v>1.3060028709527881E-4</v>
      </c>
      <c r="F196" s="9">
        <f>SUMIFS('Raw Hourly Load Data'!$R:$R,'Raw Hourly Load Data'!$H:$H,$A196,'Raw Hourly Load Data'!$J:$J,F$1)</f>
        <v>1.3223187801492665E-4</v>
      </c>
      <c r="G196" s="9">
        <f>SUMIFS('Raw Hourly Load Data'!$R:$R,'Raw Hourly Load Data'!$H:$H,$A196,'Raw Hourly Load Data'!$J:$J,G$1)</f>
        <v>1.3626670059012903E-4</v>
      </c>
      <c r="H196" s="9">
        <f>SUMIFS('Raw Hourly Load Data'!$R:$R,'Raw Hourly Load Data'!$H:$H,$A196,'Raw Hourly Load Data'!$J:$J,H$1)</f>
        <v>1.3680044432952979E-4</v>
      </c>
      <c r="I196" s="9">
        <f>SUMIFS('Raw Hourly Load Data'!$R:$R,'Raw Hourly Load Data'!$H:$H,$A196,'Raw Hourly Load Data'!$J:$J,I$1)</f>
        <v>1.404187103163469E-4</v>
      </c>
      <c r="J196" s="9">
        <f>SUMIFS('Raw Hourly Load Data'!$R:$R,'Raw Hourly Load Data'!$H:$H,$A196,'Raw Hourly Load Data'!$J:$J,J$1)</f>
        <v>1.4673556158140884E-4</v>
      </c>
      <c r="K196" s="9">
        <f>SUMIFS('Raw Hourly Load Data'!$R:$R,'Raw Hourly Load Data'!$H:$H,$A196,'Raw Hourly Load Data'!$J:$J,K$1)</f>
        <v>1.5084802162332488E-4</v>
      </c>
      <c r="L196" s="9">
        <f>SUMIFS('Raw Hourly Load Data'!$R:$R,'Raw Hourly Load Data'!$H:$H,$A196,'Raw Hourly Load Data'!$J:$J,L$1)</f>
        <v>1.522254473565063E-4</v>
      </c>
      <c r="M196" s="9">
        <f>SUMIFS('Raw Hourly Load Data'!$R:$R,'Raw Hourly Load Data'!$H:$H,$A196,'Raw Hourly Load Data'!$J:$J,M$1)</f>
        <v>1.5389948532629251E-4</v>
      </c>
      <c r="N196" s="9">
        <f>SUMIFS('Raw Hourly Load Data'!$R:$R,'Raw Hourly Load Data'!$H:$H,$A196,'Raw Hourly Load Data'!$J:$J,N$1)</f>
        <v>1.5509092750058177E-4</v>
      </c>
      <c r="O196" s="9">
        <f>SUMIFS('Raw Hourly Load Data'!$R:$R,'Raw Hourly Load Data'!$H:$H,$A196,'Raw Hourly Load Data'!$J:$J,O$1)</f>
        <v>1.555497241722137E-4</v>
      </c>
      <c r="P196" s="9">
        <f>SUMIFS('Raw Hourly Load Data'!$R:$R,'Raw Hourly Load Data'!$H:$H,$A196,'Raw Hourly Load Data'!$J:$J,P$1)</f>
        <v>1.5394117775648428E-4</v>
      </c>
      <c r="Q196" s="9">
        <f>SUMIFS('Raw Hourly Load Data'!$R:$R,'Raw Hourly Load Data'!$H:$H,$A196,'Raw Hourly Load Data'!$J:$J,Q$1)</f>
        <v>1.4907698367859482E-4</v>
      </c>
      <c r="R196" s="9">
        <f>SUMIFS('Raw Hourly Load Data'!$R:$R,'Raw Hourly Load Data'!$H:$H,$A196,'Raw Hourly Load Data'!$J:$J,R$1)</f>
        <v>1.4232712132979003E-4</v>
      </c>
      <c r="S196" s="9">
        <f>SUMIFS('Raw Hourly Load Data'!$R:$R,'Raw Hourly Load Data'!$H:$H,$A196,'Raw Hourly Load Data'!$J:$J,S$1)</f>
        <v>1.3391804279909222E-4</v>
      </c>
      <c r="T196" s="9">
        <f>SUMIFS('Raw Hourly Load Data'!$R:$R,'Raw Hourly Load Data'!$H:$H,$A196,'Raw Hourly Load Data'!$J:$J,T$1)</f>
        <v>1.3225108458634797E-4</v>
      </c>
      <c r="U196" s="9">
        <f>SUMIFS('Raw Hourly Load Data'!$R:$R,'Raw Hourly Load Data'!$H:$H,$A196,'Raw Hourly Load Data'!$J:$J,U$1)</f>
        <v>1.3384829142500337E-4</v>
      </c>
      <c r="V196" s="9">
        <f>SUMIFS('Raw Hourly Load Data'!$R:$R,'Raw Hourly Load Data'!$H:$H,$A196,'Raw Hourly Load Data'!$J:$J,V$1)</f>
        <v>1.354363733649465E-4</v>
      </c>
      <c r="W196" s="9">
        <f>SUMIFS('Raw Hourly Load Data'!$R:$R,'Raw Hourly Load Data'!$H:$H,$A196,'Raw Hourly Load Data'!$J:$J,W$1)</f>
        <v>1.3484453322410103E-4</v>
      </c>
      <c r="X196" s="9">
        <f>SUMIFS('Raw Hourly Load Data'!$R:$R,'Raw Hourly Load Data'!$H:$H,$A196,'Raw Hourly Load Data'!$J:$J,X$1)</f>
        <v>1.3149307878932773E-4</v>
      </c>
      <c r="Y196" s="9">
        <f>SUMIFS('Raw Hourly Load Data'!$R:$R,'Raw Hourly Load Data'!$H:$H,$A196,'Raw Hourly Load Data'!$J:$J,Y$1)</f>
        <v>1.2659659924264843E-4</v>
      </c>
    </row>
    <row r="197" spans="1:25" x14ac:dyDescent="0.25">
      <c r="A197" s="9" t="s">
        <v>218</v>
      </c>
      <c r="B197" s="9">
        <f>SUMIFS('Raw Hourly Load Data'!$R:$R,'Raw Hourly Load Data'!$H:$H,$A197,'Raw Hourly Load Data'!$J:$J,B$1)</f>
        <v>9.9379895554517586E-5</v>
      </c>
      <c r="C197" s="9">
        <f>SUMIFS('Raw Hourly Load Data'!$R:$R,'Raw Hourly Load Data'!$H:$H,$A197,'Raw Hourly Load Data'!$J:$J,C$1)</f>
        <v>9.8107451260119727E-5</v>
      </c>
      <c r="D197" s="9">
        <f>SUMIFS('Raw Hourly Load Data'!$R:$R,'Raw Hourly Load Data'!$H:$H,$A197,'Raw Hourly Load Data'!$J:$J,D$1)</f>
        <v>9.5058423293572391E-5</v>
      </c>
      <c r="E197" s="9">
        <f>SUMIFS('Raw Hourly Load Data'!$R:$R,'Raw Hourly Load Data'!$H:$H,$A197,'Raw Hourly Load Data'!$J:$J,E$1)</f>
        <v>9.3119972184597556E-5</v>
      </c>
      <c r="F197" s="9">
        <f>SUMIFS('Raw Hourly Load Data'!$R:$R,'Raw Hourly Load Data'!$H:$H,$A197,'Raw Hourly Load Data'!$J:$J,F$1)</f>
        <v>9.2862123404236353E-5</v>
      </c>
      <c r="G197" s="9">
        <f>SUMIFS('Raw Hourly Load Data'!$R:$R,'Raw Hourly Load Data'!$H:$H,$A197,'Raw Hourly Load Data'!$J:$J,G$1)</f>
        <v>9.2265833768000576E-5</v>
      </c>
      <c r="H197" s="9">
        <f>SUMIFS('Raw Hourly Load Data'!$R:$R,'Raw Hourly Load Data'!$H:$H,$A197,'Raw Hourly Load Data'!$J:$J,H$1)</f>
        <v>9.0254025380499589E-5</v>
      </c>
      <c r="I197" s="9">
        <f>SUMIFS('Raw Hourly Load Data'!$R:$R,'Raw Hourly Load Data'!$H:$H,$A197,'Raw Hourly Load Data'!$J:$J,I$1)</f>
        <v>8.6629318820509246E-5</v>
      </c>
      <c r="J197" s="9">
        <f>SUMIFS('Raw Hourly Load Data'!$R:$R,'Raw Hourly Load Data'!$H:$H,$A197,'Raw Hourly Load Data'!$J:$J,J$1)</f>
        <v>8.6710313019578561E-5</v>
      </c>
      <c r="K197" s="9">
        <f>SUMIFS('Raw Hourly Load Data'!$R:$R,'Raw Hourly Load Data'!$H:$H,$A197,'Raw Hourly Load Data'!$J:$J,K$1)</f>
        <v>8.5433312493321523E-5</v>
      </c>
      <c r="L197" s="9">
        <f>SUMIFS('Raw Hourly Load Data'!$R:$R,'Raw Hourly Load Data'!$H:$H,$A197,'Raw Hourly Load Data'!$J:$J,L$1)</f>
        <v>8.5378051224207921E-5</v>
      </c>
      <c r="M197" s="9">
        <f>SUMIFS('Raw Hourly Load Data'!$R:$R,'Raw Hourly Load Data'!$H:$H,$A197,'Raw Hourly Load Data'!$J:$J,M$1)</f>
        <v>8.6391244669277453E-5</v>
      </c>
      <c r="N197" s="9">
        <f>SUMIFS('Raw Hourly Load Data'!$R:$R,'Raw Hourly Load Data'!$H:$H,$A197,'Raw Hourly Load Data'!$J:$J,N$1)</f>
        <v>8.5868000716742921E-5</v>
      </c>
      <c r="O197" s="9">
        <f>SUMIFS('Raw Hourly Load Data'!$R:$R,'Raw Hourly Load Data'!$H:$H,$A197,'Raw Hourly Load Data'!$J:$J,O$1)</f>
        <v>8.632246629041171E-5</v>
      </c>
      <c r="P197" s="9">
        <f>SUMIFS('Raw Hourly Load Data'!$R:$R,'Raw Hourly Load Data'!$H:$H,$A197,'Raw Hourly Load Data'!$J:$J,P$1)</f>
        <v>8.5957155731880263E-5</v>
      </c>
      <c r="Q197" s="9">
        <f>SUMIFS('Raw Hourly Load Data'!$R:$R,'Raw Hourly Load Data'!$H:$H,$A197,'Raw Hourly Load Data'!$J:$J,Q$1)</f>
        <v>8.4180794366725065E-5</v>
      </c>
      <c r="R197" s="9">
        <f>SUMIFS('Raw Hourly Load Data'!$R:$R,'Raw Hourly Load Data'!$H:$H,$A197,'Raw Hourly Load Data'!$J:$J,R$1)</f>
        <v>8.2236154344707184E-5</v>
      </c>
      <c r="S197" s="9">
        <f>SUMIFS('Raw Hourly Load Data'!$R:$R,'Raw Hourly Load Data'!$H:$H,$A197,'Raw Hourly Load Data'!$J:$J,S$1)</f>
        <v>7.9521629590889974E-5</v>
      </c>
      <c r="T197" s="9">
        <f>SUMIFS('Raw Hourly Load Data'!$R:$R,'Raw Hourly Load Data'!$H:$H,$A197,'Raw Hourly Load Data'!$J:$J,T$1)</f>
        <v>7.9558086523195211E-5</v>
      </c>
      <c r="U197" s="9">
        <f>SUMIFS('Raw Hourly Load Data'!$R:$R,'Raw Hourly Load Data'!$H:$H,$A197,'Raw Hourly Load Data'!$J:$J,U$1)</f>
        <v>8.0551622302303135E-5</v>
      </c>
      <c r="V197" s="9">
        <f>SUMIFS('Raw Hourly Load Data'!$R:$R,'Raw Hourly Load Data'!$H:$H,$A197,'Raw Hourly Load Data'!$J:$J,V$1)</f>
        <v>8.2211706157053895E-5</v>
      </c>
      <c r="W197" s="9">
        <f>SUMIFS('Raw Hourly Load Data'!$R:$R,'Raw Hourly Load Data'!$H:$H,$A197,'Raw Hourly Load Data'!$J:$J,W$1)</f>
        <v>8.3246157963923214E-5</v>
      </c>
      <c r="X197" s="9">
        <f>SUMIFS('Raw Hourly Load Data'!$R:$R,'Raw Hourly Load Data'!$H:$H,$A197,'Raw Hourly Load Data'!$J:$J,X$1)</f>
        <v>8.5228039633190574E-5</v>
      </c>
      <c r="Y197" s="9">
        <f>SUMIFS('Raw Hourly Load Data'!$R:$R,'Raw Hourly Load Data'!$H:$H,$A197,'Raw Hourly Load Data'!$J:$J,Y$1)</f>
        <v>9.1427898297072866E-5</v>
      </c>
    </row>
    <row r="198" spans="1:25" x14ac:dyDescent="0.25">
      <c r="A198" s="9" t="s">
        <v>219</v>
      </c>
      <c r="B198" s="9">
        <f>SUMIFS('Raw Hourly Load Data'!$R:$R,'Raw Hourly Load Data'!$H:$H,$A198,'Raw Hourly Load Data'!$J:$J,B$1)</f>
        <v>9.4268458022847676E-5</v>
      </c>
      <c r="C198" s="9">
        <f>SUMIFS('Raw Hourly Load Data'!$R:$R,'Raw Hourly Load Data'!$H:$H,$A198,'Raw Hourly Load Data'!$J:$J,C$1)</f>
        <v>9.6271483215228614E-5</v>
      </c>
      <c r="D198" s="9">
        <f>SUMIFS('Raw Hourly Load Data'!$R:$R,'Raw Hourly Load Data'!$H:$H,$A198,'Raw Hourly Load Data'!$J:$J,D$1)</f>
        <v>9.3095394879118704E-5</v>
      </c>
      <c r="E198" s="9">
        <f>SUMIFS('Raw Hourly Load Data'!$R:$R,'Raw Hourly Load Data'!$H:$H,$A198,'Raw Hourly Load Data'!$J:$J,E$1)</f>
        <v>9.0953683541422541E-5</v>
      </c>
      <c r="F198" s="9">
        <f>SUMIFS('Raw Hourly Load Data'!$R:$R,'Raw Hourly Load Data'!$H:$H,$A198,'Raw Hourly Load Data'!$J:$J,F$1)</f>
        <v>9.046552790996182E-5</v>
      </c>
      <c r="G198" s="9">
        <f>SUMIFS('Raw Hourly Load Data'!$R:$R,'Raw Hourly Load Data'!$H:$H,$A198,'Raw Hourly Load Data'!$J:$J,G$1)</f>
        <v>8.9671103280831305E-5</v>
      </c>
      <c r="H198" s="9">
        <f>SUMIFS('Raw Hourly Load Data'!$R:$R,'Raw Hourly Load Data'!$H:$H,$A198,'Raw Hourly Load Data'!$J:$J,H$1)</f>
        <v>8.7926959676702307E-5</v>
      </c>
      <c r="I198" s="9">
        <f>SUMIFS('Raw Hourly Load Data'!$R:$R,'Raw Hourly Load Data'!$H:$H,$A198,'Raw Hourly Load Data'!$J:$J,I$1)</f>
        <v>8.4970876447916651E-5</v>
      </c>
      <c r="J198" s="9">
        <f>SUMIFS('Raw Hourly Load Data'!$R:$R,'Raw Hourly Load Data'!$H:$H,$A198,'Raw Hourly Load Data'!$J:$J,J$1)</f>
        <v>8.5295113359596208E-5</v>
      </c>
      <c r="K198" s="9">
        <f>SUMIFS('Raw Hourly Load Data'!$R:$R,'Raw Hourly Load Data'!$H:$H,$A198,'Raw Hourly Load Data'!$J:$J,K$1)</f>
        <v>8.4342499099425064E-5</v>
      </c>
      <c r="L198" s="9">
        <f>SUMIFS('Raw Hourly Load Data'!$R:$R,'Raw Hourly Load Data'!$H:$H,$A198,'Raw Hourly Load Data'!$J:$J,L$1)</f>
        <v>8.4766279576216447E-5</v>
      </c>
      <c r="M198" s="9">
        <f>SUMIFS('Raw Hourly Load Data'!$R:$R,'Raw Hourly Load Data'!$H:$H,$A198,'Raw Hourly Load Data'!$J:$J,M$1)</f>
        <v>8.637799374318071E-5</v>
      </c>
      <c r="N198" s="9">
        <f>SUMIFS('Raw Hourly Load Data'!$R:$R,'Raw Hourly Load Data'!$H:$H,$A198,'Raw Hourly Load Data'!$J:$J,N$1)</f>
        <v>8.638737125761082E-5</v>
      </c>
      <c r="O198" s="9">
        <f>SUMIFS('Raw Hourly Load Data'!$R:$R,'Raw Hourly Load Data'!$H:$H,$A198,'Raw Hourly Load Data'!$J:$J,O$1)</f>
        <v>8.7819223908004382E-5</v>
      </c>
      <c r="P198" s="9">
        <f>SUMIFS('Raw Hourly Load Data'!$R:$R,'Raw Hourly Load Data'!$H:$H,$A198,'Raw Hourly Load Data'!$J:$J,P$1)</f>
        <v>8.785902252077687E-5</v>
      </c>
      <c r="Q198" s="9">
        <f>SUMIFS('Raw Hourly Load Data'!$R:$R,'Raw Hourly Load Data'!$H:$H,$A198,'Raw Hourly Load Data'!$J:$J,Q$1)</f>
        <v>8.6102579942477325E-5</v>
      </c>
      <c r="R198" s="9">
        <f>SUMIFS('Raw Hourly Load Data'!$R:$R,'Raw Hourly Load Data'!$H:$H,$A198,'Raw Hourly Load Data'!$J:$J,R$1)</f>
        <v>8.4044948036054008E-5</v>
      </c>
      <c r="S198" s="9">
        <f>SUMIFS('Raw Hourly Load Data'!$R:$R,'Raw Hourly Load Data'!$H:$H,$A198,'Raw Hourly Load Data'!$J:$J,S$1)</f>
        <v>8.1193081136797401E-5</v>
      </c>
      <c r="T198" s="9">
        <f>SUMIFS('Raw Hourly Load Data'!$R:$R,'Raw Hourly Load Data'!$H:$H,$A198,'Raw Hourly Load Data'!$J:$J,T$1)</f>
        <v>8.0458031032248732E-5</v>
      </c>
      <c r="U198" s="9">
        <f>SUMIFS('Raw Hourly Load Data'!$R:$R,'Raw Hourly Load Data'!$H:$H,$A198,'Raw Hourly Load Data'!$J:$J,U$1)</f>
        <v>8.186276042913078E-5</v>
      </c>
      <c r="V198" s="9">
        <f>SUMIFS('Raw Hourly Load Data'!$R:$R,'Raw Hourly Load Data'!$H:$H,$A198,'Raw Hourly Load Data'!$J:$J,V$1)</f>
        <v>8.3717551639439475E-5</v>
      </c>
      <c r="W198" s="9">
        <f>SUMIFS('Raw Hourly Load Data'!$R:$R,'Raw Hourly Load Data'!$H:$H,$A198,'Raw Hourly Load Data'!$J:$J,W$1)</f>
        <v>8.4568600216848155E-5</v>
      </c>
      <c r="X198" s="9">
        <f>SUMIFS('Raw Hourly Load Data'!$R:$R,'Raw Hourly Load Data'!$H:$H,$A198,'Raw Hourly Load Data'!$J:$J,X$1)</f>
        <v>8.5848477423218278E-5</v>
      </c>
      <c r="Y198" s="9">
        <f>SUMIFS('Raw Hourly Load Data'!$R:$R,'Raw Hourly Load Data'!$H:$H,$A198,'Raw Hourly Load Data'!$J:$J,Y$1)</f>
        <v>9.3960553769410727E-5</v>
      </c>
    </row>
    <row r="199" spans="1:25" x14ac:dyDescent="0.25">
      <c r="A199" s="9" t="s">
        <v>220</v>
      </c>
      <c r="B199" s="9">
        <f>SUMIFS('Raw Hourly Load Data'!$R:$R,'Raw Hourly Load Data'!$H:$H,$A199,'Raw Hourly Load Data'!$J:$J,B$1)</f>
        <v>1.2251236343726829E-4</v>
      </c>
      <c r="C199" s="9">
        <f>SUMIFS('Raw Hourly Load Data'!$R:$R,'Raw Hourly Load Data'!$H:$H,$A199,'Raw Hourly Load Data'!$J:$J,C$1)</f>
        <v>1.2631069507884214E-4</v>
      </c>
      <c r="D199" s="9">
        <f>SUMIFS('Raw Hourly Load Data'!$R:$R,'Raw Hourly Load Data'!$H:$H,$A199,'Raw Hourly Load Data'!$J:$J,D$1)</f>
        <v>1.2830531008728804E-4</v>
      </c>
      <c r="E199" s="9">
        <f>SUMIFS('Raw Hourly Load Data'!$R:$R,'Raw Hourly Load Data'!$H:$H,$A199,'Raw Hourly Load Data'!$J:$J,E$1)</f>
        <v>1.2902572016807392E-4</v>
      </c>
      <c r="F199" s="9">
        <f>SUMIFS('Raw Hourly Load Data'!$R:$R,'Raw Hourly Load Data'!$H:$H,$A199,'Raw Hourly Load Data'!$J:$J,F$1)</f>
        <v>1.3145482514573329E-4</v>
      </c>
      <c r="G199" s="9">
        <f>SUMIFS('Raw Hourly Load Data'!$R:$R,'Raw Hourly Load Data'!$H:$H,$A199,'Raw Hourly Load Data'!$J:$J,G$1)</f>
        <v>1.3614766234249699E-4</v>
      </c>
      <c r="H199" s="9">
        <f>SUMIFS('Raw Hourly Load Data'!$R:$R,'Raw Hourly Load Data'!$H:$H,$A199,'Raw Hourly Load Data'!$J:$J,H$1)</f>
        <v>1.3699276513471229E-4</v>
      </c>
      <c r="I199" s="9">
        <f>SUMIFS('Raw Hourly Load Data'!$R:$R,'Raw Hourly Load Data'!$H:$H,$A199,'Raw Hourly Load Data'!$J:$J,I$1)</f>
        <v>1.4206194830708251E-4</v>
      </c>
      <c r="J199" s="9">
        <f>SUMIFS('Raw Hourly Load Data'!$R:$R,'Raw Hourly Load Data'!$H:$H,$A199,'Raw Hourly Load Data'!$J:$J,J$1)</f>
        <v>1.4933367416281959E-4</v>
      </c>
      <c r="K199" s="9">
        <f>SUMIFS('Raw Hourly Load Data'!$R:$R,'Raw Hourly Load Data'!$H:$H,$A199,'Raw Hourly Load Data'!$J:$J,K$1)</f>
        <v>1.5489638897537512E-4</v>
      </c>
      <c r="L199" s="9">
        <f>SUMIFS('Raw Hourly Load Data'!$R:$R,'Raw Hourly Load Data'!$H:$H,$A199,'Raw Hourly Load Data'!$J:$J,L$1)</f>
        <v>1.5691541324028212E-4</v>
      </c>
      <c r="M199" s="9">
        <f>SUMIFS('Raw Hourly Load Data'!$R:$R,'Raw Hourly Load Data'!$H:$H,$A199,'Raw Hourly Load Data'!$J:$J,M$1)</f>
        <v>1.5910463833130153E-4</v>
      </c>
      <c r="N199" s="9">
        <f>SUMIFS('Raw Hourly Load Data'!$R:$R,'Raw Hourly Load Data'!$H:$H,$A199,'Raw Hourly Load Data'!$J:$J,N$1)</f>
        <v>1.6056250835799846E-4</v>
      </c>
      <c r="O199" s="9">
        <f>SUMIFS('Raw Hourly Load Data'!$R:$R,'Raw Hourly Load Data'!$H:$H,$A199,'Raw Hourly Load Data'!$J:$J,O$1)</f>
        <v>1.6116889086354626E-4</v>
      </c>
      <c r="P199" s="9">
        <f>SUMIFS('Raw Hourly Load Data'!$R:$R,'Raw Hourly Load Data'!$H:$H,$A199,'Raw Hourly Load Data'!$J:$J,P$1)</f>
        <v>1.5969636947809663E-4</v>
      </c>
      <c r="Q199" s="9">
        <f>SUMIFS('Raw Hourly Load Data'!$R:$R,'Raw Hourly Load Data'!$H:$H,$A199,'Raw Hourly Load Data'!$J:$J,Q$1)</f>
        <v>1.5462048290227248E-4</v>
      </c>
      <c r="R199" s="9">
        <f>SUMIFS('Raw Hourly Load Data'!$R:$R,'Raw Hourly Load Data'!$H:$H,$A199,'Raw Hourly Load Data'!$J:$J,R$1)</f>
        <v>1.4767929046751661E-4</v>
      </c>
      <c r="S199" s="9">
        <f>SUMIFS('Raw Hourly Load Data'!$R:$R,'Raw Hourly Load Data'!$H:$H,$A199,'Raw Hourly Load Data'!$J:$J,S$1)</f>
        <v>1.3922419574928811E-4</v>
      </c>
      <c r="T199" s="9">
        <f>SUMIFS('Raw Hourly Load Data'!$R:$R,'Raw Hourly Load Data'!$H:$H,$A199,'Raw Hourly Load Data'!$J:$J,T$1)</f>
        <v>1.3819100308706827E-4</v>
      </c>
      <c r="U199" s="9">
        <f>SUMIFS('Raw Hourly Load Data'!$R:$R,'Raw Hourly Load Data'!$H:$H,$A199,'Raw Hourly Load Data'!$J:$J,U$1)</f>
        <v>1.4026428481886619E-4</v>
      </c>
      <c r="V199" s="9">
        <f>SUMIFS('Raw Hourly Load Data'!$R:$R,'Raw Hourly Load Data'!$H:$H,$A199,'Raw Hourly Load Data'!$J:$J,V$1)</f>
        <v>1.4230432869522281E-4</v>
      </c>
      <c r="W199" s="9">
        <f>SUMIFS('Raw Hourly Load Data'!$R:$R,'Raw Hourly Load Data'!$H:$H,$A199,'Raw Hourly Load Data'!$J:$J,W$1)</f>
        <v>1.4127418159668185E-4</v>
      </c>
      <c r="X199" s="9">
        <f>SUMIFS('Raw Hourly Load Data'!$R:$R,'Raw Hourly Load Data'!$H:$H,$A199,'Raw Hourly Load Data'!$J:$J,X$1)</f>
        <v>1.3661666564966987E-4</v>
      </c>
      <c r="Y199" s="9">
        <f>SUMIFS('Raw Hourly Load Data'!$R:$R,'Raw Hourly Load Data'!$H:$H,$A199,'Raw Hourly Load Data'!$J:$J,Y$1)</f>
        <v>1.3251565874191731E-4</v>
      </c>
    </row>
    <row r="200" spans="1:25" x14ac:dyDescent="0.25">
      <c r="A200" s="9" t="s">
        <v>221</v>
      </c>
      <c r="B200" s="9">
        <f>SUMIFS('Raw Hourly Load Data'!$R:$R,'Raw Hourly Load Data'!$H:$H,$A200,'Raw Hourly Load Data'!$J:$J,B$1)</f>
        <v>1.3060010332827671E-4</v>
      </c>
      <c r="C200" s="9">
        <f>SUMIFS('Raw Hourly Load Data'!$R:$R,'Raw Hourly Load Data'!$H:$H,$A200,'Raw Hourly Load Data'!$J:$J,C$1)</f>
        <v>1.3104947315527971E-4</v>
      </c>
      <c r="D200" s="9">
        <f>SUMIFS('Raw Hourly Load Data'!$R:$R,'Raw Hourly Load Data'!$H:$H,$A200,'Raw Hourly Load Data'!$J:$J,D$1)</f>
        <v>1.325586680111385E-4</v>
      </c>
      <c r="E200" s="9">
        <f>SUMIFS('Raw Hourly Load Data'!$R:$R,'Raw Hourly Load Data'!$H:$H,$A200,'Raw Hourly Load Data'!$J:$J,E$1)</f>
        <v>1.3286416018155135E-4</v>
      </c>
      <c r="F200" s="9">
        <f>SUMIFS('Raw Hourly Load Data'!$R:$R,'Raw Hourly Load Data'!$H:$H,$A200,'Raw Hourly Load Data'!$J:$J,F$1)</f>
        <v>1.3480131635383957E-4</v>
      </c>
      <c r="G200" s="9">
        <f>SUMIFS('Raw Hourly Load Data'!$R:$R,'Raw Hourly Load Data'!$H:$H,$A200,'Raw Hourly Load Data'!$J:$J,G$1)</f>
        <v>1.3896140222379561E-4</v>
      </c>
      <c r="H200" s="9">
        <f>SUMIFS('Raw Hourly Load Data'!$R:$R,'Raw Hourly Load Data'!$H:$H,$A200,'Raw Hourly Load Data'!$J:$J,H$1)</f>
        <v>1.3947782454397205E-4</v>
      </c>
      <c r="I200" s="9">
        <f>SUMIFS('Raw Hourly Load Data'!$R:$R,'Raw Hourly Load Data'!$H:$H,$A200,'Raw Hourly Load Data'!$J:$J,I$1)</f>
        <v>1.44279803795182E-4</v>
      </c>
      <c r="J200" s="9">
        <f>SUMIFS('Raw Hourly Load Data'!$R:$R,'Raw Hourly Load Data'!$H:$H,$A200,'Raw Hourly Load Data'!$J:$J,J$1)</f>
        <v>1.5136169471804359E-4</v>
      </c>
      <c r="K200" s="9">
        <f>SUMIFS('Raw Hourly Load Data'!$R:$R,'Raw Hourly Load Data'!$H:$H,$A200,'Raw Hourly Load Data'!$J:$J,K$1)</f>
        <v>1.5699353571806224E-4</v>
      </c>
      <c r="L200" s="9">
        <f>SUMIFS('Raw Hourly Load Data'!$R:$R,'Raw Hourly Load Data'!$H:$H,$A200,'Raw Hourly Load Data'!$J:$J,L$1)</f>
        <v>1.5890951999027148E-4</v>
      </c>
      <c r="M200" s="9">
        <f>SUMIFS('Raw Hourly Load Data'!$R:$R,'Raw Hourly Load Data'!$H:$H,$A200,'Raw Hourly Load Data'!$J:$J,M$1)</f>
        <v>1.6129865146216366E-4</v>
      </c>
      <c r="N200" s="9">
        <f>SUMIFS('Raw Hourly Load Data'!$R:$R,'Raw Hourly Load Data'!$H:$H,$A200,'Raw Hourly Load Data'!$J:$J,N$1)</f>
        <v>1.6220023584772653E-4</v>
      </c>
      <c r="O200" s="9">
        <f>SUMIFS('Raw Hourly Load Data'!$R:$R,'Raw Hourly Load Data'!$H:$H,$A200,'Raw Hourly Load Data'!$J:$J,O$1)</f>
        <v>1.6214744420308384E-4</v>
      </c>
      <c r="P200" s="9">
        <f>SUMIFS('Raw Hourly Load Data'!$R:$R,'Raw Hourly Load Data'!$H:$H,$A200,'Raw Hourly Load Data'!$J:$J,P$1)</f>
        <v>1.5994019219196557E-4</v>
      </c>
      <c r="Q200" s="9">
        <f>SUMIFS('Raw Hourly Load Data'!$R:$R,'Raw Hourly Load Data'!$H:$H,$A200,'Raw Hourly Load Data'!$J:$J,Q$1)</f>
        <v>1.5468525878411152E-4</v>
      </c>
      <c r="R200" s="9">
        <f>SUMIFS('Raw Hourly Load Data'!$R:$R,'Raw Hourly Load Data'!$H:$H,$A200,'Raw Hourly Load Data'!$J:$J,R$1)</f>
        <v>1.4793388449889193E-4</v>
      </c>
      <c r="S200" s="9">
        <f>SUMIFS('Raw Hourly Load Data'!$R:$R,'Raw Hourly Load Data'!$H:$H,$A200,'Raw Hourly Load Data'!$J:$J,S$1)</f>
        <v>1.3986680816076885E-4</v>
      </c>
      <c r="T200" s="9">
        <f>SUMIFS('Raw Hourly Load Data'!$R:$R,'Raw Hourly Load Data'!$H:$H,$A200,'Raw Hourly Load Data'!$J:$J,T$1)</f>
        <v>1.3921594754438555E-4</v>
      </c>
      <c r="U200" s="9">
        <f>SUMIFS('Raw Hourly Load Data'!$R:$R,'Raw Hourly Load Data'!$H:$H,$A200,'Raw Hourly Load Data'!$J:$J,U$1)</f>
        <v>1.4154298912151116E-4</v>
      </c>
      <c r="V200" s="9">
        <f>SUMIFS('Raw Hourly Load Data'!$R:$R,'Raw Hourly Load Data'!$H:$H,$A200,'Raw Hourly Load Data'!$J:$J,V$1)</f>
        <v>1.4368102913441674E-4</v>
      </c>
      <c r="W200" s="9">
        <f>SUMIFS('Raw Hourly Load Data'!$R:$R,'Raw Hourly Load Data'!$H:$H,$A200,'Raw Hourly Load Data'!$J:$J,W$1)</f>
        <v>1.4289058999556996E-4</v>
      </c>
      <c r="X200" s="9">
        <f>SUMIFS('Raw Hourly Load Data'!$R:$R,'Raw Hourly Load Data'!$H:$H,$A200,'Raw Hourly Load Data'!$J:$J,X$1)</f>
        <v>1.3837352952068008E-4</v>
      </c>
      <c r="Y200" s="9">
        <f>SUMIFS('Raw Hourly Load Data'!$R:$R,'Raw Hourly Load Data'!$H:$H,$A200,'Raw Hourly Load Data'!$J:$J,Y$1)</f>
        <v>1.344222192783675E-4</v>
      </c>
    </row>
    <row r="201" spans="1:25" x14ac:dyDescent="0.25">
      <c r="A201" s="9" t="s">
        <v>222</v>
      </c>
      <c r="B201" s="9">
        <f>SUMIFS('Raw Hourly Load Data'!$R:$R,'Raw Hourly Load Data'!$H:$H,$A201,'Raw Hourly Load Data'!$J:$J,B$1)</f>
        <v>1.3214638984743347E-4</v>
      </c>
      <c r="C201" s="9">
        <f>SUMIFS('Raw Hourly Load Data'!$R:$R,'Raw Hourly Load Data'!$H:$H,$A201,'Raw Hourly Load Data'!$J:$J,C$1)</f>
        <v>1.3244112781145306E-4</v>
      </c>
      <c r="D201" s="9">
        <f>SUMIFS('Raw Hourly Load Data'!$R:$R,'Raw Hourly Load Data'!$H:$H,$A201,'Raw Hourly Load Data'!$J:$J,D$1)</f>
        <v>1.3411800259897086E-4</v>
      </c>
      <c r="E201" s="9">
        <f>SUMIFS('Raw Hourly Load Data'!$R:$R,'Raw Hourly Load Data'!$H:$H,$A201,'Raw Hourly Load Data'!$J:$J,E$1)</f>
        <v>1.3442154819975766E-4</v>
      </c>
      <c r="F201" s="9">
        <f>SUMIFS('Raw Hourly Load Data'!$R:$R,'Raw Hourly Load Data'!$H:$H,$A201,'Raw Hourly Load Data'!$J:$J,F$1)</f>
        <v>1.3636288783058437E-4</v>
      </c>
      <c r="G201" s="9">
        <f>SUMIFS('Raw Hourly Load Data'!$R:$R,'Raw Hourly Load Data'!$H:$H,$A201,'Raw Hourly Load Data'!$J:$J,G$1)</f>
        <v>1.4050746575620983E-4</v>
      </c>
      <c r="H201" s="9">
        <f>SUMIFS('Raw Hourly Load Data'!$R:$R,'Raw Hourly Load Data'!$H:$H,$A201,'Raw Hourly Load Data'!$J:$J,H$1)</f>
        <v>1.405334431506272E-4</v>
      </c>
      <c r="I201" s="9">
        <f>SUMIFS('Raw Hourly Load Data'!$R:$R,'Raw Hourly Load Data'!$H:$H,$A201,'Raw Hourly Load Data'!$J:$J,I$1)</f>
        <v>1.4489327772123872E-4</v>
      </c>
      <c r="J201" s="9">
        <f>SUMIFS('Raw Hourly Load Data'!$R:$R,'Raw Hourly Load Data'!$H:$H,$A201,'Raw Hourly Load Data'!$J:$J,J$1)</f>
        <v>1.5121641476219607E-4</v>
      </c>
      <c r="K201" s="9">
        <f>SUMIFS('Raw Hourly Load Data'!$R:$R,'Raw Hourly Load Data'!$H:$H,$A201,'Raw Hourly Load Data'!$J:$J,K$1)</f>
        <v>1.5635281951489644E-4</v>
      </c>
      <c r="L201" s="9">
        <f>SUMIFS('Raw Hourly Load Data'!$R:$R,'Raw Hourly Load Data'!$H:$H,$A201,'Raw Hourly Load Data'!$J:$J,L$1)</f>
        <v>1.5801693545872123E-4</v>
      </c>
      <c r="M201" s="9">
        <f>SUMIFS('Raw Hourly Load Data'!$R:$R,'Raw Hourly Load Data'!$H:$H,$A201,'Raw Hourly Load Data'!$J:$J,M$1)</f>
        <v>1.6037453560817198E-4</v>
      </c>
      <c r="N201" s="9">
        <f>SUMIFS('Raw Hourly Load Data'!$R:$R,'Raw Hourly Load Data'!$H:$H,$A201,'Raw Hourly Load Data'!$J:$J,N$1)</f>
        <v>1.6180475258752752E-4</v>
      </c>
      <c r="O201" s="9">
        <f>SUMIFS('Raw Hourly Load Data'!$R:$R,'Raw Hourly Load Data'!$H:$H,$A201,'Raw Hourly Load Data'!$J:$J,O$1)</f>
        <v>1.6208063644858681E-4</v>
      </c>
      <c r="P201" s="9">
        <f>SUMIFS('Raw Hourly Load Data'!$R:$R,'Raw Hourly Load Data'!$H:$H,$A201,'Raw Hourly Load Data'!$J:$J,P$1)</f>
        <v>1.59471991041496E-4</v>
      </c>
      <c r="Q201" s="9">
        <f>SUMIFS('Raw Hourly Load Data'!$R:$R,'Raw Hourly Load Data'!$H:$H,$A201,'Raw Hourly Load Data'!$J:$J,Q$1)</f>
        <v>1.5315746463679764E-4</v>
      </c>
      <c r="R201" s="9">
        <f>SUMIFS('Raw Hourly Load Data'!$R:$R,'Raw Hourly Load Data'!$H:$H,$A201,'Raw Hourly Load Data'!$J:$J,R$1)</f>
        <v>1.4504532266124682E-4</v>
      </c>
      <c r="S201" s="9">
        <f>SUMIFS('Raw Hourly Load Data'!$R:$R,'Raw Hourly Load Data'!$H:$H,$A201,'Raw Hourly Load Data'!$J:$J,S$1)</f>
        <v>1.3616304789668211E-4</v>
      </c>
      <c r="T201" s="9">
        <f>SUMIFS('Raw Hourly Load Data'!$R:$R,'Raw Hourly Load Data'!$H:$H,$A201,'Raw Hourly Load Data'!$J:$J,T$1)</f>
        <v>1.3515822395383239E-4</v>
      </c>
      <c r="U201" s="9">
        <f>SUMIFS('Raw Hourly Load Data'!$R:$R,'Raw Hourly Load Data'!$H:$H,$A201,'Raw Hourly Load Data'!$J:$J,U$1)</f>
        <v>1.3713391170434584E-4</v>
      </c>
      <c r="V201" s="9">
        <f>SUMIFS('Raw Hourly Load Data'!$R:$R,'Raw Hourly Load Data'!$H:$H,$A201,'Raw Hourly Load Data'!$J:$J,V$1)</f>
        <v>1.3928614987046263E-4</v>
      </c>
      <c r="W201" s="9">
        <f>SUMIFS('Raw Hourly Load Data'!$R:$R,'Raw Hourly Load Data'!$H:$H,$A201,'Raw Hourly Load Data'!$J:$J,W$1)</f>
        <v>1.3846271264509119E-4</v>
      </c>
      <c r="X201" s="9">
        <f>SUMIFS('Raw Hourly Load Data'!$R:$R,'Raw Hourly Load Data'!$H:$H,$A201,'Raw Hourly Load Data'!$J:$J,X$1)</f>
        <v>1.3423641288058493E-4</v>
      </c>
      <c r="Y201" s="9">
        <f>SUMIFS('Raw Hourly Load Data'!$R:$R,'Raw Hourly Load Data'!$H:$H,$A201,'Raw Hourly Load Data'!$J:$J,Y$1)</f>
        <v>1.3042877701580541E-4</v>
      </c>
    </row>
    <row r="202" spans="1:25" x14ac:dyDescent="0.25">
      <c r="A202" s="9" t="s">
        <v>223</v>
      </c>
      <c r="B202" s="9">
        <f>SUMIFS('Raw Hourly Load Data'!$R:$R,'Raw Hourly Load Data'!$H:$H,$A202,'Raw Hourly Load Data'!$J:$J,B$1)</f>
        <v>1.2921967266617043E-4</v>
      </c>
      <c r="C202" s="9">
        <f>SUMIFS('Raw Hourly Load Data'!$R:$R,'Raw Hourly Load Data'!$H:$H,$A202,'Raw Hourly Load Data'!$J:$J,C$1)</f>
        <v>1.2978812273075732E-4</v>
      </c>
      <c r="D202" s="9">
        <f>SUMIFS('Raw Hourly Load Data'!$R:$R,'Raw Hourly Load Data'!$H:$H,$A202,'Raw Hourly Load Data'!$J:$J,D$1)</f>
        <v>1.3156645360886551E-4</v>
      </c>
      <c r="E202" s="9">
        <f>SUMIFS('Raw Hourly Load Data'!$R:$R,'Raw Hourly Load Data'!$H:$H,$A202,'Raw Hourly Load Data'!$J:$J,E$1)</f>
        <v>1.3206273655693638E-4</v>
      </c>
      <c r="F202" s="9">
        <f>SUMIFS('Raw Hourly Load Data'!$R:$R,'Raw Hourly Load Data'!$H:$H,$A202,'Raw Hourly Load Data'!$J:$J,F$1)</f>
        <v>1.3417282194343115E-4</v>
      </c>
      <c r="G202" s="9">
        <f>SUMIFS('Raw Hourly Load Data'!$R:$R,'Raw Hourly Load Data'!$H:$H,$A202,'Raw Hourly Load Data'!$J:$J,G$1)</f>
        <v>1.3857746483615326E-4</v>
      </c>
      <c r="H202" s="9">
        <f>SUMIFS('Raw Hourly Load Data'!$R:$R,'Raw Hourly Load Data'!$H:$H,$A202,'Raw Hourly Load Data'!$J:$J,H$1)</f>
        <v>1.3894508566349755E-4</v>
      </c>
      <c r="I202" s="9">
        <f>SUMIFS('Raw Hourly Load Data'!$R:$R,'Raw Hourly Load Data'!$H:$H,$A202,'Raw Hourly Load Data'!$J:$J,I$1)</f>
        <v>1.429647250685146E-4</v>
      </c>
      <c r="J202" s="9">
        <f>SUMIFS('Raw Hourly Load Data'!$R:$R,'Raw Hourly Load Data'!$H:$H,$A202,'Raw Hourly Load Data'!$J:$J,J$1)</f>
        <v>1.4944006510973578E-4</v>
      </c>
      <c r="K202" s="9">
        <f>SUMIFS('Raw Hourly Load Data'!$R:$R,'Raw Hourly Load Data'!$H:$H,$A202,'Raw Hourly Load Data'!$J:$J,K$1)</f>
        <v>1.5376313647921011E-4</v>
      </c>
      <c r="L202" s="9">
        <f>SUMIFS('Raw Hourly Load Data'!$R:$R,'Raw Hourly Load Data'!$H:$H,$A202,'Raw Hourly Load Data'!$J:$J,L$1)</f>
        <v>1.5507101530367191E-4</v>
      </c>
      <c r="M202" s="9">
        <f>SUMIFS('Raw Hourly Load Data'!$R:$R,'Raw Hourly Load Data'!$H:$H,$A202,'Raw Hourly Load Data'!$J:$J,M$1)</f>
        <v>1.5687921143626876E-4</v>
      </c>
      <c r="N202" s="9">
        <f>SUMIFS('Raw Hourly Load Data'!$R:$R,'Raw Hourly Load Data'!$H:$H,$A202,'Raw Hourly Load Data'!$J:$J,N$1)</f>
        <v>1.5795913655703586E-4</v>
      </c>
      <c r="O202" s="9">
        <f>SUMIFS('Raw Hourly Load Data'!$R:$R,'Raw Hourly Load Data'!$H:$H,$A202,'Raw Hourly Load Data'!$J:$J,O$1)</f>
        <v>1.5846463030705276E-4</v>
      </c>
      <c r="P202" s="9">
        <f>SUMIFS('Raw Hourly Load Data'!$R:$R,'Raw Hourly Load Data'!$H:$H,$A202,'Raw Hourly Load Data'!$J:$J,P$1)</f>
        <v>1.56738060713483E-4</v>
      </c>
      <c r="Q202" s="9">
        <f>SUMIFS('Raw Hourly Load Data'!$R:$R,'Raw Hourly Load Data'!$H:$H,$A202,'Raw Hourly Load Data'!$J:$J,Q$1)</f>
        <v>1.5187586429209299E-4</v>
      </c>
      <c r="R202" s="9">
        <f>SUMIFS('Raw Hourly Load Data'!$R:$R,'Raw Hourly Load Data'!$H:$H,$A202,'Raw Hourly Load Data'!$J:$J,R$1)</f>
        <v>1.450264998739945E-4</v>
      </c>
      <c r="S202" s="9">
        <f>SUMIFS('Raw Hourly Load Data'!$R:$R,'Raw Hourly Load Data'!$H:$H,$A202,'Raw Hourly Load Data'!$J:$J,S$1)</f>
        <v>1.3691930716761572E-4</v>
      </c>
      <c r="T202" s="9">
        <f>SUMIFS('Raw Hourly Load Data'!$R:$R,'Raw Hourly Load Data'!$H:$H,$A202,'Raw Hourly Load Data'!$J:$J,T$1)</f>
        <v>1.3590661261748873E-4</v>
      </c>
      <c r="U202" s="9">
        <f>SUMIFS('Raw Hourly Load Data'!$R:$R,'Raw Hourly Load Data'!$H:$H,$A202,'Raw Hourly Load Data'!$J:$J,U$1)</f>
        <v>1.3803124151751594E-4</v>
      </c>
      <c r="V202" s="9">
        <f>SUMIFS('Raw Hourly Load Data'!$R:$R,'Raw Hourly Load Data'!$H:$H,$A202,'Raw Hourly Load Data'!$J:$J,V$1)</f>
        <v>1.3997478005407156E-4</v>
      </c>
      <c r="W202" s="9">
        <f>SUMIFS('Raw Hourly Load Data'!$R:$R,'Raw Hourly Load Data'!$H:$H,$A202,'Raw Hourly Load Data'!$J:$J,W$1)</f>
        <v>1.3874080988020358E-4</v>
      </c>
      <c r="X202" s="9">
        <f>SUMIFS('Raw Hourly Load Data'!$R:$R,'Raw Hourly Load Data'!$H:$H,$A202,'Raw Hourly Load Data'!$J:$J,X$1)</f>
        <v>1.3467170243623266E-4</v>
      </c>
      <c r="Y202" s="9">
        <f>SUMIFS('Raw Hourly Load Data'!$R:$R,'Raw Hourly Load Data'!$H:$H,$A202,'Raw Hourly Load Data'!$J:$J,Y$1)</f>
        <v>1.3104841421848119E-4</v>
      </c>
    </row>
    <row r="203" spans="1:25" x14ac:dyDescent="0.25">
      <c r="A203" s="9" t="s">
        <v>224</v>
      </c>
      <c r="B203" s="9">
        <f>SUMIFS('Raw Hourly Load Data'!$R:$R,'Raw Hourly Load Data'!$H:$H,$A203,'Raw Hourly Load Data'!$J:$J,B$1)</f>
        <v>1.2973861469663009E-4</v>
      </c>
      <c r="C203" s="9">
        <f>SUMIFS('Raw Hourly Load Data'!$R:$R,'Raw Hourly Load Data'!$H:$H,$A203,'Raw Hourly Load Data'!$J:$J,C$1)</f>
        <v>1.3040121769109149E-4</v>
      </c>
      <c r="D203" s="9">
        <f>SUMIFS('Raw Hourly Load Data'!$R:$R,'Raw Hourly Load Data'!$H:$H,$A203,'Raw Hourly Load Data'!$J:$J,D$1)</f>
        <v>1.3209448700844518E-4</v>
      </c>
      <c r="E203" s="9">
        <f>SUMIFS('Raw Hourly Load Data'!$R:$R,'Raw Hourly Load Data'!$H:$H,$A203,'Raw Hourly Load Data'!$J:$J,E$1)</f>
        <v>1.3231166506011578E-4</v>
      </c>
      <c r="F203" s="9">
        <f>SUMIFS('Raw Hourly Load Data'!$R:$R,'Raw Hourly Load Data'!$H:$H,$A203,'Raw Hourly Load Data'!$J:$J,F$1)</f>
        <v>1.3399215680205933E-4</v>
      </c>
      <c r="G203" s="9">
        <f>SUMIFS('Raw Hourly Load Data'!$R:$R,'Raw Hourly Load Data'!$H:$H,$A203,'Raw Hourly Load Data'!$J:$J,G$1)</f>
        <v>1.3799475342660104E-4</v>
      </c>
      <c r="H203" s="9">
        <f>SUMIFS('Raw Hourly Load Data'!$R:$R,'Raw Hourly Load Data'!$H:$H,$A203,'Raw Hourly Load Data'!$J:$J,H$1)</f>
        <v>1.3812738164852947E-4</v>
      </c>
      <c r="I203" s="9">
        <f>SUMIFS('Raw Hourly Load Data'!$R:$R,'Raw Hourly Load Data'!$H:$H,$A203,'Raw Hourly Load Data'!$J:$J,I$1)</f>
        <v>1.4222409162901225E-4</v>
      </c>
      <c r="J203" s="9">
        <f>SUMIFS('Raw Hourly Load Data'!$R:$R,'Raw Hourly Load Data'!$H:$H,$A203,'Raw Hourly Load Data'!$J:$J,J$1)</f>
        <v>1.4866806891376618E-4</v>
      </c>
      <c r="K203" s="9">
        <f>SUMIFS('Raw Hourly Load Data'!$R:$R,'Raw Hourly Load Data'!$H:$H,$A203,'Raw Hourly Load Data'!$J:$J,K$1)</f>
        <v>1.5289179015051787E-4</v>
      </c>
      <c r="L203" s="9">
        <f>SUMIFS('Raw Hourly Load Data'!$R:$R,'Raw Hourly Load Data'!$H:$H,$A203,'Raw Hourly Load Data'!$J:$J,L$1)</f>
        <v>1.5381260480349141E-4</v>
      </c>
      <c r="M203" s="9">
        <f>SUMIFS('Raw Hourly Load Data'!$R:$R,'Raw Hourly Load Data'!$H:$H,$A203,'Raw Hourly Load Data'!$J:$J,M$1)</f>
        <v>1.5518514728422893E-4</v>
      </c>
      <c r="N203" s="9">
        <f>SUMIFS('Raw Hourly Load Data'!$R:$R,'Raw Hourly Load Data'!$H:$H,$A203,'Raw Hourly Load Data'!$J:$J,N$1)</f>
        <v>1.557076131002001E-4</v>
      </c>
      <c r="O203" s="9">
        <f>SUMIFS('Raw Hourly Load Data'!$R:$R,'Raw Hourly Load Data'!$H:$H,$A203,'Raw Hourly Load Data'!$J:$J,O$1)</f>
        <v>1.5569746343783349E-4</v>
      </c>
      <c r="P203" s="9">
        <f>SUMIFS('Raw Hourly Load Data'!$R:$R,'Raw Hourly Load Data'!$H:$H,$A203,'Raw Hourly Load Data'!$J:$J,P$1)</f>
        <v>1.5355980802469162E-4</v>
      </c>
      <c r="Q203" s="9">
        <f>SUMIFS('Raw Hourly Load Data'!$R:$R,'Raw Hourly Load Data'!$H:$H,$A203,'Raw Hourly Load Data'!$J:$J,Q$1)</f>
        <v>1.4845419839905685E-4</v>
      </c>
      <c r="R203" s="9">
        <f>SUMIFS('Raw Hourly Load Data'!$R:$R,'Raw Hourly Load Data'!$H:$H,$A203,'Raw Hourly Load Data'!$J:$J,R$1)</f>
        <v>1.4138088894793615E-4</v>
      </c>
      <c r="S203" s="9">
        <f>SUMIFS('Raw Hourly Load Data'!$R:$R,'Raw Hourly Load Data'!$H:$H,$A203,'Raw Hourly Load Data'!$J:$J,S$1)</f>
        <v>1.3291923213837832E-4</v>
      </c>
      <c r="T203" s="9">
        <f>SUMIFS('Raw Hourly Load Data'!$R:$R,'Raw Hourly Load Data'!$H:$H,$A203,'Raw Hourly Load Data'!$J:$J,T$1)</f>
        <v>1.3111715192330525E-4</v>
      </c>
      <c r="U203" s="9">
        <f>SUMIFS('Raw Hourly Load Data'!$R:$R,'Raw Hourly Load Data'!$H:$H,$A203,'Raw Hourly Load Data'!$J:$J,U$1)</f>
        <v>1.3271904226921103E-4</v>
      </c>
      <c r="V203" s="9">
        <f>SUMIFS('Raw Hourly Load Data'!$R:$R,'Raw Hourly Load Data'!$H:$H,$A203,'Raw Hourly Load Data'!$J:$J,V$1)</f>
        <v>1.3438885151828694E-4</v>
      </c>
      <c r="W203" s="9">
        <f>SUMIFS('Raw Hourly Load Data'!$R:$R,'Raw Hourly Load Data'!$H:$H,$A203,'Raw Hourly Load Data'!$J:$J,W$1)</f>
        <v>1.3394944424768547E-4</v>
      </c>
      <c r="X203" s="9">
        <f>SUMIFS('Raw Hourly Load Data'!$R:$R,'Raw Hourly Load Data'!$H:$H,$A203,'Raw Hourly Load Data'!$J:$J,X$1)</f>
        <v>1.3035869880145359E-4</v>
      </c>
      <c r="Y203" s="9">
        <f>SUMIFS('Raw Hourly Load Data'!$R:$R,'Raw Hourly Load Data'!$H:$H,$A203,'Raw Hourly Load Data'!$J:$J,Y$1)</f>
        <v>1.2541995173402792E-4</v>
      </c>
    </row>
    <row r="204" spans="1:25" x14ac:dyDescent="0.25">
      <c r="A204" s="9" t="s">
        <v>225</v>
      </c>
      <c r="B204" s="9">
        <f>SUMIFS('Raw Hourly Load Data'!$R:$R,'Raw Hourly Load Data'!$H:$H,$A204,'Raw Hourly Load Data'!$J:$J,B$1)</f>
        <v>9.8159476313826929E-5</v>
      </c>
      <c r="C204" s="9">
        <f>SUMIFS('Raw Hourly Load Data'!$R:$R,'Raw Hourly Load Data'!$H:$H,$A204,'Raw Hourly Load Data'!$J:$J,C$1)</f>
        <v>9.6891315601965424E-5</v>
      </c>
      <c r="D204" s="9">
        <f>SUMIFS('Raw Hourly Load Data'!$R:$R,'Raw Hourly Load Data'!$H:$H,$A204,'Raw Hourly Load Data'!$J:$J,D$1)</f>
        <v>9.3889092401415819E-5</v>
      </c>
      <c r="E204" s="9">
        <f>SUMIFS('Raw Hourly Load Data'!$R:$R,'Raw Hourly Load Data'!$H:$H,$A204,'Raw Hourly Load Data'!$J:$J,E$1)</f>
        <v>9.1870571797976263E-5</v>
      </c>
      <c r="F204" s="9">
        <f>SUMIFS('Raw Hourly Load Data'!$R:$R,'Raw Hourly Load Data'!$H:$H,$A204,'Raw Hourly Load Data'!$J:$J,F$1)</f>
        <v>9.1658676350630784E-5</v>
      </c>
      <c r="G204" s="9">
        <f>SUMIFS('Raw Hourly Load Data'!$R:$R,'Raw Hourly Load Data'!$H:$H,$A204,'Raw Hourly Load Data'!$J:$J,G$1)</f>
        <v>9.1153426551538759E-5</v>
      </c>
      <c r="H204" s="9">
        <f>SUMIFS('Raw Hourly Load Data'!$R:$R,'Raw Hourly Load Data'!$H:$H,$A204,'Raw Hourly Load Data'!$J:$J,H$1)</f>
        <v>8.9043985423642243E-5</v>
      </c>
      <c r="I204" s="9">
        <f>SUMIFS('Raw Hourly Load Data'!$R:$R,'Raw Hourly Load Data'!$H:$H,$A204,'Raw Hourly Load Data'!$J:$J,I$1)</f>
        <v>8.5834371424828765E-5</v>
      </c>
      <c r="J204" s="9">
        <f>SUMIFS('Raw Hourly Load Data'!$R:$R,'Raw Hourly Load Data'!$H:$H,$A204,'Raw Hourly Load Data'!$J:$J,J$1)</f>
        <v>8.6004868143251052E-5</v>
      </c>
      <c r="K204" s="9">
        <f>SUMIFS('Raw Hourly Load Data'!$R:$R,'Raw Hourly Load Data'!$H:$H,$A204,'Raw Hourly Load Data'!$J:$J,K$1)</f>
        <v>8.4917259876465508E-5</v>
      </c>
      <c r="L204" s="9">
        <f>SUMIFS('Raw Hourly Load Data'!$R:$R,'Raw Hourly Load Data'!$H:$H,$A204,'Raw Hourly Load Data'!$J:$J,L$1)</f>
        <v>8.4987115385659934E-5</v>
      </c>
      <c r="M204" s="9">
        <f>SUMIFS('Raw Hourly Load Data'!$R:$R,'Raw Hourly Load Data'!$H:$H,$A204,'Raw Hourly Load Data'!$J:$J,M$1)</f>
        <v>8.6225904809197871E-5</v>
      </c>
      <c r="N204" s="9">
        <f>SUMIFS('Raw Hourly Load Data'!$R:$R,'Raw Hourly Load Data'!$H:$H,$A204,'Raw Hourly Load Data'!$J:$J,N$1)</f>
        <v>8.6026598645224016E-5</v>
      </c>
      <c r="O204" s="9">
        <f>SUMIFS('Raw Hourly Load Data'!$R:$R,'Raw Hourly Load Data'!$H:$H,$A204,'Raw Hourly Load Data'!$J:$J,O$1)</f>
        <v>8.6995763429739852E-5</v>
      </c>
      <c r="P204" s="9">
        <f>SUMIFS('Raw Hourly Load Data'!$R:$R,'Raw Hourly Load Data'!$H:$H,$A204,'Raw Hourly Load Data'!$J:$J,P$1)</f>
        <v>8.6802486968021937E-5</v>
      </c>
      <c r="Q204" s="9">
        <f>SUMIFS('Raw Hourly Load Data'!$R:$R,'Raw Hourly Load Data'!$H:$H,$A204,'Raw Hourly Load Data'!$J:$J,Q$1)</f>
        <v>8.5051061836311892E-5</v>
      </c>
      <c r="R204" s="9">
        <f>SUMIFS('Raw Hourly Load Data'!$R:$R,'Raw Hourly Load Data'!$H:$H,$A204,'Raw Hourly Load Data'!$J:$J,R$1)</f>
        <v>8.3123069759828973E-5</v>
      </c>
      <c r="S204" s="9">
        <f>SUMIFS('Raw Hourly Load Data'!$R:$R,'Raw Hourly Load Data'!$H:$H,$A204,'Raw Hourly Load Data'!$J:$J,S$1)</f>
        <v>8.0254339782770233E-5</v>
      </c>
      <c r="T204" s="9">
        <f>SUMIFS('Raw Hourly Load Data'!$R:$R,'Raw Hourly Load Data'!$H:$H,$A204,'Raw Hourly Load Data'!$J:$J,T$1)</f>
        <v>8.0149178115210225E-5</v>
      </c>
      <c r="U204" s="9">
        <f>SUMIFS('Raw Hourly Load Data'!$R:$R,'Raw Hourly Load Data'!$H:$H,$A204,'Raw Hourly Load Data'!$J:$J,U$1)</f>
        <v>8.1335705314103149E-5</v>
      </c>
      <c r="V204" s="9">
        <f>SUMIFS('Raw Hourly Load Data'!$R:$R,'Raw Hourly Load Data'!$H:$H,$A204,'Raw Hourly Load Data'!$J:$J,V$1)</f>
        <v>8.299411936656737E-5</v>
      </c>
      <c r="W204" s="9">
        <f>SUMIFS('Raw Hourly Load Data'!$R:$R,'Raw Hourly Load Data'!$H:$H,$A204,'Raw Hourly Load Data'!$J:$J,W$1)</f>
        <v>8.4077227575344354E-5</v>
      </c>
      <c r="X204" s="9">
        <f>SUMIFS('Raw Hourly Load Data'!$R:$R,'Raw Hourly Load Data'!$H:$H,$A204,'Raw Hourly Load Data'!$J:$J,X$1)</f>
        <v>8.6041196023936E-5</v>
      </c>
      <c r="Y204" s="9">
        <f>SUMIFS('Raw Hourly Load Data'!$R:$R,'Raw Hourly Load Data'!$H:$H,$A204,'Raw Hourly Load Data'!$J:$J,Y$1)</f>
        <v>9.2412296544334494E-5</v>
      </c>
    </row>
    <row r="205" spans="1:25" x14ac:dyDescent="0.25">
      <c r="A205" s="9" t="s">
        <v>226</v>
      </c>
      <c r="B205" s="9">
        <f>SUMIFS('Raw Hourly Load Data'!$R:$R,'Raw Hourly Load Data'!$H:$H,$A205,'Raw Hourly Load Data'!$J:$J,B$1)</f>
        <v>9.473807944336584E-5</v>
      </c>
      <c r="C205" s="9">
        <f>SUMIFS('Raw Hourly Load Data'!$R:$R,'Raw Hourly Load Data'!$H:$H,$A205,'Raw Hourly Load Data'!$J:$J,C$1)</f>
        <v>9.6599056416821398E-5</v>
      </c>
      <c r="D205" s="9">
        <f>SUMIFS('Raw Hourly Load Data'!$R:$R,'Raw Hourly Load Data'!$H:$H,$A205,'Raw Hourly Load Data'!$J:$J,D$1)</f>
        <v>9.3287526900918759E-5</v>
      </c>
      <c r="E205" s="9">
        <f>SUMIFS('Raw Hourly Load Data'!$R:$R,'Raw Hourly Load Data'!$H:$H,$A205,'Raw Hourly Load Data'!$J:$J,E$1)</f>
        <v>9.1033859021343608E-5</v>
      </c>
      <c r="F205" s="9">
        <f>SUMIFS('Raw Hourly Load Data'!$R:$R,'Raw Hourly Load Data'!$H:$H,$A205,'Raw Hourly Load Data'!$J:$J,F$1)</f>
        <v>9.0457384259859166E-5</v>
      </c>
      <c r="G205" s="9">
        <f>SUMIFS('Raw Hourly Load Data'!$R:$R,'Raw Hourly Load Data'!$H:$H,$A205,'Raw Hourly Load Data'!$J:$J,G$1)</f>
        <v>8.9419239583449521E-5</v>
      </c>
      <c r="H205" s="9">
        <f>SUMIFS('Raw Hourly Load Data'!$R:$R,'Raw Hourly Load Data'!$H:$H,$A205,'Raw Hourly Load Data'!$J:$J,H$1)</f>
        <v>8.750582137011935E-5</v>
      </c>
      <c r="I205" s="9">
        <f>SUMIFS('Raw Hourly Load Data'!$R:$R,'Raw Hourly Load Data'!$H:$H,$A205,'Raw Hourly Load Data'!$J:$J,I$1)</f>
        <v>8.4654157753493299E-5</v>
      </c>
      <c r="J205" s="9">
        <f>SUMIFS('Raw Hourly Load Data'!$R:$R,'Raw Hourly Load Data'!$H:$H,$A205,'Raw Hourly Load Data'!$J:$J,J$1)</f>
        <v>8.5007649926048006E-5</v>
      </c>
      <c r="K205" s="9">
        <f>SUMIFS('Raw Hourly Load Data'!$R:$R,'Raw Hourly Load Data'!$H:$H,$A205,'Raw Hourly Load Data'!$J:$J,K$1)</f>
        <v>8.4078434514385671E-5</v>
      </c>
      <c r="L205" s="9">
        <f>SUMIFS('Raw Hourly Load Data'!$R:$R,'Raw Hourly Load Data'!$H:$H,$A205,'Raw Hourly Load Data'!$J:$J,L$1)</f>
        <v>8.4340994344254879E-5</v>
      </c>
      <c r="M205" s="9">
        <f>SUMIFS('Raw Hourly Load Data'!$R:$R,'Raw Hourly Load Data'!$H:$H,$A205,'Raw Hourly Load Data'!$J:$J,M$1)</f>
        <v>8.6121965491285944E-5</v>
      </c>
      <c r="N205" s="9">
        <f>SUMIFS('Raw Hourly Load Data'!$R:$R,'Raw Hourly Load Data'!$H:$H,$A205,'Raw Hourly Load Data'!$J:$J,N$1)</f>
        <v>8.6138388278126374E-5</v>
      </c>
      <c r="O205" s="9">
        <f>SUMIFS('Raw Hourly Load Data'!$R:$R,'Raw Hourly Load Data'!$H:$H,$A205,'Raw Hourly Load Data'!$J:$J,O$1)</f>
        <v>8.749484535115961E-5</v>
      </c>
      <c r="P205" s="9">
        <f>SUMIFS('Raw Hourly Load Data'!$R:$R,'Raw Hourly Load Data'!$H:$H,$A205,'Raw Hourly Load Data'!$J:$J,P$1)</f>
        <v>8.7590239352040161E-5</v>
      </c>
      <c r="Q205" s="9">
        <f>SUMIFS('Raw Hourly Load Data'!$R:$R,'Raw Hourly Load Data'!$H:$H,$A205,'Raw Hourly Load Data'!$J:$J,Q$1)</f>
        <v>8.5956268287466816E-5</v>
      </c>
      <c r="R205" s="9">
        <f>SUMIFS('Raw Hourly Load Data'!$R:$R,'Raw Hourly Load Data'!$H:$H,$A205,'Raw Hourly Load Data'!$J:$J,R$1)</f>
        <v>8.4347632421648549E-5</v>
      </c>
      <c r="S205" s="9">
        <f>SUMIFS('Raw Hourly Load Data'!$R:$R,'Raw Hourly Load Data'!$H:$H,$A205,'Raw Hourly Load Data'!$J:$J,S$1)</f>
        <v>8.1777682727225055E-5</v>
      </c>
      <c r="T205" s="9">
        <f>SUMIFS('Raw Hourly Load Data'!$R:$R,'Raw Hourly Load Data'!$H:$H,$A205,'Raw Hourly Load Data'!$J:$J,T$1)</f>
        <v>8.1509971267289383E-5</v>
      </c>
      <c r="U205" s="9">
        <f>SUMIFS('Raw Hourly Load Data'!$R:$R,'Raw Hourly Load Data'!$H:$H,$A205,'Raw Hourly Load Data'!$J:$J,U$1)</f>
        <v>8.2855350373296462E-5</v>
      </c>
      <c r="V205" s="9">
        <f>SUMIFS('Raw Hourly Load Data'!$R:$R,'Raw Hourly Load Data'!$H:$H,$A205,'Raw Hourly Load Data'!$J:$J,V$1)</f>
        <v>8.4654920972892817E-5</v>
      </c>
      <c r="W205" s="9">
        <f>SUMIFS('Raw Hourly Load Data'!$R:$R,'Raw Hourly Load Data'!$H:$H,$A205,'Raw Hourly Load Data'!$J:$J,W$1)</f>
        <v>8.5575037475522041E-5</v>
      </c>
      <c r="X205" s="9">
        <f>SUMIFS('Raw Hourly Load Data'!$R:$R,'Raw Hourly Load Data'!$H:$H,$A205,'Raw Hourly Load Data'!$J:$J,X$1)</f>
        <v>8.7294771119351269E-5</v>
      </c>
      <c r="Y205" s="9">
        <f>SUMIFS('Raw Hourly Load Data'!$R:$R,'Raw Hourly Load Data'!$H:$H,$A205,'Raw Hourly Load Data'!$J:$J,Y$1)</f>
        <v>9.5661353741163116E-5</v>
      </c>
    </row>
    <row r="206" spans="1:25" x14ac:dyDescent="0.25">
      <c r="A206" s="9" t="s">
        <v>227</v>
      </c>
      <c r="B206" s="9">
        <f>SUMIFS('Raw Hourly Load Data'!$R:$R,'Raw Hourly Load Data'!$H:$H,$A206,'Raw Hourly Load Data'!$J:$J,B$1)</f>
        <v>1.2403729422177232E-4</v>
      </c>
      <c r="C206" s="9">
        <f>SUMIFS('Raw Hourly Load Data'!$R:$R,'Raw Hourly Load Data'!$H:$H,$A206,'Raw Hourly Load Data'!$J:$J,C$1)</f>
        <v>1.2779255557994232E-4</v>
      </c>
      <c r="D206" s="9">
        <f>SUMIFS('Raw Hourly Load Data'!$R:$R,'Raw Hourly Load Data'!$H:$H,$A206,'Raw Hourly Load Data'!$J:$J,D$1)</f>
        <v>1.2996982816375349E-4</v>
      </c>
      <c r="E206" s="9">
        <f>SUMIFS('Raw Hourly Load Data'!$R:$R,'Raw Hourly Load Data'!$H:$H,$A206,'Raw Hourly Load Data'!$J:$J,E$1)</f>
        <v>1.3066377405756866E-4</v>
      </c>
      <c r="F206" s="9">
        <f>SUMIFS('Raw Hourly Load Data'!$R:$R,'Raw Hourly Load Data'!$H:$H,$A206,'Raw Hourly Load Data'!$J:$J,F$1)</f>
        <v>1.3303660717300144E-4</v>
      </c>
      <c r="G206" s="9">
        <f>SUMIFS('Raw Hourly Load Data'!$R:$R,'Raw Hourly Load Data'!$H:$H,$A206,'Raw Hourly Load Data'!$J:$J,G$1)</f>
        <v>1.3774875793376166E-4</v>
      </c>
      <c r="H206" s="9">
        <f>SUMIFS('Raw Hourly Load Data'!$R:$R,'Raw Hourly Load Data'!$H:$H,$A206,'Raw Hourly Load Data'!$J:$J,H$1)</f>
        <v>1.3856203162582168E-4</v>
      </c>
      <c r="I206" s="9">
        <f>SUMIFS('Raw Hourly Load Data'!$R:$R,'Raw Hourly Load Data'!$H:$H,$A206,'Raw Hourly Load Data'!$J:$J,I$1)</f>
        <v>1.4343395163458992E-4</v>
      </c>
      <c r="J206" s="9">
        <f>SUMIFS('Raw Hourly Load Data'!$R:$R,'Raw Hourly Load Data'!$H:$H,$A206,'Raw Hourly Load Data'!$J:$J,J$1)</f>
        <v>1.5028620704608806E-4</v>
      </c>
      <c r="K206" s="9">
        <f>SUMIFS('Raw Hourly Load Data'!$R:$R,'Raw Hourly Load Data'!$H:$H,$A206,'Raw Hourly Load Data'!$J:$J,K$1)</f>
        <v>1.556262046505542E-4</v>
      </c>
      <c r="L206" s="9">
        <f>SUMIFS('Raw Hourly Load Data'!$R:$R,'Raw Hourly Load Data'!$H:$H,$A206,'Raw Hourly Load Data'!$J:$J,L$1)</f>
        <v>1.5750757570836472E-4</v>
      </c>
      <c r="M206" s="9">
        <f>SUMIFS('Raw Hourly Load Data'!$R:$R,'Raw Hourly Load Data'!$H:$H,$A206,'Raw Hourly Load Data'!$J:$J,M$1)</f>
        <v>1.5993325120103747E-4</v>
      </c>
      <c r="N206" s="9">
        <f>SUMIFS('Raw Hourly Load Data'!$R:$R,'Raw Hourly Load Data'!$H:$H,$A206,'Raw Hourly Load Data'!$J:$J,N$1)</f>
        <v>1.6121809950204275E-4</v>
      </c>
      <c r="O206" s="9">
        <f>SUMIFS('Raw Hourly Load Data'!$R:$R,'Raw Hourly Load Data'!$H:$H,$A206,'Raw Hourly Load Data'!$J:$J,O$1)</f>
        <v>1.6168328785467746E-4</v>
      </c>
      <c r="P206" s="9">
        <f>SUMIFS('Raw Hourly Load Data'!$R:$R,'Raw Hourly Load Data'!$H:$H,$A206,'Raw Hourly Load Data'!$J:$J,P$1)</f>
        <v>1.599180659613605E-4</v>
      </c>
      <c r="Q206" s="9">
        <f>SUMIFS('Raw Hourly Load Data'!$R:$R,'Raw Hourly Load Data'!$H:$H,$A206,'Raw Hourly Load Data'!$J:$J,Q$1)</f>
        <v>1.5510212070748983E-4</v>
      </c>
      <c r="R206" s="9">
        <f>SUMIFS('Raw Hourly Load Data'!$R:$R,'Raw Hourly Load Data'!$H:$H,$A206,'Raw Hourly Load Data'!$J:$J,R$1)</f>
        <v>1.485368246824675E-4</v>
      </c>
      <c r="S206" s="9">
        <f>SUMIFS('Raw Hourly Load Data'!$R:$R,'Raw Hourly Load Data'!$H:$H,$A206,'Raw Hourly Load Data'!$J:$J,S$1)</f>
        <v>1.4052306052403328E-4</v>
      </c>
      <c r="T206" s="9">
        <f>SUMIFS('Raw Hourly Load Data'!$R:$R,'Raw Hourly Load Data'!$H:$H,$A206,'Raw Hourly Load Data'!$J:$J,T$1)</f>
        <v>1.3955130014695665E-4</v>
      </c>
      <c r="U206" s="9">
        <f>SUMIFS('Raw Hourly Load Data'!$R:$R,'Raw Hourly Load Data'!$H:$H,$A206,'Raw Hourly Load Data'!$J:$J,U$1)</f>
        <v>1.4152509914703678E-4</v>
      </c>
      <c r="V206" s="9">
        <f>SUMIFS('Raw Hourly Load Data'!$R:$R,'Raw Hourly Load Data'!$H:$H,$A206,'Raw Hourly Load Data'!$J:$J,V$1)</f>
        <v>1.4345523425065586E-4</v>
      </c>
      <c r="W206" s="9">
        <f>SUMIFS('Raw Hourly Load Data'!$R:$R,'Raw Hourly Load Data'!$H:$H,$A206,'Raw Hourly Load Data'!$J:$J,W$1)</f>
        <v>1.4232132365012511E-4</v>
      </c>
      <c r="X206" s="9">
        <f>SUMIFS('Raw Hourly Load Data'!$R:$R,'Raw Hourly Load Data'!$H:$H,$A206,'Raw Hourly Load Data'!$J:$J,X$1)</f>
        <v>1.3811672347662052E-4</v>
      </c>
      <c r="Y206" s="9">
        <f>SUMIFS('Raw Hourly Load Data'!$R:$R,'Raw Hourly Load Data'!$H:$H,$A206,'Raw Hourly Load Data'!$J:$J,Y$1)</f>
        <v>1.3427184861433938E-4</v>
      </c>
    </row>
    <row r="207" spans="1:25" x14ac:dyDescent="0.25">
      <c r="A207" s="9" t="s">
        <v>228</v>
      </c>
      <c r="B207" s="9">
        <f>SUMIFS('Raw Hourly Load Data'!$R:$R,'Raw Hourly Load Data'!$H:$H,$A207,'Raw Hourly Load Data'!$J:$J,B$1)</f>
        <v>1.3231542759181722E-4</v>
      </c>
      <c r="C207" s="9">
        <f>SUMIFS('Raw Hourly Load Data'!$R:$R,'Raw Hourly Load Data'!$H:$H,$A207,'Raw Hourly Load Data'!$J:$J,C$1)</f>
        <v>1.3279558529990582E-4</v>
      </c>
      <c r="D207" s="9">
        <f>SUMIFS('Raw Hourly Load Data'!$R:$R,'Raw Hourly Load Data'!$H:$H,$A207,'Raw Hourly Load Data'!$J:$J,D$1)</f>
        <v>1.346679055234175E-4</v>
      </c>
      <c r="E207" s="9">
        <f>SUMIFS('Raw Hourly Load Data'!$R:$R,'Raw Hourly Load Data'!$H:$H,$A207,'Raw Hourly Load Data'!$J:$J,E$1)</f>
        <v>1.3500155147339041E-4</v>
      </c>
      <c r="F207" s="9">
        <f>SUMIFS('Raw Hourly Load Data'!$R:$R,'Raw Hourly Load Data'!$H:$H,$A207,'Raw Hourly Load Data'!$J:$J,F$1)</f>
        <v>1.3716809339892427E-4</v>
      </c>
      <c r="G207" s="9">
        <f>SUMIFS('Raw Hourly Load Data'!$R:$R,'Raw Hourly Load Data'!$H:$H,$A207,'Raw Hourly Load Data'!$J:$J,G$1)</f>
        <v>1.4138496617169494E-4</v>
      </c>
      <c r="H207" s="9">
        <f>SUMIFS('Raw Hourly Load Data'!$R:$R,'Raw Hourly Load Data'!$H:$H,$A207,'Raw Hourly Load Data'!$J:$J,H$1)</f>
        <v>1.4123608509407083E-4</v>
      </c>
      <c r="I207" s="9">
        <f>SUMIFS('Raw Hourly Load Data'!$R:$R,'Raw Hourly Load Data'!$H:$H,$A207,'Raw Hourly Load Data'!$J:$J,I$1)</f>
        <v>1.4552171855576219E-4</v>
      </c>
      <c r="J207" s="9">
        <f>SUMIFS('Raw Hourly Load Data'!$R:$R,'Raw Hourly Load Data'!$H:$H,$A207,'Raw Hourly Load Data'!$J:$J,J$1)</f>
        <v>1.5168297811618865E-4</v>
      </c>
      <c r="K207" s="9">
        <f>SUMIFS('Raw Hourly Load Data'!$R:$R,'Raw Hourly Load Data'!$H:$H,$A207,'Raw Hourly Load Data'!$J:$J,K$1)</f>
        <v>1.5607396152376009E-4</v>
      </c>
      <c r="L207" s="9">
        <f>SUMIFS('Raw Hourly Load Data'!$R:$R,'Raw Hourly Load Data'!$H:$H,$A207,'Raw Hourly Load Data'!$J:$J,L$1)</f>
        <v>1.5691995713773861E-4</v>
      </c>
      <c r="M207" s="9">
        <f>SUMIFS('Raw Hourly Load Data'!$R:$R,'Raw Hourly Load Data'!$H:$H,$A207,'Raw Hourly Load Data'!$J:$J,M$1)</f>
        <v>1.5862722933534084E-4</v>
      </c>
      <c r="N207" s="9">
        <f>SUMIFS('Raw Hourly Load Data'!$R:$R,'Raw Hourly Load Data'!$H:$H,$A207,'Raw Hourly Load Data'!$J:$J,N$1)</f>
        <v>1.5912638348294551E-4</v>
      </c>
      <c r="O207" s="9">
        <f>SUMIFS('Raw Hourly Load Data'!$R:$R,'Raw Hourly Load Data'!$H:$H,$A207,'Raw Hourly Load Data'!$J:$J,O$1)</f>
        <v>1.5913554728912868E-4</v>
      </c>
      <c r="P207" s="9">
        <f>SUMIFS('Raw Hourly Load Data'!$R:$R,'Raw Hourly Load Data'!$H:$H,$A207,'Raw Hourly Load Data'!$J:$J,P$1)</f>
        <v>1.5741429590477893E-4</v>
      </c>
      <c r="Q207" s="9">
        <f>SUMIFS('Raw Hourly Load Data'!$R:$R,'Raw Hourly Load Data'!$H:$H,$A207,'Raw Hourly Load Data'!$J:$J,Q$1)</f>
        <v>1.5253210647025024E-4</v>
      </c>
      <c r="R207" s="9">
        <f>SUMIFS('Raw Hourly Load Data'!$R:$R,'Raw Hourly Load Data'!$H:$H,$A207,'Raw Hourly Load Data'!$J:$J,R$1)</f>
        <v>1.4584128432112723E-4</v>
      </c>
      <c r="S207" s="9">
        <f>SUMIFS('Raw Hourly Load Data'!$R:$R,'Raw Hourly Load Data'!$H:$H,$A207,'Raw Hourly Load Data'!$J:$J,S$1)</f>
        <v>1.3770938092979153E-4</v>
      </c>
      <c r="T207" s="9">
        <f>SUMIFS('Raw Hourly Load Data'!$R:$R,'Raw Hourly Load Data'!$H:$H,$A207,'Raw Hourly Load Data'!$J:$J,T$1)</f>
        <v>1.368305591970983E-4</v>
      </c>
      <c r="U207" s="9">
        <f>SUMIFS('Raw Hourly Load Data'!$R:$R,'Raw Hourly Load Data'!$H:$H,$A207,'Raw Hourly Load Data'!$J:$J,U$1)</f>
        <v>1.3861910979931177E-4</v>
      </c>
      <c r="V207" s="9">
        <f>SUMIFS('Raw Hourly Load Data'!$R:$R,'Raw Hourly Load Data'!$H:$H,$A207,'Raw Hourly Load Data'!$J:$J,V$1)</f>
        <v>1.4046024061132865E-4</v>
      </c>
      <c r="W207" s="9">
        <f>SUMIFS('Raw Hourly Load Data'!$R:$R,'Raw Hourly Load Data'!$H:$H,$A207,'Raw Hourly Load Data'!$J:$J,W$1)</f>
        <v>1.3928904040442572E-4</v>
      </c>
      <c r="X207" s="9">
        <f>SUMIFS('Raw Hourly Load Data'!$R:$R,'Raw Hourly Load Data'!$H:$H,$A207,'Raw Hourly Load Data'!$J:$J,X$1)</f>
        <v>1.3498048569733729E-4</v>
      </c>
      <c r="Y207" s="9">
        <f>SUMIFS('Raw Hourly Load Data'!$R:$R,'Raw Hourly Load Data'!$H:$H,$A207,'Raw Hourly Load Data'!$J:$J,Y$1)</f>
        <v>1.3109171908693061E-4</v>
      </c>
    </row>
    <row r="208" spans="1:25" x14ac:dyDescent="0.25">
      <c r="A208" s="9" t="s">
        <v>229</v>
      </c>
      <c r="B208" s="9">
        <f>SUMIFS('Raw Hourly Load Data'!$R:$R,'Raw Hourly Load Data'!$H:$H,$A208,'Raw Hourly Load Data'!$J:$J,B$1)</f>
        <v>1.2938326663444071E-4</v>
      </c>
      <c r="C208" s="9">
        <f>SUMIFS('Raw Hourly Load Data'!$R:$R,'Raw Hourly Load Data'!$H:$H,$A208,'Raw Hourly Load Data'!$J:$J,C$1)</f>
        <v>1.2966476403885821E-4</v>
      </c>
      <c r="D208" s="9">
        <f>SUMIFS('Raw Hourly Load Data'!$R:$R,'Raw Hourly Load Data'!$H:$H,$A208,'Raw Hourly Load Data'!$J:$J,D$1)</f>
        <v>1.3127702382964454E-4</v>
      </c>
      <c r="E208" s="9">
        <f>SUMIFS('Raw Hourly Load Data'!$R:$R,'Raw Hourly Load Data'!$H:$H,$A208,'Raw Hourly Load Data'!$J:$J,E$1)</f>
        <v>1.3166929004871844E-4</v>
      </c>
      <c r="F208" s="9">
        <f>SUMIFS('Raw Hourly Load Data'!$R:$R,'Raw Hourly Load Data'!$H:$H,$A208,'Raw Hourly Load Data'!$J:$J,F$1)</f>
        <v>1.3361017289639256E-4</v>
      </c>
      <c r="G208" s="9">
        <f>SUMIFS('Raw Hourly Load Data'!$R:$R,'Raw Hourly Load Data'!$H:$H,$A208,'Raw Hourly Load Data'!$J:$J,G$1)</f>
        <v>1.3753406972485103E-4</v>
      </c>
      <c r="H208" s="9">
        <f>SUMIFS('Raw Hourly Load Data'!$R:$R,'Raw Hourly Load Data'!$H:$H,$A208,'Raw Hourly Load Data'!$J:$J,H$1)</f>
        <v>1.3774749112347616E-4</v>
      </c>
      <c r="I208" s="9">
        <f>SUMIFS('Raw Hourly Load Data'!$R:$R,'Raw Hourly Load Data'!$H:$H,$A208,'Raw Hourly Load Data'!$J:$J,I$1)</f>
        <v>1.423336732563726E-4</v>
      </c>
      <c r="J208" s="9">
        <f>SUMIFS('Raw Hourly Load Data'!$R:$R,'Raw Hourly Load Data'!$H:$H,$A208,'Raw Hourly Load Data'!$J:$J,J$1)</f>
        <v>1.4903153529219248E-4</v>
      </c>
      <c r="K208" s="9">
        <f>SUMIFS('Raw Hourly Load Data'!$R:$R,'Raw Hourly Load Data'!$H:$H,$A208,'Raw Hourly Load Data'!$J:$J,K$1)</f>
        <v>1.538113883343351E-4</v>
      </c>
      <c r="L208" s="9">
        <f>SUMIFS('Raw Hourly Load Data'!$R:$R,'Raw Hourly Load Data'!$H:$H,$A208,'Raw Hourly Load Data'!$J:$J,L$1)</f>
        <v>1.5536783476123125E-4</v>
      </c>
      <c r="M208" s="9">
        <f>SUMIFS('Raw Hourly Load Data'!$R:$R,'Raw Hourly Load Data'!$H:$H,$A208,'Raw Hourly Load Data'!$J:$J,M$1)</f>
        <v>1.5764875899469016E-4</v>
      </c>
      <c r="N208" s="9">
        <f>SUMIFS('Raw Hourly Load Data'!$R:$R,'Raw Hourly Load Data'!$H:$H,$A208,'Raw Hourly Load Data'!$J:$J,N$1)</f>
        <v>1.5912148982631221E-4</v>
      </c>
      <c r="O208" s="9">
        <f>SUMIFS('Raw Hourly Load Data'!$R:$R,'Raw Hourly Load Data'!$H:$H,$A208,'Raw Hourly Load Data'!$J:$J,O$1)</f>
        <v>1.6015703251471335E-4</v>
      </c>
      <c r="P208" s="9">
        <f>SUMIFS('Raw Hourly Load Data'!$R:$R,'Raw Hourly Load Data'!$H:$H,$A208,'Raw Hourly Load Data'!$J:$J,P$1)</f>
        <v>1.5911465512674831E-4</v>
      </c>
      <c r="Q208" s="9">
        <f>SUMIFS('Raw Hourly Load Data'!$R:$R,'Raw Hourly Load Data'!$H:$H,$A208,'Raw Hourly Load Data'!$J:$J,Q$1)</f>
        <v>1.5500130218924153E-4</v>
      </c>
      <c r="R208" s="9">
        <f>SUMIFS('Raw Hourly Load Data'!$R:$R,'Raw Hourly Load Data'!$H:$H,$A208,'Raw Hourly Load Data'!$J:$J,R$1)</f>
        <v>1.4910944581354903E-4</v>
      </c>
      <c r="S208" s="9">
        <f>SUMIFS('Raw Hourly Load Data'!$R:$R,'Raw Hourly Load Data'!$H:$H,$A208,'Raw Hourly Load Data'!$J:$J,S$1)</f>
        <v>1.4143920801974326E-4</v>
      </c>
      <c r="T208" s="9">
        <f>SUMIFS('Raw Hourly Load Data'!$R:$R,'Raw Hourly Load Data'!$H:$H,$A208,'Raw Hourly Load Data'!$J:$J,T$1)</f>
        <v>1.4087832219001779E-4</v>
      </c>
      <c r="U208" s="9">
        <f>SUMIFS('Raw Hourly Load Data'!$R:$R,'Raw Hourly Load Data'!$H:$H,$A208,'Raw Hourly Load Data'!$J:$J,U$1)</f>
        <v>1.4278595568027185E-4</v>
      </c>
      <c r="V208" s="9">
        <f>SUMIFS('Raw Hourly Load Data'!$R:$R,'Raw Hourly Load Data'!$H:$H,$A208,'Raw Hourly Load Data'!$J:$J,V$1)</f>
        <v>1.4433093970929873E-4</v>
      </c>
      <c r="W208" s="9">
        <f>SUMIFS('Raw Hourly Load Data'!$R:$R,'Raw Hourly Load Data'!$H:$H,$A208,'Raw Hourly Load Data'!$J:$J,W$1)</f>
        <v>1.4351047172513377E-4</v>
      </c>
      <c r="X208" s="9">
        <f>SUMIFS('Raw Hourly Load Data'!$R:$R,'Raw Hourly Load Data'!$H:$H,$A208,'Raw Hourly Load Data'!$J:$J,X$1)</f>
        <v>1.3936534737691414E-4</v>
      </c>
      <c r="Y208" s="9">
        <f>SUMIFS('Raw Hourly Load Data'!$R:$R,'Raw Hourly Load Data'!$H:$H,$A208,'Raw Hourly Load Data'!$J:$J,Y$1)</f>
        <v>1.3558227859949656E-4</v>
      </c>
    </row>
    <row r="209" spans="1:25" x14ac:dyDescent="0.25">
      <c r="A209" s="9" t="s">
        <v>230</v>
      </c>
      <c r="B209" s="9">
        <f>SUMIFS('Raw Hourly Load Data'!$R:$R,'Raw Hourly Load Data'!$H:$H,$A209,'Raw Hourly Load Data'!$J:$J,B$1)</f>
        <v>1.3345003377163129E-4</v>
      </c>
      <c r="C209" s="9">
        <f>SUMIFS('Raw Hourly Load Data'!$R:$R,'Raw Hourly Load Data'!$H:$H,$A209,'Raw Hourly Load Data'!$J:$J,C$1)</f>
        <v>1.3396919107723848E-4</v>
      </c>
      <c r="D209" s="9">
        <f>SUMIFS('Raw Hourly Load Data'!$R:$R,'Raw Hourly Load Data'!$H:$H,$A209,'Raw Hourly Load Data'!$J:$J,D$1)</f>
        <v>1.3562682605821843E-4</v>
      </c>
      <c r="E209" s="9">
        <f>SUMIFS('Raw Hourly Load Data'!$R:$R,'Raw Hourly Load Data'!$H:$H,$A209,'Raw Hourly Load Data'!$J:$J,E$1)</f>
        <v>1.3573425621338044E-4</v>
      </c>
      <c r="F209" s="9">
        <f>SUMIFS('Raw Hourly Load Data'!$R:$R,'Raw Hourly Load Data'!$H:$H,$A209,'Raw Hourly Load Data'!$J:$J,F$1)</f>
        <v>1.3742734700701559E-4</v>
      </c>
      <c r="G209" s="9">
        <f>SUMIFS('Raw Hourly Load Data'!$R:$R,'Raw Hourly Load Data'!$H:$H,$A209,'Raw Hourly Load Data'!$J:$J,G$1)</f>
        <v>1.4149423797235331E-4</v>
      </c>
      <c r="H209" s="9">
        <f>SUMIFS('Raw Hourly Load Data'!$R:$R,'Raw Hourly Load Data'!$H:$H,$A209,'Raw Hourly Load Data'!$J:$J,H$1)</f>
        <v>1.4172636604367812E-4</v>
      </c>
      <c r="I209" s="9">
        <f>SUMIFS('Raw Hourly Load Data'!$R:$R,'Raw Hourly Load Data'!$H:$H,$A209,'Raw Hourly Load Data'!$J:$J,I$1)</f>
        <v>1.45824617817537E-4</v>
      </c>
      <c r="J209" s="9">
        <f>SUMIFS('Raw Hourly Load Data'!$R:$R,'Raw Hourly Load Data'!$H:$H,$A209,'Raw Hourly Load Data'!$J:$J,J$1)</f>
        <v>1.5232848748696203E-4</v>
      </c>
      <c r="K209" s="9">
        <f>SUMIFS('Raw Hourly Load Data'!$R:$R,'Raw Hourly Load Data'!$H:$H,$A209,'Raw Hourly Load Data'!$J:$J,K$1)</f>
        <v>1.5670176270770887E-4</v>
      </c>
      <c r="L209" s="9">
        <f>SUMIFS('Raw Hourly Load Data'!$R:$R,'Raw Hourly Load Data'!$H:$H,$A209,'Raw Hourly Load Data'!$J:$J,L$1)</f>
        <v>1.5748556024027105E-4</v>
      </c>
      <c r="M209" s="9">
        <f>SUMIFS('Raw Hourly Load Data'!$R:$R,'Raw Hourly Load Data'!$H:$H,$A209,'Raw Hourly Load Data'!$J:$J,M$1)</f>
        <v>1.593134830271169E-4</v>
      </c>
      <c r="N209" s="9">
        <f>SUMIFS('Raw Hourly Load Data'!$R:$R,'Raw Hourly Load Data'!$H:$H,$A209,'Raw Hourly Load Data'!$J:$J,N$1)</f>
        <v>1.6056461709096955E-4</v>
      </c>
      <c r="O209" s="9">
        <f>SUMIFS('Raw Hourly Load Data'!$R:$R,'Raw Hourly Load Data'!$H:$H,$A209,'Raw Hourly Load Data'!$J:$J,O$1)</f>
        <v>1.6112306017985572E-4</v>
      </c>
      <c r="P209" s="9">
        <f>SUMIFS('Raw Hourly Load Data'!$R:$R,'Raw Hourly Load Data'!$H:$H,$A209,'Raw Hourly Load Data'!$J:$J,P$1)</f>
        <v>1.5944547895418532E-4</v>
      </c>
      <c r="Q209" s="9">
        <f>SUMIFS('Raw Hourly Load Data'!$R:$R,'Raw Hourly Load Data'!$H:$H,$A209,'Raw Hourly Load Data'!$J:$J,Q$1)</f>
        <v>1.5475198924517694E-4</v>
      </c>
      <c r="R209" s="9">
        <f>SUMIFS('Raw Hourly Load Data'!$R:$R,'Raw Hourly Load Data'!$H:$H,$A209,'Raw Hourly Load Data'!$J:$J,R$1)</f>
        <v>1.4789366221695254E-4</v>
      </c>
      <c r="S209" s="9">
        <f>SUMIFS('Raw Hourly Load Data'!$R:$R,'Raw Hourly Load Data'!$H:$H,$A209,'Raw Hourly Load Data'!$J:$J,S$1)</f>
        <v>1.3939516388651504E-4</v>
      </c>
      <c r="T209" s="9">
        <f>SUMIFS('Raw Hourly Load Data'!$R:$R,'Raw Hourly Load Data'!$H:$H,$A209,'Raw Hourly Load Data'!$J:$J,T$1)</f>
        <v>1.3838070553469191E-4</v>
      </c>
      <c r="U209" s="9">
        <f>SUMIFS('Raw Hourly Load Data'!$R:$R,'Raw Hourly Load Data'!$H:$H,$A209,'Raw Hourly Load Data'!$J:$J,U$1)</f>
        <v>1.4046847448302423E-4</v>
      </c>
      <c r="V209" s="9">
        <f>SUMIFS('Raw Hourly Load Data'!$R:$R,'Raw Hourly Load Data'!$H:$H,$A209,'Raw Hourly Load Data'!$J:$J,V$1)</f>
        <v>1.4207409140023337E-4</v>
      </c>
      <c r="W209" s="9">
        <f>SUMIFS('Raw Hourly Load Data'!$R:$R,'Raw Hourly Load Data'!$H:$H,$A209,'Raw Hourly Load Data'!$J:$J,W$1)</f>
        <v>1.4062360384569159E-4</v>
      </c>
      <c r="X209" s="9">
        <f>SUMIFS('Raw Hourly Load Data'!$R:$R,'Raw Hourly Load Data'!$H:$H,$A209,'Raw Hourly Load Data'!$J:$J,X$1)</f>
        <v>1.3636467053785008E-4</v>
      </c>
      <c r="Y209" s="9">
        <f>SUMIFS('Raw Hourly Load Data'!$R:$R,'Raw Hourly Load Data'!$H:$H,$A209,'Raw Hourly Load Data'!$J:$J,Y$1)</f>
        <v>1.3263072865316982E-4</v>
      </c>
    </row>
    <row r="210" spans="1:25" x14ac:dyDescent="0.25">
      <c r="A210" s="9" t="s">
        <v>231</v>
      </c>
      <c r="B210" s="9">
        <f>SUMIFS('Raw Hourly Load Data'!$R:$R,'Raw Hourly Load Data'!$H:$H,$A210,'Raw Hourly Load Data'!$J:$J,B$1)</f>
        <v>1.31063833441818E-4</v>
      </c>
      <c r="C210" s="9">
        <f>SUMIFS('Raw Hourly Load Data'!$R:$R,'Raw Hourly Load Data'!$H:$H,$A210,'Raw Hourly Load Data'!$J:$J,C$1)</f>
        <v>1.3151235906403008E-4</v>
      </c>
      <c r="D210" s="9">
        <f>SUMIFS('Raw Hourly Load Data'!$R:$R,'Raw Hourly Load Data'!$H:$H,$A210,'Raw Hourly Load Data'!$J:$J,D$1)</f>
        <v>1.3319310638571237E-4</v>
      </c>
      <c r="E210" s="9">
        <f>SUMIFS('Raw Hourly Load Data'!$R:$R,'Raw Hourly Load Data'!$H:$H,$A210,'Raw Hourly Load Data'!$J:$J,E$1)</f>
        <v>1.3330603521219934E-4</v>
      </c>
      <c r="F210" s="9">
        <f>SUMIFS('Raw Hourly Load Data'!$R:$R,'Raw Hourly Load Data'!$H:$H,$A210,'Raw Hourly Load Data'!$J:$J,F$1)</f>
        <v>1.3503452332572541E-4</v>
      </c>
      <c r="G210" s="9">
        <f>SUMIFS('Raw Hourly Load Data'!$R:$R,'Raw Hourly Load Data'!$H:$H,$A210,'Raw Hourly Load Data'!$J:$J,G$1)</f>
        <v>1.3896779237359961E-4</v>
      </c>
      <c r="H210" s="9">
        <f>SUMIFS('Raw Hourly Load Data'!$R:$R,'Raw Hourly Load Data'!$H:$H,$A210,'Raw Hourly Load Data'!$J:$J,H$1)</f>
        <v>1.388994723807732E-4</v>
      </c>
      <c r="I210" s="9">
        <f>SUMIFS('Raw Hourly Load Data'!$R:$R,'Raw Hourly Load Data'!$H:$H,$A210,'Raw Hourly Load Data'!$J:$J,I$1)</f>
        <v>1.4315201860517465E-4</v>
      </c>
      <c r="J210" s="9">
        <f>SUMIFS('Raw Hourly Load Data'!$R:$R,'Raw Hourly Load Data'!$H:$H,$A210,'Raw Hourly Load Data'!$J:$J,J$1)</f>
        <v>1.4973224871166758E-4</v>
      </c>
      <c r="K210" s="9">
        <f>SUMIFS('Raw Hourly Load Data'!$R:$R,'Raw Hourly Load Data'!$H:$H,$A210,'Raw Hourly Load Data'!$J:$J,K$1)</f>
        <v>1.5447864618536861E-4</v>
      </c>
      <c r="L210" s="9">
        <f>SUMIFS('Raw Hourly Load Data'!$R:$R,'Raw Hourly Load Data'!$H:$H,$A210,'Raw Hourly Load Data'!$J:$J,L$1)</f>
        <v>1.5578834421306568E-4</v>
      </c>
      <c r="M210" s="9">
        <f>SUMIFS('Raw Hourly Load Data'!$R:$R,'Raw Hourly Load Data'!$H:$H,$A210,'Raw Hourly Load Data'!$J:$J,M$1)</f>
        <v>1.5761356022619852E-4</v>
      </c>
      <c r="N210" s="9">
        <f>SUMIFS('Raw Hourly Load Data'!$R:$R,'Raw Hourly Load Data'!$H:$H,$A210,'Raw Hourly Load Data'!$J:$J,N$1)</f>
        <v>1.5852332652670125E-4</v>
      </c>
      <c r="O210" s="9">
        <f>SUMIFS('Raw Hourly Load Data'!$R:$R,'Raw Hourly Load Data'!$H:$H,$A210,'Raw Hourly Load Data'!$J:$J,O$1)</f>
        <v>1.5816095907842423E-4</v>
      </c>
      <c r="P210" s="9">
        <f>SUMIFS('Raw Hourly Load Data'!$R:$R,'Raw Hourly Load Data'!$H:$H,$A210,'Raw Hourly Load Data'!$J:$J,P$1)</f>
        <v>1.5630838806635875E-4</v>
      </c>
      <c r="Q210" s="9">
        <f>SUMIFS('Raw Hourly Load Data'!$R:$R,'Raw Hourly Load Data'!$H:$H,$A210,'Raw Hourly Load Data'!$J:$J,Q$1)</f>
        <v>1.5125113723952471E-4</v>
      </c>
      <c r="R210" s="9">
        <f>SUMIFS('Raw Hourly Load Data'!$R:$R,'Raw Hourly Load Data'!$H:$H,$A210,'Raw Hourly Load Data'!$J:$J,R$1)</f>
        <v>1.4437045459143841E-4</v>
      </c>
      <c r="S210" s="9">
        <f>SUMIFS('Raw Hourly Load Data'!$R:$R,'Raw Hourly Load Data'!$H:$H,$A210,'Raw Hourly Load Data'!$J:$J,S$1)</f>
        <v>1.356836539774942E-4</v>
      </c>
      <c r="T210" s="9">
        <f>SUMIFS('Raw Hourly Load Data'!$R:$R,'Raw Hourly Load Data'!$H:$H,$A210,'Raw Hourly Load Data'!$J:$J,T$1)</f>
        <v>1.3387168363042032E-4</v>
      </c>
      <c r="U210" s="9">
        <f>SUMIFS('Raw Hourly Load Data'!$R:$R,'Raw Hourly Load Data'!$H:$H,$A210,'Raw Hourly Load Data'!$J:$J,U$1)</f>
        <v>1.354893139513262E-4</v>
      </c>
      <c r="V210" s="9">
        <f>SUMIFS('Raw Hourly Load Data'!$R:$R,'Raw Hourly Load Data'!$H:$H,$A210,'Raw Hourly Load Data'!$J:$J,V$1)</f>
        <v>1.3704333062685206E-4</v>
      </c>
      <c r="W210" s="9">
        <f>SUMIFS('Raw Hourly Load Data'!$R:$R,'Raw Hourly Load Data'!$H:$H,$A210,'Raw Hourly Load Data'!$J:$J,W$1)</f>
        <v>1.3627951736842111E-4</v>
      </c>
      <c r="X210" s="9">
        <f>SUMIFS('Raw Hourly Load Data'!$R:$R,'Raw Hourly Load Data'!$H:$H,$A210,'Raw Hourly Load Data'!$J:$J,X$1)</f>
        <v>1.3285120263069368E-4</v>
      </c>
      <c r="Y210" s="9">
        <f>SUMIFS('Raw Hourly Load Data'!$R:$R,'Raw Hourly Load Data'!$H:$H,$A210,'Raw Hourly Load Data'!$J:$J,Y$1)</f>
        <v>1.2770409724577884E-4</v>
      </c>
    </row>
    <row r="211" spans="1:25" x14ac:dyDescent="0.25">
      <c r="A211" s="9" t="s">
        <v>232</v>
      </c>
      <c r="B211" s="9">
        <f>SUMIFS('Raw Hourly Load Data'!$R:$R,'Raw Hourly Load Data'!$H:$H,$A211,'Raw Hourly Load Data'!$J:$J,B$1)</f>
        <v>9.9856861672759851E-5</v>
      </c>
      <c r="C211" s="9">
        <f>SUMIFS('Raw Hourly Load Data'!$R:$R,'Raw Hourly Load Data'!$H:$H,$A211,'Raw Hourly Load Data'!$J:$J,C$1)</f>
        <v>9.8368524649834188E-5</v>
      </c>
      <c r="D211" s="9">
        <f>SUMIFS('Raw Hourly Load Data'!$R:$R,'Raw Hourly Load Data'!$H:$H,$A211,'Raw Hourly Load Data'!$J:$J,D$1)</f>
        <v>9.5161969145620573E-5</v>
      </c>
      <c r="E211" s="9">
        <f>SUMIFS('Raw Hourly Load Data'!$R:$R,'Raw Hourly Load Data'!$H:$H,$A211,'Raw Hourly Load Data'!$J:$J,E$1)</f>
        <v>9.2947078301882667E-5</v>
      </c>
      <c r="F211" s="9">
        <f>SUMIFS('Raw Hourly Load Data'!$R:$R,'Raw Hourly Load Data'!$H:$H,$A211,'Raw Hourly Load Data'!$J:$J,F$1)</f>
        <v>9.2665558734439447E-5</v>
      </c>
      <c r="G211" s="9">
        <f>SUMIFS('Raw Hourly Load Data'!$R:$R,'Raw Hourly Load Data'!$H:$H,$A211,'Raw Hourly Load Data'!$J:$J,G$1)</f>
        <v>9.1999488825929331E-5</v>
      </c>
      <c r="H211" s="9">
        <f>SUMIFS('Raw Hourly Load Data'!$R:$R,'Raw Hourly Load Data'!$H:$H,$A211,'Raw Hourly Load Data'!$J:$J,H$1)</f>
        <v>8.9768406927694989E-5</v>
      </c>
      <c r="I211" s="9">
        <f>SUMIFS('Raw Hourly Load Data'!$R:$R,'Raw Hourly Load Data'!$H:$H,$A211,'Raw Hourly Load Data'!$J:$J,I$1)</f>
        <v>8.6890115348058284E-5</v>
      </c>
      <c r="J211" s="9">
        <f>SUMIFS('Raw Hourly Load Data'!$R:$R,'Raw Hourly Load Data'!$H:$H,$A211,'Raw Hourly Load Data'!$J:$J,J$1)</f>
        <v>8.7321679620689518E-5</v>
      </c>
      <c r="K211" s="9">
        <f>SUMIFS('Raw Hourly Load Data'!$R:$R,'Raw Hourly Load Data'!$H:$H,$A211,'Raw Hourly Load Data'!$J:$J,K$1)</f>
        <v>8.6298966355930382E-5</v>
      </c>
      <c r="L211" s="9">
        <f>SUMIFS('Raw Hourly Load Data'!$R:$R,'Raw Hourly Load Data'!$H:$H,$A211,'Raw Hourly Load Data'!$J:$J,L$1)</f>
        <v>8.6311245082401782E-5</v>
      </c>
      <c r="M211" s="9">
        <f>SUMIFS('Raw Hourly Load Data'!$R:$R,'Raw Hourly Load Data'!$H:$H,$A211,'Raw Hourly Load Data'!$J:$J,M$1)</f>
        <v>8.7445702882700801E-5</v>
      </c>
      <c r="N211" s="9">
        <f>SUMIFS('Raw Hourly Load Data'!$R:$R,'Raw Hourly Load Data'!$H:$H,$A211,'Raw Hourly Load Data'!$J:$J,N$1)</f>
        <v>8.70519733054533E-5</v>
      </c>
      <c r="O211" s="9">
        <f>SUMIFS('Raw Hourly Load Data'!$R:$R,'Raw Hourly Load Data'!$H:$H,$A211,'Raw Hourly Load Data'!$J:$J,O$1)</f>
        <v>8.7908074383155681E-5</v>
      </c>
      <c r="P211" s="9">
        <f>SUMIFS('Raw Hourly Load Data'!$R:$R,'Raw Hourly Load Data'!$H:$H,$A211,'Raw Hourly Load Data'!$J:$J,P$1)</f>
        <v>8.7720777942388304E-5</v>
      </c>
      <c r="Q211" s="9">
        <f>SUMIFS('Raw Hourly Load Data'!$R:$R,'Raw Hourly Load Data'!$H:$H,$A211,'Raw Hourly Load Data'!$J:$J,Q$1)</f>
        <v>8.5856894002622216E-5</v>
      </c>
      <c r="R211" s="9">
        <f>SUMIFS('Raw Hourly Load Data'!$R:$R,'Raw Hourly Load Data'!$H:$H,$A211,'Raw Hourly Load Data'!$J:$J,R$1)</f>
        <v>8.3857080942561539E-5</v>
      </c>
      <c r="S211" s="9">
        <f>SUMIFS('Raw Hourly Load Data'!$R:$R,'Raw Hourly Load Data'!$H:$H,$A211,'Raw Hourly Load Data'!$J:$J,S$1)</f>
        <v>8.1084543131623957E-5</v>
      </c>
      <c r="T211" s="9">
        <f>SUMIFS('Raw Hourly Load Data'!$R:$R,'Raw Hourly Load Data'!$H:$H,$A211,'Raw Hourly Load Data'!$J:$J,T$1)</f>
        <v>8.0962151172545539E-5</v>
      </c>
      <c r="U211" s="9">
        <f>SUMIFS('Raw Hourly Load Data'!$R:$R,'Raw Hourly Load Data'!$H:$H,$A211,'Raw Hourly Load Data'!$J:$J,U$1)</f>
        <v>8.1922812251509358E-5</v>
      </c>
      <c r="V211" s="9">
        <f>SUMIFS('Raw Hourly Load Data'!$R:$R,'Raw Hourly Load Data'!$H:$H,$A211,'Raw Hourly Load Data'!$J:$J,V$1)</f>
        <v>8.328163572052439E-5</v>
      </c>
      <c r="W211" s="9">
        <f>SUMIFS('Raw Hourly Load Data'!$R:$R,'Raw Hourly Load Data'!$H:$H,$A211,'Raw Hourly Load Data'!$J:$J,W$1)</f>
        <v>8.3947165820745401E-5</v>
      </c>
      <c r="X211" s="9">
        <f>SUMIFS('Raw Hourly Load Data'!$R:$R,'Raw Hourly Load Data'!$H:$H,$A211,'Raw Hourly Load Data'!$J:$J,X$1)</f>
        <v>8.571603197589035E-5</v>
      </c>
      <c r="Y211" s="9">
        <f>SUMIFS('Raw Hourly Load Data'!$R:$R,'Raw Hourly Load Data'!$H:$H,$A211,'Raw Hourly Load Data'!$J:$J,Y$1)</f>
        <v>9.2009571777035501E-5</v>
      </c>
    </row>
    <row r="212" spans="1:25" x14ac:dyDescent="0.25">
      <c r="A212" s="9" t="s">
        <v>233</v>
      </c>
      <c r="B212" s="9">
        <f>SUMIFS('Raw Hourly Load Data'!$R:$R,'Raw Hourly Load Data'!$H:$H,$A212,'Raw Hourly Load Data'!$J:$J,B$1)</f>
        <v>9.4826445156714567E-5</v>
      </c>
      <c r="C212" s="9">
        <f>SUMIFS('Raw Hourly Load Data'!$R:$R,'Raw Hourly Load Data'!$H:$H,$A212,'Raw Hourly Load Data'!$J:$J,C$1)</f>
        <v>9.6504781442118218E-5</v>
      </c>
      <c r="D212" s="9">
        <f>SUMIFS('Raw Hourly Load Data'!$R:$R,'Raw Hourly Load Data'!$H:$H,$A212,'Raw Hourly Load Data'!$J:$J,D$1)</f>
        <v>9.3182352032159327E-5</v>
      </c>
      <c r="E212" s="9">
        <f>SUMIFS('Raw Hourly Load Data'!$R:$R,'Raw Hourly Load Data'!$H:$H,$A212,'Raw Hourly Load Data'!$J:$J,E$1)</f>
        <v>9.0777972563467601E-5</v>
      </c>
      <c r="F212" s="9">
        <f>SUMIFS('Raw Hourly Load Data'!$R:$R,'Raw Hourly Load Data'!$H:$H,$A212,'Raw Hourly Load Data'!$J:$J,F$1)</f>
        <v>9.0153486116875935E-5</v>
      </c>
      <c r="G212" s="9">
        <f>SUMIFS('Raw Hourly Load Data'!$R:$R,'Raw Hourly Load Data'!$H:$H,$A212,'Raw Hourly Load Data'!$J:$J,G$1)</f>
        <v>8.919669776343124E-5</v>
      </c>
      <c r="H212" s="9">
        <f>SUMIFS('Raw Hourly Load Data'!$R:$R,'Raw Hourly Load Data'!$H:$H,$A212,'Raw Hourly Load Data'!$J:$J,H$1)</f>
        <v>8.7148402895609792E-5</v>
      </c>
      <c r="I212" s="9">
        <f>SUMIFS('Raw Hourly Load Data'!$R:$R,'Raw Hourly Load Data'!$H:$H,$A212,'Raw Hourly Load Data'!$J:$J,I$1)</f>
        <v>8.4376353352972431E-5</v>
      </c>
      <c r="J212" s="9">
        <f>SUMIFS('Raw Hourly Load Data'!$R:$R,'Raw Hourly Load Data'!$H:$H,$A212,'Raw Hourly Load Data'!$J:$J,J$1)</f>
        <v>8.5208003771129149E-5</v>
      </c>
      <c r="K212" s="9">
        <f>SUMIFS('Raw Hourly Load Data'!$R:$R,'Raw Hourly Load Data'!$H:$H,$A212,'Raw Hourly Load Data'!$J:$J,K$1)</f>
        <v>8.4513368073180139E-5</v>
      </c>
      <c r="L212" s="9">
        <f>SUMIFS('Raw Hourly Load Data'!$R:$R,'Raw Hourly Load Data'!$H:$H,$A212,'Raw Hourly Load Data'!$J:$J,L$1)</f>
        <v>8.5080472482939673E-5</v>
      </c>
      <c r="M212" s="9">
        <f>SUMIFS('Raw Hourly Load Data'!$R:$R,'Raw Hourly Load Data'!$H:$H,$A212,'Raw Hourly Load Data'!$J:$J,M$1)</f>
        <v>8.6797522816379113E-5</v>
      </c>
      <c r="N212" s="9">
        <f>SUMIFS('Raw Hourly Load Data'!$R:$R,'Raw Hourly Load Data'!$H:$H,$A212,'Raw Hourly Load Data'!$J:$J,N$1)</f>
        <v>8.6680928196897561E-5</v>
      </c>
      <c r="O212" s="9">
        <f>SUMIFS('Raw Hourly Load Data'!$R:$R,'Raw Hourly Load Data'!$H:$H,$A212,'Raw Hourly Load Data'!$J:$J,O$1)</f>
        <v>8.7916258317692869E-5</v>
      </c>
      <c r="P212" s="9">
        <f>SUMIFS('Raw Hourly Load Data'!$R:$R,'Raw Hourly Load Data'!$H:$H,$A212,'Raw Hourly Load Data'!$J:$J,P$1)</f>
        <v>8.7996748694649777E-5</v>
      </c>
      <c r="Q212" s="9">
        <f>SUMIFS('Raw Hourly Load Data'!$R:$R,'Raw Hourly Load Data'!$H:$H,$A212,'Raw Hourly Load Data'!$J:$J,Q$1)</f>
        <v>8.6403410555378057E-5</v>
      </c>
      <c r="R212" s="9">
        <f>SUMIFS('Raw Hourly Load Data'!$R:$R,'Raw Hourly Load Data'!$H:$H,$A212,'Raw Hourly Load Data'!$J:$J,R$1)</f>
        <v>8.4668678092128573E-5</v>
      </c>
      <c r="S212" s="9">
        <f>SUMIFS('Raw Hourly Load Data'!$R:$R,'Raw Hourly Load Data'!$H:$H,$A212,'Raw Hourly Load Data'!$J:$J,S$1)</f>
        <v>8.2074325951062311E-5</v>
      </c>
      <c r="T212" s="9">
        <f>SUMIFS('Raw Hourly Load Data'!$R:$R,'Raw Hourly Load Data'!$H:$H,$A212,'Raw Hourly Load Data'!$J:$J,T$1)</f>
        <v>8.1660184931352811E-5</v>
      </c>
      <c r="U212" s="9">
        <f>SUMIFS('Raw Hourly Load Data'!$R:$R,'Raw Hourly Load Data'!$H:$H,$A212,'Raw Hourly Load Data'!$J:$J,U$1)</f>
        <v>8.2955036141209079E-5</v>
      </c>
      <c r="V212" s="9">
        <f>SUMIFS('Raw Hourly Load Data'!$R:$R,'Raw Hourly Load Data'!$H:$H,$A212,'Raw Hourly Load Data'!$J:$J,V$1)</f>
        <v>8.4535544595504045E-5</v>
      </c>
      <c r="W212" s="9">
        <f>SUMIFS('Raw Hourly Load Data'!$R:$R,'Raw Hourly Load Data'!$H:$H,$A212,'Raw Hourly Load Data'!$J:$J,W$1)</f>
        <v>8.524314644329271E-5</v>
      </c>
      <c r="X212" s="9">
        <f>SUMIFS('Raw Hourly Load Data'!$R:$R,'Raw Hourly Load Data'!$H:$H,$A212,'Raw Hourly Load Data'!$J:$J,X$1)</f>
        <v>8.6792939980996324E-5</v>
      </c>
      <c r="Y212" s="9">
        <f>SUMIFS('Raw Hourly Load Data'!$R:$R,'Raw Hourly Load Data'!$H:$H,$A212,'Raw Hourly Load Data'!$J:$J,Y$1)</f>
        <v>9.4992363676472402E-5</v>
      </c>
    </row>
    <row r="213" spans="1:25" x14ac:dyDescent="0.25">
      <c r="A213" s="9" t="s">
        <v>234</v>
      </c>
      <c r="B213" s="9">
        <f>SUMIFS('Raw Hourly Load Data'!$R:$R,'Raw Hourly Load Data'!$H:$H,$A213,'Raw Hourly Load Data'!$J:$J,B$1)</f>
        <v>1.232582006658858E-4</v>
      </c>
      <c r="C213" s="9">
        <f>SUMIFS('Raw Hourly Load Data'!$R:$R,'Raw Hourly Load Data'!$H:$H,$A213,'Raw Hourly Load Data'!$J:$J,C$1)</f>
        <v>1.2674290123210563E-4</v>
      </c>
      <c r="D213" s="9">
        <f>SUMIFS('Raw Hourly Load Data'!$R:$R,'Raw Hourly Load Data'!$H:$H,$A213,'Raw Hourly Load Data'!$J:$J,D$1)</f>
        <v>1.2872872269914404E-4</v>
      </c>
      <c r="E213" s="9">
        <f>SUMIFS('Raw Hourly Load Data'!$R:$R,'Raw Hourly Load Data'!$H:$H,$A213,'Raw Hourly Load Data'!$J:$J,E$1)</f>
        <v>1.2939158372763176E-4</v>
      </c>
      <c r="F213" s="9">
        <f>SUMIFS('Raw Hourly Load Data'!$R:$R,'Raw Hourly Load Data'!$H:$H,$A213,'Raw Hourly Load Data'!$J:$J,F$1)</f>
        <v>1.3171979759438795E-4</v>
      </c>
      <c r="G213" s="9">
        <f>SUMIFS('Raw Hourly Load Data'!$R:$R,'Raw Hourly Load Data'!$H:$H,$A213,'Raw Hourly Load Data'!$J:$J,G$1)</f>
        <v>1.3634020674415184E-4</v>
      </c>
      <c r="H213" s="9">
        <f>SUMIFS('Raw Hourly Load Data'!$R:$R,'Raw Hourly Load Data'!$H:$H,$A213,'Raw Hourly Load Data'!$J:$J,H$1)</f>
        <v>1.3691409331525838E-4</v>
      </c>
      <c r="I213" s="9">
        <f>SUMIFS('Raw Hourly Load Data'!$R:$R,'Raw Hourly Load Data'!$H:$H,$A213,'Raw Hourly Load Data'!$J:$J,I$1)</f>
        <v>1.4187973461851327E-4</v>
      </c>
      <c r="J213" s="9">
        <f>SUMIFS('Raw Hourly Load Data'!$R:$R,'Raw Hourly Load Data'!$H:$H,$A213,'Raw Hourly Load Data'!$J:$J,J$1)</f>
        <v>1.4950238298723308E-4</v>
      </c>
      <c r="K213" s="9">
        <f>SUMIFS('Raw Hourly Load Data'!$R:$R,'Raw Hourly Load Data'!$H:$H,$A213,'Raw Hourly Load Data'!$J:$J,K$1)</f>
        <v>1.5523345919222112E-4</v>
      </c>
      <c r="L213" s="9">
        <f>SUMIFS('Raw Hourly Load Data'!$R:$R,'Raw Hourly Load Data'!$H:$H,$A213,'Raw Hourly Load Data'!$J:$J,L$1)</f>
        <v>1.5744338748496309E-4</v>
      </c>
      <c r="M213" s="9">
        <f>SUMIFS('Raw Hourly Load Data'!$R:$R,'Raw Hourly Load Data'!$H:$H,$A213,'Raw Hourly Load Data'!$J:$J,M$1)</f>
        <v>1.5999291152029793E-4</v>
      </c>
      <c r="N213" s="9">
        <f>SUMIFS('Raw Hourly Load Data'!$R:$R,'Raw Hourly Load Data'!$H:$H,$A213,'Raw Hourly Load Data'!$J:$J,N$1)</f>
        <v>1.6158153384964835E-4</v>
      </c>
      <c r="O213" s="9">
        <f>SUMIFS('Raw Hourly Load Data'!$R:$R,'Raw Hourly Load Data'!$H:$H,$A213,'Raw Hourly Load Data'!$J:$J,O$1)</f>
        <v>1.6241596301269656E-4</v>
      </c>
      <c r="P213" s="9">
        <f>SUMIFS('Raw Hourly Load Data'!$R:$R,'Raw Hourly Load Data'!$H:$H,$A213,'Raw Hourly Load Data'!$J:$J,P$1)</f>
        <v>1.609650695129139E-4</v>
      </c>
      <c r="Q213" s="9">
        <f>SUMIFS('Raw Hourly Load Data'!$R:$R,'Raw Hourly Load Data'!$H:$H,$A213,'Raw Hourly Load Data'!$J:$J,Q$1)</f>
        <v>1.5620866206970469E-4</v>
      </c>
      <c r="R213" s="9">
        <f>SUMIFS('Raw Hourly Load Data'!$R:$R,'Raw Hourly Load Data'!$H:$H,$A213,'Raw Hourly Load Data'!$J:$J,R$1)</f>
        <v>1.4951822503491693E-4</v>
      </c>
      <c r="S213" s="9">
        <f>SUMIFS('Raw Hourly Load Data'!$R:$R,'Raw Hourly Load Data'!$H:$H,$A213,'Raw Hourly Load Data'!$J:$J,S$1)</f>
        <v>1.415179449027828E-4</v>
      </c>
      <c r="T213" s="9">
        <f>SUMIFS('Raw Hourly Load Data'!$R:$R,'Raw Hourly Load Data'!$H:$H,$A213,'Raw Hourly Load Data'!$J:$J,T$1)</f>
        <v>1.4033527993132593E-4</v>
      </c>
      <c r="U213" s="9">
        <f>SUMIFS('Raw Hourly Load Data'!$R:$R,'Raw Hourly Load Data'!$H:$H,$A213,'Raw Hourly Load Data'!$J:$J,U$1)</f>
        <v>1.4215926296703353E-4</v>
      </c>
      <c r="V213" s="9">
        <f>SUMIFS('Raw Hourly Load Data'!$R:$R,'Raw Hourly Load Data'!$H:$H,$A213,'Raw Hourly Load Data'!$J:$J,V$1)</f>
        <v>1.4350925340044879E-4</v>
      </c>
      <c r="W213" s="9">
        <f>SUMIFS('Raw Hourly Load Data'!$R:$R,'Raw Hourly Load Data'!$H:$H,$A213,'Raw Hourly Load Data'!$J:$J,W$1)</f>
        <v>1.4188575041964761E-4</v>
      </c>
      <c r="X213" s="9">
        <f>SUMIFS('Raw Hourly Load Data'!$R:$R,'Raw Hourly Load Data'!$H:$H,$A213,'Raw Hourly Load Data'!$J:$J,X$1)</f>
        <v>1.3719899448355814E-4</v>
      </c>
      <c r="Y213" s="9">
        <f>SUMIFS('Raw Hourly Load Data'!$R:$R,'Raw Hourly Load Data'!$H:$H,$A213,'Raw Hourly Load Data'!$J:$J,Y$1)</f>
        <v>1.3339708495201525E-4</v>
      </c>
    </row>
    <row r="214" spans="1:25" x14ac:dyDescent="0.25">
      <c r="A214" s="9" t="s">
        <v>235</v>
      </c>
      <c r="B214" s="9">
        <f>SUMIFS('Raw Hourly Load Data'!$R:$R,'Raw Hourly Load Data'!$H:$H,$A214,'Raw Hourly Load Data'!$J:$J,B$1)</f>
        <v>1.3139904604152046E-4</v>
      </c>
      <c r="C214" s="9">
        <f>SUMIFS('Raw Hourly Load Data'!$R:$R,'Raw Hourly Load Data'!$H:$H,$A214,'Raw Hourly Load Data'!$J:$J,C$1)</f>
        <v>1.3164833244029903E-4</v>
      </c>
      <c r="D214" s="9">
        <f>SUMIFS('Raw Hourly Load Data'!$R:$R,'Raw Hourly Load Data'!$H:$H,$A214,'Raw Hourly Load Data'!$J:$J,D$1)</f>
        <v>1.3315268896991428E-4</v>
      </c>
      <c r="E214" s="9">
        <f>SUMIFS('Raw Hourly Load Data'!$R:$R,'Raw Hourly Load Data'!$H:$H,$A214,'Raw Hourly Load Data'!$J:$J,E$1)</f>
        <v>1.3303159879794098E-4</v>
      </c>
      <c r="F214" s="9">
        <f>SUMIFS('Raw Hourly Load Data'!$R:$R,'Raw Hourly Load Data'!$H:$H,$A214,'Raw Hourly Load Data'!$J:$J,F$1)</f>
        <v>1.3484896575101103E-4</v>
      </c>
      <c r="G214" s="9">
        <f>SUMIFS('Raw Hourly Load Data'!$R:$R,'Raw Hourly Load Data'!$H:$H,$A214,'Raw Hourly Load Data'!$J:$J,G$1)</f>
        <v>1.3913170758825027E-4</v>
      </c>
      <c r="H214" s="9">
        <f>SUMIFS('Raw Hourly Load Data'!$R:$R,'Raw Hourly Load Data'!$H:$H,$A214,'Raw Hourly Load Data'!$J:$J,H$1)</f>
        <v>1.3922847200343981E-4</v>
      </c>
      <c r="I214" s="9">
        <f>SUMIFS('Raw Hourly Load Data'!$R:$R,'Raw Hourly Load Data'!$H:$H,$A214,'Raw Hourly Load Data'!$J:$J,I$1)</f>
        <v>1.4311655299142846E-4</v>
      </c>
      <c r="J214" s="9">
        <f>SUMIFS('Raw Hourly Load Data'!$R:$R,'Raw Hourly Load Data'!$H:$H,$A214,'Raw Hourly Load Data'!$J:$J,J$1)</f>
        <v>1.4962814775531269E-4</v>
      </c>
      <c r="K214" s="9">
        <f>SUMIFS('Raw Hourly Load Data'!$R:$R,'Raw Hourly Load Data'!$H:$H,$A214,'Raw Hourly Load Data'!$J:$J,K$1)</f>
        <v>1.5458811680512692E-4</v>
      </c>
      <c r="L214" s="9">
        <f>SUMIFS('Raw Hourly Load Data'!$R:$R,'Raw Hourly Load Data'!$H:$H,$A214,'Raw Hourly Load Data'!$J:$J,L$1)</f>
        <v>1.5600756470234435E-4</v>
      </c>
      <c r="M214" s="9">
        <f>SUMIFS('Raw Hourly Load Data'!$R:$R,'Raw Hourly Load Data'!$H:$H,$A214,'Raw Hourly Load Data'!$J:$J,M$1)</f>
        <v>1.5818310154639881E-4</v>
      </c>
      <c r="N214" s="9">
        <f>SUMIFS('Raw Hourly Load Data'!$R:$R,'Raw Hourly Load Data'!$H:$H,$A214,'Raw Hourly Load Data'!$J:$J,N$1)</f>
        <v>1.5996706710450921E-4</v>
      </c>
      <c r="O214" s="9">
        <f>SUMIFS('Raw Hourly Load Data'!$R:$R,'Raw Hourly Load Data'!$H:$H,$A214,'Raw Hourly Load Data'!$J:$J,O$1)</f>
        <v>1.6082821966024793E-4</v>
      </c>
      <c r="P214" s="9">
        <f>SUMIFS('Raw Hourly Load Data'!$R:$R,'Raw Hourly Load Data'!$H:$H,$A214,'Raw Hourly Load Data'!$J:$J,P$1)</f>
        <v>1.5960338967751101E-4</v>
      </c>
      <c r="Q214" s="9">
        <f>SUMIFS('Raw Hourly Load Data'!$R:$R,'Raw Hourly Load Data'!$H:$H,$A214,'Raw Hourly Load Data'!$J:$J,Q$1)</f>
        <v>1.5510013053614984E-4</v>
      </c>
      <c r="R214" s="9">
        <f>SUMIFS('Raw Hourly Load Data'!$R:$R,'Raw Hourly Load Data'!$H:$H,$A214,'Raw Hourly Load Data'!$J:$J,R$1)</f>
        <v>1.4884106112667835E-4</v>
      </c>
      <c r="S214" s="9">
        <f>SUMIFS('Raw Hourly Load Data'!$R:$R,'Raw Hourly Load Data'!$H:$H,$A214,'Raw Hourly Load Data'!$J:$J,S$1)</f>
        <v>1.4059650286672398E-4</v>
      </c>
      <c r="T214" s="9">
        <f>SUMIFS('Raw Hourly Load Data'!$R:$R,'Raw Hourly Load Data'!$H:$H,$A214,'Raw Hourly Load Data'!$J:$J,T$1)</f>
        <v>1.393466006290914E-4</v>
      </c>
      <c r="U214" s="9">
        <f>SUMIFS('Raw Hourly Load Data'!$R:$R,'Raw Hourly Load Data'!$H:$H,$A214,'Raw Hourly Load Data'!$J:$J,U$1)</f>
        <v>1.4095865886527172E-4</v>
      </c>
      <c r="V214" s="9">
        <f>SUMIFS('Raw Hourly Load Data'!$R:$R,'Raw Hourly Load Data'!$H:$H,$A214,'Raw Hourly Load Data'!$J:$J,V$1)</f>
        <v>1.4238887901865706E-4</v>
      </c>
      <c r="W214" s="9">
        <f>SUMIFS('Raw Hourly Load Data'!$R:$R,'Raw Hourly Load Data'!$H:$H,$A214,'Raw Hourly Load Data'!$J:$J,W$1)</f>
        <v>1.4070514076176246E-4</v>
      </c>
      <c r="X214" s="9">
        <f>SUMIFS('Raw Hourly Load Data'!$R:$R,'Raw Hourly Load Data'!$H:$H,$A214,'Raw Hourly Load Data'!$J:$J,X$1)</f>
        <v>1.3617283873352645E-4</v>
      </c>
      <c r="Y214" s="9">
        <f>SUMIFS('Raw Hourly Load Data'!$R:$R,'Raw Hourly Load Data'!$H:$H,$A214,'Raw Hourly Load Data'!$J:$J,Y$1)</f>
        <v>1.3235911095907954E-4</v>
      </c>
    </row>
    <row r="215" spans="1:25" x14ac:dyDescent="0.25">
      <c r="A215" s="9" t="s">
        <v>236</v>
      </c>
      <c r="B215" s="9">
        <f>SUMIFS('Raw Hourly Load Data'!$R:$R,'Raw Hourly Load Data'!$H:$H,$A215,'Raw Hourly Load Data'!$J:$J,B$1)</f>
        <v>1.303265951731288E-4</v>
      </c>
      <c r="C215" s="9">
        <f>SUMIFS('Raw Hourly Load Data'!$R:$R,'Raw Hourly Load Data'!$H:$H,$A215,'Raw Hourly Load Data'!$J:$J,C$1)</f>
        <v>1.3080620190531497E-4</v>
      </c>
      <c r="D215" s="9">
        <f>SUMIFS('Raw Hourly Load Data'!$R:$R,'Raw Hourly Load Data'!$H:$H,$A215,'Raw Hourly Load Data'!$J:$J,D$1)</f>
        <v>1.324008118575692E-4</v>
      </c>
      <c r="E215" s="9">
        <f>SUMIFS('Raw Hourly Load Data'!$R:$R,'Raw Hourly Load Data'!$H:$H,$A215,'Raw Hourly Load Data'!$J:$J,E$1)</f>
        <v>1.3255471932843634E-4</v>
      </c>
      <c r="F215" s="9">
        <f>SUMIFS('Raw Hourly Load Data'!$R:$R,'Raw Hourly Load Data'!$H:$H,$A215,'Raw Hourly Load Data'!$J:$J,F$1)</f>
        <v>1.3448057061959547E-4</v>
      </c>
      <c r="G215" s="9">
        <f>SUMIFS('Raw Hourly Load Data'!$R:$R,'Raw Hourly Load Data'!$H:$H,$A215,'Raw Hourly Load Data'!$J:$J,G$1)</f>
        <v>1.3823375550760247E-4</v>
      </c>
      <c r="H215" s="9">
        <f>SUMIFS('Raw Hourly Load Data'!$R:$R,'Raw Hourly Load Data'!$H:$H,$A215,'Raw Hourly Load Data'!$J:$J,H$1)</f>
        <v>1.3842267405964984E-4</v>
      </c>
      <c r="I215" s="9">
        <f>SUMIFS('Raw Hourly Load Data'!$R:$R,'Raw Hourly Load Data'!$H:$H,$A215,'Raw Hourly Load Data'!$J:$J,I$1)</f>
        <v>1.4326273940224994E-4</v>
      </c>
      <c r="J215" s="9">
        <f>SUMIFS('Raw Hourly Load Data'!$R:$R,'Raw Hourly Load Data'!$H:$H,$A215,'Raw Hourly Load Data'!$J:$J,J$1)</f>
        <v>1.5040480350409687E-4</v>
      </c>
      <c r="K215" s="9">
        <f>SUMIFS('Raw Hourly Load Data'!$R:$R,'Raw Hourly Load Data'!$H:$H,$A215,'Raw Hourly Load Data'!$J:$J,K$1)</f>
        <v>1.5567302215653051E-4</v>
      </c>
      <c r="L215" s="9">
        <f>SUMIFS('Raw Hourly Load Data'!$R:$R,'Raw Hourly Load Data'!$H:$H,$A215,'Raw Hourly Load Data'!$J:$J,L$1)</f>
        <v>1.5650598346825411E-4</v>
      </c>
      <c r="M215" s="9">
        <f>SUMIFS('Raw Hourly Load Data'!$R:$R,'Raw Hourly Load Data'!$H:$H,$A215,'Raw Hourly Load Data'!$J:$J,M$1)</f>
        <v>1.590896320597055E-4</v>
      </c>
      <c r="N215" s="9">
        <f>SUMIFS('Raw Hourly Load Data'!$R:$R,'Raw Hourly Load Data'!$H:$H,$A215,'Raw Hourly Load Data'!$J:$J,N$1)</f>
        <v>1.6063715658338622E-4</v>
      </c>
      <c r="O215" s="9">
        <f>SUMIFS('Raw Hourly Load Data'!$R:$R,'Raw Hourly Load Data'!$H:$H,$A215,'Raw Hourly Load Data'!$J:$J,O$1)</f>
        <v>1.6114141106781475E-4</v>
      </c>
      <c r="P215" s="9">
        <f>SUMIFS('Raw Hourly Load Data'!$R:$R,'Raw Hourly Load Data'!$H:$H,$A215,'Raw Hourly Load Data'!$J:$J,P$1)</f>
        <v>1.5972803887359343E-4</v>
      </c>
      <c r="Q215" s="9">
        <f>SUMIFS('Raw Hourly Load Data'!$R:$R,'Raw Hourly Load Data'!$H:$H,$A215,'Raw Hourly Load Data'!$J:$J,Q$1)</f>
        <v>1.5506799956743997E-4</v>
      </c>
      <c r="R215" s="9">
        <f>SUMIFS('Raw Hourly Load Data'!$R:$R,'Raw Hourly Load Data'!$H:$H,$A215,'Raw Hourly Load Data'!$J:$J,R$1)</f>
        <v>1.4838662835535876E-4</v>
      </c>
      <c r="S215" s="9">
        <f>SUMIFS('Raw Hourly Load Data'!$R:$R,'Raw Hourly Load Data'!$H:$H,$A215,'Raw Hourly Load Data'!$J:$J,S$1)</f>
        <v>1.3922407528285324E-4</v>
      </c>
      <c r="T215" s="9">
        <f>SUMIFS('Raw Hourly Load Data'!$R:$R,'Raw Hourly Load Data'!$H:$H,$A215,'Raw Hourly Load Data'!$J:$J,T$1)</f>
        <v>1.3854251230406667E-4</v>
      </c>
      <c r="U215" s="9">
        <f>SUMIFS('Raw Hourly Load Data'!$R:$R,'Raw Hourly Load Data'!$H:$H,$A215,'Raw Hourly Load Data'!$J:$J,U$1)</f>
        <v>1.4086391801630457E-4</v>
      </c>
      <c r="V215" s="9">
        <f>SUMIFS('Raw Hourly Load Data'!$R:$R,'Raw Hourly Load Data'!$H:$H,$A215,'Raw Hourly Load Data'!$J:$J,V$1)</f>
        <v>1.413813705732268E-4</v>
      </c>
      <c r="W215" s="9">
        <f>SUMIFS('Raw Hourly Load Data'!$R:$R,'Raw Hourly Load Data'!$H:$H,$A215,'Raw Hourly Load Data'!$J:$J,W$1)</f>
        <v>1.401928912042517E-4</v>
      </c>
      <c r="X215" s="9">
        <f>SUMIFS('Raw Hourly Load Data'!$R:$R,'Raw Hourly Load Data'!$H:$H,$A215,'Raw Hourly Load Data'!$J:$J,X$1)</f>
        <v>1.3655692242499587E-4</v>
      </c>
      <c r="Y215" s="9">
        <f>SUMIFS('Raw Hourly Load Data'!$R:$R,'Raw Hourly Load Data'!$H:$H,$A215,'Raw Hourly Load Data'!$J:$J,Y$1)</f>
        <v>1.3272312254930061E-4</v>
      </c>
    </row>
    <row r="216" spans="1:25" x14ac:dyDescent="0.25">
      <c r="A216" s="9" t="s">
        <v>237</v>
      </c>
      <c r="B216" s="9">
        <f>SUMIFS('Raw Hourly Load Data'!$R:$R,'Raw Hourly Load Data'!$H:$H,$A216,'Raw Hourly Load Data'!$J:$J,B$1)</f>
        <v>1.3032059781646041E-4</v>
      </c>
      <c r="C216" s="9">
        <f>SUMIFS('Raw Hourly Load Data'!$R:$R,'Raw Hourly Load Data'!$H:$H,$A216,'Raw Hourly Load Data'!$J:$J,C$1)</f>
        <v>1.3068745291397316E-4</v>
      </c>
      <c r="D216" s="9">
        <f>SUMIFS('Raw Hourly Load Data'!$R:$R,'Raw Hourly Load Data'!$H:$H,$A216,'Raw Hourly Load Data'!$J:$J,D$1)</f>
        <v>1.3219855209760975E-4</v>
      </c>
      <c r="E216" s="9">
        <f>SUMIFS('Raw Hourly Load Data'!$R:$R,'Raw Hourly Load Data'!$H:$H,$A216,'Raw Hourly Load Data'!$J:$J,E$1)</f>
        <v>1.3230493921479426E-4</v>
      </c>
      <c r="F216" s="9">
        <f>SUMIFS('Raw Hourly Load Data'!$R:$R,'Raw Hourly Load Data'!$H:$H,$A216,'Raw Hourly Load Data'!$J:$J,F$1)</f>
        <v>1.3397300394299604E-4</v>
      </c>
      <c r="G216" s="9">
        <f>SUMIFS('Raw Hourly Load Data'!$R:$R,'Raw Hourly Load Data'!$H:$H,$A216,'Raw Hourly Load Data'!$J:$J,G$1)</f>
        <v>1.3796565031880124E-4</v>
      </c>
      <c r="H216" s="9">
        <f>SUMIFS('Raw Hourly Load Data'!$R:$R,'Raw Hourly Load Data'!$H:$H,$A216,'Raw Hourly Load Data'!$J:$J,H$1)</f>
        <v>1.3816423835172987E-4</v>
      </c>
      <c r="I216" s="9">
        <f>SUMIFS('Raw Hourly Load Data'!$R:$R,'Raw Hourly Load Data'!$H:$H,$A216,'Raw Hourly Load Data'!$J:$J,I$1)</f>
        <v>1.4296562557088125E-4</v>
      </c>
      <c r="J216" s="9">
        <f>SUMIFS('Raw Hourly Load Data'!$R:$R,'Raw Hourly Load Data'!$H:$H,$A216,'Raw Hourly Load Data'!$J:$J,J$1)</f>
        <v>1.5042676686995851E-4</v>
      </c>
      <c r="K216" s="9">
        <f>SUMIFS('Raw Hourly Load Data'!$R:$R,'Raw Hourly Load Data'!$H:$H,$A216,'Raw Hourly Load Data'!$J:$J,K$1)</f>
        <v>1.5585601870093767E-4</v>
      </c>
      <c r="L216" s="9">
        <f>SUMIFS('Raw Hourly Load Data'!$R:$R,'Raw Hourly Load Data'!$H:$H,$A216,'Raw Hourly Load Data'!$J:$J,L$1)</f>
        <v>1.570549034637658E-4</v>
      </c>
      <c r="M216" s="9">
        <f>SUMIFS('Raw Hourly Load Data'!$R:$R,'Raw Hourly Load Data'!$H:$H,$A216,'Raw Hourly Load Data'!$J:$J,M$1)</f>
        <v>1.598813889432962E-4</v>
      </c>
      <c r="N216" s="9">
        <f>SUMIFS('Raw Hourly Load Data'!$R:$R,'Raw Hourly Load Data'!$H:$H,$A216,'Raw Hourly Load Data'!$J:$J,N$1)</f>
        <v>1.6144449127560517E-4</v>
      </c>
      <c r="O216" s="9">
        <f>SUMIFS('Raw Hourly Load Data'!$R:$R,'Raw Hourly Load Data'!$H:$H,$A216,'Raw Hourly Load Data'!$J:$J,O$1)</f>
        <v>1.6217857660167999E-4</v>
      </c>
      <c r="P216" s="9">
        <f>SUMIFS('Raw Hourly Load Data'!$R:$R,'Raw Hourly Load Data'!$H:$H,$A216,'Raw Hourly Load Data'!$J:$J,P$1)</f>
        <v>1.6073037786228575E-4</v>
      </c>
      <c r="Q216" s="9">
        <f>SUMIFS('Raw Hourly Load Data'!$R:$R,'Raw Hourly Load Data'!$H:$H,$A216,'Raw Hourly Load Data'!$J:$J,Q$1)</f>
        <v>1.558442544277821E-4</v>
      </c>
      <c r="R216" s="9">
        <f>SUMIFS('Raw Hourly Load Data'!$R:$R,'Raw Hourly Load Data'!$H:$H,$A216,'Raw Hourly Load Data'!$J:$J,R$1)</f>
        <v>1.4902611051425581E-4</v>
      </c>
      <c r="S216" s="9">
        <f>SUMIFS('Raw Hourly Load Data'!$R:$R,'Raw Hourly Load Data'!$H:$H,$A216,'Raw Hourly Load Data'!$J:$J,S$1)</f>
        <v>1.3979156473789916E-4</v>
      </c>
      <c r="T216" s="9">
        <f>SUMIFS('Raw Hourly Load Data'!$R:$R,'Raw Hourly Load Data'!$H:$H,$A216,'Raw Hourly Load Data'!$J:$J,T$1)</f>
        <v>1.3930229614637625E-4</v>
      </c>
      <c r="U216" s="9">
        <f>SUMIFS('Raw Hourly Load Data'!$R:$R,'Raw Hourly Load Data'!$H:$H,$A216,'Raw Hourly Load Data'!$J:$J,U$1)</f>
        <v>1.41694801517779E-4</v>
      </c>
      <c r="V216" s="9">
        <f>SUMIFS('Raw Hourly Load Data'!$R:$R,'Raw Hourly Load Data'!$H:$H,$A216,'Raw Hourly Load Data'!$J:$J,V$1)</f>
        <v>1.4232514363191921E-4</v>
      </c>
      <c r="W216" s="9">
        <f>SUMIFS('Raw Hourly Load Data'!$R:$R,'Raw Hourly Load Data'!$H:$H,$A216,'Raw Hourly Load Data'!$J:$J,W$1)</f>
        <v>1.4130200797485775E-4</v>
      </c>
      <c r="X216" s="9">
        <f>SUMIFS('Raw Hourly Load Data'!$R:$R,'Raw Hourly Load Data'!$H:$H,$A216,'Raw Hourly Load Data'!$J:$J,X$1)</f>
        <v>1.3803751934344109E-4</v>
      </c>
      <c r="Y216" s="9">
        <f>SUMIFS('Raw Hourly Load Data'!$R:$R,'Raw Hourly Load Data'!$H:$H,$A216,'Raw Hourly Load Data'!$J:$J,Y$1)</f>
        <v>1.3411269521675104E-4</v>
      </c>
    </row>
    <row r="217" spans="1:25" x14ac:dyDescent="0.25">
      <c r="A217" s="9" t="s">
        <v>238</v>
      </c>
      <c r="B217" s="9">
        <f>SUMIFS('Raw Hourly Load Data'!$R:$R,'Raw Hourly Load Data'!$H:$H,$A217,'Raw Hourly Load Data'!$J:$J,B$1)</f>
        <v>1.3134426128374955E-4</v>
      </c>
      <c r="C217" s="9">
        <f>SUMIFS('Raw Hourly Load Data'!$R:$R,'Raw Hourly Load Data'!$H:$H,$A217,'Raw Hourly Load Data'!$J:$J,C$1)</f>
        <v>1.3169343452213743E-4</v>
      </c>
      <c r="D217" s="9">
        <f>SUMIFS('Raw Hourly Load Data'!$R:$R,'Raw Hourly Load Data'!$H:$H,$A217,'Raw Hourly Load Data'!$J:$J,D$1)</f>
        <v>1.3319542010531272E-4</v>
      </c>
      <c r="E217" s="9">
        <f>SUMIFS('Raw Hourly Load Data'!$R:$R,'Raw Hourly Load Data'!$H:$H,$A217,'Raw Hourly Load Data'!$J:$J,E$1)</f>
        <v>1.3322051524823655E-4</v>
      </c>
      <c r="F217" s="9">
        <f>SUMIFS('Raw Hourly Load Data'!$R:$R,'Raw Hourly Load Data'!$H:$H,$A217,'Raw Hourly Load Data'!$J:$J,F$1)</f>
        <v>1.3490637407934488E-4</v>
      </c>
      <c r="G217" s="9">
        <f>SUMIFS('Raw Hourly Load Data'!$R:$R,'Raw Hourly Load Data'!$H:$H,$A217,'Raw Hourly Load Data'!$J:$J,G$1)</f>
        <v>1.3871149180962687E-4</v>
      </c>
      <c r="H217" s="9">
        <f>SUMIFS('Raw Hourly Load Data'!$R:$R,'Raw Hourly Load Data'!$H:$H,$A217,'Raw Hourly Load Data'!$J:$J,H$1)</f>
        <v>1.3872374928945404E-4</v>
      </c>
      <c r="I217" s="9">
        <f>SUMIFS('Raw Hourly Load Data'!$R:$R,'Raw Hourly Load Data'!$H:$H,$A217,'Raw Hourly Load Data'!$J:$J,I$1)</f>
        <v>1.4343603372964333E-4</v>
      </c>
      <c r="J217" s="9">
        <f>SUMIFS('Raw Hourly Load Data'!$R:$R,'Raw Hourly Load Data'!$H:$H,$A217,'Raw Hourly Load Data'!$J:$J,J$1)</f>
        <v>1.5074166109081417E-4</v>
      </c>
      <c r="K217" s="9">
        <f>SUMIFS('Raw Hourly Load Data'!$R:$R,'Raw Hourly Load Data'!$H:$H,$A217,'Raw Hourly Load Data'!$J:$J,K$1)</f>
        <v>1.5601806064529451E-4</v>
      </c>
      <c r="L217" s="9">
        <f>SUMIFS('Raw Hourly Load Data'!$R:$R,'Raw Hourly Load Data'!$H:$H,$A217,'Raw Hourly Load Data'!$J:$J,L$1)</f>
        <v>1.5691281711207488E-4</v>
      </c>
      <c r="M217" s="9">
        <f>SUMIFS('Raw Hourly Load Data'!$R:$R,'Raw Hourly Load Data'!$H:$H,$A217,'Raw Hourly Load Data'!$J:$J,M$1)</f>
        <v>1.5941773641618581E-4</v>
      </c>
      <c r="N217" s="9">
        <f>SUMIFS('Raw Hourly Load Data'!$R:$R,'Raw Hourly Load Data'!$H:$H,$A217,'Raw Hourly Load Data'!$J:$J,N$1)</f>
        <v>1.6101281533889114E-4</v>
      </c>
      <c r="O217" s="9">
        <f>SUMIFS('Raw Hourly Load Data'!$R:$R,'Raw Hourly Load Data'!$H:$H,$A217,'Raw Hourly Load Data'!$J:$J,O$1)</f>
        <v>1.6158425851378976E-4</v>
      </c>
      <c r="P217" s="9">
        <f>SUMIFS('Raw Hourly Load Data'!$R:$R,'Raw Hourly Load Data'!$H:$H,$A217,'Raw Hourly Load Data'!$J:$J,P$1)</f>
        <v>1.5994864570585546E-4</v>
      </c>
      <c r="Q217" s="9">
        <f>SUMIFS('Raw Hourly Load Data'!$R:$R,'Raw Hourly Load Data'!$H:$H,$A217,'Raw Hourly Load Data'!$J:$J,Q$1)</f>
        <v>1.5480928200222683E-4</v>
      </c>
      <c r="R217" s="9">
        <f>SUMIFS('Raw Hourly Load Data'!$R:$R,'Raw Hourly Load Data'!$H:$H,$A217,'Raw Hourly Load Data'!$J:$J,R$1)</f>
        <v>1.4778450055838183E-4</v>
      </c>
      <c r="S217" s="9">
        <f>SUMIFS('Raw Hourly Load Data'!$R:$R,'Raw Hourly Load Data'!$H:$H,$A217,'Raw Hourly Load Data'!$J:$J,S$1)</f>
        <v>1.3813672341512473E-4</v>
      </c>
      <c r="T217" s="9">
        <f>SUMIFS('Raw Hourly Load Data'!$R:$R,'Raw Hourly Load Data'!$H:$H,$A217,'Raw Hourly Load Data'!$J:$J,T$1)</f>
        <v>1.3718757599936841E-4</v>
      </c>
      <c r="U217" s="9">
        <f>SUMIFS('Raw Hourly Load Data'!$R:$R,'Raw Hourly Load Data'!$H:$H,$A217,'Raw Hourly Load Data'!$J:$J,U$1)</f>
        <v>1.395914199861166E-4</v>
      </c>
      <c r="V217" s="9">
        <f>SUMIFS('Raw Hourly Load Data'!$R:$R,'Raw Hourly Load Data'!$H:$H,$A217,'Raw Hourly Load Data'!$J:$J,V$1)</f>
        <v>1.4062869233976707E-4</v>
      </c>
      <c r="W217" s="9">
        <f>SUMIFS('Raw Hourly Load Data'!$R:$R,'Raw Hourly Load Data'!$H:$H,$A217,'Raw Hourly Load Data'!$J:$J,W$1)</f>
        <v>1.4006895933167945E-4</v>
      </c>
      <c r="X217" s="9">
        <f>SUMIFS('Raw Hourly Load Data'!$R:$R,'Raw Hourly Load Data'!$H:$H,$A217,'Raw Hourly Load Data'!$J:$J,X$1)</f>
        <v>1.3738434078521076E-4</v>
      </c>
      <c r="Y217" s="9">
        <f>SUMIFS('Raw Hourly Load Data'!$R:$R,'Raw Hourly Load Data'!$H:$H,$A217,'Raw Hourly Load Data'!$J:$J,Y$1)</f>
        <v>1.3219063298725261E-4</v>
      </c>
    </row>
    <row r="218" spans="1:25" x14ac:dyDescent="0.25">
      <c r="A218" s="9" t="s">
        <v>239</v>
      </c>
      <c r="B218" s="9">
        <f>SUMIFS('Raw Hourly Load Data'!$R:$R,'Raw Hourly Load Data'!$H:$H,$A218,'Raw Hourly Load Data'!$J:$J,B$1)</f>
        <v>1.0379946913539129E-4</v>
      </c>
      <c r="C218" s="9">
        <f>SUMIFS('Raw Hourly Load Data'!$R:$R,'Raw Hourly Load Data'!$H:$H,$A218,'Raw Hourly Load Data'!$J:$J,C$1)</f>
        <v>1.0190969292718441E-4</v>
      </c>
      <c r="D218" s="9">
        <f>SUMIFS('Raw Hourly Load Data'!$R:$R,'Raw Hourly Load Data'!$H:$H,$A218,'Raw Hourly Load Data'!$J:$J,D$1)</f>
        <v>9.8012628014519114E-5</v>
      </c>
      <c r="E218" s="9">
        <f>SUMIFS('Raw Hourly Load Data'!$R:$R,'Raw Hourly Load Data'!$H:$H,$A218,'Raw Hourly Load Data'!$J:$J,E$1)</f>
        <v>9.5399084248295907E-5</v>
      </c>
      <c r="F218" s="9">
        <f>SUMIFS('Raw Hourly Load Data'!$R:$R,'Raw Hourly Load Data'!$H:$H,$A218,'Raw Hourly Load Data'!$J:$J,F$1)</f>
        <v>9.505056213207447E-5</v>
      </c>
      <c r="G218" s="9">
        <f>SUMIFS('Raw Hourly Load Data'!$R:$R,'Raw Hourly Load Data'!$H:$H,$A218,'Raw Hourly Load Data'!$J:$J,G$1)</f>
        <v>9.4285373551758329E-5</v>
      </c>
      <c r="H218" s="9">
        <f>SUMIFS('Raw Hourly Load Data'!$R:$R,'Raw Hourly Load Data'!$H:$H,$A218,'Raw Hourly Load Data'!$J:$J,H$1)</f>
        <v>9.0539108567042463E-5</v>
      </c>
      <c r="I218" s="9">
        <f>SUMIFS('Raw Hourly Load Data'!$R:$R,'Raw Hourly Load Data'!$H:$H,$A218,'Raw Hourly Load Data'!$J:$J,I$1)</f>
        <v>8.9283301733155611E-5</v>
      </c>
      <c r="J218" s="9">
        <f>SUMIFS('Raw Hourly Load Data'!$R:$R,'Raw Hourly Load Data'!$H:$H,$A218,'Raw Hourly Load Data'!$J:$J,J$1)</f>
        <v>8.9029237395567293E-5</v>
      </c>
      <c r="K218" s="9">
        <f>SUMIFS('Raw Hourly Load Data'!$R:$R,'Raw Hourly Load Data'!$H:$H,$A218,'Raw Hourly Load Data'!$J:$J,K$1)</f>
        <v>8.7940027284718025E-5</v>
      </c>
      <c r="L218" s="9">
        <f>SUMIFS('Raw Hourly Load Data'!$R:$R,'Raw Hourly Load Data'!$H:$H,$A218,'Raw Hourly Load Data'!$J:$J,L$1)</f>
        <v>8.7523838229898655E-5</v>
      </c>
      <c r="M218" s="9">
        <f>SUMIFS('Raw Hourly Load Data'!$R:$R,'Raw Hourly Load Data'!$H:$H,$A218,'Raw Hourly Load Data'!$J:$J,M$1)</f>
        <v>8.8257772429132421E-5</v>
      </c>
      <c r="N218" s="9">
        <f>SUMIFS('Raw Hourly Load Data'!$R:$R,'Raw Hourly Load Data'!$H:$H,$A218,'Raw Hourly Load Data'!$J:$J,N$1)</f>
        <v>8.7641846500423302E-5</v>
      </c>
      <c r="O218" s="9">
        <f>SUMIFS('Raw Hourly Load Data'!$R:$R,'Raw Hourly Load Data'!$H:$H,$A218,'Raw Hourly Load Data'!$J:$J,O$1)</f>
        <v>8.7889046261957832E-5</v>
      </c>
      <c r="P218" s="9">
        <f>SUMIFS('Raw Hourly Load Data'!$R:$R,'Raw Hourly Load Data'!$H:$H,$A218,'Raw Hourly Load Data'!$J:$J,P$1)</f>
        <v>8.7305233124349162E-5</v>
      </c>
      <c r="Q218" s="9">
        <f>SUMIFS('Raw Hourly Load Data'!$R:$R,'Raw Hourly Load Data'!$H:$H,$A218,'Raw Hourly Load Data'!$J:$J,Q$1)</f>
        <v>8.5705271909989919E-5</v>
      </c>
      <c r="R218" s="9">
        <f>SUMIFS('Raw Hourly Load Data'!$R:$R,'Raw Hourly Load Data'!$H:$H,$A218,'Raw Hourly Load Data'!$J:$J,R$1)</f>
        <v>8.2503884431865953E-5</v>
      </c>
      <c r="S218" s="9">
        <f>SUMIFS('Raw Hourly Load Data'!$R:$R,'Raw Hourly Load Data'!$H:$H,$A218,'Raw Hourly Load Data'!$J:$J,S$1)</f>
        <v>7.9131805784918023E-5</v>
      </c>
      <c r="T218" s="9">
        <f>SUMIFS('Raw Hourly Load Data'!$R:$R,'Raw Hourly Load Data'!$H:$H,$A218,'Raw Hourly Load Data'!$J:$J,T$1)</f>
        <v>7.9863145394204262E-5</v>
      </c>
      <c r="U218" s="9">
        <f>SUMIFS('Raw Hourly Load Data'!$R:$R,'Raw Hourly Load Data'!$H:$H,$A218,'Raw Hourly Load Data'!$J:$J,U$1)</f>
        <v>8.103525341220291E-5</v>
      </c>
      <c r="V218" s="9">
        <f>SUMIFS('Raw Hourly Load Data'!$R:$R,'Raw Hourly Load Data'!$H:$H,$A218,'Raw Hourly Load Data'!$J:$J,V$1)</f>
        <v>8.2749035043919769E-5</v>
      </c>
      <c r="W218" s="9">
        <f>SUMIFS('Raw Hourly Load Data'!$R:$R,'Raw Hourly Load Data'!$H:$H,$A218,'Raw Hourly Load Data'!$J:$J,W$1)</f>
        <v>8.3976625593347982E-5</v>
      </c>
      <c r="X218" s="9">
        <f>SUMIFS('Raw Hourly Load Data'!$R:$R,'Raw Hourly Load Data'!$H:$H,$A218,'Raw Hourly Load Data'!$J:$J,X$1)</f>
        <v>8.7094037790471683E-5</v>
      </c>
      <c r="Y218" s="9">
        <f>SUMIFS('Raw Hourly Load Data'!$R:$R,'Raw Hourly Load Data'!$H:$H,$A218,'Raw Hourly Load Data'!$J:$J,Y$1)</f>
        <v>9.3131639311453833E-5</v>
      </c>
    </row>
    <row r="219" spans="1:25" x14ac:dyDescent="0.25">
      <c r="A219" s="9" t="s">
        <v>240</v>
      </c>
      <c r="B219" s="9">
        <f>SUMIFS('Raw Hourly Load Data'!$R:$R,'Raw Hourly Load Data'!$H:$H,$A219,'Raw Hourly Load Data'!$J:$J,B$1)</f>
        <v>9.8356305240844826E-5</v>
      </c>
      <c r="C219" s="9">
        <f>SUMIFS('Raw Hourly Load Data'!$R:$R,'Raw Hourly Load Data'!$H:$H,$A219,'Raw Hourly Load Data'!$J:$J,C$1)</f>
        <v>1.0040174105158247E-4</v>
      </c>
      <c r="D219" s="9">
        <f>SUMIFS('Raw Hourly Load Data'!$R:$R,'Raw Hourly Load Data'!$H:$H,$A219,'Raw Hourly Load Data'!$J:$J,D$1)</f>
        <v>9.6629147051119653E-5</v>
      </c>
      <c r="E219" s="9">
        <f>SUMIFS('Raw Hourly Load Data'!$R:$R,'Raw Hourly Load Data'!$H:$H,$A219,'Raw Hourly Load Data'!$J:$J,E$1)</f>
        <v>9.396074354636478E-5</v>
      </c>
      <c r="F219" s="9">
        <f>SUMIFS('Raw Hourly Load Data'!$R:$R,'Raw Hourly Load Data'!$H:$H,$A219,'Raw Hourly Load Data'!$J:$J,F$1)</f>
        <v>9.3355736639283822E-5</v>
      </c>
      <c r="G219" s="9">
        <f>SUMIFS('Raw Hourly Load Data'!$R:$R,'Raw Hourly Load Data'!$H:$H,$A219,'Raw Hourly Load Data'!$J:$J,G$1)</f>
        <v>9.224578090906637E-5</v>
      </c>
      <c r="H219" s="9">
        <f>SUMIFS('Raw Hourly Load Data'!$R:$R,'Raw Hourly Load Data'!$H:$H,$A219,'Raw Hourly Load Data'!$J:$J,H$1)</f>
        <v>8.8752388441251109E-5</v>
      </c>
      <c r="I219" s="9">
        <f>SUMIFS('Raw Hourly Load Data'!$R:$R,'Raw Hourly Load Data'!$H:$H,$A219,'Raw Hourly Load Data'!$J:$J,I$1)</f>
        <v>8.7316615454269365E-5</v>
      </c>
      <c r="J219" s="9">
        <f>SUMIFS('Raw Hourly Load Data'!$R:$R,'Raw Hourly Load Data'!$H:$H,$A219,'Raw Hourly Load Data'!$J:$J,J$1)</f>
        <v>8.6860304826060083E-5</v>
      </c>
      <c r="K219" s="9">
        <f>SUMIFS('Raw Hourly Load Data'!$R:$R,'Raw Hourly Load Data'!$H:$H,$A219,'Raw Hourly Load Data'!$J:$J,K$1)</f>
        <v>8.5647164443261839E-5</v>
      </c>
      <c r="L219" s="9">
        <f>SUMIFS('Raw Hourly Load Data'!$R:$R,'Raw Hourly Load Data'!$H:$H,$A219,'Raw Hourly Load Data'!$J:$J,L$1)</f>
        <v>8.5161991012486422E-5</v>
      </c>
      <c r="M219" s="9">
        <f>SUMIFS('Raw Hourly Load Data'!$R:$R,'Raw Hourly Load Data'!$H:$H,$A219,'Raw Hourly Load Data'!$J:$J,M$1)</f>
        <v>8.6093180105039705E-5</v>
      </c>
      <c r="N219" s="9">
        <f>SUMIFS('Raw Hourly Load Data'!$R:$R,'Raw Hourly Load Data'!$H:$H,$A219,'Raw Hourly Load Data'!$J:$J,N$1)</f>
        <v>8.5557509910563244E-5</v>
      </c>
      <c r="O219" s="9">
        <f>SUMIFS('Raw Hourly Load Data'!$R:$R,'Raw Hourly Load Data'!$H:$H,$A219,'Raw Hourly Load Data'!$J:$J,O$1)</f>
        <v>8.6279972580596685E-5</v>
      </c>
      <c r="P219" s="9">
        <f>SUMIFS('Raw Hourly Load Data'!$R:$R,'Raw Hourly Load Data'!$H:$H,$A219,'Raw Hourly Load Data'!$J:$J,P$1)</f>
        <v>8.6191758844502347E-5</v>
      </c>
      <c r="Q219" s="9">
        <f>SUMIFS('Raw Hourly Load Data'!$R:$R,'Raw Hourly Load Data'!$H:$H,$A219,'Raw Hourly Load Data'!$J:$J,Q$1)</f>
        <v>8.508587636021541E-5</v>
      </c>
      <c r="R219" s="9">
        <f>SUMIFS('Raw Hourly Load Data'!$R:$R,'Raw Hourly Load Data'!$H:$H,$A219,'Raw Hourly Load Data'!$J:$J,R$1)</f>
        <v>8.2444598885117454E-5</v>
      </c>
      <c r="S219" s="9">
        <f>SUMIFS('Raw Hourly Load Data'!$R:$R,'Raw Hourly Load Data'!$H:$H,$A219,'Raw Hourly Load Data'!$J:$J,S$1)</f>
        <v>7.9536302015070469E-5</v>
      </c>
      <c r="T219" s="9">
        <f>SUMIFS('Raw Hourly Load Data'!$R:$R,'Raw Hourly Load Data'!$H:$H,$A219,'Raw Hourly Load Data'!$J:$J,T$1)</f>
        <v>7.9411998119749275E-5</v>
      </c>
      <c r="U219" s="9">
        <f>SUMIFS('Raw Hourly Load Data'!$R:$R,'Raw Hourly Load Data'!$H:$H,$A219,'Raw Hourly Load Data'!$J:$J,U$1)</f>
        <v>8.055220672985174E-5</v>
      </c>
      <c r="V219" s="9">
        <f>SUMIFS('Raw Hourly Load Data'!$R:$R,'Raw Hourly Load Data'!$H:$H,$A219,'Raw Hourly Load Data'!$J:$J,V$1)</f>
        <v>8.2061295138808276E-5</v>
      </c>
      <c r="W219" s="9">
        <f>SUMIFS('Raw Hourly Load Data'!$R:$R,'Raw Hourly Load Data'!$H:$H,$A219,'Raw Hourly Load Data'!$J:$J,W$1)</f>
        <v>8.286703408939883E-5</v>
      </c>
      <c r="X219" s="9">
        <f>SUMIFS('Raw Hourly Load Data'!$R:$R,'Raw Hourly Load Data'!$H:$H,$A219,'Raw Hourly Load Data'!$J:$J,X$1)</f>
        <v>8.5472073288736297E-5</v>
      </c>
      <c r="Y219" s="9">
        <f>SUMIFS('Raw Hourly Load Data'!$R:$R,'Raw Hourly Load Data'!$H:$H,$A219,'Raw Hourly Load Data'!$J:$J,Y$1)</f>
        <v>9.3119453133303477E-5</v>
      </c>
    </row>
    <row r="220" spans="1:25" x14ac:dyDescent="0.25">
      <c r="A220" s="9" t="s">
        <v>241</v>
      </c>
      <c r="B220" s="9">
        <f>SUMIFS('Raw Hourly Load Data'!$R:$R,'Raw Hourly Load Data'!$H:$H,$A220,'Raw Hourly Load Data'!$J:$J,B$1)</f>
        <v>1.2280879146173856E-4</v>
      </c>
      <c r="C220" s="9">
        <f>SUMIFS('Raw Hourly Load Data'!$R:$R,'Raw Hourly Load Data'!$H:$H,$A220,'Raw Hourly Load Data'!$J:$J,C$1)</f>
        <v>1.2713569081891396E-4</v>
      </c>
      <c r="D220" s="9">
        <f>SUMIFS('Raw Hourly Load Data'!$R:$R,'Raw Hourly Load Data'!$H:$H,$A220,'Raw Hourly Load Data'!$J:$J,D$1)</f>
        <v>1.2921027694057273E-4</v>
      </c>
      <c r="E220" s="9">
        <f>SUMIFS('Raw Hourly Load Data'!$R:$R,'Raw Hourly Load Data'!$H:$H,$A220,'Raw Hourly Load Data'!$J:$J,E$1)</f>
        <v>1.3019380097989202E-4</v>
      </c>
      <c r="F220" s="9">
        <f>SUMIFS('Raw Hourly Load Data'!$R:$R,'Raw Hourly Load Data'!$H:$H,$A220,'Raw Hourly Load Data'!$J:$J,F$1)</f>
        <v>1.3271876312251953E-4</v>
      </c>
      <c r="G220" s="9">
        <f>SUMIFS('Raw Hourly Load Data'!$R:$R,'Raw Hourly Load Data'!$H:$H,$A220,'Raw Hourly Load Data'!$J:$J,G$1)</f>
        <v>1.3715093705052704E-4</v>
      </c>
      <c r="H220" s="9">
        <f>SUMIFS('Raw Hourly Load Data'!$R:$R,'Raw Hourly Load Data'!$H:$H,$A220,'Raw Hourly Load Data'!$J:$J,H$1)</f>
        <v>1.3729458130136288E-4</v>
      </c>
      <c r="I220" s="9">
        <f>SUMIFS('Raw Hourly Load Data'!$R:$R,'Raw Hourly Load Data'!$H:$H,$A220,'Raw Hourly Load Data'!$J:$J,I$1)</f>
        <v>1.4192973764950078E-4</v>
      </c>
      <c r="J220" s="9">
        <f>SUMIFS('Raw Hourly Load Data'!$R:$R,'Raw Hourly Load Data'!$H:$H,$A220,'Raw Hourly Load Data'!$J:$J,J$1)</f>
        <v>1.4918620787080118E-4</v>
      </c>
      <c r="K220" s="9">
        <f>SUMIFS('Raw Hourly Load Data'!$R:$R,'Raw Hourly Load Data'!$H:$H,$A220,'Raw Hourly Load Data'!$J:$J,K$1)</f>
        <v>1.5444402372656694E-4</v>
      </c>
      <c r="L220" s="9">
        <f>SUMIFS('Raw Hourly Load Data'!$R:$R,'Raw Hourly Load Data'!$H:$H,$A220,'Raw Hourly Load Data'!$J:$J,L$1)</f>
        <v>1.5526538043573014E-4</v>
      </c>
      <c r="M220" s="9">
        <f>SUMIFS('Raw Hourly Load Data'!$R:$R,'Raw Hourly Load Data'!$H:$H,$A220,'Raw Hourly Load Data'!$J:$J,M$1)</f>
        <v>1.5736189951400751E-4</v>
      </c>
      <c r="N220" s="9">
        <f>SUMIFS('Raw Hourly Load Data'!$R:$R,'Raw Hourly Load Data'!$H:$H,$A220,'Raw Hourly Load Data'!$J:$J,N$1)</f>
        <v>1.5891242594652264E-4</v>
      </c>
      <c r="O220" s="9">
        <f>SUMIFS('Raw Hourly Load Data'!$R:$R,'Raw Hourly Load Data'!$H:$H,$A220,'Raw Hourly Load Data'!$J:$J,O$1)</f>
        <v>1.594830273341593E-4</v>
      </c>
      <c r="P220" s="9">
        <f>SUMIFS('Raw Hourly Load Data'!$R:$R,'Raw Hourly Load Data'!$H:$H,$A220,'Raw Hourly Load Data'!$J:$J,P$1)</f>
        <v>1.5822262407376201E-4</v>
      </c>
      <c r="Q220" s="9">
        <f>SUMIFS('Raw Hourly Load Data'!$R:$R,'Raw Hourly Load Data'!$H:$H,$A220,'Raw Hourly Load Data'!$J:$J,Q$1)</f>
        <v>1.5333781624030015E-4</v>
      </c>
      <c r="R220" s="9">
        <f>SUMIFS('Raw Hourly Load Data'!$R:$R,'Raw Hourly Load Data'!$H:$H,$A220,'Raw Hourly Load Data'!$J:$J,R$1)</f>
        <v>1.4712377091923107E-4</v>
      </c>
      <c r="S220" s="9">
        <f>SUMIFS('Raw Hourly Load Data'!$R:$R,'Raw Hourly Load Data'!$H:$H,$A220,'Raw Hourly Load Data'!$J:$J,S$1)</f>
        <v>1.3865043812341925E-4</v>
      </c>
      <c r="T220" s="9">
        <f>SUMIFS('Raw Hourly Load Data'!$R:$R,'Raw Hourly Load Data'!$H:$H,$A220,'Raw Hourly Load Data'!$J:$J,T$1)</f>
        <v>1.38070108834212E-4</v>
      </c>
      <c r="U220" s="9">
        <f>SUMIFS('Raw Hourly Load Data'!$R:$R,'Raw Hourly Load Data'!$H:$H,$A220,'Raw Hourly Load Data'!$J:$J,U$1)</f>
        <v>1.4021700508799829E-4</v>
      </c>
      <c r="V220" s="9">
        <f>SUMIFS('Raw Hourly Load Data'!$R:$R,'Raw Hourly Load Data'!$H:$H,$A220,'Raw Hourly Load Data'!$J:$J,V$1)</f>
        <v>1.4053071370861921E-4</v>
      </c>
      <c r="W220" s="9">
        <f>SUMIFS('Raw Hourly Load Data'!$R:$R,'Raw Hourly Load Data'!$H:$H,$A220,'Raw Hourly Load Data'!$J:$J,W$1)</f>
        <v>1.3887582439237449E-4</v>
      </c>
      <c r="X220" s="9">
        <f>SUMIFS('Raw Hourly Load Data'!$R:$R,'Raw Hourly Load Data'!$H:$H,$A220,'Raw Hourly Load Data'!$J:$J,X$1)</f>
        <v>1.3487670595092689E-4</v>
      </c>
      <c r="Y220" s="9">
        <f>SUMIFS('Raw Hourly Load Data'!$R:$R,'Raw Hourly Load Data'!$H:$H,$A220,'Raw Hourly Load Data'!$J:$J,Y$1)</f>
        <v>1.3084094513863561E-4</v>
      </c>
    </row>
    <row r="221" spans="1:25" x14ac:dyDescent="0.25">
      <c r="A221" s="9" t="s">
        <v>242</v>
      </c>
      <c r="B221" s="9">
        <f>SUMIFS('Raw Hourly Load Data'!$R:$R,'Raw Hourly Load Data'!$H:$H,$A221,'Raw Hourly Load Data'!$J:$J,B$1)</f>
        <v>1.2837516885397861E-4</v>
      </c>
      <c r="C221" s="9">
        <f>SUMIFS('Raw Hourly Load Data'!$R:$R,'Raw Hourly Load Data'!$H:$H,$A221,'Raw Hourly Load Data'!$J:$J,C$1)</f>
        <v>1.2890145022995245E-4</v>
      </c>
      <c r="D221" s="9">
        <f>SUMIFS('Raw Hourly Load Data'!$R:$R,'Raw Hourly Load Data'!$H:$H,$A221,'Raw Hourly Load Data'!$J:$J,D$1)</f>
        <v>1.3037488225668142E-4</v>
      </c>
      <c r="E221" s="9">
        <f>SUMIFS('Raw Hourly Load Data'!$R:$R,'Raw Hourly Load Data'!$H:$H,$A221,'Raw Hourly Load Data'!$J:$J,E$1)</f>
        <v>1.3069847542783694E-4</v>
      </c>
      <c r="F221" s="9">
        <f>SUMIFS('Raw Hourly Load Data'!$R:$R,'Raw Hourly Load Data'!$H:$H,$A221,'Raw Hourly Load Data'!$J:$J,F$1)</f>
        <v>1.3283514374003126E-4</v>
      </c>
      <c r="G221" s="9">
        <f>SUMIFS('Raw Hourly Load Data'!$R:$R,'Raw Hourly Load Data'!$H:$H,$A221,'Raw Hourly Load Data'!$J:$J,G$1)</f>
        <v>1.3698887193213749E-4</v>
      </c>
      <c r="H221" s="9">
        <f>SUMIFS('Raw Hourly Load Data'!$R:$R,'Raw Hourly Load Data'!$H:$H,$A221,'Raw Hourly Load Data'!$J:$J,H$1)</f>
        <v>1.3707711594348524E-4</v>
      </c>
      <c r="I221" s="9">
        <f>SUMIFS('Raw Hourly Load Data'!$R:$R,'Raw Hourly Load Data'!$H:$H,$A221,'Raw Hourly Load Data'!$J:$J,I$1)</f>
        <v>1.4162133810419089E-4</v>
      </c>
      <c r="J221" s="9">
        <f>SUMIFS('Raw Hourly Load Data'!$R:$R,'Raw Hourly Load Data'!$H:$H,$A221,'Raw Hourly Load Data'!$J:$J,J$1)</f>
        <v>1.4871692926319861E-4</v>
      </c>
      <c r="K221" s="9">
        <f>SUMIFS('Raw Hourly Load Data'!$R:$R,'Raw Hourly Load Data'!$H:$H,$A221,'Raw Hourly Load Data'!$J:$J,K$1)</f>
        <v>1.5414021394113029E-4</v>
      </c>
      <c r="L221" s="9">
        <f>SUMIFS('Raw Hourly Load Data'!$R:$R,'Raw Hourly Load Data'!$H:$H,$A221,'Raw Hourly Load Data'!$J:$J,L$1)</f>
        <v>1.5534930340513968E-4</v>
      </c>
      <c r="M221" s="9">
        <f>SUMIFS('Raw Hourly Load Data'!$R:$R,'Raw Hourly Load Data'!$H:$H,$A221,'Raw Hourly Load Data'!$J:$J,M$1)</f>
        <v>1.5779832967065569E-4</v>
      </c>
      <c r="N221" s="9">
        <f>SUMIFS('Raw Hourly Load Data'!$R:$R,'Raw Hourly Load Data'!$H:$H,$A221,'Raw Hourly Load Data'!$J:$J,N$1)</f>
        <v>1.5975565334230932E-4</v>
      </c>
      <c r="O221" s="9">
        <f>SUMIFS('Raw Hourly Load Data'!$R:$R,'Raw Hourly Load Data'!$H:$H,$A221,'Raw Hourly Load Data'!$J:$J,O$1)</f>
        <v>1.6063419273155234E-4</v>
      </c>
      <c r="P221" s="9">
        <f>SUMIFS('Raw Hourly Load Data'!$R:$R,'Raw Hourly Load Data'!$H:$H,$A221,'Raw Hourly Load Data'!$J:$J,P$1)</f>
        <v>1.5928963228951861E-4</v>
      </c>
      <c r="Q221" s="9">
        <f>SUMIFS('Raw Hourly Load Data'!$R:$R,'Raw Hourly Load Data'!$H:$H,$A221,'Raw Hourly Load Data'!$J:$J,Q$1)</f>
        <v>1.5446481109228978E-4</v>
      </c>
      <c r="R221" s="9">
        <f>SUMIFS('Raw Hourly Load Data'!$R:$R,'Raw Hourly Load Data'!$H:$H,$A221,'Raw Hourly Load Data'!$J:$J,R$1)</f>
        <v>1.4798201268865027E-4</v>
      </c>
      <c r="S221" s="9">
        <f>SUMIFS('Raw Hourly Load Data'!$R:$R,'Raw Hourly Load Data'!$H:$H,$A221,'Raw Hourly Load Data'!$J:$J,S$1)</f>
        <v>1.3939694620254079E-4</v>
      </c>
      <c r="T221" s="9">
        <f>SUMIFS('Raw Hourly Load Data'!$R:$R,'Raw Hourly Load Data'!$H:$H,$A221,'Raw Hourly Load Data'!$J:$J,T$1)</f>
        <v>1.3906571524772721E-4</v>
      </c>
      <c r="U221" s="9">
        <f>SUMIFS('Raw Hourly Load Data'!$R:$R,'Raw Hourly Load Data'!$H:$H,$A221,'Raw Hourly Load Data'!$J:$J,U$1)</f>
        <v>1.4165107609368654E-4</v>
      </c>
      <c r="V221" s="9">
        <f>SUMIFS('Raw Hourly Load Data'!$R:$R,'Raw Hourly Load Data'!$H:$H,$A221,'Raw Hourly Load Data'!$J:$J,V$1)</f>
        <v>1.4220596198783717E-4</v>
      </c>
      <c r="W221" s="9">
        <f>SUMIFS('Raw Hourly Load Data'!$R:$R,'Raw Hourly Load Data'!$H:$H,$A221,'Raw Hourly Load Data'!$J:$J,W$1)</f>
        <v>1.4086198456423406E-4</v>
      </c>
      <c r="X221" s="9">
        <f>SUMIFS('Raw Hourly Load Data'!$R:$R,'Raw Hourly Load Data'!$H:$H,$A221,'Raw Hourly Load Data'!$J:$J,X$1)</f>
        <v>1.3704762196611463E-4</v>
      </c>
      <c r="Y221" s="9">
        <f>SUMIFS('Raw Hourly Load Data'!$R:$R,'Raw Hourly Load Data'!$H:$H,$A221,'Raw Hourly Load Data'!$J:$J,Y$1)</f>
        <v>1.3321629802502297E-4</v>
      </c>
    </row>
    <row r="222" spans="1:25" x14ac:dyDescent="0.25">
      <c r="A222" s="9" t="s">
        <v>243</v>
      </c>
      <c r="B222" s="9">
        <f>SUMIFS('Raw Hourly Load Data'!$R:$R,'Raw Hourly Load Data'!$H:$H,$A222,'Raw Hourly Load Data'!$J:$J,B$1)</f>
        <v>1.3045247536219262E-4</v>
      </c>
      <c r="C222" s="9">
        <f>SUMIFS('Raw Hourly Load Data'!$R:$R,'Raw Hourly Load Data'!$H:$H,$A222,'Raw Hourly Load Data'!$J:$J,C$1)</f>
        <v>1.3100164210496715E-4</v>
      </c>
      <c r="D222" s="9">
        <f>SUMIFS('Raw Hourly Load Data'!$R:$R,'Raw Hourly Load Data'!$H:$H,$A222,'Raw Hourly Load Data'!$J:$J,D$1)</f>
        <v>1.3247740358026883E-4</v>
      </c>
      <c r="E222" s="9">
        <f>SUMIFS('Raw Hourly Load Data'!$R:$R,'Raw Hourly Load Data'!$H:$H,$A222,'Raw Hourly Load Data'!$J:$J,E$1)</f>
        <v>1.3263856984750271E-4</v>
      </c>
      <c r="F222" s="9">
        <f>SUMIFS('Raw Hourly Load Data'!$R:$R,'Raw Hourly Load Data'!$H:$H,$A222,'Raw Hourly Load Data'!$J:$J,F$1)</f>
        <v>1.3478298776266779E-4</v>
      </c>
      <c r="G222" s="9">
        <f>SUMIFS('Raw Hourly Load Data'!$R:$R,'Raw Hourly Load Data'!$H:$H,$A222,'Raw Hourly Load Data'!$J:$J,G$1)</f>
        <v>1.3895927876934991E-4</v>
      </c>
      <c r="H222" s="9">
        <f>SUMIFS('Raw Hourly Load Data'!$R:$R,'Raw Hourly Load Data'!$H:$H,$A222,'Raw Hourly Load Data'!$J:$J,H$1)</f>
        <v>1.3882469612127156E-4</v>
      </c>
      <c r="I222" s="9">
        <f>SUMIFS('Raw Hourly Load Data'!$R:$R,'Raw Hourly Load Data'!$H:$H,$A222,'Raw Hourly Load Data'!$J:$J,I$1)</f>
        <v>1.4308431835492432E-4</v>
      </c>
      <c r="J222" s="9">
        <f>SUMIFS('Raw Hourly Load Data'!$R:$R,'Raw Hourly Load Data'!$H:$H,$A222,'Raw Hourly Load Data'!$J:$J,J$1)</f>
        <v>1.5027606636892598E-4</v>
      </c>
      <c r="K222" s="9">
        <f>SUMIFS('Raw Hourly Load Data'!$R:$R,'Raw Hourly Load Data'!$H:$H,$A222,'Raw Hourly Load Data'!$J:$J,K$1)</f>
        <v>1.5533422518632608E-4</v>
      </c>
      <c r="L222" s="9">
        <f>SUMIFS('Raw Hourly Load Data'!$R:$R,'Raw Hourly Load Data'!$H:$H,$A222,'Raw Hourly Load Data'!$J:$J,L$1)</f>
        <v>1.5608249967789562E-4</v>
      </c>
      <c r="M222" s="9">
        <f>SUMIFS('Raw Hourly Load Data'!$R:$R,'Raw Hourly Load Data'!$H:$H,$A222,'Raw Hourly Load Data'!$J:$J,M$1)</f>
        <v>1.5851511104599233E-4</v>
      </c>
      <c r="N222" s="9">
        <f>SUMIFS('Raw Hourly Load Data'!$R:$R,'Raw Hourly Load Data'!$H:$H,$A222,'Raw Hourly Load Data'!$J:$J,N$1)</f>
        <v>1.6002386103078166E-4</v>
      </c>
      <c r="O222" s="9">
        <f>SUMIFS('Raw Hourly Load Data'!$R:$R,'Raw Hourly Load Data'!$H:$H,$A222,'Raw Hourly Load Data'!$J:$J,O$1)</f>
        <v>1.6056472030309555E-4</v>
      </c>
      <c r="P222" s="9">
        <f>SUMIFS('Raw Hourly Load Data'!$R:$R,'Raw Hourly Load Data'!$H:$H,$A222,'Raw Hourly Load Data'!$J:$J,P$1)</f>
        <v>1.5889400749909051E-4</v>
      </c>
      <c r="Q222" s="9">
        <f>SUMIFS('Raw Hourly Load Data'!$R:$R,'Raw Hourly Load Data'!$H:$H,$A222,'Raw Hourly Load Data'!$J:$J,Q$1)</f>
        <v>1.5371321058547089E-4</v>
      </c>
      <c r="R222" s="9">
        <f>SUMIFS('Raw Hourly Load Data'!$R:$R,'Raw Hourly Load Data'!$H:$H,$A222,'Raw Hourly Load Data'!$J:$J,R$1)</f>
        <v>1.4685693544234005E-4</v>
      </c>
      <c r="S222" s="9">
        <f>SUMIFS('Raw Hourly Load Data'!$R:$R,'Raw Hourly Load Data'!$H:$H,$A222,'Raw Hourly Load Data'!$J:$J,S$1)</f>
        <v>1.374894022162069E-4</v>
      </c>
      <c r="T222" s="9">
        <f>SUMIFS('Raw Hourly Load Data'!$R:$R,'Raw Hourly Load Data'!$H:$H,$A222,'Raw Hourly Load Data'!$J:$J,T$1)</f>
        <v>1.3687863811202746E-4</v>
      </c>
      <c r="U222" s="9">
        <f>SUMIFS('Raw Hourly Load Data'!$R:$R,'Raw Hourly Load Data'!$H:$H,$A222,'Raw Hourly Load Data'!$J:$J,U$1)</f>
        <v>1.394959384563076E-4</v>
      </c>
      <c r="V222" s="9">
        <f>SUMIFS('Raw Hourly Load Data'!$R:$R,'Raw Hourly Load Data'!$H:$H,$A222,'Raw Hourly Load Data'!$J:$J,V$1)</f>
        <v>1.4019163543436801E-4</v>
      </c>
      <c r="W222" s="9">
        <f>SUMIFS('Raw Hourly Load Data'!$R:$R,'Raw Hourly Load Data'!$H:$H,$A222,'Raw Hourly Load Data'!$J:$J,W$1)</f>
        <v>1.3876369904320312E-4</v>
      </c>
      <c r="X222" s="9">
        <f>SUMIFS('Raw Hourly Load Data'!$R:$R,'Raw Hourly Load Data'!$H:$H,$A222,'Raw Hourly Load Data'!$J:$J,X$1)</f>
        <v>1.3528268960199817E-4</v>
      </c>
      <c r="Y222" s="9">
        <f>SUMIFS('Raw Hourly Load Data'!$R:$R,'Raw Hourly Load Data'!$H:$H,$A222,'Raw Hourly Load Data'!$J:$J,Y$1)</f>
        <v>1.3183355520153146E-4</v>
      </c>
    </row>
    <row r="223" spans="1:25" x14ac:dyDescent="0.25">
      <c r="A223" s="9" t="s">
        <v>244</v>
      </c>
      <c r="B223" s="9">
        <f>SUMIFS('Raw Hourly Load Data'!$R:$R,'Raw Hourly Load Data'!$H:$H,$A223,'Raw Hourly Load Data'!$J:$J,B$1)</f>
        <v>1.2972519958868363E-4</v>
      </c>
      <c r="C223" s="9">
        <f>SUMIFS('Raw Hourly Load Data'!$R:$R,'Raw Hourly Load Data'!$H:$H,$A223,'Raw Hourly Load Data'!$J:$J,C$1)</f>
        <v>1.3028356180748278E-4</v>
      </c>
      <c r="D223" s="9">
        <f>SUMIFS('Raw Hourly Load Data'!$R:$R,'Raw Hourly Load Data'!$H:$H,$A223,'Raw Hourly Load Data'!$J:$J,D$1)</f>
        <v>1.3176639776822451E-4</v>
      </c>
      <c r="E223" s="9">
        <f>SUMIFS('Raw Hourly Load Data'!$R:$R,'Raw Hourly Load Data'!$H:$H,$A223,'Raw Hourly Load Data'!$J:$J,E$1)</f>
        <v>1.3205714799447392E-4</v>
      </c>
      <c r="F223" s="9">
        <f>SUMIFS('Raw Hourly Load Data'!$R:$R,'Raw Hourly Load Data'!$H:$H,$A223,'Raw Hourly Load Data'!$J:$J,F$1)</f>
        <v>1.3442654513086267E-4</v>
      </c>
      <c r="G223" s="9">
        <f>SUMIFS('Raw Hourly Load Data'!$R:$R,'Raw Hourly Load Data'!$H:$H,$A223,'Raw Hourly Load Data'!$J:$J,G$1)</f>
        <v>1.387620183012054E-4</v>
      </c>
      <c r="H223" s="9">
        <f>SUMIFS('Raw Hourly Load Data'!$R:$R,'Raw Hourly Load Data'!$H:$H,$A223,'Raw Hourly Load Data'!$J:$J,H$1)</f>
        <v>1.3880290120772145E-4</v>
      </c>
      <c r="I223" s="9">
        <f>SUMIFS('Raw Hourly Load Data'!$R:$R,'Raw Hourly Load Data'!$H:$H,$A223,'Raw Hourly Load Data'!$J:$J,I$1)</f>
        <v>1.4258982880715579E-4</v>
      </c>
      <c r="J223" s="9">
        <f>SUMIFS('Raw Hourly Load Data'!$R:$R,'Raw Hourly Load Data'!$H:$H,$A223,'Raw Hourly Load Data'!$J:$J,J$1)</f>
        <v>1.4946316054742652E-4</v>
      </c>
      <c r="K223" s="9">
        <f>SUMIFS('Raw Hourly Load Data'!$R:$R,'Raw Hourly Load Data'!$H:$H,$A223,'Raw Hourly Load Data'!$J:$J,K$1)</f>
        <v>1.5454065189583402E-4</v>
      </c>
      <c r="L223" s="9">
        <f>SUMIFS('Raw Hourly Load Data'!$R:$R,'Raw Hourly Load Data'!$H:$H,$A223,'Raw Hourly Load Data'!$J:$J,L$1)</f>
        <v>1.5525860676930054E-4</v>
      </c>
      <c r="M223" s="9">
        <f>SUMIFS('Raw Hourly Load Data'!$R:$R,'Raw Hourly Load Data'!$H:$H,$A223,'Raw Hourly Load Data'!$J:$J,M$1)</f>
        <v>1.5747313506419809E-4</v>
      </c>
      <c r="N223" s="9">
        <f>SUMIFS('Raw Hourly Load Data'!$R:$R,'Raw Hourly Load Data'!$H:$H,$A223,'Raw Hourly Load Data'!$J:$J,N$1)</f>
        <v>1.5883323729400087E-4</v>
      </c>
      <c r="O223" s="9">
        <f>SUMIFS('Raw Hourly Load Data'!$R:$R,'Raw Hourly Load Data'!$H:$H,$A223,'Raw Hourly Load Data'!$J:$J,O$1)</f>
        <v>1.5958715257175592E-4</v>
      </c>
      <c r="P223" s="9">
        <f>SUMIFS('Raw Hourly Load Data'!$R:$R,'Raw Hourly Load Data'!$H:$H,$A223,'Raw Hourly Load Data'!$J:$J,P$1)</f>
        <v>1.5771660745224973E-4</v>
      </c>
      <c r="Q223" s="9">
        <f>SUMIFS('Raw Hourly Load Data'!$R:$R,'Raw Hourly Load Data'!$H:$H,$A223,'Raw Hourly Load Data'!$J:$J,Q$1)</f>
        <v>1.5245604679850244E-4</v>
      </c>
      <c r="R223" s="9">
        <f>SUMIFS('Raw Hourly Load Data'!$R:$R,'Raw Hourly Load Data'!$H:$H,$A223,'Raw Hourly Load Data'!$J:$J,R$1)</f>
        <v>1.4549736950188465E-4</v>
      </c>
      <c r="S223" s="9">
        <f>SUMIFS('Raw Hourly Load Data'!$R:$R,'Raw Hourly Load Data'!$H:$H,$A223,'Raw Hourly Load Data'!$J:$J,S$1)</f>
        <v>1.3648982838814123E-4</v>
      </c>
      <c r="T223" s="9">
        <f>SUMIFS('Raw Hourly Load Data'!$R:$R,'Raw Hourly Load Data'!$H:$H,$A223,'Raw Hourly Load Data'!$J:$J,T$1)</f>
        <v>1.3570040249500615E-4</v>
      </c>
      <c r="U223" s="9">
        <f>SUMIFS('Raw Hourly Load Data'!$R:$R,'Raw Hourly Load Data'!$H:$H,$A223,'Raw Hourly Load Data'!$J:$J,U$1)</f>
        <v>1.3839839520303645E-4</v>
      </c>
      <c r="V223" s="9">
        <f>SUMIFS('Raw Hourly Load Data'!$R:$R,'Raw Hourly Load Data'!$H:$H,$A223,'Raw Hourly Load Data'!$J:$J,V$1)</f>
        <v>1.3906065981829553E-4</v>
      </c>
      <c r="W223" s="9">
        <f>SUMIFS('Raw Hourly Load Data'!$R:$R,'Raw Hourly Load Data'!$H:$H,$A223,'Raw Hourly Load Data'!$J:$J,W$1)</f>
        <v>1.3753661846063633E-4</v>
      </c>
      <c r="X223" s="9">
        <f>SUMIFS('Raw Hourly Load Data'!$R:$R,'Raw Hourly Load Data'!$H:$H,$A223,'Raw Hourly Load Data'!$J:$J,X$1)</f>
        <v>1.3416554891906355E-4</v>
      </c>
      <c r="Y223" s="9">
        <f>SUMIFS('Raw Hourly Load Data'!$R:$R,'Raw Hourly Load Data'!$H:$H,$A223,'Raw Hourly Load Data'!$J:$J,Y$1)</f>
        <v>1.3071764649863815E-4</v>
      </c>
    </row>
    <row r="224" spans="1:25" x14ac:dyDescent="0.25">
      <c r="A224" s="9" t="s">
        <v>245</v>
      </c>
      <c r="B224" s="9">
        <f>SUMIFS('Raw Hourly Load Data'!$R:$R,'Raw Hourly Load Data'!$H:$H,$A224,'Raw Hourly Load Data'!$J:$J,B$1)</f>
        <v>1.2942718115242042E-4</v>
      </c>
      <c r="C224" s="9">
        <f>SUMIFS('Raw Hourly Load Data'!$R:$R,'Raw Hourly Load Data'!$H:$H,$A224,'Raw Hourly Load Data'!$J:$J,C$1)</f>
        <v>1.3021940075114583E-4</v>
      </c>
      <c r="D224" s="9">
        <f>SUMIFS('Raw Hourly Load Data'!$R:$R,'Raw Hourly Load Data'!$H:$H,$A224,'Raw Hourly Load Data'!$J:$J,D$1)</f>
        <v>1.3196835910500424E-4</v>
      </c>
      <c r="E224" s="9">
        <f>SUMIFS('Raw Hourly Load Data'!$R:$R,'Raw Hourly Load Data'!$H:$H,$A224,'Raw Hourly Load Data'!$J:$J,E$1)</f>
        <v>1.3219899030356234E-4</v>
      </c>
      <c r="F224" s="9">
        <f>SUMIFS('Raw Hourly Load Data'!$R:$R,'Raw Hourly Load Data'!$H:$H,$A224,'Raw Hourly Load Data'!$J:$J,F$1)</f>
        <v>1.3435396145966739E-4</v>
      </c>
      <c r="G224" s="9">
        <f>SUMIFS('Raw Hourly Load Data'!$R:$R,'Raw Hourly Load Data'!$H:$H,$A224,'Raw Hourly Load Data'!$J:$J,G$1)</f>
        <v>1.3848436044789115E-4</v>
      </c>
      <c r="H224" s="9">
        <f>SUMIFS('Raw Hourly Load Data'!$R:$R,'Raw Hourly Load Data'!$H:$H,$A224,'Raw Hourly Load Data'!$J:$J,H$1)</f>
        <v>1.3829857603546216E-4</v>
      </c>
      <c r="I224" s="9">
        <f>SUMIFS('Raw Hourly Load Data'!$R:$R,'Raw Hourly Load Data'!$H:$H,$A224,'Raw Hourly Load Data'!$J:$J,I$1)</f>
        <v>1.4179402019403266E-4</v>
      </c>
      <c r="J224" s="9">
        <f>SUMIFS('Raw Hourly Load Data'!$R:$R,'Raw Hourly Load Data'!$H:$H,$A224,'Raw Hourly Load Data'!$J:$J,J$1)</f>
        <v>1.4828562973370264E-4</v>
      </c>
      <c r="K224" s="9">
        <f>SUMIFS('Raw Hourly Load Data'!$R:$R,'Raw Hourly Load Data'!$H:$H,$A224,'Raw Hourly Load Data'!$J:$J,K$1)</f>
        <v>1.523454196062497E-4</v>
      </c>
      <c r="L224" s="9">
        <f>SUMIFS('Raw Hourly Load Data'!$R:$R,'Raw Hourly Load Data'!$H:$H,$A224,'Raw Hourly Load Data'!$J:$J,L$1)</f>
        <v>1.5207686650791299E-4</v>
      </c>
      <c r="M224" s="9">
        <f>SUMIFS('Raw Hourly Load Data'!$R:$R,'Raw Hourly Load Data'!$H:$H,$A224,'Raw Hourly Load Data'!$J:$J,M$1)</f>
        <v>1.5314757048564073E-4</v>
      </c>
      <c r="N224" s="9">
        <f>SUMIFS('Raw Hourly Load Data'!$R:$R,'Raw Hourly Load Data'!$H:$H,$A224,'Raw Hourly Load Data'!$J:$J,N$1)</f>
        <v>1.540319144906985E-4</v>
      </c>
      <c r="O224" s="9">
        <f>SUMIFS('Raw Hourly Load Data'!$R:$R,'Raw Hourly Load Data'!$H:$H,$A224,'Raw Hourly Load Data'!$J:$J,O$1)</f>
        <v>1.5426211213591533E-4</v>
      </c>
      <c r="P224" s="9">
        <f>SUMIFS('Raw Hourly Load Data'!$R:$R,'Raw Hourly Load Data'!$H:$H,$A224,'Raw Hourly Load Data'!$J:$J,P$1)</f>
        <v>1.5270558766726709E-4</v>
      </c>
      <c r="Q224" s="9">
        <f>SUMIFS('Raw Hourly Load Data'!$R:$R,'Raw Hourly Load Data'!$H:$H,$A224,'Raw Hourly Load Data'!$J:$J,Q$1)</f>
        <v>1.4798960121804481E-4</v>
      </c>
      <c r="R224" s="9">
        <f>SUMIFS('Raw Hourly Load Data'!$R:$R,'Raw Hourly Load Data'!$H:$H,$A224,'Raw Hourly Load Data'!$J:$J,R$1)</f>
        <v>1.4116652805039583E-4</v>
      </c>
      <c r="S224" s="9">
        <f>SUMIFS('Raw Hourly Load Data'!$R:$R,'Raw Hourly Load Data'!$H:$H,$A224,'Raw Hourly Load Data'!$J:$J,S$1)</f>
        <v>1.3204351963912742E-4</v>
      </c>
      <c r="T224" s="9">
        <f>SUMIFS('Raw Hourly Load Data'!$R:$R,'Raw Hourly Load Data'!$H:$H,$A224,'Raw Hourly Load Data'!$J:$J,T$1)</f>
        <v>1.3064679718035842E-4</v>
      </c>
      <c r="U224" s="9">
        <f>SUMIFS('Raw Hourly Load Data'!$R:$R,'Raw Hourly Load Data'!$H:$H,$A224,'Raw Hourly Load Data'!$J:$J,U$1)</f>
        <v>1.3289745290894639E-4</v>
      </c>
      <c r="V224" s="9">
        <f>SUMIFS('Raw Hourly Load Data'!$R:$R,'Raw Hourly Load Data'!$H:$H,$A224,'Raw Hourly Load Data'!$J:$J,V$1)</f>
        <v>1.3374123261111228E-4</v>
      </c>
      <c r="W224" s="9">
        <f>SUMIFS('Raw Hourly Load Data'!$R:$R,'Raw Hourly Load Data'!$H:$H,$A224,'Raw Hourly Load Data'!$J:$J,W$1)</f>
        <v>1.3259881966620041E-4</v>
      </c>
      <c r="X224" s="9">
        <f>SUMIFS('Raw Hourly Load Data'!$R:$R,'Raw Hourly Load Data'!$H:$H,$A224,'Raw Hourly Load Data'!$J:$J,X$1)</f>
        <v>1.2997959498563984E-4</v>
      </c>
      <c r="Y224" s="9">
        <f>SUMIFS('Raw Hourly Load Data'!$R:$R,'Raw Hourly Load Data'!$H:$H,$A224,'Raw Hourly Load Data'!$J:$J,Y$1)</f>
        <v>1.2523644796926488E-4</v>
      </c>
    </row>
    <row r="225" spans="1:25" x14ac:dyDescent="0.25">
      <c r="A225" s="9" t="s">
        <v>246</v>
      </c>
      <c r="B225" s="9">
        <f>SUMIFS('Raw Hourly Load Data'!$R:$R,'Raw Hourly Load Data'!$H:$H,$A225,'Raw Hourly Load Data'!$J:$J,B$1)</f>
        <v>9.9241386467432011E-5</v>
      </c>
      <c r="C225" s="9">
        <f>SUMIFS('Raw Hourly Load Data'!$R:$R,'Raw Hourly Load Data'!$H:$H,$A225,'Raw Hourly Load Data'!$J:$J,C$1)</f>
        <v>9.782469101734769E-5</v>
      </c>
      <c r="D225" s="9">
        <f>SUMIFS('Raw Hourly Load Data'!$R:$R,'Raw Hourly Load Data'!$H:$H,$A225,'Raw Hourly Load Data'!$J:$J,D$1)</f>
        <v>9.4269888392999683E-5</v>
      </c>
      <c r="E225" s="9">
        <f>SUMIFS('Raw Hourly Load Data'!$R:$R,'Raw Hourly Load Data'!$H:$H,$A225,'Raw Hourly Load Data'!$J:$J,E$1)</f>
        <v>9.1790248594530405E-5</v>
      </c>
      <c r="F225" s="9">
        <f>SUMIFS('Raw Hourly Load Data'!$R:$R,'Raw Hourly Load Data'!$H:$H,$A225,'Raw Hourly Load Data'!$J:$J,F$1)</f>
        <v>9.1422954131399248E-5</v>
      </c>
      <c r="G225" s="9">
        <f>SUMIFS('Raw Hourly Load Data'!$R:$R,'Raw Hourly Load Data'!$H:$H,$A225,'Raw Hourly Load Data'!$J:$J,G$1)</f>
        <v>9.0623884843399387E-5</v>
      </c>
      <c r="H225" s="9">
        <f>SUMIFS('Raw Hourly Load Data'!$R:$R,'Raw Hourly Load Data'!$H:$H,$A225,'Raw Hourly Load Data'!$J:$J,H$1)</f>
        <v>8.7098923399564669E-5</v>
      </c>
      <c r="I225" s="9">
        <f>SUMIFS('Raw Hourly Load Data'!$R:$R,'Raw Hourly Load Data'!$H:$H,$A225,'Raw Hourly Load Data'!$J:$J,I$1)</f>
        <v>8.5617022468872239E-5</v>
      </c>
      <c r="J225" s="9">
        <f>SUMIFS('Raw Hourly Load Data'!$R:$R,'Raw Hourly Load Data'!$H:$H,$A225,'Raw Hourly Load Data'!$J:$J,J$1)</f>
        <v>8.5276789278482024E-5</v>
      </c>
      <c r="K225" s="9">
        <f>SUMIFS('Raw Hourly Load Data'!$R:$R,'Raw Hourly Load Data'!$H:$H,$A225,'Raw Hourly Load Data'!$J:$J,K$1)</f>
        <v>8.4166245551240413E-5</v>
      </c>
      <c r="L225" s="9">
        <f>SUMIFS('Raw Hourly Load Data'!$R:$R,'Raw Hourly Load Data'!$H:$H,$A225,'Raw Hourly Load Data'!$J:$J,L$1)</f>
        <v>8.3847954652930125E-5</v>
      </c>
      <c r="M225" s="9">
        <f>SUMIFS('Raw Hourly Load Data'!$R:$R,'Raw Hourly Load Data'!$H:$H,$A225,'Raw Hourly Load Data'!$J:$J,M$1)</f>
        <v>8.438864814635361E-5</v>
      </c>
      <c r="N225" s="9">
        <f>SUMIFS('Raw Hourly Load Data'!$R:$R,'Raw Hourly Load Data'!$H:$H,$A225,'Raw Hourly Load Data'!$J:$J,N$1)</f>
        <v>8.3777134394744554E-5</v>
      </c>
      <c r="O225" s="9">
        <f>SUMIFS('Raw Hourly Load Data'!$R:$R,'Raw Hourly Load Data'!$H:$H,$A225,'Raw Hourly Load Data'!$J:$J,O$1)</f>
        <v>8.4365199186399657E-5</v>
      </c>
      <c r="P225" s="9">
        <f>SUMIFS('Raw Hourly Load Data'!$R:$R,'Raw Hourly Load Data'!$H:$H,$A225,'Raw Hourly Load Data'!$J:$J,P$1)</f>
        <v>8.4349736251440783E-5</v>
      </c>
      <c r="Q225" s="9">
        <f>SUMIFS('Raw Hourly Load Data'!$R:$R,'Raw Hourly Load Data'!$H:$H,$A225,'Raw Hourly Load Data'!$J:$J,Q$1)</f>
        <v>8.3194697208319293E-5</v>
      </c>
      <c r="R225" s="9">
        <f>SUMIFS('Raw Hourly Load Data'!$R:$R,'Raw Hourly Load Data'!$H:$H,$A225,'Raw Hourly Load Data'!$J:$J,R$1)</f>
        <v>8.071966173939078E-5</v>
      </c>
      <c r="S225" s="9">
        <f>SUMIFS('Raw Hourly Load Data'!$R:$R,'Raw Hourly Load Data'!$H:$H,$A225,'Raw Hourly Load Data'!$J:$J,S$1)</f>
        <v>7.8042657022673974E-5</v>
      </c>
      <c r="T225" s="9">
        <f>SUMIFS('Raw Hourly Load Data'!$R:$R,'Raw Hourly Load Data'!$H:$H,$A225,'Raw Hourly Load Data'!$J:$J,T$1)</f>
        <v>7.8255801054353318E-5</v>
      </c>
      <c r="U225" s="9">
        <f>SUMIFS('Raw Hourly Load Data'!$R:$R,'Raw Hourly Load Data'!$H:$H,$A225,'Raw Hourly Load Data'!$J:$J,U$1)</f>
        <v>7.912959710329268E-5</v>
      </c>
      <c r="V225" s="9">
        <f>SUMIFS('Raw Hourly Load Data'!$R:$R,'Raw Hourly Load Data'!$H:$H,$A225,'Raw Hourly Load Data'!$J:$J,V$1)</f>
        <v>8.0360355449117862E-5</v>
      </c>
      <c r="W225" s="9">
        <f>SUMIFS('Raw Hourly Load Data'!$R:$R,'Raw Hourly Load Data'!$H:$H,$A225,'Raw Hourly Load Data'!$J:$J,W$1)</f>
        <v>8.1143215159238738E-5</v>
      </c>
      <c r="X225" s="9">
        <f>SUMIFS('Raw Hourly Load Data'!$R:$R,'Raw Hourly Load Data'!$H:$H,$A225,'Raw Hourly Load Data'!$J:$J,X$1)</f>
        <v>8.3842205311561061E-5</v>
      </c>
      <c r="Y225" s="9">
        <f>SUMIFS('Raw Hourly Load Data'!$R:$R,'Raw Hourly Load Data'!$H:$H,$A225,'Raw Hourly Load Data'!$J:$J,Y$1)</f>
        <v>8.949257078108333E-5</v>
      </c>
    </row>
    <row r="226" spans="1:25" x14ac:dyDescent="0.25">
      <c r="A226" s="9" t="s">
        <v>247</v>
      </c>
      <c r="B226" s="9">
        <f>SUMIFS('Raw Hourly Load Data'!$R:$R,'Raw Hourly Load Data'!$H:$H,$A226,'Raw Hourly Load Data'!$J:$J,B$1)</f>
        <v>9.4532107206818234E-5</v>
      </c>
      <c r="C226" s="9">
        <f>SUMIFS('Raw Hourly Load Data'!$R:$R,'Raw Hourly Load Data'!$H:$H,$A226,'Raw Hourly Load Data'!$J:$J,C$1)</f>
        <v>9.6324102965356003E-5</v>
      </c>
      <c r="D226" s="9">
        <f>SUMIFS('Raw Hourly Load Data'!$R:$R,'Raw Hourly Load Data'!$H:$H,$A226,'Raw Hourly Load Data'!$J:$J,D$1)</f>
        <v>9.2816564877543735E-5</v>
      </c>
      <c r="E226" s="9">
        <f>SUMIFS('Raw Hourly Load Data'!$R:$R,'Raw Hourly Load Data'!$H:$H,$A226,'Raw Hourly Load Data'!$J:$J,E$1)</f>
        <v>9.0273575196239889E-5</v>
      </c>
      <c r="F226" s="9">
        <f>SUMIFS('Raw Hourly Load Data'!$R:$R,'Raw Hourly Load Data'!$H:$H,$A226,'Raw Hourly Load Data'!$J:$J,F$1)</f>
        <v>8.9523959064355673E-5</v>
      </c>
      <c r="G226" s="9">
        <f>SUMIFS('Raw Hourly Load Data'!$R:$R,'Raw Hourly Load Data'!$H:$H,$A226,'Raw Hourly Load Data'!$J:$J,G$1)</f>
        <v>8.8425248259023414E-5</v>
      </c>
      <c r="H226" s="9">
        <f>SUMIFS('Raw Hourly Load Data'!$R:$R,'Raw Hourly Load Data'!$H:$H,$A226,'Raw Hourly Load Data'!$J:$J,H$1)</f>
        <v>8.4936592767055589E-5</v>
      </c>
      <c r="I226" s="9">
        <f>SUMIFS('Raw Hourly Load Data'!$R:$R,'Raw Hourly Load Data'!$H:$H,$A226,'Raw Hourly Load Data'!$J:$J,I$1)</f>
        <v>8.3543729390053411E-5</v>
      </c>
      <c r="J226" s="9">
        <f>SUMIFS('Raw Hourly Load Data'!$R:$R,'Raw Hourly Load Data'!$H:$H,$A226,'Raw Hourly Load Data'!$J:$J,J$1)</f>
        <v>8.3627041970596707E-5</v>
      </c>
      <c r="K226" s="9">
        <f>SUMIFS('Raw Hourly Load Data'!$R:$R,'Raw Hourly Load Data'!$H:$H,$A226,'Raw Hourly Load Data'!$J:$J,K$1)</f>
        <v>8.2969956213268869E-5</v>
      </c>
      <c r="L226" s="9">
        <f>SUMIFS('Raw Hourly Load Data'!$R:$R,'Raw Hourly Load Data'!$H:$H,$A226,'Raw Hourly Load Data'!$J:$J,L$1)</f>
        <v>8.3224103838393357E-5</v>
      </c>
      <c r="M226" s="9">
        <f>SUMIFS('Raw Hourly Load Data'!$R:$R,'Raw Hourly Load Data'!$H:$H,$A226,'Raw Hourly Load Data'!$J:$J,M$1)</f>
        <v>8.4565307564254461E-5</v>
      </c>
      <c r="N226" s="9">
        <f>SUMIFS('Raw Hourly Load Data'!$R:$R,'Raw Hourly Load Data'!$H:$H,$A226,'Raw Hourly Load Data'!$J:$J,N$1)</f>
        <v>8.4582896760004061E-5</v>
      </c>
      <c r="O226" s="9">
        <f>SUMIFS('Raw Hourly Load Data'!$R:$R,'Raw Hourly Load Data'!$H:$H,$A226,'Raw Hourly Load Data'!$J:$J,O$1)</f>
        <v>8.573826544794345E-5</v>
      </c>
      <c r="P226" s="9">
        <f>SUMIFS('Raw Hourly Load Data'!$R:$R,'Raw Hourly Load Data'!$H:$H,$A226,'Raw Hourly Load Data'!$J:$J,P$1)</f>
        <v>8.6054218866190985E-5</v>
      </c>
      <c r="Q226" s="9">
        <f>SUMIFS('Raw Hourly Load Data'!$R:$R,'Raw Hourly Load Data'!$H:$H,$A226,'Raw Hourly Load Data'!$J:$J,Q$1)</f>
        <v>8.5316726541751045E-5</v>
      </c>
      <c r="R226" s="9">
        <f>SUMIFS('Raw Hourly Load Data'!$R:$R,'Raw Hourly Load Data'!$H:$H,$A226,'Raw Hourly Load Data'!$J:$J,R$1)</f>
        <v>8.3084728760198732E-5</v>
      </c>
      <c r="S226" s="9">
        <f>SUMIFS('Raw Hourly Load Data'!$R:$R,'Raw Hourly Load Data'!$H:$H,$A226,'Raw Hourly Load Data'!$J:$J,S$1)</f>
        <v>8.0448493895710624E-5</v>
      </c>
      <c r="T226" s="9">
        <f>SUMIFS('Raw Hourly Load Data'!$R:$R,'Raw Hourly Load Data'!$H:$H,$A226,'Raw Hourly Load Data'!$J:$J,T$1)</f>
        <v>8.0274498341939272E-5</v>
      </c>
      <c r="U226" s="9">
        <f>SUMIFS('Raw Hourly Load Data'!$R:$R,'Raw Hourly Load Data'!$H:$H,$A226,'Raw Hourly Load Data'!$J:$J,U$1)</f>
        <v>8.1382783842808682E-5</v>
      </c>
      <c r="V226" s="9">
        <f>SUMIFS('Raw Hourly Load Data'!$R:$R,'Raw Hourly Load Data'!$H:$H,$A226,'Raw Hourly Load Data'!$J:$J,V$1)</f>
        <v>8.2628725668610226E-5</v>
      </c>
      <c r="W226" s="9">
        <f>SUMIFS('Raw Hourly Load Data'!$R:$R,'Raw Hourly Load Data'!$H:$H,$A226,'Raw Hourly Load Data'!$J:$J,W$1)</f>
        <v>8.3140665170770549E-5</v>
      </c>
      <c r="X226" s="9">
        <f>SUMIFS('Raw Hourly Load Data'!$R:$R,'Raw Hourly Load Data'!$H:$H,$A226,'Raw Hourly Load Data'!$J:$J,X$1)</f>
        <v>8.5377536383121451E-5</v>
      </c>
      <c r="Y226" s="9">
        <f>SUMIFS('Raw Hourly Load Data'!$R:$R,'Raw Hourly Load Data'!$H:$H,$A226,'Raw Hourly Load Data'!$J:$J,Y$1)</f>
        <v>9.2768980218596521E-5</v>
      </c>
    </row>
    <row r="227" spans="1:25" x14ac:dyDescent="0.25">
      <c r="A227" s="9" t="s">
        <v>248</v>
      </c>
      <c r="B227" s="9">
        <f>SUMIFS('Raw Hourly Load Data'!$R:$R,'Raw Hourly Load Data'!$H:$H,$A227,'Raw Hourly Load Data'!$J:$J,B$1)</f>
        <v>1.2184479490121616E-4</v>
      </c>
      <c r="C227" s="9">
        <f>SUMIFS('Raw Hourly Load Data'!$R:$R,'Raw Hourly Load Data'!$H:$H,$A227,'Raw Hourly Load Data'!$J:$J,C$1)</f>
        <v>1.2599515847855594E-4</v>
      </c>
      <c r="D227" s="9">
        <f>SUMIFS('Raw Hourly Load Data'!$R:$R,'Raw Hourly Load Data'!$H:$H,$A227,'Raw Hourly Load Data'!$J:$J,D$1)</f>
        <v>1.2804265972954983E-4</v>
      </c>
      <c r="E227" s="9">
        <f>SUMIFS('Raw Hourly Load Data'!$R:$R,'Raw Hourly Load Data'!$H:$H,$A227,'Raw Hourly Load Data'!$J:$J,E$1)</f>
        <v>1.2874841312990435E-4</v>
      </c>
      <c r="F227" s="9">
        <f>SUMIFS('Raw Hourly Load Data'!$R:$R,'Raw Hourly Load Data'!$H:$H,$A227,'Raw Hourly Load Data'!$J:$J,F$1)</f>
        <v>1.3135672355159576E-4</v>
      </c>
      <c r="G227" s="9">
        <f>SUMIFS('Raw Hourly Load Data'!$R:$R,'Raw Hourly Load Data'!$H:$H,$A227,'Raw Hourly Load Data'!$J:$J,G$1)</f>
        <v>1.3617105795940974E-4</v>
      </c>
      <c r="H227" s="9">
        <f>SUMIFS('Raw Hourly Load Data'!$R:$R,'Raw Hourly Load Data'!$H:$H,$A227,'Raw Hourly Load Data'!$J:$J,H$1)</f>
        <v>1.3647816260333961E-4</v>
      </c>
      <c r="I227" s="9">
        <f>SUMIFS('Raw Hourly Load Data'!$R:$R,'Raw Hourly Load Data'!$H:$H,$A227,'Raw Hourly Load Data'!$J:$J,I$1)</f>
        <v>1.406108345402201E-4</v>
      </c>
      <c r="J227" s="9">
        <f>SUMIFS('Raw Hourly Load Data'!$R:$R,'Raw Hourly Load Data'!$H:$H,$A227,'Raw Hourly Load Data'!$J:$J,J$1)</f>
        <v>1.4792079681289619E-4</v>
      </c>
      <c r="K227" s="9">
        <f>SUMIFS('Raw Hourly Load Data'!$R:$R,'Raw Hourly Load Data'!$H:$H,$A227,'Raw Hourly Load Data'!$J:$J,K$1)</f>
        <v>1.531329361230471E-4</v>
      </c>
      <c r="L227" s="9">
        <f>SUMIFS('Raw Hourly Load Data'!$R:$R,'Raw Hourly Load Data'!$H:$H,$A227,'Raw Hourly Load Data'!$J:$J,L$1)</f>
        <v>1.5403950117987971E-4</v>
      </c>
      <c r="M227" s="9">
        <f>SUMIFS('Raw Hourly Load Data'!$R:$R,'Raw Hourly Load Data'!$H:$H,$A227,'Raw Hourly Load Data'!$J:$J,M$1)</f>
        <v>1.5545045156538592E-4</v>
      </c>
      <c r="N227" s="9">
        <f>SUMIFS('Raw Hourly Load Data'!$R:$R,'Raw Hourly Load Data'!$H:$H,$A227,'Raw Hourly Load Data'!$J:$J,N$1)</f>
        <v>1.5660611468351133E-4</v>
      </c>
      <c r="O227" s="9">
        <f>SUMIFS('Raw Hourly Load Data'!$R:$R,'Raw Hourly Load Data'!$H:$H,$A227,'Raw Hourly Load Data'!$J:$J,O$1)</f>
        <v>1.5701608538815426E-4</v>
      </c>
      <c r="P227" s="9">
        <f>SUMIFS('Raw Hourly Load Data'!$R:$R,'Raw Hourly Load Data'!$H:$H,$A227,'Raw Hourly Load Data'!$J:$J,P$1)</f>
        <v>1.5542188144063E-4</v>
      </c>
      <c r="Q227" s="9">
        <f>SUMIFS('Raw Hourly Load Data'!$R:$R,'Raw Hourly Load Data'!$H:$H,$A227,'Raw Hourly Load Data'!$J:$J,Q$1)</f>
        <v>1.5065443239186858E-4</v>
      </c>
      <c r="R227" s="9">
        <f>SUMIFS('Raw Hourly Load Data'!$R:$R,'Raw Hourly Load Data'!$H:$H,$A227,'Raw Hourly Load Data'!$J:$J,R$1)</f>
        <v>1.4443391140764669E-4</v>
      </c>
      <c r="S227" s="9">
        <f>SUMIFS('Raw Hourly Load Data'!$R:$R,'Raw Hourly Load Data'!$H:$H,$A227,'Raw Hourly Load Data'!$J:$J,S$1)</f>
        <v>1.3609844287907469E-4</v>
      </c>
      <c r="T227" s="9">
        <f>SUMIFS('Raw Hourly Load Data'!$R:$R,'Raw Hourly Load Data'!$H:$H,$A227,'Raw Hourly Load Data'!$J:$J,T$1)</f>
        <v>1.3557231238458652E-4</v>
      </c>
      <c r="U227" s="9">
        <f>SUMIFS('Raw Hourly Load Data'!$R:$R,'Raw Hourly Load Data'!$H:$H,$A227,'Raw Hourly Load Data'!$J:$J,U$1)</f>
        <v>1.3854933654243145E-4</v>
      </c>
      <c r="V227" s="9">
        <f>SUMIFS('Raw Hourly Load Data'!$R:$R,'Raw Hourly Load Data'!$H:$H,$A227,'Raw Hourly Load Data'!$J:$J,V$1)</f>
        <v>1.3917393165667407E-4</v>
      </c>
      <c r="W227" s="9">
        <f>SUMIFS('Raw Hourly Load Data'!$R:$R,'Raw Hourly Load Data'!$H:$H,$A227,'Raw Hourly Load Data'!$J:$J,W$1)</f>
        <v>1.3706680348605547E-4</v>
      </c>
      <c r="X227" s="9">
        <f>SUMIFS('Raw Hourly Load Data'!$R:$R,'Raw Hourly Load Data'!$H:$H,$A227,'Raw Hourly Load Data'!$J:$J,X$1)</f>
        <v>1.3351082677231626E-4</v>
      </c>
      <c r="Y227" s="9">
        <f>SUMIFS('Raw Hourly Load Data'!$R:$R,'Raw Hourly Load Data'!$H:$H,$A227,'Raw Hourly Load Data'!$J:$J,Y$1)</f>
        <v>1.2968432483489523E-4</v>
      </c>
    </row>
    <row r="228" spans="1:25" x14ac:dyDescent="0.25">
      <c r="A228" s="9" t="s">
        <v>249</v>
      </c>
      <c r="B228" s="9">
        <f>SUMIFS('Raw Hourly Load Data'!$R:$R,'Raw Hourly Load Data'!$H:$H,$A228,'Raw Hourly Load Data'!$J:$J,B$1)</f>
        <v>1.2757854281812066E-4</v>
      </c>
      <c r="C228" s="9">
        <f>SUMIFS('Raw Hourly Load Data'!$R:$R,'Raw Hourly Load Data'!$H:$H,$A228,'Raw Hourly Load Data'!$J:$J,C$1)</f>
        <v>1.2839999276816633E-4</v>
      </c>
      <c r="D228" s="9">
        <f>SUMIFS('Raw Hourly Load Data'!$R:$R,'Raw Hourly Load Data'!$H:$H,$A228,'Raw Hourly Load Data'!$J:$J,D$1)</f>
        <v>1.3003317363386992E-4</v>
      </c>
      <c r="E228" s="9">
        <f>SUMIFS('Raw Hourly Load Data'!$R:$R,'Raw Hourly Load Data'!$H:$H,$A228,'Raw Hourly Load Data'!$J:$J,E$1)</f>
        <v>1.3055173980112568E-4</v>
      </c>
      <c r="F228" s="9">
        <f>SUMIFS('Raw Hourly Load Data'!$R:$R,'Raw Hourly Load Data'!$H:$H,$A228,'Raw Hourly Load Data'!$J:$J,F$1)</f>
        <v>1.3293742202028712E-4</v>
      </c>
      <c r="G228" s="9">
        <f>SUMIFS('Raw Hourly Load Data'!$R:$R,'Raw Hourly Load Data'!$H:$H,$A228,'Raw Hourly Load Data'!$J:$J,G$1)</f>
        <v>1.376331654086992E-4</v>
      </c>
      <c r="H228" s="9">
        <f>SUMIFS('Raw Hourly Load Data'!$R:$R,'Raw Hourly Load Data'!$H:$H,$A228,'Raw Hourly Load Data'!$J:$J,H$1)</f>
        <v>1.3772875771659161E-4</v>
      </c>
      <c r="I228" s="9">
        <f>SUMIFS('Raw Hourly Load Data'!$R:$R,'Raw Hourly Load Data'!$H:$H,$A228,'Raw Hourly Load Data'!$J:$J,I$1)</f>
        <v>1.4140295009892653E-4</v>
      </c>
      <c r="J228" s="9">
        <f>SUMIFS('Raw Hourly Load Data'!$R:$R,'Raw Hourly Load Data'!$H:$H,$A228,'Raw Hourly Load Data'!$J:$J,J$1)</f>
        <v>1.4802219580261266E-4</v>
      </c>
      <c r="K228" s="9">
        <f>SUMIFS('Raw Hourly Load Data'!$R:$R,'Raw Hourly Load Data'!$H:$H,$A228,'Raw Hourly Load Data'!$J:$J,K$1)</f>
        <v>1.5280660162451847E-4</v>
      </c>
      <c r="L228" s="9">
        <f>SUMIFS('Raw Hourly Load Data'!$R:$R,'Raw Hourly Load Data'!$H:$H,$A228,'Raw Hourly Load Data'!$J:$J,L$1)</f>
        <v>1.5332612317965172E-4</v>
      </c>
      <c r="M228" s="9">
        <f>SUMIFS('Raw Hourly Load Data'!$R:$R,'Raw Hourly Load Data'!$H:$H,$A228,'Raw Hourly Load Data'!$J:$J,M$1)</f>
        <v>1.5508126172125269E-4</v>
      </c>
      <c r="N228" s="9">
        <f>SUMIFS('Raw Hourly Load Data'!$R:$R,'Raw Hourly Load Data'!$H:$H,$A228,'Raw Hourly Load Data'!$J:$J,N$1)</f>
        <v>1.5662310246729915E-4</v>
      </c>
      <c r="O228" s="9">
        <f>SUMIFS('Raw Hourly Load Data'!$R:$R,'Raw Hourly Load Data'!$H:$H,$A228,'Raw Hourly Load Data'!$J:$J,O$1)</f>
        <v>1.5724976102891064E-4</v>
      </c>
      <c r="P228" s="9">
        <f>SUMIFS('Raw Hourly Load Data'!$R:$R,'Raw Hourly Load Data'!$H:$H,$A228,'Raw Hourly Load Data'!$J:$J,P$1)</f>
        <v>1.5572087219365623E-4</v>
      </c>
      <c r="Q228" s="9">
        <f>SUMIFS('Raw Hourly Load Data'!$R:$R,'Raw Hourly Load Data'!$H:$H,$A228,'Raw Hourly Load Data'!$J:$J,Q$1)</f>
        <v>1.509280320507431E-4</v>
      </c>
      <c r="R228" s="9">
        <f>SUMIFS('Raw Hourly Load Data'!$R:$R,'Raw Hourly Load Data'!$H:$H,$A228,'Raw Hourly Load Data'!$J:$J,R$1)</f>
        <v>1.4437259600572479E-4</v>
      </c>
      <c r="S228" s="9">
        <f>SUMIFS('Raw Hourly Load Data'!$R:$R,'Raw Hourly Load Data'!$H:$H,$A228,'Raw Hourly Load Data'!$J:$J,S$1)</f>
        <v>1.3596582542039443E-4</v>
      </c>
      <c r="T228" s="9">
        <f>SUMIFS('Raw Hourly Load Data'!$R:$R,'Raw Hourly Load Data'!$H:$H,$A228,'Raw Hourly Load Data'!$J:$J,T$1)</f>
        <v>1.3529473659374156E-4</v>
      </c>
      <c r="U228" s="9">
        <f>SUMIFS('Raw Hourly Load Data'!$R:$R,'Raw Hourly Load Data'!$H:$H,$A228,'Raw Hourly Load Data'!$J:$J,U$1)</f>
        <v>1.3838169537709993E-4</v>
      </c>
      <c r="V228" s="9">
        <f>SUMIFS('Raw Hourly Load Data'!$R:$R,'Raw Hourly Load Data'!$H:$H,$A228,'Raw Hourly Load Data'!$J:$J,V$1)</f>
        <v>1.3905419535960832E-4</v>
      </c>
      <c r="W228" s="9">
        <f>SUMIFS('Raw Hourly Load Data'!$R:$R,'Raw Hourly Load Data'!$H:$H,$A228,'Raw Hourly Load Data'!$J:$J,W$1)</f>
        <v>1.3697424143151288E-4</v>
      </c>
      <c r="X228" s="9">
        <f>SUMIFS('Raw Hourly Load Data'!$R:$R,'Raw Hourly Load Data'!$H:$H,$A228,'Raw Hourly Load Data'!$J:$J,X$1)</f>
        <v>1.3330046279170528E-4</v>
      </c>
      <c r="Y228" s="9">
        <f>SUMIFS('Raw Hourly Load Data'!$R:$R,'Raw Hourly Load Data'!$H:$H,$A228,'Raw Hourly Load Data'!$J:$J,Y$1)</f>
        <v>1.2963959312916329E-4</v>
      </c>
    </row>
    <row r="229" spans="1:25" x14ac:dyDescent="0.25">
      <c r="A229" s="9" t="s">
        <v>250</v>
      </c>
      <c r="B229" s="9">
        <f>SUMIFS('Raw Hourly Load Data'!$R:$R,'Raw Hourly Load Data'!$H:$H,$A229,'Raw Hourly Load Data'!$J:$J,B$1)</f>
        <v>1.2746922743235106E-4</v>
      </c>
      <c r="C229" s="9">
        <f>SUMIFS('Raw Hourly Load Data'!$R:$R,'Raw Hourly Load Data'!$H:$H,$A229,'Raw Hourly Load Data'!$J:$J,C$1)</f>
        <v>1.2804284144163743E-4</v>
      </c>
      <c r="D229" s="9">
        <f>SUMIFS('Raw Hourly Load Data'!$R:$R,'Raw Hourly Load Data'!$H:$H,$A229,'Raw Hourly Load Data'!$J:$J,D$1)</f>
        <v>1.2982451298994247E-4</v>
      </c>
      <c r="E229" s="9">
        <f>SUMIFS('Raw Hourly Load Data'!$R:$R,'Raw Hourly Load Data'!$H:$H,$A229,'Raw Hourly Load Data'!$J:$J,E$1)</f>
        <v>1.3025642635410654E-4</v>
      </c>
      <c r="F229" s="9">
        <f>SUMIFS('Raw Hourly Load Data'!$R:$R,'Raw Hourly Load Data'!$H:$H,$A229,'Raw Hourly Load Data'!$J:$J,F$1)</f>
        <v>1.327201266356023E-4</v>
      </c>
      <c r="G229" s="9">
        <f>SUMIFS('Raw Hourly Load Data'!$R:$R,'Raw Hourly Load Data'!$H:$H,$A229,'Raw Hourly Load Data'!$J:$J,G$1)</f>
        <v>1.3740266350732136E-4</v>
      </c>
      <c r="H229" s="9">
        <f>SUMIFS('Raw Hourly Load Data'!$R:$R,'Raw Hourly Load Data'!$H:$H,$A229,'Raw Hourly Load Data'!$J:$J,H$1)</f>
        <v>1.3745952975499973E-4</v>
      </c>
      <c r="I229" s="9">
        <f>SUMIFS('Raw Hourly Load Data'!$R:$R,'Raw Hourly Load Data'!$H:$H,$A229,'Raw Hourly Load Data'!$J:$J,I$1)</f>
        <v>1.4071316355102734E-4</v>
      </c>
      <c r="J229" s="9">
        <f>SUMIFS('Raw Hourly Load Data'!$R:$R,'Raw Hourly Load Data'!$H:$H,$A229,'Raw Hourly Load Data'!$J:$J,J$1)</f>
        <v>1.4707143502838937E-4</v>
      </c>
      <c r="K229" s="9">
        <f>SUMIFS('Raw Hourly Load Data'!$R:$R,'Raw Hourly Load Data'!$H:$H,$A229,'Raw Hourly Load Data'!$J:$J,K$1)</f>
        <v>1.5165875431183689E-4</v>
      </c>
      <c r="L229" s="9">
        <f>SUMIFS('Raw Hourly Load Data'!$R:$R,'Raw Hourly Load Data'!$H:$H,$A229,'Raw Hourly Load Data'!$J:$J,L$1)</f>
        <v>1.5211568797298636E-4</v>
      </c>
      <c r="M229" s="9">
        <f>SUMIFS('Raw Hourly Load Data'!$R:$R,'Raw Hourly Load Data'!$H:$H,$A229,'Raw Hourly Load Data'!$J:$J,M$1)</f>
        <v>1.5411425257836904E-4</v>
      </c>
      <c r="N229" s="9">
        <f>SUMIFS('Raw Hourly Load Data'!$R:$R,'Raw Hourly Load Data'!$H:$H,$A229,'Raw Hourly Load Data'!$J:$J,N$1)</f>
        <v>1.5588307895993806E-4</v>
      </c>
      <c r="O229" s="9">
        <f>SUMIFS('Raw Hourly Load Data'!$R:$R,'Raw Hourly Load Data'!$H:$H,$A229,'Raw Hourly Load Data'!$J:$J,O$1)</f>
        <v>1.5694824609803083E-4</v>
      </c>
      <c r="P229" s="9">
        <f>SUMIFS('Raw Hourly Load Data'!$R:$R,'Raw Hourly Load Data'!$H:$H,$A229,'Raw Hourly Load Data'!$J:$J,P$1)</f>
        <v>1.5604779234461942E-4</v>
      </c>
      <c r="Q229" s="9">
        <f>SUMIFS('Raw Hourly Load Data'!$R:$R,'Raw Hourly Load Data'!$H:$H,$A229,'Raw Hourly Load Data'!$J:$J,Q$1)</f>
        <v>1.5171694528744845E-4</v>
      </c>
      <c r="R229" s="9">
        <f>SUMIFS('Raw Hourly Load Data'!$R:$R,'Raw Hourly Load Data'!$H:$H,$A229,'Raw Hourly Load Data'!$J:$J,R$1)</f>
        <v>1.4533100911670764E-4</v>
      </c>
      <c r="S229" s="9">
        <f>SUMIFS('Raw Hourly Load Data'!$R:$R,'Raw Hourly Load Data'!$H:$H,$A229,'Raw Hourly Load Data'!$J:$J,S$1)</f>
        <v>1.3704165725712843E-4</v>
      </c>
      <c r="T229" s="9">
        <f>SUMIFS('Raw Hourly Load Data'!$R:$R,'Raw Hourly Load Data'!$H:$H,$A229,'Raw Hourly Load Data'!$J:$J,T$1)</f>
        <v>1.359282994013785E-4</v>
      </c>
      <c r="U229" s="9">
        <f>SUMIFS('Raw Hourly Load Data'!$R:$R,'Raw Hourly Load Data'!$H:$H,$A229,'Raw Hourly Load Data'!$J:$J,U$1)</f>
        <v>1.3886437774544632E-4</v>
      </c>
      <c r="V229" s="9">
        <f>SUMIFS('Raw Hourly Load Data'!$R:$R,'Raw Hourly Load Data'!$H:$H,$A229,'Raw Hourly Load Data'!$J:$J,V$1)</f>
        <v>1.3930362119938888E-4</v>
      </c>
      <c r="W229" s="9">
        <f>SUMIFS('Raw Hourly Load Data'!$R:$R,'Raw Hourly Load Data'!$H:$H,$A229,'Raw Hourly Load Data'!$J:$J,W$1)</f>
        <v>1.372494056652127E-4</v>
      </c>
      <c r="X229" s="9">
        <f>SUMIFS('Raw Hourly Load Data'!$R:$R,'Raw Hourly Load Data'!$H:$H,$A229,'Raw Hourly Load Data'!$J:$J,X$1)</f>
        <v>1.334009827477261E-4</v>
      </c>
      <c r="Y229" s="9">
        <f>SUMIFS('Raw Hourly Load Data'!$R:$R,'Raw Hourly Load Data'!$H:$H,$A229,'Raw Hourly Load Data'!$J:$J,Y$1)</f>
        <v>1.2934527123149042E-4</v>
      </c>
    </row>
    <row r="230" spans="1:25" x14ac:dyDescent="0.25">
      <c r="A230" s="9" t="s">
        <v>251</v>
      </c>
      <c r="B230" s="9">
        <f>SUMIFS('Raw Hourly Load Data'!$R:$R,'Raw Hourly Load Data'!$H:$H,$A230,'Raw Hourly Load Data'!$J:$J,B$1)</f>
        <v>1.278616596338248E-4</v>
      </c>
      <c r="C230" s="9">
        <f>SUMIFS('Raw Hourly Load Data'!$R:$R,'Raw Hourly Load Data'!$H:$H,$A230,'Raw Hourly Load Data'!$J:$J,C$1)</f>
        <v>1.2845703861671766E-4</v>
      </c>
      <c r="D230" s="9">
        <f>SUMIFS('Raw Hourly Load Data'!$R:$R,'Raw Hourly Load Data'!$H:$H,$A230,'Raw Hourly Load Data'!$J:$J,D$1)</f>
        <v>1.3012411668240112E-4</v>
      </c>
      <c r="E230" s="9">
        <f>SUMIFS('Raw Hourly Load Data'!$R:$R,'Raw Hourly Load Data'!$H:$H,$A230,'Raw Hourly Load Data'!$J:$J,E$1)</f>
        <v>1.3052616829919666E-4</v>
      </c>
      <c r="F230" s="9">
        <f>SUMIFS('Raw Hourly Load Data'!$R:$R,'Raw Hourly Load Data'!$H:$H,$A230,'Raw Hourly Load Data'!$J:$J,F$1)</f>
        <v>1.3282758352637833E-4</v>
      </c>
      <c r="G230" s="9">
        <f>SUMIFS('Raw Hourly Load Data'!$R:$R,'Raw Hourly Load Data'!$H:$H,$A230,'Raw Hourly Load Data'!$J:$J,G$1)</f>
        <v>1.3755863302892913E-4</v>
      </c>
      <c r="H230" s="9">
        <f>SUMIFS('Raw Hourly Load Data'!$R:$R,'Raw Hourly Load Data'!$H:$H,$A230,'Raw Hourly Load Data'!$J:$J,H$1)</f>
        <v>1.3781745798833198E-4</v>
      </c>
      <c r="I230" s="9">
        <f>SUMIFS('Raw Hourly Load Data'!$R:$R,'Raw Hourly Load Data'!$H:$H,$A230,'Raw Hourly Load Data'!$J:$J,I$1)</f>
        <v>1.4101063369363731E-4</v>
      </c>
      <c r="J230" s="9">
        <f>SUMIFS('Raw Hourly Load Data'!$R:$R,'Raw Hourly Load Data'!$H:$H,$A230,'Raw Hourly Load Data'!$J:$J,J$1)</f>
        <v>1.4785416970753302E-4</v>
      </c>
      <c r="K230" s="9">
        <f>SUMIFS('Raw Hourly Load Data'!$R:$R,'Raw Hourly Load Data'!$H:$H,$A230,'Raw Hourly Load Data'!$J:$J,K$1)</f>
        <v>1.5276341975118527E-4</v>
      </c>
      <c r="L230" s="9">
        <f>SUMIFS('Raw Hourly Load Data'!$R:$R,'Raw Hourly Load Data'!$H:$H,$A230,'Raw Hourly Load Data'!$J:$J,L$1)</f>
        <v>1.5343228495807087E-4</v>
      </c>
      <c r="M230" s="9">
        <f>SUMIFS('Raw Hourly Load Data'!$R:$R,'Raw Hourly Load Data'!$H:$H,$A230,'Raw Hourly Load Data'!$J:$J,M$1)</f>
        <v>1.5523595456680064E-4</v>
      </c>
      <c r="N230" s="9">
        <f>SUMIFS('Raw Hourly Load Data'!$R:$R,'Raw Hourly Load Data'!$H:$H,$A230,'Raw Hourly Load Data'!$J:$J,N$1)</f>
        <v>1.5681704556743539E-4</v>
      </c>
      <c r="O230" s="9">
        <f>SUMIFS('Raw Hourly Load Data'!$R:$R,'Raw Hourly Load Data'!$H:$H,$A230,'Raw Hourly Load Data'!$J:$J,O$1)</f>
        <v>1.571576544180146E-4</v>
      </c>
      <c r="P230" s="9">
        <f>SUMIFS('Raw Hourly Load Data'!$R:$R,'Raw Hourly Load Data'!$H:$H,$A230,'Raw Hourly Load Data'!$J:$J,P$1)</f>
        <v>1.5543147316374878E-4</v>
      </c>
      <c r="Q230" s="9">
        <f>SUMIFS('Raw Hourly Load Data'!$R:$R,'Raw Hourly Load Data'!$H:$H,$A230,'Raw Hourly Load Data'!$J:$J,Q$1)</f>
        <v>1.5053162546331786E-4</v>
      </c>
      <c r="R230" s="9">
        <f>SUMIFS('Raw Hourly Load Data'!$R:$R,'Raw Hourly Load Data'!$H:$H,$A230,'Raw Hourly Load Data'!$J:$J,R$1)</f>
        <v>1.440282461688669E-4</v>
      </c>
      <c r="S230" s="9">
        <f>SUMIFS('Raw Hourly Load Data'!$R:$R,'Raw Hourly Load Data'!$H:$H,$A230,'Raw Hourly Load Data'!$J:$J,S$1)</f>
        <v>1.3565233107374188E-4</v>
      </c>
      <c r="T230" s="9">
        <f>SUMIFS('Raw Hourly Load Data'!$R:$R,'Raw Hourly Load Data'!$H:$H,$A230,'Raw Hourly Load Data'!$J:$J,T$1)</f>
        <v>1.3500111674024376E-4</v>
      </c>
      <c r="U230" s="9">
        <f>SUMIFS('Raw Hourly Load Data'!$R:$R,'Raw Hourly Load Data'!$H:$H,$A230,'Raw Hourly Load Data'!$J:$J,U$1)</f>
        <v>1.3769105457474905E-4</v>
      </c>
      <c r="V230" s="9">
        <f>SUMIFS('Raw Hourly Load Data'!$R:$R,'Raw Hourly Load Data'!$H:$H,$A230,'Raw Hourly Load Data'!$J:$J,V$1)</f>
        <v>1.3823139979389905E-4</v>
      </c>
      <c r="W230" s="9">
        <f>SUMIFS('Raw Hourly Load Data'!$R:$R,'Raw Hourly Load Data'!$H:$H,$A230,'Raw Hourly Load Data'!$J:$J,W$1)</f>
        <v>1.3595177909196565E-4</v>
      </c>
      <c r="X230" s="9">
        <f>SUMIFS('Raw Hourly Load Data'!$R:$R,'Raw Hourly Load Data'!$H:$H,$A230,'Raw Hourly Load Data'!$J:$J,X$1)</f>
        <v>1.3205369314253196E-4</v>
      </c>
      <c r="Y230" s="9">
        <f>SUMIFS('Raw Hourly Load Data'!$R:$R,'Raw Hourly Load Data'!$H:$H,$A230,'Raw Hourly Load Data'!$J:$J,Y$1)</f>
        <v>1.2850803518116703E-4</v>
      </c>
    </row>
    <row r="231" spans="1:25" x14ac:dyDescent="0.25">
      <c r="A231" s="9" t="s">
        <v>252</v>
      </c>
      <c r="B231" s="9">
        <f>SUMIFS('Raw Hourly Load Data'!$R:$R,'Raw Hourly Load Data'!$H:$H,$A231,'Raw Hourly Load Data'!$J:$J,B$1)</f>
        <v>1.2707806777535849E-4</v>
      </c>
      <c r="C231" s="9">
        <f>SUMIFS('Raw Hourly Load Data'!$R:$R,'Raw Hourly Load Data'!$H:$H,$A231,'Raw Hourly Load Data'!$J:$J,C$1)</f>
        <v>1.2757399079864535E-4</v>
      </c>
      <c r="D231" s="9">
        <f>SUMIFS('Raw Hourly Load Data'!$R:$R,'Raw Hourly Load Data'!$H:$H,$A231,'Raw Hourly Load Data'!$J:$J,D$1)</f>
        <v>1.2917488609139348E-4</v>
      </c>
      <c r="E231" s="9">
        <f>SUMIFS('Raw Hourly Load Data'!$R:$R,'Raw Hourly Load Data'!$H:$H,$A231,'Raw Hourly Load Data'!$J:$J,E$1)</f>
        <v>1.294952476716556E-4</v>
      </c>
      <c r="F231" s="9">
        <f>SUMIFS('Raw Hourly Load Data'!$R:$R,'Raw Hourly Load Data'!$H:$H,$A231,'Raw Hourly Load Data'!$J:$J,F$1)</f>
        <v>1.3170304990264156E-4</v>
      </c>
      <c r="G231" s="9">
        <f>SUMIFS('Raw Hourly Load Data'!$R:$R,'Raw Hourly Load Data'!$H:$H,$A231,'Raw Hourly Load Data'!$J:$J,G$1)</f>
        <v>1.3617492246493587E-4</v>
      </c>
      <c r="H231" s="9">
        <f>SUMIFS('Raw Hourly Load Data'!$R:$R,'Raw Hourly Load Data'!$H:$H,$A231,'Raw Hourly Load Data'!$J:$J,H$1)</f>
        <v>1.3619718532946053E-4</v>
      </c>
      <c r="I231" s="9">
        <f>SUMIFS('Raw Hourly Load Data'!$R:$R,'Raw Hourly Load Data'!$H:$H,$A231,'Raw Hourly Load Data'!$J:$J,I$1)</f>
        <v>1.3951121779802881E-4</v>
      </c>
      <c r="J231" s="9">
        <f>SUMIFS('Raw Hourly Load Data'!$R:$R,'Raw Hourly Load Data'!$H:$H,$A231,'Raw Hourly Load Data'!$J:$J,J$1)</f>
        <v>1.4653514587371403E-4</v>
      </c>
      <c r="K231" s="9">
        <f>SUMIFS('Raw Hourly Load Data'!$R:$R,'Raw Hourly Load Data'!$H:$H,$A231,'Raw Hourly Load Data'!$J:$J,K$1)</f>
        <v>1.5111208670250695E-4</v>
      </c>
      <c r="L231" s="9">
        <f>SUMIFS('Raw Hourly Load Data'!$R:$R,'Raw Hourly Load Data'!$H:$H,$A231,'Raw Hourly Load Data'!$J:$J,L$1)</f>
        <v>1.5162790117607993E-4</v>
      </c>
      <c r="M231" s="9">
        <f>SUMIFS('Raw Hourly Load Data'!$R:$R,'Raw Hourly Load Data'!$H:$H,$A231,'Raw Hourly Load Data'!$J:$J,M$1)</f>
        <v>1.5304519167990698E-4</v>
      </c>
      <c r="N231" s="9">
        <f>SUMIFS('Raw Hourly Load Data'!$R:$R,'Raw Hourly Load Data'!$H:$H,$A231,'Raw Hourly Load Data'!$J:$J,N$1)</f>
        <v>1.5427752595368512E-4</v>
      </c>
      <c r="O231" s="9">
        <f>SUMIFS('Raw Hourly Load Data'!$R:$R,'Raw Hourly Load Data'!$H:$H,$A231,'Raw Hourly Load Data'!$J:$J,O$1)</f>
        <v>1.5496639724364144E-4</v>
      </c>
      <c r="P231" s="9">
        <f>SUMIFS('Raw Hourly Load Data'!$R:$R,'Raw Hourly Load Data'!$H:$H,$A231,'Raw Hourly Load Data'!$J:$J,P$1)</f>
        <v>1.5372020930284845E-4</v>
      </c>
      <c r="Q231" s="9">
        <f>SUMIFS('Raw Hourly Load Data'!$R:$R,'Raw Hourly Load Data'!$H:$H,$A231,'Raw Hourly Load Data'!$J:$J,Q$1)</f>
        <v>1.4925093931370255E-4</v>
      </c>
      <c r="R231" s="9">
        <f>SUMIFS('Raw Hourly Load Data'!$R:$R,'Raw Hourly Load Data'!$H:$H,$A231,'Raw Hourly Load Data'!$J:$J,R$1)</f>
        <v>1.4297090485214704E-4</v>
      </c>
      <c r="S231" s="9">
        <f>SUMIFS('Raw Hourly Load Data'!$R:$R,'Raw Hourly Load Data'!$H:$H,$A231,'Raw Hourly Load Data'!$J:$J,S$1)</f>
        <v>1.3422457564875423E-4</v>
      </c>
      <c r="T231" s="9">
        <f>SUMIFS('Raw Hourly Load Data'!$R:$R,'Raw Hourly Load Data'!$H:$H,$A231,'Raw Hourly Load Data'!$J:$J,T$1)</f>
        <v>1.3282956117622712E-4</v>
      </c>
      <c r="U231" s="9">
        <f>SUMIFS('Raw Hourly Load Data'!$R:$R,'Raw Hourly Load Data'!$H:$H,$A231,'Raw Hourly Load Data'!$J:$J,U$1)</f>
        <v>1.352790845724924E-4</v>
      </c>
      <c r="V231" s="9">
        <f>SUMIFS('Raw Hourly Load Data'!$R:$R,'Raw Hourly Load Data'!$H:$H,$A231,'Raw Hourly Load Data'!$J:$J,V$1)</f>
        <v>1.3559908144785928E-4</v>
      </c>
      <c r="W231" s="9">
        <f>SUMIFS('Raw Hourly Load Data'!$R:$R,'Raw Hourly Load Data'!$H:$H,$A231,'Raw Hourly Load Data'!$J:$J,W$1)</f>
        <v>1.3396301231453046E-4</v>
      </c>
      <c r="X231" s="9">
        <f>SUMIFS('Raw Hourly Load Data'!$R:$R,'Raw Hourly Load Data'!$H:$H,$A231,'Raw Hourly Load Data'!$J:$J,X$1)</f>
        <v>1.3085739642826867E-4</v>
      </c>
      <c r="Y231" s="9">
        <f>SUMIFS('Raw Hourly Load Data'!$R:$R,'Raw Hourly Load Data'!$H:$H,$A231,'Raw Hourly Load Data'!$J:$J,Y$1)</f>
        <v>1.2604159888374492E-4</v>
      </c>
    </row>
    <row r="232" spans="1:25" x14ac:dyDescent="0.25">
      <c r="A232" s="9" t="s">
        <v>253</v>
      </c>
      <c r="B232" s="9">
        <f>SUMIFS('Raw Hourly Load Data'!$R:$R,'Raw Hourly Load Data'!$H:$H,$A232,'Raw Hourly Load Data'!$J:$J,B$1)</f>
        <v>1.0021412533440576E-4</v>
      </c>
      <c r="C232" s="9">
        <f>SUMIFS('Raw Hourly Load Data'!$R:$R,'Raw Hourly Load Data'!$H:$H,$A232,'Raw Hourly Load Data'!$J:$J,C$1)</f>
        <v>9.8700947651057236E-5</v>
      </c>
      <c r="D232" s="9">
        <f>SUMIFS('Raw Hourly Load Data'!$R:$R,'Raw Hourly Load Data'!$H:$H,$A232,'Raw Hourly Load Data'!$J:$J,D$1)</f>
        <v>9.4868690879182748E-5</v>
      </c>
      <c r="E232" s="9">
        <f>SUMIFS('Raw Hourly Load Data'!$R:$R,'Raw Hourly Load Data'!$H:$H,$A232,'Raw Hourly Load Data'!$J:$J,E$1)</f>
        <v>9.2256292307756795E-5</v>
      </c>
      <c r="F232" s="9">
        <f>SUMIFS('Raw Hourly Load Data'!$R:$R,'Raw Hourly Load Data'!$H:$H,$A232,'Raw Hourly Load Data'!$J:$J,F$1)</f>
        <v>9.1737772480201136E-5</v>
      </c>
      <c r="G232" s="9">
        <f>SUMIFS('Raw Hourly Load Data'!$R:$R,'Raw Hourly Load Data'!$H:$H,$A232,'Raw Hourly Load Data'!$J:$J,G$1)</f>
        <v>9.1014271544944875E-5</v>
      </c>
      <c r="H232" s="9">
        <f>SUMIFS('Raw Hourly Load Data'!$R:$R,'Raw Hourly Load Data'!$H:$H,$A232,'Raw Hourly Load Data'!$J:$J,H$1)</f>
        <v>8.7339950041115424E-5</v>
      </c>
      <c r="I232" s="9">
        <f>SUMIFS('Raw Hourly Load Data'!$R:$R,'Raw Hourly Load Data'!$H:$H,$A232,'Raw Hourly Load Data'!$J:$J,I$1)</f>
        <v>8.5921724845560235E-5</v>
      </c>
      <c r="J232" s="9">
        <f>SUMIFS('Raw Hourly Load Data'!$R:$R,'Raw Hourly Load Data'!$H:$H,$A232,'Raw Hourly Load Data'!$J:$J,J$1)</f>
        <v>8.586962769477566E-5</v>
      </c>
      <c r="K232" s="9">
        <f>SUMIFS('Raw Hourly Load Data'!$R:$R,'Raw Hourly Load Data'!$H:$H,$A232,'Raw Hourly Load Data'!$J:$J,K$1)</f>
        <v>8.4895512631620739E-5</v>
      </c>
      <c r="L232" s="9">
        <f>SUMIFS('Raw Hourly Load Data'!$R:$R,'Raw Hourly Load Data'!$H:$H,$A232,'Raw Hourly Load Data'!$J:$J,L$1)</f>
        <v>8.4362478063072571E-5</v>
      </c>
      <c r="M232" s="9">
        <f>SUMIFS('Raw Hourly Load Data'!$R:$R,'Raw Hourly Load Data'!$H:$H,$A232,'Raw Hourly Load Data'!$J:$J,M$1)</f>
        <v>8.4513301835679953E-5</v>
      </c>
      <c r="N232" s="9">
        <f>SUMIFS('Raw Hourly Load Data'!$R:$R,'Raw Hourly Load Data'!$H:$H,$A232,'Raw Hourly Load Data'!$J:$J,N$1)</f>
        <v>8.3762763483802115E-5</v>
      </c>
      <c r="O232" s="9">
        <f>SUMIFS('Raw Hourly Load Data'!$R:$R,'Raw Hourly Load Data'!$H:$H,$A232,'Raw Hourly Load Data'!$J:$J,O$1)</f>
        <v>8.4218676780691384E-5</v>
      </c>
      <c r="P232" s="9">
        <f>SUMIFS('Raw Hourly Load Data'!$R:$R,'Raw Hourly Load Data'!$H:$H,$A232,'Raw Hourly Load Data'!$J:$J,P$1)</f>
        <v>8.4093165436293201E-5</v>
      </c>
      <c r="Q232" s="9">
        <f>SUMIFS('Raw Hourly Load Data'!$R:$R,'Raw Hourly Load Data'!$H:$H,$A232,'Raw Hourly Load Data'!$J:$J,Q$1)</f>
        <v>8.2992067574885257E-5</v>
      </c>
      <c r="R232" s="9">
        <f>SUMIFS('Raw Hourly Load Data'!$R:$R,'Raw Hourly Load Data'!$H:$H,$A232,'Raw Hourly Load Data'!$J:$J,R$1)</f>
        <v>8.0605708532878654E-5</v>
      </c>
      <c r="S232" s="9">
        <f>SUMIFS('Raw Hourly Load Data'!$R:$R,'Raw Hourly Load Data'!$H:$H,$A232,'Raw Hourly Load Data'!$J:$J,S$1)</f>
        <v>7.808790534403169E-5</v>
      </c>
      <c r="T232" s="9">
        <f>SUMIFS('Raw Hourly Load Data'!$R:$R,'Raw Hourly Load Data'!$H:$H,$A232,'Raw Hourly Load Data'!$J:$J,T$1)</f>
        <v>7.8243144453001159E-5</v>
      </c>
      <c r="U232" s="9">
        <f>SUMIFS('Raw Hourly Load Data'!$R:$R,'Raw Hourly Load Data'!$H:$H,$A232,'Raw Hourly Load Data'!$J:$J,U$1)</f>
        <v>7.9097219765122636E-5</v>
      </c>
      <c r="V232" s="9">
        <f>SUMIFS('Raw Hourly Load Data'!$R:$R,'Raw Hourly Load Data'!$H:$H,$A232,'Raw Hourly Load Data'!$J:$J,V$1)</f>
        <v>8.0134822223338015E-5</v>
      </c>
      <c r="W232" s="9">
        <f>SUMIFS('Raw Hourly Load Data'!$R:$R,'Raw Hourly Load Data'!$H:$H,$A232,'Raw Hourly Load Data'!$J:$J,W$1)</f>
        <v>8.0637841573690748E-5</v>
      </c>
      <c r="X232" s="9">
        <f>SUMIFS('Raw Hourly Load Data'!$R:$R,'Raw Hourly Load Data'!$H:$H,$A232,'Raw Hourly Load Data'!$J:$J,X$1)</f>
        <v>8.3246779833934443E-5</v>
      </c>
      <c r="Y232" s="9">
        <f>SUMIFS('Raw Hourly Load Data'!$R:$R,'Raw Hourly Load Data'!$H:$H,$A232,'Raw Hourly Load Data'!$J:$J,Y$1)</f>
        <v>8.8624769407337196E-5</v>
      </c>
    </row>
    <row r="233" spans="1:25" x14ac:dyDescent="0.25">
      <c r="A233" s="9" t="s">
        <v>254</v>
      </c>
      <c r="B233" s="9">
        <f>SUMIFS('Raw Hourly Load Data'!$R:$R,'Raw Hourly Load Data'!$H:$H,$A233,'Raw Hourly Load Data'!$J:$J,B$1)</f>
        <v>9.3680970125060197E-5</v>
      </c>
      <c r="C233" s="9">
        <f>SUMIFS('Raw Hourly Load Data'!$R:$R,'Raw Hourly Load Data'!$H:$H,$A233,'Raw Hourly Load Data'!$J:$J,C$1)</f>
        <v>9.5519646841788565E-5</v>
      </c>
      <c r="D233" s="9">
        <f>SUMIFS('Raw Hourly Load Data'!$R:$R,'Raw Hourly Load Data'!$H:$H,$A233,'Raw Hourly Load Data'!$J:$J,D$1)</f>
        <v>9.1908669142898509E-5</v>
      </c>
      <c r="E233" s="9">
        <f>SUMIFS('Raw Hourly Load Data'!$R:$R,'Raw Hourly Load Data'!$H:$H,$A233,'Raw Hourly Load Data'!$J:$J,E$1)</f>
        <v>8.9508431905263328E-5</v>
      </c>
      <c r="F233" s="9">
        <f>SUMIFS('Raw Hourly Load Data'!$R:$R,'Raw Hourly Load Data'!$H:$H,$A233,'Raw Hourly Load Data'!$J:$J,F$1)</f>
        <v>8.898592926085887E-5</v>
      </c>
      <c r="G233" s="9">
        <f>SUMIFS('Raw Hourly Load Data'!$R:$R,'Raw Hourly Load Data'!$H:$H,$A233,'Raw Hourly Load Data'!$J:$J,G$1)</f>
        <v>8.8049769594347014E-5</v>
      </c>
      <c r="H233" s="9">
        <f>SUMIFS('Raw Hourly Load Data'!$R:$R,'Raw Hourly Load Data'!$H:$H,$A233,'Raw Hourly Load Data'!$J:$J,H$1)</f>
        <v>8.455451958451123E-5</v>
      </c>
      <c r="I233" s="9">
        <f>SUMIFS('Raw Hourly Load Data'!$R:$R,'Raw Hourly Load Data'!$H:$H,$A233,'Raw Hourly Load Data'!$J:$J,I$1)</f>
        <v>8.3053659482645718E-5</v>
      </c>
      <c r="J233" s="9">
        <f>SUMIFS('Raw Hourly Load Data'!$R:$R,'Raw Hourly Load Data'!$H:$H,$A233,'Raw Hourly Load Data'!$J:$J,J$1)</f>
        <v>8.2966467641773292E-5</v>
      </c>
      <c r="K233" s="9">
        <f>SUMIFS('Raw Hourly Load Data'!$R:$R,'Raw Hourly Load Data'!$H:$H,$A233,'Raw Hourly Load Data'!$J:$J,K$1)</f>
        <v>8.1667344928766324E-5</v>
      </c>
      <c r="L233" s="9">
        <f>SUMIFS('Raw Hourly Load Data'!$R:$R,'Raw Hourly Load Data'!$H:$H,$A233,'Raw Hourly Load Data'!$J:$J,L$1)</f>
        <v>8.1642960254062601E-5</v>
      </c>
      <c r="M233" s="9">
        <f>SUMIFS('Raw Hourly Load Data'!$R:$R,'Raw Hourly Load Data'!$H:$H,$A233,'Raw Hourly Load Data'!$J:$J,M$1)</f>
        <v>8.2400762602808576E-5</v>
      </c>
      <c r="N233" s="9">
        <f>SUMIFS('Raw Hourly Load Data'!$R:$R,'Raw Hourly Load Data'!$H:$H,$A233,'Raw Hourly Load Data'!$J:$J,N$1)</f>
        <v>8.2042300851899801E-5</v>
      </c>
      <c r="O233" s="9">
        <f>SUMIFS('Raw Hourly Load Data'!$R:$R,'Raw Hourly Load Data'!$H:$H,$A233,'Raw Hourly Load Data'!$J:$J,O$1)</f>
        <v>8.3071184267654918E-5</v>
      </c>
      <c r="P233" s="9">
        <f>SUMIFS('Raw Hourly Load Data'!$R:$R,'Raw Hourly Load Data'!$H:$H,$A233,'Raw Hourly Load Data'!$J:$J,P$1)</f>
        <v>8.3590175554529035E-5</v>
      </c>
      <c r="Q233" s="9">
        <f>SUMIFS('Raw Hourly Load Data'!$R:$R,'Raw Hourly Load Data'!$H:$H,$A233,'Raw Hourly Load Data'!$J:$J,Q$1)</f>
        <v>8.3099485359304002E-5</v>
      </c>
      <c r="R233" s="9">
        <f>SUMIFS('Raw Hourly Load Data'!$R:$R,'Raw Hourly Load Data'!$H:$H,$A233,'Raw Hourly Load Data'!$J:$J,R$1)</f>
        <v>8.1018898286043588E-5</v>
      </c>
      <c r="S233" s="9">
        <f>SUMIFS('Raw Hourly Load Data'!$R:$R,'Raw Hourly Load Data'!$H:$H,$A233,'Raw Hourly Load Data'!$J:$J,S$1)</f>
        <v>7.8736272522782877E-5</v>
      </c>
      <c r="T233" s="9">
        <f>SUMIFS('Raw Hourly Load Data'!$R:$R,'Raw Hourly Load Data'!$H:$H,$A233,'Raw Hourly Load Data'!$J:$J,T$1)</f>
        <v>7.8612921242766505E-5</v>
      </c>
      <c r="U233" s="9">
        <f>SUMIFS('Raw Hourly Load Data'!$R:$R,'Raw Hourly Load Data'!$H:$H,$A233,'Raw Hourly Load Data'!$J:$J,U$1)</f>
        <v>7.990301025407985E-5</v>
      </c>
      <c r="V233" s="9">
        <f>SUMIFS('Raw Hourly Load Data'!$R:$R,'Raw Hourly Load Data'!$H:$H,$A233,'Raw Hourly Load Data'!$J:$J,V$1)</f>
        <v>8.1120003716609319E-5</v>
      </c>
      <c r="W233" s="9">
        <f>SUMIFS('Raw Hourly Load Data'!$R:$R,'Raw Hourly Load Data'!$H:$H,$A233,'Raw Hourly Load Data'!$J:$J,W$1)</f>
        <v>8.118978758396194E-5</v>
      </c>
      <c r="X233" s="9">
        <f>SUMIFS('Raw Hourly Load Data'!$R:$R,'Raw Hourly Load Data'!$H:$H,$A233,'Raw Hourly Load Data'!$J:$J,X$1)</f>
        <v>8.3269865345020661E-5</v>
      </c>
      <c r="Y233" s="9">
        <f>SUMIFS('Raw Hourly Load Data'!$R:$R,'Raw Hourly Load Data'!$H:$H,$A233,'Raw Hourly Load Data'!$J:$J,Y$1)</f>
        <v>9.0525403068242321E-5</v>
      </c>
    </row>
    <row r="234" spans="1:25" x14ac:dyDescent="0.25">
      <c r="A234" s="9" t="s">
        <v>255</v>
      </c>
      <c r="B234" s="9">
        <f>SUMIFS('Raw Hourly Load Data'!$R:$R,'Raw Hourly Load Data'!$H:$H,$A234,'Raw Hourly Load Data'!$J:$J,B$1)</f>
        <v>1.1757123431858971E-4</v>
      </c>
      <c r="C234" s="9">
        <f>SUMIFS('Raw Hourly Load Data'!$R:$R,'Raw Hourly Load Data'!$H:$H,$A234,'Raw Hourly Load Data'!$J:$J,C$1)</f>
        <v>1.2179683839532629E-4</v>
      </c>
      <c r="D234" s="9">
        <f>SUMIFS('Raw Hourly Load Data'!$R:$R,'Raw Hourly Load Data'!$H:$H,$A234,'Raw Hourly Load Data'!$J:$J,D$1)</f>
        <v>1.2386507886460158E-4</v>
      </c>
      <c r="E234" s="9">
        <f>SUMIFS('Raw Hourly Load Data'!$R:$R,'Raw Hourly Load Data'!$H:$H,$A234,'Raw Hourly Load Data'!$J:$J,E$1)</f>
        <v>1.2473219407970065E-4</v>
      </c>
      <c r="F234" s="9">
        <f>SUMIFS('Raw Hourly Load Data'!$R:$R,'Raw Hourly Load Data'!$H:$H,$A234,'Raw Hourly Load Data'!$J:$J,F$1)</f>
        <v>1.278370883232262E-4</v>
      </c>
      <c r="G234" s="9">
        <f>SUMIFS('Raw Hourly Load Data'!$R:$R,'Raw Hourly Load Data'!$H:$H,$A234,'Raw Hourly Load Data'!$J:$J,G$1)</f>
        <v>1.3313452917683118E-4</v>
      </c>
      <c r="H234" s="9">
        <f>SUMIFS('Raw Hourly Load Data'!$R:$R,'Raw Hourly Load Data'!$H:$H,$A234,'Raw Hourly Load Data'!$J:$J,H$1)</f>
        <v>1.3353448602907841E-4</v>
      </c>
      <c r="I234" s="9">
        <f>SUMIFS('Raw Hourly Load Data'!$R:$R,'Raw Hourly Load Data'!$H:$H,$A234,'Raw Hourly Load Data'!$J:$J,I$1)</f>
        <v>1.3725355651784737E-4</v>
      </c>
      <c r="J234" s="9">
        <f>SUMIFS('Raw Hourly Load Data'!$R:$R,'Raw Hourly Load Data'!$H:$H,$A234,'Raw Hourly Load Data'!$J:$J,J$1)</f>
        <v>1.4444151386439039E-4</v>
      </c>
      <c r="K234" s="9">
        <f>SUMIFS('Raw Hourly Load Data'!$R:$R,'Raw Hourly Load Data'!$H:$H,$A234,'Raw Hourly Load Data'!$J:$J,K$1)</f>
        <v>1.4947355797654478E-4</v>
      </c>
      <c r="L234" s="9">
        <f>SUMIFS('Raw Hourly Load Data'!$R:$R,'Raw Hourly Load Data'!$H:$H,$A234,'Raw Hourly Load Data'!$J:$J,L$1)</f>
        <v>1.5061779416726458E-4</v>
      </c>
      <c r="M234" s="9">
        <f>SUMIFS('Raw Hourly Load Data'!$R:$R,'Raw Hourly Load Data'!$H:$H,$A234,'Raw Hourly Load Data'!$J:$J,M$1)</f>
        <v>1.5216574653776228E-4</v>
      </c>
      <c r="N234" s="9">
        <f>SUMIFS('Raw Hourly Load Data'!$R:$R,'Raw Hourly Load Data'!$H:$H,$A234,'Raw Hourly Load Data'!$J:$J,N$1)</f>
        <v>1.5354488014360609E-4</v>
      </c>
      <c r="O234" s="9">
        <f>SUMIFS('Raw Hourly Load Data'!$R:$R,'Raw Hourly Load Data'!$H:$H,$A234,'Raw Hourly Load Data'!$J:$J,O$1)</f>
        <v>1.5416738362390844E-4</v>
      </c>
      <c r="P234" s="9">
        <f>SUMIFS('Raw Hourly Load Data'!$R:$R,'Raw Hourly Load Data'!$H:$H,$A234,'Raw Hourly Load Data'!$J:$J,P$1)</f>
        <v>1.5287914768673402E-4</v>
      </c>
      <c r="Q234" s="9">
        <f>SUMIFS('Raw Hourly Load Data'!$R:$R,'Raw Hourly Load Data'!$H:$H,$A234,'Raw Hourly Load Data'!$J:$J,Q$1)</f>
        <v>1.4871907086783906E-4</v>
      </c>
      <c r="R234" s="9">
        <f>SUMIFS('Raw Hourly Load Data'!$R:$R,'Raw Hourly Load Data'!$H:$H,$A234,'Raw Hourly Load Data'!$J:$J,R$1)</f>
        <v>1.4284921528455509E-4</v>
      </c>
      <c r="S234" s="9">
        <f>SUMIFS('Raw Hourly Load Data'!$R:$R,'Raw Hourly Load Data'!$H:$H,$A234,'Raw Hourly Load Data'!$J:$J,S$1)</f>
        <v>1.3484842129758126E-4</v>
      </c>
      <c r="T234" s="9">
        <f>SUMIFS('Raw Hourly Load Data'!$R:$R,'Raw Hourly Load Data'!$H:$H,$A234,'Raw Hourly Load Data'!$J:$J,T$1)</f>
        <v>1.3379337011981994E-4</v>
      </c>
      <c r="U234" s="9">
        <f>SUMIFS('Raw Hourly Load Data'!$R:$R,'Raw Hourly Load Data'!$H:$H,$A234,'Raw Hourly Load Data'!$J:$J,U$1)</f>
        <v>1.3676278452808834E-4</v>
      </c>
      <c r="V234" s="9">
        <f>SUMIFS('Raw Hourly Load Data'!$R:$R,'Raw Hourly Load Data'!$H:$H,$A234,'Raw Hourly Load Data'!$J:$J,V$1)</f>
        <v>1.3674603450948428E-4</v>
      </c>
      <c r="W234" s="9">
        <f>SUMIFS('Raw Hourly Load Data'!$R:$R,'Raw Hourly Load Data'!$H:$H,$A234,'Raw Hourly Load Data'!$J:$J,W$1)</f>
        <v>1.3353643280101377E-4</v>
      </c>
      <c r="X234" s="9">
        <f>SUMIFS('Raw Hourly Load Data'!$R:$R,'Raw Hourly Load Data'!$H:$H,$A234,'Raw Hourly Load Data'!$J:$J,X$1)</f>
        <v>1.2945623791117133E-4</v>
      </c>
      <c r="Y234" s="9">
        <f>SUMIFS('Raw Hourly Load Data'!$R:$R,'Raw Hourly Load Data'!$H:$H,$A234,'Raw Hourly Load Data'!$J:$J,Y$1)</f>
        <v>1.2576264523534594E-4</v>
      </c>
    </row>
    <row r="235" spans="1:25" x14ac:dyDescent="0.25">
      <c r="A235" s="9" t="s">
        <v>256</v>
      </c>
      <c r="B235" s="9">
        <f>SUMIFS('Raw Hourly Load Data'!$R:$R,'Raw Hourly Load Data'!$H:$H,$A235,'Raw Hourly Load Data'!$J:$J,B$1)</f>
        <v>1.2388905359886842E-4</v>
      </c>
      <c r="C235" s="9">
        <f>SUMIFS('Raw Hourly Load Data'!$R:$R,'Raw Hourly Load Data'!$H:$H,$A235,'Raw Hourly Load Data'!$J:$J,C$1)</f>
        <v>1.2468973499608587E-4</v>
      </c>
      <c r="D235" s="9">
        <f>SUMIFS('Raw Hourly Load Data'!$R:$R,'Raw Hourly Load Data'!$H:$H,$A235,'Raw Hourly Load Data'!$J:$J,D$1)</f>
        <v>1.2623664015593019E-4</v>
      </c>
      <c r="E235" s="9">
        <f>SUMIFS('Raw Hourly Load Data'!$R:$R,'Raw Hourly Load Data'!$H:$H,$A235,'Raw Hourly Load Data'!$J:$J,E$1)</f>
        <v>1.2674256939650063E-4</v>
      </c>
      <c r="F235" s="9">
        <f>SUMIFS('Raw Hourly Load Data'!$R:$R,'Raw Hourly Load Data'!$H:$H,$A235,'Raw Hourly Load Data'!$J:$J,F$1)</f>
        <v>1.292781479368619E-4</v>
      </c>
      <c r="G235" s="9">
        <f>SUMIFS('Raw Hourly Load Data'!$R:$R,'Raw Hourly Load Data'!$H:$H,$A235,'Raw Hourly Load Data'!$J:$J,G$1)</f>
        <v>1.3419245338472616E-4</v>
      </c>
      <c r="H235" s="9">
        <f>SUMIFS('Raw Hourly Load Data'!$R:$R,'Raw Hourly Load Data'!$H:$H,$A235,'Raw Hourly Load Data'!$J:$J,H$1)</f>
        <v>1.3435857495937954E-4</v>
      </c>
      <c r="I235" s="9">
        <f>SUMIFS('Raw Hourly Load Data'!$R:$R,'Raw Hourly Load Data'!$H:$H,$A235,'Raw Hourly Load Data'!$J:$J,I$1)</f>
        <v>1.3754120451243759E-4</v>
      </c>
      <c r="J235" s="9">
        <f>SUMIFS('Raw Hourly Load Data'!$R:$R,'Raw Hourly Load Data'!$H:$H,$A235,'Raw Hourly Load Data'!$J:$J,J$1)</f>
        <v>1.4397990888462284E-4</v>
      </c>
      <c r="K235" s="9">
        <f>SUMIFS('Raw Hourly Load Data'!$R:$R,'Raw Hourly Load Data'!$H:$H,$A235,'Raw Hourly Load Data'!$J:$J,K$1)</f>
        <v>1.4886024741515987E-4</v>
      </c>
      <c r="L235" s="9">
        <f>SUMIFS('Raw Hourly Load Data'!$R:$R,'Raw Hourly Load Data'!$H:$H,$A235,'Raw Hourly Load Data'!$J:$J,L$1)</f>
        <v>1.4972095771065684E-4</v>
      </c>
      <c r="M235" s="9">
        <f>SUMIFS('Raw Hourly Load Data'!$R:$R,'Raw Hourly Load Data'!$H:$H,$A235,'Raw Hourly Load Data'!$J:$J,M$1)</f>
        <v>1.5114935495503341E-4</v>
      </c>
      <c r="N235" s="9">
        <f>SUMIFS('Raw Hourly Load Data'!$R:$R,'Raw Hourly Load Data'!$H:$H,$A235,'Raw Hourly Load Data'!$J:$J,N$1)</f>
        <v>1.5257984305180249E-4</v>
      </c>
      <c r="O235" s="9">
        <f>SUMIFS('Raw Hourly Load Data'!$R:$R,'Raw Hourly Load Data'!$H:$H,$A235,'Raw Hourly Load Data'!$J:$J,O$1)</f>
        <v>1.5326572864035997E-4</v>
      </c>
      <c r="P235" s="9">
        <f>SUMIFS('Raw Hourly Load Data'!$R:$R,'Raw Hourly Load Data'!$H:$H,$A235,'Raw Hourly Load Data'!$J:$J,P$1)</f>
        <v>1.5206221480495565E-4</v>
      </c>
      <c r="Q235" s="9">
        <f>SUMIFS('Raw Hourly Load Data'!$R:$R,'Raw Hourly Load Data'!$H:$H,$A235,'Raw Hourly Load Data'!$J:$J,Q$1)</f>
        <v>1.4796199529587694E-4</v>
      </c>
      <c r="R235" s="9">
        <f>SUMIFS('Raw Hourly Load Data'!$R:$R,'Raw Hourly Load Data'!$H:$H,$A235,'Raw Hourly Load Data'!$J:$J,R$1)</f>
        <v>1.4202355745637156E-4</v>
      </c>
      <c r="S235" s="9">
        <f>SUMIFS('Raw Hourly Load Data'!$R:$R,'Raw Hourly Load Data'!$H:$H,$A235,'Raw Hourly Load Data'!$J:$J,S$1)</f>
        <v>1.3412201071402355E-4</v>
      </c>
      <c r="T235" s="9">
        <f>SUMIFS('Raw Hourly Load Data'!$R:$R,'Raw Hourly Load Data'!$H:$H,$A235,'Raw Hourly Load Data'!$J:$J,T$1)</f>
        <v>1.3304079492121009E-4</v>
      </c>
      <c r="U235" s="9">
        <f>SUMIFS('Raw Hourly Load Data'!$R:$R,'Raw Hourly Load Data'!$H:$H,$A235,'Raw Hourly Load Data'!$J:$J,U$1)</f>
        <v>1.3589685126020389E-4</v>
      </c>
      <c r="V235" s="9">
        <f>SUMIFS('Raw Hourly Load Data'!$R:$R,'Raw Hourly Load Data'!$H:$H,$A235,'Raw Hourly Load Data'!$J:$J,V$1)</f>
        <v>1.3592679975347102E-4</v>
      </c>
      <c r="W235" s="9">
        <f>SUMIFS('Raw Hourly Load Data'!$R:$R,'Raw Hourly Load Data'!$H:$H,$A235,'Raw Hourly Load Data'!$J:$J,W$1)</f>
        <v>1.3289383581053865E-4</v>
      </c>
      <c r="X235" s="9">
        <f>SUMIFS('Raw Hourly Load Data'!$R:$R,'Raw Hourly Load Data'!$H:$H,$A235,'Raw Hourly Load Data'!$J:$J,X$1)</f>
        <v>1.2860912363989716E-4</v>
      </c>
      <c r="Y235" s="9">
        <f>SUMIFS('Raw Hourly Load Data'!$R:$R,'Raw Hourly Load Data'!$H:$H,$A235,'Raw Hourly Load Data'!$J:$J,Y$1)</f>
        <v>1.2500961821498285E-4</v>
      </c>
    </row>
    <row r="236" spans="1:25" x14ac:dyDescent="0.25">
      <c r="A236" s="9" t="s">
        <v>257</v>
      </c>
      <c r="B236" s="9">
        <f>SUMIFS('Raw Hourly Load Data'!$R:$R,'Raw Hourly Load Data'!$H:$H,$A236,'Raw Hourly Load Data'!$J:$J,B$1)</f>
        <v>1.2295111731894177E-4</v>
      </c>
      <c r="C236" s="9">
        <f>SUMIFS('Raw Hourly Load Data'!$R:$R,'Raw Hourly Load Data'!$H:$H,$A236,'Raw Hourly Load Data'!$J:$J,C$1)</f>
        <v>1.2389480115947333E-4</v>
      </c>
      <c r="D236" s="9">
        <f>SUMIFS('Raw Hourly Load Data'!$R:$R,'Raw Hourly Load Data'!$H:$H,$A236,'Raw Hourly Load Data'!$J:$J,D$1)</f>
        <v>1.2550787107789741E-4</v>
      </c>
      <c r="E236" s="9">
        <f>SUMIFS('Raw Hourly Load Data'!$R:$R,'Raw Hourly Load Data'!$H:$H,$A236,'Raw Hourly Load Data'!$J:$J,E$1)</f>
        <v>1.2595575610657614E-4</v>
      </c>
      <c r="F236" s="9">
        <f>SUMIFS('Raw Hourly Load Data'!$R:$R,'Raw Hourly Load Data'!$H:$H,$A236,'Raw Hourly Load Data'!$J:$J,F$1)</f>
        <v>1.2868485624003336E-4</v>
      </c>
      <c r="G236" s="9">
        <f>SUMIFS('Raw Hourly Load Data'!$R:$R,'Raw Hourly Load Data'!$H:$H,$A236,'Raw Hourly Load Data'!$J:$J,G$1)</f>
        <v>1.3364059832987924E-4</v>
      </c>
      <c r="H236" s="9">
        <f>SUMIFS('Raw Hourly Load Data'!$R:$R,'Raw Hourly Load Data'!$H:$H,$A236,'Raw Hourly Load Data'!$J:$J,H$1)</f>
        <v>1.3388057399543819E-4</v>
      </c>
      <c r="I236" s="9">
        <f>SUMIFS('Raw Hourly Load Data'!$R:$R,'Raw Hourly Load Data'!$H:$H,$A236,'Raw Hourly Load Data'!$J:$J,I$1)</f>
        <v>1.3684121137188878E-4</v>
      </c>
      <c r="J236" s="9">
        <f>SUMIFS('Raw Hourly Load Data'!$R:$R,'Raw Hourly Load Data'!$H:$H,$A236,'Raw Hourly Load Data'!$J:$J,J$1)</f>
        <v>1.4353560379211204E-4</v>
      </c>
      <c r="K236" s="9">
        <f>SUMIFS('Raw Hourly Load Data'!$R:$R,'Raw Hourly Load Data'!$H:$H,$A236,'Raw Hourly Load Data'!$J:$J,K$1)</f>
        <v>1.4870291051676074E-4</v>
      </c>
      <c r="L236" s="9">
        <f>SUMIFS('Raw Hourly Load Data'!$R:$R,'Raw Hourly Load Data'!$H:$H,$A236,'Raw Hourly Load Data'!$J:$J,L$1)</f>
        <v>1.5002331022242695E-4</v>
      </c>
      <c r="M236" s="9">
        <f>SUMIFS('Raw Hourly Load Data'!$R:$R,'Raw Hourly Load Data'!$H:$H,$A236,'Raw Hourly Load Data'!$J:$J,M$1)</f>
        <v>1.5178956363387221E-4</v>
      </c>
      <c r="N236" s="9">
        <f>SUMIFS('Raw Hourly Load Data'!$R:$R,'Raw Hourly Load Data'!$H:$H,$A236,'Raw Hourly Load Data'!$J:$J,N$1)</f>
        <v>1.5349565394003848E-4</v>
      </c>
      <c r="O236" s="9">
        <f>SUMIFS('Raw Hourly Load Data'!$R:$R,'Raw Hourly Load Data'!$H:$H,$A236,'Raw Hourly Load Data'!$J:$J,O$1)</f>
        <v>1.5436344286105875E-4</v>
      </c>
      <c r="P236" s="9">
        <f>SUMIFS('Raw Hourly Load Data'!$R:$R,'Raw Hourly Load Data'!$H:$H,$A236,'Raw Hourly Load Data'!$J:$J,P$1)</f>
        <v>1.5373207248545447E-4</v>
      </c>
      <c r="Q236" s="9">
        <f>SUMIFS('Raw Hourly Load Data'!$R:$R,'Raw Hourly Load Data'!$H:$H,$A236,'Raw Hourly Load Data'!$J:$J,Q$1)</f>
        <v>1.4989967560696772E-4</v>
      </c>
      <c r="R236" s="9">
        <f>SUMIFS('Raw Hourly Load Data'!$R:$R,'Raw Hourly Load Data'!$H:$H,$A236,'Raw Hourly Load Data'!$J:$J,R$1)</f>
        <v>1.441913363628064E-4</v>
      </c>
      <c r="S236" s="9">
        <f>SUMIFS('Raw Hourly Load Data'!$R:$R,'Raw Hourly Load Data'!$H:$H,$A236,'Raw Hourly Load Data'!$J:$J,S$1)</f>
        <v>1.3600683211924586E-4</v>
      </c>
      <c r="T236" s="9">
        <f>SUMIFS('Raw Hourly Load Data'!$R:$R,'Raw Hourly Load Data'!$H:$H,$A236,'Raw Hourly Load Data'!$J:$J,T$1)</f>
        <v>1.3453844082186175E-4</v>
      </c>
      <c r="U236" s="9">
        <f>SUMIFS('Raw Hourly Load Data'!$R:$R,'Raw Hourly Load Data'!$H:$H,$A236,'Raw Hourly Load Data'!$J:$J,U$1)</f>
        <v>1.3716190769668099E-4</v>
      </c>
      <c r="V236" s="9">
        <f>SUMIFS('Raw Hourly Load Data'!$R:$R,'Raw Hourly Load Data'!$H:$H,$A236,'Raw Hourly Load Data'!$J:$J,V$1)</f>
        <v>1.3699489290371295E-4</v>
      </c>
      <c r="W236" s="9">
        <f>SUMIFS('Raw Hourly Load Data'!$R:$R,'Raw Hourly Load Data'!$H:$H,$A236,'Raw Hourly Load Data'!$J:$J,W$1)</f>
        <v>1.3380987957542265E-4</v>
      </c>
      <c r="X236" s="9">
        <f>SUMIFS('Raw Hourly Load Data'!$R:$R,'Raw Hourly Load Data'!$H:$H,$A236,'Raw Hourly Load Data'!$J:$J,X$1)</f>
        <v>1.297795182958261E-4</v>
      </c>
      <c r="Y236" s="9">
        <f>SUMIFS('Raw Hourly Load Data'!$R:$R,'Raw Hourly Load Data'!$H:$H,$A236,'Raw Hourly Load Data'!$J:$J,Y$1)</f>
        <v>1.2613995326388728E-4</v>
      </c>
    </row>
    <row r="237" spans="1:25" x14ac:dyDescent="0.25">
      <c r="A237" s="9" t="s">
        <v>258</v>
      </c>
      <c r="B237" s="9">
        <f>SUMIFS('Raw Hourly Load Data'!$R:$R,'Raw Hourly Load Data'!$H:$H,$A237,'Raw Hourly Load Data'!$J:$J,B$1)</f>
        <v>1.2386119562788879E-4</v>
      </c>
      <c r="C237" s="9">
        <f>SUMIFS('Raw Hourly Load Data'!$R:$R,'Raw Hourly Load Data'!$H:$H,$A237,'Raw Hourly Load Data'!$J:$J,C$1)</f>
        <v>1.2452541751135267E-4</v>
      </c>
      <c r="D237" s="9">
        <f>SUMIFS('Raw Hourly Load Data'!$R:$R,'Raw Hourly Load Data'!$H:$H,$A237,'Raw Hourly Load Data'!$J:$J,D$1)</f>
        <v>1.2615356394628084E-4</v>
      </c>
      <c r="E237" s="9">
        <f>SUMIFS('Raw Hourly Load Data'!$R:$R,'Raw Hourly Load Data'!$H:$H,$A237,'Raw Hourly Load Data'!$J:$J,E$1)</f>
        <v>1.2679506866537237E-4</v>
      </c>
      <c r="F237" s="9">
        <f>SUMIFS('Raw Hourly Load Data'!$R:$R,'Raw Hourly Load Data'!$H:$H,$A237,'Raw Hourly Load Data'!$J:$J,F$1)</f>
        <v>1.2966505745838516E-4</v>
      </c>
      <c r="G237" s="9">
        <f>SUMIFS('Raw Hourly Load Data'!$R:$R,'Raw Hourly Load Data'!$H:$H,$A237,'Raw Hourly Load Data'!$J:$J,G$1)</f>
        <v>1.3452612112701556E-4</v>
      </c>
      <c r="H237" s="9">
        <f>SUMIFS('Raw Hourly Load Data'!$R:$R,'Raw Hourly Load Data'!$H:$H,$A237,'Raw Hourly Load Data'!$J:$J,H$1)</f>
        <v>1.3504045988962853E-4</v>
      </c>
      <c r="I237" s="9">
        <f>SUMIFS('Raw Hourly Load Data'!$R:$R,'Raw Hourly Load Data'!$H:$H,$A237,'Raw Hourly Load Data'!$J:$J,I$1)</f>
        <v>1.3793397109022784E-4</v>
      </c>
      <c r="J237" s="9">
        <f>SUMIFS('Raw Hourly Load Data'!$R:$R,'Raw Hourly Load Data'!$H:$H,$A237,'Raw Hourly Load Data'!$J:$J,J$1)</f>
        <v>1.4478413869886824E-4</v>
      </c>
      <c r="K237" s="9">
        <f>SUMIFS('Raw Hourly Load Data'!$R:$R,'Raw Hourly Load Data'!$H:$H,$A237,'Raw Hourly Load Data'!$J:$J,K$1)</f>
        <v>1.4993190649603729E-4</v>
      </c>
      <c r="L237" s="9">
        <f>SUMIFS('Raw Hourly Load Data'!$R:$R,'Raw Hourly Load Data'!$H:$H,$A237,'Raw Hourly Load Data'!$J:$J,L$1)</f>
        <v>1.5119732060147109E-4</v>
      </c>
      <c r="M237" s="9">
        <f>SUMIFS('Raw Hourly Load Data'!$R:$R,'Raw Hourly Load Data'!$H:$H,$A237,'Raw Hourly Load Data'!$J:$J,M$1)</f>
        <v>1.5350855853316496E-4</v>
      </c>
      <c r="N237" s="9">
        <f>SUMIFS('Raw Hourly Load Data'!$R:$R,'Raw Hourly Load Data'!$H:$H,$A237,'Raw Hourly Load Data'!$J:$J,N$1)</f>
        <v>1.5572396140851478E-4</v>
      </c>
      <c r="O237" s="9">
        <f>SUMIFS('Raw Hourly Load Data'!$R:$R,'Raw Hourly Load Data'!$H:$H,$A237,'Raw Hourly Load Data'!$J:$J,O$1)</f>
        <v>1.5705627064452649E-4</v>
      </c>
      <c r="P237" s="9">
        <f>SUMIFS('Raw Hourly Load Data'!$R:$R,'Raw Hourly Load Data'!$H:$H,$A237,'Raw Hourly Load Data'!$J:$J,P$1)</f>
        <v>1.5646183530286295E-4</v>
      </c>
      <c r="Q237" s="9">
        <f>SUMIFS('Raw Hourly Load Data'!$R:$R,'Raw Hourly Load Data'!$H:$H,$A237,'Raw Hourly Load Data'!$J:$J,Q$1)</f>
        <v>1.5249056768704692E-4</v>
      </c>
      <c r="R237" s="9">
        <f>SUMIFS('Raw Hourly Load Data'!$R:$R,'Raw Hourly Load Data'!$H:$H,$A237,'Raw Hourly Load Data'!$J:$J,R$1)</f>
        <v>1.4629221252572284E-4</v>
      </c>
      <c r="S237" s="9">
        <f>SUMIFS('Raw Hourly Load Data'!$R:$R,'Raw Hourly Load Data'!$H:$H,$A237,'Raw Hourly Load Data'!$J:$J,S$1)</f>
        <v>1.3768635461671209E-4</v>
      </c>
      <c r="T237" s="9">
        <f>SUMIFS('Raw Hourly Load Data'!$R:$R,'Raw Hourly Load Data'!$H:$H,$A237,'Raw Hourly Load Data'!$J:$J,T$1)</f>
        <v>1.3641519851556792E-4</v>
      </c>
      <c r="U237" s="9">
        <f>SUMIFS('Raw Hourly Load Data'!$R:$R,'Raw Hourly Load Data'!$H:$H,$A237,'Raw Hourly Load Data'!$J:$J,U$1)</f>
        <v>1.3897901727268045E-4</v>
      </c>
      <c r="V237" s="9">
        <f>SUMIFS('Raw Hourly Load Data'!$R:$R,'Raw Hourly Load Data'!$H:$H,$A237,'Raw Hourly Load Data'!$J:$J,V$1)</f>
        <v>1.387908744924852E-4</v>
      </c>
      <c r="W237" s="9">
        <f>SUMIFS('Raw Hourly Load Data'!$R:$R,'Raw Hourly Load Data'!$H:$H,$A237,'Raw Hourly Load Data'!$J:$J,W$1)</f>
        <v>1.357859044210566E-4</v>
      </c>
      <c r="X237" s="9">
        <f>SUMIFS('Raw Hourly Load Data'!$R:$R,'Raw Hourly Load Data'!$H:$H,$A237,'Raw Hourly Load Data'!$J:$J,X$1)</f>
        <v>1.3165980244702762E-4</v>
      </c>
      <c r="Y237" s="9">
        <f>SUMIFS('Raw Hourly Load Data'!$R:$R,'Raw Hourly Load Data'!$H:$H,$A237,'Raw Hourly Load Data'!$J:$J,Y$1)</f>
        <v>1.2778369141030969E-4</v>
      </c>
    </row>
    <row r="238" spans="1:25" x14ac:dyDescent="0.25">
      <c r="A238" s="9" t="s">
        <v>259</v>
      </c>
      <c r="B238" s="9">
        <f>SUMIFS('Raw Hourly Load Data'!$R:$R,'Raw Hourly Load Data'!$H:$H,$A238,'Raw Hourly Load Data'!$J:$J,B$1)</f>
        <v>1.2572661868109412E-4</v>
      </c>
      <c r="C238" s="9">
        <f>SUMIFS('Raw Hourly Load Data'!$R:$R,'Raw Hourly Load Data'!$H:$H,$A238,'Raw Hourly Load Data'!$J:$J,C$1)</f>
        <v>1.2632657757536973E-4</v>
      </c>
      <c r="D238" s="9">
        <f>SUMIFS('Raw Hourly Load Data'!$R:$R,'Raw Hourly Load Data'!$H:$H,$A238,'Raw Hourly Load Data'!$J:$J,D$1)</f>
        <v>1.2781000251614369E-4</v>
      </c>
      <c r="E238" s="9">
        <f>SUMIFS('Raw Hourly Load Data'!$R:$R,'Raw Hourly Load Data'!$H:$H,$A238,'Raw Hourly Load Data'!$J:$J,E$1)</f>
        <v>1.2821865095428251E-4</v>
      </c>
      <c r="F238" s="9">
        <f>SUMIFS('Raw Hourly Load Data'!$R:$R,'Raw Hourly Load Data'!$H:$H,$A238,'Raw Hourly Load Data'!$J:$J,F$1)</f>
        <v>1.3078051921372826E-4</v>
      </c>
      <c r="G238" s="9">
        <f>SUMIFS('Raw Hourly Load Data'!$R:$R,'Raw Hourly Load Data'!$H:$H,$A238,'Raw Hourly Load Data'!$J:$J,G$1)</f>
        <v>1.3564997268617087E-4</v>
      </c>
      <c r="H238" s="9">
        <f>SUMIFS('Raw Hourly Load Data'!$R:$R,'Raw Hourly Load Data'!$H:$H,$A238,'Raw Hourly Load Data'!$J:$J,H$1)</f>
        <v>1.359290507575389E-4</v>
      </c>
      <c r="I238" s="9">
        <f>SUMIFS('Raw Hourly Load Data'!$R:$R,'Raw Hourly Load Data'!$H:$H,$A238,'Raw Hourly Load Data'!$J:$J,I$1)</f>
        <v>1.3889423894399266E-4</v>
      </c>
      <c r="J238" s="9">
        <f>SUMIFS('Raw Hourly Load Data'!$R:$R,'Raw Hourly Load Data'!$H:$H,$A238,'Raw Hourly Load Data'!$J:$J,J$1)</f>
        <v>1.4560027651523596E-4</v>
      </c>
      <c r="K238" s="9">
        <f>SUMIFS('Raw Hourly Load Data'!$R:$R,'Raw Hourly Load Data'!$H:$H,$A238,'Raw Hourly Load Data'!$J:$J,K$1)</f>
        <v>1.5058957267226651E-4</v>
      </c>
      <c r="L238" s="9">
        <f>SUMIFS('Raw Hourly Load Data'!$R:$R,'Raw Hourly Load Data'!$H:$H,$A238,'Raw Hourly Load Data'!$J:$J,L$1)</f>
        <v>1.5174674137025465E-4</v>
      </c>
      <c r="M238" s="9">
        <f>SUMIFS('Raw Hourly Load Data'!$R:$R,'Raw Hourly Load Data'!$H:$H,$A238,'Raw Hourly Load Data'!$J:$J,M$1)</f>
        <v>1.5387430734891948E-4</v>
      </c>
      <c r="N238" s="9">
        <f>SUMIFS('Raw Hourly Load Data'!$R:$R,'Raw Hourly Load Data'!$H:$H,$A238,'Raw Hourly Load Data'!$J:$J,N$1)</f>
        <v>1.5557390837183356E-4</v>
      </c>
      <c r="O238" s="9">
        <f>SUMIFS('Raw Hourly Load Data'!$R:$R,'Raw Hourly Load Data'!$H:$H,$A238,'Raw Hourly Load Data'!$J:$J,O$1)</f>
        <v>1.5662291608737049E-4</v>
      </c>
      <c r="P238" s="9">
        <f>SUMIFS('Raw Hourly Load Data'!$R:$R,'Raw Hourly Load Data'!$H:$H,$A238,'Raw Hourly Load Data'!$J:$J,P$1)</f>
        <v>1.5574739124951713E-4</v>
      </c>
      <c r="Q238" s="9">
        <f>SUMIFS('Raw Hourly Load Data'!$R:$R,'Raw Hourly Load Data'!$H:$H,$A238,'Raw Hourly Load Data'!$J:$J,Q$1)</f>
        <v>1.5129519467836579E-4</v>
      </c>
      <c r="R238" s="9">
        <f>SUMIFS('Raw Hourly Load Data'!$R:$R,'Raw Hourly Load Data'!$H:$H,$A238,'Raw Hourly Load Data'!$J:$J,R$1)</f>
        <v>1.4470252088668974E-4</v>
      </c>
      <c r="S238" s="9">
        <f>SUMIFS('Raw Hourly Load Data'!$R:$R,'Raw Hourly Load Data'!$H:$H,$A238,'Raw Hourly Load Data'!$J:$J,S$1)</f>
        <v>1.3546634978777014E-4</v>
      </c>
      <c r="T238" s="9">
        <f>SUMIFS('Raw Hourly Load Data'!$R:$R,'Raw Hourly Load Data'!$H:$H,$A238,'Raw Hourly Load Data'!$J:$J,T$1)</f>
        <v>1.3365858412129239E-4</v>
      </c>
      <c r="U238" s="9">
        <f>SUMIFS('Raw Hourly Load Data'!$R:$R,'Raw Hourly Load Data'!$H:$H,$A238,'Raw Hourly Load Data'!$J:$J,U$1)</f>
        <v>1.360866555668823E-4</v>
      </c>
      <c r="V238" s="9">
        <f>SUMIFS('Raw Hourly Load Data'!$R:$R,'Raw Hourly Load Data'!$H:$H,$A238,'Raw Hourly Load Data'!$J:$J,V$1)</f>
        <v>1.3608413864900902E-4</v>
      </c>
      <c r="W238" s="9">
        <f>SUMIFS('Raw Hourly Load Data'!$R:$R,'Raw Hourly Load Data'!$H:$H,$A238,'Raw Hourly Load Data'!$J:$J,W$1)</f>
        <v>1.3413514001193706E-4</v>
      </c>
      <c r="X238" s="9">
        <f>SUMIFS('Raw Hourly Load Data'!$R:$R,'Raw Hourly Load Data'!$H:$H,$A238,'Raw Hourly Load Data'!$J:$J,X$1)</f>
        <v>1.3101571070891352E-4</v>
      </c>
      <c r="Y238" s="9">
        <f>SUMIFS('Raw Hourly Load Data'!$R:$R,'Raw Hourly Load Data'!$H:$H,$A238,'Raw Hourly Load Data'!$J:$J,Y$1)</f>
        <v>1.2600657231765715E-4</v>
      </c>
    </row>
    <row r="239" spans="1:25" x14ac:dyDescent="0.25">
      <c r="A239" s="9" t="s">
        <v>260</v>
      </c>
      <c r="B239" s="9">
        <f>SUMIFS('Raw Hourly Load Data'!$R:$R,'Raw Hourly Load Data'!$H:$H,$A239,'Raw Hourly Load Data'!$J:$J,B$1)</f>
        <v>1.0026019505334043E-4</v>
      </c>
      <c r="C239" s="9">
        <f>SUMIFS('Raw Hourly Load Data'!$R:$R,'Raw Hourly Load Data'!$H:$H,$A239,'Raw Hourly Load Data'!$J:$J,C$1)</f>
        <v>9.8734369309843659E-5</v>
      </c>
      <c r="D239" s="9">
        <f>SUMIFS('Raw Hourly Load Data'!$R:$R,'Raw Hourly Load Data'!$H:$H,$A239,'Raw Hourly Load Data'!$J:$J,D$1)</f>
        <v>9.493263361689687E-5</v>
      </c>
      <c r="E239" s="9">
        <f>SUMIFS('Raw Hourly Load Data'!$R:$R,'Raw Hourly Load Data'!$H:$H,$A239,'Raw Hourly Load Data'!$J:$J,E$1)</f>
        <v>9.2389638092495454E-5</v>
      </c>
      <c r="F239" s="9">
        <f>SUMIFS('Raw Hourly Load Data'!$R:$R,'Raw Hourly Load Data'!$H:$H,$A239,'Raw Hourly Load Data'!$J:$J,F$1)</f>
        <v>9.2117342361474605E-5</v>
      </c>
      <c r="G239" s="9">
        <f>SUMIFS('Raw Hourly Load Data'!$R:$R,'Raw Hourly Load Data'!$H:$H,$A239,'Raw Hourly Load Data'!$J:$J,G$1)</f>
        <v>9.1563526182475836E-5</v>
      </c>
      <c r="H239" s="9">
        <f>SUMIFS('Raw Hourly Load Data'!$R:$R,'Raw Hourly Load Data'!$H:$H,$A239,'Raw Hourly Load Data'!$J:$J,H$1)</f>
        <v>8.8274882765306833E-5</v>
      </c>
      <c r="I239" s="9">
        <f>SUMIFS('Raw Hourly Load Data'!$R:$R,'Raw Hourly Load Data'!$H:$H,$A239,'Raw Hourly Load Data'!$J:$J,I$1)</f>
        <v>8.6480703568808166E-5</v>
      </c>
      <c r="J239" s="9">
        <f>SUMIFS('Raw Hourly Load Data'!$R:$R,'Raw Hourly Load Data'!$H:$H,$A239,'Raw Hourly Load Data'!$J:$J,J$1)</f>
        <v>8.6495210963825041E-5</v>
      </c>
      <c r="K239" s="9">
        <f>SUMIFS('Raw Hourly Load Data'!$R:$R,'Raw Hourly Load Data'!$H:$H,$A239,'Raw Hourly Load Data'!$J:$J,K$1)</f>
        <v>8.5610921220508841E-5</v>
      </c>
      <c r="L239" s="9">
        <f>SUMIFS('Raw Hourly Load Data'!$R:$R,'Raw Hourly Load Data'!$H:$H,$A239,'Raw Hourly Load Data'!$J:$J,L$1)</f>
        <v>8.5408455463773596E-5</v>
      </c>
      <c r="M239" s="9">
        <f>SUMIFS('Raw Hourly Load Data'!$R:$R,'Raw Hourly Load Data'!$H:$H,$A239,'Raw Hourly Load Data'!$J:$J,M$1)</f>
        <v>8.60097725025239E-5</v>
      </c>
      <c r="N239" s="9">
        <f>SUMIFS('Raw Hourly Load Data'!$R:$R,'Raw Hourly Load Data'!$H:$H,$A239,'Raw Hourly Load Data'!$J:$J,N$1)</f>
        <v>8.5391573693156683E-5</v>
      </c>
      <c r="O239" s="9">
        <f>SUMIFS('Raw Hourly Load Data'!$R:$R,'Raw Hourly Load Data'!$H:$H,$A239,'Raw Hourly Load Data'!$J:$J,O$1)</f>
        <v>8.5937833798237079E-5</v>
      </c>
      <c r="P239" s="9">
        <f>SUMIFS('Raw Hourly Load Data'!$R:$R,'Raw Hourly Load Data'!$H:$H,$A239,'Raw Hourly Load Data'!$J:$J,P$1)</f>
        <v>8.584672993945574E-5</v>
      </c>
      <c r="Q239" s="9">
        <f>SUMIFS('Raw Hourly Load Data'!$R:$R,'Raw Hourly Load Data'!$H:$H,$A239,'Raw Hourly Load Data'!$J:$J,Q$1)</f>
        <v>8.4517558735494196E-5</v>
      </c>
      <c r="R239" s="9">
        <f>SUMIFS('Raw Hourly Load Data'!$R:$R,'Raw Hourly Load Data'!$H:$H,$A239,'Raw Hourly Load Data'!$J:$J,R$1)</f>
        <v>8.1719551778821779E-5</v>
      </c>
      <c r="S239" s="9">
        <f>SUMIFS('Raw Hourly Load Data'!$R:$R,'Raw Hourly Load Data'!$H:$H,$A239,'Raw Hourly Load Data'!$J:$J,S$1)</f>
        <v>7.8818296596453645E-5</v>
      </c>
      <c r="T239" s="9">
        <f>SUMIFS('Raw Hourly Load Data'!$R:$R,'Raw Hourly Load Data'!$H:$H,$A239,'Raw Hourly Load Data'!$J:$J,T$1)</f>
        <v>7.8947703643515919E-5</v>
      </c>
      <c r="U239" s="9">
        <f>SUMIFS('Raw Hourly Load Data'!$R:$R,'Raw Hourly Load Data'!$H:$H,$A239,'Raw Hourly Load Data'!$J:$J,U$1)</f>
        <v>8.0085392168542977E-5</v>
      </c>
      <c r="V239" s="9">
        <f>SUMIFS('Raw Hourly Load Data'!$R:$R,'Raw Hourly Load Data'!$H:$H,$A239,'Raw Hourly Load Data'!$J:$J,V$1)</f>
        <v>8.1128558684769346E-5</v>
      </c>
      <c r="W239" s="9">
        <f>SUMIFS('Raw Hourly Load Data'!$R:$R,'Raw Hourly Load Data'!$H:$H,$A239,'Raw Hourly Load Data'!$J:$J,W$1)</f>
        <v>8.1524386685259321E-5</v>
      </c>
      <c r="X239" s="9">
        <f>SUMIFS('Raw Hourly Load Data'!$R:$R,'Raw Hourly Load Data'!$H:$H,$A239,'Raw Hourly Load Data'!$J:$J,X$1)</f>
        <v>8.415710583151006E-5</v>
      </c>
      <c r="Y239" s="9">
        <f>SUMIFS('Raw Hourly Load Data'!$R:$R,'Raw Hourly Load Data'!$H:$H,$A239,'Raw Hourly Load Data'!$J:$J,Y$1)</f>
        <v>8.9709374623465297E-5</v>
      </c>
    </row>
    <row r="240" spans="1:25" x14ac:dyDescent="0.25">
      <c r="A240" s="9" t="s">
        <v>261</v>
      </c>
      <c r="B240" s="9">
        <f>SUMIFS('Raw Hourly Load Data'!$R:$R,'Raw Hourly Load Data'!$H:$H,$A240,'Raw Hourly Load Data'!$J:$J,B$1)</f>
        <v>9.4610108370575782E-5</v>
      </c>
      <c r="C240" s="9">
        <f>SUMIFS('Raw Hourly Load Data'!$R:$R,'Raw Hourly Load Data'!$H:$H,$A240,'Raw Hourly Load Data'!$J:$J,C$1)</f>
        <v>9.6631518592434461E-5</v>
      </c>
      <c r="D240" s="9">
        <f>SUMIFS('Raw Hourly Load Data'!$R:$R,'Raw Hourly Load Data'!$H:$H,$A240,'Raw Hourly Load Data'!$J:$J,D$1)</f>
        <v>9.3051794797220376E-5</v>
      </c>
      <c r="E240" s="9">
        <f>SUMIFS('Raw Hourly Load Data'!$R:$R,'Raw Hourly Load Data'!$H:$H,$A240,'Raw Hourly Load Data'!$J:$J,E$1)</f>
        <v>9.0489349485374729E-5</v>
      </c>
      <c r="F240" s="9">
        <f>SUMIFS('Raw Hourly Load Data'!$R:$R,'Raw Hourly Load Data'!$H:$H,$A240,'Raw Hourly Load Data'!$J:$J,F$1)</f>
        <v>8.99282175287083E-5</v>
      </c>
      <c r="G240" s="9">
        <f>SUMIFS('Raw Hourly Load Data'!$R:$R,'Raw Hourly Load Data'!$H:$H,$A240,'Raw Hourly Load Data'!$J:$J,G$1)</f>
        <v>8.9204450936410508E-5</v>
      </c>
      <c r="H240" s="9">
        <f>SUMIFS('Raw Hourly Load Data'!$R:$R,'Raw Hourly Load Data'!$H:$H,$A240,'Raw Hourly Load Data'!$J:$J,H$1)</f>
        <v>8.5771242770111647E-5</v>
      </c>
      <c r="I240" s="9">
        <f>SUMIFS('Raw Hourly Load Data'!$R:$R,'Raw Hourly Load Data'!$H:$H,$A240,'Raw Hourly Load Data'!$J:$J,I$1)</f>
        <v>8.4005544610505896E-5</v>
      </c>
      <c r="J240" s="9">
        <f>SUMIFS('Raw Hourly Load Data'!$R:$R,'Raw Hourly Load Data'!$H:$H,$A240,'Raw Hourly Load Data'!$J:$J,J$1)</f>
        <v>8.438208447671602E-5</v>
      </c>
      <c r="K240" s="9">
        <f>SUMIFS('Raw Hourly Load Data'!$R:$R,'Raw Hourly Load Data'!$H:$H,$A240,'Raw Hourly Load Data'!$J:$J,K$1)</f>
        <v>8.3740422092039687E-5</v>
      </c>
      <c r="L240" s="9">
        <f>SUMIFS('Raw Hourly Load Data'!$R:$R,'Raw Hourly Load Data'!$H:$H,$A240,'Raw Hourly Load Data'!$J:$J,L$1)</f>
        <v>8.3858250164226352E-5</v>
      </c>
      <c r="M240" s="9">
        <f>SUMIFS('Raw Hourly Load Data'!$R:$R,'Raw Hourly Load Data'!$H:$H,$A240,'Raw Hourly Load Data'!$J:$J,M$1)</f>
        <v>8.4940412541109167E-5</v>
      </c>
      <c r="N240" s="9">
        <f>SUMIFS('Raw Hourly Load Data'!$R:$R,'Raw Hourly Load Data'!$H:$H,$A240,'Raw Hourly Load Data'!$J:$J,N$1)</f>
        <v>8.4556357720914042E-5</v>
      </c>
      <c r="O240" s="9">
        <f>SUMIFS('Raw Hourly Load Data'!$R:$R,'Raw Hourly Load Data'!$H:$H,$A240,'Raw Hourly Load Data'!$J:$J,O$1)</f>
        <v>8.5408415208441189E-5</v>
      </c>
      <c r="P240" s="9">
        <f>SUMIFS('Raw Hourly Load Data'!$R:$R,'Raw Hourly Load Data'!$H:$H,$A240,'Raw Hourly Load Data'!$J:$J,P$1)</f>
        <v>8.5589247205653337E-5</v>
      </c>
      <c r="Q240" s="9">
        <f>SUMIFS('Raw Hourly Load Data'!$R:$R,'Raw Hourly Load Data'!$H:$H,$A240,'Raw Hourly Load Data'!$J:$J,Q$1)</f>
        <v>8.4695052384533128E-5</v>
      </c>
      <c r="R240" s="9">
        <f>SUMIFS('Raw Hourly Load Data'!$R:$R,'Raw Hourly Load Data'!$H:$H,$A240,'Raw Hourly Load Data'!$J:$J,R$1)</f>
        <v>8.2251453370879829E-5</v>
      </c>
      <c r="S240" s="9">
        <f>SUMIFS('Raw Hourly Load Data'!$R:$R,'Raw Hourly Load Data'!$H:$H,$A240,'Raw Hourly Load Data'!$J:$J,S$1)</f>
        <v>7.9472745000525166E-5</v>
      </c>
      <c r="T240" s="9">
        <f>SUMIFS('Raw Hourly Load Data'!$R:$R,'Raw Hourly Load Data'!$H:$H,$A240,'Raw Hourly Load Data'!$J:$J,T$1)</f>
        <v>7.9456043004588043E-5</v>
      </c>
      <c r="U240" s="9">
        <f>SUMIFS('Raw Hourly Load Data'!$R:$R,'Raw Hourly Load Data'!$H:$H,$A240,'Raw Hourly Load Data'!$J:$J,U$1)</f>
        <v>8.084453069655044E-5</v>
      </c>
      <c r="V240" s="9">
        <f>SUMIFS('Raw Hourly Load Data'!$R:$R,'Raw Hourly Load Data'!$H:$H,$A240,'Raw Hourly Load Data'!$J:$J,V$1)</f>
        <v>8.1888221280642612E-5</v>
      </c>
      <c r="W240" s="9">
        <f>SUMIFS('Raw Hourly Load Data'!$R:$R,'Raw Hourly Load Data'!$H:$H,$A240,'Raw Hourly Load Data'!$J:$J,W$1)</f>
        <v>8.1776660874544147E-5</v>
      </c>
      <c r="X240" s="9">
        <f>SUMIFS('Raw Hourly Load Data'!$R:$R,'Raw Hourly Load Data'!$H:$H,$A240,'Raw Hourly Load Data'!$J:$J,X$1)</f>
        <v>8.3825209821154041E-5</v>
      </c>
      <c r="Y240" s="9">
        <f>SUMIFS('Raw Hourly Load Data'!$R:$R,'Raw Hourly Load Data'!$H:$H,$A240,'Raw Hourly Load Data'!$J:$J,Y$1)</f>
        <v>9.1134746596683685E-5</v>
      </c>
    </row>
    <row r="241" spans="1:25" x14ac:dyDescent="0.25">
      <c r="A241" s="9" t="s">
        <v>262</v>
      </c>
      <c r="B241" s="9">
        <f>SUMIFS('Raw Hourly Load Data'!$R:$R,'Raw Hourly Load Data'!$H:$H,$A241,'Raw Hourly Load Data'!$J:$J,B$1)</f>
        <v>1.1909540511640002E-4</v>
      </c>
      <c r="C241" s="9">
        <f>SUMIFS('Raw Hourly Load Data'!$R:$R,'Raw Hourly Load Data'!$H:$H,$A241,'Raw Hourly Load Data'!$J:$J,C$1)</f>
        <v>1.2342203579243966E-4</v>
      </c>
      <c r="D241" s="9">
        <f>SUMIFS('Raw Hourly Load Data'!$R:$R,'Raw Hourly Load Data'!$H:$H,$A241,'Raw Hourly Load Data'!$J:$J,D$1)</f>
        <v>1.2557642821108079E-4</v>
      </c>
      <c r="E241" s="9">
        <f>SUMIFS('Raw Hourly Load Data'!$R:$R,'Raw Hourly Load Data'!$H:$H,$A241,'Raw Hourly Load Data'!$J:$J,E$1)</f>
        <v>1.2662926475428348E-4</v>
      </c>
      <c r="F241" s="9">
        <f>SUMIFS('Raw Hourly Load Data'!$R:$R,'Raw Hourly Load Data'!$H:$H,$A241,'Raw Hourly Load Data'!$J:$J,F$1)</f>
        <v>1.3020417217212205E-4</v>
      </c>
      <c r="G241" s="9">
        <f>SUMIFS('Raw Hourly Load Data'!$R:$R,'Raw Hourly Load Data'!$H:$H,$A241,'Raw Hourly Load Data'!$J:$J,G$1)</f>
        <v>1.3644054898083764E-4</v>
      </c>
      <c r="H241" s="9">
        <f>SUMIFS('Raw Hourly Load Data'!$R:$R,'Raw Hourly Load Data'!$H:$H,$A241,'Raw Hourly Load Data'!$J:$J,H$1)</f>
        <v>1.3722028995551003E-4</v>
      </c>
      <c r="I241" s="9">
        <f>SUMIFS('Raw Hourly Load Data'!$R:$R,'Raw Hourly Load Data'!$H:$H,$A241,'Raw Hourly Load Data'!$J:$J,I$1)</f>
        <v>1.4028195891342679E-4</v>
      </c>
      <c r="J241" s="9">
        <f>SUMIFS('Raw Hourly Load Data'!$R:$R,'Raw Hourly Load Data'!$H:$H,$A241,'Raw Hourly Load Data'!$J:$J,J$1)</f>
        <v>1.4705340270189154E-4</v>
      </c>
      <c r="K241" s="9">
        <f>SUMIFS('Raw Hourly Load Data'!$R:$R,'Raw Hourly Load Data'!$H:$H,$A241,'Raw Hourly Load Data'!$J:$J,K$1)</f>
        <v>1.5219042602204269E-4</v>
      </c>
      <c r="L241" s="9">
        <f>SUMIFS('Raw Hourly Load Data'!$R:$R,'Raw Hourly Load Data'!$H:$H,$A241,'Raw Hourly Load Data'!$J:$J,L$1)</f>
        <v>1.5314787411101574E-4</v>
      </c>
      <c r="M241" s="9">
        <f>SUMIFS('Raw Hourly Load Data'!$R:$R,'Raw Hourly Load Data'!$H:$H,$A241,'Raw Hourly Load Data'!$J:$J,M$1)</f>
        <v>1.5506316749705541E-4</v>
      </c>
      <c r="N241" s="9">
        <f>SUMIFS('Raw Hourly Load Data'!$R:$R,'Raw Hourly Load Data'!$H:$H,$A241,'Raw Hourly Load Data'!$J:$J,N$1)</f>
        <v>1.5658650243912064E-4</v>
      </c>
      <c r="O241" s="9">
        <f>SUMIFS('Raw Hourly Load Data'!$R:$R,'Raw Hourly Load Data'!$H:$H,$A241,'Raw Hourly Load Data'!$J:$J,O$1)</f>
        <v>1.5749688484423637E-4</v>
      </c>
      <c r="P241" s="9">
        <f>SUMIFS('Raw Hourly Load Data'!$R:$R,'Raw Hourly Load Data'!$H:$H,$A241,'Raw Hourly Load Data'!$J:$J,P$1)</f>
        <v>1.5658495852298541E-4</v>
      </c>
      <c r="Q241" s="9">
        <f>SUMIFS('Raw Hourly Load Data'!$R:$R,'Raw Hourly Load Data'!$H:$H,$A241,'Raw Hourly Load Data'!$J:$J,Q$1)</f>
        <v>1.5241336100806091E-4</v>
      </c>
      <c r="R241" s="9">
        <f>SUMIFS('Raw Hourly Load Data'!$R:$R,'Raw Hourly Load Data'!$H:$H,$A241,'Raw Hourly Load Data'!$J:$J,R$1)</f>
        <v>1.4623888202407257E-4</v>
      </c>
      <c r="S241" s="9">
        <f>SUMIFS('Raw Hourly Load Data'!$R:$R,'Raw Hourly Load Data'!$H:$H,$A241,'Raw Hourly Load Data'!$J:$J,S$1)</f>
        <v>1.3769986448948585E-4</v>
      </c>
      <c r="T241" s="9">
        <f>SUMIFS('Raw Hourly Load Data'!$R:$R,'Raw Hourly Load Data'!$H:$H,$A241,'Raw Hourly Load Data'!$J:$J,T$1)</f>
        <v>1.3685975175123407E-4</v>
      </c>
      <c r="U241" s="9">
        <f>SUMIFS('Raw Hourly Load Data'!$R:$R,'Raw Hourly Load Data'!$H:$H,$A241,'Raw Hourly Load Data'!$J:$J,U$1)</f>
        <v>1.3975768921308998E-4</v>
      </c>
      <c r="V241" s="9">
        <f>SUMIFS('Raw Hourly Load Data'!$R:$R,'Raw Hourly Load Data'!$H:$H,$A241,'Raw Hourly Load Data'!$J:$J,V$1)</f>
        <v>1.3942449652741109E-4</v>
      </c>
      <c r="W241" s="9">
        <f>SUMIFS('Raw Hourly Load Data'!$R:$R,'Raw Hourly Load Data'!$H:$H,$A241,'Raw Hourly Load Data'!$J:$J,W$1)</f>
        <v>1.3610360338751497E-4</v>
      </c>
      <c r="X241" s="9">
        <f>SUMIFS('Raw Hourly Load Data'!$R:$R,'Raw Hourly Load Data'!$H:$H,$A241,'Raw Hourly Load Data'!$J:$J,X$1)</f>
        <v>1.3199625278949312E-4</v>
      </c>
      <c r="Y241" s="9">
        <f>SUMIFS('Raw Hourly Load Data'!$R:$R,'Raw Hourly Load Data'!$H:$H,$A241,'Raw Hourly Load Data'!$J:$J,Y$1)</f>
        <v>1.2848344615202804E-4</v>
      </c>
    </row>
    <row r="242" spans="1:25" x14ac:dyDescent="0.25">
      <c r="A242" s="9" t="s">
        <v>263</v>
      </c>
      <c r="B242" s="9">
        <f>SUMIFS('Raw Hourly Load Data'!$R:$R,'Raw Hourly Load Data'!$H:$H,$A242,'Raw Hourly Load Data'!$J:$J,B$1)</f>
        <v>1.2643565705124798E-4</v>
      </c>
      <c r="C242" s="9">
        <f>SUMIFS('Raw Hourly Load Data'!$R:$R,'Raw Hourly Load Data'!$H:$H,$A242,'Raw Hourly Load Data'!$J:$J,C$1)</f>
        <v>1.2730877886189015E-4</v>
      </c>
      <c r="D242" s="9">
        <f>SUMIFS('Raw Hourly Load Data'!$R:$R,'Raw Hourly Load Data'!$H:$H,$A242,'Raw Hourly Load Data'!$J:$J,D$1)</f>
        <v>1.2905860994667787E-4</v>
      </c>
      <c r="E242" s="9">
        <f>SUMIFS('Raw Hourly Load Data'!$R:$R,'Raw Hourly Load Data'!$H:$H,$A242,'Raw Hourly Load Data'!$J:$J,E$1)</f>
        <v>1.2983849105942502E-4</v>
      </c>
      <c r="F242" s="9">
        <f>SUMIFS('Raw Hourly Load Data'!$R:$R,'Raw Hourly Load Data'!$H:$H,$A242,'Raw Hourly Load Data'!$J:$J,F$1)</f>
        <v>1.3295811419103645E-4</v>
      </c>
      <c r="G242" s="9">
        <f>SUMIFS('Raw Hourly Load Data'!$R:$R,'Raw Hourly Load Data'!$H:$H,$A242,'Raw Hourly Load Data'!$J:$J,G$1)</f>
        <v>1.3865162591811001E-4</v>
      </c>
      <c r="H242" s="9">
        <f>SUMIFS('Raw Hourly Load Data'!$R:$R,'Raw Hourly Load Data'!$H:$H,$A242,'Raw Hourly Load Data'!$J:$J,H$1)</f>
        <v>1.3878465365441581E-4</v>
      </c>
      <c r="I242" s="9">
        <f>SUMIFS('Raw Hourly Load Data'!$R:$R,'Raw Hourly Load Data'!$H:$H,$A242,'Raw Hourly Load Data'!$J:$J,I$1)</f>
        <v>1.4127836100013031E-4</v>
      </c>
      <c r="J242" s="9">
        <f>SUMIFS('Raw Hourly Load Data'!$R:$R,'Raw Hourly Load Data'!$H:$H,$A242,'Raw Hourly Load Data'!$J:$J,J$1)</f>
        <v>1.4750948306179297E-4</v>
      </c>
      <c r="K242" s="9">
        <f>SUMIFS('Raw Hourly Load Data'!$R:$R,'Raw Hourly Load Data'!$H:$H,$A242,'Raw Hourly Load Data'!$J:$J,K$1)</f>
        <v>1.5226596137330381E-4</v>
      </c>
      <c r="L242" s="9">
        <f>SUMIFS('Raw Hourly Load Data'!$R:$R,'Raw Hourly Load Data'!$H:$H,$A242,'Raw Hourly Load Data'!$J:$J,L$1)</f>
        <v>1.5254005119865821E-4</v>
      </c>
      <c r="M242" s="9">
        <f>SUMIFS('Raw Hourly Load Data'!$R:$R,'Raw Hourly Load Data'!$H:$H,$A242,'Raw Hourly Load Data'!$J:$J,M$1)</f>
        <v>1.5453340127248282E-4</v>
      </c>
      <c r="N242" s="9">
        <f>SUMIFS('Raw Hourly Load Data'!$R:$R,'Raw Hourly Load Data'!$H:$H,$A242,'Raw Hourly Load Data'!$J:$J,N$1)</f>
        <v>1.5616357017658538E-4</v>
      </c>
      <c r="O242" s="9">
        <f>SUMIFS('Raw Hourly Load Data'!$R:$R,'Raw Hourly Load Data'!$H:$H,$A242,'Raw Hourly Load Data'!$J:$J,O$1)</f>
        <v>1.5666864412622976E-4</v>
      </c>
      <c r="P242" s="9">
        <f>SUMIFS('Raw Hourly Load Data'!$R:$R,'Raw Hourly Load Data'!$H:$H,$A242,'Raw Hourly Load Data'!$J:$J,P$1)</f>
        <v>1.5542097214241149E-4</v>
      </c>
      <c r="Q242" s="9">
        <f>SUMIFS('Raw Hourly Load Data'!$R:$R,'Raw Hourly Load Data'!$H:$H,$A242,'Raw Hourly Load Data'!$J:$J,Q$1)</f>
        <v>1.5095638245653915E-4</v>
      </c>
      <c r="R242" s="9">
        <f>SUMIFS('Raw Hourly Load Data'!$R:$R,'Raw Hourly Load Data'!$H:$H,$A242,'Raw Hourly Load Data'!$J:$J,R$1)</f>
        <v>1.4473482330182495E-4</v>
      </c>
      <c r="S242" s="9">
        <f>SUMIFS('Raw Hourly Load Data'!$R:$R,'Raw Hourly Load Data'!$H:$H,$A242,'Raw Hourly Load Data'!$J:$J,S$1)</f>
        <v>1.3599330569938976E-4</v>
      </c>
      <c r="T242" s="9">
        <f>SUMIFS('Raw Hourly Load Data'!$R:$R,'Raw Hourly Load Data'!$H:$H,$A242,'Raw Hourly Load Data'!$J:$J,T$1)</f>
        <v>1.3509403016194956E-4</v>
      </c>
      <c r="U242" s="9">
        <f>SUMIFS('Raw Hourly Load Data'!$R:$R,'Raw Hourly Load Data'!$H:$H,$A242,'Raw Hourly Load Data'!$J:$J,U$1)</f>
        <v>1.3778412247454486E-4</v>
      </c>
      <c r="V242" s="9">
        <f>SUMIFS('Raw Hourly Load Data'!$R:$R,'Raw Hourly Load Data'!$H:$H,$A242,'Raw Hourly Load Data'!$J:$J,V$1)</f>
        <v>1.3769286028271076E-4</v>
      </c>
      <c r="W242" s="9">
        <f>SUMIFS('Raw Hourly Load Data'!$R:$R,'Raw Hourly Load Data'!$H:$H,$A242,'Raw Hourly Load Data'!$J:$J,W$1)</f>
        <v>1.3470338281332492E-4</v>
      </c>
      <c r="X242" s="9">
        <f>SUMIFS('Raw Hourly Load Data'!$R:$R,'Raw Hourly Load Data'!$H:$H,$A242,'Raw Hourly Load Data'!$J:$J,X$1)</f>
        <v>1.3040244075131145E-4</v>
      </c>
      <c r="Y242" s="9">
        <f>SUMIFS('Raw Hourly Load Data'!$R:$R,'Raw Hourly Load Data'!$H:$H,$A242,'Raw Hourly Load Data'!$J:$J,Y$1)</f>
        <v>1.267802682133021E-4</v>
      </c>
    </row>
    <row r="243" spans="1:25" x14ac:dyDescent="0.25">
      <c r="A243" s="9" t="s">
        <v>264</v>
      </c>
      <c r="B243" s="9">
        <f>SUMIFS('Raw Hourly Load Data'!$R:$R,'Raw Hourly Load Data'!$H:$H,$A243,'Raw Hourly Load Data'!$J:$J,B$1)</f>
        <v>1.2510266926147315E-4</v>
      </c>
      <c r="C243" s="9">
        <f>SUMIFS('Raw Hourly Load Data'!$R:$R,'Raw Hourly Load Data'!$H:$H,$A243,'Raw Hourly Load Data'!$J:$J,C$1)</f>
        <v>1.2598528908761231E-4</v>
      </c>
      <c r="D243" s="9">
        <f>SUMIFS('Raw Hourly Load Data'!$R:$R,'Raw Hourly Load Data'!$H:$H,$A243,'Raw Hourly Load Data'!$J:$J,D$1)</f>
        <v>1.2750117108092026E-4</v>
      </c>
      <c r="E243" s="9">
        <f>SUMIFS('Raw Hourly Load Data'!$R:$R,'Raw Hourly Load Data'!$H:$H,$A243,'Raw Hourly Load Data'!$J:$J,E$1)</f>
        <v>1.2807109435474347E-4</v>
      </c>
      <c r="F243" s="9">
        <f>SUMIFS('Raw Hourly Load Data'!$R:$R,'Raw Hourly Load Data'!$H:$H,$A243,'Raw Hourly Load Data'!$J:$J,F$1)</f>
        <v>1.3091854795502843E-4</v>
      </c>
      <c r="G243" s="9">
        <f>SUMIFS('Raw Hourly Load Data'!$R:$R,'Raw Hourly Load Data'!$H:$H,$A243,'Raw Hourly Load Data'!$J:$J,G$1)</f>
        <v>1.3632860980211973E-4</v>
      </c>
      <c r="H243" s="9">
        <f>SUMIFS('Raw Hourly Load Data'!$R:$R,'Raw Hourly Load Data'!$H:$H,$A243,'Raw Hourly Load Data'!$J:$J,H$1)</f>
        <v>1.3639573541141201E-4</v>
      </c>
      <c r="I243" s="9">
        <f>SUMIFS('Raw Hourly Load Data'!$R:$R,'Raw Hourly Load Data'!$H:$H,$A243,'Raw Hourly Load Data'!$J:$J,I$1)</f>
        <v>1.3939083895113307E-4</v>
      </c>
      <c r="J243" s="9">
        <f>SUMIFS('Raw Hourly Load Data'!$R:$R,'Raw Hourly Load Data'!$H:$H,$A243,'Raw Hourly Load Data'!$J:$J,J$1)</f>
        <v>1.4566326176288248E-4</v>
      </c>
      <c r="K243" s="9">
        <f>SUMIFS('Raw Hourly Load Data'!$R:$R,'Raw Hourly Load Data'!$H:$H,$A243,'Raw Hourly Load Data'!$J:$J,K$1)</f>
        <v>1.5049889567259281E-4</v>
      </c>
      <c r="L243" s="9">
        <f>SUMIFS('Raw Hourly Load Data'!$R:$R,'Raw Hourly Load Data'!$H:$H,$A243,'Raw Hourly Load Data'!$J:$J,L$1)</f>
        <v>1.5123821464928407E-4</v>
      </c>
      <c r="M243" s="9">
        <f>SUMIFS('Raw Hourly Load Data'!$R:$R,'Raw Hourly Load Data'!$H:$H,$A243,'Raw Hourly Load Data'!$J:$J,M$1)</f>
        <v>1.5330215335323158E-4</v>
      </c>
      <c r="N243" s="9">
        <f>SUMIFS('Raw Hourly Load Data'!$R:$R,'Raw Hourly Load Data'!$H:$H,$A243,'Raw Hourly Load Data'!$J:$J,N$1)</f>
        <v>1.5492129936774698E-4</v>
      </c>
      <c r="O243" s="9">
        <f>SUMIFS('Raw Hourly Load Data'!$R:$R,'Raw Hourly Load Data'!$H:$H,$A243,'Raw Hourly Load Data'!$J:$J,O$1)</f>
        <v>1.5572145682246378E-4</v>
      </c>
      <c r="P243" s="9">
        <f>SUMIFS('Raw Hourly Load Data'!$R:$R,'Raw Hourly Load Data'!$H:$H,$A243,'Raw Hourly Load Data'!$J:$J,P$1)</f>
        <v>1.5488150872535405E-4</v>
      </c>
      <c r="Q243" s="9">
        <f>SUMIFS('Raw Hourly Load Data'!$R:$R,'Raw Hourly Load Data'!$H:$H,$A243,'Raw Hourly Load Data'!$J:$J,Q$1)</f>
        <v>1.5068946527656355E-4</v>
      </c>
      <c r="R243" s="9">
        <f>SUMIFS('Raw Hourly Load Data'!$R:$R,'Raw Hourly Load Data'!$H:$H,$A243,'Raw Hourly Load Data'!$J:$J,R$1)</f>
        <v>1.445161782165649E-4</v>
      </c>
      <c r="S243" s="9">
        <f>SUMIFS('Raw Hourly Load Data'!$R:$R,'Raw Hourly Load Data'!$H:$H,$A243,'Raw Hourly Load Data'!$J:$J,S$1)</f>
        <v>1.3575554233059915E-4</v>
      </c>
      <c r="T243" s="9">
        <f>SUMIFS('Raw Hourly Load Data'!$R:$R,'Raw Hourly Load Data'!$H:$H,$A243,'Raw Hourly Load Data'!$J:$J,T$1)</f>
        <v>1.3484939009717471E-4</v>
      </c>
      <c r="U243" s="9">
        <f>SUMIFS('Raw Hourly Load Data'!$R:$R,'Raw Hourly Load Data'!$H:$H,$A243,'Raw Hourly Load Data'!$J:$J,U$1)</f>
        <v>1.3747750093798985E-4</v>
      </c>
      <c r="V243" s="9">
        <f>SUMIFS('Raw Hourly Load Data'!$R:$R,'Raw Hourly Load Data'!$H:$H,$A243,'Raw Hourly Load Data'!$J:$J,V$1)</f>
        <v>1.3739453672758961E-4</v>
      </c>
      <c r="W243" s="9">
        <f>SUMIFS('Raw Hourly Load Data'!$R:$R,'Raw Hourly Load Data'!$H:$H,$A243,'Raw Hourly Load Data'!$J:$J,W$1)</f>
        <v>1.3436871019304519E-4</v>
      </c>
      <c r="X243" s="9">
        <f>SUMIFS('Raw Hourly Load Data'!$R:$R,'Raw Hourly Load Data'!$H:$H,$A243,'Raw Hourly Load Data'!$J:$J,X$1)</f>
        <v>1.3008424215482363E-4</v>
      </c>
      <c r="Y243" s="9">
        <f>SUMIFS('Raw Hourly Load Data'!$R:$R,'Raw Hourly Load Data'!$H:$H,$A243,'Raw Hourly Load Data'!$J:$J,Y$1)</f>
        <v>1.2632586151219562E-4</v>
      </c>
    </row>
    <row r="244" spans="1:25" x14ac:dyDescent="0.25">
      <c r="A244" s="9" t="s">
        <v>265</v>
      </c>
      <c r="B244" s="9">
        <f>SUMIFS('Raw Hourly Load Data'!$R:$R,'Raw Hourly Load Data'!$H:$H,$A244,'Raw Hourly Load Data'!$J:$J,B$1)</f>
        <v>1.2443434909209641E-4</v>
      </c>
      <c r="C244" s="9">
        <f>SUMIFS('Raw Hourly Load Data'!$R:$R,'Raw Hourly Load Data'!$H:$H,$A244,'Raw Hourly Load Data'!$J:$J,C$1)</f>
        <v>1.2509737355386404E-4</v>
      </c>
      <c r="D244" s="9">
        <f>SUMIFS('Raw Hourly Load Data'!$R:$R,'Raw Hourly Load Data'!$H:$H,$A244,'Raw Hourly Load Data'!$J:$J,D$1)</f>
        <v>1.2670828464625075E-4</v>
      </c>
      <c r="E244" s="9">
        <f>SUMIFS('Raw Hourly Load Data'!$R:$R,'Raw Hourly Load Data'!$H:$H,$A244,'Raw Hourly Load Data'!$J:$J,E$1)</f>
        <v>1.2742941754111846E-4</v>
      </c>
      <c r="F244" s="9">
        <f>SUMIFS('Raw Hourly Load Data'!$R:$R,'Raw Hourly Load Data'!$H:$H,$A244,'Raw Hourly Load Data'!$J:$J,F$1)</f>
        <v>1.3031772337874633E-4</v>
      </c>
      <c r="G244" s="9">
        <f>SUMIFS('Raw Hourly Load Data'!$R:$R,'Raw Hourly Load Data'!$H:$H,$A244,'Raw Hourly Load Data'!$J:$J,G$1)</f>
        <v>1.3575861164063838E-4</v>
      </c>
      <c r="H244" s="9">
        <f>SUMIFS('Raw Hourly Load Data'!$R:$R,'Raw Hourly Load Data'!$H:$H,$A244,'Raw Hourly Load Data'!$J:$J,H$1)</f>
        <v>1.3599726712716531E-4</v>
      </c>
      <c r="I244" s="9">
        <f>SUMIFS('Raw Hourly Load Data'!$R:$R,'Raw Hourly Load Data'!$H:$H,$A244,'Raw Hourly Load Data'!$J:$J,I$1)</f>
        <v>1.387949461996949E-4</v>
      </c>
      <c r="J244" s="9">
        <f>SUMIFS('Raw Hourly Load Data'!$R:$R,'Raw Hourly Load Data'!$H:$H,$A244,'Raw Hourly Load Data'!$J:$J,J$1)</f>
        <v>1.450676945543112E-4</v>
      </c>
      <c r="K244" s="9">
        <f>SUMIFS('Raw Hourly Load Data'!$R:$R,'Raw Hourly Load Data'!$H:$H,$A244,'Raw Hourly Load Data'!$J:$J,K$1)</f>
        <v>1.4988764560424435E-4</v>
      </c>
      <c r="L244" s="9">
        <f>SUMIFS('Raw Hourly Load Data'!$R:$R,'Raw Hourly Load Data'!$H:$H,$A244,'Raw Hourly Load Data'!$J:$J,L$1)</f>
        <v>1.5072225116963297E-4</v>
      </c>
      <c r="M244" s="9">
        <f>SUMIFS('Raw Hourly Load Data'!$R:$R,'Raw Hourly Load Data'!$H:$H,$A244,'Raw Hourly Load Data'!$J:$J,M$1)</f>
        <v>1.5285780007133717E-4</v>
      </c>
      <c r="N244" s="9">
        <f>SUMIFS('Raw Hourly Load Data'!$R:$R,'Raw Hourly Load Data'!$H:$H,$A244,'Raw Hourly Load Data'!$J:$J,N$1)</f>
        <v>1.5454871299248768E-4</v>
      </c>
      <c r="O244" s="9">
        <f>SUMIFS('Raw Hourly Load Data'!$R:$R,'Raw Hourly Load Data'!$H:$H,$A244,'Raw Hourly Load Data'!$J:$J,O$1)</f>
        <v>1.5576019357213758E-4</v>
      </c>
      <c r="P244" s="9">
        <f>SUMIFS('Raw Hourly Load Data'!$R:$R,'Raw Hourly Load Data'!$H:$H,$A244,'Raw Hourly Load Data'!$J:$J,P$1)</f>
        <v>1.5494531374871307E-4</v>
      </c>
      <c r="Q244" s="9">
        <f>SUMIFS('Raw Hourly Load Data'!$R:$R,'Raw Hourly Load Data'!$H:$H,$A244,'Raw Hourly Load Data'!$J:$J,Q$1)</f>
        <v>1.5086071715419161E-4</v>
      </c>
      <c r="R244" s="9">
        <f>SUMIFS('Raw Hourly Load Data'!$R:$R,'Raw Hourly Load Data'!$H:$H,$A244,'Raw Hourly Load Data'!$J:$J,R$1)</f>
        <v>1.4481333444015088E-4</v>
      </c>
      <c r="S244" s="9">
        <f>SUMIFS('Raw Hourly Load Data'!$R:$R,'Raw Hourly Load Data'!$H:$H,$A244,'Raw Hourly Load Data'!$J:$J,S$1)</f>
        <v>1.3622126292543442E-4</v>
      </c>
      <c r="T244" s="9">
        <f>SUMIFS('Raw Hourly Load Data'!$R:$R,'Raw Hourly Load Data'!$H:$H,$A244,'Raw Hourly Load Data'!$J:$J,T$1)</f>
        <v>1.3574107996496649E-4</v>
      </c>
      <c r="U244" s="9">
        <f>SUMIFS('Raw Hourly Load Data'!$R:$R,'Raw Hourly Load Data'!$H:$H,$A244,'Raw Hourly Load Data'!$J:$J,U$1)</f>
        <v>1.3886408795960902E-4</v>
      </c>
      <c r="V244" s="9">
        <f>SUMIFS('Raw Hourly Load Data'!$R:$R,'Raw Hourly Load Data'!$H:$H,$A244,'Raw Hourly Load Data'!$J:$J,V$1)</f>
        <v>1.3895708524078588E-4</v>
      </c>
      <c r="W244" s="9">
        <f>SUMIFS('Raw Hourly Load Data'!$R:$R,'Raw Hourly Load Data'!$H:$H,$A244,'Raw Hourly Load Data'!$J:$J,W$1)</f>
        <v>1.3629364569793734E-4</v>
      </c>
      <c r="X244" s="9">
        <f>SUMIFS('Raw Hourly Load Data'!$R:$R,'Raw Hourly Load Data'!$H:$H,$A244,'Raw Hourly Load Data'!$J:$J,X$1)</f>
        <v>1.3227136508069413E-4</v>
      </c>
      <c r="Y244" s="9">
        <f>SUMIFS('Raw Hourly Load Data'!$R:$R,'Raw Hourly Load Data'!$H:$H,$A244,'Raw Hourly Load Data'!$J:$J,Y$1)</f>
        <v>1.2857945900572587E-4</v>
      </c>
    </row>
    <row r="245" spans="1:25" x14ac:dyDescent="0.25">
      <c r="A245" s="9" t="s">
        <v>266</v>
      </c>
      <c r="B245" s="9">
        <f>SUMIFS('Raw Hourly Load Data'!$R:$R,'Raw Hourly Load Data'!$H:$H,$A245,'Raw Hourly Load Data'!$J:$J,B$1)</f>
        <v>1.2586005694018045E-4</v>
      </c>
      <c r="C245" s="9">
        <f>SUMIFS('Raw Hourly Load Data'!$R:$R,'Raw Hourly Load Data'!$H:$H,$A245,'Raw Hourly Load Data'!$J:$J,C$1)</f>
        <v>1.2670092786831074E-4</v>
      </c>
      <c r="D245" s="9">
        <f>SUMIFS('Raw Hourly Load Data'!$R:$R,'Raw Hourly Load Data'!$H:$H,$A245,'Raw Hourly Load Data'!$J:$J,D$1)</f>
        <v>1.2853100889542661E-4</v>
      </c>
      <c r="E245" s="9">
        <f>SUMIFS('Raw Hourly Load Data'!$R:$R,'Raw Hourly Load Data'!$H:$H,$A245,'Raw Hourly Load Data'!$J:$J,E$1)</f>
        <v>1.2913430844153649E-4</v>
      </c>
      <c r="F245" s="9">
        <f>SUMIFS('Raw Hourly Load Data'!$R:$R,'Raw Hourly Load Data'!$H:$H,$A245,'Raw Hourly Load Data'!$J:$J,F$1)</f>
        <v>1.3191187235219628E-4</v>
      </c>
      <c r="G245" s="9">
        <f>SUMIFS('Raw Hourly Load Data'!$R:$R,'Raw Hourly Load Data'!$H:$H,$A245,'Raw Hourly Load Data'!$J:$J,G$1)</f>
        <v>1.3734967617404583E-4</v>
      </c>
      <c r="H245" s="9">
        <f>SUMIFS('Raw Hourly Load Data'!$R:$R,'Raw Hourly Load Data'!$H:$H,$A245,'Raw Hourly Load Data'!$J:$J,H$1)</f>
        <v>1.3747592843911386E-4</v>
      </c>
      <c r="I245" s="9">
        <f>SUMIFS('Raw Hourly Load Data'!$R:$R,'Raw Hourly Load Data'!$H:$H,$A245,'Raw Hourly Load Data'!$J:$J,I$1)</f>
        <v>1.4015537630630184E-4</v>
      </c>
      <c r="J245" s="9">
        <f>SUMIFS('Raw Hourly Load Data'!$R:$R,'Raw Hourly Load Data'!$H:$H,$A245,'Raw Hourly Load Data'!$J:$J,J$1)</f>
        <v>1.4660962378098489E-4</v>
      </c>
      <c r="K245" s="9">
        <f>SUMIFS('Raw Hourly Load Data'!$R:$R,'Raw Hourly Load Data'!$H:$H,$A245,'Raw Hourly Load Data'!$J:$J,K$1)</f>
        <v>1.5123811430307448E-4</v>
      </c>
      <c r="L245" s="9">
        <f>SUMIFS('Raw Hourly Load Data'!$R:$R,'Raw Hourly Load Data'!$H:$H,$A245,'Raw Hourly Load Data'!$J:$J,L$1)</f>
        <v>1.5176990786039662E-4</v>
      </c>
      <c r="M245" s="9">
        <f>SUMIFS('Raw Hourly Load Data'!$R:$R,'Raw Hourly Load Data'!$H:$H,$A245,'Raw Hourly Load Data'!$J:$J,M$1)</f>
        <v>1.5403029501401562E-4</v>
      </c>
      <c r="N245" s="9">
        <f>SUMIFS('Raw Hourly Load Data'!$R:$R,'Raw Hourly Load Data'!$H:$H,$A245,'Raw Hourly Load Data'!$J:$J,N$1)</f>
        <v>1.5574244295420893E-4</v>
      </c>
      <c r="O245" s="9">
        <f>SUMIFS('Raw Hourly Load Data'!$R:$R,'Raw Hourly Load Data'!$H:$H,$A245,'Raw Hourly Load Data'!$J:$J,O$1)</f>
        <v>1.5665767992086003E-4</v>
      </c>
      <c r="P245" s="9">
        <f>SUMIFS('Raw Hourly Load Data'!$R:$R,'Raw Hourly Load Data'!$H:$H,$A245,'Raw Hourly Load Data'!$J:$J,P$1)</f>
        <v>1.55444905858199E-4</v>
      </c>
      <c r="Q245" s="9">
        <f>SUMIFS('Raw Hourly Load Data'!$R:$R,'Raw Hourly Load Data'!$H:$H,$A245,'Raw Hourly Load Data'!$J:$J,Q$1)</f>
        <v>1.5086452031566312E-4</v>
      </c>
      <c r="R245" s="9">
        <f>SUMIFS('Raw Hourly Load Data'!$R:$R,'Raw Hourly Load Data'!$H:$H,$A245,'Raw Hourly Load Data'!$J:$J,R$1)</f>
        <v>1.4398392723924465E-4</v>
      </c>
      <c r="S245" s="9">
        <f>SUMIFS('Raw Hourly Load Data'!$R:$R,'Raw Hourly Load Data'!$H:$H,$A245,'Raw Hourly Load Data'!$J:$J,S$1)</f>
        <v>1.3452316771051418E-4</v>
      </c>
      <c r="T245" s="9">
        <f>SUMIFS('Raw Hourly Load Data'!$R:$R,'Raw Hourly Load Data'!$H:$H,$A245,'Raw Hourly Load Data'!$J:$J,T$1)</f>
        <v>1.3322683569878764E-4</v>
      </c>
      <c r="U245" s="9">
        <f>SUMIFS('Raw Hourly Load Data'!$R:$R,'Raw Hourly Load Data'!$H:$H,$A245,'Raw Hourly Load Data'!$J:$J,U$1)</f>
        <v>1.3591488759839853E-4</v>
      </c>
      <c r="V245" s="9">
        <f>SUMIFS('Raw Hourly Load Data'!$R:$R,'Raw Hourly Load Data'!$H:$H,$A245,'Raw Hourly Load Data'!$J:$J,V$1)</f>
        <v>1.3621905923840309E-4</v>
      </c>
      <c r="W245" s="9">
        <f>SUMIFS('Raw Hourly Load Data'!$R:$R,'Raw Hourly Load Data'!$H:$H,$A245,'Raw Hourly Load Data'!$J:$J,W$1)</f>
        <v>1.344923917902589E-4</v>
      </c>
      <c r="X245" s="9">
        <f>SUMIFS('Raw Hourly Load Data'!$R:$R,'Raw Hourly Load Data'!$H:$H,$A245,'Raw Hourly Load Data'!$J:$J,X$1)</f>
        <v>1.3178324909992104E-4</v>
      </c>
      <c r="Y245" s="9">
        <f>SUMIFS('Raw Hourly Load Data'!$R:$R,'Raw Hourly Load Data'!$H:$H,$A245,'Raw Hourly Load Data'!$J:$J,Y$1)</f>
        <v>1.2672440034515196E-4</v>
      </c>
    </row>
    <row r="246" spans="1:25" x14ac:dyDescent="0.25">
      <c r="A246" s="9" t="s">
        <v>267</v>
      </c>
      <c r="B246" s="9">
        <f>SUMIFS('Raw Hourly Load Data'!$R:$R,'Raw Hourly Load Data'!$H:$H,$A246,'Raw Hourly Load Data'!$J:$J,B$1)</f>
        <v>9.9276006085091337E-5</v>
      </c>
      <c r="C246" s="9">
        <f>SUMIFS('Raw Hourly Load Data'!$R:$R,'Raw Hourly Load Data'!$H:$H,$A246,'Raw Hourly Load Data'!$J:$J,C$1)</f>
        <v>9.6858228490777324E-5</v>
      </c>
      <c r="D246" s="9">
        <f>SUMIFS('Raw Hourly Load Data'!$R:$R,'Raw Hourly Load Data'!$H:$H,$A246,'Raw Hourly Load Data'!$J:$J,D$1)</f>
        <v>9.2773824904449138E-5</v>
      </c>
      <c r="E246" s="9">
        <f>SUMIFS('Raw Hourly Load Data'!$R:$R,'Raw Hourly Load Data'!$H:$H,$A246,'Raw Hourly Load Data'!$J:$J,E$1)</f>
        <v>9.0449792919935739E-5</v>
      </c>
      <c r="F246" s="9">
        <f>SUMIFS('Raw Hourly Load Data'!$R:$R,'Raw Hourly Load Data'!$H:$H,$A246,'Raw Hourly Load Data'!$J:$J,F$1)</f>
        <v>9.0382031520616049E-5</v>
      </c>
      <c r="G246" s="9">
        <f>SUMIFS('Raw Hourly Load Data'!$R:$R,'Raw Hourly Load Data'!$H:$H,$A246,'Raw Hourly Load Data'!$J:$J,G$1)</f>
        <v>8.9621536316443528E-5</v>
      </c>
      <c r="H246" s="9">
        <f>SUMIFS('Raw Hourly Load Data'!$R:$R,'Raw Hourly Load Data'!$H:$H,$A246,'Raw Hourly Load Data'!$J:$J,H$1)</f>
        <v>8.692526562580576E-5</v>
      </c>
      <c r="I246" s="9">
        <f>SUMIFS('Raw Hourly Load Data'!$R:$R,'Raw Hourly Load Data'!$H:$H,$A246,'Raw Hourly Load Data'!$J:$J,I$1)</f>
        <v>8.3062309394326794E-5</v>
      </c>
      <c r="J246" s="9">
        <f>SUMIFS('Raw Hourly Load Data'!$R:$R,'Raw Hourly Load Data'!$H:$H,$A246,'Raw Hourly Load Data'!$J:$J,J$1)</f>
        <v>8.187790596109819E-5</v>
      </c>
      <c r="K246" s="9">
        <f>SUMIFS('Raw Hourly Load Data'!$R:$R,'Raw Hourly Load Data'!$H:$H,$A246,'Raw Hourly Load Data'!$J:$J,K$1)</f>
        <v>8.2062361814765649E-5</v>
      </c>
      <c r="L246" s="9">
        <f>SUMIFS('Raw Hourly Load Data'!$R:$R,'Raw Hourly Load Data'!$H:$H,$A246,'Raw Hourly Load Data'!$J:$J,L$1)</f>
        <v>8.0695649297067676E-5</v>
      </c>
      <c r="M246" s="9">
        <f>SUMIFS('Raw Hourly Load Data'!$R:$R,'Raw Hourly Load Data'!$H:$H,$A246,'Raw Hourly Load Data'!$J:$J,M$1)</f>
        <v>8.2065055728197808E-5</v>
      </c>
      <c r="N246" s="9">
        <f>SUMIFS('Raw Hourly Load Data'!$R:$R,'Raw Hourly Load Data'!$H:$H,$A246,'Raw Hourly Load Data'!$J:$J,N$1)</f>
        <v>8.1938803674318447E-5</v>
      </c>
      <c r="O246" s="9">
        <f>SUMIFS('Raw Hourly Load Data'!$R:$R,'Raw Hourly Load Data'!$H:$H,$A246,'Raw Hourly Load Data'!$J:$J,O$1)</f>
        <v>8.1000128852935378E-5</v>
      </c>
      <c r="P246" s="9">
        <f>SUMIFS('Raw Hourly Load Data'!$R:$R,'Raw Hourly Load Data'!$H:$H,$A246,'Raw Hourly Load Data'!$J:$J,P$1)</f>
        <v>8.038962659857395E-5</v>
      </c>
      <c r="Q246" s="9">
        <f>SUMIFS('Raw Hourly Load Data'!$R:$R,'Raw Hourly Load Data'!$H:$H,$A246,'Raw Hourly Load Data'!$J:$J,Q$1)</f>
        <v>7.8111235970036694E-5</v>
      </c>
      <c r="R246" s="9">
        <f>SUMIFS('Raw Hourly Load Data'!$R:$R,'Raw Hourly Load Data'!$H:$H,$A246,'Raw Hourly Load Data'!$J:$J,R$1)</f>
        <v>7.6181436691815922E-5</v>
      </c>
      <c r="S246" s="9">
        <f>SUMIFS('Raw Hourly Load Data'!$R:$R,'Raw Hourly Load Data'!$H:$H,$A246,'Raw Hourly Load Data'!$J:$J,S$1)</f>
        <v>7.3551454467181499E-5</v>
      </c>
      <c r="T246" s="9">
        <f>SUMIFS('Raw Hourly Load Data'!$R:$R,'Raw Hourly Load Data'!$H:$H,$A246,'Raw Hourly Load Data'!$J:$J,T$1)</f>
        <v>7.3427300589474169E-5</v>
      </c>
      <c r="U246" s="9">
        <f>SUMIFS('Raw Hourly Load Data'!$R:$R,'Raw Hourly Load Data'!$H:$H,$A246,'Raw Hourly Load Data'!$J:$J,U$1)</f>
        <v>7.4389804713878712E-5</v>
      </c>
      <c r="V246" s="9">
        <f>SUMIFS('Raw Hourly Load Data'!$R:$R,'Raw Hourly Load Data'!$H:$H,$A246,'Raw Hourly Load Data'!$J:$J,V$1)</f>
        <v>7.6639418135692895E-5</v>
      </c>
      <c r="W246" s="9">
        <f>SUMIFS('Raw Hourly Load Data'!$R:$R,'Raw Hourly Load Data'!$H:$H,$A246,'Raw Hourly Load Data'!$J:$J,W$1)</f>
        <v>7.7721999123676801E-5</v>
      </c>
      <c r="X246" s="9">
        <f>SUMIFS('Raw Hourly Load Data'!$R:$R,'Raw Hourly Load Data'!$H:$H,$A246,'Raw Hourly Load Data'!$J:$J,X$1)</f>
        <v>8.1125927970412799E-5</v>
      </c>
      <c r="Y246" s="9">
        <f>SUMIFS('Raw Hourly Load Data'!$R:$R,'Raw Hourly Load Data'!$H:$H,$A246,'Raw Hourly Load Data'!$J:$J,Y$1)</f>
        <v>8.6716321751344996E-5</v>
      </c>
    </row>
    <row r="247" spans="1:25" x14ac:dyDescent="0.25">
      <c r="A247" s="9" t="s">
        <v>268</v>
      </c>
      <c r="B247" s="9">
        <f>SUMIFS('Raw Hourly Load Data'!$R:$R,'Raw Hourly Load Data'!$H:$H,$A247,'Raw Hourly Load Data'!$J:$J,B$1)</f>
        <v>9.1764474292176942E-5</v>
      </c>
      <c r="C247" s="9">
        <f>SUMIFS('Raw Hourly Load Data'!$R:$R,'Raw Hourly Load Data'!$H:$H,$A247,'Raw Hourly Load Data'!$J:$J,C$1)</f>
        <v>9.3501365097013641E-5</v>
      </c>
      <c r="D247" s="9">
        <f>SUMIFS('Raw Hourly Load Data'!$R:$R,'Raw Hourly Load Data'!$H:$H,$A247,'Raw Hourly Load Data'!$J:$J,D$1)</f>
        <v>8.9821157458971364E-5</v>
      </c>
      <c r="E247" s="9">
        <f>SUMIFS('Raw Hourly Load Data'!$R:$R,'Raw Hourly Load Data'!$H:$H,$A247,'Raw Hourly Load Data'!$J:$J,E$1)</f>
        <v>8.7630040644549873E-5</v>
      </c>
      <c r="F247" s="9">
        <f>SUMIFS('Raw Hourly Load Data'!$R:$R,'Raw Hourly Load Data'!$H:$H,$A247,'Raw Hourly Load Data'!$J:$J,F$1)</f>
        <v>8.7464787926959465E-5</v>
      </c>
      <c r="G247" s="9">
        <f>SUMIFS('Raw Hourly Load Data'!$R:$R,'Raw Hourly Load Data'!$H:$H,$A247,'Raw Hourly Load Data'!$J:$J,G$1)</f>
        <v>8.6726779403865919E-5</v>
      </c>
      <c r="H247" s="9">
        <f>SUMIFS('Raw Hourly Load Data'!$R:$R,'Raw Hourly Load Data'!$H:$H,$A247,'Raw Hourly Load Data'!$J:$J,H$1)</f>
        <v>8.4295988249271606E-5</v>
      </c>
      <c r="I247" s="9">
        <f>SUMIFS('Raw Hourly Load Data'!$R:$R,'Raw Hourly Load Data'!$H:$H,$A247,'Raw Hourly Load Data'!$J:$J,I$1)</f>
        <v>8.0622720751647955E-5</v>
      </c>
      <c r="J247" s="9">
        <f>SUMIFS('Raw Hourly Load Data'!$R:$R,'Raw Hourly Load Data'!$H:$H,$A247,'Raw Hourly Load Data'!$J:$J,J$1)</f>
        <v>7.9470690467907292E-5</v>
      </c>
      <c r="K247" s="9">
        <f>SUMIFS('Raw Hourly Load Data'!$R:$R,'Raw Hourly Load Data'!$H:$H,$A247,'Raw Hourly Load Data'!$J:$J,K$1)</f>
        <v>7.9785390354956363E-5</v>
      </c>
      <c r="L247" s="9">
        <f>SUMIFS('Raw Hourly Load Data'!$R:$R,'Raw Hourly Load Data'!$H:$H,$A247,'Raw Hourly Load Data'!$J:$J,L$1)</f>
        <v>7.8676854803514881E-5</v>
      </c>
      <c r="M247" s="9">
        <f>SUMIFS('Raw Hourly Load Data'!$R:$R,'Raw Hourly Load Data'!$H:$H,$A247,'Raw Hourly Load Data'!$J:$J,M$1)</f>
        <v>8.0526498800933711E-5</v>
      </c>
      <c r="N247" s="9">
        <f>SUMIFS('Raw Hourly Load Data'!$R:$R,'Raw Hourly Load Data'!$H:$H,$A247,'Raw Hourly Load Data'!$J:$J,N$1)</f>
        <v>8.0795666185449756E-5</v>
      </c>
      <c r="O247" s="9">
        <f>SUMIFS('Raw Hourly Load Data'!$R:$R,'Raw Hourly Load Data'!$H:$H,$A247,'Raw Hourly Load Data'!$J:$J,O$1)</f>
        <v>8.0344982047872169E-5</v>
      </c>
      <c r="P247" s="9">
        <f>SUMIFS('Raw Hourly Load Data'!$R:$R,'Raw Hourly Load Data'!$H:$H,$A247,'Raw Hourly Load Data'!$J:$J,P$1)</f>
        <v>8.0206740838545116E-5</v>
      </c>
      <c r="Q247" s="9">
        <f>SUMIFS('Raw Hourly Load Data'!$R:$R,'Raw Hourly Load Data'!$H:$H,$A247,'Raw Hourly Load Data'!$J:$J,Q$1)</f>
        <v>7.8221157185765958E-5</v>
      </c>
      <c r="R247" s="9">
        <f>SUMIFS('Raw Hourly Load Data'!$R:$R,'Raw Hourly Load Data'!$H:$H,$A247,'Raw Hourly Load Data'!$J:$J,R$1)</f>
        <v>7.6465618418088E-5</v>
      </c>
      <c r="S247" s="9">
        <f>SUMIFS('Raw Hourly Load Data'!$R:$R,'Raw Hourly Load Data'!$H:$H,$A247,'Raw Hourly Load Data'!$J:$J,S$1)</f>
        <v>7.3865262314422528E-5</v>
      </c>
      <c r="T247" s="9">
        <f>SUMIFS('Raw Hourly Load Data'!$R:$R,'Raw Hourly Load Data'!$H:$H,$A247,'Raw Hourly Load Data'!$J:$J,T$1)</f>
        <v>7.318000180057339E-5</v>
      </c>
      <c r="U247" s="9">
        <f>SUMIFS('Raw Hourly Load Data'!$R:$R,'Raw Hourly Load Data'!$H:$H,$A247,'Raw Hourly Load Data'!$J:$J,U$1)</f>
        <v>7.4108054094347358E-5</v>
      </c>
      <c r="V247" s="9">
        <f>SUMIFS('Raw Hourly Load Data'!$R:$R,'Raw Hourly Load Data'!$H:$H,$A247,'Raw Hourly Load Data'!$J:$J,V$1)</f>
        <v>7.6249691426809573E-5</v>
      </c>
      <c r="W247" s="9">
        <f>SUMIFS('Raw Hourly Load Data'!$R:$R,'Raw Hourly Load Data'!$H:$H,$A247,'Raw Hourly Load Data'!$J:$J,W$1)</f>
        <v>7.7261897465243619E-5</v>
      </c>
      <c r="X247" s="9">
        <f>SUMIFS('Raw Hourly Load Data'!$R:$R,'Raw Hourly Load Data'!$H:$H,$A247,'Raw Hourly Load Data'!$J:$J,X$1)</f>
        <v>8.0533205535252632E-5</v>
      </c>
      <c r="Y247" s="9">
        <f>SUMIFS('Raw Hourly Load Data'!$R:$R,'Raw Hourly Load Data'!$H:$H,$A247,'Raw Hourly Load Data'!$J:$J,Y$1)</f>
        <v>8.7952769884372617E-5</v>
      </c>
    </row>
    <row r="248" spans="1:25" x14ac:dyDescent="0.25">
      <c r="A248" s="9" t="s">
        <v>269</v>
      </c>
      <c r="B248" s="9">
        <f>SUMIFS('Raw Hourly Load Data'!$R:$R,'Raw Hourly Load Data'!$H:$H,$A248,'Raw Hourly Load Data'!$J:$J,B$1)</f>
        <v>1.1808848139358469E-4</v>
      </c>
      <c r="C248" s="9">
        <f>SUMIFS('Raw Hourly Load Data'!$R:$R,'Raw Hourly Load Data'!$H:$H,$A248,'Raw Hourly Load Data'!$J:$J,C$1)</f>
        <v>1.2145603773219924E-4</v>
      </c>
      <c r="D248" s="9">
        <f>SUMIFS('Raw Hourly Load Data'!$R:$R,'Raw Hourly Load Data'!$H:$H,$A248,'Raw Hourly Load Data'!$J:$J,D$1)</f>
        <v>1.2272954215233954E-4</v>
      </c>
      <c r="E248" s="9">
        <f>SUMIFS('Raw Hourly Load Data'!$R:$R,'Raw Hourly Load Data'!$H:$H,$A248,'Raw Hourly Load Data'!$J:$J,E$1)</f>
        <v>1.2233682511856035E-4</v>
      </c>
      <c r="F248" s="9">
        <f>SUMIFS('Raw Hourly Load Data'!$R:$R,'Raw Hourly Load Data'!$H:$H,$A248,'Raw Hourly Load Data'!$J:$J,F$1)</f>
        <v>1.2227493214569176E-4</v>
      </c>
      <c r="G248" s="9">
        <f>SUMIFS('Raw Hourly Load Data'!$R:$R,'Raw Hourly Load Data'!$H:$H,$A248,'Raw Hourly Load Data'!$J:$J,G$1)</f>
        <v>1.2219626563200156E-4</v>
      </c>
      <c r="H248" s="9">
        <f>SUMIFS('Raw Hourly Load Data'!$R:$R,'Raw Hourly Load Data'!$H:$H,$A248,'Raw Hourly Load Data'!$J:$J,H$1)</f>
        <v>1.1801022505524304E-4</v>
      </c>
      <c r="I248" s="9">
        <f>SUMIFS('Raw Hourly Load Data'!$R:$R,'Raw Hourly Load Data'!$H:$H,$A248,'Raw Hourly Load Data'!$J:$J,I$1)</f>
        <v>1.2103873734332686E-4</v>
      </c>
      <c r="J248" s="9">
        <f>SUMIFS('Raw Hourly Load Data'!$R:$R,'Raw Hourly Load Data'!$H:$H,$A248,'Raw Hourly Load Data'!$J:$J,J$1)</f>
        <v>1.3164829960302617E-4</v>
      </c>
      <c r="K248" s="9">
        <f>SUMIFS('Raw Hourly Load Data'!$R:$R,'Raw Hourly Load Data'!$H:$H,$A248,'Raw Hourly Load Data'!$J:$J,K$1)</f>
        <v>1.403176907833661E-4</v>
      </c>
      <c r="L248" s="9">
        <f>SUMIFS('Raw Hourly Load Data'!$R:$R,'Raw Hourly Load Data'!$H:$H,$A248,'Raw Hourly Load Data'!$J:$J,L$1)</f>
        <v>1.436371484367791E-4</v>
      </c>
      <c r="M248" s="9">
        <f>SUMIFS('Raw Hourly Load Data'!$R:$R,'Raw Hourly Load Data'!$H:$H,$A248,'Raw Hourly Load Data'!$J:$J,M$1)</f>
        <v>1.4576482326752964E-4</v>
      </c>
      <c r="N248" s="9">
        <f>SUMIFS('Raw Hourly Load Data'!$R:$R,'Raw Hourly Load Data'!$H:$H,$A248,'Raw Hourly Load Data'!$J:$J,N$1)</f>
        <v>1.4754400473134343E-4</v>
      </c>
      <c r="O248" s="9">
        <f>SUMIFS('Raw Hourly Load Data'!$R:$R,'Raw Hourly Load Data'!$H:$H,$A248,'Raw Hourly Load Data'!$J:$J,O$1)</f>
        <v>1.4841493450303835E-4</v>
      </c>
      <c r="P248" s="9">
        <f>SUMIFS('Raw Hourly Load Data'!$R:$R,'Raw Hourly Load Data'!$H:$H,$A248,'Raw Hourly Load Data'!$J:$J,P$1)</f>
        <v>1.4754660953862902E-4</v>
      </c>
      <c r="Q248" s="9">
        <f>SUMIFS('Raw Hourly Load Data'!$R:$R,'Raw Hourly Load Data'!$H:$H,$A248,'Raw Hourly Load Data'!$J:$J,Q$1)</f>
        <v>1.4400170712769675E-4</v>
      </c>
      <c r="R248" s="9">
        <f>SUMIFS('Raw Hourly Load Data'!$R:$R,'Raw Hourly Load Data'!$H:$H,$A248,'Raw Hourly Load Data'!$J:$J,R$1)</f>
        <v>1.3812266321438317E-4</v>
      </c>
      <c r="S248" s="9">
        <f>SUMIFS('Raw Hourly Load Data'!$R:$R,'Raw Hourly Load Data'!$H:$H,$A248,'Raw Hourly Load Data'!$J:$J,S$1)</f>
        <v>1.302204871792501E-4</v>
      </c>
      <c r="T248" s="9">
        <f>SUMIFS('Raw Hourly Load Data'!$R:$R,'Raw Hourly Load Data'!$H:$H,$A248,'Raw Hourly Load Data'!$J:$J,T$1)</f>
        <v>1.2845308303510733E-4</v>
      </c>
      <c r="U248" s="9">
        <f>SUMIFS('Raw Hourly Load Data'!$R:$R,'Raw Hourly Load Data'!$H:$H,$A248,'Raw Hourly Load Data'!$J:$J,U$1)</f>
        <v>1.3092433137593229E-4</v>
      </c>
      <c r="V248" s="9">
        <f>SUMIFS('Raw Hourly Load Data'!$R:$R,'Raw Hourly Load Data'!$H:$H,$A248,'Raw Hourly Load Data'!$J:$J,V$1)</f>
        <v>1.307036072013888E-4</v>
      </c>
      <c r="W248" s="9">
        <f>SUMIFS('Raw Hourly Load Data'!$R:$R,'Raw Hourly Load Data'!$H:$H,$A248,'Raw Hourly Load Data'!$J:$J,W$1)</f>
        <v>1.2940940580227409E-4</v>
      </c>
      <c r="X248" s="9">
        <f>SUMIFS('Raw Hourly Load Data'!$R:$R,'Raw Hourly Load Data'!$H:$H,$A248,'Raw Hourly Load Data'!$J:$J,X$1)</f>
        <v>1.275916834254989E-4</v>
      </c>
      <c r="Y248" s="9">
        <f>SUMIFS('Raw Hourly Load Data'!$R:$R,'Raw Hourly Load Data'!$H:$H,$A248,'Raw Hourly Load Data'!$J:$J,Y$1)</f>
        <v>1.2523997548157109E-4</v>
      </c>
    </row>
    <row r="249" spans="1:25" x14ac:dyDescent="0.25">
      <c r="A249" s="9" t="s">
        <v>270</v>
      </c>
      <c r="B249" s="9">
        <f>SUMIFS('Raw Hourly Load Data'!$R:$R,'Raw Hourly Load Data'!$H:$H,$A249,'Raw Hourly Load Data'!$J:$J,B$1)</f>
        <v>1.2326871215631981E-4</v>
      </c>
      <c r="C249" s="9">
        <f>SUMIFS('Raw Hourly Load Data'!$R:$R,'Raw Hourly Load Data'!$H:$H,$A249,'Raw Hourly Load Data'!$J:$J,C$1)</f>
        <v>1.238306018466335E-4</v>
      </c>
      <c r="D249" s="9">
        <f>SUMIFS('Raw Hourly Load Data'!$R:$R,'Raw Hourly Load Data'!$H:$H,$A249,'Raw Hourly Load Data'!$J:$J,D$1)</f>
        <v>1.2566721843606133E-4</v>
      </c>
      <c r="E249" s="9">
        <f>SUMIFS('Raw Hourly Load Data'!$R:$R,'Raw Hourly Load Data'!$H:$H,$A249,'Raw Hourly Load Data'!$J:$J,E$1)</f>
        <v>1.2677985420765642E-4</v>
      </c>
      <c r="F249" s="9">
        <f>SUMIFS('Raw Hourly Load Data'!$R:$R,'Raw Hourly Load Data'!$H:$H,$A249,'Raw Hourly Load Data'!$J:$J,F$1)</f>
        <v>1.3020374090795108E-4</v>
      </c>
      <c r="G249" s="9">
        <f>SUMIFS('Raw Hourly Load Data'!$R:$R,'Raw Hourly Load Data'!$H:$H,$A249,'Raw Hourly Load Data'!$J:$J,G$1)</f>
        <v>1.3537937986267732E-4</v>
      </c>
      <c r="H249" s="9">
        <f>SUMIFS('Raw Hourly Load Data'!$R:$R,'Raw Hourly Load Data'!$H:$H,$A249,'Raw Hourly Load Data'!$J:$J,H$1)</f>
        <v>1.3459223024265407E-4</v>
      </c>
      <c r="I249" s="9">
        <f>SUMIFS('Raw Hourly Load Data'!$R:$R,'Raw Hourly Load Data'!$H:$H,$A249,'Raw Hourly Load Data'!$J:$J,I$1)</f>
        <v>1.3697923132979095E-4</v>
      </c>
      <c r="J249" s="9">
        <f>SUMIFS('Raw Hourly Load Data'!$R:$R,'Raw Hourly Load Data'!$H:$H,$A249,'Raw Hourly Load Data'!$J:$J,J$1)</f>
        <v>1.4467095067289453E-4</v>
      </c>
      <c r="K249" s="9">
        <f>SUMIFS('Raw Hourly Load Data'!$R:$R,'Raw Hourly Load Data'!$H:$H,$A249,'Raw Hourly Load Data'!$J:$J,K$1)</f>
        <v>1.5028538057119216E-4</v>
      </c>
      <c r="L249" s="9">
        <f>SUMIFS('Raw Hourly Load Data'!$R:$R,'Raw Hourly Load Data'!$H:$H,$A249,'Raw Hourly Load Data'!$J:$J,L$1)</f>
        <v>1.5132401519300979E-4</v>
      </c>
      <c r="M249" s="9">
        <f>SUMIFS('Raw Hourly Load Data'!$R:$R,'Raw Hourly Load Data'!$H:$H,$A249,'Raw Hourly Load Data'!$J:$J,M$1)</f>
        <v>1.5260177712392693E-4</v>
      </c>
      <c r="N249" s="9">
        <f>SUMIFS('Raw Hourly Load Data'!$R:$R,'Raw Hourly Load Data'!$H:$H,$A249,'Raw Hourly Load Data'!$J:$J,N$1)</f>
        <v>1.5449088896067419E-4</v>
      </c>
      <c r="O249" s="9">
        <f>SUMIFS('Raw Hourly Load Data'!$R:$R,'Raw Hourly Load Data'!$H:$H,$A249,'Raw Hourly Load Data'!$J:$J,O$1)</f>
        <v>1.5536241381480329E-4</v>
      </c>
      <c r="P249" s="9">
        <f>SUMIFS('Raw Hourly Load Data'!$R:$R,'Raw Hourly Load Data'!$H:$H,$A249,'Raw Hourly Load Data'!$J:$J,P$1)</f>
        <v>1.5411627043327133E-4</v>
      </c>
      <c r="Q249" s="9">
        <f>SUMIFS('Raw Hourly Load Data'!$R:$R,'Raw Hourly Load Data'!$H:$H,$A249,'Raw Hourly Load Data'!$J:$J,Q$1)</f>
        <v>1.4966735680705531E-4</v>
      </c>
      <c r="R249" s="9">
        <f>SUMIFS('Raw Hourly Load Data'!$R:$R,'Raw Hourly Load Data'!$H:$H,$A249,'Raw Hourly Load Data'!$J:$J,R$1)</f>
        <v>1.4308523244574455E-4</v>
      </c>
      <c r="S249" s="9">
        <f>SUMIFS('Raw Hourly Load Data'!$R:$R,'Raw Hourly Load Data'!$H:$H,$A249,'Raw Hourly Load Data'!$J:$J,S$1)</f>
        <v>1.346185824333911E-4</v>
      </c>
      <c r="T249" s="9">
        <f>SUMIFS('Raw Hourly Load Data'!$R:$R,'Raw Hourly Load Data'!$H:$H,$A249,'Raw Hourly Load Data'!$J:$J,T$1)</f>
        <v>1.3306606010122707E-4</v>
      </c>
      <c r="U249" s="9">
        <f>SUMIFS('Raw Hourly Load Data'!$R:$R,'Raw Hourly Load Data'!$H:$H,$A249,'Raw Hourly Load Data'!$J:$J,U$1)</f>
        <v>1.3520606615040386E-4</v>
      </c>
      <c r="V249" s="9">
        <f>SUMIFS('Raw Hourly Load Data'!$R:$R,'Raw Hourly Load Data'!$H:$H,$A249,'Raw Hourly Load Data'!$J:$J,V$1)</f>
        <v>1.3478784878646078E-4</v>
      </c>
      <c r="W249" s="9">
        <f>SUMIFS('Raw Hourly Load Data'!$R:$R,'Raw Hourly Load Data'!$H:$H,$A249,'Raw Hourly Load Data'!$J:$J,W$1)</f>
        <v>1.341705114118308E-4</v>
      </c>
      <c r="X249" s="9">
        <f>SUMIFS('Raw Hourly Load Data'!$R:$R,'Raw Hourly Load Data'!$H:$H,$A249,'Raw Hourly Load Data'!$J:$J,X$1)</f>
        <v>1.317561938377798E-4</v>
      </c>
      <c r="Y249" s="9">
        <f>SUMIFS('Raw Hourly Load Data'!$R:$R,'Raw Hourly Load Data'!$H:$H,$A249,'Raw Hourly Load Data'!$J:$J,Y$1)</f>
        <v>1.2877936345929574E-4</v>
      </c>
    </row>
    <row r="250" spans="1:25" x14ac:dyDescent="0.25">
      <c r="A250" s="9" t="s">
        <v>271</v>
      </c>
      <c r="B250" s="9">
        <f>SUMIFS('Raw Hourly Load Data'!$R:$R,'Raw Hourly Load Data'!$H:$H,$A250,'Raw Hourly Load Data'!$J:$J,B$1)</f>
        <v>1.2667466061926709E-4</v>
      </c>
      <c r="C250" s="9">
        <f>SUMIFS('Raw Hourly Load Data'!$R:$R,'Raw Hourly Load Data'!$H:$H,$A250,'Raw Hourly Load Data'!$J:$J,C$1)</f>
        <v>1.271026485860159E-4</v>
      </c>
      <c r="D250" s="9">
        <f>SUMIFS('Raw Hourly Load Data'!$R:$R,'Raw Hourly Load Data'!$H:$H,$A250,'Raw Hourly Load Data'!$J:$J,D$1)</f>
        <v>1.2851540631450439E-4</v>
      </c>
      <c r="E250" s="9">
        <f>SUMIFS('Raw Hourly Load Data'!$R:$R,'Raw Hourly Load Data'!$H:$H,$A250,'Raw Hourly Load Data'!$J:$J,E$1)</f>
        <v>1.2918687658303269E-4</v>
      </c>
      <c r="F250" s="9">
        <f>SUMIFS('Raw Hourly Load Data'!$R:$R,'Raw Hourly Load Data'!$H:$H,$A250,'Raw Hourly Load Data'!$J:$J,F$1)</f>
        <v>1.3222587056727628E-4</v>
      </c>
      <c r="G250" s="9">
        <f>SUMIFS('Raw Hourly Load Data'!$R:$R,'Raw Hourly Load Data'!$H:$H,$A250,'Raw Hourly Load Data'!$J:$J,G$1)</f>
        <v>1.367202303200595E-4</v>
      </c>
      <c r="H250" s="9">
        <f>SUMIFS('Raw Hourly Load Data'!$R:$R,'Raw Hourly Load Data'!$H:$H,$A250,'Raw Hourly Load Data'!$J:$J,H$1)</f>
        <v>1.353280898599058E-4</v>
      </c>
      <c r="I250" s="9">
        <f>SUMIFS('Raw Hourly Load Data'!$R:$R,'Raw Hourly Load Data'!$H:$H,$A250,'Raw Hourly Load Data'!$J:$J,I$1)</f>
        <v>1.3740015530148321E-4</v>
      </c>
      <c r="J250" s="9">
        <f>SUMIFS('Raw Hourly Load Data'!$R:$R,'Raw Hourly Load Data'!$H:$H,$A250,'Raw Hourly Load Data'!$J:$J,J$1)</f>
        <v>1.4470100616339654E-4</v>
      </c>
      <c r="K250" s="9">
        <f>SUMIFS('Raw Hourly Load Data'!$R:$R,'Raw Hourly Load Data'!$H:$H,$A250,'Raw Hourly Load Data'!$J:$J,K$1)</f>
        <v>1.4978432642189204E-4</v>
      </c>
      <c r="L250" s="9">
        <f>SUMIFS('Raw Hourly Load Data'!$R:$R,'Raw Hourly Load Data'!$H:$H,$A250,'Raw Hourly Load Data'!$J:$J,L$1)</f>
        <v>1.5079989903776171E-4</v>
      </c>
      <c r="M250" s="9">
        <f>SUMIFS('Raw Hourly Load Data'!$R:$R,'Raw Hourly Load Data'!$H:$H,$A250,'Raw Hourly Load Data'!$J:$J,M$1)</f>
        <v>1.5185747573174198E-4</v>
      </c>
      <c r="N250" s="9">
        <f>SUMIFS('Raw Hourly Load Data'!$R:$R,'Raw Hourly Load Data'!$H:$H,$A250,'Raw Hourly Load Data'!$J:$J,N$1)</f>
        <v>1.5370447423168144E-4</v>
      </c>
      <c r="O250" s="9">
        <f>SUMIFS('Raw Hourly Load Data'!$R:$R,'Raw Hourly Load Data'!$H:$H,$A250,'Raw Hourly Load Data'!$J:$J,O$1)</f>
        <v>1.5472381327627559E-4</v>
      </c>
      <c r="P250" s="9">
        <f>SUMIFS('Raw Hourly Load Data'!$R:$R,'Raw Hourly Load Data'!$H:$H,$A250,'Raw Hourly Load Data'!$J:$J,P$1)</f>
        <v>1.5356252710641593E-4</v>
      </c>
      <c r="Q250" s="9">
        <f>SUMIFS('Raw Hourly Load Data'!$R:$R,'Raw Hourly Load Data'!$H:$H,$A250,'Raw Hourly Load Data'!$J:$J,Q$1)</f>
        <v>1.4923303881483841E-4</v>
      </c>
      <c r="R250" s="9">
        <f>SUMIFS('Raw Hourly Load Data'!$R:$R,'Raw Hourly Load Data'!$H:$H,$A250,'Raw Hourly Load Data'!$J:$J,R$1)</f>
        <v>1.4275819387769205E-4</v>
      </c>
      <c r="S250" s="9">
        <f>SUMIFS('Raw Hourly Load Data'!$R:$R,'Raw Hourly Load Data'!$H:$H,$A250,'Raw Hourly Load Data'!$J:$J,S$1)</f>
        <v>1.3414119022896133E-4</v>
      </c>
      <c r="T250" s="9">
        <f>SUMIFS('Raw Hourly Load Data'!$R:$R,'Raw Hourly Load Data'!$H:$H,$A250,'Raw Hourly Load Data'!$J:$J,T$1)</f>
        <v>1.3228013839912194E-4</v>
      </c>
      <c r="U250" s="9">
        <f>SUMIFS('Raw Hourly Load Data'!$R:$R,'Raw Hourly Load Data'!$H:$H,$A250,'Raw Hourly Load Data'!$J:$J,U$1)</f>
        <v>1.3423107095810965E-4</v>
      </c>
      <c r="V250" s="9">
        <f>SUMIFS('Raw Hourly Load Data'!$R:$R,'Raw Hourly Load Data'!$H:$H,$A250,'Raw Hourly Load Data'!$J:$J,V$1)</f>
        <v>1.3386344483034656E-4</v>
      </c>
      <c r="W250" s="9">
        <f>SUMIFS('Raw Hourly Load Data'!$R:$R,'Raw Hourly Load Data'!$H:$H,$A250,'Raw Hourly Load Data'!$J:$J,W$1)</f>
        <v>1.3332972065921688E-4</v>
      </c>
      <c r="X250" s="9">
        <f>SUMIFS('Raw Hourly Load Data'!$R:$R,'Raw Hourly Load Data'!$H:$H,$A250,'Raw Hourly Load Data'!$J:$J,X$1)</f>
        <v>1.310408537611032E-4</v>
      </c>
      <c r="Y250" s="9">
        <f>SUMIFS('Raw Hourly Load Data'!$R:$R,'Raw Hourly Load Data'!$H:$H,$A250,'Raw Hourly Load Data'!$J:$J,Y$1)</f>
        <v>1.2820398737659042E-4</v>
      </c>
    </row>
    <row r="251" spans="1:25" x14ac:dyDescent="0.25">
      <c r="A251" s="9" t="s">
        <v>272</v>
      </c>
      <c r="B251" s="9">
        <f>SUMIFS('Raw Hourly Load Data'!$R:$R,'Raw Hourly Load Data'!$H:$H,$A251,'Raw Hourly Load Data'!$J:$J,B$1)</f>
        <v>1.2631152281063654E-4</v>
      </c>
      <c r="C251" s="9">
        <f>SUMIFS('Raw Hourly Load Data'!$R:$R,'Raw Hourly Load Data'!$H:$H,$A251,'Raw Hourly Load Data'!$J:$J,C$1)</f>
        <v>1.2636863467080982E-4</v>
      </c>
      <c r="D251" s="9">
        <f>SUMIFS('Raw Hourly Load Data'!$R:$R,'Raw Hourly Load Data'!$H:$H,$A251,'Raw Hourly Load Data'!$J:$J,D$1)</f>
        <v>1.2775805217855453E-4</v>
      </c>
      <c r="E251" s="9">
        <f>SUMIFS('Raw Hourly Load Data'!$R:$R,'Raw Hourly Load Data'!$H:$H,$A251,'Raw Hourly Load Data'!$J:$J,E$1)</f>
        <v>1.2839022799455163E-4</v>
      </c>
      <c r="F251" s="9">
        <f>SUMIFS('Raw Hourly Load Data'!$R:$R,'Raw Hourly Load Data'!$H:$H,$A251,'Raw Hourly Load Data'!$J:$J,F$1)</f>
        <v>1.3133585357376994E-4</v>
      </c>
      <c r="G251" s="9">
        <f>SUMIFS('Raw Hourly Load Data'!$R:$R,'Raw Hourly Load Data'!$H:$H,$A251,'Raw Hourly Load Data'!$J:$J,G$1)</f>
        <v>1.3594354802852734E-4</v>
      </c>
      <c r="H251" s="9">
        <f>SUMIFS('Raw Hourly Load Data'!$R:$R,'Raw Hourly Load Data'!$H:$H,$A251,'Raw Hourly Load Data'!$J:$J,H$1)</f>
        <v>1.3449300251542809E-4</v>
      </c>
      <c r="I251" s="9">
        <f>SUMIFS('Raw Hourly Load Data'!$R:$R,'Raw Hourly Load Data'!$H:$H,$A251,'Raw Hourly Load Data'!$J:$J,I$1)</f>
        <v>1.3624934274712822E-4</v>
      </c>
      <c r="J251" s="9">
        <f>SUMIFS('Raw Hourly Load Data'!$R:$R,'Raw Hourly Load Data'!$H:$H,$A251,'Raw Hourly Load Data'!$J:$J,J$1)</f>
        <v>1.4419561084534142E-4</v>
      </c>
      <c r="K251" s="9">
        <f>SUMIFS('Raw Hourly Load Data'!$R:$R,'Raw Hourly Load Data'!$H:$H,$A251,'Raw Hourly Load Data'!$J:$J,K$1)</f>
        <v>1.500443978277816E-4</v>
      </c>
      <c r="L251" s="9">
        <f>SUMIFS('Raw Hourly Load Data'!$R:$R,'Raw Hourly Load Data'!$H:$H,$A251,'Raw Hourly Load Data'!$J:$J,L$1)</f>
        <v>1.5143830433938699E-4</v>
      </c>
      <c r="M251" s="9">
        <f>SUMIFS('Raw Hourly Load Data'!$R:$R,'Raw Hourly Load Data'!$H:$H,$A251,'Raw Hourly Load Data'!$J:$J,M$1)</f>
        <v>1.526313097781441E-4</v>
      </c>
      <c r="N251" s="9">
        <f>SUMIFS('Raw Hourly Load Data'!$R:$R,'Raw Hourly Load Data'!$H:$H,$A251,'Raw Hourly Load Data'!$J:$J,N$1)</f>
        <v>1.5462150804963662E-4</v>
      </c>
      <c r="O251" s="9">
        <f>SUMIFS('Raw Hourly Load Data'!$R:$R,'Raw Hourly Load Data'!$H:$H,$A251,'Raw Hourly Load Data'!$J:$J,O$1)</f>
        <v>1.5586049353769616E-4</v>
      </c>
      <c r="P251" s="9">
        <f>SUMIFS('Raw Hourly Load Data'!$R:$R,'Raw Hourly Load Data'!$H:$H,$A251,'Raw Hourly Load Data'!$J:$J,P$1)</f>
        <v>1.547346315131223E-4</v>
      </c>
      <c r="Q251" s="9">
        <f>SUMIFS('Raw Hourly Load Data'!$R:$R,'Raw Hourly Load Data'!$H:$H,$A251,'Raw Hourly Load Data'!$J:$J,Q$1)</f>
        <v>1.5079776245893175E-4</v>
      </c>
      <c r="R251" s="9">
        <f>SUMIFS('Raw Hourly Load Data'!$R:$R,'Raw Hourly Load Data'!$H:$H,$A251,'Raw Hourly Load Data'!$J:$J,R$1)</f>
        <v>1.4429881713475448E-4</v>
      </c>
      <c r="S251" s="9">
        <f>SUMIFS('Raw Hourly Load Data'!$R:$R,'Raw Hourly Load Data'!$H:$H,$A251,'Raw Hourly Load Data'!$J:$J,S$1)</f>
        <v>1.3563885196183356E-4</v>
      </c>
      <c r="T251" s="9">
        <f>SUMIFS('Raw Hourly Load Data'!$R:$R,'Raw Hourly Load Data'!$H:$H,$A251,'Raw Hourly Load Data'!$J:$J,T$1)</f>
        <v>1.3357620269905291E-4</v>
      </c>
      <c r="U251" s="9">
        <f>SUMIFS('Raw Hourly Load Data'!$R:$R,'Raw Hourly Load Data'!$H:$H,$A251,'Raw Hourly Load Data'!$J:$J,U$1)</f>
        <v>1.3507706987399195E-4</v>
      </c>
      <c r="V251" s="9">
        <f>SUMIFS('Raw Hourly Load Data'!$R:$R,'Raw Hourly Load Data'!$H:$H,$A251,'Raw Hourly Load Data'!$J:$J,V$1)</f>
        <v>1.3423012758392102E-4</v>
      </c>
      <c r="W251" s="9">
        <f>SUMIFS('Raw Hourly Load Data'!$R:$R,'Raw Hourly Load Data'!$H:$H,$A251,'Raw Hourly Load Data'!$J:$J,W$1)</f>
        <v>1.3361883816514962E-4</v>
      </c>
      <c r="X251" s="9">
        <f>SUMIFS('Raw Hourly Load Data'!$R:$R,'Raw Hourly Load Data'!$H:$H,$A251,'Raw Hourly Load Data'!$J:$J,X$1)</f>
        <v>1.3119925515571603E-4</v>
      </c>
      <c r="Y251" s="9">
        <f>SUMIFS('Raw Hourly Load Data'!$R:$R,'Raw Hourly Load Data'!$H:$H,$A251,'Raw Hourly Load Data'!$J:$J,Y$1)</f>
        <v>1.279522342894811E-4</v>
      </c>
    </row>
    <row r="252" spans="1:25" x14ac:dyDescent="0.25">
      <c r="A252" s="9" t="s">
        <v>273</v>
      </c>
      <c r="B252" s="9">
        <f>SUMIFS('Raw Hourly Load Data'!$R:$R,'Raw Hourly Load Data'!$H:$H,$A252,'Raw Hourly Load Data'!$J:$J,B$1)</f>
        <v>1.2567457474649526E-4</v>
      </c>
      <c r="C252" s="9">
        <f>SUMIFS('Raw Hourly Load Data'!$R:$R,'Raw Hourly Load Data'!$H:$H,$A252,'Raw Hourly Load Data'!$J:$J,C$1)</f>
        <v>1.2568343492380072E-4</v>
      </c>
      <c r="D252" s="9">
        <f>SUMIFS('Raw Hourly Load Data'!$R:$R,'Raw Hourly Load Data'!$H:$H,$A252,'Raw Hourly Load Data'!$J:$J,D$1)</f>
        <v>1.2705920382731099E-4</v>
      </c>
      <c r="E252" s="9">
        <f>SUMIFS('Raw Hourly Load Data'!$R:$R,'Raw Hourly Load Data'!$H:$H,$A252,'Raw Hourly Load Data'!$J:$J,E$1)</f>
        <v>1.2738305239229578E-4</v>
      </c>
      <c r="F252" s="9">
        <f>SUMIFS('Raw Hourly Load Data'!$R:$R,'Raw Hourly Load Data'!$H:$H,$A252,'Raw Hourly Load Data'!$J:$J,F$1)</f>
        <v>1.2999807817105991E-4</v>
      </c>
      <c r="G252" s="9">
        <f>SUMIFS('Raw Hourly Load Data'!$R:$R,'Raw Hourly Load Data'!$H:$H,$A252,'Raw Hourly Load Data'!$J:$J,G$1)</f>
        <v>1.3435995656716683E-4</v>
      </c>
      <c r="H252" s="9">
        <f>SUMIFS('Raw Hourly Load Data'!$R:$R,'Raw Hourly Load Data'!$H:$H,$A252,'Raw Hourly Load Data'!$J:$J,H$1)</f>
        <v>1.3295429911770095E-4</v>
      </c>
      <c r="I252" s="9">
        <f>SUMIFS('Raw Hourly Load Data'!$R:$R,'Raw Hourly Load Data'!$H:$H,$A252,'Raw Hourly Load Data'!$J:$J,I$1)</f>
        <v>1.3520755022700023E-4</v>
      </c>
      <c r="J252" s="9">
        <f>SUMIFS('Raw Hourly Load Data'!$R:$R,'Raw Hourly Load Data'!$H:$H,$A252,'Raw Hourly Load Data'!$J:$J,J$1)</f>
        <v>1.4350772608941352E-4</v>
      </c>
      <c r="K252" s="9">
        <f>SUMIFS('Raw Hourly Load Data'!$R:$R,'Raw Hourly Load Data'!$H:$H,$A252,'Raw Hourly Load Data'!$J:$J,K$1)</f>
        <v>1.5004618700305148E-4</v>
      </c>
      <c r="L252" s="9">
        <f>SUMIFS('Raw Hourly Load Data'!$R:$R,'Raw Hourly Load Data'!$H:$H,$A252,'Raw Hourly Load Data'!$J:$J,L$1)</f>
        <v>1.5205812469322588E-4</v>
      </c>
      <c r="M252" s="9">
        <f>SUMIFS('Raw Hourly Load Data'!$R:$R,'Raw Hourly Load Data'!$H:$H,$A252,'Raw Hourly Load Data'!$J:$J,M$1)</f>
        <v>1.5353967730744768E-4</v>
      </c>
      <c r="N252" s="9">
        <f>SUMIFS('Raw Hourly Load Data'!$R:$R,'Raw Hourly Load Data'!$H:$H,$A252,'Raw Hourly Load Data'!$J:$J,N$1)</f>
        <v>1.5531951925950275E-4</v>
      </c>
      <c r="O252" s="9">
        <f>SUMIFS('Raw Hourly Load Data'!$R:$R,'Raw Hourly Load Data'!$H:$H,$A252,'Raw Hourly Load Data'!$J:$J,O$1)</f>
        <v>1.5645912323653178E-4</v>
      </c>
      <c r="P252" s="9">
        <f>SUMIFS('Raw Hourly Load Data'!$R:$R,'Raw Hourly Load Data'!$H:$H,$A252,'Raw Hourly Load Data'!$J:$J,P$1)</f>
        <v>1.5493268280404349E-4</v>
      </c>
      <c r="Q252" s="9">
        <f>SUMIFS('Raw Hourly Load Data'!$R:$R,'Raw Hourly Load Data'!$H:$H,$A252,'Raw Hourly Load Data'!$J:$J,Q$1)</f>
        <v>1.5007777180857016E-4</v>
      </c>
      <c r="R252" s="9">
        <f>SUMIFS('Raw Hourly Load Data'!$R:$R,'Raw Hourly Load Data'!$H:$H,$A252,'Raw Hourly Load Data'!$J:$J,R$1)</f>
        <v>1.4283896994430389E-4</v>
      </c>
      <c r="S252" s="9">
        <f>SUMIFS('Raw Hourly Load Data'!$R:$R,'Raw Hourly Load Data'!$H:$H,$A252,'Raw Hourly Load Data'!$J:$J,S$1)</f>
        <v>1.3345769365580068E-4</v>
      </c>
      <c r="T252" s="9">
        <f>SUMIFS('Raw Hourly Load Data'!$R:$R,'Raw Hourly Load Data'!$H:$H,$A252,'Raw Hourly Load Data'!$J:$J,T$1)</f>
        <v>1.3043967455233423E-4</v>
      </c>
      <c r="U252" s="9">
        <f>SUMIFS('Raw Hourly Load Data'!$R:$R,'Raw Hourly Load Data'!$H:$H,$A252,'Raw Hourly Load Data'!$J:$J,U$1)</f>
        <v>1.3139842362010502E-4</v>
      </c>
      <c r="V252" s="9">
        <f>SUMIFS('Raw Hourly Load Data'!$R:$R,'Raw Hourly Load Data'!$H:$H,$A252,'Raw Hourly Load Data'!$J:$J,V$1)</f>
        <v>1.305756137868596E-4</v>
      </c>
      <c r="W252" s="9">
        <f>SUMIFS('Raw Hourly Load Data'!$R:$R,'Raw Hourly Load Data'!$H:$H,$A252,'Raw Hourly Load Data'!$J:$J,W$1)</f>
        <v>1.3079957285847373E-4</v>
      </c>
      <c r="X252" s="9">
        <f>SUMIFS('Raw Hourly Load Data'!$R:$R,'Raw Hourly Load Data'!$H:$H,$A252,'Raw Hourly Load Data'!$J:$J,X$1)</f>
        <v>1.2946237159019452E-4</v>
      </c>
      <c r="Y252" s="9">
        <f>SUMIFS('Raw Hourly Load Data'!$R:$R,'Raw Hourly Load Data'!$H:$H,$A252,'Raw Hourly Load Data'!$J:$J,Y$1)</f>
        <v>1.2499271876919354E-4</v>
      </c>
    </row>
    <row r="253" spans="1:25" x14ac:dyDescent="0.25">
      <c r="A253" s="9" t="s">
        <v>274</v>
      </c>
      <c r="B253" s="9">
        <f>SUMIFS('Raw Hourly Load Data'!$R:$R,'Raw Hourly Load Data'!$H:$H,$A253,'Raw Hourly Load Data'!$J:$J,B$1)</f>
        <v>9.8796710431954321E-5</v>
      </c>
      <c r="C253" s="9">
        <f>SUMIFS('Raw Hourly Load Data'!$R:$R,'Raw Hourly Load Data'!$H:$H,$A253,'Raw Hourly Load Data'!$J:$J,C$1)</f>
        <v>9.6448183218068222E-5</v>
      </c>
      <c r="D253" s="9">
        <f>SUMIFS('Raw Hourly Load Data'!$R:$R,'Raw Hourly Load Data'!$H:$H,$A253,'Raw Hourly Load Data'!$J:$J,D$1)</f>
        <v>9.2391984501056894E-5</v>
      </c>
      <c r="E253" s="9">
        <f>SUMIFS('Raw Hourly Load Data'!$R:$R,'Raw Hourly Load Data'!$H:$H,$A253,'Raw Hourly Load Data'!$J:$J,E$1)</f>
        <v>9.0010951821888559E-5</v>
      </c>
      <c r="F253" s="9">
        <f>SUMIFS('Raw Hourly Load Data'!$R:$R,'Raw Hourly Load Data'!$H:$H,$A253,'Raw Hourly Load Data'!$J:$J,F$1)</f>
        <v>8.9751694916597968E-5</v>
      </c>
      <c r="G253" s="9">
        <f>SUMIFS('Raw Hourly Load Data'!$R:$R,'Raw Hourly Load Data'!$H:$H,$A253,'Raw Hourly Load Data'!$J:$J,G$1)</f>
        <v>8.9289634274498407E-5</v>
      </c>
      <c r="H253" s="9">
        <f>SUMIFS('Raw Hourly Load Data'!$R:$R,'Raw Hourly Load Data'!$H:$H,$A253,'Raw Hourly Load Data'!$J:$J,H$1)</f>
        <v>8.6793048150042053E-5</v>
      </c>
      <c r="I253" s="9">
        <f>SUMIFS('Raw Hourly Load Data'!$R:$R,'Raw Hourly Load Data'!$H:$H,$A253,'Raw Hourly Load Data'!$J:$J,I$1)</f>
        <v>8.2829844302577561E-5</v>
      </c>
      <c r="J253" s="9">
        <f>SUMIFS('Raw Hourly Load Data'!$R:$R,'Raw Hourly Load Data'!$H:$H,$A253,'Raw Hourly Load Data'!$J:$J,J$1)</f>
        <v>8.146471190494811E-5</v>
      </c>
      <c r="K253" s="9">
        <f>SUMIFS('Raw Hourly Load Data'!$R:$R,'Raw Hourly Load Data'!$H:$H,$A253,'Raw Hourly Load Data'!$J:$J,K$1)</f>
        <v>8.1433352298848817E-5</v>
      </c>
      <c r="L253" s="9">
        <f>SUMIFS('Raw Hourly Load Data'!$R:$R,'Raw Hourly Load Data'!$H:$H,$A253,'Raw Hourly Load Data'!$J:$J,L$1)</f>
        <v>8.0107038613428722E-5</v>
      </c>
      <c r="M253" s="9">
        <f>SUMIFS('Raw Hourly Load Data'!$R:$R,'Raw Hourly Load Data'!$H:$H,$A253,'Raw Hourly Load Data'!$J:$J,M$1)</f>
        <v>8.1235892102322777E-5</v>
      </c>
      <c r="N253" s="9">
        <f>SUMIFS('Raw Hourly Load Data'!$R:$R,'Raw Hourly Load Data'!$H:$H,$A253,'Raw Hourly Load Data'!$J:$J,N$1)</f>
        <v>8.1194879303655504E-5</v>
      </c>
      <c r="O253" s="9">
        <f>SUMIFS('Raw Hourly Load Data'!$R:$R,'Raw Hourly Load Data'!$H:$H,$A253,'Raw Hourly Load Data'!$J:$J,O$1)</f>
        <v>8.0277539887056059E-5</v>
      </c>
      <c r="P253" s="9">
        <f>SUMIFS('Raw Hourly Load Data'!$R:$R,'Raw Hourly Load Data'!$H:$H,$A253,'Raw Hourly Load Data'!$J:$J,P$1)</f>
        <v>8.008593830187274E-5</v>
      </c>
      <c r="Q253" s="9">
        <f>SUMIFS('Raw Hourly Load Data'!$R:$R,'Raw Hourly Load Data'!$H:$H,$A253,'Raw Hourly Load Data'!$J:$J,Q$1)</f>
        <v>7.8155261979282275E-5</v>
      </c>
      <c r="R253" s="9">
        <f>SUMIFS('Raw Hourly Load Data'!$R:$R,'Raw Hourly Load Data'!$H:$H,$A253,'Raw Hourly Load Data'!$J:$J,R$1)</f>
        <v>7.641872702094529E-5</v>
      </c>
      <c r="S253" s="9">
        <f>SUMIFS('Raw Hourly Load Data'!$R:$R,'Raw Hourly Load Data'!$H:$H,$A253,'Raw Hourly Load Data'!$J:$J,S$1)</f>
        <v>7.3984041914687353E-5</v>
      </c>
      <c r="T253" s="9">
        <f>SUMIFS('Raw Hourly Load Data'!$R:$R,'Raw Hourly Load Data'!$H:$H,$A253,'Raw Hourly Load Data'!$J:$J,T$1)</f>
        <v>7.3481490351115828E-5</v>
      </c>
      <c r="U253" s="9">
        <f>SUMIFS('Raw Hourly Load Data'!$R:$R,'Raw Hourly Load Data'!$H:$H,$A253,'Raw Hourly Load Data'!$J:$J,U$1)</f>
        <v>7.4275850676317178E-5</v>
      </c>
      <c r="V253" s="9">
        <f>SUMIFS('Raw Hourly Load Data'!$R:$R,'Raw Hourly Load Data'!$H:$H,$A253,'Raw Hourly Load Data'!$J:$J,V$1)</f>
        <v>7.5812104864500139E-5</v>
      </c>
      <c r="W253" s="9">
        <f>SUMIFS('Raw Hourly Load Data'!$R:$R,'Raw Hourly Load Data'!$H:$H,$A253,'Raw Hourly Load Data'!$J:$J,W$1)</f>
        <v>7.6328048849349145E-5</v>
      </c>
      <c r="X253" s="9">
        <f>SUMIFS('Raw Hourly Load Data'!$R:$R,'Raw Hourly Load Data'!$H:$H,$A253,'Raw Hourly Load Data'!$J:$J,X$1)</f>
        <v>7.9124305631885722E-5</v>
      </c>
      <c r="Y253" s="9">
        <f>SUMIFS('Raw Hourly Load Data'!$R:$R,'Raw Hourly Load Data'!$H:$H,$A253,'Raw Hourly Load Data'!$J:$J,Y$1)</f>
        <v>8.3951543019649655E-5</v>
      </c>
    </row>
    <row r="254" spans="1:25" x14ac:dyDescent="0.25">
      <c r="A254" s="9" t="s">
        <v>275</v>
      </c>
      <c r="B254" s="9">
        <f>SUMIFS('Raw Hourly Load Data'!$R:$R,'Raw Hourly Load Data'!$H:$H,$A254,'Raw Hourly Load Data'!$J:$J,B$1)</f>
        <v>8.9505583526015747E-5</v>
      </c>
      <c r="C254" s="9">
        <f>SUMIFS('Raw Hourly Load Data'!$R:$R,'Raw Hourly Load Data'!$H:$H,$A254,'Raw Hourly Load Data'!$J:$J,C$1)</f>
        <v>9.0955134439989508E-5</v>
      </c>
      <c r="D254" s="9">
        <f>SUMIFS('Raw Hourly Load Data'!$R:$R,'Raw Hourly Load Data'!$H:$H,$A254,'Raw Hourly Load Data'!$J:$J,D$1)</f>
        <v>8.707617881612039E-5</v>
      </c>
      <c r="E254" s="9">
        <f>SUMIFS('Raw Hourly Load Data'!$R:$R,'Raw Hourly Load Data'!$H:$H,$A254,'Raw Hourly Load Data'!$J:$J,E$1)</f>
        <v>8.4706913376688558E-5</v>
      </c>
      <c r="F254" s="9">
        <f>SUMIFS('Raw Hourly Load Data'!$R:$R,'Raw Hourly Load Data'!$H:$H,$A254,'Raw Hourly Load Data'!$J:$J,F$1)</f>
        <v>8.4220118326855397E-5</v>
      </c>
      <c r="G254" s="9">
        <f>SUMIFS('Raw Hourly Load Data'!$R:$R,'Raw Hourly Load Data'!$H:$H,$A254,'Raw Hourly Load Data'!$J:$J,G$1)</f>
        <v>8.3207653729862823E-5</v>
      </c>
      <c r="H254" s="9">
        <f>SUMIFS('Raw Hourly Load Data'!$R:$R,'Raw Hourly Load Data'!$H:$H,$A254,'Raw Hourly Load Data'!$J:$J,H$1)</f>
        <v>8.0901963804446873E-5</v>
      </c>
      <c r="I254" s="9">
        <f>SUMIFS('Raw Hourly Load Data'!$R:$R,'Raw Hourly Load Data'!$H:$H,$A254,'Raw Hourly Load Data'!$J:$J,I$1)</f>
        <v>7.7653219241147559E-5</v>
      </c>
      <c r="J254" s="9">
        <f>SUMIFS('Raw Hourly Load Data'!$R:$R,'Raw Hourly Load Data'!$H:$H,$A254,'Raw Hourly Load Data'!$J:$J,J$1)</f>
        <v>7.6798823063320467E-5</v>
      </c>
      <c r="K254" s="9">
        <f>SUMIFS('Raw Hourly Load Data'!$R:$R,'Raw Hourly Load Data'!$H:$H,$A254,'Raw Hourly Load Data'!$J:$J,K$1)</f>
        <v>7.7327041350211992E-5</v>
      </c>
      <c r="L254" s="9">
        <f>SUMIFS('Raw Hourly Load Data'!$R:$R,'Raw Hourly Load Data'!$H:$H,$A254,'Raw Hourly Load Data'!$J:$J,L$1)</f>
        <v>7.698432250294108E-5</v>
      </c>
      <c r="M254" s="9">
        <f>SUMIFS('Raw Hourly Load Data'!$R:$R,'Raw Hourly Load Data'!$H:$H,$A254,'Raw Hourly Load Data'!$J:$J,M$1)</f>
        <v>7.9204102031092691E-5</v>
      </c>
      <c r="N254" s="9">
        <f>SUMIFS('Raw Hourly Load Data'!$R:$R,'Raw Hourly Load Data'!$H:$H,$A254,'Raw Hourly Load Data'!$J:$J,N$1)</f>
        <v>8.032450099221699E-5</v>
      </c>
      <c r="O254" s="9">
        <f>SUMIFS('Raw Hourly Load Data'!$R:$R,'Raw Hourly Load Data'!$H:$H,$A254,'Raw Hourly Load Data'!$J:$J,O$1)</f>
        <v>8.0629482060877452E-5</v>
      </c>
      <c r="P254" s="9">
        <f>SUMIFS('Raw Hourly Load Data'!$R:$R,'Raw Hourly Load Data'!$H:$H,$A254,'Raw Hourly Load Data'!$J:$J,P$1)</f>
        <v>8.1659165178339524E-5</v>
      </c>
      <c r="Q254" s="9">
        <f>SUMIFS('Raw Hourly Load Data'!$R:$R,'Raw Hourly Load Data'!$H:$H,$A254,'Raw Hourly Load Data'!$J:$J,Q$1)</f>
        <v>8.0617740367628537E-5</v>
      </c>
      <c r="R254" s="9">
        <f>SUMIFS('Raw Hourly Load Data'!$R:$R,'Raw Hourly Load Data'!$H:$H,$A254,'Raw Hourly Load Data'!$J:$J,R$1)</f>
        <v>7.9793355825376488E-5</v>
      </c>
      <c r="S254" s="9">
        <f>SUMIFS('Raw Hourly Load Data'!$R:$R,'Raw Hourly Load Data'!$H:$H,$A254,'Raw Hourly Load Data'!$J:$J,S$1)</f>
        <v>7.8119651205696126E-5</v>
      </c>
      <c r="T254" s="9">
        <f>SUMIFS('Raw Hourly Load Data'!$R:$R,'Raw Hourly Load Data'!$H:$H,$A254,'Raw Hourly Load Data'!$J:$J,T$1)</f>
        <v>7.7173945141512608E-5</v>
      </c>
      <c r="U254" s="9">
        <f>SUMIFS('Raw Hourly Load Data'!$R:$R,'Raw Hourly Load Data'!$H:$H,$A254,'Raw Hourly Load Data'!$J:$J,U$1)</f>
        <v>7.78060415704267E-5</v>
      </c>
      <c r="V254" s="9">
        <f>SUMIFS('Raw Hourly Load Data'!$R:$R,'Raw Hourly Load Data'!$H:$H,$A254,'Raw Hourly Load Data'!$J:$J,V$1)</f>
        <v>7.8999831548202861E-5</v>
      </c>
      <c r="W254" s="9">
        <f>SUMIFS('Raw Hourly Load Data'!$R:$R,'Raw Hourly Load Data'!$H:$H,$A254,'Raw Hourly Load Data'!$J:$J,W$1)</f>
        <v>7.8602808150667877E-5</v>
      </c>
      <c r="X254" s="9">
        <f>SUMIFS('Raw Hourly Load Data'!$R:$R,'Raw Hourly Load Data'!$H:$H,$A254,'Raw Hourly Load Data'!$J:$J,X$1)</f>
        <v>8.0571781672731532E-5</v>
      </c>
      <c r="Y254" s="9">
        <f>SUMIFS('Raw Hourly Load Data'!$R:$R,'Raw Hourly Load Data'!$H:$H,$A254,'Raw Hourly Load Data'!$J:$J,Y$1)</f>
        <v>8.69248360577398E-5</v>
      </c>
    </row>
    <row r="255" spans="1:25" x14ac:dyDescent="0.25">
      <c r="A255" s="9" t="s">
        <v>276</v>
      </c>
      <c r="B255" s="9">
        <f>SUMIFS('Raw Hourly Load Data'!$R:$R,'Raw Hourly Load Data'!$H:$H,$A255,'Raw Hourly Load Data'!$J:$J,B$1)</f>
        <v>1.1497842166486834E-4</v>
      </c>
      <c r="C255" s="9">
        <f>SUMIFS('Raw Hourly Load Data'!$R:$R,'Raw Hourly Load Data'!$H:$H,$A255,'Raw Hourly Load Data'!$J:$J,C$1)</f>
        <v>1.1819476481908579E-4</v>
      </c>
      <c r="D255" s="9">
        <f>SUMIFS('Raw Hourly Load Data'!$R:$R,'Raw Hourly Load Data'!$H:$H,$A255,'Raw Hourly Load Data'!$J:$J,D$1)</f>
        <v>1.1946562079423475E-4</v>
      </c>
      <c r="E255" s="9">
        <f>SUMIFS('Raw Hourly Load Data'!$R:$R,'Raw Hourly Load Data'!$H:$H,$A255,'Raw Hourly Load Data'!$J:$J,E$1)</f>
        <v>1.2025896592007003E-4</v>
      </c>
      <c r="F255" s="9">
        <f>SUMIFS('Raw Hourly Load Data'!$R:$R,'Raw Hourly Load Data'!$H:$H,$A255,'Raw Hourly Load Data'!$J:$J,F$1)</f>
        <v>1.2311070248240244E-4</v>
      </c>
      <c r="G255" s="9">
        <f>SUMIFS('Raw Hourly Load Data'!$R:$R,'Raw Hourly Load Data'!$H:$H,$A255,'Raw Hourly Load Data'!$J:$J,G$1)</f>
        <v>1.2766241537306969E-4</v>
      </c>
      <c r="H255" s="9">
        <f>SUMIFS('Raw Hourly Load Data'!$R:$R,'Raw Hourly Load Data'!$H:$H,$A255,'Raw Hourly Load Data'!$J:$J,H$1)</f>
        <v>1.2610731543771054E-4</v>
      </c>
      <c r="I255" s="9">
        <f>SUMIFS('Raw Hourly Load Data'!$R:$R,'Raw Hourly Load Data'!$H:$H,$A255,'Raw Hourly Load Data'!$J:$J,I$1)</f>
        <v>1.292989549541975E-4</v>
      </c>
      <c r="J255" s="9">
        <f>SUMIFS('Raw Hourly Load Data'!$R:$R,'Raw Hourly Load Data'!$H:$H,$A255,'Raw Hourly Load Data'!$J:$J,J$1)</f>
        <v>1.3813638428967961E-4</v>
      </c>
      <c r="K255" s="9">
        <f>SUMIFS('Raw Hourly Load Data'!$R:$R,'Raw Hourly Load Data'!$H:$H,$A255,'Raw Hourly Load Data'!$J:$J,K$1)</f>
        <v>1.4473238007403419E-4</v>
      </c>
      <c r="L255" s="9">
        <f>SUMIFS('Raw Hourly Load Data'!$R:$R,'Raw Hourly Load Data'!$H:$H,$A255,'Raw Hourly Load Data'!$J:$J,L$1)</f>
        <v>1.471641268698877E-4</v>
      </c>
      <c r="M255" s="9">
        <f>SUMIFS('Raw Hourly Load Data'!$R:$R,'Raw Hourly Load Data'!$H:$H,$A255,'Raw Hourly Load Data'!$J:$J,M$1)</f>
        <v>1.4789536860693593E-4</v>
      </c>
      <c r="N255" s="9">
        <f>SUMIFS('Raw Hourly Load Data'!$R:$R,'Raw Hourly Load Data'!$H:$H,$A255,'Raw Hourly Load Data'!$J:$J,N$1)</f>
        <v>1.4990140156805111E-4</v>
      </c>
      <c r="O255" s="9">
        <f>SUMIFS('Raw Hourly Load Data'!$R:$R,'Raw Hourly Load Data'!$H:$H,$A255,'Raw Hourly Load Data'!$J:$J,O$1)</f>
        <v>1.514321224893436E-4</v>
      </c>
      <c r="P255" s="9">
        <f>SUMIFS('Raw Hourly Load Data'!$R:$R,'Raw Hourly Load Data'!$H:$H,$A255,'Raw Hourly Load Data'!$J:$J,P$1)</f>
        <v>1.5119711721411832E-4</v>
      </c>
      <c r="Q255" s="9">
        <f>SUMIFS('Raw Hourly Load Data'!$R:$R,'Raw Hourly Load Data'!$H:$H,$A255,'Raw Hourly Load Data'!$J:$J,Q$1)</f>
        <v>1.4828726825359245E-4</v>
      </c>
      <c r="R255" s="9">
        <f>SUMIFS('Raw Hourly Load Data'!$R:$R,'Raw Hourly Load Data'!$H:$H,$A255,'Raw Hourly Load Data'!$J:$J,R$1)</f>
        <v>1.4337529442756298E-4</v>
      </c>
      <c r="S255" s="9">
        <f>SUMIFS('Raw Hourly Load Data'!$R:$R,'Raw Hourly Load Data'!$H:$H,$A255,'Raw Hourly Load Data'!$J:$J,S$1)</f>
        <v>1.3581427283959087E-4</v>
      </c>
      <c r="T255" s="9">
        <f>SUMIFS('Raw Hourly Load Data'!$R:$R,'Raw Hourly Load Data'!$H:$H,$A255,'Raw Hourly Load Data'!$J:$J,T$1)</f>
        <v>1.332046514180567E-4</v>
      </c>
      <c r="U255" s="9">
        <f>SUMIFS('Raw Hourly Load Data'!$R:$R,'Raw Hourly Load Data'!$H:$H,$A255,'Raw Hourly Load Data'!$J:$J,U$1)</f>
        <v>1.3455567269714421E-4</v>
      </c>
      <c r="V255" s="9">
        <f>SUMIFS('Raw Hourly Load Data'!$R:$R,'Raw Hourly Load Data'!$H:$H,$A255,'Raw Hourly Load Data'!$J:$J,V$1)</f>
        <v>1.3245989750432599E-4</v>
      </c>
      <c r="W255" s="9">
        <f>SUMIFS('Raw Hourly Load Data'!$R:$R,'Raw Hourly Load Data'!$H:$H,$A255,'Raw Hourly Load Data'!$J:$J,W$1)</f>
        <v>1.3041936403741921E-4</v>
      </c>
      <c r="X255" s="9">
        <f>SUMIFS('Raw Hourly Load Data'!$R:$R,'Raw Hourly Load Data'!$H:$H,$A255,'Raw Hourly Load Data'!$J:$J,X$1)</f>
        <v>1.2732082137559736E-4</v>
      </c>
      <c r="Y255" s="9">
        <f>SUMIFS('Raw Hourly Load Data'!$R:$R,'Raw Hourly Load Data'!$H:$H,$A255,'Raw Hourly Load Data'!$J:$J,Y$1)</f>
        <v>1.2407779626890896E-4</v>
      </c>
    </row>
    <row r="256" spans="1:25" x14ac:dyDescent="0.25">
      <c r="A256" s="9" t="s">
        <v>277</v>
      </c>
      <c r="B256" s="9">
        <f>SUMIFS('Raw Hourly Load Data'!$R:$R,'Raw Hourly Load Data'!$H:$H,$A256,'Raw Hourly Load Data'!$J:$J,B$1)</f>
        <v>1.2123914081481149E-4</v>
      </c>
      <c r="C256" s="9">
        <f>SUMIFS('Raw Hourly Load Data'!$R:$R,'Raw Hourly Load Data'!$H:$H,$A256,'Raw Hourly Load Data'!$J:$J,C$1)</f>
        <v>1.2100193761148871E-4</v>
      </c>
      <c r="D256" s="9">
        <f>SUMIFS('Raw Hourly Load Data'!$R:$R,'Raw Hourly Load Data'!$H:$H,$A256,'Raw Hourly Load Data'!$J:$J,D$1)</f>
        <v>1.218897139793607E-4</v>
      </c>
      <c r="E256" s="9">
        <f>SUMIFS('Raw Hourly Load Data'!$R:$R,'Raw Hourly Load Data'!$H:$H,$A256,'Raw Hourly Load Data'!$J:$J,E$1)</f>
        <v>1.223441642845993E-4</v>
      </c>
      <c r="F256" s="9">
        <f>SUMIFS('Raw Hourly Load Data'!$R:$R,'Raw Hourly Load Data'!$H:$H,$A256,'Raw Hourly Load Data'!$J:$J,F$1)</f>
        <v>1.250902158402718E-4</v>
      </c>
      <c r="G256" s="9">
        <f>SUMIFS('Raw Hourly Load Data'!$R:$R,'Raw Hourly Load Data'!$H:$H,$A256,'Raw Hourly Load Data'!$J:$J,G$1)</f>
        <v>1.2961666756360887E-4</v>
      </c>
      <c r="H256" s="9">
        <f>SUMIFS('Raw Hourly Load Data'!$R:$R,'Raw Hourly Load Data'!$H:$H,$A256,'Raw Hourly Load Data'!$J:$J,H$1)</f>
        <v>1.2822404538102389E-4</v>
      </c>
      <c r="I256" s="9">
        <f>SUMIFS('Raw Hourly Load Data'!$R:$R,'Raw Hourly Load Data'!$H:$H,$A256,'Raw Hourly Load Data'!$J:$J,I$1)</f>
        <v>1.3078426702225546E-4</v>
      </c>
      <c r="J256" s="9">
        <f>SUMIFS('Raw Hourly Load Data'!$R:$R,'Raw Hourly Load Data'!$H:$H,$A256,'Raw Hourly Load Data'!$J:$J,J$1)</f>
        <v>1.3900679773518675E-4</v>
      </c>
      <c r="K256" s="9">
        <f>SUMIFS('Raw Hourly Load Data'!$R:$R,'Raw Hourly Load Data'!$H:$H,$A256,'Raw Hourly Load Data'!$J:$J,K$1)</f>
        <v>1.4510518269856477E-4</v>
      </c>
      <c r="L256" s="9">
        <f>SUMIFS('Raw Hourly Load Data'!$R:$R,'Raw Hourly Load Data'!$H:$H,$A256,'Raw Hourly Load Data'!$J:$J,L$1)</f>
        <v>1.472735640528679E-4</v>
      </c>
      <c r="M256" s="9">
        <f>SUMIFS('Raw Hourly Load Data'!$R:$R,'Raw Hourly Load Data'!$H:$H,$A256,'Raw Hourly Load Data'!$J:$J,M$1)</f>
        <v>1.4791393916742659E-4</v>
      </c>
      <c r="N256" s="9">
        <f>SUMIFS('Raw Hourly Load Data'!$R:$R,'Raw Hourly Load Data'!$H:$H,$A256,'Raw Hourly Load Data'!$J:$J,N$1)</f>
        <v>1.4986860391175938E-4</v>
      </c>
      <c r="O256" s="9">
        <f>SUMIFS('Raw Hourly Load Data'!$R:$R,'Raw Hourly Load Data'!$H:$H,$A256,'Raw Hourly Load Data'!$J:$J,O$1)</f>
        <v>1.5122251449478926E-4</v>
      </c>
      <c r="P256" s="9">
        <f>SUMIFS('Raw Hourly Load Data'!$R:$R,'Raw Hourly Load Data'!$H:$H,$A256,'Raw Hourly Load Data'!$J:$J,P$1)</f>
        <v>1.508026760487638E-4</v>
      </c>
      <c r="Q256" s="9">
        <f>SUMIFS('Raw Hourly Load Data'!$R:$R,'Raw Hourly Load Data'!$H:$H,$A256,'Raw Hourly Load Data'!$J:$J,Q$1)</f>
        <v>1.4779446941591779E-4</v>
      </c>
      <c r="R256" s="9">
        <f>SUMIFS('Raw Hourly Load Data'!$R:$R,'Raw Hourly Load Data'!$H:$H,$A256,'Raw Hourly Load Data'!$J:$J,R$1)</f>
        <v>1.4212069313861991E-4</v>
      </c>
      <c r="S256" s="9">
        <f>SUMIFS('Raw Hourly Load Data'!$R:$R,'Raw Hourly Load Data'!$H:$H,$A256,'Raw Hourly Load Data'!$J:$J,S$1)</f>
        <v>1.3447991281003791E-4</v>
      </c>
      <c r="T256" s="9">
        <f>SUMIFS('Raw Hourly Load Data'!$R:$R,'Raw Hourly Load Data'!$H:$H,$A256,'Raw Hourly Load Data'!$J:$J,T$1)</f>
        <v>1.3224218587812368E-4</v>
      </c>
      <c r="U256" s="9">
        <f>SUMIFS('Raw Hourly Load Data'!$R:$R,'Raw Hourly Load Data'!$H:$H,$A256,'Raw Hourly Load Data'!$J:$J,U$1)</f>
        <v>1.339870975276328E-4</v>
      </c>
      <c r="V256" s="9">
        <f>SUMIFS('Raw Hourly Load Data'!$R:$R,'Raw Hourly Load Data'!$H:$H,$A256,'Raw Hourly Load Data'!$J:$J,V$1)</f>
        <v>1.3225096273992333E-4</v>
      </c>
      <c r="W256" s="9">
        <f>SUMIFS('Raw Hourly Load Data'!$R:$R,'Raw Hourly Load Data'!$H:$H,$A256,'Raw Hourly Load Data'!$J:$J,W$1)</f>
        <v>1.3055709896104645E-4</v>
      </c>
      <c r="X256" s="9">
        <f>SUMIFS('Raw Hourly Load Data'!$R:$R,'Raw Hourly Load Data'!$H:$H,$A256,'Raw Hourly Load Data'!$J:$J,X$1)</f>
        <v>1.2779808454603774E-4</v>
      </c>
      <c r="Y256" s="9">
        <f>SUMIFS('Raw Hourly Load Data'!$R:$R,'Raw Hourly Load Data'!$H:$H,$A256,'Raw Hourly Load Data'!$J:$J,Y$1)</f>
        <v>1.2457012569338339E-4</v>
      </c>
    </row>
    <row r="257" spans="1:25" x14ac:dyDescent="0.25">
      <c r="A257" s="9" t="s">
        <v>278</v>
      </c>
      <c r="B257" s="9">
        <f>SUMIFS('Raw Hourly Load Data'!$R:$R,'Raw Hourly Load Data'!$H:$H,$A257,'Raw Hourly Load Data'!$J:$J,B$1)</f>
        <v>1.2197787324464317E-4</v>
      </c>
      <c r="C257" s="9">
        <f>SUMIFS('Raw Hourly Load Data'!$R:$R,'Raw Hourly Load Data'!$H:$H,$A257,'Raw Hourly Load Data'!$J:$J,C$1)</f>
        <v>1.216230812894389E-4</v>
      </c>
      <c r="D257" s="9">
        <f>SUMIFS('Raw Hourly Load Data'!$R:$R,'Raw Hourly Load Data'!$H:$H,$A257,'Raw Hourly Load Data'!$J:$J,D$1)</f>
        <v>1.2279475015274712E-4</v>
      </c>
      <c r="E257" s="9">
        <f>SUMIFS('Raw Hourly Load Data'!$R:$R,'Raw Hourly Load Data'!$H:$H,$A257,'Raw Hourly Load Data'!$J:$J,E$1)</f>
        <v>1.2323244890322907E-4</v>
      </c>
      <c r="F257" s="9">
        <f>SUMIFS('Raw Hourly Load Data'!$R:$R,'Raw Hourly Load Data'!$H:$H,$A257,'Raw Hourly Load Data'!$J:$J,F$1)</f>
        <v>1.2590919035884512E-4</v>
      </c>
      <c r="G257" s="9">
        <f>SUMIFS('Raw Hourly Load Data'!$R:$R,'Raw Hourly Load Data'!$H:$H,$A257,'Raw Hourly Load Data'!$J:$J,G$1)</f>
        <v>1.3025855031333587E-4</v>
      </c>
      <c r="H257" s="9">
        <f>SUMIFS('Raw Hourly Load Data'!$R:$R,'Raw Hourly Load Data'!$H:$H,$A257,'Raw Hourly Load Data'!$J:$J,H$1)</f>
        <v>1.2927920418052426E-4</v>
      </c>
      <c r="I257" s="9">
        <f>SUMIFS('Raw Hourly Load Data'!$R:$R,'Raw Hourly Load Data'!$H:$H,$A257,'Raw Hourly Load Data'!$J:$J,I$1)</f>
        <v>1.315533583471009E-4</v>
      </c>
      <c r="J257" s="9">
        <f>SUMIFS('Raw Hourly Load Data'!$R:$R,'Raw Hourly Load Data'!$H:$H,$A257,'Raw Hourly Load Data'!$J:$J,J$1)</f>
        <v>1.3956895014892513E-4</v>
      </c>
      <c r="K257" s="9">
        <f>SUMIFS('Raw Hourly Load Data'!$R:$R,'Raw Hourly Load Data'!$H:$H,$A257,'Raw Hourly Load Data'!$J:$J,K$1)</f>
        <v>1.4551563679128616E-4</v>
      </c>
      <c r="L257" s="9">
        <f>SUMIFS('Raw Hourly Load Data'!$R:$R,'Raw Hourly Load Data'!$H:$H,$A257,'Raw Hourly Load Data'!$J:$J,L$1)</f>
        <v>1.4742801489632759E-4</v>
      </c>
      <c r="M257" s="9">
        <f>SUMIFS('Raw Hourly Load Data'!$R:$R,'Raw Hourly Load Data'!$H:$H,$A257,'Raw Hourly Load Data'!$J:$J,M$1)</f>
        <v>1.4824522080312855E-4</v>
      </c>
      <c r="N257" s="9">
        <f>SUMIFS('Raw Hourly Load Data'!$R:$R,'Raw Hourly Load Data'!$H:$H,$A257,'Raw Hourly Load Data'!$J:$J,N$1)</f>
        <v>1.5033562541513686E-4</v>
      </c>
      <c r="O257" s="9">
        <f>SUMIFS('Raw Hourly Load Data'!$R:$R,'Raw Hourly Load Data'!$H:$H,$A257,'Raw Hourly Load Data'!$J:$J,O$1)</f>
        <v>1.51484958450896E-4</v>
      </c>
      <c r="P257" s="9">
        <f>SUMIFS('Raw Hourly Load Data'!$R:$R,'Raw Hourly Load Data'!$H:$H,$A257,'Raw Hourly Load Data'!$J:$J,P$1)</f>
        <v>1.5109365782890041E-4</v>
      </c>
      <c r="Q257" s="9">
        <f>SUMIFS('Raw Hourly Load Data'!$R:$R,'Raw Hourly Load Data'!$H:$H,$A257,'Raw Hourly Load Data'!$J:$J,Q$1)</f>
        <v>1.4790869859352475E-4</v>
      </c>
      <c r="R257" s="9">
        <f>SUMIFS('Raw Hourly Load Data'!$R:$R,'Raw Hourly Load Data'!$H:$H,$A257,'Raw Hourly Load Data'!$J:$J,R$1)</f>
        <v>1.425143064509286E-4</v>
      </c>
      <c r="S257" s="9">
        <f>SUMIFS('Raw Hourly Load Data'!$R:$R,'Raw Hourly Load Data'!$H:$H,$A257,'Raw Hourly Load Data'!$J:$J,S$1)</f>
        <v>1.350349019575763E-4</v>
      </c>
      <c r="T257" s="9">
        <f>SUMIFS('Raw Hourly Load Data'!$R:$R,'Raw Hourly Load Data'!$H:$H,$A257,'Raw Hourly Load Data'!$J:$J,T$1)</f>
        <v>1.328327540230543E-4</v>
      </c>
      <c r="U257" s="9">
        <f>SUMIFS('Raw Hourly Load Data'!$R:$R,'Raw Hourly Load Data'!$H:$H,$A257,'Raw Hourly Load Data'!$J:$J,U$1)</f>
        <v>1.345289337980239E-4</v>
      </c>
      <c r="V257" s="9">
        <f>SUMIFS('Raw Hourly Load Data'!$R:$R,'Raw Hourly Load Data'!$H:$H,$A257,'Raw Hourly Load Data'!$J:$J,V$1)</f>
        <v>1.3287773569130648E-4</v>
      </c>
      <c r="W257" s="9">
        <f>SUMIFS('Raw Hourly Load Data'!$R:$R,'Raw Hourly Load Data'!$H:$H,$A257,'Raw Hourly Load Data'!$J:$J,W$1)</f>
        <v>1.3121699171815838E-4</v>
      </c>
      <c r="X257" s="9">
        <f>SUMIFS('Raw Hourly Load Data'!$R:$R,'Raw Hourly Load Data'!$H:$H,$A257,'Raw Hourly Load Data'!$J:$J,X$1)</f>
        <v>1.2874440183442831E-4</v>
      </c>
      <c r="Y257" s="9">
        <f>SUMIFS('Raw Hourly Load Data'!$R:$R,'Raw Hourly Load Data'!$H:$H,$A257,'Raw Hourly Load Data'!$J:$J,Y$1)</f>
        <v>1.2549835125122679E-4</v>
      </c>
    </row>
    <row r="258" spans="1:25" x14ac:dyDescent="0.25">
      <c r="A258" s="9" t="s">
        <v>279</v>
      </c>
      <c r="B258" s="9">
        <f>SUMIFS('Raw Hourly Load Data'!$R:$R,'Raw Hourly Load Data'!$H:$H,$A258,'Raw Hourly Load Data'!$J:$J,B$1)</f>
        <v>1.2372592699646612E-4</v>
      </c>
      <c r="C258" s="9">
        <f>SUMIFS('Raw Hourly Load Data'!$R:$R,'Raw Hourly Load Data'!$H:$H,$A258,'Raw Hourly Load Data'!$J:$J,C$1)</f>
        <v>1.2338871957503185E-4</v>
      </c>
      <c r="D258" s="9">
        <f>SUMIFS('Raw Hourly Load Data'!$R:$R,'Raw Hourly Load Data'!$H:$H,$A258,'Raw Hourly Load Data'!$J:$J,D$1)</f>
        <v>1.2423821045453752E-4</v>
      </c>
      <c r="E258" s="9">
        <f>SUMIFS('Raw Hourly Load Data'!$R:$R,'Raw Hourly Load Data'!$H:$H,$A258,'Raw Hourly Load Data'!$J:$J,E$1)</f>
        <v>1.2458236784709196E-4</v>
      </c>
      <c r="F258" s="9">
        <f>SUMIFS('Raw Hourly Load Data'!$R:$R,'Raw Hourly Load Data'!$H:$H,$A258,'Raw Hourly Load Data'!$J:$J,F$1)</f>
        <v>1.270581626159385E-4</v>
      </c>
      <c r="G258" s="9">
        <f>SUMIFS('Raw Hourly Load Data'!$R:$R,'Raw Hourly Load Data'!$H:$H,$A258,'Raw Hourly Load Data'!$J:$J,G$1)</f>
        <v>1.3157519369338749E-4</v>
      </c>
      <c r="H258" s="9">
        <f>SUMIFS('Raw Hourly Load Data'!$R:$R,'Raw Hourly Load Data'!$H:$H,$A258,'Raw Hourly Load Data'!$J:$J,H$1)</f>
        <v>1.3041949226515602E-4</v>
      </c>
      <c r="I258" s="9">
        <f>SUMIFS('Raw Hourly Load Data'!$R:$R,'Raw Hourly Load Data'!$H:$H,$A258,'Raw Hourly Load Data'!$J:$J,I$1)</f>
        <v>1.324252898131086E-4</v>
      </c>
      <c r="J258" s="9">
        <f>SUMIFS('Raw Hourly Load Data'!$R:$R,'Raw Hourly Load Data'!$H:$H,$A258,'Raw Hourly Load Data'!$J:$J,J$1)</f>
        <v>1.40116499296782E-4</v>
      </c>
      <c r="K258" s="9">
        <f>SUMIFS('Raw Hourly Load Data'!$R:$R,'Raw Hourly Load Data'!$H:$H,$A258,'Raw Hourly Load Data'!$J:$J,K$1)</f>
        <v>1.4581768486674699E-4</v>
      </c>
      <c r="L258" s="9">
        <f>SUMIFS('Raw Hourly Load Data'!$R:$R,'Raw Hourly Load Data'!$H:$H,$A258,'Raw Hourly Load Data'!$J:$J,L$1)</f>
        <v>1.4731505527977863E-4</v>
      </c>
      <c r="M258" s="9">
        <f>SUMIFS('Raw Hourly Load Data'!$R:$R,'Raw Hourly Load Data'!$H:$H,$A258,'Raw Hourly Load Data'!$J:$J,M$1)</f>
        <v>1.475466811161542E-4</v>
      </c>
      <c r="N258" s="9">
        <f>SUMIFS('Raw Hourly Load Data'!$R:$R,'Raw Hourly Load Data'!$H:$H,$A258,'Raw Hourly Load Data'!$J:$J,N$1)</f>
        <v>1.4893750964284789E-4</v>
      </c>
      <c r="O258" s="9">
        <f>SUMIFS('Raw Hourly Load Data'!$R:$R,'Raw Hourly Load Data'!$H:$H,$A258,'Raw Hourly Load Data'!$J:$J,O$1)</f>
        <v>1.4948906791678639E-4</v>
      </c>
      <c r="P258" s="9">
        <f>SUMIFS('Raw Hourly Load Data'!$R:$R,'Raw Hourly Load Data'!$H:$H,$A258,'Raw Hourly Load Data'!$J:$J,P$1)</f>
        <v>1.4841582636578127E-4</v>
      </c>
      <c r="Q258" s="9">
        <f>SUMIFS('Raw Hourly Load Data'!$R:$R,'Raw Hourly Load Data'!$H:$H,$A258,'Raw Hourly Load Data'!$J:$J,Q$1)</f>
        <v>1.4454921521405502E-4</v>
      </c>
      <c r="R258" s="9">
        <f>SUMIFS('Raw Hourly Load Data'!$R:$R,'Raw Hourly Load Data'!$H:$H,$A258,'Raw Hourly Load Data'!$J:$J,R$1)</f>
        <v>1.3849452111866503E-4</v>
      </c>
      <c r="S258" s="9">
        <f>SUMIFS('Raw Hourly Load Data'!$R:$R,'Raw Hourly Load Data'!$H:$H,$A258,'Raw Hourly Load Data'!$J:$J,S$1)</f>
        <v>1.310444592122221E-4</v>
      </c>
      <c r="T258" s="9">
        <f>SUMIFS('Raw Hourly Load Data'!$R:$R,'Raw Hourly Load Data'!$H:$H,$A258,'Raw Hourly Load Data'!$J:$J,T$1)</f>
        <v>1.29652654099903E-4</v>
      </c>
      <c r="U258" s="9">
        <f>SUMIFS('Raw Hourly Load Data'!$R:$R,'Raw Hourly Load Data'!$H:$H,$A258,'Raw Hourly Load Data'!$J:$J,U$1)</f>
        <v>1.3168138081533237E-4</v>
      </c>
      <c r="V258" s="9">
        <f>SUMIFS('Raw Hourly Load Data'!$R:$R,'Raw Hourly Load Data'!$H:$H,$A258,'Raw Hourly Load Data'!$J:$J,V$1)</f>
        <v>1.3016101278702849E-4</v>
      </c>
      <c r="W258" s="9">
        <f>SUMIFS('Raw Hourly Load Data'!$R:$R,'Raw Hourly Load Data'!$H:$H,$A258,'Raw Hourly Load Data'!$J:$J,W$1)</f>
        <v>1.2877046068810087E-4</v>
      </c>
      <c r="X258" s="9">
        <f>SUMIFS('Raw Hourly Load Data'!$R:$R,'Raw Hourly Load Data'!$H:$H,$A258,'Raw Hourly Load Data'!$J:$J,X$1)</f>
        <v>1.2646047838176034E-4</v>
      </c>
      <c r="Y258" s="9">
        <f>SUMIFS('Raw Hourly Load Data'!$R:$R,'Raw Hourly Load Data'!$H:$H,$A258,'Raw Hourly Load Data'!$J:$J,Y$1)</f>
        <v>1.235053769616634E-4</v>
      </c>
    </row>
    <row r="259" spans="1:25" x14ac:dyDescent="0.25">
      <c r="A259" s="9" t="s">
        <v>280</v>
      </c>
      <c r="B259" s="9">
        <f>SUMIFS('Raw Hourly Load Data'!$R:$R,'Raw Hourly Load Data'!$H:$H,$A259,'Raw Hourly Load Data'!$J:$J,B$1)</f>
        <v>1.2179375411608929E-4</v>
      </c>
      <c r="C259" s="9">
        <f>SUMIFS('Raw Hourly Load Data'!$R:$R,'Raw Hourly Load Data'!$H:$H,$A259,'Raw Hourly Load Data'!$J:$J,C$1)</f>
        <v>1.2144599188886687E-4</v>
      </c>
      <c r="D259" s="9">
        <f>SUMIFS('Raw Hourly Load Data'!$R:$R,'Raw Hourly Load Data'!$H:$H,$A259,'Raw Hourly Load Data'!$J:$J,D$1)</f>
        <v>1.2222001788916471E-4</v>
      </c>
      <c r="E259" s="9">
        <f>SUMIFS('Raw Hourly Load Data'!$R:$R,'Raw Hourly Load Data'!$H:$H,$A259,'Raw Hourly Load Data'!$J:$J,E$1)</f>
        <v>1.2265430367257996E-4</v>
      </c>
      <c r="F259" s="9">
        <f>SUMIFS('Raw Hourly Load Data'!$R:$R,'Raw Hourly Load Data'!$H:$H,$A259,'Raw Hourly Load Data'!$J:$J,F$1)</f>
        <v>1.2503512816419764E-4</v>
      </c>
      <c r="G259" s="9">
        <f>SUMIFS('Raw Hourly Load Data'!$R:$R,'Raw Hourly Load Data'!$H:$H,$A259,'Raw Hourly Load Data'!$J:$J,G$1)</f>
        <v>1.2936369045353496E-4</v>
      </c>
      <c r="H259" s="9">
        <f>SUMIFS('Raw Hourly Load Data'!$R:$R,'Raw Hourly Load Data'!$H:$H,$A259,'Raw Hourly Load Data'!$J:$J,H$1)</f>
        <v>1.2801153399911452E-4</v>
      </c>
      <c r="I259" s="9">
        <f>SUMIFS('Raw Hourly Load Data'!$R:$R,'Raw Hourly Load Data'!$H:$H,$A259,'Raw Hourly Load Data'!$J:$J,I$1)</f>
        <v>1.3006623136319886E-4</v>
      </c>
      <c r="J259" s="9">
        <f>SUMIFS('Raw Hourly Load Data'!$R:$R,'Raw Hourly Load Data'!$H:$H,$A259,'Raw Hourly Load Data'!$J:$J,J$1)</f>
        <v>1.3793399431933276E-4</v>
      </c>
      <c r="K259" s="9">
        <f>SUMIFS('Raw Hourly Load Data'!$R:$R,'Raw Hourly Load Data'!$H:$H,$A259,'Raw Hourly Load Data'!$J:$J,K$1)</f>
        <v>1.4356629034353101E-4</v>
      </c>
      <c r="L259" s="9">
        <f>SUMIFS('Raw Hourly Load Data'!$R:$R,'Raw Hourly Load Data'!$H:$H,$A259,'Raw Hourly Load Data'!$J:$J,L$1)</f>
        <v>1.4505891418795713E-4</v>
      </c>
      <c r="M259" s="9">
        <f>SUMIFS('Raw Hourly Load Data'!$R:$R,'Raw Hourly Load Data'!$H:$H,$A259,'Raw Hourly Load Data'!$J:$J,M$1)</f>
        <v>1.4508533280938464E-4</v>
      </c>
      <c r="N259" s="9">
        <f>SUMIFS('Raw Hourly Load Data'!$R:$R,'Raw Hourly Load Data'!$H:$H,$A259,'Raw Hourly Load Data'!$J:$J,N$1)</f>
        <v>1.4635172969826321E-4</v>
      </c>
      <c r="O259" s="9">
        <f>SUMIFS('Raw Hourly Load Data'!$R:$R,'Raw Hourly Load Data'!$H:$H,$A259,'Raw Hourly Load Data'!$J:$J,O$1)</f>
        <v>1.4670358680294909E-4</v>
      </c>
      <c r="P259" s="9">
        <f>SUMIFS('Raw Hourly Load Data'!$R:$R,'Raw Hourly Load Data'!$H:$H,$A259,'Raw Hourly Load Data'!$J:$J,P$1)</f>
        <v>1.4523800119846177E-4</v>
      </c>
      <c r="Q259" s="9">
        <f>SUMIFS('Raw Hourly Load Data'!$R:$R,'Raw Hourly Load Data'!$H:$H,$A259,'Raw Hourly Load Data'!$J:$J,Q$1)</f>
        <v>1.4109952590731493E-4</v>
      </c>
      <c r="R259" s="9">
        <f>SUMIFS('Raw Hourly Load Data'!$R:$R,'Raw Hourly Load Data'!$H:$H,$A259,'Raw Hourly Load Data'!$J:$J,R$1)</f>
        <v>1.3486113925214693E-4</v>
      </c>
      <c r="S259" s="9">
        <f>SUMIFS('Raw Hourly Load Data'!$R:$R,'Raw Hourly Load Data'!$H:$H,$A259,'Raw Hourly Load Data'!$J:$J,S$1)</f>
        <v>1.2708718802950374E-4</v>
      </c>
      <c r="T259" s="9">
        <f>SUMIFS('Raw Hourly Load Data'!$R:$R,'Raw Hourly Load Data'!$H:$H,$A259,'Raw Hourly Load Data'!$J:$J,T$1)</f>
        <v>1.2507709975411647E-4</v>
      </c>
      <c r="U259" s="9">
        <f>SUMIFS('Raw Hourly Load Data'!$R:$R,'Raw Hourly Load Data'!$H:$H,$A259,'Raw Hourly Load Data'!$J:$J,U$1)</f>
        <v>1.2677129217616932E-4</v>
      </c>
      <c r="V259" s="9">
        <f>SUMIFS('Raw Hourly Load Data'!$R:$R,'Raw Hourly Load Data'!$H:$H,$A259,'Raw Hourly Load Data'!$J:$J,V$1)</f>
        <v>1.2569398868730758E-4</v>
      </c>
      <c r="W259" s="9">
        <f>SUMIFS('Raw Hourly Load Data'!$R:$R,'Raw Hourly Load Data'!$H:$H,$A259,'Raw Hourly Load Data'!$J:$J,W$1)</f>
        <v>1.2557165270509426E-4</v>
      </c>
      <c r="X259" s="9">
        <f>SUMIFS('Raw Hourly Load Data'!$R:$R,'Raw Hourly Load Data'!$H:$H,$A259,'Raw Hourly Load Data'!$J:$J,X$1)</f>
        <v>1.2452442847558915E-4</v>
      </c>
      <c r="Y259" s="9">
        <f>SUMIFS('Raw Hourly Load Data'!$R:$R,'Raw Hourly Load Data'!$H:$H,$A259,'Raw Hourly Load Data'!$J:$J,Y$1)</f>
        <v>1.2032211330631927E-4</v>
      </c>
    </row>
    <row r="260" spans="1:25" x14ac:dyDescent="0.25">
      <c r="A260" s="9" t="s">
        <v>281</v>
      </c>
      <c r="B260" s="9">
        <f>SUMIFS('Raw Hourly Load Data'!$R:$R,'Raw Hourly Load Data'!$H:$H,$A260,'Raw Hourly Load Data'!$J:$J,B$1)</f>
        <v>9.4680914852491717E-5</v>
      </c>
      <c r="C260" s="9">
        <f>SUMIFS('Raw Hourly Load Data'!$R:$R,'Raw Hourly Load Data'!$H:$H,$A260,'Raw Hourly Load Data'!$J:$J,C$1)</f>
        <v>9.2370376244703116E-5</v>
      </c>
      <c r="D260" s="9">
        <f>SUMIFS('Raw Hourly Load Data'!$R:$R,'Raw Hourly Load Data'!$H:$H,$A260,'Raw Hourly Load Data'!$J:$J,D$1)</f>
        <v>8.8443784411717296E-5</v>
      </c>
      <c r="E260" s="9">
        <f>SUMIFS('Raw Hourly Load Data'!$R:$R,'Raw Hourly Load Data'!$H:$H,$A260,'Raw Hourly Load Data'!$J:$J,E$1)</f>
        <v>8.6200273123197772E-5</v>
      </c>
      <c r="F260" s="9">
        <f>SUMIFS('Raw Hourly Load Data'!$R:$R,'Raw Hourly Load Data'!$H:$H,$A260,'Raw Hourly Load Data'!$J:$J,F$1)</f>
        <v>8.6102486225713755E-5</v>
      </c>
      <c r="G260" s="9">
        <f>SUMIFS('Raw Hourly Load Data'!$R:$R,'Raw Hourly Load Data'!$H:$H,$A260,'Raw Hourly Load Data'!$J:$J,G$1)</f>
        <v>8.5625720723254644E-5</v>
      </c>
      <c r="H260" s="9">
        <f>SUMIFS('Raw Hourly Load Data'!$R:$R,'Raw Hourly Load Data'!$H:$H,$A260,'Raw Hourly Load Data'!$J:$J,H$1)</f>
        <v>8.3698369545697913E-5</v>
      </c>
      <c r="I260" s="9">
        <f>SUMIFS('Raw Hourly Load Data'!$R:$R,'Raw Hourly Load Data'!$H:$H,$A260,'Raw Hourly Load Data'!$J:$J,I$1)</f>
        <v>8.0487953881427246E-5</v>
      </c>
      <c r="J260" s="9">
        <f>SUMIFS('Raw Hourly Load Data'!$R:$R,'Raw Hourly Load Data'!$H:$H,$A260,'Raw Hourly Load Data'!$J:$J,J$1)</f>
        <v>7.9468457079383341E-5</v>
      </c>
      <c r="K260" s="9">
        <f>SUMIFS('Raw Hourly Load Data'!$R:$R,'Raw Hourly Load Data'!$H:$H,$A260,'Raw Hourly Load Data'!$J:$J,K$1)</f>
        <v>7.986316890299839E-5</v>
      </c>
      <c r="L260" s="9">
        <f>SUMIFS('Raw Hourly Load Data'!$R:$R,'Raw Hourly Load Data'!$H:$H,$A260,'Raw Hourly Load Data'!$J:$J,L$1)</f>
        <v>7.8775990444677124E-5</v>
      </c>
      <c r="M260" s="9">
        <f>SUMIFS('Raw Hourly Load Data'!$R:$R,'Raw Hourly Load Data'!$H:$H,$A260,'Raw Hourly Load Data'!$J:$J,M$1)</f>
        <v>8.017560674508157E-5</v>
      </c>
      <c r="N260" s="9">
        <f>SUMIFS('Raw Hourly Load Data'!$R:$R,'Raw Hourly Load Data'!$H:$H,$A260,'Raw Hourly Load Data'!$J:$J,N$1)</f>
        <v>8.0571196673308415E-5</v>
      </c>
      <c r="O260" s="9">
        <f>SUMIFS('Raw Hourly Load Data'!$R:$R,'Raw Hourly Load Data'!$H:$H,$A260,'Raw Hourly Load Data'!$J:$J,O$1)</f>
        <v>8.0041044405385959E-5</v>
      </c>
      <c r="P260" s="9">
        <f>SUMIFS('Raw Hourly Load Data'!$R:$R,'Raw Hourly Load Data'!$H:$H,$A260,'Raw Hourly Load Data'!$J:$J,P$1)</f>
        <v>8.0340581014402558E-5</v>
      </c>
      <c r="Q260" s="9">
        <f>SUMIFS('Raw Hourly Load Data'!$R:$R,'Raw Hourly Load Data'!$H:$H,$A260,'Raw Hourly Load Data'!$J:$J,Q$1)</f>
        <v>7.8737658864821901E-5</v>
      </c>
      <c r="R260" s="9">
        <f>SUMIFS('Raw Hourly Load Data'!$R:$R,'Raw Hourly Load Data'!$H:$H,$A260,'Raw Hourly Load Data'!$J:$J,R$1)</f>
        <v>7.7371195970397409E-5</v>
      </c>
      <c r="S260" s="9">
        <f>SUMIFS('Raw Hourly Load Data'!$R:$R,'Raw Hourly Load Data'!$H:$H,$A260,'Raw Hourly Load Data'!$J:$J,S$1)</f>
        <v>7.5483232643601861E-5</v>
      </c>
      <c r="T260" s="9">
        <f>SUMIFS('Raw Hourly Load Data'!$R:$R,'Raw Hourly Load Data'!$H:$H,$A260,'Raw Hourly Load Data'!$J:$J,T$1)</f>
        <v>7.5296835538862347E-5</v>
      </c>
      <c r="U260" s="9">
        <f>SUMIFS('Raw Hourly Load Data'!$R:$R,'Raw Hourly Load Data'!$H:$H,$A260,'Raw Hourly Load Data'!$J:$J,U$1)</f>
        <v>7.5903338812838647E-5</v>
      </c>
      <c r="V260" s="9">
        <f>SUMIFS('Raw Hourly Load Data'!$R:$R,'Raw Hourly Load Data'!$H:$H,$A260,'Raw Hourly Load Data'!$J:$J,V$1)</f>
        <v>7.7225753725954541E-5</v>
      </c>
      <c r="W260" s="9">
        <f>SUMIFS('Raw Hourly Load Data'!$R:$R,'Raw Hourly Load Data'!$H:$H,$A260,'Raw Hourly Load Data'!$J:$J,W$1)</f>
        <v>7.7563682902156511E-5</v>
      </c>
      <c r="X260" s="9">
        <f>SUMIFS('Raw Hourly Load Data'!$R:$R,'Raw Hourly Load Data'!$H:$H,$A260,'Raw Hourly Load Data'!$J:$J,X$1)</f>
        <v>8.0338503466113962E-5</v>
      </c>
      <c r="Y260" s="9">
        <f>SUMIFS('Raw Hourly Load Data'!$R:$R,'Raw Hourly Load Data'!$H:$H,$A260,'Raw Hourly Load Data'!$J:$J,Y$1)</f>
        <v>8.5113562580700852E-5</v>
      </c>
    </row>
    <row r="261" spans="1:25" x14ac:dyDescent="0.25">
      <c r="A261" s="9" t="s">
        <v>282</v>
      </c>
      <c r="B261" s="9">
        <f>SUMIFS('Raw Hourly Load Data'!$R:$R,'Raw Hourly Load Data'!$H:$H,$A261,'Raw Hourly Load Data'!$J:$J,B$1)</f>
        <v>8.9826463099640507E-5</v>
      </c>
      <c r="C261" s="9">
        <f>SUMIFS('Raw Hourly Load Data'!$R:$R,'Raw Hourly Load Data'!$H:$H,$A261,'Raw Hourly Load Data'!$J:$J,C$1)</f>
        <v>9.1077917322844877E-5</v>
      </c>
      <c r="D261" s="9">
        <f>SUMIFS('Raw Hourly Load Data'!$R:$R,'Raw Hourly Load Data'!$H:$H,$A261,'Raw Hourly Load Data'!$J:$J,D$1)</f>
        <v>8.7303738561693249E-5</v>
      </c>
      <c r="E261" s="9">
        <f>SUMIFS('Raw Hourly Load Data'!$R:$R,'Raw Hourly Load Data'!$H:$H,$A261,'Raw Hourly Load Data'!$J:$J,E$1)</f>
        <v>8.4963378249332239E-5</v>
      </c>
      <c r="F261" s="9">
        <f>SUMIFS('Raw Hourly Load Data'!$R:$R,'Raw Hourly Load Data'!$H:$H,$A261,'Raw Hourly Load Data'!$J:$J,F$1)</f>
        <v>8.4353709436220257E-5</v>
      </c>
      <c r="G261" s="9">
        <f>SUMIFS('Raw Hourly Load Data'!$R:$R,'Raw Hourly Load Data'!$H:$H,$A261,'Raw Hourly Load Data'!$J:$J,G$1)</f>
        <v>8.3707700412341356E-5</v>
      </c>
      <c r="H261" s="9">
        <f>SUMIFS('Raw Hourly Load Data'!$R:$R,'Raw Hourly Load Data'!$H:$H,$A261,'Raw Hourly Load Data'!$J:$J,H$1)</f>
        <v>8.1734102028833096E-5</v>
      </c>
      <c r="I261" s="9">
        <f>SUMIFS('Raw Hourly Load Data'!$R:$R,'Raw Hourly Load Data'!$H:$H,$A261,'Raw Hourly Load Data'!$J:$J,I$1)</f>
        <v>7.8500803660763464E-5</v>
      </c>
      <c r="J261" s="9">
        <f>SUMIFS('Raw Hourly Load Data'!$R:$R,'Raw Hourly Load Data'!$H:$H,$A261,'Raw Hourly Load Data'!$J:$J,J$1)</f>
        <v>7.7514823182733638E-5</v>
      </c>
      <c r="K261" s="9">
        <f>SUMIFS('Raw Hourly Load Data'!$R:$R,'Raw Hourly Load Data'!$H:$H,$A261,'Raw Hourly Load Data'!$J:$J,K$1)</f>
        <v>7.7816951493450099E-5</v>
      </c>
      <c r="L261" s="9">
        <f>SUMIFS('Raw Hourly Load Data'!$R:$R,'Raw Hourly Load Data'!$H:$H,$A261,'Raw Hourly Load Data'!$J:$J,L$1)</f>
        <v>7.7176902328050421E-5</v>
      </c>
      <c r="M261" s="9">
        <f>SUMIFS('Raw Hourly Load Data'!$R:$R,'Raw Hourly Load Data'!$H:$H,$A261,'Raw Hourly Load Data'!$J:$J,M$1)</f>
        <v>7.9040652957740925E-5</v>
      </c>
      <c r="N261" s="9">
        <f>SUMIFS('Raw Hourly Load Data'!$R:$R,'Raw Hourly Load Data'!$H:$H,$A261,'Raw Hourly Load Data'!$J:$J,N$1)</f>
        <v>7.954574989548082E-5</v>
      </c>
      <c r="O261" s="9">
        <f>SUMIFS('Raw Hourly Load Data'!$R:$R,'Raw Hourly Load Data'!$H:$H,$A261,'Raw Hourly Load Data'!$J:$J,O$1)</f>
        <v>7.9107132259196027E-5</v>
      </c>
      <c r="P261" s="9">
        <f>SUMIFS('Raw Hourly Load Data'!$R:$R,'Raw Hourly Load Data'!$H:$H,$A261,'Raw Hourly Load Data'!$J:$J,P$1)</f>
        <v>7.9503914939008197E-5</v>
      </c>
      <c r="Q261" s="9">
        <f>SUMIFS('Raw Hourly Load Data'!$R:$R,'Raw Hourly Load Data'!$H:$H,$A261,'Raw Hourly Load Data'!$J:$J,Q$1)</f>
        <v>7.8119043880538555E-5</v>
      </c>
      <c r="R261" s="9">
        <f>SUMIFS('Raw Hourly Load Data'!$R:$R,'Raw Hourly Load Data'!$H:$H,$A261,'Raw Hourly Load Data'!$J:$J,R$1)</f>
        <v>7.7220795486572239E-5</v>
      </c>
      <c r="S261" s="9">
        <f>SUMIFS('Raw Hourly Load Data'!$R:$R,'Raw Hourly Load Data'!$H:$H,$A261,'Raw Hourly Load Data'!$J:$J,S$1)</f>
        <v>7.6087723124036621E-5</v>
      </c>
      <c r="T261" s="9">
        <f>SUMIFS('Raw Hourly Load Data'!$R:$R,'Raw Hourly Load Data'!$H:$H,$A261,'Raw Hourly Load Data'!$J:$J,T$1)</f>
        <v>7.6228066673544794E-5</v>
      </c>
      <c r="U261" s="9">
        <f>SUMIFS('Raw Hourly Load Data'!$R:$R,'Raw Hourly Load Data'!$H:$H,$A261,'Raw Hourly Load Data'!$J:$J,U$1)</f>
        <v>7.7131525930490853E-5</v>
      </c>
      <c r="V261" s="9">
        <f>SUMIFS('Raw Hourly Load Data'!$R:$R,'Raw Hourly Load Data'!$H:$H,$A261,'Raw Hourly Load Data'!$J:$J,V$1)</f>
        <v>7.8388756983409138E-5</v>
      </c>
      <c r="W261" s="9">
        <f>SUMIFS('Raw Hourly Load Data'!$R:$R,'Raw Hourly Load Data'!$H:$H,$A261,'Raw Hourly Load Data'!$J:$J,W$1)</f>
        <v>7.8108236039167085E-5</v>
      </c>
      <c r="X261" s="9">
        <f>SUMIFS('Raw Hourly Load Data'!$R:$R,'Raw Hourly Load Data'!$H:$H,$A261,'Raw Hourly Load Data'!$J:$J,X$1)</f>
        <v>8.0268803438830925E-5</v>
      </c>
      <c r="Y261" s="9">
        <f>SUMIFS('Raw Hourly Load Data'!$R:$R,'Raw Hourly Load Data'!$H:$H,$A261,'Raw Hourly Load Data'!$J:$J,Y$1)</f>
        <v>8.686583357835794E-5</v>
      </c>
    </row>
    <row r="262" spans="1:25" x14ac:dyDescent="0.25">
      <c r="A262" s="9" t="s">
        <v>283</v>
      </c>
      <c r="B262" s="9">
        <f>SUMIFS('Raw Hourly Load Data'!$R:$R,'Raw Hourly Load Data'!$H:$H,$A262,'Raw Hourly Load Data'!$J:$J,B$1)</f>
        <v>1.1485684738279379E-4</v>
      </c>
      <c r="C262" s="9">
        <f>SUMIFS('Raw Hourly Load Data'!$R:$R,'Raw Hourly Load Data'!$H:$H,$A262,'Raw Hourly Load Data'!$J:$J,C$1)</f>
        <v>1.1813094213775836E-4</v>
      </c>
      <c r="D262" s="9">
        <f>SUMIFS('Raw Hourly Load Data'!$R:$R,'Raw Hourly Load Data'!$H:$H,$A262,'Raw Hourly Load Data'!$J:$J,D$1)</f>
        <v>1.1952713055979782E-4</v>
      </c>
      <c r="E262" s="9">
        <f>SUMIFS('Raw Hourly Load Data'!$R:$R,'Raw Hourly Load Data'!$H:$H,$A262,'Raw Hourly Load Data'!$J:$J,E$1)</f>
        <v>1.2046340718233516E-4</v>
      </c>
      <c r="F262" s="9">
        <f>SUMIFS('Raw Hourly Load Data'!$R:$R,'Raw Hourly Load Data'!$H:$H,$A262,'Raw Hourly Load Data'!$J:$J,F$1)</f>
        <v>1.2369495392770377E-4</v>
      </c>
      <c r="G262" s="9">
        <f>SUMIFS('Raw Hourly Load Data'!$R:$R,'Raw Hourly Load Data'!$H:$H,$A262,'Raw Hourly Load Data'!$J:$J,G$1)</f>
        <v>1.290365108742882E-4</v>
      </c>
      <c r="H262" s="9">
        <f>SUMIFS('Raw Hourly Load Data'!$R:$R,'Raw Hourly Load Data'!$H:$H,$A262,'Raw Hourly Load Data'!$J:$J,H$1)</f>
        <v>1.2840972434946941E-4</v>
      </c>
      <c r="I262" s="9">
        <f>SUMIFS('Raw Hourly Load Data'!$R:$R,'Raw Hourly Load Data'!$H:$H,$A262,'Raw Hourly Load Data'!$J:$J,I$1)</f>
        <v>1.3080925951030104E-4</v>
      </c>
      <c r="J262" s="9">
        <f>SUMIFS('Raw Hourly Load Data'!$R:$R,'Raw Hourly Load Data'!$H:$H,$A262,'Raw Hourly Load Data'!$J:$J,J$1)</f>
        <v>1.3851073278161908E-4</v>
      </c>
      <c r="K262" s="9">
        <f>SUMIFS('Raw Hourly Load Data'!$R:$R,'Raw Hourly Load Data'!$H:$H,$A262,'Raw Hourly Load Data'!$J:$J,K$1)</f>
        <v>1.4374774394395167E-4</v>
      </c>
      <c r="L262" s="9">
        <f>SUMIFS('Raw Hourly Load Data'!$R:$R,'Raw Hourly Load Data'!$H:$H,$A262,'Raw Hourly Load Data'!$J:$J,L$1)</f>
        <v>1.4512867493150458E-4</v>
      </c>
      <c r="M262" s="9">
        <f>SUMIFS('Raw Hourly Load Data'!$R:$R,'Raw Hourly Load Data'!$H:$H,$A262,'Raw Hourly Load Data'!$J:$J,M$1)</f>
        <v>1.4483154327013035E-4</v>
      </c>
      <c r="N262" s="9">
        <f>SUMIFS('Raw Hourly Load Data'!$R:$R,'Raw Hourly Load Data'!$H:$H,$A262,'Raw Hourly Load Data'!$J:$J,N$1)</f>
        <v>1.4616496804632393E-4</v>
      </c>
      <c r="O262" s="9">
        <f>SUMIFS('Raw Hourly Load Data'!$R:$R,'Raw Hourly Load Data'!$H:$H,$A262,'Raw Hourly Load Data'!$J:$J,O$1)</f>
        <v>1.4691800840312765E-4</v>
      </c>
      <c r="P262" s="9">
        <f>SUMIFS('Raw Hourly Load Data'!$R:$R,'Raw Hourly Load Data'!$H:$H,$A262,'Raw Hourly Load Data'!$J:$J,P$1)</f>
        <v>1.4620713511350359E-4</v>
      </c>
      <c r="Q262" s="9">
        <f>SUMIFS('Raw Hourly Load Data'!$R:$R,'Raw Hourly Load Data'!$H:$H,$A262,'Raw Hourly Load Data'!$J:$J,Q$1)</f>
        <v>1.4302457383130455E-4</v>
      </c>
      <c r="R262" s="9">
        <f>SUMIFS('Raw Hourly Load Data'!$R:$R,'Raw Hourly Load Data'!$H:$H,$A262,'Raw Hourly Load Data'!$J:$J,R$1)</f>
        <v>1.3790571956304797E-4</v>
      </c>
      <c r="S262" s="9">
        <f>SUMIFS('Raw Hourly Load Data'!$R:$R,'Raw Hourly Load Data'!$H:$H,$A262,'Raw Hourly Load Data'!$J:$J,S$1)</f>
        <v>1.3170767172242782E-4</v>
      </c>
      <c r="T262" s="9">
        <f>SUMIFS('Raw Hourly Load Data'!$R:$R,'Raw Hourly Load Data'!$H:$H,$A262,'Raw Hourly Load Data'!$J:$J,T$1)</f>
        <v>1.3069171900622817E-4</v>
      </c>
      <c r="U262" s="9">
        <f>SUMIFS('Raw Hourly Load Data'!$R:$R,'Raw Hourly Load Data'!$H:$H,$A262,'Raw Hourly Load Data'!$J:$J,U$1)</f>
        <v>1.3290303110047614E-4</v>
      </c>
      <c r="V262" s="9">
        <f>SUMIFS('Raw Hourly Load Data'!$R:$R,'Raw Hourly Load Data'!$H:$H,$A262,'Raw Hourly Load Data'!$J:$J,V$1)</f>
        <v>1.3080003881604186E-4</v>
      </c>
      <c r="W262" s="9">
        <f>SUMIFS('Raw Hourly Load Data'!$R:$R,'Raw Hourly Load Data'!$H:$H,$A262,'Raw Hourly Load Data'!$J:$J,W$1)</f>
        <v>1.2945134177771381E-4</v>
      </c>
      <c r="X262" s="9">
        <f>SUMIFS('Raw Hourly Load Data'!$R:$R,'Raw Hourly Load Data'!$H:$H,$A262,'Raw Hourly Load Data'!$J:$J,X$1)</f>
        <v>1.269399633259632E-4</v>
      </c>
      <c r="Y262" s="9">
        <f>SUMIFS('Raw Hourly Load Data'!$R:$R,'Raw Hourly Load Data'!$H:$H,$A262,'Raw Hourly Load Data'!$J:$J,Y$1)</f>
        <v>1.2438625559824554E-4</v>
      </c>
    </row>
    <row r="263" spans="1:25" x14ac:dyDescent="0.25">
      <c r="A263" s="9" t="s">
        <v>284</v>
      </c>
      <c r="B263" s="9">
        <f>SUMIFS('Raw Hourly Load Data'!$R:$R,'Raw Hourly Load Data'!$H:$H,$A263,'Raw Hourly Load Data'!$J:$J,B$1)</f>
        <v>1.2150284596097303E-4</v>
      </c>
      <c r="C263" s="9">
        <f>SUMIFS('Raw Hourly Load Data'!$R:$R,'Raw Hourly Load Data'!$H:$H,$A263,'Raw Hourly Load Data'!$J:$J,C$1)</f>
        <v>1.2146703613519875E-4</v>
      </c>
      <c r="D263" s="9">
        <f>SUMIFS('Raw Hourly Load Data'!$R:$R,'Raw Hourly Load Data'!$H:$H,$A263,'Raw Hourly Load Data'!$J:$J,D$1)</f>
        <v>1.2237708876587251E-4</v>
      </c>
      <c r="E263" s="9">
        <f>SUMIFS('Raw Hourly Load Data'!$R:$R,'Raw Hourly Load Data'!$H:$H,$A263,'Raw Hourly Load Data'!$J:$J,E$1)</f>
        <v>1.2294536219217662E-4</v>
      </c>
      <c r="F263" s="9">
        <f>SUMIFS('Raw Hourly Load Data'!$R:$R,'Raw Hourly Load Data'!$H:$H,$A263,'Raw Hourly Load Data'!$J:$J,F$1)</f>
        <v>1.2571520656652952E-4</v>
      </c>
      <c r="G263" s="9">
        <f>SUMIFS('Raw Hourly Load Data'!$R:$R,'Raw Hourly Load Data'!$H:$H,$A263,'Raw Hourly Load Data'!$J:$J,G$1)</f>
        <v>1.3070217913489052E-4</v>
      </c>
      <c r="H263" s="9">
        <f>SUMIFS('Raw Hourly Load Data'!$R:$R,'Raw Hourly Load Data'!$H:$H,$A263,'Raw Hourly Load Data'!$J:$J,H$1)</f>
        <v>1.2957562725686374E-4</v>
      </c>
      <c r="I263" s="9">
        <f>SUMIFS('Raw Hourly Load Data'!$R:$R,'Raw Hourly Load Data'!$H:$H,$A263,'Raw Hourly Load Data'!$J:$J,I$1)</f>
        <v>1.3205307974658399E-4</v>
      </c>
      <c r="J263" s="9">
        <f>SUMIFS('Raw Hourly Load Data'!$R:$R,'Raw Hourly Load Data'!$H:$H,$A263,'Raw Hourly Load Data'!$J:$J,J$1)</f>
        <v>1.3921523803003228E-4</v>
      </c>
      <c r="K263" s="9">
        <f>SUMIFS('Raw Hourly Load Data'!$R:$R,'Raw Hourly Load Data'!$H:$H,$A263,'Raw Hourly Load Data'!$J:$J,K$1)</f>
        <v>1.4382002813058685E-4</v>
      </c>
      <c r="L263" s="9">
        <f>SUMIFS('Raw Hourly Load Data'!$R:$R,'Raw Hourly Load Data'!$H:$H,$A263,'Raw Hourly Load Data'!$J:$J,L$1)</f>
        <v>1.4439529314020668E-4</v>
      </c>
      <c r="M263" s="9">
        <f>SUMIFS('Raw Hourly Load Data'!$R:$R,'Raw Hourly Load Data'!$H:$H,$A263,'Raw Hourly Load Data'!$J:$J,M$1)</f>
        <v>1.4351195139665298E-4</v>
      </c>
      <c r="N263" s="9">
        <f>SUMIFS('Raw Hourly Load Data'!$R:$R,'Raw Hourly Load Data'!$H:$H,$A263,'Raw Hourly Load Data'!$J:$J,N$1)</f>
        <v>1.4419702623000909E-4</v>
      </c>
      <c r="O263" s="9">
        <f>SUMIFS('Raw Hourly Load Data'!$R:$R,'Raw Hourly Load Data'!$H:$H,$A263,'Raw Hourly Load Data'!$J:$J,O$1)</f>
        <v>1.4433120280346284E-4</v>
      </c>
      <c r="P263" s="9">
        <f>SUMIFS('Raw Hourly Load Data'!$R:$R,'Raw Hourly Load Data'!$H:$H,$A263,'Raw Hourly Load Data'!$J:$J,P$1)</f>
        <v>1.4320660819532011E-4</v>
      </c>
      <c r="Q263" s="9">
        <f>SUMIFS('Raw Hourly Load Data'!$R:$R,'Raw Hourly Load Data'!$H:$H,$A263,'Raw Hourly Load Data'!$J:$J,Q$1)</f>
        <v>1.3970878682721062E-4</v>
      </c>
      <c r="R263" s="9">
        <f>SUMIFS('Raw Hourly Load Data'!$R:$R,'Raw Hourly Load Data'!$H:$H,$A263,'Raw Hourly Load Data'!$J:$J,R$1)</f>
        <v>1.3438294410233269E-4</v>
      </c>
      <c r="S263" s="9">
        <f>SUMIFS('Raw Hourly Load Data'!$R:$R,'Raw Hourly Load Data'!$H:$H,$A263,'Raw Hourly Load Data'!$J:$J,S$1)</f>
        <v>1.2790706997954903E-4</v>
      </c>
      <c r="T263" s="9">
        <f>SUMIFS('Raw Hourly Load Data'!$R:$R,'Raw Hourly Load Data'!$H:$H,$A263,'Raw Hourly Load Data'!$J:$J,T$1)</f>
        <v>1.2722357338263199E-4</v>
      </c>
      <c r="U263" s="9">
        <f>SUMIFS('Raw Hourly Load Data'!$R:$R,'Raw Hourly Load Data'!$H:$H,$A263,'Raw Hourly Load Data'!$J:$J,U$1)</f>
        <v>1.2990532733099771E-4</v>
      </c>
      <c r="V263" s="9">
        <f>SUMIFS('Raw Hourly Load Data'!$R:$R,'Raw Hourly Load Data'!$H:$H,$A263,'Raw Hourly Load Data'!$J:$J,V$1)</f>
        <v>1.276300543687352E-4</v>
      </c>
      <c r="W263" s="9">
        <f>SUMIFS('Raw Hourly Load Data'!$R:$R,'Raw Hourly Load Data'!$H:$H,$A263,'Raw Hourly Load Data'!$J:$J,W$1)</f>
        <v>1.2591067893016829E-4</v>
      </c>
      <c r="X263" s="9">
        <f>SUMIFS('Raw Hourly Load Data'!$R:$R,'Raw Hourly Load Data'!$H:$H,$A263,'Raw Hourly Load Data'!$J:$J,X$1)</f>
        <v>1.2355398670097832E-4</v>
      </c>
      <c r="Y263" s="9">
        <f>SUMIFS('Raw Hourly Load Data'!$R:$R,'Raw Hourly Load Data'!$H:$H,$A263,'Raw Hourly Load Data'!$J:$J,Y$1)</f>
        <v>1.2073713174937684E-4</v>
      </c>
    </row>
    <row r="264" spans="1:25" x14ac:dyDescent="0.25">
      <c r="A264" s="9" t="s">
        <v>285</v>
      </c>
      <c r="B264" s="9">
        <f>SUMIFS('Raw Hourly Load Data'!$R:$R,'Raw Hourly Load Data'!$H:$H,$A264,'Raw Hourly Load Data'!$J:$J,B$1)</f>
        <v>1.1943368807665051E-4</v>
      </c>
      <c r="C264" s="9">
        <f>SUMIFS('Raw Hourly Load Data'!$R:$R,'Raw Hourly Load Data'!$H:$H,$A264,'Raw Hourly Load Data'!$J:$J,C$1)</f>
        <v>1.187809918222956E-4</v>
      </c>
      <c r="D264" s="9">
        <f>SUMIFS('Raw Hourly Load Data'!$R:$R,'Raw Hourly Load Data'!$H:$H,$A264,'Raw Hourly Load Data'!$J:$J,D$1)</f>
        <v>1.1956262055806818E-4</v>
      </c>
      <c r="E264" s="9">
        <f>SUMIFS('Raw Hourly Load Data'!$R:$R,'Raw Hourly Load Data'!$H:$H,$A264,'Raw Hourly Load Data'!$J:$J,E$1)</f>
        <v>1.1970615943687571E-4</v>
      </c>
      <c r="F264" s="9">
        <f>SUMIFS('Raw Hourly Load Data'!$R:$R,'Raw Hourly Load Data'!$H:$H,$A264,'Raw Hourly Load Data'!$J:$J,F$1)</f>
        <v>1.2221538007421684E-4</v>
      </c>
      <c r="G264" s="9">
        <f>SUMIFS('Raw Hourly Load Data'!$R:$R,'Raw Hourly Load Data'!$H:$H,$A264,'Raw Hourly Load Data'!$J:$J,G$1)</f>
        <v>1.2685581287335537E-4</v>
      </c>
      <c r="H264" s="9">
        <f>SUMIFS('Raw Hourly Load Data'!$R:$R,'Raw Hourly Load Data'!$H:$H,$A264,'Raw Hourly Load Data'!$J:$J,H$1)</f>
        <v>1.2516340255328218E-4</v>
      </c>
      <c r="I264" s="9">
        <f>SUMIFS('Raw Hourly Load Data'!$R:$R,'Raw Hourly Load Data'!$H:$H,$A264,'Raw Hourly Load Data'!$J:$J,I$1)</f>
        <v>1.2748169283949E-4</v>
      </c>
      <c r="J264" s="9">
        <f>SUMIFS('Raw Hourly Load Data'!$R:$R,'Raw Hourly Load Data'!$H:$H,$A264,'Raw Hourly Load Data'!$J:$J,J$1)</f>
        <v>1.3490461697971722E-4</v>
      </c>
      <c r="K264" s="9">
        <f>SUMIFS('Raw Hourly Load Data'!$R:$R,'Raw Hourly Load Data'!$H:$H,$A264,'Raw Hourly Load Data'!$J:$J,K$1)</f>
        <v>1.4004083683801638E-4</v>
      </c>
      <c r="L264" s="9">
        <f>SUMIFS('Raw Hourly Load Data'!$R:$R,'Raw Hourly Load Data'!$H:$H,$A264,'Raw Hourly Load Data'!$J:$J,L$1)</f>
        <v>1.4117918938946408E-4</v>
      </c>
      <c r="M264" s="9">
        <f>SUMIFS('Raw Hourly Load Data'!$R:$R,'Raw Hourly Load Data'!$H:$H,$A264,'Raw Hourly Load Data'!$J:$J,M$1)</f>
        <v>1.4131567018442541E-4</v>
      </c>
      <c r="N264" s="9">
        <f>SUMIFS('Raw Hourly Load Data'!$R:$R,'Raw Hourly Load Data'!$H:$H,$A264,'Raw Hourly Load Data'!$J:$J,N$1)</f>
        <v>1.4313616837036337E-4</v>
      </c>
      <c r="O264" s="9">
        <f>SUMIFS('Raw Hourly Load Data'!$R:$R,'Raw Hourly Load Data'!$H:$H,$A264,'Raw Hourly Load Data'!$J:$J,O$1)</f>
        <v>1.4468731423567414E-4</v>
      </c>
      <c r="P264" s="9">
        <f>SUMIFS('Raw Hourly Load Data'!$R:$R,'Raw Hourly Load Data'!$H:$H,$A264,'Raw Hourly Load Data'!$J:$J,P$1)</f>
        <v>1.4483758901628194E-4</v>
      </c>
      <c r="Q264" s="9">
        <f>SUMIFS('Raw Hourly Load Data'!$R:$R,'Raw Hourly Load Data'!$H:$H,$A264,'Raw Hourly Load Data'!$J:$J,Q$1)</f>
        <v>1.4216024105600633E-4</v>
      </c>
      <c r="R264" s="9">
        <f>SUMIFS('Raw Hourly Load Data'!$R:$R,'Raw Hourly Load Data'!$H:$H,$A264,'Raw Hourly Load Data'!$J:$J,R$1)</f>
        <v>1.3721589089611387E-4</v>
      </c>
      <c r="S264" s="9">
        <f>SUMIFS('Raw Hourly Load Data'!$R:$R,'Raw Hourly Load Data'!$H:$H,$A264,'Raw Hourly Load Data'!$J:$J,S$1)</f>
        <v>1.3055335483528845E-4</v>
      </c>
      <c r="T264" s="9">
        <f>SUMIFS('Raw Hourly Load Data'!$R:$R,'Raw Hourly Load Data'!$H:$H,$A264,'Raw Hourly Load Data'!$J:$J,T$1)</f>
        <v>1.2883644236138712E-4</v>
      </c>
      <c r="U264" s="9">
        <f>SUMIFS('Raw Hourly Load Data'!$R:$R,'Raw Hourly Load Data'!$H:$H,$A264,'Raw Hourly Load Data'!$J:$J,U$1)</f>
        <v>1.3094955691005333E-4</v>
      </c>
      <c r="V264" s="9">
        <f>SUMIFS('Raw Hourly Load Data'!$R:$R,'Raw Hourly Load Data'!$H:$H,$A264,'Raw Hourly Load Data'!$J:$J,V$1)</f>
        <v>1.2858123242632868E-4</v>
      </c>
      <c r="W264" s="9">
        <f>SUMIFS('Raw Hourly Load Data'!$R:$R,'Raw Hourly Load Data'!$H:$H,$A264,'Raw Hourly Load Data'!$J:$J,W$1)</f>
        <v>1.2660154277303355E-4</v>
      </c>
      <c r="X264" s="9">
        <f>SUMIFS('Raw Hourly Load Data'!$R:$R,'Raw Hourly Load Data'!$H:$H,$A264,'Raw Hourly Load Data'!$J:$J,X$1)</f>
        <v>1.2380418885074007E-4</v>
      </c>
      <c r="Y264" s="9">
        <f>SUMIFS('Raw Hourly Load Data'!$R:$R,'Raw Hourly Load Data'!$H:$H,$A264,'Raw Hourly Load Data'!$J:$J,Y$1)</f>
        <v>1.2057225853632657E-4</v>
      </c>
    </row>
    <row r="265" spans="1:25" x14ac:dyDescent="0.25">
      <c r="A265" s="9" t="s">
        <v>286</v>
      </c>
      <c r="B265" s="9">
        <f>SUMIFS('Raw Hourly Load Data'!$R:$R,'Raw Hourly Load Data'!$H:$H,$A265,'Raw Hourly Load Data'!$J:$J,B$1)</f>
        <v>1.1798705258635173E-4</v>
      </c>
      <c r="C265" s="9">
        <f>SUMIFS('Raw Hourly Load Data'!$R:$R,'Raw Hourly Load Data'!$H:$H,$A265,'Raw Hourly Load Data'!$J:$J,C$1)</f>
        <v>1.1750583561443129E-4</v>
      </c>
      <c r="D265" s="9">
        <f>SUMIFS('Raw Hourly Load Data'!$R:$R,'Raw Hourly Load Data'!$H:$H,$A265,'Raw Hourly Load Data'!$J:$J,D$1)</f>
        <v>1.1822558248594183E-4</v>
      </c>
      <c r="E265" s="9">
        <f>SUMIFS('Raw Hourly Load Data'!$R:$R,'Raw Hourly Load Data'!$H:$H,$A265,'Raw Hourly Load Data'!$J:$J,E$1)</f>
        <v>1.1852765655275376E-4</v>
      </c>
      <c r="F265" s="9">
        <f>SUMIFS('Raw Hourly Load Data'!$R:$R,'Raw Hourly Load Data'!$H:$H,$A265,'Raw Hourly Load Data'!$J:$J,F$1)</f>
        <v>1.2126572327576863E-4</v>
      </c>
      <c r="G265" s="9">
        <f>SUMIFS('Raw Hourly Load Data'!$R:$R,'Raw Hourly Load Data'!$H:$H,$A265,'Raw Hourly Load Data'!$J:$J,G$1)</f>
        <v>1.2619825182267133E-4</v>
      </c>
      <c r="H265" s="9">
        <f>SUMIFS('Raw Hourly Load Data'!$R:$R,'Raw Hourly Load Data'!$H:$H,$A265,'Raw Hourly Load Data'!$J:$J,H$1)</f>
        <v>1.2481229645816146E-4</v>
      </c>
      <c r="I265" s="9">
        <f>SUMIFS('Raw Hourly Load Data'!$R:$R,'Raw Hourly Load Data'!$H:$H,$A265,'Raw Hourly Load Data'!$J:$J,I$1)</f>
        <v>1.2750896783289914E-4</v>
      </c>
      <c r="J265" s="9">
        <f>SUMIFS('Raw Hourly Load Data'!$R:$R,'Raw Hourly Load Data'!$H:$H,$A265,'Raw Hourly Load Data'!$J:$J,J$1)</f>
        <v>1.3519632804485189E-4</v>
      </c>
      <c r="K265" s="9">
        <f>SUMIFS('Raw Hourly Load Data'!$R:$R,'Raw Hourly Load Data'!$H:$H,$A265,'Raw Hourly Load Data'!$J:$J,K$1)</f>
        <v>1.4050546107714556E-4</v>
      </c>
      <c r="L265" s="9">
        <f>SUMIFS('Raw Hourly Load Data'!$R:$R,'Raw Hourly Load Data'!$H:$H,$A265,'Raw Hourly Load Data'!$J:$J,L$1)</f>
        <v>1.4222013860219025E-4</v>
      </c>
      <c r="M265" s="9">
        <f>SUMIFS('Raw Hourly Load Data'!$R:$R,'Raw Hourly Load Data'!$H:$H,$A265,'Raw Hourly Load Data'!$J:$J,M$1)</f>
        <v>1.4282604455091464E-4</v>
      </c>
      <c r="N265" s="9">
        <f>SUMIFS('Raw Hourly Load Data'!$R:$R,'Raw Hourly Load Data'!$H:$H,$A265,'Raw Hourly Load Data'!$J:$J,N$1)</f>
        <v>1.4503191678246464E-4</v>
      </c>
      <c r="O265" s="9">
        <f>SUMIFS('Raw Hourly Load Data'!$R:$R,'Raw Hourly Load Data'!$H:$H,$A265,'Raw Hourly Load Data'!$J:$J,O$1)</f>
        <v>1.4691402020880685E-4</v>
      </c>
      <c r="P265" s="9">
        <f>SUMIFS('Raw Hourly Load Data'!$R:$R,'Raw Hourly Load Data'!$H:$H,$A265,'Raw Hourly Load Data'!$J:$J,P$1)</f>
        <v>1.4681426656395493E-4</v>
      </c>
      <c r="Q265" s="9">
        <f>SUMIFS('Raw Hourly Load Data'!$R:$R,'Raw Hourly Load Data'!$H:$H,$A265,'Raw Hourly Load Data'!$J:$J,Q$1)</f>
        <v>1.4382717942443396E-4</v>
      </c>
      <c r="R265" s="9">
        <f>SUMIFS('Raw Hourly Load Data'!$R:$R,'Raw Hourly Load Data'!$H:$H,$A265,'Raw Hourly Load Data'!$J:$J,R$1)</f>
        <v>1.3833478416066147E-4</v>
      </c>
      <c r="S265" s="9">
        <f>SUMIFS('Raw Hourly Load Data'!$R:$R,'Raw Hourly Load Data'!$H:$H,$A265,'Raw Hourly Load Data'!$J:$J,S$1)</f>
        <v>1.3120895397000752E-4</v>
      </c>
      <c r="T265" s="9">
        <f>SUMIFS('Raw Hourly Load Data'!$R:$R,'Raw Hourly Load Data'!$H:$H,$A265,'Raw Hourly Load Data'!$J:$J,T$1)</f>
        <v>1.2989019347288243E-4</v>
      </c>
      <c r="U265" s="9">
        <f>SUMIFS('Raw Hourly Load Data'!$R:$R,'Raw Hourly Load Data'!$H:$H,$A265,'Raw Hourly Load Data'!$J:$J,U$1)</f>
        <v>1.3204909943197136E-4</v>
      </c>
      <c r="V265" s="9">
        <f>SUMIFS('Raw Hourly Load Data'!$R:$R,'Raw Hourly Load Data'!$H:$H,$A265,'Raw Hourly Load Data'!$J:$J,V$1)</f>
        <v>1.2978867502680592E-4</v>
      </c>
      <c r="W265" s="9">
        <f>SUMIFS('Raw Hourly Load Data'!$R:$R,'Raw Hourly Load Data'!$H:$H,$A265,'Raw Hourly Load Data'!$J:$J,W$1)</f>
        <v>1.2789299358160382E-4</v>
      </c>
      <c r="X265" s="9">
        <f>SUMIFS('Raw Hourly Load Data'!$R:$R,'Raw Hourly Load Data'!$H:$H,$A265,'Raw Hourly Load Data'!$J:$J,X$1)</f>
        <v>1.2511726770658208E-4</v>
      </c>
      <c r="Y265" s="9">
        <f>SUMIFS('Raw Hourly Load Data'!$R:$R,'Raw Hourly Load Data'!$H:$H,$A265,'Raw Hourly Load Data'!$J:$J,Y$1)</f>
        <v>1.2180108400578119E-4</v>
      </c>
    </row>
    <row r="266" spans="1:25" x14ac:dyDescent="0.25">
      <c r="A266" s="9" t="s">
        <v>287</v>
      </c>
      <c r="B266" s="9">
        <f>SUMIFS('Raw Hourly Load Data'!$R:$R,'Raw Hourly Load Data'!$H:$H,$A266,'Raw Hourly Load Data'!$J:$J,B$1)</f>
        <v>1.1901817645451286E-4</v>
      </c>
      <c r="C266" s="9">
        <f>SUMIFS('Raw Hourly Load Data'!$R:$R,'Raw Hourly Load Data'!$H:$H,$A266,'Raw Hourly Load Data'!$J:$J,C$1)</f>
        <v>1.1837977798147907E-4</v>
      </c>
      <c r="D266" s="9">
        <f>SUMIFS('Raw Hourly Load Data'!$R:$R,'Raw Hourly Load Data'!$H:$H,$A266,'Raw Hourly Load Data'!$J:$J,D$1)</f>
        <v>1.1914895725456678E-4</v>
      </c>
      <c r="E266" s="9">
        <f>SUMIFS('Raw Hourly Load Data'!$R:$R,'Raw Hourly Load Data'!$H:$H,$A266,'Raw Hourly Load Data'!$J:$J,E$1)</f>
        <v>1.1950527537364408E-4</v>
      </c>
      <c r="F266" s="9">
        <f>SUMIFS('Raw Hourly Load Data'!$R:$R,'Raw Hourly Load Data'!$H:$H,$A266,'Raw Hourly Load Data'!$J:$J,F$1)</f>
        <v>1.2212427649459917E-4</v>
      </c>
      <c r="G266" s="9">
        <f>SUMIFS('Raw Hourly Load Data'!$R:$R,'Raw Hourly Load Data'!$H:$H,$A266,'Raw Hourly Load Data'!$J:$J,G$1)</f>
        <v>1.2656830726767018E-4</v>
      </c>
      <c r="H266" s="9">
        <f>SUMIFS('Raw Hourly Load Data'!$R:$R,'Raw Hourly Load Data'!$H:$H,$A266,'Raw Hourly Load Data'!$J:$J,H$1)</f>
        <v>1.2520311918664431E-4</v>
      </c>
      <c r="I266" s="9">
        <f>SUMIFS('Raw Hourly Load Data'!$R:$R,'Raw Hourly Load Data'!$H:$H,$A266,'Raw Hourly Load Data'!$J:$J,I$1)</f>
        <v>1.2771987708992384E-4</v>
      </c>
      <c r="J266" s="9">
        <f>SUMIFS('Raw Hourly Load Data'!$R:$R,'Raw Hourly Load Data'!$H:$H,$A266,'Raw Hourly Load Data'!$J:$J,J$1)</f>
        <v>1.3555904759208652E-4</v>
      </c>
      <c r="K266" s="9">
        <f>SUMIFS('Raw Hourly Load Data'!$R:$R,'Raw Hourly Load Data'!$H:$H,$A266,'Raw Hourly Load Data'!$J:$J,K$1)</f>
        <v>1.4132292365015255E-4</v>
      </c>
      <c r="L266" s="9">
        <f>SUMIFS('Raw Hourly Load Data'!$R:$R,'Raw Hourly Load Data'!$H:$H,$A266,'Raw Hourly Load Data'!$J:$J,L$1)</f>
        <v>1.4309016371700234E-4</v>
      </c>
      <c r="M266" s="9">
        <f>SUMIFS('Raw Hourly Load Data'!$R:$R,'Raw Hourly Load Data'!$H:$H,$A266,'Raw Hourly Load Data'!$J:$J,M$1)</f>
        <v>1.4388953395180678E-4</v>
      </c>
      <c r="N266" s="9">
        <f>SUMIFS('Raw Hourly Load Data'!$R:$R,'Raw Hourly Load Data'!$H:$H,$A266,'Raw Hourly Load Data'!$J:$J,N$1)</f>
        <v>1.4593664205230999E-4</v>
      </c>
      <c r="O266" s="9">
        <f>SUMIFS('Raw Hourly Load Data'!$R:$R,'Raw Hourly Load Data'!$H:$H,$A266,'Raw Hourly Load Data'!$J:$J,O$1)</f>
        <v>1.4735895854606354E-4</v>
      </c>
      <c r="P266" s="9">
        <f>SUMIFS('Raw Hourly Load Data'!$R:$R,'Raw Hourly Load Data'!$H:$H,$A266,'Raw Hourly Load Data'!$J:$J,P$1)</f>
        <v>1.4695092892365186E-4</v>
      </c>
      <c r="Q266" s="9">
        <f>SUMIFS('Raw Hourly Load Data'!$R:$R,'Raw Hourly Load Data'!$H:$H,$A266,'Raw Hourly Load Data'!$J:$J,Q$1)</f>
        <v>1.4346815014627424E-4</v>
      </c>
      <c r="R266" s="9">
        <f>SUMIFS('Raw Hourly Load Data'!$R:$R,'Raw Hourly Load Data'!$H:$H,$A266,'Raw Hourly Load Data'!$J:$J,R$1)</f>
        <v>1.3734713184817746E-4</v>
      </c>
      <c r="S266" s="9">
        <f>SUMIFS('Raw Hourly Load Data'!$R:$R,'Raw Hourly Load Data'!$H:$H,$A266,'Raw Hourly Load Data'!$J:$J,S$1)</f>
        <v>1.2947841912204706E-4</v>
      </c>
      <c r="T266" s="9">
        <f>SUMIFS('Raw Hourly Load Data'!$R:$R,'Raw Hourly Load Data'!$H:$H,$A266,'Raw Hourly Load Data'!$J:$J,T$1)</f>
        <v>1.2660979272982383E-4</v>
      </c>
      <c r="U266" s="9">
        <f>SUMIFS('Raw Hourly Load Data'!$R:$R,'Raw Hourly Load Data'!$H:$H,$A266,'Raw Hourly Load Data'!$J:$J,U$1)</f>
        <v>1.282588028868663E-4</v>
      </c>
      <c r="V266" s="9">
        <f>SUMIFS('Raw Hourly Load Data'!$R:$R,'Raw Hourly Load Data'!$H:$H,$A266,'Raw Hourly Load Data'!$J:$J,V$1)</f>
        <v>1.2615037638256994E-4</v>
      </c>
      <c r="W266" s="9">
        <f>SUMIFS('Raw Hourly Load Data'!$R:$R,'Raw Hourly Load Data'!$H:$H,$A266,'Raw Hourly Load Data'!$J:$J,W$1)</f>
        <v>1.2569677765890289E-4</v>
      </c>
      <c r="X266" s="9">
        <f>SUMIFS('Raw Hourly Load Data'!$R:$R,'Raw Hourly Load Data'!$H:$H,$A266,'Raw Hourly Load Data'!$J:$J,X$1)</f>
        <v>1.2422457242756686E-4</v>
      </c>
      <c r="Y266" s="9">
        <f>SUMIFS('Raw Hourly Load Data'!$R:$R,'Raw Hourly Load Data'!$H:$H,$A266,'Raw Hourly Load Data'!$J:$J,Y$1)</f>
        <v>1.1957727606883892E-4</v>
      </c>
    </row>
    <row r="267" spans="1:25" x14ac:dyDescent="0.25">
      <c r="A267" s="9" t="s">
        <v>288</v>
      </c>
      <c r="B267" s="9">
        <f>SUMIFS('Raw Hourly Load Data'!$R:$R,'Raw Hourly Load Data'!$H:$H,$A267,'Raw Hourly Load Data'!$J:$J,B$1)</f>
        <v>9.3034336841440351E-5</v>
      </c>
      <c r="C267" s="9">
        <f>SUMIFS('Raw Hourly Load Data'!$R:$R,'Raw Hourly Load Data'!$H:$H,$A267,'Raw Hourly Load Data'!$J:$J,C$1)</f>
        <v>9.0745490365688985E-5</v>
      </c>
      <c r="D267" s="9">
        <f>SUMIFS('Raw Hourly Load Data'!$R:$R,'Raw Hourly Load Data'!$H:$H,$A267,'Raw Hourly Load Data'!$J:$J,D$1)</f>
        <v>8.678354857949376E-5</v>
      </c>
      <c r="E267" s="9">
        <f>SUMIFS('Raw Hourly Load Data'!$R:$R,'Raw Hourly Load Data'!$H:$H,$A267,'Raw Hourly Load Data'!$J:$J,E$1)</f>
        <v>8.4491603409419288E-5</v>
      </c>
      <c r="F267" s="9">
        <f>SUMIFS('Raw Hourly Load Data'!$R:$R,'Raw Hourly Load Data'!$H:$H,$A267,'Raw Hourly Load Data'!$J:$J,F$1)</f>
        <v>8.4397662152395928E-5</v>
      </c>
      <c r="G267" s="9">
        <f>SUMIFS('Raw Hourly Load Data'!$R:$R,'Raw Hourly Load Data'!$H:$H,$A267,'Raw Hourly Load Data'!$J:$J,G$1)</f>
        <v>8.41915663770984E-5</v>
      </c>
      <c r="H267" s="9">
        <f>SUMIFS('Raw Hourly Load Data'!$R:$R,'Raw Hourly Load Data'!$H:$H,$A267,'Raw Hourly Load Data'!$J:$J,H$1)</f>
        <v>8.2341981691164045E-5</v>
      </c>
      <c r="I267" s="9">
        <f>SUMIFS('Raw Hourly Load Data'!$R:$R,'Raw Hourly Load Data'!$H:$H,$A267,'Raw Hourly Load Data'!$J:$J,I$1)</f>
        <v>7.9633206413750907E-5</v>
      </c>
      <c r="J267" s="9">
        <f>SUMIFS('Raw Hourly Load Data'!$R:$R,'Raw Hourly Load Data'!$H:$H,$A267,'Raw Hourly Load Data'!$J:$J,J$1)</f>
        <v>7.8746512285001279E-5</v>
      </c>
      <c r="K267" s="9">
        <f>SUMIFS('Raw Hourly Load Data'!$R:$R,'Raw Hourly Load Data'!$H:$H,$A267,'Raw Hourly Load Data'!$J:$J,K$1)</f>
        <v>7.9140699063488172E-5</v>
      </c>
      <c r="L267" s="9">
        <f>SUMIFS('Raw Hourly Load Data'!$R:$R,'Raw Hourly Load Data'!$H:$H,$A267,'Raw Hourly Load Data'!$J:$J,L$1)</f>
        <v>7.816056805484288E-5</v>
      </c>
      <c r="M267" s="9">
        <f>SUMIFS('Raw Hourly Load Data'!$R:$R,'Raw Hourly Load Data'!$H:$H,$A267,'Raw Hourly Load Data'!$J:$J,M$1)</f>
        <v>7.9966203799013296E-5</v>
      </c>
      <c r="N267" s="9">
        <f>SUMIFS('Raw Hourly Load Data'!$R:$R,'Raw Hourly Load Data'!$H:$H,$A267,'Raw Hourly Load Data'!$J:$J,N$1)</f>
        <v>8.0507171437521426E-5</v>
      </c>
      <c r="O267" s="9">
        <f>SUMIFS('Raw Hourly Load Data'!$R:$R,'Raw Hourly Load Data'!$H:$H,$A267,'Raw Hourly Load Data'!$J:$J,O$1)</f>
        <v>8.0167030194731379E-5</v>
      </c>
      <c r="P267" s="9">
        <f>SUMIFS('Raw Hourly Load Data'!$R:$R,'Raw Hourly Load Data'!$H:$H,$A267,'Raw Hourly Load Data'!$J:$J,P$1)</f>
        <v>8.0489286615269002E-5</v>
      </c>
      <c r="Q267" s="9">
        <f>SUMIFS('Raw Hourly Load Data'!$R:$R,'Raw Hourly Load Data'!$H:$H,$A267,'Raw Hourly Load Data'!$J:$J,Q$1)</f>
        <v>7.8807196825393799E-5</v>
      </c>
      <c r="R267" s="9">
        <f>SUMIFS('Raw Hourly Load Data'!$R:$R,'Raw Hourly Load Data'!$H:$H,$A267,'Raw Hourly Load Data'!$J:$J,R$1)</f>
        <v>7.7232172784392664E-5</v>
      </c>
      <c r="S267" s="9">
        <f>SUMIFS('Raw Hourly Load Data'!$R:$R,'Raw Hourly Load Data'!$H:$H,$A267,'Raw Hourly Load Data'!$J:$J,S$1)</f>
        <v>7.5196836121790419E-5</v>
      </c>
      <c r="T267" s="9">
        <f>SUMIFS('Raw Hourly Load Data'!$R:$R,'Raw Hourly Load Data'!$H:$H,$A267,'Raw Hourly Load Data'!$J:$J,T$1)</f>
        <v>7.4972843230423298E-5</v>
      </c>
      <c r="U267" s="9">
        <f>SUMIFS('Raw Hourly Load Data'!$R:$R,'Raw Hourly Load Data'!$H:$H,$A267,'Raw Hourly Load Data'!$J:$J,U$1)</f>
        <v>7.5569676606118444E-5</v>
      </c>
      <c r="V267" s="9">
        <f>SUMIFS('Raw Hourly Load Data'!$R:$R,'Raw Hourly Load Data'!$H:$H,$A267,'Raw Hourly Load Data'!$J:$J,V$1)</f>
        <v>7.6445633307569788E-5</v>
      </c>
      <c r="W267" s="9">
        <f>SUMIFS('Raw Hourly Load Data'!$R:$R,'Raw Hourly Load Data'!$H:$H,$A267,'Raw Hourly Load Data'!$J:$J,W$1)</f>
        <v>7.6875463777427606E-5</v>
      </c>
      <c r="X267" s="9">
        <f>SUMIFS('Raw Hourly Load Data'!$R:$R,'Raw Hourly Load Data'!$H:$H,$A267,'Raw Hourly Load Data'!$J:$J,X$1)</f>
        <v>7.9659801271291062E-5</v>
      </c>
      <c r="Y267" s="9">
        <f>SUMIFS('Raw Hourly Load Data'!$R:$R,'Raw Hourly Load Data'!$H:$H,$A267,'Raw Hourly Load Data'!$J:$J,Y$1)</f>
        <v>8.4298831654447645E-5</v>
      </c>
    </row>
    <row r="268" spans="1:25" x14ac:dyDescent="0.25">
      <c r="A268" s="9" t="s">
        <v>289</v>
      </c>
      <c r="B268" s="9">
        <f>SUMIFS('Raw Hourly Load Data'!$R:$R,'Raw Hourly Load Data'!$H:$H,$A268,'Raw Hourly Load Data'!$J:$J,B$1)</f>
        <v>8.8756274745633933E-5</v>
      </c>
      <c r="C268" s="9">
        <f>SUMIFS('Raw Hourly Load Data'!$R:$R,'Raw Hourly Load Data'!$H:$H,$A268,'Raw Hourly Load Data'!$J:$J,C$1)</f>
        <v>8.9393498050957765E-5</v>
      </c>
      <c r="D268" s="9">
        <f>SUMIFS('Raw Hourly Load Data'!$R:$R,'Raw Hourly Load Data'!$H:$H,$A268,'Raw Hourly Load Data'!$J:$J,D$1)</f>
        <v>8.5157334766817834E-5</v>
      </c>
      <c r="E268" s="9">
        <f>SUMIFS('Raw Hourly Load Data'!$R:$R,'Raw Hourly Load Data'!$H:$H,$A268,'Raw Hourly Load Data'!$J:$J,E$1)</f>
        <v>8.2606329346529312E-5</v>
      </c>
      <c r="F268" s="9">
        <f>SUMIFS('Raw Hourly Load Data'!$R:$R,'Raw Hourly Load Data'!$H:$H,$A268,'Raw Hourly Load Data'!$J:$J,F$1)</f>
        <v>8.1842865764769493E-5</v>
      </c>
      <c r="G268" s="9">
        <f>SUMIFS('Raw Hourly Load Data'!$R:$R,'Raw Hourly Load Data'!$H:$H,$A268,'Raw Hourly Load Data'!$J:$J,G$1)</f>
        <v>8.0959175053204349E-5</v>
      </c>
      <c r="H268" s="9">
        <f>SUMIFS('Raw Hourly Load Data'!$R:$R,'Raw Hourly Load Data'!$H:$H,$A268,'Raw Hourly Load Data'!$J:$J,H$1)</f>
        <v>7.8807549104584305E-5</v>
      </c>
      <c r="I268" s="9">
        <f>SUMIFS('Raw Hourly Load Data'!$R:$R,'Raw Hourly Load Data'!$H:$H,$A268,'Raw Hourly Load Data'!$J:$J,I$1)</f>
        <v>7.6812961511644944E-5</v>
      </c>
      <c r="J268" s="9">
        <f>SUMIFS('Raw Hourly Load Data'!$R:$R,'Raw Hourly Load Data'!$H:$H,$A268,'Raw Hourly Load Data'!$J:$J,J$1)</f>
        <v>7.6106272037512735E-5</v>
      </c>
      <c r="K268" s="9">
        <f>SUMIFS('Raw Hourly Load Data'!$R:$R,'Raw Hourly Load Data'!$H:$H,$A268,'Raw Hourly Load Data'!$J:$J,K$1)</f>
        <v>7.6473874306796867E-5</v>
      </c>
      <c r="L268" s="9">
        <f>SUMIFS('Raw Hourly Load Data'!$R:$R,'Raw Hourly Load Data'!$H:$H,$A268,'Raw Hourly Load Data'!$J:$J,L$1)</f>
        <v>7.5699436296099558E-5</v>
      </c>
      <c r="M268" s="9">
        <f>SUMIFS('Raw Hourly Load Data'!$R:$R,'Raw Hourly Load Data'!$H:$H,$A268,'Raw Hourly Load Data'!$J:$J,M$1)</f>
        <v>7.7903265660422415E-5</v>
      </c>
      <c r="N268" s="9">
        <f>SUMIFS('Raw Hourly Load Data'!$R:$R,'Raw Hourly Load Data'!$H:$H,$A268,'Raw Hourly Load Data'!$J:$J,N$1)</f>
        <v>7.8812258793603372E-5</v>
      </c>
      <c r="O268" s="9">
        <f>SUMIFS('Raw Hourly Load Data'!$R:$R,'Raw Hourly Load Data'!$H:$H,$A268,'Raw Hourly Load Data'!$J:$J,O$1)</f>
        <v>7.8715339212748854E-5</v>
      </c>
      <c r="P268" s="9">
        <f>SUMIFS('Raw Hourly Load Data'!$R:$R,'Raw Hourly Load Data'!$H:$H,$A268,'Raw Hourly Load Data'!$J:$J,P$1)</f>
        <v>7.9331999955553422E-5</v>
      </c>
      <c r="Q268" s="9">
        <f>SUMIFS('Raw Hourly Load Data'!$R:$R,'Raw Hourly Load Data'!$H:$H,$A268,'Raw Hourly Load Data'!$J:$J,Q$1)</f>
        <v>7.8085440520228811E-5</v>
      </c>
      <c r="R268" s="9">
        <f>SUMIFS('Raw Hourly Load Data'!$R:$R,'Raw Hourly Load Data'!$H:$H,$A268,'Raw Hourly Load Data'!$J:$J,R$1)</f>
        <v>7.7265519118749045E-5</v>
      </c>
      <c r="S268" s="9">
        <f>SUMIFS('Raw Hourly Load Data'!$R:$R,'Raw Hourly Load Data'!$H:$H,$A268,'Raw Hourly Load Data'!$J:$J,S$1)</f>
        <v>7.5919757358118957E-5</v>
      </c>
      <c r="T268" s="9">
        <f>SUMIFS('Raw Hourly Load Data'!$R:$R,'Raw Hourly Load Data'!$H:$H,$A268,'Raw Hourly Load Data'!$J:$J,T$1)</f>
        <v>7.6148056587699509E-5</v>
      </c>
      <c r="U268" s="9">
        <f>SUMIFS('Raw Hourly Load Data'!$R:$R,'Raw Hourly Load Data'!$H:$H,$A268,'Raw Hourly Load Data'!$J:$J,U$1)</f>
        <v>7.7025444451685513E-5</v>
      </c>
      <c r="V268" s="9">
        <f>SUMIFS('Raw Hourly Load Data'!$R:$R,'Raw Hourly Load Data'!$H:$H,$A268,'Raw Hourly Load Data'!$J:$J,V$1)</f>
        <v>7.7668436734836354E-5</v>
      </c>
      <c r="W268" s="9">
        <f>SUMIFS('Raw Hourly Load Data'!$R:$R,'Raw Hourly Load Data'!$H:$H,$A268,'Raw Hourly Load Data'!$J:$J,W$1)</f>
        <v>7.7196359371997476E-5</v>
      </c>
      <c r="X268" s="9">
        <f>SUMIFS('Raw Hourly Load Data'!$R:$R,'Raw Hourly Load Data'!$H:$H,$A268,'Raw Hourly Load Data'!$J:$J,X$1)</f>
        <v>7.9171704166051659E-5</v>
      </c>
      <c r="Y268" s="9">
        <f>SUMIFS('Raw Hourly Load Data'!$R:$R,'Raw Hourly Load Data'!$H:$H,$A268,'Raw Hourly Load Data'!$J:$J,Y$1)</f>
        <v>8.5330949284260368E-5</v>
      </c>
    </row>
    <row r="269" spans="1:25" x14ac:dyDescent="0.25">
      <c r="A269" s="9" t="s">
        <v>290</v>
      </c>
      <c r="B269" s="9">
        <f>SUMIFS('Raw Hourly Load Data'!$R:$R,'Raw Hourly Load Data'!$H:$H,$A269,'Raw Hourly Load Data'!$J:$J,B$1)</f>
        <v>1.1257923850168281E-4</v>
      </c>
      <c r="C269" s="9">
        <f>SUMIFS('Raw Hourly Load Data'!$R:$R,'Raw Hourly Load Data'!$H:$H,$A269,'Raw Hourly Load Data'!$J:$J,C$1)</f>
        <v>1.1484901019136712E-4</v>
      </c>
      <c r="D269" s="9">
        <f>SUMIFS('Raw Hourly Load Data'!$R:$R,'Raw Hourly Load Data'!$H:$H,$A269,'Raw Hourly Load Data'!$J:$J,D$1)</f>
        <v>1.1569563945827309E-4</v>
      </c>
      <c r="E269" s="9">
        <f>SUMIFS('Raw Hourly Load Data'!$R:$R,'Raw Hourly Load Data'!$H:$H,$A269,'Raw Hourly Load Data'!$J:$J,E$1)</f>
        <v>1.1595174300748231E-4</v>
      </c>
      <c r="F269" s="9">
        <f>SUMIFS('Raw Hourly Load Data'!$R:$R,'Raw Hourly Load Data'!$H:$H,$A269,'Raw Hourly Load Data'!$J:$J,F$1)</f>
        <v>1.189200593302421E-4</v>
      </c>
      <c r="G269" s="9">
        <f>SUMIFS('Raw Hourly Load Data'!$R:$R,'Raw Hourly Load Data'!$H:$H,$A269,'Raw Hourly Load Data'!$J:$J,G$1)</f>
        <v>1.2398954025771218E-4</v>
      </c>
      <c r="H269" s="9">
        <f>SUMIFS('Raw Hourly Load Data'!$R:$R,'Raw Hourly Load Data'!$H:$H,$A269,'Raw Hourly Load Data'!$J:$J,H$1)</f>
        <v>1.2308229433056735E-4</v>
      </c>
      <c r="I269" s="9">
        <f>SUMIFS('Raw Hourly Load Data'!$R:$R,'Raw Hourly Load Data'!$H:$H,$A269,'Raw Hourly Load Data'!$J:$J,I$1)</f>
        <v>1.2745561614676136E-4</v>
      </c>
      <c r="J269" s="9">
        <f>SUMIFS('Raw Hourly Load Data'!$R:$R,'Raw Hourly Load Data'!$H:$H,$A269,'Raw Hourly Load Data'!$J:$J,J$1)</f>
        <v>1.3529317374094495E-4</v>
      </c>
      <c r="K269" s="9">
        <f>SUMIFS('Raw Hourly Load Data'!$R:$R,'Raw Hourly Load Data'!$H:$H,$A269,'Raw Hourly Load Data'!$J:$J,K$1)</f>
        <v>1.4079066131641215E-4</v>
      </c>
      <c r="L269" s="9">
        <f>SUMIFS('Raw Hourly Load Data'!$R:$R,'Raw Hourly Load Data'!$H:$H,$A269,'Raw Hourly Load Data'!$J:$J,L$1)</f>
        <v>1.4203238321308987E-4</v>
      </c>
      <c r="M269" s="9">
        <f>SUMIFS('Raw Hourly Load Data'!$R:$R,'Raw Hourly Load Data'!$H:$H,$A269,'Raw Hourly Load Data'!$J:$J,M$1)</f>
        <v>1.4292929168232285E-4</v>
      </c>
      <c r="N269" s="9">
        <f>SUMIFS('Raw Hourly Load Data'!$R:$R,'Raw Hourly Load Data'!$H:$H,$A269,'Raw Hourly Load Data'!$J:$J,N$1)</f>
        <v>1.4475716344455387E-4</v>
      </c>
      <c r="O269" s="9">
        <f>SUMIFS('Raw Hourly Load Data'!$R:$R,'Raw Hourly Load Data'!$H:$H,$A269,'Raw Hourly Load Data'!$J:$J,O$1)</f>
        <v>1.458610537987916E-4</v>
      </c>
      <c r="P269" s="9">
        <f>SUMIFS('Raw Hourly Load Data'!$R:$R,'Raw Hourly Load Data'!$H:$H,$A269,'Raw Hourly Load Data'!$J:$J,P$1)</f>
        <v>1.4542891559448371E-4</v>
      </c>
      <c r="Q269" s="9">
        <f>SUMIFS('Raw Hourly Load Data'!$R:$R,'Raw Hourly Load Data'!$H:$H,$A269,'Raw Hourly Load Data'!$J:$J,Q$1)</f>
        <v>1.4228434275108539E-4</v>
      </c>
      <c r="R269" s="9">
        <f>SUMIFS('Raw Hourly Load Data'!$R:$R,'Raw Hourly Load Data'!$H:$H,$A269,'Raw Hourly Load Data'!$J:$J,R$1)</f>
        <v>1.3688537452903639E-4</v>
      </c>
      <c r="S269" s="9">
        <f>SUMIFS('Raw Hourly Load Data'!$R:$R,'Raw Hourly Load Data'!$H:$H,$A269,'Raw Hourly Load Data'!$J:$J,S$1)</f>
        <v>1.3045272419408559E-4</v>
      </c>
      <c r="T269" s="9">
        <f>SUMIFS('Raw Hourly Load Data'!$R:$R,'Raw Hourly Load Data'!$H:$H,$A269,'Raw Hourly Load Data'!$J:$J,T$1)</f>
        <v>1.3015247900524963E-4</v>
      </c>
      <c r="U269" s="9">
        <f>SUMIFS('Raw Hourly Load Data'!$R:$R,'Raw Hourly Load Data'!$H:$H,$A269,'Raw Hourly Load Data'!$J:$J,U$1)</f>
        <v>1.322819889031564E-4</v>
      </c>
      <c r="V269" s="9">
        <f>SUMIFS('Raw Hourly Load Data'!$R:$R,'Raw Hourly Load Data'!$H:$H,$A269,'Raw Hourly Load Data'!$J:$J,V$1)</f>
        <v>1.2943448475609973E-4</v>
      </c>
      <c r="W269" s="9">
        <f>SUMIFS('Raw Hourly Load Data'!$R:$R,'Raw Hourly Load Data'!$H:$H,$A269,'Raw Hourly Load Data'!$J:$J,W$1)</f>
        <v>1.2760638077081551E-4</v>
      </c>
      <c r="X269" s="9">
        <f>SUMIFS('Raw Hourly Load Data'!$R:$R,'Raw Hourly Load Data'!$H:$H,$A269,'Raw Hourly Load Data'!$J:$J,X$1)</f>
        <v>1.2502772935544973E-4</v>
      </c>
      <c r="Y269" s="9">
        <f>SUMIFS('Raw Hourly Load Data'!$R:$R,'Raw Hourly Load Data'!$H:$H,$A269,'Raw Hourly Load Data'!$J:$J,Y$1)</f>
        <v>1.2188843773972738E-4</v>
      </c>
    </row>
    <row r="270" spans="1:25" x14ac:dyDescent="0.25">
      <c r="A270" s="9" t="s">
        <v>291</v>
      </c>
      <c r="B270" s="9">
        <f>SUMIFS('Raw Hourly Load Data'!$R:$R,'Raw Hourly Load Data'!$H:$H,$A270,'Raw Hourly Load Data'!$J:$J,B$1)</f>
        <v>1.190442390104823E-4</v>
      </c>
      <c r="C270" s="9">
        <f>SUMIFS('Raw Hourly Load Data'!$R:$R,'Raw Hourly Load Data'!$H:$H,$A270,'Raw Hourly Load Data'!$J:$J,C$1)</f>
        <v>1.1817673248655538E-4</v>
      </c>
      <c r="D270" s="9">
        <f>SUMIFS('Raw Hourly Load Data'!$R:$R,'Raw Hourly Load Data'!$H:$H,$A270,'Raw Hourly Load Data'!$J:$J,D$1)</f>
        <v>1.1875851398109804E-4</v>
      </c>
      <c r="E270" s="9">
        <f>SUMIFS('Raw Hourly Load Data'!$R:$R,'Raw Hourly Load Data'!$H:$H,$A270,'Raw Hourly Load Data'!$J:$J,E$1)</f>
        <v>1.1896851003321552E-4</v>
      </c>
      <c r="F270" s="9">
        <f>SUMIFS('Raw Hourly Load Data'!$R:$R,'Raw Hourly Load Data'!$H:$H,$A270,'Raw Hourly Load Data'!$J:$J,F$1)</f>
        <v>1.2144269172656456E-4</v>
      </c>
      <c r="G270" s="9">
        <f>SUMIFS('Raw Hourly Load Data'!$R:$R,'Raw Hourly Load Data'!$H:$H,$A270,'Raw Hourly Load Data'!$J:$J,G$1)</f>
        <v>1.2615745346728581E-4</v>
      </c>
      <c r="H270" s="9">
        <f>SUMIFS('Raw Hourly Load Data'!$R:$R,'Raw Hourly Load Data'!$H:$H,$A270,'Raw Hourly Load Data'!$J:$J,H$1)</f>
        <v>1.2491827526039926E-4</v>
      </c>
      <c r="I270" s="9">
        <f>SUMIFS('Raw Hourly Load Data'!$R:$R,'Raw Hourly Load Data'!$H:$H,$A270,'Raw Hourly Load Data'!$J:$J,I$1)</f>
        <v>1.2887780029139962E-4</v>
      </c>
      <c r="J270" s="9">
        <f>SUMIFS('Raw Hourly Load Data'!$R:$R,'Raw Hourly Load Data'!$H:$H,$A270,'Raw Hourly Load Data'!$J:$J,J$1)</f>
        <v>1.3657646626972228E-4</v>
      </c>
      <c r="K270" s="9">
        <f>SUMIFS('Raw Hourly Load Data'!$R:$R,'Raw Hourly Load Data'!$H:$H,$A270,'Raw Hourly Load Data'!$J:$J,K$1)</f>
        <v>1.4209622840109939E-4</v>
      </c>
      <c r="L270" s="9">
        <f>SUMIFS('Raw Hourly Load Data'!$R:$R,'Raw Hourly Load Data'!$H:$H,$A270,'Raw Hourly Load Data'!$J:$J,L$1)</f>
        <v>1.4342387600026115E-4</v>
      </c>
      <c r="M270" s="9">
        <f>SUMIFS('Raw Hourly Load Data'!$R:$R,'Raw Hourly Load Data'!$H:$H,$A270,'Raw Hourly Load Data'!$J:$J,M$1)</f>
        <v>1.4395039944079037E-4</v>
      </c>
      <c r="N270" s="9">
        <f>SUMIFS('Raw Hourly Load Data'!$R:$R,'Raw Hourly Load Data'!$H:$H,$A270,'Raw Hourly Load Data'!$J:$J,N$1)</f>
        <v>1.4589678293072837E-4</v>
      </c>
      <c r="O270" s="9">
        <f>SUMIFS('Raw Hourly Load Data'!$R:$R,'Raw Hourly Load Data'!$H:$H,$A270,'Raw Hourly Load Data'!$J:$J,O$1)</f>
        <v>1.4713826540909094E-4</v>
      </c>
      <c r="P270" s="9">
        <f>SUMIFS('Raw Hourly Load Data'!$R:$R,'Raw Hourly Load Data'!$H:$H,$A270,'Raw Hourly Load Data'!$J:$J,P$1)</f>
        <v>1.4668506135832445E-4</v>
      </c>
      <c r="Q270" s="9">
        <f>SUMIFS('Raw Hourly Load Data'!$R:$R,'Raw Hourly Load Data'!$H:$H,$A270,'Raw Hourly Load Data'!$J:$J,Q$1)</f>
        <v>1.4346534490437216E-4</v>
      </c>
      <c r="R270" s="9">
        <f>SUMIFS('Raw Hourly Load Data'!$R:$R,'Raw Hourly Load Data'!$H:$H,$A270,'Raw Hourly Load Data'!$J:$J,R$1)</f>
        <v>1.3796465604313298E-4</v>
      </c>
      <c r="S270" s="9">
        <f>SUMIFS('Raw Hourly Load Data'!$R:$R,'Raw Hourly Load Data'!$H:$H,$A270,'Raw Hourly Load Data'!$J:$J,S$1)</f>
        <v>1.313342265845691E-4</v>
      </c>
      <c r="T270" s="9">
        <f>SUMIFS('Raw Hourly Load Data'!$R:$R,'Raw Hourly Load Data'!$H:$H,$A270,'Raw Hourly Load Data'!$J:$J,T$1)</f>
        <v>1.3084244284768909E-4</v>
      </c>
      <c r="U270" s="9">
        <f>SUMIFS('Raw Hourly Load Data'!$R:$R,'Raw Hourly Load Data'!$H:$H,$A270,'Raw Hourly Load Data'!$J:$J,U$1)</f>
        <v>1.3327368466306314E-4</v>
      </c>
      <c r="V270" s="9">
        <f>SUMIFS('Raw Hourly Load Data'!$R:$R,'Raw Hourly Load Data'!$H:$H,$A270,'Raw Hourly Load Data'!$J:$J,V$1)</f>
        <v>1.3036081223076899E-4</v>
      </c>
      <c r="W270" s="9">
        <f>SUMIFS('Raw Hourly Load Data'!$R:$R,'Raw Hourly Load Data'!$H:$H,$A270,'Raw Hourly Load Data'!$J:$J,W$1)</f>
        <v>1.2866496159339095E-4</v>
      </c>
      <c r="X270" s="9">
        <f>SUMIFS('Raw Hourly Load Data'!$R:$R,'Raw Hourly Load Data'!$H:$H,$A270,'Raw Hourly Load Data'!$J:$J,X$1)</f>
        <v>1.2615447157249856E-4</v>
      </c>
      <c r="Y270" s="9">
        <f>SUMIFS('Raw Hourly Load Data'!$R:$R,'Raw Hourly Load Data'!$H:$H,$A270,'Raw Hourly Load Data'!$J:$J,Y$1)</f>
        <v>1.2302517910669128E-4</v>
      </c>
    </row>
    <row r="271" spans="1:25" x14ac:dyDescent="0.25">
      <c r="A271" s="9" t="s">
        <v>292</v>
      </c>
      <c r="B271" s="9">
        <f>SUMIFS('Raw Hourly Load Data'!$R:$R,'Raw Hourly Load Data'!$H:$H,$A271,'Raw Hourly Load Data'!$J:$J,B$1)</f>
        <v>1.2021958745629813E-4</v>
      </c>
      <c r="C271" s="9">
        <f>SUMIFS('Raw Hourly Load Data'!$R:$R,'Raw Hourly Load Data'!$H:$H,$A271,'Raw Hourly Load Data'!$J:$J,C$1)</f>
        <v>1.1988717574927665E-4</v>
      </c>
      <c r="D271" s="9">
        <f>SUMIFS('Raw Hourly Load Data'!$R:$R,'Raw Hourly Load Data'!$H:$H,$A271,'Raw Hourly Load Data'!$J:$J,D$1)</f>
        <v>1.2073387944539254E-4</v>
      </c>
      <c r="E271" s="9">
        <f>SUMIFS('Raw Hourly Load Data'!$R:$R,'Raw Hourly Load Data'!$H:$H,$A271,'Raw Hourly Load Data'!$J:$J,E$1)</f>
        <v>1.21102502584598E-4</v>
      </c>
      <c r="F271" s="9">
        <f>SUMIFS('Raw Hourly Load Data'!$R:$R,'Raw Hourly Load Data'!$H:$H,$A271,'Raw Hourly Load Data'!$J:$J,F$1)</f>
        <v>1.2362325758093825E-4</v>
      </c>
      <c r="G271" s="9">
        <f>SUMIFS('Raw Hourly Load Data'!$R:$R,'Raw Hourly Load Data'!$H:$H,$A271,'Raw Hourly Load Data'!$J:$J,G$1)</f>
        <v>1.2869298467884353E-4</v>
      </c>
      <c r="H271" s="9">
        <f>SUMIFS('Raw Hourly Load Data'!$R:$R,'Raw Hourly Load Data'!$H:$H,$A271,'Raw Hourly Load Data'!$J:$J,H$1)</f>
        <v>1.2756548925889054E-4</v>
      </c>
      <c r="I271" s="9">
        <f>SUMIFS('Raw Hourly Load Data'!$R:$R,'Raw Hourly Load Data'!$H:$H,$A271,'Raw Hourly Load Data'!$J:$J,I$1)</f>
        <v>1.3030199677254394E-4</v>
      </c>
      <c r="J271" s="9">
        <f>SUMIFS('Raw Hourly Load Data'!$R:$R,'Raw Hourly Load Data'!$H:$H,$A271,'Raw Hourly Load Data'!$J:$J,J$1)</f>
        <v>1.3790280426557501E-4</v>
      </c>
      <c r="K271" s="9">
        <f>SUMIFS('Raw Hourly Load Data'!$R:$R,'Raw Hourly Load Data'!$H:$H,$A271,'Raw Hourly Load Data'!$J:$J,K$1)</f>
        <v>1.4341761372264604E-4</v>
      </c>
      <c r="L271" s="9">
        <f>SUMIFS('Raw Hourly Load Data'!$R:$R,'Raw Hourly Load Data'!$H:$H,$A271,'Raw Hourly Load Data'!$J:$J,L$1)</f>
        <v>1.4473086653879271E-4</v>
      </c>
      <c r="M271" s="9">
        <f>SUMIFS('Raw Hourly Load Data'!$R:$R,'Raw Hourly Load Data'!$H:$H,$A271,'Raw Hourly Load Data'!$J:$J,M$1)</f>
        <v>1.4494828204202661E-4</v>
      </c>
      <c r="N271" s="9">
        <f>SUMIFS('Raw Hourly Load Data'!$R:$R,'Raw Hourly Load Data'!$H:$H,$A271,'Raw Hourly Load Data'!$J:$J,N$1)</f>
        <v>1.4652436047979145E-4</v>
      </c>
      <c r="O271" s="9">
        <f>SUMIFS('Raw Hourly Load Data'!$R:$R,'Raw Hourly Load Data'!$H:$H,$A271,'Raw Hourly Load Data'!$J:$J,O$1)</f>
        <v>1.4758605850889714E-4</v>
      </c>
      <c r="P271" s="9">
        <f>SUMIFS('Raw Hourly Load Data'!$R:$R,'Raw Hourly Load Data'!$H:$H,$A271,'Raw Hourly Load Data'!$J:$J,P$1)</f>
        <v>1.4688000519177575E-4</v>
      </c>
      <c r="Q271" s="9">
        <f>SUMIFS('Raw Hourly Load Data'!$R:$R,'Raw Hourly Load Data'!$H:$H,$A271,'Raw Hourly Load Data'!$J:$J,Q$1)</f>
        <v>1.4328125072011677E-4</v>
      </c>
      <c r="R271" s="9">
        <f>SUMIFS('Raw Hourly Load Data'!$R:$R,'Raw Hourly Load Data'!$H:$H,$A271,'Raw Hourly Load Data'!$J:$J,R$1)</f>
        <v>1.3733515656640159E-4</v>
      </c>
      <c r="S271" s="9">
        <f>SUMIFS('Raw Hourly Load Data'!$R:$R,'Raw Hourly Load Data'!$H:$H,$A271,'Raw Hourly Load Data'!$J:$J,S$1)</f>
        <v>1.3018014849770193E-4</v>
      </c>
      <c r="T271" s="9">
        <f>SUMIFS('Raw Hourly Load Data'!$R:$R,'Raw Hourly Load Data'!$H:$H,$A271,'Raw Hourly Load Data'!$J:$J,T$1)</f>
        <v>1.2935114921610187E-4</v>
      </c>
      <c r="U271" s="9">
        <f>SUMIFS('Raw Hourly Load Data'!$R:$R,'Raw Hourly Load Data'!$H:$H,$A271,'Raw Hourly Load Data'!$J:$J,U$1)</f>
        <v>1.3173406776290664E-4</v>
      </c>
      <c r="V271" s="9">
        <f>SUMIFS('Raw Hourly Load Data'!$R:$R,'Raw Hourly Load Data'!$H:$H,$A271,'Raw Hourly Load Data'!$J:$J,V$1)</f>
        <v>1.2914516921474307E-4</v>
      </c>
      <c r="W271" s="9">
        <f>SUMIFS('Raw Hourly Load Data'!$R:$R,'Raw Hourly Load Data'!$H:$H,$A271,'Raw Hourly Load Data'!$J:$J,W$1)</f>
        <v>1.2755370694391088E-4</v>
      </c>
      <c r="X271" s="9">
        <f>SUMIFS('Raw Hourly Load Data'!$R:$R,'Raw Hourly Load Data'!$H:$H,$A271,'Raw Hourly Load Data'!$J:$J,X$1)</f>
        <v>1.2533985741930269E-4</v>
      </c>
      <c r="Y271" s="9">
        <f>SUMIFS('Raw Hourly Load Data'!$R:$R,'Raw Hourly Load Data'!$H:$H,$A271,'Raw Hourly Load Data'!$J:$J,Y$1)</f>
        <v>1.2246812888448656E-4</v>
      </c>
    </row>
    <row r="272" spans="1:25" x14ac:dyDescent="0.25">
      <c r="A272" s="9" t="s">
        <v>293</v>
      </c>
      <c r="B272" s="9">
        <f>SUMIFS('Raw Hourly Load Data'!$R:$R,'Raw Hourly Load Data'!$H:$H,$A272,'Raw Hourly Load Data'!$J:$J,B$1)</f>
        <v>1.2025117116548016E-4</v>
      </c>
      <c r="C272" s="9">
        <f>SUMIFS('Raw Hourly Load Data'!$R:$R,'Raw Hourly Load Data'!$H:$H,$A272,'Raw Hourly Load Data'!$J:$J,C$1)</f>
        <v>1.1995351090103195E-4</v>
      </c>
      <c r="D272" s="9">
        <f>SUMIFS('Raw Hourly Load Data'!$R:$R,'Raw Hourly Load Data'!$H:$H,$A272,'Raw Hourly Load Data'!$J:$J,D$1)</f>
        <v>1.2090279500056062E-4</v>
      </c>
      <c r="E272" s="9">
        <f>SUMIFS('Raw Hourly Load Data'!$R:$R,'Raw Hourly Load Data'!$H:$H,$A272,'Raw Hourly Load Data'!$J:$J,E$1)</f>
        <v>1.2145638050394264E-4</v>
      </c>
      <c r="F272" s="9">
        <f>SUMIFS('Raw Hourly Load Data'!$R:$R,'Raw Hourly Load Data'!$H:$H,$A272,'Raw Hourly Load Data'!$J:$J,F$1)</f>
        <v>1.2429666057743409E-4</v>
      </c>
      <c r="G272" s="9">
        <f>SUMIFS('Raw Hourly Load Data'!$R:$R,'Raw Hourly Load Data'!$H:$H,$A272,'Raw Hourly Load Data'!$J:$J,G$1)</f>
        <v>1.293604007278859E-4</v>
      </c>
      <c r="H272" s="9">
        <f>SUMIFS('Raw Hourly Load Data'!$R:$R,'Raw Hourly Load Data'!$H:$H,$A272,'Raw Hourly Load Data'!$J:$J,H$1)</f>
        <v>1.2844318631776504E-4</v>
      </c>
      <c r="I272" s="9">
        <f>SUMIFS('Raw Hourly Load Data'!$R:$R,'Raw Hourly Load Data'!$H:$H,$A272,'Raw Hourly Load Data'!$J:$J,I$1)</f>
        <v>1.3069306225552653E-4</v>
      </c>
      <c r="J272" s="9">
        <f>SUMIFS('Raw Hourly Load Data'!$R:$R,'Raw Hourly Load Data'!$H:$H,$A272,'Raw Hourly Load Data'!$J:$J,J$1)</f>
        <v>1.3805337593305182E-4</v>
      </c>
      <c r="K272" s="9">
        <f>SUMIFS('Raw Hourly Load Data'!$R:$R,'Raw Hourly Load Data'!$H:$H,$A272,'Raw Hourly Load Data'!$J:$J,K$1)</f>
        <v>1.4357649653074813E-4</v>
      </c>
      <c r="L272" s="9">
        <f>SUMIFS('Raw Hourly Load Data'!$R:$R,'Raw Hourly Load Data'!$H:$H,$A272,'Raw Hourly Load Data'!$J:$J,L$1)</f>
        <v>1.4478383077268759E-4</v>
      </c>
      <c r="M272" s="9">
        <f>SUMIFS('Raw Hourly Load Data'!$R:$R,'Raw Hourly Load Data'!$H:$H,$A272,'Raw Hourly Load Data'!$J:$J,M$1)</f>
        <v>1.4483489708049847E-4</v>
      </c>
      <c r="N272" s="9">
        <f>SUMIFS('Raw Hourly Load Data'!$R:$R,'Raw Hourly Load Data'!$H:$H,$A272,'Raw Hourly Load Data'!$J:$J,N$1)</f>
        <v>1.4641569606281597E-4</v>
      </c>
      <c r="O272" s="9">
        <f>SUMIFS('Raw Hourly Load Data'!$R:$R,'Raw Hourly Load Data'!$H:$H,$A272,'Raw Hourly Load Data'!$J:$J,O$1)</f>
        <v>1.4717474551622658E-4</v>
      </c>
      <c r="P272" s="9">
        <f>SUMIFS('Raw Hourly Load Data'!$R:$R,'Raw Hourly Load Data'!$H:$H,$A272,'Raw Hourly Load Data'!$J:$J,P$1)</f>
        <v>1.4622874802797491E-4</v>
      </c>
      <c r="Q272" s="9">
        <f>SUMIFS('Raw Hourly Load Data'!$R:$R,'Raw Hourly Load Data'!$H:$H,$A272,'Raw Hourly Load Data'!$J:$J,Q$1)</f>
        <v>1.4237985407541552E-4</v>
      </c>
      <c r="R272" s="9">
        <f>SUMIFS('Raw Hourly Load Data'!$R:$R,'Raw Hourly Load Data'!$H:$H,$A272,'Raw Hourly Load Data'!$J:$J,R$1)</f>
        <v>1.3613437245708692E-4</v>
      </c>
      <c r="S272" s="9">
        <f>SUMIFS('Raw Hourly Load Data'!$R:$R,'Raw Hourly Load Data'!$H:$H,$A272,'Raw Hourly Load Data'!$J:$J,S$1)</f>
        <v>1.2886159991097875E-4</v>
      </c>
      <c r="T272" s="9">
        <f>SUMIFS('Raw Hourly Load Data'!$R:$R,'Raw Hourly Load Data'!$H:$H,$A272,'Raw Hourly Load Data'!$J:$J,T$1)</f>
        <v>1.2842776383046277E-4</v>
      </c>
      <c r="U272" s="9">
        <f>SUMIFS('Raw Hourly Load Data'!$R:$R,'Raw Hourly Load Data'!$H:$H,$A272,'Raw Hourly Load Data'!$J:$J,U$1)</f>
        <v>1.3072926782060562E-4</v>
      </c>
      <c r="V272" s="9">
        <f>SUMIFS('Raw Hourly Load Data'!$R:$R,'Raw Hourly Load Data'!$H:$H,$A272,'Raw Hourly Load Data'!$J:$J,V$1)</f>
        <v>1.2828214955910538E-4</v>
      </c>
      <c r="W272" s="9">
        <f>SUMIFS('Raw Hourly Load Data'!$R:$R,'Raw Hourly Load Data'!$H:$H,$A272,'Raw Hourly Load Data'!$J:$J,W$1)</f>
        <v>1.269315124874849E-4</v>
      </c>
      <c r="X272" s="9">
        <f>SUMIFS('Raw Hourly Load Data'!$R:$R,'Raw Hourly Load Data'!$H:$H,$A272,'Raw Hourly Load Data'!$J:$J,X$1)</f>
        <v>1.2502227625223698E-4</v>
      </c>
      <c r="Y272" s="9">
        <f>SUMIFS('Raw Hourly Load Data'!$R:$R,'Raw Hourly Load Data'!$H:$H,$A272,'Raw Hourly Load Data'!$J:$J,Y$1)</f>
        <v>1.2215150234809189E-4</v>
      </c>
    </row>
    <row r="273" spans="1:25" x14ac:dyDescent="0.25">
      <c r="A273" s="9" t="s">
        <v>294</v>
      </c>
      <c r="B273" s="9">
        <f>SUMIFS('Raw Hourly Load Data'!$R:$R,'Raw Hourly Load Data'!$H:$H,$A273,'Raw Hourly Load Data'!$J:$J,B$1)</f>
        <v>1.2038132893317564E-4</v>
      </c>
      <c r="C273" s="9">
        <f>SUMIFS('Raw Hourly Load Data'!$R:$R,'Raw Hourly Load Data'!$H:$H,$A273,'Raw Hourly Load Data'!$J:$J,C$1)</f>
        <v>1.2004579354858388E-4</v>
      </c>
      <c r="D273" s="9">
        <f>SUMIFS('Raw Hourly Load Data'!$R:$R,'Raw Hourly Load Data'!$H:$H,$A273,'Raw Hourly Load Data'!$J:$J,D$1)</f>
        <v>1.2093879688879275E-4</v>
      </c>
      <c r="E273" s="9">
        <f>SUMIFS('Raw Hourly Load Data'!$R:$R,'Raw Hourly Load Data'!$H:$H,$A273,'Raw Hourly Load Data'!$J:$J,E$1)</f>
        <v>1.2147535994120191E-4</v>
      </c>
      <c r="F273" s="9">
        <f>SUMIFS('Raw Hourly Load Data'!$R:$R,'Raw Hourly Load Data'!$H:$H,$A273,'Raw Hourly Load Data'!$J:$J,F$1)</f>
        <v>1.2410316451794416E-4</v>
      </c>
      <c r="G273" s="9">
        <f>SUMIFS('Raw Hourly Load Data'!$R:$R,'Raw Hourly Load Data'!$H:$H,$A273,'Raw Hourly Load Data'!$J:$J,G$1)</f>
        <v>1.288182858028349E-4</v>
      </c>
      <c r="H273" s="9">
        <f>SUMIFS('Raw Hourly Load Data'!$R:$R,'Raw Hourly Load Data'!$H:$H,$A273,'Raw Hourly Load Data'!$J:$J,H$1)</f>
        <v>1.2779099198199472E-4</v>
      </c>
      <c r="I273" s="9">
        <f>SUMIFS('Raw Hourly Load Data'!$R:$R,'Raw Hourly Load Data'!$H:$H,$A273,'Raw Hourly Load Data'!$J:$J,I$1)</f>
        <v>1.3012021246913688E-4</v>
      </c>
      <c r="J273" s="9">
        <f>SUMIFS('Raw Hourly Load Data'!$R:$R,'Raw Hourly Load Data'!$H:$H,$A273,'Raw Hourly Load Data'!$J:$J,J$1)</f>
        <v>1.3761780000237734E-4</v>
      </c>
      <c r="K273" s="9">
        <f>SUMIFS('Raw Hourly Load Data'!$R:$R,'Raw Hourly Load Data'!$H:$H,$A273,'Raw Hourly Load Data'!$J:$J,K$1)</f>
        <v>1.431683164656019E-4</v>
      </c>
      <c r="L273" s="9">
        <f>SUMIFS('Raw Hourly Load Data'!$R:$R,'Raw Hourly Load Data'!$H:$H,$A273,'Raw Hourly Load Data'!$J:$J,L$1)</f>
        <v>1.4445624343659009E-4</v>
      </c>
      <c r="M273" s="9">
        <f>SUMIFS('Raw Hourly Load Data'!$R:$R,'Raw Hourly Load Data'!$H:$H,$A273,'Raw Hourly Load Data'!$J:$J,M$1)</f>
        <v>1.4437662785583605E-4</v>
      </c>
      <c r="N273" s="9">
        <f>SUMIFS('Raw Hourly Load Data'!$R:$R,'Raw Hourly Load Data'!$H:$H,$A273,'Raw Hourly Load Data'!$J:$J,N$1)</f>
        <v>1.4533740944122959E-4</v>
      </c>
      <c r="O273" s="9">
        <f>SUMIFS('Raw Hourly Load Data'!$R:$R,'Raw Hourly Load Data'!$H:$H,$A273,'Raw Hourly Load Data'!$J:$J,O$1)</f>
        <v>1.451337607757182E-4</v>
      </c>
      <c r="P273" s="9">
        <f>SUMIFS('Raw Hourly Load Data'!$R:$R,'Raw Hourly Load Data'!$H:$H,$A273,'Raw Hourly Load Data'!$J:$J,P$1)</f>
        <v>1.4317302951795874E-4</v>
      </c>
      <c r="Q273" s="9">
        <f>SUMIFS('Raw Hourly Load Data'!$R:$R,'Raw Hourly Load Data'!$H:$H,$A273,'Raw Hourly Load Data'!$J:$J,Q$1)</f>
        <v>1.3857081496441862E-4</v>
      </c>
      <c r="R273" s="9">
        <f>SUMIFS('Raw Hourly Load Data'!$R:$R,'Raw Hourly Load Data'!$H:$H,$A273,'Raw Hourly Load Data'!$J:$J,R$1)</f>
        <v>1.3203286073037573E-4</v>
      </c>
      <c r="S273" s="9">
        <f>SUMIFS('Raw Hourly Load Data'!$R:$R,'Raw Hourly Load Data'!$H:$H,$A273,'Raw Hourly Load Data'!$J:$J,S$1)</f>
        <v>1.2470776306346273E-4</v>
      </c>
      <c r="T273" s="9">
        <f>SUMIFS('Raw Hourly Load Data'!$R:$R,'Raw Hourly Load Data'!$H:$H,$A273,'Raw Hourly Load Data'!$J:$J,T$1)</f>
        <v>1.2370620956286539E-4</v>
      </c>
      <c r="U273" s="9">
        <f>SUMIFS('Raw Hourly Load Data'!$R:$R,'Raw Hourly Load Data'!$H:$H,$A273,'Raw Hourly Load Data'!$J:$J,U$1)</f>
        <v>1.2552619439236924E-4</v>
      </c>
      <c r="V273" s="9">
        <f>SUMIFS('Raw Hourly Load Data'!$R:$R,'Raw Hourly Load Data'!$H:$H,$A273,'Raw Hourly Load Data'!$J:$J,V$1)</f>
        <v>1.2371677640217558E-4</v>
      </c>
      <c r="W273" s="9">
        <f>SUMIFS('Raw Hourly Load Data'!$R:$R,'Raw Hourly Load Data'!$H:$H,$A273,'Raw Hourly Load Data'!$J:$J,W$1)</f>
        <v>1.2380688887624067E-4</v>
      </c>
      <c r="X273" s="9">
        <f>SUMIFS('Raw Hourly Load Data'!$R:$R,'Raw Hourly Load Data'!$H:$H,$A273,'Raw Hourly Load Data'!$J:$J,X$1)</f>
        <v>1.2314393443815764E-4</v>
      </c>
      <c r="Y273" s="9">
        <f>SUMIFS('Raw Hourly Load Data'!$R:$R,'Raw Hourly Load Data'!$H:$H,$A273,'Raw Hourly Load Data'!$J:$J,Y$1)</f>
        <v>1.1902755553693209E-4</v>
      </c>
    </row>
    <row r="274" spans="1:25" x14ac:dyDescent="0.25">
      <c r="A274" s="9" t="s">
        <v>295</v>
      </c>
      <c r="B274" s="9">
        <f>SUMIFS('Raw Hourly Load Data'!$R:$R,'Raw Hourly Load Data'!$H:$H,$A274,'Raw Hourly Load Data'!$J:$J,B$1)</f>
        <v>9.4066366826726875E-5</v>
      </c>
      <c r="C274" s="9">
        <f>SUMIFS('Raw Hourly Load Data'!$R:$R,'Raw Hourly Load Data'!$H:$H,$A274,'Raw Hourly Load Data'!$J:$J,C$1)</f>
        <v>9.1889185527856669E-5</v>
      </c>
      <c r="D274" s="9">
        <f>SUMIFS('Raw Hourly Load Data'!$R:$R,'Raw Hourly Load Data'!$H:$H,$A274,'Raw Hourly Load Data'!$J:$J,D$1)</f>
        <v>8.7982046977108495E-5</v>
      </c>
      <c r="E274" s="9">
        <f>SUMIFS('Raw Hourly Load Data'!$R:$R,'Raw Hourly Load Data'!$H:$H,$A274,'Raw Hourly Load Data'!$J:$J,E$1)</f>
        <v>8.5762204130242179E-5</v>
      </c>
      <c r="F274" s="9">
        <f>SUMIFS('Raw Hourly Load Data'!$R:$R,'Raw Hourly Load Data'!$H:$H,$A274,'Raw Hourly Load Data'!$J:$J,F$1)</f>
        <v>8.5678876504268351E-5</v>
      </c>
      <c r="G274" s="9">
        <f>SUMIFS('Raw Hourly Load Data'!$R:$R,'Raw Hourly Load Data'!$H:$H,$A274,'Raw Hourly Load Data'!$J:$J,G$1)</f>
        <v>8.5547435472820143E-5</v>
      </c>
      <c r="H274" s="9">
        <f>SUMIFS('Raw Hourly Load Data'!$R:$R,'Raw Hourly Load Data'!$H:$H,$A274,'Raw Hourly Load Data'!$J:$J,H$1)</f>
        <v>8.3848736581333268E-5</v>
      </c>
      <c r="I274" s="9">
        <f>SUMIFS('Raw Hourly Load Data'!$R:$R,'Raw Hourly Load Data'!$H:$H,$A274,'Raw Hourly Load Data'!$J:$J,I$1)</f>
        <v>8.0820481720438403E-5</v>
      </c>
      <c r="J274" s="9">
        <f>SUMIFS('Raw Hourly Load Data'!$R:$R,'Raw Hourly Load Data'!$H:$H,$A274,'Raw Hourly Load Data'!$J:$J,J$1)</f>
        <v>7.9393256138756991E-5</v>
      </c>
      <c r="K274" s="9">
        <f>SUMIFS('Raw Hourly Load Data'!$R:$R,'Raw Hourly Load Data'!$H:$H,$A274,'Raw Hourly Load Data'!$J:$J,K$1)</f>
        <v>7.8999789135254437E-5</v>
      </c>
      <c r="L274" s="9">
        <f>SUMIFS('Raw Hourly Load Data'!$R:$R,'Raw Hourly Load Data'!$H:$H,$A274,'Raw Hourly Load Data'!$J:$J,L$1)</f>
        <v>7.7470986280830459E-5</v>
      </c>
      <c r="M274" s="9">
        <f>SUMIFS('Raw Hourly Load Data'!$R:$R,'Raw Hourly Load Data'!$H:$H,$A274,'Raw Hourly Load Data'!$J:$J,M$1)</f>
        <v>7.8439856108211516E-5</v>
      </c>
      <c r="N274" s="9">
        <f>SUMIFS('Raw Hourly Load Data'!$R:$R,'Raw Hourly Load Data'!$H:$H,$A274,'Raw Hourly Load Data'!$J:$J,N$1)</f>
        <v>7.8290417725811607E-5</v>
      </c>
      <c r="O274" s="9">
        <f>SUMIFS('Raw Hourly Load Data'!$R:$R,'Raw Hourly Load Data'!$H:$H,$A274,'Raw Hourly Load Data'!$J:$J,O$1)</f>
        <v>7.7381946483571297E-5</v>
      </c>
      <c r="P274" s="9">
        <f>SUMIFS('Raw Hourly Load Data'!$R:$R,'Raw Hourly Load Data'!$H:$H,$A274,'Raw Hourly Load Data'!$J:$J,P$1)</f>
        <v>7.7499108623387829E-5</v>
      </c>
      <c r="Q274" s="9">
        <f>SUMIFS('Raw Hourly Load Data'!$R:$R,'Raw Hourly Load Data'!$H:$H,$A274,'Raw Hourly Load Data'!$J:$J,Q$1)</f>
        <v>7.5775672521986734E-5</v>
      </c>
      <c r="R274" s="9">
        <f>SUMIFS('Raw Hourly Load Data'!$R:$R,'Raw Hourly Load Data'!$H:$H,$A274,'Raw Hourly Load Data'!$J:$J,R$1)</f>
        <v>7.4596266404200324E-5</v>
      </c>
      <c r="S274" s="9">
        <f>SUMIFS('Raw Hourly Load Data'!$R:$R,'Raw Hourly Load Data'!$H:$H,$A274,'Raw Hourly Load Data'!$J:$J,S$1)</f>
        <v>7.3362238327718109E-5</v>
      </c>
      <c r="T274" s="9">
        <f>SUMIFS('Raw Hourly Load Data'!$R:$R,'Raw Hourly Load Data'!$H:$H,$A274,'Raw Hourly Load Data'!$J:$J,T$1)</f>
        <v>7.3865114469295925E-5</v>
      </c>
      <c r="U274" s="9">
        <f>SUMIFS('Raw Hourly Load Data'!$R:$R,'Raw Hourly Load Data'!$H:$H,$A274,'Raw Hourly Load Data'!$J:$J,U$1)</f>
        <v>7.4712788996574047E-5</v>
      </c>
      <c r="V274" s="9">
        <f>SUMIFS('Raw Hourly Load Data'!$R:$R,'Raw Hourly Load Data'!$H:$H,$A274,'Raw Hourly Load Data'!$J:$J,V$1)</f>
        <v>7.5798440934446123E-5</v>
      </c>
      <c r="W274" s="9">
        <f>SUMIFS('Raw Hourly Load Data'!$R:$R,'Raw Hourly Load Data'!$H:$H,$A274,'Raw Hourly Load Data'!$J:$J,W$1)</f>
        <v>7.6258764348651904E-5</v>
      </c>
      <c r="X274" s="9">
        <f>SUMIFS('Raw Hourly Load Data'!$R:$R,'Raw Hourly Load Data'!$H:$H,$A274,'Raw Hourly Load Data'!$J:$J,X$1)</f>
        <v>7.9205632804206494E-5</v>
      </c>
      <c r="Y274" s="9">
        <f>SUMIFS('Raw Hourly Load Data'!$R:$R,'Raw Hourly Load Data'!$H:$H,$A274,'Raw Hourly Load Data'!$J:$J,Y$1)</f>
        <v>8.396827798993239E-5</v>
      </c>
    </row>
    <row r="275" spans="1:25" x14ac:dyDescent="0.25">
      <c r="A275" s="9" t="s">
        <v>296</v>
      </c>
      <c r="B275" s="9">
        <f>SUMIFS('Raw Hourly Load Data'!$R:$R,'Raw Hourly Load Data'!$H:$H,$A275,'Raw Hourly Load Data'!$J:$J,B$1)</f>
        <v>8.826717716398517E-5</v>
      </c>
      <c r="C275" s="9">
        <f>SUMIFS('Raw Hourly Load Data'!$R:$R,'Raw Hourly Load Data'!$H:$H,$A275,'Raw Hourly Load Data'!$J:$J,C$1)</f>
        <v>8.9558357668338806E-5</v>
      </c>
      <c r="D275" s="9">
        <f>SUMIFS('Raw Hourly Load Data'!$R:$R,'Raw Hourly Load Data'!$H:$H,$A275,'Raw Hourly Load Data'!$J:$J,D$1)</f>
        <v>8.5715498175371223E-5</v>
      </c>
      <c r="E275" s="9">
        <f>SUMIFS('Raw Hourly Load Data'!$R:$R,'Raw Hourly Load Data'!$H:$H,$A275,'Raw Hourly Load Data'!$J:$J,E$1)</f>
        <v>8.3309449083910533E-5</v>
      </c>
      <c r="F275" s="9">
        <f>SUMIFS('Raw Hourly Load Data'!$R:$R,'Raw Hourly Load Data'!$H:$H,$A275,'Raw Hourly Load Data'!$J:$J,F$1)</f>
        <v>8.2894776675851328E-5</v>
      </c>
      <c r="G275" s="9">
        <f>SUMIFS('Raw Hourly Load Data'!$R:$R,'Raw Hourly Load Data'!$H:$H,$A275,'Raw Hourly Load Data'!$J:$J,G$1)</f>
        <v>8.2375179927025844E-5</v>
      </c>
      <c r="H275" s="9">
        <f>SUMIFS('Raw Hourly Load Data'!$R:$R,'Raw Hourly Load Data'!$H:$H,$A275,'Raw Hourly Load Data'!$J:$J,H$1)</f>
        <v>8.054693051009214E-5</v>
      </c>
      <c r="I275" s="9">
        <f>SUMIFS('Raw Hourly Load Data'!$R:$R,'Raw Hourly Load Data'!$H:$H,$A275,'Raw Hourly Load Data'!$J:$J,I$1)</f>
        <v>7.7896198735769988E-5</v>
      </c>
      <c r="J275" s="9">
        <f>SUMIFS('Raw Hourly Load Data'!$R:$R,'Raw Hourly Load Data'!$H:$H,$A275,'Raw Hourly Load Data'!$J:$J,J$1)</f>
        <v>7.6534177931381092E-5</v>
      </c>
      <c r="K275" s="9">
        <f>SUMIFS('Raw Hourly Load Data'!$R:$R,'Raw Hourly Load Data'!$H:$H,$A275,'Raw Hourly Load Data'!$J:$J,K$1)</f>
        <v>7.6323820587338877E-5</v>
      </c>
      <c r="L275" s="9">
        <f>SUMIFS('Raw Hourly Load Data'!$R:$R,'Raw Hourly Load Data'!$H:$H,$A275,'Raw Hourly Load Data'!$J:$J,L$1)</f>
        <v>7.5079254346996295E-5</v>
      </c>
      <c r="M275" s="9">
        <f>SUMIFS('Raw Hourly Load Data'!$R:$R,'Raw Hourly Load Data'!$H:$H,$A275,'Raw Hourly Load Data'!$J:$J,M$1)</f>
        <v>7.6776476911234447E-5</v>
      </c>
      <c r="N275" s="9">
        <f>SUMIFS('Raw Hourly Load Data'!$R:$R,'Raw Hourly Load Data'!$H:$H,$A275,'Raw Hourly Load Data'!$J:$J,N$1)</f>
        <v>7.7119881066837616E-5</v>
      </c>
      <c r="O275" s="9">
        <f>SUMIFS('Raw Hourly Load Data'!$R:$R,'Raw Hourly Load Data'!$H:$H,$A275,'Raw Hourly Load Data'!$J:$J,O$1)</f>
        <v>7.6786782308744335E-5</v>
      </c>
      <c r="P275" s="9">
        <f>SUMIFS('Raw Hourly Load Data'!$R:$R,'Raw Hourly Load Data'!$H:$H,$A275,'Raw Hourly Load Data'!$J:$J,P$1)</f>
        <v>7.71585394785123E-5</v>
      </c>
      <c r="Q275" s="9">
        <f>SUMIFS('Raw Hourly Load Data'!$R:$R,'Raw Hourly Load Data'!$H:$H,$A275,'Raw Hourly Load Data'!$J:$J,Q$1)</f>
        <v>7.5928603070547434E-5</v>
      </c>
      <c r="R275" s="9">
        <f>SUMIFS('Raw Hourly Load Data'!$R:$R,'Raw Hourly Load Data'!$H:$H,$A275,'Raw Hourly Load Data'!$J:$J,R$1)</f>
        <v>7.5385040871640285E-5</v>
      </c>
      <c r="S275" s="9">
        <f>SUMIFS('Raw Hourly Load Data'!$R:$R,'Raw Hourly Load Data'!$H:$H,$A275,'Raw Hourly Load Data'!$J:$J,S$1)</f>
        <v>7.4939903189937576E-5</v>
      </c>
      <c r="T275" s="9">
        <f>SUMIFS('Raw Hourly Load Data'!$R:$R,'Raw Hourly Load Data'!$H:$H,$A275,'Raw Hourly Load Data'!$J:$J,T$1)</f>
        <v>7.5581171233373774E-5</v>
      </c>
      <c r="U275" s="9">
        <f>SUMIFS('Raw Hourly Load Data'!$R:$R,'Raw Hourly Load Data'!$H:$H,$A275,'Raw Hourly Load Data'!$J:$J,U$1)</f>
        <v>7.6310688642539836E-5</v>
      </c>
      <c r="V275" s="9">
        <f>SUMIFS('Raw Hourly Load Data'!$R:$R,'Raw Hourly Load Data'!$H:$H,$A275,'Raw Hourly Load Data'!$J:$J,V$1)</f>
        <v>7.7081901066597167E-5</v>
      </c>
      <c r="W275" s="9">
        <f>SUMIFS('Raw Hourly Load Data'!$R:$R,'Raw Hourly Load Data'!$H:$H,$A275,'Raw Hourly Load Data'!$J:$J,W$1)</f>
        <v>7.6700168143352507E-5</v>
      </c>
      <c r="X275" s="9">
        <f>SUMIFS('Raw Hourly Load Data'!$R:$R,'Raw Hourly Load Data'!$H:$H,$A275,'Raw Hourly Load Data'!$J:$J,X$1)</f>
        <v>7.8772728107279517E-5</v>
      </c>
      <c r="Y275" s="9">
        <f>SUMIFS('Raw Hourly Load Data'!$R:$R,'Raw Hourly Load Data'!$H:$H,$A275,'Raw Hourly Load Data'!$J:$J,Y$1)</f>
        <v>8.4992332494267608E-5</v>
      </c>
    </row>
    <row r="276" spans="1:25" x14ac:dyDescent="0.25">
      <c r="A276" s="9" t="s">
        <v>297</v>
      </c>
      <c r="B276" s="9">
        <f>SUMIFS('Raw Hourly Load Data'!$R:$R,'Raw Hourly Load Data'!$H:$H,$A276,'Raw Hourly Load Data'!$J:$J,B$1)</f>
        <v>1.1098025721888967E-4</v>
      </c>
      <c r="C276" s="9">
        <f>SUMIFS('Raw Hourly Load Data'!$R:$R,'Raw Hourly Load Data'!$H:$H,$A276,'Raw Hourly Load Data'!$J:$J,C$1)</f>
        <v>1.1409514560505102E-4</v>
      </c>
      <c r="D276" s="9">
        <f>SUMIFS('Raw Hourly Load Data'!$R:$R,'Raw Hourly Load Data'!$H:$H,$A276,'Raw Hourly Load Data'!$J:$J,D$1)</f>
        <v>1.1498267476411416E-4</v>
      </c>
      <c r="E276" s="9">
        <f>SUMIFS('Raw Hourly Load Data'!$R:$R,'Raw Hourly Load Data'!$H:$H,$A276,'Raw Hourly Load Data'!$J:$J,E$1)</f>
        <v>1.1645819265331754E-4</v>
      </c>
      <c r="F276" s="9">
        <f>SUMIFS('Raw Hourly Load Data'!$R:$R,'Raw Hourly Load Data'!$H:$H,$A276,'Raw Hourly Load Data'!$J:$J,F$1)</f>
        <v>1.1921146798681012E-4</v>
      </c>
      <c r="G276" s="9">
        <f>SUMIFS('Raw Hourly Load Data'!$R:$R,'Raw Hourly Load Data'!$H:$H,$A276,'Raw Hourly Load Data'!$J:$J,G$1)</f>
        <v>1.2608305152487316E-4</v>
      </c>
      <c r="H276" s="9">
        <f>SUMIFS('Raw Hourly Load Data'!$R:$R,'Raw Hourly Load Data'!$H:$H,$A276,'Raw Hourly Load Data'!$J:$J,H$1)</f>
        <v>1.2536015397053042E-4</v>
      </c>
      <c r="I276" s="9">
        <f>SUMIFS('Raw Hourly Load Data'!$R:$R,'Raw Hourly Load Data'!$H:$H,$A276,'Raw Hourly Load Data'!$J:$J,I$1)</f>
        <v>1.2771950935485695E-4</v>
      </c>
      <c r="J276" s="9">
        <f>SUMIFS('Raw Hourly Load Data'!$R:$R,'Raw Hourly Load Data'!$H:$H,$A276,'Raw Hourly Load Data'!$J:$J,J$1)</f>
        <v>1.3445542667493623E-4</v>
      </c>
      <c r="K276" s="9">
        <f>SUMIFS('Raw Hourly Load Data'!$R:$R,'Raw Hourly Load Data'!$H:$H,$A276,'Raw Hourly Load Data'!$J:$J,K$1)</f>
        <v>1.392446975254242E-4</v>
      </c>
      <c r="L276" s="9">
        <f>SUMIFS('Raw Hourly Load Data'!$R:$R,'Raw Hourly Load Data'!$H:$H,$A276,'Raw Hourly Load Data'!$J:$J,L$1)</f>
        <v>1.3963888171155759E-4</v>
      </c>
      <c r="M276" s="9">
        <f>SUMIFS('Raw Hourly Load Data'!$R:$R,'Raw Hourly Load Data'!$H:$H,$A276,'Raw Hourly Load Data'!$J:$J,M$1)</f>
        <v>1.3969511492800573E-4</v>
      </c>
      <c r="N276" s="9">
        <f>SUMIFS('Raw Hourly Load Data'!$R:$R,'Raw Hourly Load Data'!$H:$H,$A276,'Raw Hourly Load Data'!$J:$J,N$1)</f>
        <v>1.4063680648235125E-4</v>
      </c>
      <c r="O276" s="9">
        <f>SUMIFS('Raw Hourly Load Data'!$R:$R,'Raw Hourly Load Data'!$H:$H,$A276,'Raw Hourly Load Data'!$J:$J,O$1)</f>
        <v>1.4115835187991047E-4</v>
      </c>
      <c r="P276" s="9">
        <f>SUMIFS('Raw Hourly Load Data'!$R:$R,'Raw Hourly Load Data'!$H:$H,$A276,'Raw Hourly Load Data'!$J:$J,P$1)</f>
        <v>1.3929377512978674E-4</v>
      </c>
      <c r="Q276" s="9">
        <f>SUMIFS('Raw Hourly Load Data'!$R:$R,'Raw Hourly Load Data'!$H:$H,$A276,'Raw Hourly Load Data'!$J:$J,Q$1)</f>
        <v>1.3557571724987009E-4</v>
      </c>
      <c r="R276" s="9">
        <f>SUMIFS('Raw Hourly Load Data'!$R:$R,'Raw Hourly Load Data'!$H:$H,$A276,'Raw Hourly Load Data'!$J:$J,R$1)</f>
        <v>1.2921483076633013E-4</v>
      </c>
      <c r="S276" s="9">
        <f>SUMIFS('Raw Hourly Load Data'!$R:$R,'Raw Hourly Load Data'!$H:$H,$A276,'Raw Hourly Load Data'!$J:$J,S$1)</f>
        <v>1.2308625634775954E-4</v>
      </c>
      <c r="T276" s="9">
        <f>SUMIFS('Raw Hourly Load Data'!$R:$R,'Raw Hourly Load Data'!$H:$H,$A276,'Raw Hourly Load Data'!$J:$J,T$1)</f>
        <v>1.2311038855637469E-4</v>
      </c>
      <c r="U276" s="9">
        <f>SUMIFS('Raw Hourly Load Data'!$R:$R,'Raw Hourly Load Data'!$H:$H,$A276,'Raw Hourly Load Data'!$J:$J,U$1)</f>
        <v>1.2657456836912356E-4</v>
      </c>
      <c r="V276" s="9">
        <f>SUMIFS('Raw Hourly Load Data'!$R:$R,'Raw Hourly Load Data'!$H:$H,$A276,'Raw Hourly Load Data'!$J:$J,V$1)</f>
        <v>1.2651731076700868E-4</v>
      </c>
      <c r="W276" s="9">
        <f>SUMIFS('Raw Hourly Load Data'!$R:$R,'Raw Hourly Load Data'!$H:$H,$A276,'Raw Hourly Load Data'!$J:$J,W$1)</f>
        <v>1.2440515746024031E-4</v>
      </c>
      <c r="X276" s="9">
        <f>SUMIFS('Raw Hourly Load Data'!$R:$R,'Raw Hourly Load Data'!$H:$H,$A276,'Raw Hourly Load Data'!$J:$J,X$1)</f>
        <v>1.2090026856357991E-4</v>
      </c>
      <c r="Y276" s="9">
        <f>SUMIFS('Raw Hourly Load Data'!$R:$R,'Raw Hourly Load Data'!$H:$H,$A276,'Raw Hourly Load Data'!$J:$J,Y$1)</f>
        <v>1.1940945508574476E-4</v>
      </c>
    </row>
    <row r="277" spans="1:25" x14ac:dyDescent="0.25">
      <c r="A277" s="9" t="s">
        <v>298</v>
      </c>
      <c r="B277" s="9">
        <f>SUMIFS('Raw Hourly Load Data'!$R:$R,'Raw Hourly Load Data'!$H:$H,$A277,'Raw Hourly Load Data'!$J:$J,B$1)</f>
        <v>1.171658954752379E-4</v>
      </c>
      <c r="C277" s="9">
        <f>SUMIFS('Raw Hourly Load Data'!$R:$R,'Raw Hourly Load Data'!$H:$H,$A277,'Raw Hourly Load Data'!$J:$J,C$1)</f>
        <v>1.1732539614257998E-4</v>
      </c>
      <c r="D277" s="9">
        <f>SUMIFS('Raw Hourly Load Data'!$R:$R,'Raw Hourly Load Data'!$H:$H,$A277,'Raw Hourly Load Data'!$J:$J,D$1)</f>
        <v>1.1786152849208846E-4</v>
      </c>
      <c r="E277" s="9">
        <f>SUMIFS('Raw Hourly Load Data'!$R:$R,'Raw Hourly Load Data'!$H:$H,$A277,'Raw Hourly Load Data'!$J:$J,E$1)</f>
        <v>1.1852712310218181E-4</v>
      </c>
      <c r="F277" s="9">
        <f>SUMIFS('Raw Hourly Load Data'!$R:$R,'Raw Hourly Load Data'!$H:$H,$A277,'Raw Hourly Load Data'!$J:$J,F$1)</f>
        <v>1.2124265362010121E-4</v>
      </c>
      <c r="G277" s="9">
        <f>SUMIFS('Raw Hourly Load Data'!$R:$R,'Raw Hourly Load Data'!$H:$H,$A277,'Raw Hourly Load Data'!$J:$J,G$1)</f>
        <v>1.2761427635369328E-4</v>
      </c>
      <c r="H277" s="9">
        <f>SUMIFS('Raw Hourly Load Data'!$R:$R,'Raw Hourly Load Data'!$H:$H,$A277,'Raw Hourly Load Data'!$J:$J,H$1)</f>
        <v>1.2652797425637171E-4</v>
      </c>
      <c r="I277" s="9">
        <f>SUMIFS('Raw Hourly Load Data'!$R:$R,'Raw Hourly Load Data'!$H:$H,$A277,'Raw Hourly Load Data'!$J:$J,I$1)</f>
        <v>1.2891702715696232E-4</v>
      </c>
      <c r="J277" s="9">
        <f>SUMIFS('Raw Hourly Load Data'!$R:$R,'Raw Hourly Load Data'!$H:$H,$A277,'Raw Hourly Load Data'!$J:$J,J$1)</f>
        <v>1.3526900737807621E-4</v>
      </c>
      <c r="K277" s="9">
        <f>SUMIFS('Raw Hourly Load Data'!$R:$R,'Raw Hourly Load Data'!$H:$H,$A277,'Raw Hourly Load Data'!$J:$J,K$1)</f>
        <v>1.4014991394613693E-4</v>
      </c>
      <c r="L277" s="9">
        <f>SUMIFS('Raw Hourly Load Data'!$R:$R,'Raw Hourly Load Data'!$H:$H,$A277,'Raw Hourly Load Data'!$J:$J,L$1)</f>
        <v>1.4089333957426327E-4</v>
      </c>
      <c r="M277" s="9">
        <f>SUMIFS('Raw Hourly Load Data'!$R:$R,'Raw Hourly Load Data'!$H:$H,$A277,'Raw Hourly Load Data'!$J:$J,M$1)</f>
        <v>1.4112950871294347E-4</v>
      </c>
      <c r="N277" s="9">
        <f>SUMIFS('Raw Hourly Load Data'!$R:$R,'Raw Hourly Load Data'!$H:$H,$A277,'Raw Hourly Load Data'!$J:$J,N$1)</f>
        <v>1.4221471313003903E-4</v>
      </c>
      <c r="O277" s="9">
        <f>SUMIFS('Raw Hourly Load Data'!$R:$R,'Raw Hourly Load Data'!$H:$H,$A277,'Raw Hourly Load Data'!$J:$J,O$1)</f>
        <v>1.4296623685206957E-4</v>
      </c>
      <c r="P277" s="9">
        <f>SUMIFS('Raw Hourly Load Data'!$R:$R,'Raw Hourly Load Data'!$H:$H,$A277,'Raw Hourly Load Data'!$J:$J,P$1)</f>
        <v>1.4106147337349237E-4</v>
      </c>
      <c r="Q277" s="9">
        <f>SUMIFS('Raw Hourly Load Data'!$R:$R,'Raw Hourly Load Data'!$H:$H,$A277,'Raw Hourly Load Data'!$J:$J,Q$1)</f>
        <v>1.3724398381998604E-4</v>
      </c>
      <c r="R277" s="9">
        <f>SUMIFS('Raw Hourly Load Data'!$R:$R,'Raw Hourly Load Data'!$H:$H,$A277,'Raw Hourly Load Data'!$J:$J,R$1)</f>
        <v>1.303721484097413E-4</v>
      </c>
      <c r="S277" s="9">
        <f>SUMIFS('Raw Hourly Load Data'!$R:$R,'Raw Hourly Load Data'!$H:$H,$A277,'Raw Hourly Load Data'!$J:$J,S$1)</f>
        <v>1.2371861265740634E-4</v>
      </c>
      <c r="T277" s="9">
        <f>SUMIFS('Raw Hourly Load Data'!$R:$R,'Raw Hourly Load Data'!$H:$H,$A277,'Raw Hourly Load Data'!$J:$J,T$1)</f>
        <v>1.2356332364886808E-4</v>
      </c>
      <c r="U277" s="9">
        <f>SUMIFS('Raw Hourly Load Data'!$R:$R,'Raw Hourly Load Data'!$H:$H,$A277,'Raw Hourly Load Data'!$J:$J,U$1)</f>
        <v>1.2714711736797177E-4</v>
      </c>
      <c r="V277" s="9">
        <f>SUMIFS('Raw Hourly Load Data'!$R:$R,'Raw Hourly Load Data'!$H:$H,$A277,'Raw Hourly Load Data'!$J:$J,V$1)</f>
        <v>1.2692888089651033E-4</v>
      </c>
      <c r="W277" s="9">
        <f>SUMIFS('Raw Hourly Load Data'!$R:$R,'Raw Hourly Load Data'!$H:$H,$A277,'Raw Hourly Load Data'!$J:$J,W$1)</f>
        <v>1.2480465942049776E-4</v>
      </c>
      <c r="X277" s="9">
        <f>SUMIFS('Raw Hourly Load Data'!$R:$R,'Raw Hourly Load Data'!$H:$H,$A277,'Raw Hourly Load Data'!$J:$J,X$1)</f>
        <v>1.2166385887329791E-4</v>
      </c>
      <c r="Y277" s="9">
        <f>SUMIFS('Raw Hourly Load Data'!$R:$R,'Raw Hourly Load Data'!$H:$H,$A277,'Raw Hourly Load Data'!$J:$J,Y$1)</f>
        <v>1.1993352464148727E-4</v>
      </c>
    </row>
    <row r="278" spans="1:25" x14ac:dyDescent="0.25">
      <c r="A278" s="9" t="s">
        <v>299</v>
      </c>
      <c r="B278" s="9">
        <f>SUMIFS('Raw Hourly Load Data'!$R:$R,'Raw Hourly Load Data'!$H:$H,$A278,'Raw Hourly Load Data'!$J:$J,B$1)</f>
        <v>1.1774119767757258E-4</v>
      </c>
      <c r="C278" s="9">
        <f>SUMIFS('Raw Hourly Load Data'!$R:$R,'Raw Hourly Load Data'!$H:$H,$A278,'Raw Hourly Load Data'!$J:$J,C$1)</f>
        <v>1.1824436274996113E-4</v>
      </c>
      <c r="D278" s="9">
        <f>SUMIFS('Raw Hourly Load Data'!$R:$R,'Raw Hourly Load Data'!$H:$H,$A278,'Raw Hourly Load Data'!$J:$J,D$1)</f>
        <v>1.1891315028859291E-4</v>
      </c>
      <c r="E278" s="9">
        <f>SUMIFS('Raw Hourly Load Data'!$R:$R,'Raw Hourly Load Data'!$H:$H,$A278,'Raw Hourly Load Data'!$J:$J,E$1)</f>
        <v>1.1981412796229587E-4</v>
      </c>
      <c r="F278" s="9">
        <f>SUMIFS('Raw Hourly Load Data'!$R:$R,'Raw Hourly Load Data'!$H:$H,$A278,'Raw Hourly Load Data'!$J:$J,F$1)</f>
        <v>1.2234224290984334E-4</v>
      </c>
      <c r="G278" s="9">
        <f>SUMIFS('Raw Hourly Load Data'!$R:$R,'Raw Hourly Load Data'!$H:$H,$A278,'Raw Hourly Load Data'!$J:$J,G$1)</f>
        <v>1.2884945864368409E-4</v>
      </c>
      <c r="H278" s="9">
        <f>SUMIFS('Raw Hourly Load Data'!$R:$R,'Raw Hourly Load Data'!$H:$H,$A278,'Raw Hourly Load Data'!$J:$J,H$1)</f>
        <v>1.2800287833460229E-4</v>
      </c>
      <c r="I278" s="9">
        <f>SUMIFS('Raw Hourly Load Data'!$R:$R,'Raw Hourly Load Data'!$H:$H,$A278,'Raw Hourly Load Data'!$J:$J,I$1)</f>
        <v>1.2953278301877386E-4</v>
      </c>
      <c r="J278" s="9">
        <f>SUMIFS('Raw Hourly Load Data'!$R:$R,'Raw Hourly Load Data'!$H:$H,$A278,'Raw Hourly Load Data'!$J:$J,J$1)</f>
        <v>1.3584465748690418E-4</v>
      </c>
      <c r="K278" s="9">
        <f>SUMIFS('Raw Hourly Load Data'!$R:$R,'Raw Hourly Load Data'!$H:$H,$A278,'Raw Hourly Load Data'!$J:$J,K$1)</f>
        <v>1.4072350076056503E-4</v>
      </c>
      <c r="L278" s="9">
        <f>SUMIFS('Raw Hourly Load Data'!$R:$R,'Raw Hourly Load Data'!$H:$H,$A278,'Raw Hourly Load Data'!$J:$J,L$1)</f>
        <v>1.4114305217417775E-4</v>
      </c>
      <c r="M278" s="9">
        <f>SUMIFS('Raw Hourly Load Data'!$R:$R,'Raw Hourly Load Data'!$H:$H,$A278,'Raw Hourly Load Data'!$J:$J,M$1)</f>
        <v>1.4113098132398149E-4</v>
      </c>
      <c r="N278" s="9">
        <f>SUMIFS('Raw Hourly Load Data'!$R:$R,'Raw Hourly Load Data'!$H:$H,$A278,'Raw Hourly Load Data'!$J:$J,N$1)</f>
        <v>1.4234603397211802E-4</v>
      </c>
      <c r="O278" s="9">
        <f>SUMIFS('Raw Hourly Load Data'!$R:$R,'Raw Hourly Load Data'!$H:$H,$A278,'Raw Hourly Load Data'!$J:$J,O$1)</f>
        <v>1.4307300320450967E-4</v>
      </c>
      <c r="P278" s="9">
        <f>SUMIFS('Raw Hourly Load Data'!$R:$R,'Raw Hourly Load Data'!$H:$H,$A278,'Raw Hourly Load Data'!$J:$J,P$1)</f>
        <v>1.4141254437166715E-4</v>
      </c>
      <c r="Q278" s="9">
        <f>SUMIFS('Raw Hourly Load Data'!$R:$R,'Raw Hourly Load Data'!$H:$H,$A278,'Raw Hourly Load Data'!$J:$J,Q$1)</f>
        <v>1.3737481014758856E-4</v>
      </c>
      <c r="R278" s="9">
        <f>SUMIFS('Raw Hourly Load Data'!$R:$R,'Raw Hourly Load Data'!$H:$H,$A278,'Raw Hourly Load Data'!$J:$J,R$1)</f>
        <v>1.3043122280075468E-4</v>
      </c>
      <c r="S278" s="9">
        <f>SUMIFS('Raw Hourly Load Data'!$R:$R,'Raw Hourly Load Data'!$H:$H,$A278,'Raw Hourly Load Data'!$J:$J,S$1)</f>
        <v>1.2360648838999206E-4</v>
      </c>
      <c r="T278" s="9">
        <f>SUMIFS('Raw Hourly Load Data'!$R:$R,'Raw Hourly Load Data'!$H:$H,$A278,'Raw Hourly Load Data'!$J:$J,T$1)</f>
        <v>1.2315755680795059E-4</v>
      </c>
      <c r="U278" s="9">
        <f>SUMIFS('Raw Hourly Load Data'!$R:$R,'Raw Hourly Load Data'!$H:$H,$A278,'Raw Hourly Load Data'!$J:$J,U$1)</f>
        <v>1.2627042424029548E-4</v>
      </c>
      <c r="V278" s="9">
        <f>SUMIFS('Raw Hourly Load Data'!$R:$R,'Raw Hourly Load Data'!$H:$H,$A278,'Raw Hourly Load Data'!$J:$J,V$1)</f>
        <v>1.2647195303437588E-4</v>
      </c>
      <c r="W278" s="9">
        <f>SUMIFS('Raw Hourly Load Data'!$R:$R,'Raw Hourly Load Data'!$H:$H,$A278,'Raw Hourly Load Data'!$J:$J,W$1)</f>
        <v>1.2497811632369439E-4</v>
      </c>
      <c r="X278" s="9">
        <f>SUMIFS('Raw Hourly Load Data'!$R:$R,'Raw Hourly Load Data'!$H:$H,$A278,'Raw Hourly Load Data'!$J:$J,X$1)</f>
        <v>1.2197900297960187E-4</v>
      </c>
      <c r="Y278" s="9">
        <f>SUMIFS('Raw Hourly Load Data'!$R:$R,'Raw Hourly Load Data'!$H:$H,$A278,'Raw Hourly Load Data'!$J:$J,Y$1)</f>
        <v>1.2017687377891683E-4</v>
      </c>
    </row>
    <row r="279" spans="1:25" x14ac:dyDescent="0.25">
      <c r="A279" s="9" t="s">
        <v>300</v>
      </c>
      <c r="B279" s="9">
        <f>SUMIFS('Raw Hourly Load Data'!$R:$R,'Raw Hourly Load Data'!$H:$H,$A279,'Raw Hourly Load Data'!$J:$J,B$1)</f>
        <v>1.181239283039085E-4</v>
      </c>
      <c r="C279" s="9">
        <f>SUMIFS('Raw Hourly Load Data'!$R:$R,'Raw Hourly Load Data'!$H:$H,$A279,'Raw Hourly Load Data'!$J:$J,C$1)</f>
        <v>1.1853025179047056E-4</v>
      </c>
      <c r="D279" s="9">
        <f>SUMIFS('Raw Hourly Load Data'!$R:$R,'Raw Hourly Load Data'!$H:$H,$A279,'Raw Hourly Load Data'!$J:$J,D$1)</f>
        <v>1.1925377932095033E-4</v>
      </c>
      <c r="E279" s="9">
        <f>SUMIFS('Raw Hourly Load Data'!$R:$R,'Raw Hourly Load Data'!$H:$H,$A279,'Raw Hourly Load Data'!$J:$J,E$1)</f>
        <v>1.2001514189976674E-4</v>
      </c>
      <c r="F279" s="9">
        <f>SUMIFS('Raw Hourly Load Data'!$R:$R,'Raw Hourly Load Data'!$H:$H,$A279,'Raw Hourly Load Data'!$J:$J,F$1)</f>
        <v>1.2268398838359061E-4</v>
      </c>
      <c r="G279" s="9">
        <f>SUMIFS('Raw Hourly Load Data'!$R:$R,'Raw Hourly Load Data'!$H:$H,$A279,'Raw Hourly Load Data'!$J:$J,G$1)</f>
        <v>1.2888906599509375E-4</v>
      </c>
      <c r="H279" s="9">
        <f>SUMIFS('Raw Hourly Load Data'!$R:$R,'Raw Hourly Load Data'!$H:$H,$A279,'Raw Hourly Load Data'!$J:$J,H$1)</f>
        <v>1.2823368045895386E-4</v>
      </c>
      <c r="I279" s="9">
        <f>SUMIFS('Raw Hourly Load Data'!$R:$R,'Raw Hourly Load Data'!$H:$H,$A279,'Raw Hourly Load Data'!$J:$J,I$1)</f>
        <v>1.2956079112437386E-4</v>
      </c>
      <c r="J279" s="9">
        <f>SUMIFS('Raw Hourly Load Data'!$R:$R,'Raw Hourly Load Data'!$H:$H,$A279,'Raw Hourly Load Data'!$J:$J,J$1)</f>
        <v>1.3622145313321669E-4</v>
      </c>
      <c r="K279" s="9">
        <f>SUMIFS('Raw Hourly Load Data'!$R:$R,'Raw Hourly Load Data'!$H:$H,$A279,'Raw Hourly Load Data'!$J:$J,K$1)</f>
        <v>1.4112820347521546E-4</v>
      </c>
      <c r="L279" s="9">
        <f>SUMIFS('Raw Hourly Load Data'!$R:$R,'Raw Hourly Load Data'!$H:$H,$A279,'Raw Hourly Load Data'!$J:$J,L$1)</f>
        <v>1.4179801759732112E-4</v>
      </c>
      <c r="M279" s="9">
        <f>SUMIFS('Raw Hourly Load Data'!$R:$R,'Raw Hourly Load Data'!$H:$H,$A279,'Raw Hourly Load Data'!$J:$J,M$1)</f>
        <v>1.4192889284794961E-4</v>
      </c>
      <c r="N279" s="9">
        <f>SUMIFS('Raw Hourly Load Data'!$R:$R,'Raw Hourly Load Data'!$H:$H,$A279,'Raw Hourly Load Data'!$J:$J,N$1)</f>
        <v>1.4295416010696665E-4</v>
      </c>
      <c r="O279" s="9">
        <f>SUMIFS('Raw Hourly Load Data'!$R:$R,'Raw Hourly Load Data'!$H:$H,$A279,'Raw Hourly Load Data'!$J:$J,O$1)</f>
        <v>1.4351868494502578E-4</v>
      </c>
      <c r="P279" s="9">
        <f>SUMIFS('Raw Hourly Load Data'!$R:$R,'Raw Hourly Load Data'!$H:$H,$A279,'Raw Hourly Load Data'!$J:$J,P$1)</f>
        <v>1.413415448993388E-4</v>
      </c>
      <c r="Q279" s="9">
        <f>SUMIFS('Raw Hourly Load Data'!$R:$R,'Raw Hourly Load Data'!$H:$H,$A279,'Raw Hourly Load Data'!$J:$J,Q$1)</f>
        <v>1.3697390474492671E-4</v>
      </c>
      <c r="R279" s="9">
        <f>SUMIFS('Raw Hourly Load Data'!$R:$R,'Raw Hourly Load Data'!$H:$H,$A279,'Raw Hourly Load Data'!$J:$J,R$1)</f>
        <v>1.2941262984694397E-4</v>
      </c>
      <c r="S279" s="9">
        <f>SUMIFS('Raw Hourly Load Data'!$R:$R,'Raw Hourly Load Data'!$H:$H,$A279,'Raw Hourly Load Data'!$J:$J,S$1)</f>
        <v>1.2219771884463017E-4</v>
      </c>
      <c r="T279" s="9">
        <f>SUMIFS('Raw Hourly Load Data'!$R:$R,'Raw Hourly Load Data'!$H:$H,$A279,'Raw Hourly Load Data'!$J:$J,T$1)</f>
        <v>1.2168198913482097E-4</v>
      </c>
      <c r="U279" s="9">
        <f>SUMIFS('Raw Hourly Load Data'!$R:$R,'Raw Hourly Load Data'!$H:$H,$A279,'Raw Hourly Load Data'!$J:$J,U$1)</f>
        <v>1.2504061214404464E-4</v>
      </c>
      <c r="V279" s="9">
        <f>SUMIFS('Raw Hourly Load Data'!$R:$R,'Raw Hourly Load Data'!$H:$H,$A279,'Raw Hourly Load Data'!$J:$J,V$1)</f>
        <v>1.2530944740066276E-4</v>
      </c>
      <c r="W279" s="9">
        <f>SUMIFS('Raw Hourly Load Data'!$R:$R,'Raw Hourly Load Data'!$H:$H,$A279,'Raw Hourly Load Data'!$J:$J,W$1)</f>
        <v>1.2371704504705305E-4</v>
      </c>
      <c r="X279" s="9">
        <f>SUMIFS('Raw Hourly Load Data'!$R:$R,'Raw Hourly Load Data'!$H:$H,$A279,'Raw Hourly Load Data'!$J:$J,X$1)</f>
        <v>1.2080505517174714E-4</v>
      </c>
      <c r="Y279" s="9">
        <f>SUMIFS('Raw Hourly Load Data'!$R:$R,'Raw Hourly Load Data'!$H:$H,$A279,'Raw Hourly Load Data'!$J:$J,Y$1)</f>
        <v>1.1906555196115797E-4</v>
      </c>
    </row>
    <row r="280" spans="1:25" x14ac:dyDescent="0.25">
      <c r="A280" s="9" t="s">
        <v>301</v>
      </c>
      <c r="B280" s="9">
        <f>SUMIFS('Raw Hourly Load Data'!$R:$R,'Raw Hourly Load Data'!$H:$H,$A280,'Raw Hourly Load Data'!$J:$J,B$1)</f>
        <v>1.1683378094730667E-4</v>
      </c>
      <c r="C280" s="9">
        <f>SUMIFS('Raw Hourly Load Data'!$R:$R,'Raw Hourly Load Data'!$H:$H,$A280,'Raw Hourly Load Data'!$J:$J,C$1)</f>
        <v>1.1678554279206704E-4</v>
      </c>
      <c r="D280" s="9">
        <f>SUMIFS('Raw Hourly Load Data'!$R:$R,'Raw Hourly Load Data'!$H:$H,$A280,'Raw Hourly Load Data'!$J:$J,D$1)</f>
        <v>1.1714721224890603E-4</v>
      </c>
      <c r="E280" s="9">
        <f>SUMIFS('Raw Hourly Load Data'!$R:$R,'Raw Hourly Load Data'!$H:$H,$A280,'Raw Hourly Load Data'!$J:$J,E$1)</f>
        <v>1.1746001233824408E-4</v>
      </c>
      <c r="F280" s="9">
        <f>SUMIFS('Raw Hourly Load Data'!$R:$R,'Raw Hourly Load Data'!$H:$H,$A280,'Raw Hourly Load Data'!$J:$J,F$1)</f>
        <v>1.1965060712031933E-4</v>
      </c>
      <c r="G280" s="9">
        <f>SUMIFS('Raw Hourly Load Data'!$R:$R,'Raw Hourly Load Data'!$H:$H,$A280,'Raw Hourly Load Data'!$J:$J,G$1)</f>
        <v>1.2545619724122552E-4</v>
      </c>
      <c r="H280" s="9">
        <f>SUMIFS('Raw Hourly Load Data'!$R:$R,'Raw Hourly Load Data'!$H:$H,$A280,'Raw Hourly Load Data'!$J:$J,H$1)</f>
        <v>1.2472638938070145E-4</v>
      </c>
      <c r="I280" s="9">
        <f>SUMIFS('Raw Hourly Load Data'!$R:$R,'Raw Hourly Load Data'!$H:$H,$A280,'Raw Hourly Load Data'!$J:$J,I$1)</f>
        <v>1.2682451684931236E-4</v>
      </c>
      <c r="J280" s="9">
        <f>SUMIFS('Raw Hourly Load Data'!$R:$R,'Raw Hourly Load Data'!$H:$H,$A280,'Raw Hourly Load Data'!$J:$J,J$1)</f>
        <v>1.3384423671485791E-4</v>
      </c>
      <c r="K280" s="9">
        <f>SUMIFS('Raw Hourly Load Data'!$R:$R,'Raw Hourly Load Data'!$H:$H,$A280,'Raw Hourly Load Data'!$J:$J,K$1)</f>
        <v>1.3913179446811978E-4</v>
      </c>
      <c r="L280" s="9">
        <f>SUMIFS('Raw Hourly Load Data'!$R:$R,'Raw Hourly Load Data'!$H:$H,$A280,'Raw Hourly Load Data'!$J:$J,L$1)</f>
        <v>1.3982543900125524E-4</v>
      </c>
      <c r="M280" s="9">
        <f>SUMIFS('Raw Hourly Load Data'!$R:$R,'Raw Hourly Load Data'!$H:$H,$A280,'Raw Hourly Load Data'!$J:$J,M$1)</f>
        <v>1.4006896148122756E-4</v>
      </c>
      <c r="N280" s="9">
        <f>SUMIFS('Raw Hourly Load Data'!$R:$R,'Raw Hourly Load Data'!$H:$H,$A280,'Raw Hourly Load Data'!$J:$J,N$1)</f>
        <v>1.4127499467031447E-4</v>
      </c>
      <c r="O280" s="9">
        <f>SUMIFS('Raw Hourly Load Data'!$R:$R,'Raw Hourly Load Data'!$H:$H,$A280,'Raw Hourly Load Data'!$J:$J,O$1)</f>
        <v>1.4188200759722539E-4</v>
      </c>
      <c r="P280" s="9">
        <f>SUMIFS('Raw Hourly Load Data'!$R:$R,'Raw Hourly Load Data'!$H:$H,$A280,'Raw Hourly Load Data'!$J:$J,P$1)</f>
        <v>1.3986591467992087E-4</v>
      </c>
      <c r="Q280" s="9">
        <f>SUMIFS('Raw Hourly Load Data'!$R:$R,'Raw Hourly Load Data'!$H:$H,$A280,'Raw Hourly Load Data'!$J:$J,Q$1)</f>
        <v>1.3542657729280743E-4</v>
      </c>
      <c r="R280" s="9">
        <f>SUMIFS('Raw Hourly Load Data'!$R:$R,'Raw Hourly Load Data'!$H:$H,$A280,'Raw Hourly Load Data'!$J:$J,R$1)</f>
        <v>1.2791415478302504E-4</v>
      </c>
      <c r="S280" s="9">
        <f>SUMIFS('Raw Hourly Load Data'!$R:$R,'Raw Hourly Load Data'!$H:$H,$A280,'Raw Hourly Load Data'!$J:$J,S$1)</f>
        <v>1.1991646985466096E-4</v>
      </c>
      <c r="T280" s="9">
        <f>SUMIFS('Raw Hourly Load Data'!$R:$R,'Raw Hourly Load Data'!$H:$H,$A280,'Raw Hourly Load Data'!$J:$J,T$1)</f>
        <v>1.184824906931218E-4</v>
      </c>
      <c r="U280" s="9">
        <f>SUMIFS('Raw Hourly Load Data'!$R:$R,'Raw Hourly Load Data'!$H:$H,$A280,'Raw Hourly Load Data'!$J:$J,U$1)</f>
        <v>1.2092317360099149E-4</v>
      </c>
      <c r="V280" s="9">
        <f>SUMIFS('Raw Hourly Load Data'!$R:$R,'Raw Hourly Load Data'!$H:$H,$A280,'Raw Hourly Load Data'!$J:$J,V$1)</f>
        <v>1.2108362575362548E-4</v>
      </c>
      <c r="W280" s="9">
        <f>SUMIFS('Raw Hourly Load Data'!$R:$R,'Raw Hourly Load Data'!$H:$H,$A280,'Raw Hourly Load Data'!$J:$J,W$1)</f>
        <v>1.2046968683195653E-4</v>
      </c>
      <c r="X280" s="9">
        <f>SUMIFS('Raw Hourly Load Data'!$R:$R,'Raw Hourly Load Data'!$H:$H,$A280,'Raw Hourly Load Data'!$J:$J,X$1)</f>
        <v>1.1865749306403899E-4</v>
      </c>
      <c r="Y280" s="9">
        <f>SUMIFS('Raw Hourly Load Data'!$R:$R,'Raw Hourly Load Data'!$H:$H,$A280,'Raw Hourly Load Data'!$J:$J,Y$1)</f>
        <v>1.154096095448668E-4</v>
      </c>
    </row>
    <row r="281" spans="1:25" x14ac:dyDescent="0.25">
      <c r="A281" s="9" t="s">
        <v>302</v>
      </c>
      <c r="B281" s="9">
        <f>SUMIFS('Raw Hourly Load Data'!$R:$R,'Raw Hourly Load Data'!$H:$H,$A281,'Raw Hourly Load Data'!$J:$J,B$1)</f>
        <v>8.9642563376096066E-5</v>
      </c>
      <c r="C281" s="9">
        <f>SUMIFS('Raw Hourly Load Data'!$R:$R,'Raw Hourly Load Data'!$H:$H,$A281,'Raw Hourly Load Data'!$J:$J,C$1)</f>
        <v>8.5988015516987357E-5</v>
      </c>
      <c r="D281" s="9">
        <f>SUMIFS('Raw Hourly Load Data'!$R:$R,'Raw Hourly Load Data'!$H:$H,$A281,'Raw Hourly Load Data'!$J:$J,D$1)</f>
        <v>8.1661023427419567E-5</v>
      </c>
      <c r="E281" s="9">
        <f>SUMIFS('Raw Hourly Load Data'!$R:$R,'Raw Hourly Load Data'!$H:$H,$A281,'Raw Hourly Load Data'!$J:$J,E$1)</f>
        <v>7.9291052027706847E-5</v>
      </c>
      <c r="F281" s="9">
        <f>SUMIFS('Raw Hourly Load Data'!$R:$R,'Raw Hourly Load Data'!$H:$H,$A281,'Raw Hourly Load Data'!$J:$J,F$1)</f>
        <v>7.8767910655409736E-5</v>
      </c>
      <c r="G281" s="9">
        <f>SUMIFS('Raw Hourly Load Data'!$R:$R,'Raw Hourly Load Data'!$H:$H,$A281,'Raw Hourly Load Data'!$J:$J,G$1)</f>
        <v>7.8661247095387552E-5</v>
      </c>
      <c r="H281" s="9">
        <f>SUMIFS('Raw Hourly Load Data'!$R:$R,'Raw Hourly Load Data'!$H:$H,$A281,'Raw Hourly Load Data'!$J:$J,H$1)</f>
        <v>7.7252168589401078E-5</v>
      </c>
      <c r="I281" s="9">
        <f>SUMIFS('Raw Hourly Load Data'!$R:$R,'Raw Hourly Load Data'!$H:$H,$A281,'Raw Hourly Load Data'!$J:$J,I$1)</f>
        <v>7.5923079784771439E-5</v>
      </c>
      <c r="J281" s="9">
        <f>SUMIFS('Raw Hourly Load Data'!$R:$R,'Raw Hourly Load Data'!$H:$H,$A281,'Raw Hourly Load Data'!$J:$J,J$1)</f>
        <v>7.2779281481150524E-5</v>
      </c>
      <c r="K281" s="9">
        <f>SUMIFS('Raw Hourly Load Data'!$R:$R,'Raw Hourly Load Data'!$H:$H,$A281,'Raw Hourly Load Data'!$J:$J,K$1)</f>
        <v>7.2109203887407239E-5</v>
      </c>
      <c r="L281" s="9">
        <f>SUMIFS('Raw Hourly Load Data'!$R:$R,'Raw Hourly Load Data'!$H:$H,$A281,'Raw Hourly Load Data'!$J:$J,L$1)</f>
        <v>7.1380769841343028E-5</v>
      </c>
      <c r="M281" s="9">
        <f>SUMIFS('Raw Hourly Load Data'!$R:$R,'Raw Hourly Load Data'!$H:$H,$A281,'Raw Hourly Load Data'!$J:$J,M$1)</f>
        <v>7.2059740845090077E-5</v>
      </c>
      <c r="N281" s="9">
        <f>SUMIFS('Raw Hourly Load Data'!$R:$R,'Raw Hourly Load Data'!$H:$H,$A281,'Raw Hourly Load Data'!$J:$J,N$1)</f>
        <v>7.2316106344677534E-5</v>
      </c>
      <c r="O281" s="9">
        <f>SUMIFS('Raw Hourly Load Data'!$R:$R,'Raw Hourly Load Data'!$H:$H,$A281,'Raw Hourly Load Data'!$J:$J,O$1)</f>
        <v>7.2860330766425836E-5</v>
      </c>
      <c r="P281" s="9">
        <f>SUMIFS('Raw Hourly Load Data'!$R:$R,'Raw Hourly Load Data'!$H:$H,$A281,'Raw Hourly Load Data'!$J:$J,P$1)</f>
        <v>7.209178821298136E-5</v>
      </c>
      <c r="Q281" s="9">
        <f>SUMIFS('Raw Hourly Load Data'!$R:$R,'Raw Hourly Load Data'!$H:$H,$A281,'Raw Hourly Load Data'!$J:$J,Q$1)</f>
        <v>7.0289539141789878E-5</v>
      </c>
      <c r="R281" s="9">
        <f>SUMIFS('Raw Hourly Load Data'!$R:$R,'Raw Hourly Load Data'!$H:$H,$A281,'Raw Hourly Load Data'!$J:$J,R$1)</f>
        <v>6.9109365328053133E-5</v>
      </c>
      <c r="S281" s="9">
        <f>SUMIFS('Raw Hourly Load Data'!$R:$R,'Raw Hourly Load Data'!$H:$H,$A281,'Raw Hourly Load Data'!$J:$J,S$1)</f>
        <v>6.743319915944759E-5</v>
      </c>
      <c r="T281" s="9">
        <f>SUMIFS('Raw Hourly Load Data'!$R:$R,'Raw Hourly Load Data'!$H:$H,$A281,'Raw Hourly Load Data'!$J:$J,T$1)</f>
        <v>6.8102279801471454E-5</v>
      </c>
      <c r="U281" s="9">
        <f>SUMIFS('Raw Hourly Load Data'!$R:$R,'Raw Hourly Load Data'!$H:$H,$A281,'Raw Hourly Load Data'!$J:$J,U$1)</f>
        <v>6.9883153663839081E-5</v>
      </c>
      <c r="V281" s="9">
        <f>SUMIFS('Raw Hourly Load Data'!$R:$R,'Raw Hourly Load Data'!$H:$H,$A281,'Raw Hourly Load Data'!$J:$J,V$1)</f>
        <v>7.0186895058154352E-5</v>
      </c>
      <c r="W281" s="9">
        <f>SUMIFS('Raw Hourly Load Data'!$R:$R,'Raw Hourly Load Data'!$H:$H,$A281,'Raw Hourly Load Data'!$J:$J,W$1)</f>
        <v>7.1921639370355872E-5</v>
      </c>
      <c r="X281" s="9">
        <f>SUMIFS('Raw Hourly Load Data'!$R:$R,'Raw Hourly Load Data'!$H:$H,$A281,'Raw Hourly Load Data'!$J:$J,X$1)</f>
        <v>7.4552103868472932E-5</v>
      </c>
      <c r="Y281" s="9">
        <f>SUMIFS('Raw Hourly Load Data'!$R:$R,'Raw Hourly Load Data'!$H:$H,$A281,'Raw Hourly Load Data'!$J:$J,Y$1)</f>
        <v>7.8739695904838739E-5</v>
      </c>
    </row>
    <row r="282" spans="1:25" x14ac:dyDescent="0.25">
      <c r="A282" s="9" t="s">
        <v>303</v>
      </c>
      <c r="B282" s="9">
        <f>SUMIFS('Raw Hourly Load Data'!$R:$R,'Raw Hourly Load Data'!$H:$H,$A282,'Raw Hourly Load Data'!$J:$J,B$1)</f>
        <v>8.2809538663803096E-5</v>
      </c>
      <c r="C282" s="9">
        <f>SUMIFS('Raw Hourly Load Data'!$R:$R,'Raw Hourly Load Data'!$H:$H,$A282,'Raw Hourly Load Data'!$J:$J,C$1)</f>
        <v>8.1671926023460439E-5</v>
      </c>
      <c r="D282" s="9">
        <f>SUMIFS('Raw Hourly Load Data'!$R:$R,'Raw Hourly Load Data'!$H:$H,$A282,'Raw Hourly Load Data'!$J:$J,D$1)</f>
        <v>7.7006690990946388E-5</v>
      </c>
      <c r="E282" s="9">
        <f>SUMIFS('Raw Hourly Load Data'!$R:$R,'Raw Hourly Load Data'!$H:$H,$A282,'Raw Hourly Load Data'!$J:$J,E$1)</f>
        <v>7.414476806798481E-5</v>
      </c>
      <c r="F282" s="9">
        <f>SUMIFS('Raw Hourly Load Data'!$R:$R,'Raw Hourly Load Data'!$H:$H,$A282,'Raw Hourly Load Data'!$J:$J,F$1)</f>
        <v>7.3024916005709012E-5</v>
      </c>
      <c r="G282" s="9">
        <f>SUMIFS('Raw Hourly Load Data'!$R:$R,'Raw Hourly Load Data'!$H:$H,$A282,'Raw Hourly Load Data'!$J:$J,G$1)</f>
        <v>7.2721376352029819E-5</v>
      </c>
      <c r="H282" s="9">
        <f>SUMIFS('Raw Hourly Load Data'!$R:$R,'Raw Hourly Load Data'!$H:$H,$A282,'Raw Hourly Load Data'!$J:$J,H$1)</f>
        <v>7.1132994021893588E-5</v>
      </c>
      <c r="I282" s="9">
        <f>SUMIFS('Raw Hourly Load Data'!$R:$R,'Raw Hourly Load Data'!$H:$H,$A282,'Raw Hourly Load Data'!$J:$J,I$1)</f>
        <v>7.1795189485522609E-5</v>
      </c>
      <c r="J282" s="9">
        <f>SUMIFS('Raw Hourly Load Data'!$R:$R,'Raw Hourly Load Data'!$H:$H,$A282,'Raw Hourly Load Data'!$J:$J,J$1)</f>
        <v>6.9322847805713706E-5</v>
      </c>
      <c r="K282" s="9">
        <f>SUMIFS('Raw Hourly Load Data'!$R:$R,'Raw Hourly Load Data'!$H:$H,$A282,'Raw Hourly Load Data'!$J:$J,K$1)</f>
        <v>6.8895741479995306E-5</v>
      </c>
      <c r="L282" s="9">
        <f>SUMIFS('Raw Hourly Load Data'!$R:$R,'Raw Hourly Load Data'!$H:$H,$A282,'Raw Hourly Load Data'!$J:$J,L$1)</f>
        <v>6.8059559041791761E-5</v>
      </c>
      <c r="M282" s="9">
        <f>SUMIFS('Raw Hourly Load Data'!$R:$R,'Raw Hourly Load Data'!$H:$H,$A282,'Raw Hourly Load Data'!$J:$J,M$1)</f>
        <v>6.9627307560613224E-5</v>
      </c>
      <c r="N282" s="9">
        <f>SUMIFS('Raw Hourly Load Data'!$R:$R,'Raw Hourly Load Data'!$H:$H,$A282,'Raw Hourly Load Data'!$J:$J,N$1)</f>
        <v>7.0476217932415326E-5</v>
      </c>
      <c r="O282" s="9">
        <f>SUMIFS('Raw Hourly Load Data'!$R:$R,'Raw Hourly Load Data'!$H:$H,$A282,'Raw Hourly Load Data'!$J:$J,O$1)</f>
        <v>7.1485370076271234E-5</v>
      </c>
      <c r="P282" s="9">
        <f>SUMIFS('Raw Hourly Load Data'!$R:$R,'Raw Hourly Load Data'!$H:$H,$A282,'Raw Hourly Load Data'!$J:$J,P$1)</f>
        <v>7.118018537182361E-5</v>
      </c>
      <c r="Q282" s="9">
        <f>SUMIFS('Raw Hourly Load Data'!$R:$R,'Raw Hourly Load Data'!$H:$H,$A282,'Raw Hourly Load Data'!$J:$J,Q$1)</f>
        <v>6.9752415441850835E-5</v>
      </c>
      <c r="R282" s="9">
        <f>SUMIFS('Raw Hourly Load Data'!$R:$R,'Raw Hourly Load Data'!$H:$H,$A282,'Raw Hourly Load Data'!$J:$J,R$1)</f>
        <v>6.9268701775124003E-5</v>
      </c>
      <c r="S282" s="9">
        <f>SUMIFS('Raw Hourly Load Data'!$R:$R,'Raw Hourly Load Data'!$H:$H,$A282,'Raw Hourly Load Data'!$J:$J,S$1)</f>
        <v>6.8591965208029016E-5</v>
      </c>
      <c r="T282" s="9">
        <f>SUMIFS('Raw Hourly Load Data'!$R:$R,'Raw Hourly Load Data'!$H:$H,$A282,'Raw Hourly Load Data'!$J:$J,T$1)</f>
        <v>7.0309308660843162E-5</v>
      </c>
      <c r="U282" s="9">
        <f>SUMIFS('Raw Hourly Load Data'!$R:$R,'Raw Hourly Load Data'!$H:$H,$A282,'Raw Hourly Load Data'!$J:$J,U$1)</f>
        <v>7.2316057154184831E-5</v>
      </c>
      <c r="V282" s="9">
        <f>SUMIFS('Raw Hourly Load Data'!$R:$R,'Raw Hourly Load Data'!$H:$H,$A282,'Raw Hourly Load Data'!$J:$J,V$1)</f>
        <v>7.2375519862906572E-5</v>
      </c>
      <c r="W282" s="9">
        <f>SUMIFS('Raw Hourly Load Data'!$R:$R,'Raw Hourly Load Data'!$H:$H,$A282,'Raw Hourly Load Data'!$J:$J,W$1)</f>
        <v>7.3661331249740079E-5</v>
      </c>
      <c r="X282" s="9">
        <f>SUMIFS('Raw Hourly Load Data'!$R:$R,'Raw Hourly Load Data'!$H:$H,$A282,'Raw Hourly Load Data'!$J:$J,X$1)</f>
        <v>7.5722800469071091E-5</v>
      </c>
      <c r="Y282" s="9">
        <f>SUMIFS('Raw Hourly Load Data'!$R:$R,'Raw Hourly Load Data'!$H:$H,$A282,'Raw Hourly Load Data'!$J:$J,Y$1)</f>
        <v>8.1303367380421973E-5</v>
      </c>
    </row>
    <row r="283" spans="1:25" x14ac:dyDescent="0.25">
      <c r="A283" s="9" t="s">
        <v>304</v>
      </c>
      <c r="B283" s="9">
        <f>SUMIFS('Raw Hourly Load Data'!$R:$R,'Raw Hourly Load Data'!$H:$H,$A283,'Raw Hourly Load Data'!$J:$J,B$1)</f>
        <v>1.0664250998116357E-4</v>
      </c>
      <c r="C283" s="9">
        <f>SUMIFS('Raw Hourly Load Data'!$R:$R,'Raw Hourly Load Data'!$H:$H,$A283,'Raw Hourly Load Data'!$J:$J,C$1)</f>
        <v>1.0787229089407466E-4</v>
      </c>
      <c r="D283" s="9">
        <f>SUMIFS('Raw Hourly Load Data'!$R:$R,'Raw Hourly Load Data'!$H:$H,$A283,'Raw Hourly Load Data'!$J:$J,D$1)</f>
        <v>1.0719282733292031E-4</v>
      </c>
      <c r="E283" s="9">
        <f>SUMIFS('Raw Hourly Load Data'!$R:$R,'Raw Hourly Load Data'!$H:$H,$A283,'Raw Hourly Load Data'!$J:$J,E$1)</f>
        <v>1.0711128168649733E-4</v>
      </c>
      <c r="F283" s="9">
        <f>SUMIFS('Raw Hourly Load Data'!$R:$R,'Raw Hourly Load Data'!$H:$H,$A283,'Raw Hourly Load Data'!$J:$J,F$1)</f>
        <v>1.0873433136925896E-4</v>
      </c>
      <c r="G283" s="9">
        <f>SUMIFS('Raw Hourly Load Data'!$R:$R,'Raw Hourly Load Data'!$H:$H,$A283,'Raw Hourly Load Data'!$J:$J,G$1)</f>
        <v>1.1515865509655713E-4</v>
      </c>
      <c r="H283" s="9">
        <f>SUMIFS('Raw Hourly Load Data'!$R:$R,'Raw Hourly Load Data'!$H:$H,$A283,'Raw Hourly Load Data'!$J:$J,H$1)</f>
        <v>1.1527387112619731E-4</v>
      </c>
      <c r="I283" s="9">
        <f>SUMIFS('Raw Hourly Load Data'!$R:$R,'Raw Hourly Load Data'!$H:$H,$A283,'Raw Hourly Load Data'!$J:$J,I$1)</f>
        <v>1.2245179098580803E-4</v>
      </c>
      <c r="J283" s="9">
        <f>SUMIFS('Raw Hourly Load Data'!$R:$R,'Raw Hourly Load Data'!$H:$H,$A283,'Raw Hourly Load Data'!$J:$J,J$1)</f>
        <v>1.3030772849055214E-4</v>
      </c>
      <c r="K283" s="9">
        <f>SUMIFS('Raw Hourly Load Data'!$R:$R,'Raw Hourly Load Data'!$H:$H,$A283,'Raw Hourly Load Data'!$J:$J,K$1)</f>
        <v>1.3612367770419323E-4</v>
      </c>
      <c r="L283" s="9">
        <f>SUMIFS('Raw Hourly Load Data'!$R:$R,'Raw Hourly Load Data'!$H:$H,$A283,'Raw Hourly Load Data'!$J:$J,L$1)</f>
        <v>1.361559068795497E-4</v>
      </c>
      <c r="M283" s="9">
        <f>SUMIFS('Raw Hourly Load Data'!$R:$R,'Raw Hourly Load Data'!$H:$H,$A283,'Raw Hourly Load Data'!$J:$J,M$1)</f>
        <v>1.3769022489876142E-4</v>
      </c>
      <c r="N283" s="9">
        <f>SUMIFS('Raw Hourly Load Data'!$R:$R,'Raw Hourly Load Data'!$H:$H,$A283,'Raw Hourly Load Data'!$J:$J,N$1)</f>
        <v>1.387565926676702E-4</v>
      </c>
      <c r="O283" s="9">
        <f>SUMIFS('Raw Hourly Load Data'!$R:$R,'Raw Hourly Load Data'!$H:$H,$A283,'Raw Hourly Load Data'!$J:$J,O$1)</f>
        <v>1.3928518173769841E-4</v>
      </c>
      <c r="P283" s="9">
        <f>SUMIFS('Raw Hourly Load Data'!$R:$R,'Raw Hourly Load Data'!$H:$H,$A283,'Raw Hourly Load Data'!$J:$J,P$1)</f>
        <v>1.3737286995190427E-4</v>
      </c>
      <c r="Q283" s="9">
        <f>SUMIFS('Raw Hourly Load Data'!$R:$R,'Raw Hourly Load Data'!$H:$H,$A283,'Raw Hourly Load Data'!$J:$J,Q$1)</f>
        <v>1.3357074273824998E-4</v>
      </c>
      <c r="R283" s="9">
        <f>SUMIFS('Raw Hourly Load Data'!$R:$R,'Raw Hourly Load Data'!$H:$H,$A283,'Raw Hourly Load Data'!$J:$J,R$1)</f>
        <v>1.2783062024176162E-4</v>
      </c>
      <c r="S283" s="9">
        <f>SUMIFS('Raw Hourly Load Data'!$R:$R,'Raw Hourly Load Data'!$H:$H,$A283,'Raw Hourly Load Data'!$J:$J,S$1)</f>
        <v>1.2272595599459668E-4</v>
      </c>
      <c r="T283" s="9">
        <f>SUMIFS('Raw Hourly Load Data'!$R:$R,'Raw Hourly Load Data'!$H:$H,$A283,'Raw Hourly Load Data'!$J:$J,T$1)</f>
        <v>1.2454967732652397E-4</v>
      </c>
      <c r="U283" s="9">
        <f>SUMIFS('Raw Hourly Load Data'!$R:$R,'Raw Hourly Load Data'!$H:$H,$A283,'Raw Hourly Load Data'!$J:$J,U$1)</f>
        <v>1.2816335660295613E-4</v>
      </c>
      <c r="V283" s="9">
        <f>SUMIFS('Raw Hourly Load Data'!$R:$R,'Raw Hourly Load Data'!$H:$H,$A283,'Raw Hourly Load Data'!$J:$J,V$1)</f>
        <v>1.2798479124102681E-4</v>
      </c>
      <c r="W283" s="9">
        <f>SUMIFS('Raw Hourly Load Data'!$R:$R,'Raw Hourly Load Data'!$H:$H,$A283,'Raw Hourly Load Data'!$J:$J,W$1)</f>
        <v>1.2495004825711345E-4</v>
      </c>
      <c r="X283" s="9">
        <f>SUMIFS('Raw Hourly Load Data'!$R:$R,'Raw Hourly Load Data'!$H:$H,$A283,'Raw Hourly Load Data'!$J:$J,X$1)</f>
        <v>1.209748337463494E-4</v>
      </c>
      <c r="Y283" s="9">
        <f>SUMIFS('Raw Hourly Load Data'!$R:$R,'Raw Hourly Load Data'!$H:$H,$A283,'Raw Hourly Load Data'!$J:$J,Y$1)</f>
        <v>1.1836617033661459E-4</v>
      </c>
    </row>
    <row r="284" spans="1:25" x14ac:dyDescent="0.25">
      <c r="A284" s="9" t="s">
        <v>305</v>
      </c>
      <c r="B284" s="9">
        <f>SUMIFS('Raw Hourly Load Data'!$R:$R,'Raw Hourly Load Data'!$H:$H,$A284,'Raw Hourly Load Data'!$J:$J,B$1)</f>
        <v>1.1493418375993246E-4</v>
      </c>
      <c r="C284" s="9">
        <f>SUMIFS('Raw Hourly Load Data'!$R:$R,'Raw Hourly Load Data'!$H:$H,$A284,'Raw Hourly Load Data'!$J:$J,C$1)</f>
        <v>1.1351802751559861E-4</v>
      </c>
      <c r="D284" s="9">
        <f>SUMIFS('Raw Hourly Load Data'!$R:$R,'Raw Hourly Load Data'!$H:$H,$A284,'Raw Hourly Load Data'!$J:$J,D$1)</f>
        <v>1.1267707535790533E-4</v>
      </c>
      <c r="E284" s="9">
        <f>SUMIFS('Raw Hourly Load Data'!$R:$R,'Raw Hourly Load Data'!$H:$H,$A284,'Raw Hourly Load Data'!$J:$J,E$1)</f>
        <v>1.123189316489324E-4</v>
      </c>
      <c r="F284" s="9">
        <f>SUMIFS('Raw Hourly Load Data'!$R:$R,'Raw Hourly Load Data'!$H:$H,$A284,'Raw Hourly Load Data'!$J:$J,F$1)</f>
        <v>1.1403130819665795E-4</v>
      </c>
      <c r="G284" s="9">
        <f>SUMIFS('Raw Hourly Load Data'!$R:$R,'Raw Hourly Load Data'!$H:$H,$A284,'Raw Hourly Load Data'!$J:$J,G$1)</f>
        <v>1.2039038830840133E-4</v>
      </c>
      <c r="H284" s="9">
        <f>SUMIFS('Raw Hourly Load Data'!$R:$R,'Raw Hourly Load Data'!$H:$H,$A284,'Raw Hourly Load Data'!$J:$J,H$1)</f>
        <v>1.1976965309805235E-4</v>
      </c>
      <c r="I284" s="9">
        <f>SUMIFS('Raw Hourly Load Data'!$R:$R,'Raw Hourly Load Data'!$H:$H,$A284,'Raw Hourly Load Data'!$J:$J,I$1)</f>
        <v>1.2566900993088198E-4</v>
      </c>
      <c r="J284" s="9">
        <f>SUMIFS('Raw Hourly Load Data'!$R:$R,'Raw Hourly Load Data'!$H:$H,$A284,'Raw Hourly Load Data'!$J:$J,J$1)</f>
        <v>1.3289252154918377E-4</v>
      </c>
      <c r="K284" s="9">
        <f>SUMIFS('Raw Hourly Load Data'!$R:$R,'Raw Hourly Load Data'!$H:$H,$A284,'Raw Hourly Load Data'!$J:$J,K$1)</f>
        <v>1.3769093751130781E-4</v>
      </c>
      <c r="L284" s="9">
        <f>SUMIFS('Raw Hourly Load Data'!$R:$R,'Raw Hourly Load Data'!$H:$H,$A284,'Raw Hourly Load Data'!$J:$J,L$1)</f>
        <v>1.372943541321069E-4</v>
      </c>
      <c r="M284" s="9">
        <f>SUMIFS('Raw Hourly Load Data'!$R:$R,'Raw Hourly Load Data'!$H:$H,$A284,'Raw Hourly Load Data'!$J:$J,M$1)</f>
        <v>1.3787905116586355E-4</v>
      </c>
      <c r="N284" s="9">
        <f>SUMIFS('Raw Hourly Load Data'!$R:$R,'Raw Hourly Load Data'!$H:$H,$A284,'Raw Hourly Load Data'!$J:$J,N$1)</f>
        <v>1.3862540004112029E-4</v>
      </c>
      <c r="O284" s="9">
        <f>SUMIFS('Raw Hourly Load Data'!$R:$R,'Raw Hourly Load Data'!$H:$H,$A284,'Raw Hourly Load Data'!$J:$J,O$1)</f>
        <v>1.3925363823972552E-4</v>
      </c>
      <c r="P284" s="9">
        <f>SUMIFS('Raw Hourly Load Data'!$R:$R,'Raw Hourly Load Data'!$H:$H,$A284,'Raw Hourly Load Data'!$J:$J,P$1)</f>
        <v>1.3739718489856015E-4</v>
      </c>
      <c r="Q284" s="9">
        <f>SUMIFS('Raw Hourly Load Data'!$R:$R,'Raw Hourly Load Data'!$H:$H,$A284,'Raw Hourly Load Data'!$J:$J,Q$1)</f>
        <v>1.3380661233002437E-4</v>
      </c>
      <c r="R284" s="9">
        <f>SUMIFS('Raw Hourly Load Data'!$R:$R,'Raw Hourly Load Data'!$H:$H,$A284,'Raw Hourly Load Data'!$J:$J,R$1)</f>
        <v>1.2780973315024637E-4</v>
      </c>
      <c r="S284" s="9">
        <f>SUMIFS('Raw Hourly Load Data'!$R:$R,'Raw Hourly Load Data'!$H:$H,$A284,'Raw Hourly Load Data'!$J:$J,S$1)</f>
        <v>1.2264212719911407E-4</v>
      </c>
      <c r="T284" s="9">
        <f>SUMIFS('Raw Hourly Load Data'!$R:$R,'Raw Hourly Load Data'!$H:$H,$A284,'Raw Hourly Load Data'!$J:$J,T$1)</f>
        <v>1.2409793635157265E-4</v>
      </c>
      <c r="U284" s="9">
        <f>SUMIFS('Raw Hourly Load Data'!$R:$R,'Raw Hourly Load Data'!$H:$H,$A284,'Raw Hourly Load Data'!$J:$J,U$1)</f>
        <v>1.2756816811528162E-4</v>
      </c>
      <c r="V284" s="9">
        <f>SUMIFS('Raw Hourly Load Data'!$R:$R,'Raw Hourly Load Data'!$H:$H,$A284,'Raw Hourly Load Data'!$J:$J,V$1)</f>
        <v>1.2724750761709014E-4</v>
      </c>
      <c r="W284" s="9">
        <f>SUMIFS('Raw Hourly Load Data'!$R:$R,'Raw Hourly Load Data'!$H:$H,$A284,'Raw Hourly Load Data'!$J:$J,W$1)</f>
        <v>1.2516400966656427E-4</v>
      </c>
      <c r="X284" s="9">
        <f>SUMIFS('Raw Hourly Load Data'!$R:$R,'Raw Hourly Load Data'!$H:$H,$A284,'Raw Hourly Load Data'!$J:$J,X$1)</f>
        <v>1.2161905158258242E-4</v>
      </c>
      <c r="Y284" s="9">
        <f>SUMIFS('Raw Hourly Load Data'!$R:$R,'Raw Hourly Load Data'!$H:$H,$A284,'Raw Hourly Load Data'!$J:$J,Y$1)</f>
        <v>1.1940507765079794E-4</v>
      </c>
    </row>
    <row r="285" spans="1:25" x14ac:dyDescent="0.25">
      <c r="A285" s="9" t="s">
        <v>306</v>
      </c>
      <c r="B285" s="9">
        <f>SUMIFS('Raw Hourly Load Data'!$R:$R,'Raw Hourly Load Data'!$H:$H,$A285,'Raw Hourly Load Data'!$J:$J,B$1)</f>
        <v>1.1602634637542523E-4</v>
      </c>
      <c r="C285" s="9">
        <f>SUMIFS('Raw Hourly Load Data'!$R:$R,'Raw Hourly Load Data'!$H:$H,$A285,'Raw Hourly Load Data'!$J:$J,C$1)</f>
        <v>1.1505094831681462E-4</v>
      </c>
      <c r="D285" s="9">
        <f>SUMIFS('Raw Hourly Load Data'!$R:$R,'Raw Hourly Load Data'!$H:$H,$A285,'Raw Hourly Load Data'!$J:$J,D$1)</f>
        <v>1.1445872607927187E-4</v>
      </c>
      <c r="E285" s="9">
        <f>SUMIFS('Raw Hourly Load Data'!$R:$R,'Raw Hourly Load Data'!$H:$H,$A285,'Raw Hourly Load Data'!$J:$J,E$1)</f>
        <v>1.1410044517930109E-4</v>
      </c>
      <c r="F285" s="9">
        <f>SUMIFS('Raw Hourly Load Data'!$R:$R,'Raw Hourly Load Data'!$H:$H,$A285,'Raw Hourly Load Data'!$J:$J,F$1)</f>
        <v>1.1575518734413029E-4</v>
      </c>
      <c r="G285" s="9">
        <f>SUMIFS('Raw Hourly Load Data'!$R:$R,'Raw Hourly Load Data'!$H:$H,$A285,'Raw Hourly Load Data'!$J:$J,G$1)</f>
        <v>1.2195167544771589E-4</v>
      </c>
      <c r="H285" s="9">
        <f>SUMIFS('Raw Hourly Load Data'!$R:$R,'Raw Hourly Load Data'!$H:$H,$A285,'Raw Hourly Load Data'!$J:$J,H$1)</f>
        <v>1.2131304094002273E-4</v>
      </c>
      <c r="I285" s="9">
        <f>SUMIFS('Raw Hourly Load Data'!$R:$R,'Raw Hourly Load Data'!$H:$H,$A285,'Raw Hourly Load Data'!$J:$J,I$1)</f>
        <v>1.2658643389603727E-4</v>
      </c>
      <c r="J285" s="9">
        <f>SUMIFS('Raw Hourly Load Data'!$R:$R,'Raw Hourly Load Data'!$H:$H,$A285,'Raw Hourly Load Data'!$J:$J,J$1)</f>
        <v>1.3348974835886542E-4</v>
      </c>
      <c r="K285" s="9">
        <f>SUMIFS('Raw Hourly Load Data'!$R:$R,'Raw Hourly Load Data'!$H:$H,$A285,'Raw Hourly Load Data'!$J:$J,K$1)</f>
        <v>1.3838486164317152E-4</v>
      </c>
      <c r="L285" s="9">
        <f>SUMIFS('Raw Hourly Load Data'!$R:$R,'Raw Hourly Load Data'!$H:$H,$A285,'Raw Hourly Load Data'!$J:$J,L$1)</f>
        <v>1.3826932838867395E-4</v>
      </c>
      <c r="M285" s="9">
        <f>SUMIFS('Raw Hourly Load Data'!$R:$R,'Raw Hourly Load Data'!$H:$H,$A285,'Raw Hourly Load Data'!$J:$J,M$1)</f>
        <v>1.3893612471611332E-4</v>
      </c>
      <c r="N285" s="9">
        <f>SUMIFS('Raw Hourly Load Data'!$R:$R,'Raw Hourly Load Data'!$H:$H,$A285,'Raw Hourly Load Data'!$J:$J,N$1)</f>
        <v>1.4009840020323447E-4</v>
      </c>
      <c r="O285" s="9">
        <f>SUMIFS('Raw Hourly Load Data'!$R:$R,'Raw Hourly Load Data'!$H:$H,$A285,'Raw Hourly Load Data'!$J:$J,O$1)</f>
        <v>1.4094319028113477E-4</v>
      </c>
      <c r="P285" s="9">
        <f>SUMIFS('Raw Hourly Load Data'!$R:$R,'Raw Hourly Load Data'!$H:$H,$A285,'Raw Hourly Load Data'!$J:$J,P$1)</f>
        <v>1.3893989544410759E-4</v>
      </c>
      <c r="Q285" s="9">
        <f>SUMIFS('Raw Hourly Load Data'!$R:$R,'Raw Hourly Load Data'!$H:$H,$A285,'Raw Hourly Load Data'!$J:$J,Q$1)</f>
        <v>1.3511647774243661E-4</v>
      </c>
      <c r="R285" s="9">
        <f>SUMIFS('Raw Hourly Load Data'!$R:$R,'Raw Hourly Load Data'!$H:$H,$A285,'Raw Hourly Load Data'!$J:$J,R$1)</f>
        <v>1.287133489625405E-4</v>
      </c>
      <c r="S285" s="9">
        <f>SUMIFS('Raw Hourly Load Data'!$R:$R,'Raw Hourly Load Data'!$H:$H,$A285,'Raw Hourly Load Data'!$J:$J,S$1)</f>
        <v>1.2299026684606801E-4</v>
      </c>
      <c r="T285" s="9">
        <f>SUMIFS('Raw Hourly Load Data'!$R:$R,'Raw Hourly Load Data'!$H:$H,$A285,'Raw Hourly Load Data'!$J:$J,T$1)</f>
        <v>1.2423517618485977E-4</v>
      </c>
      <c r="U285" s="9">
        <f>SUMIFS('Raw Hourly Load Data'!$R:$R,'Raw Hourly Load Data'!$H:$H,$A285,'Raw Hourly Load Data'!$J:$J,U$1)</f>
        <v>1.2772763737948638E-4</v>
      </c>
      <c r="V285" s="9">
        <f>SUMIFS('Raw Hourly Load Data'!$R:$R,'Raw Hourly Load Data'!$H:$H,$A285,'Raw Hourly Load Data'!$J:$J,V$1)</f>
        <v>1.2739075437748784E-4</v>
      </c>
      <c r="W285" s="9">
        <f>SUMIFS('Raw Hourly Load Data'!$R:$R,'Raw Hourly Load Data'!$H:$H,$A285,'Raw Hourly Load Data'!$J:$J,W$1)</f>
        <v>1.2558205871818795E-4</v>
      </c>
      <c r="X285" s="9">
        <f>SUMIFS('Raw Hourly Load Data'!$R:$R,'Raw Hourly Load Data'!$H:$H,$A285,'Raw Hourly Load Data'!$J:$J,X$1)</f>
        <v>1.2212251658327914E-4</v>
      </c>
      <c r="Y285" s="9">
        <f>SUMIFS('Raw Hourly Load Data'!$R:$R,'Raw Hourly Load Data'!$H:$H,$A285,'Raw Hourly Load Data'!$J:$J,Y$1)</f>
        <v>1.1987703619427711E-4</v>
      </c>
    </row>
    <row r="286" spans="1:25" x14ac:dyDescent="0.25">
      <c r="A286" s="9" t="s">
        <v>307</v>
      </c>
      <c r="B286" s="9">
        <f>SUMIFS('Raw Hourly Load Data'!$R:$R,'Raw Hourly Load Data'!$H:$H,$A286,'Raw Hourly Load Data'!$J:$J,B$1)</f>
        <v>1.1633345147295219E-4</v>
      </c>
      <c r="C286" s="9">
        <f>SUMIFS('Raw Hourly Load Data'!$R:$R,'Raw Hourly Load Data'!$H:$H,$A286,'Raw Hourly Load Data'!$J:$J,C$1)</f>
        <v>1.1562767394876791E-4</v>
      </c>
      <c r="D286" s="9">
        <f>SUMIFS('Raw Hourly Load Data'!$R:$R,'Raw Hourly Load Data'!$H:$H,$A286,'Raw Hourly Load Data'!$J:$J,D$1)</f>
        <v>1.1535845203729716E-4</v>
      </c>
      <c r="E286" s="9">
        <f>SUMIFS('Raw Hourly Load Data'!$R:$R,'Raw Hourly Load Data'!$H:$H,$A286,'Raw Hourly Load Data'!$J:$J,E$1)</f>
        <v>1.1549493052354666E-4</v>
      </c>
      <c r="F286" s="9">
        <f>SUMIFS('Raw Hourly Load Data'!$R:$R,'Raw Hourly Load Data'!$H:$H,$A286,'Raw Hourly Load Data'!$J:$J,F$1)</f>
        <v>1.1749925795169307E-4</v>
      </c>
      <c r="G286" s="9">
        <f>SUMIFS('Raw Hourly Load Data'!$R:$R,'Raw Hourly Load Data'!$H:$H,$A286,'Raw Hourly Load Data'!$J:$J,G$1)</f>
        <v>1.240660231687552E-4</v>
      </c>
      <c r="H286" s="9">
        <f>SUMIFS('Raw Hourly Load Data'!$R:$R,'Raw Hourly Load Data'!$H:$H,$A286,'Raw Hourly Load Data'!$J:$J,H$1)</f>
        <v>1.2322461115165647E-4</v>
      </c>
      <c r="I286" s="9">
        <f>SUMIFS('Raw Hourly Load Data'!$R:$R,'Raw Hourly Load Data'!$H:$H,$A286,'Raw Hourly Load Data'!$J:$J,I$1)</f>
        <v>1.2819413967226262E-4</v>
      </c>
      <c r="J286" s="9">
        <f>SUMIFS('Raw Hourly Load Data'!$R:$R,'Raw Hourly Load Data'!$H:$H,$A286,'Raw Hourly Load Data'!$J:$J,J$1)</f>
        <v>1.3487159330252056E-4</v>
      </c>
      <c r="K286" s="9">
        <f>SUMIFS('Raw Hourly Load Data'!$R:$R,'Raw Hourly Load Data'!$H:$H,$A286,'Raw Hourly Load Data'!$J:$J,K$1)</f>
        <v>1.3929569469323591E-4</v>
      </c>
      <c r="L286" s="9">
        <f>SUMIFS('Raw Hourly Load Data'!$R:$R,'Raw Hourly Load Data'!$H:$H,$A286,'Raw Hourly Load Data'!$J:$J,L$1)</f>
        <v>1.3859273306928425E-4</v>
      </c>
      <c r="M286" s="9">
        <f>SUMIFS('Raw Hourly Load Data'!$R:$R,'Raw Hourly Load Data'!$H:$H,$A286,'Raw Hourly Load Data'!$J:$J,M$1)</f>
        <v>1.3864769979820833E-4</v>
      </c>
      <c r="N286" s="9">
        <f>SUMIFS('Raw Hourly Load Data'!$R:$R,'Raw Hourly Load Data'!$H:$H,$A286,'Raw Hourly Load Data'!$J:$J,N$1)</f>
        <v>1.3953750333013003E-4</v>
      </c>
      <c r="O286" s="9">
        <f>SUMIFS('Raw Hourly Load Data'!$R:$R,'Raw Hourly Load Data'!$H:$H,$A286,'Raw Hourly Load Data'!$J:$J,O$1)</f>
        <v>1.4011880302029544E-4</v>
      </c>
      <c r="P286" s="9">
        <f>SUMIFS('Raw Hourly Load Data'!$R:$R,'Raw Hourly Load Data'!$H:$H,$A286,'Raw Hourly Load Data'!$J:$J,P$1)</f>
        <v>1.3790714334091335E-4</v>
      </c>
      <c r="Q286" s="9">
        <f>SUMIFS('Raw Hourly Load Data'!$R:$R,'Raw Hourly Load Data'!$H:$H,$A286,'Raw Hourly Load Data'!$J:$J,Q$1)</f>
        <v>1.3352470942831667E-4</v>
      </c>
      <c r="R286" s="9">
        <f>SUMIFS('Raw Hourly Load Data'!$R:$R,'Raw Hourly Load Data'!$H:$H,$A286,'Raw Hourly Load Data'!$J:$J,R$1)</f>
        <v>1.2682141143734147E-4</v>
      </c>
      <c r="S286" s="9">
        <f>SUMIFS('Raw Hourly Load Data'!$R:$R,'Raw Hourly Load Data'!$H:$H,$A286,'Raw Hourly Load Data'!$J:$J,S$1)</f>
        <v>1.2115673401770276E-4</v>
      </c>
      <c r="T286" s="9">
        <f>SUMIFS('Raw Hourly Load Data'!$R:$R,'Raw Hourly Load Data'!$H:$H,$A286,'Raw Hourly Load Data'!$J:$J,T$1)</f>
        <v>1.2251075356700157E-4</v>
      </c>
      <c r="U286" s="9">
        <f>SUMIFS('Raw Hourly Load Data'!$R:$R,'Raw Hourly Load Data'!$H:$H,$A286,'Raw Hourly Load Data'!$J:$J,U$1)</f>
        <v>1.2593733450719214E-4</v>
      </c>
      <c r="V286" s="9">
        <f>SUMIFS('Raw Hourly Load Data'!$R:$R,'Raw Hourly Load Data'!$H:$H,$A286,'Raw Hourly Load Data'!$J:$J,V$1)</f>
        <v>1.2598266566269674E-4</v>
      </c>
      <c r="W286" s="9">
        <f>SUMIFS('Raw Hourly Load Data'!$R:$R,'Raw Hourly Load Data'!$H:$H,$A286,'Raw Hourly Load Data'!$J:$J,W$1)</f>
        <v>1.2451349110233936E-4</v>
      </c>
      <c r="X286" s="9">
        <f>SUMIFS('Raw Hourly Load Data'!$R:$R,'Raw Hourly Load Data'!$H:$H,$A286,'Raw Hourly Load Data'!$J:$J,X$1)</f>
        <v>1.2135388751955504E-4</v>
      </c>
      <c r="Y286" s="9">
        <f>SUMIFS('Raw Hourly Load Data'!$R:$R,'Raw Hourly Load Data'!$H:$H,$A286,'Raw Hourly Load Data'!$J:$J,Y$1)</f>
        <v>1.1931838363954088E-4</v>
      </c>
    </row>
    <row r="287" spans="1:25" x14ac:dyDescent="0.25">
      <c r="A287" s="9" t="s">
        <v>308</v>
      </c>
      <c r="B287" s="9">
        <f>SUMIFS('Raw Hourly Load Data'!$R:$R,'Raw Hourly Load Data'!$H:$H,$A287,'Raw Hourly Load Data'!$J:$J,B$1)</f>
        <v>1.1569006493776431E-4</v>
      </c>
      <c r="C287" s="9">
        <f>SUMIFS('Raw Hourly Load Data'!$R:$R,'Raw Hourly Load Data'!$H:$H,$A287,'Raw Hourly Load Data'!$J:$J,C$1)</f>
        <v>1.147751894151473E-4</v>
      </c>
      <c r="D287" s="9">
        <f>SUMIFS('Raw Hourly Load Data'!$R:$R,'Raw Hourly Load Data'!$H:$H,$A287,'Raw Hourly Load Data'!$J:$J,D$1)</f>
        <v>1.1411868520778159E-4</v>
      </c>
      <c r="E287" s="9">
        <f>SUMIFS('Raw Hourly Load Data'!$R:$R,'Raw Hourly Load Data'!$H:$H,$A287,'Raw Hourly Load Data'!$J:$J,E$1)</f>
        <v>1.1384878914063176E-4</v>
      </c>
      <c r="F287" s="9">
        <f>SUMIFS('Raw Hourly Load Data'!$R:$R,'Raw Hourly Load Data'!$H:$H,$A287,'Raw Hourly Load Data'!$J:$J,F$1)</f>
        <v>1.1543995176699378E-4</v>
      </c>
      <c r="G287" s="9">
        <f>SUMIFS('Raw Hourly Load Data'!$R:$R,'Raw Hourly Load Data'!$H:$H,$A287,'Raw Hourly Load Data'!$J:$J,G$1)</f>
        <v>1.2121038018854797E-4</v>
      </c>
      <c r="H287" s="9">
        <f>SUMIFS('Raw Hourly Load Data'!$R:$R,'Raw Hourly Load Data'!$H:$H,$A287,'Raw Hourly Load Data'!$J:$J,H$1)</f>
        <v>1.2034587019960514E-4</v>
      </c>
      <c r="I287" s="9">
        <f>SUMIFS('Raw Hourly Load Data'!$R:$R,'Raw Hourly Load Data'!$H:$H,$A287,'Raw Hourly Load Data'!$J:$J,I$1)</f>
        <v>1.2554722175922266E-4</v>
      </c>
      <c r="J287" s="9">
        <f>SUMIFS('Raw Hourly Load Data'!$R:$R,'Raw Hourly Load Data'!$H:$H,$A287,'Raw Hourly Load Data'!$J:$J,J$1)</f>
        <v>1.3294526144806308E-4</v>
      </c>
      <c r="K287" s="9">
        <f>SUMIFS('Raw Hourly Load Data'!$R:$R,'Raw Hourly Load Data'!$H:$H,$A287,'Raw Hourly Load Data'!$J:$J,K$1)</f>
        <v>1.3773221606531178E-4</v>
      </c>
      <c r="L287" s="9">
        <f>SUMIFS('Raw Hourly Load Data'!$R:$R,'Raw Hourly Load Data'!$H:$H,$A287,'Raw Hourly Load Data'!$J:$J,L$1)</f>
        <v>1.3773688295363052E-4</v>
      </c>
      <c r="M287" s="9">
        <f>SUMIFS('Raw Hourly Load Data'!$R:$R,'Raw Hourly Load Data'!$H:$H,$A287,'Raw Hourly Load Data'!$J:$J,M$1)</f>
        <v>1.380802886458386E-4</v>
      </c>
      <c r="N287" s="9">
        <f>SUMIFS('Raw Hourly Load Data'!$R:$R,'Raw Hourly Load Data'!$H:$H,$A287,'Raw Hourly Load Data'!$J:$J,N$1)</f>
        <v>1.3881714514003796E-4</v>
      </c>
      <c r="O287" s="9">
        <f>SUMIFS('Raw Hourly Load Data'!$R:$R,'Raw Hourly Load Data'!$H:$H,$A287,'Raw Hourly Load Data'!$J:$J,O$1)</f>
        <v>1.3920885204945276E-4</v>
      </c>
      <c r="P287" s="9">
        <f>SUMIFS('Raw Hourly Load Data'!$R:$R,'Raw Hourly Load Data'!$H:$H,$A287,'Raw Hourly Load Data'!$J:$J,P$1)</f>
        <v>1.3679180037754211E-4</v>
      </c>
      <c r="Q287" s="9">
        <f>SUMIFS('Raw Hourly Load Data'!$R:$R,'Raw Hourly Load Data'!$H:$H,$A287,'Raw Hourly Load Data'!$J:$J,Q$1)</f>
        <v>1.3220136578617747E-4</v>
      </c>
      <c r="R287" s="9">
        <f>SUMIFS('Raw Hourly Load Data'!$R:$R,'Raw Hourly Load Data'!$H:$H,$A287,'Raw Hourly Load Data'!$J:$J,R$1)</f>
        <v>1.2529569543555147E-4</v>
      </c>
      <c r="S287" s="9">
        <f>SUMIFS('Raw Hourly Load Data'!$R:$R,'Raw Hourly Load Data'!$H:$H,$A287,'Raw Hourly Load Data'!$J:$J,S$1)</f>
        <v>1.1882564611824459E-4</v>
      </c>
      <c r="T287" s="9">
        <f>SUMIFS('Raw Hourly Load Data'!$R:$R,'Raw Hourly Load Data'!$H:$H,$A287,'Raw Hourly Load Data'!$J:$J,T$1)</f>
        <v>1.190256120281547E-4</v>
      </c>
      <c r="U287" s="9">
        <f>SUMIFS('Raw Hourly Load Data'!$R:$R,'Raw Hourly Load Data'!$H:$H,$A287,'Raw Hourly Load Data'!$J:$J,U$1)</f>
        <v>1.2175644617680026E-4</v>
      </c>
      <c r="V287" s="9">
        <f>SUMIFS('Raw Hourly Load Data'!$R:$R,'Raw Hourly Load Data'!$H:$H,$A287,'Raw Hourly Load Data'!$J:$J,V$1)</f>
        <v>1.2221738583693988E-4</v>
      </c>
      <c r="W287" s="9">
        <f>SUMIFS('Raw Hourly Load Data'!$R:$R,'Raw Hourly Load Data'!$H:$H,$A287,'Raw Hourly Load Data'!$J:$J,W$1)</f>
        <v>1.2202444144084428E-4</v>
      </c>
      <c r="X287" s="9">
        <f>SUMIFS('Raw Hourly Load Data'!$R:$R,'Raw Hourly Load Data'!$H:$H,$A287,'Raw Hourly Load Data'!$J:$J,X$1)</f>
        <v>1.2018903012497846E-4</v>
      </c>
      <c r="Y287" s="9">
        <f>SUMIFS('Raw Hourly Load Data'!$R:$R,'Raw Hourly Load Data'!$H:$H,$A287,'Raw Hourly Load Data'!$J:$J,Y$1)</f>
        <v>1.1685946674609867E-4</v>
      </c>
    </row>
    <row r="288" spans="1:25" x14ac:dyDescent="0.25">
      <c r="A288" s="9" t="s">
        <v>309</v>
      </c>
      <c r="B288" s="9">
        <f>SUMIFS('Raw Hourly Load Data'!$R:$R,'Raw Hourly Load Data'!$H:$H,$A288,'Raw Hourly Load Data'!$J:$J,B$1)</f>
        <v>9.0373558364267403E-5</v>
      </c>
      <c r="C288" s="9">
        <f>SUMIFS('Raw Hourly Load Data'!$R:$R,'Raw Hourly Load Data'!$H:$H,$A288,'Raw Hourly Load Data'!$J:$J,C$1)</f>
        <v>8.6545978853786457E-5</v>
      </c>
      <c r="D288" s="9">
        <f>SUMIFS('Raw Hourly Load Data'!$R:$R,'Raw Hourly Load Data'!$H:$H,$A288,'Raw Hourly Load Data'!$J:$J,D$1)</f>
        <v>8.2236624255002837E-5</v>
      </c>
      <c r="E288" s="9">
        <f>SUMIFS('Raw Hourly Load Data'!$R:$R,'Raw Hourly Load Data'!$H:$H,$A288,'Raw Hourly Load Data'!$J:$J,E$1)</f>
        <v>7.978941766973493E-5</v>
      </c>
      <c r="F288" s="9">
        <f>SUMIFS('Raw Hourly Load Data'!$R:$R,'Raw Hourly Load Data'!$H:$H,$A288,'Raw Hourly Load Data'!$J:$J,F$1)</f>
        <v>7.9043460259665363E-5</v>
      </c>
      <c r="G288" s="9">
        <f>SUMIFS('Raw Hourly Load Data'!$R:$R,'Raw Hourly Load Data'!$H:$H,$A288,'Raw Hourly Load Data'!$J:$J,G$1)</f>
        <v>7.9162648613872408E-5</v>
      </c>
      <c r="H288" s="9">
        <f>SUMIFS('Raw Hourly Load Data'!$R:$R,'Raw Hourly Load Data'!$H:$H,$A288,'Raw Hourly Load Data'!$J:$J,H$1)</f>
        <v>7.7821390966196821E-5</v>
      </c>
      <c r="I288" s="9">
        <f>SUMIFS('Raw Hourly Load Data'!$R:$R,'Raw Hourly Load Data'!$H:$H,$A288,'Raw Hourly Load Data'!$J:$J,I$1)</f>
        <v>7.8112110602488662E-5</v>
      </c>
      <c r="J288" s="9">
        <f>SUMIFS('Raw Hourly Load Data'!$R:$R,'Raw Hourly Load Data'!$H:$H,$A288,'Raw Hourly Load Data'!$J:$J,J$1)</f>
        <v>7.5114126427463929E-5</v>
      </c>
      <c r="K288" s="9">
        <f>SUMIFS('Raw Hourly Load Data'!$R:$R,'Raw Hourly Load Data'!$H:$H,$A288,'Raw Hourly Load Data'!$J:$J,K$1)</f>
        <v>7.4087643685230995E-5</v>
      </c>
      <c r="L288" s="9">
        <f>SUMIFS('Raw Hourly Load Data'!$R:$R,'Raw Hourly Load Data'!$H:$H,$A288,'Raw Hourly Load Data'!$J:$J,L$1)</f>
        <v>7.2810735265371173E-5</v>
      </c>
      <c r="M288" s="9">
        <f>SUMIFS('Raw Hourly Load Data'!$R:$R,'Raw Hourly Load Data'!$H:$H,$A288,'Raw Hourly Load Data'!$J:$J,M$1)</f>
        <v>7.3036242951978478E-5</v>
      </c>
      <c r="N288" s="9">
        <f>SUMIFS('Raw Hourly Load Data'!$R:$R,'Raw Hourly Load Data'!$H:$H,$A288,'Raw Hourly Load Data'!$J:$J,N$1)</f>
        <v>7.3119226853306731E-5</v>
      </c>
      <c r="O288" s="9">
        <f>SUMIFS('Raw Hourly Load Data'!$R:$R,'Raw Hourly Load Data'!$H:$H,$A288,'Raw Hourly Load Data'!$J:$J,O$1)</f>
        <v>7.353296546268983E-5</v>
      </c>
      <c r="P288" s="9">
        <f>SUMIFS('Raw Hourly Load Data'!$R:$R,'Raw Hourly Load Data'!$H:$H,$A288,'Raw Hourly Load Data'!$J:$J,P$1)</f>
        <v>7.2680329849836317E-5</v>
      </c>
      <c r="Q288" s="9">
        <f>SUMIFS('Raw Hourly Load Data'!$R:$R,'Raw Hourly Load Data'!$H:$H,$A288,'Raw Hourly Load Data'!$J:$J,Q$1)</f>
        <v>7.074387383478987E-5</v>
      </c>
      <c r="R288" s="9">
        <f>SUMIFS('Raw Hourly Load Data'!$R:$R,'Raw Hourly Load Data'!$H:$H,$A288,'Raw Hourly Load Data'!$J:$J,R$1)</f>
        <v>6.9559889387016117E-5</v>
      </c>
      <c r="S288" s="9">
        <f>SUMIFS('Raw Hourly Load Data'!$R:$R,'Raw Hourly Load Data'!$H:$H,$A288,'Raw Hourly Load Data'!$J:$J,S$1)</f>
        <v>6.8290245398241277E-5</v>
      </c>
      <c r="T288" s="9">
        <f>SUMIFS('Raw Hourly Load Data'!$R:$R,'Raw Hourly Load Data'!$H:$H,$A288,'Raw Hourly Load Data'!$J:$J,T$1)</f>
        <v>6.9305292990001497E-5</v>
      </c>
      <c r="U288" s="9">
        <f>SUMIFS('Raw Hourly Load Data'!$R:$R,'Raw Hourly Load Data'!$H:$H,$A288,'Raw Hourly Load Data'!$J:$J,U$1)</f>
        <v>7.1064247149775115E-5</v>
      </c>
      <c r="V288" s="9">
        <f>SUMIFS('Raw Hourly Load Data'!$R:$R,'Raw Hourly Load Data'!$H:$H,$A288,'Raw Hourly Load Data'!$J:$J,V$1)</f>
        <v>7.1537233428818229E-5</v>
      </c>
      <c r="W288" s="9">
        <f>SUMIFS('Raw Hourly Load Data'!$R:$R,'Raw Hourly Load Data'!$H:$H,$A288,'Raw Hourly Load Data'!$J:$J,W$1)</f>
        <v>7.3594091345190784E-5</v>
      </c>
      <c r="X288" s="9">
        <f>SUMIFS('Raw Hourly Load Data'!$R:$R,'Raw Hourly Load Data'!$H:$H,$A288,'Raw Hourly Load Data'!$J:$J,X$1)</f>
        <v>7.6713832897015404E-5</v>
      </c>
      <c r="Y288" s="9">
        <f>SUMIFS('Raw Hourly Load Data'!$R:$R,'Raw Hourly Load Data'!$H:$H,$A288,'Raw Hourly Load Data'!$J:$J,Y$1)</f>
        <v>8.1427494347917329E-5</v>
      </c>
    </row>
    <row r="289" spans="1:25" x14ac:dyDescent="0.25">
      <c r="A289" s="9" t="s">
        <v>310</v>
      </c>
      <c r="B289" s="9">
        <f>SUMIFS('Raw Hourly Load Data'!$R:$R,'Raw Hourly Load Data'!$H:$H,$A289,'Raw Hourly Load Data'!$J:$J,B$1)</f>
        <v>8.6459755411258835E-5</v>
      </c>
      <c r="C289" s="9">
        <f>SUMIFS('Raw Hourly Load Data'!$R:$R,'Raw Hourly Load Data'!$H:$H,$A289,'Raw Hourly Load Data'!$J:$J,C$1)</f>
        <v>8.6452655223787518E-5</v>
      </c>
      <c r="D289" s="9">
        <f>SUMIFS('Raw Hourly Load Data'!$R:$R,'Raw Hourly Load Data'!$H:$H,$A289,'Raw Hourly Load Data'!$J:$J,D$1)</f>
        <v>8.2502558614913621E-5</v>
      </c>
      <c r="E289" s="9">
        <f>SUMIFS('Raw Hourly Load Data'!$R:$R,'Raw Hourly Load Data'!$H:$H,$A289,'Raw Hourly Load Data'!$J:$J,E$1)</f>
        <v>8.0152591711862831E-5</v>
      </c>
      <c r="F289" s="9">
        <f>SUMIFS('Raw Hourly Load Data'!$R:$R,'Raw Hourly Load Data'!$H:$H,$A289,'Raw Hourly Load Data'!$J:$J,F$1)</f>
        <v>7.9397562605032588E-5</v>
      </c>
      <c r="G289" s="9">
        <f>SUMIFS('Raw Hourly Load Data'!$R:$R,'Raw Hourly Load Data'!$H:$H,$A289,'Raw Hourly Load Data'!$J:$J,G$1)</f>
        <v>7.9009442185302102E-5</v>
      </c>
      <c r="H289" s="9">
        <f>SUMIFS('Raw Hourly Load Data'!$R:$R,'Raw Hourly Load Data'!$H:$H,$A289,'Raw Hourly Load Data'!$J:$J,H$1)</f>
        <v>7.7454928141289689E-5</v>
      </c>
      <c r="I289" s="9">
        <f>SUMIFS('Raw Hourly Load Data'!$R:$R,'Raw Hourly Load Data'!$H:$H,$A289,'Raw Hourly Load Data'!$J:$J,I$1)</f>
        <v>7.6259105071678683E-5</v>
      </c>
      <c r="J289" s="9">
        <f>SUMIFS('Raw Hourly Load Data'!$R:$R,'Raw Hourly Load Data'!$H:$H,$A289,'Raw Hourly Load Data'!$J:$J,J$1)</f>
        <v>7.278417749059694E-5</v>
      </c>
      <c r="K289" s="9">
        <f>SUMIFS('Raw Hourly Load Data'!$R:$R,'Raw Hourly Load Data'!$H:$H,$A289,'Raw Hourly Load Data'!$J:$J,K$1)</f>
        <v>7.1825461571334672E-5</v>
      </c>
      <c r="L289" s="9">
        <f>SUMIFS('Raw Hourly Load Data'!$R:$R,'Raw Hourly Load Data'!$H:$H,$A289,'Raw Hourly Load Data'!$J:$J,L$1)</f>
        <v>7.1155514160370142E-5</v>
      </c>
      <c r="M289" s="9">
        <f>SUMIFS('Raw Hourly Load Data'!$R:$R,'Raw Hourly Load Data'!$H:$H,$A289,'Raw Hourly Load Data'!$J:$J,M$1)</f>
        <v>7.1794762907240769E-5</v>
      </c>
      <c r="N289" s="9">
        <f>SUMIFS('Raw Hourly Load Data'!$R:$R,'Raw Hourly Load Data'!$H:$H,$A289,'Raw Hourly Load Data'!$J:$J,N$1)</f>
        <v>7.2238598600416355E-5</v>
      </c>
      <c r="O289" s="9">
        <f>SUMIFS('Raw Hourly Load Data'!$R:$R,'Raw Hourly Load Data'!$H:$H,$A289,'Raw Hourly Load Data'!$J:$J,O$1)</f>
        <v>7.2851303657251861E-5</v>
      </c>
      <c r="P289" s="9">
        <f>SUMIFS('Raw Hourly Load Data'!$R:$R,'Raw Hourly Load Data'!$H:$H,$A289,'Raw Hourly Load Data'!$J:$J,P$1)</f>
        <v>7.2238159881351507E-5</v>
      </c>
      <c r="Q289" s="9">
        <f>SUMIFS('Raw Hourly Load Data'!$R:$R,'Raw Hourly Load Data'!$H:$H,$A289,'Raw Hourly Load Data'!$J:$J,Q$1)</f>
        <v>7.0936761813634907E-5</v>
      </c>
      <c r="R289" s="9">
        <f>SUMIFS('Raw Hourly Load Data'!$R:$R,'Raw Hourly Load Data'!$H:$H,$A289,'Raw Hourly Load Data'!$J:$J,R$1)</f>
        <v>7.0108010061296848E-5</v>
      </c>
      <c r="S289" s="9">
        <f>SUMIFS('Raw Hourly Load Data'!$R:$R,'Raw Hourly Load Data'!$H:$H,$A289,'Raw Hourly Load Data'!$J:$J,S$1)</f>
        <v>6.9229348129516246E-5</v>
      </c>
      <c r="T289" s="9">
        <f>SUMIFS('Raw Hourly Load Data'!$R:$R,'Raw Hourly Load Data'!$H:$H,$A289,'Raw Hourly Load Data'!$J:$J,T$1)</f>
        <v>7.0275504275723081E-5</v>
      </c>
      <c r="U289" s="9">
        <f>SUMIFS('Raw Hourly Load Data'!$R:$R,'Raw Hourly Load Data'!$H:$H,$A289,'Raw Hourly Load Data'!$J:$J,U$1)</f>
        <v>7.2004584649649071E-5</v>
      </c>
      <c r="V289" s="9">
        <f>SUMIFS('Raw Hourly Load Data'!$R:$R,'Raw Hourly Load Data'!$H:$H,$A289,'Raw Hourly Load Data'!$J:$J,V$1)</f>
        <v>7.2074376804484873E-5</v>
      </c>
      <c r="W289" s="9">
        <f>SUMIFS('Raw Hourly Load Data'!$R:$R,'Raw Hourly Load Data'!$H:$H,$A289,'Raw Hourly Load Data'!$J:$J,W$1)</f>
        <v>7.3376890584996547E-5</v>
      </c>
      <c r="X289" s="9">
        <f>SUMIFS('Raw Hourly Load Data'!$R:$R,'Raw Hourly Load Data'!$H:$H,$A289,'Raw Hourly Load Data'!$J:$J,X$1)</f>
        <v>7.6151303235904468E-5</v>
      </c>
      <c r="Y289" s="9">
        <f>SUMIFS('Raw Hourly Load Data'!$R:$R,'Raw Hourly Load Data'!$H:$H,$A289,'Raw Hourly Load Data'!$J:$J,Y$1)</f>
        <v>8.2847707641106819E-5</v>
      </c>
    </row>
    <row r="290" spans="1:25" x14ac:dyDescent="0.25">
      <c r="A290" s="9" t="s">
        <v>311</v>
      </c>
      <c r="B290" s="9">
        <f>SUMIFS('Raw Hourly Load Data'!$R:$R,'Raw Hourly Load Data'!$H:$H,$A290,'Raw Hourly Load Data'!$J:$J,B$1)</f>
        <v>1.1068177234034505E-4</v>
      </c>
      <c r="C290" s="9">
        <f>SUMIFS('Raw Hourly Load Data'!$R:$R,'Raw Hourly Load Data'!$H:$H,$A290,'Raw Hourly Load Data'!$J:$J,C$1)</f>
        <v>1.1409967560182182E-4</v>
      </c>
      <c r="D290" s="9">
        <f>SUMIFS('Raw Hourly Load Data'!$R:$R,'Raw Hourly Load Data'!$H:$H,$A290,'Raw Hourly Load Data'!$J:$J,D$1)</f>
        <v>1.1484109781857086E-4</v>
      </c>
      <c r="E290" s="9">
        <f>SUMIFS('Raw Hourly Load Data'!$R:$R,'Raw Hourly Load Data'!$H:$H,$A290,'Raw Hourly Load Data'!$J:$J,E$1)</f>
        <v>1.1563026538534594E-4</v>
      </c>
      <c r="F290" s="9">
        <f>SUMIFS('Raw Hourly Load Data'!$R:$R,'Raw Hourly Load Data'!$H:$H,$A290,'Raw Hourly Load Data'!$J:$J,F$1)</f>
        <v>1.1830064615351192E-4</v>
      </c>
      <c r="G290" s="9">
        <f>SUMIFS('Raw Hourly Load Data'!$R:$R,'Raw Hourly Load Data'!$H:$H,$A290,'Raw Hourly Load Data'!$J:$J,G$1)</f>
        <v>1.2480643464915232E-4</v>
      </c>
      <c r="H290" s="9">
        <f>SUMIFS('Raw Hourly Load Data'!$R:$R,'Raw Hourly Load Data'!$H:$H,$A290,'Raw Hourly Load Data'!$J:$J,H$1)</f>
        <v>1.243287461475929E-4</v>
      </c>
      <c r="I290" s="9">
        <f>SUMIFS('Raw Hourly Load Data'!$R:$R,'Raw Hourly Load Data'!$H:$H,$A290,'Raw Hourly Load Data'!$J:$J,I$1)</f>
        <v>1.2702300770517258E-4</v>
      </c>
      <c r="J290" s="9">
        <f>SUMIFS('Raw Hourly Load Data'!$R:$R,'Raw Hourly Load Data'!$H:$H,$A290,'Raw Hourly Load Data'!$J:$J,J$1)</f>
        <v>1.3423616137638218E-4</v>
      </c>
      <c r="K290" s="9">
        <f>SUMIFS('Raw Hourly Load Data'!$R:$R,'Raw Hourly Load Data'!$H:$H,$A290,'Raw Hourly Load Data'!$J:$J,K$1)</f>
        <v>1.3916380832245932E-4</v>
      </c>
      <c r="L290" s="9">
        <f>SUMIFS('Raw Hourly Load Data'!$R:$R,'Raw Hourly Load Data'!$H:$H,$A290,'Raw Hourly Load Data'!$J:$J,L$1)</f>
        <v>1.396883575744386E-4</v>
      </c>
      <c r="M290" s="9">
        <f>SUMIFS('Raw Hourly Load Data'!$R:$R,'Raw Hourly Load Data'!$H:$H,$A290,'Raw Hourly Load Data'!$J:$J,M$1)</f>
        <v>1.3980093058957926E-4</v>
      </c>
      <c r="N290" s="9">
        <f>SUMIFS('Raw Hourly Load Data'!$R:$R,'Raw Hourly Load Data'!$H:$H,$A290,'Raw Hourly Load Data'!$J:$J,N$1)</f>
        <v>1.4075610712192929E-4</v>
      </c>
      <c r="O290" s="9">
        <f>SUMIFS('Raw Hourly Load Data'!$R:$R,'Raw Hourly Load Data'!$H:$H,$A290,'Raw Hourly Load Data'!$J:$J,O$1)</f>
        <v>1.4110476423301657E-4</v>
      </c>
      <c r="P290" s="9">
        <f>SUMIFS('Raw Hourly Load Data'!$R:$R,'Raw Hourly Load Data'!$H:$H,$A290,'Raw Hourly Load Data'!$J:$J,P$1)</f>
        <v>1.3879993912318674E-4</v>
      </c>
      <c r="Q290" s="9">
        <f>SUMIFS('Raw Hourly Load Data'!$R:$R,'Raw Hourly Load Data'!$H:$H,$A290,'Raw Hourly Load Data'!$J:$J,Q$1)</f>
        <v>1.3459973279719047E-4</v>
      </c>
      <c r="R290" s="9">
        <f>SUMIFS('Raw Hourly Load Data'!$R:$R,'Raw Hourly Load Data'!$H:$H,$A290,'Raw Hourly Load Data'!$J:$J,R$1)</f>
        <v>1.2805911196018608E-4</v>
      </c>
      <c r="S290" s="9">
        <f>SUMIFS('Raw Hourly Load Data'!$R:$R,'Raw Hourly Load Data'!$H:$H,$A290,'Raw Hourly Load Data'!$J:$J,S$1)</f>
        <v>1.2251014511989157E-4</v>
      </c>
      <c r="T290" s="9">
        <f>SUMIFS('Raw Hourly Load Data'!$R:$R,'Raw Hourly Load Data'!$H:$H,$A290,'Raw Hourly Load Data'!$J:$J,T$1)</f>
        <v>1.233632470604628E-4</v>
      </c>
      <c r="U290" s="9">
        <f>SUMIFS('Raw Hourly Load Data'!$R:$R,'Raw Hourly Load Data'!$H:$H,$A290,'Raw Hourly Load Data'!$J:$J,U$1)</f>
        <v>1.2590314902615144E-4</v>
      </c>
      <c r="V290" s="9">
        <f>SUMIFS('Raw Hourly Load Data'!$R:$R,'Raw Hourly Load Data'!$H:$H,$A290,'Raw Hourly Load Data'!$J:$J,V$1)</f>
        <v>1.2546343374608069E-4</v>
      </c>
      <c r="W290" s="9">
        <f>SUMIFS('Raw Hourly Load Data'!$R:$R,'Raw Hourly Load Data'!$H:$H,$A290,'Raw Hourly Load Data'!$J:$J,W$1)</f>
        <v>1.2316007825368918E-4</v>
      </c>
      <c r="X290" s="9">
        <f>SUMIFS('Raw Hourly Load Data'!$R:$R,'Raw Hourly Load Data'!$H:$H,$A290,'Raw Hourly Load Data'!$J:$J,X$1)</f>
        <v>1.2027209884096702E-4</v>
      </c>
      <c r="Y290" s="9">
        <f>SUMIFS('Raw Hourly Load Data'!$R:$R,'Raw Hourly Load Data'!$H:$H,$A290,'Raw Hourly Load Data'!$J:$J,Y$1)</f>
        <v>1.18563155847703E-4</v>
      </c>
    </row>
    <row r="291" spans="1:25" x14ac:dyDescent="0.25">
      <c r="A291" s="9" t="s">
        <v>312</v>
      </c>
      <c r="B291" s="9">
        <f>SUMIFS('Raw Hourly Load Data'!$R:$R,'Raw Hourly Load Data'!$H:$H,$A291,'Raw Hourly Load Data'!$J:$J,B$1)</f>
        <v>1.1704168983904206E-4</v>
      </c>
      <c r="C291" s="9">
        <f>SUMIFS('Raw Hourly Load Data'!$R:$R,'Raw Hourly Load Data'!$H:$H,$A291,'Raw Hourly Load Data'!$J:$J,C$1)</f>
        <v>1.1671327115404441E-4</v>
      </c>
      <c r="D291" s="9">
        <f>SUMIFS('Raw Hourly Load Data'!$R:$R,'Raw Hourly Load Data'!$H:$H,$A291,'Raw Hourly Load Data'!$J:$J,D$1)</f>
        <v>1.169485223605638E-4</v>
      </c>
      <c r="E291" s="9">
        <f>SUMIFS('Raw Hourly Load Data'!$R:$R,'Raw Hourly Load Data'!$H:$H,$A291,'Raw Hourly Load Data'!$J:$J,E$1)</f>
        <v>1.1760126546987151E-4</v>
      </c>
      <c r="F291" s="9">
        <f>SUMIFS('Raw Hourly Load Data'!$R:$R,'Raw Hourly Load Data'!$H:$H,$A291,'Raw Hourly Load Data'!$J:$J,F$1)</f>
        <v>1.2002136565861045E-4</v>
      </c>
      <c r="G291" s="9">
        <f>SUMIFS('Raw Hourly Load Data'!$R:$R,'Raw Hourly Load Data'!$H:$H,$A291,'Raw Hourly Load Data'!$J:$J,G$1)</f>
        <v>1.2657850244297486E-4</v>
      </c>
      <c r="H291" s="9">
        <f>SUMIFS('Raw Hourly Load Data'!$R:$R,'Raw Hourly Load Data'!$H:$H,$A291,'Raw Hourly Load Data'!$J:$J,H$1)</f>
        <v>1.2570468218882851E-4</v>
      </c>
      <c r="I291" s="9">
        <f>SUMIFS('Raw Hourly Load Data'!$R:$R,'Raw Hourly Load Data'!$H:$H,$A291,'Raw Hourly Load Data'!$J:$J,I$1)</f>
        <v>1.2863516344027915E-4</v>
      </c>
      <c r="J291" s="9">
        <f>SUMIFS('Raw Hourly Load Data'!$R:$R,'Raw Hourly Load Data'!$H:$H,$A291,'Raw Hourly Load Data'!$J:$J,J$1)</f>
        <v>1.3488243767516484E-4</v>
      </c>
      <c r="K291" s="9">
        <f>SUMIFS('Raw Hourly Load Data'!$R:$R,'Raw Hourly Load Data'!$H:$H,$A291,'Raw Hourly Load Data'!$J:$J,K$1)</f>
        <v>1.3900449927482187E-4</v>
      </c>
      <c r="L291" s="9">
        <f>SUMIFS('Raw Hourly Load Data'!$R:$R,'Raw Hourly Load Data'!$H:$H,$A291,'Raw Hourly Load Data'!$J:$J,L$1)</f>
        <v>1.3873610922156423E-4</v>
      </c>
      <c r="M291" s="9">
        <f>SUMIFS('Raw Hourly Load Data'!$R:$R,'Raw Hourly Load Data'!$H:$H,$A291,'Raw Hourly Load Data'!$J:$J,M$1)</f>
        <v>1.3873598547471278E-4</v>
      </c>
      <c r="N291" s="9">
        <f>SUMIFS('Raw Hourly Load Data'!$R:$R,'Raw Hourly Load Data'!$H:$H,$A291,'Raw Hourly Load Data'!$J:$J,N$1)</f>
        <v>1.3930954710341742E-4</v>
      </c>
      <c r="O291" s="9">
        <f>SUMIFS('Raw Hourly Load Data'!$R:$R,'Raw Hourly Load Data'!$H:$H,$A291,'Raw Hourly Load Data'!$J:$J,O$1)</f>
        <v>1.3968598988947902E-4</v>
      </c>
      <c r="P291" s="9">
        <f>SUMIFS('Raw Hourly Load Data'!$R:$R,'Raw Hourly Load Data'!$H:$H,$A291,'Raw Hourly Load Data'!$J:$J,P$1)</f>
        <v>1.3757025929298826E-4</v>
      </c>
      <c r="Q291" s="9">
        <f>SUMIFS('Raw Hourly Load Data'!$R:$R,'Raw Hourly Load Data'!$H:$H,$A291,'Raw Hourly Load Data'!$J:$J,Q$1)</f>
        <v>1.3348449547262496E-4</v>
      </c>
      <c r="R291" s="9">
        <f>SUMIFS('Raw Hourly Load Data'!$R:$R,'Raw Hourly Load Data'!$H:$H,$A291,'Raw Hourly Load Data'!$J:$J,R$1)</f>
        <v>1.2690888377119196E-4</v>
      </c>
      <c r="S291" s="9">
        <f>SUMIFS('Raw Hourly Load Data'!$R:$R,'Raw Hourly Load Data'!$H:$H,$A291,'Raw Hourly Load Data'!$J:$J,S$1)</f>
        <v>1.2208168524685626E-4</v>
      </c>
      <c r="T291" s="9">
        <f>SUMIFS('Raw Hourly Load Data'!$R:$R,'Raw Hourly Load Data'!$H:$H,$A291,'Raw Hourly Load Data'!$J:$J,T$1)</f>
        <v>1.2308565933653791E-4</v>
      </c>
      <c r="U291" s="9">
        <f>SUMIFS('Raw Hourly Load Data'!$R:$R,'Raw Hourly Load Data'!$H:$H,$A291,'Raw Hourly Load Data'!$J:$J,U$1)</f>
        <v>1.2595859936593285E-4</v>
      </c>
      <c r="V291" s="9">
        <f>SUMIFS('Raw Hourly Load Data'!$R:$R,'Raw Hourly Load Data'!$H:$H,$A291,'Raw Hourly Load Data'!$J:$J,V$1)</f>
        <v>1.2581692460992213E-4</v>
      </c>
      <c r="W291" s="9">
        <f>SUMIFS('Raw Hourly Load Data'!$R:$R,'Raw Hourly Load Data'!$H:$H,$A291,'Raw Hourly Load Data'!$J:$J,W$1)</f>
        <v>1.2426013342318931E-4</v>
      </c>
      <c r="X291" s="9">
        <f>SUMIFS('Raw Hourly Load Data'!$R:$R,'Raw Hourly Load Data'!$H:$H,$A291,'Raw Hourly Load Data'!$J:$J,X$1)</f>
        <v>1.2125565444893769E-4</v>
      </c>
      <c r="Y291" s="9">
        <f>SUMIFS('Raw Hourly Load Data'!$R:$R,'Raw Hourly Load Data'!$H:$H,$A291,'Raw Hourly Load Data'!$J:$J,Y$1)</f>
        <v>1.1975128222748589E-4</v>
      </c>
    </row>
    <row r="292" spans="1:25" x14ac:dyDescent="0.25">
      <c r="A292" s="9" t="s">
        <v>313</v>
      </c>
      <c r="B292" s="9">
        <f>SUMIFS('Raw Hourly Load Data'!$R:$R,'Raw Hourly Load Data'!$H:$H,$A292,'Raw Hourly Load Data'!$J:$J,B$1)</f>
        <v>1.169362915617037E-4</v>
      </c>
      <c r="C292" s="9">
        <f>SUMIFS('Raw Hourly Load Data'!$R:$R,'Raw Hourly Load Data'!$H:$H,$A292,'Raw Hourly Load Data'!$J:$J,C$1)</f>
        <v>1.1660108905259951E-4</v>
      </c>
      <c r="D292" s="9">
        <f>SUMIFS('Raw Hourly Load Data'!$R:$R,'Raw Hourly Load Data'!$H:$H,$A292,'Raw Hourly Load Data'!$J:$J,D$1)</f>
        <v>1.1683129931615078E-4</v>
      </c>
      <c r="E292" s="9">
        <f>SUMIFS('Raw Hourly Load Data'!$R:$R,'Raw Hourly Load Data'!$H:$H,$A292,'Raw Hourly Load Data'!$J:$J,E$1)</f>
        <v>1.1724232094383736E-4</v>
      </c>
      <c r="F292" s="9">
        <f>SUMIFS('Raw Hourly Load Data'!$R:$R,'Raw Hourly Load Data'!$H:$H,$A292,'Raw Hourly Load Data'!$J:$J,F$1)</f>
        <v>1.1961043982769948E-4</v>
      </c>
      <c r="G292" s="9">
        <f>SUMIFS('Raw Hourly Load Data'!$R:$R,'Raw Hourly Load Data'!$H:$H,$A292,'Raw Hourly Load Data'!$J:$J,G$1)</f>
        <v>1.2624867265462092E-4</v>
      </c>
      <c r="H292" s="9">
        <f>SUMIFS('Raw Hourly Load Data'!$R:$R,'Raw Hourly Load Data'!$H:$H,$A292,'Raw Hourly Load Data'!$J:$J,H$1)</f>
        <v>1.2537410570929048E-4</v>
      </c>
      <c r="I292" s="9">
        <f>SUMIFS('Raw Hourly Load Data'!$R:$R,'Raw Hourly Load Data'!$H:$H,$A292,'Raw Hourly Load Data'!$J:$J,I$1)</f>
        <v>1.2879394815989978E-4</v>
      </c>
      <c r="J292" s="9">
        <f>SUMIFS('Raw Hourly Load Data'!$R:$R,'Raw Hourly Load Data'!$H:$H,$A292,'Raw Hourly Load Data'!$J:$J,J$1)</f>
        <v>1.3500801037613909E-4</v>
      </c>
      <c r="K292" s="9">
        <f>SUMIFS('Raw Hourly Load Data'!$R:$R,'Raw Hourly Load Data'!$H:$H,$A292,'Raw Hourly Load Data'!$J:$J,K$1)</f>
        <v>1.3921425461881778E-4</v>
      </c>
      <c r="L292" s="9">
        <f>SUMIFS('Raw Hourly Load Data'!$R:$R,'Raw Hourly Load Data'!$H:$H,$A292,'Raw Hourly Load Data'!$J:$J,L$1)</f>
        <v>1.3890919979571168E-4</v>
      </c>
      <c r="M292" s="9">
        <f>SUMIFS('Raw Hourly Load Data'!$R:$R,'Raw Hourly Load Data'!$H:$H,$A292,'Raw Hourly Load Data'!$J:$J,M$1)</f>
        <v>1.3877498603169004E-4</v>
      </c>
      <c r="N292" s="9">
        <f>SUMIFS('Raw Hourly Load Data'!$R:$R,'Raw Hourly Load Data'!$H:$H,$A292,'Raw Hourly Load Data'!$J:$J,N$1)</f>
        <v>1.3967242109417285E-4</v>
      </c>
      <c r="O292" s="9">
        <f>SUMIFS('Raw Hourly Load Data'!$R:$R,'Raw Hourly Load Data'!$H:$H,$A292,'Raw Hourly Load Data'!$J:$J,O$1)</f>
        <v>1.4045938243068177E-4</v>
      </c>
      <c r="P292" s="9">
        <f>SUMIFS('Raw Hourly Load Data'!$R:$R,'Raw Hourly Load Data'!$H:$H,$A292,'Raw Hourly Load Data'!$J:$J,P$1)</f>
        <v>1.387230416815903E-4</v>
      </c>
      <c r="Q292" s="9">
        <f>SUMIFS('Raw Hourly Load Data'!$R:$R,'Raw Hourly Load Data'!$H:$H,$A292,'Raw Hourly Load Data'!$J:$J,Q$1)</f>
        <v>1.3509233793120907E-4</v>
      </c>
      <c r="R292" s="9">
        <f>SUMIFS('Raw Hourly Load Data'!$R:$R,'Raw Hourly Load Data'!$H:$H,$A292,'Raw Hourly Load Data'!$J:$J,R$1)</f>
        <v>1.2893544937280616E-4</v>
      </c>
      <c r="S292" s="9">
        <f>SUMIFS('Raw Hourly Load Data'!$R:$R,'Raw Hourly Load Data'!$H:$H,$A292,'Raw Hourly Load Data'!$J:$J,S$1)</f>
        <v>1.2324139075532435E-4</v>
      </c>
      <c r="T292" s="9">
        <f>SUMIFS('Raw Hourly Load Data'!$R:$R,'Raw Hourly Load Data'!$H:$H,$A292,'Raw Hourly Load Data'!$J:$J,T$1)</f>
        <v>1.2383495092447585E-4</v>
      </c>
      <c r="U292" s="9">
        <f>SUMIFS('Raw Hourly Load Data'!$R:$R,'Raw Hourly Load Data'!$H:$H,$A292,'Raw Hourly Load Data'!$J:$J,U$1)</f>
        <v>1.2646742581132246E-4</v>
      </c>
      <c r="V292" s="9">
        <f>SUMIFS('Raw Hourly Load Data'!$R:$R,'Raw Hourly Load Data'!$H:$H,$A292,'Raw Hourly Load Data'!$J:$J,V$1)</f>
        <v>1.2609207090200046E-4</v>
      </c>
      <c r="W292" s="9">
        <f>SUMIFS('Raw Hourly Load Data'!$R:$R,'Raw Hourly Load Data'!$H:$H,$A292,'Raw Hourly Load Data'!$J:$J,W$1)</f>
        <v>1.2418699100652048E-4</v>
      </c>
      <c r="X292" s="9">
        <f>SUMIFS('Raw Hourly Load Data'!$R:$R,'Raw Hourly Load Data'!$H:$H,$A292,'Raw Hourly Load Data'!$J:$J,X$1)</f>
        <v>1.2073429967584692E-4</v>
      </c>
      <c r="Y292" s="9">
        <f>SUMIFS('Raw Hourly Load Data'!$R:$R,'Raw Hourly Load Data'!$H:$H,$A292,'Raw Hourly Load Data'!$J:$J,Y$1)</f>
        <v>1.1896491892204833E-4</v>
      </c>
    </row>
    <row r="293" spans="1:25" x14ac:dyDescent="0.25">
      <c r="A293" s="9" t="s">
        <v>314</v>
      </c>
      <c r="B293" s="9">
        <f>SUMIFS('Raw Hourly Load Data'!$R:$R,'Raw Hourly Load Data'!$H:$H,$A293,'Raw Hourly Load Data'!$J:$J,B$1)</f>
        <v>1.1695024169514249E-4</v>
      </c>
      <c r="C293" s="9">
        <f>SUMIFS('Raw Hourly Load Data'!$R:$R,'Raw Hourly Load Data'!$H:$H,$A293,'Raw Hourly Load Data'!$J:$J,C$1)</f>
        <v>1.1659584335947655E-4</v>
      </c>
      <c r="D293" s="9">
        <f>SUMIFS('Raw Hourly Load Data'!$R:$R,'Raw Hourly Load Data'!$H:$H,$A293,'Raw Hourly Load Data'!$J:$J,D$1)</f>
        <v>1.1668428635017485E-4</v>
      </c>
      <c r="E293" s="9">
        <f>SUMIFS('Raw Hourly Load Data'!$R:$R,'Raw Hourly Load Data'!$H:$H,$A293,'Raw Hourly Load Data'!$J:$J,E$1)</f>
        <v>1.1699359706230008E-4</v>
      </c>
      <c r="F293" s="9">
        <f>SUMIFS('Raw Hourly Load Data'!$R:$R,'Raw Hourly Load Data'!$H:$H,$A293,'Raw Hourly Load Data'!$J:$J,F$1)</f>
        <v>1.1917175281465685E-4</v>
      </c>
      <c r="G293" s="9">
        <f>SUMIFS('Raw Hourly Load Data'!$R:$R,'Raw Hourly Load Data'!$H:$H,$A293,'Raw Hourly Load Data'!$J:$J,G$1)</f>
        <v>1.2549004350169375E-4</v>
      </c>
      <c r="H293" s="9">
        <f>SUMIFS('Raw Hourly Load Data'!$R:$R,'Raw Hourly Load Data'!$H:$H,$A293,'Raw Hourly Load Data'!$J:$J,H$1)</f>
        <v>1.2477473481634917E-4</v>
      </c>
      <c r="I293" s="9">
        <f>SUMIFS('Raw Hourly Load Data'!$R:$R,'Raw Hourly Load Data'!$H:$H,$A293,'Raw Hourly Load Data'!$J:$J,I$1)</f>
        <v>1.2880504539116406E-4</v>
      </c>
      <c r="J293" s="9">
        <f>SUMIFS('Raw Hourly Load Data'!$R:$R,'Raw Hourly Load Data'!$H:$H,$A293,'Raw Hourly Load Data'!$J:$J,J$1)</f>
        <v>1.3514085929154234E-4</v>
      </c>
      <c r="K293" s="9">
        <f>SUMIFS('Raw Hourly Load Data'!$R:$R,'Raw Hourly Load Data'!$H:$H,$A293,'Raw Hourly Load Data'!$J:$J,K$1)</f>
        <v>1.3931503540993997E-4</v>
      </c>
      <c r="L293" s="9">
        <f>SUMIFS('Raw Hourly Load Data'!$R:$R,'Raw Hourly Load Data'!$H:$H,$A293,'Raw Hourly Load Data'!$J:$J,L$1)</f>
        <v>1.3892229133816695E-4</v>
      </c>
      <c r="M293" s="9">
        <f>SUMIFS('Raw Hourly Load Data'!$R:$R,'Raw Hourly Load Data'!$H:$H,$A293,'Raw Hourly Load Data'!$J:$J,M$1)</f>
        <v>1.3861867999647023E-4</v>
      </c>
      <c r="N293" s="9">
        <f>SUMIFS('Raw Hourly Load Data'!$R:$R,'Raw Hourly Load Data'!$H:$H,$A293,'Raw Hourly Load Data'!$J:$J,N$1)</f>
        <v>1.3930873246170692E-4</v>
      </c>
      <c r="O293" s="9">
        <f>SUMIFS('Raw Hourly Load Data'!$R:$R,'Raw Hourly Load Data'!$H:$H,$A293,'Raw Hourly Load Data'!$J:$J,O$1)</f>
        <v>1.3987081852889896E-4</v>
      </c>
      <c r="P293" s="9">
        <f>SUMIFS('Raw Hourly Load Data'!$R:$R,'Raw Hourly Load Data'!$H:$H,$A293,'Raw Hourly Load Data'!$J:$J,P$1)</f>
        <v>1.3763148081931694E-4</v>
      </c>
      <c r="Q293" s="9">
        <f>SUMIFS('Raw Hourly Load Data'!$R:$R,'Raw Hourly Load Data'!$H:$H,$A293,'Raw Hourly Load Data'!$J:$J,Q$1)</f>
        <v>1.3350854716260026E-4</v>
      </c>
      <c r="R293" s="9">
        <f>SUMIFS('Raw Hourly Load Data'!$R:$R,'Raw Hourly Load Data'!$H:$H,$A293,'Raw Hourly Load Data'!$J:$J,R$1)</f>
        <v>1.2710807512736607E-4</v>
      </c>
      <c r="S293" s="9">
        <f>SUMIFS('Raw Hourly Load Data'!$R:$R,'Raw Hourly Load Data'!$H:$H,$A293,'Raw Hourly Load Data'!$J:$J,S$1)</f>
        <v>1.2172149375938826E-4</v>
      </c>
      <c r="T293" s="9">
        <f>SUMIFS('Raw Hourly Load Data'!$R:$R,'Raw Hourly Load Data'!$H:$H,$A293,'Raw Hourly Load Data'!$J:$J,T$1)</f>
        <v>1.2268445324275173E-4</v>
      </c>
      <c r="U293" s="9">
        <f>SUMIFS('Raw Hourly Load Data'!$R:$R,'Raw Hourly Load Data'!$H:$H,$A293,'Raw Hourly Load Data'!$J:$J,U$1)</f>
        <v>1.2542721216476262E-4</v>
      </c>
      <c r="V293" s="9">
        <f>SUMIFS('Raw Hourly Load Data'!$R:$R,'Raw Hourly Load Data'!$H:$H,$A293,'Raw Hourly Load Data'!$J:$J,V$1)</f>
        <v>1.2525059352166249E-4</v>
      </c>
      <c r="W293" s="9">
        <f>SUMIFS('Raw Hourly Load Data'!$R:$R,'Raw Hourly Load Data'!$H:$H,$A293,'Raw Hourly Load Data'!$J:$J,W$1)</f>
        <v>1.236478221699537E-4</v>
      </c>
      <c r="X293" s="9">
        <f>SUMIFS('Raw Hourly Load Data'!$R:$R,'Raw Hourly Load Data'!$H:$H,$A293,'Raw Hourly Load Data'!$J:$J,X$1)</f>
        <v>1.2056429956486718E-4</v>
      </c>
      <c r="Y293" s="9">
        <f>SUMIFS('Raw Hourly Load Data'!$R:$R,'Raw Hourly Load Data'!$H:$H,$A293,'Raw Hourly Load Data'!$J:$J,Y$1)</f>
        <v>1.1891770818226819E-4</v>
      </c>
    </row>
    <row r="294" spans="1:25" x14ac:dyDescent="0.25">
      <c r="A294" s="9" t="s">
        <v>315</v>
      </c>
      <c r="B294" s="9">
        <f>SUMIFS('Raw Hourly Load Data'!$R:$R,'Raw Hourly Load Data'!$H:$H,$A294,'Raw Hourly Load Data'!$J:$J,B$1)</f>
        <v>1.1661181699288028E-4</v>
      </c>
      <c r="C294" s="9">
        <f>SUMIFS('Raw Hourly Load Data'!$R:$R,'Raw Hourly Load Data'!$H:$H,$A294,'Raw Hourly Load Data'!$J:$J,C$1)</f>
        <v>1.1630887007600601E-4</v>
      </c>
      <c r="D294" s="9">
        <f>SUMIFS('Raw Hourly Load Data'!$R:$R,'Raw Hourly Load Data'!$H:$H,$A294,'Raw Hourly Load Data'!$J:$J,D$1)</f>
        <v>1.160165409978403E-4</v>
      </c>
      <c r="E294" s="9">
        <f>SUMIFS('Raw Hourly Load Data'!$R:$R,'Raw Hourly Load Data'!$H:$H,$A294,'Raw Hourly Load Data'!$J:$J,E$1)</f>
        <v>1.1597364020817534E-4</v>
      </c>
      <c r="F294" s="9">
        <f>SUMIFS('Raw Hourly Load Data'!$R:$R,'Raw Hourly Load Data'!$H:$H,$A294,'Raw Hourly Load Data'!$J:$J,F$1)</f>
        <v>1.1750294887905024E-4</v>
      </c>
      <c r="G294" s="9">
        <f>SUMIFS('Raw Hourly Load Data'!$R:$R,'Raw Hourly Load Data'!$H:$H,$A294,'Raw Hourly Load Data'!$J:$J,G$1)</f>
        <v>1.2346212764797381E-4</v>
      </c>
      <c r="H294" s="9">
        <f>SUMIFS('Raw Hourly Load Data'!$R:$R,'Raw Hourly Load Data'!$H:$H,$A294,'Raw Hourly Load Data'!$J:$J,H$1)</f>
        <v>1.2235627317741369E-4</v>
      </c>
      <c r="I294" s="9">
        <f>SUMIFS('Raw Hourly Load Data'!$R:$R,'Raw Hourly Load Data'!$H:$H,$A294,'Raw Hourly Load Data'!$J:$J,I$1)</f>
        <v>1.270515848491935E-4</v>
      </c>
      <c r="J294" s="9">
        <f>SUMIFS('Raw Hourly Load Data'!$R:$R,'Raw Hourly Load Data'!$H:$H,$A294,'Raw Hourly Load Data'!$J:$J,J$1)</f>
        <v>1.3443585893523874E-4</v>
      </c>
      <c r="K294" s="9">
        <f>SUMIFS('Raw Hourly Load Data'!$R:$R,'Raw Hourly Load Data'!$H:$H,$A294,'Raw Hourly Load Data'!$J:$J,K$1)</f>
        <v>1.3887149840585954E-4</v>
      </c>
      <c r="L294" s="9">
        <f>SUMIFS('Raw Hourly Load Data'!$R:$R,'Raw Hourly Load Data'!$H:$H,$A294,'Raw Hourly Load Data'!$J:$J,L$1)</f>
        <v>1.3863056101156852E-4</v>
      </c>
      <c r="M294" s="9">
        <f>SUMIFS('Raw Hourly Load Data'!$R:$R,'Raw Hourly Load Data'!$H:$H,$A294,'Raw Hourly Load Data'!$J:$J,M$1)</f>
        <v>1.3837404478539379E-4</v>
      </c>
      <c r="N294" s="9">
        <f>SUMIFS('Raw Hourly Load Data'!$R:$R,'Raw Hourly Load Data'!$H:$H,$A294,'Raw Hourly Load Data'!$J:$J,N$1)</f>
        <v>1.3873857368520507E-4</v>
      </c>
      <c r="O294" s="9">
        <f>SUMIFS('Raw Hourly Load Data'!$R:$R,'Raw Hourly Load Data'!$H:$H,$A294,'Raw Hourly Load Data'!$J:$J,O$1)</f>
        <v>1.3900701819963011E-4</v>
      </c>
      <c r="P294" s="9">
        <f>SUMIFS('Raw Hourly Load Data'!$R:$R,'Raw Hourly Load Data'!$H:$H,$A294,'Raw Hourly Load Data'!$J:$J,P$1)</f>
        <v>1.3677347153581503E-4</v>
      </c>
      <c r="Q294" s="9">
        <f>SUMIFS('Raw Hourly Load Data'!$R:$R,'Raw Hourly Load Data'!$H:$H,$A294,'Raw Hourly Load Data'!$J:$J,Q$1)</f>
        <v>1.3266931795042112E-4</v>
      </c>
      <c r="R294" s="9">
        <f>SUMIFS('Raw Hourly Load Data'!$R:$R,'Raw Hourly Load Data'!$H:$H,$A294,'Raw Hourly Load Data'!$J:$J,R$1)</f>
        <v>1.2619003940676519E-4</v>
      </c>
      <c r="S294" s="9">
        <f>SUMIFS('Raw Hourly Load Data'!$R:$R,'Raw Hourly Load Data'!$H:$H,$A294,'Raw Hourly Load Data'!$J:$J,S$1)</f>
        <v>1.1997152681645932E-4</v>
      </c>
      <c r="T294" s="9">
        <f>SUMIFS('Raw Hourly Load Data'!$R:$R,'Raw Hourly Load Data'!$H:$H,$A294,'Raw Hourly Load Data'!$J:$J,T$1)</f>
        <v>1.1969559257528391E-4</v>
      </c>
      <c r="U294" s="9">
        <f>SUMIFS('Raw Hourly Load Data'!$R:$R,'Raw Hourly Load Data'!$H:$H,$A294,'Raw Hourly Load Data'!$J:$J,U$1)</f>
        <v>1.2180859919410423E-4</v>
      </c>
      <c r="V294" s="9">
        <f>SUMIFS('Raw Hourly Load Data'!$R:$R,'Raw Hourly Load Data'!$H:$H,$A294,'Raw Hourly Load Data'!$J:$J,V$1)</f>
        <v>1.2204297257823333E-4</v>
      </c>
      <c r="W294" s="9">
        <f>SUMIFS('Raw Hourly Load Data'!$R:$R,'Raw Hourly Load Data'!$H:$H,$A294,'Raw Hourly Load Data'!$J:$J,W$1)</f>
        <v>1.2155170929419036E-4</v>
      </c>
      <c r="X294" s="9">
        <f>SUMIFS('Raw Hourly Load Data'!$R:$R,'Raw Hourly Load Data'!$H:$H,$A294,'Raw Hourly Load Data'!$J:$J,X$1)</f>
        <v>1.1975454865181577E-4</v>
      </c>
      <c r="Y294" s="9">
        <f>SUMIFS('Raw Hourly Load Data'!$R:$R,'Raw Hourly Load Data'!$H:$H,$A294,'Raw Hourly Load Data'!$J:$J,Y$1)</f>
        <v>1.1668385624208224E-4</v>
      </c>
    </row>
    <row r="295" spans="1:25" x14ac:dyDescent="0.25">
      <c r="A295" s="9" t="s">
        <v>316</v>
      </c>
      <c r="B295" s="9">
        <f>SUMIFS('Raw Hourly Load Data'!$R:$R,'Raw Hourly Load Data'!$H:$H,$A295,'Raw Hourly Load Data'!$J:$J,B$1)</f>
        <v>9.1022734599008153E-5</v>
      </c>
      <c r="C295" s="9">
        <f>SUMIFS('Raw Hourly Load Data'!$R:$R,'Raw Hourly Load Data'!$H:$H,$A295,'Raw Hourly Load Data'!$J:$J,C$1)</f>
        <v>8.7171578067954787E-5</v>
      </c>
      <c r="D295" s="9">
        <f>SUMIFS('Raw Hourly Load Data'!$R:$R,'Raw Hourly Load Data'!$H:$H,$A295,'Raw Hourly Load Data'!$J:$J,D$1)</f>
        <v>8.2728078160096245E-5</v>
      </c>
      <c r="E295" s="9">
        <f>SUMIFS('Raw Hourly Load Data'!$R:$R,'Raw Hourly Load Data'!$H:$H,$A295,'Raw Hourly Load Data'!$J:$J,E$1)</f>
        <v>8.0070124304340988E-5</v>
      </c>
      <c r="F295" s="9">
        <f>SUMIFS('Raw Hourly Load Data'!$R:$R,'Raw Hourly Load Data'!$H:$H,$A295,'Raw Hourly Load Data'!$J:$J,F$1)</f>
        <v>7.942297691134762E-5</v>
      </c>
      <c r="G295" s="9">
        <f>SUMIFS('Raw Hourly Load Data'!$R:$R,'Raw Hourly Load Data'!$H:$H,$A295,'Raw Hourly Load Data'!$J:$J,G$1)</f>
        <v>7.968383300740168E-5</v>
      </c>
      <c r="H295" s="9">
        <f>SUMIFS('Raw Hourly Load Data'!$R:$R,'Raw Hourly Load Data'!$H:$H,$A295,'Raw Hourly Load Data'!$J:$J,H$1)</f>
        <v>7.8358137292029156E-5</v>
      </c>
      <c r="I295" s="9">
        <f>SUMIFS('Raw Hourly Load Data'!$R:$R,'Raw Hourly Load Data'!$H:$H,$A295,'Raw Hourly Load Data'!$J:$J,I$1)</f>
        <v>7.8431312453161592E-5</v>
      </c>
      <c r="J295" s="9">
        <f>SUMIFS('Raw Hourly Load Data'!$R:$R,'Raw Hourly Load Data'!$H:$H,$A295,'Raw Hourly Load Data'!$J:$J,J$1)</f>
        <v>7.4893333813274388E-5</v>
      </c>
      <c r="K295" s="9">
        <f>SUMIFS('Raw Hourly Load Data'!$R:$R,'Raw Hourly Load Data'!$H:$H,$A295,'Raw Hourly Load Data'!$J:$J,K$1)</f>
        <v>7.3759119647769458E-5</v>
      </c>
      <c r="L295" s="9">
        <f>SUMIFS('Raw Hourly Load Data'!$R:$R,'Raw Hourly Load Data'!$H:$H,$A295,'Raw Hourly Load Data'!$J:$J,L$1)</f>
        <v>7.2634533210169373E-5</v>
      </c>
      <c r="M295" s="9">
        <f>SUMIFS('Raw Hourly Load Data'!$R:$R,'Raw Hourly Load Data'!$H:$H,$A295,'Raw Hourly Load Data'!$J:$J,M$1)</f>
        <v>7.2929593884573781E-5</v>
      </c>
      <c r="N295" s="9">
        <f>SUMIFS('Raw Hourly Load Data'!$R:$R,'Raw Hourly Load Data'!$H:$H,$A295,'Raw Hourly Load Data'!$J:$J,N$1)</f>
        <v>7.3214325251491356E-5</v>
      </c>
      <c r="O295" s="9">
        <f>SUMIFS('Raw Hourly Load Data'!$R:$R,'Raw Hourly Load Data'!$H:$H,$A295,'Raw Hourly Load Data'!$J:$J,O$1)</f>
        <v>7.3900019331604901E-5</v>
      </c>
      <c r="P295" s="9">
        <f>SUMIFS('Raw Hourly Load Data'!$R:$R,'Raw Hourly Load Data'!$H:$H,$A295,'Raw Hourly Load Data'!$J:$J,P$1)</f>
        <v>7.3382632866682179E-5</v>
      </c>
      <c r="Q295" s="9">
        <f>SUMIFS('Raw Hourly Load Data'!$R:$R,'Raw Hourly Load Data'!$H:$H,$A295,'Raw Hourly Load Data'!$J:$J,Q$1)</f>
        <v>7.1684061992129569E-5</v>
      </c>
      <c r="R295" s="9">
        <f>SUMIFS('Raw Hourly Load Data'!$R:$R,'Raw Hourly Load Data'!$H:$H,$A295,'Raw Hourly Load Data'!$J:$J,R$1)</f>
        <v>7.0774891928778661E-5</v>
      </c>
      <c r="S295" s="9">
        <f>SUMIFS('Raw Hourly Load Data'!$R:$R,'Raw Hourly Load Data'!$H:$H,$A295,'Raw Hourly Load Data'!$J:$J,S$1)</f>
        <v>6.971451033556339E-5</v>
      </c>
      <c r="T295" s="9">
        <f>SUMIFS('Raw Hourly Load Data'!$R:$R,'Raw Hourly Load Data'!$H:$H,$A295,'Raw Hourly Load Data'!$J:$J,T$1)</f>
        <v>7.072243429439063E-5</v>
      </c>
      <c r="U295" s="9">
        <f>SUMIFS('Raw Hourly Load Data'!$R:$R,'Raw Hourly Load Data'!$H:$H,$A295,'Raw Hourly Load Data'!$J:$J,U$1)</f>
        <v>7.2252356481026893E-5</v>
      </c>
      <c r="V295" s="9">
        <f>SUMIFS('Raw Hourly Load Data'!$R:$R,'Raw Hourly Load Data'!$H:$H,$A295,'Raw Hourly Load Data'!$J:$J,V$1)</f>
        <v>7.2444607631553187E-5</v>
      </c>
      <c r="W295" s="9">
        <f>SUMIFS('Raw Hourly Load Data'!$R:$R,'Raw Hourly Load Data'!$H:$H,$A295,'Raw Hourly Load Data'!$J:$J,W$1)</f>
        <v>7.446967811440032E-5</v>
      </c>
      <c r="X295" s="9">
        <f>SUMIFS('Raw Hourly Load Data'!$R:$R,'Raw Hourly Load Data'!$H:$H,$A295,'Raw Hourly Load Data'!$J:$J,X$1)</f>
        <v>7.7661923172715058E-5</v>
      </c>
      <c r="Y295" s="9">
        <f>SUMIFS('Raw Hourly Load Data'!$R:$R,'Raw Hourly Load Data'!$H:$H,$A295,'Raw Hourly Load Data'!$J:$J,Y$1)</f>
        <v>8.2619875487739558E-5</v>
      </c>
    </row>
    <row r="296" spans="1:25" x14ac:dyDescent="0.25">
      <c r="A296" s="9" t="s">
        <v>317</v>
      </c>
      <c r="B296" s="9">
        <f>SUMIFS('Raw Hourly Load Data'!$R:$R,'Raw Hourly Load Data'!$H:$H,$A296,'Raw Hourly Load Data'!$J:$J,B$1)</f>
        <v>8.6755704987267815E-5</v>
      </c>
      <c r="C296" s="9">
        <f>SUMIFS('Raw Hourly Load Data'!$R:$R,'Raw Hourly Load Data'!$H:$H,$A296,'Raw Hourly Load Data'!$J:$J,C$1)</f>
        <v>8.6713901960757406E-5</v>
      </c>
      <c r="D296" s="9">
        <f>SUMIFS('Raw Hourly Load Data'!$R:$R,'Raw Hourly Load Data'!$H:$H,$A296,'Raw Hourly Load Data'!$J:$J,D$1)</f>
        <v>8.2403426770833398E-5</v>
      </c>
      <c r="E296" s="9">
        <f>SUMIFS('Raw Hourly Load Data'!$R:$R,'Raw Hourly Load Data'!$H:$H,$A296,'Raw Hourly Load Data'!$J:$J,E$1)</f>
        <v>7.992261353925484E-5</v>
      </c>
      <c r="F296" s="9">
        <f>SUMIFS('Raw Hourly Load Data'!$R:$R,'Raw Hourly Load Data'!$H:$H,$A296,'Raw Hourly Load Data'!$J:$J,F$1)</f>
        <v>7.9148605730754978E-5</v>
      </c>
      <c r="G296" s="9">
        <f>SUMIFS('Raw Hourly Load Data'!$R:$R,'Raw Hourly Load Data'!$H:$H,$A296,'Raw Hourly Load Data'!$J:$J,G$1)</f>
        <v>7.9035875410361827E-5</v>
      </c>
      <c r="H296" s="9">
        <f>SUMIFS('Raw Hourly Load Data'!$R:$R,'Raw Hourly Load Data'!$H:$H,$A296,'Raw Hourly Load Data'!$J:$J,H$1)</f>
        <v>7.7337004925625685E-5</v>
      </c>
      <c r="I296" s="9">
        <f>SUMIFS('Raw Hourly Load Data'!$R:$R,'Raw Hourly Load Data'!$H:$H,$A296,'Raw Hourly Load Data'!$J:$J,I$1)</f>
        <v>7.7166554350804477E-5</v>
      </c>
      <c r="J296" s="9">
        <f>SUMIFS('Raw Hourly Load Data'!$R:$R,'Raw Hourly Load Data'!$H:$H,$A296,'Raw Hourly Load Data'!$J:$J,J$1)</f>
        <v>7.356294634570289E-5</v>
      </c>
      <c r="K296" s="9">
        <f>SUMIFS('Raw Hourly Load Data'!$R:$R,'Raw Hourly Load Data'!$H:$H,$A296,'Raw Hourly Load Data'!$J:$J,K$1)</f>
        <v>7.2472431450452967E-5</v>
      </c>
      <c r="L296" s="9">
        <f>SUMIFS('Raw Hourly Load Data'!$R:$R,'Raw Hourly Load Data'!$H:$H,$A296,'Raw Hourly Load Data'!$J:$J,L$1)</f>
        <v>7.1474260012050424E-5</v>
      </c>
      <c r="M296" s="9">
        <f>SUMIFS('Raw Hourly Load Data'!$R:$R,'Raw Hourly Load Data'!$H:$H,$A296,'Raw Hourly Load Data'!$J:$J,M$1)</f>
        <v>7.2105494646845065E-5</v>
      </c>
      <c r="N296" s="9">
        <f>SUMIFS('Raw Hourly Load Data'!$R:$R,'Raw Hourly Load Data'!$H:$H,$A296,'Raw Hourly Load Data'!$J:$J,N$1)</f>
        <v>7.2691625433298981E-5</v>
      </c>
      <c r="O296" s="9">
        <f>SUMIFS('Raw Hourly Load Data'!$R:$R,'Raw Hourly Load Data'!$H:$H,$A296,'Raw Hourly Load Data'!$J:$J,O$1)</f>
        <v>7.354438753379306E-5</v>
      </c>
      <c r="P296" s="9">
        <f>SUMIFS('Raw Hourly Load Data'!$R:$R,'Raw Hourly Load Data'!$H:$H,$A296,'Raw Hourly Load Data'!$J:$J,P$1)</f>
        <v>7.311534743094997E-5</v>
      </c>
      <c r="Q296" s="9">
        <f>SUMIFS('Raw Hourly Load Data'!$R:$R,'Raw Hourly Load Data'!$H:$H,$A296,'Raw Hourly Load Data'!$J:$J,Q$1)</f>
        <v>7.1710313311215571E-5</v>
      </c>
      <c r="R296" s="9">
        <f>SUMIFS('Raw Hourly Load Data'!$R:$R,'Raw Hourly Load Data'!$H:$H,$A296,'Raw Hourly Load Data'!$J:$J,R$1)</f>
        <v>7.098525096019235E-5</v>
      </c>
      <c r="S296" s="9">
        <f>SUMIFS('Raw Hourly Load Data'!$R:$R,'Raw Hourly Load Data'!$H:$H,$A296,'Raw Hourly Load Data'!$J:$J,S$1)</f>
        <v>7.0339496985547773E-5</v>
      </c>
      <c r="T296" s="9">
        <f>SUMIFS('Raw Hourly Load Data'!$R:$R,'Raw Hourly Load Data'!$H:$H,$A296,'Raw Hourly Load Data'!$J:$J,T$1)</f>
        <v>7.178901732495347E-5</v>
      </c>
      <c r="U296" s="9">
        <f>SUMIFS('Raw Hourly Load Data'!$R:$R,'Raw Hourly Load Data'!$H:$H,$A296,'Raw Hourly Load Data'!$J:$J,U$1)</f>
        <v>7.3384045017948165E-5</v>
      </c>
      <c r="V296" s="9">
        <f>SUMIFS('Raw Hourly Load Data'!$R:$R,'Raw Hourly Load Data'!$H:$H,$A296,'Raw Hourly Load Data'!$J:$J,V$1)</f>
        <v>7.3289725430651228E-5</v>
      </c>
      <c r="W296" s="9">
        <f>SUMIFS('Raw Hourly Load Data'!$R:$R,'Raw Hourly Load Data'!$H:$H,$A296,'Raw Hourly Load Data'!$J:$J,W$1)</f>
        <v>7.4666385196324876E-5</v>
      </c>
      <c r="X296" s="9">
        <f>SUMIFS('Raw Hourly Load Data'!$R:$R,'Raw Hourly Load Data'!$H:$H,$A296,'Raw Hourly Load Data'!$J:$J,X$1)</f>
        <v>7.7279271751311141E-5</v>
      </c>
      <c r="Y296" s="9">
        <f>SUMIFS('Raw Hourly Load Data'!$R:$R,'Raw Hourly Load Data'!$H:$H,$A296,'Raw Hourly Load Data'!$J:$J,Y$1)</f>
        <v>8.3802784487857306E-5</v>
      </c>
    </row>
    <row r="297" spans="1:25" x14ac:dyDescent="0.25">
      <c r="A297" s="9" t="s">
        <v>318</v>
      </c>
      <c r="B297" s="9">
        <f>SUMIFS('Raw Hourly Load Data'!$R:$R,'Raw Hourly Load Data'!$H:$H,$A297,'Raw Hourly Load Data'!$J:$J,B$1)</f>
        <v>1.1152811464158212E-4</v>
      </c>
      <c r="C297" s="9">
        <f>SUMIFS('Raw Hourly Load Data'!$R:$R,'Raw Hourly Load Data'!$H:$H,$A297,'Raw Hourly Load Data'!$J:$J,C$1)</f>
        <v>1.1464523638064471E-4</v>
      </c>
      <c r="D297" s="9">
        <f>SUMIFS('Raw Hourly Load Data'!$R:$R,'Raw Hourly Load Data'!$H:$H,$A297,'Raw Hourly Load Data'!$J:$J,D$1)</f>
        <v>1.1516988490404523E-4</v>
      </c>
      <c r="E297" s="9">
        <f>SUMIFS('Raw Hourly Load Data'!$R:$R,'Raw Hourly Load Data'!$H:$H,$A297,'Raw Hourly Load Data'!$J:$J,E$1)</f>
        <v>1.1606894743053698E-4</v>
      </c>
      <c r="F297" s="9">
        <f>SUMIFS('Raw Hourly Load Data'!$R:$R,'Raw Hourly Load Data'!$H:$H,$A297,'Raw Hourly Load Data'!$J:$J,F$1)</f>
        <v>1.1841717654443176E-4</v>
      </c>
      <c r="G297" s="9">
        <f>SUMIFS('Raw Hourly Load Data'!$R:$R,'Raw Hourly Load Data'!$H:$H,$A297,'Raw Hourly Load Data'!$J:$J,G$1)</f>
        <v>1.2523099117614877E-4</v>
      </c>
      <c r="H297" s="9">
        <f>SUMIFS('Raw Hourly Load Data'!$R:$R,'Raw Hourly Load Data'!$H:$H,$A297,'Raw Hourly Load Data'!$J:$J,H$1)</f>
        <v>1.2474963605526367E-4</v>
      </c>
      <c r="I297" s="9">
        <f>SUMIFS('Raw Hourly Load Data'!$R:$R,'Raw Hourly Load Data'!$H:$H,$A297,'Raw Hourly Load Data'!$J:$J,I$1)</f>
        <v>1.2948114122500985E-4</v>
      </c>
      <c r="J297" s="9">
        <f>SUMIFS('Raw Hourly Load Data'!$R:$R,'Raw Hourly Load Data'!$H:$H,$A297,'Raw Hourly Load Data'!$J:$J,J$1)</f>
        <v>1.3640291202227206E-4</v>
      </c>
      <c r="K297" s="9">
        <f>SUMIFS('Raw Hourly Load Data'!$R:$R,'Raw Hourly Load Data'!$H:$H,$A297,'Raw Hourly Load Data'!$J:$J,K$1)</f>
        <v>1.4108545007437335E-4</v>
      </c>
      <c r="L297" s="9">
        <f>SUMIFS('Raw Hourly Load Data'!$R:$R,'Raw Hourly Load Data'!$H:$H,$A297,'Raw Hourly Load Data'!$J:$J,L$1)</f>
        <v>1.4116417744604418E-4</v>
      </c>
      <c r="M297" s="9">
        <f>SUMIFS('Raw Hourly Load Data'!$R:$R,'Raw Hourly Load Data'!$H:$H,$A297,'Raw Hourly Load Data'!$J:$J,M$1)</f>
        <v>1.4119122363333208E-4</v>
      </c>
      <c r="N297" s="9">
        <f>SUMIFS('Raw Hourly Load Data'!$R:$R,'Raw Hourly Load Data'!$H:$H,$A297,'Raw Hourly Load Data'!$J:$J,N$1)</f>
        <v>1.4176961048138189E-4</v>
      </c>
      <c r="O297" s="9">
        <f>SUMIFS('Raw Hourly Load Data'!$R:$R,'Raw Hourly Load Data'!$H:$H,$A297,'Raw Hourly Load Data'!$J:$J,O$1)</f>
        <v>1.420886937354463E-4</v>
      </c>
      <c r="P297" s="9">
        <f>SUMIFS('Raw Hourly Load Data'!$R:$R,'Raw Hourly Load Data'!$H:$H,$A297,'Raw Hourly Load Data'!$J:$J,P$1)</f>
        <v>1.3978850127526767E-4</v>
      </c>
      <c r="Q297" s="9">
        <f>SUMIFS('Raw Hourly Load Data'!$R:$R,'Raw Hourly Load Data'!$H:$H,$A297,'Raw Hourly Load Data'!$J:$J,Q$1)</f>
        <v>1.3575999096501829E-4</v>
      </c>
      <c r="R297" s="9">
        <f>SUMIFS('Raw Hourly Load Data'!$R:$R,'Raw Hourly Load Data'!$H:$H,$A297,'Raw Hourly Load Data'!$J:$J,R$1)</f>
        <v>1.2922364683470839E-4</v>
      </c>
      <c r="S297" s="9">
        <f>SUMIFS('Raw Hourly Load Data'!$R:$R,'Raw Hourly Load Data'!$H:$H,$A297,'Raw Hourly Load Data'!$J:$J,S$1)</f>
        <v>1.239834458012518E-4</v>
      </c>
      <c r="T297" s="9">
        <f>SUMIFS('Raw Hourly Load Data'!$R:$R,'Raw Hourly Load Data'!$H:$H,$A297,'Raw Hourly Load Data'!$J:$J,T$1)</f>
        <v>1.2463825709272192E-4</v>
      </c>
      <c r="U297" s="9">
        <f>SUMIFS('Raw Hourly Load Data'!$R:$R,'Raw Hourly Load Data'!$H:$H,$A297,'Raw Hourly Load Data'!$J:$J,U$1)</f>
        <v>1.2674300036155412E-4</v>
      </c>
      <c r="V297" s="9">
        <f>SUMIFS('Raw Hourly Load Data'!$R:$R,'Raw Hourly Load Data'!$H:$H,$A297,'Raw Hourly Load Data'!$J:$J,V$1)</f>
        <v>1.2625300842682193E-4</v>
      </c>
      <c r="W297" s="9">
        <f>SUMIFS('Raw Hourly Load Data'!$R:$R,'Raw Hourly Load Data'!$H:$H,$A297,'Raw Hourly Load Data'!$J:$J,W$1)</f>
        <v>1.244810452415548E-4</v>
      </c>
      <c r="X297" s="9">
        <f>SUMIFS('Raw Hourly Load Data'!$R:$R,'Raw Hourly Load Data'!$H:$H,$A297,'Raw Hourly Load Data'!$J:$J,X$1)</f>
        <v>1.212853309723345E-4</v>
      </c>
      <c r="Y297" s="9">
        <f>SUMIFS('Raw Hourly Load Data'!$R:$R,'Raw Hourly Load Data'!$H:$H,$A297,'Raw Hourly Load Data'!$J:$J,Y$1)</f>
        <v>1.1917708013640949E-4</v>
      </c>
    </row>
    <row r="298" spans="1:25" x14ac:dyDescent="0.25">
      <c r="A298" s="9" t="s">
        <v>319</v>
      </c>
      <c r="B298" s="9">
        <f>SUMIFS('Raw Hourly Load Data'!$R:$R,'Raw Hourly Load Data'!$H:$H,$A298,'Raw Hourly Load Data'!$J:$J,B$1)</f>
        <v>1.1632165400020748E-4</v>
      </c>
      <c r="C298" s="9">
        <f>SUMIFS('Raw Hourly Load Data'!$R:$R,'Raw Hourly Load Data'!$H:$H,$A298,'Raw Hourly Load Data'!$J:$J,C$1)</f>
        <v>1.1639558981168186E-4</v>
      </c>
      <c r="D298" s="9">
        <f>SUMIFS('Raw Hourly Load Data'!$R:$R,'Raw Hourly Load Data'!$H:$H,$A298,'Raw Hourly Load Data'!$J:$J,D$1)</f>
        <v>1.1651884877431359E-4</v>
      </c>
      <c r="E298" s="9">
        <f>SUMIFS('Raw Hourly Load Data'!$R:$R,'Raw Hourly Load Data'!$H:$H,$A298,'Raw Hourly Load Data'!$J:$J,E$1)</f>
        <v>1.1694906019861707E-4</v>
      </c>
      <c r="F298" s="9">
        <f>SUMIFS('Raw Hourly Load Data'!$R:$R,'Raw Hourly Load Data'!$H:$H,$A298,'Raw Hourly Load Data'!$J:$J,F$1)</f>
        <v>1.1929150985143462E-4</v>
      </c>
      <c r="G298" s="9">
        <f>SUMIFS('Raw Hourly Load Data'!$R:$R,'Raw Hourly Load Data'!$H:$H,$A298,'Raw Hourly Load Data'!$J:$J,G$1)</f>
        <v>1.2582894482112482E-4</v>
      </c>
      <c r="H298" s="9">
        <f>SUMIFS('Raw Hourly Load Data'!$R:$R,'Raw Hourly Load Data'!$H:$H,$A298,'Raw Hourly Load Data'!$J:$J,H$1)</f>
        <v>1.2534949596970942E-4</v>
      </c>
      <c r="I298" s="9">
        <f>SUMIFS('Raw Hourly Load Data'!$R:$R,'Raw Hourly Load Data'!$H:$H,$A298,'Raw Hourly Load Data'!$J:$J,I$1)</f>
        <v>1.2908212134519394E-4</v>
      </c>
      <c r="J298" s="9">
        <f>SUMIFS('Raw Hourly Load Data'!$R:$R,'Raw Hourly Load Data'!$H:$H,$A298,'Raw Hourly Load Data'!$J:$J,J$1)</f>
        <v>1.3528926209917252E-4</v>
      </c>
      <c r="K298" s="9">
        <f>SUMIFS('Raw Hourly Load Data'!$R:$R,'Raw Hourly Load Data'!$H:$H,$A298,'Raw Hourly Load Data'!$J:$J,K$1)</f>
        <v>1.3959399318691352E-4</v>
      </c>
      <c r="L298" s="9">
        <f>SUMIFS('Raw Hourly Load Data'!$R:$R,'Raw Hourly Load Data'!$H:$H,$A298,'Raw Hourly Load Data'!$J:$J,L$1)</f>
        <v>1.3975951312941316E-4</v>
      </c>
      <c r="M298" s="9">
        <f>SUMIFS('Raw Hourly Load Data'!$R:$R,'Raw Hourly Load Data'!$H:$H,$A298,'Raw Hourly Load Data'!$J:$J,M$1)</f>
        <v>1.3986789463856297E-4</v>
      </c>
      <c r="N298" s="9">
        <f>SUMIFS('Raw Hourly Load Data'!$R:$R,'Raw Hourly Load Data'!$H:$H,$A298,'Raw Hourly Load Data'!$J:$J,N$1)</f>
        <v>1.4064551074783525E-4</v>
      </c>
      <c r="O298" s="9">
        <f>SUMIFS('Raw Hourly Load Data'!$R:$R,'Raw Hourly Load Data'!$H:$H,$A298,'Raw Hourly Load Data'!$J:$J,O$1)</f>
        <v>1.4136020618280346E-4</v>
      </c>
      <c r="P298" s="9">
        <f>SUMIFS('Raw Hourly Load Data'!$R:$R,'Raw Hourly Load Data'!$H:$H,$A298,'Raw Hourly Load Data'!$J:$J,P$1)</f>
        <v>1.3923193073653463E-4</v>
      </c>
      <c r="Q298" s="9">
        <f>SUMIFS('Raw Hourly Load Data'!$R:$R,'Raw Hourly Load Data'!$H:$H,$A298,'Raw Hourly Load Data'!$J:$J,Q$1)</f>
        <v>1.3513534559765923E-4</v>
      </c>
      <c r="R298" s="9">
        <f>SUMIFS('Raw Hourly Load Data'!$R:$R,'Raw Hourly Load Data'!$H:$H,$A298,'Raw Hourly Load Data'!$J:$J,R$1)</f>
        <v>1.2855773529697428E-4</v>
      </c>
      <c r="S298" s="9">
        <f>SUMIFS('Raw Hourly Load Data'!$R:$R,'Raw Hourly Load Data'!$H:$H,$A298,'Raw Hourly Load Data'!$J:$J,S$1)</f>
        <v>1.2300227922331457E-4</v>
      </c>
      <c r="T298" s="9">
        <f>SUMIFS('Raw Hourly Load Data'!$R:$R,'Raw Hourly Load Data'!$H:$H,$A298,'Raw Hourly Load Data'!$J:$J,T$1)</f>
        <v>1.2378838522174318E-4</v>
      </c>
      <c r="U298" s="9">
        <f>SUMIFS('Raw Hourly Load Data'!$R:$R,'Raw Hourly Load Data'!$H:$H,$A298,'Raw Hourly Load Data'!$J:$J,U$1)</f>
        <v>1.2626474309128684E-4</v>
      </c>
      <c r="V298" s="9">
        <f>SUMIFS('Raw Hourly Load Data'!$R:$R,'Raw Hourly Load Data'!$H:$H,$A298,'Raw Hourly Load Data'!$J:$J,V$1)</f>
        <v>1.2568895820702392E-4</v>
      </c>
      <c r="W298" s="9">
        <f>SUMIFS('Raw Hourly Load Data'!$R:$R,'Raw Hourly Load Data'!$H:$H,$A298,'Raw Hourly Load Data'!$J:$J,W$1)</f>
        <v>1.2362285255579754E-4</v>
      </c>
      <c r="X298" s="9">
        <f>SUMIFS('Raw Hourly Load Data'!$R:$R,'Raw Hourly Load Data'!$H:$H,$A298,'Raw Hourly Load Data'!$J:$J,X$1)</f>
        <v>1.203817226100415E-4</v>
      </c>
      <c r="Y298" s="9">
        <f>SUMIFS('Raw Hourly Load Data'!$R:$R,'Raw Hourly Load Data'!$H:$H,$A298,'Raw Hourly Load Data'!$J:$J,Y$1)</f>
        <v>1.1858705327927587E-4</v>
      </c>
    </row>
    <row r="299" spans="1:25" x14ac:dyDescent="0.25">
      <c r="A299" s="9" t="s">
        <v>320</v>
      </c>
      <c r="B299" s="9">
        <f>SUMIFS('Raw Hourly Load Data'!$R:$R,'Raw Hourly Load Data'!$H:$H,$A299,'Raw Hourly Load Data'!$J:$J,B$1)</f>
        <v>1.1570460365719662E-4</v>
      </c>
      <c r="C299" s="9">
        <f>SUMIFS('Raw Hourly Load Data'!$R:$R,'Raw Hourly Load Data'!$H:$H,$A299,'Raw Hourly Load Data'!$J:$J,C$1)</f>
        <v>1.1573464561734095E-4</v>
      </c>
      <c r="D299" s="9">
        <f>SUMIFS('Raw Hourly Load Data'!$R:$R,'Raw Hourly Load Data'!$H:$H,$A299,'Raw Hourly Load Data'!$J:$J,D$1)</f>
        <v>1.1631813634893359E-4</v>
      </c>
      <c r="E299" s="9">
        <f>SUMIFS('Raw Hourly Load Data'!$R:$R,'Raw Hourly Load Data'!$H:$H,$A299,'Raw Hourly Load Data'!$J:$J,E$1)</f>
        <v>1.1709397919166467E-4</v>
      </c>
      <c r="F299" s="9">
        <f>SUMIFS('Raw Hourly Load Data'!$R:$R,'Raw Hourly Load Data'!$H:$H,$A299,'Raw Hourly Load Data'!$J:$J,F$1)</f>
        <v>1.1965414360946235E-4</v>
      </c>
      <c r="G299" s="9">
        <f>SUMIFS('Raw Hourly Load Data'!$R:$R,'Raw Hourly Load Data'!$H:$H,$A299,'Raw Hourly Load Data'!$J:$J,G$1)</f>
        <v>1.2607307769784307E-4</v>
      </c>
      <c r="H299" s="9">
        <f>SUMIFS('Raw Hourly Load Data'!$R:$R,'Raw Hourly Load Data'!$H:$H,$A299,'Raw Hourly Load Data'!$J:$J,H$1)</f>
        <v>1.2526928886896535E-4</v>
      </c>
      <c r="I299" s="9">
        <f>SUMIFS('Raw Hourly Load Data'!$R:$R,'Raw Hourly Load Data'!$H:$H,$A299,'Raw Hourly Load Data'!$J:$J,I$1)</f>
        <v>1.2790562831756976E-4</v>
      </c>
      <c r="J299" s="9">
        <f>SUMIFS('Raw Hourly Load Data'!$R:$R,'Raw Hourly Load Data'!$H:$H,$A299,'Raw Hourly Load Data'!$J:$J,J$1)</f>
        <v>1.338080441619678E-4</v>
      </c>
      <c r="K299" s="9">
        <f>SUMIFS('Raw Hourly Load Data'!$R:$R,'Raw Hourly Load Data'!$H:$H,$A299,'Raw Hourly Load Data'!$J:$J,K$1)</f>
        <v>1.3871147952788465E-4</v>
      </c>
      <c r="L299" s="9">
        <f>SUMIFS('Raw Hourly Load Data'!$R:$R,'Raw Hourly Load Data'!$H:$H,$A299,'Raw Hourly Load Data'!$J:$J,L$1)</f>
        <v>1.3880305191152272E-4</v>
      </c>
      <c r="M299" s="9">
        <f>SUMIFS('Raw Hourly Load Data'!$R:$R,'Raw Hourly Load Data'!$H:$H,$A299,'Raw Hourly Load Data'!$J:$J,M$1)</f>
        <v>1.3899765202878339E-4</v>
      </c>
      <c r="N299" s="9">
        <f>SUMIFS('Raw Hourly Load Data'!$R:$R,'Raw Hourly Load Data'!$H:$H,$A299,'Raw Hourly Load Data'!$J:$J,N$1)</f>
        <v>1.3984910388588988E-4</v>
      </c>
      <c r="O299" s="9">
        <f>SUMIFS('Raw Hourly Load Data'!$R:$R,'Raw Hourly Load Data'!$H:$H,$A299,'Raw Hourly Load Data'!$J:$J,O$1)</f>
        <v>1.4060916109984007E-4</v>
      </c>
      <c r="P299" s="9">
        <f>SUMIFS('Raw Hourly Load Data'!$R:$R,'Raw Hourly Load Data'!$H:$H,$A299,'Raw Hourly Load Data'!$J:$J,P$1)</f>
        <v>1.3864006812032623E-4</v>
      </c>
      <c r="Q299" s="9">
        <f>SUMIFS('Raw Hourly Load Data'!$R:$R,'Raw Hourly Load Data'!$H:$H,$A299,'Raw Hourly Load Data'!$J:$J,Q$1)</f>
        <v>1.3450841475278591E-4</v>
      </c>
      <c r="R299" s="9">
        <f>SUMIFS('Raw Hourly Load Data'!$R:$R,'Raw Hourly Load Data'!$H:$H,$A299,'Raw Hourly Load Data'!$J:$J,R$1)</f>
        <v>1.2788299597557196E-4</v>
      </c>
      <c r="S299" s="9">
        <f>SUMIFS('Raw Hourly Load Data'!$R:$R,'Raw Hourly Load Data'!$H:$H,$A299,'Raw Hourly Load Data'!$J:$J,S$1)</f>
        <v>1.2198996333558676E-4</v>
      </c>
      <c r="T299" s="9">
        <f>SUMIFS('Raw Hourly Load Data'!$R:$R,'Raw Hourly Load Data'!$H:$H,$A299,'Raw Hourly Load Data'!$J:$J,T$1)</f>
        <v>1.2249120605520178E-4</v>
      </c>
      <c r="U299" s="9">
        <f>SUMIFS('Raw Hourly Load Data'!$R:$R,'Raw Hourly Load Data'!$H:$H,$A299,'Raw Hourly Load Data'!$J:$J,U$1)</f>
        <v>1.2500194789459449E-4</v>
      </c>
      <c r="V299" s="9">
        <f>SUMIFS('Raw Hourly Load Data'!$R:$R,'Raw Hourly Load Data'!$H:$H,$A299,'Raw Hourly Load Data'!$J:$J,V$1)</f>
        <v>1.2469412768435778E-4</v>
      </c>
      <c r="W299" s="9">
        <f>SUMIFS('Raw Hourly Load Data'!$R:$R,'Raw Hourly Load Data'!$H:$H,$A299,'Raw Hourly Load Data'!$J:$J,W$1)</f>
        <v>1.2322745668837739E-4</v>
      </c>
      <c r="X299" s="9">
        <f>SUMIFS('Raw Hourly Load Data'!$R:$R,'Raw Hourly Load Data'!$H:$H,$A299,'Raw Hourly Load Data'!$J:$J,X$1)</f>
        <v>1.2022422716294005E-4</v>
      </c>
      <c r="Y299" s="9">
        <f>SUMIFS('Raw Hourly Load Data'!$R:$R,'Raw Hourly Load Data'!$H:$H,$A299,'Raw Hourly Load Data'!$J:$J,Y$1)</f>
        <v>1.1843138616255112E-4</v>
      </c>
    </row>
    <row r="300" spans="1:25" x14ac:dyDescent="0.25">
      <c r="A300" s="9" t="s">
        <v>321</v>
      </c>
      <c r="B300" s="9">
        <f>SUMIFS('Raw Hourly Load Data'!$R:$R,'Raw Hourly Load Data'!$H:$H,$A300,'Raw Hourly Load Data'!$J:$J,B$1)</f>
        <v>1.1630027209633678E-4</v>
      </c>
      <c r="C300" s="9">
        <f>SUMIFS('Raw Hourly Load Data'!$R:$R,'Raw Hourly Load Data'!$H:$H,$A300,'Raw Hourly Load Data'!$J:$J,C$1)</f>
        <v>1.1623097051881366E-4</v>
      </c>
      <c r="D300" s="9">
        <f>SUMIFS('Raw Hourly Load Data'!$R:$R,'Raw Hourly Load Data'!$H:$H,$A300,'Raw Hourly Load Data'!$J:$J,D$1)</f>
        <v>1.1655136488727643E-4</v>
      </c>
      <c r="E300" s="9">
        <f>SUMIFS('Raw Hourly Load Data'!$R:$R,'Raw Hourly Load Data'!$H:$H,$A300,'Raw Hourly Load Data'!$J:$J,E$1)</f>
        <v>1.1700609988552747E-4</v>
      </c>
      <c r="F300" s="9">
        <f>SUMIFS('Raw Hourly Load Data'!$R:$R,'Raw Hourly Load Data'!$H:$H,$A300,'Raw Hourly Load Data'!$J:$J,F$1)</f>
        <v>1.1928041162481768E-4</v>
      </c>
      <c r="G300" s="9">
        <f>SUMIFS('Raw Hourly Load Data'!$R:$R,'Raw Hourly Load Data'!$H:$H,$A300,'Raw Hourly Load Data'!$J:$J,G$1)</f>
        <v>1.2559334526919484E-4</v>
      </c>
      <c r="H300" s="9">
        <f>SUMIFS('Raw Hourly Load Data'!$R:$R,'Raw Hourly Load Data'!$H:$H,$A300,'Raw Hourly Load Data'!$J:$J,H$1)</f>
        <v>1.2506596440535798E-4</v>
      </c>
      <c r="I300" s="9">
        <f>SUMIFS('Raw Hourly Load Data'!$R:$R,'Raw Hourly Load Data'!$H:$H,$A300,'Raw Hourly Load Data'!$J:$J,I$1)</f>
        <v>1.2799806945320235E-4</v>
      </c>
      <c r="J300" s="9">
        <f>SUMIFS('Raw Hourly Load Data'!$R:$R,'Raw Hourly Load Data'!$H:$H,$A300,'Raw Hourly Load Data'!$J:$J,J$1)</f>
        <v>1.3432181711867902E-4</v>
      </c>
      <c r="K300" s="9">
        <f>SUMIFS('Raw Hourly Load Data'!$R:$R,'Raw Hourly Load Data'!$H:$H,$A300,'Raw Hourly Load Data'!$J:$J,K$1)</f>
        <v>1.3888010492928618E-4</v>
      </c>
      <c r="L300" s="9">
        <f>SUMIFS('Raw Hourly Load Data'!$R:$R,'Raw Hourly Load Data'!$H:$H,$A300,'Raw Hourly Load Data'!$J:$J,L$1)</f>
        <v>1.3921535747356856E-4</v>
      </c>
      <c r="M300" s="9">
        <f>SUMIFS('Raw Hourly Load Data'!$R:$R,'Raw Hourly Load Data'!$H:$H,$A300,'Raw Hourly Load Data'!$J:$J,M$1)</f>
        <v>1.3893585365937683E-4</v>
      </c>
      <c r="N300" s="9">
        <f>SUMIFS('Raw Hourly Load Data'!$R:$R,'Raw Hourly Load Data'!$H:$H,$A300,'Raw Hourly Load Data'!$J:$J,N$1)</f>
        <v>1.3956560715145021E-4</v>
      </c>
      <c r="O300" s="9">
        <f>SUMIFS('Raw Hourly Load Data'!$R:$R,'Raw Hourly Load Data'!$H:$H,$A300,'Raw Hourly Load Data'!$J:$J,O$1)</f>
        <v>1.3968016741035637E-4</v>
      </c>
      <c r="P300" s="9">
        <f>SUMIFS('Raw Hourly Load Data'!$R:$R,'Raw Hourly Load Data'!$H:$H,$A300,'Raw Hourly Load Data'!$J:$J,P$1)</f>
        <v>1.373284434504096E-4</v>
      </c>
      <c r="Q300" s="9">
        <f>SUMIFS('Raw Hourly Load Data'!$R:$R,'Raw Hourly Load Data'!$H:$H,$A300,'Raw Hourly Load Data'!$J:$J,Q$1)</f>
        <v>1.3300416030401273E-4</v>
      </c>
      <c r="R300" s="9">
        <f>SUMIFS('Raw Hourly Load Data'!$R:$R,'Raw Hourly Load Data'!$H:$H,$A300,'Raw Hourly Load Data'!$J:$J,R$1)</f>
        <v>1.2638003740342372E-4</v>
      </c>
      <c r="S300" s="9">
        <f>SUMIFS('Raw Hourly Load Data'!$R:$R,'Raw Hourly Load Data'!$H:$H,$A300,'Raw Hourly Load Data'!$J:$J,S$1)</f>
        <v>1.2107713939317805E-4</v>
      </c>
      <c r="T300" s="9">
        <f>SUMIFS('Raw Hourly Load Data'!$R:$R,'Raw Hourly Load Data'!$H:$H,$A300,'Raw Hourly Load Data'!$J:$J,T$1)</f>
        <v>1.2170223078331034E-4</v>
      </c>
      <c r="U300" s="9">
        <f>SUMIFS('Raw Hourly Load Data'!$R:$R,'Raw Hourly Load Data'!$H:$H,$A300,'Raw Hourly Load Data'!$J:$J,U$1)</f>
        <v>1.2424686282768108E-4</v>
      </c>
      <c r="V300" s="9">
        <f>SUMIFS('Raw Hourly Load Data'!$R:$R,'Raw Hourly Load Data'!$H:$H,$A300,'Raw Hourly Load Data'!$J:$J,V$1)</f>
        <v>1.2406522702074579E-4</v>
      </c>
      <c r="W300" s="9">
        <f>SUMIFS('Raw Hourly Load Data'!$R:$R,'Raw Hourly Load Data'!$H:$H,$A300,'Raw Hourly Load Data'!$J:$J,W$1)</f>
        <v>1.2249700780797958E-4</v>
      </c>
      <c r="X300" s="9">
        <f>SUMIFS('Raw Hourly Load Data'!$R:$R,'Raw Hourly Load Data'!$H:$H,$A300,'Raw Hourly Load Data'!$J:$J,X$1)</f>
        <v>1.1926752927139614E-4</v>
      </c>
      <c r="Y300" s="9">
        <f>SUMIFS('Raw Hourly Load Data'!$R:$R,'Raw Hourly Load Data'!$H:$H,$A300,'Raw Hourly Load Data'!$J:$J,Y$1)</f>
        <v>1.1737290242625704E-4</v>
      </c>
    </row>
    <row r="301" spans="1:25" x14ac:dyDescent="0.25">
      <c r="A301" s="9" t="s">
        <v>322</v>
      </c>
      <c r="B301" s="9">
        <f>SUMIFS('Raw Hourly Load Data'!$R:$R,'Raw Hourly Load Data'!$H:$H,$A301,'Raw Hourly Load Data'!$J:$J,B$1)</f>
        <v>1.1562386431407356E-4</v>
      </c>
      <c r="C301" s="9">
        <f>SUMIFS('Raw Hourly Load Data'!$R:$R,'Raw Hourly Load Data'!$H:$H,$A301,'Raw Hourly Load Data'!$J:$J,C$1)</f>
        <v>1.146216920318987E-4</v>
      </c>
      <c r="D301" s="9">
        <f>SUMIFS('Raw Hourly Load Data'!$R:$R,'Raw Hourly Load Data'!$H:$H,$A301,'Raw Hourly Load Data'!$J:$J,D$1)</f>
        <v>1.1390876253024158E-4</v>
      </c>
      <c r="E301" s="9">
        <f>SUMIFS('Raw Hourly Load Data'!$R:$R,'Raw Hourly Load Data'!$H:$H,$A301,'Raw Hourly Load Data'!$J:$J,E$1)</f>
        <v>1.1362763140734179E-4</v>
      </c>
      <c r="F301" s="9">
        <f>SUMIFS('Raw Hourly Load Data'!$R:$R,'Raw Hourly Load Data'!$H:$H,$A301,'Raw Hourly Load Data'!$J:$J,F$1)</f>
        <v>1.147440922814815E-4</v>
      </c>
      <c r="G301" s="9">
        <f>SUMIFS('Raw Hourly Load Data'!$R:$R,'Raw Hourly Load Data'!$H:$H,$A301,'Raw Hourly Load Data'!$J:$J,G$1)</f>
        <v>1.2049242837633999E-4</v>
      </c>
      <c r="H301" s="9">
        <f>SUMIFS('Raw Hourly Load Data'!$R:$R,'Raw Hourly Load Data'!$H:$H,$A301,'Raw Hourly Load Data'!$J:$J,H$1)</f>
        <v>1.1994679229261061E-4</v>
      </c>
      <c r="I301" s="9">
        <f>SUMIFS('Raw Hourly Load Data'!$R:$R,'Raw Hourly Load Data'!$H:$H,$A301,'Raw Hourly Load Data'!$J:$J,I$1)</f>
        <v>1.2461682281437948E-4</v>
      </c>
      <c r="J301" s="9">
        <f>SUMIFS('Raw Hourly Load Data'!$R:$R,'Raw Hourly Load Data'!$H:$H,$A301,'Raw Hourly Load Data'!$J:$J,J$1)</f>
        <v>1.3140618101138262E-4</v>
      </c>
      <c r="K301" s="9">
        <f>SUMIFS('Raw Hourly Load Data'!$R:$R,'Raw Hourly Load Data'!$H:$H,$A301,'Raw Hourly Load Data'!$J:$J,K$1)</f>
        <v>1.3563252573830026E-4</v>
      </c>
      <c r="L301" s="9">
        <f>SUMIFS('Raw Hourly Load Data'!$R:$R,'Raw Hourly Load Data'!$H:$H,$A301,'Raw Hourly Load Data'!$J:$J,L$1)</f>
        <v>1.3502503512711467E-4</v>
      </c>
      <c r="M301" s="9">
        <f>SUMIFS('Raw Hourly Load Data'!$R:$R,'Raw Hourly Load Data'!$H:$H,$A301,'Raw Hourly Load Data'!$J:$J,M$1)</f>
        <v>1.354961270883636E-4</v>
      </c>
      <c r="N301" s="9">
        <f>SUMIFS('Raw Hourly Load Data'!$R:$R,'Raw Hourly Load Data'!$H:$H,$A301,'Raw Hourly Load Data'!$J:$J,N$1)</f>
        <v>1.3591407906230258E-4</v>
      </c>
      <c r="O301" s="9">
        <f>SUMIFS('Raw Hourly Load Data'!$R:$R,'Raw Hourly Load Data'!$H:$H,$A301,'Raw Hourly Load Data'!$J:$J,O$1)</f>
        <v>1.3585083420479272E-4</v>
      </c>
      <c r="P301" s="9">
        <f>SUMIFS('Raw Hourly Load Data'!$R:$R,'Raw Hourly Load Data'!$H:$H,$A301,'Raw Hourly Load Data'!$J:$J,P$1)</f>
        <v>1.33377455881271E-4</v>
      </c>
      <c r="Q301" s="9">
        <f>SUMIFS('Raw Hourly Load Data'!$R:$R,'Raw Hourly Load Data'!$H:$H,$A301,'Raw Hourly Load Data'!$J:$J,Q$1)</f>
        <v>1.2920182714110847E-4</v>
      </c>
      <c r="R301" s="9">
        <f>SUMIFS('Raw Hourly Load Data'!$R:$R,'Raw Hourly Load Data'!$H:$H,$A301,'Raw Hourly Load Data'!$J:$J,R$1)</f>
        <v>1.2328319961084735E-4</v>
      </c>
      <c r="S301" s="9">
        <f>SUMIFS('Raw Hourly Load Data'!$R:$R,'Raw Hourly Load Data'!$H:$H,$A301,'Raw Hourly Load Data'!$J:$J,S$1)</f>
        <v>1.1818490522793934E-4</v>
      </c>
      <c r="T301" s="9">
        <f>SUMIFS('Raw Hourly Load Data'!$R:$R,'Raw Hourly Load Data'!$H:$H,$A301,'Raw Hourly Load Data'!$J:$J,T$1)</f>
        <v>1.1929044057019413E-4</v>
      </c>
      <c r="U301" s="9">
        <f>SUMIFS('Raw Hourly Load Data'!$R:$R,'Raw Hourly Load Data'!$H:$H,$A301,'Raw Hourly Load Data'!$J:$J,U$1)</f>
        <v>1.2087674567173066E-4</v>
      </c>
      <c r="V301" s="9">
        <f>SUMIFS('Raw Hourly Load Data'!$R:$R,'Raw Hourly Load Data'!$H:$H,$A301,'Raw Hourly Load Data'!$J:$J,V$1)</f>
        <v>1.2089997557180864E-4</v>
      </c>
      <c r="W301" s="9">
        <f>SUMIFS('Raw Hourly Load Data'!$R:$R,'Raw Hourly Load Data'!$H:$H,$A301,'Raw Hourly Load Data'!$J:$J,W$1)</f>
        <v>1.2048817622658244E-4</v>
      </c>
      <c r="X301" s="9">
        <f>SUMIFS('Raw Hourly Load Data'!$R:$R,'Raw Hourly Load Data'!$H:$H,$A301,'Raw Hourly Load Data'!$J:$J,X$1)</f>
        <v>1.1800103082616612E-4</v>
      </c>
      <c r="Y301" s="9">
        <f>SUMIFS('Raw Hourly Load Data'!$R:$R,'Raw Hourly Load Data'!$H:$H,$A301,'Raw Hourly Load Data'!$J:$J,Y$1)</f>
        <v>1.1397728182574949E-4</v>
      </c>
    </row>
    <row r="302" spans="1:25" x14ac:dyDescent="0.25">
      <c r="A302" s="9" t="s">
        <v>323</v>
      </c>
      <c r="B302" s="9">
        <f>SUMIFS('Raw Hourly Load Data'!$R:$R,'Raw Hourly Load Data'!$H:$H,$A302,'Raw Hourly Load Data'!$J:$J,B$1)</f>
        <v>8.7455909935521092E-5</v>
      </c>
      <c r="C302" s="9">
        <f>SUMIFS('Raw Hourly Load Data'!$R:$R,'Raw Hourly Load Data'!$H:$H,$A302,'Raw Hourly Load Data'!$J:$J,C$1)</f>
        <v>8.302540746770366E-5</v>
      </c>
      <c r="D302" s="9">
        <f>SUMIFS('Raw Hourly Load Data'!$R:$R,'Raw Hourly Load Data'!$H:$H,$A302,'Raw Hourly Load Data'!$J:$J,D$1)</f>
        <v>7.8247822968490391E-5</v>
      </c>
      <c r="E302" s="9">
        <f>SUMIFS('Raw Hourly Load Data'!$R:$R,'Raw Hourly Load Data'!$H:$H,$A302,'Raw Hourly Load Data'!$J:$J,E$1)</f>
        <v>7.5358654454969837E-5</v>
      </c>
      <c r="F302" s="9">
        <f>SUMIFS('Raw Hourly Load Data'!$R:$R,'Raw Hourly Load Data'!$H:$H,$A302,'Raw Hourly Load Data'!$J:$J,F$1)</f>
        <v>7.4561933541127939E-5</v>
      </c>
      <c r="G302" s="9">
        <f>SUMIFS('Raw Hourly Load Data'!$R:$R,'Raw Hourly Load Data'!$H:$H,$A302,'Raw Hourly Load Data'!$J:$J,G$1)</f>
        <v>7.481375346142463E-5</v>
      </c>
      <c r="H302" s="9">
        <f>SUMIFS('Raw Hourly Load Data'!$R:$R,'Raw Hourly Load Data'!$H:$H,$A302,'Raw Hourly Load Data'!$J:$J,H$1)</f>
        <v>7.3719201132706115E-5</v>
      </c>
      <c r="I302" s="9">
        <f>SUMIFS('Raw Hourly Load Data'!$R:$R,'Raw Hourly Load Data'!$H:$H,$A302,'Raw Hourly Load Data'!$J:$J,I$1)</f>
        <v>7.4608081840254193E-5</v>
      </c>
      <c r="J302" s="9">
        <f>SUMIFS('Raw Hourly Load Data'!$R:$R,'Raw Hourly Load Data'!$H:$H,$A302,'Raw Hourly Load Data'!$J:$J,J$1)</f>
        <v>7.1959677528402773E-5</v>
      </c>
      <c r="K302" s="9">
        <f>SUMIFS('Raw Hourly Load Data'!$R:$R,'Raw Hourly Load Data'!$H:$H,$A302,'Raw Hourly Load Data'!$J:$J,K$1)</f>
        <v>7.1073996471628887E-5</v>
      </c>
      <c r="L302" s="9">
        <f>SUMIFS('Raw Hourly Load Data'!$R:$R,'Raw Hourly Load Data'!$H:$H,$A302,'Raw Hourly Load Data'!$J:$J,L$1)</f>
        <v>6.9792927611475166E-5</v>
      </c>
      <c r="M302" s="9">
        <f>SUMIFS('Raw Hourly Load Data'!$R:$R,'Raw Hourly Load Data'!$H:$H,$A302,'Raw Hourly Load Data'!$J:$J,M$1)</f>
        <v>7.054375281224759E-5</v>
      </c>
      <c r="N302" s="9">
        <f>SUMIFS('Raw Hourly Load Data'!$R:$R,'Raw Hourly Load Data'!$H:$H,$A302,'Raw Hourly Load Data'!$J:$J,N$1)</f>
        <v>7.0757802822395653E-5</v>
      </c>
      <c r="O302" s="9">
        <f>SUMIFS('Raw Hourly Load Data'!$R:$R,'Raw Hourly Load Data'!$H:$H,$A302,'Raw Hourly Load Data'!$J:$J,O$1)</f>
        <v>7.1361107409603669E-5</v>
      </c>
      <c r="P302" s="9">
        <f>SUMIFS('Raw Hourly Load Data'!$R:$R,'Raw Hourly Load Data'!$H:$H,$A302,'Raw Hourly Load Data'!$J:$J,P$1)</f>
        <v>7.0755435996913766E-5</v>
      </c>
      <c r="Q302" s="9">
        <f>SUMIFS('Raw Hourly Load Data'!$R:$R,'Raw Hourly Load Data'!$H:$H,$A302,'Raw Hourly Load Data'!$J:$J,Q$1)</f>
        <v>6.9068401561208612E-5</v>
      </c>
      <c r="R302" s="9">
        <f>SUMIFS('Raw Hourly Load Data'!$R:$R,'Raw Hourly Load Data'!$H:$H,$A302,'Raw Hourly Load Data'!$J:$J,R$1)</f>
        <v>6.860620870314091E-5</v>
      </c>
      <c r="S302" s="9">
        <f>SUMIFS('Raw Hourly Load Data'!$R:$R,'Raw Hourly Load Data'!$H:$H,$A302,'Raw Hourly Load Data'!$J:$J,S$1)</f>
        <v>6.8109021116370609E-5</v>
      </c>
      <c r="T302" s="9">
        <f>SUMIFS('Raw Hourly Load Data'!$R:$R,'Raw Hourly Load Data'!$H:$H,$A302,'Raw Hourly Load Data'!$J:$J,T$1)</f>
        <v>6.9827968563111029E-5</v>
      </c>
      <c r="U302" s="9">
        <f>SUMIFS('Raw Hourly Load Data'!$R:$R,'Raw Hourly Load Data'!$H:$H,$A302,'Raw Hourly Load Data'!$J:$J,U$1)</f>
        <v>7.0929017063577925E-5</v>
      </c>
      <c r="V302" s="9">
        <f>SUMIFS('Raw Hourly Load Data'!$R:$R,'Raw Hourly Load Data'!$H:$H,$A302,'Raw Hourly Load Data'!$J:$J,V$1)</f>
        <v>7.1214626799576516E-5</v>
      </c>
      <c r="W302" s="9">
        <f>SUMIFS('Raw Hourly Load Data'!$R:$R,'Raw Hourly Load Data'!$H:$H,$A302,'Raw Hourly Load Data'!$J:$J,W$1)</f>
        <v>7.2983029747420689E-5</v>
      </c>
      <c r="X302" s="9">
        <f>SUMIFS('Raw Hourly Load Data'!$R:$R,'Raw Hourly Load Data'!$H:$H,$A302,'Raw Hourly Load Data'!$J:$J,X$1)</f>
        <v>7.5367076722101232E-5</v>
      </c>
      <c r="Y302" s="9">
        <f>SUMIFS('Raw Hourly Load Data'!$R:$R,'Raw Hourly Load Data'!$H:$H,$A302,'Raw Hourly Load Data'!$J:$J,Y$1)</f>
        <v>7.9024373859003862E-5</v>
      </c>
    </row>
    <row r="303" spans="1:25" x14ac:dyDescent="0.25">
      <c r="A303" s="9" t="s">
        <v>324</v>
      </c>
      <c r="B303" s="9">
        <f>SUMIFS('Raw Hourly Load Data'!$R:$R,'Raw Hourly Load Data'!$H:$H,$A303,'Raw Hourly Load Data'!$J:$J,B$1)</f>
        <v>8.1765802126055736E-5</v>
      </c>
      <c r="C303" s="9">
        <f>SUMIFS('Raw Hourly Load Data'!$R:$R,'Raw Hourly Load Data'!$H:$H,$A303,'Raw Hourly Load Data'!$J:$J,C$1)</f>
        <v>8.0187432941788644E-5</v>
      </c>
      <c r="D303" s="9">
        <f>SUMIFS('Raw Hourly Load Data'!$R:$R,'Raw Hourly Load Data'!$H:$H,$A303,'Raw Hourly Load Data'!$J:$J,D$1)</f>
        <v>7.5333860816059186E-5</v>
      </c>
      <c r="E303" s="9">
        <f>SUMIFS('Raw Hourly Load Data'!$R:$R,'Raw Hourly Load Data'!$H:$H,$A303,'Raw Hourly Load Data'!$J:$J,E$1)</f>
        <v>7.2383557430976054E-5</v>
      </c>
      <c r="F303" s="9">
        <f>SUMIFS('Raw Hourly Load Data'!$R:$R,'Raw Hourly Load Data'!$H:$H,$A303,'Raw Hourly Load Data'!$J:$J,F$1)</f>
        <v>7.1137476649442348E-5</v>
      </c>
      <c r="G303" s="9">
        <f>SUMIFS('Raw Hourly Load Data'!$R:$R,'Raw Hourly Load Data'!$H:$H,$A303,'Raw Hourly Load Data'!$J:$J,G$1)</f>
        <v>7.1327437317978695E-5</v>
      </c>
      <c r="H303" s="9">
        <f>SUMIFS('Raw Hourly Load Data'!$R:$R,'Raw Hourly Load Data'!$H:$H,$A303,'Raw Hourly Load Data'!$J:$J,H$1)</f>
        <v>6.9799894322713975E-5</v>
      </c>
      <c r="I303" s="9">
        <f>SUMIFS('Raw Hourly Load Data'!$R:$R,'Raw Hourly Load Data'!$H:$H,$A303,'Raw Hourly Load Data'!$J:$J,I$1)</f>
        <v>7.1610073699194588E-5</v>
      </c>
      <c r="J303" s="9">
        <f>SUMIFS('Raw Hourly Load Data'!$R:$R,'Raw Hourly Load Data'!$H:$H,$A303,'Raw Hourly Load Data'!$J:$J,J$1)</f>
        <v>6.914397407581366E-5</v>
      </c>
      <c r="K303" s="9">
        <f>SUMIFS('Raw Hourly Load Data'!$R:$R,'Raw Hourly Load Data'!$H:$H,$A303,'Raw Hourly Load Data'!$J:$J,K$1)</f>
        <v>6.8567169254645275E-5</v>
      </c>
      <c r="L303" s="9">
        <f>SUMIFS('Raw Hourly Load Data'!$R:$R,'Raw Hourly Load Data'!$H:$H,$A303,'Raw Hourly Load Data'!$J:$J,L$1)</f>
        <v>6.752399765931082E-5</v>
      </c>
      <c r="M303" s="9">
        <f>SUMIFS('Raw Hourly Load Data'!$R:$R,'Raw Hourly Load Data'!$H:$H,$A303,'Raw Hourly Load Data'!$J:$J,M$1)</f>
        <v>6.919526589824902E-5</v>
      </c>
      <c r="N303" s="9">
        <f>SUMIFS('Raw Hourly Load Data'!$R:$R,'Raw Hourly Load Data'!$H:$H,$A303,'Raw Hourly Load Data'!$J:$J,N$1)</f>
        <v>7.013235201002482E-5</v>
      </c>
      <c r="O303" s="9">
        <f>SUMIFS('Raw Hourly Load Data'!$R:$R,'Raw Hourly Load Data'!$H:$H,$A303,'Raw Hourly Load Data'!$J:$J,O$1)</f>
        <v>7.1263295126044004E-5</v>
      </c>
      <c r="P303" s="9">
        <f>SUMIFS('Raw Hourly Load Data'!$R:$R,'Raw Hourly Load Data'!$H:$H,$A303,'Raw Hourly Load Data'!$J:$J,P$1)</f>
        <v>7.1065088791056387E-5</v>
      </c>
      <c r="Q303" s="9">
        <f>SUMIFS('Raw Hourly Load Data'!$R:$R,'Raw Hourly Load Data'!$H:$H,$A303,'Raw Hourly Load Data'!$J:$J,Q$1)</f>
        <v>6.9734480040414191E-5</v>
      </c>
      <c r="R303" s="9">
        <f>SUMIFS('Raw Hourly Load Data'!$R:$R,'Raw Hourly Load Data'!$H:$H,$A303,'Raw Hourly Load Data'!$J:$J,R$1)</f>
        <v>6.9728910551784384E-5</v>
      </c>
      <c r="S303" s="9">
        <f>SUMIFS('Raw Hourly Load Data'!$R:$R,'Raw Hourly Load Data'!$H:$H,$A303,'Raw Hourly Load Data'!$J:$J,S$1)</f>
        <v>6.9913777505391592E-5</v>
      </c>
      <c r="T303" s="9">
        <f>SUMIFS('Raw Hourly Load Data'!$R:$R,'Raw Hourly Load Data'!$H:$H,$A303,'Raw Hourly Load Data'!$J:$J,T$1)</f>
        <v>7.1975852645182487E-5</v>
      </c>
      <c r="U303" s="9">
        <f>SUMIFS('Raw Hourly Load Data'!$R:$R,'Raw Hourly Load Data'!$H:$H,$A303,'Raw Hourly Load Data'!$J:$J,U$1)</f>
        <v>7.3147704211493761E-5</v>
      </c>
      <c r="V303" s="9">
        <f>SUMIFS('Raw Hourly Load Data'!$R:$R,'Raw Hourly Load Data'!$H:$H,$A303,'Raw Hourly Load Data'!$J:$J,V$1)</f>
        <v>7.3138215045346673E-5</v>
      </c>
      <c r="W303" s="9">
        <f>SUMIFS('Raw Hourly Load Data'!$R:$R,'Raw Hourly Load Data'!$H:$H,$A303,'Raw Hourly Load Data'!$J:$J,W$1)</f>
        <v>7.423022480028826E-5</v>
      </c>
      <c r="X303" s="9">
        <f>SUMIFS('Raw Hourly Load Data'!$R:$R,'Raw Hourly Load Data'!$H:$H,$A303,'Raw Hourly Load Data'!$J:$J,X$1)</f>
        <v>7.6329368167139483E-5</v>
      </c>
      <c r="Y303" s="9">
        <f>SUMIFS('Raw Hourly Load Data'!$R:$R,'Raw Hourly Load Data'!$H:$H,$A303,'Raw Hourly Load Data'!$J:$J,Y$1)</f>
        <v>8.1790455095895879E-5</v>
      </c>
    </row>
    <row r="304" spans="1:25" x14ac:dyDescent="0.25">
      <c r="A304" s="9" t="s">
        <v>325</v>
      </c>
      <c r="B304" s="9">
        <f>SUMIFS('Raw Hourly Load Data'!$R:$R,'Raw Hourly Load Data'!$H:$H,$A304,'Raw Hourly Load Data'!$J:$J,B$1)</f>
        <v>1.0708816519370599E-4</v>
      </c>
      <c r="C304" s="9">
        <f>SUMIFS('Raw Hourly Load Data'!$R:$R,'Raw Hourly Load Data'!$H:$H,$A304,'Raw Hourly Load Data'!$J:$J,C$1)</f>
        <v>1.0875856441441971E-4</v>
      </c>
      <c r="D304" s="9">
        <f>SUMIFS('Raw Hourly Load Data'!$R:$R,'Raw Hourly Load Data'!$H:$H,$A304,'Raw Hourly Load Data'!$J:$J,D$1)</f>
        <v>1.0769053156543293E-4</v>
      </c>
      <c r="E304" s="9">
        <f>SUMIFS('Raw Hourly Load Data'!$R:$R,'Raw Hourly Load Data'!$H:$H,$A304,'Raw Hourly Load Data'!$J:$J,E$1)</f>
        <v>1.0734759749372278E-4</v>
      </c>
      <c r="F304" s="9">
        <f>SUMIFS('Raw Hourly Load Data'!$R:$R,'Raw Hourly Load Data'!$H:$H,$A304,'Raw Hourly Load Data'!$J:$J,F$1)</f>
        <v>1.090828777439239E-4</v>
      </c>
      <c r="G304" s="9">
        <f>SUMIFS('Raw Hourly Load Data'!$R:$R,'Raw Hourly Load Data'!$H:$H,$A304,'Raw Hourly Load Data'!$J:$J,G$1)</f>
        <v>1.1581183017272244E-4</v>
      </c>
      <c r="H304" s="9">
        <f>SUMIFS('Raw Hourly Load Data'!$R:$R,'Raw Hourly Load Data'!$H:$H,$A304,'Raw Hourly Load Data'!$J:$J,H$1)</f>
        <v>1.1531234642267219E-4</v>
      </c>
      <c r="I304" s="9">
        <f>SUMIFS('Raw Hourly Load Data'!$R:$R,'Raw Hourly Load Data'!$H:$H,$A304,'Raw Hourly Load Data'!$J:$J,I$1)</f>
        <v>1.2238082259517465E-4</v>
      </c>
      <c r="J304" s="9">
        <f>SUMIFS('Raw Hourly Load Data'!$R:$R,'Raw Hourly Load Data'!$H:$H,$A304,'Raw Hourly Load Data'!$J:$J,J$1)</f>
        <v>1.2960827203259176E-4</v>
      </c>
      <c r="K304" s="9">
        <f>SUMIFS('Raw Hourly Load Data'!$R:$R,'Raw Hourly Load Data'!$H:$H,$A304,'Raw Hourly Load Data'!$J:$J,K$1)</f>
        <v>1.3460952818089168E-4</v>
      </c>
      <c r="L304" s="9">
        <f>SUMIFS('Raw Hourly Load Data'!$R:$R,'Raw Hourly Load Data'!$H:$H,$A304,'Raw Hourly Load Data'!$J:$J,L$1)</f>
        <v>1.3440959929323417E-4</v>
      </c>
      <c r="M304" s="9">
        <f>SUMIFS('Raw Hourly Load Data'!$R:$R,'Raw Hourly Load Data'!$H:$H,$A304,'Raw Hourly Load Data'!$J:$J,M$1)</f>
        <v>1.3639135970287984E-4</v>
      </c>
      <c r="N304" s="9">
        <f>SUMIFS('Raw Hourly Load Data'!$R:$R,'Raw Hourly Load Data'!$H:$H,$A304,'Raw Hourly Load Data'!$J:$J,N$1)</f>
        <v>1.3720560733075551E-4</v>
      </c>
      <c r="O304" s="9">
        <f>SUMIFS('Raw Hourly Load Data'!$R:$R,'Raw Hourly Load Data'!$H:$H,$A304,'Raw Hourly Load Data'!$J:$J,O$1)</f>
        <v>1.3812174214209038E-4</v>
      </c>
      <c r="P304" s="9">
        <f>SUMIFS('Raw Hourly Load Data'!$R:$R,'Raw Hourly Load Data'!$H:$H,$A304,'Raw Hourly Load Data'!$J:$J,P$1)</f>
        <v>1.363469217009675E-4</v>
      </c>
      <c r="Q304" s="9">
        <f>SUMIFS('Raw Hourly Load Data'!$R:$R,'Raw Hourly Load Data'!$H:$H,$A304,'Raw Hourly Load Data'!$J:$J,Q$1)</f>
        <v>1.3284170910313889E-4</v>
      </c>
      <c r="R304" s="9">
        <f>SUMIFS('Raw Hourly Load Data'!$R:$R,'Raw Hourly Load Data'!$H:$H,$A304,'Raw Hourly Load Data'!$J:$J,R$1)</f>
        <v>1.279017861303213E-4</v>
      </c>
      <c r="S304" s="9">
        <f>SUMIFS('Raw Hourly Load Data'!$R:$R,'Raw Hourly Load Data'!$H:$H,$A304,'Raw Hourly Load Data'!$J:$J,S$1)</f>
        <v>1.2409891466841176E-4</v>
      </c>
      <c r="T304" s="9">
        <f>SUMIFS('Raw Hourly Load Data'!$R:$R,'Raw Hourly Load Data'!$H:$H,$A304,'Raw Hourly Load Data'!$J:$J,T$1)</f>
        <v>1.2613109986794825E-4</v>
      </c>
      <c r="U304" s="9">
        <f>SUMIFS('Raw Hourly Load Data'!$R:$R,'Raw Hourly Load Data'!$H:$H,$A304,'Raw Hourly Load Data'!$J:$J,U$1)</f>
        <v>1.2709106815756013E-4</v>
      </c>
      <c r="V304" s="9">
        <f>SUMIFS('Raw Hourly Load Data'!$R:$R,'Raw Hourly Load Data'!$H:$H,$A304,'Raw Hourly Load Data'!$J:$J,V$1)</f>
        <v>1.2586066133741901E-4</v>
      </c>
      <c r="W304" s="9">
        <f>SUMIFS('Raw Hourly Load Data'!$R:$R,'Raw Hourly Load Data'!$H:$H,$A304,'Raw Hourly Load Data'!$J:$J,W$1)</f>
        <v>1.2312650468544574E-4</v>
      </c>
      <c r="X304" s="9">
        <f>SUMIFS('Raw Hourly Load Data'!$R:$R,'Raw Hourly Load Data'!$H:$H,$A304,'Raw Hourly Load Data'!$J:$J,X$1)</f>
        <v>1.1896871205101502E-4</v>
      </c>
      <c r="Y304" s="9">
        <f>SUMIFS('Raw Hourly Load Data'!$R:$R,'Raw Hourly Load Data'!$H:$H,$A304,'Raw Hourly Load Data'!$J:$J,Y$1)</f>
        <v>1.1579028792985318E-4</v>
      </c>
    </row>
    <row r="305" spans="1:25" x14ac:dyDescent="0.25">
      <c r="A305" s="9" t="s">
        <v>326</v>
      </c>
      <c r="B305" s="9">
        <f>SUMIFS('Raw Hourly Load Data'!$R:$R,'Raw Hourly Load Data'!$H:$H,$A305,'Raw Hourly Load Data'!$J:$J,B$1)</f>
        <v>1.1062474241871302E-4</v>
      </c>
      <c r="C305" s="9">
        <f>SUMIFS('Raw Hourly Load Data'!$R:$R,'Raw Hourly Load Data'!$H:$H,$A305,'Raw Hourly Load Data'!$J:$J,C$1)</f>
        <v>1.0846947486505331E-4</v>
      </c>
      <c r="D305" s="9">
        <f>SUMIFS('Raw Hourly Load Data'!$R:$R,'Raw Hourly Load Data'!$H:$H,$A305,'Raw Hourly Load Data'!$J:$J,D$1)</f>
        <v>1.0722126062929445E-4</v>
      </c>
      <c r="E305" s="9">
        <f>SUMIFS('Raw Hourly Load Data'!$R:$R,'Raw Hourly Load Data'!$H:$H,$A305,'Raw Hourly Load Data'!$J:$J,E$1)</f>
        <v>1.0671273561084529E-4</v>
      </c>
      <c r="F305" s="9">
        <f>SUMIFS('Raw Hourly Load Data'!$R:$R,'Raw Hourly Load Data'!$H:$H,$A305,'Raw Hourly Load Data'!$J:$J,F$1)</f>
        <v>1.0785601042836959E-4</v>
      </c>
      <c r="G305" s="9">
        <f>SUMIFS('Raw Hourly Load Data'!$R:$R,'Raw Hourly Load Data'!$H:$H,$A305,'Raw Hourly Load Data'!$J:$J,G$1)</f>
        <v>1.1450061225630439E-4</v>
      </c>
      <c r="H305" s="9">
        <f>SUMIFS('Raw Hourly Load Data'!$R:$R,'Raw Hourly Load Data'!$H:$H,$A305,'Raw Hourly Load Data'!$J:$J,H$1)</f>
        <v>1.1371047029943951E-4</v>
      </c>
      <c r="I305" s="9">
        <f>SUMIFS('Raw Hourly Load Data'!$R:$R,'Raw Hourly Load Data'!$H:$H,$A305,'Raw Hourly Load Data'!$J:$J,I$1)</f>
        <v>1.2080718227844712E-4</v>
      </c>
      <c r="J305" s="9">
        <f>SUMIFS('Raw Hourly Load Data'!$R:$R,'Raw Hourly Load Data'!$H:$H,$A305,'Raw Hourly Load Data'!$J:$J,J$1)</f>
        <v>1.2763712482025463E-4</v>
      </c>
      <c r="K305" s="9">
        <f>SUMIFS('Raw Hourly Load Data'!$R:$R,'Raw Hourly Load Data'!$H:$H,$A305,'Raw Hourly Load Data'!$J:$J,K$1)</f>
        <v>1.327941240267942E-4</v>
      </c>
      <c r="L305" s="9">
        <f>SUMIFS('Raw Hourly Load Data'!$R:$R,'Raw Hourly Load Data'!$H:$H,$A305,'Raw Hourly Load Data'!$J:$J,L$1)</f>
        <v>1.3239405356693749E-4</v>
      </c>
      <c r="M305" s="9">
        <f>SUMIFS('Raw Hourly Load Data'!$R:$R,'Raw Hourly Load Data'!$H:$H,$A305,'Raw Hourly Load Data'!$J:$J,M$1)</f>
        <v>1.3410163790983424E-4</v>
      </c>
      <c r="N305" s="9">
        <f>SUMIFS('Raw Hourly Load Data'!$R:$R,'Raw Hourly Load Data'!$H:$H,$A305,'Raw Hourly Load Data'!$J:$J,N$1)</f>
        <v>1.3522677065744862E-4</v>
      </c>
      <c r="O305" s="9">
        <f>SUMIFS('Raw Hourly Load Data'!$R:$R,'Raw Hourly Load Data'!$H:$H,$A305,'Raw Hourly Load Data'!$J:$J,O$1)</f>
        <v>1.3596846010272448E-4</v>
      </c>
      <c r="P305" s="9">
        <f>SUMIFS('Raw Hourly Load Data'!$R:$R,'Raw Hourly Load Data'!$H:$H,$A305,'Raw Hourly Load Data'!$J:$J,P$1)</f>
        <v>1.3487179581918191E-4</v>
      </c>
      <c r="Q305" s="9">
        <f>SUMIFS('Raw Hourly Load Data'!$R:$R,'Raw Hourly Load Data'!$H:$H,$A305,'Raw Hourly Load Data'!$J:$J,Q$1)</f>
        <v>1.3176885562380473E-4</v>
      </c>
      <c r="R305" s="9">
        <f>SUMIFS('Raw Hourly Load Data'!$R:$R,'Raw Hourly Load Data'!$H:$H,$A305,'Raw Hourly Load Data'!$J:$J,R$1)</f>
        <v>1.2704478319552627E-4</v>
      </c>
      <c r="S305" s="9">
        <f>SUMIFS('Raw Hourly Load Data'!$R:$R,'Raw Hourly Load Data'!$H:$H,$A305,'Raw Hourly Load Data'!$J:$J,S$1)</f>
        <v>1.2326371359630583E-4</v>
      </c>
      <c r="T305" s="9">
        <f>SUMIFS('Raw Hourly Load Data'!$R:$R,'Raw Hourly Load Data'!$H:$H,$A305,'Raw Hourly Load Data'!$J:$J,T$1)</f>
        <v>1.2524198253112176E-4</v>
      </c>
      <c r="U305" s="9">
        <f>SUMIFS('Raw Hourly Load Data'!$R:$R,'Raw Hourly Load Data'!$H:$H,$A305,'Raw Hourly Load Data'!$J:$J,U$1)</f>
        <v>1.2698588712173258E-4</v>
      </c>
      <c r="V305" s="9">
        <f>SUMIFS('Raw Hourly Load Data'!$R:$R,'Raw Hourly Load Data'!$H:$H,$A305,'Raw Hourly Load Data'!$J:$J,V$1)</f>
        <v>1.2613327303303125E-4</v>
      </c>
      <c r="W305" s="9">
        <f>SUMIFS('Raw Hourly Load Data'!$R:$R,'Raw Hourly Load Data'!$H:$H,$A305,'Raw Hourly Load Data'!$J:$J,W$1)</f>
        <v>1.2410730296330354E-4</v>
      </c>
      <c r="X305" s="9">
        <f>SUMIFS('Raw Hourly Load Data'!$R:$R,'Raw Hourly Load Data'!$H:$H,$A305,'Raw Hourly Load Data'!$J:$J,X$1)</f>
        <v>1.1982299490932293E-4</v>
      </c>
      <c r="Y305" s="9">
        <f>SUMIFS('Raw Hourly Load Data'!$R:$R,'Raw Hourly Load Data'!$H:$H,$A305,'Raw Hourly Load Data'!$J:$J,Y$1)</f>
        <v>1.1659897044317407E-4</v>
      </c>
    </row>
    <row r="306" spans="1:25" x14ac:dyDescent="0.25">
      <c r="A306" s="9" t="s">
        <v>327</v>
      </c>
      <c r="B306" s="9">
        <f>SUMIFS('Raw Hourly Load Data'!$R:$R,'Raw Hourly Load Data'!$H:$H,$A306,'Raw Hourly Load Data'!$J:$J,B$1)</f>
        <v>1.1222497628156159E-4</v>
      </c>
      <c r="C306" s="9">
        <f>SUMIFS('Raw Hourly Load Data'!$R:$R,'Raw Hourly Load Data'!$H:$H,$A306,'Raw Hourly Load Data'!$J:$J,C$1)</f>
        <v>1.1028414752693817E-4</v>
      </c>
      <c r="D306" s="9">
        <f>SUMIFS('Raw Hourly Load Data'!$R:$R,'Raw Hourly Load Data'!$H:$H,$A306,'Raw Hourly Load Data'!$J:$J,D$1)</f>
        <v>1.0930078488206791E-4</v>
      </c>
      <c r="E306" s="9">
        <f>SUMIFS('Raw Hourly Load Data'!$R:$R,'Raw Hourly Load Data'!$H:$H,$A306,'Raw Hourly Load Data'!$J:$J,E$1)</f>
        <v>1.0900862616731404E-4</v>
      </c>
      <c r="F306" s="9">
        <f>SUMIFS('Raw Hourly Load Data'!$R:$R,'Raw Hourly Load Data'!$H:$H,$A306,'Raw Hourly Load Data'!$J:$J,F$1)</f>
        <v>1.1072919194089615E-4</v>
      </c>
      <c r="G306" s="9">
        <f>SUMIFS('Raw Hourly Load Data'!$R:$R,'Raw Hourly Load Data'!$H:$H,$A306,'Raw Hourly Load Data'!$J:$J,G$1)</f>
        <v>1.1728884503147712E-4</v>
      </c>
      <c r="H306" s="9">
        <f>SUMIFS('Raw Hourly Load Data'!$R:$R,'Raw Hourly Load Data'!$H:$H,$A306,'Raw Hourly Load Data'!$J:$J,H$1)</f>
        <v>1.1657200966150634E-4</v>
      </c>
      <c r="I306" s="9">
        <f>SUMIFS('Raw Hourly Load Data'!$R:$R,'Raw Hourly Load Data'!$H:$H,$A306,'Raw Hourly Load Data'!$J:$J,I$1)</f>
        <v>1.2356871706089526E-4</v>
      </c>
      <c r="J306" s="9">
        <f>SUMIFS('Raw Hourly Load Data'!$R:$R,'Raw Hourly Load Data'!$H:$H,$A306,'Raw Hourly Load Data'!$J:$J,J$1)</f>
        <v>1.301137197284079E-4</v>
      </c>
      <c r="K306" s="9">
        <f>SUMIFS('Raw Hourly Load Data'!$R:$R,'Raw Hourly Load Data'!$H:$H,$A306,'Raw Hourly Load Data'!$J:$J,K$1)</f>
        <v>1.345135662882424E-4</v>
      </c>
      <c r="L306" s="9">
        <f>SUMIFS('Raw Hourly Load Data'!$R:$R,'Raw Hourly Load Data'!$H:$H,$A306,'Raw Hourly Load Data'!$J:$J,L$1)</f>
        <v>1.3398378728372411E-4</v>
      </c>
      <c r="M306" s="9">
        <f>SUMIFS('Raw Hourly Load Data'!$R:$R,'Raw Hourly Load Data'!$H:$H,$A306,'Raw Hourly Load Data'!$J:$J,M$1)</f>
        <v>1.352112303378295E-4</v>
      </c>
      <c r="N306" s="9">
        <f>SUMIFS('Raw Hourly Load Data'!$R:$R,'Raw Hourly Load Data'!$H:$H,$A306,'Raw Hourly Load Data'!$J:$J,N$1)</f>
        <v>1.3629641182049792E-4</v>
      </c>
      <c r="O306" s="9">
        <f>SUMIFS('Raw Hourly Load Data'!$R:$R,'Raw Hourly Load Data'!$H:$H,$A306,'Raw Hourly Load Data'!$J:$J,O$1)</f>
        <v>1.376149937367684E-4</v>
      </c>
      <c r="P306" s="9">
        <f>SUMIFS('Raw Hourly Load Data'!$R:$R,'Raw Hourly Load Data'!$H:$H,$A306,'Raw Hourly Load Data'!$J:$J,P$1)</f>
        <v>1.361756372791572E-4</v>
      </c>
      <c r="Q306" s="9">
        <f>SUMIFS('Raw Hourly Load Data'!$R:$R,'Raw Hourly Load Data'!$H:$H,$A306,'Raw Hourly Load Data'!$J:$J,Q$1)</f>
        <v>1.3260237115502599E-4</v>
      </c>
      <c r="R306" s="9">
        <f>SUMIFS('Raw Hourly Load Data'!$R:$R,'Raw Hourly Load Data'!$H:$H,$A306,'Raw Hourly Load Data'!$J:$J,R$1)</f>
        <v>1.2702366421898725E-4</v>
      </c>
      <c r="S306" s="9">
        <f>SUMIFS('Raw Hourly Load Data'!$R:$R,'Raw Hourly Load Data'!$H:$H,$A306,'Raw Hourly Load Data'!$J:$J,S$1)</f>
        <v>1.2180547167119284E-4</v>
      </c>
      <c r="T306" s="9">
        <f>SUMIFS('Raw Hourly Load Data'!$R:$R,'Raw Hourly Load Data'!$H:$H,$A306,'Raw Hourly Load Data'!$J:$J,T$1)</f>
        <v>1.2227287583296319E-4</v>
      </c>
      <c r="U306" s="9">
        <f>SUMIFS('Raw Hourly Load Data'!$R:$R,'Raw Hourly Load Data'!$H:$H,$A306,'Raw Hourly Load Data'!$J:$J,U$1)</f>
        <v>1.2412851429573503E-4</v>
      </c>
      <c r="V306" s="9">
        <f>SUMIFS('Raw Hourly Load Data'!$R:$R,'Raw Hourly Load Data'!$H:$H,$A306,'Raw Hourly Load Data'!$J:$J,V$1)</f>
        <v>1.2523635335381423E-4</v>
      </c>
      <c r="W306" s="9">
        <f>SUMIFS('Raw Hourly Load Data'!$R:$R,'Raw Hourly Load Data'!$H:$H,$A306,'Raw Hourly Load Data'!$J:$J,W$1)</f>
        <v>1.2415422192321748E-4</v>
      </c>
      <c r="X306" s="9">
        <f>SUMIFS('Raw Hourly Load Data'!$R:$R,'Raw Hourly Load Data'!$H:$H,$A306,'Raw Hourly Load Data'!$J:$J,X$1)</f>
        <v>1.2060737424584659E-4</v>
      </c>
      <c r="Y306" s="9">
        <f>SUMIFS('Raw Hourly Load Data'!$R:$R,'Raw Hourly Load Data'!$H:$H,$A306,'Raw Hourly Load Data'!$J:$J,Y$1)</f>
        <v>1.1755965235993815E-4</v>
      </c>
    </row>
    <row r="307" spans="1:25" x14ac:dyDescent="0.25">
      <c r="A307" s="9" t="s">
        <v>328</v>
      </c>
      <c r="B307" s="9">
        <f>SUMIFS('Raw Hourly Load Data'!$R:$R,'Raw Hourly Load Data'!$H:$H,$A307,'Raw Hourly Load Data'!$J:$J,B$1)</f>
        <v>1.1186810495616738E-4</v>
      </c>
      <c r="C307" s="9">
        <f>SUMIFS('Raw Hourly Load Data'!$R:$R,'Raw Hourly Load Data'!$H:$H,$A307,'Raw Hourly Load Data'!$J:$J,C$1)</f>
        <v>1.1003376990751461E-4</v>
      </c>
      <c r="D307" s="9">
        <f>SUMIFS('Raw Hourly Load Data'!$R:$R,'Raw Hourly Load Data'!$H:$H,$A307,'Raw Hourly Load Data'!$J:$J,D$1)</f>
        <v>1.1050894072624176E-4</v>
      </c>
      <c r="E307" s="9">
        <f>SUMIFS('Raw Hourly Load Data'!$R:$R,'Raw Hourly Load Data'!$H:$H,$A307,'Raw Hourly Load Data'!$J:$J,E$1)</f>
        <v>1.0976324998255199E-4</v>
      </c>
      <c r="F307" s="9">
        <f>SUMIFS('Raw Hourly Load Data'!$R:$R,'Raw Hourly Load Data'!$H:$H,$A307,'Raw Hourly Load Data'!$J:$J,F$1)</f>
        <v>1.1194935126305114E-4</v>
      </c>
      <c r="G307" s="9">
        <f>SUMIFS('Raw Hourly Load Data'!$R:$R,'Raw Hourly Load Data'!$H:$H,$A307,'Raw Hourly Load Data'!$J:$J,G$1)</f>
        <v>1.1808705494125205E-4</v>
      </c>
      <c r="H307" s="9">
        <f>SUMIFS('Raw Hourly Load Data'!$R:$R,'Raw Hourly Load Data'!$H:$H,$A307,'Raw Hourly Load Data'!$J:$J,H$1)</f>
        <v>1.1706413250232471E-4</v>
      </c>
      <c r="I307" s="9">
        <f>SUMIFS('Raw Hourly Load Data'!$R:$R,'Raw Hourly Load Data'!$H:$H,$A307,'Raw Hourly Load Data'!$J:$J,I$1)</f>
        <v>1.2298894842272711E-4</v>
      </c>
      <c r="J307" s="9">
        <f>SUMIFS('Raw Hourly Load Data'!$R:$R,'Raw Hourly Load Data'!$H:$H,$A307,'Raw Hourly Load Data'!$J:$J,J$1)</f>
        <v>1.2908722547444497E-4</v>
      </c>
      <c r="K307" s="9">
        <f>SUMIFS('Raw Hourly Load Data'!$R:$R,'Raw Hourly Load Data'!$H:$H,$A307,'Raw Hourly Load Data'!$J:$J,K$1)</f>
        <v>1.325027143789824E-4</v>
      </c>
      <c r="L307" s="9">
        <f>SUMIFS('Raw Hourly Load Data'!$R:$R,'Raw Hourly Load Data'!$H:$H,$A307,'Raw Hourly Load Data'!$J:$J,L$1)</f>
        <v>1.3156619034817378E-4</v>
      </c>
      <c r="M307" s="9">
        <f>SUMIFS('Raw Hourly Load Data'!$R:$R,'Raw Hourly Load Data'!$H:$H,$A307,'Raw Hourly Load Data'!$J:$J,M$1)</f>
        <v>1.3207949854307635E-4</v>
      </c>
      <c r="N307" s="9">
        <f>SUMIFS('Raw Hourly Load Data'!$R:$R,'Raw Hourly Load Data'!$H:$H,$A307,'Raw Hourly Load Data'!$J:$J,N$1)</f>
        <v>1.3309386706427927E-4</v>
      </c>
      <c r="O307" s="9">
        <f>SUMIFS('Raw Hourly Load Data'!$R:$R,'Raw Hourly Load Data'!$H:$H,$A307,'Raw Hourly Load Data'!$J:$J,O$1)</f>
        <v>1.3447402899758308E-4</v>
      </c>
      <c r="P307" s="9">
        <f>SUMIFS('Raw Hourly Load Data'!$R:$R,'Raw Hourly Load Data'!$H:$H,$A307,'Raw Hourly Load Data'!$J:$J,P$1)</f>
        <v>1.3354619022423349E-4</v>
      </c>
      <c r="Q307" s="9">
        <f>SUMIFS('Raw Hourly Load Data'!$R:$R,'Raw Hourly Load Data'!$H:$H,$A307,'Raw Hourly Load Data'!$J:$J,Q$1)</f>
        <v>1.3113658610315975E-4</v>
      </c>
      <c r="R307" s="9">
        <f>SUMIFS('Raw Hourly Load Data'!$R:$R,'Raw Hourly Load Data'!$H:$H,$A307,'Raw Hourly Load Data'!$J:$J,R$1)</f>
        <v>1.2591665490565695E-4</v>
      </c>
      <c r="S307" s="9">
        <f>SUMIFS('Raw Hourly Load Data'!$R:$R,'Raw Hourly Load Data'!$H:$H,$A307,'Raw Hourly Load Data'!$J:$J,S$1)</f>
        <v>1.2086164581283789E-4</v>
      </c>
      <c r="T307" s="9">
        <f>SUMIFS('Raw Hourly Load Data'!$R:$R,'Raw Hourly Load Data'!$H:$H,$A307,'Raw Hourly Load Data'!$J:$J,T$1)</f>
        <v>1.220833020333386E-4</v>
      </c>
      <c r="U307" s="9">
        <f>SUMIFS('Raw Hourly Load Data'!$R:$R,'Raw Hourly Load Data'!$H:$H,$A307,'Raw Hourly Load Data'!$J:$J,U$1)</f>
        <v>1.251342772046832E-4</v>
      </c>
      <c r="V307" s="9">
        <f>SUMIFS('Raw Hourly Load Data'!$R:$R,'Raw Hourly Load Data'!$H:$H,$A307,'Raw Hourly Load Data'!$J:$J,V$1)</f>
        <v>1.2541252024527569E-4</v>
      </c>
      <c r="W307" s="9">
        <f>SUMIFS('Raw Hourly Load Data'!$R:$R,'Raw Hourly Load Data'!$H:$H,$A307,'Raw Hourly Load Data'!$J:$J,W$1)</f>
        <v>1.234251939891668E-4</v>
      </c>
      <c r="X307" s="9">
        <f>SUMIFS('Raw Hourly Load Data'!$R:$R,'Raw Hourly Load Data'!$H:$H,$A307,'Raw Hourly Load Data'!$J:$J,X$1)</f>
        <v>1.1943312312274928E-4</v>
      </c>
      <c r="Y307" s="9">
        <f>SUMIFS('Raw Hourly Load Data'!$R:$R,'Raw Hourly Load Data'!$H:$H,$A307,'Raw Hourly Load Data'!$J:$J,Y$1)</f>
        <v>1.1660495936343159E-4</v>
      </c>
    </row>
    <row r="308" spans="1:25" x14ac:dyDescent="0.25">
      <c r="A308" s="9" t="s">
        <v>329</v>
      </c>
      <c r="B308" s="9">
        <f>SUMIFS('Raw Hourly Load Data'!$R:$R,'Raw Hourly Load Data'!$H:$H,$A308,'Raw Hourly Load Data'!$J:$J,B$1)</f>
        <v>1.124051595983237E-4</v>
      </c>
      <c r="C308" s="9">
        <f>SUMIFS('Raw Hourly Load Data'!$R:$R,'Raw Hourly Load Data'!$H:$H,$A308,'Raw Hourly Load Data'!$J:$J,C$1)</f>
        <v>1.1044714237962935E-4</v>
      </c>
      <c r="D308" s="9">
        <f>SUMIFS('Raw Hourly Load Data'!$R:$R,'Raw Hourly Load Data'!$H:$H,$A308,'Raw Hourly Load Data'!$J:$J,D$1)</f>
        <v>1.1086603786556299E-4</v>
      </c>
      <c r="E308" s="9">
        <f>SUMIFS('Raw Hourly Load Data'!$R:$R,'Raw Hourly Load Data'!$H:$H,$A308,'Raw Hourly Load Data'!$J:$J,E$1)</f>
        <v>1.1015174680694865E-4</v>
      </c>
      <c r="F308" s="9">
        <f>SUMIFS('Raw Hourly Load Data'!$R:$R,'Raw Hourly Load Data'!$H:$H,$A308,'Raw Hourly Load Data'!$J:$J,F$1)</f>
        <v>1.1238752855515808E-4</v>
      </c>
      <c r="G308" s="9">
        <f>SUMIFS('Raw Hourly Load Data'!$R:$R,'Raw Hourly Load Data'!$H:$H,$A308,'Raw Hourly Load Data'!$J:$J,G$1)</f>
        <v>1.1841850840899164E-4</v>
      </c>
      <c r="H308" s="9">
        <f>SUMIFS('Raw Hourly Load Data'!$R:$R,'Raw Hourly Load Data'!$H:$H,$A308,'Raw Hourly Load Data'!$J:$J,H$1)</f>
        <v>1.175834152911594E-4</v>
      </c>
      <c r="I308" s="9">
        <f>SUMIFS('Raw Hourly Load Data'!$R:$R,'Raw Hourly Load Data'!$H:$H,$A308,'Raw Hourly Load Data'!$J:$J,I$1)</f>
        <v>1.2330307659203191E-4</v>
      </c>
      <c r="J308" s="9">
        <f>SUMIFS('Raw Hourly Load Data'!$R:$R,'Raw Hourly Load Data'!$H:$H,$A308,'Raw Hourly Load Data'!$J:$J,J$1)</f>
        <v>1.2947966439861972E-4</v>
      </c>
      <c r="K308" s="9">
        <f>SUMIFS('Raw Hourly Load Data'!$R:$R,'Raw Hourly Load Data'!$H:$H,$A308,'Raw Hourly Load Data'!$J:$J,K$1)</f>
        <v>1.3270389292513552E-4</v>
      </c>
      <c r="L308" s="9">
        <f>SUMIFS('Raw Hourly Load Data'!$R:$R,'Raw Hourly Load Data'!$H:$H,$A308,'Raw Hourly Load Data'!$J:$J,L$1)</f>
        <v>1.3178731453926691E-4</v>
      </c>
      <c r="M308" s="9">
        <f>SUMIFS('Raw Hourly Load Data'!$R:$R,'Raw Hourly Load Data'!$H:$H,$A308,'Raw Hourly Load Data'!$J:$J,M$1)</f>
        <v>1.3148536242281952E-4</v>
      </c>
      <c r="N308" s="9">
        <f>SUMIFS('Raw Hourly Load Data'!$R:$R,'Raw Hourly Load Data'!$H:$H,$A308,'Raw Hourly Load Data'!$J:$J,N$1)</f>
        <v>1.3201247011614283E-4</v>
      </c>
      <c r="O308" s="9">
        <f>SUMIFS('Raw Hourly Load Data'!$R:$R,'Raw Hourly Load Data'!$H:$H,$A308,'Raw Hourly Load Data'!$J:$J,O$1)</f>
        <v>1.3295695058481967E-4</v>
      </c>
      <c r="P308" s="9">
        <f>SUMIFS('Raw Hourly Load Data'!$R:$R,'Raw Hourly Load Data'!$H:$H,$A308,'Raw Hourly Load Data'!$J:$J,P$1)</f>
        <v>1.3171451529996221E-4</v>
      </c>
      <c r="Q308" s="9">
        <f>SUMIFS('Raw Hourly Load Data'!$R:$R,'Raw Hourly Load Data'!$H:$H,$A308,'Raw Hourly Load Data'!$J:$J,Q$1)</f>
        <v>1.2877258496981625E-4</v>
      </c>
      <c r="R308" s="9">
        <f>SUMIFS('Raw Hourly Load Data'!$R:$R,'Raw Hourly Load Data'!$H:$H,$A308,'Raw Hourly Load Data'!$J:$J,R$1)</f>
        <v>1.2311398959749596E-4</v>
      </c>
      <c r="S308" s="9">
        <f>SUMIFS('Raw Hourly Load Data'!$R:$R,'Raw Hourly Load Data'!$H:$H,$A308,'Raw Hourly Load Data'!$J:$J,S$1)</f>
        <v>1.1696973883627837E-4</v>
      </c>
      <c r="T308" s="9">
        <f>SUMIFS('Raw Hourly Load Data'!$R:$R,'Raw Hourly Load Data'!$H:$H,$A308,'Raw Hourly Load Data'!$J:$J,T$1)</f>
        <v>1.1731550990239824E-4</v>
      </c>
      <c r="U308" s="9">
        <f>SUMIFS('Raw Hourly Load Data'!$R:$R,'Raw Hourly Load Data'!$H:$H,$A308,'Raw Hourly Load Data'!$J:$J,U$1)</f>
        <v>1.1976461188169324E-4</v>
      </c>
      <c r="V308" s="9">
        <f>SUMIFS('Raw Hourly Load Data'!$R:$R,'Raw Hourly Load Data'!$H:$H,$A308,'Raw Hourly Load Data'!$J:$J,V$1)</f>
        <v>1.2073509914628831E-4</v>
      </c>
      <c r="W308" s="9">
        <f>SUMIFS('Raw Hourly Load Data'!$R:$R,'Raw Hourly Load Data'!$H:$H,$A308,'Raw Hourly Load Data'!$J:$J,W$1)</f>
        <v>1.1987969824640645E-4</v>
      </c>
      <c r="X308" s="9">
        <f>SUMIFS('Raw Hourly Load Data'!$R:$R,'Raw Hourly Load Data'!$H:$H,$A308,'Raw Hourly Load Data'!$J:$J,X$1)</f>
        <v>1.1718882109465459E-4</v>
      </c>
      <c r="Y308" s="9">
        <f>SUMIFS('Raw Hourly Load Data'!$R:$R,'Raw Hourly Load Data'!$H:$H,$A308,'Raw Hourly Load Data'!$J:$J,Y$1)</f>
        <v>1.1336488402405876E-4</v>
      </c>
    </row>
    <row r="309" spans="1:25" x14ac:dyDescent="0.25">
      <c r="A309" s="9" t="s">
        <v>330</v>
      </c>
      <c r="B309" s="9">
        <f>SUMIFS('Raw Hourly Load Data'!$R:$R,'Raw Hourly Load Data'!$H:$H,$A309,'Raw Hourly Load Data'!$J:$J,B$1)</f>
        <v>8.6733673388089482E-5</v>
      </c>
      <c r="C309" s="9">
        <f>SUMIFS('Raw Hourly Load Data'!$R:$R,'Raw Hourly Load Data'!$H:$H,$A309,'Raw Hourly Load Data'!$J:$J,C$1)</f>
        <v>8.3026775000601672E-5</v>
      </c>
      <c r="D309" s="9">
        <f>SUMIFS('Raw Hourly Load Data'!$R:$R,'Raw Hourly Load Data'!$H:$H,$A309,'Raw Hourly Load Data'!$J:$J,D$1)</f>
        <v>7.8650766563080699E-5</v>
      </c>
      <c r="E309" s="9">
        <f>SUMIFS('Raw Hourly Load Data'!$R:$R,'Raw Hourly Load Data'!$H:$H,$A309,'Raw Hourly Load Data'!$J:$J,E$1)</f>
        <v>7.5826047714083297E-5</v>
      </c>
      <c r="F309" s="9">
        <f>SUMIFS('Raw Hourly Load Data'!$R:$R,'Raw Hourly Load Data'!$H:$H,$A309,'Raw Hourly Load Data'!$J:$J,F$1)</f>
        <v>7.5469319831632605E-5</v>
      </c>
      <c r="G309" s="9">
        <f>SUMIFS('Raw Hourly Load Data'!$R:$R,'Raw Hourly Load Data'!$H:$H,$A309,'Raw Hourly Load Data'!$J:$J,G$1)</f>
        <v>7.5882490947643951E-5</v>
      </c>
      <c r="H309" s="9">
        <f>SUMIFS('Raw Hourly Load Data'!$R:$R,'Raw Hourly Load Data'!$H:$H,$A309,'Raw Hourly Load Data'!$J:$J,H$1)</f>
        <v>7.462246043854957E-5</v>
      </c>
      <c r="I309" s="9">
        <f>SUMIFS('Raw Hourly Load Data'!$R:$R,'Raw Hourly Load Data'!$H:$H,$A309,'Raw Hourly Load Data'!$J:$J,I$1)</f>
        <v>7.4473549339389573E-5</v>
      </c>
      <c r="J309" s="9">
        <f>SUMIFS('Raw Hourly Load Data'!$R:$R,'Raw Hourly Load Data'!$H:$H,$A309,'Raw Hourly Load Data'!$J:$J,J$1)</f>
        <v>7.1860679349307284E-5</v>
      </c>
      <c r="K309" s="9">
        <f>SUMIFS('Raw Hourly Load Data'!$R:$R,'Raw Hourly Load Data'!$H:$H,$A309,'Raw Hourly Load Data'!$J:$J,K$1)</f>
        <v>7.0598813788225396E-5</v>
      </c>
      <c r="L309" s="9">
        <f>SUMIFS('Raw Hourly Load Data'!$R:$R,'Raw Hourly Load Data'!$H:$H,$A309,'Raw Hourly Load Data'!$J:$J,L$1)</f>
        <v>6.9494676155145717E-5</v>
      </c>
      <c r="M309" s="9">
        <f>SUMIFS('Raw Hourly Load Data'!$R:$R,'Raw Hourly Load Data'!$H:$H,$A309,'Raw Hourly Load Data'!$J:$J,M$1)</f>
        <v>6.9325019238685966E-5</v>
      </c>
      <c r="N309" s="9">
        <f>SUMIFS('Raw Hourly Load Data'!$R:$R,'Raw Hourly Load Data'!$H:$H,$A309,'Raw Hourly Load Data'!$J:$J,N$1)</f>
        <v>7.0163864350889635E-5</v>
      </c>
      <c r="O309" s="9">
        <f>SUMIFS('Raw Hourly Load Data'!$R:$R,'Raw Hourly Load Data'!$H:$H,$A309,'Raw Hourly Load Data'!$J:$J,O$1)</f>
        <v>7.0285808657147668E-5</v>
      </c>
      <c r="P309" s="9">
        <f>SUMIFS('Raw Hourly Load Data'!$R:$R,'Raw Hourly Load Data'!$H:$H,$A309,'Raw Hourly Load Data'!$J:$J,P$1)</f>
        <v>6.8793215473266999E-5</v>
      </c>
      <c r="Q309" s="9">
        <f>SUMIFS('Raw Hourly Load Data'!$R:$R,'Raw Hourly Load Data'!$H:$H,$A309,'Raw Hourly Load Data'!$J:$J,Q$1)</f>
        <v>6.9386441541674171E-5</v>
      </c>
      <c r="R309" s="9">
        <f>SUMIFS('Raw Hourly Load Data'!$R:$R,'Raw Hourly Load Data'!$H:$H,$A309,'Raw Hourly Load Data'!$J:$J,R$1)</f>
        <v>6.7644840575588252E-5</v>
      </c>
      <c r="S309" s="9">
        <f>SUMIFS('Raw Hourly Load Data'!$R:$R,'Raw Hourly Load Data'!$H:$H,$A309,'Raw Hourly Load Data'!$J:$J,S$1)</f>
        <v>6.6161679696159455E-5</v>
      </c>
      <c r="T309" s="9">
        <f>SUMIFS('Raw Hourly Load Data'!$R:$R,'Raw Hourly Load Data'!$H:$H,$A309,'Raw Hourly Load Data'!$J:$J,T$1)</f>
        <v>6.8395427587750117E-5</v>
      </c>
      <c r="U309" s="9">
        <f>SUMIFS('Raw Hourly Load Data'!$R:$R,'Raw Hourly Load Data'!$H:$H,$A309,'Raw Hourly Load Data'!$J:$J,U$1)</f>
        <v>6.8541854382611866E-5</v>
      </c>
      <c r="V309" s="9">
        <f>SUMIFS('Raw Hourly Load Data'!$R:$R,'Raw Hourly Load Data'!$H:$H,$A309,'Raw Hourly Load Data'!$J:$J,V$1)</f>
        <v>6.9885265129049817E-5</v>
      </c>
      <c r="W309" s="9">
        <f>SUMIFS('Raw Hourly Load Data'!$R:$R,'Raw Hourly Load Data'!$H:$H,$A309,'Raw Hourly Load Data'!$J:$J,W$1)</f>
        <v>7.0465661313589742E-5</v>
      </c>
      <c r="X309" s="9">
        <f>SUMIFS('Raw Hourly Load Data'!$R:$R,'Raw Hourly Load Data'!$H:$H,$A309,'Raw Hourly Load Data'!$J:$J,X$1)</f>
        <v>7.3328256317240639E-5</v>
      </c>
      <c r="Y309" s="9">
        <f>SUMIFS('Raw Hourly Load Data'!$R:$R,'Raw Hourly Load Data'!$H:$H,$A309,'Raw Hourly Load Data'!$J:$J,Y$1)</f>
        <v>7.7810655303981572E-5</v>
      </c>
    </row>
    <row r="310" spans="1:25" x14ac:dyDescent="0.25">
      <c r="A310" s="9" t="s">
        <v>331</v>
      </c>
      <c r="B310" s="9">
        <f>SUMIFS('Raw Hourly Load Data'!$R:$R,'Raw Hourly Load Data'!$H:$H,$A310,'Raw Hourly Load Data'!$J:$J,B$1)</f>
        <v>7.9527986005319018E-5</v>
      </c>
      <c r="C310" s="9">
        <f>SUMIFS('Raw Hourly Load Data'!$R:$R,'Raw Hourly Load Data'!$H:$H,$A310,'Raw Hourly Load Data'!$J:$J,C$1)</f>
        <v>7.8703490033226083E-5</v>
      </c>
      <c r="D310" s="9">
        <f>SUMIFS('Raw Hourly Load Data'!$R:$R,'Raw Hourly Load Data'!$H:$H,$A310,'Raw Hourly Load Data'!$J:$J,D$1)</f>
        <v>7.5783112510403232E-5</v>
      </c>
      <c r="E310" s="9">
        <f>SUMIFS('Raw Hourly Load Data'!$R:$R,'Raw Hourly Load Data'!$H:$H,$A310,'Raw Hourly Load Data'!$J:$J,E$1)</f>
        <v>7.3245687942677265E-5</v>
      </c>
      <c r="F310" s="9">
        <f>SUMIFS('Raw Hourly Load Data'!$R:$R,'Raw Hourly Load Data'!$H:$H,$A310,'Raw Hourly Load Data'!$J:$J,F$1)</f>
        <v>7.2606004219956648E-5</v>
      </c>
      <c r="G310" s="9">
        <f>SUMIFS('Raw Hourly Load Data'!$R:$R,'Raw Hourly Load Data'!$H:$H,$A310,'Raw Hourly Load Data'!$J:$J,G$1)</f>
        <v>7.2827187224629747E-5</v>
      </c>
      <c r="H310" s="9">
        <f>SUMIFS('Raw Hourly Load Data'!$R:$R,'Raw Hourly Load Data'!$H:$H,$A310,'Raw Hourly Load Data'!$J:$J,H$1)</f>
        <v>7.1635035179543795E-5</v>
      </c>
      <c r="I310" s="9">
        <f>SUMIFS('Raw Hourly Load Data'!$R:$R,'Raw Hourly Load Data'!$H:$H,$A310,'Raw Hourly Load Data'!$J:$J,I$1)</f>
        <v>7.1495753314192037E-5</v>
      </c>
      <c r="J310" s="9">
        <f>SUMIFS('Raw Hourly Load Data'!$R:$R,'Raw Hourly Load Data'!$H:$H,$A310,'Raw Hourly Load Data'!$J:$J,J$1)</f>
        <v>6.9243763738283513E-5</v>
      </c>
      <c r="K310" s="9">
        <f>SUMIFS('Raw Hourly Load Data'!$R:$R,'Raw Hourly Load Data'!$H:$H,$A310,'Raw Hourly Load Data'!$J:$J,K$1)</f>
        <v>6.7750068384575055E-5</v>
      </c>
      <c r="L310" s="9">
        <f>SUMIFS('Raw Hourly Load Data'!$R:$R,'Raw Hourly Load Data'!$H:$H,$A310,'Raw Hourly Load Data'!$J:$J,L$1)</f>
        <v>6.6535728410780666E-5</v>
      </c>
      <c r="M310" s="9">
        <f>SUMIFS('Raw Hourly Load Data'!$R:$R,'Raw Hourly Load Data'!$H:$H,$A310,'Raw Hourly Load Data'!$J:$J,M$1)</f>
        <v>6.6667064619382101E-5</v>
      </c>
      <c r="N310" s="9">
        <f>SUMIFS('Raw Hourly Load Data'!$R:$R,'Raw Hourly Load Data'!$H:$H,$A310,'Raw Hourly Load Data'!$J:$J,N$1)</f>
        <v>6.7794410949978103E-5</v>
      </c>
      <c r="O310" s="9">
        <f>SUMIFS('Raw Hourly Load Data'!$R:$R,'Raw Hourly Load Data'!$H:$H,$A310,'Raw Hourly Load Data'!$J:$J,O$1)</f>
        <v>6.825674918292424E-5</v>
      </c>
      <c r="P310" s="9">
        <f>SUMIFS('Raw Hourly Load Data'!$R:$R,'Raw Hourly Load Data'!$H:$H,$A310,'Raw Hourly Load Data'!$J:$J,P$1)</f>
        <v>6.7118383176427576E-5</v>
      </c>
      <c r="Q310" s="9">
        <f>SUMIFS('Raw Hourly Load Data'!$R:$R,'Raw Hourly Load Data'!$H:$H,$A310,'Raw Hourly Load Data'!$J:$J,Q$1)</f>
        <v>6.821666629800692E-5</v>
      </c>
      <c r="R310" s="9">
        <f>SUMIFS('Raw Hourly Load Data'!$R:$R,'Raw Hourly Load Data'!$H:$H,$A310,'Raw Hourly Load Data'!$J:$J,R$1)</f>
        <v>6.7932856923640322E-5</v>
      </c>
      <c r="S310" s="9">
        <f>SUMIFS('Raw Hourly Load Data'!$R:$R,'Raw Hourly Load Data'!$H:$H,$A310,'Raw Hourly Load Data'!$J:$J,S$1)</f>
        <v>6.7900780354793354E-5</v>
      </c>
      <c r="T310" s="9">
        <f>SUMIFS('Raw Hourly Load Data'!$R:$R,'Raw Hourly Load Data'!$H:$H,$A310,'Raw Hourly Load Data'!$J:$J,T$1)</f>
        <v>6.9696928344073372E-5</v>
      </c>
      <c r="U310" s="9">
        <f>SUMIFS('Raw Hourly Load Data'!$R:$R,'Raw Hourly Load Data'!$H:$H,$A310,'Raw Hourly Load Data'!$J:$J,U$1)</f>
        <v>6.9492920124585863E-5</v>
      </c>
      <c r="V310" s="9">
        <f>SUMIFS('Raw Hourly Load Data'!$R:$R,'Raw Hourly Load Data'!$H:$H,$A310,'Raw Hourly Load Data'!$J:$J,V$1)</f>
        <v>7.0598798494921799E-5</v>
      </c>
      <c r="W310" s="9">
        <f>SUMIFS('Raw Hourly Load Data'!$R:$R,'Raw Hourly Load Data'!$H:$H,$A310,'Raw Hourly Load Data'!$J:$J,W$1)</f>
        <v>7.0870406447701075E-5</v>
      </c>
      <c r="X310" s="9">
        <f>SUMIFS('Raw Hourly Load Data'!$R:$R,'Raw Hourly Load Data'!$H:$H,$A310,'Raw Hourly Load Data'!$J:$J,X$1)</f>
        <v>7.2990462213709775E-5</v>
      </c>
      <c r="Y310" s="9">
        <f>SUMIFS('Raw Hourly Load Data'!$R:$R,'Raw Hourly Load Data'!$H:$H,$A310,'Raw Hourly Load Data'!$J:$J,Y$1)</f>
        <v>7.9131591301102969E-5</v>
      </c>
    </row>
    <row r="311" spans="1:25" x14ac:dyDescent="0.25">
      <c r="A311" s="9" t="s">
        <v>332</v>
      </c>
      <c r="B311" s="9">
        <f>SUMIFS('Raw Hourly Load Data'!$R:$R,'Raw Hourly Load Data'!$H:$H,$A311,'Raw Hourly Load Data'!$J:$J,B$1)</f>
        <v>1.0423837634060655E-4</v>
      </c>
      <c r="C311" s="9">
        <f>SUMIFS('Raw Hourly Load Data'!$R:$R,'Raw Hourly Load Data'!$H:$H,$A311,'Raw Hourly Load Data'!$J:$J,C$1)</f>
        <v>1.0627745522031404E-4</v>
      </c>
      <c r="D311" s="9">
        <f>SUMIFS('Raw Hourly Load Data'!$R:$R,'Raw Hourly Load Data'!$H:$H,$A311,'Raw Hourly Load Data'!$J:$J,D$1)</f>
        <v>1.0710954403096511E-4</v>
      </c>
      <c r="E311" s="9">
        <f>SUMIFS('Raw Hourly Load Data'!$R:$R,'Raw Hourly Load Data'!$H:$H,$A311,'Raw Hourly Load Data'!$J:$J,E$1)</f>
        <v>1.0638235155192521E-4</v>
      </c>
      <c r="F311" s="9">
        <f>SUMIFS('Raw Hourly Load Data'!$R:$R,'Raw Hourly Load Data'!$H:$H,$A311,'Raw Hourly Load Data'!$J:$J,F$1)</f>
        <v>1.0826366764509735E-4</v>
      </c>
      <c r="G311" s="9">
        <f>SUMIFS('Raw Hourly Load Data'!$R:$R,'Raw Hourly Load Data'!$H:$H,$A311,'Raw Hourly Load Data'!$J:$J,G$1)</f>
        <v>1.1416462586070544E-4</v>
      </c>
      <c r="H311" s="9">
        <f>SUMIFS('Raw Hourly Load Data'!$R:$R,'Raw Hourly Load Data'!$H:$H,$A311,'Raw Hourly Load Data'!$J:$J,H$1)</f>
        <v>1.1485871868493108E-4</v>
      </c>
      <c r="I311" s="9">
        <f>SUMIFS('Raw Hourly Load Data'!$R:$R,'Raw Hourly Load Data'!$H:$H,$A311,'Raw Hourly Load Data'!$J:$J,I$1)</f>
        <v>1.2104234189903568E-4</v>
      </c>
      <c r="J311" s="9">
        <f>SUMIFS('Raw Hourly Load Data'!$R:$R,'Raw Hourly Load Data'!$H:$H,$A311,'Raw Hourly Load Data'!$J:$J,J$1)</f>
        <v>1.2744922144645765E-4</v>
      </c>
      <c r="K311" s="9">
        <f>SUMIFS('Raw Hourly Load Data'!$R:$R,'Raw Hourly Load Data'!$H:$H,$A311,'Raw Hourly Load Data'!$J:$J,K$1)</f>
        <v>1.3091975545845085E-4</v>
      </c>
      <c r="L311" s="9">
        <f>SUMIFS('Raw Hourly Load Data'!$R:$R,'Raw Hourly Load Data'!$H:$H,$A311,'Raw Hourly Load Data'!$J:$J,L$1)</f>
        <v>1.3041392760002014E-4</v>
      </c>
      <c r="M311" s="9">
        <f>SUMIFS('Raw Hourly Load Data'!$R:$R,'Raw Hourly Load Data'!$H:$H,$A311,'Raw Hourly Load Data'!$J:$J,M$1)</f>
        <v>1.3096613400448982E-4</v>
      </c>
      <c r="N311" s="9">
        <f>SUMIFS('Raw Hourly Load Data'!$R:$R,'Raw Hourly Load Data'!$H:$H,$A311,'Raw Hourly Load Data'!$J:$J,N$1)</f>
        <v>1.3190899934396457E-4</v>
      </c>
      <c r="O311" s="9">
        <f>SUMIFS('Raw Hourly Load Data'!$R:$R,'Raw Hourly Load Data'!$H:$H,$A311,'Raw Hourly Load Data'!$J:$J,O$1)</f>
        <v>1.3325727218752376E-4</v>
      </c>
      <c r="P311" s="9">
        <f>SUMIFS('Raw Hourly Load Data'!$R:$R,'Raw Hourly Load Data'!$H:$H,$A311,'Raw Hourly Load Data'!$J:$J,P$1)</f>
        <v>1.3239562622609989E-4</v>
      </c>
      <c r="Q311" s="9">
        <f>SUMIFS('Raw Hourly Load Data'!$R:$R,'Raw Hourly Load Data'!$H:$H,$A311,'Raw Hourly Load Data'!$J:$J,Q$1)</f>
        <v>1.3017052968848097E-4</v>
      </c>
      <c r="R311" s="9">
        <f>SUMIFS('Raw Hourly Load Data'!$R:$R,'Raw Hourly Load Data'!$H:$H,$A311,'Raw Hourly Load Data'!$J:$J,R$1)</f>
        <v>1.2697871344237747E-4</v>
      </c>
      <c r="S311" s="9">
        <f>SUMIFS('Raw Hourly Load Data'!$R:$R,'Raw Hourly Load Data'!$H:$H,$A311,'Raw Hourly Load Data'!$J:$J,S$1)</f>
        <v>1.2324461017094375E-4</v>
      </c>
      <c r="T311" s="9">
        <f>SUMIFS('Raw Hourly Load Data'!$R:$R,'Raw Hourly Load Data'!$H:$H,$A311,'Raw Hourly Load Data'!$J:$J,T$1)</f>
        <v>1.23071359172521E-4</v>
      </c>
      <c r="U311" s="9">
        <f>SUMIFS('Raw Hourly Load Data'!$R:$R,'Raw Hourly Load Data'!$H:$H,$A311,'Raw Hourly Load Data'!$J:$J,U$1)</f>
        <v>1.247697277087777E-4</v>
      </c>
      <c r="V311" s="9">
        <f>SUMIFS('Raw Hourly Load Data'!$R:$R,'Raw Hourly Load Data'!$H:$H,$A311,'Raw Hourly Load Data'!$J:$J,V$1)</f>
        <v>1.2509144446249304E-4</v>
      </c>
      <c r="W311" s="9">
        <f>SUMIFS('Raw Hourly Load Data'!$R:$R,'Raw Hourly Load Data'!$H:$H,$A311,'Raw Hourly Load Data'!$J:$J,W$1)</f>
        <v>1.2311931156605275E-4</v>
      </c>
      <c r="X311" s="9">
        <f>SUMIFS('Raw Hourly Load Data'!$R:$R,'Raw Hourly Load Data'!$H:$H,$A311,'Raw Hourly Load Data'!$J:$J,X$1)</f>
        <v>1.1872751879645441E-4</v>
      </c>
      <c r="Y311" s="9">
        <f>SUMIFS('Raw Hourly Load Data'!$R:$R,'Raw Hourly Load Data'!$H:$H,$A311,'Raw Hourly Load Data'!$J:$J,Y$1)</f>
        <v>1.1505889807279141E-4</v>
      </c>
    </row>
    <row r="312" spans="1:25" x14ac:dyDescent="0.25">
      <c r="A312" s="9" t="s">
        <v>333</v>
      </c>
      <c r="B312" s="9">
        <f>SUMIFS('Raw Hourly Load Data'!$R:$R,'Raw Hourly Load Data'!$H:$H,$A312,'Raw Hourly Load Data'!$J:$J,B$1)</f>
        <v>5.4908631188410353E-5</v>
      </c>
      <c r="C312" s="9">
        <f>SUMIFS('Raw Hourly Load Data'!$R:$R,'Raw Hourly Load Data'!$H:$H,$A312,'Raw Hourly Load Data'!$J:$J,C$1)</f>
        <v>1.0806255779969937E-4</v>
      </c>
      <c r="D312" s="9">
        <f>SUMIFS('Raw Hourly Load Data'!$R:$R,'Raw Hourly Load Data'!$H:$H,$A312,'Raw Hourly Load Data'!$J:$J,D$1)</f>
        <v>1.0823887696163702E-4</v>
      </c>
      <c r="E312" s="9">
        <f>SUMIFS('Raw Hourly Load Data'!$R:$R,'Raw Hourly Load Data'!$H:$H,$A312,'Raw Hourly Load Data'!$J:$J,E$1)</f>
        <v>1.0680971662088367E-4</v>
      </c>
      <c r="F312" s="9">
        <f>SUMIFS('Raw Hourly Load Data'!$R:$R,'Raw Hourly Load Data'!$H:$H,$A312,'Raw Hourly Load Data'!$J:$J,F$1)</f>
        <v>1.0792699648190728E-4</v>
      </c>
      <c r="G312" s="9">
        <f>SUMIFS('Raw Hourly Load Data'!$R:$R,'Raw Hourly Load Data'!$H:$H,$A312,'Raw Hourly Load Data'!$J:$J,G$1)</f>
        <v>1.1347468251050984E-4</v>
      </c>
      <c r="H312" s="9">
        <f>SUMIFS('Raw Hourly Load Data'!$R:$R,'Raw Hourly Load Data'!$H:$H,$A312,'Raw Hourly Load Data'!$J:$J,H$1)</f>
        <v>1.1403562984952941E-4</v>
      </c>
      <c r="I312" s="9">
        <f>SUMIFS('Raw Hourly Load Data'!$R:$R,'Raw Hourly Load Data'!$H:$H,$A312,'Raw Hourly Load Data'!$J:$J,I$1)</f>
        <v>1.2088893264672622E-4</v>
      </c>
      <c r="J312" s="9">
        <f>SUMIFS('Raw Hourly Load Data'!$R:$R,'Raw Hourly Load Data'!$H:$H,$A312,'Raw Hourly Load Data'!$J:$J,J$1)</f>
        <v>1.2751009915978583E-4</v>
      </c>
      <c r="K312" s="9">
        <f>SUMIFS('Raw Hourly Load Data'!$R:$R,'Raw Hourly Load Data'!$H:$H,$A312,'Raw Hourly Load Data'!$J:$J,K$1)</f>
        <v>1.3074433409906012E-4</v>
      </c>
      <c r="L312" s="9">
        <f>SUMIFS('Raw Hourly Load Data'!$R:$R,'Raw Hourly Load Data'!$H:$H,$A312,'Raw Hourly Load Data'!$J:$J,L$1)</f>
        <v>1.2984990230761491E-4</v>
      </c>
      <c r="M312" s="9">
        <f>SUMIFS('Raw Hourly Load Data'!$R:$R,'Raw Hourly Load Data'!$H:$H,$A312,'Raw Hourly Load Data'!$J:$J,M$1)</f>
        <v>1.3045402528830832E-4</v>
      </c>
      <c r="N312" s="9">
        <f>SUMIFS('Raw Hourly Load Data'!$R:$R,'Raw Hourly Load Data'!$H:$H,$A312,'Raw Hourly Load Data'!$J:$J,N$1)</f>
        <v>1.3120156442735106E-4</v>
      </c>
      <c r="O312" s="9">
        <f>SUMIFS('Raw Hourly Load Data'!$R:$R,'Raw Hourly Load Data'!$H:$H,$A312,'Raw Hourly Load Data'!$J:$J,O$1)</f>
        <v>1.3265886708406236E-4</v>
      </c>
      <c r="P312" s="9">
        <f>SUMIFS('Raw Hourly Load Data'!$R:$R,'Raw Hourly Load Data'!$H:$H,$A312,'Raw Hourly Load Data'!$J:$J,P$1)</f>
        <v>1.3205678102807324E-4</v>
      </c>
      <c r="Q312" s="9">
        <f>SUMIFS('Raw Hourly Load Data'!$R:$R,'Raw Hourly Load Data'!$H:$H,$A312,'Raw Hourly Load Data'!$J:$J,Q$1)</f>
        <v>1.3000415309322605E-4</v>
      </c>
      <c r="R312" s="9">
        <f>SUMIFS('Raw Hourly Load Data'!$R:$R,'Raw Hourly Load Data'!$H:$H,$A312,'Raw Hourly Load Data'!$J:$J,R$1)</f>
        <v>1.2677579043154027E-4</v>
      </c>
      <c r="S312" s="9">
        <f>SUMIFS('Raw Hourly Load Data'!$R:$R,'Raw Hourly Load Data'!$H:$H,$A312,'Raw Hourly Load Data'!$J:$J,S$1)</f>
        <v>1.2278565007645451E-4</v>
      </c>
      <c r="T312" s="9">
        <f>SUMIFS('Raw Hourly Load Data'!$R:$R,'Raw Hourly Load Data'!$H:$H,$A312,'Raw Hourly Load Data'!$J:$J,T$1)</f>
        <v>1.2263507534608227E-4</v>
      </c>
      <c r="U312" s="9">
        <f>SUMIFS('Raw Hourly Load Data'!$R:$R,'Raw Hourly Load Data'!$H:$H,$A312,'Raw Hourly Load Data'!$J:$J,U$1)</f>
        <v>1.2469957523957928E-4</v>
      </c>
      <c r="V312" s="9">
        <f>SUMIFS('Raw Hourly Load Data'!$R:$R,'Raw Hourly Load Data'!$H:$H,$A312,'Raw Hourly Load Data'!$J:$J,V$1)</f>
        <v>1.2509277485717892E-4</v>
      </c>
      <c r="W312" s="9">
        <f>SUMIFS('Raw Hourly Load Data'!$R:$R,'Raw Hourly Load Data'!$H:$H,$A312,'Raw Hourly Load Data'!$J:$J,W$1)</f>
        <v>1.2316307234083547E-4</v>
      </c>
      <c r="X312" s="9">
        <f>SUMIFS('Raw Hourly Load Data'!$R:$R,'Raw Hourly Load Data'!$H:$H,$A312,'Raw Hourly Load Data'!$J:$J,X$1)</f>
        <v>1.1870893219835733E-4</v>
      </c>
      <c r="Y312" s="9">
        <f>SUMIFS('Raw Hourly Load Data'!$R:$R,'Raw Hourly Load Data'!$H:$H,$A312,'Raw Hourly Load Data'!$J:$J,Y$1)</f>
        <v>1.1527025815452437E-4</v>
      </c>
    </row>
    <row r="313" spans="1:25" x14ac:dyDescent="0.25">
      <c r="A313" s="9" t="s">
        <v>334</v>
      </c>
      <c r="B313" s="9">
        <f>SUMIFS('Raw Hourly Load Data'!$R:$R,'Raw Hourly Load Data'!$H:$H,$A313,'Raw Hourly Load Data'!$J:$J,B$1)</f>
        <v>1.1024336315564349E-4</v>
      </c>
      <c r="C313" s="9">
        <f>SUMIFS('Raw Hourly Load Data'!$R:$R,'Raw Hourly Load Data'!$H:$H,$A313,'Raw Hourly Load Data'!$J:$J,C$1)</f>
        <v>1.0796018931631092E-4</v>
      </c>
      <c r="D313" s="9">
        <f>SUMIFS('Raw Hourly Load Data'!$R:$R,'Raw Hourly Load Data'!$H:$H,$A313,'Raw Hourly Load Data'!$J:$J,D$1)</f>
        <v>1.0782831586267747E-4</v>
      </c>
      <c r="E313" s="9">
        <f>SUMIFS('Raw Hourly Load Data'!$R:$R,'Raw Hourly Load Data'!$H:$H,$A313,'Raw Hourly Load Data'!$J:$J,E$1)</f>
        <v>1.0622645079562959E-4</v>
      </c>
      <c r="F313" s="9">
        <f>SUMIFS('Raw Hourly Load Data'!$R:$R,'Raw Hourly Load Data'!$H:$H,$A313,'Raw Hourly Load Data'!$J:$J,F$1)</f>
        <v>1.0705959629949228E-4</v>
      </c>
      <c r="G313" s="9">
        <f>SUMIFS('Raw Hourly Load Data'!$R:$R,'Raw Hourly Load Data'!$H:$H,$A313,'Raw Hourly Load Data'!$J:$J,G$1)</f>
        <v>1.1263958240750112E-4</v>
      </c>
      <c r="H313" s="9">
        <f>SUMIFS('Raw Hourly Load Data'!$R:$R,'Raw Hourly Load Data'!$H:$H,$A313,'Raw Hourly Load Data'!$J:$J,H$1)</f>
        <v>1.1339639154340464E-4</v>
      </c>
      <c r="I313" s="9">
        <f>SUMIFS('Raw Hourly Load Data'!$R:$R,'Raw Hourly Load Data'!$H:$H,$A313,'Raw Hourly Load Data'!$J:$J,I$1)</f>
        <v>1.2087598129235491E-4</v>
      </c>
      <c r="J313" s="9">
        <f>SUMIFS('Raw Hourly Load Data'!$R:$R,'Raw Hourly Load Data'!$H:$H,$A313,'Raw Hourly Load Data'!$J:$J,J$1)</f>
        <v>1.2720322488079928E-4</v>
      </c>
      <c r="K313" s="9">
        <f>SUMIFS('Raw Hourly Load Data'!$R:$R,'Raw Hourly Load Data'!$H:$H,$A313,'Raw Hourly Load Data'!$J:$J,K$1)</f>
        <v>1.3099636578775331E-4</v>
      </c>
      <c r="L313" s="9">
        <f>SUMIFS('Raw Hourly Load Data'!$R:$R,'Raw Hourly Load Data'!$H:$H,$A313,'Raw Hourly Load Data'!$J:$J,L$1)</f>
        <v>1.3044705756803184E-4</v>
      </c>
      <c r="M313" s="9">
        <f>SUMIFS('Raw Hourly Load Data'!$R:$R,'Raw Hourly Load Data'!$H:$H,$A313,'Raw Hourly Load Data'!$J:$J,M$1)</f>
        <v>1.3158973491316249E-4</v>
      </c>
      <c r="N313" s="9">
        <f>SUMIFS('Raw Hourly Load Data'!$R:$R,'Raw Hourly Load Data'!$H:$H,$A313,'Raw Hourly Load Data'!$J:$J,N$1)</f>
        <v>1.3287178196038946E-4</v>
      </c>
      <c r="O313" s="9">
        <f>SUMIFS('Raw Hourly Load Data'!$R:$R,'Raw Hourly Load Data'!$H:$H,$A313,'Raw Hourly Load Data'!$J:$J,O$1)</f>
        <v>1.3493118771024432E-4</v>
      </c>
      <c r="P313" s="9">
        <f>SUMIFS('Raw Hourly Load Data'!$R:$R,'Raw Hourly Load Data'!$H:$H,$A313,'Raw Hourly Load Data'!$J:$J,P$1)</f>
        <v>1.3482756675367523E-4</v>
      </c>
      <c r="Q313" s="9">
        <f>SUMIFS('Raw Hourly Load Data'!$R:$R,'Raw Hourly Load Data'!$H:$H,$A313,'Raw Hourly Load Data'!$J:$J,Q$1)</f>
        <v>1.3338288488419525E-4</v>
      </c>
      <c r="R313" s="9">
        <f>SUMIFS('Raw Hourly Load Data'!$R:$R,'Raw Hourly Load Data'!$H:$H,$A313,'Raw Hourly Load Data'!$J:$J,R$1)</f>
        <v>1.3052815278227875E-4</v>
      </c>
      <c r="S313" s="9">
        <f>SUMIFS('Raw Hourly Load Data'!$R:$R,'Raw Hourly Load Data'!$H:$H,$A313,'Raw Hourly Load Data'!$J:$J,S$1)</f>
        <v>1.2664952583104375E-4</v>
      </c>
      <c r="T313" s="9">
        <f>SUMIFS('Raw Hourly Load Data'!$R:$R,'Raw Hourly Load Data'!$H:$H,$A313,'Raw Hourly Load Data'!$J:$J,T$1)</f>
        <v>1.2621273189782317E-4</v>
      </c>
      <c r="U313" s="9">
        <f>SUMIFS('Raw Hourly Load Data'!$R:$R,'Raw Hourly Load Data'!$H:$H,$A313,'Raw Hourly Load Data'!$J:$J,U$1)</f>
        <v>1.2808633936111283E-4</v>
      </c>
      <c r="V313" s="9">
        <f>SUMIFS('Raw Hourly Load Data'!$R:$R,'Raw Hourly Load Data'!$H:$H,$A313,'Raw Hourly Load Data'!$J:$J,V$1)</f>
        <v>1.2859730962944328E-4</v>
      </c>
      <c r="W313" s="9">
        <f>SUMIFS('Raw Hourly Load Data'!$R:$R,'Raw Hourly Load Data'!$H:$H,$A313,'Raw Hourly Load Data'!$J:$J,W$1)</f>
        <v>1.2638243233952534E-4</v>
      </c>
      <c r="X313" s="9">
        <f>SUMIFS('Raw Hourly Load Data'!$R:$R,'Raw Hourly Load Data'!$H:$H,$A313,'Raw Hourly Load Data'!$J:$J,X$1)</f>
        <v>1.2181243441476523E-4</v>
      </c>
      <c r="Y313" s="9">
        <f>SUMIFS('Raw Hourly Load Data'!$R:$R,'Raw Hourly Load Data'!$H:$H,$A313,'Raw Hourly Load Data'!$J:$J,Y$1)</f>
        <v>1.1784535052118862E-4</v>
      </c>
    </row>
    <row r="314" spans="1:25" x14ac:dyDescent="0.25">
      <c r="A314" s="9" t="s">
        <v>335</v>
      </c>
      <c r="B314" s="9">
        <f>SUMIFS('Raw Hourly Load Data'!$R:$R,'Raw Hourly Load Data'!$H:$H,$A314,'Raw Hourly Load Data'!$J:$J,B$1)</f>
        <v>1.1249892100153068E-4</v>
      </c>
      <c r="C314" s="9">
        <f>SUMIFS('Raw Hourly Load Data'!$R:$R,'Raw Hourly Load Data'!$H:$H,$A314,'Raw Hourly Load Data'!$J:$J,C$1)</f>
        <v>1.1022263910216033E-4</v>
      </c>
      <c r="D314" s="9">
        <f>SUMIFS('Raw Hourly Load Data'!$R:$R,'Raw Hourly Load Data'!$H:$H,$A314,'Raw Hourly Load Data'!$J:$J,D$1)</f>
        <v>1.1028258945858094E-4</v>
      </c>
      <c r="E314" s="9">
        <f>SUMIFS('Raw Hourly Load Data'!$R:$R,'Raw Hourly Load Data'!$H:$H,$A314,'Raw Hourly Load Data'!$J:$J,E$1)</f>
        <v>1.0882502261532951E-4</v>
      </c>
      <c r="F314" s="9">
        <f>SUMIFS('Raw Hourly Load Data'!$R:$R,'Raw Hourly Load Data'!$H:$H,$A314,'Raw Hourly Load Data'!$J:$J,F$1)</f>
        <v>1.0968084894682551E-4</v>
      </c>
      <c r="G314" s="9">
        <f>SUMIFS('Raw Hourly Load Data'!$R:$R,'Raw Hourly Load Data'!$H:$H,$A314,'Raw Hourly Load Data'!$J:$J,G$1)</f>
        <v>1.1524447502917569E-4</v>
      </c>
      <c r="H314" s="9">
        <f>SUMIFS('Raw Hourly Load Data'!$R:$R,'Raw Hourly Load Data'!$H:$H,$A314,'Raw Hourly Load Data'!$J:$J,H$1)</f>
        <v>1.1568523681408855E-4</v>
      </c>
      <c r="I314" s="9">
        <f>SUMIFS('Raw Hourly Load Data'!$R:$R,'Raw Hourly Load Data'!$H:$H,$A314,'Raw Hourly Load Data'!$J:$J,I$1)</f>
        <v>1.2308495886073081E-4</v>
      </c>
      <c r="J314" s="9">
        <f>SUMIFS('Raw Hourly Load Data'!$R:$R,'Raw Hourly Load Data'!$H:$H,$A314,'Raw Hourly Load Data'!$J:$J,J$1)</f>
        <v>1.2896485714776357E-4</v>
      </c>
      <c r="K314" s="9">
        <f>SUMIFS('Raw Hourly Load Data'!$R:$R,'Raw Hourly Load Data'!$H:$H,$A314,'Raw Hourly Load Data'!$J:$J,K$1)</f>
        <v>1.3220079483964152E-4</v>
      </c>
      <c r="L314" s="9">
        <f>SUMIFS('Raw Hourly Load Data'!$R:$R,'Raw Hourly Load Data'!$H:$H,$A314,'Raw Hourly Load Data'!$J:$J,L$1)</f>
        <v>1.3123376406797799E-4</v>
      </c>
      <c r="M314" s="9">
        <f>SUMIFS('Raw Hourly Load Data'!$R:$R,'Raw Hourly Load Data'!$H:$H,$A314,'Raw Hourly Load Data'!$J:$J,M$1)</f>
        <v>1.3208640164915516E-4</v>
      </c>
      <c r="N314" s="9">
        <f>SUMIFS('Raw Hourly Load Data'!$R:$R,'Raw Hourly Load Data'!$H:$H,$A314,'Raw Hourly Load Data'!$J:$J,N$1)</f>
        <v>1.3292784171909798E-4</v>
      </c>
      <c r="O314" s="9">
        <f>SUMIFS('Raw Hourly Load Data'!$R:$R,'Raw Hourly Load Data'!$H:$H,$A314,'Raw Hourly Load Data'!$J:$J,O$1)</f>
        <v>1.3441884678021249E-4</v>
      </c>
      <c r="P314" s="9">
        <f>SUMIFS('Raw Hourly Load Data'!$R:$R,'Raw Hourly Load Data'!$H:$H,$A314,'Raw Hourly Load Data'!$J:$J,P$1)</f>
        <v>1.3357333412167703E-4</v>
      </c>
      <c r="Q314" s="9">
        <f>SUMIFS('Raw Hourly Load Data'!$R:$R,'Raw Hourly Load Data'!$H:$H,$A314,'Raw Hourly Load Data'!$J:$J,Q$1)</f>
        <v>1.3136162473101481E-4</v>
      </c>
      <c r="R314" s="9">
        <f>SUMIFS('Raw Hourly Load Data'!$R:$R,'Raw Hourly Load Data'!$H:$H,$A314,'Raw Hourly Load Data'!$J:$J,R$1)</f>
        <v>1.2865087379020435E-4</v>
      </c>
      <c r="S314" s="9">
        <f>SUMIFS('Raw Hourly Load Data'!$R:$R,'Raw Hourly Load Data'!$H:$H,$A314,'Raw Hourly Load Data'!$J:$J,S$1)</f>
        <v>1.2586733893466055E-4</v>
      </c>
      <c r="T314" s="9">
        <f>SUMIFS('Raw Hourly Load Data'!$R:$R,'Raw Hourly Load Data'!$H:$H,$A314,'Raw Hourly Load Data'!$J:$J,T$1)</f>
        <v>1.2607984186621416E-4</v>
      </c>
      <c r="U314" s="9">
        <f>SUMIFS('Raw Hourly Load Data'!$R:$R,'Raw Hourly Load Data'!$H:$H,$A314,'Raw Hourly Load Data'!$J:$J,U$1)</f>
        <v>1.2869115167681095E-4</v>
      </c>
      <c r="V314" s="9">
        <f>SUMIFS('Raw Hourly Load Data'!$R:$R,'Raw Hourly Load Data'!$H:$H,$A314,'Raw Hourly Load Data'!$J:$J,V$1)</f>
        <v>1.2973383738267892E-4</v>
      </c>
      <c r="W314" s="9">
        <f>SUMIFS('Raw Hourly Load Data'!$R:$R,'Raw Hourly Load Data'!$H:$H,$A314,'Raw Hourly Load Data'!$J:$J,W$1)</f>
        <v>1.2833264087307538E-4</v>
      </c>
      <c r="X314" s="9">
        <f>SUMIFS('Raw Hourly Load Data'!$R:$R,'Raw Hourly Load Data'!$H:$H,$A314,'Raw Hourly Load Data'!$J:$J,X$1)</f>
        <v>1.2408066532875505E-4</v>
      </c>
      <c r="Y314" s="9">
        <f>SUMIFS('Raw Hourly Load Data'!$R:$R,'Raw Hourly Load Data'!$H:$H,$A314,'Raw Hourly Load Data'!$J:$J,Y$1)</f>
        <v>1.2034595448113091E-4</v>
      </c>
    </row>
    <row r="315" spans="1:25" x14ac:dyDescent="0.25">
      <c r="A315" s="9" t="s">
        <v>336</v>
      </c>
      <c r="B315" s="9">
        <f>SUMIFS('Raw Hourly Load Data'!$R:$R,'Raw Hourly Load Data'!$H:$H,$A315,'Raw Hourly Load Data'!$J:$J,B$1)</f>
        <v>1.145493655173311E-4</v>
      </c>
      <c r="C315" s="9">
        <f>SUMIFS('Raw Hourly Load Data'!$R:$R,'Raw Hourly Load Data'!$H:$H,$A315,'Raw Hourly Load Data'!$J:$J,C$1)</f>
        <v>1.1212706574912643E-4</v>
      </c>
      <c r="D315" s="9">
        <f>SUMIFS('Raw Hourly Load Data'!$R:$R,'Raw Hourly Load Data'!$H:$H,$A315,'Raw Hourly Load Data'!$J:$J,D$1)</f>
        <v>1.1180703889849381E-4</v>
      </c>
      <c r="E315" s="9">
        <f>SUMIFS('Raw Hourly Load Data'!$R:$R,'Raw Hourly Load Data'!$H:$H,$A315,'Raw Hourly Load Data'!$J:$J,E$1)</f>
        <v>1.0997245883414059E-4</v>
      </c>
      <c r="F315" s="9">
        <f>SUMIFS('Raw Hourly Load Data'!$R:$R,'Raw Hourly Load Data'!$H:$H,$A315,'Raw Hourly Load Data'!$J:$J,F$1)</f>
        <v>1.1078146662300828E-4</v>
      </c>
      <c r="G315" s="9">
        <f>SUMIFS('Raw Hourly Load Data'!$R:$R,'Raw Hourly Load Data'!$H:$H,$A315,'Raw Hourly Load Data'!$J:$J,G$1)</f>
        <v>1.1629005769525702E-4</v>
      </c>
      <c r="H315" s="9">
        <f>SUMIFS('Raw Hourly Load Data'!$R:$R,'Raw Hourly Load Data'!$H:$H,$A315,'Raw Hourly Load Data'!$J:$J,H$1)</f>
        <v>1.1629373517824935E-4</v>
      </c>
      <c r="I315" s="9">
        <f>SUMIFS('Raw Hourly Load Data'!$R:$R,'Raw Hourly Load Data'!$H:$H,$A315,'Raw Hourly Load Data'!$J:$J,I$1)</f>
        <v>1.2332835725971934E-4</v>
      </c>
      <c r="J315" s="9">
        <f>SUMIFS('Raw Hourly Load Data'!$R:$R,'Raw Hourly Load Data'!$H:$H,$A315,'Raw Hourly Load Data'!$J:$J,J$1)</f>
        <v>1.2928142083910201E-4</v>
      </c>
      <c r="K315" s="9">
        <f>SUMIFS('Raw Hourly Load Data'!$R:$R,'Raw Hourly Load Data'!$H:$H,$A315,'Raw Hourly Load Data'!$J:$J,K$1)</f>
        <v>1.3249775871269234E-4</v>
      </c>
      <c r="L315" s="9">
        <f>SUMIFS('Raw Hourly Load Data'!$R:$R,'Raw Hourly Load Data'!$H:$H,$A315,'Raw Hourly Load Data'!$J:$J,L$1)</f>
        <v>1.3141694991780078E-4</v>
      </c>
      <c r="M315" s="9">
        <f>SUMIFS('Raw Hourly Load Data'!$R:$R,'Raw Hourly Load Data'!$H:$H,$A315,'Raw Hourly Load Data'!$J:$J,M$1)</f>
        <v>1.3189898318443036E-4</v>
      </c>
      <c r="N315" s="9">
        <f>SUMIFS('Raw Hourly Load Data'!$R:$R,'Raw Hourly Load Data'!$H:$H,$A315,'Raw Hourly Load Data'!$J:$J,N$1)</f>
        <v>1.3241628937131619E-4</v>
      </c>
      <c r="O315" s="9">
        <f>SUMIFS('Raw Hourly Load Data'!$R:$R,'Raw Hourly Load Data'!$H:$H,$A315,'Raw Hourly Load Data'!$J:$J,O$1)</f>
        <v>1.3354795369140772E-4</v>
      </c>
      <c r="P315" s="9">
        <f>SUMIFS('Raw Hourly Load Data'!$R:$R,'Raw Hourly Load Data'!$H:$H,$A315,'Raw Hourly Load Data'!$J:$J,P$1)</f>
        <v>1.3229865336151974E-4</v>
      </c>
      <c r="Q315" s="9">
        <f>SUMIFS('Raw Hourly Load Data'!$R:$R,'Raw Hourly Load Data'!$H:$H,$A315,'Raw Hourly Load Data'!$J:$J,Q$1)</f>
        <v>1.2959900851201411E-4</v>
      </c>
      <c r="R315" s="9">
        <f>SUMIFS('Raw Hourly Load Data'!$R:$R,'Raw Hourly Load Data'!$H:$H,$A315,'Raw Hourly Load Data'!$J:$J,R$1)</f>
        <v>1.259854637729235E-4</v>
      </c>
      <c r="S315" s="9">
        <f>SUMIFS('Raw Hourly Load Data'!$R:$R,'Raw Hourly Load Data'!$H:$H,$A315,'Raw Hourly Load Data'!$J:$J,S$1)</f>
        <v>1.221825938040047E-4</v>
      </c>
      <c r="T315" s="9">
        <f>SUMIFS('Raw Hourly Load Data'!$R:$R,'Raw Hourly Load Data'!$H:$H,$A315,'Raw Hourly Load Data'!$J:$J,T$1)</f>
        <v>1.2119722800288492E-4</v>
      </c>
      <c r="U315" s="9">
        <f>SUMIFS('Raw Hourly Load Data'!$R:$R,'Raw Hourly Load Data'!$H:$H,$A315,'Raw Hourly Load Data'!$J:$J,U$1)</f>
        <v>1.231460296562737E-4</v>
      </c>
      <c r="V315" s="9">
        <f>SUMIFS('Raw Hourly Load Data'!$R:$R,'Raw Hourly Load Data'!$H:$H,$A315,'Raw Hourly Load Data'!$J:$J,V$1)</f>
        <v>1.2450474833207366E-4</v>
      </c>
      <c r="W315" s="9">
        <f>SUMIFS('Raw Hourly Load Data'!$R:$R,'Raw Hourly Load Data'!$H:$H,$A315,'Raw Hourly Load Data'!$J:$J,W$1)</f>
        <v>1.2427516898735495E-4</v>
      </c>
      <c r="X315" s="9">
        <f>SUMIFS('Raw Hourly Load Data'!$R:$R,'Raw Hourly Load Data'!$H:$H,$A315,'Raw Hourly Load Data'!$J:$J,X$1)</f>
        <v>1.2153344111995541E-4</v>
      </c>
      <c r="Y315" s="9">
        <f>SUMIFS('Raw Hourly Load Data'!$R:$R,'Raw Hourly Load Data'!$H:$H,$A315,'Raw Hourly Load Data'!$J:$J,Y$1)</f>
        <v>1.1688021316743694E-4</v>
      </c>
    </row>
    <row r="316" spans="1:25" x14ac:dyDescent="0.25">
      <c r="A316" s="9" t="s">
        <v>337</v>
      </c>
      <c r="B316" s="9">
        <f>SUMIFS('Raw Hourly Load Data'!$R:$R,'Raw Hourly Load Data'!$H:$H,$A316,'Raw Hourly Load Data'!$J:$J,B$1)</f>
        <v>8.8980757842085735E-5</v>
      </c>
      <c r="C316" s="9">
        <f>SUMIFS('Raw Hourly Load Data'!$R:$R,'Raw Hourly Load Data'!$H:$H,$A316,'Raw Hourly Load Data'!$J:$J,C$1)</f>
        <v>8.4534610156353489E-5</v>
      </c>
      <c r="D316" s="9">
        <f>SUMIFS('Raw Hourly Load Data'!$R:$R,'Raw Hourly Load Data'!$H:$H,$A316,'Raw Hourly Load Data'!$J:$J,D$1)</f>
        <v>7.966497589593702E-5</v>
      </c>
      <c r="E316" s="9">
        <f>SUMIFS('Raw Hourly Load Data'!$R:$R,'Raw Hourly Load Data'!$H:$H,$A316,'Raw Hourly Load Data'!$J:$J,E$1)</f>
        <v>7.6113645240029736E-5</v>
      </c>
      <c r="F316" s="9">
        <f>SUMIFS('Raw Hourly Load Data'!$R:$R,'Raw Hourly Load Data'!$H:$H,$A316,'Raw Hourly Load Data'!$J:$J,F$1)</f>
        <v>7.5223658898352459E-5</v>
      </c>
      <c r="G316" s="9">
        <f>SUMIFS('Raw Hourly Load Data'!$R:$R,'Raw Hourly Load Data'!$H:$H,$A316,'Raw Hourly Load Data'!$J:$J,G$1)</f>
        <v>7.5569896025371773E-5</v>
      </c>
      <c r="H316" s="9">
        <f>SUMIFS('Raw Hourly Load Data'!$R:$R,'Raw Hourly Load Data'!$H:$H,$A316,'Raw Hourly Load Data'!$J:$J,H$1)</f>
        <v>7.4022368945329383E-5</v>
      </c>
      <c r="I316" s="9">
        <f>SUMIFS('Raw Hourly Load Data'!$R:$R,'Raw Hourly Load Data'!$H:$H,$A316,'Raw Hourly Load Data'!$J:$J,I$1)</f>
        <v>7.4457653552571784E-5</v>
      </c>
      <c r="J316" s="9">
        <f>SUMIFS('Raw Hourly Load Data'!$R:$R,'Raw Hourly Load Data'!$H:$H,$A316,'Raw Hourly Load Data'!$J:$J,J$1)</f>
        <v>7.2147650328288968E-5</v>
      </c>
      <c r="K316" s="9">
        <f>SUMIFS('Raw Hourly Load Data'!$R:$R,'Raw Hourly Load Data'!$H:$H,$A316,'Raw Hourly Load Data'!$J:$J,K$1)</f>
        <v>7.0915392610912281E-5</v>
      </c>
      <c r="L316" s="9">
        <f>SUMIFS('Raw Hourly Load Data'!$R:$R,'Raw Hourly Load Data'!$H:$H,$A316,'Raw Hourly Load Data'!$J:$J,L$1)</f>
        <v>6.9467191504590564E-5</v>
      </c>
      <c r="M316" s="9">
        <f>SUMIFS('Raw Hourly Load Data'!$R:$R,'Raw Hourly Load Data'!$H:$H,$A316,'Raw Hourly Load Data'!$J:$J,M$1)</f>
        <v>6.9429026703361136E-5</v>
      </c>
      <c r="N316" s="9">
        <f>SUMIFS('Raw Hourly Load Data'!$R:$R,'Raw Hourly Load Data'!$H:$H,$A316,'Raw Hourly Load Data'!$J:$J,N$1)</f>
        <v>7.0194964411302905E-5</v>
      </c>
      <c r="O316" s="9">
        <f>SUMIFS('Raw Hourly Load Data'!$R:$R,'Raw Hourly Load Data'!$H:$H,$A316,'Raw Hourly Load Data'!$J:$J,O$1)</f>
        <v>7.0234013487493354E-5</v>
      </c>
      <c r="P316" s="9">
        <f>SUMIFS('Raw Hourly Load Data'!$R:$R,'Raw Hourly Load Data'!$H:$H,$A316,'Raw Hourly Load Data'!$J:$J,P$1)</f>
        <v>6.858300328506828E-5</v>
      </c>
      <c r="Q316" s="9">
        <f>SUMIFS('Raw Hourly Load Data'!$R:$R,'Raw Hourly Load Data'!$H:$H,$A316,'Raw Hourly Load Data'!$J:$J,Q$1)</f>
        <v>6.929119713199699E-5</v>
      </c>
      <c r="R316" s="9">
        <f>SUMIFS('Raw Hourly Load Data'!$R:$R,'Raw Hourly Load Data'!$H:$H,$A316,'Raw Hourly Load Data'!$J:$J,R$1)</f>
        <v>6.8523890578937969E-5</v>
      </c>
      <c r="S316" s="9">
        <f>SUMIFS('Raw Hourly Load Data'!$R:$R,'Raw Hourly Load Data'!$H:$H,$A316,'Raw Hourly Load Data'!$J:$J,S$1)</f>
        <v>6.8562037175770612E-5</v>
      </c>
      <c r="T316" s="9">
        <f>SUMIFS('Raw Hourly Load Data'!$R:$R,'Raw Hourly Load Data'!$H:$H,$A316,'Raw Hourly Load Data'!$J:$J,T$1)</f>
        <v>7.0041830943183133E-5</v>
      </c>
      <c r="U316" s="9">
        <f>SUMIFS('Raw Hourly Load Data'!$R:$R,'Raw Hourly Load Data'!$H:$H,$A316,'Raw Hourly Load Data'!$J:$J,U$1)</f>
        <v>6.9791155897875023E-5</v>
      </c>
      <c r="V316" s="9">
        <f>SUMIFS('Raw Hourly Load Data'!$R:$R,'Raw Hourly Load Data'!$H:$H,$A316,'Raw Hourly Load Data'!$J:$J,V$1)</f>
        <v>7.1419598463840267E-5</v>
      </c>
      <c r="W316" s="9">
        <f>SUMIFS('Raw Hourly Load Data'!$R:$R,'Raw Hourly Load Data'!$H:$H,$A316,'Raw Hourly Load Data'!$J:$J,W$1)</f>
        <v>7.2510265361988793E-5</v>
      </c>
      <c r="X316" s="9">
        <f>SUMIFS('Raw Hourly Load Data'!$R:$R,'Raw Hourly Load Data'!$H:$H,$A316,'Raw Hourly Load Data'!$J:$J,X$1)</f>
        <v>7.5657580842617423E-5</v>
      </c>
      <c r="Y316" s="9">
        <f>SUMIFS('Raw Hourly Load Data'!$R:$R,'Raw Hourly Load Data'!$H:$H,$A316,'Raw Hourly Load Data'!$J:$J,Y$1)</f>
        <v>8.0652807364823257E-5</v>
      </c>
    </row>
    <row r="317" spans="1:25" x14ac:dyDescent="0.25">
      <c r="A317" s="9" t="s">
        <v>338</v>
      </c>
      <c r="B317" s="9">
        <f>SUMIFS('Raw Hourly Load Data'!$R:$R,'Raw Hourly Load Data'!$H:$H,$A317,'Raw Hourly Load Data'!$J:$J,B$1)</f>
        <v>8.3698195616016546E-5</v>
      </c>
      <c r="C317" s="9">
        <f>SUMIFS('Raw Hourly Load Data'!$R:$R,'Raw Hourly Load Data'!$H:$H,$A317,'Raw Hourly Load Data'!$J:$J,C$1)</f>
        <v>8.3228448283800661E-5</v>
      </c>
      <c r="D317" s="9">
        <f>SUMIFS('Raw Hourly Load Data'!$R:$R,'Raw Hourly Load Data'!$H:$H,$A317,'Raw Hourly Load Data'!$J:$J,D$1)</f>
        <v>7.8762583980043714E-5</v>
      </c>
      <c r="E317" s="9">
        <f>SUMIFS('Raw Hourly Load Data'!$R:$R,'Raw Hourly Load Data'!$H:$H,$A317,'Raw Hourly Load Data'!$J:$J,E$1)</f>
        <v>7.5439668575351962E-5</v>
      </c>
      <c r="F317" s="9">
        <f>SUMIFS('Raw Hourly Load Data'!$R:$R,'Raw Hourly Load Data'!$H:$H,$A317,'Raw Hourly Load Data'!$J:$J,F$1)</f>
        <v>7.4363601414759498E-5</v>
      </c>
      <c r="G317" s="9">
        <f>SUMIFS('Raw Hourly Load Data'!$R:$R,'Raw Hourly Load Data'!$H:$H,$A317,'Raw Hourly Load Data'!$J:$J,G$1)</f>
        <v>7.4114493436936848E-5</v>
      </c>
      <c r="H317" s="9">
        <f>SUMIFS('Raw Hourly Load Data'!$R:$R,'Raw Hourly Load Data'!$H:$H,$A317,'Raw Hourly Load Data'!$J:$J,H$1)</f>
        <v>7.2128201474520686E-5</v>
      </c>
      <c r="I317" s="9">
        <f>SUMIFS('Raw Hourly Load Data'!$R:$R,'Raw Hourly Load Data'!$H:$H,$A317,'Raw Hourly Load Data'!$J:$J,I$1)</f>
        <v>7.1967868275746872E-5</v>
      </c>
      <c r="J317" s="9">
        <f>SUMIFS('Raw Hourly Load Data'!$R:$R,'Raw Hourly Load Data'!$H:$H,$A317,'Raw Hourly Load Data'!$J:$J,J$1)</f>
        <v>6.9726825413670413E-5</v>
      </c>
      <c r="K317" s="9">
        <f>SUMIFS('Raw Hourly Load Data'!$R:$R,'Raw Hourly Load Data'!$H:$H,$A317,'Raw Hourly Load Data'!$J:$J,K$1)</f>
        <v>6.8406133951688238E-5</v>
      </c>
      <c r="L317" s="9">
        <f>SUMIFS('Raw Hourly Load Data'!$R:$R,'Raw Hourly Load Data'!$H:$H,$A317,'Raw Hourly Load Data'!$J:$J,L$1)</f>
        <v>6.7109186048985853E-5</v>
      </c>
      <c r="M317" s="9">
        <f>SUMIFS('Raw Hourly Load Data'!$R:$R,'Raw Hourly Load Data'!$H:$H,$A317,'Raw Hourly Load Data'!$J:$J,M$1)</f>
        <v>6.7349998022462723E-5</v>
      </c>
      <c r="N317" s="9">
        <f>SUMIFS('Raw Hourly Load Data'!$R:$R,'Raw Hourly Load Data'!$H:$H,$A317,'Raw Hourly Load Data'!$J:$J,N$1)</f>
        <v>6.8358723676573499E-5</v>
      </c>
      <c r="O317" s="9">
        <f>SUMIFS('Raw Hourly Load Data'!$R:$R,'Raw Hourly Load Data'!$H:$H,$A317,'Raw Hourly Load Data'!$J:$J,O$1)</f>
        <v>6.8531209751141055E-5</v>
      </c>
      <c r="P317" s="9">
        <f>SUMIFS('Raw Hourly Load Data'!$R:$R,'Raw Hourly Load Data'!$H:$H,$A317,'Raw Hourly Load Data'!$J:$J,P$1)</f>
        <v>6.7149883429829037E-5</v>
      </c>
      <c r="Q317" s="9">
        <f>SUMIFS('Raw Hourly Load Data'!$R:$R,'Raw Hourly Load Data'!$H:$H,$A317,'Raw Hourly Load Data'!$J:$J,Q$1)</f>
        <v>6.8246648393421159E-5</v>
      </c>
      <c r="R317" s="9">
        <f>SUMIFS('Raw Hourly Load Data'!$R:$R,'Raw Hourly Load Data'!$H:$H,$A317,'Raw Hourly Load Data'!$J:$J,R$1)</f>
        <v>6.8027175318619381E-5</v>
      </c>
      <c r="S317" s="9">
        <f>SUMIFS('Raw Hourly Load Data'!$R:$R,'Raw Hourly Load Data'!$H:$H,$A317,'Raw Hourly Load Data'!$J:$J,S$1)</f>
        <v>6.8222542382607914E-5</v>
      </c>
      <c r="T317" s="9">
        <f>SUMIFS('Raw Hourly Load Data'!$R:$R,'Raw Hourly Load Data'!$H:$H,$A317,'Raw Hourly Load Data'!$J:$J,T$1)</f>
        <v>6.9828240439569916E-5</v>
      </c>
      <c r="U317" s="9">
        <f>SUMIFS('Raw Hourly Load Data'!$R:$R,'Raw Hourly Load Data'!$H:$H,$A317,'Raw Hourly Load Data'!$J:$J,U$1)</f>
        <v>6.9670433218275071E-5</v>
      </c>
      <c r="V317" s="9">
        <f>SUMIFS('Raw Hourly Load Data'!$R:$R,'Raw Hourly Load Data'!$H:$H,$A317,'Raw Hourly Load Data'!$J:$J,V$1)</f>
        <v>7.0770918354125616E-5</v>
      </c>
      <c r="W317" s="9">
        <f>SUMIFS('Raw Hourly Load Data'!$R:$R,'Raw Hourly Load Data'!$H:$H,$A317,'Raw Hourly Load Data'!$J:$J,W$1)</f>
        <v>7.1449428401176444E-5</v>
      </c>
      <c r="X317" s="9">
        <f>SUMIFS('Raw Hourly Load Data'!$R:$R,'Raw Hourly Load Data'!$H:$H,$A317,'Raw Hourly Load Data'!$J:$J,X$1)</f>
        <v>7.3813697032322343E-5</v>
      </c>
      <c r="Y317" s="9">
        <f>SUMIFS('Raw Hourly Load Data'!$R:$R,'Raw Hourly Load Data'!$H:$H,$A317,'Raw Hourly Load Data'!$J:$J,Y$1)</f>
        <v>8.0280159922943239E-5</v>
      </c>
    </row>
    <row r="318" spans="1:25" x14ac:dyDescent="0.25">
      <c r="A318" s="9" t="s">
        <v>339</v>
      </c>
      <c r="B318" s="9">
        <f>SUMIFS('Raw Hourly Load Data'!$R:$R,'Raw Hourly Load Data'!$H:$H,$A318,'Raw Hourly Load Data'!$J:$J,B$1)</f>
        <v>1.0430236729223389E-4</v>
      </c>
      <c r="C318" s="9">
        <f>SUMIFS('Raw Hourly Load Data'!$R:$R,'Raw Hourly Load Data'!$H:$H,$A318,'Raw Hourly Load Data'!$J:$J,C$1)</f>
        <v>1.0507719632781594E-4</v>
      </c>
      <c r="D318" s="9">
        <f>SUMIFS('Raw Hourly Load Data'!$R:$R,'Raw Hourly Load Data'!$H:$H,$A318,'Raw Hourly Load Data'!$J:$J,D$1)</f>
        <v>1.0494515625842113E-4</v>
      </c>
      <c r="E318" s="9">
        <f>SUMIFS('Raw Hourly Load Data'!$R:$R,'Raw Hourly Load Data'!$H:$H,$A318,'Raw Hourly Load Data'!$J:$J,E$1)</f>
        <v>1.0311989505669474E-4</v>
      </c>
      <c r="F318" s="9">
        <f>SUMIFS('Raw Hourly Load Data'!$R:$R,'Raw Hourly Load Data'!$H:$H,$A318,'Raw Hourly Load Data'!$J:$J,F$1)</f>
        <v>1.0381715054924203E-4</v>
      </c>
      <c r="G318" s="9">
        <f>SUMIFS('Raw Hourly Load Data'!$R:$R,'Raw Hourly Load Data'!$H:$H,$A318,'Raw Hourly Load Data'!$J:$J,G$1)</f>
        <v>1.0920644777226445E-4</v>
      </c>
      <c r="H318" s="9">
        <f>SUMIFS('Raw Hourly Load Data'!$R:$R,'Raw Hourly Load Data'!$H:$H,$A318,'Raw Hourly Load Data'!$J:$J,H$1)</f>
        <v>1.1035921132761143E-4</v>
      </c>
      <c r="I318" s="9">
        <f>SUMIFS('Raw Hourly Load Data'!$R:$R,'Raw Hourly Load Data'!$H:$H,$A318,'Raw Hourly Load Data'!$J:$J,I$1)</f>
        <v>1.1876211407858684E-4</v>
      </c>
      <c r="J318" s="9">
        <f>SUMIFS('Raw Hourly Load Data'!$R:$R,'Raw Hourly Load Data'!$H:$H,$A318,'Raw Hourly Load Data'!$J:$J,J$1)</f>
        <v>1.259024844013663E-4</v>
      </c>
      <c r="K318" s="9">
        <f>SUMIFS('Raw Hourly Load Data'!$R:$R,'Raw Hourly Load Data'!$H:$H,$A318,'Raw Hourly Load Data'!$J:$J,K$1)</f>
        <v>1.3026468731310527E-4</v>
      </c>
      <c r="L318" s="9">
        <f>SUMIFS('Raw Hourly Load Data'!$R:$R,'Raw Hourly Load Data'!$H:$H,$A318,'Raw Hourly Load Data'!$J:$J,L$1)</f>
        <v>1.3019461176404476E-4</v>
      </c>
      <c r="M318" s="9">
        <f>SUMIFS('Raw Hourly Load Data'!$R:$R,'Raw Hourly Load Data'!$H:$H,$A318,'Raw Hourly Load Data'!$J:$J,M$1)</f>
        <v>1.3132235651645304E-4</v>
      </c>
      <c r="N318" s="9">
        <f>SUMIFS('Raw Hourly Load Data'!$R:$R,'Raw Hourly Load Data'!$H:$H,$A318,'Raw Hourly Load Data'!$J:$J,N$1)</f>
        <v>1.321225088439452E-4</v>
      </c>
      <c r="O318" s="9">
        <f>SUMIFS('Raw Hourly Load Data'!$R:$R,'Raw Hourly Load Data'!$H:$H,$A318,'Raw Hourly Load Data'!$J:$J,O$1)</f>
        <v>1.3348172017112853E-4</v>
      </c>
      <c r="P318" s="9">
        <f>SUMIFS('Raw Hourly Load Data'!$R:$R,'Raw Hourly Load Data'!$H:$H,$A318,'Raw Hourly Load Data'!$J:$J,P$1)</f>
        <v>1.3255288764474848E-4</v>
      </c>
      <c r="Q318" s="9">
        <f>SUMIFS('Raw Hourly Load Data'!$R:$R,'Raw Hourly Load Data'!$H:$H,$A318,'Raw Hourly Load Data'!$J:$J,Q$1)</f>
        <v>1.3043407874313237E-4</v>
      </c>
      <c r="R318" s="9">
        <f>SUMIFS('Raw Hourly Load Data'!$R:$R,'Raw Hourly Load Data'!$H:$H,$A318,'Raw Hourly Load Data'!$J:$J,R$1)</f>
        <v>1.2794633652686262E-4</v>
      </c>
      <c r="S318" s="9">
        <f>SUMIFS('Raw Hourly Load Data'!$R:$R,'Raw Hourly Load Data'!$H:$H,$A318,'Raw Hourly Load Data'!$J:$J,S$1)</f>
        <v>1.2492672082645604E-4</v>
      </c>
      <c r="T318" s="9">
        <f>SUMIFS('Raw Hourly Load Data'!$R:$R,'Raw Hourly Load Data'!$H:$H,$A318,'Raw Hourly Load Data'!$J:$J,T$1)</f>
        <v>1.2500410982683413E-4</v>
      </c>
      <c r="U318" s="9">
        <f>SUMIFS('Raw Hourly Load Data'!$R:$R,'Raw Hourly Load Data'!$H:$H,$A318,'Raw Hourly Load Data'!$J:$J,U$1)</f>
        <v>1.2731498515502774E-4</v>
      </c>
      <c r="V318" s="9">
        <f>SUMIFS('Raw Hourly Load Data'!$R:$R,'Raw Hourly Load Data'!$H:$H,$A318,'Raw Hourly Load Data'!$J:$J,V$1)</f>
        <v>1.2801768270924205E-4</v>
      </c>
      <c r="W318" s="9">
        <f>SUMIFS('Raw Hourly Load Data'!$R:$R,'Raw Hourly Load Data'!$H:$H,$A318,'Raw Hourly Load Data'!$J:$J,W$1)</f>
        <v>1.2515736837143875E-4</v>
      </c>
      <c r="X318" s="9">
        <f>SUMIFS('Raw Hourly Load Data'!$R:$R,'Raw Hourly Load Data'!$H:$H,$A318,'Raw Hourly Load Data'!$J:$J,X$1)</f>
        <v>1.2017769039697403E-4</v>
      </c>
      <c r="Y318" s="9">
        <f>SUMIFS('Raw Hourly Load Data'!$R:$R,'Raw Hourly Load Data'!$H:$H,$A318,'Raw Hourly Load Data'!$J:$J,Y$1)</f>
        <v>1.1609428341508809E-4</v>
      </c>
    </row>
    <row r="319" spans="1:25" x14ac:dyDescent="0.25">
      <c r="A319" s="9" t="s">
        <v>340</v>
      </c>
      <c r="B319" s="9">
        <f>SUMIFS('Raw Hourly Load Data'!$R:$R,'Raw Hourly Load Data'!$H:$H,$A319,'Raw Hourly Load Data'!$J:$J,B$1)</f>
        <v>1.0899923631210562E-4</v>
      </c>
      <c r="C319" s="9">
        <f>SUMIFS('Raw Hourly Load Data'!$R:$R,'Raw Hourly Load Data'!$H:$H,$A319,'Raw Hourly Load Data'!$J:$J,C$1)</f>
        <v>1.0602955375521754E-4</v>
      </c>
      <c r="D319" s="9">
        <f>SUMIFS('Raw Hourly Load Data'!$R:$R,'Raw Hourly Load Data'!$H:$H,$A319,'Raw Hourly Load Data'!$J:$J,D$1)</f>
        <v>1.052007317984421E-4</v>
      </c>
      <c r="E319" s="9">
        <f>SUMIFS('Raw Hourly Load Data'!$R:$R,'Raw Hourly Load Data'!$H:$H,$A319,'Raw Hourly Load Data'!$J:$J,E$1)</f>
        <v>1.0322375327341463E-4</v>
      </c>
      <c r="F319" s="9">
        <f>SUMIFS('Raw Hourly Load Data'!$R:$R,'Raw Hourly Load Data'!$H:$H,$A319,'Raw Hourly Load Data'!$J:$J,F$1)</f>
        <v>1.040254186031905E-4</v>
      </c>
      <c r="G319" s="9">
        <f>SUMIFS('Raw Hourly Load Data'!$R:$R,'Raw Hourly Load Data'!$H:$H,$A319,'Raw Hourly Load Data'!$J:$J,G$1)</f>
        <v>1.0990666576177949E-4</v>
      </c>
      <c r="H319" s="9">
        <f>SUMIFS('Raw Hourly Load Data'!$R:$R,'Raw Hourly Load Data'!$H:$H,$A319,'Raw Hourly Load Data'!$J:$J,H$1)</f>
        <v>1.1075525040935159E-4</v>
      </c>
      <c r="I319" s="9">
        <f>SUMIFS('Raw Hourly Load Data'!$R:$R,'Raw Hourly Load Data'!$H:$H,$A319,'Raw Hourly Load Data'!$J:$J,I$1)</f>
        <v>1.1892028083660903E-4</v>
      </c>
      <c r="J319" s="9">
        <f>SUMIFS('Raw Hourly Load Data'!$R:$R,'Raw Hourly Load Data'!$H:$H,$A319,'Raw Hourly Load Data'!$J:$J,J$1)</f>
        <v>1.2510054962928924E-4</v>
      </c>
      <c r="K319" s="9">
        <f>SUMIFS('Raw Hourly Load Data'!$R:$R,'Raw Hourly Load Data'!$H:$H,$A319,'Raw Hourly Load Data'!$J:$J,K$1)</f>
        <v>1.2784215259137337E-4</v>
      </c>
      <c r="L319" s="9">
        <f>SUMIFS('Raw Hourly Load Data'!$R:$R,'Raw Hourly Load Data'!$H:$H,$A319,'Raw Hourly Load Data'!$J:$J,L$1)</f>
        <v>1.2652449222256469E-4</v>
      </c>
      <c r="M319" s="9">
        <f>SUMIFS('Raw Hourly Load Data'!$R:$R,'Raw Hourly Load Data'!$H:$H,$A319,'Raw Hourly Load Data'!$J:$J,M$1)</f>
        <v>1.2785857365784804E-4</v>
      </c>
      <c r="N319" s="9">
        <f>SUMIFS('Raw Hourly Load Data'!$R:$R,'Raw Hourly Load Data'!$H:$H,$A319,'Raw Hourly Load Data'!$J:$J,N$1)</f>
        <v>1.2852354642289894E-4</v>
      </c>
      <c r="O319" s="9">
        <f>SUMIFS('Raw Hourly Load Data'!$R:$R,'Raw Hourly Load Data'!$H:$H,$A319,'Raw Hourly Load Data'!$J:$J,O$1)</f>
        <v>1.3008597704920966E-4</v>
      </c>
      <c r="P319" s="9">
        <f>SUMIFS('Raw Hourly Load Data'!$R:$R,'Raw Hourly Load Data'!$H:$H,$A319,'Raw Hourly Load Data'!$J:$J,P$1)</f>
        <v>1.2960273300267238E-4</v>
      </c>
      <c r="Q319" s="9">
        <f>SUMIFS('Raw Hourly Load Data'!$R:$R,'Raw Hourly Load Data'!$H:$H,$A319,'Raw Hourly Load Data'!$J:$J,Q$1)</f>
        <v>1.2799593522755544E-4</v>
      </c>
      <c r="R319" s="9">
        <f>SUMIFS('Raw Hourly Load Data'!$R:$R,'Raw Hourly Load Data'!$H:$H,$A319,'Raw Hourly Load Data'!$J:$J,R$1)</f>
        <v>1.2626144277134036E-4</v>
      </c>
      <c r="S319" s="9">
        <f>SUMIFS('Raw Hourly Load Data'!$R:$R,'Raw Hourly Load Data'!$H:$H,$A319,'Raw Hourly Load Data'!$J:$J,S$1)</f>
        <v>1.2387016119973308E-4</v>
      </c>
      <c r="T319" s="9">
        <f>SUMIFS('Raw Hourly Load Data'!$R:$R,'Raw Hourly Load Data'!$H:$H,$A319,'Raw Hourly Load Data'!$J:$J,T$1)</f>
        <v>1.2491525001811422E-4</v>
      </c>
      <c r="U319" s="9">
        <f>SUMIFS('Raw Hourly Load Data'!$R:$R,'Raw Hourly Load Data'!$H:$H,$A319,'Raw Hourly Load Data'!$J:$J,U$1)</f>
        <v>1.2707013977992848E-4</v>
      </c>
      <c r="V319" s="9">
        <f>SUMIFS('Raw Hourly Load Data'!$R:$R,'Raw Hourly Load Data'!$H:$H,$A319,'Raw Hourly Load Data'!$J:$J,V$1)</f>
        <v>1.276961881925612E-4</v>
      </c>
      <c r="W319" s="9">
        <f>SUMIFS('Raw Hourly Load Data'!$R:$R,'Raw Hourly Load Data'!$H:$H,$A319,'Raw Hourly Load Data'!$J:$J,W$1)</f>
        <v>1.2563229698993265E-4</v>
      </c>
      <c r="X319" s="9">
        <f>SUMIFS('Raw Hourly Load Data'!$R:$R,'Raw Hourly Load Data'!$H:$H,$A319,'Raw Hourly Load Data'!$J:$J,X$1)</f>
        <v>1.2011863373923133E-4</v>
      </c>
      <c r="Y319" s="9">
        <f>SUMIFS('Raw Hourly Load Data'!$R:$R,'Raw Hourly Load Data'!$H:$H,$A319,'Raw Hourly Load Data'!$J:$J,Y$1)</f>
        <v>1.1531649949040847E-4</v>
      </c>
    </row>
    <row r="320" spans="1:25" x14ac:dyDescent="0.25">
      <c r="A320" s="9" t="s">
        <v>341</v>
      </c>
      <c r="B320" s="9">
        <f>SUMIFS('Raw Hourly Load Data'!$R:$R,'Raw Hourly Load Data'!$H:$H,$A320,'Raw Hourly Load Data'!$J:$J,B$1)</f>
        <v>1.082014463650527E-4</v>
      </c>
      <c r="C320" s="9">
        <f>SUMIFS('Raw Hourly Load Data'!$R:$R,'Raw Hourly Load Data'!$H:$H,$A320,'Raw Hourly Load Data'!$J:$J,C$1)</f>
        <v>1.0527125577450859E-4</v>
      </c>
      <c r="D320" s="9">
        <f>SUMIFS('Raw Hourly Load Data'!$R:$R,'Raw Hourly Load Data'!$H:$H,$A320,'Raw Hourly Load Data'!$J:$J,D$1)</f>
        <v>1.0450493333533926E-4</v>
      </c>
      <c r="E320" s="9">
        <f>SUMIFS('Raw Hourly Load Data'!$R:$R,'Raw Hourly Load Data'!$H:$H,$A320,'Raw Hourly Load Data'!$J:$J,E$1)</f>
        <v>1.0264175960259133E-4</v>
      </c>
      <c r="F320" s="9">
        <f>SUMIFS('Raw Hourly Load Data'!$R:$R,'Raw Hourly Load Data'!$H:$H,$A320,'Raw Hourly Load Data'!$J:$J,F$1)</f>
        <v>1.0344715908897072E-4</v>
      </c>
      <c r="G320" s="9">
        <f>SUMIFS('Raw Hourly Load Data'!$R:$R,'Raw Hourly Load Data'!$H:$H,$A320,'Raw Hourly Load Data'!$J:$J,G$1)</f>
        <v>1.0935227196316918E-4</v>
      </c>
      <c r="H320" s="9">
        <f>SUMIFS('Raw Hourly Load Data'!$R:$R,'Raw Hourly Load Data'!$H:$H,$A320,'Raw Hourly Load Data'!$J:$J,H$1)</f>
        <v>1.1046494699433498E-4</v>
      </c>
      <c r="I320" s="9">
        <f>SUMIFS('Raw Hourly Load Data'!$R:$R,'Raw Hourly Load Data'!$H:$H,$A320,'Raw Hourly Load Data'!$J:$J,I$1)</f>
        <v>1.1912138016985923E-4</v>
      </c>
      <c r="J320" s="9">
        <f>SUMIFS('Raw Hourly Load Data'!$R:$R,'Raw Hourly Load Data'!$H:$H,$A320,'Raw Hourly Load Data'!$J:$J,J$1)</f>
        <v>1.2537791343543228E-4</v>
      </c>
      <c r="K320" s="9">
        <f>SUMIFS('Raw Hourly Load Data'!$R:$R,'Raw Hourly Load Data'!$H:$H,$A320,'Raw Hourly Load Data'!$J:$J,K$1)</f>
        <v>1.2833476590992844E-4</v>
      </c>
      <c r="L320" s="9">
        <f>SUMIFS('Raw Hourly Load Data'!$R:$R,'Raw Hourly Load Data'!$H:$H,$A320,'Raw Hourly Load Data'!$J:$J,L$1)</f>
        <v>1.2669613511276463E-4</v>
      </c>
      <c r="M320" s="9">
        <f>SUMIFS('Raw Hourly Load Data'!$R:$R,'Raw Hourly Load Data'!$H:$H,$A320,'Raw Hourly Load Data'!$J:$J,M$1)</f>
        <v>1.2827604613612734E-4</v>
      </c>
      <c r="N320" s="9">
        <f>SUMIFS('Raw Hourly Load Data'!$R:$R,'Raw Hourly Load Data'!$H:$H,$A320,'Raw Hourly Load Data'!$J:$J,N$1)</f>
        <v>1.2907517124662434E-4</v>
      </c>
      <c r="O320" s="9">
        <f>SUMIFS('Raw Hourly Load Data'!$R:$R,'Raw Hourly Load Data'!$H:$H,$A320,'Raw Hourly Load Data'!$J:$J,O$1)</f>
        <v>1.3088145614512892E-4</v>
      </c>
      <c r="P320" s="9">
        <f>SUMIFS('Raw Hourly Load Data'!$R:$R,'Raw Hourly Load Data'!$H:$H,$A320,'Raw Hourly Load Data'!$J:$J,P$1)</f>
        <v>1.3048384801952648E-4</v>
      </c>
      <c r="Q320" s="9">
        <f>SUMIFS('Raw Hourly Load Data'!$R:$R,'Raw Hourly Load Data'!$H:$H,$A320,'Raw Hourly Load Data'!$J:$J,Q$1)</f>
        <v>1.2896359168610469E-4</v>
      </c>
      <c r="R320" s="9">
        <f>SUMIFS('Raw Hourly Load Data'!$R:$R,'Raw Hourly Load Data'!$H:$H,$A320,'Raw Hourly Load Data'!$J:$J,R$1)</f>
        <v>1.2716633067317014E-4</v>
      </c>
      <c r="S320" s="9">
        <f>SUMIFS('Raw Hourly Load Data'!$R:$R,'Raw Hourly Load Data'!$H:$H,$A320,'Raw Hourly Load Data'!$J:$J,S$1)</f>
        <v>1.2432581006571673E-4</v>
      </c>
      <c r="T320" s="9">
        <f>SUMIFS('Raw Hourly Load Data'!$R:$R,'Raw Hourly Load Data'!$H:$H,$A320,'Raw Hourly Load Data'!$J:$J,T$1)</f>
        <v>1.2519217563599424E-4</v>
      </c>
      <c r="U320" s="9">
        <f>SUMIFS('Raw Hourly Load Data'!$R:$R,'Raw Hourly Load Data'!$H:$H,$A320,'Raw Hourly Load Data'!$J:$J,U$1)</f>
        <v>1.2732381508341243E-4</v>
      </c>
      <c r="V320" s="9">
        <f>SUMIFS('Raw Hourly Load Data'!$R:$R,'Raw Hourly Load Data'!$H:$H,$A320,'Raw Hourly Load Data'!$J:$J,V$1)</f>
        <v>1.2813981254865329E-4</v>
      </c>
      <c r="W320" s="9">
        <f>SUMIFS('Raw Hourly Load Data'!$R:$R,'Raw Hourly Load Data'!$H:$H,$A320,'Raw Hourly Load Data'!$J:$J,W$1)</f>
        <v>1.2659385068919128E-4</v>
      </c>
      <c r="X320" s="9">
        <f>SUMIFS('Raw Hourly Load Data'!$R:$R,'Raw Hourly Load Data'!$H:$H,$A320,'Raw Hourly Load Data'!$J:$J,X$1)</f>
        <v>1.2145307035097414E-4</v>
      </c>
      <c r="Y320" s="9">
        <f>SUMIFS('Raw Hourly Load Data'!$R:$R,'Raw Hourly Load Data'!$H:$H,$A320,'Raw Hourly Load Data'!$J:$J,Y$1)</f>
        <v>1.1639016395810466E-4</v>
      </c>
    </row>
    <row r="321" spans="1:25" x14ac:dyDescent="0.25">
      <c r="A321" s="9" t="s">
        <v>342</v>
      </c>
      <c r="B321" s="9">
        <f>SUMIFS('Raw Hourly Load Data'!$R:$R,'Raw Hourly Load Data'!$H:$H,$A321,'Raw Hourly Load Data'!$J:$J,B$1)</f>
        <v>1.0918851251873135E-4</v>
      </c>
      <c r="C321" s="9">
        <f>SUMIFS('Raw Hourly Load Data'!$R:$R,'Raw Hourly Load Data'!$H:$H,$A321,'Raw Hourly Load Data'!$J:$J,C$1)</f>
        <v>1.0627134036396528E-4</v>
      </c>
      <c r="D321" s="9">
        <f>SUMIFS('Raw Hourly Load Data'!$R:$R,'Raw Hourly Load Data'!$H:$H,$A321,'Raw Hourly Load Data'!$J:$J,D$1)</f>
        <v>1.0573191219123822E-4</v>
      </c>
      <c r="E321" s="9">
        <f>SUMIFS('Raw Hourly Load Data'!$R:$R,'Raw Hourly Load Data'!$H:$H,$A321,'Raw Hourly Load Data'!$J:$J,E$1)</f>
        <v>1.0390861294991459E-4</v>
      </c>
      <c r="F321" s="9">
        <f>SUMIFS('Raw Hourly Load Data'!$R:$R,'Raw Hourly Load Data'!$H:$H,$A321,'Raw Hourly Load Data'!$J:$J,F$1)</f>
        <v>1.0464280136456632E-4</v>
      </c>
      <c r="G321" s="9">
        <f>SUMIFS('Raw Hourly Load Data'!$R:$R,'Raw Hourly Load Data'!$H:$H,$A321,'Raw Hourly Load Data'!$J:$J,G$1)</f>
        <v>1.1055418878310093E-4</v>
      </c>
      <c r="H321" s="9">
        <f>SUMIFS('Raw Hourly Load Data'!$R:$R,'Raw Hourly Load Data'!$H:$H,$A321,'Raw Hourly Load Data'!$J:$J,H$1)</f>
        <v>1.1189927469061138E-4</v>
      </c>
      <c r="I321" s="9">
        <f>SUMIFS('Raw Hourly Load Data'!$R:$R,'Raw Hourly Load Data'!$H:$H,$A321,'Raw Hourly Load Data'!$J:$J,I$1)</f>
        <v>1.2113000027268571E-4</v>
      </c>
      <c r="J321" s="9">
        <f>SUMIFS('Raw Hourly Load Data'!$R:$R,'Raw Hourly Load Data'!$H:$H,$A321,'Raw Hourly Load Data'!$J:$J,J$1)</f>
        <v>1.2770058009708461E-4</v>
      </c>
      <c r="K321" s="9">
        <f>SUMIFS('Raw Hourly Load Data'!$R:$R,'Raw Hourly Load Data'!$H:$H,$A321,'Raw Hourly Load Data'!$J:$J,K$1)</f>
        <v>1.3109080908242993E-4</v>
      </c>
      <c r="L321" s="9">
        <f>SUMIFS('Raw Hourly Load Data'!$R:$R,'Raw Hourly Load Data'!$H:$H,$A321,'Raw Hourly Load Data'!$J:$J,L$1)</f>
        <v>1.2932203087932001E-4</v>
      </c>
      <c r="M321" s="9">
        <f>SUMIFS('Raw Hourly Load Data'!$R:$R,'Raw Hourly Load Data'!$H:$H,$A321,'Raw Hourly Load Data'!$J:$J,M$1)</f>
        <v>1.3079625991242885E-4</v>
      </c>
      <c r="N321" s="9">
        <f>SUMIFS('Raw Hourly Load Data'!$R:$R,'Raw Hourly Load Data'!$H:$H,$A321,'Raw Hourly Load Data'!$J:$J,N$1)</f>
        <v>1.3149553226048937E-4</v>
      </c>
      <c r="O321" s="9">
        <f>SUMIFS('Raw Hourly Load Data'!$R:$R,'Raw Hourly Load Data'!$H:$H,$A321,'Raw Hourly Load Data'!$J:$J,O$1)</f>
        <v>1.3296229195035108E-4</v>
      </c>
      <c r="P321" s="9">
        <f>SUMIFS('Raw Hourly Load Data'!$R:$R,'Raw Hourly Load Data'!$H:$H,$A321,'Raw Hourly Load Data'!$J:$J,P$1)</f>
        <v>1.3240772515289503E-4</v>
      </c>
      <c r="Q321" s="9">
        <f>SUMIFS('Raw Hourly Load Data'!$R:$R,'Raw Hourly Load Data'!$H:$H,$A321,'Raw Hourly Load Data'!$J:$J,Q$1)</f>
        <v>1.3059476346609676E-4</v>
      </c>
      <c r="R321" s="9">
        <f>SUMIFS('Raw Hourly Load Data'!$R:$R,'Raw Hourly Load Data'!$H:$H,$A321,'Raw Hourly Load Data'!$J:$J,R$1)</f>
        <v>1.2853178751911094E-4</v>
      </c>
      <c r="S321" s="9">
        <f>SUMIFS('Raw Hourly Load Data'!$R:$R,'Raw Hourly Load Data'!$H:$H,$A321,'Raw Hourly Load Data'!$J:$J,S$1)</f>
        <v>1.2569608443132379E-4</v>
      </c>
      <c r="T321" s="9">
        <f>SUMIFS('Raw Hourly Load Data'!$R:$R,'Raw Hourly Load Data'!$H:$H,$A321,'Raw Hourly Load Data'!$J:$J,T$1)</f>
        <v>1.2608349733259243E-4</v>
      </c>
      <c r="U321" s="9">
        <f>SUMIFS('Raw Hourly Load Data'!$R:$R,'Raw Hourly Load Data'!$H:$H,$A321,'Raw Hourly Load Data'!$J:$J,U$1)</f>
        <v>1.2862463544301346E-4</v>
      </c>
      <c r="V321" s="9">
        <f>SUMIFS('Raw Hourly Load Data'!$R:$R,'Raw Hourly Load Data'!$H:$H,$A321,'Raw Hourly Load Data'!$J:$J,V$1)</f>
        <v>1.2974220764911464E-4</v>
      </c>
      <c r="W321" s="9">
        <f>SUMIFS('Raw Hourly Load Data'!$R:$R,'Raw Hourly Load Data'!$H:$H,$A321,'Raw Hourly Load Data'!$J:$J,W$1)</f>
        <v>1.2800667983008362E-4</v>
      </c>
      <c r="X321" s="9">
        <f>SUMIFS('Raw Hourly Load Data'!$R:$R,'Raw Hourly Load Data'!$H:$H,$A321,'Raw Hourly Load Data'!$J:$J,X$1)</f>
        <v>1.2289237160690715E-4</v>
      </c>
      <c r="Y321" s="9">
        <f>SUMIFS('Raw Hourly Load Data'!$R:$R,'Raw Hourly Load Data'!$H:$H,$A321,'Raw Hourly Load Data'!$J:$J,Y$1)</f>
        <v>1.1781034487315229E-4</v>
      </c>
    </row>
    <row r="322" spans="1:25" x14ac:dyDescent="0.25">
      <c r="A322" s="9" t="s">
        <v>343</v>
      </c>
      <c r="B322" s="9">
        <f>SUMIFS('Raw Hourly Load Data'!$R:$R,'Raw Hourly Load Data'!$H:$H,$A322,'Raw Hourly Load Data'!$J:$J,B$1)</f>
        <v>1.1041671347010374E-4</v>
      </c>
      <c r="C322" s="9">
        <f>SUMIFS('Raw Hourly Load Data'!$R:$R,'Raw Hourly Load Data'!$H:$H,$A322,'Raw Hourly Load Data'!$J:$J,C$1)</f>
        <v>1.0737461907575766E-4</v>
      </c>
      <c r="D322" s="9">
        <f>SUMIFS('Raw Hourly Load Data'!$R:$R,'Raw Hourly Load Data'!$H:$H,$A322,'Raw Hourly Load Data'!$J:$J,D$1)</f>
        <v>1.0670025676255743E-4</v>
      </c>
      <c r="E322" s="9">
        <f>SUMIFS('Raw Hourly Load Data'!$R:$R,'Raw Hourly Load Data'!$H:$H,$A322,'Raw Hourly Load Data'!$J:$J,E$1)</f>
        <v>1.0490452592669842E-4</v>
      </c>
      <c r="F322" s="9">
        <f>SUMIFS('Raw Hourly Load Data'!$R:$R,'Raw Hourly Load Data'!$H:$H,$A322,'Raw Hourly Load Data'!$J:$J,F$1)</f>
        <v>1.0547329721365103E-4</v>
      </c>
      <c r="G322" s="9">
        <f>SUMIFS('Raw Hourly Load Data'!$R:$R,'Raw Hourly Load Data'!$H:$H,$A322,'Raw Hourly Load Data'!$J:$J,G$1)</f>
        <v>1.1133149163157851E-4</v>
      </c>
      <c r="H322" s="9">
        <f>SUMIFS('Raw Hourly Load Data'!$R:$R,'Raw Hourly Load Data'!$H:$H,$A322,'Raw Hourly Load Data'!$J:$J,H$1)</f>
        <v>1.1223491602313347E-4</v>
      </c>
      <c r="I322" s="9">
        <f>SUMIFS('Raw Hourly Load Data'!$R:$R,'Raw Hourly Load Data'!$H:$H,$A322,'Raw Hourly Load Data'!$J:$J,I$1)</f>
        <v>1.2147583982754668E-4</v>
      </c>
      <c r="J322" s="9">
        <f>SUMIFS('Raw Hourly Load Data'!$R:$R,'Raw Hourly Load Data'!$H:$H,$A322,'Raw Hourly Load Data'!$J:$J,J$1)</f>
        <v>1.2783599895812379E-4</v>
      </c>
      <c r="K322" s="9">
        <f>SUMIFS('Raw Hourly Load Data'!$R:$R,'Raw Hourly Load Data'!$H:$H,$A322,'Raw Hourly Load Data'!$J:$J,K$1)</f>
        <v>1.3106453339217311E-4</v>
      </c>
      <c r="L322" s="9">
        <f>SUMIFS('Raw Hourly Load Data'!$R:$R,'Raw Hourly Load Data'!$H:$H,$A322,'Raw Hourly Load Data'!$J:$J,L$1)</f>
        <v>1.2902856585602835E-4</v>
      </c>
      <c r="M322" s="9">
        <f>SUMIFS('Raw Hourly Load Data'!$R:$R,'Raw Hourly Load Data'!$H:$H,$A322,'Raw Hourly Load Data'!$J:$J,M$1)</f>
        <v>1.2998035726511736E-4</v>
      </c>
      <c r="N322" s="9">
        <f>SUMIFS('Raw Hourly Load Data'!$R:$R,'Raw Hourly Load Data'!$H:$H,$A322,'Raw Hourly Load Data'!$J:$J,N$1)</f>
        <v>1.3039475423443081E-4</v>
      </c>
      <c r="O322" s="9">
        <f>SUMIFS('Raw Hourly Load Data'!$R:$R,'Raw Hourly Load Data'!$H:$H,$A322,'Raw Hourly Load Data'!$J:$J,O$1)</f>
        <v>1.3158198552553003E-4</v>
      </c>
      <c r="P322" s="9">
        <f>SUMIFS('Raw Hourly Load Data'!$R:$R,'Raw Hourly Load Data'!$H:$H,$A322,'Raw Hourly Load Data'!$J:$J,P$1)</f>
        <v>1.3057913116185004E-4</v>
      </c>
      <c r="Q322" s="9">
        <f>SUMIFS('Raw Hourly Load Data'!$R:$R,'Raw Hourly Load Data'!$H:$H,$A322,'Raw Hourly Load Data'!$J:$J,Q$1)</f>
        <v>1.2824705083455429E-4</v>
      </c>
      <c r="R322" s="9">
        <f>SUMIFS('Raw Hourly Load Data'!$R:$R,'Raw Hourly Load Data'!$H:$H,$A322,'Raw Hourly Load Data'!$J:$J,R$1)</f>
        <v>1.2576181077314275E-4</v>
      </c>
      <c r="S322" s="9">
        <f>SUMIFS('Raw Hourly Load Data'!$R:$R,'Raw Hourly Load Data'!$H:$H,$A322,'Raw Hourly Load Data'!$J:$J,S$1)</f>
        <v>1.2256521233194726E-4</v>
      </c>
      <c r="T322" s="9">
        <f>SUMIFS('Raw Hourly Load Data'!$R:$R,'Raw Hourly Load Data'!$H:$H,$A322,'Raw Hourly Load Data'!$J:$J,T$1)</f>
        <v>1.2237482452065346E-4</v>
      </c>
      <c r="U322" s="9">
        <f>SUMIFS('Raw Hourly Load Data'!$R:$R,'Raw Hourly Load Data'!$H:$H,$A322,'Raw Hourly Load Data'!$J:$J,U$1)</f>
        <v>1.2466197522396192E-4</v>
      </c>
      <c r="V322" s="9">
        <f>SUMIFS('Raw Hourly Load Data'!$R:$R,'Raw Hourly Load Data'!$H:$H,$A322,'Raw Hourly Load Data'!$J:$J,V$1)</f>
        <v>1.2616524427354301E-4</v>
      </c>
      <c r="W322" s="9">
        <f>SUMIFS('Raw Hourly Load Data'!$R:$R,'Raw Hourly Load Data'!$H:$H,$A322,'Raw Hourly Load Data'!$J:$J,W$1)</f>
        <v>1.25772132816612E-4</v>
      </c>
      <c r="X322" s="9">
        <f>SUMIFS('Raw Hourly Load Data'!$R:$R,'Raw Hourly Load Data'!$H:$H,$A322,'Raw Hourly Load Data'!$J:$J,X$1)</f>
        <v>1.2230614171670516E-4</v>
      </c>
      <c r="Y322" s="9">
        <f>SUMIFS('Raw Hourly Load Data'!$R:$R,'Raw Hourly Load Data'!$H:$H,$A322,'Raw Hourly Load Data'!$J:$J,Y$1)</f>
        <v>1.1671801593239126E-4</v>
      </c>
    </row>
    <row r="323" spans="1:25" x14ac:dyDescent="0.25">
      <c r="A323" s="9" t="s">
        <v>344</v>
      </c>
      <c r="B323" s="9">
        <f>SUMIFS('Raw Hourly Load Data'!$R:$R,'Raw Hourly Load Data'!$H:$H,$A323,'Raw Hourly Load Data'!$J:$J,B$1)</f>
        <v>8.6665148177572017E-5</v>
      </c>
      <c r="C323" s="9">
        <f>SUMIFS('Raw Hourly Load Data'!$R:$R,'Raw Hourly Load Data'!$H:$H,$A323,'Raw Hourly Load Data'!$J:$J,C$1)</f>
        <v>8.1435426544605472E-5</v>
      </c>
      <c r="D323" s="9">
        <f>SUMIFS('Raw Hourly Load Data'!$R:$R,'Raw Hourly Load Data'!$H:$H,$A323,'Raw Hourly Load Data'!$J:$J,D$1)</f>
        <v>7.6150754282594467E-5</v>
      </c>
      <c r="E323" s="9">
        <f>SUMIFS('Raw Hourly Load Data'!$R:$R,'Raw Hourly Load Data'!$H:$H,$A323,'Raw Hourly Load Data'!$J:$J,E$1)</f>
        <v>7.2670665144809938E-5</v>
      </c>
      <c r="F323" s="9">
        <f>SUMIFS('Raw Hourly Load Data'!$R:$R,'Raw Hourly Load Data'!$H:$H,$A323,'Raw Hourly Load Data'!$J:$J,F$1)</f>
        <v>7.1636636792409618E-5</v>
      </c>
      <c r="G323" s="9">
        <f>SUMIFS('Raw Hourly Load Data'!$R:$R,'Raw Hourly Load Data'!$H:$H,$A323,'Raw Hourly Load Data'!$J:$J,G$1)</f>
        <v>7.2277798205901359E-5</v>
      </c>
      <c r="H323" s="9">
        <f>SUMIFS('Raw Hourly Load Data'!$R:$R,'Raw Hourly Load Data'!$H:$H,$A323,'Raw Hourly Load Data'!$J:$J,H$1)</f>
        <v>7.0937442567768446E-5</v>
      </c>
      <c r="I323" s="9">
        <f>SUMIFS('Raw Hourly Load Data'!$R:$R,'Raw Hourly Load Data'!$H:$H,$A323,'Raw Hourly Load Data'!$J:$J,I$1)</f>
        <v>7.3378054928777999E-5</v>
      </c>
      <c r="J323" s="9">
        <f>SUMIFS('Raw Hourly Load Data'!$R:$R,'Raw Hourly Load Data'!$H:$H,$A323,'Raw Hourly Load Data'!$J:$J,J$1)</f>
        <v>7.1582425220659241E-5</v>
      </c>
      <c r="K323" s="9">
        <f>SUMIFS('Raw Hourly Load Data'!$R:$R,'Raw Hourly Load Data'!$H:$H,$A323,'Raw Hourly Load Data'!$J:$J,K$1)</f>
        <v>7.0317620094100333E-5</v>
      </c>
      <c r="L323" s="9">
        <f>SUMIFS('Raw Hourly Load Data'!$R:$R,'Raw Hourly Load Data'!$H:$H,$A323,'Raw Hourly Load Data'!$J:$J,L$1)</f>
        <v>6.8264781077990869E-5</v>
      </c>
      <c r="M323" s="9">
        <f>SUMIFS('Raw Hourly Load Data'!$R:$R,'Raw Hourly Load Data'!$H:$H,$A323,'Raw Hourly Load Data'!$J:$J,M$1)</f>
        <v>6.8718075862021189E-5</v>
      </c>
      <c r="N323" s="9">
        <f>SUMIFS('Raw Hourly Load Data'!$R:$R,'Raw Hourly Load Data'!$H:$H,$A323,'Raw Hourly Load Data'!$J:$J,N$1)</f>
        <v>6.9402635702390858E-5</v>
      </c>
      <c r="O323" s="9">
        <f>SUMIFS('Raw Hourly Load Data'!$R:$R,'Raw Hourly Load Data'!$H:$H,$A323,'Raw Hourly Load Data'!$J:$J,O$1)</f>
        <v>6.9562777836894933E-5</v>
      </c>
      <c r="P323" s="9">
        <f>SUMIFS('Raw Hourly Load Data'!$R:$R,'Raw Hourly Load Data'!$H:$H,$A323,'Raw Hourly Load Data'!$J:$J,P$1)</f>
        <v>6.8287113473424645E-5</v>
      </c>
      <c r="Q323" s="9">
        <f>SUMIFS('Raw Hourly Load Data'!$R:$R,'Raw Hourly Load Data'!$H:$H,$A323,'Raw Hourly Load Data'!$J:$J,Q$1)</f>
        <v>6.925363077112531E-5</v>
      </c>
      <c r="R323" s="9">
        <f>SUMIFS('Raw Hourly Load Data'!$R:$R,'Raw Hourly Load Data'!$H:$H,$A323,'Raw Hourly Load Data'!$J:$J,R$1)</f>
        <v>6.9278844813547606E-5</v>
      </c>
      <c r="S323" s="9">
        <f>SUMIFS('Raw Hourly Load Data'!$R:$R,'Raw Hourly Load Data'!$H:$H,$A323,'Raw Hourly Load Data'!$J:$J,S$1)</f>
        <v>6.9423881832457644E-5</v>
      </c>
      <c r="T323" s="9">
        <f>SUMIFS('Raw Hourly Load Data'!$R:$R,'Raw Hourly Load Data'!$H:$H,$A323,'Raw Hourly Load Data'!$J:$J,T$1)</f>
        <v>7.1454884890398854E-5</v>
      </c>
      <c r="U323" s="9">
        <f>SUMIFS('Raw Hourly Load Data'!$R:$R,'Raw Hourly Load Data'!$H:$H,$A323,'Raw Hourly Load Data'!$J:$J,U$1)</f>
        <v>7.1524446327029631E-5</v>
      </c>
      <c r="V323" s="9">
        <f>SUMIFS('Raw Hourly Load Data'!$R:$R,'Raw Hourly Load Data'!$H:$H,$A323,'Raw Hourly Load Data'!$J:$J,V$1)</f>
        <v>7.3307259854516033E-5</v>
      </c>
      <c r="W323" s="9">
        <f>SUMIFS('Raw Hourly Load Data'!$R:$R,'Raw Hourly Load Data'!$H:$H,$A323,'Raw Hourly Load Data'!$J:$J,W$1)</f>
        <v>7.4217705375926381E-5</v>
      </c>
      <c r="X323" s="9">
        <f>SUMIFS('Raw Hourly Load Data'!$R:$R,'Raw Hourly Load Data'!$H:$H,$A323,'Raw Hourly Load Data'!$J:$J,X$1)</f>
        <v>7.6681299127312811E-5</v>
      </c>
      <c r="Y323" s="9">
        <f>SUMIFS('Raw Hourly Load Data'!$R:$R,'Raw Hourly Load Data'!$H:$H,$A323,'Raw Hourly Load Data'!$J:$J,Y$1)</f>
        <v>8.0624146396768236E-5</v>
      </c>
    </row>
    <row r="324" spans="1:25" x14ac:dyDescent="0.25">
      <c r="A324" s="9" t="s">
        <v>345</v>
      </c>
      <c r="B324" s="9">
        <f>SUMIFS('Raw Hourly Load Data'!$R:$R,'Raw Hourly Load Data'!$H:$H,$A324,'Raw Hourly Load Data'!$J:$J,B$1)</f>
        <v>8.264548553596959E-5</v>
      </c>
      <c r="C324" s="9">
        <f>SUMIFS('Raw Hourly Load Data'!$R:$R,'Raw Hourly Load Data'!$H:$H,$A324,'Raw Hourly Load Data'!$J:$J,C$1)</f>
        <v>8.1096222734972228E-5</v>
      </c>
      <c r="D324" s="9">
        <f>SUMIFS('Raw Hourly Load Data'!$R:$R,'Raw Hourly Load Data'!$H:$H,$A324,'Raw Hourly Load Data'!$J:$J,D$1)</f>
        <v>7.5797771802991193E-5</v>
      </c>
      <c r="E324" s="9">
        <f>SUMIFS('Raw Hourly Load Data'!$R:$R,'Raw Hourly Load Data'!$H:$H,$A324,'Raw Hourly Load Data'!$J:$J,E$1)</f>
        <v>7.2060847720429306E-5</v>
      </c>
      <c r="F324" s="9">
        <f>SUMIFS('Raw Hourly Load Data'!$R:$R,'Raw Hourly Load Data'!$H:$H,$A324,'Raw Hourly Load Data'!$J:$J,F$1)</f>
        <v>7.067009712614255E-5</v>
      </c>
      <c r="G324" s="9">
        <f>SUMIFS('Raw Hourly Load Data'!$R:$R,'Raw Hourly Load Data'!$H:$H,$A324,'Raw Hourly Load Data'!$J:$J,G$1)</f>
        <v>7.0887708827080311E-5</v>
      </c>
      <c r="H324" s="9">
        <f>SUMIFS('Raw Hourly Load Data'!$R:$R,'Raw Hourly Load Data'!$H:$H,$A324,'Raw Hourly Load Data'!$J:$J,H$1)</f>
        <v>6.9000802313259988E-5</v>
      </c>
      <c r="I324" s="9">
        <f>SUMIFS('Raw Hourly Load Data'!$R:$R,'Raw Hourly Load Data'!$H:$H,$A324,'Raw Hourly Load Data'!$J:$J,I$1)</f>
        <v>7.1314629399002008E-5</v>
      </c>
      <c r="J324" s="9">
        <f>SUMIFS('Raw Hourly Load Data'!$R:$R,'Raw Hourly Load Data'!$H:$H,$A324,'Raw Hourly Load Data'!$J:$J,J$1)</f>
        <v>6.976803138947766E-5</v>
      </c>
      <c r="K324" s="9">
        <f>SUMIFS('Raw Hourly Load Data'!$R:$R,'Raw Hourly Load Data'!$H:$H,$A324,'Raw Hourly Load Data'!$J:$J,K$1)</f>
        <v>6.8766568261909627E-5</v>
      </c>
      <c r="L324" s="9">
        <f>SUMIFS('Raw Hourly Load Data'!$R:$R,'Raw Hourly Load Data'!$H:$H,$A324,'Raw Hourly Load Data'!$J:$J,L$1)</f>
        <v>6.6941226192996077E-5</v>
      </c>
      <c r="M324" s="9">
        <f>SUMIFS('Raw Hourly Load Data'!$R:$R,'Raw Hourly Load Data'!$H:$H,$A324,'Raw Hourly Load Data'!$J:$J,M$1)</f>
        <v>6.7488354650048547E-5</v>
      </c>
      <c r="N324" s="9">
        <f>SUMIFS('Raw Hourly Load Data'!$R:$R,'Raw Hourly Load Data'!$H:$H,$A324,'Raw Hourly Load Data'!$J:$J,N$1)</f>
        <v>6.874017281325517E-5</v>
      </c>
      <c r="O324" s="9">
        <f>SUMIFS('Raw Hourly Load Data'!$R:$R,'Raw Hourly Load Data'!$H:$H,$A324,'Raw Hourly Load Data'!$J:$J,O$1)</f>
        <v>6.9271001232119978E-5</v>
      </c>
      <c r="P324" s="9">
        <f>SUMIFS('Raw Hourly Load Data'!$R:$R,'Raw Hourly Load Data'!$H:$H,$A324,'Raw Hourly Load Data'!$J:$J,P$1)</f>
        <v>6.8033200194827069E-5</v>
      </c>
      <c r="Q324" s="9">
        <f>SUMIFS('Raw Hourly Load Data'!$R:$R,'Raw Hourly Load Data'!$H:$H,$A324,'Raw Hourly Load Data'!$J:$J,Q$1)</f>
        <v>6.9219678736126238E-5</v>
      </c>
      <c r="R324" s="9">
        <f>SUMIFS('Raw Hourly Load Data'!$R:$R,'Raw Hourly Load Data'!$H:$H,$A324,'Raw Hourly Load Data'!$J:$J,R$1)</f>
        <v>6.9643888792864607E-5</v>
      </c>
      <c r="S324" s="9">
        <f>SUMIFS('Raw Hourly Load Data'!$R:$R,'Raw Hourly Load Data'!$H:$H,$A324,'Raw Hourly Load Data'!$J:$J,S$1)</f>
        <v>7.0328610532583414E-5</v>
      </c>
      <c r="T324" s="9">
        <f>SUMIFS('Raw Hourly Load Data'!$R:$R,'Raw Hourly Load Data'!$H:$H,$A324,'Raw Hourly Load Data'!$J:$J,T$1)</f>
        <v>7.2362291767375975E-5</v>
      </c>
      <c r="U324" s="9">
        <f>SUMIFS('Raw Hourly Load Data'!$R:$R,'Raw Hourly Load Data'!$H:$H,$A324,'Raw Hourly Load Data'!$J:$J,U$1)</f>
        <v>7.245926771762783E-5</v>
      </c>
      <c r="V324" s="9">
        <f>SUMIFS('Raw Hourly Load Data'!$R:$R,'Raw Hourly Load Data'!$H:$H,$A324,'Raw Hourly Load Data'!$J:$J,V$1)</f>
        <v>7.3953424583039627E-5</v>
      </c>
      <c r="W324" s="9">
        <f>SUMIFS('Raw Hourly Load Data'!$R:$R,'Raw Hourly Load Data'!$H:$H,$A324,'Raw Hourly Load Data'!$J:$J,W$1)</f>
        <v>7.4511252334825336E-5</v>
      </c>
      <c r="X324" s="9">
        <f>SUMIFS('Raw Hourly Load Data'!$R:$R,'Raw Hourly Load Data'!$H:$H,$A324,'Raw Hourly Load Data'!$J:$J,X$1)</f>
        <v>7.6708351208000004E-5</v>
      </c>
      <c r="Y324" s="9">
        <f>SUMIFS('Raw Hourly Load Data'!$R:$R,'Raw Hourly Load Data'!$H:$H,$A324,'Raw Hourly Load Data'!$J:$J,Y$1)</f>
        <v>8.2667577110519434E-5</v>
      </c>
    </row>
    <row r="325" spans="1:25" x14ac:dyDescent="0.25">
      <c r="A325" s="9" t="s">
        <v>346</v>
      </c>
      <c r="B325" s="9">
        <f>SUMIFS('Raw Hourly Load Data'!$R:$R,'Raw Hourly Load Data'!$H:$H,$A325,'Raw Hourly Load Data'!$J:$J,B$1)</f>
        <v>1.0816246432498136E-4</v>
      </c>
      <c r="C325" s="9">
        <f>SUMIFS('Raw Hourly Load Data'!$R:$R,'Raw Hourly Load Data'!$H:$H,$A325,'Raw Hourly Load Data'!$J:$J,C$1)</f>
        <v>1.089308857602187E-4</v>
      </c>
      <c r="D325" s="9">
        <f>SUMIFS('Raw Hourly Load Data'!$R:$R,'Raw Hourly Load Data'!$H:$H,$A325,'Raw Hourly Load Data'!$J:$J,D$1)</f>
        <v>1.0861873591052265E-4</v>
      </c>
      <c r="E325" s="9">
        <f>SUMIFS('Raw Hourly Load Data'!$R:$R,'Raw Hourly Load Data'!$H:$H,$A325,'Raw Hourly Load Data'!$J:$J,E$1)</f>
        <v>1.0677084563796489E-4</v>
      </c>
      <c r="F325" s="9">
        <f>SUMIFS('Raw Hourly Load Data'!$R:$R,'Raw Hourly Load Data'!$H:$H,$A325,'Raw Hourly Load Data'!$J:$J,F$1)</f>
        <v>1.0736119609917741E-4</v>
      </c>
      <c r="G325" s="9">
        <f>SUMIFS('Raw Hourly Load Data'!$R:$R,'Raw Hourly Load Data'!$H:$H,$A325,'Raw Hourly Load Data'!$J:$J,G$1)</f>
        <v>1.1282669153176006E-4</v>
      </c>
      <c r="H325" s="9">
        <f>SUMIFS('Raw Hourly Load Data'!$R:$R,'Raw Hourly Load Data'!$H:$H,$A325,'Raw Hourly Load Data'!$J:$J,H$1)</f>
        <v>1.1324382493839861E-4</v>
      </c>
      <c r="I325" s="9">
        <f>SUMIFS('Raw Hourly Load Data'!$R:$R,'Raw Hourly Load Data'!$H:$H,$A325,'Raw Hourly Load Data'!$J:$J,I$1)</f>
        <v>1.2267952178408444E-4</v>
      </c>
      <c r="J325" s="9">
        <f>SUMIFS('Raw Hourly Load Data'!$R:$R,'Raw Hourly Load Data'!$H:$H,$A325,'Raw Hourly Load Data'!$J:$J,J$1)</f>
        <v>1.3003940944942251E-4</v>
      </c>
      <c r="K325" s="9">
        <f>SUMIFS('Raw Hourly Load Data'!$R:$R,'Raw Hourly Load Data'!$H:$H,$A325,'Raw Hourly Load Data'!$J:$J,K$1)</f>
        <v>1.3398609989287503E-4</v>
      </c>
      <c r="L325" s="9">
        <f>SUMIFS('Raw Hourly Load Data'!$R:$R,'Raw Hourly Load Data'!$H:$H,$A325,'Raw Hourly Load Data'!$J:$J,L$1)</f>
        <v>1.3320381295439107E-4</v>
      </c>
      <c r="M325" s="9">
        <f>SUMIFS('Raw Hourly Load Data'!$R:$R,'Raw Hourly Load Data'!$H:$H,$A325,'Raw Hourly Load Data'!$J:$J,M$1)</f>
        <v>1.3378231892968018E-4</v>
      </c>
      <c r="N325" s="9">
        <f>SUMIFS('Raw Hourly Load Data'!$R:$R,'Raw Hourly Load Data'!$H:$H,$A325,'Raw Hourly Load Data'!$J:$J,N$1)</f>
        <v>1.3435843792928735E-4</v>
      </c>
      <c r="O325" s="9">
        <f>SUMIFS('Raw Hourly Load Data'!$R:$R,'Raw Hourly Load Data'!$H:$H,$A325,'Raw Hourly Load Data'!$J:$J,O$1)</f>
        <v>1.3558073786517629E-4</v>
      </c>
      <c r="P325" s="9">
        <f>SUMIFS('Raw Hourly Load Data'!$R:$R,'Raw Hourly Load Data'!$H:$H,$A325,'Raw Hourly Load Data'!$J:$J,P$1)</f>
        <v>1.3445115745569646E-4</v>
      </c>
      <c r="Q325" s="9">
        <f>SUMIFS('Raw Hourly Load Data'!$R:$R,'Raw Hourly Load Data'!$H:$H,$A325,'Raw Hourly Load Data'!$J:$J,Q$1)</f>
        <v>1.3221186222200579E-4</v>
      </c>
      <c r="R325" s="9">
        <f>SUMIFS('Raw Hourly Load Data'!$R:$R,'Raw Hourly Load Data'!$H:$H,$A325,'Raw Hourly Load Data'!$J:$J,R$1)</f>
        <v>1.2971070626749607E-4</v>
      </c>
      <c r="S325" s="9">
        <f>SUMIFS('Raw Hourly Load Data'!$R:$R,'Raw Hourly Load Data'!$H:$H,$A325,'Raw Hourly Load Data'!$J:$J,S$1)</f>
        <v>1.2668807595602255E-4</v>
      </c>
      <c r="T325" s="9">
        <f>SUMIFS('Raw Hourly Load Data'!$R:$R,'Raw Hourly Load Data'!$H:$H,$A325,'Raw Hourly Load Data'!$J:$J,T$1)</f>
        <v>1.2597168277782557E-4</v>
      </c>
      <c r="U325" s="9">
        <f>SUMIFS('Raw Hourly Load Data'!$R:$R,'Raw Hourly Load Data'!$H:$H,$A325,'Raw Hourly Load Data'!$J:$J,U$1)</f>
        <v>1.2827249445963314E-4</v>
      </c>
      <c r="V325" s="9">
        <f>SUMIFS('Raw Hourly Load Data'!$R:$R,'Raw Hourly Load Data'!$H:$H,$A325,'Raw Hourly Load Data'!$J:$J,V$1)</f>
        <v>1.2913722272589462E-4</v>
      </c>
      <c r="W325" s="9">
        <f>SUMIFS('Raw Hourly Load Data'!$R:$R,'Raw Hourly Load Data'!$H:$H,$A325,'Raw Hourly Load Data'!$J:$J,W$1)</f>
        <v>1.2768732893157132E-4</v>
      </c>
      <c r="X325" s="9">
        <f>SUMIFS('Raw Hourly Load Data'!$R:$R,'Raw Hourly Load Data'!$H:$H,$A325,'Raw Hourly Load Data'!$J:$J,X$1)</f>
        <v>1.2352939488904214E-4</v>
      </c>
      <c r="Y325" s="9">
        <f>SUMIFS('Raw Hourly Load Data'!$R:$R,'Raw Hourly Load Data'!$H:$H,$A325,'Raw Hourly Load Data'!$J:$J,Y$1)</f>
        <v>1.1977477696904648E-4</v>
      </c>
    </row>
    <row r="326" spans="1:25" x14ac:dyDescent="0.25">
      <c r="A326" s="9" t="s">
        <v>347</v>
      </c>
      <c r="B326" s="9">
        <f>SUMIFS('Raw Hourly Load Data'!$R:$R,'Raw Hourly Load Data'!$H:$H,$A326,'Raw Hourly Load Data'!$J:$J,B$1)</f>
        <v>1.143941751467312E-4</v>
      </c>
      <c r="C326" s="9">
        <f>SUMIFS('Raw Hourly Load Data'!$R:$R,'Raw Hourly Load Data'!$H:$H,$A326,'Raw Hourly Load Data'!$J:$J,C$1)</f>
        <v>1.1171483012291707E-4</v>
      </c>
      <c r="D326" s="9">
        <f>SUMIFS('Raw Hourly Load Data'!$R:$R,'Raw Hourly Load Data'!$H:$H,$A326,'Raw Hourly Load Data'!$J:$J,D$1)</f>
        <v>1.1126576072785868E-4</v>
      </c>
      <c r="E326" s="9">
        <f>SUMIFS('Raw Hourly Load Data'!$R:$R,'Raw Hourly Load Data'!$H:$H,$A326,'Raw Hourly Load Data'!$J:$J,E$1)</f>
        <v>1.0919925423103758E-4</v>
      </c>
      <c r="F326" s="9">
        <f>SUMIFS('Raw Hourly Load Data'!$R:$R,'Raw Hourly Load Data'!$H:$H,$A326,'Raw Hourly Load Data'!$J:$J,F$1)</f>
        <v>1.097353317582194E-4</v>
      </c>
      <c r="G326" s="9">
        <f>SUMIFS('Raw Hourly Load Data'!$R:$R,'Raw Hourly Load Data'!$H:$H,$A326,'Raw Hourly Load Data'!$J:$J,G$1)</f>
        <v>1.1495111799789561E-4</v>
      </c>
      <c r="H326" s="9">
        <f>SUMIFS('Raw Hourly Load Data'!$R:$R,'Raw Hourly Load Data'!$H:$H,$A326,'Raw Hourly Load Data'!$J:$J,H$1)</f>
        <v>1.1514703170068112E-4</v>
      </c>
      <c r="I326" s="9">
        <f>SUMIFS('Raw Hourly Load Data'!$R:$R,'Raw Hourly Load Data'!$H:$H,$A326,'Raw Hourly Load Data'!$J:$J,I$1)</f>
        <v>1.2367951317349195E-4</v>
      </c>
      <c r="J326" s="9">
        <f>SUMIFS('Raw Hourly Load Data'!$R:$R,'Raw Hourly Load Data'!$H:$H,$A326,'Raw Hourly Load Data'!$J:$J,J$1)</f>
        <v>1.3069925926158243E-4</v>
      </c>
      <c r="K326" s="9">
        <f>SUMIFS('Raw Hourly Load Data'!$R:$R,'Raw Hourly Load Data'!$H:$H,$A326,'Raw Hourly Load Data'!$J:$J,K$1)</f>
        <v>1.342525227207905E-4</v>
      </c>
      <c r="L326" s="9">
        <f>SUMIFS('Raw Hourly Load Data'!$R:$R,'Raw Hourly Load Data'!$H:$H,$A326,'Raw Hourly Load Data'!$J:$J,L$1)</f>
        <v>1.3335995306199564E-4</v>
      </c>
      <c r="M326" s="9">
        <f>SUMIFS('Raw Hourly Load Data'!$R:$R,'Raw Hourly Load Data'!$H:$H,$A326,'Raw Hourly Load Data'!$J:$J,M$1)</f>
        <v>1.336113377152844E-4</v>
      </c>
      <c r="N326" s="9">
        <f>SUMIFS('Raw Hourly Load Data'!$R:$R,'Raw Hourly Load Data'!$H:$H,$A326,'Raw Hourly Load Data'!$J:$J,N$1)</f>
        <v>1.3419495288383412E-4</v>
      </c>
      <c r="O326" s="9">
        <f>SUMIFS('Raw Hourly Load Data'!$R:$R,'Raw Hourly Load Data'!$H:$H,$A326,'Raw Hourly Load Data'!$J:$J,O$1)</f>
        <v>1.3571974426910638E-4</v>
      </c>
      <c r="P326" s="9">
        <f>SUMIFS('Raw Hourly Load Data'!$R:$R,'Raw Hourly Load Data'!$H:$H,$A326,'Raw Hourly Load Data'!$J:$J,P$1)</f>
        <v>1.3471675127247113E-4</v>
      </c>
      <c r="Q326" s="9">
        <f>SUMIFS('Raw Hourly Load Data'!$R:$R,'Raw Hourly Load Data'!$H:$H,$A326,'Raw Hourly Load Data'!$J:$J,Q$1)</f>
        <v>1.3246980844943123E-4</v>
      </c>
      <c r="R326" s="9">
        <f>SUMIFS('Raw Hourly Load Data'!$R:$R,'Raw Hourly Load Data'!$H:$H,$A326,'Raw Hourly Load Data'!$J:$J,R$1)</f>
        <v>1.2952666612026586E-4</v>
      </c>
      <c r="S326" s="9">
        <f>SUMIFS('Raw Hourly Load Data'!$R:$R,'Raw Hourly Load Data'!$H:$H,$A326,'Raw Hourly Load Data'!$J:$J,S$1)</f>
        <v>1.2612942674508005E-4</v>
      </c>
      <c r="T326" s="9">
        <f>SUMIFS('Raw Hourly Load Data'!$R:$R,'Raw Hourly Load Data'!$H:$H,$A326,'Raw Hourly Load Data'!$J:$J,T$1)</f>
        <v>1.2513487243309639E-4</v>
      </c>
      <c r="U326" s="9">
        <f>SUMIFS('Raw Hourly Load Data'!$R:$R,'Raw Hourly Load Data'!$H:$H,$A326,'Raw Hourly Load Data'!$J:$J,U$1)</f>
        <v>1.2739446208765784E-4</v>
      </c>
      <c r="V326" s="9">
        <f>SUMIFS('Raw Hourly Load Data'!$R:$R,'Raw Hourly Load Data'!$H:$H,$A326,'Raw Hourly Load Data'!$J:$J,V$1)</f>
        <v>1.2862659395997068E-4</v>
      </c>
      <c r="W326" s="9">
        <f>SUMIFS('Raw Hourly Load Data'!$R:$R,'Raw Hourly Load Data'!$H:$H,$A326,'Raw Hourly Load Data'!$J:$J,W$1)</f>
        <v>1.27566872491174E-4</v>
      </c>
      <c r="X326" s="9">
        <f>SUMIFS('Raw Hourly Load Data'!$R:$R,'Raw Hourly Load Data'!$H:$H,$A326,'Raw Hourly Load Data'!$J:$J,X$1)</f>
        <v>1.2388999710663521E-4</v>
      </c>
      <c r="Y326" s="9">
        <f>SUMIFS('Raw Hourly Load Data'!$R:$R,'Raw Hourly Load Data'!$H:$H,$A326,'Raw Hourly Load Data'!$J:$J,Y$1)</f>
        <v>1.2060708557985378E-4</v>
      </c>
    </row>
    <row r="327" spans="1:25" x14ac:dyDescent="0.25">
      <c r="A327" s="9" t="s">
        <v>348</v>
      </c>
      <c r="B327" s="9">
        <f>SUMIFS('Raw Hourly Load Data'!$R:$R,'Raw Hourly Load Data'!$H:$H,$A327,'Raw Hourly Load Data'!$J:$J,B$1)</f>
        <v>1.1568451230760808E-4</v>
      </c>
      <c r="C327" s="9">
        <f>SUMIFS('Raw Hourly Load Data'!$R:$R,'Raw Hourly Load Data'!$H:$H,$A327,'Raw Hourly Load Data'!$J:$J,C$1)</f>
        <v>1.1332641146311603E-4</v>
      </c>
      <c r="D327" s="9">
        <f>SUMIFS('Raw Hourly Load Data'!$R:$R,'Raw Hourly Load Data'!$H:$H,$A327,'Raw Hourly Load Data'!$J:$J,D$1)</f>
        <v>1.1311843576370792E-4</v>
      </c>
      <c r="E327" s="9">
        <f>SUMIFS('Raw Hourly Load Data'!$R:$R,'Raw Hourly Load Data'!$H:$H,$A327,'Raw Hourly Load Data'!$J:$J,E$1)</f>
        <v>1.1127256095261878E-4</v>
      </c>
      <c r="F327" s="9">
        <f>SUMIFS('Raw Hourly Load Data'!$R:$R,'Raw Hourly Load Data'!$H:$H,$A327,'Raw Hourly Load Data'!$J:$J,F$1)</f>
        <v>1.1159567543020611E-4</v>
      </c>
      <c r="G327" s="9">
        <f>SUMIFS('Raw Hourly Load Data'!$R:$R,'Raw Hourly Load Data'!$H:$H,$A327,'Raw Hourly Load Data'!$J:$J,G$1)</f>
        <v>1.1609624122433317E-4</v>
      </c>
      <c r="H327" s="9">
        <f>SUMIFS('Raw Hourly Load Data'!$R:$R,'Raw Hourly Load Data'!$H:$H,$A327,'Raw Hourly Load Data'!$J:$J,H$1)</f>
        <v>1.1570780274350823E-4</v>
      </c>
      <c r="I327" s="9">
        <f>SUMIFS('Raw Hourly Load Data'!$R:$R,'Raw Hourly Load Data'!$H:$H,$A327,'Raw Hourly Load Data'!$J:$J,I$1)</f>
        <v>1.2430761616961705E-4</v>
      </c>
      <c r="J327" s="9">
        <f>SUMIFS('Raw Hourly Load Data'!$R:$R,'Raw Hourly Load Data'!$H:$H,$A327,'Raw Hourly Load Data'!$J:$J,J$1)</f>
        <v>1.3166037850481543E-4</v>
      </c>
      <c r="K327" s="9">
        <f>SUMIFS('Raw Hourly Load Data'!$R:$R,'Raw Hourly Load Data'!$H:$H,$A327,'Raw Hourly Load Data'!$J:$J,K$1)</f>
        <v>1.3527382450521108E-4</v>
      </c>
      <c r="L327" s="9">
        <f>SUMIFS('Raw Hourly Load Data'!$R:$R,'Raw Hourly Load Data'!$H:$H,$A327,'Raw Hourly Load Data'!$J:$J,L$1)</f>
        <v>1.3422551440612051E-4</v>
      </c>
      <c r="M327" s="9">
        <f>SUMIFS('Raw Hourly Load Data'!$R:$R,'Raw Hourly Load Data'!$H:$H,$A327,'Raw Hourly Load Data'!$J:$J,M$1)</f>
        <v>1.3426010228246964E-4</v>
      </c>
      <c r="N327" s="9">
        <f>SUMIFS('Raw Hourly Load Data'!$R:$R,'Raw Hourly Load Data'!$H:$H,$A327,'Raw Hourly Load Data'!$J:$J,N$1)</f>
        <v>1.3459631168912889E-4</v>
      </c>
      <c r="O327" s="9">
        <f>SUMIFS('Raw Hourly Load Data'!$R:$R,'Raw Hourly Load Data'!$H:$H,$A327,'Raw Hourly Load Data'!$J:$J,O$1)</f>
        <v>1.3553299388648546E-4</v>
      </c>
      <c r="P327" s="9">
        <f>SUMIFS('Raw Hourly Load Data'!$R:$R,'Raw Hourly Load Data'!$H:$H,$A327,'Raw Hourly Load Data'!$J:$J,P$1)</f>
        <v>1.3407766876018685E-4</v>
      </c>
      <c r="Q327" s="9">
        <f>SUMIFS('Raw Hourly Load Data'!$R:$R,'Raw Hourly Load Data'!$H:$H,$A327,'Raw Hourly Load Data'!$J:$J,Q$1)</f>
        <v>1.3109132199729464E-4</v>
      </c>
      <c r="R327" s="9">
        <f>SUMIFS('Raw Hourly Load Data'!$R:$R,'Raw Hourly Load Data'!$H:$H,$A327,'Raw Hourly Load Data'!$J:$J,R$1)</f>
        <v>1.2759832084991045E-4</v>
      </c>
      <c r="S327" s="9">
        <f>SUMIFS('Raw Hourly Load Data'!$R:$R,'Raw Hourly Load Data'!$H:$H,$A327,'Raw Hourly Load Data'!$J:$J,S$1)</f>
        <v>1.2436116591784714E-4</v>
      </c>
      <c r="T327" s="9">
        <f>SUMIFS('Raw Hourly Load Data'!$R:$R,'Raw Hourly Load Data'!$H:$H,$A327,'Raw Hourly Load Data'!$J:$J,T$1)</f>
        <v>1.2333405078689545E-4</v>
      </c>
      <c r="U327" s="9">
        <f>SUMIFS('Raw Hourly Load Data'!$R:$R,'Raw Hourly Load Data'!$H:$H,$A327,'Raw Hourly Load Data'!$J:$J,U$1)</f>
        <v>1.2552239007313851E-4</v>
      </c>
      <c r="V327" s="9">
        <f>SUMIFS('Raw Hourly Load Data'!$R:$R,'Raw Hourly Load Data'!$H:$H,$A327,'Raw Hourly Load Data'!$J:$J,V$1)</f>
        <v>1.270518083546401E-4</v>
      </c>
      <c r="W327" s="9">
        <f>SUMIFS('Raw Hourly Load Data'!$R:$R,'Raw Hourly Load Data'!$H:$H,$A327,'Raw Hourly Load Data'!$J:$J,W$1)</f>
        <v>1.2657435641927765E-4</v>
      </c>
      <c r="X327" s="9">
        <f>SUMIFS('Raw Hourly Load Data'!$R:$R,'Raw Hourly Load Data'!$H:$H,$A327,'Raw Hourly Load Data'!$J:$J,X$1)</f>
        <v>1.2331989514174614E-4</v>
      </c>
      <c r="Y327" s="9">
        <f>SUMIFS('Raw Hourly Load Data'!$R:$R,'Raw Hourly Load Data'!$H:$H,$A327,'Raw Hourly Load Data'!$J:$J,Y$1)</f>
        <v>1.1998216138717059E-4</v>
      </c>
    </row>
    <row r="328" spans="1:25" x14ac:dyDescent="0.25">
      <c r="A328" s="9" t="s">
        <v>349</v>
      </c>
      <c r="B328" s="9">
        <f>SUMIFS('Raw Hourly Load Data'!$R:$R,'Raw Hourly Load Data'!$H:$H,$A328,'Raw Hourly Load Data'!$J:$J,B$1)</f>
        <v>1.1443502597516151E-4</v>
      </c>
      <c r="C328" s="9">
        <f>SUMIFS('Raw Hourly Load Data'!$R:$R,'Raw Hourly Load Data'!$H:$H,$A328,'Raw Hourly Load Data'!$J:$J,C$1)</f>
        <v>1.1159987088963418E-4</v>
      </c>
      <c r="D328" s="9">
        <f>SUMIFS('Raw Hourly Load Data'!$R:$R,'Raw Hourly Load Data'!$H:$H,$A328,'Raw Hourly Load Data'!$J:$J,D$1)</f>
        <v>1.1107702212019636E-4</v>
      </c>
      <c r="E328" s="9">
        <f>SUMIFS('Raw Hourly Load Data'!$R:$R,'Raw Hourly Load Data'!$H:$H,$A328,'Raw Hourly Load Data'!$J:$J,E$1)</f>
        <v>1.0858651250912532E-4</v>
      </c>
      <c r="F328" s="9">
        <f>SUMIFS('Raw Hourly Load Data'!$R:$R,'Raw Hourly Load Data'!$H:$H,$A328,'Raw Hourly Load Data'!$J:$J,F$1)</f>
        <v>1.0717982693014724E-4</v>
      </c>
      <c r="G328" s="9">
        <f>SUMIFS('Raw Hourly Load Data'!$R:$R,'Raw Hourly Load Data'!$H:$H,$A328,'Raw Hourly Load Data'!$J:$J,G$1)</f>
        <v>1.0877943517341364E-4</v>
      </c>
      <c r="H328" s="9">
        <f>SUMIFS('Raw Hourly Load Data'!$R:$R,'Raw Hourly Load Data'!$H:$H,$A328,'Raw Hourly Load Data'!$J:$J,H$1)</f>
        <v>1.0577618673352248E-4</v>
      </c>
      <c r="I328" s="9">
        <f>SUMIFS('Raw Hourly Load Data'!$R:$R,'Raw Hourly Load Data'!$H:$H,$A328,'Raw Hourly Load Data'!$J:$J,I$1)</f>
        <v>1.1355786704022336E-4</v>
      </c>
      <c r="J328" s="9">
        <f>SUMIFS('Raw Hourly Load Data'!$R:$R,'Raw Hourly Load Data'!$H:$H,$A328,'Raw Hourly Load Data'!$J:$J,J$1)</f>
        <v>1.218434884794883E-4</v>
      </c>
      <c r="K328" s="9">
        <f>SUMIFS('Raw Hourly Load Data'!$R:$R,'Raw Hourly Load Data'!$H:$H,$A328,'Raw Hourly Load Data'!$J:$J,K$1)</f>
        <v>1.2690040300542262E-4</v>
      </c>
      <c r="L328" s="9">
        <f>SUMIFS('Raw Hourly Load Data'!$R:$R,'Raw Hourly Load Data'!$H:$H,$A328,'Raw Hourly Load Data'!$J:$J,L$1)</f>
        <v>1.2663321627393194E-4</v>
      </c>
      <c r="M328" s="9">
        <f>SUMIFS('Raw Hourly Load Data'!$R:$R,'Raw Hourly Load Data'!$H:$H,$A328,'Raw Hourly Load Data'!$J:$J,M$1)</f>
        <v>1.2580249061640858E-4</v>
      </c>
      <c r="N328" s="9">
        <f>SUMIFS('Raw Hourly Load Data'!$R:$R,'Raw Hourly Load Data'!$H:$H,$A328,'Raw Hourly Load Data'!$J:$J,N$1)</f>
        <v>1.2393003032733294E-4</v>
      </c>
      <c r="O328" s="9">
        <f>SUMIFS('Raw Hourly Load Data'!$R:$R,'Raw Hourly Load Data'!$H:$H,$A328,'Raw Hourly Load Data'!$J:$J,O$1)</f>
        <v>1.2237444696322342E-4</v>
      </c>
      <c r="P328" s="9">
        <f>SUMIFS('Raw Hourly Load Data'!$R:$R,'Raw Hourly Load Data'!$H:$H,$A328,'Raw Hourly Load Data'!$J:$J,P$1)</f>
        <v>1.1917492603577459E-4</v>
      </c>
      <c r="Q328" s="9">
        <f>SUMIFS('Raw Hourly Load Data'!$R:$R,'Raw Hourly Load Data'!$H:$H,$A328,'Raw Hourly Load Data'!$J:$J,Q$1)</f>
        <v>1.1554815573718244E-4</v>
      </c>
      <c r="R328" s="9">
        <f>SUMIFS('Raw Hourly Load Data'!$R:$R,'Raw Hourly Load Data'!$H:$H,$A328,'Raw Hourly Load Data'!$J:$J,R$1)</f>
        <v>1.1164670566697015E-4</v>
      </c>
      <c r="S328" s="9">
        <f>SUMIFS('Raw Hourly Load Data'!$R:$R,'Raw Hourly Load Data'!$H:$H,$A328,'Raw Hourly Load Data'!$J:$J,S$1)</f>
        <v>1.0808545340009041E-4</v>
      </c>
      <c r="T328" s="9">
        <f>SUMIFS('Raw Hourly Load Data'!$R:$R,'Raw Hourly Load Data'!$H:$H,$A328,'Raw Hourly Load Data'!$J:$J,T$1)</f>
        <v>1.0763416901562854E-4</v>
      </c>
      <c r="U328" s="9">
        <f>SUMIFS('Raw Hourly Load Data'!$R:$R,'Raw Hourly Load Data'!$H:$H,$A328,'Raw Hourly Load Data'!$J:$J,U$1)</f>
        <v>1.1089016252087172E-4</v>
      </c>
      <c r="V328" s="9">
        <f>SUMIFS('Raw Hourly Load Data'!$R:$R,'Raw Hourly Load Data'!$H:$H,$A328,'Raw Hourly Load Data'!$J:$J,V$1)</f>
        <v>1.138011302237019E-4</v>
      </c>
      <c r="W328" s="9">
        <f>SUMIFS('Raw Hourly Load Data'!$R:$R,'Raw Hourly Load Data'!$H:$H,$A328,'Raw Hourly Load Data'!$J:$J,W$1)</f>
        <v>1.143419934095592E-4</v>
      </c>
      <c r="X328" s="9">
        <f>SUMIFS('Raw Hourly Load Data'!$R:$R,'Raw Hourly Load Data'!$H:$H,$A328,'Raw Hourly Load Data'!$J:$J,X$1)</f>
        <v>1.1356284190155357E-4</v>
      </c>
      <c r="Y328" s="9">
        <f>SUMIFS('Raw Hourly Load Data'!$R:$R,'Raw Hourly Load Data'!$H:$H,$A328,'Raw Hourly Load Data'!$J:$J,Y$1)</f>
        <v>1.1268726299047539E-4</v>
      </c>
    </row>
    <row r="329" spans="1:25" x14ac:dyDescent="0.25">
      <c r="A329" s="9" t="s">
        <v>350</v>
      </c>
      <c r="B329" s="9">
        <f>SUMIFS('Raw Hourly Load Data'!$R:$R,'Raw Hourly Load Data'!$H:$H,$A329,'Raw Hourly Load Data'!$J:$J,B$1)</f>
        <v>1.0758544307653475E-4</v>
      </c>
      <c r="C329" s="9">
        <f>SUMIFS('Raw Hourly Load Data'!$R:$R,'Raw Hourly Load Data'!$H:$H,$A329,'Raw Hourly Load Data'!$J:$J,C$1)</f>
        <v>1.0589789040163165E-4</v>
      </c>
      <c r="D329" s="9">
        <f>SUMIFS('Raw Hourly Load Data'!$R:$R,'Raw Hourly Load Data'!$H:$H,$A329,'Raw Hourly Load Data'!$J:$J,D$1)</f>
        <v>1.0605887109259192E-4</v>
      </c>
      <c r="E329" s="9">
        <f>SUMIFS('Raw Hourly Load Data'!$R:$R,'Raw Hourly Load Data'!$H:$H,$A329,'Raw Hourly Load Data'!$J:$J,E$1)</f>
        <v>1.0419368482853837E-4</v>
      </c>
      <c r="F329" s="9">
        <f>SUMIFS('Raw Hourly Load Data'!$R:$R,'Raw Hourly Load Data'!$H:$H,$A329,'Raw Hourly Load Data'!$J:$J,F$1)</f>
        <v>1.0335005849465764E-4</v>
      </c>
      <c r="G329" s="9">
        <f>SUMIFS('Raw Hourly Load Data'!$R:$R,'Raw Hourly Load Data'!$H:$H,$A329,'Raw Hourly Load Data'!$J:$J,G$1)</f>
        <v>1.0540977729634202E-4</v>
      </c>
      <c r="H329" s="9">
        <f>SUMIFS('Raw Hourly Load Data'!$R:$R,'Raw Hourly Load Data'!$H:$H,$A329,'Raw Hourly Load Data'!$J:$J,H$1)</f>
        <v>1.0232993804570688E-4</v>
      </c>
      <c r="I329" s="9">
        <f>SUMIFS('Raw Hourly Load Data'!$R:$R,'Raw Hourly Load Data'!$H:$H,$A329,'Raw Hourly Load Data'!$J:$J,I$1)</f>
        <v>1.0896913900904114E-4</v>
      </c>
      <c r="J329" s="9">
        <f>SUMIFS('Raw Hourly Load Data'!$R:$R,'Raw Hourly Load Data'!$H:$H,$A329,'Raw Hourly Load Data'!$J:$J,J$1)</f>
        <v>1.1586892629275198E-4</v>
      </c>
      <c r="K329" s="9">
        <f>SUMIFS('Raw Hourly Load Data'!$R:$R,'Raw Hourly Load Data'!$H:$H,$A329,'Raw Hourly Load Data'!$J:$J,K$1)</f>
        <v>1.2007551197471011E-4</v>
      </c>
      <c r="L329" s="9">
        <f>SUMIFS('Raw Hourly Load Data'!$R:$R,'Raw Hourly Load Data'!$H:$H,$A329,'Raw Hourly Load Data'!$J:$J,L$1)</f>
        <v>1.1956743627808217E-4</v>
      </c>
      <c r="M329" s="9">
        <f>SUMIFS('Raw Hourly Load Data'!$R:$R,'Raw Hourly Load Data'!$H:$H,$A329,'Raw Hourly Load Data'!$J:$J,M$1)</f>
        <v>1.2025183151376114E-4</v>
      </c>
      <c r="N329" s="9">
        <f>SUMIFS('Raw Hourly Load Data'!$R:$R,'Raw Hourly Load Data'!$H:$H,$A329,'Raw Hourly Load Data'!$J:$J,N$1)</f>
        <v>1.2053228889715551E-4</v>
      </c>
      <c r="O329" s="9">
        <f>SUMIFS('Raw Hourly Load Data'!$R:$R,'Raw Hourly Load Data'!$H:$H,$A329,'Raw Hourly Load Data'!$J:$J,O$1)</f>
        <v>1.2143060791489818E-4</v>
      </c>
      <c r="P329" s="9">
        <f>SUMIFS('Raw Hourly Load Data'!$R:$R,'Raw Hourly Load Data'!$H:$H,$A329,'Raw Hourly Load Data'!$J:$J,P$1)</f>
        <v>1.2071582743235912E-4</v>
      </c>
      <c r="Q329" s="9">
        <f>SUMIFS('Raw Hourly Load Data'!$R:$R,'Raw Hourly Load Data'!$H:$H,$A329,'Raw Hourly Load Data'!$J:$J,Q$1)</f>
        <v>1.1918814032896021E-4</v>
      </c>
      <c r="R329" s="9">
        <f>SUMIFS('Raw Hourly Load Data'!$R:$R,'Raw Hourly Load Data'!$H:$H,$A329,'Raw Hourly Load Data'!$J:$J,R$1)</f>
        <v>1.1762698283441837E-4</v>
      </c>
      <c r="S329" s="9">
        <f>SUMIFS('Raw Hourly Load Data'!$R:$R,'Raw Hourly Load Data'!$H:$H,$A329,'Raw Hourly Load Data'!$J:$J,S$1)</f>
        <v>1.151649541192696E-4</v>
      </c>
      <c r="T329" s="9">
        <f>SUMIFS('Raw Hourly Load Data'!$R:$R,'Raw Hourly Load Data'!$H:$H,$A329,'Raw Hourly Load Data'!$J:$J,T$1)</f>
        <v>1.1481378441945494E-4</v>
      </c>
      <c r="U329" s="9">
        <f>SUMIFS('Raw Hourly Load Data'!$R:$R,'Raw Hourly Load Data'!$H:$H,$A329,'Raw Hourly Load Data'!$J:$J,U$1)</f>
        <v>1.1686344414727722E-4</v>
      </c>
      <c r="V329" s="9">
        <f>SUMIFS('Raw Hourly Load Data'!$R:$R,'Raw Hourly Load Data'!$H:$H,$A329,'Raw Hourly Load Data'!$J:$J,V$1)</f>
        <v>1.1816439298901611E-4</v>
      </c>
      <c r="W329" s="9">
        <f>SUMIFS('Raw Hourly Load Data'!$R:$R,'Raw Hourly Load Data'!$H:$H,$A329,'Raw Hourly Load Data'!$J:$J,W$1)</f>
        <v>1.1797509349610377E-4</v>
      </c>
      <c r="X329" s="9">
        <f>SUMIFS('Raw Hourly Load Data'!$R:$R,'Raw Hourly Load Data'!$H:$H,$A329,'Raw Hourly Load Data'!$J:$J,X$1)</f>
        <v>1.1518942175598926E-4</v>
      </c>
      <c r="Y329" s="9">
        <f>SUMIFS('Raw Hourly Load Data'!$R:$R,'Raw Hourly Load Data'!$H:$H,$A329,'Raw Hourly Load Data'!$J:$J,Y$1)</f>
        <v>1.1021173210582254E-4</v>
      </c>
    </row>
    <row r="330" spans="1:25" x14ac:dyDescent="0.25">
      <c r="A330" s="9" t="s">
        <v>351</v>
      </c>
      <c r="B330" s="9">
        <f>SUMIFS('Raw Hourly Load Data'!$R:$R,'Raw Hourly Load Data'!$H:$H,$A330,'Raw Hourly Load Data'!$J:$J,B$1)</f>
        <v>8.0857495245203803E-5</v>
      </c>
      <c r="C330" s="9">
        <f>SUMIFS('Raw Hourly Load Data'!$R:$R,'Raw Hourly Load Data'!$H:$H,$A330,'Raw Hourly Load Data'!$J:$J,C$1)</f>
        <v>7.592961777318963E-5</v>
      </c>
      <c r="D330" s="9">
        <f>SUMIFS('Raw Hourly Load Data'!$R:$R,'Raw Hourly Load Data'!$H:$H,$A330,'Raw Hourly Load Data'!$J:$J,D$1)</f>
        <v>7.0823645543491556E-5</v>
      </c>
      <c r="E330" s="9">
        <f>SUMIFS('Raw Hourly Load Data'!$R:$R,'Raw Hourly Load Data'!$H:$H,$A330,'Raw Hourly Load Data'!$J:$J,E$1)</f>
        <v>6.7310520974116133E-5</v>
      </c>
      <c r="F330" s="9">
        <f>SUMIFS('Raw Hourly Load Data'!$R:$R,'Raw Hourly Load Data'!$H:$H,$A330,'Raw Hourly Load Data'!$J:$J,F$1)</f>
        <v>6.625023702679138E-5</v>
      </c>
      <c r="G330" s="9">
        <f>SUMIFS('Raw Hourly Load Data'!$R:$R,'Raw Hourly Load Data'!$H:$H,$A330,'Raw Hourly Load Data'!$J:$J,G$1)</f>
        <v>6.6737026203398075E-5</v>
      </c>
      <c r="H330" s="9">
        <f>SUMIFS('Raw Hourly Load Data'!$R:$R,'Raw Hourly Load Data'!$H:$H,$A330,'Raw Hourly Load Data'!$J:$J,H$1)</f>
        <v>6.5670096920451943E-5</v>
      </c>
      <c r="I330" s="9">
        <f>SUMIFS('Raw Hourly Load Data'!$R:$R,'Raw Hourly Load Data'!$H:$H,$A330,'Raw Hourly Load Data'!$J:$J,I$1)</f>
        <v>6.757818008792524E-5</v>
      </c>
      <c r="J330" s="9">
        <f>SUMIFS('Raw Hourly Load Data'!$R:$R,'Raw Hourly Load Data'!$H:$H,$A330,'Raw Hourly Load Data'!$J:$J,J$1)</f>
        <v>6.6527322203896642E-5</v>
      </c>
      <c r="K330" s="9">
        <f>SUMIFS('Raw Hourly Load Data'!$R:$R,'Raw Hourly Load Data'!$H:$H,$A330,'Raw Hourly Load Data'!$J:$J,K$1)</f>
        <v>6.5727651138164047E-5</v>
      </c>
      <c r="L330" s="9">
        <f>SUMIFS('Raw Hourly Load Data'!$R:$R,'Raw Hourly Load Data'!$H:$H,$A330,'Raw Hourly Load Data'!$J:$J,L$1)</f>
        <v>6.4262455750479716E-5</v>
      </c>
      <c r="M330" s="9">
        <f>SUMIFS('Raw Hourly Load Data'!$R:$R,'Raw Hourly Load Data'!$H:$H,$A330,'Raw Hourly Load Data'!$J:$J,M$1)</f>
        <v>6.5118247229193249E-5</v>
      </c>
      <c r="N330" s="9">
        <f>SUMIFS('Raw Hourly Load Data'!$R:$R,'Raw Hourly Load Data'!$H:$H,$A330,'Raw Hourly Load Data'!$J:$J,N$1)</f>
        <v>6.6045478183242496E-5</v>
      </c>
      <c r="O330" s="9">
        <f>SUMIFS('Raw Hourly Load Data'!$R:$R,'Raw Hourly Load Data'!$H:$H,$A330,'Raw Hourly Load Data'!$J:$J,O$1)</f>
        <v>6.6514723612442515E-5</v>
      </c>
      <c r="P330" s="9">
        <f>SUMIFS('Raw Hourly Load Data'!$R:$R,'Raw Hourly Load Data'!$H:$H,$A330,'Raw Hourly Load Data'!$J:$J,P$1)</f>
        <v>6.5637153226040046E-5</v>
      </c>
      <c r="Q330" s="9">
        <f>SUMIFS('Raw Hourly Load Data'!$R:$R,'Raw Hourly Load Data'!$H:$H,$A330,'Raw Hourly Load Data'!$J:$J,Q$1)</f>
        <v>6.7023614733627553E-5</v>
      </c>
      <c r="R330" s="9">
        <f>SUMIFS('Raw Hourly Load Data'!$R:$R,'Raw Hourly Load Data'!$H:$H,$A330,'Raw Hourly Load Data'!$J:$J,R$1)</f>
        <v>6.7728570439852973E-5</v>
      </c>
      <c r="S330" s="9">
        <f>SUMIFS('Raw Hourly Load Data'!$R:$R,'Raw Hourly Load Data'!$H:$H,$A330,'Raw Hourly Load Data'!$J:$J,S$1)</f>
        <v>6.7895673429564472E-5</v>
      </c>
      <c r="T330" s="9">
        <f>SUMIFS('Raw Hourly Load Data'!$R:$R,'Raw Hourly Load Data'!$H:$H,$A330,'Raw Hourly Load Data'!$J:$J,T$1)</f>
        <v>7.0429669989611844E-5</v>
      </c>
      <c r="U330" s="9">
        <f>SUMIFS('Raw Hourly Load Data'!$R:$R,'Raw Hourly Load Data'!$H:$H,$A330,'Raw Hourly Load Data'!$J:$J,U$1)</f>
        <v>7.0505865191888243E-5</v>
      </c>
      <c r="V330" s="9">
        <f>SUMIFS('Raw Hourly Load Data'!$R:$R,'Raw Hourly Load Data'!$H:$H,$A330,'Raw Hourly Load Data'!$J:$J,V$1)</f>
        <v>7.2095011058010254E-5</v>
      </c>
      <c r="W330" s="9">
        <f>SUMIFS('Raw Hourly Load Data'!$R:$R,'Raw Hourly Load Data'!$H:$H,$A330,'Raw Hourly Load Data'!$J:$J,W$1)</f>
        <v>7.2763587919550955E-5</v>
      </c>
      <c r="X330" s="9">
        <f>SUMIFS('Raw Hourly Load Data'!$R:$R,'Raw Hourly Load Data'!$H:$H,$A330,'Raw Hourly Load Data'!$J:$J,X$1)</f>
        <v>7.469926643249061E-5</v>
      </c>
      <c r="Y330" s="9">
        <f>SUMIFS('Raw Hourly Load Data'!$R:$R,'Raw Hourly Load Data'!$H:$H,$A330,'Raw Hourly Load Data'!$J:$J,Y$1)</f>
        <v>7.8273000178914732E-5</v>
      </c>
    </row>
    <row r="331" spans="1:25" x14ac:dyDescent="0.25">
      <c r="A331" s="9" t="s">
        <v>352</v>
      </c>
      <c r="B331" s="9">
        <f>SUMIFS('Raw Hourly Load Data'!$R:$R,'Raw Hourly Load Data'!$H:$H,$A331,'Raw Hourly Load Data'!$J:$J,B$1)</f>
        <v>8.0110701252689547E-5</v>
      </c>
      <c r="C331" s="9">
        <f>SUMIFS('Raw Hourly Load Data'!$R:$R,'Raw Hourly Load Data'!$H:$H,$A331,'Raw Hourly Load Data'!$J:$J,C$1)</f>
        <v>7.8430605826741549E-5</v>
      </c>
      <c r="D331" s="9">
        <f>SUMIFS('Raw Hourly Load Data'!$R:$R,'Raw Hourly Load Data'!$H:$H,$A331,'Raw Hourly Load Data'!$J:$J,D$1)</f>
        <v>7.3176509951152017E-5</v>
      </c>
      <c r="E331" s="9">
        <f>SUMIFS('Raw Hourly Load Data'!$R:$R,'Raw Hourly Load Data'!$H:$H,$A331,'Raw Hourly Load Data'!$J:$J,E$1)</f>
        <v>6.9582631874908176E-5</v>
      </c>
      <c r="F331" s="9">
        <f>SUMIFS('Raw Hourly Load Data'!$R:$R,'Raw Hourly Load Data'!$H:$H,$A331,'Raw Hourly Load Data'!$J:$J,F$1)</f>
        <v>6.8386809132908955E-5</v>
      </c>
      <c r="G331" s="9">
        <f>SUMIFS('Raw Hourly Load Data'!$R:$R,'Raw Hourly Load Data'!$H:$H,$A331,'Raw Hourly Load Data'!$J:$J,G$1)</f>
        <v>6.8717167642850678E-5</v>
      </c>
      <c r="H331" s="9">
        <f>SUMIFS('Raw Hourly Load Data'!$R:$R,'Raw Hourly Load Data'!$H:$H,$A331,'Raw Hourly Load Data'!$J:$J,H$1)</f>
        <v>6.732036042772987E-5</v>
      </c>
      <c r="I331" s="9">
        <f>SUMIFS('Raw Hourly Load Data'!$R:$R,'Raw Hourly Load Data'!$H:$H,$A331,'Raw Hourly Load Data'!$J:$J,I$1)</f>
        <v>6.925138117382714E-5</v>
      </c>
      <c r="J331" s="9">
        <f>SUMIFS('Raw Hourly Load Data'!$R:$R,'Raw Hourly Load Data'!$H:$H,$A331,'Raw Hourly Load Data'!$J:$J,J$1)</f>
        <v>6.7615117109948619E-5</v>
      </c>
      <c r="K331" s="9">
        <f>SUMIFS('Raw Hourly Load Data'!$R:$R,'Raw Hourly Load Data'!$H:$H,$A331,'Raw Hourly Load Data'!$J:$J,K$1)</f>
        <v>6.6363259630172967E-5</v>
      </c>
      <c r="L331" s="9">
        <f>SUMIFS('Raw Hourly Load Data'!$R:$R,'Raw Hourly Load Data'!$H:$H,$A331,'Raw Hourly Load Data'!$J:$J,L$1)</f>
        <v>6.4515318417701062E-5</v>
      </c>
      <c r="M331" s="9">
        <f>SUMIFS('Raw Hourly Load Data'!$R:$R,'Raw Hourly Load Data'!$H:$H,$A331,'Raw Hourly Load Data'!$J:$J,M$1)</f>
        <v>6.5522817304426733E-5</v>
      </c>
      <c r="N331" s="9">
        <f>SUMIFS('Raw Hourly Load Data'!$R:$R,'Raw Hourly Load Data'!$H:$H,$A331,'Raw Hourly Load Data'!$J:$J,N$1)</f>
        <v>6.6912830386660826E-5</v>
      </c>
      <c r="O331" s="9">
        <f>SUMIFS('Raw Hourly Load Data'!$R:$R,'Raw Hourly Load Data'!$H:$H,$A331,'Raw Hourly Load Data'!$J:$J,O$1)</f>
        <v>6.7523829045980355E-5</v>
      </c>
      <c r="P331" s="9">
        <f>SUMIFS('Raw Hourly Load Data'!$R:$R,'Raw Hourly Load Data'!$H:$H,$A331,'Raw Hourly Load Data'!$J:$J,P$1)</f>
        <v>6.6684460437890506E-5</v>
      </c>
      <c r="Q331" s="9">
        <f>SUMIFS('Raw Hourly Load Data'!$R:$R,'Raw Hourly Load Data'!$H:$H,$A331,'Raw Hourly Load Data'!$J:$J,Q$1)</f>
        <v>6.8190319268972543E-5</v>
      </c>
      <c r="R331" s="9">
        <f>SUMIFS('Raw Hourly Load Data'!$R:$R,'Raw Hourly Load Data'!$H:$H,$A331,'Raw Hourly Load Data'!$J:$J,R$1)</f>
        <v>6.9074730046878781E-5</v>
      </c>
      <c r="S331" s="9">
        <f>SUMIFS('Raw Hourly Load Data'!$R:$R,'Raw Hourly Load Data'!$H:$H,$A331,'Raw Hourly Load Data'!$J:$J,S$1)</f>
        <v>6.9914471510777046E-5</v>
      </c>
      <c r="T331" s="9">
        <f>SUMIFS('Raw Hourly Load Data'!$R:$R,'Raw Hourly Load Data'!$H:$H,$A331,'Raw Hourly Load Data'!$J:$J,T$1)</f>
        <v>7.2574979833502719E-5</v>
      </c>
      <c r="U331" s="9">
        <f>SUMIFS('Raw Hourly Load Data'!$R:$R,'Raw Hourly Load Data'!$H:$H,$A331,'Raw Hourly Load Data'!$J:$J,U$1)</f>
        <v>7.2580066790759893E-5</v>
      </c>
      <c r="V331" s="9">
        <f>SUMIFS('Raw Hourly Load Data'!$R:$R,'Raw Hourly Load Data'!$H:$H,$A331,'Raw Hourly Load Data'!$J:$J,V$1)</f>
        <v>7.3846288614895056E-5</v>
      </c>
      <c r="W331" s="9">
        <f>SUMIFS('Raw Hourly Load Data'!$R:$R,'Raw Hourly Load Data'!$H:$H,$A331,'Raw Hourly Load Data'!$J:$J,W$1)</f>
        <v>7.3723523652475411E-5</v>
      </c>
      <c r="X331" s="9">
        <f>SUMIFS('Raw Hourly Load Data'!$R:$R,'Raw Hourly Load Data'!$H:$H,$A331,'Raw Hourly Load Data'!$J:$J,X$1)</f>
        <v>7.49666345461228E-5</v>
      </c>
      <c r="Y331" s="9">
        <f>SUMIFS('Raw Hourly Load Data'!$R:$R,'Raw Hourly Load Data'!$H:$H,$A331,'Raw Hourly Load Data'!$J:$J,Y$1)</f>
        <v>7.9979668778579324E-5</v>
      </c>
    </row>
    <row r="332" spans="1:25" x14ac:dyDescent="0.25">
      <c r="A332" s="9" t="s">
        <v>353</v>
      </c>
      <c r="B332" s="9">
        <f>SUMIFS('Raw Hourly Load Data'!$R:$R,'Raw Hourly Load Data'!$H:$H,$A332,'Raw Hourly Load Data'!$J:$J,B$1)</f>
        <v>1.0454700305834599E-4</v>
      </c>
      <c r="C332" s="9">
        <f>SUMIFS('Raw Hourly Load Data'!$R:$R,'Raw Hourly Load Data'!$H:$H,$A332,'Raw Hourly Load Data'!$J:$J,C$1)</f>
        <v>1.0524593171288124E-4</v>
      </c>
      <c r="D332" s="9">
        <f>SUMIFS('Raw Hourly Load Data'!$R:$R,'Raw Hourly Load Data'!$H:$H,$A332,'Raw Hourly Load Data'!$J:$J,D$1)</f>
        <v>1.0515517312140895E-4</v>
      </c>
      <c r="E332" s="9">
        <f>SUMIFS('Raw Hourly Load Data'!$R:$R,'Raw Hourly Load Data'!$H:$H,$A332,'Raw Hourly Load Data'!$J:$J,E$1)</f>
        <v>1.0387460520221168E-4</v>
      </c>
      <c r="F332" s="9">
        <f>SUMIFS('Raw Hourly Load Data'!$R:$R,'Raw Hourly Load Data'!$H:$H,$A332,'Raw Hourly Load Data'!$J:$J,F$1)</f>
        <v>1.0493190535469563E-4</v>
      </c>
      <c r="G332" s="9">
        <f>SUMIFS('Raw Hourly Load Data'!$R:$R,'Raw Hourly Load Data'!$H:$H,$A332,'Raw Hourly Load Data'!$J:$J,G$1)</f>
        <v>1.1101558399015081E-4</v>
      </c>
      <c r="H332" s="9">
        <f>SUMIFS('Raw Hourly Load Data'!$R:$R,'Raw Hourly Load Data'!$H:$H,$A332,'Raw Hourly Load Data'!$J:$J,H$1)</f>
        <v>1.1206856235781957E-4</v>
      </c>
      <c r="I332" s="9">
        <f>SUMIFS('Raw Hourly Load Data'!$R:$R,'Raw Hourly Load Data'!$H:$H,$A332,'Raw Hourly Load Data'!$J:$J,I$1)</f>
        <v>1.2065778088384469E-4</v>
      </c>
      <c r="J332" s="9">
        <f>SUMIFS('Raw Hourly Load Data'!$R:$R,'Raw Hourly Load Data'!$H:$H,$A332,'Raw Hourly Load Data'!$J:$J,J$1)</f>
        <v>1.268148305005957E-4</v>
      </c>
      <c r="K332" s="9">
        <f>SUMIFS('Raw Hourly Load Data'!$R:$R,'Raw Hourly Load Data'!$H:$H,$A332,'Raw Hourly Load Data'!$J:$J,K$1)</f>
        <v>1.2964877856318116E-4</v>
      </c>
      <c r="L332" s="9">
        <f>SUMIFS('Raw Hourly Load Data'!$R:$R,'Raw Hourly Load Data'!$H:$H,$A332,'Raw Hourly Load Data'!$J:$J,L$1)</f>
        <v>1.2834366867175257E-4</v>
      </c>
      <c r="M332" s="9">
        <f>SUMIFS('Raw Hourly Load Data'!$R:$R,'Raw Hourly Load Data'!$H:$H,$A332,'Raw Hourly Load Data'!$J:$J,M$1)</f>
        <v>1.2983764502085663E-4</v>
      </c>
      <c r="N332" s="9">
        <f>SUMIFS('Raw Hourly Load Data'!$R:$R,'Raw Hourly Load Data'!$H:$H,$A332,'Raw Hourly Load Data'!$J:$J,N$1)</f>
        <v>1.3073405062727939E-4</v>
      </c>
      <c r="O332" s="9">
        <f>SUMIFS('Raw Hourly Load Data'!$R:$R,'Raw Hourly Load Data'!$H:$H,$A332,'Raw Hourly Load Data'!$J:$J,O$1)</f>
        <v>1.3217353295219699E-4</v>
      </c>
      <c r="P332" s="9">
        <f>SUMIFS('Raw Hourly Load Data'!$R:$R,'Raw Hourly Load Data'!$H:$H,$A332,'Raw Hourly Load Data'!$J:$J,P$1)</f>
        <v>1.3156946115762703E-4</v>
      </c>
      <c r="Q332" s="9">
        <f>SUMIFS('Raw Hourly Load Data'!$R:$R,'Raw Hourly Load Data'!$H:$H,$A332,'Raw Hourly Load Data'!$J:$J,Q$1)</f>
        <v>1.2983043728092165E-4</v>
      </c>
      <c r="R332" s="9">
        <f>SUMIFS('Raw Hourly Load Data'!$R:$R,'Raw Hourly Load Data'!$H:$H,$A332,'Raw Hourly Load Data'!$J:$J,R$1)</f>
        <v>1.2800269939714542E-4</v>
      </c>
      <c r="S332" s="9">
        <f>SUMIFS('Raw Hourly Load Data'!$R:$R,'Raw Hourly Load Data'!$H:$H,$A332,'Raw Hourly Load Data'!$J:$J,S$1)</f>
        <v>1.2528261306779686E-4</v>
      </c>
      <c r="T332" s="9">
        <f>SUMIFS('Raw Hourly Load Data'!$R:$R,'Raw Hourly Load Data'!$H:$H,$A332,'Raw Hourly Load Data'!$J:$J,T$1)</f>
        <v>1.2546820031560167E-4</v>
      </c>
      <c r="U332" s="9">
        <f>SUMIFS('Raw Hourly Load Data'!$R:$R,'Raw Hourly Load Data'!$H:$H,$A332,'Raw Hourly Load Data'!$J:$J,U$1)</f>
        <v>1.2748849787319708E-4</v>
      </c>
      <c r="V332" s="9">
        <f>SUMIFS('Raw Hourly Load Data'!$R:$R,'Raw Hourly Load Data'!$H:$H,$A332,'Raw Hourly Load Data'!$J:$J,V$1)</f>
        <v>1.2817307470273907E-4</v>
      </c>
      <c r="W332" s="9">
        <f>SUMIFS('Raw Hourly Load Data'!$R:$R,'Raw Hourly Load Data'!$H:$H,$A332,'Raw Hourly Load Data'!$J:$J,W$1)</f>
        <v>1.2643206667533634E-4</v>
      </c>
      <c r="X332" s="9">
        <f>SUMIFS('Raw Hourly Load Data'!$R:$R,'Raw Hourly Load Data'!$H:$H,$A332,'Raw Hourly Load Data'!$J:$J,X$1)</f>
        <v>1.2090162033714626E-4</v>
      </c>
      <c r="Y332" s="9">
        <f>SUMIFS('Raw Hourly Load Data'!$R:$R,'Raw Hourly Load Data'!$H:$H,$A332,'Raw Hourly Load Data'!$J:$J,Y$1)</f>
        <v>1.1565745748627686E-4</v>
      </c>
    </row>
    <row r="333" spans="1:25" x14ac:dyDescent="0.25">
      <c r="A333" s="9" t="s">
        <v>354</v>
      </c>
      <c r="B333" s="9">
        <f>SUMIFS('Raw Hourly Load Data'!$R:$R,'Raw Hourly Load Data'!$H:$H,$A333,'Raw Hourly Load Data'!$J:$J,B$1)</f>
        <v>1.0789109740731136E-4</v>
      </c>
      <c r="C333" s="9">
        <f>SUMIFS('Raw Hourly Load Data'!$R:$R,'Raw Hourly Load Data'!$H:$H,$A333,'Raw Hourly Load Data'!$J:$J,C$1)</f>
        <v>1.0472088363838718E-4</v>
      </c>
      <c r="D333" s="9">
        <f>SUMIFS('Raw Hourly Load Data'!$R:$R,'Raw Hourly Load Data'!$H:$H,$A333,'Raw Hourly Load Data'!$J:$J,D$1)</f>
        <v>1.0403413029764469E-4</v>
      </c>
      <c r="E333" s="9">
        <f>SUMIFS('Raw Hourly Load Data'!$R:$R,'Raw Hourly Load Data'!$H:$H,$A333,'Raw Hourly Load Data'!$J:$J,E$1)</f>
        <v>1.019515696578159E-4</v>
      </c>
      <c r="F333" s="9">
        <f>SUMIFS('Raw Hourly Load Data'!$R:$R,'Raw Hourly Load Data'!$H:$H,$A333,'Raw Hourly Load Data'!$J:$J,F$1)</f>
        <v>1.0255154297944159E-4</v>
      </c>
      <c r="G333" s="9">
        <f>SUMIFS('Raw Hourly Load Data'!$R:$R,'Raw Hourly Load Data'!$H:$H,$A333,'Raw Hourly Load Data'!$J:$J,G$1)</f>
        <v>1.0815147972570858E-4</v>
      </c>
      <c r="H333" s="9">
        <f>SUMIFS('Raw Hourly Load Data'!$R:$R,'Raw Hourly Load Data'!$H:$H,$A333,'Raw Hourly Load Data'!$J:$J,H$1)</f>
        <v>1.0954797941734847E-4</v>
      </c>
      <c r="I333" s="9">
        <f>SUMIFS('Raw Hourly Load Data'!$R:$R,'Raw Hourly Load Data'!$H:$H,$A333,'Raw Hourly Load Data'!$J:$J,I$1)</f>
        <v>1.1864783016266866E-4</v>
      </c>
      <c r="J333" s="9">
        <f>SUMIFS('Raw Hourly Load Data'!$R:$R,'Raw Hourly Load Data'!$H:$H,$A333,'Raw Hourly Load Data'!$J:$J,J$1)</f>
        <v>1.2549555797588372E-4</v>
      </c>
      <c r="K333" s="9">
        <f>SUMIFS('Raw Hourly Load Data'!$R:$R,'Raw Hourly Load Data'!$H:$H,$A333,'Raw Hourly Load Data'!$J:$J,K$1)</f>
        <v>1.2905785685800666E-4</v>
      </c>
      <c r="L333" s="9">
        <f>SUMIFS('Raw Hourly Load Data'!$R:$R,'Raw Hourly Load Data'!$H:$H,$A333,'Raw Hourly Load Data'!$J:$J,L$1)</f>
        <v>1.283015347618932E-4</v>
      </c>
      <c r="M333" s="9">
        <f>SUMIFS('Raw Hourly Load Data'!$R:$R,'Raw Hourly Load Data'!$H:$H,$A333,'Raw Hourly Load Data'!$J:$J,M$1)</f>
        <v>1.3046311444802282E-4</v>
      </c>
      <c r="N333" s="9">
        <f>SUMIFS('Raw Hourly Load Data'!$R:$R,'Raw Hourly Load Data'!$H:$H,$A333,'Raw Hourly Load Data'!$J:$J,N$1)</f>
        <v>1.316836442905734E-4</v>
      </c>
      <c r="O333" s="9">
        <f>SUMIFS('Raw Hourly Load Data'!$R:$R,'Raw Hourly Load Data'!$H:$H,$A333,'Raw Hourly Load Data'!$J:$J,O$1)</f>
        <v>1.3336654865940531E-4</v>
      </c>
      <c r="P333" s="9">
        <f>SUMIFS('Raw Hourly Load Data'!$R:$R,'Raw Hourly Load Data'!$H:$H,$A333,'Raw Hourly Load Data'!$J:$J,P$1)</f>
        <v>1.3290504198880653E-4</v>
      </c>
      <c r="Q333" s="9">
        <f>SUMIFS('Raw Hourly Load Data'!$R:$R,'Raw Hourly Load Data'!$H:$H,$A333,'Raw Hourly Load Data'!$J:$J,Q$1)</f>
        <v>1.3140436728273643E-4</v>
      </c>
      <c r="R333" s="9">
        <f>SUMIFS('Raw Hourly Load Data'!$R:$R,'Raw Hourly Load Data'!$H:$H,$A333,'Raw Hourly Load Data'!$J:$J,R$1)</f>
        <v>1.2965842061718008E-4</v>
      </c>
      <c r="S333" s="9">
        <f>SUMIFS('Raw Hourly Load Data'!$R:$R,'Raw Hourly Load Data'!$H:$H,$A333,'Raw Hourly Load Data'!$J:$J,S$1)</f>
        <v>1.2639931755877221E-4</v>
      </c>
      <c r="T333" s="9">
        <f>SUMIFS('Raw Hourly Load Data'!$R:$R,'Raw Hourly Load Data'!$H:$H,$A333,'Raw Hourly Load Data'!$J:$J,T$1)</f>
        <v>1.2698527903113845E-4</v>
      </c>
      <c r="U333" s="9">
        <f>SUMIFS('Raw Hourly Load Data'!$R:$R,'Raw Hourly Load Data'!$H:$H,$A333,'Raw Hourly Load Data'!$J:$J,U$1)</f>
        <v>1.2909988791720485E-4</v>
      </c>
      <c r="V333" s="9">
        <f>SUMIFS('Raw Hourly Load Data'!$R:$R,'Raw Hourly Load Data'!$H:$H,$A333,'Raw Hourly Load Data'!$J:$J,V$1)</f>
        <v>1.2957057246435494E-4</v>
      </c>
      <c r="W333" s="9">
        <f>SUMIFS('Raw Hourly Load Data'!$R:$R,'Raw Hourly Load Data'!$H:$H,$A333,'Raw Hourly Load Data'!$J:$J,W$1)</f>
        <v>1.2764676636185096E-4</v>
      </c>
      <c r="X333" s="9">
        <f>SUMIFS('Raw Hourly Load Data'!$R:$R,'Raw Hourly Load Data'!$H:$H,$A333,'Raw Hourly Load Data'!$J:$J,X$1)</f>
        <v>1.2202913361308717E-4</v>
      </c>
      <c r="Y333" s="9">
        <f>SUMIFS('Raw Hourly Load Data'!$R:$R,'Raw Hourly Load Data'!$H:$H,$A333,'Raw Hourly Load Data'!$J:$J,Y$1)</f>
        <v>1.1635831063913975E-4</v>
      </c>
    </row>
    <row r="334" spans="1:25" x14ac:dyDescent="0.25">
      <c r="A334" s="9" t="s">
        <v>355</v>
      </c>
      <c r="B334" s="9">
        <f>SUMIFS('Raw Hourly Load Data'!$R:$R,'Raw Hourly Load Data'!$H:$H,$A334,'Raw Hourly Load Data'!$J:$J,B$1)</f>
        <v>1.0967426712434842E-4</v>
      </c>
      <c r="C334" s="9">
        <f>SUMIFS('Raw Hourly Load Data'!$R:$R,'Raw Hourly Load Data'!$H:$H,$A334,'Raw Hourly Load Data'!$J:$J,C$1)</f>
        <v>1.065533974844309E-4</v>
      </c>
      <c r="D334" s="9">
        <f>SUMIFS('Raw Hourly Load Data'!$R:$R,'Raw Hourly Load Data'!$H:$H,$A334,'Raw Hourly Load Data'!$J:$J,D$1)</f>
        <v>1.0598765633461926E-4</v>
      </c>
      <c r="E334" s="9">
        <f>SUMIFS('Raw Hourly Load Data'!$R:$R,'Raw Hourly Load Data'!$H:$H,$A334,'Raw Hourly Load Data'!$J:$J,E$1)</f>
        <v>1.0425746263492778E-4</v>
      </c>
      <c r="F334" s="9">
        <f>SUMIFS('Raw Hourly Load Data'!$R:$R,'Raw Hourly Load Data'!$H:$H,$A334,'Raw Hourly Load Data'!$J:$J,F$1)</f>
        <v>1.049259864753609E-4</v>
      </c>
      <c r="G334" s="9">
        <f>SUMIFS('Raw Hourly Load Data'!$R:$R,'Raw Hourly Load Data'!$H:$H,$A334,'Raw Hourly Load Data'!$J:$J,G$1)</f>
        <v>1.1091960439323521E-4</v>
      </c>
      <c r="H334" s="9">
        <f>SUMIFS('Raw Hourly Load Data'!$R:$R,'Raw Hourly Load Data'!$H:$H,$A334,'Raw Hourly Load Data'!$J:$J,H$1)</f>
        <v>1.1221135276287496E-4</v>
      </c>
      <c r="I334" s="9">
        <f>SUMIFS('Raw Hourly Load Data'!$R:$R,'Raw Hourly Load Data'!$H:$H,$A334,'Raw Hourly Load Data'!$J:$J,I$1)</f>
        <v>1.2174873835659318E-4</v>
      </c>
      <c r="J334" s="9">
        <f>SUMIFS('Raw Hourly Load Data'!$R:$R,'Raw Hourly Load Data'!$H:$H,$A334,'Raw Hourly Load Data'!$J:$J,J$1)</f>
        <v>1.2810411693444163E-4</v>
      </c>
      <c r="K334" s="9">
        <f>SUMIFS('Raw Hourly Load Data'!$R:$R,'Raw Hourly Load Data'!$H:$H,$A334,'Raw Hourly Load Data'!$J:$J,K$1)</f>
        <v>1.3103141915221797E-4</v>
      </c>
      <c r="L334" s="9">
        <f>SUMIFS('Raw Hourly Load Data'!$R:$R,'Raw Hourly Load Data'!$H:$H,$A334,'Raw Hourly Load Data'!$J:$J,L$1)</f>
        <v>1.2895540723263939E-4</v>
      </c>
      <c r="M334" s="9">
        <f>SUMIFS('Raw Hourly Load Data'!$R:$R,'Raw Hourly Load Data'!$H:$H,$A334,'Raw Hourly Load Data'!$J:$J,M$1)</f>
        <v>1.3043207689086313E-4</v>
      </c>
      <c r="N334" s="9">
        <f>SUMIFS('Raw Hourly Load Data'!$R:$R,'Raw Hourly Load Data'!$H:$H,$A334,'Raw Hourly Load Data'!$J:$J,N$1)</f>
        <v>1.310625671540709E-4</v>
      </c>
      <c r="O334" s="9">
        <f>SUMIFS('Raw Hourly Load Data'!$R:$R,'Raw Hourly Load Data'!$H:$H,$A334,'Raw Hourly Load Data'!$J:$J,O$1)</f>
        <v>1.3252878368604775E-4</v>
      </c>
      <c r="P334" s="9">
        <f>SUMIFS('Raw Hourly Load Data'!$R:$R,'Raw Hourly Load Data'!$H:$H,$A334,'Raw Hourly Load Data'!$J:$J,P$1)</f>
        <v>1.3222400770517644E-4</v>
      </c>
      <c r="Q334" s="9">
        <f>SUMIFS('Raw Hourly Load Data'!$R:$R,'Raw Hourly Load Data'!$H:$H,$A334,'Raw Hourly Load Data'!$J:$J,Q$1)</f>
        <v>1.3083974493455683E-4</v>
      </c>
      <c r="R334" s="9">
        <f>SUMIFS('Raw Hourly Load Data'!$R:$R,'Raw Hourly Load Data'!$H:$H,$A334,'Raw Hourly Load Data'!$J:$J,R$1)</f>
        <v>1.2966591399313424E-4</v>
      </c>
      <c r="S334" s="9">
        <f>SUMIFS('Raw Hourly Load Data'!$R:$R,'Raw Hourly Load Data'!$H:$H,$A334,'Raw Hourly Load Data'!$J:$J,S$1)</f>
        <v>1.2742872011449252E-4</v>
      </c>
      <c r="T334" s="9">
        <f>SUMIFS('Raw Hourly Load Data'!$R:$R,'Raw Hourly Load Data'!$H:$H,$A334,'Raw Hourly Load Data'!$J:$J,T$1)</f>
        <v>1.2850900599195421E-4</v>
      </c>
      <c r="U334" s="9">
        <f>SUMIFS('Raw Hourly Load Data'!$R:$R,'Raw Hourly Load Data'!$H:$H,$A334,'Raw Hourly Load Data'!$J:$J,U$1)</f>
        <v>1.310771618782572E-4</v>
      </c>
      <c r="V334" s="9">
        <f>SUMIFS('Raw Hourly Load Data'!$R:$R,'Raw Hourly Load Data'!$H:$H,$A334,'Raw Hourly Load Data'!$J:$J,V$1)</f>
        <v>1.323790947533576E-4</v>
      </c>
      <c r="W334" s="9">
        <f>SUMIFS('Raw Hourly Load Data'!$R:$R,'Raw Hourly Load Data'!$H:$H,$A334,'Raw Hourly Load Data'!$J:$J,W$1)</f>
        <v>1.3100004412062936E-4</v>
      </c>
      <c r="X334" s="9">
        <f>SUMIFS('Raw Hourly Load Data'!$R:$R,'Raw Hourly Load Data'!$H:$H,$A334,'Raw Hourly Load Data'!$J:$J,X$1)</f>
        <v>1.2560189548950777E-4</v>
      </c>
      <c r="Y334" s="9">
        <f>SUMIFS('Raw Hourly Load Data'!$R:$R,'Raw Hourly Load Data'!$H:$H,$A334,'Raw Hourly Load Data'!$J:$J,Y$1)</f>
        <v>1.2025155351210293E-4</v>
      </c>
    </row>
    <row r="335" spans="1:25" x14ac:dyDescent="0.25">
      <c r="A335" s="9" t="s">
        <v>356</v>
      </c>
      <c r="B335" s="9">
        <f>SUMIFS('Raw Hourly Load Data'!$R:$R,'Raw Hourly Load Data'!$H:$H,$A335,'Raw Hourly Load Data'!$J:$J,B$1)</f>
        <v>1.1301257031155393E-4</v>
      </c>
      <c r="C335" s="9">
        <f>SUMIFS('Raw Hourly Load Data'!$R:$R,'Raw Hourly Load Data'!$H:$H,$A335,'Raw Hourly Load Data'!$J:$J,C$1)</f>
        <v>1.0980293112604414E-4</v>
      </c>
      <c r="D335" s="9">
        <f>SUMIFS('Raw Hourly Load Data'!$R:$R,'Raw Hourly Load Data'!$H:$H,$A335,'Raw Hourly Load Data'!$J:$J,D$1)</f>
        <v>1.0897961487614108E-4</v>
      </c>
      <c r="E335" s="9">
        <f>SUMIFS('Raw Hourly Load Data'!$R:$R,'Raw Hourly Load Data'!$H:$H,$A335,'Raw Hourly Load Data'!$J:$J,E$1)</f>
        <v>1.0704951440889388E-4</v>
      </c>
      <c r="F335" s="9">
        <f>SUMIFS('Raw Hourly Load Data'!$R:$R,'Raw Hourly Load Data'!$H:$H,$A335,'Raw Hourly Load Data'!$J:$J,F$1)</f>
        <v>1.0760061321928259E-4</v>
      </c>
      <c r="G335" s="9">
        <f>SUMIFS('Raw Hourly Load Data'!$R:$R,'Raw Hourly Load Data'!$H:$H,$A335,'Raw Hourly Load Data'!$J:$J,G$1)</f>
        <v>1.1323845647326257E-4</v>
      </c>
      <c r="H335" s="9">
        <f>SUMIFS('Raw Hourly Load Data'!$R:$R,'Raw Hourly Load Data'!$H:$H,$A335,'Raw Hourly Load Data'!$J:$J,H$1)</f>
        <v>1.1445569657937242E-4</v>
      </c>
      <c r="I335" s="9">
        <f>SUMIFS('Raw Hourly Load Data'!$R:$R,'Raw Hourly Load Data'!$H:$H,$A335,'Raw Hourly Load Data'!$J:$J,I$1)</f>
        <v>1.2404651556454299E-4</v>
      </c>
      <c r="J335" s="9">
        <f>SUMIFS('Raw Hourly Load Data'!$R:$R,'Raw Hourly Load Data'!$H:$H,$A335,'Raw Hourly Load Data'!$J:$J,J$1)</f>
        <v>1.2976744637713323E-4</v>
      </c>
      <c r="K335" s="9">
        <f>SUMIFS('Raw Hourly Load Data'!$R:$R,'Raw Hourly Load Data'!$H:$H,$A335,'Raw Hourly Load Data'!$J:$J,K$1)</f>
        <v>1.322478484410716E-4</v>
      </c>
      <c r="L335" s="9">
        <f>SUMIFS('Raw Hourly Load Data'!$R:$R,'Raw Hourly Load Data'!$H:$H,$A335,'Raw Hourly Load Data'!$J:$J,L$1)</f>
        <v>1.3002646598336265E-4</v>
      </c>
      <c r="M335" s="9">
        <f>SUMIFS('Raw Hourly Load Data'!$R:$R,'Raw Hourly Load Data'!$H:$H,$A335,'Raw Hourly Load Data'!$J:$J,M$1)</f>
        <v>1.3104629229902622E-4</v>
      </c>
      <c r="N335" s="9">
        <f>SUMIFS('Raw Hourly Load Data'!$R:$R,'Raw Hourly Load Data'!$H:$H,$A335,'Raw Hourly Load Data'!$J:$J,N$1)</f>
        <v>1.3160413135798551E-4</v>
      </c>
      <c r="O335" s="9">
        <f>SUMIFS('Raw Hourly Load Data'!$R:$R,'Raw Hourly Load Data'!$H:$H,$A335,'Raw Hourly Load Data'!$J:$J,O$1)</f>
        <v>1.3295841177130203E-4</v>
      </c>
      <c r="P335" s="9">
        <f>SUMIFS('Raw Hourly Load Data'!$R:$R,'Raw Hourly Load Data'!$H:$H,$A335,'Raw Hourly Load Data'!$J:$J,P$1)</f>
        <v>1.3226016938667373E-4</v>
      </c>
      <c r="Q335" s="9">
        <f>SUMIFS('Raw Hourly Load Data'!$R:$R,'Raw Hourly Load Data'!$H:$H,$A335,'Raw Hourly Load Data'!$J:$J,Q$1)</f>
        <v>1.3076683747271649E-4</v>
      </c>
      <c r="R335" s="9">
        <f>SUMIFS('Raw Hourly Load Data'!$R:$R,'Raw Hourly Load Data'!$H:$H,$A335,'Raw Hourly Load Data'!$J:$J,R$1)</f>
        <v>1.2942235568740774E-4</v>
      </c>
      <c r="S335" s="9">
        <f>SUMIFS('Raw Hourly Load Data'!$R:$R,'Raw Hourly Load Data'!$H:$H,$A335,'Raw Hourly Load Data'!$J:$J,S$1)</f>
        <v>1.2701782960583612E-4</v>
      </c>
      <c r="T335" s="9">
        <f>SUMIFS('Raw Hourly Load Data'!$R:$R,'Raw Hourly Load Data'!$H:$H,$A335,'Raw Hourly Load Data'!$J:$J,T$1)</f>
        <v>1.2772646037622848E-4</v>
      </c>
      <c r="U335" s="9">
        <f>SUMIFS('Raw Hourly Load Data'!$R:$R,'Raw Hourly Load Data'!$H:$H,$A335,'Raw Hourly Load Data'!$J:$J,U$1)</f>
        <v>1.3043232522132363E-4</v>
      </c>
      <c r="V335" s="9">
        <f>SUMIFS('Raw Hourly Load Data'!$R:$R,'Raw Hourly Load Data'!$H:$H,$A335,'Raw Hourly Load Data'!$J:$J,V$1)</f>
        <v>1.3158265192249165E-4</v>
      </c>
      <c r="W335" s="9">
        <f>SUMIFS('Raw Hourly Load Data'!$R:$R,'Raw Hourly Load Data'!$H:$H,$A335,'Raw Hourly Load Data'!$J:$J,W$1)</f>
        <v>1.2974827909755174E-4</v>
      </c>
      <c r="X335" s="9">
        <f>SUMIFS('Raw Hourly Load Data'!$R:$R,'Raw Hourly Load Data'!$H:$H,$A335,'Raw Hourly Load Data'!$J:$J,X$1)</f>
        <v>1.245589119929767E-4</v>
      </c>
      <c r="Y335" s="9">
        <f>SUMIFS('Raw Hourly Load Data'!$R:$R,'Raw Hourly Load Data'!$H:$H,$A335,'Raw Hourly Load Data'!$J:$J,Y$1)</f>
        <v>1.194753454441658E-4</v>
      </c>
    </row>
    <row r="336" spans="1:25" x14ac:dyDescent="0.25">
      <c r="A336" s="9" t="s">
        <v>357</v>
      </c>
      <c r="B336" s="9">
        <f>SUMIFS('Raw Hourly Load Data'!$R:$R,'Raw Hourly Load Data'!$H:$H,$A336,'Raw Hourly Load Data'!$J:$J,B$1)</f>
        <v>1.1336283966798967E-4</v>
      </c>
      <c r="C336" s="9">
        <f>SUMIFS('Raw Hourly Load Data'!$R:$R,'Raw Hourly Load Data'!$H:$H,$A336,'Raw Hourly Load Data'!$J:$J,C$1)</f>
        <v>1.1054410982324404E-4</v>
      </c>
      <c r="D336" s="9">
        <f>SUMIFS('Raw Hourly Load Data'!$R:$R,'Raw Hourly Load Data'!$H:$H,$A336,'Raw Hourly Load Data'!$J:$J,D$1)</f>
        <v>1.1004064561906085E-4</v>
      </c>
      <c r="E336" s="9">
        <f>SUMIFS('Raw Hourly Load Data'!$R:$R,'Raw Hourly Load Data'!$H:$H,$A336,'Raw Hourly Load Data'!$J:$J,E$1)</f>
        <v>1.0797141350232983E-4</v>
      </c>
      <c r="F336" s="9">
        <f>SUMIFS('Raw Hourly Load Data'!$R:$R,'Raw Hourly Load Data'!$H:$H,$A336,'Raw Hourly Load Data'!$J:$J,F$1)</f>
        <v>1.0848692061119375E-4</v>
      </c>
      <c r="G336" s="9">
        <f>SUMIFS('Raw Hourly Load Data'!$R:$R,'Raw Hourly Load Data'!$H:$H,$A336,'Raw Hourly Load Data'!$J:$J,G$1)</f>
        <v>1.1372600253778179E-4</v>
      </c>
      <c r="H336" s="9">
        <f>SUMIFS('Raw Hourly Load Data'!$R:$R,'Raw Hourly Load Data'!$H:$H,$A336,'Raw Hourly Load Data'!$J:$J,H$1)</f>
        <v>1.1450675993566911E-4</v>
      </c>
      <c r="I336" s="9">
        <f>SUMIFS('Raw Hourly Load Data'!$R:$R,'Raw Hourly Load Data'!$H:$H,$A336,'Raw Hourly Load Data'!$J:$J,I$1)</f>
        <v>1.234540866231454E-4</v>
      </c>
      <c r="J336" s="9">
        <f>SUMIFS('Raw Hourly Load Data'!$R:$R,'Raw Hourly Load Data'!$H:$H,$A336,'Raw Hourly Load Data'!$J:$J,J$1)</f>
        <v>1.2958067430200159E-4</v>
      </c>
      <c r="K336" s="9">
        <f>SUMIFS('Raw Hourly Load Data'!$R:$R,'Raw Hourly Load Data'!$H:$H,$A336,'Raw Hourly Load Data'!$J:$J,K$1)</f>
        <v>1.3275229786907807E-4</v>
      </c>
      <c r="L336" s="9">
        <f>SUMIFS('Raw Hourly Load Data'!$R:$R,'Raw Hourly Load Data'!$H:$H,$A336,'Raw Hourly Load Data'!$J:$J,L$1)</f>
        <v>1.3110297887406223E-4</v>
      </c>
      <c r="M336" s="9">
        <f>SUMIFS('Raw Hourly Load Data'!$R:$R,'Raw Hourly Load Data'!$H:$H,$A336,'Raw Hourly Load Data'!$J:$J,M$1)</f>
        <v>1.3158338833483773E-4</v>
      </c>
      <c r="N336" s="9">
        <f>SUMIFS('Raw Hourly Load Data'!$R:$R,'Raw Hourly Load Data'!$H:$H,$A336,'Raw Hourly Load Data'!$J:$J,N$1)</f>
        <v>1.3203517764182415E-4</v>
      </c>
      <c r="O336" s="9">
        <f>SUMIFS('Raw Hourly Load Data'!$R:$R,'Raw Hourly Load Data'!$H:$H,$A336,'Raw Hourly Load Data'!$J:$J,O$1)</f>
        <v>1.3303441003772253E-4</v>
      </c>
      <c r="P336" s="9">
        <f>SUMIFS('Raw Hourly Load Data'!$R:$R,'Raw Hourly Load Data'!$H:$H,$A336,'Raw Hourly Load Data'!$J:$J,P$1)</f>
        <v>1.3190783960579091E-4</v>
      </c>
      <c r="Q336" s="9">
        <f>SUMIFS('Raw Hourly Load Data'!$R:$R,'Raw Hourly Load Data'!$H:$H,$A336,'Raw Hourly Load Data'!$J:$J,Q$1)</f>
        <v>1.2982422665635025E-4</v>
      </c>
      <c r="R336" s="9">
        <f>SUMIFS('Raw Hourly Load Data'!$R:$R,'Raw Hourly Load Data'!$H:$H,$A336,'Raw Hourly Load Data'!$J:$J,R$1)</f>
        <v>1.2782843683565106E-4</v>
      </c>
      <c r="S336" s="9">
        <f>SUMIFS('Raw Hourly Load Data'!$R:$R,'Raw Hourly Load Data'!$H:$H,$A336,'Raw Hourly Load Data'!$J:$J,S$1)</f>
        <v>1.2447321097418276E-4</v>
      </c>
      <c r="T336" s="9">
        <f>SUMIFS('Raw Hourly Load Data'!$R:$R,'Raw Hourly Load Data'!$H:$H,$A336,'Raw Hourly Load Data'!$J:$J,T$1)</f>
        <v>1.2354080808535406E-4</v>
      </c>
      <c r="U336" s="9">
        <f>SUMIFS('Raw Hourly Load Data'!$R:$R,'Raw Hourly Load Data'!$H:$H,$A336,'Raw Hourly Load Data'!$J:$J,U$1)</f>
        <v>1.2569133750292531E-4</v>
      </c>
      <c r="V336" s="9">
        <f>SUMIFS('Raw Hourly Load Data'!$R:$R,'Raw Hourly Load Data'!$H:$H,$A336,'Raw Hourly Load Data'!$J:$J,V$1)</f>
        <v>1.2709660486889422E-4</v>
      </c>
      <c r="W336" s="9">
        <f>SUMIFS('Raw Hourly Load Data'!$R:$R,'Raw Hourly Load Data'!$H:$H,$A336,'Raw Hourly Load Data'!$J:$J,W$1)</f>
        <v>1.2682570049877539E-4</v>
      </c>
      <c r="X336" s="9">
        <f>SUMIFS('Raw Hourly Load Data'!$R:$R,'Raw Hourly Load Data'!$H:$H,$A336,'Raw Hourly Load Data'!$J:$J,X$1)</f>
        <v>1.2343512603713304E-4</v>
      </c>
      <c r="Y336" s="9">
        <f>SUMIFS('Raw Hourly Load Data'!$R:$R,'Raw Hourly Load Data'!$H:$H,$A336,'Raw Hourly Load Data'!$J:$J,Y$1)</f>
        <v>1.1793154799729806E-4</v>
      </c>
    </row>
    <row r="337" spans="1:25" x14ac:dyDescent="0.25">
      <c r="A337" s="9" t="s">
        <v>358</v>
      </c>
      <c r="B337" s="9">
        <f>SUMIFS('Raw Hourly Load Data'!$R:$R,'Raw Hourly Load Data'!$H:$H,$A337,'Raw Hourly Load Data'!$J:$J,B$1)</f>
        <v>8.8057440945928372E-5</v>
      </c>
      <c r="C337" s="9">
        <f>SUMIFS('Raw Hourly Load Data'!$R:$R,'Raw Hourly Load Data'!$H:$H,$A337,'Raw Hourly Load Data'!$J:$J,C$1)</f>
        <v>8.2668528866383225E-5</v>
      </c>
      <c r="D337" s="9">
        <f>SUMIFS('Raw Hourly Load Data'!$R:$R,'Raw Hourly Load Data'!$H:$H,$A337,'Raw Hourly Load Data'!$J:$J,D$1)</f>
        <v>7.8221731853454231E-5</v>
      </c>
      <c r="E337" s="9">
        <f>SUMIFS('Raw Hourly Load Data'!$R:$R,'Raw Hourly Load Data'!$H:$H,$A337,'Raw Hourly Load Data'!$J:$J,E$1)</f>
        <v>7.5104195003895862E-5</v>
      </c>
      <c r="F337" s="9">
        <f>SUMIFS('Raw Hourly Load Data'!$R:$R,'Raw Hourly Load Data'!$H:$H,$A337,'Raw Hourly Load Data'!$J:$J,F$1)</f>
        <v>7.4325730937601506E-5</v>
      </c>
      <c r="G337" s="9">
        <f>SUMIFS('Raw Hourly Load Data'!$R:$R,'Raw Hourly Load Data'!$H:$H,$A337,'Raw Hourly Load Data'!$J:$J,G$1)</f>
        <v>7.4888460476701181E-5</v>
      </c>
      <c r="H337" s="9">
        <f>SUMIFS('Raw Hourly Load Data'!$R:$R,'Raw Hourly Load Data'!$H:$H,$A337,'Raw Hourly Load Data'!$J:$J,H$1)</f>
        <v>7.3492220436854541E-5</v>
      </c>
      <c r="I337" s="9">
        <f>SUMIFS('Raw Hourly Load Data'!$R:$R,'Raw Hourly Load Data'!$H:$H,$A337,'Raw Hourly Load Data'!$J:$J,I$1)</f>
        <v>7.4742175188204598E-5</v>
      </c>
      <c r="J337" s="9">
        <f>SUMIFS('Raw Hourly Load Data'!$R:$R,'Raw Hourly Load Data'!$H:$H,$A337,'Raw Hourly Load Data'!$J:$J,J$1)</f>
        <v>7.1153519785462137E-5</v>
      </c>
      <c r="K337" s="9">
        <f>SUMIFS('Raw Hourly Load Data'!$R:$R,'Raw Hourly Load Data'!$H:$H,$A337,'Raw Hourly Load Data'!$J:$J,K$1)</f>
        <v>7.0699228964779681E-5</v>
      </c>
      <c r="L337" s="9">
        <f>SUMIFS('Raw Hourly Load Data'!$R:$R,'Raw Hourly Load Data'!$H:$H,$A337,'Raw Hourly Load Data'!$J:$J,L$1)</f>
        <v>6.9134455472634929E-5</v>
      </c>
      <c r="M337" s="9">
        <f>SUMIFS('Raw Hourly Load Data'!$R:$R,'Raw Hourly Load Data'!$H:$H,$A337,'Raw Hourly Load Data'!$J:$J,M$1)</f>
        <v>7.0709916920931343E-5</v>
      </c>
      <c r="N337" s="9">
        <f>SUMIFS('Raw Hourly Load Data'!$R:$R,'Raw Hourly Load Data'!$H:$H,$A337,'Raw Hourly Load Data'!$J:$J,N$1)</f>
        <v>6.9489763320644497E-5</v>
      </c>
      <c r="O337" s="9">
        <f>SUMIFS('Raw Hourly Load Data'!$R:$R,'Raw Hourly Load Data'!$H:$H,$A337,'Raw Hourly Load Data'!$J:$J,O$1)</f>
        <v>7.0374731135719595E-5</v>
      </c>
      <c r="P337" s="9">
        <f>SUMIFS('Raw Hourly Load Data'!$R:$R,'Raw Hourly Load Data'!$H:$H,$A337,'Raw Hourly Load Data'!$J:$J,P$1)</f>
        <v>6.9979279690373918E-5</v>
      </c>
      <c r="Q337" s="9">
        <f>SUMIFS('Raw Hourly Load Data'!$R:$R,'Raw Hourly Load Data'!$H:$H,$A337,'Raw Hourly Load Data'!$J:$J,Q$1)</f>
        <v>6.8582051077594643E-5</v>
      </c>
      <c r="R337" s="9">
        <f>SUMIFS('Raw Hourly Load Data'!$R:$R,'Raw Hourly Load Data'!$H:$H,$A337,'Raw Hourly Load Data'!$J:$J,R$1)</f>
        <v>6.8964381141904197E-5</v>
      </c>
      <c r="S337" s="9">
        <f>SUMIFS('Raw Hourly Load Data'!$R:$R,'Raw Hourly Load Data'!$H:$H,$A337,'Raw Hourly Load Data'!$J:$J,S$1)</f>
        <v>7.0049554217329086E-5</v>
      </c>
      <c r="T337" s="9">
        <f>SUMIFS('Raw Hourly Load Data'!$R:$R,'Raw Hourly Load Data'!$H:$H,$A337,'Raw Hourly Load Data'!$J:$J,T$1)</f>
        <v>7.0021420396435084E-5</v>
      </c>
      <c r="U337" s="9">
        <f>SUMIFS('Raw Hourly Load Data'!$R:$R,'Raw Hourly Load Data'!$H:$H,$A337,'Raw Hourly Load Data'!$J:$J,U$1)</f>
        <v>7.0799623862805367E-5</v>
      </c>
      <c r="V337" s="9">
        <f>SUMIFS('Raw Hourly Load Data'!$R:$R,'Raw Hourly Load Data'!$H:$H,$A337,'Raw Hourly Load Data'!$J:$J,V$1)</f>
        <v>7.2557605742787178E-5</v>
      </c>
      <c r="W337" s="9">
        <f>SUMIFS('Raw Hourly Load Data'!$R:$R,'Raw Hourly Load Data'!$H:$H,$A337,'Raw Hourly Load Data'!$J:$J,W$1)</f>
        <v>7.3659701430810212E-5</v>
      </c>
      <c r="X337" s="9">
        <f>SUMIFS('Raw Hourly Load Data'!$R:$R,'Raw Hourly Load Data'!$H:$H,$A337,'Raw Hourly Load Data'!$J:$J,X$1)</f>
        <v>7.7285335128534667E-5</v>
      </c>
      <c r="Y337" s="9">
        <f>SUMIFS('Raw Hourly Load Data'!$R:$R,'Raw Hourly Load Data'!$H:$H,$A337,'Raw Hourly Load Data'!$J:$J,Y$1)</f>
        <v>8.175429818836158E-5</v>
      </c>
    </row>
    <row r="338" spans="1:25" x14ac:dyDescent="0.25">
      <c r="A338" s="9" t="s">
        <v>359</v>
      </c>
      <c r="B338" s="9">
        <f>SUMIFS('Raw Hourly Load Data'!$R:$R,'Raw Hourly Load Data'!$H:$H,$A338,'Raw Hourly Load Data'!$J:$J,B$1)</f>
        <v>8.4097319777527379E-5</v>
      </c>
      <c r="C338" s="9">
        <f>SUMIFS('Raw Hourly Load Data'!$R:$R,'Raw Hourly Load Data'!$H:$H,$A338,'Raw Hourly Load Data'!$J:$J,C$1)</f>
        <v>8.2694223293341599E-5</v>
      </c>
      <c r="D338" s="9">
        <f>SUMIFS('Raw Hourly Load Data'!$R:$R,'Raw Hourly Load Data'!$H:$H,$A338,'Raw Hourly Load Data'!$J:$J,D$1)</f>
        <v>7.8258288799960029E-5</v>
      </c>
      <c r="E338" s="9">
        <f>SUMIFS('Raw Hourly Load Data'!$R:$R,'Raw Hourly Load Data'!$H:$H,$A338,'Raw Hourly Load Data'!$J:$J,E$1)</f>
        <v>7.5159360081905119E-5</v>
      </c>
      <c r="F338" s="9">
        <f>SUMIFS('Raw Hourly Load Data'!$R:$R,'Raw Hourly Load Data'!$H:$H,$A338,'Raw Hourly Load Data'!$J:$J,F$1)</f>
        <v>7.4147943279724031E-5</v>
      </c>
      <c r="G338" s="9">
        <f>SUMIFS('Raw Hourly Load Data'!$R:$R,'Raw Hourly Load Data'!$H:$H,$A338,'Raw Hourly Load Data'!$J:$J,G$1)</f>
        <v>7.4338564128494181E-5</v>
      </c>
      <c r="H338" s="9">
        <f>SUMIFS('Raw Hourly Load Data'!$R:$R,'Raw Hourly Load Data'!$H:$H,$A338,'Raw Hourly Load Data'!$J:$J,H$1)</f>
        <v>7.248783154909404E-5</v>
      </c>
      <c r="I338" s="9">
        <f>SUMIFS('Raw Hourly Load Data'!$R:$R,'Raw Hourly Load Data'!$H:$H,$A338,'Raw Hourly Load Data'!$J:$J,I$1)</f>
        <v>7.2916326375887638E-5</v>
      </c>
      <c r="J338" s="9">
        <f>SUMIFS('Raw Hourly Load Data'!$R:$R,'Raw Hourly Load Data'!$H:$H,$A338,'Raw Hourly Load Data'!$J:$J,J$1)</f>
        <v>6.9130160973881411E-5</v>
      </c>
      <c r="K338" s="9">
        <f>SUMIFS('Raw Hourly Load Data'!$R:$R,'Raw Hourly Load Data'!$H:$H,$A338,'Raw Hourly Load Data'!$J:$J,K$1)</f>
        <v>6.8808610760959232E-5</v>
      </c>
      <c r="L338" s="9">
        <f>SUMIFS('Raw Hourly Load Data'!$R:$R,'Raw Hourly Load Data'!$H:$H,$A338,'Raw Hourly Load Data'!$J:$J,L$1)</f>
        <v>6.7597457350946431E-5</v>
      </c>
      <c r="M338" s="9">
        <f>SUMIFS('Raw Hourly Load Data'!$R:$R,'Raw Hourly Load Data'!$H:$H,$A338,'Raw Hourly Load Data'!$J:$J,M$1)</f>
        <v>6.9609187938505691E-5</v>
      </c>
      <c r="N338" s="9">
        <f>SUMIFS('Raw Hourly Load Data'!$R:$R,'Raw Hourly Load Data'!$H:$H,$A338,'Raw Hourly Load Data'!$J:$J,N$1)</f>
        <v>6.8926256055648781E-5</v>
      </c>
      <c r="O338" s="9">
        <f>SUMIFS('Raw Hourly Load Data'!$R:$R,'Raw Hourly Load Data'!$H:$H,$A338,'Raw Hourly Load Data'!$J:$J,O$1)</f>
        <v>7.0035053598653811E-5</v>
      </c>
      <c r="P338" s="9">
        <f>SUMIFS('Raw Hourly Load Data'!$R:$R,'Raw Hourly Load Data'!$H:$H,$A338,'Raw Hourly Load Data'!$J:$J,P$1)</f>
        <v>6.988437489382586E-5</v>
      </c>
      <c r="Q338" s="9">
        <f>SUMIFS('Raw Hourly Load Data'!$R:$R,'Raw Hourly Load Data'!$H:$H,$A338,'Raw Hourly Load Data'!$J:$J,Q$1)</f>
        <v>6.8804833929354798E-5</v>
      </c>
      <c r="R338" s="9">
        <f>SUMIFS('Raw Hourly Load Data'!$R:$R,'Raw Hourly Load Data'!$H:$H,$A338,'Raw Hourly Load Data'!$J:$J,R$1)</f>
        <v>6.9583793603062105E-5</v>
      </c>
      <c r="S338" s="9">
        <f>SUMIFS('Raw Hourly Load Data'!$R:$R,'Raw Hourly Load Data'!$H:$H,$A338,'Raw Hourly Load Data'!$J:$J,S$1)</f>
        <v>7.1279947475907362E-5</v>
      </c>
      <c r="T338" s="9">
        <f>SUMIFS('Raw Hourly Load Data'!$R:$R,'Raw Hourly Load Data'!$H:$H,$A338,'Raw Hourly Load Data'!$J:$J,T$1)</f>
        <v>7.1380770177287517E-5</v>
      </c>
      <c r="U338" s="9">
        <f>SUMIFS('Raw Hourly Load Data'!$R:$R,'Raw Hourly Load Data'!$H:$H,$A338,'Raw Hourly Load Data'!$J:$J,U$1)</f>
        <v>7.2192654658520837E-5</v>
      </c>
      <c r="V338" s="9">
        <f>SUMIFS('Raw Hourly Load Data'!$R:$R,'Raw Hourly Load Data'!$H:$H,$A338,'Raw Hourly Load Data'!$J:$J,V$1)</f>
        <v>7.3587764866489764E-5</v>
      </c>
      <c r="W338" s="9">
        <f>SUMIFS('Raw Hourly Load Data'!$R:$R,'Raw Hourly Load Data'!$H:$H,$A338,'Raw Hourly Load Data'!$J:$J,W$1)</f>
        <v>7.4093807036598164E-5</v>
      </c>
      <c r="X338" s="9">
        <f>SUMIFS('Raw Hourly Load Data'!$R:$R,'Raw Hourly Load Data'!$H:$H,$A338,'Raw Hourly Load Data'!$J:$J,X$1)</f>
        <v>7.6882188092959068E-5</v>
      </c>
      <c r="Y338" s="9">
        <f>SUMIFS('Raw Hourly Load Data'!$R:$R,'Raw Hourly Load Data'!$H:$H,$A338,'Raw Hourly Load Data'!$J:$J,Y$1)</f>
        <v>8.3073044605068265E-5</v>
      </c>
    </row>
    <row r="339" spans="1:25" x14ac:dyDescent="0.25">
      <c r="A339" s="9" t="s">
        <v>360</v>
      </c>
      <c r="B339" s="9">
        <f>SUMIFS('Raw Hourly Load Data'!$R:$R,'Raw Hourly Load Data'!$H:$H,$A339,'Raw Hourly Load Data'!$J:$J,B$1)</f>
        <v>1.0916454509607546E-4</v>
      </c>
      <c r="C339" s="9">
        <f>SUMIFS('Raw Hourly Load Data'!$R:$R,'Raw Hourly Load Data'!$H:$H,$A339,'Raw Hourly Load Data'!$J:$J,C$1)</f>
        <v>1.1094575074804754E-4</v>
      </c>
      <c r="D339" s="9">
        <f>SUMIFS('Raw Hourly Load Data'!$R:$R,'Raw Hourly Load Data'!$H:$H,$A339,'Raw Hourly Load Data'!$J:$J,D$1)</f>
        <v>1.1159208953703597E-4</v>
      </c>
      <c r="E339" s="9">
        <f>SUMIFS('Raw Hourly Load Data'!$R:$R,'Raw Hourly Load Data'!$H:$H,$A339,'Raw Hourly Load Data'!$J:$J,E$1)</f>
        <v>1.1041302702708339E-4</v>
      </c>
      <c r="F339" s="9">
        <f>SUMIFS('Raw Hourly Load Data'!$R:$R,'Raw Hourly Load Data'!$H:$H,$A339,'Raw Hourly Load Data'!$J:$J,F$1)</f>
        <v>1.1182092393720467E-4</v>
      </c>
      <c r="G339" s="9">
        <f>SUMIFS('Raw Hourly Load Data'!$R:$R,'Raw Hourly Load Data'!$H:$H,$A339,'Raw Hourly Load Data'!$J:$J,G$1)</f>
        <v>1.1782322138321714E-4</v>
      </c>
      <c r="H339" s="9">
        <f>SUMIFS('Raw Hourly Load Data'!$R:$R,'Raw Hourly Load Data'!$H:$H,$A339,'Raw Hourly Load Data'!$J:$J,H$1)</f>
        <v>1.2063575781248923E-4</v>
      </c>
      <c r="I339" s="9">
        <f>SUMIFS('Raw Hourly Load Data'!$R:$R,'Raw Hourly Load Data'!$H:$H,$A339,'Raw Hourly Load Data'!$J:$J,I$1)</f>
        <v>1.2790268375985006E-4</v>
      </c>
      <c r="J339" s="9">
        <f>SUMIFS('Raw Hourly Load Data'!$R:$R,'Raw Hourly Load Data'!$H:$H,$A339,'Raw Hourly Load Data'!$J:$J,J$1)</f>
        <v>1.3029604969212673E-4</v>
      </c>
      <c r="K339" s="9">
        <f>SUMIFS('Raw Hourly Load Data'!$R:$R,'Raw Hourly Load Data'!$H:$H,$A339,'Raw Hourly Load Data'!$J:$J,K$1)</f>
        <v>1.3291172563344378E-4</v>
      </c>
      <c r="L339" s="9">
        <f>SUMIFS('Raw Hourly Load Data'!$R:$R,'Raw Hourly Load Data'!$H:$H,$A339,'Raw Hourly Load Data'!$J:$J,L$1)</f>
        <v>1.317135124665518E-4</v>
      </c>
      <c r="M339" s="9">
        <f>SUMIFS('Raw Hourly Load Data'!$R:$R,'Raw Hourly Load Data'!$H:$H,$A339,'Raw Hourly Load Data'!$J:$J,M$1)</f>
        <v>1.3252532184507707E-4</v>
      </c>
      <c r="N339" s="9">
        <f>SUMIFS('Raw Hourly Load Data'!$R:$R,'Raw Hourly Load Data'!$H:$H,$A339,'Raw Hourly Load Data'!$J:$J,N$1)</f>
        <v>1.3218428441317328E-4</v>
      </c>
      <c r="O339" s="9">
        <f>SUMIFS('Raw Hourly Load Data'!$R:$R,'Raw Hourly Load Data'!$H:$H,$A339,'Raw Hourly Load Data'!$J:$J,O$1)</f>
        <v>1.3357288632271131E-4</v>
      </c>
      <c r="P339" s="9">
        <f>SUMIFS('Raw Hourly Load Data'!$R:$R,'Raw Hourly Load Data'!$H:$H,$A339,'Raw Hourly Load Data'!$J:$J,P$1)</f>
        <v>1.3246525291639989E-4</v>
      </c>
      <c r="Q339" s="9">
        <f>SUMIFS('Raw Hourly Load Data'!$R:$R,'Raw Hourly Load Data'!$H:$H,$A339,'Raw Hourly Load Data'!$J:$J,Q$1)</f>
        <v>1.292404894963306E-4</v>
      </c>
      <c r="R339" s="9">
        <f>SUMIFS('Raw Hourly Load Data'!$R:$R,'Raw Hourly Load Data'!$H:$H,$A339,'Raw Hourly Load Data'!$J:$J,R$1)</f>
        <v>1.2672283819593495E-4</v>
      </c>
      <c r="S339" s="9">
        <f>SUMIFS('Raw Hourly Load Data'!$R:$R,'Raw Hourly Load Data'!$H:$H,$A339,'Raw Hourly Load Data'!$J:$J,S$1)</f>
        <v>1.2496153754793372E-4</v>
      </c>
      <c r="T339" s="9">
        <f>SUMIFS('Raw Hourly Load Data'!$R:$R,'Raw Hourly Load Data'!$H:$H,$A339,'Raw Hourly Load Data'!$J:$J,T$1)</f>
        <v>1.250040332045183E-4</v>
      </c>
      <c r="U339" s="9">
        <f>SUMIFS('Raw Hourly Load Data'!$R:$R,'Raw Hourly Load Data'!$H:$H,$A339,'Raw Hourly Load Data'!$J:$J,U$1)</f>
        <v>1.2734741805490928E-4</v>
      </c>
      <c r="V339" s="9">
        <f>SUMIFS('Raw Hourly Load Data'!$R:$R,'Raw Hourly Load Data'!$H:$H,$A339,'Raw Hourly Load Data'!$J:$J,V$1)</f>
        <v>1.2760894634659861E-4</v>
      </c>
      <c r="W339" s="9">
        <f>SUMIFS('Raw Hourly Load Data'!$R:$R,'Raw Hourly Load Data'!$H:$H,$A339,'Raw Hourly Load Data'!$J:$J,W$1)</f>
        <v>1.258290928406995E-4</v>
      </c>
      <c r="X339" s="9">
        <f>SUMIFS('Raw Hourly Load Data'!$R:$R,'Raw Hourly Load Data'!$H:$H,$A339,'Raw Hourly Load Data'!$J:$J,X$1)</f>
        <v>1.2165743343614671E-4</v>
      </c>
      <c r="Y339" s="9">
        <f>SUMIFS('Raw Hourly Load Data'!$R:$R,'Raw Hourly Load Data'!$H:$H,$A339,'Raw Hourly Load Data'!$J:$J,Y$1)</f>
        <v>1.1714827561838875E-4</v>
      </c>
    </row>
    <row r="340" spans="1:25" x14ac:dyDescent="0.25">
      <c r="A340" s="9" t="s">
        <v>361</v>
      </c>
      <c r="B340" s="9">
        <f>SUMIFS('Raw Hourly Load Data'!$R:$R,'Raw Hourly Load Data'!$H:$H,$A340,'Raw Hourly Load Data'!$J:$J,B$1)</f>
        <v>1.142030060783716E-4</v>
      </c>
      <c r="C340" s="9">
        <f>SUMIFS('Raw Hourly Load Data'!$R:$R,'Raw Hourly Load Data'!$H:$H,$A340,'Raw Hourly Load Data'!$J:$J,C$1)</f>
        <v>1.1292986666510553E-4</v>
      </c>
      <c r="D340" s="9">
        <f>SUMIFS('Raw Hourly Load Data'!$R:$R,'Raw Hourly Load Data'!$H:$H,$A340,'Raw Hourly Load Data'!$J:$J,D$1)</f>
        <v>1.1341699512789618E-4</v>
      </c>
      <c r="E340" s="9">
        <f>SUMIFS('Raw Hourly Load Data'!$R:$R,'Raw Hourly Load Data'!$H:$H,$A340,'Raw Hourly Load Data'!$J:$J,E$1)</f>
        <v>1.119677794074567E-4</v>
      </c>
      <c r="F340" s="9">
        <f>SUMIFS('Raw Hourly Load Data'!$R:$R,'Raw Hourly Load Data'!$H:$H,$A340,'Raw Hourly Load Data'!$J:$J,F$1)</f>
        <v>1.1318298711545242E-4</v>
      </c>
      <c r="G340" s="9">
        <f>SUMIFS('Raw Hourly Load Data'!$R:$R,'Raw Hourly Load Data'!$H:$H,$A340,'Raw Hourly Load Data'!$J:$J,G$1)</f>
        <v>1.1893038013162541E-4</v>
      </c>
      <c r="H340" s="9">
        <f>SUMIFS('Raw Hourly Load Data'!$R:$R,'Raw Hourly Load Data'!$H:$H,$A340,'Raw Hourly Load Data'!$J:$J,H$1)</f>
        <v>1.2153503090395909E-4</v>
      </c>
      <c r="I340" s="9">
        <f>SUMIFS('Raw Hourly Load Data'!$R:$R,'Raw Hourly Load Data'!$H:$H,$A340,'Raw Hourly Load Data'!$J:$J,I$1)</f>
        <v>1.2834183683306695E-4</v>
      </c>
      <c r="J340" s="9">
        <f>SUMIFS('Raw Hourly Load Data'!$R:$R,'Raw Hourly Load Data'!$H:$H,$A340,'Raw Hourly Load Data'!$J:$J,J$1)</f>
        <v>1.3038539919696791E-4</v>
      </c>
      <c r="K340" s="9">
        <f>SUMIFS('Raw Hourly Load Data'!$R:$R,'Raw Hourly Load Data'!$H:$H,$A340,'Raw Hourly Load Data'!$J:$J,K$1)</f>
        <v>1.3272758816968924E-4</v>
      </c>
      <c r="L340" s="9">
        <f>SUMIFS('Raw Hourly Load Data'!$R:$R,'Raw Hourly Load Data'!$H:$H,$A340,'Raw Hourly Load Data'!$J:$J,L$1)</f>
        <v>1.3122473026829312E-4</v>
      </c>
      <c r="M340" s="9">
        <f>SUMIFS('Raw Hourly Load Data'!$R:$R,'Raw Hourly Load Data'!$H:$H,$A340,'Raw Hourly Load Data'!$J:$J,M$1)</f>
        <v>1.3192350005966714E-4</v>
      </c>
      <c r="N340" s="9">
        <f>SUMIFS('Raw Hourly Load Data'!$R:$R,'Raw Hourly Load Data'!$H:$H,$A340,'Raw Hourly Load Data'!$J:$J,N$1)</f>
        <v>1.3164449194522275E-4</v>
      </c>
      <c r="O340" s="9">
        <f>SUMIFS('Raw Hourly Load Data'!$R:$R,'Raw Hourly Load Data'!$H:$H,$A340,'Raw Hourly Load Data'!$J:$J,O$1)</f>
        <v>1.3291907752651541E-4</v>
      </c>
      <c r="P340" s="9">
        <f>SUMIFS('Raw Hourly Load Data'!$R:$R,'Raw Hourly Load Data'!$H:$H,$A340,'Raw Hourly Load Data'!$J:$J,P$1)</f>
        <v>1.31704541020048E-4</v>
      </c>
      <c r="Q340" s="9">
        <f>SUMIFS('Raw Hourly Load Data'!$R:$R,'Raw Hourly Load Data'!$H:$H,$A340,'Raw Hourly Load Data'!$J:$J,Q$1)</f>
        <v>1.2886009654966329E-4</v>
      </c>
      <c r="R340" s="9">
        <f>SUMIFS('Raw Hourly Load Data'!$R:$R,'Raw Hourly Load Data'!$H:$H,$A340,'Raw Hourly Load Data'!$J:$J,R$1)</f>
        <v>1.2666108942285451E-4</v>
      </c>
      <c r="S340" s="9">
        <f>SUMIFS('Raw Hourly Load Data'!$R:$R,'Raw Hourly Load Data'!$H:$H,$A340,'Raw Hourly Load Data'!$J:$J,S$1)</f>
        <v>1.2487871152262362E-4</v>
      </c>
      <c r="T340" s="9">
        <f>SUMIFS('Raw Hourly Load Data'!$R:$R,'Raw Hourly Load Data'!$H:$H,$A340,'Raw Hourly Load Data'!$J:$J,T$1)</f>
        <v>1.2446384350838595E-4</v>
      </c>
      <c r="U340" s="9">
        <f>SUMIFS('Raw Hourly Load Data'!$R:$R,'Raw Hourly Load Data'!$H:$H,$A340,'Raw Hourly Load Data'!$J:$J,U$1)</f>
        <v>1.2700832694324628E-4</v>
      </c>
      <c r="V340" s="9">
        <f>SUMIFS('Raw Hourly Load Data'!$R:$R,'Raw Hourly Load Data'!$H:$H,$A340,'Raw Hourly Load Data'!$J:$J,V$1)</f>
        <v>1.275349187087494E-4</v>
      </c>
      <c r="W340" s="9">
        <f>SUMIFS('Raw Hourly Load Data'!$R:$R,'Raw Hourly Load Data'!$H:$H,$A340,'Raw Hourly Load Data'!$J:$J,W$1)</f>
        <v>1.2570748566125513E-4</v>
      </c>
      <c r="X340" s="9">
        <f>SUMIFS('Raw Hourly Load Data'!$R:$R,'Raw Hourly Load Data'!$H:$H,$A340,'Raw Hourly Load Data'!$J:$J,X$1)</f>
        <v>1.2131779562391216E-4</v>
      </c>
      <c r="Y340" s="9">
        <f>SUMIFS('Raw Hourly Load Data'!$R:$R,'Raw Hourly Load Data'!$H:$H,$A340,'Raw Hourly Load Data'!$J:$J,Y$1)</f>
        <v>1.167428211963336E-4</v>
      </c>
    </row>
    <row r="341" spans="1:25" x14ac:dyDescent="0.25">
      <c r="A341" s="9" t="s">
        <v>362</v>
      </c>
      <c r="B341" s="9">
        <f>SUMIFS('Raw Hourly Load Data'!$R:$R,'Raw Hourly Load Data'!$H:$H,$A341,'Raw Hourly Load Data'!$J:$J,B$1)</f>
        <v>1.1230405743293658E-4</v>
      </c>
      <c r="C341" s="9">
        <f>SUMIFS('Raw Hourly Load Data'!$R:$R,'Raw Hourly Load Data'!$H:$H,$A341,'Raw Hourly Load Data'!$J:$J,C$1)</f>
        <v>1.1062314482186233E-4</v>
      </c>
      <c r="D341" s="9">
        <f>SUMIFS('Raw Hourly Load Data'!$R:$R,'Raw Hourly Load Data'!$H:$H,$A341,'Raw Hourly Load Data'!$J:$J,D$1)</f>
        <v>1.1058503926012881E-4</v>
      </c>
      <c r="E341" s="9">
        <f>SUMIFS('Raw Hourly Load Data'!$R:$R,'Raw Hourly Load Data'!$H:$H,$A341,'Raw Hourly Load Data'!$J:$J,E$1)</f>
        <v>1.0869118906783525E-4</v>
      </c>
      <c r="F341" s="9">
        <f>SUMIFS('Raw Hourly Load Data'!$R:$R,'Raw Hourly Load Data'!$H:$H,$A341,'Raw Hourly Load Data'!$J:$J,F$1)</f>
        <v>1.0957823500283565E-4</v>
      </c>
      <c r="G341" s="9">
        <f>SUMIFS('Raw Hourly Load Data'!$R:$R,'Raw Hourly Load Data'!$H:$H,$A341,'Raw Hourly Load Data'!$J:$J,G$1)</f>
        <v>1.1541780183003544E-4</v>
      </c>
      <c r="H341" s="9">
        <f>SUMIFS('Raw Hourly Load Data'!$R:$R,'Raw Hourly Load Data'!$H:$H,$A341,'Raw Hourly Load Data'!$J:$J,H$1)</f>
        <v>1.1813142810420469E-4</v>
      </c>
      <c r="I341" s="9">
        <f>SUMIFS('Raw Hourly Load Data'!$R:$R,'Raw Hourly Load Data'!$H:$H,$A341,'Raw Hourly Load Data'!$J:$J,I$1)</f>
        <v>1.2596626446366609E-4</v>
      </c>
      <c r="J341" s="9">
        <f>SUMIFS('Raw Hourly Load Data'!$R:$R,'Raw Hourly Load Data'!$H:$H,$A341,'Raw Hourly Load Data'!$J:$J,J$1)</f>
        <v>1.2838735174422304E-4</v>
      </c>
      <c r="K341" s="9">
        <f>SUMIFS('Raw Hourly Load Data'!$R:$R,'Raw Hourly Load Data'!$H:$H,$A341,'Raw Hourly Load Data'!$J:$J,K$1)</f>
        <v>1.306542986642374E-4</v>
      </c>
      <c r="L341" s="9">
        <f>SUMIFS('Raw Hourly Load Data'!$R:$R,'Raw Hourly Load Data'!$H:$H,$A341,'Raw Hourly Load Data'!$J:$J,L$1)</f>
        <v>1.2879181596739663E-4</v>
      </c>
      <c r="M341" s="9">
        <f>SUMIFS('Raw Hourly Load Data'!$R:$R,'Raw Hourly Load Data'!$H:$H,$A341,'Raw Hourly Load Data'!$J:$J,M$1)</f>
        <v>1.2988506636957931E-4</v>
      </c>
      <c r="N341" s="9">
        <f>SUMIFS('Raw Hourly Load Data'!$R:$R,'Raw Hourly Load Data'!$H:$H,$A341,'Raw Hourly Load Data'!$J:$J,N$1)</f>
        <v>1.2948023540387813E-4</v>
      </c>
      <c r="O341" s="9">
        <f>SUMIFS('Raw Hourly Load Data'!$R:$R,'Raw Hourly Load Data'!$H:$H,$A341,'Raw Hourly Load Data'!$J:$J,O$1)</f>
        <v>1.3106561070785726E-4</v>
      </c>
      <c r="P341" s="9">
        <f>SUMIFS('Raw Hourly Load Data'!$R:$R,'Raw Hourly Load Data'!$H:$H,$A341,'Raw Hourly Load Data'!$J:$J,P$1)</f>
        <v>1.3046819248504883E-4</v>
      </c>
      <c r="Q341" s="9">
        <f>SUMIFS('Raw Hourly Load Data'!$R:$R,'Raw Hourly Load Data'!$H:$H,$A341,'Raw Hourly Load Data'!$J:$J,Q$1)</f>
        <v>1.2768169378110216E-4</v>
      </c>
      <c r="R341" s="9">
        <f>SUMIFS('Raw Hourly Load Data'!$R:$R,'Raw Hourly Load Data'!$H:$H,$A341,'Raw Hourly Load Data'!$J:$J,R$1)</f>
        <v>1.2635067005041924E-4</v>
      </c>
      <c r="S341" s="9">
        <f>SUMIFS('Raw Hourly Load Data'!$R:$R,'Raw Hourly Load Data'!$H:$H,$A341,'Raw Hourly Load Data'!$J:$J,S$1)</f>
        <v>1.2502576189872303E-4</v>
      </c>
      <c r="T341" s="9">
        <f>SUMIFS('Raw Hourly Load Data'!$R:$R,'Raw Hourly Load Data'!$H:$H,$A341,'Raw Hourly Load Data'!$J:$J,T$1)</f>
        <v>1.2585975324620144E-4</v>
      </c>
      <c r="U341" s="9">
        <f>SUMIFS('Raw Hourly Load Data'!$R:$R,'Raw Hourly Load Data'!$H:$H,$A341,'Raw Hourly Load Data'!$J:$J,U$1)</f>
        <v>1.2844261674710823E-4</v>
      </c>
      <c r="V341" s="9">
        <f>SUMIFS('Raw Hourly Load Data'!$R:$R,'Raw Hourly Load Data'!$H:$H,$A341,'Raw Hourly Load Data'!$J:$J,V$1)</f>
        <v>1.2906493387393196E-4</v>
      </c>
      <c r="W341" s="9">
        <f>SUMIFS('Raw Hourly Load Data'!$R:$R,'Raw Hourly Load Data'!$H:$H,$A341,'Raw Hourly Load Data'!$J:$J,W$1)</f>
        <v>1.275603207117185E-4</v>
      </c>
      <c r="X341" s="9">
        <f>SUMIFS('Raw Hourly Load Data'!$R:$R,'Raw Hourly Load Data'!$H:$H,$A341,'Raw Hourly Load Data'!$J:$J,X$1)</f>
        <v>1.2295813248566867E-4</v>
      </c>
      <c r="Y341" s="9">
        <f>SUMIFS('Raw Hourly Load Data'!$R:$R,'Raw Hourly Load Data'!$H:$H,$A341,'Raw Hourly Load Data'!$J:$J,Y$1)</f>
        <v>1.1774971880702788E-4</v>
      </c>
    </row>
    <row r="342" spans="1:25" x14ac:dyDescent="0.25">
      <c r="A342" s="9" t="s">
        <v>363</v>
      </c>
      <c r="B342" s="9">
        <f>SUMIFS('Raw Hourly Load Data'!$R:$R,'Raw Hourly Load Data'!$H:$H,$A342,'Raw Hourly Load Data'!$J:$J,B$1)</f>
        <v>1.1182099105813693E-4</v>
      </c>
      <c r="C342" s="9">
        <f>SUMIFS('Raw Hourly Load Data'!$R:$R,'Raw Hourly Load Data'!$H:$H,$A342,'Raw Hourly Load Data'!$J:$J,C$1)</f>
        <v>1.0988967881916873E-4</v>
      </c>
      <c r="D342" s="9">
        <f>SUMIFS('Raw Hourly Load Data'!$R:$R,'Raw Hourly Load Data'!$H:$H,$A342,'Raw Hourly Load Data'!$J:$J,D$1)</f>
        <v>1.0960740301521457E-4</v>
      </c>
      <c r="E342" s="9">
        <f>SUMIFS('Raw Hourly Load Data'!$R:$R,'Raw Hourly Load Data'!$H:$H,$A342,'Raw Hourly Load Data'!$J:$J,E$1)</f>
        <v>1.0755296734862699E-4</v>
      </c>
      <c r="F342" s="9">
        <f>SUMIFS('Raw Hourly Load Data'!$R:$R,'Raw Hourly Load Data'!$H:$H,$A342,'Raw Hourly Load Data'!$J:$J,F$1)</f>
        <v>1.0819507116183813E-4</v>
      </c>
      <c r="G342" s="9">
        <f>SUMIFS('Raw Hourly Load Data'!$R:$R,'Raw Hourly Load Data'!$H:$H,$A342,'Raw Hourly Load Data'!$J:$J,G$1)</f>
        <v>1.1397992078795038E-4</v>
      </c>
      <c r="H342" s="9">
        <f>SUMIFS('Raw Hourly Load Data'!$R:$R,'Raw Hourly Load Data'!$H:$H,$A342,'Raw Hourly Load Data'!$J:$J,H$1)</f>
        <v>1.1673082998956535E-4</v>
      </c>
      <c r="I342" s="9">
        <f>SUMIFS('Raw Hourly Load Data'!$R:$R,'Raw Hourly Load Data'!$H:$H,$A342,'Raw Hourly Load Data'!$J:$J,I$1)</f>
        <v>1.253358924729684E-4</v>
      </c>
      <c r="J342" s="9">
        <f>SUMIFS('Raw Hourly Load Data'!$R:$R,'Raw Hourly Load Data'!$H:$H,$A342,'Raw Hourly Load Data'!$J:$J,J$1)</f>
        <v>1.2857599160945058E-4</v>
      </c>
      <c r="K342" s="9">
        <f>SUMIFS('Raw Hourly Load Data'!$R:$R,'Raw Hourly Load Data'!$H:$H,$A342,'Raw Hourly Load Data'!$J:$J,K$1)</f>
        <v>1.3121771218319869E-4</v>
      </c>
      <c r="L342" s="9">
        <f>SUMIFS('Raw Hourly Load Data'!$R:$R,'Raw Hourly Load Data'!$H:$H,$A342,'Raw Hourly Load Data'!$J:$J,L$1)</f>
        <v>1.2906899921131287E-4</v>
      </c>
      <c r="M342" s="9">
        <f>SUMIFS('Raw Hourly Load Data'!$R:$R,'Raw Hourly Load Data'!$H:$H,$A342,'Raw Hourly Load Data'!$J:$J,M$1)</f>
        <v>1.3042526744716577E-4</v>
      </c>
      <c r="N342" s="9">
        <f>SUMIFS('Raw Hourly Load Data'!$R:$R,'Raw Hourly Load Data'!$H:$H,$A342,'Raw Hourly Load Data'!$J:$J,N$1)</f>
        <v>1.299968888559824E-4</v>
      </c>
      <c r="O342" s="9">
        <f>SUMIFS('Raw Hourly Load Data'!$R:$R,'Raw Hourly Load Data'!$H:$H,$A342,'Raw Hourly Load Data'!$J:$J,O$1)</f>
        <v>1.3168338643288055E-4</v>
      </c>
      <c r="P342" s="9">
        <f>SUMIFS('Raw Hourly Load Data'!$R:$R,'Raw Hourly Load Data'!$H:$H,$A342,'Raw Hourly Load Data'!$J:$J,P$1)</f>
        <v>1.3116871837331025E-4</v>
      </c>
      <c r="Q342" s="9">
        <f>SUMIFS('Raw Hourly Load Data'!$R:$R,'Raw Hourly Load Data'!$H:$H,$A342,'Raw Hourly Load Data'!$J:$J,Q$1)</f>
        <v>1.2862597996121357E-4</v>
      </c>
      <c r="R342" s="9">
        <f>SUMIFS('Raw Hourly Load Data'!$R:$R,'Raw Hourly Load Data'!$H:$H,$A342,'Raw Hourly Load Data'!$J:$J,R$1)</f>
        <v>1.2676382282060606E-4</v>
      </c>
      <c r="S342" s="9">
        <f>SUMIFS('Raw Hourly Load Data'!$R:$R,'Raw Hourly Load Data'!$H:$H,$A342,'Raw Hourly Load Data'!$J:$J,S$1)</f>
        <v>1.2460709609000617E-4</v>
      </c>
      <c r="T342" s="9">
        <f>SUMIFS('Raw Hourly Load Data'!$R:$R,'Raw Hourly Load Data'!$H:$H,$A342,'Raw Hourly Load Data'!$J:$J,T$1)</f>
        <v>1.2541341491018463E-4</v>
      </c>
      <c r="U342" s="9">
        <f>SUMIFS('Raw Hourly Load Data'!$R:$R,'Raw Hourly Load Data'!$H:$H,$A342,'Raw Hourly Load Data'!$J:$J,U$1)</f>
        <v>1.2762245581707997E-4</v>
      </c>
      <c r="V342" s="9">
        <f>SUMIFS('Raw Hourly Load Data'!$R:$R,'Raw Hourly Load Data'!$H:$H,$A342,'Raw Hourly Load Data'!$J:$J,V$1)</f>
        <v>1.2800465241776893E-4</v>
      </c>
      <c r="W342" s="9">
        <f>SUMIFS('Raw Hourly Load Data'!$R:$R,'Raw Hourly Load Data'!$H:$H,$A342,'Raw Hourly Load Data'!$J:$J,W$1)</f>
        <v>1.2619045508599472E-4</v>
      </c>
      <c r="X342" s="9">
        <f>SUMIFS('Raw Hourly Load Data'!$R:$R,'Raw Hourly Load Data'!$H:$H,$A342,'Raw Hourly Load Data'!$J:$J,X$1)</f>
        <v>1.2082459458389043E-4</v>
      </c>
      <c r="Y342" s="9">
        <f>SUMIFS('Raw Hourly Load Data'!$R:$R,'Raw Hourly Load Data'!$H:$H,$A342,'Raw Hourly Load Data'!$J:$J,Y$1)</f>
        <v>1.1496675196377834E-4</v>
      </c>
    </row>
    <row r="343" spans="1:25" x14ac:dyDescent="0.25">
      <c r="A343" s="9" t="s">
        <v>364</v>
      </c>
      <c r="B343" s="9">
        <f>SUMIFS('Raw Hourly Load Data'!$R:$R,'Raw Hourly Load Data'!$H:$H,$A343,'Raw Hourly Load Data'!$J:$J,B$1)</f>
        <v>1.1041580032961586E-4</v>
      </c>
      <c r="C343" s="9">
        <f>SUMIFS('Raw Hourly Load Data'!$R:$R,'Raw Hourly Load Data'!$H:$H,$A343,'Raw Hourly Load Data'!$J:$J,C$1)</f>
        <v>1.081463022654998E-4</v>
      </c>
      <c r="D343" s="9">
        <f>SUMIFS('Raw Hourly Load Data'!$R:$R,'Raw Hourly Load Data'!$H:$H,$A343,'Raw Hourly Load Data'!$J:$J,D$1)</f>
        <v>1.0775684001728823E-4</v>
      </c>
      <c r="E343" s="9">
        <f>SUMIFS('Raw Hourly Load Data'!$R:$R,'Raw Hourly Load Data'!$H:$H,$A343,'Raw Hourly Load Data'!$J:$J,E$1)</f>
        <v>1.0585778129151729E-4</v>
      </c>
      <c r="F343" s="9">
        <f>SUMIFS('Raw Hourly Load Data'!$R:$R,'Raw Hourly Load Data'!$H:$H,$A343,'Raw Hourly Load Data'!$J:$J,F$1)</f>
        <v>1.0656511337036425E-4</v>
      </c>
      <c r="G343" s="9">
        <f>SUMIFS('Raw Hourly Load Data'!$R:$R,'Raw Hourly Load Data'!$H:$H,$A343,'Raw Hourly Load Data'!$J:$J,G$1)</f>
        <v>1.1188336786289723E-4</v>
      </c>
      <c r="H343" s="9">
        <f>SUMIFS('Raw Hourly Load Data'!$R:$R,'Raw Hourly Load Data'!$H:$H,$A343,'Raw Hourly Load Data'!$J:$J,H$1)</f>
        <v>1.1450094705090236E-4</v>
      </c>
      <c r="I343" s="9">
        <f>SUMIFS('Raw Hourly Load Data'!$R:$R,'Raw Hourly Load Data'!$H:$H,$A343,'Raw Hourly Load Data'!$J:$J,I$1)</f>
        <v>1.2343363549365848E-4</v>
      </c>
      <c r="J343" s="9">
        <f>SUMIFS('Raw Hourly Load Data'!$R:$R,'Raw Hourly Load Data'!$H:$H,$A343,'Raw Hourly Load Data'!$J:$J,J$1)</f>
        <v>1.2714121684741404E-4</v>
      </c>
      <c r="K343" s="9">
        <f>SUMIFS('Raw Hourly Load Data'!$R:$R,'Raw Hourly Load Data'!$H:$H,$A343,'Raw Hourly Load Data'!$J:$J,K$1)</f>
        <v>1.3070304255456539E-4</v>
      </c>
      <c r="L343" s="9">
        <f>SUMIFS('Raw Hourly Load Data'!$R:$R,'Raw Hourly Load Data'!$H:$H,$A343,'Raw Hourly Load Data'!$J:$J,L$1)</f>
        <v>1.2913993524351134E-4</v>
      </c>
      <c r="M343" s="9">
        <f>SUMIFS('Raw Hourly Load Data'!$R:$R,'Raw Hourly Load Data'!$H:$H,$A343,'Raw Hourly Load Data'!$J:$J,M$1)</f>
        <v>1.3091469857862478E-4</v>
      </c>
      <c r="N343" s="9">
        <f>SUMIFS('Raw Hourly Load Data'!$R:$R,'Raw Hourly Load Data'!$H:$H,$A343,'Raw Hourly Load Data'!$J:$J,N$1)</f>
        <v>1.3082697982551186E-4</v>
      </c>
      <c r="O343" s="9">
        <f>SUMIFS('Raw Hourly Load Data'!$R:$R,'Raw Hourly Load Data'!$H:$H,$A343,'Raw Hourly Load Data'!$J:$J,O$1)</f>
        <v>1.3229446924097548E-4</v>
      </c>
      <c r="P343" s="9">
        <f>SUMIFS('Raw Hourly Load Data'!$R:$R,'Raw Hourly Load Data'!$H:$H,$A343,'Raw Hourly Load Data'!$J:$J,P$1)</f>
        <v>1.3184480942013145E-4</v>
      </c>
      <c r="Q343" s="9">
        <f>SUMIFS('Raw Hourly Load Data'!$R:$R,'Raw Hourly Load Data'!$H:$H,$A343,'Raw Hourly Load Data'!$J:$J,Q$1)</f>
        <v>1.2908577445985169E-4</v>
      </c>
      <c r="R343" s="9">
        <f>SUMIFS('Raw Hourly Load Data'!$R:$R,'Raw Hourly Load Data'!$H:$H,$A343,'Raw Hourly Load Data'!$J:$J,R$1)</f>
        <v>1.2654745503643902E-4</v>
      </c>
      <c r="S343" s="9">
        <f>SUMIFS('Raw Hourly Load Data'!$R:$R,'Raw Hourly Load Data'!$H:$H,$A343,'Raw Hourly Load Data'!$J:$J,S$1)</f>
        <v>1.2294725381249268E-4</v>
      </c>
      <c r="T343" s="9">
        <f>SUMIFS('Raw Hourly Load Data'!$R:$R,'Raw Hourly Load Data'!$H:$H,$A343,'Raw Hourly Load Data'!$J:$J,T$1)</f>
        <v>1.222912360920503E-4</v>
      </c>
      <c r="U343" s="9">
        <f>SUMIFS('Raw Hourly Load Data'!$R:$R,'Raw Hourly Load Data'!$H:$H,$A343,'Raw Hourly Load Data'!$J:$J,U$1)</f>
        <v>1.2372178125914657E-4</v>
      </c>
      <c r="V343" s="9">
        <f>SUMIFS('Raw Hourly Load Data'!$R:$R,'Raw Hourly Load Data'!$H:$H,$A343,'Raw Hourly Load Data'!$J:$J,V$1)</f>
        <v>1.2410661584096017E-4</v>
      </c>
      <c r="W343" s="9">
        <f>SUMIFS('Raw Hourly Load Data'!$R:$R,'Raw Hourly Load Data'!$H:$H,$A343,'Raw Hourly Load Data'!$J:$J,W$1)</f>
        <v>1.2347420372722445E-4</v>
      </c>
      <c r="X343" s="9">
        <f>SUMIFS('Raw Hourly Load Data'!$R:$R,'Raw Hourly Load Data'!$H:$H,$A343,'Raw Hourly Load Data'!$J:$J,X$1)</f>
        <v>1.1981601017621795E-4</v>
      </c>
      <c r="Y343" s="9">
        <f>SUMIFS('Raw Hourly Load Data'!$R:$R,'Raw Hourly Load Data'!$H:$H,$A343,'Raw Hourly Load Data'!$J:$J,Y$1)</f>
        <v>1.1295850741572617E-4</v>
      </c>
    </row>
    <row r="344" spans="1:25" x14ac:dyDescent="0.25">
      <c r="A344" s="9" t="s">
        <v>365</v>
      </c>
      <c r="B344" s="9">
        <f>SUMIFS('Raw Hourly Load Data'!$R:$R,'Raw Hourly Load Data'!$H:$H,$A344,'Raw Hourly Load Data'!$J:$J,B$1)</f>
        <v>8.617983670177838E-5</v>
      </c>
      <c r="C344" s="9">
        <f>SUMIFS('Raw Hourly Load Data'!$R:$R,'Raw Hourly Load Data'!$H:$H,$A344,'Raw Hourly Load Data'!$J:$J,C$1)</f>
        <v>8.1104256775046241E-5</v>
      </c>
      <c r="D344" s="9">
        <f>SUMIFS('Raw Hourly Load Data'!$R:$R,'Raw Hourly Load Data'!$H:$H,$A344,'Raw Hourly Load Data'!$J:$J,D$1)</f>
        <v>7.6551031731804676E-5</v>
      </c>
      <c r="E344" s="9">
        <f>SUMIFS('Raw Hourly Load Data'!$R:$R,'Raw Hourly Load Data'!$H:$H,$A344,'Raw Hourly Load Data'!$J:$J,E$1)</f>
        <v>7.3380498026414276E-5</v>
      </c>
      <c r="F344" s="9">
        <f>SUMIFS('Raw Hourly Load Data'!$R:$R,'Raw Hourly Load Data'!$H:$H,$A344,'Raw Hourly Load Data'!$J:$J,F$1)</f>
        <v>7.2547791551662562E-5</v>
      </c>
      <c r="G344" s="9">
        <f>SUMIFS('Raw Hourly Load Data'!$R:$R,'Raw Hourly Load Data'!$H:$H,$A344,'Raw Hourly Load Data'!$J:$J,G$1)</f>
        <v>7.3014043049390268E-5</v>
      </c>
      <c r="H344" s="9">
        <f>SUMIFS('Raw Hourly Load Data'!$R:$R,'Raw Hourly Load Data'!$H:$H,$A344,'Raw Hourly Load Data'!$J:$J,H$1)</f>
        <v>7.1730802819172177E-5</v>
      </c>
      <c r="I344" s="9">
        <f>SUMIFS('Raw Hourly Load Data'!$R:$R,'Raw Hourly Load Data'!$H:$H,$A344,'Raw Hourly Load Data'!$J:$J,I$1)</f>
        <v>7.3084932990397187E-5</v>
      </c>
      <c r="J344" s="9">
        <f>SUMIFS('Raw Hourly Load Data'!$R:$R,'Raw Hourly Load Data'!$H:$H,$A344,'Raw Hourly Load Data'!$J:$J,J$1)</f>
        <v>7.0007495897041986E-5</v>
      </c>
      <c r="K344" s="9">
        <f>SUMIFS('Raw Hourly Load Data'!$R:$R,'Raw Hourly Load Data'!$H:$H,$A344,'Raw Hourly Load Data'!$J:$J,K$1)</f>
        <v>7.0026242611063004E-5</v>
      </c>
      <c r="L344" s="9">
        <f>SUMIFS('Raw Hourly Load Data'!$R:$R,'Raw Hourly Load Data'!$H:$H,$A344,'Raw Hourly Load Data'!$J:$J,L$1)</f>
        <v>6.8666340336017001E-5</v>
      </c>
      <c r="M344" s="9">
        <f>SUMIFS('Raw Hourly Load Data'!$R:$R,'Raw Hourly Load Data'!$H:$H,$A344,'Raw Hourly Load Data'!$J:$J,M$1)</f>
        <v>7.0433666992957754E-5</v>
      </c>
      <c r="N344" s="9">
        <f>SUMIFS('Raw Hourly Load Data'!$R:$R,'Raw Hourly Load Data'!$H:$H,$A344,'Raw Hourly Load Data'!$J:$J,N$1)</f>
        <v>6.9320625551162675E-5</v>
      </c>
      <c r="O344" s="9">
        <f>SUMIFS('Raw Hourly Load Data'!$R:$R,'Raw Hourly Load Data'!$H:$H,$A344,'Raw Hourly Load Data'!$J:$J,O$1)</f>
        <v>7.0138108977213536E-5</v>
      </c>
      <c r="P344" s="9">
        <f>SUMIFS('Raw Hourly Load Data'!$R:$R,'Raw Hourly Load Data'!$H:$H,$A344,'Raw Hourly Load Data'!$J:$J,P$1)</f>
        <v>6.9712290135617354E-5</v>
      </c>
      <c r="Q344" s="9">
        <f>SUMIFS('Raw Hourly Load Data'!$R:$R,'Raw Hourly Load Data'!$H:$H,$A344,'Raw Hourly Load Data'!$J:$J,Q$1)</f>
        <v>6.8405525406502247E-5</v>
      </c>
      <c r="R344" s="9">
        <f>SUMIFS('Raw Hourly Load Data'!$R:$R,'Raw Hourly Load Data'!$H:$H,$A344,'Raw Hourly Load Data'!$J:$J,R$1)</f>
        <v>6.8793239534912389E-5</v>
      </c>
      <c r="S344" s="9">
        <f>SUMIFS('Raw Hourly Load Data'!$R:$R,'Raw Hourly Load Data'!$H:$H,$A344,'Raw Hourly Load Data'!$J:$J,S$1)</f>
        <v>6.9905111178362499E-5</v>
      </c>
      <c r="T344" s="9">
        <f>SUMIFS('Raw Hourly Load Data'!$R:$R,'Raw Hourly Load Data'!$H:$H,$A344,'Raw Hourly Load Data'!$J:$J,T$1)</f>
        <v>6.9953799627951811E-5</v>
      </c>
      <c r="U344" s="9">
        <f>SUMIFS('Raw Hourly Load Data'!$R:$R,'Raw Hourly Load Data'!$H:$H,$A344,'Raw Hourly Load Data'!$J:$J,U$1)</f>
        <v>7.0500537511115105E-5</v>
      </c>
      <c r="V344" s="9">
        <f>SUMIFS('Raw Hourly Load Data'!$R:$R,'Raw Hourly Load Data'!$H:$H,$A344,'Raw Hourly Load Data'!$J:$J,V$1)</f>
        <v>7.2092219891196275E-5</v>
      </c>
      <c r="W344" s="9">
        <f>SUMIFS('Raw Hourly Load Data'!$R:$R,'Raw Hourly Load Data'!$H:$H,$A344,'Raw Hourly Load Data'!$J:$J,W$1)</f>
        <v>7.2986873297819891E-5</v>
      </c>
      <c r="X344" s="9">
        <f>SUMIFS('Raw Hourly Load Data'!$R:$R,'Raw Hourly Load Data'!$H:$H,$A344,'Raw Hourly Load Data'!$J:$J,X$1)</f>
        <v>7.6147543443509216E-5</v>
      </c>
      <c r="Y344" s="9">
        <f>SUMIFS('Raw Hourly Load Data'!$R:$R,'Raw Hourly Load Data'!$H:$H,$A344,'Raw Hourly Load Data'!$J:$J,Y$1)</f>
        <v>8.021012857512542E-5</v>
      </c>
    </row>
    <row r="345" spans="1:25" x14ac:dyDescent="0.25">
      <c r="A345" s="9" t="s">
        <v>366</v>
      </c>
      <c r="B345" s="9">
        <f>SUMIFS('Raw Hourly Load Data'!$R:$R,'Raw Hourly Load Data'!$H:$H,$A345,'Raw Hourly Load Data'!$J:$J,B$1)</f>
        <v>8.1752828421125372E-5</v>
      </c>
      <c r="C345" s="9">
        <f>SUMIFS('Raw Hourly Load Data'!$R:$R,'Raw Hourly Load Data'!$H:$H,$A345,'Raw Hourly Load Data'!$J:$J,C$1)</f>
        <v>8.0169584854191374E-5</v>
      </c>
      <c r="D345" s="9">
        <f>SUMIFS('Raw Hourly Load Data'!$R:$R,'Raw Hourly Load Data'!$H:$H,$A345,'Raw Hourly Load Data'!$J:$J,D$1)</f>
        <v>7.5900669908376088E-5</v>
      </c>
      <c r="E345" s="9">
        <f>SUMIFS('Raw Hourly Load Data'!$R:$R,'Raw Hourly Load Data'!$H:$H,$A345,'Raw Hourly Load Data'!$J:$J,E$1)</f>
        <v>7.27598900118196E-5</v>
      </c>
      <c r="F345" s="9">
        <f>SUMIFS('Raw Hourly Load Data'!$R:$R,'Raw Hourly Load Data'!$H:$H,$A345,'Raw Hourly Load Data'!$J:$J,F$1)</f>
        <v>7.1845369074842371E-5</v>
      </c>
      <c r="G345" s="9">
        <f>SUMIFS('Raw Hourly Load Data'!$R:$R,'Raw Hourly Load Data'!$H:$H,$A345,'Raw Hourly Load Data'!$J:$J,G$1)</f>
        <v>7.1953279844580567E-5</v>
      </c>
      <c r="H345" s="9">
        <f>SUMIFS('Raw Hourly Load Data'!$R:$R,'Raw Hourly Load Data'!$H:$H,$A345,'Raw Hourly Load Data'!$J:$J,H$1)</f>
        <v>7.0383681037325323E-5</v>
      </c>
      <c r="I345" s="9">
        <f>SUMIFS('Raw Hourly Load Data'!$R:$R,'Raw Hourly Load Data'!$H:$H,$A345,'Raw Hourly Load Data'!$J:$J,I$1)</f>
        <v>7.0854807631788103E-5</v>
      </c>
      <c r="J345" s="9">
        <f>SUMIFS('Raw Hourly Load Data'!$R:$R,'Raw Hourly Load Data'!$H:$H,$A345,'Raw Hourly Load Data'!$J:$J,J$1)</f>
        <v>6.7501217415742964E-5</v>
      </c>
      <c r="K345" s="9">
        <f>SUMIFS('Raw Hourly Load Data'!$R:$R,'Raw Hourly Load Data'!$H:$H,$A345,'Raw Hourly Load Data'!$J:$J,K$1)</f>
        <v>6.7459500310544545E-5</v>
      </c>
      <c r="L345" s="9">
        <f>SUMIFS('Raw Hourly Load Data'!$R:$R,'Raw Hourly Load Data'!$H:$H,$A345,'Raw Hourly Load Data'!$J:$J,L$1)</f>
        <v>6.6314026930548465E-5</v>
      </c>
      <c r="M345" s="9">
        <f>SUMIFS('Raw Hourly Load Data'!$R:$R,'Raw Hourly Load Data'!$H:$H,$A345,'Raw Hourly Load Data'!$J:$J,M$1)</f>
        <v>6.8663629653070734E-5</v>
      </c>
      <c r="N345" s="9">
        <f>SUMIFS('Raw Hourly Load Data'!$R:$R,'Raw Hourly Load Data'!$H:$H,$A345,'Raw Hourly Load Data'!$J:$J,N$1)</f>
        <v>6.8151983799777597E-5</v>
      </c>
      <c r="O345" s="9">
        <f>SUMIFS('Raw Hourly Load Data'!$R:$R,'Raw Hourly Load Data'!$H:$H,$A345,'Raw Hourly Load Data'!$J:$J,O$1)</f>
        <v>6.9374384719964182E-5</v>
      </c>
      <c r="P345" s="9">
        <f>SUMIFS('Raw Hourly Load Data'!$R:$R,'Raw Hourly Load Data'!$H:$H,$A345,'Raw Hourly Load Data'!$J:$J,P$1)</f>
        <v>6.9225217877704731E-5</v>
      </c>
      <c r="Q345" s="9">
        <f>SUMIFS('Raw Hourly Load Data'!$R:$R,'Raw Hourly Load Data'!$H:$H,$A345,'Raw Hourly Load Data'!$J:$J,Q$1)</f>
        <v>6.8094222617282426E-5</v>
      </c>
      <c r="R345" s="9">
        <f>SUMIFS('Raw Hourly Load Data'!$R:$R,'Raw Hourly Load Data'!$H:$H,$A345,'Raw Hourly Load Data'!$J:$J,R$1)</f>
        <v>6.8886553155437719E-5</v>
      </c>
      <c r="S345" s="9">
        <f>SUMIFS('Raw Hourly Load Data'!$R:$R,'Raw Hourly Load Data'!$H:$H,$A345,'Raw Hourly Load Data'!$J:$J,S$1)</f>
        <v>7.0332605438115309E-5</v>
      </c>
      <c r="T345" s="9">
        <f>SUMIFS('Raw Hourly Load Data'!$R:$R,'Raw Hourly Load Data'!$H:$H,$A345,'Raw Hourly Load Data'!$J:$J,T$1)</f>
        <v>7.0790397622098934E-5</v>
      </c>
      <c r="U345" s="9">
        <f>SUMIFS('Raw Hourly Load Data'!$R:$R,'Raw Hourly Load Data'!$H:$H,$A345,'Raw Hourly Load Data'!$J:$J,U$1)</f>
        <v>7.1622954846644243E-5</v>
      </c>
      <c r="V345" s="9">
        <f>SUMIFS('Raw Hourly Load Data'!$R:$R,'Raw Hourly Load Data'!$H:$H,$A345,'Raw Hourly Load Data'!$J:$J,V$1)</f>
        <v>7.2861299274185043E-5</v>
      </c>
      <c r="W345" s="9">
        <f>SUMIFS('Raw Hourly Load Data'!$R:$R,'Raw Hourly Load Data'!$H:$H,$A345,'Raw Hourly Load Data'!$J:$J,W$1)</f>
        <v>7.3004189453656913E-5</v>
      </c>
      <c r="X345" s="9">
        <f>SUMIFS('Raw Hourly Load Data'!$R:$R,'Raw Hourly Load Data'!$H:$H,$A345,'Raw Hourly Load Data'!$J:$J,X$1)</f>
        <v>7.4916874992711342E-5</v>
      </c>
      <c r="Y345" s="9">
        <f>SUMIFS('Raw Hourly Load Data'!$R:$R,'Raw Hourly Load Data'!$H:$H,$A345,'Raw Hourly Load Data'!$J:$J,Y$1)</f>
        <v>8.0087718836260055E-5</v>
      </c>
    </row>
    <row r="346" spans="1:25" x14ac:dyDescent="0.25">
      <c r="A346" s="9" t="s">
        <v>367</v>
      </c>
      <c r="B346" s="9">
        <f>SUMIFS('Raw Hourly Load Data'!$R:$R,'Raw Hourly Load Data'!$H:$H,$A346,'Raw Hourly Load Data'!$J:$J,B$1)</f>
        <v>1.0255558044340474E-4</v>
      </c>
      <c r="C346" s="9">
        <f>SUMIFS('Raw Hourly Load Data'!$R:$R,'Raw Hourly Load Data'!$H:$H,$A346,'Raw Hourly Load Data'!$J:$J,C$1)</f>
        <v>1.0325675859845928E-4</v>
      </c>
      <c r="D346" s="9">
        <f>SUMIFS('Raw Hourly Load Data'!$R:$R,'Raw Hourly Load Data'!$H:$H,$A346,'Raw Hourly Load Data'!$J:$J,D$1)</f>
        <v>1.0336588382962693E-4</v>
      </c>
      <c r="E346" s="9">
        <f>SUMIFS('Raw Hourly Load Data'!$R:$R,'Raw Hourly Load Data'!$H:$H,$A346,'Raw Hourly Load Data'!$J:$J,E$1)</f>
        <v>1.0196565893783715E-4</v>
      </c>
      <c r="F346" s="9">
        <f>SUMIFS('Raw Hourly Load Data'!$R:$R,'Raw Hourly Load Data'!$H:$H,$A346,'Raw Hourly Load Data'!$J:$J,F$1)</f>
        <v>1.032979731119351E-4</v>
      </c>
      <c r="G346" s="9">
        <f>SUMIFS('Raw Hourly Load Data'!$R:$R,'Raw Hourly Load Data'!$H:$H,$A346,'Raw Hourly Load Data'!$J:$J,G$1)</f>
        <v>1.0947137436427256E-4</v>
      </c>
      <c r="H346" s="9">
        <f>SUMIFS('Raw Hourly Load Data'!$R:$R,'Raw Hourly Load Data'!$H:$H,$A346,'Raw Hourly Load Data'!$J:$J,H$1)</f>
        <v>1.1255518473594619E-4</v>
      </c>
      <c r="I346" s="9">
        <f>SUMIFS('Raw Hourly Load Data'!$R:$R,'Raw Hourly Load Data'!$H:$H,$A346,'Raw Hourly Load Data'!$J:$J,I$1)</f>
        <v>1.2147822735657358E-4</v>
      </c>
      <c r="J346" s="9">
        <f>SUMIFS('Raw Hourly Load Data'!$R:$R,'Raw Hourly Load Data'!$H:$H,$A346,'Raw Hourly Load Data'!$J:$J,J$1)</f>
        <v>1.253850289020456E-4</v>
      </c>
      <c r="K346" s="9">
        <f>SUMIFS('Raw Hourly Load Data'!$R:$R,'Raw Hourly Load Data'!$H:$H,$A346,'Raw Hourly Load Data'!$J:$J,K$1)</f>
        <v>1.2915630168819974E-4</v>
      </c>
      <c r="L346" s="9">
        <f>SUMIFS('Raw Hourly Load Data'!$R:$R,'Raw Hourly Load Data'!$H:$H,$A346,'Raw Hourly Load Data'!$J:$J,L$1)</f>
        <v>1.2769837787792376E-4</v>
      </c>
      <c r="M346" s="9">
        <f>SUMIFS('Raw Hourly Load Data'!$R:$R,'Raw Hourly Load Data'!$H:$H,$A346,'Raw Hourly Load Data'!$J:$J,M$1)</f>
        <v>1.298283813555604E-4</v>
      </c>
      <c r="N346" s="9">
        <f>SUMIFS('Raw Hourly Load Data'!$R:$R,'Raw Hourly Load Data'!$H:$H,$A346,'Raw Hourly Load Data'!$J:$J,N$1)</f>
        <v>1.2985374258750606E-4</v>
      </c>
      <c r="O346" s="9">
        <f>SUMIFS('Raw Hourly Load Data'!$R:$R,'Raw Hourly Load Data'!$H:$H,$A346,'Raw Hourly Load Data'!$J:$J,O$1)</f>
        <v>1.3141427692132666E-4</v>
      </c>
      <c r="P346" s="9">
        <f>SUMIFS('Raw Hourly Load Data'!$R:$R,'Raw Hourly Load Data'!$H:$H,$A346,'Raw Hourly Load Data'!$J:$J,P$1)</f>
        <v>1.3090776453319612E-4</v>
      </c>
      <c r="Q346" s="9">
        <f>SUMIFS('Raw Hourly Load Data'!$R:$R,'Raw Hourly Load Data'!$H:$H,$A346,'Raw Hourly Load Data'!$J:$J,Q$1)</f>
        <v>1.2851794923612398E-4</v>
      </c>
      <c r="R346" s="9">
        <f>SUMIFS('Raw Hourly Load Data'!$R:$R,'Raw Hourly Load Data'!$H:$H,$A346,'Raw Hourly Load Data'!$J:$J,R$1)</f>
        <v>1.2687743173857389E-4</v>
      </c>
      <c r="S346" s="9">
        <f>SUMIFS('Raw Hourly Load Data'!$R:$R,'Raw Hourly Load Data'!$H:$H,$A346,'Raw Hourly Load Data'!$J:$J,S$1)</f>
        <v>1.2476711369639298E-4</v>
      </c>
      <c r="T346" s="9">
        <f>SUMIFS('Raw Hourly Load Data'!$R:$R,'Raw Hourly Load Data'!$H:$H,$A346,'Raw Hourly Load Data'!$J:$J,T$1)</f>
        <v>1.2617760681736491E-4</v>
      </c>
      <c r="U346" s="9">
        <f>SUMIFS('Raw Hourly Load Data'!$R:$R,'Raw Hourly Load Data'!$H:$H,$A346,'Raw Hourly Load Data'!$J:$J,U$1)</f>
        <v>1.2872165860159136E-4</v>
      </c>
      <c r="V346" s="9">
        <f>SUMIFS('Raw Hourly Load Data'!$R:$R,'Raw Hourly Load Data'!$H:$H,$A346,'Raw Hourly Load Data'!$J:$J,V$1)</f>
        <v>1.2873173993181977E-4</v>
      </c>
      <c r="W346" s="9">
        <f>SUMIFS('Raw Hourly Load Data'!$R:$R,'Raw Hourly Load Data'!$H:$H,$A346,'Raw Hourly Load Data'!$J:$J,W$1)</f>
        <v>1.2689639742629788E-4</v>
      </c>
      <c r="X346" s="9">
        <f>SUMIFS('Raw Hourly Load Data'!$R:$R,'Raw Hourly Load Data'!$H:$H,$A346,'Raw Hourly Load Data'!$J:$J,X$1)</f>
        <v>1.2119813734724896E-4</v>
      </c>
      <c r="Y346" s="9">
        <f>SUMIFS('Raw Hourly Load Data'!$R:$R,'Raw Hourly Load Data'!$H:$H,$A346,'Raw Hourly Load Data'!$J:$J,Y$1)</f>
        <v>1.1493790771339132E-4</v>
      </c>
    </row>
    <row r="347" spans="1:25" x14ac:dyDescent="0.25">
      <c r="A347" s="9" t="s">
        <v>368</v>
      </c>
      <c r="B347" s="9">
        <f>SUMIFS('Raw Hourly Load Data'!$R:$R,'Raw Hourly Load Data'!$H:$H,$A347,'Raw Hourly Load Data'!$J:$J,B$1)</f>
        <v>1.0659933196728253E-4</v>
      </c>
      <c r="C347" s="9">
        <f>SUMIFS('Raw Hourly Load Data'!$R:$R,'Raw Hourly Load Data'!$H:$H,$A347,'Raw Hourly Load Data'!$J:$J,C$1)</f>
        <v>1.038592709826475E-4</v>
      </c>
      <c r="D347" s="9">
        <f>SUMIFS('Raw Hourly Load Data'!$R:$R,'Raw Hourly Load Data'!$H:$H,$A347,'Raw Hourly Load Data'!$J:$J,D$1)</f>
        <v>1.0312700432245041E-4</v>
      </c>
      <c r="E347" s="9">
        <f>SUMIFS('Raw Hourly Load Data'!$R:$R,'Raw Hourly Load Data'!$H:$H,$A347,'Raw Hourly Load Data'!$J:$J,E$1)</f>
        <v>1.0102045051122916E-4</v>
      </c>
      <c r="F347" s="9">
        <f>SUMIFS('Raw Hourly Load Data'!$R:$R,'Raw Hourly Load Data'!$H:$H,$A347,'Raw Hourly Load Data'!$J:$J,F$1)</f>
        <v>1.0199863516517357E-4</v>
      </c>
      <c r="G347" s="9">
        <f>SUMIFS('Raw Hourly Load Data'!$R:$R,'Raw Hourly Load Data'!$H:$H,$A347,'Raw Hourly Load Data'!$J:$J,G$1)</f>
        <v>1.081204171094079E-4</v>
      </c>
      <c r="H347" s="9">
        <f>SUMIFS('Raw Hourly Load Data'!$R:$R,'Raw Hourly Load Data'!$H:$H,$A347,'Raw Hourly Load Data'!$J:$J,H$1)</f>
        <v>1.1149831354376281E-4</v>
      </c>
      <c r="I347" s="9">
        <f>SUMIFS('Raw Hourly Load Data'!$R:$R,'Raw Hourly Load Data'!$H:$H,$A347,'Raw Hourly Load Data'!$J:$J,I$1)</f>
        <v>1.2057384955248244E-4</v>
      </c>
      <c r="J347" s="9">
        <f>SUMIFS('Raw Hourly Load Data'!$R:$R,'Raw Hourly Load Data'!$H:$H,$A347,'Raw Hourly Load Data'!$J:$J,J$1)</f>
        <v>1.2400053353533899E-4</v>
      </c>
      <c r="K347" s="9">
        <f>SUMIFS('Raw Hourly Load Data'!$R:$R,'Raw Hourly Load Data'!$H:$H,$A347,'Raw Hourly Load Data'!$J:$J,K$1)</f>
        <v>1.2618174541005993E-4</v>
      </c>
      <c r="L347" s="9">
        <f>SUMIFS('Raw Hourly Load Data'!$R:$R,'Raw Hourly Load Data'!$H:$H,$A347,'Raw Hourly Load Data'!$J:$J,L$1)</f>
        <v>1.2370540111338973E-4</v>
      </c>
      <c r="M347" s="9">
        <f>SUMIFS('Raw Hourly Load Data'!$R:$R,'Raw Hourly Load Data'!$H:$H,$A347,'Raw Hourly Load Data'!$J:$J,M$1)</f>
        <v>1.2647743292180068E-4</v>
      </c>
      <c r="N347" s="9">
        <f>SUMIFS('Raw Hourly Load Data'!$R:$R,'Raw Hourly Load Data'!$H:$H,$A347,'Raw Hourly Load Data'!$J:$J,N$1)</f>
        <v>1.2647620332786579E-4</v>
      </c>
      <c r="O347" s="9">
        <f>SUMIFS('Raw Hourly Load Data'!$R:$R,'Raw Hourly Load Data'!$H:$H,$A347,'Raw Hourly Load Data'!$J:$J,O$1)</f>
        <v>1.2851558021110919E-4</v>
      </c>
      <c r="P347" s="9">
        <f>SUMIFS('Raw Hourly Load Data'!$R:$R,'Raw Hourly Load Data'!$H:$H,$A347,'Raw Hourly Load Data'!$J:$J,P$1)</f>
        <v>1.287116105780941E-4</v>
      </c>
      <c r="Q347" s="9">
        <f>SUMIFS('Raw Hourly Load Data'!$R:$R,'Raw Hourly Load Data'!$H:$H,$A347,'Raw Hourly Load Data'!$J:$J,Q$1)</f>
        <v>1.2689972859075124E-4</v>
      </c>
      <c r="R347" s="9">
        <f>SUMIFS('Raw Hourly Load Data'!$R:$R,'Raw Hourly Load Data'!$H:$H,$A347,'Raw Hourly Load Data'!$J:$J,R$1)</f>
        <v>1.2605452965108312E-4</v>
      </c>
      <c r="S347" s="9">
        <f>SUMIFS('Raw Hourly Load Data'!$R:$R,'Raw Hourly Load Data'!$H:$H,$A347,'Raw Hourly Load Data'!$J:$J,S$1)</f>
        <v>1.240929215545403E-4</v>
      </c>
      <c r="T347" s="9">
        <f>SUMIFS('Raw Hourly Load Data'!$R:$R,'Raw Hourly Load Data'!$H:$H,$A347,'Raw Hourly Load Data'!$J:$J,T$1)</f>
        <v>1.2673302936936661E-4</v>
      </c>
      <c r="U347" s="9">
        <f>SUMIFS('Raw Hourly Load Data'!$R:$R,'Raw Hourly Load Data'!$H:$H,$A347,'Raw Hourly Load Data'!$J:$J,U$1)</f>
        <v>1.2900621975571626E-4</v>
      </c>
      <c r="V347" s="9">
        <f>SUMIFS('Raw Hourly Load Data'!$R:$R,'Raw Hourly Load Data'!$H:$H,$A347,'Raw Hourly Load Data'!$J:$J,V$1)</f>
        <v>1.289257734941265E-4</v>
      </c>
      <c r="W347" s="9">
        <f>SUMIFS('Raw Hourly Load Data'!$R:$R,'Raw Hourly Load Data'!$H:$H,$A347,'Raw Hourly Load Data'!$J:$J,W$1)</f>
        <v>1.2697855366077578E-4</v>
      </c>
      <c r="X347" s="9">
        <f>SUMIFS('Raw Hourly Load Data'!$R:$R,'Raw Hourly Load Data'!$H:$H,$A347,'Raw Hourly Load Data'!$J:$J,X$1)</f>
        <v>1.2042825318270284E-4</v>
      </c>
      <c r="Y347" s="9">
        <f>SUMIFS('Raw Hourly Load Data'!$R:$R,'Raw Hourly Load Data'!$H:$H,$A347,'Raw Hourly Load Data'!$J:$J,Y$1)</f>
        <v>1.1380341865630879E-4</v>
      </c>
    </row>
    <row r="348" spans="1:25" x14ac:dyDescent="0.25">
      <c r="A348" s="9" t="s">
        <v>369</v>
      </c>
      <c r="B348" s="9">
        <f>SUMIFS('Raw Hourly Load Data'!$R:$R,'Raw Hourly Load Data'!$H:$H,$A348,'Raw Hourly Load Data'!$J:$J,B$1)</f>
        <v>1.0706493413072755E-4</v>
      </c>
      <c r="C348" s="9">
        <f>SUMIFS('Raw Hourly Load Data'!$R:$R,'Raw Hourly Load Data'!$H:$H,$A348,'Raw Hourly Load Data'!$J:$J,C$1)</f>
        <v>1.0419117805055469E-4</v>
      </c>
      <c r="D348" s="9">
        <f>SUMIFS('Raw Hourly Load Data'!$R:$R,'Raw Hourly Load Data'!$H:$H,$A348,'Raw Hourly Load Data'!$J:$J,D$1)</f>
        <v>1.0341147726077257E-4</v>
      </c>
      <c r="E348" s="9">
        <f>SUMIFS('Raw Hourly Load Data'!$R:$R,'Raw Hourly Load Data'!$H:$H,$A348,'Raw Hourly Load Data'!$J:$J,E$1)</f>
        <v>1.0158679758497327E-4</v>
      </c>
      <c r="F348" s="9">
        <f>SUMIFS('Raw Hourly Load Data'!$R:$R,'Raw Hourly Load Data'!$H:$H,$A348,'Raw Hourly Load Data'!$J:$J,F$1)</f>
        <v>1.0254510043420659E-4</v>
      </c>
      <c r="G348" s="9">
        <f>SUMIFS('Raw Hourly Load Data'!$R:$R,'Raw Hourly Load Data'!$H:$H,$A348,'Raw Hourly Load Data'!$J:$J,G$1)</f>
        <v>1.0868488090983435E-4</v>
      </c>
      <c r="H348" s="9">
        <f>SUMIFS('Raw Hourly Load Data'!$R:$R,'Raw Hourly Load Data'!$H:$H,$A348,'Raw Hourly Load Data'!$J:$J,H$1)</f>
        <v>1.1232946991652334E-4</v>
      </c>
      <c r="I348" s="9">
        <f>SUMIFS('Raw Hourly Load Data'!$R:$R,'Raw Hourly Load Data'!$H:$H,$A348,'Raw Hourly Load Data'!$J:$J,I$1)</f>
        <v>1.2208710620064162E-4</v>
      </c>
      <c r="J348" s="9">
        <f>SUMIFS('Raw Hourly Load Data'!$R:$R,'Raw Hourly Load Data'!$H:$H,$A348,'Raw Hourly Load Data'!$J:$J,J$1)</f>
        <v>1.258162534985844E-4</v>
      </c>
      <c r="K348" s="9">
        <f>SUMIFS('Raw Hourly Load Data'!$R:$R,'Raw Hourly Load Data'!$H:$H,$A348,'Raw Hourly Load Data'!$J:$J,K$1)</f>
        <v>1.276282638330163E-4</v>
      </c>
      <c r="L348" s="9">
        <f>SUMIFS('Raw Hourly Load Data'!$R:$R,'Raw Hourly Load Data'!$H:$H,$A348,'Raw Hourly Load Data'!$J:$J,L$1)</f>
        <v>1.246731034498332E-4</v>
      </c>
      <c r="M348" s="9">
        <f>SUMIFS('Raw Hourly Load Data'!$R:$R,'Raw Hourly Load Data'!$H:$H,$A348,'Raw Hourly Load Data'!$J:$J,M$1)</f>
        <v>1.2784819113324103E-4</v>
      </c>
      <c r="N348" s="9">
        <f>SUMIFS('Raw Hourly Load Data'!$R:$R,'Raw Hourly Load Data'!$H:$H,$A348,'Raw Hourly Load Data'!$J:$J,N$1)</f>
        <v>1.2793271478349827E-4</v>
      </c>
      <c r="O348" s="9">
        <f>SUMIFS('Raw Hourly Load Data'!$R:$R,'Raw Hourly Load Data'!$H:$H,$A348,'Raw Hourly Load Data'!$J:$J,O$1)</f>
        <v>1.2961553334787885E-4</v>
      </c>
      <c r="P348" s="9">
        <f>SUMIFS('Raw Hourly Load Data'!$R:$R,'Raw Hourly Load Data'!$H:$H,$A348,'Raw Hourly Load Data'!$J:$J,P$1)</f>
        <v>1.3029915369842945E-4</v>
      </c>
      <c r="Q348" s="9">
        <f>SUMIFS('Raw Hourly Load Data'!$R:$R,'Raw Hourly Load Data'!$H:$H,$A348,'Raw Hourly Load Data'!$J:$J,Q$1)</f>
        <v>1.2832444135967084E-4</v>
      </c>
      <c r="R348" s="9">
        <f>SUMIFS('Raw Hourly Load Data'!$R:$R,'Raw Hourly Load Data'!$H:$H,$A348,'Raw Hourly Load Data'!$J:$J,R$1)</f>
        <v>1.2742938860273691E-4</v>
      </c>
      <c r="S348" s="9">
        <f>SUMIFS('Raw Hourly Load Data'!$R:$R,'Raw Hourly Load Data'!$H:$H,$A348,'Raw Hourly Load Data'!$J:$J,S$1)</f>
        <v>1.256672363004805E-4</v>
      </c>
      <c r="T348" s="9">
        <f>SUMIFS('Raw Hourly Load Data'!$R:$R,'Raw Hourly Load Data'!$H:$H,$A348,'Raw Hourly Load Data'!$J:$J,T$1)</f>
        <v>1.2842836007562222E-4</v>
      </c>
      <c r="U348" s="9">
        <f>SUMIFS('Raw Hourly Load Data'!$R:$R,'Raw Hourly Load Data'!$H:$H,$A348,'Raw Hourly Load Data'!$J:$J,U$1)</f>
        <v>1.309461098581029E-4</v>
      </c>
      <c r="V348" s="9">
        <f>SUMIFS('Raw Hourly Load Data'!$R:$R,'Raw Hourly Load Data'!$H:$H,$A348,'Raw Hourly Load Data'!$J:$J,V$1)</f>
        <v>1.3145122255768724E-4</v>
      </c>
      <c r="W348" s="9">
        <f>SUMIFS('Raw Hourly Load Data'!$R:$R,'Raw Hourly Load Data'!$H:$H,$A348,'Raw Hourly Load Data'!$J:$J,W$1)</f>
        <v>1.2975821086655477E-4</v>
      </c>
      <c r="X348" s="9">
        <f>SUMIFS('Raw Hourly Load Data'!$R:$R,'Raw Hourly Load Data'!$H:$H,$A348,'Raw Hourly Load Data'!$J:$J,X$1)</f>
        <v>1.2337234757575744E-4</v>
      </c>
      <c r="Y348" s="9">
        <f>SUMIFS('Raw Hourly Load Data'!$R:$R,'Raw Hourly Load Data'!$H:$H,$A348,'Raw Hourly Load Data'!$J:$J,Y$1)</f>
        <v>1.1617346549052936E-4</v>
      </c>
    </row>
    <row r="349" spans="1:25" x14ac:dyDescent="0.25">
      <c r="A349" s="9" t="s">
        <v>370</v>
      </c>
      <c r="B349" s="9">
        <f>SUMIFS('Raw Hourly Load Data'!$R:$R,'Raw Hourly Load Data'!$H:$H,$A349,'Raw Hourly Load Data'!$J:$J,B$1)</f>
        <v>1.0804372597133023E-4</v>
      </c>
      <c r="C349" s="9">
        <f>SUMIFS('Raw Hourly Load Data'!$R:$R,'Raw Hourly Load Data'!$H:$H,$A349,'Raw Hourly Load Data'!$J:$J,C$1)</f>
        <v>1.0498931265307413E-4</v>
      </c>
      <c r="D349" s="9">
        <f>SUMIFS('Raw Hourly Load Data'!$R:$R,'Raw Hourly Load Data'!$H:$H,$A349,'Raw Hourly Load Data'!$J:$J,D$1)</f>
        <v>1.0420395786287469E-4</v>
      </c>
      <c r="E349" s="9">
        <f>SUMIFS('Raw Hourly Load Data'!$R:$R,'Raw Hourly Load Data'!$H:$H,$A349,'Raw Hourly Load Data'!$J:$J,E$1)</f>
        <v>1.027150199380164E-4</v>
      </c>
      <c r="F349" s="9">
        <f>SUMIFS('Raw Hourly Load Data'!$R:$R,'Raw Hourly Load Data'!$H:$H,$A349,'Raw Hourly Load Data'!$J:$J,F$1)</f>
        <v>1.0377933277326481E-4</v>
      </c>
      <c r="G349" s="9">
        <f>SUMIFS('Raw Hourly Load Data'!$R:$R,'Raw Hourly Load Data'!$H:$H,$A349,'Raw Hourly Load Data'!$J:$J,G$1)</f>
        <v>1.0991543679800251E-4</v>
      </c>
      <c r="H349" s="9">
        <f>SUMIFS('Raw Hourly Load Data'!$R:$R,'Raw Hourly Load Data'!$H:$H,$A349,'Raw Hourly Load Data'!$J:$J,H$1)</f>
        <v>1.1365709646827843E-4</v>
      </c>
      <c r="I349" s="9">
        <f>SUMIFS('Raw Hourly Load Data'!$R:$R,'Raw Hourly Load Data'!$H:$H,$A349,'Raw Hourly Load Data'!$J:$J,I$1)</f>
        <v>1.2417399565554845E-4</v>
      </c>
      <c r="J349" s="9">
        <f>SUMIFS('Raw Hourly Load Data'!$R:$R,'Raw Hourly Load Data'!$H:$H,$A349,'Raw Hourly Load Data'!$J:$J,J$1)</f>
        <v>1.2764851100249122E-4</v>
      </c>
      <c r="K349" s="9">
        <f>SUMIFS('Raw Hourly Load Data'!$R:$R,'Raw Hourly Load Data'!$H:$H,$A349,'Raw Hourly Load Data'!$J:$J,K$1)</f>
        <v>1.2962326225651155E-4</v>
      </c>
      <c r="L349" s="9">
        <f>SUMIFS('Raw Hourly Load Data'!$R:$R,'Raw Hourly Load Data'!$H:$H,$A349,'Raw Hourly Load Data'!$J:$J,L$1)</f>
        <v>1.262947575024361E-4</v>
      </c>
      <c r="M349" s="9">
        <f>SUMIFS('Raw Hourly Load Data'!$R:$R,'Raw Hourly Load Data'!$H:$H,$A349,'Raw Hourly Load Data'!$J:$J,M$1)</f>
        <v>1.2891069936169275E-4</v>
      </c>
      <c r="N349" s="9">
        <f>SUMIFS('Raw Hourly Load Data'!$R:$R,'Raw Hourly Load Data'!$H:$H,$A349,'Raw Hourly Load Data'!$J:$J,N$1)</f>
        <v>1.2870186215566641E-4</v>
      </c>
      <c r="O349" s="9">
        <f>SUMIFS('Raw Hourly Load Data'!$R:$R,'Raw Hourly Load Data'!$H:$H,$A349,'Raw Hourly Load Data'!$J:$J,O$1)</f>
        <v>1.3033899431212225E-4</v>
      </c>
      <c r="P349" s="9">
        <f>SUMIFS('Raw Hourly Load Data'!$R:$R,'Raw Hourly Load Data'!$H:$H,$A349,'Raw Hourly Load Data'!$J:$J,P$1)</f>
        <v>1.3027012708915198E-4</v>
      </c>
      <c r="Q349" s="9">
        <f>SUMIFS('Raw Hourly Load Data'!$R:$R,'Raw Hourly Load Data'!$H:$H,$A349,'Raw Hourly Load Data'!$J:$J,Q$1)</f>
        <v>1.2813915581028355E-4</v>
      </c>
      <c r="R349" s="9">
        <f>SUMIFS('Raw Hourly Load Data'!$R:$R,'Raw Hourly Load Data'!$H:$H,$A349,'Raw Hourly Load Data'!$J:$J,R$1)</f>
        <v>1.2741742855897981E-4</v>
      </c>
      <c r="S349" s="9">
        <f>SUMIFS('Raw Hourly Load Data'!$R:$R,'Raw Hourly Load Data'!$H:$H,$A349,'Raw Hourly Load Data'!$J:$J,S$1)</f>
        <v>1.2618704673029551E-4</v>
      </c>
      <c r="T349" s="9">
        <f>SUMIFS('Raw Hourly Load Data'!$R:$R,'Raw Hourly Load Data'!$H:$H,$A349,'Raw Hourly Load Data'!$J:$J,T$1)</f>
        <v>1.2877331019624838E-4</v>
      </c>
      <c r="U349" s="9">
        <f>SUMIFS('Raw Hourly Load Data'!$R:$R,'Raw Hourly Load Data'!$H:$H,$A349,'Raw Hourly Load Data'!$J:$J,U$1)</f>
        <v>1.3174230251227788E-4</v>
      </c>
      <c r="V349" s="9">
        <f>SUMIFS('Raw Hourly Load Data'!$R:$R,'Raw Hourly Load Data'!$H:$H,$A349,'Raw Hourly Load Data'!$J:$J,V$1)</f>
        <v>1.3274604686294209E-4</v>
      </c>
      <c r="W349" s="9">
        <f>SUMIFS('Raw Hourly Load Data'!$R:$R,'Raw Hourly Load Data'!$H:$H,$A349,'Raw Hourly Load Data'!$J:$J,W$1)</f>
        <v>1.3108780825179693E-4</v>
      </c>
      <c r="X349" s="9">
        <f>SUMIFS('Raw Hourly Load Data'!$R:$R,'Raw Hourly Load Data'!$H:$H,$A349,'Raw Hourly Load Data'!$J:$J,X$1)</f>
        <v>1.2486882303317111E-4</v>
      </c>
      <c r="Y349" s="9">
        <f>SUMIFS('Raw Hourly Load Data'!$R:$R,'Raw Hourly Load Data'!$H:$H,$A349,'Raw Hourly Load Data'!$J:$J,Y$1)</f>
        <v>1.1744029222715654E-4</v>
      </c>
    </row>
    <row r="350" spans="1:25" x14ac:dyDescent="0.25">
      <c r="A350" s="9" t="s">
        <v>371</v>
      </c>
      <c r="B350" s="9">
        <f>SUMIFS('Raw Hourly Load Data'!$R:$R,'Raw Hourly Load Data'!$H:$H,$A350,'Raw Hourly Load Data'!$J:$J,B$1)</f>
        <v>1.0943144622829657E-4</v>
      </c>
      <c r="C350" s="9">
        <f>SUMIFS('Raw Hourly Load Data'!$R:$R,'Raw Hourly Load Data'!$H:$H,$A350,'Raw Hourly Load Data'!$J:$J,C$1)</f>
        <v>1.0619586674442513E-4</v>
      </c>
      <c r="D350" s="9">
        <f>SUMIFS('Raw Hourly Load Data'!$R:$R,'Raw Hourly Load Data'!$H:$H,$A350,'Raw Hourly Load Data'!$J:$J,D$1)</f>
        <v>1.0548916478378173E-4</v>
      </c>
      <c r="E350" s="9">
        <f>SUMIFS('Raw Hourly Load Data'!$R:$R,'Raw Hourly Load Data'!$H:$H,$A350,'Raw Hourly Load Data'!$J:$J,E$1)</f>
        <v>1.0357920669039733E-4</v>
      </c>
      <c r="F350" s="9">
        <f>SUMIFS('Raw Hourly Load Data'!$R:$R,'Raw Hourly Load Data'!$H:$H,$A350,'Raw Hourly Load Data'!$J:$J,F$1)</f>
        <v>1.0429784258803887E-4</v>
      </c>
      <c r="G350" s="9">
        <f>SUMIFS('Raw Hourly Load Data'!$R:$R,'Raw Hourly Load Data'!$H:$H,$A350,'Raw Hourly Load Data'!$J:$J,G$1)</f>
        <v>1.1008768350940533E-4</v>
      </c>
      <c r="H350" s="9">
        <f>SUMIFS('Raw Hourly Load Data'!$R:$R,'Raw Hourly Load Data'!$H:$H,$A350,'Raw Hourly Load Data'!$J:$J,H$1)</f>
        <v>1.1356468864486204E-4</v>
      </c>
      <c r="I350" s="9">
        <f>SUMIFS('Raw Hourly Load Data'!$R:$R,'Raw Hourly Load Data'!$H:$H,$A350,'Raw Hourly Load Data'!$J:$J,I$1)</f>
        <v>1.240210203754451E-4</v>
      </c>
      <c r="J350" s="9">
        <f>SUMIFS('Raw Hourly Load Data'!$R:$R,'Raw Hourly Load Data'!$H:$H,$A350,'Raw Hourly Load Data'!$J:$J,J$1)</f>
        <v>1.2706811866668269E-4</v>
      </c>
      <c r="K350" s="9">
        <f>SUMIFS('Raw Hourly Load Data'!$R:$R,'Raw Hourly Load Data'!$H:$H,$A350,'Raw Hourly Load Data'!$J:$J,K$1)</f>
        <v>1.2921627016760815E-4</v>
      </c>
      <c r="L350" s="9">
        <f>SUMIFS('Raw Hourly Load Data'!$R:$R,'Raw Hourly Load Data'!$H:$H,$A350,'Raw Hourly Load Data'!$J:$J,L$1)</f>
        <v>1.2584267376988099E-4</v>
      </c>
      <c r="M350" s="9">
        <f>SUMIFS('Raw Hourly Load Data'!$R:$R,'Raw Hourly Load Data'!$H:$H,$A350,'Raw Hourly Load Data'!$J:$J,M$1)</f>
        <v>1.2835713691144806E-4</v>
      </c>
      <c r="N350" s="9">
        <f>SUMIFS('Raw Hourly Load Data'!$R:$R,'Raw Hourly Load Data'!$H:$H,$A350,'Raw Hourly Load Data'!$J:$J,N$1)</f>
        <v>1.280705103213526E-4</v>
      </c>
      <c r="O350" s="9">
        <f>SUMIFS('Raw Hourly Load Data'!$R:$R,'Raw Hourly Load Data'!$H:$H,$A350,'Raw Hourly Load Data'!$J:$J,O$1)</f>
        <v>1.2966262458053693E-4</v>
      </c>
      <c r="P350" s="9">
        <f>SUMIFS('Raw Hourly Load Data'!$R:$R,'Raw Hourly Load Data'!$H:$H,$A350,'Raw Hourly Load Data'!$J:$J,P$1)</f>
        <v>1.2936283372846848E-4</v>
      </c>
      <c r="Q350" s="9">
        <f>SUMIFS('Raw Hourly Load Data'!$R:$R,'Raw Hourly Load Data'!$H:$H,$A350,'Raw Hourly Load Data'!$J:$J,Q$1)</f>
        <v>1.2682650779634189E-4</v>
      </c>
      <c r="R350" s="9">
        <f>SUMIFS('Raw Hourly Load Data'!$R:$R,'Raw Hourly Load Data'!$H:$H,$A350,'Raw Hourly Load Data'!$J:$J,R$1)</f>
        <v>1.2574198800249363E-4</v>
      </c>
      <c r="S350" s="9">
        <f>SUMIFS('Raw Hourly Load Data'!$R:$R,'Raw Hourly Load Data'!$H:$H,$A350,'Raw Hourly Load Data'!$J:$J,S$1)</f>
        <v>1.2357798510007097E-4</v>
      </c>
      <c r="T350" s="9">
        <f>SUMIFS('Raw Hourly Load Data'!$R:$R,'Raw Hourly Load Data'!$H:$H,$A350,'Raw Hourly Load Data'!$J:$J,T$1)</f>
        <v>1.247095855767894E-4</v>
      </c>
      <c r="U350" s="9">
        <f>SUMIFS('Raw Hourly Load Data'!$R:$R,'Raw Hourly Load Data'!$H:$H,$A350,'Raw Hourly Load Data'!$J:$J,U$1)</f>
        <v>1.2683272305213434E-4</v>
      </c>
      <c r="V350" s="9">
        <f>SUMIFS('Raw Hourly Load Data'!$R:$R,'Raw Hourly Load Data'!$H:$H,$A350,'Raw Hourly Load Data'!$J:$J,V$1)</f>
        <v>1.2746385741724706E-4</v>
      </c>
      <c r="W350" s="9">
        <f>SUMIFS('Raw Hourly Load Data'!$R:$R,'Raw Hourly Load Data'!$H:$H,$A350,'Raw Hourly Load Data'!$J:$J,W$1)</f>
        <v>1.267675122488804E-4</v>
      </c>
      <c r="X350" s="9">
        <f>SUMIFS('Raw Hourly Load Data'!$R:$R,'Raw Hourly Load Data'!$H:$H,$A350,'Raw Hourly Load Data'!$J:$J,X$1)</f>
        <v>1.2209396544802758E-4</v>
      </c>
      <c r="Y350" s="9">
        <f>SUMIFS('Raw Hourly Load Data'!$R:$R,'Raw Hourly Load Data'!$H:$H,$A350,'Raw Hourly Load Data'!$J:$J,Y$1)</f>
        <v>1.1391448928753888E-4</v>
      </c>
    </row>
    <row r="351" spans="1:25" x14ac:dyDescent="0.25">
      <c r="A351" s="9" t="s">
        <v>372</v>
      </c>
      <c r="B351" s="9">
        <f>SUMIFS('Raw Hourly Load Data'!$R:$R,'Raw Hourly Load Data'!$H:$H,$A351,'Raw Hourly Load Data'!$J:$J,B$1)</f>
        <v>8.4074977532336945E-5</v>
      </c>
      <c r="C351" s="9">
        <f>SUMIFS('Raw Hourly Load Data'!$R:$R,'Raw Hourly Load Data'!$H:$H,$A351,'Raw Hourly Load Data'!$J:$J,C$1)</f>
        <v>7.809342196478363E-5</v>
      </c>
      <c r="D351" s="9">
        <f>SUMIFS('Raw Hourly Load Data'!$R:$R,'Raw Hourly Load Data'!$H:$H,$A351,'Raw Hourly Load Data'!$J:$J,D$1)</f>
        <v>7.2931684925711969E-5</v>
      </c>
      <c r="E351" s="9">
        <f>SUMIFS('Raw Hourly Load Data'!$R:$R,'Raw Hourly Load Data'!$H:$H,$A351,'Raw Hourly Load Data'!$J:$J,E$1)</f>
        <v>6.9560857892987706E-5</v>
      </c>
      <c r="F351" s="9">
        <f>SUMIFS('Raw Hourly Load Data'!$R:$R,'Raw Hourly Load Data'!$H:$H,$A351,'Raw Hourly Load Data'!$J:$J,F$1)</f>
        <v>6.8493709429788362E-5</v>
      </c>
      <c r="G351" s="9">
        <f>SUMIFS('Raw Hourly Load Data'!$R:$R,'Raw Hourly Load Data'!$H:$H,$A351,'Raw Hourly Load Data'!$J:$J,G$1)</f>
        <v>6.9359492121470065E-5</v>
      </c>
      <c r="H351" s="9">
        <f>SUMIFS('Raw Hourly Load Data'!$R:$R,'Raw Hourly Load Data'!$H:$H,$A351,'Raw Hourly Load Data'!$J:$J,H$1)</f>
        <v>6.8709930190030872E-5</v>
      </c>
      <c r="I351" s="9">
        <f>SUMIFS('Raw Hourly Load Data'!$R:$R,'Raw Hourly Load Data'!$H:$H,$A351,'Raw Hourly Load Data'!$J:$J,I$1)</f>
        <v>7.1437600046393094E-5</v>
      </c>
      <c r="J351" s="9">
        <f>SUMIFS('Raw Hourly Load Data'!$R:$R,'Raw Hourly Load Data'!$H:$H,$A351,'Raw Hourly Load Data'!$J:$J,J$1)</f>
        <v>6.9374891725388344E-5</v>
      </c>
      <c r="K351" s="9">
        <f>SUMIFS('Raw Hourly Load Data'!$R:$R,'Raw Hourly Load Data'!$H:$H,$A351,'Raw Hourly Load Data'!$J:$J,K$1)</f>
        <v>6.964385028844947E-5</v>
      </c>
      <c r="L351" s="9">
        <f>SUMIFS('Raw Hourly Load Data'!$R:$R,'Raw Hourly Load Data'!$H:$H,$A351,'Raw Hourly Load Data'!$J:$J,L$1)</f>
        <v>6.8019496297219833E-5</v>
      </c>
      <c r="M351" s="9">
        <f>SUMIFS('Raw Hourly Load Data'!$R:$R,'Raw Hourly Load Data'!$H:$H,$A351,'Raw Hourly Load Data'!$J:$J,M$1)</f>
        <v>7.0512813077925211E-5</v>
      </c>
      <c r="N351" s="9">
        <f>SUMIFS('Raw Hourly Load Data'!$R:$R,'Raw Hourly Load Data'!$H:$H,$A351,'Raw Hourly Load Data'!$J:$J,N$1)</f>
        <v>6.9602865824909831E-5</v>
      </c>
      <c r="O351" s="9">
        <f>SUMIFS('Raw Hourly Load Data'!$R:$R,'Raw Hourly Load Data'!$H:$H,$A351,'Raw Hourly Load Data'!$J:$J,O$1)</f>
        <v>7.0527320417718316E-5</v>
      </c>
      <c r="P351" s="9">
        <f>SUMIFS('Raw Hourly Load Data'!$R:$R,'Raw Hourly Load Data'!$H:$H,$A351,'Raw Hourly Load Data'!$J:$J,P$1)</f>
        <v>7.0460237722089924E-5</v>
      </c>
      <c r="Q351" s="9">
        <f>SUMIFS('Raw Hourly Load Data'!$R:$R,'Raw Hourly Load Data'!$H:$H,$A351,'Raw Hourly Load Data'!$J:$J,Q$1)</f>
        <v>6.9250123577654582E-5</v>
      </c>
      <c r="R351" s="9">
        <f>SUMIFS('Raw Hourly Load Data'!$R:$R,'Raw Hourly Load Data'!$H:$H,$A351,'Raw Hourly Load Data'!$J:$J,R$1)</f>
        <v>6.9782848402918994E-5</v>
      </c>
      <c r="S351" s="9">
        <f>SUMIFS('Raw Hourly Load Data'!$R:$R,'Raw Hourly Load Data'!$H:$H,$A351,'Raw Hourly Load Data'!$J:$J,S$1)</f>
        <v>7.0748145705091704E-5</v>
      </c>
      <c r="T351" s="9">
        <f>SUMIFS('Raw Hourly Load Data'!$R:$R,'Raw Hourly Load Data'!$H:$H,$A351,'Raw Hourly Load Data'!$J:$J,T$1)</f>
        <v>7.1166642050165789E-5</v>
      </c>
      <c r="U351" s="9">
        <f>SUMIFS('Raw Hourly Load Data'!$R:$R,'Raw Hourly Load Data'!$H:$H,$A351,'Raw Hourly Load Data'!$J:$J,U$1)</f>
        <v>7.1604676577523716E-5</v>
      </c>
      <c r="V351" s="9">
        <f>SUMIFS('Raw Hourly Load Data'!$R:$R,'Raw Hourly Load Data'!$H:$H,$A351,'Raw Hourly Load Data'!$J:$J,V$1)</f>
        <v>7.3021406832714806E-5</v>
      </c>
      <c r="W351" s="9">
        <f>SUMIFS('Raw Hourly Load Data'!$R:$R,'Raw Hourly Load Data'!$H:$H,$A351,'Raw Hourly Load Data'!$J:$J,W$1)</f>
        <v>7.3568143294470959E-5</v>
      </c>
      <c r="X351" s="9">
        <f>SUMIFS('Raw Hourly Load Data'!$R:$R,'Raw Hourly Load Data'!$H:$H,$A351,'Raw Hourly Load Data'!$J:$J,X$1)</f>
        <v>7.5956489479107585E-5</v>
      </c>
      <c r="Y351" s="9">
        <f>SUMIFS('Raw Hourly Load Data'!$R:$R,'Raw Hourly Load Data'!$H:$H,$A351,'Raw Hourly Load Data'!$J:$J,Y$1)</f>
        <v>7.899926143765708E-5</v>
      </c>
    </row>
    <row r="352" spans="1:25" x14ac:dyDescent="0.25">
      <c r="A352" s="9" t="s">
        <v>373</v>
      </c>
      <c r="B352" s="9">
        <f>SUMIFS('Raw Hourly Load Data'!$R:$R,'Raw Hourly Load Data'!$H:$H,$A352,'Raw Hourly Load Data'!$J:$J,B$1)</f>
        <v>7.9991200687632027E-5</v>
      </c>
      <c r="C352" s="9">
        <f>SUMIFS('Raw Hourly Load Data'!$R:$R,'Raw Hourly Load Data'!$H:$H,$A352,'Raw Hourly Load Data'!$J:$J,C$1)</f>
        <v>7.7707203817398255E-5</v>
      </c>
      <c r="D352" s="9">
        <f>SUMIFS('Raw Hourly Load Data'!$R:$R,'Raw Hourly Load Data'!$H:$H,$A352,'Raw Hourly Load Data'!$J:$J,D$1)</f>
        <v>7.2945095741598582E-5</v>
      </c>
      <c r="E352" s="9">
        <f>SUMIFS('Raw Hourly Load Data'!$R:$R,'Raw Hourly Load Data'!$H:$H,$A352,'Raw Hourly Load Data'!$J:$J,E$1)</f>
        <v>6.9798751129744623E-5</v>
      </c>
      <c r="F352" s="9">
        <f>SUMIFS('Raw Hourly Load Data'!$R:$R,'Raw Hourly Load Data'!$H:$H,$A352,'Raw Hourly Load Data'!$J:$J,F$1)</f>
        <v>6.8626583585821855E-5</v>
      </c>
      <c r="G352" s="9">
        <f>SUMIFS('Raw Hourly Load Data'!$R:$R,'Raw Hourly Load Data'!$H:$H,$A352,'Raw Hourly Load Data'!$J:$J,G$1)</f>
        <v>6.8950901970966282E-5</v>
      </c>
      <c r="H352" s="9">
        <f>SUMIFS('Raw Hourly Load Data'!$R:$R,'Raw Hourly Load Data'!$H:$H,$A352,'Raw Hourly Load Data'!$J:$J,H$1)</f>
        <v>6.7481244660205398E-5</v>
      </c>
      <c r="I352" s="9">
        <f>SUMIFS('Raw Hourly Load Data'!$R:$R,'Raw Hourly Load Data'!$H:$H,$A352,'Raw Hourly Load Data'!$J:$J,I$1)</f>
        <v>6.9437419866521955E-5</v>
      </c>
      <c r="J352" s="9">
        <f>SUMIFS('Raw Hourly Load Data'!$R:$R,'Raw Hourly Load Data'!$H:$H,$A352,'Raw Hourly Load Data'!$J:$J,J$1)</f>
        <v>6.7003986365987879E-5</v>
      </c>
      <c r="K352" s="9">
        <f>SUMIFS('Raw Hourly Load Data'!$R:$R,'Raw Hourly Load Data'!$H:$H,$A352,'Raw Hourly Load Data'!$J:$J,K$1)</f>
        <v>6.7304360064783861E-5</v>
      </c>
      <c r="L352" s="9">
        <f>SUMIFS('Raw Hourly Load Data'!$R:$R,'Raw Hourly Load Data'!$H:$H,$A352,'Raw Hourly Load Data'!$J:$J,L$1)</f>
        <v>6.6203465450192348E-5</v>
      </c>
      <c r="M352" s="9">
        <f>SUMIFS('Raw Hourly Load Data'!$R:$R,'Raw Hourly Load Data'!$H:$H,$A352,'Raw Hourly Load Data'!$J:$J,M$1)</f>
        <v>6.91163732389388E-5</v>
      </c>
      <c r="N352" s="9">
        <f>SUMIFS('Raw Hourly Load Data'!$R:$R,'Raw Hourly Load Data'!$H:$H,$A352,'Raw Hourly Load Data'!$J:$J,N$1)</f>
        <v>6.8898443865273709E-5</v>
      </c>
      <c r="O352" s="9">
        <f>SUMIFS('Raw Hourly Load Data'!$R:$R,'Raw Hourly Load Data'!$H:$H,$A352,'Raw Hourly Load Data'!$J:$J,O$1)</f>
        <v>7.0313381383192391E-5</v>
      </c>
      <c r="P352" s="9">
        <f>SUMIFS('Raw Hourly Load Data'!$R:$R,'Raw Hourly Load Data'!$H:$H,$A352,'Raw Hourly Load Data'!$J:$J,P$1)</f>
        <v>7.0404681360575991E-5</v>
      </c>
      <c r="Q352" s="9">
        <f>SUMIFS('Raw Hourly Load Data'!$R:$R,'Raw Hourly Load Data'!$H:$H,$A352,'Raw Hourly Load Data'!$J:$J,Q$1)</f>
        <v>6.9454058313980451E-5</v>
      </c>
      <c r="R352" s="9">
        <f>SUMIFS('Raw Hourly Load Data'!$R:$R,'Raw Hourly Load Data'!$H:$H,$A352,'Raw Hourly Load Data'!$J:$J,R$1)</f>
        <v>7.0185070701072512E-5</v>
      </c>
      <c r="S352" s="9">
        <f>SUMIFS('Raw Hourly Load Data'!$R:$R,'Raw Hourly Load Data'!$H:$H,$A352,'Raw Hourly Load Data'!$J:$J,S$1)</f>
        <v>7.1318445150739794E-5</v>
      </c>
      <c r="T352" s="9">
        <f>SUMIFS('Raw Hourly Load Data'!$R:$R,'Raw Hourly Load Data'!$H:$H,$A352,'Raw Hourly Load Data'!$J:$J,T$1)</f>
        <v>7.1842481105294174E-5</v>
      </c>
      <c r="U352" s="9">
        <f>SUMIFS('Raw Hourly Load Data'!$R:$R,'Raw Hourly Load Data'!$H:$H,$A352,'Raw Hourly Load Data'!$J:$J,U$1)</f>
        <v>7.2675024982553466E-5</v>
      </c>
      <c r="V352" s="9">
        <f>SUMIFS('Raw Hourly Load Data'!$R:$R,'Raw Hourly Load Data'!$H:$H,$A352,'Raw Hourly Load Data'!$J:$J,V$1)</f>
        <v>7.4165565987382076E-5</v>
      </c>
      <c r="W352" s="9">
        <f>SUMIFS('Raw Hourly Load Data'!$R:$R,'Raw Hourly Load Data'!$H:$H,$A352,'Raw Hourly Load Data'!$J:$J,W$1)</f>
        <v>7.4382372946572259E-5</v>
      </c>
      <c r="X352" s="9">
        <f>SUMIFS('Raw Hourly Load Data'!$R:$R,'Raw Hourly Load Data'!$H:$H,$A352,'Raw Hourly Load Data'!$J:$J,X$1)</f>
        <v>7.652880825966453E-5</v>
      </c>
      <c r="Y352" s="9">
        <f>SUMIFS('Raw Hourly Load Data'!$R:$R,'Raw Hourly Load Data'!$H:$H,$A352,'Raw Hourly Load Data'!$J:$J,Y$1)</f>
        <v>8.1633266161026374E-5</v>
      </c>
    </row>
    <row r="353" spans="1:25" x14ac:dyDescent="0.25">
      <c r="A353" s="9" t="s">
        <v>374</v>
      </c>
      <c r="B353" s="9">
        <f>SUMIFS('Raw Hourly Load Data'!$R:$R,'Raw Hourly Load Data'!$H:$H,$A353,'Raw Hourly Load Data'!$J:$J,B$1)</f>
        <v>1.0470793138386384E-4</v>
      </c>
      <c r="C353" s="9">
        <f>SUMIFS('Raw Hourly Load Data'!$R:$R,'Raw Hourly Load Data'!$H:$H,$A353,'Raw Hourly Load Data'!$J:$J,C$1)</f>
        <v>1.049590900095787E-4</v>
      </c>
      <c r="D353" s="9">
        <f>SUMIFS('Raw Hourly Load Data'!$R:$R,'Raw Hourly Load Data'!$H:$H,$A353,'Raw Hourly Load Data'!$J:$J,D$1)</f>
        <v>1.0459748775429227E-4</v>
      </c>
      <c r="E353" s="9">
        <f>SUMIFS('Raw Hourly Load Data'!$R:$R,'Raw Hourly Load Data'!$H:$H,$A353,'Raw Hourly Load Data'!$J:$J,E$1)</f>
        <v>1.0297480461624569E-4</v>
      </c>
      <c r="F353" s="9">
        <f>SUMIFS('Raw Hourly Load Data'!$R:$R,'Raw Hourly Load Data'!$H:$H,$A353,'Raw Hourly Load Data'!$J:$J,F$1)</f>
        <v>1.0404953633637E-4</v>
      </c>
      <c r="G353" s="9">
        <f>SUMIFS('Raw Hourly Load Data'!$R:$R,'Raw Hourly Load Data'!$H:$H,$A353,'Raw Hourly Load Data'!$J:$J,G$1)</f>
        <v>1.1002822803923533E-4</v>
      </c>
      <c r="H353" s="9">
        <f>SUMIFS('Raw Hourly Load Data'!$R:$R,'Raw Hourly Load Data'!$H:$H,$A353,'Raw Hourly Load Data'!$J:$J,H$1)</f>
        <v>1.1324488458579685E-4</v>
      </c>
      <c r="I353" s="9">
        <f>SUMIFS('Raw Hourly Load Data'!$R:$R,'Raw Hourly Load Data'!$H:$H,$A353,'Raw Hourly Load Data'!$J:$J,I$1)</f>
        <v>1.2290068564359957E-4</v>
      </c>
      <c r="J353" s="9">
        <f>SUMIFS('Raw Hourly Load Data'!$R:$R,'Raw Hourly Load Data'!$H:$H,$A353,'Raw Hourly Load Data'!$J:$J,J$1)</f>
        <v>1.2723243149595284E-4</v>
      </c>
      <c r="K353" s="9">
        <f>SUMIFS('Raw Hourly Load Data'!$R:$R,'Raw Hourly Load Data'!$H:$H,$A353,'Raw Hourly Load Data'!$J:$J,K$1)</f>
        <v>1.3105675695353159E-4</v>
      </c>
      <c r="L353" s="9">
        <f>SUMIFS('Raw Hourly Load Data'!$R:$R,'Raw Hourly Load Data'!$H:$H,$A353,'Raw Hourly Load Data'!$J:$J,L$1)</f>
        <v>1.2983866465915132E-4</v>
      </c>
      <c r="M353" s="9">
        <f>SUMIFS('Raw Hourly Load Data'!$R:$R,'Raw Hourly Load Data'!$H:$H,$A353,'Raw Hourly Load Data'!$J:$J,M$1)</f>
        <v>1.325004342691498E-4</v>
      </c>
      <c r="N353" s="9">
        <f>SUMIFS('Raw Hourly Load Data'!$R:$R,'Raw Hourly Load Data'!$H:$H,$A353,'Raw Hourly Load Data'!$J:$J,N$1)</f>
        <v>1.3271628201966083E-4</v>
      </c>
      <c r="O353" s="9">
        <f>SUMIFS('Raw Hourly Load Data'!$R:$R,'Raw Hourly Load Data'!$H:$H,$A353,'Raw Hourly Load Data'!$J:$J,O$1)</f>
        <v>1.3442842026756483E-4</v>
      </c>
      <c r="P353" s="9">
        <f>SUMIFS('Raw Hourly Load Data'!$R:$R,'Raw Hourly Load Data'!$H:$H,$A353,'Raw Hourly Load Data'!$J:$J,P$1)</f>
        <v>1.3399361853788124E-4</v>
      </c>
      <c r="Q353" s="9">
        <f>SUMIFS('Raw Hourly Load Data'!$R:$R,'Raw Hourly Load Data'!$H:$H,$A353,'Raw Hourly Load Data'!$J:$J,Q$1)</f>
        <v>1.3146198747350312E-4</v>
      </c>
      <c r="R353" s="9">
        <f>SUMIFS('Raw Hourly Load Data'!$R:$R,'Raw Hourly Load Data'!$H:$H,$A353,'Raw Hourly Load Data'!$J:$J,R$1)</f>
        <v>1.2951974121643928E-4</v>
      </c>
      <c r="S353" s="9">
        <f>SUMIFS('Raw Hourly Load Data'!$R:$R,'Raw Hourly Load Data'!$H:$H,$A353,'Raw Hourly Load Data'!$J:$J,S$1)</f>
        <v>1.270520802921085E-4</v>
      </c>
      <c r="T353" s="9">
        <f>SUMIFS('Raw Hourly Load Data'!$R:$R,'Raw Hourly Load Data'!$H:$H,$A353,'Raw Hourly Load Data'!$J:$J,T$1)</f>
        <v>1.2803544208087343E-4</v>
      </c>
      <c r="U353" s="9">
        <f>SUMIFS('Raw Hourly Load Data'!$R:$R,'Raw Hourly Load Data'!$H:$H,$A353,'Raw Hourly Load Data'!$J:$J,U$1)</f>
        <v>1.3023506115686403E-4</v>
      </c>
      <c r="V353" s="9">
        <f>SUMIFS('Raw Hourly Load Data'!$R:$R,'Raw Hourly Load Data'!$H:$H,$A353,'Raw Hourly Load Data'!$J:$J,V$1)</f>
        <v>1.3061249498225495E-4</v>
      </c>
      <c r="W353" s="9">
        <f>SUMIFS('Raw Hourly Load Data'!$R:$R,'Raw Hourly Load Data'!$H:$H,$A353,'Raw Hourly Load Data'!$J:$J,W$1)</f>
        <v>1.2911185226311116E-4</v>
      </c>
      <c r="X353" s="9">
        <f>SUMIFS('Raw Hourly Load Data'!$R:$R,'Raw Hourly Load Data'!$H:$H,$A353,'Raw Hourly Load Data'!$J:$J,X$1)</f>
        <v>1.239312723737558E-4</v>
      </c>
      <c r="Y353" s="9">
        <f>SUMIFS('Raw Hourly Load Data'!$R:$R,'Raw Hourly Load Data'!$H:$H,$A353,'Raw Hourly Load Data'!$J:$J,Y$1)</f>
        <v>1.1808393096594531E-4</v>
      </c>
    </row>
    <row r="354" spans="1:25" x14ac:dyDescent="0.25">
      <c r="A354" s="9" t="s">
        <v>375</v>
      </c>
      <c r="B354" s="9">
        <f>SUMIFS('Raw Hourly Load Data'!$R:$R,'Raw Hourly Load Data'!$H:$H,$A354,'Raw Hourly Load Data'!$J:$J,B$1)</f>
        <v>1.1192811855672478E-4</v>
      </c>
      <c r="C354" s="9">
        <f>SUMIFS('Raw Hourly Load Data'!$R:$R,'Raw Hourly Load Data'!$H:$H,$A354,'Raw Hourly Load Data'!$J:$J,C$1)</f>
        <v>1.0921167327800683E-4</v>
      </c>
      <c r="D354" s="9">
        <f>SUMIFS('Raw Hourly Load Data'!$R:$R,'Raw Hourly Load Data'!$H:$H,$A354,'Raw Hourly Load Data'!$J:$J,D$1)</f>
        <v>1.0880388481901181E-4</v>
      </c>
      <c r="E354" s="9">
        <f>SUMIFS('Raw Hourly Load Data'!$R:$R,'Raw Hourly Load Data'!$H:$H,$A354,'Raw Hourly Load Data'!$J:$J,E$1)</f>
        <v>1.0691770572766445E-4</v>
      </c>
      <c r="F354" s="9">
        <f>SUMIFS('Raw Hourly Load Data'!$R:$R,'Raw Hourly Load Data'!$H:$H,$A354,'Raw Hourly Load Data'!$J:$J,F$1)</f>
        <v>1.0777288801825521E-4</v>
      </c>
      <c r="G354" s="9">
        <f>SUMIFS('Raw Hourly Load Data'!$R:$R,'Raw Hourly Load Data'!$H:$H,$A354,'Raw Hourly Load Data'!$J:$J,G$1)</f>
        <v>1.1360445869492993E-4</v>
      </c>
      <c r="H354" s="9">
        <f>SUMIFS('Raw Hourly Load Data'!$R:$R,'Raw Hourly Load Data'!$H:$H,$A354,'Raw Hourly Load Data'!$J:$J,H$1)</f>
        <v>1.1680756799362464E-4</v>
      </c>
      <c r="I354" s="9">
        <f>SUMIFS('Raw Hourly Load Data'!$R:$R,'Raw Hourly Load Data'!$H:$H,$A354,'Raw Hourly Load Data'!$J:$J,I$1)</f>
        <v>1.2614537417394371E-4</v>
      </c>
      <c r="J354" s="9">
        <f>SUMIFS('Raw Hourly Load Data'!$R:$R,'Raw Hourly Load Data'!$H:$H,$A354,'Raw Hourly Load Data'!$J:$J,J$1)</f>
        <v>1.2926522441380575E-4</v>
      </c>
      <c r="K354" s="9">
        <f>SUMIFS('Raw Hourly Load Data'!$R:$R,'Raw Hourly Load Data'!$H:$H,$A354,'Raw Hourly Load Data'!$J:$J,K$1)</f>
        <v>1.3175638475557106E-4</v>
      </c>
      <c r="L354" s="9">
        <f>SUMIFS('Raw Hourly Load Data'!$R:$R,'Raw Hourly Load Data'!$H:$H,$A354,'Raw Hourly Load Data'!$J:$J,L$1)</f>
        <v>1.2935327548773887E-4</v>
      </c>
      <c r="M354" s="9">
        <f>SUMIFS('Raw Hourly Load Data'!$R:$R,'Raw Hourly Load Data'!$H:$H,$A354,'Raw Hourly Load Data'!$J:$J,M$1)</f>
        <v>1.3143529367922813E-4</v>
      </c>
      <c r="N354" s="9">
        <f>SUMIFS('Raw Hourly Load Data'!$R:$R,'Raw Hourly Load Data'!$H:$H,$A354,'Raw Hourly Load Data'!$J:$J,N$1)</f>
        <v>1.3122762587919868E-4</v>
      </c>
      <c r="O354" s="9">
        <f>SUMIFS('Raw Hourly Load Data'!$R:$R,'Raw Hourly Load Data'!$H:$H,$A354,'Raw Hourly Load Data'!$J:$J,O$1)</f>
        <v>1.3298677799196637E-4</v>
      </c>
      <c r="P354" s="9">
        <f>SUMIFS('Raw Hourly Load Data'!$R:$R,'Raw Hourly Load Data'!$H:$H,$A354,'Raw Hourly Load Data'!$J:$J,P$1)</f>
        <v>1.3268739414029108E-4</v>
      </c>
      <c r="Q354" s="9">
        <f>SUMIFS('Raw Hourly Load Data'!$R:$R,'Raw Hourly Load Data'!$H:$H,$A354,'Raw Hourly Load Data'!$J:$J,Q$1)</f>
        <v>1.3017919275287433E-4</v>
      </c>
      <c r="R354" s="9">
        <f>SUMIFS('Raw Hourly Load Data'!$R:$R,'Raw Hourly Load Data'!$H:$H,$A354,'Raw Hourly Load Data'!$J:$J,R$1)</f>
        <v>1.2825604444283723E-4</v>
      </c>
      <c r="S354" s="9">
        <f>SUMIFS('Raw Hourly Load Data'!$R:$R,'Raw Hourly Load Data'!$H:$H,$A354,'Raw Hourly Load Data'!$J:$J,S$1)</f>
        <v>1.2646608101855319E-4</v>
      </c>
      <c r="T354" s="9">
        <f>SUMIFS('Raw Hourly Load Data'!$R:$R,'Raw Hourly Load Data'!$H:$H,$A354,'Raw Hourly Load Data'!$J:$J,T$1)</f>
        <v>1.2807362408089222E-4</v>
      </c>
      <c r="U354" s="9">
        <f>SUMIFS('Raw Hourly Load Data'!$R:$R,'Raw Hourly Load Data'!$H:$H,$A354,'Raw Hourly Load Data'!$J:$J,U$1)</f>
        <v>1.3080056948882582E-4</v>
      </c>
      <c r="V354" s="9">
        <f>SUMIFS('Raw Hourly Load Data'!$R:$R,'Raw Hourly Load Data'!$H:$H,$A354,'Raw Hourly Load Data'!$J:$J,V$1)</f>
        <v>1.3159026554447525E-4</v>
      </c>
      <c r="W354" s="9">
        <f>SUMIFS('Raw Hourly Load Data'!$R:$R,'Raw Hourly Load Data'!$H:$H,$A354,'Raw Hourly Load Data'!$J:$J,W$1)</f>
        <v>1.3046613716067405E-4</v>
      </c>
      <c r="X354" s="9">
        <f>SUMIFS('Raw Hourly Load Data'!$R:$R,'Raw Hourly Load Data'!$H:$H,$A354,'Raw Hourly Load Data'!$J:$J,X$1)</f>
        <v>1.2532168470161557E-4</v>
      </c>
      <c r="Y354" s="9">
        <f>SUMIFS('Raw Hourly Load Data'!$R:$R,'Raw Hourly Load Data'!$H:$H,$A354,'Raw Hourly Load Data'!$J:$J,Y$1)</f>
        <v>1.1919241207351873E-4</v>
      </c>
    </row>
    <row r="355" spans="1:25" x14ac:dyDescent="0.25">
      <c r="A355" s="9" t="s">
        <v>376</v>
      </c>
      <c r="B355" s="9">
        <f>SUMIFS('Raw Hourly Load Data'!$R:$R,'Raw Hourly Load Data'!$H:$H,$A355,'Raw Hourly Load Data'!$J:$J,B$1)</f>
        <v>1.1312836014874238E-4</v>
      </c>
      <c r="C355" s="9">
        <f>SUMIFS('Raw Hourly Load Data'!$R:$R,'Raw Hourly Load Data'!$H:$H,$A355,'Raw Hourly Load Data'!$J:$J,C$1)</f>
        <v>1.1078968574952418E-4</v>
      </c>
      <c r="D355" s="9">
        <f>SUMIFS('Raw Hourly Load Data'!$R:$R,'Raw Hourly Load Data'!$H:$H,$A355,'Raw Hourly Load Data'!$J:$J,D$1)</f>
        <v>1.1053342600144451E-4</v>
      </c>
      <c r="E355" s="9">
        <f>SUMIFS('Raw Hourly Load Data'!$R:$R,'Raw Hourly Load Data'!$H:$H,$A355,'Raw Hourly Load Data'!$J:$J,E$1)</f>
        <v>1.0864856161243068E-4</v>
      </c>
      <c r="F355" s="9">
        <f>SUMIFS('Raw Hourly Load Data'!$R:$R,'Raw Hourly Load Data'!$H:$H,$A355,'Raw Hourly Load Data'!$J:$J,F$1)</f>
        <v>1.0944670266731471E-4</v>
      </c>
      <c r="G355" s="9">
        <f>SUMIFS('Raw Hourly Load Data'!$R:$R,'Raw Hourly Load Data'!$H:$H,$A355,'Raw Hourly Load Data'!$J:$J,G$1)</f>
        <v>1.1503531523790494E-4</v>
      </c>
      <c r="H355" s="9">
        <f>SUMIFS('Raw Hourly Load Data'!$R:$R,'Raw Hourly Load Data'!$H:$H,$A355,'Raw Hourly Load Data'!$J:$J,H$1)</f>
        <v>1.177469160189628E-4</v>
      </c>
      <c r="I355" s="9">
        <f>SUMIFS('Raw Hourly Load Data'!$R:$R,'Raw Hourly Load Data'!$H:$H,$A355,'Raw Hourly Load Data'!$J:$J,I$1)</f>
        <v>1.2671395577566221E-4</v>
      </c>
      <c r="J355" s="9">
        <f>SUMIFS('Raw Hourly Load Data'!$R:$R,'Raw Hourly Load Data'!$H:$H,$A355,'Raw Hourly Load Data'!$J:$J,J$1)</f>
        <v>1.2927801792915125E-4</v>
      </c>
      <c r="K355" s="9">
        <f>SUMIFS('Raw Hourly Load Data'!$R:$R,'Raw Hourly Load Data'!$H:$H,$A355,'Raw Hourly Load Data'!$J:$J,K$1)</f>
        <v>1.3136837992741489E-4</v>
      </c>
      <c r="L355" s="9">
        <f>SUMIFS('Raw Hourly Load Data'!$R:$R,'Raw Hourly Load Data'!$H:$H,$A355,'Raw Hourly Load Data'!$J:$J,L$1)</f>
        <v>1.2874433898195435E-4</v>
      </c>
      <c r="M355" s="9">
        <f>SUMIFS('Raw Hourly Load Data'!$R:$R,'Raw Hourly Load Data'!$H:$H,$A355,'Raw Hourly Load Data'!$J:$J,M$1)</f>
        <v>1.3070163375672372E-4</v>
      </c>
      <c r="N355" s="9">
        <f>SUMIFS('Raw Hourly Load Data'!$R:$R,'Raw Hourly Load Data'!$H:$H,$A355,'Raw Hourly Load Data'!$J:$J,N$1)</f>
        <v>1.3057668112358993E-4</v>
      </c>
      <c r="O355" s="9">
        <f>SUMIFS('Raw Hourly Load Data'!$R:$R,'Raw Hourly Load Data'!$H:$H,$A355,'Raw Hourly Load Data'!$J:$J,O$1)</f>
        <v>1.3240456804417268E-4</v>
      </c>
      <c r="P355" s="9">
        <f>SUMIFS('Raw Hourly Load Data'!$R:$R,'Raw Hourly Load Data'!$H:$H,$A355,'Raw Hourly Load Data'!$J:$J,P$1)</f>
        <v>1.3231351263294272E-4</v>
      </c>
      <c r="Q355" s="9">
        <f>SUMIFS('Raw Hourly Load Data'!$R:$R,'Raw Hourly Load Data'!$H:$H,$A355,'Raw Hourly Load Data'!$J:$J,Q$1)</f>
        <v>1.2974416857131245E-4</v>
      </c>
      <c r="R355" s="9">
        <f>SUMIFS('Raw Hourly Load Data'!$R:$R,'Raw Hourly Load Data'!$H:$H,$A355,'Raw Hourly Load Data'!$J:$J,R$1)</f>
        <v>1.2782694433757699E-4</v>
      </c>
      <c r="S355" s="9">
        <f>SUMIFS('Raw Hourly Load Data'!$R:$R,'Raw Hourly Load Data'!$H:$H,$A355,'Raw Hourly Load Data'!$J:$J,S$1)</f>
        <v>1.2566893147587639E-4</v>
      </c>
      <c r="T355" s="9">
        <f>SUMIFS('Raw Hourly Load Data'!$R:$R,'Raw Hourly Load Data'!$H:$H,$A355,'Raw Hourly Load Data'!$J:$J,T$1)</f>
        <v>1.2705578842075064E-4</v>
      </c>
      <c r="U355" s="9">
        <f>SUMIFS('Raw Hourly Load Data'!$R:$R,'Raw Hourly Load Data'!$H:$H,$A355,'Raw Hourly Load Data'!$J:$J,U$1)</f>
        <v>1.2959444662625607E-4</v>
      </c>
      <c r="V355" s="9">
        <f>SUMIFS('Raw Hourly Load Data'!$R:$R,'Raw Hourly Load Data'!$H:$H,$A355,'Raw Hourly Load Data'!$J:$J,V$1)</f>
        <v>1.3029442129464312E-4</v>
      </c>
      <c r="W355" s="9">
        <f>SUMIFS('Raw Hourly Load Data'!$R:$R,'Raw Hourly Load Data'!$H:$H,$A355,'Raw Hourly Load Data'!$J:$J,W$1)</f>
        <v>1.2886707872599516E-4</v>
      </c>
      <c r="X355" s="9">
        <f>SUMIFS('Raw Hourly Load Data'!$R:$R,'Raw Hourly Load Data'!$H:$H,$A355,'Raw Hourly Load Data'!$J:$J,X$1)</f>
        <v>1.232053114751585E-4</v>
      </c>
      <c r="Y355" s="9">
        <f>SUMIFS('Raw Hourly Load Data'!$R:$R,'Raw Hourly Load Data'!$H:$H,$A355,'Raw Hourly Load Data'!$J:$J,Y$1)</f>
        <v>1.1663883698783099E-4</v>
      </c>
    </row>
    <row r="356" spans="1:25" x14ac:dyDescent="0.25">
      <c r="A356" s="9" t="s">
        <v>377</v>
      </c>
      <c r="B356" s="9">
        <f>SUMIFS('Raw Hourly Load Data'!$R:$R,'Raw Hourly Load Data'!$H:$H,$A356,'Raw Hourly Load Data'!$J:$J,B$1)</f>
        <v>1.1025265761269569E-4</v>
      </c>
      <c r="C356" s="9">
        <f>SUMIFS('Raw Hourly Load Data'!$R:$R,'Raw Hourly Load Data'!$H:$H,$A356,'Raw Hourly Load Data'!$J:$J,C$1)</f>
        <v>1.0731608376053743E-4</v>
      </c>
      <c r="D356" s="9">
        <f>SUMIFS('Raw Hourly Load Data'!$R:$R,'Raw Hourly Load Data'!$H:$H,$A356,'Raw Hourly Load Data'!$J:$J,D$1)</f>
        <v>1.0653731566158927E-4</v>
      </c>
      <c r="E356" s="9">
        <f>SUMIFS('Raw Hourly Load Data'!$R:$R,'Raw Hourly Load Data'!$H:$H,$A356,'Raw Hourly Load Data'!$J:$J,E$1)</f>
        <v>1.0449896662811753E-4</v>
      </c>
      <c r="F356" s="9">
        <f>SUMIFS('Raw Hourly Load Data'!$R:$R,'Raw Hourly Load Data'!$H:$H,$A356,'Raw Hourly Load Data'!$J:$J,F$1)</f>
        <v>1.05090716200264E-4</v>
      </c>
      <c r="G356" s="9">
        <f>SUMIFS('Raw Hourly Load Data'!$R:$R,'Raw Hourly Load Data'!$H:$H,$A356,'Raw Hourly Load Data'!$J:$J,G$1)</f>
        <v>1.1034180497829693E-4</v>
      </c>
      <c r="H356" s="9">
        <f>SUMIFS('Raw Hourly Load Data'!$R:$R,'Raw Hourly Load Data'!$H:$H,$A356,'Raw Hourly Load Data'!$J:$J,H$1)</f>
        <v>1.1334120815725501E-4</v>
      </c>
      <c r="I356" s="9">
        <f>SUMIFS('Raw Hourly Load Data'!$R:$R,'Raw Hourly Load Data'!$H:$H,$A356,'Raw Hourly Load Data'!$J:$J,I$1)</f>
        <v>1.2337850791746825E-4</v>
      </c>
      <c r="J356" s="9">
        <f>SUMIFS('Raw Hourly Load Data'!$R:$R,'Raw Hourly Load Data'!$H:$H,$A356,'Raw Hourly Load Data'!$J:$J,J$1)</f>
        <v>1.274631695489868E-4</v>
      </c>
      <c r="K356" s="9">
        <f>SUMIFS('Raw Hourly Load Data'!$R:$R,'Raw Hourly Load Data'!$H:$H,$A356,'Raw Hourly Load Data'!$J:$J,K$1)</f>
        <v>1.3043578409522775E-4</v>
      </c>
      <c r="L356" s="9">
        <f>SUMIFS('Raw Hourly Load Data'!$R:$R,'Raw Hourly Load Data'!$H:$H,$A356,'Raw Hourly Load Data'!$J:$J,L$1)</f>
        <v>1.2853763732079059E-4</v>
      </c>
      <c r="M356" s="9">
        <f>SUMIFS('Raw Hourly Load Data'!$R:$R,'Raw Hourly Load Data'!$H:$H,$A356,'Raw Hourly Load Data'!$J:$J,M$1)</f>
        <v>1.3166497900573998E-4</v>
      </c>
      <c r="N356" s="9">
        <f>SUMIFS('Raw Hourly Load Data'!$R:$R,'Raw Hourly Load Data'!$H:$H,$A356,'Raw Hourly Load Data'!$J:$J,N$1)</f>
        <v>1.3196006891282884E-4</v>
      </c>
      <c r="O356" s="9">
        <f>SUMIFS('Raw Hourly Load Data'!$R:$R,'Raw Hourly Load Data'!$H:$H,$A356,'Raw Hourly Load Data'!$J:$J,O$1)</f>
        <v>1.3402160592114671E-4</v>
      </c>
      <c r="P356" s="9">
        <f>SUMIFS('Raw Hourly Load Data'!$R:$R,'Raw Hourly Load Data'!$H:$H,$A356,'Raw Hourly Load Data'!$J:$J,P$1)</f>
        <v>1.3405446255616014E-4</v>
      </c>
      <c r="Q356" s="9">
        <f>SUMIFS('Raw Hourly Load Data'!$R:$R,'Raw Hourly Load Data'!$H:$H,$A356,'Raw Hourly Load Data'!$J:$J,Q$1)</f>
        <v>1.3150648209505922E-4</v>
      </c>
      <c r="R356" s="9">
        <f>SUMIFS('Raw Hourly Load Data'!$R:$R,'Raw Hourly Load Data'!$H:$H,$A356,'Raw Hourly Load Data'!$J:$J,R$1)</f>
        <v>1.2963067092353295E-4</v>
      </c>
      <c r="S356" s="9">
        <f>SUMIFS('Raw Hourly Load Data'!$R:$R,'Raw Hourly Load Data'!$H:$H,$A356,'Raw Hourly Load Data'!$J:$J,S$1)</f>
        <v>1.2716793796783675E-4</v>
      </c>
      <c r="T356" s="9">
        <f>SUMIFS('Raw Hourly Load Data'!$R:$R,'Raw Hourly Load Data'!$H:$H,$A356,'Raw Hourly Load Data'!$J:$J,T$1)</f>
        <v>1.2904458905602459E-4</v>
      </c>
      <c r="U356" s="9">
        <f>SUMIFS('Raw Hourly Load Data'!$R:$R,'Raw Hourly Load Data'!$H:$H,$A356,'Raw Hourly Load Data'!$J:$J,U$1)</f>
        <v>1.3143730460106367E-4</v>
      </c>
      <c r="V356" s="9">
        <f>SUMIFS('Raw Hourly Load Data'!$R:$R,'Raw Hourly Load Data'!$H:$H,$A356,'Raw Hourly Load Data'!$J:$J,V$1)</f>
        <v>1.3197019475662822E-4</v>
      </c>
      <c r="W356" s="9">
        <f>SUMIFS('Raw Hourly Load Data'!$R:$R,'Raw Hourly Load Data'!$H:$H,$A356,'Raw Hourly Load Data'!$J:$J,W$1)</f>
        <v>1.3087577531355798E-4</v>
      </c>
      <c r="X356" s="9">
        <f>SUMIFS('Raw Hourly Load Data'!$R:$R,'Raw Hourly Load Data'!$H:$H,$A356,'Raw Hourly Load Data'!$J:$J,X$1)</f>
        <v>1.253944698913419E-4</v>
      </c>
      <c r="Y356" s="9">
        <f>SUMIFS('Raw Hourly Load Data'!$R:$R,'Raw Hourly Load Data'!$H:$H,$A356,'Raw Hourly Load Data'!$J:$J,Y$1)</f>
        <v>1.1854487386559003E-4</v>
      </c>
    </row>
    <row r="357" spans="1:25" x14ac:dyDescent="0.25">
      <c r="A357" s="9" t="s">
        <v>378</v>
      </c>
      <c r="B357" s="9">
        <f>SUMIFS('Raw Hourly Load Data'!$R:$R,'Raw Hourly Load Data'!$H:$H,$A357,'Raw Hourly Load Data'!$J:$J,B$1)</f>
        <v>1.0939887447260025E-4</v>
      </c>
      <c r="C357" s="9">
        <f>SUMIFS('Raw Hourly Load Data'!$R:$R,'Raw Hourly Load Data'!$H:$H,$A357,'Raw Hourly Load Data'!$J:$J,C$1)</f>
        <v>1.056713800964536E-4</v>
      </c>
      <c r="D357" s="9">
        <f>SUMIFS('Raw Hourly Load Data'!$R:$R,'Raw Hourly Load Data'!$H:$H,$A357,'Raw Hourly Load Data'!$J:$J,D$1)</f>
        <v>1.0458116951967704E-4</v>
      </c>
      <c r="E357" s="9">
        <f>SUMIFS('Raw Hourly Load Data'!$R:$R,'Raw Hourly Load Data'!$H:$H,$A357,'Raw Hourly Load Data'!$J:$J,E$1)</f>
        <v>1.0237660053310208E-4</v>
      </c>
      <c r="F357" s="9">
        <f>SUMIFS('Raw Hourly Load Data'!$R:$R,'Raw Hourly Load Data'!$H:$H,$A357,'Raw Hourly Load Data'!$J:$J,F$1)</f>
        <v>1.0293905331930898E-4</v>
      </c>
      <c r="G357" s="9">
        <f>SUMIFS('Raw Hourly Load Data'!$R:$R,'Raw Hourly Load Data'!$H:$H,$A357,'Raw Hourly Load Data'!$J:$J,G$1)</f>
        <v>1.0818214374517935E-4</v>
      </c>
      <c r="H357" s="9">
        <f>SUMIFS('Raw Hourly Load Data'!$R:$R,'Raw Hourly Load Data'!$H:$H,$A357,'Raw Hourly Load Data'!$J:$J,H$1)</f>
        <v>1.1121339750690045E-4</v>
      </c>
      <c r="I357" s="9">
        <f>SUMIFS('Raw Hourly Load Data'!$R:$R,'Raw Hourly Load Data'!$H:$H,$A357,'Raw Hourly Load Data'!$J:$J,I$1)</f>
        <v>1.2174543822344104E-4</v>
      </c>
      <c r="J357" s="9">
        <f>SUMIFS('Raw Hourly Load Data'!$R:$R,'Raw Hourly Load Data'!$H:$H,$A357,'Raw Hourly Load Data'!$J:$J,J$1)</f>
        <v>1.2641189503156117E-4</v>
      </c>
      <c r="K357" s="9">
        <f>SUMIFS('Raw Hourly Load Data'!$R:$R,'Raw Hourly Load Data'!$H:$H,$A357,'Raw Hourly Load Data'!$J:$J,K$1)</f>
        <v>1.2867960946994254E-4</v>
      </c>
      <c r="L357" s="9">
        <f>SUMIFS('Raw Hourly Load Data'!$R:$R,'Raw Hourly Load Data'!$H:$H,$A357,'Raw Hourly Load Data'!$J:$J,L$1)</f>
        <v>1.2561980086283402E-4</v>
      </c>
      <c r="M357" s="9">
        <f>SUMIFS('Raw Hourly Load Data'!$R:$R,'Raw Hourly Load Data'!$H:$H,$A357,'Raw Hourly Load Data'!$J:$J,M$1)</f>
        <v>1.285146164247991E-4</v>
      </c>
      <c r="N357" s="9">
        <f>SUMIFS('Raw Hourly Load Data'!$R:$R,'Raw Hourly Load Data'!$H:$H,$A357,'Raw Hourly Load Data'!$J:$J,N$1)</f>
        <v>1.2812422508425556E-4</v>
      </c>
      <c r="O357" s="9">
        <f>SUMIFS('Raw Hourly Load Data'!$R:$R,'Raw Hourly Load Data'!$H:$H,$A357,'Raw Hourly Load Data'!$J:$J,O$1)</f>
        <v>1.2988210513005925E-4</v>
      </c>
      <c r="P357" s="9">
        <f>SUMIFS('Raw Hourly Load Data'!$R:$R,'Raw Hourly Load Data'!$H:$H,$A357,'Raw Hourly Load Data'!$J:$J,P$1)</f>
        <v>1.2973660793716023E-4</v>
      </c>
      <c r="Q357" s="9">
        <f>SUMIFS('Raw Hourly Load Data'!$R:$R,'Raw Hourly Load Data'!$H:$H,$A357,'Raw Hourly Load Data'!$J:$J,Q$1)</f>
        <v>1.2730276644241047E-4</v>
      </c>
      <c r="R357" s="9">
        <f>SUMIFS('Raw Hourly Load Data'!$R:$R,'Raw Hourly Load Data'!$H:$H,$A357,'Raw Hourly Load Data'!$J:$J,R$1)</f>
        <v>1.2602159072938517E-4</v>
      </c>
      <c r="S357" s="9">
        <f>SUMIFS('Raw Hourly Load Data'!$R:$R,'Raw Hourly Load Data'!$H:$H,$A357,'Raw Hourly Load Data'!$J:$J,S$1)</f>
        <v>1.235245635842097E-4</v>
      </c>
      <c r="T357" s="9">
        <f>SUMIFS('Raw Hourly Load Data'!$R:$R,'Raw Hourly Load Data'!$H:$H,$A357,'Raw Hourly Load Data'!$J:$J,T$1)</f>
        <v>1.2546389831396816E-4</v>
      </c>
      <c r="U357" s="9">
        <f>SUMIFS('Raw Hourly Load Data'!$R:$R,'Raw Hourly Load Data'!$H:$H,$A357,'Raw Hourly Load Data'!$J:$J,U$1)</f>
        <v>1.2737788654584387E-4</v>
      </c>
      <c r="V357" s="9">
        <f>SUMIFS('Raw Hourly Load Data'!$R:$R,'Raw Hourly Load Data'!$H:$H,$A357,'Raw Hourly Load Data'!$J:$J,V$1)</f>
        <v>1.2781501793746345E-4</v>
      </c>
      <c r="W357" s="9">
        <f>SUMIFS('Raw Hourly Load Data'!$R:$R,'Raw Hourly Load Data'!$H:$H,$A357,'Raw Hourly Load Data'!$J:$J,W$1)</f>
        <v>1.2692956945807265E-4</v>
      </c>
      <c r="X357" s="9">
        <f>SUMIFS('Raw Hourly Load Data'!$R:$R,'Raw Hourly Load Data'!$H:$H,$A357,'Raw Hourly Load Data'!$J:$J,X$1)</f>
        <v>1.2162243587943013E-4</v>
      </c>
      <c r="Y357" s="9">
        <f>SUMIFS('Raw Hourly Load Data'!$R:$R,'Raw Hourly Load Data'!$H:$H,$A357,'Raw Hourly Load Data'!$J:$J,Y$1)</f>
        <v>1.1314890515120545E-4</v>
      </c>
    </row>
    <row r="358" spans="1:25" x14ac:dyDescent="0.25">
      <c r="A358" s="9" t="s">
        <v>379</v>
      </c>
      <c r="B358" s="9">
        <f>SUMIFS('Raw Hourly Load Data'!$R:$R,'Raw Hourly Load Data'!$H:$H,$A358,'Raw Hourly Load Data'!$J:$J,B$1)</f>
        <v>8.2057705457744308E-5</v>
      </c>
      <c r="C358" s="9">
        <f>SUMIFS('Raw Hourly Load Data'!$R:$R,'Raw Hourly Load Data'!$H:$H,$A358,'Raw Hourly Load Data'!$J:$J,C$1)</f>
        <v>7.5774368373934583E-5</v>
      </c>
      <c r="D358" s="9">
        <f>SUMIFS('Raw Hourly Load Data'!$R:$R,'Raw Hourly Load Data'!$H:$H,$A358,'Raw Hourly Load Data'!$J:$J,D$1)</f>
        <v>7.0497611070530723E-5</v>
      </c>
      <c r="E358" s="9">
        <f>SUMIFS('Raw Hourly Load Data'!$R:$R,'Raw Hourly Load Data'!$H:$H,$A358,'Raw Hourly Load Data'!$J:$J,E$1)</f>
        <v>6.7248538401522872E-5</v>
      </c>
      <c r="F358" s="9">
        <f>SUMIFS('Raw Hourly Load Data'!$R:$R,'Raw Hourly Load Data'!$H:$H,$A358,'Raw Hourly Load Data'!$J:$J,F$1)</f>
        <v>6.6357951641831121E-5</v>
      </c>
      <c r="G358" s="9">
        <f>SUMIFS('Raw Hourly Load Data'!$R:$R,'Raw Hourly Load Data'!$H:$H,$A358,'Raw Hourly Load Data'!$J:$J,G$1)</f>
        <v>6.7516926236414128E-5</v>
      </c>
      <c r="H358" s="9">
        <f>SUMIFS('Raw Hourly Load Data'!$R:$R,'Raw Hourly Load Data'!$H:$H,$A358,'Raw Hourly Load Data'!$J:$J,H$1)</f>
        <v>6.7148355465659296E-5</v>
      </c>
      <c r="I358" s="9">
        <f>SUMIFS('Raw Hourly Load Data'!$R:$R,'Raw Hourly Load Data'!$H:$H,$A358,'Raw Hourly Load Data'!$J:$J,I$1)</f>
        <v>7.0207337569428154E-5</v>
      </c>
      <c r="J358" s="9">
        <f>SUMIFS('Raw Hourly Load Data'!$R:$R,'Raw Hourly Load Data'!$H:$H,$A358,'Raw Hourly Load Data'!$J:$J,J$1)</f>
        <v>6.7628383810956348E-5</v>
      </c>
      <c r="K358" s="9">
        <f>SUMIFS('Raw Hourly Load Data'!$R:$R,'Raw Hourly Load Data'!$H:$H,$A358,'Raw Hourly Load Data'!$J:$J,K$1)</f>
        <v>6.6867086493846084E-5</v>
      </c>
      <c r="L358" s="9">
        <f>SUMIFS('Raw Hourly Load Data'!$R:$R,'Raw Hourly Load Data'!$H:$H,$A358,'Raw Hourly Load Data'!$J:$J,L$1)</f>
        <v>6.4257696509411756E-5</v>
      </c>
      <c r="M358" s="9">
        <f>SUMIFS('Raw Hourly Load Data'!$R:$R,'Raw Hourly Load Data'!$H:$H,$A358,'Raw Hourly Load Data'!$J:$J,M$1)</f>
        <v>6.6879285788327432E-5</v>
      </c>
      <c r="N358" s="9">
        <f>SUMIFS('Raw Hourly Load Data'!$R:$R,'Raw Hourly Load Data'!$H:$H,$A358,'Raw Hourly Load Data'!$J:$J,N$1)</f>
        <v>6.6046137352655912E-5</v>
      </c>
      <c r="O358" s="9">
        <f>SUMIFS('Raw Hourly Load Data'!$R:$R,'Raw Hourly Load Data'!$H:$H,$A358,'Raw Hourly Load Data'!$J:$J,O$1)</f>
        <v>6.6989367844113735E-5</v>
      </c>
      <c r="P358" s="9">
        <f>SUMIFS('Raw Hourly Load Data'!$R:$R,'Raw Hourly Load Data'!$H:$H,$A358,'Raw Hourly Load Data'!$J:$J,P$1)</f>
        <v>6.7032055605953806E-5</v>
      </c>
      <c r="Q358" s="9">
        <f>SUMIFS('Raw Hourly Load Data'!$R:$R,'Raw Hourly Load Data'!$H:$H,$A358,'Raw Hourly Load Data'!$J:$J,Q$1)</f>
        <v>6.609162618624965E-5</v>
      </c>
      <c r="R358" s="9">
        <f>SUMIFS('Raw Hourly Load Data'!$R:$R,'Raw Hourly Load Data'!$H:$H,$A358,'Raw Hourly Load Data'!$J:$J,R$1)</f>
        <v>6.7270634702588309E-5</v>
      </c>
      <c r="S358" s="9">
        <f>SUMIFS('Raw Hourly Load Data'!$R:$R,'Raw Hourly Load Data'!$H:$H,$A358,'Raw Hourly Load Data'!$J:$J,S$1)</f>
        <v>6.907930726535756E-5</v>
      </c>
      <c r="T358" s="9">
        <f>SUMIFS('Raw Hourly Load Data'!$R:$R,'Raw Hourly Load Data'!$H:$H,$A358,'Raw Hourly Load Data'!$J:$J,T$1)</f>
        <v>7.0852827589775835E-5</v>
      </c>
      <c r="U358" s="9">
        <f>SUMIFS('Raw Hourly Load Data'!$R:$R,'Raw Hourly Load Data'!$H:$H,$A358,'Raw Hourly Load Data'!$J:$J,U$1)</f>
        <v>7.1739658925220782E-5</v>
      </c>
      <c r="V358" s="9">
        <f>SUMIFS('Raw Hourly Load Data'!$R:$R,'Raw Hourly Load Data'!$H:$H,$A358,'Raw Hourly Load Data'!$J:$J,V$1)</f>
        <v>7.340226988786584E-5</v>
      </c>
      <c r="W358" s="9">
        <f>SUMIFS('Raw Hourly Load Data'!$R:$R,'Raw Hourly Load Data'!$H:$H,$A358,'Raw Hourly Load Data'!$J:$J,W$1)</f>
        <v>7.3757929775586768E-5</v>
      </c>
      <c r="X358" s="9">
        <f>SUMIFS('Raw Hourly Load Data'!$R:$R,'Raw Hourly Load Data'!$H:$H,$A358,'Raw Hourly Load Data'!$J:$J,X$1)</f>
        <v>7.5675301725159732E-5</v>
      </c>
      <c r="Y358" s="9">
        <f>SUMIFS('Raw Hourly Load Data'!$R:$R,'Raw Hourly Load Data'!$H:$H,$A358,'Raw Hourly Load Data'!$J:$J,Y$1)</f>
        <v>7.8218036339823947E-5</v>
      </c>
    </row>
    <row r="359" spans="1:25" x14ac:dyDescent="0.25">
      <c r="A359" s="9" t="s">
        <v>380</v>
      </c>
      <c r="B359" s="9">
        <f>SUMIFS('Raw Hourly Load Data'!$R:$R,'Raw Hourly Load Data'!$H:$H,$A359,'Raw Hourly Load Data'!$J:$J,B$1)</f>
        <v>7.7748096524131964E-5</v>
      </c>
      <c r="C359" s="9">
        <f>SUMIFS('Raw Hourly Load Data'!$R:$R,'Raw Hourly Load Data'!$H:$H,$A359,'Raw Hourly Load Data'!$J:$J,C$1)</f>
        <v>7.4723460921545407E-5</v>
      </c>
      <c r="D359" s="9">
        <f>SUMIFS('Raw Hourly Load Data'!$R:$R,'Raw Hourly Load Data'!$H:$H,$A359,'Raw Hourly Load Data'!$J:$J,D$1)</f>
        <v>6.9514705337664711E-5</v>
      </c>
      <c r="E359" s="9">
        <f>SUMIFS('Raw Hourly Load Data'!$R:$R,'Raw Hourly Load Data'!$H:$H,$A359,'Raw Hourly Load Data'!$J:$J,E$1)</f>
        <v>6.6186929786810024E-5</v>
      </c>
      <c r="F359" s="9">
        <f>SUMIFS('Raw Hourly Load Data'!$R:$R,'Raw Hourly Load Data'!$H:$H,$A359,'Raw Hourly Load Data'!$J:$J,F$1)</f>
        <v>6.5081949551084662E-5</v>
      </c>
      <c r="G359" s="9">
        <f>SUMIFS('Raw Hourly Load Data'!$R:$R,'Raw Hourly Load Data'!$H:$H,$A359,'Raw Hourly Load Data'!$J:$J,G$1)</f>
        <v>6.5882923494641995E-5</v>
      </c>
      <c r="H359" s="9">
        <f>SUMIFS('Raw Hourly Load Data'!$R:$R,'Raw Hourly Load Data'!$H:$H,$A359,'Raw Hourly Load Data'!$J:$J,H$1)</f>
        <v>6.5265132311286635E-5</v>
      </c>
      <c r="I359" s="9">
        <f>SUMIFS('Raw Hourly Load Data'!$R:$R,'Raw Hourly Load Data'!$H:$H,$A359,'Raw Hourly Load Data'!$J:$J,I$1)</f>
        <v>6.8188621796502259E-5</v>
      </c>
      <c r="J359" s="9">
        <f>SUMIFS('Raw Hourly Load Data'!$R:$R,'Raw Hourly Load Data'!$H:$H,$A359,'Raw Hourly Load Data'!$J:$J,J$1)</f>
        <v>6.5452234766710097E-5</v>
      </c>
      <c r="K359" s="9">
        <f>SUMIFS('Raw Hourly Load Data'!$R:$R,'Raw Hourly Load Data'!$H:$H,$A359,'Raw Hourly Load Data'!$J:$J,K$1)</f>
        <v>6.4678683188026787E-5</v>
      </c>
      <c r="L359" s="9">
        <f>SUMIFS('Raw Hourly Load Data'!$R:$R,'Raw Hourly Load Data'!$H:$H,$A359,'Raw Hourly Load Data'!$J:$J,L$1)</f>
        <v>6.2153170471831597E-5</v>
      </c>
      <c r="M359" s="9">
        <f>SUMIFS('Raw Hourly Load Data'!$R:$R,'Raw Hourly Load Data'!$H:$H,$A359,'Raw Hourly Load Data'!$J:$J,M$1)</f>
        <v>6.4858858260373071E-5</v>
      </c>
      <c r="N359" s="9">
        <f>SUMIFS('Raw Hourly Load Data'!$R:$R,'Raw Hourly Load Data'!$H:$H,$A359,'Raw Hourly Load Data'!$J:$J,N$1)</f>
        <v>6.4631452670748106E-5</v>
      </c>
      <c r="O359" s="9">
        <f>SUMIFS('Raw Hourly Load Data'!$R:$R,'Raw Hourly Load Data'!$H:$H,$A359,'Raw Hourly Load Data'!$J:$J,O$1)</f>
        <v>6.5780435454263208E-5</v>
      </c>
      <c r="P359" s="9">
        <f>SUMIFS('Raw Hourly Load Data'!$R:$R,'Raw Hourly Load Data'!$H:$H,$A359,'Raw Hourly Load Data'!$J:$J,P$1)</f>
        <v>6.5969862323144915E-5</v>
      </c>
      <c r="Q359" s="9">
        <f>SUMIFS('Raw Hourly Load Data'!$R:$R,'Raw Hourly Load Data'!$H:$H,$A359,'Raw Hourly Load Data'!$J:$J,Q$1)</f>
        <v>6.5002934086431385E-5</v>
      </c>
      <c r="R359" s="9">
        <f>SUMIFS('Raw Hourly Load Data'!$R:$R,'Raw Hourly Load Data'!$H:$H,$A359,'Raw Hourly Load Data'!$J:$J,R$1)</f>
        <v>6.5901391222467391E-5</v>
      </c>
      <c r="S359" s="9">
        <f>SUMIFS('Raw Hourly Load Data'!$R:$R,'Raw Hourly Load Data'!$H:$H,$A359,'Raw Hourly Load Data'!$J:$J,S$1)</f>
        <v>6.7329138457715445E-5</v>
      </c>
      <c r="T359" s="9">
        <f>SUMIFS('Raw Hourly Load Data'!$R:$R,'Raw Hourly Load Data'!$H:$H,$A359,'Raw Hourly Load Data'!$J:$J,T$1)</f>
        <v>6.8877519819118222E-5</v>
      </c>
      <c r="U359" s="9">
        <f>SUMIFS('Raw Hourly Load Data'!$R:$R,'Raw Hourly Load Data'!$H:$H,$A359,'Raw Hourly Load Data'!$J:$J,U$1)</f>
        <v>6.9683108680163383E-5</v>
      </c>
      <c r="V359" s="9">
        <f>SUMIFS('Raw Hourly Load Data'!$R:$R,'Raw Hourly Load Data'!$H:$H,$A359,'Raw Hourly Load Data'!$J:$J,V$1)</f>
        <v>7.1105113445896792E-5</v>
      </c>
      <c r="W359" s="9">
        <f>SUMIFS('Raw Hourly Load Data'!$R:$R,'Raw Hourly Load Data'!$H:$H,$A359,'Raw Hourly Load Data'!$J:$J,W$1)</f>
        <v>7.130742102615109E-5</v>
      </c>
      <c r="X359" s="9">
        <f>SUMIFS('Raw Hourly Load Data'!$R:$R,'Raw Hourly Load Data'!$H:$H,$A359,'Raw Hourly Load Data'!$J:$J,X$1)</f>
        <v>7.289506572760714E-5</v>
      </c>
      <c r="Y359" s="9">
        <f>SUMIFS('Raw Hourly Load Data'!$R:$R,'Raw Hourly Load Data'!$H:$H,$A359,'Raw Hourly Load Data'!$J:$J,Y$1)</f>
        <v>7.7040028286086751E-5</v>
      </c>
    </row>
    <row r="360" spans="1:25" x14ac:dyDescent="0.25">
      <c r="A360" s="9" t="s">
        <v>381</v>
      </c>
      <c r="B360" s="9">
        <f>SUMIFS('Raw Hourly Load Data'!$R:$R,'Raw Hourly Load Data'!$H:$H,$A360,'Raw Hourly Load Data'!$J:$J,B$1)</f>
        <v>9.8167991984947144E-5</v>
      </c>
      <c r="C360" s="9">
        <f>SUMIFS('Raw Hourly Load Data'!$R:$R,'Raw Hourly Load Data'!$H:$H,$A360,'Raw Hourly Load Data'!$J:$J,C$1)</f>
        <v>9.7354203865571536E-5</v>
      </c>
      <c r="D360" s="9">
        <f>SUMIFS('Raw Hourly Load Data'!$R:$R,'Raw Hourly Load Data'!$H:$H,$A360,'Raw Hourly Load Data'!$J:$J,D$1)</f>
        <v>9.5956955102448845E-5</v>
      </c>
      <c r="E360" s="9">
        <f>SUMIFS('Raw Hourly Load Data'!$R:$R,'Raw Hourly Load Data'!$H:$H,$A360,'Raw Hourly Load Data'!$J:$J,E$1)</f>
        <v>9.3514366148927177E-5</v>
      </c>
      <c r="F360" s="9">
        <f>SUMIFS('Raw Hourly Load Data'!$R:$R,'Raw Hourly Load Data'!$H:$H,$A360,'Raw Hourly Load Data'!$J:$J,F$1)</f>
        <v>9.2769776449601275E-5</v>
      </c>
      <c r="G360" s="9">
        <f>SUMIFS('Raw Hourly Load Data'!$R:$R,'Raw Hourly Load Data'!$H:$H,$A360,'Raw Hourly Load Data'!$J:$J,G$1)</f>
        <v>9.5197886647548571E-5</v>
      </c>
      <c r="H360" s="9">
        <f>SUMIFS('Raw Hourly Load Data'!$R:$R,'Raw Hourly Load Data'!$H:$H,$A360,'Raw Hourly Load Data'!$J:$J,H$1)</f>
        <v>9.4996175285844741E-5</v>
      </c>
      <c r="I360" s="9">
        <f>SUMIFS('Raw Hourly Load Data'!$R:$R,'Raw Hourly Load Data'!$H:$H,$A360,'Raw Hourly Load Data'!$J:$J,I$1)</f>
        <v>1.0484011387156403E-4</v>
      </c>
      <c r="J360" s="9">
        <f>SUMIFS('Raw Hourly Load Data'!$R:$R,'Raw Hourly Load Data'!$H:$H,$A360,'Raw Hourly Load Data'!$J:$J,J$1)</f>
        <v>1.1196788487418129E-4</v>
      </c>
      <c r="K360" s="9">
        <f>SUMIFS('Raw Hourly Load Data'!$R:$R,'Raw Hourly Load Data'!$H:$H,$A360,'Raw Hourly Load Data'!$J:$J,K$1)</f>
        <v>1.173118766441011E-4</v>
      </c>
      <c r="L360" s="9">
        <f>SUMIFS('Raw Hourly Load Data'!$R:$R,'Raw Hourly Load Data'!$H:$H,$A360,'Raw Hourly Load Data'!$J:$J,L$1)</f>
        <v>1.1644199934403755E-4</v>
      </c>
      <c r="M360" s="9">
        <f>SUMIFS('Raw Hourly Load Data'!$R:$R,'Raw Hourly Load Data'!$H:$H,$A360,'Raw Hourly Load Data'!$J:$J,M$1)</f>
        <v>1.1983774208519611E-4</v>
      </c>
      <c r="N360" s="9">
        <f>SUMIFS('Raw Hourly Load Data'!$R:$R,'Raw Hourly Load Data'!$H:$H,$A360,'Raw Hourly Load Data'!$J:$J,N$1)</f>
        <v>1.1969414903159561E-4</v>
      </c>
      <c r="O360" s="9">
        <f>SUMIFS('Raw Hourly Load Data'!$R:$R,'Raw Hourly Load Data'!$H:$H,$A360,'Raw Hourly Load Data'!$J:$J,O$1)</f>
        <v>1.2104253350795759E-4</v>
      </c>
      <c r="P360" s="9">
        <f>SUMIFS('Raw Hourly Load Data'!$R:$R,'Raw Hourly Load Data'!$H:$H,$A360,'Raw Hourly Load Data'!$J:$J,P$1)</f>
        <v>1.2098518346029242E-4</v>
      </c>
      <c r="Q360" s="9">
        <f>SUMIFS('Raw Hourly Load Data'!$R:$R,'Raw Hourly Load Data'!$H:$H,$A360,'Raw Hourly Load Data'!$J:$J,Q$1)</f>
        <v>1.1841157780491045E-4</v>
      </c>
      <c r="R360" s="9">
        <f>SUMIFS('Raw Hourly Load Data'!$R:$R,'Raw Hourly Load Data'!$H:$H,$A360,'Raw Hourly Load Data'!$J:$J,R$1)</f>
        <v>1.1592898577318513E-4</v>
      </c>
      <c r="S360" s="9">
        <f>SUMIFS('Raw Hourly Load Data'!$R:$R,'Raw Hourly Load Data'!$H:$H,$A360,'Raw Hourly Load Data'!$J:$J,S$1)</f>
        <v>1.118326764507083E-4</v>
      </c>
      <c r="T360" s="9">
        <f>SUMIFS('Raw Hourly Load Data'!$R:$R,'Raw Hourly Load Data'!$H:$H,$A360,'Raw Hourly Load Data'!$J:$J,T$1)</f>
        <v>1.1197113881166991E-4</v>
      </c>
      <c r="U360" s="9">
        <f>SUMIFS('Raw Hourly Load Data'!$R:$R,'Raw Hourly Load Data'!$H:$H,$A360,'Raw Hourly Load Data'!$J:$J,U$1)</f>
        <v>1.1305840931393432E-4</v>
      </c>
      <c r="V360" s="9">
        <f>SUMIFS('Raw Hourly Load Data'!$R:$R,'Raw Hourly Load Data'!$H:$H,$A360,'Raw Hourly Load Data'!$J:$J,V$1)</f>
        <v>1.134130302236898E-4</v>
      </c>
      <c r="W360" s="9">
        <f>SUMIFS('Raw Hourly Load Data'!$R:$R,'Raw Hourly Load Data'!$H:$H,$A360,'Raw Hourly Load Data'!$J:$J,W$1)</f>
        <v>1.1377246142815348E-4</v>
      </c>
      <c r="X360" s="9">
        <f>SUMIFS('Raw Hourly Load Data'!$R:$R,'Raw Hourly Load Data'!$H:$H,$A360,'Raw Hourly Load Data'!$J:$J,X$1)</f>
        <v>1.1064380315863764E-4</v>
      </c>
      <c r="Y360" s="9">
        <f>SUMIFS('Raw Hourly Load Data'!$R:$R,'Raw Hourly Load Data'!$H:$H,$A360,'Raw Hourly Load Data'!$J:$J,Y$1)</f>
        <v>1.0577651736501247E-4</v>
      </c>
    </row>
    <row r="361" spans="1:25" x14ac:dyDescent="0.25">
      <c r="A361" s="9" t="s">
        <v>382</v>
      </c>
      <c r="B361" s="9">
        <f>SUMIFS('Raw Hourly Load Data'!$R:$R,'Raw Hourly Load Data'!$H:$H,$A361,'Raw Hourly Load Data'!$J:$J,B$1)</f>
        <v>9.9511513378208329E-5</v>
      </c>
      <c r="C361" s="9">
        <f>SUMIFS('Raw Hourly Load Data'!$R:$R,'Raw Hourly Load Data'!$H:$H,$A361,'Raw Hourly Load Data'!$J:$J,C$1)</f>
        <v>9.6216605440193383E-5</v>
      </c>
      <c r="D361" s="9">
        <f>SUMIFS('Raw Hourly Load Data'!$R:$R,'Raw Hourly Load Data'!$H:$H,$A361,'Raw Hourly Load Data'!$J:$J,D$1)</f>
        <v>9.4766673483617013E-5</v>
      </c>
      <c r="E361" s="9">
        <f>SUMIFS('Raw Hourly Load Data'!$R:$R,'Raw Hourly Load Data'!$H:$H,$A361,'Raw Hourly Load Data'!$J:$J,E$1)</f>
        <v>9.2132405208262768E-5</v>
      </c>
      <c r="F361" s="9">
        <f>SUMIFS('Raw Hourly Load Data'!$R:$R,'Raw Hourly Load Data'!$H:$H,$A361,'Raw Hourly Load Data'!$J:$J,F$1)</f>
        <v>9.101591954351625E-5</v>
      </c>
      <c r="G361" s="9">
        <f>SUMIFS('Raw Hourly Load Data'!$R:$R,'Raw Hourly Load Data'!$H:$H,$A361,'Raw Hourly Load Data'!$J:$J,G$1)</f>
        <v>9.3063556585001476E-5</v>
      </c>
      <c r="H361" s="9">
        <f>SUMIFS('Raw Hourly Load Data'!$R:$R,'Raw Hourly Load Data'!$H:$H,$A361,'Raw Hourly Load Data'!$J:$J,H$1)</f>
        <v>9.3472044991565041E-5</v>
      </c>
      <c r="I361" s="9">
        <f>SUMIFS('Raw Hourly Load Data'!$R:$R,'Raw Hourly Load Data'!$H:$H,$A361,'Raw Hourly Load Data'!$J:$J,I$1)</f>
        <v>1.0277480322973255E-4</v>
      </c>
      <c r="J361" s="9">
        <f>SUMIFS('Raw Hourly Load Data'!$R:$R,'Raw Hourly Load Data'!$H:$H,$A361,'Raw Hourly Load Data'!$J:$J,J$1)</f>
        <v>1.0878580359782509E-4</v>
      </c>
      <c r="K361" s="9">
        <f>SUMIFS('Raw Hourly Load Data'!$R:$R,'Raw Hourly Load Data'!$H:$H,$A361,'Raw Hourly Load Data'!$J:$J,K$1)</f>
        <v>1.1346280641859801E-4</v>
      </c>
      <c r="L361" s="9">
        <f>SUMIFS('Raw Hourly Load Data'!$R:$R,'Raw Hourly Load Data'!$H:$H,$A361,'Raw Hourly Load Data'!$J:$J,L$1)</f>
        <v>1.1258682912436614E-4</v>
      </c>
      <c r="M361" s="9">
        <f>SUMIFS('Raw Hourly Load Data'!$R:$R,'Raw Hourly Load Data'!$H:$H,$A361,'Raw Hourly Load Data'!$J:$J,M$1)</f>
        <v>1.1583838114499584E-4</v>
      </c>
      <c r="N361" s="9">
        <f>SUMIFS('Raw Hourly Load Data'!$R:$R,'Raw Hourly Load Data'!$H:$H,$A361,'Raw Hourly Load Data'!$J:$J,N$1)</f>
        <v>1.1553379379554261E-4</v>
      </c>
      <c r="O361" s="9">
        <f>SUMIFS('Raw Hourly Load Data'!$R:$R,'Raw Hourly Load Data'!$H:$H,$A361,'Raw Hourly Load Data'!$J:$J,O$1)</f>
        <v>1.1662402889545353E-4</v>
      </c>
      <c r="P361" s="9">
        <f>SUMIFS('Raw Hourly Load Data'!$R:$R,'Raw Hourly Load Data'!$H:$H,$A361,'Raw Hourly Load Data'!$J:$J,P$1)</f>
        <v>1.160125242475783E-4</v>
      </c>
      <c r="Q361" s="9">
        <f>SUMIFS('Raw Hourly Load Data'!$R:$R,'Raw Hourly Load Data'!$H:$H,$A361,'Raw Hourly Load Data'!$J:$J,Q$1)</f>
        <v>1.1347456845704359E-4</v>
      </c>
      <c r="R361" s="9">
        <f>SUMIFS('Raw Hourly Load Data'!$R:$R,'Raw Hourly Load Data'!$H:$H,$A361,'Raw Hourly Load Data'!$J:$J,R$1)</f>
        <v>1.1150174506466176E-4</v>
      </c>
      <c r="S361" s="9">
        <f>SUMIFS('Raw Hourly Load Data'!$R:$R,'Raw Hourly Load Data'!$H:$H,$A361,'Raw Hourly Load Data'!$J:$J,S$1)</f>
        <v>1.0867470622112633E-4</v>
      </c>
      <c r="T361" s="9">
        <f>SUMIFS('Raw Hourly Load Data'!$R:$R,'Raw Hourly Load Data'!$H:$H,$A361,'Raw Hourly Load Data'!$J:$J,T$1)</f>
        <v>1.1089478399181403E-4</v>
      </c>
      <c r="U361" s="9">
        <f>SUMIFS('Raw Hourly Load Data'!$R:$R,'Raw Hourly Load Data'!$H:$H,$A361,'Raw Hourly Load Data'!$J:$J,U$1)</f>
        <v>1.1394886790930076E-4</v>
      </c>
      <c r="V361" s="9">
        <f>SUMIFS('Raw Hourly Load Data'!$R:$R,'Raw Hourly Load Data'!$H:$H,$A361,'Raw Hourly Load Data'!$J:$J,V$1)</f>
        <v>1.1544824611418155E-4</v>
      </c>
      <c r="W361" s="9">
        <f>SUMIFS('Raw Hourly Load Data'!$R:$R,'Raw Hourly Load Data'!$H:$H,$A361,'Raw Hourly Load Data'!$J:$J,W$1)</f>
        <v>1.1422443081172697E-4</v>
      </c>
      <c r="X361" s="9">
        <f>SUMIFS('Raw Hourly Load Data'!$R:$R,'Raw Hourly Load Data'!$H:$H,$A361,'Raw Hourly Load Data'!$J:$J,X$1)</f>
        <v>1.102618794055444E-4</v>
      </c>
      <c r="Y361" s="9">
        <f>SUMIFS('Raw Hourly Load Data'!$R:$R,'Raw Hourly Load Data'!$H:$H,$A361,'Raw Hourly Load Data'!$J:$J,Y$1)</f>
        <v>1.0531045547770786E-4</v>
      </c>
    </row>
    <row r="362" spans="1:25" x14ac:dyDescent="0.25">
      <c r="A362" s="9" t="s">
        <v>383</v>
      </c>
      <c r="B362" s="9">
        <f>SUMIFS('Raw Hourly Load Data'!$R:$R,'Raw Hourly Load Data'!$H:$H,$A362,'Raw Hourly Load Data'!$J:$J,B$1)</f>
        <v>9.7670203899867034E-5</v>
      </c>
      <c r="C362" s="9">
        <f>SUMIFS('Raw Hourly Load Data'!$R:$R,'Raw Hourly Load Data'!$H:$H,$A362,'Raw Hourly Load Data'!$J:$J,C$1)</f>
        <v>9.5133095809618227E-5</v>
      </c>
      <c r="D362" s="9">
        <f>SUMIFS('Raw Hourly Load Data'!$R:$R,'Raw Hourly Load Data'!$H:$H,$A362,'Raw Hourly Load Data'!$J:$J,D$1)</f>
        <v>9.4732943090094829E-5</v>
      </c>
      <c r="E362" s="9">
        <f>SUMIFS('Raw Hourly Load Data'!$R:$R,'Raw Hourly Load Data'!$H:$H,$A362,'Raw Hourly Load Data'!$J:$J,E$1)</f>
        <v>9.3122947197102918E-5</v>
      </c>
      <c r="F362" s="9">
        <f>SUMIFS('Raw Hourly Load Data'!$R:$R,'Raw Hourly Load Data'!$H:$H,$A362,'Raw Hourly Load Data'!$J:$J,F$1)</f>
        <v>9.3579790653825959E-5</v>
      </c>
      <c r="G362" s="9">
        <f>SUMIFS('Raw Hourly Load Data'!$R:$R,'Raw Hourly Load Data'!$H:$H,$A362,'Raw Hourly Load Data'!$J:$J,G$1)</f>
        <v>9.7879547793345355E-5</v>
      </c>
      <c r="H362" s="9">
        <f>SUMIFS('Raw Hourly Load Data'!$R:$R,'Raw Hourly Load Data'!$H:$H,$A362,'Raw Hourly Load Data'!$J:$J,H$1)</f>
        <v>9.996627021277285E-5</v>
      </c>
      <c r="I362" s="9">
        <f>SUMIFS('Raw Hourly Load Data'!$R:$R,'Raw Hourly Load Data'!$H:$H,$A362,'Raw Hourly Load Data'!$J:$J,I$1)</f>
        <v>1.1061577369716321E-4</v>
      </c>
      <c r="J362" s="9">
        <f>SUMIFS('Raw Hourly Load Data'!$R:$R,'Raw Hourly Load Data'!$H:$H,$A362,'Raw Hourly Load Data'!$J:$J,J$1)</f>
        <v>1.177082404118149E-4</v>
      </c>
      <c r="K362" s="9">
        <f>SUMIFS('Raw Hourly Load Data'!$R:$R,'Raw Hourly Load Data'!$H:$H,$A362,'Raw Hourly Load Data'!$J:$J,K$1)</f>
        <v>1.2318200446259807E-4</v>
      </c>
      <c r="L362" s="9">
        <f>SUMIFS('Raw Hourly Load Data'!$R:$R,'Raw Hourly Load Data'!$H:$H,$A362,'Raw Hourly Load Data'!$J:$J,L$1)</f>
        <v>1.2241296974229948E-4</v>
      </c>
      <c r="M362" s="9">
        <f>SUMIFS('Raw Hourly Load Data'!$R:$R,'Raw Hourly Load Data'!$H:$H,$A362,'Raw Hourly Load Data'!$J:$J,M$1)</f>
        <v>1.2682587397455983E-4</v>
      </c>
      <c r="N362" s="9">
        <f>SUMIFS('Raw Hourly Load Data'!$R:$R,'Raw Hourly Load Data'!$H:$H,$A362,'Raw Hourly Load Data'!$J:$J,N$1)</f>
        <v>1.2763617756616542E-4</v>
      </c>
      <c r="O362" s="9">
        <f>SUMIFS('Raw Hourly Load Data'!$R:$R,'Raw Hourly Load Data'!$H:$H,$A362,'Raw Hourly Load Data'!$J:$J,O$1)</f>
        <v>1.2968115750645656E-4</v>
      </c>
      <c r="P362" s="9">
        <f>SUMIFS('Raw Hourly Load Data'!$R:$R,'Raw Hourly Load Data'!$H:$H,$A362,'Raw Hourly Load Data'!$J:$J,P$1)</f>
        <v>1.2981832710713868E-4</v>
      </c>
      <c r="Q362" s="9">
        <f>SUMIFS('Raw Hourly Load Data'!$R:$R,'Raw Hourly Load Data'!$H:$H,$A362,'Raw Hourly Load Data'!$J:$J,Q$1)</f>
        <v>1.2731720002675089E-4</v>
      </c>
      <c r="R362" s="9">
        <f>SUMIFS('Raw Hourly Load Data'!$R:$R,'Raw Hourly Load Data'!$H:$H,$A362,'Raw Hourly Load Data'!$J:$J,R$1)</f>
        <v>1.2524101190825574E-4</v>
      </c>
      <c r="S362" s="9">
        <f>SUMIFS('Raw Hourly Load Data'!$R:$R,'Raw Hourly Load Data'!$H:$H,$A362,'Raw Hourly Load Data'!$J:$J,S$1)</f>
        <v>1.2176742719080628E-4</v>
      </c>
      <c r="T362" s="9">
        <f>SUMIFS('Raw Hourly Load Data'!$R:$R,'Raw Hourly Load Data'!$H:$H,$A362,'Raw Hourly Load Data'!$J:$J,T$1)</f>
        <v>1.2355715609840511E-4</v>
      </c>
      <c r="U362" s="9">
        <f>SUMIFS('Raw Hourly Load Data'!$R:$R,'Raw Hourly Load Data'!$H:$H,$A362,'Raw Hourly Load Data'!$J:$J,U$1)</f>
        <v>1.2496002106368028E-4</v>
      </c>
      <c r="V362" s="9">
        <f>SUMIFS('Raw Hourly Load Data'!$R:$R,'Raw Hourly Load Data'!$H:$H,$A362,'Raw Hourly Load Data'!$J:$J,V$1)</f>
        <v>1.2455594755808545E-4</v>
      </c>
      <c r="W362" s="9">
        <f>SUMIFS('Raw Hourly Load Data'!$R:$R,'Raw Hourly Load Data'!$H:$H,$A362,'Raw Hourly Load Data'!$J:$J,W$1)</f>
        <v>1.229667855168386E-4</v>
      </c>
      <c r="X362" s="9">
        <f>SUMIFS('Raw Hourly Load Data'!$R:$R,'Raw Hourly Load Data'!$H:$H,$A362,'Raw Hourly Load Data'!$J:$J,X$1)</f>
        <v>1.1729770134933932E-4</v>
      </c>
      <c r="Y362" s="9">
        <f>SUMIFS('Raw Hourly Load Data'!$R:$R,'Raw Hourly Load Data'!$H:$H,$A362,'Raw Hourly Load Data'!$J:$J,Y$1)</f>
        <v>1.1069933498862589E-4</v>
      </c>
    </row>
    <row r="363" spans="1:25" x14ac:dyDescent="0.25">
      <c r="A363" s="9" t="s">
        <v>384</v>
      </c>
      <c r="B363" s="9">
        <f>SUMIFS('Raw Hourly Load Data'!$R:$R,'Raw Hourly Load Data'!$H:$H,$A363,'Raw Hourly Load Data'!$J:$J,B$1)</f>
        <v>1.0332384197003091E-4</v>
      </c>
      <c r="C363" s="9">
        <f>SUMIFS('Raw Hourly Load Data'!$R:$R,'Raw Hourly Load Data'!$H:$H,$A363,'Raw Hourly Load Data'!$J:$J,C$1)</f>
        <v>1.0007995561641318E-4</v>
      </c>
      <c r="D363" s="9">
        <f>SUMIFS('Raw Hourly Load Data'!$R:$R,'Raw Hourly Load Data'!$H:$H,$A363,'Raw Hourly Load Data'!$J:$J,D$1)</f>
        <v>9.9034230595640809E-5</v>
      </c>
      <c r="E363" s="9">
        <f>SUMIFS('Raw Hourly Load Data'!$R:$R,'Raw Hourly Load Data'!$H:$H,$A363,'Raw Hourly Load Data'!$J:$J,E$1)</f>
        <v>9.6795245443824754E-5</v>
      </c>
      <c r="F363" s="9">
        <f>SUMIFS('Raw Hourly Load Data'!$R:$R,'Raw Hourly Load Data'!$H:$H,$A363,'Raw Hourly Load Data'!$J:$J,F$1)</f>
        <v>9.682485110445958E-5</v>
      </c>
      <c r="G363" s="9">
        <f>SUMIFS('Raw Hourly Load Data'!$R:$R,'Raw Hourly Load Data'!$H:$H,$A363,'Raw Hourly Load Data'!$J:$J,G$1)</f>
        <v>1.0121824144607107E-4</v>
      </c>
      <c r="H363" s="9">
        <f>SUMIFS('Raw Hourly Load Data'!$R:$R,'Raw Hourly Load Data'!$H:$H,$A363,'Raw Hourly Load Data'!$J:$J,H$1)</f>
        <v>1.0344225636259434E-4</v>
      </c>
      <c r="I363" s="9">
        <f>SUMIFS('Raw Hourly Load Data'!$R:$R,'Raw Hourly Load Data'!$H:$H,$A363,'Raw Hourly Load Data'!$J:$J,I$1)</f>
        <v>1.1347521412173696E-4</v>
      </c>
      <c r="J363" s="9">
        <f>SUMIFS('Raw Hourly Load Data'!$R:$R,'Raw Hourly Load Data'!$H:$H,$A363,'Raw Hourly Load Data'!$J:$J,J$1)</f>
        <v>1.189109189397081E-4</v>
      </c>
      <c r="K363" s="9">
        <f>SUMIFS('Raw Hourly Load Data'!$R:$R,'Raw Hourly Load Data'!$H:$H,$A363,'Raw Hourly Load Data'!$J:$J,K$1)</f>
        <v>1.2268622727294341E-4</v>
      </c>
      <c r="L363" s="9">
        <f>SUMIFS('Raw Hourly Load Data'!$R:$R,'Raw Hourly Load Data'!$H:$H,$A363,'Raw Hourly Load Data'!$J:$J,L$1)</f>
        <v>1.2073506950945864E-4</v>
      </c>
      <c r="M363" s="9">
        <f>SUMIFS('Raw Hourly Load Data'!$R:$R,'Raw Hourly Load Data'!$H:$H,$A363,'Raw Hourly Load Data'!$J:$J,M$1)</f>
        <v>1.2482312669784341E-4</v>
      </c>
      <c r="N363" s="9">
        <f>SUMIFS('Raw Hourly Load Data'!$R:$R,'Raw Hourly Load Data'!$H:$H,$A363,'Raw Hourly Load Data'!$J:$J,N$1)</f>
        <v>1.2537484853204601E-4</v>
      </c>
      <c r="O363" s="9">
        <f>SUMIFS('Raw Hourly Load Data'!$R:$R,'Raw Hourly Load Data'!$H:$H,$A363,'Raw Hourly Load Data'!$J:$J,O$1)</f>
        <v>1.2729263572771847E-4</v>
      </c>
      <c r="P363" s="9">
        <f>SUMIFS('Raw Hourly Load Data'!$R:$R,'Raw Hourly Load Data'!$H:$H,$A363,'Raw Hourly Load Data'!$J:$J,P$1)</f>
        <v>1.2768283751234892E-4</v>
      </c>
      <c r="Q363" s="9">
        <f>SUMIFS('Raw Hourly Load Data'!$R:$R,'Raw Hourly Load Data'!$H:$H,$A363,'Raw Hourly Load Data'!$J:$J,Q$1)</f>
        <v>1.2580817513648473E-4</v>
      </c>
      <c r="R363" s="9">
        <f>SUMIFS('Raw Hourly Load Data'!$R:$R,'Raw Hourly Load Data'!$H:$H,$A363,'Raw Hourly Load Data'!$J:$J,R$1)</f>
        <v>1.2452697920603645E-4</v>
      </c>
      <c r="S363" s="9">
        <f>SUMIFS('Raw Hourly Load Data'!$R:$R,'Raw Hourly Load Data'!$H:$H,$A363,'Raw Hourly Load Data'!$J:$J,S$1)</f>
        <v>1.2162717225341603E-4</v>
      </c>
      <c r="T363" s="9">
        <f>SUMIFS('Raw Hourly Load Data'!$R:$R,'Raw Hourly Load Data'!$H:$H,$A363,'Raw Hourly Load Data'!$J:$J,T$1)</f>
        <v>1.2375402100803343E-4</v>
      </c>
      <c r="U363" s="9">
        <f>SUMIFS('Raw Hourly Load Data'!$R:$R,'Raw Hourly Load Data'!$H:$H,$A363,'Raw Hourly Load Data'!$J:$J,U$1)</f>
        <v>1.2506909294538387E-4</v>
      </c>
      <c r="V363" s="9">
        <f>SUMIFS('Raw Hourly Load Data'!$R:$R,'Raw Hourly Load Data'!$H:$H,$A363,'Raw Hourly Load Data'!$J:$J,V$1)</f>
        <v>1.2471561986832181E-4</v>
      </c>
      <c r="W363" s="9">
        <f>SUMIFS('Raw Hourly Load Data'!$R:$R,'Raw Hourly Load Data'!$H:$H,$A363,'Raw Hourly Load Data'!$J:$J,W$1)</f>
        <v>1.2262961411265078E-4</v>
      </c>
      <c r="X363" s="9">
        <f>SUMIFS('Raw Hourly Load Data'!$R:$R,'Raw Hourly Load Data'!$H:$H,$A363,'Raw Hourly Load Data'!$J:$J,X$1)</f>
        <v>1.1641944445911797E-4</v>
      </c>
      <c r="Y363" s="9">
        <f>SUMIFS('Raw Hourly Load Data'!$R:$R,'Raw Hourly Load Data'!$H:$H,$A363,'Raw Hourly Load Data'!$J:$J,Y$1)</f>
        <v>1.0928718679991915E-4</v>
      </c>
    </row>
    <row r="364" spans="1:25" x14ac:dyDescent="0.25">
      <c r="A364" s="9" t="s">
        <v>385</v>
      </c>
      <c r="B364" s="9">
        <f>SUMIFS('Raw Hourly Load Data'!$R:$R,'Raw Hourly Load Data'!$H:$H,$A364,'Raw Hourly Load Data'!$J:$J,B$1)</f>
        <v>1.0196761613248986E-4</v>
      </c>
      <c r="C364" s="9">
        <f>SUMIFS('Raw Hourly Load Data'!$R:$R,'Raw Hourly Load Data'!$H:$H,$A364,'Raw Hourly Load Data'!$J:$J,C$1)</f>
        <v>9.8601066055405368E-5</v>
      </c>
      <c r="D364" s="9">
        <f>SUMIFS('Raw Hourly Load Data'!$R:$R,'Raw Hourly Load Data'!$H:$H,$A364,'Raw Hourly Load Data'!$J:$J,D$1)</f>
        <v>9.7612973400466798E-5</v>
      </c>
      <c r="E364" s="9">
        <f>SUMIFS('Raw Hourly Load Data'!$R:$R,'Raw Hourly Load Data'!$H:$H,$A364,'Raw Hourly Load Data'!$J:$J,E$1)</f>
        <v>9.5520395933357179E-5</v>
      </c>
      <c r="F364" s="9">
        <f>SUMIFS('Raw Hourly Load Data'!$R:$R,'Raw Hourly Load Data'!$H:$H,$A364,'Raw Hourly Load Data'!$J:$J,F$1)</f>
        <v>9.5526991527076759E-5</v>
      </c>
      <c r="G364" s="9">
        <f>SUMIFS('Raw Hourly Load Data'!$R:$R,'Raw Hourly Load Data'!$H:$H,$A364,'Raw Hourly Load Data'!$J:$J,G$1)</f>
        <v>9.9611131537664447E-5</v>
      </c>
      <c r="H364" s="9">
        <f>SUMIFS('Raw Hourly Load Data'!$R:$R,'Raw Hourly Load Data'!$H:$H,$A364,'Raw Hourly Load Data'!$J:$J,H$1)</f>
        <v>1.0147411634291672E-4</v>
      </c>
      <c r="I364" s="9">
        <f>SUMIFS('Raw Hourly Load Data'!$R:$R,'Raw Hourly Load Data'!$H:$H,$A364,'Raw Hourly Load Data'!$J:$J,I$1)</f>
        <v>1.118370357270421E-4</v>
      </c>
      <c r="J364" s="9">
        <f>SUMIFS('Raw Hourly Load Data'!$R:$R,'Raw Hourly Load Data'!$H:$H,$A364,'Raw Hourly Load Data'!$J:$J,J$1)</f>
        <v>1.1780662299838063E-4</v>
      </c>
      <c r="K364" s="9">
        <f>SUMIFS('Raw Hourly Load Data'!$R:$R,'Raw Hourly Load Data'!$H:$H,$A364,'Raw Hourly Load Data'!$J:$J,K$1)</f>
        <v>1.2190462500494246E-4</v>
      </c>
      <c r="L364" s="9">
        <f>SUMIFS('Raw Hourly Load Data'!$R:$R,'Raw Hourly Load Data'!$H:$H,$A364,'Raw Hourly Load Data'!$J:$J,L$1)</f>
        <v>1.2026223858735854E-4</v>
      </c>
      <c r="M364" s="9">
        <f>SUMIFS('Raw Hourly Load Data'!$R:$R,'Raw Hourly Load Data'!$H:$H,$A364,'Raw Hourly Load Data'!$J:$J,M$1)</f>
        <v>1.2420360546129287E-4</v>
      </c>
      <c r="N364" s="9">
        <f>SUMIFS('Raw Hourly Load Data'!$R:$R,'Raw Hourly Load Data'!$H:$H,$A364,'Raw Hourly Load Data'!$J:$J,N$1)</f>
        <v>1.2492468040337006E-4</v>
      </c>
      <c r="O364" s="9">
        <f>SUMIFS('Raw Hourly Load Data'!$R:$R,'Raw Hourly Load Data'!$H:$H,$A364,'Raw Hourly Load Data'!$J:$J,O$1)</f>
        <v>1.2680432807121524E-4</v>
      </c>
      <c r="P364" s="9">
        <f>SUMIFS('Raw Hourly Load Data'!$R:$R,'Raw Hourly Load Data'!$H:$H,$A364,'Raw Hourly Load Data'!$J:$J,P$1)</f>
        <v>1.2708349207330835E-4</v>
      </c>
      <c r="Q364" s="9">
        <f>SUMIFS('Raw Hourly Load Data'!$R:$R,'Raw Hourly Load Data'!$H:$H,$A364,'Raw Hourly Load Data'!$J:$J,Q$1)</f>
        <v>1.2475884225130539E-4</v>
      </c>
      <c r="R364" s="9">
        <f>SUMIFS('Raw Hourly Load Data'!$R:$R,'Raw Hourly Load Data'!$H:$H,$A364,'Raw Hourly Load Data'!$J:$J,R$1)</f>
        <v>1.2297763572307775E-4</v>
      </c>
      <c r="S364" s="9">
        <f>SUMIFS('Raw Hourly Load Data'!$R:$R,'Raw Hourly Load Data'!$H:$H,$A364,'Raw Hourly Load Data'!$J:$J,S$1)</f>
        <v>1.1941395038651684E-4</v>
      </c>
      <c r="T364" s="9">
        <f>SUMIFS('Raw Hourly Load Data'!$R:$R,'Raw Hourly Load Data'!$H:$H,$A364,'Raw Hourly Load Data'!$J:$J,T$1)</f>
        <v>1.213138017954793E-4</v>
      </c>
      <c r="U364" s="9">
        <f>SUMIFS('Raw Hourly Load Data'!$R:$R,'Raw Hourly Load Data'!$H:$H,$A364,'Raw Hourly Load Data'!$J:$J,U$1)</f>
        <v>1.2255528796723084E-4</v>
      </c>
      <c r="V364" s="9">
        <f>SUMIFS('Raw Hourly Load Data'!$R:$R,'Raw Hourly Load Data'!$H:$H,$A364,'Raw Hourly Load Data'!$J:$J,V$1)</f>
        <v>1.2246477898574304E-4</v>
      </c>
      <c r="W364" s="9">
        <f>SUMIFS('Raw Hourly Load Data'!$R:$R,'Raw Hourly Load Data'!$H:$H,$A364,'Raw Hourly Load Data'!$J:$J,W$1)</f>
        <v>1.2115452651513557E-4</v>
      </c>
      <c r="X364" s="9">
        <f>SUMIFS('Raw Hourly Load Data'!$R:$R,'Raw Hourly Load Data'!$H:$H,$A364,'Raw Hourly Load Data'!$J:$J,X$1)</f>
        <v>1.1575431557011837E-4</v>
      </c>
      <c r="Y364" s="9">
        <f>SUMIFS('Raw Hourly Load Data'!$R:$R,'Raw Hourly Load Data'!$H:$H,$A364,'Raw Hourly Load Data'!$J:$J,Y$1)</f>
        <v>1.0758061670544174E-4</v>
      </c>
    </row>
    <row r="365" spans="1:25" x14ac:dyDescent="0.25">
      <c r="A365" s="9" t="s">
        <v>386</v>
      </c>
      <c r="B365" s="9">
        <f>SUMIFS('Raw Hourly Load Data'!$R:$R,'Raw Hourly Load Data'!$H:$H,$A365,'Raw Hourly Load Data'!$J:$J,B$1)</f>
        <v>7.7612574304215256E-5</v>
      </c>
      <c r="C365" s="9">
        <f>SUMIFS('Raw Hourly Load Data'!$R:$R,'Raw Hourly Load Data'!$H:$H,$A365,'Raw Hourly Load Data'!$J:$J,C$1)</f>
        <v>7.1971675835577747E-5</v>
      </c>
      <c r="D365" s="9">
        <f>SUMIFS('Raw Hourly Load Data'!$R:$R,'Raw Hourly Load Data'!$H:$H,$A365,'Raw Hourly Load Data'!$J:$J,D$1)</f>
        <v>6.7088766419170714E-5</v>
      </c>
      <c r="E365" s="9">
        <f>SUMIFS('Raw Hourly Load Data'!$R:$R,'Raw Hourly Load Data'!$H:$H,$A365,'Raw Hourly Load Data'!$J:$J,E$1)</f>
        <v>6.4070643808034392E-5</v>
      </c>
      <c r="F365" s="9">
        <f>SUMIFS('Raw Hourly Load Data'!$R:$R,'Raw Hourly Load Data'!$H:$H,$A365,'Raw Hourly Load Data'!$J:$J,F$1)</f>
        <v>6.3232217874218416E-5</v>
      </c>
      <c r="G365" s="9">
        <f>SUMIFS('Raw Hourly Load Data'!$R:$R,'Raw Hourly Load Data'!$H:$H,$A365,'Raw Hourly Load Data'!$J:$J,G$1)</f>
        <v>6.4323970955380605E-5</v>
      </c>
      <c r="H365" s="9">
        <f>SUMIFS('Raw Hourly Load Data'!$R:$R,'Raw Hourly Load Data'!$H:$H,$A365,'Raw Hourly Load Data'!$J:$J,H$1)</f>
        <v>6.4858749028863302E-5</v>
      </c>
      <c r="I365" s="9">
        <f>SUMIFS('Raw Hourly Load Data'!$R:$R,'Raw Hourly Load Data'!$H:$H,$A365,'Raw Hourly Load Data'!$J:$J,I$1)</f>
        <v>6.7166378233221097E-5</v>
      </c>
      <c r="J365" s="9">
        <f>SUMIFS('Raw Hourly Load Data'!$R:$R,'Raw Hourly Load Data'!$H:$H,$A365,'Raw Hourly Load Data'!$J:$J,J$1)</f>
        <v>6.5154719961356219E-5</v>
      </c>
      <c r="K365" s="9">
        <f>SUMIFS('Raw Hourly Load Data'!$R:$R,'Raw Hourly Load Data'!$H:$H,$A365,'Raw Hourly Load Data'!$J:$J,K$1)</f>
        <v>6.5198218387961776E-5</v>
      </c>
      <c r="L365" s="9">
        <f>SUMIFS('Raw Hourly Load Data'!$R:$R,'Raw Hourly Load Data'!$H:$H,$A365,'Raw Hourly Load Data'!$J:$J,L$1)</f>
        <v>6.3493118928145567E-5</v>
      </c>
      <c r="M365" s="9">
        <f>SUMIFS('Raw Hourly Load Data'!$R:$R,'Raw Hourly Load Data'!$H:$H,$A365,'Raw Hourly Load Data'!$J:$J,M$1)</f>
        <v>6.6707637690466699E-5</v>
      </c>
      <c r="N365" s="9">
        <f>SUMIFS('Raw Hourly Load Data'!$R:$R,'Raw Hourly Load Data'!$H:$H,$A365,'Raw Hourly Load Data'!$J:$J,N$1)</f>
        <v>6.6552472827794383E-5</v>
      </c>
      <c r="O365" s="9">
        <f>SUMIFS('Raw Hourly Load Data'!$R:$R,'Raw Hourly Load Data'!$H:$H,$A365,'Raw Hourly Load Data'!$J:$J,O$1)</f>
        <v>6.771083556599194E-5</v>
      </c>
      <c r="P365" s="9">
        <f>SUMIFS('Raw Hourly Load Data'!$R:$R,'Raw Hourly Load Data'!$H:$H,$A365,'Raw Hourly Load Data'!$J:$J,P$1)</f>
        <v>6.7969421103013895E-5</v>
      </c>
      <c r="Q365" s="9">
        <f>SUMIFS('Raw Hourly Load Data'!$R:$R,'Raw Hourly Load Data'!$H:$H,$A365,'Raw Hourly Load Data'!$J:$J,Q$1)</f>
        <v>6.696219058025843E-5</v>
      </c>
      <c r="R365" s="9">
        <f>SUMIFS('Raw Hourly Load Data'!$R:$R,'Raw Hourly Load Data'!$H:$H,$A365,'Raw Hourly Load Data'!$J:$J,R$1)</f>
        <v>6.7660623618023811E-5</v>
      </c>
      <c r="S365" s="9">
        <f>SUMIFS('Raw Hourly Load Data'!$R:$R,'Raw Hourly Load Data'!$H:$H,$A365,'Raw Hourly Load Data'!$J:$J,S$1)</f>
        <v>6.8358587003477115E-5</v>
      </c>
      <c r="T365" s="9">
        <f>SUMIFS('Raw Hourly Load Data'!$R:$R,'Raw Hourly Load Data'!$H:$H,$A365,'Raw Hourly Load Data'!$J:$J,T$1)</f>
        <v>7.0132589360156041E-5</v>
      </c>
      <c r="U365" s="9">
        <f>SUMIFS('Raw Hourly Load Data'!$R:$R,'Raw Hourly Load Data'!$H:$H,$A365,'Raw Hourly Load Data'!$J:$J,U$1)</f>
        <v>7.0652690880224504E-5</v>
      </c>
      <c r="V365" s="9">
        <f>SUMIFS('Raw Hourly Load Data'!$R:$R,'Raw Hourly Load Data'!$H:$H,$A365,'Raw Hourly Load Data'!$J:$J,V$1)</f>
        <v>7.175229223180695E-5</v>
      </c>
      <c r="W365" s="9">
        <f>SUMIFS('Raw Hourly Load Data'!$R:$R,'Raw Hourly Load Data'!$H:$H,$A365,'Raw Hourly Load Data'!$J:$J,W$1)</f>
        <v>7.1596393464995418E-5</v>
      </c>
      <c r="X365" s="9">
        <f>SUMIFS('Raw Hourly Load Data'!$R:$R,'Raw Hourly Load Data'!$H:$H,$A365,'Raw Hourly Load Data'!$J:$J,X$1)</f>
        <v>7.260867920590916E-5</v>
      </c>
      <c r="Y365" s="9">
        <f>SUMIFS('Raw Hourly Load Data'!$R:$R,'Raw Hourly Load Data'!$H:$H,$A365,'Raw Hourly Load Data'!$J:$J,Y$1)</f>
        <v>7.5023717119387516E-5</v>
      </c>
    </row>
    <row r="366" spans="1:25" x14ac:dyDescent="0.25">
      <c r="A366" s="9" t="s">
        <v>387</v>
      </c>
      <c r="B366" s="9">
        <f>SUMIFS('Raw Hourly Load Data'!$R:$R,'Raw Hourly Load Data'!$H:$H,$A366,'Raw Hourly Load Data'!$J:$J,B$1)</f>
        <v>7.4056468040515345E-5</v>
      </c>
      <c r="C366" s="9">
        <f>SUMIFS('Raw Hourly Load Data'!$R:$R,'Raw Hourly Load Data'!$H:$H,$A366,'Raw Hourly Load Data'!$J:$J,C$1)</f>
        <v>7.1617105689711773E-5</v>
      </c>
      <c r="D366" s="9">
        <f>SUMIFS('Raw Hourly Load Data'!$R:$R,'Raw Hourly Load Data'!$H:$H,$A366,'Raw Hourly Load Data'!$J:$J,D$1)</f>
        <v>6.6804552047912435E-5</v>
      </c>
      <c r="E366" s="9">
        <f>SUMIFS('Raw Hourly Load Data'!$R:$R,'Raw Hourly Load Data'!$H:$H,$A366,'Raw Hourly Load Data'!$J:$J,E$1)</f>
        <v>6.3870593009248609E-5</v>
      </c>
      <c r="F366" s="9">
        <f>SUMIFS('Raw Hourly Load Data'!$R:$R,'Raw Hourly Load Data'!$H:$H,$A366,'Raw Hourly Load Data'!$J:$J,F$1)</f>
        <v>6.3029953619674758E-5</v>
      </c>
      <c r="G366" s="9">
        <f>SUMIFS('Raw Hourly Load Data'!$R:$R,'Raw Hourly Load Data'!$H:$H,$A366,'Raw Hourly Load Data'!$J:$J,G$1)</f>
        <v>6.4110887129213129E-5</v>
      </c>
      <c r="H366" s="9">
        <f>SUMIFS('Raw Hourly Load Data'!$R:$R,'Raw Hourly Load Data'!$H:$H,$A366,'Raw Hourly Load Data'!$J:$J,H$1)</f>
        <v>6.4797943181094393E-5</v>
      </c>
      <c r="I366" s="9">
        <f>SUMIFS('Raw Hourly Load Data'!$R:$R,'Raw Hourly Load Data'!$H:$H,$A366,'Raw Hourly Load Data'!$J:$J,I$1)</f>
        <v>6.7044964481080942E-5</v>
      </c>
      <c r="J366" s="9">
        <f>SUMIFS('Raw Hourly Load Data'!$R:$R,'Raw Hourly Load Data'!$H:$H,$A366,'Raw Hourly Load Data'!$J:$J,J$1)</f>
        <v>6.4015519280349829E-5</v>
      </c>
      <c r="K366" s="9">
        <f>SUMIFS('Raw Hourly Load Data'!$R:$R,'Raw Hourly Load Data'!$H:$H,$A366,'Raw Hourly Load Data'!$J:$J,K$1)</f>
        <v>6.3144460625228461E-5</v>
      </c>
      <c r="L366" s="9">
        <f>SUMIFS('Raw Hourly Load Data'!$R:$R,'Raw Hourly Load Data'!$H:$H,$A366,'Raw Hourly Load Data'!$J:$J,L$1)</f>
        <v>6.084943226129736E-5</v>
      </c>
      <c r="M366" s="9">
        <f>SUMIFS('Raw Hourly Load Data'!$R:$R,'Raw Hourly Load Data'!$H:$H,$A366,'Raw Hourly Load Data'!$J:$J,M$1)</f>
        <v>6.3928279508048883E-5</v>
      </c>
      <c r="N366" s="9">
        <f>SUMIFS('Raw Hourly Load Data'!$R:$R,'Raw Hourly Load Data'!$H:$H,$A366,'Raw Hourly Load Data'!$J:$J,N$1)</f>
        <v>6.4031827613106028E-5</v>
      </c>
      <c r="O366" s="9">
        <f>SUMIFS('Raw Hourly Load Data'!$R:$R,'Raw Hourly Load Data'!$H:$H,$A366,'Raw Hourly Load Data'!$J:$J,O$1)</f>
        <v>6.5442881354640448E-5</v>
      </c>
      <c r="P366" s="9">
        <f>SUMIFS('Raw Hourly Load Data'!$R:$R,'Raw Hourly Load Data'!$H:$H,$A366,'Raw Hourly Load Data'!$J:$J,P$1)</f>
        <v>6.5917892030329579E-5</v>
      </c>
      <c r="Q366" s="9">
        <f>SUMIFS('Raw Hourly Load Data'!$R:$R,'Raw Hourly Load Data'!$H:$H,$A366,'Raw Hourly Load Data'!$J:$J,Q$1)</f>
        <v>6.5349029988714732E-5</v>
      </c>
      <c r="R366" s="9">
        <f>SUMIFS('Raw Hourly Load Data'!$R:$R,'Raw Hourly Load Data'!$H:$H,$A366,'Raw Hourly Load Data'!$J:$J,R$1)</f>
        <v>6.6765412578082147E-5</v>
      </c>
      <c r="S366" s="9">
        <f>SUMIFS('Raw Hourly Load Data'!$R:$R,'Raw Hourly Load Data'!$H:$H,$A366,'Raw Hourly Load Data'!$J:$J,S$1)</f>
        <v>6.8136593545383673E-5</v>
      </c>
      <c r="T366" s="9">
        <f>SUMIFS('Raw Hourly Load Data'!$R:$R,'Raw Hourly Load Data'!$H:$H,$A366,'Raw Hourly Load Data'!$J:$J,T$1)</f>
        <v>7.040219816662434E-5</v>
      </c>
      <c r="U366" s="9">
        <f>SUMIFS('Raw Hourly Load Data'!$R:$R,'Raw Hourly Load Data'!$H:$H,$A366,'Raw Hourly Load Data'!$J:$J,U$1)</f>
        <v>7.0957934122602652E-5</v>
      </c>
      <c r="V366" s="9">
        <f>SUMIFS('Raw Hourly Load Data'!$R:$R,'Raw Hourly Load Data'!$H:$H,$A366,'Raw Hourly Load Data'!$J:$J,V$1)</f>
        <v>7.1913970020897374E-5</v>
      </c>
      <c r="W366" s="9">
        <f>SUMIFS('Raw Hourly Load Data'!$R:$R,'Raw Hourly Load Data'!$H:$H,$A366,'Raw Hourly Load Data'!$J:$J,W$1)</f>
        <v>7.3703058419984598E-5</v>
      </c>
      <c r="X366" s="9">
        <f>SUMIFS('Raw Hourly Load Data'!$R:$R,'Raw Hourly Load Data'!$H:$H,$A366,'Raw Hourly Load Data'!$J:$J,X$1)</f>
        <v>7.5145829569176251E-5</v>
      </c>
      <c r="Y366" s="9">
        <f>SUMIFS('Raw Hourly Load Data'!$R:$R,'Raw Hourly Load Data'!$H:$H,$A366,'Raw Hourly Load Data'!$J:$J,Y$1)</f>
        <v>7.9737547270726592E-5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7A45-D0A0-4913-9E55-648CBBF25621}">
  <sheetPr>
    <tabColor theme="4" tint="-0.249977111117893"/>
  </sheetPr>
  <dimension ref="A1:Y366"/>
  <sheetViews>
    <sheetView topLeftCell="A325" workbookViewId="0">
      <selection sqref="A1:XFD1048576"/>
    </sheetView>
  </sheetViews>
  <sheetFormatPr defaultColWidth="8.7109375" defaultRowHeight="15" x14ac:dyDescent="0.25"/>
  <cols>
    <col min="1" max="1" width="8.7109375" style="9"/>
    <col min="2" max="25" width="10" style="9" bestFit="1" customWidth="1"/>
    <col min="26" max="16384" width="8.7109375" style="9"/>
  </cols>
  <sheetData>
    <row r="1" spans="1:25" s="8" customFormat="1" x14ac:dyDescent="0.25">
      <c r="A1" s="7" t="s">
        <v>391</v>
      </c>
      <c r="B1" s="8" t="s">
        <v>422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</row>
    <row r="2" spans="1:25" x14ac:dyDescent="0.25">
      <c r="A2" s="9" t="s">
        <v>23</v>
      </c>
      <c r="B2" s="9">
        <f>SUMIFS('Raw Hourly Load Data'!$S:$S,'Raw Hourly Load Data'!$H:$H,$A2,'Raw Hourly Load Data'!$J:$J,B$1)</f>
        <v>5.5390098988564717E-5</v>
      </c>
      <c r="C2" s="9">
        <f>SUMIFS('Raw Hourly Load Data'!$S:$S,'Raw Hourly Load Data'!$H:$H,$A2,'Raw Hourly Load Data'!$J:$J,C$1)</f>
        <v>3.59000609240543E-5</v>
      </c>
      <c r="D2" s="9">
        <f>SUMIFS('Raw Hourly Load Data'!$S:$S,'Raw Hourly Load Data'!$H:$H,$A2,'Raw Hourly Load Data'!$J:$J,D$1)</f>
        <v>3.0913220387817229E-5</v>
      </c>
      <c r="E2" s="9">
        <f>SUMIFS('Raw Hourly Load Data'!$S:$S,'Raw Hourly Load Data'!$H:$H,$A2,'Raw Hourly Load Data'!$J:$J,E$1)</f>
        <v>2.6791839053063009E-5</v>
      </c>
      <c r="F2" s="9">
        <f>SUMIFS('Raw Hourly Load Data'!$S:$S,'Raw Hourly Load Data'!$H:$H,$A2,'Raw Hourly Load Data'!$J:$J,F$1)</f>
        <v>2.0598214046316429E-5</v>
      </c>
      <c r="G2" s="9">
        <f>SUMIFS('Raw Hourly Load Data'!$S:$S,'Raw Hourly Load Data'!$H:$H,$A2,'Raw Hourly Load Data'!$J:$J,G$1)</f>
        <v>2.2924185703252569E-5</v>
      </c>
      <c r="H2" s="9">
        <f>SUMIFS('Raw Hourly Load Data'!$S:$S,'Raw Hourly Load Data'!$H:$H,$A2,'Raw Hourly Load Data'!$J:$J,H$1)</f>
        <v>2.7220201170523511E-5</v>
      </c>
      <c r="I2" s="9">
        <f>SUMIFS('Raw Hourly Load Data'!$S:$S,'Raw Hourly Load Data'!$H:$H,$A2,'Raw Hourly Load Data'!$J:$J,I$1)</f>
        <v>3.5970663034565758E-5</v>
      </c>
      <c r="J2" s="9">
        <f>SUMIFS('Raw Hourly Load Data'!$S:$S,'Raw Hourly Load Data'!$H:$H,$A2,'Raw Hourly Load Data'!$J:$J,J$1)</f>
        <v>5.0542328310689729E-5</v>
      </c>
      <c r="K2" s="9">
        <f>SUMIFS('Raw Hourly Load Data'!$S:$S,'Raw Hourly Load Data'!$H:$H,$A2,'Raw Hourly Load Data'!$J:$J,K$1)</f>
        <v>7.4761427072566721E-5</v>
      </c>
      <c r="L2" s="9">
        <f>SUMIFS('Raw Hourly Load Data'!$S:$S,'Raw Hourly Load Data'!$H:$H,$A2,'Raw Hourly Load Data'!$J:$J,L$1)</f>
        <v>9.6202145861192317E-5</v>
      </c>
      <c r="M2" s="9">
        <f>SUMIFS('Raw Hourly Load Data'!$S:$S,'Raw Hourly Load Data'!$H:$H,$A2,'Raw Hourly Load Data'!$J:$J,M$1)</f>
        <v>1.2139532142258583E-4</v>
      </c>
      <c r="N2" s="9">
        <f>SUMIFS('Raw Hourly Load Data'!$S:$S,'Raw Hourly Load Data'!$H:$H,$A2,'Raw Hourly Load Data'!$J:$J,N$1)</f>
        <v>1.4707617619574652E-4</v>
      </c>
      <c r="O2" s="9">
        <f>SUMIFS('Raw Hourly Load Data'!$S:$S,'Raw Hourly Load Data'!$H:$H,$A2,'Raw Hourly Load Data'!$J:$J,O$1)</f>
        <v>1.5393475239075982E-4</v>
      </c>
      <c r="P2" s="9">
        <f>SUMIFS('Raw Hourly Load Data'!$S:$S,'Raw Hourly Load Data'!$H:$H,$A2,'Raw Hourly Load Data'!$J:$J,P$1)</f>
        <v>1.6149841194200903E-4</v>
      </c>
      <c r="Q2" s="9">
        <f>SUMIFS('Raw Hourly Load Data'!$S:$S,'Raw Hourly Load Data'!$H:$H,$A2,'Raw Hourly Load Data'!$J:$J,Q$1)</f>
        <v>1.7029960511771364E-4</v>
      </c>
      <c r="R2" s="9">
        <f>SUMIFS('Raw Hourly Load Data'!$S:$S,'Raw Hourly Load Data'!$H:$H,$A2,'Raw Hourly Load Data'!$J:$J,R$1)</f>
        <v>1.8631629723336366E-4</v>
      </c>
      <c r="S2" s="9">
        <f>SUMIFS('Raw Hourly Load Data'!$S:$S,'Raw Hourly Load Data'!$H:$H,$A2,'Raw Hourly Load Data'!$J:$J,S$1)</f>
        <v>1.8060671666517169E-4</v>
      </c>
      <c r="T2" s="9">
        <f>SUMIFS('Raw Hourly Load Data'!$S:$S,'Raw Hourly Load Data'!$H:$H,$A2,'Raw Hourly Load Data'!$J:$J,T$1)</f>
        <v>2.092732757504805E-4</v>
      </c>
      <c r="U2" s="9">
        <f>SUMIFS('Raw Hourly Load Data'!$S:$S,'Raw Hourly Load Data'!$H:$H,$A2,'Raw Hourly Load Data'!$J:$J,U$1)</f>
        <v>2.0723760694596114E-4</v>
      </c>
      <c r="V2" s="9">
        <f>SUMIFS('Raw Hourly Load Data'!$S:$S,'Raw Hourly Load Data'!$H:$H,$A2,'Raw Hourly Load Data'!$J:$J,V$1)</f>
        <v>1.8263265350769157E-4</v>
      </c>
      <c r="W2" s="9">
        <f>SUMIFS('Raw Hourly Load Data'!$S:$S,'Raw Hourly Load Data'!$H:$H,$A2,'Raw Hourly Load Data'!$J:$J,W$1)</f>
        <v>1.5679862969201192E-4</v>
      </c>
      <c r="X2" s="9">
        <f>SUMIFS('Raw Hourly Load Data'!$S:$S,'Raw Hourly Load Data'!$H:$H,$A2,'Raw Hourly Load Data'!$J:$J,X$1)</f>
        <v>1.2624356495705177E-4</v>
      </c>
      <c r="Y2" s="9">
        <f>SUMIFS('Raw Hourly Load Data'!$S:$S,'Raw Hourly Load Data'!$H:$H,$A2,'Raw Hourly Load Data'!$J:$J,Y$1)</f>
        <v>8.9364065264865513E-5</v>
      </c>
    </row>
    <row r="3" spans="1:25" x14ac:dyDescent="0.25">
      <c r="A3" s="9" t="s">
        <v>24</v>
      </c>
      <c r="B3" s="9">
        <f>SUMIFS('Raw Hourly Load Data'!$S:$S,'Raw Hourly Load Data'!$H:$H,$A3,'Raw Hourly Load Data'!$J:$J,B$1)</f>
        <v>3.6464353780299315E-5</v>
      </c>
      <c r="C3" s="9">
        <f>SUMIFS('Raw Hourly Load Data'!$S:$S,'Raw Hourly Load Data'!$H:$H,$A3,'Raw Hourly Load Data'!$J:$J,C$1)</f>
        <v>2.5018676590369404E-5</v>
      </c>
      <c r="D3" s="9">
        <f>SUMIFS('Raw Hourly Load Data'!$S:$S,'Raw Hourly Load Data'!$H:$H,$A3,'Raw Hourly Load Data'!$J:$J,D$1)</f>
        <v>2.0182827437173724E-5</v>
      </c>
      <c r="E3" s="9">
        <f>SUMIFS('Raw Hourly Load Data'!$S:$S,'Raw Hourly Load Data'!$H:$H,$A3,'Raw Hourly Load Data'!$J:$J,E$1)</f>
        <v>2.0246655007230403E-5</v>
      </c>
      <c r="F3" s="9">
        <f>SUMIFS('Raw Hourly Load Data'!$S:$S,'Raw Hourly Load Data'!$H:$H,$A3,'Raw Hourly Load Data'!$J:$J,F$1)</f>
        <v>1.8836701670975416E-5</v>
      </c>
      <c r="G3" s="9">
        <f>SUMIFS('Raw Hourly Load Data'!$S:$S,'Raw Hourly Load Data'!$H:$H,$A3,'Raw Hourly Load Data'!$J:$J,G$1)</f>
        <v>2.7310683188763433E-5</v>
      </c>
      <c r="H3" s="9">
        <f>SUMIFS('Raw Hourly Load Data'!$S:$S,'Raw Hourly Load Data'!$H:$H,$A3,'Raw Hourly Load Data'!$J:$J,H$1)</f>
        <v>4.4703350078028939E-5</v>
      </c>
      <c r="I3" s="9">
        <f>SUMIFS('Raw Hourly Load Data'!$S:$S,'Raw Hourly Load Data'!$H:$H,$A3,'Raw Hourly Load Data'!$J:$J,I$1)</f>
        <v>7.0785817226961227E-5</v>
      </c>
      <c r="J3" s="9">
        <f>SUMIFS('Raw Hourly Load Data'!$S:$S,'Raw Hourly Load Data'!$H:$H,$A3,'Raw Hourly Load Data'!$J:$J,J$1)</f>
        <v>7.9072961136417082E-5</v>
      </c>
      <c r="K3" s="9">
        <f>SUMIFS('Raw Hourly Load Data'!$S:$S,'Raw Hourly Load Data'!$H:$H,$A3,'Raw Hourly Load Data'!$J:$J,K$1)</f>
        <v>7.8705859303256778E-5</v>
      </c>
      <c r="L3" s="9">
        <f>SUMIFS('Raw Hourly Load Data'!$S:$S,'Raw Hourly Load Data'!$H:$H,$A3,'Raw Hourly Load Data'!$J:$J,L$1)</f>
        <v>8.5151796927944857E-5</v>
      </c>
      <c r="M3" s="9">
        <f>SUMIFS('Raw Hourly Load Data'!$S:$S,'Raw Hourly Load Data'!$H:$H,$A3,'Raw Hourly Load Data'!$J:$J,M$1)</f>
        <v>1.0090626416005296E-4</v>
      </c>
      <c r="N3" s="9">
        <f>SUMIFS('Raw Hourly Load Data'!$S:$S,'Raw Hourly Load Data'!$H:$H,$A3,'Raw Hourly Load Data'!$J:$J,N$1)</f>
        <v>1.1275381961040907E-4</v>
      </c>
      <c r="O3" s="9">
        <f>SUMIFS('Raw Hourly Load Data'!$S:$S,'Raw Hourly Load Data'!$H:$H,$A3,'Raw Hourly Load Data'!$J:$J,O$1)</f>
        <v>1.1695442038436635E-4</v>
      </c>
      <c r="P3" s="9">
        <f>SUMIFS('Raw Hourly Load Data'!$S:$S,'Raw Hourly Load Data'!$H:$H,$A3,'Raw Hourly Load Data'!$J:$J,P$1)</f>
        <v>1.3114910587998376E-4</v>
      </c>
      <c r="Q3" s="9">
        <f>SUMIFS('Raw Hourly Load Data'!$S:$S,'Raw Hourly Load Data'!$H:$H,$A3,'Raw Hourly Load Data'!$J:$J,Q$1)</f>
        <v>1.7136232946539343E-4</v>
      </c>
      <c r="R3" s="9">
        <f>SUMIFS('Raw Hourly Load Data'!$S:$S,'Raw Hourly Load Data'!$H:$H,$A3,'Raw Hourly Load Data'!$J:$J,R$1)</f>
        <v>2.2500393444185033E-4</v>
      </c>
      <c r="S3" s="9">
        <f>SUMIFS('Raw Hourly Load Data'!$S:$S,'Raw Hourly Load Data'!$H:$H,$A3,'Raw Hourly Load Data'!$J:$J,S$1)</f>
        <v>2.6626699890780627E-4</v>
      </c>
      <c r="T3" s="9">
        <f>SUMIFS('Raw Hourly Load Data'!$S:$S,'Raw Hourly Load Data'!$H:$H,$A3,'Raw Hourly Load Data'!$J:$J,T$1)</f>
        <v>2.217441505700875E-4</v>
      </c>
      <c r="U3" s="9">
        <f>SUMIFS('Raw Hourly Load Data'!$S:$S,'Raw Hourly Load Data'!$H:$H,$A3,'Raw Hourly Load Data'!$J:$J,U$1)</f>
        <v>1.3889756653629359E-4</v>
      </c>
      <c r="V3" s="9">
        <f>SUMIFS('Raw Hourly Load Data'!$S:$S,'Raw Hourly Load Data'!$H:$H,$A3,'Raw Hourly Load Data'!$J:$J,V$1)</f>
        <v>1.0570847707832324E-4</v>
      </c>
      <c r="W3" s="9">
        <f>SUMIFS('Raw Hourly Load Data'!$S:$S,'Raw Hourly Load Data'!$H:$H,$A3,'Raw Hourly Load Data'!$J:$J,W$1)</f>
        <v>8.3331234310179839E-5</v>
      </c>
      <c r="X3" s="9">
        <f>SUMIFS('Raw Hourly Load Data'!$S:$S,'Raw Hourly Load Data'!$H:$H,$A3,'Raw Hourly Load Data'!$J:$J,X$1)</f>
        <v>6.0416652381833429E-5</v>
      </c>
      <c r="Y3" s="9">
        <f>SUMIFS('Raw Hourly Load Data'!$S:$S,'Raw Hourly Load Data'!$H:$H,$A3,'Raw Hourly Load Data'!$J:$J,Y$1)</f>
        <v>4.5897230450615531E-5</v>
      </c>
    </row>
    <row r="4" spans="1:25" x14ac:dyDescent="0.25">
      <c r="A4" s="9" t="s">
        <v>25</v>
      </c>
      <c r="B4" s="9">
        <f>SUMIFS('Raw Hourly Load Data'!$S:$S,'Raw Hourly Load Data'!$H:$H,$A4,'Raw Hourly Load Data'!$J:$J,B$1)</f>
        <v>3.1468726937154722E-5</v>
      </c>
      <c r="C4" s="9">
        <f>SUMIFS('Raw Hourly Load Data'!$S:$S,'Raw Hourly Load Data'!$H:$H,$A4,'Raw Hourly Load Data'!$J:$J,C$1)</f>
        <v>2.455586223132488E-5</v>
      </c>
      <c r="D4" s="9">
        <f>SUMIFS('Raw Hourly Load Data'!$S:$S,'Raw Hourly Load Data'!$H:$H,$A4,'Raw Hourly Load Data'!$J:$J,D$1)</f>
        <v>1.9787963794788419E-5</v>
      </c>
      <c r="E4" s="9">
        <f>SUMIFS('Raw Hourly Load Data'!$S:$S,'Raw Hourly Load Data'!$H:$H,$A4,'Raw Hourly Load Data'!$J:$J,E$1)</f>
        <v>1.9905375913328409E-5</v>
      </c>
      <c r="F4" s="9">
        <f>SUMIFS('Raw Hourly Load Data'!$S:$S,'Raw Hourly Load Data'!$H:$H,$A4,'Raw Hourly Load Data'!$J:$J,F$1)</f>
        <v>1.8671211345820847E-5</v>
      </c>
      <c r="G4" s="9">
        <f>SUMIFS('Raw Hourly Load Data'!$S:$S,'Raw Hourly Load Data'!$H:$H,$A4,'Raw Hourly Load Data'!$J:$J,G$1)</f>
        <v>2.7477741980221341E-5</v>
      </c>
      <c r="H4" s="9">
        <f>SUMIFS('Raw Hourly Load Data'!$S:$S,'Raw Hourly Load Data'!$H:$H,$A4,'Raw Hourly Load Data'!$J:$J,H$1)</f>
        <v>4.40049595316291E-5</v>
      </c>
      <c r="I4" s="9">
        <f>SUMIFS('Raw Hourly Load Data'!$S:$S,'Raw Hourly Load Data'!$H:$H,$A4,'Raw Hourly Load Data'!$J:$J,I$1)</f>
        <v>7.1298091091923847E-5</v>
      </c>
      <c r="J4" s="9">
        <f>SUMIFS('Raw Hourly Load Data'!$S:$S,'Raw Hourly Load Data'!$H:$H,$A4,'Raw Hourly Load Data'!$J:$J,J$1)</f>
        <v>8.0563318917102668E-5</v>
      </c>
      <c r="K4" s="9">
        <f>SUMIFS('Raw Hourly Load Data'!$S:$S,'Raw Hourly Load Data'!$H:$H,$A4,'Raw Hourly Load Data'!$J:$J,K$1)</f>
        <v>7.971397863361192E-5</v>
      </c>
      <c r="L4" s="9">
        <f>SUMIFS('Raw Hourly Load Data'!$S:$S,'Raw Hourly Load Data'!$H:$H,$A4,'Raw Hourly Load Data'!$J:$J,L$1)</f>
        <v>8.5443861402499299E-5</v>
      </c>
      <c r="M4" s="9">
        <f>SUMIFS('Raw Hourly Load Data'!$S:$S,'Raw Hourly Load Data'!$H:$H,$A4,'Raw Hourly Load Data'!$J:$J,M$1)</f>
        <v>1.0195893822500789E-4</v>
      </c>
      <c r="N4" s="9">
        <f>SUMIFS('Raw Hourly Load Data'!$S:$S,'Raw Hourly Load Data'!$H:$H,$A4,'Raw Hourly Load Data'!$J:$J,N$1)</f>
        <v>1.1439947136559231E-4</v>
      </c>
      <c r="O4" s="9">
        <f>SUMIFS('Raw Hourly Load Data'!$S:$S,'Raw Hourly Load Data'!$H:$H,$A4,'Raw Hourly Load Data'!$J:$J,O$1)</f>
        <v>1.1890817915286529E-4</v>
      </c>
      <c r="P4" s="9">
        <f>SUMIFS('Raw Hourly Load Data'!$S:$S,'Raw Hourly Load Data'!$H:$H,$A4,'Raw Hourly Load Data'!$J:$J,P$1)</f>
        <v>1.3391405589799129E-4</v>
      </c>
      <c r="Q4" s="9">
        <f>SUMIFS('Raw Hourly Load Data'!$S:$S,'Raw Hourly Load Data'!$H:$H,$A4,'Raw Hourly Load Data'!$J:$J,Q$1)</f>
        <v>1.7534243227292507E-4</v>
      </c>
      <c r="R4" s="9">
        <f>SUMIFS('Raw Hourly Load Data'!$S:$S,'Raw Hourly Load Data'!$H:$H,$A4,'Raw Hourly Load Data'!$J:$J,R$1)</f>
        <v>2.2986309279492543E-4</v>
      </c>
      <c r="S4" s="9">
        <f>SUMIFS('Raw Hourly Load Data'!$S:$S,'Raw Hourly Load Data'!$H:$H,$A4,'Raw Hourly Load Data'!$J:$J,S$1)</f>
        <v>2.6989020857023948E-4</v>
      </c>
      <c r="T4" s="9">
        <f>SUMIFS('Raw Hourly Load Data'!$S:$S,'Raw Hourly Load Data'!$H:$H,$A4,'Raw Hourly Load Data'!$J:$J,T$1)</f>
        <v>2.2530325113391273E-4</v>
      </c>
      <c r="U4" s="9">
        <f>SUMIFS('Raw Hourly Load Data'!$S:$S,'Raw Hourly Load Data'!$H:$H,$A4,'Raw Hourly Load Data'!$J:$J,U$1)</f>
        <v>1.3976150560613342E-4</v>
      </c>
      <c r="V4" s="9">
        <f>SUMIFS('Raw Hourly Load Data'!$S:$S,'Raw Hourly Load Data'!$H:$H,$A4,'Raw Hourly Load Data'!$J:$J,V$1)</f>
        <v>1.0562245077155696E-4</v>
      </c>
      <c r="W4" s="9">
        <f>SUMIFS('Raw Hourly Load Data'!$S:$S,'Raw Hourly Load Data'!$H:$H,$A4,'Raw Hourly Load Data'!$J:$J,W$1)</f>
        <v>8.4994560168961394E-5</v>
      </c>
      <c r="X4" s="9">
        <f>SUMIFS('Raw Hourly Load Data'!$S:$S,'Raw Hourly Load Data'!$H:$H,$A4,'Raw Hourly Load Data'!$J:$J,X$1)</f>
        <v>6.1752422309750362E-5</v>
      </c>
      <c r="Y4" s="9">
        <f>SUMIFS('Raw Hourly Load Data'!$S:$S,'Raw Hourly Load Data'!$H:$H,$A4,'Raw Hourly Load Data'!$J:$J,Y$1)</f>
        <v>4.6703536483326726E-5</v>
      </c>
    </row>
    <row r="5" spans="1:25" x14ac:dyDescent="0.25">
      <c r="A5" s="9" t="s">
        <v>26</v>
      </c>
      <c r="B5" s="9">
        <f>SUMIFS('Raw Hourly Load Data'!$S:$S,'Raw Hourly Load Data'!$H:$H,$A5,'Raw Hourly Load Data'!$J:$J,B$1)</f>
        <v>3.2871610106251914E-5</v>
      </c>
      <c r="C5" s="9">
        <f>SUMIFS('Raw Hourly Load Data'!$S:$S,'Raw Hourly Load Data'!$H:$H,$A5,'Raw Hourly Load Data'!$J:$J,C$1)</f>
        <v>2.5700727656238955E-5</v>
      </c>
      <c r="D5" s="9">
        <f>SUMIFS('Raw Hourly Load Data'!$S:$S,'Raw Hourly Load Data'!$H:$H,$A5,'Raw Hourly Load Data'!$J:$J,D$1)</f>
        <v>2.0703666482546007E-5</v>
      </c>
      <c r="E5" s="9">
        <f>SUMIFS('Raw Hourly Load Data'!$S:$S,'Raw Hourly Load Data'!$H:$H,$A5,'Raw Hourly Load Data'!$J:$J,E$1)</f>
        <v>2.0809492908156552E-5</v>
      </c>
      <c r="F5" s="9">
        <f>SUMIFS('Raw Hourly Load Data'!$S:$S,'Raw Hourly Load Data'!$H:$H,$A5,'Raw Hourly Load Data'!$J:$J,F$1)</f>
        <v>1.9499561132015779E-5</v>
      </c>
      <c r="G5" s="9">
        <f>SUMIFS('Raw Hourly Load Data'!$S:$S,'Raw Hourly Load Data'!$H:$H,$A5,'Raw Hourly Load Data'!$J:$J,G$1)</f>
        <v>2.8533646194478134E-5</v>
      </c>
      <c r="H5" s="9">
        <f>SUMIFS('Raw Hourly Load Data'!$S:$S,'Raw Hourly Load Data'!$H:$H,$A5,'Raw Hourly Load Data'!$J:$J,H$1)</f>
        <v>4.5073979300267127E-5</v>
      </c>
      <c r="I5" s="9">
        <f>SUMIFS('Raw Hourly Load Data'!$S:$S,'Raw Hourly Load Data'!$H:$H,$A5,'Raw Hourly Load Data'!$J:$J,I$1)</f>
        <v>7.2945906050096712E-5</v>
      </c>
      <c r="J5" s="9">
        <f>SUMIFS('Raw Hourly Load Data'!$S:$S,'Raw Hourly Load Data'!$H:$H,$A5,'Raw Hourly Load Data'!$J:$J,J$1)</f>
        <v>8.2591854807547983E-5</v>
      </c>
      <c r="K5" s="9">
        <f>SUMIFS('Raw Hourly Load Data'!$S:$S,'Raw Hourly Load Data'!$H:$H,$A5,'Raw Hourly Load Data'!$J:$J,K$1)</f>
        <v>8.1634896642856898E-5</v>
      </c>
      <c r="L5" s="9">
        <f>SUMIFS('Raw Hourly Load Data'!$S:$S,'Raw Hourly Load Data'!$H:$H,$A5,'Raw Hourly Load Data'!$J:$J,L$1)</f>
        <v>8.7297667353493553E-5</v>
      </c>
      <c r="M5" s="9">
        <f>SUMIFS('Raw Hourly Load Data'!$S:$S,'Raw Hourly Load Data'!$H:$H,$A5,'Raw Hourly Load Data'!$J:$J,M$1)</f>
        <v>1.0392547023459138E-4</v>
      </c>
      <c r="N5" s="9">
        <f>SUMIFS('Raw Hourly Load Data'!$S:$S,'Raw Hourly Load Data'!$H:$H,$A5,'Raw Hourly Load Data'!$J:$J,N$1)</f>
        <v>1.1662496955071697E-4</v>
      </c>
      <c r="O5" s="9">
        <f>SUMIFS('Raw Hourly Load Data'!$S:$S,'Raw Hourly Load Data'!$H:$H,$A5,'Raw Hourly Load Data'!$J:$J,O$1)</f>
        <v>1.214737775176807E-4</v>
      </c>
      <c r="P5" s="9">
        <f>SUMIFS('Raw Hourly Load Data'!$S:$S,'Raw Hourly Load Data'!$H:$H,$A5,'Raw Hourly Load Data'!$J:$J,P$1)</f>
        <v>1.3713440054317899E-4</v>
      </c>
      <c r="Q5" s="9">
        <f>SUMIFS('Raw Hourly Load Data'!$S:$S,'Raw Hourly Load Data'!$H:$H,$A5,'Raw Hourly Load Data'!$J:$J,Q$1)</f>
        <v>1.7991376412115933E-4</v>
      </c>
      <c r="R5" s="9">
        <f>SUMIFS('Raw Hourly Load Data'!$S:$S,'Raw Hourly Load Data'!$H:$H,$A5,'Raw Hourly Load Data'!$J:$J,R$1)</f>
        <v>2.3471652252036025E-4</v>
      </c>
      <c r="S5" s="9">
        <f>SUMIFS('Raw Hourly Load Data'!$S:$S,'Raw Hourly Load Data'!$H:$H,$A5,'Raw Hourly Load Data'!$J:$J,S$1)</f>
        <v>2.7428027219217446E-4</v>
      </c>
      <c r="T5" s="9">
        <f>SUMIFS('Raw Hourly Load Data'!$S:$S,'Raw Hourly Load Data'!$H:$H,$A5,'Raw Hourly Load Data'!$J:$J,T$1)</f>
        <v>2.2746845404502552E-4</v>
      </c>
      <c r="U5" s="9">
        <f>SUMIFS('Raw Hourly Load Data'!$S:$S,'Raw Hourly Load Data'!$H:$H,$A5,'Raw Hourly Load Data'!$J:$J,U$1)</f>
        <v>1.4108807519494618E-4</v>
      </c>
      <c r="V5" s="9">
        <f>SUMIFS('Raw Hourly Load Data'!$S:$S,'Raw Hourly Load Data'!$H:$H,$A5,'Raw Hourly Load Data'!$J:$J,V$1)</f>
        <v>1.0666697801940831E-4</v>
      </c>
      <c r="W5" s="9">
        <f>SUMIFS('Raw Hourly Load Data'!$S:$S,'Raw Hourly Load Data'!$H:$H,$A5,'Raw Hourly Load Data'!$J:$J,W$1)</f>
        <v>8.5450845353676359E-5</v>
      </c>
      <c r="X5" s="9">
        <f>SUMIFS('Raw Hourly Load Data'!$S:$S,'Raw Hourly Load Data'!$H:$H,$A5,'Raw Hourly Load Data'!$J:$J,X$1)</f>
        <v>6.1948877811996659E-5</v>
      </c>
      <c r="Y5" s="9">
        <f>SUMIFS('Raw Hourly Load Data'!$S:$S,'Raw Hourly Load Data'!$H:$H,$A5,'Raw Hourly Load Data'!$J:$J,Y$1)</f>
        <v>4.6784032791313249E-5</v>
      </c>
    </row>
    <row r="6" spans="1:25" x14ac:dyDescent="0.25">
      <c r="A6" s="9" t="s">
        <v>27</v>
      </c>
      <c r="B6" s="9">
        <f>SUMIFS('Raw Hourly Load Data'!$S:$S,'Raw Hourly Load Data'!$H:$H,$A6,'Raw Hourly Load Data'!$J:$J,B$1)</f>
        <v>3.2986451889258034E-5</v>
      </c>
      <c r="C6" s="9">
        <f>SUMIFS('Raw Hourly Load Data'!$S:$S,'Raw Hourly Load Data'!$H:$H,$A6,'Raw Hourly Load Data'!$J:$J,C$1)</f>
        <v>2.5729456128998179E-5</v>
      </c>
      <c r="D6" s="9">
        <f>SUMIFS('Raw Hourly Load Data'!$S:$S,'Raw Hourly Load Data'!$H:$H,$A6,'Raw Hourly Load Data'!$J:$J,D$1)</f>
        <v>2.0709760014623675E-5</v>
      </c>
      <c r="E6" s="9">
        <f>SUMIFS('Raw Hourly Load Data'!$S:$S,'Raw Hourly Load Data'!$H:$H,$A6,'Raw Hourly Load Data'!$J:$J,E$1)</f>
        <v>2.0835246164757001E-5</v>
      </c>
      <c r="F6" s="9">
        <f>SUMIFS('Raw Hourly Load Data'!$S:$S,'Raw Hourly Load Data'!$H:$H,$A6,'Raw Hourly Load Data'!$J:$J,F$1)</f>
        <v>1.9586274895251942E-5</v>
      </c>
      <c r="G6" s="9">
        <f>SUMIFS('Raw Hourly Load Data'!$S:$S,'Raw Hourly Load Data'!$H:$H,$A6,'Raw Hourly Load Data'!$J:$J,G$1)</f>
        <v>2.8753452176519471E-5</v>
      </c>
      <c r="H6" s="9">
        <f>SUMIFS('Raw Hourly Load Data'!$S:$S,'Raw Hourly Load Data'!$H:$H,$A6,'Raw Hourly Load Data'!$J:$J,H$1)</f>
        <v>4.6397549719262857E-5</v>
      </c>
      <c r="I6" s="9">
        <f>SUMIFS('Raw Hourly Load Data'!$S:$S,'Raw Hourly Load Data'!$H:$H,$A6,'Raw Hourly Load Data'!$J:$J,I$1)</f>
        <v>7.5068876610118472E-5</v>
      </c>
      <c r="J6" s="9">
        <f>SUMIFS('Raw Hourly Load Data'!$S:$S,'Raw Hourly Load Data'!$H:$H,$A6,'Raw Hourly Load Data'!$J:$J,J$1)</f>
        <v>8.3993318022379041E-5</v>
      </c>
      <c r="K6" s="9">
        <f>SUMIFS('Raw Hourly Load Data'!$S:$S,'Raw Hourly Load Data'!$H:$H,$A6,'Raw Hourly Load Data'!$J:$J,K$1)</f>
        <v>8.2805079474676451E-5</v>
      </c>
      <c r="L6" s="9">
        <f>SUMIFS('Raw Hourly Load Data'!$S:$S,'Raw Hourly Load Data'!$H:$H,$A6,'Raw Hourly Load Data'!$J:$J,L$1)</f>
        <v>8.8431293886796362E-5</v>
      </c>
      <c r="M6" s="9">
        <f>SUMIFS('Raw Hourly Load Data'!$S:$S,'Raw Hourly Load Data'!$H:$H,$A6,'Raw Hourly Load Data'!$J:$J,M$1)</f>
        <v>1.0526280531560113E-4</v>
      </c>
      <c r="N6" s="9">
        <f>SUMIFS('Raw Hourly Load Data'!$S:$S,'Raw Hourly Load Data'!$H:$H,$A6,'Raw Hourly Load Data'!$J:$J,N$1)</f>
        <v>1.1815934037413834E-4</v>
      </c>
      <c r="O6" s="9">
        <f>SUMIFS('Raw Hourly Load Data'!$S:$S,'Raw Hourly Load Data'!$H:$H,$A6,'Raw Hourly Load Data'!$J:$J,O$1)</f>
        <v>1.2273517578951205E-4</v>
      </c>
      <c r="P6" s="9">
        <f>SUMIFS('Raw Hourly Load Data'!$S:$S,'Raw Hourly Load Data'!$H:$H,$A6,'Raw Hourly Load Data'!$J:$J,P$1)</f>
        <v>1.3773873714876446E-4</v>
      </c>
      <c r="Q6" s="9">
        <f>SUMIFS('Raw Hourly Load Data'!$S:$S,'Raw Hourly Load Data'!$H:$H,$A6,'Raw Hourly Load Data'!$J:$J,Q$1)</f>
        <v>1.7918138758462145E-4</v>
      </c>
      <c r="R6" s="9">
        <f>SUMIFS('Raw Hourly Load Data'!$S:$S,'Raw Hourly Load Data'!$H:$H,$A6,'Raw Hourly Load Data'!$J:$J,R$1)</f>
        <v>2.3307343715523284E-4</v>
      </c>
      <c r="S6" s="9">
        <f>SUMIFS('Raw Hourly Load Data'!$S:$S,'Raw Hourly Load Data'!$H:$H,$A6,'Raw Hourly Load Data'!$J:$J,S$1)</f>
        <v>2.7540535410348991E-4</v>
      </c>
      <c r="T6" s="9">
        <f>SUMIFS('Raw Hourly Load Data'!$S:$S,'Raw Hourly Load Data'!$H:$H,$A6,'Raw Hourly Load Data'!$J:$J,T$1)</f>
        <v>2.2864309660532403E-4</v>
      </c>
      <c r="U6" s="9">
        <f>SUMIFS('Raw Hourly Load Data'!$S:$S,'Raw Hourly Load Data'!$H:$H,$A6,'Raw Hourly Load Data'!$J:$J,U$1)</f>
        <v>1.4262923906646963E-4</v>
      </c>
      <c r="V6" s="9">
        <f>SUMIFS('Raw Hourly Load Data'!$S:$S,'Raw Hourly Load Data'!$H:$H,$A6,'Raw Hourly Load Data'!$J:$J,V$1)</f>
        <v>1.0855835845686648E-4</v>
      </c>
      <c r="W6" s="9">
        <f>SUMIFS('Raw Hourly Load Data'!$S:$S,'Raw Hourly Load Data'!$H:$H,$A6,'Raw Hourly Load Data'!$J:$J,W$1)</f>
        <v>8.7318279623382425E-5</v>
      </c>
      <c r="X6" s="9">
        <f>SUMIFS('Raw Hourly Load Data'!$S:$S,'Raw Hourly Load Data'!$H:$H,$A6,'Raw Hourly Load Data'!$J:$J,X$1)</f>
        <v>6.3877034491959783E-5</v>
      </c>
      <c r="Y6" s="9">
        <f>SUMIFS('Raw Hourly Load Data'!$S:$S,'Raw Hourly Load Data'!$H:$H,$A6,'Raw Hourly Load Data'!$J:$J,Y$1)</f>
        <v>4.8608530469604494E-5</v>
      </c>
    </row>
    <row r="7" spans="1:25" x14ac:dyDescent="0.25">
      <c r="A7" s="9" t="s">
        <v>28</v>
      </c>
      <c r="B7" s="9">
        <f>SUMIFS('Raw Hourly Load Data'!$S:$S,'Raw Hourly Load Data'!$H:$H,$A7,'Raw Hourly Load Data'!$J:$J,B$1)</f>
        <v>3.4630670922346751E-5</v>
      </c>
      <c r="C7" s="9">
        <f>SUMIFS('Raw Hourly Load Data'!$S:$S,'Raw Hourly Load Data'!$H:$H,$A7,'Raw Hourly Load Data'!$J:$J,C$1)</f>
        <v>2.7041127154217149E-5</v>
      </c>
      <c r="D7" s="9">
        <f>SUMIFS('Raw Hourly Load Data'!$S:$S,'Raw Hourly Load Data'!$H:$H,$A7,'Raw Hourly Load Data'!$J:$J,D$1)</f>
        <v>2.1697035229999113E-5</v>
      </c>
      <c r="E7" s="9">
        <f>SUMIFS('Raw Hourly Load Data'!$S:$S,'Raw Hourly Load Data'!$H:$H,$A7,'Raw Hourly Load Data'!$J:$J,E$1)</f>
        <v>2.1770906162411908E-5</v>
      </c>
      <c r="F7" s="9">
        <f>SUMIFS('Raw Hourly Load Data'!$S:$S,'Raw Hourly Load Data'!$H:$H,$A7,'Raw Hourly Load Data'!$J:$J,F$1)</f>
        <v>2.036665275442336E-5</v>
      </c>
      <c r="G7" s="9">
        <f>SUMIFS('Raw Hourly Load Data'!$S:$S,'Raw Hourly Load Data'!$H:$H,$A7,'Raw Hourly Load Data'!$J:$J,G$1)</f>
        <v>2.988415370371031E-5</v>
      </c>
      <c r="H7" s="9">
        <f>SUMIFS('Raw Hourly Load Data'!$S:$S,'Raw Hourly Load Data'!$H:$H,$A7,'Raw Hourly Load Data'!$J:$J,H$1)</f>
        <v>4.8883887184111785E-5</v>
      </c>
      <c r="I7" s="9">
        <f>SUMIFS('Raw Hourly Load Data'!$S:$S,'Raw Hourly Load Data'!$H:$H,$A7,'Raw Hourly Load Data'!$J:$J,I$1)</f>
        <v>7.7857665831248884E-5</v>
      </c>
      <c r="J7" s="9">
        <f>SUMIFS('Raw Hourly Load Data'!$S:$S,'Raw Hourly Load Data'!$H:$H,$A7,'Raw Hourly Load Data'!$J:$J,J$1)</f>
        <v>8.6370882010127682E-5</v>
      </c>
      <c r="K7" s="9">
        <f>SUMIFS('Raw Hourly Load Data'!$S:$S,'Raw Hourly Load Data'!$H:$H,$A7,'Raw Hourly Load Data'!$J:$J,K$1)</f>
        <v>8.5083071917205628E-5</v>
      </c>
      <c r="L7" s="9">
        <f>SUMIFS('Raw Hourly Load Data'!$S:$S,'Raw Hourly Load Data'!$H:$H,$A7,'Raw Hourly Load Data'!$J:$J,L$1)</f>
        <v>9.0818486764622747E-5</v>
      </c>
      <c r="M7" s="9">
        <f>SUMIFS('Raw Hourly Load Data'!$S:$S,'Raw Hourly Load Data'!$H:$H,$A7,'Raw Hourly Load Data'!$J:$J,M$1)</f>
        <v>1.0709502120291257E-4</v>
      </c>
      <c r="N7" s="9">
        <f>SUMIFS('Raw Hourly Load Data'!$S:$S,'Raw Hourly Load Data'!$H:$H,$A7,'Raw Hourly Load Data'!$J:$J,N$1)</f>
        <v>1.1969127147194841E-4</v>
      </c>
      <c r="O7" s="9">
        <f>SUMIFS('Raw Hourly Load Data'!$S:$S,'Raw Hourly Load Data'!$H:$H,$A7,'Raw Hourly Load Data'!$J:$J,O$1)</f>
        <v>1.2369825553351071E-4</v>
      </c>
      <c r="P7" s="9">
        <f>SUMIFS('Raw Hourly Load Data'!$S:$S,'Raw Hourly Load Data'!$H:$H,$A7,'Raw Hourly Load Data'!$J:$J,P$1)</f>
        <v>1.3779942233992331E-4</v>
      </c>
      <c r="Q7" s="9">
        <f>SUMIFS('Raw Hourly Load Data'!$S:$S,'Raw Hourly Load Data'!$H:$H,$A7,'Raw Hourly Load Data'!$J:$J,Q$1)</f>
        <v>1.7821248315535274E-4</v>
      </c>
      <c r="R7" s="9">
        <f>SUMIFS('Raw Hourly Load Data'!$S:$S,'Raw Hourly Load Data'!$H:$H,$A7,'Raw Hourly Load Data'!$J:$J,R$1)</f>
        <v>2.2969581784636553E-4</v>
      </c>
      <c r="S7" s="9">
        <f>SUMIFS('Raw Hourly Load Data'!$S:$S,'Raw Hourly Load Data'!$H:$H,$A7,'Raw Hourly Load Data'!$J:$J,S$1)</f>
        <v>2.6969586057713172E-4</v>
      </c>
      <c r="T7" s="9">
        <f>SUMIFS('Raw Hourly Load Data'!$S:$S,'Raw Hourly Load Data'!$H:$H,$A7,'Raw Hourly Load Data'!$J:$J,T$1)</f>
        <v>2.2118825817673816E-4</v>
      </c>
      <c r="U7" s="9">
        <f>SUMIFS('Raw Hourly Load Data'!$S:$S,'Raw Hourly Load Data'!$H:$H,$A7,'Raw Hourly Load Data'!$J:$J,U$1)</f>
        <v>1.3742540109138395E-4</v>
      </c>
      <c r="V7" s="9">
        <f>SUMIFS('Raw Hourly Load Data'!$S:$S,'Raw Hourly Load Data'!$H:$H,$A7,'Raw Hourly Load Data'!$J:$J,V$1)</f>
        <v>1.0494011955799042E-4</v>
      </c>
      <c r="W7" s="9">
        <f>SUMIFS('Raw Hourly Load Data'!$S:$S,'Raw Hourly Load Data'!$H:$H,$A7,'Raw Hourly Load Data'!$J:$J,W$1)</f>
        <v>8.4934208715384843E-5</v>
      </c>
      <c r="X7" s="9">
        <f>SUMIFS('Raw Hourly Load Data'!$S:$S,'Raw Hourly Load Data'!$H:$H,$A7,'Raw Hourly Load Data'!$J:$J,X$1)</f>
        <v>6.2766878787080108E-5</v>
      </c>
      <c r="Y7" s="9">
        <f>SUMIFS('Raw Hourly Load Data'!$S:$S,'Raw Hourly Load Data'!$H:$H,$A7,'Raw Hourly Load Data'!$J:$J,Y$1)</f>
        <v>5.0051536980681118E-5</v>
      </c>
    </row>
    <row r="8" spans="1:25" x14ac:dyDescent="0.25">
      <c r="A8" s="9" t="s">
        <v>29</v>
      </c>
      <c r="B8" s="9">
        <f>SUMIFS('Raw Hourly Load Data'!$S:$S,'Raw Hourly Load Data'!$H:$H,$A8,'Raw Hourly Load Data'!$J:$J,B$1)</f>
        <v>5.448627438645497E-5</v>
      </c>
      <c r="C8" s="9">
        <f>SUMIFS('Raw Hourly Load Data'!$S:$S,'Raw Hourly Load Data'!$H:$H,$A8,'Raw Hourly Load Data'!$J:$J,C$1)</f>
        <v>3.5765659832699669E-5</v>
      </c>
      <c r="D8" s="9">
        <f>SUMIFS('Raw Hourly Load Data'!$S:$S,'Raw Hourly Load Data'!$H:$H,$A8,'Raw Hourly Load Data'!$J:$J,D$1)</f>
        <v>3.065758793125113E-5</v>
      </c>
      <c r="E8" s="9">
        <f>SUMIFS('Raw Hourly Load Data'!$S:$S,'Raw Hourly Load Data'!$H:$H,$A8,'Raw Hourly Load Data'!$J:$J,E$1)</f>
        <v>2.6568644094777808E-5</v>
      </c>
      <c r="F8" s="9">
        <f>SUMIFS('Raw Hourly Load Data'!$S:$S,'Raw Hourly Load Data'!$H:$H,$A8,'Raw Hourly Load Data'!$J:$J,F$1)</f>
        <v>2.0459527002625145E-5</v>
      </c>
      <c r="G8" s="9">
        <f>SUMIFS('Raw Hourly Load Data'!$S:$S,'Raw Hourly Load Data'!$H:$H,$A8,'Raw Hourly Load Data'!$J:$J,G$1)</f>
        <v>2.2832704581829991E-5</v>
      </c>
      <c r="H8" s="9">
        <f>SUMIFS('Raw Hourly Load Data'!$S:$S,'Raw Hourly Load Data'!$H:$H,$A8,'Raw Hourly Load Data'!$J:$J,H$1)</f>
        <v>2.7217839632900967E-5</v>
      </c>
      <c r="I8" s="9">
        <f>SUMIFS('Raw Hourly Load Data'!$S:$S,'Raw Hourly Load Data'!$H:$H,$A8,'Raw Hourly Load Data'!$J:$J,I$1)</f>
        <v>3.694365522501269E-5</v>
      </c>
      <c r="J8" s="9">
        <f>SUMIFS('Raw Hourly Load Data'!$S:$S,'Raw Hourly Load Data'!$H:$H,$A8,'Raw Hourly Load Data'!$J:$J,J$1)</f>
        <v>5.32012402261676E-5</v>
      </c>
      <c r="K8" s="9">
        <f>SUMIFS('Raw Hourly Load Data'!$S:$S,'Raw Hourly Load Data'!$H:$H,$A8,'Raw Hourly Load Data'!$J:$J,K$1)</f>
        <v>7.9832938741078528E-5</v>
      </c>
      <c r="L8" s="9">
        <f>SUMIFS('Raw Hourly Load Data'!$S:$S,'Raw Hourly Load Data'!$H:$H,$A8,'Raw Hourly Load Data'!$J:$J,L$1)</f>
        <v>1.0241202890087996E-4</v>
      </c>
      <c r="M8" s="9">
        <f>SUMIFS('Raw Hourly Load Data'!$S:$S,'Raw Hourly Load Data'!$H:$H,$A8,'Raw Hourly Load Data'!$J:$J,M$1)</f>
        <v>1.2862053173237447E-4</v>
      </c>
      <c r="N8" s="9">
        <f>SUMIFS('Raw Hourly Load Data'!$S:$S,'Raw Hourly Load Data'!$H:$H,$A8,'Raw Hourly Load Data'!$J:$J,N$1)</f>
        <v>1.5436806887859412E-4</v>
      </c>
      <c r="O8" s="9">
        <f>SUMIFS('Raw Hourly Load Data'!$S:$S,'Raw Hourly Load Data'!$H:$H,$A8,'Raw Hourly Load Data'!$J:$J,O$1)</f>
        <v>1.6053728003251769E-4</v>
      </c>
      <c r="P8" s="9">
        <f>SUMIFS('Raw Hourly Load Data'!$S:$S,'Raw Hourly Load Data'!$H:$H,$A8,'Raw Hourly Load Data'!$J:$J,P$1)</f>
        <v>1.6801660178356674E-4</v>
      </c>
      <c r="Q8" s="9">
        <f>SUMIFS('Raw Hourly Load Data'!$S:$S,'Raw Hourly Load Data'!$H:$H,$A8,'Raw Hourly Load Data'!$J:$J,Q$1)</f>
        <v>1.7689477428210897E-4</v>
      </c>
      <c r="R8" s="9">
        <f>SUMIFS('Raw Hourly Load Data'!$S:$S,'Raw Hourly Load Data'!$H:$H,$A8,'Raw Hourly Load Data'!$J:$J,R$1)</f>
        <v>1.9231556069265404E-4</v>
      </c>
      <c r="S8" s="9">
        <f>SUMIFS('Raw Hourly Load Data'!$S:$S,'Raw Hourly Load Data'!$H:$H,$A8,'Raw Hourly Load Data'!$J:$J,S$1)</f>
        <v>1.8557708012983826E-4</v>
      </c>
      <c r="T8" s="9">
        <f>SUMIFS('Raw Hourly Load Data'!$S:$S,'Raw Hourly Load Data'!$H:$H,$A8,'Raw Hourly Load Data'!$J:$J,T$1)</f>
        <v>2.1425407587266933E-4</v>
      </c>
      <c r="U8" s="9">
        <f>SUMIFS('Raw Hourly Load Data'!$S:$S,'Raw Hourly Load Data'!$H:$H,$A8,'Raw Hourly Load Data'!$J:$J,U$1)</f>
        <v>2.1067678081479203E-4</v>
      </c>
      <c r="V8" s="9">
        <f>SUMIFS('Raw Hourly Load Data'!$S:$S,'Raw Hourly Load Data'!$H:$H,$A8,'Raw Hourly Load Data'!$J:$J,V$1)</f>
        <v>1.8493187672036793E-4</v>
      </c>
      <c r="W8" s="9">
        <f>SUMIFS('Raw Hourly Load Data'!$S:$S,'Raw Hourly Load Data'!$H:$H,$A8,'Raw Hourly Load Data'!$J:$J,W$1)</f>
        <v>1.5886745650514121E-4</v>
      </c>
      <c r="X8" s="9">
        <f>SUMIFS('Raw Hourly Load Data'!$S:$S,'Raw Hourly Load Data'!$H:$H,$A8,'Raw Hourly Load Data'!$J:$J,X$1)</f>
        <v>1.2915216598147759E-4</v>
      </c>
      <c r="Y8" s="9">
        <f>SUMIFS('Raw Hourly Load Data'!$S:$S,'Raw Hourly Load Data'!$H:$H,$A8,'Raw Hourly Load Data'!$J:$J,Y$1)</f>
        <v>9.3560796371162054E-5</v>
      </c>
    </row>
    <row r="9" spans="1:25" x14ac:dyDescent="0.25">
      <c r="A9" s="9" t="s">
        <v>30</v>
      </c>
      <c r="B9" s="9">
        <f>SUMIFS('Raw Hourly Load Data'!$S:$S,'Raw Hourly Load Data'!$H:$H,$A9,'Raw Hourly Load Data'!$J:$J,B$1)</f>
        <v>5.7139873217940254E-5</v>
      </c>
      <c r="C9" s="9">
        <f>SUMIFS('Raw Hourly Load Data'!$S:$S,'Raw Hourly Load Data'!$H:$H,$A9,'Raw Hourly Load Data'!$J:$J,C$1)</f>
        <v>3.4479549781831409E-5</v>
      </c>
      <c r="D9" s="9">
        <f>SUMIFS('Raw Hourly Load Data'!$S:$S,'Raw Hourly Load Data'!$H:$H,$A9,'Raw Hourly Load Data'!$J:$J,D$1)</f>
        <v>2.9673796177409021E-5</v>
      </c>
      <c r="E9" s="9">
        <f>SUMIFS('Raw Hourly Load Data'!$S:$S,'Raw Hourly Load Data'!$H:$H,$A9,'Raw Hourly Load Data'!$J:$J,E$1)</f>
        <v>2.580527987609224E-5</v>
      </c>
      <c r="F9" s="9">
        <f>SUMIFS('Raw Hourly Load Data'!$S:$S,'Raw Hourly Load Data'!$H:$H,$A9,'Raw Hourly Load Data'!$J:$J,F$1)</f>
        <v>1.9916410374391316E-5</v>
      </c>
      <c r="G9" s="9">
        <f>SUMIFS('Raw Hourly Load Data'!$S:$S,'Raw Hourly Load Data'!$H:$H,$A9,'Raw Hourly Load Data'!$J:$J,G$1)</f>
        <v>2.2306201935647999E-5</v>
      </c>
      <c r="H9" s="9">
        <f>SUMIFS('Raw Hourly Load Data'!$S:$S,'Raw Hourly Load Data'!$H:$H,$A9,'Raw Hourly Load Data'!$J:$J,H$1)</f>
        <v>2.6791689891121435E-5</v>
      </c>
      <c r="I9" s="9">
        <f>SUMIFS('Raw Hourly Load Data'!$S:$S,'Raw Hourly Load Data'!$H:$H,$A9,'Raw Hourly Load Data'!$J:$J,I$1)</f>
        <v>3.6051231177211669E-5</v>
      </c>
      <c r="J9" s="9">
        <f>SUMIFS('Raw Hourly Load Data'!$S:$S,'Raw Hourly Load Data'!$H:$H,$A9,'Raw Hourly Load Data'!$J:$J,J$1)</f>
        <v>5.1512226622210016E-5</v>
      </c>
      <c r="K9" s="9">
        <f>SUMIFS('Raw Hourly Load Data'!$S:$S,'Raw Hourly Load Data'!$H:$H,$A9,'Raw Hourly Load Data'!$J:$J,K$1)</f>
        <v>7.6467716861998959E-5</v>
      </c>
      <c r="L9" s="9">
        <f>SUMIFS('Raw Hourly Load Data'!$S:$S,'Raw Hourly Load Data'!$H:$H,$A9,'Raw Hourly Load Data'!$J:$J,L$1)</f>
        <v>9.8128040836010889E-5</v>
      </c>
      <c r="M9" s="9">
        <f>SUMIFS('Raw Hourly Load Data'!$S:$S,'Raw Hourly Load Data'!$H:$H,$A9,'Raw Hourly Load Data'!$J:$J,M$1)</f>
        <v>1.2404246615818385E-4</v>
      </c>
      <c r="N9" s="9">
        <f>SUMIFS('Raw Hourly Load Data'!$S:$S,'Raw Hourly Load Data'!$H:$H,$A9,'Raw Hourly Load Data'!$J:$J,N$1)</f>
        <v>1.5019220071742708E-4</v>
      </c>
      <c r="O9" s="9">
        <f>SUMIFS('Raw Hourly Load Data'!$S:$S,'Raw Hourly Load Data'!$H:$H,$A9,'Raw Hourly Load Data'!$J:$J,O$1)</f>
        <v>1.5741168994829233E-4</v>
      </c>
      <c r="P9" s="9">
        <f>SUMIFS('Raw Hourly Load Data'!$S:$S,'Raw Hourly Load Data'!$H:$H,$A9,'Raw Hourly Load Data'!$J:$J,P$1)</f>
        <v>1.6558998594917054E-4</v>
      </c>
      <c r="Q9" s="9">
        <f>SUMIFS('Raw Hourly Load Data'!$S:$S,'Raw Hourly Load Data'!$H:$H,$A9,'Raw Hourly Load Data'!$J:$J,Q$1)</f>
        <v>1.7542912877681197E-4</v>
      </c>
      <c r="R9" s="9">
        <f>SUMIFS('Raw Hourly Load Data'!$S:$S,'Raw Hourly Load Data'!$H:$H,$A9,'Raw Hourly Load Data'!$J:$J,R$1)</f>
        <v>1.9166046981123206E-4</v>
      </c>
      <c r="S9" s="9">
        <f>SUMIFS('Raw Hourly Load Data'!$S:$S,'Raw Hourly Load Data'!$H:$H,$A9,'Raw Hourly Load Data'!$J:$J,S$1)</f>
        <v>1.8569397905138465E-4</v>
      </c>
      <c r="T9" s="9">
        <f>SUMIFS('Raw Hourly Load Data'!$S:$S,'Raw Hourly Load Data'!$H:$H,$A9,'Raw Hourly Load Data'!$J:$J,T$1)</f>
        <v>2.1542912520087693E-4</v>
      </c>
      <c r="U9" s="9">
        <f>SUMIFS('Raw Hourly Load Data'!$S:$S,'Raw Hourly Load Data'!$H:$H,$A9,'Raw Hourly Load Data'!$J:$J,U$1)</f>
        <v>2.1326704098739507E-4</v>
      </c>
      <c r="V9" s="9">
        <f>SUMIFS('Raw Hourly Load Data'!$S:$S,'Raw Hourly Load Data'!$H:$H,$A9,'Raw Hourly Load Data'!$J:$J,V$1)</f>
        <v>1.8675983595367007E-4</v>
      </c>
      <c r="W9" s="9">
        <f>SUMIFS('Raw Hourly Load Data'!$S:$S,'Raw Hourly Load Data'!$H:$H,$A9,'Raw Hourly Load Data'!$J:$J,W$1)</f>
        <v>1.588480438944727E-4</v>
      </c>
      <c r="X9" s="9">
        <f>SUMIFS('Raw Hourly Load Data'!$S:$S,'Raw Hourly Load Data'!$H:$H,$A9,'Raw Hourly Load Data'!$J:$J,X$1)</f>
        <v>1.2682270927611046E-4</v>
      </c>
      <c r="Y9" s="9">
        <f>SUMIFS('Raw Hourly Load Data'!$S:$S,'Raw Hourly Load Data'!$H:$H,$A9,'Raw Hourly Load Data'!$J:$J,Y$1)</f>
        <v>8.9282530241863942E-5</v>
      </c>
    </row>
    <row r="10" spans="1:25" x14ac:dyDescent="0.25">
      <c r="A10" s="9" t="s">
        <v>31</v>
      </c>
      <c r="B10" s="9">
        <f>SUMIFS('Raw Hourly Load Data'!$S:$S,'Raw Hourly Load Data'!$H:$H,$A10,'Raw Hourly Load Data'!$J:$J,B$1)</f>
        <v>3.7065726070426437E-5</v>
      </c>
      <c r="C10" s="9">
        <f>SUMIFS('Raw Hourly Load Data'!$S:$S,'Raw Hourly Load Data'!$H:$H,$A10,'Raw Hourly Load Data'!$J:$J,C$1)</f>
        <v>2.5555744016498515E-5</v>
      </c>
      <c r="D10" s="9">
        <f>SUMIFS('Raw Hourly Load Data'!$S:$S,'Raw Hourly Load Data'!$H:$H,$A10,'Raw Hourly Load Data'!$J:$J,D$1)</f>
        <v>2.067912693586605E-5</v>
      </c>
      <c r="E10" s="9">
        <f>SUMIFS('Raw Hourly Load Data'!$S:$S,'Raw Hourly Load Data'!$H:$H,$A10,'Raw Hourly Load Data'!$J:$J,E$1)</f>
        <v>2.0853043138494626E-5</v>
      </c>
      <c r="F10" s="9">
        <f>SUMIFS('Raw Hourly Load Data'!$S:$S,'Raw Hourly Load Data'!$H:$H,$A10,'Raw Hourly Load Data'!$J:$J,F$1)</f>
        <v>1.97133543424308E-5</v>
      </c>
      <c r="G10" s="9">
        <f>SUMIFS('Raw Hourly Load Data'!$S:$S,'Raw Hourly Load Data'!$H:$H,$A10,'Raw Hourly Load Data'!$J:$J,G$1)</f>
        <v>2.9131975431755783E-5</v>
      </c>
      <c r="H10" s="9">
        <f>SUMIFS('Raw Hourly Load Data'!$S:$S,'Raw Hourly Load Data'!$H:$H,$A10,'Raw Hourly Load Data'!$J:$J,H$1)</f>
        <v>4.765067779518181E-5</v>
      </c>
      <c r="I10" s="9">
        <f>SUMIFS('Raw Hourly Load Data'!$S:$S,'Raw Hourly Load Data'!$H:$H,$A10,'Raw Hourly Load Data'!$J:$J,I$1)</f>
        <v>7.6184040107847315E-5</v>
      </c>
      <c r="J10" s="9">
        <f>SUMIFS('Raw Hourly Load Data'!$S:$S,'Raw Hourly Load Data'!$H:$H,$A10,'Raw Hourly Load Data'!$J:$J,J$1)</f>
        <v>8.5654413092455577E-5</v>
      </c>
      <c r="K10" s="9">
        <f>SUMIFS('Raw Hourly Load Data'!$S:$S,'Raw Hourly Load Data'!$H:$H,$A10,'Raw Hourly Load Data'!$J:$J,K$1)</f>
        <v>8.5114597246216864E-5</v>
      </c>
      <c r="L10" s="9">
        <f>SUMIFS('Raw Hourly Load Data'!$S:$S,'Raw Hourly Load Data'!$H:$H,$A10,'Raw Hourly Load Data'!$J:$J,L$1)</f>
        <v>9.1476737065790539E-5</v>
      </c>
      <c r="M10" s="9">
        <f>SUMIFS('Raw Hourly Load Data'!$S:$S,'Raw Hourly Load Data'!$H:$H,$A10,'Raw Hourly Load Data'!$J:$J,M$1)</f>
        <v>1.0799248424107205E-4</v>
      </c>
      <c r="N10" s="9">
        <f>SUMIFS('Raw Hourly Load Data'!$S:$S,'Raw Hourly Load Data'!$H:$H,$A10,'Raw Hourly Load Data'!$J:$J,N$1)</f>
        <v>1.2080253417799402E-4</v>
      </c>
      <c r="O10" s="9">
        <f>SUMIFS('Raw Hourly Load Data'!$S:$S,'Raw Hourly Load Data'!$H:$H,$A10,'Raw Hourly Load Data'!$J:$J,O$1)</f>
        <v>1.2531099660264116E-4</v>
      </c>
      <c r="P10" s="9">
        <f>SUMIFS('Raw Hourly Load Data'!$S:$S,'Raw Hourly Load Data'!$H:$H,$A10,'Raw Hourly Load Data'!$J:$J,P$1)</f>
        <v>1.399663212969409E-4</v>
      </c>
      <c r="Q10" s="9">
        <f>SUMIFS('Raw Hourly Load Data'!$S:$S,'Raw Hourly Load Data'!$H:$H,$A10,'Raw Hourly Load Data'!$J:$J,Q$1)</f>
        <v>1.8165681735531349E-4</v>
      </c>
      <c r="R10" s="9">
        <f>SUMIFS('Raw Hourly Load Data'!$S:$S,'Raw Hourly Load Data'!$H:$H,$A10,'Raw Hourly Load Data'!$J:$J,R$1)</f>
        <v>2.3436831099675465E-4</v>
      </c>
      <c r="S10" s="9">
        <f>SUMIFS('Raw Hourly Load Data'!$S:$S,'Raw Hourly Load Data'!$H:$H,$A10,'Raw Hourly Load Data'!$J:$J,S$1)</f>
        <v>2.7492983914889592E-4</v>
      </c>
      <c r="T10" s="9">
        <f>SUMIFS('Raw Hourly Load Data'!$S:$S,'Raw Hourly Load Data'!$H:$H,$A10,'Raw Hourly Load Data'!$J:$J,T$1)</f>
        <v>2.2591344895910799E-4</v>
      </c>
      <c r="U10" s="9">
        <f>SUMIFS('Raw Hourly Load Data'!$S:$S,'Raw Hourly Load Data'!$H:$H,$A10,'Raw Hourly Load Data'!$J:$J,U$1)</f>
        <v>1.396880872953716E-4</v>
      </c>
      <c r="V10" s="9">
        <f>SUMIFS('Raw Hourly Load Data'!$S:$S,'Raw Hourly Load Data'!$H:$H,$A10,'Raw Hourly Load Data'!$J:$J,V$1)</f>
        <v>1.0585083466488293E-4</v>
      </c>
      <c r="W10" s="9">
        <f>SUMIFS('Raw Hourly Load Data'!$S:$S,'Raw Hourly Load Data'!$H:$H,$A10,'Raw Hourly Load Data'!$J:$J,W$1)</f>
        <v>8.4798533114107069E-5</v>
      </c>
      <c r="X10" s="9">
        <f>SUMIFS('Raw Hourly Load Data'!$S:$S,'Raw Hourly Load Data'!$H:$H,$A10,'Raw Hourly Load Data'!$J:$J,X$1)</f>
        <v>6.1756581174778004E-5</v>
      </c>
      <c r="Y10" s="9">
        <f>SUMIFS('Raw Hourly Load Data'!$S:$S,'Raw Hourly Load Data'!$H:$H,$A10,'Raw Hourly Load Data'!$J:$J,Y$1)</f>
        <v>4.7122221055926006E-5</v>
      </c>
    </row>
    <row r="11" spans="1:25" x14ac:dyDescent="0.25">
      <c r="A11" s="9" t="s">
        <v>32</v>
      </c>
      <c r="B11" s="9">
        <f>SUMIFS('Raw Hourly Load Data'!$S:$S,'Raw Hourly Load Data'!$H:$H,$A11,'Raw Hourly Load Data'!$J:$J,B$1)</f>
        <v>3.3524513620783409E-5</v>
      </c>
      <c r="C11" s="9">
        <f>SUMIFS('Raw Hourly Load Data'!$S:$S,'Raw Hourly Load Data'!$H:$H,$A11,'Raw Hourly Load Data'!$J:$J,C$1)</f>
        <v>2.6318733579381682E-5</v>
      </c>
      <c r="D11" s="9">
        <f>SUMIFS('Raw Hourly Load Data'!$S:$S,'Raw Hourly Load Data'!$H:$H,$A11,'Raw Hourly Load Data'!$J:$J,D$1)</f>
        <v>2.124545473899962E-5</v>
      </c>
      <c r="E11" s="9">
        <f>SUMIFS('Raw Hourly Load Data'!$S:$S,'Raw Hourly Load Data'!$H:$H,$A11,'Raw Hourly Load Data'!$J:$J,E$1)</f>
        <v>2.1400396392401157E-5</v>
      </c>
      <c r="F11" s="9">
        <f>SUMIFS('Raw Hourly Load Data'!$S:$S,'Raw Hourly Load Data'!$H:$H,$A11,'Raw Hourly Load Data'!$J:$J,F$1)</f>
        <v>2.0167212277374527E-5</v>
      </c>
      <c r="G11" s="9">
        <f>SUMIFS('Raw Hourly Load Data'!$S:$S,'Raw Hourly Load Data'!$H:$H,$A11,'Raw Hourly Load Data'!$J:$J,G$1)</f>
        <v>2.9720459223484577E-5</v>
      </c>
      <c r="H11" s="9">
        <f>SUMIFS('Raw Hourly Load Data'!$S:$S,'Raw Hourly Load Data'!$H:$H,$A11,'Raw Hourly Load Data'!$J:$J,H$1)</f>
        <v>4.8716804461811577E-5</v>
      </c>
      <c r="I11" s="9">
        <f>SUMIFS('Raw Hourly Load Data'!$S:$S,'Raw Hourly Load Data'!$H:$H,$A11,'Raw Hourly Load Data'!$J:$J,I$1)</f>
        <v>7.7640426413952307E-5</v>
      </c>
      <c r="J11" s="9">
        <f>SUMIFS('Raw Hourly Load Data'!$S:$S,'Raw Hourly Load Data'!$H:$H,$A11,'Raw Hourly Load Data'!$J:$J,J$1)</f>
        <v>8.6681032192329103E-5</v>
      </c>
      <c r="K11" s="9">
        <f>SUMIFS('Raw Hourly Load Data'!$S:$S,'Raw Hourly Load Data'!$H:$H,$A11,'Raw Hourly Load Data'!$J:$J,K$1)</f>
        <v>8.5786952431327445E-5</v>
      </c>
      <c r="L11" s="9">
        <f>SUMIFS('Raw Hourly Load Data'!$S:$S,'Raw Hourly Load Data'!$H:$H,$A11,'Raw Hourly Load Data'!$J:$J,L$1)</f>
        <v>9.1634998595749938E-5</v>
      </c>
      <c r="M11" s="9">
        <f>SUMIFS('Raw Hourly Load Data'!$S:$S,'Raw Hourly Load Data'!$H:$H,$A11,'Raw Hourly Load Data'!$J:$J,M$1)</f>
        <v>1.0785066168034222E-4</v>
      </c>
      <c r="N11" s="9">
        <f>SUMIFS('Raw Hourly Load Data'!$S:$S,'Raw Hourly Load Data'!$H:$H,$A11,'Raw Hourly Load Data'!$J:$J,N$1)</f>
        <v>1.2067383419923514E-4</v>
      </c>
      <c r="O11" s="9">
        <f>SUMIFS('Raw Hourly Load Data'!$S:$S,'Raw Hourly Load Data'!$H:$H,$A11,'Raw Hourly Load Data'!$J:$J,O$1)</f>
        <v>1.2488541763619091E-4</v>
      </c>
      <c r="P11" s="9">
        <f>SUMIFS('Raw Hourly Load Data'!$S:$S,'Raw Hourly Load Data'!$H:$H,$A11,'Raw Hourly Load Data'!$J:$J,P$1)</f>
        <v>1.3950014921039271E-4</v>
      </c>
      <c r="Q11" s="9">
        <f>SUMIFS('Raw Hourly Load Data'!$S:$S,'Raw Hourly Load Data'!$H:$H,$A11,'Raw Hourly Load Data'!$J:$J,Q$1)</f>
        <v>1.8110222702500517E-4</v>
      </c>
      <c r="R11" s="9">
        <f>SUMIFS('Raw Hourly Load Data'!$S:$S,'Raw Hourly Load Data'!$H:$H,$A11,'Raw Hourly Load Data'!$J:$J,R$1)</f>
        <v>2.3364202863128075E-4</v>
      </c>
      <c r="S11" s="9">
        <f>SUMIFS('Raw Hourly Load Data'!$S:$S,'Raw Hourly Load Data'!$H:$H,$A11,'Raw Hourly Load Data'!$J:$J,S$1)</f>
        <v>2.7443460492563313E-4</v>
      </c>
      <c r="T11" s="9">
        <f>SUMIFS('Raw Hourly Load Data'!$S:$S,'Raw Hourly Load Data'!$H:$H,$A11,'Raw Hourly Load Data'!$J:$J,T$1)</f>
        <v>2.2615147737003132E-4</v>
      </c>
      <c r="U11" s="9">
        <f>SUMIFS('Raw Hourly Load Data'!$S:$S,'Raw Hourly Load Data'!$H:$H,$A11,'Raw Hourly Load Data'!$J:$J,U$1)</f>
        <v>1.4051431161320326E-4</v>
      </c>
      <c r="V11" s="9">
        <f>SUMIFS('Raw Hourly Load Data'!$S:$S,'Raw Hourly Load Data'!$H:$H,$A11,'Raw Hourly Load Data'!$J:$J,V$1)</f>
        <v>1.0686965353242959E-4</v>
      </c>
      <c r="W11" s="9">
        <f>SUMIFS('Raw Hourly Load Data'!$S:$S,'Raw Hourly Load Data'!$H:$H,$A11,'Raw Hourly Load Data'!$J:$J,W$1)</f>
        <v>8.5620831710550905E-5</v>
      </c>
      <c r="X11" s="9">
        <f>SUMIFS('Raw Hourly Load Data'!$S:$S,'Raw Hourly Load Data'!$H:$H,$A11,'Raw Hourly Load Data'!$J:$J,X$1)</f>
        <v>6.2453210610929108E-5</v>
      </c>
      <c r="Y11" s="9">
        <f>SUMIFS('Raw Hourly Load Data'!$S:$S,'Raw Hourly Load Data'!$H:$H,$A11,'Raw Hourly Load Data'!$J:$J,Y$1)</f>
        <v>4.7815077578002293E-5</v>
      </c>
    </row>
    <row r="12" spans="1:25" x14ac:dyDescent="0.25">
      <c r="A12" s="9" t="s">
        <v>33</v>
      </c>
      <c r="B12" s="9">
        <f>SUMIFS('Raw Hourly Load Data'!$S:$S,'Raw Hourly Load Data'!$H:$H,$A12,'Raw Hourly Load Data'!$J:$J,B$1)</f>
        <v>3.4011347833270105E-5</v>
      </c>
      <c r="C12" s="9">
        <f>SUMIFS('Raw Hourly Load Data'!$S:$S,'Raw Hourly Load Data'!$H:$H,$A12,'Raw Hourly Load Data'!$J:$J,C$1)</f>
        <v>2.6752557131900602E-5</v>
      </c>
      <c r="D12" s="9">
        <f>SUMIFS('Raw Hourly Load Data'!$S:$S,'Raw Hourly Load Data'!$H:$H,$A12,'Raw Hourly Load Data'!$J:$J,D$1)</f>
        <v>2.1630219268627748E-5</v>
      </c>
      <c r="E12" s="9">
        <f>SUMIFS('Raw Hourly Load Data'!$S:$S,'Raw Hourly Load Data'!$H:$H,$A12,'Raw Hourly Load Data'!$J:$J,E$1)</f>
        <v>2.1812757287409536E-5</v>
      </c>
      <c r="F12" s="9">
        <f>SUMIFS('Raw Hourly Load Data'!$S:$S,'Raw Hourly Load Data'!$H:$H,$A12,'Raw Hourly Load Data'!$J:$J,F$1)</f>
        <v>2.0535920542423456E-5</v>
      </c>
      <c r="G12" s="9">
        <f>SUMIFS('Raw Hourly Load Data'!$S:$S,'Raw Hourly Load Data'!$H:$H,$A12,'Raw Hourly Load Data'!$J:$J,G$1)</f>
        <v>3.0211068875336802E-5</v>
      </c>
      <c r="H12" s="9">
        <f>SUMIFS('Raw Hourly Load Data'!$S:$S,'Raw Hourly Load Data'!$H:$H,$A12,'Raw Hourly Load Data'!$J:$J,H$1)</f>
        <v>4.9712712391801197E-5</v>
      </c>
      <c r="I12" s="9">
        <f>SUMIFS('Raw Hourly Load Data'!$S:$S,'Raw Hourly Load Data'!$H:$H,$A12,'Raw Hourly Load Data'!$J:$J,I$1)</f>
        <v>7.8892467683752432E-5</v>
      </c>
      <c r="J12" s="9">
        <f>SUMIFS('Raw Hourly Load Data'!$S:$S,'Raw Hourly Load Data'!$H:$H,$A12,'Raw Hourly Load Data'!$J:$J,J$1)</f>
        <v>8.7508181178926587E-5</v>
      </c>
      <c r="K12" s="9">
        <f>SUMIFS('Raw Hourly Load Data'!$S:$S,'Raw Hourly Load Data'!$H:$H,$A12,'Raw Hourly Load Data'!$J:$J,K$1)</f>
        <v>8.6301876369477258E-5</v>
      </c>
      <c r="L12" s="9">
        <f>SUMIFS('Raw Hourly Load Data'!$S:$S,'Raw Hourly Load Data'!$H:$H,$A12,'Raw Hourly Load Data'!$J:$J,L$1)</f>
        <v>9.2179361685977121E-5</v>
      </c>
      <c r="M12" s="9">
        <f>SUMIFS('Raw Hourly Load Data'!$S:$S,'Raw Hourly Load Data'!$H:$H,$A12,'Raw Hourly Load Data'!$J:$J,M$1)</f>
        <v>1.0827542032176202E-4</v>
      </c>
      <c r="N12" s="9">
        <f>SUMIFS('Raw Hourly Load Data'!$S:$S,'Raw Hourly Load Data'!$H:$H,$A12,'Raw Hourly Load Data'!$J:$J,N$1)</f>
        <v>1.207837308647812E-4</v>
      </c>
      <c r="O12" s="9">
        <f>SUMIFS('Raw Hourly Load Data'!$S:$S,'Raw Hourly Load Data'!$H:$H,$A12,'Raw Hourly Load Data'!$J:$J,O$1)</f>
        <v>1.2490412429757989E-4</v>
      </c>
      <c r="P12" s="9">
        <f>SUMIFS('Raw Hourly Load Data'!$S:$S,'Raw Hourly Load Data'!$H:$H,$A12,'Raw Hourly Load Data'!$J:$J,P$1)</f>
        <v>1.3965504333818997E-4</v>
      </c>
      <c r="Q12" s="9">
        <f>SUMIFS('Raw Hourly Load Data'!$S:$S,'Raw Hourly Load Data'!$H:$H,$A12,'Raw Hourly Load Data'!$J:$J,Q$1)</f>
        <v>1.8152304623769591E-4</v>
      </c>
      <c r="R12" s="9">
        <f>SUMIFS('Raw Hourly Load Data'!$S:$S,'Raw Hourly Load Data'!$H:$H,$A12,'Raw Hourly Load Data'!$J:$J,R$1)</f>
        <v>2.3419415414642136E-4</v>
      </c>
      <c r="S12" s="9">
        <f>SUMIFS('Raw Hourly Load Data'!$S:$S,'Raw Hourly Load Data'!$H:$H,$A12,'Raw Hourly Load Data'!$J:$J,S$1)</f>
        <v>2.7379861578278908E-4</v>
      </c>
      <c r="T12" s="9">
        <f>SUMIFS('Raw Hourly Load Data'!$S:$S,'Raw Hourly Load Data'!$H:$H,$A12,'Raw Hourly Load Data'!$J:$J,T$1)</f>
        <v>2.2484551502180222E-4</v>
      </c>
      <c r="U12" s="9">
        <f>SUMIFS('Raw Hourly Load Data'!$S:$S,'Raw Hourly Load Data'!$H:$H,$A12,'Raw Hourly Load Data'!$J:$J,U$1)</f>
        <v>1.3960803087480168E-4</v>
      </c>
      <c r="V12" s="9">
        <f>SUMIFS('Raw Hourly Load Data'!$S:$S,'Raw Hourly Load Data'!$H:$H,$A12,'Raw Hourly Load Data'!$J:$J,V$1)</f>
        <v>1.060599944401045E-4</v>
      </c>
      <c r="W12" s="9">
        <f>SUMIFS('Raw Hourly Load Data'!$S:$S,'Raw Hourly Load Data'!$H:$H,$A12,'Raw Hourly Load Data'!$J:$J,W$1)</f>
        <v>8.4955990691083276E-5</v>
      </c>
      <c r="X12" s="9">
        <f>SUMIFS('Raw Hourly Load Data'!$S:$S,'Raw Hourly Load Data'!$H:$H,$A12,'Raw Hourly Load Data'!$J:$J,X$1)</f>
        <v>6.1835577977431859E-5</v>
      </c>
      <c r="Y12" s="9">
        <f>SUMIFS('Raw Hourly Load Data'!$S:$S,'Raw Hourly Load Data'!$H:$H,$A12,'Raw Hourly Load Data'!$J:$J,Y$1)</f>
        <v>4.7239008348733047E-5</v>
      </c>
    </row>
    <row r="13" spans="1:25" x14ac:dyDescent="0.25">
      <c r="A13" s="9" t="s">
        <v>34</v>
      </c>
      <c r="B13" s="9">
        <f>SUMIFS('Raw Hourly Load Data'!$S:$S,'Raw Hourly Load Data'!$H:$H,$A13,'Raw Hourly Load Data'!$J:$J,B$1)</f>
        <v>3.3087466645465884E-5</v>
      </c>
      <c r="C13" s="9">
        <f>SUMIFS('Raw Hourly Load Data'!$S:$S,'Raw Hourly Load Data'!$H:$H,$A13,'Raw Hourly Load Data'!$J:$J,C$1)</f>
        <v>2.5971467454993587E-5</v>
      </c>
      <c r="D13" s="9">
        <f>SUMIFS('Raw Hourly Load Data'!$S:$S,'Raw Hourly Load Data'!$H:$H,$A13,'Raw Hourly Load Data'!$J:$J,D$1)</f>
        <v>2.0961266765702503E-5</v>
      </c>
      <c r="E13" s="9">
        <f>SUMIFS('Raw Hourly Load Data'!$S:$S,'Raw Hourly Load Data'!$H:$H,$A13,'Raw Hourly Load Data'!$J:$J,E$1)</f>
        <v>2.1084054655801888E-5</v>
      </c>
      <c r="F13" s="9">
        <f>SUMIFS('Raw Hourly Load Data'!$S:$S,'Raw Hourly Load Data'!$H:$H,$A13,'Raw Hourly Load Data'!$J:$J,F$1)</f>
        <v>1.9864328941058418E-5</v>
      </c>
      <c r="G13" s="9">
        <f>SUMIFS('Raw Hourly Load Data'!$S:$S,'Raw Hourly Load Data'!$H:$H,$A13,'Raw Hourly Load Data'!$J:$J,G$1)</f>
        <v>2.9341415234855535E-5</v>
      </c>
      <c r="H13" s="9">
        <f>SUMIFS('Raw Hourly Load Data'!$S:$S,'Raw Hourly Load Data'!$H:$H,$A13,'Raw Hourly Load Data'!$J:$J,H$1)</f>
        <v>4.7830109039131349E-5</v>
      </c>
      <c r="I13" s="9">
        <f>SUMIFS('Raw Hourly Load Data'!$S:$S,'Raw Hourly Load Data'!$H:$H,$A13,'Raw Hourly Load Data'!$J:$J,I$1)</f>
        <v>7.5713642916696767E-5</v>
      </c>
      <c r="J13" s="9">
        <f>SUMIFS('Raw Hourly Load Data'!$S:$S,'Raw Hourly Load Data'!$H:$H,$A13,'Raw Hourly Load Data'!$J:$J,J$1)</f>
        <v>8.4502529906219841E-5</v>
      </c>
      <c r="K13" s="9">
        <f>SUMIFS('Raw Hourly Load Data'!$S:$S,'Raw Hourly Load Data'!$H:$H,$A13,'Raw Hourly Load Data'!$J:$J,K$1)</f>
        <v>8.3757783861706465E-5</v>
      </c>
      <c r="L13" s="9">
        <f>SUMIFS('Raw Hourly Load Data'!$S:$S,'Raw Hourly Load Data'!$H:$H,$A13,'Raw Hourly Load Data'!$J:$J,L$1)</f>
        <v>9.0183557943629531E-5</v>
      </c>
      <c r="M13" s="9">
        <f>SUMIFS('Raw Hourly Load Data'!$S:$S,'Raw Hourly Load Data'!$H:$H,$A13,'Raw Hourly Load Data'!$J:$J,M$1)</f>
        <v>1.0675389553809295E-4</v>
      </c>
      <c r="N13" s="9">
        <f>SUMIFS('Raw Hourly Load Data'!$S:$S,'Raw Hourly Load Data'!$H:$H,$A13,'Raw Hourly Load Data'!$J:$J,N$1)</f>
        <v>1.1977547761577245E-4</v>
      </c>
      <c r="O13" s="9">
        <f>SUMIFS('Raw Hourly Load Data'!$S:$S,'Raw Hourly Load Data'!$H:$H,$A13,'Raw Hourly Load Data'!$J:$J,O$1)</f>
        <v>1.2453200388606945E-4</v>
      </c>
      <c r="P13" s="9">
        <f>SUMIFS('Raw Hourly Load Data'!$S:$S,'Raw Hourly Load Data'!$H:$H,$A13,'Raw Hourly Load Data'!$J:$J,P$1)</f>
        <v>1.4002306195881831E-4</v>
      </c>
      <c r="Q13" s="9">
        <f>SUMIFS('Raw Hourly Load Data'!$S:$S,'Raw Hourly Load Data'!$H:$H,$A13,'Raw Hourly Load Data'!$J:$J,Q$1)</f>
        <v>1.8191998498918421E-4</v>
      </c>
      <c r="R13" s="9">
        <f>SUMIFS('Raw Hourly Load Data'!$S:$S,'Raw Hourly Load Data'!$H:$H,$A13,'Raw Hourly Load Data'!$J:$J,R$1)</f>
        <v>2.3472699738870414E-4</v>
      </c>
      <c r="S13" s="9">
        <f>SUMIFS('Raw Hourly Load Data'!$S:$S,'Raw Hourly Load Data'!$H:$H,$A13,'Raw Hourly Load Data'!$J:$J,S$1)</f>
        <v>2.7367818567827979E-4</v>
      </c>
      <c r="T13" s="9">
        <f>SUMIFS('Raw Hourly Load Data'!$S:$S,'Raw Hourly Load Data'!$H:$H,$A13,'Raw Hourly Load Data'!$J:$J,T$1)</f>
        <v>2.259128341784079E-4</v>
      </c>
      <c r="U13" s="9">
        <f>SUMIFS('Raw Hourly Load Data'!$S:$S,'Raw Hourly Load Data'!$H:$H,$A13,'Raw Hourly Load Data'!$J:$J,U$1)</f>
        <v>1.4039622798877553E-4</v>
      </c>
      <c r="V13" s="9">
        <f>SUMIFS('Raw Hourly Load Data'!$S:$S,'Raw Hourly Load Data'!$H:$H,$A13,'Raw Hourly Load Data'!$J:$J,V$1)</f>
        <v>1.0649790247236532E-4</v>
      </c>
      <c r="W13" s="9">
        <f>SUMIFS('Raw Hourly Load Data'!$S:$S,'Raw Hourly Load Data'!$H:$H,$A13,'Raw Hourly Load Data'!$J:$J,W$1)</f>
        <v>8.5556505056349734E-5</v>
      </c>
      <c r="X13" s="9">
        <f>SUMIFS('Raw Hourly Load Data'!$S:$S,'Raw Hourly Load Data'!$H:$H,$A13,'Raw Hourly Load Data'!$J:$J,X$1)</f>
        <v>6.2322321581659282E-5</v>
      </c>
      <c r="Y13" s="9">
        <f>SUMIFS('Raw Hourly Load Data'!$S:$S,'Raw Hourly Load Data'!$H:$H,$A13,'Raw Hourly Load Data'!$J:$J,Y$1)</f>
        <v>4.7324136108046115E-5</v>
      </c>
    </row>
    <row r="14" spans="1:25" x14ac:dyDescent="0.25">
      <c r="A14" s="9" t="s">
        <v>35</v>
      </c>
      <c r="B14" s="9">
        <f>SUMIFS('Raw Hourly Load Data'!$S:$S,'Raw Hourly Load Data'!$H:$H,$A14,'Raw Hourly Load Data'!$J:$J,B$1)</f>
        <v>3.2665947051704779E-5</v>
      </c>
      <c r="C14" s="9">
        <f>SUMIFS('Raw Hourly Load Data'!$S:$S,'Raw Hourly Load Data'!$H:$H,$A14,'Raw Hourly Load Data'!$J:$J,C$1)</f>
        <v>2.5510210424993905E-5</v>
      </c>
      <c r="D14" s="9">
        <f>SUMIFS('Raw Hourly Load Data'!$S:$S,'Raw Hourly Load Data'!$H:$H,$A14,'Raw Hourly Load Data'!$J:$J,D$1)</f>
        <v>2.0507073379321254E-5</v>
      </c>
      <c r="E14" s="9">
        <f>SUMIFS('Raw Hourly Load Data'!$S:$S,'Raw Hourly Load Data'!$H:$H,$A14,'Raw Hourly Load Data'!$J:$J,E$1)</f>
        <v>2.0571474061171659E-5</v>
      </c>
      <c r="F14" s="9">
        <f>SUMIFS('Raw Hourly Load Data'!$S:$S,'Raw Hourly Load Data'!$H:$H,$A14,'Raw Hourly Load Data'!$J:$J,F$1)</f>
        <v>1.9293956198487926E-5</v>
      </c>
      <c r="G14" s="9">
        <f>SUMIFS('Raw Hourly Load Data'!$S:$S,'Raw Hourly Load Data'!$H:$H,$A14,'Raw Hourly Load Data'!$J:$J,G$1)</f>
        <v>2.8395956285219778E-5</v>
      </c>
      <c r="H14" s="9">
        <f>SUMIFS('Raw Hourly Load Data'!$S:$S,'Raw Hourly Load Data'!$H:$H,$A14,'Raw Hourly Load Data'!$J:$J,H$1)</f>
        <v>4.5587857202984324E-5</v>
      </c>
      <c r="I14" s="9">
        <f>SUMIFS('Raw Hourly Load Data'!$S:$S,'Raw Hourly Load Data'!$H:$H,$A14,'Raw Hourly Load Data'!$J:$J,I$1)</f>
        <v>7.3491741288643823E-5</v>
      </c>
      <c r="J14" s="9">
        <f>SUMIFS('Raw Hourly Load Data'!$S:$S,'Raw Hourly Load Data'!$H:$H,$A14,'Raw Hourly Load Data'!$J:$J,J$1)</f>
        <v>8.3197174119213266E-5</v>
      </c>
      <c r="K14" s="9">
        <f>SUMIFS('Raw Hourly Load Data'!$S:$S,'Raw Hourly Load Data'!$H:$H,$A14,'Raw Hourly Load Data'!$J:$J,K$1)</f>
        <v>8.2308346006294673E-5</v>
      </c>
      <c r="L14" s="9">
        <f>SUMIFS('Raw Hourly Load Data'!$S:$S,'Raw Hourly Load Data'!$H:$H,$A14,'Raw Hourly Load Data'!$J:$J,L$1)</f>
        <v>8.7998928786314182E-5</v>
      </c>
      <c r="M14" s="9">
        <f>SUMIFS('Raw Hourly Load Data'!$S:$S,'Raw Hourly Load Data'!$H:$H,$A14,'Raw Hourly Load Data'!$J:$J,M$1)</f>
        <v>1.0469275693634092E-4</v>
      </c>
      <c r="N14" s="9">
        <f>SUMIFS('Raw Hourly Load Data'!$S:$S,'Raw Hourly Load Data'!$H:$H,$A14,'Raw Hourly Load Data'!$J:$J,N$1)</f>
        <v>1.1699439468268315E-4</v>
      </c>
      <c r="O14" s="9">
        <f>SUMIFS('Raw Hourly Load Data'!$S:$S,'Raw Hourly Load Data'!$H:$H,$A14,'Raw Hourly Load Data'!$J:$J,O$1)</f>
        <v>1.2136914102190154E-4</v>
      </c>
      <c r="P14" s="9">
        <f>SUMIFS('Raw Hourly Load Data'!$S:$S,'Raw Hourly Load Data'!$H:$H,$A14,'Raw Hourly Load Data'!$J:$J,P$1)</f>
        <v>1.3622399601806876E-4</v>
      </c>
      <c r="Q14" s="9">
        <f>SUMIFS('Raw Hourly Load Data'!$S:$S,'Raw Hourly Load Data'!$H:$H,$A14,'Raw Hourly Load Data'!$J:$J,Q$1)</f>
        <v>1.7718972913083699E-4</v>
      </c>
      <c r="R14" s="9">
        <f>SUMIFS('Raw Hourly Load Data'!$S:$S,'Raw Hourly Load Data'!$H:$H,$A14,'Raw Hourly Load Data'!$J:$J,R$1)</f>
        <v>2.2899398303271906E-4</v>
      </c>
      <c r="S14" s="9">
        <f>SUMIFS('Raw Hourly Load Data'!$S:$S,'Raw Hourly Load Data'!$H:$H,$A14,'Raw Hourly Load Data'!$J:$J,S$1)</f>
        <v>2.6543868709349555E-4</v>
      </c>
      <c r="T14" s="9">
        <f>SUMIFS('Raw Hourly Load Data'!$S:$S,'Raw Hourly Load Data'!$H:$H,$A14,'Raw Hourly Load Data'!$J:$J,T$1)</f>
        <v>2.1984067108481441E-4</v>
      </c>
      <c r="U14" s="9">
        <f>SUMIFS('Raw Hourly Load Data'!$S:$S,'Raw Hourly Load Data'!$H:$H,$A14,'Raw Hourly Load Data'!$J:$J,U$1)</f>
        <v>1.3585543971712284E-4</v>
      </c>
      <c r="V14" s="9">
        <f>SUMIFS('Raw Hourly Load Data'!$S:$S,'Raw Hourly Load Data'!$H:$H,$A14,'Raw Hourly Load Data'!$J:$J,V$1)</f>
        <v>1.029158865438507E-4</v>
      </c>
      <c r="W14" s="9">
        <f>SUMIFS('Raw Hourly Load Data'!$S:$S,'Raw Hourly Load Data'!$H:$H,$A14,'Raw Hourly Load Data'!$J:$J,W$1)</f>
        <v>8.3352742349996102E-5</v>
      </c>
      <c r="X14" s="9">
        <f>SUMIFS('Raw Hourly Load Data'!$S:$S,'Raw Hourly Load Data'!$H:$H,$A14,'Raw Hourly Load Data'!$J:$J,X$1)</f>
        <v>6.1069714845085247E-5</v>
      </c>
      <c r="Y14" s="9">
        <f>SUMIFS('Raw Hourly Load Data'!$S:$S,'Raw Hourly Load Data'!$H:$H,$A14,'Raw Hourly Load Data'!$J:$J,Y$1)</f>
        <v>4.8090207421853716E-5</v>
      </c>
    </row>
    <row r="15" spans="1:25" x14ac:dyDescent="0.25">
      <c r="A15" s="9" t="s">
        <v>36</v>
      </c>
      <c r="B15" s="9">
        <f>SUMIFS('Raw Hourly Load Data'!$S:$S,'Raw Hourly Load Data'!$H:$H,$A15,'Raw Hourly Load Data'!$J:$J,B$1)</f>
        <v>5.1234185017809996E-5</v>
      </c>
      <c r="C15" s="9">
        <f>SUMIFS('Raw Hourly Load Data'!$S:$S,'Raw Hourly Load Data'!$H:$H,$A15,'Raw Hourly Load Data'!$J:$J,C$1)</f>
        <v>3.3440124321785781E-5</v>
      </c>
      <c r="D15" s="9">
        <f>SUMIFS('Raw Hourly Load Data'!$S:$S,'Raw Hourly Load Data'!$H:$H,$A15,'Raw Hourly Load Data'!$J:$J,D$1)</f>
        <v>2.8717813463468778E-5</v>
      </c>
      <c r="E15" s="9">
        <f>SUMIFS('Raw Hourly Load Data'!$S:$S,'Raw Hourly Load Data'!$H:$H,$A15,'Raw Hourly Load Data'!$J:$J,E$1)</f>
        <v>2.4990228300580903E-5</v>
      </c>
      <c r="F15" s="9">
        <f>SUMIFS('Raw Hourly Load Data'!$S:$S,'Raw Hourly Load Data'!$H:$H,$A15,'Raw Hourly Load Data'!$J:$J,F$1)</f>
        <v>1.9369718827555917E-5</v>
      </c>
      <c r="G15" s="9">
        <f>SUMIFS('Raw Hourly Load Data'!$S:$S,'Raw Hourly Load Data'!$H:$H,$A15,'Raw Hourly Load Data'!$J:$J,G$1)</f>
        <v>2.1643884249196782E-5</v>
      </c>
      <c r="H15" s="9">
        <f>SUMIFS('Raw Hourly Load Data'!$S:$S,'Raw Hourly Load Data'!$H:$H,$A15,'Raw Hourly Load Data'!$J:$J,H$1)</f>
        <v>2.5437941020862165E-5</v>
      </c>
      <c r="I15" s="9">
        <f>SUMIFS('Raw Hourly Load Data'!$S:$S,'Raw Hourly Load Data'!$H:$H,$A15,'Raw Hourly Load Data'!$J:$J,I$1)</f>
        <v>3.4577518748396707E-5</v>
      </c>
      <c r="J15" s="9">
        <f>SUMIFS('Raw Hourly Load Data'!$S:$S,'Raw Hourly Load Data'!$H:$H,$A15,'Raw Hourly Load Data'!$J:$J,J$1)</f>
        <v>5.0606307669460631E-5</v>
      </c>
      <c r="K15" s="9">
        <f>SUMIFS('Raw Hourly Load Data'!$S:$S,'Raw Hourly Load Data'!$H:$H,$A15,'Raw Hourly Load Data'!$J:$J,K$1)</f>
        <v>7.6076477452701353E-5</v>
      </c>
      <c r="L15" s="9">
        <f>SUMIFS('Raw Hourly Load Data'!$S:$S,'Raw Hourly Load Data'!$H:$H,$A15,'Raw Hourly Load Data'!$J:$J,L$1)</f>
        <v>9.6850713577835394E-5</v>
      </c>
      <c r="M15" s="9">
        <f>SUMIFS('Raw Hourly Load Data'!$S:$S,'Raw Hourly Load Data'!$H:$H,$A15,'Raw Hourly Load Data'!$J:$J,M$1)</f>
        <v>1.2305648403106628E-4</v>
      </c>
      <c r="N15" s="9">
        <f>SUMIFS('Raw Hourly Load Data'!$S:$S,'Raw Hourly Load Data'!$H:$H,$A15,'Raw Hourly Load Data'!$J:$J,N$1)</f>
        <v>1.4773068384167594E-4</v>
      </c>
      <c r="O15" s="9">
        <f>SUMIFS('Raw Hourly Load Data'!$S:$S,'Raw Hourly Load Data'!$H:$H,$A15,'Raw Hourly Load Data'!$J:$J,O$1)</f>
        <v>1.5440004338292948E-4</v>
      </c>
      <c r="P15" s="9">
        <f>SUMIFS('Raw Hourly Load Data'!$S:$S,'Raw Hourly Load Data'!$H:$H,$A15,'Raw Hourly Load Data'!$J:$J,P$1)</f>
        <v>1.6261317075171871E-4</v>
      </c>
      <c r="Q15" s="9">
        <f>SUMIFS('Raw Hourly Load Data'!$S:$S,'Raw Hourly Load Data'!$H:$H,$A15,'Raw Hourly Load Data'!$J:$J,Q$1)</f>
        <v>1.7224453103898535E-4</v>
      </c>
      <c r="R15" s="9">
        <f>SUMIFS('Raw Hourly Load Data'!$S:$S,'Raw Hourly Load Data'!$H:$H,$A15,'Raw Hourly Load Data'!$J:$J,R$1)</f>
        <v>1.8802949682720496E-4</v>
      </c>
      <c r="S15" s="9">
        <f>SUMIFS('Raw Hourly Load Data'!$S:$S,'Raw Hourly Load Data'!$H:$H,$A15,'Raw Hourly Load Data'!$J:$J,S$1)</f>
        <v>1.8037462476506281E-4</v>
      </c>
      <c r="T15" s="9">
        <f>SUMIFS('Raw Hourly Load Data'!$S:$S,'Raw Hourly Load Data'!$H:$H,$A15,'Raw Hourly Load Data'!$J:$J,T$1)</f>
        <v>2.1258079370890264E-4</v>
      </c>
      <c r="U15" s="9">
        <f>SUMIFS('Raw Hourly Load Data'!$S:$S,'Raw Hourly Load Data'!$H:$H,$A15,'Raw Hourly Load Data'!$J:$J,U$1)</f>
        <v>2.096414015881131E-4</v>
      </c>
      <c r="V15" s="9">
        <f>SUMIFS('Raw Hourly Load Data'!$S:$S,'Raw Hourly Load Data'!$H:$H,$A15,'Raw Hourly Load Data'!$J:$J,V$1)</f>
        <v>1.8351210929536523E-4</v>
      </c>
      <c r="W15" s="9">
        <f>SUMIFS('Raw Hourly Load Data'!$S:$S,'Raw Hourly Load Data'!$H:$H,$A15,'Raw Hourly Load Data'!$J:$J,W$1)</f>
        <v>1.5660421392996136E-4</v>
      </c>
      <c r="X15" s="9">
        <f>SUMIFS('Raw Hourly Load Data'!$S:$S,'Raw Hourly Load Data'!$H:$H,$A15,'Raw Hourly Load Data'!$J:$J,X$1)</f>
        <v>1.2572654859711904E-4</v>
      </c>
      <c r="Y15" s="9">
        <f>SUMIFS('Raw Hourly Load Data'!$S:$S,'Raw Hourly Load Data'!$H:$H,$A15,'Raw Hourly Load Data'!$J:$J,Y$1)</f>
        <v>8.9882840857140973E-5</v>
      </c>
    </row>
    <row r="16" spans="1:25" x14ac:dyDescent="0.25">
      <c r="A16" s="9" t="s">
        <v>37</v>
      </c>
      <c r="B16" s="9">
        <f>SUMIFS('Raw Hourly Load Data'!$S:$S,'Raw Hourly Load Data'!$H:$H,$A16,'Raw Hourly Load Data'!$J:$J,B$1)</f>
        <v>5.4118341563421805E-5</v>
      </c>
      <c r="C16" s="9">
        <f>SUMIFS('Raw Hourly Load Data'!$S:$S,'Raw Hourly Load Data'!$H:$H,$A16,'Raw Hourly Load Data'!$J:$J,C$1)</f>
        <v>3.2360000731905193E-5</v>
      </c>
      <c r="D16" s="9">
        <f>SUMIFS('Raw Hourly Load Data'!$S:$S,'Raw Hourly Load Data'!$H:$H,$A16,'Raw Hourly Load Data'!$J:$J,D$1)</f>
        <v>2.7715464900676568E-5</v>
      </c>
      <c r="E16" s="9">
        <f>SUMIFS('Raw Hourly Load Data'!$S:$S,'Raw Hourly Load Data'!$H:$H,$A16,'Raw Hourly Load Data'!$J:$J,E$1)</f>
        <v>2.413978480379044E-5</v>
      </c>
      <c r="F16" s="9">
        <f>SUMIFS('Raw Hourly Load Data'!$S:$S,'Raw Hourly Load Data'!$H:$H,$A16,'Raw Hourly Load Data'!$J:$J,F$1)</f>
        <v>1.8701335050864663E-5</v>
      </c>
      <c r="G16" s="9">
        <f>SUMIFS('Raw Hourly Load Data'!$S:$S,'Raw Hourly Load Data'!$H:$H,$A16,'Raw Hourly Load Data'!$J:$J,G$1)</f>
        <v>2.1058803634885218E-5</v>
      </c>
      <c r="H16" s="9">
        <f>SUMIFS('Raw Hourly Load Data'!$S:$S,'Raw Hourly Load Data'!$H:$H,$A16,'Raw Hourly Load Data'!$J:$J,H$1)</f>
        <v>2.5201676153794607E-5</v>
      </c>
      <c r="I16" s="9">
        <f>SUMIFS('Raw Hourly Load Data'!$S:$S,'Raw Hourly Load Data'!$H:$H,$A16,'Raw Hourly Load Data'!$J:$J,I$1)</f>
        <v>3.411272265763574E-5</v>
      </c>
      <c r="J16" s="9">
        <f>SUMIFS('Raw Hourly Load Data'!$S:$S,'Raw Hourly Load Data'!$H:$H,$A16,'Raw Hourly Load Data'!$J:$J,J$1)</f>
        <v>4.9270924505751808E-5</v>
      </c>
      <c r="K16" s="9">
        <f>SUMIFS('Raw Hourly Load Data'!$S:$S,'Raw Hourly Load Data'!$H:$H,$A16,'Raw Hourly Load Data'!$J:$J,K$1)</f>
        <v>7.3770856747267023E-5</v>
      </c>
      <c r="L16" s="9">
        <f>SUMIFS('Raw Hourly Load Data'!$S:$S,'Raw Hourly Load Data'!$H:$H,$A16,'Raw Hourly Load Data'!$J:$J,L$1)</f>
        <v>9.414118926191886E-5</v>
      </c>
      <c r="M16" s="9">
        <f>SUMIFS('Raw Hourly Load Data'!$S:$S,'Raw Hourly Load Data'!$H:$H,$A16,'Raw Hourly Load Data'!$J:$J,M$1)</f>
        <v>1.2036960789215621E-4</v>
      </c>
      <c r="N16" s="9">
        <f>SUMIFS('Raw Hourly Load Data'!$S:$S,'Raw Hourly Load Data'!$H:$H,$A16,'Raw Hourly Load Data'!$J:$J,N$1)</f>
        <v>1.4609240133591866E-4</v>
      </c>
      <c r="O16" s="9">
        <f>SUMIFS('Raw Hourly Load Data'!$S:$S,'Raw Hourly Load Data'!$H:$H,$A16,'Raw Hourly Load Data'!$J:$J,O$1)</f>
        <v>1.5346692781925678E-4</v>
      </c>
      <c r="P16" s="9">
        <f>SUMIFS('Raw Hourly Load Data'!$S:$S,'Raw Hourly Load Data'!$H:$H,$A16,'Raw Hourly Load Data'!$J:$J,P$1)</f>
        <v>1.6194574993636039E-4</v>
      </c>
      <c r="Q16" s="9">
        <f>SUMIFS('Raw Hourly Load Data'!$S:$S,'Raw Hourly Load Data'!$H:$H,$A16,'Raw Hourly Load Data'!$J:$J,Q$1)</f>
        <v>1.7188929588532223E-4</v>
      </c>
      <c r="R16" s="9">
        <f>SUMIFS('Raw Hourly Load Data'!$S:$S,'Raw Hourly Load Data'!$H:$H,$A16,'Raw Hourly Load Data'!$J:$J,R$1)</f>
        <v>1.8842597148062415E-4</v>
      </c>
      <c r="S16" s="9">
        <f>SUMIFS('Raw Hourly Load Data'!$S:$S,'Raw Hourly Load Data'!$H:$H,$A16,'Raw Hourly Load Data'!$J:$J,S$1)</f>
        <v>1.8231510046440422E-4</v>
      </c>
      <c r="T16" s="9">
        <f>SUMIFS('Raw Hourly Load Data'!$S:$S,'Raw Hourly Load Data'!$H:$H,$A16,'Raw Hourly Load Data'!$J:$J,T$1)</f>
        <v>2.1467893875732244E-4</v>
      </c>
      <c r="U16" s="9">
        <f>SUMIFS('Raw Hourly Load Data'!$S:$S,'Raw Hourly Load Data'!$H:$H,$A16,'Raw Hourly Load Data'!$J:$J,U$1)</f>
        <v>2.1341267932271414E-4</v>
      </c>
      <c r="V16" s="9">
        <f>SUMIFS('Raw Hourly Load Data'!$S:$S,'Raw Hourly Load Data'!$H:$H,$A16,'Raw Hourly Load Data'!$J:$J,V$1)</f>
        <v>1.8659338257507894E-4</v>
      </c>
      <c r="W16" s="9">
        <f>SUMIFS('Raw Hourly Load Data'!$S:$S,'Raw Hourly Load Data'!$H:$H,$A16,'Raw Hourly Load Data'!$J:$J,W$1)</f>
        <v>1.5939007920263163E-4</v>
      </c>
      <c r="X16" s="9">
        <f>SUMIFS('Raw Hourly Load Data'!$S:$S,'Raw Hourly Load Data'!$H:$H,$A16,'Raw Hourly Load Data'!$J:$J,X$1)</f>
        <v>1.2723799404371248E-4</v>
      </c>
      <c r="Y16" s="9">
        <f>SUMIFS('Raw Hourly Load Data'!$S:$S,'Raw Hourly Load Data'!$H:$H,$A16,'Raw Hourly Load Data'!$J:$J,Y$1)</f>
        <v>8.946522213624867E-5</v>
      </c>
    </row>
    <row r="17" spans="1:25" x14ac:dyDescent="0.25">
      <c r="A17" s="9" t="s">
        <v>38</v>
      </c>
      <c r="B17" s="9">
        <f>SUMIFS('Raw Hourly Load Data'!$S:$S,'Raw Hourly Load Data'!$H:$H,$A17,'Raw Hourly Load Data'!$J:$J,B$1)</f>
        <v>3.6923196626783037E-5</v>
      </c>
      <c r="C17" s="9">
        <f>SUMIFS('Raw Hourly Load Data'!$S:$S,'Raw Hourly Load Data'!$H:$H,$A17,'Raw Hourly Load Data'!$J:$J,C$1)</f>
        <v>2.518972044873657E-5</v>
      </c>
      <c r="D17" s="9">
        <f>SUMIFS('Raw Hourly Load Data'!$S:$S,'Raw Hourly Load Data'!$H:$H,$A17,'Raw Hourly Load Data'!$J:$J,D$1)</f>
        <v>2.0193719634127819E-5</v>
      </c>
      <c r="E17" s="9">
        <f>SUMIFS('Raw Hourly Load Data'!$S:$S,'Raw Hourly Load Data'!$H:$H,$A17,'Raw Hourly Load Data'!$J:$J,E$1)</f>
        <v>2.0234369563258495E-5</v>
      </c>
      <c r="F17" s="9">
        <f>SUMIFS('Raw Hourly Load Data'!$S:$S,'Raw Hourly Load Data'!$H:$H,$A17,'Raw Hourly Load Data'!$J:$J,F$1)</f>
        <v>1.8815697024157036E-5</v>
      </c>
      <c r="G17" s="9">
        <f>SUMIFS('Raw Hourly Load Data'!$S:$S,'Raw Hourly Load Data'!$H:$H,$A17,'Raw Hourly Load Data'!$J:$J,G$1)</f>
        <v>2.7543667154078859E-5</v>
      </c>
      <c r="H17" s="9">
        <f>SUMIFS('Raw Hourly Load Data'!$S:$S,'Raw Hourly Load Data'!$H:$H,$A17,'Raw Hourly Load Data'!$J:$J,H$1)</f>
        <v>4.6055843469519102E-5</v>
      </c>
      <c r="I17" s="9">
        <f>SUMIFS('Raw Hourly Load Data'!$S:$S,'Raw Hourly Load Data'!$H:$H,$A17,'Raw Hourly Load Data'!$J:$J,I$1)</f>
        <v>7.4267377689360824E-5</v>
      </c>
      <c r="J17" s="9">
        <f>SUMIFS('Raw Hourly Load Data'!$S:$S,'Raw Hourly Load Data'!$H:$H,$A17,'Raw Hourly Load Data'!$J:$J,J$1)</f>
        <v>8.3278181459198563E-5</v>
      </c>
      <c r="K17" s="9">
        <f>SUMIFS('Raw Hourly Load Data'!$S:$S,'Raw Hourly Load Data'!$H:$H,$A17,'Raw Hourly Load Data'!$J:$J,K$1)</f>
        <v>8.3071195045099447E-5</v>
      </c>
      <c r="L17" s="9">
        <f>SUMIFS('Raw Hourly Load Data'!$S:$S,'Raw Hourly Load Data'!$H:$H,$A17,'Raw Hourly Load Data'!$J:$J,L$1)</f>
        <v>8.9907628075615922E-5</v>
      </c>
      <c r="M17" s="9">
        <f>SUMIFS('Raw Hourly Load Data'!$S:$S,'Raw Hourly Load Data'!$H:$H,$A17,'Raw Hourly Load Data'!$J:$J,M$1)</f>
        <v>1.076932749027696E-4</v>
      </c>
      <c r="N17" s="9">
        <f>SUMIFS('Raw Hourly Load Data'!$S:$S,'Raw Hourly Load Data'!$H:$H,$A17,'Raw Hourly Load Data'!$J:$J,N$1)</f>
        <v>1.2080111765997651E-4</v>
      </c>
      <c r="O17" s="9">
        <f>SUMIFS('Raw Hourly Load Data'!$S:$S,'Raw Hourly Load Data'!$H:$H,$A17,'Raw Hourly Load Data'!$J:$J,O$1)</f>
        <v>1.2547870410210295E-4</v>
      </c>
      <c r="P17" s="9">
        <f>SUMIFS('Raw Hourly Load Data'!$S:$S,'Raw Hourly Load Data'!$H:$H,$A17,'Raw Hourly Load Data'!$J:$J,P$1)</f>
        <v>1.4070382897980114E-4</v>
      </c>
      <c r="Q17" s="9">
        <f>SUMIFS('Raw Hourly Load Data'!$S:$S,'Raw Hourly Load Data'!$H:$H,$A17,'Raw Hourly Load Data'!$J:$J,Q$1)</f>
        <v>1.8283647293793062E-4</v>
      </c>
      <c r="R17" s="9">
        <f>SUMIFS('Raw Hourly Load Data'!$S:$S,'Raw Hourly Load Data'!$H:$H,$A17,'Raw Hourly Load Data'!$J:$J,R$1)</f>
        <v>2.3608884372154797E-4</v>
      </c>
      <c r="S17" s="9">
        <f>SUMIFS('Raw Hourly Load Data'!$S:$S,'Raw Hourly Load Data'!$H:$H,$A17,'Raw Hourly Load Data'!$J:$J,S$1)</f>
        <v>2.741603062029512E-4</v>
      </c>
      <c r="T17" s="9">
        <f>SUMIFS('Raw Hourly Load Data'!$S:$S,'Raw Hourly Load Data'!$H:$H,$A17,'Raw Hourly Load Data'!$J:$J,T$1)</f>
        <v>2.2661696212440739E-4</v>
      </c>
      <c r="U17" s="9">
        <f>SUMIFS('Raw Hourly Load Data'!$S:$S,'Raw Hourly Load Data'!$H:$H,$A17,'Raw Hourly Load Data'!$J:$J,U$1)</f>
        <v>1.4089447382592134E-4</v>
      </c>
      <c r="V17" s="9">
        <f>SUMIFS('Raw Hourly Load Data'!$S:$S,'Raw Hourly Load Data'!$H:$H,$A17,'Raw Hourly Load Data'!$J:$J,V$1)</f>
        <v>1.0664426280188939E-4</v>
      </c>
      <c r="W17" s="9">
        <f>SUMIFS('Raw Hourly Load Data'!$S:$S,'Raw Hourly Load Data'!$H:$H,$A17,'Raw Hourly Load Data'!$J:$J,W$1)</f>
        <v>8.3532157649102498E-5</v>
      </c>
      <c r="X17" s="9">
        <f>SUMIFS('Raw Hourly Load Data'!$S:$S,'Raw Hourly Load Data'!$H:$H,$A17,'Raw Hourly Load Data'!$J:$J,X$1)</f>
        <v>6.0246175119979158E-5</v>
      </c>
      <c r="Y17" s="9">
        <f>SUMIFS('Raw Hourly Load Data'!$S:$S,'Raw Hourly Load Data'!$H:$H,$A17,'Raw Hourly Load Data'!$J:$J,Y$1)</f>
        <v>4.5757479115659651E-5</v>
      </c>
    </row>
    <row r="18" spans="1:25" x14ac:dyDescent="0.25">
      <c r="A18" s="9" t="s">
        <v>39</v>
      </c>
      <c r="B18" s="9">
        <f>SUMIFS('Raw Hourly Load Data'!$S:$S,'Raw Hourly Load Data'!$H:$H,$A18,'Raw Hourly Load Data'!$J:$J,B$1)</f>
        <v>3.2613521408412649E-5</v>
      </c>
      <c r="C18" s="9">
        <f>SUMIFS('Raw Hourly Load Data'!$S:$S,'Raw Hourly Load Data'!$H:$H,$A18,'Raw Hourly Load Data'!$J:$J,C$1)</f>
        <v>2.5519800494238526E-5</v>
      </c>
      <c r="D18" s="9">
        <f>SUMIFS('Raw Hourly Load Data'!$S:$S,'Raw Hourly Load Data'!$H:$H,$A18,'Raw Hourly Load Data'!$J:$J,D$1)</f>
        <v>2.0522425187595135E-5</v>
      </c>
      <c r="E18" s="9">
        <f>SUMIFS('Raw Hourly Load Data'!$S:$S,'Raw Hourly Load Data'!$H:$H,$A18,'Raw Hourly Load Data'!$J:$J,E$1)</f>
        <v>2.0551074433190206E-5</v>
      </c>
      <c r="F18" s="9">
        <f>SUMIFS('Raw Hourly Load Data'!$S:$S,'Raw Hourly Load Data'!$H:$H,$A18,'Raw Hourly Load Data'!$J:$J,F$1)</f>
        <v>1.9310819875534803E-5</v>
      </c>
      <c r="G18" s="9">
        <f>SUMIFS('Raw Hourly Load Data'!$S:$S,'Raw Hourly Load Data'!$H:$H,$A18,'Raw Hourly Load Data'!$J:$J,G$1)</f>
        <v>2.8433147645848235E-5</v>
      </c>
      <c r="H18" s="9">
        <f>SUMIFS('Raw Hourly Load Data'!$S:$S,'Raw Hourly Load Data'!$H:$H,$A18,'Raw Hourly Load Data'!$J:$J,H$1)</f>
        <v>4.6316631100112628E-5</v>
      </c>
      <c r="I18" s="9">
        <f>SUMIFS('Raw Hourly Load Data'!$S:$S,'Raw Hourly Load Data'!$H:$H,$A18,'Raw Hourly Load Data'!$J:$J,I$1)</f>
        <v>7.4118208986853767E-5</v>
      </c>
      <c r="J18" s="9">
        <f>SUMIFS('Raw Hourly Load Data'!$S:$S,'Raw Hourly Load Data'!$H:$H,$A18,'Raw Hourly Load Data'!$J:$J,J$1)</f>
        <v>8.3114051509590204E-5</v>
      </c>
      <c r="K18" s="9">
        <f>SUMIFS('Raw Hourly Load Data'!$S:$S,'Raw Hourly Load Data'!$H:$H,$A18,'Raw Hourly Load Data'!$J:$J,K$1)</f>
        <v>8.2805207035381248E-5</v>
      </c>
      <c r="L18" s="9">
        <f>SUMIFS('Raw Hourly Load Data'!$S:$S,'Raw Hourly Load Data'!$H:$H,$A18,'Raw Hourly Load Data'!$J:$J,L$1)</f>
        <v>8.9408403222273627E-5</v>
      </c>
      <c r="M18" s="9">
        <f>SUMIFS('Raw Hourly Load Data'!$S:$S,'Raw Hourly Load Data'!$H:$H,$A18,'Raw Hourly Load Data'!$J:$J,M$1)</f>
        <v>1.0625557672759045E-4</v>
      </c>
      <c r="N18" s="9">
        <f>SUMIFS('Raw Hourly Load Data'!$S:$S,'Raw Hourly Load Data'!$H:$H,$A18,'Raw Hourly Load Data'!$J:$J,N$1)</f>
        <v>1.1927523110995939E-4</v>
      </c>
      <c r="O18" s="9">
        <f>SUMIFS('Raw Hourly Load Data'!$S:$S,'Raw Hourly Load Data'!$H:$H,$A18,'Raw Hourly Load Data'!$J:$J,O$1)</f>
        <v>1.2387785056134035E-4</v>
      </c>
      <c r="P18" s="9">
        <f>SUMIFS('Raw Hourly Load Data'!$S:$S,'Raw Hourly Load Data'!$H:$H,$A18,'Raw Hourly Load Data'!$J:$J,P$1)</f>
        <v>1.3878498028832955E-4</v>
      </c>
      <c r="Q18" s="9">
        <f>SUMIFS('Raw Hourly Load Data'!$S:$S,'Raw Hourly Load Data'!$H:$H,$A18,'Raw Hourly Load Data'!$J:$J,Q$1)</f>
        <v>1.7978643431466364E-4</v>
      </c>
      <c r="R18" s="9">
        <f>SUMIFS('Raw Hourly Load Data'!$S:$S,'Raw Hourly Load Data'!$H:$H,$A18,'Raw Hourly Load Data'!$J:$J,R$1)</f>
        <v>2.3103087404392718E-4</v>
      </c>
      <c r="S18" s="9">
        <f>SUMIFS('Raw Hourly Load Data'!$S:$S,'Raw Hourly Load Data'!$H:$H,$A18,'Raw Hourly Load Data'!$J:$J,S$1)</f>
        <v>2.7007494751431948E-4</v>
      </c>
      <c r="T18" s="9">
        <f>SUMIFS('Raw Hourly Load Data'!$S:$S,'Raw Hourly Load Data'!$H:$H,$A18,'Raw Hourly Load Data'!$J:$J,T$1)</f>
        <v>2.2292798939789457E-4</v>
      </c>
      <c r="U18" s="9">
        <f>SUMIFS('Raw Hourly Load Data'!$S:$S,'Raw Hourly Load Data'!$H:$H,$A18,'Raw Hourly Load Data'!$J:$J,U$1)</f>
        <v>1.3813382304906618E-4</v>
      </c>
      <c r="V18" s="9">
        <f>SUMIFS('Raw Hourly Load Data'!$S:$S,'Raw Hourly Load Data'!$H:$H,$A18,'Raw Hourly Load Data'!$J:$J,V$1)</f>
        <v>1.0465989079414301E-4</v>
      </c>
      <c r="W18" s="9">
        <f>SUMIFS('Raw Hourly Load Data'!$S:$S,'Raw Hourly Load Data'!$H:$H,$A18,'Raw Hourly Load Data'!$J:$J,W$1)</f>
        <v>8.4032160873579416E-5</v>
      </c>
      <c r="X18" s="9">
        <f>SUMIFS('Raw Hourly Load Data'!$S:$S,'Raw Hourly Load Data'!$H:$H,$A18,'Raw Hourly Load Data'!$J:$J,X$1)</f>
        <v>6.1119249181409741E-5</v>
      </c>
      <c r="Y18" s="9">
        <f>SUMIFS('Raw Hourly Load Data'!$S:$S,'Raw Hourly Load Data'!$H:$H,$A18,'Raw Hourly Load Data'!$J:$J,Y$1)</f>
        <v>4.6564755696633908E-5</v>
      </c>
    </row>
    <row r="19" spans="1:25" x14ac:dyDescent="0.25">
      <c r="A19" s="9" t="s">
        <v>40</v>
      </c>
      <c r="B19" s="9">
        <f>SUMIFS('Raw Hourly Load Data'!$S:$S,'Raw Hourly Load Data'!$H:$H,$A19,'Raw Hourly Load Data'!$J:$J,B$1)</f>
        <v>3.2240068337124936E-5</v>
      </c>
      <c r="C19" s="9">
        <f>SUMIFS('Raw Hourly Load Data'!$S:$S,'Raw Hourly Load Data'!$H:$H,$A19,'Raw Hourly Load Data'!$J:$J,C$1)</f>
        <v>2.5236631843386714E-5</v>
      </c>
      <c r="D19" s="9">
        <f>SUMIFS('Raw Hourly Load Data'!$S:$S,'Raw Hourly Load Data'!$H:$H,$A19,'Raw Hourly Load Data'!$J:$J,D$1)</f>
        <v>2.0332077308579461E-5</v>
      </c>
      <c r="E19" s="9">
        <f>SUMIFS('Raw Hourly Load Data'!$S:$S,'Raw Hourly Load Data'!$H:$H,$A19,'Raw Hourly Load Data'!$J:$J,E$1)</f>
        <v>2.0427917913916181E-5</v>
      </c>
      <c r="F19" s="9">
        <f>SUMIFS('Raw Hourly Load Data'!$S:$S,'Raw Hourly Load Data'!$H:$H,$A19,'Raw Hourly Load Data'!$J:$J,F$1)</f>
        <v>1.9224280460659123E-5</v>
      </c>
      <c r="G19" s="9">
        <f>SUMIFS('Raw Hourly Load Data'!$S:$S,'Raw Hourly Load Data'!$H:$H,$A19,'Raw Hourly Load Data'!$J:$J,G$1)</f>
        <v>2.8349576273967546E-5</v>
      </c>
      <c r="H19" s="9">
        <f>SUMIFS('Raw Hourly Load Data'!$S:$S,'Raw Hourly Load Data'!$H:$H,$A19,'Raw Hourly Load Data'!$J:$J,H$1)</f>
        <v>4.5882040551535273E-5</v>
      </c>
      <c r="I19" s="9">
        <f>SUMIFS('Raw Hourly Load Data'!$S:$S,'Raw Hourly Load Data'!$H:$H,$A19,'Raw Hourly Load Data'!$J:$J,I$1)</f>
        <v>7.3852462600466692E-5</v>
      </c>
      <c r="J19" s="9">
        <f>SUMIFS('Raw Hourly Load Data'!$S:$S,'Raw Hourly Load Data'!$H:$H,$A19,'Raw Hourly Load Data'!$J:$J,J$1)</f>
        <v>8.2708348207243565E-5</v>
      </c>
      <c r="K19" s="9">
        <f>SUMIFS('Raw Hourly Load Data'!$S:$S,'Raw Hourly Load Data'!$H:$H,$A19,'Raw Hourly Load Data'!$J:$J,K$1)</f>
        <v>8.1782903408732124E-5</v>
      </c>
      <c r="L19" s="9">
        <f>SUMIFS('Raw Hourly Load Data'!$S:$S,'Raw Hourly Load Data'!$H:$H,$A19,'Raw Hourly Load Data'!$J:$J,L$1)</f>
        <v>8.745055686280619E-5</v>
      </c>
      <c r="M19" s="9">
        <f>SUMIFS('Raw Hourly Load Data'!$S:$S,'Raw Hourly Load Data'!$H:$H,$A19,'Raw Hourly Load Data'!$J:$J,M$1)</f>
        <v>1.0376593214953271E-4</v>
      </c>
      <c r="N19" s="9">
        <f>SUMIFS('Raw Hourly Load Data'!$S:$S,'Raw Hourly Load Data'!$H:$H,$A19,'Raw Hourly Load Data'!$J:$J,N$1)</f>
        <v>1.1612881274991627E-4</v>
      </c>
      <c r="O19" s="9">
        <f>SUMIFS('Raw Hourly Load Data'!$S:$S,'Raw Hourly Load Data'!$H:$H,$A19,'Raw Hourly Load Data'!$J:$J,O$1)</f>
        <v>1.2051592763016219E-4</v>
      </c>
      <c r="P19" s="9">
        <f>SUMIFS('Raw Hourly Load Data'!$S:$S,'Raw Hourly Load Data'!$H:$H,$A19,'Raw Hourly Load Data'!$J:$J,P$1)</f>
        <v>1.3526319344058383E-4</v>
      </c>
      <c r="Q19" s="9">
        <f>SUMIFS('Raw Hourly Load Data'!$S:$S,'Raw Hourly Load Data'!$H:$H,$A19,'Raw Hourly Load Data'!$J:$J,Q$1)</f>
        <v>1.7614432734560059E-4</v>
      </c>
      <c r="R19" s="9">
        <f>SUMIFS('Raw Hourly Load Data'!$S:$S,'Raw Hourly Load Data'!$H:$H,$A19,'Raw Hourly Load Data'!$J:$J,R$1)</f>
        <v>2.2796119195788415E-4</v>
      </c>
      <c r="S19" s="9">
        <f>SUMIFS('Raw Hourly Load Data'!$S:$S,'Raw Hourly Load Data'!$H:$H,$A19,'Raw Hourly Load Data'!$J:$J,S$1)</f>
        <v>2.6668330430802055E-4</v>
      </c>
      <c r="T19" s="9">
        <f>SUMIFS('Raw Hourly Load Data'!$S:$S,'Raw Hourly Load Data'!$H:$H,$A19,'Raw Hourly Load Data'!$J:$J,T$1)</f>
        <v>2.2239222520541819E-4</v>
      </c>
      <c r="U19" s="9">
        <f>SUMIFS('Raw Hourly Load Data'!$S:$S,'Raw Hourly Load Data'!$H:$H,$A19,'Raw Hourly Load Data'!$J:$J,U$1)</f>
        <v>1.3823177309085866E-4</v>
      </c>
      <c r="V19" s="9">
        <f>SUMIFS('Raw Hourly Load Data'!$S:$S,'Raw Hourly Load Data'!$H:$H,$A19,'Raw Hourly Load Data'!$J:$J,V$1)</f>
        <v>1.0470377431120377E-4</v>
      </c>
      <c r="W19" s="9">
        <f>SUMIFS('Raw Hourly Load Data'!$S:$S,'Raw Hourly Load Data'!$H:$H,$A19,'Raw Hourly Load Data'!$J:$J,W$1)</f>
        <v>8.4386339510054796E-5</v>
      </c>
      <c r="X19" s="9">
        <f>SUMIFS('Raw Hourly Load Data'!$S:$S,'Raw Hourly Load Data'!$H:$H,$A19,'Raw Hourly Load Data'!$J:$J,X$1)</f>
        <v>6.1223286560681874E-5</v>
      </c>
      <c r="Y19" s="9">
        <f>SUMIFS('Raw Hourly Load Data'!$S:$S,'Raw Hourly Load Data'!$H:$H,$A19,'Raw Hourly Load Data'!$J:$J,Y$1)</f>
        <v>4.6375051734414552E-5</v>
      </c>
    </row>
    <row r="20" spans="1:25" x14ac:dyDescent="0.25">
      <c r="A20" s="9" t="s">
        <v>41</v>
      </c>
      <c r="B20" s="9">
        <f>SUMIFS('Raw Hourly Load Data'!$S:$S,'Raw Hourly Load Data'!$H:$H,$A20,'Raw Hourly Load Data'!$J:$J,B$1)</f>
        <v>3.2794364911497413E-5</v>
      </c>
      <c r="C20" s="9">
        <f>SUMIFS('Raw Hourly Load Data'!$S:$S,'Raw Hourly Load Data'!$H:$H,$A20,'Raw Hourly Load Data'!$J:$J,C$1)</f>
        <v>2.5612763602970519E-5</v>
      </c>
      <c r="D20" s="9">
        <f>SUMIFS('Raw Hourly Load Data'!$S:$S,'Raw Hourly Load Data'!$H:$H,$A20,'Raw Hourly Load Data'!$J:$J,D$1)</f>
        <v>2.0570248092652177E-5</v>
      </c>
      <c r="E20" s="9">
        <f>SUMIFS('Raw Hourly Load Data'!$S:$S,'Raw Hourly Load Data'!$H:$H,$A20,'Raw Hourly Load Data'!$J:$J,E$1)</f>
        <v>2.0617611692947294E-5</v>
      </c>
      <c r="F20" s="9">
        <f>SUMIFS('Raw Hourly Load Data'!$S:$S,'Raw Hourly Load Data'!$H:$H,$A20,'Raw Hourly Load Data'!$J:$J,F$1)</f>
        <v>1.9374524998176945E-5</v>
      </c>
      <c r="G20" s="9">
        <f>SUMIFS('Raw Hourly Load Data'!$S:$S,'Raw Hourly Load Data'!$H:$H,$A20,'Raw Hourly Load Data'!$J:$J,G$1)</f>
        <v>2.8453788884703032E-5</v>
      </c>
      <c r="H20" s="9">
        <f>SUMIFS('Raw Hourly Load Data'!$S:$S,'Raw Hourly Load Data'!$H:$H,$A20,'Raw Hourly Load Data'!$J:$J,H$1)</f>
        <v>4.5556051157837239E-5</v>
      </c>
      <c r="I20" s="9">
        <f>SUMIFS('Raw Hourly Load Data'!$S:$S,'Raw Hourly Load Data'!$H:$H,$A20,'Raw Hourly Load Data'!$J:$J,I$1)</f>
        <v>7.350464763134736E-5</v>
      </c>
      <c r="J20" s="9">
        <f>SUMIFS('Raw Hourly Load Data'!$S:$S,'Raw Hourly Load Data'!$H:$H,$A20,'Raw Hourly Load Data'!$J:$J,J$1)</f>
        <v>8.240127133938759E-5</v>
      </c>
      <c r="K20" s="9">
        <f>SUMIFS('Raw Hourly Load Data'!$S:$S,'Raw Hourly Load Data'!$H:$H,$A20,'Raw Hourly Load Data'!$J:$J,K$1)</f>
        <v>8.1430359536644527E-5</v>
      </c>
      <c r="L20" s="9">
        <f>SUMIFS('Raw Hourly Load Data'!$S:$S,'Raw Hourly Load Data'!$H:$H,$A20,'Raw Hourly Load Data'!$J:$J,L$1)</f>
        <v>8.7343089773557437E-5</v>
      </c>
      <c r="M20" s="9">
        <f>SUMIFS('Raw Hourly Load Data'!$S:$S,'Raw Hourly Load Data'!$H:$H,$A20,'Raw Hourly Load Data'!$J:$J,M$1)</f>
        <v>1.0381263407285135E-4</v>
      </c>
      <c r="N20" s="9">
        <f>SUMIFS('Raw Hourly Load Data'!$S:$S,'Raw Hourly Load Data'!$H:$H,$A20,'Raw Hourly Load Data'!$J:$J,N$1)</f>
        <v>1.1613648417911939E-4</v>
      </c>
      <c r="O20" s="9">
        <f>SUMIFS('Raw Hourly Load Data'!$S:$S,'Raw Hourly Load Data'!$H:$H,$A20,'Raw Hourly Load Data'!$J:$J,O$1)</f>
        <v>1.2060006777614835E-4</v>
      </c>
      <c r="P20" s="9">
        <f>SUMIFS('Raw Hourly Load Data'!$S:$S,'Raw Hourly Load Data'!$H:$H,$A20,'Raw Hourly Load Data'!$J:$J,P$1)</f>
        <v>1.3527834709731209E-4</v>
      </c>
      <c r="Q20" s="9">
        <f>SUMIFS('Raw Hourly Load Data'!$S:$S,'Raw Hourly Load Data'!$H:$H,$A20,'Raw Hourly Load Data'!$J:$J,Q$1)</f>
        <v>1.7596339291665308E-4</v>
      </c>
      <c r="R20" s="9">
        <f>SUMIFS('Raw Hourly Load Data'!$S:$S,'Raw Hourly Load Data'!$H:$H,$A20,'Raw Hourly Load Data'!$J:$J,R$1)</f>
        <v>2.265412871120509E-4</v>
      </c>
      <c r="S20" s="9">
        <f>SUMIFS('Raw Hourly Load Data'!$S:$S,'Raw Hourly Load Data'!$H:$H,$A20,'Raw Hourly Load Data'!$J:$J,S$1)</f>
        <v>2.6385933565312587E-4</v>
      </c>
      <c r="T20" s="9">
        <f>SUMIFS('Raw Hourly Load Data'!$S:$S,'Raw Hourly Load Data'!$H:$H,$A20,'Raw Hourly Load Data'!$J:$J,T$1)</f>
        <v>2.1898296846918386E-4</v>
      </c>
      <c r="U20" s="9">
        <f>SUMIFS('Raw Hourly Load Data'!$S:$S,'Raw Hourly Load Data'!$H:$H,$A20,'Raw Hourly Load Data'!$J:$J,U$1)</f>
        <v>1.3602620718458462E-4</v>
      </c>
      <c r="V20" s="9">
        <f>SUMIFS('Raw Hourly Load Data'!$S:$S,'Raw Hourly Load Data'!$H:$H,$A20,'Raw Hourly Load Data'!$J:$J,V$1)</f>
        <v>1.0296145292676103E-4</v>
      </c>
      <c r="W20" s="9">
        <f>SUMIFS('Raw Hourly Load Data'!$S:$S,'Raw Hourly Load Data'!$H:$H,$A20,'Raw Hourly Load Data'!$J:$J,W$1)</f>
        <v>8.2929708008594195E-5</v>
      </c>
      <c r="X20" s="9">
        <f>SUMIFS('Raw Hourly Load Data'!$S:$S,'Raw Hourly Load Data'!$H:$H,$A20,'Raw Hourly Load Data'!$J:$J,X$1)</f>
        <v>6.0455299678446266E-5</v>
      </c>
      <c r="Y20" s="9">
        <f>SUMIFS('Raw Hourly Load Data'!$S:$S,'Raw Hourly Load Data'!$H:$H,$A20,'Raw Hourly Load Data'!$J:$J,Y$1)</f>
        <v>4.5951953981494625E-5</v>
      </c>
    </row>
    <row r="21" spans="1:25" x14ac:dyDescent="0.25">
      <c r="A21" s="9" t="s">
        <v>42</v>
      </c>
      <c r="B21" s="9">
        <f>SUMIFS('Raw Hourly Load Data'!$S:$S,'Raw Hourly Load Data'!$H:$H,$A21,'Raw Hourly Load Data'!$J:$J,B$1)</f>
        <v>3.26470014167134E-5</v>
      </c>
      <c r="C21" s="9">
        <f>SUMIFS('Raw Hourly Load Data'!$S:$S,'Raw Hourly Load Data'!$H:$H,$A21,'Raw Hourly Load Data'!$J:$J,C$1)</f>
        <v>2.5470562629786675E-5</v>
      </c>
      <c r="D21" s="9">
        <f>SUMIFS('Raw Hourly Load Data'!$S:$S,'Raw Hourly Load Data'!$H:$H,$A21,'Raw Hourly Load Data'!$J:$J,D$1)</f>
        <v>2.0485964234094907E-5</v>
      </c>
      <c r="E21" s="9">
        <f>SUMIFS('Raw Hourly Load Data'!$S:$S,'Raw Hourly Load Data'!$H:$H,$A21,'Raw Hourly Load Data'!$J:$J,E$1)</f>
        <v>2.0494138388614686E-5</v>
      </c>
      <c r="F21" s="9">
        <f>SUMIFS('Raw Hourly Load Data'!$S:$S,'Raw Hourly Load Data'!$H:$H,$A21,'Raw Hourly Load Data'!$J:$J,F$1)</f>
        <v>1.9212035789473044E-5</v>
      </c>
      <c r="G21" s="9">
        <f>SUMIFS('Raw Hourly Load Data'!$S:$S,'Raw Hourly Load Data'!$H:$H,$A21,'Raw Hourly Load Data'!$J:$J,G$1)</f>
        <v>2.8062636645036467E-5</v>
      </c>
      <c r="H21" s="9">
        <f>SUMIFS('Raw Hourly Load Data'!$S:$S,'Raw Hourly Load Data'!$H:$H,$A21,'Raw Hourly Load Data'!$J:$J,H$1)</f>
        <v>4.4989096121679015E-5</v>
      </c>
      <c r="I21" s="9">
        <f>SUMIFS('Raw Hourly Load Data'!$S:$S,'Raw Hourly Load Data'!$H:$H,$A21,'Raw Hourly Load Data'!$J:$J,I$1)</f>
        <v>7.2324799941309408E-5</v>
      </c>
      <c r="J21" s="9">
        <f>SUMIFS('Raw Hourly Load Data'!$S:$S,'Raw Hourly Load Data'!$H:$H,$A21,'Raw Hourly Load Data'!$J:$J,J$1)</f>
        <v>8.1718084476675498E-5</v>
      </c>
      <c r="K21" s="9">
        <f>SUMIFS('Raw Hourly Load Data'!$S:$S,'Raw Hourly Load Data'!$H:$H,$A21,'Raw Hourly Load Data'!$J:$J,K$1)</f>
        <v>8.1864433165310669E-5</v>
      </c>
      <c r="L21" s="9">
        <f>SUMIFS('Raw Hourly Load Data'!$S:$S,'Raw Hourly Load Data'!$H:$H,$A21,'Raw Hourly Load Data'!$J:$J,L$1)</f>
        <v>8.8575154291759258E-5</v>
      </c>
      <c r="M21" s="9">
        <f>SUMIFS('Raw Hourly Load Data'!$S:$S,'Raw Hourly Load Data'!$H:$H,$A21,'Raw Hourly Load Data'!$J:$J,M$1)</f>
        <v>1.0541277740951128E-4</v>
      </c>
      <c r="N21" s="9">
        <f>SUMIFS('Raw Hourly Load Data'!$S:$S,'Raw Hourly Load Data'!$H:$H,$A21,'Raw Hourly Load Data'!$J:$J,N$1)</f>
        <v>1.1832621879004826E-4</v>
      </c>
      <c r="O21" s="9">
        <f>SUMIFS('Raw Hourly Load Data'!$S:$S,'Raw Hourly Load Data'!$H:$H,$A21,'Raw Hourly Load Data'!$J:$J,O$1)</f>
        <v>1.2300033804246634E-4</v>
      </c>
      <c r="P21" s="9">
        <f>SUMIFS('Raw Hourly Load Data'!$S:$S,'Raw Hourly Load Data'!$H:$H,$A21,'Raw Hourly Load Data'!$J:$J,P$1)</f>
        <v>1.3757121437009756E-4</v>
      </c>
      <c r="Q21" s="9">
        <f>SUMIFS('Raw Hourly Load Data'!$S:$S,'Raw Hourly Load Data'!$H:$H,$A21,'Raw Hourly Load Data'!$J:$J,Q$1)</f>
        <v>1.7815686248684958E-4</v>
      </c>
      <c r="R21" s="9">
        <f>SUMIFS('Raw Hourly Load Data'!$S:$S,'Raw Hourly Load Data'!$H:$H,$A21,'Raw Hourly Load Data'!$J:$J,R$1)</f>
        <v>2.2769819428821394E-4</v>
      </c>
      <c r="S21" s="9">
        <f>SUMIFS('Raw Hourly Load Data'!$S:$S,'Raw Hourly Load Data'!$H:$H,$A21,'Raw Hourly Load Data'!$J:$J,S$1)</f>
        <v>2.62116371694948E-4</v>
      </c>
      <c r="T21" s="9">
        <f>SUMIFS('Raw Hourly Load Data'!$S:$S,'Raw Hourly Load Data'!$H:$H,$A21,'Raw Hourly Load Data'!$J:$J,T$1)</f>
        <v>2.148216692180815E-4</v>
      </c>
      <c r="U21" s="9">
        <f>SUMIFS('Raw Hourly Load Data'!$S:$S,'Raw Hourly Load Data'!$H:$H,$A21,'Raw Hourly Load Data'!$J:$J,U$1)</f>
        <v>1.3278230417922729E-4</v>
      </c>
      <c r="V21" s="9">
        <f>SUMIFS('Raw Hourly Load Data'!$S:$S,'Raw Hourly Load Data'!$H:$H,$A21,'Raw Hourly Load Data'!$J:$J,V$1)</f>
        <v>1.0055020556341425E-4</v>
      </c>
      <c r="W21" s="9">
        <f>SUMIFS('Raw Hourly Load Data'!$S:$S,'Raw Hourly Load Data'!$H:$H,$A21,'Raw Hourly Load Data'!$J:$J,W$1)</f>
        <v>8.1472725304298523E-5</v>
      </c>
      <c r="X21" s="9">
        <f>SUMIFS('Raw Hourly Load Data'!$S:$S,'Raw Hourly Load Data'!$H:$H,$A21,'Raw Hourly Load Data'!$J:$J,X$1)</f>
        <v>6.0066428368803703E-5</v>
      </c>
      <c r="Y21" s="9">
        <f>SUMIFS('Raw Hourly Load Data'!$S:$S,'Raw Hourly Load Data'!$H:$H,$A21,'Raw Hourly Load Data'!$J:$J,Y$1)</f>
        <v>4.7699681980029217E-5</v>
      </c>
    </row>
    <row r="22" spans="1:25" x14ac:dyDescent="0.25">
      <c r="A22" s="9" t="s">
        <v>43</v>
      </c>
      <c r="B22" s="9">
        <f>SUMIFS('Raw Hourly Load Data'!$S:$S,'Raw Hourly Load Data'!$H:$H,$A22,'Raw Hourly Load Data'!$J:$J,B$1)</f>
        <v>5.1324366047600853E-5</v>
      </c>
      <c r="C22" s="9">
        <f>SUMIFS('Raw Hourly Load Data'!$S:$S,'Raw Hourly Load Data'!$H:$H,$A22,'Raw Hourly Load Data'!$J:$J,C$1)</f>
        <v>3.3943285232696921E-5</v>
      </c>
      <c r="D22" s="9">
        <f>SUMIFS('Raw Hourly Load Data'!$S:$S,'Raw Hourly Load Data'!$H:$H,$A22,'Raw Hourly Load Data'!$J:$J,D$1)</f>
        <v>2.9155155091682574E-5</v>
      </c>
      <c r="E22" s="9">
        <f>SUMIFS('Raw Hourly Load Data'!$S:$S,'Raw Hourly Load Data'!$H:$H,$A22,'Raw Hourly Load Data'!$J:$J,E$1)</f>
        <v>2.5420874313017893E-5</v>
      </c>
      <c r="F22" s="9">
        <f>SUMIFS('Raw Hourly Load Data'!$S:$S,'Raw Hourly Load Data'!$H:$H,$A22,'Raw Hourly Load Data'!$J:$J,F$1)</f>
        <v>1.9730407265107685E-5</v>
      </c>
      <c r="G22" s="9">
        <f>SUMIFS('Raw Hourly Load Data'!$S:$S,'Raw Hourly Load Data'!$H:$H,$A22,'Raw Hourly Load Data'!$J:$J,G$1)</f>
        <v>2.1906867000181294E-5</v>
      </c>
      <c r="H22" s="9">
        <f>SUMIFS('Raw Hourly Load Data'!$S:$S,'Raw Hourly Load Data'!$H:$H,$A22,'Raw Hourly Load Data'!$J:$J,H$1)</f>
        <v>2.6112433799958655E-5</v>
      </c>
      <c r="I22" s="9">
        <f>SUMIFS('Raw Hourly Load Data'!$S:$S,'Raw Hourly Load Data'!$H:$H,$A22,'Raw Hourly Load Data'!$J:$J,I$1)</f>
        <v>3.5163413705342948E-5</v>
      </c>
      <c r="J22" s="9">
        <f>SUMIFS('Raw Hourly Load Data'!$S:$S,'Raw Hourly Load Data'!$H:$H,$A22,'Raw Hourly Load Data'!$J:$J,J$1)</f>
        <v>5.1214197568335025E-5</v>
      </c>
      <c r="K22" s="9">
        <f>SUMIFS('Raw Hourly Load Data'!$S:$S,'Raw Hourly Load Data'!$H:$H,$A22,'Raw Hourly Load Data'!$J:$J,K$1)</f>
        <v>7.7752637012850533E-5</v>
      </c>
      <c r="L22" s="9">
        <f>SUMIFS('Raw Hourly Load Data'!$S:$S,'Raw Hourly Load Data'!$H:$H,$A22,'Raw Hourly Load Data'!$J:$J,L$1)</f>
        <v>1.0111203146791165E-4</v>
      </c>
      <c r="M22" s="9">
        <f>SUMIFS('Raw Hourly Load Data'!$S:$S,'Raw Hourly Load Data'!$H:$H,$A22,'Raw Hourly Load Data'!$J:$J,M$1)</f>
        <v>1.283844643322342E-4</v>
      </c>
      <c r="N22" s="9">
        <f>SUMIFS('Raw Hourly Load Data'!$S:$S,'Raw Hourly Load Data'!$H:$H,$A22,'Raw Hourly Load Data'!$J:$J,N$1)</f>
        <v>1.5474700356417004E-4</v>
      </c>
      <c r="O22" s="9">
        <f>SUMIFS('Raw Hourly Load Data'!$S:$S,'Raw Hourly Load Data'!$H:$H,$A22,'Raw Hourly Load Data'!$J:$J,O$1)</f>
        <v>1.6131314715138605E-4</v>
      </c>
      <c r="P22" s="9">
        <f>SUMIFS('Raw Hourly Load Data'!$S:$S,'Raw Hourly Load Data'!$H:$H,$A22,'Raw Hourly Load Data'!$J:$J,P$1)</f>
        <v>1.6901446380159109E-4</v>
      </c>
      <c r="Q22" s="9">
        <f>SUMIFS('Raw Hourly Load Data'!$S:$S,'Raw Hourly Load Data'!$H:$H,$A22,'Raw Hourly Load Data'!$J:$J,Q$1)</f>
        <v>1.7787336357819622E-4</v>
      </c>
      <c r="R22" s="9">
        <f>SUMIFS('Raw Hourly Load Data'!$S:$S,'Raw Hourly Load Data'!$H:$H,$A22,'Raw Hourly Load Data'!$J:$J,R$1)</f>
        <v>1.9190699494228526E-4</v>
      </c>
      <c r="S22" s="9">
        <f>SUMIFS('Raw Hourly Load Data'!$S:$S,'Raw Hourly Load Data'!$H:$H,$A22,'Raw Hourly Load Data'!$J:$J,S$1)</f>
        <v>1.8290792291189283E-4</v>
      </c>
      <c r="T22" s="9">
        <f>SUMIFS('Raw Hourly Load Data'!$S:$S,'Raw Hourly Load Data'!$H:$H,$A22,'Raw Hourly Load Data'!$J:$J,T$1)</f>
        <v>2.134400903964809E-4</v>
      </c>
      <c r="U22" s="9">
        <f>SUMIFS('Raw Hourly Load Data'!$S:$S,'Raw Hourly Load Data'!$H:$H,$A22,'Raw Hourly Load Data'!$J:$J,U$1)</f>
        <v>2.0969722713312525E-4</v>
      </c>
      <c r="V22" s="9">
        <f>SUMIFS('Raw Hourly Load Data'!$S:$S,'Raw Hourly Load Data'!$H:$H,$A22,'Raw Hourly Load Data'!$J:$J,V$1)</f>
        <v>1.8321437731637556E-4</v>
      </c>
      <c r="W22" s="9">
        <f>SUMIFS('Raw Hourly Load Data'!$S:$S,'Raw Hourly Load Data'!$H:$H,$A22,'Raw Hourly Load Data'!$J:$J,W$1)</f>
        <v>1.5673731627078566E-4</v>
      </c>
      <c r="X22" s="9">
        <f>SUMIFS('Raw Hourly Load Data'!$S:$S,'Raw Hourly Load Data'!$H:$H,$A22,'Raw Hourly Load Data'!$J:$J,X$1)</f>
        <v>1.2695553722907299E-4</v>
      </c>
      <c r="Y22" s="9">
        <f>SUMIFS('Raw Hourly Load Data'!$S:$S,'Raw Hourly Load Data'!$H:$H,$A22,'Raw Hourly Load Data'!$J:$J,Y$1)</f>
        <v>9.1741928242078865E-5</v>
      </c>
    </row>
    <row r="23" spans="1:25" x14ac:dyDescent="0.25">
      <c r="A23" s="9" t="s">
        <v>44</v>
      </c>
      <c r="B23" s="9">
        <f>SUMIFS('Raw Hourly Load Data'!$S:$S,'Raw Hourly Load Data'!$H:$H,$A23,'Raw Hourly Load Data'!$J:$J,B$1)</f>
        <v>5.6520085825451036E-5</v>
      </c>
      <c r="C23" s="9">
        <f>SUMIFS('Raw Hourly Load Data'!$S:$S,'Raw Hourly Load Data'!$H:$H,$A23,'Raw Hourly Load Data'!$J:$J,C$1)</f>
        <v>3.4327281294148522E-5</v>
      </c>
      <c r="D23" s="9">
        <f>SUMIFS('Raw Hourly Load Data'!$S:$S,'Raw Hourly Load Data'!$H:$H,$A23,'Raw Hourly Load Data'!$J:$J,D$1)</f>
        <v>2.9608615970189353E-5</v>
      </c>
      <c r="E23" s="9">
        <f>SUMIFS('Raw Hourly Load Data'!$S:$S,'Raw Hourly Load Data'!$H:$H,$A23,'Raw Hourly Load Data'!$J:$J,E$1)</f>
        <v>2.5905238670253574E-5</v>
      </c>
      <c r="F23" s="9">
        <f>SUMIFS('Raw Hourly Load Data'!$S:$S,'Raw Hourly Load Data'!$H:$H,$A23,'Raw Hourly Load Data'!$J:$J,F$1)</f>
        <v>2.0161391838668932E-5</v>
      </c>
      <c r="G23" s="9">
        <f>SUMIFS('Raw Hourly Load Data'!$S:$S,'Raw Hourly Load Data'!$H:$H,$A23,'Raw Hourly Load Data'!$J:$J,G$1)</f>
        <v>2.2538869811161143E-5</v>
      </c>
      <c r="H23" s="9">
        <f>SUMIFS('Raw Hourly Load Data'!$S:$S,'Raw Hourly Load Data'!$H:$H,$A23,'Raw Hourly Load Data'!$J:$J,H$1)</f>
        <v>2.7078567155548221E-5</v>
      </c>
      <c r="I23" s="9">
        <f>SUMIFS('Raw Hourly Load Data'!$S:$S,'Raw Hourly Load Data'!$H:$H,$A23,'Raw Hourly Load Data'!$J:$J,I$1)</f>
        <v>3.600380294901495E-5</v>
      </c>
      <c r="J23" s="9">
        <f>SUMIFS('Raw Hourly Load Data'!$S:$S,'Raw Hourly Load Data'!$H:$H,$A23,'Raw Hourly Load Data'!$J:$J,J$1)</f>
        <v>5.1529289101966522E-5</v>
      </c>
      <c r="K23" s="9">
        <f>SUMIFS('Raw Hourly Load Data'!$S:$S,'Raw Hourly Load Data'!$H:$H,$A23,'Raw Hourly Load Data'!$J:$J,K$1)</f>
        <v>7.7294429286428219E-5</v>
      </c>
      <c r="L23" s="9">
        <f>SUMIFS('Raw Hourly Load Data'!$S:$S,'Raw Hourly Load Data'!$H:$H,$A23,'Raw Hourly Load Data'!$J:$J,L$1)</f>
        <v>1.0003248121294511E-4</v>
      </c>
      <c r="M23" s="9">
        <f>SUMIFS('Raw Hourly Load Data'!$S:$S,'Raw Hourly Load Data'!$H:$H,$A23,'Raw Hourly Load Data'!$J:$J,M$1)</f>
        <v>1.2763590122410093E-4</v>
      </c>
      <c r="N23" s="9">
        <f>SUMIFS('Raw Hourly Load Data'!$S:$S,'Raw Hourly Load Data'!$H:$H,$A23,'Raw Hourly Load Data'!$J:$J,N$1)</f>
        <v>1.5514564007625806E-4</v>
      </c>
      <c r="O23" s="9">
        <f>SUMIFS('Raw Hourly Load Data'!$S:$S,'Raw Hourly Load Data'!$H:$H,$A23,'Raw Hourly Load Data'!$J:$J,O$1)</f>
        <v>1.6288847866936782E-4</v>
      </c>
      <c r="P23" s="9">
        <f>SUMIFS('Raw Hourly Load Data'!$S:$S,'Raw Hourly Load Data'!$H:$H,$A23,'Raw Hourly Load Data'!$J:$J,P$1)</f>
        <v>1.7184177239791375E-4</v>
      </c>
      <c r="Q23" s="9">
        <f>SUMIFS('Raw Hourly Load Data'!$S:$S,'Raw Hourly Load Data'!$H:$H,$A23,'Raw Hourly Load Data'!$J:$J,Q$1)</f>
        <v>1.8167690703909927E-4</v>
      </c>
      <c r="R23" s="9">
        <f>SUMIFS('Raw Hourly Load Data'!$S:$S,'Raw Hourly Load Data'!$H:$H,$A23,'Raw Hourly Load Data'!$J:$J,R$1)</f>
        <v>1.9652813761671182E-4</v>
      </c>
      <c r="S23" s="9">
        <f>SUMIFS('Raw Hourly Load Data'!$S:$S,'Raw Hourly Load Data'!$H:$H,$A23,'Raw Hourly Load Data'!$J:$J,S$1)</f>
        <v>1.8718901927114519E-4</v>
      </c>
      <c r="T23" s="9">
        <f>SUMIFS('Raw Hourly Load Data'!$S:$S,'Raw Hourly Load Data'!$H:$H,$A23,'Raw Hourly Load Data'!$J:$J,T$1)</f>
        <v>2.1780143398923433E-4</v>
      </c>
      <c r="U23" s="9">
        <f>SUMIFS('Raw Hourly Load Data'!$S:$S,'Raw Hourly Load Data'!$H:$H,$A23,'Raw Hourly Load Data'!$J:$J,U$1)</f>
        <v>2.1485556384745418E-4</v>
      </c>
      <c r="V23" s="9">
        <f>SUMIFS('Raw Hourly Load Data'!$S:$S,'Raw Hourly Load Data'!$H:$H,$A23,'Raw Hourly Load Data'!$J:$J,V$1)</f>
        <v>1.8772303819533431E-4</v>
      </c>
      <c r="W23" s="9">
        <f>SUMIFS('Raw Hourly Load Data'!$S:$S,'Raw Hourly Load Data'!$H:$H,$A23,'Raw Hourly Load Data'!$J:$J,W$1)</f>
        <v>1.5993813404013458E-4</v>
      </c>
      <c r="X23" s="9">
        <f>SUMIFS('Raw Hourly Load Data'!$S:$S,'Raw Hourly Load Data'!$H:$H,$A23,'Raw Hourly Load Data'!$J:$J,X$1)</f>
        <v>1.2738838774275195E-4</v>
      </c>
      <c r="Y23" s="9">
        <f>SUMIFS('Raw Hourly Load Data'!$S:$S,'Raw Hourly Load Data'!$H:$H,$A23,'Raw Hourly Load Data'!$J:$J,Y$1)</f>
        <v>8.9508743892152817E-5</v>
      </c>
    </row>
    <row r="24" spans="1:25" x14ac:dyDescent="0.25">
      <c r="A24" s="9" t="s">
        <v>45</v>
      </c>
      <c r="B24" s="9">
        <f>SUMIFS('Raw Hourly Load Data'!$S:$S,'Raw Hourly Load Data'!$H:$H,$A24,'Raw Hourly Load Data'!$J:$J,B$1)</f>
        <v>3.7106072777945366E-5</v>
      </c>
      <c r="C24" s="9">
        <f>SUMIFS('Raw Hourly Load Data'!$S:$S,'Raw Hourly Load Data'!$H:$H,$A24,'Raw Hourly Load Data'!$J:$J,C$1)</f>
        <v>2.5520471878487924E-5</v>
      </c>
      <c r="D24" s="9">
        <f>SUMIFS('Raw Hourly Load Data'!$S:$S,'Raw Hourly Load Data'!$H:$H,$A24,'Raw Hourly Load Data'!$J:$J,D$1)</f>
        <v>2.0623300169291226E-5</v>
      </c>
      <c r="E24" s="9">
        <f>SUMIFS('Raw Hourly Load Data'!$S:$S,'Raw Hourly Load Data'!$H:$H,$A24,'Raw Hourly Load Data'!$J:$J,E$1)</f>
        <v>2.0795752976802529E-5</v>
      </c>
      <c r="F24" s="9">
        <f>SUMIFS('Raw Hourly Load Data'!$S:$S,'Raw Hourly Load Data'!$H:$H,$A24,'Raw Hourly Load Data'!$J:$J,F$1)</f>
        <v>1.9627013571532997E-5</v>
      </c>
      <c r="G24" s="9">
        <f>SUMIFS('Raw Hourly Load Data'!$S:$S,'Raw Hourly Load Data'!$H:$H,$A24,'Raw Hourly Load Data'!$J:$J,G$1)</f>
        <v>2.890460214420597E-5</v>
      </c>
      <c r="H24" s="9">
        <f>SUMIFS('Raw Hourly Load Data'!$S:$S,'Raw Hourly Load Data'!$H:$H,$A24,'Raw Hourly Load Data'!$J:$J,H$1)</f>
        <v>4.6803860656440971E-5</v>
      </c>
      <c r="I24" s="9">
        <f>SUMIFS('Raw Hourly Load Data'!$S:$S,'Raw Hourly Load Data'!$H:$H,$A24,'Raw Hourly Load Data'!$J:$J,I$1)</f>
        <v>7.5189423754384394E-5</v>
      </c>
      <c r="J24" s="9">
        <f>SUMIFS('Raw Hourly Load Data'!$S:$S,'Raw Hourly Load Data'!$H:$H,$A24,'Raw Hourly Load Data'!$J:$J,J$1)</f>
        <v>8.4903521154960424E-5</v>
      </c>
      <c r="K24" s="9">
        <f>SUMIFS('Raw Hourly Load Data'!$S:$S,'Raw Hourly Load Data'!$H:$H,$A24,'Raw Hourly Load Data'!$J:$J,K$1)</f>
        <v>8.5080442387463418E-5</v>
      </c>
      <c r="L24" s="9">
        <f>SUMIFS('Raw Hourly Load Data'!$S:$S,'Raw Hourly Load Data'!$H:$H,$A24,'Raw Hourly Load Data'!$J:$J,L$1)</f>
        <v>9.2024538423371858E-5</v>
      </c>
      <c r="M24" s="9">
        <f>SUMIFS('Raw Hourly Load Data'!$S:$S,'Raw Hourly Load Data'!$H:$H,$A24,'Raw Hourly Load Data'!$J:$J,M$1)</f>
        <v>1.0926305480239808E-4</v>
      </c>
      <c r="N24" s="9">
        <f>SUMIFS('Raw Hourly Load Data'!$S:$S,'Raw Hourly Load Data'!$H:$H,$A24,'Raw Hourly Load Data'!$J:$J,N$1)</f>
        <v>1.2268883132633522E-4</v>
      </c>
      <c r="O24" s="9">
        <f>SUMIFS('Raw Hourly Load Data'!$S:$S,'Raw Hourly Load Data'!$H:$H,$A24,'Raw Hourly Load Data'!$J:$J,O$1)</f>
        <v>1.2712112658562819E-4</v>
      </c>
      <c r="P24" s="9">
        <f>SUMIFS('Raw Hourly Load Data'!$S:$S,'Raw Hourly Load Data'!$H:$H,$A24,'Raw Hourly Load Data'!$J:$J,P$1)</f>
        <v>1.4212439078936946E-4</v>
      </c>
      <c r="Q24" s="9">
        <f>SUMIFS('Raw Hourly Load Data'!$S:$S,'Raw Hourly Load Data'!$H:$H,$A24,'Raw Hourly Load Data'!$J:$J,Q$1)</f>
        <v>1.841816815345289E-4</v>
      </c>
      <c r="R24" s="9">
        <f>SUMIFS('Raw Hourly Load Data'!$S:$S,'Raw Hourly Load Data'!$H:$H,$A24,'Raw Hourly Load Data'!$J:$J,R$1)</f>
        <v>2.3643821469274828E-4</v>
      </c>
      <c r="S24" s="9">
        <f>SUMIFS('Raw Hourly Load Data'!$S:$S,'Raw Hourly Load Data'!$H:$H,$A24,'Raw Hourly Load Data'!$J:$J,S$1)</f>
        <v>2.752376837257035E-4</v>
      </c>
      <c r="T24" s="9">
        <f>SUMIFS('Raw Hourly Load Data'!$S:$S,'Raw Hourly Load Data'!$H:$H,$A24,'Raw Hourly Load Data'!$J:$J,T$1)</f>
        <v>2.2701926982282935E-4</v>
      </c>
      <c r="U24" s="9">
        <f>SUMIFS('Raw Hourly Load Data'!$S:$S,'Raw Hourly Load Data'!$H:$H,$A24,'Raw Hourly Load Data'!$J:$J,U$1)</f>
        <v>1.4077996573808523E-4</v>
      </c>
      <c r="V24" s="9">
        <f>SUMIFS('Raw Hourly Load Data'!$S:$S,'Raw Hourly Load Data'!$H:$H,$A24,'Raw Hourly Load Data'!$J:$J,V$1)</f>
        <v>1.0662113554010008E-4</v>
      </c>
      <c r="W24" s="9">
        <f>SUMIFS('Raw Hourly Load Data'!$S:$S,'Raw Hourly Load Data'!$H:$H,$A24,'Raw Hourly Load Data'!$J:$J,W$1)</f>
        <v>8.5505891874150151E-5</v>
      </c>
      <c r="X24" s="9">
        <f>SUMIFS('Raw Hourly Load Data'!$S:$S,'Raw Hourly Load Data'!$H:$H,$A24,'Raw Hourly Load Data'!$J:$J,X$1)</f>
        <v>6.2148990927331769E-5</v>
      </c>
      <c r="Y24" s="9">
        <f>SUMIFS('Raw Hourly Load Data'!$S:$S,'Raw Hourly Load Data'!$H:$H,$A24,'Raw Hourly Load Data'!$J:$J,Y$1)</f>
        <v>4.7492410552978724E-5</v>
      </c>
    </row>
    <row r="25" spans="1:25" x14ac:dyDescent="0.25">
      <c r="A25" s="9" t="s">
        <v>46</v>
      </c>
      <c r="B25" s="9">
        <f>SUMIFS('Raw Hourly Load Data'!$S:$S,'Raw Hourly Load Data'!$H:$H,$A25,'Raw Hourly Load Data'!$J:$J,B$1)</f>
        <v>3.3864537548620653E-5</v>
      </c>
      <c r="C25" s="9">
        <f>SUMIFS('Raw Hourly Load Data'!$S:$S,'Raw Hourly Load Data'!$H:$H,$A25,'Raw Hourly Load Data'!$J:$J,C$1)</f>
        <v>2.6554716237199036E-5</v>
      </c>
      <c r="D25" s="9">
        <f>SUMIFS('Raw Hourly Load Data'!$S:$S,'Raw Hourly Load Data'!$H:$H,$A25,'Raw Hourly Load Data'!$J:$J,D$1)</f>
        <v>2.1424873039452018E-5</v>
      </c>
      <c r="E25" s="9">
        <f>SUMIFS('Raw Hourly Load Data'!$S:$S,'Raw Hourly Load Data'!$H:$H,$A25,'Raw Hourly Load Data'!$J:$J,E$1)</f>
        <v>2.156814069425518E-5</v>
      </c>
      <c r="F25" s="9">
        <f>SUMIFS('Raw Hourly Load Data'!$S:$S,'Raw Hourly Load Data'!$H:$H,$A25,'Raw Hourly Load Data'!$J:$J,F$1)</f>
        <v>2.0351471605886229E-5</v>
      </c>
      <c r="G25" s="9">
        <f>SUMIFS('Raw Hourly Load Data'!$S:$S,'Raw Hourly Load Data'!$H:$H,$A25,'Raw Hourly Load Data'!$J:$J,G$1)</f>
        <v>3.0050733260192218E-5</v>
      </c>
      <c r="H25" s="9">
        <f>SUMIFS('Raw Hourly Load Data'!$S:$S,'Raw Hourly Load Data'!$H:$H,$A25,'Raw Hourly Load Data'!$J:$J,H$1)</f>
        <v>4.9276071461701371E-5</v>
      </c>
      <c r="I25" s="9">
        <f>SUMIFS('Raw Hourly Load Data'!$S:$S,'Raw Hourly Load Data'!$H:$H,$A25,'Raw Hourly Load Data'!$J:$J,I$1)</f>
        <v>7.7707064357096116E-5</v>
      </c>
      <c r="J25" s="9">
        <f>SUMIFS('Raw Hourly Load Data'!$S:$S,'Raw Hourly Load Data'!$H:$H,$A25,'Raw Hourly Load Data'!$J:$J,J$1)</f>
        <v>8.6437806792617929E-5</v>
      </c>
      <c r="K25" s="9">
        <f>SUMIFS('Raw Hourly Load Data'!$S:$S,'Raw Hourly Load Data'!$H:$H,$A25,'Raw Hourly Load Data'!$J:$J,K$1)</f>
        <v>8.5513843972037404E-5</v>
      </c>
      <c r="L25" s="9">
        <f>SUMIFS('Raw Hourly Load Data'!$S:$S,'Raw Hourly Load Data'!$H:$H,$A25,'Raw Hourly Load Data'!$J:$J,L$1)</f>
        <v>9.1585056177850049E-5</v>
      </c>
      <c r="M25" s="9">
        <f>SUMIFS('Raw Hourly Load Data'!$S:$S,'Raw Hourly Load Data'!$H:$H,$A25,'Raw Hourly Load Data'!$J:$J,M$1)</f>
        <v>1.0788770014379367E-4</v>
      </c>
      <c r="N25" s="9">
        <f>SUMIFS('Raw Hourly Load Data'!$S:$S,'Raw Hourly Load Data'!$H:$H,$A25,'Raw Hourly Load Data'!$J:$J,N$1)</f>
        <v>1.207022012795323E-4</v>
      </c>
      <c r="O25" s="9">
        <f>SUMIFS('Raw Hourly Load Data'!$S:$S,'Raw Hourly Load Data'!$H:$H,$A25,'Raw Hourly Load Data'!$J:$J,O$1)</f>
        <v>1.2478557093100707E-4</v>
      </c>
      <c r="P25" s="9">
        <f>SUMIFS('Raw Hourly Load Data'!$S:$S,'Raw Hourly Load Data'!$H:$H,$A25,'Raw Hourly Load Data'!$J:$J,P$1)</f>
        <v>1.3921701786206441E-4</v>
      </c>
      <c r="Q25" s="9">
        <f>SUMIFS('Raw Hourly Load Data'!$S:$S,'Raw Hourly Load Data'!$H:$H,$A25,'Raw Hourly Load Data'!$J:$J,Q$1)</f>
        <v>1.8013976226565034E-4</v>
      </c>
      <c r="R25" s="9">
        <f>SUMIFS('Raw Hourly Load Data'!$S:$S,'Raw Hourly Load Data'!$H:$H,$A25,'Raw Hourly Load Data'!$J:$J,R$1)</f>
        <v>2.3143734073895333E-4</v>
      </c>
      <c r="S25" s="9">
        <f>SUMIFS('Raw Hourly Load Data'!$S:$S,'Raw Hourly Load Data'!$H:$H,$A25,'Raw Hourly Load Data'!$J:$J,S$1)</f>
        <v>2.7181990958731895E-4</v>
      </c>
      <c r="T25" s="9">
        <f>SUMIFS('Raw Hourly Load Data'!$S:$S,'Raw Hourly Load Data'!$H:$H,$A25,'Raw Hourly Load Data'!$J:$J,T$1)</f>
        <v>2.2481561287857881E-4</v>
      </c>
      <c r="U25" s="9">
        <f>SUMIFS('Raw Hourly Load Data'!$S:$S,'Raw Hourly Load Data'!$H:$H,$A25,'Raw Hourly Load Data'!$J:$J,U$1)</f>
        <v>1.3990858419434714E-4</v>
      </c>
      <c r="V25" s="9">
        <f>SUMIFS('Raw Hourly Load Data'!$S:$S,'Raw Hourly Load Data'!$H:$H,$A25,'Raw Hourly Load Data'!$J:$J,V$1)</f>
        <v>1.0653366272747162E-4</v>
      </c>
      <c r="W25" s="9">
        <f>SUMIFS('Raw Hourly Load Data'!$S:$S,'Raw Hourly Load Data'!$H:$H,$A25,'Raw Hourly Load Data'!$J:$J,W$1)</f>
        <v>8.5411007746079968E-5</v>
      </c>
      <c r="X25" s="9">
        <f>SUMIFS('Raw Hourly Load Data'!$S:$S,'Raw Hourly Load Data'!$H:$H,$A25,'Raw Hourly Load Data'!$J:$J,X$1)</f>
        <v>6.2455239938797384E-5</v>
      </c>
      <c r="Y25" s="9">
        <f>SUMIFS('Raw Hourly Load Data'!$S:$S,'Raw Hourly Load Data'!$H:$H,$A25,'Raw Hourly Load Data'!$J:$J,Y$1)</f>
        <v>4.7866501683804869E-5</v>
      </c>
    </row>
    <row r="26" spans="1:25" x14ac:dyDescent="0.25">
      <c r="A26" s="9" t="s">
        <v>47</v>
      </c>
      <c r="B26" s="9">
        <f>SUMIFS('Raw Hourly Load Data'!$S:$S,'Raw Hourly Load Data'!$H:$H,$A26,'Raw Hourly Load Data'!$J:$J,B$1)</f>
        <v>3.3934063806624451E-5</v>
      </c>
      <c r="C26" s="9">
        <f>SUMIFS('Raw Hourly Load Data'!$S:$S,'Raw Hourly Load Data'!$H:$H,$A26,'Raw Hourly Load Data'!$J:$J,C$1)</f>
        <v>2.6649078605299145E-5</v>
      </c>
      <c r="D26" s="9">
        <f>SUMIFS('Raw Hourly Load Data'!$S:$S,'Raw Hourly Load Data'!$H:$H,$A26,'Raw Hourly Load Data'!$J:$J,D$1)</f>
        <v>2.1482483624015477E-5</v>
      </c>
      <c r="E26" s="9">
        <f>SUMIFS('Raw Hourly Load Data'!$S:$S,'Raw Hourly Load Data'!$H:$H,$A26,'Raw Hourly Load Data'!$J:$J,E$1)</f>
        <v>2.1615752812634732E-5</v>
      </c>
      <c r="F26" s="9">
        <f>SUMIFS('Raw Hourly Load Data'!$S:$S,'Raw Hourly Load Data'!$H:$H,$A26,'Raw Hourly Load Data'!$J:$J,F$1)</f>
        <v>2.0305772871903256E-5</v>
      </c>
      <c r="G26" s="9">
        <f>SUMIFS('Raw Hourly Load Data'!$S:$S,'Raw Hourly Load Data'!$H:$H,$A26,'Raw Hourly Load Data'!$J:$J,G$1)</f>
        <v>2.9936304554332694E-5</v>
      </c>
      <c r="H26" s="9">
        <f>SUMIFS('Raw Hourly Load Data'!$S:$S,'Raw Hourly Load Data'!$H:$H,$A26,'Raw Hourly Load Data'!$J:$J,H$1)</f>
        <v>4.9114306024046366E-5</v>
      </c>
      <c r="I26" s="9">
        <f>SUMIFS('Raw Hourly Load Data'!$S:$S,'Raw Hourly Load Data'!$H:$H,$A26,'Raw Hourly Load Data'!$J:$J,I$1)</f>
        <v>7.766918096057254E-5</v>
      </c>
      <c r="J26" s="9">
        <f>SUMIFS('Raw Hourly Load Data'!$S:$S,'Raw Hourly Load Data'!$H:$H,$A26,'Raw Hourly Load Data'!$J:$J,J$1)</f>
        <v>8.6341149958202152E-5</v>
      </c>
      <c r="K26" s="9">
        <f>SUMIFS('Raw Hourly Load Data'!$S:$S,'Raw Hourly Load Data'!$H:$H,$A26,'Raw Hourly Load Data'!$J:$J,K$1)</f>
        <v>8.531768817480868E-5</v>
      </c>
      <c r="L26" s="9">
        <f>SUMIFS('Raw Hourly Load Data'!$S:$S,'Raw Hourly Load Data'!$H:$H,$A26,'Raw Hourly Load Data'!$J:$J,L$1)</f>
        <v>9.1544258247031374E-5</v>
      </c>
      <c r="M26" s="9">
        <f>SUMIFS('Raw Hourly Load Data'!$S:$S,'Raw Hourly Load Data'!$H:$H,$A26,'Raw Hourly Load Data'!$J:$J,M$1)</f>
        <v>1.0769936294026486E-4</v>
      </c>
      <c r="N26" s="9">
        <f>SUMIFS('Raw Hourly Load Data'!$S:$S,'Raw Hourly Load Data'!$H:$H,$A26,'Raw Hourly Load Data'!$J:$J,N$1)</f>
        <v>1.2037347928011086E-4</v>
      </c>
      <c r="O26" s="9">
        <f>SUMIFS('Raw Hourly Load Data'!$S:$S,'Raw Hourly Load Data'!$H:$H,$A26,'Raw Hourly Load Data'!$J:$J,O$1)</f>
        <v>1.2449906177560761E-4</v>
      </c>
      <c r="P26" s="9">
        <f>SUMIFS('Raw Hourly Load Data'!$S:$S,'Raw Hourly Load Data'!$H:$H,$A26,'Raw Hourly Load Data'!$J:$J,P$1)</f>
        <v>1.3913738965890722E-4</v>
      </c>
      <c r="Q26" s="9">
        <f>SUMIFS('Raw Hourly Load Data'!$S:$S,'Raw Hourly Load Data'!$H:$H,$A26,'Raw Hourly Load Data'!$J:$J,Q$1)</f>
        <v>1.8032014359938285E-4</v>
      </c>
      <c r="R26" s="9">
        <f>SUMIFS('Raw Hourly Load Data'!$S:$S,'Raw Hourly Load Data'!$H:$H,$A26,'Raw Hourly Load Data'!$J:$J,R$1)</f>
        <v>2.3140496146177391E-4</v>
      </c>
      <c r="S26" s="9">
        <f>SUMIFS('Raw Hourly Load Data'!$S:$S,'Raw Hourly Load Data'!$H:$H,$A26,'Raw Hourly Load Data'!$J:$J,S$1)</f>
        <v>2.705581438187115E-4</v>
      </c>
      <c r="T26" s="9">
        <f>SUMIFS('Raw Hourly Load Data'!$S:$S,'Raw Hourly Load Data'!$H:$H,$A26,'Raw Hourly Load Data'!$J:$J,T$1)</f>
        <v>2.2348705171094162E-4</v>
      </c>
      <c r="U26" s="9">
        <f>SUMIFS('Raw Hourly Load Data'!$S:$S,'Raw Hourly Load Data'!$H:$H,$A26,'Raw Hourly Load Data'!$J:$J,U$1)</f>
        <v>1.3883721346054554E-4</v>
      </c>
      <c r="V26" s="9">
        <f>SUMIFS('Raw Hourly Load Data'!$S:$S,'Raw Hourly Load Data'!$H:$H,$A26,'Raw Hourly Load Data'!$J:$J,V$1)</f>
        <v>1.055465688197385E-4</v>
      </c>
      <c r="W26" s="9">
        <f>SUMIFS('Raw Hourly Load Data'!$S:$S,'Raw Hourly Load Data'!$H:$H,$A26,'Raw Hourly Load Data'!$J:$J,W$1)</f>
        <v>8.4581750913703866E-5</v>
      </c>
      <c r="X26" s="9">
        <f>SUMIFS('Raw Hourly Load Data'!$S:$S,'Raw Hourly Load Data'!$H:$H,$A26,'Raw Hourly Load Data'!$J:$J,X$1)</f>
        <v>6.1735074937281076E-5</v>
      </c>
      <c r="Y26" s="9">
        <f>SUMIFS('Raw Hourly Load Data'!$S:$S,'Raw Hourly Load Data'!$H:$H,$A26,'Raw Hourly Load Data'!$J:$J,Y$1)</f>
        <v>4.7262125625398873E-5</v>
      </c>
    </row>
    <row r="27" spans="1:25" x14ac:dyDescent="0.25">
      <c r="A27" s="9" t="s">
        <v>48</v>
      </c>
      <c r="B27" s="9">
        <f>SUMIFS('Raw Hourly Load Data'!$S:$S,'Raw Hourly Load Data'!$H:$H,$A27,'Raw Hourly Load Data'!$J:$J,B$1)</f>
        <v>3.4020969906840616E-5</v>
      </c>
      <c r="C27" s="9">
        <f>SUMIFS('Raw Hourly Load Data'!$S:$S,'Raw Hourly Load Data'!$H:$H,$A27,'Raw Hourly Load Data'!$J:$J,C$1)</f>
        <v>2.674810769928985E-5</v>
      </c>
      <c r="D27" s="9">
        <f>SUMIFS('Raw Hourly Load Data'!$S:$S,'Raw Hourly Load Data'!$H:$H,$A27,'Raw Hourly Load Data'!$J:$J,D$1)</f>
        <v>2.1631641926092943E-5</v>
      </c>
      <c r="E27" s="9">
        <f>SUMIFS('Raw Hourly Load Data'!$S:$S,'Raw Hourly Load Data'!$H:$H,$A27,'Raw Hourly Load Data'!$J:$J,E$1)</f>
        <v>2.1764721242273716E-5</v>
      </c>
      <c r="F27" s="9">
        <f>SUMIFS('Raw Hourly Load Data'!$S:$S,'Raw Hourly Load Data'!$H:$H,$A27,'Raw Hourly Load Data'!$J:$J,F$1)</f>
        <v>2.047293985739162E-5</v>
      </c>
      <c r="G27" s="9">
        <f>SUMIFS('Raw Hourly Load Data'!$S:$S,'Raw Hourly Load Data'!$H:$H,$A27,'Raw Hourly Load Data'!$J:$J,G$1)</f>
        <v>3.014682499190931E-5</v>
      </c>
      <c r="H27" s="9">
        <f>SUMIFS('Raw Hourly Load Data'!$S:$S,'Raw Hourly Load Data'!$H:$H,$A27,'Raw Hourly Load Data'!$J:$J,H$1)</f>
        <v>4.9721730560736554E-5</v>
      </c>
      <c r="I27" s="9">
        <f>SUMIFS('Raw Hourly Load Data'!$S:$S,'Raw Hourly Load Data'!$H:$H,$A27,'Raw Hourly Load Data'!$J:$J,I$1)</f>
        <v>7.8459071880429711E-5</v>
      </c>
      <c r="J27" s="9">
        <f>SUMIFS('Raw Hourly Load Data'!$S:$S,'Raw Hourly Load Data'!$H:$H,$A27,'Raw Hourly Load Data'!$J:$J,J$1)</f>
        <v>8.7554048294831563E-5</v>
      </c>
      <c r="K27" s="9">
        <f>SUMIFS('Raw Hourly Load Data'!$S:$S,'Raw Hourly Load Data'!$H:$H,$A27,'Raw Hourly Load Data'!$J:$J,K$1)</f>
        <v>8.6879418876945424E-5</v>
      </c>
      <c r="L27" s="9">
        <f>SUMIFS('Raw Hourly Load Data'!$S:$S,'Raw Hourly Load Data'!$H:$H,$A27,'Raw Hourly Load Data'!$J:$J,L$1)</f>
        <v>9.3352357948499817E-5</v>
      </c>
      <c r="M27" s="9">
        <f>SUMIFS('Raw Hourly Load Data'!$S:$S,'Raw Hourly Load Data'!$H:$H,$A27,'Raw Hourly Load Data'!$J:$J,M$1)</f>
        <v>1.0945735333824501E-4</v>
      </c>
      <c r="N27" s="9">
        <f>SUMIFS('Raw Hourly Load Data'!$S:$S,'Raw Hourly Load Data'!$H:$H,$A27,'Raw Hourly Load Data'!$J:$J,N$1)</f>
        <v>1.2225036403533586E-4</v>
      </c>
      <c r="O27" s="9">
        <f>SUMIFS('Raw Hourly Load Data'!$S:$S,'Raw Hourly Load Data'!$H:$H,$A27,'Raw Hourly Load Data'!$J:$J,O$1)</f>
        <v>1.2640674529979125E-4</v>
      </c>
      <c r="P27" s="9">
        <f>SUMIFS('Raw Hourly Load Data'!$S:$S,'Raw Hourly Load Data'!$H:$H,$A27,'Raw Hourly Load Data'!$J:$J,P$1)</f>
        <v>1.4104732734497726E-4</v>
      </c>
      <c r="Q27" s="9">
        <f>SUMIFS('Raw Hourly Load Data'!$S:$S,'Raw Hourly Load Data'!$H:$H,$A27,'Raw Hourly Load Data'!$J:$J,Q$1)</f>
        <v>1.8278548270929396E-4</v>
      </c>
      <c r="R27" s="9">
        <f>SUMIFS('Raw Hourly Load Data'!$S:$S,'Raw Hourly Load Data'!$H:$H,$A27,'Raw Hourly Load Data'!$J:$J,R$1)</f>
        <v>2.3372163993020534E-4</v>
      </c>
      <c r="S27" s="9">
        <f>SUMIFS('Raw Hourly Load Data'!$S:$S,'Raw Hourly Load Data'!$H:$H,$A27,'Raw Hourly Load Data'!$J:$J,S$1)</f>
        <v>2.7267056372395307E-4</v>
      </c>
      <c r="T27" s="9">
        <f>SUMIFS('Raw Hourly Load Data'!$S:$S,'Raw Hourly Load Data'!$H:$H,$A27,'Raw Hourly Load Data'!$J:$J,T$1)</f>
        <v>2.2426745998208224E-4</v>
      </c>
      <c r="U27" s="9">
        <f>SUMIFS('Raw Hourly Load Data'!$S:$S,'Raw Hourly Load Data'!$H:$H,$A27,'Raw Hourly Load Data'!$J:$J,U$1)</f>
        <v>1.3949846041001911E-4</v>
      </c>
      <c r="V27" s="9">
        <f>SUMIFS('Raw Hourly Load Data'!$S:$S,'Raw Hourly Load Data'!$H:$H,$A27,'Raw Hourly Load Data'!$J:$J,V$1)</f>
        <v>1.0630394563798377E-4</v>
      </c>
      <c r="W27" s="9">
        <f>SUMIFS('Raw Hourly Load Data'!$S:$S,'Raw Hourly Load Data'!$H:$H,$A27,'Raw Hourly Load Data'!$J:$J,W$1)</f>
        <v>8.5334247142728462E-5</v>
      </c>
      <c r="X27" s="9">
        <f>SUMIFS('Raw Hourly Load Data'!$S:$S,'Raw Hourly Load Data'!$H:$H,$A27,'Raw Hourly Load Data'!$J:$J,X$1)</f>
        <v>6.2577159555537288E-5</v>
      </c>
      <c r="Y27" s="9">
        <f>SUMIFS('Raw Hourly Load Data'!$S:$S,'Raw Hourly Load Data'!$H:$H,$A27,'Raw Hourly Load Data'!$J:$J,Y$1)</f>
        <v>4.814184612557569E-5</v>
      </c>
    </row>
    <row r="28" spans="1:25" x14ac:dyDescent="0.25">
      <c r="A28" s="9" t="s">
        <v>49</v>
      </c>
      <c r="B28" s="9">
        <f>SUMIFS('Raw Hourly Load Data'!$S:$S,'Raw Hourly Load Data'!$H:$H,$A28,'Raw Hourly Load Data'!$J:$J,B$1)</f>
        <v>3.4562619726664441E-5</v>
      </c>
      <c r="C28" s="9">
        <f>SUMIFS('Raw Hourly Load Data'!$S:$S,'Raw Hourly Load Data'!$H:$H,$A28,'Raw Hourly Load Data'!$J:$J,C$1)</f>
        <v>2.7285049219919672E-5</v>
      </c>
      <c r="D28" s="9">
        <f>SUMIFS('Raw Hourly Load Data'!$S:$S,'Raw Hourly Load Data'!$H:$H,$A28,'Raw Hourly Load Data'!$J:$J,D$1)</f>
        <v>2.2090983976399872E-5</v>
      </c>
      <c r="E28" s="9">
        <f>SUMIFS('Raw Hourly Load Data'!$S:$S,'Raw Hourly Load Data'!$H:$H,$A28,'Raw Hourly Load Data'!$J:$J,E$1)</f>
        <v>2.2250179326696845E-5</v>
      </c>
      <c r="F28" s="9">
        <f>SUMIFS('Raw Hourly Load Data'!$S:$S,'Raw Hourly Load Data'!$H:$H,$A28,'Raw Hourly Load Data'!$J:$J,F$1)</f>
        <v>2.0910623077890381E-5</v>
      </c>
      <c r="G28" s="9">
        <f>SUMIFS('Raw Hourly Load Data'!$S:$S,'Raw Hourly Load Data'!$H:$H,$A28,'Raw Hourly Load Data'!$J:$J,G$1)</f>
        <v>3.0764717295026956E-5</v>
      </c>
      <c r="H28" s="9">
        <f>SUMIFS('Raw Hourly Load Data'!$S:$S,'Raw Hourly Load Data'!$H:$H,$A28,'Raw Hourly Load Data'!$J:$J,H$1)</f>
        <v>5.0723945755957106E-5</v>
      </c>
      <c r="I28" s="9">
        <f>SUMIFS('Raw Hourly Load Data'!$S:$S,'Raw Hourly Load Data'!$H:$H,$A28,'Raw Hourly Load Data'!$J:$J,I$1)</f>
        <v>7.9493654292855348E-5</v>
      </c>
      <c r="J28" s="9">
        <f>SUMIFS('Raw Hourly Load Data'!$S:$S,'Raw Hourly Load Data'!$H:$H,$A28,'Raw Hourly Load Data'!$J:$J,J$1)</f>
        <v>8.8247120951753805E-5</v>
      </c>
      <c r="K28" s="9">
        <f>SUMIFS('Raw Hourly Load Data'!$S:$S,'Raw Hourly Load Data'!$H:$H,$A28,'Raw Hourly Load Data'!$J:$J,K$1)</f>
        <v>8.7009473319962251E-5</v>
      </c>
      <c r="L28" s="9">
        <f>SUMIFS('Raw Hourly Load Data'!$S:$S,'Raw Hourly Load Data'!$H:$H,$A28,'Raw Hourly Load Data'!$J:$J,L$1)</f>
        <v>9.3026975250120407E-5</v>
      </c>
      <c r="M28" s="9">
        <f>SUMIFS('Raw Hourly Load Data'!$S:$S,'Raw Hourly Load Data'!$H:$H,$A28,'Raw Hourly Load Data'!$J:$J,M$1)</f>
        <v>1.0852139342519028E-4</v>
      </c>
      <c r="N28" s="9">
        <f>SUMIFS('Raw Hourly Load Data'!$S:$S,'Raw Hourly Load Data'!$H:$H,$A28,'Raw Hourly Load Data'!$J:$J,N$1)</f>
        <v>1.2086758827885002E-4</v>
      </c>
      <c r="O28" s="9">
        <f>SUMIFS('Raw Hourly Load Data'!$S:$S,'Raw Hourly Load Data'!$H:$H,$A28,'Raw Hourly Load Data'!$J:$J,O$1)</f>
        <v>1.2428450310340117E-4</v>
      </c>
      <c r="P28" s="9">
        <f>SUMIFS('Raw Hourly Load Data'!$S:$S,'Raw Hourly Load Data'!$H:$H,$A28,'Raw Hourly Load Data'!$J:$J,P$1)</f>
        <v>1.3770698180231707E-4</v>
      </c>
      <c r="Q28" s="9">
        <f>SUMIFS('Raw Hourly Load Data'!$S:$S,'Raw Hourly Load Data'!$H:$H,$A28,'Raw Hourly Load Data'!$J:$J,Q$1)</f>
        <v>1.7754933532867749E-4</v>
      </c>
      <c r="R28" s="9">
        <f>SUMIFS('Raw Hourly Load Data'!$S:$S,'Raw Hourly Load Data'!$H:$H,$A28,'Raw Hourly Load Data'!$J:$J,R$1)</f>
        <v>2.2670456740512751E-4</v>
      </c>
      <c r="S28" s="9">
        <f>SUMIFS('Raw Hourly Load Data'!$S:$S,'Raw Hourly Load Data'!$H:$H,$A28,'Raw Hourly Load Data'!$J:$J,S$1)</f>
        <v>2.6421859268924814E-4</v>
      </c>
      <c r="T28" s="9">
        <f>SUMIFS('Raw Hourly Load Data'!$S:$S,'Raw Hourly Load Data'!$H:$H,$A28,'Raw Hourly Load Data'!$J:$J,T$1)</f>
        <v>2.1766676838316134E-4</v>
      </c>
      <c r="U28" s="9">
        <f>SUMIFS('Raw Hourly Load Data'!$S:$S,'Raw Hourly Load Data'!$H:$H,$A28,'Raw Hourly Load Data'!$J:$J,U$1)</f>
        <v>1.3547229640033356E-4</v>
      </c>
      <c r="V28" s="9">
        <f>SUMIFS('Raw Hourly Load Data'!$S:$S,'Raw Hourly Load Data'!$H:$H,$A28,'Raw Hourly Load Data'!$J:$J,V$1)</f>
        <v>1.0364872596669329E-4</v>
      </c>
      <c r="W28" s="9">
        <f>SUMIFS('Raw Hourly Load Data'!$S:$S,'Raw Hourly Load Data'!$H:$H,$A28,'Raw Hourly Load Data'!$J:$J,W$1)</f>
        <v>8.4014125573624048E-5</v>
      </c>
      <c r="X28" s="9">
        <f>SUMIFS('Raw Hourly Load Data'!$S:$S,'Raw Hourly Load Data'!$H:$H,$A28,'Raw Hourly Load Data'!$J:$J,X$1)</f>
        <v>6.2195292701183749E-5</v>
      </c>
      <c r="Y28" s="9">
        <f>SUMIFS('Raw Hourly Load Data'!$S:$S,'Raw Hourly Load Data'!$H:$H,$A28,'Raw Hourly Load Data'!$J:$J,Y$1)</f>
        <v>4.9901098251513271E-5</v>
      </c>
    </row>
    <row r="29" spans="1:25" x14ac:dyDescent="0.25">
      <c r="A29" s="9" t="s">
        <v>50</v>
      </c>
      <c r="B29" s="9">
        <f>SUMIFS('Raw Hourly Load Data'!$S:$S,'Raw Hourly Load Data'!$H:$H,$A29,'Raw Hourly Load Data'!$J:$J,B$1)</f>
        <v>5.402321235561544E-5</v>
      </c>
      <c r="C29" s="9">
        <f>SUMIFS('Raw Hourly Load Data'!$S:$S,'Raw Hourly Load Data'!$H:$H,$A29,'Raw Hourly Load Data'!$J:$J,C$1)</f>
        <v>3.5763237319825646E-5</v>
      </c>
      <c r="D29" s="9">
        <f>SUMIFS('Raw Hourly Load Data'!$S:$S,'Raw Hourly Load Data'!$H:$H,$A29,'Raw Hourly Load Data'!$J:$J,D$1)</f>
        <v>3.0844482695194333E-5</v>
      </c>
      <c r="E29" s="9">
        <f>SUMIFS('Raw Hourly Load Data'!$S:$S,'Raw Hourly Load Data'!$H:$H,$A29,'Raw Hourly Load Data'!$J:$J,E$1)</f>
        <v>2.6842319920023712E-5</v>
      </c>
      <c r="F29" s="9">
        <f>SUMIFS('Raw Hourly Load Data'!$S:$S,'Raw Hourly Load Data'!$H:$H,$A29,'Raw Hourly Load Data'!$J:$J,F$1)</f>
        <v>2.0787296523868406E-5</v>
      </c>
      <c r="G29" s="9">
        <f>SUMIFS('Raw Hourly Load Data'!$S:$S,'Raw Hourly Load Data'!$H:$H,$A29,'Raw Hourly Load Data'!$J:$J,G$1)</f>
        <v>2.3220733990261007E-5</v>
      </c>
      <c r="H29" s="9">
        <f>SUMIFS('Raw Hourly Load Data'!$S:$S,'Raw Hourly Load Data'!$H:$H,$A29,'Raw Hourly Load Data'!$J:$J,H$1)</f>
        <v>2.7737661720707186E-5</v>
      </c>
      <c r="I29" s="9">
        <f>SUMIFS('Raw Hourly Load Data'!$S:$S,'Raw Hourly Load Data'!$H:$H,$A29,'Raw Hourly Load Data'!$J:$J,I$1)</f>
        <v>3.7326718073898575E-5</v>
      </c>
      <c r="J29" s="9">
        <f>SUMIFS('Raw Hourly Load Data'!$S:$S,'Raw Hourly Load Data'!$H:$H,$A29,'Raw Hourly Load Data'!$J:$J,J$1)</f>
        <v>5.329320952039598E-5</v>
      </c>
      <c r="K29" s="9">
        <f>SUMIFS('Raw Hourly Load Data'!$S:$S,'Raw Hourly Load Data'!$H:$H,$A29,'Raw Hourly Load Data'!$J:$J,K$1)</f>
        <v>7.901350312428221E-5</v>
      </c>
      <c r="L29" s="9">
        <f>SUMIFS('Raw Hourly Load Data'!$S:$S,'Raw Hourly Load Data'!$H:$H,$A29,'Raw Hourly Load Data'!$J:$J,L$1)</f>
        <v>1.0074998836005865E-4</v>
      </c>
      <c r="M29" s="9">
        <f>SUMIFS('Raw Hourly Load Data'!$S:$S,'Raw Hourly Load Data'!$H:$H,$A29,'Raw Hourly Load Data'!$J:$J,M$1)</f>
        <v>1.2635353175963917E-4</v>
      </c>
      <c r="N29" s="9">
        <f>SUMIFS('Raw Hourly Load Data'!$S:$S,'Raw Hourly Load Data'!$H:$H,$A29,'Raw Hourly Load Data'!$J:$J,N$1)</f>
        <v>1.5095728560013744E-4</v>
      </c>
      <c r="O29" s="9">
        <f>SUMIFS('Raw Hourly Load Data'!$S:$S,'Raw Hourly Load Data'!$H:$H,$A29,'Raw Hourly Load Data'!$J:$J,O$1)</f>
        <v>1.567029120641754E-4</v>
      </c>
      <c r="P29" s="9">
        <f>SUMIFS('Raw Hourly Load Data'!$S:$S,'Raw Hourly Load Data'!$H:$H,$A29,'Raw Hourly Load Data'!$J:$J,P$1)</f>
        <v>1.6372335479917594E-4</v>
      </c>
      <c r="Q29" s="9">
        <f>SUMIFS('Raw Hourly Load Data'!$S:$S,'Raw Hourly Load Data'!$H:$H,$A29,'Raw Hourly Load Data'!$J:$J,Q$1)</f>
        <v>1.7221939860511006E-4</v>
      </c>
      <c r="R29" s="9">
        <f>SUMIFS('Raw Hourly Load Data'!$S:$S,'Raw Hourly Load Data'!$H:$H,$A29,'Raw Hourly Load Data'!$J:$J,R$1)</f>
        <v>1.8643589904350052E-4</v>
      </c>
      <c r="S29" s="9">
        <f>SUMIFS('Raw Hourly Load Data'!$S:$S,'Raw Hourly Load Data'!$H:$H,$A29,'Raw Hourly Load Data'!$J:$J,S$1)</f>
        <v>1.7953003556205456E-4</v>
      </c>
      <c r="T29" s="9">
        <f>SUMIFS('Raw Hourly Load Data'!$S:$S,'Raw Hourly Load Data'!$H:$H,$A29,'Raw Hourly Load Data'!$J:$J,T$1)</f>
        <v>2.1191770748778678E-4</v>
      </c>
      <c r="U29" s="9">
        <f>SUMIFS('Raw Hourly Load Data'!$S:$S,'Raw Hourly Load Data'!$H:$H,$A29,'Raw Hourly Load Data'!$J:$J,U$1)</f>
        <v>2.0952395735074759E-4</v>
      </c>
      <c r="V29" s="9">
        <f>SUMIFS('Raw Hourly Load Data'!$S:$S,'Raw Hourly Load Data'!$H:$H,$A29,'Raw Hourly Load Data'!$J:$J,V$1)</f>
        <v>1.8392855267771011E-4</v>
      </c>
      <c r="W29" s="9">
        <f>SUMIFS('Raw Hourly Load Data'!$S:$S,'Raw Hourly Load Data'!$H:$H,$A29,'Raw Hourly Load Data'!$J:$J,W$1)</f>
        <v>1.5792104752157253E-4</v>
      </c>
      <c r="X29" s="9">
        <f>SUMIFS('Raw Hourly Load Data'!$S:$S,'Raw Hourly Load Data'!$H:$H,$A29,'Raw Hourly Load Data'!$J:$J,X$1)</f>
        <v>1.2795181879430656E-4</v>
      </c>
      <c r="Y29" s="9">
        <f>SUMIFS('Raw Hourly Load Data'!$S:$S,'Raw Hourly Load Data'!$H:$H,$A29,'Raw Hourly Load Data'!$J:$J,Y$1)</f>
        <v>9.2359856845778033E-5</v>
      </c>
    </row>
    <row r="30" spans="1:25" x14ac:dyDescent="0.25">
      <c r="A30" s="9" t="s">
        <v>51</v>
      </c>
      <c r="B30" s="9">
        <f>SUMIFS('Raw Hourly Load Data'!$S:$S,'Raw Hourly Load Data'!$H:$H,$A30,'Raw Hourly Load Data'!$J:$J,B$1)</f>
        <v>5.6725664562079754E-5</v>
      </c>
      <c r="C30" s="9">
        <f>SUMIFS('Raw Hourly Load Data'!$S:$S,'Raw Hourly Load Data'!$H:$H,$A30,'Raw Hourly Load Data'!$J:$J,C$1)</f>
        <v>3.4195994061065884E-5</v>
      </c>
      <c r="D30" s="9">
        <f>SUMIFS('Raw Hourly Load Data'!$S:$S,'Raw Hourly Load Data'!$H:$H,$A30,'Raw Hourly Load Data'!$J:$J,D$1)</f>
        <v>2.939477410359109E-5</v>
      </c>
      <c r="E30" s="9">
        <f>SUMIFS('Raw Hourly Load Data'!$S:$S,'Raw Hourly Load Data'!$H:$H,$A30,'Raw Hourly Load Data'!$J:$J,E$1)</f>
        <v>2.5649289416311085E-5</v>
      </c>
      <c r="F30" s="9">
        <f>SUMIFS('Raw Hourly Load Data'!$S:$S,'Raw Hourly Load Data'!$H:$H,$A30,'Raw Hourly Load Data'!$J:$J,F$1)</f>
        <v>1.9848596621823865E-5</v>
      </c>
      <c r="G30" s="9">
        <f>SUMIFS('Raw Hourly Load Data'!$S:$S,'Raw Hourly Load Data'!$H:$H,$A30,'Raw Hourly Load Data'!$J:$J,G$1)</f>
        <v>2.2362096994252515E-5</v>
      </c>
      <c r="H30" s="9">
        <f>SUMIFS('Raw Hourly Load Data'!$S:$S,'Raw Hourly Load Data'!$H:$H,$A30,'Raw Hourly Load Data'!$J:$J,H$1)</f>
        <v>2.6772862946053117E-5</v>
      </c>
      <c r="I30" s="9">
        <f>SUMIFS('Raw Hourly Load Data'!$S:$S,'Raw Hourly Load Data'!$H:$H,$A30,'Raw Hourly Load Data'!$J:$J,I$1)</f>
        <v>3.6179973559326303E-5</v>
      </c>
      <c r="J30" s="9">
        <f>SUMIFS('Raw Hourly Load Data'!$S:$S,'Raw Hourly Load Data'!$H:$H,$A30,'Raw Hourly Load Data'!$J:$J,J$1)</f>
        <v>5.1584846937468731E-5</v>
      </c>
      <c r="K30" s="9">
        <f>SUMIFS('Raw Hourly Load Data'!$S:$S,'Raw Hourly Load Data'!$H:$H,$A30,'Raw Hourly Load Data'!$J:$J,K$1)</f>
        <v>7.621373918066039E-5</v>
      </c>
      <c r="L30" s="9">
        <f>SUMIFS('Raw Hourly Load Data'!$S:$S,'Raw Hourly Load Data'!$H:$H,$A30,'Raw Hourly Load Data'!$J:$J,L$1)</f>
        <v>9.714798669256474E-5</v>
      </c>
      <c r="M30" s="9">
        <f>SUMIFS('Raw Hourly Load Data'!$S:$S,'Raw Hourly Load Data'!$H:$H,$A30,'Raw Hourly Load Data'!$J:$J,M$1)</f>
        <v>1.2292473903560718E-4</v>
      </c>
      <c r="N30" s="9">
        <f>SUMIFS('Raw Hourly Load Data'!$S:$S,'Raw Hourly Load Data'!$H:$H,$A30,'Raw Hourly Load Data'!$J:$J,N$1)</f>
        <v>1.4856818028400614E-4</v>
      </c>
      <c r="O30" s="9">
        <f>SUMIFS('Raw Hourly Load Data'!$S:$S,'Raw Hourly Load Data'!$H:$H,$A30,'Raw Hourly Load Data'!$J:$J,O$1)</f>
        <v>1.5522671309787747E-4</v>
      </c>
      <c r="P30" s="9">
        <f>SUMIFS('Raw Hourly Load Data'!$S:$S,'Raw Hourly Load Data'!$H:$H,$A30,'Raw Hourly Load Data'!$J:$J,P$1)</f>
        <v>1.6306912324880445E-4</v>
      </c>
      <c r="Q30" s="9">
        <f>SUMIFS('Raw Hourly Load Data'!$S:$S,'Raw Hourly Load Data'!$H:$H,$A30,'Raw Hourly Load Data'!$J:$J,Q$1)</f>
        <v>1.7256972823662846E-4</v>
      </c>
      <c r="R30" s="9">
        <f>SUMIFS('Raw Hourly Load Data'!$S:$S,'Raw Hourly Load Data'!$H:$H,$A30,'Raw Hourly Load Data'!$J:$J,R$1)</f>
        <v>1.8808598903062728E-4</v>
      </c>
      <c r="S30" s="9">
        <f>SUMIFS('Raw Hourly Load Data'!$S:$S,'Raw Hourly Load Data'!$H:$H,$A30,'Raw Hourly Load Data'!$J:$J,S$1)</f>
        <v>1.8277702789812775E-4</v>
      </c>
      <c r="T30" s="9">
        <f>SUMIFS('Raw Hourly Load Data'!$S:$S,'Raw Hourly Load Data'!$H:$H,$A30,'Raw Hourly Load Data'!$J:$J,T$1)</f>
        <v>2.1653926873590196E-4</v>
      </c>
      <c r="U30" s="9">
        <f>SUMIFS('Raw Hourly Load Data'!$S:$S,'Raw Hourly Load Data'!$H:$H,$A30,'Raw Hourly Load Data'!$J:$J,U$1)</f>
        <v>2.160724804907389E-4</v>
      </c>
      <c r="V30" s="9">
        <f>SUMIFS('Raw Hourly Load Data'!$S:$S,'Raw Hourly Load Data'!$H:$H,$A30,'Raw Hourly Load Data'!$J:$J,V$1)</f>
        <v>1.8971469360718E-4</v>
      </c>
      <c r="W30" s="9">
        <f>SUMIFS('Raw Hourly Load Data'!$S:$S,'Raw Hourly Load Data'!$H:$H,$A30,'Raw Hourly Load Data'!$J:$J,W$1)</f>
        <v>1.6191459209740643E-4</v>
      </c>
      <c r="X30" s="9">
        <f>SUMIFS('Raw Hourly Load Data'!$S:$S,'Raw Hourly Load Data'!$H:$H,$A30,'Raw Hourly Load Data'!$J:$J,X$1)</f>
        <v>1.294610018634552E-4</v>
      </c>
      <c r="Y30" s="9">
        <f>SUMIFS('Raw Hourly Load Data'!$S:$S,'Raw Hourly Load Data'!$H:$H,$A30,'Raw Hourly Load Data'!$J:$J,Y$1)</f>
        <v>9.1061367599957758E-5</v>
      </c>
    </row>
    <row r="31" spans="1:25" x14ac:dyDescent="0.25">
      <c r="A31" s="9" t="s">
        <v>52</v>
      </c>
      <c r="B31" s="9">
        <f>SUMIFS('Raw Hourly Load Data'!$S:$S,'Raw Hourly Load Data'!$H:$H,$A31,'Raw Hourly Load Data'!$J:$J,B$1)</f>
        <v>3.7684839799031857E-5</v>
      </c>
      <c r="C31" s="9">
        <f>SUMIFS('Raw Hourly Load Data'!$S:$S,'Raw Hourly Load Data'!$H:$H,$A31,'Raw Hourly Load Data'!$J:$J,C$1)</f>
        <v>2.5934353211404707E-5</v>
      </c>
      <c r="D31" s="9">
        <f>SUMIFS('Raw Hourly Load Data'!$S:$S,'Raw Hourly Load Data'!$H:$H,$A31,'Raw Hourly Load Data'!$J:$J,D$1)</f>
        <v>2.0927854962926835E-5</v>
      </c>
      <c r="E31" s="9">
        <f>SUMIFS('Raw Hourly Load Data'!$S:$S,'Raw Hourly Load Data'!$H:$H,$A31,'Raw Hourly Load Data'!$J:$J,E$1)</f>
        <v>2.107244646985433E-5</v>
      </c>
      <c r="F31" s="9">
        <f>SUMIFS('Raw Hourly Load Data'!$S:$S,'Raw Hourly Load Data'!$H:$H,$A31,'Raw Hourly Load Data'!$J:$J,F$1)</f>
        <v>1.9901098447261907E-5</v>
      </c>
      <c r="G31" s="9">
        <f>SUMIFS('Raw Hourly Load Data'!$S:$S,'Raw Hourly Load Data'!$H:$H,$A31,'Raw Hourly Load Data'!$J:$J,G$1)</f>
        <v>2.9449124351403546E-5</v>
      </c>
      <c r="H31" s="9">
        <f>SUMIFS('Raw Hourly Load Data'!$S:$S,'Raw Hourly Load Data'!$H:$H,$A31,'Raw Hourly Load Data'!$J:$J,H$1)</f>
        <v>4.8092970953674707E-5</v>
      </c>
      <c r="I31" s="9">
        <f>SUMIFS('Raw Hourly Load Data'!$S:$S,'Raw Hourly Load Data'!$H:$H,$A31,'Raw Hourly Load Data'!$J:$J,I$1)</f>
        <v>7.7377400542239704E-5</v>
      </c>
      <c r="J31" s="9">
        <f>SUMIFS('Raw Hourly Load Data'!$S:$S,'Raw Hourly Load Data'!$H:$H,$A31,'Raw Hourly Load Data'!$J:$J,J$1)</f>
        <v>8.6054686056471154E-5</v>
      </c>
      <c r="K31" s="9">
        <f>SUMIFS('Raw Hourly Load Data'!$S:$S,'Raw Hourly Load Data'!$H:$H,$A31,'Raw Hourly Load Data'!$J:$J,K$1)</f>
        <v>8.4919401309452579E-5</v>
      </c>
      <c r="L31" s="9">
        <f>SUMIFS('Raw Hourly Load Data'!$S:$S,'Raw Hourly Load Data'!$H:$H,$A31,'Raw Hourly Load Data'!$J:$J,L$1)</f>
        <v>9.0908374942156971E-5</v>
      </c>
      <c r="M31" s="9">
        <f>SUMIFS('Raw Hourly Load Data'!$S:$S,'Raw Hourly Load Data'!$H:$H,$A31,'Raw Hourly Load Data'!$J:$J,M$1)</f>
        <v>1.0742046619496886E-4</v>
      </c>
      <c r="N31" s="9">
        <f>SUMIFS('Raw Hourly Load Data'!$S:$S,'Raw Hourly Load Data'!$H:$H,$A31,'Raw Hourly Load Data'!$J:$J,N$1)</f>
        <v>1.2005838246227964E-4</v>
      </c>
      <c r="O31" s="9">
        <f>SUMIFS('Raw Hourly Load Data'!$S:$S,'Raw Hourly Load Data'!$H:$H,$A31,'Raw Hourly Load Data'!$J:$J,O$1)</f>
        <v>1.2420869764531318E-4</v>
      </c>
      <c r="P31" s="9">
        <f>SUMIFS('Raw Hourly Load Data'!$S:$S,'Raw Hourly Load Data'!$H:$H,$A31,'Raw Hourly Load Data'!$J:$J,P$1)</f>
        <v>1.3843266085902979E-4</v>
      </c>
      <c r="Q31" s="9">
        <f>SUMIFS('Raw Hourly Load Data'!$S:$S,'Raw Hourly Load Data'!$H:$H,$A31,'Raw Hourly Load Data'!$J:$J,Q$1)</f>
        <v>1.7927345497409703E-4</v>
      </c>
      <c r="R31" s="9">
        <f>SUMIFS('Raw Hourly Load Data'!$S:$S,'Raw Hourly Load Data'!$H:$H,$A31,'Raw Hourly Load Data'!$J:$J,R$1)</f>
        <v>2.3012678694581991E-4</v>
      </c>
      <c r="S31" s="9">
        <f>SUMIFS('Raw Hourly Load Data'!$S:$S,'Raw Hourly Load Data'!$H:$H,$A31,'Raw Hourly Load Data'!$J:$J,S$1)</f>
        <v>2.7106353510484123E-4</v>
      </c>
      <c r="T31" s="9">
        <f>SUMIFS('Raw Hourly Load Data'!$S:$S,'Raw Hourly Load Data'!$H:$H,$A31,'Raw Hourly Load Data'!$J:$J,T$1)</f>
        <v>2.2641075041563509E-4</v>
      </c>
      <c r="U31" s="9">
        <f>SUMIFS('Raw Hourly Load Data'!$S:$S,'Raw Hourly Load Data'!$H:$H,$A31,'Raw Hourly Load Data'!$J:$J,U$1)</f>
        <v>1.4142206055528663E-4</v>
      </c>
      <c r="V31" s="9">
        <f>SUMIFS('Raw Hourly Load Data'!$S:$S,'Raw Hourly Load Data'!$H:$H,$A31,'Raw Hourly Load Data'!$J:$J,V$1)</f>
        <v>1.0744260594813265E-4</v>
      </c>
      <c r="W31" s="9">
        <f>SUMIFS('Raw Hourly Load Data'!$S:$S,'Raw Hourly Load Data'!$H:$H,$A31,'Raw Hourly Load Data'!$J:$J,W$1)</f>
        <v>8.6229528359810768E-5</v>
      </c>
      <c r="X31" s="9">
        <f>SUMIFS('Raw Hourly Load Data'!$S:$S,'Raw Hourly Load Data'!$H:$H,$A31,'Raw Hourly Load Data'!$J:$J,X$1)</f>
        <v>6.2859577025556855E-5</v>
      </c>
      <c r="Y31" s="9">
        <f>SUMIFS('Raw Hourly Load Data'!$S:$S,'Raw Hourly Load Data'!$H:$H,$A31,'Raw Hourly Load Data'!$J:$J,Y$1)</f>
        <v>4.804969743562483E-5</v>
      </c>
    </row>
    <row r="32" spans="1:25" x14ac:dyDescent="0.25">
      <c r="A32" s="9" t="s">
        <v>53</v>
      </c>
      <c r="B32" s="9">
        <f>SUMIFS('Raw Hourly Load Data'!$S:$S,'Raw Hourly Load Data'!$H:$H,$A32,'Raw Hourly Load Data'!$J:$J,B$1)</f>
        <v>3.4408548915305394E-5</v>
      </c>
      <c r="C32" s="9">
        <f>SUMIFS('Raw Hourly Load Data'!$S:$S,'Raw Hourly Load Data'!$H:$H,$A32,'Raw Hourly Load Data'!$J:$J,C$1)</f>
        <v>2.6811576893627623E-5</v>
      </c>
      <c r="D32" s="9">
        <f>SUMIFS('Raw Hourly Load Data'!$S:$S,'Raw Hourly Load Data'!$H:$H,$A32,'Raw Hourly Load Data'!$J:$J,D$1)</f>
        <v>2.1522771324332779E-5</v>
      </c>
      <c r="E32" s="9">
        <f>SUMIFS('Raw Hourly Load Data'!$S:$S,'Raw Hourly Load Data'!$H:$H,$A32,'Raw Hourly Load Data'!$J:$J,E$1)</f>
        <v>2.1559299637488583E-5</v>
      </c>
      <c r="F32" s="9">
        <f>SUMIFS('Raw Hourly Load Data'!$S:$S,'Raw Hourly Load Data'!$H:$H,$A32,'Raw Hourly Load Data'!$J:$J,F$1)</f>
        <v>2.0171305769693071E-5</v>
      </c>
      <c r="G32" s="9">
        <f>SUMIFS('Raw Hourly Load Data'!$S:$S,'Raw Hourly Load Data'!$H:$H,$A32,'Raw Hourly Load Data'!$J:$J,G$1)</f>
        <v>2.9757430606390788E-5</v>
      </c>
      <c r="H32" s="9">
        <f>SUMIFS('Raw Hourly Load Data'!$S:$S,'Raw Hourly Load Data'!$H:$H,$A32,'Raw Hourly Load Data'!$J:$J,H$1)</f>
        <v>4.8937577902585665E-5</v>
      </c>
      <c r="I32" s="9">
        <f>SUMIFS('Raw Hourly Load Data'!$S:$S,'Raw Hourly Load Data'!$H:$H,$A32,'Raw Hourly Load Data'!$J:$J,I$1)</f>
        <v>7.7932234846480951E-5</v>
      </c>
      <c r="J32" s="9">
        <f>SUMIFS('Raw Hourly Load Data'!$S:$S,'Raw Hourly Load Data'!$H:$H,$A32,'Raw Hourly Load Data'!$J:$J,J$1)</f>
        <v>8.6502989466898667E-5</v>
      </c>
      <c r="K32" s="9">
        <f>SUMIFS('Raw Hourly Load Data'!$S:$S,'Raw Hourly Load Data'!$H:$H,$A32,'Raw Hourly Load Data'!$J:$J,K$1)</f>
        <v>8.55480094852754E-5</v>
      </c>
      <c r="L32" s="9">
        <f>SUMIFS('Raw Hourly Load Data'!$S:$S,'Raw Hourly Load Data'!$H:$H,$A32,'Raw Hourly Load Data'!$J:$J,L$1)</f>
        <v>9.164957726459839E-5</v>
      </c>
      <c r="M32" s="9">
        <f>SUMIFS('Raw Hourly Load Data'!$S:$S,'Raw Hourly Load Data'!$H:$H,$A32,'Raw Hourly Load Data'!$J:$J,M$1)</f>
        <v>1.0776028185120114E-4</v>
      </c>
      <c r="N32" s="9">
        <f>SUMIFS('Raw Hourly Load Data'!$S:$S,'Raw Hourly Load Data'!$H:$H,$A32,'Raw Hourly Load Data'!$J:$J,N$1)</f>
        <v>1.2043915175258823E-4</v>
      </c>
      <c r="O32" s="9">
        <f>SUMIFS('Raw Hourly Load Data'!$S:$S,'Raw Hourly Load Data'!$H:$H,$A32,'Raw Hourly Load Data'!$J:$J,O$1)</f>
        <v>1.2444653050682804E-4</v>
      </c>
      <c r="P32" s="9">
        <f>SUMIFS('Raw Hourly Load Data'!$S:$S,'Raw Hourly Load Data'!$H:$H,$A32,'Raw Hourly Load Data'!$J:$J,P$1)</f>
        <v>1.3844892258815339E-4</v>
      </c>
      <c r="Q32" s="9">
        <f>SUMIFS('Raw Hourly Load Data'!$S:$S,'Raw Hourly Load Data'!$H:$H,$A32,'Raw Hourly Load Data'!$J:$J,Q$1)</f>
        <v>1.7914166060956167E-4</v>
      </c>
      <c r="R32" s="9">
        <f>SUMIFS('Raw Hourly Load Data'!$S:$S,'Raw Hourly Load Data'!$H:$H,$A32,'Raw Hourly Load Data'!$J:$J,R$1)</f>
        <v>2.2921683059843126E-4</v>
      </c>
      <c r="S32" s="9">
        <f>SUMIFS('Raw Hourly Load Data'!$S:$S,'Raw Hourly Load Data'!$H:$H,$A32,'Raw Hourly Load Data'!$J:$J,S$1)</f>
        <v>2.6907200909675241E-4</v>
      </c>
      <c r="T32" s="9">
        <f>SUMIFS('Raw Hourly Load Data'!$S:$S,'Raw Hourly Load Data'!$H:$H,$A32,'Raw Hourly Load Data'!$J:$J,T$1)</f>
        <v>2.2331546262116035E-4</v>
      </c>
      <c r="U32" s="9">
        <f>SUMIFS('Raw Hourly Load Data'!$S:$S,'Raw Hourly Load Data'!$H:$H,$A32,'Raw Hourly Load Data'!$J:$J,U$1)</f>
        <v>1.3965275463716841E-4</v>
      </c>
      <c r="V32" s="9">
        <f>SUMIFS('Raw Hourly Load Data'!$S:$S,'Raw Hourly Load Data'!$H:$H,$A32,'Raw Hourly Load Data'!$J:$J,V$1)</f>
        <v>1.0633383184532246E-4</v>
      </c>
      <c r="W32" s="9">
        <f>SUMIFS('Raw Hourly Load Data'!$S:$S,'Raw Hourly Load Data'!$H:$H,$A32,'Raw Hourly Load Data'!$J:$J,W$1)</f>
        <v>8.5237684599036772E-5</v>
      </c>
      <c r="X32" s="9">
        <f>SUMIFS('Raw Hourly Load Data'!$S:$S,'Raw Hourly Load Data'!$H:$H,$A32,'Raw Hourly Load Data'!$J:$J,X$1)</f>
        <v>6.2416096658768385E-5</v>
      </c>
      <c r="Y32" s="9">
        <f>SUMIFS('Raw Hourly Load Data'!$S:$S,'Raw Hourly Load Data'!$H:$H,$A32,'Raw Hourly Load Data'!$J:$J,Y$1)</f>
        <v>4.7872224384759652E-5</v>
      </c>
    </row>
    <row r="33" spans="1:25" x14ac:dyDescent="0.25">
      <c r="A33" s="9" t="s">
        <v>54</v>
      </c>
      <c r="B33" s="9">
        <f>SUMIFS('Raw Hourly Load Data'!$S:$S,'Raw Hourly Load Data'!$H:$H,$A33,'Raw Hourly Load Data'!$J:$J,B$1)</f>
        <v>3.3703162251373089E-5</v>
      </c>
      <c r="C33" s="9">
        <f>SUMIFS('Raw Hourly Load Data'!$S:$S,'Raw Hourly Load Data'!$H:$H,$A33,'Raw Hourly Load Data'!$J:$J,C$1)</f>
        <v>2.6597707962144661E-5</v>
      </c>
      <c r="D33" s="9">
        <f>SUMIFS('Raw Hourly Load Data'!$S:$S,'Raw Hourly Load Data'!$H:$H,$A33,'Raw Hourly Load Data'!$J:$J,D$1)</f>
        <v>2.1432026469535921E-5</v>
      </c>
      <c r="E33" s="9">
        <f>SUMIFS('Raw Hourly Load Data'!$S:$S,'Raw Hourly Load Data'!$H:$H,$A33,'Raw Hourly Load Data'!$J:$J,E$1)</f>
        <v>2.1477032099333843E-5</v>
      </c>
      <c r="F33" s="9">
        <f>SUMIFS('Raw Hourly Load Data'!$S:$S,'Raw Hourly Load Data'!$H:$H,$A33,'Raw Hourly Load Data'!$J:$J,F$1)</f>
        <v>2.0198438271322522E-5</v>
      </c>
      <c r="G33" s="9">
        <f>SUMIFS('Raw Hourly Load Data'!$S:$S,'Raw Hourly Load Data'!$H:$H,$A33,'Raw Hourly Load Data'!$J:$J,G$1)</f>
        <v>2.9312840325274829E-5</v>
      </c>
      <c r="H33" s="9">
        <f>SUMIFS('Raw Hourly Load Data'!$S:$S,'Raw Hourly Load Data'!$H:$H,$A33,'Raw Hourly Load Data'!$J:$J,H$1)</f>
        <v>4.744532484146249E-5</v>
      </c>
      <c r="I33" s="9">
        <f>SUMIFS('Raw Hourly Load Data'!$S:$S,'Raw Hourly Load Data'!$H:$H,$A33,'Raw Hourly Load Data'!$J:$J,I$1)</f>
        <v>7.4296071603108677E-5</v>
      </c>
      <c r="J33" s="9">
        <f>SUMIFS('Raw Hourly Load Data'!$S:$S,'Raw Hourly Load Data'!$H:$H,$A33,'Raw Hourly Load Data'!$J:$J,J$1)</f>
        <v>8.3391783759649576E-5</v>
      </c>
      <c r="K33" s="9">
        <f>SUMIFS('Raw Hourly Load Data'!$S:$S,'Raw Hourly Load Data'!$H:$H,$A33,'Raw Hourly Load Data'!$J:$J,K$1)</f>
        <v>8.2049119353616793E-5</v>
      </c>
      <c r="L33" s="9">
        <f>SUMIFS('Raw Hourly Load Data'!$S:$S,'Raw Hourly Load Data'!$H:$H,$A33,'Raw Hourly Load Data'!$J:$J,L$1)</f>
        <v>8.88644931281308E-5</v>
      </c>
      <c r="M33" s="9">
        <f>SUMIFS('Raw Hourly Load Data'!$S:$S,'Raw Hourly Load Data'!$H:$H,$A33,'Raw Hourly Load Data'!$J:$J,M$1)</f>
        <v>1.0404601471737084E-4</v>
      </c>
      <c r="N33" s="9">
        <f>SUMIFS('Raw Hourly Load Data'!$S:$S,'Raw Hourly Load Data'!$H:$H,$A33,'Raw Hourly Load Data'!$J:$J,N$1)</f>
        <v>1.1624016167570058E-4</v>
      </c>
      <c r="O33" s="9">
        <f>SUMIFS('Raw Hourly Load Data'!$S:$S,'Raw Hourly Load Data'!$H:$H,$A33,'Raw Hourly Load Data'!$J:$J,O$1)</f>
        <v>1.1991863210239015E-4</v>
      </c>
      <c r="P33" s="9">
        <f>SUMIFS('Raw Hourly Load Data'!$S:$S,'Raw Hourly Load Data'!$H:$H,$A33,'Raw Hourly Load Data'!$J:$J,P$1)</f>
        <v>1.3458366887256746E-4</v>
      </c>
      <c r="Q33" s="9">
        <f>SUMIFS('Raw Hourly Load Data'!$S:$S,'Raw Hourly Load Data'!$H:$H,$A33,'Raw Hourly Load Data'!$J:$J,Q$1)</f>
        <v>1.7380638779611478E-4</v>
      </c>
      <c r="R33" s="9">
        <f>SUMIFS('Raw Hourly Load Data'!$S:$S,'Raw Hourly Load Data'!$H:$H,$A33,'Raw Hourly Load Data'!$J:$J,R$1)</f>
        <v>2.223953737523185E-4</v>
      </c>
      <c r="S33" s="9">
        <f>SUMIFS('Raw Hourly Load Data'!$S:$S,'Raw Hourly Load Data'!$H:$H,$A33,'Raw Hourly Load Data'!$J:$J,S$1)</f>
        <v>2.5941385875664891E-4</v>
      </c>
      <c r="T33" s="9">
        <f>SUMIFS('Raw Hourly Load Data'!$S:$S,'Raw Hourly Load Data'!$H:$H,$A33,'Raw Hourly Load Data'!$J:$J,T$1)</f>
        <v>2.1313971532444214E-4</v>
      </c>
      <c r="U33" s="9">
        <f>SUMIFS('Raw Hourly Load Data'!$S:$S,'Raw Hourly Load Data'!$H:$H,$A33,'Raw Hourly Load Data'!$J:$J,U$1)</f>
        <v>1.3271997736014166E-4</v>
      </c>
      <c r="V33" s="9">
        <f>SUMIFS('Raw Hourly Load Data'!$S:$S,'Raw Hourly Load Data'!$H:$H,$A33,'Raw Hourly Load Data'!$J:$J,V$1)</f>
        <v>1.0091474480684271E-4</v>
      </c>
      <c r="W33" s="9">
        <f>SUMIFS('Raw Hourly Load Data'!$S:$S,'Raw Hourly Load Data'!$H:$H,$A33,'Raw Hourly Load Data'!$J:$J,W$1)</f>
        <v>8.1000131551153478E-5</v>
      </c>
      <c r="X33" s="9">
        <f>SUMIFS('Raw Hourly Load Data'!$S:$S,'Raw Hourly Load Data'!$H:$H,$A33,'Raw Hourly Load Data'!$J:$J,X$1)</f>
        <v>5.9652588393068783E-5</v>
      </c>
      <c r="Y33" s="9">
        <f>SUMIFS('Raw Hourly Load Data'!$S:$S,'Raw Hourly Load Data'!$H:$H,$A33,'Raw Hourly Load Data'!$J:$J,Y$1)</f>
        <v>4.6290725212567799E-5</v>
      </c>
    </row>
    <row r="34" spans="1:25" x14ac:dyDescent="0.25">
      <c r="A34" s="9" t="s">
        <v>55</v>
      </c>
      <c r="B34" s="9">
        <f>SUMIFS('Raw Hourly Load Data'!$S:$S,'Raw Hourly Load Data'!$H:$H,$A34,'Raw Hourly Load Data'!$J:$J,B$1)</f>
        <v>3.3275799381689514E-5</v>
      </c>
      <c r="C34" s="9">
        <f>SUMIFS('Raw Hourly Load Data'!$S:$S,'Raw Hourly Load Data'!$H:$H,$A34,'Raw Hourly Load Data'!$J:$J,C$1)</f>
        <v>2.6439273197606626E-5</v>
      </c>
      <c r="D34" s="9">
        <f>SUMIFS('Raw Hourly Load Data'!$S:$S,'Raw Hourly Load Data'!$H:$H,$A34,'Raw Hourly Load Data'!$J:$J,D$1)</f>
        <v>2.1389339105179407E-5</v>
      </c>
      <c r="E34" s="9">
        <f>SUMIFS('Raw Hourly Load Data'!$S:$S,'Raw Hourly Load Data'!$H:$H,$A34,'Raw Hourly Load Data'!$J:$J,E$1)</f>
        <v>2.144650617865098E-5</v>
      </c>
      <c r="F34" s="9">
        <f>SUMIFS('Raw Hourly Load Data'!$S:$S,'Raw Hourly Load Data'!$H:$H,$A34,'Raw Hourly Load Data'!$J:$J,F$1)</f>
        <v>2.0265587400437715E-5</v>
      </c>
      <c r="G34" s="9">
        <f>SUMIFS('Raw Hourly Load Data'!$S:$S,'Raw Hourly Load Data'!$H:$H,$A34,'Raw Hourly Load Data'!$J:$J,G$1)</f>
        <v>2.9547455894620324E-5</v>
      </c>
      <c r="H34" s="9">
        <f>SUMIFS('Raw Hourly Load Data'!$S:$S,'Raw Hourly Load Data'!$H:$H,$A34,'Raw Hourly Load Data'!$J:$J,H$1)</f>
        <v>4.792937830435153E-5</v>
      </c>
      <c r="I34" s="9">
        <f>SUMIFS('Raw Hourly Load Data'!$S:$S,'Raw Hourly Load Data'!$H:$H,$A34,'Raw Hourly Load Data'!$J:$J,I$1)</f>
        <v>7.4647303828060467E-5</v>
      </c>
      <c r="J34" s="9">
        <f>SUMIFS('Raw Hourly Load Data'!$S:$S,'Raw Hourly Load Data'!$H:$H,$A34,'Raw Hourly Load Data'!$J:$J,J$1)</f>
        <v>8.3517345608314855E-5</v>
      </c>
      <c r="K34" s="9">
        <f>SUMIFS('Raw Hourly Load Data'!$S:$S,'Raw Hourly Load Data'!$H:$H,$A34,'Raw Hourly Load Data'!$J:$J,K$1)</f>
        <v>8.1899076946016653E-5</v>
      </c>
      <c r="L34" s="9">
        <f>SUMIFS('Raw Hourly Load Data'!$S:$S,'Raw Hourly Load Data'!$H:$H,$A34,'Raw Hourly Load Data'!$J:$J,L$1)</f>
        <v>8.8447818143131925E-5</v>
      </c>
      <c r="M34" s="9">
        <f>SUMIFS('Raw Hourly Load Data'!$S:$S,'Raw Hourly Load Data'!$H:$H,$A34,'Raw Hourly Load Data'!$J:$J,M$1)</f>
        <v>1.0314633156514718E-4</v>
      </c>
      <c r="N34" s="9">
        <f>SUMIFS('Raw Hourly Load Data'!$S:$S,'Raw Hourly Load Data'!$H:$H,$A34,'Raw Hourly Load Data'!$J:$J,N$1)</f>
        <v>1.1527439408441551E-4</v>
      </c>
      <c r="O34" s="9">
        <f>SUMIFS('Raw Hourly Load Data'!$S:$S,'Raw Hourly Load Data'!$H:$H,$A34,'Raw Hourly Load Data'!$J:$J,O$1)</f>
        <v>1.1861696611938509E-4</v>
      </c>
      <c r="P34" s="9">
        <f>SUMIFS('Raw Hourly Load Data'!$S:$S,'Raw Hourly Load Data'!$H:$H,$A34,'Raw Hourly Load Data'!$J:$J,P$1)</f>
        <v>1.3274564586098145E-4</v>
      </c>
      <c r="Q34" s="9">
        <f>SUMIFS('Raw Hourly Load Data'!$S:$S,'Raw Hourly Load Data'!$H:$H,$A34,'Raw Hourly Load Data'!$J:$J,Q$1)</f>
        <v>1.7104518786000434E-4</v>
      </c>
      <c r="R34" s="9">
        <f>SUMIFS('Raw Hourly Load Data'!$S:$S,'Raw Hourly Load Data'!$H:$H,$A34,'Raw Hourly Load Data'!$J:$J,R$1)</f>
        <v>2.1908361746122735E-4</v>
      </c>
      <c r="S34" s="9">
        <f>SUMIFS('Raw Hourly Load Data'!$S:$S,'Raw Hourly Load Data'!$H:$H,$A34,'Raw Hourly Load Data'!$J:$J,S$1)</f>
        <v>2.570344212758663E-4</v>
      </c>
      <c r="T34" s="9">
        <f>SUMIFS('Raw Hourly Load Data'!$S:$S,'Raw Hourly Load Data'!$H:$H,$A34,'Raw Hourly Load Data'!$J:$J,T$1)</f>
        <v>2.1195426816948365E-4</v>
      </c>
      <c r="U34" s="9">
        <f>SUMIFS('Raw Hourly Load Data'!$S:$S,'Raw Hourly Load Data'!$H:$H,$A34,'Raw Hourly Load Data'!$J:$J,U$1)</f>
        <v>1.3206468928236425E-4</v>
      </c>
      <c r="V34" s="9">
        <f>SUMIFS('Raw Hourly Load Data'!$S:$S,'Raw Hourly Load Data'!$H:$H,$A34,'Raw Hourly Load Data'!$J:$J,V$1)</f>
        <v>1.0039724512158169E-4</v>
      </c>
      <c r="W34" s="9">
        <f>SUMIFS('Raw Hourly Load Data'!$S:$S,'Raw Hourly Load Data'!$H:$H,$A34,'Raw Hourly Load Data'!$J:$J,W$1)</f>
        <v>8.078225001588053E-5</v>
      </c>
      <c r="X34" s="9">
        <f>SUMIFS('Raw Hourly Load Data'!$S:$S,'Raw Hourly Load Data'!$H:$H,$A34,'Raw Hourly Load Data'!$J:$J,X$1)</f>
        <v>5.9476600762962141E-5</v>
      </c>
      <c r="Y34" s="9">
        <f>SUMIFS('Raw Hourly Load Data'!$S:$S,'Raw Hourly Load Data'!$H:$H,$A34,'Raw Hourly Load Data'!$J:$J,Y$1)</f>
        <v>4.613543800726579E-5</v>
      </c>
    </row>
    <row r="35" spans="1:25" x14ac:dyDescent="0.25">
      <c r="A35" s="9" t="s">
        <v>56</v>
      </c>
      <c r="B35" s="9">
        <f>SUMIFS('Raw Hourly Load Data'!$S:$S,'Raw Hourly Load Data'!$H:$H,$A35,'Raw Hourly Load Data'!$J:$J,B$1)</f>
        <v>3.3153868038255999E-5</v>
      </c>
      <c r="C35" s="9">
        <f>SUMIFS('Raw Hourly Load Data'!$S:$S,'Raw Hourly Load Data'!$H:$H,$A35,'Raw Hourly Load Data'!$J:$J,C$1)</f>
        <v>2.6419187539364649E-5</v>
      </c>
      <c r="D35" s="9">
        <f>SUMIFS('Raw Hourly Load Data'!$S:$S,'Raw Hourly Load Data'!$H:$H,$A35,'Raw Hourly Load Data'!$J:$J,D$1)</f>
        <v>2.1432599323355549E-5</v>
      </c>
      <c r="E35" s="9">
        <f>SUMIFS('Raw Hourly Load Data'!$S:$S,'Raw Hourly Load Data'!$H:$H,$A35,'Raw Hourly Load Data'!$J:$J,E$1)</f>
        <v>2.1553693564203755E-5</v>
      </c>
      <c r="F35" s="9">
        <f>SUMIFS('Raw Hourly Load Data'!$S:$S,'Raw Hourly Load Data'!$H:$H,$A35,'Raw Hourly Load Data'!$J:$J,F$1)</f>
        <v>2.0422715987506793E-5</v>
      </c>
      <c r="G35" s="9">
        <f>SUMIFS('Raw Hourly Load Data'!$S:$S,'Raw Hourly Load Data'!$H:$H,$A35,'Raw Hourly Load Data'!$J:$J,G$1)</f>
        <v>2.9699911058130431E-5</v>
      </c>
      <c r="H35" s="9">
        <f>SUMIFS('Raw Hourly Load Data'!$S:$S,'Raw Hourly Load Data'!$H:$H,$A35,'Raw Hourly Load Data'!$J:$J,H$1)</f>
        <v>4.7910262321627894E-5</v>
      </c>
      <c r="I35" s="9">
        <f>SUMIFS('Raw Hourly Load Data'!$S:$S,'Raw Hourly Load Data'!$H:$H,$A35,'Raw Hourly Load Data'!$J:$J,I$1)</f>
        <v>7.4461483807742205E-5</v>
      </c>
      <c r="J35" s="9">
        <f>SUMIFS('Raw Hourly Load Data'!$S:$S,'Raw Hourly Load Data'!$H:$H,$A35,'Raw Hourly Load Data'!$J:$J,J$1)</f>
        <v>8.3172324474085061E-5</v>
      </c>
      <c r="K35" s="9">
        <f>SUMIFS('Raw Hourly Load Data'!$S:$S,'Raw Hourly Load Data'!$H:$H,$A35,'Raw Hourly Load Data'!$J:$J,K$1)</f>
        <v>8.1315967934263668E-5</v>
      </c>
      <c r="L35" s="9">
        <f>SUMIFS('Raw Hourly Load Data'!$S:$S,'Raw Hourly Load Data'!$H:$H,$A35,'Raw Hourly Load Data'!$J:$J,L$1)</f>
        <v>8.7348359556953917E-5</v>
      </c>
      <c r="M35" s="9">
        <f>SUMIFS('Raw Hourly Load Data'!$S:$S,'Raw Hourly Load Data'!$H:$H,$A35,'Raw Hourly Load Data'!$J:$J,M$1)</f>
        <v>1.0205387202100133E-4</v>
      </c>
      <c r="N35" s="9">
        <f>SUMIFS('Raw Hourly Load Data'!$S:$S,'Raw Hourly Load Data'!$H:$H,$A35,'Raw Hourly Load Data'!$J:$J,N$1)</f>
        <v>1.1334395520009509E-4</v>
      </c>
      <c r="O35" s="9">
        <f>SUMIFS('Raw Hourly Load Data'!$S:$S,'Raw Hourly Load Data'!$H:$H,$A35,'Raw Hourly Load Data'!$J:$J,O$1)</f>
        <v>1.1626177509254862E-4</v>
      </c>
      <c r="P35" s="9">
        <f>SUMIFS('Raw Hourly Load Data'!$S:$S,'Raw Hourly Load Data'!$H:$H,$A35,'Raw Hourly Load Data'!$J:$J,P$1)</f>
        <v>1.3005801435038501E-4</v>
      </c>
      <c r="Q35" s="9">
        <f>SUMIFS('Raw Hourly Load Data'!$S:$S,'Raw Hourly Load Data'!$H:$H,$A35,'Raw Hourly Load Data'!$J:$J,Q$1)</f>
        <v>1.6740607170186549E-4</v>
      </c>
      <c r="R35" s="9">
        <f>SUMIFS('Raw Hourly Load Data'!$S:$S,'Raw Hourly Load Data'!$H:$H,$A35,'Raw Hourly Load Data'!$J:$J,R$1)</f>
        <v>2.1396899518566102E-4</v>
      </c>
      <c r="S35" s="9">
        <f>SUMIFS('Raw Hourly Load Data'!$S:$S,'Raw Hourly Load Data'!$H:$H,$A35,'Raw Hourly Load Data'!$J:$J,S$1)</f>
        <v>2.4828451594776692E-4</v>
      </c>
      <c r="T35" s="9">
        <f>SUMIFS('Raw Hourly Load Data'!$S:$S,'Raw Hourly Load Data'!$H:$H,$A35,'Raw Hourly Load Data'!$J:$J,T$1)</f>
        <v>2.0450284696929511E-4</v>
      </c>
      <c r="U35" s="9">
        <f>SUMIFS('Raw Hourly Load Data'!$S:$S,'Raw Hourly Load Data'!$H:$H,$A35,'Raw Hourly Load Data'!$J:$J,U$1)</f>
        <v>1.2682748120672322E-4</v>
      </c>
      <c r="V35" s="9">
        <f>SUMIFS('Raw Hourly Load Data'!$S:$S,'Raw Hourly Load Data'!$H:$H,$A35,'Raw Hourly Load Data'!$J:$J,V$1)</f>
        <v>9.6533532295245539E-5</v>
      </c>
      <c r="W35" s="9">
        <f>SUMIFS('Raw Hourly Load Data'!$S:$S,'Raw Hourly Load Data'!$H:$H,$A35,'Raw Hourly Load Data'!$J:$J,W$1)</f>
        <v>7.8368577447518573E-5</v>
      </c>
      <c r="X35" s="9">
        <f>SUMIFS('Raw Hourly Load Data'!$S:$S,'Raw Hourly Load Data'!$H:$H,$A35,'Raw Hourly Load Data'!$J:$J,X$1)</f>
        <v>5.8087327892182876E-5</v>
      </c>
      <c r="Y35" s="9">
        <f>SUMIFS('Raw Hourly Load Data'!$S:$S,'Raw Hourly Load Data'!$H:$H,$A35,'Raw Hourly Load Data'!$J:$J,Y$1)</f>
        <v>4.6554141325189963E-5</v>
      </c>
    </row>
    <row r="36" spans="1:25" x14ac:dyDescent="0.25">
      <c r="A36" s="9" t="s">
        <v>57</v>
      </c>
      <c r="B36" s="9">
        <f>SUMIFS('Raw Hourly Load Data'!$S:$S,'Raw Hourly Load Data'!$H:$H,$A36,'Raw Hourly Load Data'!$J:$J,B$1)</f>
        <v>5.1137284722889961E-5</v>
      </c>
      <c r="C36" s="9">
        <f>SUMIFS('Raw Hourly Load Data'!$S:$S,'Raw Hourly Load Data'!$H:$H,$A36,'Raw Hourly Load Data'!$J:$J,C$1)</f>
        <v>3.4237262802319421E-5</v>
      </c>
      <c r="D36" s="9">
        <f>SUMIFS('Raw Hourly Load Data'!$S:$S,'Raw Hourly Load Data'!$H:$H,$A36,'Raw Hourly Load Data'!$J:$J,D$1)</f>
        <v>2.9992304372818657E-5</v>
      </c>
      <c r="E36" s="9">
        <f>SUMIFS('Raw Hourly Load Data'!$S:$S,'Raw Hourly Load Data'!$H:$H,$A36,'Raw Hourly Load Data'!$J:$J,E$1)</f>
        <v>2.6250012446092596E-5</v>
      </c>
      <c r="F36" s="9">
        <f>SUMIFS('Raw Hourly Load Data'!$S:$S,'Raw Hourly Load Data'!$H:$H,$A36,'Raw Hourly Load Data'!$J:$J,F$1)</f>
        <v>2.0567192740610935E-5</v>
      </c>
      <c r="G36" s="9">
        <f>SUMIFS('Raw Hourly Load Data'!$S:$S,'Raw Hourly Load Data'!$H:$H,$A36,'Raw Hourly Load Data'!$J:$J,G$1)</f>
        <v>2.2790995902628848E-5</v>
      </c>
      <c r="H36" s="9">
        <f>SUMIFS('Raw Hourly Load Data'!$S:$S,'Raw Hourly Load Data'!$H:$H,$A36,'Raw Hourly Load Data'!$J:$J,H$1)</f>
        <v>2.7066056320597174E-5</v>
      </c>
      <c r="I36" s="9">
        <f>SUMIFS('Raw Hourly Load Data'!$S:$S,'Raw Hourly Load Data'!$H:$H,$A36,'Raw Hourly Load Data'!$J:$J,I$1)</f>
        <v>3.6313322854153313E-5</v>
      </c>
      <c r="J36" s="9">
        <f>SUMIFS('Raw Hourly Load Data'!$S:$S,'Raw Hourly Load Data'!$H:$H,$A36,'Raw Hourly Load Data'!$J:$J,J$1)</f>
        <v>5.2210177201127506E-5</v>
      </c>
      <c r="K36" s="9">
        <f>SUMIFS('Raw Hourly Load Data'!$S:$S,'Raw Hourly Load Data'!$H:$H,$A36,'Raw Hourly Load Data'!$J:$J,K$1)</f>
        <v>7.6642699493591809E-5</v>
      </c>
      <c r="L36" s="9">
        <f>SUMIFS('Raw Hourly Load Data'!$S:$S,'Raw Hourly Load Data'!$H:$H,$A36,'Raw Hourly Load Data'!$J:$J,L$1)</f>
        <v>9.7905241709940453E-5</v>
      </c>
      <c r="M36" s="9">
        <f>SUMIFS('Raw Hourly Load Data'!$S:$S,'Raw Hourly Load Data'!$H:$H,$A36,'Raw Hourly Load Data'!$J:$J,M$1)</f>
        <v>1.2300516666803225E-4</v>
      </c>
      <c r="N36" s="9">
        <f>SUMIFS('Raw Hourly Load Data'!$S:$S,'Raw Hourly Load Data'!$H:$H,$A36,'Raw Hourly Load Data'!$J:$J,N$1)</f>
        <v>1.4687191194060931E-4</v>
      </c>
      <c r="O36" s="9">
        <f>SUMIFS('Raw Hourly Load Data'!$S:$S,'Raw Hourly Load Data'!$H:$H,$A36,'Raw Hourly Load Data'!$J:$J,O$1)</f>
        <v>1.5310898662854338E-4</v>
      </c>
      <c r="P36" s="9">
        <f>SUMIFS('Raw Hourly Load Data'!$S:$S,'Raw Hourly Load Data'!$H:$H,$A36,'Raw Hourly Load Data'!$J:$J,P$1)</f>
        <v>1.5802618244907228E-4</v>
      </c>
      <c r="Q36" s="9">
        <f>SUMIFS('Raw Hourly Load Data'!$S:$S,'Raw Hourly Load Data'!$H:$H,$A36,'Raw Hourly Load Data'!$J:$J,Q$1)</f>
        <v>1.6698735600832317E-4</v>
      </c>
      <c r="R36" s="9">
        <f>SUMIFS('Raw Hourly Load Data'!$S:$S,'Raw Hourly Load Data'!$H:$H,$A36,'Raw Hourly Load Data'!$J:$J,R$1)</f>
        <v>1.8395447922529915E-4</v>
      </c>
      <c r="S36" s="9">
        <f>SUMIFS('Raw Hourly Load Data'!$S:$S,'Raw Hourly Load Data'!$H:$H,$A36,'Raw Hourly Load Data'!$J:$J,S$1)</f>
        <v>1.7874514871366851E-4</v>
      </c>
      <c r="T36" s="9">
        <f>SUMIFS('Raw Hourly Load Data'!$S:$S,'Raw Hourly Load Data'!$H:$H,$A36,'Raw Hourly Load Data'!$J:$J,T$1)</f>
        <v>2.0121963832091589E-4</v>
      </c>
      <c r="U36" s="9">
        <f>SUMIFS('Raw Hourly Load Data'!$S:$S,'Raw Hourly Load Data'!$H:$H,$A36,'Raw Hourly Load Data'!$J:$J,U$1)</f>
        <v>2.0046159486889598E-4</v>
      </c>
      <c r="V36" s="9">
        <f>SUMIFS('Raw Hourly Load Data'!$S:$S,'Raw Hourly Load Data'!$H:$H,$A36,'Raw Hourly Load Data'!$J:$J,V$1)</f>
        <v>1.7470617394999273E-4</v>
      </c>
      <c r="W36" s="9">
        <f>SUMIFS('Raw Hourly Load Data'!$S:$S,'Raw Hourly Load Data'!$H:$H,$A36,'Raw Hourly Load Data'!$J:$J,W$1)</f>
        <v>1.5052032632635633E-4</v>
      </c>
      <c r="X36" s="9">
        <f>SUMIFS('Raw Hourly Load Data'!$S:$S,'Raw Hourly Load Data'!$H:$H,$A36,'Raw Hourly Load Data'!$J:$J,X$1)</f>
        <v>1.2170932486022787E-4</v>
      </c>
      <c r="Y36" s="9">
        <f>SUMIFS('Raw Hourly Load Data'!$S:$S,'Raw Hourly Load Data'!$H:$H,$A36,'Raw Hourly Load Data'!$J:$J,Y$1)</f>
        <v>8.6936651969111154E-5</v>
      </c>
    </row>
    <row r="37" spans="1:25" x14ac:dyDescent="0.25">
      <c r="A37" s="9" t="s">
        <v>58</v>
      </c>
      <c r="B37" s="9">
        <f>SUMIFS('Raw Hourly Load Data'!$S:$S,'Raw Hourly Load Data'!$H:$H,$A37,'Raw Hourly Load Data'!$J:$J,B$1)</f>
        <v>5.4162507147378076E-5</v>
      </c>
      <c r="C37" s="9">
        <f>SUMIFS('Raw Hourly Load Data'!$S:$S,'Raw Hourly Load Data'!$H:$H,$A37,'Raw Hourly Load Data'!$J:$J,C$1)</f>
        <v>3.316842900935318E-5</v>
      </c>
      <c r="D37" s="9">
        <f>SUMIFS('Raw Hourly Load Data'!$S:$S,'Raw Hourly Load Data'!$H:$H,$A37,'Raw Hourly Load Data'!$J:$J,D$1)</f>
        <v>2.8951468521045546E-5</v>
      </c>
      <c r="E37" s="9">
        <f>SUMIFS('Raw Hourly Load Data'!$S:$S,'Raw Hourly Load Data'!$H:$H,$A37,'Raw Hourly Load Data'!$J:$J,E$1)</f>
        <v>2.5293919284382879E-5</v>
      </c>
      <c r="F37" s="9">
        <f>SUMIFS('Raw Hourly Load Data'!$S:$S,'Raw Hourly Load Data'!$H:$H,$A37,'Raw Hourly Load Data'!$J:$J,F$1)</f>
        <v>1.9797340612114157E-5</v>
      </c>
      <c r="G37" s="9">
        <f>SUMIFS('Raw Hourly Load Data'!$S:$S,'Raw Hourly Load Data'!$H:$H,$A37,'Raw Hourly Load Data'!$J:$J,G$1)</f>
        <v>2.2077183715919419E-5</v>
      </c>
      <c r="H37" s="9">
        <f>SUMIFS('Raw Hourly Load Data'!$S:$S,'Raw Hourly Load Data'!$H:$H,$A37,'Raw Hourly Load Data'!$J:$J,H$1)</f>
        <v>2.6329225320323673E-5</v>
      </c>
      <c r="I37" s="9">
        <f>SUMIFS('Raw Hourly Load Data'!$S:$S,'Raw Hourly Load Data'!$H:$H,$A37,'Raw Hourly Load Data'!$J:$J,I$1)</f>
        <v>3.5292074547344948E-5</v>
      </c>
      <c r="J37" s="9">
        <f>SUMIFS('Raw Hourly Load Data'!$S:$S,'Raw Hourly Load Data'!$H:$H,$A37,'Raw Hourly Load Data'!$J:$J,J$1)</f>
        <v>5.0590488783607754E-5</v>
      </c>
      <c r="K37" s="9">
        <f>SUMIFS('Raw Hourly Load Data'!$S:$S,'Raw Hourly Load Data'!$H:$H,$A37,'Raw Hourly Load Data'!$J:$J,K$1)</f>
        <v>7.3879047660335302E-5</v>
      </c>
      <c r="L37" s="9">
        <f>SUMIFS('Raw Hourly Load Data'!$S:$S,'Raw Hourly Load Data'!$H:$H,$A37,'Raw Hourly Load Data'!$J:$J,L$1)</f>
        <v>9.4386221276942638E-5</v>
      </c>
      <c r="M37" s="9">
        <f>SUMIFS('Raw Hourly Load Data'!$S:$S,'Raw Hourly Load Data'!$H:$H,$A37,'Raw Hourly Load Data'!$J:$J,M$1)</f>
        <v>1.1995160241461443E-4</v>
      </c>
      <c r="N37" s="9">
        <f>SUMIFS('Raw Hourly Load Data'!$S:$S,'Raw Hourly Load Data'!$H:$H,$A37,'Raw Hourly Load Data'!$J:$J,N$1)</f>
        <v>1.4495140393003866E-4</v>
      </c>
      <c r="O37" s="9">
        <f>SUMIFS('Raw Hourly Load Data'!$S:$S,'Raw Hourly Load Data'!$H:$H,$A37,'Raw Hourly Load Data'!$J:$J,O$1)</f>
        <v>1.5257815321195861E-4</v>
      </c>
      <c r="P37" s="9">
        <f>SUMIFS('Raw Hourly Load Data'!$S:$S,'Raw Hourly Load Data'!$H:$H,$A37,'Raw Hourly Load Data'!$J:$J,P$1)</f>
        <v>1.5869934804589692E-4</v>
      </c>
      <c r="Q37" s="9">
        <f>SUMIFS('Raw Hourly Load Data'!$S:$S,'Raw Hourly Load Data'!$H:$H,$A37,'Raw Hourly Load Data'!$J:$J,Q$1)</f>
        <v>1.6801645058106822E-4</v>
      </c>
      <c r="R37" s="9">
        <f>SUMIFS('Raw Hourly Load Data'!$S:$S,'Raw Hourly Load Data'!$H:$H,$A37,'Raw Hourly Load Data'!$J:$J,R$1)</f>
        <v>1.8518410576267894E-4</v>
      </c>
      <c r="S37" s="9">
        <f>SUMIFS('Raw Hourly Load Data'!$S:$S,'Raw Hourly Load Data'!$H:$H,$A37,'Raw Hourly Load Data'!$J:$J,S$1)</f>
        <v>1.7894949138509412E-4</v>
      </c>
      <c r="T37" s="9">
        <f>SUMIFS('Raw Hourly Load Data'!$S:$S,'Raw Hourly Load Data'!$H:$H,$A37,'Raw Hourly Load Data'!$J:$J,T$1)</f>
        <v>2.0167626574963985E-4</v>
      </c>
      <c r="U37" s="9">
        <f>SUMIFS('Raw Hourly Load Data'!$S:$S,'Raw Hourly Load Data'!$H:$H,$A37,'Raw Hourly Load Data'!$J:$J,U$1)</f>
        <v>2.0297057618566099E-4</v>
      </c>
      <c r="V37" s="9">
        <f>SUMIFS('Raw Hourly Load Data'!$S:$S,'Raw Hourly Load Data'!$H:$H,$A37,'Raw Hourly Load Data'!$J:$J,V$1)</f>
        <v>1.7782752740322632E-4</v>
      </c>
      <c r="W37" s="9">
        <f>SUMIFS('Raw Hourly Load Data'!$S:$S,'Raw Hourly Load Data'!$H:$H,$A37,'Raw Hourly Load Data'!$J:$J,W$1)</f>
        <v>1.54355175399182E-4</v>
      </c>
      <c r="X37" s="9">
        <f>SUMIFS('Raw Hourly Load Data'!$S:$S,'Raw Hourly Load Data'!$H:$H,$A37,'Raw Hourly Load Data'!$J:$J,X$1)</f>
        <v>1.2309698266181536E-4</v>
      </c>
      <c r="Y37" s="9">
        <f>SUMIFS('Raw Hourly Load Data'!$S:$S,'Raw Hourly Load Data'!$H:$H,$A37,'Raw Hourly Load Data'!$J:$J,Y$1)</f>
        <v>8.5704676426079149E-5</v>
      </c>
    </row>
    <row r="38" spans="1:25" x14ac:dyDescent="0.25">
      <c r="A38" s="9" t="s">
        <v>59</v>
      </c>
      <c r="B38" s="9">
        <f>SUMIFS('Raw Hourly Load Data'!$S:$S,'Raw Hourly Load Data'!$H:$H,$A38,'Raw Hourly Load Data'!$J:$J,B$1)</f>
        <v>3.5922417923606277E-5</v>
      </c>
      <c r="C38" s="9">
        <f>SUMIFS('Raw Hourly Load Data'!$S:$S,'Raw Hourly Load Data'!$H:$H,$A38,'Raw Hourly Load Data'!$J:$J,C$1)</f>
        <v>2.5171363480551423E-5</v>
      </c>
      <c r="D38" s="9">
        <f>SUMIFS('Raw Hourly Load Data'!$S:$S,'Raw Hourly Load Data'!$H:$H,$A38,'Raw Hourly Load Data'!$J:$J,D$1)</f>
        <v>2.0415563400632869E-5</v>
      </c>
      <c r="E38" s="9">
        <f>SUMIFS('Raw Hourly Load Data'!$S:$S,'Raw Hourly Load Data'!$H:$H,$A38,'Raw Hourly Load Data'!$J:$J,E$1)</f>
        <v>2.0629847666220878E-5</v>
      </c>
      <c r="F38" s="9">
        <f>SUMIFS('Raw Hourly Load Data'!$S:$S,'Raw Hourly Load Data'!$H:$H,$A38,'Raw Hourly Load Data'!$J:$J,F$1)</f>
        <v>1.9613553334356653E-5</v>
      </c>
      <c r="G38" s="9">
        <f>SUMIFS('Raw Hourly Load Data'!$S:$S,'Raw Hourly Load Data'!$H:$H,$A38,'Raw Hourly Load Data'!$J:$J,G$1)</f>
        <v>2.8683735008441812E-5</v>
      </c>
      <c r="H38" s="9">
        <f>SUMIFS('Raw Hourly Load Data'!$S:$S,'Raw Hourly Load Data'!$H:$H,$A38,'Raw Hourly Load Data'!$J:$J,H$1)</f>
        <v>4.5923951116817474E-5</v>
      </c>
      <c r="I38" s="9">
        <f>SUMIFS('Raw Hourly Load Data'!$S:$S,'Raw Hourly Load Data'!$H:$H,$A38,'Raw Hourly Load Data'!$J:$J,I$1)</f>
        <v>7.2846618151111786E-5</v>
      </c>
      <c r="J38" s="9">
        <f>SUMIFS('Raw Hourly Load Data'!$S:$S,'Raw Hourly Load Data'!$H:$H,$A38,'Raw Hourly Load Data'!$J:$J,J$1)</f>
        <v>8.2293553135376389E-5</v>
      </c>
      <c r="K38" s="9">
        <f>SUMIFS('Raw Hourly Load Data'!$S:$S,'Raw Hourly Load Data'!$H:$H,$A38,'Raw Hourly Load Data'!$J:$J,K$1)</f>
        <v>8.0816971250686112E-5</v>
      </c>
      <c r="L38" s="9">
        <f>SUMIFS('Raw Hourly Load Data'!$S:$S,'Raw Hourly Load Data'!$H:$H,$A38,'Raw Hourly Load Data'!$J:$J,L$1)</f>
        <v>8.6769845656193043E-5</v>
      </c>
      <c r="M38" s="9">
        <f>SUMIFS('Raw Hourly Load Data'!$S:$S,'Raw Hourly Load Data'!$H:$H,$A38,'Raw Hourly Load Data'!$J:$J,M$1)</f>
        <v>1.0222278526258121E-4</v>
      </c>
      <c r="N38" s="9">
        <f>SUMIFS('Raw Hourly Load Data'!$S:$S,'Raw Hourly Load Data'!$H:$H,$A38,'Raw Hourly Load Data'!$J:$J,N$1)</f>
        <v>1.139381947333402E-4</v>
      </c>
      <c r="O38" s="9">
        <f>SUMIFS('Raw Hourly Load Data'!$S:$S,'Raw Hourly Load Data'!$H:$H,$A38,'Raw Hourly Load Data'!$J:$J,O$1)</f>
        <v>1.1737081599922989E-4</v>
      </c>
      <c r="P38" s="9">
        <f>SUMIFS('Raw Hourly Load Data'!$S:$S,'Raw Hourly Load Data'!$H:$H,$A38,'Raw Hourly Load Data'!$J:$J,P$1)</f>
        <v>1.3188498344940874E-4</v>
      </c>
      <c r="Q38" s="9">
        <f>SUMIFS('Raw Hourly Load Data'!$S:$S,'Raw Hourly Load Data'!$H:$H,$A38,'Raw Hourly Load Data'!$J:$J,Q$1)</f>
        <v>1.7022130031120195E-4</v>
      </c>
      <c r="R38" s="9">
        <f>SUMIFS('Raw Hourly Load Data'!$S:$S,'Raw Hourly Load Data'!$H:$H,$A38,'Raw Hourly Load Data'!$J:$J,R$1)</f>
        <v>2.1861149281851957E-4</v>
      </c>
      <c r="S38" s="9">
        <f>SUMIFS('Raw Hourly Load Data'!$S:$S,'Raw Hourly Load Data'!$H:$H,$A38,'Raw Hourly Load Data'!$J:$J,S$1)</f>
        <v>2.5598428479311266E-4</v>
      </c>
      <c r="T38" s="9">
        <f>SUMIFS('Raw Hourly Load Data'!$S:$S,'Raw Hourly Load Data'!$H:$H,$A38,'Raw Hourly Load Data'!$J:$J,T$1)</f>
        <v>2.1393964593818812E-4</v>
      </c>
      <c r="U38" s="9">
        <f>SUMIFS('Raw Hourly Load Data'!$S:$S,'Raw Hourly Load Data'!$H:$H,$A38,'Raw Hourly Load Data'!$J:$J,U$1)</f>
        <v>1.3318341020222745E-4</v>
      </c>
      <c r="V38" s="9">
        <f>SUMIFS('Raw Hourly Load Data'!$S:$S,'Raw Hourly Load Data'!$H:$H,$A38,'Raw Hourly Load Data'!$J:$J,V$1)</f>
        <v>1.0109434221438865E-4</v>
      </c>
      <c r="W38" s="9">
        <f>SUMIFS('Raw Hourly Load Data'!$S:$S,'Raw Hourly Load Data'!$H:$H,$A38,'Raw Hourly Load Data'!$J:$J,W$1)</f>
        <v>8.1226227007311086E-5</v>
      </c>
      <c r="X38" s="9">
        <f>SUMIFS('Raw Hourly Load Data'!$S:$S,'Raw Hourly Load Data'!$H:$H,$A38,'Raw Hourly Load Data'!$J:$J,X$1)</f>
        <v>5.9253700028969474E-5</v>
      </c>
      <c r="Y38" s="9">
        <f>SUMIFS('Raw Hourly Load Data'!$S:$S,'Raw Hourly Load Data'!$H:$H,$A38,'Raw Hourly Load Data'!$J:$J,Y$1)</f>
        <v>4.5232218410555351E-5</v>
      </c>
    </row>
    <row r="39" spans="1:25" x14ac:dyDescent="0.25">
      <c r="A39" s="9" t="s">
        <v>60</v>
      </c>
      <c r="B39" s="9">
        <f>SUMIFS('Raw Hourly Load Data'!$S:$S,'Raw Hourly Load Data'!$H:$H,$A39,'Raw Hourly Load Data'!$J:$J,B$1)</f>
        <v>3.2392349000401581E-5</v>
      </c>
      <c r="C39" s="9">
        <f>SUMIFS('Raw Hourly Load Data'!$S:$S,'Raw Hourly Load Data'!$H:$H,$A39,'Raw Hourly Load Data'!$J:$J,C$1)</f>
        <v>2.5638265852029451E-5</v>
      </c>
      <c r="D39" s="9">
        <f>SUMIFS('Raw Hourly Load Data'!$S:$S,'Raw Hourly Load Data'!$H:$H,$A39,'Raw Hourly Load Data'!$J:$J,D$1)</f>
        <v>2.075259132069053E-5</v>
      </c>
      <c r="E39" s="9">
        <f>SUMIFS('Raw Hourly Load Data'!$S:$S,'Raw Hourly Load Data'!$H:$H,$A39,'Raw Hourly Load Data'!$J:$J,E$1)</f>
        <v>2.0871677076102237E-5</v>
      </c>
      <c r="F39" s="9">
        <f>SUMIFS('Raw Hourly Load Data'!$S:$S,'Raw Hourly Load Data'!$H:$H,$A39,'Raw Hourly Load Data'!$J:$J,F$1)</f>
        <v>1.9831103539618804E-5</v>
      </c>
      <c r="G39" s="9">
        <f>SUMIFS('Raw Hourly Load Data'!$S:$S,'Raw Hourly Load Data'!$H:$H,$A39,'Raw Hourly Load Data'!$J:$J,G$1)</f>
        <v>2.8961823848137865E-5</v>
      </c>
      <c r="H39" s="9">
        <f>SUMIFS('Raw Hourly Load Data'!$S:$S,'Raw Hourly Load Data'!$H:$H,$A39,'Raw Hourly Load Data'!$J:$J,H$1)</f>
        <v>4.6620336327500434E-5</v>
      </c>
      <c r="I39" s="9">
        <f>SUMIFS('Raw Hourly Load Data'!$S:$S,'Raw Hourly Load Data'!$H:$H,$A39,'Raw Hourly Load Data'!$J:$J,I$1)</f>
        <v>7.3213682075376721E-5</v>
      </c>
      <c r="J39" s="9">
        <f>SUMIFS('Raw Hourly Load Data'!$S:$S,'Raw Hourly Load Data'!$H:$H,$A39,'Raw Hourly Load Data'!$J:$J,J$1)</f>
        <v>8.1833484042522604E-5</v>
      </c>
      <c r="K39" s="9">
        <f>SUMIFS('Raw Hourly Load Data'!$S:$S,'Raw Hourly Load Data'!$H:$H,$A39,'Raw Hourly Load Data'!$J:$J,K$1)</f>
        <v>8.0157015055525686E-5</v>
      </c>
      <c r="L39" s="9">
        <f>SUMIFS('Raw Hourly Load Data'!$S:$S,'Raw Hourly Load Data'!$H:$H,$A39,'Raw Hourly Load Data'!$J:$J,L$1)</f>
        <v>8.613155211160114E-5</v>
      </c>
      <c r="M39" s="9">
        <f>SUMIFS('Raw Hourly Load Data'!$S:$S,'Raw Hourly Load Data'!$H:$H,$A39,'Raw Hourly Load Data'!$J:$J,M$1)</f>
        <v>1.0137208689689623E-4</v>
      </c>
      <c r="N39" s="9">
        <f>SUMIFS('Raw Hourly Load Data'!$S:$S,'Raw Hourly Load Data'!$H:$H,$A39,'Raw Hourly Load Data'!$J:$J,N$1)</f>
        <v>1.1319105399334362E-4</v>
      </c>
      <c r="O39" s="9">
        <f>SUMIFS('Raw Hourly Load Data'!$S:$S,'Raw Hourly Load Data'!$H:$H,$A39,'Raw Hourly Load Data'!$J:$J,O$1)</f>
        <v>1.1675881471362066E-4</v>
      </c>
      <c r="P39" s="9">
        <f>SUMIFS('Raw Hourly Load Data'!$S:$S,'Raw Hourly Load Data'!$H:$H,$A39,'Raw Hourly Load Data'!$J:$J,P$1)</f>
        <v>1.3122219539302428E-4</v>
      </c>
      <c r="Q39" s="9">
        <f>SUMIFS('Raw Hourly Load Data'!$S:$S,'Raw Hourly Load Data'!$H:$H,$A39,'Raw Hourly Load Data'!$J:$J,Q$1)</f>
        <v>1.6951669985099073E-4</v>
      </c>
      <c r="R39" s="9">
        <f>SUMIFS('Raw Hourly Load Data'!$S:$S,'Raw Hourly Load Data'!$H:$H,$A39,'Raw Hourly Load Data'!$J:$J,R$1)</f>
        <v>2.1854409327213788E-4</v>
      </c>
      <c r="S39" s="9">
        <f>SUMIFS('Raw Hourly Load Data'!$S:$S,'Raw Hourly Load Data'!$H:$H,$A39,'Raw Hourly Load Data'!$J:$J,S$1)</f>
        <v>2.550113724629372E-4</v>
      </c>
      <c r="T39" s="9">
        <f>SUMIFS('Raw Hourly Load Data'!$S:$S,'Raw Hourly Load Data'!$H:$H,$A39,'Raw Hourly Load Data'!$J:$J,T$1)</f>
        <v>2.1189227321301402E-4</v>
      </c>
      <c r="U39" s="9">
        <f>SUMIFS('Raw Hourly Load Data'!$S:$S,'Raw Hourly Load Data'!$H:$H,$A39,'Raw Hourly Load Data'!$J:$J,U$1)</f>
        <v>1.3196974876728625E-4</v>
      </c>
      <c r="V39" s="9">
        <f>SUMIFS('Raw Hourly Load Data'!$S:$S,'Raw Hourly Load Data'!$H:$H,$A39,'Raw Hourly Load Data'!$J:$J,V$1)</f>
        <v>1.0018384324304211E-4</v>
      </c>
      <c r="W39" s="9">
        <f>SUMIFS('Raw Hourly Load Data'!$S:$S,'Raw Hourly Load Data'!$H:$H,$A39,'Raw Hourly Load Data'!$J:$J,W$1)</f>
        <v>8.0482781935152728E-5</v>
      </c>
      <c r="X39" s="9">
        <f>SUMIFS('Raw Hourly Load Data'!$S:$S,'Raw Hourly Load Data'!$H:$H,$A39,'Raw Hourly Load Data'!$J:$J,X$1)</f>
        <v>5.8778583007056571E-5</v>
      </c>
      <c r="Y39" s="9">
        <f>SUMIFS('Raw Hourly Load Data'!$S:$S,'Raw Hourly Load Data'!$H:$H,$A39,'Raw Hourly Load Data'!$J:$J,Y$1)</f>
        <v>4.5002990882426275E-5</v>
      </c>
    </row>
    <row r="40" spans="1:25" x14ac:dyDescent="0.25">
      <c r="A40" s="9" t="s">
        <v>61</v>
      </c>
      <c r="B40" s="9">
        <f>SUMIFS('Raw Hourly Load Data'!$S:$S,'Raw Hourly Load Data'!$H:$H,$A40,'Raw Hourly Load Data'!$J:$J,B$1)</f>
        <v>3.1940393328833048E-5</v>
      </c>
      <c r="C40" s="9">
        <f>SUMIFS('Raw Hourly Load Data'!$S:$S,'Raw Hourly Load Data'!$H:$H,$A40,'Raw Hourly Load Data'!$J:$J,C$1)</f>
        <v>2.5271322191987475E-5</v>
      </c>
      <c r="D40" s="9">
        <f>SUMIFS('Raw Hourly Load Data'!$S:$S,'Raw Hourly Load Data'!$H:$H,$A40,'Raw Hourly Load Data'!$J:$J,D$1)</f>
        <v>2.0477970041496863E-5</v>
      </c>
      <c r="E40" s="9">
        <f>SUMIFS('Raw Hourly Load Data'!$S:$S,'Raw Hourly Load Data'!$H:$H,$A40,'Raw Hourly Load Data'!$J:$J,E$1)</f>
        <v>2.0578415951652033E-5</v>
      </c>
      <c r="F40" s="9">
        <f>SUMIFS('Raw Hourly Load Data'!$S:$S,'Raw Hourly Load Data'!$H:$H,$A40,'Raw Hourly Load Data'!$J:$J,F$1)</f>
        <v>1.9536070666812572E-5</v>
      </c>
      <c r="G40" s="9">
        <f>SUMIFS('Raw Hourly Load Data'!$S:$S,'Raw Hourly Load Data'!$H:$H,$A40,'Raw Hourly Load Data'!$J:$J,G$1)</f>
        <v>2.8407978573631508E-5</v>
      </c>
      <c r="H40" s="9">
        <f>SUMIFS('Raw Hourly Load Data'!$S:$S,'Raw Hourly Load Data'!$H:$H,$A40,'Raw Hourly Load Data'!$J:$J,H$1)</f>
        <v>4.5495221848319341E-5</v>
      </c>
      <c r="I40" s="9">
        <f>SUMIFS('Raw Hourly Load Data'!$S:$S,'Raw Hourly Load Data'!$H:$H,$A40,'Raw Hourly Load Data'!$J:$J,I$1)</f>
        <v>7.1714797812916342E-5</v>
      </c>
      <c r="J40" s="9">
        <f>SUMIFS('Raw Hourly Load Data'!$S:$S,'Raw Hourly Load Data'!$H:$H,$A40,'Raw Hourly Load Data'!$J:$J,J$1)</f>
        <v>8.0735090053034872E-5</v>
      </c>
      <c r="K40" s="9">
        <f>SUMIFS('Raw Hourly Load Data'!$S:$S,'Raw Hourly Load Data'!$H:$H,$A40,'Raw Hourly Load Data'!$J:$J,K$1)</f>
        <v>7.945198343800476E-5</v>
      </c>
      <c r="L40" s="9">
        <f>SUMIFS('Raw Hourly Load Data'!$S:$S,'Raw Hourly Load Data'!$H:$H,$A40,'Raw Hourly Load Data'!$J:$J,L$1)</f>
        <v>8.5696559027541517E-5</v>
      </c>
      <c r="M40" s="9">
        <f>SUMIFS('Raw Hourly Load Data'!$S:$S,'Raw Hourly Load Data'!$H:$H,$A40,'Raw Hourly Load Data'!$J:$J,M$1)</f>
        <v>1.0142439215054771E-4</v>
      </c>
      <c r="N40" s="9">
        <f>SUMIFS('Raw Hourly Load Data'!$S:$S,'Raw Hourly Load Data'!$H:$H,$A40,'Raw Hourly Load Data'!$J:$J,N$1)</f>
        <v>1.1349198177062674E-4</v>
      </c>
      <c r="O40" s="9">
        <f>SUMIFS('Raw Hourly Load Data'!$S:$S,'Raw Hourly Load Data'!$H:$H,$A40,'Raw Hourly Load Data'!$J:$J,O$1)</f>
        <v>1.1758841040274842E-4</v>
      </c>
      <c r="P40" s="9">
        <f>SUMIFS('Raw Hourly Load Data'!$S:$S,'Raw Hourly Load Data'!$H:$H,$A40,'Raw Hourly Load Data'!$J:$J,P$1)</f>
        <v>1.3258973122459014E-4</v>
      </c>
      <c r="Q40" s="9">
        <f>SUMIFS('Raw Hourly Load Data'!$S:$S,'Raw Hourly Load Data'!$H:$H,$A40,'Raw Hourly Load Data'!$J:$J,Q$1)</f>
        <v>1.7163805958572551E-4</v>
      </c>
      <c r="R40" s="9">
        <f>SUMIFS('Raw Hourly Load Data'!$S:$S,'Raw Hourly Load Data'!$H:$H,$A40,'Raw Hourly Load Data'!$J:$J,R$1)</f>
        <v>2.2018424833211605E-4</v>
      </c>
      <c r="S40" s="9">
        <f>SUMIFS('Raw Hourly Load Data'!$S:$S,'Raw Hourly Load Data'!$H:$H,$A40,'Raw Hourly Load Data'!$J:$J,S$1)</f>
        <v>2.5583914573048454E-4</v>
      </c>
      <c r="T40" s="9">
        <f>SUMIFS('Raw Hourly Load Data'!$S:$S,'Raw Hourly Load Data'!$H:$H,$A40,'Raw Hourly Load Data'!$J:$J,T$1)</f>
        <v>2.1292003946353006E-4</v>
      </c>
      <c r="U40" s="9">
        <f>SUMIFS('Raw Hourly Load Data'!$S:$S,'Raw Hourly Load Data'!$H:$H,$A40,'Raw Hourly Load Data'!$J:$J,U$1)</f>
        <v>1.3240673871479003E-4</v>
      </c>
      <c r="V40" s="9">
        <f>SUMIFS('Raw Hourly Load Data'!$S:$S,'Raw Hourly Load Data'!$H:$H,$A40,'Raw Hourly Load Data'!$J:$J,V$1)</f>
        <v>1.0041537087428399E-4</v>
      </c>
      <c r="W40" s="9">
        <f>SUMIFS('Raw Hourly Load Data'!$S:$S,'Raw Hourly Load Data'!$H:$H,$A40,'Raw Hourly Load Data'!$J:$J,W$1)</f>
        <v>8.0676053643509758E-5</v>
      </c>
      <c r="X40" s="9">
        <f>SUMIFS('Raw Hourly Load Data'!$S:$S,'Raw Hourly Load Data'!$H:$H,$A40,'Raw Hourly Load Data'!$J:$J,X$1)</f>
        <v>5.889788552720218E-5</v>
      </c>
      <c r="Y40" s="9">
        <f>SUMIFS('Raw Hourly Load Data'!$S:$S,'Raw Hourly Load Data'!$H:$H,$A40,'Raw Hourly Load Data'!$J:$J,Y$1)</f>
        <v>4.5050941277360713E-5</v>
      </c>
    </row>
    <row r="41" spans="1:25" x14ac:dyDescent="0.25">
      <c r="A41" s="9" t="s">
        <v>62</v>
      </c>
      <c r="B41" s="9">
        <f>SUMIFS('Raw Hourly Load Data'!$S:$S,'Raw Hourly Load Data'!$H:$H,$A41,'Raw Hourly Load Data'!$J:$J,B$1)</f>
        <v>3.2244223140915134E-5</v>
      </c>
      <c r="C41" s="9">
        <f>SUMIFS('Raw Hourly Load Data'!$S:$S,'Raw Hourly Load Data'!$H:$H,$A41,'Raw Hourly Load Data'!$J:$J,C$1)</f>
        <v>2.5537162415299373E-5</v>
      </c>
      <c r="D41" s="9">
        <f>SUMIFS('Raw Hourly Load Data'!$S:$S,'Raw Hourly Load Data'!$H:$H,$A41,'Raw Hourly Load Data'!$J:$J,D$1)</f>
        <v>2.0607566154678309E-5</v>
      </c>
      <c r="E41" s="9">
        <f>SUMIFS('Raw Hourly Load Data'!$S:$S,'Raw Hourly Load Data'!$H:$H,$A41,'Raw Hourly Load Data'!$J:$J,E$1)</f>
        <v>2.0655039916073913E-5</v>
      </c>
      <c r="F41" s="9">
        <f>SUMIFS('Raw Hourly Load Data'!$S:$S,'Raw Hourly Load Data'!$H:$H,$A41,'Raw Hourly Load Data'!$J:$J,F$1)</f>
        <v>1.9524353113143382E-5</v>
      </c>
      <c r="G41" s="9">
        <f>SUMIFS('Raw Hourly Load Data'!$S:$S,'Raw Hourly Load Data'!$H:$H,$A41,'Raw Hourly Load Data'!$J:$J,G$1)</f>
        <v>2.8464432859899976E-5</v>
      </c>
      <c r="H41" s="9">
        <f>SUMIFS('Raw Hourly Load Data'!$S:$S,'Raw Hourly Load Data'!$H:$H,$A41,'Raw Hourly Load Data'!$J:$J,H$1)</f>
        <v>4.5421642317461281E-5</v>
      </c>
      <c r="I41" s="9">
        <f>SUMIFS('Raw Hourly Load Data'!$S:$S,'Raw Hourly Load Data'!$H:$H,$A41,'Raw Hourly Load Data'!$J:$J,I$1)</f>
        <v>7.2048791261997668E-5</v>
      </c>
      <c r="J41" s="9">
        <f>SUMIFS('Raw Hourly Load Data'!$S:$S,'Raw Hourly Load Data'!$H:$H,$A41,'Raw Hourly Load Data'!$J:$J,J$1)</f>
        <v>8.1115464074668557E-5</v>
      </c>
      <c r="K41" s="9">
        <f>SUMIFS('Raw Hourly Load Data'!$S:$S,'Raw Hourly Load Data'!$H:$H,$A41,'Raw Hourly Load Data'!$J:$J,K$1)</f>
        <v>7.9492190160629218E-5</v>
      </c>
      <c r="L41" s="9">
        <f>SUMIFS('Raw Hourly Load Data'!$S:$S,'Raw Hourly Load Data'!$H:$H,$A41,'Raw Hourly Load Data'!$J:$J,L$1)</f>
        <v>8.5502213307349345E-5</v>
      </c>
      <c r="M41" s="9">
        <f>SUMIFS('Raw Hourly Load Data'!$S:$S,'Raw Hourly Load Data'!$H:$H,$A41,'Raw Hourly Load Data'!$J:$J,M$1)</f>
        <v>1.0088891540938886E-4</v>
      </c>
      <c r="N41" s="9">
        <f>SUMIFS('Raw Hourly Load Data'!$S:$S,'Raw Hourly Load Data'!$H:$H,$A41,'Raw Hourly Load Data'!$J:$J,N$1)</f>
        <v>1.1266035312463635E-4</v>
      </c>
      <c r="O41" s="9">
        <f>SUMIFS('Raw Hourly Load Data'!$S:$S,'Raw Hourly Load Data'!$H:$H,$A41,'Raw Hourly Load Data'!$J:$J,O$1)</f>
        <v>1.1630899268300136E-4</v>
      </c>
      <c r="P41" s="9">
        <f>SUMIFS('Raw Hourly Load Data'!$S:$S,'Raw Hourly Load Data'!$H:$H,$A41,'Raw Hourly Load Data'!$J:$J,P$1)</f>
        <v>1.3084872635449755E-4</v>
      </c>
      <c r="Q41" s="9">
        <f>SUMIFS('Raw Hourly Load Data'!$S:$S,'Raw Hourly Load Data'!$H:$H,$A41,'Raw Hourly Load Data'!$J:$J,Q$1)</f>
        <v>1.6946280238258117E-4</v>
      </c>
      <c r="R41" s="9">
        <f>SUMIFS('Raw Hourly Load Data'!$S:$S,'Raw Hourly Load Data'!$H:$H,$A41,'Raw Hourly Load Data'!$J:$J,R$1)</f>
        <v>2.1799358359927159E-4</v>
      </c>
      <c r="S41" s="9">
        <f>SUMIFS('Raw Hourly Load Data'!$S:$S,'Raw Hourly Load Data'!$H:$H,$A41,'Raw Hourly Load Data'!$J:$J,S$1)</f>
        <v>2.5416640305831324E-4</v>
      </c>
      <c r="T41" s="9">
        <f>SUMIFS('Raw Hourly Load Data'!$S:$S,'Raw Hourly Load Data'!$H:$H,$A41,'Raw Hourly Load Data'!$J:$J,T$1)</f>
        <v>2.1253878300907611E-4</v>
      </c>
      <c r="U41" s="9">
        <f>SUMIFS('Raw Hourly Load Data'!$S:$S,'Raw Hourly Load Data'!$H:$H,$A41,'Raw Hourly Load Data'!$J:$J,U$1)</f>
        <v>1.3240526006182734E-4</v>
      </c>
      <c r="V41" s="9">
        <f>SUMIFS('Raw Hourly Load Data'!$S:$S,'Raw Hourly Load Data'!$H:$H,$A41,'Raw Hourly Load Data'!$J:$J,V$1)</f>
        <v>1.0043766946012875E-4</v>
      </c>
      <c r="W41" s="9">
        <f>SUMIFS('Raw Hourly Load Data'!$S:$S,'Raw Hourly Load Data'!$H:$H,$A41,'Raw Hourly Load Data'!$J:$J,W$1)</f>
        <v>8.0712682960175334E-5</v>
      </c>
      <c r="X41" s="9">
        <f>SUMIFS('Raw Hourly Load Data'!$S:$S,'Raw Hourly Load Data'!$H:$H,$A41,'Raw Hourly Load Data'!$J:$J,X$1)</f>
        <v>5.8987791377432115E-5</v>
      </c>
      <c r="Y41" s="9">
        <f>SUMIFS('Raw Hourly Load Data'!$S:$S,'Raw Hourly Load Data'!$H:$H,$A41,'Raw Hourly Load Data'!$J:$J,Y$1)</f>
        <v>4.4969849205830597E-5</v>
      </c>
    </row>
    <row r="42" spans="1:25" x14ac:dyDescent="0.25">
      <c r="A42" s="9" t="s">
        <v>63</v>
      </c>
      <c r="B42" s="9">
        <f>SUMIFS('Raw Hourly Load Data'!$S:$S,'Raw Hourly Load Data'!$H:$H,$A42,'Raw Hourly Load Data'!$J:$J,B$1)</f>
        <v>3.2137106502275282E-5</v>
      </c>
      <c r="C42" s="9">
        <f>SUMIFS('Raw Hourly Load Data'!$S:$S,'Raw Hourly Load Data'!$H:$H,$A42,'Raw Hourly Load Data'!$J:$J,C$1)</f>
        <v>2.5413864734640344E-5</v>
      </c>
      <c r="D42" s="9">
        <f>SUMIFS('Raw Hourly Load Data'!$S:$S,'Raw Hourly Load Data'!$H:$H,$A42,'Raw Hourly Load Data'!$J:$J,D$1)</f>
        <v>2.0526328333939443E-5</v>
      </c>
      <c r="E42" s="9">
        <f>SUMIFS('Raw Hourly Load Data'!$S:$S,'Raw Hourly Load Data'!$H:$H,$A42,'Raw Hourly Load Data'!$J:$J,E$1)</f>
        <v>2.0584019965343297E-5</v>
      </c>
      <c r="F42" s="9">
        <f>SUMIFS('Raw Hourly Load Data'!$S:$S,'Raw Hourly Load Data'!$H:$H,$A42,'Raw Hourly Load Data'!$J:$J,F$1)</f>
        <v>1.9422131849013686E-5</v>
      </c>
      <c r="G42" s="9">
        <f>SUMIFS('Raw Hourly Load Data'!$S:$S,'Raw Hourly Load Data'!$H:$H,$A42,'Raw Hourly Load Data'!$J:$J,G$1)</f>
        <v>2.8230304639746818E-5</v>
      </c>
      <c r="H42" s="9">
        <f>SUMIFS('Raw Hourly Load Data'!$S:$S,'Raw Hourly Load Data'!$H:$H,$A42,'Raw Hourly Load Data'!$J:$J,H$1)</f>
        <v>4.515756637455409E-5</v>
      </c>
      <c r="I42" s="9">
        <f>SUMIFS('Raw Hourly Load Data'!$S:$S,'Raw Hourly Load Data'!$H:$H,$A42,'Raw Hourly Load Data'!$J:$J,I$1)</f>
        <v>7.1491778085954524E-5</v>
      </c>
      <c r="J42" s="9">
        <f>SUMIFS('Raw Hourly Load Data'!$S:$S,'Raw Hourly Load Data'!$H:$H,$A42,'Raw Hourly Load Data'!$J:$J,J$1)</f>
        <v>8.0442267224484416E-5</v>
      </c>
      <c r="K42" s="9">
        <f>SUMIFS('Raw Hourly Load Data'!$S:$S,'Raw Hourly Load Data'!$H:$H,$A42,'Raw Hourly Load Data'!$J:$J,K$1)</f>
        <v>7.8920983689013217E-5</v>
      </c>
      <c r="L42" s="9">
        <f>SUMIFS('Raw Hourly Load Data'!$S:$S,'Raw Hourly Load Data'!$H:$H,$A42,'Raw Hourly Load Data'!$J:$J,L$1)</f>
        <v>8.5032538456842192E-5</v>
      </c>
      <c r="M42" s="9">
        <f>SUMIFS('Raw Hourly Load Data'!$S:$S,'Raw Hourly Load Data'!$H:$H,$A42,'Raw Hourly Load Data'!$J:$J,M$1)</f>
        <v>1.0038815890613296E-4</v>
      </c>
      <c r="N42" s="9">
        <f>SUMIFS('Raw Hourly Load Data'!$S:$S,'Raw Hourly Load Data'!$H:$H,$A42,'Raw Hourly Load Data'!$J:$J,N$1)</f>
        <v>1.1216226224874045E-4</v>
      </c>
      <c r="O42" s="9">
        <f>SUMIFS('Raw Hourly Load Data'!$S:$S,'Raw Hourly Load Data'!$H:$H,$A42,'Raw Hourly Load Data'!$J:$J,O$1)</f>
        <v>1.1595601167890695E-4</v>
      </c>
      <c r="P42" s="9">
        <f>SUMIFS('Raw Hourly Load Data'!$S:$S,'Raw Hourly Load Data'!$H:$H,$A42,'Raw Hourly Load Data'!$J:$J,P$1)</f>
        <v>1.3042228483896938E-4</v>
      </c>
      <c r="Q42" s="9">
        <f>SUMIFS('Raw Hourly Load Data'!$S:$S,'Raw Hourly Load Data'!$H:$H,$A42,'Raw Hourly Load Data'!$J:$J,Q$1)</f>
        <v>1.6812523742061112E-4</v>
      </c>
      <c r="R42" s="9">
        <f>SUMIFS('Raw Hourly Load Data'!$S:$S,'Raw Hourly Load Data'!$H:$H,$A42,'Raw Hourly Load Data'!$J:$J,R$1)</f>
        <v>2.1473739650392147E-4</v>
      </c>
      <c r="S42" s="9">
        <f>SUMIFS('Raw Hourly Load Data'!$S:$S,'Raw Hourly Load Data'!$H:$H,$A42,'Raw Hourly Load Data'!$J:$J,S$1)</f>
        <v>2.4708537155917776E-4</v>
      </c>
      <c r="T42" s="9">
        <f>SUMIFS('Raw Hourly Load Data'!$S:$S,'Raw Hourly Load Data'!$H:$H,$A42,'Raw Hourly Load Data'!$J:$J,T$1)</f>
        <v>2.0380909396117884E-4</v>
      </c>
      <c r="U42" s="9">
        <f>SUMIFS('Raw Hourly Load Data'!$S:$S,'Raw Hourly Load Data'!$H:$H,$A42,'Raw Hourly Load Data'!$J:$J,U$1)</f>
        <v>1.2614829023099543E-4</v>
      </c>
      <c r="V42" s="9">
        <f>SUMIFS('Raw Hourly Load Data'!$S:$S,'Raw Hourly Load Data'!$H:$H,$A42,'Raw Hourly Load Data'!$J:$J,V$1)</f>
        <v>9.5677426410809534E-5</v>
      </c>
      <c r="W42" s="9">
        <f>SUMIFS('Raw Hourly Load Data'!$S:$S,'Raw Hourly Load Data'!$H:$H,$A42,'Raw Hourly Load Data'!$J:$J,W$1)</f>
        <v>7.7460863254672735E-5</v>
      </c>
      <c r="X42" s="9">
        <f>SUMIFS('Raw Hourly Load Data'!$S:$S,'Raw Hourly Load Data'!$H:$H,$A42,'Raw Hourly Load Data'!$J:$J,X$1)</f>
        <v>5.7176839597296685E-5</v>
      </c>
      <c r="Y42" s="9">
        <f>SUMIFS('Raw Hourly Load Data'!$S:$S,'Raw Hourly Load Data'!$H:$H,$A42,'Raw Hourly Load Data'!$J:$J,Y$1)</f>
        <v>4.5296141791185714E-5</v>
      </c>
    </row>
    <row r="43" spans="1:25" x14ac:dyDescent="0.25">
      <c r="A43" s="9" t="s">
        <v>64</v>
      </c>
      <c r="B43" s="9">
        <f>SUMIFS('Raw Hourly Load Data'!$S:$S,'Raw Hourly Load Data'!$H:$H,$A43,'Raw Hourly Load Data'!$J:$J,B$1)</f>
        <v>4.8001738469175407E-5</v>
      </c>
      <c r="C43" s="9">
        <f>SUMIFS('Raw Hourly Load Data'!$S:$S,'Raw Hourly Load Data'!$H:$H,$A43,'Raw Hourly Load Data'!$J:$J,C$1)</f>
        <v>3.2012186924719116E-5</v>
      </c>
      <c r="D43" s="9">
        <f>SUMIFS('Raw Hourly Load Data'!$S:$S,'Raw Hourly Load Data'!$H:$H,$A43,'Raw Hourly Load Data'!$J:$J,D$1)</f>
        <v>2.7768701155427219E-5</v>
      </c>
      <c r="E43" s="9">
        <f>SUMIFS('Raw Hourly Load Data'!$S:$S,'Raw Hourly Load Data'!$H:$H,$A43,'Raw Hourly Load Data'!$J:$J,E$1)</f>
        <v>2.4183642288002862E-5</v>
      </c>
      <c r="F43" s="9">
        <f>SUMIFS('Raw Hourly Load Data'!$S:$S,'Raw Hourly Load Data'!$H:$H,$A43,'Raw Hourly Load Data'!$J:$J,F$1)</f>
        <v>1.8940273977671809E-5</v>
      </c>
      <c r="G43" s="9">
        <f>SUMIFS('Raw Hourly Load Data'!$S:$S,'Raw Hourly Load Data'!$H:$H,$A43,'Raw Hourly Load Data'!$J:$J,G$1)</f>
        <v>2.1112161484742045E-5</v>
      </c>
      <c r="H43" s="9">
        <f>SUMIFS('Raw Hourly Load Data'!$S:$S,'Raw Hourly Load Data'!$H:$H,$A43,'Raw Hourly Load Data'!$J:$J,H$1)</f>
        <v>2.4971514979456965E-5</v>
      </c>
      <c r="I43" s="9">
        <f>SUMIFS('Raw Hourly Load Data'!$S:$S,'Raw Hourly Load Data'!$H:$H,$A43,'Raw Hourly Load Data'!$J:$J,I$1)</f>
        <v>3.3640330376945327E-5</v>
      </c>
      <c r="J43" s="9">
        <f>SUMIFS('Raw Hourly Load Data'!$S:$S,'Raw Hourly Load Data'!$H:$H,$A43,'Raw Hourly Load Data'!$J:$J,J$1)</f>
        <v>4.8814488039172433E-5</v>
      </c>
      <c r="K43" s="9">
        <f>SUMIFS('Raw Hourly Load Data'!$S:$S,'Raw Hourly Load Data'!$H:$H,$A43,'Raw Hourly Load Data'!$J:$J,K$1)</f>
        <v>7.2365901206139827E-5</v>
      </c>
      <c r="L43" s="9">
        <f>SUMIFS('Raw Hourly Load Data'!$S:$S,'Raw Hourly Load Data'!$H:$H,$A43,'Raw Hourly Load Data'!$J:$J,L$1)</f>
        <v>9.239543541390953E-5</v>
      </c>
      <c r="M43" s="9">
        <f>SUMIFS('Raw Hourly Load Data'!$S:$S,'Raw Hourly Load Data'!$H:$H,$A43,'Raw Hourly Load Data'!$J:$J,M$1)</f>
        <v>1.1715814539160485E-4</v>
      </c>
      <c r="N43" s="9">
        <f>SUMIFS('Raw Hourly Load Data'!$S:$S,'Raw Hourly Load Data'!$H:$H,$A43,'Raw Hourly Load Data'!$J:$J,N$1)</f>
        <v>1.4064014749517339E-4</v>
      </c>
      <c r="O43" s="9">
        <f>SUMIFS('Raw Hourly Load Data'!$S:$S,'Raw Hourly Load Data'!$H:$H,$A43,'Raw Hourly Load Data'!$J:$J,O$1)</f>
        <v>1.4748938348754659E-4</v>
      </c>
      <c r="P43" s="9">
        <f>SUMIFS('Raw Hourly Load Data'!$S:$S,'Raw Hourly Load Data'!$H:$H,$A43,'Raw Hourly Load Data'!$J:$J,P$1)</f>
        <v>1.5299543982723814E-4</v>
      </c>
      <c r="Q43" s="9">
        <f>SUMIFS('Raw Hourly Load Data'!$S:$S,'Raw Hourly Load Data'!$H:$H,$A43,'Raw Hourly Load Data'!$J:$J,Q$1)</f>
        <v>1.622650658003921E-4</v>
      </c>
      <c r="R43" s="9">
        <f>SUMIFS('Raw Hourly Load Data'!$S:$S,'Raw Hourly Load Data'!$H:$H,$A43,'Raw Hourly Load Data'!$J:$J,R$1)</f>
        <v>1.7968591635568717E-4</v>
      </c>
      <c r="S43" s="9">
        <f>SUMIFS('Raw Hourly Load Data'!$S:$S,'Raw Hourly Load Data'!$H:$H,$A43,'Raw Hourly Load Data'!$J:$J,S$1)</f>
        <v>1.7482544113188558E-4</v>
      </c>
      <c r="T43" s="9">
        <f>SUMIFS('Raw Hourly Load Data'!$S:$S,'Raw Hourly Load Data'!$H:$H,$A43,'Raw Hourly Load Data'!$J:$J,T$1)</f>
        <v>2.0174719071383018E-4</v>
      </c>
      <c r="U43" s="9">
        <f>SUMIFS('Raw Hourly Load Data'!$S:$S,'Raw Hourly Load Data'!$H:$H,$A43,'Raw Hourly Load Data'!$J:$J,U$1)</f>
        <v>2.0208434493915599E-4</v>
      </c>
      <c r="V43" s="9">
        <f>SUMIFS('Raw Hourly Load Data'!$S:$S,'Raw Hourly Load Data'!$H:$H,$A43,'Raw Hourly Load Data'!$J:$J,V$1)</f>
        <v>1.7579965752492619E-4</v>
      </c>
      <c r="W43" s="9">
        <f>SUMIFS('Raw Hourly Load Data'!$S:$S,'Raw Hourly Load Data'!$H:$H,$A43,'Raw Hourly Load Data'!$J:$J,W$1)</f>
        <v>1.5040780496790749E-4</v>
      </c>
      <c r="X43" s="9">
        <f>SUMIFS('Raw Hourly Load Data'!$S:$S,'Raw Hourly Load Data'!$H:$H,$A43,'Raw Hourly Load Data'!$J:$J,X$1)</f>
        <v>1.2056538486974351E-4</v>
      </c>
      <c r="Y43" s="9">
        <f>SUMIFS('Raw Hourly Load Data'!$S:$S,'Raw Hourly Load Data'!$H:$H,$A43,'Raw Hourly Load Data'!$J:$J,Y$1)</f>
        <v>8.5830987429717104E-5</v>
      </c>
    </row>
    <row r="44" spans="1:25" x14ac:dyDescent="0.25">
      <c r="A44" s="9" t="s">
        <v>65</v>
      </c>
      <c r="B44" s="9">
        <f>SUMIFS('Raw Hourly Load Data'!$S:$S,'Raw Hourly Load Data'!$H:$H,$A44,'Raw Hourly Load Data'!$J:$J,B$1)</f>
        <v>5.1471040268338362E-5</v>
      </c>
      <c r="C44" s="9">
        <f>SUMIFS('Raw Hourly Load Data'!$S:$S,'Raw Hourly Load Data'!$H:$H,$A44,'Raw Hourly Load Data'!$J:$J,C$1)</f>
        <v>3.117450358778059E-5</v>
      </c>
      <c r="D44" s="9">
        <f>SUMIFS('Raw Hourly Load Data'!$S:$S,'Raw Hourly Load Data'!$H:$H,$A44,'Raw Hourly Load Data'!$J:$J,D$1)</f>
        <v>2.6994730050046033E-5</v>
      </c>
      <c r="E44" s="9">
        <f>SUMIFS('Raw Hourly Load Data'!$S:$S,'Raw Hourly Load Data'!$H:$H,$A44,'Raw Hourly Load Data'!$J:$J,E$1)</f>
        <v>2.3412479125461198E-5</v>
      </c>
      <c r="F44" s="9">
        <f>SUMIFS('Raw Hourly Load Data'!$S:$S,'Raw Hourly Load Data'!$H:$H,$A44,'Raw Hourly Load Data'!$J:$J,F$1)</f>
        <v>1.8225290892425015E-5</v>
      </c>
      <c r="G44" s="9">
        <f>SUMIFS('Raw Hourly Load Data'!$S:$S,'Raw Hourly Load Data'!$H:$H,$A44,'Raw Hourly Load Data'!$J:$J,G$1)</f>
        <v>2.042385039061731E-5</v>
      </c>
      <c r="H44" s="9">
        <f>SUMIFS('Raw Hourly Load Data'!$S:$S,'Raw Hourly Load Data'!$H:$H,$A44,'Raw Hourly Load Data'!$J:$J,H$1)</f>
        <v>2.3839293528766204E-5</v>
      </c>
      <c r="I44" s="9">
        <f>SUMIFS('Raw Hourly Load Data'!$S:$S,'Raw Hourly Load Data'!$H:$H,$A44,'Raw Hourly Load Data'!$J:$J,I$1)</f>
        <v>3.1754109568501985E-5</v>
      </c>
      <c r="J44" s="9">
        <f>SUMIFS('Raw Hourly Load Data'!$S:$S,'Raw Hourly Load Data'!$H:$H,$A44,'Raw Hourly Load Data'!$J:$J,J$1)</f>
        <v>4.6385930250762655E-5</v>
      </c>
      <c r="K44" s="9">
        <f>SUMIFS('Raw Hourly Load Data'!$S:$S,'Raw Hourly Load Data'!$H:$H,$A44,'Raw Hourly Load Data'!$J:$J,K$1)</f>
        <v>6.8610958722161686E-5</v>
      </c>
      <c r="L44" s="9">
        <f>SUMIFS('Raw Hourly Load Data'!$S:$S,'Raw Hourly Load Data'!$H:$H,$A44,'Raw Hourly Load Data'!$J:$J,L$1)</f>
        <v>8.7071358334812323E-5</v>
      </c>
      <c r="M44" s="9">
        <f>SUMIFS('Raw Hourly Load Data'!$S:$S,'Raw Hourly Load Data'!$H:$H,$A44,'Raw Hourly Load Data'!$J:$J,M$1)</f>
        <v>1.1175452701750818E-4</v>
      </c>
      <c r="N44" s="9">
        <f>SUMIFS('Raw Hourly Load Data'!$S:$S,'Raw Hourly Load Data'!$H:$H,$A44,'Raw Hourly Load Data'!$J:$J,N$1)</f>
        <v>1.3542264986767067E-4</v>
      </c>
      <c r="O44" s="9">
        <f>SUMIFS('Raw Hourly Load Data'!$S:$S,'Raw Hourly Load Data'!$H:$H,$A44,'Raw Hourly Load Data'!$J:$J,O$1)</f>
        <v>1.4320179191332273E-4</v>
      </c>
      <c r="P44" s="9">
        <f>SUMIFS('Raw Hourly Load Data'!$S:$S,'Raw Hourly Load Data'!$H:$H,$A44,'Raw Hourly Load Data'!$J:$J,P$1)</f>
        <v>1.4995804641053519E-4</v>
      </c>
      <c r="Q44" s="9">
        <f>SUMIFS('Raw Hourly Load Data'!$S:$S,'Raw Hourly Load Data'!$H:$H,$A44,'Raw Hourly Load Data'!$J:$J,Q$1)</f>
        <v>1.6036894812780815E-4</v>
      </c>
      <c r="R44" s="9">
        <f>SUMIFS('Raw Hourly Load Data'!$S:$S,'Raw Hourly Load Data'!$H:$H,$A44,'Raw Hourly Load Data'!$J:$J,R$1)</f>
        <v>1.7941255223034459E-4</v>
      </c>
      <c r="S44" s="9">
        <f>SUMIFS('Raw Hourly Load Data'!$S:$S,'Raw Hourly Load Data'!$H:$H,$A44,'Raw Hourly Load Data'!$J:$J,S$1)</f>
        <v>1.7434960385089894E-4</v>
      </c>
      <c r="T44" s="9">
        <f>SUMIFS('Raw Hourly Load Data'!$S:$S,'Raw Hourly Load Data'!$H:$H,$A44,'Raw Hourly Load Data'!$J:$J,T$1)</f>
        <v>2.0338828285108648E-4</v>
      </c>
      <c r="U44" s="9">
        <f>SUMIFS('Raw Hourly Load Data'!$S:$S,'Raw Hourly Load Data'!$H:$H,$A44,'Raw Hourly Load Data'!$J:$J,U$1)</f>
        <v>2.0458801817701798E-4</v>
      </c>
      <c r="V44" s="9">
        <f>SUMIFS('Raw Hourly Load Data'!$S:$S,'Raw Hourly Load Data'!$H:$H,$A44,'Raw Hourly Load Data'!$J:$J,V$1)</f>
        <v>1.7658971068585795E-4</v>
      </c>
      <c r="W44" s="9">
        <f>SUMIFS('Raw Hourly Load Data'!$S:$S,'Raw Hourly Load Data'!$H:$H,$A44,'Raw Hourly Load Data'!$J:$J,W$1)</f>
        <v>1.4939087045140291E-4</v>
      </c>
      <c r="X44" s="9">
        <f>SUMIFS('Raw Hourly Load Data'!$S:$S,'Raw Hourly Load Data'!$H:$H,$A44,'Raw Hourly Load Data'!$J:$J,X$1)</f>
        <v>1.1716564078378792E-4</v>
      </c>
      <c r="Y44" s="9">
        <f>SUMIFS('Raw Hourly Load Data'!$S:$S,'Raw Hourly Load Data'!$H:$H,$A44,'Raw Hourly Load Data'!$J:$J,Y$1)</f>
        <v>8.0848115650771033E-5</v>
      </c>
    </row>
    <row r="45" spans="1:25" x14ac:dyDescent="0.25">
      <c r="A45" s="9" t="s">
        <v>66</v>
      </c>
      <c r="B45" s="9">
        <f>SUMIFS('Raw Hourly Load Data'!$S:$S,'Raw Hourly Load Data'!$H:$H,$A45,'Raw Hourly Load Data'!$J:$J,B$1)</f>
        <v>3.4298502196316361E-5</v>
      </c>
      <c r="C45" s="9">
        <f>SUMIFS('Raw Hourly Load Data'!$S:$S,'Raw Hourly Load Data'!$H:$H,$A45,'Raw Hourly Load Data'!$J:$J,C$1)</f>
        <v>2.3880767386726014E-5</v>
      </c>
      <c r="D45" s="9">
        <f>SUMIFS('Raw Hourly Load Data'!$S:$S,'Raw Hourly Load Data'!$H:$H,$A45,'Raw Hourly Load Data'!$J:$J,D$1)</f>
        <v>1.9298611491492631E-5</v>
      </c>
      <c r="E45" s="9">
        <f>SUMIFS('Raw Hourly Load Data'!$S:$S,'Raw Hourly Load Data'!$H:$H,$A45,'Raw Hourly Load Data'!$J:$J,E$1)</f>
        <v>1.9416404464912102E-5</v>
      </c>
      <c r="F45" s="9">
        <f>SUMIFS('Raw Hourly Load Data'!$S:$S,'Raw Hourly Load Data'!$H:$H,$A45,'Raw Hourly Load Data'!$J:$J,F$1)</f>
        <v>1.8360033725697989E-5</v>
      </c>
      <c r="G45" s="9">
        <f>SUMIFS('Raw Hourly Load Data'!$S:$S,'Raw Hourly Load Data'!$H:$H,$A45,'Raw Hourly Load Data'!$J:$J,G$1)</f>
        <v>2.6622844929253432E-5</v>
      </c>
      <c r="H45" s="9">
        <f>SUMIFS('Raw Hourly Load Data'!$S:$S,'Raw Hourly Load Data'!$H:$H,$A45,'Raw Hourly Load Data'!$J:$J,H$1)</f>
        <v>4.0422884126016471E-5</v>
      </c>
      <c r="I45" s="9">
        <f>SUMIFS('Raw Hourly Load Data'!$S:$S,'Raw Hourly Load Data'!$H:$H,$A45,'Raw Hourly Load Data'!$J:$J,I$1)</f>
        <v>6.5969827280996967E-5</v>
      </c>
      <c r="J45" s="9">
        <f>SUMIFS('Raw Hourly Load Data'!$S:$S,'Raw Hourly Load Data'!$H:$H,$A45,'Raw Hourly Load Data'!$J:$J,J$1)</f>
        <v>7.6672468732141209E-5</v>
      </c>
      <c r="K45" s="9">
        <f>SUMIFS('Raw Hourly Load Data'!$S:$S,'Raw Hourly Load Data'!$H:$H,$A45,'Raw Hourly Load Data'!$J:$J,K$1)</f>
        <v>7.6241200191522502E-5</v>
      </c>
      <c r="L45" s="9">
        <f>SUMIFS('Raw Hourly Load Data'!$S:$S,'Raw Hourly Load Data'!$H:$H,$A45,'Raw Hourly Load Data'!$J:$J,L$1)</f>
        <v>8.2296818661564089E-5</v>
      </c>
      <c r="M45" s="9">
        <f>SUMIFS('Raw Hourly Load Data'!$S:$S,'Raw Hourly Load Data'!$H:$H,$A45,'Raw Hourly Load Data'!$J:$J,M$1)</f>
        <v>9.9154489945928493E-5</v>
      </c>
      <c r="N45" s="9">
        <f>SUMIFS('Raw Hourly Load Data'!$S:$S,'Raw Hourly Load Data'!$H:$H,$A45,'Raw Hourly Load Data'!$J:$J,N$1)</f>
        <v>1.1170974082344893E-4</v>
      </c>
      <c r="O45" s="9">
        <f>SUMIFS('Raw Hourly Load Data'!$S:$S,'Raw Hourly Load Data'!$H:$H,$A45,'Raw Hourly Load Data'!$J:$J,O$1)</f>
        <v>1.1635725465256142E-4</v>
      </c>
      <c r="P45" s="9">
        <f>SUMIFS('Raw Hourly Load Data'!$S:$S,'Raw Hourly Load Data'!$H:$H,$A45,'Raw Hourly Load Data'!$J:$J,P$1)</f>
        <v>1.3216926234450933E-4</v>
      </c>
      <c r="Q45" s="9">
        <f>SUMIFS('Raw Hourly Load Data'!$S:$S,'Raw Hourly Load Data'!$H:$H,$A45,'Raw Hourly Load Data'!$J:$J,Q$1)</f>
        <v>1.7193699544642427E-4</v>
      </c>
      <c r="R45" s="9">
        <f>SUMIFS('Raw Hourly Load Data'!$S:$S,'Raw Hourly Load Data'!$H:$H,$A45,'Raw Hourly Load Data'!$J:$J,R$1)</f>
        <v>2.210684055057537E-4</v>
      </c>
      <c r="S45" s="9">
        <f>SUMIFS('Raw Hourly Load Data'!$S:$S,'Raw Hourly Load Data'!$H:$H,$A45,'Raw Hourly Load Data'!$J:$J,S$1)</f>
        <v>2.54705044625896E-4</v>
      </c>
      <c r="T45" s="9">
        <f>SUMIFS('Raw Hourly Load Data'!$S:$S,'Raw Hourly Load Data'!$H:$H,$A45,'Raw Hourly Load Data'!$J:$J,T$1)</f>
        <v>2.1401105092079507E-4</v>
      </c>
      <c r="U45" s="9">
        <f>SUMIFS('Raw Hourly Load Data'!$S:$S,'Raw Hourly Load Data'!$H:$H,$A45,'Raw Hourly Load Data'!$J:$J,U$1)</f>
        <v>1.3281158382352377E-4</v>
      </c>
      <c r="V45" s="9">
        <f>SUMIFS('Raw Hourly Load Data'!$S:$S,'Raw Hourly Load Data'!$H:$H,$A45,'Raw Hourly Load Data'!$J:$J,V$1)</f>
        <v>1.0020012091546912E-4</v>
      </c>
      <c r="W45" s="9">
        <f>SUMIFS('Raw Hourly Load Data'!$S:$S,'Raw Hourly Load Data'!$H:$H,$A45,'Raw Hourly Load Data'!$J:$J,W$1)</f>
        <v>8.0578537076174997E-5</v>
      </c>
      <c r="X45" s="9">
        <f>SUMIFS('Raw Hourly Load Data'!$S:$S,'Raw Hourly Load Data'!$H:$H,$A45,'Raw Hourly Load Data'!$J:$J,X$1)</f>
        <v>5.822507346099846E-5</v>
      </c>
      <c r="Y45" s="9">
        <f>SUMIFS('Raw Hourly Load Data'!$S:$S,'Raw Hourly Load Data'!$H:$H,$A45,'Raw Hourly Load Data'!$J:$J,Y$1)</f>
        <v>4.3898898974854443E-5</v>
      </c>
    </row>
    <row r="46" spans="1:25" x14ac:dyDescent="0.25">
      <c r="A46" s="9" t="s">
        <v>67</v>
      </c>
      <c r="B46" s="9">
        <f>SUMIFS('Raw Hourly Load Data'!$S:$S,'Raw Hourly Load Data'!$H:$H,$A46,'Raw Hourly Load Data'!$J:$J,B$1)</f>
        <v>3.0607167857574276E-5</v>
      </c>
      <c r="C46" s="9">
        <f>SUMIFS('Raw Hourly Load Data'!$S:$S,'Raw Hourly Load Data'!$H:$H,$A46,'Raw Hourly Load Data'!$J:$J,C$1)</f>
        <v>2.4011002749794107E-5</v>
      </c>
      <c r="D46" s="9">
        <f>SUMIFS('Raw Hourly Load Data'!$S:$S,'Raw Hourly Load Data'!$H:$H,$A46,'Raw Hourly Load Data'!$J:$J,D$1)</f>
        <v>1.9284606826919121E-5</v>
      </c>
      <c r="E46" s="9">
        <f>SUMIFS('Raw Hourly Load Data'!$S:$S,'Raw Hourly Load Data'!$H:$H,$A46,'Raw Hourly Load Data'!$J:$J,E$1)</f>
        <v>1.9308960572616212E-5</v>
      </c>
      <c r="F46" s="9">
        <f>SUMIFS('Raw Hourly Load Data'!$S:$S,'Raw Hourly Load Data'!$H:$H,$A46,'Raw Hourly Load Data'!$J:$J,F$1)</f>
        <v>1.8164735455660532E-5</v>
      </c>
      <c r="G46" s="9">
        <f>SUMIFS('Raw Hourly Load Data'!$S:$S,'Raw Hourly Load Data'!$H:$H,$A46,'Raw Hourly Load Data'!$J:$J,G$1)</f>
        <v>2.6353366387159927E-5</v>
      </c>
      <c r="H46" s="9">
        <f>SUMIFS('Raw Hourly Load Data'!$S:$S,'Raw Hourly Load Data'!$H:$H,$A46,'Raw Hourly Load Data'!$J:$J,H$1)</f>
        <v>4.17650141862184E-5</v>
      </c>
      <c r="I46" s="9">
        <f>SUMIFS('Raw Hourly Load Data'!$S:$S,'Raw Hourly Load Data'!$H:$H,$A46,'Raw Hourly Load Data'!$J:$J,I$1)</f>
        <v>6.7745482162647125E-5</v>
      </c>
      <c r="J46" s="9">
        <f>SUMIFS('Raw Hourly Load Data'!$S:$S,'Raw Hourly Load Data'!$H:$H,$A46,'Raw Hourly Load Data'!$J:$J,J$1)</f>
        <v>7.7480982958217477E-5</v>
      </c>
      <c r="K46" s="9">
        <f>SUMIFS('Raw Hourly Load Data'!$S:$S,'Raw Hourly Load Data'!$H:$H,$A46,'Raw Hourly Load Data'!$J:$J,K$1)</f>
        <v>7.7121322361715428E-5</v>
      </c>
      <c r="L46" s="9">
        <f>SUMIFS('Raw Hourly Load Data'!$S:$S,'Raw Hourly Load Data'!$H:$H,$A46,'Raw Hourly Load Data'!$J:$J,L$1)</f>
        <v>8.3671407054220184E-5</v>
      </c>
      <c r="M46" s="9">
        <f>SUMIFS('Raw Hourly Load Data'!$S:$S,'Raw Hourly Load Data'!$H:$H,$A46,'Raw Hourly Load Data'!$J:$J,M$1)</f>
        <v>1.0043229290778826E-4</v>
      </c>
      <c r="N46" s="9">
        <f>SUMIFS('Raw Hourly Load Data'!$S:$S,'Raw Hourly Load Data'!$H:$H,$A46,'Raw Hourly Load Data'!$J:$J,N$1)</f>
        <v>1.1314519941612779E-4</v>
      </c>
      <c r="O46" s="9">
        <f>SUMIFS('Raw Hourly Load Data'!$S:$S,'Raw Hourly Load Data'!$H:$H,$A46,'Raw Hourly Load Data'!$J:$J,O$1)</f>
        <v>1.1800580862493117E-4</v>
      </c>
      <c r="P46" s="9">
        <f>SUMIFS('Raw Hourly Load Data'!$S:$S,'Raw Hourly Load Data'!$H:$H,$A46,'Raw Hourly Load Data'!$J:$J,P$1)</f>
        <v>1.3394951425215089E-4</v>
      </c>
      <c r="Q46" s="9">
        <f>SUMIFS('Raw Hourly Load Data'!$S:$S,'Raw Hourly Load Data'!$H:$H,$A46,'Raw Hourly Load Data'!$J:$J,Q$1)</f>
        <v>1.7431224603216622E-4</v>
      </c>
      <c r="R46" s="9">
        <f>SUMIFS('Raw Hourly Load Data'!$S:$S,'Raw Hourly Load Data'!$H:$H,$A46,'Raw Hourly Load Data'!$J:$J,R$1)</f>
        <v>2.2346864822231325E-4</v>
      </c>
      <c r="S46" s="9">
        <f>SUMIFS('Raw Hourly Load Data'!$S:$S,'Raw Hourly Load Data'!$H:$H,$A46,'Raw Hourly Load Data'!$J:$J,S$1)</f>
        <v>2.5745493782376624E-4</v>
      </c>
      <c r="T46" s="9">
        <f>SUMIFS('Raw Hourly Load Data'!$S:$S,'Raw Hourly Load Data'!$H:$H,$A46,'Raw Hourly Load Data'!$J:$J,T$1)</f>
        <v>2.1436251845144199E-4</v>
      </c>
      <c r="U46" s="9">
        <f>SUMIFS('Raw Hourly Load Data'!$S:$S,'Raw Hourly Load Data'!$H:$H,$A46,'Raw Hourly Load Data'!$J:$J,U$1)</f>
        <v>1.3305150731612002E-4</v>
      </c>
      <c r="V46" s="9">
        <f>SUMIFS('Raw Hourly Load Data'!$S:$S,'Raw Hourly Load Data'!$H:$H,$A46,'Raw Hourly Load Data'!$J:$J,V$1)</f>
        <v>1.0046102041135993E-4</v>
      </c>
      <c r="W46" s="9">
        <f>SUMIFS('Raw Hourly Load Data'!$S:$S,'Raw Hourly Load Data'!$H:$H,$A46,'Raw Hourly Load Data'!$J:$J,W$1)</f>
        <v>8.0767199150003909E-5</v>
      </c>
      <c r="X46" s="9">
        <f>SUMIFS('Raw Hourly Load Data'!$S:$S,'Raw Hourly Load Data'!$H:$H,$A46,'Raw Hourly Load Data'!$J:$J,X$1)</f>
        <v>5.8659200334371463E-5</v>
      </c>
      <c r="Y46" s="9">
        <f>SUMIFS('Raw Hourly Load Data'!$S:$S,'Raw Hourly Load Data'!$H:$H,$A46,'Raw Hourly Load Data'!$J:$J,Y$1)</f>
        <v>4.4598378109116115E-5</v>
      </c>
    </row>
    <row r="47" spans="1:25" x14ac:dyDescent="0.25">
      <c r="A47" s="9" t="s">
        <v>68</v>
      </c>
      <c r="B47" s="9">
        <f>SUMIFS('Raw Hourly Load Data'!$S:$S,'Raw Hourly Load Data'!$H:$H,$A47,'Raw Hourly Load Data'!$J:$J,B$1)</f>
        <v>3.1880785576799432E-5</v>
      </c>
      <c r="C47" s="9">
        <f>SUMIFS('Raw Hourly Load Data'!$S:$S,'Raw Hourly Load Data'!$H:$H,$A47,'Raw Hourly Load Data'!$J:$J,C$1)</f>
        <v>2.5149593412674386E-5</v>
      </c>
      <c r="D47" s="9">
        <f>SUMIFS('Raw Hourly Load Data'!$S:$S,'Raw Hourly Load Data'!$H:$H,$A47,'Raw Hourly Load Data'!$J:$J,D$1)</f>
        <v>2.0269171516802844E-5</v>
      </c>
      <c r="E47" s="9">
        <f>SUMIFS('Raw Hourly Load Data'!$S:$S,'Raw Hourly Load Data'!$H:$H,$A47,'Raw Hourly Load Data'!$J:$J,E$1)</f>
        <v>2.0374470765827015E-5</v>
      </c>
      <c r="F47" s="9">
        <f>SUMIFS('Raw Hourly Load Data'!$S:$S,'Raw Hourly Load Data'!$H:$H,$A47,'Raw Hourly Load Data'!$J:$J,F$1)</f>
        <v>1.9282862610264739E-5</v>
      </c>
      <c r="G47" s="9">
        <f>SUMIFS('Raw Hourly Load Data'!$S:$S,'Raw Hourly Load Data'!$H:$H,$A47,'Raw Hourly Load Data'!$J:$J,G$1)</f>
        <v>2.8068333218799727E-5</v>
      </c>
      <c r="H47" s="9">
        <f>SUMIFS('Raw Hourly Load Data'!$S:$S,'Raw Hourly Load Data'!$H:$H,$A47,'Raw Hourly Load Data'!$J:$J,H$1)</f>
        <v>4.503576136480368E-5</v>
      </c>
      <c r="I47" s="9">
        <f>SUMIFS('Raw Hourly Load Data'!$S:$S,'Raw Hourly Load Data'!$H:$H,$A47,'Raw Hourly Load Data'!$J:$J,I$1)</f>
        <v>7.1564009660836727E-5</v>
      </c>
      <c r="J47" s="9">
        <f>SUMIFS('Raw Hourly Load Data'!$S:$S,'Raw Hourly Load Data'!$H:$H,$A47,'Raw Hourly Load Data'!$J:$J,J$1)</f>
        <v>8.0816443906269456E-5</v>
      </c>
      <c r="K47" s="9">
        <f>SUMIFS('Raw Hourly Load Data'!$S:$S,'Raw Hourly Load Data'!$H:$H,$A47,'Raw Hourly Load Data'!$J:$J,K$1)</f>
        <v>8.0020743980312791E-5</v>
      </c>
      <c r="L47" s="9">
        <f>SUMIFS('Raw Hourly Load Data'!$S:$S,'Raw Hourly Load Data'!$H:$H,$A47,'Raw Hourly Load Data'!$J:$J,L$1)</f>
        <v>8.6582511905852945E-5</v>
      </c>
      <c r="M47" s="9">
        <f>SUMIFS('Raw Hourly Load Data'!$S:$S,'Raw Hourly Load Data'!$H:$H,$A47,'Raw Hourly Load Data'!$J:$J,M$1)</f>
        <v>1.0299183932404759E-4</v>
      </c>
      <c r="N47" s="9">
        <f>SUMIFS('Raw Hourly Load Data'!$S:$S,'Raw Hourly Load Data'!$H:$H,$A47,'Raw Hourly Load Data'!$J:$J,N$1)</f>
        <v>1.158324604046665E-4</v>
      </c>
      <c r="O47" s="9">
        <f>SUMIFS('Raw Hourly Load Data'!$S:$S,'Raw Hourly Load Data'!$H:$H,$A47,'Raw Hourly Load Data'!$J:$J,O$1)</f>
        <v>1.2005181957004893E-4</v>
      </c>
      <c r="P47" s="9">
        <f>SUMIFS('Raw Hourly Load Data'!$S:$S,'Raw Hourly Load Data'!$H:$H,$A47,'Raw Hourly Load Data'!$J:$J,P$1)</f>
        <v>1.3519937241296298E-4</v>
      </c>
      <c r="Q47" s="9">
        <f>SUMIFS('Raw Hourly Load Data'!$S:$S,'Raw Hourly Load Data'!$H:$H,$A47,'Raw Hourly Load Data'!$J:$J,Q$1)</f>
        <v>1.7479128881396007E-4</v>
      </c>
      <c r="R47" s="9">
        <f>SUMIFS('Raw Hourly Load Data'!$S:$S,'Raw Hourly Load Data'!$H:$H,$A47,'Raw Hourly Load Data'!$J:$J,R$1)</f>
        <v>2.2375237216738883E-4</v>
      </c>
      <c r="S47" s="9">
        <f>SUMIFS('Raw Hourly Load Data'!$S:$S,'Raw Hourly Load Data'!$H:$H,$A47,'Raw Hourly Load Data'!$J:$J,S$1)</f>
        <v>2.5875025233250588E-4</v>
      </c>
      <c r="T47" s="9">
        <f>SUMIFS('Raw Hourly Load Data'!$S:$S,'Raw Hourly Load Data'!$H:$H,$A47,'Raw Hourly Load Data'!$J:$J,T$1)</f>
        <v>2.1499354664718235E-4</v>
      </c>
      <c r="U47" s="9">
        <f>SUMIFS('Raw Hourly Load Data'!$S:$S,'Raw Hourly Load Data'!$H:$H,$A47,'Raw Hourly Load Data'!$J:$J,U$1)</f>
        <v>1.3411596595188068E-4</v>
      </c>
      <c r="V47" s="9">
        <f>SUMIFS('Raw Hourly Load Data'!$S:$S,'Raw Hourly Load Data'!$H:$H,$A47,'Raw Hourly Load Data'!$J:$J,V$1)</f>
        <v>1.0167436365001374E-4</v>
      </c>
      <c r="W47" s="9">
        <f>SUMIFS('Raw Hourly Load Data'!$S:$S,'Raw Hourly Load Data'!$H:$H,$A47,'Raw Hourly Load Data'!$J:$J,W$1)</f>
        <v>8.1782222062594967E-5</v>
      </c>
      <c r="X47" s="9">
        <f>SUMIFS('Raw Hourly Load Data'!$S:$S,'Raw Hourly Load Data'!$H:$H,$A47,'Raw Hourly Load Data'!$J:$J,X$1)</f>
        <v>5.9715101718611758E-5</v>
      </c>
      <c r="Y47" s="9">
        <f>SUMIFS('Raw Hourly Load Data'!$S:$S,'Raw Hourly Load Data'!$H:$H,$A47,'Raw Hourly Load Data'!$J:$J,Y$1)</f>
        <v>4.561440799834915E-5</v>
      </c>
    </row>
    <row r="48" spans="1:25" x14ac:dyDescent="0.25">
      <c r="A48" s="9" t="s">
        <v>69</v>
      </c>
      <c r="B48" s="9">
        <f>SUMIFS('Raw Hourly Load Data'!$S:$S,'Raw Hourly Load Data'!$H:$H,$A48,'Raw Hourly Load Data'!$J:$J,B$1)</f>
        <v>3.2272593173986823E-5</v>
      </c>
      <c r="C48" s="9">
        <f>SUMIFS('Raw Hourly Load Data'!$S:$S,'Raw Hourly Load Data'!$H:$H,$A48,'Raw Hourly Load Data'!$J:$J,C$1)</f>
        <v>2.5489498641770144E-5</v>
      </c>
      <c r="D48" s="9">
        <f>SUMIFS('Raw Hourly Load Data'!$S:$S,'Raw Hourly Load Data'!$H:$H,$A48,'Raw Hourly Load Data'!$J:$J,D$1)</f>
        <v>2.056957995148578E-5</v>
      </c>
      <c r="E48" s="9">
        <f>SUMIFS('Raw Hourly Load Data'!$S:$S,'Raw Hourly Load Data'!$H:$H,$A48,'Raw Hourly Load Data'!$J:$J,E$1)</f>
        <v>2.0633137472068824E-5</v>
      </c>
      <c r="F48" s="9">
        <f>SUMIFS('Raw Hourly Load Data'!$S:$S,'Raw Hourly Load Data'!$H:$H,$A48,'Raw Hourly Load Data'!$J:$J,F$1)</f>
        <v>1.9456971032714165E-5</v>
      </c>
      <c r="G48" s="9">
        <f>SUMIFS('Raw Hourly Load Data'!$S:$S,'Raw Hourly Load Data'!$H:$H,$A48,'Raw Hourly Load Data'!$J:$J,G$1)</f>
        <v>2.8272986906350312E-5</v>
      </c>
      <c r="H48" s="9">
        <f>SUMIFS('Raw Hourly Load Data'!$S:$S,'Raw Hourly Load Data'!$H:$H,$A48,'Raw Hourly Load Data'!$J:$J,H$1)</f>
        <v>4.5439727487323945E-5</v>
      </c>
      <c r="I48" s="9">
        <f>SUMIFS('Raw Hourly Load Data'!$S:$S,'Raw Hourly Load Data'!$H:$H,$A48,'Raw Hourly Load Data'!$J:$J,I$1)</f>
        <v>7.1771754158080035E-5</v>
      </c>
      <c r="J48" s="9">
        <f>SUMIFS('Raw Hourly Load Data'!$S:$S,'Raw Hourly Load Data'!$H:$H,$A48,'Raw Hourly Load Data'!$J:$J,J$1)</f>
        <v>8.1348024849916647E-5</v>
      </c>
      <c r="K48" s="9">
        <f>SUMIFS('Raw Hourly Load Data'!$S:$S,'Raw Hourly Load Data'!$H:$H,$A48,'Raw Hourly Load Data'!$J:$J,K$1)</f>
        <v>8.0841113809376942E-5</v>
      </c>
      <c r="L48" s="9">
        <f>SUMIFS('Raw Hourly Load Data'!$S:$S,'Raw Hourly Load Data'!$H:$H,$A48,'Raw Hourly Load Data'!$J:$J,L$1)</f>
        <v>8.7717656142790627E-5</v>
      </c>
      <c r="M48" s="9">
        <f>SUMIFS('Raw Hourly Load Data'!$S:$S,'Raw Hourly Load Data'!$H:$H,$A48,'Raw Hourly Load Data'!$J:$J,M$1)</f>
        <v>1.0388513868861497E-4</v>
      </c>
      <c r="N48" s="9">
        <f>SUMIFS('Raw Hourly Load Data'!$S:$S,'Raw Hourly Load Data'!$H:$H,$A48,'Raw Hourly Load Data'!$J:$J,N$1)</f>
        <v>1.1662310701339384E-4</v>
      </c>
      <c r="O48" s="9">
        <f>SUMIFS('Raw Hourly Load Data'!$S:$S,'Raw Hourly Load Data'!$H:$H,$A48,'Raw Hourly Load Data'!$J:$J,O$1)</f>
        <v>1.2059167661739744E-4</v>
      </c>
      <c r="P48" s="9">
        <f>SUMIFS('Raw Hourly Load Data'!$S:$S,'Raw Hourly Load Data'!$H:$H,$A48,'Raw Hourly Load Data'!$J:$J,P$1)</f>
        <v>1.3557409034499062E-4</v>
      </c>
      <c r="Q48" s="9">
        <f>SUMIFS('Raw Hourly Load Data'!$S:$S,'Raw Hourly Load Data'!$H:$H,$A48,'Raw Hourly Load Data'!$J:$J,Q$1)</f>
        <v>1.7518590127873411E-4</v>
      </c>
      <c r="R48" s="9">
        <f>SUMIFS('Raw Hourly Load Data'!$S:$S,'Raw Hourly Load Data'!$H:$H,$A48,'Raw Hourly Load Data'!$J:$J,R$1)</f>
        <v>2.2377569920359488E-4</v>
      </c>
      <c r="S48" s="9">
        <f>SUMIFS('Raw Hourly Load Data'!$S:$S,'Raw Hourly Load Data'!$H:$H,$A48,'Raw Hourly Load Data'!$J:$J,S$1)</f>
        <v>2.5892242457127514E-4</v>
      </c>
      <c r="T48" s="9">
        <f>SUMIFS('Raw Hourly Load Data'!$S:$S,'Raw Hourly Load Data'!$H:$H,$A48,'Raw Hourly Load Data'!$J:$J,T$1)</f>
        <v>2.1481903645421472E-4</v>
      </c>
      <c r="U48" s="9">
        <f>SUMIFS('Raw Hourly Load Data'!$S:$S,'Raw Hourly Load Data'!$H:$H,$A48,'Raw Hourly Load Data'!$J:$J,U$1)</f>
        <v>1.337245120140913E-4</v>
      </c>
      <c r="V48" s="9">
        <f>SUMIFS('Raw Hourly Load Data'!$S:$S,'Raw Hourly Load Data'!$H:$H,$A48,'Raw Hourly Load Data'!$J:$J,V$1)</f>
        <v>1.0139206245282727E-4</v>
      </c>
      <c r="W48" s="9">
        <f>SUMIFS('Raw Hourly Load Data'!$S:$S,'Raw Hourly Load Data'!$H:$H,$A48,'Raw Hourly Load Data'!$J:$J,W$1)</f>
        <v>8.1570089293179574E-5</v>
      </c>
      <c r="X48" s="9">
        <f>SUMIFS('Raw Hourly Load Data'!$S:$S,'Raw Hourly Load Data'!$H:$H,$A48,'Raw Hourly Load Data'!$J:$J,X$1)</f>
        <v>5.9698054838519803E-5</v>
      </c>
      <c r="Y48" s="9">
        <f>SUMIFS('Raw Hourly Load Data'!$S:$S,'Raw Hourly Load Data'!$H:$H,$A48,'Raw Hourly Load Data'!$J:$J,Y$1)</f>
        <v>4.5688130410886138E-5</v>
      </c>
    </row>
    <row r="49" spans="1:25" x14ac:dyDescent="0.25">
      <c r="A49" s="9" t="s">
        <v>70</v>
      </c>
      <c r="B49" s="9">
        <f>SUMIFS('Raw Hourly Load Data'!$S:$S,'Raw Hourly Load Data'!$H:$H,$A49,'Raw Hourly Load Data'!$J:$J,B$1)</f>
        <v>3.2904678460252933E-5</v>
      </c>
      <c r="C49" s="9">
        <f>SUMIFS('Raw Hourly Load Data'!$S:$S,'Raw Hourly Load Data'!$H:$H,$A49,'Raw Hourly Load Data'!$J:$J,C$1)</f>
        <v>2.6013720820125901E-5</v>
      </c>
      <c r="D49" s="9">
        <f>SUMIFS('Raw Hourly Load Data'!$S:$S,'Raw Hourly Load Data'!$H:$H,$A49,'Raw Hourly Load Data'!$J:$J,D$1)</f>
        <v>2.1019625850995031E-5</v>
      </c>
      <c r="E49" s="9">
        <f>SUMIFS('Raw Hourly Load Data'!$S:$S,'Raw Hourly Load Data'!$H:$H,$A49,'Raw Hourly Load Data'!$J:$J,E$1)</f>
        <v>2.1085422827261064E-5</v>
      </c>
      <c r="F49" s="9">
        <f>SUMIFS('Raw Hourly Load Data'!$S:$S,'Raw Hourly Load Data'!$H:$H,$A49,'Raw Hourly Load Data'!$J:$J,F$1)</f>
        <v>1.9949845235964432E-5</v>
      </c>
      <c r="G49" s="9">
        <f>SUMIFS('Raw Hourly Load Data'!$S:$S,'Raw Hourly Load Data'!$H:$H,$A49,'Raw Hourly Load Data'!$J:$J,G$1)</f>
        <v>2.8977848533635517E-5</v>
      </c>
      <c r="H49" s="9">
        <f>SUMIFS('Raw Hourly Load Data'!$S:$S,'Raw Hourly Load Data'!$H:$H,$A49,'Raw Hourly Load Data'!$J:$J,H$1)</f>
        <v>4.6720280575729737E-5</v>
      </c>
      <c r="I49" s="9">
        <f>SUMIFS('Raw Hourly Load Data'!$S:$S,'Raw Hourly Load Data'!$H:$H,$A49,'Raw Hourly Load Data'!$J:$J,I$1)</f>
        <v>7.3077091665738807E-5</v>
      </c>
      <c r="J49" s="9">
        <f>SUMIFS('Raw Hourly Load Data'!$S:$S,'Raw Hourly Load Data'!$H:$H,$A49,'Raw Hourly Load Data'!$J:$J,J$1)</f>
        <v>8.2462005191348989E-5</v>
      </c>
      <c r="K49" s="9">
        <f>SUMIFS('Raw Hourly Load Data'!$S:$S,'Raw Hourly Load Data'!$H:$H,$A49,'Raw Hourly Load Data'!$J:$J,K$1)</f>
        <v>8.1238830475961028E-5</v>
      </c>
      <c r="L49" s="9">
        <f>SUMIFS('Raw Hourly Load Data'!$S:$S,'Raw Hourly Load Data'!$H:$H,$A49,'Raw Hourly Load Data'!$J:$J,L$1)</f>
        <v>8.7579835563420696E-5</v>
      </c>
      <c r="M49" s="9">
        <f>SUMIFS('Raw Hourly Load Data'!$S:$S,'Raw Hourly Load Data'!$H:$H,$A49,'Raw Hourly Load Data'!$J:$J,M$1)</f>
        <v>1.0266283261724054E-4</v>
      </c>
      <c r="N49" s="9">
        <f>SUMIFS('Raw Hourly Load Data'!$S:$S,'Raw Hourly Load Data'!$H:$H,$A49,'Raw Hourly Load Data'!$J:$J,N$1)</f>
        <v>1.1445225712337399E-4</v>
      </c>
      <c r="O49" s="9">
        <f>SUMIFS('Raw Hourly Load Data'!$S:$S,'Raw Hourly Load Data'!$H:$H,$A49,'Raw Hourly Load Data'!$J:$J,O$1)</f>
        <v>1.1770463153562489E-4</v>
      </c>
      <c r="P49" s="9">
        <f>SUMIFS('Raw Hourly Load Data'!$S:$S,'Raw Hourly Load Data'!$H:$H,$A49,'Raw Hourly Load Data'!$J:$J,P$1)</f>
        <v>1.3146149658559822E-4</v>
      </c>
      <c r="Q49" s="9">
        <f>SUMIFS('Raw Hourly Load Data'!$S:$S,'Raw Hourly Load Data'!$H:$H,$A49,'Raw Hourly Load Data'!$J:$J,Q$1)</f>
        <v>1.6908762998585049E-4</v>
      </c>
      <c r="R49" s="9">
        <f>SUMIFS('Raw Hourly Load Data'!$S:$S,'Raw Hourly Load Data'!$H:$H,$A49,'Raw Hourly Load Data'!$J:$J,R$1)</f>
        <v>2.1553353777849492E-4</v>
      </c>
      <c r="S49" s="9">
        <f>SUMIFS('Raw Hourly Load Data'!$S:$S,'Raw Hourly Load Data'!$H:$H,$A49,'Raw Hourly Load Data'!$J:$J,S$1)</f>
        <v>2.4894599705793923E-4</v>
      </c>
      <c r="T49" s="9">
        <f>SUMIFS('Raw Hourly Load Data'!$S:$S,'Raw Hourly Load Data'!$H:$H,$A49,'Raw Hourly Load Data'!$J:$J,T$1)</f>
        <v>2.0615522326834836E-4</v>
      </c>
      <c r="U49" s="9">
        <f>SUMIFS('Raw Hourly Load Data'!$S:$S,'Raw Hourly Load Data'!$H:$H,$A49,'Raw Hourly Load Data'!$J:$J,U$1)</f>
        <v>1.2856742299409632E-4</v>
      </c>
      <c r="V49" s="9">
        <f>SUMIFS('Raw Hourly Load Data'!$S:$S,'Raw Hourly Load Data'!$H:$H,$A49,'Raw Hourly Load Data'!$J:$J,V$1)</f>
        <v>9.8030941857639998E-5</v>
      </c>
      <c r="W49" s="9">
        <f>SUMIFS('Raw Hourly Load Data'!$S:$S,'Raw Hourly Load Data'!$H:$H,$A49,'Raw Hourly Load Data'!$J:$J,W$1)</f>
        <v>7.9469080347715468E-5</v>
      </c>
      <c r="X49" s="9">
        <f>SUMIFS('Raw Hourly Load Data'!$S:$S,'Raw Hourly Load Data'!$H:$H,$A49,'Raw Hourly Load Data'!$J:$J,X$1)</f>
        <v>5.8974309217216253E-5</v>
      </c>
      <c r="Y49" s="9">
        <f>SUMIFS('Raw Hourly Load Data'!$S:$S,'Raw Hourly Load Data'!$H:$H,$A49,'Raw Hourly Load Data'!$J:$J,Y$1)</f>
        <v>4.7237097415720322E-5</v>
      </c>
    </row>
    <row r="50" spans="1:25" x14ac:dyDescent="0.25">
      <c r="A50" s="9" t="s">
        <v>71</v>
      </c>
      <c r="B50" s="9">
        <f>SUMIFS('Raw Hourly Load Data'!$S:$S,'Raw Hourly Load Data'!$H:$H,$A50,'Raw Hourly Load Data'!$J:$J,B$1)</f>
        <v>5.1008274292945572E-5</v>
      </c>
      <c r="C50" s="9">
        <f>SUMIFS('Raw Hourly Load Data'!$S:$S,'Raw Hourly Load Data'!$H:$H,$A50,'Raw Hourly Load Data'!$J:$J,C$1)</f>
        <v>3.4028228224463254E-5</v>
      </c>
      <c r="D50" s="9">
        <f>SUMIFS('Raw Hourly Load Data'!$S:$S,'Raw Hourly Load Data'!$H:$H,$A50,'Raw Hourly Load Data'!$J:$J,D$1)</f>
        <v>2.9698210510346618E-5</v>
      </c>
      <c r="E50" s="9">
        <f>SUMIFS('Raw Hourly Load Data'!$S:$S,'Raw Hourly Load Data'!$H:$H,$A50,'Raw Hourly Load Data'!$J:$J,E$1)</f>
        <v>2.591709761654663E-5</v>
      </c>
      <c r="F50" s="9">
        <f>SUMIFS('Raw Hourly Load Data'!$S:$S,'Raw Hourly Load Data'!$H:$H,$A50,'Raw Hourly Load Data'!$J:$J,F$1)</f>
        <v>2.0238804755502842E-5</v>
      </c>
      <c r="G50" s="9">
        <f>SUMIFS('Raw Hourly Load Data'!$S:$S,'Raw Hourly Load Data'!$H:$H,$A50,'Raw Hourly Load Data'!$J:$J,G$1)</f>
        <v>2.2513328100743053E-5</v>
      </c>
      <c r="H50" s="9">
        <f>SUMIFS('Raw Hourly Load Data'!$S:$S,'Raw Hourly Load Data'!$H:$H,$A50,'Raw Hourly Load Data'!$J:$J,H$1)</f>
        <v>2.675599947141023E-5</v>
      </c>
      <c r="I50" s="9">
        <f>SUMIFS('Raw Hourly Load Data'!$S:$S,'Raw Hourly Load Data'!$H:$H,$A50,'Raw Hourly Load Data'!$J:$J,I$1)</f>
        <v>3.5968429145552358E-5</v>
      </c>
      <c r="J50" s="9">
        <f>SUMIFS('Raw Hourly Load Data'!$S:$S,'Raw Hourly Load Data'!$H:$H,$A50,'Raw Hourly Load Data'!$J:$J,J$1)</f>
        <v>5.1495434034735101E-5</v>
      </c>
      <c r="K50" s="9">
        <f>SUMIFS('Raw Hourly Load Data'!$S:$S,'Raw Hourly Load Data'!$H:$H,$A50,'Raw Hourly Load Data'!$J:$J,K$1)</f>
        <v>7.5619474824231727E-5</v>
      </c>
      <c r="L50" s="9">
        <f>SUMIFS('Raw Hourly Load Data'!$S:$S,'Raw Hourly Load Data'!$H:$H,$A50,'Raw Hourly Load Data'!$J:$J,L$1)</f>
        <v>9.6246858912664733E-5</v>
      </c>
      <c r="M50" s="9">
        <f>SUMIFS('Raw Hourly Load Data'!$S:$S,'Raw Hourly Load Data'!$H:$H,$A50,'Raw Hourly Load Data'!$J:$J,M$1)</f>
        <v>1.2139140405407202E-4</v>
      </c>
      <c r="N50" s="9">
        <f>SUMIFS('Raw Hourly Load Data'!$S:$S,'Raw Hourly Load Data'!$H:$H,$A50,'Raw Hourly Load Data'!$J:$J,N$1)</f>
        <v>1.4534763163967333E-4</v>
      </c>
      <c r="O50" s="9">
        <f>SUMIFS('Raw Hourly Load Data'!$S:$S,'Raw Hourly Load Data'!$H:$H,$A50,'Raw Hourly Load Data'!$J:$J,O$1)</f>
        <v>1.521661315744506E-4</v>
      </c>
      <c r="P50" s="9">
        <f>SUMIFS('Raw Hourly Load Data'!$S:$S,'Raw Hourly Load Data'!$H:$H,$A50,'Raw Hourly Load Data'!$J:$J,P$1)</f>
        <v>1.5755332846640645E-4</v>
      </c>
      <c r="Q50" s="9">
        <f>SUMIFS('Raw Hourly Load Data'!$S:$S,'Raw Hourly Load Data'!$H:$H,$A50,'Raw Hourly Load Data'!$J:$J,Q$1)</f>
        <v>1.6665421261470261E-4</v>
      </c>
      <c r="R50" s="9">
        <f>SUMIFS('Raw Hourly Load Data'!$S:$S,'Raw Hourly Load Data'!$H:$H,$A50,'Raw Hourly Load Data'!$J:$J,R$1)</f>
        <v>1.8345918102375915E-4</v>
      </c>
      <c r="S50" s="9">
        <f>SUMIFS('Raw Hourly Load Data'!$S:$S,'Raw Hourly Load Data'!$H:$H,$A50,'Raw Hourly Load Data'!$J:$J,S$1)</f>
        <v>1.7763357417096391E-4</v>
      </c>
      <c r="T50" s="9">
        <f>SUMIFS('Raw Hourly Load Data'!$S:$S,'Raw Hourly Load Data'!$H:$H,$A50,'Raw Hourly Load Data'!$J:$J,T$1)</f>
        <v>2.0131997058739018E-4</v>
      </c>
      <c r="U50" s="9">
        <f>SUMIFS('Raw Hourly Load Data'!$S:$S,'Raw Hourly Load Data'!$H:$H,$A50,'Raw Hourly Load Data'!$J:$J,U$1)</f>
        <v>2.0146661790197476E-4</v>
      </c>
      <c r="V50" s="9">
        <f>SUMIFS('Raw Hourly Load Data'!$S:$S,'Raw Hourly Load Data'!$H:$H,$A50,'Raw Hourly Load Data'!$J:$J,V$1)</f>
        <v>1.7545502761283138E-4</v>
      </c>
      <c r="W50" s="9">
        <f>SUMIFS('Raw Hourly Load Data'!$S:$S,'Raw Hourly Load Data'!$H:$H,$A50,'Raw Hourly Load Data'!$J:$J,W$1)</f>
        <v>1.50591376110959E-4</v>
      </c>
      <c r="X50" s="9">
        <f>SUMIFS('Raw Hourly Load Data'!$S:$S,'Raw Hourly Load Data'!$H:$H,$A50,'Raw Hourly Load Data'!$J:$J,X$1)</f>
        <v>1.2132994775774552E-4</v>
      </c>
      <c r="Y50" s="9">
        <f>SUMIFS('Raw Hourly Load Data'!$S:$S,'Raw Hourly Load Data'!$H:$H,$A50,'Raw Hourly Load Data'!$J:$J,Y$1)</f>
        <v>8.6349303073345198E-5</v>
      </c>
    </row>
    <row r="51" spans="1:25" x14ac:dyDescent="0.25">
      <c r="A51" s="9" t="s">
        <v>72</v>
      </c>
      <c r="B51" s="9">
        <f>SUMIFS('Raw Hourly Load Data'!$S:$S,'Raw Hourly Load Data'!$H:$H,$A51,'Raw Hourly Load Data'!$J:$J,B$1)</f>
        <v>5.3322653329444786E-5</v>
      </c>
      <c r="C51" s="9">
        <f>SUMIFS('Raw Hourly Load Data'!$S:$S,'Raw Hourly Load Data'!$H:$H,$A51,'Raw Hourly Load Data'!$J:$J,C$1)</f>
        <v>3.2607192230780306E-5</v>
      </c>
      <c r="D51" s="9">
        <f>SUMIFS('Raw Hourly Load Data'!$S:$S,'Raw Hourly Load Data'!$H:$H,$A51,'Raw Hourly Load Data'!$J:$J,D$1)</f>
        <v>2.8417653566326813E-5</v>
      </c>
      <c r="E51" s="9">
        <f>SUMIFS('Raw Hourly Load Data'!$S:$S,'Raw Hourly Load Data'!$H:$H,$A51,'Raw Hourly Load Data'!$J:$J,E$1)</f>
        <v>2.4797816439782463E-5</v>
      </c>
      <c r="F51" s="9">
        <f>SUMIFS('Raw Hourly Load Data'!$S:$S,'Raw Hourly Load Data'!$H:$H,$A51,'Raw Hourly Load Data'!$J:$J,F$1)</f>
        <v>1.9367225942902225E-5</v>
      </c>
      <c r="G51" s="9">
        <f>SUMIFS('Raw Hourly Load Data'!$S:$S,'Raw Hourly Load Data'!$H:$H,$A51,'Raw Hourly Load Data'!$J:$J,G$1)</f>
        <v>2.1612616803443765E-5</v>
      </c>
      <c r="H51" s="9">
        <f>SUMIFS('Raw Hourly Load Data'!$S:$S,'Raw Hourly Load Data'!$H:$H,$A51,'Raw Hourly Load Data'!$J:$J,H$1)</f>
        <v>2.5765609633498778E-5</v>
      </c>
      <c r="I51" s="9">
        <f>SUMIFS('Raw Hourly Load Data'!$S:$S,'Raw Hourly Load Data'!$H:$H,$A51,'Raw Hourly Load Data'!$J:$J,I$1)</f>
        <v>3.4566367251496447E-5</v>
      </c>
      <c r="J51" s="9">
        <f>SUMIFS('Raw Hourly Load Data'!$S:$S,'Raw Hourly Load Data'!$H:$H,$A51,'Raw Hourly Load Data'!$J:$J,J$1)</f>
        <v>4.9516028133014566E-5</v>
      </c>
      <c r="K51" s="9">
        <f>SUMIFS('Raw Hourly Load Data'!$S:$S,'Raw Hourly Load Data'!$H:$H,$A51,'Raw Hourly Load Data'!$J:$J,K$1)</f>
        <v>7.2607389282410199E-5</v>
      </c>
      <c r="L51" s="9">
        <f>SUMIFS('Raw Hourly Load Data'!$S:$S,'Raw Hourly Load Data'!$H:$H,$A51,'Raw Hourly Load Data'!$J:$J,L$1)</f>
        <v>9.2816222234963288E-5</v>
      </c>
      <c r="M51" s="9">
        <f>SUMIFS('Raw Hourly Load Data'!$S:$S,'Raw Hourly Load Data'!$H:$H,$A51,'Raw Hourly Load Data'!$J:$J,M$1)</f>
        <v>1.1840793279780541E-4</v>
      </c>
      <c r="N51" s="9">
        <f>SUMIFS('Raw Hourly Load Data'!$S:$S,'Raw Hourly Load Data'!$H:$H,$A51,'Raw Hourly Load Data'!$J:$J,N$1)</f>
        <v>1.4287537146029743E-4</v>
      </c>
      <c r="O51" s="9">
        <f>SUMIFS('Raw Hourly Load Data'!$S:$S,'Raw Hourly Load Data'!$H:$H,$A51,'Raw Hourly Load Data'!$J:$J,O$1)</f>
        <v>1.5033976333770331E-4</v>
      </c>
      <c r="P51" s="9">
        <f>SUMIFS('Raw Hourly Load Data'!$S:$S,'Raw Hourly Load Data'!$H:$H,$A51,'Raw Hourly Load Data'!$J:$J,P$1)</f>
        <v>1.5618971666658902E-4</v>
      </c>
      <c r="Q51" s="9">
        <f>SUMIFS('Raw Hourly Load Data'!$S:$S,'Raw Hourly Load Data'!$H:$H,$A51,'Raw Hourly Load Data'!$J:$J,Q$1)</f>
        <v>1.6565962163004615E-4</v>
      </c>
      <c r="R51" s="9">
        <f>SUMIFS('Raw Hourly Load Data'!$S:$S,'Raw Hourly Load Data'!$H:$H,$A51,'Raw Hourly Load Data'!$J:$J,R$1)</f>
        <v>1.8320423326965291E-4</v>
      </c>
      <c r="S51" s="9">
        <f>SUMIFS('Raw Hourly Load Data'!$S:$S,'Raw Hourly Load Data'!$H:$H,$A51,'Raw Hourly Load Data'!$J:$J,S$1)</f>
        <v>1.7784277682503648E-4</v>
      </c>
      <c r="T51" s="9">
        <f>SUMIFS('Raw Hourly Load Data'!$S:$S,'Raw Hourly Load Data'!$H:$H,$A51,'Raw Hourly Load Data'!$J:$J,T$1)</f>
        <v>2.0370907613070105E-4</v>
      </c>
      <c r="U51" s="9">
        <f>SUMIFS('Raw Hourly Load Data'!$S:$S,'Raw Hourly Load Data'!$H:$H,$A51,'Raw Hourly Load Data'!$J:$J,U$1)</f>
        <v>2.0585436023892549E-4</v>
      </c>
      <c r="V51" s="9">
        <f>SUMIFS('Raw Hourly Load Data'!$S:$S,'Raw Hourly Load Data'!$H:$H,$A51,'Raw Hourly Load Data'!$J:$J,V$1)</f>
        <v>1.7960330718661436E-4</v>
      </c>
      <c r="W51" s="9">
        <f>SUMIFS('Raw Hourly Load Data'!$S:$S,'Raw Hourly Load Data'!$H:$H,$A51,'Raw Hourly Load Data'!$J:$J,W$1)</f>
        <v>1.5405134642149147E-4</v>
      </c>
      <c r="X51" s="9">
        <f>SUMIFS('Raw Hourly Load Data'!$S:$S,'Raw Hourly Load Data'!$H:$H,$A51,'Raw Hourly Load Data'!$J:$J,X$1)</f>
        <v>1.2268916124077785E-4</v>
      </c>
      <c r="Y51" s="9">
        <f>SUMIFS('Raw Hourly Load Data'!$S:$S,'Raw Hourly Load Data'!$H:$H,$A51,'Raw Hourly Load Data'!$J:$J,Y$1)</f>
        <v>8.5261652638037602E-5</v>
      </c>
    </row>
    <row r="52" spans="1:25" x14ac:dyDescent="0.25">
      <c r="A52" s="9" t="s">
        <v>73</v>
      </c>
      <c r="B52" s="9">
        <f>SUMIFS('Raw Hourly Load Data'!$S:$S,'Raw Hourly Load Data'!$H:$H,$A52,'Raw Hourly Load Data'!$J:$J,B$1)</f>
        <v>3.6034658013997471E-5</v>
      </c>
      <c r="C52" s="9">
        <f>SUMIFS('Raw Hourly Load Data'!$S:$S,'Raw Hourly Load Data'!$H:$H,$A52,'Raw Hourly Load Data'!$J:$J,C$1)</f>
        <v>2.5158795535201285E-5</v>
      </c>
      <c r="D52" s="9">
        <f>SUMIFS('Raw Hourly Load Data'!$S:$S,'Raw Hourly Load Data'!$H:$H,$A52,'Raw Hourly Load Data'!$J:$J,D$1)</f>
        <v>2.0328859042883312E-5</v>
      </c>
      <c r="E52" s="9">
        <f>SUMIFS('Raw Hourly Load Data'!$S:$S,'Raw Hourly Load Data'!$H:$H,$A52,'Raw Hourly Load Data'!$J:$J,E$1)</f>
        <v>2.0433545213864425E-5</v>
      </c>
      <c r="F52" s="9">
        <f>SUMIFS('Raw Hourly Load Data'!$S:$S,'Raw Hourly Load Data'!$H:$H,$A52,'Raw Hourly Load Data'!$J:$J,F$1)</f>
        <v>1.9268687668366443E-5</v>
      </c>
      <c r="G52" s="9">
        <f>SUMIFS('Raw Hourly Load Data'!$S:$S,'Raw Hourly Load Data'!$H:$H,$A52,'Raw Hourly Load Data'!$J:$J,G$1)</f>
        <v>2.7994189275600164E-5</v>
      </c>
      <c r="H52" s="9">
        <f>SUMIFS('Raw Hourly Load Data'!$S:$S,'Raw Hourly Load Data'!$H:$H,$A52,'Raw Hourly Load Data'!$J:$J,H$1)</f>
        <v>4.561872173546242E-5</v>
      </c>
      <c r="I52" s="9">
        <f>SUMIFS('Raw Hourly Load Data'!$S:$S,'Raw Hourly Load Data'!$H:$H,$A52,'Raw Hourly Load Data'!$J:$J,I$1)</f>
        <v>7.2222529180306034E-5</v>
      </c>
      <c r="J52" s="9">
        <f>SUMIFS('Raw Hourly Load Data'!$S:$S,'Raw Hourly Load Data'!$H:$H,$A52,'Raw Hourly Load Data'!$J:$J,J$1)</f>
        <v>8.1436050105476162E-5</v>
      </c>
      <c r="K52" s="9">
        <f>SUMIFS('Raw Hourly Load Data'!$S:$S,'Raw Hourly Load Data'!$H:$H,$A52,'Raw Hourly Load Data'!$J:$J,K$1)</f>
        <v>8.0196782890015893E-5</v>
      </c>
      <c r="L52" s="9">
        <f>SUMIFS('Raw Hourly Load Data'!$S:$S,'Raw Hourly Load Data'!$H:$H,$A52,'Raw Hourly Load Data'!$J:$J,L$1)</f>
        <v>8.651432229621682E-5</v>
      </c>
      <c r="M52" s="9">
        <f>SUMIFS('Raw Hourly Load Data'!$S:$S,'Raw Hourly Load Data'!$H:$H,$A52,'Raw Hourly Load Data'!$J:$J,M$1)</f>
        <v>1.0262379855613965E-4</v>
      </c>
      <c r="N52" s="9">
        <f>SUMIFS('Raw Hourly Load Data'!$S:$S,'Raw Hourly Load Data'!$H:$H,$A52,'Raw Hourly Load Data'!$J:$J,N$1)</f>
        <v>1.1471116175018571E-4</v>
      </c>
      <c r="O52" s="9">
        <f>SUMIFS('Raw Hourly Load Data'!$S:$S,'Raw Hourly Load Data'!$H:$H,$A52,'Raw Hourly Load Data'!$J:$J,O$1)</f>
        <v>1.182901443553798E-4</v>
      </c>
      <c r="P52" s="9">
        <f>SUMIFS('Raw Hourly Load Data'!$S:$S,'Raw Hourly Load Data'!$H:$H,$A52,'Raw Hourly Load Data'!$J:$J,P$1)</f>
        <v>1.3258462106949311E-4</v>
      </c>
      <c r="Q52" s="9">
        <f>SUMIFS('Raw Hourly Load Data'!$S:$S,'Raw Hourly Load Data'!$H:$H,$A52,'Raw Hourly Load Data'!$J:$J,Q$1)</f>
        <v>1.7091241687396642E-4</v>
      </c>
      <c r="R52" s="9">
        <f>SUMIFS('Raw Hourly Load Data'!$S:$S,'Raw Hourly Load Data'!$H:$H,$A52,'Raw Hourly Load Data'!$J:$J,R$1)</f>
        <v>2.1894600507689596E-4</v>
      </c>
      <c r="S52" s="9">
        <f>SUMIFS('Raw Hourly Load Data'!$S:$S,'Raw Hourly Load Data'!$H:$H,$A52,'Raw Hourly Load Data'!$J:$J,S$1)</f>
        <v>2.5517801524085096E-4</v>
      </c>
      <c r="T52" s="9">
        <f>SUMIFS('Raw Hourly Load Data'!$S:$S,'Raw Hourly Load Data'!$H:$H,$A52,'Raw Hourly Load Data'!$J:$J,T$1)</f>
        <v>2.1461187262210126E-4</v>
      </c>
      <c r="U52" s="9">
        <f>SUMIFS('Raw Hourly Load Data'!$S:$S,'Raw Hourly Load Data'!$H:$H,$A52,'Raw Hourly Load Data'!$J:$J,U$1)</f>
        <v>1.3510980298321818E-4</v>
      </c>
      <c r="V52" s="9">
        <f>SUMIFS('Raw Hourly Load Data'!$S:$S,'Raw Hourly Load Data'!$H:$H,$A52,'Raw Hourly Load Data'!$J:$J,V$1)</f>
        <v>1.0291529807832866E-4</v>
      </c>
      <c r="W52" s="9">
        <f>SUMIFS('Raw Hourly Load Data'!$S:$S,'Raw Hourly Load Data'!$H:$H,$A52,'Raw Hourly Load Data'!$J:$J,W$1)</f>
        <v>8.121845750525679E-5</v>
      </c>
      <c r="X52" s="9">
        <f>SUMIFS('Raw Hourly Load Data'!$S:$S,'Raw Hourly Load Data'!$H:$H,$A52,'Raw Hourly Load Data'!$J:$J,X$1)</f>
        <v>5.9068625358820836E-5</v>
      </c>
      <c r="Y52" s="9">
        <f>SUMIFS('Raw Hourly Load Data'!$S:$S,'Raw Hourly Load Data'!$H:$H,$A52,'Raw Hourly Load Data'!$J:$J,Y$1)</f>
        <v>4.5221988261091823E-5</v>
      </c>
    </row>
    <row r="53" spans="1:25" x14ac:dyDescent="0.25">
      <c r="A53" s="9" t="s">
        <v>74</v>
      </c>
      <c r="B53" s="9">
        <f>SUMIFS('Raw Hourly Load Data'!$S:$S,'Raw Hourly Load Data'!$H:$H,$A53,'Raw Hourly Load Data'!$J:$J,B$1)</f>
        <v>3.242141634852914E-5</v>
      </c>
      <c r="C53" s="9">
        <f>SUMIFS('Raw Hourly Load Data'!$S:$S,'Raw Hourly Load Data'!$H:$H,$A53,'Raw Hourly Load Data'!$J:$J,C$1)</f>
        <v>2.5620602092590756E-5</v>
      </c>
      <c r="D53" s="9">
        <f>SUMIFS('Raw Hourly Load Data'!$S:$S,'Raw Hourly Load Data'!$H:$H,$A53,'Raw Hourly Load Data'!$J:$J,D$1)</f>
        <v>2.0627331809134369E-5</v>
      </c>
      <c r="E53" s="9">
        <f>SUMIFS('Raw Hourly Load Data'!$S:$S,'Raw Hourly Load Data'!$H:$H,$A53,'Raw Hourly Load Data'!$J:$J,E$1)</f>
        <v>2.0664613229879606E-5</v>
      </c>
      <c r="F53" s="9">
        <f>SUMIFS('Raw Hourly Load Data'!$S:$S,'Raw Hourly Load Data'!$H:$H,$A53,'Raw Hourly Load Data'!$J:$J,F$1)</f>
        <v>1.9493883995614283E-5</v>
      </c>
      <c r="G53" s="9">
        <f>SUMIFS('Raw Hourly Load Data'!$S:$S,'Raw Hourly Load Data'!$H:$H,$A53,'Raw Hourly Load Data'!$J:$J,G$1)</f>
        <v>2.8326727799737221E-5</v>
      </c>
      <c r="H53" s="9">
        <f>SUMIFS('Raw Hourly Load Data'!$S:$S,'Raw Hourly Load Data'!$H:$H,$A53,'Raw Hourly Load Data'!$J:$J,H$1)</f>
        <v>4.5438294421870511E-5</v>
      </c>
      <c r="I53" s="9">
        <f>SUMIFS('Raw Hourly Load Data'!$S:$S,'Raw Hourly Load Data'!$H:$H,$A53,'Raw Hourly Load Data'!$J:$J,I$1)</f>
        <v>7.2155496877625446E-5</v>
      </c>
      <c r="J53" s="9">
        <f>SUMIFS('Raw Hourly Load Data'!$S:$S,'Raw Hourly Load Data'!$H:$H,$A53,'Raw Hourly Load Data'!$J:$J,J$1)</f>
        <v>8.1675958113467382E-5</v>
      </c>
      <c r="K53" s="9">
        <f>SUMIFS('Raw Hourly Load Data'!$S:$S,'Raw Hourly Load Data'!$H:$H,$A53,'Raw Hourly Load Data'!$J:$J,K$1)</f>
        <v>8.097050300045332E-5</v>
      </c>
      <c r="L53" s="9">
        <f>SUMIFS('Raw Hourly Load Data'!$S:$S,'Raw Hourly Load Data'!$H:$H,$A53,'Raw Hourly Load Data'!$J:$J,L$1)</f>
        <v>8.7680752382833161E-5</v>
      </c>
      <c r="M53" s="9">
        <f>SUMIFS('Raw Hourly Load Data'!$S:$S,'Raw Hourly Load Data'!$H:$H,$A53,'Raw Hourly Load Data'!$J:$J,M$1)</f>
        <v>1.0401214363236926E-4</v>
      </c>
      <c r="N53" s="9">
        <f>SUMIFS('Raw Hourly Load Data'!$S:$S,'Raw Hourly Load Data'!$H:$H,$A53,'Raw Hourly Load Data'!$J:$J,N$1)</f>
        <v>1.165946604471187E-4</v>
      </c>
      <c r="O53" s="9">
        <f>SUMIFS('Raw Hourly Load Data'!$S:$S,'Raw Hourly Load Data'!$H:$H,$A53,'Raw Hourly Load Data'!$J:$J,O$1)</f>
        <v>1.2087878023611182E-4</v>
      </c>
      <c r="P53" s="9">
        <f>SUMIFS('Raw Hourly Load Data'!$S:$S,'Raw Hourly Load Data'!$H:$H,$A53,'Raw Hourly Load Data'!$J:$J,P$1)</f>
        <v>1.3597458329428708E-4</v>
      </c>
      <c r="Q53" s="9">
        <f>SUMIFS('Raw Hourly Load Data'!$S:$S,'Raw Hourly Load Data'!$H:$H,$A53,'Raw Hourly Load Data'!$J:$J,Q$1)</f>
        <v>1.7583072578709736E-4</v>
      </c>
      <c r="R53" s="9">
        <f>SUMIFS('Raw Hourly Load Data'!$S:$S,'Raw Hourly Load Data'!$H:$H,$A53,'Raw Hourly Load Data'!$J:$J,R$1)</f>
        <v>2.2417974033177038E-4</v>
      </c>
      <c r="S53" s="9">
        <f>SUMIFS('Raw Hourly Load Data'!$S:$S,'Raw Hourly Load Data'!$H:$H,$A53,'Raw Hourly Load Data'!$J:$J,S$1)</f>
        <v>2.5972225627203939E-4</v>
      </c>
      <c r="T53" s="9">
        <f>SUMIFS('Raw Hourly Load Data'!$S:$S,'Raw Hourly Load Data'!$H:$H,$A53,'Raw Hourly Load Data'!$J:$J,T$1)</f>
        <v>2.1594528922039529E-4</v>
      </c>
      <c r="U53" s="9">
        <f>SUMIFS('Raw Hourly Load Data'!$S:$S,'Raw Hourly Load Data'!$H:$H,$A53,'Raw Hourly Load Data'!$J:$J,U$1)</f>
        <v>1.3466108646484953E-4</v>
      </c>
      <c r="V53" s="9">
        <f>SUMIFS('Raw Hourly Load Data'!$S:$S,'Raw Hourly Load Data'!$H:$H,$A53,'Raw Hourly Load Data'!$J:$J,V$1)</f>
        <v>1.0184406785026872E-4</v>
      </c>
      <c r="W53" s="9">
        <f>SUMIFS('Raw Hourly Load Data'!$S:$S,'Raw Hourly Load Data'!$H:$H,$A53,'Raw Hourly Load Data'!$J:$J,W$1)</f>
        <v>8.1674435180642882E-5</v>
      </c>
      <c r="X53" s="9">
        <f>SUMIFS('Raw Hourly Load Data'!$S:$S,'Raw Hourly Load Data'!$H:$H,$A53,'Raw Hourly Load Data'!$J:$J,X$1)</f>
        <v>5.9819872560948413E-5</v>
      </c>
      <c r="Y53" s="9">
        <f>SUMIFS('Raw Hourly Load Data'!$S:$S,'Raw Hourly Load Data'!$H:$H,$A53,'Raw Hourly Load Data'!$J:$J,Y$1)</f>
        <v>4.5947609756265708E-5</v>
      </c>
    </row>
    <row r="54" spans="1:25" x14ac:dyDescent="0.25">
      <c r="A54" s="9" t="s">
        <v>75</v>
      </c>
      <c r="B54" s="9">
        <f>SUMIFS('Raw Hourly Load Data'!$S:$S,'Raw Hourly Load Data'!$H:$H,$A54,'Raw Hourly Load Data'!$J:$J,B$1)</f>
        <v>3.3282965964813269E-5</v>
      </c>
      <c r="C54" s="9">
        <f>SUMIFS('Raw Hourly Load Data'!$S:$S,'Raw Hourly Load Data'!$H:$H,$A54,'Raw Hourly Load Data'!$J:$J,C$1)</f>
        <v>2.6412202173459293E-5</v>
      </c>
      <c r="D54" s="9">
        <f>SUMIFS('Raw Hourly Load Data'!$S:$S,'Raw Hourly Load Data'!$H:$H,$A54,'Raw Hourly Load Data'!$J:$J,D$1)</f>
        <v>2.1294256465687754E-5</v>
      </c>
      <c r="E54" s="9">
        <f>SUMIFS('Raw Hourly Load Data'!$S:$S,'Raw Hourly Load Data'!$H:$H,$A54,'Raw Hourly Load Data'!$J:$J,E$1)</f>
        <v>2.1299598076324953E-5</v>
      </c>
      <c r="F54" s="9">
        <f>SUMIFS('Raw Hourly Load Data'!$S:$S,'Raw Hourly Load Data'!$H:$H,$A54,'Raw Hourly Load Data'!$J:$J,F$1)</f>
        <v>2.0069102834882279E-5</v>
      </c>
      <c r="G54" s="9">
        <f>SUMIFS('Raw Hourly Load Data'!$S:$S,'Raw Hourly Load Data'!$H:$H,$A54,'Raw Hourly Load Data'!$J:$J,G$1)</f>
        <v>2.9085346188966054E-5</v>
      </c>
      <c r="H54" s="9">
        <f>SUMIFS('Raw Hourly Load Data'!$S:$S,'Raw Hourly Load Data'!$H:$H,$A54,'Raw Hourly Load Data'!$J:$J,H$1)</f>
        <v>4.6875110514867122E-5</v>
      </c>
      <c r="I54" s="9">
        <f>SUMIFS('Raw Hourly Load Data'!$S:$S,'Raw Hourly Load Data'!$H:$H,$A54,'Raw Hourly Load Data'!$J:$J,I$1)</f>
        <v>7.3406394552990358E-5</v>
      </c>
      <c r="J54" s="9">
        <f>SUMIFS('Raw Hourly Load Data'!$S:$S,'Raw Hourly Load Data'!$H:$H,$A54,'Raw Hourly Load Data'!$J:$J,J$1)</f>
        <v>8.299822140232366E-5</v>
      </c>
      <c r="K54" s="9">
        <f>SUMIFS('Raw Hourly Load Data'!$S:$S,'Raw Hourly Load Data'!$H:$H,$A54,'Raw Hourly Load Data'!$J:$J,K$1)</f>
        <v>8.2219831720301944E-5</v>
      </c>
      <c r="L54" s="9">
        <f>SUMIFS('Raw Hourly Load Data'!$S:$S,'Raw Hourly Load Data'!$H:$H,$A54,'Raw Hourly Load Data'!$J:$J,L$1)</f>
        <v>8.9233023270110832E-5</v>
      </c>
      <c r="M54" s="9">
        <f>SUMIFS('Raw Hourly Load Data'!$S:$S,'Raw Hourly Load Data'!$H:$H,$A54,'Raw Hourly Load Data'!$J:$J,M$1)</f>
        <v>1.0469230062256687E-4</v>
      </c>
      <c r="N54" s="9">
        <f>SUMIFS('Raw Hourly Load Data'!$S:$S,'Raw Hourly Load Data'!$H:$H,$A54,'Raw Hourly Load Data'!$J:$J,N$1)</f>
        <v>1.1715244068416871E-4</v>
      </c>
      <c r="O54" s="9">
        <f>SUMIFS('Raw Hourly Load Data'!$S:$S,'Raw Hourly Load Data'!$H:$H,$A54,'Raw Hourly Load Data'!$J:$J,O$1)</f>
        <v>1.2092072478524772E-4</v>
      </c>
      <c r="P54" s="9">
        <f>SUMIFS('Raw Hourly Load Data'!$S:$S,'Raw Hourly Load Data'!$H:$H,$A54,'Raw Hourly Load Data'!$J:$J,P$1)</f>
        <v>1.3582391041617829E-4</v>
      </c>
      <c r="Q54" s="9">
        <f>SUMIFS('Raw Hourly Load Data'!$S:$S,'Raw Hourly Load Data'!$H:$H,$A54,'Raw Hourly Load Data'!$J:$J,Q$1)</f>
        <v>1.7559423644546762E-4</v>
      </c>
      <c r="R54" s="9">
        <f>SUMIFS('Raw Hourly Load Data'!$S:$S,'Raw Hourly Load Data'!$H:$H,$A54,'Raw Hourly Load Data'!$J:$J,R$1)</f>
        <v>2.242291792987227E-4</v>
      </c>
      <c r="S54" s="9">
        <f>SUMIFS('Raw Hourly Load Data'!$S:$S,'Raw Hourly Load Data'!$H:$H,$A54,'Raw Hourly Load Data'!$J:$J,S$1)</f>
        <v>2.5909971122192407E-4</v>
      </c>
      <c r="T54" s="9">
        <f>SUMIFS('Raw Hourly Load Data'!$S:$S,'Raw Hourly Load Data'!$H:$H,$A54,'Raw Hourly Load Data'!$J:$J,T$1)</f>
        <v>2.137784193628004E-4</v>
      </c>
      <c r="U54" s="9">
        <f>SUMIFS('Raw Hourly Load Data'!$S:$S,'Raw Hourly Load Data'!$H:$H,$A54,'Raw Hourly Load Data'!$J:$J,U$1)</f>
        <v>1.3380479032892249E-4</v>
      </c>
      <c r="V54" s="9">
        <f>SUMIFS('Raw Hourly Load Data'!$S:$S,'Raw Hourly Load Data'!$H:$H,$A54,'Raw Hourly Load Data'!$J:$J,V$1)</f>
        <v>1.0166845856906743E-4</v>
      </c>
      <c r="W54" s="9">
        <f>SUMIFS('Raw Hourly Load Data'!$S:$S,'Raw Hourly Load Data'!$H:$H,$A54,'Raw Hourly Load Data'!$J:$J,W$1)</f>
        <v>8.1549463877389586E-5</v>
      </c>
      <c r="X54" s="9">
        <f>SUMIFS('Raw Hourly Load Data'!$S:$S,'Raw Hourly Load Data'!$H:$H,$A54,'Raw Hourly Load Data'!$J:$J,X$1)</f>
        <v>6.0090210883132512E-5</v>
      </c>
      <c r="Y54" s="9">
        <f>SUMIFS('Raw Hourly Load Data'!$S:$S,'Raw Hourly Load Data'!$H:$H,$A54,'Raw Hourly Load Data'!$J:$J,Y$1)</f>
        <v>4.6671050309266065E-5</v>
      </c>
    </row>
    <row r="55" spans="1:25" x14ac:dyDescent="0.25">
      <c r="A55" s="9" t="s">
        <v>76</v>
      </c>
      <c r="B55" s="9">
        <f>SUMIFS('Raw Hourly Load Data'!$S:$S,'Raw Hourly Load Data'!$H:$H,$A55,'Raw Hourly Load Data'!$J:$J,B$1)</f>
        <v>3.3892268651928754E-5</v>
      </c>
      <c r="C55" s="9">
        <f>SUMIFS('Raw Hourly Load Data'!$S:$S,'Raw Hourly Load Data'!$H:$H,$A55,'Raw Hourly Load Data'!$J:$J,C$1)</f>
        <v>2.7130506924005694E-5</v>
      </c>
      <c r="D55" s="9">
        <f>SUMIFS('Raw Hourly Load Data'!$S:$S,'Raw Hourly Load Data'!$H:$H,$A55,'Raw Hourly Load Data'!$J:$J,D$1)</f>
        <v>2.206642498325977E-5</v>
      </c>
      <c r="E55" s="9">
        <f>SUMIFS('Raw Hourly Load Data'!$S:$S,'Raw Hourly Load Data'!$H:$H,$A55,'Raw Hourly Load Data'!$J:$J,E$1)</f>
        <v>2.2227312859787724E-5</v>
      </c>
      <c r="F55" s="9">
        <f>SUMIFS('Raw Hourly Load Data'!$S:$S,'Raw Hourly Load Data'!$H:$H,$A55,'Raw Hourly Load Data'!$J:$J,F$1)</f>
        <v>2.1066156261008783E-5</v>
      </c>
      <c r="G55" s="9">
        <f>SUMIFS('Raw Hourly Load Data'!$S:$S,'Raw Hourly Load Data'!$H:$H,$A55,'Raw Hourly Load Data'!$J:$J,G$1)</f>
        <v>3.0558576628515052E-5</v>
      </c>
      <c r="H55" s="9">
        <f>SUMIFS('Raw Hourly Load Data'!$S:$S,'Raw Hourly Load Data'!$H:$H,$A55,'Raw Hourly Load Data'!$J:$J,H$1)</f>
        <v>4.9255853763131598E-5</v>
      </c>
      <c r="I55" s="9">
        <f>SUMIFS('Raw Hourly Load Data'!$S:$S,'Raw Hourly Load Data'!$H:$H,$A55,'Raw Hourly Load Data'!$J:$J,I$1)</f>
        <v>7.5381525253161483E-5</v>
      </c>
      <c r="J55" s="9">
        <f>SUMIFS('Raw Hourly Load Data'!$S:$S,'Raw Hourly Load Data'!$H:$H,$A55,'Raw Hourly Load Data'!$J:$J,J$1)</f>
        <v>8.4359371163239422E-5</v>
      </c>
      <c r="K55" s="9">
        <f>SUMIFS('Raw Hourly Load Data'!$S:$S,'Raw Hourly Load Data'!$H:$H,$A55,'Raw Hourly Load Data'!$J:$J,K$1)</f>
        <v>8.2787737243212502E-5</v>
      </c>
      <c r="L55" s="9">
        <f>SUMIFS('Raw Hourly Load Data'!$S:$S,'Raw Hourly Load Data'!$H:$H,$A55,'Raw Hourly Load Data'!$J:$J,L$1)</f>
        <v>8.9699623745821225E-5</v>
      </c>
      <c r="M55" s="9">
        <f>SUMIFS('Raw Hourly Load Data'!$S:$S,'Raw Hourly Load Data'!$H:$H,$A55,'Raw Hourly Load Data'!$J:$J,M$1)</f>
        <v>1.0426707109904496E-4</v>
      </c>
      <c r="N55" s="9">
        <f>SUMIFS('Raw Hourly Load Data'!$S:$S,'Raw Hourly Load Data'!$H:$H,$A55,'Raw Hourly Load Data'!$J:$J,N$1)</f>
        <v>1.1658963788045816E-4</v>
      </c>
      <c r="O55" s="9">
        <f>SUMIFS('Raw Hourly Load Data'!$S:$S,'Raw Hourly Load Data'!$H:$H,$A55,'Raw Hourly Load Data'!$J:$J,O$1)</f>
        <v>1.2019368806010715E-4</v>
      </c>
      <c r="P55" s="9">
        <f>SUMIFS('Raw Hourly Load Data'!$S:$S,'Raw Hourly Load Data'!$H:$H,$A55,'Raw Hourly Load Data'!$J:$J,P$1)</f>
        <v>1.3447769846423389E-4</v>
      </c>
      <c r="Q55" s="9">
        <f>SUMIFS('Raw Hourly Load Data'!$S:$S,'Raw Hourly Load Data'!$H:$H,$A55,'Raw Hourly Load Data'!$J:$J,Q$1)</f>
        <v>1.7285439820353079E-4</v>
      </c>
      <c r="R55" s="9">
        <f>SUMIFS('Raw Hourly Load Data'!$S:$S,'Raw Hourly Load Data'!$H:$H,$A55,'Raw Hourly Load Data'!$J:$J,R$1)</f>
        <v>2.195796770694802E-4</v>
      </c>
      <c r="S55" s="9">
        <f>SUMIFS('Raw Hourly Load Data'!$S:$S,'Raw Hourly Load Data'!$H:$H,$A55,'Raw Hourly Load Data'!$J:$J,S$1)</f>
        <v>2.5345263789091829E-4</v>
      </c>
      <c r="T55" s="9">
        <f>SUMIFS('Raw Hourly Load Data'!$S:$S,'Raw Hourly Load Data'!$H:$H,$A55,'Raw Hourly Load Data'!$J:$J,T$1)</f>
        <v>2.0956660449969911E-4</v>
      </c>
      <c r="U55" s="9">
        <f>SUMIFS('Raw Hourly Load Data'!$S:$S,'Raw Hourly Load Data'!$H:$H,$A55,'Raw Hourly Load Data'!$J:$J,U$1)</f>
        <v>1.3136419537848723E-4</v>
      </c>
      <c r="V55" s="9">
        <f>SUMIFS('Raw Hourly Load Data'!$S:$S,'Raw Hourly Load Data'!$H:$H,$A55,'Raw Hourly Load Data'!$J:$J,V$1)</f>
        <v>9.9894069960645881E-5</v>
      </c>
      <c r="W55" s="9">
        <f>SUMIFS('Raw Hourly Load Data'!$S:$S,'Raw Hourly Load Data'!$H:$H,$A55,'Raw Hourly Load Data'!$J:$J,W$1)</f>
        <v>8.0062745385932956E-5</v>
      </c>
      <c r="X55" s="9">
        <f>SUMIFS('Raw Hourly Load Data'!$S:$S,'Raw Hourly Load Data'!$H:$H,$A55,'Raw Hourly Load Data'!$J:$J,X$1)</f>
        <v>5.908270808260629E-5</v>
      </c>
      <c r="Y55" s="9">
        <f>SUMIFS('Raw Hourly Load Data'!$S:$S,'Raw Hourly Load Data'!$H:$H,$A55,'Raw Hourly Load Data'!$J:$J,Y$1)</f>
        <v>4.5946371260255086E-5</v>
      </c>
    </row>
    <row r="56" spans="1:25" x14ac:dyDescent="0.25">
      <c r="A56" s="9" t="s">
        <v>77</v>
      </c>
      <c r="B56" s="9">
        <f>SUMIFS('Raw Hourly Load Data'!$S:$S,'Raw Hourly Load Data'!$H:$H,$A56,'Raw Hourly Load Data'!$J:$J,B$1)</f>
        <v>3.329181225076951E-5</v>
      </c>
      <c r="C56" s="9">
        <f>SUMIFS('Raw Hourly Load Data'!$S:$S,'Raw Hourly Load Data'!$H:$H,$A56,'Raw Hourly Load Data'!$J:$J,C$1)</f>
        <v>2.6656444487204276E-5</v>
      </c>
      <c r="D56" s="9">
        <f>SUMIFS('Raw Hourly Load Data'!$S:$S,'Raw Hourly Load Data'!$H:$H,$A56,'Raw Hourly Load Data'!$J:$J,D$1)</f>
        <v>2.1650368358404181E-5</v>
      </c>
      <c r="E56" s="9">
        <f>SUMIFS('Raw Hourly Load Data'!$S:$S,'Raw Hourly Load Data'!$H:$H,$A56,'Raw Hourly Load Data'!$J:$J,E$1)</f>
        <v>2.1759432941851728E-5</v>
      </c>
      <c r="F56" s="9">
        <f>SUMIFS('Raw Hourly Load Data'!$S:$S,'Raw Hourly Load Data'!$H:$H,$A56,'Raw Hourly Load Data'!$J:$J,F$1)</f>
        <v>2.0575750704744497E-5</v>
      </c>
      <c r="G56" s="9">
        <f>SUMIFS('Raw Hourly Load Data'!$S:$S,'Raw Hourly Load Data'!$H:$H,$A56,'Raw Hourly Load Data'!$J:$J,G$1)</f>
        <v>2.9794240811893182E-5</v>
      </c>
      <c r="H56" s="9">
        <f>SUMIFS('Raw Hourly Load Data'!$S:$S,'Raw Hourly Load Data'!$H:$H,$A56,'Raw Hourly Load Data'!$J:$J,H$1)</f>
        <v>4.8053446678511171E-5</v>
      </c>
      <c r="I56" s="9">
        <f>SUMIFS('Raw Hourly Load Data'!$S:$S,'Raw Hourly Load Data'!$H:$H,$A56,'Raw Hourly Load Data'!$J:$J,I$1)</f>
        <v>7.3913942838553401E-5</v>
      </c>
      <c r="J56" s="9">
        <f>SUMIFS('Raw Hourly Load Data'!$S:$S,'Raw Hourly Load Data'!$H:$H,$A56,'Raw Hourly Load Data'!$J:$J,J$1)</f>
        <v>8.3231029552619551E-5</v>
      </c>
      <c r="K56" s="9">
        <f>SUMIFS('Raw Hourly Load Data'!$S:$S,'Raw Hourly Load Data'!$H:$H,$A56,'Raw Hourly Load Data'!$J:$J,K$1)</f>
        <v>8.1880580315719749E-5</v>
      </c>
      <c r="L56" s="9">
        <f>SUMIFS('Raw Hourly Load Data'!$S:$S,'Raw Hourly Load Data'!$H:$H,$A56,'Raw Hourly Load Data'!$J:$J,L$1)</f>
        <v>8.8654305158002595E-5</v>
      </c>
      <c r="M56" s="9">
        <f>SUMIFS('Raw Hourly Load Data'!$S:$S,'Raw Hourly Load Data'!$H:$H,$A56,'Raw Hourly Load Data'!$J:$J,M$1)</f>
        <v>1.033965074887227E-4</v>
      </c>
      <c r="N56" s="9">
        <f>SUMIFS('Raw Hourly Load Data'!$S:$S,'Raw Hourly Load Data'!$H:$H,$A56,'Raw Hourly Load Data'!$J:$J,N$1)</f>
        <v>1.1541901452937444E-4</v>
      </c>
      <c r="O56" s="9">
        <f>SUMIFS('Raw Hourly Load Data'!$S:$S,'Raw Hourly Load Data'!$H:$H,$A56,'Raw Hourly Load Data'!$J:$J,O$1)</f>
        <v>1.189361267940075E-4</v>
      </c>
      <c r="P56" s="9">
        <f>SUMIFS('Raw Hourly Load Data'!$S:$S,'Raw Hourly Load Data'!$H:$H,$A56,'Raw Hourly Load Data'!$J:$J,P$1)</f>
        <v>1.3325985530507196E-4</v>
      </c>
      <c r="Q56" s="9">
        <f>SUMIFS('Raw Hourly Load Data'!$S:$S,'Raw Hourly Load Data'!$H:$H,$A56,'Raw Hourly Load Data'!$J:$J,Q$1)</f>
        <v>1.7141973216636288E-4</v>
      </c>
      <c r="R56" s="9">
        <f>SUMIFS('Raw Hourly Load Data'!$S:$S,'Raw Hourly Load Data'!$H:$H,$A56,'Raw Hourly Load Data'!$J:$J,R$1)</f>
        <v>2.1777057999856068E-4</v>
      </c>
      <c r="S56" s="9">
        <f>SUMIFS('Raw Hourly Load Data'!$S:$S,'Raw Hourly Load Data'!$H:$H,$A56,'Raw Hourly Load Data'!$J:$J,S$1)</f>
        <v>2.499570427773603E-4</v>
      </c>
      <c r="T56" s="9">
        <f>SUMIFS('Raw Hourly Load Data'!$S:$S,'Raw Hourly Load Data'!$H:$H,$A56,'Raw Hourly Load Data'!$J:$J,T$1)</f>
        <v>2.0571702482023732E-4</v>
      </c>
      <c r="U56" s="9">
        <f>SUMIFS('Raw Hourly Load Data'!$S:$S,'Raw Hourly Load Data'!$H:$H,$A56,'Raw Hourly Load Data'!$J:$J,U$1)</f>
        <v>1.2826260393951751E-4</v>
      </c>
      <c r="V56" s="9">
        <f>SUMIFS('Raw Hourly Load Data'!$S:$S,'Raw Hourly Load Data'!$H:$H,$A56,'Raw Hourly Load Data'!$J:$J,V$1)</f>
        <v>9.77790133904316E-5</v>
      </c>
      <c r="W56" s="9">
        <f>SUMIFS('Raw Hourly Load Data'!$S:$S,'Raw Hourly Load Data'!$H:$H,$A56,'Raw Hourly Load Data'!$J:$J,W$1)</f>
        <v>7.9323966615820615E-5</v>
      </c>
      <c r="X56" s="9">
        <f>SUMIFS('Raw Hourly Load Data'!$S:$S,'Raw Hourly Load Data'!$H:$H,$A56,'Raw Hourly Load Data'!$J:$J,X$1)</f>
        <v>5.9049417333093203E-5</v>
      </c>
      <c r="Y56" s="9">
        <f>SUMIFS('Raw Hourly Load Data'!$S:$S,'Raw Hourly Load Data'!$H:$H,$A56,'Raw Hourly Load Data'!$J:$J,Y$1)</f>
        <v>4.7595756736906184E-5</v>
      </c>
    </row>
    <row r="57" spans="1:25" x14ac:dyDescent="0.25">
      <c r="A57" s="9" t="s">
        <v>78</v>
      </c>
      <c r="B57" s="9">
        <f>SUMIFS('Raw Hourly Load Data'!$S:$S,'Raw Hourly Load Data'!$H:$H,$A57,'Raw Hourly Load Data'!$J:$J,B$1)</f>
        <v>5.1676379816082832E-5</v>
      </c>
      <c r="C57" s="9">
        <f>SUMIFS('Raw Hourly Load Data'!$S:$S,'Raw Hourly Load Data'!$H:$H,$A57,'Raw Hourly Load Data'!$J:$J,C$1)</f>
        <v>3.4677797957450814E-5</v>
      </c>
      <c r="D57" s="9">
        <f>SUMIFS('Raw Hourly Load Data'!$S:$S,'Raw Hourly Load Data'!$H:$H,$A57,'Raw Hourly Load Data'!$J:$J,D$1)</f>
        <v>3.0222221245821634E-5</v>
      </c>
      <c r="E57" s="9">
        <f>SUMIFS('Raw Hourly Load Data'!$S:$S,'Raw Hourly Load Data'!$H:$H,$A57,'Raw Hourly Load Data'!$J:$J,E$1)</f>
        <v>2.6360919930876855E-5</v>
      </c>
      <c r="F57" s="9">
        <f>SUMIFS('Raw Hourly Load Data'!$S:$S,'Raw Hourly Load Data'!$H:$H,$A57,'Raw Hourly Load Data'!$J:$J,F$1)</f>
        <v>2.0577351714557797E-5</v>
      </c>
      <c r="G57" s="9">
        <f>SUMIFS('Raw Hourly Load Data'!$S:$S,'Raw Hourly Load Data'!$H:$H,$A57,'Raw Hourly Load Data'!$J:$J,G$1)</f>
        <v>2.281674101001918E-5</v>
      </c>
      <c r="H57" s="9">
        <f>SUMIFS('Raw Hourly Load Data'!$S:$S,'Raw Hourly Load Data'!$H:$H,$A57,'Raw Hourly Load Data'!$J:$J,H$1)</f>
        <v>2.68638366030222E-5</v>
      </c>
      <c r="I57" s="9">
        <f>SUMIFS('Raw Hourly Load Data'!$S:$S,'Raw Hourly Load Data'!$H:$H,$A57,'Raw Hourly Load Data'!$J:$J,I$1)</f>
        <v>3.5912194551316969E-5</v>
      </c>
      <c r="J57" s="9">
        <f>SUMIFS('Raw Hourly Load Data'!$S:$S,'Raw Hourly Load Data'!$H:$H,$A57,'Raw Hourly Load Data'!$J:$J,J$1)</f>
        <v>5.1391181598005333E-5</v>
      </c>
      <c r="K57" s="9">
        <f>SUMIFS('Raw Hourly Load Data'!$S:$S,'Raw Hourly Load Data'!$H:$H,$A57,'Raw Hourly Load Data'!$J:$J,K$1)</f>
        <v>7.5059407335602423E-5</v>
      </c>
      <c r="L57" s="9">
        <f>SUMIFS('Raw Hourly Load Data'!$S:$S,'Raw Hourly Load Data'!$H:$H,$A57,'Raw Hourly Load Data'!$J:$J,L$1)</f>
        <v>9.549609602380964E-5</v>
      </c>
      <c r="M57" s="9">
        <f>SUMIFS('Raw Hourly Load Data'!$S:$S,'Raw Hourly Load Data'!$H:$H,$A57,'Raw Hourly Load Data'!$J:$J,M$1)</f>
        <v>1.2048263300655837E-4</v>
      </c>
      <c r="N57" s="9">
        <f>SUMIFS('Raw Hourly Load Data'!$S:$S,'Raw Hourly Load Data'!$H:$H,$A57,'Raw Hourly Load Data'!$J:$J,N$1)</f>
        <v>1.4423376259971858E-4</v>
      </c>
      <c r="O57" s="9">
        <f>SUMIFS('Raw Hourly Load Data'!$S:$S,'Raw Hourly Load Data'!$H:$H,$A57,'Raw Hourly Load Data'!$J:$J,O$1)</f>
        <v>1.5085768910869633E-4</v>
      </c>
      <c r="P57" s="9">
        <f>SUMIFS('Raw Hourly Load Data'!$S:$S,'Raw Hourly Load Data'!$H:$H,$A57,'Raw Hourly Load Data'!$J:$J,P$1)</f>
        <v>1.560790632114086E-4</v>
      </c>
      <c r="Q57" s="9">
        <f>SUMIFS('Raw Hourly Load Data'!$S:$S,'Raw Hourly Load Data'!$H:$H,$A57,'Raw Hourly Load Data'!$J:$J,Q$1)</f>
        <v>1.6517541617533903E-4</v>
      </c>
      <c r="R57" s="9">
        <f>SUMIFS('Raw Hourly Load Data'!$S:$S,'Raw Hourly Load Data'!$H:$H,$A57,'Raw Hourly Load Data'!$J:$J,R$1)</f>
        <v>1.8267505664855624E-4</v>
      </c>
      <c r="S57" s="9">
        <f>SUMIFS('Raw Hourly Load Data'!$S:$S,'Raw Hourly Load Data'!$H:$H,$A57,'Raw Hourly Load Data'!$J:$J,S$1)</f>
        <v>1.7731083497967993E-4</v>
      </c>
      <c r="T57" s="9">
        <f>SUMIFS('Raw Hourly Load Data'!$S:$S,'Raw Hourly Load Data'!$H:$H,$A57,'Raw Hourly Load Data'!$J:$J,T$1)</f>
        <v>2.0337134555119837E-4</v>
      </c>
      <c r="U57" s="9">
        <f>SUMIFS('Raw Hourly Load Data'!$S:$S,'Raw Hourly Load Data'!$H:$H,$A57,'Raw Hourly Load Data'!$J:$J,U$1)</f>
        <v>2.0501108969622528E-4</v>
      </c>
      <c r="V57" s="9">
        <f>SUMIFS('Raw Hourly Load Data'!$S:$S,'Raw Hourly Load Data'!$H:$H,$A57,'Raw Hourly Load Data'!$J:$J,V$1)</f>
        <v>1.7870899374390861E-4</v>
      </c>
      <c r="W57" s="9">
        <f>SUMIFS('Raw Hourly Load Data'!$S:$S,'Raw Hourly Load Data'!$H:$H,$A57,'Raw Hourly Load Data'!$J:$J,W$1)</f>
        <v>1.5402438396468817E-4</v>
      </c>
      <c r="X57" s="9">
        <f>SUMIFS('Raw Hourly Load Data'!$S:$S,'Raw Hourly Load Data'!$H:$H,$A57,'Raw Hourly Load Data'!$J:$J,X$1)</f>
        <v>1.2432438349872489E-4</v>
      </c>
      <c r="Y57" s="9">
        <f>SUMIFS('Raw Hourly Load Data'!$S:$S,'Raw Hourly Load Data'!$H:$H,$A57,'Raw Hourly Load Data'!$J:$J,Y$1)</f>
        <v>8.8616038449476709E-5</v>
      </c>
    </row>
    <row r="58" spans="1:25" x14ac:dyDescent="0.25">
      <c r="A58" s="9" t="s">
        <v>79</v>
      </c>
      <c r="B58" s="9">
        <f>SUMIFS('Raw Hourly Load Data'!$S:$S,'Raw Hourly Load Data'!$H:$H,$A58,'Raw Hourly Load Data'!$J:$J,B$1)</f>
        <v>5.5026597395080938E-5</v>
      </c>
      <c r="C58" s="9">
        <f>SUMIFS('Raw Hourly Load Data'!$S:$S,'Raw Hourly Load Data'!$H:$H,$A58,'Raw Hourly Load Data'!$J:$J,C$1)</f>
        <v>3.356878448490856E-5</v>
      </c>
      <c r="D58" s="9">
        <f>SUMIFS('Raw Hourly Load Data'!$S:$S,'Raw Hourly Load Data'!$H:$H,$A58,'Raw Hourly Load Data'!$J:$J,D$1)</f>
        <v>2.9175438762334798E-5</v>
      </c>
      <c r="E58" s="9">
        <f>SUMIFS('Raw Hourly Load Data'!$S:$S,'Raw Hourly Load Data'!$H:$H,$A58,'Raw Hourly Load Data'!$J:$J,E$1)</f>
        <v>2.5395606440499414E-5</v>
      </c>
      <c r="F58" s="9">
        <f>SUMIFS('Raw Hourly Load Data'!$S:$S,'Raw Hourly Load Data'!$H:$H,$A58,'Raw Hourly Load Data'!$J:$J,F$1)</f>
        <v>1.9755736346076147E-5</v>
      </c>
      <c r="G58" s="9">
        <f>SUMIFS('Raw Hourly Load Data'!$S:$S,'Raw Hourly Load Data'!$H:$H,$A58,'Raw Hourly Load Data'!$J:$J,G$1)</f>
        <v>2.2070452553326994E-5</v>
      </c>
      <c r="H58" s="9">
        <f>SUMIFS('Raw Hourly Load Data'!$S:$S,'Raw Hourly Load Data'!$H:$H,$A58,'Raw Hourly Load Data'!$J:$J,H$1)</f>
        <v>2.6173293436620842E-5</v>
      </c>
      <c r="I58" s="9">
        <f>SUMIFS('Raw Hourly Load Data'!$S:$S,'Raw Hourly Load Data'!$H:$H,$A58,'Raw Hourly Load Data'!$J:$J,I$1)</f>
        <v>3.5099776093809441E-5</v>
      </c>
      <c r="J58" s="9">
        <f>SUMIFS('Raw Hourly Load Data'!$S:$S,'Raw Hourly Load Data'!$H:$H,$A58,'Raw Hourly Load Data'!$J:$J,J$1)</f>
        <v>4.9927661223171728E-5</v>
      </c>
      <c r="K58" s="9">
        <f>SUMIFS('Raw Hourly Load Data'!$S:$S,'Raw Hourly Load Data'!$H:$H,$A58,'Raw Hourly Load Data'!$J:$J,K$1)</f>
        <v>7.2721577161396892E-5</v>
      </c>
      <c r="L58" s="9">
        <f>SUMIFS('Raw Hourly Load Data'!$S:$S,'Raw Hourly Load Data'!$H:$H,$A58,'Raw Hourly Load Data'!$J:$J,L$1)</f>
        <v>9.2328531669396267E-5</v>
      </c>
      <c r="M58" s="9">
        <f>SUMIFS('Raw Hourly Load Data'!$S:$S,'Raw Hourly Load Data'!$H:$H,$A58,'Raw Hourly Load Data'!$J:$J,M$1)</f>
        <v>1.1747419512209694E-4</v>
      </c>
      <c r="N58" s="9">
        <f>SUMIFS('Raw Hourly Load Data'!$S:$S,'Raw Hourly Load Data'!$H:$H,$A58,'Raw Hourly Load Data'!$J:$J,N$1)</f>
        <v>1.415723289553389E-4</v>
      </c>
      <c r="O58" s="9">
        <f>SUMIFS('Raw Hourly Load Data'!$S:$S,'Raw Hourly Load Data'!$H:$H,$A58,'Raw Hourly Load Data'!$J:$J,O$1)</f>
        <v>1.4883809416096623E-4</v>
      </c>
      <c r="P58" s="9">
        <f>SUMIFS('Raw Hourly Load Data'!$S:$S,'Raw Hourly Load Data'!$H:$H,$A58,'Raw Hourly Load Data'!$J:$J,P$1)</f>
        <v>1.5438545628884001E-4</v>
      </c>
      <c r="Q58" s="9">
        <f>SUMIFS('Raw Hourly Load Data'!$S:$S,'Raw Hourly Load Data'!$H:$H,$A58,'Raw Hourly Load Data'!$J:$J,Q$1)</f>
        <v>1.6379393533350614E-4</v>
      </c>
      <c r="R58" s="9">
        <f>SUMIFS('Raw Hourly Load Data'!$S:$S,'Raw Hourly Load Data'!$H:$H,$A58,'Raw Hourly Load Data'!$J:$J,R$1)</f>
        <v>1.8114389631227482E-4</v>
      </c>
      <c r="S58" s="9">
        <f>SUMIFS('Raw Hourly Load Data'!$S:$S,'Raw Hourly Load Data'!$H:$H,$A58,'Raw Hourly Load Data'!$J:$J,S$1)</f>
        <v>1.7663639464029354E-4</v>
      </c>
      <c r="T58" s="9">
        <f>SUMIFS('Raw Hourly Load Data'!$S:$S,'Raw Hourly Load Data'!$H:$H,$A58,'Raw Hourly Load Data'!$J:$J,T$1)</f>
        <v>2.0302441696499652E-4</v>
      </c>
      <c r="U58" s="9">
        <f>SUMIFS('Raw Hourly Load Data'!$S:$S,'Raw Hourly Load Data'!$H:$H,$A58,'Raw Hourly Load Data'!$J:$J,U$1)</f>
        <v>2.0681493940089997E-4</v>
      </c>
      <c r="V58" s="9">
        <f>SUMIFS('Raw Hourly Load Data'!$S:$S,'Raw Hourly Load Data'!$H:$H,$A58,'Raw Hourly Load Data'!$J:$J,V$1)</f>
        <v>1.8012114630168492E-4</v>
      </c>
      <c r="W58" s="9">
        <f>SUMIFS('Raw Hourly Load Data'!$S:$S,'Raw Hourly Load Data'!$H:$H,$A58,'Raw Hourly Load Data'!$J:$J,W$1)</f>
        <v>1.5436939769157586E-4</v>
      </c>
      <c r="X58" s="9">
        <f>SUMIFS('Raw Hourly Load Data'!$S:$S,'Raw Hourly Load Data'!$H:$H,$A58,'Raw Hourly Load Data'!$J:$J,X$1)</f>
        <v>1.2281334592122476E-4</v>
      </c>
      <c r="Y58" s="9">
        <f>SUMIFS('Raw Hourly Load Data'!$S:$S,'Raw Hourly Load Data'!$H:$H,$A58,'Raw Hourly Load Data'!$J:$J,Y$1)</f>
        <v>8.5150949344304309E-5</v>
      </c>
    </row>
    <row r="59" spans="1:25" x14ac:dyDescent="0.25">
      <c r="A59" s="9" t="s">
        <v>80</v>
      </c>
      <c r="B59" s="9">
        <f>SUMIFS('Raw Hourly Load Data'!$S:$S,'Raw Hourly Load Data'!$H:$H,$A59,'Raw Hourly Load Data'!$J:$J,B$1)</f>
        <v>3.564820739713276E-5</v>
      </c>
      <c r="C59" s="9">
        <f>SUMIFS('Raw Hourly Load Data'!$S:$S,'Raw Hourly Load Data'!$H:$H,$A59,'Raw Hourly Load Data'!$J:$J,C$1)</f>
        <v>2.4865347570313151E-5</v>
      </c>
      <c r="D59" s="9">
        <f>SUMIFS('Raw Hourly Load Data'!$S:$S,'Raw Hourly Load Data'!$H:$H,$A59,'Raw Hourly Load Data'!$J:$J,D$1)</f>
        <v>2.002451957923686E-5</v>
      </c>
      <c r="E59" s="9">
        <f>SUMIFS('Raw Hourly Load Data'!$S:$S,'Raw Hourly Load Data'!$H:$H,$A59,'Raw Hourly Load Data'!$J:$J,E$1)</f>
        <v>2.0090808403354849E-5</v>
      </c>
      <c r="F59" s="9">
        <f>SUMIFS('Raw Hourly Load Data'!$S:$S,'Raw Hourly Load Data'!$H:$H,$A59,'Raw Hourly Load Data'!$J:$J,F$1)</f>
        <v>1.9004296009950373E-5</v>
      </c>
      <c r="G59" s="9">
        <f>SUMIFS('Raw Hourly Load Data'!$S:$S,'Raw Hourly Load Data'!$H:$H,$A59,'Raw Hourly Load Data'!$J:$J,G$1)</f>
        <v>2.7693650873200687E-5</v>
      </c>
      <c r="H59" s="9">
        <f>SUMIFS('Raw Hourly Load Data'!$S:$S,'Raw Hourly Load Data'!$H:$H,$A59,'Raw Hourly Load Data'!$J:$J,H$1)</f>
        <v>4.4388993002264979E-5</v>
      </c>
      <c r="I59" s="9">
        <f>SUMIFS('Raw Hourly Load Data'!$S:$S,'Raw Hourly Load Data'!$H:$H,$A59,'Raw Hourly Load Data'!$J:$J,I$1)</f>
        <v>7.0506512482955086E-5</v>
      </c>
      <c r="J59" s="9">
        <f>SUMIFS('Raw Hourly Load Data'!$S:$S,'Raw Hourly Load Data'!$H:$H,$A59,'Raw Hourly Load Data'!$J:$J,J$1)</f>
        <v>8.0170041841900251E-5</v>
      </c>
      <c r="K59" s="9">
        <f>SUMIFS('Raw Hourly Load Data'!$S:$S,'Raw Hourly Load Data'!$H:$H,$A59,'Raw Hourly Load Data'!$J:$J,K$1)</f>
        <v>7.9533698715755812E-5</v>
      </c>
      <c r="L59" s="9">
        <f>SUMIFS('Raw Hourly Load Data'!$S:$S,'Raw Hourly Load Data'!$H:$H,$A59,'Raw Hourly Load Data'!$J:$J,L$1)</f>
        <v>8.6138663289082222E-5</v>
      </c>
      <c r="M59" s="9">
        <f>SUMIFS('Raw Hourly Load Data'!$S:$S,'Raw Hourly Load Data'!$H:$H,$A59,'Raw Hourly Load Data'!$J:$J,M$1)</f>
        <v>1.0204985563844351E-4</v>
      </c>
      <c r="N59" s="9">
        <f>SUMIFS('Raw Hourly Load Data'!$S:$S,'Raw Hourly Load Data'!$H:$H,$A59,'Raw Hourly Load Data'!$J:$J,N$1)</f>
        <v>1.1423700867657011E-4</v>
      </c>
      <c r="O59" s="9">
        <f>SUMIFS('Raw Hourly Load Data'!$S:$S,'Raw Hourly Load Data'!$H:$H,$A59,'Raw Hourly Load Data'!$J:$J,O$1)</f>
        <v>1.1798142861500694E-4</v>
      </c>
      <c r="P59" s="9">
        <f>SUMIFS('Raw Hourly Load Data'!$S:$S,'Raw Hourly Load Data'!$H:$H,$A59,'Raw Hourly Load Data'!$J:$J,P$1)</f>
        <v>1.3246240175095525E-4</v>
      </c>
      <c r="Q59" s="9">
        <f>SUMIFS('Raw Hourly Load Data'!$S:$S,'Raw Hourly Load Data'!$H:$H,$A59,'Raw Hourly Load Data'!$J:$J,Q$1)</f>
        <v>1.706908337514484E-4</v>
      </c>
      <c r="R59" s="9">
        <f>SUMIFS('Raw Hourly Load Data'!$S:$S,'Raw Hourly Load Data'!$H:$H,$A59,'Raw Hourly Load Data'!$J:$J,R$1)</f>
        <v>2.1727803234951088E-4</v>
      </c>
      <c r="S59" s="9">
        <f>SUMIFS('Raw Hourly Load Data'!$S:$S,'Raw Hourly Load Data'!$H:$H,$A59,'Raw Hourly Load Data'!$J:$J,S$1)</f>
        <v>2.50996307661895E-4</v>
      </c>
      <c r="T59" s="9">
        <f>SUMIFS('Raw Hourly Load Data'!$S:$S,'Raw Hourly Load Data'!$H:$H,$A59,'Raw Hourly Load Data'!$J:$J,T$1)</f>
        <v>2.1021608968100987E-4</v>
      </c>
      <c r="U59" s="9">
        <f>SUMIFS('Raw Hourly Load Data'!$S:$S,'Raw Hourly Load Data'!$H:$H,$A59,'Raw Hourly Load Data'!$J:$J,U$1)</f>
        <v>1.3185766736288214E-4</v>
      </c>
      <c r="V59" s="9">
        <f>SUMIFS('Raw Hourly Load Data'!$S:$S,'Raw Hourly Load Data'!$H:$H,$A59,'Raw Hourly Load Data'!$J:$J,V$1)</f>
        <v>9.9906718934079738E-5</v>
      </c>
      <c r="W59" s="9">
        <f>SUMIFS('Raw Hourly Load Data'!$S:$S,'Raw Hourly Load Data'!$H:$H,$A59,'Raw Hourly Load Data'!$J:$J,W$1)</f>
        <v>8.034247609795217E-5</v>
      </c>
      <c r="X59" s="9">
        <f>SUMIFS('Raw Hourly Load Data'!$S:$S,'Raw Hourly Load Data'!$H:$H,$A59,'Raw Hourly Load Data'!$J:$J,X$1)</f>
        <v>5.8821056581849867E-5</v>
      </c>
      <c r="Y59" s="9">
        <f>SUMIFS('Raw Hourly Load Data'!$S:$S,'Raw Hourly Load Data'!$H:$H,$A59,'Raw Hourly Load Data'!$J:$J,Y$1)</f>
        <v>4.5212567407740835E-5</v>
      </c>
    </row>
    <row r="60" spans="1:25" x14ac:dyDescent="0.25">
      <c r="A60" s="9" t="s">
        <v>81</v>
      </c>
      <c r="B60" s="9">
        <f>SUMIFS('Raw Hourly Load Data'!$S:$S,'Raw Hourly Load Data'!$H:$H,$A60,'Raw Hourly Load Data'!$J:$J,B$1)</f>
        <v>3.2442265269693749E-5</v>
      </c>
      <c r="C60" s="9">
        <f>SUMIFS('Raw Hourly Load Data'!$S:$S,'Raw Hourly Load Data'!$H:$H,$A60,'Raw Hourly Load Data'!$J:$J,C$1)</f>
        <v>2.5808934574059713E-5</v>
      </c>
      <c r="D60" s="9">
        <f>SUMIFS('Raw Hourly Load Data'!$S:$S,'Raw Hourly Load Data'!$H:$H,$A60,'Raw Hourly Load Data'!$J:$J,D$1)</f>
        <v>2.0992242989628803E-5</v>
      </c>
      <c r="E60" s="9">
        <f>SUMIFS('Raw Hourly Load Data'!$S:$S,'Raw Hourly Load Data'!$H:$H,$A60,'Raw Hourly Load Data'!$J:$J,E$1)</f>
        <v>2.1141787170431925E-5</v>
      </c>
      <c r="F60" s="9">
        <f>SUMIFS('Raw Hourly Load Data'!$S:$S,'Raw Hourly Load Data'!$H:$H,$A60,'Raw Hourly Load Data'!$J:$J,F$1)</f>
        <v>2.0087817674036135E-5</v>
      </c>
      <c r="G60" s="9">
        <f>SUMIFS('Raw Hourly Load Data'!$S:$S,'Raw Hourly Load Data'!$H:$H,$A60,'Raw Hourly Load Data'!$J:$J,G$1)</f>
        <v>2.9182911487090784E-5</v>
      </c>
      <c r="H60" s="9">
        <f>SUMIFS('Raw Hourly Load Data'!$S:$S,'Raw Hourly Load Data'!$H:$H,$A60,'Raw Hourly Load Data'!$J:$J,H$1)</f>
        <v>4.6732045949230964E-5</v>
      </c>
      <c r="I60" s="9">
        <f>SUMIFS('Raw Hourly Load Data'!$S:$S,'Raw Hourly Load Data'!$H:$H,$A60,'Raw Hourly Load Data'!$J:$J,I$1)</f>
        <v>7.2730827502824838E-5</v>
      </c>
      <c r="J60" s="9">
        <f>SUMIFS('Raw Hourly Load Data'!$S:$S,'Raw Hourly Load Data'!$H:$H,$A60,'Raw Hourly Load Data'!$J:$J,J$1)</f>
        <v>8.1793568906219884E-5</v>
      </c>
      <c r="K60" s="9">
        <f>SUMIFS('Raw Hourly Load Data'!$S:$S,'Raw Hourly Load Data'!$H:$H,$A60,'Raw Hourly Load Data'!$J:$J,K$1)</f>
        <v>8.0471971297907795E-5</v>
      </c>
      <c r="L60" s="9">
        <f>SUMIFS('Raw Hourly Load Data'!$S:$S,'Raw Hourly Load Data'!$H:$H,$A60,'Raw Hourly Load Data'!$J:$J,L$1)</f>
        <v>8.7128278564301614E-5</v>
      </c>
      <c r="M60" s="9">
        <f>SUMIFS('Raw Hourly Load Data'!$S:$S,'Raw Hourly Load Data'!$H:$H,$A60,'Raw Hourly Load Data'!$J:$J,M$1)</f>
        <v>1.0246475907091165E-4</v>
      </c>
      <c r="N60" s="9">
        <f>SUMIFS('Raw Hourly Load Data'!$S:$S,'Raw Hourly Load Data'!$H:$H,$A60,'Raw Hourly Load Data'!$J:$J,N$1)</f>
        <v>1.1459149823286747E-4</v>
      </c>
      <c r="O60" s="9">
        <f>SUMIFS('Raw Hourly Load Data'!$S:$S,'Raw Hourly Load Data'!$H:$H,$A60,'Raw Hourly Load Data'!$J:$J,O$1)</f>
        <v>1.184545147929813E-4</v>
      </c>
      <c r="P60" s="9">
        <f>SUMIFS('Raw Hourly Load Data'!$S:$S,'Raw Hourly Load Data'!$H:$H,$A60,'Raw Hourly Load Data'!$J:$J,P$1)</f>
        <v>1.3313402879009542E-4</v>
      </c>
      <c r="Q60" s="9">
        <f>SUMIFS('Raw Hourly Load Data'!$S:$S,'Raw Hourly Load Data'!$H:$H,$A60,'Raw Hourly Load Data'!$J:$J,Q$1)</f>
        <v>1.71634696805121E-4</v>
      </c>
      <c r="R60" s="9">
        <f>SUMIFS('Raw Hourly Load Data'!$S:$S,'Raw Hourly Load Data'!$H:$H,$A60,'Raw Hourly Load Data'!$J:$J,R$1)</f>
        <v>2.1870211165275763E-4</v>
      </c>
      <c r="S60" s="9">
        <f>SUMIFS('Raw Hourly Load Data'!$S:$S,'Raw Hourly Load Data'!$H:$H,$A60,'Raw Hourly Load Data'!$J:$J,S$1)</f>
        <v>2.5196055502047535E-4</v>
      </c>
      <c r="T60" s="9">
        <f>SUMIFS('Raw Hourly Load Data'!$S:$S,'Raw Hourly Load Data'!$H:$H,$A60,'Raw Hourly Load Data'!$J:$J,T$1)</f>
        <v>2.1016794992496595E-4</v>
      </c>
      <c r="U60" s="9">
        <f>SUMIFS('Raw Hourly Load Data'!$S:$S,'Raw Hourly Load Data'!$H:$H,$A60,'Raw Hourly Load Data'!$J:$J,U$1)</f>
        <v>1.3185397476133838E-4</v>
      </c>
      <c r="V60" s="9">
        <f>SUMIFS('Raw Hourly Load Data'!$S:$S,'Raw Hourly Load Data'!$H:$H,$A60,'Raw Hourly Load Data'!$J:$J,V$1)</f>
        <v>9.9879125639053222E-5</v>
      </c>
      <c r="W60" s="9">
        <f>SUMIFS('Raw Hourly Load Data'!$S:$S,'Raw Hourly Load Data'!$H:$H,$A60,'Raw Hourly Load Data'!$J:$J,W$1)</f>
        <v>8.0270679132865547E-5</v>
      </c>
      <c r="X60" s="9">
        <f>SUMIFS('Raw Hourly Load Data'!$S:$S,'Raw Hourly Load Data'!$H:$H,$A60,'Raw Hourly Load Data'!$J:$J,X$1)</f>
        <v>5.8681474389300686E-5</v>
      </c>
      <c r="Y60" s="9">
        <f>SUMIFS('Raw Hourly Load Data'!$S:$S,'Raw Hourly Load Data'!$H:$H,$A60,'Raw Hourly Load Data'!$J:$J,Y$1)</f>
        <v>4.5142869727555948E-5</v>
      </c>
    </row>
    <row r="61" spans="1:25" x14ac:dyDescent="0.25">
      <c r="A61" s="9" t="s">
        <v>82</v>
      </c>
      <c r="B61" s="9">
        <f>SUMIFS('Raw Hourly Load Data'!$S:$S,'Raw Hourly Load Data'!$H:$H,$A61,'Raw Hourly Load Data'!$J:$J,B$1)</f>
        <v>3.2473615723058313E-5</v>
      </c>
      <c r="C61" s="9">
        <f>SUMIFS('Raw Hourly Load Data'!$S:$S,'Raw Hourly Load Data'!$H:$H,$A61,'Raw Hourly Load Data'!$J:$J,C$1)</f>
        <v>2.5904737245865449E-5</v>
      </c>
      <c r="D61" s="9">
        <f>SUMIFS('Raw Hourly Load Data'!$S:$S,'Raw Hourly Load Data'!$H:$H,$A61,'Raw Hourly Load Data'!$J:$J,D$1)</f>
        <v>2.1037192038273466E-5</v>
      </c>
      <c r="E61" s="9">
        <f>SUMIFS('Raw Hourly Load Data'!$S:$S,'Raw Hourly Load Data'!$H:$H,$A61,'Raw Hourly Load Data'!$J:$J,E$1)</f>
        <v>2.1176808098776963E-5</v>
      </c>
      <c r="F61" s="9">
        <f>SUMIFS('Raw Hourly Load Data'!$S:$S,'Raw Hourly Load Data'!$H:$H,$A61,'Raw Hourly Load Data'!$J:$J,F$1)</f>
        <v>2.0088770747248303E-5</v>
      </c>
      <c r="G61" s="9">
        <f>SUMIFS('Raw Hourly Load Data'!$S:$S,'Raw Hourly Load Data'!$H:$H,$A61,'Raw Hourly Load Data'!$J:$J,G$1)</f>
        <v>2.9080675776271397E-5</v>
      </c>
      <c r="H61" s="9">
        <f>SUMIFS('Raw Hourly Load Data'!$S:$S,'Raw Hourly Load Data'!$H:$H,$A61,'Raw Hourly Load Data'!$J:$J,H$1)</f>
        <v>4.6616321027930072E-5</v>
      </c>
      <c r="I61" s="9">
        <f>SUMIFS('Raw Hourly Load Data'!$S:$S,'Raw Hourly Load Data'!$H:$H,$A61,'Raw Hourly Load Data'!$J:$J,I$1)</f>
        <v>7.2398116058773154E-5</v>
      </c>
      <c r="J61" s="9">
        <f>SUMIFS('Raw Hourly Load Data'!$S:$S,'Raw Hourly Load Data'!$H:$H,$A61,'Raw Hourly Load Data'!$J:$J,J$1)</f>
        <v>8.1898980980070607E-5</v>
      </c>
      <c r="K61" s="9">
        <f>SUMIFS('Raw Hourly Load Data'!$S:$S,'Raw Hourly Load Data'!$H:$H,$A61,'Raw Hourly Load Data'!$J:$J,K$1)</f>
        <v>8.1330925256323309E-5</v>
      </c>
      <c r="L61" s="9">
        <f>SUMIFS('Raw Hourly Load Data'!$S:$S,'Raw Hourly Load Data'!$H:$H,$A61,'Raw Hourly Load Data'!$J:$J,L$1)</f>
        <v>8.8449133796774908E-5</v>
      </c>
      <c r="M61" s="9">
        <f>SUMIFS('Raw Hourly Load Data'!$S:$S,'Raw Hourly Load Data'!$H:$H,$A61,'Raw Hourly Load Data'!$J:$J,M$1)</f>
        <v>1.042906696053319E-4</v>
      </c>
      <c r="N61" s="9">
        <f>SUMIFS('Raw Hourly Load Data'!$S:$S,'Raw Hourly Load Data'!$H:$H,$A61,'Raw Hourly Load Data'!$J:$J,N$1)</f>
        <v>1.169680872530596E-4</v>
      </c>
      <c r="O61" s="9">
        <f>SUMIFS('Raw Hourly Load Data'!$S:$S,'Raw Hourly Load Data'!$H:$H,$A61,'Raw Hourly Load Data'!$J:$J,O$1)</f>
        <v>1.2103947206505997E-4</v>
      </c>
      <c r="P61" s="9">
        <f>SUMIFS('Raw Hourly Load Data'!$S:$S,'Raw Hourly Load Data'!$H:$H,$A61,'Raw Hourly Load Data'!$J:$J,P$1)</f>
        <v>1.3598709952457821E-4</v>
      </c>
      <c r="Q61" s="9">
        <f>SUMIFS('Raw Hourly Load Data'!$S:$S,'Raw Hourly Load Data'!$H:$H,$A61,'Raw Hourly Load Data'!$J:$J,Q$1)</f>
        <v>1.755221617286377E-4</v>
      </c>
      <c r="R61" s="9">
        <f>SUMIFS('Raw Hourly Load Data'!$S:$S,'Raw Hourly Load Data'!$H:$H,$A61,'Raw Hourly Load Data'!$J:$J,R$1)</f>
        <v>2.2304727152198901E-4</v>
      </c>
      <c r="S61" s="9">
        <f>SUMIFS('Raw Hourly Load Data'!$S:$S,'Raw Hourly Load Data'!$H:$H,$A61,'Raw Hourly Load Data'!$J:$J,S$1)</f>
        <v>2.5617730381100756E-4</v>
      </c>
      <c r="T61" s="9">
        <f>SUMIFS('Raw Hourly Load Data'!$S:$S,'Raw Hourly Load Data'!$H:$H,$A61,'Raw Hourly Load Data'!$J:$J,T$1)</f>
        <v>2.1157323399688196E-4</v>
      </c>
      <c r="U61" s="9">
        <f>SUMIFS('Raw Hourly Load Data'!$S:$S,'Raw Hourly Load Data'!$H:$H,$A61,'Raw Hourly Load Data'!$J:$J,U$1)</f>
        <v>1.3202061295730731E-4</v>
      </c>
      <c r="V61" s="9">
        <f>SUMIFS('Raw Hourly Load Data'!$S:$S,'Raw Hourly Load Data'!$H:$H,$A61,'Raw Hourly Load Data'!$J:$J,V$1)</f>
        <v>1.0001600572043365E-4</v>
      </c>
      <c r="W61" s="9">
        <f>SUMIFS('Raw Hourly Load Data'!$S:$S,'Raw Hourly Load Data'!$H:$H,$A61,'Raw Hourly Load Data'!$J:$J,W$1)</f>
        <v>8.0304618099069928E-5</v>
      </c>
      <c r="X61" s="9">
        <f>SUMIFS('Raw Hourly Load Data'!$S:$S,'Raw Hourly Load Data'!$H:$H,$A61,'Raw Hourly Load Data'!$J:$J,X$1)</f>
        <v>5.879486148182083E-5</v>
      </c>
      <c r="Y61" s="9">
        <f>SUMIFS('Raw Hourly Load Data'!$S:$S,'Raw Hourly Load Data'!$H:$H,$A61,'Raw Hourly Load Data'!$J:$J,Y$1)</f>
        <v>4.5451754401072755E-5</v>
      </c>
    </row>
    <row r="62" spans="1:25" x14ac:dyDescent="0.25">
      <c r="A62" s="9" t="s">
        <v>83</v>
      </c>
      <c r="B62" s="9">
        <f>SUMIFS('Raw Hourly Load Data'!$S:$S,'Raw Hourly Load Data'!$H:$H,$A62,'Raw Hourly Load Data'!$J:$J,B$1)</f>
        <v>3.4984191721922432E-5</v>
      </c>
      <c r="C62" s="9">
        <f>SUMIFS('Raw Hourly Load Data'!$S:$S,'Raw Hourly Load Data'!$H:$H,$A62,'Raw Hourly Load Data'!$J:$J,C$1)</f>
        <v>2.7910533776447141E-5</v>
      </c>
      <c r="D62" s="9">
        <f>SUMIFS('Raw Hourly Load Data'!$S:$S,'Raw Hourly Load Data'!$H:$H,$A62,'Raw Hourly Load Data'!$J:$J,D$1)</f>
        <v>2.2261325268685415E-5</v>
      </c>
      <c r="E62" s="9">
        <f>SUMIFS('Raw Hourly Load Data'!$S:$S,'Raw Hourly Load Data'!$H:$H,$A62,'Raw Hourly Load Data'!$J:$J,E$1)</f>
        <v>2.2472493066445716E-5</v>
      </c>
      <c r="F62" s="9">
        <f>SUMIFS('Raw Hourly Load Data'!$S:$S,'Raw Hourly Load Data'!$H:$H,$A62,'Raw Hourly Load Data'!$J:$J,F$1)</f>
        <v>2.1128790620077858E-5</v>
      </c>
      <c r="G62" s="9">
        <f>SUMIFS('Raw Hourly Load Data'!$S:$S,'Raw Hourly Load Data'!$H:$H,$A62,'Raw Hourly Load Data'!$J:$J,G$1)</f>
        <v>3.1927874876157333E-5</v>
      </c>
      <c r="H62" s="9">
        <f>SUMIFS('Raw Hourly Load Data'!$S:$S,'Raw Hourly Load Data'!$H:$H,$A62,'Raw Hourly Load Data'!$J:$J,H$1)</f>
        <v>5.3876382283246566E-5</v>
      </c>
      <c r="I62" s="9">
        <f>SUMIFS('Raw Hourly Load Data'!$S:$S,'Raw Hourly Load Data'!$H:$H,$A62,'Raw Hourly Load Data'!$J:$J,I$1)</f>
        <v>8.4122418071378682E-5</v>
      </c>
      <c r="J62" s="9">
        <f>SUMIFS('Raw Hourly Load Data'!$S:$S,'Raw Hourly Load Data'!$H:$H,$A62,'Raw Hourly Load Data'!$J:$J,J$1)</f>
        <v>9.3948792809718973E-5</v>
      </c>
      <c r="K62" s="9">
        <f>SUMIFS('Raw Hourly Load Data'!$S:$S,'Raw Hourly Load Data'!$H:$H,$A62,'Raw Hourly Load Data'!$J:$J,K$1)</f>
        <v>9.2834812444070921E-5</v>
      </c>
      <c r="L62" s="9">
        <f>SUMIFS('Raw Hourly Load Data'!$S:$S,'Raw Hourly Load Data'!$H:$H,$A62,'Raw Hourly Load Data'!$J:$J,L$1)</f>
        <v>1.0124658264588336E-4</v>
      </c>
      <c r="M62" s="9">
        <f>SUMIFS('Raw Hourly Load Data'!$S:$S,'Raw Hourly Load Data'!$H:$H,$A62,'Raw Hourly Load Data'!$J:$J,M$1)</f>
        <v>1.1946713653036213E-4</v>
      </c>
      <c r="N62" s="9">
        <f>SUMIFS('Raw Hourly Load Data'!$S:$S,'Raw Hourly Load Data'!$H:$H,$A62,'Raw Hourly Load Data'!$J:$J,N$1)</f>
        <v>1.341170062006027E-4</v>
      </c>
      <c r="O62" s="9">
        <f>SUMIFS('Raw Hourly Load Data'!$S:$S,'Raw Hourly Load Data'!$H:$H,$A62,'Raw Hourly Load Data'!$J:$J,O$1)</f>
        <v>1.3847965191812631E-4</v>
      </c>
      <c r="P62" s="9">
        <f>SUMIFS('Raw Hourly Load Data'!$S:$S,'Raw Hourly Load Data'!$H:$H,$A62,'Raw Hourly Load Data'!$J:$J,P$1)</f>
        <v>1.5568181681299586E-4</v>
      </c>
      <c r="Q62" s="9">
        <f>SUMIFS('Raw Hourly Load Data'!$S:$S,'Raw Hourly Load Data'!$H:$H,$A62,'Raw Hourly Load Data'!$J:$J,Q$1)</f>
        <v>1.9936435117361146E-4</v>
      </c>
      <c r="R62" s="9">
        <f>SUMIFS('Raw Hourly Load Data'!$S:$S,'Raw Hourly Load Data'!$H:$H,$A62,'Raw Hourly Load Data'!$J:$J,R$1)</f>
        <v>2.5361285001947322E-4</v>
      </c>
      <c r="S62" s="9">
        <f>SUMIFS('Raw Hourly Load Data'!$S:$S,'Raw Hourly Load Data'!$H:$H,$A62,'Raw Hourly Load Data'!$J:$J,S$1)</f>
        <v>2.9354195037916607E-4</v>
      </c>
      <c r="T62" s="9">
        <f>SUMIFS('Raw Hourly Load Data'!$S:$S,'Raw Hourly Load Data'!$H:$H,$A62,'Raw Hourly Load Data'!$J:$J,T$1)</f>
        <v>2.4277719984088929E-4</v>
      </c>
      <c r="U62" s="9">
        <f>SUMIFS('Raw Hourly Load Data'!$S:$S,'Raw Hourly Load Data'!$H:$H,$A62,'Raw Hourly Load Data'!$J:$J,U$1)</f>
        <v>1.511021007634727E-4</v>
      </c>
      <c r="V62" s="9">
        <f>SUMIFS('Raw Hourly Load Data'!$S:$S,'Raw Hourly Load Data'!$H:$H,$A62,'Raw Hourly Load Data'!$J:$J,V$1)</f>
        <v>1.147442734003036E-4</v>
      </c>
      <c r="W62" s="9">
        <f>SUMIFS('Raw Hourly Load Data'!$S:$S,'Raw Hourly Load Data'!$H:$H,$A62,'Raw Hourly Load Data'!$J:$J,W$1)</f>
        <v>9.1706965409557614E-5</v>
      </c>
      <c r="X62" s="9">
        <f>SUMIFS('Raw Hourly Load Data'!$S:$S,'Raw Hourly Load Data'!$H:$H,$A62,'Raw Hourly Load Data'!$J:$J,X$1)</f>
        <v>6.6097758297327288E-5</v>
      </c>
      <c r="Y62" s="9">
        <f>SUMIFS('Raw Hourly Load Data'!$S:$S,'Raw Hourly Load Data'!$H:$H,$A62,'Raw Hourly Load Data'!$J:$J,Y$1)</f>
        <v>5.0341881992337066E-5</v>
      </c>
    </row>
    <row r="63" spans="1:25" x14ac:dyDescent="0.25">
      <c r="A63" s="9" t="s">
        <v>84</v>
      </c>
      <c r="B63" s="9">
        <f>SUMIFS('Raw Hourly Load Data'!$S:$S,'Raw Hourly Load Data'!$H:$H,$A63,'Raw Hourly Load Data'!$J:$J,B$1)</f>
        <v>3.5653688054411216E-5</v>
      </c>
      <c r="C63" s="9">
        <f>SUMIFS('Raw Hourly Load Data'!$S:$S,'Raw Hourly Load Data'!$H:$H,$A63,'Raw Hourly Load Data'!$J:$J,C$1)</f>
        <v>2.8072789464978225E-5</v>
      </c>
      <c r="D63" s="9">
        <f>SUMIFS('Raw Hourly Load Data'!$S:$S,'Raw Hourly Load Data'!$H:$H,$A63,'Raw Hourly Load Data'!$J:$J,D$1)</f>
        <v>2.2386840037566982E-5</v>
      </c>
      <c r="E63" s="9">
        <f>SUMIFS('Raw Hourly Load Data'!$S:$S,'Raw Hourly Load Data'!$H:$H,$A63,'Raw Hourly Load Data'!$J:$J,E$1)</f>
        <v>2.2563296698745058E-5</v>
      </c>
      <c r="F63" s="9">
        <f>SUMIFS('Raw Hourly Load Data'!$S:$S,'Raw Hourly Load Data'!$H:$H,$A63,'Raw Hourly Load Data'!$J:$J,F$1)</f>
        <v>2.1162835886449645E-5</v>
      </c>
      <c r="G63" s="9">
        <f>SUMIFS('Raw Hourly Load Data'!$S:$S,'Raw Hourly Load Data'!$H:$H,$A63,'Raw Hourly Load Data'!$J:$J,G$1)</f>
        <v>3.1852529636028793E-5</v>
      </c>
      <c r="H63" s="9">
        <f>SUMIFS('Raw Hourly Load Data'!$S:$S,'Raw Hourly Load Data'!$H:$H,$A63,'Raw Hourly Load Data'!$J:$J,H$1)</f>
        <v>5.3583281267070397E-5</v>
      </c>
      <c r="I63" s="9">
        <f>SUMIFS('Raw Hourly Load Data'!$S:$S,'Raw Hourly Load Data'!$H:$H,$A63,'Raw Hourly Load Data'!$J:$J,I$1)</f>
        <v>8.3758198270576125E-5</v>
      </c>
      <c r="J63" s="9">
        <f>SUMIFS('Raw Hourly Load Data'!$S:$S,'Raw Hourly Load Data'!$H:$H,$A63,'Raw Hourly Load Data'!$J:$J,J$1)</f>
        <v>9.3764847878430679E-5</v>
      </c>
      <c r="K63" s="9">
        <f>SUMIFS('Raw Hourly Load Data'!$S:$S,'Raw Hourly Load Data'!$H:$H,$A63,'Raw Hourly Load Data'!$J:$J,K$1)</f>
        <v>9.2535038440911906E-5</v>
      </c>
      <c r="L63" s="9">
        <f>SUMIFS('Raw Hourly Load Data'!$S:$S,'Raw Hourly Load Data'!$H:$H,$A63,'Raw Hourly Load Data'!$J:$J,L$1)</f>
        <v>1.0102726420466027E-4</v>
      </c>
      <c r="M63" s="9">
        <f>SUMIFS('Raw Hourly Load Data'!$S:$S,'Raw Hourly Load Data'!$H:$H,$A63,'Raw Hourly Load Data'!$J:$J,M$1)</f>
        <v>1.1921400238766365E-4</v>
      </c>
      <c r="N63" s="9">
        <f>SUMIFS('Raw Hourly Load Data'!$S:$S,'Raw Hourly Load Data'!$H:$H,$A63,'Raw Hourly Load Data'!$J:$J,N$1)</f>
        <v>1.3359116359970764E-4</v>
      </c>
      <c r="O63" s="9">
        <f>SUMIFS('Raw Hourly Load Data'!$S:$S,'Raw Hourly Load Data'!$H:$H,$A63,'Raw Hourly Load Data'!$J:$J,O$1)</f>
        <v>1.3777571375540114E-4</v>
      </c>
      <c r="P63" s="9">
        <f>SUMIFS('Raw Hourly Load Data'!$S:$S,'Raw Hourly Load Data'!$H:$H,$A63,'Raw Hourly Load Data'!$J:$J,P$1)</f>
        <v>1.5459561128041566E-4</v>
      </c>
      <c r="Q63" s="9">
        <f>SUMIFS('Raw Hourly Load Data'!$S:$S,'Raw Hourly Load Data'!$H:$H,$A63,'Raw Hourly Load Data'!$J:$J,Q$1)</f>
        <v>1.9771090238621203E-4</v>
      </c>
      <c r="R63" s="9">
        <f>SUMIFS('Raw Hourly Load Data'!$S:$S,'Raw Hourly Load Data'!$H:$H,$A63,'Raw Hourly Load Data'!$J:$J,R$1)</f>
        <v>2.5193259826359482E-4</v>
      </c>
      <c r="S63" s="9">
        <f>SUMIFS('Raw Hourly Load Data'!$S:$S,'Raw Hourly Load Data'!$H:$H,$A63,'Raw Hourly Load Data'!$J:$J,S$1)</f>
        <v>2.8945525499009597E-4</v>
      </c>
      <c r="T63" s="9">
        <f>SUMIFS('Raw Hourly Load Data'!$S:$S,'Raw Hourly Load Data'!$H:$H,$A63,'Raw Hourly Load Data'!$J:$J,T$1)</f>
        <v>2.3721846233112819E-4</v>
      </c>
      <c r="U63" s="9">
        <f>SUMIFS('Raw Hourly Load Data'!$S:$S,'Raw Hourly Load Data'!$H:$H,$A63,'Raw Hourly Load Data'!$J:$J,U$1)</f>
        <v>1.4666171473898357E-4</v>
      </c>
      <c r="V63" s="9">
        <f>SUMIFS('Raw Hourly Load Data'!$S:$S,'Raw Hourly Load Data'!$H:$H,$A63,'Raw Hourly Load Data'!$J:$J,V$1)</f>
        <v>1.1124615390279617E-4</v>
      </c>
      <c r="W63" s="9">
        <f>SUMIFS('Raw Hourly Load Data'!$S:$S,'Raw Hourly Load Data'!$H:$H,$A63,'Raw Hourly Load Data'!$J:$J,W$1)</f>
        <v>8.9367754259111088E-5</v>
      </c>
      <c r="X63" s="9">
        <f>SUMIFS('Raw Hourly Load Data'!$S:$S,'Raw Hourly Load Data'!$H:$H,$A63,'Raw Hourly Load Data'!$J:$J,X$1)</f>
        <v>6.4991363846876742E-5</v>
      </c>
      <c r="Y63" s="9">
        <f>SUMIFS('Raw Hourly Load Data'!$S:$S,'Raw Hourly Load Data'!$H:$H,$A63,'Raw Hourly Load Data'!$J:$J,Y$1)</f>
        <v>5.1636186797160109E-5</v>
      </c>
    </row>
    <row r="64" spans="1:25" x14ac:dyDescent="0.25">
      <c r="A64" s="9" t="s">
        <v>85</v>
      </c>
      <c r="B64" s="9">
        <f>SUMIFS('Raw Hourly Load Data'!$S:$S,'Raw Hourly Load Data'!$H:$H,$A64,'Raw Hourly Load Data'!$J:$J,B$1)</f>
        <v>5.8061630351969541E-5</v>
      </c>
      <c r="C64" s="9">
        <f>SUMIFS('Raw Hourly Load Data'!$S:$S,'Raw Hourly Load Data'!$H:$H,$A64,'Raw Hourly Load Data'!$J:$J,C$1)</f>
        <v>3.7598557346518223E-5</v>
      </c>
      <c r="D64" s="9">
        <f>SUMIFS('Raw Hourly Load Data'!$S:$S,'Raw Hourly Load Data'!$H:$H,$A64,'Raw Hourly Load Data'!$J:$J,D$1)</f>
        <v>3.2182265395844987E-5</v>
      </c>
      <c r="E64" s="9">
        <f>SUMIFS('Raw Hourly Load Data'!$S:$S,'Raw Hourly Load Data'!$H:$H,$A64,'Raw Hourly Load Data'!$J:$J,E$1)</f>
        <v>2.7608678128747861E-5</v>
      </c>
      <c r="F64" s="9">
        <f>SUMIFS('Raw Hourly Load Data'!$S:$S,'Raw Hourly Load Data'!$H:$H,$A64,'Raw Hourly Load Data'!$J:$J,F$1)</f>
        <v>2.0984312816460619E-5</v>
      </c>
      <c r="G64" s="9">
        <f>SUMIFS('Raw Hourly Load Data'!$S:$S,'Raw Hourly Load Data'!$H:$H,$A64,'Raw Hourly Load Data'!$J:$J,G$1)</f>
        <v>2.3705098640604539E-5</v>
      </c>
      <c r="H64" s="9">
        <f>SUMIFS('Raw Hourly Load Data'!$S:$S,'Raw Hourly Load Data'!$H:$H,$A64,'Raw Hourly Load Data'!$J:$J,H$1)</f>
        <v>2.8889617372890011E-5</v>
      </c>
      <c r="I64" s="9">
        <f>SUMIFS('Raw Hourly Load Data'!$S:$S,'Raw Hourly Load Data'!$H:$H,$A64,'Raw Hourly Load Data'!$J:$J,I$1)</f>
        <v>3.8937316771273156E-5</v>
      </c>
      <c r="J64" s="9">
        <f>SUMIFS('Raw Hourly Load Data'!$S:$S,'Raw Hourly Load Data'!$H:$H,$A64,'Raw Hourly Load Data'!$J:$J,J$1)</f>
        <v>5.8020141366621144E-5</v>
      </c>
      <c r="K64" s="9">
        <f>SUMIFS('Raw Hourly Load Data'!$S:$S,'Raw Hourly Load Data'!$H:$H,$A64,'Raw Hourly Load Data'!$J:$J,K$1)</f>
        <v>8.768613059905761E-5</v>
      </c>
      <c r="L64" s="9">
        <f>SUMIFS('Raw Hourly Load Data'!$S:$S,'Raw Hourly Load Data'!$H:$H,$A64,'Raw Hourly Load Data'!$J:$J,L$1)</f>
        <v>1.1202608056372339E-4</v>
      </c>
      <c r="M64" s="9">
        <f>SUMIFS('Raw Hourly Load Data'!$S:$S,'Raw Hourly Load Data'!$H:$H,$A64,'Raw Hourly Load Data'!$J:$J,M$1)</f>
        <v>1.4207248858224918E-4</v>
      </c>
      <c r="N64" s="9">
        <f>SUMIFS('Raw Hourly Load Data'!$S:$S,'Raw Hourly Load Data'!$H:$H,$A64,'Raw Hourly Load Data'!$J:$J,N$1)</f>
        <v>1.7089354264950991E-4</v>
      </c>
      <c r="O64" s="9">
        <f>SUMIFS('Raw Hourly Load Data'!$S:$S,'Raw Hourly Load Data'!$H:$H,$A64,'Raw Hourly Load Data'!$J:$J,O$1)</f>
        <v>1.7963627168371323E-4</v>
      </c>
      <c r="P64" s="9">
        <f>SUMIFS('Raw Hourly Load Data'!$S:$S,'Raw Hourly Load Data'!$H:$H,$A64,'Raw Hourly Load Data'!$J:$J,P$1)</f>
        <v>1.8517094061876052E-4</v>
      </c>
      <c r="Q64" s="9">
        <f>SUMIFS('Raw Hourly Load Data'!$S:$S,'Raw Hourly Load Data'!$H:$H,$A64,'Raw Hourly Load Data'!$J:$J,Q$1)</f>
        <v>1.9426301804898068E-4</v>
      </c>
      <c r="R64" s="9">
        <f>SUMIFS('Raw Hourly Load Data'!$S:$S,'Raw Hourly Load Data'!$H:$H,$A64,'Raw Hourly Load Data'!$J:$J,R$1)</f>
        <v>2.1165074826212429E-4</v>
      </c>
      <c r="S64" s="9">
        <f>SUMIFS('Raw Hourly Load Data'!$S:$S,'Raw Hourly Load Data'!$H:$H,$A64,'Raw Hourly Load Data'!$J:$J,S$1)</f>
        <v>2.0122180096904423E-4</v>
      </c>
      <c r="T64" s="9">
        <f>SUMIFS('Raw Hourly Load Data'!$S:$S,'Raw Hourly Load Data'!$H:$H,$A64,'Raw Hourly Load Data'!$J:$J,T$1)</f>
        <v>2.3365621140982479E-4</v>
      </c>
      <c r="U64" s="9">
        <f>SUMIFS('Raw Hourly Load Data'!$S:$S,'Raw Hourly Load Data'!$H:$H,$A64,'Raw Hourly Load Data'!$J:$J,U$1)</f>
        <v>2.330586897255498E-4</v>
      </c>
      <c r="V64" s="9">
        <f>SUMIFS('Raw Hourly Load Data'!$S:$S,'Raw Hourly Load Data'!$H:$H,$A64,'Raw Hourly Load Data'!$J:$J,V$1)</f>
        <v>2.026779603997342E-4</v>
      </c>
      <c r="W64" s="9">
        <f>SUMIFS('Raw Hourly Load Data'!$S:$S,'Raw Hourly Load Data'!$H:$H,$A64,'Raw Hourly Load Data'!$J:$J,W$1)</f>
        <v>1.7183860110198088E-4</v>
      </c>
      <c r="X64" s="9">
        <f>SUMIFS('Raw Hourly Load Data'!$S:$S,'Raw Hourly Load Data'!$H:$H,$A64,'Raw Hourly Load Data'!$J:$J,X$1)</f>
        <v>1.394901881293175E-4</v>
      </c>
      <c r="Y64" s="9">
        <f>SUMIFS('Raw Hourly Load Data'!$S:$S,'Raw Hourly Load Data'!$H:$H,$A64,'Raw Hourly Load Data'!$J:$J,Y$1)</f>
        <v>1.0157921143170134E-4</v>
      </c>
    </row>
    <row r="65" spans="1:25" x14ac:dyDescent="0.25">
      <c r="A65" s="9" t="s">
        <v>86</v>
      </c>
      <c r="B65" s="9">
        <f>SUMIFS('Raw Hourly Load Data'!$S:$S,'Raw Hourly Load Data'!$H:$H,$A65,'Raw Hourly Load Data'!$J:$J,B$1)</f>
        <v>6.3036447424424005E-5</v>
      </c>
      <c r="C65" s="9">
        <f>SUMIFS('Raw Hourly Load Data'!$S:$S,'Raw Hourly Load Data'!$H:$H,$A65,'Raw Hourly Load Data'!$J:$J,C$1)</f>
        <v>3.7201716291907967E-5</v>
      </c>
      <c r="D65" s="9">
        <f>SUMIFS('Raw Hourly Load Data'!$S:$S,'Raw Hourly Load Data'!$H:$H,$A65,'Raw Hourly Load Data'!$J:$J,D$1)</f>
        <v>3.1824202692190789E-5</v>
      </c>
      <c r="E65" s="9">
        <f>SUMIFS('Raw Hourly Load Data'!$S:$S,'Raw Hourly Load Data'!$H:$H,$A65,'Raw Hourly Load Data'!$J:$J,E$1)</f>
        <v>2.7296124643294693E-5</v>
      </c>
      <c r="F65" s="9">
        <f>SUMIFS('Raw Hourly Load Data'!$S:$S,'Raw Hourly Load Data'!$H:$H,$A65,'Raw Hourly Load Data'!$J:$J,F$1)</f>
        <v>2.067812735998749E-5</v>
      </c>
      <c r="G65" s="9">
        <f>SUMIFS('Raw Hourly Load Data'!$S:$S,'Raw Hourly Load Data'!$H:$H,$A65,'Raw Hourly Load Data'!$J:$J,G$1)</f>
        <v>2.3428322927721032E-5</v>
      </c>
      <c r="H65" s="9">
        <f>SUMIFS('Raw Hourly Load Data'!$S:$S,'Raw Hourly Load Data'!$H:$H,$A65,'Raw Hourly Load Data'!$J:$J,H$1)</f>
        <v>2.8607622284581597E-5</v>
      </c>
      <c r="I65" s="9">
        <f>SUMIFS('Raw Hourly Load Data'!$S:$S,'Raw Hourly Load Data'!$H:$H,$A65,'Raw Hourly Load Data'!$J:$J,I$1)</f>
        <v>3.8526917367022424E-5</v>
      </c>
      <c r="J65" s="9">
        <f>SUMIFS('Raw Hourly Load Data'!$S:$S,'Raw Hourly Load Data'!$H:$H,$A65,'Raw Hourly Load Data'!$J:$J,J$1)</f>
        <v>5.6659979651555333E-5</v>
      </c>
      <c r="K65" s="9">
        <f>SUMIFS('Raw Hourly Load Data'!$S:$S,'Raw Hourly Load Data'!$H:$H,$A65,'Raw Hourly Load Data'!$J:$J,K$1)</f>
        <v>8.4330905046362656E-5</v>
      </c>
      <c r="L65" s="9">
        <f>SUMIFS('Raw Hourly Load Data'!$S:$S,'Raw Hourly Load Data'!$H:$H,$A65,'Raw Hourly Load Data'!$J:$J,L$1)</f>
        <v>1.0704368591858715E-4</v>
      </c>
      <c r="M65" s="9">
        <f>SUMIFS('Raw Hourly Load Data'!$S:$S,'Raw Hourly Load Data'!$H:$H,$A65,'Raw Hourly Load Data'!$J:$J,M$1)</f>
        <v>1.3635104754539503E-4</v>
      </c>
      <c r="N65" s="9">
        <f>SUMIFS('Raw Hourly Load Data'!$S:$S,'Raw Hourly Load Data'!$H:$H,$A65,'Raw Hourly Load Data'!$J:$J,N$1)</f>
        <v>1.6517487513044007E-4</v>
      </c>
      <c r="O65" s="9">
        <f>SUMIFS('Raw Hourly Load Data'!$S:$S,'Raw Hourly Load Data'!$H:$H,$A65,'Raw Hourly Load Data'!$J:$J,O$1)</f>
        <v>1.7482428901268707E-4</v>
      </c>
      <c r="P65" s="9">
        <f>SUMIFS('Raw Hourly Load Data'!$S:$S,'Raw Hourly Load Data'!$H:$H,$A65,'Raw Hourly Load Data'!$J:$J,P$1)</f>
        <v>1.8140902531890417E-4</v>
      </c>
      <c r="Q65" s="9">
        <f>SUMIFS('Raw Hourly Load Data'!$S:$S,'Raw Hourly Load Data'!$H:$H,$A65,'Raw Hourly Load Data'!$J:$J,Q$1)</f>
        <v>1.9140350574036263E-4</v>
      </c>
      <c r="R65" s="9">
        <f>SUMIFS('Raw Hourly Load Data'!$S:$S,'Raw Hourly Load Data'!$H:$H,$A65,'Raw Hourly Load Data'!$J:$J,R$1)</f>
        <v>2.1009388653155521E-4</v>
      </c>
      <c r="S65" s="9">
        <f>SUMIFS('Raw Hourly Load Data'!$S:$S,'Raw Hourly Load Data'!$H:$H,$A65,'Raw Hourly Load Data'!$J:$J,S$1)</f>
        <v>2.0192365328699642E-4</v>
      </c>
      <c r="T65" s="9">
        <f>SUMIFS('Raw Hourly Load Data'!$S:$S,'Raw Hourly Load Data'!$H:$H,$A65,'Raw Hourly Load Data'!$J:$J,T$1)</f>
        <v>2.3701734973565744E-4</v>
      </c>
      <c r="U65" s="9">
        <f>SUMIFS('Raw Hourly Load Data'!$S:$S,'Raw Hourly Load Data'!$H:$H,$A65,'Raw Hourly Load Data'!$J:$J,U$1)</f>
        <v>2.3796857326147773E-4</v>
      </c>
      <c r="V65" s="9">
        <f>SUMIFS('Raw Hourly Load Data'!$S:$S,'Raw Hourly Load Data'!$H:$H,$A65,'Raw Hourly Load Data'!$J:$J,V$1)</f>
        <v>2.0640665449558413E-4</v>
      </c>
      <c r="W65" s="9">
        <f>SUMIFS('Raw Hourly Load Data'!$S:$S,'Raw Hourly Load Data'!$H:$H,$A65,'Raw Hourly Load Data'!$J:$J,W$1)</f>
        <v>1.7360052967367351E-4</v>
      </c>
      <c r="X65" s="9">
        <f>SUMIFS('Raw Hourly Load Data'!$S:$S,'Raw Hourly Load Data'!$H:$H,$A65,'Raw Hourly Load Data'!$J:$J,X$1)</f>
        <v>1.3877228810962264E-4</v>
      </c>
      <c r="Y65" s="9">
        <f>SUMIFS('Raw Hourly Load Data'!$S:$S,'Raw Hourly Load Data'!$H:$H,$A65,'Raw Hourly Load Data'!$J:$J,Y$1)</f>
        <v>9.806316303658777E-5</v>
      </c>
    </row>
    <row r="66" spans="1:25" x14ac:dyDescent="0.25">
      <c r="A66" s="9" t="s">
        <v>87</v>
      </c>
      <c r="B66" s="9">
        <f>SUMIFS('Raw Hourly Load Data'!$S:$S,'Raw Hourly Load Data'!$H:$H,$A66,'Raw Hourly Load Data'!$J:$J,B$1)</f>
        <v>3.9963339890221759E-5</v>
      </c>
      <c r="C66" s="9">
        <f>SUMIFS('Raw Hourly Load Data'!$S:$S,'Raw Hourly Load Data'!$H:$H,$A66,'Raw Hourly Load Data'!$J:$J,C$1)</f>
        <v>2.7223174594581126E-5</v>
      </c>
      <c r="D66" s="9">
        <f>SUMIFS('Raw Hourly Load Data'!$S:$S,'Raw Hourly Load Data'!$H:$H,$A66,'Raw Hourly Load Data'!$J:$J,D$1)</f>
        <v>2.1650445934702048E-5</v>
      </c>
      <c r="E66" s="9">
        <f>SUMIFS('Raw Hourly Load Data'!$S:$S,'Raw Hourly Load Data'!$H:$H,$A66,'Raw Hourly Load Data'!$J:$J,E$1)</f>
        <v>2.1807513630084783E-5</v>
      </c>
      <c r="F66" s="9">
        <f>SUMIFS('Raw Hourly Load Data'!$S:$S,'Raw Hourly Load Data'!$H:$H,$A66,'Raw Hourly Load Data'!$J:$J,F$1)</f>
        <v>2.0454668018420542E-5</v>
      </c>
      <c r="G66" s="9">
        <f>SUMIFS('Raw Hourly Load Data'!$S:$S,'Raw Hourly Load Data'!$H:$H,$A66,'Raw Hourly Load Data'!$J:$J,G$1)</f>
        <v>3.0975830503899546E-5</v>
      </c>
      <c r="H66" s="9">
        <f>SUMIFS('Raw Hourly Load Data'!$S:$S,'Raw Hourly Load Data'!$H:$H,$A66,'Raw Hourly Load Data'!$J:$J,H$1)</f>
        <v>5.1542611718847847E-5</v>
      </c>
      <c r="I66" s="9">
        <f>SUMIFS('Raw Hourly Load Data'!$S:$S,'Raw Hourly Load Data'!$H:$H,$A66,'Raw Hourly Load Data'!$J:$J,I$1)</f>
        <v>8.2507919447506929E-5</v>
      </c>
      <c r="J66" s="9">
        <f>SUMIFS('Raw Hourly Load Data'!$S:$S,'Raw Hourly Load Data'!$H:$H,$A66,'Raw Hourly Load Data'!$J:$J,J$1)</f>
        <v>9.2664810653962217E-5</v>
      </c>
      <c r="K66" s="9">
        <f>SUMIFS('Raw Hourly Load Data'!$S:$S,'Raw Hourly Load Data'!$H:$H,$A66,'Raw Hourly Load Data'!$J:$J,K$1)</f>
        <v>9.1403413484434753E-5</v>
      </c>
      <c r="L66" s="9">
        <f>SUMIFS('Raw Hourly Load Data'!$S:$S,'Raw Hourly Load Data'!$H:$H,$A66,'Raw Hourly Load Data'!$J:$J,L$1)</f>
        <v>9.95181740705769E-5</v>
      </c>
      <c r="M66" s="9">
        <f>SUMIFS('Raw Hourly Load Data'!$S:$S,'Raw Hourly Load Data'!$H:$H,$A66,'Raw Hourly Load Data'!$J:$J,M$1)</f>
        <v>1.1797697296610216E-4</v>
      </c>
      <c r="N66" s="9">
        <f>SUMIFS('Raw Hourly Load Data'!$S:$S,'Raw Hourly Load Data'!$H:$H,$A66,'Raw Hourly Load Data'!$J:$J,N$1)</f>
        <v>1.3248890922724739E-4</v>
      </c>
      <c r="O66" s="9">
        <f>SUMIFS('Raw Hourly Load Data'!$S:$S,'Raw Hourly Load Data'!$H:$H,$A66,'Raw Hourly Load Data'!$J:$J,O$1)</f>
        <v>1.3710453339512923E-4</v>
      </c>
      <c r="P66" s="9">
        <f>SUMIFS('Raw Hourly Load Data'!$S:$S,'Raw Hourly Load Data'!$H:$H,$A66,'Raw Hourly Load Data'!$J:$J,P$1)</f>
        <v>1.5479380685073444E-4</v>
      </c>
      <c r="Q66" s="9">
        <f>SUMIFS('Raw Hourly Load Data'!$S:$S,'Raw Hourly Load Data'!$H:$H,$A66,'Raw Hourly Load Data'!$J:$J,Q$1)</f>
        <v>1.9914863867968944E-4</v>
      </c>
      <c r="R66" s="9">
        <f>SUMIFS('Raw Hourly Load Data'!$S:$S,'Raw Hourly Load Data'!$H:$H,$A66,'Raw Hourly Load Data'!$J:$J,R$1)</f>
        <v>2.5559492898319088E-4</v>
      </c>
      <c r="S66" s="9">
        <f>SUMIFS('Raw Hourly Load Data'!$S:$S,'Raw Hourly Load Data'!$H:$H,$A66,'Raw Hourly Load Data'!$J:$J,S$1)</f>
        <v>2.9725435233210359E-4</v>
      </c>
      <c r="T66" s="9">
        <f>SUMIFS('Raw Hourly Load Data'!$S:$S,'Raw Hourly Load Data'!$H:$H,$A66,'Raw Hourly Load Data'!$J:$J,T$1)</f>
        <v>2.4824226380993627E-4</v>
      </c>
      <c r="U66" s="9">
        <f>SUMIFS('Raw Hourly Load Data'!$S:$S,'Raw Hourly Load Data'!$H:$H,$A66,'Raw Hourly Load Data'!$J:$J,U$1)</f>
        <v>1.5494178926010309E-4</v>
      </c>
      <c r="V66" s="9">
        <f>SUMIFS('Raw Hourly Load Data'!$S:$S,'Raw Hourly Load Data'!$H:$H,$A66,'Raw Hourly Load Data'!$J:$J,V$1)</f>
        <v>1.1731594036917193E-4</v>
      </c>
      <c r="W66" s="9">
        <f>SUMIFS('Raw Hourly Load Data'!$S:$S,'Raw Hourly Load Data'!$H:$H,$A66,'Raw Hourly Load Data'!$J:$J,W$1)</f>
        <v>9.3600110207626186E-5</v>
      </c>
      <c r="X66" s="9">
        <f>SUMIFS('Raw Hourly Load Data'!$S:$S,'Raw Hourly Load Data'!$H:$H,$A66,'Raw Hourly Load Data'!$J:$J,X$1)</f>
        <v>6.7262676520489688E-5</v>
      </c>
      <c r="Y66" s="9">
        <f>SUMIFS('Raw Hourly Load Data'!$S:$S,'Raw Hourly Load Data'!$H:$H,$A66,'Raw Hourly Load Data'!$J:$J,Y$1)</f>
        <v>5.1177548687630224E-5</v>
      </c>
    </row>
    <row r="67" spans="1:25" x14ac:dyDescent="0.25">
      <c r="A67" s="9" t="s">
        <v>88</v>
      </c>
      <c r="B67" s="9">
        <f>SUMIFS('Raw Hourly Load Data'!$S:$S,'Raw Hourly Load Data'!$H:$H,$A67,'Raw Hourly Load Data'!$J:$J,B$1)</f>
        <v>3.6441822864210031E-5</v>
      </c>
      <c r="C67" s="9">
        <f>SUMIFS('Raw Hourly Load Data'!$S:$S,'Raw Hourly Load Data'!$H:$H,$A67,'Raw Hourly Load Data'!$J:$J,C$1)</f>
        <v>2.8642868666054708E-5</v>
      </c>
      <c r="D67" s="9">
        <f>SUMIFS('Raw Hourly Load Data'!$S:$S,'Raw Hourly Load Data'!$H:$H,$A67,'Raw Hourly Load Data'!$J:$J,D$1)</f>
        <v>2.277464366042907E-5</v>
      </c>
      <c r="E67" s="9">
        <f>SUMIFS('Raw Hourly Load Data'!$S:$S,'Raw Hourly Load Data'!$H:$H,$A67,'Raw Hourly Load Data'!$J:$J,E$1)</f>
        <v>2.2845018495476664E-5</v>
      </c>
      <c r="F67" s="9">
        <f>SUMIFS('Raw Hourly Load Data'!$S:$S,'Raw Hourly Load Data'!$H:$H,$A67,'Raw Hourly Load Data'!$J:$J,F$1)</f>
        <v>2.1325964310186393E-5</v>
      </c>
      <c r="G67" s="9">
        <f>SUMIFS('Raw Hourly Load Data'!$S:$S,'Raw Hourly Load Data'!$H:$H,$A67,'Raw Hourly Load Data'!$J:$J,G$1)</f>
        <v>3.2047754130932092E-5</v>
      </c>
      <c r="H67" s="9">
        <f>SUMIFS('Raw Hourly Load Data'!$S:$S,'Raw Hourly Load Data'!$H:$H,$A67,'Raw Hourly Load Data'!$J:$J,H$1)</f>
        <v>5.3248518577989858E-5</v>
      </c>
      <c r="I67" s="9">
        <f>SUMIFS('Raw Hourly Load Data'!$S:$S,'Raw Hourly Load Data'!$H:$H,$A67,'Raw Hourly Load Data'!$J:$J,I$1)</f>
        <v>8.4367332301838336E-5</v>
      </c>
      <c r="J67" s="9">
        <f>SUMIFS('Raw Hourly Load Data'!$S:$S,'Raw Hourly Load Data'!$H:$H,$A67,'Raw Hourly Load Data'!$J:$J,J$1)</f>
        <v>9.3960570361473479E-5</v>
      </c>
      <c r="K67" s="9">
        <f>SUMIFS('Raw Hourly Load Data'!$S:$S,'Raw Hourly Load Data'!$H:$H,$A67,'Raw Hourly Load Data'!$J:$J,K$1)</f>
        <v>9.2248993088093993E-5</v>
      </c>
      <c r="L67" s="9">
        <f>SUMIFS('Raw Hourly Load Data'!$S:$S,'Raw Hourly Load Data'!$H:$H,$A67,'Raw Hourly Load Data'!$J:$J,L$1)</f>
        <v>1.0018912474697332E-4</v>
      </c>
      <c r="M67" s="9">
        <f>SUMIFS('Raw Hourly Load Data'!$S:$S,'Raw Hourly Load Data'!$H:$H,$A67,'Raw Hourly Load Data'!$J:$J,M$1)</f>
        <v>1.1825164447745882E-4</v>
      </c>
      <c r="N67" s="9">
        <f>SUMIFS('Raw Hourly Load Data'!$S:$S,'Raw Hourly Load Data'!$H:$H,$A67,'Raw Hourly Load Data'!$J:$J,N$1)</f>
        <v>1.3247798910330199E-4</v>
      </c>
      <c r="O67" s="9">
        <f>SUMIFS('Raw Hourly Load Data'!$S:$S,'Raw Hourly Load Data'!$H:$H,$A67,'Raw Hourly Load Data'!$J:$J,O$1)</f>
        <v>1.3697609124713799E-4</v>
      </c>
      <c r="P67" s="9">
        <f>SUMIFS('Raw Hourly Load Data'!$S:$S,'Raw Hourly Load Data'!$H:$H,$A67,'Raw Hourly Load Data'!$J:$J,P$1)</f>
        <v>1.5442396521181187E-4</v>
      </c>
      <c r="Q67" s="9">
        <f>SUMIFS('Raw Hourly Load Data'!$S:$S,'Raw Hourly Load Data'!$H:$H,$A67,'Raw Hourly Load Data'!$J:$J,Q$1)</f>
        <v>1.9813003346858966E-4</v>
      </c>
      <c r="R67" s="9">
        <f>SUMIFS('Raw Hourly Load Data'!$S:$S,'Raw Hourly Load Data'!$H:$H,$A67,'Raw Hourly Load Data'!$J:$J,R$1)</f>
        <v>2.5367947079075223E-4</v>
      </c>
      <c r="S67" s="9">
        <f>SUMIFS('Raw Hourly Load Data'!$S:$S,'Raw Hourly Load Data'!$H:$H,$A67,'Raw Hourly Load Data'!$J:$J,S$1)</f>
        <v>2.9563370788831704E-4</v>
      </c>
      <c r="T67" s="9">
        <f>SUMIFS('Raw Hourly Load Data'!$S:$S,'Raw Hourly Load Data'!$H:$H,$A67,'Raw Hourly Load Data'!$J:$J,T$1)</f>
        <v>2.4704310791385446E-4</v>
      </c>
      <c r="U67" s="9">
        <f>SUMIFS('Raw Hourly Load Data'!$S:$S,'Raw Hourly Load Data'!$H:$H,$A67,'Raw Hourly Load Data'!$J:$J,U$1)</f>
        <v>1.547903984788414E-4</v>
      </c>
      <c r="V67" s="9">
        <f>SUMIFS('Raw Hourly Load Data'!$S:$S,'Raw Hourly Load Data'!$H:$H,$A67,'Raw Hourly Load Data'!$J:$J,V$1)</f>
        <v>1.172523330385908E-4</v>
      </c>
      <c r="W67" s="9">
        <f>SUMIFS('Raw Hourly Load Data'!$S:$S,'Raw Hourly Load Data'!$H:$H,$A67,'Raw Hourly Load Data'!$J:$J,W$1)</f>
        <v>9.3565229466719432E-5</v>
      </c>
      <c r="X67" s="9">
        <f>SUMIFS('Raw Hourly Load Data'!$S:$S,'Raw Hourly Load Data'!$H:$H,$A67,'Raw Hourly Load Data'!$J:$J,X$1)</f>
        <v>6.7226043381244218E-5</v>
      </c>
      <c r="Y67" s="9">
        <f>SUMIFS('Raw Hourly Load Data'!$S:$S,'Raw Hourly Load Data'!$H:$H,$A67,'Raw Hourly Load Data'!$J:$J,Y$1)</f>
        <v>5.0964504161591593E-5</v>
      </c>
    </row>
    <row r="68" spans="1:25" x14ac:dyDescent="0.25">
      <c r="A68" s="9" t="s">
        <v>89</v>
      </c>
      <c r="B68" s="9">
        <f>SUMIFS('Raw Hourly Load Data'!$S:$S,'Raw Hourly Load Data'!$H:$H,$A68,'Raw Hourly Load Data'!$J:$J,B$1)</f>
        <v>3.6379816936632374E-5</v>
      </c>
      <c r="C68" s="9">
        <f>SUMIFS('Raw Hourly Load Data'!$S:$S,'Raw Hourly Load Data'!$H:$H,$A68,'Raw Hourly Load Data'!$J:$J,C$1)</f>
        <v>2.8526366461365669E-5</v>
      </c>
      <c r="D68" s="9">
        <f>SUMIFS('Raw Hourly Load Data'!$S:$S,'Raw Hourly Load Data'!$H:$H,$A68,'Raw Hourly Load Data'!$J:$J,D$1)</f>
        <v>2.2669803223594458E-5</v>
      </c>
      <c r="E68" s="9">
        <f>SUMIFS('Raw Hourly Load Data'!$S:$S,'Raw Hourly Load Data'!$H:$H,$A68,'Raw Hourly Load Data'!$J:$J,E$1)</f>
        <v>2.2801464372011239E-5</v>
      </c>
      <c r="F68" s="9">
        <f>SUMIFS('Raw Hourly Load Data'!$S:$S,'Raw Hourly Load Data'!$H:$H,$A68,'Raw Hourly Load Data'!$J:$J,F$1)</f>
        <v>2.1299010084058714E-5</v>
      </c>
      <c r="G68" s="9">
        <f>SUMIFS('Raw Hourly Load Data'!$S:$S,'Raw Hourly Load Data'!$H:$H,$A68,'Raw Hourly Load Data'!$J:$J,G$1)</f>
        <v>3.2048275785500924E-5</v>
      </c>
      <c r="H68" s="9">
        <f>SUMIFS('Raw Hourly Load Data'!$S:$S,'Raw Hourly Load Data'!$H:$H,$A68,'Raw Hourly Load Data'!$J:$J,H$1)</f>
        <v>5.3726430014009271E-5</v>
      </c>
      <c r="I68" s="9">
        <f>SUMIFS('Raw Hourly Load Data'!$S:$S,'Raw Hourly Load Data'!$H:$H,$A68,'Raw Hourly Load Data'!$J:$J,I$1)</f>
        <v>8.4673334703360033E-5</v>
      </c>
      <c r="J68" s="9">
        <f>SUMIFS('Raw Hourly Load Data'!$S:$S,'Raw Hourly Load Data'!$H:$H,$A68,'Raw Hourly Load Data'!$J:$J,J$1)</f>
        <v>9.4251404860161566E-5</v>
      </c>
      <c r="K68" s="9">
        <f>SUMIFS('Raw Hourly Load Data'!$S:$S,'Raw Hourly Load Data'!$H:$H,$A68,'Raw Hourly Load Data'!$J:$J,K$1)</f>
        <v>9.2955244821915745E-5</v>
      </c>
      <c r="L68" s="9">
        <f>SUMIFS('Raw Hourly Load Data'!$S:$S,'Raw Hourly Load Data'!$H:$H,$A68,'Raw Hourly Load Data'!$J:$J,L$1)</f>
        <v>1.0129278690090559E-4</v>
      </c>
      <c r="M68" s="9">
        <f>SUMIFS('Raw Hourly Load Data'!$S:$S,'Raw Hourly Load Data'!$H:$H,$A68,'Raw Hourly Load Data'!$J:$J,M$1)</f>
        <v>1.1939217577270752E-4</v>
      </c>
      <c r="N68" s="9">
        <f>SUMIFS('Raw Hourly Load Data'!$S:$S,'Raw Hourly Load Data'!$H:$H,$A68,'Raw Hourly Load Data'!$J:$J,N$1)</f>
        <v>1.3383592115156321E-4</v>
      </c>
      <c r="O68" s="9">
        <f>SUMIFS('Raw Hourly Load Data'!$S:$S,'Raw Hourly Load Data'!$H:$H,$A68,'Raw Hourly Load Data'!$J:$J,O$1)</f>
        <v>1.3825115500764801E-4</v>
      </c>
      <c r="P68" s="9">
        <f>SUMIFS('Raw Hourly Load Data'!$S:$S,'Raw Hourly Load Data'!$H:$H,$A68,'Raw Hourly Load Data'!$J:$J,P$1)</f>
        <v>1.5577053456958774E-4</v>
      </c>
      <c r="Q68" s="9">
        <f>SUMIFS('Raw Hourly Load Data'!$S:$S,'Raw Hourly Load Data'!$H:$H,$A68,'Raw Hourly Load Data'!$J:$J,Q$1)</f>
        <v>1.9971228209040177E-4</v>
      </c>
      <c r="R68" s="9">
        <f>SUMIFS('Raw Hourly Load Data'!$S:$S,'Raw Hourly Load Data'!$H:$H,$A68,'Raw Hourly Load Data'!$J:$J,R$1)</f>
        <v>2.5525709132693896E-4</v>
      </c>
      <c r="S68" s="9">
        <f>SUMIFS('Raw Hourly Load Data'!$S:$S,'Raw Hourly Load Data'!$H:$H,$A68,'Raw Hourly Load Data'!$J:$J,S$1)</f>
        <v>2.9651304851050056E-4</v>
      </c>
      <c r="T68" s="9">
        <f>SUMIFS('Raw Hourly Load Data'!$S:$S,'Raw Hourly Load Data'!$H:$H,$A68,'Raw Hourly Load Data'!$J:$J,T$1)</f>
        <v>2.4536100995042756E-4</v>
      </c>
      <c r="U68" s="9">
        <f>SUMIFS('Raw Hourly Load Data'!$S:$S,'Raw Hourly Load Data'!$H:$H,$A68,'Raw Hourly Load Data'!$J:$J,U$1)</f>
        <v>1.5347436365665564E-4</v>
      </c>
      <c r="V68" s="9">
        <f>SUMIFS('Raw Hourly Load Data'!$S:$S,'Raw Hourly Load Data'!$H:$H,$A68,'Raw Hourly Load Data'!$J:$J,V$1)</f>
        <v>1.1664684723452732E-4</v>
      </c>
      <c r="W68" s="9">
        <f>SUMIFS('Raw Hourly Load Data'!$S:$S,'Raw Hourly Load Data'!$H:$H,$A68,'Raw Hourly Load Data'!$J:$J,W$1)</f>
        <v>9.3061979187868371E-5</v>
      </c>
      <c r="X68" s="9">
        <f>SUMIFS('Raw Hourly Load Data'!$S:$S,'Raw Hourly Load Data'!$H:$H,$A68,'Raw Hourly Load Data'!$J:$J,X$1)</f>
        <v>6.6980016653076717E-5</v>
      </c>
      <c r="Y68" s="9">
        <f>SUMIFS('Raw Hourly Load Data'!$S:$S,'Raw Hourly Load Data'!$H:$H,$A68,'Raw Hourly Load Data'!$J:$J,Y$1)</f>
        <v>5.1095899392879533E-5</v>
      </c>
    </row>
    <row r="69" spans="1:25" x14ac:dyDescent="0.25">
      <c r="A69" s="9" t="s">
        <v>90</v>
      </c>
      <c r="B69" s="9">
        <f>SUMIFS('Raw Hourly Load Data'!$S:$S,'Raw Hourly Load Data'!$H:$H,$A69,'Raw Hourly Load Data'!$J:$J,B$1)</f>
        <v>3.6317560233311956E-5</v>
      </c>
      <c r="C69" s="9">
        <f>SUMIFS('Raw Hourly Load Data'!$S:$S,'Raw Hourly Load Data'!$H:$H,$A69,'Raw Hourly Load Data'!$J:$J,C$1)</f>
        <v>2.8508816073076329E-5</v>
      </c>
      <c r="D69" s="9">
        <f>SUMIFS('Raw Hourly Load Data'!$S:$S,'Raw Hourly Load Data'!$H:$H,$A69,'Raw Hourly Load Data'!$J:$J,D$1)</f>
        <v>2.266695224149235E-5</v>
      </c>
      <c r="E69" s="9">
        <f>SUMIFS('Raw Hourly Load Data'!$S:$S,'Raw Hourly Load Data'!$H:$H,$A69,'Raw Hourly Load Data'!$J:$J,E$1)</f>
        <v>2.2811439654679883E-5</v>
      </c>
      <c r="F69" s="9">
        <f>SUMIFS('Raw Hourly Load Data'!$S:$S,'Raw Hourly Load Data'!$H:$H,$A69,'Raw Hourly Load Data'!$J:$J,F$1)</f>
        <v>2.1360865748650699E-5</v>
      </c>
      <c r="G69" s="9">
        <f>SUMIFS('Raw Hourly Load Data'!$S:$S,'Raw Hourly Load Data'!$H:$H,$A69,'Raw Hourly Load Data'!$J:$J,G$1)</f>
        <v>3.2182152033094133E-5</v>
      </c>
      <c r="H69" s="9">
        <f>SUMIFS('Raw Hourly Load Data'!$S:$S,'Raw Hourly Load Data'!$H:$H,$A69,'Raw Hourly Load Data'!$J:$J,H$1)</f>
        <v>5.4398604807194632E-5</v>
      </c>
      <c r="I69" s="9">
        <f>SUMIFS('Raw Hourly Load Data'!$S:$S,'Raw Hourly Load Data'!$H:$H,$A69,'Raw Hourly Load Data'!$J:$J,I$1)</f>
        <v>8.5450086314782216E-5</v>
      </c>
      <c r="J69" s="9">
        <f>SUMIFS('Raw Hourly Load Data'!$S:$S,'Raw Hourly Load Data'!$H:$H,$A69,'Raw Hourly Load Data'!$J:$J,J$1)</f>
        <v>9.5518030311029283E-5</v>
      </c>
      <c r="K69" s="9">
        <f>SUMIFS('Raw Hourly Load Data'!$S:$S,'Raw Hourly Load Data'!$H:$H,$A69,'Raw Hourly Load Data'!$J:$J,K$1)</f>
        <v>9.4280416790608711E-5</v>
      </c>
      <c r="L69" s="9">
        <f>SUMIFS('Raw Hourly Load Data'!$S:$S,'Raw Hourly Load Data'!$H:$H,$A69,'Raw Hourly Load Data'!$J:$J,L$1)</f>
        <v>1.0289187748570786E-4</v>
      </c>
      <c r="M69" s="9">
        <f>SUMIFS('Raw Hourly Load Data'!$S:$S,'Raw Hourly Load Data'!$H:$H,$A69,'Raw Hourly Load Data'!$J:$J,M$1)</f>
        <v>1.207816874242038E-4</v>
      </c>
      <c r="N69" s="9">
        <f>SUMIFS('Raw Hourly Load Data'!$S:$S,'Raw Hourly Load Data'!$H:$H,$A69,'Raw Hourly Load Data'!$J:$J,N$1)</f>
        <v>1.3532716199257728E-4</v>
      </c>
      <c r="O69" s="9">
        <f>SUMIFS('Raw Hourly Load Data'!$S:$S,'Raw Hourly Load Data'!$H:$H,$A69,'Raw Hourly Load Data'!$J:$J,O$1)</f>
        <v>1.3960451638204933E-4</v>
      </c>
      <c r="P69" s="9">
        <f>SUMIFS('Raw Hourly Load Data'!$S:$S,'Raw Hourly Load Data'!$H:$H,$A69,'Raw Hourly Load Data'!$J:$J,P$1)</f>
        <v>1.5692330970653039E-4</v>
      </c>
      <c r="Q69" s="9">
        <f>SUMIFS('Raw Hourly Load Data'!$S:$S,'Raw Hourly Load Data'!$H:$H,$A69,'Raw Hourly Load Data'!$J:$J,Q$1)</f>
        <v>2.0146831516664268E-4</v>
      </c>
      <c r="R69" s="9">
        <f>SUMIFS('Raw Hourly Load Data'!$S:$S,'Raw Hourly Load Data'!$H:$H,$A69,'Raw Hourly Load Data'!$J:$J,R$1)</f>
        <v>2.5714544386357184E-4</v>
      </c>
      <c r="S69" s="9">
        <f>SUMIFS('Raw Hourly Load Data'!$S:$S,'Raw Hourly Load Data'!$H:$H,$A69,'Raw Hourly Load Data'!$J:$J,S$1)</f>
        <v>2.9809288919784488E-4</v>
      </c>
      <c r="T69" s="9">
        <f>SUMIFS('Raw Hourly Load Data'!$S:$S,'Raw Hourly Load Data'!$H:$H,$A69,'Raw Hourly Load Data'!$J:$J,T$1)</f>
        <v>2.4548986462084421E-4</v>
      </c>
      <c r="U69" s="9">
        <f>SUMIFS('Raw Hourly Load Data'!$S:$S,'Raw Hourly Load Data'!$H:$H,$A69,'Raw Hourly Load Data'!$J:$J,U$1)</f>
        <v>1.5345899653496629E-4</v>
      </c>
      <c r="V69" s="9">
        <f>SUMIFS('Raw Hourly Load Data'!$S:$S,'Raw Hourly Load Data'!$H:$H,$A69,'Raw Hourly Load Data'!$J:$J,V$1)</f>
        <v>1.1666419800811149E-4</v>
      </c>
      <c r="W69" s="9">
        <f>SUMIFS('Raw Hourly Load Data'!$S:$S,'Raw Hourly Load Data'!$H:$H,$A69,'Raw Hourly Load Data'!$J:$J,W$1)</f>
        <v>9.2850500604942001E-5</v>
      </c>
      <c r="X69" s="9">
        <f>SUMIFS('Raw Hourly Load Data'!$S:$S,'Raw Hourly Load Data'!$H:$H,$A69,'Raw Hourly Load Data'!$J:$J,X$1)</f>
        <v>6.7106808077979603E-5</v>
      </c>
      <c r="Y69" s="9">
        <f>SUMIFS('Raw Hourly Load Data'!$S:$S,'Raw Hourly Load Data'!$H:$H,$A69,'Raw Hourly Load Data'!$J:$J,Y$1)</f>
        <v>5.1377813746771972E-5</v>
      </c>
    </row>
    <row r="70" spans="1:25" x14ac:dyDescent="0.25">
      <c r="A70" s="9" t="s">
        <v>91</v>
      </c>
      <c r="B70" s="9">
        <f>SUMIFS('Raw Hourly Load Data'!$S:$S,'Raw Hourly Load Data'!$H:$H,$A70,'Raw Hourly Load Data'!$J:$J,B$1)</f>
        <v>3.6216360137619135E-5</v>
      </c>
      <c r="C70" s="9">
        <f>SUMIFS('Raw Hourly Load Data'!$S:$S,'Raw Hourly Load Data'!$H:$H,$A70,'Raw Hourly Load Data'!$J:$J,C$1)</f>
        <v>2.8278062754671122E-5</v>
      </c>
      <c r="D70" s="9">
        <f>SUMIFS('Raw Hourly Load Data'!$S:$S,'Raw Hourly Load Data'!$H:$H,$A70,'Raw Hourly Load Data'!$J:$J,D$1)</f>
        <v>2.2417339584422193E-5</v>
      </c>
      <c r="E70" s="9">
        <f>SUMIFS('Raw Hourly Load Data'!$S:$S,'Raw Hourly Load Data'!$H:$H,$A70,'Raw Hourly Load Data'!$J:$J,E$1)</f>
        <v>2.249793250937892E-5</v>
      </c>
      <c r="F70" s="9">
        <f>SUMIFS('Raw Hourly Load Data'!$S:$S,'Raw Hourly Load Data'!$H:$H,$A70,'Raw Hourly Load Data'!$J:$J,F$1)</f>
        <v>2.099143297362434E-5</v>
      </c>
      <c r="G70" s="9">
        <f>SUMIFS('Raw Hourly Load Data'!$S:$S,'Raw Hourly Load Data'!$H:$H,$A70,'Raw Hourly Load Data'!$J:$J,G$1)</f>
        <v>3.1594461846689544E-5</v>
      </c>
      <c r="H70" s="9">
        <f>SUMIFS('Raw Hourly Load Data'!$S:$S,'Raw Hourly Load Data'!$H:$H,$A70,'Raw Hourly Load Data'!$J:$J,H$1)</f>
        <v>5.3174625476741279E-5</v>
      </c>
      <c r="I70" s="9">
        <f>SUMIFS('Raw Hourly Load Data'!$S:$S,'Raw Hourly Load Data'!$H:$H,$A70,'Raw Hourly Load Data'!$J:$J,I$1)</f>
        <v>8.3969975338916885E-5</v>
      </c>
      <c r="J70" s="9">
        <f>SUMIFS('Raw Hourly Load Data'!$S:$S,'Raw Hourly Load Data'!$H:$H,$A70,'Raw Hourly Load Data'!$J:$J,J$1)</f>
        <v>9.4269772460574917E-5</v>
      </c>
      <c r="K70" s="9">
        <f>SUMIFS('Raw Hourly Load Data'!$S:$S,'Raw Hourly Load Data'!$H:$H,$A70,'Raw Hourly Load Data'!$J:$J,K$1)</f>
        <v>9.2903329124695584E-5</v>
      </c>
      <c r="L70" s="9">
        <f>SUMIFS('Raw Hourly Load Data'!$S:$S,'Raw Hourly Load Data'!$H:$H,$A70,'Raw Hourly Load Data'!$J:$J,L$1)</f>
        <v>1.0107522184120628E-4</v>
      </c>
      <c r="M70" s="9">
        <f>SUMIFS('Raw Hourly Load Data'!$S:$S,'Raw Hourly Load Data'!$H:$H,$A70,'Raw Hourly Load Data'!$J:$J,M$1)</f>
        <v>1.1878697804019138E-4</v>
      </c>
      <c r="N70" s="9">
        <f>SUMIFS('Raw Hourly Load Data'!$S:$S,'Raw Hourly Load Data'!$H:$H,$A70,'Raw Hourly Load Data'!$J:$J,N$1)</f>
        <v>1.3268807724249165E-4</v>
      </c>
      <c r="O70" s="9">
        <f>SUMIFS('Raw Hourly Load Data'!$S:$S,'Raw Hourly Load Data'!$H:$H,$A70,'Raw Hourly Load Data'!$J:$J,O$1)</f>
        <v>1.3672231524709694E-4</v>
      </c>
      <c r="P70" s="9">
        <f>SUMIFS('Raw Hourly Load Data'!$S:$S,'Raw Hourly Load Data'!$H:$H,$A70,'Raw Hourly Load Data'!$J:$J,P$1)</f>
        <v>1.5331723709194675E-4</v>
      </c>
      <c r="Q70" s="9">
        <f>SUMIFS('Raw Hourly Load Data'!$S:$S,'Raw Hourly Load Data'!$H:$H,$A70,'Raw Hourly Load Data'!$J:$J,Q$1)</f>
        <v>1.9599730136829086E-4</v>
      </c>
      <c r="R70" s="9">
        <f>SUMIFS('Raw Hourly Load Data'!$S:$S,'Raw Hourly Load Data'!$H:$H,$A70,'Raw Hourly Load Data'!$J:$J,R$1)</f>
        <v>2.5015103899135555E-4</v>
      </c>
      <c r="S70" s="9">
        <f>SUMIFS('Raw Hourly Load Data'!$S:$S,'Raw Hourly Load Data'!$H:$H,$A70,'Raw Hourly Load Data'!$J:$J,S$1)</f>
        <v>2.8908239548586261E-4</v>
      </c>
      <c r="T70" s="9">
        <f>SUMIFS('Raw Hourly Load Data'!$S:$S,'Raw Hourly Load Data'!$H:$H,$A70,'Raw Hourly Load Data'!$J:$J,T$1)</f>
        <v>2.3898735709857686E-4</v>
      </c>
      <c r="U70" s="9">
        <f>SUMIFS('Raw Hourly Load Data'!$S:$S,'Raw Hourly Load Data'!$H:$H,$A70,'Raw Hourly Load Data'!$J:$J,U$1)</f>
        <v>1.4946157609379429E-4</v>
      </c>
      <c r="V70" s="9">
        <f>SUMIFS('Raw Hourly Load Data'!$S:$S,'Raw Hourly Load Data'!$H:$H,$A70,'Raw Hourly Load Data'!$J:$J,V$1)</f>
        <v>1.1398824331927102E-4</v>
      </c>
      <c r="W70" s="9">
        <f>SUMIFS('Raw Hourly Load Data'!$S:$S,'Raw Hourly Load Data'!$H:$H,$A70,'Raw Hourly Load Data'!$J:$J,W$1)</f>
        <v>9.1583521476759297E-5</v>
      </c>
      <c r="X70" s="9">
        <f>SUMIFS('Raw Hourly Load Data'!$S:$S,'Raw Hourly Load Data'!$H:$H,$A70,'Raw Hourly Load Data'!$J:$J,X$1)</f>
        <v>6.6518187512105238E-5</v>
      </c>
      <c r="Y70" s="9">
        <f>SUMIFS('Raw Hourly Load Data'!$S:$S,'Raw Hourly Load Data'!$H:$H,$A70,'Raw Hourly Load Data'!$J:$J,Y$1)</f>
        <v>5.2820383319427319E-5</v>
      </c>
    </row>
    <row r="71" spans="1:25" x14ac:dyDescent="0.25">
      <c r="A71" s="9" t="s">
        <v>92</v>
      </c>
      <c r="B71" s="9">
        <f>SUMIFS('Raw Hourly Load Data'!$S:$S,'Raw Hourly Load Data'!$H:$H,$A71,'Raw Hourly Load Data'!$J:$J,B$1)</f>
        <v>5.8414520340897106E-5</v>
      </c>
      <c r="C71" s="9">
        <f>SUMIFS('Raw Hourly Load Data'!$S:$S,'Raw Hourly Load Data'!$H:$H,$A71,'Raw Hourly Load Data'!$J:$J,C$1)</f>
        <v>3.7884446280105764E-5</v>
      </c>
      <c r="D71" s="9">
        <f>SUMIFS('Raw Hourly Load Data'!$S:$S,'Raw Hourly Load Data'!$H:$H,$A71,'Raw Hourly Load Data'!$J:$J,D$1)</f>
        <v>3.2430685919595807E-5</v>
      </c>
      <c r="E71" s="9">
        <f>SUMIFS('Raw Hourly Load Data'!$S:$S,'Raw Hourly Load Data'!$H:$H,$A71,'Raw Hourly Load Data'!$J:$J,E$1)</f>
        <v>2.7824718676843527E-5</v>
      </c>
      <c r="F71" s="9">
        <f>SUMIFS('Raw Hourly Load Data'!$S:$S,'Raw Hourly Load Data'!$H:$H,$A71,'Raw Hourly Load Data'!$J:$J,F$1)</f>
        <v>2.1168820624003701E-5</v>
      </c>
      <c r="G71" s="9">
        <f>SUMIFS('Raw Hourly Load Data'!$S:$S,'Raw Hourly Load Data'!$H:$H,$A71,'Raw Hourly Load Data'!$J:$J,G$1)</f>
        <v>2.392131385508411E-5</v>
      </c>
      <c r="H71" s="9">
        <f>SUMIFS('Raw Hourly Load Data'!$S:$S,'Raw Hourly Load Data'!$H:$H,$A71,'Raw Hourly Load Data'!$J:$J,H$1)</f>
        <v>2.897158925046777E-5</v>
      </c>
      <c r="I71" s="9">
        <f>SUMIFS('Raw Hourly Load Data'!$S:$S,'Raw Hourly Load Data'!$H:$H,$A71,'Raw Hourly Load Data'!$J:$J,I$1)</f>
        <v>3.930654520365553E-5</v>
      </c>
      <c r="J71" s="9">
        <f>SUMIFS('Raw Hourly Load Data'!$S:$S,'Raw Hourly Load Data'!$H:$H,$A71,'Raw Hourly Load Data'!$J:$J,J$1)</f>
        <v>5.8403644549864107E-5</v>
      </c>
      <c r="K71" s="9">
        <f>SUMIFS('Raw Hourly Load Data'!$S:$S,'Raw Hourly Load Data'!$H:$H,$A71,'Raw Hourly Load Data'!$J:$J,K$1)</f>
        <v>8.8028280911815041E-5</v>
      </c>
      <c r="L71" s="9">
        <f>SUMIFS('Raw Hourly Load Data'!$S:$S,'Raw Hourly Load Data'!$H:$H,$A71,'Raw Hourly Load Data'!$J:$J,L$1)</f>
        <v>1.1221107415091806E-4</v>
      </c>
      <c r="M71" s="9">
        <f>SUMIFS('Raw Hourly Load Data'!$S:$S,'Raw Hourly Load Data'!$H:$H,$A71,'Raw Hourly Load Data'!$J:$J,M$1)</f>
        <v>1.4238418022773826E-4</v>
      </c>
      <c r="N71" s="9">
        <f>SUMIFS('Raw Hourly Load Data'!$S:$S,'Raw Hourly Load Data'!$H:$H,$A71,'Raw Hourly Load Data'!$J:$J,N$1)</f>
        <v>1.7130219022750014E-4</v>
      </c>
      <c r="O71" s="9">
        <f>SUMIFS('Raw Hourly Load Data'!$S:$S,'Raw Hourly Load Data'!$H:$H,$A71,'Raw Hourly Load Data'!$J:$J,O$1)</f>
        <v>1.8067304999703102E-4</v>
      </c>
      <c r="P71" s="9">
        <f>SUMIFS('Raw Hourly Load Data'!$S:$S,'Raw Hourly Load Data'!$H:$H,$A71,'Raw Hourly Load Data'!$J:$J,P$1)</f>
        <v>1.8661783223129197E-4</v>
      </c>
      <c r="Q71" s="9">
        <f>SUMIFS('Raw Hourly Load Data'!$S:$S,'Raw Hourly Load Data'!$H:$H,$A71,'Raw Hourly Load Data'!$J:$J,Q$1)</f>
        <v>1.9571754055476722E-4</v>
      </c>
      <c r="R71" s="9">
        <f>SUMIFS('Raw Hourly Load Data'!$S:$S,'Raw Hourly Load Data'!$H:$H,$A71,'Raw Hourly Load Data'!$J:$J,R$1)</f>
        <v>2.1265126727230483E-4</v>
      </c>
      <c r="S71" s="9">
        <f>SUMIFS('Raw Hourly Load Data'!$S:$S,'Raw Hourly Load Data'!$H:$H,$A71,'Raw Hourly Load Data'!$J:$J,S$1)</f>
        <v>2.022653447233157E-4</v>
      </c>
      <c r="T71" s="9">
        <f>SUMIFS('Raw Hourly Load Data'!$S:$S,'Raw Hourly Load Data'!$H:$H,$A71,'Raw Hourly Load Data'!$J:$J,T$1)</f>
        <v>2.3594298455745816E-4</v>
      </c>
      <c r="U71" s="9">
        <f>SUMIFS('Raw Hourly Load Data'!$S:$S,'Raw Hourly Load Data'!$H:$H,$A71,'Raw Hourly Load Data'!$J:$J,U$1)</f>
        <v>2.3544517104767394E-4</v>
      </c>
      <c r="V71" s="9">
        <f>SUMIFS('Raw Hourly Load Data'!$S:$S,'Raw Hourly Load Data'!$H:$H,$A71,'Raw Hourly Load Data'!$J:$J,V$1)</f>
        <v>2.0484762053531145E-4</v>
      </c>
      <c r="W71" s="9">
        <f>SUMIFS('Raw Hourly Load Data'!$S:$S,'Raw Hourly Load Data'!$H:$H,$A71,'Raw Hourly Load Data'!$J:$J,W$1)</f>
        <v>1.7346545085915728E-4</v>
      </c>
      <c r="X71" s="9">
        <f>SUMIFS('Raw Hourly Load Data'!$S:$S,'Raw Hourly Load Data'!$H:$H,$A71,'Raw Hourly Load Data'!$J:$J,X$1)</f>
        <v>1.4073341883326617E-4</v>
      </c>
      <c r="Y71" s="9">
        <f>SUMIFS('Raw Hourly Load Data'!$S:$S,'Raw Hourly Load Data'!$H:$H,$A71,'Raw Hourly Load Data'!$J:$J,Y$1)</f>
        <v>1.0210948600303409E-4</v>
      </c>
    </row>
    <row r="72" spans="1:25" x14ac:dyDescent="0.25">
      <c r="A72" s="9" t="s">
        <v>93</v>
      </c>
      <c r="B72" s="9">
        <f>SUMIFS('Raw Hourly Load Data'!$S:$S,'Raw Hourly Load Data'!$H:$H,$A72,'Raw Hourly Load Data'!$J:$J,B$1)</f>
        <v>6.4050299715628535E-5</v>
      </c>
      <c r="C72" s="9">
        <f>SUMIFS('Raw Hourly Load Data'!$S:$S,'Raw Hourly Load Data'!$H:$H,$A72,'Raw Hourly Load Data'!$J:$J,C$1)</f>
        <v>3.7840700027943283E-5</v>
      </c>
      <c r="D72" s="9">
        <f>SUMIFS('Raw Hourly Load Data'!$S:$S,'Raw Hourly Load Data'!$H:$H,$A72,'Raw Hourly Load Data'!$J:$J,D$1)</f>
        <v>3.204417449628959E-5</v>
      </c>
      <c r="E72" s="9">
        <f>SUMIFS('Raw Hourly Load Data'!$S:$S,'Raw Hourly Load Data'!$H:$H,$A72,'Raw Hourly Load Data'!$J:$J,E$1)</f>
        <v>2.7827968187360697E-5</v>
      </c>
      <c r="F72" s="9">
        <f>SUMIFS('Raw Hourly Load Data'!$S:$S,'Raw Hourly Load Data'!$H:$H,$A72,'Raw Hourly Load Data'!$J:$J,F$1)</f>
        <v>2.1091641700598405E-5</v>
      </c>
      <c r="G72" s="9">
        <f>SUMIFS('Raw Hourly Load Data'!$S:$S,'Raw Hourly Load Data'!$H:$H,$A72,'Raw Hourly Load Data'!$J:$J,G$1)</f>
        <v>2.396059582705748E-5</v>
      </c>
      <c r="H72" s="9">
        <f>SUMIFS('Raw Hourly Load Data'!$S:$S,'Raw Hourly Load Data'!$H:$H,$A72,'Raw Hourly Load Data'!$J:$J,H$1)</f>
        <v>2.9284716152860368E-5</v>
      </c>
      <c r="I72" s="9">
        <f>SUMIFS('Raw Hourly Load Data'!$S:$S,'Raw Hourly Load Data'!$H:$H,$A72,'Raw Hourly Load Data'!$J:$J,I$1)</f>
        <v>3.9474631711585306E-5</v>
      </c>
      <c r="J72" s="9">
        <f>SUMIFS('Raw Hourly Load Data'!$S:$S,'Raw Hourly Load Data'!$H:$H,$A72,'Raw Hourly Load Data'!$J:$J,J$1)</f>
        <v>5.7913771786966881E-5</v>
      </c>
      <c r="K72" s="9">
        <f>SUMIFS('Raw Hourly Load Data'!$S:$S,'Raw Hourly Load Data'!$H:$H,$A72,'Raw Hourly Load Data'!$J:$J,K$1)</f>
        <v>8.710757295789889E-5</v>
      </c>
      <c r="L72" s="9">
        <f>SUMIFS('Raw Hourly Load Data'!$S:$S,'Raw Hourly Load Data'!$H:$H,$A72,'Raw Hourly Load Data'!$J:$J,L$1)</f>
        <v>1.1149343038195186E-4</v>
      </c>
      <c r="M72" s="9">
        <f>SUMIFS('Raw Hourly Load Data'!$S:$S,'Raw Hourly Load Data'!$H:$H,$A72,'Raw Hourly Load Data'!$J:$J,M$1)</f>
        <v>1.4225381332083403E-4</v>
      </c>
      <c r="N72" s="9">
        <f>SUMIFS('Raw Hourly Load Data'!$S:$S,'Raw Hourly Load Data'!$H:$H,$A72,'Raw Hourly Load Data'!$J:$J,N$1)</f>
        <v>1.7217260690610402E-4</v>
      </c>
      <c r="O72" s="9">
        <f>SUMIFS('Raw Hourly Load Data'!$S:$S,'Raw Hourly Load Data'!$H:$H,$A72,'Raw Hourly Load Data'!$J:$J,O$1)</f>
        <v>1.8136324333011363E-4</v>
      </c>
      <c r="P72" s="9">
        <f>SUMIFS('Raw Hourly Load Data'!$S:$S,'Raw Hourly Load Data'!$H:$H,$A72,'Raw Hourly Load Data'!$J:$J,P$1)</f>
        <v>1.8700741544993389E-4</v>
      </c>
      <c r="Q72" s="9">
        <f>SUMIFS('Raw Hourly Load Data'!$S:$S,'Raw Hourly Load Data'!$H:$H,$A72,'Raw Hourly Load Data'!$J:$J,Q$1)</f>
        <v>1.9589134251476149E-4</v>
      </c>
      <c r="R72" s="9">
        <f>SUMIFS('Raw Hourly Load Data'!$S:$S,'Raw Hourly Load Data'!$H:$H,$A72,'Raw Hourly Load Data'!$J:$J,R$1)</f>
        <v>2.1224545063520237E-4</v>
      </c>
      <c r="S72" s="9">
        <f>SUMIFS('Raw Hourly Load Data'!$S:$S,'Raw Hourly Load Data'!$H:$H,$A72,'Raw Hourly Load Data'!$J:$J,S$1)</f>
        <v>2.0068436642267201E-4</v>
      </c>
      <c r="T72" s="9">
        <f>SUMIFS('Raw Hourly Load Data'!$S:$S,'Raw Hourly Load Data'!$H:$H,$A72,'Raw Hourly Load Data'!$J:$J,T$1)</f>
        <v>2.2995097489053555E-4</v>
      </c>
      <c r="U72" s="9">
        <f>SUMIFS('Raw Hourly Load Data'!$S:$S,'Raw Hourly Load Data'!$H:$H,$A72,'Raw Hourly Load Data'!$J:$J,U$1)</f>
        <v>2.3596557217843864E-4</v>
      </c>
      <c r="V72" s="9">
        <f>SUMIFS('Raw Hourly Load Data'!$S:$S,'Raw Hourly Load Data'!$H:$H,$A72,'Raw Hourly Load Data'!$J:$J,V$1)</f>
        <v>2.0848308255076402E-4</v>
      </c>
      <c r="W72" s="9">
        <f>SUMIFS('Raw Hourly Load Data'!$S:$S,'Raw Hourly Load Data'!$H:$H,$A72,'Raw Hourly Load Data'!$J:$J,W$1)</f>
        <v>1.7655252417662633E-4</v>
      </c>
      <c r="X72" s="9">
        <f>SUMIFS('Raw Hourly Load Data'!$S:$S,'Raw Hourly Load Data'!$H:$H,$A72,'Raw Hourly Load Data'!$J:$J,X$1)</f>
        <v>1.4202777565591439E-4</v>
      </c>
      <c r="Y72" s="9">
        <f>SUMIFS('Raw Hourly Load Data'!$S:$S,'Raw Hourly Load Data'!$H:$H,$A72,'Raw Hourly Load Data'!$J:$J,Y$1)</f>
        <v>1.007340274379764E-4</v>
      </c>
    </row>
    <row r="73" spans="1:25" x14ac:dyDescent="0.25">
      <c r="A73" s="9" t="s">
        <v>94</v>
      </c>
      <c r="B73" s="9">
        <f>SUMIFS('Raw Hourly Load Data'!$S:$S,'Raw Hourly Load Data'!$H:$H,$A73,'Raw Hourly Load Data'!$J:$J,B$1)</f>
        <v>4.0703125081274798E-5</v>
      </c>
      <c r="C73" s="9">
        <f>SUMIFS('Raw Hourly Load Data'!$S:$S,'Raw Hourly Load Data'!$H:$H,$A73,'Raw Hourly Load Data'!$J:$J,C$1)</f>
        <v>2.7899665044218272E-5</v>
      </c>
      <c r="D73" s="9">
        <f>SUMIFS('Raw Hourly Load Data'!$S:$S,'Raw Hourly Load Data'!$H:$H,$A73,'Raw Hourly Load Data'!$J:$J,D$1)</f>
        <v>2.2221396475712432E-5</v>
      </c>
      <c r="E73" s="9">
        <f>SUMIFS('Raw Hourly Load Data'!$S:$S,'Raw Hourly Load Data'!$H:$H,$A73,'Raw Hourly Load Data'!$J:$J,E$1)</f>
        <v>2.2487219002252883E-5</v>
      </c>
      <c r="F73" s="9">
        <f>SUMIFS('Raw Hourly Load Data'!$S:$S,'Raw Hourly Load Data'!$H:$H,$A73,'Raw Hourly Load Data'!$J:$J,F$1)</f>
        <v>2.1214975264573185E-5</v>
      </c>
      <c r="G73" s="9">
        <f>SUMIFS('Raw Hourly Load Data'!$S:$S,'Raw Hourly Load Data'!$H:$H,$A73,'Raw Hourly Load Data'!$J:$J,G$1)</f>
        <v>3.1918920111601272E-5</v>
      </c>
      <c r="H73" s="9">
        <f>SUMIFS('Raw Hourly Load Data'!$S:$S,'Raw Hourly Load Data'!$H:$H,$A73,'Raw Hourly Load Data'!$J:$J,H$1)</f>
        <v>5.4046838531619477E-5</v>
      </c>
      <c r="I73" s="9">
        <f>SUMIFS('Raw Hourly Load Data'!$S:$S,'Raw Hourly Load Data'!$H:$H,$A73,'Raw Hourly Load Data'!$J:$J,I$1)</f>
        <v>8.5779364870442745E-5</v>
      </c>
      <c r="J73" s="9">
        <f>SUMIFS('Raw Hourly Load Data'!$S:$S,'Raw Hourly Load Data'!$H:$H,$A73,'Raw Hourly Load Data'!$J:$J,J$1)</f>
        <v>9.6205791037353748E-5</v>
      </c>
      <c r="K73" s="9">
        <f>SUMIFS('Raw Hourly Load Data'!$S:$S,'Raw Hourly Load Data'!$H:$H,$A73,'Raw Hourly Load Data'!$J:$J,K$1)</f>
        <v>9.4986663628101624E-5</v>
      </c>
      <c r="L73" s="9">
        <f>SUMIFS('Raw Hourly Load Data'!$S:$S,'Raw Hourly Load Data'!$H:$H,$A73,'Raw Hourly Load Data'!$J:$J,L$1)</f>
        <v>1.0370848939300982E-4</v>
      </c>
      <c r="M73" s="9">
        <f>SUMIFS('Raw Hourly Load Data'!$S:$S,'Raw Hourly Load Data'!$H:$H,$A73,'Raw Hourly Load Data'!$J:$J,M$1)</f>
        <v>1.2165249757658221E-4</v>
      </c>
      <c r="N73" s="9">
        <f>SUMIFS('Raw Hourly Load Data'!$S:$S,'Raw Hourly Load Data'!$H:$H,$A73,'Raw Hourly Load Data'!$J:$J,N$1)</f>
        <v>1.3638566720937164E-4</v>
      </c>
      <c r="O73" s="9">
        <f>SUMIFS('Raw Hourly Load Data'!$S:$S,'Raw Hourly Load Data'!$H:$H,$A73,'Raw Hourly Load Data'!$J:$J,O$1)</f>
        <v>1.4068546976263611E-4</v>
      </c>
      <c r="P73" s="9">
        <f>SUMIFS('Raw Hourly Load Data'!$S:$S,'Raw Hourly Load Data'!$H:$H,$A73,'Raw Hourly Load Data'!$J:$J,P$1)</f>
        <v>1.5808513836563845E-4</v>
      </c>
      <c r="Q73" s="9">
        <f>SUMIFS('Raw Hourly Load Data'!$S:$S,'Raw Hourly Load Data'!$H:$H,$A73,'Raw Hourly Load Data'!$J:$J,Q$1)</f>
        <v>2.0261383211557965E-4</v>
      </c>
      <c r="R73" s="9">
        <f>SUMIFS('Raw Hourly Load Data'!$S:$S,'Raw Hourly Load Data'!$H:$H,$A73,'Raw Hourly Load Data'!$J:$J,R$1)</f>
        <v>2.5763298871996293E-4</v>
      </c>
      <c r="S73" s="9">
        <f>SUMIFS('Raw Hourly Load Data'!$S:$S,'Raw Hourly Load Data'!$H:$H,$A73,'Raw Hourly Load Data'!$J:$J,S$1)</f>
        <v>2.9493781158096991E-4</v>
      </c>
      <c r="T73" s="9">
        <f>SUMIFS('Raw Hourly Load Data'!$S:$S,'Raw Hourly Load Data'!$H:$H,$A73,'Raw Hourly Load Data'!$J:$J,T$1)</f>
        <v>2.3870104521735885E-4</v>
      </c>
      <c r="U73" s="9">
        <f>SUMIFS('Raw Hourly Load Data'!$S:$S,'Raw Hourly Load Data'!$H:$H,$A73,'Raw Hourly Load Data'!$J:$J,U$1)</f>
        <v>1.5189069480804588E-4</v>
      </c>
      <c r="V73" s="9">
        <f>SUMIFS('Raw Hourly Load Data'!$S:$S,'Raw Hourly Load Data'!$H:$H,$A73,'Raw Hourly Load Data'!$J:$J,V$1)</f>
        <v>1.1615440647633985E-4</v>
      </c>
      <c r="W73" s="9">
        <f>SUMIFS('Raw Hourly Load Data'!$S:$S,'Raw Hourly Load Data'!$H:$H,$A73,'Raw Hourly Load Data'!$J:$J,W$1)</f>
        <v>9.2184933532691427E-5</v>
      </c>
      <c r="X73" s="9">
        <f>SUMIFS('Raw Hourly Load Data'!$S:$S,'Raw Hourly Load Data'!$H:$H,$A73,'Raw Hourly Load Data'!$J:$J,X$1)</f>
        <v>6.6513981627763143E-5</v>
      </c>
      <c r="Y73" s="9">
        <f>SUMIFS('Raw Hourly Load Data'!$S:$S,'Raw Hourly Load Data'!$H:$H,$A73,'Raw Hourly Load Data'!$J:$J,Y$1)</f>
        <v>5.1063514763052444E-5</v>
      </c>
    </row>
    <row r="74" spans="1:25" x14ac:dyDescent="0.25">
      <c r="A74" s="9" t="s">
        <v>95</v>
      </c>
      <c r="B74" s="9">
        <f>SUMIFS('Raw Hourly Load Data'!$S:$S,'Raw Hourly Load Data'!$H:$H,$A74,'Raw Hourly Load Data'!$J:$J,B$1)</f>
        <v>3.6718195534201681E-5</v>
      </c>
      <c r="C74" s="9">
        <f>SUMIFS('Raw Hourly Load Data'!$S:$S,'Raw Hourly Load Data'!$H:$H,$A74,'Raw Hourly Load Data'!$J:$J,C$1)</f>
        <v>2.9261858645197244E-5</v>
      </c>
      <c r="D74" s="9">
        <f>SUMIFS('Raw Hourly Load Data'!$S:$S,'Raw Hourly Load Data'!$H:$H,$A74,'Raw Hourly Load Data'!$J:$J,D$1)</f>
        <v>2.316193105807634E-5</v>
      </c>
      <c r="E74" s="9">
        <f>SUMIFS('Raw Hourly Load Data'!$S:$S,'Raw Hourly Load Data'!$H:$H,$A74,'Raw Hourly Load Data'!$J:$J,E$1)</f>
        <v>2.3415281571058768E-5</v>
      </c>
      <c r="F74" s="9">
        <f>SUMIFS('Raw Hourly Load Data'!$S:$S,'Raw Hourly Load Data'!$H:$H,$A74,'Raw Hourly Load Data'!$J:$J,F$1)</f>
        <v>2.2105743467596971E-5</v>
      </c>
      <c r="G74" s="9">
        <f>SUMIFS('Raw Hourly Load Data'!$S:$S,'Raw Hourly Load Data'!$H:$H,$A74,'Raw Hourly Load Data'!$J:$J,G$1)</f>
        <v>3.3148120023644935E-5</v>
      </c>
      <c r="H74" s="9">
        <f>SUMIFS('Raw Hourly Load Data'!$S:$S,'Raw Hourly Load Data'!$H:$H,$A74,'Raw Hourly Load Data'!$J:$J,H$1)</f>
        <v>5.5769889504973849E-5</v>
      </c>
      <c r="I74" s="9">
        <f>SUMIFS('Raw Hourly Load Data'!$S:$S,'Raw Hourly Load Data'!$H:$H,$A74,'Raw Hourly Load Data'!$J:$J,I$1)</f>
        <v>8.6972120731258995E-5</v>
      </c>
      <c r="J74" s="9">
        <f>SUMIFS('Raw Hourly Load Data'!$S:$S,'Raw Hourly Load Data'!$H:$H,$A74,'Raw Hourly Load Data'!$J:$J,J$1)</f>
        <v>9.7015362611929855E-5</v>
      </c>
      <c r="K74" s="9">
        <f>SUMIFS('Raw Hourly Load Data'!$S:$S,'Raw Hourly Load Data'!$H:$H,$A74,'Raw Hourly Load Data'!$J:$J,K$1)</f>
        <v>9.574838060599917E-5</v>
      </c>
      <c r="L74" s="9">
        <f>SUMIFS('Raw Hourly Load Data'!$S:$S,'Raw Hourly Load Data'!$H:$H,$A74,'Raw Hourly Load Data'!$J:$J,L$1)</f>
        <v>1.0465005761657149E-4</v>
      </c>
      <c r="M74" s="9">
        <f>SUMIFS('Raw Hourly Load Data'!$S:$S,'Raw Hourly Load Data'!$H:$H,$A74,'Raw Hourly Load Data'!$J:$J,M$1)</f>
        <v>1.2211602180784846E-4</v>
      </c>
      <c r="N74" s="9">
        <f>SUMIFS('Raw Hourly Load Data'!$S:$S,'Raw Hourly Load Data'!$H:$H,$A74,'Raw Hourly Load Data'!$J:$J,N$1)</f>
        <v>1.3693761973712962E-4</v>
      </c>
      <c r="O74" s="9">
        <f>SUMIFS('Raw Hourly Load Data'!$S:$S,'Raw Hourly Load Data'!$H:$H,$A74,'Raw Hourly Load Data'!$J:$J,O$1)</f>
        <v>1.411245777830589E-4</v>
      </c>
      <c r="P74" s="9">
        <f>SUMIFS('Raw Hourly Load Data'!$S:$S,'Raw Hourly Load Data'!$H:$H,$A74,'Raw Hourly Load Data'!$J:$J,P$1)</f>
        <v>1.5872448139492941E-4</v>
      </c>
      <c r="Q74" s="9">
        <f>SUMIFS('Raw Hourly Load Data'!$S:$S,'Raw Hourly Load Data'!$H:$H,$A74,'Raw Hourly Load Data'!$J:$J,Q$1)</f>
        <v>2.0345859416445568E-4</v>
      </c>
      <c r="R74" s="9">
        <f>SUMIFS('Raw Hourly Load Data'!$S:$S,'Raw Hourly Load Data'!$H:$H,$A74,'Raw Hourly Load Data'!$J:$J,R$1)</f>
        <v>2.5762021220878024E-4</v>
      </c>
      <c r="S74" s="9">
        <f>SUMIFS('Raw Hourly Load Data'!$S:$S,'Raw Hourly Load Data'!$H:$H,$A74,'Raw Hourly Load Data'!$J:$J,S$1)</f>
        <v>2.9419881777915539E-4</v>
      </c>
      <c r="T74" s="9">
        <f>SUMIFS('Raw Hourly Load Data'!$S:$S,'Raw Hourly Load Data'!$H:$H,$A74,'Raw Hourly Load Data'!$J:$J,T$1)</f>
        <v>2.3757067762735496E-4</v>
      </c>
      <c r="U74" s="9">
        <f>SUMIFS('Raw Hourly Load Data'!$S:$S,'Raw Hourly Load Data'!$H:$H,$A74,'Raw Hourly Load Data'!$J:$J,U$1)</f>
        <v>1.5150641355503468E-4</v>
      </c>
      <c r="V74" s="9">
        <f>SUMIFS('Raw Hourly Load Data'!$S:$S,'Raw Hourly Load Data'!$H:$H,$A74,'Raw Hourly Load Data'!$J:$J,V$1)</f>
        <v>1.1657331748119313E-4</v>
      </c>
      <c r="W74" s="9">
        <f>SUMIFS('Raw Hourly Load Data'!$S:$S,'Raw Hourly Load Data'!$H:$H,$A74,'Raw Hourly Load Data'!$J:$J,W$1)</f>
        <v>9.2569021138555723E-5</v>
      </c>
      <c r="X74" s="9">
        <f>SUMIFS('Raw Hourly Load Data'!$S:$S,'Raw Hourly Load Data'!$H:$H,$A74,'Raw Hourly Load Data'!$J:$J,X$1)</f>
        <v>6.6997162356286356E-5</v>
      </c>
      <c r="Y74" s="9">
        <f>SUMIFS('Raw Hourly Load Data'!$S:$S,'Raw Hourly Load Data'!$H:$H,$A74,'Raw Hourly Load Data'!$J:$J,Y$1)</f>
        <v>5.1471869870078192E-5</v>
      </c>
    </row>
    <row r="75" spans="1:25" x14ac:dyDescent="0.25">
      <c r="A75" s="9" t="s">
        <v>96</v>
      </c>
      <c r="B75" s="9">
        <f>SUMIFS('Raw Hourly Load Data'!$S:$S,'Raw Hourly Load Data'!$H:$H,$A75,'Raw Hourly Load Data'!$J:$J,B$1)</f>
        <v>3.7061962047149792E-5</v>
      </c>
      <c r="C75" s="9">
        <f>SUMIFS('Raw Hourly Load Data'!$S:$S,'Raw Hourly Load Data'!$H:$H,$A75,'Raw Hourly Load Data'!$J:$J,C$1)</f>
        <v>2.9406517956061277E-5</v>
      </c>
      <c r="D75" s="9">
        <f>SUMIFS('Raw Hourly Load Data'!$S:$S,'Raw Hourly Load Data'!$H:$H,$A75,'Raw Hourly Load Data'!$J:$J,D$1)</f>
        <v>2.3558109784685941E-5</v>
      </c>
      <c r="E75" s="9">
        <f>SUMIFS('Raw Hourly Load Data'!$S:$S,'Raw Hourly Load Data'!$H:$H,$A75,'Raw Hourly Load Data'!$J:$J,E$1)</f>
        <v>2.3923595654913361E-5</v>
      </c>
      <c r="F75" s="9">
        <f>SUMIFS('Raw Hourly Load Data'!$S:$S,'Raw Hourly Load Data'!$H:$H,$A75,'Raw Hourly Load Data'!$J:$J,F$1)</f>
        <v>2.2617233023821366E-5</v>
      </c>
      <c r="G75" s="9">
        <f>SUMIFS('Raw Hourly Load Data'!$S:$S,'Raw Hourly Load Data'!$H:$H,$A75,'Raw Hourly Load Data'!$J:$J,G$1)</f>
        <v>3.391875682509513E-5</v>
      </c>
      <c r="H75" s="9">
        <f>SUMIFS('Raw Hourly Load Data'!$S:$S,'Raw Hourly Load Data'!$H:$H,$A75,'Raw Hourly Load Data'!$J:$J,H$1)</f>
        <v>5.7068448707267695E-5</v>
      </c>
      <c r="I75" s="9">
        <f>SUMIFS('Raw Hourly Load Data'!$S:$S,'Raw Hourly Load Data'!$H:$H,$A75,'Raw Hourly Load Data'!$J:$J,I$1)</f>
        <v>8.7773252057817856E-5</v>
      </c>
      <c r="J75" s="9">
        <f>SUMIFS('Raw Hourly Load Data'!$S:$S,'Raw Hourly Load Data'!$H:$H,$A75,'Raw Hourly Load Data'!$J:$J,J$1)</f>
        <v>9.7591098929049951E-5</v>
      </c>
      <c r="K75" s="9">
        <f>SUMIFS('Raw Hourly Load Data'!$S:$S,'Raw Hourly Load Data'!$H:$H,$A75,'Raw Hourly Load Data'!$J:$J,K$1)</f>
        <v>9.6241585874007432E-5</v>
      </c>
      <c r="L75" s="9">
        <f>SUMIFS('Raw Hourly Load Data'!$S:$S,'Raw Hourly Load Data'!$H:$H,$A75,'Raw Hourly Load Data'!$J:$J,L$1)</f>
        <v>1.0544228759587046E-4</v>
      </c>
      <c r="M75" s="9">
        <f>SUMIFS('Raw Hourly Load Data'!$S:$S,'Raw Hourly Load Data'!$H:$H,$A75,'Raw Hourly Load Data'!$J:$J,M$1)</f>
        <v>1.230448048990211E-4</v>
      </c>
      <c r="N75" s="9">
        <f>SUMIFS('Raw Hourly Load Data'!$S:$S,'Raw Hourly Load Data'!$H:$H,$A75,'Raw Hourly Load Data'!$J:$J,N$1)</f>
        <v>1.3832658492123168E-4</v>
      </c>
      <c r="O75" s="9">
        <f>SUMIFS('Raw Hourly Load Data'!$S:$S,'Raw Hourly Load Data'!$H:$H,$A75,'Raw Hourly Load Data'!$J:$J,O$1)</f>
        <v>1.4277136683617762E-4</v>
      </c>
      <c r="P75" s="9">
        <f>SUMIFS('Raw Hourly Load Data'!$S:$S,'Raw Hourly Load Data'!$H:$H,$A75,'Raw Hourly Load Data'!$J:$J,P$1)</f>
        <v>1.6063095916915622E-4</v>
      </c>
      <c r="Q75" s="9">
        <f>SUMIFS('Raw Hourly Load Data'!$S:$S,'Raw Hourly Load Data'!$H:$H,$A75,'Raw Hourly Load Data'!$J:$J,Q$1)</f>
        <v>2.0589271309204483E-4</v>
      </c>
      <c r="R75" s="9">
        <f>SUMIFS('Raw Hourly Load Data'!$S:$S,'Raw Hourly Load Data'!$H:$H,$A75,'Raw Hourly Load Data'!$J:$J,R$1)</f>
        <v>2.6021015768293342E-4</v>
      </c>
      <c r="S75" s="9">
        <f>SUMIFS('Raw Hourly Load Data'!$S:$S,'Raw Hourly Load Data'!$H:$H,$A75,'Raw Hourly Load Data'!$J:$J,S$1)</f>
        <v>2.9592399706278733E-4</v>
      </c>
      <c r="T75" s="9">
        <f>SUMIFS('Raw Hourly Load Data'!$S:$S,'Raw Hourly Load Data'!$H:$H,$A75,'Raw Hourly Load Data'!$J:$J,T$1)</f>
        <v>2.374966033221856E-4</v>
      </c>
      <c r="U75" s="9">
        <f>SUMIFS('Raw Hourly Load Data'!$S:$S,'Raw Hourly Load Data'!$H:$H,$A75,'Raw Hourly Load Data'!$J:$J,U$1)</f>
        <v>1.5099517004969366E-4</v>
      </c>
      <c r="V75" s="9">
        <f>SUMIFS('Raw Hourly Load Data'!$S:$S,'Raw Hourly Load Data'!$H:$H,$A75,'Raw Hourly Load Data'!$J:$J,V$1)</f>
        <v>1.1606252766243335E-4</v>
      </c>
      <c r="W75" s="9">
        <f>SUMIFS('Raw Hourly Load Data'!$S:$S,'Raw Hourly Load Data'!$H:$H,$A75,'Raw Hourly Load Data'!$J:$J,W$1)</f>
        <v>9.2256182399673957E-5</v>
      </c>
      <c r="X75" s="9">
        <f>SUMIFS('Raw Hourly Load Data'!$S:$S,'Raw Hourly Load Data'!$H:$H,$A75,'Raw Hourly Load Data'!$J:$J,X$1)</f>
        <v>6.6810035308430393E-5</v>
      </c>
      <c r="Y75" s="9">
        <f>SUMIFS('Raw Hourly Load Data'!$S:$S,'Raw Hourly Load Data'!$H:$H,$A75,'Raw Hourly Load Data'!$J:$J,Y$1)</f>
        <v>5.1480714373731538E-5</v>
      </c>
    </row>
    <row r="76" spans="1:25" x14ac:dyDescent="0.25">
      <c r="A76" s="9" t="s">
        <v>97</v>
      </c>
      <c r="B76" s="9">
        <f>SUMIFS('Raw Hourly Load Data'!$S:$S,'Raw Hourly Load Data'!$H:$H,$A76,'Raw Hourly Load Data'!$J:$J,B$1)</f>
        <v>3.7097395587364204E-5</v>
      </c>
      <c r="C76" s="9">
        <f>SUMIFS('Raw Hourly Load Data'!$S:$S,'Raw Hourly Load Data'!$H:$H,$A76,'Raw Hourly Load Data'!$J:$J,C$1)</f>
        <v>2.9405239466506175E-5</v>
      </c>
      <c r="D76" s="9">
        <f>SUMIFS('Raw Hourly Load Data'!$S:$S,'Raw Hourly Load Data'!$H:$H,$A76,'Raw Hourly Load Data'!$J:$J,D$1)</f>
        <v>2.3576639229344606E-5</v>
      </c>
      <c r="E76" s="9">
        <f>SUMIFS('Raw Hourly Load Data'!$S:$S,'Raw Hourly Load Data'!$H:$H,$A76,'Raw Hourly Load Data'!$J:$J,E$1)</f>
        <v>2.3943195737867383E-5</v>
      </c>
      <c r="F76" s="9">
        <f>SUMIFS('Raw Hourly Load Data'!$S:$S,'Raw Hourly Load Data'!$H:$H,$A76,'Raw Hourly Load Data'!$J:$J,F$1)</f>
        <v>2.2647203572174351E-5</v>
      </c>
      <c r="G76" s="9">
        <f>SUMIFS('Raw Hourly Load Data'!$S:$S,'Raw Hourly Load Data'!$H:$H,$A76,'Raw Hourly Load Data'!$J:$J,G$1)</f>
        <v>3.3930139338713611E-5</v>
      </c>
      <c r="H76" s="9">
        <f>SUMIFS('Raw Hourly Load Data'!$S:$S,'Raw Hourly Load Data'!$H:$H,$A76,'Raw Hourly Load Data'!$J:$J,H$1)</f>
        <v>5.7326877709201116E-5</v>
      </c>
      <c r="I76" s="9">
        <f>SUMIFS('Raw Hourly Load Data'!$S:$S,'Raw Hourly Load Data'!$H:$H,$A76,'Raw Hourly Load Data'!$J:$J,I$1)</f>
        <v>8.7949805360881833E-5</v>
      </c>
      <c r="J76" s="9">
        <f>SUMIFS('Raw Hourly Load Data'!$S:$S,'Raw Hourly Load Data'!$H:$H,$A76,'Raw Hourly Load Data'!$J:$J,J$1)</f>
        <v>9.7806499709771031E-5</v>
      </c>
      <c r="K76" s="9">
        <f>SUMIFS('Raw Hourly Load Data'!$S:$S,'Raw Hourly Load Data'!$H:$H,$A76,'Raw Hourly Load Data'!$J:$J,K$1)</f>
        <v>9.6512742470306726E-5</v>
      </c>
      <c r="L76" s="9">
        <f>SUMIFS('Raw Hourly Load Data'!$S:$S,'Raw Hourly Load Data'!$H:$H,$A76,'Raw Hourly Load Data'!$J:$J,L$1)</f>
        <v>1.0589625974461361E-4</v>
      </c>
      <c r="M76" s="9">
        <f>SUMIFS('Raw Hourly Load Data'!$S:$S,'Raw Hourly Load Data'!$H:$H,$A76,'Raw Hourly Load Data'!$J:$J,M$1)</f>
        <v>1.2356297509494681E-4</v>
      </c>
      <c r="N76" s="9">
        <f>SUMIFS('Raw Hourly Load Data'!$S:$S,'Raw Hourly Load Data'!$H:$H,$A76,'Raw Hourly Load Data'!$J:$J,N$1)</f>
        <v>1.3844129459938148E-4</v>
      </c>
      <c r="O76" s="9">
        <f>SUMIFS('Raw Hourly Load Data'!$S:$S,'Raw Hourly Load Data'!$H:$H,$A76,'Raw Hourly Load Data'!$J:$J,O$1)</f>
        <v>1.4265035667878956E-4</v>
      </c>
      <c r="P76" s="9">
        <f>SUMIFS('Raw Hourly Load Data'!$S:$S,'Raw Hourly Load Data'!$H:$H,$A76,'Raw Hourly Load Data'!$J:$J,P$1)</f>
        <v>1.5985085684158307E-4</v>
      </c>
      <c r="Q76" s="9">
        <f>SUMIFS('Raw Hourly Load Data'!$S:$S,'Raw Hourly Load Data'!$H:$H,$A76,'Raw Hourly Load Data'!$J:$J,Q$1)</f>
        <v>2.0410230492723305E-4</v>
      </c>
      <c r="R76" s="9">
        <f>SUMIFS('Raw Hourly Load Data'!$S:$S,'Raw Hourly Load Data'!$H:$H,$A76,'Raw Hourly Load Data'!$J:$J,R$1)</f>
        <v>2.5770753110171358E-4</v>
      </c>
      <c r="S76" s="9">
        <f>SUMIFS('Raw Hourly Load Data'!$S:$S,'Raw Hourly Load Data'!$H:$H,$A76,'Raw Hourly Load Data'!$J:$J,S$1)</f>
        <v>2.9271524684819453E-4</v>
      </c>
      <c r="T76" s="9">
        <f>SUMIFS('Raw Hourly Load Data'!$S:$S,'Raw Hourly Load Data'!$H:$H,$A76,'Raw Hourly Load Data'!$J:$J,T$1)</f>
        <v>2.3451965251938025E-4</v>
      </c>
      <c r="U76" s="9">
        <f>SUMIFS('Raw Hourly Load Data'!$S:$S,'Raw Hourly Load Data'!$H:$H,$A76,'Raw Hourly Load Data'!$J:$J,U$1)</f>
        <v>1.4942733366116171E-4</v>
      </c>
      <c r="V76" s="9">
        <f>SUMIFS('Raw Hourly Load Data'!$S:$S,'Raw Hourly Load Data'!$H:$H,$A76,'Raw Hourly Load Data'!$J:$J,V$1)</f>
        <v>1.1477267549061177E-4</v>
      </c>
      <c r="W76" s="9">
        <f>SUMIFS('Raw Hourly Load Data'!$S:$S,'Raw Hourly Load Data'!$H:$H,$A76,'Raw Hourly Load Data'!$J:$J,W$1)</f>
        <v>9.1416625416148822E-5</v>
      </c>
      <c r="X76" s="9">
        <f>SUMIFS('Raw Hourly Load Data'!$S:$S,'Raw Hourly Load Data'!$H:$H,$A76,'Raw Hourly Load Data'!$J:$J,X$1)</f>
        <v>6.6383266986186785E-5</v>
      </c>
      <c r="Y76" s="9">
        <f>SUMIFS('Raw Hourly Load Data'!$S:$S,'Raw Hourly Load Data'!$H:$H,$A76,'Raw Hourly Load Data'!$J:$J,Y$1)</f>
        <v>5.1298118368586501E-5</v>
      </c>
    </row>
    <row r="77" spans="1:25" x14ac:dyDescent="0.25">
      <c r="A77" s="9" t="s">
        <v>98</v>
      </c>
      <c r="B77" s="9">
        <f>SUMIFS('Raw Hourly Load Data'!$S:$S,'Raw Hourly Load Data'!$H:$H,$A77,'Raw Hourly Load Data'!$J:$J,B$1)</f>
        <v>3.7127630112931178E-5</v>
      </c>
      <c r="C77" s="9">
        <f>SUMIFS('Raw Hourly Load Data'!$S:$S,'Raw Hourly Load Data'!$H:$H,$A77,'Raw Hourly Load Data'!$J:$J,C$1)</f>
        <v>2.9421270344082148E-5</v>
      </c>
      <c r="D77" s="9">
        <f>SUMIFS('Raw Hourly Load Data'!$S:$S,'Raw Hourly Load Data'!$H:$H,$A77,'Raw Hourly Load Data'!$J:$J,D$1)</f>
        <v>2.3600381626390958E-5</v>
      </c>
      <c r="E77" s="9">
        <f>SUMIFS('Raw Hourly Load Data'!$S:$S,'Raw Hourly Load Data'!$H:$H,$A77,'Raw Hourly Load Data'!$J:$J,E$1)</f>
        <v>2.3893323072357366E-5</v>
      </c>
      <c r="F77" s="9">
        <f>SUMIFS('Raw Hourly Load Data'!$S:$S,'Raw Hourly Load Data'!$H:$H,$A77,'Raw Hourly Load Data'!$J:$J,F$1)</f>
        <v>2.2565204914981144E-5</v>
      </c>
      <c r="G77" s="9">
        <f>SUMIFS('Raw Hourly Load Data'!$S:$S,'Raw Hourly Load Data'!$H:$H,$A77,'Raw Hourly Load Data'!$J:$J,G$1)</f>
        <v>3.3770492188559464E-5</v>
      </c>
      <c r="H77" s="9">
        <f>SUMIFS('Raw Hourly Load Data'!$S:$S,'Raw Hourly Load Data'!$H:$H,$A77,'Raw Hourly Load Data'!$J:$J,H$1)</f>
        <v>5.6916224614506203E-5</v>
      </c>
      <c r="I77" s="9">
        <f>SUMIFS('Raw Hourly Load Data'!$S:$S,'Raw Hourly Load Data'!$H:$H,$A77,'Raw Hourly Load Data'!$J:$J,I$1)</f>
        <v>8.7574401372695062E-5</v>
      </c>
      <c r="J77" s="9">
        <f>SUMIFS('Raw Hourly Load Data'!$S:$S,'Raw Hourly Load Data'!$H:$H,$A77,'Raw Hourly Load Data'!$J:$J,J$1)</f>
        <v>9.7555668398859857E-5</v>
      </c>
      <c r="K77" s="9">
        <f>SUMIFS('Raw Hourly Load Data'!$S:$S,'Raw Hourly Load Data'!$H:$H,$A77,'Raw Hourly Load Data'!$J:$J,K$1)</f>
        <v>9.6296251197082667E-5</v>
      </c>
      <c r="L77" s="9">
        <f>SUMIFS('Raw Hourly Load Data'!$S:$S,'Raw Hourly Load Data'!$H:$H,$A77,'Raw Hourly Load Data'!$J:$J,L$1)</f>
        <v>1.0557138896049589E-4</v>
      </c>
      <c r="M77" s="9">
        <f>SUMIFS('Raw Hourly Load Data'!$S:$S,'Raw Hourly Load Data'!$H:$H,$A77,'Raw Hourly Load Data'!$J:$J,M$1)</f>
        <v>1.2290314349371902E-4</v>
      </c>
      <c r="N77" s="9">
        <f>SUMIFS('Raw Hourly Load Data'!$S:$S,'Raw Hourly Load Data'!$H:$H,$A77,'Raw Hourly Load Data'!$J:$J,N$1)</f>
        <v>1.376667389323837E-4</v>
      </c>
      <c r="O77" s="9">
        <f>SUMIFS('Raw Hourly Load Data'!$S:$S,'Raw Hourly Load Data'!$H:$H,$A77,'Raw Hourly Load Data'!$J:$J,O$1)</f>
        <v>1.4134449088006268E-4</v>
      </c>
      <c r="P77" s="9">
        <f>SUMIFS('Raw Hourly Load Data'!$S:$S,'Raw Hourly Load Data'!$H:$H,$A77,'Raw Hourly Load Data'!$J:$J,P$1)</f>
        <v>1.58396412195124E-4</v>
      </c>
      <c r="Q77" s="9">
        <f>SUMIFS('Raw Hourly Load Data'!$S:$S,'Raw Hourly Load Data'!$H:$H,$A77,'Raw Hourly Load Data'!$J:$J,Q$1)</f>
        <v>2.0217218552445149E-4</v>
      </c>
      <c r="R77" s="9">
        <f>SUMIFS('Raw Hourly Load Data'!$S:$S,'Raw Hourly Load Data'!$H:$H,$A77,'Raw Hourly Load Data'!$J:$J,R$1)</f>
        <v>2.5427009660793846E-4</v>
      </c>
      <c r="S77" s="9">
        <f>SUMIFS('Raw Hourly Load Data'!$S:$S,'Raw Hourly Load Data'!$H:$H,$A77,'Raw Hourly Load Data'!$J:$J,S$1)</f>
        <v>2.8734000237916064E-4</v>
      </c>
      <c r="T77" s="9">
        <f>SUMIFS('Raw Hourly Load Data'!$S:$S,'Raw Hourly Load Data'!$H:$H,$A77,'Raw Hourly Load Data'!$J:$J,T$1)</f>
        <v>2.2975906443424877E-4</v>
      </c>
      <c r="U77" s="9">
        <f>SUMIFS('Raw Hourly Load Data'!$S:$S,'Raw Hourly Load Data'!$H:$H,$A77,'Raw Hourly Load Data'!$J:$J,U$1)</f>
        <v>1.4566522357896042E-4</v>
      </c>
      <c r="V77" s="9">
        <f>SUMIFS('Raw Hourly Load Data'!$S:$S,'Raw Hourly Load Data'!$H:$H,$A77,'Raw Hourly Load Data'!$J:$J,V$1)</f>
        <v>1.1221966418614563E-4</v>
      </c>
      <c r="W77" s="9">
        <f>SUMIFS('Raw Hourly Load Data'!$S:$S,'Raw Hourly Load Data'!$H:$H,$A77,'Raw Hourly Load Data'!$J:$J,W$1)</f>
        <v>8.9891088401583441E-5</v>
      </c>
      <c r="X77" s="9">
        <f>SUMIFS('Raw Hourly Load Data'!$S:$S,'Raw Hourly Load Data'!$H:$H,$A77,'Raw Hourly Load Data'!$J:$J,X$1)</f>
        <v>6.5798004522109367E-5</v>
      </c>
      <c r="Y77" s="9">
        <f>SUMIFS('Raw Hourly Load Data'!$S:$S,'Raw Hourly Load Data'!$H:$H,$A77,'Raw Hourly Load Data'!$J:$J,Y$1)</f>
        <v>5.2964046211131164E-5</v>
      </c>
    </row>
    <row r="78" spans="1:25" x14ac:dyDescent="0.25">
      <c r="A78" s="9" t="s">
        <v>99</v>
      </c>
      <c r="B78" s="9">
        <f>SUMIFS('Raw Hourly Load Data'!$S:$S,'Raw Hourly Load Data'!$H:$H,$A78,'Raw Hourly Load Data'!$J:$J,B$1)</f>
        <v>6.0894429587194739E-5</v>
      </c>
      <c r="C78" s="9">
        <f>SUMIFS('Raw Hourly Load Data'!$S:$S,'Raw Hourly Load Data'!$H:$H,$A78,'Raw Hourly Load Data'!$J:$J,C$1)</f>
        <v>4.0378688175862858E-5</v>
      </c>
      <c r="D78" s="9">
        <f>SUMIFS('Raw Hourly Load Data'!$S:$S,'Raw Hourly Load Data'!$H:$H,$A78,'Raw Hourly Load Data'!$J:$J,D$1)</f>
        <v>3.5188237117318479E-5</v>
      </c>
      <c r="E78" s="9">
        <f>SUMIFS('Raw Hourly Load Data'!$S:$S,'Raw Hourly Load Data'!$H:$H,$A78,'Raw Hourly Load Data'!$J:$J,E$1)</f>
        <v>3.0583989518872414E-5</v>
      </c>
      <c r="F78" s="9">
        <f>SUMIFS('Raw Hourly Load Data'!$S:$S,'Raw Hourly Load Data'!$H:$H,$A78,'Raw Hourly Load Data'!$J:$J,F$1)</f>
        <v>2.3635612314276228E-5</v>
      </c>
      <c r="G78" s="9">
        <f>SUMIFS('Raw Hourly Load Data'!$S:$S,'Raw Hourly Load Data'!$H:$H,$A78,'Raw Hourly Load Data'!$J:$J,G$1)</f>
        <v>2.6768473407806149E-5</v>
      </c>
      <c r="H78" s="9">
        <f>SUMIFS('Raw Hourly Load Data'!$S:$S,'Raw Hourly Load Data'!$H:$H,$A78,'Raw Hourly Load Data'!$J:$J,H$1)</f>
        <v>3.2797133271759342E-5</v>
      </c>
      <c r="I78" s="9">
        <f>SUMIFS('Raw Hourly Load Data'!$S:$S,'Raw Hourly Load Data'!$H:$H,$A78,'Raw Hourly Load Data'!$J:$J,I$1)</f>
        <v>4.2122942010709876E-5</v>
      </c>
      <c r="J78" s="9">
        <f>SUMIFS('Raw Hourly Load Data'!$S:$S,'Raw Hourly Load Data'!$H:$H,$A78,'Raw Hourly Load Data'!$J:$J,J$1)</f>
        <v>6.1506315280809723E-5</v>
      </c>
      <c r="K78" s="9">
        <f>SUMIFS('Raw Hourly Load Data'!$S:$S,'Raw Hourly Load Data'!$H:$H,$A78,'Raw Hourly Load Data'!$J:$J,K$1)</f>
        <v>9.22107326510123E-5</v>
      </c>
      <c r="L78" s="9">
        <f>SUMIFS('Raw Hourly Load Data'!$S:$S,'Raw Hourly Load Data'!$H:$H,$A78,'Raw Hourly Load Data'!$J:$J,L$1)</f>
        <v>1.1836927893328111E-4</v>
      </c>
      <c r="M78" s="9">
        <f>SUMIFS('Raw Hourly Load Data'!$S:$S,'Raw Hourly Load Data'!$H:$H,$A78,'Raw Hourly Load Data'!$J:$J,M$1)</f>
        <v>1.478150262943683E-4</v>
      </c>
      <c r="N78" s="9">
        <f>SUMIFS('Raw Hourly Load Data'!$S:$S,'Raw Hourly Load Data'!$H:$H,$A78,'Raw Hourly Load Data'!$J:$J,N$1)</f>
        <v>1.7776072460175358E-4</v>
      </c>
      <c r="O78" s="9">
        <f>SUMIFS('Raw Hourly Load Data'!$S:$S,'Raw Hourly Load Data'!$H:$H,$A78,'Raw Hourly Load Data'!$J:$J,O$1)</f>
        <v>1.8626424838693301E-4</v>
      </c>
      <c r="P78" s="9">
        <f>SUMIFS('Raw Hourly Load Data'!$S:$S,'Raw Hourly Load Data'!$H:$H,$A78,'Raw Hourly Load Data'!$J:$J,P$1)</f>
        <v>1.9139646616588192E-4</v>
      </c>
      <c r="Q78" s="9">
        <f>SUMIFS('Raw Hourly Load Data'!$S:$S,'Raw Hourly Load Data'!$H:$H,$A78,'Raw Hourly Load Data'!$J:$J,Q$1)</f>
        <v>1.997818431774289E-4</v>
      </c>
      <c r="R78" s="9">
        <f>SUMIFS('Raw Hourly Load Data'!$S:$S,'Raw Hourly Load Data'!$H:$H,$A78,'Raw Hourly Load Data'!$J:$J,R$1)</f>
        <v>2.1372827772940433E-4</v>
      </c>
      <c r="S78" s="9">
        <f>SUMIFS('Raw Hourly Load Data'!$S:$S,'Raw Hourly Load Data'!$H:$H,$A78,'Raw Hourly Load Data'!$J:$J,S$1)</f>
        <v>1.9883089758475966E-4</v>
      </c>
      <c r="T78" s="9">
        <f>SUMIFS('Raw Hourly Load Data'!$S:$S,'Raw Hourly Load Data'!$H:$H,$A78,'Raw Hourly Load Data'!$J:$J,T$1)</f>
        <v>2.2271411012015241E-4</v>
      </c>
      <c r="U78" s="9">
        <f>SUMIFS('Raw Hourly Load Data'!$S:$S,'Raw Hourly Load Data'!$H:$H,$A78,'Raw Hourly Load Data'!$J:$J,U$1)</f>
        <v>2.2597501838246713E-4</v>
      </c>
      <c r="V78" s="9">
        <f>SUMIFS('Raw Hourly Load Data'!$S:$S,'Raw Hourly Load Data'!$H:$H,$A78,'Raw Hourly Load Data'!$J:$J,V$1)</f>
        <v>1.9981336169539192E-4</v>
      </c>
      <c r="W78" s="9">
        <f>SUMIFS('Raw Hourly Load Data'!$S:$S,'Raw Hourly Load Data'!$H:$H,$A78,'Raw Hourly Load Data'!$J:$J,W$1)</f>
        <v>1.7061363983461068E-4</v>
      </c>
      <c r="X78" s="9">
        <f>SUMIFS('Raw Hourly Load Data'!$S:$S,'Raw Hourly Load Data'!$H:$H,$A78,'Raw Hourly Load Data'!$J:$J,X$1)</f>
        <v>1.3979820883174934E-4</v>
      </c>
      <c r="Y78" s="9">
        <f>SUMIFS('Raw Hourly Load Data'!$S:$S,'Raw Hourly Load Data'!$H:$H,$A78,'Raw Hourly Load Data'!$J:$J,Y$1)</f>
        <v>1.0323719213847574E-4</v>
      </c>
    </row>
    <row r="79" spans="1:25" x14ac:dyDescent="0.25">
      <c r="A79" s="9" t="s">
        <v>100</v>
      </c>
      <c r="B79" s="9">
        <f>SUMIFS('Raw Hourly Load Data'!$S:$S,'Raw Hourly Load Data'!$H:$H,$A79,'Raw Hourly Load Data'!$J:$J,B$1)</f>
        <v>6.5461651764088977E-5</v>
      </c>
      <c r="C79" s="9">
        <f>SUMIFS('Raw Hourly Load Data'!$S:$S,'Raw Hourly Load Data'!$H:$H,$A79,'Raw Hourly Load Data'!$J:$J,C$1)</f>
        <v>3.9475655205288486E-5</v>
      </c>
      <c r="D79" s="9">
        <f>SUMIFS('Raw Hourly Load Data'!$S:$S,'Raw Hourly Load Data'!$H:$H,$A79,'Raw Hourly Load Data'!$J:$J,D$1)</f>
        <v>3.4400971843734471E-5</v>
      </c>
      <c r="E79" s="9">
        <f>SUMIFS('Raw Hourly Load Data'!$S:$S,'Raw Hourly Load Data'!$H:$H,$A79,'Raw Hourly Load Data'!$J:$J,E$1)</f>
        <v>2.9851335248788029E-5</v>
      </c>
      <c r="F79" s="9">
        <f>SUMIFS('Raw Hourly Load Data'!$S:$S,'Raw Hourly Load Data'!$H:$H,$A79,'Raw Hourly Load Data'!$J:$J,F$1)</f>
        <v>2.2973021572806111E-5</v>
      </c>
      <c r="G79" s="9">
        <f>SUMIFS('Raw Hourly Load Data'!$S:$S,'Raw Hourly Load Data'!$H:$H,$A79,'Raw Hourly Load Data'!$J:$J,G$1)</f>
        <v>2.5990157601560668E-5</v>
      </c>
      <c r="H79" s="9">
        <f>SUMIFS('Raw Hourly Load Data'!$S:$S,'Raw Hourly Load Data'!$H:$H,$A79,'Raw Hourly Load Data'!$J:$J,H$1)</f>
        <v>3.1713526390695124E-5</v>
      </c>
      <c r="I79" s="9">
        <f>SUMIFS('Raw Hourly Load Data'!$S:$S,'Raw Hourly Load Data'!$H:$H,$A79,'Raw Hourly Load Data'!$J:$J,I$1)</f>
        <v>4.0587879024995726E-5</v>
      </c>
      <c r="J79" s="9">
        <f>SUMIFS('Raw Hourly Load Data'!$S:$S,'Raw Hourly Load Data'!$H:$H,$A79,'Raw Hourly Load Data'!$J:$J,J$1)</f>
        <v>5.886481725998573E-5</v>
      </c>
      <c r="K79" s="9">
        <f>SUMIFS('Raw Hourly Load Data'!$S:$S,'Raw Hourly Load Data'!$H:$H,$A79,'Raw Hourly Load Data'!$J:$J,K$1)</f>
        <v>8.8077814255016227E-5</v>
      </c>
      <c r="L79" s="9">
        <f>SUMIFS('Raw Hourly Load Data'!$S:$S,'Raw Hourly Load Data'!$H:$H,$A79,'Raw Hourly Load Data'!$J:$J,L$1)</f>
        <v>1.1338131668463577E-4</v>
      </c>
      <c r="M79" s="9">
        <f>SUMIFS('Raw Hourly Load Data'!$S:$S,'Raw Hourly Load Data'!$H:$H,$A79,'Raw Hourly Load Data'!$J:$J,M$1)</f>
        <v>1.4255849462536122E-4</v>
      </c>
      <c r="N79" s="9">
        <f>SUMIFS('Raw Hourly Load Data'!$S:$S,'Raw Hourly Load Data'!$H:$H,$A79,'Raw Hourly Load Data'!$J:$J,N$1)</f>
        <v>1.722746345631197E-4</v>
      </c>
      <c r="O79" s="9">
        <f>SUMIFS('Raw Hourly Load Data'!$S:$S,'Raw Hourly Load Data'!$H:$H,$A79,'Raw Hourly Load Data'!$J:$J,O$1)</f>
        <v>1.812153123737706E-4</v>
      </c>
      <c r="P79" s="9">
        <f>SUMIFS('Raw Hourly Load Data'!$S:$S,'Raw Hourly Load Data'!$H:$H,$A79,'Raw Hourly Load Data'!$J:$J,P$1)</f>
        <v>1.8666354877584613E-4</v>
      </c>
      <c r="Q79" s="9">
        <f>SUMIFS('Raw Hourly Load Data'!$S:$S,'Raw Hourly Load Data'!$H:$H,$A79,'Raw Hourly Load Data'!$J:$J,Q$1)</f>
        <v>1.9584540502805669E-4</v>
      </c>
      <c r="R79" s="9">
        <f>SUMIFS('Raw Hourly Load Data'!$S:$S,'Raw Hourly Load Data'!$H:$H,$A79,'Raw Hourly Load Data'!$J:$J,R$1)</f>
        <v>2.1074190454136056E-4</v>
      </c>
      <c r="S79" s="9">
        <f>SUMIFS('Raw Hourly Load Data'!$S:$S,'Raw Hourly Load Data'!$H:$H,$A79,'Raw Hourly Load Data'!$J:$J,S$1)</f>
        <v>1.9718603356574482E-4</v>
      </c>
      <c r="T79" s="9">
        <f>SUMIFS('Raw Hourly Load Data'!$S:$S,'Raw Hourly Load Data'!$H:$H,$A79,'Raw Hourly Load Data'!$J:$J,T$1)</f>
        <v>2.2340774603756108E-4</v>
      </c>
      <c r="U79" s="9">
        <f>SUMIFS('Raw Hourly Load Data'!$S:$S,'Raw Hourly Load Data'!$H:$H,$A79,'Raw Hourly Load Data'!$J:$J,U$1)</f>
        <v>2.2960772985732738E-4</v>
      </c>
      <c r="V79" s="9">
        <f>SUMIFS('Raw Hourly Load Data'!$S:$S,'Raw Hourly Load Data'!$H:$H,$A79,'Raw Hourly Load Data'!$J:$J,V$1)</f>
        <v>2.0354795303120321E-4</v>
      </c>
      <c r="W79" s="9">
        <f>SUMIFS('Raw Hourly Load Data'!$S:$S,'Raw Hourly Load Data'!$H:$H,$A79,'Raw Hourly Load Data'!$J:$J,W$1)</f>
        <v>1.7228447634006126E-4</v>
      </c>
      <c r="X79" s="9">
        <f>SUMIFS('Raw Hourly Load Data'!$S:$S,'Raw Hourly Load Data'!$H:$H,$A79,'Raw Hourly Load Data'!$J:$J,X$1)</f>
        <v>1.3964220371993506E-4</v>
      </c>
      <c r="Y79" s="9">
        <f>SUMIFS('Raw Hourly Load Data'!$S:$S,'Raw Hourly Load Data'!$H:$H,$A79,'Raw Hourly Load Data'!$J:$J,Y$1)</f>
        <v>1.0019535267417983E-4</v>
      </c>
    </row>
    <row r="80" spans="1:25" x14ac:dyDescent="0.25">
      <c r="A80" s="9" t="s">
        <v>101</v>
      </c>
      <c r="B80" s="9">
        <f>SUMIFS('Raw Hourly Load Data'!$S:$S,'Raw Hourly Load Data'!$H:$H,$A80,'Raw Hourly Load Data'!$J:$J,B$1)</f>
        <v>4.0728711189693739E-5</v>
      </c>
      <c r="C80" s="9">
        <f>SUMIFS('Raw Hourly Load Data'!$S:$S,'Raw Hourly Load Data'!$H:$H,$A80,'Raw Hourly Load Data'!$J:$J,C$1)</f>
        <v>2.8251451288640634E-5</v>
      </c>
      <c r="D80" s="9">
        <f>SUMIFS('Raw Hourly Load Data'!$S:$S,'Raw Hourly Load Data'!$H:$H,$A80,'Raw Hourly Load Data'!$J:$J,D$1)</f>
        <v>2.2769230305556379E-5</v>
      </c>
      <c r="E80" s="9">
        <f>SUMIFS('Raw Hourly Load Data'!$S:$S,'Raw Hourly Load Data'!$H:$H,$A80,'Raw Hourly Load Data'!$J:$J,E$1)</f>
        <v>2.3250622692515795E-5</v>
      </c>
      <c r="F80" s="9">
        <f>SUMIFS('Raw Hourly Load Data'!$S:$S,'Raw Hourly Load Data'!$H:$H,$A80,'Raw Hourly Load Data'!$J:$J,F$1)</f>
        <v>2.2153264377644027E-5</v>
      </c>
      <c r="G80" s="9">
        <f>SUMIFS('Raw Hourly Load Data'!$S:$S,'Raw Hourly Load Data'!$H:$H,$A80,'Raw Hourly Load Data'!$J:$J,G$1)</f>
        <v>3.3392507948723205E-5</v>
      </c>
      <c r="H80" s="9">
        <f>SUMIFS('Raw Hourly Load Data'!$S:$S,'Raw Hourly Load Data'!$H:$H,$A80,'Raw Hourly Load Data'!$J:$J,H$1)</f>
        <v>5.6089199817173358E-5</v>
      </c>
      <c r="I80" s="9">
        <f>SUMIFS('Raw Hourly Load Data'!$S:$S,'Raw Hourly Load Data'!$H:$H,$A80,'Raw Hourly Load Data'!$J:$J,I$1)</f>
        <v>8.621820147915425E-5</v>
      </c>
      <c r="J80" s="9">
        <f>SUMIFS('Raw Hourly Load Data'!$S:$S,'Raw Hourly Load Data'!$H:$H,$A80,'Raw Hourly Load Data'!$J:$J,J$1)</f>
        <v>9.6007865213182584E-5</v>
      </c>
      <c r="K80" s="9">
        <f>SUMIFS('Raw Hourly Load Data'!$S:$S,'Raw Hourly Load Data'!$H:$H,$A80,'Raw Hourly Load Data'!$J:$J,K$1)</f>
        <v>9.4796237285205988E-5</v>
      </c>
      <c r="L80" s="9">
        <f>SUMIFS('Raw Hourly Load Data'!$S:$S,'Raw Hourly Load Data'!$H:$H,$A80,'Raw Hourly Load Data'!$J:$J,L$1)</f>
        <v>1.0389928369529926E-4</v>
      </c>
      <c r="M80" s="9">
        <f>SUMIFS('Raw Hourly Load Data'!$S:$S,'Raw Hourly Load Data'!$H:$H,$A80,'Raw Hourly Load Data'!$J:$J,M$1)</f>
        <v>1.2158242269710731E-4</v>
      </c>
      <c r="N80" s="9">
        <f>SUMIFS('Raw Hourly Load Data'!$S:$S,'Raw Hourly Load Data'!$H:$H,$A80,'Raw Hourly Load Data'!$J:$J,N$1)</f>
        <v>1.3651393131198041E-4</v>
      </c>
      <c r="O80" s="9">
        <f>SUMIFS('Raw Hourly Load Data'!$S:$S,'Raw Hourly Load Data'!$H:$H,$A80,'Raw Hourly Load Data'!$J:$J,O$1)</f>
        <v>1.4095175740654433E-4</v>
      </c>
      <c r="P80" s="9">
        <f>SUMIFS('Raw Hourly Load Data'!$S:$S,'Raw Hourly Load Data'!$H:$H,$A80,'Raw Hourly Load Data'!$J:$J,P$1)</f>
        <v>1.5842198079447814E-4</v>
      </c>
      <c r="Q80" s="9">
        <f>SUMIFS('Raw Hourly Load Data'!$S:$S,'Raw Hourly Load Data'!$H:$H,$A80,'Raw Hourly Load Data'!$J:$J,Q$1)</f>
        <v>2.0269229418901086E-4</v>
      </c>
      <c r="R80" s="9">
        <f>SUMIFS('Raw Hourly Load Data'!$S:$S,'Raw Hourly Load Data'!$H:$H,$A80,'Raw Hourly Load Data'!$J:$J,R$1)</f>
        <v>2.5619731749531492E-4</v>
      </c>
      <c r="S80" s="9">
        <f>SUMIFS('Raw Hourly Load Data'!$S:$S,'Raw Hourly Load Data'!$H:$H,$A80,'Raw Hourly Load Data'!$J:$J,S$1)</f>
        <v>2.9081736098234202E-4</v>
      </c>
      <c r="T80" s="9">
        <f>SUMIFS('Raw Hourly Load Data'!$S:$S,'Raw Hourly Load Data'!$H:$H,$A80,'Raw Hourly Load Data'!$J:$J,T$1)</f>
        <v>2.3425049485857656E-4</v>
      </c>
      <c r="U80" s="9">
        <f>SUMIFS('Raw Hourly Load Data'!$S:$S,'Raw Hourly Load Data'!$H:$H,$A80,'Raw Hourly Load Data'!$J:$J,U$1)</f>
        <v>1.4856344368870651E-4</v>
      </c>
      <c r="V80" s="9">
        <f>SUMIFS('Raw Hourly Load Data'!$S:$S,'Raw Hourly Load Data'!$H:$H,$A80,'Raw Hourly Load Data'!$J:$J,V$1)</f>
        <v>1.1429929120179637E-4</v>
      </c>
      <c r="W80" s="9">
        <f>SUMIFS('Raw Hourly Load Data'!$S:$S,'Raw Hourly Load Data'!$H:$H,$A80,'Raw Hourly Load Data'!$J:$J,W$1)</f>
        <v>9.0991571656415574E-5</v>
      </c>
      <c r="X80" s="9">
        <f>SUMIFS('Raw Hourly Load Data'!$S:$S,'Raw Hourly Load Data'!$H:$H,$A80,'Raw Hourly Load Data'!$J:$J,X$1)</f>
        <v>6.5709597587077076E-5</v>
      </c>
      <c r="Y80" s="9">
        <f>SUMIFS('Raw Hourly Load Data'!$S:$S,'Raw Hourly Load Data'!$H:$H,$A80,'Raw Hourly Load Data'!$J:$J,Y$1)</f>
        <v>5.0461665051746614E-5</v>
      </c>
    </row>
    <row r="81" spans="1:25" x14ac:dyDescent="0.25">
      <c r="A81" s="9" t="s">
        <v>102</v>
      </c>
      <c r="B81" s="9">
        <f>SUMIFS('Raw Hourly Load Data'!$S:$S,'Raw Hourly Load Data'!$H:$H,$A81,'Raw Hourly Load Data'!$J:$J,B$1)</f>
        <v>3.6318725706414592E-5</v>
      </c>
      <c r="C81" s="9">
        <f>SUMIFS('Raw Hourly Load Data'!$S:$S,'Raw Hourly Load Data'!$H:$H,$A81,'Raw Hourly Load Data'!$J:$J,C$1)</f>
        <v>2.8799622092151267E-5</v>
      </c>
      <c r="D81" s="9">
        <f>SUMIFS('Raw Hourly Load Data'!$S:$S,'Raw Hourly Load Data'!$H:$H,$A81,'Raw Hourly Load Data'!$J:$J,D$1)</f>
        <v>2.3088750565002721E-5</v>
      </c>
      <c r="E81" s="9">
        <f>SUMIFS('Raw Hourly Load Data'!$S:$S,'Raw Hourly Load Data'!$H:$H,$A81,'Raw Hourly Load Data'!$J:$J,E$1)</f>
        <v>2.3463564491671267E-5</v>
      </c>
      <c r="F81" s="9">
        <f>SUMIFS('Raw Hourly Load Data'!$S:$S,'Raw Hourly Load Data'!$H:$H,$A81,'Raw Hourly Load Data'!$J:$J,F$1)</f>
        <v>2.2199222468403046E-5</v>
      </c>
      <c r="G81" s="9">
        <f>SUMIFS('Raw Hourly Load Data'!$S:$S,'Raw Hourly Load Data'!$H:$H,$A81,'Raw Hourly Load Data'!$J:$J,G$1)</f>
        <v>3.3386681648840409E-5</v>
      </c>
      <c r="H81" s="9">
        <f>SUMIFS('Raw Hourly Load Data'!$S:$S,'Raw Hourly Load Data'!$H:$H,$A81,'Raw Hourly Load Data'!$J:$J,H$1)</f>
        <v>5.6208445637746771E-5</v>
      </c>
      <c r="I81" s="9">
        <f>SUMIFS('Raw Hourly Load Data'!$S:$S,'Raw Hourly Load Data'!$H:$H,$A81,'Raw Hourly Load Data'!$J:$J,I$1)</f>
        <v>8.6177928898526903E-5</v>
      </c>
      <c r="J81" s="9">
        <f>SUMIFS('Raw Hourly Load Data'!$S:$S,'Raw Hourly Load Data'!$H:$H,$A81,'Raw Hourly Load Data'!$J:$J,J$1)</f>
        <v>9.6041977328160862E-5</v>
      </c>
      <c r="K81" s="9">
        <f>SUMIFS('Raw Hourly Load Data'!$S:$S,'Raw Hourly Load Data'!$H:$H,$A81,'Raw Hourly Load Data'!$J:$J,K$1)</f>
        <v>9.4804372904301875E-5</v>
      </c>
      <c r="L81" s="9">
        <f>SUMIFS('Raw Hourly Load Data'!$S:$S,'Raw Hourly Load Data'!$H:$H,$A81,'Raw Hourly Load Data'!$J:$J,L$1)</f>
        <v>1.0422521882485178E-4</v>
      </c>
      <c r="M81" s="9">
        <f>SUMIFS('Raw Hourly Load Data'!$S:$S,'Raw Hourly Load Data'!$H:$H,$A81,'Raw Hourly Load Data'!$J:$J,M$1)</f>
        <v>1.2216001696218679E-4</v>
      </c>
      <c r="N81" s="9">
        <f>SUMIFS('Raw Hourly Load Data'!$S:$S,'Raw Hourly Load Data'!$H:$H,$A81,'Raw Hourly Load Data'!$J:$J,N$1)</f>
        <v>1.37434059891757E-4</v>
      </c>
      <c r="O81" s="9">
        <f>SUMIFS('Raw Hourly Load Data'!$S:$S,'Raw Hourly Load Data'!$H:$H,$A81,'Raw Hourly Load Data'!$J:$J,O$1)</f>
        <v>1.4206518517486877E-4</v>
      </c>
      <c r="P81" s="9">
        <f>SUMIFS('Raw Hourly Load Data'!$S:$S,'Raw Hourly Load Data'!$H:$H,$A81,'Raw Hourly Load Data'!$J:$J,P$1)</f>
        <v>1.5976283812216066E-4</v>
      </c>
      <c r="Q81" s="9">
        <f>SUMIFS('Raw Hourly Load Data'!$S:$S,'Raw Hourly Load Data'!$H:$H,$A81,'Raw Hourly Load Data'!$J:$J,Q$1)</f>
        <v>2.0474167684290465E-4</v>
      </c>
      <c r="R81" s="9">
        <f>SUMIFS('Raw Hourly Load Data'!$S:$S,'Raw Hourly Load Data'!$H:$H,$A81,'Raw Hourly Load Data'!$J:$J,R$1)</f>
        <v>2.5854381818300959E-4</v>
      </c>
      <c r="S81" s="9">
        <f>SUMIFS('Raw Hourly Load Data'!$S:$S,'Raw Hourly Load Data'!$H:$H,$A81,'Raw Hourly Load Data'!$J:$J,S$1)</f>
        <v>2.936584612094005E-4</v>
      </c>
      <c r="T81" s="9">
        <f>SUMIFS('Raw Hourly Load Data'!$S:$S,'Raw Hourly Load Data'!$H:$H,$A81,'Raw Hourly Load Data'!$J:$J,T$1)</f>
        <v>2.3555640252063525E-4</v>
      </c>
      <c r="U81" s="9">
        <f>SUMIFS('Raw Hourly Load Data'!$S:$S,'Raw Hourly Load Data'!$H:$H,$A81,'Raw Hourly Load Data'!$J:$J,U$1)</f>
        <v>1.4934298962213156E-4</v>
      </c>
      <c r="V81" s="9">
        <f>SUMIFS('Raw Hourly Load Data'!$S:$S,'Raw Hourly Load Data'!$H:$H,$A81,'Raw Hourly Load Data'!$J:$J,V$1)</f>
        <v>1.1507756960319683E-4</v>
      </c>
      <c r="W81" s="9">
        <f>SUMIFS('Raw Hourly Load Data'!$S:$S,'Raw Hourly Load Data'!$H:$H,$A81,'Raw Hourly Load Data'!$J:$J,W$1)</f>
        <v>9.1355859534805983E-5</v>
      </c>
      <c r="X81" s="9">
        <f>SUMIFS('Raw Hourly Load Data'!$S:$S,'Raw Hourly Load Data'!$H:$H,$A81,'Raw Hourly Load Data'!$J:$J,X$1)</f>
        <v>6.6001016946368429E-5</v>
      </c>
      <c r="Y81" s="9">
        <f>SUMIFS('Raw Hourly Load Data'!$S:$S,'Raw Hourly Load Data'!$H:$H,$A81,'Raw Hourly Load Data'!$J:$J,Y$1)</f>
        <v>5.0765503979706817E-5</v>
      </c>
    </row>
    <row r="82" spans="1:25" x14ac:dyDescent="0.25">
      <c r="A82" s="9" t="s">
        <v>103</v>
      </c>
      <c r="B82" s="9">
        <f>SUMIFS('Raw Hourly Load Data'!$S:$S,'Raw Hourly Load Data'!$H:$H,$A82,'Raw Hourly Load Data'!$J:$J,B$1)</f>
        <v>3.6758761204483421E-5</v>
      </c>
      <c r="C82" s="9">
        <f>SUMIFS('Raw Hourly Load Data'!$S:$S,'Raw Hourly Load Data'!$H:$H,$A82,'Raw Hourly Load Data'!$J:$J,C$1)</f>
        <v>2.9061285139173417E-5</v>
      </c>
      <c r="D82" s="9">
        <f>SUMIFS('Raw Hourly Load Data'!$S:$S,'Raw Hourly Load Data'!$H:$H,$A82,'Raw Hourly Load Data'!$J:$J,D$1)</f>
        <v>2.3238357343508655E-5</v>
      </c>
      <c r="E82" s="9">
        <f>SUMIFS('Raw Hourly Load Data'!$S:$S,'Raw Hourly Load Data'!$H:$H,$A82,'Raw Hourly Load Data'!$J:$J,E$1)</f>
        <v>2.359046796817828E-5</v>
      </c>
      <c r="F82" s="9">
        <f>SUMIFS('Raw Hourly Load Data'!$S:$S,'Raw Hourly Load Data'!$H:$H,$A82,'Raw Hourly Load Data'!$J:$J,F$1)</f>
        <v>2.2348970705321134E-5</v>
      </c>
      <c r="G82" s="9">
        <f>SUMIFS('Raw Hourly Load Data'!$S:$S,'Raw Hourly Load Data'!$H:$H,$A82,'Raw Hourly Load Data'!$J:$J,G$1)</f>
        <v>3.3650094467988531E-5</v>
      </c>
      <c r="H82" s="9">
        <f>SUMIFS('Raw Hourly Load Data'!$S:$S,'Raw Hourly Load Data'!$H:$H,$A82,'Raw Hourly Load Data'!$J:$J,H$1)</f>
        <v>5.6660575260846374E-5</v>
      </c>
      <c r="I82" s="9">
        <f>SUMIFS('Raw Hourly Load Data'!$S:$S,'Raw Hourly Load Data'!$H:$H,$A82,'Raw Hourly Load Data'!$J:$J,I$1)</f>
        <v>8.7126746386261979E-5</v>
      </c>
      <c r="J82" s="9">
        <f>SUMIFS('Raw Hourly Load Data'!$S:$S,'Raw Hourly Load Data'!$H:$H,$A82,'Raw Hourly Load Data'!$J:$J,J$1)</f>
        <v>9.7257947417153621E-5</v>
      </c>
      <c r="K82" s="9">
        <f>SUMIFS('Raw Hourly Load Data'!$S:$S,'Raw Hourly Load Data'!$H:$H,$A82,'Raw Hourly Load Data'!$J:$J,K$1)</f>
        <v>9.6313085185971569E-5</v>
      </c>
      <c r="L82" s="9">
        <f>SUMIFS('Raw Hourly Load Data'!$S:$S,'Raw Hourly Load Data'!$H:$H,$A82,'Raw Hourly Load Data'!$J:$J,L$1)</f>
        <v>1.0572250428560602E-4</v>
      </c>
      <c r="M82" s="9">
        <f>SUMIFS('Raw Hourly Load Data'!$S:$S,'Raw Hourly Load Data'!$H:$H,$A82,'Raw Hourly Load Data'!$J:$J,M$1)</f>
        <v>1.2348794334626285E-4</v>
      </c>
      <c r="N82" s="9">
        <f>SUMIFS('Raw Hourly Load Data'!$S:$S,'Raw Hourly Load Data'!$H:$H,$A82,'Raw Hourly Load Data'!$J:$J,N$1)</f>
        <v>1.3851600735979885E-4</v>
      </c>
      <c r="O82" s="9">
        <f>SUMIFS('Raw Hourly Load Data'!$S:$S,'Raw Hourly Load Data'!$H:$H,$A82,'Raw Hourly Load Data'!$J:$J,O$1)</f>
        <v>1.4267326783764722E-4</v>
      </c>
      <c r="P82" s="9">
        <f>SUMIFS('Raw Hourly Load Data'!$S:$S,'Raw Hourly Load Data'!$H:$H,$A82,'Raw Hourly Load Data'!$J:$J,P$1)</f>
        <v>1.6022055441603715E-4</v>
      </c>
      <c r="Q82" s="9">
        <f>SUMIFS('Raw Hourly Load Data'!$S:$S,'Raw Hourly Load Data'!$H:$H,$A82,'Raw Hourly Load Data'!$J:$J,Q$1)</f>
        <v>2.0504275748027138E-4</v>
      </c>
      <c r="R82" s="9">
        <f>SUMIFS('Raw Hourly Load Data'!$S:$S,'Raw Hourly Load Data'!$H:$H,$A82,'Raw Hourly Load Data'!$J:$J,R$1)</f>
        <v>2.5926841606088225E-4</v>
      </c>
      <c r="S82" s="9">
        <f>SUMIFS('Raw Hourly Load Data'!$S:$S,'Raw Hourly Load Data'!$H:$H,$A82,'Raw Hourly Load Data'!$J:$J,S$1)</f>
        <v>2.9525063755006363E-4</v>
      </c>
      <c r="T82" s="9">
        <f>SUMIFS('Raw Hourly Load Data'!$S:$S,'Raw Hourly Load Data'!$H:$H,$A82,'Raw Hourly Load Data'!$J:$J,T$1)</f>
        <v>2.3637939971766624E-4</v>
      </c>
      <c r="U82" s="9">
        <f>SUMIFS('Raw Hourly Load Data'!$S:$S,'Raw Hourly Load Data'!$H:$H,$A82,'Raw Hourly Load Data'!$J:$J,U$1)</f>
        <v>1.4986132046327578E-4</v>
      </c>
      <c r="V82" s="9">
        <f>SUMIFS('Raw Hourly Load Data'!$S:$S,'Raw Hourly Load Data'!$H:$H,$A82,'Raw Hourly Load Data'!$J:$J,V$1)</f>
        <v>1.1576694880822656E-4</v>
      </c>
      <c r="W82" s="9">
        <f>SUMIFS('Raw Hourly Load Data'!$S:$S,'Raw Hourly Load Data'!$H:$H,$A82,'Raw Hourly Load Data'!$J:$J,W$1)</f>
        <v>9.1958608511917236E-5</v>
      </c>
      <c r="X82" s="9">
        <f>SUMIFS('Raw Hourly Load Data'!$S:$S,'Raw Hourly Load Data'!$H:$H,$A82,'Raw Hourly Load Data'!$J:$J,X$1)</f>
        <v>6.6661784953693751E-5</v>
      </c>
      <c r="Y82" s="9">
        <f>SUMIFS('Raw Hourly Load Data'!$S:$S,'Raw Hourly Load Data'!$H:$H,$A82,'Raw Hourly Load Data'!$J:$J,Y$1)</f>
        <v>5.1490638480805183E-5</v>
      </c>
    </row>
    <row r="83" spans="1:25" x14ac:dyDescent="0.25">
      <c r="A83" s="9" t="s">
        <v>104</v>
      </c>
      <c r="B83" s="9">
        <f>SUMIFS('Raw Hourly Load Data'!$S:$S,'Raw Hourly Load Data'!$H:$H,$A83,'Raw Hourly Load Data'!$J:$J,B$1)</f>
        <v>3.7241449157259791E-5</v>
      </c>
      <c r="C83" s="9">
        <f>SUMIFS('Raw Hourly Load Data'!$S:$S,'Raw Hourly Load Data'!$H:$H,$A83,'Raw Hourly Load Data'!$J:$J,C$1)</f>
        <v>2.9513887598847408E-5</v>
      </c>
      <c r="D83" s="9">
        <f>SUMIFS('Raw Hourly Load Data'!$S:$S,'Raw Hourly Load Data'!$H:$H,$A83,'Raw Hourly Load Data'!$J:$J,D$1)</f>
        <v>2.3598845617372918E-5</v>
      </c>
      <c r="E83" s="9">
        <f>SUMIFS('Raw Hourly Load Data'!$S:$S,'Raw Hourly Load Data'!$H:$H,$A83,'Raw Hourly Load Data'!$J:$J,E$1)</f>
        <v>2.3960257572058758E-5</v>
      </c>
      <c r="F83" s="9">
        <f>SUMIFS('Raw Hourly Load Data'!$S:$S,'Raw Hourly Load Data'!$H:$H,$A83,'Raw Hourly Load Data'!$J:$J,F$1)</f>
        <v>2.2623886862770979E-5</v>
      </c>
      <c r="G83" s="9">
        <f>SUMIFS('Raw Hourly Load Data'!$S:$S,'Raw Hourly Load Data'!$H:$H,$A83,'Raw Hourly Load Data'!$J:$J,G$1)</f>
        <v>3.4113578651539957E-5</v>
      </c>
      <c r="H83" s="9">
        <f>SUMIFS('Raw Hourly Load Data'!$S:$S,'Raw Hourly Load Data'!$H:$H,$A83,'Raw Hourly Load Data'!$J:$J,H$1)</f>
        <v>5.7508983715005313E-5</v>
      </c>
      <c r="I83" s="9">
        <f>SUMIFS('Raw Hourly Load Data'!$S:$S,'Raw Hourly Load Data'!$H:$H,$A83,'Raw Hourly Load Data'!$J:$J,I$1)</f>
        <v>8.8003584979638708E-5</v>
      </c>
      <c r="J83" s="9">
        <f>SUMIFS('Raw Hourly Load Data'!$S:$S,'Raw Hourly Load Data'!$H:$H,$A83,'Raw Hourly Load Data'!$J:$J,J$1)</f>
        <v>9.8061004108577541E-5</v>
      </c>
      <c r="K83" s="9">
        <f>SUMIFS('Raw Hourly Load Data'!$S:$S,'Raw Hourly Load Data'!$H:$H,$A83,'Raw Hourly Load Data'!$J:$J,K$1)</f>
        <v>9.6607733172895502E-5</v>
      </c>
      <c r="L83" s="9">
        <f>SUMIFS('Raw Hourly Load Data'!$S:$S,'Raw Hourly Load Data'!$H:$H,$A83,'Raw Hourly Load Data'!$J:$J,L$1)</f>
        <v>1.059256937132732E-4</v>
      </c>
      <c r="M83" s="9">
        <f>SUMIFS('Raw Hourly Load Data'!$S:$S,'Raw Hourly Load Data'!$H:$H,$A83,'Raw Hourly Load Data'!$J:$J,M$1)</f>
        <v>1.234065733951922E-4</v>
      </c>
      <c r="N83" s="9">
        <f>SUMIFS('Raw Hourly Load Data'!$S:$S,'Raw Hourly Load Data'!$H:$H,$A83,'Raw Hourly Load Data'!$J:$J,N$1)</f>
        <v>1.384929899170109E-4</v>
      </c>
      <c r="O83" s="9">
        <f>SUMIFS('Raw Hourly Load Data'!$S:$S,'Raw Hourly Load Data'!$H:$H,$A83,'Raw Hourly Load Data'!$J:$J,O$1)</f>
        <v>1.4288442518192737E-4</v>
      </c>
      <c r="P83" s="9">
        <f>SUMIFS('Raw Hourly Load Data'!$S:$S,'Raw Hourly Load Data'!$H:$H,$A83,'Raw Hourly Load Data'!$J:$J,P$1)</f>
        <v>1.6064347050311848E-4</v>
      </c>
      <c r="Q83" s="9">
        <f>SUMIFS('Raw Hourly Load Data'!$S:$S,'Raw Hourly Load Data'!$H:$H,$A83,'Raw Hourly Load Data'!$J:$J,Q$1)</f>
        <v>2.0573790791534176E-4</v>
      </c>
      <c r="R83" s="9">
        <f>SUMIFS('Raw Hourly Load Data'!$S:$S,'Raw Hourly Load Data'!$H:$H,$A83,'Raw Hourly Load Data'!$J:$J,R$1)</f>
        <v>2.6025304233280952E-4</v>
      </c>
      <c r="S83" s="9">
        <f>SUMIFS('Raw Hourly Load Data'!$S:$S,'Raw Hourly Load Data'!$H:$H,$A83,'Raw Hourly Load Data'!$J:$J,S$1)</f>
        <v>2.9662626358370584E-4</v>
      </c>
      <c r="T83" s="9">
        <f>SUMIFS('Raw Hourly Load Data'!$S:$S,'Raw Hourly Load Data'!$H:$H,$A83,'Raw Hourly Load Data'!$J:$J,T$1)</f>
        <v>2.3689348880892943E-4</v>
      </c>
      <c r="U83" s="9">
        <f>SUMIFS('Raw Hourly Load Data'!$S:$S,'Raw Hourly Load Data'!$H:$H,$A83,'Raw Hourly Load Data'!$J:$J,U$1)</f>
        <v>1.5043218678519016E-4</v>
      </c>
      <c r="V83" s="9">
        <f>SUMIFS('Raw Hourly Load Data'!$S:$S,'Raw Hourly Load Data'!$H:$H,$A83,'Raw Hourly Load Data'!$J:$J,V$1)</f>
        <v>1.1622232946435246E-4</v>
      </c>
      <c r="W83" s="9">
        <f>SUMIFS('Raw Hourly Load Data'!$S:$S,'Raw Hourly Load Data'!$H:$H,$A83,'Raw Hourly Load Data'!$J:$J,W$1)</f>
        <v>9.2284139004401562E-5</v>
      </c>
      <c r="X83" s="9">
        <f>SUMIFS('Raw Hourly Load Data'!$S:$S,'Raw Hourly Load Data'!$H:$H,$A83,'Raw Hourly Load Data'!$J:$J,X$1)</f>
        <v>6.6859685709305043E-5</v>
      </c>
      <c r="Y83" s="9">
        <f>SUMIFS('Raw Hourly Load Data'!$S:$S,'Raw Hourly Load Data'!$H:$H,$A83,'Raw Hourly Load Data'!$J:$J,Y$1)</f>
        <v>5.1704822909855796E-5</v>
      </c>
    </row>
    <row r="84" spans="1:25" x14ac:dyDescent="0.25">
      <c r="A84" s="9" t="s">
        <v>105</v>
      </c>
      <c r="B84" s="9">
        <f>SUMIFS('Raw Hourly Load Data'!$S:$S,'Raw Hourly Load Data'!$H:$H,$A84,'Raw Hourly Load Data'!$J:$J,B$1)</f>
        <v>3.7524474183584828E-5</v>
      </c>
      <c r="C84" s="9">
        <f>SUMIFS('Raw Hourly Load Data'!$S:$S,'Raw Hourly Load Data'!$H:$H,$A84,'Raw Hourly Load Data'!$J:$J,C$1)</f>
        <v>2.9790787968512367E-5</v>
      </c>
      <c r="D84" s="9">
        <f>SUMIFS('Raw Hourly Load Data'!$S:$S,'Raw Hourly Load Data'!$H:$H,$A84,'Raw Hourly Load Data'!$J:$J,D$1)</f>
        <v>2.3821049043588426E-5</v>
      </c>
      <c r="E84" s="9">
        <f>SUMIFS('Raw Hourly Load Data'!$S:$S,'Raw Hourly Load Data'!$H:$H,$A84,'Raw Hourly Load Data'!$J:$J,E$1)</f>
        <v>2.4138011113979832E-5</v>
      </c>
      <c r="F84" s="9">
        <f>SUMIFS('Raw Hourly Load Data'!$S:$S,'Raw Hourly Load Data'!$H:$H,$A84,'Raw Hourly Load Data'!$J:$J,F$1)</f>
        <v>2.2778720394789132E-5</v>
      </c>
      <c r="G84" s="9">
        <f>SUMIFS('Raw Hourly Load Data'!$S:$S,'Raw Hourly Load Data'!$H:$H,$A84,'Raw Hourly Load Data'!$J:$J,G$1)</f>
        <v>3.4198385103339056E-5</v>
      </c>
      <c r="H84" s="9">
        <f>SUMIFS('Raw Hourly Load Data'!$S:$S,'Raw Hourly Load Data'!$H:$H,$A84,'Raw Hourly Load Data'!$J:$J,H$1)</f>
        <v>5.7549750478969097E-5</v>
      </c>
      <c r="I84" s="9">
        <f>SUMIFS('Raw Hourly Load Data'!$S:$S,'Raw Hourly Load Data'!$H:$H,$A84,'Raw Hourly Load Data'!$J:$J,I$1)</f>
        <v>8.8052725646643634E-5</v>
      </c>
      <c r="J84" s="9">
        <f>SUMIFS('Raw Hourly Load Data'!$S:$S,'Raw Hourly Load Data'!$H:$H,$A84,'Raw Hourly Load Data'!$J:$J,J$1)</f>
        <v>9.8111456082578777E-5</v>
      </c>
      <c r="K84" s="9">
        <f>SUMIFS('Raw Hourly Load Data'!$S:$S,'Raw Hourly Load Data'!$H:$H,$A84,'Raw Hourly Load Data'!$J:$J,K$1)</f>
        <v>9.6603534989283312E-5</v>
      </c>
      <c r="L84" s="9">
        <f>SUMIFS('Raw Hourly Load Data'!$S:$S,'Raw Hourly Load Data'!$H:$H,$A84,'Raw Hourly Load Data'!$J:$J,L$1)</f>
        <v>1.0584944043440009E-4</v>
      </c>
      <c r="M84" s="9">
        <f>SUMIFS('Raw Hourly Load Data'!$S:$S,'Raw Hourly Load Data'!$H:$H,$A84,'Raw Hourly Load Data'!$J:$J,M$1)</f>
        <v>1.2306211041291775E-4</v>
      </c>
      <c r="N84" s="9">
        <f>SUMIFS('Raw Hourly Load Data'!$S:$S,'Raw Hourly Load Data'!$H:$H,$A84,'Raw Hourly Load Data'!$J:$J,N$1)</f>
        <v>1.3810369801663867E-4</v>
      </c>
      <c r="O84" s="9">
        <f>SUMIFS('Raw Hourly Load Data'!$S:$S,'Raw Hourly Load Data'!$H:$H,$A84,'Raw Hourly Load Data'!$J:$J,O$1)</f>
        <v>1.4238348754655792E-4</v>
      </c>
      <c r="P84" s="9">
        <f>SUMIFS('Raw Hourly Load Data'!$S:$S,'Raw Hourly Load Data'!$H:$H,$A84,'Raw Hourly Load Data'!$J:$J,P$1)</f>
        <v>1.5950751125656476E-4</v>
      </c>
      <c r="Q84" s="9">
        <f>SUMIFS('Raw Hourly Load Data'!$S:$S,'Raw Hourly Load Data'!$H:$H,$A84,'Raw Hourly Load Data'!$J:$J,Q$1)</f>
        <v>2.0411301620287611E-4</v>
      </c>
      <c r="R84" s="9">
        <f>SUMIFS('Raw Hourly Load Data'!$S:$S,'Raw Hourly Load Data'!$H:$H,$A84,'Raw Hourly Load Data'!$J:$J,R$1)</f>
        <v>2.5713429926212475E-4</v>
      </c>
      <c r="S84" s="9">
        <f>SUMIFS('Raw Hourly Load Data'!$S:$S,'Raw Hourly Load Data'!$H:$H,$A84,'Raw Hourly Load Data'!$J:$J,S$1)</f>
        <v>2.9086041181023223E-4</v>
      </c>
      <c r="T84" s="9">
        <f>SUMIFS('Raw Hourly Load Data'!$S:$S,'Raw Hourly Load Data'!$H:$H,$A84,'Raw Hourly Load Data'!$J:$J,T$1)</f>
        <v>2.3054012618122497E-4</v>
      </c>
      <c r="U84" s="9">
        <f>SUMIFS('Raw Hourly Load Data'!$S:$S,'Raw Hourly Load Data'!$H:$H,$A84,'Raw Hourly Load Data'!$J:$J,U$1)</f>
        <v>1.4571944972275309E-4</v>
      </c>
      <c r="V84" s="9">
        <f>SUMIFS('Raw Hourly Load Data'!$S:$S,'Raw Hourly Load Data'!$H:$H,$A84,'Raw Hourly Load Data'!$J:$J,V$1)</f>
        <v>1.1243705143660032E-4</v>
      </c>
      <c r="W84" s="9">
        <f>SUMIFS('Raw Hourly Load Data'!$S:$S,'Raw Hourly Load Data'!$H:$H,$A84,'Raw Hourly Load Data'!$J:$J,W$1)</f>
        <v>8.9916043914915904E-5</v>
      </c>
      <c r="X84" s="9">
        <f>SUMIFS('Raw Hourly Load Data'!$S:$S,'Raw Hourly Load Data'!$H:$H,$A84,'Raw Hourly Load Data'!$J:$J,X$1)</f>
        <v>6.5789464085097449E-5</v>
      </c>
      <c r="Y84" s="9">
        <f>SUMIFS('Raw Hourly Load Data'!$S:$S,'Raw Hourly Load Data'!$H:$H,$A84,'Raw Hourly Load Data'!$J:$J,Y$1)</f>
        <v>5.2985960428581549E-5</v>
      </c>
    </row>
    <row r="85" spans="1:25" x14ac:dyDescent="0.25">
      <c r="A85" s="9" t="s">
        <v>106</v>
      </c>
      <c r="B85" s="9">
        <f>SUMIFS('Raw Hourly Load Data'!$S:$S,'Raw Hourly Load Data'!$H:$H,$A85,'Raw Hourly Load Data'!$J:$J,B$1)</f>
        <v>6.1322920395518962E-5</v>
      </c>
      <c r="C85" s="9">
        <f>SUMIFS('Raw Hourly Load Data'!$S:$S,'Raw Hourly Load Data'!$H:$H,$A85,'Raw Hourly Load Data'!$J:$J,C$1)</f>
        <v>4.0431090788772482E-5</v>
      </c>
      <c r="D85" s="9">
        <f>SUMIFS('Raw Hourly Load Data'!$S:$S,'Raw Hourly Load Data'!$H:$H,$A85,'Raw Hourly Load Data'!$J:$J,D$1)</f>
        <v>3.5188938859226734E-5</v>
      </c>
      <c r="E85" s="9">
        <f>SUMIFS('Raw Hourly Load Data'!$S:$S,'Raw Hourly Load Data'!$H:$H,$A85,'Raw Hourly Load Data'!$J:$J,E$1)</f>
        <v>3.0507260057460237E-5</v>
      </c>
      <c r="F85" s="9">
        <f>SUMIFS('Raw Hourly Load Data'!$S:$S,'Raw Hourly Load Data'!$H:$H,$A85,'Raw Hourly Load Data'!$J:$J,F$1)</f>
        <v>2.3466536008848148E-5</v>
      </c>
      <c r="G85" s="9">
        <f>SUMIFS('Raw Hourly Load Data'!$S:$S,'Raw Hourly Load Data'!$H:$H,$A85,'Raw Hourly Load Data'!$J:$J,G$1)</f>
        <v>2.6600549507265767E-5</v>
      </c>
      <c r="H85" s="9">
        <f>SUMIFS('Raw Hourly Load Data'!$S:$S,'Raw Hourly Load Data'!$H:$H,$A85,'Raw Hourly Load Data'!$J:$J,H$1)</f>
        <v>3.2382831997877151E-5</v>
      </c>
      <c r="I85" s="9">
        <f>SUMIFS('Raw Hourly Load Data'!$S:$S,'Raw Hourly Load Data'!$H:$H,$A85,'Raw Hourly Load Data'!$J:$J,I$1)</f>
        <v>4.202982111561074E-5</v>
      </c>
      <c r="J85" s="9">
        <f>SUMIFS('Raw Hourly Load Data'!$S:$S,'Raw Hourly Load Data'!$H:$H,$A85,'Raw Hourly Load Data'!$J:$J,J$1)</f>
        <v>6.174094002986199E-5</v>
      </c>
      <c r="K85" s="9">
        <f>SUMIFS('Raw Hourly Load Data'!$S:$S,'Raw Hourly Load Data'!$H:$H,$A85,'Raw Hourly Load Data'!$J:$J,K$1)</f>
        <v>9.2469163921522107E-5</v>
      </c>
      <c r="L85" s="9">
        <f>SUMIFS('Raw Hourly Load Data'!$S:$S,'Raw Hourly Load Data'!$H:$H,$A85,'Raw Hourly Load Data'!$J:$J,L$1)</f>
        <v>1.1878116308501016E-4</v>
      </c>
      <c r="M85" s="9">
        <f>SUMIFS('Raw Hourly Load Data'!$S:$S,'Raw Hourly Load Data'!$H:$H,$A85,'Raw Hourly Load Data'!$J:$J,M$1)</f>
        <v>1.4807073284577168E-4</v>
      </c>
      <c r="N85" s="9">
        <f>SUMIFS('Raw Hourly Load Data'!$S:$S,'Raw Hourly Load Data'!$H:$H,$A85,'Raw Hourly Load Data'!$J:$J,N$1)</f>
        <v>1.7830906940382695E-4</v>
      </c>
      <c r="O85" s="9">
        <f>SUMIFS('Raw Hourly Load Data'!$S:$S,'Raw Hourly Load Data'!$H:$H,$A85,'Raw Hourly Load Data'!$J:$J,O$1)</f>
        <v>1.8746703363947096E-4</v>
      </c>
      <c r="P85" s="9">
        <f>SUMIFS('Raw Hourly Load Data'!$S:$S,'Raw Hourly Load Data'!$H:$H,$A85,'Raw Hourly Load Data'!$J:$J,P$1)</f>
        <v>1.9289615965278756E-4</v>
      </c>
      <c r="Q85" s="9">
        <f>SUMIFS('Raw Hourly Load Data'!$S:$S,'Raw Hourly Load Data'!$H:$H,$A85,'Raw Hourly Load Data'!$J:$J,Q$1)</f>
        <v>2.0244379795622994E-4</v>
      </c>
      <c r="R85" s="9">
        <f>SUMIFS('Raw Hourly Load Data'!$S:$S,'Raw Hourly Load Data'!$H:$H,$A85,'Raw Hourly Load Data'!$J:$J,R$1)</f>
        <v>2.1757956902182128E-4</v>
      </c>
      <c r="S85" s="9">
        <f>SUMIFS('Raw Hourly Load Data'!$S:$S,'Raw Hourly Load Data'!$H:$H,$A85,'Raw Hourly Load Data'!$J:$J,S$1)</f>
        <v>2.0302590563681667E-4</v>
      </c>
      <c r="T85" s="9">
        <f>SUMIFS('Raw Hourly Load Data'!$S:$S,'Raw Hourly Load Data'!$H:$H,$A85,'Raw Hourly Load Data'!$J:$J,T$1)</f>
        <v>2.2713044647958337E-4</v>
      </c>
      <c r="U85" s="9">
        <f>SUMIFS('Raw Hourly Load Data'!$S:$S,'Raw Hourly Load Data'!$H:$H,$A85,'Raw Hourly Load Data'!$J:$J,U$1)</f>
        <v>2.3031956951050385E-4</v>
      </c>
      <c r="V85" s="9">
        <f>SUMIFS('Raw Hourly Load Data'!$S:$S,'Raw Hourly Load Data'!$H:$H,$A85,'Raw Hourly Load Data'!$J:$J,V$1)</f>
        <v>2.0256812677855147E-4</v>
      </c>
      <c r="W85" s="9">
        <f>SUMIFS('Raw Hourly Load Data'!$S:$S,'Raw Hourly Load Data'!$H:$H,$A85,'Raw Hourly Load Data'!$J:$J,W$1)</f>
        <v>1.7245933749748642E-4</v>
      </c>
      <c r="X85" s="9">
        <f>SUMIFS('Raw Hourly Load Data'!$S:$S,'Raw Hourly Load Data'!$H:$H,$A85,'Raw Hourly Load Data'!$J:$J,X$1)</f>
        <v>1.4082195152668393E-4</v>
      </c>
      <c r="Y85" s="9">
        <f>SUMIFS('Raw Hourly Load Data'!$S:$S,'Raw Hourly Load Data'!$H:$H,$A85,'Raw Hourly Load Data'!$J:$J,Y$1)</f>
        <v>1.039526301874368E-4</v>
      </c>
    </row>
    <row r="86" spans="1:25" x14ac:dyDescent="0.25">
      <c r="A86" s="9" t="s">
        <v>107</v>
      </c>
      <c r="B86" s="9">
        <f>SUMIFS('Raw Hourly Load Data'!$S:$S,'Raw Hourly Load Data'!$H:$H,$A86,'Raw Hourly Load Data'!$J:$J,B$1)</f>
        <v>6.5381917520838267E-5</v>
      </c>
      <c r="C86" s="9">
        <f>SUMIFS('Raw Hourly Load Data'!$S:$S,'Raw Hourly Load Data'!$H:$H,$A86,'Raw Hourly Load Data'!$J:$J,C$1)</f>
        <v>3.9159324275046575E-5</v>
      </c>
      <c r="D86" s="9">
        <f>SUMIFS('Raw Hourly Load Data'!$S:$S,'Raw Hourly Load Data'!$H:$H,$A86,'Raw Hourly Load Data'!$J:$J,D$1)</f>
        <v>3.3996563314385858E-5</v>
      </c>
      <c r="E86" s="9">
        <f>SUMIFS('Raw Hourly Load Data'!$S:$S,'Raw Hourly Load Data'!$H:$H,$A86,'Raw Hourly Load Data'!$J:$J,E$1)</f>
        <v>2.9365655591766408E-5</v>
      </c>
      <c r="F86" s="9">
        <f>SUMIFS('Raw Hourly Load Data'!$S:$S,'Raw Hourly Load Data'!$H:$H,$A86,'Raw Hourly Load Data'!$J:$J,F$1)</f>
        <v>2.2491437030274419E-5</v>
      </c>
      <c r="G86" s="9">
        <f>SUMIFS('Raw Hourly Load Data'!$S:$S,'Raw Hourly Load Data'!$H:$H,$A86,'Raw Hourly Load Data'!$J:$J,G$1)</f>
        <v>2.5385631369753068E-5</v>
      </c>
      <c r="H86" s="9">
        <f>SUMIFS('Raw Hourly Load Data'!$S:$S,'Raw Hourly Load Data'!$H:$H,$A86,'Raw Hourly Load Data'!$J:$J,H$1)</f>
        <v>3.1029224540818085E-5</v>
      </c>
      <c r="I86" s="9">
        <f>SUMIFS('Raw Hourly Load Data'!$S:$S,'Raw Hourly Load Data'!$H:$H,$A86,'Raw Hourly Load Data'!$J:$J,I$1)</f>
        <v>4.0378905857293655E-5</v>
      </c>
      <c r="J86" s="9">
        <f>SUMIFS('Raw Hourly Load Data'!$S:$S,'Raw Hourly Load Data'!$H:$H,$A86,'Raw Hourly Load Data'!$J:$J,J$1)</f>
        <v>5.8954321105659069E-5</v>
      </c>
      <c r="K86" s="9">
        <f>SUMIFS('Raw Hourly Load Data'!$S:$S,'Raw Hourly Load Data'!$H:$H,$A86,'Raw Hourly Load Data'!$J:$J,K$1)</f>
        <v>8.8139257375346815E-5</v>
      </c>
      <c r="L86" s="9">
        <f>SUMIFS('Raw Hourly Load Data'!$S:$S,'Raw Hourly Load Data'!$H:$H,$A86,'Raw Hourly Load Data'!$J:$J,L$1)</f>
        <v>1.1349913974836153E-4</v>
      </c>
      <c r="M86" s="9">
        <f>SUMIFS('Raw Hourly Load Data'!$S:$S,'Raw Hourly Load Data'!$H:$H,$A86,'Raw Hourly Load Data'!$J:$J,M$1)</f>
        <v>1.4347094607852835E-4</v>
      </c>
      <c r="N86" s="9">
        <f>SUMIFS('Raw Hourly Load Data'!$S:$S,'Raw Hourly Load Data'!$H:$H,$A86,'Raw Hourly Load Data'!$J:$J,N$1)</f>
        <v>1.7440490817904438E-4</v>
      </c>
      <c r="O86" s="9">
        <f>SUMIFS('Raw Hourly Load Data'!$S:$S,'Raw Hourly Load Data'!$H:$H,$A86,'Raw Hourly Load Data'!$J:$J,O$1)</f>
        <v>1.8490673432026582E-4</v>
      </c>
      <c r="P86" s="9">
        <f>SUMIFS('Raw Hourly Load Data'!$S:$S,'Raw Hourly Load Data'!$H:$H,$A86,'Raw Hourly Load Data'!$J:$J,P$1)</f>
        <v>1.9170770836701473E-4</v>
      </c>
      <c r="Q86" s="9">
        <f>SUMIFS('Raw Hourly Load Data'!$S:$S,'Raw Hourly Load Data'!$H:$H,$A86,'Raw Hourly Load Data'!$J:$J,Q$1)</f>
        <v>2.0184920248591206E-4</v>
      </c>
      <c r="R86" s="9">
        <f>SUMIFS('Raw Hourly Load Data'!$S:$S,'Raw Hourly Load Data'!$H:$H,$A86,'Raw Hourly Load Data'!$J:$J,R$1)</f>
        <v>2.1860186540097984E-4</v>
      </c>
      <c r="S86" s="9">
        <f>SUMIFS('Raw Hourly Load Data'!$S:$S,'Raw Hourly Load Data'!$H:$H,$A86,'Raw Hourly Load Data'!$J:$J,S$1)</f>
        <v>2.0509167248964461E-4</v>
      </c>
      <c r="T86" s="9">
        <f>SUMIFS('Raw Hourly Load Data'!$S:$S,'Raw Hourly Load Data'!$H:$H,$A86,'Raw Hourly Load Data'!$J:$J,T$1)</f>
        <v>2.30417203495668E-4</v>
      </c>
      <c r="U86" s="9">
        <f>SUMIFS('Raw Hourly Load Data'!$S:$S,'Raw Hourly Load Data'!$H:$H,$A86,'Raw Hourly Load Data'!$J:$J,U$1)</f>
        <v>2.3444774955143336E-4</v>
      </c>
      <c r="V86" s="9">
        <f>SUMIFS('Raw Hourly Load Data'!$S:$S,'Raw Hourly Load Data'!$H:$H,$A86,'Raw Hourly Load Data'!$J:$J,V$1)</f>
        <v>2.0671069538451208E-4</v>
      </c>
      <c r="W86" s="9">
        <f>SUMIFS('Raw Hourly Load Data'!$S:$S,'Raw Hourly Load Data'!$H:$H,$A86,'Raw Hourly Load Data'!$J:$J,W$1)</f>
        <v>1.7440940314135465E-4</v>
      </c>
      <c r="X86" s="9">
        <f>SUMIFS('Raw Hourly Load Data'!$S:$S,'Raw Hourly Load Data'!$H:$H,$A86,'Raw Hourly Load Data'!$J:$J,X$1)</f>
        <v>1.4037531292209932E-4</v>
      </c>
      <c r="Y86" s="9">
        <f>SUMIFS('Raw Hourly Load Data'!$S:$S,'Raw Hourly Load Data'!$H:$H,$A86,'Raw Hourly Load Data'!$J:$J,Y$1)</f>
        <v>1.0041142369765342E-4</v>
      </c>
    </row>
    <row r="87" spans="1:25" x14ac:dyDescent="0.25">
      <c r="A87" s="9" t="s">
        <v>108</v>
      </c>
      <c r="B87" s="9">
        <f>SUMIFS('Raw Hourly Load Data'!$S:$S,'Raw Hourly Load Data'!$H:$H,$A87,'Raw Hourly Load Data'!$J:$J,B$1)</f>
        <v>4.0575207230162165E-5</v>
      </c>
      <c r="C87" s="9">
        <f>SUMIFS('Raw Hourly Load Data'!$S:$S,'Raw Hourly Load Data'!$H:$H,$A87,'Raw Hourly Load Data'!$J:$J,C$1)</f>
        <v>2.7915686465776631E-5</v>
      </c>
      <c r="D87" s="9">
        <f>SUMIFS('Raw Hourly Load Data'!$S:$S,'Raw Hourly Load Data'!$H:$H,$A87,'Raw Hourly Load Data'!$J:$J,D$1)</f>
        <v>2.242405380414904E-5</v>
      </c>
      <c r="E87" s="9">
        <f>SUMIFS('Raw Hourly Load Data'!$S:$S,'Raw Hourly Load Data'!$H:$H,$A87,'Raw Hourly Load Data'!$J:$J,E$1)</f>
        <v>2.2781369742625383E-5</v>
      </c>
      <c r="F87" s="9">
        <f>SUMIFS('Raw Hourly Load Data'!$S:$S,'Raw Hourly Load Data'!$H:$H,$A87,'Raw Hourly Load Data'!$J:$J,F$1)</f>
        <v>2.1664124957292771E-5</v>
      </c>
      <c r="G87" s="9">
        <f>SUMIFS('Raw Hourly Load Data'!$S:$S,'Raw Hourly Load Data'!$H:$H,$A87,'Raw Hourly Load Data'!$J:$J,G$1)</f>
        <v>3.2602184975435648E-5</v>
      </c>
      <c r="H87" s="9">
        <f>SUMIFS('Raw Hourly Load Data'!$S:$S,'Raw Hourly Load Data'!$H:$H,$A87,'Raw Hourly Load Data'!$J:$J,H$1)</f>
        <v>5.4752278871381947E-5</v>
      </c>
      <c r="I87" s="9">
        <f>SUMIFS('Raw Hourly Load Data'!$S:$S,'Raw Hourly Load Data'!$H:$H,$A87,'Raw Hourly Load Data'!$J:$J,I$1)</f>
        <v>8.4722959084544035E-5</v>
      </c>
      <c r="J87" s="9">
        <f>SUMIFS('Raw Hourly Load Data'!$S:$S,'Raw Hourly Load Data'!$H:$H,$A87,'Raw Hourly Load Data'!$J:$J,J$1)</f>
        <v>9.4817338312856595E-5</v>
      </c>
      <c r="K87" s="9">
        <f>SUMIFS('Raw Hourly Load Data'!$S:$S,'Raw Hourly Load Data'!$H:$H,$A87,'Raw Hourly Load Data'!$J:$J,K$1)</f>
        <v>9.3932484081997233E-5</v>
      </c>
      <c r="L87" s="9">
        <f>SUMIFS('Raw Hourly Load Data'!$S:$S,'Raw Hourly Load Data'!$H:$H,$A87,'Raw Hourly Load Data'!$J:$J,L$1)</f>
        <v>1.0321940993924949E-4</v>
      </c>
      <c r="M87" s="9">
        <f>SUMIFS('Raw Hourly Load Data'!$S:$S,'Raw Hourly Load Data'!$H:$H,$A87,'Raw Hourly Load Data'!$J:$J,M$1)</f>
        <v>1.2117186668158038E-4</v>
      </c>
      <c r="N87" s="9">
        <f>SUMIFS('Raw Hourly Load Data'!$S:$S,'Raw Hourly Load Data'!$H:$H,$A87,'Raw Hourly Load Data'!$J:$J,N$1)</f>
        <v>1.3625374431760353E-4</v>
      </c>
      <c r="O87" s="9">
        <f>SUMIFS('Raw Hourly Load Data'!$S:$S,'Raw Hourly Load Data'!$H:$H,$A87,'Raw Hourly Load Data'!$J:$J,O$1)</f>
        <v>1.4113331779236354E-4</v>
      </c>
      <c r="P87" s="9">
        <f>SUMIFS('Raw Hourly Load Data'!$S:$S,'Raw Hourly Load Data'!$H:$H,$A87,'Raw Hourly Load Data'!$J:$J,P$1)</f>
        <v>1.5932037216931082E-4</v>
      </c>
      <c r="Q87" s="9">
        <f>SUMIFS('Raw Hourly Load Data'!$S:$S,'Raw Hourly Load Data'!$H:$H,$A87,'Raw Hourly Load Data'!$J:$J,Q$1)</f>
        <v>2.0457133305402329E-4</v>
      </c>
      <c r="R87" s="9">
        <f>SUMIFS('Raw Hourly Load Data'!$S:$S,'Raw Hourly Load Data'!$H:$H,$A87,'Raw Hourly Load Data'!$J:$J,R$1)</f>
        <v>2.5941890523231557E-4</v>
      </c>
      <c r="S87" s="9">
        <f>SUMIFS('Raw Hourly Load Data'!$S:$S,'Raw Hourly Load Data'!$H:$H,$A87,'Raw Hourly Load Data'!$J:$J,S$1)</f>
        <v>2.9422571960168652E-4</v>
      </c>
      <c r="T87" s="9">
        <f>SUMIFS('Raw Hourly Load Data'!$S:$S,'Raw Hourly Load Data'!$H:$H,$A87,'Raw Hourly Load Data'!$J:$J,T$1)</f>
        <v>2.3652068549909818E-4</v>
      </c>
      <c r="U87" s="9">
        <f>SUMIFS('Raw Hourly Load Data'!$S:$S,'Raw Hourly Load Data'!$H:$H,$A87,'Raw Hourly Load Data'!$J:$J,U$1)</f>
        <v>1.5074541725067713E-4</v>
      </c>
      <c r="V87" s="9">
        <f>SUMIFS('Raw Hourly Load Data'!$S:$S,'Raw Hourly Load Data'!$H:$H,$A87,'Raw Hourly Load Data'!$J:$J,V$1)</f>
        <v>1.1590202615174451E-4</v>
      </c>
      <c r="W87" s="9">
        <f>SUMIFS('Raw Hourly Load Data'!$S:$S,'Raw Hourly Load Data'!$H:$H,$A87,'Raw Hourly Load Data'!$J:$J,W$1)</f>
        <v>9.1798239860550344E-5</v>
      </c>
      <c r="X87" s="9">
        <f>SUMIFS('Raw Hourly Load Data'!$S:$S,'Raw Hourly Load Data'!$H:$H,$A87,'Raw Hourly Load Data'!$J:$J,X$1)</f>
        <v>6.6067403768590898E-5</v>
      </c>
      <c r="Y87" s="9">
        <f>SUMIFS('Raw Hourly Load Data'!$S:$S,'Raw Hourly Load Data'!$H:$H,$A87,'Raw Hourly Load Data'!$J:$J,Y$1)</f>
        <v>5.0577286169895832E-5</v>
      </c>
    </row>
    <row r="88" spans="1:25" x14ac:dyDescent="0.25">
      <c r="A88" s="9" t="s">
        <v>109</v>
      </c>
      <c r="B88" s="9">
        <f>SUMIFS('Raw Hourly Load Data'!$S:$S,'Raw Hourly Load Data'!$H:$H,$A88,'Raw Hourly Load Data'!$J:$J,B$1)</f>
        <v>3.6188166318915928E-5</v>
      </c>
      <c r="C88" s="9">
        <f>SUMIFS('Raw Hourly Load Data'!$S:$S,'Raw Hourly Load Data'!$H:$H,$A88,'Raw Hourly Load Data'!$J:$J,C$1)</f>
        <v>2.8632513957652319E-5</v>
      </c>
      <c r="D88" s="9">
        <f>SUMIFS('Raw Hourly Load Data'!$S:$S,'Raw Hourly Load Data'!$H:$H,$A88,'Raw Hourly Load Data'!$J:$J,D$1)</f>
        <v>2.2954220930038164E-5</v>
      </c>
      <c r="E88" s="9">
        <f>SUMIFS('Raw Hourly Load Data'!$S:$S,'Raw Hourly Load Data'!$H:$H,$A88,'Raw Hourly Load Data'!$J:$J,E$1)</f>
        <v>2.3271471730839552E-5</v>
      </c>
      <c r="F88" s="9">
        <f>SUMIFS('Raw Hourly Load Data'!$S:$S,'Raw Hourly Load Data'!$H:$H,$A88,'Raw Hourly Load Data'!$J:$J,F$1)</f>
        <v>2.208646113566967E-5</v>
      </c>
      <c r="G88" s="9">
        <f>SUMIFS('Raw Hourly Load Data'!$S:$S,'Raw Hourly Load Data'!$H:$H,$A88,'Raw Hourly Load Data'!$J:$J,G$1)</f>
        <v>3.3172565163281497E-5</v>
      </c>
      <c r="H88" s="9">
        <f>SUMIFS('Raw Hourly Load Data'!$S:$S,'Raw Hourly Load Data'!$H:$H,$A88,'Raw Hourly Load Data'!$J:$J,H$1)</f>
        <v>5.5573159453334533E-5</v>
      </c>
      <c r="I88" s="9">
        <f>SUMIFS('Raw Hourly Load Data'!$S:$S,'Raw Hourly Load Data'!$H:$H,$A88,'Raw Hourly Load Data'!$J:$J,I$1)</f>
        <v>8.5880409437006825E-5</v>
      </c>
      <c r="J88" s="9">
        <f>SUMIFS('Raw Hourly Load Data'!$S:$S,'Raw Hourly Load Data'!$H:$H,$A88,'Raw Hourly Load Data'!$J:$J,J$1)</f>
        <v>9.5796581407702014E-5</v>
      </c>
      <c r="K88" s="9">
        <f>SUMIFS('Raw Hourly Load Data'!$S:$S,'Raw Hourly Load Data'!$H:$H,$A88,'Raw Hourly Load Data'!$J:$J,K$1)</f>
        <v>9.4503945349720705E-5</v>
      </c>
      <c r="L88" s="9">
        <f>SUMIFS('Raw Hourly Load Data'!$S:$S,'Raw Hourly Load Data'!$H:$H,$A88,'Raw Hourly Load Data'!$J:$J,L$1)</f>
        <v>1.03529829752399E-4</v>
      </c>
      <c r="M88" s="9">
        <f>SUMIFS('Raw Hourly Load Data'!$S:$S,'Raw Hourly Load Data'!$H:$H,$A88,'Raw Hourly Load Data'!$J:$J,M$1)</f>
        <v>1.2130984368354021E-4</v>
      </c>
      <c r="N88" s="9">
        <f>SUMIFS('Raw Hourly Load Data'!$S:$S,'Raw Hourly Load Data'!$H:$H,$A88,'Raw Hourly Load Data'!$J:$J,N$1)</f>
        <v>1.3631103928226111E-4</v>
      </c>
      <c r="O88" s="9">
        <f>SUMIFS('Raw Hourly Load Data'!$S:$S,'Raw Hourly Load Data'!$H:$H,$A88,'Raw Hourly Load Data'!$J:$J,O$1)</f>
        <v>1.4094754108929841E-4</v>
      </c>
      <c r="P88" s="9">
        <f>SUMIFS('Raw Hourly Load Data'!$S:$S,'Raw Hourly Load Data'!$H:$H,$A88,'Raw Hourly Load Data'!$J:$J,P$1)</f>
        <v>1.5880964285730611E-4</v>
      </c>
      <c r="Q88" s="9">
        <f>SUMIFS('Raw Hourly Load Data'!$S:$S,'Raw Hourly Load Data'!$H:$H,$A88,'Raw Hourly Load Data'!$J:$J,Q$1)</f>
        <v>2.0374379973682471E-4</v>
      </c>
      <c r="R88" s="9">
        <f>SUMIFS('Raw Hourly Load Data'!$S:$S,'Raw Hourly Load Data'!$H:$H,$A88,'Raw Hourly Load Data'!$J:$J,R$1)</f>
        <v>2.5774919105614366E-4</v>
      </c>
      <c r="S88" s="9">
        <f>SUMIFS('Raw Hourly Load Data'!$S:$S,'Raw Hourly Load Data'!$H:$H,$A88,'Raw Hourly Load Data'!$J:$J,S$1)</f>
        <v>2.9184880739775449E-4</v>
      </c>
      <c r="T88" s="9">
        <f>SUMIFS('Raw Hourly Load Data'!$S:$S,'Raw Hourly Load Data'!$H:$H,$A88,'Raw Hourly Load Data'!$J:$J,T$1)</f>
        <v>2.3465758732150804E-4</v>
      </c>
      <c r="U88" s="9">
        <f>SUMIFS('Raw Hourly Load Data'!$S:$S,'Raw Hourly Load Data'!$H:$H,$A88,'Raw Hourly Load Data'!$J:$J,U$1)</f>
        <v>1.4942050128635665E-4</v>
      </c>
      <c r="V88" s="9">
        <f>SUMIFS('Raw Hourly Load Data'!$S:$S,'Raw Hourly Load Data'!$H:$H,$A88,'Raw Hourly Load Data'!$J:$J,V$1)</f>
        <v>1.1488602912586467E-4</v>
      </c>
      <c r="W88" s="9">
        <f>SUMIFS('Raw Hourly Load Data'!$S:$S,'Raw Hourly Load Data'!$H:$H,$A88,'Raw Hourly Load Data'!$J:$J,W$1)</f>
        <v>9.1122982452514266E-5</v>
      </c>
      <c r="X88" s="9">
        <f>SUMIFS('Raw Hourly Load Data'!$S:$S,'Raw Hourly Load Data'!$H:$H,$A88,'Raw Hourly Load Data'!$J:$J,X$1)</f>
        <v>6.5610205940790548E-5</v>
      </c>
      <c r="Y88" s="9">
        <f>SUMIFS('Raw Hourly Load Data'!$S:$S,'Raw Hourly Load Data'!$H:$H,$A88,'Raw Hourly Load Data'!$J:$J,Y$1)</f>
        <v>5.0280435941767826E-5</v>
      </c>
    </row>
    <row r="89" spans="1:25" x14ac:dyDescent="0.25">
      <c r="A89" s="9" t="s">
        <v>110</v>
      </c>
      <c r="B89" s="9">
        <f>SUMIFS('Raw Hourly Load Data'!$S:$S,'Raw Hourly Load Data'!$H:$H,$A89,'Raw Hourly Load Data'!$J:$J,B$1)</f>
        <v>3.661011692973181E-5</v>
      </c>
      <c r="C89" s="9">
        <f>SUMIFS('Raw Hourly Load Data'!$S:$S,'Raw Hourly Load Data'!$H:$H,$A89,'Raw Hourly Load Data'!$J:$J,C$1)</f>
        <v>2.8962303026843874E-5</v>
      </c>
      <c r="D89" s="9">
        <f>SUMIFS('Raw Hourly Load Data'!$S:$S,'Raw Hourly Load Data'!$H:$H,$A89,'Raw Hourly Load Data'!$J:$J,D$1)</f>
        <v>2.3174830133272885E-5</v>
      </c>
      <c r="E89" s="9">
        <f>SUMIFS('Raw Hourly Load Data'!$S:$S,'Raw Hourly Load Data'!$H:$H,$A89,'Raw Hourly Load Data'!$J:$J,E$1)</f>
        <v>2.35001724367992E-5</v>
      </c>
      <c r="F89" s="9">
        <f>SUMIFS('Raw Hourly Load Data'!$S:$S,'Raw Hourly Load Data'!$H:$H,$A89,'Raw Hourly Load Data'!$J:$J,F$1)</f>
        <v>2.2294330110386333E-5</v>
      </c>
      <c r="G89" s="9">
        <f>SUMIFS('Raw Hourly Load Data'!$S:$S,'Raw Hourly Load Data'!$H:$H,$A89,'Raw Hourly Load Data'!$J:$J,G$1)</f>
        <v>3.3468058503062873E-5</v>
      </c>
      <c r="H89" s="9">
        <f>SUMIFS('Raw Hourly Load Data'!$S:$S,'Raw Hourly Load Data'!$H:$H,$A89,'Raw Hourly Load Data'!$J:$J,H$1)</f>
        <v>5.6008018578007666E-5</v>
      </c>
      <c r="I89" s="9">
        <f>SUMIFS('Raw Hourly Load Data'!$S:$S,'Raw Hourly Load Data'!$H:$H,$A89,'Raw Hourly Load Data'!$J:$J,I$1)</f>
        <v>8.6555760028703954E-5</v>
      </c>
      <c r="J89" s="9">
        <f>SUMIFS('Raw Hourly Load Data'!$S:$S,'Raw Hourly Load Data'!$H:$H,$A89,'Raw Hourly Load Data'!$J:$J,J$1)</f>
        <v>9.6607677573527578E-5</v>
      </c>
      <c r="K89" s="9">
        <f>SUMIFS('Raw Hourly Load Data'!$S:$S,'Raw Hourly Load Data'!$H:$H,$A89,'Raw Hourly Load Data'!$J:$J,K$1)</f>
        <v>9.5478529353057234E-5</v>
      </c>
      <c r="L89" s="9">
        <f>SUMIFS('Raw Hourly Load Data'!$S:$S,'Raw Hourly Load Data'!$H:$H,$A89,'Raw Hourly Load Data'!$J:$J,L$1)</f>
        <v>1.0483123543281629E-4</v>
      </c>
      <c r="M89" s="9">
        <f>SUMIFS('Raw Hourly Load Data'!$S:$S,'Raw Hourly Load Data'!$H:$H,$A89,'Raw Hourly Load Data'!$J:$J,M$1)</f>
        <v>1.2288272289438874E-4</v>
      </c>
      <c r="N89" s="9">
        <f>SUMIFS('Raw Hourly Load Data'!$S:$S,'Raw Hourly Load Data'!$H:$H,$A89,'Raw Hourly Load Data'!$J:$J,N$1)</f>
        <v>1.3836285007168858E-4</v>
      </c>
      <c r="O89" s="9">
        <f>SUMIFS('Raw Hourly Load Data'!$S:$S,'Raw Hourly Load Data'!$H:$H,$A89,'Raw Hourly Load Data'!$J:$J,O$1)</f>
        <v>1.4322615117137909E-4</v>
      </c>
      <c r="P89" s="9">
        <f>SUMIFS('Raw Hourly Load Data'!$S:$S,'Raw Hourly Load Data'!$H:$H,$A89,'Raw Hourly Load Data'!$J:$J,P$1)</f>
        <v>1.6120745818006004E-4</v>
      </c>
      <c r="Q89" s="9">
        <f>SUMIFS('Raw Hourly Load Data'!$S:$S,'Raw Hourly Load Data'!$H:$H,$A89,'Raw Hourly Load Data'!$J:$J,Q$1)</f>
        <v>2.0649750552499072E-4</v>
      </c>
      <c r="R89" s="9">
        <f>SUMIFS('Raw Hourly Load Data'!$S:$S,'Raw Hourly Load Data'!$H:$H,$A89,'Raw Hourly Load Data'!$J:$J,R$1)</f>
        <v>2.6101148957420844E-4</v>
      </c>
      <c r="S89" s="9">
        <f>SUMIFS('Raw Hourly Load Data'!$S:$S,'Raw Hourly Load Data'!$H:$H,$A89,'Raw Hourly Load Data'!$J:$J,S$1)</f>
        <v>2.9606826582563649E-4</v>
      </c>
      <c r="T89" s="9">
        <f>SUMIFS('Raw Hourly Load Data'!$S:$S,'Raw Hourly Load Data'!$H:$H,$A89,'Raw Hourly Load Data'!$J:$J,T$1)</f>
        <v>2.3648412554359209E-4</v>
      </c>
      <c r="U89" s="9">
        <f>SUMIFS('Raw Hourly Load Data'!$S:$S,'Raw Hourly Load Data'!$H:$H,$A89,'Raw Hourly Load Data'!$J:$J,U$1)</f>
        <v>1.5006071403494986E-4</v>
      </c>
      <c r="V89" s="9">
        <f>SUMIFS('Raw Hourly Load Data'!$S:$S,'Raw Hourly Load Data'!$H:$H,$A89,'Raw Hourly Load Data'!$J:$J,V$1)</f>
        <v>1.1571450244610081E-4</v>
      </c>
      <c r="W89" s="9">
        <f>SUMIFS('Raw Hourly Load Data'!$S:$S,'Raw Hourly Load Data'!$H:$H,$A89,'Raw Hourly Load Data'!$J:$J,W$1)</f>
        <v>9.1709036640230671E-5</v>
      </c>
      <c r="X89" s="9">
        <f>SUMIFS('Raw Hourly Load Data'!$S:$S,'Raw Hourly Load Data'!$H:$H,$A89,'Raw Hourly Load Data'!$J:$J,X$1)</f>
        <v>6.6246358798926892E-5</v>
      </c>
      <c r="Y89" s="9">
        <f>SUMIFS('Raw Hourly Load Data'!$S:$S,'Raw Hourly Load Data'!$H:$H,$A89,'Raw Hourly Load Data'!$J:$J,Y$1)</f>
        <v>5.0991421965779362E-5</v>
      </c>
    </row>
    <row r="90" spans="1:25" x14ac:dyDescent="0.25">
      <c r="A90" s="9" t="s">
        <v>111</v>
      </c>
      <c r="B90" s="9">
        <f>SUMIFS('Raw Hourly Load Data'!$S:$S,'Raw Hourly Load Data'!$H:$H,$A90,'Raw Hourly Load Data'!$J:$J,B$1)</f>
        <v>3.6707589908121781E-5</v>
      </c>
      <c r="C90" s="9">
        <f>SUMIFS('Raw Hourly Load Data'!$S:$S,'Raw Hourly Load Data'!$H:$H,$A90,'Raw Hourly Load Data'!$J:$J,C$1)</f>
        <v>2.9053715607640986E-5</v>
      </c>
      <c r="D90" s="9">
        <f>SUMIFS('Raw Hourly Load Data'!$S:$S,'Raw Hourly Load Data'!$H:$H,$A90,'Raw Hourly Load Data'!$J:$J,D$1)</f>
        <v>2.3266800966247504E-5</v>
      </c>
      <c r="E90" s="9">
        <f>SUMIFS('Raw Hourly Load Data'!$S:$S,'Raw Hourly Load Data'!$H:$H,$A90,'Raw Hourly Load Data'!$J:$J,E$1)</f>
        <v>2.3549822969250443E-5</v>
      </c>
      <c r="F90" s="9">
        <f>SUMIFS('Raw Hourly Load Data'!$S:$S,'Raw Hourly Load Data'!$H:$H,$A90,'Raw Hourly Load Data'!$J:$J,F$1)</f>
        <v>2.2305563243002213E-5</v>
      </c>
      <c r="G90" s="9">
        <f>SUMIFS('Raw Hourly Load Data'!$S:$S,'Raw Hourly Load Data'!$H:$H,$A90,'Raw Hourly Load Data'!$J:$J,G$1)</f>
        <v>3.3482234399311378E-5</v>
      </c>
      <c r="H90" s="9">
        <f>SUMIFS('Raw Hourly Load Data'!$S:$S,'Raw Hourly Load Data'!$H:$H,$A90,'Raw Hourly Load Data'!$J:$J,H$1)</f>
        <v>5.6028598343439621E-5</v>
      </c>
      <c r="I90" s="9">
        <f>SUMIFS('Raw Hourly Load Data'!$S:$S,'Raw Hourly Load Data'!$H:$H,$A90,'Raw Hourly Load Data'!$J:$J,I$1)</f>
        <v>8.6391637692201094E-5</v>
      </c>
      <c r="J90" s="9">
        <f>SUMIFS('Raw Hourly Load Data'!$S:$S,'Raw Hourly Load Data'!$H:$H,$A90,'Raw Hourly Load Data'!$J:$J,J$1)</f>
        <v>9.6596986511128234E-5</v>
      </c>
      <c r="K90" s="9">
        <f>SUMIFS('Raw Hourly Load Data'!$S:$S,'Raw Hourly Load Data'!$H:$H,$A90,'Raw Hourly Load Data'!$J:$J,K$1)</f>
        <v>9.5600985890749945E-5</v>
      </c>
      <c r="L90" s="9">
        <f>SUMIFS('Raw Hourly Load Data'!$S:$S,'Raw Hourly Load Data'!$H:$H,$A90,'Raw Hourly Load Data'!$J:$J,L$1)</f>
        <v>1.0510875156622647E-4</v>
      </c>
      <c r="M90" s="9">
        <f>SUMIFS('Raw Hourly Load Data'!$S:$S,'Raw Hourly Load Data'!$H:$H,$A90,'Raw Hourly Load Data'!$J:$J,M$1)</f>
        <v>1.2283309622475189E-4</v>
      </c>
      <c r="N90" s="9">
        <f>SUMIFS('Raw Hourly Load Data'!$S:$S,'Raw Hourly Load Data'!$H:$H,$A90,'Raw Hourly Load Data'!$J:$J,N$1)</f>
        <v>1.382313489833944E-4</v>
      </c>
      <c r="O90" s="9">
        <f>SUMIFS('Raw Hourly Load Data'!$S:$S,'Raw Hourly Load Data'!$H:$H,$A90,'Raw Hourly Load Data'!$J:$J,O$1)</f>
        <v>1.4268037342200367E-4</v>
      </c>
      <c r="P90" s="9">
        <f>SUMIFS('Raw Hourly Load Data'!$S:$S,'Raw Hourly Load Data'!$H:$H,$A90,'Raw Hourly Load Data'!$J:$J,P$1)</f>
        <v>1.6054283589085662E-4</v>
      </c>
      <c r="Q90" s="9">
        <f>SUMIFS('Raw Hourly Load Data'!$S:$S,'Raw Hourly Load Data'!$H:$H,$A90,'Raw Hourly Load Data'!$J:$J,Q$1)</f>
        <v>2.0573965376592546E-4</v>
      </c>
      <c r="R90" s="9">
        <f>SUMIFS('Raw Hourly Load Data'!$S:$S,'Raw Hourly Load Data'!$H:$H,$A90,'Raw Hourly Load Data'!$J:$J,R$1)</f>
        <v>2.5988697989886254E-4</v>
      </c>
      <c r="S90" s="9">
        <f>SUMIFS('Raw Hourly Load Data'!$S:$S,'Raw Hourly Load Data'!$H:$H,$A90,'Raw Hourly Load Data'!$J:$J,S$1)</f>
        <v>2.9421346248195528E-4</v>
      </c>
      <c r="T90" s="9">
        <f>SUMIFS('Raw Hourly Load Data'!$S:$S,'Raw Hourly Load Data'!$H:$H,$A90,'Raw Hourly Load Data'!$J:$J,T$1)</f>
        <v>2.3490695370891377E-4</v>
      </c>
      <c r="U90" s="9">
        <f>SUMIFS('Raw Hourly Load Data'!$S:$S,'Raw Hourly Load Data'!$H:$H,$A90,'Raw Hourly Load Data'!$J:$J,U$1)</f>
        <v>1.4933130225759121E-4</v>
      </c>
      <c r="V90" s="9">
        <f>SUMIFS('Raw Hourly Load Data'!$S:$S,'Raw Hourly Load Data'!$H:$H,$A90,'Raw Hourly Load Data'!$J:$J,V$1)</f>
        <v>1.1496425316576594E-4</v>
      </c>
      <c r="W90" s="9">
        <f>SUMIFS('Raw Hourly Load Data'!$S:$S,'Raw Hourly Load Data'!$H:$H,$A90,'Raw Hourly Load Data'!$J:$J,W$1)</f>
        <v>9.132990703849365E-5</v>
      </c>
      <c r="X90" s="9">
        <f>SUMIFS('Raw Hourly Load Data'!$S:$S,'Raw Hourly Load Data'!$H:$H,$A90,'Raw Hourly Load Data'!$J:$J,X$1)</f>
        <v>6.5986186557085306E-5</v>
      </c>
      <c r="Y90" s="9">
        <f>SUMIFS('Raw Hourly Load Data'!$S:$S,'Raw Hourly Load Data'!$H:$H,$A90,'Raw Hourly Load Data'!$J:$J,Y$1)</f>
        <v>5.0776222915487003E-5</v>
      </c>
    </row>
    <row r="91" spans="1:25" x14ac:dyDescent="0.25">
      <c r="A91" s="9" t="s">
        <v>112</v>
      </c>
      <c r="B91" s="9">
        <f>SUMIFS('Raw Hourly Load Data'!$S:$S,'Raw Hourly Load Data'!$H:$H,$A91,'Raw Hourly Load Data'!$J:$J,B$1)</f>
        <v>3.6710911157695354E-5</v>
      </c>
      <c r="C91" s="9">
        <f>SUMIFS('Raw Hourly Load Data'!$S:$S,'Raw Hourly Load Data'!$H:$H,$A91,'Raw Hourly Load Data'!$J:$J,C$1)</f>
        <v>2.9136995711363204E-5</v>
      </c>
      <c r="D91" s="9">
        <f>SUMIFS('Raw Hourly Load Data'!$S:$S,'Raw Hourly Load Data'!$H:$H,$A91,'Raw Hourly Load Data'!$J:$J,D$1)</f>
        <v>2.3384517979101643E-5</v>
      </c>
      <c r="E91" s="9">
        <f>SUMIFS('Raw Hourly Load Data'!$S:$S,'Raw Hourly Load Data'!$H:$H,$A91,'Raw Hourly Load Data'!$J:$J,E$1)</f>
        <v>2.3664894314913482E-5</v>
      </c>
      <c r="F91" s="9">
        <f>SUMIFS('Raw Hourly Load Data'!$S:$S,'Raw Hourly Load Data'!$H:$H,$A91,'Raw Hourly Load Data'!$J:$J,F$1)</f>
        <v>2.2380543914493675E-5</v>
      </c>
      <c r="G91" s="9">
        <f>SUMIFS('Raw Hourly Load Data'!$S:$S,'Raw Hourly Load Data'!$H:$H,$A91,'Raw Hourly Load Data'!$J:$J,G$1)</f>
        <v>3.3440298656428694E-5</v>
      </c>
      <c r="H91" s="9">
        <f>SUMIFS('Raw Hourly Load Data'!$S:$S,'Raw Hourly Load Data'!$H:$H,$A91,'Raw Hourly Load Data'!$J:$J,H$1)</f>
        <v>5.6109032818547258E-5</v>
      </c>
      <c r="I91" s="9">
        <f>SUMIFS('Raw Hourly Load Data'!$S:$S,'Raw Hourly Load Data'!$H:$H,$A91,'Raw Hourly Load Data'!$J:$J,I$1)</f>
        <v>8.6478314011119225E-5</v>
      </c>
      <c r="J91" s="9">
        <f>SUMIFS('Raw Hourly Load Data'!$S:$S,'Raw Hourly Load Data'!$H:$H,$A91,'Raw Hourly Load Data'!$J:$J,J$1)</f>
        <v>9.6482990722765371E-5</v>
      </c>
      <c r="K91" s="9">
        <f>SUMIFS('Raw Hourly Load Data'!$S:$S,'Raw Hourly Load Data'!$H:$H,$A91,'Raw Hourly Load Data'!$J:$J,K$1)</f>
        <v>9.5270016456645116E-5</v>
      </c>
      <c r="L91" s="9">
        <f>SUMIFS('Raw Hourly Load Data'!$S:$S,'Raw Hourly Load Data'!$H:$H,$A91,'Raw Hourly Load Data'!$J:$J,L$1)</f>
        <v>1.043646565205494E-4</v>
      </c>
      <c r="M91" s="9">
        <f>SUMIFS('Raw Hourly Load Data'!$S:$S,'Raw Hourly Load Data'!$H:$H,$A91,'Raw Hourly Load Data'!$J:$J,M$1)</f>
        <v>1.2182021352046145E-4</v>
      </c>
      <c r="N91" s="9">
        <f>SUMIFS('Raw Hourly Load Data'!$S:$S,'Raw Hourly Load Data'!$H:$H,$A91,'Raw Hourly Load Data'!$J:$J,N$1)</f>
        <v>1.3675335633184352E-4</v>
      </c>
      <c r="O91" s="9">
        <f>SUMIFS('Raw Hourly Load Data'!$S:$S,'Raw Hourly Load Data'!$H:$H,$A91,'Raw Hourly Load Data'!$J:$J,O$1)</f>
        <v>1.4091165051611788E-4</v>
      </c>
      <c r="P91" s="9">
        <f>SUMIFS('Raw Hourly Load Data'!$S:$S,'Raw Hourly Load Data'!$H:$H,$A91,'Raw Hourly Load Data'!$J:$J,P$1)</f>
        <v>1.5789198650297884E-4</v>
      </c>
      <c r="Q91" s="9">
        <f>SUMIFS('Raw Hourly Load Data'!$S:$S,'Raw Hourly Load Data'!$H:$H,$A91,'Raw Hourly Load Data'!$J:$J,Q$1)</f>
        <v>2.0149893879792117E-4</v>
      </c>
      <c r="R91" s="9">
        <f>SUMIFS('Raw Hourly Load Data'!$S:$S,'Raw Hourly Load Data'!$H:$H,$A91,'Raw Hourly Load Data'!$J:$J,R$1)</f>
        <v>2.5384181147594095E-4</v>
      </c>
      <c r="S91" s="9">
        <f>SUMIFS('Raw Hourly Load Data'!$S:$S,'Raw Hourly Load Data'!$H:$H,$A91,'Raw Hourly Load Data'!$J:$J,S$1)</f>
        <v>2.8603588509110422E-4</v>
      </c>
      <c r="T91" s="9">
        <f>SUMIFS('Raw Hourly Load Data'!$S:$S,'Raw Hourly Load Data'!$H:$H,$A91,'Raw Hourly Load Data'!$J:$J,T$1)</f>
        <v>2.2765191343559972E-4</v>
      </c>
      <c r="U91" s="9">
        <f>SUMIFS('Raw Hourly Load Data'!$S:$S,'Raw Hourly Load Data'!$H:$H,$A91,'Raw Hourly Load Data'!$J:$J,U$1)</f>
        <v>1.4418032492668364E-4</v>
      </c>
      <c r="V91" s="9">
        <f>SUMIFS('Raw Hourly Load Data'!$S:$S,'Raw Hourly Load Data'!$H:$H,$A91,'Raw Hourly Load Data'!$J:$J,V$1)</f>
        <v>1.1142156196279812E-4</v>
      </c>
      <c r="W91" s="9">
        <f>SUMIFS('Raw Hourly Load Data'!$S:$S,'Raw Hourly Load Data'!$H:$H,$A91,'Raw Hourly Load Data'!$J:$J,W$1)</f>
        <v>8.9229180269245626E-5</v>
      </c>
      <c r="X91" s="9">
        <f>SUMIFS('Raw Hourly Load Data'!$S:$S,'Raw Hourly Load Data'!$H:$H,$A91,'Raw Hourly Load Data'!$J:$J,X$1)</f>
        <v>6.5207906594402646E-5</v>
      </c>
      <c r="Y91" s="9">
        <f>SUMIFS('Raw Hourly Load Data'!$S:$S,'Raw Hourly Load Data'!$H:$H,$A91,'Raw Hourly Load Data'!$J:$J,Y$1)</f>
        <v>5.2466467467858065E-5</v>
      </c>
    </row>
    <row r="92" spans="1:25" x14ac:dyDescent="0.25">
      <c r="A92" s="9" t="s">
        <v>113</v>
      </c>
      <c r="B92" s="9">
        <f>SUMIFS('Raw Hourly Load Data'!$S:$S,'Raw Hourly Load Data'!$H:$H,$A92,'Raw Hourly Load Data'!$J:$J,B$1)</f>
        <v>5.9868298800942109E-5</v>
      </c>
      <c r="C92" s="9">
        <f>SUMIFS('Raw Hourly Load Data'!$S:$S,'Raw Hourly Load Data'!$H:$H,$A92,'Raw Hourly Load Data'!$J:$J,C$1)</f>
        <v>3.9594369117277421E-5</v>
      </c>
      <c r="D92" s="9">
        <f>SUMIFS('Raw Hourly Load Data'!$S:$S,'Raw Hourly Load Data'!$H:$H,$A92,'Raw Hourly Load Data'!$J:$J,D$1)</f>
        <v>3.4435234444818741E-5</v>
      </c>
      <c r="E92" s="9">
        <f>SUMIFS('Raw Hourly Load Data'!$S:$S,'Raw Hourly Load Data'!$H:$H,$A92,'Raw Hourly Load Data'!$J:$J,E$1)</f>
        <v>2.9901926271110232E-5</v>
      </c>
      <c r="F92" s="9">
        <f>SUMIFS('Raw Hourly Load Data'!$S:$S,'Raw Hourly Load Data'!$H:$H,$A92,'Raw Hourly Load Data'!$J:$J,F$1)</f>
        <v>2.3099364458151765E-5</v>
      </c>
      <c r="G92" s="9">
        <f>SUMIFS('Raw Hourly Load Data'!$S:$S,'Raw Hourly Load Data'!$H:$H,$A92,'Raw Hourly Load Data'!$J:$J,G$1)</f>
        <v>2.6137227284418791E-5</v>
      </c>
      <c r="H92" s="9">
        <f>SUMIFS('Raw Hourly Load Data'!$S:$S,'Raw Hourly Load Data'!$H:$H,$A92,'Raw Hourly Load Data'!$J:$J,H$1)</f>
        <v>3.1927821423307494E-5</v>
      </c>
      <c r="I92" s="9">
        <f>SUMIFS('Raw Hourly Load Data'!$S:$S,'Raw Hourly Load Data'!$H:$H,$A92,'Raw Hourly Load Data'!$J:$J,I$1)</f>
        <v>4.135572861769746E-5</v>
      </c>
      <c r="J92" s="9">
        <f>SUMIFS('Raw Hourly Load Data'!$S:$S,'Raw Hourly Load Data'!$H:$H,$A92,'Raw Hourly Load Data'!$J:$J,J$1)</f>
        <v>6.0806039307099249E-5</v>
      </c>
      <c r="K92" s="9">
        <f>SUMIFS('Raw Hourly Load Data'!$S:$S,'Raw Hourly Load Data'!$H:$H,$A92,'Raw Hourly Load Data'!$J:$J,K$1)</f>
        <v>9.1507434230606174E-5</v>
      </c>
      <c r="L92" s="9">
        <f>SUMIFS('Raw Hourly Load Data'!$S:$S,'Raw Hourly Load Data'!$H:$H,$A92,'Raw Hourly Load Data'!$J:$J,L$1)</f>
        <v>1.1759964856536924E-4</v>
      </c>
      <c r="M92" s="9">
        <f>SUMIFS('Raw Hourly Load Data'!$S:$S,'Raw Hourly Load Data'!$H:$H,$A92,'Raw Hourly Load Data'!$J:$J,M$1)</f>
        <v>1.4746814568099127E-4</v>
      </c>
      <c r="N92" s="9">
        <f>SUMIFS('Raw Hourly Load Data'!$S:$S,'Raw Hourly Load Data'!$H:$H,$A92,'Raw Hourly Load Data'!$J:$J,N$1)</f>
        <v>1.7792237603641165E-4</v>
      </c>
      <c r="O92" s="9">
        <f>SUMIFS('Raw Hourly Load Data'!$S:$S,'Raw Hourly Load Data'!$H:$H,$A92,'Raw Hourly Load Data'!$J:$J,O$1)</f>
        <v>1.8690810393477068E-4</v>
      </c>
      <c r="P92" s="9">
        <f>SUMIFS('Raw Hourly Load Data'!$S:$S,'Raw Hourly Load Data'!$H:$H,$A92,'Raw Hourly Load Data'!$J:$J,P$1)</f>
        <v>1.9223171782857637E-4</v>
      </c>
      <c r="Q92" s="9">
        <f>SUMIFS('Raw Hourly Load Data'!$S:$S,'Raw Hourly Load Data'!$H:$H,$A92,'Raw Hourly Load Data'!$J:$J,Q$1)</f>
        <v>2.0127723240199557E-4</v>
      </c>
      <c r="R92" s="9">
        <f>SUMIFS('Raw Hourly Load Data'!$S:$S,'Raw Hourly Load Data'!$H:$H,$A92,'Raw Hourly Load Data'!$J:$J,R$1)</f>
        <v>2.1633045283231994E-4</v>
      </c>
      <c r="S92" s="9">
        <f>SUMIFS('Raw Hourly Load Data'!$S:$S,'Raw Hourly Load Data'!$H:$H,$A92,'Raw Hourly Load Data'!$J:$J,S$1)</f>
        <v>2.0075462164788024E-4</v>
      </c>
      <c r="T92" s="9">
        <f>SUMIFS('Raw Hourly Load Data'!$S:$S,'Raw Hourly Load Data'!$H:$H,$A92,'Raw Hourly Load Data'!$J:$J,T$1)</f>
        <v>2.2491238366140128E-4</v>
      </c>
      <c r="U92" s="9">
        <f>SUMIFS('Raw Hourly Load Data'!$S:$S,'Raw Hourly Load Data'!$H:$H,$A92,'Raw Hourly Load Data'!$J:$J,U$1)</f>
        <v>2.2736985722604579E-4</v>
      </c>
      <c r="V92" s="9">
        <f>SUMIFS('Raw Hourly Load Data'!$S:$S,'Raw Hourly Load Data'!$H:$H,$A92,'Raw Hourly Load Data'!$J:$J,V$1)</f>
        <v>2.0037552080850592E-4</v>
      </c>
      <c r="W92" s="9">
        <f>SUMIFS('Raw Hourly Load Data'!$S:$S,'Raw Hourly Load Data'!$H:$H,$A92,'Raw Hourly Load Data'!$J:$J,W$1)</f>
        <v>1.6999139461381066E-4</v>
      </c>
      <c r="X92" s="9">
        <f>SUMIFS('Raw Hourly Load Data'!$S:$S,'Raw Hourly Load Data'!$H:$H,$A92,'Raw Hourly Load Data'!$J:$J,X$1)</f>
        <v>1.3906356934008929E-4</v>
      </c>
      <c r="Y92" s="9">
        <f>SUMIFS('Raw Hourly Load Data'!$S:$S,'Raw Hourly Load Data'!$H:$H,$A92,'Raw Hourly Load Data'!$J:$J,Y$1)</f>
        <v>1.0224528077770906E-4</v>
      </c>
    </row>
    <row r="93" spans="1:25" x14ac:dyDescent="0.25">
      <c r="A93" s="9" t="s">
        <v>114</v>
      </c>
      <c r="B93" s="9">
        <f>SUMIFS('Raw Hourly Load Data'!$S:$S,'Raw Hourly Load Data'!$H:$H,$A93,'Raw Hourly Load Data'!$J:$J,B$1)</f>
        <v>6.4376680142635132E-5</v>
      </c>
      <c r="C93" s="9">
        <f>SUMIFS('Raw Hourly Load Data'!$S:$S,'Raw Hourly Load Data'!$H:$H,$A93,'Raw Hourly Load Data'!$J:$J,C$1)</f>
        <v>3.8617306995400062E-5</v>
      </c>
      <c r="D93" s="9">
        <f>SUMIFS('Raw Hourly Load Data'!$S:$S,'Raw Hourly Load Data'!$H:$H,$A93,'Raw Hourly Load Data'!$J:$J,D$1)</f>
        <v>3.3539147476353211E-5</v>
      </c>
      <c r="E93" s="9">
        <f>SUMIFS('Raw Hourly Load Data'!$S:$S,'Raw Hourly Load Data'!$H:$H,$A93,'Raw Hourly Load Data'!$J:$J,E$1)</f>
        <v>2.9247184277335266E-5</v>
      </c>
      <c r="F93" s="9">
        <f>SUMIFS('Raw Hourly Load Data'!$S:$S,'Raw Hourly Load Data'!$H:$H,$A93,'Raw Hourly Load Data'!$J:$J,F$1)</f>
        <v>2.2421008931763296E-5</v>
      </c>
      <c r="G93" s="9">
        <f>SUMIFS('Raw Hourly Load Data'!$S:$S,'Raw Hourly Load Data'!$H:$H,$A93,'Raw Hourly Load Data'!$J:$J,G$1)</f>
        <v>2.5326354227698353E-5</v>
      </c>
      <c r="H93" s="9">
        <f>SUMIFS('Raw Hourly Load Data'!$S:$S,'Raw Hourly Load Data'!$H:$H,$A93,'Raw Hourly Load Data'!$J:$J,H$1)</f>
        <v>3.1238183647041931E-5</v>
      </c>
      <c r="I93" s="9">
        <f>SUMIFS('Raw Hourly Load Data'!$S:$S,'Raw Hourly Load Data'!$H:$H,$A93,'Raw Hourly Load Data'!$J:$J,I$1)</f>
        <v>3.9697008078151805E-5</v>
      </c>
      <c r="J93" s="9">
        <f>SUMIFS('Raw Hourly Load Data'!$S:$S,'Raw Hourly Load Data'!$H:$H,$A93,'Raw Hourly Load Data'!$J:$J,J$1)</f>
        <v>5.8029875588238622E-5</v>
      </c>
      <c r="K93" s="9">
        <f>SUMIFS('Raw Hourly Load Data'!$S:$S,'Raw Hourly Load Data'!$H:$H,$A93,'Raw Hourly Load Data'!$J:$J,K$1)</f>
        <v>8.8424124246056618E-5</v>
      </c>
      <c r="L93" s="9">
        <f>SUMIFS('Raw Hourly Load Data'!$S:$S,'Raw Hourly Load Data'!$H:$H,$A93,'Raw Hourly Load Data'!$J:$J,L$1)</f>
        <v>1.1517362391649127E-4</v>
      </c>
      <c r="M93" s="9">
        <f>SUMIFS('Raw Hourly Load Data'!$S:$S,'Raw Hourly Load Data'!$H:$H,$A93,'Raw Hourly Load Data'!$J:$J,M$1)</f>
        <v>1.4453264750976228E-4</v>
      </c>
      <c r="N93" s="9">
        <f>SUMIFS('Raw Hourly Load Data'!$S:$S,'Raw Hourly Load Data'!$H:$H,$A93,'Raw Hourly Load Data'!$J:$J,N$1)</f>
        <v>1.7631752292102094E-4</v>
      </c>
      <c r="O93" s="9">
        <f>SUMIFS('Raw Hourly Load Data'!$S:$S,'Raw Hourly Load Data'!$H:$H,$A93,'Raw Hourly Load Data'!$J:$J,O$1)</f>
        <v>1.857454446189305E-4</v>
      </c>
      <c r="P93" s="9">
        <f>SUMIFS('Raw Hourly Load Data'!$S:$S,'Raw Hourly Load Data'!$H:$H,$A93,'Raw Hourly Load Data'!$J:$J,P$1)</f>
        <v>1.9354843920495253E-4</v>
      </c>
      <c r="Q93" s="9">
        <f>SUMIFS('Raw Hourly Load Data'!$S:$S,'Raw Hourly Load Data'!$H:$H,$A93,'Raw Hourly Load Data'!$J:$J,Q$1)</f>
        <v>2.0378379670214869E-4</v>
      </c>
      <c r="R93" s="9">
        <f>SUMIFS('Raw Hourly Load Data'!$S:$S,'Raw Hourly Load Data'!$H:$H,$A93,'Raw Hourly Load Data'!$J:$J,R$1)</f>
        <v>2.2009038740030196E-4</v>
      </c>
      <c r="S93" s="9">
        <f>SUMIFS('Raw Hourly Load Data'!$S:$S,'Raw Hourly Load Data'!$H:$H,$A93,'Raw Hourly Load Data'!$J:$J,S$1)</f>
        <v>2.0853346025509912E-4</v>
      </c>
      <c r="T93" s="9">
        <f>SUMIFS('Raw Hourly Load Data'!$S:$S,'Raw Hourly Load Data'!$H:$H,$A93,'Raw Hourly Load Data'!$J:$J,T$1)</f>
        <v>2.3072287337333133E-4</v>
      </c>
      <c r="U93" s="9">
        <f>SUMIFS('Raw Hourly Load Data'!$S:$S,'Raw Hourly Load Data'!$H:$H,$A93,'Raw Hourly Load Data'!$J:$J,U$1)</f>
        <v>2.3674001208771168E-4</v>
      </c>
      <c r="V93" s="9">
        <f>SUMIFS('Raw Hourly Load Data'!$S:$S,'Raw Hourly Load Data'!$H:$H,$A93,'Raw Hourly Load Data'!$J:$J,V$1)</f>
        <v>2.0742684418921769E-4</v>
      </c>
      <c r="W93" s="9">
        <f>SUMIFS('Raw Hourly Load Data'!$S:$S,'Raw Hourly Load Data'!$H:$H,$A93,'Raw Hourly Load Data'!$J:$J,W$1)</f>
        <v>1.7096134540857329E-4</v>
      </c>
      <c r="X93" s="9">
        <f>SUMIFS('Raw Hourly Load Data'!$S:$S,'Raw Hourly Load Data'!$H:$H,$A93,'Raw Hourly Load Data'!$J:$J,X$1)</f>
        <v>1.375587461570034E-4</v>
      </c>
      <c r="Y93" s="9">
        <f>SUMIFS('Raw Hourly Load Data'!$S:$S,'Raw Hourly Load Data'!$H:$H,$A93,'Raw Hourly Load Data'!$J:$J,Y$1)</f>
        <v>9.8272194902566414E-5</v>
      </c>
    </row>
    <row r="94" spans="1:25" x14ac:dyDescent="0.25">
      <c r="A94" s="9" t="s">
        <v>115</v>
      </c>
      <c r="B94" s="9">
        <f>SUMIFS('Raw Hourly Load Data'!$S:$S,'Raw Hourly Load Data'!$H:$H,$A94,'Raw Hourly Load Data'!$J:$J,B$1)</f>
        <v>4.0557768675675701E-5</v>
      </c>
      <c r="C94" s="9">
        <f>SUMIFS('Raw Hourly Load Data'!$S:$S,'Raw Hourly Load Data'!$H:$H,$A94,'Raw Hourly Load Data'!$J:$J,C$1)</f>
        <v>2.8157984510599917E-5</v>
      </c>
      <c r="D94" s="9">
        <f>SUMIFS('Raw Hourly Load Data'!$S:$S,'Raw Hourly Load Data'!$H:$H,$A94,'Raw Hourly Load Data'!$J:$J,D$1)</f>
        <v>2.2598771263280553E-5</v>
      </c>
      <c r="E94" s="9">
        <f>SUMIFS('Raw Hourly Load Data'!$S:$S,'Raw Hourly Load Data'!$H:$H,$A94,'Raw Hourly Load Data'!$J:$J,E$1)</f>
        <v>2.3075755283522897E-5</v>
      </c>
      <c r="F94" s="9">
        <f>SUMIFS('Raw Hourly Load Data'!$S:$S,'Raw Hourly Load Data'!$H:$H,$A94,'Raw Hourly Load Data'!$J:$J,F$1)</f>
        <v>2.2011142291764796E-5</v>
      </c>
      <c r="G94" s="9">
        <f>SUMIFS('Raw Hourly Load Data'!$S:$S,'Raw Hourly Load Data'!$H:$H,$A94,'Raw Hourly Load Data'!$J:$J,G$1)</f>
        <v>3.3316724627556687E-5</v>
      </c>
      <c r="H94" s="9">
        <f>SUMIFS('Raw Hourly Load Data'!$S:$S,'Raw Hourly Load Data'!$H:$H,$A94,'Raw Hourly Load Data'!$J:$J,H$1)</f>
        <v>5.6235463554082882E-5</v>
      </c>
      <c r="I94" s="9">
        <f>SUMIFS('Raw Hourly Load Data'!$S:$S,'Raw Hourly Load Data'!$H:$H,$A94,'Raw Hourly Load Data'!$J:$J,I$1)</f>
        <v>8.683128714637365E-5</v>
      </c>
      <c r="J94" s="9">
        <f>SUMIFS('Raw Hourly Load Data'!$S:$S,'Raw Hourly Load Data'!$H:$H,$A94,'Raw Hourly Load Data'!$J:$J,J$1)</f>
        <v>9.7607833427699699E-5</v>
      </c>
      <c r="K94" s="9">
        <f>SUMIFS('Raw Hourly Load Data'!$S:$S,'Raw Hourly Load Data'!$H:$H,$A94,'Raw Hourly Load Data'!$J:$J,K$1)</f>
        <v>9.5736614287805999E-5</v>
      </c>
      <c r="L94" s="9">
        <f>SUMIFS('Raw Hourly Load Data'!$S:$S,'Raw Hourly Load Data'!$H:$H,$A94,'Raw Hourly Load Data'!$J:$J,L$1)</f>
        <v>1.0447584255381519E-4</v>
      </c>
      <c r="M94" s="9">
        <f>SUMIFS('Raw Hourly Load Data'!$S:$S,'Raw Hourly Load Data'!$H:$H,$A94,'Raw Hourly Load Data'!$J:$J,M$1)</f>
        <v>1.2407313117883845E-4</v>
      </c>
      <c r="N94" s="9">
        <f>SUMIFS('Raw Hourly Load Data'!$S:$S,'Raw Hourly Load Data'!$H:$H,$A94,'Raw Hourly Load Data'!$J:$J,N$1)</f>
        <v>1.3922004444838344E-4</v>
      </c>
      <c r="O94" s="9">
        <f>SUMIFS('Raw Hourly Load Data'!$S:$S,'Raw Hourly Load Data'!$H:$H,$A94,'Raw Hourly Load Data'!$J:$J,O$1)</f>
        <v>1.4366536004217887E-4</v>
      </c>
      <c r="P94" s="9">
        <f>SUMIFS('Raw Hourly Load Data'!$S:$S,'Raw Hourly Load Data'!$H:$H,$A94,'Raw Hourly Load Data'!$J:$J,P$1)</f>
        <v>1.6133607059053883E-4</v>
      </c>
      <c r="Q94" s="9">
        <f>SUMIFS('Raw Hourly Load Data'!$S:$S,'Raw Hourly Load Data'!$H:$H,$A94,'Raw Hourly Load Data'!$J:$J,Q$1)</f>
        <v>2.0763524906908777E-4</v>
      </c>
      <c r="R94" s="9">
        <f>SUMIFS('Raw Hourly Load Data'!$S:$S,'Raw Hourly Load Data'!$H:$H,$A94,'Raw Hourly Load Data'!$J:$J,R$1)</f>
        <v>2.6166564331634329E-4</v>
      </c>
      <c r="S94" s="9">
        <f>SUMIFS('Raw Hourly Load Data'!$S:$S,'Raw Hourly Load Data'!$H:$H,$A94,'Raw Hourly Load Data'!$J:$J,S$1)</f>
        <v>2.9461587263682844E-4</v>
      </c>
      <c r="T94" s="9">
        <f>SUMIFS('Raw Hourly Load Data'!$S:$S,'Raw Hourly Load Data'!$H:$H,$A94,'Raw Hourly Load Data'!$J:$J,T$1)</f>
        <v>2.3773748509198816E-4</v>
      </c>
      <c r="U94" s="9">
        <f>SUMIFS('Raw Hourly Load Data'!$S:$S,'Raw Hourly Load Data'!$H:$H,$A94,'Raw Hourly Load Data'!$J:$J,U$1)</f>
        <v>1.4995047794477315E-4</v>
      </c>
      <c r="V94" s="9">
        <f>SUMIFS('Raw Hourly Load Data'!$S:$S,'Raw Hourly Load Data'!$H:$H,$A94,'Raw Hourly Load Data'!$J:$J,V$1)</f>
        <v>1.1442254142669858E-4</v>
      </c>
      <c r="W94" s="9">
        <f>SUMIFS('Raw Hourly Load Data'!$S:$S,'Raw Hourly Load Data'!$H:$H,$A94,'Raw Hourly Load Data'!$J:$J,W$1)</f>
        <v>9.0489857073318276E-5</v>
      </c>
      <c r="X94" s="9">
        <f>SUMIFS('Raw Hourly Load Data'!$S:$S,'Raw Hourly Load Data'!$H:$H,$A94,'Raw Hourly Load Data'!$J:$J,X$1)</f>
        <v>6.539510723136587E-5</v>
      </c>
      <c r="Y94" s="9">
        <f>SUMIFS('Raw Hourly Load Data'!$S:$S,'Raw Hourly Load Data'!$H:$H,$A94,'Raw Hourly Load Data'!$J:$J,Y$1)</f>
        <v>4.9977180838035423E-5</v>
      </c>
    </row>
    <row r="95" spans="1:25" x14ac:dyDescent="0.25">
      <c r="A95" s="9" t="s">
        <v>116</v>
      </c>
      <c r="B95" s="9">
        <f>SUMIFS('Raw Hourly Load Data'!$S:$S,'Raw Hourly Load Data'!$H:$H,$A95,'Raw Hourly Load Data'!$J:$J,B$1)</f>
        <v>3.6166740750746568E-5</v>
      </c>
      <c r="C95" s="9">
        <f>SUMIFS('Raw Hourly Load Data'!$S:$S,'Raw Hourly Load Data'!$H:$H,$A95,'Raw Hourly Load Data'!$J:$J,C$1)</f>
        <v>2.8756108743711278E-5</v>
      </c>
      <c r="D95" s="9">
        <f>SUMIFS('Raw Hourly Load Data'!$S:$S,'Raw Hourly Load Data'!$H:$H,$A95,'Raw Hourly Load Data'!$J:$J,D$1)</f>
        <v>2.2979388691948017E-5</v>
      </c>
      <c r="E95" s="9">
        <f>SUMIFS('Raw Hourly Load Data'!$S:$S,'Raw Hourly Load Data'!$H:$H,$A95,'Raw Hourly Load Data'!$J:$J,E$1)</f>
        <v>2.3380064188646229E-5</v>
      </c>
      <c r="F95" s="9">
        <f>SUMIFS('Raw Hourly Load Data'!$S:$S,'Raw Hourly Load Data'!$H:$H,$A95,'Raw Hourly Load Data'!$J:$J,F$1)</f>
        <v>2.2199983536936094E-5</v>
      </c>
      <c r="G95" s="9">
        <f>SUMIFS('Raw Hourly Load Data'!$S:$S,'Raw Hourly Load Data'!$H:$H,$A95,'Raw Hourly Load Data'!$J:$J,G$1)</f>
        <v>3.3700618275669356E-5</v>
      </c>
      <c r="H95" s="9">
        <f>SUMIFS('Raw Hourly Load Data'!$S:$S,'Raw Hourly Load Data'!$H:$H,$A95,'Raw Hourly Load Data'!$J:$J,H$1)</f>
        <v>5.6799349920829247E-5</v>
      </c>
      <c r="I95" s="9">
        <f>SUMIFS('Raw Hourly Load Data'!$S:$S,'Raw Hourly Load Data'!$H:$H,$A95,'Raw Hourly Load Data'!$J:$J,I$1)</f>
        <v>8.7885003060526011E-5</v>
      </c>
      <c r="J95" s="9">
        <f>SUMIFS('Raw Hourly Load Data'!$S:$S,'Raw Hourly Load Data'!$H:$H,$A95,'Raw Hourly Load Data'!$J:$J,J$1)</f>
        <v>9.8208456591549053E-5</v>
      </c>
      <c r="K95" s="9">
        <f>SUMIFS('Raw Hourly Load Data'!$S:$S,'Raw Hourly Load Data'!$H:$H,$A95,'Raw Hourly Load Data'!$J:$J,K$1)</f>
        <v>9.58260891702524E-5</v>
      </c>
      <c r="L95" s="9">
        <f>SUMIFS('Raw Hourly Load Data'!$S:$S,'Raw Hourly Load Data'!$H:$H,$A95,'Raw Hourly Load Data'!$J:$J,L$1)</f>
        <v>1.0454800374180038E-4</v>
      </c>
      <c r="M95" s="9">
        <f>SUMIFS('Raw Hourly Load Data'!$S:$S,'Raw Hourly Load Data'!$H:$H,$A95,'Raw Hourly Load Data'!$J:$J,M$1)</f>
        <v>1.2420523225554456E-4</v>
      </c>
      <c r="N95" s="9">
        <f>SUMIFS('Raw Hourly Load Data'!$S:$S,'Raw Hourly Load Data'!$H:$H,$A95,'Raw Hourly Load Data'!$J:$J,N$1)</f>
        <v>1.3963251504215454E-4</v>
      </c>
      <c r="O95" s="9">
        <f>SUMIFS('Raw Hourly Load Data'!$S:$S,'Raw Hourly Load Data'!$H:$H,$A95,'Raw Hourly Load Data'!$J:$J,O$1)</f>
        <v>1.4420214724180502E-4</v>
      </c>
      <c r="P95" s="9">
        <f>SUMIFS('Raw Hourly Load Data'!$S:$S,'Raw Hourly Load Data'!$H:$H,$A95,'Raw Hourly Load Data'!$J:$J,P$1)</f>
        <v>1.6227943248507614E-4</v>
      </c>
      <c r="Q95" s="9">
        <f>SUMIFS('Raw Hourly Load Data'!$S:$S,'Raw Hourly Load Data'!$H:$H,$A95,'Raw Hourly Load Data'!$J:$J,Q$1)</f>
        <v>2.0909692497108427E-4</v>
      </c>
      <c r="R95" s="9">
        <f>SUMIFS('Raw Hourly Load Data'!$S:$S,'Raw Hourly Load Data'!$H:$H,$A95,'Raw Hourly Load Data'!$J:$J,R$1)</f>
        <v>2.6365238892070669E-4</v>
      </c>
      <c r="S95" s="9">
        <f>SUMIFS('Raw Hourly Load Data'!$S:$S,'Raw Hourly Load Data'!$H:$H,$A95,'Raw Hourly Load Data'!$J:$J,S$1)</f>
        <v>2.9748409411375828E-4</v>
      </c>
      <c r="T95" s="9">
        <f>SUMIFS('Raw Hourly Load Data'!$S:$S,'Raw Hourly Load Data'!$H:$H,$A95,'Raw Hourly Load Data'!$J:$J,T$1)</f>
        <v>2.3988948174975664E-4</v>
      </c>
      <c r="U95" s="9">
        <f>SUMIFS('Raw Hourly Load Data'!$S:$S,'Raw Hourly Load Data'!$H:$H,$A95,'Raw Hourly Load Data'!$J:$J,U$1)</f>
        <v>1.5131170837361674E-4</v>
      </c>
      <c r="V95" s="9">
        <f>SUMIFS('Raw Hourly Load Data'!$S:$S,'Raw Hourly Load Data'!$H:$H,$A95,'Raw Hourly Load Data'!$J:$J,V$1)</f>
        <v>1.1522540017653966E-4</v>
      </c>
      <c r="W95" s="9">
        <f>SUMIFS('Raw Hourly Load Data'!$S:$S,'Raw Hourly Load Data'!$H:$H,$A95,'Raw Hourly Load Data'!$J:$J,W$1)</f>
        <v>9.1053681968181522E-5</v>
      </c>
      <c r="X95" s="9">
        <f>SUMIFS('Raw Hourly Load Data'!$S:$S,'Raw Hourly Load Data'!$H:$H,$A95,'Raw Hourly Load Data'!$J:$J,X$1)</f>
        <v>6.5738484198380785E-5</v>
      </c>
      <c r="Y95" s="9">
        <f>SUMIFS('Raw Hourly Load Data'!$S:$S,'Raw Hourly Load Data'!$H:$H,$A95,'Raw Hourly Load Data'!$J:$J,Y$1)</f>
        <v>5.02809233683664E-5</v>
      </c>
    </row>
    <row r="96" spans="1:25" x14ac:dyDescent="0.25">
      <c r="A96" s="9" t="s">
        <v>117</v>
      </c>
      <c r="B96" s="9">
        <f>SUMIFS('Raw Hourly Load Data'!$S:$S,'Raw Hourly Load Data'!$H:$H,$A96,'Raw Hourly Load Data'!$J:$J,B$1)</f>
        <v>3.6508964238704903E-5</v>
      </c>
      <c r="C96" s="9">
        <f>SUMIFS('Raw Hourly Load Data'!$S:$S,'Raw Hourly Load Data'!$H:$H,$A96,'Raw Hourly Load Data'!$J:$J,C$1)</f>
        <v>2.9040749148293225E-5</v>
      </c>
      <c r="D96" s="9">
        <f>SUMIFS('Raw Hourly Load Data'!$S:$S,'Raw Hourly Load Data'!$H:$H,$A96,'Raw Hourly Load Data'!$J:$J,D$1)</f>
        <v>2.3151347939152037E-5</v>
      </c>
      <c r="E96" s="9">
        <f>SUMIFS('Raw Hourly Load Data'!$S:$S,'Raw Hourly Load Data'!$H:$H,$A96,'Raw Hourly Load Data'!$J:$J,E$1)</f>
        <v>2.3511170304312715E-5</v>
      </c>
      <c r="F96" s="9">
        <f>SUMIFS('Raw Hourly Load Data'!$S:$S,'Raw Hourly Load Data'!$H:$H,$A96,'Raw Hourly Load Data'!$J:$J,F$1)</f>
        <v>2.224874122563933E-5</v>
      </c>
      <c r="G96" s="9">
        <f>SUMIFS('Raw Hourly Load Data'!$S:$S,'Raw Hourly Load Data'!$H:$H,$A96,'Raw Hourly Load Data'!$J:$J,G$1)</f>
        <v>3.3706090510786249E-5</v>
      </c>
      <c r="H96" s="9">
        <f>SUMIFS('Raw Hourly Load Data'!$S:$S,'Raw Hourly Load Data'!$H:$H,$A96,'Raw Hourly Load Data'!$J:$J,H$1)</f>
        <v>5.6768273135714474E-5</v>
      </c>
      <c r="I96" s="9">
        <f>SUMIFS('Raw Hourly Load Data'!$S:$S,'Raw Hourly Load Data'!$H:$H,$A96,'Raw Hourly Load Data'!$J:$J,I$1)</f>
        <v>8.7437140029527561E-5</v>
      </c>
      <c r="J96" s="9">
        <f>SUMIFS('Raw Hourly Load Data'!$S:$S,'Raw Hourly Load Data'!$H:$H,$A96,'Raw Hourly Load Data'!$J:$J,J$1)</f>
        <v>9.76866313079652E-5</v>
      </c>
      <c r="K96" s="9">
        <f>SUMIFS('Raw Hourly Load Data'!$S:$S,'Raw Hourly Load Data'!$H:$H,$A96,'Raw Hourly Load Data'!$J:$J,K$1)</f>
        <v>9.5471447077353757E-5</v>
      </c>
      <c r="L96" s="9">
        <f>SUMIFS('Raw Hourly Load Data'!$S:$S,'Raw Hourly Load Data'!$H:$H,$A96,'Raw Hourly Load Data'!$J:$J,L$1)</f>
        <v>1.0439476485856726E-4</v>
      </c>
      <c r="M96" s="9">
        <f>SUMIFS('Raw Hourly Load Data'!$S:$S,'Raw Hourly Load Data'!$H:$H,$A96,'Raw Hourly Load Data'!$J:$J,M$1)</f>
        <v>1.2385230128400852E-4</v>
      </c>
      <c r="N96" s="9">
        <f>SUMIFS('Raw Hourly Load Data'!$S:$S,'Raw Hourly Load Data'!$H:$H,$A96,'Raw Hourly Load Data'!$J:$J,N$1)</f>
        <v>1.3938767330857663E-4</v>
      </c>
      <c r="O96" s="9">
        <f>SUMIFS('Raw Hourly Load Data'!$S:$S,'Raw Hourly Load Data'!$H:$H,$A96,'Raw Hourly Load Data'!$J:$J,O$1)</f>
        <v>1.4424809824632479E-4</v>
      </c>
      <c r="P96" s="9">
        <f>SUMIFS('Raw Hourly Load Data'!$S:$S,'Raw Hourly Load Data'!$H:$H,$A96,'Raw Hourly Load Data'!$J:$J,P$1)</f>
        <v>1.626110636658649E-4</v>
      </c>
      <c r="Q96" s="9">
        <f>SUMIFS('Raw Hourly Load Data'!$S:$S,'Raw Hourly Load Data'!$H:$H,$A96,'Raw Hourly Load Data'!$J:$J,Q$1)</f>
        <v>2.097808997502527E-4</v>
      </c>
      <c r="R96" s="9">
        <f>SUMIFS('Raw Hourly Load Data'!$S:$S,'Raw Hourly Load Data'!$H:$H,$A96,'Raw Hourly Load Data'!$J:$J,R$1)</f>
        <v>2.6493765621483565E-4</v>
      </c>
      <c r="S96" s="9">
        <f>SUMIFS('Raw Hourly Load Data'!$S:$S,'Raw Hourly Load Data'!$H:$H,$A96,'Raw Hourly Load Data'!$J:$J,S$1)</f>
        <v>2.9883164869604604E-4</v>
      </c>
      <c r="T96" s="9">
        <f>SUMIFS('Raw Hourly Load Data'!$S:$S,'Raw Hourly Load Data'!$H:$H,$A96,'Raw Hourly Load Data'!$J:$J,T$1)</f>
        <v>2.4034593080499628E-4</v>
      </c>
      <c r="U96" s="9">
        <f>SUMIFS('Raw Hourly Load Data'!$S:$S,'Raw Hourly Load Data'!$H:$H,$A96,'Raw Hourly Load Data'!$J:$J,U$1)</f>
        <v>1.5155856094141342E-4</v>
      </c>
      <c r="V96" s="9">
        <f>SUMIFS('Raw Hourly Load Data'!$S:$S,'Raw Hourly Load Data'!$H:$H,$A96,'Raw Hourly Load Data'!$J:$J,V$1)</f>
        <v>1.155659070018013E-4</v>
      </c>
      <c r="W96" s="9">
        <f>SUMIFS('Raw Hourly Load Data'!$S:$S,'Raw Hourly Load Data'!$H:$H,$A96,'Raw Hourly Load Data'!$J:$J,W$1)</f>
        <v>9.1419010913308573E-5</v>
      </c>
      <c r="X96" s="9">
        <f>SUMIFS('Raw Hourly Load Data'!$S:$S,'Raw Hourly Load Data'!$H:$H,$A96,'Raw Hourly Load Data'!$J:$J,X$1)</f>
        <v>6.5981879146006527E-5</v>
      </c>
      <c r="Y96" s="9">
        <f>SUMIFS('Raw Hourly Load Data'!$S:$S,'Raw Hourly Load Data'!$H:$H,$A96,'Raw Hourly Load Data'!$J:$J,Y$1)</f>
        <v>5.0582898608688136E-5</v>
      </c>
    </row>
    <row r="97" spans="1:25" x14ac:dyDescent="0.25">
      <c r="A97" s="9" t="s">
        <v>118</v>
      </c>
      <c r="B97" s="9">
        <f>SUMIFS('Raw Hourly Load Data'!$S:$S,'Raw Hourly Load Data'!$H:$H,$A97,'Raw Hourly Load Data'!$J:$J,B$1)</f>
        <v>3.6345080670601104E-5</v>
      </c>
      <c r="C97" s="9">
        <f>SUMIFS('Raw Hourly Load Data'!$S:$S,'Raw Hourly Load Data'!$H:$H,$A97,'Raw Hourly Load Data'!$J:$J,C$1)</f>
        <v>2.8795491218083572E-5</v>
      </c>
      <c r="D97" s="9">
        <f>SUMIFS('Raw Hourly Load Data'!$S:$S,'Raw Hourly Load Data'!$H:$H,$A97,'Raw Hourly Load Data'!$J:$J,D$1)</f>
        <v>2.2963800330240991E-5</v>
      </c>
      <c r="E97" s="9">
        <f>SUMIFS('Raw Hourly Load Data'!$S:$S,'Raw Hourly Load Data'!$H:$H,$A97,'Raw Hourly Load Data'!$J:$J,E$1)</f>
        <v>2.3299201755359586E-5</v>
      </c>
      <c r="F97" s="9">
        <f>SUMIFS('Raw Hourly Load Data'!$S:$S,'Raw Hourly Load Data'!$H:$H,$A97,'Raw Hourly Load Data'!$J:$J,F$1)</f>
        <v>2.2063183971330559E-5</v>
      </c>
      <c r="G97" s="9">
        <f>SUMIFS('Raw Hourly Load Data'!$S:$S,'Raw Hourly Load Data'!$H:$H,$A97,'Raw Hourly Load Data'!$J:$J,G$1)</f>
        <v>3.33266779737482E-5</v>
      </c>
      <c r="H97" s="9">
        <f>SUMIFS('Raw Hourly Load Data'!$S:$S,'Raw Hourly Load Data'!$H:$H,$A97,'Raw Hourly Load Data'!$J:$J,H$1)</f>
        <v>5.5843364171808995E-5</v>
      </c>
      <c r="I97" s="9">
        <f>SUMIFS('Raw Hourly Load Data'!$S:$S,'Raw Hourly Load Data'!$H:$H,$A97,'Raw Hourly Load Data'!$J:$J,I$1)</f>
        <v>8.6341921939473649E-5</v>
      </c>
      <c r="J97" s="9">
        <f>SUMIFS('Raw Hourly Load Data'!$S:$S,'Raw Hourly Load Data'!$H:$H,$A97,'Raw Hourly Load Data'!$J:$J,J$1)</f>
        <v>9.6595022578924969E-5</v>
      </c>
      <c r="K97" s="9">
        <f>SUMIFS('Raw Hourly Load Data'!$S:$S,'Raw Hourly Load Data'!$H:$H,$A97,'Raw Hourly Load Data'!$J:$J,K$1)</f>
        <v>9.4309925532984801E-5</v>
      </c>
      <c r="L97" s="9">
        <f>SUMIFS('Raw Hourly Load Data'!$S:$S,'Raw Hourly Load Data'!$H:$H,$A97,'Raw Hourly Load Data'!$J:$J,L$1)</f>
        <v>1.0277947253180854E-4</v>
      </c>
      <c r="M97" s="9">
        <f>SUMIFS('Raw Hourly Load Data'!$S:$S,'Raw Hourly Load Data'!$H:$H,$A97,'Raw Hourly Load Data'!$J:$J,M$1)</f>
        <v>1.2193398131416842E-4</v>
      </c>
      <c r="N97" s="9">
        <f>SUMIFS('Raw Hourly Load Data'!$S:$S,'Raw Hourly Load Data'!$H:$H,$A97,'Raw Hourly Load Data'!$J:$J,N$1)</f>
        <v>1.3680027620338535E-4</v>
      </c>
      <c r="O97" s="9">
        <f>SUMIFS('Raw Hourly Load Data'!$S:$S,'Raw Hourly Load Data'!$H:$H,$A97,'Raw Hourly Load Data'!$J:$J,O$1)</f>
        <v>1.4121775278721111E-4</v>
      </c>
      <c r="P97" s="9">
        <f>SUMIFS('Raw Hourly Load Data'!$S:$S,'Raw Hourly Load Data'!$H:$H,$A97,'Raw Hourly Load Data'!$J:$J,P$1)</f>
        <v>1.5889982861559571E-4</v>
      </c>
      <c r="Q97" s="9">
        <f>SUMIFS('Raw Hourly Load Data'!$S:$S,'Raw Hourly Load Data'!$H:$H,$A97,'Raw Hourly Load Data'!$J:$J,Q$1)</f>
        <v>2.0471218312965466E-4</v>
      </c>
      <c r="R97" s="9">
        <f>SUMIFS('Raw Hourly Load Data'!$S:$S,'Raw Hourly Load Data'!$H:$H,$A97,'Raw Hourly Load Data'!$J:$J,R$1)</f>
        <v>2.5871513665501832E-4</v>
      </c>
      <c r="S97" s="9">
        <f>SUMIFS('Raw Hourly Load Data'!$S:$S,'Raw Hourly Load Data'!$H:$H,$A97,'Raw Hourly Load Data'!$J:$J,S$1)</f>
        <v>2.9093865311788142E-4</v>
      </c>
      <c r="T97" s="9">
        <f>SUMIFS('Raw Hourly Load Data'!$S:$S,'Raw Hourly Load Data'!$H:$H,$A97,'Raw Hourly Load Data'!$J:$J,T$1)</f>
        <v>2.3440479580075148E-4</v>
      </c>
      <c r="U97" s="9">
        <f>SUMIFS('Raw Hourly Load Data'!$S:$S,'Raw Hourly Load Data'!$H:$H,$A97,'Raw Hourly Load Data'!$J:$J,U$1)</f>
        <v>1.4810740435834989E-4</v>
      </c>
      <c r="V97" s="9">
        <f>SUMIFS('Raw Hourly Load Data'!$S:$S,'Raw Hourly Load Data'!$H:$H,$A97,'Raw Hourly Load Data'!$J:$J,V$1)</f>
        <v>1.1298770505271651E-4</v>
      </c>
      <c r="W97" s="9">
        <f>SUMIFS('Raw Hourly Load Data'!$S:$S,'Raw Hourly Load Data'!$H:$H,$A97,'Raw Hourly Load Data'!$J:$J,W$1)</f>
        <v>9.0028160878453448E-5</v>
      </c>
      <c r="X97" s="9">
        <f>SUMIFS('Raw Hourly Load Data'!$S:$S,'Raw Hourly Load Data'!$H:$H,$A97,'Raw Hourly Load Data'!$J:$J,X$1)</f>
        <v>6.5110241007201045E-5</v>
      </c>
      <c r="Y97" s="9">
        <f>SUMIFS('Raw Hourly Load Data'!$S:$S,'Raw Hourly Load Data'!$H:$H,$A97,'Raw Hourly Load Data'!$J:$J,Y$1)</f>
        <v>4.9705193825901122E-5</v>
      </c>
    </row>
    <row r="98" spans="1:25" x14ac:dyDescent="0.25">
      <c r="A98" s="9" t="s">
        <v>119</v>
      </c>
      <c r="B98" s="9">
        <f>SUMIFS('Raw Hourly Load Data'!$S:$S,'Raw Hourly Load Data'!$H:$H,$A98,'Raw Hourly Load Data'!$J:$J,B$1)</f>
        <v>3.5626606423231042E-5</v>
      </c>
      <c r="C98" s="9">
        <f>SUMIFS('Raw Hourly Load Data'!$S:$S,'Raw Hourly Load Data'!$H:$H,$A98,'Raw Hourly Load Data'!$J:$J,C$1)</f>
        <v>2.8078774356504887E-5</v>
      </c>
      <c r="D98" s="9">
        <f>SUMIFS('Raw Hourly Load Data'!$S:$S,'Raw Hourly Load Data'!$H:$H,$A98,'Raw Hourly Load Data'!$J:$J,D$1)</f>
        <v>2.2297249657749521E-5</v>
      </c>
      <c r="E98" s="9">
        <f>SUMIFS('Raw Hourly Load Data'!$S:$S,'Raw Hourly Load Data'!$H:$H,$A98,'Raw Hourly Load Data'!$J:$J,E$1)</f>
        <v>2.2506976100171293E-5</v>
      </c>
      <c r="F98" s="9">
        <f>SUMIFS('Raw Hourly Load Data'!$S:$S,'Raw Hourly Load Data'!$H:$H,$A98,'Raw Hourly Load Data'!$J:$J,F$1)</f>
        <v>2.1066759549193619E-5</v>
      </c>
      <c r="G98" s="9">
        <f>SUMIFS('Raw Hourly Load Data'!$S:$S,'Raw Hourly Load Data'!$H:$H,$A98,'Raw Hourly Load Data'!$J:$J,G$1)</f>
        <v>3.140009914443877E-5</v>
      </c>
      <c r="H98" s="9">
        <f>SUMIFS('Raw Hourly Load Data'!$S:$S,'Raw Hourly Load Data'!$H:$H,$A98,'Raw Hourly Load Data'!$J:$J,H$1)</f>
        <v>5.2372648266819361E-5</v>
      </c>
      <c r="I98" s="9">
        <f>SUMIFS('Raw Hourly Load Data'!$S:$S,'Raw Hourly Load Data'!$H:$H,$A98,'Raw Hourly Load Data'!$J:$J,I$1)</f>
        <v>8.238561151465504E-5</v>
      </c>
      <c r="J98" s="9">
        <f>SUMIFS('Raw Hourly Load Data'!$S:$S,'Raw Hourly Load Data'!$H:$H,$A98,'Raw Hourly Load Data'!$J:$J,J$1)</f>
        <v>9.3122758594024911E-5</v>
      </c>
      <c r="K98" s="9">
        <f>SUMIFS('Raw Hourly Load Data'!$S:$S,'Raw Hourly Load Data'!$H:$H,$A98,'Raw Hourly Load Data'!$J:$J,K$1)</f>
        <v>9.1292470367590031E-5</v>
      </c>
      <c r="L98" s="9">
        <f>SUMIFS('Raw Hourly Load Data'!$S:$S,'Raw Hourly Load Data'!$H:$H,$A98,'Raw Hourly Load Data'!$J:$J,L$1)</f>
        <v>9.8990566015025918E-5</v>
      </c>
      <c r="M98" s="9">
        <f>SUMIFS('Raw Hourly Load Data'!$S:$S,'Raw Hourly Load Data'!$H:$H,$A98,'Raw Hourly Load Data'!$J:$J,M$1)</f>
        <v>1.1731572584012014E-4</v>
      </c>
      <c r="N98" s="9">
        <f>SUMIFS('Raw Hourly Load Data'!$S:$S,'Raw Hourly Load Data'!$H:$H,$A98,'Raw Hourly Load Data'!$J:$J,N$1)</f>
        <v>1.3113267825349612E-4</v>
      </c>
      <c r="O98" s="9">
        <f>SUMIFS('Raw Hourly Load Data'!$S:$S,'Raw Hourly Load Data'!$H:$H,$A98,'Raw Hourly Load Data'!$J:$J,O$1)</f>
        <v>1.3513027834948435E-4</v>
      </c>
      <c r="P98" s="9">
        <f>SUMIFS('Raw Hourly Load Data'!$S:$S,'Raw Hourly Load Data'!$H:$H,$A98,'Raw Hourly Load Data'!$J:$J,P$1)</f>
        <v>1.5213016869965374E-4</v>
      </c>
      <c r="Q98" s="9">
        <f>SUMIFS('Raw Hourly Load Data'!$S:$S,'Raw Hourly Load Data'!$H:$H,$A98,'Raw Hourly Load Data'!$J:$J,Q$1)</f>
        <v>1.9641631719937369E-4</v>
      </c>
      <c r="R98" s="9">
        <f>SUMIFS('Raw Hourly Load Data'!$S:$S,'Raw Hourly Load Data'!$H:$H,$A98,'Raw Hourly Load Data'!$J:$J,R$1)</f>
        <v>2.48614250966415E-4</v>
      </c>
      <c r="S98" s="9">
        <f>SUMIFS('Raw Hourly Load Data'!$S:$S,'Raw Hourly Load Data'!$H:$H,$A98,'Raw Hourly Load Data'!$J:$J,S$1)</f>
        <v>2.7978463436554679E-4</v>
      </c>
      <c r="T98" s="9">
        <f>SUMIFS('Raw Hourly Load Data'!$S:$S,'Raw Hourly Load Data'!$H:$H,$A98,'Raw Hourly Load Data'!$J:$J,T$1)</f>
        <v>2.2541785822515446E-4</v>
      </c>
      <c r="U98" s="9">
        <f>SUMIFS('Raw Hourly Load Data'!$S:$S,'Raw Hourly Load Data'!$H:$H,$A98,'Raw Hourly Load Data'!$J:$J,U$1)</f>
        <v>1.4238286581091521E-4</v>
      </c>
      <c r="V98" s="9">
        <f>SUMIFS('Raw Hourly Load Data'!$S:$S,'Raw Hourly Load Data'!$H:$H,$A98,'Raw Hourly Load Data'!$J:$J,V$1)</f>
        <v>1.0918971884584404E-4</v>
      </c>
      <c r="W98" s="9">
        <f>SUMIFS('Raw Hourly Load Data'!$S:$S,'Raw Hourly Load Data'!$H:$H,$A98,'Raw Hourly Load Data'!$J:$J,W$1)</f>
        <v>8.7441592747493794E-5</v>
      </c>
      <c r="X98" s="9">
        <f>SUMIFS('Raw Hourly Load Data'!$S:$S,'Raw Hourly Load Data'!$H:$H,$A98,'Raw Hourly Load Data'!$J:$J,X$1)</f>
        <v>6.3747441062800809E-5</v>
      </c>
      <c r="Y98" s="9">
        <f>SUMIFS('Raw Hourly Load Data'!$S:$S,'Raw Hourly Load Data'!$H:$H,$A98,'Raw Hourly Load Data'!$J:$J,Y$1)</f>
        <v>5.0763464637040338E-5</v>
      </c>
    </row>
    <row r="99" spans="1:25" x14ac:dyDescent="0.25">
      <c r="A99" s="9" t="s">
        <v>120</v>
      </c>
      <c r="B99" s="9">
        <f>SUMIFS('Raw Hourly Load Data'!$S:$S,'Raw Hourly Load Data'!$H:$H,$A99,'Raw Hourly Load Data'!$J:$J,B$1)</f>
        <v>5.8151714413872616E-5</v>
      </c>
      <c r="C99" s="9">
        <f>SUMIFS('Raw Hourly Load Data'!$S:$S,'Raw Hourly Load Data'!$H:$H,$A99,'Raw Hourly Load Data'!$J:$J,C$1)</f>
        <v>3.8186269839354118E-5</v>
      </c>
      <c r="D99" s="9">
        <f>SUMIFS('Raw Hourly Load Data'!$S:$S,'Raw Hourly Load Data'!$H:$H,$A99,'Raw Hourly Load Data'!$J:$J,D$1)</f>
        <v>3.3079470786324339E-5</v>
      </c>
      <c r="E99" s="9">
        <f>SUMIFS('Raw Hourly Load Data'!$S:$S,'Raw Hourly Load Data'!$H:$H,$A99,'Raw Hourly Load Data'!$J:$J,E$1)</f>
        <v>2.8806583492220556E-5</v>
      </c>
      <c r="F99" s="9">
        <f>SUMIFS('Raw Hourly Load Data'!$S:$S,'Raw Hourly Load Data'!$H:$H,$A99,'Raw Hourly Load Data'!$J:$J,F$1)</f>
        <v>2.2003514798084816E-5</v>
      </c>
      <c r="G99" s="9">
        <f>SUMIFS('Raw Hourly Load Data'!$S:$S,'Raw Hourly Load Data'!$H:$H,$A99,'Raw Hourly Load Data'!$J:$J,G$1)</f>
        <v>2.4807633583206751E-5</v>
      </c>
      <c r="H99" s="9">
        <f>SUMIFS('Raw Hourly Load Data'!$S:$S,'Raw Hourly Load Data'!$H:$H,$A99,'Raw Hourly Load Data'!$J:$J,H$1)</f>
        <v>3.0401464143201204E-5</v>
      </c>
      <c r="I99" s="9">
        <f>SUMIFS('Raw Hourly Load Data'!$S:$S,'Raw Hourly Load Data'!$H:$H,$A99,'Raw Hourly Load Data'!$J:$J,I$1)</f>
        <v>3.996390627131299E-5</v>
      </c>
      <c r="J99" s="9">
        <f>SUMIFS('Raw Hourly Load Data'!$S:$S,'Raw Hourly Load Data'!$H:$H,$A99,'Raw Hourly Load Data'!$J:$J,J$1)</f>
        <v>5.8975152149204406E-5</v>
      </c>
      <c r="K99" s="9">
        <f>SUMIFS('Raw Hourly Load Data'!$S:$S,'Raw Hourly Load Data'!$H:$H,$A99,'Raw Hourly Load Data'!$J:$J,K$1)</f>
        <v>8.9815071299890423E-5</v>
      </c>
      <c r="L99" s="9">
        <f>SUMIFS('Raw Hourly Load Data'!$S:$S,'Raw Hourly Load Data'!$H:$H,$A99,'Raw Hourly Load Data'!$J:$J,L$1)</f>
        <v>1.1632739854392766E-4</v>
      </c>
      <c r="M99" s="9">
        <f>SUMIFS('Raw Hourly Load Data'!$S:$S,'Raw Hourly Load Data'!$H:$H,$A99,'Raw Hourly Load Data'!$J:$J,M$1)</f>
        <v>1.4491027320870901E-4</v>
      </c>
      <c r="N99" s="9">
        <f>SUMIFS('Raw Hourly Load Data'!$S:$S,'Raw Hourly Load Data'!$H:$H,$A99,'Raw Hourly Load Data'!$J:$J,N$1)</f>
        <v>1.7540714192964364E-4</v>
      </c>
      <c r="O99" s="9">
        <f>SUMIFS('Raw Hourly Load Data'!$S:$S,'Raw Hourly Load Data'!$H:$H,$A99,'Raw Hourly Load Data'!$J:$J,O$1)</f>
        <v>1.8402892467191614E-4</v>
      </c>
      <c r="P99" s="9">
        <f>SUMIFS('Raw Hourly Load Data'!$S:$S,'Raw Hourly Load Data'!$H:$H,$A99,'Raw Hourly Load Data'!$J:$J,P$1)</f>
        <v>1.9140078394309638E-4</v>
      </c>
      <c r="Q99" s="9">
        <f>SUMIFS('Raw Hourly Load Data'!$S:$S,'Raw Hourly Load Data'!$H:$H,$A99,'Raw Hourly Load Data'!$J:$J,Q$1)</f>
        <v>2.0145474205060941E-4</v>
      </c>
      <c r="R99" s="9">
        <f>SUMIFS('Raw Hourly Load Data'!$S:$S,'Raw Hourly Load Data'!$H:$H,$A99,'Raw Hourly Load Data'!$J:$J,R$1)</f>
        <v>2.1813015566475328E-4</v>
      </c>
      <c r="S99" s="9">
        <f>SUMIFS('Raw Hourly Load Data'!$S:$S,'Raw Hourly Load Data'!$H:$H,$A99,'Raw Hourly Load Data'!$J:$J,S$1)</f>
        <v>2.0664656188572531E-4</v>
      </c>
      <c r="T99" s="9">
        <f>SUMIFS('Raw Hourly Load Data'!$S:$S,'Raw Hourly Load Data'!$H:$H,$A99,'Raw Hourly Load Data'!$J:$J,T$1)</f>
        <v>2.2760318505124272E-4</v>
      </c>
      <c r="U99" s="9">
        <f>SUMIFS('Raw Hourly Load Data'!$S:$S,'Raw Hourly Load Data'!$H:$H,$A99,'Raw Hourly Load Data'!$J:$J,U$1)</f>
        <v>2.319086861514993E-4</v>
      </c>
      <c r="V99" s="9">
        <f>SUMIFS('Raw Hourly Load Data'!$S:$S,'Raw Hourly Load Data'!$H:$H,$A99,'Raw Hourly Load Data'!$J:$J,V$1)</f>
        <v>2.0440845587144652E-4</v>
      </c>
      <c r="W99" s="9">
        <f>SUMIFS('Raw Hourly Load Data'!$S:$S,'Raw Hourly Load Data'!$H:$H,$A99,'Raw Hourly Load Data'!$J:$J,W$1)</f>
        <v>1.6937805144280553E-4</v>
      </c>
      <c r="X99" s="9">
        <f>SUMIFS('Raw Hourly Load Data'!$S:$S,'Raw Hourly Load Data'!$H:$H,$A99,'Raw Hourly Load Data'!$J:$J,X$1)</f>
        <v>1.3712711868174519E-4</v>
      </c>
      <c r="Y99" s="9">
        <f>SUMIFS('Raw Hourly Load Data'!$S:$S,'Raw Hourly Load Data'!$H:$H,$A99,'Raw Hourly Load Data'!$J:$J,Y$1)</f>
        <v>1.00067202299937E-4</v>
      </c>
    </row>
    <row r="100" spans="1:25" x14ac:dyDescent="0.25">
      <c r="A100" s="9" t="s">
        <v>121</v>
      </c>
      <c r="B100" s="9">
        <f>SUMIFS('Raw Hourly Load Data'!$S:$S,'Raw Hourly Load Data'!$H:$H,$A100,'Raw Hourly Load Data'!$J:$J,B$1)</f>
        <v>6.3021810468545796E-5</v>
      </c>
      <c r="C100" s="9">
        <f>SUMIFS('Raw Hourly Load Data'!$S:$S,'Raw Hourly Load Data'!$H:$H,$A100,'Raw Hourly Load Data'!$J:$J,C$1)</f>
        <v>3.755211735243795E-5</v>
      </c>
      <c r="D100" s="9">
        <f>SUMIFS('Raw Hourly Load Data'!$S:$S,'Raw Hourly Load Data'!$H:$H,$A100,'Raw Hourly Load Data'!$J:$J,D$1)</f>
        <v>3.2368069188990331E-5</v>
      </c>
      <c r="E100" s="9">
        <f>SUMIFS('Raw Hourly Load Data'!$S:$S,'Raw Hourly Load Data'!$H:$H,$A100,'Raw Hourly Load Data'!$J:$J,E$1)</f>
        <v>2.7991406121930234E-5</v>
      </c>
      <c r="F100" s="9">
        <f>SUMIFS('Raw Hourly Load Data'!$S:$S,'Raw Hourly Load Data'!$H:$H,$A100,'Raw Hourly Load Data'!$J:$J,F$1)</f>
        <v>2.1301639127947379E-5</v>
      </c>
      <c r="G100" s="9">
        <f>SUMIFS('Raw Hourly Load Data'!$S:$S,'Raw Hourly Load Data'!$H:$H,$A100,'Raw Hourly Load Data'!$J:$J,G$1)</f>
        <v>2.4079915302666414E-5</v>
      </c>
      <c r="H100" s="9">
        <f>SUMIFS('Raw Hourly Load Data'!$S:$S,'Raw Hourly Load Data'!$H:$H,$A100,'Raw Hourly Load Data'!$J:$J,H$1)</f>
        <v>2.9619270669578278E-5</v>
      </c>
      <c r="I100" s="9">
        <f>SUMIFS('Raw Hourly Load Data'!$S:$S,'Raw Hourly Load Data'!$H:$H,$A100,'Raw Hourly Load Data'!$J:$J,I$1)</f>
        <v>3.8943340279409267E-5</v>
      </c>
      <c r="J100" s="9">
        <f>SUMIFS('Raw Hourly Load Data'!$S:$S,'Raw Hourly Load Data'!$H:$H,$A100,'Raw Hourly Load Data'!$J:$J,J$1)</f>
        <v>5.70226036511579E-5</v>
      </c>
      <c r="K100" s="9">
        <f>SUMIFS('Raw Hourly Load Data'!$S:$S,'Raw Hourly Load Data'!$H:$H,$A100,'Raw Hourly Load Data'!$J:$J,K$1)</f>
        <v>8.6419964483466238E-5</v>
      </c>
      <c r="L100" s="9">
        <f>SUMIFS('Raw Hourly Load Data'!$S:$S,'Raw Hourly Load Data'!$H:$H,$A100,'Raw Hourly Load Data'!$J:$J,L$1)</f>
        <v>1.1205620320131711E-4</v>
      </c>
      <c r="M100" s="9">
        <f>SUMIFS('Raw Hourly Load Data'!$S:$S,'Raw Hourly Load Data'!$H:$H,$A100,'Raw Hourly Load Data'!$J:$J,M$1)</f>
        <v>1.4037962971374915E-4</v>
      </c>
      <c r="N100" s="9">
        <f>SUMIFS('Raw Hourly Load Data'!$S:$S,'Raw Hourly Load Data'!$H:$H,$A100,'Raw Hourly Load Data'!$J:$J,N$1)</f>
        <v>1.7073871605339773E-4</v>
      </c>
      <c r="O100" s="9">
        <f>SUMIFS('Raw Hourly Load Data'!$S:$S,'Raw Hourly Load Data'!$H:$H,$A100,'Raw Hourly Load Data'!$J:$J,O$1)</f>
        <v>1.7946496691652615E-4</v>
      </c>
      <c r="P100" s="9">
        <f>SUMIFS('Raw Hourly Load Data'!$S:$S,'Raw Hourly Load Data'!$H:$H,$A100,'Raw Hourly Load Data'!$J:$J,P$1)</f>
        <v>1.8678414947808321E-4</v>
      </c>
      <c r="Q100" s="9">
        <f>SUMIFS('Raw Hourly Load Data'!$S:$S,'Raw Hourly Load Data'!$H:$H,$A100,'Raw Hourly Load Data'!$J:$J,Q$1)</f>
        <v>1.96326797926905E-4</v>
      </c>
      <c r="R100" s="9">
        <f>SUMIFS('Raw Hourly Load Data'!$S:$S,'Raw Hourly Load Data'!$H:$H,$A100,'Raw Hourly Load Data'!$J:$J,R$1)</f>
        <v>2.122421159461999E-4</v>
      </c>
      <c r="S100" s="9">
        <f>SUMIFS('Raw Hourly Load Data'!$S:$S,'Raw Hourly Load Data'!$H:$H,$A100,'Raw Hourly Load Data'!$J:$J,S$1)</f>
        <v>2.0108904971235614E-4</v>
      </c>
      <c r="T100" s="9">
        <f>SUMIFS('Raw Hourly Load Data'!$S:$S,'Raw Hourly Load Data'!$H:$H,$A100,'Raw Hourly Load Data'!$J:$J,T$1)</f>
        <v>2.2260632227909079E-4</v>
      </c>
      <c r="U100" s="9">
        <f>SUMIFS('Raw Hourly Load Data'!$S:$S,'Raw Hourly Load Data'!$H:$H,$A100,'Raw Hourly Load Data'!$J:$J,U$1)</f>
        <v>2.2824549551043777E-4</v>
      </c>
      <c r="V100" s="9">
        <f>SUMIFS('Raw Hourly Load Data'!$S:$S,'Raw Hourly Load Data'!$H:$H,$A100,'Raw Hourly Load Data'!$J:$J,V$1)</f>
        <v>2.0264731070383302E-4</v>
      </c>
      <c r="W100" s="9">
        <f>SUMIFS('Raw Hourly Load Data'!$S:$S,'Raw Hourly Load Data'!$H:$H,$A100,'Raw Hourly Load Data'!$J:$J,W$1)</f>
        <v>1.6766596395698146E-4</v>
      </c>
      <c r="X100" s="9">
        <f>SUMIFS('Raw Hourly Load Data'!$S:$S,'Raw Hourly Load Data'!$H:$H,$A100,'Raw Hourly Load Data'!$J:$J,X$1)</f>
        <v>1.345086826534429E-4</v>
      </c>
      <c r="Y100" s="9">
        <f>SUMIFS('Raw Hourly Load Data'!$S:$S,'Raw Hourly Load Data'!$H:$H,$A100,'Raw Hourly Load Data'!$J:$J,Y$1)</f>
        <v>9.6034775010934805E-5</v>
      </c>
    </row>
    <row r="101" spans="1:25" x14ac:dyDescent="0.25">
      <c r="A101" s="9" t="s">
        <v>122</v>
      </c>
      <c r="B101" s="9">
        <f>SUMIFS('Raw Hourly Load Data'!$S:$S,'Raw Hourly Load Data'!$H:$H,$A101,'Raw Hourly Load Data'!$J:$J,B$1)</f>
        <v>3.9595140629492361E-5</v>
      </c>
      <c r="C101" s="9">
        <f>SUMIFS('Raw Hourly Load Data'!$S:$S,'Raw Hourly Load Data'!$H:$H,$A101,'Raw Hourly Load Data'!$J:$J,C$1)</f>
        <v>2.753297713001479E-5</v>
      </c>
      <c r="D101" s="9">
        <f>SUMIFS('Raw Hourly Load Data'!$S:$S,'Raw Hourly Load Data'!$H:$H,$A101,'Raw Hourly Load Data'!$J:$J,D$1)</f>
        <v>2.2034017116446928E-5</v>
      </c>
      <c r="E101" s="9">
        <f>SUMIFS('Raw Hourly Load Data'!$S:$S,'Raw Hourly Load Data'!$H:$H,$A101,'Raw Hourly Load Data'!$J:$J,E$1)</f>
        <v>2.2462288995182429E-5</v>
      </c>
      <c r="F101" s="9">
        <f>SUMIFS('Raw Hourly Load Data'!$S:$S,'Raw Hourly Load Data'!$H:$H,$A101,'Raw Hourly Load Data'!$J:$J,F$1)</f>
        <v>2.1319901455610679E-5</v>
      </c>
      <c r="G101" s="9">
        <f>SUMIFS('Raw Hourly Load Data'!$S:$S,'Raw Hourly Load Data'!$H:$H,$A101,'Raw Hourly Load Data'!$J:$J,G$1)</f>
        <v>3.2321174527523067E-5</v>
      </c>
      <c r="H101" s="9">
        <f>SUMIFS('Raw Hourly Load Data'!$S:$S,'Raw Hourly Load Data'!$H:$H,$A101,'Raw Hourly Load Data'!$J:$J,H$1)</f>
        <v>5.4573185656931256E-5</v>
      </c>
      <c r="I101" s="9">
        <f>SUMIFS('Raw Hourly Load Data'!$S:$S,'Raw Hourly Load Data'!$H:$H,$A101,'Raw Hourly Load Data'!$J:$J,I$1)</f>
        <v>8.5534743523734129E-5</v>
      </c>
      <c r="J101" s="9">
        <f>SUMIFS('Raw Hourly Load Data'!$S:$S,'Raw Hourly Load Data'!$H:$H,$A101,'Raw Hourly Load Data'!$J:$J,J$1)</f>
        <v>9.666664705298068E-5</v>
      </c>
      <c r="K101" s="9">
        <f>SUMIFS('Raw Hourly Load Data'!$S:$S,'Raw Hourly Load Data'!$H:$H,$A101,'Raw Hourly Load Data'!$J:$J,K$1)</f>
        <v>9.5048503872477124E-5</v>
      </c>
      <c r="L101" s="9">
        <f>SUMIFS('Raw Hourly Load Data'!$S:$S,'Raw Hourly Load Data'!$H:$H,$A101,'Raw Hourly Load Data'!$J:$J,L$1)</f>
        <v>1.0429865880025912E-4</v>
      </c>
      <c r="M101" s="9">
        <f>SUMIFS('Raw Hourly Load Data'!$S:$S,'Raw Hourly Load Data'!$H:$H,$A101,'Raw Hourly Load Data'!$J:$J,M$1)</f>
        <v>1.2351108456258941E-4</v>
      </c>
      <c r="N101" s="9">
        <f>SUMIFS('Raw Hourly Load Data'!$S:$S,'Raw Hourly Load Data'!$H:$H,$A101,'Raw Hourly Load Data'!$J:$J,N$1)</f>
        <v>1.3886073610704924E-4</v>
      </c>
      <c r="O101" s="9">
        <f>SUMIFS('Raw Hourly Load Data'!$S:$S,'Raw Hourly Load Data'!$H:$H,$A101,'Raw Hourly Load Data'!$J:$J,O$1)</f>
        <v>1.4336233670081202E-4</v>
      </c>
      <c r="P101" s="9">
        <f>SUMIFS('Raw Hourly Load Data'!$S:$S,'Raw Hourly Load Data'!$H:$H,$A101,'Raw Hourly Load Data'!$J:$J,P$1)</f>
        <v>1.6170916408834074E-4</v>
      </c>
      <c r="Q101" s="9">
        <f>SUMIFS('Raw Hourly Load Data'!$S:$S,'Raw Hourly Load Data'!$H:$H,$A101,'Raw Hourly Load Data'!$J:$J,Q$1)</f>
        <v>2.0905486609994818E-4</v>
      </c>
      <c r="R101" s="9">
        <f>SUMIFS('Raw Hourly Load Data'!$S:$S,'Raw Hourly Load Data'!$H:$H,$A101,'Raw Hourly Load Data'!$J:$J,R$1)</f>
        <v>2.6429415554291957E-4</v>
      </c>
      <c r="S101" s="9">
        <f>SUMIFS('Raw Hourly Load Data'!$S:$S,'Raw Hourly Load Data'!$H:$H,$A101,'Raw Hourly Load Data'!$J:$J,S$1)</f>
        <v>2.9836138569370102E-4</v>
      </c>
      <c r="T101" s="9">
        <f>SUMIFS('Raw Hourly Load Data'!$S:$S,'Raw Hourly Load Data'!$H:$H,$A101,'Raw Hourly Load Data'!$J:$J,T$1)</f>
        <v>2.3987125314461354E-4</v>
      </c>
      <c r="U101" s="9">
        <f>SUMIFS('Raw Hourly Load Data'!$S:$S,'Raw Hourly Load Data'!$H:$H,$A101,'Raw Hourly Load Data'!$J:$J,U$1)</f>
        <v>1.5141597119047969E-4</v>
      </c>
      <c r="V101" s="9">
        <f>SUMIFS('Raw Hourly Load Data'!$S:$S,'Raw Hourly Load Data'!$H:$H,$A101,'Raw Hourly Load Data'!$J:$J,V$1)</f>
        <v>1.1534949058879834E-4</v>
      </c>
      <c r="W101" s="9">
        <f>SUMIFS('Raw Hourly Load Data'!$S:$S,'Raw Hourly Load Data'!$H:$H,$A101,'Raw Hourly Load Data'!$J:$J,W$1)</f>
        <v>9.0895824047873154E-5</v>
      </c>
      <c r="X101" s="9">
        <f>SUMIFS('Raw Hourly Load Data'!$S:$S,'Raw Hourly Load Data'!$H:$H,$A101,'Raw Hourly Load Data'!$J:$J,X$1)</f>
        <v>6.5460861606911292E-5</v>
      </c>
      <c r="Y101" s="9">
        <f>SUMIFS('Raw Hourly Load Data'!$S:$S,'Raw Hourly Load Data'!$H:$H,$A101,'Raw Hourly Load Data'!$J:$J,Y$1)</f>
        <v>5.0062671619680676E-5</v>
      </c>
    </row>
    <row r="102" spans="1:25" x14ac:dyDescent="0.25">
      <c r="A102" s="9" t="s">
        <v>123</v>
      </c>
      <c r="B102" s="9">
        <f>SUMIFS('Raw Hourly Load Data'!$S:$S,'Raw Hourly Load Data'!$H:$H,$A102,'Raw Hourly Load Data'!$J:$J,B$1)</f>
        <v>3.6004110679364521E-5</v>
      </c>
      <c r="C102" s="9">
        <f>SUMIFS('Raw Hourly Load Data'!$S:$S,'Raw Hourly Load Data'!$H:$H,$A102,'Raw Hourly Load Data'!$J:$J,C$1)</f>
        <v>2.8674333242514848E-5</v>
      </c>
      <c r="D102" s="9">
        <f>SUMIFS('Raw Hourly Load Data'!$S:$S,'Raw Hourly Load Data'!$H:$H,$A102,'Raw Hourly Load Data'!$J:$J,D$1)</f>
        <v>2.2907640253567668E-5</v>
      </c>
      <c r="E102" s="9">
        <f>SUMIFS('Raw Hourly Load Data'!$S:$S,'Raw Hourly Load Data'!$H:$H,$A102,'Raw Hourly Load Data'!$J:$J,E$1)</f>
        <v>2.3280667345364334E-5</v>
      </c>
      <c r="F102" s="9">
        <f>SUMIFS('Raw Hourly Load Data'!$S:$S,'Raw Hourly Load Data'!$H:$H,$A102,'Raw Hourly Load Data'!$J:$J,F$1)</f>
        <v>2.2008530332396508E-5</v>
      </c>
      <c r="G102" s="9">
        <f>SUMIFS('Raw Hourly Load Data'!$S:$S,'Raw Hourly Load Data'!$H:$H,$A102,'Raw Hourly Load Data'!$J:$J,G$1)</f>
        <v>3.3284125294268967E-5</v>
      </c>
      <c r="H102" s="9">
        <f>SUMIFS('Raw Hourly Load Data'!$S:$S,'Raw Hourly Load Data'!$H:$H,$A102,'Raw Hourly Load Data'!$J:$J,H$1)</f>
        <v>5.5910028347685559E-5</v>
      </c>
      <c r="I102" s="9">
        <f>SUMIFS('Raw Hourly Load Data'!$S:$S,'Raw Hourly Load Data'!$H:$H,$A102,'Raw Hourly Load Data'!$J:$J,I$1)</f>
        <v>8.6683779662707696E-5</v>
      </c>
      <c r="J102" s="9">
        <f>SUMIFS('Raw Hourly Load Data'!$S:$S,'Raw Hourly Load Data'!$H:$H,$A102,'Raw Hourly Load Data'!$J:$J,J$1)</f>
        <v>9.6801777341938726E-5</v>
      </c>
      <c r="K102" s="9">
        <f>SUMIFS('Raw Hourly Load Data'!$S:$S,'Raw Hourly Load Data'!$H:$H,$A102,'Raw Hourly Load Data'!$J:$J,K$1)</f>
        <v>9.4666011508612454E-5</v>
      </c>
      <c r="L102" s="9">
        <f>SUMIFS('Raw Hourly Load Data'!$S:$S,'Raw Hourly Load Data'!$H:$H,$A102,'Raw Hourly Load Data'!$J:$J,L$1)</f>
        <v>1.0348023978941145E-4</v>
      </c>
      <c r="M102" s="9">
        <f>SUMIFS('Raw Hourly Load Data'!$S:$S,'Raw Hourly Load Data'!$H:$H,$A102,'Raw Hourly Load Data'!$J:$J,M$1)</f>
        <v>1.2278877117416742E-4</v>
      </c>
      <c r="N102" s="9">
        <f>SUMIFS('Raw Hourly Load Data'!$S:$S,'Raw Hourly Load Data'!$H:$H,$A102,'Raw Hourly Load Data'!$J:$J,N$1)</f>
        <v>1.3810569255159706E-4</v>
      </c>
      <c r="O102" s="9">
        <f>SUMIFS('Raw Hourly Load Data'!$S:$S,'Raw Hourly Load Data'!$H:$H,$A102,'Raw Hourly Load Data'!$J:$J,O$1)</f>
        <v>1.4265960514147174E-4</v>
      </c>
      <c r="P102" s="9">
        <f>SUMIFS('Raw Hourly Load Data'!$S:$S,'Raw Hourly Load Data'!$H:$H,$A102,'Raw Hourly Load Data'!$J:$J,P$1)</f>
        <v>1.6108484452746088E-4</v>
      </c>
      <c r="Q102" s="9">
        <f>SUMIFS('Raw Hourly Load Data'!$S:$S,'Raw Hourly Load Data'!$H:$H,$A102,'Raw Hourly Load Data'!$J:$J,Q$1)</f>
        <v>2.0806877526495147E-4</v>
      </c>
      <c r="R102" s="9">
        <f>SUMIFS('Raw Hourly Load Data'!$S:$S,'Raw Hourly Load Data'!$H:$H,$A102,'Raw Hourly Load Data'!$J:$J,R$1)</f>
        <v>2.634569600383674E-4</v>
      </c>
      <c r="S102" s="9">
        <f>SUMIFS('Raw Hourly Load Data'!$S:$S,'Raw Hourly Load Data'!$H:$H,$A102,'Raw Hourly Load Data'!$J:$J,S$1)</f>
        <v>2.9745684804123498E-4</v>
      </c>
      <c r="T102" s="9">
        <f>SUMIFS('Raw Hourly Load Data'!$S:$S,'Raw Hourly Load Data'!$H:$H,$A102,'Raw Hourly Load Data'!$J:$J,T$1)</f>
        <v>2.4058887899662743E-4</v>
      </c>
      <c r="U102" s="9">
        <f>SUMIFS('Raw Hourly Load Data'!$S:$S,'Raw Hourly Load Data'!$H:$H,$A102,'Raw Hourly Load Data'!$J:$J,U$1)</f>
        <v>1.517581766208108E-4</v>
      </c>
      <c r="V102" s="9">
        <f>SUMIFS('Raw Hourly Load Data'!$S:$S,'Raw Hourly Load Data'!$H:$H,$A102,'Raw Hourly Load Data'!$J:$J,V$1)</f>
        <v>1.1531754761805264E-4</v>
      </c>
      <c r="W102" s="9">
        <f>SUMIFS('Raw Hourly Load Data'!$S:$S,'Raw Hourly Load Data'!$H:$H,$A102,'Raw Hourly Load Data'!$J:$J,W$1)</f>
        <v>9.0962697319528049E-5</v>
      </c>
      <c r="X102" s="9">
        <f>SUMIFS('Raw Hourly Load Data'!$S:$S,'Raw Hourly Load Data'!$H:$H,$A102,'Raw Hourly Load Data'!$J:$J,X$1)</f>
        <v>6.546252077329755E-5</v>
      </c>
      <c r="Y102" s="9">
        <f>SUMIFS('Raw Hourly Load Data'!$S:$S,'Raw Hourly Load Data'!$H:$H,$A102,'Raw Hourly Load Data'!$J:$J,Y$1)</f>
        <v>4.9998932185503137E-5</v>
      </c>
    </row>
    <row r="103" spans="1:25" x14ac:dyDescent="0.25">
      <c r="A103" s="9" t="s">
        <v>124</v>
      </c>
      <c r="B103" s="9">
        <f>SUMIFS('Raw Hourly Load Data'!$S:$S,'Raw Hourly Load Data'!$H:$H,$A103,'Raw Hourly Load Data'!$J:$J,B$1)</f>
        <v>3.5893239411456666E-5</v>
      </c>
      <c r="C103" s="9">
        <f>SUMIFS('Raw Hourly Load Data'!$S:$S,'Raw Hourly Load Data'!$H:$H,$A103,'Raw Hourly Load Data'!$J:$J,C$1)</f>
        <v>2.8381904749005524E-5</v>
      </c>
      <c r="D103" s="9">
        <f>SUMIFS('Raw Hourly Load Data'!$S:$S,'Raw Hourly Load Data'!$H:$H,$A103,'Raw Hourly Load Data'!$J:$J,D$1)</f>
        <v>2.2637893421067562E-5</v>
      </c>
      <c r="E103" s="9">
        <f>SUMIFS('Raw Hourly Load Data'!$S:$S,'Raw Hourly Load Data'!$H:$H,$A103,'Raw Hourly Load Data'!$J:$J,E$1)</f>
        <v>2.2904004640924594E-5</v>
      </c>
      <c r="F103" s="9">
        <f>SUMIFS('Raw Hourly Load Data'!$S:$S,'Raw Hourly Load Data'!$H:$H,$A103,'Raw Hourly Load Data'!$J:$J,F$1)</f>
        <v>2.1633718469940701E-5</v>
      </c>
      <c r="G103" s="9">
        <f>SUMIFS('Raw Hourly Load Data'!$S:$S,'Raw Hourly Load Data'!$H:$H,$A103,'Raw Hourly Load Data'!$J:$J,G$1)</f>
        <v>3.2671277952007526E-5</v>
      </c>
      <c r="H103" s="9">
        <f>SUMIFS('Raw Hourly Load Data'!$S:$S,'Raw Hourly Load Data'!$H:$H,$A103,'Raw Hourly Load Data'!$J:$J,H$1)</f>
        <v>5.4725097009354538E-5</v>
      </c>
      <c r="I103" s="9">
        <f>SUMIFS('Raw Hourly Load Data'!$S:$S,'Raw Hourly Load Data'!$H:$H,$A103,'Raw Hourly Load Data'!$J:$J,I$1)</f>
        <v>8.5248458712999816E-5</v>
      </c>
      <c r="J103" s="9">
        <f>SUMIFS('Raw Hourly Load Data'!$S:$S,'Raw Hourly Load Data'!$H:$H,$A103,'Raw Hourly Load Data'!$J:$J,J$1)</f>
        <v>9.5542745130885177E-5</v>
      </c>
      <c r="K103" s="9">
        <f>SUMIFS('Raw Hourly Load Data'!$S:$S,'Raw Hourly Load Data'!$H:$H,$A103,'Raw Hourly Load Data'!$J:$J,K$1)</f>
        <v>9.3560510424156845E-5</v>
      </c>
      <c r="L103" s="9">
        <f>SUMIFS('Raw Hourly Load Data'!$S:$S,'Raw Hourly Load Data'!$H:$H,$A103,'Raw Hourly Load Data'!$J:$J,L$1)</f>
        <v>1.0200393218298241E-4</v>
      </c>
      <c r="M103" s="9">
        <f>SUMIFS('Raw Hourly Load Data'!$S:$S,'Raw Hourly Load Data'!$H:$H,$A103,'Raw Hourly Load Data'!$J:$J,M$1)</f>
        <v>1.2177669772035765E-4</v>
      </c>
      <c r="N103" s="9">
        <f>SUMIFS('Raw Hourly Load Data'!$S:$S,'Raw Hourly Load Data'!$H:$H,$A103,'Raw Hourly Load Data'!$J:$J,N$1)</f>
        <v>1.3703171791651351E-4</v>
      </c>
      <c r="O103" s="9">
        <f>SUMIFS('Raw Hourly Load Data'!$S:$S,'Raw Hourly Load Data'!$H:$H,$A103,'Raw Hourly Load Data'!$J:$J,O$1)</f>
        <v>1.4145360402549023E-4</v>
      </c>
      <c r="P103" s="9">
        <f>SUMIFS('Raw Hourly Load Data'!$S:$S,'Raw Hourly Load Data'!$H:$H,$A103,'Raw Hourly Load Data'!$J:$J,P$1)</f>
        <v>1.5967845322915913E-4</v>
      </c>
      <c r="Q103" s="9">
        <f>SUMIFS('Raw Hourly Load Data'!$S:$S,'Raw Hourly Load Data'!$H:$H,$A103,'Raw Hourly Load Data'!$J:$J,Q$1)</f>
        <v>2.0642676191379465E-4</v>
      </c>
      <c r="R103" s="9">
        <f>SUMIFS('Raw Hourly Load Data'!$S:$S,'Raw Hourly Load Data'!$H:$H,$A103,'Raw Hourly Load Data'!$J:$J,R$1)</f>
        <v>2.618358939729345E-4</v>
      </c>
      <c r="S103" s="9">
        <f>SUMIFS('Raw Hourly Load Data'!$S:$S,'Raw Hourly Load Data'!$H:$H,$A103,'Raw Hourly Load Data'!$J:$J,S$1)</f>
        <v>2.9620525077551902E-4</v>
      </c>
      <c r="T103" s="9">
        <f>SUMIFS('Raw Hourly Load Data'!$S:$S,'Raw Hourly Load Data'!$H:$H,$A103,'Raw Hourly Load Data'!$J:$J,T$1)</f>
        <v>2.4015363641017865E-4</v>
      </c>
      <c r="U103" s="9">
        <f>SUMIFS('Raw Hourly Load Data'!$S:$S,'Raw Hourly Load Data'!$H:$H,$A103,'Raw Hourly Load Data'!$J:$J,U$1)</f>
        <v>1.5202227477076699E-4</v>
      </c>
      <c r="V103" s="9">
        <f>SUMIFS('Raw Hourly Load Data'!$S:$S,'Raw Hourly Load Data'!$H:$H,$A103,'Raw Hourly Load Data'!$J:$J,V$1)</f>
        <v>1.1579304986206801E-4</v>
      </c>
      <c r="W103" s="9">
        <f>SUMIFS('Raw Hourly Load Data'!$S:$S,'Raw Hourly Load Data'!$H:$H,$A103,'Raw Hourly Load Data'!$J:$J,W$1)</f>
        <v>9.164366148829497E-5</v>
      </c>
      <c r="X103" s="9">
        <f>SUMIFS('Raw Hourly Load Data'!$S:$S,'Raw Hourly Load Data'!$H:$H,$A103,'Raw Hourly Load Data'!$J:$J,X$1)</f>
        <v>6.5837335798770599E-5</v>
      </c>
      <c r="Y103" s="9">
        <f>SUMIFS('Raw Hourly Load Data'!$S:$S,'Raw Hourly Load Data'!$H:$H,$A103,'Raw Hourly Load Data'!$J:$J,Y$1)</f>
        <v>5.0115898695844356E-5</v>
      </c>
    </row>
    <row r="104" spans="1:25" x14ac:dyDescent="0.25">
      <c r="A104" s="9" t="s">
        <v>125</v>
      </c>
      <c r="B104" s="9">
        <f>SUMIFS('Raw Hourly Load Data'!$S:$S,'Raw Hourly Load Data'!$H:$H,$A104,'Raw Hourly Load Data'!$J:$J,B$1)</f>
        <v>3.6017660475966729E-5</v>
      </c>
      <c r="C104" s="9">
        <f>SUMIFS('Raw Hourly Load Data'!$S:$S,'Raw Hourly Load Data'!$H:$H,$A104,'Raw Hourly Load Data'!$J:$J,C$1)</f>
        <v>2.8450707581698905E-5</v>
      </c>
      <c r="D104" s="9">
        <f>SUMIFS('Raw Hourly Load Data'!$S:$S,'Raw Hourly Load Data'!$H:$H,$A104,'Raw Hourly Load Data'!$J:$J,D$1)</f>
        <v>2.2624054499605552E-5</v>
      </c>
      <c r="E104" s="9">
        <f>SUMIFS('Raw Hourly Load Data'!$S:$S,'Raw Hourly Load Data'!$H:$H,$A104,'Raw Hourly Load Data'!$J:$J,E$1)</f>
        <v>2.2949217375495076E-5</v>
      </c>
      <c r="F104" s="9">
        <f>SUMIFS('Raw Hourly Load Data'!$S:$S,'Raw Hourly Load Data'!$H:$H,$A104,'Raw Hourly Load Data'!$J:$J,F$1)</f>
        <v>2.1700489071822285E-5</v>
      </c>
      <c r="G104" s="9">
        <f>SUMIFS('Raw Hourly Load Data'!$S:$S,'Raw Hourly Load Data'!$H:$H,$A104,'Raw Hourly Load Data'!$J:$J,G$1)</f>
        <v>3.2801835314486485E-5</v>
      </c>
      <c r="H104" s="9">
        <f>SUMIFS('Raw Hourly Load Data'!$S:$S,'Raw Hourly Load Data'!$H:$H,$A104,'Raw Hourly Load Data'!$J:$J,H$1)</f>
        <v>5.4892358132854158E-5</v>
      </c>
      <c r="I104" s="9">
        <f>SUMIFS('Raw Hourly Load Data'!$S:$S,'Raw Hourly Load Data'!$H:$H,$A104,'Raw Hourly Load Data'!$J:$J,I$1)</f>
        <v>8.5527203091764403E-5</v>
      </c>
      <c r="J104" s="9">
        <f>SUMIFS('Raw Hourly Load Data'!$S:$S,'Raw Hourly Load Data'!$H:$H,$A104,'Raw Hourly Load Data'!$J:$J,J$1)</f>
        <v>9.5546633119886226E-5</v>
      </c>
      <c r="K104" s="9">
        <f>SUMIFS('Raw Hourly Load Data'!$S:$S,'Raw Hourly Load Data'!$H:$H,$A104,'Raw Hourly Load Data'!$J:$J,K$1)</f>
        <v>9.3277453463353505E-5</v>
      </c>
      <c r="L104" s="9">
        <f>SUMIFS('Raw Hourly Load Data'!$S:$S,'Raw Hourly Load Data'!$H:$H,$A104,'Raw Hourly Load Data'!$J:$J,L$1)</f>
        <v>1.0119653163726359E-4</v>
      </c>
      <c r="M104" s="9">
        <f>SUMIFS('Raw Hourly Load Data'!$S:$S,'Raw Hourly Load Data'!$H:$H,$A104,'Raw Hourly Load Data'!$J:$J,M$1)</f>
        <v>1.2051592297725003E-4</v>
      </c>
      <c r="N104" s="9">
        <f>SUMIFS('Raw Hourly Load Data'!$S:$S,'Raw Hourly Load Data'!$H:$H,$A104,'Raw Hourly Load Data'!$J:$J,N$1)</f>
        <v>1.3553002990682699E-4</v>
      </c>
      <c r="O104" s="9">
        <f>SUMIFS('Raw Hourly Load Data'!$S:$S,'Raw Hourly Load Data'!$H:$H,$A104,'Raw Hourly Load Data'!$J:$J,O$1)</f>
        <v>1.4007965301405327E-4</v>
      </c>
      <c r="P104" s="9">
        <f>SUMIFS('Raw Hourly Load Data'!$S:$S,'Raw Hourly Load Data'!$H:$H,$A104,'Raw Hourly Load Data'!$J:$J,P$1)</f>
        <v>1.5798302192619864E-4</v>
      </c>
      <c r="Q104" s="9">
        <f>SUMIFS('Raw Hourly Load Data'!$S:$S,'Raw Hourly Load Data'!$H:$H,$A104,'Raw Hourly Load Data'!$J:$J,Q$1)</f>
        <v>2.0378465323635678E-4</v>
      </c>
      <c r="R104" s="9">
        <f>SUMIFS('Raw Hourly Load Data'!$S:$S,'Raw Hourly Load Data'!$H:$H,$A104,'Raw Hourly Load Data'!$J:$J,R$1)</f>
        <v>2.5826146554609514E-4</v>
      </c>
      <c r="S104" s="9">
        <f>SUMIFS('Raw Hourly Load Data'!$S:$S,'Raw Hourly Load Data'!$H:$H,$A104,'Raw Hourly Load Data'!$J:$J,S$1)</f>
        <v>2.920444938372101E-4</v>
      </c>
      <c r="T104" s="9">
        <f>SUMIFS('Raw Hourly Load Data'!$S:$S,'Raw Hourly Load Data'!$H:$H,$A104,'Raw Hourly Load Data'!$J:$J,T$1)</f>
        <v>2.3686735354111525E-4</v>
      </c>
      <c r="U104" s="9">
        <f>SUMIFS('Raw Hourly Load Data'!$S:$S,'Raw Hourly Load Data'!$H:$H,$A104,'Raw Hourly Load Data'!$J:$J,U$1)</f>
        <v>1.5028375100026469E-4</v>
      </c>
      <c r="V104" s="9">
        <f>SUMIFS('Raw Hourly Load Data'!$S:$S,'Raw Hourly Load Data'!$H:$H,$A104,'Raw Hourly Load Data'!$J:$J,V$1)</f>
        <v>1.14866919297146E-4</v>
      </c>
      <c r="W104" s="9">
        <f>SUMIFS('Raw Hourly Load Data'!$S:$S,'Raw Hourly Load Data'!$H:$H,$A104,'Raw Hourly Load Data'!$J:$J,W$1)</f>
        <v>9.1192837927744745E-5</v>
      </c>
      <c r="X104" s="9">
        <f>SUMIFS('Raw Hourly Load Data'!$S:$S,'Raw Hourly Load Data'!$H:$H,$A104,'Raw Hourly Load Data'!$J:$J,X$1)</f>
        <v>6.5649306137884744E-5</v>
      </c>
      <c r="Y104" s="9">
        <f>SUMIFS('Raw Hourly Load Data'!$S:$S,'Raw Hourly Load Data'!$H:$H,$A104,'Raw Hourly Load Data'!$J:$J,Y$1)</f>
        <v>5.0038719935510043E-5</v>
      </c>
    </row>
    <row r="105" spans="1:25" x14ac:dyDescent="0.25">
      <c r="A105" s="9" t="s">
        <v>126</v>
      </c>
      <c r="B105" s="9">
        <f>SUMIFS('Raw Hourly Load Data'!$S:$S,'Raw Hourly Load Data'!$H:$H,$A105,'Raw Hourly Load Data'!$J:$J,B$1)</f>
        <v>3.5851094949748597E-5</v>
      </c>
      <c r="C105" s="9">
        <f>SUMIFS('Raw Hourly Load Data'!$S:$S,'Raw Hourly Load Data'!$H:$H,$A105,'Raw Hourly Load Data'!$J:$J,C$1)</f>
        <v>2.8301155334830873E-5</v>
      </c>
      <c r="D105" s="9">
        <f>SUMIFS('Raw Hourly Load Data'!$S:$S,'Raw Hourly Load Data'!$H:$H,$A105,'Raw Hourly Load Data'!$J:$J,D$1)</f>
        <v>2.248025563021444E-5</v>
      </c>
      <c r="E105" s="9">
        <f>SUMIFS('Raw Hourly Load Data'!$S:$S,'Raw Hourly Load Data'!$H:$H,$A105,'Raw Hourly Load Data'!$J:$J,E$1)</f>
        <v>2.2789700920508051E-5</v>
      </c>
      <c r="F105" s="9">
        <f>SUMIFS('Raw Hourly Load Data'!$S:$S,'Raw Hourly Load Data'!$H:$H,$A105,'Raw Hourly Load Data'!$J:$J,F$1)</f>
        <v>2.1549254193282861E-5</v>
      </c>
      <c r="G105" s="9">
        <f>SUMIFS('Raw Hourly Load Data'!$S:$S,'Raw Hourly Load Data'!$H:$H,$A105,'Raw Hourly Load Data'!$J:$J,G$1)</f>
        <v>3.254903538024679E-5</v>
      </c>
      <c r="H105" s="9">
        <f>SUMIFS('Raw Hourly Load Data'!$S:$S,'Raw Hourly Load Data'!$H:$H,$A105,'Raw Hourly Load Data'!$J:$J,H$1)</f>
        <v>5.4569453311138645E-5</v>
      </c>
      <c r="I105" s="9">
        <f>SUMIFS('Raw Hourly Load Data'!$S:$S,'Raw Hourly Load Data'!$H:$H,$A105,'Raw Hourly Load Data'!$J:$J,I$1)</f>
        <v>8.5480892702165297E-5</v>
      </c>
      <c r="J105" s="9">
        <f>SUMIFS('Raw Hourly Load Data'!$S:$S,'Raw Hourly Load Data'!$H:$H,$A105,'Raw Hourly Load Data'!$J:$J,J$1)</f>
        <v>9.6111184229903538E-5</v>
      </c>
      <c r="K105" s="9">
        <f>SUMIFS('Raw Hourly Load Data'!$S:$S,'Raw Hourly Load Data'!$H:$H,$A105,'Raw Hourly Load Data'!$J:$J,K$1)</f>
        <v>9.3937151489846497E-5</v>
      </c>
      <c r="L105" s="9">
        <f>SUMIFS('Raw Hourly Load Data'!$S:$S,'Raw Hourly Load Data'!$H:$H,$A105,'Raw Hourly Load Data'!$J:$J,L$1)</f>
        <v>1.0201857295850105E-4</v>
      </c>
      <c r="M105" s="9">
        <f>SUMIFS('Raw Hourly Load Data'!$S:$S,'Raw Hourly Load Data'!$H:$H,$A105,'Raw Hourly Load Data'!$J:$J,M$1)</f>
        <v>1.2123835817913932E-4</v>
      </c>
      <c r="N105" s="9">
        <f>SUMIFS('Raw Hourly Load Data'!$S:$S,'Raw Hourly Load Data'!$H:$H,$A105,'Raw Hourly Load Data'!$J:$J,N$1)</f>
        <v>1.3597145295422749E-4</v>
      </c>
      <c r="O105" s="9">
        <f>SUMIFS('Raw Hourly Load Data'!$S:$S,'Raw Hourly Load Data'!$H:$H,$A105,'Raw Hourly Load Data'!$J:$J,O$1)</f>
        <v>1.4007626475350207E-4</v>
      </c>
      <c r="P105" s="9">
        <f>SUMIFS('Raw Hourly Load Data'!$S:$S,'Raw Hourly Load Data'!$H:$H,$A105,'Raw Hourly Load Data'!$J:$J,P$1)</f>
        <v>1.5783695417416011E-4</v>
      </c>
      <c r="Q105" s="9">
        <f>SUMIFS('Raw Hourly Load Data'!$S:$S,'Raw Hourly Load Data'!$H:$H,$A105,'Raw Hourly Load Data'!$J:$J,Q$1)</f>
        <v>2.033554562221785E-4</v>
      </c>
      <c r="R105" s="9">
        <f>SUMIFS('Raw Hourly Load Data'!$S:$S,'Raw Hourly Load Data'!$H:$H,$A105,'Raw Hourly Load Data'!$J:$J,R$1)</f>
        <v>2.565477277079766E-4</v>
      </c>
      <c r="S105" s="9">
        <f>SUMIFS('Raw Hourly Load Data'!$S:$S,'Raw Hourly Load Data'!$H:$H,$A105,'Raw Hourly Load Data'!$J:$J,S$1)</f>
        <v>2.8851369589487022E-4</v>
      </c>
      <c r="T105" s="9">
        <f>SUMIFS('Raw Hourly Load Data'!$S:$S,'Raw Hourly Load Data'!$H:$H,$A105,'Raw Hourly Load Data'!$J:$J,T$1)</f>
        <v>2.3236538467931352E-4</v>
      </c>
      <c r="U105" s="9">
        <f>SUMIFS('Raw Hourly Load Data'!$S:$S,'Raw Hourly Load Data'!$H:$H,$A105,'Raw Hourly Load Data'!$J:$J,U$1)</f>
        <v>1.4620219323360472E-4</v>
      </c>
      <c r="V105" s="9">
        <f>SUMIFS('Raw Hourly Load Data'!$S:$S,'Raw Hourly Load Data'!$H:$H,$A105,'Raw Hourly Load Data'!$J:$J,V$1)</f>
        <v>1.1182146940690572E-4</v>
      </c>
      <c r="W105" s="9">
        <f>SUMIFS('Raw Hourly Load Data'!$S:$S,'Raw Hourly Load Data'!$H:$H,$A105,'Raw Hourly Load Data'!$J:$J,W$1)</f>
        <v>8.9374880891382775E-5</v>
      </c>
      <c r="X105" s="9">
        <f>SUMIFS('Raw Hourly Load Data'!$S:$S,'Raw Hourly Load Data'!$H:$H,$A105,'Raw Hourly Load Data'!$J:$J,X$1)</f>
        <v>6.5000749568578235E-5</v>
      </c>
      <c r="Y105" s="9">
        <f>SUMIFS('Raw Hourly Load Data'!$S:$S,'Raw Hourly Load Data'!$H:$H,$A105,'Raw Hourly Load Data'!$J:$J,Y$1)</f>
        <v>5.1803684054727493E-5</v>
      </c>
    </row>
    <row r="106" spans="1:25" x14ac:dyDescent="0.25">
      <c r="A106" s="9" t="s">
        <v>127</v>
      </c>
      <c r="B106" s="9">
        <f>SUMIFS('Raw Hourly Load Data'!$S:$S,'Raw Hourly Load Data'!$H:$H,$A106,'Raw Hourly Load Data'!$J:$J,B$1)</f>
        <v>5.9436383454300984E-5</v>
      </c>
      <c r="C106" s="9">
        <f>SUMIFS('Raw Hourly Load Data'!$S:$S,'Raw Hourly Load Data'!$H:$H,$A106,'Raw Hourly Load Data'!$J:$J,C$1)</f>
        <v>3.8912894711430306E-5</v>
      </c>
      <c r="D106" s="9">
        <f>SUMIFS('Raw Hourly Load Data'!$S:$S,'Raw Hourly Load Data'!$H:$H,$A106,'Raw Hourly Load Data'!$J:$J,D$1)</f>
        <v>3.3661760217714519E-5</v>
      </c>
      <c r="E106" s="9">
        <f>SUMIFS('Raw Hourly Load Data'!$S:$S,'Raw Hourly Load Data'!$H:$H,$A106,'Raw Hourly Load Data'!$J:$J,E$1)</f>
        <v>2.9234291888329138E-5</v>
      </c>
      <c r="F106" s="9">
        <f>SUMIFS('Raw Hourly Load Data'!$S:$S,'Raw Hourly Load Data'!$H:$H,$A106,'Raw Hourly Load Data'!$J:$J,F$1)</f>
        <v>2.2381960677607578E-5</v>
      </c>
      <c r="G106" s="9">
        <f>SUMIFS('Raw Hourly Load Data'!$S:$S,'Raw Hourly Load Data'!$H:$H,$A106,'Raw Hourly Load Data'!$J:$J,G$1)</f>
        <v>2.5304613348828094E-5</v>
      </c>
      <c r="H106" s="9">
        <f>SUMIFS('Raw Hourly Load Data'!$S:$S,'Raw Hourly Load Data'!$H:$H,$A106,'Raw Hourly Load Data'!$J:$J,H$1)</f>
        <v>3.0980033748311334E-5</v>
      </c>
      <c r="I106" s="9">
        <f>SUMIFS('Raw Hourly Load Data'!$S:$S,'Raw Hourly Load Data'!$H:$H,$A106,'Raw Hourly Load Data'!$J:$J,I$1)</f>
        <v>4.0508857485382991E-5</v>
      </c>
      <c r="J106" s="9">
        <f>SUMIFS('Raw Hourly Load Data'!$S:$S,'Raw Hourly Load Data'!$H:$H,$A106,'Raw Hourly Load Data'!$J:$J,J$1)</f>
        <v>5.9812674986638512E-5</v>
      </c>
      <c r="K106" s="9">
        <f>SUMIFS('Raw Hourly Load Data'!$S:$S,'Raw Hourly Load Data'!$H:$H,$A106,'Raw Hourly Load Data'!$J:$J,K$1)</f>
        <v>9.1311590969071917E-5</v>
      </c>
      <c r="L106" s="9">
        <f>SUMIFS('Raw Hourly Load Data'!$S:$S,'Raw Hourly Load Data'!$H:$H,$A106,'Raw Hourly Load Data'!$J:$J,L$1)</f>
        <v>1.1849815695924255E-4</v>
      </c>
      <c r="M106" s="9">
        <f>SUMIFS('Raw Hourly Load Data'!$S:$S,'Raw Hourly Load Data'!$H:$H,$A106,'Raw Hourly Load Data'!$J:$J,M$1)</f>
        <v>1.473898940847526E-4</v>
      </c>
      <c r="N106" s="9">
        <f>SUMIFS('Raw Hourly Load Data'!$S:$S,'Raw Hourly Load Data'!$H:$H,$A106,'Raw Hourly Load Data'!$J:$J,N$1)</f>
        <v>1.783879456417313E-4</v>
      </c>
      <c r="O106" s="9">
        <f>SUMIFS('Raw Hourly Load Data'!$S:$S,'Raw Hourly Load Data'!$H:$H,$A106,'Raw Hourly Load Data'!$J:$J,O$1)</f>
        <v>1.8627153177535512E-4</v>
      </c>
      <c r="P106" s="9">
        <f>SUMIFS('Raw Hourly Load Data'!$S:$S,'Raw Hourly Load Data'!$H:$H,$A106,'Raw Hourly Load Data'!$J:$J,P$1)</f>
        <v>1.9328471154723951E-4</v>
      </c>
      <c r="Q106" s="9">
        <f>SUMIFS('Raw Hourly Load Data'!$S:$S,'Raw Hourly Load Data'!$H:$H,$A106,'Raw Hourly Load Data'!$J:$J,Q$1)</f>
        <v>2.0327543090645453E-4</v>
      </c>
      <c r="R106" s="9">
        <f>SUMIFS('Raw Hourly Load Data'!$S:$S,'Raw Hourly Load Data'!$H:$H,$A106,'Raw Hourly Load Data'!$J:$J,R$1)</f>
        <v>2.1939240176350186E-4</v>
      </c>
      <c r="S106" s="9">
        <f>SUMIFS('Raw Hourly Load Data'!$S:$S,'Raw Hourly Load Data'!$H:$H,$A106,'Raw Hourly Load Data'!$J:$J,S$1)</f>
        <v>2.0773311020541788E-4</v>
      </c>
      <c r="T106" s="9">
        <f>SUMIFS('Raw Hourly Load Data'!$S:$S,'Raw Hourly Load Data'!$H:$H,$A106,'Raw Hourly Load Data'!$J:$J,T$1)</f>
        <v>2.2856807405062429E-4</v>
      </c>
      <c r="U106" s="9">
        <f>SUMIFS('Raw Hourly Load Data'!$S:$S,'Raw Hourly Load Data'!$H:$H,$A106,'Raw Hourly Load Data'!$J:$J,U$1)</f>
        <v>2.3235809199864468E-4</v>
      </c>
      <c r="V106" s="9">
        <f>SUMIFS('Raw Hourly Load Data'!$S:$S,'Raw Hourly Load Data'!$H:$H,$A106,'Raw Hourly Load Data'!$J:$J,V$1)</f>
        <v>2.0473336738719724E-4</v>
      </c>
      <c r="W106" s="9">
        <f>SUMIFS('Raw Hourly Load Data'!$S:$S,'Raw Hourly Load Data'!$H:$H,$A106,'Raw Hourly Load Data'!$J:$J,W$1)</f>
        <v>1.7034683297883905E-4</v>
      </c>
      <c r="X106" s="9">
        <f>SUMIFS('Raw Hourly Load Data'!$S:$S,'Raw Hourly Load Data'!$H:$H,$A106,'Raw Hourly Load Data'!$J:$J,X$1)</f>
        <v>1.3837215944607355E-4</v>
      </c>
      <c r="Y106" s="9">
        <f>SUMIFS('Raw Hourly Load Data'!$S:$S,'Raw Hourly Load Data'!$H:$H,$A106,'Raw Hourly Load Data'!$J:$J,Y$1)</f>
        <v>1.0170571166263255E-4</v>
      </c>
    </row>
    <row r="107" spans="1:25" x14ac:dyDescent="0.25">
      <c r="A107" s="9" t="s">
        <v>128</v>
      </c>
      <c r="B107" s="9">
        <f>SUMIFS('Raw Hourly Load Data'!$S:$S,'Raw Hourly Load Data'!$H:$H,$A107,'Raw Hourly Load Data'!$J:$J,B$1)</f>
        <v>6.4545848707888635E-5</v>
      </c>
      <c r="C107" s="9">
        <f>SUMIFS('Raw Hourly Load Data'!$S:$S,'Raw Hourly Load Data'!$H:$H,$A107,'Raw Hourly Load Data'!$J:$J,C$1)</f>
        <v>3.8793083349616237E-5</v>
      </c>
      <c r="D107" s="9">
        <f>SUMIFS('Raw Hourly Load Data'!$S:$S,'Raw Hourly Load Data'!$H:$H,$A107,'Raw Hourly Load Data'!$J:$J,D$1)</f>
        <v>3.37437922788446E-5</v>
      </c>
      <c r="E107" s="9">
        <f>SUMIFS('Raw Hourly Load Data'!$S:$S,'Raw Hourly Load Data'!$H:$H,$A107,'Raw Hourly Load Data'!$J:$J,E$1)</f>
        <v>2.9279069847793455E-5</v>
      </c>
      <c r="F107" s="9">
        <f>SUMIFS('Raw Hourly Load Data'!$S:$S,'Raw Hourly Load Data'!$H:$H,$A107,'Raw Hourly Load Data'!$J:$J,F$1)</f>
        <v>2.2310353734452833E-5</v>
      </c>
      <c r="G107" s="9">
        <f>SUMIFS('Raw Hourly Load Data'!$S:$S,'Raw Hourly Load Data'!$H:$H,$A107,'Raw Hourly Load Data'!$J:$J,G$1)</f>
        <v>2.5186614059535702E-5</v>
      </c>
      <c r="H107" s="9">
        <f>SUMIFS('Raw Hourly Load Data'!$S:$S,'Raw Hourly Load Data'!$H:$H,$A107,'Raw Hourly Load Data'!$J:$J,H$1)</f>
        <v>3.103127642483324E-5</v>
      </c>
      <c r="I107" s="9">
        <f>SUMIFS('Raw Hourly Load Data'!$S:$S,'Raw Hourly Load Data'!$H:$H,$A107,'Raw Hourly Load Data'!$J:$J,I$1)</f>
        <v>3.9590464356460353E-5</v>
      </c>
      <c r="J107" s="9">
        <f>SUMIFS('Raw Hourly Load Data'!$S:$S,'Raw Hourly Load Data'!$H:$H,$A107,'Raw Hourly Load Data'!$J:$J,J$1)</f>
        <v>5.8117678023321671E-5</v>
      </c>
      <c r="K107" s="9">
        <f>SUMIFS('Raw Hourly Load Data'!$S:$S,'Raw Hourly Load Data'!$H:$H,$A107,'Raw Hourly Load Data'!$J:$J,K$1)</f>
        <v>8.8639261839723138E-5</v>
      </c>
      <c r="L107" s="9">
        <f>SUMIFS('Raw Hourly Load Data'!$S:$S,'Raw Hourly Load Data'!$H:$H,$A107,'Raw Hourly Load Data'!$J:$J,L$1)</f>
        <v>1.159239957731576E-4</v>
      </c>
      <c r="M107" s="9">
        <f>SUMIFS('Raw Hourly Load Data'!$S:$S,'Raw Hourly Load Data'!$H:$H,$A107,'Raw Hourly Load Data'!$J:$J,M$1)</f>
        <v>1.4468832303131629E-4</v>
      </c>
      <c r="N107" s="9">
        <f>SUMIFS('Raw Hourly Load Data'!$S:$S,'Raw Hourly Load Data'!$H:$H,$A107,'Raw Hourly Load Data'!$J:$J,N$1)</f>
        <v>1.7555463407175912E-4</v>
      </c>
      <c r="O107" s="9">
        <f>SUMIFS('Raw Hourly Load Data'!$S:$S,'Raw Hourly Load Data'!$H:$H,$A107,'Raw Hourly Load Data'!$J:$J,O$1)</f>
        <v>1.8312865192471138E-4</v>
      </c>
      <c r="P107" s="9">
        <f>SUMIFS('Raw Hourly Load Data'!$S:$S,'Raw Hourly Load Data'!$H:$H,$A107,'Raw Hourly Load Data'!$J:$J,P$1)</f>
        <v>1.9151142939911997E-4</v>
      </c>
      <c r="Q107" s="9">
        <f>SUMIFS('Raw Hourly Load Data'!$S:$S,'Raw Hourly Load Data'!$H:$H,$A107,'Raw Hourly Load Data'!$J:$J,Q$1)</f>
        <v>2.0193817346459144E-4</v>
      </c>
      <c r="R107" s="9">
        <f>SUMIFS('Raw Hourly Load Data'!$S:$S,'Raw Hourly Load Data'!$H:$H,$A107,'Raw Hourly Load Data'!$J:$J,R$1)</f>
        <v>2.1903694831125776E-4</v>
      </c>
      <c r="S107" s="9">
        <f>SUMIFS('Raw Hourly Load Data'!$S:$S,'Raw Hourly Load Data'!$H:$H,$A107,'Raw Hourly Load Data'!$J:$J,S$1)</f>
        <v>2.085933483095022E-4</v>
      </c>
      <c r="T107" s="9">
        <f>SUMIFS('Raw Hourly Load Data'!$S:$S,'Raw Hourly Load Data'!$H:$H,$A107,'Raw Hourly Load Data'!$J:$J,T$1)</f>
        <v>2.2955683198509893E-4</v>
      </c>
      <c r="U107" s="9">
        <f>SUMIFS('Raw Hourly Load Data'!$S:$S,'Raw Hourly Load Data'!$H:$H,$A107,'Raw Hourly Load Data'!$J:$J,U$1)</f>
        <v>2.3428158096407308E-4</v>
      </c>
      <c r="V107" s="9">
        <f>SUMIFS('Raw Hourly Load Data'!$S:$S,'Raw Hourly Load Data'!$H:$H,$A107,'Raw Hourly Load Data'!$J:$J,V$1)</f>
        <v>2.0727457293184755E-4</v>
      </c>
      <c r="W107" s="9">
        <f>SUMIFS('Raw Hourly Load Data'!$S:$S,'Raw Hourly Load Data'!$H:$H,$A107,'Raw Hourly Load Data'!$J:$J,W$1)</f>
        <v>1.7170418007005401E-4</v>
      </c>
      <c r="X107" s="9">
        <f>SUMIFS('Raw Hourly Load Data'!$S:$S,'Raw Hourly Load Data'!$H:$H,$A107,'Raw Hourly Load Data'!$J:$J,X$1)</f>
        <v>1.384128492648872E-4</v>
      </c>
      <c r="Y107" s="9">
        <f>SUMIFS('Raw Hourly Load Data'!$S:$S,'Raw Hourly Load Data'!$H:$H,$A107,'Raw Hourly Load Data'!$J:$J,Y$1)</f>
        <v>9.9308744465362775E-5</v>
      </c>
    </row>
    <row r="108" spans="1:25" x14ac:dyDescent="0.25">
      <c r="A108" s="9" t="s">
        <v>129</v>
      </c>
      <c r="B108" s="9">
        <f>SUMIFS('Raw Hourly Load Data'!$S:$S,'Raw Hourly Load Data'!$H:$H,$A108,'Raw Hourly Load Data'!$J:$J,B$1)</f>
        <v>4.086292328583381E-5</v>
      </c>
      <c r="C108" s="9">
        <f>SUMIFS('Raw Hourly Load Data'!$S:$S,'Raw Hourly Load Data'!$H:$H,$A108,'Raw Hourly Load Data'!$J:$J,C$1)</f>
        <v>2.8476145332053253E-5</v>
      </c>
      <c r="D108" s="9">
        <f>SUMIFS('Raw Hourly Load Data'!$S:$S,'Raw Hourly Load Data'!$H:$H,$A108,'Raw Hourly Load Data'!$J:$J,D$1)</f>
        <v>2.2751593661253436E-5</v>
      </c>
      <c r="E108" s="9">
        <f>SUMIFS('Raw Hourly Load Data'!$S:$S,'Raw Hourly Load Data'!$H:$H,$A108,'Raw Hourly Load Data'!$J:$J,E$1)</f>
        <v>2.3216926886009188E-5</v>
      </c>
      <c r="F108" s="9">
        <f>SUMIFS('Raw Hourly Load Data'!$S:$S,'Raw Hourly Load Data'!$H:$H,$A108,'Raw Hourly Load Data'!$J:$J,F$1)</f>
        <v>2.2040819164527628E-5</v>
      </c>
      <c r="G108" s="9">
        <f>SUMIFS('Raw Hourly Load Data'!$S:$S,'Raw Hourly Load Data'!$H:$H,$A108,'Raw Hourly Load Data'!$J:$J,G$1)</f>
        <v>3.353180952913802E-5</v>
      </c>
      <c r="H108" s="9">
        <f>SUMIFS('Raw Hourly Load Data'!$S:$S,'Raw Hourly Load Data'!$H:$H,$A108,'Raw Hourly Load Data'!$J:$J,H$1)</f>
        <v>5.6612333239277243E-5</v>
      </c>
      <c r="I108" s="9">
        <f>SUMIFS('Raw Hourly Load Data'!$S:$S,'Raw Hourly Load Data'!$H:$H,$A108,'Raw Hourly Load Data'!$J:$J,I$1)</f>
        <v>8.7226464733582869E-5</v>
      </c>
      <c r="J108" s="9">
        <f>SUMIFS('Raw Hourly Load Data'!$S:$S,'Raw Hourly Load Data'!$H:$H,$A108,'Raw Hourly Load Data'!$J:$J,J$1)</f>
        <v>9.7825180449171819E-5</v>
      </c>
      <c r="K108" s="9">
        <f>SUMIFS('Raw Hourly Load Data'!$S:$S,'Raw Hourly Load Data'!$H:$H,$A108,'Raw Hourly Load Data'!$J:$J,K$1)</f>
        <v>9.572927507941521E-5</v>
      </c>
      <c r="L108" s="9">
        <f>SUMIFS('Raw Hourly Load Data'!$S:$S,'Raw Hourly Load Data'!$H:$H,$A108,'Raw Hourly Load Data'!$J:$J,L$1)</f>
        <v>1.0489508242273784E-4</v>
      </c>
      <c r="M108" s="9">
        <f>SUMIFS('Raw Hourly Load Data'!$S:$S,'Raw Hourly Load Data'!$H:$H,$A108,'Raw Hourly Load Data'!$J:$J,M$1)</f>
        <v>1.2379085996375782E-4</v>
      </c>
      <c r="N108" s="9">
        <f>SUMIFS('Raw Hourly Load Data'!$S:$S,'Raw Hourly Load Data'!$H:$H,$A108,'Raw Hourly Load Data'!$J:$J,N$1)</f>
        <v>1.3869862683400834E-4</v>
      </c>
      <c r="O108" s="9">
        <f>SUMIFS('Raw Hourly Load Data'!$S:$S,'Raw Hourly Load Data'!$H:$H,$A108,'Raw Hourly Load Data'!$J:$J,O$1)</f>
        <v>1.4253809697424802E-4</v>
      </c>
      <c r="P108" s="9">
        <f>SUMIFS('Raw Hourly Load Data'!$S:$S,'Raw Hourly Load Data'!$H:$H,$A108,'Raw Hourly Load Data'!$J:$J,P$1)</f>
        <v>1.5991895860844791E-4</v>
      </c>
      <c r="Q108" s="9">
        <f>SUMIFS('Raw Hourly Load Data'!$S:$S,'Raw Hourly Load Data'!$H:$H,$A108,'Raw Hourly Load Data'!$J:$J,Q$1)</f>
        <v>2.0644788845876528E-4</v>
      </c>
      <c r="R108" s="9">
        <f>SUMIFS('Raw Hourly Load Data'!$S:$S,'Raw Hourly Load Data'!$H:$H,$A108,'Raw Hourly Load Data'!$J:$J,R$1)</f>
        <v>2.6121267382978963E-4</v>
      </c>
      <c r="S108" s="9">
        <f>SUMIFS('Raw Hourly Load Data'!$S:$S,'Raw Hourly Load Data'!$H:$H,$A108,'Raw Hourly Load Data'!$J:$J,S$1)</f>
        <v>2.9516019266273748E-4</v>
      </c>
      <c r="T108" s="9">
        <f>SUMIFS('Raw Hourly Load Data'!$S:$S,'Raw Hourly Load Data'!$H:$H,$A108,'Raw Hourly Load Data'!$J:$J,T$1)</f>
        <v>2.3748887913622882E-4</v>
      </c>
      <c r="U108" s="9">
        <f>SUMIFS('Raw Hourly Load Data'!$S:$S,'Raw Hourly Load Data'!$H:$H,$A108,'Raw Hourly Load Data'!$J:$J,U$1)</f>
        <v>1.4975909056968141E-4</v>
      </c>
      <c r="V108" s="9">
        <f>SUMIFS('Raw Hourly Load Data'!$S:$S,'Raw Hourly Load Data'!$H:$H,$A108,'Raw Hourly Load Data'!$J:$J,V$1)</f>
        <v>1.1456573513741752E-4</v>
      </c>
      <c r="W108" s="9">
        <f>SUMIFS('Raw Hourly Load Data'!$S:$S,'Raw Hourly Load Data'!$H:$H,$A108,'Raw Hourly Load Data'!$J:$J,W$1)</f>
        <v>9.1065365551294648E-5</v>
      </c>
      <c r="X108" s="9">
        <f>SUMIFS('Raw Hourly Load Data'!$S:$S,'Raw Hourly Load Data'!$H:$H,$A108,'Raw Hourly Load Data'!$J:$J,X$1)</f>
        <v>6.5922780108264035E-5</v>
      </c>
      <c r="Y108" s="9">
        <f>SUMIFS('Raw Hourly Load Data'!$S:$S,'Raw Hourly Load Data'!$H:$H,$A108,'Raw Hourly Load Data'!$J:$J,Y$1)</f>
        <v>5.0604823594842585E-5</v>
      </c>
    </row>
    <row r="109" spans="1:25" x14ac:dyDescent="0.25">
      <c r="A109" s="9" t="s">
        <v>130</v>
      </c>
      <c r="B109" s="9">
        <f>SUMIFS('Raw Hourly Load Data'!$S:$S,'Raw Hourly Load Data'!$H:$H,$A109,'Raw Hourly Load Data'!$J:$J,B$1)</f>
        <v>3.6836493235421545E-5</v>
      </c>
      <c r="C109" s="9">
        <f>SUMIFS('Raw Hourly Load Data'!$S:$S,'Raw Hourly Load Data'!$H:$H,$A109,'Raw Hourly Load Data'!$J:$J,C$1)</f>
        <v>2.9352338517618945E-5</v>
      </c>
      <c r="D109" s="9">
        <f>SUMIFS('Raw Hourly Load Data'!$S:$S,'Raw Hourly Load Data'!$H:$H,$A109,'Raw Hourly Load Data'!$J:$J,D$1)</f>
        <v>2.3376658659787364E-5</v>
      </c>
      <c r="E109" s="9">
        <f>SUMIFS('Raw Hourly Load Data'!$S:$S,'Raw Hourly Load Data'!$H:$H,$A109,'Raw Hourly Load Data'!$J:$J,E$1)</f>
        <v>2.3770119471899876E-5</v>
      </c>
      <c r="F109" s="9">
        <f>SUMIFS('Raw Hourly Load Data'!$S:$S,'Raw Hourly Load Data'!$H:$H,$A109,'Raw Hourly Load Data'!$J:$J,F$1)</f>
        <v>2.2485616018930706E-5</v>
      </c>
      <c r="G109" s="9">
        <f>SUMIFS('Raw Hourly Load Data'!$S:$S,'Raw Hourly Load Data'!$H:$H,$A109,'Raw Hourly Load Data'!$J:$J,G$1)</f>
        <v>3.4011647857850656E-5</v>
      </c>
      <c r="H109" s="9">
        <f>SUMIFS('Raw Hourly Load Data'!$S:$S,'Raw Hourly Load Data'!$H:$H,$A109,'Raw Hourly Load Data'!$J:$J,H$1)</f>
        <v>5.7213828196579807E-5</v>
      </c>
      <c r="I109" s="9">
        <f>SUMIFS('Raw Hourly Load Data'!$S:$S,'Raw Hourly Load Data'!$H:$H,$A109,'Raw Hourly Load Data'!$J:$J,I$1)</f>
        <v>8.8085945936192746E-5</v>
      </c>
      <c r="J109" s="9">
        <f>SUMIFS('Raw Hourly Load Data'!$S:$S,'Raw Hourly Load Data'!$H:$H,$A109,'Raw Hourly Load Data'!$J:$J,J$1)</f>
        <v>9.852193777272948E-5</v>
      </c>
      <c r="K109" s="9">
        <f>SUMIFS('Raw Hourly Load Data'!$S:$S,'Raw Hourly Load Data'!$H:$H,$A109,'Raw Hourly Load Data'!$J:$J,K$1)</f>
        <v>9.6147795112548826E-5</v>
      </c>
      <c r="L109" s="9">
        <f>SUMIFS('Raw Hourly Load Data'!$S:$S,'Raw Hourly Load Data'!$H:$H,$A109,'Raw Hourly Load Data'!$J:$J,L$1)</f>
        <v>1.0521051163844999E-4</v>
      </c>
      <c r="M109" s="9">
        <f>SUMIFS('Raw Hourly Load Data'!$S:$S,'Raw Hourly Load Data'!$H:$H,$A109,'Raw Hourly Load Data'!$J:$J,M$1)</f>
        <v>1.2405322249237023E-4</v>
      </c>
      <c r="N109" s="9">
        <f>SUMIFS('Raw Hourly Load Data'!$S:$S,'Raw Hourly Load Data'!$H:$H,$A109,'Raw Hourly Load Data'!$J:$J,N$1)</f>
        <v>1.3918461063479765E-4</v>
      </c>
      <c r="O109" s="9">
        <f>SUMIFS('Raw Hourly Load Data'!$S:$S,'Raw Hourly Load Data'!$H:$H,$A109,'Raw Hourly Load Data'!$J:$J,O$1)</f>
        <v>1.4334295504647585E-4</v>
      </c>
      <c r="P109" s="9">
        <f>SUMIFS('Raw Hourly Load Data'!$S:$S,'Raw Hourly Load Data'!$H:$H,$A109,'Raw Hourly Load Data'!$J:$J,P$1)</f>
        <v>1.6137272261242477E-4</v>
      </c>
      <c r="Q109" s="9">
        <f>SUMIFS('Raw Hourly Load Data'!$S:$S,'Raw Hourly Load Data'!$H:$H,$A109,'Raw Hourly Load Data'!$J:$J,Q$1)</f>
        <v>2.088790139986287E-4</v>
      </c>
      <c r="R109" s="9">
        <f>SUMIFS('Raw Hourly Load Data'!$S:$S,'Raw Hourly Load Data'!$H:$H,$A109,'Raw Hourly Load Data'!$J:$J,R$1)</f>
        <v>2.639809987635426E-4</v>
      </c>
      <c r="S109" s="9">
        <f>SUMIFS('Raw Hourly Load Data'!$S:$S,'Raw Hourly Load Data'!$H:$H,$A109,'Raw Hourly Load Data'!$J:$J,S$1)</f>
        <v>2.9800986678267554E-4</v>
      </c>
      <c r="T109" s="9">
        <f>SUMIFS('Raw Hourly Load Data'!$S:$S,'Raw Hourly Load Data'!$H:$H,$A109,'Raw Hourly Load Data'!$J:$J,T$1)</f>
        <v>2.385673769192879E-4</v>
      </c>
      <c r="U109" s="9">
        <f>SUMIFS('Raw Hourly Load Data'!$S:$S,'Raw Hourly Load Data'!$H:$H,$A109,'Raw Hourly Load Data'!$J:$J,U$1)</f>
        <v>1.499409376001417E-4</v>
      </c>
      <c r="V109" s="9">
        <f>SUMIFS('Raw Hourly Load Data'!$S:$S,'Raw Hourly Load Data'!$H:$H,$A109,'Raw Hourly Load Data'!$J:$J,V$1)</f>
        <v>1.1454529241642317E-4</v>
      </c>
      <c r="W109" s="9">
        <f>SUMIFS('Raw Hourly Load Data'!$S:$S,'Raw Hourly Load Data'!$H:$H,$A109,'Raw Hourly Load Data'!$J:$J,W$1)</f>
        <v>9.0517821109603665E-5</v>
      </c>
      <c r="X109" s="9">
        <f>SUMIFS('Raw Hourly Load Data'!$S:$S,'Raw Hourly Load Data'!$H:$H,$A109,'Raw Hourly Load Data'!$J:$J,X$1)</f>
        <v>6.5280222259463775E-5</v>
      </c>
      <c r="Y109" s="9">
        <f>SUMIFS('Raw Hourly Load Data'!$S:$S,'Raw Hourly Load Data'!$H:$H,$A109,'Raw Hourly Load Data'!$J:$J,Y$1)</f>
        <v>5.0260992089357744E-5</v>
      </c>
    </row>
    <row r="110" spans="1:25" x14ac:dyDescent="0.25">
      <c r="A110" s="9" t="s">
        <v>131</v>
      </c>
      <c r="B110" s="9">
        <f>SUMIFS('Raw Hourly Load Data'!$S:$S,'Raw Hourly Load Data'!$H:$H,$A110,'Raw Hourly Load Data'!$J:$J,B$1)</f>
        <v>3.6776132272496878E-5</v>
      </c>
      <c r="C110" s="9">
        <f>SUMIFS('Raw Hourly Load Data'!$S:$S,'Raw Hourly Load Data'!$H:$H,$A110,'Raw Hourly Load Data'!$J:$J,C$1)</f>
        <v>2.9332713731580015E-5</v>
      </c>
      <c r="D110" s="9">
        <f>SUMIFS('Raw Hourly Load Data'!$S:$S,'Raw Hourly Load Data'!$H:$H,$A110,'Raw Hourly Load Data'!$J:$J,D$1)</f>
        <v>2.3384357714055505E-5</v>
      </c>
      <c r="E110" s="9">
        <f>SUMIFS('Raw Hourly Load Data'!$S:$S,'Raw Hourly Load Data'!$H:$H,$A110,'Raw Hourly Load Data'!$J:$J,E$1)</f>
        <v>2.377369936899569E-5</v>
      </c>
      <c r="F110" s="9">
        <f>SUMIFS('Raw Hourly Load Data'!$S:$S,'Raw Hourly Load Data'!$H:$H,$A110,'Raw Hourly Load Data'!$J:$J,F$1)</f>
        <v>2.2497621822335395E-5</v>
      </c>
      <c r="G110" s="9">
        <f>SUMIFS('Raw Hourly Load Data'!$S:$S,'Raw Hourly Load Data'!$H:$H,$A110,'Raw Hourly Load Data'!$J:$J,G$1)</f>
        <v>3.4004372587844138E-5</v>
      </c>
      <c r="H110" s="9">
        <f>SUMIFS('Raw Hourly Load Data'!$S:$S,'Raw Hourly Load Data'!$H:$H,$A110,'Raw Hourly Load Data'!$J:$J,H$1)</f>
        <v>5.7173371893459797E-5</v>
      </c>
      <c r="I110" s="9">
        <f>SUMIFS('Raw Hourly Load Data'!$S:$S,'Raw Hourly Load Data'!$H:$H,$A110,'Raw Hourly Load Data'!$J:$J,I$1)</f>
        <v>8.8243467350631192E-5</v>
      </c>
      <c r="J110" s="9">
        <f>SUMIFS('Raw Hourly Load Data'!$S:$S,'Raw Hourly Load Data'!$H:$H,$A110,'Raw Hourly Load Data'!$J:$J,J$1)</f>
        <v>9.8401628146185113E-5</v>
      </c>
      <c r="K110" s="9">
        <f>SUMIFS('Raw Hourly Load Data'!$S:$S,'Raw Hourly Load Data'!$H:$H,$A110,'Raw Hourly Load Data'!$J:$J,K$1)</f>
        <v>9.590505993851823E-5</v>
      </c>
      <c r="L110" s="9">
        <f>SUMIFS('Raw Hourly Load Data'!$S:$S,'Raw Hourly Load Data'!$H:$H,$A110,'Raw Hourly Load Data'!$J:$J,L$1)</f>
        <v>1.0460520325688006E-4</v>
      </c>
      <c r="M110" s="9">
        <f>SUMIFS('Raw Hourly Load Data'!$S:$S,'Raw Hourly Load Data'!$H:$H,$A110,'Raw Hourly Load Data'!$J:$J,M$1)</f>
        <v>1.2355993207443158E-4</v>
      </c>
      <c r="N110" s="9">
        <f>SUMIFS('Raw Hourly Load Data'!$S:$S,'Raw Hourly Load Data'!$H:$H,$A110,'Raw Hourly Load Data'!$J:$J,N$1)</f>
        <v>1.3859216336017959E-4</v>
      </c>
      <c r="O110" s="9">
        <f>SUMIFS('Raw Hourly Load Data'!$S:$S,'Raw Hourly Load Data'!$H:$H,$A110,'Raw Hourly Load Data'!$J:$J,O$1)</f>
        <v>1.431038342848802E-4</v>
      </c>
      <c r="P110" s="9">
        <f>SUMIFS('Raw Hourly Load Data'!$S:$S,'Raw Hourly Load Data'!$H:$H,$A110,'Raw Hourly Load Data'!$J:$J,P$1)</f>
        <v>1.6150404545391207E-4</v>
      </c>
      <c r="Q110" s="9">
        <f>SUMIFS('Raw Hourly Load Data'!$S:$S,'Raw Hourly Load Data'!$H:$H,$A110,'Raw Hourly Load Data'!$J:$J,Q$1)</f>
        <v>2.0915790096890383E-4</v>
      </c>
      <c r="R110" s="9">
        <f>SUMIFS('Raw Hourly Load Data'!$S:$S,'Raw Hourly Load Data'!$H:$H,$A110,'Raw Hourly Load Data'!$J:$J,R$1)</f>
        <v>2.6514045818975721E-4</v>
      </c>
      <c r="S110" s="9">
        <f>SUMIFS('Raw Hourly Load Data'!$S:$S,'Raw Hourly Load Data'!$H:$H,$A110,'Raw Hourly Load Data'!$J:$J,S$1)</f>
        <v>3.0002584596189194E-4</v>
      </c>
      <c r="T110" s="9">
        <f>SUMIFS('Raw Hourly Load Data'!$S:$S,'Raw Hourly Load Data'!$H:$H,$A110,'Raw Hourly Load Data'!$J:$J,T$1)</f>
        <v>2.4071716310531665E-4</v>
      </c>
      <c r="U110" s="9">
        <f>SUMIFS('Raw Hourly Load Data'!$S:$S,'Raw Hourly Load Data'!$H:$H,$A110,'Raw Hourly Load Data'!$J:$J,U$1)</f>
        <v>1.5111720839107044E-4</v>
      </c>
      <c r="V110" s="9">
        <f>SUMIFS('Raw Hourly Load Data'!$S:$S,'Raw Hourly Load Data'!$H:$H,$A110,'Raw Hourly Load Data'!$J:$J,V$1)</f>
        <v>1.1581108554303546E-4</v>
      </c>
      <c r="W110" s="9">
        <f>SUMIFS('Raw Hourly Load Data'!$S:$S,'Raw Hourly Load Data'!$H:$H,$A110,'Raw Hourly Load Data'!$J:$J,W$1)</f>
        <v>9.1275197514082573E-5</v>
      </c>
      <c r="X110" s="9">
        <f>SUMIFS('Raw Hourly Load Data'!$S:$S,'Raw Hourly Load Data'!$H:$H,$A110,'Raw Hourly Load Data'!$J:$J,X$1)</f>
        <v>6.589516881803917E-5</v>
      </c>
      <c r="Y110" s="9">
        <f>SUMIFS('Raw Hourly Load Data'!$S:$S,'Raw Hourly Load Data'!$H:$H,$A110,'Raw Hourly Load Data'!$J:$J,Y$1)</f>
        <v>5.0532778138686715E-5</v>
      </c>
    </row>
    <row r="111" spans="1:25" x14ac:dyDescent="0.25">
      <c r="A111" s="9" t="s">
        <v>132</v>
      </c>
      <c r="B111" s="9">
        <f>SUMIFS('Raw Hourly Load Data'!$S:$S,'Raw Hourly Load Data'!$H:$H,$A111,'Raw Hourly Load Data'!$J:$J,B$1)</f>
        <v>3.6728628184656865E-5</v>
      </c>
      <c r="C111" s="9">
        <f>SUMIFS('Raw Hourly Load Data'!$S:$S,'Raw Hourly Load Data'!$H:$H,$A111,'Raw Hourly Load Data'!$J:$J,C$1)</f>
        <v>2.9266288583756312E-5</v>
      </c>
      <c r="D111" s="9">
        <f>SUMIFS('Raw Hourly Load Data'!$S:$S,'Raw Hourly Load Data'!$H:$H,$A111,'Raw Hourly Load Data'!$J:$J,D$1)</f>
        <v>2.3421282394830811E-5</v>
      </c>
      <c r="E111" s="9">
        <f>SUMIFS('Raw Hourly Load Data'!$S:$S,'Raw Hourly Load Data'!$H:$H,$A111,'Raw Hourly Load Data'!$J:$J,E$1)</f>
        <v>2.3836204413891941E-5</v>
      </c>
      <c r="F111" s="9">
        <f>SUMIFS('Raw Hourly Load Data'!$S:$S,'Raw Hourly Load Data'!$H:$H,$A111,'Raw Hourly Load Data'!$J:$J,F$1)</f>
        <v>2.2573920981265659E-5</v>
      </c>
      <c r="G111" s="9">
        <f>SUMIFS('Raw Hourly Load Data'!$S:$S,'Raw Hourly Load Data'!$H:$H,$A111,'Raw Hourly Load Data'!$J:$J,G$1)</f>
        <v>3.4147185701517847E-5</v>
      </c>
      <c r="H111" s="9">
        <f>SUMIFS('Raw Hourly Load Data'!$S:$S,'Raw Hourly Load Data'!$H:$H,$A111,'Raw Hourly Load Data'!$J:$J,H$1)</f>
        <v>5.7342861884366246E-5</v>
      </c>
      <c r="I111" s="9">
        <f>SUMIFS('Raw Hourly Load Data'!$S:$S,'Raw Hourly Load Data'!$H:$H,$A111,'Raw Hourly Load Data'!$J:$J,I$1)</f>
        <v>8.862218360632946E-5</v>
      </c>
      <c r="J111" s="9">
        <f>SUMIFS('Raw Hourly Load Data'!$S:$S,'Raw Hourly Load Data'!$H:$H,$A111,'Raw Hourly Load Data'!$J:$J,J$1)</f>
        <v>9.8716528587775135E-5</v>
      </c>
      <c r="K111" s="9">
        <f>SUMIFS('Raw Hourly Load Data'!$S:$S,'Raw Hourly Load Data'!$H:$H,$A111,'Raw Hourly Load Data'!$J:$J,K$1)</f>
        <v>9.6184918361155554E-5</v>
      </c>
      <c r="L111" s="9">
        <f>SUMIFS('Raw Hourly Load Data'!$S:$S,'Raw Hourly Load Data'!$H:$H,$A111,'Raw Hourly Load Data'!$J:$J,L$1)</f>
        <v>1.0501775901443911E-4</v>
      </c>
      <c r="M111" s="9">
        <f>SUMIFS('Raw Hourly Load Data'!$S:$S,'Raw Hourly Load Data'!$H:$H,$A111,'Raw Hourly Load Data'!$J:$J,M$1)</f>
        <v>1.2381208380065842E-4</v>
      </c>
      <c r="N111" s="9">
        <f>SUMIFS('Raw Hourly Load Data'!$S:$S,'Raw Hourly Load Data'!$H:$H,$A111,'Raw Hourly Load Data'!$J:$J,N$1)</f>
        <v>1.3896995481861476E-4</v>
      </c>
      <c r="O111" s="9">
        <f>SUMIFS('Raw Hourly Load Data'!$S:$S,'Raw Hourly Load Data'!$H:$H,$A111,'Raw Hourly Load Data'!$J:$J,O$1)</f>
        <v>1.4368520757632714E-4</v>
      </c>
      <c r="P111" s="9">
        <f>SUMIFS('Raw Hourly Load Data'!$S:$S,'Raw Hourly Load Data'!$H:$H,$A111,'Raw Hourly Load Data'!$J:$J,P$1)</f>
        <v>1.622926304558141E-4</v>
      </c>
      <c r="Q111" s="9">
        <f>SUMIFS('Raw Hourly Load Data'!$S:$S,'Raw Hourly Load Data'!$H:$H,$A111,'Raw Hourly Load Data'!$J:$J,Q$1)</f>
        <v>2.1081745389555374E-4</v>
      </c>
      <c r="R111" s="9">
        <f>SUMIFS('Raw Hourly Load Data'!$S:$S,'Raw Hourly Load Data'!$H:$H,$A111,'Raw Hourly Load Data'!$J:$J,R$1)</f>
        <v>2.6731272775185337E-4</v>
      </c>
      <c r="S111" s="9">
        <f>SUMIFS('Raw Hourly Load Data'!$S:$S,'Raw Hourly Load Data'!$H:$H,$A111,'Raw Hourly Load Data'!$J:$J,S$1)</f>
        <v>3.0241568716951573E-4</v>
      </c>
      <c r="T111" s="9">
        <f>SUMIFS('Raw Hourly Load Data'!$S:$S,'Raw Hourly Load Data'!$H:$H,$A111,'Raw Hourly Load Data'!$J:$J,T$1)</f>
        <v>2.4161016489430777E-4</v>
      </c>
      <c r="U111" s="9">
        <f>SUMIFS('Raw Hourly Load Data'!$S:$S,'Raw Hourly Load Data'!$H:$H,$A111,'Raw Hourly Load Data'!$J:$J,U$1)</f>
        <v>1.5149218175371262E-4</v>
      </c>
      <c r="V111" s="9">
        <f>SUMIFS('Raw Hourly Load Data'!$S:$S,'Raw Hourly Load Data'!$H:$H,$A111,'Raw Hourly Load Data'!$J:$J,V$1)</f>
        <v>1.1607395369206973E-4</v>
      </c>
      <c r="W111" s="9">
        <f>SUMIFS('Raw Hourly Load Data'!$S:$S,'Raw Hourly Load Data'!$H:$H,$A111,'Raw Hourly Load Data'!$J:$J,W$1)</f>
        <v>9.1781172399920018E-5</v>
      </c>
      <c r="X111" s="9">
        <f>SUMIFS('Raw Hourly Load Data'!$S:$S,'Raw Hourly Load Data'!$H:$H,$A111,'Raw Hourly Load Data'!$J:$J,X$1)</f>
        <v>6.6224042601695482E-5</v>
      </c>
      <c r="Y111" s="9">
        <f>SUMIFS('Raw Hourly Load Data'!$S:$S,'Raw Hourly Load Data'!$H:$H,$A111,'Raw Hourly Load Data'!$J:$J,Y$1)</f>
        <v>5.0795068005527022E-5</v>
      </c>
    </row>
    <row r="112" spans="1:25" x14ac:dyDescent="0.25">
      <c r="A112" s="9" t="s">
        <v>133</v>
      </c>
      <c r="B112" s="9">
        <f>SUMIFS('Raw Hourly Load Data'!$S:$S,'Raw Hourly Load Data'!$H:$H,$A112,'Raw Hourly Load Data'!$J:$J,B$1)</f>
        <v>3.6774651044692336E-5</v>
      </c>
      <c r="C112" s="9">
        <f>SUMIFS('Raw Hourly Load Data'!$S:$S,'Raw Hourly Load Data'!$H:$H,$A112,'Raw Hourly Load Data'!$J:$J,C$1)</f>
        <v>2.9308669115283577E-5</v>
      </c>
      <c r="D112" s="9">
        <f>SUMIFS('Raw Hourly Load Data'!$S:$S,'Raw Hourly Load Data'!$H:$H,$A112,'Raw Hourly Load Data'!$J:$J,D$1)</f>
        <v>2.3438054965027137E-5</v>
      </c>
      <c r="E112" s="9">
        <f>SUMIFS('Raw Hourly Load Data'!$S:$S,'Raw Hourly Load Data'!$H:$H,$A112,'Raw Hourly Load Data'!$J:$J,E$1)</f>
        <v>2.3862971221064621E-5</v>
      </c>
      <c r="F112" s="9">
        <f>SUMIFS('Raw Hourly Load Data'!$S:$S,'Raw Hourly Load Data'!$H:$H,$A112,'Raw Hourly Load Data'!$J:$J,F$1)</f>
        <v>2.2600452772631623E-5</v>
      </c>
      <c r="G112" s="9">
        <f>SUMIFS('Raw Hourly Load Data'!$S:$S,'Raw Hourly Load Data'!$H:$H,$A112,'Raw Hourly Load Data'!$J:$J,G$1)</f>
        <v>3.4110911398929271E-5</v>
      </c>
      <c r="H112" s="9">
        <f>SUMIFS('Raw Hourly Load Data'!$S:$S,'Raw Hourly Load Data'!$H:$H,$A112,'Raw Hourly Load Data'!$J:$J,H$1)</f>
        <v>5.7435796720228455E-5</v>
      </c>
      <c r="I112" s="9">
        <f>SUMIFS('Raw Hourly Load Data'!$S:$S,'Raw Hourly Load Data'!$H:$H,$A112,'Raw Hourly Load Data'!$J:$J,I$1)</f>
        <v>8.8501459605909224E-5</v>
      </c>
      <c r="J112" s="9">
        <f>SUMIFS('Raw Hourly Load Data'!$S:$S,'Raw Hourly Load Data'!$H:$H,$A112,'Raw Hourly Load Data'!$J:$J,J$1)</f>
        <v>9.8664321173076445E-5</v>
      </c>
      <c r="K112" s="9">
        <f>SUMIFS('Raw Hourly Load Data'!$S:$S,'Raw Hourly Load Data'!$H:$H,$A112,'Raw Hourly Load Data'!$J:$J,K$1)</f>
        <v>9.633603271553828E-5</v>
      </c>
      <c r="L112" s="9">
        <f>SUMIFS('Raw Hourly Load Data'!$S:$S,'Raw Hourly Load Data'!$H:$H,$A112,'Raw Hourly Load Data'!$J:$J,L$1)</f>
        <v>1.052223071663661E-4</v>
      </c>
      <c r="M112" s="9">
        <f>SUMIFS('Raw Hourly Load Data'!$S:$S,'Raw Hourly Load Data'!$H:$H,$A112,'Raw Hourly Load Data'!$J:$J,M$1)</f>
        <v>1.2387664902379416E-4</v>
      </c>
      <c r="N112" s="9">
        <f>SUMIFS('Raw Hourly Load Data'!$S:$S,'Raw Hourly Load Data'!$H:$H,$A112,'Raw Hourly Load Data'!$J:$J,N$1)</f>
        <v>1.388800650154098E-4</v>
      </c>
      <c r="O112" s="9">
        <f>SUMIFS('Raw Hourly Load Data'!$S:$S,'Raw Hourly Load Data'!$H:$H,$A112,'Raw Hourly Load Data'!$J:$J,O$1)</f>
        <v>1.4286687969164658E-4</v>
      </c>
      <c r="P112" s="9">
        <f>SUMIFS('Raw Hourly Load Data'!$S:$S,'Raw Hourly Load Data'!$H:$H,$A112,'Raw Hourly Load Data'!$J:$J,P$1)</f>
        <v>1.6043527881595782E-4</v>
      </c>
      <c r="Q112" s="9">
        <f>SUMIFS('Raw Hourly Load Data'!$S:$S,'Raw Hourly Load Data'!$H:$H,$A112,'Raw Hourly Load Data'!$J:$J,Q$1)</f>
        <v>2.0667955169844011E-4</v>
      </c>
      <c r="R112" s="9">
        <f>SUMIFS('Raw Hourly Load Data'!$S:$S,'Raw Hourly Load Data'!$H:$H,$A112,'Raw Hourly Load Data'!$J:$J,R$1)</f>
        <v>2.6064807465050462E-4</v>
      </c>
      <c r="S112" s="9">
        <f>SUMIFS('Raw Hourly Load Data'!$S:$S,'Raw Hourly Load Data'!$H:$H,$A112,'Raw Hourly Load Data'!$J:$J,S$1)</f>
        <v>2.9257493201857384E-4</v>
      </c>
      <c r="T112" s="9">
        <f>SUMIFS('Raw Hourly Load Data'!$S:$S,'Raw Hourly Load Data'!$H:$H,$A112,'Raw Hourly Load Data'!$J:$J,T$1)</f>
        <v>2.3297090033670559E-4</v>
      </c>
      <c r="U112" s="9">
        <f>SUMIFS('Raw Hourly Load Data'!$S:$S,'Raw Hourly Load Data'!$H:$H,$A112,'Raw Hourly Load Data'!$J:$J,U$1)</f>
        <v>1.4553306127854706E-4</v>
      </c>
      <c r="V112" s="9">
        <f>SUMIFS('Raw Hourly Load Data'!$S:$S,'Raw Hourly Load Data'!$H:$H,$A112,'Raw Hourly Load Data'!$J:$J,V$1)</f>
        <v>1.1163611165784173E-4</v>
      </c>
      <c r="W112" s="9">
        <f>SUMIFS('Raw Hourly Load Data'!$S:$S,'Raw Hourly Load Data'!$H:$H,$A112,'Raw Hourly Load Data'!$J:$J,W$1)</f>
        <v>8.9114269054392604E-5</v>
      </c>
      <c r="X112" s="9">
        <f>SUMIFS('Raw Hourly Load Data'!$S:$S,'Raw Hourly Load Data'!$H:$H,$A112,'Raw Hourly Load Data'!$J:$J,X$1)</f>
        <v>6.500429209932215E-5</v>
      </c>
      <c r="Y112" s="9">
        <f>SUMIFS('Raw Hourly Load Data'!$S:$S,'Raw Hourly Load Data'!$H:$H,$A112,'Raw Hourly Load Data'!$J:$J,Y$1)</f>
        <v>5.2158228456207102E-5</v>
      </c>
    </row>
    <row r="113" spans="1:25" x14ac:dyDescent="0.25">
      <c r="A113" s="9" t="s">
        <v>134</v>
      </c>
      <c r="B113" s="9">
        <f>SUMIFS('Raw Hourly Load Data'!$S:$S,'Raw Hourly Load Data'!$H:$H,$A113,'Raw Hourly Load Data'!$J:$J,B$1)</f>
        <v>6.0499200980182805E-5</v>
      </c>
      <c r="C113" s="9">
        <f>SUMIFS('Raw Hourly Load Data'!$S:$S,'Raw Hourly Load Data'!$H:$H,$A113,'Raw Hourly Load Data'!$J:$J,C$1)</f>
        <v>3.9967406266424709E-5</v>
      </c>
      <c r="D113" s="9">
        <f>SUMIFS('Raw Hourly Load Data'!$S:$S,'Raw Hourly Load Data'!$H:$H,$A113,'Raw Hourly Load Data'!$J:$J,D$1)</f>
        <v>3.4910203563866063E-5</v>
      </c>
      <c r="E113" s="9">
        <f>SUMIFS('Raw Hourly Load Data'!$S:$S,'Raw Hourly Load Data'!$H:$H,$A113,'Raw Hourly Load Data'!$J:$J,E$1)</f>
        <v>3.0472865138477553E-5</v>
      </c>
      <c r="F113" s="9">
        <f>SUMIFS('Raw Hourly Load Data'!$S:$S,'Raw Hourly Load Data'!$H:$H,$A113,'Raw Hourly Load Data'!$J:$J,F$1)</f>
        <v>2.3305950076379238E-5</v>
      </c>
      <c r="G113" s="9">
        <f>SUMIFS('Raw Hourly Load Data'!$S:$S,'Raw Hourly Load Data'!$H:$H,$A113,'Raw Hourly Load Data'!$J:$J,G$1)</f>
        <v>2.6304380812281493E-5</v>
      </c>
      <c r="H113" s="9">
        <f>SUMIFS('Raw Hourly Load Data'!$S:$S,'Raw Hourly Load Data'!$H:$H,$A113,'Raw Hourly Load Data'!$J:$J,H$1)</f>
        <v>3.2245768634365723E-5</v>
      </c>
      <c r="I113" s="9">
        <f>SUMIFS('Raw Hourly Load Data'!$S:$S,'Raw Hourly Load Data'!$H:$H,$A113,'Raw Hourly Load Data'!$J:$J,I$1)</f>
        <v>4.1103662876492428E-5</v>
      </c>
      <c r="J113" s="9">
        <f>SUMIFS('Raw Hourly Load Data'!$S:$S,'Raw Hourly Load Data'!$H:$H,$A113,'Raw Hourly Load Data'!$J:$J,J$1)</f>
        <v>6.033995064486859E-5</v>
      </c>
      <c r="K113" s="9">
        <f>SUMIFS('Raw Hourly Load Data'!$S:$S,'Raw Hourly Load Data'!$H:$H,$A113,'Raw Hourly Load Data'!$J:$J,K$1)</f>
        <v>9.1739081354948206E-5</v>
      </c>
      <c r="L113" s="9">
        <f>SUMIFS('Raw Hourly Load Data'!$S:$S,'Raw Hourly Load Data'!$H:$H,$A113,'Raw Hourly Load Data'!$J:$J,L$1)</f>
        <v>1.1939172886861959E-4</v>
      </c>
      <c r="M113" s="9">
        <f>SUMIFS('Raw Hourly Load Data'!$S:$S,'Raw Hourly Load Data'!$H:$H,$A113,'Raw Hourly Load Data'!$J:$J,M$1)</f>
        <v>1.4779231800253717E-4</v>
      </c>
      <c r="N113" s="9">
        <f>SUMIFS('Raw Hourly Load Data'!$S:$S,'Raw Hourly Load Data'!$H:$H,$A113,'Raw Hourly Load Data'!$J:$J,N$1)</f>
        <v>1.7889136941831422E-4</v>
      </c>
      <c r="O113" s="9">
        <f>SUMIFS('Raw Hourly Load Data'!$S:$S,'Raw Hourly Load Data'!$H:$H,$A113,'Raw Hourly Load Data'!$J:$J,O$1)</f>
        <v>1.8719966918016642E-4</v>
      </c>
      <c r="P113" s="9">
        <f>SUMIFS('Raw Hourly Load Data'!$S:$S,'Raw Hourly Load Data'!$H:$H,$A113,'Raw Hourly Load Data'!$J:$J,P$1)</f>
        <v>1.945216147769128E-4</v>
      </c>
      <c r="Q113" s="9">
        <f>SUMIFS('Raw Hourly Load Data'!$S:$S,'Raw Hourly Load Data'!$H:$H,$A113,'Raw Hourly Load Data'!$J:$J,Q$1)</f>
        <v>2.0514427780329031E-4</v>
      </c>
      <c r="R113" s="9">
        <f>SUMIFS('Raw Hourly Load Data'!$S:$S,'Raw Hourly Load Data'!$H:$H,$A113,'Raw Hourly Load Data'!$J:$J,R$1)</f>
        <v>2.218769463627919E-4</v>
      </c>
      <c r="S113" s="9">
        <f>SUMIFS('Raw Hourly Load Data'!$S:$S,'Raw Hourly Load Data'!$H:$H,$A113,'Raw Hourly Load Data'!$J:$J,S$1)</f>
        <v>2.1035361988764199E-4</v>
      </c>
      <c r="T113" s="9">
        <f>SUMIFS('Raw Hourly Load Data'!$S:$S,'Raw Hourly Load Data'!$H:$H,$A113,'Raw Hourly Load Data'!$J:$J,T$1)</f>
        <v>2.3013865929038917E-4</v>
      </c>
      <c r="U113" s="9">
        <f>SUMIFS('Raw Hourly Load Data'!$S:$S,'Raw Hourly Load Data'!$H:$H,$A113,'Raw Hourly Load Data'!$J:$J,U$1)</f>
        <v>2.3231511109461382E-4</v>
      </c>
      <c r="V113" s="9">
        <f>SUMIFS('Raw Hourly Load Data'!$S:$S,'Raw Hourly Load Data'!$H:$H,$A113,'Raw Hourly Load Data'!$J:$J,V$1)</f>
        <v>2.0417023305877054E-4</v>
      </c>
      <c r="W113" s="9">
        <f>SUMIFS('Raw Hourly Load Data'!$S:$S,'Raw Hourly Load Data'!$H:$H,$A113,'Raw Hourly Load Data'!$J:$J,W$1)</f>
        <v>1.7000802664061203E-4</v>
      </c>
      <c r="X113" s="9">
        <f>SUMIFS('Raw Hourly Load Data'!$S:$S,'Raw Hourly Load Data'!$H:$H,$A113,'Raw Hourly Load Data'!$J:$J,X$1)</f>
        <v>1.3808232252232019E-4</v>
      </c>
      <c r="Y113" s="9">
        <f>SUMIFS('Raw Hourly Load Data'!$S:$S,'Raw Hourly Load Data'!$H:$H,$A113,'Raw Hourly Load Data'!$J:$J,Y$1)</f>
        <v>1.016638283693982E-4</v>
      </c>
    </row>
    <row r="114" spans="1:25" x14ac:dyDescent="0.25">
      <c r="A114" s="9" t="s">
        <v>135</v>
      </c>
      <c r="B114" s="9">
        <f>SUMIFS('Raw Hourly Load Data'!$S:$S,'Raw Hourly Load Data'!$H:$H,$A114,'Raw Hourly Load Data'!$J:$J,B$1)</f>
        <v>6.4777339887655828E-5</v>
      </c>
      <c r="C114" s="9">
        <f>SUMIFS('Raw Hourly Load Data'!$S:$S,'Raw Hourly Load Data'!$H:$H,$A114,'Raw Hourly Load Data'!$J:$J,C$1)</f>
        <v>3.9062952102804589E-5</v>
      </c>
      <c r="D114" s="9">
        <f>SUMIFS('Raw Hourly Load Data'!$S:$S,'Raw Hourly Load Data'!$H:$H,$A114,'Raw Hourly Load Data'!$J:$J,D$1)</f>
        <v>3.4053652079769766E-5</v>
      </c>
      <c r="E114" s="9">
        <f>SUMIFS('Raw Hourly Load Data'!$S:$S,'Raw Hourly Load Data'!$H:$H,$A114,'Raw Hourly Load Data'!$J:$J,E$1)</f>
        <v>2.9584154050758197E-5</v>
      </c>
      <c r="F114" s="9">
        <f>SUMIFS('Raw Hourly Load Data'!$S:$S,'Raw Hourly Load Data'!$H:$H,$A114,'Raw Hourly Load Data'!$J:$J,F$1)</f>
        <v>2.2499412123550556E-5</v>
      </c>
      <c r="G114" s="9">
        <f>SUMIFS('Raw Hourly Load Data'!$S:$S,'Raw Hourly Load Data'!$H:$H,$A114,'Raw Hourly Load Data'!$J:$J,G$1)</f>
        <v>2.5309754763303575E-5</v>
      </c>
      <c r="H114" s="9">
        <f>SUMIFS('Raw Hourly Load Data'!$S:$S,'Raw Hourly Load Data'!$H:$H,$A114,'Raw Hourly Load Data'!$J:$J,H$1)</f>
        <v>3.1137458715149439E-5</v>
      </c>
      <c r="I114" s="9">
        <f>SUMIFS('Raw Hourly Load Data'!$S:$S,'Raw Hourly Load Data'!$H:$H,$A114,'Raw Hourly Load Data'!$J:$J,I$1)</f>
        <v>3.961213563957287E-5</v>
      </c>
      <c r="J114" s="9">
        <f>SUMIFS('Raw Hourly Load Data'!$S:$S,'Raw Hourly Load Data'!$H:$H,$A114,'Raw Hourly Load Data'!$J:$J,J$1)</f>
        <v>5.7811153225503092E-5</v>
      </c>
      <c r="K114" s="9">
        <f>SUMIFS('Raw Hourly Load Data'!$S:$S,'Raw Hourly Load Data'!$H:$H,$A114,'Raw Hourly Load Data'!$J:$J,K$1)</f>
        <v>8.8101191182405819E-5</v>
      </c>
      <c r="L114" s="9">
        <f>SUMIFS('Raw Hourly Load Data'!$S:$S,'Raw Hourly Load Data'!$H:$H,$A114,'Raw Hourly Load Data'!$J:$J,L$1)</f>
        <v>1.1515606786117019E-4</v>
      </c>
      <c r="M114" s="9">
        <f>SUMIFS('Raw Hourly Load Data'!$S:$S,'Raw Hourly Load Data'!$H:$H,$A114,'Raw Hourly Load Data'!$J:$J,M$1)</f>
        <v>1.4407292152862316E-4</v>
      </c>
      <c r="N114" s="9">
        <f>SUMIFS('Raw Hourly Load Data'!$S:$S,'Raw Hourly Load Data'!$H:$H,$A114,'Raw Hourly Load Data'!$J:$J,N$1)</f>
        <v>1.7601245763121124E-4</v>
      </c>
      <c r="O114" s="9">
        <f>SUMIFS('Raw Hourly Load Data'!$S:$S,'Raw Hourly Load Data'!$H:$H,$A114,'Raw Hourly Load Data'!$J:$J,O$1)</f>
        <v>1.8577788576636215E-4</v>
      </c>
      <c r="P114" s="9">
        <f>SUMIFS('Raw Hourly Load Data'!$S:$S,'Raw Hourly Load Data'!$H:$H,$A114,'Raw Hourly Load Data'!$J:$J,P$1)</f>
        <v>1.9448423340345084E-4</v>
      </c>
      <c r="Q114" s="9">
        <f>SUMIFS('Raw Hourly Load Data'!$S:$S,'Raw Hourly Load Data'!$H:$H,$A114,'Raw Hourly Load Data'!$J:$J,Q$1)</f>
        <v>2.0595175322042828E-4</v>
      </c>
      <c r="R114" s="9">
        <f>SUMIFS('Raw Hourly Load Data'!$S:$S,'Raw Hourly Load Data'!$H:$H,$A114,'Raw Hourly Load Data'!$J:$J,R$1)</f>
        <v>2.2478248012455568E-4</v>
      </c>
      <c r="S114" s="9">
        <f>SUMIFS('Raw Hourly Load Data'!$S:$S,'Raw Hourly Load Data'!$H:$H,$A114,'Raw Hourly Load Data'!$J:$J,S$1)</f>
        <v>2.1436663297585856E-4</v>
      </c>
      <c r="T114" s="9">
        <f>SUMIFS('Raw Hourly Load Data'!$S:$S,'Raw Hourly Load Data'!$H:$H,$A114,'Raw Hourly Load Data'!$J:$J,T$1)</f>
        <v>2.3601903111411063E-4</v>
      </c>
      <c r="U114" s="9">
        <f>SUMIFS('Raw Hourly Load Data'!$S:$S,'Raw Hourly Load Data'!$H:$H,$A114,'Raw Hourly Load Data'!$J:$J,U$1)</f>
        <v>2.399432678634981E-4</v>
      </c>
      <c r="V114" s="9">
        <f>SUMIFS('Raw Hourly Load Data'!$S:$S,'Raw Hourly Load Data'!$H:$H,$A114,'Raw Hourly Load Data'!$J:$J,V$1)</f>
        <v>2.1022832539560943E-4</v>
      </c>
      <c r="W114" s="9">
        <f>SUMIFS('Raw Hourly Load Data'!$S:$S,'Raw Hourly Load Data'!$H:$H,$A114,'Raw Hourly Load Data'!$J:$J,W$1)</f>
        <v>1.7322083784656589E-4</v>
      </c>
      <c r="X114" s="9">
        <f>SUMIFS('Raw Hourly Load Data'!$S:$S,'Raw Hourly Load Data'!$H:$H,$A114,'Raw Hourly Load Data'!$J:$J,X$1)</f>
        <v>1.3870841341611002E-4</v>
      </c>
      <c r="Y114" s="9">
        <f>SUMIFS('Raw Hourly Load Data'!$S:$S,'Raw Hourly Load Data'!$H:$H,$A114,'Raw Hourly Load Data'!$J:$J,Y$1)</f>
        <v>9.9160712789239517E-5</v>
      </c>
    </row>
    <row r="115" spans="1:25" x14ac:dyDescent="0.25">
      <c r="A115" s="9" t="s">
        <v>136</v>
      </c>
      <c r="B115" s="9">
        <f>SUMIFS('Raw Hourly Load Data'!$S:$S,'Raw Hourly Load Data'!$H:$H,$A115,'Raw Hourly Load Data'!$J:$J,B$1)</f>
        <v>4.035275094873387E-5</v>
      </c>
      <c r="C115" s="9">
        <f>SUMIFS('Raw Hourly Load Data'!$S:$S,'Raw Hourly Load Data'!$H:$H,$A115,'Raw Hourly Load Data'!$J:$J,C$1)</f>
        <v>2.8058604296639385E-5</v>
      </c>
      <c r="D115" s="9">
        <f>SUMIFS('Raw Hourly Load Data'!$S:$S,'Raw Hourly Load Data'!$H:$H,$A115,'Raw Hourly Load Data'!$J:$J,D$1)</f>
        <v>2.2455157315268801E-5</v>
      </c>
      <c r="E115" s="9">
        <f>SUMIFS('Raw Hourly Load Data'!$S:$S,'Raw Hourly Load Data'!$H:$H,$A115,'Raw Hourly Load Data'!$J:$J,E$1)</f>
        <v>2.290324875230995E-5</v>
      </c>
      <c r="F115" s="9">
        <f>SUMIFS('Raw Hourly Load Data'!$S:$S,'Raw Hourly Load Data'!$H:$H,$A115,'Raw Hourly Load Data'!$J:$J,F$1)</f>
        <v>2.1721912208064322E-5</v>
      </c>
      <c r="G115" s="9">
        <f>SUMIFS('Raw Hourly Load Data'!$S:$S,'Raw Hourly Load Data'!$H:$H,$A115,'Raw Hourly Load Data'!$J:$J,G$1)</f>
        <v>3.2857788496209915E-5</v>
      </c>
      <c r="H115" s="9">
        <f>SUMIFS('Raw Hourly Load Data'!$S:$S,'Raw Hourly Load Data'!$H:$H,$A115,'Raw Hourly Load Data'!$J:$J,H$1)</f>
        <v>5.5202679682786376E-5</v>
      </c>
      <c r="I115" s="9">
        <f>SUMIFS('Raw Hourly Load Data'!$S:$S,'Raw Hourly Load Data'!$H:$H,$A115,'Raw Hourly Load Data'!$J:$J,I$1)</f>
        <v>8.6098649019197165E-5</v>
      </c>
      <c r="J115" s="9">
        <f>SUMIFS('Raw Hourly Load Data'!$S:$S,'Raw Hourly Load Data'!$H:$H,$A115,'Raw Hourly Load Data'!$J:$J,J$1)</f>
        <v>9.6580227625597164E-5</v>
      </c>
      <c r="K115" s="9">
        <f>SUMIFS('Raw Hourly Load Data'!$S:$S,'Raw Hourly Load Data'!$H:$H,$A115,'Raw Hourly Load Data'!$J:$J,K$1)</f>
        <v>9.4646102934544069E-5</v>
      </c>
      <c r="L115" s="9">
        <f>SUMIFS('Raw Hourly Load Data'!$S:$S,'Raw Hourly Load Data'!$H:$H,$A115,'Raw Hourly Load Data'!$J:$J,L$1)</f>
        <v>1.0331116862260911E-4</v>
      </c>
      <c r="M115" s="9">
        <f>SUMIFS('Raw Hourly Load Data'!$S:$S,'Raw Hourly Load Data'!$H:$H,$A115,'Raw Hourly Load Data'!$J:$J,M$1)</f>
        <v>1.2264961392179422E-4</v>
      </c>
      <c r="N115" s="9">
        <f>SUMIFS('Raw Hourly Load Data'!$S:$S,'Raw Hourly Load Data'!$H:$H,$A115,'Raw Hourly Load Data'!$J:$J,N$1)</f>
        <v>1.3770916602508693E-4</v>
      </c>
      <c r="O115" s="9">
        <f>SUMIFS('Raw Hourly Load Data'!$S:$S,'Raw Hourly Load Data'!$H:$H,$A115,'Raw Hourly Load Data'!$J:$J,O$1)</f>
        <v>1.4204693335555588E-4</v>
      </c>
      <c r="P115" s="9">
        <f>SUMIFS('Raw Hourly Load Data'!$S:$S,'Raw Hourly Load Data'!$H:$H,$A115,'Raw Hourly Load Data'!$J:$J,P$1)</f>
        <v>1.6027058550270137E-4</v>
      </c>
      <c r="Q115" s="9">
        <f>SUMIFS('Raw Hourly Load Data'!$S:$S,'Raw Hourly Load Data'!$H:$H,$A115,'Raw Hourly Load Data'!$J:$J,Q$1)</f>
        <v>2.0752168122308674E-4</v>
      </c>
      <c r="R115" s="9">
        <f>SUMIFS('Raw Hourly Load Data'!$S:$S,'Raw Hourly Load Data'!$H:$H,$A115,'Raw Hourly Load Data'!$J:$J,R$1)</f>
        <v>2.6377634881318706E-4</v>
      </c>
      <c r="S115" s="9">
        <f>SUMIFS('Raw Hourly Load Data'!$S:$S,'Raw Hourly Load Data'!$H:$H,$A115,'Raw Hourly Load Data'!$J:$J,S$1)</f>
        <v>2.9949753027484061E-4</v>
      </c>
      <c r="T115" s="9">
        <f>SUMIFS('Raw Hourly Load Data'!$S:$S,'Raw Hourly Load Data'!$H:$H,$A115,'Raw Hourly Load Data'!$J:$J,T$1)</f>
        <v>2.4201523439067917E-4</v>
      </c>
      <c r="U115" s="9">
        <f>SUMIFS('Raw Hourly Load Data'!$S:$S,'Raw Hourly Load Data'!$H:$H,$A115,'Raw Hourly Load Data'!$J:$J,U$1)</f>
        <v>1.5218739309530674E-4</v>
      </c>
      <c r="V115" s="9">
        <f>SUMIFS('Raw Hourly Load Data'!$S:$S,'Raw Hourly Load Data'!$H:$H,$A115,'Raw Hourly Load Data'!$J:$J,V$1)</f>
        <v>1.1611912995486901E-4</v>
      </c>
      <c r="W115" s="9">
        <f>SUMIFS('Raw Hourly Load Data'!$S:$S,'Raw Hourly Load Data'!$H:$H,$A115,'Raw Hourly Load Data'!$J:$J,W$1)</f>
        <v>9.1645015203406169E-5</v>
      </c>
      <c r="X115" s="9">
        <f>SUMIFS('Raw Hourly Load Data'!$S:$S,'Raw Hourly Load Data'!$H:$H,$A115,'Raw Hourly Load Data'!$J:$J,X$1)</f>
        <v>6.5908324696586058E-5</v>
      </c>
      <c r="Y115" s="9">
        <f>SUMIFS('Raw Hourly Load Data'!$S:$S,'Raw Hourly Load Data'!$H:$H,$A115,'Raw Hourly Load Data'!$J:$J,Y$1)</f>
        <v>5.0388129272344436E-5</v>
      </c>
    </row>
    <row r="116" spans="1:25" x14ac:dyDescent="0.25">
      <c r="A116" s="9" t="s">
        <v>137</v>
      </c>
      <c r="B116" s="9">
        <f>SUMIFS('Raw Hourly Load Data'!$S:$S,'Raw Hourly Load Data'!$H:$H,$A116,'Raw Hourly Load Data'!$J:$J,B$1)</f>
        <v>3.6489250431024431E-5</v>
      </c>
      <c r="C116" s="9">
        <f>SUMIFS('Raw Hourly Load Data'!$S:$S,'Raw Hourly Load Data'!$H:$H,$A116,'Raw Hourly Load Data'!$J:$J,C$1)</f>
        <v>2.8977671720313596E-5</v>
      </c>
      <c r="D116" s="9">
        <f>SUMIFS('Raw Hourly Load Data'!$S:$S,'Raw Hourly Load Data'!$H:$H,$A116,'Raw Hourly Load Data'!$J:$J,D$1)</f>
        <v>2.3041916283472848E-5</v>
      </c>
      <c r="E116" s="9">
        <f>SUMIFS('Raw Hourly Load Data'!$S:$S,'Raw Hourly Load Data'!$H:$H,$A116,'Raw Hourly Load Data'!$J:$J,E$1)</f>
        <v>2.336073598590012E-5</v>
      </c>
      <c r="F116" s="9">
        <f>SUMIFS('Raw Hourly Load Data'!$S:$S,'Raw Hourly Load Data'!$H:$H,$A116,'Raw Hourly Load Data'!$J:$J,F$1)</f>
        <v>2.2040801506809235E-5</v>
      </c>
      <c r="G116" s="9">
        <f>SUMIFS('Raw Hourly Load Data'!$S:$S,'Raw Hourly Load Data'!$H:$H,$A116,'Raw Hourly Load Data'!$J:$J,G$1)</f>
        <v>3.3274077451030073E-5</v>
      </c>
      <c r="H116" s="9">
        <f>SUMIFS('Raw Hourly Load Data'!$S:$S,'Raw Hourly Load Data'!$H:$H,$A116,'Raw Hourly Load Data'!$J:$J,H$1)</f>
        <v>5.5521805096002533E-5</v>
      </c>
      <c r="I116" s="9">
        <f>SUMIFS('Raw Hourly Load Data'!$S:$S,'Raw Hourly Load Data'!$H:$H,$A116,'Raw Hourly Load Data'!$J:$J,I$1)</f>
        <v>8.6822248049341758E-5</v>
      </c>
      <c r="J116" s="9">
        <f>SUMIFS('Raw Hourly Load Data'!$S:$S,'Raw Hourly Load Data'!$H:$H,$A116,'Raw Hourly Load Data'!$J:$J,J$1)</f>
        <v>9.7256807657056189E-5</v>
      </c>
      <c r="K116" s="9">
        <f>SUMIFS('Raw Hourly Load Data'!$S:$S,'Raw Hourly Load Data'!$H:$H,$A116,'Raw Hourly Load Data'!$J:$J,K$1)</f>
        <v>9.4895010523617736E-5</v>
      </c>
      <c r="L116" s="9">
        <f>SUMIFS('Raw Hourly Load Data'!$S:$S,'Raw Hourly Load Data'!$H:$H,$A116,'Raw Hourly Load Data'!$J:$J,L$1)</f>
        <v>1.036663369503417E-4</v>
      </c>
      <c r="M116" s="9">
        <f>SUMIFS('Raw Hourly Load Data'!$S:$S,'Raw Hourly Load Data'!$H:$H,$A116,'Raw Hourly Load Data'!$J:$J,M$1)</f>
        <v>1.2279644225749207E-4</v>
      </c>
      <c r="N116" s="9">
        <f>SUMIFS('Raw Hourly Load Data'!$S:$S,'Raw Hourly Load Data'!$H:$H,$A116,'Raw Hourly Load Data'!$J:$J,N$1)</f>
        <v>1.3816224582601387E-4</v>
      </c>
      <c r="O116" s="9">
        <f>SUMIFS('Raw Hourly Load Data'!$S:$S,'Raw Hourly Load Data'!$H:$H,$A116,'Raw Hourly Load Data'!$J:$J,O$1)</f>
        <v>1.4278366941758048E-4</v>
      </c>
      <c r="P116" s="9">
        <f>SUMIFS('Raw Hourly Load Data'!$S:$S,'Raw Hourly Load Data'!$H:$H,$A116,'Raw Hourly Load Data'!$J:$J,P$1)</f>
        <v>1.616919842118911E-4</v>
      </c>
      <c r="Q116" s="9">
        <f>SUMIFS('Raw Hourly Load Data'!$S:$S,'Raw Hourly Load Data'!$H:$H,$A116,'Raw Hourly Load Data'!$J:$J,Q$1)</f>
        <v>2.0979537241372131E-4</v>
      </c>
      <c r="R116" s="9">
        <f>SUMIFS('Raw Hourly Load Data'!$S:$S,'Raw Hourly Load Data'!$H:$H,$A116,'Raw Hourly Load Data'!$J:$J,R$1)</f>
        <v>2.6613568122692082E-4</v>
      </c>
      <c r="S116" s="9">
        <f>SUMIFS('Raw Hourly Load Data'!$S:$S,'Raw Hourly Load Data'!$H:$H,$A116,'Raw Hourly Load Data'!$J:$J,S$1)</f>
        <v>3.017708300044027E-4</v>
      </c>
      <c r="T116" s="9">
        <f>SUMIFS('Raw Hourly Load Data'!$S:$S,'Raw Hourly Load Data'!$H:$H,$A116,'Raw Hourly Load Data'!$J:$J,T$1)</f>
        <v>2.4280905738231431E-4</v>
      </c>
      <c r="U116" s="9">
        <f>SUMIFS('Raw Hourly Load Data'!$S:$S,'Raw Hourly Load Data'!$H:$H,$A116,'Raw Hourly Load Data'!$J:$J,U$1)</f>
        <v>1.5275131925991241E-4</v>
      </c>
      <c r="V116" s="9">
        <f>SUMIFS('Raw Hourly Load Data'!$S:$S,'Raw Hourly Load Data'!$H:$H,$A116,'Raw Hourly Load Data'!$J:$J,V$1)</f>
        <v>1.1696246140801222E-4</v>
      </c>
      <c r="W116" s="9">
        <f>SUMIFS('Raw Hourly Load Data'!$S:$S,'Raw Hourly Load Data'!$H:$H,$A116,'Raw Hourly Load Data'!$J:$J,W$1)</f>
        <v>9.2310359259495094E-5</v>
      </c>
      <c r="X116" s="9">
        <f>SUMIFS('Raw Hourly Load Data'!$S:$S,'Raw Hourly Load Data'!$H:$H,$A116,'Raw Hourly Load Data'!$J:$J,X$1)</f>
        <v>6.6503412517546445E-5</v>
      </c>
      <c r="Y116" s="9">
        <f>SUMIFS('Raw Hourly Load Data'!$S:$S,'Raw Hourly Load Data'!$H:$H,$A116,'Raw Hourly Load Data'!$J:$J,Y$1)</f>
        <v>5.0991913797534176E-5</v>
      </c>
    </row>
    <row r="117" spans="1:25" x14ac:dyDescent="0.25">
      <c r="A117" s="9" t="s">
        <v>138</v>
      </c>
      <c r="B117" s="9">
        <f>SUMIFS('Raw Hourly Load Data'!$S:$S,'Raw Hourly Load Data'!$H:$H,$A117,'Raw Hourly Load Data'!$J:$J,B$1)</f>
        <v>3.6828284384854777E-5</v>
      </c>
      <c r="C117" s="9">
        <f>SUMIFS('Raw Hourly Load Data'!$S:$S,'Raw Hourly Load Data'!$H:$H,$A117,'Raw Hourly Load Data'!$J:$J,C$1)</f>
        <v>2.9374366537341989E-5</v>
      </c>
      <c r="D117" s="9">
        <f>SUMIFS('Raw Hourly Load Data'!$S:$S,'Raw Hourly Load Data'!$H:$H,$A117,'Raw Hourly Load Data'!$J:$J,D$1)</f>
        <v>2.3497704496827424E-5</v>
      </c>
      <c r="E117" s="9">
        <f>SUMIFS('Raw Hourly Load Data'!$S:$S,'Raw Hourly Load Data'!$H:$H,$A117,'Raw Hourly Load Data'!$J:$J,E$1)</f>
        <v>2.388979502847599E-5</v>
      </c>
      <c r="F117" s="9">
        <f>SUMIFS('Raw Hourly Load Data'!$S:$S,'Raw Hourly Load Data'!$H:$H,$A117,'Raw Hourly Load Data'!$J:$J,F$1)</f>
        <v>2.2644762231950032E-5</v>
      </c>
      <c r="G117" s="9">
        <f>SUMIFS('Raw Hourly Load Data'!$S:$S,'Raw Hourly Load Data'!$H:$H,$A117,'Raw Hourly Load Data'!$J:$J,G$1)</f>
        <v>3.4238928741680661E-5</v>
      </c>
      <c r="H117" s="9">
        <f>SUMIFS('Raw Hourly Load Data'!$S:$S,'Raw Hourly Load Data'!$H:$H,$A117,'Raw Hourly Load Data'!$J:$J,H$1)</f>
        <v>5.747957477249316E-5</v>
      </c>
      <c r="I117" s="9">
        <f>SUMIFS('Raw Hourly Load Data'!$S:$S,'Raw Hourly Load Data'!$H:$H,$A117,'Raw Hourly Load Data'!$J:$J,I$1)</f>
        <v>8.8826961403778805E-5</v>
      </c>
      <c r="J117" s="9">
        <f>SUMIFS('Raw Hourly Load Data'!$S:$S,'Raw Hourly Load Data'!$H:$H,$A117,'Raw Hourly Load Data'!$J:$J,J$1)</f>
        <v>9.9031909472186236E-5</v>
      </c>
      <c r="K117" s="9">
        <f>SUMIFS('Raw Hourly Load Data'!$S:$S,'Raw Hourly Load Data'!$H:$H,$A117,'Raw Hourly Load Data'!$J:$J,K$1)</f>
        <v>9.6449226621849498E-5</v>
      </c>
      <c r="L117" s="9">
        <f>SUMIFS('Raw Hourly Load Data'!$S:$S,'Raw Hourly Load Data'!$H:$H,$A117,'Raw Hourly Load Data'!$J:$J,L$1)</f>
        <v>1.0543719406715529E-4</v>
      </c>
      <c r="M117" s="9">
        <f>SUMIFS('Raw Hourly Load Data'!$S:$S,'Raw Hourly Load Data'!$H:$H,$A117,'Raw Hourly Load Data'!$J:$J,M$1)</f>
        <v>1.2470795754310047E-4</v>
      </c>
      <c r="N117" s="9">
        <f>SUMIFS('Raw Hourly Load Data'!$S:$S,'Raw Hourly Load Data'!$H:$H,$A117,'Raw Hourly Load Data'!$J:$J,N$1)</f>
        <v>1.4053696486962614E-4</v>
      </c>
      <c r="O117" s="9">
        <f>SUMIFS('Raw Hourly Load Data'!$S:$S,'Raw Hourly Load Data'!$H:$H,$A117,'Raw Hourly Load Data'!$J:$J,O$1)</f>
        <v>1.4540127640670276E-4</v>
      </c>
      <c r="P117" s="9">
        <f>SUMIFS('Raw Hourly Load Data'!$S:$S,'Raw Hourly Load Data'!$H:$H,$A117,'Raw Hourly Load Data'!$J:$J,P$1)</f>
        <v>1.6429091072770523E-4</v>
      </c>
      <c r="Q117" s="9">
        <f>SUMIFS('Raw Hourly Load Data'!$S:$S,'Raw Hourly Load Data'!$H:$H,$A117,'Raw Hourly Load Data'!$J:$J,Q$1)</f>
        <v>2.1271927324721267E-4</v>
      </c>
      <c r="R117" s="9">
        <f>SUMIFS('Raw Hourly Load Data'!$S:$S,'Raw Hourly Load Data'!$H:$H,$A117,'Raw Hourly Load Data'!$J:$J,R$1)</f>
        <v>2.696501895862128E-4</v>
      </c>
      <c r="S117" s="9">
        <f>SUMIFS('Raw Hourly Load Data'!$S:$S,'Raw Hourly Load Data'!$H:$H,$A117,'Raw Hourly Load Data'!$J:$J,S$1)</f>
        <v>3.0416075208165839E-4</v>
      </c>
      <c r="T117" s="9">
        <f>SUMIFS('Raw Hourly Load Data'!$S:$S,'Raw Hourly Load Data'!$H:$H,$A117,'Raw Hourly Load Data'!$J:$J,T$1)</f>
        <v>2.4373394754280522E-4</v>
      </c>
      <c r="U117" s="9">
        <f>SUMIFS('Raw Hourly Load Data'!$S:$S,'Raw Hourly Load Data'!$H:$H,$A117,'Raw Hourly Load Data'!$J:$J,U$1)</f>
        <v>1.5313990293473005E-4</v>
      </c>
      <c r="V117" s="9">
        <f>SUMIFS('Raw Hourly Load Data'!$S:$S,'Raw Hourly Load Data'!$H:$H,$A117,'Raw Hourly Load Data'!$J:$J,V$1)</f>
        <v>1.1714741956625044E-4</v>
      </c>
      <c r="W117" s="9">
        <f>SUMIFS('Raw Hourly Load Data'!$S:$S,'Raw Hourly Load Data'!$H:$H,$A117,'Raw Hourly Load Data'!$J:$J,W$1)</f>
        <v>9.2539962331288593E-5</v>
      </c>
      <c r="X117" s="9">
        <f>SUMIFS('Raw Hourly Load Data'!$S:$S,'Raw Hourly Load Data'!$H:$H,$A117,'Raw Hourly Load Data'!$J:$J,X$1)</f>
        <v>6.6841645742020083E-5</v>
      </c>
      <c r="Y117" s="9">
        <f>SUMIFS('Raw Hourly Load Data'!$S:$S,'Raw Hourly Load Data'!$H:$H,$A117,'Raw Hourly Load Data'!$J:$J,Y$1)</f>
        <v>5.1297148398280609E-5</v>
      </c>
    </row>
    <row r="118" spans="1:25" x14ac:dyDescent="0.25">
      <c r="A118" s="9" t="s">
        <v>139</v>
      </c>
      <c r="B118" s="9">
        <f>SUMIFS('Raw Hourly Load Data'!$S:$S,'Raw Hourly Load Data'!$H:$H,$A118,'Raw Hourly Load Data'!$J:$J,B$1)</f>
        <v>3.7124565609318156E-5</v>
      </c>
      <c r="C118" s="9">
        <f>SUMIFS('Raw Hourly Load Data'!$S:$S,'Raw Hourly Load Data'!$H:$H,$A118,'Raw Hourly Load Data'!$J:$J,C$1)</f>
        <v>2.9655743207277482E-5</v>
      </c>
      <c r="D118" s="9">
        <f>SUMIFS('Raw Hourly Load Data'!$S:$S,'Raw Hourly Load Data'!$H:$H,$A118,'Raw Hourly Load Data'!$J:$J,D$1)</f>
        <v>2.3739223555605489E-5</v>
      </c>
      <c r="E118" s="9">
        <f>SUMIFS('Raw Hourly Load Data'!$S:$S,'Raw Hourly Load Data'!$H:$H,$A118,'Raw Hourly Load Data'!$J:$J,E$1)</f>
        <v>2.4158998964486556E-5</v>
      </c>
      <c r="F118" s="9">
        <f>SUMIFS('Raw Hourly Load Data'!$S:$S,'Raw Hourly Load Data'!$H:$H,$A118,'Raw Hourly Load Data'!$J:$J,F$1)</f>
        <v>2.289326615258314E-5</v>
      </c>
      <c r="G118" s="9">
        <f>SUMIFS('Raw Hourly Load Data'!$S:$S,'Raw Hourly Load Data'!$H:$H,$A118,'Raw Hourly Load Data'!$J:$J,G$1)</f>
        <v>3.4489401869478533E-5</v>
      </c>
      <c r="H118" s="9">
        <f>SUMIFS('Raw Hourly Load Data'!$S:$S,'Raw Hourly Load Data'!$H:$H,$A118,'Raw Hourly Load Data'!$J:$J,H$1)</f>
        <v>5.7963958530277151E-5</v>
      </c>
      <c r="I118" s="9">
        <f>SUMIFS('Raw Hourly Load Data'!$S:$S,'Raw Hourly Load Data'!$H:$H,$A118,'Raw Hourly Load Data'!$J:$J,I$1)</f>
        <v>8.942083561000176E-5</v>
      </c>
      <c r="J118" s="9">
        <f>SUMIFS('Raw Hourly Load Data'!$S:$S,'Raw Hourly Load Data'!$H:$H,$A118,'Raw Hourly Load Data'!$J:$J,J$1)</f>
        <v>9.9825355227018184E-5</v>
      </c>
      <c r="K118" s="9">
        <f>SUMIFS('Raw Hourly Load Data'!$S:$S,'Raw Hourly Load Data'!$H:$H,$A118,'Raw Hourly Load Data'!$J:$J,K$1)</f>
        <v>9.7543477705710178E-5</v>
      </c>
      <c r="L118" s="9">
        <f>SUMIFS('Raw Hourly Load Data'!$S:$S,'Raw Hourly Load Data'!$H:$H,$A118,'Raw Hourly Load Data'!$J:$J,L$1)</f>
        <v>1.0661304693807906E-4</v>
      </c>
      <c r="M118" s="9">
        <f>SUMIFS('Raw Hourly Load Data'!$S:$S,'Raw Hourly Load Data'!$H:$H,$A118,'Raw Hourly Load Data'!$J:$J,M$1)</f>
        <v>1.2591180447314794E-4</v>
      </c>
      <c r="N118" s="9">
        <f>SUMIFS('Raw Hourly Load Data'!$S:$S,'Raw Hourly Load Data'!$H:$H,$A118,'Raw Hourly Load Data'!$J:$J,N$1)</f>
        <v>1.4140658461849731E-4</v>
      </c>
      <c r="O118" s="9">
        <f>SUMIFS('Raw Hourly Load Data'!$S:$S,'Raw Hourly Load Data'!$H:$H,$A118,'Raw Hourly Load Data'!$J:$J,O$1)</f>
        <v>1.459830918152296E-4</v>
      </c>
      <c r="P118" s="9">
        <f>SUMIFS('Raw Hourly Load Data'!$S:$S,'Raw Hourly Load Data'!$H:$H,$A118,'Raw Hourly Load Data'!$J:$J,P$1)</f>
        <v>1.6410869990812917E-4</v>
      </c>
      <c r="Q118" s="9">
        <f>SUMIFS('Raw Hourly Load Data'!$S:$S,'Raw Hourly Load Data'!$H:$H,$A118,'Raw Hourly Load Data'!$J:$J,Q$1)</f>
        <v>2.1159534124600874E-4</v>
      </c>
      <c r="R118" s="9">
        <f>SUMIFS('Raw Hourly Load Data'!$S:$S,'Raw Hourly Load Data'!$H:$H,$A118,'Raw Hourly Load Data'!$J:$J,R$1)</f>
        <v>2.6684860428146187E-4</v>
      </c>
      <c r="S118" s="9">
        <f>SUMIFS('Raw Hourly Load Data'!$S:$S,'Raw Hourly Load Data'!$H:$H,$A118,'Raw Hourly Load Data'!$J:$J,S$1)</f>
        <v>3.0010554993384846E-4</v>
      </c>
      <c r="T118" s="9">
        <f>SUMIFS('Raw Hourly Load Data'!$S:$S,'Raw Hourly Load Data'!$H:$H,$A118,'Raw Hourly Load Data'!$J:$J,T$1)</f>
        <v>2.4023345722732641E-4</v>
      </c>
      <c r="U118" s="9">
        <f>SUMIFS('Raw Hourly Load Data'!$S:$S,'Raw Hourly Load Data'!$H:$H,$A118,'Raw Hourly Load Data'!$J:$J,U$1)</f>
        <v>1.5100814382777931E-4</v>
      </c>
      <c r="V118" s="9">
        <f>SUMIFS('Raw Hourly Load Data'!$S:$S,'Raw Hourly Load Data'!$H:$H,$A118,'Raw Hourly Load Data'!$J:$J,V$1)</f>
        <v>1.1563763954880899E-4</v>
      </c>
      <c r="W118" s="9">
        <f>SUMIFS('Raw Hourly Load Data'!$S:$S,'Raw Hourly Load Data'!$H:$H,$A118,'Raw Hourly Load Data'!$J:$J,W$1)</f>
        <v>9.160084608381895E-5</v>
      </c>
      <c r="X118" s="9">
        <f>SUMIFS('Raw Hourly Load Data'!$S:$S,'Raw Hourly Load Data'!$H:$H,$A118,'Raw Hourly Load Data'!$J:$J,X$1)</f>
        <v>6.6263746469946374E-5</v>
      </c>
      <c r="Y118" s="9">
        <f>SUMIFS('Raw Hourly Load Data'!$S:$S,'Raw Hourly Load Data'!$H:$H,$A118,'Raw Hourly Load Data'!$J:$J,Y$1)</f>
        <v>5.0879277811659472E-5</v>
      </c>
    </row>
    <row r="119" spans="1:25" x14ac:dyDescent="0.25">
      <c r="A119" s="9" t="s">
        <v>140</v>
      </c>
      <c r="B119" s="9">
        <f>SUMIFS('Raw Hourly Load Data'!$S:$S,'Raw Hourly Load Data'!$H:$H,$A119,'Raw Hourly Load Data'!$J:$J,B$1)</f>
        <v>3.6828998352467876E-5</v>
      </c>
      <c r="C119" s="9">
        <f>SUMIFS('Raw Hourly Load Data'!$S:$S,'Raw Hourly Load Data'!$H:$H,$A119,'Raw Hourly Load Data'!$J:$J,C$1)</f>
        <v>2.9342740992460849E-5</v>
      </c>
      <c r="D119" s="9">
        <f>SUMIFS('Raw Hourly Load Data'!$S:$S,'Raw Hourly Load Data'!$H:$H,$A119,'Raw Hourly Load Data'!$J:$J,D$1)</f>
        <v>2.344709460446252E-5</v>
      </c>
      <c r="E119" s="9">
        <f>SUMIFS('Raw Hourly Load Data'!$S:$S,'Raw Hourly Load Data'!$H:$H,$A119,'Raw Hourly Load Data'!$J:$J,E$1)</f>
        <v>2.3789072132241327E-5</v>
      </c>
      <c r="F119" s="9">
        <f>SUMIFS('Raw Hourly Load Data'!$S:$S,'Raw Hourly Load Data'!$H:$H,$A119,'Raw Hourly Load Data'!$J:$J,F$1)</f>
        <v>2.25172927255493E-5</v>
      </c>
      <c r="G119" s="9">
        <f>SUMIFS('Raw Hourly Load Data'!$S:$S,'Raw Hourly Load Data'!$H:$H,$A119,'Raw Hourly Load Data'!$J:$J,G$1)</f>
        <v>3.3882404283146658E-5</v>
      </c>
      <c r="H119" s="9">
        <f>SUMIFS('Raw Hourly Load Data'!$S:$S,'Raw Hourly Load Data'!$H:$H,$A119,'Raw Hourly Load Data'!$J:$J,H$1)</f>
        <v>5.6807114957118064E-5</v>
      </c>
      <c r="I119" s="9">
        <f>SUMIFS('Raw Hourly Load Data'!$S:$S,'Raw Hourly Load Data'!$H:$H,$A119,'Raw Hourly Load Data'!$J:$J,I$1)</f>
        <v>8.8046894069139812E-5</v>
      </c>
      <c r="J119" s="9">
        <f>SUMIFS('Raw Hourly Load Data'!$S:$S,'Raw Hourly Load Data'!$H:$H,$A119,'Raw Hourly Load Data'!$J:$J,J$1)</f>
        <v>9.8249861369979264E-5</v>
      </c>
      <c r="K119" s="9">
        <f>SUMIFS('Raw Hourly Load Data'!$S:$S,'Raw Hourly Load Data'!$H:$H,$A119,'Raw Hourly Load Data'!$J:$J,K$1)</f>
        <v>9.6051659006346704E-5</v>
      </c>
      <c r="L119" s="9">
        <f>SUMIFS('Raw Hourly Load Data'!$S:$S,'Raw Hourly Load Data'!$H:$H,$A119,'Raw Hourly Load Data'!$J:$J,L$1)</f>
        <v>1.0473583062776333E-4</v>
      </c>
      <c r="M119" s="9">
        <f>SUMIFS('Raw Hourly Load Data'!$S:$S,'Raw Hourly Load Data'!$H:$H,$A119,'Raw Hourly Load Data'!$J:$J,M$1)</f>
        <v>1.2347957009018674E-4</v>
      </c>
      <c r="N119" s="9">
        <f>SUMIFS('Raw Hourly Load Data'!$S:$S,'Raw Hourly Load Data'!$H:$H,$A119,'Raw Hourly Load Data'!$J:$J,N$1)</f>
        <v>1.385427739467907E-4</v>
      </c>
      <c r="O119" s="9">
        <f>SUMIFS('Raw Hourly Load Data'!$S:$S,'Raw Hourly Load Data'!$H:$H,$A119,'Raw Hourly Load Data'!$J:$J,O$1)</f>
        <v>1.4292114931240395E-4</v>
      </c>
      <c r="P119" s="9">
        <f>SUMIFS('Raw Hourly Load Data'!$S:$S,'Raw Hourly Load Data'!$H:$H,$A119,'Raw Hourly Load Data'!$J:$J,P$1)</f>
        <v>1.6051279106303918E-4</v>
      </c>
      <c r="Q119" s="9">
        <f>SUMIFS('Raw Hourly Load Data'!$S:$S,'Raw Hourly Load Data'!$H:$H,$A119,'Raw Hourly Load Data'!$J:$J,Q$1)</f>
        <v>2.0691821201041755E-4</v>
      </c>
      <c r="R119" s="9">
        <f>SUMIFS('Raw Hourly Load Data'!$S:$S,'Raw Hourly Load Data'!$H:$H,$A119,'Raw Hourly Load Data'!$J:$J,R$1)</f>
        <v>2.6054745980510591E-4</v>
      </c>
      <c r="S119" s="9">
        <f>SUMIFS('Raw Hourly Load Data'!$S:$S,'Raw Hourly Load Data'!$H:$H,$A119,'Raw Hourly Load Data'!$J:$J,S$1)</f>
        <v>2.9157832368609769E-4</v>
      </c>
      <c r="T119" s="9">
        <f>SUMIFS('Raw Hourly Load Data'!$S:$S,'Raw Hourly Load Data'!$H:$H,$A119,'Raw Hourly Load Data'!$J:$J,T$1)</f>
        <v>2.3239500496280454E-4</v>
      </c>
      <c r="U119" s="9">
        <f>SUMIFS('Raw Hourly Load Data'!$S:$S,'Raw Hourly Load Data'!$H:$H,$A119,'Raw Hourly Load Data'!$J:$J,U$1)</f>
        <v>1.4520178519694015E-4</v>
      </c>
      <c r="V119" s="9">
        <f>SUMIFS('Raw Hourly Load Data'!$S:$S,'Raw Hourly Load Data'!$H:$H,$A119,'Raw Hourly Load Data'!$J:$J,V$1)</f>
        <v>1.1157396414321481E-4</v>
      </c>
      <c r="W119" s="9">
        <f>SUMIFS('Raw Hourly Load Data'!$S:$S,'Raw Hourly Load Data'!$H:$H,$A119,'Raw Hourly Load Data'!$J:$J,W$1)</f>
        <v>8.9506275469546919E-5</v>
      </c>
      <c r="X119" s="9">
        <f>SUMIFS('Raw Hourly Load Data'!$S:$S,'Raw Hourly Load Data'!$H:$H,$A119,'Raw Hourly Load Data'!$J:$J,X$1)</f>
        <v>6.5355933377136526E-5</v>
      </c>
      <c r="Y119" s="9">
        <f>SUMIFS('Raw Hourly Load Data'!$S:$S,'Raw Hourly Load Data'!$H:$H,$A119,'Raw Hourly Load Data'!$J:$J,Y$1)</f>
        <v>5.2260244743605622E-5</v>
      </c>
    </row>
    <row r="120" spans="1:25" x14ac:dyDescent="0.25">
      <c r="A120" s="9" t="s">
        <v>141</v>
      </c>
      <c r="B120" s="9">
        <f>SUMIFS('Raw Hourly Load Data'!$S:$S,'Raw Hourly Load Data'!$H:$H,$A120,'Raw Hourly Load Data'!$J:$J,B$1)</f>
        <v>5.9809528626429166E-5</v>
      </c>
      <c r="C120" s="9">
        <f>SUMIFS('Raw Hourly Load Data'!$S:$S,'Raw Hourly Load Data'!$H:$H,$A120,'Raw Hourly Load Data'!$J:$J,C$1)</f>
        <v>3.9483981447229335E-5</v>
      </c>
      <c r="D120" s="9">
        <f>SUMIFS('Raw Hourly Load Data'!$S:$S,'Raw Hourly Load Data'!$H:$H,$A120,'Raw Hourly Load Data'!$J:$J,D$1)</f>
        <v>3.4374748857726819E-5</v>
      </c>
      <c r="E120" s="9">
        <f>SUMIFS('Raw Hourly Load Data'!$S:$S,'Raw Hourly Load Data'!$H:$H,$A120,'Raw Hourly Load Data'!$J:$J,E$1)</f>
        <v>2.9916917620555827E-5</v>
      </c>
      <c r="F120" s="9">
        <f>SUMIFS('Raw Hourly Load Data'!$S:$S,'Raw Hourly Load Data'!$H:$H,$A120,'Raw Hourly Load Data'!$J:$J,F$1)</f>
        <v>2.2936228862231072E-5</v>
      </c>
      <c r="G120" s="9">
        <f>SUMIFS('Raw Hourly Load Data'!$S:$S,'Raw Hourly Load Data'!$H:$H,$A120,'Raw Hourly Load Data'!$J:$J,G$1)</f>
        <v>2.5789027786913548E-5</v>
      </c>
      <c r="H120" s="9">
        <f>SUMIFS('Raw Hourly Load Data'!$S:$S,'Raw Hourly Load Data'!$H:$H,$A120,'Raw Hourly Load Data'!$J:$J,H$1)</f>
        <v>3.1644067255089116E-5</v>
      </c>
      <c r="I120" s="9">
        <f>SUMIFS('Raw Hourly Load Data'!$S:$S,'Raw Hourly Load Data'!$H:$H,$A120,'Raw Hourly Load Data'!$J:$J,I$1)</f>
        <v>4.0754801890557147E-5</v>
      </c>
      <c r="J120" s="9">
        <f>SUMIFS('Raw Hourly Load Data'!$S:$S,'Raw Hourly Load Data'!$H:$H,$A120,'Raw Hourly Load Data'!$J:$J,J$1)</f>
        <v>6.0125861766457908E-5</v>
      </c>
      <c r="K120" s="9">
        <f>SUMIFS('Raw Hourly Load Data'!$S:$S,'Raw Hourly Load Data'!$H:$H,$A120,'Raw Hourly Load Data'!$J:$J,K$1)</f>
        <v>9.1866990858505994E-5</v>
      </c>
      <c r="L120" s="9">
        <f>SUMIFS('Raw Hourly Load Data'!$S:$S,'Raw Hourly Load Data'!$H:$H,$A120,'Raw Hourly Load Data'!$J:$J,L$1)</f>
        <v>1.1965582750456917E-4</v>
      </c>
      <c r="M120" s="9">
        <f>SUMIFS('Raw Hourly Load Data'!$S:$S,'Raw Hourly Load Data'!$H:$H,$A120,'Raw Hourly Load Data'!$J:$J,M$1)</f>
        <v>1.4869209698367125E-4</v>
      </c>
      <c r="N120" s="9">
        <f>SUMIFS('Raw Hourly Load Data'!$S:$S,'Raw Hourly Load Data'!$H:$H,$A120,'Raw Hourly Load Data'!$J:$J,N$1)</f>
        <v>1.8031974205240484E-4</v>
      </c>
      <c r="O120" s="9">
        <f>SUMIFS('Raw Hourly Load Data'!$S:$S,'Raw Hourly Load Data'!$H:$H,$A120,'Raw Hourly Load Data'!$J:$J,O$1)</f>
        <v>1.8895358564104898E-4</v>
      </c>
      <c r="P120" s="9">
        <f>SUMIFS('Raw Hourly Load Data'!$S:$S,'Raw Hourly Load Data'!$H:$H,$A120,'Raw Hourly Load Data'!$J:$J,P$1)</f>
        <v>1.9591004092027917E-4</v>
      </c>
      <c r="Q120" s="9">
        <f>SUMIFS('Raw Hourly Load Data'!$S:$S,'Raw Hourly Load Data'!$H:$H,$A120,'Raw Hourly Load Data'!$J:$J,Q$1)</f>
        <v>2.0568877013756281E-4</v>
      </c>
      <c r="R120" s="9">
        <f>SUMIFS('Raw Hourly Load Data'!$S:$S,'Raw Hourly Load Data'!$H:$H,$A120,'Raw Hourly Load Data'!$J:$J,R$1)</f>
        <v>2.2169993484733174E-4</v>
      </c>
      <c r="S120" s="9">
        <f>SUMIFS('Raw Hourly Load Data'!$S:$S,'Raw Hourly Load Data'!$H:$H,$A120,'Raw Hourly Load Data'!$J:$J,S$1)</f>
        <v>2.0883585343530229E-4</v>
      </c>
      <c r="T120" s="9">
        <f>SUMIFS('Raw Hourly Load Data'!$S:$S,'Raw Hourly Load Data'!$H:$H,$A120,'Raw Hourly Load Data'!$J:$J,T$1)</f>
        <v>2.2824903217454547E-4</v>
      </c>
      <c r="U120" s="9">
        <f>SUMIFS('Raw Hourly Load Data'!$S:$S,'Raw Hourly Load Data'!$H:$H,$A120,'Raw Hourly Load Data'!$J:$J,U$1)</f>
        <v>2.3041273009582141E-4</v>
      </c>
      <c r="V120" s="9">
        <f>SUMIFS('Raw Hourly Load Data'!$S:$S,'Raw Hourly Load Data'!$H:$H,$A120,'Raw Hourly Load Data'!$J:$J,V$1)</f>
        <v>2.0304906662056626E-4</v>
      </c>
      <c r="W120" s="9">
        <f>SUMIFS('Raw Hourly Load Data'!$S:$S,'Raw Hourly Load Data'!$H:$H,$A120,'Raw Hourly Load Data'!$J:$J,W$1)</f>
        <v>1.6919641180588641E-4</v>
      </c>
      <c r="X120" s="9">
        <f>SUMIFS('Raw Hourly Load Data'!$S:$S,'Raw Hourly Load Data'!$H:$H,$A120,'Raw Hourly Load Data'!$J:$J,X$1)</f>
        <v>1.3743444170826539E-4</v>
      </c>
      <c r="Y120" s="9">
        <f>SUMIFS('Raw Hourly Load Data'!$S:$S,'Raw Hourly Load Data'!$H:$H,$A120,'Raw Hourly Load Data'!$J:$J,Y$1)</f>
        <v>1.0098719831937831E-4</v>
      </c>
    </row>
    <row r="121" spans="1:25" x14ac:dyDescent="0.25">
      <c r="A121" s="9" t="s">
        <v>142</v>
      </c>
      <c r="B121" s="9">
        <f>SUMIFS('Raw Hourly Load Data'!$S:$S,'Raw Hourly Load Data'!$H:$H,$A121,'Raw Hourly Load Data'!$J:$J,B$1)</f>
        <v>6.4874324148037001E-5</v>
      </c>
      <c r="C121" s="9">
        <f>SUMIFS('Raw Hourly Load Data'!$S:$S,'Raw Hourly Load Data'!$H:$H,$A121,'Raw Hourly Load Data'!$J:$J,C$1)</f>
        <v>3.9223501996585394E-5</v>
      </c>
      <c r="D121" s="9">
        <f>SUMIFS('Raw Hourly Load Data'!$S:$S,'Raw Hourly Load Data'!$H:$H,$A121,'Raw Hourly Load Data'!$J:$J,D$1)</f>
        <v>3.4200394607374328E-5</v>
      </c>
      <c r="E121" s="9">
        <f>SUMIFS('Raw Hourly Load Data'!$S:$S,'Raw Hourly Load Data'!$H:$H,$A121,'Raw Hourly Load Data'!$J:$J,E$1)</f>
        <v>2.9821773380963875E-5</v>
      </c>
      <c r="F121" s="9">
        <f>SUMIFS('Raw Hourly Load Data'!$S:$S,'Raw Hourly Load Data'!$H:$H,$A121,'Raw Hourly Load Data'!$J:$J,F$1)</f>
        <v>2.2808228547170175E-5</v>
      </c>
      <c r="G121" s="9">
        <f>SUMIFS('Raw Hourly Load Data'!$S:$S,'Raw Hourly Load Data'!$H:$H,$A121,'Raw Hourly Load Data'!$J:$J,G$1)</f>
        <v>2.5619873203632417E-5</v>
      </c>
      <c r="H121" s="9">
        <f>SUMIFS('Raw Hourly Load Data'!$S:$S,'Raw Hourly Load Data'!$H:$H,$A121,'Raw Hourly Load Data'!$J:$J,H$1)</f>
        <v>3.1508845610684743E-5</v>
      </c>
      <c r="I121" s="9">
        <f>SUMIFS('Raw Hourly Load Data'!$S:$S,'Raw Hourly Load Data'!$H:$H,$A121,'Raw Hourly Load Data'!$J:$J,I$1)</f>
        <v>4.0145637079331207E-5</v>
      </c>
      <c r="J121" s="9">
        <f>SUMIFS('Raw Hourly Load Data'!$S:$S,'Raw Hourly Load Data'!$H:$H,$A121,'Raw Hourly Load Data'!$J:$J,J$1)</f>
        <v>5.8829996821750111E-5</v>
      </c>
      <c r="K121" s="9">
        <f>SUMIFS('Raw Hourly Load Data'!$S:$S,'Raw Hourly Load Data'!$H:$H,$A121,'Raw Hourly Load Data'!$J:$J,K$1)</f>
        <v>8.9750083913124739E-5</v>
      </c>
      <c r="L121" s="9">
        <f>SUMIFS('Raw Hourly Load Data'!$S:$S,'Raw Hourly Load Data'!$H:$H,$A121,'Raw Hourly Load Data'!$J:$J,L$1)</f>
        <v>1.1721398529918167E-4</v>
      </c>
      <c r="M121" s="9">
        <f>SUMIFS('Raw Hourly Load Data'!$S:$S,'Raw Hourly Load Data'!$H:$H,$A121,'Raw Hourly Load Data'!$J:$J,M$1)</f>
        <v>1.4638975029615382E-4</v>
      </c>
      <c r="N121" s="9">
        <f>SUMIFS('Raw Hourly Load Data'!$S:$S,'Raw Hourly Load Data'!$H:$H,$A121,'Raw Hourly Load Data'!$J:$J,N$1)</f>
        <v>1.7825373603098905E-4</v>
      </c>
      <c r="O121" s="9">
        <f>SUMIFS('Raw Hourly Load Data'!$S:$S,'Raw Hourly Load Data'!$H:$H,$A121,'Raw Hourly Load Data'!$J:$J,O$1)</f>
        <v>1.8732250817223389E-4</v>
      </c>
      <c r="P121" s="9">
        <f>SUMIFS('Raw Hourly Load Data'!$S:$S,'Raw Hourly Load Data'!$H:$H,$A121,'Raw Hourly Load Data'!$J:$J,P$1)</f>
        <v>1.948862845150639E-4</v>
      </c>
      <c r="Q121" s="9">
        <f>SUMIFS('Raw Hourly Load Data'!$S:$S,'Raw Hourly Load Data'!$H:$H,$A121,'Raw Hourly Load Data'!$J:$J,Q$1)</f>
        <v>2.0565702303704849E-4</v>
      </c>
      <c r="R121" s="9">
        <f>SUMIFS('Raw Hourly Load Data'!$S:$S,'Raw Hourly Load Data'!$H:$H,$A121,'Raw Hourly Load Data'!$J:$J,R$1)</f>
        <v>2.2232183359477528E-4</v>
      </c>
      <c r="S121" s="9">
        <f>SUMIFS('Raw Hourly Load Data'!$S:$S,'Raw Hourly Load Data'!$H:$H,$A121,'Raw Hourly Load Data'!$J:$J,S$1)</f>
        <v>2.1079550477699283E-4</v>
      </c>
      <c r="T121" s="9">
        <f>SUMIFS('Raw Hourly Load Data'!$S:$S,'Raw Hourly Load Data'!$H:$H,$A121,'Raw Hourly Load Data'!$J:$J,T$1)</f>
        <v>2.3053292691937536E-4</v>
      </c>
      <c r="U121" s="9">
        <f>SUMIFS('Raw Hourly Load Data'!$S:$S,'Raw Hourly Load Data'!$H:$H,$A121,'Raw Hourly Load Data'!$J:$J,U$1)</f>
        <v>2.3374809210905572E-4</v>
      </c>
      <c r="V121" s="9">
        <f>SUMIFS('Raw Hourly Load Data'!$S:$S,'Raw Hourly Load Data'!$H:$H,$A121,'Raw Hourly Load Data'!$J:$J,V$1)</f>
        <v>2.0669212958678121E-4</v>
      </c>
      <c r="W121" s="9">
        <f>SUMIFS('Raw Hourly Load Data'!$S:$S,'Raw Hourly Load Data'!$H:$H,$A121,'Raw Hourly Load Data'!$J:$J,W$1)</f>
        <v>1.7170550187938177E-4</v>
      </c>
      <c r="X121" s="9">
        <f>SUMIFS('Raw Hourly Load Data'!$S:$S,'Raw Hourly Load Data'!$H:$H,$A121,'Raw Hourly Load Data'!$J:$J,X$1)</f>
        <v>1.3824369210032532E-4</v>
      </c>
      <c r="Y121" s="9">
        <f>SUMIFS('Raw Hourly Load Data'!$S:$S,'Raw Hourly Load Data'!$H:$H,$A121,'Raw Hourly Load Data'!$J:$J,Y$1)</f>
        <v>9.9370370688376295E-5</v>
      </c>
    </row>
    <row r="122" spans="1:25" x14ac:dyDescent="0.25">
      <c r="A122" s="9" t="s">
        <v>143</v>
      </c>
      <c r="B122" s="9">
        <f>SUMIFS('Raw Hourly Load Data'!$S:$S,'Raw Hourly Load Data'!$H:$H,$A122,'Raw Hourly Load Data'!$J:$J,B$1)</f>
        <v>4.1047165266112056E-5</v>
      </c>
      <c r="C122" s="9">
        <f>SUMIFS('Raw Hourly Load Data'!$S:$S,'Raw Hourly Load Data'!$H:$H,$A122,'Raw Hourly Load Data'!$J:$J,C$1)</f>
        <v>2.8726738158294748E-5</v>
      </c>
      <c r="D122" s="9">
        <f>SUMIFS('Raw Hourly Load Data'!$S:$S,'Raw Hourly Load Data'!$H:$H,$A122,'Raw Hourly Load Data'!$J:$J,D$1)</f>
        <v>2.3113536268247264E-5</v>
      </c>
      <c r="E122" s="9">
        <f>SUMIFS('Raw Hourly Load Data'!$S:$S,'Raw Hourly Load Data'!$H:$H,$A122,'Raw Hourly Load Data'!$J:$J,E$1)</f>
        <v>2.3650748582598306E-5</v>
      </c>
      <c r="F122" s="9">
        <f>SUMIFS('Raw Hourly Load Data'!$S:$S,'Raw Hourly Load Data'!$H:$H,$A122,'Raw Hourly Load Data'!$J:$J,F$1)</f>
        <v>2.2585619974377088E-5</v>
      </c>
      <c r="G122" s="9">
        <f>SUMIFS('Raw Hourly Load Data'!$S:$S,'Raw Hourly Load Data'!$H:$H,$A122,'Raw Hourly Load Data'!$J:$J,G$1)</f>
        <v>3.4154650482687136E-5</v>
      </c>
      <c r="H122" s="9">
        <f>SUMIFS('Raw Hourly Load Data'!$S:$S,'Raw Hourly Load Data'!$H:$H,$A122,'Raw Hourly Load Data'!$J:$J,H$1)</f>
        <v>5.7651393060296246E-5</v>
      </c>
      <c r="I122" s="9">
        <f>SUMIFS('Raw Hourly Load Data'!$S:$S,'Raw Hourly Load Data'!$H:$H,$A122,'Raw Hourly Load Data'!$J:$J,I$1)</f>
        <v>8.8866919743534899E-5</v>
      </c>
      <c r="J122" s="9">
        <f>SUMIFS('Raw Hourly Load Data'!$S:$S,'Raw Hourly Load Data'!$H:$H,$A122,'Raw Hourly Load Data'!$J:$J,J$1)</f>
        <v>9.9509396875068303E-5</v>
      </c>
      <c r="K122" s="9">
        <f>SUMIFS('Raw Hourly Load Data'!$S:$S,'Raw Hourly Load Data'!$H:$H,$A122,'Raw Hourly Load Data'!$J:$J,K$1)</f>
        <v>9.7531046040533485E-5</v>
      </c>
      <c r="L122" s="9">
        <f>SUMIFS('Raw Hourly Load Data'!$S:$S,'Raw Hourly Load Data'!$H:$H,$A122,'Raw Hourly Load Data'!$J:$J,L$1)</f>
        <v>1.0691824597073352E-4</v>
      </c>
      <c r="M122" s="9">
        <f>SUMIFS('Raw Hourly Load Data'!$S:$S,'Raw Hourly Load Data'!$H:$H,$A122,'Raw Hourly Load Data'!$J:$J,M$1)</f>
        <v>1.2665218970314403E-4</v>
      </c>
      <c r="N122" s="9">
        <f>SUMIFS('Raw Hourly Load Data'!$S:$S,'Raw Hourly Load Data'!$H:$H,$A122,'Raw Hourly Load Data'!$J:$J,N$1)</f>
        <v>1.4269259660785235E-4</v>
      </c>
      <c r="O122" s="9">
        <f>SUMIFS('Raw Hourly Load Data'!$S:$S,'Raw Hourly Load Data'!$H:$H,$A122,'Raw Hourly Load Data'!$J:$J,O$1)</f>
        <v>1.4714070161724364E-4</v>
      </c>
      <c r="P122" s="9">
        <f>SUMIFS('Raw Hourly Load Data'!$S:$S,'Raw Hourly Load Data'!$H:$H,$A122,'Raw Hourly Load Data'!$J:$J,P$1)</f>
        <v>1.6545490390696858E-4</v>
      </c>
      <c r="Q122" s="9">
        <f>SUMIFS('Raw Hourly Load Data'!$S:$S,'Raw Hourly Load Data'!$H:$H,$A122,'Raw Hourly Load Data'!$J:$J,Q$1)</f>
        <v>2.1362045960976982E-4</v>
      </c>
      <c r="R122" s="9">
        <f>SUMIFS('Raw Hourly Load Data'!$S:$S,'Raw Hourly Load Data'!$H:$H,$A122,'Raw Hourly Load Data'!$J:$J,R$1)</f>
        <v>2.6997341126899337E-4</v>
      </c>
      <c r="S122" s="9">
        <f>SUMIFS('Raw Hourly Load Data'!$S:$S,'Raw Hourly Load Data'!$H:$H,$A122,'Raw Hourly Load Data'!$J:$J,S$1)</f>
        <v>3.0421230824318602E-4</v>
      </c>
      <c r="T122" s="9">
        <f>SUMIFS('Raw Hourly Load Data'!$S:$S,'Raw Hourly Load Data'!$H:$H,$A122,'Raw Hourly Load Data'!$J:$J,T$1)</f>
        <v>2.433182530221852E-4</v>
      </c>
      <c r="U122" s="9">
        <f>SUMIFS('Raw Hourly Load Data'!$S:$S,'Raw Hourly Load Data'!$H:$H,$A122,'Raw Hourly Load Data'!$J:$J,U$1)</f>
        <v>1.5242604193506528E-4</v>
      </c>
      <c r="V122" s="9">
        <f>SUMIFS('Raw Hourly Load Data'!$S:$S,'Raw Hourly Load Data'!$H:$H,$A122,'Raw Hourly Load Data'!$J:$J,V$1)</f>
        <v>1.1678178446101445E-4</v>
      </c>
      <c r="W122" s="9">
        <f>SUMIFS('Raw Hourly Load Data'!$S:$S,'Raw Hourly Load Data'!$H:$H,$A122,'Raw Hourly Load Data'!$J:$J,W$1)</f>
        <v>9.2353307332927053E-5</v>
      </c>
      <c r="X122" s="9">
        <f>SUMIFS('Raw Hourly Load Data'!$S:$S,'Raw Hourly Load Data'!$H:$H,$A122,'Raw Hourly Load Data'!$J:$J,X$1)</f>
        <v>6.6691104142354627E-5</v>
      </c>
      <c r="Y122" s="9">
        <f>SUMIFS('Raw Hourly Load Data'!$S:$S,'Raw Hourly Load Data'!$H:$H,$A122,'Raw Hourly Load Data'!$J:$J,Y$1)</f>
        <v>5.1114203429202159E-5</v>
      </c>
    </row>
    <row r="123" spans="1:25" x14ac:dyDescent="0.25">
      <c r="A123" s="9" t="s">
        <v>144</v>
      </c>
      <c r="B123" s="9">
        <f>SUMIFS('Raw Hourly Load Data'!$S:$S,'Raw Hourly Load Data'!$H:$H,$A123,'Raw Hourly Load Data'!$J:$J,B$1)</f>
        <v>3.7241770263209611E-5</v>
      </c>
      <c r="C123" s="9">
        <f>SUMIFS('Raw Hourly Load Data'!$S:$S,'Raw Hourly Load Data'!$H:$H,$A123,'Raw Hourly Load Data'!$J:$J,C$1)</f>
        <v>2.9550574972283703E-5</v>
      </c>
      <c r="D123" s="9">
        <f>SUMIFS('Raw Hourly Load Data'!$S:$S,'Raw Hourly Load Data'!$H:$H,$A123,'Raw Hourly Load Data'!$J:$J,D$1)</f>
        <v>2.3627880723076956E-5</v>
      </c>
      <c r="E123" s="9">
        <f>SUMIFS('Raw Hourly Load Data'!$S:$S,'Raw Hourly Load Data'!$H:$H,$A123,'Raw Hourly Load Data'!$J:$J,E$1)</f>
        <v>2.4153479019698016E-5</v>
      </c>
      <c r="F123" s="9">
        <f>SUMIFS('Raw Hourly Load Data'!$S:$S,'Raw Hourly Load Data'!$H:$H,$A123,'Raw Hourly Load Data'!$J:$J,F$1)</f>
        <v>2.2788113611457155E-5</v>
      </c>
      <c r="G123" s="9">
        <f>SUMIFS('Raw Hourly Load Data'!$S:$S,'Raw Hourly Load Data'!$H:$H,$A123,'Raw Hourly Load Data'!$J:$J,G$1)</f>
        <v>3.4487947554265781E-5</v>
      </c>
      <c r="H123" s="9">
        <f>SUMIFS('Raw Hourly Load Data'!$S:$S,'Raw Hourly Load Data'!$H:$H,$A123,'Raw Hourly Load Data'!$J:$J,H$1)</f>
        <v>5.8604341779595406E-5</v>
      </c>
      <c r="I123" s="9">
        <f>SUMIFS('Raw Hourly Load Data'!$S:$S,'Raw Hourly Load Data'!$H:$H,$A123,'Raw Hourly Load Data'!$J:$J,I$1)</f>
        <v>9.0992677912773875E-5</v>
      </c>
      <c r="J123" s="9">
        <f>SUMIFS('Raw Hourly Load Data'!$S:$S,'Raw Hourly Load Data'!$H:$H,$A123,'Raw Hourly Load Data'!$J:$J,J$1)</f>
        <v>1.0242330161845302E-4</v>
      </c>
      <c r="K123" s="9">
        <f>SUMIFS('Raw Hourly Load Data'!$S:$S,'Raw Hourly Load Data'!$H:$H,$A123,'Raw Hourly Load Data'!$J:$J,K$1)</f>
        <v>1.0034046161766662E-4</v>
      </c>
      <c r="L123" s="9">
        <f>SUMIFS('Raw Hourly Load Data'!$S:$S,'Raw Hourly Load Data'!$H:$H,$A123,'Raw Hourly Load Data'!$J:$J,L$1)</f>
        <v>1.1014924726418358E-4</v>
      </c>
      <c r="M123" s="9">
        <f>SUMIFS('Raw Hourly Load Data'!$S:$S,'Raw Hourly Load Data'!$H:$H,$A123,'Raw Hourly Load Data'!$J:$J,M$1)</f>
        <v>1.2984411102926055E-4</v>
      </c>
      <c r="N123" s="9">
        <f>SUMIFS('Raw Hourly Load Data'!$S:$S,'Raw Hourly Load Data'!$H:$H,$A123,'Raw Hourly Load Data'!$J:$J,N$1)</f>
        <v>1.4624884247967554E-4</v>
      </c>
      <c r="O123" s="9">
        <f>SUMIFS('Raw Hourly Load Data'!$S:$S,'Raw Hourly Load Data'!$H:$H,$A123,'Raw Hourly Load Data'!$J:$J,O$1)</f>
        <v>1.5168569724045738E-4</v>
      </c>
      <c r="P123" s="9">
        <f>SUMIFS('Raw Hourly Load Data'!$S:$S,'Raw Hourly Load Data'!$H:$H,$A123,'Raw Hourly Load Data'!$J:$J,P$1)</f>
        <v>1.7034702240083767E-4</v>
      </c>
      <c r="Q123" s="9">
        <f>SUMIFS('Raw Hourly Load Data'!$S:$S,'Raw Hourly Load Data'!$H:$H,$A123,'Raw Hourly Load Data'!$J:$J,Q$1)</f>
        <v>2.2019763984711926E-4</v>
      </c>
      <c r="R123" s="9">
        <f>SUMIFS('Raw Hourly Load Data'!$S:$S,'Raw Hourly Load Data'!$H:$H,$A123,'Raw Hourly Load Data'!$J:$J,R$1)</f>
        <v>2.7791657066968627E-4</v>
      </c>
      <c r="S123" s="9">
        <f>SUMIFS('Raw Hourly Load Data'!$S:$S,'Raw Hourly Load Data'!$H:$H,$A123,'Raw Hourly Load Data'!$J:$J,S$1)</f>
        <v>3.1527695610911161E-4</v>
      </c>
      <c r="T123" s="9">
        <f>SUMIFS('Raw Hourly Load Data'!$S:$S,'Raw Hourly Load Data'!$H:$H,$A123,'Raw Hourly Load Data'!$J:$J,T$1)</f>
        <v>2.5164601318710289E-4</v>
      </c>
      <c r="U123" s="9">
        <f>SUMIFS('Raw Hourly Load Data'!$S:$S,'Raw Hourly Load Data'!$H:$H,$A123,'Raw Hourly Load Data'!$J:$J,U$1)</f>
        <v>1.5706192340803049E-4</v>
      </c>
      <c r="V123" s="9">
        <f>SUMIFS('Raw Hourly Load Data'!$S:$S,'Raw Hourly Load Data'!$H:$H,$A123,'Raw Hourly Load Data'!$J:$J,V$1)</f>
        <v>1.2064847695667709E-4</v>
      </c>
      <c r="W123" s="9">
        <f>SUMIFS('Raw Hourly Load Data'!$S:$S,'Raw Hourly Load Data'!$H:$H,$A123,'Raw Hourly Load Data'!$J:$J,W$1)</f>
        <v>9.3949285358566059E-5</v>
      </c>
      <c r="X123" s="9">
        <f>SUMIFS('Raw Hourly Load Data'!$S:$S,'Raw Hourly Load Data'!$H:$H,$A123,'Raw Hourly Load Data'!$J:$J,X$1)</f>
        <v>6.8337253463512487E-5</v>
      </c>
      <c r="Y123" s="9">
        <f>SUMIFS('Raw Hourly Load Data'!$S:$S,'Raw Hourly Load Data'!$H:$H,$A123,'Raw Hourly Load Data'!$J:$J,Y$1)</f>
        <v>5.2310169867442411E-5</v>
      </c>
    </row>
    <row r="124" spans="1:25" x14ac:dyDescent="0.25">
      <c r="A124" s="9" t="s">
        <v>145</v>
      </c>
      <c r="B124" s="9">
        <f>SUMIFS('Raw Hourly Load Data'!$S:$S,'Raw Hourly Load Data'!$H:$H,$A124,'Raw Hourly Load Data'!$J:$J,B$1)</f>
        <v>3.7695273561729155E-5</v>
      </c>
      <c r="C124" s="9">
        <f>SUMIFS('Raw Hourly Load Data'!$S:$S,'Raw Hourly Load Data'!$H:$H,$A124,'Raw Hourly Load Data'!$J:$J,C$1)</f>
        <v>2.9884552107687507E-5</v>
      </c>
      <c r="D124" s="9">
        <f>SUMIFS('Raw Hourly Load Data'!$S:$S,'Raw Hourly Load Data'!$H:$H,$A124,'Raw Hourly Load Data'!$J:$J,D$1)</f>
        <v>2.3878879436364292E-5</v>
      </c>
      <c r="E124" s="9">
        <f>SUMIFS('Raw Hourly Load Data'!$S:$S,'Raw Hourly Load Data'!$H:$H,$A124,'Raw Hourly Load Data'!$J:$J,E$1)</f>
        <v>2.4407020609744602E-5</v>
      </c>
      <c r="F124" s="9">
        <f>SUMIFS('Raw Hourly Load Data'!$S:$S,'Raw Hourly Load Data'!$H:$H,$A124,'Raw Hourly Load Data'!$J:$J,F$1)</f>
        <v>2.2999399502006751E-5</v>
      </c>
      <c r="G124" s="9">
        <f>SUMIFS('Raw Hourly Load Data'!$S:$S,'Raw Hourly Load Data'!$H:$H,$A124,'Raw Hourly Load Data'!$J:$J,G$1)</f>
        <v>3.4853445897813986E-5</v>
      </c>
      <c r="H124" s="9">
        <f>SUMIFS('Raw Hourly Load Data'!$S:$S,'Raw Hourly Load Data'!$H:$H,$A124,'Raw Hourly Load Data'!$J:$J,H$1)</f>
        <v>5.9220332883428537E-5</v>
      </c>
      <c r="I124" s="9">
        <f>SUMIFS('Raw Hourly Load Data'!$S:$S,'Raw Hourly Load Data'!$H:$H,$A124,'Raw Hourly Load Data'!$J:$J,I$1)</f>
        <v>9.1852799429361075E-5</v>
      </c>
      <c r="J124" s="9">
        <f>SUMIFS('Raw Hourly Load Data'!$S:$S,'Raw Hourly Load Data'!$H:$H,$A124,'Raw Hourly Load Data'!$J:$J,J$1)</f>
        <v>1.0345451272145157E-4</v>
      </c>
      <c r="K124" s="9">
        <f>SUMIFS('Raw Hourly Load Data'!$S:$S,'Raw Hourly Load Data'!$H:$H,$A124,'Raw Hourly Load Data'!$J:$J,K$1)</f>
        <v>1.0130410374086852E-4</v>
      </c>
      <c r="L124" s="9">
        <f>SUMIFS('Raw Hourly Load Data'!$S:$S,'Raw Hourly Load Data'!$H:$H,$A124,'Raw Hourly Load Data'!$J:$J,L$1)</f>
        <v>1.1125738832262304E-4</v>
      </c>
      <c r="M124" s="9">
        <f>SUMIFS('Raw Hourly Load Data'!$S:$S,'Raw Hourly Load Data'!$H:$H,$A124,'Raw Hourly Load Data'!$J:$J,M$1)</f>
        <v>1.3113465775246982E-4</v>
      </c>
      <c r="N124" s="9">
        <f>SUMIFS('Raw Hourly Load Data'!$S:$S,'Raw Hourly Load Data'!$H:$H,$A124,'Raw Hourly Load Data'!$J:$J,N$1)</f>
        <v>1.4744884838600614E-4</v>
      </c>
      <c r="O124" s="9">
        <f>SUMIFS('Raw Hourly Load Data'!$S:$S,'Raw Hourly Load Data'!$H:$H,$A124,'Raw Hourly Load Data'!$J:$J,O$1)</f>
        <v>1.5291544434888554E-4</v>
      </c>
      <c r="P124" s="9">
        <f>SUMIFS('Raw Hourly Load Data'!$S:$S,'Raw Hourly Load Data'!$H:$H,$A124,'Raw Hourly Load Data'!$J:$J,P$1)</f>
        <v>1.7177823674284045E-4</v>
      </c>
      <c r="Q124" s="9">
        <f>SUMIFS('Raw Hourly Load Data'!$S:$S,'Raw Hourly Load Data'!$H:$H,$A124,'Raw Hourly Load Data'!$J:$J,Q$1)</f>
        <v>2.2201852314880917E-4</v>
      </c>
      <c r="R124" s="9">
        <f>SUMIFS('Raw Hourly Load Data'!$S:$S,'Raw Hourly Load Data'!$H:$H,$A124,'Raw Hourly Load Data'!$J:$J,R$1)</f>
        <v>2.8038860324871613E-4</v>
      </c>
      <c r="S124" s="9">
        <f>SUMIFS('Raw Hourly Load Data'!$S:$S,'Raw Hourly Load Data'!$H:$H,$A124,'Raw Hourly Load Data'!$J:$J,S$1)</f>
        <v>3.1743310776789513E-4</v>
      </c>
      <c r="T124" s="9">
        <f>SUMIFS('Raw Hourly Load Data'!$S:$S,'Raw Hourly Load Data'!$H:$H,$A124,'Raw Hourly Load Data'!$J:$J,T$1)</f>
        <v>2.5293015876196457E-4</v>
      </c>
      <c r="U124" s="9">
        <f>SUMIFS('Raw Hourly Load Data'!$S:$S,'Raw Hourly Load Data'!$H:$H,$A124,'Raw Hourly Load Data'!$J:$J,U$1)</f>
        <v>1.5759901792563956E-4</v>
      </c>
      <c r="V124" s="9">
        <f>SUMIFS('Raw Hourly Load Data'!$S:$S,'Raw Hourly Load Data'!$H:$H,$A124,'Raw Hourly Load Data'!$J:$J,V$1)</f>
        <v>1.2097284980528581E-4</v>
      </c>
      <c r="W124" s="9">
        <f>SUMIFS('Raw Hourly Load Data'!$S:$S,'Raw Hourly Load Data'!$H:$H,$A124,'Raw Hourly Load Data'!$J:$J,W$1)</f>
        <v>9.4398217552102567E-5</v>
      </c>
      <c r="X124" s="9">
        <f>SUMIFS('Raw Hourly Load Data'!$S:$S,'Raw Hourly Load Data'!$H:$H,$A124,'Raw Hourly Load Data'!$J:$J,X$1)</f>
        <v>6.8761462764549202E-5</v>
      </c>
      <c r="Y124" s="9">
        <f>SUMIFS('Raw Hourly Load Data'!$S:$S,'Raw Hourly Load Data'!$H:$H,$A124,'Raw Hourly Load Data'!$J:$J,Y$1)</f>
        <v>5.2700552033978012E-5</v>
      </c>
    </row>
    <row r="125" spans="1:25" x14ac:dyDescent="0.25">
      <c r="A125" s="9" t="s">
        <v>146</v>
      </c>
      <c r="B125" s="9">
        <f>SUMIFS('Raw Hourly Load Data'!$S:$S,'Raw Hourly Load Data'!$H:$H,$A125,'Raw Hourly Load Data'!$J:$J,B$1)</f>
        <v>3.7920993161238013E-5</v>
      </c>
      <c r="C125" s="9">
        <f>SUMIFS('Raw Hourly Load Data'!$S:$S,'Raw Hourly Load Data'!$H:$H,$A125,'Raw Hourly Load Data'!$J:$J,C$1)</f>
        <v>3.0051209171319585E-5</v>
      </c>
      <c r="D125" s="9">
        <f>SUMIFS('Raw Hourly Load Data'!$S:$S,'Raw Hourly Load Data'!$H:$H,$A125,'Raw Hourly Load Data'!$J:$J,D$1)</f>
        <v>2.3980326180494182E-5</v>
      </c>
      <c r="E125" s="9">
        <f>SUMIFS('Raw Hourly Load Data'!$S:$S,'Raw Hourly Load Data'!$H:$H,$A125,'Raw Hourly Load Data'!$J:$J,E$1)</f>
        <v>2.4456021317470644E-5</v>
      </c>
      <c r="F125" s="9">
        <f>SUMIFS('Raw Hourly Load Data'!$S:$S,'Raw Hourly Load Data'!$H:$H,$A125,'Raw Hourly Load Data'!$J:$J,F$1)</f>
        <v>2.3048124066583328E-5</v>
      </c>
      <c r="G125" s="9">
        <f>SUMIFS('Raw Hourly Load Data'!$S:$S,'Raw Hourly Load Data'!$H:$H,$A125,'Raw Hourly Load Data'!$J:$J,G$1)</f>
        <v>3.4869908170657459E-5</v>
      </c>
      <c r="H125" s="9">
        <f>SUMIFS('Raw Hourly Load Data'!$S:$S,'Raw Hourly Load Data'!$H:$H,$A125,'Raw Hourly Load Data'!$J:$J,H$1)</f>
        <v>5.9379437376030632E-5</v>
      </c>
      <c r="I125" s="9">
        <f>SUMIFS('Raw Hourly Load Data'!$S:$S,'Raw Hourly Load Data'!$H:$H,$A125,'Raw Hourly Load Data'!$J:$J,I$1)</f>
        <v>9.1920845707438298E-5</v>
      </c>
      <c r="J125" s="9">
        <f>SUMIFS('Raw Hourly Load Data'!$S:$S,'Raw Hourly Load Data'!$H:$H,$A125,'Raw Hourly Load Data'!$J:$J,J$1)</f>
        <v>1.0354260220290422E-4</v>
      </c>
      <c r="K125" s="9">
        <f>SUMIFS('Raw Hourly Load Data'!$S:$S,'Raw Hourly Load Data'!$H:$H,$A125,'Raw Hourly Load Data'!$J:$J,K$1)</f>
        <v>1.0141179321947046E-4</v>
      </c>
      <c r="L125" s="9">
        <f>SUMIFS('Raw Hourly Load Data'!$S:$S,'Raw Hourly Load Data'!$H:$H,$A125,'Raw Hourly Load Data'!$J:$J,L$1)</f>
        <v>1.1127047232983705E-4</v>
      </c>
      <c r="M125" s="9">
        <f>SUMIFS('Raw Hourly Load Data'!$S:$S,'Raw Hourly Load Data'!$H:$H,$A125,'Raw Hourly Load Data'!$J:$J,M$1)</f>
        <v>1.312335476310093E-4</v>
      </c>
      <c r="N125" s="9">
        <f>SUMIFS('Raw Hourly Load Data'!$S:$S,'Raw Hourly Load Data'!$H:$H,$A125,'Raw Hourly Load Data'!$J:$J,N$1)</f>
        <v>1.4797954549260276E-4</v>
      </c>
      <c r="O125" s="9">
        <f>SUMIFS('Raw Hourly Load Data'!$S:$S,'Raw Hourly Load Data'!$H:$H,$A125,'Raw Hourly Load Data'!$J:$J,O$1)</f>
        <v>1.5364864617705009E-4</v>
      </c>
      <c r="P125" s="9">
        <f>SUMIFS('Raw Hourly Load Data'!$S:$S,'Raw Hourly Load Data'!$H:$H,$A125,'Raw Hourly Load Data'!$J:$J,P$1)</f>
        <v>1.7227219899126908E-4</v>
      </c>
      <c r="Q125" s="9">
        <f>SUMIFS('Raw Hourly Load Data'!$S:$S,'Raw Hourly Load Data'!$H:$H,$A125,'Raw Hourly Load Data'!$J:$J,Q$1)</f>
        <v>2.2245406597260067E-4</v>
      </c>
      <c r="R125" s="9">
        <f>SUMIFS('Raw Hourly Load Data'!$S:$S,'Raw Hourly Load Data'!$H:$H,$A125,'Raw Hourly Load Data'!$J:$J,R$1)</f>
        <v>2.8048949220090664E-4</v>
      </c>
      <c r="S125" s="9">
        <f>SUMIFS('Raw Hourly Load Data'!$S:$S,'Raw Hourly Load Data'!$H:$H,$A125,'Raw Hourly Load Data'!$J:$J,S$1)</f>
        <v>3.1762992265102155E-4</v>
      </c>
      <c r="T125" s="9">
        <f>SUMIFS('Raw Hourly Load Data'!$S:$S,'Raw Hourly Load Data'!$H:$H,$A125,'Raw Hourly Load Data'!$J:$J,T$1)</f>
        <v>2.5286375062951361E-4</v>
      </c>
      <c r="U125" s="9">
        <f>SUMIFS('Raw Hourly Load Data'!$S:$S,'Raw Hourly Load Data'!$H:$H,$A125,'Raw Hourly Load Data'!$J:$J,U$1)</f>
        <v>1.5755164698715002E-4</v>
      </c>
      <c r="V125" s="9">
        <f>SUMIFS('Raw Hourly Load Data'!$S:$S,'Raw Hourly Load Data'!$H:$H,$A125,'Raw Hourly Load Data'!$J:$J,V$1)</f>
        <v>1.2108423520494094E-4</v>
      </c>
      <c r="W125" s="9">
        <f>SUMIFS('Raw Hourly Load Data'!$S:$S,'Raw Hourly Load Data'!$H:$H,$A125,'Raw Hourly Load Data'!$J:$J,W$1)</f>
        <v>9.4727265334321601E-5</v>
      </c>
      <c r="X125" s="9">
        <f>SUMIFS('Raw Hourly Load Data'!$S:$S,'Raw Hourly Load Data'!$H:$H,$A125,'Raw Hourly Load Data'!$J:$J,X$1)</f>
        <v>6.9067489009008845E-5</v>
      </c>
      <c r="Y125" s="9">
        <f>SUMIFS('Raw Hourly Load Data'!$S:$S,'Raw Hourly Load Data'!$H:$H,$A125,'Raw Hourly Load Data'!$J:$J,Y$1)</f>
        <v>5.2947233512594345E-5</v>
      </c>
    </row>
    <row r="126" spans="1:25" x14ac:dyDescent="0.25">
      <c r="A126" s="9" t="s">
        <v>147</v>
      </c>
      <c r="B126" s="9">
        <f>SUMIFS('Raw Hourly Load Data'!$S:$S,'Raw Hourly Load Data'!$H:$H,$A126,'Raw Hourly Load Data'!$J:$J,B$1)</f>
        <v>3.8222509247411026E-5</v>
      </c>
      <c r="C126" s="9">
        <f>SUMIFS('Raw Hourly Load Data'!$S:$S,'Raw Hourly Load Data'!$H:$H,$A126,'Raw Hourly Load Data'!$J:$J,C$1)</f>
        <v>3.0327727834356603E-5</v>
      </c>
      <c r="D126" s="9">
        <f>SUMIFS('Raw Hourly Load Data'!$S:$S,'Raw Hourly Load Data'!$H:$H,$A126,'Raw Hourly Load Data'!$J:$J,D$1)</f>
        <v>2.4179670728130477E-5</v>
      </c>
      <c r="E126" s="9">
        <f>SUMIFS('Raw Hourly Load Data'!$S:$S,'Raw Hourly Load Data'!$H:$H,$A126,'Raw Hourly Load Data'!$J:$J,E$1)</f>
        <v>2.4697248476802557E-5</v>
      </c>
      <c r="F126" s="9">
        <f>SUMIFS('Raw Hourly Load Data'!$S:$S,'Raw Hourly Load Data'!$H:$H,$A126,'Raw Hourly Load Data'!$J:$J,F$1)</f>
        <v>2.3156011705829136E-5</v>
      </c>
      <c r="G126" s="9">
        <f>SUMIFS('Raw Hourly Load Data'!$S:$S,'Raw Hourly Load Data'!$H:$H,$A126,'Raw Hourly Load Data'!$J:$J,G$1)</f>
        <v>3.4967040214365467E-5</v>
      </c>
      <c r="H126" s="9">
        <f>SUMIFS('Raw Hourly Load Data'!$S:$S,'Raw Hourly Load Data'!$H:$H,$A126,'Raw Hourly Load Data'!$J:$J,H$1)</f>
        <v>5.9393031009053593E-5</v>
      </c>
      <c r="I126" s="9">
        <f>SUMIFS('Raw Hourly Load Data'!$S:$S,'Raw Hourly Load Data'!$H:$H,$A126,'Raw Hourly Load Data'!$J:$J,I$1)</f>
        <v>9.1768697611775644E-5</v>
      </c>
      <c r="J126" s="9">
        <f>SUMIFS('Raw Hourly Load Data'!$S:$S,'Raw Hourly Load Data'!$H:$H,$A126,'Raw Hourly Load Data'!$J:$J,J$1)</f>
        <v>1.0329939159702098E-4</v>
      </c>
      <c r="K126" s="9">
        <f>SUMIFS('Raw Hourly Load Data'!$S:$S,'Raw Hourly Load Data'!$H:$H,$A126,'Raw Hourly Load Data'!$J:$J,K$1)</f>
        <v>1.0102775422751691E-4</v>
      </c>
      <c r="L126" s="9">
        <f>SUMIFS('Raw Hourly Load Data'!$S:$S,'Raw Hourly Load Data'!$H:$H,$A126,'Raw Hourly Load Data'!$J:$J,L$1)</f>
        <v>1.1071613679969546E-4</v>
      </c>
      <c r="M126" s="9">
        <f>SUMIFS('Raw Hourly Load Data'!$S:$S,'Raw Hourly Load Data'!$H:$H,$A126,'Raw Hourly Load Data'!$J:$J,M$1)</f>
        <v>1.3045435223315804E-4</v>
      </c>
      <c r="N126" s="9">
        <f>SUMIFS('Raw Hourly Load Data'!$S:$S,'Raw Hourly Load Data'!$H:$H,$A126,'Raw Hourly Load Data'!$J:$J,N$1)</f>
        <v>1.467545506537455E-4</v>
      </c>
      <c r="O126" s="9">
        <f>SUMIFS('Raw Hourly Load Data'!$S:$S,'Raw Hourly Load Data'!$H:$H,$A126,'Raw Hourly Load Data'!$J:$J,O$1)</f>
        <v>1.5233067567523449E-4</v>
      </c>
      <c r="P126" s="9">
        <f>SUMIFS('Raw Hourly Load Data'!$S:$S,'Raw Hourly Load Data'!$H:$H,$A126,'Raw Hourly Load Data'!$J:$J,P$1)</f>
        <v>1.7103397744884594E-4</v>
      </c>
      <c r="Q126" s="9">
        <f>SUMIFS('Raw Hourly Load Data'!$S:$S,'Raw Hourly Load Data'!$H:$H,$A126,'Raw Hourly Load Data'!$J:$J,Q$1)</f>
        <v>2.2070315227763532E-4</v>
      </c>
      <c r="R126" s="9">
        <f>SUMIFS('Raw Hourly Load Data'!$S:$S,'Raw Hourly Load Data'!$H:$H,$A126,'Raw Hourly Load Data'!$J:$J,R$1)</f>
        <v>2.7783953820726309E-4</v>
      </c>
      <c r="S126" s="9">
        <f>SUMIFS('Raw Hourly Load Data'!$S:$S,'Raw Hourly Load Data'!$H:$H,$A126,'Raw Hourly Load Data'!$J:$J,S$1)</f>
        <v>3.1249738524761919E-4</v>
      </c>
      <c r="T126" s="9">
        <f>SUMIFS('Raw Hourly Load Data'!$S:$S,'Raw Hourly Load Data'!$H:$H,$A126,'Raw Hourly Load Data'!$J:$J,T$1)</f>
        <v>2.4694287874729693E-4</v>
      </c>
      <c r="U126" s="9">
        <f>SUMIFS('Raw Hourly Load Data'!$S:$S,'Raw Hourly Load Data'!$H:$H,$A126,'Raw Hourly Load Data'!$J:$J,U$1)</f>
        <v>1.5291855445974427E-4</v>
      </c>
      <c r="V126" s="9">
        <f>SUMIFS('Raw Hourly Load Data'!$S:$S,'Raw Hourly Load Data'!$H:$H,$A126,'Raw Hourly Load Data'!$J:$J,V$1)</f>
        <v>1.1771759949396594E-4</v>
      </c>
      <c r="W126" s="9">
        <f>SUMIFS('Raw Hourly Load Data'!$S:$S,'Raw Hourly Load Data'!$H:$H,$A126,'Raw Hourly Load Data'!$J:$J,W$1)</f>
        <v>9.2724594298281623E-5</v>
      </c>
      <c r="X126" s="9">
        <f>SUMIFS('Raw Hourly Load Data'!$S:$S,'Raw Hourly Load Data'!$H:$H,$A126,'Raw Hourly Load Data'!$J:$J,X$1)</f>
        <v>6.8181665407496901E-5</v>
      </c>
      <c r="Y126" s="9">
        <f>SUMIFS('Raw Hourly Load Data'!$S:$S,'Raw Hourly Load Data'!$H:$H,$A126,'Raw Hourly Load Data'!$J:$J,Y$1)</f>
        <v>5.4456243765269954E-5</v>
      </c>
    </row>
    <row r="127" spans="1:25" x14ac:dyDescent="0.25">
      <c r="A127" s="9" t="s">
        <v>148</v>
      </c>
      <c r="B127" s="9">
        <f>SUMIFS('Raw Hourly Load Data'!$S:$S,'Raw Hourly Load Data'!$H:$H,$A127,'Raw Hourly Load Data'!$J:$J,B$1)</f>
        <v>6.2124988501768887E-5</v>
      </c>
      <c r="C127" s="9">
        <f>SUMIFS('Raw Hourly Load Data'!$S:$S,'Raw Hourly Load Data'!$H:$H,$A127,'Raw Hourly Load Data'!$J:$J,C$1)</f>
        <v>4.1447127955310767E-5</v>
      </c>
      <c r="D127" s="9">
        <f>SUMIFS('Raw Hourly Load Data'!$S:$S,'Raw Hourly Load Data'!$H:$H,$A127,'Raw Hourly Load Data'!$J:$J,D$1)</f>
        <v>3.6070112460612287E-5</v>
      </c>
      <c r="E127" s="9">
        <f>SUMIFS('Raw Hourly Load Data'!$S:$S,'Raw Hourly Load Data'!$H:$H,$A127,'Raw Hourly Load Data'!$J:$J,E$1)</f>
        <v>3.1535790110502898E-5</v>
      </c>
      <c r="F127" s="9">
        <f>SUMIFS('Raw Hourly Load Data'!$S:$S,'Raw Hourly Load Data'!$H:$H,$A127,'Raw Hourly Load Data'!$J:$J,F$1)</f>
        <v>2.3903785782604408E-5</v>
      </c>
      <c r="G127" s="9">
        <f>SUMIFS('Raw Hourly Load Data'!$S:$S,'Raw Hourly Load Data'!$H:$H,$A127,'Raw Hourly Load Data'!$J:$J,G$1)</f>
        <v>2.6970414719814182E-5</v>
      </c>
      <c r="H127" s="9">
        <f>SUMIFS('Raw Hourly Load Data'!$S:$S,'Raw Hourly Load Data'!$H:$H,$A127,'Raw Hourly Load Data'!$J:$J,H$1)</f>
        <v>3.3048500650194918E-5</v>
      </c>
      <c r="I127" s="9">
        <f>SUMIFS('Raw Hourly Load Data'!$S:$S,'Raw Hourly Load Data'!$H:$H,$A127,'Raw Hourly Load Data'!$J:$J,I$1)</f>
        <v>4.2385181365437142E-5</v>
      </c>
      <c r="J127" s="9">
        <f>SUMIFS('Raw Hourly Load Data'!$S:$S,'Raw Hourly Load Data'!$H:$H,$A127,'Raw Hourly Load Data'!$J:$J,J$1)</f>
        <v>6.3983832875662562E-5</v>
      </c>
      <c r="K127" s="9">
        <f>SUMIFS('Raw Hourly Load Data'!$S:$S,'Raw Hourly Load Data'!$H:$H,$A127,'Raw Hourly Load Data'!$J:$J,K$1)</f>
        <v>9.7190076941218218E-5</v>
      </c>
      <c r="L127" s="9">
        <f>SUMIFS('Raw Hourly Load Data'!$S:$S,'Raw Hourly Load Data'!$H:$H,$A127,'Raw Hourly Load Data'!$J:$J,L$1)</f>
        <v>1.2842162018118078E-4</v>
      </c>
      <c r="M127" s="9">
        <f>SUMIFS('Raw Hourly Load Data'!$S:$S,'Raw Hourly Load Data'!$H:$H,$A127,'Raw Hourly Load Data'!$J:$J,M$1)</f>
        <v>1.5908561551444681E-4</v>
      </c>
      <c r="N127" s="9">
        <f>SUMIFS('Raw Hourly Load Data'!$S:$S,'Raw Hourly Load Data'!$H:$H,$A127,'Raw Hourly Load Data'!$J:$J,N$1)</f>
        <v>1.93084630359104E-4</v>
      </c>
      <c r="O127" s="9">
        <f>SUMIFS('Raw Hourly Load Data'!$S:$S,'Raw Hourly Load Data'!$H:$H,$A127,'Raw Hourly Load Data'!$J:$J,O$1)</f>
        <v>2.0159422589889565E-4</v>
      </c>
      <c r="P127" s="9">
        <f>SUMIFS('Raw Hourly Load Data'!$S:$S,'Raw Hourly Load Data'!$H:$H,$A127,'Raw Hourly Load Data'!$J:$J,P$1)</f>
        <v>2.0892714231002881E-4</v>
      </c>
      <c r="Q127" s="9">
        <f>SUMIFS('Raw Hourly Load Data'!$S:$S,'Raw Hourly Load Data'!$H:$H,$A127,'Raw Hourly Load Data'!$J:$J,Q$1)</f>
        <v>2.1809638505737499E-4</v>
      </c>
      <c r="R127" s="9">
        <f>SUMIFS('Raw Hourly Load Data'!$S:$S,'Raw Hourly Load Data'!$H:$H,$A127,'Raw Hourly Load Data'!$J:$J,R$1)</f>
        <v>2.3285208864245378E-4</v>
      </c>
      <c r="S127" s="9">
        <f>SUMIFS('Raw Hourly Load Data'!$S:$S,'Raw Hourly Load Data'!$H:$H,$A127,'Raw Hourly Load Data'!$J:$J,S$1)</f>
        <v>2.1824970304767363E-4</v>
      </c>
      <c r="T127" s="9">
        <f>SUMIFS('Raw Hourly Load Data'!$S:$S,'Raw Hourly Load Data'!$H:$H,$A127,'Raw Hourly Load Data'!$J:$J,T$1)</f>
        <v>2.3921705832412717E-4</v>
      </c>
      <c r="U127" s="9">
        <f>SUMIFS('Raw Hourly Load Data'!$S:$S,'Raw Hourly Load Data'!$H:$H,$A127,'Raw Hourly Load Data'!$J:$J,U$1)</f>
        <v>2.4087118858714059E-4</v>
      </c>
      <c r="V127" s="9">
        <f>SUMIFS('Raw Hourly Load Data'!$S:$S,'Raw Hourly Load Data'!$H:$H,$A127,'Raw Hourly Load Data'!$J:$J,V$1)</f>
        <v>2.1144442791014146E-4</v>
      </c>
      <c r="W127" s="9">
        <f>SUMIFS('Raw Hourly Load Data'!$S:$S,'Raw Hourly Load Data'!$H:$H,$A127,'Raw Hourly Load Data'!$J:$J,W$1)</f>
        <v>1.7686492658457875E-4</v>
      </c>
      <c r="X127" s="9">
        <f>SUMIFS('Raw Hourly Load Data'!$S:$S,'Raw Hourly Load Data'!$H:$H,$A127,'Raw Hourly Load Data'!$J:$J,X$1)</f>
        <v>1.4195078420129519E-4</v>
      </c>
      <c r="Y127" s="9">
        <f>SUMIFS('Raw Hourly Load Data'!$S:$S,'Raw Hourly Load Data'!$H:$H,$A127,'Raw Hourly Load Data'!$J:$J,Y$1)</f>
        <v>1.0500976871370862E-4</v>
      </c>
    </row>
    <row r="128" spans="1:25" x14ac:dyDescent="0.25">
      <c r="A128" s="9" t="s">
        <v>149</v>
      </c>
      <c r="B128" s="9">
        <f>SUMIFS('Raw Hourly Load Data'!$S:$S,'Raw Hourly Load Data'!$H:$H,$A128,'Raw Hourly Load Data'!$J:$J,B$1)</f>
        <v>6.6595708203324267E-5</v>
      </c>
      <c r="C128" s="9">
        <f>SUMIFS('Raw Hourly Load Data'!$S:$S,'Raw Hourly Load Data'!$H:$H,$A128,'Raw Hourly Load Data'!$J:$J,C$1)</f>
        <v>4.0663998515532031E-5</v>
      </c>
      <c r="D128" s="9">
        <f>SUMIFS('Raw Hourly Load Data'!$S:$S,'Raw Hourly Load Data'!$H:$H,$A128,'Raw Hourly Load Data'!$J:$J,D$1)</f>
        <v>3.5328460511567035E-5</v>
      </c>
      <c r="E128" s="9">
        <f>SUMIFS('Raw Hourly Load Data'!$S:$S,'Raw Hourly Load Data'!$H:$H,$A128,'Raw Hourly Load Data'!$J:$J,E$1)</f>
        <v>3.0839081805803824E-5</v>
      </c>
      <c r="F128" s="9">
        <f>SUMIFS('Raw Hourly Load Data'!$S:$S,'Raw Hourly Load Data'!$H:$H,$A128,'Raw Hourly Load Data'!$J:$J,F$1)</f>
        <v>2.3310298198934758E-5</v>
      </c>
      <c r="G128" s="9">
        <f>SUMIFS('Raw Hourly Load Data'!$S:$S,'Raw Hourly Load Data'!$H:$H,$A128,'Raw Hourly Load Data'!$J:$J,G$1)</f>
        <v>2.6145275388705036E-5</v>
      </c>
      <c r="H128" s="9">
        <f>SUMIFS('Raw Hourly Load Data'!$S:$S,'Raw Hourly Load Data'!$H:$H,$A128,'Raw Hourly Load Data'!$J:$J,H$1)</f>
        <v>3.2054552717568642E-5</v>
      </c>
      <c r="I128" s="9">
        <f>SUMIFS('Raw Hourly Load Data'!$S:$S,'Raw Hourly Load Data'!$H:$H,$A128,'Raw Hourly Load Data'!$J:$J,I$1)</f>
        <v>4.1008338224258928E-5</v>
      </c>
      <c r="J128" s="9">
        <f>SUMIFS('Raw Hourly Load Data'!$S:$S,'Raw Hourly Load Data'!$H:$H,$A128,'Raw Hourly Load Data'!$J:$J,J$1)</f>
        <v>6.1671815092216527E-5</v>
      </c>
      <c r="K128" s="9">
        <f>SUMIFS('Raw Hourly Load Data'!$S:$S,'Raw Hourly Load Data'!$H:$H,$A128,'Raw Hourly Load Data'!$J:$J,K$1)</f>
        <v>9.3610239669083821E-5</v>
      </c>
      <c r="L128" s="9">
        <f>SUMIFS('Raw Hourly Load Data'!$S:$S,'Raw Hourly Load Data'!$H:$H,$A128,'Raw Hourly Load Data'!$J:$J,L$1)</f>
        <v>1.2406382447013924E-4</v>
      </c>
      <c r="M128" s="9">
        <f>SUMIFS('Raw Hourly Load Data'!$S:$S,'Raw Hourly Load Data'!$H:$H,$A128,'Raw Hourly Load Data'!$J:$J,M$1)</f>
        <v>1.5500516664379552E-4</v>
      </c>
      <c r="N128" s="9">
        <f>SUMIFS('Raw Hourly Load Data'!$S:$S,'Raw Hourly Load Data'!$H:$H,$A128,'Raw Hourly Load Data'!$J:$J,N$1)</f>
        <v>1.8897617598958419E-4</v>
      </c>
      <c r="O128" s="9">
        <f>SUMIFS('Raw Hourly Load Data'!$S:$S,'Raw Hourly Load Data'!$H:$H,$A128,'Raw Hourly Load Data'!$J:$J,O$1)</f>
        <v>1.9810072043631346E-4</v>
      </c>
      <c r="P128" s="9">
        <f>SUMIFS('Raw Hourly Load Data'!$S:$S,'Raw Hourly Load Data'!$H:$H,$A128,'Raw Hourly Load Data'!$J:$J,P$1)</f>
        <v>2.0644145594451825E-4</v>
      </c>
      <c r="Q128" s="9">
        <f>SUMIFS('Raw Hourly Load Data'!$S:$S,'Raw Hourly Load Data'!$H:$H,$A128,'Raw Hourly Load Data'!$J:$J,Q$1)</f>
        <v>2.1675147882504098E-4</v>
      </c>
      <c r="R128" s="9">
        <f>SUMIFS('Raw Hourly Load Data'!$S:$S,'Raw Hourly Load Data'!$H:$H,$A128,'Raw Hourly Load Data'!$J:$J,R$1)</f>
        <v>2.335519223864044E-4</v>
      </c>
      <c r="S128" s="9">
        <f>SUMIFS('Raw Hourly Load Data'!$S:$S,'Raw Hourly Load Data'!$H:$H,$A128,'Raw Hourly Load Data'!$J:$J,S$1)</f>
        <v>2.2104022386026465E-4</v>
      </c>
      <c r="T128" s="9">
        <f>SUMIFS('Raw Hourly Load Data'!$S:$S,'Raw Hourly Load Data'!$H:$H,$A128,'Raw Hourly Load Data'!$J:$J,T$1)</f>
        <v>2.4268912975410601E-4</v>
      </c>
      <c r="U128" s="9">
        <f>SUMIFS('Raw Hourly Load Data'!$S:$S,'Raw Hourly Load Data'!$H:$H,$A128,'Raw Hourly Load Data'!$J:$J,U$1)</f>
        <v>2.4539643445147023E-4</v>
      </c>
      <c r="V128" s="9">
        <f>SUMIFS('Raw Hourly Load Data'!$S:$S,'Raw Hourly Load Data'!$H:$H,$A128,'Raw Hourly Load Data'!$J:$J,V$1)</f>
        <v>2.1547720545252765E-4</v>
      </c>
      <c r="W128" s="9">
        <f>SUMIFS('Raw Hourly Load Data'!$S:$S,'Raw Hourly Load Data'!$H:$H,$A128,'Raw Hourly Load Data'!$J:$J,W$1)</f>
        <v>1.7888222546355828E-4</v>
      </c>
      <c r="X128" s="9">
        <f>SUMIFS('Raw Hourly Load Data'!$S:$S,'Raw Hourly Load Data'!$H:$H,$A128,'Raw Hourly Load Data'!$J:$J,X$1)</f>
        <v>1.4169359644826263E-4</v>
      </c>
      <c r="Y128" s="9">
        <f>SUMIFS('Raw Hourly Load Data'!$S:$S,'Raw Hourly Load Data'!$H:$H,$A128,'Raw Hourly Load Data'!$J:$J,Y$1)</f>
        <v>1.0187691254128315E-4</v>
      </c>
    </row>
    <row r="129" spans="1:25" x14ac:dyDescent="0.25">
      <c r="A129" s="9" t="s">
        <v>150</v>
      </c>
      <c r="B129" s="9">
        <f>SUMIFS('Raw Hourly Load Data'!$S:$S,'Raw Hourly Load Data'!$H:$H,$A129,'Raw Hourly Load Data'!$J:$J,B$1)</f>
        <v>4.2243461999247271E-5</v>
      </c>
      <c r="C129" s="9">
        <f>SUMIFS('Raw Hourly Load Data'!$S:$S,'Raw Hourly Load Data'!$H:$H,$A129,'Raw Hourly Load Data'!$J:$J,C$1)</f>
        <v>2.9362486986574816E-5</v>
      </c>
      <c r="D129" s="9">
        <f>SUMIFS('Raw Hourly Load Data'!$S:$S,'Raw Hourly Load Data'!$H:$H,$A129,'Raw Hourly Load Data'!$J:$J,D$1)</f>
        <v>2.3526710123356305E-5</v>
      </c>
      <c r="E129" s="9">
        <f>SUMIFS('Raw Hourly Load Data'!$S:$S,'Raw Hourly Load Data'!$H:$H,$A129,'Raw Hourly Load Data'!$J:$J,E$1)</f>
        <v>2.4133707944006488E-5</v>
      </c>
      <c r="F129" s="9">
        <f>SUMIFS('Raw Hourly Load Data'!$S:$S,'Raw Hourly Load Data'!$H:$H,$A129,'Raw Hourly Load Data'!$J:$J,F$1)</f>
        <v>2.2804543523318187E-5</v>
      </c>
      <c r="G129" s="9">
        <f>SUMIFS('Raw Hourly Load Data'!$S:$S,'Raw Hourly Load Data'!$H:$H,$A129,'Raw Hourly Load Data'!$J:$J,G$1)</f>
        <v>3.4574165751911435E-5</v>
      </c>
      <c r="H129" s="9">
        <f>SUMIFS('Raw Hourly Load Data'!$S:$S,'Raw Hourly Load Data'!$H:$H,$A129,'Raw Hourly Load Data'!$J:$J,H$1)</f>
        <v>5.8985650628127599E-5</v>
      </c>
      <c r="I129" s="9">
        <f>SUMIFS('Raw Hourly Load Data'!$S:$S,'Raw Hourly Load Data'!$H:$H,$A129,'Raw Hourly Load Data'!$J:$J,I$1)</f>
        <v>9.151882578591598E-5</v>
      </c>
      <c r="J129" s="9">
        <f>SUMIFS('Raw Hourly Load Data'!$S:$S,'Raw Hourly Load Data'!$H:$H,$A129,'Raw Hourly Load Data'!$J:$J,J$1)</f>
        <v>1.0329865004983475E-4</v>
      </c>
      <c r="K129" s="9">
        <f>SUMIFS('Raw Hourly Load Data'!$S:$S,'Raw Hourly Load Data'!$H:$H,$A129,'Raw Hourly Load Data'!$J:$J,K$1)</f>
        <v>1.014394149736736E-4</v>
      </c>
      <c r="L129" s="9">
        <f>SUMIFS('Raw Hourly Load Data'!$S:$S,'Raw Hourly Load Data'!$H:$H,$A129,'Raw Hourly Load Data'!$J:$J,L$1)</f>
        <v>1.1166045416661806E-4</v>
      </c>
      <c r="M129" s="9">
        <f>SUMIFS('Raw Hourly Load Data'!$S:$S,'Raw Hourly Load Data'!$H:$H,$A129,'Raw Hourly Load Data'!$J:$J,M$1)</f>
        <v>1.3157666029060884E-4</v>
      </c>
      <c r="N129" s="9">
        <f>SUMIFS('Raw Hourly Load Data'!$S:$S,'Raw Hourly Load Data'!$H:$H,$A129,'Raw Hourly Load Data'!$J:$J,N$1)</f>
        <v>1.4824633822264761E-4</v>
      </c>
      <c r="O129" s="9">
        <f>SUMIFS('Raw Hourly Load Data'!$S:$S,'Raw Hourly Load Data'!$H:$H,$A129,'Raw Hourly Load Data'!$J:$J,O$1)</f>
        <v>1.5386325433857157E-4</v>
      </c>
      <c r="P129" s="9">
        <f>SUMIFS('Raw Hourly Load Data'!$S:$S,'Raw Hourly Load Data'!$H:$H,$A129,'Raw Hourly Load Data'!$J:$J,P$1)</f>
        <v>1.7262026743443111E-4</v>
      </c>
      <c r="Q129" s="9">
        <f>SUMIFS('Raw Hourly Load Data'!$S:$S,'Raw Hourly Load Data'!$H:$H,$A129,'Raw Hourly Load Data'!$J:$J,Q$1)</f>
        <v>2.2272411529996182E-4</v>
      </c>
      <c r="R129" s="9">
        <f>SUMIFS('Raw Hourly Load Data'!$S:$S,'Raw Hourly Load Data'!$H:$H,$A129,'Raw Hourly Load Data'!$J:$J,R$1)</f>
        <v>2.808049909794824E-4</v>
      </c>
      <c r="S129" s="9">
        <f>SUMIFS('Raw Hourly Load Data'!$S:$S,'Raw Hourly Load Data'!$H:$H,$A129,'Raw Hourly Load Data'!$J:$J,S$1)</f>
        <v>3.1791224704124158E-4</v>
      </c>
      <c r="T129" s="9">
        <f>SUMIFS('Raw Hourly Load Data'!$S:$S,'Raw Hourly Load Data'!$H:$H,$A129,'Raw Hourly Load Data'!$J:$J,T$1)</f>
        <v>2.5234151494706665E-4</v>
      </c>
      <c r="U129" s="9">
        <f>SUMIFS('Raw Hourly Load Data'!$S:$S,'Raw Hourly Load Data'!$H:$H,$A129,'Raw Hourly Load Data'!$J:$J,U$1)</f>
        <v>1.5659503651527853E-4</v>
      </c>
      <c r="V129" s="9">
        <f>SUMIFS('Raw Hourly Load Data'!$S:$S,'Raw Hourly Load Data'!$H:$H,$A129,'Raw Hourly Load Data'!$J:$J,V$1)</f>
        <v>1.199922974698964E-4</v>
      </c>
      <c r="W129" s="9">
        <f>SUMIFS('Raw Hourly Load Data'!$S:$S,'Raw Hourly Load Data'!$H:$H,$A129,'Raw Hourly Load Data'!$J:$J,W$1)</f>
        <v>9.3289551679296437E-5</v>
      </c>
      <c r="X129" s="9">
        <f>SUMIFS('Raw Hourly Load Data'!$S:$S,'Raw Hourly Load Data'!$H:$H,$A129,'Raw Hourly Load Data'!$J:$J,X$1)</f>
        <v>6.7917626260963004E-5</v>
      </c>
      <c r="Y129" s="9">
        <f>SUMIFS('Raw Hourly Load Data'!$S:$S,'Raw Hourly Load Data'!$H:$H,$A129,'Raw Hourly Load Data'!$J:$J,Y$1)</f>
        <v>5.2092535500893982E-5</v>
      </c>
    </row>
    <row r="130" spans="1:25" x14ac:dyDescent="0.25">
      <c r="A130" s="9" t="s">
        <v>151</v>
      </c>
      <c r="B130" s="9">
        <f>SUMIFS('Raw Hourly Load Data'!$S:$S,'Raw Hourly Load Data'!$H:$H,$A130,'Raw Hourly Load Data'!$J:$J,B$1)</f>
        <v>3.7610918793187969E-5</v>
      </c>
      <c r="C130" s="9">
        <f>SUMIFS('Raw Hourly Load Data'!$S:$S,'Raw Hourly Load Data'!$H:$H,$A130,'Raw Hourly Load Data'!$J:$J,C$1)</f>
        <v>2.9872423826493681E-5</v>
      </c>
      <c r="D130" s="9">
        <f>SUMIFS('Raw Hourly Load Data'!$S:$S,'Raw Hourly Load Data'!$H:$H,$A130,'Raw Hourly Load Data'!$J:$J,D$1)</f>
        <v>2.3854157228482847E-5</v>
      </c>
      <c r="E130" s="9">
        <f>SUMIFS('Raw Hourly Load Data'!$S:$S,'Raw Hourly Load Data'!$H:$H,$A130,'Raw Hourly Load Data'!$J:$J,E$1)</f>
        <v>2.4396094019509651E-5</v>
      </c>
      <c r="F130" s="9">
        <f>SUMIFS('Raw Hourly Load Data'!$S:$S,'Raw Hourly Load Data'!$H:$H,$A130,'Raw Hourly Load Data'!$J:$J,F$1)</f>
        <v>2.2987831299945387E-5</v>
      </c>
      <c r="G130" s="9">
        <f>SUMIFS('Raw Hourly Load Data'!$S:$S,'Raw Hourly Load Data'!$H:$H,$A130,'Raw Hourly Load Data'!$J:$J,G$1)</f>
        <v>3.4770532580354296E-5</v>
      </c>
      <c r="H130" s="9">
        <f>SUMIFS('Raw Hourly Load Data'!$S:$S,'Raw Hourly Load Data'!$H:$H,$A130,'Raw Hourly Load Data'!$J:$J,H$1)</f>
        <v>5.9157019932932342E-5</v>
      </c>
      <c r="I130" s="9">
        <f>SUMIFS('Raw Hourly Load Data'!$S:$S,'Raw Hourly Load Data'!$H:$H,$A130,'Raw Hourly Load Data'!$J:$J,I$1)</f>
        <v>9.1438910562564694E-5</v>
      </c>
      <c r="J130" s="9">
        <f>SUMIFS('Raw Hourly Load Data'!$S:$S,'Raw Hourly Load Data'!$H:$H,$A130,'Raw Hourly Load Data'!$J:$J,J$1)</f>
        <v>1.0288983005863975E-4</v>
      </c>
      <c r="K130" s="9">
        <f>SUMIFS('Raw Hourly Load Data'!$S:$S,'Raw Hourly Load Data'!$H:$H,$A130,'Raw Hourly Load Data'!$J:$J,K$1)</f>
        <v>1.0080130086693655E-4</v>
      </c>
      <c r="L130" s="9">
        <f>SUMIFS('Raw Hourly Load Data'!$S:$S,'Raw Hourly Load Data'!$H:$H,$A130,'Raw Hourly Load Data'!$J:$J,L$1)</f>
        <v>1.1087822629817457E-4</v>
      </c>
      <c r="M130" s="9">
        <f>SUMIFS('Raw Hourly Load Data'!$S:$S,'Raw Hourly Load Data'!$H:$H,$A130,'Raw Hourly Load Data'!$J:$J,M$1)</f>
        <v>1.3042515862161501E-4</v>
      </c>
      <c r="N130" s="9">
        <f>SUMIFS('Raw Hourly Load Data'!$S:$S,'Raw Hourly Load Data'!$H:$H,$A130,'Raw Hourly Load Data'!$J:$J,N$1)</f>
        <v>1.4661753481765816E-4</v>
      </c>
      <c r="O130" s="9">
        <f>SUMIFS('Raw Hourly Load Data'!$S:$S,'Raw Hourly Load Data'!$H:$H,$A130,'Raw Hourly Load Data'!$J:$J,O$1)</f>
        <v>1.5185652092779669E-4</v>
      </c>
      <c r="P130" s="9">
        <f>SUMIFS('Raw Hourly Load Data'!$S:$S,'Raw Hourly Load Data'!$H:$H,$A130,'Raw Hourly Load Data'!$J:$J,P$1)</f>
        <v>1.7027263272561798E-4</v>
      </c>
      <c r="Q130" s="9">
        <f>SUMIFS('Raw Hourly Load Data'!$S:$S,'Raw Hourly Load Data'!$H:$H,$A130,'Raw Hourly Load Data'!$J:$J,Q$1)</f>
        <v>2.200711730185852E-4</v>
      </c>
      <c r="R130" s="9">
        <f>SUMIFS('Raw Hourly Load Data'!$S:$S,'Raw Hourly Load Data'!$H:$H,$A130,'Raw Hourly Load Data'!$J:$J,R$1)</f>
        <v>2.7763000458949459E-4</v>
      </c>
      <c r="S130" s="9">
        <f>SUMIFS('Raw Hourly Load Data'!$S:$S,'Raw Hourly Load Data'!$H:$H,$A130,'Raw Hourly Load Data'!$J:$J,S$1)</f>
        <v>3.1501142628869377E-4</v>
      </c>
      <c r="T130" s="9">
        <f>SUMIFS('Raw Hourly Load Data'!$S:$S,'Raw Hourly Load Data'!$H:$H,$A130,'Raw Hourly Load Data'!$J:$J,T$1)</f>
        <v>2.5073289689030257E-4</v>
      </c>
      <c r="U130" s="9">
        <f>SUMIFS('Raw Hourly Load Data'!$S:$S,'Raw Hourly Load Data'!$H:$H,$A130,'Raw Hourly Load Data'!$J:$J,U$1)</f>
        <v>1.5626830965144887E-4</v>
      </c>
      <c r="V130" s="9">
        <f>SUMIFS('Raw Hourly Load Data'!$S:$S,'Raw Hourly Load Data'!$H:$H,$A130,'Raw Hourly Load Data'!$J:$J,V$1)</f>
        <v>1.1994990308937311E-4</v>
      </c>
      <c r="W130" s="9">
        <f>SUMIFS('Raw Hourly Load Data'!$S:$S,'Raw Hourly Load Data'!$H:$H,$A130,'Raw Hourly Load Data'!$J:$J,W$1)</f>
        <v>9.3509039128130222E-5</v>
      </c>
      <c r="X130" s="9">
        <f>SUMIFS('Raw Hourly Load Data'!$S:$S,'Raw Hourly Load Data'!$H:$H,$A130,'Raw Hourly Load Data'!$J:$J,X$1)</f>
        <v>6.8073808843842215E-5</v>
      </c>
      <c r="Y130" s="9">
        <f>SUMIFS('Raw Hourly Load Data'!$S:$S,'Raw Hourly Load Data'!$H:$H,$A130,'Raw Hourly Load Data'!$J:$J,Y$1)</f>
        <v>5.2247533398668695E-5</v>
      </c>
    </row>
    <row r="131" spans="1:25" x14ac:dyDescent="0.25">
      <c r="A131" s="9" t="s">
        <v>152</v>
      </c>
      <c r="B131" s="9">
        <f>SUMIFS('Raw Hourly Load Data'!$S:$S,'Raw Hourly Load Data'!$H:$H,$A131,'Raw Hourly Load Data'!$J:$J,B$1)</f>
        <v>3.7716126705522481E-5</v>
      </c>
      <c r="C131" s="9">
        <f>SUMIFS('Raw Hourly Load Data'!$S:$S,'Raw Hourly Load Data'!$H:$H,$A131,'Raw Hourly Load Data'!$J:$J,C$1)</f>
        <v>2.9948750335997818E-5</v>
      </c>
      <c r="D131" s="9">
        <f>SUMIFS('Raw Hourly Load Data'!$S:$S,'Raw Hourly Load Data'!$H:$H,$A131,'Raw Hourly Load Data'!$J:$J,D$1)</f>
        <v>2.3912216082731549E-5</v>
      </c>
      <c r="E131" s="9">
        <f>SUMIFS('Raw Hourly Load Data'!$S:$S,'Raw Hourly Load Data'!$H:$H,$A131,'Raw Hourly Load Data'!$J:$J,E$1)</f>
        <v>2.4462616003784508E-5</v>
      </c>
      <c r="F131" s="9">
        <f>SUMIFS('Raw Hourly Load Data'!$S:$S,'Raw Hourly Load Data'!$H:$H,$A131,'Raw Hourly Load Data'!$J:$J,F$1)</f>
        <v>2.302627433775932E-5</v>
      </c>
      <c r="G131" s="9">
        <f>SUMIFS('Raw Hourly Load Data'!$S:$S,'Raw Hourly Load Data'!$H:$H,$A131,'Raw Hourly Load Data'!$J:$J,G$1)</f>
        <v>3.4807299365301944E-5</v>
      </c>
      <c r="H131" s="9">
        <f>SUMIFS('Raw Hourly Load Data'!$S:$S,'Raw Hourly Load Data'!$H:$H,$A131,'Raw Hourly Load Data'!$J:$J,H$1)</f>
        <v>5.9195818879404103E-5</v>
      </c>
      <c r="I131" s="9">
        <f>SUMIFS('Raw Hourly Load Data'!$S:$S,'Raw Hourly Load Data'!$H:$H,$A131,'Raw Hourly Load Data'!$J:$J,I$1)</f>
        <v>9.1530430801147671E-5</v>
      </c>
      <c r="J131" s="9">
        <f>SUMIFS('Raw Hourly Load Data'!$S:$S,'Raw Hourly Load Data'!$H:$H,$A131,'Raw Hourly Load Data'!$J:$J,J$1)</f>
        <v>1.0296213766183523E-4</v>
      </c>
      <c r="K131" s="9">
        <f>SUMIFS('Raw Hourly Load Data'!$S:$S,'Raw Hourly Load Data'!$H:$H,$A131,'Raw Hourly Load Data'!$J:$J,K$1)</f>
        <v>1.0069414504506807E-4</v>
      </c>
      <c r="L131" s="9">
        <f>SUMIFS('Raw Hourly Load Data'!$S:$S,'Raw Hourly Load Data'!$H:$H,$A131,'Raw Hourly Load Data'!$J:$J,L$1)</f>
        <v>1.1059494975773813E-4</v>
      </c>
      <c r="M131" s="9">
        <f>SUMIFS('Raw Hourly Load Data'!$S:$S,'Raw Hourly Load Data'!$H:$H,$A131,'Raw Hourly Load Data'!$J:$J,M$1)</f>
        <v>1.2967155679285516E-4</v>
      </c>
      <c r="N131" s="9">
        <f>SUMIFS('Raw Hourly Load Data'!$S:$S,'Raw Hourly Load Data'!$H:$H,$A131,'Raw Hourly Load Data'!$J:$J,N$1)</f>
        <v>1.4535650805792851E-4</v>
      </c>
      <c r="O131" s="9">
        <f>SUMIFS('Raw Hourly Load Data'!$S:$S,'Raw Hourly Load Data'!$H:$H,$A131,'Raw Hourly Load Data'!$J:$J,O$1)</f>
        <v>1.5027239933855714E-4</v>
      </c>
      <c r="P131" s="9">
        <f>SUMIFS('Raw Hourly Load Data'!$S:$S,'Raw Hourly Load Data'!$H:$H,$A131,'Raw Hourly Load Data'!$J:$J,P$1)</f>
        <v>1.684882598128529E-4</v>
      </c>
      <c r="Q131" s="9">
        <f>SUMIFS('Raw Hourly Load Data'!$S:$S,'Raw Hourly Load Data'!$H:$H,$A131,'Raw Hourly Load Data'!$J:$J,Q$1)</f>
        <v>2.1784073694403448E-4</v>
      </c>
      <c r="R131" s="9">
        <f>SUMIFS('Raw Hourly Load Data'!$S:$S,'Raw Hourly Load Data'!$H:$H,$A131,'Raw Hourly Load Data'!$J:$J,R$1)</f>
        <v>2.7489020685523072E-4</v>
      </c>
      <c r="S131" s="9">
        <f>SUMIFS('Raw Hourly Load Data'!$S:$S,'Raw Hourly Load Data'!$H:$H,$A131,'Raw Hourly Load Data'!$J:$J,S$1)</f>
        <v>3.1210151666676944E-4</v>
      </c>
      <c r="T131" s="9">
        <f>SUMIFS('Raw Hourly Load Data'!$S:$S,'Raw Hourly Load Data'!$H:$H,$A131,'Raw Hourly Load Data'!$J:$J,T$1)</f>
        <v>2.4781698358337532E-4</v>
      </c>
      <c r="U131" s="9">
        <f>SUMIFS('Raw Hourly Load Data'!$S:$S,'Raw Hourly Load Data'!$H:$H,$A131,'Raw Hourly Load Data'!$J:$J,U$1)</f>
        <v>1.5436837701851084E-4</v>
      </c>
      <c r="V131" s="9">
        <f>SUMIFS('Raw Hourly Load Data'!$S:$S,'Raw Hourly Load Data'!$H:$H,$A131,'Raw Hourly Load Data'!$J:$J,V$1)</f>
        <v>1.1887963394530022E-4</v>
      </c>
      <c r="W131" s="9">
        <f>SUMIFS('Raw Hourly Load Data'!$S:$S,'Raw Hourly Load Data'!$H:$H,$A131,'Raw Hourly Load Data'!$J:$J,W$1)</f>
        <v>9.2814202289485709E-5</v>
      </c>
      <c r="X131" s="9">
        <f>SUMIFS('Raw Hourly Load Data'!$S:$S,'Raw Hourly Load Data'!$H:$H,$A131,'Raw Hourly Load Data'!$J:$J,X$1)</f>
        <v>6.7611948706645497E-5</v>
      </c>
      <c r="Y131" s="9">
        <f>SUMIFS('Raw Hourly Load Data'!$S:$S,'Raw Hourly Load Data'!$H:$H,$A131,'Raw Hourly Load Data'!$J:$J,Y$1)</f>
        <v>5.1841925326978927E-5</v>
      </c>
    </row>
    <row r="132" spans="1:25" x14ac:dyDescent="0.25">
      <c r="A132" s="9" t="s">
        <v>153</v>
      </c>
      <c r="B132" s="9">
        <f>SUMIFS('Raw Hourly Load Data'!$S:$S,'Raw Hourly Load Data'!$H:$H,$A132,'Raw Hourly Load Data'!$J:$J,B$1)</f>
        <v>3.767829107760006E-5</v>
      </c>
      <c r="C132" s="9">
        <f>SUMIFS('Raw Hourly Load Data'!$S:$S,'Raw Hourly Load Data'!$H:$H,$A132,'Raw Hourly Load Data'!$J:$J,C$1)</f>
        <v>2.9816463711803745E-5</v>
      </c>
      <c r="D132" s="9">
        <f>SUMIFS('Raw Hourly Load Data'!$S:$S,'Raw Hourly Load Data'!$H:$H,$A132,'Raw Hourly Load Data'!$J:$J,D$1)</f>
        <v>2.3803952558702E-5</v>
      </c>
      <c r="E132" s="9">
        <f>SUMIFS('Raw Hourly Load Data'!$S:$S,'Raw Hourly Load Data'!$H:$H,$A132,'Raw Hourly Load Data'!$J:$J,E$1)</f>
        <v>2.4326998793817927E-5</v>
      </c>
      <c r="F132" s="9">
        <f>SUMIFS('Raw Hourly Load Data'!$S:$S,'Raw Hourly Load Data'!$H:$H,$A132,'Raw Hourly Load Data'!$J:$J,F$1)</f>
        <v>2.2834509759598362E-5</v>
      </c>
      <c r="G132" s="9">
        <f>SUMIFS('Raw Hourly Load Data'!$S:$S,'Raw Hourly Load Data'!$H:$H,$A132,'Raw Hourly Load Data'!$J:$J,G$1)</f>
        <v>3.4518542792155939E-5</v>
      </c>
      <c r="H132" s="9">
        <f>SUMIFS('Raw Hourly Load Data'!$S:$S,'Raw Hourly Load Data'!$H:$H,$A132,'Raw Hourly Load Data'!$J:$J,H$1)</f>
        <v>5.8477065129762236E-5</v>
      </c>
      <c r="I132" s="9">
        <f>SUMIFS('Raw Hourly Load Data'!$S:$S,'Raw Hourly Load Data'!$H:$H,$A132,'Raw Hourly Load Data'!$J:$J,I$1)</f>
        <v>9.0737853628180317E-5</v>
      </c>
      <c r="J132" s="9">
        <f>SUMIFS('Raw Hourly Load Data'!$S:$S,'Raw Hourly Load Data'!$H:$H,$A132,'Raw Hourly Load Data'!$J:$J,J$1)</f>
        <v>1.0226361860234004E-4</v>
      </c>
      <c r="K132" s="9">
        <f>SUMIFS('Raw Hourly Load Data'!$S:$S,'Raw Hourly Load Data'!$H:$H,$A132,'Raw Hourly Load Data'!$J:$J,K$1)</f>
        <v>1.0000678239167969E-4</v>
      </c>
      <c r="L132" s="9">
        <f>SUMIFS('Raw Hourly Load Data'!$S:$S,'Raw Hourly Load Data'!$H:$H,$A132,'Raw Hourly Load Data'!$J:$J,L$1)</f>
        <v>1.0975632908736707E-4</v>
      </c>
      <c r="M132" s="9">
        <f>SUMIFS('Raw Hourly Load Data'!$S:$S,'Raw Hourly Load Data'!$H:$H,$A132,'Raw Hourly Load Data'!$J:$J,M$1)</f>
        <v>1.2895420923302836E-4</v>
      </c>
      <c r="N132" s="9">
        <f>SUMIFS('Raw Hourly Load Data'!$S:$S,'Raw Hourly Load Data'!$H:$H,$A132,'Raw Hourly Load Data'!$J:$J,N$1)</f>
        <v>1.4510765171107801E-4</v>
      </c>
      <c r="O132" s="9">
        <f>SUMIFS('Raw Hourly Load Data'!$S:$S,'Raw Hourly Load Data'!$H:$H,$A132,'Raw Hourly Load Data'!$J:$J,O$1)</f>
        <v>1.508663089218059E-4</v>
      </c>
      <c r="P132" s="9">
        <f>SUMIFS('Raw Hourly Load Data'!$S:$S,'Raw Hourly Load Data'!$H:$H,$A132,'Raw Hourly Load Data'!$J:$J,P$1)</f>
        <v>1.6995169840485706E-4</v>
      </c>
      <c r="Q132" s="9">
        <f>SUMIFS('Raw Hourly Load Data'!$S:$S,'Raw Hourly Load Data'!$H:$H,$A132,'Raw Hourly Load Data'!$J:$J,Q$1)</f>
        <v>2.2033597595350822E-4</v>
      </c>
      <c r="R132" s="9">
        <f>SUMIFS('Raw Hourly Load Data'!$S:$S,'Raw Hourly Load Data'!$H:$H,$A132,'Raw Hourly Load Data'!$J:$J,R$1)</f>
        <v>2.7880010457509386E-4</v>
      </c>
      <c r="S132" s="9">
        <f>SUMIFS('Raw Hourly Load Data'!$S:$S,'Raw Hourly Load Data'!$H:$H,$A132,'Raw Hourly Load Data'!$J:$J,S$1)</f>
        <v>3.1615323540931602E-4</v>
      </c>
      <c r="T132" s="9">
        <f>SUMIFS('Raw Hourly Load Data'!$S:$S,'Raw Hourly Load Data'!$H:$H,$A132,'Raw Hourly Load Data'!$J:$J,T$1)</f>
        <v>2.5102580475722331E-4</v>
      </c>
      <c r="U132" s="9">
        <f>SUMIFS('Raw Hourly Load Data'!$S:$S,'Raw Hourly Load Data'!$H:$H,$A132,'Raw Hourly Load Data'!$J:$J,U$1)</f>
        <v>1.5617637022342679E-4</v>
      </c>
      <c r="V132" s="9">
        <f>SUMIFS('Raw Hourly Load Data'!$S:$S,'Raw Hourly Load Data'!$H:$H,$A132,'Raw Hourly Load Data'!$J:$J,V$1)</f>
        <v>1.1998149255525331E-4</v>
      </c>
      <c r="W132" s="9">
        <f>SUMIFS('Raw Hourly Load Data'!$S:$S,'Raw Hourly Load Data'!$H:$H,$A132,'Raw Hourly Load Data'!$J:$J,W$1)</f>
        <v>9.365584650605683E-5</v>
      </c>
      <c r="X132" s="9">
        <f>SUMIFS('Raw Hourly Load Data'!$S:$S,'Raw Hourly Load Data'!$H:$H,$A132,'Raw Hourly Load Data'!$J:$J,X$1)</f>
        <v>6.8143234123111836E-5</v>
      </c>
      <c r="Y132" s="9">
        <f>SUMIFS('Raw Hourly Load Data'!$S:$S,'Raw Hourly Load Data'!$H:$H,$A132,'Raw Hourly Load Data'!$J:$J,Y$1)</f>
        <v>5.2165828036473352E-5</v>
      </c>
    </row>
    <row r="133" spans="1:25" x14ac:dyDescent="0.25">
      <c r="A133" s="9" t="s">
        <v>154</v>
      </c>
      <c r="B133" s="9">
        <f>SUMIFS('Raw Hourly Load Data'!$S:$S,'Raw Hourly Load Data'!$H:$H,$A133,'Raw Hourly Load Data'!$J:$J,B$1)</f>
        <v>3.7525555062038288E-5</v>
      </c>
      <c r="C133" s="9">
        <f>SUMIFS('Raw Hourly Load Data'!$S:$S,'Raw Hourly Load Data'!$H:$H,$A133,'Raw Hourly Load Data'!$J:$J,C$1)</f>
        <v>2.9676126606966222E-5</v>
      </c>
      <c r="D133" s="9">
        <f>SUMIFS('Raw Hourly Load Data'!$S:$S,'Raw Hourly Load Data'!$H:$H,$A133,'Raw Hourly Load Data'!$J:$J,D$1)</f>
        <v>2.3652405255888136E-5</v>
      </c>
      <c r="E133" s="9">
        <f>SUMIFS('Raw Hourly Load Data'!$S:$S,'Raw Hourly Load Data'!$H:$H,$A133,'Raw Hourly Load Data'!$J:$J,E$1)</f>
        <v>2.4135487891403766E-5</v>
      </c>
      <c r="F133" s="9">
        <f>SUMIFS('Raw Hourly Load Data'!$S:$S,'Raw Hourly Load Data'!$H:$H,$A133,'Raw Hourly Load Data'!$J:$J,F$1)</f>
        <v>2.2658252555653476E-5</v>
      </c>
      <c r="G133" s="9">
        <f>SUMIFS('Raw Hourly Load Data'!$S:$S,'Raw Hourly Load Data'!$H:$H,$A133,'Raw Hourly Load Data'!$J:$J,G$1)</f>
        <v>3.4177769776674046E-5</v>
      </c>
      <c r="H133" s="9">
        <f>SUMIFS('Raw Hourly Load Data'!$S:$S,'Raw Hourly Load Data'!$H:$H,$A133,'Raw Hourly Load Data'!$J:$J,H$1)</f>
        <v>5.7847095644619358E-5</v>
      </c>
      <c r="I133" s="9">
        <f>SUMIFS('Raw Hourly Load Data'!$S:$S,'Raw Hourly Load Data'!$H:$H,$A133,'Raw Hourly Load Data'!$J:$J,I$1)</f>
        <v>9.0316959095030372E-5</v>
      </c>
      <c r="J133" s="9">
        <f>SUMIFS('Raw Hourly Load Data'!$S:$S,'Raw Hourly Load Data'!$H:$H,$A133,'Raw Hourly Load Data'!$J:$J,J$1)</f>
        <v>1.0168632469848109E-4</v>
      </c>
      <c r="K133" s="9">
        <f>SUMIFS('Raw Hourly Load Data'!$S:$S,'Raw Hourly Load Data'!$H:$H,$A133,'Raw Hourly Load Data'!$J:$J,K$1)</f>
        <v>9.951848389089463E-5</v>
      </c>
      <c r="L133" s="9">
        <f>SUMIFS('Raw Hourly Load Data'!$S:$S,'Raw Hourly Load Data'!$H:$H,$A133,'Raw Hourly Load Data'!$J:$J,L$1)</f>
        <v>1.0908151951285383E-4</v>
      </c>
      <c r="M133" s="9">
        <f>SUMIFS('Raw Hourly Load Data'!$S:$S,'Raw Hourly Load Data'!$H:$H,$A133,'Raw Hourly Load Data'!$J:$J,M$1)</f>
        <v>1.2826472076385854E-4</v>
      </c>
      <c r="N133" s="9">
        <f>SUMIFS('Raw Hourly Load Data'!$S:$S,'Raw Hourly Load Data'!$H:$H,$A133,'Raw Hourly Load Data'!$J:$J,N$1)</f>
        <v>1.4439835573741797E-4</v>
      </c>
      <c r="O133" s="9">
        <f>SUMIFS('Raw Hourly Load Data'!$S:$S,'Raw Hourly Load Data'!$H:$H,$A133,'Raw Hourly Load Data'!$J:$J,O$1)</f>
        <v>1.500072305609437E-4</v>
      </c>
      <c r="P133" s="9">
        <f>SUMIFS('Raw Hourly Load Data'!$S:$S,'Raw Hourly Load Data'!$H:$H,$A133,'Raw Hourly Load Data'!$J:$J,P$1)</f>
        <v>1.6889048056672375E-4</v>
      </c>
      <c r="Q133" s="9">
        <f>SUMIFS('Raw Hourly Load Data'!$S:$S,'Raw Hourly Load Data'!$H:$H,$A133,'Raw Hourly Load Data'!$J:$J,Q$1)</f>
        <v>2.1862566187040583E-4</v>
      </c>
      <c r="R133" s="9">
        <f>SUMIFS('Raw Hourly Load Data'!$S:$S,'Raw Hourly Load Data'!$H:$H,$A133,'Raw Hourly Load Data'!$J:$J,R$1)</f>
        <v>2.7587008550769966E-4</v>
      </c>
      <c r="S133" s="9">
        <f>SUMIFS('Raw Hourly Load Data'!$S:$S,'Raw Hourly Load Data'!$H:$H,$A133,'Raw Hourly Load Data'!$J:$J,S$1)</f>
        <v>3.1162637319838183E-4</v>
      </c>
      <c r="T133" s="9">
        <f>SUMIFS('Raw Hourly Load Data'!$S:$S,'Raw Hourly Load Data'!$H:$H,$A133,'Raw Hourly Load Data'!$J:$J,T$1)</f>
        <v>2.4675331060487293E-4</v>
      </c>
      <c r="U133" s="9">
        <f>SUMIFS('Raw Hourly Load Data'!$S:$S,'Raw Hourly Load Data'!$H:$H,$A133,'Raw Hourly Load Data'!$J:$J,U$1)</f>
        <v>1.5284751752891472E-4</v>
      </c>
      <c r="V133" s="9">
        <f>SUMIFS('Raw Hourly Load Data'!$S:$S,'Raw Hourly Load Data'!$H:$H,$A133,'Raw Hourly Load Data'!$J:$J,V$1)</f>
        <v>1.1694736717897077E-4</v>
      </c>
      <c r="W133" s="9">
        <f>SUMIFS('Raw Hourly Load Data'!$S:$S,'Raw Hourly Load Data'!$H:$H,$A133,'Raw Hourly Load Data'!$J:$J,W$1)</f>
        <v>9.2077563532688849E-5</v>
      </c>
      <c r="X133" s="9">
        <f>SUMIFS('Raw Hourly Load Data'!$S:$S,'Raw Hourly Load Data'!$H:$H,$A133,'Raw Hourly Load Data'!$J:$J,X$1)</f>
        <v>6.7603818601168645E-5</v>
      </c>
      <c r="Y133" s="9">
        <f>SUMIFS('Raw Hourly Load Data'!$S:$S,'Raw Hourly Load Data'!$H:$H,$A133,'Raw Hourly Load Data'!$J:$J,Y$1)</f>
        <v>5.390611738410963E-5</v>
      </c>
    </row>
    <row r="134" spans="1:25" x14ac:dyDescent="0.25">
      <c r="A134" s="9" t="s">
        <v>155</v>
      </c>
      <c r="B134" s="9">
        <f>SUMIFS('Raw Hourly Load Data'!$S:$S,'Raw Hourly Load Data'!$H:$H,$A134,'Raw Hourly Load Data'!$J:$J,B$1)</f>
        <v>6.1363334034369679E-5</v>
      </c>
      <c r="C134" s="9">
        <f>SUMIFS('Raw Hourly Load Data'!$S:$S,'Raw Hourly Load Data'!$H:$H,$A134,'Raw Hourly Load Data'!$J:$J,C$1)</f>
        <v>4.1144920449273025E-5</v>
      </c>
      <c r="D134" s="9">
        <f>SUMIFS('Raw Hourly Load Data'!$S:$S,'Raw Hourly Load Data'!$H:$H,$A134,'Raw Hourly Load Data'!$J:$J,D$1)</f>
        <v>3.582115421665098E-5</v>
      </c>
      <c r="E134" s="9">
        <f>SUMIFS('Raw Hourly Load Data'!$S:$S,'Raw Hourly Load Data'!$H:$H,$A134,'Raw Hourly Load Data'!$J:$J,E$1)</f>
        <v>3.1361575743282836E-5</v>
      </c>
      <c r="F134" s="9">
        <f>SUMIFS('Raw Hourly Load Data'!$S:$S,'Raw Hourly Load Data'!$H:$H,$A134,'Raw Hourly Load Data'!$J:$J,F$1)</f>
        <v>2.3811344834311248E-5</v>
      </c>
      <c r="G134" s="9">
        <f>SUMIFS('Raw Hourly Load Data'!$S:$S,'Raw Hourly Load Data'!$H:$H,$A134,'Raw Hourly Load Data'!$J:$J,G$1)</f>
        <v>2.6812094341664875E-5</v>
      </c>
      <c r="H134" s="9">
        <f>SUMIFS('Raw Hourly Load Data'!$S:$S,'Raw Hourly Load Data'!$H:$H,$A134,'Raw Hourly Load Data'!$J:$J,H$1)</f>
        <v>3.2793607693259337E-5</v>
      </c>
      <c r="I134" s="9">
        <f>SUMIFS('Raw Hourly Load Data'!$S:$S,'Raw Hourly Load Data'!$H:$H,$A134,'Raw Hourly Load Data'!$J:$J,I$1)</f>
        <v>4.2404628932086392E-5</v>
      </c>
      <c r="J134" s="9">
        <f>SUMIFS('Raw Hourly Load Data'!$S:$S,'Raw Hourly Load Data'!$H:$H,$A134,'Raw Hourly Load Data'!$J:$J,J$1)</f>
        <v>6.3836151247159914E-5</v>
      </c>
      <c r="K134" s="9">
        <f>SUMIFS('Raw Hourly Load Data'!$S:$S,'Raw Hourly Load Data'!$H:$H,$A134,'Raw Hourly Load Data'!$J:$J,K$1)</f>
        <v>9.6365908869725563E-5</v>
      </c>
      <c r="L134" s="9">
        <f>SUMIFS('Raw Hourly Load Data'!$S:$S,'Raw Hourly Load Data'!$H:$H,$A134,'Raw Hourly Load Data'!$J:$J,L$1)</f>
        <v>1.2714780088144019E-4</v>
      </c>
      <c r="M134" s="9">
        <f>SUMIFS('Raw Hourly Load Data'!$S:$S,'Raw Hourly Load Data'!$H:$H,$A134,'Raw Hourly Load Data'!$J:$J,M$1)</f>
        <v>1.5680538127991033E-4</v>
      </c>
      <c r="N134" s="9">
        <f>SUMIFS('Raw Hourly Load Data'!$S:$S,'Raw Hourly Load Data'!$H:$H,$A134,'Raw Hourly Load Data'!$J:$J,N$1)</f>
        <v>1.8985928698487465E-4</v>
      </c>
      <c r="O134" s="9">
        <f>SUMIFS('Raw Hourly Load Data'!$S:$S,'Raw Hourly Load Data'!$H:$H,$A134,'Raw Hourly Load Data'!$J:$J,O$1)</f>
        <v>1.9839998281453921E-4</v>
      </c>
      <c r="P134" s="9">
        <f>SUMIFS('Raw Hourly Load Data'!$S:$S,'Raw Hourly Load Data'!$H:$H,$A134,'Raw Hourly Load Data'!$J:$J,P$1)</f>
        <v>2.0651768598248631E-4</v>
      </c>
      <c r="Q134" s="9">
        <f>SUMIFS('Raw Hourly Load Data'!$S:$S,'Raw Hourly Load Data'!$H:$H,$A134,'Raw Hourly Load Data'!$J:$J,Q$1)</f>
        <v>2.1652341064638407E-4</v>
      </c>
      <c r="R134" s="9">
        <f>SUMIFS('Raw Hourly Load Data'!$S:$S,'Raw Hourly Load Data'!$H:$H,$A134,'Raw Hourly Load Data'!$J:$J,R$1)</f>
        <v>2.334636728292919E-4</v>
      </c>
      <c r="S134" s="9">
        <f>SUMIFS('Raw Hourly Load Data'!$S:$S,'Raw Hourly Load Data'!$H:$H,$A134,'Raw Hourly Load Data'!$J:$J,S$1)</f>
        <v>2.2141617629957257E-4</v>
      </c>
      <c r="T134" s="9">
        <f>SUMIFS('Raw Hourly Load Data'!$S:$S,'Raw Hourly Load Data'!$H:$H,$A134,'Raw Hourly Load Data'!$J:$J,T$1)</f>
        <v>2.433679829864442E-4</v>
      </c>
      <c r="U134" s="9">
        <f>SUMIFS('Raw Hourly Load Data'!$S:$S,'Raw Hourly Load Data'!$H:$H,$A134,'Raw Hourly Load Data'!$J:$J,U$1)</f>
        <v>2.4478783653952331E-4</v>
      </c>
      <c r="V134" s="9">
        <f>SUMIFS('Raw Hourly Load Data'!$S:$S,'Raw Hourly Load Data'!$H:$H,$A134,'Raw Hourly Load Data'!$J:$J,V$1)</f>
        <v>2.1477249737932255E-4</v>
      </c>
      <c r="W134" s="9">
        <f>SUMIFS('Raw Hourly Load Data'!$S:$S,'Raw Hourly Load Data'!$H:$H,$A134,'Raw Hourly Load Data'!$J:$J,W$1)</f>
        <v>1.7951850741806618E-4</v>
      </c>
      <c r="X134" s="9">
        <f>SUMIFS('Raw Hourly Load Data'!$S:$S,'Raw Hourly Load Data'!$H:$H,$A134,'Raw Hourly Load Data'!$J:$J,X$1)</f>
        <v>1.43483252528283E-4</v>
      </c>
      <c r="Y134" s="9">
        <f>SUMIFS('Raw Hourly Load Data'!$S:$S,'Raw Hourly Load Data'!$H:$H,$A134,'Raw Hourly Load Data'!$J:$J,Y$1)</f>
        <v>1.0504187983583736E-4</v>
      </c>
    </row>
    <row r="135" spans="1:25" x14ac:dyDescent="0.25">
      <c r="A135" s="9" t="s">
        <v>156</v>
      </c>
      <c r="B135" s="9">
        <f>SUMIFS('Raw Hourly Load Data'!$S:$S,'Raw Hourly Load Data'!$H:$H,$A135,'Raw Hourly Load Data'!$J:$J,B$1)</f>
        <v>6.612879776256189E-5</v>
      </c>
      <c r="C135" s="9">
        <f>SUMIFS('Raw Hourly Load Data'!$S:$S,'Raw Hourly Load Data'!$H:$H,$A135,'Raw Hourly Load Data'!$J:$J,C$1)</f>
        <v>4.0477381088025996E-5</v>
      </c>
      <c r="D135" s="9">
        <f>SUMIFS('Raw Hourly Load Data'!$S:$S,'Raw Hourly Load Data'!$H:$H,$A135,'Raw Hourly Load Data'!$J:$J,D$1)</f>
        <v>3.523600380683721E-5</v>
      </c>
      <c r="E135" s="9">
        <f>SUMIFS('Raw Hourly Load Data'!$S:$S,'Raw Hourly Load Data'!$H:$H,$A135,'Raw Hourly Load Data'!$J:$J,E$1)</f>
        <v>3.0822683241225577E-5</v>
      </c>
      <c r="F135" s="9">
        <f>SUMIFS('Raw Hourly Load Data'!$S:$S,'Raw Hourly Load Data'!$H:$H,$A135,'Raw Hourly Load Data'!$J:$J,F$1)</f>
        <v>2.3233947174892175E-5</v>
      </c>
      <c r="G135" s="9">
        <f>SUMIFS('Raw Hourly Load Data'!$S:$S,'Raw Hourly Load Data'!$H:$H,$A135,'Raw Hourly Load Data'!$J:$J,G$1)</f>
        <v>2.59986325709604E-5</v>
      </c>
      <c r="H135" s="9">
        <f>SUMIFS('Raw Hourly Load Data'!$S:$S,'Raw Hourly Load Data'!$H:$H,$A135,'Raw Hourly Load Data'!$J:$J,H$1)</f>
        <v>3.1931500324228855E-5</v>
      </c>
      <c r="I135" s="9">
        <f>SUMIFS('Raw Hourly Load Data'!$S:$S,'Raw Hourly Load Data'!$H:$H,$A135,'Raw Hourly Load Data'!$J:$J,I$1)</f>
        <v>4.0846274048954402E-5</v>
      </c>
      <c r="J135" s="9">
        <f>SUMIFS('Raw Hourly Load Data'!$S:$S,'Raw Hourly Load Data'!$H:$H,$A135,'Raw Hourly Load Data'!$J:$J,J$1)</f>
        <v>6.138665948115851E-5</v>
      </c>
      <c r="K135" s="9">
        <f>SUMIFS('Raw Hourly Load Data'!$S:$S,'Raw Hourly Load Data'!$H:$H,$A135,'Raw Hourly Load Data'!$J:$J,K$1)</f>
        <v>9.2761343171036132E-5</v>
      </c>
      <c r="L135" s="9">
        <f>SUMIFS('Raw Hourly Load Data'!$S:$S,'Raw Hourly Load Data'!$H:$H,$A135,'Raw Hourly Load Data'!$J:$J,L$1)</f>
        <v>1.2256699021532782E-4</v>
      </c>
      <c r="M135" s="9">
        <f>SUMIFS('Raw Hourly Load Data'!$S:$S,'Raw Hourly Load Data'!$H:$H,$A135,'Raw Hourly Load Data'!$J:$J,M$1)</f>
        <v>1.5152397079916426E-4</v>
      </c>
      <c r="N135" s="9">
        <f>SUMIFS('Raw Hourly Load Data'!$S:$S,'Raw Hourly Load Data'!$H:$H,$A135,'Raw Hourly Load Data'!$J:$J,N$1)</f>
        <v>1.8408241388056206E-4</v>
      </c>
      <c r="O135" s="9">
        <f>SUMIFS('Raw Hourly Load Data'!$S:$S,'Raw Hourly Load Data'!$H:$H,$A135,'Raw Hourly Load Data'!$J:$J,O$1)</f>
        <v>1.9252663922045694E-4</v>
      </c>
      <c r="P135" s="9">
        <f>SUMIFS('Raw Hourly Load Data'!$S:$S,'Raw Hourly Load Data'!$H:$H,$A135,'Raw Hourly Load Data'!$J:$J,P$1)</f>
        <v>2.0038549950404731E-4</v>
      </c>
      <c r="Q135" s="9">
        <f>SUMIFS('Raw Hourly Load Data'!$S:$S,'Raw Hourly Load Data'!$H:$H,$A135,'Raw Hourly Load Data'!$J:$J,Q$1)</f>
        <v>2.1079757033419533E-4</v>
      </c>
      <c r="R135" s="9">
        <f>SUMIFS('Raw Hourly Load Data'!$S:$S,'Raw Hourly Load Data'!$H:$H,$A135,'Raw Hourly Load Data'!$J:$J,R$1)</f>
        <v>2.275581251147469E-4</v>
      </c>
      <c r="S135" s="9">
        <f>SUMIFS('Raw Hourly Load Data'!$S:$S,'Raw Hourly Load Data'!$H:$H,$A135,'Raw Hourly Load Data'!$J:$J,S$1)</f>
        <v>2.1609458058923794E-4</v>
      </c>
      <c r="T135" s="9">
        <f>SUMIFS('Raw Hourly Load Data'!$S:$S,'Raw Hourly Load Data'!$H:$H,$A135,'Raw Hourly Load Data'!$J:$J,T$1)</f>
        <v>2.3752000296557363E-4</v>
      </c>
      <c r="U135" s="9">
        <f>SUMIFS('Raw Hourly Load Data'!$S:$S,'Raw Hourly Load Data'!$H:$H,$A135,'Raw Hourly Load Data'!$J:$J,U$1)</f>
        <v>2.4123197650835257E-4</v>
      </c>
      <c r="V135" s="9">
        <f>SUMIFS('Raw Hourly Load Data'!$S:$S,'Raw Hourly Load Data'!$H:$H,$A135,'Raw Hourly Load Data'!$J:$J,V$1)</f>
        <v>2.1350703024617041E-4</v>
      </c>
      <c r="W135" s="9">
        <f>SUMIFS('Raw Hourly Load Data'!$S:$S,'Raw Hourly Load Data'!$H:$H,$A135,'Raw Hourly Load Data'!$J:$J,W$1)</f>
        <v>1.7853698530035744E-4</v>
      </c>
      <c r="X135" s="9">
        <f>SUMIFS('Raw Hourly Load Data'!$S:$S,'Raw Hourly Load Data'!$H:$H,$A135,'Raw Hourly Load Data'!$J:$J,X$1)</f>
        <v>1.4224881119711635E-4</v>
      </c>
      <c r="Y135" s="9">
        <f>SUMIFS('Raw Hourly Load Data'!$S:$S,'Raw Hourly Load Data'!$H:$H,$A135,'Raw Hourly Load Data'!$J:$J,Y$1)</f>
        <v>1.0269140175508815E-4</v>
      </c>
    </row>
    <row r="136" spans="1:25" x14ac:dyDescent="0.25">
      <c r="A136" s="9" t="s">
        <v>157</v>
      </c>
      <c r="B136" s="9">
        <f>SUMIFS('Raw Hourly Load Data'!$S:$S,'Raw Hourly Load Data'!$H:$H,$A136,'Raw Hourly Load Data'!$J:$J,B$1)</f>
        <v>4.2132618561328002E-5</v>
      </c>
      <c r="C136" s="9">
        <f>SUMIFS('Raw Hourly Load Data'!$S:$S,'Raw Hourly Load Data'!$H:$H,$A136,'Raw Hourly Load Data'!$J:$J,C$1)</f>
        <v>2.9317402686293704E-5</v>
      </c>
      <c r="D136" s="9">
        <f>SUMIFS('Raw Hourly Load Data'!$S:$S,'Raw Hourly Load Data'!$H:$H,$A136,'Raw Hourly Load Data'!$J:$J,D$1)</f>
        <v>2.3503393864952695E-5</v>
      </c>
      <c r="E136" s="9">
        <f>SUMIFS('Raw Hourly Load Data'!$S:$S,'Raw Hourly Load Data'!$H:$H,$A136,'Raw Hourly Load Data'!$J:$J,E$1)</f>
        <v>2.4114021675726291E-5</v>
      </c>
      <c r="F136" s="9">
        <f>SUMIFS('Raw Hourly Load Data'!$S:$S,'Raw Hourly Load Data'!$H:$H,$A136,'Raw Hourly Load Data'!$J:$J,F$1)</f>
        <v>2.273317381667506E-5</v>
      </c>
      <c r="G136" s="9">
        <f>SUMIFS('Raw Hourly Load Data'!$S:$S,'Raw Hourly Load Data'!$H:$H,$A136,'Raw Hourly Load Data'!$J:$J,G$1)</f>
        <v>3.4429537322913003E-5</v>
      </c>
      <c r="H136" s="9">
        <f>SUMIFS('Raw Hourly Load Data'!$S:$S,'Raw Hourly Load Data'!$H:$H,$A136,'Raw Hourly Load Data'!$J:$J,H$1)</f>
        <v>5.8776176478078747E-5</v>
      </c>
      <c r="I136" s="9">
        <f>SUMIFS('Raw Hourly Load Data'!$S:$S,'Raw Hourly Load Data'!$H:$H,$A136,'Raw Hourly Load Data'!$J:$J,I$1)</f>
        <v>9.1218408588932009E-5</v>
      </c>
      <c r="J136" s="9">
        <f>SUMIFS('Raw Hourly Load Data'!$S:$S,'Raw Hourly Load Data'!$H:$H,$A136,'Raw Hourly Load Data'!$J:$J,J$1)</f>
        <v>1.0334028919010804E-4</v>
      </c>
      <c r="K136" s="9">
        <f>SUMIFS('Raw Hourly Load Data'!$S:$S,'Raw Hourly Load Data'!$H:$H,$A136,'Raw Hourly Load Data'!$J:$J,K$1)</f>
        <v>1.0150234474528381E-4</v>
      </c>
      <c r="L136" s="9">
        <f>SUMIFS('Raw Hourly Load Data'!$S:$S,'Raw Hourly Load Data'!$H:$H,$A136,'Raw Hourly Load Data'!$J:$J,L$1)</f>
        <v>1.1168089917186614E-4</v>
      </c>
      <c r="M136" s="9">
        <f>SUMIFS('Raw Hourly Load Data'!$S:$S,'Raw Hourly Load Data'!$H:$H,$A136,'Raw Hourly Load Data'!$J:$J,M$1)</f>
        <v>1.3137405799296147E-4</v>
      </c>
      <c r="N136" s="9">
        <f>SUMIFS('Raw Hourly Load Data'!$S:$S,'Raw Hourly Load Data'!$H:$H,$A136,'Raw Hourly Load Data'!$J:$J,N$1)</f>
        <v>1.4780194422314984E-4</v>
      </c>
      <c r="O136" s="9">
        <f>SUMIFS('Raw Hourly Load Data'!$S:$S,'Raw Hourly Load Data'!$H:$H,$A136,'Raw Hourly Load Data'!$J:$J,O$1)</f>
        <v>1.5318738983628779E-4</v>
      </c>
      <c r="P136" s="9">
        <f>SUMIFS('Raw Hourly Load Data'!$S:$S,'Raw Hourly Load Data'!$H:$H,$A136,'Raw Hourly Load Data'!$J:$J,P$1)</f>
        <v>1.7195806134774443E-4</v>
      </c>
      <c r="Q136" s="9">
        <f>SUMIFS('Raw Hourly Load Data'!$S:$S,'Raw Hourly Load Data'!$H:$H,$A136,'Raw Hourly Load Data'!$J:$J,Q$1)</f>
        <v>2.2276557268705209E-4</v>
      </c>
      <c r="R136" s="9">
        <f>SUMIFS('Raw Hourly Load Data'!$S:$S,'Raw Hourly Load Data'!$H:$H,$A136,'Raw Hourly Load Data'!$J:$J,R$1)</f>
        <v>2.8161146102773245E-4</v>
      </c>
      <c r="S136" s="9">
        <f>SUMIFS('Raw Hourly Load Data'!$S:$S,'Raw Hourly Load Data'!$H:$H,$A136,'Raw Hourly Load Data'!$J:$J,S$1)</f>
        <v>3.1976481482670638E-4</v>
      </c>
      <c r="T136" s="9">
        <f>SUMIFS('Raw Hourly Load Data'!$S:$S,'Raw Hourly Load Data'!$H:$H,$A136,'Raw Hourly Load Data'!$J:$J,T$1)</f>
        <v>2.5400767362646152E-4</v>
      </c>
      <c r="U136" s="9">
        <f>SUMIFS('Raw Hourly Load Data'!$S:$S,'Raw Hourly Load Data'!$H:$H,$A136,'Raw Hourly Load Data'!$J:$J,U$1)</f>
        <v>1.5760267810195234E-4</v>
      </c>
      <c r="V136" s="9">
        <f>SUMIFS('Raw Hourly Load Data'!$S:$S,'Raw Hourly Load Data'!$H:$H,$A136,'Raw Hourly Load Data'!$J:$J,V$1)</f>
        <v>1.2076885860670724E-4</v>
      </c>
      <c r="W136" s="9">
        <f>SUMIFS('Raw Hourly Load Data'!$S:$S,'Raw Hourly Load Data'!$H:$H,$A136,'Raw Hourly Load Data'!$J:$J,W$1)</f>
        <v>9.4241171042370393E-5</v>
      </c>
      <c r="X136" s="9">
        <f>SUMIFS('Raw Hourly Load Data'!$S:$S,'Raw Hourly Load Data'!$H:$H,$A136,'Raw Hourly Load Data'!$J:$J,X$1)</f>
        <v>6.8548849936824149E-5</v>
      </c>
      <c r="Y136" s="9">
        <f>SUMIFS('Raw Hourly Load Data'!$S:$S,'Raw Hourly Load Data'!$H:$H,$A136,'Raw Hourly Load Data'!$J:$J,Y$1)</f>
        <v>5.2539920094354554E-5</v>
      </c>
    </row>
    <row r="137" spans="1:25" x14ac:dyDescent="0.25">
      <c r="A137" s="9" t="s">
        <v>158</v>
      </c>
      <c r="B137" s="9">
        <f>SUMIFS('Raw Hourly Load Data'!$S:$S,'Raw Hourly Load Data'!$H:$H,$A137,'Raw Hourly Load Data'!$J:$J,B$1)</f>
        <v>3.7828125787213197E-5</v>
      </c>
      <c r="C137" s="9">
        <f>SUMIFS('Raw Hourly Load Data'!$S:$S,'Raw Hourly Load Data'!$H:$H,$A137,'Raw Hourly Load Data'!$J:$J,C$1)</f>
        <v>3.0071471319121085E-5</v>
      </c>
      <c r="D137" s="9">
        <f>SUMIFS('Raw Hourly Load Data'!$S:$S,'Raw Hourly Load Data'!$H:$H,$A137,'Raw Hourly Load Data'!$J:$J,D$1)</f>
        <v>2.4034300352176944E-5</v>
      </c>
      <c r="E137" s="9">
        <f>SUMIFS('Raw Hourly Load Data'!$S:$S,'Raw Hourly Load Data'!$H:$H,$A137,'Raw Hourly Load Data'!$J:$J,E$1)</f>
        <v>2.4624216221694896E-5</v>
      </c>
      <c r="F137" s="9">
        <f>SUMIFS('Raw Hourly Load Data'!$S:$S,'Raw Hourly Load Data'!$H:$H,$A137,'Raw Hourly Load Data'!$J:$J,F$1)</f>
        <v>2.3145970516026484E-5</v>
      </c>
      <c r="G137" s="9">
        <f>SUMIFS('Raw Hourly Load Data'!$S:$S,'Raw Hourly Load Data'!$H:$H,$A137,'Raw Hourly Load Data'!$J:$J,G$1)</f>
        <v>3.497985442266127E-5</v>
      </c>
      <c r="H137" s="9">
        <f>SUMIFS('Raw Hourly Load Data'!$S:$S,'Raw Hourly Load Data'!$H:$H,$A137,'Raw Hourly Load Data'!$J:$J,H$1)</f>
        <v>5.9739136657589953E-5</v>
      </c>
      <c r="I137" s="9">
        <f>SUMIFS('Raw Hourly Load Data'!$S:$S,'Raw Hourly Load Data'!$H:$H,$A137,'Raw Hourly Load Data'!$J:$J,I$1)</f>
        <v>9.2057958565723775E-5</v>
      </c>
      <c r="J137" s="9">
        <f>SUMIFS('Raw Hourly Load Data'!$S:$S,'Raw Hourly Load Data'!$H:$H,$A137,'Raw Hourly Load Data'!$J:$J,J$1)</f>
        <v>1.0377267848304599E-4</v>
      </c>
      <c r="K137" s="9">
        <f>SUMIFS('Raw Hourly Load Data'!$S:$S,'Raw Hourly Load Data'!$H:$H,$A137,'Raw Hourly Load Data'!$J:$J,K$1)</f>
        <v>1.0188745594381368E-4</v>
      </c>
      <c r="L137" s="9">
        <f>SUMIFS('Raw Hourly Load Data'!$S:$S,'Raw Hourly Load Data'!$H:$H,$A137,'Raw Hourly Load Data'!$J:$J,L$1)</f>
        <v>1.121097579843762E-4</v>
      </c>
      <c r="M137" s="9">
        <f>SUMIFS('Raw Hourly Load Data'!$S:$S,'Raw Hourly Load Data'!$H:$H,$A137,'Raw Hourly Load Data'!$J:$J,M$1)</f>
        <v>1.3146758501068466E-4</v>
      </c>
      <c r="N137" s="9">
        <f>SUMIFS('Raw Hourly Load Data'!$S:$S,'Raw Hourly Load Data'!$H:$H,$A137,'Raw Hourly Load Data'!$J:$J,N$1)</f>
        <v>1.4780162251292752E-4</v>
      </c>
      <c r="O137" s="9">
        <f>SUMIFS('Raw Hourly Load Data'!$S:$S,'Raw Hourly Load Data'!$H:$H,$A137,'Raw Hourly Load Data'!$J:$J,O$1)</f>
        <v>1.5335319652629571E-4</v>
      </c>
      <c r="P137" s="9">
        <f>SUMIFS('Raw Hourly Load Data'!$S:$S,'Raw Hourly Load Data'!$H:$H,$A137,'Raw Hourly Load Data'!$J:$J,P$1)</f>
        <v>1.7228956801816568E-4</v>
      </c>
      <c r="Q137" s="9">
        <f>SUMIFS('Raw Hourly Load Data'!$S:$S,'Raw Hourly Load Data'!$H:$H,$A137,'Raw Hourly Load Data'!$J:$J,Q$1)</f>
        <v>2.2320772589606435E-4</v>
      </c>
      <c r="R137" s="9">
        <f>SUMIFS('Raw Hourly Load Data'!$S:$S,'Raw Hourly Load Data'!$H:$H,$A137,'Raw Hourly Load Data'!$J:$J,R$1)</f>
        <v>2.8146582315615088E-4</v>
      </c>
      <c r="S137" s="9">
        <f>SUMIFS('Raw Hourly Load Data'!$S:$S,'Raw Hourly Load Data'!$H:$H,$A137,'Raw Hourly Load Data'!$J:$J,S$1)</f>
        <v>3.1893046771219751E-4</v>
      </c>
      <c r="T137" s="9">
        <f>SUMIFS('Raw Hourly Load Data'!$S:$S,'Raw Hourly Load Data'!$H:$H,$A137,'Raw Hourly Load Data'!$J:$J,T$1)</f>
        <v>2.5273689899404315E-4</v>
      </c>
      <c r="U137" s="9">
        <f>SUMIFS('Raw Hourly Load Data'!$S:$S,'Raw Hourly Load Data'!$H:$H,$A137,'Raw Hourly Load Data'!$J:$J,U$1)</f>
        <v>1.5683753077537179E-4</v>
      </c>
      <c r="V137" s="9">
        <f>SUMIFS('Raw Hourly Load Data'!$S:$S,'Raw Hourly Load Data'!$H:$H,$A137,'Raw Hourly Load Data'!$J:$J,V$1)</f>
        <v>1.204653653521459E-4</v>
      </c>
      <c r="W137" s="9">
        <f>SUMIFS('Raw Hourly Load Data'!$S:$S,'Raw Hourly Load Data'!$H:$H,$A137,'Raw Hourly Load Data'!$J:$J,W$1)</f>
        <v>9.4194914896480569E-5</v>
      </c>
      <c r="X137" s="9">
        <f>SUMIFS('Raw Hourly Load Data'!$S:$S,'Raw Hourly Load Data'!$H:$H,$A137,'Raw Hourly Load Data'!$J:$J,X$1)</f>
        <v>6.8586529375775227E-5</v>
      </c>
      <c r="Y137" s="9">
        <f>SUMIFS('Raw Hourly Load Data'!$S:$S,'Raw Hourly Load Data'!$H:$H,$A137,'Raw Hourly Load Data'!$J:$J,Y$1)</f>
        <v>5.2605483480740166E-5</v>
      </c>
    </row>
    <row r="138" spans="1:25" x14ac:dyDescent="0.25">
      <c r="A138" s="9" t="s">
        <v>159</v>
      </c>
      <c r="B138" s="9">
        <f>SUMIFS('Raw Hourly Load Data'!$S:$S,'Raw Hourly Load Data'!$H:$H,$A138,'Raw Hourly Load Data'!$J:$J,B$1)</f>
        <v>3.7939606549941618E-5</v>
      </c>
      <c r="C138" s="9">
        <f>SUMIFS('Raw Hourly Load Data'!$S:$S,'Raw Hourly Load Data'!$H:$H,$A138,'Raw Hourly Load Data'!$J:$J,C$1)</f>
        <v>3.0190395952419141E-5</v>
      </c>
      <c r="D138" s="9">
        <f>SUMIFS('Raw Hourly Load Data'!$S:$S,'Raw Hourly Load Data'!$H:$H,$A138,'Raw Hourly Load Data'!$J:$J,D$1)</f>
        <v>2.4118954254917098E-5</v>
      </c>
      <c r="E138" s="9">
        <f>SUMIFS('Raw Hourly Load Data'!$S:$S,'Raw Hourly Load Data'!$H:$H,$A138,'Raw Hourly Load Data'!$J:$J,E$1)</f>
        <v>2.4671487438986511E-5</v>
      </c>
      <c r="F138" s="9">
        <f>SUMIFS('Raw Hourly Load Data'!$S:$S,'Raw Hourly Load Data'!$H:$H,$A138,'Raw Hourly Load Data'!$J:$J,F$1)</f>
        <v>2.3205625540169592E-5</v>
      </c>
      <c r="G138" s="9">
        <f>SUMIFS('Raw Hourly Load Data'!$S:$S,'Raw Hourly Load Data'!$H:$H,$A138,'Raw Hourly Load Data'!$J:$J,G$1)</f>
        <v>3.5014064708473308E-5</v>
      </c>
      <c r="H138" s="9">
        <f>SUMIFS('Raw Hourly Load Data'!$S:$S,'Raw Hourly Load Data'!$H:$H,$A138,'Raw Hourly Load Data'!$J:$J,H$1)</f>
        <v>5.9621710965664905E-5</v>
      </c>
      <c r="I138" s="9">
        <f>SUMIFS('Raw Hourly Load Data'!$S:$S,'Raw Hourly Load Data'!$H:$H,$A138,'Raw Hourly Load Data'!$J:$J,I$1)</f>
        <v>9.1635053954640654E-5</v>
      </c>
      <c r="J138" s="9">
        <f>SUMIFS('Raw Hourly Load Data'!$S:$S,'Raw Hourly Load Data'!$H:$H,$A138,'Raw Hourly Load Data'!$J:$J,J$1)</f>
        <v>1.0334600057351644E-4</v>
      </c>
      <c r="K138" s="9">
        <f>SUMIFS('Raw Hourly Load Data'!$S:$S,'Raw Hourly Load Data'!$H:$H,$A138,'Raw Hourly Load Data'!$J:$J,K$1)</f>
        <v>1.0125885289807813E-4</v>
      </c>
      <c r="L138" s="9">
        <f>SUMIFS('Raw Hourly Load Data'!$S:$S,'Raw Hourly Load Data'!$H:$H,$A138,'Raw Hourly Load Data'!$J:$J,L$1)</f>
        <v>1.1147385688082847E-4</v>
      </c>
      <c r="M138" s="9">
        <f>SUMIFS('Raw Hourly Load Data'!$S:$S,'Raw Hourly Load Data'!$H:$H,$A138,'Raw Hourly Load Data'!$J:$J,M$1)</f>
        <v>1.3093811068243499E-4</v>
      </c>
      <c r="N138" s="9">
        <f>SUMIFS('Raw Hourly Load Data'!$S:$S,'Raw Hourly Load Data'!$H:$H,$A138,'Raw Hourly Load Data'!$J:$J,N$1)</f>
        <v>1.4728317171508565E-4</v>
      </c>
      <c r="O138" s="9">
        <f>SUMIFS('Raw Hourly Load Data'!$S:$S,'Raw Hourly Load Data'!$H:$H,$A138,'Raw Hourly Load Data'!$J:$J,O$1)</f>
        <v>1.5311477876540433E-4</v>
      </c>
      <c r="P138" s="9">
        <f>SUMIFS('Raw Hourly Load Data'!$S:$S,'Raw Hourly Load Data'!$H:$H,$A138,'Raw Hourly Load Data'!$J:$J,P$1)</f>
        <v>1.7239123576393567E-4</v>
      </c>
      <c r="Q138" s="9">
        <f>SUMIFS('Raw Hourly Load Data'!$S:$S,'Raw Hourly Load Data'!$H:$H,$A138,'Raw Hourly Load Data'!$J:$J,Q$1)</f>
        <v>2.2293121584765466E-4</v>
      </c>
      <c r="R138" s="9">
        <f>SUMIFS('Raw Hourly Load Data'!$S:$S,'Raw Hourly Load Data'!$H:$H,$A138,'Raw Hourly Load Data'!$J:$J,R$1)</f>
        <v>2.8130769201565301E-4</v>
      </c>
      <c r="S138" s="9">
        <f>SUMIFS('Raw Hourly Load Data'!$S:$S,'Raw Hourly Load Data'!$H:$H,$A138,'Raw Hourly Load Data'!$J:$J,S$1)</f>
        <v>3.1803623371865641E-4</v>
      </c>
      <c r="T138" s="9">
        <f>SUMIFS('Raw Hourly Load Data'!$S:$S,'Raw Hourly Load Data'!$H:$H,$A138,'Raw Hourly Load Data'!$J:$J,T$1)</f>
        <v>2.5089871725433768E-4</v>
      </c>
      <c r="U138" s="9">
        <f>SUMIFS('Raw Hourly Load Data'!$S:$S,'Raw Hourly Load Data'!$H:$H,$A138,'Raw Hourly Load Data'!$J:$J,U$1)</f>
        <v>1.5479093134191605E-4</v>
      </c>
      <c r="V138" s="9">
        <f>SUMIFS('Raw Hourly Load Data'!$S:$S,'Raw Hourly Load Data'!$H:$H,$A138,'Raw Hourly Load Data'!$J:$J,V$1)</f>
        <v>1.1894489666433952E-4</v>
      </c>
      <c r="W138" s="9">
        <f>SUMIFS('Raw Hourly Load Data'!$S:$S,'Raw Hourly Load Data'!$H:$H,$A138,'Raw Hourly Load Data'!$J:$J,W$1)</f>
        <v>9.3497787235772016E-5</v>
      </c>
      <c r="X138" s="9">
        <f>SUMIFS('Raw Hourly Load Data'!$S:$S,'Raw Hourly Load Data'!$H:$H,$A138,'Raw Hourly Load Data'!$J:$J,X$1)</f>
        <v>6.8255890467804354E-5</v>
      </c>
      <c r="Y138" s="9">
        <f>SUMIFS('Raw Hourly Load Data'!$S:$S,'Raw Hourly Load Data'!$H:$H,$A138,'Raw Hourly Load Data'!$J:$J,Y$1)</f>
        <v>5.2458160877860795E-5</v>
      </c>
    </row>
    <row r="139" spans="1:25" x14ac:dyDescent="0.25">
      <c r="A139" s="9" t="s">
        <v>160</v>
      </c>
      <c r="B139" s="9">
        <f>SUMIFS('Raw Hourly Load Data'!$S:$S,'Raw Hourly Load Data'!$H:$H,$A139,'Raw Hourly Load Data'!$J:$J,B$1)</f>
        <v>3.8005529069171434E-5</v>
      </c>
      <c r="C139" s="9">
        <f>SUMIFS('Raw Hourly Load Data'!$S:$S,'Raw Hourly Load Data'!$H:$H,$A139,'Raw Hourly Load Data'!$J:$J,C$1)</f>
        <v>3.016457535841915E-5</v>
      </c>
      <c r="D139" s="9">
        <f>SUMIFS('Raw Hourly Load Data'!$S:$S,'Raw Hourly Load Data'!$H:$H,$A139,'Raw Hourly Load Data'!$J:$J,D$1)</f>
        <v>2.405262967472072E-5</v>
      </c>
      <c r="E139" s="9">
        <f>SUMIFS('Raw Hourly Load Data'!$S:$S,'Raw Hourly Load Data'!$H:$H,$A139,'Raw Hourly Load Data'!$J:$J,E$1)</f>
        <v>2.4604217415760424E-5</v>
      </c>
      <c r="F139" s="9">
        <f>SUMIFS('Raw Hourly Load Data'!$S:$S,'Raw Hourly Load Data'!$H:$H,$A139,'Raw Hourly Load Data'!$J:$J,F$1)</f>
        <v>2.3111462439496445E-5</v>
      </c>
      <c r="G139" s="9">
        <f>SUMIFS('Raw Hourly Load Data'!$S:$S,'Raw Hourly Load Data'!$H:$H,$A139,'Raw Hourly Load Data'!$J:$J,G$1)</f>
        <v>3.4830270210940324E-5</v>
      </c>
      <c r="H139" s="9">
        <f>SUMIFS('Raw Hourly Load Data'!$S:$S,'Raw Hourly Load Data'!$H:$H,$A139,'Raw Hourly Load Data'!$J:$J,H$1)</f>
        <v>5.9277854512138737E-5</v>
      </c>
      <c r="I139" s="9">
        <f>SUMIFS('Raw Hourly Load Data'!$S:$S,'Raw Hourly Load Data'!$H:$H,$A139,'Raw Hourly Load Data'!$J:$J,I$1)</f>
        <v>9.1387280231733026E-5</v>
      </c>
      <c r="J139" s="9">
        <f>SUMIFS('Raw Hourly Load Data'!$S:$S,'Raw Hourly Load Data'!$H:$H,$A139,'Raw Hourly Load Data'!$J:$J,J$1)</f>
        <v>1.0306967328876998E-4</v>
      </c>
      <c r="K139" s="9">
        <f>SUMIFS('Raw Hourly Load Data'!$S:$S,'Raw Hourly Load Data'!$H:$H,$A139,'Raw Hourly Load Data'!$J:$J,K$1)</f>
        <v>1.0131254994006695E-4</v>
      </c>
      <c r="L139" s="9">
        <f>SUMIFS('Raw Hourly Load Data'!$S:$S,'Raw Hourly Load Data'!$H:$H,$A139,'Raw Hourly Load Data'!$J:$J,L$1)</f>
        <v>1.1171032445059181E-4</v>
      </c>
      <c r="M139" s="9">
        <f>SUMIFS('Raw Hourly Load Data'!$S:$S,'Raw Hourly Load Data'!$H:$H,$A139,'Raw Hourly Load Data'!$J:$J,M$1)</f>
        <v>1.3168911967522418E-4</v>
      </c>
      <c r="N139" s="9">
        <f>SUMIFS('Raw Hourly Load Data'!$S:$S,'Raw Hourly Load Data'!$H:$H,$A139,'Raw Hourly Load Data'!$J:$J,N$1)</f>
        <v>1.4867341878579829E-4</v>
      </c>
      <c r="O139" s="9">
        <f>SUMIFS('Raw Hourly Load Data'!$S:$S,'Raw Hourly Load Data'!$H:$H,$A139,'Raw Hourly Load Data'!$J:$J,O$1)</f>
        <v>1.5454469089991183E-4</v>
      </c>
      <c r="P139" s="9">
        <f>SUMIFS('Raw Hourly Load Data'!$S:$S,'Raw Hourly Load Data'!$H:$H,$A139,'Raw Hourly Load Data'!$J:$J,P$1)</f>
        <v>1.7410985220292862E-4</v>
      </c>
      <c r="Q139" s="9">
        <f>SUMIFS('Raw Hourly Load Data'!$S:$S,'Raw Hourly Load Data'!$H:$H,$A139,'Raw Hourly Load Data'!$J:$J,Q$1)</f>
        <v>2.2543026164251694E-4</v>
      </c>
      <c r="R139" s="9">
        <f>SUMIFS('Raw Hourly Load Data'!$S:$S,'Raw Hourly Load Data'!$H:$H,$A139,'Raw Hourly Load Data'!$J:$J,R$1)</f>
        <v>2.849615703051992E-4</v>
      </c>
      <c r="S139" s="9">
        <f>SUMIFS('Raw Hourly Load Data'!$S:$S,'Raw Hourly Load Data'!$H:$H,$A139,'Raw Hourly Load Data'!$J:$J,S$1)</f>
        <v>3.2211208985005361E-4</v>
      </c>
      <c r="T139" s="9">
        <f>SUMIFS('Raw Hourly Load Data'!$S:$S,'Raw Hourly Load Data'!$H:$H,$A139,'Raw Hourly Load Data'!$J:$J,T$1)</f>
        <v>2.5416498760732586E-4</v>
      </c>
      <c r="U139" s="9">
        <f>SUMIFS('Raw Hourly Load Data'!$S:$S,'Raw Hourly Load Data'!$H:$H,$A139,'Raw Hourly Load Data'!$J:$J,U$1)</f>
        <v>1.5669502315958486E-4</v>
      </c>
      <c r="V139" s="9">
        <f>SUMIFS('Raw Hourly Load Data'!$S:$S,'Raw Hourly Load Data'!$H:$H,$A139,'Raw Hourly Load Data'!$J:$J,V$1)</f>
        <v>1.2018342197119785E-4</v>
      </c>
      <c r="W139" s="9">
        <f>SUMIFS('Raw Hourly Load Data'!$S:$S,'Raw Hourly Load Data'!$H:$H,$A139,'Raw Hourly Load Data'!$J:$J,W$1)</f>
        <v>9.4194021267332282E-5</v>
      </c>
      <c r="X139" s="9">
        <f>SUMIFS('Raw Hourly Load Data'!$S:$S,'Raw Hourly Load Data'!$H:$H,$A139,'Raw Hourly Load Data'!$J:$J,X$1)</f>
        <v>6.8667332001902571E-5</v>
      </c>
      <c r="Y139" s="9">
        <f>SUMIFS('Raw Hourly Load Data'!$S:$S,'Raw Hourly Load Data'!$H:$H,$A139,'Raw Hourly Load Data'!$J:$J,Y$1)</f>
        <v>5.2529244914649418E-5</v>
      </c>
    </row>
    <row r="140" spans="1:25" x14ac:dyDescent="0.25">
      <c r="A140" s="9" t="s">
        <v>161</v>
      </c>
      <c r="B140" s="9">
        <f>SUMIFS('Raw Hourly Load Data'!$S:$S,'Raw Hourly Load Data'!$H:$H,$A140,'Raw Hourly Load Data'!$J:$J,B$1)</f>
        <v>3.7799459263232243E-5</v>
      </c>
      <c r="C140" s="9">
        <f>SUMIFS('Raw Hourly Load Data'!$S:$S,'Raw Hourly Load Data'!$H:$H,$A140,'Raw Hourly Load Data'!$J:$J,C$1)</f>
        <v>2.9999121057535255E-5</v>
      </c>
      <c r="D140" s="9">
        <f>SUMIFS('Raw Hourly Load Data'!$S:$S,'Raw Hourly Load Data'!$H:$H,$A140,'Raw Hourly Load Data'!$J:$J,D$1)</f>
        <v>2.3951383504965254E-5</v>
      </c>
      <c r="E140" s="9">
        <f>SUMIFS('Raw Hourly Load Data'!$S:$S,'Raw Hourly Load Data'!$H:$H,$A140,'Raw Hourly Load Data'!$J:$J,E$1)</f>
        <v>2.4486586235075297E-5</v>
      </c>
      <c r="F140" s="9">
        <f>SUMIFS('Raw Hourly Load Data'!$S:$S,'Raw Hourly Load Data'!$H:$H,$A140,'Raw Hourly Load Data'!$J:$J,F$1)</f>
        <v>2.2972649513961664E-5</v>
      </c>
      <c r="G140" s="9">
        <f>SUMIFS('Raw Hourly Load Data'!$S:$S,'Raw Hourly Load Data'!$H:$H,$A140,'Raw Hourly Load Data'!$J:$J,G$1)</f>
        <v>3.4572535224569811E-5</v>
      </c>
      <c r="H140" s="9">
        <f>SUMIFS('Raw Hourly Load Data'!$S:$S,'Raw Hourly Load Data'!$H:$H,$A140,'Raw Hourly Load Data'!$J:$J,H$1)</f>
        <v>5.8899983375119575E-5</v>
      </c>
      <c r="I140" s="9">
        <f>SUMIFS('Raw Hourly Load Data'!$S:$S,'Raw Hourly Load Data'!$H:$H,$A140,'Raw Hourly Load Data'!$J:$J,I$1)</f>
        <v>9.1270460127923622E-5</v>
      </c>
      <c r="J140" s="9">
        <f>SUMIFS('Raw Hourly Load Data'!$S:$S,'Raw Hourly Load Data'!$H:$H,$A140,'Raw Hourly Load Data'!$J:$J,J$1)</f>
        <v>1.0318753839457573E-4</v>
      </c>
      <c r="K140" s="9">
        <f>SUMIFS('Raw Hourly Load Data'!$S:$S,'Raw Hourly Load Data'!$H:$H,$A140,'Raw Hourly Load Data'!$J:$J,K$1)</f>
        <v>1.0157529452496524E-4</v>
      </c>
      <c r="L140" s="9">
        <f>SUMIFS('Raw Hourly Load Data'!$S:$S,'Raw Hourly Load Data'!$H:$H,$A140,'Raw Hourly Load Data'!$J:$J,L$1)</f>
        <v>1.119906468036081E-4</v>
      </c>
      <c r="M140" s="9">
        <f>SUMIFS('Raw Hourly Load Data'!$S:$S,'Raw Hourly Load Data'!$H:$H,$A140,'Raw Hourly Load Data'!$J:$J,M$1)</f>
        <v>1.318925927593438E-4</v>
      </c>
      <c r="N140" s="9">
        <f>SUMIFS('Raw Hourly Load Data'!$S:$S,'Raw Hourly Load Data'!$H:$H,$A140,'Raw Hourly Load Data'!$J:$J,N$1)</f>
        <v>1.4825336380073855E-4</v>
      </c>
      <c r="O140" s="9">
        <f>SUMIFS('Raw Hourly Load Data'!$S:$S,'Raw Hourly Load Data'!$H:$H,$A140,'Raw Hourly Load Data'!$J:$J,O$1)</f>
        <v>1.5402621150823728E-4</v>
      </c>
      <c r="P140" s="9">
        <f>SUMIFS('Raw Hourly Load Data'!$S:$S,'Raw Hourly Load Data'!$H:$H,$A140,'Raw Hourly Load Data'!$J:$J,P$1)</f>
        <v>1.7324144371077443E-4</v>
      </c>
      <c r="Q140" s="9">
        <f>SUMIFS('Raw Hourly Load Data'!$S:$S,'Raw Hourly Load Data'!$H:$H,$A140,'Raw Hourly Load Data'!$J:$J,Q$1)</f>
        <v>2.2402832713391699E-4</v>
      </c>
      <c r="R140" s="9">
        <f>SUMIFS('Raw Hourly Load Data'!$S:$S,'Raw Hourly Load Data'!$H:$H,$A140,'Raw Hourly Load Data'!$J:$J,R$1)</f>
        <v>2.8227403391229957E-4</v>
      </c>
      <c r="S140" s="9">
        <f>SUMIFS('Raw Hourly Load Data'!$S:$S,'Raw Hourly Load Data'!$H:$H,$A140,'Raw Hourly Load Data'!$J:$J,S$1)</f>
        <v>3.1767708842941249E-4</v>
      </c>
      <c r="T140" s="9">
        <f>SUMIFS('Raw Hourly Load Data'!$S:$S,'Raw Hourly Load Data'!$H:$H,$A140,'Raw Hourly Load Data'!$J:$J,T$1)</f>
        <v>2.4963830026154024E-4</v>
      </c>
      <c r="U140" s="9">
        <f>SUMIFS('Raw Hourly Load Data'!$S:$S,'Raw Hourly Load Data'!$H:$H,$A140,'Raw Hourly Load Data'!$J:$J,U$1)</f>
        <v>1.5331252733365234E-4</v>
      </c>
      <c r="V140" s="9">
        <f>SUMIFS('Raw Hourly Load Data'!$S:$S,'Raw Hourly Load Data'!$H:$H,$A140,'Raw Hourly Load Data'!$J:$J,V$1)</f>
        <v>1.1750855621287838E-4</v>
      </c>
      <c r="W140" s="9">
        <f>SUMIFS('Raw Hourly Load Data'!$S:$S,'Raw Hourly Load Data'!$H:$H,$A140,'Raw Hourly Load Data'!$J:$J,W$1)</f>
        <v>9.2752897321495505E-5</v>
      </c>
      <c r="X140" s="9">
        <f>SUMIFS('Raw Hourly Load Data'!$S:$S,'Raw Hourly Load Data'!$H:$H,$A140,'Raw Hourly Load Data'!$J:$J,X$1)</f>
        <v>6.8174176313493266E-5</v>
      </c>
      <c r="Y140" s="9">
        <f>SUMIFS('Raw Hourly Load Data'!$S:$S,'Raw Hourly Load Data'!$H:$H,$A140,'Raw Hourly Load Data'!$J:$J,Y$1)</f>
        <v>5.4332999255270963E-5</v>
      </c>
    </row>
    <row r="141" spans="1:25" x14ac:dyDescent="0.25">
      <c r="A141" s="9" t="s">
        <v>162</v>
      </c>
      <c r="B141" s="9">
        <f>SUMIFS('Raw Hourly Load Data'!$S:$S,'Raw Hourly Load Data'!$H:$H,$A141,'Raw Hourly Load Data'!$J:$J,B$1)</f>
        <v>6.1790878130230047E-5</v>
      </c>
      <c r="C141" s="9">
        <f>SUMIFS('Raw Hourly Load Data'!$S:$S,'Raw Hourly Load Data'!$H:$H,$A141,'Raw Hourly Load Data'!$J:$J,C$1)</f>
        <v>4.1470708622471595E-5</v>
      </c>
      <c r="D141" s="9">
        <f>SUMIFS('Raw Hourly Load Data'!$S:$S,'Raw Hourly Load Data'!$H:$H,$A141,'Raw Hourly Load Data'!$J:$J,D$1)</f>
        <v>3.6165874711949503E-5</v>
      </c>
      <c r="E141" s="9">
        <f>SUMIFS('Raw Hourly Load Data'!$S:$S,'Raw Hourly Load Data'!$H:$H,$A141,'Raw Hourly Load Data'!$J:$J,E$1)</f>
        <v>3.1708955767506224E-5</v>
      </c>
      <c r="F141" s="9">
        <f>SUMIFS('Raw Hourly Load Data'!$S:$S,'Raw Hourly Load Data'!$H:$H,$A141,'Raw Hourly Load Data'!$J:$J,F$1)</f>
        <v>2.40924771617594E-5</v>
      </c>
      <c r="G141" s="9">
        <f>SUMIFS('Raw Hourly Load Data'!$S:$S,'Raw Hourly Load Data'!$H:$H,$A141,'Raw Hourly Load Data'!$J:$J,G$1)</f>
        <v>2.7108078845799812E-5</v>
      </c>
      <c r="H141" s="9">
        <f>SUMIFS('Raw Hourly Load Data'!$S:$S,'Raw Hourly Load Data'!$H:$H,$A141,'Raw Hourly Load Data'!$J:$J,H$1)</f>
        <v>3.340019645866736E-5</v>
      </c>
      <c r="I141" s="9">
        <f>SUMIFS('Raw Hourly Load Data'!$S:$S,'Raw Hourly Load Data'!$H:$H,$A141,'Raw Hourly Load Data'!$J:$J,I$1)</f>
        <v>4.2750717264443602E-5</v>
      </c>
      <c r="J141" s="9">
        <f>SUMIFS('Raw Hourly Load Data'!$S:$S,'Raw Hourly Load Data'!$H:$H,$A141,'Raw Hourly Load Data'!$J:$J,J$1)</f>
        <v>6.4407560284996101E-5</v>
      </c>
      <c r="K141" s="9">
        <f>SUMIFS('Raw Hourly Load Data'!$S:$S,'Raw Hourly Load Data'!$H:$H,$A141,'Raw Hourly Load Data'!$J:$J,K$1)</f>
        <v>9.7872581202916565E-5</v>
      </c>
      <c r="L141" s="9">
        <f>SUMIFS('Raw Hourly Load Data'!$S:$S,'Raw Hourly Load Data'!$H:$H,$A141,'Raw Hourly Load Data'!$J:$J,L$1)</f>
        <v>1.2969381465252581E-4</v>
      </c>
      <c r="M141" s="9">
        <f>SUMIFS('Raw Hourly Load Data'!$S:$S,'Raw Hourly Load Data'!$H:$H,$A141,'Raw Hourly Load Data'!$J:$J,M$1)</f>
        <v>1.6055570530253079E-4</v>
      </c>
      <c r="N141" s="9">
        <f>SUMIFS('Raw Hourly Load Data'!$S:$S,'Raw Hourly Load Data'!$H:$H,$A141,'Raw Hourly Load Data'!$J:$J,N$1)</f>
        <v>1.9503344801776988E-4</v>
      </c>
      <c r="O141" s="9">
        <f>SUMIFS('Raw Hourly Load Data'!$S:$S,'Raw Hourly Load Data'!$H:$H,$A141,'Raw Hourly Load Data'!$J:$J,O$1)</f>
        <v>2.0426560950150967E-4</v>
      </c>
      <c r="P141" s="9">
        <f>SUMIFS('Raw Hourly Load Data'!$S:$S,'Raw Hourly Load Data'!$H:$H,$A141,'Raw Hourly Load Data'!$J:$J,P$1)</f>
        <v>2.12755122802231E-4</v>
      </c>
      <c r="Q141" s="9">
        <f>SUMIFS('Raw Hourly Load Data'!$S:$S,'Raw Hourly Load Data'!$H:$H,$A141,'Raw Hourly Load Data'!$J:$J,Q$1)</f>
        <v>2.2358696977179009E-4</v>
      </c>
      <c r="R141" s="9">
        <f>SUMIFS('Raw Hourly Load Data'!$S:$S,'Raw Hourly Load Data'!$H:$H,$A141,'Raw Hourly Load Data'!$J:$J,R$1)</f>
        <v>2.4033507664389492E-4</v>
      </c>
      <c r="S141" s="9">
        <f>SUMIFS('Raw Hourly Load Data'!$S:$S,'Raw Hourly Load Data'!$H:$H,$A141,'Raw Hourly Load Data'!$J:$J,S$1)</f>
        <v>2.2646189365930781E-4</v>
      </c>
      <c r="T141" s="9">
        <f>SUMIFS('Raw Hourly Load Data'!$S:$S,'Raw Hourly Load Data'!$H:$H,$A141,'Raw Hourly Load Data'!$J:$J,T$1)</f>
        <v>2.4727122812237442E-4</v>
      </c>
      <c r="U141" s="9">
        <f>SUMIFS('Raw Hourly Load Data'!$S:$S,'Raw Hourly Load Data'!$H:$H,$A141,'Raw Hourly Load Data'!$J:$J,U$1)</f>
        <v>2.4709641373734764E-4</v>
      </c>
      <c r="V141" s="9">
        <f>SUMIFS('Raw Hourly Load Data'!$S:$S,'Raw Hourly Load Data'!$H:$H,$A141,'Raw Hourly Load Data'!$J:$J,V$1)</f>
        <v>2.1549136657776416E-4</v>
      </c>
      <c r="W141" s="9">
        <f>SUMIFS('Raw Hourly Load Data'!$S:$S,'Raw Hourly Load Data'!$H:$H,$A141,'Raw Hourly Load Data'!$J:$J,W$1)</f>
        <v>1.8071862518605474E-4</v>
      </c>
      <c r="X141" s="9">
        <f>SUMIFS('Raw Hourly Load Data'!$S:$S,'Raw Hourly Load Data'!$H:$H,$A141,'Raw Hourly Load Data'!$J:$J,X$1)</f>
        <v>1.4478610649224617E-4</v>
      </c>
      <c r="Y141" s="9">
        <f>SUMIFS('Raw Hourly Load Data'!$S:$S,'Raw Hourly Load Data'!$H:$H,$A141,'Raw Hourly Load Data'!$J:$J,Y$1)</f>
        <v>1.0669524391422797E-4</v>
      </c>
    </row>
    <row r="142" spans="1:25" x14ac:dyDescent="0.25">
      <c r="A142" s="9" t="s">
        <v>163</v>
      </c>
      <c r="B142" s="9">
        <f>SUMIFS('Raw Hourly Load Data'!$S:$S,'Raw Hourly Load Data'!$H:$H,$A142,'Raw Hourly Load Data'!$J:$J,B$1)</f>
        <v>6.7210633550073584E-5</v>
      </c>
      <c r="C142" s="9">
        <f>SUMIFS('Raw Hourly Load Data'!$S:$S,'Raw Hourly Load Data'!$H:$H,$A142,'Raw Hourly Load Data'!$J:$J,C$1)</f>
        <v>4.1141700356901872E-5</v>
      </c>
      <c r="D142" s="9">
        <f>SUMIFS('Raw Hourly Load Data'!$S:$S,'Raw Hourly Load Data'!$H:$H,$A142,'Raw Hourly Load Data'!$J:$J,D$1)</f>
        <v>3.5875710970562511E-5</v>
      </c>
      <c r="E142" s="9">
        <f>SUMIFS('Raw Hourly Load Data'!$S:$S,'Raw Hourly Load Data'!$H:$H,$A142,'Raw Hourly Load Data'!$J:$J,E$1)</f>
        <v>3.1378714918333961E-5</v>
      </c>
      <c r="F142" s="9">
        <f>SUMIFS('Raw Hourly Load Data'!$S:$S,'Raw Hourly Load Data'!$H:$H,$A142,'Raw Hourly Load Data'!$J:$J,F$1)</f>
        <v>2.3695345411068887E-5</v>
      </c>
      <c r="G142" s="9">
        <f>SUMIFS('Raw Hourly Load Data'!$S:$S,'Raw Hourly Load Data'!$H:$H,$A142,'Raw Hourly Load Data'!$J:$J,G$1)</f>
        <v>2.6488795651585196E-5</v>
      </c>
      <c r="H142" s="9">
        <f>SUMIFS('Raw Hourly Load Data'!$S:$S,'Raw Hourly Load Data'!$H:$H,$A142,'Raw Hourly Load Data'!$J:$J,H$1)</f>
        <v>3.2588488830671254E-5</v>
      </c>
      <c r="I142" s="9">
        <f>SUMIFS('Raw Hourly Load Data'!$S:$S,'Raw Hourly Load Data'!$H:$H,$A142,'Raw Hourly Load Data'!$J:$J,I$1)</f>
        <v>4.1444363150836196E-5</v>
      </c>
      <c r="J142" s="9">
        <f>SUMIFS('Raw Hourly Load Data'!$S:$S,'Raw Hourly Load Data'!$H:$H,$A142,'Raw Hourly Load Data'!$J:$J,J$1)</f>
        <v>6.2494322620107944E-5</v>
      </c>
      <c r="K142" s="9">
        <f>SUMIFS('Raw Hourly Load Data'!$S:$S,'Raw Hourly Load Data'!$H:$H,$A142,'Raw Hourly Load Data'!$J:$J,K$1)</f>
        <v>9.5294410327603234E-5</v>
      </c>
      <c r="L142" s="9">
        <f>SUMIFS('Raw Hourly Load Data'!$S:$S,'Raw Hourly Load Data'!$H:$H,$A142,'Raw Hourly Load Data'!$J:$J,L$1)</f>
        <v>1.27197320596946E-4</v>
      </c>
      <c r="M142" s="9">
        <f>SUMIFS('Raw Hourly Load Data'!$S:$S,'Raw Hourly Load Data'!$H:$H,$A142,'Raw Hourly Load Data'!$J:$J,M$1)</f>
        <v>1.5888569197004384E-4</v>
      </c>
      <c r="N142" s="9">
        <f>SUMIFS('Raw Hourly Load Data'!$S:$S,'Raw Hourly Load Data'!$H:$H,$A142,'Raw Hourly Load Data'!$J:$J,N$1)</f>
        <v>1.9406957555140992E-4</v>
      </c>
      <c r="O142" s="9">
        <f>SUMIFS('Raw Hourly Load Data'!$S:$S,'Raw Hourly Load Data'!$H:$H,$A142,'Raw Hourly Load Data'!$J:$J,O$1)</f>
        <v>2.0427781104216937E-4</v>
      </c>
      <c r="P142" s="9">
        <f>SUMIFS('Raw Hourly Load Data'!$S:$S,'Raw Hourly Load Data'!$H:$H,$A142,'Raw Hourly Load Data'!$J:$J,P$1)</f>
        <v>2.1328358075703056E-4</v>
      </c>
      <c r="Q142" s="9">
        <f>SUMIFS('Raw Hourly Load Data'!$S:$S,'Raw Hourly Load Data'!$H:$H,$A142,'Raw Hourly Load Data'!$J:$J,Q$1)</f>
        <v>2.2447764916719428E-4</v>
      </c>
      <c r="R142" s="9">
        <f>SUMIFS('Raw Hourly Load Data'!$S:$S,'Raw Hourly Load Data'!$H:$H,$A142,'Raw Hourly Load Data'!$J:$J,R$1)</f>
        <v>2.4131026328929125E-4</v>
      </c>
      <c r="S142" s="9">
        <f>SUMIFS('Raw Hourly Load Data'!$S:$S,'Raw Hourly Load Data'!$H:$H,$A142,'Raw Hourly Load Data'!$J:$J,S$1)</f>
        <v>2.2771797991515653E-4</v>
      </c>
      <c r="T142" s="9">
        <f>SUMIFS('Raw Hourly Load Data'!$S:$S,'Raw Hourly Load Data'!$H:$H,$A142,'Raw Hourly Load Data'!$J:$J,T$1)</f>
        <v>2.4820618976229892E-4</v>
      </c>
      <c r="U142" s="9">
        <f>SUMIFS('Raw Hourly Load Data'!$S:$S,'Raw Hourly Load Data'!$H:$H,$A142,'Raw Hourly Load Data'!$J:$J,U$1)</f>
        <v>2.4908128797055963E-4</v>
      </c>
      <c r="V142" s="9">
        <f>SUMIFS('Raw Hourly Load Data'!$S:$S,'Raw Hourly Load Data'!$H:$H,$A142,'Raw Hourly Load Data'!$J:$J,V$1)</f>
        <v>2.1785876098383321E-4</v>
      </c>
      <c r="W142" s="9">
        <f>SUMIFS('Raw Hourly Load Data'!$S:$S,'Raw Hourly Load Data'!$H:$H,$A142,'Raw Hourly Load Data'!$J:$J,W$1)</f>
        <v>1.8173309068505921E-4</v>
      </c>
      <c r="X142" s="9">
        <f>SUMIFS('Raw Hourly Load Data'!$S:$S,'Raw Hourly Load Data'!$H:$H,$A142,'Raw Hourly Load Data'!$J:$J,X$1)</f>
        <v>1.4465667559866935E-4</v>
      </c>
      <c r="Y142" s="9">
        <f>SUMIFS('Raw Hourly Load Data'!$S:$S,'Raw Hourly Load Data'!$H:$H,$A142,'Raw Hourly Load Data'!$J:$J,Y$1)</f>
        <v>1.0412081789694112E-4</v>
      </c>
    </row>
    <row r="143" spans="1:25" x14ac:dyDescent="0.25">
      <c r="A143" s="9" t="s">
        <v>164</v>
      </c>
      <c r="B143" s="9">
        <f>SUMIFS('Raw Hourly Load Data'!$S:$S,'Raw Hourly Load Data'!$H:$H,$A143,'Raw Hourly Load Data'!$J:$J,B$1)</f>
        <v>4.2963745645334717E-5</v>
      </c>
      <c r="C143" s="9">
        <f>SUMIFS('Raw Hourly Load Data'!$S:$S,'Raw Hourly Load Data'!$H:$H,$A143,'Raw Hourly Load Data'!$J:$J,C$1)</f>
        <v>2.9933946192185173E-5</v>
      </c>
      <c r="D143" s="9">
        <f>SUMIFS('Raw Hourly Load Data'!$S:$S,'Raw Hourly Load Data'!$H:$H,$A143,'Raw Hourly Load Data'!$J:$J,D$1)</f>
        <v>2.3943879418928969E-5</v>
      </c>
      <c r="E143" s="9">
        <f>SUMIFS('Raw Hourly Load Data'!$S:$S,'Raw Hourly Load Data'!$H:$H,$A143,'Raw Hourly Load Data'!$J:$J,E$1)</f>
        <v>2.4572682969751264E-5</v>
      </c>
      <c r="F143" s="9">
        <f>SUMIFS('Raw Hourly Load Data'!$S:$S,'Raw Hourly Load Data'!$H:$H,$A143,'Raw Hourly Load Data'!$J:$J,F$1)</f>
        <v>2.3143595622540169E-5</v>
      </c>
      <c r="G143" s="9">
        <f>SUMIFS('Raw Hourly Load Data'!$S:$S,'Raw Hourly Load Data'!$H:$H,$A143,'Raw Hourly Load Data'!$J:$J,G$1)</f>
        <v>3.4911621066888325E-5</v>
      </c>
      <c r="H143" s="9">
        <f>SUMIFS('Raw Hourly Load Data'!$S:$S,'Raw Hourly Load Data'!$H:$H,$A143,'Raw Hourly Load Data'!$J:$J,H$1)</f>
        <v>5.975491649207075E-5</v>
      </c>
      <c r="I143" s="9">
        <f>SUMIFS('Raw Hourly Load Data'!$S:$S,'Raw Hourly Load Data'!$H:$H,$A143,'Raw Hourly Load Data'!$J:$J,I$1)</f>
        <v>9.2565155959476391E-5</v>
      </c>
      <c r="J143" s="9">
        <f>SUMIFS('Raw Hourly Load Data'!$S:$S,'Raw Hourly Load Data'!$H:$H,$A143,'Raw Hourly Load Data'!$J:$J,J$1)</f>
        <v>1.0489452313950378E-4</v>
      </c>
      <c r="K143" s="9">
        <f>SUMIFS('Raw Hourly Load Data'!$S:$S,'Raw Hourly Load Data'!$H:$H,$A143,'Raw Hourly Load Data'!$J:$J,K$1)</f>
        <v>1.0336149810048447E-4</v>
      </c>
      <c r="L143" s="9">
        <f>SUMIFS('Raw Hourly Load Data'!$S:$S,'Raw Hourly Load Data'!$H:$H,$A143,'Raw Hourly Load Data'!$J:$J,L$1)</f>
        <v>1.1432627259135123E-4</v>
      </c>
      <c r="M143" s="9">
        <f>SUMIFS('Raw Hourly Load Data'!$S:$S,'Raw Hourly Load Data'!$H:$H,$A143,'Raw Hourly Load Data'!$J:$J,M$1)</f>
        <v>1.3515041539972282E-4</v>
      </c>
      <c r="N143" s="9">
        <f>SUMIFS('Raw Hourly Load Data'!$S:$S,'Raw Hourly Load Data'!$H:$H,$A143,'Raw Hourly Load Data'!$J:$J,N$1)</f>
        <v>1.5258110336711616E-4</v>
      </c>
      <c r="O143" s="9">
        <f>SUMIFS('Raw Hourly Load Data'!$S:$S,'Raw Hourly Load Data'!$H:$H,$A143,'Raw Hourly Load Data'!$J:$J,O$1)</f>
        <v>1.5844479091525217E-4</v>
      </c>
      <c r="P143" s="9">
        <f>SUMIFS('Raw Hourly Load Data'!$S:$S,'Raw Hourly Load Data'!$H:$H,$A143,'Raw Hourly Load Data'!$J:$J,P$1)</f>
        <v>1.7766445251254513E-4</v>
      </c>
      <c r="Q143" s="9">
        <f>SUMIFS('Raw Hourly Load Data'!$S:$S,'Raw Hourly Load Data'!$H:$H,$A143,'Raw Hourly Load Data'!$J:$J,Q$1)</f>
        <v>2.2987730320175395E-4</v>
      </c>
      <c r="R143" s="9">
        <f>SUMIFS('Raw Hourly Load Data'!$S:$S,'Raw Hourly Load Data'!$H:$H,$A143,'Raw Hourly Load Data'!$J:$J,R$1)</f>
        <v>2.9005275524586347E-4</v>
      </c>
      <c r="S143" s="9">
        <f>SUMIFS('Raw Hourly Load Data'!$S:$S,'Raw Hourly Load Data'!$H:$H,$A143,'Raw Hourly Load Data'!$J:$J,S$1)</f>
        <v>3.2816619088689225E-4</v>
      </c>
      <c r="T143" s="9">
        <f>SUMIFS('Raw Hourly Load Data'!$S:$S,'Raw Hourly Load Data'!$H:$H,$A143,'Raw Hourly Load Data'!$J:$J,T$1)</f>
        <v>2.5941003066103178E-4</v>
      </c>
      <c r="U143" s="9">
        <f>SUMIFS('Raw Hourly Load Data'!$S:$S,'Raw Hourly Load Data'!$H:$H,$A143,'Raw Hourly Load Data'!$J:$J,U$1)</f>
        <v>1.5968008340894261E-4</v>
      </c>
      <c r="V143" s="9">
        <f>SUMIFS('Raw Hourly Load Data'!$S:$S,'Raw Hourly Load Data'!$H:$H,$A143,'Raw Hourly Load Data'!$J:$J,V$1)</f>
        <v>1.2203509963864971E-4</v>
      </c>
      <c r="W143" s="9">
        <f>SUMIFS('Raw Hourly Load Data'!$S:$S,'Raw Hourly Load Data'!$H:$H,$A143,'Raw Hourly Load Data'!$J:$J,W$1)</f>
        <v>9.5398333554104934E-5</v>
      </c>
      <c r="X143" s="9">
        <f>SUMIFS('Raw Hourly Load Data'!$S:$S,'Raw Hourly Load Data'!$H:$H,$A143,'Raw Hourly Load Data'!$J:$J,X$1)</f>
        <v>6.9431530031519102E-5</v>
      </c>
      <c r="Y143" s="9">
        <f>SUMIFS('Raw Hourly Load Data'!$S:$S,'Raw Hourly Load Data'!$H:$H,$A143,'Raw Hourly Load Data'!$J:$J,Y$1)</f>
        <v>5.3286684467213211E-5</v>
      </c>
    </row>
    <row r="144" spans="1:25" x14ac:dyDescent="0.25">
      <c r="A144" s="9" t="s">
        <v>165</v>
      </c>
      <c r="B144" s="9">
        <f>SUMIFS('Raw Hourly Load Data'!$S:$S,'Raw Hourly Load Data'!$H:$H,$A144,'Raw Hourly Load Data'!$J:$J,B$1)</f>
        <v>3.8274797223656448E-5</v>
      </c>
      <c r="C144" s="9">
        <f>SUMIFS('Raw Hourly Load Data'!$S:$S,'Raw Hourly Load Data'!$H:$H,$A144,'Raw Hourly Load Data'!$J:$J,C$1)</f>
        <v>3.0406503290891676E-5</v>
      </c>
      <c r="D144" s="9">
        <f>SUMIFS('Raw Hourly Load Data'!$S:$S,'Raw Hourly Load Data'!$H:$H,$A144,'Raw Hourly Load Data'!$J:$J,D$1)</f>
        <v>2.4278497576304134E-5</v>
      </c>
      <c r="E144" s="9">
        <f>SUMIFS('Raw Hourly Load Data'!$S:$S,'Raw Hourly Load Data'!$H:$H,$A144,'Raw Hourly Load Data'!$J:$J,E$1)</f>
        <v>2.4826650576242325E-5</v>
      </c>
      <c r="F144" s="9">
        <f>SUMIFS('Raw Hourly Load Data'!$S:$S,'Raw Hourly Load Data'!$H:$H,$A144,'Raw Hourly Load Data'!$J:$J,F$1)</f>
        <v>2.328879194282115E-5</v>
      </c>
      <c r="G144" s="9">
        <f>SUMIFS('Raw Hourly Load Data'!$S:$S,'Raw Hourly Load Data'!$H:$H,$A144,'Raw Hourly Load Data'!$J:$J,G$1)</f>
        <v>3.5019186903808204E-5</v>
      </c>
      <c r="H144" s="9">
        <f>SUMIFS('Raw Hourly Load Data'!$S:$S,'Raw Hourly Load Data'!$H:$H,$A144,'Raw Hourly Load Data'!$J:$J,H$1)</f>
        <v>5.9794171032844588E-5</v>
      </c>
      <c r="I144" s="9">
        <f>SUMIFS('Raw Hourly Load Data'!$S:$S,'Raw Hourly Load Data'!$H:$H,$A144,'Raw Hourly Load Data'!$J:$J,I$1)</f>
        <v>9.2462969767786727E-5</v>
      </c>
      <c r="J144" s="9">
        <f>SUMIFS('Raw Hourly Load Data'!$S:$S,'Raw Hourly Load Data'!$H:$H,$A144,'Raw Hourly Load Data'!$J:$J,J$1)</f>
        <v>1.0439755569421045E-4</v>
      </c>
      <c r="K144" s="9">
        <f>SUMIFS('Raw Hourly Load Data'!$S:$S,'Raw Hourly Load Data'!$H:$H,$A144,'Raw Hourly Load Data'!$J:$J,K$1)</f>
        <v>1.0244167818763081E-4</v>
      </c>
      <c r="L144" s="9">
        <f>SUMIFS('Raw Hourly Load Data'!$S:$S,'Raw Hourly Load Data'!$H:$H,$A144,'Raw Hourly Load Data'!$J:$J,L$1)</f>
        <v>1.129192500612163E-4</v>
      </c>
      <c r="M144" s="9">
        <f>SUMIFS('Raw Hourly Load Data'!$S:$S,'Raw Hourly Load Data'!$H:$H,$A144,'Raw Hourly Load Data'!$J:$J,M$1)</f>
        <v>1.3301987892792478E-4</v>
      </c>
      <c r="N144" s="9">
        <f>SUMIFS('Raw Hourly Load Data'!$S:$S,'Raw Hourly Load Data'!$H:$H,$A144,'Raw Hourly Load Data'!$J:$J,N$1)</f>
        <v>1.5006370197946404E-4</v>
      </c>
      <c r="O144" s="9">
        <f>SUMIFS('Raw Hourly Load Data'!$S:$S,'Raw Hourly Load Data'!$H:$H,$A144,'Raw Hourly Load Data'!$J:$J,O$1)</f>
        <v>1.5588696487354913E-4</v>
      </c>
      <c r="P144" s="9">
        <f>SUMIFS('Raw Hourly Load Data'!$S:$S,'Raw Hourly Load Data'!$H:$H,$A144,'Raw Hourly Load Data'!$J:$J,P$1)</f>
        <v>1.7510843765480188E-4</v>
      </c>
      <c r="Q144" s="9">
        <f>SUMIFS('Raw Hourly Load Data'!$S:$S,'Raw Hourly Load Data'!$H:$H,$A144,'Raw Hourly Load Data'!$J:$J,Q$1)</f>
        <v>2.2656207143890791E-4</v>
      </c>
      <c r="R144" s="9">
        <f>SUMIFS('Raw Hourly Load Data'!$S:$S,'Raw Hourly Load Data'!$H:$H,$A144,'Raw Hourly Load Data'!$J:$J,R$1)</f>
        <v>2.8576485492199136E-4</v>
      </c>
      <c r="S144" s="9">
        <f>SUMIFS('Raw Hourly Load Data'!$S:$S,'Raw Hourly Load Data'!$H:$H,$A144,'Raw Hourly Load Data'!$J:$J,S$1)</f>
        <v>3.2306479812587173E-4</v>
      </c>
      <c r="T144" s="9">
        <f>SUMIFS('Raw Hourly Load Data'!$S:$S,'Raw Hourly Load Data'!$H:$H,$A144,'Raw Hourly Load Data'!$J:$J,T$1)</f>
        <v>2.5582597646947862E-4</v>
      </c>
      <c r="U144" s="9">
        <f>SUMIFS('Raw Hourly Load Data'!$S:$S,'Raw Hourly Load Data'!$H:$H,$A144,'Raw Hourly Load Data'!$J:$J,U$1)</f>
        <v>1.5771475795767198E-4</v>
      </c>
      <c r="V144" s="9">
        <f>SUMIFS('Raw Hourly Load Data'!$S:$S,'Raw Hourly Load Data'!$H:$H,$A144,'Raw Hourly Load Data'!$J:$J,V$1)</f>
        <v>1.2101058030575218E-4</v>
      </c>
      <c r="W144" s="9">
        <f>SUMIFS('Raw Hourly Load Data'!$S:$S,'Raw Hourly Load Data'!$H:$H,$A144,'Raw Hourly Load Data'!$J:$J,W$1)</f>
        <v>9.4982374656222204E-5</v>
      </c>
      <c r="X144" s="9">
        <f>SUMIFS('Raw Hourly Load Data'!$S:$S,'Raw Hourly Load Data'!$H:$H,$A144,'Raw Hourly Load Data'!$J:$J,X$1)</f>
        <v>6.9263854494670609E-5</v>
      </c>
      <c r="Y144" s="9">
        <f>SUMIFS('Raw Hourly Load Data'!$S:$S,'Raw Hourly Load Data'!$H:$H,$A144,'Raw Hourly Load Data'!$J:$J,Y$1)</f>
        <v>5.314136263840231E-5</v>
      </c>
    </row>
    <row r="145" spans="1:25" x14ac:dyDescent="0.25">
      <c r="A145" s="9" t="s">
        <v>166</v>
      </c>
      <c r="B145" s="9">
        <f>SUMIFS('Raw Hourly Load Data'!$S:$S,'Raw Hourly Load Data'!$H:$H,$A145,'Raw Hourly Load Data'!$J:$J,B$1)</f>
        <v>3.8259775073810764E-5</v>
      </c>
      <c r="C145" s="9">
        <f>SUMIFS('Raw Hourly Load Data'!$S:$S,'Raw Hourly Load Data'!$H:$H,$A145,'Raw Hourly Load Data'!$J:$J,C$1)</f>
        <v>3.0426788429882657E-5</v>
      </c>
      <c r="D145" s="9">
        <f>SUMIFS('Raw Hourly Load Data'!$S:$S,'Raw Hourly Load Data'!$H:$H,$A145,'Raw Hourly Load Data'!$J:$J,D$1)</f>
        <v>2.4314091705607031E-5</v>
      </c>
      <c r="E145" s="9">
        <f>SUMIFS('Raw Hourly Load Data'!$S:$S,'Raw Hourly Load Data'!$H:$H,$A145,'Raw Hourly Load Data'!$J:$J,E$1)</f>
        <v>2.4877090829988803E-5</v>
      </c>
      <c r="F145" s="9">
        <f>SUMIFS('Raw Hourly Load Data'!$S:$S,'Raw Hourly Load Data'!$H:$H,$A145,'Raw Hourly Load Data'!$J:$J,F$1)</f>
        <v>2.3320642566396983E-5</v>
      </c>
      <c r="G145" s="9">
        <f>SUMIFS('Raw Hourly Load Data'!$S:$S,'Raw Hourly Load Data'!$H:$H,$A145,'Raw Hourly Load Data'!$J:$J,G$1)</f>
        <v>3.5033412619293017E-5</v>
      </c>
      <c r="H145" s="9">
        <f>SUMIFS('Raw Hourly Load Data'!$S:$S,'Raw Hourly Load Data'!$H:$H,$A145,'Raw Hourly Load Data'!$J:$J,H$1)</f>
        <v>5.9805819907872865E-5</v>
      </c>
      <c r="I145" s="9">
        <f>SUMIFS('Raw Hourly Load Data'!$S:$S,'Raw Hourly Load Data'!$H:$H,$A145,'Raw Hourly Load Data'!$J:$J,I$1)</f>
        <v>9.2379268344764342E-5</v>
      </c>
      <c r="J145" s="9">
        <f>SUMIFS('Raw Hourly Load Data'!$S:$S,'Raw Hourly Load Data'!$H:$H,$A145,'Raw Hourly Load Data'!$J:$J,J$1)</f>
        <v>1.044666580353962E-4</v>
      </c>
      <c r="K145" s="9">
        <f>SUMIFS('Raw Hourly Load Data'!$S:$S,'Raw Hourly Load Data'!$H:$H,$A145,'Raw Hourly Load Data'!$J:$J,K$1)</f>
        <v>1.0263304652722931E-4</v>
      </c>
      <c r="L145" s="9">
        <f>SUMIFS('Raw Hourly Load Data'!$S:$S,'Raw Hourly Load Data'!$H:$H,$A145,'Raw Hourly Load Data'!$J:$J,L$1)</f>
        <v>1.1302566168155083E-4</v>
      </c>
      <c r="M145" s="9">
        <f>SUMIFS('Raw Hourly Load Data'!$S:$S,'Raw Hourly Load Data'!$H:$H,$A145,'Raw Hourly Load Data'!$J:$J,M$1)</f>
        <v>1.3324213993107635E-4</v>
      </c>
      <c r="N145" s="9">
        <f>SUMIFS('Raw Hourly Load Data'!$S:$S,'Raw Hourly Load Data'!$H:$H,$A145,'Raw Hourly Load Data'!$J:$J,N$1)</f>
        <v>1.5028144337055099E-4</v>
      </c>
      <c r="O145" s="9">
        <f>SUMIFS('Raw Hourly Load Data'!$S:$S,'Raw Hourly Load Data'!$H:$H,$A145,'Raw Hourly Load Data'!$J:$J,O$1)</f>
        <v>1.5612690456896262E-4</v>
      </c>
      <c r="P145" s="9">
        <f>SUMIFS('Raw Hourly Load Data'!$S:$S,'Raw Hourly Load Data'!$H:$H,$A145,'Raw Hourly Load Data'!$J:$J,P$1)</f>
        <v>1.7561335150001638E-4</v>
      </c>
      <c r="Q145" s="9">
        <f>SUMIFS('Raw Hourly Load Data'!$S:$S,'Raw Hourly Load Data'!$H:$H,$A145,'Raw Hourly Load Data'!$J:$J,Q$1)</f>
        <v>2.2681046530580146E-4</v>
      </c>
      <c r="R145" s="9">
        <f>SUMIFS('Raw Hourly Load Data'!$S:$S,'Raw Hourly Load Data'!$H:$H,$A145,'Raw Hourly Load Data'!$J:$J,R$1)</f>
        <v>2.8571462618013331E-4</v>
      </c>
      <c r="S145" s="9">
        <f>SUMIFS('Raw Hourly Load Data'!$S:$S,'Raw Hourly Load Data'!$H:$H,$A145,'Raw Hourly Load Data'!$J:$J,S$1)</f>
        <v>3.2191158081319965E-4</v>
      </c>
      <c r="T145" s="9">
        <f>SUMIFS('Raw Hourly Load Data'!$S:$S,'Raw Hourly Load Data'!$H:$H,$A145,'Raw Hourly Load Data'!$J:$J,T$1)</f>
        <v>2.5444309093696394E-4</v>
      </c>
      <c r="U145" s="9">
        <f>SUMIFS('Raw Hourly Load Data'!$S:$S,'Raw Hourly Load Data'!$H:$H,$A145,'Raw Hourly Load Data'!$J:$J,U$1)</f>
        <v>1.5711786920228826E-4</v>
      </c>
      <c r="V145" s="9">
        <f>SUMIFS('Raw Hourly Load Data'!$S:$S,'Raw Hourly Load Data'!$H:$H,$A145,'Raw Hourly Load Data'!$J:$J,V$1)</f>
        <v>1.2051166137316126E-4</v>
      </c>
      <c r="W145" s="9">
        <f>SUMIFS('Raw Hourly Load Data'!$S:$S,'Raw Hourly Load Data'!$H:$H,$A145,'Raw Hourly Load Data'!$J:$J,W$1)</f>
        <v>9.5114348623363248E-5</v>
      </c>
      <c r="X145" s="9">
        <f>SUMIFS('Raw Hourly Load Data'!$S:$S,'Raw Hourly Load Data'!$H:$H,$A145,'Raw Hourly Load Data'!$J:$J,X$1)</f>
        <v>6.9725302428865209E-5</v>
      </c>
      <c r="Y145" s="9">
        <f>SUMIFS('Raw Hourly Load Data'!$S:$S,'Raw Hourly Load Data'!$H:$H,$A145,'Raw Hourly Load Data'!$J:$J,Y$1)</f>
        <v>5.3655905618231055E-5</v>
      </c>
    </row>
    <row r="146" spans="1:25" x14ac:dyDescent="0.25">
      <c r="A146" s="9" t="s">
        <v>167</v>
      </c>
      <c r="B146" s="9">
        <f>SUMIFS('Raw Hourly Load Data'!$S:$S,'Raw Hourly Load Data'!$H:$H,$A146,'Raw Hourly Load Data'!$J:$J,B$1)</f>
        <v>3.8762979713081894E-5</v>
      </c>
      <c r="C146" s="9">
        <f>SUMIFS('Raw Hourly Load Data'!$S:$S,'Raw Hourly Load Data'!$H:$H,$A146,'Raw Hourly Load Data'!$J:$J,C$1)</f>
        <v>3.0781676099849001E-5</v>
      </c>
      <c r="D146" s="9">
        <f>SUMIFS('Raw Hourly Load Data'!$S:$S,'Raw Hourly Load Data'!$H:$H,$A146,'Raw Hourly Load Data'!$J:$J,D$1)</f>
        <v>2.460662814693061E-5</v>
      </c>
      <c r="E146" s="9">
        <f>SUMIFS('Raw Hourly Load Data'!$S:$S,'Raw Hourly Load Data'!$H:$H,$A146,'Raw Hourly Load Data'!$J:$J,E$1)</f>
        <v>2.5172464701585591E-5</v>
      </c>
      <c r="F146" s="9">
        <f>SUMIFS('Raw Hourly Load Data'!$S:$S,'Raw Hourly Load Data'!$H:$H,$A146,'Raw Hourly Load Data'!$J:$J,F$1)</f>
        <v>2.3584691603291207E-5</v>
      </c>
      <c r="G146" s="9">
        <f>SUMIFS('Raw Hourly Load Data'!$S:$S,'Raw Hourly Load Data'!$H:$H,$A146,'Raw Hourly Load Data'!$J:$J,G$1)</f>
        <v>3.5429886051009597E-5</v>
      </c>
      <c r="H146" s="9">
        <f>SUMIFS('Raw Hourly Load Data'!$S:$S,'Raw Hourly Load Data'!$H:$H,$A146,'Raw Hourly Load Data'!$J:$J,H$1)</f>
        <v>6.0627001557780374E-5</v>
      </c>
      <c r="I146" s="9">
        <f>SUMIFS('Raw Hourly Load Data'!$S:$S,'Raw Hourly Load Data'!$H:$H,$A146,'Raw Hourly Load Data'!$J:$J,I$1)</f>
        <v>9.3828196733658834E-5</v>
      </c>
      <c r="J146" s="9">
        <f>SUMIFS('Raw Hourly Load Data'!$S:$S,'Raw Hourly Load Data'!$H:$H,$A146,'Raw Hourly Load Data'!$J:$J,J$1)</f>
        <v>1.0593766327810533E-4</v>
      </c>
      <c r="K146" s="9">
        <f>SUMIFS('Raw Hourly Load Data'!$S:$S,'Raw Hourly Load Data'!$H:$H,$A146,'Raw Hourly Load Data'!$J:$J,K$1)</f>
        <v>1.0400319018749837E-4</v>
      </c>
      <c r="L146" s="9">
        <f>SUMIFS('Raw Hourly Load Data'!$S:$S,'Raw Hourly Load Data'!$H:$H,$A146,'Raw Hourly Load Data'!$J:$J,L$1)</f>
        <v>1.1445952842340685E-4</v>
      </c>
      <c r="M146" s="9">
        <f>SUMIFS('Raw Hourly Load Data'!$S:$S,'Raw Hourly Load Data'!$H:$H,$A146,'Raw Hourly Load Data'!$J:$J,M$1)</f>
        <v>1.3496929731309125E-4</v>
      </c>
      <c r="N146" s="9">
        <f>SUMIFS('Raw Hourly Load Data'!$S:$S,'Raw Hourly Load Data'!$H:$H,$A146,'Raw Hourly Load Data'!$J:$J,N$1)</f>
        <v>1.5227706820554921E-4</v>
      </c>
      <c r="O146" s="9">
        <f>SUMIFS('Raw Hourly Load Data'!$S:$S,'Raw Hourly Load Data'!$H:$H,$A146,'Raw Hourly Load Data'!$J:$J,O$1)</f>
        <v>1.5818051567622311E-4</v>
      </c>
      <c r="P146" s="9">
        <f>SUMIFS('Raw Hourly Load Data'!$S:$S,'Raw Hourly Load Data'!$H:$H,$A146,'Raw Hourly Load Data'!$J:$J,P$1)</f>
        <v>1.7795582861071337E-4</v>
      </c>
      <c r="Q146" s="9">
        <f>SUMIFS('Raw Hourly Load Data'!$S:$S,'Raw Hourly Load Data'!$H:$H,$A146,'Raw Hourly Load Data'!$J:$J,Q$1)</f>
        <v>2.2967101182307629E-4</v>
      </c>
      <c r="R146" s="9">
        <f>SUMIFS('Raw Hourly Load Data'!$S:$S,'Raw Hourly Load Data'!$H:$H,$A146,'Raw Hourly Load Data'!$J:$J,R$1)</f>
        <v>2.8892092272619528E-4</v>
      </c>
      <c r="S146" s="9">
        <f>SUMIFS('Raw Hourly Load Data'!$S:$S,'Raw Hourly Load Data'!$H:$H,$A146,'Raw Hourly Load Data'!$J:$J,S$1)</f>
        <v>3.2467727412486267E-4</v>
      </c>
      <c r="T146" s="9">
        <f>SUMIFS('Raw Hourly Load Data'!$S:$S,'Raw Hourly Load Data'!$H:$H,$A146,'Raw Hourly Load Data'!$J:$J,T$1)</f>
        <v>2.5651734232061049E-4</v>
      </c>
      <c r="U146" s="9">
        <f>SUMIFS('Raw Hourly Load Data'!$S:$S,'Raw Hourly Load Data'!$H:$H,$A146,'Raw Hourly Load Data'!$J:$J,U$1)</f>
        <v>1.5841219592427187E-4</v>
      </c>
      <c r="V146" s="9">
        <f>SUMIFS('Raw Hourly Load Data'!$S:$S,'Raw Hourly Load Data'!$H:$H,$A146,'Raw Hourly Load Data'!$J:$J,V$1)</f>
        <v>1.2169639925065236E-4</v>
      </c>
      <c r="W146" s="9">
        <f>SUMIFS('Raw Hourly Load Data'!$S:$S,'Raw Hourly Load Data'!$H:$H,$A146,'Raw Hourly Load Data'!$J:$J,W$1)</f>
        <v>9.618242771008448E-5</v>
      </c>
      <c r="X146" s="9">
        <f>SUMIFS('Raw Hourly Load Data'!$S:$S,'Raw Hourly Load Data'!$H:$H,$A146,'Raw Hourly Load Data'!$J:$J,X$1)</f>
        <v>7.0654623643936641E-5</v>
      </c>
      <c r="Y146" s="9">
        <f>SUMIFS('Raw Hourly Load Data'!$S:$S,'Raw Hourly Load Data'!$H:$H,$A146,'Raw Hourly Load Data'!$J:$J,Y$1)</f>
        <v>5.4331148882623534E-5</v>
      </c>
    </row>
    <row r="147" spans="1:25" x14ac:dyDescent="0.25">
      <c r="A147" s="9" t="s">
        <v>168</v>
      </c>
      <c r="B147" s="9">
        <f>SUMIFS('Raw Hourly Load Data'!$S:$S,'Raw Hourly Load Data'!$H:$H,$A147,'Raw Hourly Load Data'!$J:$J,B$1)</f>
        <v>3.9093411069059773E-5</v>
      </c>
      <c r="C147" s="9">
        <f>SUMIFS('Raw Hourly Load Data'!$S:$S,'Raw Hourly Load Data'!$H:$H,$A147,'Raw Hourly Load Data'!$J:$J,C$1)</f>
        <v>3.098777442417429E-5</v>
      </c>
      <c r="D147" s="9">
        <f>SUMIFS('Raw Hourly Load Data'!$S:$S,'Raw Hourly Load Data'!$H:$H,$A147,'Raw Hourly Load Data'!$J:$J,D$1)</f>
        <v>2.4753083747704316E-5</v>
      </c>
      <c r="E147" s="9">
        <f>SUMIFS('Raw Hourly Load Data'!$S:$S,'Raw Hourly Load Data'!$H:$H,$A147,'Raw Hourly Load Data'!$J:$J,E$1)</f>
        <v>2.5247086354452527E-5</v>
      </c>
      <c r="F147" s="9">
        <f>SUMIFS('Raw Hourly Load Data'!$S:$S,'Raw Hourly Load Data'!$H:$H,$A147,'Raw Hourly Load Data'!$J:$J,F$1)</f>
        <v>2.3557911294680662E-5</v>
      </c>
      <c r="G147" s="9">
        <f>SUMIFS('Raw Hourly Load Data'!$S:$S,'Raw Hourly Load Data'!$H:$H,$A147,'Raw Hourly Load Data'!$J:$J,G$1)</f>
        <v>3.52489481191853E-5</v>
      </c>
      <c r="H147" s="9">
        <f>SUMIFS('Raw Hourly Load Data'!$S:$S,'Raw Hourly Load Data'!$H:$H,$A147,'Raw Hourly Load Data'!$J:$J,H$1)</f>
        <v>6.0096527517596494E-5</v>
      </c>
      <c r="I147" s="9">
        <f>SUMIFS('Raw Hourly Load Data'!$S:$S,'Raw Hourly Load Data'!$H:$H,$A147,'Raw Hourly Load Data'!$J:$J,I$1)</f>
        <v>9.3191043123993101E-5</v>
      </c>
      <c r="J147" s="9">
        <f>SUMIFS('Raw Hourly Load Data'!$S:$S,'Raw Hourly Load Data'!$H:$H,$A147,'Raw Hourly Load Data'!$J:$J,J$1)</f>
        <v>1.055455344485706E-4</v>
      </c>
      <c r="K147" s="9">
        <f>SUMIFS('Raw Hourly Load Data'!$S:$S,'Raw Hourly Load Data'!$H:$H,$A147,'Raw Hourly Load Data'!$J:$J,K$1)</f>
        <v>1.0383353435731754E-4</v>
      </c>
      <c r="L147" s="9">
        <f>SUMIFS('Raw Hourly Load Data'!$S:$S,'Raw Hourly Load Data'!$H:$H,$A147,'Raw Hourly Load Data'!$J:$J,L$1)</f>
        <v>1.1414056269657976E-4</v>
      </c>
      <c r="M147" s="9">
        <f>SUMIFS('Raw Hourly Load Data'!$S:$S,'Raw Hourly Load Data'!$H:$H,$A147,'Raw Hourly Load Data'!$J:$J,M$1)</f>
        <v>1.348603743901799E-4</v>
      </c>
      <c r="N147" s="9">
        <f>SUMIFS('Raw Hourly Load Data'!$S:$S,'Raw Hourly Load Data'!$H:$H,$A147,'Raw Hourly Load Data'!$J:$J,N$1)</f>
        <v>1.5178174407068319E-4</v>
      </c>
      <c r="O147" s="9">
        <f>SUMIFS('Raw Hourly Load Data'!$S:$S,'Raw Hourly Load Data'!$H:$H,$A147,'Raw Hourly Load Data'!$J:$J,O$1)</f>
        <v>1.5722434481097816E-4</v>
      </c>
      <c r="P147" s="9">
        <f>SUMIFS('Raw Hourly Load Data'!$S:$S,'Raw Hourly Load Data'!$H:$H,$A147,'Raw Hourly Load Data'!$J:$J,P$1)</f>
        <v>1.7604877298905538E-4</v>
      </c>
      <c r="Q147" s="9">
        <f>SUMIFS('Raw Hourly Load Data'!$S:$S,'Raw Hourly Load Data'!$H:$H,$A147,'Raw Hourly Load Data'!$J:$J,Q$1)</f>
        <v>2.2644434933781908E-4</v>
      </c>
      <c r="R147" s="9">
        <f>SUMIFS('Raw Hourly Load Data'!$S:$S,'Raw Hourly Load Data'!$H:$H,$A147,'Raw Hourly Load Data'!$J:$J,R$1)</f>
        <v>2.8385067008048203E-4</v>
      </c>
      <c r="S147" s="9">
        <f>SUMIFS('Raw Hourly Load Data'!$S:$S,'Raw Hourly Load Data'!$H:$H,$A147,'Raw Hourly Load Data'!$J:$J,S$1)</f>
        <v>3.1784184167146659E-4</v>
      </c>
      <c r="T147" s="9">
        <f>SUMIFS('Raw Hourly Load Data'!$S:$S,'Raw Hourly Load Data'!$H:$H,$A147,'Raw Hourly Load Data'!$J:$J,T$1)</f>
        <v>2.5066968251194873E-4</v>
      </c>
      <c r="U147" s="9">
        <f>SUMIFS('Raw Hourly Load Data'!$S:$S,'Raw Hourly Load Data'!$H:$H,$A147,'Raw Hourly Load Data'!$J:$J,U$1)</f>
        <v>1.5416686647020265E-4</v>
      </c>
      <c r="V147" s="9">
        <f>SUMIFS('Raw Hourly Load Data'!$S:$S,'Raw Hourly Load Data'!$H:$H,$A147,'Raw Hourly Load Data'!$J:$J,V$1)</f>
        <v>1.180552621992646E-4</v>
      </c>
      <c r="W147" s="9">
        <f>SUMIFS('Raw Hourly Load Data'!$S:$S,'Raw Hourly Load Data'!$H:$H,$A147,'Raw Hourly Load Data'!$J:$J,W$1)</f>
        <v>9.3602405654747358E-5</v>
      </c>
      <c r="X147" s="9">
        <f>SUMIFS('Raw Hourly Load Data'!$S:$S,'Raw Hourly Load Data'!$H:$H,$A147,'Raw Hourly Load Data'!$J:$J,X$1)</f>
        <v>6.9078925419898093E-5</v>
      </c>
      <c r="Y147" s="9">
        <f>SUMIFS('Raw Hourly Load Data'!$S:$S,'Raw Hourly Load Data'!$H:$H,$A147,'Raw Hourly Load Data'!$J:$J,Y$1)</f>
        <v>5.5200335094048328E-5</v>
      </c>
    </row>
    <row r="148" spans="1:25" x14ac:dyDescent="0.25">
      <c r="A148" s="9" t="s">
        <v>169</v>
      </c>
      <c r="B148" s="9">
        <f>SUMIFS('Raw Hourly Load Data'!$S:$S,'Raw Hourly Load Data'!$H:$H,$A148,'Raw Hourly Load Data'!$J:$J,B$1)</f>
        <v>6.2588919277404041E-5</v>
      </c>
      <c r="C148" s="9">
        <f>SUMIFS('Raw Hourly Load Data'!$S:$S,'Raw Hourly Load Data'!$H:$H,$A148,'Raw Hourly Load Data'!$J:$J,C$1)</f>
        <v>4.1919751679643439E-5</v>
      </c>
      <c r="D148" s="9">
        <f>SUMIFS('Raw Hourly Load Data'!$S:$S,'Raw Hourly Load Data'!$H:$H,$A148,'Raw Hourly Load Data'!$J:$J,D$1)</f>
        <v>3.6375640191045991E-5</v>
      </c>
      <c r="E148" s="9">
        <f>SUMIFS('Raw Hourly Load Data'!$S:$S,'Raw Hourly Load Data'!$H:$H,$A148,'Raw Hourly Load Data'!$J:$J,E$1)</f>
        <v>3.182035768478258E-5</v>
      </c>
      <c r="F148" s="9">
        <f>SUMIFS('Raw Hourly Load Data'!$S:$S,'Raw Hourly Load Data'!$H:$H,$A148,'Raw Hourly Load Data'!$J:$J,F$1)</f>
        <v>2.4020222059163175E-5</v>
      </c>
      <c r="G148" s="9">
        <f>SUMIFS('Raw Hourly Load Data'!$S:$S,'Raw Hourly Load Data'!$H:$H,$A148,'Raw Hourly Load Data'!$J:$J,G$1)</f>
        <v>2.6883855224811095E-5</v>
      </c>
      <c r="H148" s="9">
        <f>SUMIFS('Raw Hourly Load Data'!$S:$S,'Raw Hourly Load Data'!$H:$H,$A148,'Raw Hourly Load Data'!$J:$J,H$1)</f>
        <v>3.2919239187933411E-5</v>
      </c>
      <c r="I148" s="9">
        <f>SUMIFS('Raw Hourly Load Data'!$S:$S,'Raw Hourly Load Data'!$H:$H,$A148,'Raw Hourly Load Data'!$J:$J,I$1)</f>
        <v>4.2020817230853994E-5</v>
      </c>
      <c r="J148" s="9">
        <f>SUMIFS('Raw Hourly Load Data'!$S:$S,'Raw Hourly Load Data'!$H:$H,$A148,'Raw Hourly Load Data'!$J:$J,J$1)</f>
        <v>6.361909844844074E-5</v>
      </c>
      <c r="K148" s="9">
        <f>SUMIFS('Raw Hourly Load Data'!$S:$S,'Raw Hourly Load Data'!$H:$H,$A148,'Raw Hourly Load Data'!$J:$J,K$1)</f>
        <v>9.7194747801693064E-5</v>
      </c>
      <c r="L148" s="9">
        <f>SUMIFS('Raw Hourly Load Data'!$S:$S,'Raw Hourly Load Data'!$H:$H,$A148,'Raw Hourly Load Data'!$J:$J,L$1)</f>
        <v>1.2856337069994822E-4</v>
      </c>
      <c r="M148" s="9">
        <f>SUMIFS('Raw Hourly Load Data'!$S:$S,'Raw Hourly Load Data'!$H:$H,$A148,'Raw Hourly Load Data'!$J:$J,M$1)</f>
        <v>1.6046907531564939E-4</v>
      </c>
      <c r="N148" s="9">
        <f>SUMIFS('Raw Hourly Load Data'!$S:$S,'Raw Hourly Load Data'!$H:$H,$A148,'Raw Hourly Load Data'!$J:$J,N$1)</f>
        <v>1.9505649030557751E-4</v>
      </c>
      <c r="O148" s="9">
        <f>SUMIFS('Raw Hourly Load Data'!$S:$S,'Raw Hourly Load Data'!$H:$H,$A148,'Raw Hourly Load Data'!$J:$J,O$1)</f>
        <v>2.0371129975408088E-4</v>
      </c>
      <c r="P148" s="9">
        <f>SUMIFS('Raw Hourly Load Data'!$S:$S,'Raw Hourly Load Data'!$H:$H,$A148,'Raw Hourly Load Data'!$J:$J,P$1)</f>
        <v>2.1109738190597024E-4</v>
      </c>
      <c r="Q148" s="9">
        <f>SUMIFS('Raw Hourly Load Data'!$S:$S,'Raw Hourly Load Data'!$H:$H,$A148,'Raw Hourly Load Data'!$J:$J,Q$1)</f>
        <v>2.2041198982835532E-4</v>
      </c>
      <c r="R148" s="9">
        <f>SUMIFS('Raw Hourly Load Data'!$S:$S,'Raw Hourly Load Data'!$H:$H,$A148,'Raw Hourly Load Data'!$J:$J,R$1)</f>
        <v>2.3499787004510118E-4</v>
      </c>
      <c r="S148" s="9">
        <f>SUMIFS('Raw Hourly Load Data'!$S:$S,'Raw Hourly Load Data'!$H:$H,$A148,'Raw Hourly Load Data'!$J:$J,S$1)</f>
        <v>2.1978509051805647E-4</v>
      </c>
      <c r="T148" s="9">
        <f>SUMIFS('Raw Hourly Load Data'!$S:$S,'Raw Hourly Load Data'!$H:$H,$A148,'Raw Hourly Load Data'!$J:$J,T$1)</f>
        <v>2.41010794148952E-4</v>
      </c>
      <c r="U148" s="9">
        <f>SUMIFS('Raw Hourly Load Data'!$S:$S,'Raw Hourly Load Data'!$H:$H,$A148,'Raw Hourly Load Data'!$J:$J,U$1)</f>
        <v>2.4165678224887259E-4</v>
      </c>
      <c r="V148" s="9">
        <f>SUMIFS('Raw Hourly Load Data'!$S:$S,'Raw Hourly Load Data'!$H:$H,$A148,'Raw Hourly Load Data'!$J:$J,V$1)</f>
        <v>2.1171425473211008E-4</v>
      </c>
      <c r="W148" s="9">
        <f>SUMIFS('Raw Hourly Load Data'!$S:$S,'Raw Hourly Load Data'!$H:$H,$A148,'Raw Hourly Load Data'!$J:$J,W$1)</f>
        <v>1.7822340952246737E-4</v>
      </c>
      <c r="X148" s="9">
        <f>SUMIFS('Raw Hourly Load Data'!$S:$S,'Raw Hourly Load Data'!$H:$H,$A148,'Raw Hourly Load Data'!$J:$J,X$1)</f>
        <v>1.437761950258823E-4</v>
      </c>
      <c r="Y148" s="9">
        <f>SUMIFS('Raw Hourly Load Data'!$S:$S,'Raw Hourly Load Data'!$H:$H,$A148,'Raw Hourly Load Data'!$J:$J,Y$1)</f>
        <v>1.0635636647425117E-4</v>
      </c>
    </row>
    <row r="149" spans="1:25" x14ac:dyDescent="0.25">
      <c r="A149" s="9" t="s">
        <v>170</v>
      </c>
      <c r="B149" s="9">
        <f>SUMIFS('Raw Hourly Load Data'!$S:$S,'Raw Hourly Load Data'!$H:$H,$A149,'Raw Hourly Load Data'!$J:$J,B$1)</f>
        <v>6.7457182352315297E-5</v>
      </c>
      <c r="C149" s="9">
        <f>SUMIFS('Raw Hourly Load Data'!$S:$S,'Raw Hourly Load Data'!$H:$H,$A149,'Raw Hourly Load Data'!$J:$J,C$1)</f>
        <v>4.1145571535593768E-5</v>
      </c>
      <c r="D149" s="9">
        <f>SUMIFS('Raw Hourly Load Data'!$S:$S,'Raw Hourly Load Data'!$H:$H,$A149,'Raw Hourly Load Data'!$J:$J,D$1)</f>
        <v>3.5802393955998371E-5</v>
      </c>
      <c r="E149" s="9">
        <f>SUMIFS('Raw Hourly Load Data'!$S:$S,'Raw Hourly Load Data'!$H:$H,$A149,'Raw Hourly Load Data'!$J:$J,E$1)</f>
        <v>3.1225574193196855E-5</v>
      </c>
      <c r="F149" s="9">
        <f>SUMIFS('Raw Hourly Load Data'!$S:$S,'Raw Hourly Load Data'!$H:$H,$A149,'Raw Hourly Load Data'!$J:$J,F$1)</f>
        <v>2.3489049189812805E-5</v>
      </c>
      <c r="G149" s="9">
        <f>SUMIFS('Raw Hourly Load Data'!$S:$S,'Raw Hourly Load Data'!$H:$H,$A149,'Raw Hourly Load Data'!$J:$J,G$1)</f>
        <v>2.6318997291342869E-5</v>
      </c>
      <c r="H149" s="9">
        <f>SUMIFS('Raw Hourly Load Data'!$S:$S,'Raw Hourly Load Data'!$H:$H,$A149,'Raw Hourly Load Data'!$J:$J,H$1)</f>
        <v>3.2296415941093983E-5</v>
      </c>
      <c r="I149" s="9">
        <f>SUMIFS('Raw Hourly Load Data'!$S:$S,'Raw Hourly Load Data'!$H:$H,$A149,'Raw Hourly Load Data'!$J:$J,I$1)</f>
        <v>4.1445016312287743E-5</v>
      </c>
      <c r="J149" s="9">
        <f>SUMIFS('Raw Hourly Load Data'!$S:$S,'Raw Hourly Load Data'!$H:$H,$A149,'Raw Hourly Load Data'!$J:$J,J$1)</f>
        <v>6.2714151620633905E-5</v>
      </c>
      <c r="K149" s="9">
        <f>SUMIFS('Raw Hourly Load Data'!$S:$S,'Raw Hourly Load Data'!$H:$H,$A149,'Raw Hourly Load Data'!$J:$J,K$1)</f>
        <v>9.5813276316495616E-5</v>
      </c>
      <c r="L149" s="9">
        <f>SUMIFS('Raw Hourly Load Data'!$S:$S,'Raw Hourly Load Data'!$H:$H,$A149,'Raw Hourly Load Data'!$J:$J,L$1)</f>
        <v>1.2712041172315431E-4</v>
      </c>
      <c r="M149" s="9">
        <f>SUMIFS('Raw Hourly Load Data'!$S:$S,'Raw Hourly Load Data'!$H:$H,$A149,'Raw Hourly Load Data'!$J:$J,M$1)</f>
        <v>1.5909468053906575E-4</v>
      </c>
      <c r="N149" s="9">
        <f>SUMIFS('Raw Hourly Load Data'!$S:$S,'Raw Hourly Load Data'!$H:$H,$A149,'Raw Hourly Load Data'!$J:$J,N$1)</f>
        <v>1.9360650972178627E-4</v>
      </c>
      <c r="O149" s="9">
        <f>SUMIFS('Raw Hourly Load Data'!$S:$S,'Raw Hourly Load Data'!$H:$H,$A149,'Raw Hourly Load Data'!$J:$J,O$1)</f>
        <v>2.0291720049443846E-4</v>
      </c>
      <c r="P149" s="9">
        <f>SUMIFS('Raw Hourly Load Data'!$S:$S,'Raw Hourly Load Data'!$H:$H,$A149,'Raw Hourly Load Data'!$J:$J,P$1)</f>
        <v>2.1015914974442678E-4</v>
      </c>
      <c r="Q149" s="9">
        <f>SUMIFS('Raw Hourly Load Data'!$S:$S,'Raw Hourly Load Data'!$H:$H,$A149,'Raw Hourly Load Data'!$J:$J,Q$1)</f>
        <v>2.1944168325665141E-4</v>
      </c>
      <c r="R149" s="9">
        <f>SUMIFS('Raw Hourly Load Data'!$S:$S,'Raw Hourly Load Data'!$H:$H,$A149,'Raw Hourly Load Data'!$J:$J,R$1)</f>
        <v>2.3456343945096522E-4</v>
      </c>
      <c r="S149" s="9">
        <f>SUMIFS('Raw Hourly Load Data'!$S:$S,'Raw Hourly Load Data'!$H:$H,$A149,'Raw Hourly Load Data'!$J:$J,S$1)</f>
        <v>2.1960483221319506E-4</v>
      </c>
      <c r="T149" s="9">
        <f>SUMIFS('Raw Hourly Load Data'!$S:$S,'Raw Hourly Load Data'!$H:$H,$A149,'Raw Hourly Load Data'!$J:$J,T$1)</f>
        <v>2.3997607807458706E-4</v>
      </c>
      <c r="U149" s="9">
        <f>SUMIFS('Raw Hourly Load Data'!$S:$S,'Raw Hourly Load Data'!$H:$H,$A149,'Raw Hourly Load Data'!$J:$J,U$1)</f>
        <v>2.404080101181574E-4</v>
      </c>
      <c r="V149" s="9">
        <f>SUMIFS('Raw Hourly Load Data'!$S:$S,'Raw Hourly Load Data'!$H:$H,$A149,'Raw Hourly Load Data'!$J:$J,V$1)</f>
        <v>2.1126195113186397E-4</v>
      </c>
      <c r="W149" s="9">
        <f>SUMIFS('Raw Hourly Load Data'!$S:$S,'Raw Hourly Load Data'!$H:$H,$A149,'Raw Hourly Load Data'!$J:$J,W$1)</f>
        <v>1.7769218673897757E-4</v>
      </c>
      <c r="X149" s="9">
        <f>SUMIFS('Raw Hourly Load Data'!$S:$S,'Raw Hourly Load Data'!$H:$H,$A149,'Raw Hourly Load Data'!$J:$J,X$1)</f>
        <v>1.4325204691478872E-4</v>
      </c>
      <c r="Y149" s="9">
        <f>SUMIFS('Raw Hourly Load Data'!$S:$S,'Raw Hourly Load Data'!$H:$H,$A149,'Raw Hourly Load Data'!$J:$J,Y$1)</f>
        <v>1.0390099463917341E-4</v>
      </c>
    </row>
    <row r="150" spans="1:25" x14ac:dyDescent="0.25">
      <c r="A150" s="9" t="s">
        <v>171</v>
      </c>
      <c r="B150" s="9">
        <f>SUMIFS('Raw Hourly Load Data'!$S:$S,'Raw Hourly Load Data'!$H:$H,$A150,'Raw Hourly Load Data'!$J:$J,B$1)</f>
        <v>4.3115658533144827E-5</v>
      </c>
      <c r="C150" s="9">
        <f>SUMIFS('Raw Hourly Load Data'!$S:$S,'Raw Hourly Load Data'!$H:$H,$A150,'Raw Hourly Load Data'!$J:$J,C$1)</f>
        <v>2.9894594237282952E-5</v>
      </c>
      <c r="D150" s="9">
        <f>SUMIFS('Raw Hourly Load Data'!$S:$S,'Raw Hourly Load Data'!$H:$H,$A150,'Raw Hourly Load Data'!$J:$J,D$1)</f>
        <v>2.3806899399249266E-5</v>
      </c>
      <c r="E150" s="9">
        <f>SUMIFS('Raw Hourly Load Data'!$S:$S,'Raw Hourly Load Data'!$H:$H,$A150,'Raw Hourly Load Data'!$J:$J,E$1)</f>
        <v>2.4151254331387662E-5</v>
      </c>
      <c r="F150" s="9">
        <f>SUMIFS('Raw Hourly Load Data'!$S:$S,'Raw Hourly Load Data'!$H:$H,$A150,'Raw Hourly Load Data'!$J:$J,F$1)</f>
        <v>2.2110486483274329E-5</v>
      </c>
      <c r="G150" s="9">
        <f>SUMIFS('Raw Hourly Load Data'!$S:$S,'Raw Hourly Load Data'!$H:$H,$A150,'Raw Hourly Load Data'!$J:$J,G$1)</f>
        <v>3.2177479623374783E-5</v>
      </c>
      <c r="H150" s="9">
        <f>SUMIFS('Raw Hourly Load Data'!$S:$S,'Raw Hourly Load Data'!$H:$H,$A150,'Raw Hourly Load Data'!$J:$J,H$1)</f>
        <v>5.3767950892963249E-5</v>
      </c>
      <c r="I150" s="9">
        <f>SUMIFS('Raw Hourly Load Data'!$S:$S,'Raw Hourly Load Data'!$H:$H,$A150,'Raw Hourly Load Data'!$J:$J,I$1)</f>
        <v>8.3911650430363734E-5</v>
      </c>
      <c r="J150" s="9">
        <f>SUMIFS('Raw Hourly Load Data'!$S:$S,'Raw Hourly Load Data'!$H:$H,$A150,'Raw Hourly Load Data'!$J:$J,J$1)</f>
        <v>9.6845233824376133E-5</v>
      </c>
      <c r="K150" s="9">
        <f>SUMIFS('Raw Hourly Load Data'!$S:$S,'Raw Hourly Load Data'!$H:$H,$A150,'Raw Hourly Load Data'!$J:$J,K$1)</f>
        <v>9.7508661143524953E-5</v>
      </c>
      <c r="L150" s="9">
        <f>SUMIFS('Raw Hourly Load Data'!$S:$S,'Raw Hourly Load Data'!$H:$H,$A150,'Raw Hourly Load Data'!$J:$J,L$1)</f>
        <v>1.0881666848948655E-4</v>
      </c>
      <c r="M150" s="9">
        <f>SUMIFS('Raw Hourly Load Data'!$S:$S,'Raw Hourly Load Data'!$H:$H,$A150,'Raw Hourly Load Data'!$J:$J,M$1)</f>
        <v>1.2942034261100333E-4</v>
      </c>
      <c r="N150" s="9">
        <f>SUMIFS('Raw Hourly Load Data'!$S:$S,'Raw Hourly Load Data'!$H:$H,$A150,'Raw Hourly Load Data'!$J:$J,N$1)</f>
        <v>1.4623657057619456E-4</v>
      </c>
      <c r="O150" s="9">
        <f>SUMIFS('Raw Hourly Load Data'!$S:$S,'Raw Hourly Load Data'!$H:$H,$A150,'Raw Hourly Load Data'!$J:$J,O$1)</f>
        <v>1.5185368353755633E-4</v>
      </c>
      <c r="P150" s="9">
        <f>SUMIFS('Raw Hourly Load Data'!$S:$S,'Raw Hourly Load Data'!$H:$H,$A150,'Raw Hourly Load Data'!$J:$J,P$1)</f>
        <v>1.7087259557108914E-4</v>
      </c>
      <c r="Q150" s="9">
        <f>SUMIFS('Raw Hourly Load Data'!$S:$S,'Raw Hourly Load Data'!$H:$H,$A150,'Raw Hourly Load Data'!$J:$J,Q$1)</f>
        <v>2.2183484195075829E-4</v>
      </c>
      <c r="R150" s="9">
        <f>SUMIFS('Raw Hourly Load Data'!$S:$S,'Raw Hourly Load Data'!$H:$H,$A150,'Raw Hourly Load Data'!$J:$J,R$1)</f>
        <v>2.8069716996684257E-4</v>
      </c>
      <c r="S150" s="9">
        <f>SUMIFS('Raw Hourly Load Data'!$S:$S,'Raw Hourly Load Data'!$H:$H,$A150,'Raw Hourly Load Data'!$J:$J,S$1)</f>
        <v>3.1779351404798747E-4</v>
      </c>
      <c r="T150" s="9">
        <f>SUMIFS('Raw Hourly Load Data'!$S:$S,'Raw Hourly Load Data'!$H:$H,$A150,'Raw Hourly Load Data'!$J:$J,T$1)</f>
        <v>2.5243201871757645E-4</v>
      </c>
      <c r="U150" s="9">
        <f>SUMIFS('Raw Hourly Load Data'!$S:$S,'Raw Hourly Load Data'!$H:$H,$A150,'Raw Hourly Load Data'!$J:$J,U$1)</f>
        <v>1.5619100884514862E-4</v>
      </c>
      <c r="V150" s="9">
        <f>SUMIFS('Raw Hourly Load Data'!$S:$S,'Raw Hourly Load Data'!$H:$H,$A150,'Raw Hourly Load Data'!$J:$J,V$1)</f>
        <v>1.202062680340772E-4</v>
      </c>
      <c r="W150" s="9">
        <f>SUMIFS('Raw Hourly Load Data'!$S:$S,'Raw Hourly Load Data'!$H:$H,$A150,'Raw Hourly Load Data'!$J:$J,W$1)</f>
        <v>9.4379345783649081E-5</v>
      </c>
      <c r="X150" s="9">
        <f>SUMIFS('Raw Hourly Load Data'!$S:$S,'Raw Hourly Load Data'!$H:$H,$A150,'Raw Hourly Load Data'!$J:$J,X$1)</f>
        <v>6.9095731629609383E-5</v>
      </c>
      <c r="Y150" s="9">
        <f>SUMIFS('Raw Hourly Load Data'!$S:$S,'Raw Hourly Load Data'!$H:$H,$A150,'Raw Hourly Load Data'!$J:$J,Y$1)</f>
        <v>5.3222298985538435E-5</v>
      </c>
    </row>
    <row r="151" spans="1:25" x14ac:dyDescent="0.25">
      <c r="A151" s="9" t="s">
        <v>172</v>
      </c>
      <c r="B151" s="9">
        <f>SUMIFS('Raw Hourly Load Data'!$S:$S,'Raw Hourly Load Data'!$H:$H,$A151,'Raw Hourly Load Data'!$J:$J,B$1)</f>
        <v>3.8587209204785631E-5</v>
      </c>
      <c r="C151" s="9">
        <f>SUMIFS('Raw Hourly Load Data'!$S:$S,'Raw Hourly Load Data'!$H:$H,$A151,'Raw Hourly Load Data'!$J:$J,C$1)</f>
        <v>3.0796005921671541E-5</v>
      </c>
      <c r="D151" s="9">
        <f>SUMIFS('Raw Hourly Load Data'!$S:$S,'Raw Hourly Load Data'!$H:$H,$A151,'Raw Hourly Load Data'!$J:$J,D$1)</f>
        <v>2.4672454455257975E-5</v>
      </c>
      <c r="E151" s="9">
        <f>SUMIFS('Raw Hourly Load Data'!$S:$S,'Raw Hourly Load Data'!$H:$H,$A151,'Raw Hourly Load Data'!$J:$J,E$1)</f>
        <v>2.5280084978599659E-5</v>
      </c>
      <c r="F151" s="9">
        <f>SUMIFS('Raw Hourly Load Data'!$S:$S,'Raw Hourly Load Data'!$H:$H,$A151,'Raw Hourly Load Data'!$J:$J,F$1)</f>
        <v>2.3718195616511202E-5</v>
      </c>
      <c r="G151" s="9">
        <f>SUMIFS('Raw Hourly Load Data'!$S:$S,'Raw Hourly Load Data'!$H:$H,$A151,'Raw Hourly Load Data'!$J:$J,G$1)</f>
        <v>3.5627294699395085E-5</v>
      </c>
      <c r="H151" s="9">
        <f>SUMIFS('Raw Hourly Load Data'!$S:$S,'Raw Hourly Load Data'!$H:$H,$A151,'Raw Hourly Load Data'!$J:$J,H$1)</f>
        <v>6.1093277187546346E-5</v>
      </c>
      <c r="I151" s="9">
        <f>SUMIFS('Raw Hourly Load Data'!$S:$S,'Raw Hourly Load Data'!$H:$H,$A151,'Raw Hourly Load Data'!$J:$J,I$1)</f>
        <v>9.4691253335404783E-5</v>
      </c>
      <c r="J151" s="9">
        <f>SUMIFS('Raw Hourly Load Data'!$S:$S,'Raw Hourly Load Data'!$H:$H,$A151,'Raw Hourly Load Data'!$J:$J,J$1)</f>
        <v>1.0676465842395367E-4</v>
      </c>
      <c r="K151" s="9">
        <f>SUMIFS('Raw Hourly Load Data'!$S:$S,'Raw Hourly Load Data'!$H:$H,$A151,'Raw Hourly Load Data'!$J:$J,K$1)</f>
        <v>1.0474786144429761E-4</v>
      </c>
      <c r="L151" s="9">
        <f>SUMIFS('Raw Hourly Load Data'!$S:$S,'Raw Hourly Load Data'!$H:$H,$A151,'Raw Hourly Load Data'!$J:$J,L$1)</f>
        <v>1.1518102858703525E-4</v>
      </c>
      <c r="M151" s="9">
        <f>SUMIFS('Raw Hourly Load Data'!$S:$S,'Raw Hourly Load Data'!$H:$H,$A151,'Raw Hourly Load Data'!$J:$J,M$1)</f>
        <v>1.361475890091667E-4</v>
      </c>
      <c r="N151" s="9">
        <f>SUMIFS('Raw Hourly Load Data'!$S:$S,'Raw Hourly Load Data'!$H:$H,$A151,'Raw Hourly Load Data'!$J:$J,N$1)</f>
        <v>1.5333141466411708E-4</v>
      </c>
      <c r="O151" s="9">
        <f>SUMIFS('Raw Hourly Load Data'!$S:$S,'Raw Hourly Load Data'!$H:$H,$A151,'Raw Hourly Load Data'!$J:$J,O$1)</f>
        <v>1.5891756489417203E-4</v>
      </c>
      <c r="P151" s="9">
        <f>SUMIFS('Raw Hourly Load Data'!$S:$S,'Raw Hourly Load Data'!$H:$H,$A151,'Raw Hourly Load Data'!$J:$J,P$1)</f>
        <v>1.7877589999117658E-4</v>
      </c>
      <c r="Q151" s="9">
        <f>SUMIFS('Raw Hourly Load Data'!$S:$S,'Raw Hourly Load Data'!$H:$H,$A151,'Raw Hourly Load Data'!$J:$J,Q$1)</f>
        <v>2.3132540214987994E-4</v>
      </c>
      <c r="R151" s="9">
        <f>SUMIFS('Raw Hourly Load Data'!$S:$S,'Raw Hourly Load Data'!$H:$H,$A151,'Raw Hourly Load Data'!$J:$J,R$1)</f>
        <v>2.9153188947536845E-4</v>
      </c>
      <c r="S151" s="9">
        <f>SUMIFS('Raw Hourly Load Data'!$S:$S,'Raw Hourly Load Data'!$H:$H,$A151,'Raw Hourly Load Data'!$J:$J,S$1)</f>
        <v>3.2866311585632278E-4</v>
      </c>
      <c r="T151" s="9">
        <f>SUMIFS('Raw Hourly Load Data'!$S:$S,'Raw Hourly Load Data'!$H:$H,$A151,'Raw Hourly Load Data'!$J:$J,T$1)</f>
        <v>2.6013336634343043E-4</v>
      </c>
      <c r="U151" s="9">
        <f>SUMIFS('Raw Hourly Load Data'!$S:$S,'Raw Hourly Load Data'!$H:$H,$A151,'Raw Hourly Load Data'!$J:$J,U$1)</f>
        <v>1.5942985938754449E-4</v>
      </c>
      <c r="V151" s="9">
        <f>SUMIFS('Raw Hourly Load Data'!$S:$S,'Raw Hourly Load Data'!$H:$H,$A151,'Raw Hourly Load Data'!$J:$J,V$1)</f>
        <v>1.2191943234663561E-4</v>
      </c>
      <c r="W151" s="9">
        <f>SUMIFS('Raw Hourly Load Data'!$S:$S,'Raw Hourly Load Data'!$H:$H,$A151,'Raw Hourly Load Data'!$J:$J,W$1)</f>
        <v>9.5791962575690289E-5</v>
      </c>
      <c r="X151" s="9">
        <f>SUMIFS('Raw Hourly Load Data'!$S:$S,'Raw Hourly Load Data'!$H:$H,$A151,'Raw Hourly Load Data'!$J:$J,X$1)</f>
        <v>6.9904803810416082E-5</v>
      </c>
      <c r="Y151" s="9">
        <f>SUMIFS('Raw Hourly Load Data'!$S:$S,'Raw Hourly Load Data'!$H:$H,$A151,'Raw Hourly Load Data'!$J:$J,Y$1)</f>
        <v>5.3788836031284207E-5</v>
      </c>
    </row>
    <row r="152" spans="1:25" x14ac:dyDescent="0.25">
      <c r="A152" s="9" t="s">
        <v>173</v>
      </c>
      <c r="B152" s="9">
        <f>SUMIFS('Raw Hourly Load Data'!$S:$S,'Raw Hourly Load Data'!$H:$H,$A152,'Raw Hourly Load Data'!$J:$J,B$1)</f>
        <v>3.9169232559335366E-5</v>
      </c>
      <c r="C152" s="9">
        <f>SUMIFS('Raw Hourly Load Data'!$S:$S,'Raw Hourly Load Data'!$H:$H,$A152,'Raw Hourly Load Data'!$J:$J,C$1)</f>
        <v>3.1195335375433535E-5</v>
      </c>
      <c r="D152" s="9">
        <f>SUMIFS('Raw Hourly Load Data'!$S:$S,'Raw Hourly Load Data'!$H:$H,$A152,'Raw Hourly Load Data'!$J:$J,D$1)</f>
        <v>2.4886165513029343E-5</v>
      </c>
      <c r="E152" s="9">
        <f>SUMIFS('Raw Hourly Load Data'!$S:$S,'Raw Hourly Load Data'!$H:$H,$A152,'Raw Hourly Load Data'!$J:$J,E$1)</f>
        <v>2.5450129375307944E-5</v>
      </c>
      <c r="F152" s="9">
        <f>SUMIFS('Raw Hourly Load Data'!$S:$S,'Raw Hourly Load Data'!$H:$H,$A152,'Raw Hourly Load Data'!$J:$J,F$1)</f>
        <v>2.3756546555051151E-5</v>
      </c>
      <c r="G152" s="9">
        <f>SUMIFS('Raw Hourly Load Data'!$S:$S,'Raw Hourly Load Data'!$H:$H,$A152,'Raw Hourly Load Data'!$J:$J,G$1)</f>
        <v>3.5547845672619541E-5</v>
      </c>
      <c r="H152" s="9">
        <f>SUMIFS('Raw Hourly Load Data'!$S:$S,'Raw Hourly Load Data'!$H:$H,$A152,'Raw Hourly Load Data'!$J:$J,H$1)</f>
        <v>6.0745952898466739E-5</v>
      </c>
      <c r="I152" s="9">
        <f>SUMIFS('Raw Hourly Load Data'!$S:$S,'Raw Hourly Load Data'!$H:$H,$A152,'Raw Hourly Load Data'!$J:$J,I$1)</f>
        <v>9.381500306659515E-5</v>
      </c>
      <c r="J152" s="9">
        <f>SUMIFS('Raw Hourly Load Data'!$S:$S,'Raw Hourly Load Data'!$H:$H,$A152,'Raw Hourly Load Data'!$J:$J,J$1)</f>
        <v>1.0565590853137607E-4</v>
      </c>
      <c r="K152" s="9">
        <f>SUMIFS('Raw Hourly Load Data'!$S:$S,'Raw Hourly Load Data'!$H:$H,$A152,'Raw Hourly Load Data'!$J:$J,K$1)</f>
        <v>1.0336396732752728E-4</v>
      </c>
      <c r="L152" s="9">
        <f>SUMIFS('Raw Hourly Load Data'!$S:$S,'Raw Hourly Load Data'!$H:$H,$A152,'Raw Hourly Load Data'!$J:$J,L$1)</f>
        <v>1.1382015565094767E-4</v>
      </c>
      <c r="M152" s="9">
        <f>SUMIFS('Raw Hourly Load Data'!$S:$S,'Raw Hourly Load Data'!$H:$H,$A152,'Raw Hourly Load Data'!$J:$J,M$1)</f>
        <v>1.3429171455169481E-4</v>
      </c>
      <c r="N152" s="9">
        <f>SUMIFS('Raw Hourly Load Data'!$S:$S,'Raw Hourly Load Data'!$H:$H,$A152,'Raw Hourly Load Data'!$J:$J,N$1)</f>
        <v>1.5138831449989232E-4</v>
      </c>
      <c r="O152" s="9">
        <f>SUMIFS('Raw Hourly Load Data'!$S:$S,'Raw Hourly Load Data'!$H:$H,$A152,'Raw Hourly Load Data'!$J:$J,O$1)</f>
        <v>1.5725249028270311E-4</v>
      </c>
      <c r="P152" s="9">
        <f>SUMIFS('Raw Hourly Load Data'!$S:$S,'Raw Hourly Load Data'!$H:$H,$A152,'Raw Hourly Load Data'!$J:$J,P$1)</f>
        <v>1.7699246595758903E-4</v>
      </c>
      <c r="Q152" s="9">
        <f>SUMIFS('Raw Hourly Load Data'!$S:$S,'Raw Hourly Load Data'!$H:$H,$A152,'Raw Hourly Load Data'!$J:$J,Q$1)</f>
        <v>2.2915866327762058E-4</v>
      </c>
      <c r="R152" s="9">
        <f>SUMIFS('Raw Hourly Load Data'!$S:$S,'Raw Hourly Load Data'!$H:$H,$A152,'Raw Hourly Load Data'!$J:$J,R$1)</f>
        <v>2.895415472913973E-4</v>
      </c>
      <c r="S152" s="9">
        <f>SUMIFS('Raw Hourly Load Data'!$S:$S,'Raw Hourly Load Data'!$H:$H,$A152,'Raw Hourly Load Data'!$J:$J,S$1)</f>
        <v>3.2724313630970003E-4</v>
      </c>
      <c r="T152" s="9">
        <f>SUMIFS('Raw Hourly Load Data'!$S:$S,'Raw Hourly Load Data'!$H:$H,$A152,'Raw Hourly Load Data'!$J:$J,T$1)</f>
        <v>2.584486078813312E-4</v>
      </c>
      <c r="U152" s="9">
        <f>SUMIFS('Raw Hourly Load Data'!$S:$S,'Raw Hourly Load Data'!$H:$H,$A152,'Raw Hourly Load Data'!$J:$J,U$1)</f>
        <v>1.582857854249359E-4</v>
      </c>
      <c r="V152" s="9">
        <f>SUMIFS('Raw Hourly Load Data'!$S:$S,'Raw Hourly Load Data'!$H:$H,$A152,'Raw Hourly Load Data'!$J:$J,V$1)</f>
        <v>1.2102259777146195E-4</v>
      </c>
      <c r="W152" s="9">
        <f>SUMIFS('Raw Hourly Load Data'!$S:$S,'Raw Hourly Load Data'!$H:$H,$A152,'Raw Hourly Load Data'!$J:$J,W$1)</f>
        <v>9.5510654511188708E-5</v>
      </c>
      <c r="X152" s="9">
        <f>SUMIFS('Raw Hourly Load Data'!$S:$S,'Raw Hourly Load Data'!$H:$H,$A152,'Raw Hourly Load Data'!$J:$J,X$1)</f>
        <v>6.9920951931972371E-5</v>
      </c>
      <c r="Y152" s="9">
        <f>SUMIFS('Raw Hourly Load Data'!$S:$S,'Raw Hourly Load Data'!$H:$H,$A152,'Raw Hourly Load Data'!$J:$J,Y$1)</f>
        <v>5.3636497936505599E-5</v>
      </c>
    </row>
    <row r="153" spans="1:25" x14ac:dyDescent="0.25">
      <c r="A153" s="9" t="s">
        <v>174</v>
      </c>
      <c r="B153" s="9">
        <f>SUMIFS('Raw Hourly Load Data'!$S:$S,'Raw Hourly Load Data'!$H:$H,$A153,'Raw Hourly Load Data'!$J:$J,B$1)</f>
        <v>3.8724769789652971E-5</v>
      </c>
      <c r="C153" s="9">
        <f>SUMIFS('Raw Hourly Load Data'!$S:$S,'Raw Hourly Load Data'!$H:$H,$A153,'Raw Hourly Load Data'!$J:$J,C$1)</f>
        <v>3.0789429102758764E-5</v>
      </c>
      <c r="D153" s="9">
        <f>SUMIFS('Raw Hourly Load Data'!$S:$S,'Raw Hourly Load Data'!$H:$H,$A153,'Raw Hourly Load Data'!$J:$J,D$1)</f>
        <v>2.454163927894846E-5</v>
      </c>
      <c r="E153" s="9">
        <f>SUMIFS('Raw Hourly Load Data'!$S:$S,'Raw Hourly Load Data'!$H:$H,$A153,'Raw Hourly Load Data'!$J:$J,E$1)</f>
        <v>2.5116843174615175E-5</v>
      </c>
      <c r="F153" s="9">
        <f>SUMIFS('Raw Hourly Load Data'!$S:$S,'Raw Hourly Load Data'!$H:$H,$A153,'Raw Hourly Load Data'!$J:$J,F$1)</f>
        <v>2.3451934795750697E-5</v>
      </c>
      <c r="G153" s="9">
        <f>SUMIFS('Raw Hourly Load Data'!$S:$S,'Raw Hourly Load Data'!$H:$H,$A153,'Raw Hourly Load Data'!$J:$J,G$1)</f>
        <v>3.5120820577820112E-5</v>
      </c>
      <c r="H153" s="9">
        <f>SUMIFS('Raw Hourly Load Data'!$S:$S,'Raw Hourly Load Data'!$H:$H,$A153,'Raw Hourly Load Data'!$J:$J,H$1)</f>
        <v>5.9869783494809848E-5</v>
      </c>
      <c r="I153" s="9">
        <f>SUMIFS('Raw Hourly Load Data'!$S:$S,'Raw Hourly Load Data'!$H:$H,$A153,'Raw Hourly Load Data'!$J:$J,I$1)</f>
        <v>9.2779710512775663E-5</v>
      </c>
      <c r="J153" s="9">
        <f>SUMIFS('Raw Hourly Load Data'!$S:$S,'Raw Hourly Load Data'!$H:$H,$A153,'Raw Hourly Load Data'!$J:$J,J$1)</f>
        <v>1.0460949653593315E-4</v>
      </c>
      <c r="K153" s="9">
        <f>SUMIFS('Raw Hourly Load Data'!$S:$S,'Raw Hourly Load Data'!$H:$H,$A153,'Raw Hourly Load Data'!$J:$J,K$1)</f>
        <v>1.028214152108773E-4</v>
      </c>
      <c r="L153" s="9">
        <f>SUMIFS('Raw Hourly Load Data'!$S:$S,'Raw Hourly Load Data'!$H:$H,$A153,'Raw Hourly Load Data'!$J:$J,L$1)</f>
        <v>1.1327060791619638E-4</v>
      </c>
      <c r="M153" s="9">
        <f>SUMIFS('Raw Hourly Load Data'!$S:$S,'Raw Hourly Load Data'!$H:$H,$A153,'Raw Hourly Load Data'!$J:$J,M$1)</f>
        <v>1.3372190424361759E-4</v>
      </c>
      <c r="N153" s="9">
        <f>SUMIFS('Raw Hourly Load Data'!$S:$S,'Raw Hourly Load Data'!$H:$H,$A153,'Raw Hourly Load Data'!$J:$J,N$1)</f>
        <v>1.5072188877141119E-4</v>
      </c>
      <c r="O153" s="9">
        <f>SUMIFS('Raw Hourly Load Data'!$S:$S,'Raw Hourly Load Data'!$H:$H,$A153,'Raw Hourly Load Data'!$J:$J,O$1)</f>
        <v>1.5637911259289318E-4</v>
      </c>
      <c r="P153" s="9">
        <f>SUMIFS('Raw Hourly Load Data'!$S:$S,'Raw Hourly Load Data'!$H:$H,$A153,'Raw Hourly Load Data'!$J:$J,P$1)</f>
        <v>1.7542521422025774E-4</v>
      </c>
      <c r="Q153" s="9">
        <f>SUMIFS('Raw Hourly Load Data'!$S:$S,'Raw Hourly Load Data'!$H:$H,$A153,'Raw Hourly Load Data'!$J:$J,Q$1)</f>
        <v>2.2652925510460836E-4</v>
      </c>
      <c r="R153" s="9">
        <f>SUMIFS('Raw Hourly Load Data'!$S:$S,'Raw Hourly Load Data'!$H:$H,$A153,'Raw Hourly Load Data'!$J:$J,R$1)</f>
        <v>2.893661406994542E-4</v>
      </c>
      <c r="S153" s="9">
        <f>SUMIFS('Raw Hourly Load Data'!$S:$S,'Raw Hourly Load Data'!$H:$H,$A153,'Raw Hourly Load Data'!$J:$J,S$1)</f>
        <v>3.2378757044952141E-4</v>
      </c>
      <c r="T153" s="9">
        <f>SUMIFS('Raw Hourly Load Data'!$S:$S,'Raw Hourly Load Data'!$H:$H,$A153,'Raw Hourly Load Data'!$J:$J,T$1)</f>
        <v>2.5651764120831333E-4</v>
      </c>
      <c r="U153" s="9">
        <f>SUMIFS('Raw Hourly Load Data'!$S:$S,'Raw Hourly Load Data'!$H:$H,$A153,'Raw Hourly Load Data'!$J:$J,U$1)</f>
        <v>1.5777121119286747E-4</v>
      </c>
      <c r="V153" s="9">
        <f>SUMIFS('Raw Hourly Load Data'!$S:$S,'Raw Hourly Load Data'!$H:$H,$A153,'Raw Hourly Load Data'!$J:$J,V$1)</f>
        <v>1.2067201878102869E-4</v>
      </c>
      <c r="W153" s="9">
        <f>SUMIFS('Raw Hourly Load Data'!$S:$S,'Raw Hourly Load Data'!$H:$H,$A153,'Raw Hourly Load Data'!$J:$J,W$1)</f>
        <v>9.5131887475465073E-5</v>
      </c>
      <c r="X153" s="9">
        <f>SUMIFS('Raw Hourly Load Data'!$S:$S,'Raw Hourly Load Data'!$H:$H,$A153,'Raw Hourly Load Data'!$J:$J,X$1)</f>
        <v>6.7936007500269904E-5</v>
      </c>
      <c r="Y153" s="9">
        <f>SUMIFS('Raw Hourly Load Data'!$S:$S,'Raw Hourly Load Data'!$H:$H,$A153,'Raw Hourly Load Data'!$J:$J,Y$1)</f>
        <v>5.3587256011096254E-5</v>
      </c>
    </row>
    <row r="154" spans="1:25" x14ac:dyDescent="0.25">
      <c r="A154" s="9" t="s">
        <v>175</v>
      </c>
      <c r="B154" s="9">
        <f>SUMIFS('Raw Hourly Load Data'!$S:$S,'Raw Hourly Load Data'!$H:$H,$A154,'Raw Hourly Load Data'!$J:$J,B$1)</f>
        <v>3.8513740668579747E-5</v>
      </c>
      <c r="C154" s="9">
        <f>SUMIFS('Raw Hourly Load Data'!$S:$S,'Raw Hourly Load Data'!$H:$H,$A154,'Raw Hourly Load Data'!$J:$J,C$1)</f>
        <v>3.0455209512991688E-5</v>
      </c>
      <c r="D154" s="9">
        <f>SUMIFS('Raw Hourly Load Data'!$S:$S,'Raw Hourly Load Data'!$H:$H,$A154,'Raw Hourly Load Data'!$J:$J,D$1)</f>
        <v>2.4316862143939236E-5</v>
      </c>
      <c r="E154" s="9">
        <f>SUMIFS('Raw Hourly Load Data'!$S:$S,'Raw Hourly Load Data'!$H:$H,$A154,'Raw Hourly Load Data'!$J:$J,E$1)</f>
        <v>2.4841668175777591E-5</v>
      </c>
      <c r="F154" s="9">
        <f>SUMIFS('Raw Hourly Load Data'!$S:$S,'Raw Hourly Load Data'!$H:$H,$A154,'Raw Hourly Load Data'!$J:$J,F$1)</f>
        <v>2.3252116421776113E-5</v>
      </c>
      <c r="G154" s="9">
        <f>SUMIFS('Raw Hourly Load Data'!$S:$S,'Raw Hourly Load Data'!$H:$H,$A154,'Raw Hourly Load Data'!$J:$J,G$1)</f>
        <v>3.4639370532459097E-5</v>
      </c>
      <c r="H154" s="9">
        <f>SUMIFS('Raw Hourly Load Data'!$S:$S,'Raw Hourly Load Data'!$H:$H,$A154,'Raw Hourly Load Data'!$J:$J,H$1)</f>
        <v>5.946601587895189E-5</v>
      </c>
      <c r="I154" s="9">
        <f>SUMIFS('Raw Hourly Load Data'!$S:$S,'Raw Hourly Load Data'!$H:$H,$A154,'Raw Hourly Load Data'!$J:$J,I$1)</f>
        <v>9.284700393605847E-5</v>
      </c>
      <c r="J154" s="9">
        <f>SUMIFS('Raw Hourly Load Data'!$S:$S,'Raw Hourly Load Data'!$H:$H,$A154,'Raw Hourly Load Data'!$J:$J,J$1)</f>
        <v>1.0263249291466633E-4</v>
      </c>
      <c r="K154" s="9">
        <f>SUMIFS('Raw Hourly Load Data'!$S:$S,'Raw Hourly Load Data'!$H:$H,$A154,'Raw Hourly Load Data'!$J:$J,K$1)</f>
        <v>1.0002668187716508E-4</v>
      </c>
      <c r="L154" s="9">
        <f>SUMIFS('Raw Hourly Load Data'!$S:$S,'Raw Hourly Load Data'!$H:$H,$A154,'Raw Hourly Load Data'!$J:$J,L$1)</f>
        <v>1.1024309736122536E-4</v>
      </c>
      <c r="M154" s="9">
        <f>SUMIFS('Raw Hourly Load Data'!$S:$S,'Raw Hourly Load Data'!$H:$H,$A154,'Raw Hourly Load Data'!$J:$J,M$1)</f>
        <v>1.295550448057266E-4</v>
      </c>
      <c r="N154" s="9">
        <f>SUMIFS('Raw Hourly Load Data'!$S:$S,'Raw Hourly Load Data'!$H:$H,$A154,'Raw Hourly Load Data'!$J:$J,N$1)</f>
        <v>1.4537937322348917E-4</v>
      </c>
      <c r="O154" s="9">
        <f>SUMIFS('Raw Hourly Load Data'!$S:$S,'Raw Hourly Load Data'!$H:$H,$A154,'Raw Hourly Load Data'!$J:$J,O$1)</f>
        <v>1.5058432202498011E-4</v>
      </c>
      <c r="P154" s="9">
        <f>SUMIFS('Raw Hourly Load Data'!$S:$S,'Raw Hourly Load Data'!$H:$H,$A154,'Raw Hourly Load Data'!$J:$J,P$1)</f>
        <v>1.6941359966111678E-4</v>
      </c>
      <c r="Q154" s="9">
        <f>SUMIFS('Raw Hourly Load Data'!$S:$S,'Raw Hourly Load Data'!$H:$H,$A154,'Raw Hourly Load Data'!$J:$J,Q$1)</f>
        <v>2.1719815189849301E-4</v>
      </c>
      <c r="R154" s="9">
        <f>SUMIFS('Raw Hourly Load Data'!$S:$S,'Raw Hourly Load Data'!$H:$H,$A154,'Raw Hourly Load Data'!$J:$J,R$1)</f>
        <v>2.7509528553320835E-4</v>
      </c>
      <c r="S154" s="9">
        <f>SUMIFS('Raw Hourly Load Data'!$S:$S,'Raw Hourly Load Data'!$H:$H,$A154,'Raw Hourly Load Data'!$J:$J,S$1)</f>
        <v>3.0812110327353622E-4</v>
      </c>
      <c r="T154" s="9">
        <f>SUMIFS('Raw Hourly Load Data'!$S:$S,'Raw Hourly Load Data'!$H:$H,$A154,'Raw Hourly Load Data'!$J:$J,T$1)</f>
        <v>2.4357683594493351E-4</v>
      </c>
      <c r="U154" s="9">
        <f>SUMIFS('Raw Hourly Load Data'!$S:$S,'Raw Hourly Load Data'!$H:$H,$A154,'Raw Hourly Load Data'!$J:$J,U$1)</f>
        <v>1.5184628545536019E-4</v>
      </c>
      <c r="V154" s="9">
        <f>SUMIFS('Raw Hourly Load Data'!$S:$S,'Raw Hourly Load Data'!$H:$H,$A154,'Raw Hourly Load Data'!$J:$J,V$1)</f>
        <v>1.1781381464172526E-4</v>
      </c>
      <c r="W154" s="9">
        <f>SUMIFS('Raw Hourly Load Data'!$S:$S,'Raw Hourly Load Data'!$H:$H,$A154,'Raw Hourly Load Data'!$J:$J,W$1)</f>
        <v>9.3195400696967229E-5</v>
      </c>
      <c r="X154" s="9">
        <f>SUMIFS('Raw Hourly Load Data'!$S:$S,'Raw Hourly Load Data'!$H:$H,$A154,'Raw Hourly Load Data'!$J:$J,X$1)</f>
        <v>6.7939699062358633E-5</v>
      </c>
      <c r="Y154" s="9">
        <f>SUMIFS('Raw Hourly Load Data'!$S:$S,'Raw Hourly Load Data'!$H:$H,$A154,'Raw Hourly Load Data'!$J:$J,Y$1)</f>
        <v>5.4446515872346495E-5</v>
      </c>
    </row>
    <row r="155" spans="1:25" x14ac:dyDescent="0.25">
      <c r="A155" s="9" t="s">
        <v>176</v>
      </c>
      <c r="B155" s="9">
        <f>SUMIFS('Raw Hourly Load Data'!$S:$S,'Raw Hourly Load Data'!$H:$H,$A155,'Raw Hourly Load Data'!$J:$J,B$1)</f>
        <v>6.3054130845884498E-5</v>
      </c>
      <c r="C155" s="9">
        <f>SUMIFS('Raw Hourly Load Data'!$S:$S,'Raw Hourly Load Data'!$H:$H,$A155,'Raw Hourly Load Data'!$J:$J,C$1)</f>
        <v>4.1526417922365722E-5</v>
      </c>
      <c r="D155" s="9">
        <f>SUMIFS('Raw Hourly Load Data'!$S:$S,'Raw Hourly Load Data'!$H:$H,$A155,'Raw Hourly Load Data'!$J:$J,D$1)</f>
        <v>3.597961010329103E-5</v>
      </c>
      <c r="E155" s="9">
        <f>SUMIFS('Raw Hourly Load Data'!$S:$S,'Raw Hourly Load Data'!$H:$H,$A155,'Raw Hourly Load Data'!$J:$J,E$1)</f>
        <v>3.1543021643331E-5</v>
      </c>
      <c r="F155" s="9">
        <f>SUMIFS('Raw Hourly Load Data'!$S:$S,'Raw Hourly Load Data'!$H:$H,$A155,'Raw Hourly Load Data'!$J:$J,F$1)</f>
        <v>2.397896416122043E-5</v>
      </c>
      <c r="G155" s="9">
        <f>SUMIFS('Raw Hourly Load Data'!$S:$S,'Raw Hourly Load Data'!$H:$H,$A155,'Raw Hourly Load Data'!$J:$J,G$1)</f>
        <v>2.674242000596661E-5</v>
      </c>
      <c r="H155" s="9">
        <f>SUMIFS('Raw Hourly Load Data'!$S:$S,'Raw Hourly Load Data'!$H:$H,$A155,'Raw Hourly Load Data'!$J:$J,H$1)</f>
        <v>3.2982131359993199E-5</v>
      </c>
      <c r="I155" s="9">
        <f>SUMIFS('Raw Hourly Load Data'!$S:$S,'Raw Hourly Load Data'!$H:$H,$A155,'Raw Hourly Load Data'!$J:$J,I$1)</f>
        <v>4.2367007134879882E-5</v>
      </c>
      <c r="J155" s="9">
        <f>SUMIFS('Raw Hourly Load Data'!$S:$S,'Raw Hourly Load Data'!$H:$H,$A155,'Raw Hourly Load Data'!$J:$J,J$1)</f>
        <v>6.3320826630017661E-5</v>
      </c>
      <c r="K155" s="9">
        <f>SUMIFS('Raw Hourly Load Data'!$S:$S,'Raw Hourly Load Data'!$H:$H,$A155,'Raw Hourly Load Data'!$J:$J,K$1)</f>
        <v>9.572668466711334E-5</v>
      </c>
      <c r="L155" s="9">
        <f>SUMIFS('Raw Hourly Load Data'!$S:$S,'Raw Hourly Load Data'!$H:$H,$A155,'Raw Hourly Load Data'!$J:$J,L$1)</f>
        <v>1.2640740424977277E-4</v>
      </c>
      <c r="M155" s="9">
        <f>SUMIFS('Raw Hourly Load Data'!$S:$S,'Raw Hourly Load Data'!$H:$H,$A155,'Raw Hourly Load Data'!$J:$J,M$1)</f>
        <v>1.580547179643419E-4</v>
      </c>
      <c r="N155" s="9">
        <f>SUMIFS('Raw Hourly Load Data'!$S:$S,'Raw Hourly Load Data'!$H:$H,$A155,'Raw Hourly Load Data'!$J:$J,N$1)</f>
        <v>1.9097686300237546E-4</v>
      </c>
      <c r="O155" s="9">
        <f>SUMIFS('Raw Hourly Load Data'!$S:$S,'Raw Hourly Load Data'!$H:$H,$A155,'Raw Hourly Load Data'!$J:$J,O$1)</f>
        <v>1.9907138002422982E-4</v>
      </c>
      <c r="P155" s="9">
        <f>SUMIFS('Raw Hourly Load Data'!$S:$S,'Raw Hourly Load Data'!$H:$H,$A155,'Raw Hourly Load Data'!$J:$J,P$1)</f>
        <v>2.05156970618604E-4</v>
      </c>
      <c r="Q155" s="9">
        <f>SUMIFS('Raw Hourly Load Data'!$S:$S,'Raw Hourly Load Data'!$H:$H,$A155,'Raw Hourly Load Data'!$J:$J,Q$1)</f>
        <v>2.1677256927281392E-4</v>
      </c>
      <c r="R155" s="9">
        <f>SUMIFS('Raw Hourly Load Data'!$S:$S,'Raw Hourly Load Data'!$H:$H,$A155,'Raw Hourly Load Data'!$J:$J,R$1)</f>
        <v>2.338258337912767E-4</v>
      </c>
      <c r="S155" s="9">
        <f>SUMIFS('Raw Hourly Load Data'!$S:$S,'Raw Hourly Load Data'!$H:$H,$A155,'Raw Hourly Load Data'!$J:$J,S$1)</f>
        <v>2.1867408005987171E-4</v>
      </c>
      <c r="T155" s="9">
        <f>SUMIFS('Raw Hourly Load Data'!$S:$S,'Raw Hourly Load Data'!$H:$H,$A155,'Raw Hourly Load Data'!$J:$J,T$1)</f>
        <v>2.3980077844965269E-4</v>
      </c>
      <c r="U155" s="9">
        <f>SUMIFS('Raw Hourly Load Data'!$S:$S,'Raw Hourly Load Data'!$H:$H,$A155,'Raw Hourly Load Data'!$J:$J,U$1)</f>
        <v>2.4048768928092786E-4</v>
      </c>
      <c r="V155" s="9">
        <f>SUMIFS('Raw Hourly Load Data'!$S:$S,'Raw Hourly Load Data'!$H:$H,$A155,'Raw Hourly Load Data'!$J:$J,V$1)</f>
        <v>2.133493378291962E-4</v>
      </c>
      <c r="W155" s="9">
        <f>SUMIFS('Raw Hourly Load Data'!$S:$S,'Raw Hourly Load Data'!$H:$H,$A155,'Raw Hourly Load Data'!$J:$J,W$1)</f>
        <v>1.8027001576235215E-4</v>
      </c>
      <c r="X155" s="9">
        <f>SUMIFS('Raw Hourly Load Data'!$S:$S,'Raw Hourly Load Data'!$H:$H,$A155,'Raw Hourly Load Data'!$J:$J,X$1)</f>
        <v>1.4321282640420034E-4</v>
      </c>
      <c r="Y155" s="9">
        <f>SUMIFS('Raw Hourly Load Data'!$S:$S,'Raw Hourly Load Data'!$H:$H,$A155,'Raw Hourly Load Data'!$J:$J,Y$1)</f>
        <v>1.0609203415295802E-4</v>
      </c>
    </row>
    <row r="156" spans="1:25" x14ac:dyDescent="0.25">
      <c r="A156" s="9" t="s">
        <v>177</v>
      </c>
      <c r="B156" s="9">
        <f>SUMIFS('Raw Hourly Load Data'!$S:$S,'Raw Hourly Load Data'!$H:$H,$A156,'Raw Hourly Load Data'!$J:$J,B$1)</f>
        <v>6.7598812102949286E-5</v>
      </c>
      <c r="C156" s="9">
        <f>SUMIFS('Raw Hourly Load Data'!$S:$S,'Raw Hourly Load Data'!$H:$H,$A156,'Raw Hourly Load Data'!$J:$J,C$1)</f>
        <v>4.0826692858019173E-5</v>
      </c>
      <c r="D156" s="9">
        <f>SUMIFS('Raw Hourly Load Data'!$S:$S,'Raw Hourly Load Data'!$H:$H,$A156,'Raw Hourly Load Data'!$J:$J,D$1)</f>
        <v>3.5378567983621005E-5</v>
      </c>
      <c r="E156" s="9">
        <f>SUMIFS('Raw Hourly Load Data'!$S:$S,'Raw Hourly Load Data'!$H:$H,$A156,'Raw Hourly Load Data'!$J:$J,E$1)</f>
        <v>3.0989881388529724E-5</v>
      </c>
      <c r="F156" s="9">
        <f>SUMIFS('Raw Hourly Load Data'!$S:$S,'Raw Hourly Load Data'!$H:$H,$A156,'Raw Hourly Load Data'!$J:$J,F$1)</f>
        <v>2.3489008133017505E-5</v>
      </c>
      <c r="G156" s="9">
        <f>SUMIFS('Raw Hourly Load Data'!$S:$S,'Raw Hourly Load Data'!$H:$H,$A156,'Raw Hourly Load Data'!$J:$J,G$1)</f>
        <v>2.6106643957149534E-5</v>
      </c>
      <c r="H156" s="9">
        <f>SUMIFS('Raw Hourly Load Data'!$S:$S,'Raw Hourly Load Data'!$H:$H,$A156,'Raw Hourly Load Data'!$J:$J,H$1)</f>
        <v>3.2221094118799013E-5</v>
      </c>
      <c r="I156" s="9">
        <f>SUMIFS('Raw Hourly Load Data'!$S:$S,'Raw Hourly Load Data'!$H:$H,$A156,'Raw Hourly Load Data'!$J:$J,I$1)</f>
        <v>4.1354940556086937E-5</v>
      </c>
      <c r="J156" s="9">
        <f>SUMIFS('Raw Hourly Load Data'!$S:$S,'Raw Hourly Load Data'!$H:$H,$A156,'Raw Hourly Load Data'!$J:$J,J$1)</f>
        <v>6.1763096294488101E-5</v>
      </c>
      <c r="K156" s="9">
        <f>SUMIFS('Raw Hourly Load Data'!$S:$S,'Raw Hourly Load Data'!$H:$H,$A156,'Raw Hourly Load Data'!$J:$J,K$1)</f>
        <v>9.364356585077292E-5</v>
      </c>
      <c r="L156" s="9">
        <f>SUMIFS('Raw Hourly Load Data'!$S:$S,'Raw Hourly Load Data'!$H:$H,$A156,'Raw Hourly Load Data'!$J:$J,L$1)</f>
        <v>1.2438575259588532E-4</v>
      </c>
      <c r="M156" s="9">
        <f>SUMIFS('Raw Hourly Load Data'!$S:$S,'Raw Hourly Load Data'!$H:$H,$A156,'Raw Hourly Load Data'!$J:$J,M$1)</f>
        <v>1.5675375766396399E-4</v>
      </c>
      <c r="N156" s="9">
        <f>SUMIFS('Raw Hourly Load Data'!$S:$S,'Raw Hourly Load Data'!$H:$H,$A156,'Raw Hourly Load Data'!$J:$J,N$1)</f>
        <v>1.9050127349900503E-4</v>
      </c>
      <c r="O156" s="9">
        <f>SUMIFS('Raw Hourly Load Data'!$S:$S,'Raw Hourly Load Data'!$H:$H,$A156,'Raw Hourly Load Data'!$J:$J,O$1)</f>
        <v>1.9993542478688523E-4</v>
      </c>
      <c r="P156" s="9">
        <f>SUMIFS('Raw Hourly Load Data'!$S:$S,'Raw Hourly Load Data'!$H:$H,$A156,'Raw Hourly Load Data'!$J:$J,P$1)</f>
        <v>2.0646018248097101E-4</v>
      </c>
      <c r="Q156" s="9">
        <f>SUMIFS('Raw Hourly Load Data'!$S:$S,'Raw Hourly Load Data'!$H:$H,$A156,'Raw Hourly Load Data'!$J:$J,Q$1)</f>
        <v>2.1847815035629694E-4</v>
      </c>
      <c r="R156" s="9">
        <f>SUMIFS('Raw Hourly Load Data'!$S:$S,'Raw Hourly Load Data'!$H:$H,$A156,'Raw Hourly Load Data'!$J:$J,R$1)</f>
        <v>2.3672296792635604E-4</v>
      </c>
      <c r="S156" s="9">
        <f>SUMIFS('Raw Hourly Load Data'!$S:$S,'Raw Hourly Load Data'!$H:$H,$A156,'Raw Hourly Load Data'!$J:$J,S$1)</f>
        <v>2.2245490657750284E-4</v>
      </c>
      <c r="T156" s="9">
        <f>SUMIFS('Raw Hourly Load Data'!$S:$S,'Raw Hourly Load Data'!$H:$H,$A156,'Raw Hourly Load Data'!$J:$J,T$1)</f>
        <v>2.4400615895755451E-4</v>
      </c>
      <c r="U156" s="9">
        <f>SUMIFS('Raw Hourly Load Data'!$S:$S,'Raw Hourly Load Data'!$H:$H,$A156,'Raw Hourly Load Data'!$J:$J,U$1)</f>
        <v>2.4610756587083345E-4</v>
      </c>
      <c r="V156" s="9">
        <f>SUMIFS('Raw Hourly Load Data'!$S:$S,'Raw Hourly Load Data'!$H:$H,$A156,'Raw Hourly Load Data'!$J:$J,V$1)</f>
        <v>2.1848910873039702E-4</v>
      </c>
      <c r="W156" s="9">
        <f>SUMIFS('Raw Hourly Load Data'!$S:$S,'Raw Hourly Load Data'!$H:$H,$A156,'Raw Hourly Load Data'!$J:$J,W$1)</f>
        <v>1.8423174344804849E-4</v>
      </c>
      <c r="X156" s="9">
        <f>SUMIFS('Raw Hourly Load Data'!$S:$S,'Raw Hourly Load Data'!$H:$H,$A156,'Raw Hourly Load Data'!$J:$J,X$1)</f>
        <v>1.4556164709120793E-4</v>
      </c>
      <c r="Y156" s="9">
        <f>SUMIFS('Raw Hourly Load Data'!$S:$S,'Raw Hourly Load Data'!$H:$H,$A156,'Raw Hourly Load Data'!$J:$J,Y$1)</f>
        <v>1.0532551559240318E-4</v>
      </c>
    </row>
    <row r="157" spans="1:25" x14ac:dyDescent="0.25">
      <c r="A157" s="9" t="s">
        <v>178</v>
      </c>
      <c r="B157" s="9">
        <f>SUMIFS('Raw Hourly Load Data'!$S:$S,'Raw Hourly Load Data'!$H:$H,$A157,'Raw Hourly Load Data'!$J:$J,B$1)</f>
        <v>4.3196830695905364E-5</v>
      </c>
      <c r="C157" s="9">
        <f>SUMIFS('Raw Hourly Load Data'!$S:$S,'Raw Hourly Load Data'!$H:$H,$A157,'Raw Hourly Load Data'!$J:$J,C$1)</f>
        <v>3.0051769223716798E-5</v>
      </c>
      <c r="D157" s="9">
        <f>SUMIFS('Raw Hourly Load Data'!$S:$S,'Raw Hourly Load Data'!$H:$H,$A157,'Raw Hourly Load Data'!$J:$J,D$1)</f>
        <v>2.4120350364425622E-5</v>
      </c>
      <c r="E157" s="9">
        <f>SUMIFS('Raw Hourly Load Data'!$S:$S,'Raw Hourly Load Data'!$H:$H,$A157,'Raw Hourly Load Data'!$J:$J,E$1)</f>
        <v>2.4734362676719203E-5</v>
      </c>
      <c r="F157" s="9">
        <f>SUMIFS('Raw Hourly Load Data'!$S:$S,'Raw Hourly Load Data'!$H:$H,$A157,'Raw Hourly Load Data'!$J:$J,F$1)</f>
        <v>2.3256616237022943E-5</v>
      </c>
      <c r="G157" s="9">
        <f>SUMIFS('Raw Hourly Load Data'!$S:$S,'Raw Hourly Load Data'!$H:$H,$A157,'Raw Hourly Load Data'!$J:$J,G$1)</f>
        <v>3.4839315335859749E-5</v>
      </c>
      <c r="H157" s="9">
        <f>SUMIFS('Raw Hourly Load Data'!$S:$S,'Raw Hourly Load Data'!$H:$H,$A157,'Raw Hourly Load Data'!$J:$J,H$1)</f>
        <v>6.0040086348394277E-5</v>
      </c>
      <c r="I157" s="9">
        <f>SUMIFS('Raw Hourly Load Data'!$S:$S,'Raw Hourly Load Data'!$H:$H,$A157,'Raw Hourly Load Data'!$J:$J,I$1)</f>
        <v>9.4177694190135229E-5</v>
      </c>
      <c r="J157" s="9">
        <f>SUMIFS('Raw Hourly Load Data'!$S:$S,'Raw Hourly Load Data'!$H:$H,$A157,'Raw Hourly Load Data'!$J:$J,J$1)</f>
        <v>1.0453090030169141E-4</v>
      </c>
      <c r="K157" s="9">
        <f>SUMIFS('Raw Hourly Load Data'!$S:$S,'Raw Hourly Load Data'!$H:$H,$A157,'Raw Hourly Load Data'!$J:$J,K$1)</f>
        <v>1.0223315240035221E-4</v>
      </c>
      <c r="L157" s="9">
        <f>SUMIFS('Raw Hourly Load Data'!$S:$S,'Raw Hourly Load Data'!$H:$H,$A157,'Raw Hourly Load Data'!$J:$J,L$1)</f>
        <v>1.128429459502471E-4</v>
      </c>
      <c r="M157" s="9">
        <f>SUMIFS('Raw Hourly Load Data'!$S:$S,'Raw Hourly Load Data'!$H:$H,$A157,'Raw Hourly Load Data'!$J:$J,M$1)</f>
        <v>1.3274688435377277E-4</v>
      </c>
      <c r="N157" s="9">
        <f>SUMIFS('Raw Hourly Load Data'!$S:$S,'Raw Hourly Load Data'!$H:$H,$A157,'Raw Hourly Load Data'!$J:$J,N$1)</f>
        <v>1.4911869410825382E-4</v>
      </c>
      <c r="O157" s="9">
        <f>SUMIFS('Raw Hourly Load Data'!$S:$S,'Raw Hourly Load Data'!$H:$H,$A157,'Raw Hourly Load Data'!$J:$J,O$1)</f>
        <v>1.5439445452406191E-4</v>
      </c>
      <c r="P157" s="9">
        <f>SUMIFS('Raw Hourly Load Data'!$S:$S,'Raw Hourly Load Data'!$H:$H,$A157,'Raw Hourly Load Data'!$J:$J,P$1)</f>
        <v>1.7368507282041902E-4</v>
      </c>
      <c r="Q157" s="9">
        <f>SUMIFS('Raw Hourly Load Data'!$S:$S,'Raw Hourly Load Data'!$H:$H,$A157,'Raw Hourly Load Data'!$J:$J,Q$1)</f>
        <v>2.2293817644468682E-4</v>
      </c>
      <c r="R157" s="9">
        <f>SUMIFS('Raw Hourly Load Data'!$S:$S,'Raw Hourly Load Data'!$H:$H,$A157,'Raw Hourly Load Data'!$J:$J,R$1)</f>
        <v>2.8325453139270863E-4</v>
      </c>
      <c r="S157" s="9">
        <f>SUMIFS('Raw Hourly Load Data'!$S:$S,'Raw Hourly Load Data'!$H:$H,$A157,'Raw Hourly Load Data'!$J:$J,S$1)</f>
        <v>3.1862493371983788E-4</v>
      </c>
      <c r="T157" s="9">
        <f>SUMIFS('Raw Hourly Load Data'!$S:$S,'Raw Hourly Load Data'!$H:$H,$A157,'Raw Hourly Load Data'!$J:$J,T$1)</f>
        <v>2.5405678163531686E-4</v>
      </c>
      <c r="U157" s="9">
        <f>SUMIFS('Raw Hourly Load Data'!$S:$S,'Raw Hourly Load Data'!$H:$H,$A157,'Raw Hourly Load Data'!$J:$J,U$1)</f>
        <v>1.5827109172707304E-4</v>
      </c>
      <c r="V157" s="9">
        <f>SUMIFS('Raw Hourly Load Data'!$S:$S,'Raw Hourly Load Data'!$H:$H,$A157,'Raw Hourly Load Data'!$J:$J,V$1)</f>
        <v>1.2252116375728912E-4</v>
      </c>
      <c r="W157" s="9">
        <f>SUMIFS('Raw Hourly Load Data'!$S:$S,'Raw Hourly Load Data'!$H:$H,$A157,'Raw Hourly Load Data'!$J:$J,W$1)</f>
        <v>9.6493743340612966E-5</v>
      </c>
      <c r="X157" s="9">
        <f>SUMIFS('Raw Hourly Load Data'!$S:$S,'Raw Hourly Load Data'!$H:$H,$A157,'Raw Hourly Load Data'!$J:$J,X$1)</f>
        <v>6.9707118526728676E-5</v>
      </c>
      <c r="Y157" s="9">
        <f>SUMIFS('Raw Hourly Load Data'!$S:$S,'Raw Hourly Load Data'!$H:$H,$A157,'Raw Hourly Load Data'!$J:$J,Y$1)</f>
        <v>5.3440350146552089E-5</v>
      </c>
    </row>
    <row r="158" spans="1:25" x14ac:dyDescent="0.25">
      <c r="A158" s="9" t="s">
        <v>179</v>
      </c>
      <c r="B158" s="9">
        <f>SUMIFS('Raw Hourly Load Data'!$S:$S,'Raw Hourly Load Data'!$H:$H,$A158,'Raw Hourly Load Data'!$J:$J,B$1)</f>
        <v>3.849125640465026E-5</v>
      </c>
      <c r="C158" s="9">
        <f>SUMIFS('Raw Hourly Load Data'!$S:$S,'Raw Hourly Load Data'!$H:$H,$A158,'Raw Hourly Load Data'!$J:$J,C$1)</f>
        <v>3.049629076264315E-5</v>
      </c>
      <c r="D158" s="9">
        <f>SUMIFS('Raw Hourly Load Data'!$S:$S,'Raw Hourly Load Data'!$H:$H,$A158,'Raw Hourly Load Data'!$J:$J,D$1)</f>
        <v>2.4396296108834543E-5</v>
      </c>
      <c r="E158" s="9">
        <f>SUMIFS('Raw Hourly Load Data'!$S:$S,'Raw Hourly Load Data'!$H:$H,$A158,'Raw Hourly Load Data'!$J:$J,E$1)</f>
        <v>2.4898843851838623E-5</v>
      </c>
      <c r="F158" s="9">
        <f>SUMIFS('Raw Hourly Load Data'!$S:$S,'Raw Hourly Load Data'!$H:$H,$A158,'Raw Hourly Load Data'!$J:$J,F$1)</f>
        <v>2.3313561316570988E-5</v>
      </c>
      <c r="G158" s="9">
        <f>SUMIFS('Raw Hourly Load Data'!$S:$S,'Raw Hourly Load Data'!$H:$H,$A158,'Raw Hourly Load Data'!$J:$J,G$1)</f>
        <v>3.4700636784597515E-5</v>
      </c>
      <c r="H158" s="9">
        <f>SUMIFS('Raw Hourly Load Data'!$S:$S,'Raw Hourly Load Data'!$H:$H,$A158,'Raw Hourly Load Data'!$J:$J,H$1)</f>
        <v>5.9562845723426244E-5</v>
      </c>
      <c r="I158" s="9">
        <f>SUMIFS('Raw Hourly Load Data'!$S:$S,'Raw Hourly Load Data'!$H:$H,$A158,'Raw Hourly Load Data'!$J:$J,I$1)</f>
        <v>9.3474051753775358E-5</v>
      </c>
      <c r="J158" s="9">
        <f>SUMIFS('Raw Hourly Load Data'!$S:$S,'Raw Hourly Load Data'!$H:$H,$A158,'Raw Hourly Load Data'!$J:$J,J$1)</f>
        <v>1.0362915517142849E-4</v>
      </c>
      <c r="K158" s="9">
        <f>SUMIFS('Raw Hourly Load Data'!$S:$S,'Raw Hourly Load Data'!$H:$H,$A158,'Raw Hourly Load Data'!$J:$J,K$1)</f>
        <v>1.0134600336849671E-4</v>
      </c>
      <c r="L158" s="9">
        <f>SUMIFS('Raw Hourly Load Data'!$S:$S,'Raw Hourly Load Data'!$H:$H,$A158,'Raw Hourly Load Data'!$J:$J,L$1)</f>
        <v>1.1164469468297639E-4</v>
      </c>
      <c r="M158" s="9">
        <f>SUMIFS('Raw Hourly Load Data'!$S:$S,'Raw Hourly Load Data'!$H:$H,$A158,'Raw Hourly Load Data'!$J:$J,M$1)</f>
        <v>1.3094885347585049E-4</v>
      </c>
      <c r="N158" s="9">
        <f>SUMIFS('Raw Hourly Load Data'!$S:$S,'Raw Hourly Load Data'!$H:$H,$A158,'Raw Hourly Load Data'!$J:$J,N$1)</f>
        <v>1.4669585116665622E-4</v>
      </c>
      <c r="O158" s="9">
        <f>SUMIFS('Raw Hourly Load Data'!$S:$S,'Raw Hourly Load Data'!$H:$H,$A158,'Raw Hourly Load Data'!$J:$J,O$1)</f>
        <v>1.5153827711160951E-4</v>
      </c>
      <c r="P158" s="9">
        <f>SUMIFS('Raw Hourly Load Data'!$S:$S,'Raw Hourly Load Data'!$H:$H,$A158,'Raw Hourly Load Data'!$J:$J,P$1)</f>
        <v>1.7016791126607531E-4</v>
      </c>
      <c r="Q158" s="9">
        <f>SUMIFS('Raw Hourly Load Data'!$S:$S,'Raw Hourly Load Data'!$H:$H,$A158,'Raw Hourly Load Data'!$J:$J,Q$1)</f>
        <v>2.1806510395019256E-4</v>
      </c>
      <c r="R158" s="9">
        <f>SUMIFS('Raw Hourly Load Data'!$S:$S,'Raw Hourly Load Data'!$H:$H,$A158,'Raw Hourly Load Data'!$J:$J,R$1)</f>
        <v>2.7697994403971159E-4</v>
      </c>
      <c r="S158" s="9">
        <f>SUMIFS('Raw Hourly Load Data'!$S:$S,'Raw Hourly Load Data'!$H:$H,$A158,'Raw Hourly Load Data'!$J:$J,S$1)</f>
        <v>3.117922247464887E-4</v>
      </c>
      <c r="T158" s="9">
        <f>SUMIFS('Raw Hourly Load Data'!$S:$S,'Raw Hourly Load Data'!$H:$H,$A158,'Raw Hourly Load Data'!$J:$J,T$1)</f>
        <v>2.4787270262735577E-4</v>
      </c>
      <c r="U158" s="9">
        <f>SUMIFS('Raw Hourly Load Data'!$S:$S,'Raw Hourly Load Data'!$H:$H,$A158,'Raw Hourly Load Data'!$J:$J,U$1)</f>
        <v>1.5495572118927746E-4</v>
      </c>
      <c r="V158" s="9">
        <f>SUMIFS('Raw Hourly Load Data'!$S:$S,'Raw Hourly Load Data'!$H:$H,$A158,'Raw Hourly Load Data'!$J:$J,V$1)</f>
        <v>1.2037759807404769E-4</v>
      </c>
      <c r="W158" s="9">
        <f>SUMIFS('Raw Hourly Load Data'!$S:$S,'Raw Hourly Load Data'!$H:$H,$A158,'Raw Hourly Load Data'!$J:$J,W$1)</f>
        <v>9.520465835493588E-5</v>
      </c>
      <c r="X158" s="9">
        <f>SUMIFS('Raw Hourly Load Data'!$S:$S,'Raw Hourly Load Data'!$H:$H,$A158,'Raw Hourly Load Data'!$J:$J,X$1)</f>
        <v>6.8751474693055906E-5</v>
      </c>
      <c r="Y158" s="9">
        <f>SUMIFS('Raw Hourly Load Data'!$S:$S,'Raw Hourly Load Data'!$H:$H,$A158,'Raw Hourly Load Data'!$J:$J,Y$1)</f>
        <v>5.2685334532648647E-5</v>
      </c>
    </row>
    <row r="159" spans="1:25" x14ac:dyDescent="0.25">
      <c r="A159" s="9" t="s">
        <v>180</v>
      </c>
      <c r="B159" s="9">
        <f>SUMIFS('Raw Hourly Load Data'!$S:$S,'Raw Hourly Load Data'!$H:$H,$A159,'Raw Hourly Load Data'!$J:$J,B$1)</f>
        <v>3.8010939822606962E-5</v>
      </c>
      <c r="C159" s="9">
        <f>SUMIFS('Raw Hourly Load Data'!$S:$S,'Raw Hourly Load Data'!$H:$H,$A159,'Raw Hourly Load Data'!$J:$J,C$1)</f>
        <v>3.0172481945643673E-5</v>
      </c>
      <c r="D159" s="9">
        <f>SUMIFS('Raw Hourly Load Data'!$S:$S,'Raw Hourly Load Data'!$H:$H,$A159,'Raw Hourly Load Data'!$J:$J,D$1)</f>
        <v>2.4121607758473974E-5</v>
      </c>
      <c r="E159" s="9">
        <f>SUMIFS('Raw Hourly Load Data'!$S:$S,'Raw Hourly Load Data'!$H:$H,$A159,'Raw Hourly Load Data'!$J:$J,E$1)</f>
        <v>2.4634771029536216E-5</v>
      </c>
      <c r="F159" s="9">
        <f>SUMIFS('Raw Hourly Load Data'!$S:$S,'Raw Hourly Load Data'!$H:$H,$A159,'Raw Hourly Load Data'!$J:$J,F$1)</f>
        <v>2.3109602863766393E-5</v>
      </c>
      <c r="G159" s="9">
        <f>SUMIFS('Raw Hourly Load Data'!$S:$S,'Raw Hourly Load Data'!$H:$H,$A159,'Raw Hourly Load Data'!$J:$J,G$1)</f>
        <v>3.4394979530168318E-5</v>
      </c>
      <c r="H159" s="9">
        <f>SUMIFS('Raw Hourly Load Data'!$S:$S,'Raw Hourly Load Data'!$H:$H,$A159,'Raw Hourly Load Data'!$J:$J,H$1)</f>
        <v>5.8948223476930272E-5</v>
      </c>
      <c r="I159" s="9">
        <f>SUMIFS('Raw Hourly Load Data'!$S:$S,'Raw Hourly Load Data'!$H:$H,$A159,'Raw Hourly Load Data'!$J:$J,I$1)</f>
        <v>9.2727202435349959E-5</v>
      </c>
      <c r="J159" s="9">
        <f>SUMIFS('Raw Hourly Load Data'!$S:$S,'Raw Hourly Load Data'!$H:$H,$A159,'Raw Hourly Load Data'!$J:$J,J$1)</f>
        <v>1.0295137488347536E-4</v>
      </c>
      <c r="K159" s="9">
        <f>SUMIFS('Raw Hourly Load Data'!$S:$S,'Raw Hourly Load Data'!$H:$H,$A159,'Raw Hourly Load Data'!$J:$J,K$1)</f>
        <v>1.0067709310543642E-4</v>
      </c>
      <c r="L159" s="9">
        <f>SUMIFS('Raw Hourly Load Data'!$S:$S,'Raw Hourly Load Data'!$H:$H,$A159,'Raw Hourly Load Data'!$J:$J,L$1)</f>
        <v>1.1105516864606077E-4</v>
      </c>
      <c r="M159" s="9">
        <f>SUMIFS('Raw Hourly Load Data'!$S:$S,'Raw Hourly Load Data'!$H:$H,$A159,'Raw Hourly Load Data'!$J:$J,M$1)</f>
        <v>1.3044067901883379E-4</v>
      </c>
      <c r="N159" s="9">
        <f>SUMIFS('Raw Hourly Load Data'!$S:$S,'Raw Hourly Load Data'!$H:$H,$A159,'Raw Hourly Load Data'!$J:$J,N$1)</f>
        <v>1.4663480963263666E-4</v>
      </c>
      <c r="O159" s="9">
        <f>SUMIFS('Raw Hourly Load Data'!$S:$S,'Raw Hourly Load Data'!$H:$H,$A159,'Raw Hourly Load Data'!$J:$J,O$1)</f>
        <v>1.5214040300133853E-4</v>
      </c>
      <c r="P159" s="9">
        <f>SUMIFS('Raw Hourly Load Data'!$S:$S,'Raw Hourly Load Data'!$H:$H,$A159,'Raw Hourly Load Data'!$J:$J,P$1)</f>
        <v>1.717373599773478E-4</v>
      </c>
      <c r="Q159" s="9">
        <f>SUMIFS('Raw Hourly Load Data'!$S:$S,'Raw Hourly Load Data'!$H:$H,$A159,'Raw Hourly Load Data'!$J:$J,Q$1)</f>
        <v>2.209124580764167E-4</v>
      </c>
      <c r="R159" s="9">
        <f>SUMIFS('Raw Hourly Load Data'!$S:$S,'Raw Hourly Load Data'!$H:$H,$A159,'Raw Hourly Load Data'!$J:$J,R$1)</f>
        <v>2.8153033181479038E-4</v>
      </c>
      <c r="S159" s="9">
        <f>SUMIFS('Raw Hourly Load Data'!$S:$S,'Raw Hourly Load Data'!$H:$H,$A159,'Raw Hourly Load Data'!$J:$J,S$1)</f>
        <v>3.1716233254004396E-4</v>
      </c>
      <c r="T159" s="9">
        <f>SUMIFS('Raw Hourly Load Data'!$S:$S,'Raw Hourly Load Data'!$H:$H,$A159,'Raw Hourly Load Data'!$J:$J,T$1)</f>
        <v>2.5184900251421129E-4</v>
      </c>
      <c r="U159" s="9">
        <f>SUMIFS('Raw Hourly Load Data'!$S:$S,'Raw Hourly Load Data'!$H:$H,$A159,'Raw Hourly Load Data'!$J:$J,U$1)</f>
        <v>1.5696676893359949E-4</v>
      </c>
      <c r="V159" s="9">
        <f>SUMIFS('Raw Hourly Load Data'!$S:$S,'Raw Hourly Load Data'!$H:$H,$A159,'Raw Hourly Load Data'!$J:$J,V$1)</f>
        <v>1.2135236656540081E-4</v>
      </c>
      <c r="W159" s="9">
        <f>SUMIFS('Raw Hourly Load Data'!$S:$S,'Raw Hourly Load Data'!$H:$H,$A159,'Raw Hourly Load Data'!$J:$J,W$1)</f>
        <v>9.5939302115976188E-5</v>
      </c>
      <c r="X159" s="9">
        <f>SUMIFS('Raw Hourly Load Data'!$S:$S,'Raw Hourly Load Data'!$H:$H,$A159,'Raw Hourly Load Data'!$J:$J,X$1)</f>
        <v>6.9329361408523646E-5</v>
      </c>
      <c r="Y159" s="9">
        <f>SUMIFS('Raw Hourly Load Data'!$S:$S,'Raw Hourly Load Data'!$H:$H,$A159,'Raw Hourly Load Data'!$J:$J,Y$1)</f>
        <v>5.3028425481970946E-5</v>
      </c>
    </row>
    <row r="160" spans="1:25" x14ac:dyDescent="0.25">
      <c r="A160" s="9" t="s">
        <v>181</v>
      </c>
      <c r="B160" s="9">
        <f>SUMIFS('Raw Hourly Load Data'!$S:$S,'Raw Hourly Load Data'!$H:$H,$A160,'Raw Hourly Load Data'!$J:$J,B$1)</f>
        <v>3.8062898661271526E-5</v>
      </c>
      <c r="C160" s="9">
        <f>SUMIFS('Raw Hourly Load Data'!$S:$S,'Raw Hourly Load Data'!$H:$H,$A160,'Raw Hourly Load Data'!$J:$J,C$1)</f>
        <v>3.0197270265582658E-5</v>
      </c>
      <c r="D160" s="9">
        <f>SUMIFS('Raw Hourly Load Data'!$S:$S,'Raw Hourly Load Data'!$H:$H,$A160,'Raw Hourly Load Data'!$J:$J,D$1)</f>
        <v>2.4163028593587444E-5</v>
      </c>
      <c r="E160" s="9">
        <f>SUMIFS('Raw Hourly Load Data'!$S:$S,'Raw Hourly Load Data'!$H:$H,$A160,'Raw Hourly Load Data'!$J:$J,E$1)</f>
        <v>2.4709360298884732E-5</v>
      </c>
      <c r="F160" s="9">
        <f>SUMIFS('Raw Hourly Load Data'!$S:$S,'Raw Hourly Load Data'!$H:$H,$A160,'Raw Hourly Load Data'!$J:$J,F$1)</f>
        <v>2.3183910657614155E-5</v>
      </c>
      <c r="G160" s="9">
        <f>SUMIFS('Raw Hourly Load Data'!$S:$S,'Raw Hourly Load Data'!$H:$H,$A160,'Raw Hourly Load Data'!$J:$J,G$1)</f>
        <v>3.4475643899813823E-5</v>
      </c>
      <c r="H160" s="9">
        <f>SUMIFS('Raw Hourly Load Data'!$S:$S,'Raw Hourly Load Data'!$H:$H,$A160,'Raw Hourly Load Data'!$J:$J,H$1)</f>
        <v>5.9201197910843514E-5</v>
      </c>
      <c r="I160" s="9">
        <f>SUMIFS('Raw Hourly Load Data'!$S:$S,'Raw Hourly Load Data'!$H:$H,$A160,'Raw Hourly Load Data'!$J:$J,I$1)</f>
        <v>9.2995348140457678E-5</v>
      </c>
      <c r="J160" s="9">
        <f>SUMIFS('Raw Hourly Load Data'!$S:$S,'Raw Hourly Load Data'!$H:$H,$A160,'Raw Hourly Load Data'!$J:$J,J$1)</f>
        <v>1.0328839050490117E-4</v>
      </c>
      <c r="K160" s="9">
        <f>SUMIFS('Raw Hourly Load Data'!$S:$S,'Raw Hourly Load Data'!$H:$H,$A160,'Raw Hourly Load Data'!$J:$J,K$1)</f>
        <v>1.0113974743935198E-4</v>
      </c>
      <c r="L160" s="9">
        <f>SUMIFS('Raw Hourly Load Data'!$S:$S,'Raw Hourly Load Data'!$H:$H,$A160,'Raw Hourly Load Data'!$J:$J,L$1)</f>
        <v>1.1206978639667712E-4</v>
      </c>
      <c r="M160" s="9">
        <f>SUMIFS('Raw Hourly Load Data'!$S:$S,'Raw Hourly Load Data'!$H:$H,$A160,'Raw Hourly Load Data'!$J:$J,M$1)</f>
        <v>1.3177070345281146E-4</v>
      </c>
      <c r="N160" s="9">
        <f>SUMIFS('Raw Hourly Load Data'!$S:$S,'Raw Hourly Load Data'!$H:$H,$A160,'Raw Hourly Load Data'!$J:$J,N$1)</f>
        <v>1.480266533290026E-4</v>
      </c>
      <c r="O160" s="9">
        <f>SUMIFS('Raw Hourly Load Data'!$S:$S,'Raw Hourly Load Data'!$H:$H,$A160,'Raw Hourly Load Data'!$J:$J,O$1)</f>
        <v>1.534365285334834E-4</v>
      </c>
      <c r="P160" s="9">
        <f>SUMIFS('Raw Hourly Load Data'!$S:$S,'Raw Hourly Load Data'!$H:$H,$A160,'Raw Hourly Load Data'!$J:$J,P$1)</f>
        <v>1.7321394782035798E-4</v>
      </c>
      <c r="Q160" s="9">
        <f>SUMIFS('Raw Hourly Load Data'!$S:$S,'Raw Hourly Load Data'!$H:$H,$A160,'Raw Hourly Load Data'!$J:$J,Q$1)</f>
        <v>2.228235107679884E-4</v>
      </c>
      <c r="R160" s="9">
        <f>SUMIFS('Raw Hourly Load Data'!$S:$S,'Raw Hourly Load Data'!$H:$H,$A160,'Raw Hourly Load Data'!$J:$J,R$1)</f>
        <v>2.8293391471995269E-4</v>
      </c>
      <c r="S160" s="9">
        <f>SUMIFS('Raw Hourly Load Data'!$S:$S,'Raw Hourly Load Data'!$H:$H,$A160,'Raw Hourly Load Data'!$J:$J,S$1)</f>
        <v>3.1773915190271181E-4</v>
      </c>
      <c r="T160" s="9">
        <f>SUMIFS('Raw Hourly Load Data'!$S:$S,'Raw Hourly Load Data'!$H:$H,$A160,'Raw Hourly Load Data'!$J:$J,T$1)</f>
        <v>2.5167344085155784E-4</v>
      </c>
      <c r="U160" s="9">
        <f>SUMIFS('Raw Hourly Load Data'!$S:$S,'Raw Hourly Load Data'!$H:$H,$A160,'Raw Hourly Load Data'!$J:$J,U$1)</f>
        <v>1.568093395319304E-4</v>
      </c>
      <c r="V160" s="9">
        <f>SUMIFS('Raw Hourly Load Data'!$S:$S,'Raw Hourly Load Data'!$H:$H,$A160,'Raw Hourly Load Data'!$J:$J,V$1)</f>
        <v>1.2138079835128563E-4</v>
      </c>
      <c r="W160" s="9">
        <f>SUMIFS('Raw Hourly Load Data'!$S:$S,'Raw Hourly Load Data'!$H:$H,$A160,'Raw Hourly Load Data'!$J:$J,W$1)</f>
        <v>9.6181433944152238E-5</v>
      </c>
      <c r="X160" s="9">
        <f>SUMIFS('Raw Hourly Load Data'!$S:$S,'Raw Hourly Load Data'!$H:$H,$A160,'Raw Hourly Load Data'!$J:$J,X$1)</f>
        <v>6.9564866214318955E-5</v>
      </c>
      <c r="Y160" s="9">
        <f>SUMIFS('Raw Hourly Load Data'!$S:$S,'Raw Hourly Load Data'!$H:$H,$A160,'Raw Hourly Load Data'!$J:$J,Y$1)</f>
        <v>5.3320726768772487E-5</v>
      </c>
    </row>
    <row r="161" spans="1:25" x14ac:dyDescent="0.25">
      <c r="A161" s="9" t="s">
        <v>182</v>
      </c>
      <c r="B161" s="9">
        <f>SUMIFS('Raw Hourly Load Data'!$S:$S,'Raw Hourly Load Data'!$H:$H,$A161,'Raw Hourly Load Data'!$J:$J,B$1)</f>
        <v>3.8157945126159255E-5</v>
      </c>
      <c r="C161" s="9">
        <f>SUMIFS('Raw Hourly Load Data'!$S:$S,'Raw Hourly Load Data'!$H:$H,$A161,'Raw Hourly Load Data'!$J:$J,C$1)</f>
        <v>3.0287768739854772E-5</v>
      </c>
      <c r="D161" s="9">
        <f>SUMIFS('Raw Hourly Load Data'!$S:$S,'Raw Hourly Load Data'!$H:$H,$A161,'Raw Hourly Load Data'!$J:$J,D$1)</f>
        <v>2.4212442053017985E-5</v>
      </c>
      <c r="E161" s="9">
        <f>SUMIFS('Raw Hourly Load Data'!$S:$S,'Raw Hourly Load Data'!$H:$H,$A161,'Raw Hourly Load Data'!$J:$J,E$1)</f>
        <v>2.4722121580917007E-5</v>
      </c>
      <c r="F161" s="9">
        <f>SUMIFS('Raw Hourly Load Data'!$S:$S,'Raw Hourly Load Data'!$H:$H,$A161,'Raw Hourly Load Data'!$J:$J,F$1)</f>
        <v>2.3141165186795761E-5</v>
      </c>
      <c r="G161" s="9">
        <f>SUMIFS('Raw Hourly Load Data'!$S:$S,'Raw Hourly Load Data'!$H:$H,$A161,'Raw Hourly Load Data'!$J:$J,G$1)</f>
        <v>3.4399160382344064E-5</v>
      </c>
      <c r="H161" s="9">
        <f>SUMIFS('Raw Hourly Load Data'!$S:$S,'Raw Hourly Load Data'!$H:$H,$A161,'Raw Hourly Load Data'!$J:$J,H$1)</f>
        <v>5.9226248516957357E-5</v>
      </c>
      <c r="I161" s="9">
        <f>SUMIFS('Raw Hourly Load Data'!$S:$S,'Raw Hourly Load Data'!$H:$H,$A161,'Raw Hourly Load Data'!$J:$J,I$1)</f>
        <v>9.3087430337898669E-5</v>
      </c>
      <c r="J161" s="9">
        <f>SUMIFS('Raw Hourly Load Data'!$S:$S,'Raw Hourly Load Data'!$H:$H,$A161,'Raw Hourly Load Data'!$J:$J,J$1)</f>
        <v>1.0355464961138666E-4</v>
      </c>
      <c r="K161" s="9">
        <f>SUMIFS('Raw Hourly Load Data'!$S:$S,'Raw Hourly Load Data'!$H:$H,$A161,'Raw Hourly Load Data'!$J:$J,K$1)</f>
        <v>1.0142736373421277E-4</v>
      </c>
      <c r="L161" s="9">
        <f>SUMIFS('Raw Hourly Load Data'!$S:$S,'Raw Hourly Load Data'!$H:$H,$A161,'Raw Hourly Load Data'!$J:$J,L$1)</f>
        <v>1.1219937207835465E-4</v>
      </c>
      <c r="M161" s="9">
        <f>SUMIFS('Raw Hourly Load Data'!$S:$S,'Raw Hourly Load Data'!$H:$H,$A161,'Raw Hourly Load Data'!$J:$J,M$1)</f>
        <v>1.3187229383462566E-4</v>
      </c>
      <c r="N161" s="9">
        <f>SUMIFS('Raw Hourly Load Data'!$S:$S,'Raw Hourly Load Data'!$H:$H,$A161,'Raw Hourly Load Data'!$J:$J,N$1)</f>
        <v>1.4791300763053282E-4</v>
      </c>
      <c r="O161" s="9">
        <f>SUMIFS('Raw Hourly Load Data'!$S:$S,'Raw Hourly Load Data'!$H:$H,$A161,'Raw Hourly Load Data'!$J:$J,O$1)</f>
        <v>1.5317555356400065E-4</v>
      </c>
      <c r="P161" s="9">
        <f>SUMIFS('Raw Hourly Load Data'!$S:$S,'Raw Hourly Load Data'!$H:$H,$A161,'Raw Hourly Load Data'!$J:$J,P$1)</f>
        <v>1.7250278591371895E-4</v>
      </c>
      <c r="Q161" s="9">
        <f>SUMIFS('Raw Hourly Load Data'!$S:$S,'Raw Hourly Load Data'!$H:$H,$A161,'Raw Hourly Load Data'!$J:$J,Q$1)</f>
        <v>2.213185137478709E-4</v>
      </c>
      <c r="R161" s="9">
        <f>SUMIFS('Raw Hourly Load Data'!$S:$S,'Raw Hourly Load Data'!$H:$H,$A161,'Raw Hourly Load Data'!$J:$J,R$1)</f>
        <v>2.8032029052006495E-4</v>
      </c>
      <c r="S161" s="9">
        <f>SUMIFS('Raw Hourly Load Data'!$S:$S,'Raw Hourly Load Data'!$H:$H,$A161,'Raw Hourly Load Data'!$J:$J,S$1)</f>
        <v>3.1283632975736316E-4</v>
      </c>
      <c r="T161" s="9">
        <f>SUMIFS('Raw Hourly Load Data'!$S:$S,'Raw Hourly Load Data'!$H:$H,$A161,'Raw Hourly Load Data'!$J:$J,T$1)</f>
        <v>2.4678260842017651E-4</v>
      </c>
      <c r="U161" s="9">
        <f>SUMIFS('Raw Hourly Load Data'!$S:$S,'Raw Hourly Load Data'!$H:$H,$A161,'Raw Hourly Load Data'!$J:$J,U$1)</f>
        <v>1.5305850482346956E-4</v>
      </c>
      <c r="V161" s="9">
        <f>SUMIFS('Raw Hourly Load Data'!$S:$S,'Raw Hourly Load Data'!$H:$H,$A161,'Raw Hourly Load Data'!$J:$J,V$1)</f>
        <v>1.1844694326946328E-4</v>
      </c>
      <c r="W161" s="9">
        <f>SUMIFS('Raw Hourly Load Data'!$S:$S,'Raw Hourly Load Data'!$H:$H,$A161,'Raw Hourly Load Data'!$J:$J,W$1)</f>
        <v>9.4505825971546154E-5</v>
      </c>
      <c r="X161" s="9">
        <f>SUMIFS('Raw Hourly Load Data'!$S:$S,'Raw Hourly Load Data'!$H:$H,$A161,'Raw Hourly Load Data'!$J:$J,X$1)</f>
        <v>6.9000481691882897E-5</v>
      </c>
      <c r="Y161" s="9">
        <f>SUMIFS('Raw Hourly Load Data'!$S:$S,'Raw Hourly Load Data'!$H:$H,$A161,'Raw Hourly Load Data'!$J:$J,Y$1)</f>
        <v>5.5181491527777199E-5</v>
      </c>
    </row>
    <row r="162" spans="1:25" x14ac:dyDescent="0.25">
      <c r="A162" s="9" t="s">
        <v>183</v>
      </c>
      <c r="B162" s="9">
        <f>SUMIFS('Raw Hourly Load Data'!$S:$S,'Raw Hourly Load Data'!$H:$H,$A162,'Raw Hourly Load Data'!$J:$J,B$1)</f>
        <v>6.3397645738480119E-5</v>
      </c>
      <c r="C162" s="9">
        <f>SUMIFS('Raw Hourly Load Data'!$S:$S,'Raw Hourly Load Data'!$H:$H,$A162,'Raw Hourly Load Data'!$J:$J,C$1)</f>
        <v>4.1916359327340238E-5</v>
      </c>
      <c r="D162" s="9">
        <f>SUMIFS('Raw Hourly Load Data'!$S:$S,'Raw Hourly Load Data'!$H:$H,$A162,'Raw Hourly Load Data'!$J:$J,D$1)</f>
        <v>3.63198521839952E-5</v>
      </c>
      <c r="E162" s="9">
        <f>SUMIFS('Raw Hourly Load Data'!$S:$S,'Raw Hourly Load Data'!$H:$H,$A162,'Raw Hourly Load Data'!$J:$J,E$1)</f>
        <v>3.1811598116197864E-5</v>
      </c>
      <c r="F162" s="9">
        <f>SUMIFS('Raw Hourly Load Data'!$S:$S,'Raw Hourly Load Data'!$H:$H,$A162,'Raw Hourly Load Data'!$J:$J,F$1)</f>
        <v>2.4219999264922283E-5</v>
      </c>
      <c r="G162" s="9">
        <f>SUMIFS('Raw Hourly Load Data'!$S:$S,'Raw Hourly Load Data'!$H:$H,$A162,'Raw Hourly Load Data'!$J:$J,G$1)</f>
        <v>2.705085745611201E-5</v>
      </c>
      <c r="H162" s="9">
        <f>SUMIFS('Raw Hourly Load Data'!$S:$S,'Raw Hourly Load Data'!$H:$H,$A162,'Raw Hourly Load Data'!$J:$J,H$1)</f>
        <v>3.3491466395043329E-5</v>
      </c>
      <c r="I162" s="9">
        <f>SUMIFS('Raw Hourly Load Data'!$S:$S,'Raw Hourly Load Data'!$H:$H,$A162,'Raw Hourly Load Data'!$J:$J,I$1)</f>
        <v>4.2933615864811829E-5</v>
      </c>
      <c r="J162" s="9">
        <f>SUMIFS('Raw Hourly Load Data'!$S:$S,'Raw Hourly Load Data'!$H:$H,$A162,'Raw Hourly Load Data'!$J:$J,J$1)</f>
        <v>6.4304190648381142E-5</v>
      </c>
      <c r="K162" s="9">
        <f>SUMIFS('Raw Hourly Load Data'!$S:$S,'Raw Hourly Load Data'!$H:$H,$A162,'Raw Hourly Load Data'!$J:$J,K$1)</f>
        <v>9.7573189447109295E-5</v>
      </c>
      <c r="L162" s="9">
        <f>SUMIFS('Raw Hourly Load Data'!$S:$S,'Raw Hourly Load Data'!$H:$H,$A162,'Raw Hourly Load Data'!$J:$J,L$1)</f>
        <v>1.2877391439746638E-4</v>
      </c>
      <c r="M162" s="9">
        <f>SUMIFS('Raw Hourly Load Data'!$S:$S,'Raw Hourly Load Data'!$H:$H,$A162,'Raw Hourly Load Data'!$J:$J,M$1)</f>
        <v>1.6078319693384527E-4</v>
      </c>
      <c r="N162" s="9">
        <f>SUMIFS('Raw Hourly Load Data'!$S:$S,'Raw Hourly Load Data'!$H:$H,$A162,'Raw Hourly Load Data'!$J:$J,N$1)</f>
        <v>1.9421816091204336E-4</v>
      </c>
      <c r="O162" s="9">
        <f>SUMIFS('Raw Hourly Load Data'!$S:$S,'Raw Hourly Load Data'!$H:$H,$A162,'Raw Hourly Load Data'!$J:$J,O$1)</f>
        <v>2.0222266736157958E-4</v>
      </c>
      <c r="P162" s="9">
        <f>SUMIFS('Raw Hourly Load Data'!$S:$S,'Raw Hourly Load Data'!$H:$H,$A162,'Raw Hourly Load Data'!$J:$J,P$1)</f>
        <v>2.0725454679423587E-4</v>
      </c>
      <c r="Q162" s="9">
        <f>SUMIFS('Raw Hourly Load Data'!$S:$S,'Raw Hourly Load Data'!$H:$H,$A162,'Raw Hourly Load Data'!$J:$J,Q$1)</f>
        <v>2.1817480466824104E-4</v>
      </c>
      <c r="R162" s="9">
        <f>SUMIFS('Raw Hourly Load Data'!$S:$S,'Raw Hourly Load Data'!$H:$H,$A162,'Raw Hourly Load Data'!$J:$J,R$1)</f>
        <v>2.3460491307950582E-4</v>
      </c>
      <c r="S162" s="9">
        <f>SUMIFS('Raw Hourly Load Data'!$S:$S,'Raw Hourly Load Data'!$H:$H,$A162,'Raw Hourly Load Data'!$J:$J,S$1)</f>
        <v>2.1895729370879761E-4</v>
      </c>
      <c r="T162" s="9">
        <f>SUMIFS('Raw Hourly Load Data'!$S:$S,'Raw Hourly Load Data'!$H:$H,$A162,'Raw Hourly Load Data'!$J:$J,T$1)</f>
        <v>2.4136562084800609E-4</v>
      </c>
      <c r="U162" s="9">
        <f>SUMIFS('Raw Hourly Load Data'!$S:$S,'Raw Hourly Load Data'!$H:$H,$A162,'Raw Hourly Load Data'!$J:$J,U$1)</f>
        <v>2.4197366248282409E-4</v>
      </c>
      <c r="V162" s="9">
        <f>SUMIFS('Raw Hourly Load Data'!$S:$S,'Raw Hourly Load Data'!$H:$H,$A162,'Raw Hourly Load Data'!$J:$J,V$1)</f>
        <v>2.1446571218961211E-4</v>
      </c>
      <c r="W162" s="9">
        <f>SUMIFS('Raw Hourly Load Data'!$S:$S,'Raw Hourly Load Data'!$H:$H,$A162,'Raw Hourly Load Data'!$J:$J,W$1)</f>
        <v>1.8215720237334289E-4</v>
      </c>
      <c r="X162" s="9">
        <f>SUMIFS('Raw Hourly Load Data'!$S:$S,'Raw Hourly Load Data'!$H:$H,$A162,'Raw Hourly Load Data'!$J:$J,X$1)</f>
        <v>1.4585067445331597E-4</v>
      </c>
      <c r="Y162" s="9">
        <f>SUMIFS('Raw Hourly Load Data'!$S:$S,'Raw Hourly Load Data'!$H:$H,$A162,'Raw Hourly Load Data'!$J:$J,Y$1)</f>
        <v>1.0835176884290992E-4</v>
      </c>
    </row>
    <row r="163" spans="1:25" x14ac:dyDescent="0.25">
      <c r="A163" s="9" t="s">
        <v>184</v>
      </c>
      <c r="B163" s="9">
        <f>SUMIFS('Raw Hourly Load Data'!$S:$S,'Raw Hourly Load Data'!$H:$H,$A163,'Raw Hourly Load Data'!$J:$J,B$1)</f>
        <v>6.9244060967813524E-5</v>
      </c>
      <c r="C163" s="9">
        <f>SUMIFS('Raw Hourly Load Data'!$S:$S,'Raw Hourly Load Data'!$H:$H,$A163,'Raw Hourly Load Data'!$J:$J,C$1)</f>
        <v>4.1810648709845472E-5</v>
      </c>
      <c r="D163" s="9">
        <f>SUMIFS('Raw Hourly Load Data'!$S:$S,'Raw Hourly Load Data'!$H:$H,$A163,'Raw Hourly Load Data'!$J:$J,D$1)</f>
        <v>3.6211077083463747E-5</v>
      </c>
      <c r="E163" s="9">
        <f>SUMIFS('Raw Hourly Load Data'!$S:$S,'Raw Hourly Load Data'!$H:$H,$A163,'Raw Hourly Load Data'!$J:$J,E$1)</f>
        <v>3.1711786869225392E-5</v>
      </c>
      <c r="F163" s="9">
        <f>SUMIFS('Raw Hourly Load Data'!$S:$S,'Raw Hourly Load Data'!$H:$H,$A163,'Raw Hourly Load Data'!$J:$J,F$1)</f>
        <v>2.404444958623669E-5</v>
      </c>
      <c r="G163" s="9">
        <f>SUMIFS('Raw Hourly Load Data'!$S:$S,'Raw Hourly Load Data'!$H:$H,$A163,'Raw Hourly Load Data'!$J:$J,G$1)</f>
        <v>2.6774212848662633E-5</v>
      </c>
      <c r="H163" s="9">
        <f>SUMIFS('Raw Hourly Load Data'!$S:$S,'Raw Hourly Load Data'!$H:$H,$A163,'Raw Hourly Load Data'!$J:$J,H$1)</f>
        <v>3.3073740526574387E-5</v>
      </c>
      <c r="I163" s="9">
        <f>SUMIFS('Raw Hourly Load Data'!$S:$S,'Raw Hourly Load Data'!$H:$H,$A163,'Raw Hourly Load Data'!$J:$J,I$1)</f>
        <v>4.2270574056254165E-5</v>
      </c>
      <c r="J163" s="9">
        <f>SUMIFS('Raw Hourly Load Data'!$S:$S,'Raw Hourly Load Data'!$H:$H,$A163,'Raw Hourly Load Data'!$J:$J,J$1)</f>
        <v>6.3033507091038991E-5</v>
      </c>
      <c r="K163" s="9">
        <f>SUMIFS('Raw Hourly Load Data'!$S:$S,'Raw Hourly Load Data'!$H:$H,$A163,'Raw Hourly Load Data'!$J:$J,K$1)</f>
        <v>9.5195516055105508E-5</v>
      </c>
      <c r="L163" s="9">
        <f>SUMIFS('Raw Hourly Load Data'!$S:$S,'Raw Hourly Load Data'!$H:$H,$A163,'Raw Hourly Load Data'!$J:$J,L$1)</f>
        <v>1.2600432196206336E-4</v>
      </c>
      <c r="M163" s="9">
        <f>SUMIFS('Raw Hourly Load Data'!$S:$S,'Raw Hourly Load Data'!$H:$H,$A163,'Raw Hourly Load Data'!$J:$J,M$1)</f>
        <v>1.5850451955187837E-4</v>
      </c>
      <c r="N163" s="9">
        <f>SUMIFS('Raw Hourly Load Data'!$S:$S,'Raw Hourly Load Data'!$H:$H,$A163,'Raw Hourly Load Data'!$J:$J,N$1)</f>
        <v>1.9230071615972726E-4</v>
      </c>
      <c r="O163" s="9">
        <f>SUMIFS('Raw Hourly Load Data'!$S:$S,'Raw Hourly Load Data'!$H:$H,$A163,'Raw Hourly Load Data'!$J:$J,O$1)</f>
        <v>2.0100802469995505E-4</v>
      </c>
      <c r="P163" s="9">
        <f>SUMIFS('Raw Hourly Load Data'!$S:$S,'Raw Hourly Load Data'!$H:$H,$A163,'Raw Hourly Load Data'!$J:$J,P$1)</f>
        <v>2.0672903706825659E-4</v>
      </c>
      <c r="Q163" s="9">
        <f>SUMIFS('Raw Hourly Load Data'!$S:$S,'Raw Hourly Load Data'!$H:$H,$A163,'Raw Hourly Load Data'!$J:$J,Q$1)</f>
        <v>2.181107675870999E-4</v>
      </c>
      <c r="R163" s="9">
        <f>SUMIFS('Raw Hourly Load Data'!$S:$S,'Raw Hourly Load Data'!$H:$H,$A163,'Raw Hourly Load Data'!$J:$J,R$1)</f>
        <v>2.3590664901408531E-4</v>
      </c>
      <c r="S163" s="9">
        <f>SUMIFS('Raw Hourly Load Data'!$S:$S,'Raw Hourly Load Data'!$H:$H,$A163,'Raw Hourly Load Data'!$J:$J,S$1)</f>
        <v>2.2123328995388402E-4</v>
      </c>
      <c r="T163" s="9">
        <f>SUMIFS('Raw Hourly Load Data'!$S:$S,'Raw Hourly Load Data'!$H:$H,$A163,'Raw Hourly Load Data'!$J:$J,T$1)</f>
        <v>2.4385401761093111E-4</v>
      </c>
      <c r="U163" s="9">
        <f>SUMIFS('Raw Hourly Load Data'!$S:$S,'Raw Hourly Load Data'!$H:$H,$A163,'Raw Hourly Load Data'!$J:$J,U$1)</f>
        <v>2.4563273054950123E-4</v>
      </c>
      <c r="V163" s="9">
        <f>SUMIFS('Raw Hourly Load Data'!$S:$S,'Raw Hourly Load Data'!$H:$H,$A163,'Raw Hourly Load Data'!$J:$J,V$1)</f>
        <v>2.1794218092799548E-4</v>
      </c>
      <c r="W163" s="9">
        <f>SUMIFS('Raw Hourly Load Data'!$S:$S,'Raw Hourly Load Data'!$H:$H,$A163,'Raw Hourly Load Data'!$J:$J,W$1)</f>
        <v>1.8484560759110386E-4</v>
      </c>
      <c r="X163" s="9">
        <f>SUMIFS('Raw Hourly Load Data'!$S:$S,'Raw Hourly Load Data'!$H:$H,$A163,'Raw Hourly Load Data'!$J:$J,X$1)</f>
        <v>1.4724638607885199E-4</v>
      </c>
      <c r="Y163" s="9">
        <f>SUMIFS('Raw Hourly Load Data'!$S:$S,'Raw Hourly Load Data'!$H:$H,$A163,'Raw Hourly Load Data'!$J:$J,Y$1)</f>
        <v>1.0683351510730612E-4</v>
      </c>
    </row>
    <row r="164" spans="1:25" x14ac:dyDescent="0.25">
      <c r="A164" s="9" t="s">
        <v>185</v>
      </c>
      <c r="B164" s="9">
        <f>SUMIFS('Raw Hourly Load Data'!$S:$S,'Raw Hourly Load Data'!$H:$H,$A164,'Raw Hourly Load Data'!$J:$J,B$1)</f>
        <v>4.4077359738988732E-5</v>
      </c>
      <c r="C164" s="9">
        <f>SUMIFS('Raw Hourly Load Data'!$S:$S,'Raw Hourly Load Data'!$H:$H,$A164,'Raw Hourly Load Data'!$J:$J,C$1)</f>
        <v>3.0829747468120235E-5</v>
      </c>
      <c r="D164" s="9">
        <f>SUMIFS('Raw Hourly Load Data'!$S:$S,'Raw Hourly Load Data'!$H:$H,$A164,'Raw Hourly Load Data'!$J:$J,D$1)</f>
        <v>2.476119278902883E-5</v>
      </c>
      <c r="E164" s="9">
        <f>SUMIFS('Raw Hourly Load Data'!$S:$S,'Raw Hourly Load Data'!$H:$H,$A164,'Raw Hourly Load Data'!$J:$J,E$1)</f>
        <v>2.5454339783365195E-5</v>
      </c>
      <c r="F164" s="9">
        <f>SUMIFS('Raw Hourly Load Data'!$S:$S,'Raw Hourly Load Data'!$H:$H,$A164,'Raw Hourly Load Data'!$J:$J,F$1)</f>
        <v>2.394564800748718E-5</v>
      </c>
      <c r="G164" s="9">
        <f>SUMIFS('Raw Hourly Load Data'!$S:$S,'Raw Hourly Load Data'!$H:$H,$A164,'Raw Hourly Load Data'!$J:$J,G$1)</f>
        <v>3.5747538978705811E-5</v>
      </c>
      <c r="H164" s="9">
        <f>SUMIFS('Raw Hourly Load Data'!$S:$S,'Raw Hourly Load Data'!$H:$H,$A164,'Raw Hourly Load Data'!$J:$J,H$1)</f>
        <v>6.155512302488725E-5</v>
      </c>
      <c r="I164" s="9">
        <f>SUMIFS('Raw Hourly Load Data'!$S:$S,'Raw Hourly Load Data'!$H:$H,$A164,'Raw Hourly Load Data'!$J:$J,I$1)</f>
        <v>9.5979598868482958E-5</v>
      </c>
      <c r="J164" s="9">
        <f>SUMIFS('Raw Hourly Load Data'!$S:$S,'Raw Hourly Load Data'!$H:$H,$A164,'Raw Hourly Load Data'!$J:$J,J$1)</f>
        <v>1.0636274735700428E-4</v>
      </c>
      <c r="K164" s="9">
        <f>SUMIFS('Raw Hourly Load Data'!$S:$S,'Raw Hourly Load Data'!$H:$H,$A164,'Raw Hourly Load Data'!$J:$J,K$1)</f>
        <v>1.038202812590677E-4</v>
      </c>
      <c r="L164" s="9">
        <f>SUMIFS('Raw Hourly Load Data'!$S:$S,'Raw Hourly Load Data'!$H:$H,$A164,'Raw Hourly Load Data'!$J:$J,L$1)</f>
        <v>1.1448970937910481E-4</v>
      </c>
      <c r="M164" s="9">
        <f>SUMIFS('Raw Hourly Load Data'!$S:$S,'Raw Hourly Load Data'!$H:$H,$A164,'Raw Hourly Load Data'!$J:$J,M$1)</f>
        <v>1.3468726635476472E-4</v>
      </c>
      <c r="N164" s="9">
        <f>SUMIFS('Raw Hourly Load Data'!$S:$S,'Raw Hourly Load Data'!$H:$H,$A164,'Raw Hourly Load Data'!$J:$J,N$1)</f>
        <v>1.5127721966054161E-4</v>
      </c>
      <c r="O164" s="9">
        <f>SUMIFS('Raw Hourly Load Data'!$S:$S,'Raw Hourly Load Data'!$H:$H,$A164,'Raw Hourly Load Data'!$J:$J,O$1)</f>
        <v>1.5666278278711192E-4</v>
      </c>
      <c r="P164" s="9">
        <f>SUMIFS('Raw Hourly Load Data'!$S:$S,'Raw Hourly Load Data'!$H:$H,$A164,'Raw Hourly Load Data'!$J:$J,P$1)</f>
        <v>1.7589252911780041E-4</v>
      </c>
      <c r="Q164" s="9">
        <f>SUMIFS('Raw Hourly Load Data'!$S:$S,'Raw Hourly Load Data'!$H:$H,$A164,'Raw Hourly Load Data'!$J:$J,Q$1)</f>
        <v>2.251540842383442E-4</v>
      </c>
      <c r="R164" s="9">
        <f>SUMIFS('Raw Hourly Load Data'!$S:$S,'Raw Hourly Load Data'!$H:$H,$A164,'Raw Hourly Load Data'!$J:$J,R$1)</f>
        <v>2.8524548821180572E-4</v>
      </c>
      <c r="S164" s="9">
        <f>SUMIFS('Raw Hourly Load Data'!$S:$S,'Raw Hourly Load Data'!$H:$H,$A164,'Raw Hourly Load Data'!$J:$J,S$1)</f>
        <v>3.1979857193264679E-4</v>
      </c>
      <c r="T164" s="9">
        <f>SUMIFS('Raw Hourly Load Data'!$S:$S,'Raw Hourly Load Data'!$H:$H,$A164,'Raw Hourly Load Data'!$J:$J,T$1)</f>
        <v>2.5445359580435049E-4</v>
      </c>
      <c r="U164" s="9">
        <f>SUMIFS('Raw Hourly Load Data'!$S:$S,'Raw Hourly Load Data'!$H:$H,$A164,'Raw Hourly Load Data'!$J:$J,U$1)</f>
        <v>1.5849738935360113E-4</v>
      </c>
      <c r="V164" s="9">
        <f>SUMIFS('Raw Hourly Load Data'!$S:$S,'Raw Hourly Load Data'!$H:$H,$A164,'Raw Hourly Load Data'!$J:$J,V$1)</f>
        <v>1.2303560582249229E-4</v>
      </c>
      <c r="W164" s="9">
        <f>SUMIFS('Raw Hourly Load Data'!$S:$S,'Raw Hourly Load Data'!$H:$H,$A164,'Raw Hourly Load Data'!$J:$J,W$1)</f>
        <v>9.765248459366273E-5</v>
      </c>
      <c r="X164" s="9">
        <f>SUMIFS('Raw Hourly Load Data'!$S:$S,'Raw Hourly Load Data'!$H:$H,$A164,'Raw Hourly Load Data'!$J:$J,X$1)</f>
        <v>7.0917314071490439E-5</v>
      </c>
      <c r="Y164" s="9">
        <f>SUMIFS('Raw Hourly Load Data'!$S:$S,'Raw Hourly Load Data'!$H:$H,$A164,'Raw Hourly Load Data'!$J:$J,Y$1)</f>
        <v>5.4509673215467872E-5</v>
      </c>
    </row>
    <row r="165" spans="1:25" x14ac:dyDescent="0.25">
      <c r="A165" s="9" t="s">
        <v>186</v>
      </c>
      <c r="B165" s="9">
        <f>SUMIFS('Raw Hourly Load Data'!$S:$S,'Raw Hourly Load Data'!$H:$H,$A165,'Raw Hourly Load Data'!$J:$J,B$1)</f>
        <v>3.9322229655186551E-5</v>
      </c>
      <c r="C165" s="9">
        <f>SUMIFS('Raw Hourly Load Data'!$S:$S,'Raw Hourly Load Data'!$H:$H,$A165,'Raw Hourly Load Data'!$J:$J,C$1)</f>
        <v>3.1315715988948103E-5</v>
      </c>
      <c r="D165" s="9">
        <f>SUMIFS('Raw Hourly Load Data'!$S:$S,'Raw Hourly Load Data'!$H:$H,$A165,'Raw Hourly Load Data'!$J:$J,D$1)</f>
        <v>2.5051936701013671E-5</v>
      </c>
      <c r="E165" s="9">
        <f>SUMIFS('Raw Hourly Load Data'!$S:$S,'Raw Hourly Load Data'!$H:$H,$A165,'Raw Hourly Load Data'!$J:$J,E$1)</f>
        <v>2.5638092594914823E-5</v>
      </c>
      <c r="F165" s="9">
        <f>SUMIFS('Raw Hourly Load Data'!$S:$S,'Raw Hourly Load Data'!$H:$H,$A165,'Raw Hourly Load Data'!$J:$J,F$1)</f>
        <v>2.3991607220006615E-5</v>
      </c>
      <c r="G165" s="9">
        <f>SUMIFS('Raw Hourly Load Data'!$S:$S,'Raw Hourly Load Data'!$H:$H,$A165,'Raw Hourly Load Data'!$J:$J,G$1)</f>
        <v>3.5769999082093873E-5</v>
      </c>
      <c r="H165" s="9">
        <f>SUMIFS('Raw Hourly Load Data'!$S:$S,'Raw Hourly Load Data'!$H:$H,$A165,'Raw Hourly Load Data'!$J:$J,H$1)</f>
        <v>6.1589742612997499E-5</v>
      </c>
      <c r="I165" s="9">
        <f>SUMIFS('Raw Hourly Load Data'!$S:$S,'Raw Hourly Load Data'!$H:$H,$A165,'Raw Hourly Load Data'!$J:$J,I$1)</f>
        <v>9.5720332825133364E-5</v>
      </c>
      <c r="J165" s="9">
        <f>SUMIFS('Raw Hourly Load Data'!$S:$S,'Raw Hourly Load Data'!$H:$H,$A165,'Raw Hourly Load Data'!$J:$J,J$1)</f>
        <v>1.0562377005881359E-4</v>
      </c>
      <c r="K165" s="9">
        <f>SUMIFS('Raw Hourly Load Data'!$S:$S,'Raw Hourly Load Data'!$H:$H,$A165,'Raw Hourly Load Data'!$J:$J,K$1)</f>
        <v>1.0308986632708737E-4</v>
      </c>
      <c r="L165" s="9">
        <f>SUMIFS('Raw Hourly Load Data'!$S:$S,'Raw Hourly Load Data'!$H:$H,$A165,'Raw Hourly Load Data'!$J:$J,L$1)</f>
        <v>1.1338452194552556E-4</v>
      </c>
      <c r="M165" s="9">
        <f>SUMIFS('Raw Hourly Load Data'!$S:$S,'Raw Hourly Load Data'!$H:$H,$A165,'Raw Hourly Load Data'!$J:$J,M$1)</f>
        <v>1.3333274148860823E-4</v>
      </c>
      <c r="N165" s="9">
        <f>SUMIFS('Raw Hourly Load Data'!$S:$S,'Raw Hourly Load Data'!$H:$H,$A165,'Raw Hourly Load Data'!$J:$J,N$1)</f>
        <v>1.49898043634643E-4</v>
      </c>
      <c r="O165" s="9">
        <f>SUMIFS('Raw Hourly Load Data'!$S:$S,'Raw Hourly Load Data'!$H:$H,$A165,'Raw Hourly Load Data'!$J:$J,O$1)</f>
        <v>1.5532824152797407E-4</v>
      </c>
      <c r="P165" s="9">
        <f>SUMIFS('Raw Hourly Load Data'!$S:$S,'Raw Hourly Load Data'!$H:$H,$A165,'Raw Hourly Load Data'!$J:$J,P$1)</f>
        <v>1.7450148227012163E-4</v>
      </c>
      <c r="Q165" s="9">
        <f>SUMIFS('Raw Hourly Load Data'!$S:$S,'Raw Hourly Load Data'!$H:$H,$A165,'Raw Hourly Load Data'!$J:$J,Q$1)</f>
        <v>2.2376811216649701E-4</v>
      </c>
      <c r="R165" s="9">
        <f>SUMIFS('Raw Hourly Load Data'!$S:$S,'Raw Hourly Load Data'!$H:$H,$A165,'Raw Hourly Load Data'!$J:$J,R$1)</f>
        <v>2.8345733394936667E-4</v>
      </c>
      <c r="S165" s="9">
        <f>SUMIFS('Raw Hourly Load Data'!$S:$S,'Raw Hourly Load Data'!$H:$H,$A165,'Raw Hourly Load Data'!$J:$J,S$1)</f>
        <v>3.1803880306862563E-4</v>
      </c>
      <c r="T165" s="9">
        <f>SUMIFS('Raw Hourly Load Data'!$S:$S,'Raw Hourly Load Data'!$H:$H,$A165,'Raw Hourly Load Data'!$J:$J,T$1)</f>
        <v>2.5260904994292988E-4</v>
      </c>
      <c r="U165" s="9">
        <f>SUMIFS('Raw Hourly Load Data'!$S:$S,'Raw Hourly Load Data'!$H:$H,$A165,'Raw Hourly Load Data'!$J:$J,U$1)</f>
        <v>1.5713298755617763E-4</v>
      </c>
      <c r="V165" s="9">
        <f>SUMIFS('Raw Hourly Load Data'!$S:$S,'Raw Hourly Load Data'!$H:$H,$A165,'Raw Hourly Load Data'!$J:$J,V$1)</f>
        <v>1.2147035499696497E-4</v>
      </c>
      <c r="W165" s="9">
        <f>SUMIFS('Raw Hourly Load Data'!$S:$S,'Raw Hourly Load Data'!$H:$H,$A165,'Raw Hourly Load Data'!$J:$J,W$1)</f>
        <v>9.5982978717650683E-5</v>
      </c>
      <c r="X165" s="9">
        <f>SUMIFS('Raw Hourly Load Data'!$S:$S,'Raw Hourly Load Data'!$H:$H,$A165,'Raw Hourly Load Data'!$J:$J,X$1)</f>
        <v>6.9622339510468342E-5</v>
      </c>
      <c r="Y165" s="9">
        <f>SUMIFS('Raw Hourly Load Data'!$S:$S,'Raw Hourly Load Data'!$H:$H,$A165,'Raw Hourly Load Data'!$J:$J,Y$1)</f>
        <v>5.3504474684973086E-5</v>
      </c>
    </row>
    <row r="166" spans="1:25" x14ac:dyDescent="0.25">
      <c r="A166" s="9" t="s">
        <v>187</v>
      </c>
      <c r="B166" s="9">
        <f>SUMIFS('Raw Hourly Load Data'!$S:$S,'Raw Hourly Load Data'!$H:$H,$A166,'Raw Hourly Load Data'!$J:$J,B$1)</f>
        <v>3.8647575614001306E-5</v>
      </c>
      <c r="C166" s="9">
        <f>SUMIFS('Raw Hourly Load Data'!$S:$S,'Raw Hourly Load Data'!$H:$H,$A166,'Raw Hourly Load Data'!$J:$J,C$1)</f>
        <v>3.0724815991763091E-5</v>
      </c>
      <c r="D166" s="9">
        <f>SUMIFS('Raw Hourly Load Data'!$S:$S,'Raw Hourly Load Data'!$H:$H,$A166,'Raw Hourly Load Data'!$J:$J,D$1)</f>
        <v>2.4587876193659982E-5</v>
      </c>
      <c r="E166" s="9">
        <f>SUMIFS('Raw Hourly Load Data'!$S:$S,'Raw Hourly Load Data'!$H:$H,$A166,'Raw Hourly Load Data'!$J:$J,E$1)</f>
        <v>2.5157403536901302E-5</v>
      </c>
      <c r="F166" s="9">
        <f>SUMIFS('Raw Hourly Load Data'!$S:$S,'Raw Hourly Load Data'!$H:$H,$A166,'Raw Hourly Load Data'!$J:$J,F$1)</f>
        <v>2.3524734277312707E-5</v>
      </c>
      <c r="G166" s="9">
        <f>SUMIFS('Raw Hourly Load Data'!$S:$S,'Raw Hourly Load Data'!$H:$H,$A166,'Raw Hourly Load Data'!$J:$J,G$1)</f>
        <v>3.5062953727690631E-5</v>
      </c>
      <c r="H166" s="9">
        <f>SUMIFS('Raw Hourly Load Data'!$S:$S,'Raw Hourly Load Data'!$H:$H,$A166,'Raw Hourly Load Data'!$J:$J,H$1)</f>
        <v>6.0312183703036779E-5</v>
      </c>
      <c r="I166" s="9">
        <f>SUMIFS('Raw Hourly Load Data'!$S:$S,'Raw Hourly Load Data'!$H:$H,$A166,'Raw Hourly Load Data'!$J:$J,I$1)</f>
        <v>9.3935782443682953E-5</v>
      </c>
      <c r="J166" s="9">
        <f>SUMIFS('Raw Hourly Load Data'!$S:$S,'Raw Hourly Load Data'!$H:$H,$A166,'Raw Hourly Load Data'!$J:$J,J$1)</f>
        <v>1.0414907699848941E-4</v>
      </c>
      <c r="K166" s="9">
        <f>SUMIFS('Raw Hourly Load Data'!$S:$S,'Raw Hourly Load Data'!$H:$H,$A166,'Raw Hourly Load Data'!$J:$J,K$1)</f>
        <v>1.019420711313089E-4</v>
      </c>
      <c r="L166" s="9">
        <f>SUMIFS('Raw Hourly Load Data'!$S:$S,'Raw Hourly Load Data'!$H:$H,$A166,'Raw Hourly Load Data'!$J:$J,L$1)</f>
        <v>1.1280500700054736E-4</v>
      </c>
      <c r="M166" s="9">
        <f>SUMIFS('Raw Hourly Load Data'!$S:$S,'Raw Hourly Load Data'!$H:$H,$A166,'Raw Hourly Load Data'!$J:$J,M$1)</f>
        <v>1.3275327403899982E-4</v>
      </c>
      <c r="N166" s="9">
        <f>SUMIFS('Raw Hourly Load Data'!$S:$S,'Raw Hourly Load Data'!$H:$H,$A166,'Raw Hourly Load Data'!$J:$J,N$1)</f>
        <v>1.4930169026580498E-4</v>
      </c>
      <c r="O166" s="9">
        <f>SUMIFS('Raw Hourly Load Data'!$S:$S,'Raw Hourly Load Data'!$H:$H,$A166,'Raw Hourly Load Data'!$J:$J,O$1)</f>
        <v>1.5501066965943603E-4</v>
      </c>
      <c r="P166" s="9">
        <f>SUMIFS('Raw Hourly Load Data'!$S:$S,'Raw Hourly Load Data'!$H:$H,$A166,'Raw Hourly Load Data'!$J:$J,P$1)</f>
        <v>1.7480313988203482E-4</v>
      </c>
      <c r="Q166" s="9">
        <f>SUMIFS('Raw Hourly Load Data'!$S:$S,'Raw Hourly Load Data'!$H:$H,$A166,'Raw Hourly Load Data'!$J:$J,Q$1)</f>
        <v>2.2481076684654984E-4</v>
      </c>
      <c r="R166" s="9">
        <f>SUMIFS('Raw Hourly Load Data'!$S:$S,'Raw Hourly Load Data'!$H:$H,$A166,'Raw Hourly Load Data'!$J:$J,R$1)</f>
        <v>2.8565730696828974E-4</v>
      </c>
      <c r="S166" s="9">
        <f>SUMIFS('Raw Hourly Load Data'!$S:$S,'Raw Hourly Load Data'!$H:$H,$A166,'Raw Hourly Load Data'!$J:$J,S$1)</f>
        <v>3.2067310360192429E-4</v>
      </c>
      <c r="T166" s="9">
        <f>SUMIFS('Raw Hourly Load Data'!$S:$S,'Raw Hourly Load Data'!$H:$H,$A166,'Raw Hourly Load Data'!$J:$J,T$1)</f>
        <v>2.5491860830430865E-4</v>
      </c>
      <c r="U166" s="9">
        <f>SUMIFS('Raw Hourly Load Data'!$S:$S,'Raw Hourly Load Data'!$H:$H,$A166,'Raw Hourly Load Data'!$J:$J,U$1)</f>
        <v>1.5807723930739439E-4</v>
      </c>
      <c r="V166" s="9">
        <f>SUMIFS('Raw Hourly Load Data'!$S:$S,'Raw Hourly Load Data'!$H:$H,$A166,'Raw Hourly Load Data'!$J:$J,V$1)</f>
        <v>1.2241322128097977E-4</v>
      </c>
      <c r="W166" s="9">
        <f>SUMIFS('Raw Hourly Load Data'!$S:$S,'Raw Hourly Load Data'!$H:$H,$A166,'Raw Hourly Load Data'!$J:$J,W$1)</f>
        <v>9.6807197768493242E-5</v>
      </c>
      <c r="X166" s="9">
        <f>SUMIFS('Raw Hourly Load Data'!$S:$S,'Raw Hourly Load Data'!$H:$H,$A166,'Raw Hourly Load Data'!$J:$J,X$1)</f>
        <v>7.0254830439243787E-5</v>
      </c>
      <c r="Y166" s="9">
        <f>SUMIFS('Raw Hourly Load Data'!$S:$S,'Raw Hourly Load Data'!$H:$H,$A166,'Raw Hourly Load Data'!$J:$J,Y$1)</f>
        <v>5.3904114110085934E-5</v>
      </c>
    </row>
    <row r="167" spans="1:25" x14ac:dyDescent="0.25">
      <c r="A167" s="9" t="s">
        <v>188</v>
      </c>
      <c r="B167" s="9">
        <f>SUMIFS('Raw Hourly Load Data'!$S:$S,'Raw Hourly Load Data'!$H:$H,$A167,'Raw Hourly Load Data'!$J:$J,B$1)</f>
        <v>3.8675866729813718E-5</v>
      </c>
      <c r="C167" s="9">
        <f>SUMIFS('Raw Hourly Load Data'!$S:$S,'Raw Hourly Load Data'!$H:$H,$A167,'Raw Hourly Load Data'!$J:$J,C$1)</f>
        <v>3.0747721294202713E-5</v>
      </c>
      <c r="D167" s="9">
        <f>SUMIFS('Raw Hourly Load Data'!$S:$S,'Raw Hourly Load Data'!$H:$H,$A167,'Raw Hourly Load Data'!$J:$J,D$1)</f>
        <v>2.4625306790764226E-5</v>
      </c>
      <c r="E167" s="9">
        <f>SUMIFS('Raw Hourly Load Data'!$S:$S,'Raw Hourly Load Data'!$H:$H,$A167,'Raw Hourly Load Data'!$J:$J,E$1)</f>
        <v>2.520786511095454E-5</v>
      </c>
      <c r="F167" s="9">
        <f>SUMIFS('Raw Hourly Load Data'!$S:$S,'Raw Hourly Load Data'!$H:$H,$A167,'Raw Hourly Load Data'!$J:$J,F$1)</f>
        <v>2.3585082334673491E-5</v>
      </c>
      <c r="G167" s="9">
        <f>SUMIFS('Raw Hourly Load Data'!$S:$S,'Raw Hourly Load Data'!$H:$H,$A167,'Raw Hourly Load Data'!$J:$J,G$1)</f>
        <v>3.5109422011297719E-5</v>
      </c>
      <c r="H167" s="9">
        <f>SUMIFS('Raw Hourly Load Data'!$S:$S,'Raw Hourly Load Data'!$H:$H,$A167,'Raw Hourly Load Data'!$J:$J,H$1)</f>
        <v>6.0466618758990558E-5</v>
      </c>
      <c r="I167" s="9">
        <f>SUMIFS('Raw Hourly Load Data'!$S:$S,'Raw Hourly Load Data'!$H:$H,$A167,'Raw Hourly Load Data'!$J:$J,I$1)</f>
        <v>9.4424028373881196E-5</v>
      </c>
      <c r="J167" s="9">
        <f>SUMIFS('Raw Hourly Load Data'!$S:$S,'Raw Hourly Load Data'!$H:$H,$A167,'Raw Hourly Load Data'!$J:$J,J$1)</f>
        <v>1.0502929390928637E-4</v>
      </c>
      <c r="K167" s="9">
        <f>SUMIFS('Raw Hourly Load Data'!$S:$S,'Raw Hourly Load Data'!$H:$H,$A167,'Raw Hourly Load Data'!$J:$J,K$1)</f>
        <v>1.029376677587845E-4</v>
      </c>
      <c r="L167" s="9">
        <f>SUMIFS('Raw Hourly Load Data'!$S:$S,'Raw Hourly Load Data'!$H:$H,$A167,'Raw Hourly Load Data'!$J:$J,L$1)</f>
        <v>1.1388715864060355E-4</v>
      </c>
      <c r="M167" s="9">
        <f>SUMIFS('Raw Hourly Load Data'!$S:$S,'Raw Hourly Load Data'!$H:$H,$A167,'Raw Hourly Load Data'!$J:$J,M$1)</f>
        <v>1.3396583103277989E-4</v>
      </c>
      <c r="N167" s="9">
        <f>SUMIFS('Raw Hourly Load Data'!$S:$S,'Raw Hourly Load Data'!$H:$H,$A167,'Raw Hourly Load Data'!$J:$J,N$1)</f>
        <v>1.5044079880084706E-4</v>
      </c>
      <c r="O167" s="9">
        <f>SUMIFS('Raw Hourly Load Data'!$S:$S,'Raw Hourly Load Data'!$H:$H,$A167,'Raw Hourly Load Data'!$J:$J,O$1)</f>
        <v>1.5596003949701876E-4</v>
      </c>
      <c r="P167" s="9">
        <f>SUMIFS('Raw Hourly Load Data'!$S:$S,'Raw Hourly Load Data'!$H:$H,$A167,'Raw Hourly Load Data'!$J:$J,P$1)</f>
        <v>1.7550065405639605E-4</v>
      </c>
      <c r="Q167" s="9">
        <f>SUMIFS('Raw Hourly Load Data'!$S:$S,'Raw Hourly Load Data'!$H:$H,$A167,'Raw Hourly Load Data'!$J:$J,Q$1)</f>
        <v>2.2580511789807442E-4</v>
      </c>
      <c r="R167" s="9">
        <f>SUMIFS('Raw Hourly Load Data'!$S:$S,'Raw Hourly Load Data'!$H:$H,$A167,'Raw Hourly Load Data'!$J:$J,R$1)</f>
        <v>2.8645467925174589E-4</v>
      </c>
      <c r="S167" s="9">
        <f>SUMIFS('Raw Hourly Load Data'!$S:$S,'Raw Hourly Load Data'!$H:$H,$A167,'Raw Hourly Load Data'!$J:$J,S$1)</f>
        <v>3.2089049278753457E-4</v>
      </c>
      <c r="T167" s="9">
        <f>SUMIFS('Raw Hourly Load Data'!$S:$S,'Raw Hourly Load Data'!$H:$H,$A167,'Raw Hourly Load Data'!$J:$J,T$1)</f>
        <v>2.5442678239568907E-4</v>
      </c>
      <c r="U167" s="9">
        <f>SUMIFS('Raw Hourly Load Data'!$S:$S,'Raw Hourly Load Data'!$H:$H,$A167,'Raw Hourly Load Data'!$J:$J,U$1)</f>
        <v>1.5816982130635224E-4</v>
      </c>
      <c r="V167" s="9">
        <f>SUMIFS('Raw Hourly Load Data'!$S:$S,'Raw Hourly Load Data'!$H:$H,$A167,'Raw Hourly Load Data'!$J:$J,V$1)</f>
        <v>1.2230543869262361E-4</v>
      </c>
      <c r="W167" s="9">
        <f>SUMIFS('Raw Hourly Load Data'!$S:$S,'Raw Hourly Load Data'!$H:$H,$A167,'Raw Hourly Load Data'!$J:$J,W$1)</f>
        <v>9.7111284875798148E-5</v>
      </c>
      <c r="X167" s="9">
        <f>SUMIFS('Raw Hourly Load Data'!$S:$S,'Raw Hourly Load Data'!$H:$H,$A167,'Raw Hourly Load Data'!$J:$J,X$1)</f>
        <v>7.0593715123631691E-5</v>
      </c>
      <c r="Y167" s="9">
        <f>SUMIFS('Raw Hourly Load Data'!$S:$S,'Raw Hourly Load Data'!$H:$H,$A167,'Raw Hourly Load Data'!$J:$J,Y$1)</f>
        <v>5.422011900991416E-5</v>
      </c>
    </row>
    <row r="168" spans="1:25" x14ac:dyDescent="0.25">
      <c r="A168" s="9" t="s">
        <v>189</v>
      </c>
      <c r="B168" s="9">
        <f>SUMIFS('Raw Hourly Load Data'!$S:$S,'Raw Hourly Load Data'!$H:$H,$A168,'Raw Hourly Load Data'!$J:$J,B$1)</f>
        <v>3.9013768707981669E-5</v>
      </c>
      <c r="C168" s="9">
        <f>SUMIFS('Raw Hourly Load Data'!$S:$S,'Raw Hourly Load Data'!$H:$H,$A168,'Raw Hourly Load Data'!$J:$J,C$1)</f>
        <v>3.0947974421867271E-5</v>
      </c>
      <c r="D168" s="9">
        <f>SUMIFS('Raw Hourly Load Data'!$S:$S,'Raw Hourly Load Data'!$H:$H,$A168,'Raw Hourly Load Data'!$J:$J,D$1)</f>
        <v>2.4736330336319308E-5</v>
      </c>
      <c r="E168" s="9">
        <f>SUMIFS('Raw Hourly Load Data'!$S:$S,'Raw Hourly Load Data'!$H:$H,$A168,'Raw Hourly Load Data'!$J:$J,E$1)</f>
        <v>2.5269587759032408E-5</v>
      </c>
      <c r="F168" s="9">
        <f>SUMIFS('Raw Hourly Load Data'!$S:$S,'Raw Hourly Load Data'!$H:$H,$A168,'Raw Hourly Load Data'!$J:$J,F$1)</f>
        <v>2.360049616339289E-5</v>
      </c>
      <c r="G168" s="9">
        <f>SUMIFS('Raw Hourly Load Data'!$S:$S,'Raw Hourly Load Data'!$H:$H,$A168,'Raw Hourly Load Data'!$J:$J,G$1)</f>
        <v>3.5035398852888494E-5</v>
      </c>
      <c r="H168" s="9">
        <f>SUMIFS('Raw Hourly Load Data'!$S:$S,'Raw Hourly Load Data'!$H:$H,$A168,'Raw Hourly Load Data'!$J:$J,H$1)</f>
        <v>6.0224864079153462E-5</v>
      </c>
      <c r="I168" s="9">
        <f>SUMIFS('Raw Hourly Load Data'!$S:$S,'Raw Hourly Load Data'!$H:$H,$A168,'Raw Hourly Load Data'!$J:$J,I$1)</f>
        <v>9.4110553694963921E-5</v>
      </c>
      <c r="J168" s="9">
        <f>SUMIFS('Raw Hourly Load Data'!$S:$S,'Raw Hourly Load Data'!$H:$H,$A168,'Raw Hourly Load Data'!$J:$J,J$1)</f>
        <v>1.0480399957231612E-4</v>
      </c>
      <c r="K168" s="9">
        <f>SUMIFS('Raw Hourly Load Data'!$S:$S,'Raw Hourly Load Data'!$H:$H,$A168,'Raw Hourly Load Data'!$J:$J,K$1)</f>
        <v>1.0283730668921475E-4</v>
      </c>
      <c r="L168" s="9">
        <f>SUMIFS('Raw Hourly Load Data'!$S:$S,'Raw Hourly Load Data'!$H:$H,$A168,'Raw Hourly Load Data'!$J:$J,L$1)</f>
        <v>1.1381440786127659E-4</v>
      </c>
      <c r="M168" s="9">
        <f>SUMIFS('Raw Hourly Load Data'!$S:$S,'Raw Hourly Load Data'!$H:$H,$A168,'Raw Hourly Load Data'!$J:$J,M$1)</f>
        <v>1.3392837398304186E-4</v>
      </c>
      <c r="N168" s="9">
        <f>SUMIFS('Raw Hourly Load Data'!$S:$S,'Raw Hourly Load Data'!$H:$H,$A168,'Raw Hourly Load Data'!$J:$J,N$1)</f>
        <v>1.5042299536669883E-4</v>
      </c>
      <c r="O168" s="9">
        <f>SUMIFS('Raw Hourly Load Data'!$S:$S,'Raw Hourly Load Data'!$H:$H,$A168,'Raw Hourly Load Data'!$J:$J,O$1)</f>
        <v>1.5595800510821091E-4</v>
      </c>
      <c r="P168" s="9">
        <f>SUMIFS('Raw Hourly Load Data'!$S:$S,'Raw Hourly Load Data'!$H:$H,$A168,'Raw Hourly Load Data'!$J:$J,P$1)</f>
        <v>1.7562414587775417E-4</v>
      </c>
      <c r="Q168" s="9">
        <f>SUMIFS('Raw Hourly Load Data'!$S:$S,'Raw Hourly Load Data'!$H:$H,$A168,'Raw Hourly Load Data'!$J:$J,Q$1)</f>
        <v>2.255948113968949E-4</v>
      </c>
      <c r="R168" s="9">
        <f>SUMIFS('Raw Hourly Load Data'!$S:$S,'Raw Hourly Load Data'!$H:$H,$A168,'Raw Hourly Load Data'!$J:$J,R$1)</f>
        <v>2.8591633273556853E-4</v>
      </c>
      <c r="S168" s="9">
        <f>SUMIFS('Raw Hourly Load Data'!$S:$S,'Raw Hourly Load Data'!$H:$H,$A168,'Raw Hourly Load Data'!$J:$J,S$1)</f>
        <v>3.1951291606389308E-4</v>
      </c>
      <c r="T168" s="9">
        <f>SUMIFS('Raw Hourly Load Data'!$S:$S,'Raw Hourly Load Data'!$H:$H,$A168,'Raw Hourly Load Data'!$J:$J,T$1)</f>
        <v>2.5257592999088899E-4</v>
      </c>
      <c r="U168" s="9">
        <f>SUMIFS('Raw Hourly Load Data'!$S:$S,'Raw Hourly Load Data'!$H:$H,$A168,'Raw Hourly Load Data'!$J:$J,U$1)</f>
        <v>1.5682592601643452E-4</v>
      </c>
      <c r="V168" s="9">
        <f>SUMIFS('Raw Hourly Load Data'!$S:$S,'Raw Hourly Load Data'!$H:$H,$A168,'Raw Hourly Load Data'!$J:$J,V$1)</f>
        <v>1.2092705626043128E-4</v>
      </c>
      <c r="W168" s="9">
        <f>SUMIFS('Raw Hourly Load Data'!$S:$S,'Raw Hourly Load Data'!$H:$H,$A168,'Raw Hourly Load Data'!$J:$J,W$1)</f>
        <v>9.6279654305290183E-5</v>
      </c>
      <c r="X168" s="9">
        <f>SUMIFS('Raw Hourly Load Data'!$S:$S,'Raw Hourly Load Data'!$H:$H,$A168,'Raw Hourly Load Data'!$J:$J,X$1)</f>
        <v>7.0353913745589198E-5</v>
      </c>
      <c r="Y168" s="9">
        <f>SUMIFS('Raw Hourly Load Data'!$S:$S,'Raw Hourly Load Data'!$H:$H,$A168,'Raw Hourly Load Data'!$J:$J,Y$1)</f>
        <v>5.6262832041966397E-5</v>
      </c>
    </row>
    <row r="169" spans="1:25" x14ac:dyDescent="0.25">
      <c r="A169" s="9" t="s">
        <v>190</v>
      </c>
      <c r="B169" s="9">
        <f>SUMIFS('Raw Hourly Load Data'!$S:$S,'Raw Hourly Load Data'!$H:$H,$A169,'Raw Hourly Load Data'!$J:$J,B$1)</f>
        <v>6.4489255322488248E-5</v>
      </c>
      <c r="C169" s="9">
        <f>SUMIFS('Raw Hourly Load Data'!$S:$S,'Raw Hourly Load Data'!$H:$H,$A169,'Raw Hourly Load Data'!$J:$J,C$1)</f>
        <v>4.2585004465110939E-5</v>
      </c>
      <c r="D169" s="9">
        <f>SUMIFS('Raw Hourly Load Data'!$S:$S,'Raw Hourly Load Data'!$H:$H,$A169,'Raw Hourly Load Data'!$J:$J,D$1)</f>
        <v>3.6923066325505837E-5</v>
      </c>
      <c r="E169" s="9">
        <f>SUMIFS('Raw Hourly Load Data'!$S:$S,'Raw Hourly Load Data'!$H:$H,$A169,'Raw Hourly Load Data'!$J:$J,E$1)</f>
        <v>3.2341907285595049E-5</v>
      </c>
      <c r="F169" s="9">
        <f>SUMIFS('Raw Hourly Load Data'!$S:$S,'Raw Hourly Load Data'!$H:$H,$A169,'Raw Hourly Load Data'!$J:$J,F$1)</f>
        <v>2.4657939785263049E-5</v>
      </c>
      <c r="G169" s="9">
        <f>SUMIFS('Raw Hourly Load Data'!$S:$S,'Raw Hourly Load Data'!$H:$H,$A169,'Raw Hourly Load Data'!$J:$J,G$1)</f>
        <v>2.7497000749440848E-5</v>
      </c>
      <c r="H169" s="9">
        <f>SUMIFS('Raw Hourly Load Data'!$S:$S,'Raw Hourly Load Data'!$H:$H,$A169,'Raw Hourly Load Data'!$J:$J,H$1)</f>
        <v>3.4062757170160311E-5</v>
      </c>
      <c r="I169" s="9">
        <f>SUMIFS('Raw Hourly Load Data'!$S:$S,'Raw Hourly Load Data'!$H:$H,$A169,'Raw Hourly Load Data'!$J:$J,I$1)</f>
        <v>4.3574783048574895E-5</v>
      </c>
      <c r="J169" s="9">
        <f>SUMIFS('Raw Hourly Load Data'!$S:$S,'Raw Hourly Load Data'!$H:$H,$A169,'Raw Hourly Load Data'!$J:$J,J$1)</f>
        <v>6.5122267328155317E-5</v>
      </c>
      <c r="K169" s="9">
        <f>SUMIFS('Raw Hourly Load Data'!$S:$S,'Raw Hourly Load Data'!$H:$H,$A169,'Raw Hourly Load Data'!$J:$J,K$1)</f>
        <v>9.8696079565661722E-5</v>
      </c>
      <c r="L169" s="9">
        <f>SUMIFS('Raw Hourly Load Data'!$S:$S,'Raw Hourly Load Data'!$H:$H,$A169,'Raw Hourly Load Data'!$J:$J,L$1)</f>
        <v>1.3028443834475013E-4</v>
      </c>
      <c r="M169" s="9">
        <f>SUMIFS('Raw Hourly Load Data'!$S:$S,'Raw Hourly Load Data'!$H:$H,$A169,'Raw Hourly Load Data'!$J:$J,M$1)</f>
        <v>1.6259195072829946E-4</v>
      </c>
      <c r="N169" s="9">
        <f>SUMIFS('Raw Hourly Load Data'!$S:$S,'Raw Hourly Load Data'!$H:$H,$A169,'Raw Hourly Load Data'!$J:$J,N$1)</f>
        <v>1.9665676046681321E-4</v>
      </c>
      <c r="O169" s="9">
        <f>SUMIFS('Raw Hourly Load Data'!$S:$S,'Raw Hourly Load Data'!$H:$H,$A169,'Raw Hourly Load Data'!$J:$J,O$1)</f>
        <v>2.0495588656335549E-4</v>
      </c>
      <c r="P169" s="9">
        <f>SUMIFS('Raw Hourly Load Data'!$S:$S,'Raw Hourly Load Data'!$H:$H,$A169,'Raw Hourly Load Data'!$J:$J,P$1)</f>
        <v>2.1046357069079609E-4</v>
      </c>
      <c r="Q169" s="9">
        <f>SUMIFS('Raw Hourly Load Data'!$S:$S,'Raw Hourly Load Data'!$H:$H,$A169,'Raw Hourly Load Data'!$J:$J,Q$1)</f>
        <v>2.2175164582187554E-4</v>
      </c>
      <c r="R169" s="9">
        <f>SUMIFS('Raw Hourly Load Data'!$S:$S,'Raw Hourly Load Data'!$H:$H,$A169,'Raw Hourly Load Data'!$J:$J,R$1)</f>
        <v>2.3823559530894312E-4</v>
      </c>
      <c r="S169" s="9">
        <f>SUMIFS('Raw Hourly Load Data'!$S:$S,'Raw Hourly Load Data'!$H:$H,$A169,'Raw Hourly Load Data'!$J:$J,S$1)</f>
        <v>2.2197012942531038E-4</v>
      </c>
      <c r="T169" s="9">
        <f>SUMIFS('Raw Hourly Load Data'!$S:$S,'Raw Hourly Load Data'!$H:$H,$A169,'Raw Hourly Load Data'!$J:$J,T$1)</f>
        <v>2.4356091667342091E-4</v>
      </c>
      <c r="U169" s="9">
        <f>SUMIFS('Raw Hourly Load Data'!$S:$S,'Raw Hourly Load Data'!$H:$H,$A169,'Raw Hourly Load Data'!$J:$J,U$1)</f>
        <v>2.4383161380342705E-4</v>
      </c>
      <c r="V169" s="9">
        <f>SUMIFS('Raw Hourly Load Data'!$S:$S,'Raw Hourly Load Data'!$H:$H,$A169,'Raw Hourly Load Data'!$J:$J,V$1)</f>
        <v>2.1618015080814994E-4</v>
      </c>
      <c r="W169" s="9">
        <f>SUMIFS('Raw Hourly Load Data'!$S:$S,'Raw Hourly Load Data'!$H:$H,$A169,'Raw Hourly Load Data'!$J:$J,W$1)</f>
        <v>1.8343505922939398E-4</v>
      </c>
      <c r="X169" s="9">
        <f>SUMIFS('Raw Hourly Load Data'!$S:$S,'Raw Hourly Load Data'!$H:$H,$A169,'Raw Hourly Load Data'!$J:$J,X$1)</f>
        <v>1.4652438900349254E-4</v>
      </c>
      <c r="Y169" s="9">
        <f>SUMIFS('Raw Hourly Load Data'!$S:$S,'Raw Hourly Load Data'!$H:$H,$A169,'Raw Hourly Load Data'!$J:$J,Y$1)</f>
        <v>1.086464076436882E-4</v>
      </c>
    </row>
    <row r="170" spans="1:25" x14ac:dyDescent="0.25">
      <c r="A170" s="9" t="s">
        <v>191</v>
      </c>
      <c r="B170" s="9">
        <f>SUMIFS('Raw Hourly Load Data'!$S:$S,'Raw Hourly Load Data'!$H:$H,$A170,'Raw Hourly Load Data'!$J:$J,B$1)</f>
        <v>6.9600792141709375E-5</v>
      </c>
      <c r="C170" s="9">
        <f>SUMIFS('Raw Hourly Load Data'!$S:$S,'Raw Hourly Load Data'!$H:$H,$A170,'Raw Hourly Load Data'!$J:$J,C$1)</f>
        <v>4.2096448564681626E-5</v>
      </c>
      <c r="D170" s="9">
        <f>SUMIFS('Raw Hourly Load Data'!$S:$S,'Raw Hourly Load Data'!$H:$H,$A170,'Raw Hourly Load Data'!$J:$J,D$1)</f>
        <v>3.6434707644667822E-5</v>
      </c>
      <c r="E170" s="9">
        <f>SUMIFS('Raw Hourly Load Data'!$S:$S,'Raw Hourly Load Data'!$H:$H,$A170,'Raw Hourly Load Data'!$J:$J,E$1)</f>
        <v>3.1881647164948342E-5</v>
      </c>
      <c r="F170" s="9">
        <f>SUMIFS('Raw Hourly Load Data'!$S:$S,'Raw Hourly Load Data'!$H:$H,$A170,'Raw Hourly Load Data'!$J:$J,F$1)</f>
        <v>2.4199395354766076E-5</v>
      </c>
      <c r="G170" s="9">
        <f>SUMIFS('Raw Hourly Load Data'!$S:$S,'Raw Hourly Load Data'!$H:$H,$A170,'Raw Hourly Load Data'!$J:$J,G$1)</f>
        <v>2.6848928508944062E-5</v>
      </c>
      <c r="H170" s="9">
        <f>SUMIFS('Raw Hourly Load Data'!$S:$S,'Raw Hourly Load Data'!$H:$H,$A170,'Raw Hourly Load Data'!$J:$J,H$1)</f>
        <v>3.3281004003179395E-5</v>
      </c>
      <c r="I170" s="9">
        <f>SUMIFS('Raw Hourly Load Data'!$S:$S,'Raw Hourly Load Data'!$H:$H,$A170,'Raw Hourly Load Data'!$J:$J,I$1)</f>
        <v>4.2514258156034852E-5</v>
      </c>
      <c r="J170" s="9">
        <f>SUMIFS('Raw Hourly Load Data'!$S:$S,'Raw Hourly Load Data'!$H:$H,$A170,'Raw Hourly Load Data'!$J:$J,J$1)</f>
        <v>6.3392331552323647E-5</v>
      </c>
      <c r="K170" s="9">
        <f>SUMIFS('Raw Hourly Load Data'!$S:$S,'Raw Hourly Load Data'!$H:$H,$A170,'Raw Hourly Load Data'!$J:$J,K$1)</f>
        <v>9.5939790213475415E-5</v>
      </c>
      <c r="L170" s="9">
        <f>SUMIFS('Raw Hourly Load Data'!$S:$S,'Raw Hourly Load Data'!$H:$H,$A170,'Raw Hourly Load Data'!$J:$J,L$1)</f>
        <v>1.2686126868376022E-4</v>
      </c>
      <c r="M170" s="9">
        <f>SUMIFS('Raw Hourly Load Data'!$S:$S,'Raw Hourly Load Data'!$H:$H,$A170,'Raw Hourly Load Data'!$J:$J,M$1)</f>
        <v>1.5905506109819379E-4</v>
      </c>
      <c r="N170" s="9">
        <f>SUMIFS('Raw Hourly Load Data'!$S:$S,'Raw Hourly Load Data'!$H:$H,$A170,'Raw Hourly Load Data'!$J:$J,N$1)</f>
        <v>1.9241609555432321E-4</v>
      </c>
      <c r="O170" s="9">
        <f>SUMIFS('Raw Hourly Load Data'!$S:$S,'Raw Hourly Load Data'!$H:$H,$A170,'Raw Hourly Load Data'!$J:$J,O$1)</f>
        <v>2.0088911466927895E-4</v>
      </c>
      <c r="P170" s="9">
        <f>SUMIFS('Raw Hourly Load Data'!$S:$S,'Raw Hourly Load Data'!$H:$H,$A170,'Raw Hourly Load Data'!$J:$J,P$1)</f>
        <v>2.0652728244733307E-4</v>
      </c>
      <c r="Q170" s="9">
        <f>SUMIFS('Raw Hourly Load Data'!$S:$S,'Raw Hourly Load Data'!$H:$H,$A170,'Raw Hourly Load Data'!$J:$J,Q$1)</f>
        <v>2.1788312088829459E-4</v>
      </c>
      <c r="R170" s="9">
        <f>SUMIFS('Raw Hourly Load Data'!$S:$S,'Raw Hourly Load Data'!$H:$H,$A170,'Raw Hourly Load Data'!$J:$J,R$1)</f>
        <v>2.3462398208532744E-4</v>
      </c>
      <c r="S170" s="9">
        <f>SUMIFS('Raw Hourly Load Data'!$S:$S,'Raw Hourly Load Data'!$H:$H,$A170,'Raw Hourly Load Data'!$J:$J,S$1)</f>
        <v>2.1915276391962387E-4</v>
      </c>
      <c r="T170" s="9">
        <f>SUMIFS('Raw Hourly Load Data'!$S:$S,'Raw Hourly Load Data'!$H:$H,$A170,'Raw Hourly Load Data'!$J:$J,T$1)</f>
        <v>2.4005790792671356E-4</v>
      </c>
      <c r="U170" s="9">
        <f>SUMIFS('Raw Hourly Load Data'!$S:$S,'Raw Hourly Load Data'!$H:$H,$A170,'Raw Hourly Load Data'!$J:$J,U$1)</f>
        <v>2.4143498092701594E-4</v>
      </c>
      <c r="V170" s="9">
        <f>SUMIFS('Raw Hourly Load Data'!$S:$S,'Raw Hourly Load Data'!$H:$H,$A170,'Raw Hourly Load Data'!$J:$J,V$1)</f>
        <v>2.1452772177473904E-4</v>
      </c>
      <c r="W170" s="9">
        <f>SUMIFS('Raw Hourly Load Data'!$S:$S,'Raw Hourly Load Data'!$H:$H,$A170,'Raw Hourly Load Data'!$J:$J,W$1)</f>
        <v>1.8197079617833503E-4</v>
      </c>
      <c r="X170" s="9">
        <f>SUMIFS('Raw Hourly Load Data'!$S:$S,'Raw Hourly Load Data'!$H:$H,$A170,'Raw Hourly Load Data'!$J:$J,X$1)</f>
        <v>1.4488182083402729E-4</v>
      </c>
      <c r="Y170" s="9">
        <f>SUMIFS('Raw Hourly Load Data'!$S:$S,'Raw Hourly Load Data'!$H:$H,$A170,'Raw Hourly Load Data'!$J:$J,Y$1)</f>
        <v>1.0514579987426639E-4</v>
      </c>
    </row>
    <row r="171" spans="1:25" x14ac:dyDescent="0.25">
      <c r="A171" s="9" t="s">
        <v>192</v>
      </c>
      <c r="B171" s="9">
        <f>SUMIFS('Raw Hourly Load Data'!$S:$S,'Raw Hourly Load Data'!$H:$H,$A171,'Raw Hourly Load Data'!$J:$J,B$1)</f>
        <v>4.3530705420629758E-5</v>
      </c>
      <c r="C171" s="9">
        <f>SUMIFS('Raw Hourly Load Data'!$S:$S,'Raw Hourly Load Data'!$H:$H,$A171,'Raw Hourly Load Data'!$J:$J,C$1)</f>
        <v>3.0347762994063119E-5</v>
      </c>
      <c r="D171" s="9">
        <f>SUMIFS('Raw Hourly Load Data'!$S:$S,'Raw Hourly Load Data'!$H:$H,$A171,'Raw Hourly Load Data'!$J:$J,D$1)</f>
        <v>2.4406605358924741E-5</v>
      </c>
      <c r="E171" s="9">
        <f>SUMIFS('Raw Hourly Load Data'!$S:$S,'Raw Hourly Load Data'!$H:$H,$A171,'Raw Hourly Load Data'!$J:$J,E$1)</f>
        <v>2.5073164542741901E-5</v>
      </c>
      <c r="F171" s="9">
        <f>SUMIFS('Raw Hourly Load Data'!$S:$S,'Raw Hourly Load Data'!$H:$H,$A171,'Raw Hourly Load Data'!$J:$J,F$1)</f>
        <v>2.3600245952309667E-5</v>
      </c>
      <c r="G171" s="9">
        <f>SUMIFS('Raw Hourly Load Data'!$S:$S,'Raw Hourly Load Data'!$H:$H,$A171,'Raw Hourly Load Data'!$J:$J,G$1)</f>
        <v>3.5238104376850313E-5</v>
      </c>
      <c r="H171" s="9">
        <f>SUMIFS('Raw Hourly Load Data'!$S:$S,'Raw Hourly Load Data'!$H:$H,$A171,'Raw Hourly Load Data'!$J:$J,H$1)</f>
        <v>6.096794077563206E-5</v>
      </c>
      <c r="I171" s="9">
        <f>SUMIFS('Raw Hourly Load Data'!$S:$S,'Raw Hourly Load Data'!$H:$H,$A171,'Raw Hourly Load Data'!$J:$J,I$1)</f>
        <v>9.553346362008279E-5</v>
      </c>
      <c r="J171" s="9">
        <f>SUMIFS('Raw Hourly Load Data'!$S:$S,'Raw Hourly Load Data'!$H:$H,$A171,'Raw Hourly Load Data'!$J:$J,J$1)</f>
        <v>1.0643075563408254E-4</v>
      </c>
      <c r="K171" s="9">
        <f>SUMIFS('Raw Hourly Load Data'!$S:$S,'Raw Hourly Load Data'!$H:$H,$A171,'Raw Hourly Load Data'!$J:$J,K$1)</f>
        <v>1.04574471477903E-4</v>
      </c>
      <c r="L171" s="9">
        <f>SUMIFS('Raw Hourly Load Data'!$S:$S,'Raw Hourly Load Data'!$H:$H,$A171,'Raw Hourly Load Data'!$J:$J,L$1)</f>
        <v>1.1587345258648463E-4</v>
      </c>
      <c r="M171" s="9">
        <f>SUMIFS('Raw Hourly Load Data'!$S:$S,'Raw Hourly Load Data'!$H:$H,$A171,'Raw Hourly Load Data'!$J:$J,M$1)</f>
        <v>1.3675222595007741E-4</v>
      </c>
      <c r="N171" s="9">
        <f>SUMIFS('Raw Hourly Load Data'!$S:$S,'Raw Hourly Load Data'!$H:$H,$A171,'Raw Hourly Load Data'!$J:$J,N$1)</f>
        <v>1.5393095307262273E-4</v>
      </c>
      <c r="O171" s="9">
        <f>SUMIFS('Raw Hourly Load Data'!$S:$S,'Raw Hourly Load Data'!$H:$H,$A171,'Raw Hourly Load Data'!$J:$J,O$1)</f>
        <v>1.5967518891067656E-4</v>
      </c>
      <c r="P171" s="9">
        <f>SUMIFS('Raw Hourly Load Data'!$S:$S,'Raw Hourly Load Data'!$H:$H,$A171,'Raw Hourly Load Data'!$J:$J,P$1)</f>
        <v>1.7985206989558461E-4</v>
      </c>
      <c r="Q171" s="9">
        <f>SUMIFS('Raw Hourly Load Data'!$S:$S,'Raw Hourly Load Data'!$H:$H,$A171,'Raw Hourly Load Data'!$J:$J,Q$1)</f>
        <v>2.3111236570992269E-4</v>
      </c>
      <c r="R171" s="9">
        <f>SUMIFS('Raw Hourly Load Data'!$S:$S,'Raw Hourly Load Data'!$H:$H,$A171,'Raw Hourly Load Data'!$J:$J,R$1)</f>
        <v>2.9304105067886737E-4</v>
      </c>
      <c r="S171" s="9">
        <f>SUMIFS('Raw Hourly Load Data'!$S:$S,'Raw Hourly Load Data'!$H:$H,$A171,'Raw Hourly Load Data'!$J:$J,S$1)</f>
        <v>3.2858355769138474E-4</v>
      </c>
      <c r="T171" s="9">
        <f>SUMIFS('Raw Hourly Load Data'!$S:$S,'Raw Hourly Load Data'!$H:$H,$A171,'Raw Hourly Load Data'!$J:$J,T$1)</f>
        <v>2.6110731853879626E-4</v>
      </c>
      <c r="U171" s="9">
        <f>SUMIFS('Raw Hourly Load Data'!$S:$S,'Raw Hourly Load Data'!$H:$H,$A171,'Raw Hourly Load Data'!$J:$J,U$1)</f>
        <v>1.6202012414979098E-4</v>
      </c>
      <c r="V171" s="9">
        <f>SUMIFS('Raw Hourly Load Data'!$S:$S,'Raw Hourly Load Data'!$H:$H,$A171,'Raw Hourly Load Data'!$J:$J,V$1)</f>
        <v>1.2526681216893859E-4</v>
      </c>
      <c r="W171" s="9">
        <f>SUMIFS('Raw Hourly Load Data'!$S:$S,'Raw Hourly Load Data'!$H:$H,$A171,'Raw Hourly Load Data'!$J:$J,W$1)</f>
        <v>9.9134376092642885E-5</v>
      </c>
      <c r="X171" s="9">
        <f>SUMIFS('Raw Hourly Load Data'!$S:$S,'Raw Hourly Load Data'!$H:$H,$A171,'Raw Hourly Load Data'!$J:$J,X$1)</f>
        <v>7.1942227626329254E-5</v>
      </c>
      <c r="Y171" s="9">
        <f>SUMIFS('Raw Hourly Load Data'!$S:$S,'Raw Hourly Load Data'!$H:$H,$A171,'Raw Hourly Load Data'!$J:$J,Y$1)</f>
        <v>5.5212130012652987E-5</v>
      </c>
    </row>
    <row r="172" spans="1:25" x14ac:dyDescent="0.25">
      <c r="A172" s="9" t="s">
        <v>193</v>
      </c>
      <c r="B172" s="9">
        <f>SUMIFS('Raw Hourly Load Data'!$S:$S,'Raw Hourly Load Data'!$H:$H,$A172,'Raw Hourly Load Data'!$J:$J,B$1)</f>
        <v>3.9440074082051578E-5</v>
      </c>
      <c r="C172" s="9">
        <f>SUMIFS('Raw Hourly Load Data'!$S:$S,'Raw Hourly Load Data'!$H:$H,$A172,'Raw Hourly Load Data'!$J:$J,C$1)</f>
        <v>3.1345341565737356E-5</v>
      </c>
      <c r="D172" s="9">
        <f>SUMIFS('Raw Hourly Load Data'!$S:$S,'Raw Hourly Load Data'!$H:$H,$A172,'Raw Hourly Load Data'!$J:$J,D$1)</f>
        <v>2.5117355759917589E-5</v>
      </c>
      <c r="E172" s="9">
        <f>SUMIFS('Raw Hourly Load Data'!$S:$S,'Raw Hourly Load Data'!$H:$H,$A172,'Raw Hourly Load Data'!$J:$J,E$1)</f>
        <v>2.5681225736560029E-5</v>
      </c>
      <c r="F172" s="9">
        <f>SUMIFS('Raw Hourly Load Data'!$S:$S,'Raw Hourly Load Data'!$H:$H,$A172,'Raw Hourly Load Data'!$J:$J,F$1)</f>
        <v>2.4049377178534753E-5</v>
      </c>
      <c r="G172" s="9">
        <f>SUMIFS('Raw Hourly Load Data'!$S:$S,'Raw Hourly Load Data'!$H:$H,$A172,'Raw Hourly Load Data'!$J:$J,G$1)</f>
        <v>3.5877008053289578E-5</v>
      </c>
      <c r="H172" s="9">
        <f>SUMIFS('Raw Hourly Load Data'!$S:$S,'Raw Hourly Load Data'!$H:$H,$A172,'Raw Hourly Load Data'!$J:$J,H$1)</f>
        <v>6.1850793226981846E-5</v>
      </c>
      <c r="I172" s="9">
        <f>SUMIFS('Raw Hourly Load Data'!$S:$S,'Raw Hourly Load Data'!$H:$H,$A172,'Raw Hourly Load Data'!$J:$J,I$1)</f>
        <v>9.6389459295266887E-5</v>
      </c>
      <c r="J172" s="9">
        <f>SUMIFS('Raw Hourly Load Data'!$S:$S,'Raw Hourly Load Data'!$H:$H,$A172,'Raw Hourly Load Data'!$J:$J,J$1)</f>
        <v>1.0696894388181854E-4</v>
      </c>
      <c r="K172" s="9">
        <f>SUMIFS('Raw Hourly Load Data'!$S:$S,'Raw Hourly Load Data'!$H:$H,$A172,'Raw Hourly Load Data'!$J:$J,K$1)</f>
        <v>1.046228787271952E-4</v>
      </c>
      <c r="L172" s="9">
        <f>SUMIFS('Raw Hourly Load Data'!$S:$S,'Raw Hourly Load Data'!$H:$H,$A172,'Raw Hourly Load Data'!$J:$J,L$1)</f>
        <v>1.1558963529355722E-4</v>
      </c>
      <c r="M172" s="9">
        <f>SUMIFS('Raw Hourly Load Data'!$S:$S,'Raw Hourly Load Data'!$H:$H,$A172,'Raw Hourly Load Data'!$J:$J,M$1)</f>
        <v>1.3629839265215035E-4</v>
      </c>
      <c r="N172" s="9">
        <f>SUMIFS('Raw Hourly Load Data'!$S:$S,'Raw Hourly Load Data'!$H:$H,$A172,'Raw Hourly Load Data'!$J:$J,N$1)</f>
        <v>1.531289356345581E-4</v>
      </c>
      <c r="O172" s="9">
        <f>SUMIFS('Raw Hourly Load Data'!$S:$S,'Raw Hourly Load Data'!$H:$H,$A172,'Raw Hourly Load Data'!$J:$J,O$1)</f>
        <v>1.5855173459940354E-4</v>
      </c>
      <c r="P172" s="9">
        <f>SUMIFS('Raw Hourly Load Data'!$S:$S,'Raw Hourly Load Data'!$H:$H,$A172,'Raw Hourly Load Data'!$J:$J,P$1)</f>
        <v>1.7856238939747927E-4</v>
      </c>
      <c r="Q172" s="9">
        <f>SUMIFS('Raw Hourly Load Data'!$S:$S,'Raw Hourly Load Data'!$H:$H,$A172,'Raw Hourly Load Data'!$J:$J,Q$1)</f>
        <v>2.294728297467767E-4</v>
      </c>
      <c r="R172" s="9">
        <f>SUMIFS('Raw Hourly Load Data'!$S:$S,'Raw Hourly Load Data'!$H:$H,$A172,'Raw Hourly Load Data'!$J:$J,R$1)</f>
        <v>2.9072105887869361E-4</v>
      </c>
      <c r="S172" s="9">
        <f>SUMIFS('Raw Hourly Load Data'!$S:$S,'Raw Hourly Load Data'!$H:$H,$A172,'Raw Hourly Load Data'!$J:$J,S$1)</f>
        <v>3.2620956554320552E-4</v>
      </c>
      <c r="T172" s="9">
        <f>SUMIFS('Raw Hourly Load Data'!$S:$S,'Raw Hourly Load Data'!$H:$H,$A172,'Raw Hourly Load Data'!$J:$J,T$1)</f>
        <v>2.6042860041406015E-4</v>
      </c>
      <c r="U172" s="9">
        <f>SUMIFS('Raw Hourly Load Data'!$S:$S,'Raw Hourly Load Data'!$H:$H,$A172,'Raw Hourly Load Data'!$J:$J,U$1)</f>
        <v>1.6214209558741103E-4</v>
      </c>
      <c r="V172" s="9">
        <f>SUMIFS('Raw Hourly Load Data'!$S:$S,'Raw Hourly Load Data'!$H:$H,$A172,'Raw Hourly Load Data'!$J:$J,V$1)</f>
        <v>1.2544144170005398E-4</v>
      </c>
      <c r="W172" s="9">
        <f>SUMIFS('Raw Hourly Load Data'!$S:$S,'Raw Hourly Load Data'!$H:$H,$A172,'Raw Hourly Load Data'!$J:$J,W$1)</f>
        <v>9.9737068330289043E-5</v>
      </c>
      <c r="X172" s="9">
        <f>SUMIFS('Raw Hourly Load Data'!$S:$S,'Raw Hourly Load Data'!$H:$H,$A172,'Raw Hourly Load Data'!$J:$J,X$1)</f>
        <v>7.261590050465993E-5</v>
      </c>
      <c r="Y172" s="9">
        <f>SUMIFS('Raw Hourly Load Data'!$S:$S,'Raw Hourly Load Data'!$H:$H,$A172,'Raw Hourly Load Data'!$J:$J,Y$1)</f>
        <v>5.5726487182960391E-5</v>
      </c>
    </row>
    <row r="173" spans="1:25" x14ac:dyDescent="0.25">
      <c r="A173" s="9" t="s">
        <v>194</v>
      </c>
      <c r="B173" s="9">
        <f>SUMIFS('Raw Hourly Load Data'!$S:$S,'Raw Hourly Load Data'!$H:$H,$A173,'Raw Hourly Load Data'!$J:$J,B$1)</f>
        <v>3.9712006461206003E-5</v>
      </c>
      <c r="C173" s="9">
        <f>SUMIFS('Raw Hourly Load Data'!$S:$S,'Raw Hourly Load Data'!$H:$H,$A173,'Raw Hourly Load Data'!$J:$J,C$1)</f>
        <v>3.1549580504978674E-5</v>
      </c>
      <c r="D173" s="9">
        <f>SUMIFS('Raw Hourly Load Data'!$S:$S,'Raw Hourly Load Data'!$H:$H,$A173,'Raw Hourly Load Data'!$J:$J,D$1)</f>
        <v>2.5276626165141019E-5</v>
      </c>
      <c r="E173" s="9">
        <f>SUMIFS('Raw Hourly Load Data'!$S:$S,'Raw Hourly Load Data'!$H:$H,$A173,'Raw Hourly Load Data'!$J:$J,E$1)</f>
        <v>2.5882485444876877E-5</v>
      </c>
      <c r="F173" s="9">
        <f>SUMIFS('Raw Hourly Load Data'!$S:$S,'Raw Hourly Load Data'!$H:$H,$A173,'Raw Hourly Load Data'!$J:$J,F$1)</f>
        <v>2.4246811034895314E-5</v>
      </c>
      <c r="G173" s="9">
        <f>SUMIFS('Raw Hourly Load Data'!$S:$S,'Raw Hourly Load Data'!$H:$H,$A173,'Raw Hourly Load Data'!$J:$J,G$1)</f>
        <v>3.6083730189648166E-5</v>
      </c>
      <c r="H173" s="9">
        <f>SUMIFS('Raw Hourly Load Data'!$S:$S,'Raw Hourly Load Data'!$H:$H,$A173,'Raw Hourly Load Data'!$J:$J,H$1)</f>
        <v>6.1968541657386262E-5</v>
      </c>
      <c r="I173" s="9">
        <f>SUMIFS('Raw Hourly Load Data'!$S:$S,'Raw Hourly Load Data'!$H:$H,$A173,'Raw Hourly Load Data'!$J:$J,I$1)</f>
        <v>9.6340904304500263E-5</v>
      </c>
      <c r="J173" s="9">
        <f>SUMIFS('Raw Hourly Load Data'!$S:$S,'Raw Hourly Load Data'!$H:$H,$A173,'Raw Hourly Load Data'!$J:$J,J$1)</f>
        <v>1.0690616261328714E-4</v>
      </c>
      <c r="K173" s="9">
        <f>SUMIFS('Raw Hourly Load Data'!$S:$S,'Raw Hourly Load Data'!$H:$H,$A173,'Raw Hourly Load Data'!$J:$J,K$1)</f>
        <v>1.0493106711755254E-4</v>
      </c>
      <c r="L173" s="9">
        <f>SUMIFS('Raw Hourly Load Data'!$S:$S,'Raw Hourly Load Data'!$H:$H,$A173,'Raw Hourly Load Data'!$J:$J,L$1)</f>
        <v>1.1625542691959588E-4</v>
      </c>
      <c r="M173" s="9">
        <f>SUMIFS('Raw Hourly Load Data'!$S:$S,'Raw Hourly Load Data'!$H:$H,$A173,'Raw Hourly Load Data'!$J:$J,M$1)</f>
        <v>1.3757649689710689E-4</v>
      </c>
      <c r="N173" s="9">
        <f>SUMIFS('Raw Hourly Load Data'!$S:$S,'Raw Hourly Load Data'!$H:$H,$A173,'Raw Hourly Load Data'!$J:$J,N$1)</f>
        <v>1.5476857279661909E-4</v>
      </c>
      <c r="O173" s="9">
        <f>SUMIFS('Raw Hourly Load Data'!$S:$S,'Raw Hourly Load Data'!$H:$H,$A173,'Raw Hourly Load Data'!$J:$J,O$1)</f>
        <v>1.6077233334528123E-4</v>
      </c>
      <c r="P173" s="9">
        <f>SUMIFS('Raw Hourly Load Data'!$S:$S,'Raw Hourly Load Data'!$H:$H,$A173,'Raw Hourly Load Data'!$J:$J,P$1)</f>
        <v>1.8075225644080618E-4</v>
      </c>
      <c r="Q173" s="9">
        <f>SUMIFS('Raw Hourly Load Data'!$S:$S,'Raw Hourly Load Data'!$H:$H,$A173,'Raw Hourly Load Data'!$J:$J,Q$1)</f>
        <v>2.32429611774128E-4</v>
      </c>
      <c r="R173" s="9">
        <f>SUMIFS('Raw Hourly Load Data'!$S:$S,'Raw Hourly Load Data'!$H:$H,$A173,'Raw Hourly Load Data'!$J:$J,R$1)</f>
        <v>2.9482235141710421E-4</v>
      </c>
      <c r="S173" s="9">
        <f>SUMIFS('Raw Hourly Load Data'!$S:$S,'Raw Hourly Load Data'!$H:$H,$A173,'Raw Hourly Load Data'!$J:$J,S$1)</f>
        <v>3.3062224682925574E-4</v>
      </c>
      <c r="T173" s="9">
        <f>SUMIFS('Raw Hourly Load Data'!$S:$S,'Raw Hourly Load Data'!$H:$H,$A173,'Raw Hourly Load Data'!$J:$J,T$1)</f>
        <v>2.6436194670364648E-4</v>
      </c>
      <c r="U173" s="9">
        <f>SUMIFS('Raw Hourly Load Data'!$S:$S,'Raw Hourly Load Data'!$H:$H,$A173,'Raw Hourly Load Data'!$J:$J,U$1)</f>
        <v>1.6434406679366283E-4</v>
      </c>
      <c r="V173" s="9">
        <f>SUMIFS('Raw Hourly Load Data'!$S:$S,'Raw Hourly Load Data'!$H:$H,$A173,'Raw Hourly Load Data'!$J:$J,V$1)</f>
        <v>1.2711035320443477E-4</v>
      </c>
      <c r="W173" s="9">
        <f>SUMIFS('Raw Hourly Load Data'!$S:$S,'Raw Hourly Load Data'!$H:$H,$A173,'Raw Hourly Load Data'!$J:$J,W$1)</f>
        <v>1.0070824579428634E-4</v>
      </c>
      <c r="X173" s="9">
        <f>SUMIFS('Raw Hourly Load Data'!$S:$S,'Raw Hourly Load Data'!$H:$H,$A173,'Raw Hourly Load Data'!$J:$J,X$1)</f>
        <v>7.3086712036652253E-5</v>
      </c>
      <c r="Y173" s="9">
        <f>SUMIFS('Raw Hourly Load Data'!$S:$S,'Raw Hourly Load Data'!$H:$H,$A173,'Raw Hourly Load Data'!$J:$J,Y$1)</f>
        <v>5.6161773046909384E-5</v>
      </c>
    </row>
    <row r="174" spans="1:25" x14ac:dyDescent="0.25">
      <c r="A174" s="9" t="s">
        <v>195</v>
      </c>
      <c r="B174" s="9">
        <f>SUMIFS('Raw Hourly Load Data'!$S:$S,'Raw Hourly Load Data'!$H:$H,$A174,'Raw Hourly Load Data'!$J:$J,B$1)</f>
        <v>4.0271109081761657E-5</v>
      </c>
      <c r="C174" s="9">
        <f>SUMIFS('Raw Hourly Load Data'!$S:$S,'Raw Hourly Load Data'!$H:$H,$A174,'Raw Hourly Load Data'!$J:$J,C$1)</f>
        <v>3.1998104066557564E-5</v>
      </c>
      <c r="D174" s="9">
        <f>SUMIFS('Raw Hourly Load Data'!$S:$S,'Raw Hourly Load Data'!$H:$H,$A174,'Raw Hourly Load Data'!$J:$J,D$1)</f>
        <v>2.560450556417517E-5</v>
      </c>
      <c r="E174" s="9">
        <f>SUMIFS('Raw Hourly Load Data'!$S:$S,'Raw Hourly Load Data'!$H:$H,$A174,'Raw Hourly Load Data'!$J:$J,E$1)</f>
        <v>2.6249114549943497E-5</v>
      </c>
      <c r="F174" s="9">
        <f>SUMIFS('Raw Hourly Load Data'!$S:$S,'Raw Hourly Load Data'!$H:$H,$A174,'Raw Hourly Load Data'!$J:$J,F$1)</f>
        <v>2.4535028534131673E-5</v>
      </c>
      <c r="G174" s="9">
        <f>SUMIFS('Raw Hourly Load Data'!$S:$S,'Raw Hourly Load Data'!$H:$H,$A174,'Raw Hourly Load Data'!$J:$J,G$1)</f>
        <v>3.6553654540305034E-5</v>
      </c>
      <c r="H174" s="9">
        <f>SUMIFS('Raw Hourly Load Data'!$S:$S,'Raw Hourly Load Data'!$H:$H,$A174,'Raw Hourly Load Data'!$J:$J,H$1)</f>
        <v>6.2801858287275775E-5</v>
      </c>
      <c r="I174" s="9">
        <f>SUMIFS('Raw Hourly Load Data'!$S:$S,'Raw Hourly Load Data'!$H:$H,$A174,'Raw Hourly Load Data'!$J:$J,I$1)</f>
        <v>9.7541927132423358E-5</v>
      </c>
      <c r="J174" s="9">
        <f>SUMIFS('Raw Hourly Load Data'!$S:$S,'Raw Hourly Load Data'!$H:$H,$A174,'Raw Hourly Load Data'!$J:$J,J$1)</f>
        <v>1.0824490723105649E-4</v>
      </c>
      <c r="K174" s="9">
        <f>SUMIFS('Raw Hourly Load Data'!$S:$S,'Raw Hourly Load Data'!$H:$H,$A174,'Raw Hourly Load Data'!$J:$J,K$1)</f>
        <v>1.0616094048533706E-4</v>
      </c>
      <c r="L174" s="9">
        <f>SUMIFS('Raw Hourly Load Data'!$S:$S,'Raw Hourly Load Data'!$H:$H,$A174,'Raw Hourly Load Data'!$J:$J,L$1)</f>
        <v>1.1762725869478078E-4</v>
      </c>
      <c r="M174" s="9">
        <f>SUMIFS('Raw Hourly Load Data'!$S:$S,'Raw Hourly Load Data'!$H:$H,$A174,'Raw Hourly Load Data'!$J:$J,M$1)</f>
        <v>1.389168484932275E-4</v>
      </c>
      <c r="N174" s="9">
        <f>SUMIFS('Raw Hourly Load Data'!$S:$S,'Raw Hourly Load Data'!$H:$H,$A174,'Raw Hourly Load Data'!$J:$J,N$1)</f>
        <v>1.5614659615867605E-4</v>
      </c>
      <c r="O174" s="9">
        <f>SUMIFS('Raw Hourly Load Data'!$S:$S,'Raw Hourly Load Data'!$H:$H,$A174,'Raw Hourly Load Data'!$J:$J,O$1)</f>
        <v>1.6139149798296908E-4</v>
      </c>
      <c r="P174" s="9">
        <f>SUMIFS('Raw Hourly Load Data'!$S:$S,'Raw Hourly Load Data'!$H:$H,$A174,'Raw Hourly Load Data'!$J:$J,P$1)</f>
        <v>1.8111249245211222E-4</v>
      </c>
      <c r="Q174" s="9">
        <f>SUMIFS('Raw Hourly Load Data'!$S:$S,'Raw Hourly Load Data'!$H:$H,$A174,'Raw Hourly Load Data'!$J:$J,Q$1)</f>
        <v>2.3232228618640373E-4</v>
      </c>
      <c r="R174" s="9">
        <f>SUMIFS('Raw Hourly Load Data'!$S:$S,'Raw Hourly Load Data'!$H:$H,$A174,'Raw Hourly Load Data'!$J:$J,R$1)</f>
        <v>2.9411046962848431E-4</v>
      </c>
      <c r="S174" s="9">
        <f>SUMIFS('Raw Hourly Load Data'!$S:$S,'Raw Hourly Load Data'!$H:$H,$A174,'Raw Hourly Load Data'!$J:$J,S$1)</f>
        <v>3.2951770361691867E-4</v>
      </c>
      <c r="T174" s="9">
        <f>SUMIFS('Raw Hourly Load Data'!$S:$S,'Raw Hourly Load Data'!$H:$H,$A174,'Raw Hourly Load Data'!$J:$J,T$1)</f>
        <v>2.6322017031368085E-4</v>
      </c>
      <c r="U174" s="9">
        <f>SUMIFS('Raw Hourly Load Data'!$S:$S,'Raw Hourly Load Data'!$H:$H,$A174,'Raw Hourly Load Data'!$J:$J,U$1)</f>
        <v>1.6353417014974204E-4</v>
      </c>
      <c r="V174" s="9">
        <f>SUMIFS('Raw Hourly Load Data'!$S:$S,'Raw Hourly Load Data'!$H:$H,$A174,'Raw Hourly Load Data'!$J:$J,V$1)</f>
        <v>1.263449476411589E-4</v>
      </c>
      <c r="W174" s="9">
        <f>SUMIFS('Raw Hourly Load Data'!$S:$S,'Raw Hourly Load Data'!$H:$H,$A174,'Raw Hourly Load Data'!$J:$J,W$1)</f>
        <v>1.0027996337710596E-4</v>
      </c>
      <c r="X174" s="9">
        <f>SUMIFS('Raw Hourly Load Data'!$S:$S,'Raw Hourly Load Data'!$H:$H,$A174,'Raw Hourly Load Data'!$J:$J,X$1)</f>
        <v>7.2905161363984899E-5</v>
      </c>
      <c r="Y174" s="9">
        <f>SUMIFS('Raw Hourly Load Data'!$S:$S,'Raw Hourly Load Data'!$H:$H,$A174,'Raw Hourly Load Data'!$J:$J,Y$1)</f>
        <v>5.6031009199607567E-5</v>
      </c>
    </row>
    <row r="175" spans="1:25" x14ac:dyDescent="0.25">
      <c r="A175" s="9" t="s">
        <v>196</v>
      </c>
      <c r="B175" s="9">
        <f>SUMIFS('Raw Hourly Load Data'!$S:$S,'Raw Hourly Load Data'!$H:$H,$A175,'Raw Hourly Load Data'!$J:$J,B$1)</f>
        <v>4.0385353994861013E-5</v>
      </c>
      <c r="C175" s="9">
        <f>SUMIFS('Raw Hourly Load Data'!$S:$S,'Raw Hourly Load Data'!$H:$H,$A175,'Raw Hourly Load Data'!$J:$J,C$1)</f>
        <v>3.2069314877950842E-5</v>
      </c>
      <c r="D175" s="9">
        <f>SUMIFS('Raw Hourly Load Data'!$S:$S,'Raw Hourly Load Data'!$H:$H,$A175,'Raw Hourly Load Data'!$J:$J,D$1)</f>
        <v>2.5620629462061263E-5</v>
      </c>
      <c r="E175" s="9">
        <f>SUMIFS('Raw Hourly Load Data'!$S:$S,'Raw Hourly Load Data'!$H:$H,$A175,'Raw Hourly Load Data'!$J:$J,E$1)</f>
        <v>2.6242217337274185E-5</v>
      </c>
      <c r="F175" s="9">
        <f>SUMIFS('Raw Hourly Load Data'!$S:$S,'Raw Hourly Load Data'!$H:$H,$A175,'Raw Hourly Load Data'!$J:$J,F$1)</f>
        <v>2.4452874367546217E-5</v>
      </c>
      <c r="G175" s="9">
        <f>SUMIFS('Raw Hourly Load Data'!$S:$S,'Raw Hourly Load Data'!$H:$H,$A175,'Raw Hourly Load Data'!$J:$J,G$1)</f>
        <v>3.6284579826783606E-5</v>
      </c>
      <c r="H175" s="9">
        <f>SUMIFS('Raw Hourly Load Data'!$S:$S,'Raw Hourly Load Data'!$H:$H,$A175,'Raw Hourly Load Data'!$J:$J,H$1)</f>
        <v>6.2246040213983659E-5</v>
      </c>
      <c r="I175" s="9">
        <f>SUMIFS('Raw Hourly Load Data'!$S:$S,'Raw Hourly Load Data'!$H:$H,$A175,'Raw Hourly Load Data'!$J:$J,I$1)</f>
        <v>9.6939374811083742E-5</v>
      </c>
      <c r="J175" s="9">
        <f>SUMIFS('Raw Hourly Load Data'!$S:$S,'Raw Hourly Load Data'!$H:$H,$A175,'Raw Hourly Load Data'!$J:$J,J$1)</f>
        <v>1.0770801868596142E-4</v>
      </c>
      <c r="K175" s="9">
        <f>SUMIFS('Raw Hourly Load Data'!$S:$S,'Raw Hourly Load Data'!$H:$H,$A175,'Raw Hourly Load Data'!$J:$J,K$1)</f>
        <v>1.0556626440308139E-4</v>
      </c>
      <c r="L175" s="9">
        <f>SUMIFS('Raw Hourly Load Data'!$S:$S,'Raw Hourly Load Data'!$H:$H,$A175,'Raw Hourly Load Data'!$J:$J,L$1)</f>
        <v>1.1680485588365849E-4</v>
      </c>
      <c r="M175" s="9">
        <f>SUMIFS('Raw Hourly Load Data'!$S:$S,'Raw Hourly Load Data'!$H:$H,$A175,'Raw Hourly Load Data'!$J:$J,M$1)</f>
        <v>1.3783237714136724E-4</v>
      </c>
      <c r="N175" s="9">
        <f>SUMIFS('Raw Hourly Load Data'!$S:$S,'Raw Hourly Load Data'!$H:$H,$A175,'Raw Hourly Load Data'!$J:$J,N$1)</f>
        <v>1.5475211044314996E-4</v>
      </c>
      <c r="O175" s="9">
        <f>SUMIFS('Raw Hourly Load Data'!$S:$S,'Raw Hourly Load Data'!$H:$H,$A175,'Raw Hourly Load Data'!$J:$J,O$1)</f>
        <v>1.597005324001215E-4</v>
      </c>
      <c r="P175" s="9">
        <f>SUMIFS('Raw Hourly Load Data'!$S:$S,'Raw Hourly Load Data'!$H:$H,$A175,'Raw Hourly Load Data'!$J:$J,P$1)</f>
        <v>1.7852315112727062E-4</v>
      </c>
      <c r="Q175" s="9">
        <f>SUMIFS('Raw Hourly Load Data'!$S:$S,'Raw Hourly Load Data'!$H:$H,$A175,'Raw Hourly Load Data'!$J:$J,Q$1)</f>
        <v>2.2772951763344151E-4</v>
      </c>
      <c r="R175" s="9">
        <f>SUMIFS('Raw Hourly Load Data'!$S:$S,'Raw Hourly Load Data'!$H:$H,$A175,'Raw Hourly Load Data'!$J:$J,R$1)</f>
        <v>2.870692225622259E-4</v>
      </c>
      <c r="S175" s="9">
        <f>SUMIFS('Raw Hourly Load Data'!$S:$S,'Raw Hourly Load Data'!$H:$H,$A175,'Raw Hourly Load Data'!$J:$J,S$1)</f>
        <v>3.1952355502196263E-4</v>
      </c>
      <c r="T175" s="9">
        <f>SUMIFS('Raw Hourly Load Data'!$S:$S,'Raw Hourly Load Data'!$H:$H,$A175,'Raw Hourly Load Data'!$J:$J,T$1)</f>
        <v>2.526925794859126E-4</v>
      </c>
      <c r="U175" s="9">
        <f>SUMIFS('Raw Hourly Load Data'!$S:$S,'Raw Hourly Load Data'!$H:$H,$A175,'Raw Hourly Load Data'!$J:$J,U$1)</f>
        <v>1.5632395613807856E-4</v>
      </c>
      <c r="V175" s="9">
        <f>SUMIFS('Raw Hourly Load Data'!$S:$S,'Raw Hourly Load Data'!$H:$H,$A175,'Raw Hourly Load Data'!$J:$J,V$1)</f>
        <v>1.2045182203387107E-4</v>
      </c>
      <c r="W175" s="9">
        <f>SUMIFS('Raw Hourly Load Data'!$S:$S,'Raw Hourly Load Data'!$H:$H,$A175,'Raw Hourly Load Data'!$J:$J,W$1)</f>
        <v>9.5650624849220252E-5</v>
      </c>
      <c r="X175" s="9">
        <f>SUMIFS('Raw Hourly Load Data'!$S:$S,'Raw Hourly Load Data'!$H:$H,$A175,'Raw Hourly Load Data'!$J:$J,X$1)</f>
        <v>6.9991865793897975E-5</v>
      </c>
      <c r="Y175" s="9">
        <f>SUMIFS('Raw Hourly Load Data'!$S:$S,'Raw Hourly Load Data'!$H:$H,$A175,'Raw Hourly Load Data'!$J:$J,Y$1)</f>
        <v>5.6087164184406827E-5</v>
      </c>
    </row>
    <row r="176" spans="1:25" x14ac:dyDescent="0.25">
      <c r="A176" s="9" t="s">
        <v>197</v>
      </c>
      <c r="B176" s="9">
        <f>SUMIFS('Raw Hourly Load Data'!$S:$S,'Raw Hourly Load Data'!$H:$H,$A176,'Raw Hourly Load Data'!$J:$J,B$1)</f>
        <v>6.432925174982769E-5</v>
      </c>
      <c r="C176" s="9">
        <f>SUMIFS('Raw Hourly Load Data'!$S:$S,'Raw Hourly Load Data'!$H:$H,$A176,'Raw Hourly Load Data'!$J:$J,C$1)</f>
        <v>4.2678967573846037E-5</v>
      </c>
      <c r="D176" s="9">
        <f>SUMIFS('Raw Hourly Load Data'!$S:$S,'Raw Hourly Load Data'!$H:$H,$A176,'Raw Hourly Load Data'!$J:$J,D$1)</f>
        <v>3.7004023434308103E-5</v>
      </c>
      <c r="E176" s="9">
        <f>SUMIFS('Raw Hourly Load Data'!$S:$S,'Raw Hourly Load Data'!$H:$H,$A176,'Raw Hourly Load Data'!$J:$J,E$1)</f>
        <v>3.2479032541054851E-5</v>
      </c>
      <c r="F176" s="9">
        <f>SUMIFS('Raw Hourly Load Data'!$S:$S,'Raw Hourly Load Data'!$H:$H,$A176,'Raw Hourly Load Data'!$J:$J,F$1)</f>
        <v>2.4737686467540649E-5</v>
      </c>
      <c r="G176" s="9">
        <f>SUMIFS('Raw Hourly Load Data'!$S:$S,'Raw Hourly Load Data'!$H:$H,$A176,'Raw Hourly Load Data'!$J:$J,G$1)</f>
        <v>2.7587802713097075E-5</v>
      </c>
      <c r="H176" s="9">
        <f>SUMIFS('Raw Hourly Load Data'!$S:$S,'Raw Hourly Load Data'!$H:$H,$A176,'Raw Hourly Load Data'!$J:$J,H$1)</f>
        <v>3.4067541694332616E-5</v>
      </c>
      <c r="I176" s="9">
        <f>SUMIFS('Raw Hourly Load Data'!$S:$S,'Raw Hourly Load Data'!$H:$H,$A176,'Raw Hourly Load Data'!$J:$J,I$1)</f>
        <v>4.3676973068583446E-5</v>
      </c>
      <c r="J176" s="9">
        <f>SUMIFS('Raw Hourly Load Data'!$S:$S,'Raw Hourly Load Data'!$H:$H,$A176,'Raw Hourly Load Data'!$J:$J,J$1)</f>
        <v>6.5344190436184159E-5</v>
      </c>
      <c r="K176" s="9">
        <f>SUMIFS('Raw Hourly Load Data'!$S:$S,'Raw Hourly Load Data'!$H:$H,$A176,'Raw Hourly Load Data'!$J:$J,K$1)</f>
        <v>9.9033889921170892E-5</v>
      </c>
      <c r="L176" s="9">
        <f>SUMIFS('Raw Hourly Load Data'!$S:$S,'Raw Hourly Load Data'!$H:$H,$A176,'Raw Hourly Load Data'!$J:$J,L$1)</f>
        <v>1.305709473221014E-4</v>
      </c>
      <c r="M176" s="9">
        <f>SUMIFS('Raw Hourly Load Data'!$S:$S,'Raw Hourly Load Data'!$H:$H,$A176,'Raw Hourly Load Data'!$J:$J,M$1)</f>
        <v>1.6314604229528622E-4</v>
      </c>
      <c r="N176" s="9">
        <f>SUMIFS('Raw Hourly Load Data'!$S:$S,'Raw Hourly Load Data'!$H:$H,$A176,'Raw Hourly Load Data'!$J:$J,N$1)</f>
        <v>1.9690570161141679E-4</v>
      </c>
      <c r="O176" s="9">
        <f>SUMIFS('Raw Hourly Load Data'!$S:$S,'Raw Hourly Load Data'!$H:$H,$A176,'Raw Hourly Load Data'!$J:$J,O$1)</f>
        <v>2.0438527211626834E-4</v>
      </c>
      <c r="P176" s="9">
        <f>SUMIFS('Raw Hourly Load Data'!$S:$S,'Raw Hourly Load Data'!$H:$H,$A176,'Raw Hourly Load Data'!$J:$J,P$1)</f>
        <v>2.0914790524763157E-4</v>
      </c>
      <c r="Q176" s="9">
        <f>SUMIFS('Raw Hourly Load Data'!$S:$S,'Raw Hourly Load Data'!$H:$H,$A176,'Raw Hourly Load Data'!$J:$J,Q$1)</f>
        <v>2.2004340495681261E-4</v>
      </c>
      <c r="R176" s="9">
        <f>SUMIFS('Raw Hourly Load Data'!$S:$S,'Raw Hourly Load Data'!$H:$H,$A176,'Raw Hourly Load Data'!$J:$J,R$1)</f>
        <v>2.3673550884083542E-4</v>
      </c>
      <c r="S176" s="9">
        <f>SUMIFS('Raw Hourly Load Data'!$S:$S,'Raw Hourly Load Data'!$H:$H,$A176,'Raw Hourly Load Data'!$J:$J,S$1)</f>
        <v>2.2070102910766315E-4</v>
      </c>
      <c r="T176" s="9">
        <f>SUMIFS('Raw Hourly Load Data'!$S:$S,'Raw Hourly Load Data'!$H:$H,$A176,'Raw Hourly Load Data'!$J:$J,T$1)</f>
        <v>2.4350927717660005E-4</v>
      </c>
      <c r="U176" s="9">
        <f>SUMIFS('Raw Hourly Load Data'!$S:$S,'Raw Hourly Load Data'!$H:$H,$A176,'Raw Hourly Load Data'!$J:$J,U$1)</f>
        <v>2.4381463053613729E-4</v>
      </c>
      <c r="V176" s="9">
        <f>SUMIFS('Raw Hourly Load Data'!$S:$S,'Raw Hourly Load Data'!$H:$H,$A176,'Raw Hourly Load Data'!$J:$J,V$1)</f>
        <v>2.1559001645066471E-4</v>
      </c>
      <c r="W176" s="9">
        <f>SUMIFS('Raw Hourly Load Data'!$S:$S,'Raw Hourly Load Data'!$H:$H,$A176,'Raw Hourly Load Data'!$J:$J,W$1)</f>
        <v>1.832521820663517E-4</v>
      </c>
      <c r="X176" s="9">
        <f>SUMIFS('Raw Hourly Load Data'!$S:$S,'Raw Hourly Load Data'!$H:$H,$A176,'Raw Hourly Load Data'!$J:$J,X$1)</f>
        <v>1.4680066341544597E-4</v>
      </c>
      <c r="Y176" s="9">
        <f>SUMIFS('Raw Hourly Load Data'!$S:$S,'Raw Hourly Load Data'!$H:$H,$A176,'Raw Hourly Load Data'!$J:$J,Y$1)</f>
        <v>1.0938693295992049E-4</v>
      </c>
    </row>
    <row r="177" spans="1:25" x14ac:dyDescent="0.25">
      <c r="A177" s="9" t="s">
        <v>198</v>
      </c>
      <c r="B177" s="9">
        <f>SUMIFS('Raw Hourly Load Data'!$S:$S,'Raw Hourly Load Data'!$H:$H,$A177,'Raw Hourly Load Data'!$J:$J,B$1)</f>
        <v>7.0020548510757943E-5</v>
      </c>
      <c r="C177" s="9">
        <f>SUMIFS('Raw Hourly Load Data'!$S:$S,'Raw Hourly Load Data'!$H:$H,$A177,'Raw Hourly Load Data'!$J:$J,C$1)</f>
        <v>4.2405705502386347E-5</v>
      </c>
      <c r="D177" s="9">
        <f>SUMIFS('Raw Hourly Load Data'!$S:$S,'Raw Hourly Load Data'!$H:$H,$A177,'Raw Hourly Load Data'!$J:$J,D$1)</f>
        <v>3.6725628126137974E-5</v>
      </c>
      <c r="E177" s="9">
        <f>SUMIFS('Raw Hourly Load Data'!$S:$S,'Raw Hourly Load Data'!$H:$H,$A177,'Raw Hourly Load Data'!$J:$J,E$1)</f>
        <v>3.2140467788645636E-5</v>
      </c>
      <c r="F177" s="9">
        <f>SUMIFS('Raw Hourly Load Data'!$S:$S,'Raw Hourly Load Data'!$H:$H,$A177,'Raw Hourly Load Data'!$J:$J,F$1)</f>
        <v>2.4378089159378529E-5</v>
      </c>
      <c r="G177" s="9">
        <f>SUMIFS('Raw Hourly Load Data'!$S:$S,'Raw Hourly Load Data'!$H:$H,$A177,'Raw Hourly Load Data'!$J:$J,G$1)</f>
        <v>2.7007740051446933E-5</v>
      </c>
      <c r="H177" s="9">
        <f>SUMIFS('Raw Hourly Load Data'!$S:$S,'Raw Hourly Load Data'!$H:$H,$A177,'Raw Hourly Load Data'!$J:$J,H$1)</f>
        <v>3.3359139339462681E-5</v>
      </c>
      <c r="I177" s="9">
        <f>SUMIFS('Raw Hourly Load Data'!$S:$S,'Raw Hourly Load Data'!$H:$H,$A177,'Raw Hourly Load Data'!$J:$J,I$1)</f>
        <v>4.2759468833171628E-5</v>
      </c>
      <c r="J177" s="9">
        <f>SUMIFS('Raw Hourly Load Data'!$S:$S,'Raw Hourly Load Data'!$H:$H,$A177,'Raw Hourly Load Data'!$J:$J,J$1)</f>
        <v>6.3848650216562046E-5</v>
      </c>
      <c r="K177" s="9">
        <f>SUMIFS('Raw Hourly Load Data'!$S:$S,'Raw Hourly Load Data'!$H:$H,$A177,'Raw Hourly Load Data'!$J:$J,K$1)</f>
        <v>9.7055087559870323E-5</v>
      </c>
      <c r="L177" s="9">
        <f>SUMIFS('Raw Hourly Load Data'!$S:$S,'Raw Hourly Load Data'!$H:$H,$A177,'Raw Hourly Load Data'!$J:$J,L$1)</f>
        <v>1.2835444225680874E-4</v>
      </c>
      <c r="M177" s="9">
        <f>SUMIFS('Raw Hourly Load Data'!$S:$S,'Raw Hourly Load Data'!$H:$H,$A177,'Raw Hourly Load Data'!$J:$J,M$1)</f>
        <v>1.6144518134169236E-4</v>
      </c>
      <c r="N177" s="9">
        <f>SUMIFS('Raw Hourly Load Data'!$S:$S,'Raw Hourly Load Data'!$H:$H,$A177,'Raw Hourly Load Data'!$J:$J,N$1)</f>
        <v>1.9543629218908424E-4</v>
      </c>
      <c r="O177" s="9">
        <f>SUMIFS('Raw Hourly Load Data'!$S:$S,'Raw Hourly Load Data'!$H:$H,$A177,'Raw Hourly Load Data'!$J:$J,O$1)</f>
        <v>2.0403554314462238E-4</v>
      </c>
      <c r="P177" s="9">
        <f>SUMIFS('Raw Hourly Load Data'!$S:$S,'Raw Hourly Load Data'!$H:$H,$A177,'Raw Hourly Load Data'!$J:$J,P$1)</f>
        <v>2.0931150404158148E-4</v>
      </c>
      <c r="Q177" s="9">
        <f>SUMIFS('Raw Hourly Load Data'!$S:$S,'Raw Hourly Load Data'!$H:$H,$A177,'Raw Hourly Load Data'!$J:$J,Q$1)</f>
        <v>2.2075406246725227E-4</v>
      </c>
      <c r="R177" s="9">
        <f>SUMIFS('Raw Hourly Load Data'!$S:$S,'Raw Hourly Load Data'!$H:$H,$A177,'Raw Hourly Load Data'!$J:$J,R$1)</f>
        <v>2.3761552225079862E-4</v>
      </c>
      <c r="S177" s="9">
        <f>SUMIFS('Raw Hourly Load Data'!$S:$S,'Raw Hourly Load Data'!$H:$H,$A177,'Raw Hourly Load Data'!$J:$J,S$1)</f>
        <v>2.216951127993356E-4</v>
      </c>
      <c r="T177" s="9">
        <f>SUMIFS('Raw Hourly Load Data'!$S:$S,'Raw Hourly Load Data'!$H:$H,$A177,'Raw Hourly Load Data'!$J:$J,T$1)</f>
        <v>2.442509272214241E-4</v>
      </c>
      <c r="U177" s="9">
        <f>SUMIFS('Raw Hourly Load Data'!$S:$S,'Raw Hourly Load Data'!$H:$H,$A177,'Raw Hourly Load Data'!$J:$J,U$1)</f>
        <v>2.4575464131757543E-4</v>
      </c>
      <c r="V177" s="9">
        <f>SUMIFS('Raw Hourly Load Data'!$S:$S,'Raw Hourly Load Data'!$H:$H,$A177,'Raw Hourly Load Data'!$J:$J,V$1)</f>
        <v>2.187702220987783E-4</v>
      </c>
      <c r="W177" s="9">
        <f>SUMIFS('Raw Hourly Load Data'!$S:$S,'Raw Hourly Load Data'!$H:$H,$A177,'Raw Hourly Load Data'!$J:$J,W$1)</f>
        <v>1.8618945437769117E-4</v>
      </c>
      <c r="X177" s="9">
        <f>SUMIFS('Raw Hourly Load Data'!$S:$S,'Raw Hourly Load Data'!$H:$H,$A177,'Raw Hourly Load Data'!$J:$J,X$1)</f>
        <v>1.4874355724238161E-4</v>
      </c>
      <c r="Y177" s="9">
        <f>SUMIFS('Raw Hourly Load Data'!$S:$S,'Raw Hourly Load Data'!$H:$H,$A177,'Raw Hourly Load Data'!$J:$J,Y$1)</f>
        <v>1.0820722201323344E-4</v>
      </c>
    </row>
    <row r="178" spans="1:25" x14ac:dyDescent="0.25">
      <c r="A178" s="9" t="s">
        <v>199</v>
      </c>
      <c r="B178" s="9">
        <f>SUMIFS('Raw Hourly Load Data'!$S:$S,'Raw Hourly Load Data'!$H:$H,$A178,'Raw Hourly Load Data'!$J:$J,B$1)</f>
        <v>4.4934087519898854E-5</v>
      </c>
      <c r="C178" s="9">
        <f>SUMIFS('Raw Hourly Load Data'!$S:$S,'Raw Hourly Load Data'!$H:$H,$A178,'Raw Hourly Load Data'!$J:$J,C$1)</f>
        <v>3.1376810640157227E-5</v>
      </c>
      <c r="D178" s="9">
        <f>SUMIFS('Raw Hourly Load Data'!$S:$S,'Raw Hourly Load Data'!$H:$H,$A178,'Raw Hourly Load Data'!$J:$J,D$1)</f>
        <v>2.5206649151074351E-5</v>
      </c>
      <c r="E178" s="9">
        <f>SUMIFS('Raw Hourly Load Data'!$S:$S,'Raw Hourly Load Data'!$H:$H,$A178,'Raw Hourly Load Data'!$J:$J,E$1)</f>
        <v>2.5836674416432983E-5</v>
      </c>
      <c r="F178" s="9">
        <f>SUMIFS('Raw Hourly Load Data'!$S:$S,'Raw Hourly Load Data'!$H:$H,$A178,'Raw Hourly Load Data'!$J:$J,F$1)</f>
        <v>2.418135176254605E-5</v>
      </c>
      <c r="G178" s="9">
        <f>SUMIFS('Raw Hourly Load Data'!$S:$S,'Raw Hourly Load Data'!$H:$H,$A178,'Raw Hourly Load Data'!$J:$J,G$1)</f>
        <v>3.6010191215734343E-5</v>
      </c>
      <c r="H178" s="9">
        <f>SUMIFS('Raw Hourly Load Data'!$S:$S,'Raw Hourly Load Data'!$H:$H,$A178,'Raw Hourly Load Data'!$J:$J,H$1)</f>
        <v>6.1912992161040377E-5</v>
      </c>
      <c r="I178" s="9">
        <f>SUMIFS('Raw Hourly Load Data'!$S:$S,'Raw Hourly Load Data'!$H:$H,$A178,'Raw Hourly Load Data'!$J:$J,I$1)</f>
        <v>9.6814814301843252E-5</v>
      </c>
      <c r="J178" s="9">
        <f>SUMIFS('Raw Hourly Load Data'!$S:$S,'Raw Hourly Load Data'!$H:$H,$A178,'Raw Hourly Load Data'!$J:$J,J$1)</f>
        <v>1.0767635306159097E-4</v>
      </c>
      <c r="K178" s="9">
        <f>SUMIFS('Raw Hourly Load Data'!$S:$S,'Raw Hourly Load Data'!$H:$H,$A178,'Raw Hourly Load Data'!$J:$J,K$1)</f>
        <v>1.0536181818647835E-4</v>
      </c>
      <c r="L178" s="9">
        <f>SUMIFS('Raw Hourly Load Data'!$S:$S,'Raw Hourly Load Data'!$H:$H,$A178,'Raw Hourly Load Data'!$J:$J,L$1)</f>
        <v>1.1630432641510927E-4</v>
      </c>
      <c r="M178" s="9">
        <f>SUMIFS('Raw Hourly Load Data'!$S:$S,'Raw Hourly Load Data'!$H:$H,$A178,'Raw Hourly Load Data'!$J:$J,M$1)</f>
        <v>1.3680293264375985E-4</v>
      </c>
      <c r="N178" s="9">
        <f>SUMIFS('Raw Hourly Load Data'!$S:$S,'Raw Hourly Load Data'!$H:$H,$A178,'Raw Hourly Load Data'!$J:$J,N$1)</f>
        <v>1.5341286643455069E-4</v>
      </c>
      <c r="O178" s="9">
        <f>SUMIFS('Raw Hourly Load Data'!$S:$S,'Raw Hourly Load Data'!$H:$H,$A178,'Raw Hourly Load Data'!$J:$J,O$1)</f>
        <v>1.5810379645888833E-4</v>
      </c>
      <c r="P178" s="9">
        <f>SUMIFS('Raw Hourly Load Data'!$S:$S,'Raw Hourly Load Data'!$H:$H,$A178,'Raw Hourly Load Data'!$J:$J,P$1)</f>
        <v>1.7672170708820739E-4</v>
      </c>
      <c r="Q178" s="9">
        <f>SUMIFS('Raw Hourly Load Data'!$S:$S,'Raw Hourly Load Data'!$H:$H,$A178,'Raw Hourly Load Data'!$J:$J,Q$1)</f>
        <v>2.2575799254673083E-4</v>
      </c>
      <c r="R178" s="9">
        <f>SUMIFS('Raw Hourly Load Data'!$S:$S,'Raw Hourly Load Data'!$H:$H,$A178,'Raw Hourly Load Data'!$J:$J,R$1)</f>
        <v>2.856031131758212E-4</v>
      </c>
      <c r="S178" s="9">
        <f>SUMIFS('Raw Hourly Load Data'!$S:$S,'Raw Hourly Load Data'!$H:$H,$A178,'Raw Hourly Load Data'!$J:$J,S$1)</f>
        <v>3.1989311027827753E-4</v>
      </c>
      <c r="T178" s="9">
        <f>SUMIFS('Raw Hourly Load Data'!$S:$S,'Raw Hourly Load Data'!$H:$H,$A178,'Raw Hourly Load Data'!$J:$J,T$1)</f>
        <v>2.5490999588552346E-4</v>
      </c>
      <c r="U178" s="9">
        <f>SUMIFS('Raw Hourly Load Data'!$S:$S,'Raw Hourly Load Data'!$H:$H,$A178,'Raw Hourly Load Data'!$J:$J,U$1)</f>
        <v>1.5850532991978024E-4</v>
      </c>
      <c r="V178" s="9">
        <f>SUMIFS('Raw Hourly Load Data'!$S:$S,'Raw Hourly Load Data'!$H:$H,$A178,'Raw Hourly Load Data'!$J:$J,V$1)</f>
        <v>1.2258926113327517E-4</v>
      </c>
      <c r="W178" s="9">
        <f>SUMIFS('Raw Hourly Load Data'!$S:$S,'Raw Hourly Load Data'!$H:$H,$A178,'Raw Hourly Load Data'!$J:$J,W$1)</f>
        <v>9.7519265798597609E-5</v>
      </c>
      <c r="X178" s="9">
        <f>SUMIFS('Raw Hourly Load Data'!$S:$S,'Raw Hourly Load Data'!$H:$H,$A178,'Raw Hourly Load Data'!$J:$J,X$1)</f>
        <v>7.0953556404187003E-5</v>
      </c>
      <c r="Y178" s="9">
        <f>SUMIFS('Raw Hourly Load Data'!$S:$S,'Raw Hourly Load Data'!$H:$H,$A178,'Raw Hourly Load Data'!$J:$J,Y$1)</f>
        <v>5.4528985047286656E-5</v>
      </c>
    </row>
    <row r="179" spans="1:25" x14ac:dyDescent="0.25">
      <c r="A179" s="9" t="s">
        <v>200</v>
      </c>
      <c r="B179" s="9">
        <f>SUMIFS('Raw Hourly Load Data'!$S:$S,'Raw Hourly Load Data'!$H:$H,$A179,'Raw Hourly Load Data'!$J:$J,B$1)</f>
        <v>3.9647162147465209E-5</v>
      </c>
      <c r="C179" s="9">
        <f>SUMIFS('Raw Hourly Load Data'!$S:$S,'Raw Hourly Load Data'!$H:$H,$A179,'Raw Hourly Load Data'!$J:$J,C$1)</f>
        <v>3.1505653628812253E-5</v>
      </c>
      <c r="D179" s="9">
        <f>SUMIFS('Raw Hourly Load Data'!$S:$S,'Raw Hourly Load Data'!$H:$H,$A179,'Raw Hourly Load Data'!$J:$J,D$1)</f>
        <v>2.5177811000128734E-5</v>
      </c>
      <c r="E179" s="9">
        <f>SUMIFS('Raw Hourly Load Data'!$S:$S,'Raw Hourly Load Data'!$H:$H,$A179,'Raw Hourly Load Data'!$J:$J,E$1)</f>
        <v>2.5685129034217412E-5</v>
      </c>
      <c r="F179" s="9">
        <f>SUMIFS('Raw Hourly Load Data'!$S:$S,'Raw Hourly Load Data'!$H:$H,$A179,'Raw Hourly Load Data'!$J:$J,F$1)</f>
        <v>2.39657980966858E-5</v>
      </c>
      <c r="G179" s="9">
        <f>SUMIFS('Raw Hourly Load Data'!$S:$S,'Raw Hourly Load Data'!$H:$H,$A179,'Raw Hourly Load Data'!$J:$J,G$1)</f>
        <v>3.5499551846687277E-5</v>
      </c>
      <c r="H179" s="9">
        <f>SUMIFS('Raw Hourly Load Data'!$S:$S,'Raw Hourly Load Data'!$H:$H,$A179,'Raw Hourly Load Data'!$J:$J,H$1)</f>
        <v>6.0817655173060401E-5</v>
      </c>
      <c r="I179" s="9">
        <f>SUMIFS('Raw Hourly Load Data'!$S:$S,'Raw Hourly Load Data'!$H:$H,$A179,'Raw Hourly Load Data'!$J:$J,I$1)</f>
        <v>9.5166797135646597E-5</v>
      </c>
      <c r="J179" s="9">
        <f>SUMIFS('Raw Hourly Load Data'!$S:$S,'Raw Hourly Load Data'!$H:$H,$A179,'Raw Hourly Load Data'!$J:$J,J$1)</f>
        <v>1.0569493964460146E-4</v>
      </c>
      <c r="K179" s="9">
        <f>SUMIFS('Raw Hourly Load Data'!$S:$S,'Raw Hourly Load Data'!$H:$H,$A179,'Raw Hourly Load Data'!$J:$J,K$1)</f>
        <v>1.0338313949919394E-4</v>
      </c>
      <c r="L179" s="9">
        <f>SUMIFS('Raw Hourly Load Data'!$S:$S,'Raw Hourly Load Data'!$H:$H,$A179,'Raw Hourly Load Data'!$J:$J,L$1)</f>
        <v>1.1423052951142308E-4</v>
      </c>
      <c r="M179" s="9">
        <f>SUMIFS('Raw Hourly Load Data'!$S:$S,'Raw Hourly Load Data'!$H:$H,$A179,'Raw Hourly Load Data'!$J:$J,M$1)</f>
        <v>1.3467259850722266E-4</v>
      </c>
      <c r="N179" s="9">
        <f>SUMIFS('Raw Hourly Load Data'!$S:$S,'Raw Hourly Load Data'!$H:$H,$A179,'Raw Hourly Load Data'!$J:$J,N$1)</f>
        <v>1.5122149561049177E-4</v>
      </c>
      <c r="O179" s="9">
        <f>SUMIFS('Raw Hourly Load Data'!$S:$S,'Raw Hourly Load Data'!$H:$H,$A179,'Raw Hourly Load Data'!$J:$J,O$1)</f>
        <v>1.5631132553455636E-4</v>
      </c>
      <c r="P179" s="9">
        <f>SUMIFS('Raw Hourly Load Data'!$S:$S,'Raw Hourly Load Data'!$H:$H,$A179,'Raw Hourly Load Data'!$J:$J,P$1)</f>
        <v>1.7558455434483691E-4</v>
      </c>
      <c r="Q179" s="9">
        <f>SUMIFS('Raw Hourly Load Data'!$S:$S,'Raw Hourly Load Data'!$H:$H,$A179,'Raw Hourly Load Data'!$J:$J,Q$1)</f>
        <v>2.2568261772496531E-4</v>
      </c>
      <c r="R179" s="9">
        <f>SUMIFS('Raw Hourly Load Data'!$S:$S,'Raw Hourly Load Data'!$H:$H,$A179,'Raw Hourly Load Data'!$J:$J,R$1)</f>
        <v>2.8698452525250859E-4</v>
      </c>
      <c r="S179" s="9">
        <f>SUMIFS('Raw Hourly Load Data'!$S:$S,'Raw Hourly Load Data'!$H:$H,$A179,'Raw Hourly Load Data'!$J:$J,S$1)</f>
        <v>3.2254759641819566E-4</v>
      </c>
      <c r="T179" s="9">
        <f>SUMIFS('Raw Hourly Load Data'!$S:$S,'Raw Hourly Load Data'!$H:$H,$A179,'Raw Hourly Load Data'!$J:$J,T$1)</f>
        <v>2.5664858494041056E-4</v>
      </c>
      <c r="U179" s="9">
        <f>SUMIFS('Raw Hourly Load Data'!$S:$S,'Raw Hourly Load Data'!$H:$H,$A179,'Raw Hourly Load Data'!$J:$J,U$1)</f>
        <v>1.5947947411786554E-4</v>
      </c>
      <c r="V179" s="9">
        <f>SUMIFS('Raw Hourly Load Data'!$S:$S,'Raw Hourly Load Data'!$H:$H,$A179,'Raw Hourly Load Data'!$J:$J,V$1)</f>
        <v>1.2314198676896418E-4</v>
      </c>
      <c r="W179" s="9">
        <f>SUMIFS('Raw Hourly Load Data'!$S:$S,'Raw Hourly Load Data'!$H:$H,$A179,'Raw Hourly Load Data'!$J:$J,W$1)</f>
        <v>9.79073254454287E-5</v>
      </c>
      <c r="X179" s="9">
        <f>SUMIFS('Raw Hourly Load Data'!$S:$S,'Raw Hourly Load Data'!$H:$H,$A179,'Raw Hourly Load Data'!$J:$J,X$1)</f>
        <v>7.1151974510552858E-5</v>
      </c>
      <c r="Y179" s="9">
        <f>SUMIFS('Raw Hourly Load Data'!$S:$S,'Raw Hourly Load Data'!$H:$H,$A179,'Raw Hourly Load Data'!$J:$J,Y$1)</f>
        <v>5.4583947513135175E-5</v>
      </c>
    </row>
    <row r="180" spans="1:25" x14ac:dyDescent="0.25">
      <c r="A180" s="9" t="s">
        <v>201</v>
      </c>
      <c r="B180" s="9">
        <f>SUMIFS('Raw Hourly Load Data'!$S:$S,'Raw Hourly Load Data'!$H:$H,$A180,'Raw Hourly Load Data'!$J:$J,B$1)</f>
        <v>3.900262443505615E-5</v>
      </c>
      <c r="C180" s="9">
        <f>SUMIFS('Raw Hourly Load Data'!$S:$S,'Raw Hourly Load Data'!$H:$H,$A180,'Raw Hourly Load Data'!$J:$J,C$1)</f>
        <v>3.1020730369634676E-5</v>
      </c>
      <c r="D180" s="9">
        <f>SUMIFS('Raw Hourly Load Data'!$S:$S,'Raw Hourly Load Data'!$H:$H,$A180,'Raw Hourly Load Data'!$J:$J,D$1)</f>
        <v>2.4883459252298858E-5</v>
      </c>
      <c r="E180" s="9">
        <f>SUMIFS('Raw Hourly Load Data'!$S:$S,'Raw Hourly Load Data'!$H:$H,$A180,'Raw Hourly Load Data'!$J:$J,E$1)</f>
        <v>2.5460912139451986E-5</v>
      </c>
      <c r="F180" s="9">
        <f>SUMIFS('Raw Hourly Load Data'!$S:$S,'Raw Hourly Load Data'!$H:$H,$A180,'Raw Hourly Load Data'!$J:$J,F$1)</f>
        <v>2.3826780085659194E-5</v>
      </c>
      <c r="G180" s="9">
        <f>SUMIFS('Raw Hourly Load Data'!$S:$S,'Raw Hourly Load Data'!$H:$H,$A180,'Raw Hourly Load Data'!$J:$J,G$1)</f>
        <v>3.5273226210442596E-5</v>
      </c>
      <c r="H180" s="9">
        <f>SUMIFS('Raw Hourly Load Data'!$S:$S,'Raw Hourly Load Data'!$H:$H,$A180,'Raw Hourly Load Data'!$J:$J,H$1)</f>
        <v>6.0459537754820855E-5</v>
      </c>
      <c r="I180" s="9">
        <f>SUMIFS('Raw Hourly Load Data'!$S:$S,'Raw Hourly Load Data'!$H:$H,$A180,'Raw Hourly Load Data'!$J:$J,I$1)</f>
        <v>9.449910334239564E-5</v>
      </c>
      <c r="J180" s="9">
        <f>SUMIFS('Raw Hourly Load Data'!$S:$S,'Raw Hourly Load Data'!$H:$H,$A180,'Raw Hourly Load Data'!$J:$J,J$1)</f>
        <v>1.0529458480369317E-4</v>
      </c>
      <c r="K180" s="9">
        <f>SUMIFS('Raw Hourly Load Data'!$S:$S,'Raw Hourly Load Data'!$H:$H,$A180,'Raw Hourly Load Data'!$J:$J,K$1)</f>
        <v>1.0331068253851168E-4</v>
      </c>
      <c r="L180" s="9">
        <f>SUMIFS('Raw Hourly Load Data'!$S:$S,'Raw Hourly Load Data'!$H:$H,$A180,'Raw Hourly Load Data'!$J:$J,L$1)</f>
        <v>1.1444164576265438E-4</v>
      </c>
      <c r="M180" s="9">
        <f>SUMIFS('Raw Hourly Load Data'!$S:$S,'Raw Hourly Load Data'!$H:$H,$A180,'Raw Hourly Load Data'!$J:$J,M$1)</f>
        <v>1.3551342396382488E-4</v>
      </c>
      <c r="N180" s="9">
        <f>SUMIFS('Raw Hourly Load Data'!$S:$S,'Raw Hourly Load Data'!$H:$H,$A180,'Raw Hourly Load Data'!$J:$J,N$1)</f>
        <v>1.5269491052070033E-4</v>
      </c>
      <c r="O180" s="9">
        <f>SUMIFS('Raw Hourly Load Data'!$S:$S,'Raw Hourly Load Data'!$H:$H,$A180,'Raw Hourly Load Data'!$J:$J,O$1)</f>
        <v>1.5881433332451275E-4</v>
      </c>
      <c r="P180" s="9">
        <f>SUMIFS('Raw Hourly Load Data'!$S:$S,'Raw Hourly Load Data'!$H:$H,$A180,'Raw Hourly Load Data'!$J:$J,P$1)</f>
        <v>1.7954718835892214E-4</v>
      </c>
      <c r="Q180" s="9">
        <f>SUMIFS('Raw Hourly Load Data'!$S:$S,'Raw Hourly Load Data'!$H:$H,$A180,'Raw Hourly Load Data'!$J:$J,Q$1)</f>
        <v>2.3159935209619508E-4</v>
      </c>
      <c r="R180" s="9">
        <f>SUMIFS('Raw Hourly Load Data'!$S:$S,'Raw Hourly Load Data'!$H:$H,$A180,'Raw Hourly Load Data'!$J:$J,R$1)</f>
        <v>2.9411145897764241E-4</v>
      </c>
      <c r="S180" s="9">
        <f>SUMIFS('Raw Hourly Load Data'!$S:$S,'Raw Hourly Load Data'!$H:$H,$A180,'Raw Hourly Load Data'!$J:$J,S$1)</f>
        <v>3.2977352417201889E-4</v>
      </c>
      <c r="T180" s="9">
        <f>SUMIFS('Raw Hourly Load Data'!$S:$S,'Raw Hourly Load Data'!$H:$H,$A180,'Raw Hourly Load Data'!$J:$J,T$1)</f>
        <v>2.617763789681196E-4</v>
      </c>
      <c r="U180" s="9">
        <f>SUMIFS('Raw Hourly Load Data'!$S:$S,'Raw Hourly Load Data'!$H:$H,$A180,'Raw Hourly Load Data'!$J:$J,U$1)</f>
        <v>1.6233504153144706E-4</v>
      </c>
      <c r="V180" s="9">
        <f>SUMIFS('Raw Hourly Load Data'!$S:$S,'Raw Hourly Load Data'!$H:$H,$A180,'Raw Hourly Load Data'!$J:$J,V$1)</f>
        <v>1.2539202998653278E-4</v>
      </c>
      <c r="W180" s="9">
        <f>SUMIFS('Raw Hourly Load Data'!$S:$S,'Raw Hourly Load Data'!$H:$H,$A180,'Raw Hourly Load Data'!$J:$J,W$1)</f>
        <v>9.9765449898428466E-5</v>
      </c>
      <c r="X180" s="9">
        <f>SUMIFS('Raw Hourly Load Data'!$S:$S,'Raw Hourly Load Data'!$H:$H,$A180,'Raw Hourly Load Data'!$J:$J,X$1)</f>
        <v>7.2660904230516593E-5</v>
      </c>
      <c r="Y180" s="9">
        <f>SUMIFS('Raw Hourly Load Data'!$S:$S,'Raw Hourly Load Data'!$H:$H,$A180,'Raw Hourly Load Data'!$J:$J,Y$1)</f>
        <v>5.5692670387999672E-5</v>
      </c>
    </row>
    <row r="181" spans="1:25" x14ac:dyDescent="0.25">
      <c r="A181" s="9" t="s">
        <v>202</v>
      </c>
      <c r="B181" s="9">
        <f>SUMIFS('Raw Hourly Load Data'!$S:$S,'Raw Hourly Load Data'!$H:$H,$A181,'Raw Hourly Load Data'!$J:$J,B$1)</f>
        <v>3.9452235742266712E-5</v>
      </c>
      <c r="C181" s="9">
        <f>SUMIFS('Raw Hourly Load Data'!$S:$S,'Raw Hourly Load Data'!$H:$H,$A181,'Raw Hourly Load Data'!$J:$J,C$1)</f>
        <v>3.1308524182312037E-5</v>
      </c>
      <c r="D181" s="9">
        <f>SUMIFS('Raw Hourly Load Data'!$S:$S,'Raw Hourly Load Data'!$H:$H,$A181,'Raw Hourly Load Data'!$J:$J,D$1)</f>
        <v>2.5081683697520303E-5</v>
      </c>
      <c r="E181" s="9">
        <f>SUMIFS('Raw Hourly Load Data'!$S:$S,'Raw Hourly Load Data'!$H:$H,$A181,'Raw Hourly Load Data'!$J:$J,E$1)</f>
        <v>2.5691523383694584E-5</v>
      </c>
      <c r="F181" s="9">
        <f>SUMIFS('Raw Hourly Load Data'!$S:$S,'Raw Hourly Load Data'!$H:$H,$A181,'Raw Hourly Load Data'!$J:$J,F$1)</f>
        <v>2.4011419900635923E-5</v>
      </c>
      <c r="G181" s="9">
        <f>SUMIFS('Raw Hourly Load Data'!$S:$S,'Raw Hourly Load Data'!$H:$H,$A181,'Raw Hourly Load Data'!$J:$J,G$1)</f>
        <v>3.5595771883076804E-5</v>
      </c>
      <c r="H181" s="9">
        <f>SUMIFS('Raw Hourly Load Data'!$S:$S,'Raw Hourly Load Data'!$H:$H,$A181,'Raw Hourly Load Data'!$J:$J,H$1)</f>
        <v>6.1203224324892649E-5</v>
      </c>
      <c r="I181" s="9">
        <f>SUMIFS('Raw Hourly Load Data'!$S:$S,'Raw Hourly Load Data'!$H:$H,$A181,'Raw Hourly Load Data'!$J:$J,I$1)</f>
        <v>9.5738077110985034E-5</v>
      </c>
      <c r="J181" s="9">
        <f>SUMIFS('Raw Hourly Load Data'!$S:$S,'Raw Hourly Load Data'!$H:$H,$A181,'Raw Hourly Load Data'!$J:$J,J$1)</f>
        <v>1.068044863560515E-4</v>
      </c>
      <c r="K181" s="9">
        <f>SUMIFS('Raw Hourly Load Data'!$S:$S,'Raw Hourly Load Data'!$H:$H,$A181,'Raw Hourly Load Data'!$J:$J,K$1)</f>
        <v>1.0528915069905209E-4</v>
      </c>
      <c r="L181" s="9">
        <f>SUMIFS('Raw Hourly Load Data'!$S:$S,'Raw Hourly Load Data'!$H:$H,$A181,'Raw Hourly Load Data'!$J:$J,L$1)</f>
        <v>1.1703496202692708E-4</v>
      </c>
      <c r="M181" s="9">
        <f>SUMIFS('Raw Hourly Load Data'!$S:$S,'Raw Hourly Load Data'!$H:$H,$A181,'Raw Hourly Load Data'!$J:$J,M$1)</f>
        <v>1.3925518222401934E-4</v>
      </c>
      <c r="N181" s="9">
        <f>SUMIFS('Raw Hourly Load Data'!$S:$S,'Raw Hourly Load Data'!$H:$H,$A181,'Raw Hourly Load Data'!$J:$J,N$1)</f>
        <v>1.5740969123311755E-4</v>
      </c>
      <c r="O181" s="9">
        <f>SUMIFS('Raw Hourly Load Data'!$S:$S,'Raw Hourly Load Data'!$H:$H,$A181,'Raw Hourly Load Data'!$J:$J,O$1)</f>
        <v>1.6374160369664868E-4</v>
      </c>
      <c r="P181" s="9">
        <f>SUMIFS('Raw Hourly Load Data'!$S:$S,'Raw Hourly Load Data'!$H:$H,$A181,'Raw Hourly Load Data'!$J:$J,P$1)</f>
        <v>1.8448551426061252E-4</v>
      </c>
      <c r="Q181" s="9">
        <f>SUMIFS('Raw Hourly Load Data'!$S:$S,'Raw Hourly Load Data'!$H:$H,$A181,'Raw Hourly Load Data'!$J:$J,Q$1)</f>
        <v>2.3693008877841634E-4</v>
      </c>
      <c r="R181" s="9">
        <f>SUMIFS('Raw Hourly Load Data'!$S:$S,'Raw Hourly Load Data'!$H:$H,$A181,'Raw Hourly Load Data'!$J:$J,R$1)</f>
        <v>3.0037749301423892E-4</v>
      </c>
      <c r="S181" s="9">
        <f>SUMIFS('Raw Hourly Load Data'!$S:$S,'Raw Hourly Load Data'!$H:$H,$A181,'Raw Hourly Load Data'!$J:$J,S$1)</f>
        <v>3.3666284478744025E-4</v>
      </c>
      <c r="T181" s="9">
        <f>SUMIFS('Raw Hourly Load Data'!$S:$S,'Raw Hourly Load Data'!$H:$H,$A181,'Raw Hourly Load Data'!$J:$J,T$1)</f>
        <v>2.6901247006437241E-4</v>
      </c>
      <c r="U181" s="9">
        <f>SUMIFS('Raw Hourly Load Data'!$S:$S,'Raw Hourly Load Data'!$H:$H,$A181,'Raw Hourly Load Data'!$J:$J,U$1)</f>
        <v>1.673349309110544E-4</v>
      </c>
      <c r="V181" s="9">
        <f>SUMIFS('Raw Hourly Load Data'!$S:$S,'Raw Hourly Load Data'!$H:$H,$A181,'Raw Hourly Load Data'!$J:$J,V$1)</f>
        <v>1.2924523487722826E-4</v>
      </c>
      <c r="W181" s="9">
        <f>SUMIFS('Raw Hourly Load Data'!$S:$S,'Raw Hourly Load Data'!$H:$H,$A181,'Raw Hourly Load Data'!$J:$J,W$1)</f>
        <v>1.0274670344176356E-4</v>
      </c>
      <c r="X181" s="9">
        <f>SUMIFS('Raw Hourly Load Data'!$S:$S,'Raw Hourly Load Data'!$H:$H,$A181,'Raw Hourly Load Data'!$J:$J,X$1)</f>
        <v>7.5053691297602171E-5</v>
      </c>
      <c r="Y181" s="9">
        <f>SUMIFS('Raw Hourly Load Data'!$S:$S,'Raw Hourly Load Data'!$H:$H,$A181,'Raw Hourly Load Data'!$J:$J,Y$1)</f>
        <v>5.7676156003590168E-5</v>
      </c>
    </row>
    <row r="182" spans="1:25" x14ac:dyDescent="0.25">
      <c r="A182" s="9" t="s">
        <v>203</v>
      </c>
      <c r="B182" s="9">
        <f>SUMIFS('Raw Hourly Load Data'!$S:$S,'Raw Hourly Load Data'!$H:$H,$A182,'Raw Hourly Load Data'!$J:$J,B$1)</f>
        <v>4.1074874054590336E-5</v>
      </c>
      <c r="C182" s="9">
        <f>SUMIFS('Raw Hourly Load Data'!$S:$S,'Raw Hourly Load Data'!$H:$H,$A182,'Raw Hourly Load Data'!$J:$J,C$1)</f>
        <v>3.2623112315828149E-5</v>
      </c>
      <c r="D182" s="9">
        <f>SUMIFS('Raw Hourly Load Data'!$S:$S,'Raw Hourly Load Data'!$H:$H,$A182,'Raw Hourly Load Data'!$J:$J,D$1)</f>
        <v>2.613018784473407E-5</v>
      </c>
      <c r="E182" s="9">
        <f>SUMIFS('Raw Hourly Load Data'!$S:$S,'Raw Hourly Load Data'!$H:$H,$A182,'Raw Hourly Load Data'!$J:$J,E$1)</f>
        <v>2.6676712682489832E-5</v>
      </c>
      <c r="F182" s="9">
        <f>SUMIFS('Raw Hourly Load Data'!$S:$S,'Raw Hourly Load Data'!$H:$H,$A182,'Raw Hourly Load Data'!$J:$J,F$1)</f>
        <v>2.4885579046631624E-5</v>
      </c>
      <c r="G182" s="9">
        <f>SUMIFS('Raw Hourly Load Data'!$S:$S,'Raw Hourly Load Data'!$H:$H,$A182,'Raw Hourly Load Data'!$J:$J,G$1)</f>
        <v>3.6835792365698108E-5</v>
      </c>
      <c r="H182" s="9">
        <f>SUMIFS('Raw Hourly Load Data'!$S:$S,'Raw Hourly Load Data'!$H:$H,$A182,'Raw Hourly Load Data'!$J:$J,H$1)</f>
        <v>6.2969591762476043E-5</v>
      </c>
      <c r="I182" s="9">
        <f>SUMIFS('Raw Hourly Load Data'!$S:$S,'Raw Hourly Load Data'!$H:$H,$A182,'Raw Hourly Load Data'!$J:$J,I$1)</f>
        <v>9.8134748550815075E-5</v>
      </c>
      <c r="J182" s="9">
        <f>SUMIFS('Raw Hourly Load Data'!$S:$S,'Raw Hourly Load Data'!$H:$H,$A182,'Raw Hourly Load Data'!$J:$J,J$1)</f>
        <v>1.0901184970199051E-4</v>
      </c>
      <c r="K182" s="9">
        <f>SUMIFS('Raw Hourly Load Data'!$S:$S,'Raw Hourly Load Data'!$H:$H,$A182,'Raw Hourly Load Data'!$J:$J,K$1)</f>
        <v>1.0702292127586799E-4</v>
      </c>
      <c r="L182" s="9">
        <f>SUMIFS('Raw Hourly Load Data'!$S:$S,'Raw Hourly Load Data'!$H:$H,$A182,'Raw Hourly Load Data'!$J:$J,L$1)</f>
        <v>1.181777645806208E-4</v>
      </c>
      <c r="M182" s="9">
        <f>SUMIFS('Raw Hourly Load Data'!$S:$S,'Raw Hourly Load Data'!$H:$H,$A182,'Raw Hourly Load Data'!$J:$J,M$1)</f>
        <v>1.4008510548832594E-4</v>
      </c>
      <c r="N182" s="9">
        <f>SUMIFS('Raw Hourly Load Data'!$S:$S,'Raw Hourly Load Data'!$H:$H,$A182,'Raw Hourly Load Data'!$J:$J,N$1)</f>
        <v>1.5709177897818002E-4</v>
      </c>
      <c r="O182" s="9">
        <f>SUMIFS('Raw Hourly Load Data'!$S:$S,'Raw Hourly Load Data'!$H:$H,$A182,'Raw Hourly Load Data'!$J:$J,O$1)</f>
        <v>1.6243078842667638E-4</v>
      </c>
      <c r="P182" s="9">
        <f>SUMIFS('Raw Hourly Load Data'!$S:$S,'Raw Hourly Load Data'!$H:$H,$A182,'Raw Hourly Load Data'!$J:$J,P$1)</f>
        <v>1.8203991498577117E-4</v>
      </c>
      <c r="Q182" s="9">
        <f>SUMIFS('Raw Hourly Load Data'!$S:$S,'Raw Hourly Load Data'!$H:$H,$A182,'Raw Hourly Load Data'!$J:$J,Q$1)</f>
        <v>2.3297735223064468E-4</v>
      </c>
      <c r="R182" s="9">
        <f>SUMIFS('Raw Hourly Load Data'!$S:$S,'Raw Hourly Load Data'!$H:$H,$A182,'Raw Hourly Load Data'!$J:$J,R$1)</f>
        <v>2.9417163799673793E-4</v>
      </c>
      <c r="S182" s="9">
        <f>SUMIFS('Raw Hourly Load Data'!$S:$S,'Raw Hourly Load Data'!$H:$H,$A182,'Raw Hourly Load Data'!$J:$J,S$1)</f>
        <v>3.2718885806787648E-4</v>
      </c>
      <c r="T182" s="9">
        <f>SUMIFS('Raw Hourly Load Data'!$S:$S,'Raw Hourly Load Data'!$H:$H,$A182,'Raw Hourly Load Data'!$J:$J,T$1)</f>
        <v>2.6087537984170994E-4</v>
      </c>
      <c r="U182" s="9">
        <f>SUMIFS('Raw Hourly Load Data'!$S:$S,'Raw Hourly Load Data'!$H:$H,$A182,'Raw Hourly Load Data'!$J:$J,U$1)</f>
        <v>1.6137147345689063E-4</v>
      </c>
      <c r="V182" s="9">
        <f>SUMIFS('Raw Hourly Load Data'!$S:$S,'Raw Hourly Load Data'!$H:$H,$A182,'Raw Hourly Load Data'!$J:$J,V$1)</f>
        <v>1.2478002449873123E-4</v>
      </c>
      <c r="W182" s="9">
        <f>SUMIFS('Raw Hourly Load Data'!$S:$S,'Raw Hourly Load Data'!$H:$H,$A182,'Raw Hourly Load Data'!$J:$J,W$1)</f>
        <v>9.9332972863921235E-5</v>
      </c>
      <c r="X182" s="9">
        <f>SUMIFS('Raw Hourly Load Data'!$S:$S,'Raw Hourly Load Data'!$H:$H,$A182,'Raw Hourly Load Data'!$J:$J,X$1)</f>
        <v>7.2430123640623452E-5</v>
      </c>
      <c r="Y182" s="9">
        <f>SUMIFS('Raw Hourly Load Data'!$S:$S,'Raw Hourly Load Data'!$H:$H,$A182,'Raw Hourly Load Data'!$J:$J,Y$1)</f>
        <v>5.756607905753903E-5</v>
      </c>
    </row>
    <row r="183" spans="1:25" x14ac:dyDescent="0.25">
      <c r="A183" s="9" t="s">
        <v>204</v>
      </c>
      <c r="B183" s="9">
        <f>SUMIFS('Raw Hourly Load Data'!$S:$S,'Raw Hourly Load Data'!$H:$H,$A183,'Raw Hourly Load Data'!$J:$J,B$1)</f>
        <v>6.5564870783721101E-5</v>
      </c>
      <c r="C183" s="9">
        <f>SUMIFS('Raw Hourly Load Data'!$S:$S,'Raw Hourly Load Data'!$H:$H,$A183,'Raw Hourly Load Data'!$J:$J,C$1)</f>
        <v>4.3231732721985123E-5</v>
      </c>
      <c r="D183" s="9">
        <f>SUMIFS('Raw Hourly Load Data'!$S:$S,'Raw Hourly Load Data'!$H:$H,$A183,'Raw Hourly Load Data'!$J:$J,D$1)</f>
        <v>3.7444416489941401E-5</v>
      </c>
      <c r="E183" s="9">
        <f>SUMIFS('Raw Hourly Load Data'!$S:$S,'Raw Hourly Load Data'!$H:$H,$A183,'Raw Hourly Load Data'!$J:$J,E$1)</f>
        <v>3.2824840846513574E-5</v>
      </c>
      <c r="F183" s="9">
        <f>SUMIFS('Raw Hourly Load Data'!$S:$S,'Raw Hourly Load Data'!$H:$H,$A183,'Raw Hourly Load Data'!$J:$J,F$1)</f>
        <v>2.5026431717681207E-5</v>
      </c>
      <c r="G183" s="9">
        <f>SUMIFS('Raw Hourly Load Data'!$S:$S,'Raw Hourly Load Data'!$H:$H,$A183,'Raw Hourly Load Data'!$J:$J,G$1)</f>
        <v>2.7933364034318459E-5</v>
      </c>
      <c r="H183" s="9">
        <f>SUMIFS('Raw Hourly Load Data'!$S:$S,'Raw Hourly Load Data'!$H:$H,$A183,'Raw Hourly Load Data'!$J:$J,H$1)</f>
        <v>3.4359547517642099E-5</v>
      </c>
      <c r="I183" s="9">
        <f>SUMIFS('Raw Hourly Load Data'!$S:$S,'Raw Hourly Load Data'!$H:$H,$A183,'Raw Hourly Load Data'!$J:$J,I$1)</f>
        <v>4.3886199008633052E-5</v>
      </c>
      <c r="J183" s="9">
        <f>SUMIFS('Raw Hourly Load Data'!$S:$S,'Raw Hourly Load Data'!$H:$H,$A183,'Raw Hourly Load Data'!$J:$J,J$1)</f>
        <v>6.5216138652700358E-5</v>
      </c>
      <c r="K183" s="9">
        <f>SUMIFS('Raw Hourly Load Data'!$S:$S,'Raw Hourly Load Data'!$H:$H,$A183,'Raw Hourly Load Data'!$J:$J,K$1)</f>
        <v>9.8866322779497072E-5</v>
      </c>
      <c r="L183" s="9">
        <f>SUMIFS('Raw Hourly Load Data'!$S:$S,'Raw Hourly Load Data'!$H:$H,$A183,'Raw Hourly Load Data'!$J:$J,L$1)</f>
        <v>1.3023235347488866E-4</v>
      </c>
      <c r="M183" s="9">
        <f>SUMIFS('Raw Hourly Load Data'!$S:$S,'Raw Hourly Load Data'!$H:$H,$A183,'Raw Hourly Load Data'!$J:$J,M$1)</f>
        <v>1.633459253248775E-4</v>
      </c>
      <c r="N183" s="9">
        <f>SUMIFS('Raw Hourly Load Data'!$S:$S,'Raw Hourly Load Data'!$H:$H,$A183,'Raw Hourly Load Data'!$J:$J,N$1)</f>
        <v>1.9727900355565254E-4</v>
      </c>
      <c r="O183" s="9">
        <f>SUMIFS('Raw Hourly Load Data'!$S:$S,'Raw Hourly Load Data'!$H:$H,$A183,'Raw Hourly Load Data'!$J:$J,O$1)</f>
        <v>2.0533932872683492E-4</v>
      </c>
      <c r="P183" s="9">
        <f>SUMIFS('Raw Hourly Load Data'!$S:$S,'Raw Hourly Load Data'!$H:$H,$A183,'Raw Hourly Load Data'!$J:$J,P$1)</f>
        <v>2.1007997124723943E-4</v>
      </c>
      <c r="Q183" s="9">
        <f>SUMIFS('Raw Hourly Load Data'!$S:$S,'Raw Hourly Load Data'!$H:$H,$A183,'Raw Hourly Load Data'!$J:$J,Q$1)</f>
        <v>2.20301622270209E-4</v>
      </c>
      <c r="R183" s="9">
        <f>SUMIFS('Raw Hourly Load Data'!$S:$S,'Raw Hourly Load Data'!$H:$H,$A183,'Raw Hourly Load Data'!$J:$J,R$1)</f>
        <v>2.3617527131479863E-4</v>
      </c>
      <c r="S183" s="9">
        <f>SUMIFS('Raw Hourly Load Data'!$S:$S,'Raw Hourly Load Data'!$H:$H,$A183,'Raw Hourly Load Data'!$J:$J,S$1)</f>
        <v>2.1991359046162501E-4</v>
      </c>
      <c r="T183" s="9">
        <f>SUMIFS('Raw Hourly Load Data'!$S:$S,'Raw Hourly Load Data'!$H:$H,$A183,'Raw Hourly Load Data'!$J:$J,T$1)</f>
        <v>2.4477732308858389E-4</v>
      </c>
      <c r="U183" s="9">
        <f>SUMIFS('Raw Hourly Load Data'!$S:$S,'Raw Hourly Load Data'!$H:$H,$A183,'Raw Hourly Load Data'!$J:$J,U$1)</f>
        <v>2.4636405592639817E-4</v>
      </c>
      <c r="V183" s="9">
        <f>SUMIFS('Raw Hourly Load Data'!$S:$S,'Raw Hourly Load Data'!$H:$H,$A183,'Raw Hourly Load Data'!$J:$J,V$1)</f>
        <v>2.1807438295768034E-4</v>
      </c>
      <c r="W183" s="9">
        <f>SUMIFS('Raw Hourly Load Data'!$S:$S,'Raw Hourly Load Data'!$H:$H,$A183,'Raw Hourly Load Data'!$J:$J,W$1)</f>
        <v>1.8599312955759433E-4</v>
      </c>
      <c r="X183" s="9">
        <f>SUMIFS('Raw Hourly Load Data'!$S:$S,'Raw Hourly Load Data'!$H:$H,$A183,'Raw Hourly Load Data'!$J:$J,X$1)</f>
        <v>1.4953277643575027E-4</v>
      </c>
      <c r="Y183" s="9">
        <f>SUMIFS('Raw Hourly Load Data'!$S:$S,'Raw Hourly Load Data'!$H:$H,$A183,'Raw Hourly Load Data'!$J:$J,Y$1)</f>
        <v>1.1129723612810507E-4</v>
      </c>
    </row>
    <row r="184" spans="1:25" x14ac:dyDescent="0.25">
      <c r="A184" s="9" t="s">
        <v>205</v>
      </c>
      <c r="B184" s="9">
        <f>SUMIFS('Raw Hourly Load Data'!$S:$S,'Raw Hourly Load Data'!$H:$H,$A184,'Raw Hourly Load Data'!$J:$J,B$1)</f>
        <v>7.1197117591835835E-5</v>
      </c>
      <c r="C184" s="9">
        <f>SUMIFS('Raw Hourly Load Data'!$S:$S,'Raw Hourly Load Data'!$H:$H,$A184,'Raw Hourly Load Data'!$J:$J,C$1)</f>
        <v>4.2990102844223629E-5</v>
      </c>
      <c r="D184" s="9">
        <f>SUMIFS('Raw Hourly Load Data'!$S:$S,'Raw Hourly Load Data'!$H:$H,$A184,'Raw Hourly Load Data'!$J:$J,D$1)</f>
        <v>3.7417991571380964E-5</v>
      </c>
      <c r="E184" s="9">
        <f>SUMIFS('Raw Hourly Load Data'!$S:$S,'Raw Hourly Load Data'!$H:$H,$A184,'Raw Hourly Load Data'!$J:$J,E$1)</f>
        <v>3.2758955072706116E-5</v>
      </c>
      <c r="F184" s="9">
        <f>SUMIFS('Raw Hourly Load Data'!$S:$S,'Raw Hourly Load Data'!$H:$H,$A184,'Raw Hourly Load Data'!$J:$J,F$1)</f>
        <v>2.4737750975063673E-5</v>
      </c>
      <c r="G184" s="9">
        <f>SUMIFS('Raw Hourly Load Data'!$S:$S,'Raw Hourly Load Data'!$H:$H,$A184,'Raw Hourly Load Data'!$J:$J,G$1)</f>
        <v>2.7735099142173212E-5</v>
      </c>
      <c r="H184" s="9">
        <f>SUMIFS('Raw Hourly Load Data'!$S:$S,'Raw Hourly Load Data'!$H:$H,$A184,'Raw Hourly Load Data'!$J:$J,H$1)</f>
        <v>3.4538680541570017E-5</v>
      </c>
      <c r="I184" s="9">
        <f>SUMIFS('Raw Hourly Load Data'!$S:$S,'Raw Hourly Load Data'!$H:$H,$A184,'Raw Hourly Load Data'!$J:$J,I$1)</f>
        <v>4.4760345399958023E-5</v>
      </c>
      <c r="J184" s="9">
        <f>SUMIFS('Raw Hourly Load Data'!$S:$S,'Raw Hourly Load Data'!$H:$H,$A184,'Raw Hourly Load Data'!$J:$J,J$1)</f>
        <v>6.7356185686908785E-5</v>
      </c>
      <c r="K184" s="9">
        <f>SUMIFS('Raw Hourly Load Data'!$S:$S,'Raw Hourly Load Data'!$H:$H,$A184,'Raw Hourly Load Data'!$J:$J,K$1)</f>
        <v>1.013459727453051E-4</v>
      </c>
      <c r="L184" s="9">
        <f>SUMIFS('Raw Hourly Load Data'!$S:$S,'Raw Hourly Load Data'!$H:$H,$A184,'Raw Hourly Load Data'!$J:$J,L$1)</f>
        <v>1.3313598474637761E-4</v>
      </c>
      <c r="M184" s="9">
        <f>SUMIFS('Raw Hourly Load Data'!$S:$S,'Raw Hourly Load Data'!$H:$H,$A184,'Raw Hourly Load Data'!$J:$J,M$1)</f>
        <v>1.6773519724109026E-4</v>
      </c>
      <c r="N184" s="9">
        <f>SUMIFS('Raw Hourly Load Data'!$S:$S,'Raw Hourly Load Data'!$H:$H,$A184,'Raw Hourly Load Data'!$J:$J,N$1)</f>
        <v>2.0220005443660104E-4</v>
      </c>
      <c r="O184" s="9">
        <f>SUMIFS('Raw Hourly Load Data'!$S:$S,'Raw Hourly Load Data'!$H:$H,$A184,'Raw Hourly Load Data'!$J:$J,O$1)</f>
        <v>2.127516754896862E-4</v>
      </c>
      <c r="P184" s="9">
        <f>SUMIFS('Raw Hourly Load Data'!$S:$S,'Raw Hourly Load Data'!$H:$H,$A184,'Raw Hourly Load Data'!$J:$J,P$1)</f>
        <v>2.182411295492439E-4</v>
      </c>
      <c r="Q184" s="9">
        <f>SUMIFS('Raw Hourly Load Data'!$S:$S,'Raw Hourly Load Data'!$H:$H,$A184,'Raw Hourly Load Data'!$J:$J,Q$1)</f>
        <v>2.2664056996185415E-4</v>
      </c>
      <c r="R184" s="9">
        <f>SUMIFS('Raw Hourly Load Data'!$S:$S,'Raw Hourly Load Data'!$H:$H,$A184,'Raw Hourly Load Data'!$J:$J,R$1)</f>
        <v>2.4201448664217627E-4</v>
      </c>
      <c r="S184" s="9">
        <f>SUMIFS('Raw Hourly Load Data'!$S:$S,'Raw Hourly Load Data'!$H:$H,$A184,'Raw Hourly Load Data'!$J:$J,S$1)</f>
        <v>2.2617336842804218E-4</v>
      </c>
      <c r="T184" s="9">
        <f>SUMIFS('Raw Hourly Load Data'!$S:$S,'Raw Hourly Load Data'!$H:$H,$A184,'Raw Hourly Load Data'!$J:$J,T$1)</f>
        <v>2.5199131729750638E-4</v>
      </c>
      <c r="U184" s="9">
        <f>SUMIFS('Raw Hourly Load Data'!$S:$S,'Raw Hourly Load Data'!$H:$H,$A184,'Raw Hourly Load Data'!$J:$J,U$1)</f>
        <v>2.5320771130849629E-4</v>
      </c>
      <c r="V184" s="9">
        <f>SUMIFS('Raw Hourly Load Data'!$S:$S,'Raw Hourly Load Data'!$H:$H,$A184,'Raw Hourly Load Data'!$J:$J,V$1)</f>
        <v>2.2227848076025714E-4</v>
      </c>
      <c r="W184" s="9">
        <f>SUMIFS('Raw Hourly Load Data'!$S:$S,'Raw Hourly Load Data'!$H:$H,$A184,'Raw Hourly Load Data'!$J:$J,W$1)</f>
        <v>1.8952701530422161E-4</v>
      </c>
      <c r="X184" s="9">
        <f>SUMIFS('Raw Hourly Load Data'!$S:$S,'Raw Hourly Load Data'!$H:$H,$A184,'Raw Hourly Load Data'!$J:$J,X$1)</f>
        <v>1.5075247282375146E-4</v>
      </c>
      <c r="Y184" s="9">
        <f>SUMIFS('Raw Hourly Load Data'!$S:$S,'Raw Hourly Load Data'!$H:$H,$A184,'Raw Hourly Load Data'!$J:$J,Y$1)</f>
        <v>1.0913327212886889E-4</v>
      </c>
    </row>
    <row r="185" spans="1:25" x14ac:dyDescent="0.25">
      <c r="A185" s="9" t="s">
        <v>206</v>
      </c>
      <c r="B185" s="9">
        <f>SUMIFS('Raw Hourly Load Data'!$S:$S,'Raw Hourly Load Data'!$H:$H,$A185,'Raw Hourly Load Data'!$J:$J,B$1)</f>
        <v>4.4908063021516897E-5</v>
      </c>
      <c r="C185" s="9">
        <f>SUMIFS('Raw Hourly Load Data'!$S:$S,'Raw Hourly Load Data'!$H:$H,$A185,'Raw Hourly Load Data'!$J:$J,C$1)</f>
        <v>3.1172643334011171E-5</v>
      </c>
      <c r="D185" s="9">
        <f>SUMIFS('Raw Hourly Load Data'!$S:$S,'Raw Hourly Load Data'!$H:$H,$A185,'Raw Hourly Load Data'!$J:$J,D$1)</f>
        <v>2.4934854356381325E-5</v>
      </c>
      <c r="E185" s="9">
        <f>SUMIFS('Raw Hourly Load Data'!$S:$S,'Raw Hourly Load Data'!$H:$H,$A185,'Raw Hourly Load Data'!$J:$J,E$1)</f>
        <v>2.5622869713782623E-5</v>
      </c>
      <c r="F185" s="9">
        <f>SUMIFS('Raw Hourly Load Data'!$S:$S,'Raw Hourly Load Data'!$H:$H,$A185,'Raw Hourly Load Data'!$J:$J,F$1)</f>
        <v>2.4133051327129725E-5</v>
      </c>
      <c r="G185" s="9">
        <f>SUMIFS('Raw Hourly Load Data'!$S:$S,'Raw Hourly Load Data'!$H:$H,$A185,'Raw Hourly Load Data'!$J:$J,G$1)</f>
        <v>3.6522820436033246E-5</v>
      </c>
      <c r="H185" s="9">
        <f>SUMIFS('Raw Hourly Load Data'!$S:$S,'Raw Hourly Load Data'!$H:$H,$A185,'Raw Hourly Load Data'!$J:$J,H$1)</f>
        <v>6.2900850977103397E-5</v>
      </c>
      <c r="I185" s="9">
        <f>SUMIFS('Raw Hourly Load Data'!$S:$S,'Raw Hourly Load Data'!$H:$H,$A185,'Raw Hourly Load Data'!$J:$J,I$1)</f>
        <v>9.8114145134071227E-5</v>
      </c>
      <c r="J185" s="9">
        <f>SUMIFS('Raw Hourly Load Data'!$S:$S,'Raw Hourly Load Data'!$H:$H,$A185,'Raw Hourly Load Data'!$J:$J,J$1)</f>
        <v>1.0924868966569866E-4</v>
      </c>
      <c r="K185" s="9">
        <f>SUMIFS('Raw Hourly Load Data'!$S:$S,'Raw Hourly Load Data'!$H:$H,$A185,'Raw Hourly Load Data'!$J:$J,K$1)</f>
        <v>1.0589786401948601E-4</v>
      </c>
      <c r="L185" s="9">
        <f>SUMIFS('Raw Hourly Load Data'!$S:$S,'Raw Hourly Load Data'!$H:$H,$A185,'Raw Hourly Load Data'!$J:$J,L$1)</f>
        <v>1.1743075341067152E-4</v>
      </c>
      <c r="M185" s="9">
        <f>SUMIFS('Raw Hourly Load Data'!$S:$S,'Raw Hourly Load Data'!$H:$H,$A185,'Raw Hourly Load Data'!$J:$J,M$1)</f>
        <v>1.3969333558629194E-4</v>
      </c>
      <c r="N185" s="9">
        <f>SUMIFS('Raw Hourly Load Data'!$S:$S,'Raw Hourly Load Data'!$H:$H,$A185,'Raw Hourly Load Data'!$J:$J,N$1)</f>
        <v>1.5738077606493458E-4</v>
      </c>
      <c r="O185" s="9">
        <f>SUMIFS('Raw Hourly Load Data'!$S:$S,'Raw Hourly Load Data'!$H:$H,$A185,'Raw Hourly Load Data'!$J:$J,O$1)</f>
        <v>1.627903388298837E-4</v>
      </c>
      <c r="P185" s="9">
        <f>SUMIFS('Raw Hourly Load Data'!$S:$S,'Raw Hourly Load Data'!$H:$H,$A185,'Raw Hourly Load Data'!$J:$J,P$1)</f>
        <v>1.8235365055307198E-4</v>
      </c>
      <c r="Q185" s="9">
        <f>SUMIFS('Raw Hourly Load Data'!$S:$S,'Raw Hourly Load Data'!$H:$H,$A185,'Raw Hourly Load Data'!$J:$J,Q$1)</f>
        <v>2.3435498550464486E-4</v>
      </c>
      <c r="R185" s="9">
        <f>SUMIFS('Raw Hourly Load Data'!$S:$S,'Raw Hourly Load Data'!$H:$H,$A185,'Raw Hourly Load Data'!$J:$J,R$1)</f>
        <v>2.9730060278016727E-4</v>
      </c>
      <c r="S185" s="9">
        <f>SUMIFS('Raw Hourly Load Data'!$S:$S,'Raw Hourly Load Data'!$H:$H,$A185,'Raw Hourly Load Data'!$J:$J,S$1)</f>
        <v>3.3807059209140568E-4</v>
      </c>
      <c r="T185" s="9">
        <f>SUMIFS('Raw Hourly Load Data'!$S:$S,'Raw Hourly Load Data'!$H:$H,$A185,'Raw Hourly Load Data'!$J:$J,T$1)</f>
        <v>2.7331494618410408E-4</v>
      </c>
      <c r="U185" s="9">
        <f>SUMIFS('Raw Hourly Load Data'!$S:$S,'Raw Hourly Load Data'!$H:$H,$A185,'Raw Hourly Load Data'!$J:$J,U$1)</f>
        <v>1.6849246742756712E-4</v>
      </c>
      <c r="V185" s="9">
        <f>SUMIFS('Raw Hourly Load Data'!$S:$S,'Raw Hourly Load Data'!$H:$H,$A185,'Raw Hourly Load Data'!$J:$J,V$1)</f>
        <v>1.2915753130193642E-4</v>
      </c>
      <c r="W185" s="9">
        <f>SUMIFS('Raw Hourly Load Data'!$S:$S,'Raw Hourly Load Data'!$H:$H,$A185,'Raw Hourly Load Data'!$J:$J,W$1)</f>
        <v>1.0200196905549596E-4</v>
      </c>
      <c r="X185" s="9">
        <f>SUMIFS('Raw Hourly Load Data'!$S:$S,'Raw Hourly Load Data'!$H:$H,$A185,'Raw Hourly Load Data'!$J:$J,X$1)</f>
        <v>7.3705723533046369E-5</v>
      </c>
      <c r="Y185" s="9">
        <f>SUMIFS('Raw Hourly Load Data'!$S:$S,'Raw Hourly Load Data'!$H:$H,$A185,'Raw Hourly Load Data'!$J:$J,Y$1)</f>
        <v>5.6330340360335745E-5</v>
      </c>
    </row>
    <row r="186" spans="1:25" x14ac:dyDescent="0.25">
      <c r="A186" s="9" t="s">
        <v>207</v>
      </c>
      <c r="B186" s="9">
        <f>SUMIFS('Raw Hourly Load Data'!$S:$S,'Raw Hourly Load Data'!$H:$H,$A186,'Raw Hourly Load Data'!$J:$J,B$1)</f>
        <v>4.0302049948258645E-5</v>
      </c>
      <c r="C186" s="9">
        <f>SUMIFS('Raw Hourly Load Data'!$S:$S,'Raw Hourly Load Data'!$H:$H,$A186,'Raw Hourly Load Data'!$J:$J,C$1)</f>
        <v>3.1927694557579048E-5</v>
      </c>
      <c r="D186" s="9">
        <f>SUMIFS('Raw Hourly Load Data'!$S:$S,'Raw Hourly Load Data'!$H:$H,$A186,'Raw Hourly Load Data'!$J:$J,D$1)</f>
        <v>2.5494305377890561E-5</v>
      </c>
      <c r="E186" s="9">
        <f>SUMIFS('Raw Hourly Load Data'!$S:$S,'Raw Hourly Load Data'!$H:$H,$A186,'Raw Hourly Load Data'!$J:$J,E$1)</f>
        <v>2.6130981924433875E-5</v>
      </c>
      <c r="F186" s="9">
        <f>SUMIFS('Raw Hourly Load Data'!$S:$S,'Raw Hourly Load Data'!$H:$H,$A186,'Raw Hourly Load Data'!$J:$J,F$1)</f>
        <v>2.4490128340434892E-5</v>
      </c>
      <c r="G186" s="9">
        <f>SUMIFS('Raw Hourly Load Data'!$S:$S,'Raw Hourly Load Data'!$H:$H,$A186,'Raw Hourly Load Data'!$J:$J,G$1)</f>
        <v>3.6924057266600676E-5</v>
      </c>
      <c r="H186" s="9">
        <f>SUMIFS('Raw Hourly Load Data'!$S:$S,'Raw Hourly Load Data'!$H:$H,$A186,'Raw Hourly Load Data'!$J:$J,H$1)</f>
        <v>6.3492147333929326E-5</v>
      </c>
      <c r="I186" s="9">
        <f>SUMIFS('Raw Hourly Load Data'!$S:$S,'Raw Hourly Load Data'!$H:$H,$A186,'Raw Hourly Load Data'!$J:$J,I$1)</f>
        <v>9.9184890778146847E-5</v>
      </c>
      <c r="J186" s="9">
        <f>SUMIFS('Raw Hourly Load Data'!$S:$S,'Raw Hourly Load Data'!$H:$H,$A186,'Raw Hourly Load Data'!$J:$J,J$1)</f>
        <v>1.1033169670616467E-4</v>
      </c>
      <c r="K186" s="9">
        <f>SUMIFS('Raw Hourly Load Data'!$S:$S,'Raw Hourly Load Data'!$H:$H,$A186,'Raw Hourly Load Data'!$J:$J,K$1)</f>
        <v>1.0692419322113731E-4</v>
      </c>
      <c r="L186" s="9">
        <f>SUMIFS('Raw Hourly Load Data'!$S:$S,'Raw Hourly Load Data'!$H:$H,$A186,'Raw Hourly Load Data'!$J:$J,L$1)</f>
        <v>1.1835789951997105E-4</v>
      </c>
      <c r="M186" s="9">
        <f>SUMIFS('Raw Hourly Load Data'!$S:$S,'Raw Hourly Load Data'!$H:$H,$A186,'Raw Hourly Load Data'!$J:$J,M$1)</f>
        <v>1.4099937233478396E-4</v>
      </c>
      <c r="N186" s="9">
        <f>SUMIFS('Raw Hourly Load Data'!$S:$S,'Raw Hourly Load Data'!$H:$H,$A186,'Raw Hourly Load Data'!$J:$J,N$1)</f>
        <v>1.5846622726850267E-4</v>
      </c>
      <c r="O186" s="9">
        <f>SUMIFS('Raw Hourly Load Data'!$S:$S,'Raw Hourly Load Data'!$H:$H,$A186,'Raw Hourly Load Data'!$J:$J,O$1)</f>
        <v>1.6343640320097438E-4</v>
      </c>
      <c r="P186" s="9">
        <f>SUMIFS('Raw Hourly Load Data'!$S:$S,'Raw Hourly Load Data'!$H:$H,$A186,'Raw Hourly Load Data'!$J:$J,P$1)</f>
        <v>1.8216321707088657E-4</v>
      </c>
      <c r="Q186" s="9">
        <f>SUMIFS('Raw Hourly Load Data'!$S:$S,'Raw Hourly Load Data'!$H:$H,$A186,'Raw Hourly Load Data'!$J:$J,Q$1)</f>
        <v>2.3307048122148339E-4</v>
      </c>
      <c r="R186" s="9">
        <f>SUMIFS('Raw Hourly Load Data'!$S:$S,'Raw Hourly Load Data'!$H:$H,$A186,'Raw Hourly Load Data'!$J:$J,R$1)</f>
        <v>2.9363481367725608E-4</v>
      </c>
      <c r="S186" s="9">
        <f>SUMIFS('Raw Hourly Load Data'!$S:$S,'Raw Hourly Load Data'!$H:$H,$A186,'Raw Hourly Load Data'!$J:$J,S$1)</f>
        <v>3.3124305283619625E-4</v>
      </c>
      <c r="T186" s="9">
        <f>SUMIFS('Raw Hourly Load Data'!$S:$S,'Raw Hourly Load Data'!$H:$H,$A186,'Raw Hourly Load Data'!$J:$J,T$1)</f>
        <v>2.663838402114039E-4</v>
      </c>
      <c r="U186" s="9">
        <f>SUMIFS('Raw Hourly Load Data'!$S:$S,'Raw Hourly Load Data'!$H:$H,$A186,'Raw Hourly Load Data'!$J:$J,U$1)</f>
        <v>1.6374717501159761E-4</v>
      </c>
      <c r="V186" s="9">
        <f>SUMIFS('Raw Hourly Load Data'!$S:$S,'Raw Hourly Load Data'!$H:$H,$A186,'Raw Hourly Load Data'!$J:$J,V$1)</f>
        <v>1.2583841375707669E-4</v>
      </c>
      <c r="W186" s="9">
        <f>SUMIFS('Raw Hourly Load Data'!$S:$S,'Raw Hourly Load Data'!$H:$H,$A186,'Raw Hourly Load Data'!$J:$J,W$1)</f>
        <v>9.991737766881072E-5</v>
      </c>
      <c r="X186" s="9">
        <f>SUMIFS('Raw Hourly Load Data'!$S:$S,'Raw Hourly Load Data'!$H:$H,$A186,'Raw Hourly Load Data'!$J:$J,X$1)</f>
        <v>7.2662519625850476E-5</v>
      </c>
      <c r="Y186" s="9">
        <f>SUMIFS('Raw Hourly Load Data'!$S:$S,'Raw Hourly Load Data'!$H:$H,$A186,'Raw Hourly Load Data'!$J:$J,Y$1)</f>
        <v>5.5844327279275887E-5</v>
      </c>
    </row>
    <row r="187" spans="1:25" x14ac:dyDescent="0.25">
      <c r="A187" s="9" t="s">
        <v>208</v>
      </c>
      <c r="B187" s="9">
        <f>SUMIFS('Raw Hourly Load Data'!$S:$S,'Raw Hourly Load Data'!$H:$H,$A187,'Raw Hourly Load Data'!$J:$J,B$1)</f>
        <v>4.0115551934206934E-5</v>
      </c>
      <c r="C187" s="9">
        <f>SUMIFS('Raw Hourly Load Data'!$S:$S,'Raw Hourly Load Data'!$H:$H,$A187,'Raw Hourly Load Data'!$J:$J,C$1)</f>
        <v>3.1758232283001403E-5</v>
      </c>
      <c r="D187" s="9">
        <f>SUMIFS('Raw Hourly Load Data'!$S:$S,'Raw Hourly Load Data'!$H:$H,$A187,'Raw Hourly Load Data'!$J:$J,D$1)</f>
        <v>2.5306048168169487E-5</v>
      </c>
      <c r="E187" s="9">
        <f>SUMIFS('Raw Hourly Load Data'!$S:$S,'Raw Hourly Load Data'!$H:$H,$A187,'Raw Hourly Load Data'!$J:$J,E$1)</f>
        <v>2.5781662289659976E-5</v>
      </c>
      <c r="F187" s="9">
        <f>SUMIFS('Raw Hourly Load Data'!$S:$S,'Raw Hourly Load Data'!$H:$H,$A187,'Raw Hourly Load Data'!$J:$J,F$1)</f>
        <v>2.3788776481742548E-5</v>
      </c>
      <c r="G187" s="9">
        <f>SUMIFS('Raw Hourly Load Data'!$S:$S,'Raw Hourly Load Data'!$H:$H,$A187,'Raw Hourly Load Data'!$J:$J,G$1)</f>
        <v>3.5123004505242515E-5</v>
      </c>
      <c r="H187" s="9">
        <f>SUMIFS('Raw Hourly Load Data'!$S:$S,'Raw Hourly Load Data'!$H:$H,$A187,'Raw Hourly Load Data'!$J:$J,H$1)</f>
        <v>5.9447810973832151E-5</v>
      </c>
      <c r="I187" s="9">
        <f>SUMIFS('Raw Hourly Load Data'!$S:$S,'Raw Hourly Load Data'!$H:$H,$A187,'Raw Hourly Load Data'!$J:$J,I$1)</f>
        <v>9.2740880944791991E-5</v>
      </c>
      <c r="J187" s="9">
        <f>SUMIFS('Raw Hourly Load Data'!$S:$S,'Raw Hourly Load Data'!$H:$H,$A187,'Raw Hourly Load Data'!$J:$J,J$1)</f>
        <v>1.0404038678011599E-4</v>
      </c>
      <c r="K187" s="9">
        <f>SUMIFS('Raw Hourly Load Data'!$S:$S,'Raw Hourly Load Data'!$H:$H,$A187,'Raw Hourly Load Data'!$J:$J,K$1)</f>
        <v>1.0201268779265148E-4</v>
      </c>
      <c r="L187" s="9">
        <f>SUMIFS('Raw Hourly Load Data'!$S:$S,'Raw Hourly Load Data'!$H:$H,$A187,'Raw Hourly Load Data'!$J:$J,L$1)</f>
        <v>1.13919143345764E-4</v>
      </c>
      <c r="M187" s="9">
        <f>SUMIFS('Raw Hourly Load Data'!$S:$S,'Raw Hourly Load Data'!$H:$H,$A187,'Raw Hourly Load Data'!$J:$J,M$1)</f>
        <v>1.3660205642759314E-4</v>
      </c>
      <c r="N187" s="9">
        <f>SUMIFS('Raw Hourly Load Data'!$S:$S,'Raw Hourly Load Data'!$H:$H,$A187,'Raw Hourly Load Data'!$J:$J,N$1)</f>
        <v>1.5350589157366642E-4</v>
      </c>
      <c r="O187" s="9">
        <f>SUMIFS('Raw Hourly Load Data'!$S:$S,'Raw Hourly Load Data'!$H:$H,$A187,'Raw Hourly Load Data'!$J:$J,O$1)</f>
        <v>1.5865165425904757E-4</v>
      </c>
      <c r="P187" s="9">
        <f>SUMIFS('Raw Hourly Load Data'!$S:$S,'Raw Hourly Load Data'!$H:$H,$A187,'Raw Hourly Load Data'!$J:$J,P$1)</f>
        <v>1.7708075913542063E-4</v>
      </c>
      <c r="Q187" s="9">
        <f>SUMIFS('Raw Hourly Load Data'!$S:$S,'Raw Hourly Load Data'!$H:$H,$A187,'Raw Hourly Load Data'!$J:$J,Q$1)</f>
        <v>2.2720368186137136E-4</v>
      </c>
      <c r="R187" s="9">
        <f>SUMIFS('Raw Hourly Load Data'!$S:$S,'Raw Hourly Load Data'!$H:$H,$A187,'Raw Hourly Load Data'!$J:$J,R$1)</f>
        <v>2.8720429129853526E-4</v>
      </c>
      <c r="S187" s="9">
        <f>SUMIFS('Raw Hourly Load Data'!$S:$S,'Raw Hourly Load Data'!$H:$H,$A187,'Raw Hourly Load Data'!$J:$J,S$1)</f>
        <v>3.2327667235218646E-4</v>
      </c>
      <c r="T187" s="9">
        <f>SUMIFS('Raw Hourly Load Data'!$S:$S,'Raw Hourly Load Data'!$H:$H,$A187,'Raw Hourly Load Data'!$J:$J,T$1)</f>
        <v>2.5830346531624624E-4</v>
      </c>
      <c r="U187" s="9">
        <f>SUMIFS('Raw Hourly Load Data'!$S:$S,'Raw Hourly Load Data'!$H:$H,$A187,'Raw Hourly Load Data'!$J:$J,U$1)</f>
        <v>1.5870665602374417E-4</v>
      </c>
      <c r="V187" s="9">
        <f>SUMIFS('Raw Hourly Load Data'!$S:$S,'Raw Hourly Load Data'!$H:$H,$A187,'Raw Hourly Load Data'!$J:$J,V$1)</f>
        <v>1.2220022365933605E-4</v>
      </c>
      <c r="W187" s="9">
        <f>SUMIFS('Raw Hourly Load Data'!$S:$S,'Raw Hourly Load Data'!$H:$H,$A187,'Raw Hourly Load Data'!$J:$J,W$1)</f>
        <v>9.6789986713290797E-5</v>
      </c>
      <c r="X187" s="9">
        <f>SUMIFS('Raw Hourly Load Data'!$S:$S,'Raw Hourly Load Data'!$H:$H,$A187,'Raw Hourly Load Data'!$J:$J,X$1)</f>
        <v>7.1294496546014306E-5</v>
      </c>
      <c r="Y187" s="9">
        <f>SUMIFS('Raw Hourly Load Data'!$S:$S,'Raw Hourly Load Data'!$H:$H,$A187,'Raw Hourly Load Data'!$J:$J,Y$1)</f>
        <v>5.5289152224699892E-5</v>
      </c>
    </row>
    <row r="188" spans="1:25" x14ac:dyDescent="0.25">
      <c r="A188" s="9" t="s">
        <v>209</v>
      </c>
      <c r="B188" s="9">
        <f>SUMIFS('Raw Hourly Load Data'!$S:$S,'Raw Hourly Load Data'!$H:$H,$A188,'Raw Hourly Load Data'!$J:$J,B$1)</f>
        <v>3.9796302726035987E-5</v>
      </c>
      <c r="C188" s="9">
        <f>SUMIFS('Raw Hourly Load Data'!$S:$S,'Raw Hourly Load Data'!$H:$H,$A188,'Raw Hourly Load Data'!$J:$J,C$1)</f>
        <v>3.1590626769254628E-5</v>
      </c>
      <c r="D188" s="9">
        <f>SUMIFS('Raw Hourly Load Data'!$S:$S,'Raw Hourly Load Data'!$H:$H,$A188,'Raw Hourly Load Data'!$J:$J,D$1)</f>
        <v>2.5233921056421525E-5</v>
      </c>
      <c r="E188" s="9">
        <f>SUMIFS('Raw Hourly Load Data'!$S:$S,'Raw Hourly Load Data'!$H:$H,$A188,'Raw Hourly Load Data'!$J:$J,E$1)</f>
        <v>2.589883650064774E-5</v>
      </c>
      <c r="F188" s="9">
        <f>SUMIFS('Raw Hourly Load Data'!$S:$S,'Raw Hourly Load Data'!$H:$H,$A188,'Raw Hourly Load Data'!$J:$J,F$1)</f>
        <v>2.4259311958909682E-5</v>
      </c>
      <c r="G188" s="9">
        <f>SUMIFS('Raw Hourly Load Data'!$S:$S,'Raw Hourly Load Data'!$H:$H,$A188,'Raw Hourly Load Data'!$J:$J,G$1)</f>
        <v>3.6690896281500057E-5</v>
      </c>
      <c r="H188" s="9">
        <f>SUMIFS('Raw Hourly Load Data'!$S:$S,'Raw Hourly Load Data'!$H:$H,$A188,'Raw Hourly Load Data'!$J:$J,H$1)</f>
        <v>6.3377361091081677E-5</v>
      </c>
      <c r="I188" s="9">
        <f>SUMIFS('Raw Hourly Load Data'!$S:$S,'Raw Hourly Load Data'!$H:$H,$A188,'Raw Hourly Load Data'!$J:$J,I$1)</f>
        <v>9.9385687022201673E-5</v>
      </c>
      <c r="J188" s="9">
        <f>SUMIFS('Raw Hourly Load Data'!$S:$S,'Raw Hourly Load Data'!$H:$H,$A188,'Raw Hourly Load Data'!$J:$J,J$1)</f>
        <v>1.1086578469812546E-4</v>
      </c>
      <c r="K188" s="9">
        <f>SUMIFS('Raw Hourly Load Data'!$S:$S,'Raw Hourly Load Data'!$H:$H,$A188,'Raw Hourly Load Data'!$J:$J,K$1)</f>
        <v>1.0770708269307037E-4</v>
      </c>
      <c r="L188" s="9">
        <f>SUMIFS('Raw Hourly Load Data'!$S:$S,'Raw Hourly Load Data'!$H:$H,$A188,'Raw Hourly Load Data'!$J:$J,L$1)</f>
        <v>1.1946377782765212E-4</v>
      </c>
      <c r="M188" s="9">
        <f>SUMIFS('Raw Hourly Load Data'!$S:$S,'Raw Hourly Load Data'!$H:$H,$A188,'Raw Hourly Load Data'!$J:$J,M$1)</f>
        <v>1.4210031404178971E-4</v>
      </c>
      <c r="N188" s="9">
        <f>SUMIFS('Raw Hourly Load Data'!$S:$S,'Raw Hourly Load Data'!$H:$H,$A188,'Raw Hourly Load Data'!$J:$J,N$1)</f>
        <v>1.5931632316471716E-4</v>
      </c>
      <c r="O188" s="9">
        <f>SUMIFS('Raw Hourly Load Data'!$S:$S,'Raw Hourly Load Data'!$H:$H,$A188,'Raw Hourly Load Data'!$J:$J,O$1)</f>
        <v>1.6416908721716644E-4</v>
      </c>
      <c r="P188" s="9">
        <f>SUMIFS('Raw Hourly Load Data'!$S:$S,'Raw Hourly Load Data'!$H:$H,$A188,'Raw Hourly Load Data'!$J:$J,P$1)</f>
        <v>1.8321133663498418E-4</v>
      </c>
      <c r="Q188" s="9">
        <f>SUMIFS('Raw Hourly Load Data'!$S:$S,'Raw Hourly Load Data'!$H:$H,$A188,'Raw Hourly Load Data'!$J:$J,Q$1)</f>
        <v>2.3460332040087028E-4</v>
      </c>
      <c r="R188" s="9">
        <f>SUMIFS('Raw Hourly Load Data'!$S:$S,'Raw Hourly Load Data'!$H:$H,$A188,'Raw Hourly Load Data'!$J:$J,R$1)</f>
        <v>2.9609499643370958E-4</v>
      </c>
      <c r="S188" s="9">
        <f>SUMIFS('Raw Hourly Load Data'!$S:$S,'Raw Hourly Load Data'!$H:$H,$A188,'Raw Hourly Load Data'!$J:$J,S$1)</f>
        <v>3.3468745013133137E-4</v>
      </c>
      <c r="T188" s="9">
        <f>SUMIFS('Raw Hourly Load Data'!$S:$S,'Raw Hourly Load Data'!$H:$H,$A188,'Raw Hourly Load Data'!$J:$J,T$1)</f>
        <v>2.7091962664096882E-4</v>
      </c>
      <c r="U188" s="9">
        <f>SUMIFS('Raw Hourly Load Data'!$S:$S,'Raw Hourly Load Data'!$H:$H,$A188,'Raw Hourly Load Data'!$J:$J,U$1)</f>
        <v>1.6682369810414995E-4</v>
      </c>
      <c r="V188" s="9">
        <f>SUMIFS('Raw Hourly Load Data'!$S:$S,'Raw Hourly Load Data'!$H:$H,$A188,'Raw Hourly Load Data'!$J:$J,V$1)</f>
        <v>1.281555093977661E-4</v>
      </c>
      <c r="W188" s="9">
        <f>SUMIFS('Raw Hourly Load Data'!$S:$S,'Raw Hourly Load Data'!$H:$H,$A188,'Raw Hourly Load Data'!$J:$J,W$1)</f>
        <v>1.0169423522376496E-4</v>
      </c>
      <c r="X188" s="9">
        <f>SUMIFS('Raw Hourly Load Data'!$S:$S,'Raw Hourly Load Data'!$H:$H,$A188,'Raw Hourly Load Data'!$J:$J,X$1)</f>
        <v>7.3694781343846871E-5</v>
      </c>
      <c r="Y188" s="9">
        <f>SUMIFS('Raw Hourly Load Data'!$S:$S,'Raw Hourly Load Data'!$H:$H,$A188,'Raw Hourly Load Data'!$J:$J,Y$1)</f>
        <v>5.636641402122187E-5</v>
      </c>
    </row>
    <row r="189" spans="1:25" x14ac:dyDescent="0.25">
      <c r="A189" s="9" t="s">
        <v>210</v>
      </c>
      <c r="B189" s="9">
        <f>SUMIFS('Raw Hourly Load Data'!$S:$S,'Raw Hourly Load Data'!$H:$H,$A189,'Raw Hourly Load Data'!$J:$J,B$1)</f>
        <v>4.0591400758659797E-5</v>
      </c>
      <c r="C189" s="9">
        <f>SUMIFS('Raw Hourly Load Data'!$S:$S,'Raw Hourly Load Data'!$H:$H,$A189,'Raw Hourly Load Data'!$J:$J,C$1)</f>
        <v>3.2118803109558152E-5</v>
      </c>
      <c r="D189" s="9">
        <f>SUMIFS('Raw Hourly Load Data'!$S:$S,'Raw Hourly Load Data'!$H:$H,$A189,'Raw Hourly Load Data'!$J:$J,D$1)</f>
        <v>2.561067062058745E-5</v>
      </c>
      <c r="E189" s="9">
        <f>SUMIFS('Raw Hourly Load Data'!$S:$S,'Raw Hourly Load Data'!$H:$H,$A189,'Raw Hourly Load Data'!$J:$J,E$1)</f>
        <v>2.6238979104830458E-5</v>
      </c>
      <c r="F189" s="9">
        <f>SUMIFS('Raw Hourly Load Data'!$S:$S,'Raw Hourly Load Data'!$H:$H,$A189,'Raw Hourly Load Data'!$J:$J,F$1)</f>
        <v>2.4593787471583746E-5</v>
      </c>
      <c r="G189" s="9">
        <f>SUMIFS('Raw Hourly Load Data'!$S:$S,'Raw Hourly Load Data'!$H:$H,$A189,'Raw Hourly Load Data'!$J:$J,G$1)</f>
        <v>3.7018251848092853E-5</v>
      </c>
      <c r="H189" s="9">
        <f>SUMIFS('Raw Hourly Load Data'!$S:$S,'Raw Hourly Load Data'!$H:$H,$A189,'Raw Hourly Load Data'!$J:$J,H$1)</f>
        <v>6.3369040137539935E-5</v>
      </c>
      <c r="I189" s="9">
        <f>SUMIFS('Raw Hourly Load Data'!$S:$S,'Raw Hourly Load Data'!$H:$H,$A189,'Raw Hourly Load Data'!$J:$J,I$1)</f>
        <v>9.9204389151836373E-5</v>
      </c>
      <c r="J189" s="9">
        <f>SUMIFS('Raw Hourly Load Data'!$S:$S,'Raw Hourly Load Data'!$H:$H,$A189,'Raw Hourly Load Data'!$J:$J,J$1)</f>
        <v>1.1053728921900237E-4</v>
      </c>
      <c r="K189" s="9">
        <f>SUMIFS('Raw Hourly Load Data'!$S:$S,'Raw Hourly Load Data'!$H:$H,$A189,'Raw Hourly Load Data'!$J:$J,K$1)</f>
        <v>1.0724812147342709E-4</v>
      </c>
      <c r="L189" s="9">
        <f>SUMIFS('Raw Hourly Load Data'!$S:$S,'Raw Hourly Load Data'!$H:$H,$A189,'Raw Hourly Load Data'!$J:$J,L$1)</f>
        <v>1.1914643636078175E-4</v>
      </c>
      <c r="M189" s="9">
        <f>SUMIFS('Raw Hourly Load Data'!$S:$S,'Raw Hourly Load Data'!$H:$H,$A189,'Raw Hourly Load Data'!$J:$J,M$1)</f>
        <v>1.4201769290386634E-4</v>
      </c>
      <c r="N189" s="9">
        <f>SUMIFS('Raw Hourly Load Data'!$S:$S,'Raw Hourly Load Data'!$H:$H,$A189,'Raw Hourly Load Data'!$J:$J,N$1)</f>
        <v>1.5964593623832131E-4</v>
      </c>
      <c r="O189" s="9">
        <f>SUMIFS('Raw Hourly Load Data'!$S:$S,'Raw Hourly Load Data'!$H:$H,$A189,'Raw Hourly Load Data'!$J:$J,O$1)</f>
        <v>1.6488921148830935E-4</v>
      </c>
      <c r="P189" s="9">
        <f>SUMIFS('Raw Hourly Load Data'!$S:$S,'Raw Hourly Load Data'!$H:$H,$A189,'Raw Hourly Load Data'!$J:$J,P$1)</f>
        <v>1.8415275173698875E-4</v>
      </c>
      <c r="Q189" s="9">
        <f>SUMIFS('Raw Hourly Load Data'!$S:$S,'Raw Hourly Load Data'!$H:$H,$A189,'Raw Hourly Load Data'!$J:$J,Q$1)</f>
        <v>2.361641013102512E-4</v>
      </c>
      <c r="R189" s="9">
        <f>SUMIFS('Raw Hourly Load Data'!$S:$S,'Raw Hourly Load Data'!$H:$H,$A189,'Raw Hourly Load Data'!$J:$J,R$1)</f>
        <v>2.9851776066213163E-4</v>
      </c>
      <c r="S189" s="9">
        <f>SUMIFS('Raw Hourly Load Data'!$S:$S,'Raw Hourly Load Data'!$H:$H,$A189,'Raw Hourly Load Data'!$J:$J,S$1)</f>
        <v>3.3742361939980055E-4</v>
      </c>
      <c r="T189" s="9">
        <f>SUMIFS('Raw Hourly Load Data'!$S:$S,'Raw Hourly Load Data'!$H:$H,$A189,'Raw Hourly Load Data'!$J:$J,T$1)</f>
        <v>2.7212733123679249E-4</v>
      </c>
      <c r="U189" s="9">
        <f>SUMIFS('Raw Hourly Load Data'!$S:$S,'Raw Hourly Load Data'!$H:$H,$A189,'Raw Hourly Load Data'!$J:$J,U$1)</f>
        <v>1.6721500759855825E-4</v>
      </c>
      <c r="V189" s="9">
        <f>SUMIFS('Raw Hourly Load Data'!$S:$S,'Raw Hourly Load Data'!$H:$H,$A189,'Raw Hourly Load Data'!$J:$J,V$1)</f>
        <v>1.2837539001788807E-4</v>
      </c>
      <c r="W189" s="9">
        <f>SUMIFS('Raw Hourly Load Data'!$S:$S,'Raw Hourly Load Data'!$H:$H,$A189,'Raw Hourly Load Data'!$J:$J,W$1)</f>
        <v>1.0211016644185253E-4</v>
      </c>
      <c r="X189" s="9">
        <f>SUMIFS('Raw Hourly Load Data'!$S:$S,'Raw Hourly Load Data'!$H:$H,$A189,'Raw Hourly Load Data'!$J:$J,X$1)</f>
        <v>7.4450742415197455E-5</v>
      </c>
      <c r="Y189" s="9">
        <f>SUMIFS('Raw Hourly Load Data'!$S:$S,'Raw Hourly Load Data'!$H:$H,$A189,'Raw Hourly Load Data'!$J:$J,Y$1)</f>
        <v>5.9346342216238817E-5</v>
      </c>
    </row>
    <row r="190" spans="1:25" x14ac:dyDescent="0.25">
      <c r="A190" s="9" t="s">
        <v>211</v>
      </c>
      <c r="B190" s="9">
        <f>SUMIFS('Raw Hourly Load Data'!$S:$S,'Raw Hourly Load Data'!$H:$H,$A190,'Raw Hourly Load Data'!$J:$J,B$1)</f>
        <v>6.7023909951597157E-5</v>
      </c>
      <c r="C190" s="9">
        <f>SUMIFS('Raw Hourly Load Data'!$S:$S,'Raw Hourly Load Data'!$H:$H,$A190,'Raw Hourly Load Data'!$J:$J,C$1)</f>
        <v>4.4170044243109196E-5</v>
      </c>
      <c r="D190" s="9">
        <f>SUMIFS('Raw Hourly Load Data'!$S:$S,'Raw Hourly Load Data'!$H:$H,$A190,'Raw Hourly Load Data'!$J:$J,D$1)</f>
        <v>3.8486637205063918E-5</v>
      </c>
      <c r="E190" s="9">
        <f>SUMIFS('Raw Hourly Load Data'!$S:$S,'Raw Hourly Load Data'!$H:$H,$A190,'Raw Hourly Load Data'!$J:$J,E$1)</f>
        <v>3.3803830442120785E-5</v>
      </c>
      <c r="F190" s="9">
        <f>SUMIFS('Raw Hourly Load Data'!$S:$S,'Raw Hourly Load Data'!$H:$H,$A190,'Raw Hourly Load Data'!$J:$J,F$1)</f>
        <v>2.559444127358254E-5</v>
      </c>
      <c r="G190" s="9">
        <f>SUMIFS('Raw Hourly Load Data'!$S:$S,'Raw Hourly Load Data'!$H:$H,$A190,'Raw Hourly Load Data'!$J:$J,G$1)</f>
        <v>2.8754954807216079E-5</v>
      </c>
      <c r="H190" s="9">
        <f>SUMIFS('Raw Hourly Load Data'!$S:$S,'Raw Hourly Load Data'!$H:$H,$A190,'Raw Hourly Load Data'!$J:$J,H$1)</f>
        <v>3.5587645105927793E-5</v>
      </c>
      <c r="I190" s="9">
        <f>SUMIFS('Raw Hourly Load Data'!$S:$S,'Raw Hourly Load Data'!$H:$H,$A190,'Raw Hourly Load Data'!$J:$J,I$1)</f>
        <v>4.5936297233274718E-5</v>
      </c>
      <c r="J190" s="9">
        <f>SUMIFS('Raw Hourly Load Data'!$S:$S,'Raw Hourly Load Data'!$H:$H,$A190,'Raw Hourly Load Data'!$J:$J,J$1)</f>
        <v>6.9083368102069851E-5</v>
      </c>
      <c r="K190" s="9">
        <f>SUMIFS('Raw Hourly Load Data'!$S:$S,'Raw Hourly Load Data'!$H:$H,$A190,'Raw Hourly Load Data'!$J:$J,K$1)</f>
        <v>1.0422741523427343E-4</v>
      </c>
      <c r="L190" s="9">
        <f>SUMIFS('Raw Hourly Load Data'!$S:$S,'Raw Hourly Load Data'!$H:$H,$A190,'Raw Hourly Load Data'!$J:$J,L$1)</f>
        <v>1.3673136602085134E-4</v>
      </c>
      <c r="M190" s="9">
        <f>SUMIFS('Raw Hourly Load Data'!$S:$S,'Raw Hourly Load Data'!$H:$H,$A190,'Raw Hourly Load Data'!$J:$J,M$1)</f>
        <v>1.7165200049920143E-4</v>
      </c>
      <c r="N190" s="9">
        <f>SUMIFS('Raw Hourly Load Data'!$S:$S,'Raw Hourly Load Data'!$H:$H,$A190,'Raw Hourly Load Data'!$J:$J,N$1)</f>
        <v>2.0705983416502302E-4</v>
      </c>
      <c r="O190" s="9">
        <f>SUMIFS('Raw Hourly Load Data'!$S:$S,'Raw Hourly Load Data'!$H:$H,$A190,'Raw Hourly Load Data'!$J:$J,O$1)</f>
        <v>2.1721647484083191E-4</v>
      </c>
      <c r="P190" s="9">
        <f>SUMIFS('Raw Hourly Load Data'!$S:$S,'Raw Hourly Load Data'!$H:$H,$A190,'Raw Hourly Load Data'!$J:$J,P$1)</f>
        <v>2.2148673561507795E-4</v>
      </c>
      <c r="Q190" s="9">
        <f>SUMIFS('Raw Hourly Load Data'!$S:$S,'Raw Hourly Load Data'!$H:$H,$A190,'Raw Hourly Load Data'!$J:$J,Q$1)</f>
        <v>2.2816183784139083E-4</v>
      </c>
      <c r="R190" s="9">
        <f>SUMIFS('Raw Hourly Load Data'!$S:$S,'Raw Hourly Load Data'!$H:$H,$A190,'Raw Hourly Load Data'!$J:$J,R$1)</f>
        <v>2.4215825739882911E-4</v>
      </c>
      <c r="S190" s="9">
        <f>SUMIFS('Raw Hourly Load Data'!$S:$S,'Raw Hourly Load Data'!$H:$H,$A190,'Raw Hourly Load Data'!$J:$J,S$1)</f>
        <v>2.2580150240951097E-4</v>
      </c>
      <c r="T190" s="9">
        <f>SUMIFS('Raw Hourly Load Data'!$S:$S,'Raw Hourly Load Data'!$H:$H,$A190,'Raw Hourly Load Data'!$J:$J,T$1)</f>
        <v>2.5328544590139855E-4</v>
      </c>
      <c r="U190" s="9">
        <f>SUMIFS('Raw Hourly Load Data'!$S:$S,'Raw Hourly Load Data'!$H:$H,$A190,'Raw Hourly Load Data'!$J:$J,U$1)</f>
        <v>2.5320917053585509E-4</v>
      </c>
      <c r="V190" s="9">
        <f>SUMIFS('Raw Hourly Load Data'!$S:$S,'Raw Hourly Load Data'!$H:$H,$A190,'Raw Hourly Load Data'!$J:$J,V$1)</f>
        <v>2.2212593573777448E-4</v>
      </c>
      <c r="W190" s="9">
        <f>SUMIFS('Raw Hourly Load Data'!$S:$S,'Raw Hourly Load Data'!$H:$H,$A190,'Raw Hourly Load Data'!$J:$J,W$1)</f>
        <v>1.9027106905906507E-4</v>
      </c>
      <c r="X190" s="9">
        <f>SUMIFS('Raw Hourly Load Data'!$S:$S,'Raw Hourly Load Data'!$H:$H,$A190,'Raw Hourly Load Data'!$J:$J,X$1)</f>
        <v>1.5280807280817709E-4</v>
      </c>
      <c r="Y190" s="9">
        <f>SUMIFS('Raw Hourly Load Data'!$S:$S,'Raw Hourly Load Data'!$H:$H,$A190,'Raw Hourly Load Data'!$J:$J,Y$1)</f>
        <v>1.1387690526577219E-4</v>
      </c>
    </row>
    <row r="191" spans="1:25" x14ac:dyDescent="0.25">
      <c r="A191" s="9" t="s">
        <v>212</v>
      </c>
      <c r="B191" s="9">
        <f>SUMIFS('Raw Hourly Load Data'!$S:$S,'Raw Hourly Load Data'!$H:$H,$A191,'Raw Hourly Load Data'!$J:$J,B$1)</f>
        <v>7.2300631356489057E-5</v>
      </c>
      <c r="C191" s="9">
        <f>SUMIFS('Raw Hourly Load Data'!$S:$S,'Raw Hourly Load Data'!$H:$H,$A191,'Raw Hourly Load Data'!$J:$J,C$1)</f>
        <v>4.3514523550517911E-5</v>
      </c>
      <c r="D191" s="9">
        <f>SUMIFS('Raw Hourly Load Data'!$S:$S,'Raw Hourly Load Data'!$H:$H,$A191,'Raw Hourly Load Data'!$J:$J,D$1)</f>
        <v>3.7915228785077944E-5</v>
      </c>
      <c r="E191" s="9">
        <f>SUMIFS('Raw Hourly Load Data'!$S:$S,'Raw Hourly Load Data'!$H:$H,$A191,'Raw Hourly Load Data'!$J:$J,E$1)</f>
        <v>3.3282430739938818E-5</v>
      </c>
      <c r="F191" s="9">
        <f>SUMIFS('Raw Hourly Load Data'!$S:$S,'Raw Hourly Load Data'!$H:$H,$A191,'Raw Hourly Load Data'!$J:$J,F$1)</f>
        <v>2.5130849339021838E-5</v>
      </c>
      <c r="G191" s="9">
        <f>SUMIFS('Raw Hourly Load Data'!$S:$S,'Raw Hourly Load Data'!$H:$H,$A191,'Raw Hourly Load Data'!$J:$J,G$1)</f>
        <v>2.8244910392936509E-5</v>
      </c>
      <c r="H191" s="9">
        <f>SUMIFS('Raw Hourly Load Data'!$S:$S,'Raw Hourly Load Data'!$H:$H,$A191,'Raw Hourly Load Data'!$J:$J,H$1)</f>
        <v>3.5051544260467654E-5</v>
      </c>
      <c r="I191" s="9">
        <f>SUMIFS('Raw Hourly Load Data'!$S:$S,'Raw Hourly Load Data'!$H:$H,$A191,'Raw Hourly Load Data'!$J:$J,I$1)</f>
        <v>4.5120919558481954E-5</v>
      </c>
      <c r="J191" s="9">
        <f>SUMIFS('Raw Hourly Load Data'!$S:$S,'Raw Hourly Load Data'!$H:$H,$A191,'Raw Hourly Load Data'!$J:$J,J$1)</f>
        <v>6.7620190446460705E-5</v>
      </c>
      <c r="K191" s="9">
        <f>SUMIFS('Raw Hourly Load Data'!$S:$S,'Raw Hourly Load Data'!$H:$H,$A191,'Raw Hourly Load Data'!$J:$J,K$1)</f>
        <v>1.0140008440374663E-4</v>
      </c>
      <c r="L191" s="9">
        <f>SUMIFS('Raw Hourly Load Data'!$S:$S,'Raw Hourly Load Data'!$H:$H,$A191,'Raw Hourly Load Data'!$J:$J,L$1)</f>
        <v>1.3272724782522304E-4</v>
      </c>
      <c r="M191" s="9">
        <f>SUMIFS('Raw Hourly Load Data'!$S:$S,'Raw Hourly Load Data'!$H:$H,$A191,'Raw Hourly Load Data'!$J:$J,M$1)</f>
        <v>1.6697195576474675E-4</v>
      </c>
      <c r="N191" s="9">
        <f>SUMIFS('Raw Hourly Load Data'!$S:$S,'Raw Hourly Load Data'!$H:$H,$A191,'Raw Hourly Load Data'!$J:$J,N$1)</f>
        <v>2.0155948118396762E-4</v>
      </c>
      <c r="O191" s="9">
        <f>SUMIFS('Raw Hourly Load Data'!$S:$S,'Raw Hourly Load Data'!$H:$H,$A191,'Raw Hourly Load Data'!$J:$J,O$1)</f>
        <v>2.1252197917376236E-4</v>
      </c>
      <c r="P191" s="9">
        <f>SUMIFS('Raw Hourly Load Data'!$S:$S,'Raw Hourly Load Data'!$H:$H,$A191,'Raw Hourly Load Data'!$J:$J,P$1)</f>
        <v>2.1792612581093211E-4</v>
      </c>
      <c r="Q191" s="9">
        <f>SUMIFS('Raw Hourly Load Data'!$S:$S,'Raw Hourly Load Data'!$H:$H,$A191,'Raw Hourly Load Data'!$J:$J,Q$1)</f>
        <v>2.2632591857585295E-4</v>
      </c>
      <c r="R191" s="9">
        <f>SUMIFS('Raw Hourly Load Data'!$S:$S,'Raw Hourly Load Data'!$H:$H,$A191,'Raw Hourly Load Data'!$J:$J,R$1)</f>
        <v>2.4180472498481982E-4</v>
      </c>
      <c r="S191" s="9">
        <f>SUMIFS('Raw Hourly Load Data'!$S:$S,'Raw Hourly Load Data'!$H:$H,$A191,'Raw Hourly Load Data'!$J:$J,S$1)</f>
        <v>2.2626210740233905E-4</v>
      </c>
      <c r="T191" s="9">
        <f>SUMIFS('Raw Hourly Load Data'!$S:$S,'Raw Hourly Load Data'!$H:$H,$A191,'Raw Hourly Load Data'!$J:$J,T$1)</f>
        <v>2.5203397662149177E-4</v>
      </c>
      <c r="U191" s="9">
        <f>SUMIFS('Raw Hourly Load Data'!$S:$S,'Raw Hourly Load Data'!$H:$H,$A191,'Raw Hourly Load Data'!$J:$J,U$1)</f>
        <v>2.5325011117800295E-4</v>
      </c>
      <c r="V191" s="9">
        <f>SUMIFS('Raw Hourly Load Data'!$S:$S,'Raw Hourly Load Data'!$H:$H,$A191,'Raw Hourly Load Data'!$J:$J,V$1)</f>
        <v>2.2220207986364772E-4</v>
      </c>
      <c r="W191" s="9">
        <f>SUMIFS('Raw Hourly Load Data'!$S:$S,'Raw Hourly Load Data'!$H:$H,$A191,'Raw Hourly Load Data'!$J:$J,W$1)</f>
        <v>1.8976391680462136E-4</v>
      </c>
      <c r="X191" s="9">
        <f>SUMIFS('Raw Hourly Load Data'!$S:$S,'Raw Hourly Load Data'!$H:$H,$A191,'Raw Hourly Load Data'!$J:$J,X$1)</f>
        <v>1.5142809585639674E-4</v>
      </c>
      <c r="Y191" s="9">
        <f>SUMIFS('Raw Hourly Load Data'!$S:$S,'Raw Hourly Load Data'!$H:$H,$A191,'Raw Hourly Load Data'!$J:$J,Y$1)</f>
        <v>1.1003880891377237E-4</v>
      </c>
    </row>
    <row r="192" spans="1:25" x14ac:dyDescent="0.25">
      <c r="A192" s="9" t="s">
        <v>213</v>
      </c>
      <c r="B192" s="9">
        <f>SUMIFS('Raw Hourly Load Data'!$S:$S,'Raw Hourly Load Data'!$H:$H,$A192,'Raw Hourly Load Data'!$J:$J,B$1)</f>
        <v>4.5153097528517319E-5</v>
      </c>
      <c r="C192" s="9">
        <f>SUMIFS('Raw Hourly Load Data'!$S:$S,'Raw Hourly Load Data'!$H:$H,$A192,'Raw Hourly Load Data'!$J:$J,C$1)</f>
        <v>3.1446750319506379E-5</v>
      </c>
      <c r="D192" s="9">
        <f>SUMIFS('Raw Hourly Load Data'!$S:$S,'Raw Hourly Load Data'!$H:$H,$A192,'Raw Hourly Load Data'!$J:$J,D$1)</f>
        <v>2.5179203404216519E-5</v>
      </c>
      <c r="E192" s="9">
        <f>SUMIFS('Raw Hourly Load Data'!$S:$S,'Raw Hourly Load Data'!$H:$H,$A192,'Raw Hourly Load Data'!$J:$J,E$1)</f>
        <v>2.5925100825360539E-5</v>
      </c>
      <c r="F192" s="9">
        <f>SUMIFS('Raw Hourly Load Data'!$S:$S,'Raw Hourly Load Data'!$H:$H,$A192,'Raw Hourly Load Data'!$J:$J,F$1)</f>
        <v>2.4411486970523544E-5</v>
      </c>
      <c r="G192" s="9">
        <f>SUMIFS('Raw Hourly Load Data'!$S:$S,'Raw Hourly Load Data'!$H:$H,$A192,'Raw Hourly Load Data'!$J:$J,G$1)</f>
        <v>3.704413659505894E-5</v>
      </c>
      <c r="H192" s="9">
        <f>SUMIFS('Raw Hourly Load Data'!$S:$S,'Raw Hourly Load Data'!$H:$H,$A192,'Raw Hourly Load Data'!$J:$J,H$1)</f>
        <v>6.3923285063061607E-5</v>
      </c>
      <c r="I192" s="9">
        <f>SUMIFS('Raw Hourly Load Data'!$S:$S,'Raw Hourly Load Data'!$H:$H,$A192,'Raw Hourly Load Data'!$J:$J,I$1)</f>
        <v>9.9570848091698415E-5</v>
      </c>
      <c r="J192" s="9">
        <f>SUMIFS('Raw Hourly Load Data'!$S:$S,'Raw Hourly Load Data'!$H:$H,$A192,'Raw Hourly Load Data'!$J:$J,J$1)</f>
        <v>1.1030409644989667E-4</v>
      </c>
      <c r="K192" s="9">
        <f>SUMIFS('Raw Hourly Load Data'!$S:$S,'Raw Hourly Load Data'!$H:$H,$A192,'Raw Hourly Load Data'!$J:$J,K$1)</f>
        <v>1.0618081788205228E-4</v>
      </c>
      <c r="L192" s="9">
        <f>SUMIFS('Raw Hourly Load Data'!$S:$S,'Raw Hourly Load Data'!$H:$H,$A192,'Raw Hourly Load Data'!$J:$J,L$1)</f>
        <v>1.1725835523977945E-4</v>
      </c>
      <c r="M192" s="9">
        <f>SUMIFS('Raw Hourly Load Data'!$S:$S,'Raw Hourly Load Data'!$H:$H,$A192,'Raw Hourly Load Data'!$J:$J,M$1)</f>
        <v>1.3892054867260321E-4</v>
      </c>
      <c r="N192" s="9">
        <f>SUMIFS('Raw Hourly Load Data'!$S:$S,'Raw Hourly Load Data'!$H:$H,$A192,'Raw Hourly Load Data'!$J:$J,N$1)</f>
        <v>1.5572343376077757E-4</v>
      </c>
      <c r="O192" s="9">
        <f>SUMIFS('Raw Hourly Load Data'!$S:$S,'Raw Hourly Load Data'!$H:$H,$A192,'Raw Hourly Load Data'!$J:$J,O$1)</f>
        <v>1.6057163190747863E-4</v>
      </c>
      <c r="P192" s="9">
        <f>SUMIFS('Raw Hourly Load Data'!$S:$S,'Raw Hourly Load Data'!$H:$H,$A192,'Raw Hourly Load Data'!$J:$J,P$1)</f>
        <v>1.7953940421631262E-4</v>
      </c>
      <c r="Q192" s="9">
        <f>SUMIFS('Raw Hourly Load Data'!$S:$S,'Raw Hourly Load Data'!$H:$H,$A192,'Raw Hourly Load Data'!$J:$J,Q$1)</f>
        <v>2.3059417682984122E-4</v>
      </c>
      <c r="R192" s="9">
        <f>SUMIFS('Raw Hourly Load Data'!$S:$S,'Raw Hourly Load Data'!$H:$H,$A192,'Raw Hourly Load Data'!$J:$J,R$1)</f>
        <v>2.9322849653204246E-4</v>
      </c>
      <c r="S192" s="9">
        <f>SUMIFS('Raw Hourly Load Data'!$S:$S,'Raw Hourly Load Data'!$H:$H,$A192,'Raw Hourly Load Data'!$J:$J,S$1)</f>
        <v>3.333261860149613E-4</v>
      </c>
      <c r="T192" s="9">
        <f>SUMIFS('Raw Hourly Load Data'!$S:$S,'Raw Hourly Load Data'!$H:$H,$A192,'Raw Hourly Load Data'!$J:$J,T$1)</f>
        <v>2.6920907777161886E-4</v>
      </c>
      <c r="U192" s="9">
        <f>SUMIFS('Raw Hourly Load Data'!$S:$S,'Raw Hourly Load Data'!$H:$H,$A192,'Raw Hourly Load Data'!$J:$J,U$1)</f>
        <v>1.6568454924326251E-4</v>
      </c>
      <c r="V192" s="9">
        <f>SUMIFS('Raw Hourly Load Data'!$S:$S,'Raw Hourly Load Data'!$H:$H,$A192,'Raw Hourly Load Data'!$J:$J,V$1)</f>
        <v>1.2653112421500025E-4</v>
      </c>
      <c r="W192" s="9">
        <f>SUMIFS('Raw Hourly Load Data'!$S:$S,'Raw Hourly Load Data'!$H:$H,$A192,'Raw Hourly Load Data'!$J:$J,W$1)</f>
        <v>1.000839951841591E-4</v>
      </c>
      <c r="X192" s="9">
        <f>SUMIFS('Raw Hourly Load Data'!$S:$S,'Raw Hourly Load Data'!$H:$H,$A192,'Raw Hourly Load Data'!$J:$J,X$1)</f>
        <v>7.2295469121137971E-5</v>
      </c>
      <c r="Y192" s="9">
        <f>SUMIFS('Raw Hourly Load Data'!$S:$S,'Raw Hourly Load Data'!$H:$H,$A192,'Raw Hourly Load Data'!$J:$J,Y$1)</f>
        <v>5.5220470273379662E-5</v>
      </c>
    </row>
    <row r="193" spans="1:25" x14ac:dyDescent="0.25">
      <c r="A193" s="9" t="s">
        <v>214</v>
      </c>
      <c r="B193" s="9">
        <f>SUMIFS('Raw Hourly Load Data'!$S:$S,'Raw Hourly Load Data'!$H:$H,$A193,'Raw Hourly Load Data'!$J:$J,B$1)</f>
        <v>3.9798981880169192E-5</v>
      </c>
      <c r="C193" s="9">
        <f>SUMIFS('Raw Hourly Load Data'!$S:$S,'Raw Hourly Load Data'!$H:$H,$A193,'Raw Hourly Load Data'!$J:$J,C$1)</f>
        <v>3.1584133757071223E-5</v>
      </c>
      <c r="D193" s="9">
        <f>SUMIFS('Raw Hourly Load Data'!$S:$S,'Raw Hourly Load Data'!$H:$H,$A193,'Raw Hourly Load Data'!$J:$J,D$1)</f>
        <v>2.5268885131641693E-5</v>
      </c>
      <c r="E193" s="9">
        <f>SUMIFS('Raw Hourly Load Data'!$S:$S,'Raw Hourly Load Data'!$H:$H,$A193,'Raw Hourly Load Data'!$J:$J,E$1)</f>
        <v>2.5968329353454881E-5</v>
      </c>
      <c r="F193" s="9">
        <f>SUMIFS('Raw Hourly Load Data'!$S:$S,'Raw Hourly Load Data'!$H:$H,$A193,'Raw Hourly Load Data'!$J:$J,F$1)</f>
        <v>2.4393905461431119E-5</v>
      </c>
      <c r="G193" s="9">
        <f>SUMIFS('Raw Hourly Load Data'!$S:$S,'Raw Hourly Load Data'!$H:$H,$A193,'Raw Hourly Load Data'!$J:$J,G$1)</f>
        <v>3.6942747316444966E-5</v>
      </c>
      <c r="H193" s="9">
        <f>SUMIFS('Raw Hourly Load Data'!$S:$S,'Raw Hourly Load Data'!$H:$H,$A193,'Raw Hourly Load Data'!$J:$J,H$1)</f>
        <v>6.3700352368415279E-5</v>
      </c>
      <c r="I193" s="9">
        <f>SUMIFS('Raw Hourly Load Data'!$S:$S,'Raw Hourly Load Data'!$H:$H,$A193,'Raw Hourly Load Data'!$J:$J,I$1)</f>
        <v>9.8969446093816801E-5</v>
      </c>
      <c r="J193" s="9">
        <f>SUMIFS('Raw Hourly Load Data'!$S:$S,'Raw Hourly Load Data'!$H:$H,$A193,'Raw Hourly Load Data'!$J:$J,J$1)</f>
        <v>1.0954629369261313E-4</v>
      </c>
      <c r="K193" s="9">
        <f>SUMIFS('Raw Hourly Load Data'!$S:$S,'Raw Hourly Load Data'!$H:$H,$A193,'Raw Hourly Load Data'!$J:$J,K$1)</f>
        <v>1.0563082176143639E-4</v>
      </c>
      <c r="L193" s="9">
        <f>SUMIFS('Raw Hourly Load Data'!$S:$S,'Raw Hourly Load Data'!$H:$H,$A193,'Raw Hourly Load Data'!$J:$J,L$1)</f>
        <v>1.166648128046288E-4</v>
      </c>
      <c r="M193" s="9">
        <f>SUMIFS('Raw Hourly Load Data'!$S:$S,'Raw Hourly Load Data'!$H:$H,$A193,'Raw Hourly Load Data'!$J:$J,M$1)</f>
        <v>1.3842215180316842E-4</v>
      </c>
      <c r="N193" s="9">
        <f>SUMIFS('Raw Hourly Load Data'!$S:$S,'Raw Hourly Load Data'!$H:$H,$A193,'Raw Hourly Load Data'!$J:$J,N$1)</f>
        <v>1.5573026270507297E-4</v>
      </c>
      <c r="O193" s="9">
        <f>SUMIFS('Raw Hourly Load Data'!$S:$S,'Raw Hourly Load Data'!$H:$H,$A193,'Raw Hourly Load Data'!$J:$J,O$1)</f>
        <v>1.6086855289959654E-4</v>
      </c>
      <c r="P193" s="9">
        <f>SUMIFS('Raw Hourly Load Data'!$S:$S,'Raw Hourly Load Data'!$H:$H,$A193,'Raw Hourly Load Data'!$J:$J,P$1)</f>
        <v>1.7962980983348559E-4</v>
      </c>
      <c r="Q193" s="9">
        <f>SUMIFS('Raw Hourly Load Data'!$S:$S,'Raw Hourly Load Data'!$H:$H,$A193,'Raw Hourly Load Data'!$J:$J,Q$1)</f>
        <v>2.3014402293660587E-4</v>
      </c>
      <c r="R193" s="9">
        <f>SUMIFS('Raw Hourly Load Data'!$S:$S,'Raw Hourly Load Data'!$H:$H,$A193,'Raw Hourly Load Data'!$J:$J,R$1)</f>
        <v>2.9209763957972442E-4</v>
      </c>
      <c r="S193" s="9">
        <f>SUMIFS('Raw Hourly Load Data'!$S:$S,'Raw Hourly Load Data'!$H:$H,$A193,'Raw Hourly Load Data'!$J:$J,S$1)</f>
        <v>3.320192579387916E-4</v>
      </c>
      <c r="T193" s="9">
        <f>SUMIFS('Raw Hourly Load Data'!$S:$S,'Raw Hourly Load Data'!$H:$H,$A193,'Raw Hourly Load Data'!$J:$J,T$1)</f>
        <v>2.6733638392368062E-4</v>
      </c>
      <c r="U193" s="9">
        <f>SUMIFS('Raw Hourly Load Data'!$S:$S,'Raw Hourly Load Data'!$H:$H,$A193,'Raw Hourly Load Data'!$J:$J,U$1)</f>
        <v>1.6410785717364587E-4</v>
      </c>
      <c r="V193" s="9">
        <f>SUMIFS('Raw Hourly Load Data'!$S:$S,'Raw Hourly Load Data'!$H:$H,$A193,'Raw Hourly Load Data'!$J:$J,V$1)</f>
        <v>1.2568092910891687E-4</v>
      </c>
      <c r="W193" s="9">
        <f>SUMIFS('Raw Hourly Load Data'!$S:$S,'Raw Hourly Load Data'!$H:$H,$A193,'Raw Hourly Load Data'!$J:$J,W$1)</f>
        <v>9.9462254453341783E-5</v>
      </c>
      <c r="X193" s="9">
        <f>SUMIFS('Raw Hourly Load Data'!$S:$S,'Raw Hourly Load Data'!$H:$H,$A193,'Raw Hourly Load Data'!$J:$J,X$1)</f>
        <v>7.1909957133035337E-5</v>
      </c>
      <c r="Y193" s="9">
        <f>SUMIFS('Raw Hourly Load Data'!$S:$S,'Raw Hourly Load Data'!$H:$H,$A193,'Raw Hourly Load Data'!$J:$J,Y$1)</f>
        <v>5.5050786839130062E-5</v>
      </c>
    </row>
    <row r="194" spans="1:25" x14ac:dyDescent="0.25">
      <c r="A194" s="9" t="s">
        <v>215</v>
      </c>
      <c r="B194" s="9">
        <f>SUMIFS('Raw Hourly Load Data'!$S:$S,'Raw Hourly Load Data'!$H:$H,$A194,'Raw Hourly Load Data'!$J:$J,B$1)</f>
        <v>3.9681263122525485E-5</v>
      </c>
      <c r="C194" s="9">
        <f>SUMIFS('Raw Hourly Load Data'!$S:$S,'Raw Hourly Load Data'!$H:$H,$A194,'Raw Hourly Load Data'!$J:$J,C$1)</f>
        <v>3.1480296944194951E-5</v>
      </c>
      <c r="D194" s="9">
        <f>SUMIFS('Raw Hourly Load Data'!$S:$S,'Raw Hourly Load Data'!$H:$H,$A194,'Raw Hourly Load Data'!$J:$J,D$1)</f>
        <v>2.5193856284781451E-5</v>
      </c>
      <c r="E194" s="9">
        <f>SUMIFS('Raw Hourly Load Data'!$S:$S,'Raw Hourly Load Data'!$H:$H,$A194,'Raw Hourly Load Data'!$J:$J,E$1)</f>
        <v>2.5922121894542671E-5</v>
      </c>
      <c r="F194" s="9">
        <f>SUMIFS('Raw Hourly Load Data'!$S:$S,'Raw Hourly Load Data'!$H:$H,$A194,'Raw Hourly Load Data'!$J:$J,F$1)</f>
        <v>2.4371548894822116E-5</v>
      </c>
      <c r="G194" s="9">
        <f>SUMIFS('Raw Hourly Load Data'!$S:$S,'Raw Hourly Load Data'!$H:$H,$A194,'Raw Hourly Load Data'!$J:$J,G$1)</f>
        <v>3.6892525853991819E-5</v>
      </c>
      <c r="H194" s="9">
        <f>SUMIFS('Raw Hourly Load Data'!$S:$S,'Raw Hourly Load Data'!$H:$H,$A194,'Raw Hourly Load Data'!$J:$J,H$1)</f>
        <v>6.3537189093819092E-5</v>
      </c>
      <c r="I194" s="9">
        <f>SUMIFS('Raw Hourly Load Data'!$S:$S,'Raw Hourly Load Data'!$H:$H,$A194,'Raw Hourly Load Data'!$J:$J,I$1)</f>
        <v>9.8443680758474744E-5</v>
      </c>
      <c r="J194" s="9">
        <f>SUMIFS('Raw Hourly Load Data'!$S:$S,'Raw Hourly Load Data'!$H:$H,$A194,'Raw Hourly Load Data'!$J:$J,J$1)</f>
        <v>1.088765213107582E-4</v>
      </c>
      <c r="K194" s="9">
        <f>SUMIFS('Raw Hourly Load Data'!$S:$S,'Raw Hourly Load Data'!$H:$H,$A194,'Raw Hourly Load Data'!$J:$J,K$1)</f>
        <v>1.0485502578617041E-4</v>
      </c>
      <c r="L194" s="9">
        <f>SUMIFS('Raw Hourly Load Data'!$S:$S,'Raw Hourly Load Data'!$H:$H,$A194,'Raw Hourly Load Data'!$J:$J,L$1)</f>
        <v>1.159366132194407E-4</v>
      </c>
      <c r="M194" s="9">
        <f>SUMIFS('Raw Hourly Load Data'!$S:$S,'Raw Hourly Load Data'!$H:$H,$A194,'Raw Hourly Load Data'!$J:$J,M$1)</f>
        <v>1.3764608013421302E-4</v>
      </c>
      <c r="N194" s="9">
        <f>SUMIFS('Raw Hourly Load Data'!$S:$S,'Raw Hourly Load Data'!$H:$H,$A194,'Raw Hourly Load Data'!$J:$J,N$1)</f>
        <v>1.550902488924457E-4</v>
      </c>
      <c r="O194" s="9">
        <f>SUMIFS('Raw Hourly Load Data'!$S:$S,'Raw Hourly Load Data'!$H:$H,$A194,'Raw Hourly Load Data'!$J:$J,O$1)</f>
        <v>1.6060172034439727E-4</v>
      </c>
      <c r="P194" s="9">
        <f>SUMIFS('Raw Hourly Load Data'!$S:$S,'Raw Hourly Load Data'!$H:$H,$A194,'Raw Hourly Load Data'!$J:$J,P$1)</f>
        <v>1.7978073914429069E-4</v>
      </c>
      <c r="Q194" s="9">
        <f>SUMIFS('Raw Hourly Load Data'!$S:$S,'Raw Hourly Load Data'!$H:$H,$A194,'Raw Hourly Load Data'!$J:$J,Q$1)</f>
        <v>2.3139088854478367E-4</v>
      </c>
      <c r="R194" s="9">
        <f>SUMIFS('Raw Hourly Load Data'!$S:$S,'Raw Hourly Load Data'!$H:$H,$A194,'Raw Hourly Load Data'!$J:$J,R$1)</f>
        <v>2.9435348209220043E-4</v>
      </c>
      <c r="S194" s="9">
        <f>SUMIFS('Raw Hourly Load Data'!$S:$S,'Raw Hourly Load Data'!$H:$H,$A194,'Raw Hourly Load Data'!$J:$J,S$1)</f>
        <v>3.3462803971940757E-4</v>
      </c>
      <c r="T194" s="9">
        <f>SUMIFS('Raw Hourly Load Data'!$S:$S,'Raw Hourly Load Data'!$H:$H,$A194,'Raw Hourly Load Data'!$J:$J,T$1)</f>
        <v>2.6907384812133888E-4</v>
      </c>
      <c r="U194" s="9">
        <f>SUMIFS('Raw Hourly Load Data'!$S:$S,'Raw Hourly Load Data'!$H:$H,$A194,'Raw Hourly Load Data'!$J:$J,U$1)</f>
        <v>1.6566379935727788E-4</v>
      </c>
      <c r="V194" s="9">
        <f>SUMIFS('Raw Hourly Load Data'!$S:$S,'Raw Hourly Load Data'!$H:$H,$A194,'Raw Hourly Load Data'!$J:$J,V$1)</f>
        <v>1.2678484038268666E-4</v>
      </c>
      <c r="W194" s="9">
        <f>SUMIFS('Raw Hourly Load Data'!$S:$S,'Raw Hourly Load Data'!$H:$H,$A194,'Raw Hourly Load Data'!$J:$J,W$1)</f>
        <v>1.0018268353271419E-4</v>
      </c>
      <c r="X194" s="9">
        <f>SUMIFS('Raw Hourly Load Data'!$S:$S,'Raw Hourly Load Data'!$H:$H,$A194,'Raw Hourly Load Data'!$J:$J,X$1)</f>
        <v>7.2401032347656075E-5</v>
      </c>
      <c r="Y194" s="9">
        <f>SUMIFS('Raw Hourly Load Data'!$S:$S,'Raw Hourly Load Data'!$H:$H,$A194,'Raw Hourly Load Data'!$J:$J,Y$1)</f>
        <v>5.541339150663214E-5</v>
      </c>
    </row>
    <row r="195" spans="1:25" x14ac:dyDescent="0.25">
      <c r="A195" s="9" t="s">
        <v>216</v>
      </c>
      <c r="B195" s="9">
        <f>SUMIFS('Raw Hourly Load Data'!$S:$S,'Raw Hourly Load Data'!$H:$H,$A195,'Raw Hourly Load Data'!$J:$J,B$1)</f>
        <v>3.9960822625965607E-5</v>
      </c>
      <c r="C195" s="9">
        <f>SUMIFS('Raw Hourly Load Data'!$S:$S,'Raw Hourly Load Data'!$H:$H,$A195,'Raw Hourly Load Data'!$J:$J,C$1)</f>
        <v>3.1693237519268207E-5</v>
      </c>
      <c r="D195" s="9">
        <f>SUMIFS('Raw Hourly Load Data'!$S:$S,'Raw Hourly Load Data'!$H:$H,$A195,'Raw Hourly Load Data'!$J:$J,D$1)</f>
        <v>2.5318678695685204E-5</v>
      </c>
      <c r="E195" s="9">
        <f>SUMIFS('Raw Hourly Load Data'!$S:$S,'Raw Hourly Load Data'!$H:$H,$A195,'Raw Hourly Load Data'!$J:$J,E$1)</f>
        <v>2.6028172543600076E-5</v>
      </c>
      <c r="F195" s="9">
        <f>SUMIFS('Raw Hourly Load Data'!$S:$S,'Raw Hourly Load Data'!$H:$H,$A195,'Raw Hourly Load Data'!$J:$J,F$1)</f>
        <v>2.4488071720642307E-5</v>
      </c>
      <c r="G195" s="9">
        <f>SUMIFS('Raw Hourly Load Data'!$S:$S,'Raw Hourly Load Data'!$H:$H,$A195,'Raw Hourly Load Data'!$J:$J,G$1)</f>
        <v>3.7043081347865257E-5</v>
      </c>
      <c r="H195" s="9">
        <f>SUMIFS('Raw Hourly Load Data'!$S:$S,'Raw Hourly Load Data'!$H:$H,$A195,'Raw Hourly Load Data'!$J:$J,H$1)</f>
        <v>6.379409726703364E-5</v>
      </c>
      <c r="I195" s="9">
        <f>SUMIFS('Raw Hourly Load Data'!$S:$S,'Raw Hourly Load Data'!$H:$H,$A195,'Raw Hourly Load Data'!$J:$J,I$1)</f>
        <v>9.871591147061069E-5</v>
      </c>
      <c r="J195" s="9">
        <f>SUMIFS('Raw Hourly Load Data'!$S:$S,'Raw Hourly Load Data'!$H:$H,$A195,'Raw Hourly Load Data'!$J:$J,J$1)</f>
        <v>1.0932782054825744E-4</v>
      </c>
      <c r="K195" s="9">
        <f>SUMIFS('Raw Hourly Load Data'!$S:$S,'Raw Hourly Load Data'!$H:$H,$A195,'Raw Hourly Load Data'!$J:$J,K$1)</f>
        <v>1.0527138887236134E-4</v>
      </c>
      <c r="L195" s="9">
        <f>SUMIFS('Raw Hourly Load Data'!$S:$S,'Raw Hourly Load Data'!$H:$H,$A195,'Raw Hourly Load Data'!$J:$J,L$1)</f>
        <v>1.16414256058788E-4</v>
      </c>
      <c r="M195" s="9">
        <f>SUMIFS('Raw Hourly Load Data'!$S:$S,'Raw Hourly Load Data'!$H:$H,$A195,'Raw Hourly Load Data'!$J:$J,M$1)</f>
        <v>1.3796090232286566E-4</v>
      </c>
      <c r="N195" s="9">
        <f>SUMIFS('Raw Hourly Load Data'!$S:$S,'Raw Hourly Load Data'!$H:$H,$A195,'Raw Hourly Load Data'!$J:$J,N$1)</f>
        <v>1.5533839588372257E-4</v>
      </c>
      <c r="O195" s="9">
        <f>SUMIFS('Raw Hourly Load Data'!$S:$S,'Raw Hourly Load Data'!$H:$H,$A195,'Raw Hourly Load Data'!$J:$J,O$1)</f>
        <v>1.6085550618566741E-4</v>
      </c>
      <c r="P195" s="9">
        <f>SUMIFS('Raw Hourly Load Data'!$S:$S,'Raw Hourly Load Data'!$H:$H,$A195,'Raw Hourly Load Data'!$J:$J,P$1)</f>
        <v>1.8002323363702256E-4</v>
      </c>
      <c r="Q195" s="9">
        <f>SUMIFS('Raw Hourly Load Data'!$S:$S,'Raw Hourly Load Data'!$H:$H,$A195,'Raw Hourly Load Data'!$J:$J,Q$1)</f>
        <v>2.3190323367288737E-4</v>
      </c>
      <c r="R195" s="9">
        <f>SUMIFS('Raw Hourly Load Data'!$S:$S,'Raw Hourly Load Data'!$H:$H,$A195,'Raw Hourly Load Data'!$J:$J,R$1)</f>
        <v>2.9449752188196772E-4</v>
      </c>
      <c r="S195" s="9">
        <f>SUMIFS('Raw Hourly Load Data'!$S:$S,'Raw Hourly Load Data'!$H:$H,$A195,'Raw Hourly Load Data'!$J:$J,S$1)</f>
        <v>3.3501573076687868E-4</v>
      </c>
      <c r="T195" s="9">
        <f>SUMIFS('Raw Hourly Load Data'!$S:$S,'Raw Hourly Load Data'!$H:$H,$A195,'Raw Hourly Load Data'!$J:$J,T$1)</f>
        <v>2.6998133090273672E-4</v>
      </c>
      <c r="U195" s="9">
        <f>SUMIFS('Raw Hourly Load Data'!$S:$S,'Raw Hourly Load Data'!$H:$H,$A195,'Raw Hourly Load Data'!$J:$J,U$1)</f>
        <v>1.6586785431521258E-4</v>
      </c>
      <c r="V195" s="9">
        <f>SUMIFS('Raw Hourly Load Data'!$S:$S,'Raw Hourly Load Data'!$H:$H,$A195,'Raw Hourly Load Data'!$J:$J,V$1)</f>
        <v>1.2709336117708357E-4</v>
      </c>
      <c r="W195" s="9">
        <f>SUMIFS('Raw Hourly Load Data'!$S:$S,'Raw Hourly Load Data'!$H:$H,$A195,'Raw Hourly Load Data'!$J:$J,W$1)</f>
        <v>1.0053044993089513E-4</v>
      </c>
      <c r="X195" s="9">
        <f>SUMIFS('Raw Hourly Load Data'!$S:$S,'Raw Hourly Load Data'!$H:$H,$A195,'Raw Hourly Load Data'!$J:$J,X$1)</f>
        <v>7.274732959452386E-5</v>
      </c>
      <c r="Y195" s="9">
        <f>SUMIFS('Raw Hourly Load Data'!$S:$S,'Raw Hourly Load Data'!$H:$H,$A195,'Raw Hourly Load Data'!$J:$J,Y$1)</f>
        <v>5.5777261211662663E-5</v>
      </c>
    </row>
    <row r="196" spans="1:25" x14ac:dyDescent="0.25">
      <c r="A196" s="9" t="s">
        <v>217</v>
      </c>
      <c r="B196" s="9">
        <f>SUMIFS('Raw Hourly Load Data'!$S:$S,'Raw Hourly Load Data'!$H:$H,$A196,'Raw Hourly Load Data'!$J:$J,B$1)</f>
        <v>4.0213745994024328E-5</v>
      </c>
      <c r="C196" s="9">
        <f>SUMIFS('Raw Hourly Load Data'!$S:$S,'Raw Hourly Load Data'!$H:$H,$A196,'Raw Hourly Load Data'!$J:$J,C$1)</f>
        <v>3.190332119703177E-5</v>
      </c>
      <c r="D196" s="9">
        <f>SUMIFS('Raw Hourly Load Data'!$S:$S,'Raw Hourly Load Data'!$H:$H,$A196,'Raw Hourly Load Data'!$J:$J,D$1)</f>
        <v>2.5507811677651593E-5</v>
      </c>
      <c r="E196" s="9">
        <f>SUMIFS('Raw Hourly Load Data'!$S:$S,'Raw Hourly Load Data'!$H:$H,$A196,'Raw Hourly Load Data'!$J:$J,E$1)</f>
        <v>2.6172306968710152E-5</v>
      </c>
      <c r="F196" s="9">
        <f>SUMIFS('Raw Hourly Load Data'!$S:$S,'Raw Hourly Load Data'!$H:$H,$A196,'Raw Hourly Load Data'!$J:$J,F$1)</f>
        <v>2.4563240588230502E-5</v>
      </c>
      <c r="G196" s="9">
        <f>SUMIFS('Raw Hourly Load Data'!$S:$S,'Raw Hourly Load Data'!$H:$H,$A196,'Raw Hourly Load Data'!$J:$J,G$1)</f>
        <v>3.714861634826527E-5</v>
      </c>
      <c r="H196" s="9">
        <f>SUMIFS('Raw Hourly Load Data'!$S:$S,'Raw Hourly Load Data'!$H:$H,$A196,'Raw Hourly Load Data'!$J:$J,H$1)</f>
        <v>6.4014661411865002E-5</v>
      </c>
      <c r="I196" s="9">
        <f>SUMIFS('Raw Hourly Load Data'!$S:$S,'Raw Hourly Load Data'!$H:$H,$A196,'Raw Hourly Load Data'!$J:$J,I$1)</f>
        <v>9.9057573746198186E-5</v>
      </c>
      <c r="J196" s="9">
        <f>SUMIFS('Raw Hourly Load Data'!$S:$S,'Raw Hourly Load Data'!$H:$H,$A196,'Raw Hourly Load Data'!$J:$J,J$1)</f>
        <v>1.0956482412073683E-4</v>
      </c>
      <c r="K196" s="9">
        <f>SUMIFS('Raw Hourly Load Data'!$S:$S,'Raw Hourly Load Data'!$H:$H,$A196,'Raw Hourly Load Data'!$J:$J,K$1)</f>
        <v>1.0518324803838517E-4</v>
      </c>
      <c r="L196" s="9">
        <f>SUMIFS('Raw Hourly Load Data'!$S:$S,'Raw Hourly Load Data'!$H:$H,$A196,'Raw Hourly Load Data'!$J:$J,L$1)</f>
        <v>1.1619719280504894E-4</v>
      </c>
      <c r="M196" s="9">
        <f>SUMIFS('Raw Hourly Load Data'!$S:$S,'Raw Hourly Load Data'!$H:$H,$A196,'Raw Hourly Load Data'!$J:$J,M$1)</f>
        <v>1.3776132944883236E-4</v>
      </c>
      <c r="N196" s="9">
        <f>SUMIFS('Raw Hourly Load Data'!$S:$S,'Raw Hourly Load Data'!$H:$H,$A196,'Raw Hourly Load Data'!$J:$J,N$1)</f>
        <v>1.5484039459328776E-4</v>
      </c>
      <c r="O196" s="9">
        <f>SUMIFS('Raw Hourly Load Data'!$S:$S,'Raw Hourly Load Data'!$H:$H,$A196,'Raw Hourly Load Data'!$J:$J,O$1)</f>
        <v>1.59969714298173E-4</v>
      </c>
      <c r="P196" s="9">
        <f>SUMIFS('Raw Hourly Load Data'!$S:$S,'Raw Hourly Load Data'!$H:$H,$A196,'Raw Hourly Load Data'!$J:$J,P$1)</f>
        <v>1.7879443068133366E-4</v>
      </c>
      <c r="Q196" s="9">
        <f>SUMIFS('Raw Hourly Load Data'!$S:$S,'Raw Hourly Load Data'!$H:$H,$A196,'Raw Hourly Load Data'!$J:$J,Q$1)</f>
        <v>2.2907602791808751E-4</v>
      </c>
      <c r="R196" s="9">
        <f>SUMIFS('Raw Hourly Load Data'!$S:$S,'Raw Hourly Load Data'!$H:$H,$A196,'Raw Hourly Load Data'!$J:$J,R$1)</f>
        <v>2.8939662502387774E-4</v>
      </c>
      <c r="S196" s="9">
        <f>SUMIFS('Raw Hourly Load Data'!$S:$S,'Raw Hourly Load Data'!$H:$H,$A196,'Raw Hourly Load Data'!$J:$J,S$1)</f>
        <v>3.2649884606665184E-4</v>
      </c>
      <c r="T196" s="9">
        <f>SUMIFS('Raw Hourly Load Data'!$S:$S,'Raw Hourly Load Data'!$H:$H,$A196,'Raw Hourly Load Data'!$J:$J,T$1)</f>
        <v>2.6159293569049861E-4</v>
      </c>
      <c r="U196" s="9">
        <f>SUMIFS('Raw Hourly Load Data'!$S:$S,'Raw Hourly Load Data'!$H:$H,$A196,'Raw Hourly Load Data'!$J:$J,U$1)</f>
        <v>1.6079646360184083E-4</v>
      </c>
      <c r="V196" s="9">
        <f>SUMIFS('Raw Hourly Load Data'!$S:$S,'Raw Hourly Load Data'!$H:$H,$A196,'Raw Hourly Load Data'!$J:$J,V$1)</f>
        <v>1.23511756721321E-4</v>
      </c>
      <c r="W196" s="9">
        <f>SUMIFS('Raw Hourly Load Data'!$S:$S,'Raw Hourly Load Data'!$H:$H,$A196,'Raw Hourly Load Data'!$J:$J,W$1)</f>
        <v>9.8084793297478819E-5</v>
      </c>
      <c r="X196" s="9">
        <f>SUMIFS('Raw Hourly Load Data'!$S:$S,'Raw Hourly Load Data'!$H:$H,$A196,'Raw Hourly Load Data'!$J:$J,X$1)</f>
        <v>7.1438085414968043E-5</v>
      </c>
      <c r="Y196" s="9">
        <f>SUMIFS('Raw Hourly Load Data'!$S:$S,'Raw Hourly Load Data'!$H:$H,$A196,'Raw Hourly Load Data'!$J:$J,Y$1)</f>
        <v>5.7137296159402522E-5</v>
      </c>
    </row>
    <row r="197" spans="1:25" x14ac:dyDescent="0.25">
      <c r="A197" s="9" t="s">
        <v>218</v>
      </c>
      <c r="B197" s="9">
        <f>SUMIFS('Raw Hourly Load Data'!$S:$S,'Raw Hourly Load Data'!$H:$H,$A197,'Raw Hourly Load Data'!$J:$J,B$1)</f>
        <v>6.5556845906482387E-5</v>
      </c>
      <c r="C197" s="9">
        <f>SUMIFS('Raw Hourly Load Data'!$S:$S,'Raw Hourly Load Data'!$H:$H,$A197,'Raw Hourly Load Data'!$J:$J,C$1)</f>
        <v>4.3409898309716283E-5</v>
      </c>
      <c r="D197" s="9">
        <f>SUMIFS('Raw Hourly Load Data'!$S:$S,'Raw Hourly Load Data'!$H:$H,$A197,'Raw Hourly Load Data'!$J:$J,D$1)</f>
        <v>3.7937581339580769E-5</v>
      </c>
      <c r="E197" s="9">
        <f>SUMIFS('Raw Hourly Load Data'!$S:$S,'Raw Hourly Load Data'!$H:$H,$A197,'Raw Hourly Load Data'!$J:$J,E$1)</f>
        <v>3.3410294160475567E-5</v>
      </c>
      <c r="F197" s="9">
        <f>SUMIFS('Raw Hourly Load Data'!$S:$S,'Raw Hourly Load Data'!$H:$H,$A197,'Raw Hourly Load Data'!$J:$J,F$1)</f>
        <v>2.5328914027166768E-5</v>
      </c>
      <c r="G197" s="9">
        <f>SUMIFS('Raw Hourly Load Data'!$S:$S,'Raw Hourly Load Data'!$H:$H,$A197,'Raw Hourly Load Data'!$J:$J,G$1)</f>
        <v>2.8571326764148032E-5</v>
      </c>
      <c r="H197" s="9">
        <f>SUMIFS('Raw Hourly Load Data'!$S:$S,'Raw Hourly Load Data'!$H:$H,$A197,'Raw Hourly Load Data'!$J:$J,H$1)</f>
        <v>3.5558268859638431E-5</v>
      </c>
      <c r="I197" s="9">
        <f>SUMIFS('Raw Hourly Load Data'!$S:$S,'Raw Hourly Load Data'!$H:$H,$A197,'Raw Hourly Load Data'!$J:$J,I$1)</f>
        <v>4.5418375560332586E-5</v>
      </c>
      <c r="J197" s="9">
        <f>SUMIFS('Raw Hourly Load Data'!$S:$S,'Raw Hourly Load Data'!$H:$H,$A197,'Raw Hourly Load Data'!$J:$J,J$1)</f>
        <v>6.8000479458838977E-5</v>
      </c>
      <c r="K197" s="9">
        <f>SUMIFS('Raw Hourly Load Data'!$S:$S,'Raw Hourly Load Data'!$H:$H,$A197,'Raw Hourly Load Data'!$J:$J,K$1)</f>
        <v>1.0151221697856666E-4</v>
      </c>
      <c r="L197" s="9">
        <f>SUMIFS('Raw Hourly Load Data'!$S:$S,'Raw Hourly Load Data'!$H:$H,$A197,'Raw Hourly Load Data'!$J:$J,L$1)</f>
        <v>1.3252467773850466E-4</v>
      </c>
      <c r="M197" s="9">
        <f>SUMIFS('Raw Hourly Load Data'!$S:$S,'Raw Hourly Load Data'!$H:$H,$A197,'Raw Hourly Load Data'!$J:$J,M$1)</f>
        <v>1.6542553315288205E-4</v>
      </c>
      <c r="N197" s="9">
        <f>SUMIFS('Raw Hourly Load Data'!$S:$S,'Raw Hourly Load Data'!$H:$H,$A197,'Raw Hourly Load Data'!$J:$J,N$1)</f>
        <v>1.9893127698378826E-4</v>
      </c>
      <c r="O197" s="9">
        <f>SUMIFS('Raw Hourly Load Data'!$S:$S,'Raw Hourly Load Data'!$H:$H,$A197,'Raw Hourly Load Data'!$J:$J,O$1)</f>
        <v>2.0843175362732691E-4</v>
      </c>
      <c r="P197" s="9">
        <f>SUMIFS('Raw Hourly Load Data'!$S:$S,'Raw Hourly Load Data'!$H:$H,$A197,'Raw Hourly Load Data'!$J:$J,P$1)</f>
        <v>2.1358542851433369E-4</v>
      </c>
      <c r="Q197" s="9">
        <f>SUMIFS('Raw Hourly Load Data'!$S:$S,'Raw Hourly Load Data'!$H:$H,$A197,'Raw Hourly Load Data'!$J:$J,Q$1)</f>
        <v>2.2179579719080089E-4</v>
      </c>
      <c r="R197" s="9">
        <f>SUMIFS('Raw Hourly Load Data'!$S:$S,'Raw Hourly Load Data'!$H:$H,$A197,'Raw Hourly Load Data'!$J:$J,R$1)</f>
        <v>2.3713115876336819E-4</v>
      </c>
      <c r="S197" s="9">
        <f>SUMIFS('Raw Hourly Load Data'!$S:$S,'Raw Hourly Load Data'!$H:$H,$A197,'Raw Hourly Load Data'!$J:$J,S$1)</f>
        <v>2.220176725177708E-4</v>
      </c>
      <c r="T197" s="9">
        <f>SUMIFS('Raw Hourly Load Data'!$S:$S,'Raw Hourly Load Data'!$H:$H,$A197,'Raw Hourly Load Data'!$J:$J,T$1)</f>
        <v>2.4892331636051858E-4</v>
      </c>
      <c r="U197" s="9">
        <f>SUMIFS('Raw Hourly Load Data'!$S:$S,'Raw Hourly Load Data'!$H:$H,$A197,'Raw Hourly Load Data'!$J:$J,U$1)</f>
        <v>2.4906372024509484E-4</v>
      </c>
      <c r="V197" s="9">
        <f>SUMIFS('Raw Hourly Load Data'!$S:$S,'Raw Hourly Load Data'!$H:$H,$A197,'Raw Hourly Load Data'!$J:$J,V$1)</f>
        <v>2.1861106293904242E-4</v>
      </c>
      <c r="W197" s="9">
        <f>SUMIFS('Raw Hourly Load Data'!$S:$S,'Raw Hourly Load Data'!$H:$H,$A197,'Raw Hourly Load Data'!$J:$J,W$1)</f>
        <v>1.8678064123815835E-4</v>
      </c>
      <c r="X197" s="9">
        <f>SUMIFS('Raw Hourly Load Data'!$S:$S,'Raw Hourly Load Data'!$H:$H,$A197,'Raw Hourly Load Data'!$J:$J,X$1)</f>
        <v>1.4954808502209407E-4</v>
      </c>
      <c r="Y197" s="9">
        <f>SUMIFS('Raw Hourly Load Data'!$S:$S,'Raw Hourly Load Data'!$H:$H,$A197,'Raw Hourly Load Data'!$J:$J,Y$1)</f>
        <v>1.1136692849245572E-4</v>
      </c>
    </row>
    <row r="198" spans="1:25" x14ac:dyDescent="0.25">
      <c r="A198" s="9" t="s">
        <v>219</v>
      </c>
      <c r="B198" s="9">
        <f>SUMIFS('Raw Hourly Load Data'!$S:$S,'Raw Hourly Load Data'!$H:$H,$A198,'Raw Hourly Load Data'!$J:$J,B$1)</f>
        <v>7.0446417261910445E-5</v>
      </c>
      <c r="C198" s="9">
        <f>SUMIFS('Raw Hourly Load Data'!$S:$S,'Raw Hourly Load Data'!$H:$H,$A198,'Raw Hourly Load Data'!$J:$J,C$1)</f>
        <v>4.2522432946601466E-5</v>
      </c>
      <c r="D198" s="9">
        <f>SUMIFS('Raw Hourly Load Data'!$S:$S,'Raw Hourly Load Data'!$H:$H,$A198,'Raw Hourly Load Data'!$J:$J,D$1)</f>
        <v>3.7126571059814619E-5</v>
      </c>
      <c r="E198" s="9">
        <f>SUMIFS('Raw Hourly Load Data'!$S:$S,'Raw Hourly Load Data'!$H:$H,$A198,'Raw Hourly Load Data'!$J:$J,E$1)</f>
        <v>3.2634954136168199E-5</v>
      </c>
      <c r="F198" s="9">
        <f>SUMIFS('Raw Hourly Load Data'!$S:$S,'Raw Hourly Load Data'!$H:$H,$A198,'Raw Hourly Load Data'!$J:$J,F$1)</f>
        <v>2.4657653942679275E-5</v>
      </c>
      <c r="G198" s="9">
        <f>SUMIFS('Raw Hourly Load Data'!$S:$S,'Raw Hourly Load Data'!$H:$H,$A198,'Raw Hourly Load Data'!$J:$J,G$1)</f>
        <v>2.7770634358057799E-5</v>
      </c>
      <c r="H198" s="9">
        <f>SUMIFS('Raw Hourly Load Data'!$S:$S,'Raw Hourly Load Data'!$H:$H,$A198,'Raw Hourly Load Data'!$J:$J,H$1)</f>
        <v>3.4651511754630504E-5</v>
      </c>
      <c r="I198" s="9">
        <f>SUMIFS('Raw Hourly Load Data'!$S:$S,'Raw Hourly Load Data'!$H:$H,$A198,'Raw Hourly Load Data'!$J:$J,I$1)</f>
        <v>4.4533608107593918E-5</v>
      </c>
      <c r="J198" s="9">
        <f>SUMIFS('Raw Hourly Load Data'!$S:$S,'Raw Hourly Load Data'!$H:$H,$A198,'Raw Hourly Load Data'!$J:$J,J$1)</f>
        <v>6.6897037501689993E-5</v>
      </c>
      <c r="K198" s="9">
        <f>SUMIFS('Raw Hourly Load Data'!$S:$S,'Raw Hourly Load Data'!$H:$H,$A198,'Raw Hourly Load Data'!$J:$J,K$1)</f>
        <v>1.0027354852379691E-4</v>
      </c>
      <c r="L198" s="9">
        <f>SUMIFS('Raw Hourly Load Data'!$S:$S,'Raw Hourly Load Data'!$H:$H,$A198,'Raw Hourly Load Data'!$J:$J,L$1)</f>
        <v>1.3180288361093739E-4</v>
      </c>
      <c r="M198" s="9">
        <f>SUMIFS('Raw Hourly Load Data'!$S:$S,'Raw Hourly Load Data'!$H:$H,$A198,'Raw Hourly Load Data'!$J:$J,M$1)</f>
        <v>1.6589898703843502E-4</v>
      </c>
      <c r="N198" s="9">
        <f>SUMIFS('Raw Hourly Load Data'!$S:$S,'Raw Hourly Load Data'!$H:$H,$A198,'Raw Hourly Load Data'!$J:$J,N$1)</f>
        <v>2.0084888193326258E-4</v>
      </c>
      <c r="O198" s="9">
        <f>SUMIFS('Raw Hourly Load Data'!$S:$S,'Raw Hourly Load Data'!$H:$H,$A198,'Raw Hourly Load Data'!$J:$J,O$1)</f>
        <v>2.1264261979213764E-4</v>
      </c>
      <c r="P198" s="9">
        <f>SUMIFS('Raw Hourly Load Data'!$S:$S,'Raw Hourly Load Data'!$H:$H,$A198,'Raw Hourly Load Data'!$J:$J,P$1)</f>
        <v>2.1890667749361765E-4</v>
      </c>
      <c r="Q198" s="9">
        <f>SUMIFS('Raw Hourly Load Data'!$S:$S,'Raw Hourly Load Data'!$H:$H,$A198,'Raw Hourly Load Data'!$J:$J,Q$1)</f>
        <v>2.2735226382788863E-4</v>
      </c>
      <c r="R198" s="9">
        <f>SUMIFS('Raw Hourly Load Data'!$S:$S,'Raw Hourly Load Data'!$H:$H,$A198,'Raw Hourly Load Data'!$J:$J,R$1)</f>
        <v>2.427847623052191E-4</v>
      </c>
      <c r="S198" s="9">
        <f>SUMIFS('Raw Hourly Load Data'!$S:$S,'Raw Hourly Load Data'!$H:$H,$A198,'Raw Hourly Load Data'!$J:$J,S$1)</f>
        <v>2.2710551950507333E-4</v>
      </c>
      <c r="T198" s="9">
        <f>SUMIFS('Raw Hourly Load Data'!$S:$S,'Raw Hourly Load Data'!$H:$H,$A198,'Raw Hourly Load Data'!$J:$J,T$1)</f>
        <v>2.518872797939364E-4</v>
      </c>
      <c r="U198" s="9">
        <f>SUMIFS('Raw Hourly Load Data'!$S:$S,'Raw Hourly Load Data'!$H:$H,$A198,'Raw Hourly Load Data'!$J:$J,U$1)</f>
        <v>2.5297911650153543E-4</v>
      </c>
      <c r="V198" s="9">
        <f>SUMIFS('Raw Hourly Load Data'!$S:$S,'Raw Hourly Load Data'!$H:$H,$A198,'Raw Hourly Load Data'!$J:$J,V$1)</f>
        <v>2.2264817074834094E-4</v>
      </c>
      <c r="W198" s="9">
        <f>SUMIFS('Raw Hourly Load Data'!$S:$S,'Raw Hourly Load Data'!$H:$H,$A198,'Raw Hourly Load Data'!$J:$J,W$1)</f>
        <v>1.8977786308054317E-4</v>
      </c>
      <c r="X198" s="9">
        <f>SUMIFS('Raw Hourly Load Data'!$S:$S,'Raw Hourly Load Data'!$H:$H,$A198,'Raw Hourly Load Data'!$J:$J,X$1)</f>
        <v>1.5009755555400105E-4</v>
      </c>
      <c r="Y198" s="9">
        <f>SUMIFS('Raw Hourly Load Data'!$S:$S,'Raw Hourly Load Data'!$H:$H,$A198,'Raw Hourly Load Data'!$J:$J,Y$1)</f>
        <v>1.0902223254748686E-4</v>
      </c>
    </row>
    <row r="199" spans="1:25" x14ac:dyDescent="0.25">
      <c r="A199" s="9" t="s">
        <v>220</v>
      </c>
      <c r="B199" s="9">
        <f>SUMIFS('Raw Hourly Load Data'!$S:$S,'Raw Hourly Load Data'!$H:$H,$A199,'Raw Hourly Load Data'!$J:$J,B$1)</f>
        <v>4.467575313595129E-5</v>
      </c>
      <c r="C199" s="9">
        <f>SUMIFS('Raw Hourly Load Data'!$S:$S,'Raw Hourly Load Data'!$H:$H,$A199,'Raw Hourly Load Data'!$J:$J,C$1)</f>
        <v>3.1112797729715492E-5</v>
      </c>
      <c r="D199" s="9">
        <f>SUMIFS('Raw Hourly Load Data'!$S:$S,'Raw Hourly Load Data'!$H:$H,$A199,'Raw Hourly Load Data'!$J:$J,D$1)</f>
        <v>2.4957048408544394E-5</v>
      </c>
      <c r="E199" s="9">
        <f>SUMIFS('Raw Hourly Load Data'!$S:$S,'Raw Hourly Load Data'!$H:$H,$A199,'Raw Hourly Load Data'!$J:$J,E$1)</f>
        <v>2.5754243682293566E-5</v>
      </c>
      <c r="F199" s="9">
        <f>SUMIFS('Raw Hourly Load Data'!$S:$S,'Raw Hourly Load Data'!$H:$H,$A199,'Raw Hourly Load Data'!$J:$J,F$1)</f>
        <v>2.4321716122214472E-5</v>
      </c>
      <c r="G199" s="9">
        <f>SUMIFS('Raw Hourly Load Data'!$S:$S,'Raw Hourly Load Data'!$H:$H,$A199,'Raw Hourly Load Data'!$J:$J,G$1)</f>
        <v>3.7050613653160858E-5</v>
      </c>
      <c r="H199" s="9">
        <f>SUMIFS('Raw Hourly Load Data'!$S:$S,'Raw Hourly Load Data'!$H:$H,$A199,'Raw Hourly Load Data'!$J:$J,H$1)</f>
        <v>6.400140677206941E-5</v>
      </c>
      <c r="I199" s="9">
        <f>SUMIFS('Raw Hourly Load Data'!$S:$S,'Raw Hourly Load Data'!$H:$H,$A199,'Raw Hourly Load Data'!$J:$J,I$1)</f>
        <v>9.9945906299965135E-5</v>
      </c>
      <c r="J199" s="9">
        <f>SUMIFS('Raw Hourly Load Data'!$S:$S,'Raw Hourly Load Data'!$H:$H,$A199,'Raw Hourly Load Data'!$J:$J,J$1)</f>
        <v>1.1117303395413081E-4</v>
      </c>
      <c r="K199" s="9">
        <f>SUMIFS('Raw Hourly Load Data'!$S:$S,'Raw Hourly Load Data'!$H:$H,$A199,'Raw Hourly Load Data'!$J:$J,K$1)</f>
        <v>1.0770784135487161E-4</v>
      </c>
      <c r="L199" s="9">
        <f>SUMIFS('Raw Hourly Load Data'!$S:$S,'Raw Hourly Load Data'!$H:$H,$A199,'Raw Hourly Load Data'!$J:$J,L$1)</f>
        <v>1.193841809029101E-4</v>
      </c>
      <c r="M199" s="9">
        <f>SUMIFS('Raw Hourly Load Data'!$S:$S,'Raw Hourly Load Data'!$H:$H,$A199,'Raw Hourly Load Data'!$J:$J,M$1)</f>
        <v>1.4177771875064347E-4</v>
      </c>
      <c r="N199" s="9">
        <f>SUMIFS('Raw Hourly Load Data'!$S:$S,'Raw Hourly Load Data'!$H:$H,$A199,'Raw Hourly Load Data'!$J:$J,N$1)</f>
        <v>1.5950851028066149E-4</v>
      </c>
      <c r="O199" s="9">
        <f>SUMIFS('Raw Hourly Load Data'!$S:$S,'Raw Hourly Load Data'!$H:$H,$A199,'Raw Hourly Load Data'!$J:$J,O$1)</f>
        <v>1.6483166892842317E-4</v>
      </c>
      <c r="P199" s="9">
        <f>SUMIFS('Raw Hourly Load Data'!$S:$S,'Raw Hourly Load Data'!$H:$H,$A199,'Raw Hourly Load Data'!$J:$J,P$1)</f>
        <v>1.8436805232507583E-4</v>
      </c>
      <c r="Q199" s="9">
        <f>SUMIFS('Raw Hourly Load Data'!$S:$S,'Raw Hourly Load Data'!$H:$H,$A199,'Raw Hourly Load Data'!$J:$J,Q$1)</f>
        <v>2.3620267591177775E-4</v>
      </c>
      <c r="R199" s="9">
        <f>SUMIFS('Raw Hourly Load Data'!$S:$S,'Raw Hourly Load Data'!$H:$H,$A199,'Raw Hourly Load Data'!$J:$J,R$1)</f>
        <v>2.9842861904877101E-4</v>
      </c>
      <c r="S199" s="9">
        <f>SUMIFS('Raw Hourly Load Data'!$S:$S,'Raw Hourly Load Data'!$H:$H,$A199,'Raw Hourly Load Data'!$J:$J,S$1)</f>
        <v>3.3707369252716448E-4</v>
      </c>
      <c r="T199" s="9">
        <f>SUMIFS('Raw Hourly Load Data'!$S:$S,'Raw Hourly Load Data'!$H:$H,$A199,'Raw Hourly Load Data'!$J:$J,T$1)</f>
        <v>2.7133652659814135E-4</v>
      </c>
      <c r="U199" s="9">
        <f>SUMIFS('Raw Hourly Load Data'!$S:$S,'Raw Hourly Load Data'!$H:$H,$A199,'Raw Hourly Load Data'!$J:$J,U$1)</f>
        <v>1.6732449798722784E-4</v>
      </c>
      <c r="V199" s="9">
        <f>SUMIFS('Raw Hourly Load Data'!$S:$S,'Raw Hourly Load Data'!$H:$H,$A199,'Raw Hourly Load Data'!$J:$J,V$1)</f>
        <v>1.2893504459412147E-4</v>
      </c>
      <c r="W199" s="9">
        <f>SUMIFS('Raw Hourly Load Data'!$S:$S,'Raw Hourly Load Data'!$H:$H,$A199,'Raw Hourly Load Data'!$J:$J,W$1)</f>
        <v>1.0202264096611373E-4</v>
      </c>
      <c r="X199" s="9">
        <f>SUMIFS('Raw Hourly Load Data'!$S:$S,'Raw Hourly Load Data'!$H:$H,$A199,'Raw Hourly Load Data'!$J:$J,X$1)</f>
        <v>7.3614524795843003E-5</v>
      </c>
      <c r="Y199" s="9">
        <f>SUMIFS('Raw Hourly Load Data'!$S:$S,'Raw Hourly Load Data'!$H:$H,$A199,'Raw Hourly Load Data'!$J:$J,Y$1)</f>
        <v>5.6275655484699226E-5</v>
      </c>
    </row>
    <row r="200" spans="1:25" x14ac:dyDescent="0.25">
      <c r="A200" s="9" t="s">
        <v>221</v>
      </c>
      <c r="B200" s="9">
        <f>SUMIFS('Raw Hourly Load Data'!$S:$S,'Raw Hourly Load Data'!$H:$H,$A200,'Raw Hourly Load Data'!$J:$J,B$1)</f>
        <v>4.0523896322639704E-5</v>
      </c>
      <c r="C200" s="9">
        <f>SUMIFS('Raw Hourly Load Data'!$S:$S,'Raw Hourly Load Data'!$H:$H,$A200,'Raw Hourly Load Data'!$J:$J,C$1)</f>
        <v>3.2168784991336752E-5</v>
      </c>
      <c r="D200" s="9">
        <f>SUMIFS('Raw Hourly Load Data'!$S:$S,'Raw Hourly Load Data'!$H:$H,$A200,'Raw Hourly Load Data'!$J:$J,D$1)</f>
        <v>2.5706200739884887E-5</v>
      </c>
      <c r="E200" s="9">
        <f>SUMIFS('Raw Hourly Load Data'!$S:$S,'Raw Hourly Load Data'!$H:$H,$A200,'Raw Hourly Load Data'!$J:$J,E$1)</f>
        <v>2.6422466056781003E-5</v>
      </c>
      <c r="F200" s="9">
        <f>SUMIFS('Raw Hourly Load Data'!$S:$S,'Raw Hourly Load Data'!$H:$H,$A200,'Raw Hourly Load Data'!$J:$J,F$1)</f>
        <v>2.4880324563912895E-5</v>
      </c>
      <c r="G200" s="9">
        <f>SUMIFS('Raw Hourly Load Data'!$S:$S,'Raw Hourly Load Data'!$H:$H,$A200,'Raw Hourly Load Data'!$J:$J,G$1)</f>
        <v>3.7705767300115764E-5</v>
      </c>
      <c r="H200" s="9">
        <f>SUMIFS('Raw Hourly Load Data'!$S:$S,'Raw Hourly Load Data'!$H:$H,$A200,'Raw Hourly Load Data'!$J:$J,H$1)</f>
        <v>6.4946758365705626E-5</v>
      </c>
      <c r="I200" s="9">
        <f>SUMIFS('Raw Hourly Load Data'!$S:$S,'Raw Hourly Load Data'!$H:$H,$A200,'Raw Hourly Load Data'!$J:$J,I$1)</f>
        <v>1.0114940937685004E-4</v>
      </c>
      <c r="J200" s="9">
        <f>SUMIFS('Raw Hourly Load Data'!$S:$S,'Raw Hourly Load Data'!$H:$H,$A200,'Raw Hourly Load Data'!$J:$J,J$1)</f>
        <v>1.1225088843362435E-4</v>
      </c>
      <c r="K200" s="9">
        <f>SUMIFS('Raw Hourly Load Data'!$S:$S,'Raw Hourly Load Data'!$H:$H,$A200,'Raw Hourly Load Data'!$J:$J,K$1)</f>
        <v>1.0881016282803365E-4</v>
      </c>
      <c r="L200" s="9">
        <f>SUMIFS('Raw Hourly Load Data'!$S:$S,'Raw Hourly Load Data'!$H:$H,$A200,'Raw Hourly Load Data'!$J:$J,L$1)</f>
        <v>1.206937709243948E-4</v>
      </c>
      <c r="M200" s="9">
        <f>SUMIFS('Raw Hourly Load Data'!$S:$S,'Raw Hourly Load Data'!$H:$H,$A200,'Raw Hourly Load Data'!$J:$J,M$1)</f>
        <v>1.4348232360651388E-4</v>
      </c>
      <c r="N200" s="9">
        <f>SUMIFS('Raw Hourly Load Data'!$S:$S,'Raw Hourly Load Data'!$H:$H,$A200,'Raw Hourly Load Data'!$J:$J,N$1)</f>
        <v>1.6075348213189067E-4</v>
      </c>
      <c r="O200" s="9">
        <f>SUMIFS('Raw Hourly Load Data'!$S:$S,'Raw Hourly Load Data'!$H:$H,$A200,'Raw Hourly Load Data'!$J:$J,O$1)</f>
        <v>1.6539809330891399E-4</v>
      </c>
      <c r="P200" s="9">
        <f>SUMIFS('Raw Hourly Load Data'!$S:$S,'Raw Hourly Load Data'!$H:$H,$A200,'Raw Hourly Load Data'!$J:$J,P$1)</f>
        <v>1.8426465175326489E-4</v>
      </c>
      <c r="Q200" s="9">
        <f>SUMIFS('Raw Hourly Load Data'!$S:$S,'Raw Hourly Load Data'!$H:$H,$A200,'Raw Hourly Load Data'!$J:$J,Q$1)</f>
        <v>2.3591148799304921E-4</v>
      </c>
      <c r="R200" s="9">
        <f>SUMIFS('Raw Hourly Load Data'!$S:$S,'Raw Hourly Load Data'!$H:$H,$A200,'Raw Hourly Load Data'!$J:$J,R$1)</f>
        <v>2.985300636266463E-4</v>
      </c>
      <c r="S200" s="9">
        <f>SUMIFS('Raw Hourly Load Data'!$S:$S,'Raw Hourly Load Data'!$H:$H,$A200,'Raw Hourly Load Data'!$J:$J,S$1)</f>
        <v>3.3815809852339265E-4</v>
      </c>
      <c r="T200" s="9">
        <f>SUMIFS('Raw Hourly Load Data'!$S:$S,'Raw Hourly Load Data'!$H:$H,$A200,'Raw Hourly Load Data'!$J:$J,T$1)</f>
        <v>2.7297375547005785E-4</v>
      </c>
      <c r="U200" s="9">
        <f>SUMIFS('Raw Hourly Load Data'!$S:$S,'Raw Hourly Load Data'!$H:$H,$A200,'Raw Hourly Load Data'!$J:$J,U$1)</f>
        <v>1.6854506977752017E-4</v>
      </c>
      <c r="V200" s="9">
        <f>SUMIFS('Raw Hourly Load Data'!$S:$S,'Raw Hourly Load Data'!$H:$H,$A200,'Raw Hourly Load Data'!$J:$J,V$1)</f>
        <v>1.3000402133469491E-4</v>
      </c>
      <c r="W200" s="9">
        <f>SUMIFS('Raw Hourly Load Data'!$S:$S,'Raw Hourly Load Data'!$H:$H,$A200,'Raw Hourly Load Data'!$J:$J,W$1)</f>
        <v>1.0307937082921364E-4</v>
      </c>
      <c r="X200" s="9">
        <f>SUMIFS('Raw Hourly Load Data'!$S:$S,'Raw Hourly Load Data'!$H:$H,$A200,'Raw Hourly Load Data'!$J:$J,X$1)</f>
        <v>7.4437914888831176E-5</v>
      </c>
      <c r="Y200" s="9">
        <f>SUMIFS('Raw Hourly Load Data'!$S:$S,'Raw Hourly Load Data'!$H:$H,$A200,'Raw Hourly Load Data'!$J:$J,Y$1)</f>
        <v>5.7015675990545796E-5</v>
      </c>
    </row>
    <row r="201" spans="1:25" x14ac:dyDescent="0.25">
      <c r="A201" s="9" t="s">
        <v>222</v>
      </c>
      <c r="B201" s="9">
        <f>SUMIFS('Raw Hourly Load Data'!$S:$S,'Raw Hourly Load Data'!$H:$H,$A201,'Raw Hourly Load Data'!$J:$J,B$1)</f>
        <v>4.0867212963607646E-5</v>
      </c>
      <c r="C201" s="9">
        <f>SUMIFS('Raw Hourly Load Data'!$S:$S,'Raw Hourly Load Data'!$H:$H,$A201,'Raw Hourly Load Data'!$J:$J,C$1)</f>
        <v>3.2443037413196369E-5</v>
      </c>
      <c r="D201" s="9">
        <f>SUMIFS('Raw Hourly Load Data'!$S:$S,'Raw Hourly Load Data'!$H:$H,$A201,'Raw Hourly Load Data'!$J:$J,D$1)</f>
        <v>2.5948791170147858E-5</v>
      </c>
      <c r="E201" s="9">
        <f>SUMIFS('Raw Hourly Load Data'!$S:$S,'Raw Hourly Load Data'!$H:$H,$A201,'Raw Hourly Load Data'!$J:$J,E$1)</f>
        <v>2.672399939250503E-5</v>
      </c>
      <c r="F201" s="9">
        <f>SUMIFS('Raw Hourly Load Data'!$S:$S,'Raw Hourly Load Data'!$H:$H,$A201,'Raw Hourly Load Data'!$J:$J,F$1)</f>
        <v>2.5125456077574189E-5</v>
      </c>
      <c r="G201" s="9">
        <f>SUMIFS('Raw Hourly Load Data'!$S:$S,'Raw Hourly Load Data'!$H:$H,$A201,'Raw Hourly Load Data'!$J:$J,G$1)</f>
        <v>3.8122703569207775E-5</v>
      </c>
      <c r="H201" s="9">
        <f>SUMIFS('Raw Hourly Load Data'!$S:$S,'Raw Hourly Load Data'!$H:$H,$A201,'Raw Hourly Load Data'!$J:$J,H$1)</f>
        <v>6.5488505063133291E-5</v>
      </c>
      <c r="I201" s="9">
        <f>SUMIFS('Raw Hourly Load Data'!$S:$S,'Raw Hourly Load Data'!$H:$H,$A201,'Raw Hourly Load Data'!$J:$J,I$1)</f>
        <v>1.017144772676433E-4</v>
      </c>
      <c r="J201" s="9">
        <f>SUMIFS('Raw Hourly Load Data'!$S:$S,'Raw Hourly Load Data'!$H:$H,$A201,'Raw Hourly Load Data'!$J:$J,J$1)</f>
        <v>1.1223350839516675E-4</v>
      </c>
      <c r="K201" s="9">
        <f>SUMIFS('Raw Hourly Load Data'!$S:$S,'Raw Hourly Load Data'!$H:$H,$A201,'Raw Hourly Load Data'!$J:$J,K$1)</f>
        <v>1.0847692722105941E-4</v>
      </c>
      <c r="L201" s="9">
        <f>SUMIFS('Raw Hourly Load Data'!$S:$S,'Raw Hourly Load Data'!$H:$H,$A201,'Raw Hourly Load Data'!$J:$J,L$1)</f>
        <v>1.2020271680696052E-4</v>
      </c>
      <c r="M201" s="9">
        <f>SUMIFS('Raw Hourly Load Data'!$S:$S,'Raw Hourly Load Data'!$H:$H,$A201,'Raw Hourly Load Data'!$J:$J,M$1)</f>
        <v>1.4311242585353495E-4</v>
      </c>
      <c r="N201" s="9">
        <f>SUMIFS('Raw Hourly Load Data'!$S:$S,'Raw Hourly Load Data'!$H:$H,$A201,'Raw Hourly Load Data'!$J:$J,N$1)</f>
        <v>1.611595079312596E-4</v>
      </c>
      <c r="O201" s="9">
        <f>SUMIFS('Raw Hourly Load Data'!$S:$S,'Raw Hourly Load Data'!$H:$H,$A201,'Raw Hourly Load Data'!$J:$J,O$1)</f>
        <v>1.6632815798631095E-4</v>
      </c>
      <c r="P201" s="9">
        <f>SUMIFS('Raw Hourly Load Data'!$S:$S,'Raw Hourly Load Data'!$H:$H,$A201,'Raw Hourly Load Data'!$J:$J,P$1)</f>
        <v>1.8467103785413012E-4</v>
      </c>
      <c r="Q201" s="9">
        <f>SUMIFS('Raw Hourly Load Data'!$S:$S,'Raw Hourly Load Data'!$H:$H,$A201,'Raw Hourly Load Data'!$J:$J,Q$1)</f>
        <v>2.3439231139463828E-4</v>
      </c>
      <c r="R201" s="9">
        <f>SUMIFS('Raw Hourly Load Data'!$S:$S,'Raw Hourly Load Data'!$H:$H,$A201,'Raw Hourly Load Data'!$J:$J,R$1)</f>
        <v>2.9290555833522494E-4</v>
      </c>
      <c r="S201" s="9">
        <f>SUMIFS('Raw Hourly Load Data'!$S:$S,'Raw Hourly Load Data'!$H:$H,$A201,'Raw Hourly Load Data'!$J:$J,S$1)</f>
        <v>3.2874006399564846E-4</v>
      </c>
      <c r="T201" s="9">
        <f>SUMIFS('Raw Hourly Load Data'!$S:$S,'Raw Hourly Load Data'!$H:$H,$A201,'Raw Hourly Load Data'!$J:$J,T$1)</f>
        <v>2.6458552762534225E-4</v>
      </c>
      <c r="U201" s="9">
        <f>SUMIFS('Raw Hourly Load Data'!$S:$S,'Raw Hourly Load Data'!$H:$H,$A201,'Raw Hourly Load Data'!$J:$J,U$1)</f>
        <v>1.6328259329745541E-4</v>
      </c>
      <c r="V201" s="9">
        <f>SUMIFS('Raw Hourly Load Data'!$S:$S,'Raw Hourly Load Data'!$H:$H,$A201,'Raw Hourly Load Data'!$J:$J,V$1)</f>
        <v>1.2592499526008403E-4</v>
      </c>
      <c r="W201" s="9">
        <f>SUMIFS('Raw Hourly Load Data'!$S:$S,'Raw Hourly Load Data'!$H:$H,$A201,'Raw Hourly Load Data'!$J:$J,W$1)</f>
        <v>9.9888162426076105E-5</v>
      </c>
      <c r="X201" s="9">
        <f>SUMIFS('Raw Hourly Load Data'!$S:$S,'Raw Hourly Load Data'!$H:$H,$A201,'Raw Hourly Load Data'!$J:$J,X$1)</f>
        <v>7.2317542784780195E-5</v>
      </c>
      <c r="Y201" s="9">
        <f>SUMIFS('Raw Hourly Load Data'!$S:$S,'Raw Hourly Load Data'!$H:$H,$A201,'Raw Hourly Load Data'!$J:$J,Y$1)</f>
        <v>5.5392343084702094E-5</v>
      </c>
    </row>
    <row r="202" spans="1:25" x14ac:dyDescent="0.25">
      <c r="A202" s="9" t="s">
        <v>223</v>
      </c>
      <c r="B202" s="9">
        <f>SUMIFS('Raw Hourly Load Data'!$S:$S,'Raw Hourly Load Data'!$H:$H,$A202,'Raw Hourly Load Data'!$J:$J,B$1)</f>
        <v>4.0175772809495557E-5</v>
      </c>
      <c r="C202" s="9">
        <f>SUMIFS('Raw Hourly Load Data'!$S:$S,'Raw Hourly Load Data'!$H:$H,$A202,'Raw Hourly Load Data'!$J:$J,C$1)</f>
        <v>3.1952921664870354E-5</v>
      </c>
      <c r="D202" s="9">
        <f>SUMIFS('Raw Hourly Load Data'!$S:$S,'Raw Hourly Load Data'!$H:$H,$A202,'Raw Hourly Load Data'!$J:$J,D$1)</f>
        <v>2.557916766841501E-5</v>
      </c>
      <c r="E202" s="9">
        <f>SUMIFS('Raw Hourly Load Data'!$S:$S,'Raw Hourly Load Data'!$H:$H,$A202,'Raw Hourly Load Data'!$J:$J,E$1)</f>
        <v>2.634586706223656E-5</v>
      </c>
      <c r="F202" s="9">
        <f>SUMIFS('Raw Hourly Load Data'!$S:$S,'Raw Hourly Load Data'!$H:$H,$A202,'Raw Hourly Load Data'!$J:$J,F$1)</f>
        <v>2.4805930311367591E-5</v>
      </c>
      <c r="G202" s="9">
        <f>SUMIFS('Raw Hourly Load Data'!$S:$S,'Raw Hourly Load Data'!$H:$H,$A202,'Raw Hourly Load Data'!$J:$J,G$1)</f>
        <v>3.7646639463477089E-5</v>
      </c>
      <c r="H202" s="9">
        <f>SUMIFS('Raw Hourly Load Data'!$S:$S,'Raw Hourly Load Data'!$H:$H,$A202,'Raw Hourly Load Data'!$J:$J,H$1)</f>
        <v>6.4840157448370242E-5</v>
      </c>
      <c r="I202" s="9">
        <f>SUMIFS('Raw Hourly Load Data'!$S:$S,'Raw Hourly Load Data'!$H:$H,$A202,'Raw Hourly Load Data'!$J:$J,I$1)</f>
        <v>1.0061168190949341E-4</v>
      </c>
      <c r="J202" s="9">
        <f>SUMIFS('Raw Hourly Load Data'!$S:$S,'Raw Hourly Load Data'!$H:$H,$A202,'Raw Hourly Load Data'!$J:$J,J$1)</f>
        <v>1.1133973345653218E-4</v>
      </c>
      <c r="K202" s="9">
        <f>SUMIFS('Raw Hourly Load Data'!$S:$S,'Raw Hourly Load Data'!$H:$H,$A202,'Raw Hourly Load Data'!$J:$J,K$1)</f>
        <v>1.0698154628679772E-4</v>
      </c>
      <c r="L202" s="9">
        <f>SUMIFS('Raw Hourly Load Data'!$S:$S,'Raw Hourly Load Data'!$H:$H,$A202,'Raw Hourly Load Data'!$J:$J,L$1)</f>
        <v>1.1810632319595041E-4</v>
      </c>
      <c r="M202" s="9">
        <f>SUMIFS('Raw Hourly Load Data'!$S:$S,'Raw Hourly Load Data'!$H:$H,$A202,'Raw Hourly Load Data'!$J:$J,M$1)</f>
        <v>1.3997076686455916E-4</v>
      </c>
      <c r="N202" s="9">
        <f>SUMIFS('Raw Hourly Load Data'!$S:$S,'Raw Hourly Load Data'!$H:$H,$A202,'Raw Hourly Load Data'!$J:$J,N$1)</f>
        <v>1.5703533063693385E-4</v>
      </c>
      <c r="O202" s="9">
        <f>SUMIFS('Raw Hourly Load Data'!$S:$S,'Raw Hourly Load Data'!$H:$H,$A202,'Raw Hourly Load Data'!$J:$J,O$1)</f>
        <v>1.6216605805148375E-4</v>
      </c>
      <c r="P202" s="9">
        <f>SUMIFS('Raw Hourly Load Data'!$S:$S,'Raw Hourly Load Data'!$H:$H,$A202,'Raw Hourly Load Data'!$J:$J,P$1)</f>
        <v>1.8101676873815854E-4</v>
      </c>
      <c r="Q202" s="9">
        <f>SUMIFS('Raw Hourly Load Data'!$S:$S,'Raw Hourly Load Data'!$H:$H,$A202,'Raw Hourly Load Data'!$J:$J,Q$1)</f>
        <v>2.3182243399407567E-4</v>
      </c>
      <c r="R202" s="9">
        <f>SUMIFS('Raw Hourly Load Data'!$S:$S,'Raw Hourly Load Data'!$H:$H,$A202,'Raw Hourly Load Data'!$J:$J,R$1)</f>
        <v>2.927801617163825E-4</v>
      </c>
      <c r="S202" s="9">
        <f>SUMIFS('Raw Hourly Load Data'!$S:$S,'Raw Hourly Load Data'!$H:$H,$A202,'Raw Hourly Load Data'!$J:$J,S$1)</f>
        <v>3.3118217190988185E-4</v>
      </c>
      <c r="T202" s="9">
        <f>SUMIFS('Raw Hourly Load Data'!$S:$S,'Raw Hourly Load Data'!$H:$H,$A202,'Raw Hourly Load Data'!$J:$J,T$1)</f>
        <v>2.6648210002172318E-4</v>
      </c>
      <c r="U202" s="9">
        <f>SUMIFS('Raw Hourly Load Data'!$S:$S,'Raw Hourly Load Data'!$H:$H,$A202,'Raw Hourly Load Data'!$J:$J,U$1)</f>
        <v>1.6449199478715297E-4</v>
      </c>
      <c r="V202" s="9">
        <f>SUMIFS('Raw Hourly Load Data'!$S:$S,'Raw Hourly Load Data'!$H:$H,$A202,'Raw Hourly Load Data'!$J:$J,V$1)</f>
        <v>1.2681587022491322E-4</v>
      </c>
      <c r="W202" s="9">
        <f>SUMIFS('Raw Hourly Load Data'!$S:$S,'Raw Hourly Load Data'!$H:$H,$A202,'Raw Hourly Load Data'!$J:$J,W$1)</f>
        <v>1.0033031409732182E-4</v>
      </c>
      <c r="X202" s="9">
        <f>SUMIFS('Raw Hourly Load Data'!$S:$S,'Raw Hourly Load Data'!$H:$H,$A202,'Raw Hourly Load Data'!$J:$J,X$1)</f>
        <v>7.2715820466930125E-5</v>
      </c>
      <c r="Y202" s="9">
        <f>SUMIFS('Raw Hourly Load Data'!$S:$S,'Raw Hourly Load Data'!$H:$H,$A202,'Raw Hourly Load Data'!$J:$J,Y$1)</f>
        <v>5.5806493677912922E-5</v>
      </c>
    </row>
    <row r="203" spans="1:25" x14ac:dyDescent="0.25">
      <c r="A203" s="9" t="s">
        <v>224</v>
      </c>
      <c r="B203" s="9">
        <f>SUMIFS('Raw Hourly Load Data'!$S:$S,'Raw Hourly Load Data'!$H:$H,$A203,'Raw Hourly Load Data'!$J:$J,B$1)</f>
        <v>4.0418179959167249E-5</v>
      </c>
      <c r="C203" s="9">
        <f>SUMIFS('Raw Hourly Load Data'!$S:$S,'Raw Hourly Load Data'!$H:$H,$A203,'Raw Hourly Load Data'!$J:$J,C$1)</f>
        <v>3.2164760073237699E-5</v>
      </c>
      <c r="D203" s="9">
        <f>SUMIFS('Raw Hourly Load Data'!$S:$S,'Raw Hourly Load Data'!$H:$H,$A203,'Raw Hourly Load Data'!$J:$J,D$1)</f>
        <v>2.5723721553955983E-5</v>
      </c>
      <c r="E203" s="9">
        <f>SUMIFS('Raw Hourly Load Data'!$S:$S,'Raw Hourly Load Data'!$H:$H,$A203,'Raw Hourly Load Data'!$J:$J,E$1)</f>
        <v>2.6430872742969462E-5</v>
      </c>
      <c r="F203" s="9">
        <f>SUMIFS('Raw Hourly Load Data'!$S:$S,'Raw Hourly Load Data'!$H:$H,$A203,'Raw Hourly Load Data'!$J:$J,F$1)</f>
        <v>2.4812339511782534E-5</v>
      </c>
      <c r="G203" s="9">
        <f>SUMIFS('Raw Hourly Load Data'!$S:$S,'Raw Hourly Load Data'!$H:$H,$A203,'Raw Hourly Load Data'!$J:$J,G$1)</f>
        <v>3.7563549373428232E-5</v>
      </c>
      <c r="H203" s="9">
        <f>SUMIFS('Raw Hourly Load Data'!$S:$S,'Raw Hourly Load Data'!$H:$H,$A203,'Raw Hourly Load Data'!$J:$J,H$1)</f>
        <v>6.4609222398618108E-5</v>
      </c>
      <c r="I203" s="9">
        <f>SUMIFS('Raw Hourly Load Data'!$S:$S,'Raw Hourly Load Data'!$H:$H,$A203,'Raw Hourly Load Data'!$J:$J,I$1)</f>
        <v>1.0029094152072868E-4</v>
      </c>
      <c r="J203" s="9">
        <f>SUMIFS('Raw Hourly Load Data'!$S:$S,'Raw Hourly Load Data'!$H:$H,$A203,'Raw Hourly Load Data'!$J:$J,J$1)</f>
        <v>1.1099931752213952E-4</v>
      </c>
      <c r="K203" s="9">
        <f>SUMIFS('Raw Hourly Load Data'!$S:$S,'Raw Hourly Load Data'!$H:$H,$A203,'Raw Hourly Load Data'!$J:$J,K$1)</f>
        <v>1.0665333189376468E-4</v>
      </c>
      <c r="L203" s="9">
        <f>SUMIFS('Raw Hourly Load Data'!$S:$S,'Raw Hourly Load Data'!$H:$H,$A203,'Raw Hourly Load Data'!$J:$J,L$1)</f>
        <v>1.175077060290603E-4</v>
      </c>
      <c r="M203" s="9">
        <f>SUMIFS('Raw Hourly Load Data'!$S:$S,'Raw Hourly Load Data'!$H:$H,$A203,'Raw Hourly Load Data'!$J:$J,M$1)</f>
        <v>1.3880617174269157E-4</v>
      </c>
      <c r="N203" s="9">
        <f>SUMIFS('Raw Hourly Load Data'!$S:$S,'Raw Hourly Load Data'!$H:$H,$A203,'Raw Hourly Load Data'!$J:$J,N$1)</f>
        <v>1.5518557764580953E-4</v>
      </c>
      <c r="O203" s="9">
        <f>SUMIFS('Raw Hourly Load Data'!$S:$S,'Raw Hourly Load Data'!$H:$H,$A203,'Raw Hourly Load Data'!$J:$J,O$1)</f>
        <v>1.5967010506011948E-4</v>
      </c>
      <c r="P203" s="9">
        <f>SUMIFS('Raw Hourly Load Data'!$S:$S,'Raw Hourly Load Data'!$H:$H,$A203,'Raw Hourly Load Data'!$J:$J,P$1)</f>
        <v>1.7764693849916407E-4</v>
      </c>
      <c r="Q203" s="9">
        <f>SUMIFS('Raw Hourly Load Data'!$S:$S,'Raw Hourly Load Data'!$H:$H,$A203,'Raw Hourly Load Data'!$J:$J,Q$1)</f>
        <v>2.2694760118453121E-4</v>
      </c>
      <c r="R203" s="9">
        <f>SUMIFS('Raw Hourly Load Data'!$S:$S,'Raw Hourly Load Data'!$H:$H,$A203,'Raw Hourly Load Data'!$J:$J,R$1)</f>
        <v>2.857845256719325E-4</v>
      </c>
      <c r="S203" s="9">
        <f>SUMIFS('Raw Hourly Load Data'!$S:$S,'Raw Hourly Load Data'!$H:$H,$A203,'Raw Hourly Load Data'!$J:$J,S$1)</f>
        <v>3.2183823021175116E-4</v>
      </c>
      <c r="T203" s="9">
        <f>SUMIFS('Raw Hourly Load Data'!$S:$S,'Raw Hourly Load Data'!$H:$H,$A203,'Raw Hourly Load Data'!$J:$J,T$1)</f>
        <v>2.5766040274048543E-4</v>
      </c>
      <c r="U203" s="9">
        <f>SUMIFS('Raw Hourly Load Data'!$S:$S,'Raw Hourly Load Data'!$H:$H,$A203,'Raw Hourly Load Data'!$J:$J,U$1)</f>
        <v>1.5872125356767444E-4</v>
      </c>
      <c r="V203" s="9">
        <f>SUMIFS('Raw Hourly Load Data'!$S:$S,'Raw Hourly Load Data'!$H:$H,$A203,'Raw Hourly Load Data'!$J:$J,V$1)</f>
        <v>1.2211007531904932E-4</v>
      </c>
      <c r="W203" s="9">
        <f>SUMIFS('Raw Hourly Load Data'!$S:$S,'Raw Hourly Load Data'!$H:$H,$A203,'Raw Hourly Load Data'!$J:$J,W$1)</f>
        <v>9.7093850000976994E-5</v>
      </c>
      <c r="X203" s="9">
        <f>SUMIFS('Raw Hourly Load Data'!$S:$S,'Raw Hourly Load Data'!$H:$H,$A203,'Raw Hourly Load Data'!$J:$J,X$1)</f>
        <v>7.0616042575280733E-5</v>
      </c>
      <c r="Y203" s="9">
        <f>SUMIFS('Raw Hourly Load Data'!$S:$S,'Raw Hourly Load Data'!$H:$H,$A203,'Raw Hourly Load Data'!$J:$J,Y$1)</f>
        <v>5.6533454353044069E-5</v>
      </c>
    </row>
    <row r="204" spans="1:25" x14ac:dyDescent="0.25">
      <c r="A204" s="9" t="s">
        <v>225</v>
      </c>
      <c r="B204" s="9">
        <f>SUMIFS('Raw Hourly Load Data'!$S:$S,'Raw Hourly Load Data'!$H:$H,$A204,'Raw Hourly Load Data'!$J:$J,B$1)</f>
        <v>6.4565587413919267E-5</v>
      </c>
      <c r="C204" s="9">
        <f>SUMIFS('Raw Hourly Load Data'!$S:$S,'Raw Hourly Load Data'!$H:$H,$A204,'Raw Hourly Load Data'!$J:$J,C$1)</f>
        <v>4.2796460744825425E-5</v>
      </c>
      <c r="D204" s="9">
        <f>SUMIFS('Raw Hourly Load Data'!$S:$S,'Raw Hourly Load Data'!$H:$H,$A204,'Raw Hourly Load Data'!$J:$J,D$1)</f>
        <v>3.7382828599667845E-5</v>
      </c>
      <c r="E204" s="9">
        <f>SUMIFS('Raw Hourly Load Data'!$S:$S,'Raw Hourly Load Data'!$H:$H,$A204,'Raw Hourly Load Data'!$J:$J,E$1)</f>
        <v>3.2901297094874969E-5</v>
      </c>
      <c r="F204" s="9">
        <f>SUMIFS('Raw Hourly Load Data'!$S:$S,'Raw Hourly Load Data'!$H:$H,$A204,'Raw Hourly Load Data'!$J:$J,F$1)</f>
        <v>2.4980304555342877E-5</v>
      </c>
      <c r="G204" s="9">
        <f>SUMIFS('Raw Hourly Load Data'!$S:$S,'Raw Hourly Load Data'!$H:$H,$A204,'Raw Hourly Load Data'!$J:$J,G$1)</f>
        <v>2.8188043359722702E-5</v>
      </c>
      <c r="H204" s="9">
        <f>SUMIFS('Raw Hourly Load Data'!$S:$S,'Raw Hourly Load Data'!$H:$H,$A204,'Raw Hourly Load Data'!$J:$J,H$1)</f>
        <v>3.5057131037205663E-5</v>
      </c>
      <c r="I204" s="9">
        <f>SUMIFS('Raw Hourly Load Data'!$S:$S,'Raw Hourly Load Data'!$H:$H,$A204,'Raw Hourly Load Data'!$J:$J,I$1)</f>
        <v>4.5023130371870776E-5</v>
      </c>
      <c r="J204" s="9">
        <f>SUMIFS('Raw Hourly Load Data'!$S:$S,'Raw Hourly Load Data'!$H:$H,$A204,'Raw Hourly Load Data'!$J:$J,J$1)</f>
        <v>6.7499138900676333E-5</v>
      </c>
      <c r="K204" s="9">
        <f>SUMIFS('Raw Hourly Load Data'!$S:$S,'Raw Hourly Load Data'!$H:$H,$A204,'Raw Hourly Load Data'!$J:$J,K$1)</f>
        <v>1.0106282142393008E-4</v>
      </c>
      <c r="L204" s="9">
        <f>SUMIFS('Raw Hourly Load Data'!$S:$S,'Raw Hourly Load Data'!$H:$H,$A204,'Raw Hourly Load Data'!$J:$J,L$1)</f>
        <v>1.3221881948655633E-4</v>
      </c>
      <c r="M204" s="9">
        <f>SUMIFS('Raw Hourly Load Data'!$S:$S,'Raw Hourly Load Data'!$H:$H,$A204,'Raw Hourly Load Data'!$J:$J,M$1)</f>
        <v>1.653264119313424E-4</v>
      </c>
      <c r="N204" s="9">
        <f>SUMIFS('Raw Hourly Load Data'!$S:$S,'Raw Hourly Load Data'!$H:$H,$A204,'Raw Hourly Load Data'!$J:$J,N$1)</f>
        <v>1.9936085341824126E-4</v>
      </c>
      <c r="O204" s="9">
        <f>SUMIFS('Raw Hourly Load Data'!$S:$S,'Raw Hourly Load Data'!$H:$H,$A204,'Raw Hourly Load Data'!$J:$J,O$1)</f>
        <v>2.0986338803991202E-4</v>
      </c>
      <c r="P204" s="9">
        <f>SUMIFS('Raw Hourly Load Data'!$S:$S,'Raw Hourly Load Data'!$H:$H,$A204,'Raw Hourly Load Data'!$J:$J,P$1)</f>
        <v>2.1536289318495178E-4</v>
      </c>
      <c r="Q204" s="9">
        <f>SUMIFS('Raw Hourly Load Data'!$S:$S,'Raw Hourly Load Data'!$H:$H,$A204,'Raw Hourly Load Data'!$J:$J,Q$1)</f>
        <v>2.237851270050297E-4</v>
      </c>
      <c r="R204" s="9">
        <f>SUMIFS('Raw Hourly Load Data'!$S:$S,'Raw Hourly Load Data'!$H:$H,$A204,'Raw Hourly Load Data'!$J:$J,R$1)</f>
        <v>2.3928894512299087E-4</v>
      </c>
      <c r="S204" s="9">
        <f>SUMIFS('Raw Hourly Load Data'!$S:$S,'Raw Hourly Load Data'!$H:$H,$A204,'Raw Hourly Load Data'!$J:$J,S$1)</f>
        <v>2.2379191272375566E-4</v>
      </c>
      <c r="T204" s="9">
        <f>SUMIFS('Raw Hourly Load Data'!$S:$S,'Raw Hourly Load Data'!$H:$H,$A204,'Raw Hourly Load Data'!$J:$J,T$1)</f>
        <v>2.4982088664087784E-4</v>
      </c>
      <c r="U204" s="9">
        <f>SUMIFS('Raw Hourly Load Data'!$S:$S,'Raw Hourly Load Data'!$H:$H,$A204,'Raw Hourly Load Data'!$J:$J,U$1)</f>
        <v>2.5027981578172836E-4</v>
      </c>
      <c r="V204" s="9">
        <f>SUMIFS('Raw Hourly Load Data'!$S:$S,'Raw Hourly Load Data'!$H:$H,$A204,'Raw Hourly Load Data'!$J:$J,V$1)</f>
        <v>2.1974886626524318E-4</v>
      </c>
      <c r="W204" s="9">
        <f>SUMIFS('Raw Hourly Load Data'!$S:$S,'Raw Hourly Load Data'!$H:$H,$A204,'Raw Hourly Load Data'!$J:$J,W$1)</f>
        <v>1.8792182520368625E-4</v>
      </c>
      <c r="X204" s="9">
        <f>SUMIFS('Raw Hourly Load Data'!$S:$S,'Raw Hourly Load Data'!$H:$H,$A204,'Raw Hourly Load Data'!$J:$J,X$1)</f>
        <v>1.5037679643212999E-4</v>
      </c>
      <c r="Y204" s="9">
        <f>SUMIFS('Raw Hourly Load Data'!$S:$S,'Raw Hourly Load Data'!$H:$H,$A204,'Raw Hourly Load Data'!$J:$J,Y$1)</f>
        <v>1.1207718396180528E-4</v>
      </c>
    </row>
    <row r="205" spans="1:25" x14ac:dyDescent="0.25">
      <c r="A205" s="9" t="s">
        <v>226</v>
      </c>
      <c r="B205" s="9">
        <f>SUMIFS('Raw Hourly Load Data'!$S:$S,'Raw Hourly Load Data'!$H:$H,$A205,'Raw Hourly Load Data'!$J:$J,B$1)</f>
        <v>7.0469257352472373E-5</v>
      </c>
      <c r="C205" s="9">
        <f>SUMIFS('Raw Hourly Load Data'!$S:$S,'Raw Hourly Load Data'!$H:$H,$A205,'Raw Hourly Load Data'!$J:$J,C$1)</f>
        <v>4.2579121337578745E-5</v>
      </c>
      <c r="D205" s="9">
        <f>SUMIFS('Raw Hourly Load Data'!$S:$S,'Raw Hourly Load Data'!$H:$H,$A205,'Raw Hourly Load Data'!$J:$J,D$1)</f>
        <v>3.7112962661378671E-5</v>
      </c>
      <c r="E205" s="9">
        <f>SUMIFS('Raw Hourly Load Data'!$S:$S,'Raw Hourly Load Data'!$H:$H,$A205,'Raw Hourly Load Data'!$J:$J,E$1)</f>
        <v>3.2580323944602462E-5</v>
      </c>
      <c r="F205" s="9">
        <f>SUMIFS('Raw Hourly Load Data'!$S:$S,'Raw Hourly Load Data'!$H:$H,$A205,'Raw Hourly Load Data'!$J:$J,F$1)</f>
        <v>2.4650129830545972E-5</v>
      </c>
      <c r="G205" s="9">
        <f>SUMIFS('Raw Hourly Load Data'!$S:$S,'Raw Hourly Load Data'!$H:$H,$A205,'Raw Hourly Load Data'!$J:$J,G$1)</f>
        <v>2.7662351200421399E-5</v>
      </c>
      <c r="H205" s="9">
        <f>SUMIFS('Raw Hourly Load Data'!$S:$S,'Raw Hourly Load Data'!$H:$H,$A205,'Raw Hourly Load Data'!$J:$J,H$1)</f>
        <v>3.4434252787012252E-5</v>
      </c>
      <c r="I205" s="9">
        <f>SUMIFS('Raw Hourly Load Data'!$S:$S,'Raw Hourly Load Data'!$H:$H,$A205,'Raw Hourly Load Data'!$J:$J,I$1)</f>
        <v>4.4374752160091446E-5</v>
      </c>
      <c r="J205" s="9">
        <f>SUMIFS('Raw Hourly Load Data'!$S:$S,'Raw Hourly Load Data'!$H:$H,$A205,'Raw Hourly Load Data'!$J:$J,J$1)</f>
        <v>6.6682400159700239E-5</v>
      </c>
      <c r="K205" s="9">
        <f>SUMIFS('Raw Hourly Load Data'!$S:$S,'Raw Hourly Load Data'!$H:$H,$A205,'Raw Hourly Load Data'!$J:$J,K$1)</f>
        <v>9.9934540593716353E-5</v>
      </c>
      <c r="L205" s="9">
        <f>SUMIFS('Raw Hourly Load Data'!$S:$S,'Raw Hourly Load Data'!$H:$H,$A205,'Raw Hourly Load Data'!$J:$J,L$1)</f>
        <v>1.3100643922743215E-4</v>
      </c>
      <c r="M205" s="9">
        <f>SUMIFS('Raw Hourly Load Data'!$S:$S,'Raw Hourly Load Data'!$H:$H,$A205,'Raw Hourly Load Data'!$J:$J,M$1)</f>
        <v>1.6492416305255545E-4</v>
      </c>
      <c r="N205" s="9">
        <f>SUMIFS('Raw Hourly Load Data'!$S:$S,'Raw Hourly Load Data'!$H:$H,$A205,'Raw Hourly Load Data'!$J:$J,N$1)</f>
        <v>1.9944403082223548E-4</v>
      </c>
      <c r="O205" s="9">
        <f>SUMIFS('Raw Hourly Load Data'!$S:$S,'Raw Hourly Load Data'!$H:$H,$A205,'Raw Hourly Load Data'!$J:$J,O$1)</f>
        <v>2.1084211482597751E-4</v>
      </c>
      <c r="P205" s="9">
        <f>SUMIFS('Raw Hourly Load Data'!$S:$S,'Raw Hourly Load Data'!$H:$H,$A205,'Raw Hourly Load Data'!$J:$J,P$1)</f>
        <v>2.1709163575819437E-4</v>
      </c>
      <c r="Q205" s="9">
        <f>SUMIFS('Raw Hourly Load Data'!$S:$S,'Raw Hourly Load Data'!$H:$H,$A205,'Raw Hourly Load Data'!$J:$J,Q$1)</f>
        <v>2.2583237140131566E-4</v>
      </c>
      <c r="R205" s="9">
        <f>SUMIFS('Raw Hourly Load Data'!$S:$S,'Raw Hourly Load Data'!$H:$H,$A205,'Raw Hourly Load Data'!$J:$J,R$1)</f>
        <v>2.4235436589497368E-4</v>
      </c>
      <c r="S205" s="9">
        <f>SUMIFS('Raw Hourly Load Data'!$S:$S,'Raw Hourly Load Data'!$H:$H,$A205,'Raw Hourly Load Data'!$J:$J,S$1)</f>
        <v>2.2735614049164467E-4</v>
      </c>
      <c r="T205" s="9">
        <f>SUMIFS('Raw Hourly Load Data'!$S:$S,'Raw Hourly Load Data'!$H:$H,$A205,'Raw Hourly Load Data'!$J:$J,T$1)</f>
        <v>2.5362813627083082E-4</v>
      </c>
      <c r="U205" s="9">
        <f>SUMIFS('Raw Hourly Load Data'!$S:$S,'Raw Hourly Load Data'!$H:$H,$A205,'Raw Hourly Load Data'!$J:$J,U$1)</f>
        <v>2.5459646673655733E-4</v>
      </c>
      <c r="V205" s="9">
        <f>SUMIFS('Raw Hourly Load Data'!$S:$S,'Raw Hourly Load Data'!$H:$H,$A205,'Raw Hourly Load Data'!$J:$J,V$1)</f>
        <v>2.2375352041557607E-4</v>
      </c>
      <c r="W205" s="9">
        <f>SUMIFS('Raw Hourly Load Data'!$S:$S,'Raw Hourly Load Data'!$H:$H,$A205,'Raw Hourly Load Data'!$J:$J,W$1)</f>
        <v>1.9090001741132469E-4</v>
      </c>
      <c r="X205" s="9">
        <f>SUMIFS('Raw Hourly Load Data'!$S:$S,'Raw Hourly Load Data'!$H:$H,$A205,'Raw Hourly Load Data'!$J:$J,X$1)</f>
        <v>1.5219182239613929E-4</v>
      </c>
      <c r="Y205" s="9">
        <f>SUMIFS('Raw Hourly Load Data'!$S:$S,'Raw Hourly Load Data'!$H:$H,$A205,'Raw Hourly Load Data'!$J:$J,Y$1)</f>
        <v>1.1066112557632172E-4</v>
      </c>
    </row>
    <row r="206" spans="1:25" x14ac:dyDescent="0.25">
      <c r="A206" s="9" t="s">
        <v>227</v>
      </c>
      <c r="B206" s="9">
        <f>SUMIFS('Raw Hourly Load Data'!$S:$S,'Raw Hourly Load Data'!$H:$H,$A206,'Raw Hourly Load Data'!$J:$J,B$1)</f>
        <v>4.4988957765394937E-5</v>
      </c>
      <c r="C206" s="9">
        <f>SUMIFS('Raw Hourly Load Data'!$S:$S,'Raw Hourly Load Data'!$H:$H,$A206,'Raw Hourly Load Data'!$J:$J,C$1)</f>
        <v>3.1362770732234106E-5</v>
      </c>
      <c r="D206" s="9">
        <f>SUMIFS('Raw Hourly Load Data'!$S:$S,'Raw Hourly Load Data'!$H:$H,$A206,'Raw Hourly Load Data'!$J:$J,D$1)</f>
        <v>2.5203383439279665E-5</v>
      </c>
      <c r="E206" s="9">
        <f>SUMIFS('Raw Hourly Load Data'!$S:$S,'Raw Hourly Load Data'!$H:$H,$A206,'Raw Hourly Load Data'!$J:$J,E$1)</f>
        <v>2.5986105453126352E-5</v>
      </c>
      <c r="F206" s="9">
        <f>SUMIFS('Raw Hourly Load Data'!$S:$S,'Raw Hourly Load Data'!$H:$H,$A206,'Raw Hourly Load Data'!$J:$J,F$1)</f>
        <v>2.4546443527431472E-5</v>
      </c>
      <c r="G206" s="9">
        <f>SUMIFS('Raw Hourly Load Data'!$S:$S,'Raw Hourly Load Data'!$H:$H,$A206,'Raw Hourly Load Data'!$J:$J,G$1)</f>
        <v>3.7329800660614307E-5</v>
      </c>
      <c r="H206" s="9">
        <f>SUMIFS('Raw Hourly Load Data'!$S:$S,'Raw Hourly Load Data'!$H:$H,$A206,'Raw Hourly Load Data'!$J:$J,H$1)</f>
        <v>6.4483764578464396E-5</v>
      </c>
      <c r="I206" s="9">
        <f>SUMIFS('Raw Hourly Load Data'!$S:$S,'Raw Hourly Load Data'!$H:$H,$A206,'Raw Hourly Load Data'!$J:$J,I$1)</f>
        <v>1.0055145458653193E-4</v>
      </c>
      <c r="J206" s="9">
        <f>SUMIFS('Raw Hourly Load Data'!$S:$S,'Raw Hourly Load Data'!$H:$H,$A206,'Raw Hourly Load Data'!$J:$J,J$1)</f>
        <v>1.1151222797634216E-4</v>
      </c>
      <c r="K206" s="9">
        <f>SUMIFS('Raw Hourly Load Data'!$S:$S,'Raw Hourly Load Data'!$H:$H,$A206,'Raw Hourly Load Data'!$J:$J,K$1)</f>
        <v>1.0794548438636043E-4</v>
      </c>
      <c r="L206" s="9">
        <f>SUMIFS('Raw Hourly Load Data'!$S:$S,'Raw Hourly Load Data'!$H:$H,$A206,'Raw Hourly Load Data'!$J:$J,L$1)</f>
        <v>1.1973522201776374E-4</v>
      </c>
      <c r="M206" s="9">
        <f>SUMIFS('Raw Hourly Load Data'!$S:$S,'Raw Hourly Load Data'!$H:$H,$A206,'Raw Hourly Load Data'!$J:$J,M$1)</f>
        <v>1.4255612209157506E-4</v>
      </c>
      <c r="N206" s="9">
        <f>SUMIFS('Raw Hourly Load Data'!$S:$S,'Raw Hourly Load Data'!$H:$H,$A206,'Raw Hourly Load Data'!$J:$J,N$1)</f>
        <v>1.6030543939540484E-4</v>
      </c>
      <c r="O206" s="9">
        <f>SUMIFS('Raw Hourly Load Data'!$S:$S,'Raw Hourly Load Data'!$H:$H,$A206,'Raw Hourly Load Data'!$J:$J,O$1)</f>
        <v>1.656480100712587E-4</v>
      </c>
      <c r="P206" s="9">
        <f>SUMIFS('Raw Hourly Load Data'!$S:$S,'Raw Hourly Load Data'!$H:$H,$A206,'Raw Hourly Load Data'!$J:$J,P$1)</f>
        <v>1.8489210900569643E-4</v>
      </c>
      <c r="Q206" s="9">
        <f>SUMIFS('Raw Hourly Load Data'!$S:$S,'Raw Hourly Load Data'!$H:$H,$A206,'Raw Hourly Load Data'!$J:$J,Q$1)</f>
        <v>2.3695976616922704E-4</v>
      </c>
      <c r="R206" s="9">
        <f>SUMIFS('Raw Hourly Load Data'!$S:$S,'Raw Hourly Load Data'!$H:$H,$A206,'Raw Hourly Load Data'!$J:$J,R$1)</f>
        <v>2.9989471373947029E-4</v>
      </c>
      <c r="S206" s="9">
        <f>SUMIFS('Raw Hourly Load Data'!$S:$S,'Raw Hourly Load Data'!$H:$H,$A206,'Raw Hourly Load Data'!$J:$J,S$1)</f>
        <v>3.3963140009254651E-4</v>
      </c>
      <c r="T206" s="9">
        <f>SUMIFS('Raw Hourly Load Data'!$S:$S,'Raw Hourly Load Data'!$H:$H,$A206,'Raw Hourly Load Data'!$J:$J,T$1)</f>
        <v>2.7364026006946647E-4</v>
      </c>
      <c r="U206" s="9">
        <f>SUMIFS('Raw Hourly Load Data'!$S:$S,'Raw Hourly Load Data'!$H:$H,$A206,'Raw Hourly Load Data'!$J:$J,U$1)</f>
        <v>1.6858281213863631E-4</v>
      </c>
      <c r="V206" s="9">
        <f>SUMIFS('Raw Hourly Load Data'!$S:$S,'Raw Hourly Load Data'!$H:$H,$A206,'Raw Hourly Load Data'!$J:$J,V$1)</f>
        <v>1.2976038942448884E-4</v>
      </c>
      <c r="W206" s="9">
        <f>SUMIFS('Raw Hourly Load Data'!$S:$S,'Raw Hourly Load Data'!$H:$H,$A206,'Raw Hourly Load Data'!$J:$J,W$1)</f>
        <v>1.0258674982061578E-4</v>
      </c>
      <c r="X206" s="9">
        <f>SUMIFS('Raw Hourly Load Data'!$S:$S,'Raw Hourly Load Data'!$H:$H,$A206,'Raw Hourly Load Data'!$J:$J,X$1)</f>
        <v>7.4277085836837333E-5</v>
      </c>
      <c r="Y206" s="9">
        <f>SUMIFS('Raw Hourly Load Data'!$S:$S,'Raw Hourly Load Data'!$H:$H,$A206,'Raw Hourly Load Data'!$J:$J,Y$1)</f>
        <v>5.6917261852084101E-5</v>
      </c>
    </row>
    <row r="207" spans="1:25" x14ac:dyDescent="0.25">
      <c r="A207" s="9" t="s">
        <v>228</v>
      </c>
      <c r="B207" s="9">
        <f>SUMIFS('Raw Hourly Load Data'!$S:$S,'Raw Hourly Load Data'!$H:$H,$A207,'Raw Hourly Load Data'!$J:$J,B$1)</f>
        <v>4.0946123765842434E-5</v>
      </c>
      <c r="C207" s="9">
        <f>SUMIFS('Raw Hourly Load Data'!$S:$S,'Raw Hourly Load Data'!$H:$H,$A207,'Raw Hourly Load Data'!$J:$J,C$1)</f>
        <v>3.2526891343565126E-5</v>
      </c>
      <c r="D207" s="9">
        <f>SUMIFS('Raw Hourly Load Data'!$S:$S,'Raw Hourly Load Data'!$H:$H,$A207,'Raw Hourly Load Data'!$J:$J,D$1)</f>
        <v>2.6085165104520383E-5</v>
      </c>
      <c r="E207" s="9">
        <f>SUMIFS('Raw Hourly Load Data'!$S:$S,'Raw Hourly Load Data'!$H:$H,$A207,'Raw Hourly Load Data'!$J:$J,E$1)</f>
        <v>2.6816653270214445E-5</v>
      </c>
      <c r="F207" s="9">
        <f>SUMIFS('Raw Hourly Load Data'!$S:$S,'Raw Hourly Load Data'!$H:$H,$A207,'Raw Hourly Load Data'!$J:$J,F$1)</f>
        <v>2.5292122886972331E-5</v>
      </c>
      <c r="G207" s="9">
        <f>SUMIFS('Raw Hourly Load Data'!$S:$S,'Raw Hourly Load Data'!$H:$H,$A207,'Raw Hourly Load Data'!$J:$J,G$1)</f>
        <v>3.8279967501836592E-5</v>
      </c>
      <c r="H207" s="9">
        <f>SUMIFS('Raw Hourly Load Data'!$S:$S,'Raw Hourly Load Data'!$H:$H,$A207,'Raw Hourly Load Data'!$J:$J,H$1)</f>
        <v>6.5675135936647054E-5</v>
      </c>
      <c r="I207" s="9">
        <f>SUMIFS('Raw Hourly Load Data'!$S:$S,'Raw Hourly Load Data'!$H:$H,$A207,'Raw Hourly Load Data'!$J:$J,I$1)</f>
        <v>1.020376079043225E-4</v>
      </c>
      <c r="J207" s="9">
        <f>SUMIFS('Raw Hourly Load Data'!$S:$S,'Raw Hourly Load Data'!$H:$H,$A207,'Raw Hourly Load Data'!$J:$J,J$1)</f>
        <v>1.126859149003445E-4</v>
      </c>
      <c r="K207" s="9">
        <f>SUMIFS('Raw Hourly Load Data'!$S:$S,'Raw Hourly Load Data'!$H:$H,$A207,'Raw Hourly Load Data'!$J:$J,K$1)</f>
        <v>1.0855942807754288E-4</v>
      </c>
      <c r="L207" s="9">
        <f>SUMIFS('Raw Hourly Load Data'!$S:$S,'Raw Hourly Load Data'!$H:$H,$A207,'Raw Hourly Load Data'!$J:$J,L$1)</f>
        <v>1.1969572565125465E-4</v>
      </c>
      <c r="M207" s="9">
        <f>SUMIFS('Raw Hourly Load Data'!$S:$S,'Raw Hourly Load Data'!$H:$H,$A207,'Raw Hourly Load Data'!$J:$J,M$1)</f>
        <v>1.4195837094444541E-4</v>
      </c>
      <c r="N207" s="9">
        <f>SUMIFS('Raw Hourly Load Data'!$S:$S,'Raw Hourly Load Data'!$H:$H,$A207,'Raw Hourly Load Data'!$J:$J,N$1)</f>
        <v>1.588831837543378E-4</v>
      </c>
      <c r="O207" s="9">
        <f>SUMIFS('Raw Hourly Load Data'!$S:$S,'Raw Hourly Load Data'!$H:$H,$A207,'Raw Hourly Load Data'!$J:$J,O$1)</f>
        <v>1.6357812838550906E-4</v>
      </c>
      <c r="P207" s="9">
        <f>SUMIFS('Raw Hourly Load Data'!$S:$S,'Raw Hourly Load Data'!$H:$H,$A207,'Raw Hourly Load Data'!$J:$J,P$1)</f>
        <v>1.8265855832960598E-4</v>
      </c>
      <c r="Q207" s="9">
        <f>SUMIFS('Raw Hourly Load Data'!$S:$S,'Raw Hourly Load Data'!$H:$H,$A207,'Raw Hourly Load Data'!$J:$J,Q$1)</f>
        <v>2.3407040558736121E-4</v>
      </c>
      <c r="R207" s="9">
        <f>SUMIFS('Raw Hourly Load Data'!$S:$S,'Raw Hourly Load Data'!$H:$H,$A207,'Raw Hourly Load Data'!$J:$J,R$1)</f>
        <v>2.9592533673391722E-4</v>
      </c>
      <c r="S207" s="9">
        <f>SUMIFS('Raw Hourly Load Data'!$S:$S,'Raw Hourly Load Data'!$H:$H,$A207,'Raw Hourly Load Data'!$J:$J,S$1)</f>
        <v>3.3477271186612789E-4</v>
      </c>
      <c r="T207" s="9">
        <f>SUMIFS('Raw Hourly Load Data'!$S:$S,'Raw Hourly Load Data'!$H:$H,$A207,'Raw Hourly Load Data'!$J:$J,T$1)</f>
        <v>2.6985902602232173E-4</v>
      </c>
      <c r="U207" s="9">
        <f>SUMIFS('Raw Hourly Load Data'!$S:$S,'Raw Hourly Load Data'!$H:$H,$A207,'Raw Hourly Load Data'!$J:$J,U$1)</f>
        <v>1.6610132970649503E-4</v>
      </c>
      <c r="V207" s="9">
        <f>SUMIFS('Raw Hourly Load Data'!$S:$S,'Raw Hourly Load Data'!$H:$H,$A207,'Raw Hourly Load Data'!$J:$J,V$1)</f>
        <v>1.2775982771600383E-4</v>
      </c>
      <c r="W207" s="9">
        <f>SUMIFS('Raw Hourly Load Data'!$S:$S,'Raw Hourly Load Data'!$H:$H,$A207,'Raw Hourly Load Data'!$J:$J,W$1)</f>
        <v>1.0097219808305385E-4</v>
      </c>
      <c r="X207" s="9">
        <f>SUMIFS('Raw Hourly Load Data'!$S:$S,'Raw Hourly Load Data'!$H:$H,$A207,'Raw Hourly Load Data'!$J:$J,X$1)</f>
        <v>7.2982917848992231E-5</v>
      </c>
      <c r="Y207" s="9">
        <f>SUMIFS('Raw Hourly Load Data'!$S:$S,'Raw Hourly Load Data'!$H:$H,$A207,'Raw Hourly Load Data'!$J:$J,Y$1)</f>
        <v>5.5848008877657322E-5</v>
      </c>
    </row>
    <row r="208" spans="1:25" x14ac:dyDescent="0.25">
      <c r="A208" s="9" t="s">
        <v>229</v>
      </c>
      <c r="B208" s="9">
        <f>SUMIFS('Raw Hourly Load Data'!$S:$S,'Raw Hourly Load Data'!$H:$H,$A208,'Raw Hourly Load Data'!$J:$J,B$1)</f>
        <v>4.0368124934801949E-5</v>
      </c>
      <c r="C208" s="9">
        <f>SUMIFS('Raw Hourly Load Data'!$S:$S,'Raw Hourly Load Data'!$H:$H,$A208,'Raw Hourly Load Data'!$J:$J,C$1)</f>
        <v>3.2016888769241525E-5</v>
      </c>
      <c r="D208" s="9">
        <f>SUMIFS('Raw Hourly Load Data'!$S:$S,'Raw Hourly Load Data'!$H:$H,$A208,'Raw Hourly Load Data'!$J:$J,D$1)</f>
        <v>2.5595557552577649E-5</v>
      </c>
      <c r="E208" s="9">
        <f>SUMIFS('Raw Hourly Load Data'!$S:$S,'Raw Hourly Load Data'!$H:$H,$A208,'Raw Hourly Load Data'!$J:$J,E$1)</f>
        <v>2.6313612030031859E-5</v>
      </c>
      <c r="F208" s="9">
        <f>SUMIFS('Raw Hourly Load Data'!$S:$S,'Raw Hourly Load Data'!$H:$H,$A208,'Raw Hourly Load Data'!$J:$J,F$1)</f>
        <v>2.4752031582342311E-5</v>
      </c>
      <c r="G208" s="9">
        <f>SUMIFS('Raw Hourly Load Data'!$S:$S,'Raw Hourly Load Data'!$H:$H,$A208,'Raw Hourly Load Data'!$J:$J,G$1)</f>
        <v>3.7374952250703425E-5</v>
      </c>
      <c r="H208" s="9">
        <f>SUMIFS('Raw Hourly Load Data'!$S:$S,'Raw Hourly Load Data'!$H:$H,$A208,'Raw Hourly Load Data'!$J:$J,H$1)</f>
        <v>6.4216836475844614E-5</v>
      </c>
      <c r="I208" s="9">
        <f>SUMIFS('Raw Hourly Load Data'!$S:$S,'Raw Hourly Load Data'!$H:$H,$A208,'Raw Hourly Load Data'!$J:$J,I$1)</f>
        <v>9.99914809569435E-5</v>
      </c>
      <c r="J208" s="9">
        <f>SUMIFS('Raw Hourly Load Data'!$S:$S,'Raw Hourly Load Data'!$H:$H,$A208,'Raw Hourly Load Data'!$J:$J,J$1)</f>
        <v>1.1096328423916934E-4</v>
      </c>
      <c r="K208" s="9">
        <f>SUMIFS('Raw Hourly Load Data'!$S:$S,'Raw Hourly Load Data'!$H:$H,$A208,'Raw Hourly Load Data'!$J:$J,K$1)</f>
        <v>1.0706697969335099E-4</v>
      </c>
      <c r="L208" s="9">
        <f>SUMIFS('Raw Hourly Load Data'!$S:$S,'Raw Hourly Load Data'!$H:$H,$A208,'Raw Hourly Load Data'!$J:$J,L$1)</f>
        <v>1.1833559585666964E-4</v>
      </c>
      <c r="M208" s="9">
        <f>SUMIFS('Raw Hourly Load Data'!$S:$S,'Raw Hourly Load Data'!$H:$H,$A208,'Raw Hourly Load Data'!$J:$J,M$1)</f>
        <v>1.4056141551140378E-4</v>
      </c>
      <c r="N208" s="9">
        <f>SUMIFS('Raw Hourly Load Data'!$S:$S,'Raw Hourly Load Data'!$H:$H,$A208,'Raw Hourly Load Data'!$J:$J,N$1)</f>
        <v>1.5799539286401977E-4</v>
      </c>
      <c r="O208" s="9">
        <f>SUMIFS('Raw Hourly Load Data'!$S:$S,'Raw Hourly Load Data'!$H:$H,$A208,'Raw Hourly Load Data'!$J:$J,O$1)</f>
        <v>1.6366383281226325E-4</v>
      </c>
      <c r="P208" s="9">
        <f>SUMIFS('Raw Hourly Load Data'!$S:$S,'Raw Hourly Load Data'!$H:$H,$A208,'Raw Hourly Load Data'!$J:$J,P$1)</f>
        <v>1.8351018543817191E-4</v>
      </c>
      <c r="Q208" s="9">
        <f>SUMIFS('Raw Hourly Load Data'!$S:$S,'Raw Hourly Load Data'!$H:$H,$A208,'Raw Hourly Load Data'!$J:$J,Q$1)</f>
        <v>2.3631262246696759E-4</v>
      </c>
      <c r="R208" s="9">
        <f>SUMIFS('Raw Hourly Load Data'!$S:$S,'Raw Hourly Load Data'!$H:$H,$A208,'Raw Hourly Load Data'!$J:$J,R$1)</f>
        <v>3.0071183150921077E-4</v>
      </c>
      <c r="S208" s="9">
        <f>SUMIFS('Raw Hourly Load Data'!$S:$S,'Raw Hourly Load Data'!$H:$H,$A208,'Raw Hourly Load Data'!$J:$J,S$1)</f>
        <v>3.4195755720556689E-4</v>
      </c>
      <c r="T208" s="9">
        <f>SUMIFS('Raw Hourly Load Data'!$S:$S,'Raw Hourly Load Data'!$H:$H,$A208,'Raw Hourly Load Data'!$J:$J,T$1)</f>
        <v>2.7641707747440536E-4</v>
      </c>
      <c r="U208" s="9">
        <f>SUMIFS('Raw Hourly Load Data'!$S:$S,'Raw Hourly Load Data'!$H:$H,$A208,'Raw Hourly Load Data'!$J:$J,U$1)</f>
        <v>1.702885572449369E-4</v>
      </c>
      <c r="V208" s="9">
        <f>SUMIFS('Raw Hourly Load Data'!$S:$S,'Raw Hourly Load Data'!$H:$H,$A208,'Raw Hourly Load Data'!$J:$J,V$1)</f>
        <v>1.3050388857434599E-4</v>
      </c>
      <c r="W208" s="9">
        <f>SUMIFS('Raw Hourly Load Data'!$S:$S,'Raw Hourly Load Data'!$H:$H,$A208,'Raw Hourly Load Data'!$J:$J,W$1)</f>
        <v>1.0337403971679901E-4</v>
      </c>
      <c r="X208" s="9">
        <f>SUMIFS('Raw Hourly Load Data'!$S:$S,'Raw Hourly Load Data'!$H:$H,$A208,'Raw Hourly Load Data'!$J:$J,X$1)</f>
        <v>7.4882087580003436E-5</v>
      </c>
      <c r="Y208" s="9">
        <f>SUMIFS('Raw Hourly Load Data'!$S:$S,'Raw Hourly Load Data'!$H:$H,$A208,'Raw Hourly Load Data'!$J:$J,Y$1)</f>
        <v>5.7406299647996071E-5</v>
      </c>
    </row>
    <row r="209" spans="1:25" x14ac:dyDescent="0.25">
      <c r="A209" s="9" t="s">
        <v>230</v>
      </c>
      <c r="B209" s="9">
        <f>SUMIFS('Raw Hourly Load Data'!$S:$S,'Raw Hourly Load Data'!$H:$H,$A209,'Raw Hourly Load Data'!$J:$J,B$1)</f>
        <v>4.1310427224300888E-5</v>
      </c>
      <c r="C209" s="9">
        <f>SUMIFS('Raw Hourly Load Data'!$S:$S,'Raw Hourly Load Data'!$H:$H,$A209,'Raw Hourly Load Data'!$J:$J,C$1)</f>
        <v>3.2835424962620459E-5</v>
      </c>
      <c r="D209" s="9">
        <f>SUMIFS('Raw Hourly Load Data'!$S:$S,'Raw Hourly Load Data'!$H:$H,$A209,'Raw Hourly Load Data'!$J:$J,D$1)</f>
        <v>2.6287326476276065E-5</v>
      </c>
      <c r="E209" s="9">
        <f>SUMIFS('Raw Hourly Load Data'!$S:$S,'Raw Hourly Load Data'!$H:$H,$A209,'Raw Hourly Load Data'!$J:$J,E$1)</f>
        <v>2.6959886615021937E-5</v>
      </c>
      <c r="F209" s="9">
        <f>SUMIFS('Raw Hourly Load Data'!$S:$S,'Raw Hourly Load Data'!$H:$H,$A209,'Raw Hourly Load Data'!$J:$J,F$1)</f>
        <v>2.5356967921024969E-5</v>
      </c>
      <c r="G209" s="9">
        <f>SUMIFS('Raw Hourly Load Data'!$S:$S,'Raw Hourly Load Data'!$H:$H,$A209,'Raw Hourly Load Data'!$J:$J,G$1)</f>
        <v>3.8298018206891125E-5</v>
      </c>
      <c r="H209" s="9">
        <f>SUMIFS('Raw Hourly Load Data'!$S:$S,'Raw Hourly Load Data'!$H:$H,$A209,'Raw Hourly Load Data'!$J:$J,H$1)</f>
        <v>6.5860595706699921E-5</v>
      </c>
      <c r="I209" s="9">
        <f>SUMIFS('Raw Hourly Load Data'!$S:$S,'Raw Hourly Load Data'!$H:$H,$A209,'Raw Hourly Load Data'!$J:$J,I$1)</f>
        <v>1.0211233788993523E-4</v>
      </c>
      <c r="J209" s="9">
        <f>SUMIFS('Raw Hourly Load Data'!$S:$S,'Raw Hourly Load Data'!$H:$H,$A209,'Raw Hourly Load Data'!$J:$J,J$1)</f>
        <v>1.1304162749828207E-4</v>
      </c>
      <c r="K209" s="9">
        <f>SUMIFS('Raw Hourly Load Data'!$S:$S,'Raw Hourly Load Data'!$H:$H,$A209,'Raw Hourly Load Data'!$J:$J,K$1)</f>
        <v>1.0874747099784952E-4</v>
      </c>
      <c r="L209" s="9">
        <f>SUMIFS('Raw Hourly Load Data'!$S:$S,'Raw Hourly Load Data'!$H:$H,$A209,'Raw Hourly Load Data'!$J:$J,L$1)</f>
        <v>1.1959218115676999E-4</v>
      </c>
      <c r="M209" s="9">
        <f>SUMIFS('Raw Hourly Load Data'!$S:$S,'Raw Hourly Load Data'!$H:$H,$A209,'Raw Hourly Load Data'!$J:$J,M$1)</f>
        <v>1.4177449431414523E-4</v>
      </c>
      <c r="N209" s="9">
        <f>SUMIFS('Raw Hourly Load Data'!$S:$S,'Raw Hourly Load Data'!$H:$H,$A209,'Raw Hourly Load Data'!$J:$J,N$1)</f>
        <v>1.5932727645576159E-4</v>
      </c>
      <c r="O209" s="9">
        <f>SUMIFS('Raw Hourly Load Data'!$S:$S,'Raw Hourly Load Data'!$H:$H,$A209,'Raw Hourly Load Data'!$J:$J,O$1)</f>
        <v>1.6473428010600042E-4</v>
      </c>
      <c r="P209" s="9">
        <f>SUMIFS('Raw Hourly Load Data'!$S:$S,'Raw Hourly Load Data'!$H:$H,$A209,'Raw Hourly Load Data'!$J:$J,P$1)</f>
        <v>1.8413066733207758E-4</v>
      </c>
      <c r="Q209" s="9">
        <f>SUMIFS('Raw Hourly Load Data'!$S:$S,'Raw Hourly Load Data'!$H:$H,$A209,'Raw Hourly Load Data'!$J:$J,Q$1)</f>
        <v>2.3661438467499136E-4</v>
      </c>
      <c r="R209" s="9">
        <f>SUMIFS('Raw Hourly Load Data'!$S:$S,'Raw Hourly Load Data'!$H:$H,$A209,'Raw Hourly Load Data'!$J:$J,R$1)</f>
        <v>2.9961558055440098E-4</v>
      </c>
      <c r="S209" s="9">
        <f>SUMIFS('Raw Hourly Load Data'!$S:$S,'Raw Hourly Load Data'!$H:$H,$A209,'Raw Hourly Load Data'!$J:$J,S$1)</f>
        <v>3.3910073490153156E-4</v>
      </c>
      <c r="T209" s="9">
        <f>SUMIFS('Raw Hourly Load Data'!$S:$S,'Raw Hourly Load Data'!$H:$H,$A209,'Raw Hourly Load Data'!$J:$J,T$1)</f>
        <v>2.7355060768264114E-4</v>
      </c>
      <c r="U209" s="9">
        <f>SUMIFS('Raw Hourly Load Data'!$S:$S,'Raw Hourly Load Data'!$H:$H,$A209,'Raw Hourly Load Data'!$J:$J,U$1)</f>
        <v>1.6861085916783586E-4</v>
      </c>
      <c r="V209" s="9">
        <f>SUMIFS('Raw Hourly Load Data'!$S:$S,'Raw Hourly Load Data'!$H:$H,$A209,'Raw Hourly Load Data'!$J:$J,V$1)</f>
        <v>1.2933664494981165E-4</v>
      </c>
      <c r="W209" s="9">
        <f>SUMIFS('Raw Hourly Load Data'!$S:$S,'Raw Hourly Load Data'!$H:$H,$A209,'Raw Hourly Load Data'!$J:$J,W$1)</f>
        <v>1.0198210748170558E-4</v>
      </c>
      <c r="X209" s="9">
        <f>SUMIFS('Raw Hourly Load Data'!$S:$S,'Raw Hourly Load Data'!$H:$H,$A209,'Raw Hourly Load Data'!$J:$J,X$1)</f>
        <v>7.3817070865074498E-5</v>
      </c>
      <c r="Y209" s="9">
        <f>SUMIFS('Raw Hourly Load Data'!$S:$S,'Raw Hourly Load Data'!$H:$H,$A209,'Raw Hourly Load Data'!$J:$J,Y$1)</f>
        <v>5.6618373929496375E-5</v>
      </c>
    </row>
    <row r="210" spans="1:25" x14ac:dyDescent="0.25">
      <c r="A210" s="9" t="s">
        <v>231</v>
      </c>
      <c r="B210" s="9">
        <f>SUMIFS('Raw Hourly Load Data'!$S:$S,'Raw Hourly Load Data'!$H:$H,$A210,'Raw Hourly Load Data'!$J:$J,B$1)</f>
        <v>4.0867838895843721E-5</v>
      </c>
      <c r="C210" s="9">
        <f>SUMIFS('Raw Hourly Load Data'!$S:$S,'Raw Hourly Load Data'!$H:$H,$A210,'Raw Hourly Load Data'!$J:$J,C$1)</f>
        <v>3.2445132470850213E-5</v>
      </c>
      <c r="D210" s="9">
        <f>SUMIFS('Raw Hourly Load Data'!$S:$S,'Raw Hourly Load Data'!$H:$H,$A210,'Raw Hourly Load Data'!$J:$J,D$1)</f>
        <v>2.5938512931820151E-5</v>
      </c>
      <c r="E210" s="9">
        <f>SUMIFS('Raw Hourly Load Data'!$S:$S,'Raw Hourly Load Data'!$H:$H,$A210,'Raw Hourly Load Data'!$J:$J,E$1)</f>
        <v>2.6629295566915983E-5</v>
      </c>
      <c r="F210" s="9">
        <f>SUMIFS('Raw Hourly Load Data'!$S:$S,'Raw Hourly Load Data'!$H:$H,$A210,'Raw Hourly Load Data'!$J:$J,F$1)</f>
        <v>2.4998687114195016E-5</v>
      </c>
      <c r="G210" s="9">
        <f>SUMIFS('Raw Hourly Load Data'!$S:$S,'Raw Hourly Load Data'!$H:$H,$A210,'Raw Hourly Load Data'!$J:$J,G$1)</f>
        <v>3.7776586370486385E-5</v>
      </c>
      <c r="H210" s="9">
        <f>SUMIFS('Raw Hourly Load Data'!$S:$S,'Raw Hourly Load Data'!$H:$H,$A210,'Raw Hourly Load Data'!$J:$J,H$1)</f>
        <v>6.4890595349275328E-5</v>
      </c>
      <c r="I210" s="9">
        <f>SUMIFS('Raw Hourly Load Data'!$S:$S,'Raw Hourly Load Data'!$H:$H,$A210,'Raw Hourly Load Data'!$J:$J,I$1)</f>
        <v>1.0086787481024702E-4</v>
      </c>
      <c r="J210" s="9">
        <f>SUMIFS('Raw Hourly Load Data'!$S:$S,'Raw Hourly Load Data'!$H:$H,$A210,'Raw Hourly Load Data'!$J:$J,J$1)</f>
        <v>1.1162275199207204E-4</v>
      </c>
      <c r="K210" s="9">
        <f>SUMIFS('Raw Hourly Load Data'!$S:$S,'Raw Hourly Load Data'!$H:$H,$A210,'Raw Hourly Load Data'!$J:$J,K$1)</f>
        <v>1.075777859614239E-4</v>
      </c>
      <c r="L210" s="9">
        <f>SUMIFS('Raw Hourly Load Data'!$S:$S,'Raw Hourly Load Data'!$H:$H,$A210,'Raw Hourly Load Data'!$J:$J,L$1)</f>
        <v>1.187673863035324E-4</v>
      </c>
      <c r="M210" s="9">
        <f>SUMIFS('Raw Hourly Load Data'!$S:$S,'Raw Hourly Load Data'!$H:$H,$A210,'Raw Hourly Load Data'!$J:$J,M$1)</f>
        <v>1.4083579244069142E-4</v>
      </c>
      <c r="N210" s="9">
        <f>SUMIFS('Raw Hourly Load Data'!$S:$S,'Raw Hourly Load Data'!$H:$H,$A210,'Raw Hourly Load Data'!$J:$J,N$1)</f>
        <v>1.5794160146047947E-4</v>
      </c>
      <c r="O210" s="9">
        <f>SUMIFS('Raw Hourly Load Data'!$S:$S,'Raw Hourly Load Data'!$H:$H,$A210,'Raw Hourly Load Data'!$J:$J,O$1)</f>
        <v>1.6198099421120831E-4</v>
      </c>
      <c r="P210" s="9">
        <f>SUMIFS('Raw Hourly Load Data'!$S:$S,'Raw Hourly Load Data'!$H:$H,$A210,'Raw Hourly Load Data'!$J:$J,P$1)</f>
        <v>1.8094637371828215E-4</v>
      </c>
      <c r="Q210" s="9">
        <f>SUMIFS('Raw Hourly Load Data'!$S:$S,'Raw Hourly Load Data'!$H:$H,$A210,'Raw Hourly Load Data'!$J:$J,Q$1)</f>
        <v>2.3138347957756415E-4</v>
      </c>
      <c r="R210" s="9">
        <f>SUMIFS('Raw Hourly Load Data'!$S:$S,'Raw Hourly Load Data'!$H:$H,$A210,'Raw Hourly Load Data'!$J:$J,R$1)</f>
        <v>2.9222463288230982E-4</v>
      </c>
      <c r="S210" s="9">
        <f>SUMIFS('Raw Hourly Load Data'!$S:$S,'Raw Hourly Load Data'!$H:$H,$A210,'Raw Hourly Load Data'!$J:$J,S$1)</f>
        <v>3.2960553743805761E-4</v>
      </c>
      <c r="T210" s="9">
        <f>SUMIFS('Raw Hourly Load Data'!$S:$S,'Raw Hourly Load Data'!$H:$H,$A210,'Raw Hourly Load Data'!$J:$J,T$1)</f>
        <v>2.6434777349869913E-4</v>
      </c>
      <c r="U210" s="9">
        <f>SUMIFS('Raw Hourly Load Data'!$S:$S,'Raw Hourly Load Data'!$H:$H,$A210,'Raw Hourly Load Data'!$J:$J,U$1)</f>
        <v>1.6264192033160264E-4</v>
      </c>
      <c r="V210" s="9">
        <f>SUMIFS('Raw Hourly Load Data'!$S:$S,'Raw Hourly Load Data'!$H:$H,$A210,'Raw Hourly Load Data'!$J:$J,V$1)</f>
        <v>1.2499383854807863E-4</v>
      </c>
      <c r="W210" s="9">
        <f>SUMIFS('Raw Hourly Load Data'!$S:$S,'Raw Hourly Load Data'!$H:$H,$A210,'Raw Hourly Load Data'!$J:$J,W$1)</f>
        <v>9.9127365110315125E-5</v>
      </c>
      <c r="X210" s="9">
        <f>SUMIFS('Raw Hourly Load Data'!$S:$S,'Raw Hourly Load Data'!$H:$H,$A210,'Raw Hourly Load Data'!$J:$J,X$1)</f>
        <v>7.2213215209418857E-5</v>
      </c>
      <c r="Y210" s="9">
        <f>SUMIFS('Raw Hourly Load Data'!$S:$S,'Raw Hourly Load Data'!$H:$H,$A210,'Raw Hourly Load Data'!$J:$J,Y$1)</f>
        <v>5.7677342151154472E-5</v>
      </c>
    </row>
    <row r="211" spans="1:25" x14ac:dyDescent="0.25">
      <c r="A211" s="9" t="s">
        <v>232</v>
      </c>
      <c r="B211" s="9">
        <f>SUMIFS('Raw Hourly Load Data'!$S:$S,'Raw Hourly Load Data'!$H:$H,$A211,'Raw Hourly Load Data'!$J:$J,B$1)</f>
        <v>6.5946469493662055E-5</v>
      </c>
      <c r="C211" s="9">
        <f>SUMIFS('Raw Hourly Load Data'!$S:$S,'Raw Hourly Load Data'!$H:$H,$A211,'Raw Hourly Load Data'!$J:$J,C$1)</f>
        <v>4.3593014728410956E-5</v>
      </c>
      <c r="D211" s="9">
        <f>SUMIFS('Raw Hourly Load Data'!$S:$S,'Raw Hourly Load Data'!$H:$H,$A211,'Raw Hourly Load Data'!$J:$J,D$1)</f>
        <v>3.8023034696784459E-5</v>
      </c>
      <c r="E211" s="9">
        <f>SUMIFS('Raw Hourly Load Data'!$S:$S,'Raw Hourly Load Data'!$H:$H,$A211,'Raw Hourly Load Data'!$J:$J,E$1)</f>
        <v>3.3414052862738921E-5</v>
      </c>
      <c r="F211" s="9">
        <f>SUMIFS('Raw Hourly Load Data'!$S:$S,'Raw Hourly Load Data'!$H:$H,$A211,'Raw Hourly Load Data'!$J:$J,F$1)</f>
        <v>2.5323956800741116E-5</v>
      </c>
      <c r="G211" s="9">
        <f>SUMIFS('Raw Hourly Load Data'!$S:$S,'Raw Hourly Load Data'!$H:$H,$A211,'Raw Hourly Load Data'!$J:$J,G$1)</f>
        <v>2.8528295029000896E-5</v>
      </c>
      <c r="H211" s="9">
        <f>SUMIFS('Raw Hourly Load Data'!$S:$S,'Raw Hourly Load Data'!$H:$H,$A211,'Raw Hourly Load Data'!$J:$J,H$1)</f>
        <v>3.5406158839441498E-5</v>
      </c>
      <c r="I211" s="9">
        <f>SUMIFS('Raw Hourly Load Data'!$S:$S,'Raw Hourly Load Data'!$H:$H,$A211,'Raw Hourly Load Data'!$J:$J,I$1)</f>
        <v>4.5593801455401369E-5</v>
      </c>
      <c r="J211" s="9">
        <f>SUMIFS('Raw Hourly Load Data'!$S:$S,'Raw Hourly Load Data'!$H:$H,$A211,'Raw Hourly Load Data'!$J:$J,J$1)</f>
        <v>6.8564246397713582E-5</v>
      </c>
      <c r="K211" s="9">
        <f>SUMIFS('Raw Hourly Load Data'!$S:$S,'Raw Hourly Load Data'!$H:$H,$A211,'Raw Hourly Load Data'!$J:$J,K$1)</f>
        <v>1.0272021711626844E-4</v>
      </c>
      <c r="L211" s="9">
        <f>SUMIFS('Raw Hourly Load Data'!$S:$S,'Raw Hourly Load Data'!$H:$H,$A211,'Raw Hourly Load Data'!$J:$J,L$1)</f>
        <v>1.3416344924572026E-4</v>
      </c>
      <c r="M211" s="9">
        <f>SUMIFS('Raw Hourly Load Data'!$S:$S,'Raw Hourly Load Data'!$H:$H,$A211,'Raw Hourly Load Data'!$J:$J,M$1)</f>
        <v>1.676247378592809E-4</v>
      </c>
      <c r="N211" s="9">
        <f>SUMIFS('Raw Hourly Load Data'!$S:$S,'Raw Hourly Load Data'!$H:$H,$A211,'Raw Hourly Load Data'!$J:$J,N$1)</f>
        <v>2.0172651756191328E-4</v>
      </c>
      <c r="O211" s="9">
        <f>SUMIFS('Raw Hourly Load Data'!$S:$S,'Raw Hourly Load Data'!$H:$H,$A211,'Raw Hourly Load Data'!$J:$J,O$1)</f>
        <v>2.1203050649481724E-4</v>
      </c>
      <c r="P211" s="9">
        <f>SUMIFS('Raw Hourly Load Data'!$S:$S,'Raw Hourly Load Data'!$H:$H,$A211,'Raw Hourly Load Data'!$J:$J,P$1)</f>
        <v>2.1764942897177563E-4</v>
      </c>
      <c r="Q211" s="9">
        <f>SUMIFS('Raw Hourly Load Data'!$S:$S,'Raw Hourly Load Data'!$H:$H,$A211,'Raw Hourly Load Data'!$J:$J,Q$1)</f>
        <v>2.2598289812008867E-4</v>
      </c>
      <c r="R211" s="9">
        <f>SUMIFS('Raw Hourly Load Data'!$S:$S,'Raw Hourly Load Data'!$H:$H,$A211,'Raw Hourly Load Data'!$J:$J,R$1)</f>
        <v>2.4139424616443858E-4</v>
      </c>
      <c r="S211" s="9">
        <f>SUMIFS('Raw Hourly Load Data'!$S:$S,'Raw Hourly Load Data'!$H:$H,$A211,'Raw Hourly Load Data'!$J:$J,S$1)</f>
        <v>2.2581223561085305E-4</v>
      </c>
      <c r="T211" s="9">
        <f>SUMIFS('Raw Hourly Load Data'!$S:$S,'Raw Hourly Load Data'!$H:$H,$A211,'Raw Hourly Load Data'!$J:$J,T$1)</f>
        <v>2.522405143322628E-4</v>
      </c>
      <c r="U211" s="9">
        <f>SUMIFS('Raw Hourly Load Data'!$S:$S,'Raw Hourly Load Data'!$H:$H,$A211,'Raw Hourly Load Data'!$J:$J,U$1)</f>
        <v>2.5231404121400802E-4</v>
      </c>
      <c r="V211" s="9">
        <f>SUMIFS('Raw Hourly Load Data'!$S:$S,'Raw Hourly Load Data'!$H:$H,$A211,'Raw Hourly Load Data'!$J:$J,V$1)</f>
        <v>2.2084913137294739E-4</v>
      </c>
      <c r="W211" s="9">
        <f>SUMIFS('Raw Hourly Load Data'!$S:$S,'Raw Hourly Load Data'!$H:$H,$A211,'Raw Hourly Load Data'!$J:$J,W$1)</f>
        <v>1.8783998182688607E-4</v>
      </c>
      <c r="X211" s="9">
        <f>SUMIFS('Raw Hourly Load Data'!$S:$S,'Raw Hourly Load Data'!$H:$H,$A211,'Raw Hourly Load Data'!$J:$J,X$1)</f>
        <v>1.49979417057236E-4</v>
      </c>
      <c r="Y211" s="9">
        <f>SUMIFS('Raw Hourly Load Data'!$S:$S,'Raw Hourly Load Data'!$H:$H,$A211,'Raw Hourly Load Data'!$J:$J,Y$1)</f>
        <v>1.1179492499804476E-4</v>
      </c>
    </row>
    <row r="212" spans="1:25" x14ac:dyDescent="0.25">
      <c r="A212" s="9" t="s">
        <v>233</v>
      </c>
      <c r="B212" s="9">
        <f>SUMIFS('Raw Hourly Load Data'!$S:$S,'Raw Hourly Load Data'!$H:$H,$A212,'Raw Hourly Load Data'!$J:$J,B$1)</f>
        <v>7.0769435768459511E-5</v>
      </c>
      <c r="C212" s="9">
        <f>SUMIFS('Raw Hourly Load Data'!$S:$S,'Raw Hourly Load Data'!$H:$H,$A212,'Raw Hourly Load Data'!$J:$J,C$1)</f>
        <v>4.2672943545422492E-5</v>
      </c>
      <c r="D212" s="9">
        <f>SUMIFS('Raw Hourly Load Data'!$S:$S,'Raw Hourly Load Data'!$H:$H,$A212,'Raw Hourly Load Data'!$J:$J,D$1)</f>
        <v>3.7182089978460789E-5</v>
      </c>
      <c r="E212" s="9">
        <f>SUMIFS('Raw Hourly Load Data'!$S:$S,'Raw Hourly Load Data'!$H:$H,$A212,'Raw Hourly Load Data'!$J:$J,E$1)</f>
        <v>3.2620609481324699E-5</v>
      </c>
      <c r="F212" s="9">
        <f>SUMIFS('Raw Hourly Load Data'!$S:$S,'Raw Hourly Load Data'!$H:$H,$A212,'Raw Hourly Load Data'!$J:$J,F$1)</f>
        <v>2.4662594521866747E-5</v>
      </c>
      <c r="G212" s="9">
        <f>SUMIFS('Raw Hourly Load Data'!$S:$S,'Raw Hourly Load Data'!$H:$H,$A212,'Raw Hourly Load Data'!$J:$J,G$1)</f>
        <v>2.7691013774165168E-5</v>
      </c>
      <c r="H212" s="9">
        <f>SUMIFS('Raw Hourly Load Data'!$S:$S,'Raw Hourly Load Data'!$H:$H,$A212,'Raw Hourly Load Data'!$J:$J,H$1)</f>
        <v>3.4429518128687976E-5</v>
      </c>
      <c r="I212" s="9">
        <f>SUMIFS('Raw Hourly Load Data'!$S:$S,'Raw Hourly Load Data'!$H:$H,$A212,'Raw Hourly Load Data'!$J:$J,I$1)</f>
        <v>4.4345591398743674E-5</v>
      </c>
      <c r="J212" s="9">
        <f>SUMIFS('Raw Hourly Load Data'!$S:$S,'Raw Hourly Load Data'!$H:$H,$A212,'Raw Hourly Load Data'!$J:$J,J$1)</f>
        <v>6.6933706104745845E-5</v>
      </c>
      <c r="K212" s="9">
        <f>SUMIFS('Raw Hourly Load Data'!$S:$S,'Raw Hourly Load Data'!$H:$H,$A212,'Raw Hourly Load Data'!$J:$J,K$1)</f>
        <v>1.0050627808395517E-4</v>
      </c>
      <c r="L212" s="9">
        <f>SUMIFS('Raw Hourly Load Data'!$S:$S,'Raw Hourly Load Data'!$H:$H,$A212,'Raw Hourly Load Data'!$J:$J,L$1)</f>
        <v>1.3210911139196026E-4</v>
      </c>
      <c r="M212" s="9">
        <f>SUMIFS('Raw Hourly Load Data'!$S:$S,'Raw Hourly Load Data'!$H:$H,$A212,'Raw Hourly Load Data'!$J:$J,M$1)</f>
        <v>1.6609754718508951E-4</v>
      </c>
      <c r="N212" s="9">
        <f>SUMIFS('Raw Hourly Load Data'!$S:$S,'Raw Hourly Load Data'!$H:$H,$A212,'Raw Hourly Load Data'!$J:$J,N$1)</f>
        <v>2.005846053458534E-4</v>
      </c>
      <c r="O212" s="9">
        <f>SUMIFS('Raw Hourly Load Data'!$S:$S,'Raw Hourly Load Data'!$H:$H,$A212,'Raw Hourly Load Data'!$J:$J,O$1)</f>
        <v>2.1178633333338891E-4</v>
      </c>
      <c r="P212" s="9">
        <f>SUMIFS('Raw Hourly Load Data'!$S:$S,'Raw Hourly Load Data'!$H:$H,$A212,'Raw Hourly Load Data'!$J:$J,P$1)</f>
        <v>2.1808678492938E-4</v>
      </c>
      <c r="Q212" s="9">
        <f>SUMIFS('Raw Hourly Load Data'!$S:$S,'Raw Hourly Load Data'!$H:$H,$A212,'Raw Hourly Load Data'!$J:$J,Q$1)</f>
        <v>2.2720373564260276E-4</v>
      </c>
      <c r="R212" s="9">
        <f>SUMIFS('Raw Hourly Load Data'!$S:$S,'Raw Hourly Load Data'!$H:$H,$A212,'Raw Hourly Load Data'!$J:$J,R$1)</f>
        <v>2.437145174978186E-4</v>
      </c>
      <c r="S212" s="9">
        <f>SUMIFS('Raw Hourly Load Data'!$S:$S,'Raw Hourly Load Data'!$H:$H,$A212,'Raw Hourly Load Data'!$J:$J,S$1)</f>
        <v>2.2872274262017209E-4</v>
      </c>
      <c r="T212" s="9">
        <f>SUMIFS('Raw Hourly Load Data'!$S:$S,'Raw Hourly Load Data'!$H:$H,$A212,'Raw Hourly Load Data'!$J:$J,T$1)</f>
        <v>2.5474382428155993E-4</v>
      </c>
      <c r="U212" s="9">
        <f>SUMIFS('Raw Hourly Load Data'!$S:$S,'Raw Hourly Load Data'!$H:$H,$A212,'Raw Hourly Load Data'!$J:$J,U$1)</f>
        <v>2.5568541224678924E-4</v>
      </c>
      <c r="V212" s="9">
        <f>SUMIFS('Raw Hourly Load Data'!$S:$S,'Raw Hourly Load Data'!$H:$H,$A212,'Raw Hourly Load Data'!$J:$J,V$1)</f>
        <v>2.2406350242357853E-4</v>
      </c>
      <c r="W212" s="9">
        <f>SUMIFS('Raw Hourly Load Data'!$S:$S,'Raw Hourly Load Data'!$H:$H,$A212,'Raw Hourly Load Data'!$J:$J,W$1)</f>
        <v>1.9069958612461768E-4</v>
      </c>
      <c r="X212" s="9">
        <f>SUMIFS('Raw Hourly Load Data'!$S:$S,'Raw Hourly Load Data'!$H:$H,$A212,'Raw Hourly Load Data'!$J:$J,X$1)</f>
        <v>1.5177353457301157E-4</v>
      </c>
      <c r="Y212" s="9">
        <f>SUMIFS('Raw Hourly Load Data'!$S:$S,'Raw Hourly Load Data'!$H:$H,$A212,'Raw Hourly Load Data'!$J:$J,Y$1)</f>
        <v>1.1034644294088031E-4</v>
      </c>
    </row>
    <row r="213" spans="1:25" x14ac:dyDescent="0.25">
      <c r="A213" s="9" t="s">
        <v>234</v>
      </c>
      <c r="B213" s="9">
        <f>SUMIFS('Raw Hourly Load Data'!$S:$S,'Raw Hourly Load Data'!$H:$H,$A213,'Raw Hourly Load Data'!$J:$J,B$1)</f>
        <v>4.5067201325943296E-5</v>
      </c>
      <c r="C213" s="9">
        <f>SUMIFS('Raw Hourly Load Data'!$S:$S,'Raw Hourly Load Data'!$H:$H,$A213,'Raw Hourly Load Data'!$J:$J,C$1)</f>
        <v>3.136524702200031E-5</v>
      </c>
      <c r="D213" s="9">
        <f>SUMIFS('Raw Hourly Load Data'!$S:$S,'Raw Hourly Load Data'!$H:$H,$A213,'Raw Hourly Load Data'!$J:$J,D$1)</f>
        <v>2.5162164942506787E-5</v>
      </c>
      <c r="E213" s="9">
        <f>SUMIFS('Raw Hourly Load Data'!$S:$S,'Raw Hourly Load Data'!$H:$H,$A213,'Raw Hourly Load Data'!$J:$J,E$1)</f>
        <v>2.5939630955324873E-5</v>
      </c>
      <c r="F213" s="9">
        <f>SUMIFS('Raw Hourly Load Data'!$S:$S,'Raw Hourly Load Data'!$H:$H,$A213,'Raw Hourly Load Data'!$J:$J,F$1)</f>
        <v>2.4483087509117763E-5</v>
      </c>
      <c r="G213" s="9">
        <f>SUMIFS('Raw Hourly Load Data'!$S:$S,'Raw Hourly Load Data'!$H:$H,$A213,'Raw Hourly Load Data'!$J:$J,G$1)</f>
        <v>3.7164978700446314E-5</v>
      </c>
      <c r="H213" s="9">
        <f>SUMIFS('Raw Hourly Load Data'!$S:$S,'Raw Hourly Load Data'!$H:$H,$A213,'Raw Hourly Load Data'!$J:$J,H$1)</f>
        <v>6.4008047479955258E-5</v>
      </c>
      <c r="I213" s="9">
        <f>SUMIFS('Raw Hourly Load Data'!$S:$S,'Raw Hourly Load Data'!$H:$H,$A213,'Raw Hourly Load Data'!$J:$J,I$1)</f>
        <v>9.9913573960354739E-5</v>
      </c>
      <c r="J213" s="9">
        <f>SUMIFS('Raw Hourly Load Data'!$S:$S,'Raw Hourly Load Data'!$H:$H,$A213,'Raw Hourly Load Data'!$J:$J,J$1)</f>
        <v>1.1139369170828736E-4</v>
      </c>
      <c r="K213" s="9">
        <f>SUMIFS('Raw Hourly Load Data'!$S:$S,'Raw Hourly Load Data'!$H:$H,$A213,'Raw Hourly Load Data'!$J:$J,K$1)</f>
        <v>1.0790018671434176E-4</v>
      </c>
      <c r="L213" s="9">
        <f>SUMIFS('Raw Hourly Load Data'!$S:$S,'Raw Hourly Load Data'!$H:$H,$A213,'Raw Hourly Load Data'!$J:$J,L$1)</f>
        <v>1.1971935700605728E-4</v>
      </c>
      <c r="M213" s="9">
        <f>SUMIFS('Raw Hourly Load Data'!$S:$S,'Raw Hourly Load Data'!$H:$H,$A213,'Raw Hourly Load Data'!$J:$J,M$1)</f>
        <v>1.4243589250335055E-4</v>
      </c>
      <c r="N213" s="9">
        <f>SUMIFS('Raw Hourly Load Data'!$S:$S,'Raw Hourly Load Data'!$H:$H,$A213,'Raw Hourly Load Data'!$J:$J,N$1)</f>
        <v>1.6023168055322932E-4</v>
      </c>
      <c r="O213" s="9">
        <f>SUMIFS('Raw Hourly Load Data'!$S:$S,'Raw Hourly Load Data'!$H:$H,$A213,'Raw Hourly Load Data'!$J:$J,O$1)</f>
        <v>1.6570641254365191E-4</v>
      </c>
      <c r="P213" s="9">
        <f>SUMIFS('Raw Hourly Load Data'!$S:$S,'Raw Hourly Load Data'!$H:$H,$A213,'Raw Hourly Load Data'!$J:$J,P$1)</f>
        <v>1.8541599249401086E-4</v>
      </c>
      <c r="Q213" s="9">
        <f>SUMIFS('Raw Hourly Load Data'!$S:$S,'Raw Hourly Load Data'!$H:$H,$A213,'Raw Hourly Load Data'!$J:$J,Q$1)</f>
        <v>2.3788032806137005E-4</v>
      </c>
      <c r="R213" s="9">
        <f>SUMIFS('Raw Hourly Load Data'!$S:$S,'Raw Hourly Load Data'!$H:$H,$A213,'Raw Hourly Load Data'!$J:$J,R$1)</f>
        <v>3.0103880090802935E-4</v>
      </c>
      <c r="S213" s="9">
        <f>SUMIFS('Raw Hourly Load Data'!$S:$S,'Raw Hourly Load Data'!$H:$H,$A213,'Raw Hourly Load Data'!$J:$J,S$1)</f>
        <v>3.4148263600783352E-4</v>
      </c>
      <c r="T213" s="9">
        <f>SUMIFS('Raw Hourly Load Data'!$S:$S,'Raw Hourly Load Data'!$H:$H,$A213,'Raw Hourly Load Data'!$J:$J,T$1)</f>
        <v>2.7475249949359749E-4</v>
      </c>
      <c r="U213" s="9">
        <f>SUMIFS('Raw Hourly Load Data'!$S:$S,'Raw Hourly Load Data'!$H:$H,$A213,'Raw Hourly Load Data'!$J:$J,U$1)</f>
        <v>1.6912706596528332E-4</v>
      </c>
      <c r="V213" s="9">
        <f>SUMIFS('Raw Hourly Load Data'!$S:$S,'Raw Hourly Load Data'!$H:$H,$A213,'Raw Hourly Load Data'!$J:$J,V$1)</f>
        <v>1.2969424542154471E-4</v>
      </c>
      <c r="W213" s="9">
        <f>SUMIFS('Raw Hourly Load Data'!$S:$S,'Raw Hourly Load Data'!$H:$H,$A213,'Raw Hourly Load Data'!$J:$J,W$1)</f>
        <v>1.0229773973591377E-4</v>
      </c>
      <c r="X213" s="9">
        <f>SUMIFS('Raw Hourly Load Data'!$S:$S,'Raw Hourly Load Data'!$H:$H,$A213,'Raw Hourly Load Data'!$J:$J,X$1)</f>
        <v>7.3907206837161882E-5</v>
      </c>
      <c r="Y213" s="9">
        <f>SUMIFS('Raw Hourly Load Data'!$S:$S,'Raw Hourly Load Data'!$H:$H,$A213,'Raw Hourly Load Data'!$J:$J,Y$1)</f>
        <v>5.6671630709215289E-5</v>
      </c>
    </row>
    <row r="214" spans="1:25" x14ac:dyDescent="0.25">
      <c r="A214" s="9" t="s">
        <v>235</v>
      </c>
      <c r="B214" s="9">
        <f>SUMIFS('Raw Hourly Load Data'!$S:$S,'Raw Hourly Load Data'!$H:$H,$A214,'Raw Hourly Load Data'!$J:$J,B$1)</f>
        <v>4.0824840804130856E-5</v>
      </c>
      <c r="C214" s="9">
        <f>SUMIFS('Raw Hourly Load Data'!$S:$S,'Raw Hourly Load Data'!$H:$H,$A214,'Raw Hourly Load Data'!$J:$J,C$1)</f>
        <v>3.2405268480327772E-5</v>
      </c>
      <c r="D214" s="9">
        <f>SUMIFS('Raw Hourly Load Data'!$S:$S,'Raw Hourly Load Data'!$H:$H,$A214,'Raw Hourly Load Data'!$J:$J,D$1)</f>
        <v>2.5921545441683374E-5</v>
      </c>
      <c r="E214" s="9">
        <f>SUMIFS('Raw Hourly Load Data'!$S:$S,'Raw Hourly Load Data'!$H:$H,$A214,'Raw Hourly Load Data'!$J:$J,E$1)</f>
        <v>2.6561075417513399E-5</v>
      </c>
      <c r="F214" s="9">
        <f>SUMIFS('Raw Hourly Load Data'!$S:$S,'Raw Hourly Load Data'!$H:$H,$A214,'Raw Hourly Load Data'!$J:$J,F$1)</f>
        <v>2.4991632783259698E-5</v>
      </c>
      <c r="G214" s="9">
        <f>SUMIFS('Raw Hourly Load Data'!$S:$S,'Raw Hourly Load Data'!$H:$H,$A214,'Raw Hourly Load Data'!$J:$J,G$1)</f>
        <v>3.7858427483329397E-5</v>
      </c>
      <c r="H214" s="9">
        <f>SUMIFS('Raw Hourly Load Data'!$S:$S,'Raw Hourly Load Data'!$H:$H,$A214,'Raw Hourly Load Data'!$J:$J,H$1)</f>
        <v>6.4997852589399784E-5</v>
      </c>
      <c r="I214" s="9">
        <f>SUMIFS('Raw Hourly Load Data'!$S:$S,'Raw Hourly Load Data'!$H:$H,$A214,'Raw Hourly Load Data'!$J:$J,I$1)</f>
        <v>1.0063229352527865E-4</v>
      </c>
      <c r="J214" s="9">
        <f>SUMIFS('Raw Hourly Load Data'!$S:$S,'Raw Hourly Load Data'!$H:$H,$A214,'Raw Hourly Load Data'!$J:$J,J$1)</f>
        <v>1.1132247103186925E-4</v>
      </c>
      <c r="K214" s="9">
        <f>SUMIFS('Raw Hourly Load Data'!$S:$S,'Raw Hourly Load Data'!$H:$H,$A214,'Raw Hourly Load Data'!$J:$J,K$1)</f>
        <v>1.0736695982215677E-4</v>
      </c>
      <c r="L214" s="9">
        <f>SUMIFS('Raw Hourly Load Data'!$S:$S,'Raw Hourly Load Data'!$H:$H,$A214,'Raw Hourly Load Data'!$J:$J,L$1)</f>
        <v>1.1861423407468201E-4</v>
      </c>
      <c r="M214" s="9">
        <f>SUMIFS('Raw Hourly Load Data'!$S:$S,'Raw Hourly Load Data'!$H:$H,$A214,'Raw Hourly Load Data'!$J:$J,M$1)</f>
        <v>1.4078000394526752E-4</v>
      </c>
      <c r="N214" s="9">
        <f>SUMIFS('Raw Hourly Load Data'!$S:$S,'Raw Hourly Load Data'!$H:$H,$A214,'Raw Hourly Load Data'!$J:$J,N$1)</f>
        <v>1.5859551415947997E-4</v>
      </c>
      <c r="O214" s="9">
        <f>SUMIFS('Raw Hourly Load Data'!$S:$S,'Raw Hourly Load Data'!$H:$H,$A214,'Raw Hourly Load Data'!$J:$J,O$1)</f>
        <v>1.6401158293777936E-4</v>
      </c>
      <c r="P214" s="9">
        <f>SUMIFS('Raw Hourly Load Data'!$S:$S,'Raw Hourly Load Data'!$H:$H,$A214,'Raw Hourly Load Data'!$J:$J,P$1)</f>
        <v>1.8362213646445249E-4</v>
      </c>
      <c r="Q214" s="9">
        <f>SUMIFS('Raw Hourly Load Data'!$S:$S,'Raw Hourly Load Data'!$H:$H,$A214,'Raw Hourly Load Data'!$J:$J,Q$1)</f>
        <v>2.3597670780734208E-4</v>
      </c>
      <c r="R214" s="9">
        <f>SUMIFS('Raw Hourly Load Data'!$S:$S,'Raw Hourly Load Data'!$H:$H,$A214,'Raw Hourly Load Data'!$J:$J,R$1)</f>
        <v>2.9952969851828649E-4</v>
      </c>
      <c r="S214" s="9">
        <f>SUMIFS('Raw Hourly Load Data'!$S:$S,'Raw Hourly Load Data'!$H:$H,$A214,'Raw Hourly Load Data'!$J:$J,S$1)</f>
        <v>3.3910352786563607E-4</v>
      </c>
      <c r="T214" s="9">
        <f>SUMIFS('Raw Hourly Load Data'!$S:$S,'Raw Hourly Load Data'!$H:$H,$A214,'Raw Hourly Load Data'!$J:$J,T$1)</f>
        <v>2.7274635540709181E-4</v>
      </c>
      <c r="U214" s="9">
        <f>SUMIFS('Raw Hourly Load Data'!$S:$S,'Raw Hourly Load Data'!$H:$H,$A214,'Raw Hourly Load Data'!$J:$J,U$1)</f>
        <v>1.6775300822213573E-4</v>
      </c>
      <c r="V214" s="9">
        <f>SUMIFS('Raw Hourly Load Data'!$S:$S,'Raw Hourly Load Data'!$H:$H,$A214,'Raw Hourly Load Data'!$J:$J,V$1)</f>
        <v>1.2886783297466438E-4</v>
      </c>
      <c r="W214" s="9">
        <f>SUMIFS('Raw Hourly Load Data'!$S:$S,'Raw Hourly Load Data'!$H:$H,$A214,'Raw Hourly Load Data'!$J:$J,W$1)</f>
        <v>1.0159330446465261E-4</v>
      </c>
      <c r="X214" s="9">
        <f>SUMIFS('Raw Hourly Load Data'!$S:$S,'Raw Hourly Load Data'!$H:$H,$A214,'Raw Hourly Load Data'!$J:$J,X$1)</f>
        <v>7.3427385851083696E-5</v>
      </c>
      <c r="Y214" s="9">
        <f>SUMIFS('Raw Hourly Load Data'!$S:$S,'Raw Hourly Load Data'!$H:$H,$A214,'Raw Hourly Load Data'!$J:$J,Y$1)</f>
        <v>5.6342949496157402E-5</v>
      </c>
    </row>
    <row r="215" spans="1:25" x14ac:dyDescent="0.25">
      <c r="A215" s="9" t="s">
        <v>236</v>
      </c>
      <c r="B215" s="9">
        <f>SUMIFS('Raw Hourly Load Data'!$S:$S,'Raw Hourly Load Data'!$H:$H,$A215,'Raw Hourly Load Data'!$J:$J,B$1)</f>
        <v>4.0650341770257798E-5</v>
      </c>
      <c r="C215" s="9">
        <f>SUMIFS('Raw Hourly Load Data'!$S:$S,'Raw Hourly Load Data'!$H:$H,$A215,'Raw Hourly Load Data'!$J:$J,C$1)</f>
        <v>3.2328793570626542E-5</v>
      </c>
      <c r="D215" s="9">
        <f>SUMIFS('Raw Hourly Load Data'!$S:$S,'Raw Hourly Load Data'!$H:$H,$A215,'Raw Hourly Load Data'!$J:$J,D$1)</f>
        <v>2.5866741632287184E-5</v>
      </c>
      <c r="E215" s="9">
        <f>SUMIFS('Raw Hourly Load Data'!$S:$S,'Raw Hourly Load Data'!$H:$H,$A215,'Raw Hourly Load Data'!$J:$J,E$1)</f>
        <v>2.6574303324445215E-5</v>
      </c>
      <c r="F215" s="9">
        <f>SUMIFS('Raw Hourly Load Data'!$S:$S,'Raw Hourly Load Data'!$H:$H,$A215,'Raw Hourly Load Data'!$J:$J,F$1)</f>
        <v>2.5001901956800192E-5</v>
      </c>
      <c r="G215" s="9">
        <f>SUMIFS('Raw Hourly Load Data'!$S:$S,'Raw Hourly Load Data'!$H:$H,$A215,'Raw Hourly Load Data'!$J:$J,G$1)</f>
        <v>3.7612419472631738E-5</v>
      </c>
      <c r="H215" s="9">
        <f>SUMIFS('Raw Hourly Load Data'!$S:$S,'Raw Hourly Load Data'!$H:$H,$A215,'Raw Hourly Load Data'!$J:$J,H$1)</f>
        <v>6.4531191847831711E-5</v>
      </c>
      <c r="I215" s="9">
        <f>SUMIFS('Raw Hourly Load Data'!$S:$S,'Raw Hourly Load Data'!$H:$H,$A215,'Raw Hourly Load Data'!$J:$J,I$1)</f>
        <v>1.0046870051565959E-4</v>
      </c>
      <c r="J215" s="9">
        <f>SUMIFS('Raw Hourly Load Data'!$S:$S,'Raw Hourly Load Data'!$H:$H,$A215,'Raw Hourly Load Data'!$J:$J,J$1)</f>
        <v>1.1153427224899354E-4</v>
      </c>
      <c r="K215" s="9">
        <f>SUMIFS('Raw Hourly Load Data'!$S:$S,'Raw Hourly Load Data'!$H:$H,$A215,'Raw Hourly Load Data'!$J:$J,K$1)</f>
        <v>1.0787630928639971E-4</v>
      </c>
      <c r="L215" s="9">
        <f>SUMIFS('Raw Hourly Load Data'!$S:$S,'Raw Hourly Load Data'!$H:$H,$A215,'Raw Hourly Load Data'!$J:$J,L$1)</f>
        <v>1.1876581920716535E-4</v>
      </c>
      <c r="M215" s="9">
        <f>SUMIFS('Raw Hourly Load Data'!$S:$S,'Raw Hourly Load Data'!$H:$H,$A215,'Raw Hourly Load Data'!$J:$J,M$1)</f>
        <v>1.4129714885860833E-4</v>
      </c>
      <c r="N215" s="9">
        <f>SUMIFS('Raw Hourly Load Data'!$S:$S,'Raw Hourly Load Data'!$H:$H,$A215,'Raw Hourly Load Data'!$J:$J,N$1)</f>
        <v>1.5884908687130946E-4</v>
      </c>
      <c r="O215" s="9">
        <f>SUMIFS('Raw Hourly Load Data'!$S:$S,'Raw Hourly Load Data'!$H:$H,$A215,'Raw Hourly Load Data'!$J:$J,O$1)</f>
        <v>1.6386023362441982E-4</v>
      </c>
      <c r="P215" s="9">
        <f>SUMIFS('Raw Hourly Load Data'!$S:$S,'Raw Hourly Load Data'!$H:$H,$A215,'Raw Hourly Load Data'!$J:$J,P$1)</f>
        <v>1.8324927044605815E-4</v>
      </c>
      <c r="Q215" s="9">
        <f>SUMIFS('Raw Hourly Load Data'!$S:$S,'Raw Hourly Load Data'!$H:$H,$A215,'Raw Hourly Load Data'!$J:$J,Q$1)</f>
        <v>2.350822984483815E-4</v>
      </c>
      <c r="R215" s="9">
        <f>SUMIFS('Raw Hourly Load Data'!$S:$S,'Raw Hourly Load Data'!$H:$H,$A215,'Raw Hourly Load Data'!$J:$J,R$1)</f>
        <v>2.9715670853846453E-4</v>
      </c>
      <c r="S215" s="9">
        <f>SUMIFS('Raw Hourly Load Data'!$S:$S,'Raw Hourly Load Data'!$H:$H,$A215,'Raw Hourly Load Data'!$J:$J,S$1)</f>
        <v>3.3387163366330728E-4</v>
      </c>
      <c r="T215" s="9">
        <f>SUMIFS('Raw Hourly Load Data'!$S:$S,'Raw Hourly Load Data'!$H:$H,$A215,'Raw Hourly Load Data'!$J:$J,T$1)</f>
        <v>2.6975557333316338E-4</v>
      </c>
      <c r="U215" s="9">
        <f>SUMIFS('Raw Hourly Load Data'!$S:$S,'Raw Hourly Load Data'!$H:$H,$A215,'Raw Hourly Load Data'!$J:$J,U$1)</f>
        <v>1.6710203944912103E-4</v>
      </c>
      <c r="V215" s="9">
        <f>SUMIFS('Raw Hourly Load Data'!$S:$S,'Raw Hourly Load Data'!$H:$H,$A215,'Raw Hourly Load Data'!$J:$J,V$1)</f>
        <v>1.2760267213305778E-4</v>
      </c>
      <c r="W215" s="9">
        <f>SUMIFS('Raw Hourly Load Data'!$S:$S,'Raw Hourly Load Data'!$H:$H,$A215,'Raw Hourly Load Data'!$J:$J,W$1)</f>
        <v>1.0091121774208698E-4</v>
      </c>
      <c r="X215" s="9">
        <f>SUMIFS('Raw Hourly Load Data'!$S:$S,'Raw Hourly Load Data'!$H:$H,$A215,'Raw Hourly Load Data'!$J:$J,X$1)</f>
        <v>7.3498440325831901E-5</v>
      </c>
      <c r="Y215" s="9">
        <f>SUMIFS('Raw Hourly Load Data'!$S:$S,'Raw Hourly Load Data'!$H:$H,$A215,'Raw Hourly Load Data'!$J:$J,Y$1)</f>
        <v>5.6456359484403999E-5</v>
      </c>
    </row>
    <row r="216" spans="1:25" x14ac:dyDescent="0.25">
      <c r="A216" s="9" t="s">
        <v>237</v>
      </c>
      <c r="B216" s="9">
        <f>SUMIFS('Raw Hourly Load Data'!$S:$S,'Raw Hourly Load Data'!$H:$H,$A216,'Raw Hourly Load Data'!$J:$J,B$1)</f>
        <v>4.0650281874914196E-5</v>
      </c>
      <c r="C216" s="9">
        <f>SUMIFS('Raw Hourly Load Data'!$S:$S,'Raw Hourly Load Data'!$H:$H,$A216,'Raw Hourly Load Data'!$J:$J,C$1)</f>
        <v>3.2307576852719198E-5</v>
      </c>
      <c r="D216" s="9">
        <f>SUMIFS('Raw Hourly Load Data'!$S:$S,'Raw Hourly Load Data'!$H:$H,$A216,'Raw Hourly Load Data'!$J:$J,D$1)</f>
        <v>2.5840636903959494E-5</v>
      </c>
      <c r="E216" s="9">
        <f>SUMIFS('Raw Hourly Load Data'!$S:$S,'Raw Hourly Load Data'!$H:$H,$A216,'Raw Hourly Load Data'!$J:$J,E$1)</f>
        <v>2.6515077591044032E-5</v>
      </c>
      <c r="F216" s="9">
        <f>SUMIFS('Raw Hourly Load Data'!$S:$S,'Raw Hourly Load Data'!$H:$H,$A216,'Raw Hourly Load Data'!$J:$J,F$1)</f>
        <v>2.4905564567669703E-5</v>
      </c>
      <c r="G216" s="9">
        <f>SUMIFS('Raw Hourly Load Data'!$S:$S,'Raw Hourly Load Data'!$H:$H,$A216,'Raw Hourly Load Data'!$J:$J,G$1)</f>
        <v>3.7522788186072274E-5</v>
      </c>
      <c r="H216" s="9">
        <f>SUMIFS('Raw Hourly Load Data'!$S:$S,'Raw Hourly Load Data'!$H:$H,$A216,'Raw Hourly Load Data'!$J:$J,H$1)</f>
        <v>6.4366829266192526E-5</v>
      </c>
      <c r="I216" s="9">
        <f>SUMIFS('Raw Hourly Load Data'!$S:$S,'Raw Hourly Load Data'!$H:$H,$A216,'Raw Hourly Load Data'!$J:$J,I$1)</f>
        <v>1.0023167005844343E-4</v>
      </c>
      <c r="J216" s="9">
        <f>SUMIFS('Raw Hourly Load Data'!$S:$S,'Raw Hourly Load Data'!$H:$H,$A216,'Raw Hourly Load Data'!$J:$J,J$1)</f>
        <v>1.1163993836014673E-4</v>
      </c>
      <c r="K216" s="9">
        <f>SUMIFS('Raw Hourly Load Data'!$S:$S,'Raw Hourly Load Data'!$H:$H,$A216,'Raw Hourly Load Data'!$J:$J,K$1)</f>
        <v>1.0817309860478458E-4</v>
      </c>
      <c r="L216" s="9">
        <f>SUMIFS('Raw Hourly Load Data'!$S:$S,'Raw Hourly Load Data'!$H:$H,$A216,'Raw Hourly Load Data'!$J:$J,L$1)</f>
        <v>1.1934608977900475E-4</v>
      </c>
      <c r="M216" s="9">
        <f>SUMIFS('Raw Hourly Load Data'!$S:$S,'Raw Hourly Load Data'!$H:$H,$A216,'Raw Hourly Load Data'!$J:$J,M$1)</f>
        <v>1.4228692133635856E-4</v>
      </c>
      <c r="N216" s="9">
        <f>SUMIFS('Raw Hourly Load Data'!$S:$S,'Raw Hourly Load Data'!$H:$H,$A216,'Raw Hourly Load Data'!$J:$J,N$1)</f>
        <v>1.6002321795700793E-4</v>
      </c>
      <c r="O216" s="9">
        <f>SUMIFS('Raw Hourly Load Data'!$S:$S,'Raw Hourly Load Data'!$H:$H,$A216,'Raw Hourly Load Data'!$J:$J,O$1)</f>
        <v>1.6535565402102048E-4</v>
      </c>
      <c r="P216" s="9">
        <f>SUMIFS('Raw Hourly Load Data'!$S:$S,'Raw Hourly Load Data'!$H:$H,$A216,'Raw Hourly Load Data'!$J:$J,P$1)</f>
        <v>1.8484377681734945E-4</v>
      </c>
      <c r="Q216" s="9">
        <f>SUMIFS('Raw Hourly Load Data'!$S:$S,'Raw Hourly Load Data'!$H:$H,$A216,'Raw Hourly Load Data'!$J:$J,Q$1)</f>
        <v>2.3715172939542514E-4</v>
      </c>
      <c r="R216" s="9">
        <f>SUMIFS('Raw Hourly Load Data'!$S:$S,'Raw Hourly Load Data'!$H:$H,$A216,'Raw Hourly Load Data'!$J:$J,R$1)</f>
        <v>3.0006750650701694E-4</v>
      </c>
      <c r="S216" s="9">
        <f>SUMIFS('Raw Hourly Load Data'!$S:$S,'Raw Hourly Load Data'!$H:$H,$A216,'Raw Hourly Load Data'!$J:$J,S$1)</f>
        <v>3.3765646464853599E-4</v>
      </c>
      <c r="T216" s="9">
        <f>SUMIFS('Raw Hourly Load Data'!$S:$S,'Raw Hourly Load Data'!$H:$H,$A216,'Raw Hourly Load Data'!$J:$J,T$1)</f>
        <v>2.7344020243466046E-4</v>
      </c>
      <c r="U216" s="9">
        <f>SUMIFS('Raw Hourly Load Data'!$S:$S,'Raw Hourly Load Data'!$H:$H,$A216,'Raw Hourly Load Data'!$J:$J,U$1)</f>
        <v>1.6910329031701293E-4</v>
      </c>
      <c r="V216" s="9">
        <f>SUMIFS('Raw Hourly Load Data'!$S:$S,'Raw Hourly Load Data'!$H:$H,$A216,'Raw Hourly Load Data'!$J:$J,V$1)</f>
        <v>1.2906530281638252E-4</v>
      </c>
      <c r="W216" s="9">
        <f>SUMIFS('Raw Hourly Load Data'!$S:$S,'Raw Hourly Load Data'!$H:$H,$A216,'Raw Hourly Load Data'!$J:$J,W$1)</f>
        <v>1.021437841654914E-4</v>
      </c>
      <c r="X216" s="9">
        <f>SUMIFS('Raw Hourly Load Data'!$S:$S,'Raw Hourly Load Data'!$H:$H,$A216,'Raw Hourly Load Data'!$J:$J,X$1)</f>
        <v>7.4496295179790712E-5</v>
      </c>
      <c r="Y216" s="9">
        <f>SUMIFS('Raw Hourly Load Data'!$S:$S,'Raw Hourly Load Data'!$H:$H,$A216,'Raw Hourly Load Data'!$J:$J,Y$1)</f>
        <v>5.7180138810030986E-5</v>
      </c>
    </row>
    <row r="217" spans="1:25" x14ac:dyDescent="0.25">
      <c r="A217" s="9" t="s">
        <v>238</v>
      </c>
      <c r="B217" s="9">
        <f>SUMIFS('Raw Hourly Load Data'!$S:$S,'Raw Hourly Load Data'!$H:$H,$A217,'Raw Hourly Load Data'!$J:$J,B$1)</f>
        <v>4.1032095233865454E-5</v>
      </c>
      <c r="C217" s="9">
        <f>SUMIFS('Raw Hourly Load Data'!$S:$S,'Raw Hourly Load Data'!$H:$H,$A217,'Raw Hourly Load Data'!$J:$J,C$1)</f>
        <v>3.2568117325366298E-5</v>
      </c>
      <c r="D217" s="9">
        <f>SUMIFS('Raw Hourly Load Data'!$S:$S,'Raw Hourly Load Data'!$H:$H,$A217,'Raw Hourly Load Data'!$J:$J,D$1)</f>
        <v>2.6026098575853983E-5</v>
      </c>
      <c r="E217" s="9">
        <f>SUMIFS('Raw Hourly Load Data'!$S:$S,'Raw Hourly Load Data'!$H:$H,$A217,'Raw Hourly Load Data'!$J:$J,E$1)</f>
        <v>2.6693499398569363E-5</v>
      </c>
      <c r="F217" s="9">
        <f>SUMIFS('Raw Hourly Load Data'!$S:$S,'Raw Hourly Load Data'!$H:$H,$A217,'Raw Hourly Load Data'!$J:$J,F$1)</f>
        <v>2.5069575941434718E-5</v>
      </c>
      <c r="G217" s="9">
        <f>SUMIFS('Raw Hourly Load Data'!$S:$S,'Raw Hourly Load Data'!$H:$H,$A217,'Raw Hourly Load Data'!$J:$J,G$1)</f>
        <v>3.7749704070281867E-5</v>
      </c>
      <c r="H217" s="9">
        <f>SUMIFS('Raw Hourly Load Data'!$S:$S,'Raw Hourly Load Data'!$H:$H,$A217,'Raw Hourly Load Data'!$J:$J,H$1)</f>
        <v>6.4680592150613168E-5</v>
      </c>
      <c r="I217" s="9">
        <f>SUMIFS('Raw Hourly Load Data'!$S:$S,'Raw Hourly Load Data'!$H:$H,$A217,'Raw Hourly Load Data'!$J:$J,I$1)</f>
        <v>1.0065279405836737E-4</v>
      </c>
      <c r="J217" s="9">
        <f>SUMIFS('Raw Hourly Load Data'!$S:$S,'Raw Hourly Load Data'!$H:$H,$A217,'Raw Hourly Load Data'!$J:$J,J$1)</f>
        <v>1.1189557297260926E-4</v>
      </c>
      <c r="K217" s="9">
        <f>SUMIFS('Raw Hourly Load Data'!$S:$S,'Raw Hourly Load Data'!$H:$H,$A217,'Raw Hourly Load Data'!$J:$J,K$1)</f>
        <v>1.0823954638224208E-4</v>
      </c>
      <c r="L217" s="9">
        <f>SUMIFS('Raw Hourly Load Data'!$S:$S,'Raw Hourly Load Data'!$H:$H,$A217,'Raw Hourly Load Data'!$J:$J,L$1)</f>
        <v>1.191463149594011E-4</v>
      </c>
      <c r="M217" s="9">
        <f>SUMIFS('Raw Hourly Load Data'!$S:$S,'Raw Hourly Load Data'!$H:$H,$A217,'Raw Hourly Load Data'!$J:$J,M$1)</f>
        <v>1.4176108184039095E-4</v>
      </c>
      <c r="N217" s="9">
        <f>SUMIFS('Raw Hourly Load Data'!$S:$S,'Raw Hourly Load Data'!$H:$H,$A217,'Raw Hourly Load Data'!$J:$J,N$1)</f>
        <v>1.5963568769934957E-4</v>
      </c>
      <c r="O217" s="9">
        <f>SUMIFS('Raw Hourly Load Data'!$S:$S,'Raw Hourly Load Data'!$H:$H,$A217,'Raw Hourly Load Data'!$J:$J,O$1)</f>
        <v>1.647956749808347E-4</v>
      </c>
      <c r="P217" s="9">
        <f>SUMIFS('Raw Hourly Load Data'!$S:$S,'Raw Hourly Load Data'!$H:$H,$A217,'Raw Hourly Load Data'!$J:$J,P$1)</f>
        <v>1.8402065235762063E-4</v>
      </c>
      <c r="Q217" s="9">
        <f>SUMIFS('Raw Hourly Load Data'!$S:$S,'Raw Hourly Load Data'!$H:$H,$A217,'Raw Hourly Load Data'!$J:$J,Q$1)</f>
        <v>2.3549363769959756E-4</v>
      </c>
      <c r="R217" s="9">
        <f>SUMIFS('Raw Hourly Load Data'!$S:$S,'Raw Hourly Load Data'!$H:$H,$A217,'Raw Hourly Load Data'!$J:$J,R$1)</f>
        <v>2.9723387453544964E-4</v>
      </c>
      <c r="S217" s="9">
        <f>SUMIFS('Raw Hourly Load Data'!$S:$S,'Raw Hourly Load Data'!$H:$H,$A217,'Raw Hourly Load Data'!$J:$J,S$1)</f>
        <v>3.3297461603598171E-4</v>
      </c>
      <c r="T217" s="9">
        <f>SUMIFS('Raw Hourly Load Data'!$S:$S,'Raw Hourly Load Data'!$H:$H,$A217,'Raw Hourly Load Data'!$J:$J,T$1)</f>
        <v>2.6829951462995226E-4</v>
      </c>
      <c r="U217" s="9">
        <f>SUMIFS('Raw Hourly Load Data'!$S:$S,'Raw Hourly Load Data'!$H:$H,$A217,'Raw Hourly Load Data'!$J:$J,U$1)</f>
        <v>1.6590151948774951E-4</v>
      </c>
      <c r="V217" s="9">
        <f>SUMIFS('Raw Hourly Load Data'!$S:$S,'Raw Hourly Load Data'!$H:$H,$A217,'Raw Hourly Load Data'!$J:$J,V$1)</f>
        <v>1.2707958383318587E-4</v>
      </c>
      <c r="W217" s="9">
        <f>SUMIFS('Raw Hourly Load Data'!$S:$S,'Raw Hourly Load Data'!$H:$H,$A217,'Raw Hourly Load Data'!$J:$J,W$1)</f>
        <v>1.0084237535271143E-4</v>
      </c>
      <c r="X217" s="9">
        <f>SUMIFS('Raw Hourly Load Data'!$S:$S,'Raw Hourly Load Data'!$H:$H,$A217,'Raw Hourly Load Data'!$J:$J,X$1)</f>
        <v>7.3892841274238291E-5</v>
      </c>
      <c r="Y217" s="9">
        <f>SUMIFS('Raw Hourly Load Data'!$S:$S,'Raw Hourly Load Data'!$H:$H,$A217,'Raw Hourly Load Data'!$J:$J,Y$1)</f>
        <v>5.9098524882130376E-5</v>
      </c>
    </row>
    <row r="218" spans="1:25" x14ac:dyDescent="0.25">
      <c r="A218" s="9" t="s">
        <v>239</v>
      </c>
      <c r="B218" s="9">
        <f>SUMIFS('Raw Hourly Load Data'!$S:$S,'Raw Hourly Load Data'!$H:$H,$A218,'Raw Hourly Load Data'!$J:$J,B$1)</f>
        <v>6.7481139353159993E-5</v>
      </c>
      <c r="C218" s="9">
        <f>SUMIFS('Raw Hourly Load Data'!$S:$S,'Raw Hourly Load Data'!$H:$H,$A218,'Raw Hourly Load Data'!$J:$J,C$1)</f>
        <v>4.4537535641379284E-5</v>
      </c>
      <c r="D218" s="9">
        <f>SUMIFS('Raw Hourly Load Data'!$S:$S,'Raw Hourly Load Data'!$H:$H,$A218,'Raw Hourly Load Data'!$J:$J,D$1)</f>
        <v>3.87614946916723E-5</v>
      </c>
      <c r="E218" s="9">
        <f>SUMIFS('Raw Hourly Load Data'!$S:$S,'Raw Hourly Load Data'!$H:$H,$A218,'Raw Hourly Load Data'!$J:$J,E$1)</f>
        <v>3.3958412580546105E-5</v>
      </c>
      <c r="F218" s="9">
        <f>SUMIFS('Raw Hourly Load Data'!$S:$S,'Raw Hourly Load Data'!$H:$H,$A218,'Raw Hourly Load Data'!$J:$J,F$1)</f>
        <v>2.5780588966362328E-5</v>
      </c>
      <c r="G218" s="9">
        <f>SUMIFS('Raw Hourly Load Data'!$S:$S,'Raw Hourly Load Data'!$H:$H,$A218,'Raw Hourly Load Data'!$J:$J,G$1)</f>
        <v>2.9076639954392309E-5</v>
      </c>
      <c r="H218" s="9">
        <f>SUMIFS('Raw Hourly Load Data'!$S:$S,'Raw Hourly Load Data'!$H:$H,$A218,'Raw Hourly Load Data'!$J:$J,H$1)</f>
        <v>3.5511482998713717E-5</v>
      </c>
      <c r="I218" s="9">
        <f>SUMIFS('Raw Hourly Load Data'!$S:$S,'Raw Hourly Load Data'!$H:$H,$A218,'Raw Hourly Load Data'!$J:$J,I$1)</f>
        <v>4.6547978215691284E-5</v>
      </c>
      <c r="J218" s="9">
        <f>SUMIFS('Raw Hourly Load Data'!$S:$S,'Raw Hourly Load Data'!$H:$H,$A218,'Raw Hourly Load Data'!$J:$J,J$1)</f>
        <v>6.944291019635545E-5</v>
      </c>
      <c r="K218" s="9">
        <f>SUMIFS('Raw Hourly Load Data'!$S:$S,'Raw Hourly Load Data'!$H:$H,$A218,'Raw Hourly Load Data'!$J:$J,K$1)</f>
        <v>1.0413247577712722E-4</v>
      </c>
      <c r="L218" s="9">
        <f>SUMIFS('Raw Hourly Load Data'!$S:$S,'Raw Hourly Load Data'!$H:$H,$A218,'Raw Hourly Load Data'!$J:$J,L$1)</f>
        <v>1.3555855711149534E-4</v>
      </c>
      <c r="M218" s="9">
        <f>SUMIFS('Raw Hourly Load Data'!$S:$S,'Raw Hourly Load Data'!$H:$H,$A218,'Raw Hourly Load Data'!$J:$J,M$1)</f>
        <v>1.6880273836586402E-4</v>
      </c>
      <c r="N218" s="9">
        <f>SUMIFS('Raw Hourly Load Data'!$S:$S,'Raw Hourly Load Data'!$H:$H,$A218,'Raw Hourly Load Data'!$J:$J,N$1)</f>
        <v>2.0294138565622949E-4</v>
      </c>
      <c r="O218" s="9">
        <f>SUMIFS('Raw Hourly Load Data'!$S:$S,'Raw Hourly Load Data'!$H:$H,$A218,'Raw Hourly Load Data'!$J:$J,O$1)</f>
        <v>2.123058620944229E-4</v>
      </c>
      <c r="P218" s="9">
        <f>SUMIFS('Raw Hourly Load Data'!$S:$S,'Raw Hourly Load Data'!$H:$H,$A218,'Raw Hourly Load Data'!$J:$J,P$1)</f>
        <v>2.173458718019259E-4</v>
      </c>
      <c r="Q218" s="9">
        <f>SUMIFS('Raw Hourly Load Data'!$S:$S,'Raw Hourly Load Data'!$H:$H,$A218,'Raw Hourly Load Data'!$J:$J,Q$1)</f>
        <v>2.2656885654608272E-4</v>
      </c>
      <c r="R218" s="9">
        <f>SUMIFS('Raw Hourly Load Data'!$S:$S,'Raw Hourly Load Data'!$H:$H,$A218,'Raw Hourly Load Data'!$J:$J,R$1)</f>
        <v>2.3903071885818708E-4</v>
      </c>
      <c r="S218" s="9">
        <f>SUMIFS('Raw Hourly Load Data'!$S:$S,'Raw Hourly Load Data'!$H:$H,$A218,'Raw Hourly Load Data'!$J:$J,S$1)</f>
        <v>2.2201167395067729E-4</v>
      </c>
      <c r="T218" s="9">
        <f>SUMIFS('Raw Hourly Load Data'!$S:$S,'Raw Hourly Load Data'!$H:$H,$A218,'Raw Hourly Load Data'!$J:$J,T$1)</f>
        <v>2.506743139740534E-4</v>
      </c>
      <c r="U218" s="9">
        <f>SUMIFS('Raw Hourly Load Data'!$S:$S,'Raw Hourly Load Data'!$H:$H,$A218,'Raw Hourly Load Data'!$J:$J,U$1)</f>
        <v>2.5085976885589592E-4</v>
      </c>
      <c r="V218" s="9">
        <f>SUMIFS('Raw Hourly Load Data'!$S:$S,'Raw Hourly Load Data'!$H:$H,$A218,'Raw Hourly Load Data'!$J:$J,V$1)</f>
        <v>2.2024589423632796E-4</v>
      </c>
      <c r="W218" s="9">
        <f>SUMIFS('Raw Hourly Load Data'!$S:$S,'Raw Hourly Load Data'!$H:$H,$A218,'Raw Hourly Load Data'!$J:$J,W$1)</f>
        <v>1.8844303370884542E-4</v>
      </c>
      <c r="X218" s="9">
        <f>SUMIFS('Raw Hourly Load Data'!$S:$S,'Raw Hourly Load Data'!$H:$H,$A218,'Raw Hourly Load Data'!$J:$J,X$1)</f>
        <v>1.527772679624797E-4</v>
      </c>
      <c r="Y218" s="9">
        <f>SUMIFS('Raw Hourly Load Data'!$S:$S,'Raw Hourly Load Data'!$H:$H,$A218,'Raw Hourly Load Data'!$J:$J,Y$1)</f>
        <v>1.132209099302279E-4</v>
      </c>
    </row>
    <row r="219" spans="1:25" x14ac:dyDescent="0.25">
      <c r="A219" s="9" t="s">
        <v>240</v>
      </c>
      <c r="B219" s="9">
        <f>SUMIFS('Raw Hourly Load Data'!$S:$S,'Raw Hourly Load Data'!$H:$H,$A219,'Raw Hourly Load Data'!$J:$J,B$1)</f>
        <v>7.2653636151170733E-5</v>
      </c>
      <c r="C219" s="9">
        <f>SUMIFS('Raw Hourly Load Data'!$S:$S,'Raw Hourly Load Data'!$H:$H,$A219,'Raw Hourly Load Data'!$J:$J,C$1)</f>
        <v>4.406669415023721E-5</v>
      </c>
      <c r="D219" s="9">
        <f>SUMIFS('Raw Hourly Load Data'!$S:$S,'Raw Hourly Load Data'!$H:$H,$A219,'Raw Hourly Load Data'!$J:$J,D$1)</f>
        <v>3.8361967488513262E-5</v>
      </c>
      <c r="E219" s="9">
        <f>SUMIFS('Raw Hourly Load Data'!$S:$S,'Raw Hourly Load Data'!$H:$H,$A219,'Raw Hourly Load Data'!$J:$J,E$1)</f>
        <v>3.360210873242179E-5</v>
      </c>
      <c r="F219" s="9">
        <f>SUMIFS('Raw Hourly Load Data'!$S:$S,'Raw Hourly Load Data'!$H:$H,$A219,'Raw Hourly Load Data'!$J:$J,F$1)</f>
        <v>2.5434341020123135E-5</v>
      </c>
      <c r="G219" s="9">
        <f>SUMIFS('Raw Hourly Load Data'!$S:$S,'Raw Hourly Load Data'!$H:$H,$A219,'Raw Hourly Load Data'!$J:$J,G$1)</f>
        <v>2.8570051758992995E-5</v>
      </c>
      <c r="H219" s="9">
        <f>SUMIFS('Raw Hourly Load Data'!$S:$S,'Raw Hourly Load Data'!$H:$H,$A219,'Raw Hourly Load Data'!$J:$J,H$1)</f>
        <v>3.4968687283404052E-5</v>
      </c>
      <c r="I219" s="9">
        <f>SUMIFS('Raw Hourly Load Data'!$S:$S,'Raw Hourly Load Data'!$H:$H,$A219,'Raw Hourly Load Data'!$J:$J,I$1)</f>
        <v>4.5705919844725241E-5</v>
      </c>
      <c r="J219" s="9">
        <f>SUMIFS('Raw Hourly Load Data'!$S:$S,'Raw Hourly Load Data'!$H:$H,$A219,'Raw Hourly Load Data'!$J:$J,J$1)</f>
        <v>6.7982625061158053E-5</v>
      </c>
      <c r="K219" s="9">
        <f>SUMIFS('Raw Hourly Load Data'!$S:$S,'Raw Hourly Load Data'!$H:$H,$A219,'Raw Hourly Load Data'!$J:$J,K$1)</f>
        <v>1.0182075062715674E-4</v>
      </c>
      <c r="L219" s="9">
        <f>SUMIFS('Raw Hourly Load Data'!$S:$S,'Raw Hourly Load Data'!$H:$H,$A219,'Raw Hourly Load Data'!$J:$J,L$1)</f>
        <v>1.3240471262944482E-4</v>
      </c>
      <c r="M219" s="9">
        <f>SUMIFS('Raw Hourly Load Data'!$S:$S,'Raw Hourly Load Data'!$H:$H,$A219,'Raw Hourly Load Data'!$J:$J,M$1)</f>
        <v>1.6523566763084694E-4</v>
      </c>
      <c r="N219" s="9">
        <f>SUMIFS('Raw Hourly Load Data'!$S:$S,'Raw Hourly Load Data'!$H:$H,$A219,'Raw Hourly Load Data'!$J:$J,N$1)</f>
        <v>1.9879872824558873E-4</v>
      </c>
      <c r="O219" s="9">
        <f>SUMIFS('Raw Hourly Load Data'!$S:$S,'Raw Hourly Load Data'!$H:$H,$A219,'Raw Hourly Load Data'!$J:$J,O$1)</f>
        <v>2.0914442592614166E-4</v>
      </c>
      <c r="P219" s="9">
        <f>SUMIFS('Raw Hourly Load Data'!$S:$S,'Raw Hourly Load Data'!$H:$H,$A219,'Raw Hourly Load Data'!$J:$J,P$1)</f>
        <v>2.1528615069871696E-4</v>
      </c>
      <c r="Q219" s="9">
        <f>SUMIFS('Raw Hourly Load Data'!$S:$S,'Raw Hourly Load Data'!$H:$H,$A219,'Raw Hourly Load Data'!$J:$J,Q$1)</f>
        <v>2.2559456403598458E-4</v>
      </c>
      <c r="R219" s="9">
        <f>SUMIFS('Raw Hourly Load Data'!$S:$S,'Raw Hourly Load Data'!$H:$H,$A219,'Raw Hourly Load Data'!$J:$J,R$1)</f>
        <v>2.3922659761824557E-4</v>
      </c>
      <c r="S219" s="9">
        <f>SUMIFS('Raw Hourly Load Data'!$S:$S,'Raw Hourly Load Data'!$H:$H,$A219,'Raw Hourly Load Data'!$J:$J,S$1)</f>
        <v>2.2328895954638523E-4</v>
      </c>
      <c r="T219" s="9">
        <f>SUMIFS('Raw Hourly Load Data'!$S:$S,'Raw Hourly Load Data'!$H:$H,$A219,'Raw Hourly Load Data'!$J:$J,T$1)</f>
        <v>2.4935514485093278E-4</v>
      </c>
      <c r="U219" s="9">
        <f>SUMIFS('Raw Hourly Load Data'!$S:$S,'Raw Hourly Load Data'!$H:$H,$A219,'Raw Hourly Load Data'!$J:$J,U$1)</f>
        <v>2.4943607732047876E-4</v>
      </c>
      <c r="V219" s="9">
        <f>SUMIFS('Raw Hourly Load Data'!$S:$S,'Raw Hourly Load Data'!$H:$H,$A219,'Raw Hourly Load Data'!$J:$J,V$1)</f>
        <v>2.1843311219908623E-4</v>
      </c>
      <c r="W219" s="9">
        <f>SUMIFS('Raw Hourly Load Data'!$S:$S,'Raw Hourly Load Data'!$H:$H,$A219,'Raw Hourly Load Data'!$J:$J,W$1)</f>
        <v>1.8584485625072126E-4</v>
      </c>
      <c r="X219" s="9">
        <f>SUMIFS('Raw Hourly Load Data'!$S:$S,'Raw Hourly Load Data'!$H:$H,$A219,'Raw Hourly Load Data'!$J:$J,X$1)</f>
        <v>1.4974723804600567E-4</v>
      </c>
      <c r="Y219" s="9">
        <f>SUMIFS('Raw Hourly Load Data'!$S:$S,'Raw Hourly Load Data'!$H:$H,$A219,'Raw Hourly Load Data'!$J:$J,Y$1)</f>
        <v>1.0829662210404681E-4</v>
      </c>
    </row>
    <row r="220" spans="1:25" x14ac:dyDescent="0.25">
      <c r="A220" s="9" t="s">
        <v>241</v>
      </c>
      <c r="B220" s="9">
        <f>SUMIFS('Raw Hourly Load Data'!$S:$S,'Raw Hourly Load Data'!$H:$H,$A220,'Raw Hourly Load Data'!$J:$J,B$1)</f>
        <v>4.5064556617441626E-5</v>
      </c>
      <c r="C220" s="9">
        <f>SUMIFS('Raw Hourly Load Data'!$S:$S,'Raw Hourly Load Data'!$H:$H,$A220,'Raw Hourly Load Data'!$J:$J,C$1)</f>
        <v>3.1540817818308713E-5</v>
      </c>
      <c r="D220" s="9">
        <f>SUMIFS('Raw Hourly Load Data'!$S:$S,'Raw Hourly Load Data'!$H:$H,$A220,'Raw Hourly Load Data'!$J:$J,D$1)</f>
        <v>2.5329149938394174E-5</v>
      </c>
      <c r="E220" s="9">
        <f>SUMIFS('Raw Hourly Load Data'!$S:$S,'Raw Hourly Load Data'!$H:$H,$A220,'Raw Hourly Load Data'!$J:$J,E$1)</f>
        <v>2.6169272762146772E-5</v>
      </c>
      <c r="F220" s="9">
        <f>SUMIFS('Raw Hourly Load Data'!$S:$S,'Raw Hourly Load Data'!$H:$H,$A220,'Raw Hourly Load Data'!$J:$J,F$1)</f>
        <v>2.4716191878631251E-5</v>
      </c>
      <c r="G220" s="9">
        <f>SUMIFS('Raw Hourly Load Data'!$S:$S,'Raw Hourly Load Data'!$H:$H,$A220,'Raw Hourly Load Data'!$J:$J,G$1)</f>
        <v>3.7415354262802728E-5</v>
      </c>
      <c r="H220" s="9">
        <f>SUMIFS('Raw Hourly Load Data'!$S:$S,'Raw Hourly Load Data'!$H:$H,$A220,'Raw Hourly Load Data'!$J:$J,H$1)</f>
        <v>6.421134999784177E-5</v>
      </c>
      <c r="I220" s="9">
        <f>SUMIFS('Raw Hourly Load Data'!$S:$S,'Raw Hourly Load Data'!$H:$H,$A220,'Raw Hourly Load Data'!$J:$J,I$1)</f>
        <v>9.9948014724120861E-5</v>
      </c>
      <c r="J220" s="9">
        <f>SUMIFS('Raw Hourly Load Data'!$S:$S,'Raw Hourly Load Data'!$H:$H,$A220,'Raw Hourly Load Data'!$J:$J,J$1)</f>
        <v>1.1106981249487274E-4</v>
      </c>
      <c r="K220" s="9">
        <f>SUMIFS('Raw Hourly Load Data'!$S:$S,'Raw Hourly Load Data'!$H:$H,$A220,'Raw Hourly Load Data'!$J:$J,K$1)</f>
        <v>1.0739123559570644E-4</v>
      </c>
      <c r="L220" s="9">
        <f>SUMIFS('Raw Hourly Load Data'!$S:$S,'Raw Hourly Load Data'!$H:$H,$A220,'Raw Hourly Load Data'!$J:$J,L$1)</f>
        <v>1.1815527545787577E-4</v>
      </c>
      <c r="M220" s="9">
        <f>SUMIFS('Raw Hourly Load Data'!$S:$S,'Raw Hourly Load Data'!$H:$H,$A220,'Raw Hourly Load Data'!$J:$J,M$1)</f>
        <v>1.4024359043043655E-4</v>
      </c>
      <c r="N220" s="9">
        <f>SUMIFS('Raw Hourly Load Data'!$S:$S,'Raw Hourly Load Data'!$H:$H,$A220,'Raw Hourly Load Data'!$J:$J,N$1)</f>
        <v>1.5776657575966937E-4</v>
      </c>
      <c r="O220" s="9">
        <f>SUMIFS('Raw Hourly Load Data'!$S:$S,'Raw Hourly Load Data'!$H:$H,$A220,'Raw Hourly Load Data'!$J:$J,O$1)</f>
        <v>1.6280977043391296E-4</v>
      </c>
      <c r="P220" s="9">
        <f>SUMIFS('Raw Hourly Load Data'!$S:$S,'Raw Hourly Load Data'!$H:$H,$A220,'Raw Hourly Load Data'!$J:$J,P$1)</f>
        <v>1.8202498734193125E-4</v>
      </c>
      <c r="Q220" s="9">
        <f>SUMIFS('Raw Hourly Load Data'!$S:$S,'Raw Hourly Load Data'!$H:$H,$A220,'Raw Hourly Load Data'!$J:$J,Q$1)</f>
        <v>2.3310732182383771E-4</v>
      </c>
      <c r="R220" s="9">
        <f>SUMIFS('Raw Hourly Load Data'!$S:$S,'Raw Hourly Load Data'!$H:$H,$A220,'Raw Hourly Load Data'!$J:$J,R$1)</f>
        <v>2.9559959156246792E-4</v>
      </c>
      <c r="S220" s="9">
        <f>SUMIFS('Raw Hourly Load Data'!$S:$S,'Raw Hourly Load Data'!$H:$H,$A220,'Raw Hourly Load Data'!$J:$J,S$1)</f>
        <v>3.3360549045256197E-4</v>
      </c>
      <c r="T220" s="9">
        <f>SUMIFS('Raw Hourly Load Data'!$S:$S,'Raw Hourly Load Data'!$H:$H,$A220,'Raw Hourly Load Data'!$J:$J,T$1)</f>
        <v>2.698744504274194E-4</v>
      </c>
      <c r="U220" s="9">
        <f>SUMIFS('Raw Hourly Load Data'!$S:$S,'Raw Hourly Load Data'!$H:$H,$A220,'Raw Hourly Load Data'!$J:$J,U$1)</f>
        <v>1.668069952878832E-4</v>
      </c>
      <c r="V220" s="9">
        <f>SUMIFS('Raw Hourly Load Data'!$S:$S,'Raw Hourly Load Data'!$H:$H,$A220,'Raw Hourly Load Data'!$J:$J,V$1)</f>
        <v>1.2712538950184336E-4</v>
      </c>
      <c r="W220" s="9">
        <f>SUMIFS('Raw Hourly Load Data'!$S:$S,'Raw Hourly Load Data'!$H:$H,$A220,'Raw Hourly Load Data'!$J:$J,W$1)</f>
        <v>1.0022574184983194E-4</v>
      </c>
      <c r="X220" s="9">
        <f>SUMIFS('Raw Hourly Load Data'!$S:$S,'Raw Hourly Load Data'!$H:$H,$A220,'Raw Hourly Load Data'!$J:$J,X$1)</f>
        <v>7.2707640456692177E-5</v>
      </c>
      <c r="Y220" s="9">
        <f>SUMIFS('Raw Hourly Load Data'!$S:$S,'Raw Hourly Load Data'!$H:$H,$A220,'Raw Hourly Load Data'!$J:$J,Y$1)</f>
        <v>5.5705692514743266E-5</v>
      </c>
    </row>
    <row r="221" spans="1:25" x14ac:dyDescent="0.25">
      <c r="A221" s="9" t="s">
        <v>242</v>
      </c>
      <c r="B221" s="9">
        <f>SUMIFS('Raw Hourly Load Data'!$S:$S,'Raw Hourly Load Data'!$H:$H,$A221,'Raw Hourly Load Data'!$J:$J,B$1)</f>
        <v>4.0142841031015457E-5</v>
      </c>
      <c r="C221" s="9">
        <f>SUMIFS('Raw Hourly Load Data'!$S:$S,'Raw Hourly Load Data'!$H:$H,$A221,'Raw Hourly Load Data'!$J:$J,C$1)</f>
        <v>3.1931134655947413E-5</v>
      </c>
      <c r="D221" s="9">
        <f>SUMIFS('Raw Hourly Load Data'!$S:$S,'Raw Hourly Load Data'!$H:$H,$A221,'Raw Hourly Load Data'!$J:$J,D$1)</f>
        <v>2.5514484735321865E-5</v>
      </c>
      <c r="E221" s="9">
        <f>SUMIFS('Raw Hourly Load Data'!$S:$S,'Raw Hourly Load Data'!$H:$H,$A221,'Raw Hourly Load Data'!$J:$J,E$1)</f>
        <v>2.6219799334055794E-5</v>
      </c>
      <c r="F221" s="9">
        <f>SUMIFS('Raw Hourly Load Data'!$S:$S,'Raw Hourly Load Data'!$H:$H,$A221,'Raw Hourly Load Data'!$J:$J,F$1)</f>
        <v>2.4711687012243103E-5</v>
      </c>
      <c r="G221" s="9">
        <f>SUMIFS('Raw Hourly Load Data'!$S:$S,'Raw Hourly Load Data'!$H:$H,$A221,'Raw Hourly Load Data'!$J:$J,G$1)</f>
        <v>3.728984638447521E-5</v>
      </c>
      <c r="H221" s="9">
        <f>SUMIFS('Raw Hourly Load Data'!$S:$S,'Raw Hourly Load Data'!$H:$H,$A221,'Raw Hourly Load Data'!$J:$J,H$1)</f>
        <v>6.3910902280267919E-5</v>
      </c>
      <c r="I221" s="9">
        <f>SUMIFS('Raw Hourly Load Data'!$S:$S,'Raw Hourly Load Data'!$H:$H,$A221,'Raw Hourly Load Data'!$J:$J,I$1)</f>
        <v>9.9459817451085674E-5</v>
      </c>
      <c r="J221" s="9">
        <f>SUMIFS('Raw Hourly Load Data'!$S:$S,'Raw Hourly Load Data'!$H:$H,$A221,'Raw Hourly Load Data'!$J:$J,J$1)</f>
        <v>1.1061372076623852E-4</v>
      </c>
      <c r="K221" s="9">
        <f>SUMIFS('Raw Hourly Load Data'!$S:$S,'Raw Hourly Load Data'!$H:$H,$A221,'Raw Hourly Load Data'!$J:$J,K$1)</f>
        <v>1.0711817807867305E-4</v>
      </c>
      <c r="L221" s="9">
        <f>SUMIFS('Raw Hourly Load Data'!$S:$S,'Raw Hourly Load Data'!$H:$H,$A221,'Raw Hourly Load Data'!$J:$J,L$1)</f>
        <v>1.1814799943606302E-4</v>
      </c>
      <c r="M221" s="9">
        <f>SUMIFS('Raw Hourly Load Data'!$S:$S,'Raw Hourly Load Data'!$H:$H,$A221,'Raw Hourly Load Data'!$J:$J,M$1)</f>
        <v>1.4055824629452104E-4</v>
      </c>
      <c r="N221" s="9">
        <f>SUMIFS('Raw Hourly Load Data'!$S:$S,'Raw Hourly Load Data'!$H:$H,$A221,'Raw Hourly Load Data'!$J:$J,N$1)</f>
        <v>1.5851016768921928E-4</v>
      </c>
      <c r="O221" s="9">
        <f>SUMIFS('Raw Hourly Load Data'!$S:$S,'Raw Hourly Load Data'!$H:$H,$A221,'Raw Hourly Load Data'!$J:$J,O$1)</f>
        <v>1.6394461321964391E-4</v>
      </c>
      <c r="P221" s="9">
        <f>SUMIFS('Raw Hourly Load Data'!$S:$S,'Raw Hourly Load Data'!$H:$H,$A221,'Raw Hourly Load Data'!$J:$J,P$1)</f>
        <v>1.8351780151296351E-4</v>
      </c>
      <c r="Q221" s="9">
        <f>SUMIFS('Raw Hourly Load Data'!$S:$S,'Raw Hourly Load Data'!$H:$H,$A221,'Raw Hourly Load Data'!$J:$J,Q$1)</f>
        <v>2.3528761450256584E-4</v>
      </c>
      <c r="R221" s="9">
        <f>SUMIFS('Raw Hourly Load Data'!$S:$S,'Raw Hourly Load Data'!$H:$H,$A221,'Raw Hourly Load Data'!$J:$J,R$1)</f>
        <v>2.9806712213354108E-4</v>
      </c>
      <c r="S221" s="9">
        <f>SUMIFS('Raw Hourly Load Data'!$S:$S,'Raw Hourly Load Data'!$H:$H,$A221,'Raw Hourly Load Data'!$J:$J,S$1)</f>
        <v>3.3625869500653592E-4</v>
      </c>
      <c r="T221" s="9">
        <f>SUMIFS('Raw Hourly Load Data'!$S:$S,'Raw Hourly Load Data'!$H:$H,$A221,'Raw Hourly Load Data'!$J:$J,T$1)</f>
        <v>2.7236446616078221E-4</v>
      </c>
      <c r="U221" s="9">
        <f>SUMIFS('Raw Hourly Load Data'!$S:$S,'Raw Hourly Load Data'!$H:$H,$A221,'Raw Hourly Load Data'!$J:$J,U$1)</f>
        <v>1.6877683794756611E-4</v>
      </c>
      <c r="V221" s="9">
        <f>SUMIFS('Raw Hourly Load Data'!$S:$S,'Raw Hourly Load Data'!$H:$H,$A221,'Raw Hourly Load Data'!$J:$J,V$1)</f>
        <v>1.2882509582732508E-4</v>
      </c>
      <c r="W221" s="9">
        <f>SUMIFS('Raw Hourly Load Data'!$S:$S,'Raw Hourly Load Data'!$H:$H,$A221,'Raw Hourly Load Data'!$J:$J,W$1)</f>
        <v>1.0178590267765585E-4</v>
      </c>
      <c r="X221" s="9">
        <f>SUMIFS('Raw Hourly Load Data'!$S:$S,'Raw Hourly Load Data'!$H:$H,$A221,'Raw Hourly Load Data'!$J:$J,X$1)</f>
        <v>7.4004983086714795E-5</v>
      </c>
      <c r="Y221" s="9">
        <f>SUMIFS('Raw Hourly Load Data'!$S:$S,'Raw Hourly Load Data'!$H:$H,$A221,'Raw Hourly Load Data'!$J:$J,Y$1)</f>
        <v>5.6792657862239552E-5</v>
      </c>
    </row>
    <row r="222" spans="1:25" x14ac:dyDescent="0.25">
      <c r="A222" s="9" t="s">
        <v>243</v>
      </c>
      <c r="B222" s="9">
        <f>SUMIFS('Raw Hourly Load Data'!$S:$S,'Raw Hourly Load Data'!$H:$H,$A222,'Raw Hourly Load Data'!$J:$J,B$1)</f>
        <v>4.0717702152307525E-5</v>
      </c>
      <c r="C222" s="9">
        <f>SUMIFS('Raw Hourly Load Data'!$S:$S,'Raw Hourly Load Data'!$H:$H,$A222,'Raw Hourly Load Data'!$J:$J,C$1)</f>
        <v>3.237670987658599E-5</v>
      </c>
      <c r="D222" s="9">
        <f>SUMIFS('Raw Hourly Load Data'!$S:$S,'Raw Hourly Load Data'!$H:$H,$A222,'Raw Hourly Load Data'!$J:$J,D$1)</f>
        <v>2.5893563515880837E-5</v>
      </c>
      <c r="E222" s="9">
        <f>SUMIFS('Raw Hourly Load Data'!$S:$S,'Raw Hourly Load Data'!$H:$H,$A222,'Raw Hourly Load Data'!$J:$J,E$1)</f>
        <v>2.6574174480868667E-5</v>
      </c>
      <c r="F222" s="9">
        <f>SUMIFS('Raw Hourly Load Data'!$S:$S,'Raw Hourly Load Data'!$H:$H,$A222,'Raw Hourly Load Data'!$J:$J,F$1)</f>
        <v>2.5041201135492193E-5</v>
      </c>
      <c r="G222" s="9">
        <f>SUMIFS('Raw Hourly Load Data'!$S:$S,'Raw Hourly Load Data'!$H:$H,$A222,'Raw Hourly Load Data'!$J:$J,G$1)</f>
        <v>3.783652824433408E-5</v>
      </c>
      <c r="H222" s="9">
        <f>SUMIFS('Raw Hourly Load Data'!$S:$S,'Raw Hourly Load Data'!$H:$H,$A222,'Raw Hourly Load Data'!$J:$J,H$1)</f>
        <v>6.4782836078950529E-5</v>
      </c>
      <c r="I222" s="9">
        <f>SUMIFS('Raw Hourly Load Data'!$S:$S,'Raw Hourly Load Data'!$H:$H,$A222,'Raw Hourly Load Data'!$J:$J,I$1)</f>
        <v>1.0048390079739259E-4</v>
      </c>
      <c r="J222" s="9">
        <f>SUMIFS('Raw Hourly Load Data'!$S:$S,'Raw Hourly Load Data'!$H:$H,$A222,'Raw Hourly Load Data'!$J:$J,J$1)</f>
        <v>1.1168465765156908E-4</v>
      </c>
      <c r="K222" s="9">
        <f>SUMIFS('Raw Hourly Load Data'!$S:$S,'Raw Hourly Load Data'!$H:$H,$A222,'Raw Hourly Load Data'!$J:$J,K$1)</f>
        <v>1.080221423696298E-4</v>
      </c>
      <c r="L222" s="9">
        <f>SUMIFS('Raw Hourly Load Data'!$S:$S,'Raw Hourly Load Data'!$H:$H,$A222,'Raw Hourly Load Data'!$J:$J,L$1)</f>
        <v>1.1891100602467703E-4</v>
      </c>
      <c r="M222" s="9">
        <f>SUMIFS('Raw Hourly Load Data'!$S:$S,'Raw Hourly Load Data'!$H:$H,$A222,'Raw Hourly Load Data'!$J:$J,M$1)</f>
        <v>1.4153541165950968E-4</v>
      </c>
      <c r="N222" s="9">
        <f>SUMIFS('Raw Hourly Load Data'!$S:$S,'Raw Hourly Load Data'!$H:$H,$A222,'Raw Hourly Load Data'!$J:$J,N$1)</f>
        <v>1.5920643510763949E-4</v>
      </c>
      <c r="O222" s="9">
        <f>SUMIFS('Raw Hourly Load Data'!$S:$S,'Raw Hourly Load Data'!$H:$H,$A222,'Raw Hourly Load Data'!$J:$J,O$1)</f>
        <v>1.6446734473181437E-4</v>
      </c>
      <c r="P222" s="9">
        <f>SUMIFS('Raw Hourly Load Data'!$S:$S,'Raw Hourly Load Data'!$H:$H,$A222,'Raw Hourly Load Data'!$J:$J,P$1)</f>
        <v>1.8384479418390154E-4</v>
      </c>
      <c r="Q222" s="9">
        <f>SUMIFS('Raw Hourly Load Data'!$S:$S,'Raw Hourly Load Data'!$H:$H,$A222,'Raw Hourly Load Data'!$J:$J,Q$1)</f>
        <v>2.3527603009614753E-4</v>
      </c>
      <c r="R222" s="9">
        <f>SUMIFS('Raw Hourly Load Data'!$S:$S,'Raw Hourly Load Data'!$H:$H,$A222,'Raw Hourly Load Data'!$J:$J,R$1)</f>
        <v>2.9742799162213961E-4</v>
      </c>
      <c r="S222" s="9">
        <f>SUMIFS('Raw Hourly Load Data'!$S:$S,'Raw Hourly Load Data'!$H:$H,$A222,'Raw Hourly Load Data'!$J:$J,S$1)</f>
        <v>3.3384883578237558E-4</v>
      </c>
      <c r="T222" s="9">
        <f>SUMIFS('Raw Hourly Load Data'!$S:$S,'Raw Hourly Load Data'!$H:$H,$A222,'Raw Hourly Load Data'!$J:$J,T$1)</f>
        <v>2.7004463004902889E-4</v>
      </c>
      <c r="U222" s="9">
        <f>SUMIFS('Raw Hourly Load Data'!$S:$S,'Raw Hourly Load Data'!$H:$H,$A222,'Raw Hourly Load Data'!$J:$J,U$1)</f>
        <v>1.6725581648214822E-4</v>
      </c>
      <c r="V222" s="9">
        <f>SUMIFS('Raw Hourly Load Data'!$S:$S,'Raw Hourly Load Data'!$H:$H,$A222,'Raw Hourly Load Data'!$J:$J,V$1)</f>
        <v>1.2772022628236809E-4</v>
      </c>
      <c r="W222" s="9">
        <f>SUMIFS('Raw Hourly Load Data'!$S:$S,'Raw Hourly Load Data'!$H:$H,$A222,'Raw Hourly Load Data'!$J:$J,W$1)</f>
        <v>1.0079279298365275E-4</v>
      </c>
      <c r="X222" s="9">
        <f>SUMIFS('Raw Hourly Load Data'!$S:$S,'Raw Hourly Load Data'!$H:$H,$A222,'Raw Hourly Load Data'!$J:$J,X$1)</f>
        <v>7.3411150486969327E-5</v>
      </c>
      <c r="Y222" s="9">
        <f>SUMIFS('Raw Hourly Load Data'!$S:$S,'Raw Hourly Load Data'!$H:$H,$A222,'Raw Hourly Load Data'!$J:$J,Y$1)</f>
        <v>5.6449429741522364E-5</v>
      </c>
    </row>
    <row r="223" spans="1:25" x14ac:dyDescent="0.25">
      <c r="A223" s="9" t="s">
        <v>244</v>
      </c>
      <c r="B223" s="9">
        <f>SUMIFS('Raw Hourly Load Data'!$S:$S,'Raw Hourly Load Data'!$H:$H,$A223,'Raw Hourly Load Data'!$J:$J,B$1)</f>
        <v>4.0705672115854303E-5</v>
      </c>
      <c r="C223" s="9">
        <f>SUMIFS('Raw Hourly Load Data'!$S:$S,'Raw Hourly Load Data'!$H:$H,$A223,'Raw Hourly Load Data'!$J:$J,C$1)</f>
        <v>3.234326626936887E-5</v>
      </c>
      <c r="D223" s="9">
        <f>SUMIFS('Raw Hourly Load Data'!$S:$S,'Raw Hourly Load Data'!$H:$H,$A223,'Raw Hourly Load Data'!$J:$J,D$1)</f>
        <v>2.5846784071134573E-5</v>
      </c>
      <c r="E223" s="9">
        <f>SUMIFS('Raw Hourly Load Data'!$S:$S,'Raw Hourly Load Data'!$H:$H,$A223,'Raw Hourly Load Data'!$J:$J,E$1)</f>
        <v>2.6526397642595564E-5</v>
      </c>
      <c r="F223" s="9">
        <f>SUMIFS('Raw Hourly Load Data'!$S:$S,'Raw Hourly Load Data'!$H:$H,$A223,'Raw Hourly Load Data'!$J:$J,F$1)</f>
        <v>2.5050768836716462E-5</v>
      </c>
      <c r="G223" s="9">
        <f>SUMIFS('Raw Hourly Load Data'!$S:$S,'Raw Hourly Load Data'!$H:$H,$A223,'Raw Hourly Load Data'!$J:$J,G$1)</f>
        <v>3.7862268879100175E-5</v>
      </c>
      <c r="H223" s="9">
        <f>SUMIFS('Raw Hourly Load Data'!$S:$S,'Raw Hourly Load Data'!$H:$H,$A223,'Raw Hourly Load Data'!$J:$J,H$1)</f>
        <v>6.4936437063619674E-5</v>
      </c>
      <c r="I223" s="9">
        <f>SUMIFS('Raw Hourly Load Data'!$S:$S,'Raw Hourly Load Data'!$H:$H,$A223,'Raw Hourly Load Data'!$J:$J,I$1)</f>
        <v>1.00421628025771E-4</v>
      </c>
      <c r="J223" s="9">
        <f>SUMIFS('Raw Hourly Load Data'!$S:$S,'Raw Hourly Load Data'!$H:$H,$A223,'Raw Hourly Load Data'!$J:$J,J$1)</f>
        <v>1.1147111802409736E-4</v>
      </c>
      <c r="K223" s="9">
        <f>SUMIFS('Raw Hourly Load Data'!$S:$S,'Raw Hourly Load Data'!$H:$H,$A223,'Raw Hourly Load Data'!$J:$J,K$1)</f>
        <v>1.0780638730984091E-4</v>
      </c>
      <c r="L223" s="9">
        <f>SUMIFS('Raw Hourly Load Data'!$S:$S,'Raw Hourly Load Data'!$H:$H,$A223,'Raw Hourly Load Data'!$J:$J,L$1)</f>
        <v>1.1858648048899392E-4</v>
      </c>
      <c r="M223" s="9">
        <f>SUMIFS('Raw Hourly Load Data'!$S:$S,'Raw Hourly Load Data'!$H:$H,$A223,'Raw Hourly Load Data'!$J:$J,M$1)</f>
        <v>1.4102176572296178E-4</v>
      </c>
      <c r="N223" s="9">
        <f>SUMIFS('Raw Hourly Load Data'!$S:$S,'Raw Hourly Load Data'!$H:$H,$A223,'Raw Hourly Load Data'!$J:$J,N$1)</f>
        <v>1.5859785921699463E-4</v>
      </c>
      <c r="O223" s="9">
        <f>SUMIFS('Raw Hourly Load Data'!$S:$S,'Raw Hourly Load Data'!$H:$H,$A223,'Raw Hourly Load Data'!$J:$J,O$1)</f>
        <v>1.6406954864252093E-4</v>
      </c>
      <c r="P223" s="9">
        <f>SUMIFS('Raw Hourly Load Data'!$S:$S,'Raw Hourly Load Data'!$H:$H,$A223,'Raw Hourly Load Data'!$J:$J,P$1)</f>
        <v>1.8293615037445025E-4</v>
      </c>
      <c r="Q223" s="9">
        <f>SUMIFS('Raw Hourly Load Data'!$S:$S,'Raw Hourly Load Data'!$H:$H,$A223,'Raw Hourly Load Data'!$J:$J,Q$1)</f>
        <v>2.3387334889529677E-4</v>
      </c>
      <c r="R223" s="9">
        <f>SUMIFS('Raw Hourly Load Data'!$S:$S,'Raw Hourly Load Data'!$H:$H,$A223,'Raw Hourly Load Data'!$J:$J,R$1)</f>
        <v>2.9512157590631105E-4</v>
      </c>
      <c r="S223" s="9">
        <f>SUMIFS('Raw Hourly Load Data'!$S:$S,'Raw Hourly Load Data'!$H:$H,$A223,'Raw Hourly Load Data'!$J:$J,S$1)</f>
        <v>3.3200108845087055E-4</v>
      </c>
      <c r="T223" s="9">
        <f>SUMIFS('Raw Hourly Load Data'!$S:$S,'Raw Hourly Load Data'!$H:$H,$A223,'Raw Hourly Load Data'!$J:$J,T$1)</f>
        <v>2.6787245908441051E-4</v>
      </c>
      <c r="U223" s="9">
        <f>SUMIFS('Raw Hourly Load Data'!$S:$S,'Raw Hourly Load Data'!$H:$H,$A223,'Raw Hourly Load Data'!$J:$J,U$1)</f>
        <v>1.6592388824436969E-4</v>
      </c>
      <c r="V223" s="9">
        <f>SUMIFS('Raw Hourly Load Data'!$S:$S,'Raw Hourly Load Data'!$H:$H,$A223,'Raw Hourly Load Data'!$J:$J,V$1)</f>
        <v>1.2688031796471123E-4</v>
      </c>
      <c r="W223" s="9">
        <f>SUMIFS('Raw Hourly Load Data'!$S:$S,'Raw Hourly Load Data'!$H:$H,$A223,'Raw Hourly Load Data'!$J:$J,W$1)</f>
        <v>1.0010522757395803E-4</v>
      </c>
      <c r="X223" s="9">
        <f>SUMIFS('Raw Hourly Load Data'!$S:$S,'Raw Hourly Load Data'!$H:$H,$A223,'Raw Hourly Load Data'!$J:$J,X$1)</f>
        <v>7.2901707647859363E-5</v>
      </c>
      <c r="Y223" s="9">
        <f>SUMIFS('Raw Hourly Load Data'!$S:$S,'Raw Hourly Load Data'!$H:$H,$A223,'Raw Hourly Load Data'!$J:$J,Y$1)</f>
        <v>5.6102697736205462E-5</v>
      </c>
    </row>
    <row r="224" spans="1:25" x14ac:dyDescent="0.25">
      <c r="A224" s="9" t="s">
        <v>245</v>
      </c>
      <c r="B224" s="9">
        <f>SUMIFS('Raw Hourly Load Data'!$S:$S,'Raw Hourly Load Data'!$H:$H,$A224,'Raw Hourly Load Data'!$J:$J,B$1)</f>
        <v>4.0678829415024386E-5</v>
      </c>
      <c r="C224" s="9">
        <f>SUMIFS('Raw Hourly Load Data'!$S:$S,'Raw Hourly Load Data'!$H:$H,$A224,'Raw Hourly Load Data'!$J:$J,C$1)</f>
        <v>3.2394276226235538E-5</v>
      </c>
      <c r="D224" s="9">
        <f>SUMIFS('Raw Hourly Load Data'!$S:$S,'Raw Hourly Load Data'!$H:$H,$A224,'Raw Hourly Load Data'!$J:$J,D$1)</f>
        <v>2.5923170047378568E-5</v>
      </c>
      <c r="E224" s="9">
        <f>SUMIFS('Raw Hourly Load Data'!$S:$S,'Raw Hourly Load Data'!$H:$H,$A224,'Raw Hourly Load Data'!$J:$J,E$1)</f>
        <v>2.6640292475180169E-5</v>
      </c>
      <c r="F224" s="9">
        <f>SUMIFS('Raw Hourly Load Data'!$S:$S,'Raw Hourly Load Data'!$H:$H,$A224,'Raw Hourly Load Data'!$J:$J,F$1)</f>
        <v>2.5057043296963953E-5</v>
      </c>
      <c r="G224" s="9">
        <f>SUMIFS('Raw Hourly Load Data'!$S:$S,'Raw Hourly Load Data'!$H:$H,$A224,'Raw Hourly Load Data'!$J:$J,G$1)</f>
        <v>3.7850407972035974E-5</v>
      </c>
      <c r="H224" s="9">
        <f>SUMIFS('Raw Hourly Load Data'!$S:$S,'Raw Hourly Load Data'!$H:$H,$A224,'Raw Hourly Load Data'!$J:$J,H$1)</f>
        <v>6.4872079727717292E-5</v>
      </c>
      <c r="I224" s="9">
        <f>SUMIFS('Raw Hourly Load Data'!$S:$S,'Raw Hourly Load Data'!$H:$H,$A224,'Raw Hourly Load Data'!$J:$J,I$1)</f>
        <v>1.0033277697355466E-4</v>
      </c>
      <c r="J224" s="9">
        <f>SUMIFS('Raw Hourly Load Data'!$S:$S,'Raw Hourly Load Data'!$H:$H,$A224,'Raw Hourly Load Data'!$J:$J,J$1)</f>
        <v>1.1109920350895451E-4</v>
      </c>
      <c r="K224" s="9">
        <f>SUMIFS('Raw Hourly Load Data'!$S:$S,'Raw Hourly Load Data'!$H:$H,$A224,'Raw Hourly Load Data'!$J:$J,K$1)</f>
        <v>1.066225810317027E-4</v>
      </c>
      <c r="L224" s="9">
        <f>SUMIFS('Raw Hourly Load Data'!$S:$S,'Raw Hourly Load Data'!$H:$H,$A224,'Raw Hourly Load Data'!$J:$J,L$1)</f>
        <v>1.1650984765318798E-4</v>
      </c>
      <c r="M224" s="9">
        <f>SUMIFS('Raw Hourly Load Data'!$S:$S,'Raw Hourly Load Data'!$H:$H,$A224,'Raw Hourly Load Data'!$J:$J,M$1)</f>
        <v>1.3747789167276262E-4</v>
      </c>
      <c r="N224" s="9">
        <f>SUMIFS('Raw Hourly Load Data'!$S:$S,'Raw Hourly Load Data'!$H:$H,$A224,'Raw Hourly Load Data'!$J:$J,N$1)</f>
        <v>1.5397043364658144E-4</v>
      </c>
      <c r="O224" s="9">
        <f>SUMIFS('Raw Hourly Load Data'!$S:$S,'Raw Hourly Load Data'!$H:$H,$A224,'Raw Hourly Load Data'!$J:$J,O$1)</f>
        <v>1.5843841183551825E-4</v>
      </c>
      <c r="P224" s="9">
        <f>SUMIFS('Raw Hourly Load Data'!$S:$S,'Raw Hourly Load Data'!$H:$H,$A224,'Raw Hourly Load Data'!$J:$J,P$1)</f>
        <v>1.7690423744041317E-4</v>
      </c>
      <c r="Q224" s="9">
        <f>SUMIFS('Raw Hourly Load Data'!$S:$S,'Raw Hourly Load Data'!$H:$H,$A224,'Raw Hourly Load Data'!$J:$J,Q$1)</f>
        <v>2.2676154104029505E-4</v>
      </c>
      <c r="R224" s="9">
        <f>SUMIFS('Raw Hourly Load Data'!$S:$S,'Raw Hourly Load Data'!$H:$H,$A224,'Raw Hourly Load Data'!$J:$J,R$1)</f>
        <v>2.8627614991661154E-4</v>
      </c>
      <c r="S224" s="9">
        <f>SUMIFS('Raw Hourly Load Data'!$S:$S,'Raw Hourly Load Data'!$H:$H,$A224,'Raw Hourly Load Data'!$J:$J,S$1)</f>
        <v>3.2156950614970294E-4</v>
      </c>
      <c r="T224" s="9">
        <f>SUMIFS('Raw Hourly Load Data'!$S:$S,'Raw Hourly Load Data'!$H:$H,$A224,'Raw Hourly Load Data'!$J:$J,T$1)</f>
        <v>2.5858879533767373E-4</v>
      </c>
      <c r="U224" s="9">
        <f>SUMIFS('Raw Hourly Load Data'!$S:$S,'Raw Hourly Load Data'!$H:$H,$A224,'Raw Hourly Load Data'!$J:$J,U$1)</f>
        <v>1.5987477696430903E-4</v>
      </c>
      <c r="V224" s="9">
        <f>SUMIFS('Raw Hourly Load Data'!$S:$S,'Raw Hourly Load Data'!$H:$H,$A224,'Raw Hourly Load Data'!$J:$J,V$1)</f>
        <v>1.2239564857086183E-4</v>
      </c>
      <c r="W224" s="9">
        <f>SUMIFS('Raw Hourly Load Data'!$S:$S,'Raw Hourly Load Data'!$H:$H,$A224,'Raw Hourly Load Data'!$J:$J,W$1)</f>
        <v>9.67502627728911E-5</v>
      </c>
      <c r="X224" s="9">
        <f>SUMIFS('Raw Hourly Load Data'!$S:$S,'Raw Hourly Load Data'!$H:$H,$A224,'Raw Hourly Load Data'!$J:$J,X$1)</f>
        <v>7.0829486392038796E-5</v>
      </c>
      <c r="Y224" s="9">
        <f>SUMIFS('Raw Hourly Load Data'!$S:$S,'Raw Hourly Load Data'!$H:$H,$A224,'Raw Hourly Load Data'!$J:$J,Y$1)</f>
        <v>5.6712286946183694E-5</v>
      </c>
    </row>
    <row r="225" spans="1:25" x14ac:dyDescent="0.25">
      <c r="A225" s="9" t="s">
        <v>246</v>
      </c>
      <c r="B225" s="9">
        <f>SUMIFS('Raw Hourly Load Data'!$S:$S,'Raw Hourly Load Data'!$H:$H,$A225,'Raw Hourly Load Data'!$J:$J,B$1)</f>
        <v>6.535393557165988E-5</v>
      </c>
      <c r="C225" s="9">
        <f>SUMIFS('Raw Hourly Load Data'!$S:$S,'Raw Hourly Load Data'!$H:$H,$A225,'Raw Hourly Load Data'!$J:$J,C$1)</f>
        <v>4.3205632440666234E-5</v>
      </c>
      <c r="D225" s="9">
        <f>SUMIFS('Raw Hourly Load Data'!$S:$S,'Raw Hourly Load Data'!$H:$H,$A225,'Raw Hourly Load Data'!$J:$J,D$1)</f>
        <v>3.7679135981977295E-5</v>
      </c>
      <c r="E225" s="9">
        <f>SUMIFS('Raw Hourly Load Data'!$S:$S,'Raw Hourly Load Data'!$H:$H,$A225,'Raw Hourly Load Data'!$J:$J,E$1)</f>
        <v>3.2992738260126424E-5</v>
      </c>
      <c r="F225" s="9">
        <f>SUMIFS('Raw Hourly Load Data'!$S:$S,'Raw Hourly Load Data'!$H:$H,$A225,'Raw Hourly Load Data'!$J:$J,F$1)</f>
        <v>2.5000571283689423E-5</v>
      </c>
      <c r="G225" s="9">
        <f>SUMIFS('Raw Hourly Load Data'!$S:$S,'Raw Hourly Load Data'!$H:$H,$A225,'Raw Hourly Load Data'!$J:$J,G$1)</f>
        <v>2.8189469567796183E-5</v>
      </c>
      <c r="H225" s="9">
        <f>SUMIFS('Raw Hourly Load Data'!$S:$S,'Raw Hourly Load Data'!$H:$H,$A225,'Raw Hourly Load Data'!$J:$J,H$1)</f>
        <v>3.4447002678711064E-5</v>
      </c>
      <c r="I225" s="9">
        <f>SUMIFS('Raw Hourly Load Data'!$S:$S,'Raw Hourly Load Data'!$H:$H,$A225,'Raw Hourly Load Data'!$J:$J,I$1)</f>
        <v>4.501370896967743E-5</v>
      </c>
      <c r="J225" s="9">
        <f>SUMIFS('Raw Hourly Load Data'!$S:$S,'Raw Hourly Load Data'!$H:$H,$A225,'Raw Hourly Load Data'!$J:$J,J$1)</f>
        <v>6.7148792612821366E-5</v>
      </c>
      <c r="K225" s="9">
        <f>SUMIFS('Raw Hourly Load Data'!$S:$S,'Raw Hourly Load Data'!$H:$H,$A225,'Raw Hourly Load Data'!$J:$J,K$1)</f>
        <v>1.0065027198526681E-4</v>
      </c>
      <c r="L225" s="9">
        <f>SUMIFS('Raw Hourly Load Data'!$S:$S,'Raw Hourly Load Data'!$H:$H,$A225,'Raw Hourly Load Data'!$J:$J,L$1)</f>
        <v>1.3115167377505184E-4</v>
      </c>
      <c r="M225" s="9">
        <f>SUMIFS('Raw Hourly Load Data'!$S:$S,'Raw Hourly Load Data'!$H:$H,$A225,'Raw Hourly Load Data'!$J:$J,M$1)</f>
        <v>1.6304497640491603E-4</v>
      </c>
      <c r="N225" s="9">
        <f>SUMIFS('Raw Hourly Load Data'!$S:$S,'Raw Hourly Load Data'!$H:$H,$A225,'Raw Hourly Load Data'!$J:$J,N$1)</f>
        <v>1.9607119212509659E-4</v>
      </c>
      <c r="O225" s="9">
        <f>SUMIFS('Raw Hourly Load Data'!$S:$S,'Raw Hourly Load Data'!$H:$H,$A225,'Raw Hourly Load Data'!$J:$J,O$1)</f>
        <v>2.058493876551322E-4</v>
      </c>
      <c r="P225" s="9">
        <f>SUMIFS('Raw Hourly Load Data'!$S:$S,'Raw Hourly Load Data'!$H:$H,$A225,'Raw Hourly Load Data'!$J:$J,P$1)</f>
        <v>2.1196355625281667E-4</v>
      </c>
      <c r="Q225" s="9">
        <f>SUMIFS('Raw Hourly Load Data'!$S:$S,'Raw Hourly Load Data'!$H:$H,$A225,'Raw Hourly Load Data'!$J:$J,Q$1)</f>
        <v>2.2158398529371676E-4</v>
      </c>
      <c r="R225" s="9">
        <f>SUMIFS('Raw Hourly Load Data'!$S:$S,'Raw Hourly Load Data'!$H:$H,$A225,'Raw Hourly Load Data'!$J:$J,R$1)</f>
        <v>2.351117317170256E-4</v>
      </c>
      <c r="S225" s="9">
        <f>SUMIFS('Raw Hourly Load Data'!$S:$S,'Raw Hourly Load Data'!$H:$H,$A225,'Raw Hourly Load Data'!$J:$J,S$1)</f>
        <v>2.1992352507508938E-4</v>
      </c>
      <c r="T225" s="9">
        <f>SUMIFS('Raw Hourly Load Data'!$S:$S,'Raw Hourly Load Data'!$H:$H,$A225,'Raw Hourly Load Data'!$J:$J,T$1)</f>
        <v>2.4669616013804678E-4</v>
      </c>
      <c r="U225" s="9">
        <f>SUMIFS('Raw Hourly Load Data'!$S:$S,'Raw Hourly Load Data'!$H:$H,$A225,'Raw Hourly Load Data'!$J:$J,U$1)</f>
        <v>2.4582911331508858E-4</v>
      </c>
      <c r="V225" s="9">
        <f>SUMIFS('Raw Hourly Load Data'!$S:$S,'Raw Hourly Load Data'!$H:$H,$A225,'Raw Hourly Load Data'!$J:$J,V$1)</f>
        <v>2.1465547901366728E-4</v>
      </c>
      <c r="W225" s="9">
        <f>SUMIFS('Raw Hourly Load Data'!$S:$S,'Raw Hourly Load Data'!$H:$H,$A225,'Raw Hourly Load Data'!$J:$J,W$1)</f>
        <v>1.8276835649341718E-4</v>
      </c>
      <c r="X225" s="9">
        <f>SUMIFS('Raw Hourly Load Data'!$S:$S,'Raw Hourly Load Data'!$H:$H,$A225,'Raw Hourly Load Data'!$J:$J,X$1)</f>
        <v>1.476689623353749E-4</v>
      </c>
      <c r="Y225" s="9">
        <f>SUMIFS('Raw Hourly Load Data'!$S:$S,'Raw Hourly Load Data'!$H:$H,$A225,'Raw Hourly Load Data'!$J:$J,Y$1)</f>
        <v>1.0923762513490567E-4</v>
      </c>
    </row>
    <row r="226" spans="1:25" x14ac:dyDescent="0.25">
      <c r="A226" s="9" t="s">
        <v>247</v>
      </c>
      <c r="B226" s="9">
        <f>SUMIFS('Raw Hourly Load Data'!$S:$S,'Raw Hourly Load Data'!$H:$H,$A226,'Raw Hourly Load Data'!$J:$J,B$1)</f>
        <v>7.0194603512831763E-5</v>
      </c>
      <c r="C226" s="9">
        <f>SUMIFS('Raw Hourly Load Data'!$S:$S,'Raw Hourly Load Data'!$H:$H,$A226,'Raw Hourly Load Data'!$J:$J,C$1)</f>
        <v>4.2533767917118668E-5</v>
      </c>
      <c r="D226" s="9">
        <f>SUMIFS('Raw Hourly Load Data'!$S:$S,'Raw Hourly Load Data'!$H:$H,$A226,'Raw Hourly Load Data'!$J:$J,D$1)</f>
        <v>3.709985970321635E-5</v>
      </c>
      <c r="E226" s="9">
        <f>SUMIFS('Raw Hourly Load Data'!$S:$S,'Raw Hourly Load Data'!$H:$H,$A226,'Raw Hourly Load Data'!$J:$J,E$1)</f>
        <v>3.2482219540233837E-5</v>
      </c>
      <c r="F226" s="9">
        <f>SUMIFS('Raw Hourly Load Data'!$S:$S,'Raw Hourly Load Data'!$H:$H,$A226,'Raw Hourly Load Data'!$J:$J,F$1)</f>
        <v>2.4527181852468946E-5</v>
      </c>
      <c r="G226" s="9">
        <f>SUMIFS('Raw Hourly Load Data'!$S:$S,'Raw Hourly Load Data'!$H:$H,$A226,'Raw Hourly Load Data'!$J:$J,G$1)</f>
        <v>2.7544048337339915E-5</v>
      </c>
      <c r="H226" s="9">
        <f>SUMIFS('Raw Hourly Load Data'!$S:$S,'Raw Hourly Load Data'!$H:$H,$A226,'Raw Hourly Load Data'!$J:$J,H$1)</f>
        <v>3.3622419391812251E-5</v>
      </c>
      <c r="I226" s="9">
        <f>SUMIFS('Raw Hourly Load Data'!$S:$S,'Raw Hourly Load Data'!$H:$H,$A226,'Raw Hourly Load Data'!$J:$J,I$1)</f>
        <v>4.3938772100151648E-5</v>
      </c>
      <c r="J226" s="9">
        <f>SUMIFS('Raw Hourly Load Data'!$S:$S,'Raw Hourly Load Data'!$H:$H,$A226,'Raw Hourly Load Data'!$J:$J,J$1)</f>
        <v>6.5790661223366322E-5</v>
      </c>
      <c r="K226" s="9">
        <f>SUMIFS('Raw Hourly Load Data'!$S:$S,'Raw Hourly Load Data'!$H:$H,$A226,'Raw Hourly Load Data'!$J:$J,K$1)</f>
        <v>9.9077842900173162E-5</v>
      </c>
      <c r="L226" s="9">
        <f>SUMIFS('Raw Hourly Load Data'!$S:$S,'Raw Hourly Load Data'!$H:$H,$A226,'Raw Hourly Load Data'!$J:$J,L$1)</f>
        <v>1.2990894168703098E-4</v>
      </c>
      <c r="M226" s="9">
        <f>SUMIFS('Raw Hourly Load Data'!$S:$S,'Raw Hourly Load Data'!$H:$H,$A226,'Raw Hourly Load Data'!$J:$J,M$1)</f>
        <v>1.6286160032233995E-4</v>
      </c>
      <c r="N226" s="9">
        <f>SUMIFS('Raw Hourly Load Data'!$S:$S,'Raw Hourly Load Data'!$H:$H,$A226,'Raw Hourly Load Data'!$J:$J,N$1)</f>
        <v>1.9713751494862669E-4</v>
      </c>
      <c r="O226" s="9">
        <f>SUMIFS('Raw Hourly Load Data'!$S:$S,'Raw Hourly Load Data'!$H:$H,$A226,'Raw Hourly Load Data'!$J:$J,O$1)</f>
        <v>2.0831116788912749E-4</v>
      </c>
      <c r="P226" s="9">
        <f>SUMIFS('Raw Hourly Load Data'!$S:$S,'Raw Hourly Load Data'!$H:$H,$A226,'Raw Hourly Load Data'!$J:$J,P$1)</f>
        <v>2.1536715375896365E-4</v>
      </c>
      <c r="Q226" s="9">
        <f>SUMIFS('Raw Hourly Load Data'!$S:$S,'Raw Hourly Load Data'!$H:$H,$A226,'Raw Hourly Load Data'!$J:$J,Q$1)</f>
        <v>2.2647340081906962E-4</v>
      </c>
      <c r="R226" s="9">
        <f>SUMIFS('Raw Hourly Load Data'!$S:$S,'Raw Hourly Load Data'!$H:$H,$A226,'Raw Hourly Load Data'!$J:$J,R$1)</f>
        <v>2.4136238607406704E-4</v>
      </c>
      <c r="S226" s="9">
        <f>SUMIFS('Raw Hourly Load Data'!$S:$S,'Raw Hourly Load Data'!$H:$H,$A226,'Raw Hourly Load Data'!$J:$J,S$1)</f>
        <v>2.2646910733005386E-4</v>
      </c>
      <c r="T226" s="9">
        <f>SUMIFS('Raw Hourly Load Data'!$S:$S,'Raw Hourly Load Data'!$H:$H,$A226,'Raw Hourly Load Data'!$J:$J,T$1)</f>
        <v>2.5268834954866995E-4</v>
      </c>
      <c r="U226" s="9">
        <f>SUMIFS('Raw Hourly Load Data'!$S:$S,'Raw Hourly Load Data'!$H:$H,$A226,'Raw Hourly Load Data'!$J:$J,U$1)</f>
        <v>2.5230534095035191E-4</v>
      </c>
      <c r="V226" s="9">
        <f>SUMIFS('Raw Hourly Load Data'!$S:$S,'Raw Hourly Load Data'!$H:$H,$A226,'Raw Hourly Load Data'!$J:$J,V$1)</f>
        <v>2.2019040515645297E-4</v>
      </c>
      <c r="W226" s="9">
        <f>SUMIFS('Raw Hourly Load Data'!$S:$S,'Raw Hourly Load Data'!$H:$H,$A226,'Raw Hourly Load Data'!$J:$J,W$1)</f>
        <v>1.8672636868016356E-4</v>
      </c>
      <c r="X226" s="9">
        <f>SUMIFS('Raw Hourly Load Data'!$S:$S,'Raw Hourly Load Data'!$H:$H,$A226,'Raw Hourly Load Data'!$J:$J,X$1)</f>
        <v>1.4978738158359195E-4</v>
      </c>
      <c r="Y226" s="9">
        <f>SUMIFS('Raw Hourly Load Data'!$S:$S,'Raw Hourly Load Data'!$H:$H,$A226,'Raw Hourly Load Data'!$J:$J,Y$1)</f>
        <v>1.0793976709978233E-4</v>
      </c>
    </row>
    <row r="227" spans="1:25" x14ac:dyDescent="0.25">
      <c r="A227" s="9" t="s">
        <v>248</v>
      </c>
      <c r="B227" s="9">
        <f>SUMIFS('Raw Hourly Load Data'!$S:$S,'Raw Hourly Load Data'!$H:$H,$A227,'Raw Hourly Load Data'!$J:$J,B$1)</f>
        <v>4.4643519718420981E-5</v>
      </c>
      <c r="C227" s="9">
        <f>SUMIFS('Raw Hourly Load Data'!$S:$S,'Raw Hourly Load Data'!$H:$H,$A227,'Raw Hourly Load Data'!$J:$J,C$1)</f>
        <v>3.1291275306538521E-5</v>
      </c>
      <c r="D227" s="9">
        <f>SUMIFS('Raw Hourly Load Data'!$S:$S,'Raw Hourly Load Data'!$H:$H,$A227,'Raw Hourly Load Data'!$J:$J,D$1)</f>
        <v>2.5119674266256128E-5</v>
      </c>
      <c r="E227" s="9">
        <f>SUMIFS('Raw Hourly Load Data'!$S:$S,'Raw Hourly Load Data'!$H:$H,$A227,'Raw Hourly Load Data'!$J:$J,E$1)</f>
        <v>2.590278386862427E-5</v>
      </c>
      <c r="F227" s="9">
        <f>SUMIFS('Raw Hourly Load Data'!$S:$S,'Raw Hourly Load Data'!$H:$H,$A227,'Raw Hourly Load Data'!$J:$J,F$1)</f>
        <v>2.4481822816767905E-5</v>
      </c>
      <c r="G227" s="9">
        <f>SUMIFS('Raw Hourly Load Data'!$S:$S,'Raw Hourly Load Data'!$H:$H,$A227,'Raw Hourly Load Data'!$J:$J,G$1)</f>
        <v>3.7136265504149148E-5</v>
      </c>
      <c r="H227" s="9">
        <f>SUMIFS('Raw Hourly Load Data'!$S:$S,'Raw Hourly Load Data'!$H:$H,$A227,'Raw Hourly Load Data'!$J:$J,H$1)</f>
        <v>6.3742213404209614E-5</v>
      </c>
      <c r="I227" s="9">
        <f>SUMIFS('Raw Hourly Load Data'!$S:$S,'Raw Hourly Load Data'!$H:$H,$A227,'Raw Hourly Load Data'!$J:$J,I$1)</f>
        <v>9.8885387842780013E-5</v>
      </c>
      <c r="J227" s="9">
        <f>SUMIFS('Raw Hourly Load Data'!$S:$S,'Raw Hourly Load Data'!$H:$H,$A227,'Raw Hourly Load Data'!$J:$J,J$1)</f>
        <v>1.1021165016323329E-4</v>
      </c>
      <c r="K227" s="9">
        <f>SUMIFS('Raw Hourly Load Data'!$S:$S,'Raw Hourly Load Data'!$H:$H,$A227,'Raw Hourly Load Data'!$J:$J,K$1)</f>
        <v>1.0671272380587986E-4</v>
      </c>
      <c r="L227" s="9">
        <f>SUMIFS('Raw Hourly Load Data'!$S:$S,'Raw Hourly Load Data'!$H:$H,$A227,'Raw Hourly Load Data'!$J:$J,L$1)</f>
        <v>1.1756513068638336E-4</v>
      </c>
      <c r="M227" s="9">
        <f>SUMIFS('Raw Hourly Load Data'!$S:$S,'Raw Hourly Load Data'!$H:$H,$A227,'Raw Hourly Load Data'!$J:$J,M$1)</f>
        <v>1.3916641287666621E-4</v>
      </c>
      <c r="N227" s="9">
        <f>SUMIFS('Raw Hourly Load Data'!$S:$S,'Raw Hourly Load Data'!$H:$H,$A227,'Raw Hourly Load Data'!$J:$J,N$1)</f>
        <v>1.5639439680985268E-4</v>
      </c>
      <c r="O227" s="9">
        <f>SUMIFS('Raw Hourly Load Data'!$S:$S,'Raw Hourly Load Data'!$H:$H,$A227,'Raw Hourly Load Data'!$J:$J,O$1)</f>
        <v>1.6141325743877416E-4</v>
      </c>
      <c r="P227" s="9">
        <f>SUMIFS('Raw Hourly Load Data'!$S:$S,'Raw Hourly Load Data'!$H:$H,$A227,'Raw Hourly Load Data'!$J:$J,P$1)</f>
        <v>1.8027689006151816E-4</v>
      </c>
      <c r="Q227" s="9">
        <f>SUMIFS('Raw Hourly Load Data'!$S:$S,'Raw Hourly Load Data'!$H:$H,$A227,'Raw Hourly Load Data'!$J:$J,Q$1)</f>
        <v>2.3110377372456209E-4</v>
      </c>
      <c r="R227" s="9">
        <f>SUMIFS('Raw Hourly Load Data'!$S:$S,'Raw Hourly Load Data'!$H:$H,$A227,'Raw Hourly Load Data'!$J:$J,R$1)</f>
        <v>2.9317463505151007E-4</v>
      </c>
      <c r="S227" s="9">
        <f>SUMIFS('Raw Hourly Load Data'!$S:$S,'Raw Hourly Load Data'!$H:$H,$A227,'Raw Hourly Load Data'!$J:$J,S$1)</f>
        <v>3.3171031530788633E-4</v>
      </c>
      <c r="T227" s="9">
        <f>SUMIFS('Raw Hourly Load Data'!$S:$S,'Raw Hourly Load Data'!$H:$H,$A227,'Raw Hourly Load Data'!$J:$J,T$1)</f>
        <v>2.6833486960872412E-4</v>
      </c>
      <c r="U227" s="9">
        <f>SUMIFS('Raw Hourly Load Data'!$S:$S,'Raw Hourly Load Data'!$H:$H,$A227,'Raw Hourly Load Data'!$J:$J,U$1)</f>
        <v>1.6647882551499148E-4</v>
      </c>
      <c r="V227" s="9">
        <f>SUMIFS('Raw Hourly Load Data'!$S:$S,'Raw Hourly Load Data'!$H:$H,$A227,'Raw Hourly Load Data'!$J:$J,V$1)</f>
        <v>1.2709239499576354E-4</v>
      </c>
      <c r="W227" s="9">
        <f>SUMIFS('Raw Hourly Load Data'!$S:$S,'Raw Hourly Load Data'!$H:$H,$A227,'Raw Hourly Load Data'!$J:$J,W$1)</f>
        <v>9.9788523412580382E-5</v>
      </c>
      <c r="X227" s="9">
        <f>SUMIFS('Raw Hourly Load Data'!$S:$S,'Raw Hourly Load Data'!$H:$H,$A227,'Raw Hourly Load Data'!$J:$J,X$1)</f>
        <v>7.2533641531441351E-5</v>
      </c>
      <c r="Y227" s="9">
        <f>SUMIFS('Raw Hourly Load Data'!$S:$S,'Raw Hourly Load Data'!$H:$H,$A227,'Raw Hourly Load Data'!$J:$J,Y$1)</f>
        <v>5.5622051980607715E-5</v>
      </c>
    </row>
    <row r="228" spans="1:25" x14ac:dyDescent="0.25">
      <c r="A228" s="9" t="s">
        <v>249</v>
      </c>
      <c r="B228" s="9">
        <f>SUMIFS('Raw Hourly Load Data'!$S:$S,'Raw Hourly Load Data'!$H:$H,$A228,'Raw Hourly Load Data'!$J:$J,B$1)</f>
        <v>4.0106830270738248E-5</v>
      </c>
      <c r="C228" s="9">
        <f>SUMIFS('Raw Hourly Load Data'!$S:$S,'Raw Hourly Load Data'!$H:$H,$A228,'Raw Hourly Load Data'!$J:$J,C$1)</f>
        <v>3.1938106186994234E-5</v>
      </c>
      <c r="D228" s="9">
        <f>SUMIFS('Raw Hourly Load Data'!$S:$S,'Raw Hourly Load Data'!$H:$H,$A228,'Raw Hourly Load Data'!$J:$J,D$1)</f>
        <v>2.5542548467749628E-5</v>
      </c>
      <c r="E228" s="9">
        <f>SUMIFS('Raw Hourly Load Data'!$S:$S,'Raw Hourly Load Data'!$H:$H,$A228,'Raw Hourly Load Data'!$J:$J,E$1)</f>
        <v>2.6288126318750574E-5</v>
      </c>
      <c r="F228" s="9">
        <f>SUMIFS('Raw Hourly Load Data'!$S:$S,'Raw Hourly Load Data'!$H:$H,$A228,'Raw Hourly Load Data'!$J:$J,F$1)</f>
        <v>2.4796334862460109E-5</v>
      </c>
      <c r="G228" s="9">
        <f>SUMIFS('Raw Hourly Load Data'!$S:$S,'Raw Hourly Load Data'!$H:$H,$A228,'Raw Hourly Load Data'!$J:$J,G$1)</f>
        <v>3.759359032785478E-5</v>
      </c>
      <c r="H228" s="9">
        <f>SUMIFS('Raw Hourly Load Data'!$S:$S,'Raw Hourly Load Data'!$H:$H,$A228,'Raw Hourly Load Data'!$J:$J,H$1)</f>
        <v>6.4493429536345058E-5</v>
      </c>
      <c r="I228" s="9">
        <f>SUMIFS('Raw Hourly Load Data'!$S:$S,'Raw Hourly Load Data'!$H:$H,$A228,'Raw Hourly Load Data'!$J:$J,I$1)</f>
        <v>9.9798012314264418E-5</v>
      </c>
      <c r="J228" s="9">
        <f>SUMIFS('Raw Hourly Load Data'!$S:$S,'Raw Hourly Load Data'!$H:$H,$A228,'Raw Hourly Load Data'!$J:$J,J$1)</f>
        <v>1.1060929765804421E-4</v>
      </c>
      <c r="K228" s="9">
        <f>SUMIFS('Raw Hourly Load Data'!$S:$S,'Raw Hourly Load Data'!$H:$H,$A228,'Raw Hourly Load Data'!$J:$J,K$1)</f>
        <v>1.067081056566668E-4</v>
      </c>
      <c r="L228" s="9">
        <f>SUMIFS('Raw Hourly Load Data'!$S:$S,'Raw Hourly Load Data'!$H:$H,$A228,'Raw Hourly Load Data'!$J:$J,L$1)</f>
        <v>1.1717938846542303E-4</v>
      </c>
      <c r="M228" s="9">
        <f>SUMIFS('Raw Hourly Load Data'!$S:$S,'Raw Hourly Load Data'!$H:$H,$A228,'Raw Hourly Load Data'!$J:$J,M$1)</f>
        <v>1.3879751666285667E-4</v>
      </c>
      <c r="N228" s="9">
        <f>SUMIFS('Raw Hourly Load Data'!$S:$S,'Raw Hourly Load Data'!$H:$H,$A228,'Raw Hourly Load Data'!$J:$J,N$1)</f>
        <v>1.5618301723551101E-4</v>
      </c>
      <c r="O228" s="9">
        <f>SUMIFS('Raw Hourly Load Data'!$S:$S,'Raw Hourly Load Data'!$H:$H,$A228,'Raw Hourly Load Data'!$J:$J,O$1)</f>
        <v>1.6136610627462308E-4</v>
      </c>
      <c r="P228" s="9">
        <f>SUMIFS('Raw Hourly Load Data'!$S:$S,'Raw Hourly Load Data'!$H:$H,$A228,'Raw Hourly Load Data'!$J:$J,P$1)</f>
        <v>1.8027373641616495E-4</v>
      </c>
      <c r="Q228" s="9">
        <f>SUMIFS('Raw Hourly Load Data'!$S:$S,'Raw Hourly Load Data'!$H:$H,$A228,'Raw Hourly Load Data'!$J:$J,Q$1)</f>
        <v>2.3092310111063325E-4</v>
      </c>
      <c r="R228" s="9">
        <f>SUMIFS('Raw Hourly Load Data'!$S:$S,'Raw Hourly Load Data'!$H:$H,$A228,'Raw Hourly Load Data'!$J:$J,R$1)</f>
        <v>2.9199547127321265E-4</v>
      </c>
      <c r="S228" s="9">
        <f>SUMIFS('Raw Hourly Load Data'!$S:$S,'Raw Hourly Load Data'!$H:$H,$A228,'Raw Hourly Load Data'!$J:$J,S$1)</f>
        <v>3.2964742222734578E-4</v>
      </c>
      <c r="T228" s="9">
        <f>SUMIFS('Raw Hourly Load Data'!$S:$S,'Raw Hourly Load Data'!$H:$H,$A228,'Raw Hourly Load Data'!$J:$J,T$1)</f>
        <v>2.6636258533824502E-4</v>
      </c>
      <c r="U228" s="9">
        <f>SUMIFS('Raw Hourly Load Data'!$S:$S,'Raw Hourly Load Data'!$H:$H,$A228,'Raw Hourly Load Data'!$J:$J,U$1)</f>
        <v>1.6556971544079652E-4</v>
      </c>
      <c r="V228" s="9">
        <f>SUMIFS('Raw Hourly Load Data'!$S:$S,'Raw Hourly Load Data'!$H:$H,$A228,'Raw Hourly Load Data'!$J:$J,V$1)</f>
        <v>1.2661986047769958E-4</v>
      </c>
      <c r="W228" s="9">
        <f>SUMIFS('Raw Hourly Load Data'!$S:$S,'Raw Hourly Load Data'!$H:$H,$A228,'Raw Hourly Load Data'!$J:$J,W$1)</f>
        <v>9.9498985126534318E-5</v>
      </c>
      <c r="X228" s="9">
        <f>SUMIFS('Raw Hourly Load Data'!$S:$S,'Raw Hourly Load Data'!$H:$H,$A228,'Raw Hourly Load Data'!$J:$J,X$1)</f>
        <v>7.2301985614143738E-5</v>
      </c>
      <c r="Y228" s="9">
        <f>SUMIFS('Raw Hourly Load Data'!$S:$S,'Raw Hourly Load Data'!$H:$H,$A228,'Raw Hourly Load Data'!$J:$J,Y$1)</f>
        <v>5.5539312011246468E-5</v>
      </c>
    </row>
    <row r="229" spans="1:25" x14ac:dyDescent="0.25">
      <c r="A229" s="9" t="s">
        <v>250</v>
      </c>
      <c r="B229" s="9">
        <f>SUMIFS('Raw Hourly Load Data'!$S:$S,'Raw Hourly Load Data'!$H:$H,$A229,'Raw Hourly Load Data'!$J:$J,B$1)</f>
        <v>4.004131731080091E-5</v>
      </c>
      <c r="C229" s="9">
        <f>SUMIFS('Raw Hourly Load Data'!$S:$S,'Raw Hourly Load Data'!$H:$H,$A229,'Raw Hourly Load Data'!$J:$J,C$1)</f>
        <v>3.1835647994438113E-5</v>
      </c>
      <c r="D229" s="9">
        <f>SUMIFS('Raw Hourly Load Data'!$S:$S,'Raw Hourly Load Data'!$H:$H,$A229,'Raw Hourly Load Data'!$J:$J,D$1)</f>
        <v>2.5488562831546598E-5</v>
      </c>
      <c r="E229" s="9">
        <f>SUMIFS('Raw Hourly Load Data'!$S:$S,'Raw Hourly Load Data'!$H:$H,$A229,'Raw Hourly Load Data'!$J:$J,E$1)</f>
        <v>2.6234664302086782E-5</v>
      </c>
      <c r="F229" s="9">
        <f>SUMIFS('Raw Hourly Load Data'!$S:$S,'Raw Hourly Load Data'!$H:$H,$A229,'Raw Hourly Load Data'!$J:$J,F$1)</f>
        <v>2.47660216076204E-5</v>
      </c>
      <c r="G229" s="9">
        <f>SUMIFS('Raw Hourly Load Data'!$S:$S,'Raw Hourly Load Data'!$H:$H,$A229,'Raw Hourly Load Data'!$J:$J,G$1)</f>
        <v>3.7527989114599201E-5</v>
      </c>
      <c r="H229" s="9">
        <f>SUMIFS('Raw Hourly Load Data'!$S:$S,'Raw Hourly Load Data'!$H:$H,$A229,'Raw Hourly Load Data'!$J:$J,H$1)</f>
        <v>6.4412215528169536E-5</v>
      </c>
      <c r="I229" s="9">
        <f>SUMIFS('Raw Hourly Load Data'!$S:$S,'Raw Hourly Load Data'!$H:$H,$A229,'Raw Hourly Load Data'!$J:$J,I$1)</f>
        <v>9.9469935349060621E-5</v>
      </c>
      <c r="J229" s="9">
        <f>SUMIFS('Raw Hourly Load Data'!$S:$S,'Raw Hourly Load Data'!$H:$H,$A229,'Raw Hourly Load Data'!$J:$J,J$1)</f>
        <v>1.1006545562903144E-4</v>
      </c>
      <c r="K229" s="9">
        <f>SUMIFS('Raw Hourly Load Data'!$S:$S,'Raw Hourly Load Data'!$H:$H,$A229,'Raw Hourly Load Data'!$J:$J,K$1)</f>
        <v>1.0602850116259063E-4</v>
      </c>
      <c r="L229" s="9">
        <f>SUMIFS('Raw Hourly Load Data'!$S:$S,'Raw Hourly Load Data'!$H:$H,$A229,'Raw Hourly Load Data'!$J:$J,L$1)</f>
        <v>1.1643661723295722E-4</v>
      </c>
      <c r="M229" s="9">
        <f>SUMIFS('Raw Hourly Load Data'!$S:$S,'Raw Hourly Load Data'!$H:$H,$A229,'Raw Hourly Load Data'!$J:$J,M$1)</f>
        <v>1.3822601092938441E-4</v>
      </c>
      <c r="N229" s="9">
        <f>SUMIFS('Raw Hourly Load Data'!$S:$S,'Raw Hourly Load Data'!$H:$H,$A229,'Raw Hourly Load Data'!$J:$J,N$1)</f>
        <v>1.5567092759079251E-4</v>
      </c>
      <c r="O229" s="9">
        <f>SUMIFS('Raw Hourly Load Data'!$S:$S,'Raw Hourly Load Data'!$H:$H,$A229,'Raw Hourly Load Data'!$J:$J,O$1)</f>
        <v>1.6116342666663036E-4</v>
      </c>
      <c r="P229" s="9">
        <f>SUMIFS('Raw Hourly Load Data'!$S:$S,'Raw Hourly Load Data'!$H:$H,$A229,'Raw Hourly Load Data'!$J:$J,P$1)</f>
        <v>1.8072967018822219E-4</v>
      </c>
      <c r="Q229" s="9">
        <f>SUMIFS('Raw Hourly Load Data'!$S:$S,'Raw Hourly Load Data'!$H:$H,$A229,'Raw Hourly Load Data'!$J:$J,Q$1)</f>
        <v>2.3214923926439545E-4</v>
      </c>
      <c r="R229" s="9">
        <f>SUMIFS('Raw Hourly Load Data'!$S:$S,'Raw Hourly Load Data'!$H:$H,$A229,'Raw Hourly Load Data'!$J:$J,R$1)</f>
        <v>2.9357474104399267E-4</v>
      </c>
      <c r="S229" s="9">
        <f>SUMIFS('Raw Hourly Load Data'!$S:$S,'Raw Hourly Load Data'!$H:$H,$A229,'Raw Hourly Load Data'!$J:$J,S$1)</f>
        <v>3.3132854777286226E-4</v>
      </c>
      <c r="T229" s="9">
        <f>SUMIFS('Raw Hourly Load Data'!$S:$S,'Raw Hourly Load Data'!$H:$H,$A229,'Raw Hourly Load Data'!$J:$J,T$1)</f>
        <v>2.6657848541251336E-4</v>
      </c>
      <c r="U229" s="9">
        <f>SUMIFS('Raw Hourly Load Data'!$S:$S,'Raw Hourly Load Data'!$H:$H,$A229,'Raw Hourly Load Data'!$J:$J,U$1)</f>
        <v>1.6572014696922551E-4</v>
      </c>
      <c r="V229" s="9">
        <f>SUMIFS('Raw Hourly Load Data'!$S:$S,'Raw Hourly Load Data'!$H:$H,$A229,'Raw Hourly Load Data'!$J:$J,V$1)</f>
        <v>1.2645258093879651E-4</v>
      </c>
      <c r="W229" s="9">
        <f>SUMIFS('Raw Hourly Load Data'!$S:$S,'Raw Hourly Load Data'!$H:$H,$A229,'Raw Hourly Load Data'!$J:$J,W$1)</f>
        <v>9.9307596834745664E-5</v>
      </c>
      <c r="X229" s="9">
        <f>SUMIFS('Raw Hourly Load Data'!$S:$S,'Raw Hourly Load Data'!$H:$H,$A229,'Raw Hourly Load Data'!$J:$J,X$1)</f>
        <v>7.2087061316208298E-5</v>
      </c>
      <c r="Y229" s="9">
        <f>SUMIFS('Raw Hourly Load Data'!$S:$S,'Raw Hourly Load Data'!$H:$H,$A229,'Raw Hourly Load Data'!$J:$J,Y$1)</f>
        <v>5.523516344661585E-5</v>
      </c>
    </row>
    <row r="230" spans="1:25" x14ac:dyDescent="0.25">
      <c r="A230" s="9" t="s">
        <v>251</v>
      </c>
      <c r="B230" s="9">
        <f>SUMIFS('Raw Hourly Load Data'!$S:$S,'Raw Hourly Load Data'!$H:$H,$A230,'Raw Hourly Load Data'!$J:$J,B$1)</f>
        <v>4.0059522981304473E-5</v>
      </c>
      <c r="C230" s="9">
        <f>SUMIFS('Raw Hourly Load Data'!$S:$S,'Raw Hourly Load Data'!$H:$H,$A230,'Raw Hourly Load Data'!$J:$J,C$1)</f>
        <v>3.1877486181117683E-5</v>
      </c>
      <c r="D230" s="9">
        <f>SUMIFS('Raw Hourly Load Data'!$S:$S,'Raw Hourly Load Data'!$H:$H,$A230,'Raw Hourly Load Data'!$J:$J,D$1)</f>
        <v>2.5535680113185966E-5</v>
      </c>
      <c r="E230" s="9">
        <f>SUMIFS('Raw Hourly Load Data'!$S:$S,'Raw Hourly Load Data'!$H:$H,$A230,'Raw Hourly Load Data'!$J:$J,E$1)</f>
        <v>2.6254649042343772E-5</v>
      </c>
      <c r="F230" s="9">
        <f>SUMIFS('Raw Hourly Load Data'!$S:$S,'Raw Hourly Load Data'!$H:$H,$A230,'Raw Hourly Load Data'!$J:$J,F$1)</f>
        <v>2.4771459317179981E-5</v>
      </c>
      <c r="G230" s="9">
        <f>SUMIFS('Raw Hourly Load Data'!$S:$S,'Raw Hourly Load Data'!$H:$H,$A230,'Raw Hourly Load Data'!$J:$J,G$1)</f>
        <v>3.7490341729245252E-5</v>
      </c>
      <c r="H230" s="9">
        <f>SUMIFS('Raw Hourly Load Data'!$S:$S,'Raw Hourly Load Data'!$H:$H,$A230,'Raw Hourly Load Data'!$J:$J,H$1)</f>
        <v>6.4353383734799767E-5</v>
      </c>
      <c r="I230" s="9">
        <f>SUMIFS('Raw Hourly Load Data'!$S:$S,'Raw Hourly Load Data'!$H:$H,$A230,'Raw Hourly Load Data'!$J:$J,I$1)</f>
        <v>9.9152825454469658E-5</v>
      </c>
      <c r="J230" s="9">
        <f>SUMIFS('Raw Hourly Load Data'!$S:$S,'Raw Hourly Load Data'!$H:$H,$A230,'Raw Hourly Load Data'!$J:$J,J$1)</f>
        <v>1.1006286341371035E-4</v>
      </c>
      <c r="K230" s="9">
        <f>SUMIFS('Raw Hourly Load Data'!$S:$S,'Raw Hourly Load Data'!$H:$H,$A230,'Raw Hourly Load Data'!$J:$J,K$1)</f>
        <v>1.0629920835624627E-4</v>
      </c>
      <c r="L230" s="9">
        <f>SUMIFS('Raw Hourly Load Data'!$S:$S,'Raw Hourly Load Data'!$H:$H,$A230,'Raw Hourly Load Data'!$J:$J,L$1)</f>
        <v>1.1685634285031703E-4</v>
      </c>
      <c r="M230" s="9">
        <f>SUMIFS('Raw Hourly Load Data'!$S:$S,'Raw Hourly Load Data'!$H:$H,$A230,'Raw Hourly Load Data'!$J:$J,M$1)</f>
        <v>1.3859052767265577E-4</v>
      </c>
      <c r="N230" s="9">
        <f>SUMIFS('Raw Hourly Load Data'!$S:$S,'Raw Hourly Load Data'!$H:$H,$A230,'Raw Hourly Load Data'!$J:$J,N$1)</f>
        <v>1.5610493644304348E-4</v>
      </c>
      <c r="O230" s="9">
        <f>SUMIFS('Raw Hourly Load Data'!$S:$S,'Raw Hourly Load Data'!$H:$H,$A230,'Raw Hourly Load Data'!$J:$J,O$1)</f>
        <v>1.6108849438215006E-4</v>
      </c>
      <c r="P230" s="9">
        <f>SUMIFS('Raw Hourly Load Data'!$S:$S,'Raw Hourly Load Data'!$H:$H,$A230,'Raw Hourly Load Data'!$J:$J,P$1)</f>
        <v>1.7987218409180921E-4</v>
      </c>
      <c r="Q230" s="9">
        <f>SUMIFS('Raw Hourly Load Data'!$S:$S,'Raw Hourly Load Data'!$H:$H,$A230,'Raw Hourly Load Data'!$J:$J,Q$1)</f>
        <v>2.3041811639490779E-4</v>
      </c>
      <c r="R230" s="9">
        <f>SUMIFS('Raw Hourly Load Data'!$S:$S,'Raw Hourly Load Data'!$H:$H,$A230,'Raw Hourly Load Data'!$J:$J,R$1)</f>
        <v>2.9169774356108385E-4</v>
      </c>
      <c r="S230" s="9">
        <f>SUMIFS('Raw Hourly Load Data'!$S:$S,'Raw Hourly Load Data'!$H:$H,$A230,'Raw Hourly Load Data'!$J:$J,S$1)</f>
        <v>3.2963810427682664E-4</v>
      </c>
      <c r="T230" s="9">
        <f>SUMIFS('Raw Hourly Load Data'!$S:$S,'Raw Hourly Load Data'!$H:$H,$A230,'Raw Hourly Load Data'!$J:$J,T$1)</f>
        <v>2.6630841042953675E-4</v>
      </c>
      <c r="U230" s="9">
        <f>SUMIFS('Raw Hourly Load Data'!$S:$S,'Raw Hourly Load Data'!$H:$H,$A230,'Raw Hourly Load Data'!$J:$J,U$1)</f>
        <v>1.6514184140375827E-4</v>
      </c>
      <c r="V230" s="9">
        <f>SUMIFS('Raw Hourly Load Data'!$S:$S,'Raw Hourly Load Data'!$H:$H,$A230,'Raw Hourly Load Data'!$J:$J,V$1)</f>
        <v>1.2602974520091955E-4</v>
      </c>
      <c r="W230" s="9">
        <f>SUMIFS('Raw Hourly Load Data'!$S:$S,'Raw Hourly Load Data'!$H:$H,$A230,'Raw Hourly Load Data'!$J:$J,W$1)</f>
        <v>9.8811317045106761E-5</v>
      </c>
      <c r="X230" s="9">
        <f>SUMIFS('Raw Hourly Load Data'!$S:$S,'Raw Hourly Load Data'!$H:$H,$A230,'Raw Hourly Load Data'!$J:$J,X$1)</f>
        <v>7.164392674893625E-5</v>
      </c>
      <c r="Y230" s="9">
        <f>SUMIFS('Raw Hourly Load Data'!$S:$S,'Raw Hourly Load Data'!$H:$H,$A230,'Raw Hourly Load Data'!$J:$J,Y$1)</f>
        <v>5.5046098843603686E-5</v>
      </c>
    </row>
    <row r="231" spans="1:25" x14ac:dyDescent="0.25">
      <c r="A231" s="9" t="s">
        <v>252</v>
      </c>
      <c r="B231" s="9">
        <f>SUMIFS('Raw Hourly Load Data'!$S:$S,'Raw Hourly Load Data'!$H:$H,$A231,'Raw Hourly Load Data'!$J:$J,B$1)</f>
        <v>3.9880080476358465E-5</v>
      </c>
      <c r="C231" s="9">
        <f>SUMIFS('Raw Hourly Load Data'!$S:$S,'Raw Hourly Load Data'!$H:$H,$A231,'Raw Hourly Load Data'!$J:$J,C$1)</f>
        <v>3.1711223577244549E-5</v>
      </c>
      <c r="D231" s="9">
        <f>SUMIFS('Raw Hourly Load Data'!$S:$S,'Raw Hourly Load Data'!$H:$H,$A231,'Raw Hourly Load Data'!$J:$J,D$1)</f>
        <v>2.5378579052919404E-5</v>
      </c>
      <c r="E231" s="9">
        <f>SUMIFS('Raw Hourly Load Data'!$S:$S,'Raw Hourly Load Data'!$H:$H,$A231,'Raw Hourly Load Data'!$J:$J,E$1)</f>
        <v>2.6073458686290009E-5</v>
      </c>
      <c r="F231" s="9">
        <f>SUMIFS('Raw Hourly Load Data'!$S:$S,'Raw Hourly Load Data'!$H:$H,$A231,'Raw Hourly Load Data'!$J:$J,F$1)</f>
        <v>2.4585639922830359E-5</v>
      </c>
      <c r="G231" s="9">
        <f>SUMIFS('Raw Hourly Load Data'!$S:$S,'Raw Hourly Load Data'!$H:$H,$A231,'Raw Hourly Load Data'!$J:$J,G$1)</f>
        <v>3.7153569764288851E-5</v>
      </c>
      <c r="H231" s="9">
        <f>SUMIFS('Raw Hourly Load Data'!$S:$S,'Raw Hourly Load Data'!$H:$H,$A231,'Raw Hourly Load Data'!$J:$J,H$1)</f>
        <v>6.367184000110724E-5</v>
      </c>
      <c r="I231" s="9">
        <f>SUMIFS('Raw Hourly Load Data'!$S:$S,'Raw Hourly Load Data'!$H:$H,$A231,'Raw Hourly Load Data'!$J:$J,I$1)</f>
        <v>9.8233106937195989E-5</v>
      </c>
      <c r="J231" s="9">
        <f>SUMIFS('Raw Hourly Load Data'!$S:$S,'Raw Hourly Load Data'!$H:$H,$A231,'Raw Hourly Load Data'!$J:$J,J$1)</f>
        <v>1.0930763602364547E-4</v>
      </c>
      <c r="K231" s="9">
        <f>SUMIFS('Raw Hourly Load Data'!$S:$S,'Raw Hourly Load Data'!$H:$H,$A231,'Raw Hourly Load Data'!$J:$J,K$1)</f>
        <v>1.0535450102374512E-4</v>
      </c>
      <c r="L231" s="9">
        <f>SUMIFS('Raw Hourly Load Data'!$S:$S,'Raw Hourly Load Data'!$H:$H,$A231,'Raw Hourly Load Data'!$J:$J,L$1)</f>
        <v>1.1571950155909412E-4</v>
      </c>
      <c r="M231" s="9">
        <f>SUMIFS('Raw Hourly Load Data'!$S:$S,'Raw Hourly Load Data'!$H:$H,$A231,'Raw Hourly Load Data'!$J:$J,M$1)</f>
        <v>1.3683731351190229E-4</v>
      </c>
      <c r="N231" s="9">
        <f>SUMIFS('Raw Hourly Load Data'!$S:$S,'Raw Hourly Load Data'!$H:$H,$A231,'Raw Hourly Load Data'!$J:$J,N$1)</f>
        <v>1.5365416275207817E-4</v>
      </c>
      <c r="O231" s="9">
        <f>SUMIFS('Raw Hourly Load Data'!$S:$S,'Raw Hourly Load Data'!$H:$H,$A231,'Raw Hourly Load Data'!$J:$J,O$1)</f>
        <v>1.5873387099436099E-4</v>
      </c>
      <c r="P231" s="9">
        <f>SUMIFS('Raw Hourly Load Data'!$S:$S,'Raw Hourly Load Data'!$H:$H,$A231,'Raw Hourly Load Data'!$J:$J,P$1)</f>
        <v>1.7770415091434861E-4</v>
      </c>
      <c r="Q231" s="9">
        <f>SUMIFS('Raw Hourly Load Data'!$S:$S,'Raw Hourly Load Data'!$H:$H,$A231,'Raw Hourly Load Data'!$J:$J,Q$1)</f>
        <v>2.2828123168352869E-4</v>
      </c>
      <c r="R231" s="9">
        <f>SUMIFS('Raw Hourly Load Data'!$S:$S,'Raw Hourly Load Data'!$H:$H,$A231,'Raw Hourly Load Data'!$J:$J,R$1)</f>
        <v>2.8938755660136336E-4</v>
      </c>
      <c r="S231" s="9">
        <f>SUMIFS('Raw Hourly Load Data'!$S:$S,'Raw Hourly Load Data'!$H:$H,$A231,'Raw Hourly Load Data'!$J:$J,S$1)</f>
        <v>3.2582302199701449E-4</v>
      </c>
      <c r="T231" s="9">
        <f>SUMIFS('Raw Hourly Load Data'!$S:$S,'Raw Hourly Load Data'!$H:$H,$A231,'Raw Hourly Load Data'!$J:$J,T$1)</f>
        <v>2.6159995921949415E-4</v>
      </c>
      <c r="U231" s="9">
        <f>SUMIFS('Raw Hourly Load Data'!$S:$S,'Raw Hourly Load Data'!$H:$H,$A231,'Raw Hourly Load Data'!$J:$J,U$1)</f>
        <v>1.6203295782792277E-4</v>
      </c>
      <c r="V231" s="9">
        <f>SUMIFS('Raw Hourly Load Data'!$S:$S,'Raw Hourly Load Data'!$H:$H,$A231,'Raw Hourly Load Data'!$J:$J,V$1)</f>
        <v>1.2365293175417699E-4</v>
      </c>
      <c r="W231" s="9">
        <f>SUMIFS('Raw Hourly Load Data'!$S:$S,'Raw Hourly Load Data'!$H:$H,$A231,'Raw Hourly Load Data'!$J:$J,W$1)</f>
        <v>9.7400441789056885E-5</v>
      </c>
      <c r="X231" s="9">
        <f>SUMIFS('Raw Hourly Load Data'!$S:$S,'Raw Hourly Load Data'!$H:$H,$A231,'Raw Hourly Load Data'!$J:$J,X$1)</f>
        <v>7.1099665496610393E-5</v>
      </c>
      <c r="Y231" s="9">
        <f>SUMIFS('Raw Hourly Load Data'!$S:$S,'Raw Hourly Load Data'!$H:$H,$A231,'Raw Hourly Load Data'!$J:$J,Y$1)</f>
        <v>5.6944969531819651E-5</v>
      </c>
    </row>
    <row r="232" spans="1:25" x14ac:dyDescent="0.25">
      <c r="A232" s="9" t="s">
        <v>253</v>
      </c>
      <c r="B232" s="9">
        <f>SUMIFS('Raw Hourly Load Data'!$S:$S,'Raw Hourly Load Data'!$H:$H,$A232,'Raw Hourly Load Data'!$J:$J,B$1)</f>
        <v>6.5778990090478075E-5</v>
      </c>
      <c r="C232" s="9">
        <f>SUMIFS('Raw Hourly Load Data'!$S:$S,'Raw Hourly Load Data'!$H:$H,$A232,'Raw Hourly Load Data'!$J:$J,C$1)</f>
        <v>4.3556411867878393E-5</v>
      </c>
      <c r="D232" s="9">
        <f>SUMIFS('Raw Hourly Load Data'!$S:$S,'Raw Hourly Load Data'!$H:$H,$A232,'Raw Hourly Load Data'!$J:$J,D$1)</f>
        <v>3.7865963027088817E-5</v>
      </c>
      <c r="E232" s="9">
        <f>SUMIFS('Raw Hourly Load Data'!$S:$S,'Raw Hourly Load Data'!$H:$H,$A232,'Raw Hourly Load Data'!$J:$J,E$1)</f>
        <v>3.3143263893672516E-5</v>
      </c>
      <c r="F232" s="9">
        <f>SUMIFS('Raw Hourly Load Data'!$S:$S,'Raw Hourly Load Data'!$H:$H,$A232,'Raw Hourly Load Data'!$J:$J,F$1)</f>
        <v>2.5118910234590276E-5</v>
      </c>
      <c r="G232" s="9">
        <f>SUMIFS('Raw Hourly Load Data'!$S:$S,'Raw Hourly Load Data'!$H:$H,$A232,'Raw Hourly Load Data'!$J:$J,G$1)</f>
        <v>2.8308648440660722E-5</v>
      </c>
      <c r="H232" s="9">
        <f>SUMIFS('Raw Hourly Load Data'!$S:$S,'Raw Hourly Load Data'!$H:$H,$A232,'Raw Hourly Load Data'!$J:$J,H$1)</f>
        <v>3.4537837479265046E-5</v>
      </c>
      <c r="I232" s="9">
        <f>SUMIFS('Raw Hourly Load Data'!$S:$S,'Raw Hourly Load Data'!$H:$H,$A232,'Raw Hourly Load Data'!$J:$J,I$1)</f>
        <v>4.5116461380787105E-5</v>
      </c>
      <c r="J232" s="9">
        <f>SUMIFS('Raw Hourly Load Data'!$S:$S,'Raw Hourly Load Data'!$H:$H,$A232,'Raw Hourly Load Data'!$J:$J,J$1)</f>
        <v>6.7461374627018775E-5</v>
      </c>
      <c r="K232" s="9">
        <f>SUMIFS('Raw Hourly Load Data'!$S:$S,'Raw Hourly Load Data'!$H:$H,$A232,'Raw Hourly Load Data'!$J:$J,K$1)</f>
        <v>1.0123383193365053E-4</v>
      </c>
      <c r="L232" s="9">
        <f>SUMIFS('Raw Hourly Load Data'!$S:$S,'Raw Hourly Load Data'!$H:$H,$A232,'Raw Hourly Load Data'!$J:$J,L$1)</f>
        <v>1.3144924516957204E-4</v>
      </c>
      <c r="M232" s="9">
        <f>SUMIFS('Raw Hourly Load Data'!$S:$S,'Raw Hourly Load Data'!$H:$H,$A232,'Raw Hourly Load Data'!$J:$J,M$1)</f>
        <v>1.6236561821045915E-4</v>
      </c>
      <c r="N232" s="9">
        <f>SUMIFS('Raw Hourly Load Data'!$S:$S,'Raw Hourly Load Data'!$H:$H,$A232,'Raw Hourly Load Data'!$J:$J,N$1)</f>
        <v>1.9476068187331639E-4</v>
      </c>
      <c r="O232" s="9">
        <f>SUMIFS('Raw Hourly Load Data'!$S:$S,'Raw Hourly Load Data'!$H:$H,$A232,'Raw Hourly Load Data'!$J:$J,O$1)</f>
        <v>2.0422021749299502E-4</v>
      </c>
      <c r="P232" s="9">
        <f>SUMIFS('Raw Hourly Load Data'!$S:$S,'Raw Hourly Load Data'!$H:$H,$A232,'Raw Hourly Load Data'!$J:$J,P$1)</f>
        <v>2.1005774733852837E-4</v>
      </c>
      <c r="Q232" s="9">
        <f>SUMIFS('Raw Hourly Load Data'!$S:$S,'Raw Hourly Load Data'!$H:$H,$A232,'Raw Hourly Load Data'!$J:$J,Q$1)</f>
        <v>2.200229649709315E-4</v>
      </c>
      <c r="R232" s="9">
        <f>SUMIFS('Raw Hourly Load Data'!$S:$S,'Raw Hourly Load Data'!$H:$H,$A232,'Raw Hourly Load Data'!$J:$J,R$1)</f>
        <v>2.3386595885942899E-4</v>
      </c>
      <c r="S232" s="9">
        <f>SUMIFS('Raw Hourly Load Data'!$S:$S,'Raw Hourly Load Data'!$H:$H,$A232,'Raw Hourly Load Data'!$J:$J,S$1)</f>
        <v>2.1967201108687818E-4</v>
      </c>
      <c r="T232" s="9">
        <f>SUMIFS('Raw Hourly Load Data'!$S:$S,'Raw Hourly Load Data'!$H:$H,$A232,'Raw Hourly Load Data'!$J:$J,T$1)</f>
        <v>2.4624704882229929E-4</v>
      </c>
      <c r="U232" s="9">
        <f>SUMIFS('Raw Hourly Load Data'!$S:$S,'Raw Hourly Load Data'!$H:$H,$A232,'Raw Hourly Load Data'!$J:$J,U$1)</f>
        <v>2.454591872443079E-4</v>
      </c>
      <c r="V232" s="9">
        <f>SUMIFS('Raw Hourly Load Data'!$S:$S,'Raw Hourly Load Data'!$H:$H,$A232,'Raw Hourly Load Data'!$J:$J,V$1)</f>
        <v>2.1407781529252508E-4</v>
      </c>
      <c r="W232" s="9">
        <f>SUMIFS('Raw Hourly Load Data'!$S:$S,'Raw Hourly Load Data'!$H:$H,$A232,'Raw Hourly Load Data'!$J:$J,W$1)</f>
        <v>1.8165015222387302E-4</v>
      </c>
      <c r="X232" s="9">
        <f>SUMIFS('Raw Hourly Load Data'!$S:$S,'Raw Hourly Load Data'!$H:$H,$A232,'Raw Hourly Load Data'!$J:$J,X$1)</f>
        <v>1.4665010098230714E-4</v>
      </c>
      <c r="Y232" s="9">
        <f>SUMIFS('Raw Hourly Load Data'!$S:$S,'Raw Hourly Load Data'!$H:$H,$A232,'Raw Hourly Load Data'!$J:$J,Y$1)</f>
        <v>1.0814257534796776E-4</v>
      </c>
    </row>
    <row r="233" spans="1:25" x14ac:dyDescent="0.25">
      <c r="A233" s="9" t="s">
        <v>254</v>
      </c>
      <c r="B233" s="9">
        <f>SUMIFS('Raw Hourly Load Data'!$S:$S,'Raw Hourly Load Data'!$H:$H,$A233,'Raw Hourly Load Data'!$J:$J,B$1)</f>
        <v>6.9709857378560665E-5</v>
      </c>
      <c r="C233" s="9">
        <f>SUMIFS('Raw Hourly Load Data'!$S:$S,'Raw Hourly Load Data'!$H:$H,$A233,'Raw Hourly Load Data'!$J:$J,C$1)</f>
        <v>4.226611557019418E-5</v>
      </c>
      <c r="D233" s="9">
        <f>SUMIFS('Raw Hourly Load Data'!$S:$S,'Raw Hourly Load Data'!$H:$H,$A233,'Raw Hourly Load Data'!$J:$J,D$1)</f>
        <v>3.6712268588025563E-5</v>
      </c>
      <c r="E233" s="9">
        <f>SUMIFS('Raw Hourly Load Data'!$S:$S,'Raw Hourly Load Data'!$H:$H,$A233,'Raw Hourly Load Data'!$J:$J,E$1)</f>
        <v>3.2180943209984197E-5</v>
      </c>
      <c r="F233" s="9">
        <f>SUMIFS('Raw Hourly Load Data'!$S:$S,'Raw Hourly Load Data'!$H:$H,$A233,'Raw Hourly Load Data'!$J:$J,F$1)</f>
        <v>2.4399495977043914E-5</v>
      </c>
      <c r="G233" s="9">
        <f>SUMIFS('Raw Hourly Load Data'!$S:$S,'Raw Hourly Load Data'!$H:$H,$A233,'Raw Hourly Load Data'!$J:$J,G$1)</f>
        <v>2.7407491540061794E-5</v>
      </c>
      <c r="H233" s="9">
        <f>SUMIFS('Raw Hourly Load Data'!$S:$S,'Raw Hourly Load Data'!$H:$H,$A233,'Raw Hourly Load Data'!$J:$J,H$1)</f>
        <v>3.3482870186774047E-5</v>
      </c>
      <c r="I233" s="9">
        <f>SUMIFS('Raw Hourly Load Data'!$S:$S,'Raw Hourly Load Data'!$H:$H,$A233,'Raw Hourly Load Data'!$J:$J,I$1)</f>
        <v>4.3740047358601373E-5</v>
      </c>
      <c r="J233" s="9">
        <f>SUMIFS('Raw Hourly Load Data'!$S:$S,'Raw Hourly Load Data'!$H:$H,$A233,'Raw Hourly Load Data'!$J:$J,J$1)</f>
        <v>6.5398431224171375E-5</v>
      </c>
      <c r="K233" s="9">
        <f>SUMIFS('Raw Hourly Load Data'!$S:$S,'Raw Hourly Load Data'!$H:$H,$A233,'Raw Hourly Load Data'!$J:$J,K$1)</f>
        <v>9.7750457398345142E-5</v>
      </c>
      <c r="L233" s="9">
        <f>SUMIFS('Raw Hourly Load Data'!$S:$S,'Raw Hourly Load Data'!$H:$H,$A233,'Raw Hourly Load Data'!$J:$J,L$1)</f>
        <v>1.2780893732337477E-4</v>
      </c>
      <c r="M233" s="9">
        <f>SUMIFS('Raw Hourly Load Data'!$S:$S,'Raw Hourly Load Data'!$H:$H,$A233,'Raw Hourly Load Data'!$J:$J,M$1)</f>
        <v>1.5912259223404353E-4</v>
      </c>
      <c r="N233" s="9">
        <f>SUMIFS('Raw Hourly Load Data'!$S:$S,'Raw Hourly Load Data'!$H:$H,$A233,'Raw Hourly Load Data'!$J:$J,N$1)</f>
        <v>1.9159436258688441E-4</v>
      </c>
      <c r="O233" s="9">
        <f>SUMIFS('Raw Hourly Load Data'!$S:$S,'Raw Hourly Load Data'!$H:$H,$A233,'Raw Hourly Load Data'!$J:$J,O$1)</f>
        <v>2.0215032649316256E-4</v>
      </c>
      <c r="P233" s="9">
        <f>SUMIFS('Raw Hourly Load Data'!$S:$S,'Raw Hourly Load Data'!$H:$H,$A233,'Raw Hourly Load Data'!$J:$J,P$1)</f>
        <v>2.092107161539299E-4</v>
      </c>
      <c r="Q233" s="9">
        <f>SUMIFS('Raw Hourly Load Data'!$S:$S,'Raw Hourly Load Data'!$H:$H,$A233,'Raw Hourly Load Data'!$J:$J,Q$1)</f>
        <v>2.2033166016659962E-4</v>
      </c>
      <c r="R233" s="9">
        <f>SUMIFS('Raw Hourly Load Data'!$S:$S,'Raw Hourly Load Data'!$H:$H,$A233,'Raw Hourly Load Data'!$J:$J,R$1)</f>
        <v>2.3476934292967683E-4</v>
      </c>
      <c r="S233" s="9">
        <f>SUMIFS('Raw Hourly Load Data'!$S:$S,'Raw Hourly Load Data'!$H:$H,$A233,'Raw Hourly Load Data'!$J:$J,S$1)</f>
        <v>2.2101389995683195E-4</v>
      </c>
      <c r="T233" s="9">
        <f>SUMIFS('Raw Hourly Load Data'!$S:$S,'Raw Hourly Load Data'!$H:$H,$A233,'Raw Hourly Load Data'!$J:$J,T$1)</f>
        <v>2.4688232848541175E-4</v>
      </c>
      <c r="U233" s="9">
        <f>SUMIFS('Raw Hourly Load Data'!$S:$S,'Raw Hourly Load Data'!$H:$H,$A233,'Raw Hourly Load Data'!$J:$J,U$1)</f>
        <v>2.4772853258208315E-4</v>
      </c>
      <c r="V233" s="9">
        <f>SUMIFS('Raw Hourly Load Data'!$S:$S,'Raw Hourly Load Data'!$H:$H,$A233,'Raw Hourly Load Data'!$J:$J,V$1)</f>
        <v>2.1673768556961426E-4</v>
      </c>
      <c r="W233" s="9">
        <f>SUMIFS('Raw Hourly Load Data'!$S:$S,'Raw Hourly Load Data'!$H:$H,$A233,'Raw Hourly Load Data'!$J:$J,W$1)</f>
        <v>1.8308545111952467E-4</v>
      </c>
      <c r="X233" s="9">
        <f>SUMIFS('Raw Hourly Load Data'!$S:$S,'Raw Hourly Load Data'!$H:$H,$A233,'Raw Hourly Load Data'!$J:$J,X$1)</f>
        <v>1.4678936662411603E-4</v>
      </c>
      <c r="Y233" s="9">
        <f>SUMIFS('Raw Hourly Load Data'!$S:$S,'Raw Hourly Load Data'!$H:$H,$A233,'Raw Hourly Load Data'!$J:$J,Y$1)</f>
        <v>1.0605012723668644E-4</v>
      </c>
    </row>
    <row r="234" spans="1:25" x14ac:dyDescent="0.25">
      <c r="A234" s="9" t="s">
        <v>255</v>
      </c>
      <c r="B234" s="9">
        <f>SUMIFS('Raw Hourly Load Data'!$S:$S,'Raw Hourly Load Data'!$H:$H,$A234,'Raw Hourly Load Data'!$J:$J,B$1)</f>
        <v>4.3488000939558599E-5</v>
      </c>
      <c r="C234" s="9">
        <f>SUMIFS('Raw Hourly Load Data'!$S:$S,'Raw Hourly Load Data'!$H:$H,$A234,'Raw Hourly Load Data'!$J:$J,C$1)</f>
        <v>3.0394611789890653E-5</v>
      </c>
      <c r="D234" s="9">
        <f>SUMIFS('Raw Hourly Load Data'!$S:$S,'Raw Hourly Load Data'!$H:$H,$A234,'Raw Hourly Load Data'!$J:$J,D$1)</f>
        <v>2.4417107811600932E-5</v>
      </c>
      <c r="E234" s="9">
        <f>SUMIFS('Raw Hourly Load Data'!$S:$S,'Raw Hourly Load Data'!$H:$H,$A234,'Raw Hourly Load Data'!$J:$J,E$1)</f>
        <v>2.5181621837096441E-5</v>
      </c>
      <c r="F234" s="9">
        <f>SUMIFS('Raw Hourly Load Data'!$S:$S,'Raw Hourly Load Data'!$H:$H,$A234,'Raw Hourly Load Data'!$J:$J,F$1)</f>
        <v>2.3913523072475992E-5</v>
      </c>
      <c r="G234" s="9">
        <f>SUMIFS('Raw Hourly Load Data'!$S:$S,'Raw Hourly Load Data'!$H:$H,$A234,'Raw Hourly Load Data'!$J:$J,G$1)</f>
        <v>3.6426456674194906E-5</v>
      </c>
      <c r="H234" s="9">
        <f>SUMIFS('Raw Hourly Load Data'!$S:$S,'Raw Hourly Load Data'!$H:$H,$A234,'Raw Hourly Load Data'!$J:$J,H$1)</f>
        <v>6.2588622165285306E-5</v>
      </c>
      <c r="I234" s="9">
        <f>SUMIFS('Raw Hourly Load Data'!$S:$S,'Raw Hourly Load Data'!$H:$H,$A234,'Raw Hourly Load Data'!$J:$J,I$1)</f>
        <v>9.6944704408778241E-5</v>
      </c>
      <c r="J234" s="9">
        <f>SUMIFS('Raw Hourly Load Data'!$S:$S,'Raw Hourly Load Data'!$H:$H,$A234,'Raw Hourly Load Data'!$J:$J,J$1)</f>
        <v>1.0808546631992893E-4</v>
      </c>
      <c r="K234" s="9">
        <f>SUMIFS('Raw Hourly Load Data'!$S:$S,'Raw Hourly Load Data'!$H:$H,$A234,'Raw Hourly Load Data'!$J:$J,K$1)</f>
        <v>1.0456482947985726E-4</v>
      </c>
      <c r="L234" s="9">
        <f>SUMIFS('Raw Hourly Load Data'!$S:$S,'Raw Hourly Load Data'!$H:$H,$A234,'Raw Hourly Load Data'!$J:$J,L$1)</f>
        <v>1.1525133153955195E-4</v>
      </c>
      <c r="M234" s="9">
        <f>SUMIFS('Raw Hourly Load Data'!$S:$S,'Raw Hourly Load Data'!$H:$H,$A234,'Raw Hourly Load Data'!$J:$J,M$1)</f>
        <v>1.3633972260913258E-4</v>
      </c>
      <c r="N234" s="9">
        <f>SUMIFS('Raw Hourly Load Data'!$S:$S,'Raw Hourly Load Data'!$H:$H,$A234,'Raw Hourly Load Data'!$J:$J,N$1)</f>
        <v>1.5321591001742562E-4</v>
      </c>
      <c r="O234" s="9">
        <f>SUMIFS('Raw Hourly Load Data'!$S:$S,'Raw Hourly Load Data'!$H:$H,$A234,'Raw Hourly Load Data'!$J:$J,O$1)</f>
        <v>1.5819586686496723E-4</v>
      </c>
      <c r="P234" s="9">
        <f>SUMIFS('Raw Hourly Load Data'!$S:$S,'Raw Hourly Load Data'!$H:$H,$A234,'Raw Hourly Load Data'!$J:$J,P$1)</f>
        <v>1.7677879482435441E-4</v>
      </c>
      <c r="Q234" s="9">
        <f>SUMIFS('Raw Hourly Load Data'!$S:$S,'Raw Hourly Load Data'!$H:$H,$A234,'Raw Hourly Load Data'!$J:$J,Q$1)</f>
        <v>2.2710810224646E-4</v>
      </c>
      <c r="R234" s="9">
        <f>SUMIFS('Raw Hourly Load Data'!$S:$S,'Raw Hourly Load Data'!$H:$H,$A234,'Raw Hourly Load Data'!$J:$J,R$1)</f>
        <v>2.8837065447425613E-4</v>
      </c>
      <c r="S234" s="9">
        <f>SUMIFS('Raw Hourly Load Data'!$S:$S,'Raw Hourly Load Data'!$H:$H,$A234,'Raw Hourly Load Data'!$J:$J,S$1)</f>
        <v>3.2632101334781772E-4</v>
      </c>
      <c r="T234" s="9">
        <f>SUMIFS('Raw Hourly Load Data'!$S:$S,'Raw Hourly Load Data'!$H:$H,$A234,'Raw Hourly Load Data'!$J:$J,T$1)</f>
        <v>2.6323934446375555E-4</v>
      </c>
      <c r="U234" s="9">
        <f>SUMIFS('Raw Hourly Load Data'!$S:$S,'Raw Hourly Load Data'!$H:$H,$A234,'Raw Hourly Load Data'!$J:$J,U$1)</f>
        <v>1.6382220830028757E-4</v>
      </c>
      <c r="V234" s="9">
        <f>SUMIFS('Raw Hourly Load Data'!$S:$S,'Raw Hourly Load Data'!$H:$H,$A234,'Raw Hourly Load Data'!$J:$J,V$1)</f>
        <v>1.2466242267796248E-4</v>
      </c>
      <c r="W234" s="9">
        <f>SUMIFS('Raw Hourly Load Data'!$S:$S,'Raw Hourly Load Data'!$H:$H,$A234,'Raw Hourly Load Data'!$J:$J,W$1)</f>
        <v>9.7170005456154591E-5</v>
      </c>
      <c r="X234" s="9">
        <f>SUMIFS('Raw Hourly Load Data'!$S:$S,'Raw Hourly Load Data'!$H:$H,$A234,'Raw Hourly Load Data'!$J:$J,X$1)</f>
        <v>7.037674050576282E-5</v>
      </c>
      <c r="Y234" s="9">
        <f>SUMIFS('Raw Hourly Load Data'!$S:$S,'Raw Hourly Load Data'!$H:$H,$A234,'Raw Hourly Load Data'!$J:$J,Y$1)</f>
        <v>5.3981255051108933E-5</v>
      </c>
    </row>
    <row r="235" spans="1:25" x14ac:dyDescent="0.25">
      <c r="A235" s="9" t="s">
        <v>256</v>
      </c>
      <c r="B235" s="9">
        <f>SUMIFS('Raw Hourly Load Data'!$S:$S,'Raw Hourly Load Data'!$H:$H,$A235,'Raw Hourly Load Data'!$J:$J,B$1)</f>
        <v>3.8971420437774571E-5</v>
      </c>
      <c r="C235" s="9">
        <f>SUMIFS('Raw Hourly Load Data'!$S:$S,'Raw Hourly Load Data'!$H:$H,$A235,'Raw Hourly Load Data'!$J:$J,C$1)</f>
        <v>3.1062406679034959E-5</v>
      </c>
      <c r="D235" s="9">
        <f>SUMIFS('Raw Hourly Load Data'!$S:$S,'Raw Hourly Load Data'!$H:$H,$A235,'Raw Hourly Load Data'!$J:$J,D$1)</f>
        <v>2.4849870073501384E-5</v>
      </c>
      <c r="E235" s="9">
        <f>SUMIFS('Raw Hourly Load Data'!$S:$S,'Raw Hourly Load Data'!$H:$H,$A235,'Raw Hourly Load Data'!$J:$J,E$1)</f>
        <v>2.5555721458112031E-5</v>
      </c>
      <c r="F235" s="9">
        <f>SUMIFS('Raw Hourly Load Data'!$S:$S,'Raw Hourly Load Data'!$H:$H,$A235,'Raw Hourly Load Data'!$J:$J,F$1)</f>
        <v>2.4157567163848085E-5</v>
      </c>
      <c r="G235" s="9">
        <f>SUMIFS('Raw Hourly Load Data'!$S:$S,'Raw Hourly Load Data'!$H:$H,$A235,'Raw Hourly Load Data'!$J:$J,G$1)</f>
        <v>3.6673613335928133E-5</v>
      </c>
      <c r="H235" s="9">
        <f>SUMIFS('Raw Hourly Load Data'!$S:$S,'Raw Hourly Load Data'!$H:$H,$A235,'Raw Hourly Load Data'!$J:$J,H$1)</f>
        <v>6.2939217567798563E-5</v>
      </c>
      <c r="I235" s="9">
        <f>SUMIFS('Raw Hourly Load Data'!$S:$S,'Raw Hourly Load Data'!$H:$H,$A235,'Raw Hourly Load Data'!$J:$J,I$1)</f>
        <v>9.7174702583376299E-5</v>
      </c>
      <c r="J235" s="9">
        <f>SUMIFS('Raw Hourly Load Data'!$S:$S,'Raw Hourly Load Data'!$H:$H,$A235,'Raw Hourly Load Data'!$J:$J,J$1)</f>
        <v>1.0771449959267861E-4</v>
      </c>
      <c r="K235" s="9">
        <f>SUMIFS('Raw Hourly Load Data'!$S:$S,'Raw Hourly Load Data'!$H:$H,$A235,'Raw Hourly Load Data'!$J:$J,K$1)</f>
        <v>1.0413947956809446E-4</v>
      </c>
      <c r="L235" s="9">
        <f>SUMIFS('Raw Hourly Load Data'!$S:$S,'Raw Hourly Load Data'!$H:$H,$A235,'Raw Hourly Load Data'!$J:$J,L$1)</f>
        <v>1.1460392141793291E-4</v>
      </c>
      <c r="M235" s="9">
        <f>SUMIFS('Raw Hourly Load Data'!$S:$S,'Raw Hourly Load Data'!$H:$H,$A235,'Raw Hourly Load Data'!$J:$J,M$1)</f>
        <v>1.35557010195338E-4</v>
      </c>
      <c r="N235" s="9">
        <f>SUMIFS('Raw Hourly Load Data'!$S:$S,'Raw Hourly Load Data'!$H:$H,$A235,'Raw Hourly Load Data'!$J:$J,N$1)</f>
        <v>1.5247543717561725E-4</v>
      </c>
      <c r="O235" s="9">
        <f>SUMIFS('Raw Hourly Load Data'!$S:$S,'Raw Hourly Load Data'!$H:$H,$A235,'Raw Hourly Load Data'!$J:$J,O$1)</f>
        <v>1.5752081694425565E-4</v>
      </c>
      <c r="P235" s="9">
        <f>SUMIFS('Raw Hourly Load Data'!$S:$S,'Raw Hourly Load Data'!$H:$H,$A235,'Raw Hourly Load Data'!$J:$J,P$1)</f>
        <v>1.7625323727336401E-4</v>
      </c>
      <c r="Q235" s="9">
        <f>SUMIFS('Raw Hourly Load Data'!$S:$S,'Raw Hourly Load Data'!$H:$H,$A235,'Raw Hourly Load Data'!$J:$J,Q$1)</f>
        <v>2.2654312825138112E-4</v>
      </c>
      <c r="R235" s="9">
        <f>SUMIFS('Raw Hourly Load Data'!$S:$S,'Raw Hourly Load Data'!$H:$H,$A235,'Raw Hourly Load Data'!$J:$J,R$1)</f>
        <v>2.8739229531654338E-4</v>
      </c>
      <c r="S235" s="9">
        <f>SUMIFS('Raw Hourly Load Data'!$S:$S,'Raw Hourly Load Data'!$H:$H,$A235,'Raw Hourly Load Data'!$J:$J,S$1)</f>
        <v>3.2516078830303955E-4</v>
      </c>
      <c r="T235" s="9">
        <f>SUMIFS('Raw Hourly Load Data'!$S:$S,'Raw Hourly Load Data'!$H:$H,$A235,'Raw Hourly Load Data'!$J:$J,T$1)</f>
        <v>2.6184304100755623E-4</v>
      </c>
      <c r="U235" s="9">
        <f>SUMIFS('Raw Hourly Load Data'!$S:$S,'Raw Hourly Load Data'!$H:$H,$A235,'Raw Hourly Load Data'!$J:$J,U$1)</f>
        <v>1.6263069184014101E-4</v>
      </c>
      <c r="V235" s="9">
        <f>SUMIFS('Raw Hourly Load Data'!$S:$S,'Raw Hourly Load Data'!$H:$H,$A235,'Raw Hourly Load Data'!$J:$J,V$1)</f>
        <v>1.2383265653388153E-4</v>
      </c>
      <c r="W235" s="9">
        <f>SUMIFS('Raw Hourly Load Data'!$S:$S,'Raw Hourly Load Data'!$H:$H,$A235,'Raw Hourly Load Data'!$J:$J,W$1)</f>
        <v>9.6562444686462703E-5</v>
      </c>
      <c r="X235" s="9">
        <f>SUMIFS('Raw Hourly Load Data'!$S:$S,'Raw Hourly Load Data'!$H:$H,$A235,'Raw Hourly Load Data'!$J:$J,X$1)</f>
        <v>6.9785634719291202E-5</v>
      </c>
      <c r="Y235" s="9">
        <f>SUMIFS('Raw Hourly Load Data'!$S:$S,'Raw Hourly Load Data'!$H:$H,$A235,'Raw Hourly Load Data'!$J:$J,Y$1)</f>
        <v>5.3565676224804911E-5</v>
      </c>
    </row>
    <row r="236" spans="1:25" x14ac:dyDescent="0.25">
      <c r="A236" s="9" t="s">
        <v>257</v>
      </c>
      <c r="B236" s="9">
        <f>SUMIFS('Raw Hourly Load Data'!$S:$S,'Raw Hourly Load Data'!$H:$H,$A236,'Raw Hourly Load Data'!$J:$J,B$1)</f>
        <v>3.8672482926769461E-5</v>
      </c>
      <c r="C236" s="9">
        <f>SUMIFS('Raw Hourly Load Data'!$S:$S,'Raw Hourly Load Data'!$H:$H,$A236,'Raw Hourly Load Data'!$J:$J,C$1)</f>
        <v>3.0856029779072977E-5</v>
      </c>
      <c r="D236" s="9">
        <f>SUMIFS('Raw Hourly Load Data'!$S:$S,'Raw Hourly Load Data'!$H:$H,$A236,'Raw Hourly Load Data'!$J:$J,D$1)</f>
        <v>2.4698340756087612E-5</v>
      </c>
      <c r="E236" s="9">
        <f>SUMIFS('Raw Hourly Load Data'!$S:$S,'Raw Hourly Load Data'!$H:$H,$A236,'Raw Hourly Load Data'!$J:$J,E$1)</f>
        <v>2.5393691769871674E-5</v>
      </c>
      <c r="F236" s="9">
        <f>SUMIFS('Raw Hourly Load Data'!$S:$S,'Raw Hourly Load Data'!$H:$H,$A236,'Raw Hourly Load Data'!$J:$J,F$1)</f>
        <v>2.4040149299050452E-5</v>
      </c>
      <c r="G236" s="9">
        <f>SUMIFS('Raw Hourly Load Data'!$S:$S,'Raw Hourly Load Data'!$H:$H,$A236,'Raw Hourly Load Data'!$J:$J,G$1)</f>
        <v>3.653002536561452E-5</v>
      </c>
      <c r="H236" s="9">
        <f>SUMIFS('Raw Hourly Load Data'!$S:$S,'Raw Hourly Load Data'!$H:$H,$A236,'Raw Hourly Load Data'!$J:$J,H$1)</f>
        <v>6.2710916268177787E-5</v>
      </c>
      <c r="I236" s="9">
        <f>SUMIFS('Raw Hourly Load Data'!$S:$S,'Raw Hourly Load Data'!$H:$H,$A236,'Raw Hourly Load Data'!$J:$J,I$1)</f>
        <v>9.6607407428730895E-5</v>
      </c>
      <c r="J236" s="9">
        <f>SUMIFS('Raw Hourly Load Data'!$S:$S,'Raw Hourly Load Data'!$H:$H,$A236,'Raw Hourly Load Data'!$J:$J,J$1)</f>
        <v>1.072763293393312E-4</v>
      </c>
      <c r="K236" s="9">
        <f>SUMIFS('Raw Hourly Load Data'!$S:$S,'Raw Hourly Load Data'!$H:$H,$A236,'Raw Hourly Load Data'!$J:$J,K$1)</f>
        <v>1.0389392741247248E-4</v>
      </c>
      <c r="L236" s="9">
        <f>SUMIFS('Raw Hourly Load Data'!$S:$S,'Raw Hourly Load Data'!$H:$H,$A236,'Raw Hourly Load Data'!$J:$J,L$1)</f>
        <v>1.1476862290265567E-4</v>
      </c>
      <c r="M236" s="9">
        <f>SUMIFS('Raw Hourly Load Data'!$S:$S,'Raw Hourly Load Data'!$H:$H,$A236,'Raw Hourly Load Data'!$J:$J,M$1)</f>
        <v>1.359613802953637E-4</v>
      </c>
      <c r="N236" s="9">
        <f>SUMIFS('Raw Hourly Load Data'!$S:$S,'Raw Hourly Load Data'!$H:$H,$A236,'Raw Hourly Load Data'!$J:$J,N$1)</f>
        <v>1.5300015375049151E-4</v>
      </c>
      <c r="O236" s="9">
        <f>SUMIFS('Raw Hourly Load Data'!$S:$S,'Raw Hourly Load Data'!$H:$H,$A236,'Raw Hourly Load Data'!$J:$J,O$1)</f>
        <v>1.5811871200999974E-4</v>
      </c>
      <c r="P236" s="9">
        <f>SUMIFS('Raw Hourly Load Data'!$S:$S,'Raw Hourly Load Data'!$H:$H,$A236,'Raw Hourly Load Data'!$J:$J,P$1)</f>
        <v>1.7763035994158963E-4</v>
      </c>
      <c r="Q236" s="9">
        <f>SUMIFS('Raw Hourly Load Data'!$S:$S,'Raw Hourly Load Data'!$H:$H,$A236,'Raw Hourly Load Data'!$J:$J,Q$1)</f>
        <v>2.2888169978912555E-4</v>
      </c>
      <c r="R236" s="9">
        <f>SUMIFS('Raw Hourly Load Data'!$S:$S,'Raw Hourly Load Data'!$H:$H,$A236,'Raw Hourly Load Data'!$J:$J,R$1)</f>
        <v>2.9106630613247292E-4</v>
      </c>
      <c r="S236" s="9">
        <f>SUMIFS('Raw Hourly Load Data'!$S:$S,'Raw Hourly Load Data'!$H:$H,$A236,'Raw Hourly Load Data'!$J:$J,S$1)</f>
        <v>3.2895623530231999E-4</v>
      </c>
      <c r="T236" s="9">
        <f>SUMIFS('Raw Hourly Load Data'!$S:$S,'Raw Hourly Load Data'!$H:$H,$A236,'Raw Hourly Load Data'!$J:$J,T$1)</f>
        <v>2.6428235335008911E-4</v>
      </c>
      <c r="U236" s="9">
        <f>SUMIFS('Raw Hourly Load Data'!$S:$S,'Raw Hourly Load Data'!$H:$H,$A236,'Raw Hourly Load Data'!$J:$J,U$1)</f>
        <v>1.6401986484890742E-4</v>
      </c>
      <c r="V236" s="9">
        <f>SUMIFS('Raw Hourly Load Data'!$S:$S,'Raw Hourly Load Data'!$H:$H,$A236,'Raw Hourly Load Data'!$J:$J,V$1)</f>
        <v>1.2468037200941322E-4</v>
      </c>
      <c r="W236" s="9">
        <f>SUMIFS('Raw Hourly Load Data'!$S:$S,'Raw Hourly Load Data'!$H:$H,$A236,'Raw Hourly Load Data'!$J:$J,W$1)</f>
        <v>9.715931983458725E-5</v>
      </c>
      <c r="X236" s="9">
        <f>SUMIFS('Raw Hourly Load Data'!$S:$S,'Raw Hourly Load Data'!$H:$H,$A236,'Raw Hourly Load Data'!$J:$J,X$1)</f>
        <v>7.0384990030852894E-5</v>
      </c>
      <c r="Y236" s="9">
        <f>SUMIFS('Raw Hourly Load Data'!$S:$S,'Raw Hourly Load Data'!$H:$H,$A236,'Raw Hourly Load Data'!$J:$J,Y$1)</f>
        <v>5.400194035524378E-5</v>
      </c>
    </row>
    <row r="237" spans="1:25" x14ac:dyDescent="0.25">
      <c r="A237" s="9" t="s">
        <v>258</v>
      </c>
      <c r="B237" s="9">
        <f>SUMIFS('Raw Hourly Load Data'!$S:$S,'Raw Hourly Load Data'!$H:$H,$A237,'Raw Hourly Load Data'!$J:$J,B$1)</f>
        <v>3.8909634315329872E-5</v>
      </c>
      <c r="C237" s="9">
        <f>SUMIFS('Raw Hourly Load Data'!$S:$S,'Raw Hourly Load Data'!$H:$H,$A237,'Raw Hourly Load Data'!$J:$J,C$1)</f>
        <v>3.0959906451257607E-5</v>
      </c>
      <c r="D237" s="9">
        <f>SUMIFS('Raw Hourly Load Data'!$S:$S,'Raw Hourly Load Data'!$H:$H,$A237,'Raw Hourly Load Data'!$J:$J,D$1)</f>
        <v>2.4781920709141566E-5</v>
      </c>
      <c r="E237" s="9">
        <f>SUMIFS('Raw Hourly Load Data'!$S:$S,'Raw Hourly Load Data'!$H:$H,$A237,'Raw Hourly Load Data'!$J:$J,E$1)</f>
        <v>2.5508593268633347E-5</v>
      </c>
      <c r="F237" s="9">
        <f>SUMIFS('Raw Hourly Load Data'!$S:$S,'Raw Hourly Load Data'!$H:$H,$A237,'Raw Hourly Load Data'!$J:$J,F$1)</f>
        <v>2.4189777872238741E-5</v>
      </c>
      <c r="G237" s="9">
        <f>SUMIFS('Raw Hourly Load Data'!$S:$S,'Raw Hourly Load Data'!$H:$H,$A237,'Raw Hourly Load Data'!$J:$J,G$1)</f>
        <v>3.6706505908083706E-5</v>
      </c>
      <c r="H237" s="9">
        <f>SUMIFS('Raw Hourly Load Data'!$S:$S,'Raw Hourly Load Data'!$H:$H,$A237,'Raw Hourly Load Data'!$J:$J,H$1)</f>
        <v>6.3150281477722265E-5</v>
      </c>
      <c r="I237" s="9">
        <f>SUMIFS('Raw Hourly Load Data'!$S:$S,'Raw Hourly Load Data'!$H:$H,$A237,'Raw Hourly Load Data'!$J:$J,I$1)</f>
        <v>9.7183722540353525E-5</v>
      </c>
      <c r="J237" s="9">
        <f>SUMIFS('Raw Hourly Load Data'!$S:$S,'Raw Hourly Load Data'!$H:$H,$A237,'Raw Hourly Load Data'!$J:$J,J$1)</f>
        <v>1.0797787264504191E-4</v>
      </c>
      <c r="K237" s="9">
        <f>SUMIFS('Raw Hourly Load Data'!$S:$S,'Raw Hourly Load Data'!$H:$H,$A237,'Raw Hourly Load Data'!$J:$J,K$1)</f>
        <v>1.0447912470736461E-4</v>
      </c>
      <c r="L237" s="9">
        <f>SUMIFS('Raw Hourly Load Data'!$S:$S,'Raw Hourly Load Data'!$H:$H,$A237,'Raw Hourly Load Data'!$J:$J,L$1)</f>
        <v>1.1537342690818263E-4</v>
      </c>
      <c r="M237" s="9">
        <f>SUMIFS('Raw Hourly Load Data'!$S:$S,'Raw Hourly Load Data'!$H:$H,$A237,'Raw Hourly Load Data'!$J:$J,M$1)</f>
        <v>1.3720012658510546E-4</v>
      </c>
      <c r="N237" s="9">
        <f>SUMIFS('Raw Hourly Load Data'!$S:$S,'Raw Hourly Load Data'!$H:$H,$A237,'Raw Hourly Load Data'!$J:$J,N$1)</f>
        <v>1.5496013814990552E-4</v>
      </c>
      <c r="O237" s="9">
        <f>SUMIFS('Raw Hourly Load Data'!$S:$S,'Raw Hourly Load Data'!$H:$H,$A237,'Raw Hourly Load Data'!$J:$J,O$1)</f>
        <v>1.6078916192791202E-4</v>
      </c>
      <c r="P237" s="9">
        <f>SUMIFS('Raw Hourly Load Data'!$S:$S,'Raw Hourly Load Data'!$H:$H,$A237,'Raw Hourly Load Data'!$J:$J,P$1)</f>
        <v>1.8082808967681199E-4</v>
      </c>
      <c r="Q237" s="9">
        <f>SUMIFS('Raw Hourly Load Data'!$S:$S,'Raw Hourly Load Data'!$H:$H,$A237,'Raw Hourly Load Data'!$J:$J,Q$1)</f>
        <v>2.3300367529478672E-4</v>
      </c>
      <c r="R237" s="9">
        <f>SUMIFS('Raw Hourly Load Data'!$S:$S,'Raw Hourly Load Data'!$H:$H,$A237,'Raw Hourly Load Data'!$J:$J,R$1)</f>
        <v>2.9547632962906886E-4</v>
      </c>
      <c r="S237" s="9">
        <f>SUMIFS('Raw Hourly Load Data'!$S:$S,'Raw Hourly Load Data'!$H:$H,$A237,'Raw Hourly Load Data'!$J:$J,S$1)</f>
        <v>3.331710980887042E-4</v>
      </c>
      <c r="T237" s="9">
        <f>SUMIFS('Raw Hourly Load Data'!$S:$S,'Raw Hourly Load Data'!$H:$H,$A237,'Raw Hourly Load Data'!$J:$J,T$1)</f>
        <v>2.6809214495718134E-4</v>
      </c>
      <c r="U237" s="9">
        <f>SUMIFS('Raw Hourly Load Data'!$S:$S,'Raw Hourly Load Data'!$H:$H,$A237,'Raw Hourly Load Data'!$J:$J,U$1)</f>
        <v>1.662905481615943E-4</v>
      </c>
      <c r="V237" s="9">
        <f>SUMIFS('Raw Hourly Load Data'!$S:$S,'Raw Hourly Load Data'!$H:$H,$A237,'Raw Hourly Load Data'!$J:$J,V$1)</f>
        <v>1.2628423189861552E-4</v>
      </c>
      <c r="W237" s="9">
        <f>SUMIFS('Raw Hourly Load Data'!$S:$S,'Raw Hourly Load Data'!$H:$H,$A237,'Raw Hourly Load Data'!$J:$J,W$1)</f>
        <v>9.8487169092385257E-5</v>
      </c>
      <c r="X237" s="9">
        <f>SUMIFS('Raw Hourly Load Data'!$S:$S,'Raw Hourly Load Data'!$H:$H,$A237,'Raw Hourly Load Data'!$J:$J,X$1)</f>
        <v>7.1325193425000787E-5</v>
      </c>
      <c r="Y237" s="9">
        <f>SUMIFS('Raw Hourly Load Data'!$S:$S,'Raw Hourly Load Data'!$H:$H,$A237,'Raw Hourly Load Data'!$J:$J,Y$1)</f>
        <v>5.4670503377184272E-5</v>
      </c>
    </row>
    <row r="238" spans="1:25" x14ac:dyDescent="0.25">
      <c r="A238" s="9" t="s">
        <v>259</v>
      </c>
      <c r="B238" s="9">
        <f>SUMIFS('Raw Hourly Load Data'!$S:$S,'Raw Hourly Load Data'!$H:$H,$A238,'Raw Hourly Load Data'!$J:$J,B$1)</f>
        <v>3.9436869824223194E-5</v>
      </c>
      <c r="C238" s="9">
        <f>SUMIFS('Raw Hourly Load Data'!$S:$S,'Raw Hourly Load Data'!$H:$H,$A238,'Raw Hourly Load Data'!$J:$J,C$1)</f>
        <v>3.1377038786966058E-5</v>
      </c>
      <c r="D238" s="9">
        <f>SUMIFS('Raw Hourly Load Data'!$S:$S,'Raw Hourly Load Data'!$H:$H,$A238,'Raw Hourly Load Data'!$J:$J,D$1)</f>
        <v>2.5093595886700547E-5</v>
      </c>
      <c r="E238" s="9">
        <f>SUMIFS('Raw Hourly Load Data'!$S:$S,'Raw Hourly Load Data'!$H:$H,$A238,'Raw Hourly Load Data'!$J:$J,E$1)</f>
        <v>2.579287558500524E-5</v>
      </c>
      <c r="F238" s="9">
        <f>SUMIFS('Raw Hourly Load Data'!$S:$S,'Raw Hourly Load Data'!$H:$H,$A238,'Raw Hourly Load Data'!$J:$J,F$1)</f>
        <v>2.4386498695739899E-5</v>
      </c>
      <c r="G238" s="9">
        <f>SUMIFS('Raw Hourly Load Data'!$S:$S,'Raw Hourly Load Data'!$H:$H,$A238,'Raw Hourly Load Data'!$J:$J,G$1)</f>
        <v>3.7000752455390529E-5</v>
      </c>
      <c r="H238" s="9">
        <f>SUMIFS('Raw Hourly Load Data'!$S:$S,'Raw Hourly Load Data'!$H:$H,$A238,'Raw Hourly Load Data'!$J:$J,H$1)</f>
        <v>6.3551956309681836E-5</v>
      </c>
      <c r="I238" s="9">
        <f>SUMIFS('Raw Hourly Load Data'!$S:$S,'Raw Hourly Load Data'!$H:$H,$A238,'Raw Hourly Load Data'!$J:$J,I$1)</f>
        <v>9.7837232489570027E-5</v>
      </c>
      <c r="J238" s="9">
        <f>SUMIFS('Raw Hourly Load Data'!$S:$S,'Raw Hourly Load Data'!$H:$H,$A238,'Raw Hourly Load Data'!$J:$J,J$1)</f>
        <v>1.0858053593877767E-4</v>
      </c>
      <c r="K238" s="9">
        <f>SUMIFS('Raw Hourly Load Data'!$S:$S,'Raw Hourly Load Data'!$H:$H,$A238,'Raw Hourly Load Data'!$J:$J,K$1)</f>
        <v>1.049489856697393E-4</v>
      </c>
      <c r="L238" s="9">
        <f>SUMIFS('Raw Hourly Load Data'!$S:$S,'Raw Hourly Load Data'!$H:$H,$A238,'Raw Hourly Load Data'!$J:$J,L$1)</f>
        <v>1.1568450713223388E-4</v>
      </c>
      <c r="M238" s="9">
        <f>SUMIFS('Raw Hourly Load Data'!$S:$S,'Raw Hourly Load Data'!$H:$H,$A238,'Raw Hourly Load Data'!$J:$J,M$1)</f>
        <v>1.3737901055652403E-4</v>
      </c>
      <c r="N238" s="9">
        <f>SUMIFS('Raw Hourly Load Data'!$S:$S,'Raw Hourly Load Data'!$H:$H,$A238,'Raw Hourly Load Data'!$J:$J,N$1)</f>
        <v>1.5473201580340596E-4</v>
      </c>
      <c r="O238" s="9">
        <f>SUMIFS('Raw Hourly Load Data'!$S:$S,'Raw Hourly Load Data'!$H:$H,$A238,'Raw Hourly Load Data'!$J:$J,O$1)</f>
        <v>1.6044533604620659E-4</v>
      </c>
      <c r="P238" s="9">
        <f>SUMIFS('Raw Hourly Load Data'!$S:$S,'Raw Hourly Load Data'!$H:$H,$A238,'Raw Hourly Load Data'!$J:$J,P$1)</f>
        <v>1.8018728140991157E-4</v>
      </c>
      <c r="Q238" s="9">
        <f>SUMIFS('Raw Hourly Load Data'!$S:$S,'Raw Hourly Load Data'!$H:$H,$A238,'Raw Hourly Load Data'!$J:$J,Q$1)</f>
        <v>2.3140790098764261E-4</v>
      </c>
      <c r="R238" s="9">
        <f>SUMIFS('Raw Hourly Load Data'!$S:$S,'Raw Hourly Load Data'!$H:$H,$A238,'Raw Hourly Load Data'!$J:$J,R$1)</f>
        <v>2.926040881937776E-4</v>
      </c>
      <c r="S238" s="9">
        <f>SUMIFS('Raw Hourly Load Data'!$S:$S,'Raw Hourly Load Data'!$H:$H,$A238,'Raw Hourly Load Data'!$J:$J,S$1)</f>
        <v>3.2840577541775554E-4</v>
      </c>
      <c r="T238" s="9">
        <f>SUMIFS('Raw Hourly Load Data'!$S:$S,'Raw Hourly Load Data'!$H:$H,$A238,'Raw Hourly Load Data'!$J:$J,T$1)</f>
        <v>2.6304949000563194E-4</v>
      </c>
      <c r="U238" s="9">
        <f>SUMIFS('Raw Hourly Load Data'!$S:$S,'Raw Hourly Load Data'!$H:$H,$A238,'Raw Hourly Load Data'!$J:$J,U$1)</f>
        <v>1.6291820321820825E-4</v>
      </c>
      <c r="V238" s="9">
        <f>SUMIFS('Raw Hourly Load Data'!$S:$S,'Raw Hourly Load Data'!$H:$H,$A238,'Raw Hourly Load Data'!$J:$J,V$1)</f>
        <v>1.2378316852371498E-4</v>
      </c>
      <c r="W238" s="9">
        <f>SUMIFS('Raw Hourly Load Data'!$S:$S,'Raw Hourly Load Data'!$H:$H,$A238,'Raw Hourly Load Data'!$J:$J,W$1)</f>
        <v>9.7145087790268428E-5</v>
      </c>
      <c r="X238" s="9">
        <f>SUMIFS('Raw Hourly Load Data'!$S:$S,'Raw Hourly Load Data'!$H:$H,$A238,'Raw Hourly Load Data'!$J:$J,X$1)</f>
        <v>7.0877384202388917E-5</v>
      </c>
      <c r="Y238" s="9">
        <f>SUMIFS('Raw Hourly Load Data'!$S:$S,'Raw Hourly Load Data'!$H:$H,$A238,'Raw Hourly Load Data'!$J:$J,Y$1)</f>
        <v>5.670332687713139E-5</v>
      </c>
    </row>
    <row r="239" spans="1:25" x14ac:dyDescent="0.25">
      <c r="A239" s="9" t="s">
        <v>260</v>
      </c>
      <c r="B239" s="9">
        <f>SUMIFS('Raw Hourly Load Data'!$S:$S,'Raw Hourly Load Data'!$H:$H,$A239,'Raw Hourly Load Data'!$J:$J,B$1)</f>
        <v>6.5482885197542349E-5</v>
      </c>
      <c r="C239" s="9">
        <f>SUMIFS('Raw Hourly Load Data'!$S:$S,'Raw Hourly Load Data'!$H:$H,$A239,'Raw Hourly Load Data'!$J:$J,C$1)</f>
        <v>4.3379052823649506E-5</v>
      </c>
      <c r="D239" s="9">
        <f>SUMIFS('Raw Hourly Load Data'!$S:$S,'Raw Hourly Load Data'!$H:$H,$A239,'Raw Hourly Load Data'!$J:$J,D$1)</f>
        <v>3.7711212767375115E-5</v>
      </c>
      <c r="E239" s="9">
        <f>SUMIFS('Raw Hourly Load Data'!$S:$S,'Raw Hourly Load Data'!$H:$H,$A239,'Raw Hourly Load Data'!$J:$J,E$1)</f>
        <v>3.3021806875728485E-5</v>
      </c>
      <c r="F239" s="9">
        <f>SUMIFS('Raw Hourly Load Data'!$S:$S,'Raw Hourly Load Data'!$H:$H,$A239,'Raw Hourly Load Data'!$J:$J,F$1)</f>
        <v>2.509432991204503E-5</v>
      </c>
      <c r="G239" s="9">
        <f>SUMIFS('Raw Hourly Load Data'!$S:$S,'Raw Hourly Load Data'!$H:$H,$A239,'Raw Hourly Load Data'!$J:$J,G$1)</f>
        <v>2.8341438080029774E-5</v>
      </c>
      <c r="H239" s="9">
        <f>SUMIFS('Raw Hourly Load Data'!$S:$S,'Raw Hourly Load Data'!$H:$H,$A239,'Raw Hourly Load Data'!$J:$J,H$1)</f>
        <v>3.4733466536769823E-5</v>
      </c>
      <c r="I239" s="9">
        <f>SUMIFS('Raw Hourly Load Data'!$S:$S,'Raw Hourly Load Data'!$H:$H,$A239,'Raw Hourly Load Data'!$J:$J,I$1)</f>
        <v>4.524065737360122E-5</v>
      </c>
      <c r="J239" s="9">
        <f>SUMIFS('Raw Hourly Load Data'!$S:$S,'Raw Hourly Load Data'!$H:$H,$A239,'Raw Hourly Load Data'!$J:$J,J$1)</f>
        <v>6.7738307751416115E-5</v>
      </c>
      <c r="K239" s="9">
        <f>SUMIFS('Raw Hourly Load Data'!$S:$S,'Raw Hourly Load Data'!$H:$H,$A239,'Raw Hourly Load Data'!$J:$J,K$1)</f>
        <v>1.0167459111836327E-4</v>
      </c>
      <c r="L239" s="9">
        <f>SUMIFS('Raw Hourly Load Data'!$S:$S,'Raw Hourly Load Data'!$H:$H,$A239,'Raw Hourly Load Data'!$J:$J,L$1)</f>
        <v>1.3249779528040823E-4</v>
      </c>
      <c r="M239" s="9">
        <f>SUMIFS('Raw Hourly Load Data'!$S:$S,'Raw Hourly Load Data'!$H:$H,$A239,'Raw Hourly Load Data'!$J:$J,M$1)</f>
        <v>1.6459453739085092E-4</v>
      </c>
      <c r="N239" s="9">
        <f>SUMIFS('Raw Hourly Load Data'!$S:$S,'Raw Hourly Load Data'!$H:$H,$A239,'Raw Hourly Load Data'!$J:$J,N$1)</f>
        <v>1.976710678127158E-4</v>
      </c>
      <c r="O239" s="9">
        <f>SUMIFS('Raw Hourly Load Data'!$S:$S,'Raw Hourly Load Data'!$H:$H,$A239,'Raw Hourly Load Data'!$J:$J,O$1)</f>
        <v>2.0767029125629051E-4</v>
      </c>
      <c r="P239" s="9">
        <f>SUMIFS('Raw Hourly Load Data'!$S:$S,'Raw Hourly Load Data'!$H:$H,$A239,'Raw Hourly Load Data'!$J:$J,P$1)</f>
        <v>2.1388475993107628E-4</v>
      </c>
      <c r="Q239" s="9">
        <f>SUMIFS('Raw Hourly Load Data'!$S:$S,'Raw Hourly Load Data'!$H:$H,$A239,'Raw Hourly Load Data'!$J:$J,Q$1)</f>
        <v>2.2354809970663152E-4</v>
      </c>
      <c r="R239" s="9">
        <f>SUMIFS('Raw Hourly Load Data'!$S:$S,'Raw Hourly Load Data'!$H:$H,$A239,'Raw Hourly Load Data'!$J:$J,R$1)</f>
        <v>2.3643464108319379E-4</v>
      </c>
      <c r="S239" s="9">
        <f>SUMIFS('Raw Hourly Load Data'!$S:$S,'Raw Hourly Load Data'!$H:$H,$A239,'Raw Hourly Load Data'!$J:$J,S$1)</f>
        <v>2.2138133955395834E-4</v>
      </c>
      <c r="T239" s="9">
        <f>SUMIFS('Raw Hourly Load Data'!$S:$S,'Raw Hourly Load Data'!$H:$H,$A239,'Raw Hourly Load Data'!$J:$J,T$1)</f>
        <v>2.4767092411618274E-4</v>
      </c>
      <c r="U239" s="9">
        <f>SUMIFS('Raw Hourly Load Data'!$S:$S,'Raw Hourly Load Data'!$H:$H,$A239,'Raw Hourly Load Data'!$J:$J,U$1)</f>
        <v>2.4761058146843947E-4</v>
      </c>
      <c r="V239" s="9">
        <f>SUMIFS('Raw Hourly Load Data'!$S:$S,'Raw Hourly Load Data'!$H:$H,$A239,'Raw Hourly Load Data'!$J:$J,V$1)</f>
        <v>2.1595240433495619E-4</v>
      </c>
      <c r="W239" s="9">
        <f>SUMIFS('Raw Hourly Load Data'!$S:$S,'Raw Hourly Load Data'!$H:$H,$A239,'Raw Hourly Load Data'!$J:$J,W$1)</f>
        <v>1.8284836481126539E-4</v>
      </c>
      <c r="X239" s="9">
        <f>SUMIFS('Raw Hourly Load Data'!$S:$S,'Raw Hourly Load Data'!$H:$H,$A239,'Raw Hourly Load Data'!$J:$J,X$1)</f>
        <v>1.4753377008672053E-4</v>
      </c>
      <c r="Y239" s="9">
        <f>SUMIFS('Raw Hourly Load Data'!$S:$S,'Raw Hourly Load Data'!$H:$H,$A239,'Raw Hourly Load Data'!$J:$J,Y$1)</f>
        <v>1.0894484296450144E-4</v>
      </c>
    </row>
    <row r="240" spans="1:25" x14ac:dyDescent="0.25">
      <c r="A240" s="9" t="s">
        <v>261</v>
      </c>
      <c r="B240" s="9">
        <f>SUMIFS('Raw Hourly Load Data'!$S:$S,'Raw Hourly Load Data'!$H:$H,$A240,'Raw Hourly Load Data'!$J:$J,B$1)</f>
        <v>6.9953294283721441E-5</v>
      </c>
      <c r="C240" s="9">
        <f>SUMIFS('Raw Hourly Load Data'!$S:$S,'Raw Hourly Load Data'!$H:$H,$A240,'Raw Hourly Load Data'!$J:$J,C$1)</f>
        <v>4.2524110636312118E-5</v>
      </c>
      <c r="D240" s="9">
        <f>SUMIFS('Raw Hourly Load Data'!$S:$S,'Raw Hourly Load Data'!$H:$H,$A240,'Raw Hourly Load Data'!$J:$J,D$1)</f>
        <v>3.6999378993432621E-5</v>
      </c>
      <c r="E240" s="9">
        <f>SUMIFS('Raw Hourly Load Data'!$S:$S,'Raw Hourly Load Data'!$H:$H,$A240,'Raw Hourly Load Data'!$J:$J,E$1)</f>
        <v>3.2384152499417615E-5</v>
      </c>
      <c r="F240" s="9">
        <f>SUMIFS('Raw Hourly Load Data'!$S:$S,'Raw Hourly Load Data'!$H:$H,$A240,'Raw Hourly Load Data'!$J:$J,F$1)</f>
        <v>2.455558709249673E-5</v>
      </c>
      <c r="G240" s="9">
        <f>SUMIFS('Raw Hourly Load Data'!$S:$S,'Raw Hourly Load Data'!$H:$H,$A240,'Raw Hourly Load Data'!$J:$J,G$1)</f>
        <v>2.7652449438132234E-5</v>
      </c>
      <c r="H240" s="9">
        <f>SUMIFS('Raw Hourly Load Data'!$S:$S,'Raw Hourly Load Data'!$H:$H,$A240,'Raw Hourly Load Data'!$J:$J,H$1)</f>
        <v>3.3803486489435773E-5</v>
      </c>
      <c r="I240" s="9">
        <f>SUMIFS('Raw Hourly Load Data'!$S:$S,'Raw Hourly Load Data'!$H:$H,$A240,'Raw Hourly Load Data'!$J:$J,I$1)</f>
        <v>4.3998285811456697E-5</v>
      </c>
      <c r="J240" s="9">
        <f>SUMIFS('Raw Hourly Load Data'!$S:$S,'Raw Hourly Load Data'!$H:$H,$A240,'Raw Hourly Load Data'!$J:$J,J$1)</f>
        <v>6.6054265392250075E-5</v>
      </c>
      <c r="K240" s="9">
        <f>SUMIFS('Raw Hourly Load Data'!$S:$S,'Raw Hourly Load Data'!$H:$H,$A240,'Raw Hourly Load Data'!$J:$J,K$1)</f>
        <v>9.937334782779288E-5</v>
      </c>
      <c r="L240" s="9">
        <f>SUMIFS('Raw Hourly Load Data'!$S:$S,'Raw Hourly Load Data'!$H:$H,$A240,'Raw Hourly Load Data'!$J:$J,L$1)</f>
        <v>1.3001527797948758E-4</v>
      </c>
      <c r="M240" s="9">
        <f>SUMIFS('Raw Hourly Load Data'!$S:$S,'Raw Hourly Load Data'!$H:$H,$A240,'Raw Hourly Load Data'!$J:$J,M$1)</f>
        <v>1.6244363336062557E-4</v>
      </c>
      <c r="N240" s="9">
        <f>SUMIFS('Raw Hourly Load Data'!$S:$S,'Raw Hourly Load Data'!$H:$H,$A240,'Raw Hourly Load Data'!$J:$J,N$1)</f>
        <v>1.9570058015954816E-4</v>
      </c>
      <c r="O240" s="9">
        <f>SUMIFS('Raw Hourly Load Data'!$S:$S,'Raw Hourly Load Data'!$H:$H,$A240,'Raw Hourly Load Data'!$J:$J,O$1)</f>
        <v>2.0632930415097759E-4</v>
      </c>
      <c r="P240" s="9">
        <f>SUMIFS('Raw Hourly Load Data'!$S:$S,'Raw Hourly Load Data'!$H:$H,$A240,'Raw Hourly Load Data'!$J:$J,P$1)</f>
        <v>2.1319200206204795E-4</v>
      </c>
      <c r="Q240" s="9">
        <f>SUMIFS('Raw Hourly Load Data'!$S:$S,'Raw Hourly Load Data'!$H:$H,$A240,'Raw Hourly Load Data'!$J:$J,Q$1)</f>
        <v>2.2390552791899248E-4</v>
      </c>
      <c r="R240" s="9">
        <f>SUMIFS('Raw Hourly Load Data'!$S:$S,'Raw Hourly Load Data'!$H:$H,$A240,'Raw Hourly Load Data'!$J:$J,R$1)</f>
        <v>2.3799413274341394E-4</v>
      </c>
      <c r="S240" s="9">
        <f>SUMIFS('Raw Hourly Load Data'!$S:$S,'Raw Hourly Load Data'!$H:$H,$A240,'Raw Hourly Load Data'!$J:$J,S$1)</f>
        <v>2.230809431087447E-4</v>
      </c>
      <c r="T240" s="9">
        <f>SUMIFS('Raw Hourly Load Data'!$S:$S,'Raw Hourly Load Data'!$H:$H,$A240,'Raw Hourly Load Data'!$J:$J,T$1)</f>
        <v>2.492366371481557E-4</v>
      </c>
      <c r="U240" s="9">
        <f>SUMIFS('Raw Hourly Load Data'!$S:$S,'Raw Hourly Load Data'!$H:$H,$A240,'Raw Hourly Load Data'!$J:$J,U$1)</f>
        <v>2.498762756624949E-4</v>
      </c>
      <c r="V240" s="9">
        <f>SUMIFS('Raw Hourly Load Data'!$S:$S,'Raw Hourly Load Data'!$H:$H,$A240,'Raw Hourly Load Data'!$J:$J,V$1)</f>
        <v>2.1800266584894593E-4</v>
      </c>
      <c r="W240" s="9">
        <f>SUMIFS('Raw Hourly Load Data'!$S:$S,'Raw Hourly Load Data'!$H:$H,$A240,'Raw Hourly Load Data'!$J:$J,W$1)</f>
        <v>1.8363160784685352E-4</v>
      </c>
      <c r="X240" s="9">
        <f>SUMIFS('Raw Hourly Load Data'!$S:$S,'Raw Hourly Load Data'!$H:$H,$A240,'Raw Hourly Load Data'!$J:$J,X$1)</f>
        <v>1.4711364152361156E-4</v>
      </c>
      <c r="Y240" s="9">
        <f>SUMIFS('Raw Hourly Load Data'!$S:$S,'Raw Hourly Load Data'!$H:$H,$A240,'Raw Hourly Load Data'!$J:$J,Y$1)</f>
        <v>1.0622309690489965E-4</v>
      </c>
    </row>
    <row r="241" spans="1:25" x14ac:dyDescent="0.25">
      <c r="A241" s="9" t="s">
        <v>262</v>
      </c>
      <c r="B241" s="9">
        <f>SUMIFS('Raw Hourly Load Data'!$S:$S,'Raw Hourly Load Data'!$H:$H,$A241,'Raw Hourly Load Data'!$J:$J,B$1)</f>
        <v>4.3867654282613194E-5</v>
      </c>
      <c r="C241" s="9">
        <f>SUMIFS('Raw Hourly Load Data'!$S:$S,'Raw Hourly Load Data'!$H:$H,$A241,'Raw Hourly Load Data'!$J:$J,C$1)</f>
        <v>3.0654471827218695E-5</v>
      </c>
      <c r="D241" s="9">
        <f>SUMIFS('Raw Hourly Load Data'!$S:$S,'Raw Hourly Load Data'!$H:$H,$A241,'Raw Hourly Load Data'!$J:$J,D$1)</f>
        <v>2.4640731888598657E-5</v>
      </c>
      <c r="E241" s="9">
        <f>SUMIFS('Raw Hourly Load Data'!$S:$S,'Raw Hourly Load Data'!$H:$H,$A241,'Raw Hourly Load Data'!$J:$J,E$1)</f>
        <v>2.5448626600017059E-5</v>
      </c>
      <c r="F241" s="9">
        <f>SUMIFS('Raw Hourly Load Data'!$S:$S,'Raw Hourly Load Data'!$H:$H,$A241,'Raw Hourly Load Data'!$J:$J,F$1)</f>
        <v>2.421892835703489E-5</v>
      </c>
      <c r="G241" s="9">
        <f>SUMIFS('Raw Hourly Load Data'!$S:$S,'Raw Hourly Load Data'!$H:$H,$A241,'Raw Hourly Load Data'!$J:$J,G$1)</f>
        <v>3.7103582910734811E-5</v>
      </c>
      <c r="H241" s="9">
        <f>SUMIFS('Raw Hourly Load Data'!$S:$S,'Raw Hourly Load Data'!$H:$H,$A241,'Raw Hourly Load Data'!$J:$J,H$1)</f>
        <v>6.3995674021882551E-5</v>
      </c>
      <c r="I241" s="9">
        <f>SUMIFS('Raw Hourly Load Data'!$S:$S,'Raw Hourly Load Data'!$H:$H,$A241,'Raw Hourly Load Data'!$J:$J,I$1)</f>
        <v>9.8566176166831588E-5</v>
      </c>
      <c r="J241" s="9">
        <f>SUMIFS('Raw Hourly Load Data'!$S:$S,'Raw Hourly Load Data'!$H:$H,$A241,'Raw Hourly Load Data'!$J:$J,J$1)</f>
        <v>1.0943864250993771E-4</v>
      </c>
      <c r="K241" s="9">
        <f>SUMIFS('Raw Hourly Load Data'!$S:$S,'Raw Hourly Load Data'!$H:$H,$A241,'Raw Hourly Load Data'!$J:$J,K$1)</f>
        <v>1.0583716905540577E-4</v>
      </c>
      <c r="L241" s="9">
        <f>SUMIFS('Raw Hourly Load Data'!$S:$S,'Raw Hourly Load Data'!$H:$H,$A241,'Raw Hourly Load Data'!$J:$J,L$1)</f>
        <v>1.1647412260335805E-4</v>
      </c>
      <c r="M241" s="9">
        <f>SUMIFS('Raw Hourly Load Data'!$S:$S,'Raw Hourly Load Data'!$H:$H,$A241,'Raw Hourly Load Data'!$J:$J,M$1)</f>
        <v>1.3798082161230746E-4</v>
      </c>
      <c r="N241" s="9">
        <f>SUMIFS('Raw Hourly Load Data'!$S:$S,'Raw Hourly Load Data'!$H:$H,$A241,'Raw Hourly Load Data'!$J:$J,N$1)</f>
        <v>1.551034856626006E-4</v>
      </c>
      <c r="O241" s="9">
        <f>SUMIFS('Raw Hourly Load Data'!$S:$S,'Raw Hourly Load Data'!$H:$H,$A241,'Raw Hourly Load Data'!$J:$J,O$1)</f>
        <v>1.6045772800324802E-4</v>
      </c>
      <c r="P241" s="9">
        <f>SUMIFS('Raw Hourly Load Data'!$S:$S,'Raw Hourly Load Data'!$H:$H,$A241,'Raw Hourly Load Data'!$J:$J,P$1)</f>
        <v>1.801254714698644E-4</v>
      </c>
      <c r="Q241" s="9">
        <f>SUMIFS('Raw Hourly Load Data'!$S:$S,'Raw Hourly Load Data'!$H:$H,$A241,'Raw Hourly Load Data'!$J:$J,Q$1)</f>
        <v>2.3188861614611238E-4</v>
      </c>
      <c r="R241" s="9">
        <f>SUMIFS('Raw Hourly Load Data'!$S:$S,'Raw Hourly Load Data'!$H:$H,$A241,'Raw Hourly Load Data'!$J:$J,R$1)</f>
        <v>2.941686542152231E-4</v>
      </c>
      <c r="S241" s="9">
        <f>SUMIFS('Raw Hourly Load Data'!$S:$S,'Raw Hourly Load Data'!$H:$H,$A241,'Raw Hourly Load Data'!$J:$J,S$1)</f>
        <v>3.3207255683239772E-4</v>
      </c>
      <c r="T241" s="9">
        <f>SUMIFS('Raw Hourly Load Data'!$S:$S,'Raw Hourly Load Data'!$H:$H,$A241,'Raw Hourly Load Data'!$J:$J,T$1)</f>
        <v>2.6794220043514571E-4</v>
      </c>
      <c r="U241" s="9">
        <f>SUMIFS('Raw Hourly Load Data'!$S:$S,'Raw Hourly Load Data'!$H:$H,$A241,'Raw Hourly Load Data'!$J:$J,U$1)</f>
        <v>1.6667233505825366E-4</v>
      </c>
      <c r="V241" s="9">
        <f>SUMIFS('Raw Hourly Load Data'!$S:$S,'Raw Hourly Load Data'!$H:$H,$A241,'Raw Hourly Load Data'!$J:$J,V$1)</f>
        <v>1.2674777390489931E-4</v>
      </c>
      <c r="W241" s="9">
        <f>SUMIFS('Raw Hourly Load Data'!$S:$S,'Raw Hourly Load Data'!$H:$H,$A241,'Raw Hourly Load Data'!$J:$J,W$1)</f>
        <v>9.8755637165178311E-5</v>
      </c>
      <c r="X241" s="9">
        <f>SUMIFS('Raw Hourly Load Data'!$S:$S,'Raw Hourly Load Data'!$H:$H,$A241,'Raw Hourly Load Data'!$J:$J,X$1)</f>
        <v>7.1599141503208283E-5</v>
      </c>
      <c r="Y241" s="9">
        <f>SUMIFS('Raw Hourly Load Data'!$S:$S,'Raw Hourly Load Data'!$H:$H,$A241,'Raw Hourly Load Data'!$J:$J,Y$1)</f>
        <v>5.5042729938388852E-5</v>
      </c>
    </row>
    <row r="242" spans="1:25" x14ac:dyDescent="0.25">
      <c r="A242" s="9" t="s">
        <v>263</v>
      </c>
      <c r="B242" s="9">
        <f>SUMIFS('Raw Hourly Load Data'!$S:$S,'Raw Hourly Load Data'!$H:$H,$A242,'Raw Hourly Load Data'!$J:$J,B$1)</f>
        <v>3.966607317627361E-5</v>
      </c>
      <c r="C242" s="9">
        <f>SUMIFS('Raw Hourly Load Data'!$S:$S,'Raw Hourly Load Data'!$H:$H,$A242,'Raw Hourly Load Data'!$J:$J,C$1)</f>
        <v>3.1618499549615989E-5</v>
      </c>
      <c r="D242" s="9">
        <f>SUMIFS('Raw Hourly Load Data'!$S:$S,'Raw Hourly Load Data'!$H:$H,$A242,'Raw Hourly Load Data'!$J:$J,D$1)</f>
        <v>2.531600547481637E-5</v>
      </c>
      <c r="E242" s="9">
        <f>SUMIFS('Raw Hourly Load Data'!$S:$S,'Raw Hourly Load Data'!$H:$H,$A242,'Raw Hourly Load Data'!$J:$J,E$1)</f>
        <v>2.6101058065893985E-5</v>
      </c>
      <c r="F242" s="9">
        <f>SUMIFS('Raw Hourly Load Data'!$S:$S,'Raw Hourly Load Data'!$H:$H,$A242,'Raw Hourly Load Data'!$J:$J,F$1)</f>
        <v>2.4753389588530061E-5</v>
      </c>
      <c r="G242" s="9">
        <f>SUMIFS('Raw Hourly Load Data'!$S:$S,'Raw Hourly Load Data'!$H:$H,$A242,'Raw Hourly Load Data'!$J:$J,G$1)</f>
        <v>3.7785639671631119E-5</v>
      </c>
      <c r="H242" s="9">
        <f>SUMIFS('Raw Hourly Load Data'!$S:$S,'Raw Hourly Load Data'!$H:$H,$A242,'Raw Hourly Load Data'!$J:$J,H$1)</f>
        <v>6.4924491780407416E-5</v>
      </c>
      <c r="I242" s="9">
        <f>SUMIFS('Raw Hourly Load Data'!$S:$S,'Raw Hourly Load Data'!$H:$H,$A242,'Raw Hourly Load Data'!$J:$J,I$1)</f>
        <v>9.9761206647594499E-5</v>
      </c>
      <c r="J242" s="9">
        <f>SUMIFS('Raw Hourly Load Data'!$S:$S,'Raw Hourly Load Data'!$H:$H,$A242,'Raw Hourly Load Data'!$J:$J,J$1)</f>
        <v>1.1023167918069263E-4</v>
      </c>
      <c r="K242" s="9">
        <f>SUMIFS('Raw Hourly Load Data'!$S:$S,'Raw Hourly Load Data'!$H:$H,$A242,'Raw Hourly Load Data'!$J:$J,K$1)</f>
        <v>1.0621476049068859E-4</v>
      </c>
      <c r="L242" s="9">
        <f>SUMIFS('Raw Hourly Load Data'!$S:$S,'Raw Hourly Load Data'!$H:$H,$A242,'Raw Hourly Load Data'!$J:$J,L$1)</f>
        <v>1.1635371869098874E-4</v>
      </c>
      <c r="M242" s="9">
        <f>SUMIFS('Raw Hourly Load Data'!$S:$S,'Raw Hourly Load Data'!$H:$H,$A242,'Raw Hourly Load Data'!$J:$J,M$1)</f>
        <v>1.3801055912284168E-4</v>
      </c>
      <c r="N242" s="9">
        <f>SUMIFS('Raw Hourly Load Data'!$S:$S,'Raw Hourly Load Data'!$H:$H,$A242,'Raw Hourly Load Data'!$J:$J,N$1)</f>
        <v>1.5529425215771739E-4</v>
      </c>
      <c r="O242" s="9">
        <f>SUMIFS('Raw Hourly Load Data'!$S:$S,'Raw Hourly Load Data'!$H:$H,$A242,'Raw Hourly Load Data'!$J:$J,O$1)</f>
        <v>1.6020082161317622E-4</v>
      </c>
      <c r="P242" s="9">
        <f>SUMIFS('Raw Hourly Load Data'!$S:$S,'Raw Hourly Load Data'!$H:$H,$A242,'Raw Hourly Load Data'!$J:$J,P$1)</f>
        <v>1.793506896231278E-4</v>
      </c>
      <c r="Q242" s="9">
        <f>SUMIFS('Raw Hourly Load Data'!$S:$S,'Raw Hourly Load Data'!$H:$H,$A242,'Raw Hourly Load Data'!$J:$J,Q$1)</f>
        <v>2.3036017788368801E-4</v>
      </c>
      <c r="R242" s="9">
        <f>SUMIFS('Raw Hourly Load Data'!$S:$S,'Raw Hourly Load Data'!$H:$H,$A242,'Raw Hourly Load Data'!$J:$J,R$1)</f>
        <v>2.9211517951257393E-4</v>
      </c>
      <c r="S242" s="9">
        <f>SUMIFS('Raw Hourly Load Data'!$S:$S,'Raw Hourly Load Data'!$H:$H,$A242,'Raw Hourly Load Data'!$J:$J,S$1)</f>
        <v>3.290865744325661E-4</v>
      </c>
      <c r="T242" s="9">
        <f>SUMIFS('Raw Hourly Load Data'!$S:$S,'Raw Hourly Load Data'!$H:$H,$A242,'Raw Hourly Load Data'!$J:$J,T$1)</f>
        <v>2.6520897088095166E-4</v>
      </c>
      <c r="U242" s="9">
        <f>SUMIFS('Raw Hourly Load Data'!$S:$S,'Raw Hourly Load Data'!$H:$H,$A242,'Raw Hourly Load Data'!$J:$J,U$1)</f>
        <v>1.6448495230650929E-4</v>
      </c>
      <c r="V242" s="9">
        <f>SUMIFS('Raw Hourly Load Data'!$S:$S,'Raw Hourly Load Data'!$H:$H,$A242,'Raw Hourly Load Data'!$J:$J,V$1)</f>
        <v>1.2518679727478041E-4</v>
      </c>
      <c r="W242" s="9">
        <f>SUMIFS('Raw Hourly Load Data'!$S:$S,'Raw Hourly Load Data'!$H:$H,$A242,'Raw Hourly Load Data'!$J:$J,W$1)</f>
        <v>9.7666052156184072E-5</v>
      </c>
      <c r="X242" s="9">
        <f>SUMIFS('Raw Hourly Load Data'!$S:$S,'Raw Hourly Load Data'!$H:$H,$A242,'Raw Hourly Load Data'!$J:$J,X$1)</f>
        <v>7.0633300209156037E-5</v>
      </c>
      <c r="Y242" s="9">
        <f>SUMIFS('Raw Hourly Load Data'!$S:$S,'Raw Hourly Load Data'!$H:$H,$A242,'Raw Hourly Load Data'!$J:$J,Y$1)</f>
        <v>5.4208301018794486E-5</v>
      </c>
    </row>
    <row r="243" spans="1:25" x14ac:dyDescent="0.25">
      <c r="A243" s="9" t="s">
        <v>264</v>
      </c>
      <c r="B243" s="9">
        <f>SUMIFS('Raw Hourly Load Data'!$S:$S,'Raw Hourly Load Data'!$H:$H,$A243,'Raw Hourly Load Data'!$J:$J,B$1)</f>
        <v>3.9256926117449464E-5</v>
      </c>
      <c r="C243" s="9">
        <f>SUMIFS('Raw Hourly Load Data'!$S:$S,'Raw Hourly Load Data'!$H:$H,$A243,'Raw Hourly Load Data'!$J:$J,C$1)</f>
        <v>3.1296052981309444E-5</v>
      </c>
      <c r="D243" s="9">
        <f>SUMIFS('Raw Hourly Load Data'!$S:$S,'Raw Hourly Load Data'!$H:$H,$A243,'Raw Hourly Load Data'!$J:$J,D$1)</f>
        <v>2.5005146975796471E-5</v>
      </c>
      <c r="E243" s="9">
        <f>SUMIFS('Raw Hourly Load Data'!$S:$S,'Raw Hourly Load Data'!$H:$H,$A243,'Raw Hourly Load Data'!$J:$J,E$1)</f>
        <v>2.5731816866243126E-5</v>
      </c>
      <c r="F243" s="9">
        <f>SUMIFS('Raw Hourly Load Data'!$S:$S,'Raw Hourly Load Data'!$H:$H,$A243,'Raw Hourly Load Data'!$J:$J,F$1)</f>
        <v>2.4380178256892778E-5</v>
      </c>
      <c r="G243" s="9">
        <f>SUMIFS('Raw Hourly Load Data'!$S:$S,'Raw Hourly Load Data'!$H:$H,$A243,'Raw Hourly Load Data'!$J:$J,G$1)</f>
        <v>3.7145951072522865E-5</v>
      </c>
      <c r="H243" s="9">
        <f>SUMIFS('Raw Hourly Load Data'!$S:$S,'Raw Hourly Load Data'!$H:$H,$A243,'Raw Hourly Load Data'!$J:$J,H$1)</f>
        <v>6.3716526131869447E-5</v>
      </c>
      <c r="I243" s="9">
        <f>SUMIFS('Raw Hourly Load Data'!$S:$S,'Raw Hourly Load Data'!$H:$H,$A243,'Raw Hourly Load Data'!$J:$J,I$1)</f>
        <v>9.8197059800050838E-5</v>
      </c>
      <c r="J243" s="9">
        <f>SUMIFS('Raw Hourly Load Data'!$S:$S,'Raw Hourly Load Data'!$H:$H,$A243,'Raw Hourly Load Data'!$J:$J,J$1)</f>
        <v>1.0871029678081108E-4</v>
      </c>
      <c r="K243" s="9">
        <f>SUMIFS('Raw Hourly Load Data'!$S:$S,'Raw Hourly Load Data'!$H:$H,$A243,'Raw Hourly Load Data'!$J:$J,K$1)</f>
        <v>1.0498394960624415E-4</v>
      </c>
      <c r="L243" s="9">
        <f>SUMIFS('Raw Hourly Load Data'!$S:$S,'Raw Hourly Load Data'!$H:$H,$A243,'Raw Hourly Load Data'!$J:$J,L$1)</f>
        <v>1.1544495481971844E-4</v>
      </c>
      <c r="M243" s="9">
        <f>SUMIFS('Raw Hourly Load Data'!$S:$S,'Raw Hourly Load Data'!$H:$H,$A243,'Raw Hourly Load Data'!$J:$J,M$1)</f>
        <v>1.3701897926495489E-4</v>
      </c>
      <c r="N243" s="9">
        <f>SUMIFS('Raw Hourly Load Data'!$S:$S,'Raw Hourly Load Data'!$H:$H,$A243,'Raw Hourly Load Data'!$J:$J,N$1)</f>
        <v>1.5428082237560137E-4</v>
      </c>
      <c r="O243" s="9">
        <f>SUMIFS('Raw Hourly Load Data'!$S:$S,'Raw Hourly Load Data'!$H:$H,$A243,'Raw Hourly Load Data'!$J:$J,O$1)</f>
        <v>1.5960313997040058E-4</v>
      </c>
      <c r="P243" s="9">
        <f>SUMIFS('Raw Hourly Load Data'!$S:$S,'Raw Hourly Load Data'!$H:$H,$A243,'Raw Hourly Load Data'!$J:$J,P$1)</f>
        <v>1.7908443125991006E-4</v>
      </c>
      <c r="Q243" s="9">
        <f>SUMIFS('Raw Hourly Load Data'!$S:$S,'Raw Hourly Load Data'!$H:$H,$A243,'Raw Hourly Load Data'!$J:$J,Q$1)</f>
        <v>2.3031238467364774E-4</v>
      </c>
      <c r="R243" s="9">
        <f>SUMIFS('Raw Hourly Load Data'!$S:$S,'Raw Hourly Load Data'!$H:$H,$A243,'Raw Hourly Load Data'!$J:$J,R$1)</f>
        <v>2.9220555241196797E-4</v>
      </c>
      <c r="S243" s="9">
        <f>SUMIFS('Raw Hourly Load Data'!$S:$S,'Raw Hourly Load Data'!$H:$H,$A243,'Raw Hourly Load Data'!$J:$J,S$1)</f>
        <v>3.2924216265907137E-4</v>
      </c>
      <c r="T243" s="9">
        <f>SUMIFS('Raw Hourly Load Data'!$S:$S,'Raw Hourly Load Data'!$H:$H,$A243,'Raw Hourly Load Data'!$J:$J,T$1)</f>
        <v>2.6556678367264941E-4</v>
      </c>
      <c r="U243" s="9">
        <f>SUMIFS('Raw Hourly Load Data'!$S:$S,'Raw Hourly Load Data'!$H:$H,$A243,'Raw Hourly Load Data'!$J:$J,U$1)</f>
        <v>1.6475787079523816E-4</v>
      </c>
      <c r="V243" s="9">
        <f>SUMIFS('Raw Hourly Load Data'!$S:$S,'Raw Hourly Load Data'!$H:$H,$A243,'Raw Hourly Load Data'!$J:$J,V$1)</f>
        <v>1.2519413223856639E-4</v>
      </c>
      <c r="W243" s="9">
        <f>SUMIFS('Raw Hourly Load Data'!$S:$S,'Raw Hourly Load Data'!$H:$H,$A243,'Raw Hourly Load Data'!$J:$J,W$1)</f>
        <v>9.7658553889472434E-5</v>
      </c>
      <c r="X243" s="9">
        <f>SUMIFS('Raw Hourly Load Data'!$S:$S,'Raw Hourly Load Data'!$H:$H,$A243,'Raw Hourly Load Data'!$J:$J,X$1)</f>
        <v>7.0589121349541728E-5</v>
      </c>
      <c r="Y243" s="9">
        <f>SUMIFS('Raw Hourly Load Data'!$S:$S,'Raw Hourly Load Data'!$H:$H,$A243,'Raw Hourly Load Data'!$J:$J,Y$1)</f>
        <v>5.4093571733493121E-5</v>
      </c>
    </row>
    <row r="244" spans="1:25" x14ac:dyDescent="0.25">
      <c r="A244" s="9" t="s">
        <v>265</v>
      </c>
      <c r="B244" s="9">
        <f>SUMIFS('Raw Hourly Load Data'!$S:$S,'Raw Hourly Load Data'!$H:$H,$A244,'Raw Hourly Load Data'!$J:$J,B$1)</f>
        <v>3.9048045206633328E-5</v>
      </c>
      <c r="C244" s="9">
        <f>SUMIFS('Raw Hourly Load Data'!$S:$S,'Raw Hourly Load Data'!$H:$H,$A244,'Raw Hourly Load Data'!$J:$J,C$1)</f>
        <v>3.1043826810447555E-5</v>
      </c>
      <c r="D244" s="9">
        <f>SUMIFS('Raw Hourly Load Data'!$S:$S,'Raw Hourly Load Data'!$H:$H,$A244,'Raw Hourly Load Data'!$J:$J,D$1)</f>
        <v>2.4845727954814297E-5</v>
      </c>
      <c r="E244" s="9">
        <f>SUMIFS('Raw Hourly Load Data'!$S:$S,'Raw Hourly Load Data'!$H:$H,$A244,'Raw Hourly Load Data'!$J:$J,E$1)</f>
        <v>2.5600995537888162E-5</v>
      </c>
      <c r="F244" s="9">
        <f>SUMIFS('Raw Hourly Load Data'!$S:$S,'Raw Hourly Load Data'!$H:$H,$A244,'Raw Hourly Load Data'!$J:$J,F$1)</f>
        <v>2.4284567545534034E-5</v>
      </c>
      <c r="G244" s="9">
        <f>SUMIFS('Raw Hourly Load Data'!$S:$S,'Raw Hourly Load Data'!$H:$H,$A244,'Raw Hourly Load Data'!$J:$J,G$1)</f>
        <v>3.700594514596313E-5</v>
      </c>
      <c r="H244" s="9">
        <f>SUMIFS('Raw Hourly Load Data'!$S:$S,'Raw Hourly Load Data'!$H:$H,$A244,'Raw Hourly Load Data'!$J:$J,H$1)</f>
        <v>6.3561626412627116E-5</v>
      </c>
      <c r="I244" s="9">
        <f>SUMIFS('Raw Hourly Load Data'!$S:$S,'Raw Hourly Load Data'!$H:$H,$A244,'Raw Hourly Load Data'!$J:$J,I$1)</f>
        <v>9.7766329348896935E-5</v>
      </c>
      <c r="J244" s="9">
        <f>SUMIFS('Raw Hourly Load Data'!$S:$S,'Raw Hourly Load Data'!$H:$H,$A244,'Raw Hourly Load Data'!$J:$J,J$1)</f>
        <v>1.0825250524892071E-4</v>
      </c>
      <c r="K244" s="9">
        <f>SUMIFS('Raw Hourly Load Data'!$S:$S,'Raw Hourly Load Data'!$H:$H,$A244,'Raw Hourly Load Data'!$J:$J,K$1)</f>
        <v>1.0452410714636855E-4</v>
      </c>
      <c r="L244" s="9">
        <f>SUMIFS('Raw Hourly Load Data'!$S:$S,'Raw Hourly Load Data'!$H:$H,$A244,'Raw Hourly Load Data'!$J:$J,L$1)</f>
        <v>1.1502057758440005E-4</v>
      </c>
      <c r="M244" s="9">
        <f>SUMIFS('Raw Hourly Load Data'!$S:$S,'Raw Hourly Load Data'!$H:$H,$A244,'Raw Hourly Load Data'!$J:$J,M$1)</f>
        <v>1.3658538158506942E-4</v>
      </c>
      <c r="N244" s="9">
        <f>SUMIFS('Raw Hourly Load Data'!$S:$S,'Raw Hourly Load Data'!$H:$H,$A244,'Raw Hourly Load Data'!$J:$J,N$1)</f>
        <v>1.5382477270360471E-4</v>
      </c>
      <c r="O244" s="9">
        <f>SUMIFS('Raw Hourly Load Data'!$S:$S,'Raw Hourly Load Data'!$H:$H,$A244,'Raw Hourly Load Data'!$J:$J,O$1)</f>
        <v>1.5948322106208086E-4</v>
      </c>
      <c r="P244" s="9">
        <f>SUMIFS('Raw Hourly Load Data'!$S:$S,'Raw Hourly Load Data'!$H:$H,$A244,'Raw Hourly Load Data'!$J:$J,P$1)</f>
        <v>1.7899458848959714E-4</v>
      </c>
      <c r="Q244" s="9">
        <f>SUMIFS('Raw Hourly Load Data'!$S:$S,'Raw Hourly Load Data'!$H:$H,$A244,'Raw Hourly Load Data'!$J:$J,Q$1)</f>
        <v>2.3030119078388991E-4</v>
      </c>
      <c r="R244" s="9">
        <f>SUMIFS('Raw Hourly Load Data'!$S:$S,'Raw Hourly Load Data'!$H:$H,$A244,'Raw Hourly Load Data'!$J:$J,R$1)</f>
        <v>2.9226168337228155E-4</v>
      </c>
      <c r="S244" s="9">
        <f>SUMIFS('Raw Hourly Load Data'!$S:$S,'Raw Hourly Load Data'!$H:$H,$A244,'Raw Hourly Load Data'!$J:$J,S$1)</f>
        <v>3.2985024371199624E-4</v>
      </c>
      <c r="T244" s="9">
        <f>SUMIFS('Raw Hourly Load Data'!$S:$S,'Raw Hourly Load Data'!$H:$H,$A244,'Raw Hourly Load Data'!$J:$J,T$1)</f>
        <v>2.6678623555313264E-4</v>
      </c>
      <c r="U244" s="9">
        <f>SUMIFS('Raw Hourly Load Data'!$S:$S,'Raw Hourly Load Data'!$H:$H,$A244,'Raw Hourly Load Data'!$J:$J,U$1)</f>
        <v>1.6615349604396206E-4</v>
      </c>
      <c r="V244" s="9">
        <f>SUMIFS('Raw Hourly Load Data'!$S:$S,'Raw Hourly Load Data'!$H:$H,$A244,'Raw Hourly Load Data'!$J:$J,V$1)</f>
        <v>1.2645894948414455E-4</v>
      </c>
      <c r="W244" s="9">
        <f>SUMIFS('Raw Hourly Load Data'!$S:$S,'Raw Hourly Load Data'!$H:$H,$A244,'Raw Hourly Load Data'!$J:$J,W$1)</f>
        <v>9.8860312452395837E-5</v>
      </c>
      <c r="X244" s="9">
        <f>SUMIFS('Raw Hourly Load Data'!$S:$S,'Raw Hourly Load Data'!$H:$H,$A244,'Raw Hourly Load Data'!$J:$J,X$1)</f>
        <v>7.1626531858001307E-5</v>
      </c>
      <c r="Y244" s="9">
        <f>SUMIFS('Raw Hourly Load Data'!$S:$S,'Raw Hourly Load Data'!$H:$H,$A244,'Raw Hourly Load Data'!$J:$J,Y$1)</f>
        <v>5.4956539560233644E-5</v>
      </c>
    </row>
    <row r="245" spans="1:25" x14ac:dyDescent="0.25">
      <c r="A245" s="9" t="s">
        <v>266</v>
      </c>
      <c r="B245" s="9">
        <f>SUMIFS('Raw Hourly Load Data'!$S:$S,'Raw Hourly Load Data'!$H:$H,$A245,'Raw Hourly Load Data'!$J:$J,B$1)</f>
        <v>3.9380199784960838E-5</v>
      </c>
      <c r="C245" s="9">
        <f>SUMIFS('Raw Hourly Load Data'!$S:$S,'Raw Hourly Load Data'!$H:$H,$A245,'Raw Hourly Load Data'!$J:$J,C$1)</f>
        <v>3.1381791702662036E-5</v>
      </c>
      <c r="D245" s="9">
        <f>SUMIFS('Raw Hourly Load Data'!$S:$S,'Raw Hourly Load Data'!$H:$H,$A245,'Raw Hourly Load Data'!$J:$J,D$1)</f>
        <v>2.5160013466910651E-5</v>
      </c>
      <c r="E245" s="9">
        <f>SUMIFS('Raw Hourly Load Data'!$S:$S,'Raw Hourly Load Data'!$H:$H,$A245,'Raw Hourly Load Data'!$J:$J,E$1)</f>
        <v>2.588492877568703E-5</v>
      </c>
      <c r="F245" s="9">
        <f>SUMIFS('Raw Hourly Load Data'!$S:$S,'Raw Hourly Load Data'!$H:$H,$A245,'Raw Hourly Load Data'!$J:$J,F$1)</f>
        <v>2.4540289894806699E-5</v>
      </c>
      <c r="G245" s="9">
        <f>SUMIFS('Raw Hourly Load Data'!$S:$S,'Raw Hourly Load Data'!$H:$H,$A245,'Raw Hourly Load Data'!$J:$J,G$1)</f>
        <v>3.7367904178334604E-5</v>
      </c>
      <c r="H245" s="9">
        <f>SUMIFS('Raw Hourly Load Data'!$S:$S,'Raw Hourly Load Data'!$H:$H,$A245,'Raw Hourly Load Data'!$J:$J,H$1)</f>
        <v>6.4062324749791739E-5</v>
      </c>
      <c r="I245" s="9">
        <f>SUMIFS('Raw Hourly Load Data'!$S:$S,'Raw Hourly Load Data'!$H:$H,$A245,'Raw Hourly Load Data'!$J:$J,I$1)</f>
        <v>9.8303101135865237E-5</v>
      </c>
      <c r="J245" s="9">
        <f>SUMIFS('Raw Hourly Load Data'!$S:$S,'Raw Hourly Load Data'!$H:$H,$A245,'Raw Hourly Load Data'!$J:$J,J$1)</f>
        <v>1.0889527055285118E-4</v>
      </c>
      <c r="K245" s="9">
        <f>SUMIFS('Raw Hourly Load Data'!$S:$S,'Raw Hourly Load Data'!$H:$H,$A245,'Raw Hourly Load Data'!$J:$J,K$1)</f>
        <v>1.0500305307197478E-4</v>
      </c>
      <c r="L245" s="9">
        <f>SUMIFS('Raw Hourly Load Data'!$S:$S,'Raw Hourly Load Data'!$H:$H,$A245,'Raw Hourly Load Data'!$J:$J,L$1)</f>
        <v>1.1533484847273823E-4</v>
      </c>
      <c r="M245" s="9">
        <f>SUMIFS('Raw Hourly Load Data'!$S:$S,'Raw Hourly Load Data'!$H:$H,$A245,'Raw Hourly Load Data'!$J:$J,M$1)</f>
        <v>1.3710416966550287E-4</v>
      </c>
      <c r="N245" s="9">
        <f>SUMIFS('Raw Hourly Load Data'!$S:$S,'Raw Hourly Load Data'!$H:$H,$A245,'Raw Hourly Load Data'!$J:$J,N$1)</f>
        <v>1.5445378082425059E-4</v>
      </c>
      <c r="O245" s="9">
        <f>SUMIFS('Raw Hourly Load Data'!$S:$S,'Raw Hourly Load Data'!$H:$H,$A245,'Raw Hourly Load Data'!$J:$J,O$1)</f>
        <v>1.5984627539831925E-4</v>
      </c>
      <c r="P245" s="9">
        <f>SUMIFS('Raw Hourly Load Data'!$S:$S,'Raw Hourly Load Data'!$H:$H,$A245,'Raw Hourly Load Data'!$J:$J,P$1)</f>
        <v>1.7903011762720314E-4</v>
      </c>
      <c r="Q245" s="9">
        <f>SUMIFS('Raw Hourly Load Data'!$S:$S,'Raw Hourly Load Data'!$H:$H,$A245,'Raw Hourly Load Data'!$J:$J,Q$1)</f>
        <v>2.2986645751810433E-4</v>
      </c>
      <c r="R245" s="9">
        <f>SUMIFS('Raw Hourly Load Data'!$S:$S,'Raw Hourly Load Data'!$H:$H,$A245,'Raw Hourly Load Data'!$J:$J,R$1)</f>
        <v>2.9048420192438838E-4</v>
      </c>
      <c r="S245" s="9">
        <f>SUMIFS('Raw Hourly Load Data'!$S:$S,'Raw Hourly Load Data'!$H:$H,$A245,'Raw Hourly Load Data'!$J:$J,S$1)</f>
        <v>3.2585167978822912E-4</v>
      </c>
      <c r="T245" s="9">
        <f>SUMIFS('Raw Hourly Load Data'!$S:$S,'Raw Hourly Load Data'!$H:$H,$A245,'Raw Hourly Load Data'!$J:$J,T$1)</f>
        <v>2.6206089395459551E-4</v>
      </c>
      <c r="U245" s="9">
        <f>SUMIFS('Raw Hourly Load Data'!$S:$S,'Raw Hourly Load Data'!$H:$H,$A245,'Raw Hourly Load Data'!$J:$J,U$1)</f>
        <v>1.6271180199799325E-4</v>
      </c>
      <c r="V245" s="9">
        <f>SUMIFS('Raw Hourly Load Data'!$S:$S,'Raw Hourly Load Data'!$H:$H,$A245,'Raw Hourly Load Data'!$J:$J,V$1)</f>
        <v>1.2394361914127856E-4</v>
      </c>
      <c r="W245" s="9">
        <f>SUMIFS('Raw Hourly Load Data'!$S:$S,'Raw Hourly Load Data'!$H:$H,$A245,'Raw Hourly Load Data'!$J:$J,W$1)</f>
        <v>9.7471278615548387E-5</v>
      </c>
      <c r="X245" s="9">
        <f>SUMIFS('Raw Hourly Load Data'!$S:$S,'Raw Hourly Load Data'!$H:$H,$A245,'Raw Hourly Load Data'!$J:$J,X$1)</f>
        <v>7.1322687363511479E-5</v>
      </c>
      <c r="Y245" s="9">
        <f>SUMIFS('Raw Hourly Load Data'!$S:$S,'Raw Hourly Load Data'!$H:$H,$A245,'Raw Hourly Load Data'!$J:$J,Y$1)</f>
        <v>5.673567691911224E-5</v>
      </c>
    </row>
    <row r="246" spans="1:25" x14ac:dyDescent="0.25">
      <c r="A246" s="9" t="s">
        <v>267</v>
      </c>
      <c r="B246" s="9">
        <f>SUMIFS('Raw Hourly Load Data'!$S:$S,'Raw Hourly Load Data'!$H:$H,$A246,'Raw Hourly Load Data'!$J:$J,B$1)</f>
        <v>6.2633711073966495E-5</v>
      </c>
      <c r="C246" s="9">
        <f>SUMIFS('Raw Hourly Load Data'!$S:$S,'Raw Hourly Load Data'!$H:$H,$A246,'Raw Hourly Load Data'!$J:$J,C$1)</f>
        <v>4.2072487002188515E-5</v>
      </c>
      <c r="D246" s="9">
        <f>SUMIFS('Raw Hourly Load Data'!$S:$S,'Raw Hourly Load Data'!$H:$H,$A246,'Raw Hourly Load Data'!$J:$J,D$1)</f>
        <v>3.6769766447984635E-5</v>
      </c>
      <c r="E246" s="9">
        <f>SUMIFS('Raw Hourly Load Data'!$S:$S,'Raw Hourly Load Data'!$H:$H,$A246,'Raw Hourly Load Data'!$J:$J,E$1)</f>
        <v>3.2562718015594746E-5</v>
      </c>
      <c r="F246" s="9">
        <f>SUMIFS('Raw Hourly Load Data'!$S:$S,'Raw Hourly Load Data'!$H:$H,$A246,'Raw Hourly Load Data'!$J:$J,F$1)</f>
        <v>2.5279191857980911E-5</v>
      </c>
      <c r="G246" s="9">
        <f>SUMIFS('Raw Hourly Load Data'!$S:$S,'Raw Hourly Load Data'!$H:$H,$A246,'Raw Hourly Load Data'!$J:$J,G$1)</f>
        <v>2.8156505548852204E-5</v>
      </c>
      <c r="H246" s="9">
        <f>SUMIFS('Raw Hourly Load Data'!$S:$S,'Raw Hourly Load Data'!$H:$H,$A246,'Raw Hourly Load Data'!$J:$J,H$1)</f>
        <v>3.4223348351975277E-5</v>
      </c>
      <c r="I246" s="9">
        <f>SUMIFS('Raw Hourly Load Data'!$S:$S,'Raw Hourly Load Data'!$H:$H,$A246,'Raw Hourly Load Data'!$J:$J,I$1)</f>
        <v>4.2895818002870208E-5</v>
      </c>
      <c r="J246" s="9">
        <f>SUMIFS('Raw Hourly Load Data'!$S:$S,'Raw Hourly Load Data'!$H:$H,$A246,'Raw Hourly Load Data'!$J:$J,J$1)</f>
        <v>6.2481125701702736E-5</v>
      </c>
      <c r="K246" s="9">
        <f>SUMIFS('Raw Hourly Load Data'!$S:$S,'Raw Hourly Load Data'!$H:$H,$A246,'Raw Hourly Load Data'!$J:$J,K$1)</f>
        <v>9.4229189521565564E-5</v>
      </c>
      <c r="L246" s="9">
        <f>SUMIFS('Raw Hourly Load Data'!$S:$S,'Raw Hourly Load Data'!$H:$H,$A246,'Raw Hourly Load Data'!$J:$J,L$1)</f>
        <v>1.2076208251686813E-4</v>
      </c>
      <c r="M246" s="9">
        <f>SUMIFS('Raw Hourly Load Data'!$S:$S,'Raw Hourly Load Data'!$H:$H,$A246,'Raw Hourly Load Data'!$J:$J,M$1)</f>
        <v>1.5114549138972702E-4</v>
      </c>
      <c r="N246" s="9">
        <f>SUMIFS('Raw Hourly Load Data'!$S:$S,'Raw Hourly Load Data'!$H:$H,$A246,'Raw Hourly Load Data'!$J:$J,N$1)</f>
        <v>1.8270099774165741E-4</v>
      </c>
      <c r="O246" s="9">
        <f>SUMIFS('Raw Hourly Load Data'!$S:$S,'Raw Hourly Load Data'!$H:$H,$A246,'Raw Hourly Load Data'!$J:$J,O$1)</f>
        <v>1.8843495843511309E-4</v>
      </c>
      <c r="P246" s="9">
        <f>SUMIFS('Raw Hourly Load Data'!$S:$S,'Raw Hourly Load Data'!$H:$H,$A246,'Raw Hourly Load Data'!$J:$J,P$1)</f>
        <v>1.9277809357185854E-4</v>
      </c>
      <c r="Q246" s="9">
        <f>SUMIFS('Raw Hourly Load Data'!$S:$S,'Raw Hourly Load Data'!$H:$H,$A246,'Raw Hourly Load Data'!$J:$J,Q$1)</f>
        <v>1.9886233578781203E-4</v>
      </c>
      <c r="R246" s="9">
        <f>SUMIFS('Raw Hourly Load Data'!$S:$S,'Raw Hourly Load Data'!$H:$H,$A246,'Raw Hourly Load Data'!$J:$J,R$1)</f>
        <v>2.1268404342857273E-4</v>
      </c>
      <c r="S246" s="9">
        <f>SUMIFS('Raw Hourly Load Data'!$S:$S,'Raw Hourly Load Data'!$H:$H,$A246,'Raw Hourly Load Data'!$J:$J,S$1)</f>
        <v>1.9905258926160399E-4</v>
      </c>
      <c r="T246" s="9">
        <f>SUMIFS('Raw Hourly Load Data'!$S:$S,'Raw Hourly Load Data'!$H:$H,$A246,'Raw Hourly Load Data'!$J:$J,T$1)</f>
        <v>2.2250691292679446E-4</v>
      </c>
      <c r="U246" s="9">
        <f>SUMIFS('Raw Hourly Load Data'!$S:$S,'Raw Hourly Load Data'!$H:$H,$A246,'Raw Hourly Load Data'!$J:$J,U$1)</f>
        <v>2.2239464088624774E-4</v>
      </c>
      <c r="V246" s="9">
        <f>SUMIFS('Raw Hourly Load Data'!$S:$S,'Raw Hourly Load Data'!$H:$H,$A246,'Raw Hourly Load Data'!$J:$J,V$1)</f>
        <v>1.9713698105309577E-4</v>
      </c>
      <c r="W246" s="9">
        <f>SUMIFS('Raw Hourly Load Data'!$S:$S,'Raw Hourly Load Data'!$H:$H,$A246,'Raw Hourly Load Data'!$J:$J,W$1)</f>
        <v>1.6853725674167129E-4</v>
      </c>
      <c r="X246" s="9">
        <f>SUMIFS('Raw Hourly Load Data'!$S:$S,'Raw Hourly Load Data'!$H:$H,$A246,'Raw Hourly Load Data'!$J:$J,X$1)</f>
        <v>1.3760676971286126E-4</v>
      </c>
      <c r="Y246" s="9">
        <f>SUMIFS('Raw Hourly Load Data'!$S:$S,'Raw Hourly Load Data'!$H:$H,$A246,'Raw Hourly Load Data'!$J:$J,Y$1)</f>
        <v>1.0194448186303897E-4</v>
      </c>
    </row>
    <row r="247" spans="1:25" x14ac:dyDescent="0.25">
      <c r="A247" s="9" t="s">
        <v>268</v>
      </c>
      <c r="B247" s="9">
        <f>SUMIFS('Raw Hourly Load Data'!$S:$S,'Raw Hourly Load Data'!$H:$H,$A247,'Raw Hourly Load Data'!$J:$J,B$1)</f>
        <v>6.5894647304985156E-5</v>
      </c>
      <c r="C247" s="9">
        <f>SUMIFS('Raw Hourly Load Data'!$S:$S,'Raw Hourly Load Data'!$H:$H,$A247,'Raw Hourly Load Data'!$J:$J,C$1)</f>
        <v>4.0739531016583689E-5</v>
      </c>
      <c r="D247" s="9">
        <f>SUMIFS('Raw Hourly Load Data'!$S:$S,'Raw Hourly Load Data'!$H:$H,$A247,'Raw Hourly Load Data'!$J:$J,D$1)</f>
        <v>3.5702018320620132E-5</v>
      </c>
      <c r="E247" s="9">
        <f>SUMIFS('Raw Hourly Load Data'!$S:$S,'Raw Hourly Load Data'!$H:$H,$A247,'Raw Hourly Load Data'!$J:$J,E$1)</f>
        <v>3.1625369957054401E-5</v>
      </c>
      <c r="F247" s="9">
        <f>SUMIFS('Raw Hourly Load Data'!$S:$S,'Raw Hourly Load Data'!$H:$H,$A247,'Raw Hourly Load Data'!$J:$J,F$1)</f>
        <v>2.4502676122652393E-5</v>
      </c>
      <c r="G247" s="9">
        <f>SUMIFS('Raw Hourly Load Data'!$S:$S,'Raw Hourly Load Data'!$H:$H,$A247,'Raw Hourly Load Data'!$J:$J,G$1)</f>
        <v>2.7289448080088112E-5</v>
      </c>
      <c r="H247" s="9">
        <f>SUMIFS('Raw Hourly Load Data'!$S:$S,'Raw Hourly Load Data'!$H:$H,$A247,'Raw Hourly Load Data'!$J:$J,H$1)</f>
        <v>3.3249962550018477E-5</v>
      </c>
      <c r="I247" s="9">
        <f>SUMIFS('Raw Hourly Load Data'!$S:$S,'Raw Hourly Load Data'!$H:$H,$A247,'Raw Hourly Load Data'!$J:$J,I$1)</f>
        <v>4.1703999658433963E-5</v>
      </c>
      <c r="J247" s="9">
        <f>SUMIFS('Raw Hourly Load Data'!$S:$S,'Raw Hourly Load Data'!$H:$H,$A247,'Raw Hourly Load Data'!$J:$J,J$1)</f>
        <v>6.0734906883859402E-5</v>
      </c>
      <c r="K247" s="9">
        <f>SUMIFS('Raw Hourly Load Data'!$S:$S,'Raw Hourly Load Data'!$H:$H,$A247,'Raw Hourly Load Data'!$J:$J,K$1)</f>
        <v>9.175692573475149E-5</v>
      </c>
      <c r="L247" s="9">
        <f>SUMIFS('Raw Hourly Load Data'!$S:$S,'Raw Hourly Load Data'!$H:$H,$A247,'Raw Hourly Load Data'!$J:$J,L$1)</f>
        <v>1.1784129633880693E-4</v>
      </c>
      <c r="M247" s="9">
        <f>SUMIFS('Raw Hourly Load Data'!$S:$S,'Raw Hourly Load Data'!$H:$H,$A247,'Raw Hourly Load Data'!$J:$J,M$1)</f>
        <v>1.4826997529571287E-4</v>
      </c>
      <c r="N247" s="9">
        <f>SUMIFS('Raw Hourly Load Data'!$S:$S,'Raw Hourly Load Data'!$H:$H,$A247,'Raw Hourly Load Data'!$J:$J,N$1)</f>
        <v>1.7988950455084685E-4</v>
      </c>
      <c r="O247" s="9">
        <f>SUMIFS('Raw Hourly Load Data'!$S:$S,'Raw Hourly Load Data'!$H:$H,$A247,'Raw Hourly Load Data'!$J:$J,O$1)</f>
        <v>1.8644876243890509E-4</v>
      </c>
      <c r="P247" s="9">
        <f>SUMIFS('Raw Hourly Load Data'!$S:$S,'Raw Hourly Load Data'!$H:$H,$A247,'Raw Hourly Load Data'!$J:$J,P$1)</f>
        <v>1.9172390513831541E-4</v>
      </c>
      <c r="Q247" s="9">
        <f>SUMIFS('Raw Hourly Load Data'!$S:$S,'Raw Hourly Load Data'!$H:$H,$A247,'Raw Hourly Load Data'!$J:$J,Q$1)</f>
        <v>1.9825810217758214E-4</v>
      </c>
      <c r="R247" s="9">
        <f>SUMIFS('Raw Hourly Load Data'!$S:$S,'Raw Hourly Load Data'!$H:$H,$A247,'Raw Hourly Load Data'!$J:$J,R$1)</f>
        <v>2.1239016283047734E-4</v>
      </c>
      <c r="S247" s="9">
        <f>SUMIFS('Raw Hourly Load Data'!$S:$S,'Raw Hourly Load Data'!$H:$H,$A247,'Raw Hourly Load Data'!$J:$J,S$1)</f>
        <v>1.9913138972552986E-4</v>
      </c>
      <c r="T247" s="9">
        <f>SUMIFS('Raw Hourly Load Data'!$S:$S,'Raw Hourly Load Data'!$H:$H,$A247,'Raw Hourly Load Data'!$J:$J,T$1)</f>
        <v>2.2092055382780574E-4</v>
      </c>
      <c r="U247" s="9">
        <f>SUMIFS('Raw Hourly Load Data'!$S:$S,'Raw Hourly Load Data'!$H:$H,$A247,'Raw Hourly Load Data'!$J:$J,U$1)</f>
        <v>2.208925337041992E-4</v>
      </c>
      <c r="V247" s="9">
        <f>SUMIFS('Raw Hourly Load Data'!$S:$S,'Raw Hourly Load Data'!$H:$H,$A247,'Raw Hourly Load Data'!$J:$J,V$1)</f>
        <v>1.9567028751590136E-4</v>
      </c>
      <c r="W247" s="9">
        <f>SUMIFS('Raw Hourly Load Data'!$S:$S,'Raw Hourly Load Data'!$H:$H,$A247,'Raw Hourly Load Data'!$J:$J,W$1)</f>
        <v>1.672208859701566E-4</v>
      </c>
      <c r="X247" s="9">
        <f>SUMIFS('Raw Hourly Load Data'!$S:$S,'Raw Hourly Load Data'!$H:$H,$A247,'Raw Hourly Load Data'!$J:$J,X$1)</f>
        <v>1.3650291335188172E-4</v>
      </c>
      <c r="Y247" s="9">
        <f>SUMIFS('Raw Hourly Load Data'!$S:$S,'Raw Hourly Load Data'!$H:$H,$A247,'Raw Hourly Load Data'!$J:$J,Y$1)</f>
        <v>9.8968002852453833E-5</v>
      </c>
    </row>
    <row r="248" spans="1:25" x14ac:dyDescent="0.25">
      <c r="A248" s="9" t="s">
        <v>269</v>
      </c>
      <c r="B248" s="9">
        <f>SUMIFS('Raw Hourly Load Data'!$S:$S,'Raw Hourly Load Data'!$H:$H,$A248,'Raw Hourly Load Data'!$J:$J,B$1)</f>
        <v>4.2244677461515994E-5</v>
      </c>
      <c r="C248" s="9">
        <f>SUMIFS('Raw Hourly Load Data'!$S:$S,'Raw Hourly Load Data'!$H:$H,$A248,'Raw Hourly Load Data'!$J:$J,C$1)</f>
        <v>2.9736852188639054E-5</v>
      </c>
      <c r="D248" s="9">
        <f>SUMIFS('Raw Hourly Load Data'!$S:$S,'Raw Hourly Load Data'!$H:$H,$A248,'Raw Hourly Load Data'!$J:$J,D$1)</f>
        <v>2.4040071982266417E-5</v>
      </c>
      <c r="E248" s="9">
        <f>SUMIFS('Raw Hourly Load Data'!$S:$S,'Raw Hourly Load Data'!$H:$H,$A248,'Raw Hourly Load Data'!$J:$J,E$1)</f>
        <v>2.4556809840189249E-5</v>
      </c>
      <c r="F248" s="9">
        <f>SUMIFS('Raw Hourly Load Data'!$S:$S,'Raw Hourly Load Data'!$H:$H,$A248,'Raw Hourly Load Data'!$J:$J,F$1)</f>
        <v>2.2864406981017443E-5</v>
      </c>
      <c r="G248" s="9">
        <f>SUMIFS('Raw Hourly Load Data'!$S:$S,'Raw Hourly Load Data'!$H:$H,$A248,'Raw Hourly Load Data'!$J:$J,G$1)</f>
        <v>3.2672655029242213E-5</v>
      </c>
      <c r="H248" s="9">
        <f>SUMIFS('Raw Hourly Load Data'!$S:$S,'Raw Hourly Load Data'!$H:$H,$A248,'Raw Hourly Load Data'!$J:$J,H$1)</f>
        <v>5.295686944677882E-5</v>
      </c>
      <c r="I248" s="9">
        <f>SUMIFS('Raw Hourly Load Data'!$S:$S,'Raw Hourly Load Data'!$H:$H,$A248,'Raw Hourly Load Data'!$J:$J,I$1)</f>
        <v>8.0735749022333095E-5</v>
      </c>
      <c r="J248" s="9">
        <f>SUMIFS('Raw Hourly Load Data'!$S:$S,'Raw Hourly Load Data'!$H:$H,$A248,'Raw Hourly Load Data'!$J:$J,J$1)</f>
        <v>9.2609388189775172E-5</v>
      </c>
      <c r="K248" s="9">
        <f>SUMIFS('Raw Hourly Load Data'!$S:$S,'Raw Hourly Load Data'!$H:$H,$A248,'Raw Hourly Load Data'!$J:$J,K$1)</f>
        <v>9.2274103925771625E-5</v>
      </c>
      <c r="L248" s="9">
        <f>SUMIFS('Raw Hourly Load Data'!$S:$S,'Raw Hourly Load Data'!$H:$H,$A248,'Raw Hourly Load Data'!$J:$J,L$1)</f>
        <v>1.0321554061858703E-4</v>
      </c>
      <c r="M248" s="9">
        <f>SUMIFS('Raw Hourly Load Data'!$S:$S,'Raw Hourly Load Data'!$H:$H,$A248,'Raw Hourly Load Data'!$J:$J,M$1)</f>
        <v>1.2233908664388446E-4</v>
      </c>
      <c r="N248" s="9">
        <f>SUMIFS('Raw Hourly Load Data'!$S:$S,'Raw Hourly Load Data'!$H:$H,$A248,'Raw Hourly Load Data'!$J:$J,N$1)</f>
        <v>1.3787648294699893E-4</v>
      </c>
      <c r="O248" s="9">
        <f>SUMIFS('Raw Hourly Load Data'!$S:$S,'Raw Hourly Load Data'!$H:$H,$A248,'Raw Hourly Load Data'!$J:$J,O$1)</f>
        <v>1.4275235403329655E-4</v>
      </c>
      <c r="P248" s="9">
        <f>SUMIFS('Raw Hourly Load Data'!$S:$S,'Raw Hourly Load Data'!$H:$H,$A248,'Raw Hourly Load Data'!$J:$J,P$1)</f>
        <v>1.6000233105248124E-4</v>
      </c>
      <c r="Q248" s="9">
        <f>SUMIFS('Raw Hourly Load Data'!$S:$S,'Raw Hourly Load Data'!$H:$H,$A248,'Raw Hourly Load Data'!$J:$J,Q$1)</f>
        <v>2.0607025706367198E-4</v>
      </c>
      <c r="R248" s="9">
        <f>SUMIFS('Raw Hourly Load Data'!$S:$S,'Raw Hourly Load Data'!$H:$H,$A248,'Raw Hourly Load Data'!$J:$J,R$1)</f>
        <v>2.6113685480825475E-4</v>
      </c>
      <c r="S248" s="9">
        <f>SUMIFS('Raw Hourly Load Data'!$S:$S,'Raw Hourly Load Data'!$H:$H,$A248,'Raw Hourly Load Data'!$J:$J,S$1)</f>
        <v>2.9543058967074041E-4</v>
      </c>
      <c r="T248" s="9">
        <f>SUMIFS('Raw Hourly Load Data'!$S:$S,'Raw Hourly Load Data'!$H:$H,$A248,'Raw Hourly Load Data'!$J:$J,T$1)</f>
        <v>2.3726985619699093E-4</v>
      </c>
      <c r="U248" s="9">
        <f>SUMIFS('Raw Hourly Load Data'!$S:$S,'Raw Hourly Load Data'!$H:$H,$A248,'Raw Hourly Load Data'!$J:$J,U$1)</f>
        <v>1.4788221659743793E-4</v>
      </c>
      <c r="V248" s="9">
        <f>SUMIFS('Raw Hourly Load Data'!$S:$S,'Raw Hourly Load Data'!$H:$H,$A248,'Raw Hourly Load Data'!$J:$J,V$1)</f>
        <v>1.1242120948005196E-4</v>
      </c>
      <c r="W248" s="9">
        <f>SUMIFS('Raw Hourly Load Data'!$S:$S,'Raw Hourly Load Data'!$H:$H,$A248,'Raw Hourly Load Data'!$J:$J,W$1)</f>
        <v>8.8959221013899131E-5</v>
      </c>
      <c r="X248" s="9">
        <f>SUMIFS('Raw Hourly Load Data'!$S:$S,'Raw Hourly Load Data'!$H:$H,$A248,'Raw Hourly Load Data'!$J:$J,X$1)</f>
        <v>6.5935926747614736E-5</v>
      </c>
      <c r="Y248" s="9">
        <f>SUMIFS('Raw Hourly Load Data'!$S:$S,'Raw Hourly Load Data'!$H:$H,$A248,'Raw Hourly Load Data'!$J:$J,Y$1)</f>
        <v>5.1456650780451422E-5</v>
      </c>
    </row>
    <row r="249" spans="1:25" x14ac:dyDescent="0.25">
      <c r="A249" s="9" t="s">
        <v>270</v>
      </c>
      <c r="B249" s="9">
        <f>SUMIFS('Raw Hourly Load Data'!$S:$S,'Raw Hourly Load Data'!$H:$H,$A249,'Raw Hourly Load Data'!$J:$J,B$1)</f>
        <v>3.7592362837806006E-5</v>
      </c>
      <c r="C249" s="9">
        <f>SUMIFS('Raw Hourly Load Data'!$S:$S,'Raw Hourly Load Data'!$H:$H,$A249,'Raw Hourly Load Data'!$J:$J,C$1)</f>
        <v>3.021359589417745E-5</v>
      </c>
      <c r="D249" s="9">
        <f>SUMIFS('Raw Hourly Load Data'!$S:$S,'Raw Hourly Load Data'!$H:$H,$A249,'Raw Hourly Load Data'!$J:$J,D$1)</f>
        <v>2.4531605334116806E-5</v>
      </c>
      <c r="E249" s="9">
        <f>SUMIFS('Raw Hourly Load Data'!$S:$S,'Raw Hourly Load Data'!$H:$H,$A249,'Raw Hourly Load Data'!$J:$J,E$1)</f>
        <v>2.5332657189394952E-5</v>
      </c>
      <c r="F249" s="9">
        <f>SUMIFS('Raw Hourly Load Data'!$S:$S,'Raw Hourly Load Data'!$H:$H,$A249,'Raw Hourly Load Data'!$J:$J,F$1)</f>
        <v>2.4220829032812552E-5</v>
      </c>
      <c r="G249" s="9">
        <f>SUMIFS('Raw Hourly Load Data'!$S:$S,'Raw Hourly Load Data'!$H:$H,$A249,'Raw Hourly Load Data'!$J:$J,G$1)</f>
        <v>3.5928868033282764E-5</v>
      </c>
      <c r="H249" s="9">
        <f>SUMIFS('Raw Hourly Load Data'!$S:$S,'Raw Hourly Load Data'!$H:$H,$A249,'Raw Hourly Load Data'!$J:$J,H$1)</f>
        <v>5.9918255396639389E-5</v>
      </c>
      <c r="I249" s="9">
        <f>SUMIFS('Raw Hourly Load Data'!$S:$S,'Raw Hourly Load Data'!$H:$H,$A249,'Raw Hourly Load Data'!$J:$J,I$1)</f>
        <v>9.0995646638147466E-5</v>
      </c>
      <c r="J249" s="9">
        <f>SUMIFS('Raw Hourly Load Data'!$S:$S,'Raw Hourly Load Data'!$H:$H,$A249,'Raw Hourly Load Data'!$J:$J,J$1)</f>
        <v>1.0152403474880565E-4</v>
      </c>
      <c r="K249" s="9">
        <f>SUMIFS('Raw Hourly Load Data'!$S:$S,'Raw Hourly Load Data'!$H:$H,$A249,'Raw Hourly Load Data'!$J:$J,K$1)</f>
        <v>9.8660023452053647E-5</v>
      </c>
      <c r="L249" s="9">
        <f>SUMIFS('Raw Hourly Load Data'!$S:$S,'Raw Hourly Load Data'!$H:$H,$A249,'Raw Hourly Load Data'!$J:$J,L$1)</f>
        <v>1.086256853383965E-4</v>
      </c>
      <c r="M249" s="9">
        <f>SUMIFS('Raw Hourly Load Data'!$S:$S,'Raw Hourly Load Data'!$H:$H,$A249,'Raw Hourly Load Data'!$J:$J,M$1)</f>
        <v>1.2790170396012246E-4</v>
      </c>
      <c r="N249" s="9">
        <f>SUMIFS('Raw Hourly Load Data'!$S:$S,'Raw Hourly Load Data'!$H:$H,$A249,'Raw Hourly Load Data'!$J:$J,N$1)</f>
        <v>1.4403266312747304E-4</v>
      </c>
      <c r="O249" s="9">
        <f>SUMIFS('Raw Hourly Load Data'!$S:$S,'Raw Hourly Load Data'!$H:$H,$A249,'Raw Hourly Load Data'!$J:$J,O$1)</f>
        <v>1.4902918431671834E-4</v>
      </c>
      <c r="P249" s="9">
        <f>SUMIFS('Raw Hourly Load Data'!$S:$S,'Raw Hourly Load Data'!$H:$H,$A249,'Raw Hourly Load Data'!$J:$J,P$1)</f>
        <v>1.667597131092818E-4</v>
      </c>
      <c r="Q249" s="9">
        <f>SUMIFS('Raw Hourly Load Data'!$S:$S,'Raw Hourly Load Data'!$H:$H,$A249,'Raw Hourly Load Data'!$J:$J,Q$1)</f>
        <v>2.137190066811805E-4</v>
      </c>
      <c r="R249" s="9">
        <f>SUMIFS('Raw Hourly Load Data'!$S:$S,'Raw Hourly Load Data'!$H:$H,$A249,'Raw Hourly Load Data'!$J:$J,R$1)</f>
        <v>2.6994178258293113E-4</v>
      </c>
      <c r="S249" s="9">
        <f>SUMIFS('Raw Hourly Load Data'!$S:$S,'Raw Hourly Load Data'!$H:$H,$A249,'Raw Hourly Load Data'!$J:$J,S$1)</f>
        <v>3.0458476105467685E-4</v>
      </c>
      <c r="T249" s="9">
        <f>SUMIFS('Raw Hourly Load Data'!$S:$S,'Raw Hourly Load Data'!$H:$H,$A249,'Raw Hourly Load Data'!$J:$J,T$1)</f>
        <v>2.4500241473643597E-4</v>
      </c>
      <c r="U249" s="9">
        <f>SUMIFS('Raw Hourly Load Data'!$S:$S,'Raw Hourly Load Data'!$H:$H,$A249,'Raw Hourly Load Data'!$J:$J,U$1)</f>
        <v>1.5221750345988406E-4</v>
      </c>
      <c r="V249" s="9">
        <f>SUMIFS('Raw Hourly Load Data'!$S:$S,'Raw Hourly Load Data'!$H:$H,$A249,'Raw Hourly Load Data'!$J:$J,V$1)</f>
        <v>1.1566429644613647E-4</v>
      </c>
      <c r="W249" s="9">
        <f>SUMIFS('Raw Hourly Load Data'!$S:$S,'Raw Hourly Load Data'!$H:$H,$A249,'Raw Hourly Load Data'!$J:$J,W$1)</f>
        <v>9.2023386524774084E-5</v>
      </c>
      <c r="X249" s="9">
        <f>SUMIFS('Raw Hourly Load Data'!$S:$S,'Raw Hourly Load Data'!$H:$H,$A249,'Raw Hourly Load Data'!$J:$J,X$1)</f>
        <v>6.7937747006622328E-5</v>
      </c>
      <c r="Y249" s="9">
        <f>SUMIFS('Raw Hourly Load Data'!$S:$S,'Raw Hourly Load Data'!$H:$H,$A249,'Raw Hourly Load Data'!$J:$J,Y$1)</f>
        <v>5.2852078348226095E-5</v>
      </c>
    </row>
    <row r="250" spans="1:25" x14ac:dyDescent="0.25">
      <c r="A250" s="9" t="s">
        <v>271</v>
      </c>
      <c r="B250" s="9">
        <f>SUMIFS('Raw Hourly Load Data'!$S:$S,'Raw Hourly Load Data'!$H:$H,$A250,'Raw Hourly Load Data'!$J:$J,B$1)</f>
        <v>3.8581640498832522E-5</v>
      </c>
      <c r="C250" s="9">
        <f>SUMIFS('Raw Hourly Load Data'!$S:$S,'Raw Hourly Load Data'!$H:$H,$A250,'Raw Hourly Load Data'!$J:$J,C$1)</f>
        <v>3.1014436378382083E-5</v>
      </c>
      <c r="D250" s="9">
        <f>SUMIFS('Raw Hourly Load Data'!$S:$S,'Raw Hourly Load Data'!$H:$H,$A250,'Raw Hourly Load Data'!$J:$J,D$1)</f>
        <v>2.5089858526300117E-5</v>
      </c>
      <c r="E250" s="9">
        <f>SUMIFS('Raw Hourly Load Data'!$S:$S,'Raw Hourly Load Data'!$H:$H,$A250,'Raw Hourly Load Data'!$J:$J,E$1)</f>
        <v>2.5842027354554837E-5</v>
      </c>
      <c r="F250" s="9">
        <f>SUMIFS('Raw Hourly Load Data'!$S:$S,'Raw Hourly Load Data'!$H:$H,$A250,'Raw Hourly Load Data'!$J:$J,F$1)</f>
        <v>2.4612164370822828E-5</v>
      </c>
      <c r="G250" s="9">
        <f>SUMIFS('Raw Hourly Load Data'!$S:$S,'Raw Hourly Load Data'!$H:$H,$A250,'Raw Hourly Load Data'!$J:$J,G$1)</f>
        <v>3.6354827451903997E-5</v>
      </c>
      <c r="H250" s="9">
        <f>SUMIFS('Raw Hourly Load Data'!$S:$S,'Raw Hourly Load Data'!$H:$H,$A250,'Raw Hourly Load Data'!$J:$J,H$1)</f>
        <v>6.0433887069871181E-5</v>
      </c>
      <c r="I250" s="9">
        <f>SUMIFS('Raw Hourly Load Data'!$S:$S,'Raw Hourly Load Data'!$H:$H,$A250,'Raw Hourly Load Data'!$J:$J,I$1)</f>
        <v>9.1561839515366634E-5</v>
      </c>
      <c r="J250" s="9">
        <f>SUMIFS('Raw Hourly Load Data'!$S:$S,'Raw Hourly Load Data'!$H:$H,$A250,'Raw Hourly Load Data'!$J:$J,J$1)</f>
        <v>1.0186390464286824E-4</v>
      </c>
      <c r="K250" s="9">
        <f>SUMIFS('Raw Hourly Load Data'!$S:$S,'Raw Hourly Load Data'!$H:$H,$A250,'Raw Hourly Load Data'!$J:$J,K$1)</f>
        <v>9.8556796470638042E-5</v>
      </c>
      <c r="L250" s="9">
        <f>SUMIFS('Raw Hourly Load Data'!$S:$S,'Raw Hourly Load Data'!$H:$H,$A250,'Raw Hourly Load Data'!$J:$J,L$1)</f>
        <v>1.0839821720722111E-4</v>
      </c>
      <c r="M250" s="9">
        <f>SUMIFS('Raw Hourly Load Data'!$S:$S,'Raw Hourly Load Data'!$H:$H,$A250,'Raw Hourly Load Data'!$J:$J,M$1)</f>
        <v>1.2740430567414297E-4</v>
      </c>
      <c r="N250" s="9">
        <f>SUMIFS('Raw Hourly Load Data'!$S:$S,'Raw Hourly Load Data'!$H:$H,$A250,'Raw Hourly Load Data'!$J:$J,N$1)</f>
        <v>1.4333016829205556E-4</v>
      </c>
      <c r="O250" s="9">
        <f>SUMIFS('Raw Hourly Load Data'!$S:$S,'Raw Hourly Load Data'!$H:$H,$A250,'Raw Hourly Load Data'!$J:$J,O$1)</f>
        <v>1.4839859433737185E-4</v>
      </c>
      <c r="P250" s="9">
        <f>SUMIFS('Raw Hourly Load Data'!$S:$S,'Raw Hourly Load Data'!$H:$H,$A250,'Raw Hourly Load Data'!$J:$J,P$1)</f>
        <v>1.6601417399708857E-4</v>
      </c>
      <c r="Q250" s="9">
        <f>SUMIFS('Raw Hourly Load Data'!$S:$S,'Raw Hourly Load Data'!$H:$H,$A250,'Raw Hourly Load Data'!$J:$J,Q$1)</f>
        <v>2.1286090754423775E-4</v>
      </c>
      <c r="R250" s="9">
        <f>SUMIFS('Raw Hourly Load Data'!$S:$S,'Raw Hourly Load Data'!$H:$H,$A250,'Raw Hourly Load Data'!$J:$J,R$1)</f>
        <v>2.6924251257790183E-4</v>
      </c>
      <c r="S250" s="9">
        <f>SUMIFS('Raw Hourly Load Data'!$S:$S,'Raw Hourly Load Data'!$H:$H,$A250,'Raw Hourly Load Data'!$J:$J,S$1)</f>
        <v>3.0385475720673757E-4</v>
      </c>
      <c r="T250" s="9">
        <f>SUMIFS('Raw Hourly Load Data'!$S:$S,'Raw Hourly Load Data'!$H:$H,$A250,'Raw Hourly Load Data'!$J:$J,T$1)</f>
        <v>2.4408229839090268E-4</v>
      </c>
      <c r="U250" s="9">
        <f>SUMIFS('Raw Hourly Load Data'!$S:$S,'Raw Hourly Load Data'!$H:$H,$A250,'Raw Hourly Load Data'!$J:$J,U$1)</f>
        <v>1.5140900710610799E-4</v>
      </c>
      <c r="V250" s="9">
        <f>SUMIFS('Raw Hourly Load Data'!$S:$S,'Raw Hourly Load Data'!$H:$H,$A250,'Raw Hourly Load Data'!$J:$J,V$1)</f>
        <v>1.1506607147812756E-4</v>
      </c>
      <c r="W250" s="9">
        <f>SUMIFS('Raw Hourly Load Data'!$S:$S,'Raw Hourly Load Data'!$H:$H,$A250,'Raw Hourly Load Data'!$J:$J,W$1)</f>
        <v>9.1577576297567143E-5</v>
      </c>
      <c r="X250" s="9">
        <f>SUMIFS('Raw Hourly Load Data'!$S:$S,'Raw Hourly Load Data'!$H:$H,$A250,'Raw Hourly Load Data'!$J:$J,X$1)</f>
        <v>6.7614073941250346E-5</v>
      </c>
      <c r="Y250" s="9">
        <f>SUMIFS('Raw Hourly Load Data'!$S:$S,'Raw Hourly Load Data'!$H:$H,$A250,'Raw Hourly Load Data'!$J:$J,Y$1)</f>
        <v>5.2601587627938212E-5</v>
      </c>
    </row>
    <row r="251" spans="1:25" x14ac:dyDescent="0.25">
      <c r="A251" s="9" t="s">
        <v>272</v>
      </c>
      <c r="B251" s="9">
        <f>SUMIFS('Raw Hourly Load Data'!$S:$S,'Raw Hourly Load Data'!$H:$H,$A251,'Raw Hourly Load Data'!$J:$J,B$1)</f>
        <v>3.8470119946503341E-5</v>
      </c>
      <c r="C251" s="9">
        <f>SUMIFS('Raw Hourly Load Data'!$S:$S,'Raw Hourly Load Data'!$H:$H,$A251,'Raw Hourly Load Data'!$J:$J,C$1)</f>
        <v>3.0807243644350766E-5</v>
      </c>
      <c r="D251" s="9">
        <f>SUMIFS('Raw Hourly Load Data'!$S:$S,'Raw Hourly Load Data'!$H:$H,$A251,'Raw Hourly Load Data'!$J:$J,D$1)</f>
        <v>2.4923278975277234E-5</v>
      </c>
      <c r="E251" s="9">
        <f>SUMIFS('Raw Hourly Load Data'!$S:$S,'Raw Hourly Load Data'!$H:$H,$A251,'Raw Hourly Load Data'!$J:$J,E$1)</f>
        <v>2.5651254406166187E-5</v>
      </c>
      <c r="F251" s="9">
        <f>SUMIFS('Raw Hourly Load Data'!$S:$S,'Raw Hourly Load Data'!$H:$H,$A251,'Raw Hourly Load Data'!$J:$J,F$1)</f>
        <v>2.4430769230923569E-5</v>
      </c>
      <c r="G251" s="9">
        <f>SUMIFS('Raw Hourly Load Data'!$S:$S,'Raw Hourly Load Data'!$H:$H,$A251,'Raw Hourly Load Data'!$J:$J,G$1)</f>
        <v>3.6087970953824553E-5</v>
      </c>
      <c r="H251" s="9">
        <f>SUMIFS('Raw Hourly Load Data'!$S:$S,'Raw Hourly Load Data'!$H:$H,$A251,'Raw Hourly Load Data'!$J:$J,H$1)</f>
        <v>5.9945150109275531E-5</v>
      </c>
      <c r="I251" s="9">
        <f>SUMIFS('Raw Hourly Load Data'!$S:$S,'Raw Hourly Load Data'!$H:$H,$A251,'Raw Hourly Load Data'!$J:$J,I$1)</f>
        <v>9.0638245023014446E-5</v>
      </c>
      <c r="J251" s="9">
        <f>SUMIFS('Raw Hourly Load Data'!$S:$S,'Raw Hourly Load Data'!$H:$H,$A251,'Raw Hourly Load Data'!$J:$J,J$1)</f>
        <v>1.0131164958189589E-4</v>
      </c>
      <c r="K251" s="9">
        <f>SUMIFS('Raw Hourly Load Data'!$S:$S,'Raw Hourly Load Data'!$H:$H,$A251,'Raw Hourly Load Data'!$J:$J,K$1)</f>
        <v>9.8553000715706984E-5</v>
      </c>
      <c r="L251" s="9">
        <f>SUMIFS('Raw Hourly Load Data'!$S:$S,'Raw Hourly Load Data'!$H:$H,$A251,'Raw Hourly Load Data'!$J:$J,L$1)</f>
        <v>1.086479610863245E-4</v>
      </c>
      <c r="M251" s="9">
        <f>SUMIFS('Raw Hourly Load Data'!$S:$S,'Raw Hourly Load Data'!$H:$H,$A251,'Raw Hourly Load Data'!$J:$J,M$1)</f>
        <v>1.2775620333678215E-4</v>
      </c>
      <c r="N251" s="9">
        <f>SUMIFS('Raw Hourly Load Data'!$S:$S,'Raw Hourly Load Data'!$H:$H,$A251,'Raw Hourly Load Data'!$J:$J,N$1)</f>
        <v>1.4391234724656142E-4</v>
      </c>
      <c r="O251" s="9">
        <f>SUMIFS('Raw Hourly Load Data'!$S:$S,'Raw Hourly Load Data'!$H:$H,$A251,'Raw Hourly Load Data'!$J:$J,O$1)</f>
        <v>1.4931960734741338E-4</v>
      </c>
      <c r="P251" s="9">
        <f>SUMIFS('Raw Hourly Load Data'!$S:$S,'Raw Hourly Load Data'!$H:$H,$A251,'Raw Hourly Load Data'!$J:$J,P$1)</f>
        <v>1.6732938794386193E-4</v>
      </c>
      <c r="Q251" s="9">
        <f>SUMIFS('Raw Hourly Load Data'!$S:$S,'Raw Hourly Load Data'!$H:$H,$A251,'Raw Hourly Load Data'!$J:$J,Q$1)</f>
        <v>2.1520613976375435E-4</v>
      </c>
      <c r="R251" s="9">
        <f>SUMIFS('Raw Hourly Load Data'!$S:$S,'Raw Hourly Load Data'!$H:$H,$A251,'Raw Hourly Load Data'!$J:$J,R$1)</f>
        <v>2.7209985392835E-4</v>
      </c>
      <c r="S251" s="9">
        <f>SUMIFS('Raw Hourly Load Data'!$S:$S,'Raw Hourly Load Data'!$H:$H,$A251,'Raw Hourly Load Data'!$J:$J,S$1)</f>
        <v>3.0675959797111732E-4</v>
      </c>
      <c r="T251" s="9">
        <f>SUMIFS('Raw Hourly Load Data'!$S:$S,'Raw Hourly Load Data'!$H:$H,$A251,'Raw Hourly Load Data'!$J:$J,T$1)</f>
        <v>2.4571549180711497E-4</v>
      </c>
      <c r="U251" s="9">
        <f>SUMIFS('Raw Hourly Load Data'!$S:$S,'Raw Hourly Load Data'!$H:$H,$A251,'Raw Hourly Load Data'!$J:$J,U$1)</f>
        <v>1.5191613702626532E-4</v>
      </c>
      <c r="V251" s="9">
        <f>SUMIFS('Raw Hourly Load Data'!$S:$S,'Raw Hourly Load Data'!$H:$H,$A251,'Raw Hourly Load Data'!$J:$J,V$1)</f>
        <v>1.1518282060924424E-4</v>
      </c>
      <c r="W251" s="9">
        <f>SUMIFS('Raw Hourly Load Data'!$S:$S,'Raw Hourly Load Data'!$H:$H,$A251,'Raw Hourly Load Data'!$J:$J,W$1)</f>
        <v>9.1680833657917821E-5</v>
      </c>
      <c r="X251" s="9">
        <f>SUMIFS('Raw Hourly Load Data'!$S:$S,'Raw Hourly Load Data'!$H:$H,$A251,'Raw Hourly Load Data'!$J:$J,X$1)</f>
        <v>6.7695765775272588E-5</v>
      </c>
      <c r="Y251" s="9">
        <f>SUMIFS('Raw Hourly Load Data'!$S:$S,'Raw Hourly Load Data'!$H:$H,$A251,'Raw Hourly Load Data'!$J:$J,Y$1)</f>
        <v>5.2525006750230484E-5</v>
      </c>
    </row>
    <row r="252" spans="1:25" x14ac:dyDescent="0.25">
      <c r="A252" s="9" t="s">
        <v>273</v>
      </c>
      <c r="B252" s="9">
        <f>SUMIFS('Raw Hourly Load Data'!$S:$S,'Raw Hourly Load Data'!$H:$H,$A252,'Raw Hourly Load Data'!$J:$J,B$1)</f>
        <v>3.8303103227779984E-5</v>
      </c>
      <c r="C252" s="9">
        <f>SUMIFS('Raw Hourly Load Data'!$S:$S,'Raw Hourly Load Data'!$H:$H,$A252,'Raw Hourly Load Data'!$J:$J,C$1)</f>
        <v>3.068807677435072E-5</v>
      </c>
      <c r="D252" s="9">
        <f>SUMIFS('Raw Hourly Load Data'!$S:$S,'Raw Hourly Load Data'!$H:$H,$A252,'Raw Hourly Load Data'!$J:$J,D$1)</f>
        <v>2.4842152678016457E-5</v>
      </c>
      <c r="E252" s="9">
        <f>SUMIFS('Raw Hourly Load Data'!$S:$S,'Raw Hourly Load Data'!$H:$H,$A252,'Raw Hourly Load Data'!$J:$J,E$1)</f>
        <v>2.5506503082812729E-5</v>
      </c>
      <c r="F252" s="9">
        <f>SUMIFS('Raw Hourly Load Data'!$S:$S,'Raw Hourly Load Data'!$H:$H,$A252,'Raw Hourly Load Data'!$J:$J,F$1)</f>
        <v>2.4246302887923247E-5</v>
      </c>
      <c r="G252" s="9">
        <f>SUMIFS('Raw Hourly Load Data'!$S:$S,'Raw Hourly Load Data'!$H:$H,$A252,'Raw Hourly Load Data'!$J:$J,G$1)</f>
        <v>3.5735664128022422E-5</v>
      </c>
      <c r="H252" s="9">
        <f>SUMIFS('Raw Hourly Load Data'!$S:$S,'Raw Hourly Load Data'!$H:$H,$A252,'Raw Hourly Load Data'!$J:$J,H$1)</f>
        <v>5.9331662886819592E-5</v>
      </c>
      <c r="I252" s="9">
        <f>SUMIFS('Raw Hourly Load Data'!$S:$S,'Raw Hourly Load Data'!$H:$H,$A252,'Raw Hourly Load Data'!$J:$J,I$1)</f>
        <v>8.9963701884797698E-5</v>
      </c>
      <c r="J252" s="9">
        <f>SUMIFS('Raw Hourly Load Data'!$S:$S,'Raw Hourly Load Data'!$H:$H,$A252,'Raw Hourly Load Data'!$J:$J,J$1)</f>
        <v>1.0083036258876512E-4</v>
      </c>
      <c r="K252" s="9">
        <f>SUMIFS('Raw Hourly Load Data'!$S:$S,'Raw Hourly Load Data'!$H:$H,$A252,'Raw Hourly Load Data'!$J:$J,K$1)</f>
        <v>9.8553575658934857E-5</v>
      </c>
      <c r="L252" s="9">
        <f>SUMIFS('Raw Hourly Load Data'!$S:$S,'Raw Hourly Load Data'!$H:$H,$A252,'Raw Hourly Load Data'!$J:$J,L$1)</f>
        <v>1.0913223140283149E-4</v>
      </c>
      <c r="M252" s="9">
        <f>SUMIFS('Raw Hourly Load Data'!$S:$S,'Raw Hourly Load Data'!$H:$H,$A252,'Raw Hourly Load Data'!$J:$J,M$1)</f>
        <v>1.287090463095154E-4</v>
      </c>
      <c r="N252" s="9">
        <f>SUMIFS('Raw Hourly Load Data'!$S:$S,'Raw Hourly Load Data'!$H:$H,$A252,'Raw Hourly Load Data'!$J:$J,N$1)</f>
        <v>1.4486223544229944E-4</v>
      </c>
      <c r="O252" s="9">
        <f>SUMIFS('Raw Hourly Load Data'!$S:$S,'Raw Hourly Load Data'!$H:$H,$A252,'Raw Hourly Load Data'!$J:$J,O$1)</f>
        <v>1.5029829739407542E-4</v>
      </c>
      <c r="P252" s="9">
        <f>SUMIFS('Raw Hourly Load Data'!$S:$S,'Raw Hourly Load Data'!$H:$H,$A252,'Raw Hourly Load Data'!$J:$J,P$1)</f>
        <v>1.6825679059097903E-4</v>
      </c>
      <c r="Q252" s="9">
        <f>SUMIFS('Raw Hourly Load Data'!$S:$S,'Raw Hourly Load Data'!$H:$H,$A252,'Raw Hourly Load Data'!$J:$J,Q$1)</f>
        <v>2.1562246251892084E-4</v>
      </c>
      <c r="R252" s="9">
        <f>SUMIFS('Raw Hourly Load Data'!$S:$S,'Raw Hourly Load Data'!$H:$H,$A252,'Raw Hourly Load Data'!$J:$J,R$1)</f>
        <v>2.7154446655968821E-4</v>
      </c>
      <c r="S252" s="9">
        <f>SUMIFS('Raw Hourly Load Data'!$S:$S,'Raw Hourly Load Data'!$H:$H,$A252,'Raw Hourly Load Data'!$J:$J,S$1)</f>
        <v>3.0447272543640661E-4</v>
      </c>
      <c r="T252" s="9">
        <f>SUMIFS('Raw Hourly Load Data'!$S:$S,'Raw Hourly Load Data'!$H:$H,$A252,'Raw Hourly Load Data'!$J:$J,T$1)</f>
        <v>2.419931512707394E-4</v>
      </c>
      <c r="U252" s="9">
        <f>SUMIFS('Raw Hourly Load Data'!$S:$S,'Raw Hourly Load Data'!$H:$H,$A252,'Raw Hourly Load Data'!$J:$J,U$1)</f>
        <v>1.4879524018691239E-4</v>
      </c>
      <c r="V252" s="9">
        <f>SUMIFS('Raw Hourly Load Data'!$S:$S,'Raw Hourly Load Data'!$H:$H,$A252,'Raw Hourly Load Data'!$J:$J,V$1)</f>
        <v>1.1266223321819581E-4</v>
      </c>
      <c r="W252" s="9">
        <f>SUMIFS('Raw Hourly Load Data'!$S:$S,'Raw Hourly Load Data'!$H:$H,$A252,'Raw Hourly Load Data'!$J:$J,W$1)</f>
        <v>9.0169939484623516E-5</v>
      </c>
      <c r="X252" s="9">
        <f>SUMIFS('Raw Hourly Load Data'!$S:$S,'Raw Hourly Load Data'!$H:$H,$A252,'Raw Hourly Load Data'!$J:$J,X$1)</f>
        <v>6.7109553030766117E-5</v>
      </c>
      <c r="Y252" s="9">
        <f>SUMIFS('Raw Hourly Load Data'!$S:$S,'Raw Hourly Load Data'!$H:$H,$A252,'Raw Hourly Load Data'!$J:$J,Y$1)</f>
        <v>5.4196293008542431E-5</v>
      </c>
    </row>
    <row r="253" spans="1:25" x14ac:dyDescent="0.25">
      <c r="A253" s="9" t="s">
        <v>274</v>
      </c>
      <c r="B253" s="9">
        <f>SUMIFS('Raw Hourly Load Data'!$S:$S,'Raw Hourly Load Data'!$H:$H,$A253,'Raw Hourly Load Data'!$J:$J,B$1)</f>
        <v>6.2448189779119932E-5</v>
      </c>
      <c r="C253" s="9">
        <f>SUMIFS('Raw Hourly Load Data'!$S:$S,'Raw Hourly Load Data'!$H:$H,$A253,'Raw Hourly Load Data'!$J:$J,C$1)</f>
        <v>4.2000334103808439E-5</v>
      </c>
      <c r="D253" s="9">
        <f>SUMIFS('Raw Hourly Load Data'!$S:$S,'Raw Hourly Load Data'!$H:$H,$A253,'Raw Hourly Load Data'!$J:$J,D$1)</f>
        <v>3.6781030092231975E-5</v>
      </c>
      <c r="E253" s="9">
        <f>SUMIFS('Raw Hourly Load Data'!$S:$S,'Raw Hourly Load Data'!$H:$H,$A253,'Raw Hourly Load Data'!$J:$J,E$1)</f>
        <v>3.2559884800671557E-5</v>
      </c>
      <c r="F253" s="9">
        <f>SUMIFS('Raw Hourly Load Data'!$S:$S,'Raw Hourly Load Data'!$H:$H,$A253,'Raw Hourly Load Data'!$J:$J,F$1)</f>
        <v>2.5213503644604121E-5</v>
      </c>
      <c r="G253" s="9">
        <f>SUMIFS('Raw Hourly Load Data'!$S:$S,'Raw Hourly Load Data'!$H:$H,$A253,'Raw Hourly Load Data'!$J:$J,G$1)</f>
        <v>2.8189336117779199E-5</v>
      </c>
      <c r="H253" s="9">
        <f>SUMIFS('Raw Hourly Load Data'!$S:$S,'Raw Hourly Load Data'!$H:$H,$A253,'Raw Hourly Load Data'!$J:$J,H$1)</f>
        <v>3.4352210655093933E-5</v>
      </c>
      <c r="I253" s="9">
        <f>SUMIFS('Raw Hourly Load Data'!$S:$S,'Raw Hourly Load Data'!$H:$H,$A253,'Raw Hourly Load Data'!$J:$J,I$1)</f>
        <v>4.2973046028419401E-5</v>
      </c>
      <c r="J253" s="9">
        <f>SUMIFS('Raw Hourly Load Data'!$S:$S,'Raw Hourly Load Data'!$H:$H,$A253,'Raw Hourly Load Data'!$J:$J,J$1)</f>
        <v>6.2491283947359164E-5</v>
      </c>
      <c r="K253" s="9">
        <f>SUMIFS('Raw Hourly Load Data'!$S:$S,'Raw Hourly Load Data'!$H:$H,$A253,'Raw Hourly Load Data'!$J:$J,K$1)</f>
        <v>9.4057275663666032E-5</v>
      </c>
      <c r="L253" s="9">
        <f>SUMIFS('Raw Hourly Load Data'!$S:$S,'Raw Hourly Load Data'!$H:$H,$A253,'Raw Hourly Load Data'!$J:$J,L$1)</f>
        <v>1.2055914237322911E-4</v>
      </c>
      <c r="M253" s="9">
        <f>SUMIFS('Raw Hourly Load Data'!$S:$S,'Raw Hourly Load Data'!$H:$H,$A253,'Raw Hourly Load Data'!$J:$J,M$1)</f>
        <v>1.504549025704481E-4</v>
      </c>
      <c r="N253" s="9">
        <f>SUMIFS('Raw Hourly Load Data'!$S:$S,'Raw Hourly Load Data'!$H:$H,$A253,'Raw Hourly Load Data'!$J:$J,N$1)</f>
        <v>1.8188869640089282E-4</v>
      </c>
      <c r="O253" s="9">
        <f>SUMIFS('Raw Hourly Load Data'!$S:$S,'Raw Hourly Load Data'!$H:$H,$A253,'Raw Hourly Load Data'!$J:$J,O$1)</f>
        <v>1.8732285380182055E-4</v>
      </c>
      <c r="P253" s="9">
        <f>SUMIFS('Raw Hourly Load Data'!$S:$S,'Raw Hourly Load Data'!$H:$H,$A253,'Raw Hourly Load Data'!$J:$J,P$1)</f>
        <v>1.9227430064847309E-4</v>
      </c>
      <c r="Q253" s="9">
        <f>SUMIFS('Raw Hourly Load Data'!$S:$S,'Raw Hourly Load Data'!$H:$H,$A253,'Raw Hourly Load Data'!$J:$J,Q$1)</f>
        <v>1.9887947840219129E-4</v>
      </c>
      <c r="R253" s="9">
        <f>SUMIFS('Raw Hourly Load Data'!$S:$S,'Raw Hourly Load Data'!$H:$H,$A253,'Raw Hourly Load Data'!$J:$J,R$1)</f>
        <v>2.1284115514248384E-4</v>
      </c>
      <c r="S253" s="9">
        <f>SUMIFS('Raw Hourly Load Data'!$S:$S,'Raw Hourly Load Data'!$H:$H,$A253,'Raw Hourly Load Data'!$J:$J,S$1)</f>
        <v>1.9950975208079296E-4</v>
      </c>
      <c r="T253" s="9">
        <f>SUMIFS('Raw Hourly Load Data'!$S:$S,'Raw Hourly Load Data'!$H:$H,$A253,'Raw Hourly Load Data'!$J:$J,T$1)</f>
        <v>2.2214007829587435E-4</v>
      </c>
      <c r="U253" s="9">
        <f>SUMIFS('Raw Hourly Load Data'!$S:$S,'Raw Hourly Load Data'!$H:$H,$A253,'Raw Hourly Load Data'!$J:$J,U$1)</f>
        <v>2.2190445170488672E-4</v>
      </c>
      <c r="V253" s="9">
        <f>SUMIFS('Raw Hourly Load Data'!$S:$S,'Raw Hourly Load Data'!$H:$H,$A253,'Raw Hourly Load Data'!$J:$J,V$1)</f>
        <v>1.9500441105991539E-4</v>
      </c>
      <c r="W253" s="9">
        <f>SUMIFS('Raw Hourly Load Data'!$S:$S,'Raw Hourly Load Data'!$H:$H,$A253,'Raw Hourly Load Data'!$J:$J,W$1)</f>
        <v>1.6568896326091417E-4</v>
      </c>
      <c r="X253" s="9">
        <f>SUMIFS('Raw Hourly Load Data'!$S:$S,'Raw Hourly Load Data'!$H:$H,$A253,'Raw Hourly Load Data'!$J:$J,X$1)</f>
        <v>1.3460751121183241E-4</v>
      </c>
      <c r="Y253" s="9">
        <f>SUMIFS('Raw Hourly Load Data'!$S:$S,'Raw Hourly Load Data'!$H:$H,$A253,'Raw Hourly Load Data'!$J:$J,Y$1)</f>
        <v>9.9098212595040238E-5</v>
      </c>
    </row>
    <row r="254" spans="1:25" x14ac:dyDescent="0.25">
      <c r="A254" s="9" t="s">
        <v>275</v>
      </c>
      <c r="B254" s="9">
        <f>SUMIFS('Raw Hourly Load Data'!$S:$S,'Raw Hourly Load Data'!$H:$H,$A254,'Raw Hourly Load Data'!$J:$J,B$1)</f>
        <v>6.462736452056803E-5</v>
      </c>
      <c r="C254" s="9">
        <f>SUMIFS('Raw Hourly Load Data'!$S:$S,'Raw Hourly Load Data'!$H:$H,$A254,'Raw Hourly Load Data'!$J:$J,C$1)</f>
        <v>3.9911831117542848E-5</v>
      </c>
      <c r="D254" s="9">
        <f>SUMIFS('Raw Hourly Load Data'!$S:$S,'Raw Hourly Load Data'!$H:$H,$A254,'Raw Hourly Load Data'!$J:$J,D$1)</f>
        <v>3.4873999547952297E-5</v>
      </c>
      <c r="E254" s="9">
        <f>SUMIFS('Raw Hourly Load Data'!$S:$S,'Raw Hourly Load Data'!$H:$H,$A254,'Raw Hourly Load Data'!$J:$J,E$1)</f>
        <v>3.0818870179073765E-5</v>
      </c>
      <c r="F254" s="9">
        <f>SUMIFS('Raw Hourly Load Data'!$S:$S,'Raw Hourly Load Data'!$H:$H,$A254,'Raw Hourly Load Data'!$J:$J,F$1)</f>
        <v>2.3791530006463969E-5</v>
      </c>
      <c r="G254" s="9">
        <f>SUMIFS('Raw Hourly Load Data'!$S:$S,'Raw Hourly Load Data'!$H:$H,$A254,'Raw Hourly Load Data'!$J:$J,G$1)</f>
        <v>2.6413735625272298E-5</v>
      </c>
      <c r="H254" s="9">
        <f>SUMIFS('Raw Hourly Load Data'!$S:$S,'Raw Hourly Load Data'!$H:$H,$A254,'Raw Hourly Load Data'!$J:$J,H$1)</f>
        <v>3.219725494507087E-5</v>
      </c>
      <c r="I254" s="9">
        <f>SUMIFS('Raw Hourly Load Data'!$S:$S,'Raw Hourly Load Data'!$H:$H,$A254,'Raw Hourly Load Data'!$J:$J,I$1)</f>
        <v>4.0464539866076381E-5</v>
      </c>
      <c r="J254" s="9">
        <f>SUMIFS('Raw Hourly Load Data'!$S:$S,'Raw Hourly Load Data'!$H:$H,$A254,'Raw Hourly Load Data'!$J:$J,J$1)</f>
        <v>5.9095990819182989E-5</v>
      </c>
      <c r="K254" s="9">
        <f>SUMIFS('Raw Hourly Load Data'!$S:$S,'Raw Hourly Load Data'!$H:$H,$A254,'Raw Hourly Load Data'!$J:$J,K$1)</f>
        <v>8.9494541450467206E-5</v>
      </c>
      <c r="L254" s="9">
        <f>SUMIFS('Raw Hourly Load Data'!$S:$S,'Raw Hourly Load Data'!$H:$H,$A254,'Raw Hourly Load Data'!$J:$J,L$1)</f>
        <v>1.1592577246907337E-4</v>
      </c>
      <c r="M254" s="9">
        <f>SUMIFS('Raw Hourly Load Data'!$S:$S,'Raw Hourly Load Data'!$H:$H,$A254,'Raw Hourly Load Data'!$J:$J,M$1)</f>
        <v>1.4648985963017157E-4</v>
      </c>
      <c r="N254" s="9">
        <f>SUMIFS('Raw Hourly Load Data'!$S:$S,'Raw Hourly Load Data'!$H:$H,$A254,'Raw Hourly Load Data'!$J:$J,N$1)</f>
        <v>1.7931746513572558E-4</v>
      </c>
      <c r="O254" s="9">
        <f>SUMIFS('Raw Hourly Load Data'!$S:$S,'Raw Hourly Load Data'!$H:$H,$A254,'Raw Hourly Load Data'!$J:$J,O$1)</f>
        <v>1.8718299055635546E-4</v>
      </c>
      <c r="P254" s="9">
        <f>SUMIFS('Raw Hourly Load Data'!$S:$S,'Raw Hourly Load Data'!$H:$H,$A254,'Raw Hourly Load Data'!$J:$J,P$1)</f>
        <v>1.9491557448798275E-4</v>
      </c>
      <c r="Q254" s="9">
        <f>SUMIFS('Raw Hourly Load Data'!$S:$S,'Raw Hourly Load Data'!$H:$H,$A254,'Raw Hourly Load Data'!$J:$J,Q$1)</f>
        <v>2.0381809992484572E-4</v>
      </c>
      <c r="R254" s="9">
        <f>SUMIFS('Raw Hourly Load Data'!$S:$S,'Raw Hourly Load Data'!$H:$H,$A254,'Raw Hourly Load Data'!$J:$J,R$1)</f>
        <v>2.2072216858255335E-4</v>
      </c>
      <c r="S254" s="9">
        <f>SUMIFS('Raw Hourly Load Data'!$S:$S,'Raw Hourly Load Data'!$H:$H,$A254,'Raw Hourly Load Data'!$J:$J,S$1)</f>
        <v>2.0966367274597778E-4</v>
      </c>
      <c r="T254" s="9">
        <f>SUMIFS('Raw Hourly Load Data'!$S:$S,'Raw Hourly Load Data'!$H:$H,$A254,'Raw Hourly Load Data'!$J:$J,T$1)</f>
        <v>2.3210827326995814E-4</v>
      </c>
      <c r="U254" s="9">
        <f>SUMIFS('Raw Hourly Load Data'!$S:$S,'Raw Hourly Load Data'!$H:$H,$A254,'Raw Hourly Load Data'!$J:$J,U$1)</f>
        <v>2.3150940442028662E-4</v>
      </c>
      <c r="V254" s="9">
        <f>SUMIFS('Raw Hourly Load Data'!$S:$S,'Raw Hourly Load Data'!$H:$H,$A254,'Raw Hourly Load Data'!$J:$J,V$1)</f>
        <v>2.0282311611128016E-4</v>
      </c>
      <c r="W254" s="9">
        <f>SUMIFS('Raw Hourly Load Data'!$S:$S,'Raw Hourly Load Data'!$H:$H,$A254,'Raw Hourly Load Data'!$J:$J,W$1)</f>
        <v>1.7041983231684321E-4</v>
      </c>
      <c r="X254" s="9">
        <f>SUMIFS('Raw Hourly Load Data'!$S:$S,'Raw Hourly Load Data'!$H:$H,$A254,'Raw Hourly Load Data'!$J:$J,X$1)</f>
        <v>1.3683735800116688E-4</v>
      </c>
      <c r="Y254" s="9">
        <f>SUMIFS('Raw Hourly Load Data'!$S:$S,'Raw Hourly Load Data'!$H:$H,$A254,'Raw Hourly Load Data'!$J:$J,Y$1)</f>
        <v>9.7928008648817151E-5</v>
      </c>
    </row>
    <row r="255" spans="1:25" x14ac:dyDescent="0.25">
      <c r="A255" s="9" t="s">
        <v>276</v>
      </c>
      <c r="B255" s="9">
        <f>SUMIFS('Raw Hourly Load Data'!$S:$S,'Raw Hourly Load Data'!$H:$H,$A255,'Raw Hourly Load Data'!$J:$J,B$1)</f>
        <v>4.1275885539050407E-5</v>
      </c>
      <c r="C255" s="9">
        <f>SUMIFS('Raw Hourly Load Data'!$S:$S,'Raw Hourly Load Data'!$H:$H,$A255,'Raw Hourly Load Data'!$J:$J,C$1)</f>
        <v>2.9077872727661111E-5</v>
      </c>
      <c r="D255" s="9">
        <f>SUMIFS('Raw Hourly Load Data'!$S:$S,'Raw Hourly Load Data'!$H:$H,$A255,'Raw Hourly Load Data'!$J:$J,D$1)</f>
        <v>2.3500133692812411E-5</v>
      </c>
      <c r="E255" s="9">
        <f>SUMIFS('Raw Hourly Load Data'!$S:$S,'Raw Hourly Load Data'!$H:$H,$A255,'Raw Hourly Load Data'!$J:$J,E$1)</f>
        <v>2.4207708966194115E-5</v>
      </c>
      <c r="F255" s="9">
        <f>SUMIFS('Raw Hourly Load Data'!$S:$S,'Raw Hourly Load Data'!$H:$H,$A255,'Raw Hourly Load Data'!$J:$J,F$1)</f>
        <v>2.3049983962576401E-5</v>
      </c>
      <c r="G255" s="9">
        <f>SUMIFS('Raw Hourly Load Data'!$S:$S,'Raw Hourly Load Data'!$H:$H,$A255,'Raw Hourly Load Data'!$J:$J,G$1)</f>
        <v>3.4105225199000323E-5</v>
      </c>
      <c r="H255" s="9">
        <f>SUMIFS('Raw Hourly Load Data'!$S:$S,'Raw Hourly Load Data'!$H:$H,$A255,'Raw Hourly Load Data'!$J:$J,H$1)</f>
        <v>5.6543874008631254E-5</v>
      </c>
      <c r="I255" s="9">
        <f>SUMIFS('Raw Hourly Load Data'!$S:$S,'Raw Hourly Load Data'!$H:$H,$A255,'Raw Hourly Load Data'!$J:$J,I$1)</f>
        <v>8.6613662592219419E-5</v>
      </c>
      <c r="J255" s="9">
        <f>SUMIFS('Raw Hourly Load Data'!$S:$S,'Raw Hourly Load Data'!$H:$H,$A255,'Raw Hourly Load Data'!$J:$J,J$1)</f>
        <v>9.7730773742980061E-5</v>
      </c>
      <c r="K255" s="9">
        <f>SUMIFS('Raw Hourly Load Data'!$S:$S,'Raw Hourly Load Data'!$H:$H,$A255,'Raw Hourly Load Data'!$J:$J,K$1)</f>
        <v>9.5794333340191209E-5</v>
      </c>
      <c r="L255" s="9">
        <f>SUMIFS('Raw Hourly Load Data'!$S:$S,'Raw Hourly Load Data'!$H:$H,$A255,'Raw Hourly Load Data'!$J:$J,L$1)</f>
        <v>1.0648609378287072E-4</v>
      </c>
      <c r="M255" s="9">
        <f>SUMIFS('Raw Hourly Load Data'!$S:$S,'Raw Hourly Load Data'!$H:$H,$A255,'Raw Hourly Load Data'!$J:$J,M$1)</f>
        <v>1.2505265909598917E-4</v>
      </c>
      <c r="N255" s="9">
        <f>SUMIFS('Raw Hourly Load Data'!$S:$S,'Raw Hourly Load Data'!$H:$H,$A255,'Raw Hourly Load Data'!$J:$J,N$1)</f>
        <v>1.409978652955717E-4</v>
      </c>
      <c r="O255" s="9">
        <f>SUMIFS('Raw Hourly Load Data'!$S:$S,'Raw Hourly Load Data'!$H:$H,$A255,'Raw Hourly Load Data'!$J:$J,O$1)</f>
        <v>1.4650599503163096E-4</v>
      </c>
      <c r="P255" s="9">
        <f>SUMIFS('Raw Hourly Load Data'!$S:$S,'Raw Hourly Load Data'!$H:$H,$A255,'Raw Hourly Load Data'!$J:$J,P$1)</f>
        <v>1.6492414377042606E-4</v>
      </c>
      <c r="Q255" s="9">
        <f>SUMIFS('Raw Hourly Load Data'!$S:$S,'Raw Hourly Load Data'!$H:$H,$A255,'Raw Hourly Load Data'!$J:$J,Q$1)</f>
        <v>2.1324365595810698E-4</v>
      </c>
      <c r="R255" s="9">
        <f>SUMIFS('Raw Hourly Load Data'!$S:$S,'Raw Hourly Load Data'!$H:$H,$A255,'Raw Hourly Load Data'!$J:$J,R$1)</f>
        <v>2.7277649410220871E-4</v>
      </c>
      <c r="S255" s="9">
        <f>SUMIFS('Raw Hourly Load Data'!$S:$S,'Raw Hourly Load Data'!$H:$H,$A255,'Raw Hourly Load Data'!$J:$J,S$1)</f>
        <v>3.0992362994914014E-4</v>
      </c>
      <c r="T255" s="9">
        <f>SUMIFS('Raw Hourly Load Data'!$S:$S,'Raw Hourly Load Data'!$H:$H,$A255,'Raw Hourly Load Data'!$J:$J,T$1)</f>
        <v>2.472509720909247E-4</v>
      </c>
      <c r="U255" s="9">
        <f>SUMIFS('Raw Hourly Load Data'!$S:$S,'Raw Hourly Load Data'!$H:$H,$A255,'Raw Hourly Load Data'!$J:$J,U$1)</f>
        <v>1.5264200318866879E-4</v>
      </c>
      <c r="V255" s="9">
        <f>SUMIFS('Raw Hourly Load Data'!$S:$S,'Raw Hourly Load Data'!$H:$H,$A255,'Raw Hourly Load Data'!$J:$J,V$1)</f>
        <v>1.1460821023150064E-4</v>
      </c>
      <c r="W255" s="9">
        <f>SUMIFS('Raw Hourly Load Data'!$S:$S,'Raw Hourly Load Data'!$H:$H,$A255,'Raw Hourly Load Data'!$J:$J,W$1)</f>
        <v>9.0214303054954667E-5</v>
      </c>
      <c r="X255" s="9">
        <f>SUMIFS('Raw Hourly Load Data'!$S:$S,'Raw Hourly Load Data'!$H:$H,$A255,'Raw Hourly Load Data'!$J:$J,X$1)</f>
        <v>6.617620622907456E-5</v>
      </c>
      <c r="Y255" s="9">
        <f>SUMIFS('Raw Hourly Load Data'!$S:$S,'Raw Hourly Load Data'!$H:$H,$A255,'Raw Hourly Load Data'!$J:$J,Y$1)</f>
        <v>5.1218958253628658E-5</v>
      </c>
    </row>
    <row r="256" spans="1:25" x14ac:dyDescent="0.25">
      <c r="A256" s="9" t="s">
        <v>277</v>
      </c>
      <c r="B256" s="9">
        <f>SUMIFS('Raw Hourly Load Data'!$S:$S,'Raw Hourly Load Data'!$H:$H,$A256,'Raw Hourly Load Data'!$J:$J,B$1)</f>
        <v>3.7169623916363902E-5</v>
      </c>
      <c r="C256" s="9">
        <f>SUMIFS('Raw Hourly Load Data'!$S:$S,'Raw Hourly Load Data'!$H:$H,$A256,'Raw Hourly Load Data'!$J:$J,C$1)</f>
        <v>2.9684558977884937E-5</v>
      </c>
      <c r="D256" s="9">
        <f>SUMIFS('Raw Hourly Load Data'!$S:$S,'Raw Hourly Load Data'!$H:$H,$A256,'Raw Hourly Load Data'!$J:$J,D$1)</f>
        <v>2.3930741274806829E-5</v>
      </c>
      <c r="E256" s="9">
        <f>SUMIFS('Raw Hourly Load Data'!$S:$S,'Raw Hourly Load Data'!$H:$H,$A256,'Raw Hourly Load Data'!$J:$J,E$1)</f>
        <v>2.4572300294775609E-5</v>
      </c>
      <c r="F256" s="9">
        <f>SUMIFS('Raw Hourly Load Data'!$S:$S,'Raw Hourly Load Data'!$H:$H,$A256,'Raw Hourly Load Data'!$J:$J,F$1)</f>
        <v>2.3396882761237949E-5</v>
      </c>
      <c r="G256" s="9">
        <f>SUMIFS('Raw Hourly Load Data'!$S:$S,'Raw Hourly Load Data'!$H:$H,$A256,'Raw Hourly Load Data'!$J:$J,G$1)</f>
        <v>3.4562935289600466E-5</v>
      </c>
      <c r="H256" s="9">
        <f>SUMIFS('Raw Hourly Load Data'!$S:$S,'Raw Hourly Load Data'!$H:$H,$A256,'Raw Hourly Load Data'!$J:$J,H$1)</f>
        <v>5.7350106881398837E-5</v>
      </c>
      <c r="I256" s="9">
        <f>SUMIFS('Raw Hourly Load Data'!$S:$S,'Raw Hourly Load Data'!$H:$H,$A256,'Raw Hourly Load Data'!$J:$J,I$1)</f>
        <v>8.7472606467668882E-5</v>
      </c>
      <c r="J256" s="9">
        <f>SUMIFS('Raw Hourly Load Data'!$S:$S,'Raw Hourly Load Data'!$H:$H,$A256,'Raw Hourly Load Data'!$J:$J,J$1)</f>
        <v>9.8279565778223085E-5</v>
      </c>
      <c r="K256" s="9">
        <f>SUMIFS('Raw Hourly Load Data'!$S:$S,'Raw Hourly Load Data'!$H:$H,$A256,'Raw Hourly Load Data'!$J:$J,K$1)</f>
        <v>9.5977062717527074E-5</v>
      </c>
      <c r="L256" s="9">
        <f>SUMIFS('Raw Hourly Load Data'!$S:$S,'Raw Hourly Load Data'!$H:$H,$A256,'Raw Hourly Load Data'!$J:$J,L$1)</f>
        <v>1.0649789812193932E-4</v>
      </c>
      <c r="M256" s="9">
        <f>SUMIFS('Raw Hourly Load Data'!$S:$S,'Raw Hourly Load Data'!$H:$H,$A256,'Raw Hourly Load Data'!$J:$J,M$1)</f>
        <v>1.2492943973769528E-4</v>
      </c>
      <c r="N256" s="9">
        <f>SUMIFS('Raw Hourly Load Data'!$S:$S,'Raw Hourly Load Data'!$H:$H,$A256,'Raw Hourly Load Data'!$J:$J,N$1)</f>
        <v>1.4073492403040617E-4</v>
      </c>
      <c r="O256" s="9">
        <f>SUMIFS('Raw Hourly Load Data'!$S:$S,'Raw Hourly Load Data'!$H:$H,$A256,'Raw Hourly Load Data'!$J:$J,O$1)</f>
        <v>1.4601347785529959E-4</v>
      </c>
      <c r="P256" s="9">
        <f>SUMIFS('Raw Hourly Load Data'!$S:$S,'Raw Hourly Load Data'!$H:$H,$A256,'Raw Hourly Load Data'!$J:$J,P$1)</f>
        <v>1.6412762305794104E-4</v>
      </c>
      <c r="Q256" s="9">
        <f>SUMIFS('Raw Hourly Load Data'!$S:$S,'Raw Hourly Load Data'!$H:$H,$A256,'Raw Hourly Load Data'!$J:$J,Q$1)</f>
        <v>2.1216039284985974E-4</v>
      </c>
      <c r="R256" s="9">
        <f>SUMIFS('Raw Hourly Load Data'!$S:$S,'Raw Hourly Load Data'!$H:$H,$A256,'Raw Hourly Load Data'!$J:$J,R$1)</f>
        <v>2.6972644113583356E-4</v>
      </c>
      <c r="S256" s="9">
        <f>SUMIFS('Raw Hourly Load Data'!$S:$S,'Raw Hourly Load Data'!$H:$H,$A256,'Raw Hourly Load Data'!$J:$J,S$1)</f>
        <v>3.0654564841747843E-4</v>
      </c>
      <c r="T256" s="9">
        <f>SUMIFS('Raw Hourly Load Data'!$S:$S,'Raw Hourly Load Data'!$H:$H,$A256,'Raw Hourly Load Data'!$J:$J,T$1)</f>
        <v>2.4516989436749938E-4</v>
      </c>
      <c r="U256" s="9">
        <f>SUMIFS('Raw Hourly Load Data'!$S:$S,'Raw Hourly Load Data'!$H:$H,$A256,'Raw Hourly Load Data'!$J:$J,U$1)</f>
        <v>1.518281217703867E-4</v>
      </c>
      <c r="V256" s="9">
        <f>SUMIFS('Raw Hourly Load Data'!$S:$S,'Raw Hourly Load Data'!$H:$H,$A256,'Raw Hourly Load Data'!$J:$J,V$1)</f>
        <v>1.14273379685433E-4</v>
      </c>
      <c r="W256" s="9">
        <f>SUMIFS('Raw Hourly Load Data'!$S:$S,'Raw Hourly Load Data'!$H:$H,$A256,'Raw Hourly Load Data'!$J:$J,W$1)</f>
        <v>9.0156270337835731E-5</v>
      </c>
      <c r="X256" s="9">
        <f>SUMIFS('Raw Hourly Load Data'!$S:$S,'Raw Hourly Load Data'!$H:$H,$A256,'Raw Hourly Load Data'!$J:$J,X$1)</f>
        <v>6.6260650015058034E-5</v>
      </c>
      <c r="Y256" s="9">
        <f>SUMIFS('Raw Hourly Load Data'!$S:$S,'Raw Hourly Load Data'!$H:$H,$A256,'Raw Hourly Load Data'!$J:$J,Y$1)</f>
        <v>5.1295957688647978E-5</v>
      </c>
    </row>
    <row r="257" spans="1:25" x14ac:dyDescent="0.25">
      <c r="A257" s="9" t="s">
        <v>278</v>
      </c>
      <c r="B257" s="9">
        <f>SUMIFS('Raw Hourly Load Data'!$S:$S,'Raw Hourly Load Data'!$H:$H,$A257,'Raw Hourly Load Data'!$J:$J,B$1)</f>
        <v>3.7240690949537754E-5</v>
      </c>
      <c r="C257" s="9">
        <f>SUMIFS('Raw Hourly Load Data'!$S:$S,'Raw Hourly Load Data'!$H:$H,$A257,'Raw Hourly Load Data'!$J:$J,C$1)</f>
        <v>2.9710909972377718E-5</v>
      </c>
      <c r="D257" s="9">
        <f>SUMIFS('Raw Hourly Load Data'!$S:$S,'Raw Hourly Load Data'!$H:$H,$A257,'Raw Hourly Load Data'!$J:$J,D$1)</f>
        <v>2.4005755161828684E-5</v>
      </c>
      <c r="E257" s="9">
        <f>SUMIFS('Raw Hourly Load Data'!$S:$S,'Raw Hourly Load Data'!$H:$H,$A257,'Raw Hourly Load Data'!$J:$J,E$1)</f>
        <v>2.4663679074106575E-5</v>
      </c>
      <c r="F257" s="9">
        <f>SUMIFS('Raw Hourly Load Data'!$S:$S,'Raw Hourly Load Data'!$H:$H,$A257,'Raw Hourly Load Data'!$J:$J,F$1)</f>
        <v>2.3482339598362513E-5</v>
      </c>
      <c r="G257" s="9">
        <f>SUMIFS('Raw Hourly Load Data'!$S:$S,'Raw Hourly Load Data'!$H:$H,$A257,'Raw Hourly Load Data'!$J:$J,G$1)</f>
        <v>3.4657296372729191E-5</v>
      </c>
      <c r="H257" s="9">
        <f>SUMIFS('Raw Hourly Load Data'!$S:$S,'Raw Hourly Load Data'!$H:$H,$A257,'Raw Hourly Load Data'!$J:$J,H$1)</f>
        <v>5.7692194102621321E-5</v>
      </c>
      <c r="I257" s="9">
        <f>SUMIFS('Raw Hourly Load Data'!$S:$S,'Raw Hourly Load Data'!$H:$H,$A257,'Raw Hourly Load Data'!$J:$J,I$1)</f>
        <v>8.7740145970590213E-5</v>
      </c>
      <c r="J257" s="9">
        <f>SUMIFS('Raw Hourly Load Data'!$S:$S,'Raw Hourly Load Data'!$H:$H,$A257,'Raw Hourly Load Data'!$J:$J,J$1)</f>
        <v>9.8308876487052663E-5</v>
      </c>
      <c r="K257" s="9">
        <f>SUMIFS('Raw Hourly Load Data'!$S:$S,'Raw Hourly Load Data'!$H:$H,$A257,'Raw Hourly Load Data'!$J:$J,K$1)</f>
        <v>9.5815409209417928E-5</v>
      </c>
      <c r="L257" s="9">
        <f>SUMIFS('Raw Hourly Load Data'!$S:$S,'Raw Hourly Load Data'!$H:$H,$A257,'Raw Hourly Load Data'!$J:$J,L$1)</f>
        <v>1.0622016447226896E-4</v>
      </c>
      <c r="M257" s="9">
        <f>SUMIFS('Raw Hourly Load Data'!$S:$S,'Raw Hourly Load Data'!$H:$H,$A257,'Raw Hourly Load Data'!$J:$J,M$1)</f>
        <v>1.2480923960051093E-4</v>
      </c>
      <c r="N257" s="9">
        <f>SUMIFS('Raw Hourly Load Data'!$S:$S,'Raw Hourly Load Data'!$H:$H,$A257,'Raw Hourly Load Data'!$J:$J,N$1)</f>
        <v>1.408920585721558E-4</v>
      </c>
      <c r="O257" s="9">
        <f>SUMIFS('Raw Hourly Load Data'!$S:$S,'Raw Hourly Load Data'!$H:$H,$A257,'Raw Hourly Load Data'!$J:$J,O$1)</f>
        <v>1.4623704407359136E-4</v>
      </c>
      <c r="P257" s="9">
        <f>SUMIFS('Raw Hourly Load Data'!$S:$S,'Raw Hourly Load Data'!$H:$H,$A257,'Raw Hourly Load Data'!$J:$J,P$1)</f>
        <v>1.6467203426180797E-4</v>
      </c>
      <c r="Q257" s="9">
        <f>SUMIFS('Raw Hourly Load Data'!$S:$S,'Raw Hourly Load Data'!$H:$H,$A257,'Raw Hourly Load Data'!$J:$J,Q$1)</f>
        <v>2.1278862437495508E-4</v>
      </c>
      <c r="R257" s="9">
        <f>SUMIFS('Raw Hourly Load Data'!$S:$S,'Raw Hourly Load Data'!$H:$H,$A257,'Raw Hourly Load Data'!$J:$J,R$1)</f>
        <v>2.711696670104217E-4</v>
      </c>
      <c r="S257" s="9">
        <f>SUMIFS('Raw Hourly Load Data'!$S:$S,'Raw Hourly Load Data'!$H:$H,$A257,'Raw Hourly Load Data'!$J:$J,S$1)</f>
        <v>3.0852173958952533E-4</v>
      </c>
      <c r="T257" s="9">
        <f>SUMIFS('Raw Hourly Load Data'!$S:$S,'Raw Hourly Load Data'!$H:$H,$A257,'Raw Hourly Load Data'!$J:$J,T$1)</f>
        <v>2.4653065287730529E-4</v>
      </c>
      <c r="U257" s="9">
        <f>SUMIFS('Raw Hourly Load Data'!$S:$S,'Raw Hourly Load Data'!$H:$H,$A257,'Raw Hourly Load Data'!$J:$J,U$1)</f>
        <v>1.5243400495618925E-4</v>
      </c>
      <c r="V257" s="9">
        <f>SUMIFS('Raw Hourly Load Data'!$S:$S,'Raw Hourly Load Data'!$H:$H,$A257,'Raw Hourly Load Data'!$J:$J,V$1)</f>
        <v>1.1483609301496237E-4</v>
      </c>
      <c r="W257" s="9">
        <f>SUMIFS('Raw Hourly Load Data'!$S:$S,'Raw Hourly Load Data'!$H:$H,$A257,'Raw Hourly Load Data'!$J:$J,W$1)</f>
        <v>9.0612040208993693E-5</v>
      </c>
      <c r="X257" s="9">
        <f>SUMIFS('Raw Hourly Load Data'!$S:$S,'Raw Hourly Load Data'!$H:$H,$A257,'Raw Hourly Load Data'!$J:$J,X$1)</f>
        <v>6.6766576162406878E-5</v>
      </c>
      <c r="Y257" s="9">
        <f>SUMIFS('Raw Hourly Load Data'!$S:$S,'Raw Hourly Load Data'!$H:$H,$A257,'Raw Hourly Load Data'!$J:$J,Y$1)</f>
        <v>5.1682649625657755E-5</v>
      </c>
    </row>
    <row r="258" spans="1:25" x14ac:dyDescent="0.25">
      <c r="A258" s="9" t="s">
        <v>279</v>
      </c>
      <c r="B258" s="9">
        <f>SUMIFS('Raw Hourly Load Data'!$S:$S,'Raw Hourly Load Data'!$H:$H,$A258,'Raw Hourly Load Data'!$J:$J,B$1)</f>
        <v>3.7734568319027799E-5</v>
      </c>
      <c r="C258" s="9">
        <f>SUMIFS('Raw Hourly Load Data'!$S:$S,'Raw Hourly Load Data'!$H:$H,$A258,'Raw Hourly Load Data'!$J:$J,C$1)</f>
        <v>3.0135137324322885E-5</v>
      </c>
      <c r="D258" s="9">
        <f>SUMIFS('Raw Hourly Load Data'!$S:$S,'Raw Hourly Load Data'!$H:$H,$A258,'Raw Hourly Load Data'!$J:$J,D$1)</f>
        <v>2.4294415209688163E-5</v>
      </c>
      <c r="E258" s="9">
        <f>SUMIFS('Raw Hourly Load Data'!$S:$S,'Raw Hourly Load Data'!$H:$H,$A258,'Raw Hourly Load Data'!$J:$J,E$1)</f>
        <v>2.4928386309176226E-5</v>
      </c>
      <c r="F258" s="9">
        <f>SUMIFS('Raw Hourly Load Data'!$S:$S,'Raw Hourly Load Data'!$H:$H,$A258,'Raw Hourly Load Data'!$J:$J,F$1)</f>
        <v>2.3680554320633832E-5</v>
      </c>
      <c r="G258" s="9">
        <f>SUMIFS('Raw Hourly Load Data'!$S:$S,'Raw Hourly Load Data'!$H:$H,$A258,'Raw Hourly Load Data'!$J:$J,G$1)</f>
        <v>3.4950282645580141E-5</v>
      </c>
      <c r="H258" s="9">
        <f>SUMIFS('Raw Hourly Load Data'!$S:$S,'Raw Hourly Load Data'!$H:$H,$A258,'Raw Hourly Load Data'!$J:$J,H$1)</f>
        <v>5.8057186483788789E-5</v>
      </c>
      <c r="I258" s="9">
        <f>SUMIFS('Raw Hourly Load Data'!$S:$S,'Raw Hourly Load Data'!$H:$H,$A258,'Raw Hourly Load Data'!$J:$J,I$1)</f>
        <v>8.8059294955192627E-5</v>
      </c>
      <c r="J258" s="9">
        <f>SUMIFS('Raw Hourly Load Data'!$S:$S,'Raw Hourly Load Data'!$H:$H,$A258,'Raw Hourly Load Data'!$J:$J,J$1)</f>
        <v>9.8418621278919646E-5</v>
      </c>
      <c r="K258" s="9">
        <f>SUMIFS('Raw Hourly Load Data'!$S:$S,'Raw Hourly Load Data'!$H:$H,$A258,'Raw Hourly Load Data'!$J:$J,K$1)</f>
        <v>9.584498717437813E-5</v>
      </c>
      <c r="L258" s="9">
        <f>SUMIFS('Raw Hourly Load Data'!$S:$S,'Raw Hourly Load Data'!$H:$H,$A258,'Raw Hourly Load Data'!$J:$J,L$1)</f>
        <v>1.0606902580687159E-4</v>
      </c>
      <c r="M258" s="9">
        <f>SUMIFS('Raw Hourly Load Data'!$S:$S,'Raw Hourly Load Data'!$H:$H,$A258,'Raw Hourly Load Data'!$J:$J,M$1)</f>
        <v>1.2432314739558854E-4</v>
      </c>
      <c r="N258" s="9">
        <f>SUMIFS('Raw Hourly Load Data'!$S:$S,'Raw Hourly Load Data'!$H:$H,$A258,'Raw Hourly Load Data'!$J:$J,N$1)</f>
        <v>1.3983320225288839E-4</v>
      </c>
      <c r="O258" s="9">
        <f>SUMIFS('Raw Hourly Load Data'!$S:$S,'Raw Hourly Load Data'!$H:$H,$A258,'Raw Hourly Load Data'!$J:$J,O$1)</f>
        <v>1.4466374508610805E-4</v>
      </c>
      <c r="P258" s="9">
        <f>SUMIFS('Raw Hourly Load Data'!$S:$S,'Raw Hourly Load Data'!$H:$H,$A258,'Raw Hourly Load Data'!$J:$J,P$1)</f>
        <v>1.6236171351962964E-4</v>
      </c>
      <c r="Q258" s="9">
        <f>SUMIFS('Raw Hourly Load Data'!$S:$S,'Raw Hourly Load Data'!$H:$H,$A258,'Raw Hourly Load Data'!$J:$J,Q$1)</f>
        <v>2.0924780282662413E-4</v>
      </c>
      <c r="R258" s="9">
        <f>SUMIFS('Raw Hourly Load Data'!$S:$S,'Raw Hourly Load Data'!$H:$H,$A258,'Raw Hourly Load Data'!$J:$J,R$1)</f>
        <v>2.6533846910059002E-4</v>
      </c>
      <c r="S258" s="9">
        <f>SUMIFS('Raw Hourly Load Data'!$S:$S,'Raw Hourly Load Data'!$H:$H,$A258,'Raw Hourly Load Data'!$J:$J,S$1)</f>
        <v>3.0136999567376371E-4</v>
      </c>
      <c r="T258" s="9">
        <f>SUMIFS('Raw Hourly Load Data'!$S:$S,'Raw Hourly Load Data'!$H:$H,$A258,'Raw Hourly Load Data'!$J:$J,T$1)</f>
        <v>2.4179142097426813E-4</v>
      </c>
      <c r="U258" s="9">
        <f>SUMIFS('Raw Hourly Load Data'!$S:$S,'Raw Hourly Load Data'!$H:$H,$A258,'Raw Hourly Load Data'!$J:$J,U$1)</f>
        <v>1.4993068992005714E-4</v>
      </c>
      <c r="V258" s="9">
        <f>SUMIFS('Raw Hourly Load Data'!$S:$S,'Raw Hourly Load Data'!$H:$H,$A258,'Raw Hourly Load Data'!$J:$J,V$1)</f>
        <v>1.1299663208736632E-4</v>
      </c>
      <c r="W258" s="9">
        <f>SUMIFS('Raw Hourly Load Data'!$S:$S,'Raw Hourly Load Data'!$H:$H,$A258,'Raw Hourly Load Data'!$J:$J,W$1)</f>
        <v>8.9323298155863116E-5</v>
      </c>
      <c r="X258" s="9">
        <f>SUMIFS('Raw Hourly Load Data'!$S:$S,'Raw Hourly Load Data'!$H:$H,$A258,'Raw Hourly Load Data'!$J:$J,X$1)</f>
        <v>6.5898510481580765E-5</v>
      </c>
      <c r="Y258" s="9">
        <f>SUMIFS('Raw Hourly Load Data'!$S:$S,'Raw Hourly Load Data'!$H:$H,$A258,'Raw Hourly Load Data'!$J:$J,Y$1)</f>
        <v>5.1117953123648147E-5</v>
      </c>
    </row>
    <row r="259" spans="1:25" x14ac:dyDescent="0.25">
      <c r="A259" s="9" t="s">
        <v>280</v>
      </c>
      <c r="B259" s="9">
        <f>SUMIFS('Raw Hourly Load Data'!$S:$S,'Raw Hourly Load Data'!$H:$H,$A259,'Raw Hourly Load Data'!$J:$J,B$1)</f>
        <v>3.7296871848626419E-5</v>
      </c>
      <c r="C259" s="9">
        <f>SUMIFS('Raw Hourly Load Data'!$S:$S,'Raw Hourly Load Data'!$H:$H,$A259,'Raw Hourly Load Data'!$J:$J,C$1)</f>
        <v>2.9759695402465291E-5</v>
      </c>
      <c r="D259" s="9">
        <f>SUMIFS('Raw Hourly Load Data'!$S:$S,'Raw Hourly Load Data'!$H:$H,$A259,'Raw Hourly Load Data'!$J:$J,D$1)</f>
        <v>2.3955698362579171E-5</v>
      </c>
      <c r="E259" s="9">
        <f>SUMIFS('Raw Hourly Load Data'!$S:$S,'Raw Hourly Load Data'!$H:$H,$A259,'Raw Hourly Load Data'!$J:$J,E$1)</f>
        <v>2.4605997765166183E-5</v>
      </c>
      <c r="F259" s="9">
        <f>SUMIFS('Raw Hourly Load Data'!$S:$S,'Raw Hourly Load Data'!$H:$H,$A259,'Raw Hourly Load Data'!$J:$J,F$1)</f>
        <v>2.334250786969003E-5</v>
      </c>
      <c r="G259" s="9">
        <f>SUMIFS('Raw Hourly Load Data'!$S:$S,'Raw Hourly Load Data'!$H:$H,$A259,'Raw Hourly Load Data'!$J:$J,G$1)</f>
        <v>3.443280765724526E-5</v>
      </c>
      <c r="H259" s="9">
        <f>SUMIFS('Raw Hourly Load Data'!$S:$S,'Raw Hourly Load Data'!$H:$H,$A259,'Raw Hourly Load Data'!$J:$J,H$1)</f>
        <v>5.716895344447654E-5</v>
      </c>
      <c r="I259" s="9">
        <f>SUMIFS('Raw Hourly Load Data'!$S:$S,'Raw Hourly Load Data'!$H:$H,$A259,'Raw Hourly Load Data'!$J:$J,I$1)</f>
        <v>8.6814192336569197E-5</v>
      </c>
      <c r="J259" s="9">
        <f>SUMIFS('Raw Hourly Load Data'!$S:$S,'Raw Hourly Load Data'!$H:$H,$A259,'Raw Hourly Load Data'!$J:$J,J$1)</f>
        <v>9.7317005749718237E-5</v>
      </c>
      <c r="K259" s="9">
        <f>SUMIFS('Raw Hourly Load Data'!$S:$S,'Raw Hourly Load Data'!$H:$H,$A259,'Raw Hourly Load Data'!$J:$J,K$1)</f>
        <v>9.4778783723709539E-5</v>
      </c>
      <c r="L259" s="9">
        <f>SUMIFS('Raw Hourly Load Data'!$S:$S,'Raw Hourly Load Data'!$H:$H,$A259,'Raw Hourly Load Data'!$J:$J,L$1)</f>
        <v>1.0481597491308064E-4</v>
      </c>
      <c r="M259" s="9">
        <f>SUMIFS('Raw Hourly Load Data'!$S:$S,'Raw Hourly Load Data'!$H:$H,$A259,'Raw Hourly Load Data'!$J:$J,M$1)</f>
        <v>1.2271542736683018E-4</v>
      </c>
      <c r="N259" s="9">
        <f>SUMIFS('Raw Hourly Load Data'!$S:$S,'Raw Hourly Load Data'!$H:$H,$A259,'Raw Hourly Load Data'!$J:$J,N$1)</f>
        <v>1.3792701958563705E-4</v>
      </c>
      <c r="O259" s="9">
        <f>SUMIFS('Raw Hourly Load Data'!$S:$S,'Raw Hourly Load Data'!$H:$H,$A259,'Raw Hourly Load Data'!$J:$J,O$1)</f>
        <v>1.4251066071546212E-4</v>
      </c>
      <c r="P259" s="9">
        <f>SUMIFS('Raw Hourly Load Data'!$S:$S,'Raw Hourly Load Data'!$H:$H,$A259,'Raw Hourly Load Data'!$J:$J,P$1)</f>
        <v>1.5948564619724833E-4</v>
      </c>
      <c r="Q259" s="9">
        <f>SUMIFS('Raw Hourly Load Data'!$S:$S,'Raw Hourly Load Data'!$H:$H,$A259,'Raw Hourly Load Data'!$J:$J,Q$1)</f>
        <v>2.0481729848583646E-4</v>
      </c>
      <c r="R259" s="9">
        <f>SUMIFS('Raw Hourly Load Data'!$S:$S,'Raw Hourly Load Data'!$H:$H,$A259,'Raw Hourly Load Data'!$J:$J,R$1)</f>
        <v>2.5878811089100859E-4</v>
      </c>
      <c r="S259" s="9">
        <f>SUMIFS('Raw Hourly Load Data'!$S:$S,'Raw Hourly Load Data'!$H:$H,$A259,'Raw Hourly Load Data'!$J:$J,S$1)</f>
        <v>2.920862252890996E-4</v>
      </c>
      <c r="T259" s="9">
        <f>SUMIFS('Raw Hourly Load Data'!$S:$S,'Raw Hourly Load Data'!$H:$H,$A259,'Raw Hourly Load Data'!$J:$J,T$1)</f>
        <v>2.331238729811471E-4</v>
      </c>
      <c r="U259" s="9">
        <f>SUMIFS('Raw Hourly Load Data'!$S:$S,'Raw Hourly Load Data'!$H:$H,$A259,'Raw Hourly Load Data'!$J:$J,U$1)</f>
        <v>1.4435170749146919E-4</v>
      </c>
      <c r="V259" s="9">
        <f>SUMIFS('Raw Hourly Load Data'!$S:$S,'Raw Hourly Load Data'!$H:$H,$A259,'Raw Hourly Load Data'!$J:$J,V$1)</f>
        <v>1.0903222163505937E-4</v>
      </c>
      <c r="W259" s="9">
        <f>SUMIFS('Raw Hourly Load Data'!$S:$S,'Raw Hourly Load Data'!$H:$H,$A259,'Raw Hourly Load Data'!$J:$J,W$1)</f>
        <v>8.7000196004633409E-5</v>
      </c>
      <c r="X259" s="9">
        <f>SUMIFS('Raw Hourly Load Data'!$S:$S,'Raw Hourly Load Data'!$H:$H,$A259,'Raw Hourly Load Data'!$J:$J,X$1)</f>
        <v>6.4897625408528986E-5</v>
      </c>
      <c r="Y259" s="9">
        <f>SUMIFS('Raw Hourly Load Data'!$S:$S,'Raw Hourly Load Data'!$H:$H,$A259,'Raw Hourly Load Data'!$J:$J,Y$1)</f>
        <v>5.2462933510028881E-5</v>
      </c>
    </row>
    <row r="260" spans="1:25" x14ac:dyDescent="0.25">
      <c r="A260" s="9" t="s">
        <v>281</v>
      </c>
      <c r="B260" s="9">
        <f>SUMIFS('Raw Hourly Load Data'!$S:$S,'Raw Hourly Load Data'!$H:$H,$A260,'Raw Hourly Load Data'!$J:$J,B$1)</f>
        <v>6.030722025779756E-5</v>
      </c>
      <c r="C260" s="9">
        <f>SUMIFS('Raw Hourly Load Data'!$S:$S,'Raw Hourly Load Data'!$H:$H,$A260,'Raw Hourly Load Data'!$J:$J,C$1)</f>
        <v>4.0417921292188469E-5</v>
      </c>
      <c r="D260" s="9">
        <f>SUMIFS('Raw Hourly Load Data'!$S:$S,'Raw Hourly Load Data'!$H:$H,$A260,'Raw Hourly Load Data'!$J:$J,D$1)</f>
        <v>3.5326484454440994E-5</v>
      </c>
      <c r="E260" s="9">
        <f>SUMIFS('Raw Hourly Load Data'!$S:$S,'Raw Hourly Load Data'!$H:$H,$A260,'Raw Hourly Load Data'!$J:$J,E$1)</f>
        <v>3.1239389144063643E-5</v>
      </c>
      <c r="F260" s="9">
        <f>SUMIFS('Raw Hourly Load Data'!$S:$S,'Raw Hourly Load Data'!$H:$H,$A260,'Raw Hourly Load Data'!$J:$J,F$1)</f>
        <v>2.4211159599228187E-5</v>
      </c>
      <c r="G260" s="9">
        <f>SUMIFS('Raw Hourly Load Data'!$S:$S,'Raw Hourly Load Data'!$H:$H,$A260,'Raw Hourly Load Data'!$J:$J,G$1)</f>
        <v>2.7052355720285494E-5</v>
      </c>
      <c r="H260" s="9">
        <f>SUMIFS('Raw Hourly Load Data'!$S:$S,'Raw Hourly Load Data'!$H:$H,$A260,'Raw Hourly Load Data'!$J:$J,H$1)</f>
        <v>3.3108380980912178E-5</v>
      </c>
      <c r="I260" s="9">
        <f>SUMIFS('Raw Hourly Load Data'!$S:$S,'Raw Hourly Load Data'!$H:$H,$A260,'Raw Hourly Load Data'!$J:$J,I$1)</f>
        <v>4.1778576303008637E-5</v>
      </c>
      <c r="J260" s="9">
        <f>SUMIFS('Raw Hourly Load Data'!$S:$S,'Raw Hourly Load Data'!$H:$H,$A260,'Raw Hourly Load Data'!$J:$J,J$1)</f>
        <v>6.1046145075405571E-5</v>
      </c>
      <c r="K260" s="9">
        <f>SUMIFS('Raw Hourly Load Data'!$S:$S,'Raw Hourly Load Data'!$H:$H,$A260,'Raw Hourly Load Data'!$J:$J,K$1)</f>
        <v>9.2428878813123662E-5</v>
      </c>
      <c r="L260" s="9">
        <f>SUMIFS('Raw Hourly Load Data'!$S:$S,'Raw Hourly Load Data'!$H:$H,$A260,'Raw Hourly Load Data'!$J:$J,L$1)</f>
        <v>1.1878737018322252E-4</v>
      </c>
      <c r="M260" s="9">
        <f>SUMIFS('Raw Hourly Load Data'!$S:$S,'Raw Hourly Load Data'!$H:$H,$A260,'Raw Hourly Load Data'!$J:$J,M$1)</f>
        <v>1.4862679804579577E-4</v>
      </c>
      <c r="N260" s="9">
        <f>SUMIFS('Raw Hourly Load Data'!$S:$S,'Raw Hourly Load Data'!$H:$H,$A260,'Raw Hourly Load Data'!$J:$J,N$1)</f>
        <v>1.8040963665773543E-4</v>
      </c>
      <c r="O260" s="9">
        <f>SUMIFS('Raw Hourly Load Data'!$S:$S,'Raw Hourly Load Data'!$H:$H,$A260,'Raw Hourly Load Data'!$J:$J,O$1)</f>
        <v>1.8653127946433186E-4</v>
      </c>
      <c r="P260" s="9">
        <f>SUMIFS('Raw Hourly Load Data'!$S:$S,'Raw Hourly Load Data'!$H:$H,$A260,'Raw Hourly Load Data'!$J:$J,P$1)</f>
        <v>1.927376957997449E-4</v>
      </c>
      <c r="Q260" s="9">
        <f>SUMIFS('Raw Hourly Load Data'!$S:$S,'Raw Hourly Load Data'!$H:$H,$A260,'Raw Hourly Load Data'!$J:$J,Q$1)</f>
        <v>2.0038408885056643E-4</v>
      </c>
      <c r="R260" s="9">
        <f>SUMIFS('Raw Hourly Load Data'!$S:$S,'Raw Hourly Load Data'!$H:$H,$A260,'Raw Hourly Load Data'!$J:$J,R$1)</f>
        <v>2.15583347650337E-4</v>
      </c>
      <c r="S260" s="9">
        <f>SUMIFS('Raw Hourly Load Data'!$S:$S,'Raw Hourly Load Data'!$H:$H,$A260,'Raw Hourly Load Data'!$J:$J,S$1)</f>
        <v>2.0402403418660051E-4</v>
      </c>
      <c r="T260" s="9">
        <f>SUMIFS('Raw Hourly Load Data'!$S:$S,'Raw Hourly Load Data'!$H:$H,$A260,'Raw Hourly Load Data'!$J:$J,T$1)</f>
        <v>2.2774867723394482E-4</v>
      </c>
      <c r="U260" s="9">
        <f>SUMIFS('Raw Hourly Load Data'!$S:$S,'Raw Hourly Load Data'!$H:$H,$A260,'Raw Hourly Load Data'!$J:$J,U$1)</f>
        <v>2.2683654583859392E-4</v>
      </c>
      <c r="V260" s="9">
        <f>SUMIFS('Raw Hourly Load Data'!$S:$S,'Raw Hourly Load Data'!$H:$H,$A260,'Raw Hourly Load Data'!$J:$J,V$1)</f>
        <v>1.9859622010946824E-4</v>
      </c>
      <c r="W260" s="9">
        <f>SUMIFS('Raw Hourly Load Data'!$S:$S,'Raw Hourly Load Data'!$H:$H,$A260,'Raw Hourly Load Data'!$J:$J,W$1)</f>
        <v>1.6822258278566566E-4</v>
      </c>
      <c r="X260" s="9">
        <f>SUMIFS('Raw Hourly Load Data'!$S:$S,'Raw Hourly Load Data'!$H:$H,$A260,'Raw Hourly Load Data'!$J:$J,X$1)</f>
        <v>1.3643379245405749E-4</v>
      </c>
      <c r="Y260" s="9">
        <f>SUMIFS('Raw Hourly Load Data'!$S:$S,'Raw Hourly Load Data'!$H:$H,$A260,'Raw Hourly Load Data'!$J:$J,Y$1)</f>
        <v>1.002033095719534E-4</v>
      </c>
    </row>
    <row r="261" spans="1:25" x14ac:dyDescent="0.25">
      <c r="A261" s="9" t="s">
        <v>282</v>
      </c>
      <c r="B261" s="9">
        <f>SUMIFS('Raw Hourly Load Data'!$S:$S,'Raw Hourly Load Data'!$H:$H,$A261,'Raw Hourly Load Data'!$J:$J,B$1)</f>
        <v>6.4597544048194006E-5</v>
      </c>
      <c r="C261" s="9">
        <f>SUMIFS('Raw Hourly Load Data'!$S:$S,'Raw Hourly Load Data'!$H:$H,$A261,'Raw Hourly Load Data'!$J:$J,C$1)</f>
        <v>3.9764397218364965E-5</v>
      </c>
      <c r="D261" s="9">
        <f>SUMIFS('Raw Hourly Load Data'!$S:$S,'Raw Hourly Load Data'!$H:$H,$A261,'Raw Hourly Load Data'!$J:$J,D$1)</f>
        <v>3.4809889723993358E-5</v>
      </c>
      <c r="E261" s="9">
        <f>SUMIFS('Raw Hourly Load Data'!$S:$S,'Raw Hourly Load Data'!$H:$H,$A261,'Raw Hourly Load Data'!$J:$J,E$1)</f>
        <v>3.0756581763135565E-5</v>
      </c>
      <c r="F261" s="9">
        <f>SUMIFS('Raw Hourly Load Data'!$S:$S,'Raw Hourly Load Data'!$H:$H,$A261,'Raw Hourly Load Data'!$J:$J,F$1)</f>
        <v>2.3728643106146245E-5</v>
      </c>
      <c r="G261" s="9">
        <f>SUMIFS('Raw Hourly Load Data'!$S:$S,'Raw Hourly Load Data'!$H:$H,$A261,'Raw Hourly Load Data'!$J:$J,G$1)</f>
        <v>2.6450065078468651E-5</v>
      </c>
      <c r="H261" s="9">
        <f>SUMIFS('Raw Hourly Load Data'!$S:$S,'Raw Hourly Load Data'!$H:$H,$A261,'Raw Hourly Load Data'!$J:$J,H$1)</f>
        <v>3.2347072658907849E-5</v>
      </c>
      <c r="I261" s="9">
        <f>SUMIFS('Raw Hourly Load Data'!$S:$S,'Raw Hourly Load Data'!$H:$H,$A261,'Raw Hourly Load Data'!$J:$J,I$1)</f>
        <v>4.0783978113414067E-5</v>
      </c>
      <c r="J261" s="9">
        <f>SUMIFS('Raw Hourly Load Data'!$S:$S,'Raw Hourly Load Data'!$H:$H,$A261,'Raw Hourly Load Data'!$J:$J,J$1)</f>
        <v>5.9524638960355046E-5</v>
      </c>
      <c r="K261" s="9">
        <f>SUMIFS('Raw Hourly Load Data'!$S:$S,'Raw Hourly Load Data'!$H:$H,$A261,'Raw Hourly Load Data'!$J:$J,K$1)</f>
        <v>8.9968312716392837E-5</v>
      </c>
      <c r="L261" s="9">
        <f>SUMIFS('Raw Hourly Load Data'!$S:$S,'Raw Hourly Load Data'!$H:$H,$A261,'Raw Hourly Load Data'!$J:$J,L$1)</f>
        <v>1.1624978714282732E-4</v>
      </c>
      <c r="M261" s="9">
        <f>SUMIFS('Raw Hourly Load Data'!$S:$S,'Raw Hourly Load Data'!$H:$H,$A261,'Raw Hourly Load Data'!$J:$J,M$1)</f>
        <v>1.4649566469513242E-4</v>
      </c>
      <c r="N261" s="9">
        <f>SUMIFS('Raw Hourly Load Data'!$S:$S,'Raw Hourly Load Data'!$H:$H,$A261,'Raw Hourly Load Data'!$J:$J,N$1)</f>
        <v>1.7835380363857064E-4</v>
      </c>
      <c r="O261" s="9">
        <f>SUMIFS('Raw Hourly Load Data'!$S:$S,'Raw Hourly Load Data'!$H:$H,$A261,'Raw Hourly Load Data'!$J:$J,O$1)</f>
        <v>1.8493385412643399E-4</v>
      </c>
      <c r="P261" s="9">
        <f>SUMIFS('Raw Hourly Load Data'!$S:$S,'Raw Hourly Load Data'!$H:$H,$A261,'Raw Hourly Load Data'!$J:$J,P$1)</f>
        <v>1.9146500549111772E-4</v>
      </c>
      <c r="Q261" s="9">
        <f>SUMIFS('Raw Hourly Load Data'!$S:$S,'Raw Hourly Load Data'!$H:$H,$A261,'Raw Hourly Load Data'!$J:$J,Q$1)</f>
        <v>1.9954177920918564E-4</v>
      </c>
      <c r="R261" s="9">
        <f>SUMIFS('Raw Hourly Load Data'!$S:$S,'Raw Hourly Load Data'!$H:$H,$A261,'Raw Hourly Load Data'!$J:$J,R$1)</f>
        <v>2.1602712184934771E-4</v>
      </c>
      <c r="S261" s="9">
        <f>SUMIFS('Raw Hourly Load Data'!$S:$S,'Raw Hourly Load Data'!$H:$H,$A261,'Raw Hourly Load Data'!$J:$J,S$1)</f>
        <v>2.0638788760207164E-4</v>
      </c>
      <c r="T261" s="9">
        <f>SUMIFS('Raw Hourly Load Data'!$S:$S,'Raw Hourly Load Data'!$H:$H,$A261,'Raw Hourly Load Data'!$J:$J,T$1)</f>
        <v>2.3122854634548433E-4</v>
      </c>
      <c r="U261" s="9">
        <f>SUMIFS('Raw Hourly Load Data'!$S:$S,'Raw Hourly Load Data'!$H:$H,$A261,'Raw Hourly Load Data'!$J:$J,U$1)</f>
        <v>2.3120582711935855E-4</v>
      </c>
      <c r="V261" s="9">
        <f>SUMIFS('Raw Hourly Load Data'!$S:$S,'Raw Hourly Load Data'!$H:$H,$A261,'Raw Hourly Load Data'!$J:$J,V$1)</f>
        <v>2.0227175279049228E-4</v>
      </c>
      <c r="W261" s="9">
        <f>SUMIFS('Raw Hourly Load Data'!$S:$S,'Raw Hourly Load Data'!$H:$H,$A261,'Raw Hourly Load Data'!$J:$J,W$1)</f>
        <v>1.6993286925630075E-4</v>
      </c>
      <c r="X261" s="9">
        <f>SUMIFS('Raw Hourly Load Data'!$S:$S,'Raw Hourly Load Data'!$H:$H,$A261,'Raw Hourly Load Data'!$J:$J,X$1)</f>
        <v>1.3646073826054328E-4</v>
      </c>
      <c r="Y261" s="9">
        <f>SUMIFS('Raw Hourly Load Data'!$S:$S,'Raw Hourly Load Data'!$H:$H,$A261,'Raw Hourly Load Data'!$J:$J,Y$1)</f>
        <v>9.770893180377015E-5</v>
      </c>
    </row>
    <row r="262" spans="1:25" x14ac:dyDescent="0.25">
      <c r="A262" s="9" t="s">
        <v>283</v>
      </c>
      <c r="B262" s="9">
        <f>SUMIFS('Raw Hourly Load Data'!$S:$S,'Raw Hourly Load Data'!$H:$H,$A262,'Raw Hourly Load Data'!$J:$J,B$1)</f>
        <v>4.1171498930452077E-5</v>
      </c>
      <c r="C262" s="9">
        <f>SUMIFS('Raw Hourly Load Data'!$S:$S,'Raw Hourly Load Data'!$H:$H,$A262,'Raw Hourly Load Data'!$J:$J,C$1)</f>
        <v>2.8941973636685926E-5</v>
      </c>
      <c r="D262" s="9">
        <f>SUMIFS('Raw Hourly Load Data'!$S:$S,'Raw Hourly Load Data'!$H:$H,$A262,'Raw Hourly Load Data'!$J:$J,D$1)</f>
        <v>2.3430936371805164E-5</v>
      </c>
      <c r="E262" s="9">
        <f>SUMIFS('Raw Hourly Load Data'!$S:$S,'Raw Hourly Load Data'!$H:$H,$A262,'Raw Hourly Load Data'!$J:$J,E$1)</f>
        <v>2.4141132745628812E-5</v>
      </c>
      <c r="F262" s="9">
        <f>SUMIFS('Raw Hourly Load Data'!$S:$S,'Raw Hourly Load Data'!$H:$H,$A262,'Raw Hourly Load Data'!$J:$J,F$1)</f>
        <v>2.3096839489946278E-5</v>
      </c>
      <c r="G262" s="9">
        <f>SUMIFS('Raw Hourly Load Data'!$S:$S,'Raw Hourly Load Data'!$H:$H,$A262,'Raw Hourly Load Data'!$J:$J,G$1)</f>
        <v>3.4343079870174872E-5</v>
      </c>
      <c r="H262" s="9">
        <f>SUMIFS('Raw Hourly Load Data'!$S:$S,'Raw Hourly Load Data'!$H:$H,$A262,'Raw Hourly Load Data'!$J:$J,H$1)</f>
        <v>5.7290577036844165E-5</v>
      </c>
      <c r="I262" s="9">
        <f>SUMIFS('Raw Hourly Load Data'!$S:$S,'Raw Hourly Load Data'!$H:$H,$A262,'Raw Hourly Load Data'!$J:$J,I$1)</f>
        <v>8.7180305372353274E-5</v>
      </c>
      <c r="J262" s="9">
        <f>SUMIFS('Raw Hourly Load Data'!$S:$S,'Raw Hourly Load Data'!$H:$H,$A262,'Raw Hourly Load Data'!$J:$J,J$1)</f>
        <v>9.7742844147411138E-5</v>
      </c>
      <c r="K262" s="9">
        <f>SUMIFS('Raw Hourly Load Data'!$S:$S,'Raw Hourly Load Data'!$H:$H,$A262,'Raw Hourly Load Data'!$J:$J,K$1)</f>
        <v>9.5051107395406392E-5</v>
      </c>
      <c r="L262" s="9">
        <f>SUMIFS('Raw Hourly Load Data'!$S:$S,'Raw Hourly Load Data'!$H:$H,$A262,'Raw Hourly Load Data'!$J:$J,L$1)</f>
        <v>1.0503526393559781E-4</v>
      </c>
      <c r="M262" s="9">
        <f>SUMIFS('Raw Hourly Load Data'!$S:$S,'Raw Hourly Load Data'!$H:$H,$A262,'Raw Hourly Load Data'!$J:$J,M$1)</f>
        <v>1.2262032732185524E-4</v>
      </c>
      <c r="N262" s="9">
        <f>SUMIFS('Raw Hourly Load Data'!$S:$S,'Raw Hourly Load Data'!$H:$H,$A262,'Raw Hourly Load Data'!$J:$J,N$1)</f>
        <v>1.3792429551111595E-4</v>
      </c>
      <c r="O262" s="9">
        <f>SUMIFS('Raw Hourly Load Data'!$S:$S,'Raw Hourly Load Data'!$H:$H,$A262,'Raw Hourly Load Data'!$J:$J,O$1)</f>
        <v>1.4278344573527736E-4</v>
      </c>
      <c r="P262" s="9">
        <f>SUMIFS('Raw Hourly Load Data'!$S:$S,'Raw Hourly Load Data'!$H:$H,$A262,'Raw Hourly Load Data'!$J:$J,P$1)</f>
        <v>1.6024220402904515E-4</v>
      </c>
      <c r="Q262" s="9">
        <f>SUMIFS('Raw Hourly Load Data'!$S:$S,'Raw Hourly Load Data'!$H:$H,$A262,'Raw Hourly Load Data'!$J:$J,Q$1)</f>
        <v>2.0675712776058774E-4</v>
      </c>
      <c r="R262" s="9">
        <f>SUMIFS('Raw Hourly Load Data'!$S:$S,'Raw Hourly Load Data'!$H:$H,$A262,'Raw Hourly Load Data'!$J:$J,R$1)</f>
        <v>2.634317017136902E-4</v>
      </c>
      <c r="S262" s="9">
        <f>SUMIFS('Raw Hourly Load Data'!$S:$S,'Raw Hourly Load Data'!$H:$H,$A262,'Raw Hourly Load Data'!$J:$J,S$1)</f>
        <v>3.0174097441787608E-4</v>
      </c>
      <c r="T262" s="9">
        <f>SUMIFS('Raw Hourly Load Data'!$S:$S,'Raw Hourly Load Data'!$H:$H,$A262,'Raw Hourly Load Data'!$J:$J,T$1)</f>
        <v>2.4336213818157375E-4</v>
      </c>
      <c r="U262" s="9">
        <f>SUMIFS('Raw Hourly Load Data'!$S:$S,'Raw Hourly Load Data'!$H:$H,$A262,'Raw Hourly Load Data'!$J:$J,U$1)</f>
        <v>1.5137138622839789E-4</v>
      </c>
      <c r="V262" s="9">
        <f>SUMIFS('Raw Hourly Load Data'!$S:$S,'Raw Hourly Load Data'!$H:$H,$A262,'Raw Hourly Load Data'!$J:$J,V$1)</f>
        <v>1.1348949746784618E-4</v>
      </c>
      <c r="W262" s="9">
        <f>SUMIFS('Raw Hourly Load Data'!$S:$S,'Raw Hourly Load Data'!$H:$H,$A262,'Raw Hourly Load Data'!$J:$J,W$1)</f>
        <v>8.9754399879341413E-5</v>
      </c>
      <c r="X262" s="9">
        <f>SUMIFS('Raw Hourly Load Data'!$S:$S,'Raw Hourly Load Data'!$H:$H,$A262,'Raw Hourly Load Data'!$J:$J,X$1)</f>
        <v>6.6126909309689567E-5</v>
      </c>
      <c r="Y262" s="9">
        <f>SUMIFS('Raw Hourly Load Data'!$S:$S,'Raw Hourly Load Data'!$H:$H,$A262,'Raw Hourly Load Data'!$J:$J,Y$1)</f>
        <v>5.1452889142490383E-5</v>
      </c>
    </row>
    <row r="263" spans="1:25" x14ac:dyDescent="0.25">
      <c r="A263" s="9" t="s">
        <v>284</v>
      </c>
      <c r="B263" s="9">
        <f>SUMIFS('Raw Hourly Load Data'!$S:$S,'Raw Hourly Load Data'!$H:$H,$A263,'Raw Hourly Load Data'!$J:$J,B$1)</f>
        <v>3.7215230530076625E-5</v>
      </c>
      <c r="C263" s="9">
        <f>SUMIFS('Raw Hourly Load Data'!$S:$S,'Raw Hourly Load Data'!$H:$H,$A263,'Raw Hourly Load Data'!$J:$J,C$1)</f>
        <v>2.976802077977998E-5</v>
      </c>
      <c r="D263" s="9">
        <f>SUMIFS('Raw Hourly Load Data'!$S:$S,'Raw Hourly Load Data'!$H:$H,$A263,'Raw Hourly Load Data'!$J:$J,D$1)</f>
        <v>2.3989663844825905E-5</v>
      </c>
      <c r="E263" s="9">
        <f>SUMIFS('Raw Hourly Load Data'!$S:$S,'Raw Hourly Load Data'!$H:$H,$A263,'Raw Hourly Load Data'!$J:$J,E$1)</f>
        <v>2.4664128604967441E-5</v>
      </c>
      <c r="F263" s="9">
        <f>SUMIFS('Raw Hourly Load Data'!$S:$S,'Raw Hourly Load Data'!$H:$H,$A263,'Raw Hourly Load Data'!$J:$J,F$1)</f>
        <v>2.3477564919618543E-5</v>
      </c>
      <c r="G263" s="9">
        <f>SUMIFS('Raw Hourly Load Data'!$S:$S,'Raw Hourly Load Data'!$H:$H,$A263,'Raw Hourly Load Data'!$J:$J,G$1)</f>
        <v>3.4808801034089689E-5</v>
      </c>
      <c r="H263" s="9">
        <f>SUMIFS('Raw Hourly Load Data'!$S:$S,'Raw Hourly Load Data'!$H:$H,$A263,'Raw Hourly Load Data'!$J:$J,H$1)</f>
        <v>5.7984289500054062E-5</v>
      </c>
      <c r="I263" s="9">
        <f>SUMIFS('Raw Hourly Load Data'!$S:$S,'Raw Hourly Load Data'!$H:$H,$A263,'Raw Hourly Load Data'!$J:$J,I$1)</f>
        <v>8.846441947199498E-5</v>
      </c>
      <c r="J263" s="9">
        <f>SUMIFS('Raw Hourly Load Data'!$S:$S,'Raw Hourly Load Data'!$H:$H,$A263,'Raw Hourly Load Data'!$J:$J,J$1)</f>
        <v>9.8667389089702226E-5</v>
      </c>
      <c r="K263" s="9">
        <f>SUMIFS('Raw Hourly Load Data'!$S:$S,'Raw Hourly Load Data'!$H:$H,$A263,'Raw Hourly Load Data'!$J:$J,K$1)</f>
        <v>9.5402907559232402E-5</v>
      </c>
      <c r="L263" s="9">
        <f>SUMIFS('Raw Hourly Load Data'!$S:$S,'Raw Hourly Load Data'!$H:$H,$A263,'Raw Hourly Load Data'!$J:$J,L$1)</f>
        <v>1.047545293885378E-4</v>
      </c>
      <c r="M263" s="9">
        <f>SUMIFS('Raw Hourly Load Data'!$S:$S,'Raw Hourly Load Data'!$H:$H,$A263,'Raw Hourly Load Data'!$J:$J,M$1)</f>
        <v>1.217243583125028E-4</v>
      </c>
      <c r="N263" s="9">
        <f>SUMIFS('Raw Hourly Load Data'!$S:$S,'Raw Hourly Load Data'!$H:$H,$A263,'Raw Hourly Load Data'!$J:$J,N$1)</f>
        <v>1.360875089895576E-4</v>
      </c>
      <c r="O263" s="9">
        <f>SUMIFS('Raw Hourly Load Data'!$S:$S,'Raw Hourly Load Data'!$H:$H,$A263,'Raw Hourly Load Data'!$J:$J,O$1)</f>
        <v>1.4015426612899924E-4</v>
      </c>
      <c r="P263" s="9">
        <f>SUMIFS('Raw Hourly Load Data'!$S:$S,'Raw Hourly Load Data'!$H:$H,$A263,'Raw Hourly Load Data'!$J:$J,P$1)</f>
        <v>1.5679861005098638E-4</v>
      </c>
      <c r="Q263" s="9">
        <f>SUMIFS('Raw Hourly Load Data'!$S:$S,'Raw Hourly Load Data'!$H:$H,$A263,'Raw Hourly Load Data'!$J:$J,Q$1)</f>
        <v>2.018071836248375E-4</v>
      </c>
      <c r="R263" s="9">
        <f>SUMIFS('Raw Hourly Load Data'!$S:$S,'Raw Hourly Load Data'!$H:$H,$A263,'Raw Hourly Load Data'!$J:$J,R$1)</f>
        <v>2.5644513752702341E-4</v>
      </c>
      <c r="S263" s="9">
        <f>SUMIFS('Raw Hourly Load Data'!$S:$S,'Raw Hourly Load Data'!$H:$H,$A263,'Raw Hourly Load Data'!$J:$J,S$1)</f>
        <v>2.9312091196057575E-4</v>
      </c>
      <c r="T263" s="9">
        <f>SUMIFS('Raw Hourly Load Data'!$S:$S,'Raw Hourly Load Data'!$H:$H,$A263,'Raw Hourly Load Data'!$J:$J,T$1)</f>
        <v>2.3710032450806329E-4</v>
      </c>
      <c r="U263" s="9">
        <f>SUMIFS('Raw Hourly Load Data'!$S:$S,'Raw Hourly Load Data'!$H:$H,$A263,'Raw Hourly Load Data'!$J:$J,U$1)</f>
        <v>1.4790391717985763E-4</v>
      </c>
      <c r="V263" s="9">
        <f>SUMIFS('Raw Hourly Load Data'!$S:$S,'Raw Hourly Load Data'!$H:$H,$A263,'Raw Hourly Load Data'!$J:$J,V$1)</f>
        <v>1.1079289842556504E-4</v>
      </c>
      <c r="W263" s="9">
        <f>SUMIFS('Raw Hourly Load Data'!$S:$S,'Raw Hourly Load Data'!$H:$H,$A263,'Raw Hourly Load Data'!$J:$J,W$1)</f>
        <v>8.7362848523601908E-5</v>
      </c>
      <c r="X263" s="9">
        <f>SUMIFS('Raw Hourly Load Data'!$S:$S,'Raw Hourly Load Data'!$H:$H,$A263,'Raw Hourly Load Data'!$J:$J,X$1)</f>
        <v>6.4403438698415865E-5</v>
      </c>
      <c r="Y263" s="9">
        <f>SUMIFS('Raw Hourly Load Data'!$S:$S,'Raw Hourly Load Data'!$H:$H,$A263,'Raw Hourly Load Data'!$J:$J,Y$1)</f>
        <v>5.0008381755304987E-5</v>
      </c>
    </row>
    <row r="264" spans="1:25" x14ac:dyDescent="0.25">
      <c r="A264" s="9" t="s">
        <v>285</v>
      </c>
      <c r="B264" s="9">
        <f>SUMIFS('Raw Hourly Load Data'!$S:$S,'Raw Hourly Load Data'!$H:$H,$A264,'Raw Hourly Load Data'!$J:$J,B$1)</f>
        <v>3.6703233895310066E-5</v>
      </c>
      <c r="C264" s="9">
        <f>SUMIFS('Raw Hourly Load Data'!$S:$S,'Raw Hourly Load Data'!$H:$H,$A264,'Raw Hourly Load Data'!$J:$J,C$1)</f>
        <v>2.920887999809384E-5</v>
      </c>
      <c r="D264" s="9">
        <f>SUMIFS('Raw Hourly Load Data'!$S:$S,'Raw Hourly Load Data'!$H:$H,$A264,'Raw Hourly Load Data'!$J:$J,D$1)</f>
        <v>2.3507631335655043E-5</v>
      </c>
      <c r="E264" s="9">
        <f>SUMIFS('Raw Hourly Load Data'!$S:$S,'Raw Hourly Load Data'!$H:$H,$A264,'Raw Hourly Load Data'!$J:$J,E$1)</f>
        <v>2.410313686819749E-5</v>
      </c>
      <c r="F264" s="9">
        <f>SUMIFS('Raw Hourly Load Data'!$S:$S,'Raw Hourly Load Data'!$H:$H,$A264,'Raw Hourly Load Data'!$J:$J,F$1)</f>
        <v>2.2887052189852117E-5</v>
      </c>
      <c r="G264" s="9">
        <f>SUMIFS('Raw Hourly Load Data'!$S:$S,'Raw Hourly Load Data'!$H:$H,$A264,'Raw Hourly Load Data'!$J:$J,G$1)</f>
        <v>3.3863825287863884E-5</v>
      </c>
      <c r="H264" s="9">
        <f>SUMIFS('Raw Hourly Load Data'!$S:$S,'Raw Hourly Load Data'!$H:$H,$A264,'Raw Hourly Load Data'!$J:$J,H$1)</f>
        <v>5.6080805834144779E-5</v>
      </c>
      <c r="I264" s="9">
        <f>SUMIFS('Raw Hourly Load Data'!$S:$S,'Raw Hourly Load Data'!$H:$H,$A264,'Raw Hourly Load Data'!$J:$J,I$1)</f>
        <v>8.5442172444513462E-5</v>
      </c>
      <c r="J264" s="9">
        <f>SUMIFS('Raw Hourly Load Data'!$S:$S,'Raw Hourly Load Data'!$H:$H,$A264,'Raw Hourly Load Data'!$J:$J,J$1)</f>
        <v>9.5633899145065651E-5</v>
      </c>
      <c r="K264" s="9">
        <f>SUMIFS('Raw Hourly Load Data'!$S:$S,'Raw Hourly Load Data'!$H:$H,$A264,'Raw Hourly Load Data'!$J:$J,K$1)</f>
        <v>9.2897126388387212E-5</v>
      </c>
      <c r="L264" s="9">
        <f>SUMIFS('Raw Hourly Load Data'!$S:$S,'Raw Hourly Load Data'!$H:$H,$A264,'Raw Hourly Load Data'!$J:$J,L$1)</f>
        <v>1.0247632974577306E-4</v>
      </c>
      <c r="M264" s="9">
        <f>SUMIFS('Raw Hourly Load Data'!$S:$S,'Raw Hourly Load Data'!$H:$H,$A264,'Raw Hourly Load Data'!$J:$J,M$1)</f>
        <v>1.1999873753971917E-4</v>
      </c>
      <c r="N264" s="9">
        <f>SUMIFS('Raw Hourly Load Data'!$S:$S,'Raw Hourly Load Data'!$H:$H,$A264,'Raw Hourly Load Data'!$J:$J,N$1)</f>
        <v>1.3535315345165763E-4</v>
      </c>
      <c r="O264" s="9">
        <f>SUMIFS('Raw Hourly Load Data'!$S:$S,'Raw Hourly Load Data'!$H:$H,$A264,'Raw Hourly Load Data'!$J:$J,O$1)</f>
        <v>1.4083089478626691E-4</v>
      </c>
      <c r="P264" s="9">
        <f>SUMIFS('Raw Hourly Load Data'!$S:$S,'Raw Hourly Load Data'!$H:$H,$A264,'Raw Hourly Load Data'!$J:$J,P$1)</f>
        <v>1.5897645424124202E-4</v>
      </c>
      <c r="Q264" s="9">
        <f>SUMIFS('Raw Hourly Load Data'!$S:$S,'Raw Hourly Load Data'!$H:$H,$A264,'Raw Hourly Load Data'!$J:$J,Q$1)</f>
        <v>2.0578429976624753E-4</v>
      </c>
      <c r="R264" s="9">
        <f>SUMIFS('Raw Hourly Load Data'!$S:$S,'Raw Hourly Load Data'!$H:$H,$A264,'Raw Hourly Load Data'!$J:$J,R$1)</f>
        <v>2.6240718570128186E-4</v>
      </c>
      <c r="S264" s="9">
        <f>SUMIFS('Raw Hourly Load Data'!$S:$S,'Raw Hourly Load Data'!$H:$H,$A264,'Raw Hourly Load Data'!$J:$J,S$1)</f>
        <v>2.9918949650923287E-4</v>
      </c>
      <c r="T264" s="9">
        <f>SUMIFS('Raw Hourly Load Data'!$S:$S,'Raw Hourly Load Data'!$H:$H,$A264,'Raw Hourly Load Data'!$J:$J,T$1)</f>
        <v>2.3991611687619753E-4</v>
      </c>
      <c r="U264" s="9">
        <f>SUMIFS('Raw Hourly Load Data'!$S:$S,'Raw Hourly Load Data'!$H:$H,$A264,'Raw Hourly Load Data'!$J:$J,U$1)</f>
        <v>1.4916151638438724E-4</v>
      </c>
      <c r="V264" s="9">
        <f>SUMIFS('Raw Hourly Load Data'!$S:$S,'Raw Hourly Load Data'!$H:$H,$A264,'Raw Hourly Load Data'!$J:$J,V$1)</f>
        <v>1.1157627804815202E-4</v>
      </c>
      <c r="W264" s="9">
        <f>SUMIFS('Raw Hourly Load Data'!$S:$S,'Raw Hourly Load Data'!$H:$H,$A264,'Raw Hourly Load Data'!$J:$J,W$1)</f>
        <v>8.7802413859180593E-5</v>
      </c>
      <c r="X264" s="9">
        <f>SUMIFS('Raw Hourly Load Data'!$S:$S,'Raw Hourly Load Data'!$H:$H,$A264,'Raw Hourly Load Data'!$J:$J,X$1)</f>
        <v>6.4498453104107475E-5</v>
      </c>
      <c r="Y264" s="9">
        <f>SUMIFS('Raw Hourly Load Data'!$S:$S,'Raw Hourly Load Data'!$H:$H,$A264,'Raw Hourly Load Data'!$J:$J,Y$1)</f>
        <v>4.9877822763935836E-5</v>
      </c>
    </row>
    <row r="265" spans="1:25" x14ac:dyDescent="0.25">
      <c r="A265" s="9" t="s">
        <v>286</v>
      </c>
      <c r="B265" s="9">
        <f>SUMIFS('Raw Hourly Load Data'!$S:$S,'Raw Hourly Load Data'!$H:$H,$A265,'Raw Hourly Load Data'!$J:$J,B$1)</f>
        <v>3.6169656467971202E-5</v>
      </c>
      <c r="C265" s="9">
        <f>SUMIFS('Raw Hourly Load Data'!$S:$S,'Raw Hourly Load Data'!$H:$H,$A265,'Raw Hourly Load Data'!$J:$J,C$1)</f>
        <v>2.8825834062398811E-5</v>
      </c>
      <c r="D265" s="9">
        <f>SUMIFS('Raw Hourly Load Data'!$S:$S,'Raw Hourly Load Data'!$H:$H,$A265,'Raw Hourly Load Data'!$J:$J,D$1)</f>
        <v>2.3207202387621785E-5</v>
      </c>
      <c r="E265" s="9">
        <f>SUMIFS('Raw Hourly Load Data'!$S:$S,'Raw Hourly Load Data'!$H:$H,$A265,'Raw Hourly Load Data'!$J:$J,E$1)</f>
        <v>2.3806531615104279E-5</v>
      </c>
      <c r="F265" s="9">
        <f>SUMIFS('Raw Hourly Load Data'!$S:$S,'Raw Hourly Load Data'!$H:$H,$A265,'Raw Hourly Load Data'!$J:$J,F$1)</f>
        <v>2.2683106441467188E-5</v>
      </c>
      <c r="G265" s="9">
        <f>SUMIFS('Raw Hourly Load Data'!$S:$S,'Raw Hourly Load Data'!$H:$H,$A265,'Raw Hourly Load Data'!$J:$J,G$1)</f>
        <v>3.3625334892215465E-5</v>
      </c>
      <c r="H265" s="9">
        <f>SUMIFS('Raw Hourly Load Data'!$S:$S,'Raw Hourly Load Data'!$H:$H,$A265,'Raw Hourly Load Data'!$J:$J,H$1)</f>
        <v>5.5774268859472681E-5</v>
      </c>
      <c r="I265" s="9">
        <f>SUMIFS('Raw Hourly Load Data'!$S:$S,'Raw Hourly Load Data'!$H:$H,$A265,'Raw Hourly Load Data'!$J:$J,I$1)</f>
        <v>8.5179114163666983E-5</v>
      </c>
      <c r="J265" s="9">
        <f>SUMIFS('Raw Hourly Load Data'!$S:$S,'Raw Hourly Load Data'!$H:$H,$A265,'Raw Hourly Load Data'!$J:$J,J$1)</f>
        <v>9.5493636034703274E-5</v>
      </c>
      <c r="K265" s="9">
        <f>SUMIFS('Raw Hourly Load Data'!$S:$S,'Raw Hourly Load Data'!$H:$H,$A265,'Raw Hourly Load Data'!$J:$J,K$1)</f>
        <v>9.2867402655601546E-5</v>
      </c>
      <c r="L265" s="9">
        <f>SUMIFS('Raw Hourly Load Data'!$S:$S,'Raw Hourly Load Data'!$H:$H,$A265,'Raw Hourly Load Data'!$J:$J,L$1)</f>
        <v>1.0284667588307683E-4</v>
      </c>
      <c r="M265" s="9">
        <f>SUMIFS('Raw Hourly Load Data'!$S:$S,'Raw Hourly Load Data'!$H:$H,$A265,'Raw Hourly Load Data'!$J:$J,M$1)</f>
        <v>1.2079230595024859E-4</v>
      </c>
      <c r="N265" s="9">
        <f>SUMIFS('Raw Hourly Load Data'!$S:$S,'Raw Hourly Load Data'!$H:$H,$A265,'Raw Hourly Load Data'!$J:$J,N$1)</f>
        <v>1.3655523578565642E-4</v>
      </c>
      <c r="O265" s="9">
        <f>SUMIFS('Raw Hourly Load Data'!$S:$S,'Raw Hourly Load Data'!$H:$H,$A265,'Raw Hourly Load Data'!$J:$J,O$1)</f>
        <v>1.4239872079088636E-4</v>
      </c>
      <c r="P265" s="9">
        <f>SUMIFS('Raw Hourly Load Data'!$S:$S,'Raw Hourly Load Data'!$H:$H,$A265,'Raw Hourly Load Data'!$J:$J,P$1)</f>
        <v>1.6052909995803116E-4</v>
      </c>
      <c r="Q265" s="9">
        <f>SUMIFS('Raw Hourly Load Data'!$S:$S,'Raw Hourly Load Data'!$H:$H,$A265,'Raw Hourly Load Data'!$J:$J,Q$1)</f>
        <v>2.0742135889764376E-4</v>
      </c>
      <c r="R265" s="9">
        <f>SUMIFS('Raw Hourly Load Data'!$S:$S,'Raw Hourly Load Data'!$H:$H,$A265,'Raw Hourly Load Data'!$J:$J,R$1)</f>
        <v>2.6368161233224793E-4</v>
      </c>
      <c r="S265" s="9">
        <f>SUMIFS('Raw Hourly Load Data'!$S:$S,'Raw Hourly Load Data'!$H:$H,$A265,'Raw Hourly Load Data'!$J:$J,S$1)</f>
        <v>2.9982831686759583E-4</v>
      </c>
      <c r="T265" s="9">
        <f>SUMIFS('Raw Hourly Load Data'!$S:$S,'Raw Hourly Load Data'!$H:$H,$A265,'Raw Hourly Load Data'!$J:$J,T$1)</f>
        <v>2.4102860947454452E-4</v>
      </c>
      <c r="U265" s="9">
        <f>SUMIFS('Raw Hourly Load Data'!$S:$S,'Raw Hourly Load Data'!$H:$H,$A265,'Raw Hourly Load Data'!$J:$J,U$1)</f>
        <v>1.4993621887154327E-4</v>
      </c>
      <c r="V265" s="9">
        <f>SUMIFS('Raw Hourly Load Data'!$S:$S,'Raw Hourly Load Data'!$H:$H,$A265,'Raw Hourly Load Data'!$J:$J,V$1)</f>
        <v>1.123520638617858E-4</v>
      </c>
      <c r="W265" s="9">
        <f>SUMIFS('Raw Hourly Load Data'!$S:$S,'Raw Hourly Load Data'!$H:$H,$A265,'Raw Hourly Load Data'!$J:$J,W$1)</f>
        <v>8.8509390218739187E-5</v>
      </c>
      <c r="X265" s="9">
        <f>SUMIFS('Raw Hourly Load Data'!$S:$S,'Raw Hourly Load Data'!$H:$H,$A265,'Raw Hourly Load Data'!$J:$J,X$1)</f>
        <v>6.5056321612532526E-5</v>
      </c>
      <c r="Y265" s="9">
        <f>SUMIFS('Raw Hourly Load Data'!$S:$S,'Raw Hourly Load Data'!$H:$H,$A265,'Raw Hourly Load Data'!$J:$J,Y$1)</f>
        <v>5.0301891547612976E-5</v>
      </c>
    </row>
    <row r="266" spans="1:25" x14ac:dyDescent="0.25">
      <c r="A266" s="9" t="s">
        <v>287</v>
      </c>
      <c r="B266" s="9">
        <f>SUMIFS('Raw Hourly Load Data'!$S:$S,'Raw Hourly Load Data'!$H:$H,$A266,'Raw Hourly Load Data'!$J:$J,B$1)</f>
        <v>3.6445233950780082E-5</v>
      </c>
      <c r="C266" s="9">
        <f>SUMIFS('Raw Hourly Load Data'!$S:$S,'Raw Hourly Load Data'!$H:$H,$A266,'Raw Hourly Load Data'!$J:$J,C$1)</f>
        <v>2.9006532782662883E-5</v>
      </c>
      <c r="D266" s="9">
        <f>SUMIFS('Raw Hourly Load Data'!$S:$S,'Raw Hourly Load Data'!$H:$H,$A266,'Raw Hourly Load Data'!$J:$J,D$1)</f>
        <v>2.3370505928602213E-5</v>
      </c>
      <c r="E266" s="9">
        <f>SUMIFS('Raw Hourly Load Data'!$S:$S,'Raw Hourly Load Data'!$H:$H,$A266,'Raw Hourly Load Data'!$J:$J,E$1)</f>
        <v>2.3989020496608422E-5</v>
      </c>
      <c r="F266" s="9">
        <f>SUMIFS('Raw Hourly Load Data'!$S:$S,'Raw Hourly Load Data'!$H:$H,$A266,'Raw Hourly Load Data'!$J:$J,F$1)</f>
        <v>2.2838251589263631E-5</v>
      </c>
      <c r="G266" s="9">
        <f>SUMIFS('Raw Hourly Load Data'!$S:$S,'Raw Hourly Load Data'!$H:$H,$A266,'Raw Hourly Load Data'!$J:$J,G$1)</f>
        <v>3.37396167384438E-5</v>
      </c>
      <c r="H266" s="9">
        <f>SUMIFS('Raw Hourly Load Data'!$S:$S,'Raw Hourly Load Data'!$H:$H,$A266,'Raw Hourly Load Data'!$J:$J,H$1)</f>
        <v>5.5964003560783031E-5</v>
      </c>
      <c r="I266" s="9">
        <f>SUMIFS('Raw Hourly Load Data'!$S:$S,'Raw Hourly Load Data'!$H:$H,$A266,'Raw Hourly Load Data'!$J:$J,I$1)</f>
        <v>8.534171641807815E-5</v>
      </c>
      <c r="J266" s="9">
        <f>SUMIFS('Raw Hourly Load Data'!$S:$S,'Raw Hourly Load Data'!$H:$H,$A266,'Raw Hourly Load Data'!$J:$J,J$1)</f>
        <v>9.5710051937636988E-5</v>
      </c>
      <c r="K266" s="9">
        <f>SUMIFS('Raw Hourly Load Data'!$S:$S,'Raw Hourly Load Data'!$H:$H,$A266,'Raw Hourly Load Data'!$J:$J,K$1)</f>
        <v>9.3351680624407198E-5</v>
      </c>
      <c r="L266" s="9">
        <f>SUMIFS('Raw Hourly Load Data'!$S:$S,'Raw Hourly Load Data'!$H:$H,$A266,'Raw Hourly Load Data'!$J:$J,L$1)</f>
        <v>1.0346503823544477E-4</v>
      </c>
      <c r="M266" s="9">
        <f>SUMIFS('Raw Hourly Load Data'!$S:$S,'Raw Hourly Load Data'!$H:$H,$A266,'Raw Hourly Load Data'!$J:$J,M$1)</f>
        <v>1.2170028413122647E-4</v>
      </c>
      <c r="N266" s="9">
        <f>SUMIFS('Raw Hourly Load Data'!$S:$S,'Raw Hourly Load Data'!$H:$H,$A266,'Raw Hourly Load Data'!$J:$J,N$1)</f>
        <v>1.3744050742253234E-4</v>
      </c>
      <c r="O266" s="9">
        <f>SUMIFS('Raw Hourly Load Data'!$S:$S,'Raw Hourly Load Data'!$H:$H,$A266,'Raw Hourly Load Data'!$J:$J,O$1)</f>
        <v>1.4286460285029514E-4</v>
      </c>
      <c r="P266" s="9">
        <f>SUMIFS('Raw Hourly Load Data'!$S:$S,'Raw Hourly Load Data'!$H:$H,$A266,'Raw Hourly Load Data'!$J:$J,P$1)</f>
        <v>1.6072363968482628E-4</v>
      </c>
      <c r="Q266" s="9">
        <f>SUMIFS('Raw Hourly Load Data'!$S:$S,'Raw Hourly Load Data'!$H:$H,$A266,'Raw Hourly Load Data'!$J:$J,Q$1)</f>
        <v>2.0707502818315043E-4</v>
      </c>
      <c r="R266" s="9">
        <f>SUMIFS('Raw Hourly Load Data'!$S:$S,'Raw Hourly Load Data'!$H:$H,$A266,'Raw Hourly Load Data'!$J:$J,R$1)</f>
        <v>2.6197541111709687E-4</v>
      </c>
      <c r="S266" s="9">
        <f>SUMIFS('Raw Hourly Load Data'!$S:$S,'Raw Hourly Load Data'!$H:$H,$A266,'Raw Hourly Load Data'!$J:$J,S$1)</f>
        <v>2.9612005695929858E-4</v>
      </c>
      <c r="T266" s="9">
        <f>SUMIFS('Raw Hourly Load Data'!$S:$S,'Raw Hourly Load Data'!$H:$H,$A266,'Raw Hourly Load Data'!$J:$J,T$1)</f>
        <v>2.3532190282351411E-4</v>
      </c>
      <c r="U266" s="9">
        <f>SUMIFS('Raw Hourly Load Data'!$S:$S,'Raw Hourly Load Data'!$H:$H,$A266,'Raw Hourly Load Data'!$J:$J,U$1)</f>
        <v>1.4574275581602525E-4</v>
      </c>
      <c r="V266" s="9">
        <f>SUMIFS('Raw Hourly Load Data'!$S:$S,'Raw Hourly Load Data'!$H:$H,$A266,'Raw Hourly Load Data'!$J:$J,V$1)</f>
        <v>1.0922001873502174E-4</v>
      </c>
      <c r="W266" s="9">
        <f>SUMIFS('Raw Hourly Load Data'!$S:$S,'Raw Hourly Load Data'!$H:$H,$A266,'Raw Hourly Load Data'!$J:$J,W$1)</f>
        <v>8.6931397310583696E-5</v>
      </c>
      <c r="X266" s="9">
        <f>SUMIFS('Raw Hourly Load Data'!$S:$S,'Raw Hourly Load Data'!$H:$H,$A266,'Raw Hourly Load Data'!$J:$J,X$1)</f>
        <v>6.4560384329775868E-5</v>
      </c>
      <c r="Y266" s="9">
        <f>SUMIFS('Raw Hourly Load Data'!$S:$S,'Raw Hourly Load Data'!$H:$H,$A266,'Raw Hourly Load Data'!$J:$J,Y$1)</f>
        <v>5.1993890526002002E-5</v>
      </c>
    </row>
    <row r="267" spans="1:25" x14ac:dyDescent="0.25">
      <c r="A267" s="9" t="s">
        <v>288</v>
      </c>
      <c r="B267" s="9">
        <f>SUMIFS('Raw Hourly Load Data'!$S:$S,'Raw Hourly Load Data'!$H:$H,$A267,'Raw Hourly Load Data'!$J:$J,B$1)</f>
        <v>5.8940871394329999E-5</v>
      </c>
      <c r="C267" s="9">
        <f>SUMIFS('Raw Hourly Load Data'!$S:$S,'Raw Hourly Load Data'!$H:$H,$A267,'Raw Hourly Load Data'!$J:$J,C$1)</f>
        <v>3.958336397203873E-5</v>
      </c>
      <c r="D267" s="9">
        <f>SUMIFS('Raw Hourly Load Data'!$S:$S,'Raw Hourly Load Data'!$H:$H,$A267,'Raw Hourly Load Data'!$J:$J,D$1)</f>
        <v>3.4573581612739668E-5</v>
      </c>
      <c r="E267" s="9">
        <f>SUMIFS('Raw Hourly Load Data'!$S:$S,'Raw Hourly Load Data'!$H:$H,$A267,'Raw Hourly Load Data'!$J:$J,E$1)</f>
        <v>3.0589673428808792E-5</v>
      </c>
      <c r="F267" s="9">
        <f>SUMIFS('Raw Hourly Load Data'!$S:$S,'Raw Hourly Load Data'!$H:$H,$A267,'Raw Hourly Load Data'!$J:$J,F$1)</f>
        <v>2.3746777904739118E-5</v>
      </c>
      <c r="G267" s="9">
        <f>SUMIFS('Raw Hourly Load Data'!$S:$S,'Raw Hourly Load Data'!$H:$H,$A267,'Raw Hourly Load Data'!$J:$J,G$1)</f>
        <v>2.6592906700170303E-5</v>
      </c>
      <c r="H267" s="9">
        <f>SUMIFS('Raw Hourly Load Data'!$S:$S,'Raw Hourly Load Data'!$H:$H,$A267,'Raw Hourly Load Data'!$J:$J,H$1)</f>
        <v>3.2567869113687352E-5</v>
      </c>
      <c r="I267" s="9">
        <f>SUMIFS('Raw Hourly Load Data'!$S:$S,'Raw Hourly Load Data'!$H:$H,$A267,'Raw Hourly Load Data'!$J:$J,I$1)</f>
        <v>4.1297743423943311E-5</v>
      </c>
      <c r="J267" s="9">
        <f>SUMIFS('Raw Hourly Load Data'!$S:$S,'Raw Hourly Load Data'!$H:$H,$A267,'Raw Hourly Load Data'!$J:$J,J$1)</f>
        <v>6.0378812794295495E-5</v>
      </c>
      <c r="K267" s="9">
        <f>SUMIFS('Raw Hourly Load Data'!$S:$S,'Raw Hourly Load Data'!$H:$H,$A267,'Raw Hourly Load Data'!$J:$J,K$1)</f>
        <v>9.1316264645705867E-5</v>
      </c>
      <c r="L267" s="9">
        <f>SUMIFS('Raw Hourly Load Data'!$S:$S,'Raw Hourly Load Data'!$H:$H,$A267,'Raw Hourly Load Data'!$J:$J,L$1)</f>
        <v>1.174348996667425E-4</v>
      </c>
      <c r="M267" s="9">
        <f>SUMIFS('Raw Hourly Load Data'!$S:$S,'Raw Hourly Load Data'!$H:$H,$A267,'Raw Hourly Load Data'!$J:$J,M$1)</f>
        <v>1.4765489602366945E-4</v>
      </c>
      <c r="N267" s="9">
        <f>SUMIFS('Raw Hourly Load Data'!$S:$S,'Raw Hourly Load Data'!$H:$H,$A267,'Raw Hourly Load Data'!$J:$J,N$1)</f>
        <v>1.7956521525365292E-4</v>
      </c>
      <c r="O267" s="9">
        <f>SUMIFS('Raw Hourly Load Data'!$S:$S,'Raw Hourly Load Data'!$H:$H,$A267,'Raw Hourly Load Data'!$J:$J,O$1)</f>
        <v>1.8610366959641341E-4</v>
      </c>
      <c r="P267" s="9">
        <f>SUMIFS('Raw Hourly Load Data'!$S:$S,'Raw Hourly Load Data'!$H:$H,$A267,'Raw Hourly Load Data'!$J:$J,P$1)</f>
        <v>1.9234333084061541E-4</v>
      </c>
      <c r="Q267" s="9">
        <f>SUMIFS('Raw Hourly Load Data'!$S:$S,'Raw Hourly Load Data'!$H:$H,$A267,'Raw Hourly Load Data'!$J:$J,Q$1)</f>
        <v>1.9971547013519471E-4</v>
      </c>
      <c r="R267" s="9">
        <f>SUMIFS('Raw Hourly Load Data'!$S:$S,'Raw Hourly Load Data'!$H:$H,$A267,'Raw Hourly Load Data'!$J:$J,R$1)</f>
        <v>2.1442902218660369E-4</v>
      </c>
      <c r="S267" s="9">
        <f>SUMIFS('Raw Hourly Load Data'!$S:$S,'Raw Hourly Load Data'!$H:$H,$A267,'Raw Hourly Load Data'!$J:$J,S$1)</f>
        <v>2.0239117278865657E-4</v>
      </c>
      <c r="T267" s="9">
        <f>SUMIFS('Raw Hourly Load Data'!$S:$S,'Raw Hourly Load Data'!$H:$H,$A267,'Raw Hourly Load Data'!$J:$J,T$1)</f>
        <v>2.2626657382106768E-4</v>
      </c>
      <c r="U267" s="9">
        <f>SUMIFS('Raw Hourly Load Data'!$S:$S,'Raw Hourly Load Data'!$H:$H,$A267,'Raw Hourly Load Data'!$J:$J,U$1)</f>
        <v>2.2599538811512751E-4</v>
      </c>
      <c r="V267" s="9">
        <f>SUMIFS('Raw Hourly Load Data'!$S:$S,'Raw Hourly Load Data'!$H:$H,$A267,'Raw Hourly Load Data'!$J:$J,V$1)</f>
        <v>1.9688156424398231E-4</v>
      </c>
      <c r="W267" s="9">
        <f>SUMIFS('Raw Hourly Load Data'!$S:$S,'Raw Hourly Load Data'!$H:$H,$A267,'Raw Hourly Load Data'!$J:$J,W$1)</f>
        <v>1.6706242833550752E-4</v>
      </c>
      <c r="X267" s="9">
        <f>SUMIFS('Raw Hourly Load Data'!$S:$S,'Raw Hourly Load Data'!$H:$H,$A267,'Raw Hourly Load Data'!$J:$J,X$1)</f>
        <v>1.3550797487848937E-4</v>
      </c>
      <c r="Y267" s="9">
        <f>SUMIFS('Raw Hourly Load Data'!$S:$S,'Raw Hourly Load Data'!$H:$H,$A267,'Raw Hourly Load Data'!$J:$J,Y$1)</f>
        <v>9.9365520954985823E-5</v>
      </c>
    </row>
    <row r="268" spans="1:25" x14ac:dyDescent="0.25">
      <c r="A268" s="9" t="s">
        <v>289</v>
      </c>
      <c r="B268" s="9">
        <f>SUMIFS('Raw Hourly Load Data'!$S:$S,'Raw Hourly Load Data'!$H:$H,$A268,'Raw Hourly Load Data'!$J:$J,B$1)</f>
        <v>6.3939776310050097E-5</v>
      </c>
      <c r="C268" s="9">
        <f>SUMIFS('Raw Hourly Load Data'!$S:$S,'Raw Hourly Load Data'!$H:$H,$A268,'Raw Hourly Load Data'!$J:$J,C$1)</f>
        <v>3.9137658828335672E-5</v>
      </c>
      <c r="D268" s="9">
        <f>SUMIFS('Raw Hourly Load Data'!$S:$S,'Raw Hourly Load Data'!$H:$H,$A268,'Raw Hourly Load Data'!$J:$J,D$1)</f>
        <v>3.4075884067003538E-5</v>
      </c>
      <c r="E268" s="9">
        <f>SUMIFS('Raw Hourly Load Data'!$S:$S,'Raw Hourly Load Data'!$H:$H,$A268,'Raw Hourly Load Data'!$J:$J,E$1)</f>
        <v>3.0055493225174007E-5</v>
      </c>
      <c r="F268" s="9">
        <f>SUMIFS('Raw Hourly Load Data'!$S:$S,'Raw Hourly Load Data'!$H:$H,$A268,'Raw Hourly Load Data'!$J:$J,F$1)</f>
        <v>2.314131797283254E-5</v>
      </c>
      <c r="G268" s="9">
        <f>SUMIFS('Raw Hourly Load Data'!$S:$S,'Raw Hourly Load Data'!$H:$H,$A268,'Raw Hourly Load Data'!$J:$J,G$1)</f>
        <v>2.5711103235628049E-5</v>
      </c>
      <c r="H268" s="9">
        <f>SUMIFS('Raw Hourly Load Data'!$S:$S,'Raw Hourly Load Data'!$H:$H,$A268,'Raw Hourly Load Data'!$J:$J,H$1)</f>
        <v>3.1370284102258611E-5</v>
      </c>
      <c r="I268" s="9">
        <f>SUMIFS('Raw Hourly Load Data'!$S:$S,'Raw Hourly Load Data'!$H:$H,$A268,'Raw Hourly Load Data'!$J:$J,I$1)</f>
        <v>4.0005906395041224E-5</v>
      </c>
      <c r="J268" s="9">
        <f>SUMIFS('Raw Hourly Load Data'!$S:$S,'Raw Hourly Load Data'!$H:$H,$A268,'Raw Hourly Load Data'!$J:$J,J$1)</f>
        <v>5.8486866548104277E-5</v>
      </c>
      <c r="K268" s="9">
        <f>SUMIFS('Raw Hourly Load Data'!$S:$S,'Raw Hourly Load Data'!$H:$H,$A268,'Raw Hourly Load Data'!$J:$J,K$1)</f>
        <v>8.8439743575853896E-5</v>
      </c>
      <c r="L268" s="9">
        <f>SUMIFS('Raw Hourly Load Data'!$S:$S,'Raw Hourly Load Data'!$H:$H,$A268,'Raw Hourly Load Data'!$J:$J,L$1)</f>
        <v>1.1404165340615414E-4</v>
      </c>
      <c r="M268" s="9">
        <f>SUMIFS('Raw Hourly Load Data'!$S:$S,'Raw Hourly Load Data'!$H:$H,$A268,'Raw Hourly Load Data'!$J:$J,M$1)</f>
        <v>1.4418622941735496E-4</v>
      </c>
      <c r="N268" s="9">
        <f>SUMIFS('Raw Hourly Load Data'!$S:$S,'Raw Hourly Load Data'!$H:$H,$A268,'Raw Hourly Load Data'!$J:$J,N$1)</f>
        <v>1.7620427239268372E-4</v>
      </c>
      <c r="O268" s="9">
        <f>SUMIFS('Raw Hourly Load Data'!$S:$S,'Raw Hourly Load Data'!$H:$H,$A268,'Raw Hourly Load Data'!$J:$J,O$1)</f>
        <v>1.8323940263556839E-4</v>
      </c>
      <c r="P268" s="9">
        <f>SUMIFS('Raw Hourly Load Data'!$S:$S,'Raw Hourly Load Data'!$H:$H,$A268,'Raw Hourly Load Data'!$J:$J,P$1)</f>
        <v>1.9021885357270246E-4</v>
      </c>
      <c r="Q268" s="9">
        <f>SUMIFS('Raw Hourly Load Data'!$S:$S,'Raw Hourly Load Data'!$H:$H,$A268,'Raw Hourly Load Data'!$J:$J,Q$1)</f>
        <v>1.9849601773456405E-4</v>
      </c>
      <c r="R268" s="9">
        <f>SUMIFS('Raw Hourly Load Data'!$S:$S,'Raw Hourly Load Data'!$H:$H,$A268,'Raw Hourly Load Data'!$J:$J,R$1)</f>
        <v>2.150400205848035E-4</v>
      </c>
      <c r="S268" s="9">
        <f>SUMIFS('Raw Hourly Load Data'!$S:$S,'Raw Hourly Load Data'!$H:$H,$A268,'Raw Hourly Load Data'!$J:$J,S$1)</f>
        <v>2.0483294562098669E-4</v>
      </c>
      <c r="T268" s="9">
        <f>SUMIFS('Raw Hourly Load Data'!$S:$S,'Raw Hourly Load Data'!$H:$H,$A268,'Raw Hourly Load Data'!$J:$J,T$1)</f>
        <v>2.2984508352865828E-4</v>
      </c>
      <c r="U268" s="9">
        <f>SUMIFS('Raw Hourly Load Data'!$S:$S,'Raw Hourly Load Data'!$H:$H,$A268,'Raw Hourly Load Data'!$J:$J,U$1)</f>
        <v>2.301617017299298E-4</v>
      </c>
      <c r="V268" s="9">
        <f>SUMIFS('Raw Hourly Load Data'!$S:$S,'Raw Hourly Load Data'!$H:$H,$A268,'Raw Hourly Load Data'!$J:$J,V$1)</f>
        <v>1.9984368392809431E-4</v>
      </c>
      <c r="W268" s="9">
        <f>SUMIFS('Raw Hourly Load Data'!$S:$S,'Raw Hourly Load Data'!$H:$H,$A268,'Raw Hourly Load Data'!$J:$J,W$1)</f>
        <v>1.6743475333349855E-4</v>
      </c>
      <c r="X268" s="9">
        <f>SUMIFS('Raw Hourly Load Data'!$S:$S,'Raw Hourly Load Data'!$H:$H,$A268,'Raw Hourly Load Data'!$J:$J,X$1)</f>
        <v>1.3421119753929196E-4</v>
      </c>
      <c r="Y268" s="9">
        <f>SUMIFS('Raw Hourly Load Data'!$S:$S,'Raw Hourly Load Data'!$H:$H,$A268,'Raw Hourly Load Data'!$J:$J,Y$1)</f>
        <v>9.5898695362303893E-5</v>
      </c>
    </row>
    <row r="269" spans="1:25" x14ac:dyDescent="0.25">
      <c r="A269" s="9" t="s">
        <v>290</v>
      </c>
      <c r="B269" s="9">
        <f>SUMIFS('Raw Hourly Load Data'!$S:$S,'Raw Hourly Load Data'!$H:$H,$A269,'Raw Hourly Load Data'!$J:$J,B$1)</f>
        <v>4.0295568878050555E-5</v>
      </c>
      <c r="C269" s="9">
        <f>SUMIFS('Raw Hourly Load Data'!$S:$S,'Raw Hourly Load Data'!$H:$H,$A269,'Raw Hourly Load Data'!$J:$J,C$1)</f>
        <v>2.8178190464419278E-5</v>
      </c>
      <c r="D269" s="9">
        <f>SUMIFS('Raw Hourly Load Data'!$S:$S,'Raw Hourly Load Data'!$H:$H,$A269,'Raw Hourly Load Data'!$J:$J,D$1)</f>
        <v>2.2727309071372358E-5</v>
      </c>
      <c r="E269" s="9">
        <f>SUMIFS('Raw Hourly Load Data'!$S:$S,'Raw Hourly Load Data'!$H:$H,$A269,'Raw Hourly Load Data'!$J:$J,E$1)</f>
        <v>2.3320495646716477E-5</v>
      </c>
      <c r="F269" s="9">
        <f>SUMIFS('Raw Hourly Load Data'!$S:$S,'Raw Hourly Load Data'!$H:$H,$A269,'Raw Hourly Load Data'!$J:$J,F$1)</f>
        <v>2.2255928681849408E-5</v>
      </c>
      <c r="G269" s="9">
        <f>SUMIFS('Raw Hourly Load Data'!$S:$S,'Raw Hourly Load Data'!$H:$H,$A269,'Raw Hourly Load Data'!$J:$J,G$1)</f>
        <v>3.3017599464258092E-5</v>
      </c>
      <c r="H269" s="9">
        <f>SUMIFS('Raw Hourly Load Data'!$S:$S,'Raw Hourly Load Data'!$H:$H,$A269,'Raw Hourly Load Data'!$J:$J,H$1)</f>
        <v>5.4873683000575782E-5</v>
      </c>
      <c r="I269" s="9">
        <f>SUMIFS('Raw Hourly Load Data'!$S:$S,'Raw Hourly Load Data'!$H:$H,$A269,'Raw Hourly Load Data'!$J:$J,I$1)</f>
        <v>8.4828062409726362E-5</v>
      </c>
      <c r="J269" s="9">
        <f>SUMIFS('Raw Hourly Load Data'!$S:$S,'Raw Hourly Load Data'!$H:$H,$A269,'Raw Hourly Load Data'!$J:$J,J$1)</f>
        <v>9.5259285047264185E-5</v>
      </c>
      <c r="K269" s="9">
        <f>SUMIFS('Raw Hourly Load Data'!$S:$S,'Raw Hourly Load Data'!$H:$H,$A269,'Raw Hourly Load Data'!$J:$J,K$1)</f>
        <v>9.279777942537091E-5</v>
      </c>
      <c r="L269" s="9">
        <f>SUMIFS('Raw Hourly Load Data'!$S:$S,'Raw Hourly Load Data'!$H:$H,$A269,'Raw Hourly Load Data'!$J:$J,L$1)</f>
        <v>1.024464428070645E-4</v>
      </c>
      <c r="M269" s="9">
        <f>SUMIFS('Raw Hourly Load Data'!$S:$S,'Raw Hourly Load Data'!$H:$H,$A269,'Raw Hourly Load Data'!$J:$J,M$1)</f>
        <v>1.2046622464498317E-4</v>
      </c>
      <c r="N269" s="9">
        <f>SUMIFS('Raw Hourly Load Data'!$S:$S,'Raw Hourly Load Data'!$H:$H,$A269,'Raw Hourly Load Data'!$J:$J,N$1)</f>
        <v>1.3582888915103722E-4</v>
      </c>
      <c r="O269" s="9">
        <f>SUMIFS('Raw Hourly Load Data'!$S:$S,'Raw Hourly Load Data'!$H:$H,$A269,'Raw Hourly Load Data'!$J:$J,O$1)</f>
        <v>1.4094102075369632E-4</v>
      </c>
      <c r="P269" s="9">
        <f>SUMIFS('Raw Hourly Load Data'!$S:$S,'Raw Hourly Load Data'!$H:$H,$A269,'Raw Hourly Load Data'!$J:$J,P$1)</f>
        <v>1.5849864347125244E-4</v>
      </c>
      <c r="Q269" s="9">
        <f>SUMIFS('Raw Hourly Load Data'!$S:$S,'Raw Hourly Load Data'!$H:$H,$A269,'Raw Hourly Load Data'!$J:$J,Q$1)</f>
        <v>2.0461727664098278E-4</v>
      </c>
      <c r="R269" s="9">
        <f>SUMIFS('Raw Hourly Load Data'!$S:$S,'Raw Hourly Load Data'!$H:$H,$A269,'Raw Hourly Load Data'!$J:$J,R$1)</f>
        <v>2.6025413067263549E-4</v>
      </c>
      <c r="S269" s="9">
        <f>SUMIFS('Raw Hourly Load Data'!$S:$S,'Raw Hourly Load Data'!$H:$H,$A269,'Raw Hourly Load Data'!$J:$J,S$1)</f>
        <v>2.9745951923638422E-4</v>
      </c>
      <c r="T269" s="9">
        <f>SUMIFS('Raw Hourly Load Data'!$S:$S,'Raw Hourly Load Data'!$H:$H,$A269,'Raw Hourly Load Data'!$J:$J,T$1)</f>
        <v>2.4104276067904611E-4</v>
      </c>
      <c r="U269" s="9">
        <f>SUMIFS('Raw Hourly Load Data'!$S:$S,'Raw Hourly Load Data'!$H:$H,$A269,'Raw Hourly Load Data'!$J:$J,U$1)</f>
        <v>1.4990520484748222E-4</v>
      </c>
      <c r="V269" s="9">
        <f>SUMIFS('Raw Hourly Load Data'!$S:$S,'Raw Hourly Load Data'!$H:$H,$A269,'Raw Hourly Load Data'!$J:$J,V$1)</f>
        <v>1.1173709621526246E-4</v>
      </c>
      <c r="W269" s="9">
        <f>SUMIFS('Raw Hourly Load Data'!$S:$S,'Raw Hourly Load Data'!$H:$H,$A269,'Raw Hourly Load Data'!$J:$J,W$1)</f>
        <v>8.8017289350739503E-5</v>
      </c>
      <c r="X269" s="9">
        <f>SUMIFS('Raw Hourly Load Data'!$S:$S,'Raw Hourly Load Data'!$H:$H,$A269,'Raw Hourly Load Data'!$J:$J,X$1)</f>
        <v>6.4744796447543769E-5</v>
      </c>
      <c r="Y269" s="9">
        <f>SUMIFS('Raw Hourly Load Data'!$S:$S,'Raw Hourly Load Data'!$H:$H,$A269,'Raw Hourly Load Data'!$J:$J,Y$1)</f>
        <v>5.0146724913919227E-5</v>
      </c>
    </row>
    <row r="270" spans="1:25" x14ac:dyDescent="0.25">
      <c r="A270" s="9" t="s">
        <v>291</v>
      </c>
      <c r="B270" s="9">
        <f>SUMIFS('Raw Hourly Load Data'!$S:$S,'Raw Hourly Load Data'!$H:$H,$A270,'Raw Hourly Load Data'!$J:$J,B$1)</f>
        <v>3.6372595536881423E-5</v>
      </c>
      <c r="C270" s="9">
        <f>SUMIFS('Raw Hourly Load Data'!$S:$S,'Raw Hourly Load Data'!$H:$H,$A270,'Raw Hourly Load Data'!$J:$J,C$1)</f>
        <v>2.8900349903751408E-5</v>
      </c>
      <c r="D270" s="9">
        <f>SUMIFS('Raw Hourly Load Data'!$S:$S,'Raw Hourly Load Data'!$H:$H,$A270,'Raw Hourly Load Data'!$J:$J,D$1)</f>
        <v>2.3262888730760309E-5</v>
      </c>
      <c r="E270" s="9">
        <f>SUMIFS('Raw Hourly Load Data'!$S:$S,'Raw Hourly Load Data'!$H:$H,$A270,'Raw Hourly Load Data'!$J:$J,E$1)</f>
        <v>2.3858094867210375E-5</v>
      </c>
      <c r="F270" s="9">
        <f>SUMIFS('Raw Hourly Load Data'!$S:$S,'Raw Hourly Load Data'!$H:$H,$A270,'Raw Hourly Load Data'!$J:$J,F$1)</f>
        <v>2.2693867739310451E-5</v>
      </c>
      <c r="G270" s="9">
        <f>SUMIFS('Raw Hourly Load Data'!$S:$S,'Raw Hourly Load Data'!$H:$H,$A270,'Raw Hourly Load Data'!$J:$J,G$1)</f>
        <v>3.3543808877731133E-5</v>
      </c>
      <c r="H270" s="9">
        <f>SUMIFS('Raw Hourly Load Data'!$S:$S,'Raw Hourly Load Data'!$H:$H,$A270,'Raw Hourly Load Data'!$J:$J,H$1)</f>
        <v>5.5617607227364426E-5</v>
      </c>
      <c r="I270" s="9">
        <f>SUMIFS('Raw Hourly Load Data'!$S:$S,'Raw Hourly Load Data'!$H:$H,$A270,'Raw Hourly Load Data'!$J:$J,I$1)</f>
        <v>8.5698758412553765E-5</v>
      </c>
      <c r="J270" s="9">
        <f>SUMIFS('Raw Hourly Load Data'!$S:$S,'Raw Hourly Load Data'!$H:$H,$A270,'Raw Hourly Load Data'!$J:$J,J$1)</f>
        <v>9.6074125259540616E-5</v>
      </c>
      <c r="K270" s="9">
        <f>SUMIFS('Raw Hourly Load Data'!$S:$S,'Raw Hourly Load Data'!$H:$H,$A270,'Raw Hourly Load Data'!$J:$J,K$1)</f>
        <v>9.3556466714541265E-5</v>
      </c>
      <c r="L270" s="9">
        <f>SUMIFS('Raw Hourly Load Data'!$S:$S,'Raw Hourly Load Data'!$H:$H,$A270,'Raw Hourly Load Data'!$J:$J,L$1)</f>
        <v>1.0339648823794775E-4</v>
      </c>
      <c r="M270" s="9">
        <f>SUMIFS('Raw Hourly Load Data'!$S:$S,'Raw Hourly Load Data'!$H:$H,$A270,'Raw Hourly Load Data'!$J:$J,M$1)</f>
        <v>1.2131355965742553E-4</v>
      </c>
      <c r="N270" s="9">
        <f>SUMIFS('Raw Hourly Load Data'!$S:$S,'Raw Hourly Load Data'!$H:$H,$A270,'Raw Hourly Load Data'!$J:$J,N$1)</f>
        <v>1.368903657191381E-4</v>
      </c>
      <c r="O270" s="9">
        <f>SUMIFS('Raw Hourly Load Data'!$S:$S,'Raw Hourly Load Data'!$H:$H,$A270,'Raw Hourly Load Data'!$J:$J,O$1)</f>
        <v>1.421707491454945E-4</v>
      </c>
      <c r="P270" s="9">
        <f>SUMIFS('Raw Hourly Load Data'!$S:$S,'Raw Hourly Load Data'!$H:$H,$A270,'Raw Hourly Load Data'!$J:$J,P$1)</f>
        <v>1.5989389290364038E-4</v>
      </c>
      <c r="Q270" s="9">
        <f>SUMIFS('Raw Hourly Load Data'!$S:$S,'Raw Hourly Load Data'!$H:$H,$A270,'Raw Hourly Load Data'!$J:$J,Q$1)</f>
        <v>2.0637576990887406E-4</v>
      </c>
      <c r="R270" s="9">
        <f>SUMIFS('Raw Hourly Load Data'!$S:$S,'Raw Hourly Load Data'!$H:$H,$A270,'Raw Hourly Load Data'!$J:$J,R$1)</f>
        <v>2.6233146307359697E-4</v>
      </c>
      <c r="S270" s="9">
        <f>SUMIFS('Raw Hourly Load Data'!$S:$S,'Raw Hourly Load Data'!$H:$H,$A270,'Raw Hourly Load Data'!$J:$J,S$1)</f>
        <v>2.9930170393055645E-4</v>
      </c>
      <c r="T270" s="9">
        <f>SUMIFS('Raw Hourly Load Data'!$S:$S,'Raw Hourly Load Data'!$H:$H,$A270,'Raw Hourly Load Data'!$J:$J,T$1)</f>
        <v>2.4213234468105948E-4</v>
      </c>
      <c r="U270" s="9">
        <f>SUMIFS('Raw Hourly Load Data'!$S:$S,'Raw Hourly Load Data'!$H:$H,$A270,'Raw Hourly Load Data'!$J:$J,U$1)</f>
        <v>1.5098703074379374E-4</v>
      </c>
      <c r="V270" s="9">
        <f>SUMIFS('Raw Hourly Load Data'!$S:$S,'Raw Hourly Load Data'!$H:$H,$A270,'Raw Hourly Load Data'!$J:$J,V$1)</f>
        <v>1.125076850434679E-4</v>
      </c>
      <c r="W270" s="9">
        <f>SUMIFS('Raw Hourly Load Data'!$S:$S,'Raw Hourly Load Data'!$H:$H,$A270,'Raw Hourly Load Data'!$J:$J,W$1)</f>
        <v>8.869850117604413E-5</v>
      </c>
      <c r="X270" s="9">
        <f>SUMIFS('Raw Hourly Load Data'!$S:$S,'Raw Hourly Load Data'!$H:$H,$A270,'Raw Hourly Load Data'!$J:$J,X$1)</f>
        <v>6.5308977683867857E-5</v>
      </c>
      <c r="Y270" s="9">
        <f>SUMIFS('Raw Hourly Load Data'!$S:$S,'Raw Hourly Load Data'!$H:$H,$A270,'Raw Hourly Load Data'!$J:$J,Y$1)</f>
        <v>5.0607066874225272E-5</v>
      </c>
    </row>
    <row r="271" spans="1:25" x14ac:dyDescent="0.25">
      <c r="A271" s="9" t="s">
        <v>292</v>
      </c>
      <c r="B271" s="9">
        <f>SUMIFS('Raw Hourly Load Data'!$S:$S,'Raw Hourly Load Data'!$H:$H,$A271,'Raw Hourly Load Data'!$J:$J,B$1)</f>
        <v>3.6720709606465738E-5</v>
      </c>
      <c r="C271" s="9">
        <f>SUMIFS('Raw Hourly Load Data'!$S:$S,'Raw Hourly Load Data'!$H:$H,$A271,'Raw Hourly Load Data'!$J:$J,C$1)</f>
        <v>2.9297736739457982E-5</v>
      </c>
      <c r="D271" s="9">
        <f>SUMIFS('Raw Hourly Load Data'!$S:$S,'Raw Hourly Load Data'!$H:$H,$A271,'Raw Hourly Load Data'!$J:$J,D$1)</f>
        <v>2.3630263959918846E-5</v>
      </c>
      <c r="E271" s="9">
        <f>SUMIFS('Raw Hourly Load Data'!$S:$S,'Raw Hourly Load Data'!$H:$H,$A271,'Raw Hourly Load Data'!$J:$J,E$1)</f>
        <v>2.4255787998381811E-5</v>
      </c>
      <c r="F271" s="9">
        <f>SUMIFS('Raw Hourly Load Data'!$S:$S,'Raw Hourly Load Data'!$H:$H,$A271,'Raw Hourly Load Data'!$J:$J,F$1)</f>
        <v>2.3069841581790373E-5</v>
      </c>
      <c r="G271" s="9">
        <f>SUMIFS('Raw Hourly Load Data'!$S:$S,'Raw Hourly Load Data'!$H:$H,$A271,'Raw Hourly Load Data'!$J:$J,G$1)</f>
        <v>3.4217183623664615E-5</v>
      </c>
      <c r="H271" s="9">
        <f>SUMIFS('Raw Hourly Load Data'!$S:$S,'Raw Hourly Load Data'!$H:$H,$A271,'Raw Hourly Load Data'!$J:$J,H$1)</f>
        <v>5.6828806168345037E-5</v>
      </c>
      <c r="I271" s="9">
        <f>SUMIFS('Raw Hourly Load Data'!$S:$S,'Raw Hourly Load Data'!$H:$H,$A271,'Raw Hourly Load Data'!$J:$J,I$1)</f>
        <v>8.6719188254880781E-5</v>
      </c>
      <c r="J271" s="9">
        <f>SUMIFS('Raw Hourly Load Data'!$S:$S,'Raw Hourly Load Data'!$H:$H,$A271,'Raw Hourly Load Data'!$J:$J,J$1)</f>
        <v>9.7090226484001902E-5</v>
      </c>
      <c r="K271" s="9">
        <f>SUMIFS('Raw Hourly Load Data'!$S:$S,'Raw Hourly Load Data'!$H:$H,$A271,'Raw Hourly Load Data'!$J:$J,K$1)</f>
        <v>9.4536069376853415E-5</v>
      </c>
      <c r="L271" s="9">
        <f>SUMIFS('Raw Hourly Load Data'!$S:$S,'Raw Hourly Load Data'!$H:$H,$A271,'Raw Hourly Load Data'!$J:$J,L$1)</f>
        <v>1.0444044233579218E-4</v>
      </c>
      <c r="M271" s="9">
        <f>SUMIFS('Raw Hourly Load Data'!$S:$S,'Raw Hourly Load Data'!$H:$H,$A271,'Raw Hourly Load Data'!$J:$J,M$1)</f>
        <v>1.2226970225232025E-4</v>
      </c>
      <c r="N271" s="9">
        <f>SUMIFS('Raw Hourly Load Data'!$S:$S,'Raw Hourly Load Data'!$H:$H,$A271,'Raw Hourly Load Data'!$J:$J,N$1)</f>
        <v>1.375937264438591E-4</v>
      </c>
      <c r="O271" s="9">
        <f>SUMIFS('Raw Hourly Load Data'!$S:$S,'Raw Hourly Load Data'!$H:$H,$A271,'Raw Hourly Load Data'!$J:$J,O$1)</f>
        <v>1.4269170170311103E-4</v>
      </c>
      <c r="P271" s="9">
        <f>SUMIFS('Raw Hourly Load Data'!$S:$S,'Raw Hourly Load Data'!$H:$H,$A271,'Raw Hourly Load Data'!$J:$J,P$1)</f>
        <v>1.6015261149445104E-4</v>
      </c>
      <c r="Q271" s="9">
        <f>SUMIFS('Raw Hourly Load Data'!$S:$S,'Raw Hourly Load Data'!$H:$H,$A271,'Raw Hourly Load Data'!$J:$J,Q$1)</f>
        <v>2.0604049656978678E-4</v>
      </c>
      <c r="R271" s="9">
        <f>SUMIFS('Raw Hourly Load Data'!$S:$S,'Raw Hourly Load Data'!$H:$H,$A271,'Raw Hourly Load Data'!$J:$J,R$1)</f>
        <v>2.6086709280637361E-4</v>
      </c>
      <c r="S271" s="9">
        <f>SUMIFS('Raw Hourly Load Data'!$S:$S,'Raw Hourly Load Data'!$H:$H,$A271,'Raw Hourly Load Data'!$J:$J,S$1)</f>
        <v>2.9661082138273434E-4</v>
      </c>
      <c r="T271" s="9">
        <f>SUMIFS('Raw Hourly Load Data'!$S:$S,'Raw Hourly Load Data'!$H:$H,$A271,'Raw Hourly Load Data'!$J:$J,T$1)</f>
        <v>2.3975743637516018E-4</v>
      </c>
      <c r="U271" s="9">
        <f>SUMIFS('Raw Hourly Load Data'!$S:$S,'Raw Hourly Load Data'!$H:$H,$A271,'Raw Hourly Load Data'!$J:$J,U$1)</f>
        <v>1.4950321802909033E-4</v>
      </c>
      <c r="V271" s="9">
        <f>SUMIFS('Raw Hourly Load Data'!$S:$S,'Raw Hourly Load Data'!$H:$H,$A271,'Raw Hourly Load Data'!$J:$J,V$1)</f>
        <v>1.1166666523480408E-4</v>
      </c>
      <c r="W271" s="9">
        <f>SUMIFS('Raw Hourly Load Data'!$S:$S,'Raw Hourly Load Data'!$H:$H,$A271,'Raw Hourly Load Data'!$J:$J,W$1)</f>
        <v>8.8146217308477087E-5</v>
      </c>
      <c r="X271" s="9">
        <f>SUMIFS('Raw Hourly Load Data'!$S:$S,'Raw Hourly Load Data'!$H:$H,$A271,'Raw Hourly Load Data'!$J:$J,X$1)</f>
        <v>6.5080002266424021E-5</v>
      </c>
      <c r="Y271" s="9">
        <f>SUMIFS('Raw Hourly Load Data'!$S:$S,'Raw Hourly Load Data'!$H:$H,$A271,'Raw Hourly Load Data'!$J:$J,Y$1)</f>
        <v>5.0538666485750273E-5</v>
      </c>
    </row>
    <row r="272" spans="1:25" x14ac:dyDescent="0.25">
      <c r="A272" s="9" t="s">
        <v>293</v>
      </c>
      <c r="B272" s="9">
        <f>SUMIFS('Raw Hourly Load Data'!$S:$S,'Raw Hourly Load Data'!$H:$H,$A272,'Raw Hourly Load Data'!$J:$J,B$1)</f>
        <v>3.6807190387733331E-5</v>
      </c>
      <c r="C272" s="9">
        <f>SUMIFS('Raw Hourly Load Data'!$S:$S,'Raw Hourly Load Data'!$H:$H,$A272,'Raw Hourly Load Data'!$J:$J,C$1)</f>
        <v>2.9393886499110923E-5</v>
      </c>
      <c r="D272" s="9">
        <f>SUMIFS('Raw Hourly Load Data'!$S:$S,'Raw Hourly Load Data'!$H:$H,$A272,'Raw Hourly Load Data'!$J:$J,D$1)</f>
        <v>2.3707034460769414E-5</v>
      </c>
      <c r="E272" s="9">
        <f>SUMIFS('Raw Hourly Load Data'!$S:$S,'Raw Hourly Load Data'!$H:$H,$A272,'Raw Hourly Load Data'!$J:$J,E$1)</f>
        <v>2.4371735624539745E-5</v>
      </c>
      <c r="F272" s="9">
        <f>SUMIFS('Raw Hourly Load Data'!$S:$S,'Raw Hourly Load Data'!$H:$H,$A272,'Raw Hourly Load Data'!$J:$J,F$1)</f>
        <v>2.3214774198788623E-5</v>
      </c>
      <c r="G272" s="9">
        <f>SUMIFS('Raw Hourly Load Data'!$S:$S,'Raw Hourly Load Data'!$H:$H,$A272,'Raw Hourly Load Data'!$J:$J,G$1)</f>
        <v>3.4426353855445663E-5</v>
      </c>
      <c r="H272" s="9">
        <f>SUMIFS('Raw Hourly Load Data'!$S:$S,'Raw Hourly Load Data'!$H:$H,$A272,'Raw Hourly Load Data'!$J:$J,H$1)</f>
        <v>5.7356853598303888E-5</v>
      </c>
      <c r="I272" s="9">
        <f>SUMIFS('Raw Hourly Load Data'!$S:$S,'Raw Hourly Load Data'!$H:$H,$A272,'Raw Hourly Load Data'!$J:$J,I$1)</f>
        <v>8.7287876564160429E-5</v>
      </c>
      <c r="J272" s="9">
        <f>SUMIFS('Raw Hourly Load Data'!$S:$S,'Raw Hourly Load Data'!$H:$H,$A272,'Raw Hourly Load Data'!$J:$J,J$1)</f>
        <v>9.7442798807847458E-5</v>
      </c>
      <c r="K272" s="9">
        <f>SUMIFS('Raw Hourly Load Data'!$S:$S,'Raw Hourly Load Data'!$H:$H,$A272,'Raw Hourly Load Data'!$J:$J,K$1)</f>
        <v>9.4791026008320234E-5</v>
      </c>
      <c r="L272" s="9">
        <f>SUMIFS('Raw Hourly Load Data'!$S:$S,'Raw Hourly Load Data'!$H:$H,$A272,'Raw Hourly Load Data'!$J:$J,L$1)</f>
        <v>1.0457020955943018E-4</v>
      </c>
      <c r="M272" s="9">
        <f>SUMIFS('Raw Hourly Load Data'!$S:$S,'Raw Hourly Load Data'!$H:$H,$A272,'Raw Hourly Load Data'!$J:$J,M$1)</f>
        <v>1.2221849001926193E-4</v>
      </c>
      <c r="N272" s="9">
        <f>SUMIFS('Raw Hourly Load Data'!$S:$S,'Raw Hourly Load Data'!$H:$H,$A272,'Raw Hourly Load Data'!$J:$J,N$1)</f>
        <v>1.3746980145458885E-4</v>
      </c>
      <c r="O272" s="9">
        <f>SUMIFS('Raw Hourly Load Data'!$S:$S,'Raw Hourly Load Data'!$H:$H,$A272,'Raw Hourly Load Data'!$J:$J,O$1)</f>
        <v>1.4221558596364686E-4</v>
      </c>
      <c r="P272" s="9">
        <f>SUMIFS('Raw Hourly Load Data'!$S:$S,'Raw Hourly Load Data'!$H:$H,$A272,'Raw Hourly Load Data'!$J:$J,P$1)</f>
        <v>1.5931150425874197E-4</v>
      </c>
      <c r="Q272" s="9">
        <f>SUMIFS('Raw Hourly Load Data'!$S:$S,'Raw Hourly Load Data'!$H:$H,$A272,'Raw Hourly Load Data'!$J:$J,Q$1)</f>
        <v>2.0463860786481761E-4</v>
      </c>
      <c r="R272" s="9">
        <f>SUMIFS('Raw Hourly Load Data'!$S:$S,'Raw Hourly Load Data'!$H:$H,$A272,'Raw Hourly Load Data'!$J:$J,R$1)</f>
        <v>2.5855399606073315E-4</v>
      </c>
      <c r="S272" s="9">
        <f>SUMIFS('Raw Hourly Load Data'!$S:$S,'Raw Hourly Load Data'!$H:$H,$A272,'Raw Hourly Load Data'!$J:$J,S$1)</f>
        <v>2.9324392513877261E-4</v>
      </c>
      <c r="T272" s="9">
        <f>SUMIFS('Raw Hourly Load Data'!$S:$S,'Raw Hourly Load Data'!$H:$H,$A272,'Raw Hourly Load Data'!$J:$J,T$1)</f>
        <v>2.3748391894387087E-4</v>
      </c>
      <c r="U272" s="9">
        <f>SUMIFS('Raw Hourly Load Data'!$S:$S,'Raw Hourly Load Data'!$H:$H,$A272,'Raw Hourly Load Data'!$J:$J,U$1)</f>
        <v>1.4810059945561708E-4</v>
      </c>
      <c r="V272" s="9">
        <f>SUMIFS('Raw Hourly Load Data'!$S:$S,'Raw Hourly Load Data'!$H:$H,$A272,'Raw Hourly Load Data'!$J:$J,V$1)</f>
        <v>1.1070331462919612E-4</v>
      </c>
      <c r="W272" s="9">
        <f>SUMIFS('Raw Hourly Load Data'!$S:$S,'Raw Hourly Load Data'!$H:$H,$A272,'Raw Hourly Load Data'!$J:$J,W$1)</f>
        <v>8.7533944902584755E-5</v>
      </c>
      <c r="X272" s="9">
        <f>SUMIFS('Raw Hourly Load Data'!$S:$S,'Raw Hourly Load Data'!$H:$H,$A272,'Raw Hourly Load Data'!$J:$J,X$1)</f>
        <v>6.4799122370624011E-5</v>
      </c>
      <c r="Y272" s="9">
        <f>SUMIFS('Raw Hourly Load Data'!$S:$S,'Raw Hourly Load Data'!$H:$H,$A272,'Raw Hourly Load Data'!$J:$J,Y$1)</f>
        <v>5.0314342258781049E-5</v>
      </c>
    </row>
    <row r="273" spans="1:25" x14ac:dyDescent="0.25">
      <c r="A273" s="9" t="s">
        <v>294</v>
      </c>
      <c r="B273" s="9">
        <f>SUMIFS('Raw Hourly Load Data'!$S:$S,'Raw Hourly Load Data'!$H:$H,$A273,'Raw Hourly Load Data'!$J:$J,B$1)</f>
        <v>3.6833059109370601E-5</v>
      </c>
      <c r="C273" s="9">
        <f>SUMIFS('Raw Hourly Load Data'!$S:$S,'Raw Hourly Load Data'!$H:$H,$A273,'Raw Hourly Load Data'!$J:$J,C$1)</f>
        <v>2.9397544497971108E-5</v>
      </c>
      <c r="D273" s="9">
        <f>SUMIFS('Raw Hourly Load Data'!$S:$S,'Raw Hourly Load Data'!$H:$H,$A273,'Raw Hourly Load Data'!$J:$J,D$1)</f>
        <v>2.3707293215652552E-5</v>
      </c>
      <c r="E273" s="9">
        <f>SUMIFS('Raw Hourly Load Data'!$S:$S,'Raw Hourly Load Data'!$H:$H,$A273,'Raw Hourly Load Data'!$J:$J,E$1)</f>
        <v>2.4360772867399494E-5</v>
      </c>
      <c r="F273" s="9">
        <f>SUMIFS('Raw Hourly Load Data'!$S:$S,'Raw Hourly Load Data'!$H:$H,$A273,'Raw Hourly Load Data'!$J:$J,F$1)</f>
        <v>2.3183721635384402E-5</v>
      </c>
      <c r="G273" s="9">
        <f>SUMIFS('Raw Hourly Load Data'!$S:$S,'Raw Hourly Load Data'!$H:$H,$A273,'Raw Hourly Load Data'!$J:$J,G$1)</f>
        <v>3.4280190030940037E-5</v>
      </c>
      <c r="H273" s="9">
        <f>SUMIFS('Raw Hourly Load Data'!$S:$S,'Raw Hourly Load Data'!$H:$H,$A273,'Raw Hourly Load Data'!$J:$J,H$1)</f>
        <v>5.7017720559882357E-5</v>
      </c>
      <c r="I273" s="9">
        <f>SUMIFS('Raw Hourly Load Data'!$S:$S,'Raw Hourly Load Data'!$H:$H,$A273,'Raw Hourly Load Data'!$J:$J,I$1)</f>
        <v>8.6807974972303369E-5</v>
      </c>
      <c r="J273" s="9">
        <f>SUMIFS('Raw Hourly Load Data'!$S:$S,'Raw Hourly Load Data'!$H:$H,$A273,'Raw Hourly Load Data'!$J:$J,J$1)</f>
        <v>9.7118616294434893E-5</v>
      </c>
      <c r="K273" s="9">
        <f>SUMIFS('Raw Hourly Load Data'!$S:$S,'Raw Hourly Load Data'!$H:$H,$A273,'Raw Hourly Load Data'!$J:$J,K$1)</f>
        <v>9.4538233325770334E-5</v>
      </c>
      <c r="L273" s="9">
        <f>SUMIFS('Raw Hourly Load Data'!$S:$S,'Raw Hourly Load Data'!$H:$H,$A273,'Raw Hourly Load Data'!$J:$J,L$1)</f>
        <v>1.0438415386094305E-4</v>
      </c>
      <c r="M273" s="9">
        <f>SUMIFS('Raw Hourly Load Data'!$S:$S,'Raw Hourly Load Data'!$H:$H,$A273,'Raw Hourly Load Data'!$J:$J,M$1)</f>
        <v>1.2201996295628131E-4</v>
      </c>
      <c r="N273" s="9">
        <f>SUMIFS('Raw Hourly Load Data'!$S:$S,'Raw Hourly Load Data'!$H:$H,$A273,'Raw Hourly Load Data'!$J:$J,N$1)</f>
        <v>1.3683577998926187E-4</v>
      </c>
      <c r="O273" s="9">
        <f>SUMIFS('Raw Hourly Load Data'!$S:$S,'Raw Hourly Load Data'!$H:$H,$A273,'Raw Hourly Load Data'!$J:$J,O$1)</f>
        <v>1.4084335536315972E-4</v>
      </c>
      <c r="P273" s="9">
        <f>SUMIFS('Raw Hourly Load Data'!$S:$S,'Raw Hourly Load Data'!$H:$H,$A273,'Raw Hourly Load Data'!$J:$J,P$1)</f>
        <v>1.5690989641938083E-4</v>
      </c>
      <c r="Q273" s="9">
        <f>SUMIFS('Raw Hourly Load Data'!$S:$S,'Raw Hourly Load Data'!$H:$H,$A273,'Raw Hourly Load Data'!$J:$J,Q$1)</f>
        <v>2.0060324029744063E-4</v>
      </c>
      <c r="R273" s="9">
        <f>SUMIFS('Raw Hourly Load Data'!$S:$S,'Raw Hourly Load Data'!$H:$H,$A273,'Raw Hourly Load Data'!$J:$J,R$1)</f>
        <v>2.5275155442089511E-4</v>
      </c>
      <c r="S273" s="9">
        <f>SUMIFS('Raw Hourly Load Data'!$S:$S,'Raw Hourly Load Data'!$H:$H,$A273,'Raw Hourly Load Data'!$J:$J,S$1)</f>
        <v>2.8624222461239647E-4</v>
      </c>
      <c r="T273" s="9">
        <f>SUMIFS('Raw Hourly Load Data'!$S:$S,'Raw Hourly Load Data'!$H:$H,$A273,'Raw Hourly Load Data'!$J:$J,T$1)</f>
        <v>2.3072877729192441E-4</v>
      </c>
      <c r="U273" s="9">
        <f>SUMIFS('Raw Hourly Load Data'!$S:$S,'Raw Hourly Load Data'!$H:$H,$A273,'Raw Hourly Load Data'!$J:$J,U$1)</f>
        <v>1.4316404243209336E-4</v>
      </c>
      <c r="V273" s="9">
        <f>SUMIFS('Raw Hourly Load Data'!$S:$S,'Raw Hourly Load Data'!$H:$H,$A273,'Raw Hourly Load Data'!$J:$J,V$1)</f>
        <v>1.072741906471007E-4</v>
      </c>
      <c r="W273" s="9">
        <f>SUMIFS('Raw Hourly Load Data'!$S:$S,'Raw Hourly Load Data'!$H:$H,$A273,'Raw Hourly Load Data'!$J:$J,W$1)</f>
        <v>8.5692279306896139E-5</v>
      </c>
      <c r="X273" s="9">
        <f>SUMIFS('Raw Hourly Load Data'!$S:$S,'Raw Hourly Load Data'!$H:$H,$A273,'Raw Hourly Load Data'!$J:$J,X$1)</f>
        <v>6.4053906644574905E-5</v>
      </c>
      <c r="Y273" s="9">
        <f>SUMIFS('Raw Hourly Load Data'!$S:$S,'Raw Hourly Load Data'!$H:$H,$A273,'Raw Hourly Load Data'!$J:$J,Y$1)</f>
        <v>5.1748894789723612E-5</v>
      </c>
    </row>
    <row r="274" spans="1:25" x14ac:dyDescent="0.25">
      <c r="A274" s="9" t="s">
        <v>295</v>
      </c>
      <c r="B274" s="9">
        <f>SUMIFS('Raw Hourly Load Data'!$S:$S,'Raw Hourly Load Data'!$H:$H,$A274,'Raw Hourly Load Data'!$J:$J,B$1)</f>
        <v>5.9656649206241486E-5</v>
      </c>
      <c r="C274" s="9">
        <f>SUMIFS('Raw Hourly Load Data'!$S:$S,'Raw Hourly Load Data'!$H:$H,$A274,'Raw Hourly Load Data'!$J:$J,C$1)</f>
        <v>4.0101934457686124E-5</v>
      </c>
      <c r="D274" s="9">
        <f>SUMIFS('Raw Hourly Load Data'!$S:$S,'Raw Hourly Load Data'!$H:$H,$A274,'Raw Hourly Load Data'!$J:$J,D$1)</f>
        <v>3.5053716793077392E-5</v>
      </c>
      <c r="E274" s="9">
        <f>SUMIFS('Raw Hourly Load Data'!$S:$S,'Raw Hourly Load Data'!$H:$H,$A274,'Raw Hourly Load Data'!$J:$J,E$1)</f>
        <v>3.1022264277766502E-5</v>
      </c>
      <c r="F274" s="9">
        <f>SUMIFS('Raw Hourly Load Data'!$S:$S,'Raw Hourly Load Data'!$H:$H,$A274,'Raw Hourly Load Data'!$J:$J,F$1)</f>
        <v>2.4092443815632237E-5</v>
      </c>
      <c r="G274" s="9">
        <f>SUMIFS('Raw Hourly Load Data'!$S:$S,'Raw Hourly Load Data'!$H:$H,$A274,'Raw Hourly Load Data'!$J:$J,G$1)</f>
        <v>2.6976112332472609E-5</v>
      </c>
      <c r="H274" s="9">
        <f>SUMIFS('Raw Hourly Load Data'!$S:$S,'Raw Hourly Load Data'!$H:$H,$A274,'Raw Hourly Load Data'!$J:$J,H$1)</f>
        <v>3.3081382691184159E-5</v>
      </c>
      <c r="I274" s="9">
        <f>SUMIFS('Raw Hourly Load Data'!$S:$S,'Raw Hourly Load Data'!$H:$H,$A274,'Raw Hourly Load Data'!$J:$J,I$1)</f>
        <v>4.1865179158797105E-5</v>
      </c>
      <c r="J274" s="9">
        <f>SUMIFS('Raw Hourly Load Data'!$S:$S,'Raw Hourly Load Data'!$H:$H,$A274,'Raw Hourly Load Data'!$J:$J,J$1)</f>
        <v>6.0884792225404258E-5</v>
      </c>
      <c r="K274" s="9">
        <f>SUMIFS('Raw Hourly Load Data'!$S:$S,'Raw Hourly Load Data'!$H:$H,$A274,'Raw Hourly Load Data'!$J:$J,K$1)</f>
        <v>9.1338313933105028E-5</v>
      </c>
      <c r="L274" s="9">
        <f>SUMIFS('Raw Hourly Load Data'!$S:$S,'Raw Hourly Load Data'!$H:$H,$A274,'Raw Hourly Load Data'!$J:$J,L$1)</f>
        <v>1.1685364238945466E-4</v>
      </c>
      <c r="M274" s="9">
        <f>SUMIFS('Raw Hourly Load Data'!$S:$S,'Raw Hourly Load Data'!$H:$H,$A274,'Raw Hourly Load Data'!$J:$J,M$1)</f>
        <v>1.4568892013290302E-4</v>
      </c>
      <c r="N274" s="9">
        <f>SUMIFS('Raw Hourly Load Data'!$S:$S,'Raw Hourly Load Data'!$H:$H,$A274,'Raw Hourly Load Data'!$J:$J,N$1)</f>
        <v>1.7592356167218457E-4</v>
      </c>
      <c r="O274" s="9">
        <f>SUMIFS('Raw Hourly Load Data'!$S:$S,'Raw Hourly Load Data'!$H:$H,$A274,'Raw Hourly Load Data'!$J:$J,O$1)</f>
        <v>1.8130557903542609E-4</v>
      </c>
      <c r="P274" s="9">
        <f>SUMIFS('Raw Hourly Load Data'!$S:$S,'Raw Hourly Load Data'!$H:$H,$A274,'Raw Hourly Load Data'!$J:$J,P$1)</f>
        <v>1.8696705003502331E-4</v>
      </c>
      <c r="Q274" s="9">
        <f>SUMIFS('Raw Hourly Load Data'!$S:$S,'Raw Hourly Load Data'!$H:$H,$A274,'Raw Hourly Load Data'!$J:$J,Q$1)</f>
        <v>1.9369089209999525E-4</v>
      </c>
      <c r="R274" s="9">
        <f>SUMIFS('Raw Hourly Load Data'!$S:$S,'Raw Hourly Load Data'!$H:$H,$A274,'Raw Hourly Load Data'!$J:$J,R$1)</f>
        <v>2.0871688483862605E-4</v>
      </c>
      <c r="S274" s="9">
        <f>SUMIFS('Raw Hourly Load Data'!$S:$S,'Raw Hourly Load Data'!$H:$H,$A274,'Raw Hourly Load Data'!$J:$J,S$1)</f>
        <v>1.9896341811923712E-4</v>
      </c>
      <c r="T274" s="9">
        <f>SUMIFS('Raw Hourly Load Data'!$S:$S,'Raw Hourly Load Data'!$H:$H,$A274,'Raw Hourly Load Data'!$J:$J,T$1)</f>
        <v>2.2422033253587131E-4</v>
      </c>
      <c r="U274" s="9">
        <f>SUMIFS('Raw Hourly Load Data'!$S:$S,'Raw Hourly Load Data'!$H:$H,$A274,'Raw Hourly Load Data'!$J:$J,U$1)</f>
        <v>2.24529145097858E-4</v>
      </c>
      <c r="V274" s="9">
        <f>SUMIFS('Raw Hourly Load Data'!$S:$S,'Raw Hourly Load Data'!$H:$H,$A274,'Raw Hourly Load Data'!$J:$J,V$1)</f>
        <v>1.9579308700517708E-4</v>
      </c>
      <c r="W274" s="9">
        <f>SUMIFS('Raw Hourly Load Data'!$S:$S,'Raw Hourly Load Data'!$H:$H,$A274,'Raw Hourly Load Data'!$J:$J,W$1)</f>
        <v>1.6600540446465656E-4</v>
      </c>
      <c r="X274" s="9">
        <f>SUMIFS('Raw Hourly Load Data'!$S:$S,'Raw Hourly Load Data'!$H:$H,$A274,'Raw Hourly Load Data'!$J:$J,X$1)</f>
        <v>1.3492208872457705E-4</v>
      </c>
      <c r="Y274" s="9">
        <f>SUMIFS('Raw Hourly Load Data'!$S:$S,'Raw Hourly Load Data'!$H:$H,$A274,'Raw Hourly Load Data'!$J:$J,Y$1)</f>
        <v>9.9059768846152815E-5</v>
      </c>
    </row>
    <row r="275" spans="1:25" x14ac:dyDescent="0.25">
      <c r="A275" s="9" t="s">
        <v>296</v>
      </c>
      <c r="B275" s="9">
        <f>SUMIFS('Raw Hourly Load Data'!$S:$S,'Raw Hourly Load Data'!$H:$H,$A275,'Raw Hourly Load Data'!$J:$J,B$1)</f>
        <v>6.352707784424127E-5</v>
      </c>
      <c r="C275" s="9">
        <f>SUMIFS('Raw Hourly Load Data'!$S:$S,'Raw Hourly Load Data'!$H:$H,$A275,'Raw Hourly Load Data'!$J:$J,C$1)</f>
        <v>3.9165354968524296E-5</v>
      </c>
      <c r="D275" s="9">
        <f>SUMIFS('Raw Hourly Load Data'!$S:$S,'Raw Hourly Load Data'!$H:$H,$A275,'Raw Hourly Load Data'!$J:$J,D$1)</f>
        <v>3.4198625796955597E-5</v>
      </c>
      <c r="E275" s="9">
        <f>SUMIFS('Raw Hourly Load Data'!$S:$S,'Raw Hourly Load Data'!$H:$H,$A275,'Raw Hourly Load Data'!$J:$J,E$1)</f>
        <v>3.0186207727895058E-5</v>
      </c>
      <c r="F275" s="9">
        <f>SUMIFS('Raw Hourly Load Data'!$S:$S,'Raw Hourly Load Data'!$H:$H,$A275,'Raw Hourly Load Data'!$J:$J,F$1)</f>
        <v>2.3359678854361682E-5</v>
      </c>
      <c r="G275" s="9">
        <f>SUMIFS('Raw Hourly Load Data'!$S:$S,'Raw Hourly Load Data'!$H:$H,$A275,'Raw Hourly Load Data'!$J:$J,G$1)</f>
        <v>2.6051578322656452E-5</v>
      </c>
      <c r="H275" s="9">
        <f>SUMIFS('Raw Hourly Load Data'!$S:$S,'Raw Hourly Load Data'!$H:$H,$A275,'Raw Hourly Load Data'!$J:$J,H$1)</f>
        <v>3.1922736421035328E-5</v>
      </c>
      <c r="I275" s="9">
        <f>SUMIFS('Raw Hourly Load Data'!$S:$S,'Raw Hourly Load Data'!$H:$H,$A275,'Raw Hourly Load Data'!$J:$J,I$1)</f>
        <v>4.0499214113341836E-5</v>
      </c>
      <c r="J275" s="9">
        <f>SUMIFS('Raw Hourly Load Data'!$S:$S,'Raw Hourly Load Data'!$H:$H,$A275,'Raw Hourly Load Data'!$J:$J,J$1)</f>
        <v>5.8779372175310204E-5</v>
      </c>
      <c r="K275" s="9">
        <f>SUMIFS('Raw Hourly Load Data'!$S:$S,'Raw Hourly Load Data'!$H:$H,$A275,'Raw Hourly Load Data'!$J:$J,K$1)</f>
        <v>8.8313069678240912E-5</v>
      </c>
      <c r="L275" s="9">
        <f>SUMIFS('Raw Hourly Load Data'!$S:$S,'Raw Hourly Load Data'!$H:$H,$A275,'Raw Hourly Load Data'!$J:$J,L$1)</f>
        <v>1.1332459231725917E-4</v>
      </c>
      <c r="M275" s="9">
        <f>SUMIFS('Raw Hourly Load Data'!$S:$S,'Raw Hourly Load Data'!$H:$H,$A275,'Raw Hourly Load Data'!$J:$J,M$1)</f>
        <v>1.4273166477738478E-4</v>
      </c>
      <c r="N275" s="9">
        <f>SUMIFS('Raw Hourly Load Data'!$S:$S,'Raw Hourly Load Data'!$H:$H,$A275,'Raw Hourly Load Data'!$J:$J,N$1)</f>
        <v>1.7354551101874199E-4</v>
      </c>
      <c r="O275" s="9">
        <f>SUMIFS('Raw Hourly Load Data'!$S:$S,'Raw Hourly Load Data'!$H:$H,$A275,'Raw Hourly Load Data'!$J:$J,O$1)</f>
        <v>1.8025844958349083E-4</v>
      </c>
      <c r="P275" s="9">
        <f>SUMIFS('Raw Hourly Load Data'!$S:$S,'Raw Hourly Load Data'!$H:$H,$A275,'Raw Hourly Load Data'!$J:$J,P$1)</f>
        <v>1.8663051188138794E-4</v>
      </c>
      <c r="Q275" s="9">
        <f>SUMIFS('Raw Hourly Load Data'!$S:$S,'Raw Hourly Load Data'!$H:$H,$A275,'Raw Hourly Load Data'!$J:$J,Q$1)</f>
        <v>1.9466247640174934E-4</v>
      </c>
      <c r="R275" s="9">
        <f>SUMIFS('Raw Hourly Load Data'!$S:$S,'Raw Hourly Load Data'!$H:$H,$A275,'Raw Hourly Load Data'!$J:$J,R$1)</f>
        <v>2.1148788530255699E-4</v>
      </c>
      <c r="S275" s="9">
        <f>SUMIFS('Raw Hourly Load Data'!$S:$S,'Raw Hourly Load Data'!$H:$H,$A275,'Raw Hourly Load Data'!$J:$J,S$1)</f>
        <v>2.0364883404960527E-4</v>
      </c>
      <c r="T275" s="9">
        <f>SUMIFS('Raw Hourly Load Data'!$S:$S,'Raw Hourly Load Data'!$H:$H,$A275,'Raw Hourly Load Data'!$J:$J,T$1)</f>
        <v>2.296425875555338E-4</v>
      </c>
      <c r="U275" s="9">
        <f>SUMIFS('Raw Hourly Load Data'!$S:$S,'Raw Hourly Load Data'!$H:$H,$A275,'Raw Hourly Load Data'!$J:$J,U$1)</f>
        <v>2.2952296473443515E-4</v>
      </c>
      <c r="V275" s="9">
        <f>SUMIFS('Raw Hourly Load Data'!$S:$S,'Raw Hourly Load Data'!$H:$H,$A275,'Raw Hourly Load Data'!$J:$J,V$1)</f>
        <v>1.9941529339358968E-4</v>
      </c>
      <c r="W275" s="9">
        <f>SUMIFS('Raw Hourly Load Data'!$S:$S,'Raw Hourly Load Data'!$H:$H,$A275,'Raw Hourly Load Data'!$J:$J,W$1)</f>
        <v>1.6723729937097521E-4</v>
      </c>
      <c r="X275" s="9">
        <f>SUMIFS('Raw Hourly Load Data'!$S:$S,'Raw Hourly Load Data'!$H:$H,$A275,'Raw Hourly Load Data'!$J:$J,X$1)</f>
        <v>1.3422070362683822E-4</v>
      </c>
      <c r="Y275" s="9">
        <f>SUMIFS('Raw Hourly Load Data'!$S:$S,'Raw Hourly Load Data'!$H:$H,$A275,'Raw Hourly Load Data'!$J:$J,Y$1)</f>
        <v>9.6050572402771859E-5</v>
      </c>
    </row>
    <row r="276" spans="1:25" x14ac:dyDescent="0.25">
      <c r="A276" s="9" t="s">
        <v>297</v>
      </c>
      <c r="B276" s="9">
        <f>SUMIFS('Raw Hourly Load Data'!$S:$S,'Raw Hourly Load Data'!$H:$H,$A276,'Raw Hourly Load Data'!$J:$J,B$1)</f>
        <v>4.1422776819169392E-5</v>
      </c>
      <c r="C276" s="9">
        <f>SUMIFS('Raw Hourly Load Data'!$S:$S,'Raw Hourly Load Data'!$H:$H,$A276,'Raw Hourly Load Data'!$J:$J,C$1)</f>
        <v>2.9491048174986874E-5</v>
      </c>
      <c r="D276" s="9">
        <f>SUMIFS('Raw Hourly Load Data'!$S:$S,'Raw Hourly Load Data'!$H:$H,$A276,'Raw Hourly Load Data'!$J:$J,D$1)</f>
        <v>2.3582804370581802E-5</v>
      </c>
      <c r="E276" s="9">
        <f>SUMIFS('Raw Hourly Load Data'!$S:$S,'Raw Hourly Load Data'!$H:$H,$A276,'Raw Hourly Load Data'!$J:$J,E$1)</f>
        <v>2.4450203644952899E-5</v>
      </c>
      <c r="F276" s="9">
        <f>SUMIFS('Raw Hourly Load Data'!$S:$S,'Raw Hourly Load Data'!$H:$H,$A276,'Raw Hourly Load Data'!$J:$J,F$1)</f>
        <v>2.3241305550492809E-5</v>
      </c>
      <c r="G276" s="9">
        <f>SUMIFS('Raw Hourly Load Data'!$S:$S,'Raw Hourly Load Data'!$H:$H,$A276,'Raw Hourly Load Data'!$J:$J,G$1)</f>
        <v>3.5539889537850368E-5</v>
      </c>
      <c r="H276" s="9">
        <f>SUMIFS('Raw Hourly Load Data'!$S:$S,'Raw Hourly Load Data'!$H:$H,$A276,'Raw Hourly Load Data'!$J:$J,H$1)</f>
        <v>5.9942824025525132E-5</v>
      </c>
      <c r="I276" s="9">
        <f>SUMIFS('Raw Hourly Load Data'!$S:$S,'Raw Hourly Load Data'!$H:$H,$A276,'Raw Hourly Load Data'!$J:$J,I$1)</f>
        <v>9.1635036372088893E-5</v>
      </c>
      <c r="J276" s="9">
        <f>SUMIFS('Raw Hourly Load Data'!$S:$S,'Raw Hourly Load Data'!$H:$H,$A276,'Raw Hourly Load Data'!$J:$J,J$1)</f>
        <v>1.0195555372418777E-4</v>
      </c>
      <c r="K276" s="9">
        <f>SUMIFS('Raw Hourly Load Data'!$S:$S,'Raw Hourly Load Data'!$H:$H,$A276,'Raw Hourly Load Data'!$J:$J,K$1)</f>
        <v>9.872992981621012E-5</v>
      </c>
      <c r="L276" s="9">
        <f>SUMIFS('Raw Hourly Load Data'!$S:$S,'Raw Hourly Load Data'!$H:$H,$A276,'Raw Hourly Load Data'!$J:$J,L$1)</f>
        <v>1.0839784639555464E-4</v>
      </c>
      <c r="M276" s="9">
        <f>SUMIFS('Raw Hourly Load Data'!$S:$S,'Raw Hourly Load Data'!$H:$H,$A276,'Raw Hourly Load Data'!$J:$J,M$1)</f>
        <v>1.2709202459100481E-4</v>
      </c>
      <c r="N276" s="9">
        <f>SUMIFS('Raw Hourly Load Data'!$S:$S,'Raw Hourly Load Data'!$H:$H,$A276,'Raw Hourly Load Data'!$J:$J,N$1)</f>
        <v>1.4265817390269329E-4</v>
      </c>
      <c r="O276" s="9">
        <f>SUMIFS('Raw Hourly Load Data'!$S:$S,'Raw Hourly Load Data'!$H:$H,$A276,'Raw Hourly Load Data'!$J:$J,O$1)</f>
        <v>1.4765019571425395E-4</v>
      </c>
      <c r="P276" s="9">
        <f>SUMIFS('Raw Hourly Load Data'!$S:$S,'Raw Hourly Load Data'!$H:$H,$A276,'Raw Hourly Load Data'!$J:$J,P$1)</f>
        <v>1.6470406094857919E-4</v>
      </c>
      <c r="Q276" s="9">
        <f>SUMIFS('Raw Hourly Load Data'!$S:$S,'Raw Hourly Load Data'!$H:$H,$A276,'Raw Hourly Load Data'!$J:$J,Q$1)</f>
        <v>2.1198595778264593E-4</v>
      </c>
      <c r="R276" s="9">
        <f>SUMIFS('Raw Hourly Load Data'!$S:$S,'Raw Hourly Load Data'!$H:$H,$A276,'Raw Hourly Load Data'!$J:$J,R$1)</f>
        <v>2.6713647849275498E-4</v>
      </c>
      <c r="S276" s="9">
        <f>SUMIFS('Raw Hourly Load Data'!$S:$S,'Raw Hourly Load Data'!$H:$H,$A276,'Raw Hourly Load Data'!$J:$J,S$1)</f>
        <v>3.0467737799057883E-4</v>
      </c>
      <c r="T276" s="9">
        <f>SUMIFS('Raw Hourly Load Data'!$S:$S,'Raw Hourly Load Data'!$H:$H,$A276,'Raw Hourly Load Data'!$J:$J,T$1)</f>
        <v>2.4718139106220553E-4</v>
      </c>
      <c r="U276" s="9">
        <f>SUMIFS('Raw Hourly Load Data'!$S:$S,'Raw Hourly Load Data'!$H:$H,$A276,'Raw Hourly Load Data'!$J:$J,U$1)</f>
        <v>1.5487275683871739E-4</v>
      </c>
      <c r="V276" s="9">
        <f>SUMIFS('Raw Hourly Load Data'!$S:$S,'Raw Hourly Load Data'!$H:$H,$A276,'Raw Hourly Load Data'!$J:$J,V$1)</f>
        <v>1.1779129543021353E-4</v>
      </c>
      <c r="W276" s="9">
        <f>SUMIFS('Raw Hourly Load Data'!$S:$S,'Raw Hourly Load Data'!$H:$H,$A276,'Raw Hourly Load Data'!$J:$J,W$1)</f>
        <v>9.238096303445041E-5</v>
      </c>
      <c r="X276" s="9">
        <f>SUMIFS('Raw Hourly Load Data'!$S:$S,'Raw Hourly Load Data'!$H:$H,$A276,'Raw Hourly Load Data'!$J:$J,X$1)</f>
        <v>6.7104566554024588E-5</v>
      </c>
      <c r="Y276" s="9">
        <f>SUMIFS('Raw Hourly Load Data'!$S:$S,'Raw Hourly Load Data'!$H:$H,$A276,'Raw Hourly Load Data'!$J:$J,Y$1)</f>
        <v>5.2409917906280687E-5</v>
      </c>
    </row>
    <row r="277" spans="1:25" x14ac:dyDescent="0.25">
      <c r="A277" s="9" t="s">
        <v>298</v>
      </c>
      <c r="B277" s="9">
        <f>SUMIFS('Raw Hourly Load Data'!$S:$S,'Raw Hourly Load Data'!$H:$H,$A277,'Raw Hourly Load Data'!$J:$J,B$1)</f>
        <v>3.7957756447648108E-5</v>
      </c>
      <c r="C277" s="9">
        <f>SUMIFS('Raw Hourly Load Data'!$S:$S,'Raw Hourly Load Data'!$H:$H,$A277,'Raw Hourly Load Data'!$J:$J,C$1)</f>
        <v>3.027192835466698E-5</v>
      </c>
      <c r="D277" s="9">
        <f>SUMIFS('Raw Hourly Load Data'!$S:$S,'Raw Hourly Load Data'!$H:$H,$A277,'Raw Hourly Load Data'!$J:$J,D$1)</f>
        <v>2.4129189934236774E-5</v>
      </c>
      <c r="E277" s="9">
        <f>SUMIFS('Raw Hourly Load Data'!$S:$S,'Raw Hourly Load Data'!$H:$H,$A277,'Raw Hourly Load Data'!$J:$J,E$1)</f>
        <v>2.4826994919737798E-5</v>
      </c>
      <c r="F277" s="9">
        <f>SUMIFS('Raw Hourly Load Data'!$S:$S,'Raw Hourly Load Data'!$H:$H,$A277,'Raw Hourly Load Data'!$J:$J,F$1)</f>
        <v>2.3604659874638299E-5</v>
      </c>
      <c r="G277" s="9">
        <f>SUMIFS('Raw Hourly Load Data'!$S:$S,'Raw Hourly Load Data'!$H:$H,$A277,'Raw Hourly Load Data'!$J:$J,G$1)</f>
        <v>3.5940422827549603E-5</v>
      </c>
      <c r="H277" s="9">
        <f>SUMIFS('Raw Hourly Load Data'!$S:$S,'Raw Hourly Load Data'!$H:$H,$A277,'Raw Hourly Load Data'!$J:$J,H$1)</f>
        <v>6.0437403969915229E-5</v>
      </c>
      <c r="I277" s="9">
        <f>SUMIFS('Raw Hourly Load Data'!$S:$S,'Raw Hourly Load Data'!$H:$H,$A277,'Raw Hourly Load Data'!$J:$J,I$1)</f>
        <v>9.2442739702277234E-5</v>
      </c>
      <c r="J277" s="9">
        <f>SUMIFS('Raw Hourly Load Data'!$S:$S,'Raw Hourly Load Data'!$H:$H,$A277,'Raw Hourly Load Data'!$J:$J,J$1)</f>
        <v>1.0246955010994498E-4</v>
      </c>
      <c r="K277" s="9">
        <f>SUMIFS('Raw Hourly Load Data'!$S:$S,'Raw Hourly Load Data'!$H:$H,$A277,'Raw Hourly Load Data'!$J:$J,K$1)</f>
        <v>9.9266118288180013E-5</v>
      </c>
      <c r="L277" s="9">
        <f>SUMIFS('Raw Hourly Load Data'!$S:$S,'Raw Hourly Load Data'!$H:$H,$A277,'Raw Hourly Load Data'!$J:$J,L$1)</f>
        <v>1.0934353257236282E-4</v>
      </c>
      <c r="M277" s="9">
        <f>SUMIFS('Raw Hourly Load Data'!$S:$S,'Raw Hourly Load Data'!$H:$H,$A277,'Raw Hourly Load Data'!$J:$J,M$1)</f>
        <v>1.2831101915857174E-4</v>
      </c>
      <c r="N277" s="9">
        <f>SUMIFS('Raw Hourly Load Data'!$S:$S,'Raw Hourly Load Data'!$H:$H,$A277,'Raw Hourly Load Data'!$J:$J,N$1)</f>
        <v>1.4416257869013903E-4</v>
      </c>
      <c r="O277" s="9">
        <f>SUMIFS('Raw Hourly Load Data'!$S:$S,'Raw Hourly Load Data'!$H:$H,$A277,'Raw Hourly Load Data'!$J:$J,O$1)</f>
        <v>1.4925769860426496E-4</v>
      </c>
      <c r="P277" s="9">
        <f>SUMIFS('Raw Hourly Load Data'!$S:$S,'Raw Hourly Load Data'!$H:$H,$A277,'Raw Hourly Load Data'!$J:$J,P$1)</f>
        <v>1.6641855462394149E-4</v>
      </c>
      <c r="Q277" s="9">
        <f>SUMIFS('Raw Hourly Load Data'!$S:$S,'Raw Hourly Load Data'!$H:$H,$A277,'Raw Hourly Load Data'!$J:$J,Q$1)</f>
        <v>2.1411059236297038E-4</v>
      </c>
      <c r="R277" s="9">
        <f>SUMIFS('Raw Hourly Load Data'!$S:$S,'Raw Hourly Load Data'!$H:$H,$A277,'Raw Hourly Load Data'!$J:$J,R$1)</f>
        <v>2.6910725848279098E-4</v>
      </c>
      <c r="S277" s="9">
        <f>SUMIFS('Raw Hourly Load Data'!$S:$S,'Raw Hourly Load Data'!$H:$H,$A277,'Raw Hourly Load Data'!$J:$J,S$1)</f>
        <v>3.0605713731663846E-4</v>
      </c>
      <c r="T277" s="9">
        <f>SUMIFS('Raw Hourly Load Data'!$S:$S,'Raw Hourly Load Data'!$H:$H,$A277,'Raw Hourly Load Data'!$J:$J,T$1)</f>
        <v>2.4798277106012157E-4</v>
      </c>
      <c r="U277" s="9">
        <f>SUMIFS('Raw Hourly Load Data'!$S:$S,'Raw Hourly Load Data'!$H:$H,$A277,'Raw Hourly Load Data'!$J:$J,U$1)</f>
        <v>1.5529260934588139E-4</v>
      </c>
      <c r="V277" s="9">
        <f>SUMIFS('Raw Hourly Load Data'!$S:$S,'Raw Hourly Load Data'!$H:$H,$A277,'Raw Hourly Load Data'!$J:$J,V$1)</f>
        <v>1.180609086375878E-4</v>
      </c>
      <c r="W277" s="9">
        <f>SUMIFS('Raw Hourly Load Data'!$S:$S,'Raw Hourly Load Data'!$H:$H,$A277,'Raw Hourly Load Data'!$J:$J,W$1)</f>
        <v>9.2615003466982445E-5</v>
      </c>
      <c r="X277" s="9">
        <f>SUMIFS('Raw Hourly Load Data'!$S:$S,'Raw Hourly Load Data'!$H:$H,$A277,'Raw Hourly Load Data'!$J:$J,X$1)</f>
        <v>6.7453991279861004E-5</v>
      </c>
      <c r="Y277" s="9">
        <f>SUMIFS('Raw Hourly Load Data'!$S:$S,'Raw Hourly Load Data'!$H:$H,$A277,'Raw Hourly Load Data'!$J:$J,Y$1)</f>
        <v>5.2599084624484824E-5</v>
      </c>
    </row>
    <row r="278" spans="1:25" x14ac:dyDescent="0.25">
      <c r="A278" s="9" t="s">
        <v>299</v>
      </c>
      <c r="B278" s="9">
        <f>SUMIFS('Raw Hourly Load Data'!$S:$S,'Raw Hourly Load Data'!$H:$H,$A278,'Raw Hourly Load Data'!$J:$J,B$1)</f>
        <v>3.8007425358549507E-5</v>
      </c>
      <c r="C278" s="9">
        <f>SUMIFS('Raw Hourly Load Data'!$S:$S,'Raw Hourly Load Data'!$H:$H,$A278,'Raw Hourly Load Data'!$J:$J,C$1)</f>
        <v>3.0425314733578132E-5</v>
      </c>
      <c r="D278" s="9">
        <f>SUMIFS('Raw Hourly Load Data'!$S:$S,'Raw Hourly Load Data'!$H:$H,$A278,'Raw Hourly Load Data'!$J:$J,D$1)</f>
        <v>2.4262024536296323E-5</v>
      </c>
      <c r="E278" s="9">
        <f>SUMIFS('Raw Hourly Load Data'!$S:$S,'Raw Hourly Load Data'!$H:$H,$A278,'Raw Hourly Load Data'!$J:$J,E$1)</f>
        <v>2.5057846013827059E-5</v>
      </c>
      <c r="F278" s="9">
        <f>SUMIFS('Raw Hourly Load Data'!$S:$S,'Raw Hourly Load Data'!$H:$H,$A278,'Raw Hourly Load Data'!$J:$J,F$1)</f>
        <v>2.3740381999578731E-5</v>
      </c>
      <c r="G278" s="9">
        <f>SUMIFS('Raw Hourly Load Data'!$S:$S,'Raw Hourly Load Data'!$H:$H,$A278,'Raw Hourly Load Data'!$J:$J,G$1)</f>
        <v>3.6243416849032951E-5</v>
      </c>
      <c r="H278" s="9">
        <f>SUMIFS('Raw Hourly Load Data'!$S:$S,'Raw Hourly Load Data'!$H:$H,$A278,'Raw Hourly Load Data'!$J:$J,H$1)</f>
        <v>6.1112565506208518E-5</v>
      </c>
      <c r="I278" s="9">
        <f>SUMIFS('Raw Hourly Load Data'!$S:$S,'Raw Hourly Load Data'!$H:$H,$A278,'Raw Hourly Load Data'!$J:$J,I$1)</f>
        <v>9.2905667663150087E-5</v>
      </c>
      <c r="J278" s="9">
        <f>SUMIFS('Raw Hourly Load Data'!$S:$S,'Raw Hourly Load Data'!$H:$H,$A278,'Raw Hourly Load Data'!$J:$J,J$1)</f>
        <v>1.0289102412333546E-4</v>
      </c>
      <c r="K278" s="9">
        <f>SUMIFS('Raw Hourly Load Data'!$S:$S,'Raw Hourly Load Data'!$H:$H,$A278,'Raw Hourly Load Data'!$J:$J,K$1)</f>
        <v>9.9550797707880526E-5</v>
      </c>
      <c r="L278" s="9">
        <f>SUMIFS('Raw Hourly Load Data'!$S:$S,'Raw Hourly Load Data'!$H:$H,$A278,'Raw Hourly Load Data'!$J:$J,L$1)</f>
        <v>1.0935759087777273E-4</v>
      </c>
      <c r="M278" s="9">
        <f>SUMIFS('Raw Hourly Load Data'!$S:$S,'Raw Hourly Load Data'!$H:$H,$A278,'Raw Hourly Load Data'!$J:$J,M$1)</f>
        <v>1.2799769127839648E-4</v>
      </c>
      <c r="N278" s="9">
        <f>SUMIFS('Raw Hourly Load Data'!$S:$S,'Raw Hourly Load Data'!$H:$H,$A278,'Raw Hourly Load Data'!$J:$J,N$1)</f>
        <v>1.4383186598603771E-4</v>
      </c>
      <c r="O278" s="9">
        <f>SUMIFS('Raw Hourly Load Data'!$S:$S,'Raw Hourly Load Data'!$H:$H,$A278,'Raw Hourly Load Data'!$J:$J,O$1)</f>
        <v>1.4881955778012161E-4</v>
      </c>
      <c r="P278" s="9">
        <f>SUMIFS('Raw Hourly Load Data'!$S:$S,'Raw Hourly Load Data'!$H:$H,$A278,'Raw Hourly Load Data'!$J:$J,P$1)</f>
        <v>1.6607556657157211E-4</v>
      </c>
      <c r="Q278" s="9">
        <f>SUMIFS('Raw Hourly Load Data'!$S:$S,'Raw Hourly Load Data'!$H:$H,$A278,'Raw Hourly Load Data'!$J:$J,Q$1)</f>
        <v>2.1317027513687508E-4</v>
      </c>
      <c r="R278" s="9">
        <f>SUMIFS('Raw Hourly Load Data'!$S:$S,'Raw Hourly Load Data'!$H:$H,$A278,'Raw Hourly Load Data'!$J:$J,R$1)</f>
        <v>2.67373345121299E-4</v>
      </c>
      <c r="S278" s="9">
        <f>SUMIFS('Raw Hourly Load Data'!$S:$S,'Raw Hourly Load Data'!$H:$H,$A278,'Raw Hourly Load Data'!$J:$J,S$1)</f>
        <v>3.0334898242971738E-4</v>
      </c>
      <c r="T278" s="9">
        <f>SUMIFS('Raw Hourly Load Data'!$S:$S,'Raw Hourly Load Data'!$H:$H,$A278,'Raw Hourly Load Data'!$J:$J,T$1)</f>
        <v>2.4529445696320866E-4</v>
      </c>
      <c r="U278" s="9">
        <f>SUMIFS('Raw Hourly Load Data'!$S:$S,'Raw Hourly Load Data'!$H:$H,$A278,'Raw Hourly Load Data'!$J:$J,U$1)</f>
        <v>1.5338286103351858E-4</v>
      </c>
      <c r="V278" s="9">
        <f>SUMIFS('Raw Hourly Load Data'!$S:$S,'Raw Hourly Load Data'!$H:$H,$A278,'Raw Hourly Load Data'!$J:$J,V$1)</f>
        <v>1.1702490120981646E-4</v>
      </c>
      <c r="W278" s="9">
        <f>SUMIFS('Raw Hourly Load Data'!$S:$S,'Raw Hourly Load Data'!$H:$H,$A278,'Raw Hourly Load Data'!$J:$J,W$1)</f>
        <v>9.2308530853559391E-5</v>
      </c>
      <c r="X278" s="9">
        <f>SUMIFS('Raw Hourly Load Data'!$S:$S,'Raw Hourly Load Data'!$H:$H,$A278,'Raw Hourly Load Data'!$J:$J,X$1)</f>
        <v>6.7420445656414307E-5</v>
      </c>
      <c r="Y278" s="9">
        <f>SUMIFS('Raw Hourly Load Data'!$S:$S,'Raw Hourly Load Data'!$H:$H,$A278,'Raw Hourly Load Data'!$J:$J,Y$1)</f>
        <v>5.25892656287701E-5</v>
      </c>
    </row>
    <row r="279" spans="1:25" x14ac:dyDescent="0.25">
      <c r="A279" s="9" t="s">
        <v>300</v>
      </c>
      <c r="B279" s="9">
        <f>SUMIFS('Raw Hourly Load Data'!$S:$S,'Raw Hourly Load Data'!$H:$H,$A279,'Raw Hourly Load Data'!$J:$J,B$1)</f>
        <v>3.8139320629871878E-5</v>
      </c>
      <c r="C279" s="9">
        <f>SUMIFS('Raw Hourly Load Data'!$S:$S,'Raw Hourly Load Data'!$H:$H,$A279,'Raw Hourly Load Data'!$J:$J,C$1)</f>
        <v>3.0515769786455643E-5</v>
      </c>
      <c r="D279" s="9">
        <f>SUMIFS('Raw Hourly Load Data'!$S:$S,'Raw Hourly Load Data'!$H:$H,$A279,'Raw Hourly Load Data'!$J:$J,D$1)</f>
        <v>2.433985476214391E-5</v>
      </c>
      <c r="E279" s="9">
        <f>SUMIFS('Raw Hourly Load Data'!$S:$S,'Raw Hourly Load Data'!$H:$H,$A279,'Raw Hourly Load Data'!$J:$J,E$1)</f>
        <v>2.5103051642841736E-5</v>
      </c>
      <c r="F279" s="9">
        <f>SUMIFS('Raw Hourly Load Data'!$S:$S,'Raw Hourly Load Data'!$H:$H,$A279,'Raw Hourly Load Data'!$J:$J,F$1)</f>
        <v>2.3795449952059402E-5</v>
      </c>
      <c r="G279" s="9">
        <f>SUMIFS('Raw Hourly Load Data'!$S:$S,'Raw Hourly Load Data'!$H:$H,$A279,'Raw Hourly Load Data'!$J:$J,G$1)</f>
        <v>3.6227350473492666E-5</v>
      </c>
      <c r="H279" s="9">
        <f>SUMIFS('Raw Hourly Load Data'!$S:$S,'Raw Hourly Load Data'!$H:$H,$A279,'Raw Hourly Load Data'!$J:$J,H$1)</f>
        <v>6.1224737351601646E-5</v>
      </c>
      <c r="I279" s="9">
        <f>SUMIFS('Raw Hourly Load Data'!$S:$S,'Raw Hourly Load Data'!$H:$H,$A279,'Raw Hourly Load Data'!$J:$J,I$1)</f>
        <v>9.293950946536158E-5</v>
      </c>
      <c r="J279" s="9">
        <f>SUMIFS('Raw Hourly Load Data'!$S:$S,'Raw Hourly Load Data'!$H:$H,$A279,'Raw Hourly Load Data'!$J:$J,J$1)</f>
        <v>1.0321730436414703E-4</v>
      </c>
      <c r="K279" s="9">
        <f>SUMIFS('Raw Hourly Load Data'!$S:$S,'Raw Hourly Load Data'!$H:$H,$A279,'Raw Hourly Load Data'!$J:$J,K$1)</f>
        <v>9.9917229026456707E-5</v>
      </c>
      <c r="L279" s="9">
        <f>SUMIFS('Raw Hourly Load Data'!$S:$S,'Raw Hourly Load Data'!$H:$H,$A279,'Raw Hourly Load Data'!$J:$J,L$1)</f>
        <v>1.0985043111088687E-4</v>
      </c>
      <c r="M279" s="9">
        <f>SUMIFS('Raw Hourly Load Data'!$S:$S,'Raw Hourly Load Data'!$H:$H,$A279,'Raw Hourly Load Data'!$J:$J,M$1)</f>
        <v>1.2859054729275296E-4</v>
      </c>
      <c r="N279" s="9">
        <f>SUMIFS('Raw Hourly Load Data'!$S:$S,'Raw Hourly Load Data'!$H:$H,$A279,'Raw Hourly Load Data'!$J:$J,N$1)</f>
        <v>1.4408357894128931E-4</v>
      </c>
      <c r="O279" s="9">
        <f>SUMIFS('Raw Hourly Load Data'!$S:$S,'Raw Hourly Load Data'!$H:$H,$A279,'Raw Hourly Load Data'!$J:$J,O$1)</f>
        <v>1.4880390228733836E-4</v>
      </c>
      <c r="P279" s="9">
        <f>SUMIFS('Raw Hourly Load Data'!$S:$S,'Raw Hourly Load Data'!$H:$H,$A279,'Raw Hourly Load Data'!$J:$J,P$1)</f>
        <v>1.6540548212181931E-4</v>
      </c>
      <c r="Q279" s="9">
        <f>SUMIFS('Raw Hourly Load Data'!$S:$S,'Raw Hourly Load Data'!$H:$H,$A279,'Raw Hourly Load Data'!$J:$J,Q$1)</f>
        <v>2.1175032867504603E-4</v>
      </c>
      <c r="R279" s="9">
        <f>SUMIFS('Raw Hourly Load Data'!$S:$S,'Raw Hourly Load Data'!$H:$H,$A279,'Raw Hourly Load Data'!$J:$J,R$1)</f>
        <v>2.6446180804126694E-4</v>
      </c>
      <c r="S279" s="9">
        <f>SUMIFS('Raw Hourly Load Data'!$S:$S,'Raw Hourly Load Data'!$H:$H,$A279,'Raw Hourly Load Data'!$J:$J,S$1)</f>
        <v>2.9901610391312586E-4</v>
      </c>
      <c r="T279" s="9">
        <f>SUMIFS('Raw Hourly Load Data'!$S:$S,'Raw Hourly Load Data'!$H:$H,$A279,'Raw Hourly Load Data'!$J:$J,T$1)</f>
        <v>2.4169501232129668E-4</v>
      </c>
      <c r="U279" s="9">
        <f>SUMIFS('Raw Hourly Load Data'!$S:$S,'Raw Hourly Load Data'!$H:$H,$A279,'Raw Hourly Load Data'!$J:$J,U$1)</f>
        <v>1.5169855206644659E-4</v>
      </c>
      <c r="V279" s="9">
        <f>SUMIFS('Raw Hourly Load Data'!$S:$S,'Raw Hourly Load Data'!$H:$H,$A279,'Raw Hourly Load Data'!$J:$J,V$1)</f>
        <v>1.1574142762067712E-4</v>
      </c>
      <c r="W279" s="9">
        <f>SUMIFS('Raw Hourly Load Data'!$S:$S,'Raw Hourly Load Data'!$H:$H,$A279,'Raw Hourly Load Data'!$J:$J,W$1)</f>
        <v>9.1234851317612719E-5</v>
      </c>
      <c r="X279" s="9">
        <f>SUMIFS('Raw Hourly Load Data'!$S:$S,'Raw Hourly Load Data'!$H:$H,$A279,'Raw Hourly Load Data'!$J:$J,X$1)</f>
        <v>6.6680317981994839E-5</v>
      </c>
      <c r="Y279" s="9">
        <f>SUMIFS('Raw Hourly Load Data'!$S:$S,'Raw Hourly Load Data'!$H:$H,$A279,'Raw Hourly Load Data'!$J:$J,Y$1)</f>
        <v>5.204561228604685E-5</v>
      </c>
    </row>
    <row r="280" spans="1:25" x14ac:dyDescent="0.25">
      <c r="A280" s="9" t="s">
        <v>301</v>
      </c>
      <c r="B280" s="9">
        <f>SUMIFS('Raw Hourly Load Data'!$S:$S,'Raw Hourly Load Data'!$H:$H,$A280,'Raw Hourly Load Data'!$J:$J,B$1)</f>
        <v>3.7758160100351223E-5</v>
      </c>
      <c r="C280" s="9">
        <f>SUMIFS('Raw Hourly Load Data'!$S:$S,'Raw Hourly Load Data'!$H:$H,$A280,'Raw Hourly Load Data'!$J:$J,C$1)</f>
        <v>3.0103057323277177E-5</v>
      </c>
      <c r="D280" s="9">
        <f>SUMIFS('Raw Hourly Load Data'!$S:$S,'Raw Hourly Load Data'!$H:$H,$A280,'Raw Hourly Load Data'!$J:$J,D$1)</f>
        <v>2.3957705965752641E-5</v>
      </c>
      <c r="E280" s="9">
        <f>SUMIFS('Raw Hourly Load Data'!$S:$S,'Raw Hourly Load Data'!$H:$H,$A280,'Raw Hourly Load Data'!$J:$J,E$1)</f>
        <v>2.4624355101905756E-5</v>
      </c>
      <c r="F280" s="9">
        <f>SUMIFS('Raw Hourly Load Data'!$S:$S,'Raw Hourly Load Data'!$H:$H,$A280,'Raw Hourly Load Data'!$J:$J,F$1)</f>
        <v>2.3286744878708448E-5</v>
      </c>
      <c r="G280" s="9">
        <f>SUMIFS('Raw Hourly Load Data'!$S:$S,'Raw Hourly Load Data'!$H:$H,$A280,'Raw Hourly Load Data'!$J:$J,G$1)</f>
        <v>3.5351927491514737E-5</v>
      </c>
      <c r="H280" s="9">
        <f>SUMIFS('Raw Hourly Load Data'!$S:$S,'Raw Hourly Load Data'!$H:$H,$A280,'Raw Hourly Load Data'!$J:$J,H$1)</f>
        <v>5.9623945573870338E-5</v>
      </c>
      <c r="I280" s="9">
        <f>SUMIFS('Raw Hourly Load Data'!$S:$S,'Raw Hourly Load Data'!$H:$H,$A280,'Raw Hourly Load Data'!$J:$J,I$1)</f>
        <v>9.093298345330698E-5</v>
      </c>
      <c r="J280" s="9">
        <f>SUMIFS('Raw Hourly Load Data'!$S:$S,'Raw Hourly Load Data'!$H:$H,$A280,'Raw Hourly Load Data'!$J:$J,J$1)</f>
        <v>1.0137960304472666E-4</v>
      </c>
      <c r="K280" s="9">
        <f>SUMIFS('Raw Hourly Load Data'!$S:$S,'Raw Hourly Load Data'!$H:$H,$A280,'Raw Hourly Load Data'!$J:$J,K$1)</f>
        <v>9.8479897746300588E-5</v>
      </c>
      <c r="L280" s="9">
        <f>SUMIFS('Raw Hourly Load Data'!$S:$S,'Raw Hourly Load Data'!$H:$H,$A280,'Raw Hourly Load Data'!$J:$J,L$1)</f>
        <v>1.0838728450301382E-4</v>
      </c>
      <c r="M280" s="9">
        <f>SUMIFS('Raw Hourly Load Data'!$S:$S,'Raw Hourly Load Data'!$H:$H,$A280,'Raw Hourly Load Data'!$J:$J,M$1)</f>
        <v>1.2699074059060008E-4</v>
      </c>
      <c r="N280" s="9">
        <f>SUMIFS('Raw Hourly Load Data'!$S:$S,'Raw Hourly Load Data'!$H:$H,$A280,'Raw Hourly Load Data'!$J:$J,N$1)</f>
        <v>1.4251626621638878E-4</v>
      </c>
      <c r="O280" s="9">
        <f>SUMIFS('Raw Hourly Load Data'!$S:$S,'Raw Hourly Load Data'!$H:$H,$A280,'Raw Hourly Load Data'!$J:$J,O$1)</f>
        <v>1.4723831226939909E-4</v>
      </c>
      <c r="P280" s="9">
        <f>SUMIFS('Raw Hourly Load Data'!$S:$S,'Raw Hourly Load Data'!$H:$H,$A280,'Raw Hourly Load Data'!$J:$J,P$1)</f>
        <v>1.6376429856416823E-4</v>
      </c>
      <c r="Q280" s="9">
        <f>SUMIFS('Raw Hourly Load Data'!$S:$S,'Raw Hourly Load Data'!$H:$H,$A280,'Raw Hourly Load Data'!$J:$J,Q$1)</f>
        <v>2.0955267303874144E-4</v>
      </c>
      <c r="R280" s="9">
        <f>SUMIFS('Raw Hourly Load Data'!$S:$S,'Raw Hourly Load Data'!$H:$H,$A280,'Raw Hourly Load Data'!$J:$J,R$1)</f>
        <v>2.6164581809996431E-4</v>
      </c>
      <c r="S280" s="9">
        <f>SUMIFS('Raw Hourly Load Data'!$S:$S,'Raw Hourly Load Data'!$H:$H,$A280,'Raw Hourly Load Data'!$J:$J,S$1)</f>
        <v>2.9402051518939915E-4</v>
      </c>
      <c r="T280" s="9">
        <f>SUMIFS('Raw Hourly Load Data'!$S:$S,'Raw Hourly Load Data'!$H:$H,$A280,'Raw Hourly Load Data'!$J:$J,T$1)</f>
        <v>2.3598111203401573E-4</v>
      </c>
      <c r="U280" s="9">
        <f>SUMIFS('Raw Hourly Load Data'!$S:$S,'Raw Hourly Load Data'!$H:$H,$A280,'Raw Hourly Load Data'!$J:$J,U$1)</f>
        <v>1.4711538031455127E-4</v>
      </c>
      <c r="V280" s="9">
        <f>SUMIFS('Raw Hourly Load Data'!$S:$S,'Raw Hourly Load Data'!$H:$H,$A280,'Raw Hourly Load Data'!$J:$J,V$1)</f>
        <v>1.1218479972672214E-4</v>
      </c>
      <c r="W280" s="9">
        <f>SUMIFS('Raw Hourly Load Data'!$S:$S,'Raw Hourly Load Data'!$H:$H,$A280,'Raw Hourly Load Data'!$J:$J,W$1)</f>
        <v>8.9122440069970852E-5</v>
      </c>
      <c r="X280" s="9">
        <f>SUMIFS('Raw Hourly Load Data'!$S:$S,'Raw Hourly Load Data'!$H:$H,$A280,'Raw Hourly Load Data'!$J:$J,X$1)</f>
        <v>6.5746697319167798E-5</v>
      </c>
      <c r="Y280" s="9">
        <f>SUMIFS('Raw Hourly Load Data'!$S:$S,'Raw Hourly Load Data'!$H:$H,$A280,'Raw Hourly Load Data'!$J:$J,Y$1)</f>
        <v>5.3478722689548238E-5</v>
      </c>
    </row>
    <row r="281" spans="1:25" x14ac:dyDescent="0.25">
      <c r="A281" s="9" t="s">
        <v>302</v>
      </c>
      <c r="B281" s="9">
        <f>SUMIFS('Raw Hourly Load Data'!$S:$S,'Raw Hourly Load Data'!$H:$H,$A281,'Raw Hourly Load Data'!$J:$J,B$1)</f>
        <v>6.1850004839929224E-5</v>
      </c>
      <c r="C281" s="9">
        <f>SUMIFS('Raw Hourly Load Data'!$S:$S,'Raw Hourly Load Data'!$H:$H,$A281,'Raw Hourly Load Data'!$J:$J,C$1)</f>
        <v>4.0579658215796604E-5</v>
      </c>
      <c r="D281" s="9">
        <f>SUMIFS('Raw Hourly Load Data'!$S:$S,'Raw Hourly Load Data'!$H:$H,$A281,'Raw Hourly Load Data'!$J:$J,D$1)</f>
        <v>3.5104985361912617E-5</v>
      </c>
      <c r="E281" s="9">
        <f>SUMIFS('Raw Hourly Load Data'!$S:$S,'Raw Hourly Load Data'!$H:$H,$A281,'Raw Hourly Load Data'!$J:$J,E$1)</f>
        <v>3.0820401570873288E-5</v>
      </c>
      <c r="F281" s="9">
        <f>SUMIFS('Raw Hourly Load Data'!$S:$S,'Raw Hourly Load Data'!$H:$H,$A281,'Raw Hourly Load Data'!$J:$J,F$1)</f>
        <v>2.3473240128811912E-5</v>
      </c>
      <c r="G281" s="9">
        <f>SUMIFS('Raw Hourly Load Data'!$S:$S,'Raw Hourly Load Data'!$H:$H,$A281,'Raw Hourly Load Data'!$J:$J,G$1)</f>
        <v>2.6450490294535527E-5</v>
      </c>
      <c r="H281" s="9">
        <f>SUMIFS('Raw Hourly Load Data'!$S:$S,'Raw Hourly Load Data'!$H:$H,$A281,'Raw Hourly Load Data'!$J:$J,H$1)</f>
        <v>3.2761804624122769E-5</v>
      </c>
      <c r="I281" s="9">
        <f>SUMIFS('Raw Hourly Load Data'!$S:$S,'Raw Hourly Load Data'!$H:$H,$A281,'Raw Hourly Load Data'!$J:$J,I$1)</f>
        <v>4.2569133893313861E-5</v>
      </c>
      <c r="J281" s="9">
        <f>SUMIFS('Raw Hourly Load Data'!$S:$S,'Raw Hourly Load Data'!$H:$H,$A281,'Raw Hourly Load Data'!$J:$J,J$1)</f>
        <v>6.085614946387557E-5</v>
      </c>
      <c r="K281" s="9">
        <f>SUMIFS('Raw Hourly Load Data'!$S:$S,'Raw Hourly Load Data'!$H:$H,$A281,'Raw Hourly Load Data'!$J:$J,K$1)</f>
        <v>9.1507506482251392E-5</v>
      </c>
      <c r="L281" s="9">
        <f>SUMIFS('Raw Hourly Load Data'!$S:$S,'Raw Hourly Load Data'!$H:$H,$A281,'Raw Hourly Load Data'!$J:$J,L$1)</f>
        <v>1.1853301380024137E-4</v>
      </c>
      <c r="M281" s="9">
        <f>SUMIFS('Raw Hourly Load Data'!$S:$S,'Raw Hourly Load Data'!$H:$H,$A281,'Raw Hourly Load Data'!$J:$J,M$1)</f>
        <v>1.4720478782222478E-4</v>
      </c>
      <c r="N281" s="9">
        <f>SUMIFS('Raw Hourly Load Data'!$S:$S,'Raw Hourly Load Data'!$H:$H,$A281,'Raw Hourly Load Data'!$J:$J,N$1)</f>
        <v>1.784870346424036E-4</v>
      </c>
      <c r="O281" s="9">
        <f>SUMIFS('Raw Hourly Load Data'!$S:$S,'Raw Hourly Load Data'!$H:$H,$A281,'Raw Hourly Load Data'!$J:$J,O$1)</f>
        <v>1.8748334484307221E-4</v>
      </c>
      <c r="P281" s="9">
        <f>SUMIFS('Raw Hourly Load Data'!$S:$S,'Raw Hourly Load Data'!$H:$H,$A281,'Raw Hourly Load Data'!$J:$J,P$1)</f>
        <v>1.9130550282829683E-4</v>
      </c>
      <c r="Q281" s="9">
        <f>SUMIFS('Raw Hourly Load Data'!$S:$S,'Raw Hourly Load Data'!$H:$H,$A281,'Raw Hourly Load Data'!$J:$J,Q$1)</f>
        <v>1.9791304360855264E-4</v>
      </c>
      <c r="R281" s="9">
        <f>SUMIFS('Raw Hourly Load Data'!$S:$S,'Raw Hourly Load Data'!$H:$H,$A281,'Raw Hourly Load Data'!$J:$J,R$1)</f>
        <v>2.1259066782429066E-4</v>
      </c>
      <c r="S281" s="9">
        <f>SUMIFS('Raw Hourly Load Data'!$S:$S,'Raw Hourly Load Data'!$H:$H,$A281,'Raw Hourly Load Data'!$J:$J,S$1)</f>
        <v>2.0053318179435222E-4</v>
      </c>
      <c r="T281" s="9">
        <f>SUMIFS('Raw Hourly Load Data'!$S:$S,'Raw Hourly Load Data'!$H:$H,$A281,'Raw Hourly Load Data'!$J:$J,T$1)</f>
        <v>2.2605140795789081E-4</v>
      </c>
      <c r="U281" s="9">
        <f>SUMIFS('Raw Hourly Load Data'!$S:$S,'Raw Hourly Load Data'!$H:$H,$A281,'Raw Hourly Load Data'!$J:$J,U$1)</f>
        <v>2.304889174699401E-4</v>
      </c>
      <c r="V281" s="9">
        <f>SUMIFS('Raw Hourly Load Data'!$S:$S,'Raw Hourly Load Data'!$H:$H,$A281,'Raw Hourly Load Data'!$J:$J,V$1)</f>
        <v>1.9895259992641645E-4</v>
      </c>
      <c r="W281" s="9">
        <f>SUMIFS('Raw Hourly Load Data'!$S:$S,'Raw Hourly Load Data'!$H:$H,$A281,'Raw Hourly Load Data'!$J:$J,W$1)</f>
        <v>1.7183145552338006E-4</v>
      </c>
      <c r="X281" s="9">
        <f>SUMIFS('Raw Hourly Load Data'!$S:$S,'Raw Hourly Load Data'!$H:$H,$A281,'Raw Hourly Load Data'!$J:$J,X$1)</f>
        <v>1.3911477945686442E-4</v>
      </c>
      <c r="Y281" s="9">
        <f>SUMIFS('Raw Hourly Load Data'!$S:$S,'Raw Hourly Load Data'!$H:$H,$A281,'Raw Hourly Load Data'!$J:$J,Y$1)</f>
        <v>1.0121431079889028E-4</v>
      </c>
    </row>
    <row r="282" spans="1:25" x14ac:dyDescent="0.25">
      <c r="A282" s="9" t="s">
        <v>303</v>
      </c>
      <c r="B282" s="9">
        <f>SUMIFS('Raw Hourly Load Data'!$S:$S,'Raw Hourly Load Data'!$H:$H,$A282,'Raw Hourly Load Data'!$J:$J,B$1)</f>
        <v>6.5010399601194368E-5</v>
      </c>
      <c r="C282" s="9">
        <f>SUMIFS('Raw Hourly Load Data'!$S:$S,'Raw Hourly Load Data'!$H:$H,$A282,'Raw Hourly Load Data'!$J:$J,C$1)</f>
        <v>3.8660533776745181E-5</v>
      </c>
      <c r="D282" s="9">
        <f>SUMIFS('Raw Hourly Load Data'!$S:$S,'Raw Hourly Load Data'!$H:$H,$A282,'Raw Hourly Load Data'!$J:$J,D$1)</f>
        <v>3.3229545994988631E-5</v>
      </c>
      <c r="E282" s="9">
        <f>SUMIFS('Raw Hourly Load Data'!$S:$S,'Raw Hourly Load Data'!$H:$H,$A282,'Raw Hourly Load Data'!$J:$J,E$1)</f>
        <v>2.8940072658282108E-5</v>
      </c>
      <c r="F282" s="9">
        <f>SUMIFS('Raw Hourly Load Data'!$S:$S,'Raw Hourly Load Data'!$H:$H,$A282,'Raw Hourly Load Data'!$J:$J,F$1)</f>
        <v>2.1849231918016374E-5</v>
      </c>
      <c r="G282" s="9">
        <f>SUMIFS('Raw Hourly Load Data'!$S:$S,'Raw Hourly Load Data'!$H:$H,$A282,'Raw Hourly Load Data'!$J:$J,G$1)</f>
        <v>2.4571633529144481E-5</v>
      </c>
      <c r="H282" s="9">
        <f>SUMIFS('Raw Hourly Load Data'!$S:$S,'Raw Hourly Load Data'!$H:$H,$A282,'Raw Hourly Load Data'!$J:$J,H$1)</f>
        <v>3.0414506899754407E-5</v>
      </c>
      <c r="I282" s="9">
        <f>SUMIFS('Raw Hourly Load Data'!$S:$S,'Raw Hourly Load Data'!$H:$H,$A282,'Raw Hourly Load Data'!$J:$J,I$1)</f>
        <v>4.0406250362264129E-5</v>
      </c>
      <c r="J282" s="9">
        <f>SUMIFS('Raw Hourly Load Data'!$S:$S,'Raw Hourly Load Data'!$H:$H,$A282,'Raw Hourly Load Data'!$J:$J,J$1)</f>
        <v>5.802630432116739E-5</v>
      </c>
      <c r="K282" s="9">
        <f>SUMIFS('Raw Hourly Load Data'!$S:$S,'Raw Hourly Load Data'!$H:$H,$A282,'Raw Hourly Load Data'!$J:$J,K$1)</f>
        <v>8.7505243098440747E-5</v>
      </c>
      <c r="L282" s="9">
        <f>SUMIFS('Raw Hourly Load Data'!$S:$S,'Raw Hourly Load Data'!$H:$H,$A282,'Raw Hourly Load Data'!$J:$J,L$1)</f>
        <v>1.1333670587951173E-4</v>
      </c>
      <c r="M282" s="9">
        <f>SUMIFS('Raw Hourly Load Data'!$S:$S,'Raw Hourly Load Data'!$H:$H,$A282,'Raw Hourly Load Data'!$J:$J,M$1)</f>
        <v>1.4258016453251853E-4</v>
      </c>
      <c r="N282" s="9">
        <f>SUMIFS('Raw Hourly Load Data'!$S:$S,'Raw Hourly Load Data'!$H:$H,$A282,'Raw Hourly Load Data'!$J:$J,N$1)</f>
        <v>1.7443848555612161E-4</v>
      </c>
      <c r="O282" s="9">
        <f>SUMIFS('Raw Hourly Load Data'!$S:$S,'Raw Hourly Load Data'!$H:$H,$A282,'Raw Hourly Load Data'!$J:$J,O$1)</f>
        <v>1.8468241120539873E-4</v>
      </c>
      <c r="P282" s="9">
        <f>SUMIFS('Raw Hourly Load Data'!$S:$S,'Raw Hourly Load Data'!$H:$H,$A282,'Raw Hourly Load Data'!$J:$J,P$1)</f>
        <v>1.8962886837043996E-4</v>
      </c>
      <c r="Q282" s="9">
        <f>SUMIFS('Raw Hourly Load Data'!$S:$S,'Raw Hourly Load Data'!$H:$H,$A282,'Raw Hourly Load Data'!$J:$J,Q$1)</f>
        <v>1.9722376406509139E-4</v>
      </c>
      <c r="R282" s="9">
        <f>SUMIFS('Raw Hourly Load Data'!$S:$S,'Raw Hourly Load Data'!$H:$H,$A282,'Raw Hourly Load Data'!$J:$J,R$1)</f>
        <v>2.1390374269460188E-4</v>
      </c>
      <c r="S282" s="9">
        <f>SUMIFS('Raw Hourly Load Data'!$S:$S,'Raw Hourly Load Data'!$H:$H,$A282,'Raw Hourly Load Data'!$J:$J,S$1)</f>
        <v>2.0442191251084294E-4</v>
      </c>
      <c r="T282" s="9">
        <f>SUMIFS('Raw Hourly Load Data'!$S:$S,'Raw Hourly Load Data'!$H:$H,$A282,'Raw Hourly Load Data'!$J:$J,T$1)</f>
        <v>2.3391049815827509E-4</v>
      </c>
      <c r="U282" s="9">
        <f>SUMIFS('Raw Hourly Load Data'!$S:$S,'Raw Hourly Load Data'!$H:$H,$A282,'Raw Hourly Load Data'!$J:$J,U$1)</f>
        <v>2.385404996427896E-4</v>
      </c>
      <c r="V282" s="9">
        <f>SUMIFS('Raw Hourly Load Data'!$S:$S,'Raw Hourly Load Data'!$H:$H,$A282,'Raw Hourly Load Data'!$J:$J,V$1)</f>
        <v>2.05214025991389E-4</v>
      </c>
      <c r="W282" s="9">
        <f>SUMIFS('Raw Hourly Load Data'!$S:$S,'Raw Hourly Load Data'!$H:$H,$A282,'Raw Hourly Load Data'!$J:$J,W$1)</f>
        <v>1.7597154951591622E-4</v>
      </c>
      <c r="X282" s="9">
        <f>SUMIFS('Raw Hourly Load Data'!$S:$S,'Raw Hourly Load Data'!$H:$H,$A282,'Raw Hourly Load Data'!$J:$J,X$1)</f>
        <v>1.410194949464513E-4</v>
      </c>
      <c r="Y282" s="9">
        <f>SUMIFS('Raw Hourly Load Data'!$S:$S,'Raw Hourly Load Data'!$H:$H,$A282,'Raw Hourly Load Data'!$J:$J,Y$1)</f>
        <v>9.953523780605E-5</v>
      </c>
    </row>
    <row r="283" spans="1:25" x14ac:dyDescent="0.25">
      <c r="A283" s="9" t="s">
        <v>304</v>
      </c>
      <c r="B283" s="9">
        <f>SUMIFS('Raw Hourly Load Data'!$S:$S,'Raw Hourly Load Data'!$H:$H,$A283,'Raw Hourly Load Data'!$J:$J,B$1)</f>
        <v>4.0678316855337418E-5</v>
      </c>
      <c r="C283" s="9">
        <f>SUMIFS('Raw Hourly Load Data'!$S:$S,'Raw Hourly Load Data'!$H:$H,$A283,'Raw Hourly Load Data'!$J:$J,C$1)</f>
        <v>2.7947909246599401E-5</v>
      </c>
      <c r="D283" s="9">
        <f>SUMIFS('Raw Hourly Load Data'!$S:$S,'Raw Hourly Load Data'!$H:$H,$A283,'Raw Hourly Load Data'!$J:$J,D$1)</f>
        <v>2.2062478959044158E-5</v>
      </c>
      <c r="E283" s="9">
        <f>SUMIFS('Raw Hourly Load Data'!$S:$S,'Raw Hourly Load Data'!$H:$H,$A283,'Raw Hourly Load Data'!$J:$J,E$1)</f>
        <v>2.2580606681206659E-5</v>
      </c>
      <c r="F283" s="9">
        <f>SUMIFS('Raw Hourly Load Data'!$S:$S,'Raw Hourly Load Data'!$H:$H,$A283,'Raw Hourly Load Data'!$J:$J,F$1)</f>
        <v>2.1293271993262034E-5</v>
      </c>
      <c r="G283" s="9">
        <f>SUMIFS('Raw Hourly Load Data'!$S:$S,'Raw Hourly Load Data'!$H:$H,$A283,'Raw Hourly Load Data'!$J:$J,G$1)</f>
        <v>3.2610777119528018E-5</v>
      </c>
      <c r="H283" s="9">
        <f>SUMIFS('Raw Hourly Load Data'!$S:$S,'Raw Hourly Load Data'!$H:$H,$A283,'Raw Hourly Load Data'!$J:$J,H$1)</f>
        <v>5.540256317597515E-5</v>
      </c>
      <c r="I283" s="9">
        <f>SUMIFS('Raw Hourly Load Data'!$S:$S,'Raw Hourly Load Data'!$H:$H,$A283,'Raw Hourly Load Data'!$J:$J,I$1)</f>
        <v>8.7782522688635965E-5</v>
      </c>
      <c r="J283" s="9">
        <f>SUMIFS('Raw Hourly Load Data'!$S:$S,'Raw Hourly Load Data'!$H:$H,$A283,'Raw Hourly Load Data'!$J:$J,J$1)</f>
        <v>9.8557479125542191E-5</v>
      </c>
      <c r="K283" s="9">
        <f>SUMIFS('Raw Hourly Load Data'!$S:$S,'Raw Hourly Load Data'!$H:$H,$A283,'Raw Hourly Load Data'!$J:$J,K$1)</f>
        <v>9.6383223443930231E-5</v>
      </c>
      <c r="L283" s="9">
        <f>SUMIFS('Raw Hourly Load Data'!$S:$S,'Raw Hourly Load Data'!$H:$H,$A283,'Raw Hourly Load Data'!$J:$J,L$1)</f>
        <v>1.0582562691418776E-4</v>
      </c>
      <c r="M283" s="9">
        <f>SUMIFS('Raw Hourly Load Data'!$S:$S,'Raw Hourly Load Data'!$H:$H,$A283,'Raw Hourly Load Data'!$J:$J,M$1)</f>
        <v>1.2529634744317419E-4</v>
      </c>
      <c r="N283" s="9">
        <f>SUMIFS('Raw Hourly Load Data'!$S:$S,'Raw Hourly Load Data'!$H:$H,$A283,'Raw Hourly Load Data'!$J:$J,N$1)</f>
        <v>1.407253446107468E-4</v>
      </c>
      <c r="O283" s="9">
        <f>SUMIFS('Raw Hourly Load Data'!$S:$S,'Raw Hourly Load Data'!$H:$H,$A283,'Raw Hourly Load Data'!$J:$J,O$1)</f>
        <v>1.4553791159521376E-4</v>
      </c>
      <c r="P283" s="9">
        <f>SUMIFS('Raw Hourly Load Data'!$S:$S,'Raw Hourly Load Data'!$H:$H,$A283,'Raw Hourly Load Data'!$J:$J,P$1)</f>
        <v>1.6200298002592032E-4</v>
      </c>
      <c r="Q283" s="9">
        <f>SUMIFS('Raw Hourly Load Data'!$S:$S,'Raw Hourly Load Data'!$H:$H,$A283,'Raw Hourly Load Data'!$J:$J,Q$1)</f>
        <v>2.0813988811113442E-4</v>
      </c>
      <c r="R283" s="9">
        <f>SUMIFS('Raw Hourly Load Data'!$S:$S,'Raw Hourly Load Data'!$H:$H,$A283,'Raw Hourly Load Data'!$J:$J,R$1)</f>
        <v>2.6314275799510051E-4</v>
      </c>
      <c r="S283" s="9">
        <f>SUMIFS('Raw Hourly Load Data'!$S:$S,'Raw Hourly Load Data'!$H:$H,$A283,'Raw Hourly Load Data'!$J:$J,S$1)</f>
        <v>3.0213953870155476E-4</v>
      </c>
      <c r="T283" s="9">
        <f>SUMIFS('Raw Hourly Load Data'!$S:$S,'Raw Hourly Load Data'!$H:$H,$A283,'Raw Hourly Load Data'!$J:$J,T$1)</f>
        <v>2.4863361911833348E-4</v>
      </c>
      <c r="U283" s="9">
        <f>SUMIFS('Raw Hourly Load Data'!$S:$S,'Raw Hourly Load Data'!$H:$H,$A283,'Raw Hourly Load Data'!$J:$J,U$1)</f>
        <v>1.560115150393299E-4</v>
      </c>
      <c r="V283" s="9">
        <f>SUMIFS('Raw Hourly Load Data'!$S:$S,'Raw Hourly Load Data'!$H:$H,$A283,'Raw Hourly Load Data'!$J:$J,V$1)</f>
        <v>1.1852761248980577E-4</v>
      </c>
      <c r="W283" s="9">
        <f>SUMIFS('Raw Hourly Load Data'!$S:$S,'Raw Hourly Load Data'!$H:$H,$A283,'Raw Hourly Load Data'!$J:$J,W$1)</f>
        <v>9.2251101763644977E-5</v>
      </c>
      <c r="X283" s="9">
        <f>SUMIFS('Raw Hourly Load Data'!$S:$S,'Raw Hourly Load Data'!$H:$H,$A283,'Raw Hourly Load Data'!$J:$J,X$1)</f>
        <v>6.6795000335606136E-5</v>
      </c>
      <c r="Y283" s="9">
        <f>SUMIFS('Raw Hourly Load Data'!$S:$S,'Raw Hourly Load Data'!$H:$H,$A283,'Raw Hourly Load Data'!$J:$J,Y$1)</f>
        <v>5.1747883612709088E-5</v>
      </c>
    </row>
    <row r="284" spans="1:25" x14ac:dyDescent="0.25">
      <c r="A284" s="9" t="s">
        <v>305</v>
      </c>
      <c r="B284" s="9">
        <f>SUMIFS('Raw Hourly Load Data'!$S:$S,'Raw Hourly Load Data'!$H:$H,$A284,'Raw Hourly Load Data'!$J:$J,B$1)</f>
        <v>3.7166291562985882E-5</v>
      </c>
      <c r="C284" s="9">
        <f>SUMIFS('Raw Hourly Load Data'!$S:$S,'Raw Hourly Load Data'!$H:$H,$A284,'Raw Hourly Load Data'!$J:$J,C$1)</f>
        <v>2.9286961335344463E-5</v>
      </c>
      <c r="D284" s="9">
        <f>SUMIFS('Raw Hourly Load Data'!$S:$S,'Raw Hourly Load Data'!$H:$H,$A284,'Raw Hourly Load Data'!$J:$J,D$1)</f>
        <v>2.3094922244476648E-5</v>
      </c>
      <c r="E284" s="9">
        <f>SUMIFS('Raw Hourly Load Data'!$S:$S,'Raw Hourly Load Data'!$H:$H,$A284,'Raw Hourly Load Data'!$J:$J,E$1)</f>
        <v>2.3585254138286724E-5</v>
      </c>
      <c r="F284" s="9">
        <f>SUMIFS('Raw Hourly Load Data'!$S:$S,'Raw Hourly Load Data'!$H:$H,$A284,'Raw Hourly Load Data'!$J:$J,F$1)</f>
        <v>2.2256523578527236E-5</v>
      </c>
      <c r="G284" s="9">
        <f>SUMIFS('Raw Hourly Load Data'!$S:$S,'Raw Hourly Load Data'!$H:$H,$A284,'Raw Hourly Load Data'!$J:$J,G$1)</f>
        <v>3.3866022249767232E-5</v>
      </c>
      <c r="H284" s="9">
        <f>SUMIFS('Raw Hourly Load Data'!$S:$S,'Raw Hourly Load Data'!$H:$H,$A284,'Raw Hourly Load Data'!$J:$J,H$1)</f>
        <v>5.6988831212065531E-5</v>
      </c>
      <c r="I284" s="9">
        <f>SUMIFS('Raw Hourly Load Data'!$S:$S,'Raw Hourly Load Data'!$H:$H,$A284,'Raw Hourly Load Data'!$J:$J,I$1)</f>
        <v>8.9569341449103416E-5</v>
      </c>
      <c r="J284" s="9">
        <f>SUMIFS('Raw Hourly Load Data'!$S:$S,'Raw Hourly Load Data'!$H:$H,$A284,'Raw Hourly Load Data'!$J:$J,J$1)</f>
        <v>1.0048525660779102E-4</v>
      </c>
      <c r="K284" s="9">
        <f>SUMIFS('Raw Hourly Load Data'!$S:$S,'Raw Hourly Load Data'!$H:$H,$A284,'Raw Hourly Load Data'!$J:$J,K$1)</f>
        <v>9.7586477506518969E-5</v>
      </c>
      <c r="L284" s="9">
        <f>SUMIFS('Raw Hourly Load Data'!$S:$S,'Raw Hourly Load Data'!$H:$H,$A284,'Raw Hourly Load Data'!$J:$J,L$1)</f>
        <v>1.0673700601268493E-4</v>
      </c>
      <c r="M284" s="9">
        <f>SUMIFS('Raw Hourly Load Data'!$S:$S,'Raw Hourly Load Data'!$H:$H,$A284,'Raw Hourly Load Data'!$J:$J,M$1)</f>
        <v>1.2555554872004684E-4</v>
      </c>
      <c r="N284" s="9">
        <f>SUMIFS('Raw Hourly Load Data'!$S:$S,'Raw Hourly Load Data'!$H:$H,$A284,'Raw Hourly Load Data'!$J:$J,N$1)</f>
        <v>1.4069083701657095E-4</v>
      </c>
      <c r="O284" s="9">
        <f>SUMIFS('Raw Hourly Load Data'!$S:$S,'Raw Hourly Load Data'!$H:$H,$A284,'Raw Hourly Load Data'!$J:$J,O$1)</f>
        <v>1.4553651954092372E-4</v>
      </c>
      <c r="P284" s="9">
        <f>SUMIFS('Raw Hourly Load Data'!$S:$S,'Raw Hourly Load Data'!$H:$H,$A284,'Raw Hourly Load Data'!$J:$J,P$1)</f>
        <v>1.6216710191772232E-4</v>
      </c>
      <c r="Q284" s="9">
        <f>SUMIFS('Raw Hourly Load Data'!$S:$S,'Raw Hourly Load Data'!$H:$H,$A284,'Raw Hourly Load Data'!$J:$J,Q$1)</f>
        <v>2.0865590422078844E-4</v>
      </c>
      <c r="R284" s="9">
        <f>SUMIFS('Raw Hourly Load Data'!$S:$S,'Raw Hourly Load Data'!$H:$H,$A284,'Raw Hourly Load Data'!$J:$J,R$1)</f>
        <v>2.6324441125246821E-4</v>
      </c>
      <c r="S284" s="9">
        <f>SUMIFS('Raw Hourly Load Data'!$S:$S,'Raw Hourly Load Data'!$H:$H,$A284,'Raw Hourly Load Data'!$J:$J,S$1)</f>
        <v>3.0224790283674385E-4</v>
      </c>
      <c r="T284" s="9">
        <f>SUMIFS('Raw Hourly Load Data'!$S:$S,'Raw Hourly Load Data'!$H:$H,$A284,'Raw Hourly Load Data'!$J:$J,T$1)</f>
        <v>2.4828813422505429E-4</v>
      </c>
      <c r="U284" s="9">
        <f>SUMIFS('Raw Hourly Load Data'!$S:$S,'Raw Hourly Load Data'!$H:$H,$A284,'Raw Hourly Load Data'!$J:$J,U$1)</f>
        <v>1.5548870634965063E-4</v>
      </c>
      <c r="V284" s="9">
        <f>SUMIFS('Raw Hourly Load Data'!$S:$S,'Raw Hourly Load Data'!$H:$H,$A284,'Raw Hourly Load Data'!$J:$J,V$1)</f>
        <v>1.1794746593268218E-4</v>
      </c>
      <c r="W284" s="9">
        <f>SUMIFS('Raw Hourly Load Data'!$S:$S,'Raw Hourly Load Data'!$H:$H,$A284,'Raw Hourly Load Data'!$J:$J,W$1)</f>
        <v>9.2591289423431532E-5</v>
      </c>
      <c r="X284" s="9">
        <f>SUMIFS('Raw Hourly Load Data'!$S:$S,'Raw Hourly Load Data'!$H:$H,$A284,'Raw Hourly Load Data'!$J:$J,X$1)</f>
        <v>6.7281406186365625E-5</v>
      </c>
      <c r="Y284" s="9">
        <f>SUMIFS('Raw Hourly Load Data'!$S:$S,'Raw Hourly Load Data'!$H:$H,$A284,'Raw Hourly Load Data'!$J:$J,Y$1)</f>
        <v>5.2273560198101251E-5</v>
      </c>
    </row>
    <row r="285" spans="1:25" x14ac:dyDescent="0.25">
      <c r="A285" s="9" t="s">
        <v>306</v>
      </c>
      <c r="B285" s="9">
        <f>SUMIFS('Raw Hourly Load Data'!$S:$S,'Raw Hourly Load Data'!$H:$H,$A285,'Raw Hourly Load Data'!$J:$J,B$1)</f>
        <v>3.7555715116374952E-5</v>
      </c>
      <c r="C285" s="9">
        <f>SUMIFS('Raw Hourly Load Data'!$S:$S,'Raw Hourly Load Data'!$H:$H,$A285,'Raw Hourly Load Data'!$J:$J,C$1)</f>
        <v>2.9705337409830769E-5</v>
      </c>
      <c r="D285" s="9">
        <f>SUMIFS('Raw Hourly Load Data'!$S:$S,'Raw Hourly Load Data'!$H:$H,$A285,'Raw Hourly Load Data'!$J:$J,D$1)</f>
        <v>2.34652286459301E-5</v>
      </c>
      <c r="E285" s="9">
        <f>SUMIFS('Raw Hourly Load Data'!$S:$S,'Raw Hourly Load Data'!$H:$H,$A285,'Raw Hourly Load Data'!$J:$J,E$1)</f>
        <v>2.39707746402346E-5</v>
      </c>
      <c r="F285" s="9">
        <f>SUMIFS('Raw Hourly Load Data'!$S:$S,'Raw Hourly Load Data'!$H:$H,$A285,'Raw Hourly Load Data'!$J:$J,F$1)</f>
        <v>2.2577142976878191E-5</v>
      </c>
      <c r="G285" s="9">
        <f>SUMIFS('Raw Hourly Load Data'!$S:$S,'Raw Hourly Load Data'!$H:$H,$A285,'Raw Hourly Load Data'!$J:$J,G$1)</f>
        <v>3.4286586927544025E-5</v>
      </c>
      <c r="H285" s="9">
        <f>SUMIFS('Raw Hourly Load Data'!$S:$S,'Raw Hourly Load Data'!$H:$H,$A285,'Raw Hourly Load Data'!$J:$J,H$1)</f>
        <v>5.7697661327609611E-5</v>
      </c>
      <c r="I285" s="9">
        <f>SUMIFS('Raw Hourly Load Data'!$S:$S,'Raw Hourly Load Data'!$H:$H,$A285,'Raw Hourly Load Data'!$J:$J,I$1)</f>
        <v>9.0411534112876498E-5</v>
      </c>
      <c r="J285" s="9">
        <f>SUMIFS('Raw Hourly Load Data'!$S:$S,'Raw Hourly Load Data'!$H:$H,$A285,'Raw Hourly Load Data'!$J:$J,J$1)</f>
        <v>1.01054379207723E-4</v>
      </c>
      <c r="K285" s="9">
        <f>SUMIFS('Raw Hourly Load Data'!$S:$S,'Raw Hourly Load Data'!$H:$H,$A285,'Raw Hourly Load Data'!$J:$J,K$1)</f>
        <v>9.8075010998055208E-5</v>
      </c>
      <c r="L285" s="9">
        <f>SUMIFS('Raw Hourly Load Data'!$S:$S,'Raw Hourly Load Data'!$H:$H,$A285,'Raw Hourly Load Data'!$J:$J,L$1)</f>
        <v>1.0744946623845105E-4</v>
      </c>
      <c r="M285" s="9">
        <f>SUMIFS('Raw Hourly Load Data'!$S:$S,'Raw Hourly Load Data'!$H:$H,$A285,'Raw Hourly Load Data'!$J:$J,M$1)</f>
        <v>1.2635112700134629E-4</v>
      </c>
      <c r="N285" s="9">
        <f>SUMIFS('Raw Hourly Load Data'!$S:$S,'Raw Hourly Load Data'!$H:$H,$A285,'Raw Hourly Load Data'!$J:$J,N$1)</f>
        <v>1.4188090001997203E-4</v>
      </c>
      <c r="O285" s="9">
        <f>SUMIFS('Raw Hourly Load Data'!$S:$S,'Raw Hourly Load Data'!$H:$H,$A285,'Raw Hourly Load Data'!$J:$J,O$1)</f>
        <v>1.4691014569549824E-4</v>
      </c>
      <c r="P285" s="9">
        <f>SUMIFS('Raw Hourly Load Data'!$S:$S,'Raw Hourly Load Data'!$H:$H,$A285,'Raw Hourly Load Data'!$J:$J,P$1)</f>
        <v>1.6354543342389524E-4</v>
      </c>
      <c r="Q285" s="9">
        <f>SUMIFS('Raw Hourly Load Data'!$S:$S,'Raw Hourly Load Data'!$H:$H,$A285,'Raw Hourly Load Data'!$J:$J,Q$1)</f>
        <v>2.1021240535899299E-4</v>
      </c>
      <c r="R285" s="9">
        <f>SUMIFS('Raw Hourly Load Data'!$S:$S,'Raw Hourly Load Data'!$H:$H,$A285,'Raw Hourly Load Data'!$J:$J,R$1)</f>
        <v>2.6468157122522284E-4</v>
      </c>
      <c r="S285" s="9">
        <f>SUMIFS('Raw Hourly Load Data'!$S:$S,'Raw Hourly Load Data'!$H:$H,$A285,'Raw Hourly Load Data'!$J:$J,S$1)</f>
        <v>3.0275406213893053E-4</v>
      </c>
      <c r="T285" s="9">
        <f>SUMIFS('Raw Hourly Load Data'!$S:$S,'Raw Hourly Load Data'!$H:$H,$A285,'Raw Hourly Load Data'!$J:$J,T$1)</f>
        <v>2.4808083407539401E-4</v>
      </c>
      <c r="U285" s="9">
        <f>SUMIFS('Raw Hourly Load Data'!$S:$S,'Raw Hourly Load Data'!$H:$H,$A285,'Raw Hourly Load Data'!$J:$J,U$1)</f>
        <v>1.5539319664292146E-4</v>
      </c>
      <c r="V285" s="9">
        <f>SUMIFS('Raw Hourly Load Data'!$S:$S,'Raw Hourly Load Data'!$H:$H,$A285,'Raw Hourly Load Data'!$J:$J,V$1)</f>
        <v>1.1792334003788643E-4</v>
      </c>
      <c r="W285" s="9">
        <f>SUMIFS('Raw Hourly Load Data'!$S:$S,'Raw Hourly Load Data'!$H:$H,$A285,'Raw Hourly Load Data'!$J:$J,W$1)</f>
        <v>9.2747695390466928E-5</v>
      </c>
      <c r="X285" s="9">
        <f>SUMIFS('Raw Hourly Load Data'!$S:$S,'Raw Hourly Load Data'!$H:$H,$A285,'Raw Hourly Load Data'!$J:$J,X$1)</f>
        <v>6.7464655573982866E-5</v>
      </c>
      <c r="Y285" s="9">
        <f>SUMIFS('Raw Hourly Load Data'!$S:$S,'Raw Hourly Load Data'!$H:$H,$A285,'Raw Hourly Load Data'!$J:$J,Y$1)</f>
        <v>5.2430573237128275E-5</v>
      </c>
    </row>
    <row r="286" spans="1:25" x14ac:dyDescent="0.25">
      <c r="A286" s="9" t="s">
        <v>307</v>
      </c>
      <c r="B286" s="9">
        <f>SUMIFS('Raw Hourly Load Data'!$S:$S,'Raw Hourly Load Data'!$H:$H,$A286,'Raw Hourly Load Data'!$J:$J,B$1)</f>
        <v>3.7614844153020119E-5</v>
      </c>
      <c r="C286" s="9">
        <f>SUMIFS('Raw Hourly Load Data'!$S:$S,'Raw Hourly Load Data'!$H:$H,$A286,'Raw Hourly Load Data'!$J:$J,C$1)</f>
        <v>2.9805443483408607E-5</v>
      </c>
      <c r="D286" s="9">
        <f>SUMIFS('Raw Hourly Load Data'!$S:$S,'Raw Hourly Load Data'!$H:$H,$A286,'Raw Hourly Load Data'!$J:$J,D$1)</f>
        <v>2.3614327960122507E-5</v>
      </c>
      <c r="E286" s="9">
        <f>SUMIFS('Raw Hourly Load Data'!$S:$S,'Raw Hourly Load Data'!$H:$H,$A286,'Raw Hourly Load Data'!$J:$J,E$1)</f>
        <v>2.4208893129471458E-5</v>
      </c>
      <c r="F286" s="9">
        <f>SUMIFS('Raw Hourly Load Data'!$S:$S,'Raw Hourly Load Data'!$H:$H,$A286,'Raw Hourly Load Data'!$J:$J,F$1)</f>
        <v>2.2852018855374341E-5</v>
      </c>
      <c r="G286" s="9">
        <f>SUMIFS('Raw Hourly Load Data'!$S:$S,'Raw Hourly Load Data'!$H:$H,$A286,'Raw Hourly Load Data'!$J:$J,G$1)</f>
        <v>3.477793263130018E-5</v>
      </c>
      <c r="H286" s="9">
        <f>SUMIFS('Raw Hourly Load Data'!$S:$S,'Raw Hourly Load Data'!$H:$H,$A286,'Raw Hourly Load Data'!$J:$J,H$1)</f>
        <v>5.8360699019079765E-5</v>
      </c>
      <c r="I286" s="9">
        <f>SUMIFS('Raw Hourly Load Data'!$S:$S,'Raw Hourly Load Data'!$H:$H,$A286,'Raw Hourly Load Data'!$J:$J,I$1)</f>
        <v>9.1185993207276191E-5</v>
      </c>
      <c r="J286" s="9">
        <f>SUMIFS('Raw Hourly Load Data'!$S:$S,'Raw Hourly Load Data'!$H:$H,$A286,'Raw Hourly Load Data'!$J:$J,J$1)</f>
        <v>1.0169297149808311E-4</v>
      </c>
      <c r="K286" s="9">
        <f>SUMIFS('Raw Hourly Load Data'!$S:$S,'Raw Hourly Load Data'!$H:$H,$A286,'Raw Hourly Load Data'!$J:$J,K$1)</f>
        <v>9.8374407197371908E-5</v>
      </c>
      <c r="L286" s="9">
        <f>SUMIFS('Raw Hourly Load Data'!$S:$S,'Raw Hourly Load Data'!$H:$H,$A286,'Raw Hourly Load Data'!$J:$J,L$1)</f>
        <v>1.0740551141821636E-4</v>
      </c>
      <c r="M286" s="9">
        <f>SUMIFS('Raw Hourly Load Data'!$S:$S,'Raw Hourly Load Data'!$H:$H,$A286,'Raw Hourly Load Data'!$J:$J,M$1)</f>
        <v>1.2589538213016041E-4</v>
      </c>
      <c r="N286" s="9">
        <f>SUMIFS('Raw Hourly Load Data'!$S:$S,'Raw Hourly Load Data'!$H:$H,$A286,'Raw Hourly Load Data'!$J:$J,N$1)</f>
        <v>1.4113103436882318E-4</v>
      </c>
      <c r="O286" s="9">
        <f>SUMIFS('Raw Hourly Load Data'!$S:$S,'Raw Hourly Load Data'!$H:$H,$A286,'Raw Hourly Load Data'!$J:$J,O$1)</f>
        <v>1.460474837284801E-4</v>
      </c>
      <c r="P286" s="9">
        <f>SUMIFS('Raw Hourly Load Data'!$S:$S,'Raw Hourly Load Data'!$H:$H,$A286,'Raw Hourly Load Data'!$J:$J,P$1)</f>
        <v>1.6240122355330695E-4</v>
      </c>
      <c r="Q286" s="9">
        <f>SUMIFS('Raw Hourly Load Data'!$S:$S,'Raw Hourly Load Data'!$H:$H,$A286,'Raw Hourly Load Data'!$J:$J,Q$1)</f>
        <v>2.0790286418823569E-4</v>
      </c>
      <c r="R286" s="9">
        <f>SUMIFS('Raw Hourly Load Data'!$S:$S,'Raw Hourly Load Data'!$H:$H,$A286,'Raw Hourly Load Data'!$J:$J,R$1)</f>
        <v>2.6097627265987266E-4</v>
      </c>
      <c r="S286" s="9">
        <f>SUMIFS('Raw Hourly Load Data'!$S:$S,'Raw Hourly Load Data'!$H:$H,$A286,'Raw Hourly Load Data'!$J:$J,S$1)</f>
        <v>2.9831645332812815E-4</v>
      </c>
      <c r="T286" s="9">
        <f>SUMIFS('Raw Hourly Load Data'!$S:$S,'Raw Hourly Load Data'!$H:$H,$A286,'Raw Hourly Load Data'!$J:$J,T$1)</f>
        <v>2.4488851716817804E-4</v>
      </c>
      <c r="U286" s="9">
        <f>SUMIFS('Raw Hourly Load Data'!$S:$S,'Raw Hourly Load Data'!$H:$H,$A286,'Raw Hourly Load Data'!$J:$J,U$1)</f>
        <v>1.5349809315779638E-4</v>
      </c>
      <c r="V286" s="9">
        <f>SUMIFS('Raw Hourly Load Data'!$S:$S,'Raw Hourly Load Data'!$H:$H,$A286,'Raw Hourly Load Data'!$J:$J,V$1)</f>
        <v>1.1671159835438889E-4</v>
      </c>
      <c r="W286" s="9">
        <f>SUMIFS('Raw Hourly Load Data'!$S:$S,'Raw Hourly Load Data'!$H:$H,$A286,'Raw Hourly Load Data'!$J:$J,W$1)</f>
        <v>9.2112966728682012E-5</v>
      </c>
      <c r="X286" s="9">
        <f>SUMIFS('Raw Hourly Load Data'!$S:$S,'Raw Hourly Load Data'!$H:$H,$A286,'Raw Hourly Load Data'!$J:$J,X$1)</f>
        <v>6.7104139270525545E-5</v>
      </c>
      <c r="Y286" s="9">
        <f>SUMIFS('Raw Hourly Load Data'!$S:$S,'Raw Hourly Load Data'!$H:$H,$A286,'Raw Hourly Load Data'!$J:$J,Y$1)</f>
        <v>5.2255478117069028E-5</v>
      </c>
    </row>
    <row r="287" spans="1:25" x14ac:dyDescent="0.25">
      <c r="A287" s="9" t="s">
        <v>308</v>
      </c>
      <c r="B287" s="9">
        <f>SUMIFS('Raw Hourly Load Data'!$S:$S,'Raw Hourly Load Data'!$H:$H,$A287,'Raw Hourly Load Data'!$J:$J,B$1)</f>
        <v>3.743878497688274E-5</v>
      </c>
      <c r="C287" s="9">
        <f>SUMIFS('Raw Hourly Load Data'!$S:$S,'Raw Hourly Load Data'!$H:$H,$A287,'Raw Hourly Load Data'!$J:$J,C$1)</f>
        <v>2.9642207390548018E-5</v>
      </c>
      <c r="D287" s="9">
        <f>SUMIFS('Raw Hourly Load Data'!$S:$S,'Raw Hourly Load Data'!$H:$H,$A287,'Raw Hourly Load Data'!$J:$J,D$1)</f>
        <v>2.3401821125459506E-5</v>
      </c>
      <c r="E287" s="9">
        <f>SUMIFS('Raw Hourly Load Data'!$S:$S,'Raw Hourly Load Data'!$H:$H,$A287,'Raw Hourly Load Data'!$J:$J,E$1)</f>
        <v>2.3905664087002314E-5</v>
      </c>
      <c r="F287" s="9">
        <f>SUMIFS('Raw Hourly Load Data'!$S:$S,'Raw Hourly Load Data'!$H:$H,$A287,'Raw Hourly Load Data'!$J:$J,F$1)</f>
        <v>2.2480903050027516E-5</v>
      </c>
      <c r="G287" s="9">
        <f>SUMIFS('Raw Hourly Load Data'!$S:$S,'Raw Hourly Load Data'!$H:$H,$A287,'Raw Hourly Load Data'!$J:$J,G$1)</f>
        <v>3.3990838898736134E-5</v>
      </c>
      <c r="H287" s="9">
        <f>SUMIFS('Raw Hourly Load Data'!$S:$S,'Raw Hourly Load Data'!$H:$H,$A287,'Raw Hourly Load Data'!$J:$J,H$1)</f>
        <v>5.6976869321647977E-5</v>
      </c>
      <c r="I287" s="9">
        <f>SUMIFS('Raw Hourly Load Data'!$S:$S,'Raw Hourly Load Data'!$H:$H,$A287,'Raw Hourly Load Data'!$J:$J,I$1)</f>
        <v>8.9362034588617129E-5</v>
      </c>
      <c r="J287" s="9">
        <f>SUMIFS('Raw Hourly Load Data'!$S:$S,'Raw Hourly Load Data'!$H:$H,$A287,'Raw Hourly Load Data'!$J:$J,J$1)</f>
        <v>1.0031328559050124E-4</v>
      </c>
      <c r="K287" s="9">
        <f>SUMIFS('Raw Hourly Load Data'!$S:$S,'Raw Hourly Load Data'!$H:$H,$A287,'Raw Hourly Load Data'!$J:$J,K$1)</f>
        <v>9.7357023422538008E-5</v>
      </c>
      <c r="L287" s="9">
        <f>SUMIFS('Raw Hourly Load Data'!$S:$S,'Raw Hourly Load Data'!$H:$H,$A287,'Raw Hourly Load Data'!$J:$J,L$1)</f>
        <v>1.0684496273439981E-4</v>
      </c>
      <c r="M287" s="9">
        <f>SUMIFS('Raw Hourly Load Data'!$S:$S,'Raw Hourly Load Data'!$H:$H,$A287,'Raw Hourly Load Data'!$J:$J,M$1)</f>
        <v>1.2550596220254625E-4</v>
      </c>
      <c r="N287" s="9">
        <f>SUMIFS('Raw Hourly Load Data'!$S:$S,'Raw Hourly Load Data'!$H:$H,$A287,'Raw Hourly Load Data'!$J:$J,N$1)</f>
        <v>1.4051571309663569E-4</v>
      </c>
      <c r="O287" s="9">
        <f>SUMIFS('Raw Hourly Load Data'!$S:$S,'Raw Hourly Load Data'!$H:$H,$A287,'Raw Hourly Load Data'!$J:$J,O$1)</f>
        <v>1.4515443345617499E-4</v>
      </c>
      <c r="P287" s="9">
        <f>SUMIFS('Raw Hourly Load Data'!$S:$S,'Raw Hourly Load Data'!$H:$H,$A287,'Raw Hourly Load Data'!$J:$J,P$1)</f>
        <v>1.6105039906948992E-4</v>
      </c>
      <c r="Q287" s="9">
        <f>SUMIFS('Raw Hourly Load Data'!$S:$S,'Raw Hourly Load Data'!$H:$H,$A287,'Raw Hourly Load Data'!$J:$J,Q$1)</f>
        <v>2.0570192669778841E-4</v>
      </c>
      <c r="R287" s="9">
        <f>SUMIFS('Raw Hourly Load Data'!$S:$S,'Raw Hourly Load Data'!$H:$H,$A287,'Raw Hourly Load Data'!$J:$J,R$1)</f>
        <v>2.5767655180351426E-4</v>
      </c>
      <c r="S287" s="9">
        <f>SUMIFS('Raw Hourly Load Data'!$S:$S,'Raw Hourly Load Data'!$H:$H,$A287,'Raw Hourly Load Data'!$J:$J,S$1)</f>
        <v>2.9263169738381607E-4</v>
      </c>
      <c r="T287" s="9">
        <f>SUMIFS('Raw Hourly Load Data'!$S:$S,'Raw Hourly Load Data'!$H:$H,$A287,'Raw Hourly Load Data'!$J:$J,T$1)</f>
        <v>2.3831264966697071E-4</v>
      </c>
      <c r="U287" s="9">
        <f>SUMIFS('Raw Hourly Load Data'!$S:$S,'Raw Hourly Load Data'!$H:$H,$A287,'Raw Hourly Load Data'!$J:$J,U$1)</f>
        <v>1.4852974740208532E-4</v>
      </c>
      <c r="V287" s="9">
        <f>SUMIFS('Raw Hourly Load Data'!$S:$S,'Raw Hourly Load Data'!$H:$H,$A287,'Raw Hourly Load Data'!$J:$J,V$1)</f>
        <v>1.1323330179642553E-4</v>
      </c>
      <c r="W287" s="9">
        <f>SUMIFS('Raw Hourly Load Data'!$S:$S,'Raw Hourly Load Data'!$H:$H,$A287,'Raw Hourly Load Data'!$J:$J,W$1)</f>
        <v>9.0233002965204622E-5</v>
      </c>
      <c r="X287" s="9">
        <f>SUMIFS('Raw Hourly Load Data'!$S:$S,'Raw Hourly Load Data'!$H:$H,$A287,'Raw Hourly Load Data'!$J:$J,X$1)</f>
        <v>6.6471460158531079E-5</v>
      </c>
      <c r="Y287" s="9">
        <f>SUMIFS('Raw Hourly Load Data'!$S:$S,'Raw Hourly Load Data'!$H:$H,$A287,'Raw Hourly Load Data'!$J:$J,Y$1)</f>
        <v>5.3957966697020676E-5</v>
      </c>
    </row>
    <row r="288" spans="1:25" x14ac:dyDescent="0.25">
      <c r="A288" s="9" t="s">
        <v>309</v>
      </c>
      <c r="B288" s="9">
        <f>SUMIFS('Raw Hourly Load Data'!$S:$S,'Raw Hourly Load Data'!$H:$H,$A288,'Raw Hourly Load Data'!$J:$J,B$1)</f>
        <v>6.1679007896595084E-5</v>
      </c>
      <c r="C288" s="9">
        <f>SUMIFS('Raw Hourly Load Data'!$S:$S,'Raw Hourly Load Data'!$H:$H,$A288,'Raw Hourly Load Data'!$J:$J,C$1)</f>
        <v>4.0518524705821111E-5</v>
      </c>
      <c r="D288" s="9">
        <f>SUMIFS('Raw Hourly Load Data'!$S:$S,'Raw Hourly Load Data'!$H:$H,$A288,'Raw Hourly Load Data'!$J:$J,D$1)</f>
        <v>3.4982128271765088E-5</v>
      </c>
      <c r="E288" s="9">
        <f>SUMIFS('Raw Hourly Load Data'!$S:$S,'Raw Hourly Load Data'!$H:$H,$A288,'Raw Hourly Load Data'!$J:$J,E$1)</f>
        <v>3.0671435934717305E-5</v>
      </c>
      <c r="F288" s="9">
        <f>SUMIFS('Raw Hourly Load Data'!$S:$S,'Raw Hourly Load Data'!$H:$H,$A288,'Raw Hourly Load Data'!$J:$J,F$1)</f>
        <v>2.3386630682436017E-5</v>
      </c>
      <c r="G288" s="9">
        <f>SUMIFS('Raw Hourly Load Data'!$S:$S,'Raw Hourly Load Data'!$H:$H,$A288,'Raw Hourly Load Data'!$J:$J,G$1)</f>
        <v>2.6331760275892236E-5</v>
      </c>
      <c r="H288" s="9">
        <f>SUMIFS('Raw Hourly Load Data'!$S:$S,'Raw Hourly Load Data'!$H:$H,$A288,'Raw Hourly Load Data'!$J:$J,H$1)</f>
        <v>3.2515473964529797E-5</v>
      </c>
      <c r="I288" s="9">
        <f>SUMIFS('Raw Hourly Load Data'!$S:$S,'Raw Hourly Load Data'!$H:$H,$A288,'Raw Hourly Load Data'!$J:$J,I$1)</f>
        <v>4.3305571933941524E-5</v>
      </c>
      <c r="J288" s="9">
        <f>SUMIFS('Raw Hourly Load Data'!$S:$S,'Raw Hourly Load Data'!$H:$H,$A288,'Raw Hourly Load Data'!$J:$J,J$1)</f>
        <v>6.2238415851126655E-5</v>
      </c>
      <c r="K288" s="9">
        <f>SUMIFS('Raw Hourly Load Data'!$S:$S,'Raw Hourly Load Data'!$H:$H,$A288,'Raw Hourly Load Data'!$J:$J,K$1)</f>
        <v>9.3227622988857002E-5</v>
      </c>
      <c r="L288" s="9">
        <f>SUMIFS('Raw Hourly Load Data'!$S:$S,'Raw Hourly Load Data'!$H:$H,$A288,'Raw Hourly Load Data'!$J:$J,L$1)</f>
        <v>1.1981427252060329E-4</v>
      </c>
      <c r="M288" s="9">
        <f>SUMIFS('Raw Hourly Load Data'!$S:$S,'Raw Hourly Load Data'!$H:$H,$A288,'Raw Hourly Load Data'!$J:$J,M$1)</f>
        <v>1.4817881284551331E-4</v>
      </c>
      <c r="N288" s="9">
        <f>SUMIFS('Raw Hourly Load Data'!$S:$S,'Raw Hourly Load Data'!$H:$H,$A288,'Raw Hourly Load Data'!$J:$J,N$1)</f>
        <v>1.7937058658122273E-4</v>
      </c>
      <c r="O288" s="9">
        <f>SUMIFS('Raw Hourly Load Data'!$S:$S,'Raw Hourly Load Data'!$H:$H,$A288,'Raw Hourly Load Data'!$J:$J,O$1)</f>
        <v>1.8843773148104136E-4</v>
      </c>
      <c r="P288" s="9">
        <f>SUMIFS('Raw Hourly Load Data'!$S:$S,'Raw Hourly Load Data'!$H:$H,$A288,'Raw Hourly Load Data'!$J:$J,P$1)</f>
        <v>1.9235358489516581E-4</v>
      </c>
      <c r="Q288" s="9">
        <f>SUMIFS('Raw Hourly Load Data'!$S:$S,'Raw Hourly Load Data'!$H:$H,$A288,'Raw Hourly Load Data'!$J:$J,Q$1)</f>
        <v>1.9897291086491724E-4</v>
      </c>
      <c r="R288" s="9">
        <f>SUMIFS('Raw Hourly Load Data'!$S:$S,'Raw Hourly Load Data'!$H:$H,$A288,'Raw Hourly Load Data'!$J:$J,R$1)</f>
        <v>2.1409788667330727E-4</v>
      </c>
      <c r="S288" s="9">
        <f>SUMIFS('Raw Hourly Load Data'!$S:$S,'Raw Hourly Load Data'!$H:$H,$A288,'Raw Hourly Load Data'!$J:$J,S$1)</f>
        <v>2.0344385680654071E-4</v>
      </c>
      <c r="T288" s="9">
        <f>SUMIFS('Raw Hourly Load Data'!$S:$S,'Raw Hourly Load Data'!$H:$H,$A288,'Raw Hourly Load Data'!$J:$J,T$1)</f>
        <v>2.3136360060220979E-4</v>
      </c>
      <c r="U288" s="9">
        <f>SUMIFS('Raw Hourly Load Data'!$S:$S,'Raw Hourly Load Data'!$H:$H,$A288,'Raw Hourly Load Data'!$J:$J,U$1)</f>
        <v>2.3512997543122054E-4</v>
      </c>
      <c r="V288" s="9">
        <f>SUMIFS('Raw Hourly Load Data'!$S:$S,'Raw Hourly Load Data'!$H:$H,$A288,'Raw Hourly Load Data'!$J:$J,V$1)</f>
        <v>2.0338734751999772E-4</v>
      </c>
      <c r="W288" s="9">
        <f>SUMIFS('Raw Hourly Load Data'!$S:$S,'Raw Hourly Load Data'!$H:$H,$A288,'Raw Hourly Load Data'!$J:$J,W$1)</f>
        <v>1.7603414976613386E-4</v>
      </c>
      <c r="X288" s="9">
        <f>SUMIFS('Raw Hourly Load Data'!$S:$S,'Raw Hourly Load Data'!$H:$H,$A288,'Raw Hourly Load Data'!$J:$J,X$1)</f>
        <v>1.4291414324460182E-4</v>
      </c>
      <c r="Y288" s="9">
        <f>SUMIFS('Raw Hourly Load Data'!$S:$S,'Raw Hourly Load Data'!$H:$H,$A288,'Raw Hourly Load Data'!$J:$J,Y$1)</f>
        <v>1.0416870444111569E-4</v>
      </c>
    </row>
    <row r="289" spans="1:25" x14ac:dyDescent="0.25">
      <c r="A289" s="9" t="s">
        <v>310</v>
      </c>
      <c r="B289" s="9">
        <f>SUMIFS('Raw Hourly Load Data'!$S:$S,'Raw Hourly Load Data'!$H:$H,$A289,'Raw Hourly Load Data'!$J:$J,B$1)</f>
        <v>6.7277478620106032E-5</v>
      </c>
      <c r="C289" s="9">
        <f>SUMIFS('Raw Hourly Load Data'!$S:$S,'Raw Hourly Load Data'!$H:$H,$A289,'Raw Hourly Load Data'!$J:$J,C$1)</f>
        <v>4.0516152584541576E-5</v>
      </c>
      <c r="D289" s="9">
        <f>SUMIFS('Raw Hourly Load Data'!$S:$S,'Raw Hourly Load Data'!$H:$H,$A289,'Raw Hourly Load Data'!$J:$J,D$1)</f>
        <v>3.5146536880995199E-5</v>
      </c>
      <c r="E289" s="9">
        <f>SUMIFS('Raw Hourly Load Data'!$S:$S,'Raw Hourly Load Data'!$H:$H,$A289,'Raw Hourly Load Data'!$J:$J,E$1)</f>
        <v>3.0855258778606984E-5</v>
      </c>
      <c r="F289" s="9">
        <f>SUMIFS('Raw Hourly Load Data'!$S:$S,'Raw Hourly Load Data'!$H:$H,$A289,'Raw Hourly Load Data'!$J:$J,F$1)</f>
        <v>2.351167530114525E-5</v>
      </c>
      <c r="G289" s="9">
        <f>SUMIFS('Raw Hourly Load Data'!$S:$S,'Raw Hourly Load Data'!$H:$H,$A289,'Raw Hourly Load Data'!$J:$J,G$1)</f>
        <v>2.6409701942212683E-5</v>
      </c>
      <c r="H289" s="9">
        <f>SUMIFS('Raw Hourly Load Data'!$S:$S,'Raw Hourly Load Data'!$H:$H,$A289,'Raw Hourly Load Data'!$J:$J,H$1)</f>
        <v>3.2759246085829973E-5</v>
      </c>
      <c r="I289" s="9">
        <f>SUMIFS('Raw Hourly Load Data'!$S:$S,'Raw Hourly Load Data'!$H:$H,$A289,'Raw Hourly Load Data'!$J:$J,I$1)</f>
        <v>4.2755077855700721E-5</v>
      </c>
      <c r="J289" s="9">
        <f>SUMIFS('Raw Hourly Load Data'!$S:$S,'Raw Hourly Load Data'!$H:$H,$A289,'Raw Hourly Load Data'!$J:$J,J$1)</f>
        <v>6.0715468786665367E-5</v>
      </c>
      <c r="K289" s="9">
        <f>SUMIFS('Raw Hourly Load Data'!$S:$S,'Raw Hourly Load Data'!$H:$H,$A289,'Raw Hourly Load Data'!$J:$J,K$1)</f>
        <v>9.0823536080804077E-5</v>
      </c>
      <c r="L289" s="9">
        <f>SUMIFS('Raw Hourly Load Data'!$S:$S,'Raw Hourly Load Data'!$H:$H,$A289,'Raw Hourly Load Data'!$J:$J,L$1)</f>
        <v>1.1767619327421215E-4</v>
      </c>
      <c r="M289" s="9">
        <f>SUMIFS('Raw Hourly Load Data'!$S:$S,'Raw Hourly Load Data'!$H:$H,$A289,'Raw Hourly Load Data'!$J:$J,M$1)</f>
        <v>1.4620639969436426E-4</v>
      </c>
      <c r="N289" s="9">
        <f>SUMIFS('Raw Hourly Load Data'!$S:$S,'Raw Hourly Load Data'!$H:$H,$A289,'Raw Hourly Load Data'!$J:$J,N$1)</f>
        <v>1.7802571725976168E-4</v>
      </c>
      <c r="O289" s="9">
        <f>SUMIFS('Raw Hourly Load Data'!$S:$S,'Raw Hourly Load Data'!$H:$H,$A289,'Raw Hourly Load Data'!$J:$J,O$1)</f>
        <v>1.8743999912810742E-4</v>
      </c>
      <c r="P289" s="9">
        <f>SUMIFS('Raw Hourly Load Data'!$S:$S,'Raw Hourly Load Data'!$H:$H,$A289,'Raw Hourly Load Data'!$J:$J,P$1)</f>
        <v>1.9179786120288172E-4</v>
      </c>
      <c r="Q289" s="9">
        <f>SUMIFS('Raw Hourly Load Data'!$S:$S,'Raw Hourly Load Data'!$H:$H,$A289,'Raw Hourly Load Data'!$J:$J,Q$1)</f>
        <v>1.9998256460143562E-4</v>
      </c>
      <c r="R289" s="9">
        <f>SUMIFS('Raw Hourly Load Data'!$S:$S,'Raw Hourly Load Data'!$H:$H,$A289,'Raw Hourly Load Data'!$J:$J,R$1)</f>
        <v>2.1629760870680488E-4</v>
      </c>
      <c r="S289" s="9">
        <f>SUMIFS('Raw Hourly Load Data'!$S:$S,'Raw Hourly Load Data'!$H:$H,$A289,'Raw Hourly Load Data'!$J:$J,S$1)</f>
        <v>2.0670451567522677E-4</v>
      </c>
      <c r="T289" s="9">
        <f>SUMIFS('Raw Hourly Load Data'!$S:$S,'Raw Hourly Load Data'!$H:$H,$A289,'Raw Hourly Load Data'!$J:$J,T$1)</f>
        <v>2.3485852262662173E-4</v>
      </c>
      <c r="U289" s="9">
        <f>SUMIFS('Raw Hourly Load Data'!$S:$S,'Raw Hourly Load Data'!$H:$H,$A289,'Raw Hourly Load Data'!$J:$J,U$1)</f>
        <v>2.388416291519012E-4</v>
      </c>
      <c r="V289" s="9">
        <f>SUMIFS('Raw Hourly Load Data'!$S:$S,'Raw Hourly Load Data'!$H:$H,$A289,'Raw Hourly Load Data'!$J:$J,V$1)</f>
        <v>2.0571271863939963E-4</v>
      </c>
      <c r="W289" s="9">
        <f>SUMIFS('Raw Hourly Load Data'!$S:$S,'Raw Hourly Load Data'!$H:$H,$A289,'Raw Hourly Load Data'!$J:$J,W$1)</f>
        <v>1.7633190471181732E-4</v>
      </c>
      <c r="X289" s="9">
        <f>SUMIFS('Raw Hourly Load Data'!$S:$S,'Raw Hourly Load Data'!$H:$H,$A289,'Raw Hourly Load Data'!$J:$J,X$1)</f>
        <v>1.4238446210076828E-4</v>
      </c>
      <c r="Y289" s="9">
        <f>SUMIFS('Raw Hourly Load Data'!$S:$S,'Raw Hourly Load Data'!$H:$H,$A289,'Raw Hourly Load Data'!$J:$J,Y$1)</f>
        <v>1.0165591971474151E-4</v>
      </c>
    </row>
    <row r="290" spans="1:25" x14ac:dyDescent="0.25">
      <c r="A290" s="9" t="s">
        <v>311</v>
      </c>
      <c r="B290" s="9">
        <f>SUMIFS('Raw Hourly Load Data'!$S:$S,'Raw Hourly Load Data'!$H:$H,$A290,'Raw Hourly Load Data'!$J:$J,B$1)</f>
        <v>4.2062206539236605E-5</v>
      </c>
      <c r="C290" s="9">
        <f>SUMIFS('Raw Hourly Load Data'!$S:$S,'Raw Hourly Load Data'!$H:$H,$A290,'Raw Hourly Load Data'!$J:$J,C$1)</f>
        <v>2.9478291283553435E-5</v>
      </c>
      <c r="D290" s="9">
        <f>SUMIFS('Raw Hourly Load Data'!$S:$S,'Raw Hourly Load Data'!$H:$H,$A290,'Raw Hourly Load Data'!$J:$J,D$1)</f>
        <v>2.3528859691791756E-5</v>
      </c>
      <c r="E290" s="9">
        <f>SUMIFS('Raw Hourly Load Data'!$S:$S,'Raw Hourly Load Data'!$H:$H,$A290,'Raw Hourly Load Data'!$J:$J,E$1)</f>
        <v>2.4254711572396182E-5</v>
      </c>
      <c r="F290" s="9">
        <f>SUMIFS('Raw Hourly Load Data'!$S:$S,'Raw Hourly Load Data'!$H:$H,$A290,'Raw Hourly Load Data'!$J:$J,F$1)</f>
        <v>2.3033105975735479E-5</v>
      </c>
      <c r="G290" s="9">
        <f>SUMIFS('Raw Hourly Load Data'!$S:$S,'Raw Hourly Load Data'!$H:$H,$A290,'Raw Hourly Load Data'!$J:$J,G$1)</f>
        <v>3.5133668194392013E-5</v>
      </c>
      <c r="H290" s="9">
        <f>SUMIFS('Raw Hourly Load Data'!$S:$S,'Raw Hourly Load Data'!$H:$H,$A290,'Raw Hourly Load Data'!$J:$J,H$1)</f>
        <v>5.9347398608008877E-5</v>
      </c>
      <c r="I290" s="9">
        <f>SUMIFS('Raw Hourly Load Data'!$S:$S,'Raw Hourly Load Data'!$H:$H,$A290,'Raw Hourly Load Data'!$J:$J,I$1)</f>
        <v>9.1178340041043798E-5</v>
      </c>
      <c r="J290" s="9">
        <f>SUMIFS('Raw Hourly Load Data'!$S:$S,'Raw Hourly Load Data'!$H:$H,$A290,'Raw Hourly Load Data'!$J:$J,J$1)</f>
        <v>1.018836891918625E-4</v>
      </c>
      <c r="K290" s="9">
        <f>SUMIFS('Raw Hourly Load Data'!$S:$S,'Raw Hourly Load Data'!$H:$H,$A290,'Raw Hourly Load Data'!$J:$J,K$1)</f>
        <v>9.879808732353779E-5</v>
      </c>
      <c r="L290" s="9">
        <f>SUMIFS('Raw Hourly Load Data'!$S:$S,'Raw Hourly Load Data'!$H:$H,$A290,'Raw Hourly Load Data'!$J:$J,L$1)</f>
        <v>1.086900267442931E-4</v>
      </c>
      <c r="M290" s="9">
        <f>SUMIFS('Raw Hourly Load Data'!$S:$S,'Raw Hourly Load Data'!$H:$H,$A290,'Raw Hourly Load Data'!$J:$J,M$1)</f>
        <v>1.2737284267604201E-4</v>
      </c>
      <c r="N290" s="9">
        <f>SUMIFS('Raw Hourly Load Data'!$S:$S,'Raw Hourly Load Data'!$H:$H,$A290,'Raw Hourly Load Data'!$J:$J,N$1)</f>
        <v>1.4288900262078363E-4</v>
      </c>
      <c r="O290" s="9">
        <f>SUMIFS('Raw Hourly Load Data'!$S:$S,'Raw Hourly Load Data'!$H:$H,$A290,'Raw Hourly Load Data'!$J:$J,O$1)</f>
        <v>1.4752044276275669E-4</v>
      </c>
      <c r="P290" s="9">
        <f>SUMIFS('Raw Hourly Load Data'!$S:$S,'Raw Hourly Load Data'!$H:$H,$A290,'Raw Hourly Load Data'!$J:$J,P$1)</f>
        <v>1.6390699268053357E-4</v>
      </c>
      <c r="Q290" s="9">
        <f>SUMIFS('Raw Hourly Load Data'!$S:$S,'Raw Hourly Load Data'!$H:$H,$A290,'Raw Hourly Load Data'!$J:$J,Q$1)</f>
        <v>2.1017502731371889E-4</v>
      </c>
      <c r="R290" s="9">
        <f>SUMIFS('Raw Hourly Load Data'!$S:$S,'Raw Hourly Load Data'!$H:$H,$A290,'Raw Hourly Load Data'!$J:$J,R$1)</f>
        <v>2.6431885515952038E-4</v>
      </c>
      <c r="S290" s="9">
        <f>SUMIFS('Raw Hourly Load Data'!$S:$S,'Raw Hourly Load Data'!$H:$H,$A290,'Raw Hourly Load Data'!$J:$J,S$1)</f>
        <v>3.0284661180924021E-4</v>
      </c>
      <c r="T290" s="9">
        <f>SUMIFS('Raw Hourly Load Data'!$S:$S,'Raw Hourly Load Data'!$H:$H,$A290,'Raw Hourly Load Data'!$J:$J,T$1)</f>
        <v>2.4766400010738088E-4</v>
      </c>
      <c r="U290" s="9">
        <f>SUMIFS('Raw Hourly Load Data'!$S:$S,'Raw Hourly Load Data'!$H:$H,$A290,'Raw Hourly Load Data'!$J:$J,U$1)</f>
        <v>1.539187314647133E-4</v>
      </c>
      <c r="V290" s="9">
        <f>SUMIFS('Raw Hourly Load Data'!$S:$S,'Raw Hourly Load Data'!$H:$H,$A290,'Raw Hourly Load Data'!$J:$J,V$1)</f>
        <v>1.1662052162171871E-4</v>
      </c>
      <c r="W290" s="9">
        <f>SUMIFS('Raw Hourly Load Data'!$S:$S,'Raw Hourly Load Data'!$H:$H,$A290,'Raw Hourly Load Data'!$J:$J,W$1)</f>
        <v>9.1306624864445854E-5</v>
      </c>
      <c r="X290" s="9">
        <f>SUMIFS('Raw Hourly Load Data'!$S:$S,'Raw Hourly Load Data'!$H:$H,$A290,'Raw Hourly Load Data'!$J:$J,X$1)</f>
        <v>6.6637931952665721E-5</v>
      </c>
      <c r="Y290" s="9">
        <f>SUMIFS('Raw Hourly Load Data'!$S:$S,'Raw Hourly Load Data'!$H:$H,$A290,'Raw Hourly Load Data'!$J:$J,Y$1)</f>
        <v>5.1955894710439667E-5</v>
      </c>
    </row>
    <row r="291" spans="1:25" x14ac:dyDescent="0.25">
      <c r="A291" s="9" t="s">
        <v>312</v>
      </c>
      <c r="B291" s="9">
        <f>SUMIFS('Raw Hourly Load Data'!$S:$S,'Raw Hourly Load Data'!$H:$H,$A291,'Raw Hourly Load Data'!$J:$J,B$1)</f>
        <v>3.7829526816006502E-5</v>
      </c>
      <c r="C291" s="9">
        <f>SUMIFS('Raw Hourly Load Data'!$S:$S,'Raw Hourly Load Data'!$H:$H,$A291,'Raw Hourly Load Data'!$J:$J,C$1)</f>
        <v>3.004829686220859E-5</v>
      </c>
      <c r="D291" s="9">
        <f>SUMIFS('Raw Hourly Load Data'!$S:$S,'Raw Hourly Load Data'!$H:$H,$A291,'Raw Hourly Load Data'!$J:$J,D$1)</f>
        <v>2.3898452336994508E-5</v>
      </c>
      <c r="E291" s="9">
        <f>SUMIFS('Raw Hourly Load Data'!$S:$S,'Raw Hourly Load Data'!$H:$H,$A291,'Raw Hourly Load Data'!$J:$J,E$1)</f>
        <v>2.4611055251553887E-5</v>
      </c>
      <c r="F291" s="9">
        <f>SUMIFS('Raw Hourly Load Data'!$S:$S,'Raw Hourly Load Data'!$H:$H,$A291,'Raw Hourly Load Data'!$J:$J,F$1)</f>
        <v>2.3319050742729308E-5</v>
      </c>
      <c r="G291" s="9">
        <f>SUMIFS('Raw Hourly Load Data'!$S:$S,'Raw Hourly Load Data'!$H:$H,$A291,'Raw Hourly Load Data'!$J:$J,G$1)</f>
        <v>3.5568179468773585E-5</v>
      </c>
      <c r="H291" s="9">
        <f>SUMIFS('Raw Hourly Load Data'!$S:$S,'Raw Hourly Load Data'!$H:$H,$A291,'Raw Hourly Load Data'!$J:$J,H$1)</f>
        <v>5.9829702493337331E-5</v>
      </c>
      <c r="I291" s="9">
        <f>SUMIFS('Raw Hourly Load Data'!$S:$S,'Raw Hourly Load Data'!$H:$H,$A291,'Raw Hourly Load Data'!$J:$J,I$1)</f>
        <v>9.1904695366576853E-5</v>
      </c>
      <c r="J291" s="9">
        <f>SUMIFS('Raw Hourly Load Data'!$S:$S,'Raw Hourly Load Data'!$H:$H,$A291,'Raw Hourly Load Data'!$J:$J,J$1)</f>
        <v>1.0194160682663667E-4</v>
      </c>
      <c r="K291" s="9">
        <f>SUMIFS('Raw Hourly Load Data'!$S:$S,'Raw Hourly Load Data'!$H:$H,$A291,'Raw Hourly Load Data'!$J:$J,K$1)</f>
        <v>9.8282329585655038E-5</v>
      </c>
      <c r="L291" s="9">
        <f>SUMIFS('Raw Hourly Load Data'!$S:$S,'Raw Hourly Load Data'!$H:$H,$A291,'Raw Hourly Load Data'!$J:$J,L$1)</f>
        <v>1.0760590996180896E-4</v>
      </c>
      <c r="M291" s="9">
        <f>SUMIFS('Raw Hourly Load Data'!$S:$S,'Raw Hourly Load Data'!$H:$H,$A291,'Raw Hourly Load Data'!$J:$J,M$1)</f>
        <v>1.2608683213486928E-4</v>
      </c>
      <c r="N291" s="9">
        <f>SUMIFS('Raw Hourly Load Data'!$S:$S,'Raw Hourly Load Data'!$H:$H,$A291,'Raw Hourly Load Data'!$J:$J,N$1)</f>
        <v>1.4114900484547171E-4</v>
      </c>
      <c r="O291" s="9">
        <f>SUMIFS('Raw Hourly Load Data'!$S:$S,'Raw Hourly Load Data'!$H:$H,$A291,'Raw Hourly Load Data'!$J:$J,O$1)</f>
        <v>1.4588880919836041E-4</v>
      </c>
      <c r="P291" s="9">
        <f>SUMIFS('Raw Hourly Load Data'!$S:$S,'Raw Hourly Load Data'!$H:$H,$A291,'Raw Hourly Load Data'!$J:$J,P$1)</f>
        <v>1.6237804837188337E-4</v>
      </c>
      <c r="Q291" s="9">
        <f>SUMIFS('Raw Hourly Load Data'!$S:$S,'Raw Hourly Load Data'!$H:$H,$A291,'Raw Hourly Load Data'!$J:$J,Q$1)</f>
        <v>2.0841420436737681E-4</v>
      </c>
      <c r="R291" s="9">
        <f>SUMIFS('Raw Hourly Load Data'!$S:$S,'Raw Hourly Load Data'!$H:$H,$A291,'Raw Hourly Load Data'!$J:$J,R$1)</f>
        <v>2.6188637185296657E-4</v>
      </c>
      <c r="S291" s="9">
        <f>SUMIFS('Raw Hourly Load Data'!$S:$S,'Raw Hourly Load Data'!$H:$H,$A291,'Raw Hourly Load Data'!$J:$J,S$1)</f>
        <v>3.0120536529009101E-4</v>
      </c>
      <c r="T291" s="9">
        <f>SUMIFS('Raw Hourly Load Data'!$S:$S,'Raw Hourly Load Data'!$H:$H,$A291,'Raw Hourly Load Data'!$J:$J,T$1)</f>
        <v>2.4655547542899394E-4</v>
      </c>
      <c r="U291" s="9">
        <f>SUMIFS('Raw Hourly Load Data'!$S:$S,'Raw Hourly Load Data'!$H:$H,$A291,'Raw Hourly Load Data'!$J:$J,U$1)</f>
        <v>1.5370782589979736E-4</v>
      </c>
      <c r="V291" s="9">
        <f>SUMIFS('Raw Hourly Load Data'!$S:$S,'Raw Hourly Load Data'!$H:$H,$A291,'Raw Hourly Load Data'!$J:$J,V$1)</f>
        <v>1.1676795382355858E-4</v>
      </c>
      <c r="W291" s="9">
        <f>SUMIFS('Raw Hourly Load Data'!$S:$S,'Raw Hourly Load Data'!$H:$H,$A291,'Raw Hourly Load Data'!$J:$J,W$1)</f>
        <v>9.1984717672836299E-5</v>
      </c>
      <c r="X291" s="9">
        <f>SUMIFS('Raw Hourly Load Data'!$S:$S,'Raw Hourly Load Data'!$H:$H,$A291,'Raw Hourly Load Data'!$J:$J,X$1)</f>
        <v>6.7043232917315021E-5</v>
      </c>
      <c r="Y291" s="9">
        <f>SUMIFS('Raw Hourly Load Data'!$S:$S,'Raw Hourly Load Data'!$H:$H,$A291,'Raw Hourly Load Data'!$J:$J,Y$1)</f>
        <v>5.238253581407761E-5</v>
      </c>
    </row>
    <row r="292" spans="1:25" x14ac:dyDescent="0.25">
      <c r="A292" s="9" t="s">
        <v>313</v>
      </c>
      <c r="B292" s="9">
        <f>SUMIFS('Raw Hourly Load Data'!$S:$S,'Raw Hourly Load Data'!$H:$H,$A292,'Raw Hourly Load Data'!$J:$J,B$1)</f>
        <v>3.7769425433398109E-5</v>
      </c>
      <c r="C292" s="9">
        <f>SUMIFS('Raw Hourly Load Data'!$S:$S,'Raw Hourly Load Data'!$H:$H,$A292,'Raw Hourly Load Data'!$J:$J,C$1)</f>
        <v>3.000329529700751E-5</v>
      </c>
      <c r="D292" s="9">
        <f>SUMIFS('Raw Hourly Load Data'!$S:$S,'Raw Hourly Load Data'!$H:$H,$A292,'Raw Hourly Load Data'!$J:$J,D$1)</f>
        <v>2.3854934017898881E-5</v>
      </c>
      <c r="E292" s="9">
        <f>SUMIFS('Raw Hourly Load Data'!$S:$S,'Raw Hourly Load Data'!$H:$H,$A292,'Raw Hourly Load Data'!$J:$J,E$1)</f>
        <v>2.4529236373194986E-5</v>
      </c>
      <c r="F292" s="9">
        <f>SUMIFS('Raw Hourly Load Data'!$S:$S,'Raw Hourly Load Data'!$H:$H,$A292,'Raw Hourly Load Data'!$J:$J,F$1)</f>
        <v>2.3237681808997655E-5</v>
      </c>
      <c r="G292" s="9">
        <f>SUMIFS('Raw Hourly Load Data'!$S:$S,'Raw Hourly Load Data'!$H:$H,$A292,'Raw Hourly Load Data'!$J:$J,G$1)</f>
        <v>3.5441679527310867E-5</v>
      </c>
      <c r="H292" s="9">
        <f>SUMIFS('Raw Hourly Load Data'!$S:$S,'Raw Hourly Load Data'!$H:$H,$A292,'Raw Hourly Load Data'!$J:$J,H$1)</f>
        <v>5.9613326267604378E-5</v>
      </c>
      <c r="I292" s="9">
        <f>SUMIFS('Raw Hourly Load Data'!$S:$S,'Raw Hourly Load Data'!$H:$H,$A292,'Raw Hourly Load Data'!$J:$J,I$1)</f>
        <v>9.1972161199565218E-5</v>
      </c>
      <c r="J292" s="9">
        <f>SUMIFS('Raw Hourly Load Data'!$S:$S,'Raw Hourly Load Data'!$H:$H,$A292,'Raw Hourly Load Data'!$J:$J,J$1)</f>
        <v>1.0194938097628394E-4</v>
      </c>
      <c r="K292" s="9">
        <f>SUMIFS('Raw Hourly Load Data'!$S:$S,'Raw Hourly Load Data'!$H:$H,$A292,'Raw Hourly Load Data'!$J:$J,K$1)</f>
        <v>9.8305049376580286E-5</v>
      </c>
      <c r="L292" s="9">
        <f>SUMIFS('Raw Hourly Load Data'!$S:$S,'Raw Hourly Load Data'!$H:$H,$A292,'Raw Hourly Load Data'!$J:$J,L$1)</f>
        <v>1.0748617167245408E-4</v>
      </c>
      <c r="M292" s="9">
        <f>SUMIFS('Raw Hourly Load Data'!$S:$S,'Raw Hourly Load Data'!$H:$H,$A292,'Raw Hourly Load Data'!$J:$J,M$1)</f>
        <v>1.2567705300324159E-4</v>
      </c>
      <c r="N292" s="9">
        <f>SUMIFS('Raw Hourly Load Data'!$S:$S,'Raw Hourly Load Data'!$H:$H,$A292,'Raw Hourly Load Data'!$J:$J,N$1)</f>
        <v>1.4078398216655472E-4</v>
      </c>
      <c r="O292" s="9">
        <f>SUMIFS('Raw Hourly Load Data'!$S:$S,'Raw Hourly Load Data'!$H:$H,$A292,'Raw Hourly Load Data'!$J:$J,O$1)</f>
        <v>1.4572684095610778E-4</v>
      </c>
      <c r="P292" s="9">
        <f>SUMIFS('Raw Hourly Load Data'!$S:$S,'Raw Hourly Load Data'!$H:$H,$A292,'Raw Hourly Load Data'!$J:$J,P$1)</f>
        <v>1.6257170775218702E-4</v>
      </c>
      <c r="Q292" s="9">
        <f>SUMIFS('Raw Hourly Load Data'!$S:$S,'Raw Hourly Load Data'!$H:$H,$A292,'Raw Hourly Load Data'!$J:$J,Q$1)</f>
        <v>2.093845663408038E-4</v>
      </c>
      <c r="R292" s="9">
        <f>SUMIFS('Raw Hourly Load Data'!$S:$S,'Raw Hourly Load Data'!$H:$H,$A292,'Raw Hourly Load Data'!$J:$J,R$1)</f>
        <v>2.6424502879951738E-4</v>
      </c>
      <c r="S292" s="9">
        <f>SUMIFS('Raw Hourly Load Data'!$S:$S,'Raw Hourly Load Data'!$H:$H,$A292,'Raw Hourly Load Data'!$J:$J,S$1)</f>
        <v>3.0222323567546868E-4</v>
      </c>
      <c r="T292" s="9">
        <f>SUMIFS('Raw Hourly Load Data'!$S:$S,'Raw Hourly Load Data'!$H:$H,$A292,'Raw Hourly Load Data'!$J:$J,T$1)</f>
        <v>2.4695669084491139E-4</v>
      </c>
      <c r="U292" s="9">
        <f>SUMIFS('Raw Hourly Load Data'!$S:$S,'Raw Hourly Load Data'!$H:$H,$A292,'Raw Hourly Load Data'!$J:$J,U$1)</f>
        <v>1.5375646411821639E-4</v>
      </c>
      <c r="V292" s="9">
        <f>SUMIFS('Raw Hourly Load Data'!$S:$S,'Raw Hourly Load Data'!$H:$H,$A292,'Raw Hourly Load Data'!$J:$J,V$1)</f>
        <v>1.1668484542910638E-4</v>
      </c>
      <c r="W292" s="9">
        <f>SUMIFS('Raw Hourly Load Data'!$S:$S,'Raw Hourly Load Data'!$H:$H,$A292,'Raw Hourly Load Data'!$J:$J,W$1)</f>
        <v>9.1764091278000252E-5</v>
      </c>
      <c r="X292" s="9">
        <f>SUMIFS('Raw Hourly Load Data'!$S:$S,'Raw Hourly Load Data'!$H:$H,$A292,'Raw Hourly Load Data'!$J:$J,X$1)</f>
        <v>6.6696129281197509E-5</v>
      </c>
      <c r="Y292" s="9">
        <f>SUMIFS('Raw Hourly Load Data'!$S:$S,'Raw Hourly Load Data'!$H:$H,$A292,'Raw Hourly Load Data'!$J:$J,Y$1)</f>
        <v>5.1981913387537326E-5</v>
      </c>
    </row>
    <row r="293" spans="1:25" x14ac:dyDescent="0.25">
      <c r="A293" s="9" t="s">
        <v>314</v>
      </c>
      <c r="B293" s="9">
        <f>SUMIFS('Raw Hourly Load Data'!$S:$S,'Raw Hourly Load Data'!$H:$H,$A293,'Raw Hourly Load Data'!$J:$J,B$1)</f>
        <v>3.7700688918385692E-5</v>
      </c>
      <c r="C293" s="9">
        <f>SUMIFS('Raw Hourly Load Data'!$S:$S,'Raw Hourly Load Data'!$H:$H,$A293,'Raw Hourly Load Data'!$J:$J,C$1)</f>
        <v>2.9958078150561977E-5</v>
      </c>
      <c r="D293" s="9">
        <f>SUMIFS('Raw Hourly Load Data'!$S:$S,'Raw Hourly Load Data'!$H:$H,$A293,'Raw Hourly Load Data'!$J:$J,D$1)</f>
        <v>2.380454908105059E-5</v>
      </c>
      <c r="E293" s="9">
        <f>SUMIFS('Raw Hourly Load Data'!$S:$S,'Raw Hourly Load Data'!$H:$H,$A293,'Raw Hourly Load Data'!$J:$J,E$1)</f>
        <v>2.4462540411213704E-5</v>
      </c>
      <c r="F293" s="9">
        <f>SUMIFS('Raw Hourly Load Data'!$S:$S,'Raw Hourly Load Data'!$H:$H,$A293,'Raw Hourly Load Data'!$J:$J,F$1)</f>
        <v>2.3150924456676727E-5</v>
      </c>
      <c r="G293" s="9">
        <f>SUMIFS('Raw Hourly Load Data'!$S:$S,'Raw Hourly Load Data'!$H:$H,$A293,'Raw Hourly Load Data'!$J:$J,G$1)</f>
        <v>3.5249657528229442E-5</v>
      </c>
      <c r="H293" s="9">
        <f>SUMIFS('Raw Hourly Load Data'!$S:$S,'Raw Hourly Load Data'!$H:$H,$A293,'Raw Hourly Load Data'!$J:$J,H$1)</f>
        <v>5.9438600237377809E-5</v>
      </c>
      <c r="I293" s="9">
        <f>SUMIFS('Raw Hourly Load Data'!$S:$S,'Raw Hourly Load Data'!$H:$H,$A293,'Raw Hourly Load Data'!$J:$J,I$1)</f>
        <v>9.2183301901786144E-5</v>
      </c>
      <c r="J293" s="9">
        <f>SUMIFS('Raw Hourly Load Data'!$S:$S,'Raw Hourly Load Data'!$H:$H,$A293,'Raw Hourly Load Data'!$J:$J,J$1)</f>
        <v>1.0227869157518344E-4</v>
      </c>
      <c r="K293" s="9">
        <f>SUMIFS('Raw Hourly Load Data'!$S:$S,'Raw Hourly Load Data'!$H:$H,$A293,'Raw Hourly Load Data'!$J:$J,K$1)</f>
        <v>9.8668836227971862E-5</v>
      </c>
      <c r="L293" s="9">
        <f>SUMIFS('Raw Hourly Load Data'!$S:$S,'Raw Hourly Load Data'!$H:$H,$A293,'Raw Hourly Load Data'!$J:$J,L$1)</f>
        <v>1.0796903202695725E-4</v>
      </c>
      <c r="M293" s="9">
        <f>SUMIFS('Raw Hourly Load Data'!$S:$S,'Raw Hourly Load Data'!$H:$H,$A293,'Raw Hourly Load Data'!$J:$J,M$1)</f>
        <v>1.2619585162198025E-4</v>
      </c>
      <c r="N293" s="9">
        <f>SUMIFS('Raw Hourly Load Data'!$S:$S,'Raw Hourly Load Data'!$H:$H,$A293,'Raw Hourly Load Data'!$J:$J,N$1)</f>
        <v>1.4134253510812754E-4</v>
      </c>
      <c r="O293" s="9">
        <f>SUMIFS('Raw Hourly Load Data'!$S:$S,'Raw Hourly Load Data'!$H:$H,$A293,'Raw Hourly Load Data'!$J:$J,O$1)</f>
        <v>1.4612553280539037E-4</v>
      </c>
      <c r="P293" s="9">
        <f>SUMIFS('Raw Hourly Load Data'!$S:$S,'Raw Hourly Load Data'!$H:$H,$A293,'Raw Hourly Load Data'!$J:$J,P$1)</f>
        <v>1.6247199014617422E-4</v>
      </c>
      <c r="Q293" s="9">
        <f>SUMIFS('Raw Hourly Load Data'!$S:$S,'Raw Hourly Load Data'!$H:$H,$A293,'Raw Hourly Load Data'!$J:$J,Q$1)</f>
        <v>2.084291309327086E-4</v>
      </c>
      <c r="R293" s="9">
        <f>SUMIFS('Raw Hourly Load Data'!$S:$S,'Raw Hourly Load Data'!$H:$H,$A293,'Raw Hourly Load Data'!$J:$J,R$1)</f>
        <v>2.6229330060130571E-4</v>
      </c>
      <c r="S293" s="9">
        <f>SUMIFS('Raw Hourly Load Data'!$S:$S,'Raw Hourly Load Data'!$H:$H,$A293,'Raw Hourly Load Data'!$J:$J,S$1)</f>
        <v>3.0071283434160992E-4</v>
      </c>
      <c r="T293" s="9">
        <f>SUMIFS('Raw Hourly Load Data'!$S:$S,'Raw Hourly Load Data'!$H:$H,$A293,'Raw Hourly Load Data'!$J:$J,T$1)</f>
        <v>2.4633887863722339E-4</v>
      </c>
      <c r="U293" s="9">
        <f>SUMIFS('Raw Hourly Load Data'!$S:$S,'Raw Hourly Load Data'!$H:$H,$A293,'Raw Hourly Load Data'!$J:$J,U$1)</f>
        <v>1.5338578434467213E-4</v>
      </c>
      <c r="V293" s="9">
        <f>SUMIFS('Raw Hourly Load Data'!$S:$S,'Raw Hourly Load Data'!$H:$H,$A293,'Raw Hourly Load Data'!$J:$J,V$1)</f>
        <v>1.1643843636414305E-4</v>
      </c>
      <c r="W293" s="9">
        <f>SUMIFS('Raw Hourly Load Data'!$S:$S,'Raw Hourly Load Data'!$H:$H,$A293,'Raw Hourly Load Data'!$J:$J,W$1)</f>
        <v>9.1727445806388913E-5</v>
      </c>
      <c r="X293" s="9">
        <f>SUMIFS('Raw Hourly Load Data'!$S:$S,'Raw Hourly Load Data'!$H:$H,$A293,'Raw Hourly Load Data'!$J:$J,X$1)</f>
        <v>6.6862852290036829E-5</v>
      </c>
      <c r="Y293" s="9">
        <f>SUMIFS('Raw Hourly Load Data'!$S:$S,'Raw Hourly Load Data'!$H:$H,$A293,'Raw Hourly Load Data'!$J:$J,Y$1)</f>
        <v>5.2158803570764506E-5</v>
      </c>
    </row>
    <row r="294" spans="1:25" x14ac:dyDescent="0.25">
      <c r="A294" s="9" t="s">
        <v>315</v>
      </c>
      <c r="B294" s="9">
        <f>SUMIFS('Raw Hourly Load Data'!$S:$S,'Raw Hourly Load Data'!$H:$H,$A294,'Raw Hourly Load Data'!$J:$J,B$1)</f>
        <v>3.7723455597328775E-5</v>
      </c>
      <c r="C294" s="9">
        <f>SUMIFS('Raw Hourly Load Data'!$S:$S,'Raw Hourly Load Data'!$H:$H,$A294,'Raw Hourly Load Data'!$J:$J,C$1)</f>
        <v>2.9965838320616584E-5</v>
      </c>
      <c r="D294" s="9">
        <f>SUMIFS('Raw Hourly Load Data'!$S:$S,'Raw Hourly Load Data'!$H:$H,$A294,'Raw Hourly Load Data'!$J:$J,D$1)</f>
        <v>2.3716022953304704E-5</v>
      </c>
      <c r="E294" s="9">
        <f>SUMIFS('Raw Hourly Load Data'!$S:$S,'Raw Hourly Load Data'!$H:$H,$A294,'Raw Hourly Load Data'!$J:$J,E$1)</f>
        <v>2.4287065317138257E-5</v>
      </c>
      <c r="F294" s="9">
        <f>SUMIFS('Raw Hourly Load Data'!$S:$S,'Raw Hourly Load Data'!$H:$H,$A294,'Raw Hourly Load Data'!$J:$J,F$1)</f>
        <v>2.2846303618591546E-5</v>
      </c>
      <c r="G294" s="9">
        <f>SUMIFS('Raw Hourly Load Data'!$S:$S,'Raw Hourly Load Data'!$H:$H,$A294,'Raw Hourly Load Data'!$J:$J,G$1)</f>
        <v>3.4747924494874756E-5</v>
      </c>
      <c r="H294" s="9">
        <f>SUMIFS('Raw Hourly Load Data'!$S:$S,'Raw Hourly Load Data'!$H:$H,$A294,'Raw Hourly Load Data'!$J:$J,H$1)</f>
        <v>5.8386171923339639E-5</v>
      </c>
      <c r="I294" s="9">
        <f>SUMIFS('Raw Hourly Load Data'!$S:$S,'Raw Hourly Load Data'!$H:$H,$A294,'Raw Hourly Load Data'!$J:$J,I$1)</f>
        <v>9.1070930845634738E-5</v>
      </c>
      <c r="J294" s="9">
        <f>SUMIFS('Raw Hourly Load Data'!$S:$S,'Raw Hourly Load Data'!$H:$H,$A294,'Raw Hourly Load Data'!$J:$J,J$1)</f>
        <v>1.0194811527331388E-4</v>
      </c>
      <c r="K294" s="9">
        <f>SUMIFS('Raw Hourly Load Data'!$S:$S,'Raw Hourly Load Data'!$H:$H,$A294,'Raw Hourly Load Data'!$J:$J,K$1)</f>
        <v>9.8535861965060354E-5</v>
      </c>
      <c r="L294" s="9">
        <f>SUMIFS('Raw Hourly Load Data'!$S:$S,'Raw Hourly Load Data'!$H:$H,$A294,'Raw Hourly Load Data'!$J:$J,L$1)</f>
        <v>1.0793533018976361E-4</v>
      </c>
      <c r="M294" s="9">
        <f>SUMIFS('Raw Hourly Load Data'!$S:$S,'Raw Hourly Load Data'!$H:$H,$A294,'Raw Hourly Load Data'!$J:$J,M$1)</f>
        <v>1.2618694069734432E-4</v>
      </c>
      <c r="N294" s="9">
        <f>SUMIFS('Raw Hourly Load Data'!$S:$S,'Raw Hourly Load Data'!$H:$H,$A294,'Raw Hourly Load Data'!$J:$J,N$1)</f>
        <v>1.4097473889896847E-4</v>
      </c>
      <c r="O294" s="9">
        <f>SUMIFS('Raw Hourly Load Data'!$S:$S,'Raw Hourly Load Data'!$H:$H,$A294,'Raw Hourly Load Data'!$J:$J,O$1)</f>
        <v>1.4537807743595168E-4</v>
      </c>
      <c r="P294" s="9">
        <f>SUMIFS('Raw Hourly Load Data'!$S:$S,'Raw Hourly Load Data'!$H:$H,$A294,'Raw Hourly Load Data'!$J:$J,P$1)</f>
        <v>1.614994314192668E-4</v>
      </c>
      <c r="Q294" s="9">
        <f>SUMIFS('Raw Hourly Load Data'!$S:$S,'Raw Hourly Load Data'!$H:$H,$A294,'Raw Hourly Load Data'!$J:$J,Q$1)</f>
        <v>2.0702732637138883E-4</v>
      </c>
      <c r="R294" s="9">
        <f>SUMIFS('Raw Hourly Load Data'!$S:$S,'Raw Hourly Load Data'!$H:$H,$A294,'Raw Hourly Load Data'!$J:$J,R$1)</f>
        <v>2.6007195785083897E-4</v>
      </c>
      <c r="S294" s="9">
        <f>SUMIFS('Raw Hourly Load Data'!$S:$S,'Raw Hourly Load Data'!$H:$H,$A294,'Raw Hourly Load Data'!$J:$J,S$1)</f>
        <v>2.9604527595206349E-4</v>
      </c>
      <c r="T294" s="9">
        <f>SUMIFS('Raw Hourly Load Data'!$S:$S,'Raw Hourly Load Data'!$H:$H,$A294,'Raw Hourly Load Data'!$J:$J,T$1)</f>
        <v>2.4016247960282524E-4</v>
      </c>
      <c r="U294" s="9">
        <f>SUMIFS('Raw Hourly Load Data'!$S:$S,'Raw Hourly Load Data'!$H:$H,$A294,'Raw Hourly Load Data'!$J:$J,U$1)</f>
        <v>1.4881144294438803E-4</v>
      </c>
      <c r="V294" s="9">
        <f>SUMIFS('Raw Hourly Load Data'!$S:$S,'Raw Hourly Load Data'!$H:$H,$A294,'Raw Hourly Load Data'!$J:$J,V$1)</f>
        <v>1.133563122087143E-4</v>
      </c>
      <c r="W294" s="9">
        <f>SUMIFS('Raw Hourly Load Data'!$S:$S,'Raw Hourly Load Data'!$H:$H,$A294,'Raw Hourly Load Data'!$J:$J,W$1)</f>
        <v>9.0037159216417061E-5</v>
      </c>
      <c r="X294" s="9">
        <f>SUMIFS('Raw Hourly Load Data'!$S:$S,'Raw Hourly Load Data'!$H:$H,$A294,'Raw Hourly Load Data'!$J:$J,X$1)</f>
        <v>6.6380923473857237E-5</v>
      </c>
      <c r="Y294" s="9">
        <f>SUMIFS('Raw Hourly Load Data'!$S:$S,'Raw Hourly Load Data'!$H:$H,$A294,'Raw Hourly Load Data'!$J:$J,Y$1)</f>
        <v>5.4021772940471715E-5</v>
      </c>
    </row>
    <row r="295" spans="1:25" x14ac:dyDescent="0.25">
      <c r="A295" s="9" t="s">
        <v>316</v>
      </c>
      <c r="B295" s="9">
        <f>SUMIFS('Raw Hourly Load Data'!$S:$S,'Raw Hourly Load Data'!$H:$H,$A295,'Raw Hourly Load Data'!$J:$J,B$1)</f>
        <v>6.2668820142109977E-5</v>
      </c>
      <c r="C295" s="9">
        <f>SUMIFS('Raw Hourly Load Data'!$S:$S,'Raw Hourly Load Data'!$H:$H,$A295,'Raw Hourly Load Data'!$J:$J,C$1)</f>
        <v>4.101020779924995E-5</v>
      </c>
      <c r="D295" s="9">
        <f>SUMIFS('Raw Hourly Load Data'!$S:$S,'Raw Hourly Load Data'!$H:$H,$A295,'Raw Hourly Load Data'!$J:$J,D$1)</f>
        <v>3.5478407756398255E-5</v>
      </c>
      <c r="E295" s="9">
        <f>SUMIFS('Raw Hourly Load Data'!$S:$S,'Raw Hourly Load Data'!$H:$H,$A295,'Raw Hourly Load Data'!$J:$J,E$1)</f>
        <v>3.1072066700413913E-5</v>
      </c>
      <c r="F295" s="9">
        <f>SUMIFS('Raw Hourly Load Data'!$S:$S,'Raw Hourly Load Data'!$H:$H,$A295,'Raw Hourly Load Data'!$J:$J,F$1)</f>
        <v>2.3632007263935601E-5</v>
      </c>
      <c r="G295" s="9">
        <f>SUMIFS('Raw Hourly Load Data'!$S:$S,'Raw Hourly Load Data'!$H:$H,$A295,'Raw Hourly Load Data'!$J:$J,G$1)</f>
        <v>2.6722054086087913E-5</v>
      </c>
      <c r="H295" s="9">
        <f>SUMIFS('Raw Hourly Load Data'!$S:$S,'Raw Hourly Load Data'!$H:$H,$A295,'Raw Hourly Load Data'!$J:$J,H$1)</f>
        <v>3.3070944926178943E-5</v>
      </c>
      <c r="I295" s="9">
        <f>SUMIFS('Raw Hourly Load Data'!$S:$S,'Raw Hourly Load Data'!$H:$H,$A295,'Raw Hourly Load Data'!$J:$J,I$1)</f>
        <v>4.3770771784826744E-5</v>
      </c>
      <c r="J295" s="9">
        <f>SUMIFS('Raw Hourly Load Data'!$S:$S,'Raw Hourly Load Data'!$H:$H,$A295,'Raw Hourly Load Data'!$J:$J,J$1)</f>
        <v>6.2379316207352234E-5</v>
      </c>
      <c r="K295" s="9">
        <f>SUMIFS('Raw Hourly Load Data'!$S:$S,'Raw Hourly Load Data'!$H:$H,$A295,'Raw Hourly Load Data'!$J:$J,K$1)</f>
        <v>9.3187319386528917E-5</v>
      </c>
      <c r="L295" s="9">
        <f>SUMIFS('Raw Hourly Load Data'!$S:$S,'Raw Hourly Load Data'!$H:$H,$A295,'Raw Hourly Load Data'!$J:$J,L$1)</f>
        <v>1.1995785694842718E-4</v>
      </c>
      <c r="M295" s="9">
        <f>SUMIFS('Raw Hourly Load Data'!$S:$S,'Raw Hourly Load Data'!$H:$H,$A295,'Raw Hourly Load Data'!$J:$J,M$1)</f>
        <v>1.483084554413447E-4</v>
      </c>
      <c r="N295" s="9">
        <f>SUMIFS('Raw Hourly Load Data'!$S:$S,'Raw Hourly Load Data'!$H:$H,$A295,'Raw Hourly Load Data'!$J:$J,N$1)</f>
        <v>1.7999958145266585E-4</v>
      </c>
      <c r="O295" s="9">
        <f>SUMIFS('Raw Hourly Load Data'!$S:$S,'Raw Hourly Load Data'!$H:$H,$A295,'Raw Hourly Load Data'!$J:$J,O$1)</f>
        <v>1.8945584263478226E-4</v>
      </c>
      <c r="P295" s="9">
        <f>SUMIFS('Raw Hourly Load Data'!$S:$S,'Raw Hourly Load Data'!$H:$H,$A295,'Raw Hourly Load Data'!$J:$J,P$1)</f>
        <v>1.9402080240021771E-4</v>
      </c>
      <c r="Q295" s="9">
        <f>SUMIFS('Raw Hourly Load Data'!$S:$S,'Raw Hourly Load Data'!$H:$H,$A295,'Raw Hourly Load Data'!$J:$J,Q$1)</f>
        <v>2.0122632842923255E-4</v>
      </c>
      <c r="R295" s="9">
        <f>SUMIFS('Raw Hourly Load Data'!$S:$S,'Raw Hourly Load Data'!$H:$H,$A295,'Raw Hourly Load Data'!$J:$J,R$1)</f>
        <v>2.1721889337421394E-4</v>
      </c>
      <c r="S295" s="9">
        <f>SUMIFS('Raw Hourly Load Data'!$S:$S,'Raw Hourly Load Data'!$H:$H,$A295,'Raw Hourly Load Data'!$J:$J,S$1)</f>
        <v>2.0685715907276688E-4</v>
      </c>
      <c r="T295" s="9">
        <f>SUMIFS('Raw Hourly Load Data'!$S:$S,'Raw Hourly Load Data'!$H:$H,$A295,'Raw Hourly Load Data'!$J:$J,T$1)</f>
        <v>2.3513336357461258E-4</v>
      </c>
      <c r="U295" s="9">
        <f>SUMIFS('Raw Hourly Load Data'!$S:$S,'Raw Hourly Load Data'!$H:$H,$A295,'Raw Hourly Load Data'!$J:$J,U$1)</f>
        <v>2.378053180800733E-4</v>
      </c>
      <c r="V295" s="9">
        <f>SUMIFS('Raw Hourly Load Data'!$S:$S,'Raw Hourly Load Data'!$H:$H,$A295,'Raw Hourly Load Data'!$J:$J,V$1)</f>
        <v>2.0475253854810373E-4</v>
      </c>
      <c r="W295" s="9">
        <f>SUMIFS('Raw Hourly Load Data'!$S:$S,'Raw Hourly Load Data'!$H:$H,$A295,'Raw Hourly Load Data'!$J:$J,W$1)</f>
        <v>1.7722228252331837E-4</v>
      </c>
      <c r="X295" s="9">
        <f>SUMIFS('Raw Hourly Load Data'!$S:$S,'Raw Hourly Load Data'!$H:$H,$A295,'Raw Hourly Load Data'!$J:$J,X$1)</f>
        <v>1.4404110321941804E-4</v>
      </c>
      <c r="Y295" s="9">
        <f>SUMIFS('Raw Hourly Load Data'!$S:$S,'Raw Hourly Load Data'!$H:$H,$A295,'Raw Hourly Load Data'!$J:$J,Y$1)</f>
        <v>1.0529841931646856E-4</v>
      </c>
    </row>
    <row r="296" spans="1:25" x14ac:dyDescent="0.25">
      <c r="A296" s="9" t="s">
        <v>317</v>
      </c>
      <c r="B296" s="9">
        <f>SUMIFS('Raw Hourly Load Data'!$S:$S,'Raw Hourly Load Data'!$H:$H,$A296,'Raw Hourly Load Data'!$J:$J,B$1)</f>
        <v>6.7448536806603978E-5</v>
      </c>
      <c r="C296" s="9">
        <f>SUMIFS('Raw Hourly Load Data'!$S:$S,'Raw Hourly Load Data'!$H:$H,$A296,'Raw Hourly Load Data'!$J:$J,C$1)</f>
        <v>4.065742410391096E-5</v>
      </c>
      <c r="D296" s="9">
        <f>SUMIFS('Raw Hourly Load Data'!$S:$S,'Raw Hourly Load Data'!$H:$H,$A296,'Raw Hourly Load Data'!$J:$J,D$1)</f>
        <v>3.5188956049988203E-5</v>
      </c>
      <c r="E296" s="9">
        <f>SUMIFS('Raw Hourly Load Data'!$S:$S,'Raw Hourly Load Data'!$H:$H,$A296,'Raw Hourly Load Data'!$J:$J,E$1)</f>
        <v>3.0881777648451904E-5</v>
      </c>
      <c r="F296" s="9">
        <f>SUMIFS('Raw Hourly Load Data'!$S:$S,'Raw Hourly Load Data'!$H:$H,$A296,'Raw Hourly Load Data'!$J:$J,F$1)</f>
        <v>2.3508686252087589E-5</v>
      </c>
      <c r="G296" s="9">
        <f>SUMIFS('Raw Hourly Load Data'!$S:$S,'Raw Hourly Load Data'!$H:$H,$A296,'Raw Hourly Load Data'!$J:$J,G$1)</f>
        <v>2.6484722498907889E-5</v>
      </c>
      <c r="H296" s="9">
        <f>SUMIFS('Raw Hourly Load Data'!$S:$S,'Raw Hourly Load Data'!$H:$H,$A296,'Raw Hourly Load Data'!$J:$J,H$1)</f>
        <v>3.275331445636709E-5</v>
      </c>
      <c r="I296" s="9">
        <f>SUMIFS('Raw Hourly Load Data'!$S:$S,'Raw Hourly Load Data'!$H:$H,$A296,'Raw Hourly Load Data'!$J:$J,I$1)</f>
        <v>4.3171777893302314E-5</v>
      </c>
      <c r="J296" s="9">
        <f>SUMIFS('Raw Hourly Load Data'!$S:$S,'Raw Hourly Load Data'!$H:$H,$A296,'Raw Hourly Load Data'!$J:$J,J$1)</f>
        <v>6.1183672466438667E-5</v>
      </c>
      <c r="K296" s="9">
        <f>SUMIFS('Raw Hourly Load Data'!$S:$S,'Raw Hourly Load Data'!$H:$H,$A296,'Raw Hourly Load Data'!$J:$J,K$1)</f>
        <v>9.1269164836597696E-5</v>
      </c>
      <c r="L296" s="9">
        <f>SUMIFS('Raw Hourly Load Data'!$S:$S,'Raw Hourly Load Data'!$H:$H,$A296,'Raw Hourly Load Data'!$J:$J,L$1)</f>
        <v>1.1775479188621087E-4</v>
      </c>
      <c r="M296" s="9">
        <f>SUMIFS('Raw Hourly Load Data'!$S:$S,'Raw Hourly Load Data'!$H:$H,$A296,'Raw Hourly Load Data'!$J:$J,M$1)</f>
        <v>1.4627267687073459E-4</v>
      </c>
      <c r="N296" s="9">
        <f>SUMIFS('Raw Hourly Load Data'!$S:$S,'Raw Hourly Load Data'!$H:$H,$A296,'Raw Hourly Load Data'!$J:$J,N$1)</f>
        <v>1.7837381407531577E-4</v>
      </c>
      <c r="O296" s="9">
        <f>SUMIFS('Raw Hourly Load Data'!$S:$S,'Raw Hourly Load Data'!$H:$H,$A296,'Raw Hourly Load Data'!$J:$J,O$1)</f>
        <v>1.883253213773184E-4</v>
      </c>
      <c r="P296" s="9">
        <f>SUMIFS('Raw Hourly Load Data'!$S:$S,'Raw Hourly Load Data'!$H:$H,$A296,'Raw Hourly Load Data'!$J:$J,P$1)</f>
        <v>1.9327223063280512E-4</v>
      </c>
      <c r="Q296" s="9">
        <f>SUMIFS('Raw Hourly Load Data'!$S:$S,'Raw Hourly Load Data'!$H:$H,$A296,'Raw Hourly Load Data'!$J:$J,Q$1)</f>
        <v>2.0133270244917682E-4</v>
      </c>
      <c r="R296" s="9">
        <f>SUMIFS('Raw Hourly Load Data'!$S:$S,'Raw Hourly Load Data'!$H:$H,$A296,'Raw Hourly Load Data'!$J:$J,R$1)</f>
        <v>2.1809836761732407E-4</v>
      </c>
      <c r="S296" s="9">
        <f>SUMIFS('Raw Hourly Load Data'!$S:$S,'Raw Hourly Load Data'!$H:$H,$A296,'Raw Hourly Load Data'!$J:$J,S$1)</f>
        <v>2.0918850338275726E-4</v>
      </c>
      <c r="T296" s="9">
        <f>SUMIFS('Raw Hourly Load Data'!$S:$S,'Raw Hourly Load Data'!$H:$H,$A296,'Raw Hourly Load Data'!$J:$J,T$1)</f>
        <v>2.3912669067183964E-4</v>
      </c>
      <c r="U296" s="9">
        <f>SUMIFS('Raw Hourly Load Data'!$S:$S,'Raw Hourly Load Data'!$H:$H,$A296,'Raw Hourly Load Data'!$J:$J,U$1)</f>
        <v>2.4230295198467714E-4</v>
      </c>
      <c r="V296" s="9">
        <f>SUMIFS('Raw Hourly Load Data'!$S:$S,'Raw Hourly Load Data'!$H:$H,$A296,'Raw Hourly Load Data'!$J:$J,V$1)</f>
        <v>2.0812915952407135E-4</v>
      </c>
      <c r="W296" s="9">
        <f>SUMIFS('Raw Hourly Load Data'!$S:$S,'Raw Hourly Load Data'!$H:$H,$A296,'Raw Hourly Load Data'!$J:$J,W$1)</f>
        <v>1.7846931307940913E-4</v>
      </c>
      <c r="X296" s="9">
        <f>SUMIFS('Raw Hourly Load Data'!$S:$S,'Raw Hourly Load Data'!$H:$H,$A296,'Raw Hourly Load Data'!$J:$J,X$1)</f>
        <v>1.4379298036768635E-4</v>
      </c>
      <c r="Y296" s="9">
        <f>SUMIFS('Raw Hourly Load Data'!$S:$S,'Raw Hourly Load Data'!$H:$H,$A296,'Raw Hourly Load Data'!$J:$J,Y$1)</f>
        <v>1.022668769725809E-4</v>
      </c>
    </row>
    <row r="297" spans="1:25" x14ac:dyDescent="0.25">
      <c r="A297" s="9" t="s">
        <v>318</v>
      </c>
      <c r="B297" s="9">
        <f>SUMIFS('Raw Hourly Load Data'!$S:$S,'Raw Hourly Load Data'!$H:$H,$A297,'Raw Hourly Load Data'!$J:$J,B$1)</f>
        <v>4.2191337187072205E-5</v>
      </c>
      <c r="C297" s="9">
        <f>SUMIFS('Raw Hourly Load Data'!$S:$S,'Raw Hourly Load Data'!$H:$H,$A297,'Raw Hourly Load Data'!$J:$J,C$1)</f>
        <v>2.9481504271908509E-5</v>
      </c>
      <c r="D297" s="9">
        <f>SUMIFS('Raw Hourly Load Data'!$S:$S,'Raw Hourly Load Data'!$H:$H,$A297,'Raw Hourly Load Data'!$J:$J,D$1)</f>
        <v>2.3506491071787257E-5</v>
      </c>
      <c r="E297" s="9">
        <f>SUMIFS('Raw Hourly Load Data'!$S:$S,'Raw Hourly Load Data'!$H:$H,$A297,'Raw Hourly Load Data'!$J:$J,E$1)</f>
        <v>2.4246429124743584E-5</v>
      </c>
      <c r="F297" s="9">
        <f>SUMIFS('Raw Hourly Load Data'!$S:$S,'Raw Hourly Load Data'!$H:$H,$A297,'Raw Hourly Load Data'!$J:$J,F$1)</f>
        <v>2.2957070784220947E-5</v>
      </c>
      <c r="G297" s="9">
        <f>SUMIFS('Raw Hourly Load Data'!$S:$S,'Raw Hourly Load Data'!$H:$H,$A297,'Raw Hourly Load Data'!$J:$J,G$1)</f>
        <v>3.5023114764855347E-5</v>
      </c>
      <c r="H297" s="9">
        <f>SUMIFS('Raw Hourly Load Data'!$S:$S,'Raw Hourly Load Data'!$H:$H,$A297,'Raw Hourly Load Data'!$J:$J,H$1)</f>
        <v>5.8922348485388525E-5</v>
      </c>
      <c r="I297" s="9">
        <f>SUMIFS('Raw Hourly Load Data'!$S:$S,'Raw Hourly Load Data'!$H:$H,$A297,'Raw Hourly Load Data'!$J:$J,I$1)</f>
        <v>9.1998266359296025E-5</v>
      </c>
      <c r="J297" s="9">
        <f>SUMIFS('Raw Hourly Load Data'!$S:$S,'Raw Hourly Load Data'!$H:$H,$A297,'Raw Hourly Load Data'!$J:$J,J$1)</f>
        <v>1.0272115240228524E-4</v>
      </c>
      <c r="K297" s="9">
        <f>SUMIFS('Raw Hourly Load Data'!$S:$S,'Raw Hourly Load Data'!$H:$H,$A297,'Raw Hourly Load Data'!$J:$J,K$1)</f>
        <v>9.9499217949071379E-5</v>
      </c>
      <c r="L297" s="9">
        <f>SUMIFS('Raw Hourly Load Data'!$S:$S,'Raw Hourly Load Data'!$H:$H,$A297,'Raw Hourly Load Data'!$J:$J,L$1)</f>
        <v>1.091358953910862E-4</v>
      </c>
      <c r="M297" s="9">
        <f>SUMIFS('Raw Hourly Load Data'!$S:$S,'Raw Hourly Load Data'!$H:$H,$A297,'Raw Hourly Load Data'!$J:$J,M$1)</f>
        <v>1.2782618094168356E-4</v>
      </c>
      <c r="N297" s="9">
        <f>SUMIFS('Raw Hourly Load Data'!$S:$S,'Raw Hourly Load Data'!$H:$H,$A297,'Raw Hourly Load Data'!$J:$J,N$1)</f>
        <v>1.4299726167414859E-4</v>
      </c>
      <c r="O297" s="9">
        <f>SUMIFS('Raw Hourly Load Data'!$S:$S,'Raw Hourly Load Data'!$H:$H,$A297,'Raw Hourly Load Data'!$J:$J,O$1)</f>
        <v>1.4771700318487596E-4</v>
      </c>
      <c r="P297" s="9">
        <f>SUMIFS('Raw Hourly Load Data'!$S:$S,'Raw Hourly Load Data'!$H:$H,$A297,'Raw Hourly Load Data'!$J:$J,P$1)</f>
        <v>1.6419711374197405E-4</v>
      </c>
      <c r="Q297" s="9">
        <f>SUMIFS('Raw Hourly Load Data'!$S:$S,'Raw Hourly Load Data'!$H:$H,$A297,'Raw Hourly Load Data'!$J:$J,Q$1)</f>
        <v>2.1082191262083115E-4</v>
      </c>
      <c r="R297" s="9">
        <f>SUMIFS('Raw Hourly Load Data'!$S:$S,'Raw Hourly Load Data'!$H:$H,$A297,'Raw Hourly Load Data'!$J:$J,R$1)</f>
        <v>2.6528170204710813E-4</v>
      </c>
      <c r="S297" s="9">
        <f>SUMIFS('Raw Hourly Load Data'!$S:$S,'Raw Hourly Load Data'!$H:$H,$A297,'Raw Hourly Load Data'!$J:$J,S$1)</f>
        <v>3.0460873634396773E-4</v>
      </c>
      <c r="T297" s="9">
        <f>SUMIFS('Raw Hourly Load Data'!$S:$S,'Raw Hourly Load Data'!$H:$H,$A297,'Raw Hourly Load Data'!$J:$J,T$1)</f>
        <v>2.4941262991520839E-4</v>
      </c>
      <c r="U297" s="9">
        <f>SUMIFS('Raw Hourly Load Data'!$S:$S,'Raw Hourly Load Data'!$H:$H,$A297,'Raw Hourly Load Data'!$J:$J,U$1)</f>
        <v>1.5459987917302543E-4</v>
      </c>
      <c r="V297" s="9">
        <f>SUMIFS('Raw Hourly Load Data'!$S:$S,'Raw Hourly Load Data'!$H:$H,$A297,'Raw Hourly Load Data'!$J:$J,V$1)</f>
        <v>1.1710030854415739E-4</v>
      </c>
      <c r="W297" s="9">
        <f>SUMIFS('Raw Hourly Load Data'!$S:$S,'Raw Hourly Load Data'!$H:$H,$A297,'Raw Hourly Load Data'!$J:$J,W$1)</f>
        <v>9.2141713493246809E-5</v>
      </c>
      <c r="X297" s="9">
        <f>SUMIFS('Raw Hourly Load Data'!$S:$S,'Raw Hourly Load Data'!$H:$H,$A297,'Raw Hourly Load Data'!$J:$J,X$1)</f>
        <v>6.7109874907138868E-5</v>
      </c>
      <c r="Y297" s="9">
        <f>SUMIFS('Raw Hourly Load Data'!$S:$S,'Raw Hourly Load Data'!$H:$H,$A297,'Raw Hourly Load Data'!$J:$J,Y$1)</f>
        <v>5.2153600640593706E-5</v>
      </c>
    </row>
    <row r="298" spans="1:25" x14ac:dyDescent="0.25">
      <c r="A298" s="9" t="s">
        <v>319</v>
      </c>
      <c r="B298" s="9">
        <f>SUMIFS('Raw Hourly Load Data'!$S:$S,'Raw Hourly Load Data'!$H:$H,$A298,'Raw Hourly Load Data'!$J:$J,B$1)</f>
        <v>3.7537727513073544E-5</v>
      </c>
      <c r="C298" s="9">
        <f>SUMIFS('Raw Hourly Load Data'!$S:$S,'Raw Hourly Load Data'!$H:$H,$A298,'Raw Hourly Load Data'!$J:$J,C$1)</f>
        <v>2.9907006499811696E-5</v>
      </c>
      <c r="D298" s="9">
        <f>SUMIFS('Raw Hourly Load Data'!$S:$S,'Raw Hourly Load Data'!$H:$H,$A298,'Raw Hourly Load Data'!$J:$J,D$1)</f>
        <v>2.3755271269525996E-5</v>
      </c>
      <c r="E298" s="9">
        <f>SUMIFS('Raw Hourly Load Data'!$S:$S,'Raw Hourly Load Data'!$H:$H,$A298,'Raw Hourly Load Data'!$J:$J,E$1)</f>
        <v>2.4381383808924698E-5</v>
      </c>
      <c r="F298" s="9">
        <f>SUMIFS('Raw Hourly Load Data'!$S:$S,'Raw Hourly Load Data'!$H:$H,$A298,'Raw Hourly Load Data'!$J:$J,F$1)</f>
        <v>2.308949691697409E-5</v>
      </c>
      <c r="G298" s="9">
        <f>SUMIFS('Raw Hourly Load Data'!$S:$S,'Raw Hourly Load Data'!$H:$H,$A298,'Raw Hourly Load Data'!$J:$J,G$1)</f>
        <v>3.5151575500419661E-5</v>
      </c>
      <c r="H298" s="9">
        <f>SUMIFS('Raw Hourly Load Data'!$S:$S,'Raw Hourly Load Data'!$H:$H,$A298,'Raw Hourly Load Data'!$J:$J,H$1)</f>
        <v>5.9137202352054864E-5</v>
      </c>
      <c r="I298" s="9">
        <f>SUMIFS('Raw Hourly Load Data'!$S:$S,'Raw Hourly Load Data'!$H:$H,$A298,'Raw Hourly Load Data'!$J:$J,I$1)</f>
        <v>9.1729197857449434E-5</v>
      </c>
      <c r="J298" s="9">
        <f>SUMIFS('Raw Hourly Load Data'!$S:$S,'Raw Hourly Load Data'!$H:$H,$A298,'Raw Hourly Load Data'!$J:$J,J$1)</f>
        <v>1.0188919704196288E-4</v>
      </c>
      <c r="K298" s="9">
        <f>SUMIFS('Raw Hourly Load Data'!$S:$S,'Raw Hourly Load Data'!$H:$H,$A298,'Raw Hourly Load Data'!$J:$J,K$1)</f>
        <v>9.8495105110073597E-5</v>
      </c>
      <c r="L298" s="9">
        <f>SUMIFS('Raw Hourly Load Data'!$S:$S,'Raw Hourly Load Data'!$H:$H,$A298,'Raw Hourly Load Data'!$J:$J,L$1)</f>
        <v>1.0813718743076928E-4</v>
      </c>
      <c r="M298" s="9">
        <f>SUMIFS('Raw Hourly Load Data'!$S:$S,'Raw Hourly Load Data'!$H:$H,$A298,'Raw Hourly Load Data'!$J:$J,M$1)</f>
        <v>1.2684384922425645E-4</v>
      </c>
      <c r="N298" s="9">
        <f>SUMIFS('Raw Hourly Load Data'!$S:$S,'Raw Hourly Load Data'!$H:$H,$A298,'Raw Hourly Load Data'!$J:$J,N$1)</f>
        <v>1.4207632344034313E-4</v>
      </c>
      <c r="O298" s="9">
        <f>SUMIFS('Raw Hourly Load Data'!$S:$S,'Raw Hourly Load Data'!$H:$H,$A298,'Raw Hourly Load Data'!$J:$J,O$1)</f>
        <v>1.4708400507397679E-4</v>
      </c>
      <c r="P298" s="9">
        <f>SUMIFS('Raw Hourly Load Data'!$S:$S,'Raw Hourly Load Data'!$H:$H,$A298,'Raw Hourly Load Data'!$J:$J,P$1)</f>
        <v>1.6364604349852278E-4</v>
      </c>
      <c r="Q298" s="9">
        <f>SUMIFS('Raw Hourly Load Data'!$S:$S,'Raw Hourly Load Data'!$H:$H,$A298,'Raw Hourly Load Data'!$J:$J,Q$1)</f>
        <v>2.0998807666499852E-4</v>
      </c>
      <c r="R298" s="9">
        <f>SUMIFS('Raw Hourly Load Data'!$S:$S,'Raw Hourly Load Data'!$H:$H,$A298,'Raw Hourly Load Data'!$J:$J,R$1)</f>
        <v>2.6411726321919321E-4</v>
      </c>
      <c r="S298" s="9">
        <f>SUMIFS('Raw Hourly Load Data'!$S:$S,'Raw Hourly Load Data'!$H:$H,$A298,'Raw Hourly Load Data'!$J:$J,S$1)</f>
        <v>3.0299242437506068E-4</v>
      </c>
      <c r="T298" s="9">
        <f>SUMIFS('Raw Hourly Load Data'!$S:$S,'Raw Hourly Load Data'!$H:$H,$A298,'Raw Hourly Load Data'!$J:$J,T$1)</f>
        <v>2.4836775689317611E-4</v>
      </c>
      <c r="U298" s="9">
        <f>SUMIFS('Raw Hourly Load Data'!$S:$S,'Raw Hourly Load Data'!$H:$H,$A298,'Raw Hourly Load Data'!$J:$J,U$1)</f>
        <v>1.5426288800524893E-4</v>
      </c>
      <c r="V298" s="9">
        <f>SUMIFS('Raw Hourly Load Data'!$S:$S,'Raw Hourly Load Data'!$H:$H,$A298,'Raw Hourly Load Data'!$J:$J,V$1)</f>
        <v>1.1668177743073513E-4</v>
      </c>
      <c r="W298" s="9">
        <f>SUMIFS('Raw Hourly Load Data'!$S:$S,'Raw Hourly Load Data'!$H:$H,$A298,'Raw Hourly Load Data'!$J:$J,W$1)</f>
        <v>9.1637263267946482E-5</v>
      </c>
      <c r="X298" s="9">
        <f>SUMIFS('Raw Hourly Load Data'!$S:$S,'Raw Hourly Load Data'!$H:$H,$A298,'Raw Hourly Load Data'!$J:$J,X$1)</f>
        <v>6.6677031671045085E-5</v>
      </c>
      <c r="Y298" s="9">
        <f>SUMIFS('Raw Hourly Load Data'!$S:$S,'Raw Hourly Load Data'!$H:$H,$A298,'Raw Hourly Load Data'!$J:$J,Y$1)</f>
        <v>5.1916875033459579E-5</v>
      </c>
    </row>
    <row r="299" spans="1:25" x14ac:dyDescent="0.25">
      <c r="A299" s="9" t="s">
        <v>320</v>
      </c>
      <c r="B299" s="9">
        <f>SUMIFS('Raw Hourly Load Data'!$S:$S,'Raw Hourly Load Data'!$H:$H,$A299,'Raw Hourly Load Data'!$J:$J,B$1)</f>
        <v>3.7368690705118201E-5</v>
      </c>
      <c r="C299" s="9">
        <f>SUMIFS('Raw Hourly Load Data'!$S:$S,'Raw Hourly Load Data'!$H:$H,$A299,'Raw Hourly Load Data'!$J:$J,C$1)</f>
        <v>2.9737532937222375E-5</v>
      </c>
      <c r="D299" s="9">
        <f>SUMIFS('Raw Hourly Load Data'!$S:$S,'Raw Hourly Load Data'!$H:$H,$A299,'Raw Hourly Load Data'!$J:$J,D$1)</f>
        <v>2.3677776660286546E-5</v>
      </c>
      <c r="E299" s="9">
        <f>SUMIFS('Raw Hourly Load Data'!$S:$S,'Raw Hourly Load Data'!$H:$H,$A299,'Raw Hourly Load Data'!$J:$J,E$1)</f>
        <v>2.4373096406993552E-5</v>
      </c>
      <c r="F299" s="9">
        <f>SUMIFS('Raw Hourly Load Data'!$S:$S,'Raw Hourly Load Data'!$H:$H,$A299,'Raw Hourly Load Data'!$J:$J,F$1)</f>
        <v>2.3109111151970229E-5</v>
      </c>
      <c r="G299" s="9">
        <f>SUMIFS('Raw Hourly Load Data'!$S:$S,'Raw Hourly Load Data'!$H:$H,$A299,'Raw Hourly Load Data'!$J:$J,G$1)</f>
        <v>3.5177752248593805E-5</v>
      </c>
      <c r="H299" s="9">
        <f>SUMIFS('Raw Hourly Load Data'!$S:$S,'Raw Hourly Load Data'!$H:$H,$A299,'Raw Hourly Load Data'!$J:$J,H$1)</f>
        <v>5.9089288238525356E-5</v>
      </c>
      <c r="I299" s="9">
        <f>SUMIFS('Raw Hourly Load Data'!$S:$S,'Raw Hourly Load Data'!$H:$H,$A299,'Raw Hourly Load Data'!$J:$J,I$1)</f>
        <v>9.1081252884409476E-5</v>
      </c>
      <c r="J299" s="9">
        <f>SUMIFS('Raw Hourly Load Data'!$S:$S,'Raw Hourly Load Data'!$H:$H,$A299,'Raw Hourly Load Data'!$J:$J,J$1)</f>
        <v>1.0105863638901852E-4</v>
      </c>
      <c r="K299" s="9">
        <f>SUMIFS('Raw Hourly Load Data'!$S:$S,'Raw Hourly Load Data'!$H:$H,$A299,'Raw Hourly Load Data'!$J:$J,K$1)</f>
        <v>9.8040536740208245E-5</v>
      </c>
      <c r="L299" s="9">
        <f>SUMIFS('Raw Hourly Load Data'!$S:$S,'Raw Hourly Load Data'!$H:$H,$A299,'Raw Hourly Load Data'!$J:$J,L$1)</f>
        <v>1.0751761555051667E-4</v>
      </c>
      <c r="M299" s="9">
        <f>SUMIFS('Raw Hourly Load Data'!$S:$S,'Raw Hourly Load Data'!$H:$H,$A299,'Raw Hourly Load Data'!$J:$J,M$1)</f>
        <v>1.2616243084218173E-4</v>
      </c>
      <c r="N299" s="9">
        <f>SUMIFS('Raw Hourly Load Data'!$S:$S,'Raw Hourly Load Data'!$H:$H,$A299,'Raw Hourly Load Data'!$J:$J,N$1)</f>
        <v>1.4135260278513769E-4</v>
      </c>
      <c r="O299" s="9">
        <f>SUMIFS('Raw Hourly Load Data'!$S:$S,'Raw Hourly Load Data'!$H:$H,$A299,'Raw Hourly Load Data'!$J:$J,O$1)</f>
        <v>1.462828532676616E-4</v>
      </c>
      <c r="P299" s="9">
        <f>SUMIFS('Raw Hourly Load Data'!$S:$S,'Raw Hourly Load Data'!$H:$H,$A299,'Raw Hourly Load Data'!$J:$J,P$1)</f>
        <v>1.6291265158081835E-4</v>
      </c>
      <c r="Q299" s="9">
        <f>SUMIFS('Raw Hourly Load Data'!$S:$S,'Raw Hourly Load Data'!$H:$H,$A299,'Raw Hourly Load Data'!$J:$J,Q$1)</f>
        <v>2.090261619834156E-4</v>
      </c>
      <c r="R299" s="9">
        <f>SUMIFS('Raw Hourly Load Data'!$S:$S,'Raw Hourly Load Data'!$H:$H,$A299,'Raw Hourly Load Data'!$J:$J,R$1)</f>
        <v>2.6304381277040807E-4</v>
      </c>
      <c r="S299" s="9">
        <f>SUMIFS('Raw Hourly Load Data'!$S:$S,'Raw Hourly Load Data'!$H:$H,$A299,'Raw Hourly Load Data'!$J:$J,S$1)</f>
        <v>3.0103719196946673E-4</v>
      </c>
      <c r="T299" s="9">
        <f>SUMIFS('Raw Hourly Load Data'!$S:$S,'Raw Hourly Load Data'!$H:$H,$A299,'Raw Hourly Load Data'!$J:$J,T$1)</f>
        <v>2.461549998766422E-4</v>
      </c>
      <c r="U299" s="9">
        <f>SUMIFS('Raw Hourly Load Data'!$S:$S,'Raw Hourly Load Data'!$H:$H,$A299,'Raw Hourly Load Data'!$J:$J,U$1)</f>
        <v>1.5282786976862327E-4</v>
      </c>
      <c r="V299" s="9">
        <f>SUMIFS('Raw Hourly Load Data'!$S:$S,'Raw Hourly Load Data'!$H:$H,$A299,'Raw Hourly Load Data'!$J:$J,V$1)</f>
        <v>1.1589532120956703E-4</v>
      </c>
      <c r="W299" s="9">
        <f>SUMIFS('Raw Hourly Load Data'!$S:$S,'Raw Hourly Load Data'!$H:$H,$A299,'Raw Hourly Load Data'!$J:$J,W$1)</f>
        <v>9.1395833911928783E-5</v>
      </c>
      <c r="X299" s="9">
        <f>SUMIFS('Raw Hourly Load Data'!$S:$S,'Raw Hourly Load Data'!$H:$H,$A299,'Raw Hourly Load Data'!$J:$J,X$1)</f>
        <v>6.6622705305363592E-5</v>
      </c>
      <c r="Y299" s="9">
        <f>SUMIFS('Raw Hourly Load Data'!$S:$S,'Raw Hourly Load Data'!$H:$H,$A299,'Raw Hourly Load Data'!$J:$J,Y$1)</f>
        <v>5.1835132987710865E-5</v>
      </c>
    </row>
    <row r="300" spans="1:25" x14ac:dyDescent="0.25">
      <c r="A300" s="9" t="s">
        <v>321</v>
      </c>
      <c r="B300" s="9">
        <f>SUMIFS('Raw Hourly Load Data'!$S:$S,'Raw Hourly Load Data'!$H:$H,$A300,'Raw Hourly Load Data'!$J:$J,B$1)</f>
        <v>3.7534801319132898E-5</v>
      </c>
      <c r="C300" s="9">
        <f>SUMIFS('Raw Hourly Load Data'!$S:$S,'Raw Hourly Load Data'!$H:$H,$A300,'Raw Hourly Load Data'!$J:$J,C$1)</f>
        <v>2.9849051662876554E-5</v>
      </c>
      <c r="D300" s="9">
        <f>SUMIFS('Raw Hourly Load Data'!$S:$S,'Raw Hourly Load Data'!$H:$H,$A300,'Raw Hourly Load Data'!$J:$J,D$1)</f>
        <v>2.37213502066963E-5</v>
      </c>
      <c r="E300" s="9">
        <f>SUMIFS('Raw Hourly Load Data'!$S:$S,'Raw Hourly Load Data'!$H:$H,$A300,'Raw Hourly Load Data'!$J:$J,E$1)</f>
        <v>2.4361741673392538E-5</v>
      </c>
      <c r="F300" s="9">
        <f>SUMIFS('Raw Hourly Load Data'!$S:$S,'Raw Hourly Load Data'!$H:$H,$A300,'Raw Hourly Load Data'!$J:$J,F$1)</f>
        <v>2.3043226927407142E-5</v>
      </c>
      <c r="G300" s="9">
        <f>SUMIFS('Raw Hourly Load Data'!$S:$S,'Raw Hourly Load Data'!$H:$H,$A300,'Raw Hourly Load Data'!$J:$J,G$1)</f>
        <v>3.5043550692438485E-5</v>
      </c>
      <c r="H300" s="9">
        <f>SUMIFS('Raw Hourly Load Data'!$S:$S,'Raw Hourly Load Data'!$H:$H,$A300,'Raw Hourly Load Data'!$J:$J,H$1)</f>
        <v>5.9023021635873791E-5</v>
      </c>
      <c r="I300" s="9">
        <f>SUMIFS('Raw Hourly Load Data'!$S:$S,'Raw Hourly Load Data'!$H:$H,$A300,'Raw Hourly Load Data'!$J:$J,I$1)</f>
        <v>9.1124046740139513E-5</v>
      </c>
      <c r="J300" s="9">
        <f>SUMIFS('Raw Hourly Load Data'!$S:$S,'Raw Hourly Load Data'!$H:$H,$A300,'Raw Hourly Load Data'!$J:$J,J$1)</f>
        <v>1.0129028523267465E-4</v>
      </c>
      <c r="K300" s="9">
        <f>SUMIFS('Raw Hourly Load Data'!$S:$S,'Raw Hourly Load Data'!$H:$H,$A300,'Raw Hourly Load Data'!$J:$J,K$1)</f>
        <v>9.8009073495611279E-5</v>
      </c>
      <c r="L300" s="9">
        <f>SUMIFS('Raw Hourly Load Data'!$S:$S,'Raw Hourly Load Data'!$H:$H,$A300,'Raw Hourly Load Data'!$J:$J,L$1)</f>
        <v>1.0768016148776772E-4</v>
      </c>
      <c r="M300" s="9">
        <f>SUMIFS('Raw Hourly Load Data'!$S:$S,'Raw Hourly Load Data'!$H:$H,$A300,'Raw Hourly Load Data'!$J:$J,M$1)</f>
        <v>1.2591467528132278E-4</v>
      </c>
      <c r="N300" s="9">
        <f>SUMIFS('Raw Hourly Load Data'!$S:$S,'Raw Hourly Load Data'!$H:$H,$A300,'Raw Hourly Load Data'!$J:$J,N$1)</f>
        <v>1.4084564566129698E-4</v>
      </c>
      <c r="O300" s="9">
        <f>SUMIFS('Raw Hourly Load Data'!$S:$S,'Raw Hourly Load Data'!$H:$H,$A300,'Raw Hourly Load Data'!$J:$J,O$1)</f>
        <v>1.451484031369907E-4</v>
      </c>
      <c r="P300" s="9">
        <f>SUMIFS('Raw Hourly Load Data'!$S:$S,'Raw Hourly Load Data'!$H:$H,$A300,'Raw Hourly Load Data'!$J:$J,P$1)</f>
        <v>1.6128270825545998E-4</v>
      </c>
      <c r="Q300" s="9">
        <f>SUMIFS('Raw Hourly Load Data'!$S:$S,'Raw Hourly Load Data'!$H:$H,$A300,'Raw Hourly Load Data'!$J:$J,Q$1)</f>
        <v>2.0667763824223632E-4</v>
      </c>
      <c r="R300" s="9">
        <f>SUMIFS('Raw Hourly Load Data'!$S:$S,'Raw Hourly Load Data'!$H:$H,$A300,'Raw Hourly Load Data'!$J:$J,R$1)</f>
        <v>2.5991597336575485E-4</v>
      </c>
      <c r="S300" s="9">
        <f>SUMIFS('Raw Hourly Load Data'!$S:$S,'Raw Hourly Load Data'!$H:$H,$A300,'Raw Hourly Load Data'!$J:$J,S$1)</f>
        <v>2.9848624816785686E-4</v>
      </c>
      <c r="T300" s="9">
        <f>SUMIFS('Raw Hourly Load Data'!$S:$S,'Raw Hourly Load Data'!$H:$H,$A300,'Raw Hourly Load Data'!$J:$J,T$1)</f>
        <v>2.4458959571329632E-4</v>
      </c>
      <c r="U300" s="9">
        <f>SUMIFS('Raw Hourly Load Data'!$S:$S,'Raw Hourly Load Data'!$H:$H,$A300,'Raw Hourly Load Data'!$J:$J,U$1)</f>
        <v>1.5207954133041829E-4</v>
      </c>
      <c r="V300" s="9">
        <f>SUMIFS('Raw Hourly Load Data'!$S:$S,'Raw Hourly Load Data'!$H:$H,$A300,'Raw Hourly Load Data'!$J:$J,V$1)</f>
        <v>1.1544414480903288E-4</v>
      </c>
      <c r="W300" s="9">
        <f>SUMIFS('Raw Hourly Load Data'!$S:$S,'Raw Hourly Load Data'!$H:$H,$A300,'Raw Hourly Load Data'!$J:$J,W$1)</f>
        <v>9.1060746255545422E-5</v>
      </c>
      <c r="X300" s="9">
        <f>SUMIFS('Raw Hourly Load Data'!$S:$S,'Raw Hourly Load Data'!$H:$H,$A300,'Raw Hourly Load Data'!$J:$J,X$1)</f>
        <v>6.6329002211087292E-5</v>
      </c>
      <c r="Y300" s="9">
        <f>SUMIFS('Raw Hourly Load Data'!$S:$S,'Raw Hourly Load Data'!$H:$H,$A300,'Raw Hourly Load Data'!$J:$J,Y$1)</f>
        <v>5.1588895225949796E-5</v>
      </c>
    </row>
    <row r="301" spans="1:25" x14ac:dyDescent="0.25">
      <c r="A301" s="9" t="s">
        <v>322</v>
      </c>
      <c r="B301" s="9">
        <f>SUMIFS('Raw Hourly Load Data'!$S:$S,'Raw Hourly Load Data'!$H:$H,$A301,'Raw Hourly Load Data'!$J:$J,B$1)</f>
        <v>3.7381695044946382E-5</v>
      </c>
      <c r="C301" s="9">
        <f>SUMIFS('Raw Hourly Load Data'!$S:$S,'Raw Hourly Load Data'!$H:$H,$A301,'Raw Hourly Load Data'!$J:$J,C$1)</f>
        <v>2.9502873602983393E-5</v>
      </c>
      <c r="D301" s="9">
        <f>SUMIFS('Raw Hourly Load Data'!$S:$S,'Raw Hourly Load Data'!$H:$H,$A301,'Raw Hourly Load Data'!$J:$J,D$1)</f>
        <v>2.325511430718164E-5</v>
      </c>
      <c r="E301" s="9">
        <f>SUMIFS('Raw Hourly Load Data'!$S:$S,'Raw Hourly Load Data'!$H:$H,$A301,'Raw Hourly Load Data'!$J:$J,E$1)</f>
        <v>2.3752582526118883E-5</v>
      </c>
      <c r="F301" s="9">
        <f>SUMIFS('Raw Hourly Load Data'!$S:$S,'Raw Hourly Load Data'!$H:$H,$A301,'Raw Hourly Load Data'!$J:$J,F$1)</f>
        <v>2.2264316651407879E-5</v>
      </c>
      <c r="G301" s="9">
        <f>SUMIFS('Raw Hourly Load Data'!$S:$S,'Raw Hourly Load Data'!$H:$H,$A301,'Raw Hourly Load Data'!$J:$J,G$1)</f>
        <v>3.3826090047980741E-5</v>
      </c>
      <c r="H301" s="9">
        <f>SUMIFS('Raw Hourly Load Data'!$S:$S,'Raw Hourly Load Data'!$H:$H,$A301,'Raw Hourly Load Data'!$J:$J,H$1)</f>
        <v>5.6987726035055056E-5</v>
      </c>
      <c r="I301" s="9">
        <f>SUMIFS('Raw Hourly Load Data'!$S:$S,'Raw Hourly Load Data'!$H:$H,$A301,'Raw Hourly Load Data'!$J:$J,I$1)</f>
        <v>8.9049281688483202E-5</v>
      </c>
      <c r="J301" s="9">
        <f>SUMIFS('Raw Hourly Load Data'!$S:$S,'Raw Hourly Load Data'!$H:$H,$A301,'Raw Hourly Load Data'!$J:$J,J$1)</f>
        <v>9.9488709410417868E-5</v>
      </c>
      <c r="K301" s="9">
        <f>SUMIFS('Raw Hourly Load Data'!$S:$S,'Raw Hourly Load Data'!$H:$H,$A301,'Raw Hourly Load Data'!$J:$J,K$1)</f>
        <v>9.6220939553776682E-5</v>
      </c>
      <c r="L301" s="9">
        <f>SUMIFS('Raw Hourly Load Data'!$S:$S,'Raw Hourly Load Data'!$H:$H,$A301,'Raw Hourly Load Data'!$J:$J,L$1)</f>
        <v>1.0518875319536472E-4</v>
      </c>
      <c r="M301" s="9">
        <f>SUMIFS('Raw Hourly Load Data'!$S:$S,'Raw Hourly Load Data'!$H:$H,$A301,'Raw Hourly Load Data'!$J:$J,M$1)</f>
        <v>1.2359875811616264E-4</v>
      </c>
      <c r="N301" s="9">
        <f>SUMIFS('Raw Hourly Load Data'!$S:$S,'Raw Hourly Load Data'!$H:$H,$A301,'Raw Hourly Load Data'!$J:$J,N$1)</f>
        <v>1.3814962386791337E-4</v>
      </c>
      <c r="O301" s="9">
        <f>SUMIFS('Raw Hourly Load Data'!$S:$S,'Raw Hourly Load Data'!$H:$H,$A301,'Raw Hourly Load Data'!$J:$J,O$1)</f>
        <v>1.4225909661420686E-4</v>
      </c>
      <c r="P301" s="9">
        <f>SUMIFS('Raw Hourly Load Data'!$S:$S,'Raw Hourly Load Data'!$H:$H,$A301,'Raw Hourly Load Data'!$J:$J,P$1)</f>
        <v>1.5782682697735957E-4</v>
      </c>
      <c r="Q301" s="9">
        <f>SUMIFS('Raw Hourly Load Data'!$S:$S,'Raw Hourly Load Data'!$H:$H,$A301,'Raw Hourly Load Data'!$J:$J,Q$1)</f>
        <v>2.0212018394607104E-4</v>
      </c>
      <c r="R301" s="9">
        <f>SUMIFS('Raw Hourly Load Data'!$S:$S,'Raw Hourly Load Data'!$H:$H,$A301,'Raw Hourly Load Data'!$J:$J,R$1)</f>
        <v>2.5473093133251344E-4</v>
      </c>
      <c r="S301" s="9">
        <f>SUMIFS('Raw Hourly Load Data'!$S:$S,'Raw Hourly Load Data'!$H:$H,$A301,'Raw Hourly Load Data'!$J:$J,S$1)</f>
        <v>2.9191683674808345E-4</v>
      </c>
      <c r="T301" s="9">
        <f>SUMIFS('Raw Hourly Load Data'!$S:$S,'Raw Hourly Load Data'!$H:$H,$A301,'Raw Hourly Load Data'!$J:$J,T$1)</f>
        <v>2.3940800359627652E-4</v>
      </c>
      <c r="U301" s="9">
        <f>SUMIFS('Raw Hourly Load Data'!$S:$S,'Raw Hourly Load Data'!$H:$H,$A301,'Raw Hourly Load Data'!$J:$J,U$1)</f>
        <v>1.4764368522366024E-4</v>
      </c>
      <c r="V301" s="9">
        <f>SUMIFS('Raw Hourly Load Data'!$S:$S,'Raw Hourly Load Data'!$H:$H,$A301,'Raw Hourly Load Data'!$J:$J,V$1)</f>
        <v>1.1216182248520168E-4</v>
      </c>
      <c r="W301" s="9">
        <f>SUMIFS('Raw Hourly Load Data'!$S:$S,'Raw Hourly Load Data'!$H:$H,$A301,'Raw Hourly Load Data'!$J:$J,W$1)</f>
        <v>8.9304485964589842E-5</v>
      </c>
      <c r="X301" s="9">
        <f>SUMIFS('Raw Hourly Load Data'!$S:$S,'Raw Hourly Load Data'!$H:$H,$A301,'Raw Hourly Load Data'!$J:$J,X$1)</f>
        <v>6.5496351829760907E-5</v>
      </c>
      <c r="Y301" s="9">
        <f>SUMIFS('Raw Hourly Load Data'!$S:$S,'Raw Hourly Load Data'!$H:$H,$A301,'Raw Hourly Load Data'!$J:$J,Y$1)</f>
        <v>5.2826744501525525E-5</v>
      </c>
    </row>
    <row r="302" spans="1:25" x14ac:dyDescent="0.25">
      <c r="A302" s="9" t="s">
        <v>323</v>
      </c>
      <c r="B302" s="9">
        <f>SUMIFS('Raw Hourly Load Data'!$S:$S,'Raw Hourly Load Data'!$H:$H,$A302,'Raw Hourly Load Data'!$J:$J,B$1)</f>
        <v>6.0297279005594319E-5</v>
      </c>
      <c r="C302" s="9">
        <f>SUMIFS('Raw Hourly Load Data'!$S:$S,'Raw Hourly Load Data'!$H:$H,$A302,'Raw Hourly Load Data'!$J:$J,C$1)</f>
        <v>3.9206085861910061E-5</v>
      </c>
      <c r="D302" s="9">
        <f>SUMIFS('Raw Hourly Load Data'!$S:$S,'Raw Hourly Load Data'!$H:$H,$A302,'Raw Hourly Load Data'!$J:$J,D$1)</f>
        <v>3.3586855384030229E-5</v>
      </c>
      <c r="E302" s="9">
        <f>SUMIFS('Raw Hourly Load Data'!$S:$S,'Raw Hourly Load Data'!$H:$H,$A302,'Raw Hourly Load Data'!$J:$J,E$1)</f>
        <v>2.9204386349589843E-5</v>
      </c>
      <c r="F302" s="9">
        <f>SUMIFS('Raw Hourly Load Data'!$S:$S,'Raw Hourly Load Data'!$H:$H,$A302,'Raw Hourly Load Data'!$J:$J,F$1)</f>
        <v>2.2107959408443648E-5</v>
      </c>
      <c r="G302" s="9">
        <f>SUMIFS('Raw Hourly Load Data'!$S:$S,'Raw Hourly Load Data'!$H:$H,$A302,'Raw Hourly Load Data'!$J:$J,G$1)</f>
        <v>2.4952637450468378E-5</v>
      </c>
      <c r="H302" s="9">
        <f>SUMIFS('Raw Hourly Load Data'!$S:$S,'Raw Hourly Load Data'!$H:$H,$A302,'Raw Hourly Load Data'!$J:$J,H$1)</f>
        <v>3.0898712782505377E-5</v>
      </c>
      <c r="I302" s="9">
        <f>SUMIFS('Raw Hourly Load Data'!$S:$S,'Raw Hourly Load Data'!$H:$H,$A302,'Raw Hourly Load Data'!$J:$J,I$1)</f>
        <v>4.1437634953056282E-5</v>
      </c>
      <c r="J302" s="9">
        <f>SUMIFS('Raw Hourly Load Data'!$S:$S,'Raw Hourly Load Data'!$H:$H,$A302,'Raw Hourly Load Data'!$J:$J,J$1)</f>
        <v>5.9861759532868269E-5</v>
      </c>
      <c r="K302" s="9">
        <f>SUMIFS('Raw Hourly Load Data'!$S:$S,'Raw Hourly Load Data'!$H:$H,$A302,'Raw Hourly Load Data'!$J:$J,K$1)</f>
        <v>9.0017485932506733E-5</v>
      </c>
      <c r="L302" s="9">
        <f>SUMIFS('Raw Hourly Load Data'!$S:$S,'Raw Hourly Load Data'!$H:$H,$A302,'Raw Hourly Load Data'!$J:$J,L$1)</f>
        <v>1.159820160802245E-4</v>
      </c>
      <c r="M302" s="9">
        <f>SUMIFS('Raw Hourly Load Data'!$S:$S,'Raw Hourly Load Data'!$H:$H,$A302,'Raw Hourly Load Data'!$J:$J,M$1)</f>
        <v>1.4427259789086399E-4</v>
      </c>
      <c r="N302" s="9">
        <f>SUMIFS('Raw Hourly Load Data'!$S:$S,'Raw Hourly Load Data'!$H:$H,$A302,'Raw Hourly Load Data'!$J:$J,N$1)</f>
        <v>1.7475515223356841E-4</v>
      </c>
      <c r="O302" s="9">
        <f>SUMIFS('Raw Hourly Load Data'!$S:$S,'Raw Hourly Load Data'!$H:$H,$A302,'Raw Hourly Load Data'!$J:$J,O$1)</f>
        <v>1.8378779685039037E-4</v>
      </c>
      <c r="P302" s="9">
        <f>SUMIFS('Raw Hourly Load Data'!$S:$S,'Raw Hourly Load Data'!$H:$H,$A302,'Raw Hourly Load Data'!$J:$J,P$1)</f>
        <v>1.87912714417989E-4</v>
      </c>
      <c r="Q302" s="9">
        <f>SUMIFS('Raw Hourly Load Data'!$S:$S,'Raw Hourly Load Data'!$H:$H,$A302,'Raw Hourly Load Data'!$J:$J,Q$1)</f>
        <v>1.9478978138562142E-4</v>
      </c>
      <c r="R302" s="9">
        <f>SUMIFS('Raw Hourly Load Data'!$S:$S,'Raw Hourly Load Data'!$H:$H,$A302,'Raw Hourly Load Data'!$J:$J,R$1)</f>
        <v>2.1126155497966614E-4</v>
      </c>
      <c r="S302" s="9">
        <f>SUMIFS('Raw Hourly Load Data'!$S:$S,'Raw Hourly Load Data'!$H:$H,$A302,'Raw Hourly Load Data'!$J:$J,S$1)</f>
        <v>2.0266932972217759E-4</v>
      </c>
      <c r="T302" s="9">
        <f>SUMIFS('Raw Hourly Load Data'!$S:$S,'Raw Hourly Load Data'!$H:$H,$A302,'Raw Hourly Load Data'!$J:$J,T$1)</f>
        <v>2.3273780138030901E-4</v>
      </c>
      <c r="U302" s="9">
        <f>SUMIFS('Raw Hourly Load Data'!$S:$S,'Raw Hourly Load Data'!$H:$H,$A302,'Raw Hourly Load Data'!$J:$J,U$1)</f>
        <v>2.3404880209754715E-4</v>
      </c>
      <c r="V302" s="9">
        <f>SUMIFS('Raw Hourly Load Data'!$S:$S,'Raw Hourly Load Data'!$H:$H,$A302,'Raw Hourly Load Data'!$J:$J,V$1)</f>
        <v>2.0176011627441451E-4</v>
      </c>
      <c r="W302" s="9">
        <f>SUMIFS('Raw Hourly Load Data'!$S:$S,'Raw Hourly Load Data'!$H:$H,$A302,'Raw Hourly Load Data'!$J:$J,W$1)</f>
        <v>1.7427616616674398E-4</v>
      </c>
      <c r="X302" s="9">
        <f>SUMIFS('Raw Hourly Load Data'!$S:$S,'Raw Hourly Load Data'!$H:$H,$A302,'Raw Hourly Load Data'!$J:$J,X$1)</f>
        <v>1.4083634597906761E-4</v>
      </c>
      <c r="Y302" s="9">
        <f>SUMIFS('Raw Hourly Load Data'!$S:$S,'Raw Hourly Load Data'!$H:$H,$A302,'Raw Hourly Load Data'!$J:$J,Y$1)</f>
        <v>1.0180248409800097E-4</v>
      </c>
    </row>
    <row r="303" spans="1:25" x14ac:dyDescent="0.25">
      <c r="A303" s="9" t="s">
        <v>324</v>
      </c>
      <c r="B303" s="9">
        <f>SUMIFS('Raw Hourly Load Data'!$S:$S,'Raw Hourly Load Data'!$H:$H,$A303,'Raw Hourly Load Data'!$J:$J,B$1)</f>
        <v>6.4301613716800815E-5</v>
      </c>
      <c r="C303" s="9">
        <f>SUMIFS('Raw Hourly Load Data'!$S:$S,'Raw Hourly Load Data'!$H:$H,$A303,'Raw Hourly Load Data'!$J:$J,C$1)</f>
        <v>3.8030868055337599E-5</v>
      </c>
      <c r="D303" s="9">
        <f>SUMIFS('Raw Hourly Load Data'!$S:$S,'Raw Hourly Load Data'!$H:$H,$A303,'Raw Hourly Load Data'!$J:$J,D$1)</f>
        <v>3.2497187278260307E-5</v>
      </c>
      <c r="E303" s="9">
        <f>SUMIFS('Raw Hourly Load Data'!$S:$S,'Raw Hourly Load Data'!$H:$H,$A303,'Raw Hourly Load Data'!$J:$J,E$1)</f>
        <v>2.8224464142469985E-5</v>
      </c>
      <c r="F303" s="9">
        <f>SUMIFS('Raw Hourly Load Data'!$S:$S,'Raw Hourly Load Data'!$H:$H,$A303,'Raw Hourly Load Data'!$J:$J,F$1)</f>
        <v>2.1214691209611365E-5</v>
      </c>
      <c r="G303" s="9">
        <f>SUMIFS('Raw Hourly Load Data'!$S:$S,'Raw Hourly Load Data'!$H:$H,$A303,'Raw Hourly Load Data'!$J:$J,G$1)</f>
        <v>2.4004791738158036E-5</v>
      </c>
      <c r="H303" s="9">
        <f>SUMIFS('Raw Hourly Load Data'!$S:$S,'Raw Hourly Load Data'!$H:$H,$A303,'Raw Hourly Load Data'!$J:$J,H$1)</f>
        <v>2.9729034492599291E-5</v>
      </c>
      <c r="I303" s="9">
        <f>SUMIFS('Raw Hourly Load Data'!$S:$S,'Raw Hourly Load Data'!$H:$H,$A303,'Raw Hourly Load Data'!$J:$J,I$1)</f>
        <v>4.0181209277336055E-5</v>
      </c>
      <c r="J303" s="9">
        <f>SUMIFS('Raw Hourly Load Data'!$S:$S,'Raw Hourly Load Data'!$H:$H,$A303,'Raw Hourly Load Data'!$J:$J,J$1)</f>
        <v>5.771329410985347E-5</v>
      </c>
      <c r="K303" s="9">
        <f>SUMIFS('Raw Hourly Load Data'!$S:$S,'Raw Hourly Load Data'!$H:$H,$A303,'Raw Hourly Load Data'!$J:$J,K$1)</f>
        <v>8.6885879775342413E-5</v>
      </c>
      <c r="L303" s="9">
        <f>SUMIFS('Raw Hourly Load Data'!$S:$S,'Raw Hourly Load Data'!$H:$H,$A303,'Raw Hourly Load Data'!$J:$J,L$1)</f>
        <v>1.1235664299602057E-4</v>
      </c>
      <c r="M303" s="9">
        <f>SUMIFS('Raw Hourly Load Data'!$S:$S,'Raw Hourly Load Data'!$H:$H,$A303,'Raw Hourly Load Data'!$J:$J,M$1)</f>
        <v>1.4148609377451484E-4</v>
      </c>
      <c r="N303" s="9">
        <f>SUMIFS('Raw Hourly Load Data'!$S:$S,'Raw Hourly Load Data'!$H:$H,$A303,'Raw Hourly Load Data'!$J:$J,N$1)</f>
        <v>1.731861605524625E-4</v>
      </c>
      <c r="O303" s="9">
        <f>SUMIFS('Raw Hourly Load Data'!$S:$S,'Raw Hourly Load Data'!$H:$H,$A303,'Raw Hourly Load Data'!$J:$J,O$1)</f>
        <v>1.8348892773849591E-4</v>
      </c>
      <c r="P303" s="9">
        <f>SUMIFS('Raw Hourly Load Data'!$S:$S,'Raw Hourly Load Data'!$H:$H,$A303,'Raw Hourly Load Data'!$J:$J,P$1)</f>
        <v>1.8866041083476128E-4</v>
      </c>
      <c r="Q303" s="9">
        <f>SUMIFS('Raw Hourly Load Data'!$S:$S,'Raw Hourly Load Data'!$H:$H,$A303,'Raw Hourly Load Data'!$J:$J,Q$1)</f>
        <v>1.9658884034185121E-4</v>
      </c>
      <c r="R303" s="9">
        <f>SUMIFS('Raw Hourly Load Data'!$S:$S,'Raw Hourly Load Data'!$H:$H,$A303,'Raw Hourly Load Data'!$J:$J,R$1)</f>
        <v>2.1475130698457188E-4</v>
      </c>
      <c r="S303" s="9">
        <f>SUMIFS('Raw Hourly Load Data'!$S:$S,'Raw Hourly Load Data'!$H:$H,$A303,'Raw Hourly Load Data'!$J:$J,S$1)</f>
        <v>2.0824173174583075E-4</v>
      </c>
      <c r="T303" s="9">
        <f>SUMIFS('Raw Hourly Load Data'!$S:$S,'Raw Hourly Load Data'!$H:$H,$A303,'Raw Hourly Load Data'!$J:$J,T$1)</f>
        <v>2.3967973520971054E-4</v>
      </c>
      <c r="U303" s="9">
        <f>SUMIFS('Raw Hourly Load Data'!$S:$S,'Raw Hourly Load Data'!$H:$H,$A303,'Raw Hourly Load Data'!$J:$J,U$1)</f>
        <v>2.41264125093276E-4</v>
      </c>
      <c r="V303" s="9">
        <f>SUMIFS('Raw Hourly Load Data'!$S:$S,'Raw Hourly Load Data'!$H:$H,$A303,'Raw Hourly Load Data'!$J:$J,V$1)</f>
        <v>2.0729701158489201E-4</v>
      </c>
      <c r="W303" s="9">
        <f>SUMIFS('Raw Hourly Load Data'!$S:$S,'Raw Hourly Load Data'!$H:$H,$A303,'Raw Hourly Load Data'!$J:$J,W$1)</f>
        <v>1.7726283577053036E-4</v>
      </c>
      <c r="X303" s="9">
        <f>SUMIFS('Raw Hourly Load Data'!$S:$S,'Raw Hourly Load Data'!$H:$H,$A303,'Raw Hourly Load Data'!$J:$J,X$1)</f>
        <v>1.4230024833586017E-4</v>
      </c>
      <c r="Y303" s="9">
        <f>SUMIFS('Raw Hourly Load Data'!$S:$S,'Raw Hourly Load Data'!$H:$H,$A303,'Raw Hourly Load Data'!$J:$J,Y$1)</f>
        <v>1.0031001669651257E-4</v>
      </c>
    </row>
    <row r="304" spans="1:25" x14ac:dyDescent="0.25">
      <c r="A304" s="9" t="s">
        <v>325</v>
      </c>
      <c r="B304" s="9">
        <f>SUMIFS('Raw Hourly Load Data'!$S:$S,'Raw Hourly Load Data'!$H:$H,$A304,'Raw Hourly Load Data'!$J:$J,B$1)</f>
        <v>4.1041443277630499E-5</v>
      </c>
      <c r="C304" s="9">
        <f>SUMIFS('Raw Hourly Load Data'!$S:$S,'Raw Hourly Load Data'!$H:$H,$A304,'Raw Hourly Load Data'!$J:$J,C$1)</f>
        <v>2.821123336156949E-5</v>
      </c>
      <c r="D304" s="9">
        <f>SUMIFS('Raw Hourly Load Data'!$S:$S,'Raw Hourly Load Data'!$H:$H,$A304,'Raw Hourly Load Data'!$J:$J,D$1)</f>
        <v>2.215254816343064E-5</v>
      </c>
      <c r="E304" s="9">
        <f>SUMIFS('Raw Hourly Load Data'!$S:$S,'Raw Hourly Load Data'!$H:$H,$A304,'Raw Hourly Load Data'!$J:$J,E$1)</f>
        <v>2.2591561743355975E-5</v>
      </c>
      <c r="F304" s="9">
        <f>SUMIFS('Raw Hourly Load Data'!$S:$S,'Raw Hourly Load Data'!$H:$H,$A304,'Raw Hourly Load Data'!$J:$J,F$1)</f>
        <v>2.1283975379286761E-5</v>
      </c>
      <c r="G304" s="9">
        <f>SUMIFS('Raw Hourly Load Data'!$S:$S,'Raw Hourly Load Data'!$H:$H,$A304,'Raw Hourly Load Data'!$J:$J,G$1)</f>
        <v>3.2569581581610364E-5</v>
      </c>
      <c r="H304" s="9">
        <f>SUMIFS('Raw Hourly Load Data'!$S:$S,'Raw Hourly Load Data'!$H:$H,$A304,'Raw Hourly Load Data'!$J:$J,H$1)</f>
        <v>5.4518832278295824E-5</v>
      </c>
      <c r="I304" s="9">
        <f>SUMIFS('Raw Hourly Load Data'!$S:$S,'Raw Hourly Load Data'!$H:$H,$A304,'Raw Hourly Load Data'!$J:$J,I$1)</f>
        <v>8.6480149100445829E-5</v>
      </c>
      <c r="J304" s="9">
        <f>SUMIFS('Raw Hourly Load Data'!$S:$S,'Raw Hourly Load Data'!$H:$H,$A304,'Raw Hourly Load Data'!$J:$J,J$1)</f>
        <v>9.7321506804724502E-5</v>
      </c>
      <c r="K304" s="9">
        <f>SUMIFS('Raw Hourly Load Data'!$S:$S,'Raw Hourly Load Data'!$H:$H,$A304,'Raw Hourly Load Data'!$J:$J,K$1)</f>
        <v>9.5049208290009336E-5</v>
      </c>
      <c r="L304" s="9">
        <f>SUMIFS('Raw Hourly Load Data'!$S:$S,'Raw Hourly Load Data'!$H:$H,$A304,'Raw Hourly Load Data'!$J:$J,L$1)</f>
        <v>1.0435272535410539E-4</v>
      </c>
      <c r="M304" s="9">
        <f>SUMIFS('Raw Hourly Load Data'!$S:$S,'Raw Hourly Load Data'!$H:$H,$A304,'Raw Hourly Load Data'!$J:$J,M$1)</f>
        <v>1.2388394873625195E-4</v>
      </c>
      <c r="N304" s="9">
        <f>SUMIFS('Raw Hourly Load Data'!$S:$S,'Raw Hourly Load Data'!$H:$H,$A304,'Raw Hourly Load Data'!$J:$J,N$1)</f>
        <v>1.3875670385156552E-4</v>
      </c>
      <c r="O304" s="9">
        <f>SUMIFS('Raw Hourly Load Data'!$S:$S,'Raw Hourly Load Data'!$H:$H,$A304,'Raw Hourly Load Data'!$J:$J,O$1)</f>
        <v>1.438772867350789E-4</v>
      </c>
      <c r="P304" s="9">
        <f>SUMIFS('Raw Hourly Load Data'!$S:$S,'Raw Hourly Load Data'!$H:$H,$A304,'Raw Hourly Load Data'!$J:$J,P$1)</f>
        <v>1.6024525368074055E-4</v>
      </c>
      <c r="Q304" s="9">
        <f>SUMIFS('Raw Hourly Load Data'!$S:$S,'Raw Hourly Load Data'!$H:$H,$A304,'Raw Hourly Load Data'!$J:$J,Q$1)</f>
        <v>2.0618360396836222E-4</v>
      </c>
      <c r="R304" s="9">
        <f>SUMIFS('Raw Hourly Load Data'!$S:$S,'Raw Hourly Load Data'!$H:$H,$A304,'Raw Hourly Load Data'!$J:$J,R$1)</f>
        <v>2.6194745655698553E-4</v>
      </c>
      <c r="S304" s="9">
        <f>SUMIFS('Raw Hourly Load Data'!$S:$S,'Raw Hourly Load Data'!$H:$H,$A304,'Raw Hourly Load Data'!$J:$J,S$1)</f>
        <v>3.0385413107461703E-4</v>
      </c>
      <c r="T304" s="9">
        <f>SUMIFS('Raw Hourly Load Data'!$S:$S,'Raw Hourly Load Data'!$H:$H,$A304,'Raw Hourly Load Data'!$J:$J,T$1)</f>
        <v>2.5074157224762994E-4</v>
      </c>
      <c r="U304" s="9">
        <f>SUMIFS('Raw Hourly Load Data'!$S:$S,'Raw Hourly Load Data'!$H:$H,$A304,'Raw Hourly Load Data'!$J:$J,U$1)</f>
        <v>1.534859386410703E-4</v>
      </c>
      <c r="V304" s="9">
        <f>SUMIFS('Raw Hourly Load Data'!$S:$S,'Raw Hourly Load Data'!$H:$H,$A304,'Raw Hourly Load Data'!$J:$J,V$1)</f>
        <v>1.1488649114474357E-4</v>
      </c>
      <c r="W304" s="9">
        <f>SUMIFS('Raw Hourly Load Data'!$S:$S,'Raw Hourly Load Data'!$H:$H,$A304,'Raw Hourly Load Data'!$J:$J,W$1)</f>
        <v>8.9620722654918625E-5</v>
      </c>
      <c r="X304" s="9">
        <f>SUMIFS('Raw Hourly Load Data'!$S:$S,'Raw Hourly Load Data'!$H:$H,$A304,'Raw Hourly Load Data'!$J:$J,X$1)</f>
        <v>6.4910025737061002E-5</v>
      </c>
      <c r="Y304" s="9">
        <f>SUMIFS('Raw Hourly Load Data'!$S:$S,'Raw Hourly Load Data'!$H:$H,$A304,'Raw Hourly Load Data'!$J:$J,Y$1)</f>
        <v>5.0033372508207725E-5</v>
      </c>
    </row>
    <row r="305" spans="1:25" x14ac:dyDescent="0.25">
      <c r="A305" s="9" t="s">
        <v>326</v>
      </c>
      <c r="B305" s="9">
        <f>SUMIFS('Raw Hourly Load Data'!$S:$S,'Raw Hourly Load Data'!$H:$H,$A305,'Raw Hourly Load Data'!$J:$J,B$1)</f>
        <v>3.5365938442369811E-5</v>
      </c>
      <c r="C305" s="9">
        <f>SUMIFS('Raw Hourly Load Data'!$S:$S,'Raw Hourly Load Data'!$H:$H,$A305,'Raw Hourly Load Data'!$J:$J,C$1)</f>
        <v>2.7665860504996814E-5</v>
      </c>
      <c r="D305" s="9">
        <f>SUMIFS('Raw Hourly Load Data'!$S:$S,'Raw Hourly Load Data'!$H:$H,$A305,'Raw Hourly Load Data'!$J:$J,D$1)</f>
        <v>2.1738804151822074E-5</v>
      </c>
      <c r="E305" s="9">
        <f>SUMIFS('Raw Hourly Load Data'!$S:$S,'Raw Hourly Load Data'!$H:$H,$A305,'Raw Hourly Load Data'!$J:$J,E$1)</f>
        <v>2.2091587498763047E-5</v>
      </c>
      <c r="F305" s="9">
        <f>SUMIFS('Raw Hourly Load Data'!$S:$S,'Raw Hourly Load Data'!$H:$H,$A305,'Raw Hourly Load Data'!$J:$J,F$1)</f>
        <v>2.0795662220169668E-5</v>
      </c>
      <c r="G305" s="9">
        <f>SUMIFS('Raw Hourly Load Data'!$S:$S,'Raw Hourly Load Data'!$H:$H,$A305,'Raw Hourly Load Data'!$J:$J,G$1)</f>
        <v>3.1761600521094924E-5</v>
      </c>
      <c r="H305" s="9">
        <f>SUMIFS('Raw Hourly Load Data'!$S:$S,'Raw Hourly Load Data'!$H:$H,$A305,'Raw Hourly Load Data'!$J:$J,H$1)</f>
        <v>5.2809449770890367E-5</v>
      </c>
      <c r="I305" s="9">
        <f>SUMIFS('Raw Hourly Load Data'!$S:$S,'Raw Hourly Load Data'!$H:$H,$A305,'Raw Hourly Load Data'!$J:$J,I$1)</f>
        <v>8.3677769098424994E-5</v>
      </c>
      <c r="J305" s="9">
        <f>SUMIFS('Raw Hourly Load Data'!$S:$S,'Raw Hourly Load Data'!$H:$H,$A305,'Raw Hourly Load Data'!$J:$J,J$1)</f>
        <v>9.4038249362286702E-5</v>
      </c>
      <c r="K305" s="9">
        <f>SUMIFS('Raw Hourly Load Data'!$S:$S,'Raw Hourly Load Data'!$H:$H,$A305,'Raw Hourly Load Data'!$J:$J,K$1)</f>
        <v>9.2166446957505537E-5</v>
      </c>
      <c r="L305" s="9">
        <f>SUMIFS('Raw Hourly Load Data'!$S:$S,'Raw Hourly Load Data'!$H:$H,$A305,'Raw Hourly Load Data'!$J:$J,L$1)</f>
        <v>1.0092604983220752E-4</v>
      </c>
      <c r="M305" s="9">
        <f>SUMIFS('Raw Hourly Load Data'!$S:$S,'Raw Hourly Load Data'!$H:$H,$A305,'Raw Hourly Load Data'!$J:$J,M$1)</f>
        <v>1.1982770181446499E-4</v>
      </c>
      <c r="N305" s="9">
        <f>SUMIFS('Raw Hourly Load Data'!$S:$S,'Raw Hourly Load Data'!$H:$H,$A305,'Raw Hourly Load Data'!$J:$J,N$1)</f>
        <v>1.346262456992905E-4</v>
      </c>
      <c r="O305" s="9">
        <f>SUMIFS('Raw Hourly Load Data'!$S:$S,'Raw Hourly Load Data'!$H:$H,$A305,'Raw Hourly Load Data'!$J:$J,O$1)</f>
        <v>1.3963391036556292E-4</v>
      </c>
      <c r="P305" s="9">
        <f>SUMIFS('Raw Hourly Load Data'!$S:$S,'Raw Hourly Load Data'!$H:$H,$A305,'Raw Hourly Load Data'!$J:$J,P$1)</f>
        <v>1.5649100777176997E-4</v>
      </c>
      <c r="Q305" s="9">
        <f>SUMIFS('Raw Hourly Load Data'!$S:$S,'Raw Hourly Load Data'!$H:$H,$A305,'Raw Hourly Load Data'!$J:$J,Q$1)</f>
        <v>2.0204302425244443E-4</v>
      </c>
      <c r="R305" s="9">
        <f>SUMIFS('Raw Hourly Load Data'!$S:$S,'Raw Hourly Load Data'!$H:$H,$A305,'Raw Hourly Load Data'!$J:$J,R$1)</f>
        <v>2.5745995235921566E-4</v>
      </c>
      <c r="S305" s="9">
        <f>SUMIFS('Raw Hourly Load Data'!$S:$S,'Raw Hourly Load Data'!$H:$H,$A305,'Raw Hourly Load Data'!$J:$J,S$1)</f>
        <v>2.9908653581727987E-4</v>
      </c>
      <c r="T305" s="9">
        <f>SUMIFS('Raw Hourly Load Data'!$S:$S,'Raw Hourly Load Data'!$H:$H,$A305,'Raw Hourly Load Data'!$J:$J,T$1)</f>
        <v>2.4778399542152674E-4</v>
      </c>
      <c r="U305" s="9">
        <f>SUMIFS('Raw Hourly Load Data'!$S:$S,'Raw Hourly Load Data'!$H:$H,$A305,'Raw Hourly Load Data'!$J:$J,U$1)</f>
        <v>1.5325752884325319E-4</v>
      </c>
      <c r="V305" s="9">
        <f>SUMIFS('Raw Hourly Load Data'!$S:$S,'Raw Hourly Load Data'!$H:$H,$A305,'Raw Hourly Load Data'!$J:$J,V$1)</f>
        <v>1.153865682454168E-4</v>
      </c>
      <c r="W305" s="9">
        <f>SUMIFS('Raw Hourly Load Data'!$S:$S,'Raw Hourly Load Data'!$H:$H,$A305,'Raw Hourly Load Data'!$J:$J,W$1)</f>
        <v>9.0816964370422405E-5</v>
      </c>
      <c r="X305" s="9">
        <f>SUMIFS('Raw Hourly Load Data'!$S:$S,'Raw Hourly Load Data'!$H:$H,$A305,'Raw Hourly Load Data'!$J:$J,X$1)</f>
        <v>6.5711850544897813E-5</v>
      </c>
      <c r="Y305" s="9">
        <f>SUMIFS('Raw Hourly Load Data'!$S:$S,'Raw Hourly Load Data'!$H:$H,$A305,'Raw Hourly Load Data'!$J:$J,Y$1)</f>
        <v>5.0671701549504297E-5</v>
      </c>
    </row>
    <row r="306" spans="1:25" x14ac:dyDescent="0.25">
      <c r="A306" s="9" t="s">
        <v>327</v>
      </c>
      <c r="B306" s="9">
        <f>SUMIFS('Raw Hourly Load Data'!$S:$S,'Raw Hourly Load Data'!$H:$H,$A306,'Raw Hourly Load Data'!$J:$J,B$1)</f>
        <v>3.6168999248221707E-5</v>
      </c>
      <c r="C306" s="9">
        <f>SUMIFS('Raw Hourly Load Data'!$S:$S,'Raw Hourly Load Data'!$H:$H,$A306,'Raw Hourly Load Data'!$J:$J,C$1)</f>
        <v>2.830188680129063E-5</v>
      </c>
      <c r="D306" s="9">
        <f>SUMIFS('Raw Hourly Load Data'!$S:$S,'Raw Hourly Load Data'!$H:$H,$A306,'Raw Hourly Load Data'!$J:$J,D$1)</f>
        <v>2.2271641067370504E-5</v>
      </c>
      <c r="E306" s="9">
        <f>SUMIFS('Raw Hourly Load Data'!$S:$S,'Raw Hourly Load Data'!$H:$H,$A306,'Raw Hourly Load Data'!$J:$J,E$1)</f>
        <v>2.2661864168446527E-5</v>
      </c>
      <c r="F306" s="9">
        <f>SUMIFS('Raw Hourly Load Data'!$S:$S,'Raw Hourly Load Data'!$H:$H,$A306,'Raw Hourly Load Data'!$J:$J,F$1)</f>
        <v>2.1414526030099835E-5</v>
      </c>
      <c r="G306" s="9">
        <f>SUMIFS('Raw Hourly Load Data'!$S:$S,'Raw Hourly Load Data'!$H:$H,$A306,'Raw Hourly Load Data'!$J:$J,G$1)</f>
        <v>3.2573550006320552E-5</v>
      </c>
      <c r="H306" s="9">
        <f>SUMIFS('Raw Hourly Load Data'!$S:$S,'Raw Hourly Load Data'!$H:$H,$A306,'Raw Hourly Load Data'!$J:$J,H$1)</f>
        <v>5.4289566095064144E-5</v>
      </c>
      <c r="I306" s="9">
        <f>SUMIFS('Raw Hourly Load Data'!$S:$S,'Raw Hourly Load Data'!$H:$H,$A306,'Raw Hourly Load Data'!$J:$J,I$1)</f>
        <v>8.6343015708653626E-5</v>
      </c>
      <c r="J306" s="9">
        <f>SUMIFS('Raw Hourly Load Data'!$S:$S,'Raw Hourly Load Data'!$H:$H,$A306,'Raw Hourly Load Data'!$J:$J,J$1)</f>
        <v>9.6739328811287615E-5</v>
      </c>
      <c r="K306" s="9">
        <f>SUMIFS('Raw Hourly Load Data'!$S:$S,'Raw Hourly Load Data'!$H:$H,$A306,'Raw Hourly Load Data'!$J:$J,K$1)</f>
        <v>9.4014275755356359E-5</v>
      </c>
      <c r="L306" s="9">
        <f>SUMIFS('Raw Hourly Load Data'!$S:$S,'Raw Hourly Load Data'!$H:$H,$A306,'Raw Hourly Load Data'!$J:$J,L$1)</f>
        <v>1.0279624558659878E-4</v>
      </c>
      <c r="M306" s="9">
        <f>SUMIFS('Raw Hourly Load Data'!$S:$S,'Raw Hourly Load Data'!$H:$H,$A306,'Raw Hourly Load Data'!$J:$J,M$1)</f>
        <v>1.2153182283899715E-4</v>
      </c>
      <c r="N306" s="9">
        <f>SUMIFS('Raw Hourly Load Data'!$S:$S,'Raw Hourly Load Data'!$H:$H,$A306,'Raw Hourly Load Data'!$J:$J,N$1)</f>
        <v>1.364359371176256E-4</v>
      </c>
      <c r="O306" s="9">
        <f>SUMIFS('Raw Hourly Load Data'!$S:$S,'Raw Hourly Load Data'!$H:$H,$A306,'Raw Hourly Load Data'!$J:$J,O$1)</f>
        <v>1.4191676662535683E-4</v>
      </c>
      <c r="P306" s="9">
        <f>SUMIFS('Raw Hourly Load Data'!$S:$S,'Raw Hourly Load Data'!$H:$H,$A306,'Raw Hourly Load Data'!$J:$J,P$1)</f>
        <v>1.5855877593715055E-4</v>
      </c>
      <c r="Q306" s="9">
        <f>SUMIFS('Raw Hourly Load Data'!$S:$S,'Raw Hourly Load Data'!$H:$H,$A306,'Raw Hourly Load Data'!$J:$J,Q$1)</f>
        <v>2.0397032371120171E-4</v>
      </c>
      <c r="R306" s="9">
        <f>SUMIFS('Raw Hourly Load Data'!$S:$S,'Raw Hourly Load Data'!$H:$H,$A306,'Raw Hourly Load Data'!$J:$J,R$1)</f>
        <v>2.5814332949959413E-4</v>
      </c>
      <c r="S306" s="9">
        <f>SUMIFS('Raw Hourly Load Data'!$S:$S,'Raw Hourly Load Data'!$H:$H,$A306,'Raw Hourly Load Data'!$J:$J,S$1)</f>
        <v>2.9651791014485368E-4</v>
      </c>
      <c r="T306" s="9">
        <f>SUMIFS('Raw Hourly Load Data'!$S:$S,'Raw Hourly Load Data'!$H:$H,$A306,'Raw Hourly Load Data'!$J:$J,T$1)</f>
        <v>2.4238928988692531E-4</v>
      </c>
      <c r="U306" s="9">
        <f>SUMIFS('Raw Hourly Load Data'!$S:$S,'Raw Hourly Load Data'!$H:$H,$A306,'Raw Hourly Load Data'!$J:$J,U$1)</f>
        <v>1.4992276629380416E-4</v>
      </c>
      <c r="V306" s="9">
        <f>SUMIFS('Raw Hourly Load Data'!$S:$S,'Raw Hourly Load Data'!$H:$H,$A306,'Raw Hourly Load Data'!$J:$J,V$1)</f>
        <v>1.1473302383475143E-4</v>
      </c>
      <c r="W306" s="9">
        <f>SUMIFS('Raw Hourly Load Data'!$S:$S,'Raw Hourly Load Data'!$H:$H,$A306,'Raw Hourly Load Data'!$J:$J,W$1)</f>
        <v>9.0963524536932095E-5</v>
      </c>
      <c r="X306" s="9">
        <f>SUMIFS('Raw Hourly Load Data'!$S:$S,'Raw Hourly Load Data'!$H:$H,$A306,'Raw Hourly Load Data'!$J:$J,X$1)</f>
        <v>6.6210329938889935E-5</v>
      </c>
      <c r="Y306" s="9">
        <f>SUMIFS('Raw Hourly Load Data'!$S:$S,'Raw Hourly Load Data'!$H:$H,$A306,'Raw Hourly Load Data'!$J:$J,Y$1)</f>
        <v>5.1082001210021127E-5</v>
      </c>
    </row>
    <row r="307" spans="1:25" x14ac:dyDescent="0.25">
      <c r="A307" s="9" t="s">
        <v>328</v>
      </c>
      <c r="B307" s="9">
        <f>SUMIFS('Raw Hourly Load Data'!$S:$S,'Raw Hourly Load Data'!$H:$H,$A307,'Raw Hourly Load Data'!$J:$J,B$1)</f>
        <v>3.5300547635899306E-5</v>
      </c>
      <c r="C307" s="9">
        <f>SUMIFS('Raw Hourly Load Data'!$S:$S,'Raw Hourly Load Data'!$H:$H,$A307,'Raw Hourly Load Data'!$J:$J,C$1)</f>
        <v>2.7841386502555672E-5</v>
      </c>
      <c r="D307" s="9">
        <f>SUMIFS('Raw Hourly Load Data'!$S:$S,'Raw Hourly Load Data'!$H:$H,$A307,'Raw Hourly Load Data'!$J:$J,D$1)</f>
        <v>2.2464547118784082E-5</v>
      </c>
      <c r="E307" s="9">
        <f>SUMIFS('Raw Hourly Load Data'!$S:$S,'Raw Hourly Load Data'!$H:$H,$A307,'Raw Hourly Load Data'!$J:$J,E$1)</f>
        <v>2.2764607412027259E-5</v>
      </c>
      <c r="F307" s="9">
        <f>SUMIFS('Raw Hourly Load Data'!$S:$S,'Raw Hourly Load Data'!$H:$H,$A307,'Raw Hourly Load Data'!$J:$J,F$1)</f>
        <v>2.1642747494924577E-5</v>
      </c>
      <c r="G307" s="9">
        <f>SUMIFS('Raw Hourly Load Data'!$S:$S,'Raw Hourly Load Data'!$H:$H,$A307,'Raw Hourly Load Data'!$J:$J,G$1)</f>
        <v>3.2042972966721997E-5</v>
      </c>
      <c r="H307" s="9">
        <f>SUMIFS('Raw Hourly Load Data'!$S:$S,'Raw Hourly Load Data'!$H:$H,$A307,'Raw Hourly Load Data'!$J:$J,H$1)</f>
        <v>5.2207692866012702E-5</v>
      </c>
      <c r="I307" s="9">
        <f>SUMIFS('Raw Hourly Load Data'!$S:$S,'Raw Hourly Load Data'!$H:$H,$A307,'Raw Hourly Load Data'!$J:$J,I$1)</f>
        <v>8.1520625750099759E-5</v>
      </c>
      <c r="J307" s="9">
        <f>SUMIFS('Raw Hourly Load Data'!$S:$S,'Raw Hourly Load Data'!$H:$H,$A307,'Raw Hourly Load Data'!$J:$J,J$1)</f>
        <v>9.0927707876761201E-5</v>
      </c>
      <c r="K307" s="9">
        <f>SUMIFS('Raw Hourly Load Data'!$S:$S,'Raw Hourly Load Data'!$H:$H,$A307,'Raw Hourly Load Data'!$J:$J,K$1)</f>
        <v>8.7808452623202411E-5</v>
      </c>
      <c r="L307" s="9">
        <f>SUMIFS('Raw Hourly Load Data'!$S:$S,'Raw Hourly Load Data'!$H:$H,$A307,'Raw Hourly Load Data'!$J:$J,L$1)</f>
        <v>9.5597383379977341E-5</v>
      </c>
      <c r="M307" s="9">
        <f>SUMIFS('Raw Hourly Load Data'!$S:$S,'Raw Hourly Load Data'!$H:$H,$A307,'Raw Hourly Load Data'!$J:$J,M$1)</f>
        <v>1.1212010097630329E-4</v>
      </c>
      <c r="N307" s="9">
        <f>SUMIFS('Raw Hourly Load Data'!$S:$S,'Raw Hourly Load Data'!$H:$H,$A307,'Raw Hourly Load Data'!$J:$J,N$1)</f>
        <v>1.2565248264384372E-4</v>
      </c>
      <c r="O307" s="9">
        <f>SUMIFS('Raw Hourly Load Data'!$S:$S,'Raw Hourly Load Data'!$H:$H,$A307,'Raw Hourly Load Data'!$J:$J,O$1)</f>
        <v>1.3077916314586775E-4</v>
      </c>
      <c r="P307" s="9">
        <f>SUMIFS('Raw Hourly Load Data'!$S:$S,'Raw Hourly Load Data'!$H:$H,$A307,'Raw Hourly Load Data'!$J:$J,P$1)</f>
        <v>1.4656413997028381E-4</v>
      </c>
      <c r="Q307" s="9">
        <f>SUMIFS('Raw Hourly Load Data'!$S:$S,'Raw Hourly Load Data'!$H:$H,$A307,'Raw Hourly Load Data'!$J:$J,Q$1)</f>
        <v>1.8999876081374355E-4</v>
      </c>
      <c r="R307" s="9">
        <f>SUMIFS('Raw Hourly Load Data'!$S:$S,'Raw Hourly Load Data'!$H:$H,$A307,'Raw Hourly Load Data'!$J:$J,R$1)</f>
        <v>2.4084279076019391E-4</v>
      </c>
      <c r="S307" s="9">
        <f>SUMIFS('Raw Hourly Load Data'!$S:$S,'Raw Hourly Load Data'!$H:$H,$A307,'Raw Hourly Load Data'!$J:$J,S$1)</f>
        <v>2.7690109642125534E-4</v>
      </c>
      <c r="T307" s="9">
        <f>SUMIFS('Raw Hourly Load Data'!$S:$S,'Raw Hourly Load Data'!$H:$H,$A307,'Raw Hourly Load Data'!$J:$J,T$1)</f>
        <v>2.2834771254200053E-4</v>
      </c>
      <c r="U307" s="9">
        <f>SUMIFS('Raw Hourly Load Data'!$S:$S,'Raw Hourly Load Data'!$H:$H,$A307,'Raw Hourly Load Data'!$J:$J,U$1)</f>
        <v>1.4312047707366684E-4</v>
      </c>
      <c r="V307" s="9">
        <f>SUMIFS('Raw Hourly Load Data'!$S:$S,'Raw Hourly Load Data'!$H:$H,$A307,'Raw Hourly Load Data'!$J:$J,V$1)</f>
        <v>1.0923887531785699E-4</v>
      </c>
      <c r="W307" s="9">
        <f>SUMIFS('Raw Hourly Load Data'!$S:$S,'Raw Hourly Load Data'!$H:$H,$A307,'Raw Hourly Load Data'!$J:$J,W$1)</f>
        <v>8.6242533415751557E-5</v>
      </c>
      <c r="X307" s="9">
        <f>SUMIFS('Raw Hourly Load Data'!$S:$S,'Raw Hourly Load Data'!$H:$H,$A307,'Raw Hourly Load Data'!$J:$J,X$1)</f>
        <v>6.279769100918496E-5</v>
      </c>
      <c r="Y307" s="9">
        <f>SUMIFS('Raw Hourly Load Data'!$S:$S,'Raw Hourly Load Data'!$H:$H,$A307,'Raw Hourly Load Data'!$J:$J,Y$1)</f>
        <v>4.8863056560771687E-5</v>
      </c>
    </row>
    <row r="308" spans="1:25" x14ac:dyDescent="0.25">
      <c r="A308" s="9" t="s">
        <v>329</v>
      </c>
      <c r="B308" s="9">
        <f>SUMIFS('Raw Hourly Load Data'!$S:$S,'Raw Hourly Load Data'!$H:$H,$A308,'Raw Hourly Load Data'!$J:$J,B$1)</f>
        <v>3.5354744877354188E-5</v>
      </c>
      <c r="C308" s="9">
        <f>SUMIFS('Raw Hourly Load Data'!$S:$S,'Raw Hourly Load Data'!$H:$H,$A308,'Raw Hourly Load Data'!$J:$J,C$1)</f>
        <v>2.7994528642001149E-5</v>
      </c>
      <c r="D308" s="9">
        <f>SUMIFS('Raw Hourly Load Data'!$S:$S,'Raw Hourly Load Data'!$H:$H,$A308,'Raw Hourly Load Data'!$J:$J,D$1)</f>
        <v>2.2566109445109948E-5</v>
      </c>
      <c r="E308" s="9">
        <f>SUMIFS('Raw Hourly Load Data'!$S:$S,'Raw Hourly Load Data'!$H:$H,$A308,'Raw Hourly Load Data'!$J:$J,E$1)</f>
        <v>2.2885997482402393E-5</v>
      </c>
      <c r="F308" s="9">
        <f>SUMIFS('Raw Hourly Load Data'!$S:$S,'Raw Hourly Load Data'!$H:$H,$A308,'Raw Hourly Load Data'!$J:$J,F$1)</f>
        <v>2.1764899346305998E-5</v>
      </c>
      <c r="G308" s="9">
        <f>SUMIFS('Raw Hourly Load Data'!$S:$S,'Raw Hourly Load Data'!$H:$H,$A308,'Raw Hourly Load Data'!$J:$J,G$1)</f>
        <v>3.2192605532419955E-5</v>
      </c>
      <c r="H308" s="9">
        <f>SUMIFS('Raw Hourly Load Data'!$S:$S,'Raw Hourly Load Data'!$H:$H,$A308,'Raw Hourly Load Data'!$J:$J,H$1)</f>
        <v>5.2621763911096492E-5</v>
      </c>
      <c r="I308" s="9">
        <f>SUMIFS('Raw Hourly Load Data'!$S:$S,'Raw Hourly Load Data'!$H:$H,$A308,'Raw Hourly Load Data'!$J:$J,I$1)</f>
        <v>8.2101754775065845E-5</v>
      </c>
      <c r="J308" s="9">
        <f>SUMIFS('Raw Hourly Load Data'!$S:$S,'Raw Hourly Load Data'!$H:$H,$A308,'Raw Hourly Load Data'!$J:$J,J$1)</f>
        <v>9.1580215344496101E-5</v>
      </c>
      <c r="K308" s="9">
        <f>SUMIFS('Raw Hourly Load Data'!$S:$S,'Raw Hourly Load Data'!$H:$H,$A308,'Raw Hourly Load Data'!$J:$J,K$1)</f>
        <v>8.8214404284061868E-5</v>
      </c>
      <c r="L308" s="9">
        <f>SUMIFS('Raw Hourly Load Data'!$S:$S,'Raw Hourly Load Data'!$H:$H,$A308,'Raw Hourly Load Data'!$J:$J,L$1)</f>
        <v>9.5983465965920978E-5</v>
      </c>
      <c r="M308" s="9">
        <f>SUMIFS('Raw Hourly Load Data'!$S:$S,'Raw Hourly Load Data'!$H:$H,$A308,'Raw Hourly Load Data'!$J:$J,M$1)</f>
        <v>1.1195360402360464E-4</v>
      </c>
      <c r="N308" s="9">
        <f>SUMIFS('Raw Hourly Load Data'!$S:$S,'Raw Hourly Load Data'!$H:$H,$A308,'Raw Hourly Load Data'!$J:$J,N$1)</f>
        <v>1.250296597960733E-4</v>
      </c>
      <c r="O308" s="9">
        <f>SUMIFS('Raw Hourly Load Data'!$S:$S,'Raw Hourly Load Data'!$H:$H,$A308,'Raw Hourly Load Data'!$J:$J,O$1)</f>
        <v>1.2973952212431403E-4</v>
      </c>
      <c r="P308" s="9">
        <f>SUMIFS('Raw Hourly Load Data'!$S:$S,'Raw Hourly Load Data'!$H:$H,$A308,'Raw Hourly Load Data'!$J:$J,P$1)</f>
        <v>1.4508629803103851E-4</v>
      </c>
      <c r="Q308" s="9">
        <f>SUMIFS('Raw Hourly Load Data'!$S:$S,'Raw Hourly Load Data'!$H:$H,$A308,'Raw Hourly Load Data'!$J:$J,Q$1)</f>
        <v>1.8730029985184938E-4</v>
      </c>
      <c r="R308" s="9">
        <f>SUMIFS('Raw Hourly Load Data'!$S:$S,'Raw Hourly Load Data'!$H:$H,$A308,'Raw Hourly Load Data'!$J:$J,R$1)</f>
        <v>2.3646377395590342E-4</v>
      </c>
      <c r="S308" s="9">
        <f>SUMIFS('Raw Hourly Load Data'!$S:$S,'Raw Hourly Load Data'!$H:$H,$A308,'Raw Hourly Load Data'!$J:$J,S$1)</f>
        <v>2.6921944949693366E-4</v>
      </c>
      <c r="T308" s="9">
        <f>SUMIFS('Raw Hourly Load Data'!$S:$S,'Raw Hourly Load Data'!$H:$H,$A308,'Raw Hourly Load Data'!$J:$J,T$1)</f>
        <v>2.2029554300481306E-4</v>
      </c>
      <c r="U308" s="9">
        <f>SUMIFS('Raw Hourly Load Data'!$S:$S,'Raw Hourly Load Data'!$H:$H,$A308,'Raw Hourly Load Data'!$J:$J,U$1)</f>
        <v>1.3743808707087379E-4</v>
      </c>
      <c r="V308" s="9">
        <f>SUMIFS('Raw Hourly Load Data'!$S:$S,'Raw Hourly Load Data'!$H:$H,$A308,'Raw Hourly Load Data'!$J:$J,V$1)</f>
        <v>1.055503261951779E-4</v>
      </c>
      <c r="W308" s="9">
        <f>SUMIFS('Raw Hourly Load Data'!$S:$S,'Raw Hourly Load Data'!$H:$H,$A308,'Raw Hourly Load Data'!$J:$J,W$1)</f>
        <v>8.4044116662342544E-5</v>
      </c>
      <c r="X308" s="9">
        <f>SUMIFS('Raw Hourly Load Data'!$S:$S,'Raw Hourly Load Data'!$H:$H,$A308,'Raw Hourly Load Data'!$J:$J,X$1)</f>
        <v>6.1831345344408789E-5</v>
      </c>
      <c r="Y308" s="9">
        <f>SUMIFS('Raw Hourly Load Data'!$S:$S,'Raw Hourly Load Data'!$H:$H,$A308,'Raw Hourly Load Data'!$J:$J,Y$1)</f>
        <v>5.0280432830961291E-5</v>
      </c>
    </row>
    <row r="309" spans="1:25" x14ac:dyDescent="0.25">
      <c r="A309" s="9" t="s">
        <v>330</v>
      </c>
      <c r="B309" s="9">
        <f>SUMIFS('Raw Hourly Load Data'!$S:$S,'Raw Hourly Load Data'!$H:$H,$A309,'Raw Hourly Load Data'!$J:$J,B$1)</f>
        <v>5.7248983622935372E-5</v>
      </c>
      <c r="C309" s="9">
        <f>SUMIFS('Raw Hourly Load Data'!$S:$S,'Raw Hourly Load Data'!$H:$H,$A309,'Raw Hourly Load Data'!$J:$J,C$1)</f>
        <v>3.8351186867947839E-5</v>
      </c>
      <c r="D309" s="9">
        <f>SUMIFS('Raw Hourly Load Data'!$S:$S,'Raw Hourly Load Data'!$H:$H,$A309,'Raw Hourly Load Data'!$J:$J,D$1)</f>
        <v>3.3261232616743161E-5</v>
      </c>
      <c r="E309" s="9">
        <f>SUMIFS('Raw Hourly Load Data'!$S:$S,'Raw Hourly Load Data'!$H:$H,$A309,'Raw Hourly Load Data'!$J:$J,E$1)</f>
        <v>2.9200287020589745E-5</v>
      </c>
      <c r="F309" s="9">
        <f>SUMIFS('Raw Hourly Load Data'!$S:$S,'Raw Hourly Load Data'!$H:$H,$A309,'Raw Hourly Load Data'!$J:$J,F$1)</f>
        <v>2.2749786497798355E-5</v>
      </c>
      <c r="G309" s="9">
        <f>SUMIFS('Raw Hourly Load Data'!$S:$S,'Raw Hourly Load Data'!$H:$H,$A309,'Raw Hourly Load Data'!$J:$J,G$1)</f>
        <v>2.5398491539851481E-5</v>
      </c>
      <c r="H309" s="9">
        <f>SUMIFS('Raw Hourly Load Data'!$S:$S,'Raw Hourly Load Data'!$H:$H,$A309,'Raw Hourly Load Data'!$J:$J,H$1)</f>
        <v>3.0804237006302488E-5</v>
      </c>
      <c r="I309" s="9">
        <f>SUMIFS('Raw Hourly Load Data'!$S:$S,'Raw Hourly Load Data'!$H:$H,$A309,'Raw Hourly Load Data'!$J:$J,I$1)</f>
        <v>4.019234895795863E-5</v>
      </c>
      <c r="J309" s="9">
        <f>SUMIFS('Raw Hourly Load Data'!$S:$S,'Raw Hourly Load Data'!$H:$H,$A309,'Raw Hourly Load Data'!$J:$J,J$1)</f>
        <v>5.729233058829773E-5</v>
      </c>
      <c r="K309" s="9">
        <f>SUMIFS('Raw Hourly Load Data'!$S:$S,'Raw Hourly Load Data'!$H:$H,$A309,'Raw Hourly Load Data'!$J:$J,K$1)</f>
        <v>8.4934301285675021E-5</v>
      </c>
      <c r="L309" s="9">
        <f>SUMIFS('Raw Hourly Load Data'!$S:$S,'Raw Hourly Load Data'!$H:$H,$A309,'Raw Hourly Load Data'!$J:$J,L$1)</f>
        <v>1.0916918541216904E-4</v>
      </c>
      <c r="M309" s="9">
        <f>SUMIFS('Raw Hourly Load Data'!$S:$S,'Raw Hourly Load Data'!$H:$H,$A309,'Raw Hourly Load Data'!$J:$J,M$1)</f>
        <v>1.3387791799133542E-4</v>
      </c>
      <c r="N309" s="9">
        <f>SUMIFS('Raw Hourly Load Data'!$S:$S,'Raw Hourly Load Data'!$H:$H,$A309,'Raw Hourly Load Data'!$J:$J,N$1)</f>
        <v>1.6336367804016945E-4</v>
      </c>
      <c r="O309" s="9">
        <f>SUMIFS('Raw Hourly Load Data'!$S:$S,'Raw Hourly Load Data'!$H:$H,$A309,'Raw Hourly Load Data'!$J:$J,O$1)</f>
        <v>1.7075252984471081E-4</v>
      </c>
      <c r="P309" s="9">
        <f>SUMIFS('Raw Hourly Load Data'!$S:$S,'Raw Hourly Load Data'!$H:$H,$A309,'Raw Hourly Load Data'!$J:$J,P$1)</f>
        <v>1.7244312372131121E-4</v>
      </c>
      <c r="Q309" s="9">
        <f>SUMIFS('Raw Hourly Load Data'!$S:$S,'Raw Hourly Load Data'!$H:$H,$A309,'Raw Hourly Load Data'!$J:$J,Q$1)</f>
        <v>1.8523310239545004E-4</v>
      </c>
      <c r="R309" s="9">
        <f>SUMIFS('Raw Hourly Load Data'!$S:$S,'Raw Hourly Load Data'!$H:$H,$A309,'Raw Hourly Load Data'!$J:$J,R$1)</f>
        <v>1.9782094535932752E-4</v>
      </c>
      <c r="S309" s="9">
        <f>SUMIFS('Raw Hourly Load Data'!$S:$S,'Raw Hourly Load Data'!$H:$H,$A309,'Raw Hourly Load Data'!$J:$J,S$1)</f>
        <v>1.8763360609305661E-4</v>
      </c>
      <c r="T309" s="9">
        <f>SUMIFS('Raw Hourly Load Data'!$S:$S,'Raw Hourly Load Data'!$H:$H,$A309,'Raw Hourly Load Data'!$J:$J,T$1)</f>
        <v>2.1781977994515873E-4</v>
      </c>
      <c r="U309" s="9">
        <f>SUMIFS('Raw Hourly Load Data'!$S:$S,'Raw Hourly Load Data'!$H:$H,$A309,'Raw Hourly Load Data'!$J:$J,U$1)</f>
        <v>2.1587872578165588E-4</v>
      </c>
      <c r="V309" s="9">
        <f>SUMIFS('Raw Hourly Load Data'!$S:$S,'Raw Hourly Load Data'!$H:$H,$A309,'Raw Hourly Load Data'!$J:$J,V$1)</f>
        <v>1.8942592743902113E-4</v>
      </c>
      <c r="W309" s="9">
        <f>SUMIFS('Raw Hourly Load Data'!$S:$S,'Raw Hourly Load Data'!$H:$H,$A309,'Raw Hourly Load Data'!$J:$J,W$1)</f>
        <v>1.6094566201238232E-4</v>
      </c>
      <c r="X309" s="9">
        <f>SUMIFS('Raw Hourly Load Data'!$S:$S,'Raw Hourly Load Data'!$H:$H,$A309,'Raw Hourly Load Data'!$J:$J,X$1)</f>
        <v>1.3096136998567203E-4</v>
      </c>
      <c r="Y309" s="9">
        <f>SUMIFS('Raw Hourly Load Data'!$S:$S,'Raw Hourly Load Data'!$H:$H,$A309,'Raw Hourly Load Data'!$J:$J,Y$1)</f>
        <v>9.589541328658062E-5</v>
      </c>
    </row>
    <row r="310" spans="1:25" x14ac:dyDescent="0.25">
      <c r="A310" s="9" t="s">
        <v>331</v>
      </c>
      <c r="B310" s="9">
        <f>SUMIFS('Raw Hourly Load Data'!$S:$S,'Raw Hourly Load Data'!$H:$H,$A310,'Raw Hourly Load Data'!$J:$J,B$1)</f>
        <v>6.0150733064613669E-5</v>
      </c>
      <c r="C310" s="9">
        <f>SUMIFS('Raw Hourly Load Data'!$S:$S,'Raw Hourly Load Data'!$H:$H,$A310,'Raw Hourly Load Data'!$J:$J,C$1)</f>
        <v>3.6555073710150734E-5</v>
      </c>
      <c r="D310" s="9">
        <f>SUMIFS('Raw Hourly Load Data'!$S:$S,'Raw Hourly Load Data'!$H:$H,$A310,'Raw Hourly Load Data'!$J:$J,D$1)</f>
        <v>3.2170336122284342E-5</v>
      </c>
      <c r="E310" s="9">
        <f>SUMIFS('Raw Hourly Load Data'!$S:$S,'Raw Hourly Load Data'!$H:$H,$A310,'Raw Hourly Load Data'!$J:$J,E$1)</f>
        <v>2.8324125494871234E-5</v>
      </c>
      <c r="F310" s="9">
        <f>SUMIFS('Raw Hourly Load Data'!$S:$S,'Raw Hourly Load Data'!$H:$H,$A310,'Raw Hourly Load Data'!$J:$J,F$1)</f>
        <v>2.1987855519535095E-5</v>
      </c>
      <c r="G310" s="9">
        <f>SUMIFS('Raw Hourly Load Data'!$S:$S,'Raw Hourly Load Data'!$H:$H,$A310,'Raw Hourly Load Data'!$J:$J,G$1)</f>
        <v>2.4604071126807704E-5</v>
      </c>
      <c r="H310" s="9">
        <f>SUMIFS('Raw Hourly Load Data'!$S:$S,'Raw Hourly Load Data'!$H:$H,$A310,'Raw Hourly Load Data'!$J:$J,H$1)</f>
        <v>3.0086678229514752E-5</v>
      </c>
      <c r="I310" s="9">
        <f>SUMIFS('Raw Hourly Load Data'!$S:$S,'Raw Hourly Load Data'!$H:$H,$A310,'Raw Hourly Load Data'!$J:$J,I$1)</f>
        <v>3.9071193370623779E-5</v>
      </c>
      <c r="J310" s="9">
        <f>SUMIFS('Raw Hourly Load Data'!$S:$S,'Raw Hourly Load Data'!$H:$H,$A310,'Raw Hourly Load Data'!$J:$J,J$1)</f>
        <v>5.5581858957345764E-5</v>
      </c>
      <c r="K310" s="9">
        <f>SUMIFS('Raw Hourly Load Data'!$S:$S,'Raw Hourly Load Data'!$H:$H,$A310,'Raw Hourly Load Data'!$J:$J,K$1)</f>
        <v>8.1893195347712368E-5</v>
      </c>
      <c r="L310" s="9">
        <f>SUMIFS('Raw Hourly Load Data'!$S:$S,'Raw Hourly Load Data'!$H:$H,$A310,'Raw Hourly Load Data'!$J:$J,L$1)</f>
        <v>1.050871169466509E-4</v>
      </c>
      <c r="M310" s="9">
        <f>SUMIFS('Raw Hourly Load Data'!$S:$S,'Raw Hourly Load Data'!$H:$H,$A310,'Raw Hourly Load Data'!$J:$J,M$1)</f>
        <v>1.2929498140558021E-4</v>
      </c>
      <c r="N310" s="9">
        <f>SUMIFS('Raw Hourly Load Data'!$S:$S,'Raw Hourly Load Data'!$H:$H,$A310,'Raw Hourly Load Data'!$J:$J,N$1)</f>
        <v>1.5841751964791148E-4</v>
      </c>
      <c r="O310" s="9">
        <f>SUMIFS('Raw Hourly Load Data'!$S:$S,'Raw Hourly Load Data'!$H:$H,$A310,'Raw Hourly Load Data'!$J:$J,O$1)</f>
        <v>1.6619510419794831E-4</v>
      </c>
      <c r="P310" s="9">
        <f>SUMIFS('Raw Hourly Load Data'!$S:$S,'Raw Hourly Load Data'!$H:$H,$A310,'Raw Hourly Load Data'!$J:$J,P$1)</f>
        <v>1.6837300162731182E-4</v>
      </c>
      <c r="Q310" s="9">
        <f>SUMIFS('Raw Hourly Load Data'!$S:$S,'Raw Hourly Load Data'!$H:$H,$A310,'Raw Hourly Load Data'!$J:$J,Q$1)</f>
        <v>1.8206857759996774E-4</v>
      </c>
      <c r="R310" s="9">
        <f>SUMIFS('Raw Hourly Load Data'!$S:$S,'Raw Hourly Load Data'!$H:$H,$A310,'Raw Hourly Load Data'!$J:$J,R$1)</f>
        <v>1.9842128417720683E-4</v>
      </c>
      <c r="S310" s="9">
        <f>SUMIFS('Raw Hourly Load Data'!$S:$S,'Raw Hourly Load Data'!$H:$H,$A310,'Raw Hourly Load Data'!$J:$J,S$1)</f>
        <v>1.9245035579542737E-4</v>
      </c>
      <c r="T310" s="9">
        <f>SUMIFS('Raw Hourly Load Data'!$S:$S,'Raw Hourly Load Data'!$H:$H,$A310,'Raw Hourly Load Data'!$J:$J,T$1)</f>
        <v>2.212563137473421E-4</v>
      </c>
      <c r="U310" s="9">
        <f>SUMIFS('Raw Hourly Load Data'!$S:$S,'Raw Hourly Load Data'!$H:$H,$A310,'Raw Hourly Load Data'!$J:$J,U$1)</f>
        <v>2.1845395699056556E-4</v>
      </c>
      <c r="V310" s="9">
        <f>SUMIFS('Raw Hourly Load Data'!$S:$S,'Raw Hourly Load Data'!$H:$H,$A310,'Raw Hourly Load Data'!$J:$J,V$1)</f>
        <v>1.909540938205377E-4</v>
      </c>
      <c r="W310" s="9">
        <f>SUMIFS('Raw Hourly Load Data'!$S:$S,'Raw Hourly Load Data'!$H:$H,$A310,'Raw Hourly Load Data'!$J:$J,W$1)</f>
        <v>1.6141513682238007E-4</v>
      </c>
      <c r="X310" s="9">
        <f>SUMIFS('Raw Hourly Load Data'!$S:$S,'Raw Hourly Load Data'!$H:$H,$A310,'Raw Hourly Load Data'!$J:$J,X$1)</f>
        <v>1.296022711520415E-4</v>
      </c>
      <c r="Y310" s="9">
        <f>SUMIFS('Raw Hourly Load Data'!$S:$S,'Raw Hourly Load Data'!$H:$H,$A310,'Raw Hourly Load Data'!$J:$J,Y$1)</f>
        <v>9.2573145026326271E-5</v>
      </c>
    </row>
    <row r="311" spans="1:25" x14ac:dyDescent="0.25">
      <c r="A311" s="9" t="s">
        <v>332</v>
      </c>
      <c r="B311" s="9">
        <f>SUMIFS('Raw Hourly Load Data'!$S:$S,'Raw Hourly Load Data'!$H:$H,$A311,'Raw Hourly Load Data'!$J:$J,B$1)</f>
        <v>3.8647630471221282E-5</v>
      </c>
      <c r="C311" s="9">
        <f>SUMIFS('Raw Hourly Load Data'!$S:$S,'Raw Hourly Load Data'!$H:$H,$A311,'Raw Hourly Load Data'!$J:$J,C$1)</f>
        <v>2.6988418134842414E-5</v>
      </c>
      <c r="D311" s="9">
        <f>SUMIFS('Raw Hourly Load Data'!$S:$S,'Raw Hourly Load Data'!$H:$H,$A311,'Raw Hourly Load Data'!$J:$J,D$1)</f>
        <v>2.1867323102888868E-5</v>
      </c>
      <c r="E311" s="9">
        <f>SUMIFS('Raw Hourly Load Data'!$S:$S,'Raw Hourly Load Data'!$H:$H,$A311,'Raw Hourly Load Data'!$J:$J,E$1)</f>
        <v>2.2184856965248817E-5</v>
      </c>
      <c r="F311" s="9">
        <f>SUMIFS('Raw Hourly Load Data'!$S:$S,'Raw Hourly Load Data'!$H:$H,$A311,'Raw Hourly Load Data'!$J:$J,F$1)</f>
        <v>2.1093657628790714E-5</v>
      </c>
      <c r="G311" s="9">
        <f>SUMIFS('Raw Hourly Load Data'!$S:$S,'Raw Hourly Load Data'!$H:$H,$A311,'Raw Hourly Load Data'!$J:$J,G$1)</f>
        <v>3.1316004028860941E-5</v>
      </c>
      <c r="H311" s="9">
        <f>SUMIFS('Raw Hourly Load Data'!$S:$S,'Raw Hourly Load Data'!$H:$H,$A311,'Raw Hourly Load Data'!$J:$J,H$1)</f>
        <v>5.1654819021052615E-5</v>
      </c>
      <c r="I311" s="9">
        <f>SUMIFS('Raw Hourly Load Data'!$S:$S,'Raw Hourly Load Data'!$H:$H,$A311,'Raw Hourly Load Data'!$J:$J,I$1)</f>
        <v>8.0516622618123372E-5</v>
      </c>
      <c r="J311" s="9">
        <f>SUMIFS('Raw Hourly Load Data'!$S:$S,'Raw Hourly Load Data'!$H:$H,$A311,'Raw Hourly Load Data'!$J:$J,J$1)</f>
        <v>9.0065890002124772E-5</v>
      </c>
      <c r="K311" s="9">
        <f>SUMIFS('Raw Hourly Load Data'!$S:$S,'Raw Hourly Load Data'!$H:$H,$A311,'Raw Hourly Load Data'!$J:$J,K$1)</f>
        <v>8.7047821950732637E-5</v>
      </c>
      <c r="L311" s="9">
        <f>SUMIFS('Raw Hourly Load Data'!$S:$S,'Raw Hourly Load Data'!$H:$H,$A311,'Raw Hourly Load Data'!$J:$J,L$1)</f>
        <v>9.505920317717002E-5</v>
      </c>
      <c r="M311" s="9">
        <f>SUMIFS('Raw Hourly Load Data'!$S:$S,'Raw Hourly Load Data'!$H:$H,$A311,'Raw Hourly Load Data'!$J:$J,M$1)</f>
        <v>1.1151635838933189E-4</v>
      </c>
      <c r="N311" s="9">
        <f>SUMIFS('Raw Hourly Load Data'!$S:$S,'Raw Hourly Load Data'!$H:$H,$A311,'Raw Hourly Load Data'!$J:$J,N$1)</f>
        <v>1.2482242548593906E-4</v>
      </c>
      <c r="O311" s="9">
        <f>SUMIFS('Raw Hourly Load Data'!$S:$S,'Raw Hourly Load Data'!$H:$H,$A311,'Raw Hourly Load Data'!$J:$J,O$1)</f>
        <v>1.2967835149420298E-4</v>
      </c>
      <c r="P311" s="9">
        <f>SUMIFS('Raw Hourly Load Data'!$S:$S,'Raw Hourly Load Data'!$H:$H,$A311,'Raw Hourly Load Data'!$J:$J,P$1)</f>
        <v>1.4530302872648533E-4</v>
      </c>
      <c r="Q311" s="9">
        <f>SUMIFS('Raw Hourly Load Data'!$S:$S,'Raw Hourly Load Data'!$H:$H,$A311,'Raw Hourly Load Data'!$J:$J,Q$1)</f>
        <v>1.8858933512663089E-4</v>
      </c>
      <c r="R311" s="9">
        <f>SUMIFS('Raw Hourly Load Data'!$S:$S,'Raw Hourly Load Data'!$H:$H,$A311,'Raw Hourly Load Data'!$J:$J,R$1)</f>
        <v>2.4296093912314602E-4</v>
      </c>
      <c r="S311" s="9">
        <f>SUMIFS('Raw Hourly Load Data'!$S:$S,'Raw Hourly Load Data'!$H:$H,$A311,'Raw Hourly Load Data'!$J:$J,S$1)</f>
        <v>2.8291663413268123E-4</v>
      </c>
      <c r="T311" s="9">
        <f>SUMIFS('Raw Hourly Load Data'!$S:$S,'Raw Hourly Load Data'!$H:$H,$A311,'Raw Hourly Load Data'!$J:$J,T$1)</f>
        <v>2.3000410773000554E-4</v>
      </c>
      <c r="U311" s="9">
        <f>SUMIFS('Raw Hourly Load Data'!$S:$S,'Raw Hourly Load Data'!$H:$H,$A311,'Raw Hourly Load Data'!$J:$J,U$1)</f>
        <v>1.4227050447689529E-4</v>
      </c>
      <c r="V311" s="9">
        <f>SUMIFS('Raw Hourly Load Data'!$S:$S,'Raw Hourly Load Data'!$H:$H,$A311,'Raw Hourly Load Data'!$J:$J,V$1)</f>
        <v>1.0855093639637645E-4</v>
      </c>
      <c r="W311" s="9">
        <f>SUMIFS('Raw Hourly Load Data'!$S:$S,'Raw Hourly Load Data'!$H:$H,$A311,'Raw Hourly Load Data'!$J:$J,W$1)</f>
        <v>8.5837904872147194E-5</v>
      </c>
      <c r="X311" s="9">
        <f>SUMIFS('Raw Hourly Load Data'!$S:$S,'Raw Hourly Load Data'!$H:$H,$A311,'Raw Hourly Load Data'!$J:$J,X$1)</f>
        <v>6.233767106438693E-5</v>
      </c>
      <c r="Y311" s="9">
        <f>SUMIFS('Raw Hourly Load Data'!$S:$S,'Raw Hourly Load Data'!$H:$H,$A311,'Raw Hourly Load Data'!$J:$J,Y$1)</f>
        <v>4.8219609062735068E-5</v>
      </c>
    </row>
    <row r="312" spans="1:25" x14ac:dyDescent="0.25">
      <c r="A312" s="9" t="s">
        <v>333</v>
      </c>
      <c r="B312" s="9">
        <f>SUMIFS('Raw Hourly Load Data'!$S:$S,'Raw Hourly Load Data'!$H:$H,$A312,'Raw Hourly Load Data'!$J:$J,B$1)</f>
        <v>1.7268746564805335E-5</v>
      </c>
      <c r="C312" s="9">
        <f>SUMIFS('Raw Hourly Load Data'!$S:$S,'Raw Hourly Load Data'!$H:$H,$A312,'Raw Hourly Load Data'!$J:$J,C$1)</f>
        <v>2.7405451010826429E-5</v>
      </c>
      <c r="D312" s="9">
        <f>SUMIFS('Raw Hourly Load Data'!$S:$S,'Raw Hourly Load Data'!$H:$H,$A312,'Raw Hourly Load Data'!$J:$J,D$1)</f>
        <v>2.206637524380926E-5</v>
      </c>
      <c r="E312" s="9">
        <f>SUMIFS('Raw Hourly Load Data'!$S:$S,'Raw Hourly Load Data'!$H:$H,$A312,'Raw Hourly Load Data'!$J:$J,E$1)</f>
        <v>2.2281705202170851E-5</v>
      </c>
      <c r="F312" s="9">
        <f>SUMIFS('Raw Hourly Load Data'!$S:$S,'Raw Hourly Load Data'!$H:$H,$A312,'Raw Hourly Load Data'!$J:$J,F$1)</f>
        <v>2.1023056470529843E-5</v>
      </c>
      <c r="G312" s="9">
        <f>SUMIFS('Raw Hourly Load Data'!$S:$S,'Raw Hourly Load Data'!$H:$H,$A312,'Raw Hourly Load Data'!$J:$J,G$1)</f>
        <v>3.1097995386262534E-5</v>
      </c>
      <c r="H312" s="9">
        <f>SUMIFS('Raw Hourly Load Data'!$S:$S,'Raw Hourly Load Data'!$H:$H,$A312,'Raw Hourly Load Data'!$J:$J,H$1)</f>
        <v>5.1186955381660395E-5</v>
      </c>
      <c r="I312" s="9">
        <f>SUMIFS('Raw Hourly Load Data'!$S:$S,'Raw Hourly Load Data'!$H:$H,$A312,'Raw Hourly Load Data'!$J:$J,I$1)</f>
        <v>8.0313232528877285E-5</v>
      </c>
      <c r="J312" s="9">
        <f>SUMIFS('Raw Hourly Load Data'!$S:$S,'Raw Hourly Load Data'!$H:$H,$A312,'Raw Hourly Load Data'!$J:$J,J$1)</f>
        <v>8.9842921633285475E-5</v>
      </c>
      <c r="K312" s="9">
        <f>SUMIFS('Raw Hourly Load Data'!$S:$S,'Raw Hourly Load Data'!$H:$H,$A312,'Raw Hourly Load Data'!$J:$J,K$1)</f>
        <v>8.6620829268846552E-5</v>
      </c>
      <c r="L312" s="9">
        <f>SUMIFS('Raw Hourly Load Data'!$S:$S,'Raw Hourly Load Data'!$H:$H,$A312,'Raw Hourly Load Data'!$J:$J,L$1)</f>
        <v>9.4379882176475748E-5</v>
      </c>
      <c r="M312" s="9">
        <f>SUMIFS('Raw Hourly Load Data'!$S:$S,'Raw Hourly Load Data'!$H:$H,$A312,'Raw Hourly Load Data'!$J:$J,M$1)</f>
        <v>1.1084809719639092E-4</v>
      </c>
      <c r="N312" s="9">
        <f>SUMIFS('Raw Hourly Load Data'!$S:$S,'Raw Hourly Load Data'!$H:$H,$A312,'Raw Hourly Load Data'!$J:$J,N$1)</f>
        <v>1.2393772588080917E-4</v>
      </c>
      <c r="O312" s="9">
        <f>SUMIFS('Raw Hourly Load Data'!$S:$S,'Raw Hourly Load Data'!$H:$H,$A312,'Raw Hourly Load Data'!$J:$J,O$1)</f>
        <v>1.2896402702761679E-4</v>
      </c>
      <c r="P312" s="9">
        <f>SUMIFS('Raw Hourly Load Data'!$S:$S,'Raw Hourly Load Data'!$H:$H,$A312,'Raw Hourly Load Data'!$J:$J,P$1)</f>
        <v>1.4490888810166297E-4</v>
      </c>
      <c r="Q312" s="9">
        <f>SUMIFS('Raw Hourly Load Data'!$S:$S,'Raw Hourly Load Data'!$H:$H,$A312,'Raw Hourly Load Data'!$J:$J,Q$1)</f>
        <v>1.8827110047125382E-4</v>
      </c>
      <c r="R312" s="9">
        <f>SUMIFS('Raw Hourly Load Data'!$S:$S,'Raw Hourly Load Data'!$H:$H,$A312,'Raw Hourly Load Data'!$J:$J,R$1)</f>
        <v>2.4223295947508737E-4</v>
      </c>
      <c r="S312" s="9">
        <f>SUMIFS('Raw Hourly Load Data'!$S:$S,'Raw Hourly Load Data'!$H:$H,$A312,'Raw Hourly Load Data'!$J:$J,S$1)</f>
        <v>2.8139364190973441E-4</v>
      </c>
      <c r="T312" s="9">
        <f>SUMIFS('Raw Hourly Load Data'!$S:$S,'Raw Hourly Load Data'!$H:$H,$A312,'Raw Hourly Load Data'!$J:$J,T$1)</f>
        <v>2.290046318145208E-4</v>
      </c>
      <c r="U312" s="9">
        <f>SUMIFS('Raw Hourly Load Data'!$S:$S,'Raw Hourly Load Data'!$H:$H,$A312,'Raw Hourly Load Data'!$J:$J,U$1)</f>
        <v>1.4209064662160713E-4</v>
      </c>
      <c r="V312" s="9">
        <f>SUMIFS('Raw Hourly Load Data'!$S:$S,'Raw Hourly Load Data'!$H:$H,$A312,'Raw Hourly Load Data'!$J:$J,V$1)</f>
        <v>1.0847960482146905E-4</v>
      </c>
      <c r="W312" s="9">
        <f>SUMIFS('Raw Hourly Load Data'!$S:$S,'Raw Hourly Load Data'!$H:$H,$A312,'Raw Hourly Load Data'!$J:$J,W$1)</f>
        <v>8.5853244216618587E-5</v>
      </c>
      <c r="X312" s="9">
        <f>SUMIFS('Raw Hourly Load Data'!$S:$S,'Raw Hourly Load Data'!$H:$H,$A312,'Raw Hourly Load Data'!$J:$J,X$1)</f>
        <v>6.2322940784592621E-5</v>
      </c>
      <c r="Y312" s="9">
        <f>SUMIFS('Raw Hourly Load Data'!$S:$S,'Raw Hourly Load Data'!$H:$H,$A312,'Raw Hourly Load Data'!$J:$J,Y$1)</f>
        <v>4.8329859869193492E-5</v>
      </c>
    </row>
    <row r="313" spans="1:25" x14ac:dyDescent="0.25">
      <c r="A313" s="9" t="s">
        <v>334</v>
      </c>
      <c r="B313" s="9">
        <f>SUMIFS('Raw Hourly Load Data'!$S:$S,'Raw Hourly Load Data'!$H:$H,$A313,'Raw Hourly Load Data'!$J:$J,B$1)</f>
        <v>3.4768446392922297E-5</v>
      </c>
      <c r="C313" s="9">
        <f>SUMIFS('Raw Hourly Load Data'!$S:$S,'Raw Hourly Load Data'!$H:$H,$A313,'Raw Hourly Load Data'!$J:$J,C$1)</f>
        <v>2.7444163272680854E-5</v>
      </c>
      <c r="D313" s="9">
        <f>SUMIFS('Raw Hourly Load Data'!$S:$S,'Raw Hourly Load Data'!$H:$H,$A313,'Raw Hourly Load Data'!$J:$J,D$1)</f>
        <v>2.203822974898841E-5</v>
      </c>
      <c r="E313" s="9">
        <f>SUMIFS('Raw Hourly Load Data'!$S:$S,'Raw Hourly Load Data'!$H:$H,$A313,'Raw Hourly Load Data'!$J:$J,E$1)</f>
        <v>2.2191187358564869E-5</v>
      </c>
      <c r="F313" s="9">
        <f>SUMIFS('Raw Hourly Load Data'!$S:$S,'Raw Hourly Load Data'!$H:$H,$A313,'Raw Hourly Load Data'!$J:$J,F$1)</f>
        <v>2.0883045123574487E-5</v>
      </c>
      <c r="G313" s="9">
        <f>SUMIFS('Raw Hourly Load Data'!$S:$S,'Raw Hourly Load Data'!$H:$H,$A313,'Raw Hourly Load Data'!$J:$J,G$1)</f>
        <v>3.0903968229232594E-5</v>
      </c>
      <c r="H313" s="9">
        <f>SUMIFS('Raw Hourly Load Data'!$S:$S,'Raw Hourly Load Data'!$H:$H,$A313,'Raw Hourly Load Data'!$J:$J,H$1)</f>
        <v>5.0827076255898385E-5</v>
      </c>
      <c r="I313" s="9">
        <f>SUMIFS('Raw Hourly Load Data'!$S:$S,'Raw Hourly Load Data'!$H:$H,$A313,'Raw Hourly Load Data'!$J:$J,I$1)</f>
        <v>8.0241696462672344E-5</v>
      </c>
      <c r="J313" s="9">
        <f>SUMIFS('Raw Hourly Load Data'!$S:$S,'Raw Hourly Load Data'!$H:$H,$A313,'Raw Hourly Load Data'!$J:$J,J$1)</f>
        <v>8.9717483342457172E-5</v>
      </c>
      <c r="K313" s="9">
        <f>SUMIFS('Raw Hourly Load Data'!$S:$S,'Raw Hourly Load Data'!$H:$H,$A313,'Raw Hourly Load Data'!$J:$J,K$1)</f>
        <v>8.6961040619978026E-5</v>
      </c>
      <c r="L313" s="9">
        <f>SUMIFS('Raw Hourly Load Data'!$S:$S,'Raw Hourly Load Data'!$H:$H,$A313,'Raw Hourly Load Data'!$J:$J,L$1)</f>
        <v>9.5044881497278878E-5</v>
      </c>
      <c r="M313" s="9">
        <f>SUMIFS('Raw Hourly Load Data'!$S:$S,'Raw Hourly Load Data'!$H:$H,$A313,'Raw Hourly Load Data'!$J:$J,M$1)</f>
        <v>1.1223782593666329E-4</v>
      </c>
      <c r="N313" s="9">
        <f>SUMIFS('Raw Hourly Load Data'!$S:$S,'Raw Hourly Load Data'!$H:$H,$A313,'Raw Hourly Load Data'!$J:$J,N$1)</f>
        <v>1.2605327318061438E-4</v>
      </c>
      <c r="O313" s="9">
        <f>SUMIFS('Raw Hourly Load Data'!$S:$S,'Raw Hourly Load Data'!$H:$H,$A313,'Raw Hourly Load Data'!$J:$J,O$1)</f>
        <v>1.3179826436263974E-4</v>
      </c>
      <c r="P313" s="9">
        <f>SUMIFS('Raw Hourly Load Data'!$S:$S,'Raw Hourly Load Data'!$H:$H,$A313,'Raw Hourly Load Data'!$J:$J,P$1)</f>
        <v>1.4884380836739235E-4</v>
      </c>
      <c r="Q313" s="9">
        <f>SUMIFS('Raw Hourly Load Data'!$S:$S,'Raw Hourly Load Data'!$H:$H,$A313,'Raw Hourly Load Data'!$J:$J,Q$1)</f>
        <v>1.9444374962139979E-4</v>
      </c>
      <c r="R313" s="9">
        <f>SUMIFS('Raw Hourly Load Data'!$S:$S,'Raw Hourly Load Data'!$H:$H,$A313,'Raw Hourly Load Data'!$J:$J,R$1)</f>
        <v>2.5130481263014779E-4</v>
      </c>
      <c r="S313" s="9">
        <f>SUMIFS('Raw Hourly Load Data'!$S:$S,'Raw Hourly Load Data'!$H:$H,$A313,'Raw Hourly Load Data'!$J:$J,S$1)</f>
        <v>2.9239518853777652E-4</v>
      </c>
      <c r="T313" s="9">
        <f>SUMIFS('Raw Hourly Load Data'!$S:$S,'Raw Hourly Load Data'!$H:$H,$A313,'Raw Hourly Load Data'!$J:$J,T$1)</f>
        <v>2.3705575644041564E-4</v>
      </c>
      <c r="U313" s="9">
        <f>SUMIFS('Raw Hourly Load Data'!$S:$S,'Raw Hourly Load Data'!$H:$H,$A313,'Raw Hourly Load Data'!$J:$J,U$1)</f>
        <v>1.4668453268296572E-4</v>
      </c>
      <c r="V313" s="9">
        <f>SUMIFS('Raw Hourly Load Data'!$S:$S,'Raw Hourly Load Data'!$H:$H,$A313,'Raw Hourly Load Data'!$J:$J,V$1)</f>
        <v>1.1187098218020678E-4</v>
      </c>
      <c r="W313" s="9">
        <f>SUMIFS('Raw Hourly Load Data'!$S:$S,'Raw Hourly Load Data'!$H:$H,$A313,'Raw Hourly Load Data'!$J:$J,W$1)</f>
        <v>8.830570438955023E-5</v>
      </c>
      <c r="X313" s="9">
        <f>SUMIFS('Raw Hourly Load Data'!$S:$S,'Raw Hourly Load Data'!$H:$H,$A313,'Raw Hourly Load Data'!$J:$J,X$1)</f>
        <v>6.4057679538633304E-5</v>
      </c>
      <c r="Y313" s="9">
        <f>SUMIFS('Raw Hourly Load Data'!$S:$S,'Raw Hourly Load Data'!$H:$H,$A313,'Raw Hourly Load Data'!$J:$J,Y$1)</f>
        <v>4.9391564656190371E-5</v>
      </c>
    </row>
    <row r="314" spans="1:25" x14ac:dyDescent="0.25">
      <c r="A314" s="9" t="s">
        <v>335</v>
      </c>
      <c r="B314" s="9">
        <f>SUMIFS('Raw Hourly Load Data'!$S:$S,'Raw Hourly Load Data'!$H:$H,$A314,'Raw Hourly Load Data'!$J:$J,B$1)</f>
        <v>3.5252706481729096E-5</v>
      </c>
      <c r="C314" s="9">
        <f>SUMIFS('Raw Hourly Load Data'!$S:$S,'Raw Hourly Load Data'!$H:$H,$A314,'Raw Hourly Load Data'!$J:$J,C$1)</f>
        <v>2.7775369398654065E-5</v>
      </c>
      <c r="D314" s="9">
        <f>SUMIFS('Raw Hourly Load Data'!$S:$S,'Raw Hourly Load Data'!$H:$H,$A314,'Raw Hourly Load Data'!$J:$J,D$1)</f>
        <v>2.2287714776626002E-5</v>
      </c>
      <c r="E314" s="9">
        <f>SUMIFS('Raw Hourly Load Data'!$S:$S,'Raw Hourly Load Data'!$H:$H,$A314,'Raw Hourly Load Data'!$J:$J,E$1)</f>
        <v>2.2471831749205228E-5</v>
      </c>
      <c r="F314" s="9">
        <f>SUMIFS('Raw Hourly Load Data'!$S:$S,'Raw Hourly Load Data'!$H:$H,$A314,'Raw Hourly Load Data'!$J:$J,F$1)</f>
        <v>2.1111198316245999E-5</v>
      </c>
      <c r="G314" s="9">
        <f>SUMIFS('Raw Hourly Load Data'!$S:$S,'Raw Hourly Load Data'!$H:$H,$A314,'Raw Hourly Load Data'!$J:$J,G$1)</f>
        <v>3.1257810389792729E-5</v>
      </c>
      <c r="H314" s="9">
        <f>SUMIFS('Raw Hourly Load Data'!$S:$S,'Raw Hourly Load Data'!$H:$H,$A314,'Raw Hourly Load Data'!$J:$J,H$1)</f>
        <v>5.1307834938224572E-5</v>
      </c>
      <c r="I314" s="9">
        <f>SUMIFS('Raw Hourly Load Data'!$S:$S,'Raw Hourly Load Data'!$H:$H,$A314,'Raw Hourly Load Data'!$J:$J,I$1)</f>
        <v>8.0994568140878179E-5</v>
      </c>
      <c r="J314" s="9">
        <f>SUMIFS('Raw Hourly Load Data'!$S:$S,'Raw Hourly Load Data'!$H:$H,$A314,'Raw Hourly Load Data'!$J:$J,J$1)</f>
        <v>9.0375081989565231E-5</v>
      </c>
      <c r="K314" s="9">
        <f>SUMIFS('Raw Hourly Load Data'!$S:$S,'Raw Hourly Load Data'!$H:$H,$A314,'Raw Hourly Load Data'!$J:$J,K$1)</f>
        <v>8.7374908405965041E-5</v>
      </c>
      <c r="L314" s="9">
        <f>SUMIFS('Raw Hourly Load Data'!$S:$S,'Raw Hourly Load Data'!$H:$H,$A314,'Raw Hourly Load Data'!$J:$J,L$1)</f>
        <v>9.5155355550158007E-5</v>
      </c>
      <c r="M314" s="9">
        <f>SUMIFS('Raw Hourly Load Data'!$S:$S,'Raw Hourly Load Data'!$H:$H,$A314,'Raw Hourly Load Data'!$J:$J,M$1)</f>
        <v>1.1224047670020768E-4</v>
      </c>
      <c r="N314" s="9">
        <f>SUMIFS('Raw Hourly Load Data'!$S:$S,'Raw Hourly Load Data'!$H:$H,$A314,'Raw Hourly Load Data'!$J:$J,N$1)</f>
        <v>1.2570005581373289E-4</v>
      </c>
      <c r="O314" s="9">
        <f>SUMIFS('Raw Hourly Load Data'!$S:$S,'Raw Hourly Load Data'!$H:$H,$A314,'Raw Hourly Load Data'!$J:$J,O$1)</f>
        <v>1.3087944645227302E-4</v>
      </c>
      <c r="P314" s="9">
        <f>SUMIFS('Raw Hourly Load Data'!$S:$S,'Raw Hourly Load Data'!$H:$H,$A314,'Raw Hourly Load Data'!$J:$J,P$1)</f>
        <v>1.4687875998030734E-4</v>
      </c>
      <c r="Q314" s="9">
        <f>SUMIFS('Raw Hourly Load Data'!$S:$S,'Raw Hourly Load Data'!$H:$H,$A314,'Raw Hourly Load Data'!$J:$J,Q$1)</f>
        <v>1.9089102687165364E-4</v>
      </c>
      <c r="R314" s="9">
        <f>SUMIFS('Raw Hourly Load Data'!$S:$S,'Raw Hourly Load Data'!$H:$H,$A314,'Raw Hourly Load Data'!$J:$J,R$1)</f>
        <v>2.4730178327657615E-4</v>
      </c>
      <c r="S314" s="9">
        <f>SUMIFS('Raw Hourly Load Data'!$S:$S,'Raw Hourly Load Data'!$H:$H,$A314,'Raw Hourly Load Data'!$J:$J,S$1)</f>
        <v>2.9015377783367792E-4</v>
      </c>
      <c r="T314" s="9">
        <f>SUMIFS('Raw Hourly Load Data'!$S:$S,'Raw Hourly Load Data'!$H:$H,$A314,'Raw Hourly Load Data'!$J:$J,T$1)</f>
        <v>2.3661664831893086E-4</v>
      </c>
      <c r="U314" s="9">
        <f>SUMIFS('Raw Hourly Load Data'!$S:$S,'Raw Hourly Load Data'!$H:$H,$A314,'Raw Hourly Load Data'!$J:$J,U$1)</f>
        <v>1.4714481093500655E-4</v>
      </c>
      <c r="V314" s="9">
        <f>SUMIFS('Raw Hourly Load Data'!$S:$S,'Raw Hourly Load Data'!$H:$H,$A314,'Raw Hourly Load Data'!$J:$J,V$1)</f>
        <v>1.1280194344498567E-4</v>
      </c>
      <c r="W314" s="9">
        <f>SUMIFS('Raw Hourly Load Data'!$S:$S,'Raw Hourly Load Data'!$H:$H,$A314,'Raw Hourly Load Data'!$J:$J,W$1)</f>
        <v>8.9608461363369587E-5</v>
      </c>
      <c r="X314" s="9">
        <f>SUMIFS('Raw Hourly Load Data'!$S:$S,'Raw Hourly Load Data'!$H:$H,$A314,'Raw Hourly Load Data'!$J:$J,X$1)</f>
        <v>6.5118736502968783E-5</v>
      </c>
      <c r="Y314" s="9">
        <f>SUMIFS('Raw Hourly Load Data'!$S:$S,'Raw Hourly Load Data'!$H:$H,$A314,'Raw Hourly Load Data'!$J:$J,Y$1)</f>
        <v>5.031207752135611E-5</v>
      </c>
    </row>
    <row r="315" spans="1:25" x14ac:dyDescent="0.25">
      <c r="A315" s="9" t="s">
        <v>336</v>
      </c>
      <c r="B315" s="9">
        <f>SUMIFS('Raw Hourly Load Data'!$S:$S,'Raw Hourly Load Data'!$H:$H,$A315,'Raw Hourly Load Data'!$J:$J,B$1)</f>
        <v>3.5846004583630745E-5</v>
      </c>
      <c r="C315" s="9">
        <f>SUMIFS('Raw Hourly Load Data'!$S:$S,'Raw Hourly Load Data'!$H:$H,$A315,'Raw Hourly Load Data'!$J:$J,C$1)</f>
        <v>2.8178892703379101E-5</v>
      </c>
      <c r="D315" s="9">
        <f>SUMIFS('Raw Hourly Load Data'!$S:$S,'Raw Hourly Load Data'!$H:$H,$A315,'Raw Hourly Load Data'!$J:$J,D$1)</f>
        <v>2.2513508165966405E-5</v>
      </c>
      <c r="E315" s="9">
        <f>SUMIFS('Raw Hourly Load Data'!$S:$S,'Raw Hourly Load Data'!$H:$H,$A315,'Raw Hourly Load Data'!$J:$J,E$1)</f>
        <v>2.2602870170675656E-5</v>
      </c>
      <c r="F315" s="9">
        <f>SUMIFS('Raw Hourly Load Data'!$S:$S,'Raw Hourly Load Data'!$H:$H,$A315,'Raw Hourly Load Data'!$J:$J,F$1)</f>
        <v>2.1215336805548938E-5</v>
      </c>
      <c r="G315" s="9">
        <f>SUMIFS('Raw Hourly Load Data'!$S:$S,'Raw Hourly Load Data'!$H:$H,$A315,'Raw Hourly Load Data'!$J:$J,G$1)</f>
        <v>3.1376906798009124E-5</v>
      </c>
      <c r="H315" s="9">
        <f>SUMIFS('Raw Hourly Load Data'!$S:$S,'Raw Hourly Load Data'!$H:$H,$A315,'Raw Hourly Load Data'!$J:$J,H$1)</f>
        <v>5.1386154769243115E-5</v>
      </c>
      <c r="I315" s="9">
        <f>SUMIFS('Raw Hourly Load Data'!$S:$S,'Raw Hourly Load Data'!$H:$H,$A315,'Raw Hourly Load Data'!$J:$J,I$1)</f>
        <v>8.1111965392383266E-5</v>
      </c>
      <c r="J315" s="9">
        <f>SUMIFS('Raw Hourly Load Data'!$S:$S,'Raw Hourly Load Data'!$H:$H,$A315,'Raw Hourly Load Data'!$J:$J,J$1)</f>
        <v>9.0646529401063595E-5</v>
      </c>
      <c r="K315" s="9">
        <f>SUMIFS('Raw Hourly Load Data'!$S:$S,'Raw Hourly Load Data'!$H:$H,$A315,'Raw Hourly Load Data'!$J:$J,K$1)</f>
        <v>8.7607091872602709E-5</v>
      </c>
      <c r="L315" s="9">
        <f>SUMIFS('Raw Hourly Load Data'!$S:$S,'Raw Hourly Load Data'!$H:$H,$A315,'Raw Hourly Load Data'!$J:$J,L$1)</f>
        <v>9.5310325754559836E-5</v>
      </c>
      <c r="M315" s="9">
        <f>SUMIFS('Raw Hourly Load Data'!$S:$S,'Raw Hourly Load Data'!$H:$H,$A315,'Raw Hourly Load Data'!$J:$J,M$1)</f>
        <v>1.1213653831832224E-4</v>
      </c>
      <c r="N315" s="9">
        <f>SUMIFS('Raw Hourly Load Data'!$S:$S,'Raw Hourly Load Data'!$H:$H,$A315,'Raw Hourly Load Data'!$J:$J,N$1)</f>
        <v>1.2530109361487003E-4</v>
      </c>
      <c r="O315" s="9">
        <f>SUMIFS('Raw Hourly Load Data'!$S:$S,'Raw Hourly Load Data'!$H:$H,$A315,'Raw Hourly Load Data'!$J:$J,O$1)</f>
        <v>1.3020077309745145E-4</v>
      </c>
      <c r="P315" s="9">
        <f>SUMIFS('Raw Hourly Load Data'!$S:$S,'Raw Hourly Load Data'!$H:$H,$A315,'Raw Hourly Load Data'!$J:$J,P$1)</f>
        <v>1.4567959272412668E-4</v>
      </c>
      <c r="Q315" s="9">
        <f>SUMIFS('Raw Hourly Load Data'!$S:$S,'Raw Hourly Load Data'!$H:$H,$A315,'Raw Hourly Load Data'!$J:$J,Q$1)</f>
        <v>1.8858202345022165E-4</v>
      </c>
      <c r="R315" s="9">
        <f>SUMIFS('Raw Hourly Load Data'!$S:$S,'Raw Hourly Load Data'!$H:$H,$A315,'Raw Hourly Load Data'!$J:$J,R$1)</f>
        <v>2.4244760938404124E-4</v>
      </c>
      <c r="S315" s="9">
        <f>SUMIFS('Raw Hourly Load Data'!$S:$S,'Raw Hourly Load Data'!$H:$H,$A315,'Raw Hourly Load Data'!$J:$J,S$1)</f>
        <v>2.8236701246154444E-4</v>
      </c>
      <c r="T315" s="9">
        <f>SUMIFS('Raw Hourly Load Data'!$S:$S,'Raw Hourly Load Data'!$H:$H,$A315,'Raw Hourly Load Data'!$J:$J,T$1)</f>
        <v>2.2853107631390691E-4</v>
      </c>
      <c r="U315" s="9">
        <f>SUMIFS('Raw Hourly Load Data'!$S:$S,'Raw Hourly Load Data'!$H:$H,$A315,'Raw Hourly Load Data'!$J:$J,U$1)</f>
        <v>1.4166633100836515E-4</v>
      </c>
      <c r="V315" s="9">
        <f>SUMIFS('Raw Hourly Load Data'!$S:$S,'Raw Hourly Load Data'!$H:$H,$A315,'Raw Hourly Load Data'!$J:$J,V$1)</f>
        <v>1.0879204282172884E-4</v>
      </c>
      <c r="W315" s="9">
        <f>SUMIFS('Raw Hourly Load Data'!$S:$S,'Raw Hourly Load Data'!$H:$H,$A315,'Raw Hourly Load Data'!$J:$J,W$1)</f>
        <v>8.7183631022743859E-5</v>
      </c>
      <c r="X315" s="9">
        <f>SUMIFS('Raw Hourly Load Data'!$S:$S,'Raw Hourly Load Data'!$H:$H,$A315,'Raw Hourly Load Data'!$J:$J,X$1)</f>
        <v>6.4044181231870181E-5</v>
      </c>
      <c r="Y315" s="9">
        <f>SUMIFS('Raw Hourly Load Data'!$S:$S,'Raw Hourly Load Data'!$H:$H,$A315,'Raw Hourly Load Data'!$J:$J,Y$1)</f>
        <v>5.1712320385148244E-5</v>
      </c>
    </row>
    <row r="316" spans="1:25" x14ac:dyDescent="0.25">
      <c r="A316" s="9" t="s">
        <v>337</v>
      </c>
      <c r="B316" s="9">
        <f>SUMIFS('Raw Hourly Load Data'!$S:$S,'Raw Hourly Load Data'!$H:$H,$A316,'Raw Hourly Load Data'!$J:$J,B$1)</f>
        <v>5.8162912155465157E-5</v>
      </c>
      <c r="C316" s="9">
        <f>SUMIFS('Raw Hourly Load Data'!$S:$S,'Raw Hourly Load Data'!$H:$H,$A316,'Raw Hourly Load Data'!$J:$J,C$1)</f>
        <v>3.848774753721707E-5</v>
      </c>
      <c r="D316" s="9">
        <f>SUMIFS('Raw Hourly Load Data'!$S:$S,'Raw Hourly Load Data'!$H:$H,$A316,'Raw Hourly Load Data'!$J:$J,D$1)</f>
        <v>3.3108214112400907E-5</v>
      </c>
      <c r="E316" s="9">
        <f>SUMIFS('Raw Hourly Load Data'!$S:$S,'Raw Hourly Load Data'!$H:$H,$A316,'Raw Hourly Load Data'!$J:$J,E$1)</f>
        <v>2.8721227901462555E-5</v>
      </c>
      <c r="F316" s="9">
        <f>SUMIFS('Raw Hourly Load Data'!$S:$S,'Raw Hourly Load Data'!$H:$H,$A316,'Raw Hourly Load Data'!$J:$J,F$1)</f>
        <v>2.2122351881439486E-5</v>
      </c>
      <c r="G316" s="9">
        <f>SUMIFS('Raw Hourly Load Data'!$S:$S,'Raw Hourly Load Data'!$H:$H,$A316,'Raw Hourly Load Data'!$J:$J,G$1)</f>
        <v>2.4652837853562914E-5</v>
      </c>
      <c r="H316" s="9">
        <f>SUMIFS('Raw Hourly Load Data'!$S:$S,'Raw Hourly Load Data'!$H:$H,$A316,'Raw Hourly Load Data'!$J:$J,H$1)</f>
        <v>2.9721614570368841E-5</v>
      </c>
      <c r="I316" s="9">
        <f>SUMIFS('Raw Hourly Load Data'!$S:$S,'Raw Hourly Load Data'!$H:$H,$A316,'Raw Hourly Load Data'!$J:$J,I$1)</f>
        <v>3.9366337799802245E-5</v>
      </c>
      <c r="J316" s="9">
        <f>SUMIFS('Raw Hourly Load Data'!$S:$S,'Raw Hourly Load Data'!$H:$H,$A316,'Raw Hourly Load Data'!$J:$J,J$1)</f>
        <v>5.6703424786211708E-5</v>
      </c>
      <c r="K316" s="9">
        <f>SUMIFS('Raw Hourly Load Data'!$S:$S,'Raw Hourly Load Data'!$H:$H,$A316,'Raw Hourly Load Data'!$J:$J,K$1)</f>
        <v>8.464589359303728E-5</v>
      </c>
      <c r="L316" s="9">
        <f>SUMIFS('Raw Hourly Load Data'!$S:$S,'Raw Hourly Load Data'!$H:$H,$A316,'Raw Hourly Load Data'!$J:$J,L$1)</f>
        <v>1.0831586532189302E-4</v>
      </c>
      <c r="M316" s="9">
        <f>SUMIFS('Raw Hourly Load Data'!$S:$S,'Raw Hourly Load Data'!$H:$H,$A316,'Raw Hourly Load Data'!$J:$J,M$1)</f>
        <v>1.3367594785747543E-4</v>
      </c>
      <c r="N316" s="9">
        <f>SUMIFS('Raw Hourly Load Data'!$S:$S,'Raw Hourly Load Data'!$H:$H,$A316,'Raw Hourly Load Data'!$J:$J,N$1)</f>
        <v>1.6295813767331385E-4</v>
      </c>
      <c r="O316" s="9">
        <f>SUMIFS('Raw Hourly Load Data'!$S:$S,'Raw Hourly Load Data'!$H:$H,$A316,'Raw Hourly Load Data'!$J:$J,O$1)</f>
        <v>1.7019249212332541E-4</v>
      </c>
      <c r="P316" s="9">
        <f>SUMIFS('Raw Hourly Load Data'!$S:$S,'Raw Hourly Load Data'!$H:$H,$A316,'Raw Hourly Load Data'!$J:$J,P$1)</f>
        <v>1.7162912346025324E-4</v>
      </c>
      <c r="Q316" s="9">
        <f>SUMIFS('Raw Hourly Load Data'!$S:$S,'Raw Hourly Load Data'!$H:$H,$A316,'Raw Hourly Load Data'!$J:$J,Q$1)</f>
        <v>1.8481219199850248E-4</v>
      </c>
      <c r="R316" s="9">
        <f>SUMIFS('Raw Hourly Load Data'!$S:$S,'Raw Hourly Load Data'!$H:$H,$A316,'Raw Hourly Load Data'!$J:$J,R$1)</f>
        <v>2.0065460454149361E-4</v>
      </c>
      <c r="S316" s="9">
        <f>SUMIFS('Raw Hourly Load Data'!$S:$S,'Raw Hourly Load Data'!$H:$H,$A316,'Raw Hourly Load Data'!$J:$J,S$1)</f>
        <v>1.9477383872762969E-4</v>
      </c>
      <c r="T316" s="9">
        <f>SUMIFS('Raw Hourly Load Data'!$S:$S,'Raw Hourly Load Data'!$H:$H,$A316,'Raw Hourly Load Data'!$J:$J,T$1)</f>
        <v>2.2367459624963892E-4</v>
      </c>
      <c r="U316" s="9">
        <f>SUMIFS('Raw Hourly Load Data'!$S:$S,'Raw Hourly Load Data'!$H:$H,$A316,'Raw Hourly Load Data'!$J:$J,U$1)</f>
        <v>2.2011372341395078E-4</v>
      </c>
      <c r="V316" s="9">
        <f>SUMIFS('Raw Hourly Load Data'!$S:$S,'Raw Hourly Load Data'!$H:$H,$A316,'Raw Hourly Load Data'!$J:$J,V$1)</f>
        <v>1.934339724374848E-4</v>
      </c>
      <c r="W316" s="9">
        <f>SUMIFS('Raw Hourly Load Data'!$S:$S,'Raw Hourly Load Data'!$H:$H,$A316,'Raw Hourly Load Data'!$J:$J,W$1)</f>
        <v>1.6504948786291384E-4</v>
      </c>
      <c r="X316" s="9">
        <f>SUMIFS('Raw Hourly Load Data'!$S:$S,'Raw Hourly Load Data'!$H:$H,$A316,'Raw Hourly Load Data'!$J:$J,X$1)</f>
        <v>1.3435875481042004E-4</v>
      </c>
      <c r="Y316" s="9">
        <f>SUMIFS('Raw Hourly Load Data'!$S:$S,'Raw Hourly Load Data'!$H:$H,$A316,'Raw Hourly Load Data'!$J:$J,Y$1)</f>
        <v>9.8456103650712288E-5</v>
      </c>
    </row>
    <row r="317" spans="1:25" x14ac:dyDescent="0.25">
      <c r="A317" s="9" t="s">
        <v>338</v>
      </c>
      <c r="B317" s="9">
        <f>SUMIFS('Raw Hourly Load Data'!$S:$S,'Raw Hourly Load Data'!$H:$H,$A317,'Raw Hourly Load Data'!$J:$J,B$1)</f>
        <v>6.2254320432112936E-5</v>
      </c>
      <c r="C317" s="9">
        <f>SUMIFS('Raw Hourly Load Data'!$S:$S,'Raw Hourly Load Data'!$H:$H,$A317,'Raw Hourly Load Data'!$J:$J,C$1)</f>
        <v>3.7775521862960265E-5</v>
      </c>
      <c r="D317" s="9">
        <f>SUMIFS('Raw Hourly Load Data'!$S:$S,'Raw Hourly Load Data'!$H:$H,$A317,'Raw Hourly Load Data'!$J:$J,D$1)</f>
        <v>3.2660129619944195E-5</v>
      </c>
      <c r="E317" s="9">
        <f>SUMIFS('Raw Hourly Load Data'!$S:$S,'Raw Hourly Load Data'!$H:$H,$A317,'Raw Hourly Load Data'!$J:$J,E$1)</f>
        <v>2.839758848330416E-5</v>
      </c>
      <c r="F317" s="9">
        <f>SUMIFS('Raw Hourly Load Data'!$S:$S,'Raw Hourly Load Data'!$H:$H,$A317,'Raw Hourly Load Data'!$J:$J,F$1)</f>
        <v>2.1829270775181002E-5</v>
      </c>
      <c r="G317" s="9">
        <f>SUMIFS('Raw Hourly Load Data'!$S:$S,'Raw Hourly Load Data'!$H:$H,$A317,'Raw Hourly Load Data'!$J:$J,G$1)</f>
        <v>2.4359668400902753E-5</v>
      </c>
      <c r="H317" s="9">
        <f>SUMIFS('Raw Hourly Load Data'!$S:$S,'Raw Hourly Load Data'!$H:$H,$A317,'Raw Hourly Load Data'!$J:$J,H$1)</f>
        <v>2.9485219289904025E-5</v>
      </c>
      <c r="I317" s="9">
        <f>SUMIFS('Raw Hourly Load Data'!$S:$S,'Raw Hourly Load Data'!$H:$H,$A317,'Raw Hourly Load Data'!$J:$J,I$1)</f>
        <v>3.8603969881577987E-5</v>
      </c>
      <c r="J317" s="9">
        <f>SUMIFS('Raw Hourly Load Data'!$S:$S,'Raw Hourly Load Data'!$H:$H,$A317,'Raw Hourly Load Data'!$J:$J,J$1)</f>
        <v>5.5202184685214805E-5</v>
      </c>
      <c r="K317" s="9">
        <f>SUMIFS('Raw Hourly Load Data'!$S:$S,'Raw Hourly Load Data'!$H:$H,$A317,'Raw Hourly Load Data'!$J:$J,K$1)</f>
        <v>8.1845441419163252E-5</v>
      </c>
      <c r="L317" s="9">
        <f>SUMIFS('Raw Hourly Load Data'!$S:$S,'Raw Hourly Load Data'!$H:$H,$A317,'Raw Hourly Load Data'!$J:$J,L$1)</f>
        <v>1.0506323789947705E-4</v>
      </c>
      <c r="M317" s="9">
        <f>SUMIFS('Raw Hourly Load Data'!$S:$S,'Raw Hourly Load Data'!$H:$H,$A317,'Raw Hourly Load Data'!$J:$J,M$1)</f>
        <v>1.300375229911241E-4</v>
      </c>
      <c r="N317" s="9">
        <f>SUMIFS('Raw Hourly Load Data'!$S:$S,'Raw Hourly Load Data'!$H:$H,$A317,'Raw Hourly Load Data'!$J:$J,N$1)</f>
        <v>1.5926362438969978E-4</v>
      </c>
      <c r="O317" s="9">
        <f>SUMIFS('Raw Hourly Load Data'!$S:$S,'Raw Hourly Load Data'!$H:$H,$A317,'Raw Hourly Load Data'!$J:$J,O$1)</f>
        <v>1.6662321195266426E-4</v>
      </c>
      <c r="P317" s="9">
        <f>SUMIFS('Raw Hourly Load Data'!$S:$S,'Raw Hourly Load Data'!$H:$H,$A317,'Raw Hourly Load Data'!$J:$J,P$1)</f>
        <v>1.6853408257540907E-4</v>
      </c>
      <c r="Q317" s="9">
        <f>SUMIFS('Raw Hourly Load Data'!$S:$S,'Raw Hourly Load Data'!$H:$H,$A317,'Raw Hourly Load Data'!$J:$J,Q$1)</f>
        <v>1.8241818152934082E-4</v>
      </c>
      <c r="R317" s="9">
        <f>SUMIFS('Raw Hourly Load Data'!$S:$S,'Raw Hourly Load Data'!$H:$H,$A317,'Raw Hourly Load Data'!$J:$J,R$1)</f>
        <v>1.9924031554130649E-4</v>
      </c>
      <c r="S317" s="9">
        <f>SUMIFS('Raw Hourly Load Data'!$S:$S,'Raw Hourly Load Data'!$H:$H,$A317,'Raw Hourly Load Data'!$J:$J,S$1)</f>
        <v>1.9393927192780654E-4</v>
      </c>
      <c r="T317" s="9">
        <f>SUMIFS('Raw Hourly Load Data'!$S:$S,'Raw Hourly Load Data'!$H:$H,$A317,'Raw Hourly Load Data'!$J:$J,T$1)</f>
        <v>2.2279334924153366E-4</v>
      </c>
      <c r="U317" s="9">
        <f>SUMIFS('Raw Hourly Load Data'!$S:$S,'Raw Hourly Load Data'!$H:$H,$A317,'Raw Hourly Load Data'!$J:$J,U$1)</f>
        <v>2.1994811826722493E-4</v>
      </c>
      <c r="V317" s="9">
        <f>SUMIFS('Raw Hourly Load Data'!$S:$S,'Raw Hourly Load Data'!$H:$H,$A317,'Raw Hourly Load Data'!$J:$J,V$1)</f>
        <v>1.9217109806149733E-4</v>
      </c>
      <c r="W317" s="9">
        <f>SUMIFS('Raw Hourly Load Data'!$S:$S,'Raw Hourly Load Data'!$H:$H,$A317,'Raw Hourly Load Data'!$J:$J,W$1)</f>
        <v>1.6325331960266039E-4</v>
      </c>
      <c r="X317" s="9">
        <f>SUMIFS('Raw Hourly Load Data'!$S:$S,'Raw Hourly Load Data'!$H:$H,$A317,'Raw Hourly Load Data'!$J:$J,X$1)</f>
        <v>1.3121142175931579E-4</v>
      </c>
      <c r="Y317" s="9">
        <f>SUMIFS('Raw Hourly Load Data'!$S:$S,'Raw Hourly Load Data'!$H:$H,$A317,'Raw Hourly Load Data'!$J:$J,Y$1)</f>
        <v>9.3815878471965739E-5</v>
      </c>
    </row>
    <row r="318" spans="1:25" x14ac:dyDescent="0.25">
      <c r="A318" s="9" t="s">
        <v>339</v>
      </c>
      <c r="B318" s="9">
        <f>SUMIFS('Raw Hourly Load Data'!$S:$S,'Raw Hourly Load Data'!$H:$H,$A318,'Raw Hourly Load Data'!$J:$J,B$1)</f>
        <v>3.844562113565579E-5</v>
      </c>
      <c r="C318" s="9">
        <f>SUMIFS('Raw Hourly Load Data'!$S:$S,'Raw Hourly Load Data'!$H:$H,$A318,'Raw Hourly Load Data'!$J:$J,C$1)</f>
        <v>2.6574832283894394E-5</v>
      </c>
      <c r="D318" s="9">
        <f>SUMIFS('Raw Hourly Load Data'!$S:$S,'Raw Hourly Load Data'!$H:$H,$A318,'Raw Hourly Load Data'!$J:$J,D$1)</f>
        <v>2.125132273956316E-5</v>
      </c>
      <c r="E318" s="9">
        <f>SUMIFS('Raw Hourly Load Data'!$S:$S,'Raw Hourly Load Data'!$H:$H,$A318,'Raw Hourly Load Data'!$J:$J,E$1)</f>
        <v>2.1382263139833216E-5</v>
      </c>
      <c r="F318" s="9">
        <f>SUMIFS('Raw Hourly Load Data'!$S:$S,'Raw Hourly Load Data'!$H:$H,$A318,'Raw Hourly Load Data'!$J:$J,F$1)</f>
        <v>2.0044914846574143E-5</v>
      </c>
      <c r="G318" s="9">
        <f>SUMIFS('Raw Hourly Load Data'!$S:$S,'Raw Hourly Load Data'!$H:$H,$A318,'Raw Hourly Load Data'!$J:$J,G$1)</f>
        <v>2.9940960507739905E-5</v>
      </c>
      <c r="H318" s="9">
        <f>SUMIFS('Raw Hourly Load Data'!$S:$S,'Raw Hourly Load Data'!$H:$H,$A318,'Raw Hourly Load Data'!$J:$J,H$1)</f>
        <v>5.0099679628890454E-5</v>
      </c>
      <c r="I318" s="9">
        <f>SUMIFS('Raw Hourly Load Data'!$S:$S,'Raw Hourly Load Data'!$H:$H,$A318,'Raw Hourly Load Data'!$J:$J,I$1)</f>
        <v>7.9973689018665773E-5</v>
      </c>
      <c r="J318" s="9">
        <f>SUMIFS('Raw Hourly Load Data'!$S:$S,'Raw Hourly Load Data'!$H:$H,$A318,'Raw Hourly Load Data'!$J:$J,J$1)</f>
        <v>8.9593451694543321E-5</v>
      </c>
      <c r="K318" s="9">
        <f>SUMIFS('Raw Hourly Load Data'!$S:$S,'Raw Hourly Load Data'!$H:$H,$A318,'Raw Hourly Load Data'!$J:$J,K$1)</f>
        <v>8.7097594123362185E-5</v>
      </c>
      <c r="L318" s="9">
        <f>SUMIFS('Raw Hourly Load Data'!$S:$S,'Raw Hourly Load Data'!$H:$H,$A318,'Raw Hourly Load Data'!$J:$J,L$1)</f>
        <v>9.5622214036783902E-5</v>
      </c>
      <c r="M318" s="9">
        <f>SUMIFS('Raw Hourly Load Data'!$S:$S,'Raw Hourly Load Data'!$H:$H,$A318,'Raw Hourly Load Data'!$J:$J,M$1)</f>
        <v>1.1283145823708538E-4</v>
      </c>
      <c r="N318" s="9">
        <f>SUMIFS('Raw Hourly Load Data'!$S:$S,'Raw Hourly Load Data'!$H:$H,$A318,'Raw Hourly Load Data'!$J:$J,N$1)</f>
        <v>1.2627898208826549E-4</v>
      </c>
      <c r="O318" s="9">
        <f>SUMIFS('Raw Hourly Load Data'!$S:$S,'Raw Hourly Load Data'!$H:$H,$A318,'Raw Hourly Load Data'!$J:$J,O$1)</f>
        <v>1.3127290966537822E-4</v>
      </c>
      <c r="P318" s="9">
        <f>SUMIFS('Raw Hourly Load Data'!$S:$S,'Raw Hourly Load Data'!$H:$H,$A318,'Raw Hourly Load Data'!$J:$J,P$1)</f>
        <v>1.470792029526953E-4</v>
      </c>
      <c r="Q318" s="9">
        <f>SUMIFS('Raw Hourly Load Data'!$S:$S,'Raw Hourly Load Data'!$H:$H,$A318,'Raw Hourly Load Data'!$J:$J,Q$1)</f>
        <v>1.9110100728432982E-4</v>
      </c>
      <c r="R318" s="9">
        <f>SUMIFS('Raw Hourly Load Data'!$S:$S,'Raw Hourly Load Data'!$H:$H,$A318,'Raw Hourly Load Data'!$J:$J,R$1)</f>
        <v>2.4746417899143417E-4</v>
      </c>
      <c r="S318" s="9">
        <f>SUMIFS('Raw Hourly Load Data'!$S:$S,'Raw Hourly Load Data'!$H:$H,$A318,'Raw Hourly Load Data'!$J:$J,S$1)</f>
        <v>2.8976433985487533E-4</v>
      </c>
      <c r="T318" s="9">
        <f>SUMIFS('Raw Hourly Load Data'!$S:$S,'Raw Hourly Load Data'!$H:$H,$A318,'Raw Hourly Load Data'!$J:$J,T$1)</f>
        <v>2.3560829628683732E-4</v>
      </c>
      <c r="U318" s="9">
        <f>SUMIFS('Raw Hourly Load Data'!$S:$S,'Raw Hourly Load Data'!$H:$H,$A318,'Raw Hourly Load Data'!$J:$J,U$1)</f>
        <v>1.4655265789139969E-4</v>
      </c>
      <c r="V318" s="9">
        <f>SUMIFS('Raw Hourly Load Data'!$S:$S,'Raw Hourly Load Data'!$H:$H,$A318,'Raw Hourly Load Data'!$J:$J,V$1)</f>
        <v>1.1220293325266142E-4</v>
      </c>
      <c r="W318" s="9">
        <f>SUMIFS('Raw Hourly Load Data'!$S:$S,'Raw Hourly Load Data'!$H:$H,$A318,'Raw Hourly Load Data'!$J:$J,W$1)</f>
        <v>8.7635224495173736E-5</v>
      </c>
      <c r="X318" s="9">
        <f>SUMIFS('Raw Hourly Load Data'!$S:$S,'Raw Hourly Load Data'!$H:$H,$A318,'Raw Hourly Load Data'!$J:$J,X$1)</f>
        <v>6.3327035473439506E-5</v>
      </c>
      <c r="Y318" s="9">
        <f>SUMIFS('Raw Hourly Load Data'!$S:$S,'Raw Hourly Load Data'!$H:$H,$A318,'Raw Hourly Load Data'!$J:$J,Y$1)</f>
        <v>4.8780035705624767E-5</v>
      </c>
    </row>
    <row r="319" spans="1:25" x14ac:dyDescent="0.25">
      <c r="A319" s="9" t="s">
        <v>340</v>
      </c>
      <c r="B319" s="9">
        <f>SUMIFS('Raw Hourly Load Data'!$S:$S,'Raw Hourly Load Data'!$H:$H,$A319,'Raw Hourly Load Data'!$J:$J,B$1)</f>
        <v>3.4330445439313627E-5</v>
      </c>
      <c r="C319" s="9">
        <f>SUMIFS('Raw Hourly Load Data'!$S:$S,'Raw Hourly Load Data'!$H:$H,$A319,'Raw Hourly Load Data'!$J:$J,C$1)</f>
        <v>2.6834408705222515E-5</v>
      </c>
      <c r="D319" s="9">
        <f>SUMIFS('Raw Hourly Load Data'!$S:$S,'Raw Hourly Load Data'!$H:$H,$A319,'Raw Hourly Load Data'!$J:$J,D$1)</f>
        <v>2.1342496528725338E-5</v>
      </c>
      <c r="E319" s="9">
        <f>SUMIFS('Raw Hourly Load Data'!$S:$S,'Raw Hourly Load Data'!$H:$H,$A319,'Raw Hourly Load Data'!$J:$J,E$1)</f>
        <v>2.1409746330729122E-5</v>
      </c>
      <c r="F319" s="9">
        <f>SUMIFS('Raw Hourly Load Data'!$S:$S,'Raw Hourly Load Data'!$H:$H,$A319,'Raw Hourly Load Data'!$J:$J,F$1)</f>
        <v>2.0131111965929984E-5</v>
      </c>
      <c r="G319" s="9">
        <f>SUMIFS('Raw Hourly Load Data'!$S:$S,'Raw Hourly Load Data'!$H:$H,$A319,'Raw Hourly Load Data'!$J:$J,G$1)</f>
        <v>3.0019114352790165E-5</v>
      </c>
      <c r="H319" s="9">
        <f>SUMIFS('Raw Hourly Load Data'!$S:$S,'Raw Hourly Load Data'!$H:$H,$A319,'Raw Hourly Load Data'!$J:$J,H$1)</f>
        <v>4.9299753523042455E-5</v>
      </c>
      <c r="I319" s="9">
        <f>SUMIFS('Raw Hourly Load Data'!$S:$S,'Raw Hourly Load Data'!$H:$H,$A319,'Raw Hourly Load Data'!$J:$J,I$1)</f>
        <v>7.8718935410976244E-5</v>
      </c>
      <c r="J319" s="9">
        <f>SUMIFS('Raw Hourly Load Data'!$S:$S,'Raw Hourly Load Data'!$H:$H,$A319,'Raw Hourly Load Data'!$J:$J,J$1)</f>
        <v>8.8397368274776046E-5</v>
      </c>
      <c r="K319" s="9">
        <f>SUMIFS('Raw Hourly Load Data'!$S:$S,'Raw Hourly Load Data'!$H:$H,$A319,'Raw Hourly Load Data'!$J:$J,K$1)</f>
        <v>8.5331827962241546E-5</v>
      </c>
      <c r="L319" s="9">
        <f>SUMIFS('Raw Hourly Load Data'!$S:$S,'Raw Hourly Load Data'!$H:$H,$A319,'Raw Hourly Load Data'!$J:$J,L$1)</f>
        <v>9.2888229322405597E-5</v>
      </c>
      <c r="M319" s="9">
        <f>SUMIFS('Raw Hourly Load Data'!$S:$S,'Raw Hourly Load Data'!$H:$H,$A319,'Raw Hourly Load Data'!$J:$J,M$1)</f>
        <v>1.0981496606619749E-4</v>
      </c>
      <c r="N319" s="9">
        <f>SUMIFS('Raw Hourly Load Data'!$S:$S,'Raw Hourly Load Data'!$H:$H,$A319,'Raw Hourly Load Data'!$J:$J,N$1)</f>
        <v>1.2271525643834123E-4</v>
      </c>
      <c r="O319" s="9">
        <f>SUMIFS('Raw Hourly Load Data'!$S:$S,'Raw Hourly Load Data'!$H:$H,$A319,'Raw Hourly Load Data'!$J:$J,O$1)</f>
        <v>1.2776822369283766E-4</v>
      </c>
      <c r="P319" s="9">
        <f>SUMIFS('Raw Hourly Load Data'!$S:$S,'Raw Hourly Load Data'!$H:$H,$A319,'Raw Hourly Load Data'!$J:$J,P$1)</f>
        <v>1.4358315763919548E-4</v>
      </c>
      <c r="Q319" s="9">
        <f>SUMIFS('Raw Hourly Load Data'!$S:$S,'Raw Hourly Load Data'!$H:$H,$A319,'Raw Hourly Load Data'!$J:$J,Q$1)</f>
        <v>1.8723666988603558E-4</v>
      </c>
      <c r="R319" s="9">
        <f>SUMIFS('Raw Hourly Load Data'!$S:$S,'Raw Hourly Load Data'!$H:$H,$A319,'Raw Hourly Load Data'!$J:$J,R$1)</f>
        <v>2.4371341031566499E-4</v>
      </c>
      <c r="S319" s="9">
        <f>SUMIFS('Raw Hourly Load Data'!$S:$S,'Raw Hourly Load Data'!$H:$H,$A319,'Raw Hourly Load Data'!$J:$J,S$1)</f>
        <v>2.8634918259094462E-4</v>
      </c>
      <c r="T319" s="9">
        <f>SUMIFS('Raw Hourly Load Data'!$S:$S,'Raw Hourly Load Data'!$H:$H,$A319,'Raw Hourly Load Data'!$J:$J,T$1)</f>
        <v>2.3455743717061233E-4</v>
      </c>
      <c r="U319" s="9">
        <f>SUMIFS('Raw Hourly Load Data'!$S:$S,'Raw Hourly Load Data'!$H:$H,$A319,'Raw Hourly Load Data'!$J:$J,U$1)</f>
        <v>1.4527722298986198E-4</v>
      </c>
      <c r="V319" s="9">
        <f>SUMIFS('Raw Hourly Load Data'!$S:$S,'Raw Hourly Load Data'!$H:$H,$A319,'Raw Hourly Load Data'!$J:$J,V$1)</f>
        <v>1.110109463940267E-4</v>
      </c>
      <c r="W319" s="9">
        <f>SUMIFS('Raw Hourly Load Data'!$S:$S,'Raw Hourly Load Data'!$H:$H,$A319,'Raw Hourly Load Data'!$J:$J,W$1)</f>
        <v>8.79521022708826E-5</v>
      </c>
      <c r="X319" s="9">
        <f>SUMIFS('Raw Hourly Load Data'!$S:$S,'Raw Hourly Load Data'!$H:$H,$A319,'Raw Hourly Load Data'!$J:$J,X$1)</f>
        <v>6.3368666013502914E-5</v>
      </c>
      <c r="Y319" s="9">
        <f>SUMIFS('Raw Hourly Load Data'!$S:$S,'Raw Hourly Load Data'!$H:$H,$A319,'Raw Hourly Load Data'!$J:$J,Y$1)</f>
        <v>4.8506701213569929E-5</v>
      </c>
    </row>
    <row r="320" spans="1:25" x14ac:dyDescent="0.25">
      <c r="A320" s="9" t="s">
        <v>341</v>
      </c>
      <c r="B320" s="9">
        <f>SUMIFS('Raw Hourly Load Data'!$S:$S,'Raw Hourly Load Data'!$H:$H,$A320,'Raw Hourly Load Data'!$J:$J,B$1)</f>
        <v>3.4047776594317907E-5</v>
      </c>
      <c r="C320" s="9">
        <f>SUMIFS('Raw Hourly Load Data'!$S:$S,'Raw Hourly Load Data'!$H:$H,$A320,'Raw Hourly Load Data'!$J:$J,C$1)</f>
        <v>2.6643579227751343E-5</v>
      </c>
      <c r="D320" s="9">
        <f>SUMIFS('Raw Hourly Load Data'!$S:$S,'Raw Hourly Load Data'!$H:$H,$A320,'Raw Hourly Load Data'!$J:$J,D$1)</f>
        <v>2.1198341599503292E-5</v>
      </c>
      <c r="E320" s="9">
        <f>SUMIFS('Raw Hourly Load Data'!$S:$S,'Raw Hourly Load Data'!$H:$H,$A320,'Raw Hourly Load Data'!$J:$J,E$1)</f>
        <v>2.1285532211140068E-5</v>
      </c>
      <c r="F320" s="9">
        <f>SUMIFS('Raw Hourly Load Data'!$S:$S,'Raw Hourly Load Data'!$H:$H,$A320,'Raw Hourly Load Data'!$J:$J,F$1)</f>
        <v>1.9989068267784249E-5</v>
      </c>
      <c r="G320" s="9">
        <f>SUMIFS('Raw Hourly Load Data'!$S:$S,'Raw Hourly Load Data'!$H:$H,$A320,'Raw Hourly Load Data'!$J:$J,G$1)</f>
        <v>2.9792216798879297E-5</v>
      </c>
      <c r="H320" s="9">
        <f>SUMIFS('Raw Hourly Load Data'!$S:$S,'Raw Hourly Load Data'!$H:$H,$A320,'Raw Hourly Load Data'!$J:$J,H$1)</f>
        <v>4.9070625654942171E-5</v>
      </c>
      <c r="I320" s="9">
        <f>SUMIFS('Raw Hourly Load Data'!$S:$S,'Raw Hourly Load Data'!$H:$H,$A320,'Raw Hourly Load Data'!$J:$J,I$1)</f>
        <v>7.8686588572885361E-5</v>
      </c>
      <c r="J320" s="9">
        <f>SUMIFS('Raw Hourly Load Data'!$S:$S,'Raw Hourly Load Data'!$H:$H,$A320,'Raw Hourly Load Data'!$J:$J,J$1)</f>
        <v>8.8265316119925914E-5</v>
      </c>
      <c r="K320" s="9">
        <f>SUMIFS('Raw Hourly Load Data'!$S:$S,'Raw Hourly Load Data'!$H:$H,$A320,'Raw Hourly Load Data'!$J:$J,K$1)</f>
        <v>8.5254605552353223E-5</v>
      </c>
      <c r="L320" s="9">
        <f>SUMIFS('Raw Hourly Load Data'!$S:$S,'Raw Hourly Load Data'!$H:$H,$A320,'Raw Hourly Load Data'!$J:$J,L$1)</f>
        <v>9.2514660503051411E-5</v>
      </c>
      <c r="M320" s="9">
        <f>SUMIFS('Raw Hourly Load Data'!$S:$S,'Raw Hourly Load Data'!$H:$H,$A320,'Raw Hourly Load Data'!$J:$J,M$1)</f>
        <v>1.0945489744453015E-4</v>
      </c>
      <c r="N320" s="9">
        <f>SUMIFS('Raw Hourly Load Data'!$S:$S,'Raw Hourly Load Data'!$H:$H,$A320,'Raw Hourly Load Data'!$J:$J,N$1)</f>
        <v>1.2237831181438377E-4</v>
      </c>
      <c r="O320" s="9">
        <f>SUMIFS('Raw Hourly Load Data'!$S:$S,'Raw Hourly Load Data'!$H:$H,$A320,'Raw Hourly Load Data'!$J:$J,O$1)</f>
        <v>1.2771009581742914E-4</v>
      </c>
      <c r="P320" s="9">
        <f>SUMIFS('Raw Hourly Load Data'!$S:$S,'Raw Hourly Load Data'!$H:$H,$A320,'Raw Hourly Load Data'!$J:$J,P$1)</f>
        <v>1.4371108880263965E-4</v>
      </c>
      <c r="Q320" s="9">
        <f>SUMIFS('Raw Hourly Load Data'!$S:$S,'Raw Hourly Load Data'!$H:$H,$A320,'Raw Hourly Load Data'!$J:$J,Q$1)</f>
        <v>1.8751926375281118E-4</v>
      </c>
      <c r="R320" s="9">
        <f>SUMIFS('Raw Hourly Load Data'!$S:$S,'Raw Hourly Load Data'!$H:$H,$A320,'Raw Hourly Load Data'!$J:$J,R$1)</f>
        <v>2.4402342320651292E-4</v>
      </c>
      <c r="S320" s="9">
        <f>SUMIFS('Raw Hourly Load Data'!$S:$S,'Raw Hourly Load Data'!$H:$H,$A320,'Raw Hourly Load Data'!$J:$J,S$1)</f>
        <v>2.8574423895717988E-4</v>
      </c>
      <c r="T320" s="9">
        <f>SUMIFS('Raw Hourly Load Data'!$S:$S,'Raw Hourly Load Data'!$H:$H,$A320,'Raw Hourly Load Data'!$J:$J,T$1)</f>
        <v>2.3415984588462093E-4</v>
      </c>
      <c r="U320" s="9">
        <f>SUMIFS('Raw Hourly Load Data'!$S:$S,'Raw Hourly Load Data'!$H:$H,$A320,'Raw Hourly Load Data'!$J:$J,U$1)</f>
        <v>1.4515955680938388E-4</v>
      </c>
      <c r="V320" s="9">
        <f>SUMIFS('Raw Hourly Load Data'!$S:$S,'Raw Hourly Load Data'!$H:$H,$A320,'Raw Hourly Load Data'!$J:$J,V$1)</f>
        <v>1.1099137425920023E-4</v>
      </c>
      <c r="W320" s="9">
        <f>SUMIFS('Raw Hourly Load Data'!$S:$S,'Raw Hourly Load Data'!$H:$H,$A320,'Raw Hourly Load Data'!$J:$J,W$1)</f>
        <v>8.8227404233011262E-5</v>
      </c>
      <c r="X320" s="9">
        <f>SUMIFS('Raw Hourly Load Data'!$S:$S,'Raw Hourly Load Data'!$H:$H,$A320,'Raw Hourly Load Data'!$J:$J,X$1)</f>
        <v>6.3748396412148007E-5</v>
      </c>
      <c r="Y320" s="9">
        <f>SUMIFS('Raw Hourly Load Data'!$S:$S,'Raw Hourly Load Data'!$H:$H,$A320,'Raw Hourly Load Data'!$J:$J,Y$1)</f>
        <v>4.8735242968289693E-5</v>
      </c>
    </row>
    <row r="321" spans="1:25" x14ac:dyDescent="0.25">
      <c r="A321" s="9" t="s">
        <v>342</v>
      </c>
      <c r="B321" s="9">
        <f>SUMIFS('Raw Hourly Load Data'!$S:$S,'Raw Hourly Load Data'!$H:$H,$A321,'Raw Hourly Load Data'!$J:$J,B$1)</f>
        <v>3.4255996413113487E-5</v>
      </c>
      <c r="C321" s="9">
        <f>SUMIFS('Raw Hourly Load Data'!$S:$S,'Raw Hourly Load Data'!$H:$H,$A321,'Raw Hourly Load Data'!$J:$J,C$1)</f>
        <v>2.6833069912856299E-5</v>
      </c>
      <c r="D321" s="9">
        <f>SUMIFS('Raw Hourly Load Data'!$S:$S,'Raw Hourly Load Data'!$H:$H,$A321,'Raw Hourly Load Data'!$J:$J,D$1)</f>
        <v>2.1414937808837442E-5</v>
      </c>
      <c r="E321" s="9">
        <f>SUMIFS('Raw Hourly Load Data'!$S:$S,'Raw Hourly Load Data'!$H:$H,$A321,'Raw Hourly Load Data'!$J:$J,E$1)</f>
        <v>2.1500660713984E-5</v>
      </c>
      <c r="F321" s="9">
        <f>SUMIFS('Raw Hourly Load Data'!$S:$S,'Raw Hourly Load Data'!$H:$H,$A321,'Raw Hourly Load Data'!$J:$J,F$1)</f>
        <v>2.0193977407365602E-5</v>
      </c>
      <c r="G321" s="9">
        <f>SUMIFS('Raw Hourly Load Data'!$S:$S,'Raw Hourly Load Data'!$H:$H,$A321,'Raw Hourly Load Data'!$J:$J,G$1)</f>
        <v>3.0065694327145584E-5</v>
      </c>
      <c r="H321" s="9">
        <f>SUMIFS('Raw Hourly Load Data'!$S:$S,'Raw Hourly Load Data'!$H:$H,$A321,'Raw Hourly Load Data'!$J:$J,H$1)</f>
        <v>4.9545105017645426E-5</v>
      </c>
      <c r="I321" s="9">
        <f>SUMIFS('Raw Hourly Load Data'!$S:$S,'Raw Hourly Load Data'!$H:$H,$A321,'Raw Hourly Load Data'!$J:$J,I$1)</f>
        <v>7.9630482743721714E-5</v>
      </c>
      <c r="J321" s="9">
        <f>SUMIFS('Raw Hourly Load Data'!$S:$S,'Raw Hourly Load Data'!$H:$H,$A321,'Raw Hourly Load Data'!$J:$J,J$1)</f>
        <v>8.959351304702768E-5</v>
      </c>
      <c r="K321" s="9">
        <f>SUMIFS('Raw Hourly Load Data'!$S:$S,'Raw Hourly Load Data'!$H:$H,$A321,'Raw Hourly Load Data'!$J:$J,K$1)</f>
        <v>8.6880433655939088E-5</v>
      </c>
      <c r="L321" s="9">
        <f>SUMIFS('Raw Hourly Load Data'!$S:$S,'Raw Hourly Load Data'!$H:$H,$A321,'Raw Hourly Load Data'!$J:$J,L$1)</f>
        <v>9.4214898458427193E-5</v>
      </c>
      <c r="M321" s="9">
        <f>SUMIFS('Raw Hourly Load Data'!$S:$S,'Raw Hourly Load Data'!$H:$H,$A321,'Raw Hourly Load Data'!$J:$J,M$1)</f>
        <v>1.1150114034251958E-4</v>
      </c>
      <c r="N321" s="9">
        <f>SUMIFS('Raw Hourly Load Data'!$S:$S,'Raw Hourly Load Data'!$H:$H,$A321,'Raw Hourly Load Data'!$J:$J,N$1)</f>
        <v>1.2467519857367471E-4</v>
      </c>
      <c r="O321" s="9">
        <f>SUMIFS('Raw Hourly Load Data'!$S:$S,'Raw Hourly Load Data'!$H:$H,$A321,'Raw Hourly Load Data'!$J:$J,O$1)</f>
        <v>1.2978193205579066E-4</v>
      </c>
      <c r="P321" s="9">
        <f>SUMIFS('Raw Hourly Load Data'!$S:$S,'Raw Hourly Load Data'!$H:$H,$A321,'Raw Hourly Load Data'!$J:$J,P$1)</f>
        <v>1.4589484909520068E-4</v>
      </c>
      <c r="Q321" s="9">
        <f>SUMIFS('Raw Hourly Load Data'!$S:$S,'Raw Hourly Load Data'!$H:$H,$A321,'Raw Hourly Load Data'!$J:$J,Q$1)</f>
        <v>1.9003869671703149E-4</v>
      </c>
      <c r="R321" s="9">
        <f>SUMIFS('Raw Hourly Load Data'!$S:$S,'Raw Hourly Load Data'!$H:$H,$A321,'Raw Hourly Load Data'!$J:$J,R$1)</f>
        <v>2.4703367337779782E-4</v>
      </c>
      <c r="S321" s="9">
        <f>SUMIFS('Raw Hourly Load Data'!$S:$S,'Raw Hourly Load Data'!$H:$H,$A321,'Raw Hourly Load Data'!$J:$J,S$1)</f>
        <v>2.8935931451742734E-4</v>
      </c>
      <c r="T321" s="9">
        <f>SUMIFS('Raw Hourly Load Data'!$S:$S,'Raw Hourly Load Data'!$H:$H,$A321,'Raw Hourly Load Data'!$J:$J,T$1)</f>
        <v>2.3623977545448216E-4</v>
      </c>
      <c r="U321" s="9">
        <f>SUMIFS('Raw Hourly Load Data'!$S:$S,'Raw Hourly Load Data'!$H:$H,$A321,'Raw Hourly Load Data'!$J:$J,U$1)</f>
        <v>1.4681848891092908E-4</v>
      </c>
      <c r="V321" s="9">
        <f>SUMIFS('Raw Hourly Load Data'!$S:$S,'Raw Hourly Load Data'!$H:$H,$A321,'Raw Hourly Load Data'!$J:$J,V$1)</f>
        <v>1.1248983643193751E-4</v>
      </c>
      <c r="W321" s="9">
        <f>SUMIFS('Raw Hourly Load Data'!$S:$S,'Raw Hourly Load Data'!$H:$H,$A321,'Raw Hourly Load Data'!$J:$J,W$1)</f>
        <v>8.9318358831692347E-5</v>
      </c>
      <c r="X321" s="9">
        <f>SUMIFS('Raw Hourly Load Data'!$S:$S,'Raw Hourly Load Data'!$H:$H,$A321,'Raw Hourly Load Data'!$J:$J,X$1)</f>
        <v>6.4535777437997732E-5</v>
      </c>
      <c r="Y321" s="9">
        <f>SUMIFS('Raw Hourly Load Data'!$S:$S,'Raw Hourly Load Data'!$H:$H,$A321,'Raw Hourly Load Data'!$J:$J,Y$1)</f>
        <v>4.9331976266211921E-5</v>
      </c>
    </row>
    <row r="322" spans="1:25" x14ac:dyDescent="0.25">
      <c r="A322" s="9" t="s">
        <v>343</v>
      </c>
      <c r="B322" s="9">
        <f>SUMIFS('Raw Hourly Load Data'!$S:$S,'Raw Hourly Load Data'!$H:$H,$A322,'Raw Hourly Load Data'!$J:$J,B$1)</f>
        <v>3.4673144945340301E-5</v>
      </c>
      <c r="C322" s="9">
        <f>SUMIFS('Raw Hourly Load Data'!$S:$S,'Raw Hourly Load Data'!$H:$H,$A322,'Raw Hourly Load Data'!$J:$J,C$1)</f>
        <v>2.7106038300467311E-5</v>
      </c>
      <c r="D322" s="9">
        <f>SUMIFS('Raw Hourly Load Data'!$S:$S,'Raw Hourly Load Data'!$H:$H,$A322,'Raw Hourly Load Data'!$J:$J,D$1)</f>
        <v>2.1586708342316819E-5</v>
      </c>
      <c r="E322" s="9">
        <f>SUMIFS('Raw Hourly Load Data'!$S:$S,'Raw Hourly Load Data'!$H:$H,$A322,'Raw Hourly Load Data'!$J:$J,E$1)</f>
        <v>2.1673171092972364E-5</v>
      </c>
      <c r="F322" s="9">
        <f>SUMIFS('Raw Hourly Load Data'!$S:$S,'Raw Hourly Load Data'!$H:$H,$A322,'Raw Hourly Load Data'!$J:$J,F$1)</f>
        <v>2.0308465002707695E-5</v>
      </c>
      <c r="G322" s="9">
        <f>SUMIFS('Raw Hourly Load Data'!$S:$S,'Raw Hourly Load Data'!$H:$H,$A322,'Raw Hourly Load Data'!$J:$J,G$1)</f>
        <v>3.0248895085174859E-5</v>
      </c>
      <c r="H322" s="9">
        <f>SUMIFS('Raw Hourly Load Data'!$S:$S,'Raw Hourly Load Data'!$H:$H,$A322,'Raw Hourly Load Data'!$J:$J,H$1)</f>
        <v>4.9887405559514566E-5</v>
      </c>
      <c r="I322" s="9">
        <f>SUMIFS('Raw Hourly Load Data'!$S:$S,'Raw Hourly Load Data'!$H:$H,$A322,'Raw Hourly Load Data'!$J:$J,I$1)</f>
        <v>8.008468765691214E-5</v>
      </c>
      <c r="J322" s="9">
        <f>SUMIFS('Raw Hourly Load Data'!$S:$S,'Raw Hourly Load Data'!$H:$H,$A322,'Raw Hourly Load Data'!$J:$J,J$1)</f>
        <v>8.9945578185949985E-5</v>
      </c>
      <c r="K322" s="9">
        <f>SUMIFS('Raw Hourly Load Data'!$S:$S,'Raw Hourly Load Data'!$H:$H,$A322,'Raw Hourly Load Data'!$J:$J,K$1)</f>
        <v>8.7116638359470763E-5</v>
      </c>
      <c r="L322" s="9">
        <f>SUMIFS('Raw Hourly Load Data'!$S:$S,'Raw Hourly Load Data'!$H:$H,$A322,'Raw Hourly Load Data'!$J:$J,L$1)</f>
        <v>9.4257307605763224E-5</v>
      </c>
      <c r="M322" s="9">
        <f>SUMIFS('Raw Hourly Load Data'!$S:$S,'Raw Hourly Load Data'!$H:$H,$A322,'Raw Hourly Load Data'!$J:$J,M$1)</f>
        <v>1.1119705306430509E-4</v>
      </c>
      <c r="N322" s="9">
        <f>SUMIFS('Raw Hourly Load Data'!$S:$S,'Raw Hourly Load Data'!$H:$H,$A322,'Raw Hourly Load Data'!$J:$J,N$1)</f>
        <v>1.2411192662999213E-4</v>
      </c>
      <c r="O322" s="9">
        <f>SUMIFS('Raw Hourly Load Data'!$S:$S,'Raw Hourly Load Data'!$H:$H,$A322,'Raw Hourly Load Data'!$J:$J,O$1)</f>
        <v>1.289463091431677E-4</v>
      </c>
      <c r="P322" s="9">
        <f>SUMIFS('Raw Hourly Load Data'!$S:$S,'Raw Hourly Load Data'!$H:$H,$A322,'Raw Hourly Load Data'!$J:$J,P$1)</f>
        <v>1.4444243217781439E-4</v>
      </c>
      <c r="Q322" s="9">
        <f>SUMIFS('Raw Hourly Load Data'!$S:$S,'Raw Hourly Load Data'!$H:$H,$A322,'Raw Hourly Load Data'!$J:$J,Q$1)</f>
        <v>1.87453634395043E-4</v>
      </c>
      <c r="R322" s="9">
        <f>SUMIFS('Raw Hourly Load Data'!$S:$S,'Raw Hourly Load Data'!$H:$H,$A322,'Raw Hourly Load Data'!$J:$J,R$1)</f>
        <v>2.4293811871210278E-4</v>
      </c>
      <c r="S322" s="9">
        <f>SUMIFS('Raw Hourly Load Data'!$S:$S,'Raw Hourly Load Data'!$H:$H,$A322,'Raw Hourly Load Data'!$J:$J,S$1)</f>
        <v>2.8353194385286404E-4</v>
      </c>
      <c r="T322" s="9">
        <f>SUMIFS('Raw Hourly Load Data'!$S:$S,'Raw Hourly Load Data'!$H:$H,$A322,'Raw Hourly Load Data'!$J:$J,T$1)</f>
        <v>2.302515836190828E-4</v>
      </c>
      <c r="U322" s="9">
        <f>SUMIFS('Raw Hourly Load Data'!$S:$S,'Raw Hourly Load Data'!$H:$H,$A322,'Raw Hourly Load Data'!$J:$J,U$1)</f>
        <v>1.4295623811803247E-4</v>
      </c>
      <c r="V322" s="9">
        <f>SUMIFS('Raw Hourly Load Data'!$S:$S,'Raw Hourly Load Data'!$H:$H,$A322,'Raw Hourly Load Data'!$J:$J,V$1)</f>
        <v>1.0990836907662368E-4</v>
      </c>
      <c r="W322" s="9">
        <f>SUMIFS('Raw Hourly Load Data'!$S:$S,'Raw Hourly Load Data'!$H:$H,$A322,'Raw Hourly Load Data'!$J:$J,W$1)</f>
        <v>8.8020091089042912E-5</v>
      </c>
      <c r="X322" s="9">
        <f>SUMIFS('Raw Hourly Load Data'!$S:$S,'Raw Hourly Load Data'!$H:$H,$A322,'Raw Hourly Load Data'!$J:$J,X$1)</f>
        <v>6.4404966346581438E-5</v>
      </c>
      <c r="Y322" s="9">
        <f>SUMIFS('Raw Hourly Load Data'!$S:$S,'Raw Hourly Load Data'!$H:$H,$A322,'Raw Hourly Load Data'!$J:$J,Y$1)</f>
        <v>5.1593084830348379E-5</v>
      </c>
    </row>
    <row r="323" spans="1:25" x14ac:dyDescent="0.25">
      <c r="A323" s="9" t="s">
        <v>344</v>
      </c>
      <c r="B323" s="9">
        <f>SUMIFS('Raw Hourly Load Data'!$S:$S,'Raw Hourly Load Data'!$H:$H,$A323,'Raw Hourly Load Data'!$J:$J,B$1)</f>
        <v>5.7050472020344087E-5</v>
      </c>
      <c r="C323" s="9">
        <f>SUMIFS('Raw Hourly Load Data'!$S:$S,'Raw Hourly Load Data'!$H:$H,$A323,'Raw Hourly Load Data'!$J:$J,C$1)</f>
        <v>3.7400794032733703E-5</v>
      </c>
      <c r="D323" s="9">
        <f>SUMIFS('Raw Hourly Load Data'!$S:$S,'Raw Hourly Load Data'!$H:$H,$A323,'Raw Hourly Load Data'!$J:$J,D$1)</f>
        <v>3.2011175699273214E-5</v>
      </c>
      <c r="E323" s="9">
        <f>SUMIFS('Raw Hourly Load Data'!$S:$S,'Raw Hourly Load Data'!$H:$H,$A323,'Raw Hourly Load Data'!$J:$J,E$1)</f>
        <v>2.7757613659900037E-5</v>
      </c>
      <c r="F323" s="9">
        <f>SUMIFS('Raw Hourly Load Data'!$S:$S,'Raw Hourly Load Data'!$H:$H,$A323,'Raw Hourly Load Data'!$J:$J,F$1)</f>
        <v>2.1319041564659809E-5</v>
      </c>
      <c r="G323" s="9">
        <f>SUMIFS('Raw Hourly Load Data'!$S:$S,'Raw Hourly Load Data'!$H:$H,$A323,'Raw Hourly Load Data'!$J:$J,G$1)</f>
        <v>2.3840546257304627E-5</v>
      </c>
      <c r="H323" s="9">
        <f>SUMIFS('Raw Hourly Load Data'!$S:$S,'Raw Hourly Load Data'!$H:$H,$A323,'Raw Hourly Load Data'!$J:$J,H$1)</f>
        <v>2.8775232543624102E-5</v>
      </c>
      <c r="I323" s="9">
        <f>SUMIFS('Raw Hourly Load Data'!$S:$S,'Raw Hourly Load Data'!$H:$H,$A323,'Raw Hourly Load Data'!$J:$J,I$1)</f>
        <v>3.9080210344031837E-5</v>
      </c>
      <c r="J323" s="9">
        <f>SUMIFS('Raw Hourly Load Data'!$S:$S,'Raw Hourly Load Data'!$H:$H,$A323,'Raw Hourly Load Data'!$J:$J,J$1)</f>
        <v>5.6597119568366398E-5</v>
      </c>
      <c r="K323" s="9">
        <f>SUMIFS('Raw Hourly Load Data'!$S:$S,'Raw Hourly Load Data'!$H:$H,$A323,'Raw Hourly Load Data'!$J:$J,K$1)</f>
        <v>8.4433197988239677E-5</v>
      </c>
      <c r="L323" s="9">
        <f>SUMIFS('Raw Hourly Load Data'!$S:$S,'Raw Hourly Load Data'!$H:$H,$A323,'Raw Hourly Load Data'!$J:$J,L$1)</f>
        <v>1.073953951872048E-4</v>
      </c>
      <c r="M323" s="9">
        <f>SUMIFS('Raw Hourly Load Data'!$S:$S,'Raw Hourly Load Data'!$H:$H,$A323,'Raw Hourly Load Data'!$J:$J,M$1)</f>
        <v>1.3298203597636536E-4</v>
      </c>
      <c r="N323" s="9">
        <f>SUMIFS('Raw Hourly Load Data'!$S:$S,'Raw Hourly Load Data'!$H:$H,$A323,'Raw Hourly Load Data'!$J:$J,N$1)</f>
        <v>1.6179327858836977E-4</v>
      </c>
      <c r="O323" s="9">
        <f>SUMIFS('Raw Hourly Load Data'!$S:$S,'Raw Hourly Load Data'!$H:$H,$A323,'Raw Hourly Load Data'!$J:$J,O$1)</f>
        <v>1.6905095785528222E-4</v>
      </c>
      <c r="P323" s="9">
        <f>SUMIFS('Raw Hourly Load Data'!$S:$S,'Raw Hourly Load Data'!$H:$H,$A323,'Raw Hourly Load Data'!$J:$J,P$1)</f>
        <v>1.7109537699562898E-4</v>
      </c>
      <c r="Q323" s="9">
        <f>SUMIFS('Raw Hourly Load Data'!$S:$S,'Raw Hourly Load Data'!$H:$H,$A323,'Raw Hourly Load Data'!$J:$J,Q$1)</f>
        <v>1.8466245061070583E-4</v>
      </c>
      <c r="R323" s="9">
        <f>SUMIFS('Raw Hourly Load Data'!$S:$S,'Raw Hourly Load Data'!$H:$H,$A323,'Raw Hourly Load Data'!$J:$J,R$1)</f>
        <v>2.0244209794231116E-4</v>
      </c>
      <c r="S323" s="9">
        <f>SUMIFS('Raw Hourly Load Data'!$S:$S,'Raw Hourly Load Data'!$H:$H,$A323,'Raw Hourly Load Data'!$J:$J,S$1)</f>
        <v>1.9676323230625371E-4</v>
      </c>
      <c r="T323" s="9">
        <f>SUMIFS('Raw Hourly Load Data'!$S:$S,'Raw Hourly Load Data'!$H:$H,$A323,'Raw Hourly Load Data'!$J:$J,T$1)</f>
        <v>2.2694372787989756E-4</v>
      </c>
      <c r="U323" s="9">
        <f>SUMIFS('Raw Hourly Load Data'!$S:$S,'Raw Hourly Load Data'!$H:$H,$A323,'Raw Hourly Load Data'!$J:$J,U$1)</f>
        <v>2.2411243946755143E-4</v>
      </c>
      <c r="V323" s="9">
        <f>SUMIFS('Raw Hourly Load Data'!$S:$S,'Raw Hourly Load Data'!$H:$H,$A323,'Raw Hourly Load Data'!$J:$J,V$1)</f>
        <v>1.972568631048529E-4</v>
      </c>
      <c r="W323" s="9">
        <f>SUMIFS('Raw Hourly Load Data'!$S:$S,'Raw Hourly Load Data'!$H:$H,$A323,'Raw Hourly Load Data'!$J:$J,W$1)</f>
        <v>1.6799709510809398E-4</v>
      </c>
      <c r="X323" s="9">
        <f>SUMIFS('Raw Hourly Load Data'!$S:$S,'Raw Hourly Load Data'!$H:$H,$A323,'Raw Hourly Load Data'!$J:$J,X$1)</f>
        <v>1.3596603881157508E-4</v>
      </c>
      <c r="Y323" s="9">
        <f>SUMIFS('Raw Hourly Load Data'!$S:$S,'Raw Hourly Load Data'!$H:$H,$A323,'Raw Hourly Load Data'!$J:$J,Y$1)</f>
        <v>9.8727472798635073E-5</v>
      </c>
    </row>
    <row r="324" spans="1:25" x14ac:dyDescent="0.25">
      <c r="A324" s="9" t="s">
        <v>345</v>
      </c>
      <c r="B324" s="9">
        <f>SUMIFS('Raw Hourly Load Data'!$S:$S,'Raw Hourly Load Data'!$H:$H,$A324,'Raw Hourly Load Data'!$J:$J,B$1)</f>
        <v>6.2080339344728439E-5</v>
      </c>
      <c r="C324" s="9">
        <f>SUMIFS('Raw Hourly Load Data'!$S:$S,'Raw Hourly Load Data'!$H:$H,$A324,'Raw Hourly Load Data'!$J:$J,C$1)</f>
        <v>3.7376263702993899E-5</v>
      </c>
      <c r="D324" s="9">
        <f>SUMIFS('Raw Hourly Load Data'!$S:$S,'Raw Hourly Load Data'!$H:$H,$A324,'Raw Hourly Load Data'!$J:$J,D$1)</f>
        <v>3.1957191169713292E-5</v>
      </c>
      <c r="E324" s="9">
        <f>SUMIFS('Raw Hourly Load Data'!$S:$S,'Raw Hourly Load Data'!$H:$H,$A324,'Raw Hourly Load Data'!$J:$J,E$1)</f>
        <v>2.7643186932168573E-5</v>
      </c>
      <c r="F324" s="9">
        <f>SUMIFS('Raw Hourly Load Data'!$S:$S,'Raw Hourly Load Data'!$H:$H,$A324,'Raw Hourly Load Data'!$J:$J,F$1)</f>
        <v>2.1165845443538584E-5</v>
      </c>
      <c r="G324" s="9">
        <f>SUMIFS('Raw Hourly Load Data'!$S:$S,'Raw Hourly Load Data'!$H:$H,$A324,'Raw Hourly Load Data'!$J:$J,G$1)</f>
        <v>2.3703309636118669E-5</v>
      </c>
      <c r="H324" s="9">
        <f>SUMIFS('Raw Hourly Load Data'!$S:$S,'Raw Hourly Load Data'!$H:$H,$A324,'Raw Hourly Load Data'!$J:$J,H$1)</f>
        <v>2.8712012094970268E-5</v>
      </c>
      <c r="I324" s="9">
        <f>SUMIFS('Raw Hourly Load Data'!$S:$S,'Raw Hourly Load Data'!$H:$H,$A324,'Raw Hourly Load Data'!$J:$J,I$1)</f>
        <v>3.8668683935754165E-5</v>
      </c>
      <c r="J324" s="9">
        <f>SUMIFS('Raw Hourly Load Data'!$S:$S,'Raw Hourly Load Data'!$H:$H,$A324,'Raw Hourly Load Data'!$J:$J,J$1)</f>
        <v>5.5533315414162418E-5</v>
      </c>
      <c r="K324" s="9">
        <f>SUMIFS('Raw Hourly Load Data'!$S:$S,'Raw Hourly Load Data'!$H:$H,$A324,'Raw Hourly Load Data'!$J:$J,K$1)</f>
        <v>8.2516819497197689E-5</v>
      </c>
      <c r="L324" s="9">
        <f>SUMIFS('Raw Hourly Load Data'!$S:$S,'Raw Hourly Load Data'!$H:$H,$A324,'Raw Hourly Load Data'!$J:$J,L$1)</f>
        <v>1.0523973687358681E-4</v>
      </c>
      <c r="M324" s="9">
        <f>SUMIFS('Raw Hourly Load Data'!$S:$S,'Raw Hourly Load Data'!$H:$H,$A324,'Raw Hourly Load Data'!$J:$J,M$1)</f>
        <v>1.304284950836819E-4</v>
      </c>
      <c r="N324" s="9">
        <f>SUMIFS('Raw Hourly Load Data'!$S:$S,'Raw Hourly Load Data'!$H:$H,$A324,'Raw Hourly Load Data'!$J:$J,N$1)</f>
        <v>1.5996015379642783E-4</v>
      </c>
      <c r="O324" s="9">
        <f>SUMIFS('Raw Hourly Load Data'!$S:$S,'Raw Hourly Load Data'!$H:$H,$A324,'Raw Hourly Load Data'!$J:$J,O$1)</f>
        <v>1.6802880224963768E-4</v>
      </c>
      <c r="P324" s="9">
        <f>SUMIFS('Raw Hourly Load Data'!$S:$S,'Raw Hourly Load Data'!$H:$H,$A324,'Raw Hourly Load Data'!$J:$J,P$1)</f>
        <v>1.7031288758833764E-4</v>
      </c>
      <c r="Q324" s="9">
        <f>SUMIFS('Raw Hourly Load Data'!$S:$S,'Raw Hourly Load Data'!$H:$H,$A324,'Raw Hourly Load Data'!$J:$J,Q$1)</f>
        <v>1.8446717311311258E-4</v>
      </c>
      <c r="R324" s="9">
        <f>SUMIFS('Raw Hourly Load Data'!$S:$S,'Raw Hourly Load Data'!$H:$H,$A324,'Raw Hourly Load Data'!$J:$J,R$1)</f>
        <v>2.0342488613826317E-4</v>
      </c>
      <c r="S324" s="9">
        <f>SUMIFS('Raw Hourly Load Data'!$S:$S,'Raw Hourly Load Data'!$H:$H,$A324,'Raw Hourly Load Data'!$J:$J,S$1)</f>
        <v>1.9927927414211308E-4</v>
      </c>
      <c r="T324" s="9">
        <f>SUMIFS('Raw Hourly Load Data'!$S:$S,'Raw Hourly Load Data'!$H:$H,$A324,'Raw Hourly Load Data'!$J:$J,T$1)</f>
        <v>2.2947200519701804E-4</v>
      </c>
      <c r="U324" s="9">
        <f>SUMIFS('Raw Hourly Load Data'!$S:$S,'Raw Hourly Load Data'!$H:$H,$A324,'Raw Hourly Load Data'!$J:$J,U$1)</f>
        <v>2.2742849178764645E-4</v>
      </c>
      <c r="V324" s="9">
        <f>SUMIFS('Raw Hourly Load Data'!$S:$S,'Raw Hourly Load Data'!$H:$H,$A324,'Raw Hourly Load Data'!$J:$J,V$1)</f>
        <v>1.9967268798348246E-4</v>
      </c>
      <c r="W324" s="9">
        <f>SUMIFS('Raw Hourly Load Data'!$S:$S,'Raw Hourly Load Data'!$H:$H,$A324,'Raw Hourly Load Data'!$J:$J,W$1)</f>
        <v>1.6929093409581375E-4</v>
      </c>
      <c r="X324" s="9">
        <f>SUMIFS('Raw Hourly Load Data'!$S:$S,'Raw Hourly Load Data'!$H:$H,$A324,'Raw Hourly Load Data'!$J:$J,X$1)</f>
        <v>1.3569665782120537E-4</v>
      </c>
      <c r="Y324" s="9">
        <f>SUMIFS('Raw Hourly Load Data'!$S:$S,'Raw Hourly Load Data'!$H:$H,$A324,'Raw Hourly Load Data'!$J:$J,Y$1)</f>
        <v>9.6344885568146061E-5</v>
      </c>
    </row>
    <row r="325" spans="1:25" x14ac:dyDescent="0.25">
      <c r="A325" s="9" t="s">
        <v>346</v>
      </c>
      <c r="B325" s="9">
        <f>SUMIFS('Raw Hourly Load Data'!$S:$S,'Raw Hourly Load Data'!$H:$H,$A325,'Raw Hourly Load Data'!$J:$J,B$1)</f>
        <v>3.9995393512400703E-5</v>
      </c>
      <c r="C325" s="9">
        <f>SUMIFS('Raw Hourly Load Data'!$S:$S,'Raw Hourly Load Data'!$H:$H,$A325,'Raw Hourly Load Data'!$J:$J,C$1)</f>
        <v>2.753662901140338E-5</v>
      </c>
      <c r="D325" s="9">
        <f>SUMIFS('Raw Hourly Load Data'!$S:$S,'Raw Hourly Load Data'!$H:$H,$A325,'Raw Hourly Load Data'!$J:$J,D$1)</f>
        <v>2.202354339519893E-5</v>
      </c>
      <c r="E325" s="9">
        <f>SUMIFS('Raw Hourly Load Data'!$S:$S,'Raw Hourly Load Data'!$H:$H,$A325,'Raw Hourly Load Data'!$J:$J,E$1)</f>
        <v>2.2094277503905674E-5</v>
      </c>
      <c r="F325" s="9">
        <f>SUMIFS('Raw Hourly Load Data'!$S:$S,'Raw Hourly Load Data'!$H:$H,$A325,'Raw Hourly Load Data'!$J:$J,F$1)</f>
        <v>2.0715797180969762E-5</v>
      </c>
      <c r="G325" s="9">
        <f>SUMIFS('Raw Hourly Load Data'!$S:$S,'Raw Hourly Load Data'!$H:$H,$A325,'Raw Hourly Load Data'!$J:$J,G$1)</f>
        <v>3.0657026234986387E-5</v>
      </c>
      <c r="H325" s="9">
        <f>SUMIFS('Raw Hourly Load Data'!$S:$S,'Raw Hourly Load Data'!$H:$H,$A325,'Raw Hourly Load Data'!$J:$J,H$1)</f>
        <v>5.0490560626495564E-5</v>
      </c>
      <c r="I325" s="9">
        <f>SUMIFS('Raw Hourly Load Data'!$S:$S,'Raw Hourly Load Data'!$H:$H,$A325,'Raw Hourly Load Data'!$J:$J,I$1)</f>
        <v>8.1103132186539857E-5</v>
      </c>
      <c r="J325" s="9">
        <f>SUMIFS('Raw Hourly Load Data'!$S:$S,'Raw Hourly Load Data'!$H:$H,$A325,'Raw Hourly Load Data'!$J:$J,J$1)</f>
        <v>9.1757549544405217E-5</v>
      </c>
      <c r="K325" s="9">
        <f>SUMIFS('Raw Hourly Load Data'!$S:$S,'Raw Hourly Load Data'!$H:$H,$A325,'Raw Hourly Load Data'!$J:$J,K$1)</f>
        <v>8.9103175273983604E-5</v>
      </c>
      <c r="L325" s="9">
        <f>SUMIFS('Raw Hourly Load Data'!$S:$S,'Raw Hourly Load Data'!$H:$H,$A325,'Raw Hourly Load Data'!$J:$J,L$1)</f>
        <v>9.7122334288580889E-5</v>
      </c>
      <c r="M325" s="9">
        <f>SUMIFS('Raw Hourly Load Data'!$S:$S,'Raw Hourly Load Data'!$H:$H,$A325,'Raw Hourly Load Data'!$J:$J,M$1)</f>
        <v>1.1425867909645621E-4</v>
      </c>
      <c r="N325" s="9">
        <f>SUMIFS('Raw Hourly Load Data'!$S:$S,'Raw Hourly Load Data'!$H:$H,$A325,'Raw Hourly Load Data'!$J:$J,N$1)</f>
        <v>1.2776274691244947E-4</v>
      </c>
      <c r="O325" s="9">
        <f>SUMIFS('Raw Hourly Load Data'!$S:$S,'Raw Hourly Load Data'!$H:$H,$A325,'Raw Hourly Load Data'!$J:$J,O$1)</f>
        <v>1.3287673064458339E-4</v>
      </c>
      <c r="P325" s="9">
        <f>SUMIFS('Raw Hourly Load Data'!$S:$S,'Raw Hourly Load Data'!$H:$H,$A325,'Raw Hourly Load Data'!$J:$J,P$1)</f>
        <v>1.488602084074481E-4</v>
      </c>
      <c r="Q325" s="9">
        <f>SUMIFS('Raw Hourly Load Data'!$S:$S,'Raw Hourly Load Data'!$H:$H,$A325,'Raw Hourly Load Data'!$J:$J,Q$1)</f>
        <v>1.933727990966159E-4</v>
      </c>
      <c r="R325" s="9">
        <f>SUMIFS('Raw Hourly Load Data'!$S:$S,'Raw Hourly Load Data'!$H:$H,$A325,'Raw Hourly Load Data'!$J:$J,R$1)</f>
        <v>2.5076679736713492E-4</v>
      </c>
      <c r="S325" s="9">
        <f>SUMIFS('Raw Hourly Load Data'!$S:$S,'Raw Hourly Load Data'!$H:$H,$A325,'Raw Hourly Load Data'!$J:$J,S$1)</f>
        <v>2.9360826368688802E-4</v>
      </c>
      <c r="T325" s="9">
        <f>SUMIFS('Raw Hourly Load Data'!$S:$S,'Raw Hourly Load Data'!$H:$H,$A325,'Raw Hourly Load Data'!$J:$J,T$1)</f>
        <v>2.3789293181416941E-4</v>
      </c>
      <c r="U325" s="9">
        <f>SUMIFS('Raw Hourly Load Data'!$S:$S,'Raw Hourly Load Data'!$H:$H,$A325,'Raw Hourly Load Data'!$J:$J,U$1)</f>
        <v>1.4767587130973164E-4</v>
      </c>
      <c r="V325" s="9">
        <f>SUMIFS('Raw Hourly Load Data'!$S:$S,'Raw Hourly Load Data'!$H:$H,$A325,'Raw Hourly Load Data'!$J:$J,V$1)</f>
        <v>1.1292680741645509E-4</v>
      </c>
      <c r="W325" s="9">
        <f>SUMIFS('Raw Hourly Load Data'!$S:$S,'Raw Hourly Load Data'!$H:$H,$A325,'Raw Hourly Load Data'!$J:$J,W$1)</f>
        <v>8.9566483911967561E-5</v>
      </c>
      <c r="X325" s="9">
        <f>SUMIFS('Raw Hourly Load Data'!$S:$S,'Raw Hourly Load Data'!$H:$H,$A325,'Raw Hourly Load Data'!$J:$J,X$1)</f>
        <v>6.5114043127919517E-5</v>
      </c>
      <c r="Y325" s="9">
        <f>SUMIFS('Raw Hourly Load Data'!$S:$S,'Raw Hourly Load Data'!$H:$H,$A325,'Raw Hourly Load Data'!$J:$J,Y$1)</f>
        <v>5.0264558888003997E-5</v>
      </c>
    </row>
    <row r="326" spans="1:25" x14ac:dyDescent="0.25">
      <c r="A326" s="9" t="s">
        <v>347</v>
      </c>
      <c r="B326" s="9">
        <f>SUMIFS('Raw Hourly Load Data'!$S:$S,'Raw Hourly Load Data'!$H:$H,$A326,'Raw Hourly Load Data'!$J:$J,B$1)</f>
        <v>3.5905484120575994E-5</v>
      </c>
      <c r="C326" s="9">
        <f>SUMIFS('Raw Hourly Load Data'!$S:$S,'Raw Hourly Load Data'!$H:$H,$A326,'Raw Hourly Load Data'!$J:$J,C$1)</f>
        <v>2.820019630620815E-5</v>
      </c>
      <c r="D326" s="9">
        <f>SUMIFS('Raw Hourly Load Data'!$S:$S,'Raw Hourly Load Data'!$H:$H,$A326,'Raw Hourly Load Data'!$J:$J,D$1)</f>
        <v>2.25271412526499E-5</v>
      </c>
      <c r="E326" s="9">
        <f>SUMIFS('Raw Hourly Load Data'!$S:$S,'Raw Hourly Load Data'!$H:$H,$A326,'Raw Hourly Load Data'!$J:$J,E$1)</f>
        <v>2.2577025317171842E-5</v>
      </c>
      <c r="F326" s="9">
        <f>SUMIFS('Raw Hourly Load Data'!$S:$S,'Raw Hourly Load Data'!$H:$H,$A326,'Raw Hourly Load Data'!$J:$J,F$1)</f>
        <v>2.1156537119526724E-5</v>
      </c>
      <c r="G326" s="9">
        <f>SUMIFS('Raw Hourly Load Data'!$S:$S,'Raw Hourly Load Data'!$H:$H,$A326,'Raw Hourly Load Data'!$J:$J,G$1)</f>
        <v>3.1250426946192112E-5</v>
      </c>
      <c r="H326" s="9">
        <f>SUMIFS('Raw Hourly Load Data'!$S:$S,'Raw Hourly Load Data'!$H:$H,$A326,'Raw Hourly Load Data'!$J:$J,H$1)</f>
        <v>5.1520164951727043E-5</v>
      </c>
      <c r="I326" s="9">
        <f>SUMIFS('Raw Hourly Load Data'!$S:$S,'Raw Hourly Load Data'!$H:$H,$A326,'Raw Hourly Load Data'!$J:$J,I$1)</f>
        <v>8.2156219866705643E-5</v>
      </c>
      <c r="J326" s="9">
        <f>SUMIFS('Raw Hourly Load Data'!$S:$S,'Raw Hourly Load Data'!$H:$H,$A326,'Raw Hourly Load Data'!$J:$J,J$1)</f>
        <v>9.244990930844314E-5</v>
      </c>
      <c r="K326" s="9">
        <f>SUMIFS('Raw Hourly Load Data'!$S:$S,'Raw Hourly Load Data'!$H:$H,$A326,'Raw Hourly Load Data'!$J:$J,K$1)</f>
        <v>8.937086312181189E-5</v>
      </c>
      <c r="L326" s="9">
        <f>SUMIFS('Raw Hourly Load Data'!$S:$S,'Raw Hourly Load Data'!$H:$H,$A326,'Raw Hourly Load Data'!$J:$J,L$1)</f>
        <v>9.7234250535389334E-5</v>
      </c>
      <c r="M326" s="9">
        <f>SUMIFS('Raw Hourly Load Data'!$S:$S,'Raw Hourly Load Data'!$H:$H,$A326,'Raw Hourly Load Data'!$J:$J,M$1)</f>
        <v>1.1403929381782463E-4</v>
      </c>
      <c r="N326" s="9">
        <f>SUMIFS('Raw Hourly Load Data'!$S:$S,'Raw Hourly Load Data'!$H:$H,$A326,'Raw Hourly Load Data'!$J:$J,N$1)</f>
        <v>1.2745341662751444E-4</v>
      </c>
      <c r="O326" s="9">
        <f>SUMIFS('Raw Hourly Load Data'!$S:$S,'Raw Hourly Load Data'!$H:$H,$A326,'Raw Hourly Load Data'!$J:$J,O$1)</f>
        <v>1.3282077947710159E-4</v>
      </c>
      <c r="P326" s="9">
        <f>SUMIFS('Raw Hourly Load Data'!$S:$S,'Raw Hourly Load Data'!$H:$H,$A326,'Raw Hourly Load Data'!$J:$J,P$1)</f>
        <v>1.4886753288989888E-4</v>
      </c>
      <c r="Q326" s="9">
        <f>SUMIFS('Raw Hourly Load Data'!$S:$S,'Raw Hourly Load Data'!$H:$H,$A326,'Raw Hourly Load Data'!$J:$J,Q$1)</f>
        <v>1.9337442916553911E-4</v>
      </c>
      <c r="R326" s="9">
        <f>SUMIFS('Raw Hourly Load Data'!$S:$S,'Raw Hourly Load Data'!$H:$H,$A326,'Raw Hourly Load Data'!$J:$J,R$1)</f>
        <v>2.5002036113831386E-4</v>
      </c>
      <c r="S326" s="9">
        <f>SUMIFS('Raw Hourly Load Data'!$S:$S,'Raw Hourly Load Data'!$H:$H,$A326,'Raw Hourly Load Data'!$J:$J,S$1)</f>
        <v>2.9221851426445536E-4</v>
      </c>
      <c r="T326" s="9">
        <f>SUMIFS('Raw Hourly Load Data'!$S:$S,'Raw Hourly Load Data'!$H:$H,$A326,'Raw Hourly Load Data'!$J:$J,T$1)</f>
        <v>2.3616025053027005E-4</v>
      </c>
      <c r="U326" s="9">
        <f>SUMIFS('Raw Hourly Load Data'!$S:$S,'Raw Hourly Load Data'!$H:$H,$A326,'Raw Hourly Load Data'!$J:$J,U$1)</f>
        <v>1.4668914949457693E-4</v>
      </c>
      <c r="V326" s="9">
        <f>SUMIFS('Raw Hourly Load Data'!$S:$S,'Raw Hourly Load Data'!$H:$H,$A326,'Raw Hourly Load Data'!$J:$J,V$1)</f>
        <v>1.126039877259133E-4</v>
      </c>
      <c r="W326" s="9">
        <f>SUMIFS('Raw Hourly Load Data'!$S:$S,'Raw Hourly Load Data'!$H:$H,$A326,'Raw Hourly Load Data'!$J:$J,W$1)</f>
        <v>8.9500739066906504E-5</v>
      </c>
      <c r="X326" s="9">
        <f>SUMIFS('Raw Hourly Load Data'!$S:$S,'Raw Hourly Load Data'!$H:$H,$A326,'Raw Hourly Load Data'!$J:$J,X$1)</f>
        <v>6.5298324723809471E-5</v>
      </c>
      <c r="Y326" s="9">
        <f>SUMIFS('Raw Hourly Load Data'!$S:$S,'Raw Hourly Load Data'!$H:$H,$A326,'Raw Hourly Load Data'!$J:$J,Y$1)</f>
        <v>5.059636346952185E-5</v>
      </c>
    </row>
    <row r="327" spans="1:25" x14ac:dyDescent="0.25">
      <c r="A327" s="9" t="s">
        <v>348</v>
      </c>
      <c r="B327" s="9">
        <f>SUMIFS('Raw Hourly Load Data'!$S:$S,'Raw Hourly Load Data'!$H:$H,$A327,'Raw Hourly Load Data'!$J:$J,B$1)</f>
        <v>3.6326139914581674E-5</v>
      </c>
      <c r="C327" s="9">
        <f>SUMIFS('Raw Hourly Load Data'!$S:$S,'Raw Hourly Load Data'!$H:$H,$A327,'Raw Hourly Load Data'!$J:$J,C$1)</f>
        <v>2.8627788731969818E-5</v>
      </c>
      <c r="D327" s="9">
        <f>SUMIFS('Raw Hourly Load Data'!$S:$S,'Raw Hourly Load Data'!$H:$H,$A327,'Raw Hourly Load Data'!$J:$J,D$1)</f>
        <v>2.292020973626429E-5</v>
      </c>
      <c r="E327" s="9">
        <f>SUMIFS('Raw Hourly Load Data'!$S:$S,'Raw Hourly Load Data'!$H:$H,$A327,'Raw Hourly Load Data'!$J:$J,E$1)</f>
        <v>2.3032257457901141E-5</v>
      </c>
      <c r="F327" s="9">
        <f>SUMIFS('Raw Hourly Load Data'!$S:$S,'Raw Hourly Load Data'!$H:$H,$A327,'Raw Hourly Load Data'!$J:$J,F$1)</f>
        <v>2.1536433028084814E-5</v>
      </c>
      <c r="G327" s="9">
        <f>SUMIFS('Raw Hourly Load Data'!$S:$S,'Raw Hourly Load Data'!$H:$H,$A327,'Raw Hourly Load Data'!$J:$J,G$1)</f>
        <v>3.1628268571421927E-5</v>
      </c>
      <c r="H327" s="9">
        <f>SUMIFS('Raw Hourly Load Data'!$S:$S,'Raw Hourly Load Data'!$H:$H,$A327,'Raw Hourly Load Data'!$J:$J,H$1)</f>
        <v>5.1944311187124215E-5</v>
      </c>
      <c r="I327" s="9">
        <f>SUMIFS('Raw Hourly Load Data'!$S:$S,'Raw Hourly Load Data'!$H:$H,$A327,'Raw Hourly Load Data'!$J:$J,I$1)</f>
        <v>8.2869555648595544E-5</v>
      </c>
      <c r="J327" s="9">
        <f>SUMIFS('Raw Hourly Load Data'!$S:$S,'Raw Hourly Load Data'!$H:$H,$A327,'Raw Hourly Load Data'!$J:$J,J$1)</f>
        <v>9.3275685406140769E-5</v>
      </c>
      <c r="K327" s="9">
        <f>SUMIFS('Raw Hourly Load Data'!$S:$S,'Raw Hourly Load Data'!$H:$H,$A327,'Raw Hourly Load Data'!$J:$J,K$1)</f>
        <v>9.0142182593003602E-5</v>
      </c>
      <c r="L327" s="9">
        <f>SUMIFS('Raw Hourly Load Data'!$S:$S,'Raw Hourly Load Data'!$H:$H,$A327,'Raw Hourly Load Data'!$J:$J,L$1)</f>
        <v>9.8011379541926541E-5</v>
      </c>
      <c r="M327" s="9">
        <f>SUMIFS('Raw Hourly Load Data'!$S:$S,'Raw Hourly Load Data'!$H:$H,$A327,'Raw Hourly Load Data'!$J:$J,M$1)</f>
        <v>1.1472931948565773E-4</v>
      </c>
      <c r="N327" s="9">
        <f>SUMIFS('Raw Hourly Load Data'!$S:$S,'Raw Hourly Load Data'!$H:$H,$A327,'Raw Hourly Load Data'!$J:$J,N$1)</f>
        <v>1.2800762478535786E-4</v>
      </c>
      <c r="O327" s="9">
        <f>SUMIFS('Raw Hourly Load Data'!$S:$S,'Raw Hourly Load Data'!$H:$H,$A327,'Raw Hourly Load Data'!$J:$J,O$1)</f>
        <v>1.3276637230085766E-4</v>
      </c>
      <c r="P327" s="9">
        <f>SUMIFS('Raw Hourly Load Data'!$S:$S,'Raw Hourly Load Data'!$H:$H,$A327,'Raw Hourly Load Data'!$J:$J,P$1)</f>
        <v>1.4834324874568789E-4</v>
      </c>
      <c r="Q327" s="9">
        <f>SUMIFS('Raw Hourly Load Data'!$S:$S,'Raw Hourly Load Data'!$H:$H,$A327,'Raw Hourly Load Data'!$J:$J,Q$1)</f>
        <v>1.9161285939690932E-4</v>
      </c>
      <c r="R327" s="9">
        <f>SUMIFS('Raw Hourly Load Data'!$S:$S,'Raw Hourly Load Data'!$H:$H,$A327,'Raw Hourly Load Data'!$J:$J,R$1)</f>
        <v>2.4658684243287387E-4</v>
      </c>
      <c r="S327" s="9">
        <f>SUMIFS('Raw Hourly Load Data'!$S:$S,'Raw Hourly Load Data'!$H:$H,$A327,'Raw Hourly Load Data'!$J:$J,S$1)</f>
        <v>2.8837092424126006E-4</v>
      </c>
      <c r="T327" s="9">
        <f>SUMIFS('Raw Hourly Load Data'!$S:$S,'Raw Hourly Load Data'!$H:$H,$A327,'Raw Hourly Load Data'!$J:$J,T$1)</f>
        <v>2.3315848430484774E-4</v>
      </c>
      <c r="U327" s="9">
        <f>SUMIFS('Raw Hourly Load Data'!$S:$S,'Raw Hourly Load Data'!$H:$H,$A327,'Raw Hourly Load Data'!$J:$J,U$1)</f>
        <v>1.447968621972445E-4</v>
      </c>
      <c r="V327" s="9">
        <f>SUMIFS('Raw Hourly Load Data'!$S:$S,'Raw Hourly Load Data'!$H:$H,$A327,'Raw Hourly Load Data'!$J:$J,V$1)</f>
        <v>1.1138273447932355E-4</v>
      </c>
      <c r="W327" s="9">
        <f>SUMIFS('Raw Hourly Load Data'!$S:$S,'Raw Hourly Load Data'!$H:$H,$A327,'Raw Hourly Load Data'!$J:$J,W$1)</f>
        <v>8.9005030344725057E-5</v>
      </c>
      <c r="X327" s="9">
        <f>SUMIFS('Raw Hourly Load Data'!$S:$S,'Raw Hourly Load Data'!$H:$H,$A327,'Raw Hourly Load Data'!$J:$J,X$1)</f>
        <v>6.5219546579332616E-5</v>
      </c>
      <c r="Y327" s="9">
        <f>SUMIFS('Raw Hourly Load Data'!$S:$S,'Raw Hourly Load Data'!$H:$H,$A327,'Raw Hourly Load Data'!$J:$J,Y$1)</f>
        <v>5.0558413909149942E-5</v>
      </c>
    </row>
    <row r="328" spans="1:25" x14ac:dyDescent="0.25">
      <c r="A328" s="9" t="s">
        <v>349</v>
      </c>
      <c r="B328" s="9">
        <f>SUMIFS('Raw Hourly Load Data'!$S:$S,'Raw Hourly Load Data'!$H:$H,$A328,'Raw Hourly Load Data'!$J:$J,B$1)</f>
        <v>3.6127890845361253E-5</v>
      </c>
      <c r="C328" s="9">
        <f>SUMIFS('Raw Hourly Load Data'!$S:$S,'Raw Hourly Load Data'!$H:$H,$A328,'Raw Hourly Load Data'!$J:$J,C$1)</f>
        <v>2.8288981175819491E-5</v>
      </c>
      <c r="D328" s="9">
        <f>SUMIFS('Raw Hourly Load Data'!$S:$S,'Raw Hourly Load Data'!$H:$H,$A328,'Raw Hourly Load Data'!$J:$J,D$1)</f>
        <v>2.2580173287514723E-5</v>
      </c>
      <c r="E328" s="9">
        <f>SUMIFS('Raw Hourly Load Data'!$S:$S,'Raw Hourly Load Data'!$H:$H,$A328,'Raw Hourly Load Data'!$J:$J,E$1)</f>
        <v>2.2549271569812503E-5</v>
      </c>
      <c r="F328" s="9">
        <f>SUMIFS('Raw Hourly Load Data'!$S:$S,'Raw Hourly Load Data'!$H:$H,$A328,'Raw Hourly Load Data'!$J:$J,F$1)</f>
        <v>2.0748089846738815E-5</v>
      </c>
      <c r="G328" s="9">
        <f>SUMIFS('Raw Hourly Load Data'!$S:$S,'Raw Hourly Load Data'!$H:$H,$A328,'Raw Hourly Load Data'!$J:$J,G$1)</f>
        <v>2.9822431837953248E-5</v>
      </c>
      <c r="H328" s="9">
        <f>SUMIFS('Raw Hourly Load Data'!$S:$S,'Raw Hourly Load Data'!$H:$H,$A328,'Raw Hourly Load Data'!$J:$J,H$1)</f>
        <v>4.8155653492591775E-5</v>
      </c>
      <c r="I328" s="9">
        <f>SUMIFS('Raw Hourly Load Data'!$S:$S,'Raw Hourly Load Data'!$H:$H,$A328,'Raw Hourly Load Data'!$J:$J,I$1)</f>
        <v>7.6772157962262536E-5</v>
      </c>
      <c r="J328" s="9">
        <f>SUMIFS('Raw Hourly Load Data'!$S:$S,'Raw Hourly Load Data'!$H:$H,$A328,'Raw Hourly Load Data'!$J:$J,J$1)</f>
        <v>8.6924276973971912E-5</v>
      </c>
      <c r="K328" s="9">
        <f>SUMIFS('Raw Hourly Load Data'!$S:$S,'Raw Hourly Load Data'!$H:$H,$A328,'Raw Hourly Load Data'!$J:$J,K$1)</f>
        <v>8.4910286036713641E-5</v>
      </c>
      <c r="L328" s="9">
        <f>SUMIFS('Raw Hourly Load Data'!$S:$S,'Raw Hourly Load Data'!$H:$H,$A328,'Raw Hourly Load Data'!$J:$J,L$1)</f>
        <v>9.2848089318070683E-5</v>
      </c>
      <c r="M328" s="9">
        <f>SUMIFS('Raw Hourly Load Data'!$S:$S,'Raw Hourly Load Data'!$H:$H,$A328,'Raw Hourly Load Data'!$J:$J,M$1)</f>
        <v>1.0809164185291726E-4</v>
      </c>
      <c r="N328" s="9">
        <f>SUMIFS('Raw Hourly Load Data'!$S:$S,'Raw Hourly Load Data'!$H:$H,$A328,'Raw Hourly Load Data'!$J:$J,N$1)</f>
        <v>1.188046468563704E-4</v>
      </c>
      <c r="O328" s="9">
        <f>SUMIFS('Raw Hourly Load Data'!$S:$S,'Raw Hourly Load Data'!$H:$H,$A328,'Raw Hourly Load Data'!$J:$J,O$1)</f>
        <v>1.2099959323507772E-4</v>
      </c>
      <c r="P328" s="9">
        <f>SUMIFS('Raw Hourly Load Data'!$S:$S,'Raw Hourly Load Data'!$H:$H,$A328,'Raw Hourly Load Data'!$J:$J,P$1)</f>
        <v>1.3292872700693185E-4</v>
      </c>
      <c r="Q328" s="9">
        <f>SUMIFS('Raw Hourly Load Data'!$S:$S,'Raw Hourly Load Data'!$H:$H,$A328,'Raw Hourly Load Data'!$J:$J,Q$1)</f>
        <v>1.7002724019381623E-4</v>
      </c>
      <c r="R328" s="9">
        <f>SUMIFS('Raw Hourly Load Data'!$S:$S,'Raw Hourly Load Data'!$H:$H,$A328,'Raw Hourly Load Data'!$J:$J,R$1)</f>
        <v>2.1686733272765392E-4</v>
      </c>
      <c r="S328" s="9">
        <f>SUMIFS('Raw Hourly Load Data'!$S:$S,'Raw Hourly Load Data'!$H:$H,$A328,'Raw Hourly Load Data'!$J:$J,S$1)</f>
        <v>2.5156622553117517E-4</v>
      </c>
      <c r="T328" s="9">
        <f>SUMIFS('Raw Hourly Load Data'!$S:$S,'Raw Hourly Load Data'!$H:$H,$A328,'Raw Hourly Load Data'!$J:$J,T$1)</f>
        <v>2.0399555920230138E-4</v>
      </c>
      <c r="U328" s="9">
        <f>SUMIFS('Raw Hourly Load Data'!$S:$S,'Raw Hourly Load Data'!$H:$H,$A328,'Raw Hourly Load Data'!$J:$J,U$1)</f>
        <v>1.2853292917528974E-4</v>
      </c>
      <c r="V328" s="9">
        <f>SUMIFS('Raw Hourly Load Data'!$S:$S,'Raw Hourly Load Data'!$H:$H,$A328,'Raw Hourly Load Data'!$J:$J,V$1)</f>
        <v>1.0047839870404799E-4</v>
      </c>
      <c r="W328" s="9">
        <f>SUMIFS('Raw Hourly Load Data'!$S:$S,'Raw Hourly Load Data'!$H:$H,$A328,'Raw Hourly Load Data'!$J:$J,W$1)</f>
        <v>8.0684767669797239E-5</v>
      </c>
      <c r="X328" s="9">
        <f>SUMIFS('Raw Hourly Load Data'!$S:$S,'Raw Hourly Load Data'!$H:$H,$A328,'Raw Hourly Load Data'!$J:$J,X$1)</f>
        <v>6.0213562767607757E-5</v>
      </c>
      <c r="Y328" s="9">
        <f>SUMIFS('Raw Hourly Load Data'!$S:$S,'Raw Hourly Load Data'!$H:$H,$A328,'Raw Hourly Load Data'!$J:$J,Y$1)</f>
        <v>4.7575222585858651E-5</v>
      </c>
    </row>
    <row r="329" spans="1:25" x14ac:dyDescent="0.25">
      <c r="A329" s="9" t="s">
        <v>350</v>
      </c>
      <c r="B329" s="9">
        <f>SUMIFS('Raw Hourly Load Data'!$S:$S,'Raw Hourly Load Data'!$H:$H,$A329,'Raw Hourly Load Data'!$J:$J,B$1)</f>
        <v>3.4094293454462413E-5</v>
      </c>
      <c r="C329" s="9">
        <f>SUMIFS('Raw Hourly Load Data'!$S:$S,'Raw Hourly Load Data'!$H:$H,$A329,'Raw Hourly Load Data'!$J:$J,C$1)</f>
        <v>2.6967114295875374E-5</v>
      </c>
      <c r="D329" s="9">
        <f>SUMIFS('Raw Hourly Load Data'!$S:$S,'Raw Hourly Load Data'!$H:$H,$A329,'Raw Hourly Load Data'!$J:$J,D$1)</f>
        <v>2.1634026179294009E-5</v>
      </c>
      <c r="E329" s="9">
        <f>SUMIFS('Raw Hourly Load Data'!$S:$S,'Raw Hourly Load Data'!$H:$H,$A329,'Raw Hourly Load Data'!$J:$J,E$1)</f>
        <v>2.170862187867851E-5</v>
      </c>
      <c r="F329" s="9">
        <f>SUMIFS('Raw Hourly Load Data'!$S:$S,'Raw Hourly Load Data'!$H:$H,$A329,'Raw Hourly Load Data'!$J:$J,F$1)</f>
        <v>2.0046364468841847E-5</v>
      </c>
      <c r="G329" s="9">
        <f>SUMIFS('Raw Hourly Load Data'!$S:$S,'Raw Hourly Load Data'!$H:$H,$A329,'Raw Hourly Load Data'!$J:$J,G$1)</f>
        <v>2.8866379143743678E-5</v>
      </c>
      <c r="H329" s="9">
        <f>SUMIFS('Raw Hourly Load Data'!$S:$S,'Raw Hourly Load Data'!$H:$H,$A329,'Raw Hourly Load Data'!$J:$J,H$1)</f>
        <v>4.6195506789254389E-5</v>
      </c>
      <c r="I329" s="9">
        <f>SUMIFS('Raw Hourly Load Data'!$S:$S,'Raw Hourly Load Data'!$H:$H,$A329,'Raw Hourly Load Data'!$J:$J,I$1)</f>
        <v>7.301791624540608E-5</v>
      </c>
      <c r="J329" s="9">
        <f>SUMIFS('Raw Hourly Load Data'!$S:$S,'Raw Hourly Load Data'!$H:$H,$A329,'Raw Hourly Load Data'!$J:$J,J$1)</f>
        <v>8.2518127838401687E-5</v>
      </c>
      <c r="K329" s="9">
        <f>SUMIFS('Raw Hourly Load Data'!$S:$S,'Raw Hourly Load Data'!$H:$H,$A329,'Raw Hourly Load Data'!$J:$J,K$1)</f>
        <v>8.0384087399138513E-5</v>
      </c>
      <c r="L329" s="9">
        <f>SUMIFS('Raw Hourly Load Data'!$S:$S,'Raw Hourly Load Data'!$H:$H,$A329,'Raw Hourly Load Data'!$J:$J,L$1)</f>
        <v>8.7624938844184863E-5</v>
      </c>
      <c r="M329" s="9">
        <f>SUMIFS('Raw Hourly Load Data'!$S:$S,'Raw Hourly Load Data'!$H:$H,$A329,'Raw Hourly Load Data'!$J:$J,M$1)</f>
        <v>1.0309817446170967E-4</v>
      </c>
      <c r="N329" s="9">
        <f>SUMIFS('Raw Hourly Load Data'!$S:$S,'Raw Hourly Load Data'!$H:$H,$A329,'Raw Hourly Load Data'!$J:$J,N$1)</f>
        <v>1.1504871218229964E-4</v>
      </c>
      <c r="O329" s="9">
        <f>SUMIFS('Raw Hourly Load Data'!$S:$S,'Raw Hourly Load Data'!$H:$H,$A329,'Raw Hourly Load Data'!$J:$J,O$1)</f>
        <v>1.1946452534673582E-4</v>
      </c>
      <c r="P329" s="9">
        <f>SUMIFS('Raw Hourly Load Data'!$S:$S,'Raw Hourly Load Data'!$H:$H,$A329,'Raw Hourly Load Data'!$J:$J,P$1)</f>
        <v>1.3400058784687529E-4</v>
      </c>
      <c r="Q329" s="9">
        <f>SUMIFS('Raw Hourly Load Data'!$S:$S,'Raw Hourly Load Data'!$H:$H,$A329,'Raw Hourly Load Data'!$J:$J,Q$1)</f>
        <v>1.7469154332924741E-4</v>
      </c>
      <c r="R329" s="9">
        <f>SUMIFS('Raw Hourly Load Data'!$S:$S,'Raw Hourly Load Data'!$H:$H,$A329,'Raw Hourly Load Data'!$J:$J,R$1)</f>
        <v>2.2776059146620154E-4</v>
      </c>
      <c r="S329" s="9">
        <f>SUMIFS('Raw Hourly Load Data'!$S:$S,'Raw Hourly Load Data'!$H:$H,$A329,'Raw Hourly Load Data'!$J:$J,S$1)</f>
        <v>2.6749656424555456E-4</v>
      </c>
      <c r="T329" s="9">
        <f>SUMIFS('Raw Hourly Load Data'!$S:$S,'Raw Hourly Load Data'!$H:$H,$A329,'Raw Hourly Load Data'!$J:$J,T$1)</f>
        <v>2.1729578446794901E-4</v>
      </c>
      <c r="U329" s="9">
        <f>SUMIFS('Raw Hourly Load Data'!$S:$S,'Raw Hourly Load Data'!$H:$H,$A329,'Raw Hourly Load Data'!$J:$J,U$1)</f>
        <v>1.3500198416874738E-4</v>
      </c>
      <c r="V329" s="9">
        <f>SUMIFS('Raw Hourly Load Data'!$S:$S,'Raw Hourly Load Data'!$H:$H,$A329,'Raw Hourly Load Data'!$J:$J,V$1)</f>
        <v>1.0370578669282584E-4</v>
      </c>
      <c r="W329" s="9">
        <f>SUMIFS('Raw Hourly Load Data'!$S:$S,'Raw Hourly Load Data'!$H:$H,$A329,'Raw Hourly Load Data'!$J:$J,W$1)</f>
        <v>8.315788453959343E-5</v>
      </c>
      <c r="X329" s="9">
        <f>SUMIFS('Raw Hourly Load Data'!$S:$S,'Raw Hourly Load Data'!$H:$H,$A329,'Raw Hourly Load Data'!$J:$J,X$1)</f>
        <v>6.1097248279202049E-5</v>
      </c>
      <c r="Y329" s="9">
        <f>SUMIFS('Raw Hourly Load Data'!$S:$S,'Raw Hourly Load Data'!$H:$H,$A329,'Raw Hourly Load Data'!$J:$J,Y$1)</f>
        <v>4.9039269504871147E-5</v>
      </c>
    </row>
    <row r="330" spans="1:25" x14ac:dyDescent="0.25">
      <c r="A330" s="9" t="s">
        <v>351</v>
      </c>
      <c r="B330" s="9">
        <f>SUMIFS('Raw Hourly Load Data'!$S:$S,'Raw Hourly Load Data'!$H:$H,$A330,'Raw Hourly Load Data'!$J:$J,B$1)</f>
        <v>5.3598769375114241E-5</v>
      </c>
      <c r="C330" s="9">
        <f>SUMIFS('Raw Hourly Load Data'!$S:$S,'Raw Hourly Load Data'!$H:$H,$A330,'Raw Hourly Load Data'!$J:$J,C$1)</f>
        <v>3.5262172910411462E-5</v>
      </c>
      <c r="D330" s="9">
        <f>SUMIFS('Raw Hourly Load Data'!$S:$S,'Raw Hourly Load Data'!$H:$H,$A330,'Raw Hourly Load Data'!$J:$J,D$1)</f>
        <v>3.0053160198798829E-5</v>
      </c>
      <c r="E330" s="9">
        <f>SUMIFS('Raw Hourly Load Data'!$S:$S,'Raw Hourly Load Data'!$H:$H,$A330,'Raw Hourly Load Data'!$J:$J,E$1)</f>
        <v>2.5989835965245206E-5</v>
      </c>
      <c r="F330" s="9">
        <f>SUMIFS('Raw Hourly Load Data'!$S:$S,'Raw Hourly Load Data'!$H:$H,$A330,'Raw Hourly Load Data'!$J:$J,F$1)</f>
        <v>1.9923645529634933E-5</v>
      </c>
      <c r="G330" s="9">
        <f>SUMIFS('Raw Hourly Load Data'!$S:$S,'Raw Hourly Load Data'!$H:$H,$A330,'Raw Hourly Load Data'!$J:$J,G$1)</f>
        <v>2.2171230239033684E-5</v>
      </c>
      <c r="H330" s="9">
        <f>SUMIFS('Raw Hourly Load Data'!$S:$S,'Raw Hourly Load Data'!$H:$H,$A330,'Raw Hourly Load Data'!$J:$J,H$1)</f>
        <v>2.6647006036044237E-5</v>
      </c>
      <c r="I330" s="9">
        <f>SUMIFS('Raw Hourly Load Data'!$S:$S,'Raw Hourly Load Data'!$H:$H,$A330,'Raw Hourly Load Data'!$J:$J,I$1)</f>
        <v>3.5913771119518845E-5</v>
      </c>
      <c r="J330" s="9">
        <f>SUMIFS('Raw Hourly Load Data'!$S:$S,'Raw Hourly Load Data'!$H:$H,$A330,'Raw Hourly Load Data'!$J:$J,J$1)</f>
        <v>5.2444221091184411E-5</v>
      </c>
      <c r="K330" s="9">
        <f>SUMIFS('Raw Hourly Load Data'!$S:$S,'Raw Hourly Load Data'!$H:$H,$A330,'Raw Hourly Load Data'!$J:$J,K$1)</f>
        <v>7.8760483394847803E-5</v>
      </c>
      <c r="L330" s="9">
        <f>SUMIFS('Raw Hourly Load Data'!$S:$S,'Raw Hourly Load Data'!$H:$H,$A330,'Raw Hourly Load Data'!$J:$J,L$1)</f>
        <v>1.0095014065008392E-4</v>
      </c>
      <c r="M330" s="9">
        <f>SUMIFS('Raw Hourly Load Data'!$S:$S,'Raw Hourly Load Data'!$H:$H,$A330,'Raw Hourly Load Data'!$J:$J,M$1)</f>
        <v>1.2594955884608712E-4</v>
      </c>
      <c r="N330" s="9">
        <f>SUMIFS('Raw Hourly Load Data'!$S:$S,'Raw Hourly Load Data'!$H:$H,$A330,'Raw Hourly Load Data'!$J:$J,N$1)</f>
        <v>1.5385218867426022E-4</v>
      </c>
      <c r="O330" s="9">
        <f>SUMIFS('Raw Hourly Load Data'!$S:$S,'Raw Hourly Load Data'!$H:$H,$A330,'Raw Hourly Load Data'!$J:$J,O$1)</f>
        <v>1.6186005270824543E-4</v>
      </c>
      <c r="P330" s="9">
        <f>SUMIFS('Raw Hourly Load Data'!$S:$S,'Raw Hourly Load Data'!$H:$H,$A330,'Raw Hourly Load Data'!$J:$J,P$1)</f>
        <v>1.647856466613222E-4</v>
      </c>
      <c r="Q330" s="9">
        <f>SUMIFS('Raw Hourly Load Data'!$S:$S,'Raw Hourly Load Data'!$H:$H,$A330,'Raw Hourly Load Data'!$J:$J,Q$1)</f>
        <v>1.7896151270053895E-4</v>
      </c>
      <c r="R330" s="9">
        <f>SUMIFS('Raw Hourly Load Data'!$S:$S,'Raw Hourly Load Data'!$H:$H,$A330,'Raw Hourly Load Data'!$J:$J,R$1)</f>
        <v>1.9803410437155709E-4</v>
      </c>
      <c r="S330" s="9">
        <f>SUMIFS('Raw Hourly Load Data'!$S:$S,'Raw Hourly Load Data'!$H:$H,$A330,'Raw Hourly Load Data'!$J:$J,S$1)</f>
        <v>1.9239281060064994E-4</v>
      </c>
      <c r="T330" s="9">
        <f>SUMIFS('Raw Hourly Load Data'!$S:$S,'Raw Hourly Load Data'!$H:$H,$A330,'Raw Hourly Load Data'!$J:$J,T$1)</f>
        <v>2.2390470183748635E-4</v>
      </c>
      <c r="U330" s="9">
        <f>SUMIFS('Raw Hourly Load Data'!$S:$S,'Raw Hourly Load Data'!$H:$H,$A330,'Raw Hourly Load Data'!$J:$J,U$1)</f>
        <v>2.2127388612053995E-4</v>
      </c>
      <c r="V330" s="9">
        <f>SUMIFS('Raw Hourly Load Data'!$S:$S,'Raw Hourly Load Data'!$H:$H,$A330,'Raw Hourly Load Data'!$J:$J,V$1)</f>
        <v>1.9434996724892865E-4</v>
      </c>
      <c r="W330" s="9">
        <f>SUMIFS('Raw Hourly Load Data'!$S:$S,'Raw Hourly Load Data'!$H:$H,$A330,'Raw Hourly Load Data'!$J:$J,W$1)</f>
        <v>1.651807769642441E-4</v>
      </c>
      <c r="X330" s="9">
        <f>SUMIFS('Raw Hourly Load Data'!$S:$S,'Raw Hourly Load Data'!$H:$H,$A330,'Raw Hourly Load Data'!$J:$J,X$1)</f>
        <v>1.3314154506390317E-4</v>
      </c>
      <c r="Y330" s="9">
        <f>SUMIFS('Raw Hourly Load Data'!$S:$S,'Raw Hourly Load Data'!$H:$H,$A330,'Raw Hourly Load Data'!$J:$J,Y$1)</f>
        <v>9.6339663883692107E-5</v>
      </c>
    </row>
    <row r="331" spans="1:25" x14ac:dyDescent="0.25">
      <c r="A331" s="9" t="s">
        <v>352</v>
      </c>
      <c r="B331" s="9">
        <f>SUMIFS('Raw Hourly Load Data'!$S:$S,'Raw Hourly Load Data'!$H:$H,$A331,'Raw Hourly Load Data'!$J:$J,B$1)</f>
        <v>6.0219107123493155E-5</v>
      </c>
      <c r="C331" s="9">
        <f>SUMIFS('Raw Hourly Load Data'!$S:$S,'Raw Hourly Load Data'!$H:$H,$A331,'Raw Hourly Load Data'!$J:$J,C$1)</f>
        <v>3.6071635521234061E-5</v>
      </c>
      <c r="D331" s="9">
        <f>SUMIFS('Raw Hourly Load Data'!$S:$S,'Raw Hourly Load Data'!$H:$H,$A331,'Raw Hourly Load Data'!$J:$J,D$1)</f>
        <v>3.0743920939130105E-5</v>
      </c>
      <c r="E331" s="9">
        <f>SUMIFS('Raw Hourly Load Data'!$S:$S,'Raw Hourly Load Data'!$H:$H,$A331,'Raw Hourly Load Data'!$J:$J,E$1)</f>
        <v>2.6580683632740552E-5</v>
      </c>
      <c r="F331" s="9">
        <f>SUMIFS('Raw Hourly Load Data'!$S:$S,'Raw Hourly Load Data'!$H:$H,$A331,'Raw Hourly Load Data'!$J:$J,F$1)</f>
        <v>2.0376272356453599E-5</v>
      </c>
      <c r="G331" s="9">
        <f>SUMIFS('Raw Hourly Load Data'!$S:$S,'Raw Hourly Load Data'!$H:$H,$A331,'Raw Hourly Load Data'!$J:$J,G$1)</f>
        <v>2.2838399693693348E-5</v>
      </c>
      <c r="H331" s="9">
        <f>SUMIFS('Raw Hourly Load Data'!$S:$S,'Raw Hourly Load Data'!$H:$H,$A331,'Raw Hourly Load Data'!$J:$J,H$1)</f>
        <v>2.7587841568504038E-5</v>
      </c>
      <c r="I331" s="9">
        <f>SUMIFS('Raw Hourly Load Data'!$S:$S,'Raw Hourly Load Data'!$H:$H,$A331,'Raw Hourly Load Data'!$J:$J,I$1)</f>
        <v>3.7012986317559714E-5</v>
      </c>
      <c r="J331" s="9">
        <f>SUMIFS('Raw Hourly Load Data'!$S:$S,'Raw Hourly Load Data'!$H:$H,$A331,'Raw Hourly Load Data'!$J:$J,J$1)</f>
        <v>5.3243233923359224E-5</v>
      </c>
      <c r="K331" s="9">
        <f>SUMIFS('Raw Hourly Load Data'!$S:$S,'Raw Hourly Load Data'!$H:$H,$A331,'Raw Hourly Load Data'!$J:$J,K$1)</f>
        <v>7.9027764512000338E-5</v>
      </c>
      <c r="L331" s="9">
        <f>SUMIFS('Raw Hourly Load Data'!$S:$S,'Raw Hourly Load Data'!$H:$H,$A331,'Raw Hourly Load Data'!$J:$J,L$1)</f>
        <v>1.0089243036013973E-4</v>
      </c>
      <c r="M331" s="9">
        <f>SUMIFS('Raw Hourly Load Data'!$S:$S,'Raw Hourly Load Data'!$H:$H,$A331,'Raw Hourly Load Data'!$J:$J,M$1)</f>
        <v>1.2634581635991913E-4</v>
      </c>
      <c r="N331" s="9">
        <f>SUMIFS('Raw Hourly Load Data'!$S:$S,'Raw Hourly Load Data'!$H:$H,$A331,'Raw Hourly Load Data'!$J:$J,N$1)</f>
        <v>1.5552745447242478E-4</v>
      </c>
      <c r="O331" s="9">
        <f>SUMIFS('Raw Hourly Load Data'!$S:$S,'Raw Hourly Load Data'!$H:$H,$A331,'Raw Hourly Load Data'!$J:$J,O$1)</f>
        <v>1.6395340875258998E-4</v>
      </c>
      <c r="P331" s="9">
        <f>SUMIFS('Raw Hourly Load Data'!$S:$S,'Raw Hourly Load Data'!$H:$H,$A331,'Raw Hourly Load Data'!$J:$J,P$1)</f>
        <v>1.6713757171587032E-4</v>
      </c>
      <c r="Q331" s="9">
        <f>SUMIFS('Raw Hourly Load Data'!$S:$S,'Raw Hourly Load Data'!$H:$H,$A331,'Raw Hourly Load Data'!$J:$J,Q$1)</f>
        <v>1.8192240367849853E-4</v>
      </c>
      <c r="R331" s="9">
        <f>SUMIFS('Raw Hourly Load Data'!$S:$S,'Raw Hourly Load Data'!$H:$H,$A331,'Raw Hourly Load Data'!$J:$J,R$1)</f>
        <v>2.0202742904315571E-4</v>
      </c>
      <c r="S331" s="9">
        <f>SUMIFS('Raw Hourly Load Data'!$S:$S,'Raw Hourly Load Data'!$H:$H,$A331,'Raw Hourly Load Data'!$J:$J,S$1)</f>
        <v>1.9822422811712991E-4</v>
      </c>
      <c r="T331" s="9">
        <f>SUMIFS('Raw Hourly Load Data'!$S:$S,'Raw Hourly Load Data'!$H:$H,$A331,'Raw Hourly Load Data'!$J:$J,T$1)</f>
        <v>2.305438955392325E-4</v>
      </c>
      <c r="U331" s="9">
        <f>SUMIFS('Raw Hourly Load Data'!$S:$S,'Raw Hourly Load Data'!$H:$H,$A331,'Raw Hourly Load Data'!$J:$J,U$1)</f>
        <v>2.2865232022046704E-4</v>
      </c>
      <c r="V331" s="9">
        <f>SUMIFS('Raw Hourly Load Data'!$S:$S,'Raw Hourly Load Data'!$H:$H,$A331,'Raw Hourly Load Data'!$J:$J,V$1)</f>
        <v>2.0010341419465078E-4</v>
      </c>
      <c r="W331" s="9">
        <f>SUMIFS('Raw Hourly Load Data'!$S:$S,'Raw Hourly Load Data'!$H:$H,$A331,'Raw Hourly Load Data'!$J:$J,W$1)</f>
        <v>1.6830392961509003E-4</v>
      </c>
      <c r="X331" s="9">
        <f>SUMIFS('Raw Hourly Load Data'!$S:$S,'Raw Hourly Load Data'!$H:$H,$A331,'Raw Hourly Load Data'!$J:$J,X$1)</f>
        <v>1.3336509404650147E-4</v>
      </c>
      <c r="Y331" s="9">
        <f>SUMIFS('Raw Hourly Load Data'!$S:$S,'Raw Hourly Load Data'!$H:$H,$A331,'Raw Hourly Load Data'!$J:$J,Y$1)</f>
        <v>9.3765007810895994E-5</v>
      </c>
    </row>
    <row r="332" spans="1:25" x14ac:dyDescent="0.25">
      <c r="A332" s="9" t="s">
        <v>353</v>
      </c>
      <c r="B332" s="9">
        <f>SUMIFS('Raw Hourly Load Data'!$S:$S,'Raw Hourly Load Data'!$H:$H,$A332,'Raw Hourly Load Data'!$J:$J,B$1)</f>
        <v>3.863221525436886E-5</v>
      </c>
      <c r="C332" s="9">
        <f>SUMIFS('Raw Hourly Load Data'!$S:$S,'Raw Hourly Load Data'!$H:$H,$A332,'Raw Hourly Load Data'!$J:$J,C$1)</f>
        <v>2.655532905782789E-5</v>
      </c>
      <c r="D332" s="9">
        <f>SUMIFS('Raw Hourly Load Data'!$S:$S,'Raw Hourly Load Data'!$H:$H,$A332,'Raw Hourly Load Data'!$J:$J,D$1)</f>
        <v>2.1236383323397751E-5</v>
      </c>
      <c r="E332" s="9">
        <f>SUMIFS('Raw Hourly Load Data'!$S:$S,'Raw Hourly Load Data'!$H:$H,$A332,'Raw Hourly Load Data'!$J:$J,E$1)</f>
        <v>2.1411920444357569E-5</v>
      </c>
      <c r="F332" s="9">
        <f>SUMIFS('Raw Hourly Load Data'!$S:$S,'Raw Hourly Load Data'!$H:$H,$A332,'Raw Hourly Load Data'!$J:$J,F$1)</f>
        <v>2.0143903522195965E-5</v>
      </c>
      <c r="G332" s="9">
        <f>SUMIFS('Raw Hourly Load Data'!$S:$S,'Raw Hourly Load Data'!$H:$H,$A332,'Raw Hourly Load Data'!$J:$J,G$1)</f>
        <v>2.9987534585784375E-5</v>
      </c>
      <c r="H332" s="9">
        <f>SUMIFS('Raw Hourly Load Data'!$S:$S,'Raw Hourly Load Data'!$H:$H,$A332,'Raw Hourly Load Data'!$J:$J,H$1)</f>
        <v>4.9256709506480393E-5</v>
      </c>
      <c r="I332" s="9">
        <f>SUMIFS('Raw Hourly Load Data'!$S:$S,'Raw Hourly Load Data'!$H:$H,$A332,'Raw Hourly Load Data'!$J:$J,I$1)</f>
        <v>7.9058582319391628E-5</v>
      </c>
      <c r="J332" s="9">
        <f>SUMIFS('Raw Hourly Load Data'!$S:$S,'Raw Hourly Load Data'!$H:$H,$A332,'Raw Hourly Load Data'!$J:$J,J$1)</f>
        <v>8.8861757554095641E-5</v>
      </c>
      <c r="K332" s="9">
        <f>SUMIFS('Raw Hourly Load Data'!$S:$S,'Raw Hourly Load Data'!$H:$H,$A332,'Raw Hourly Load Data'!$J:$J,K$1)</f>
        <v>8.5849330929078571E-5</v>
      </c>
      <c r="L332" s="9">
        <f>SUMIFS('Raw Hourly Load Data'!$S:$S,'Raw Hourly Load Data'!$H:$H,$A332,'Raw Hourly Load Data'!$J:$J,L$1)</f>
        <v>9.3277128227578452E-5</v>
      </c>
      <c r="M332" s="9">
        <f>SUMIFS('Raw Hourly Load Data'!$S:$S,'Raw Hourly Load Data'!$H:$H,$A332,'Raw Hourly Load Data'!$J:$J,M$1)</f>
        <v>1.1055588439162692E-4</v>
      </c>
      <c r="N332" s="9">
        <f>SUMIFS('Raw Hourly Load Data'!$S:$S,'Raw Hourly Load Data'!$H:$H,$A332,'Raw Hourly Load Data'!$J:$J,N$1)</f>
        <v>1.2390124160479842E-4</v>
      </c>
      <c r="O332" s="9">
        <f>SUMIFS('Raw Hourly Load Data'!$S:$S,'Raw Hourly Load Data'!$H:$H,$A332,'Raw Hourly Load Data'!$J:$J,O$1)</f>
        <v>1.2904391584830558E-4</v>
      </c>
      <c r="P332" s="9">
        <f>SUMIFS('Raw Hourly Load Data'!$S:$S,'Raw Hourly Load Data'!$H:$H,$A332,'Raw Hourly Load Data'!$J:$J,P$1)</f>
        <v>1.4504781070300457E-4</v>
      </c>
      <c r="Q332" s="9">
        <f>SUMIFS('Raw Hourly Load Data'!$S:$S,'Raw Hourly Load Data'!$H:$H,$A332,'Raw Hourly Load Data'!$J:$J,Q$1)</f>
        <v>1.8900621535151413E-4</v>
      </c>
      <c r="R332" s="9">
        <f>SUMIFS('Raw Hourly Load Data'!$S:$S,'Raw Hourly Load Data'!$H:$H,$A332,'Raw Hourly Load Data'!$J:$J,R$1)</f>
        <v>2.4632693677752204E-4</v>
      </c>
      <c r="S332" s="9">
        <f>SUMIFS('Raw Hourly Load Data'!$S:$S,'Raw Hourly Load Data'!$H:$H,$A332,'Raw Hourly Load Data'!$J:$J,S$1)</f>
        <v>2.8928844231880909E-4</v>
      </c>
      <c r="T332" s="9">
        <f>SUMIFS('Raw Hourly Load Data'!$S:$S,'Raw Hourly Load Data'!$H:$H,$A332,'Raw Hourly Load Data'!$J:$J,T$1)</f>
        <v>2.3637230722168117E-4</v>
      </c>
      <c r="U332" s="9">
        <f>SUMIFS('Raw Hourly Load Data'!$S:$S,'Raw Hourly Load Data'!$H:$H,$A332,'Raw Hourly Load Data'!$J:$J,U$1)</f>
        <v>1.4647675284075091E-4</v>
      </c>
      <c r="V332" s="9">
        <f>SUMIFS('Raw Hourly Load Data'!$S:$S,'Raw Hourly Load Data'!$H:$H,$A332,'Raw Hourly Load Data'!$J:$J,V$1)</f>
        <v>1.1182765341804578E-4</v>
      </c>
      <c r="W332" s="9">
        <f>SUMIFS('Raw Hourly Load Data'!$S:$S,'Raw Hourly Load Data'!$H:$H,$A332,'Raw Hourly Load Data'!$J:$J,W$1)</f>
        <v>8.8761216828449753E-5</v>
      </c>
      <c r="X332" s="9">
        <f>SUMIFS('Raw Hourly Load Data'!$S:$S,'Raw Hourly Load Data'!$H:$H,$A332,'Raw Hourly Load Data'!$J:$J,X$1)</f>
        <v>6.3854330343811417E-5</v>
      </c>
      <c r="Y332" s="9">
        <f>SUMIFS('Raw Hourly Load Data'!$S:$S,'Raw Hourly Load Data'!$H:$H,$A332,'Raw Hourly Load Data'!$J:$J,Y$1)</f>
        <v>4.8650636466156163E-5</v>
      </c>
    </row>
    <row r="333" spans="1:25" x14ac:dyDescent="0.25">
      <c r="A333" s="9" t="s">
        <v>354</v>
      </c>
      <c r="B333" s="9">
        <f>SUMIFS('Raw Hourly Load Data'!$S:$S,'Raw Hourly Load Data'!$H:$H,$A333,'Raw Hourly Load Data'!$J:$J,B$1)</f>
        <v>3.3999699275565367E-5</v>
      </c>
      <c r="C333" s="9">
        <f>SUMIFS('Raw Hourly Load Data'!$S:$S,'Raw Hourly Load Data'!$H:$H,$A333,'Raw Hourly Load Data'!$J:$J,C$1)</f>
        <v>2.6517089569419078E-5</v>
      </c>
      <c r="D333" s="9">
        <f>SUMIFS('Raw Hourly Load Data'!$S:$S,'Raw Hourly Load Data'!$H:$H,$A333,'Raw Hourly Load Data'!$J:$J,D$1)</f>
        <v>2.1116166901650692E-5</v>
      </c>
      <c r="E333" s="9">
        <f>SUMIFS('Raw Hourly Load Data'!$S:$S,'Raw Hourly Load Data'!$H:$H,$A333,'Raw Hourly Load Data'!$J:$J,E$1)</f>
        <v>2.1127445087490843E-5</v>
      </c>
      <c r="F333" s="9">
        <f>SUMIFS('Raw Hourly Load Data'!$S:$S,'Raw Hourly Load Data'!$H:$H,$A333,'Raw Hourly Load Data'!$J:$J,F$1)</f>
        <v>1.9800773191580267E-5</v>
      </c>
      <c r="G333" s="9">
        <f>SUMIFS('Raw Hourly Load Data'!$S:$S,'Raw Hourly Load Data'!$H:$H,$A333,'Raw Hourly Load Data'!$J:$J,G$1)</f>
        <v>2.9339658225177249E-5</v>
      </c>
      <c r="H333" s="9">
        <f>SUMIFS('Raw Hourly Load Data'!$S:$S,'Raw Hourly Load Data'!$H:$H,$A333,'Raw Hourly Load Data'!$J:$J,H$1)</f>
        <v>4.8286130185183263E-5</v>
      </c>
      <c r="I333" s="9">
        <f>SUMIFS('Raw Hourly Load Data'!$S:$S,'Raw Hourly Load Data'!$H:$H,$A333,'Raw Hourly Load Data'!$J:$J,I$1)</f>
        <v>7.7864759655037766E-5</v>
      </c>
      <c r="J333" s="9">
        <f>SUMIFS('Raw Hourly Load Data'!$S:$S,'Raw Hourly Load Data'!$H:$H,$A333,'Raw Hourly Load Data'!$J:$J,J$1)</f>
        <v>8.8013638166566872E-5</v>
      </c>
      <c r="K333" s="9">
        <f>SUMIFS('Raw Hourly Load Data'!$S:$S,'Raw Hourly Load Data'!$H:$H,$A333,'Raw Hourly Load Data'!$J:$J,K$1)</f>
        <v>8.5570919607477498E-5</v>
      </c>
      <c r="L333" s="9">
        <f>SUMIFS('Raw Hourly Load Data'!$S:$S,'Raw Hourly Load Data'!$H:$H,$A333,'Raw Hourly Load Data'!$J:$J,L$1)</f>
        <v>9.3568545670890671E-5</v>
      </c>
      <c r="M333" s="9">
        <f>SUMIFS('Raw Hourly Load Data'!$S:$S,'Raw Hourly Load Data'!$H:$H,$A333,'Raw Hourly Load Data'!$J:$J,M$1)</f>
        <v>1.1143834906492883E-4</v>
      </c>
      <c r="N333" s="9">
        <f>SUMIFS('Raw Hourly Load Data'!$S:$S,'Raw Hourly Load Data'!$H:$H,$A333,'Raw Hourly Load Data'!$J:$J,N$1)</f>
        <v>1.2509628658698114E-4</v>
      </c>
      <c r="O333" s="9">
        <f>SUMIFS('Raw Hourly Load Data'!$S:$S,'Raw Hourly Load Data'!$H:$H,$A333,'Raw Hourly Load Data'!$J:$J,O$1)</f>
        <v>1.305020939350225E-4</v>
      </c>
      <c r="P333" s="9">
        <f>SUMIFS('Raw Hourly Load Data'!$S:$S,'Raw Hourly Load Data'!$H:$H,$A333,'Raw Hourly Load Data'!$J:$J,P$1)</f>
        <v>1.4678964035605451E-4</v>
      </c>
      <c r="Q333" s="9">
        <f>SUMIFS('Raw Hourly Load Data'!$S:$S,'Raw Hourly Load Data'!$H:$H,$A333,'Raw Hourly Load Data'!$J:$J,Q$1)</f>
        <v>1.9155436019458599E-4</v>
      </c>
      <c r="R333" s="9">
        <f>SUMIFS('Raw Hourly Load Data'!$S:$S,'Raw Hourly Load Data'!$H:$H,$A333,'Raw Hourly Load Data'!$J:$J,R$1)</f>
        <v>2.4950719728397539E-4</v>
      </c>
      <c r="S333" s="9">
        <f>SUMIFS('Raw Hourly Load Data'!$S:$S,'Raw Hourly Load Data'!$H:$H,$A333,'Raw Hourly Load Data'!$J:$J,S$1)</f>
        <v>2.9107808698847958E-4</v>
      </c>
      <c r="T333" s="9">
        <f>SUMIFS('Raw Hourly Load Data'!$S:$S,'Raw Hourly Load Data'!$H:$H,$A333,'Raw Hourly Load Data'!$J:$J,T$1)</f>
        <v>2.3773594709714345E-4</v>
      </c>
      <c r="U333" s="9">
        <f>SUMIFS('Raw Hourly Load Data'!$S:$S,'Raw Hourly Load Data'!$H:$H,$A333,'Raw Hourly Load Data'!$J:$J,U$1)</f>
        <v>1.4728687773184264E-4</v>
      </c>
      <c r="V333" s="9">
        <f>SUMIFS('Raw Hourly Load Data'!$S:$S,'Raw Hourly Load Data'!$H:$H,$A333,'Raw Hourly Load Data'!$J:$J,V$1)</f>
        <v>1.1222517873405438E-4</v>
      </c>
      <c r="W333" s="9">
        <f>SUMIFS('Raw Hourly Load Data'!$S:$S,'Raw Hourly Load Data'!$H:$H,$A333,'Raw Hourly Load Data'!$J:$J,W$1)</f>
        <v>8.9082966689472298E-5</v>
      </c>
      <c r="X333" s="9">
        <f>SUMIFS('Raw Hourly Load Data'!$S:$S,'Raw Hourly Load Data'!$H:$H,$A333,'Raw Hourly Load Data'!$J:$J,X$1)</f>
        <v>6.4140653501143207E-5</v>
      </c>
      <c r="Y333" s="9">
        <f>SUMIFS('Raw Hourly Load Data'!$S:$S,'Raw Hourly Load Data'!$H:$H,$A333,'Raw Hourly Load Data'!$J:$J,Y$1)</f>
        <v>4.8771345927363175E-5</v>
      </c>
    </row>
    <row r="334" spans="1:25" x14ac:dyDescent="0.25">
      <c r="A334" s="9" t="s">
        <v>355</v>
      </c>
      <c r="B334" s="9">
        <f>SUMIFS('Raw Hourly Load Data'!$S:$S,'Raw Hourly Load Data'!$H:$H,$A334,'Raw Hourly Load Data'!$J:$J,B$1)</f>
        <v>3.4478091487686578E-5</v>
      </c>
      <c r="C334" s="9">
        <f>SUMIFS('Raw Hourly Load Data'!$S:$S,'Raw Hourly Load Data'!$H:$H,$A334,'Raw Hourly Load Data'!$J:$J,C$1)</f>
        <v>2.6945851378767643E-5</v>
      </c>
      <c r="D334" s="9">
        <f>SUMIFS('Raw Hourly Load Data'!$S:$S,'Raw Hourly Load Data'!$H:$H,$A334,'Raw Hourly Load Data'!$J:$J,D$1)</f>
        <v>2.1496533685592093E-5</v>
      </c>
      <c r="E334" s="9">
        <f>SUMIFS('Raw Hourly Load Data'!$S:$S,'Raw Hourly Load Data'!$H:$H,$A334,'Raw Hourly Load Data'!$J:$J,E$1)</f>
        <v>2.1573730017560113E-5</v>
      </c>
      <c r="F334" s="9">
        <f>SUMIFS('Raw Hourly Load Data'!$S:$S,'Raw Hourly Load Data'!$H:$H,$A334,'Raw Hourly Load Data'!$J:$J,F$1)</f>
        <v>2.0244160071241674E-5</v>
      </c>
      <c r="G334" s="9">
        <f>SUMIFS('Raw Hourly Load Data'!$S:$S,'Raw Hourly Load Data'!$H:$H,$A334,'Raw Hourly Load Data'!$J:$J,G$1)</f>
        <v>3.007976113254319E-5</v>
      </c>
      <c r="H334" s="9">
        <f>SUMIFS('Raw Hourly Load Data'!$S:$S,'Raw Hourly Load Data'!$H:$H,$A334,'Raw Hourly Load Data'!$J:$J,H$1)</f>
        <v>4.9507752962247286E-5</v>
      </c>
      <c r="I334" s="9">
        <f>SUMIFS('Raw Hourly Load Data'!$S:$S,'Raw Hourly Load Data'!$H:$H,$A334,'Raw Hourly Load Data'!$J:$J,I$1)</f>
        <v>7.9793655866405768E-5</v>
      </c>
      <c r="J334" s="9">
        <f>SUMIFS('Raw Hourly Load Data'!$S:$S,'Raw Hourly Load Data'!$H:$H,$A334,'Raw Hourly Load Data'!$J:$J,J$1)</f>
        <v>8.9832299923647119E-5</v>
      </c>
      <c r="K334" s="9">
        <f>SUMIFS('Raw Hourly Load Data'!$S:$S,'Raw Hourly Load Data'!$H:$H,$A334,'Raw Hourly Load Data'!$J:$J,K$1)</f>
        <v>8.6956650769866542E-5</v>
      </c>
      <c r="L334" s="9">
        <f>SUMIFS('Raw Hourly Load Data'!$S:$S,'Raw Hourly Load Data'!$H:$H,$A334,'Raw Hourly Load Data'!$J:$J,L$1)</f>
        <v>9.4112844069667564E-5</v>
      </c>
      <c r="M334" s="9">
        <f>SUMIFS('Raw Hourly Load Data'!$S:$S,'Raw Hourly Load Data'!$H:$H,$A334,'Raw Hourly Load Data'!$J:$J,M$1)</f>
        <v>1.1142673955327727E-4</v>
      </c>
      <c r="N334" s="9">
        <f>SUMIFS('Raw Hourly Load Data'!$S:$S,'Raw Hourly Load Data'!$H:$H,$A334,'Raw Hourly Load Data'!$J:$J,N$1)</f>
        <v>1.2454639650211986E-4</v>
      </c>
      <c r="O334" s="9">
        <f>SUMIFS('Raw Hourly Load Data'!$S:$S,'Raw Hourly Load Data'!$H:$H,$A334,'Raw Hourly Load Data'!$J:$J,O$1)</f>
        <v>1.2972047931973088E-4</v>
      </c>
      <c r="P334" s="9">
        <f>SUMIFS('Raw Hourly Load Data'!$S:$S,'Raw Hourly Load Data'!$H:$H,$A334,'Raw Hourly Load Data'!$J:$J,P$1)</f>
        <v>1.4605606536114262E-4</v>
      </c>
      <c r="Q334" s="9">
        <f>SUMIFS('Raw Hourly Load Data'!$S:$S,'Raw Hourly Load Data'!$H:$H,$A334,'Raw Hourly Load Data'!$J:$J,Q$1)</f>
        <v>1.9086239412954232E-4</v>
      </c>
      <c r="R334" s="9">
        <f>SUMIFS('Raw Hourly Load Data'!$S:$S,'Raw Hourly Load Data'!$H:$H,$A334,'Raw Hourly Load Data'!$J:$J,R$1)</f>
        <v>2.4965271841982623E-4</v>
      </c>
      <c r="S334" s="9">
        <f>SUMIFS('Raw Hourly Load Data'!$S:$S,'Raw Hourly Load Data'!$H:$H,$A334,'Raw Hourly Load Data'!$J:$J,S$1)</f>
        <v>2.9357336642304099E-4</v>
      </c>
      <c r="T334" s="9">
        <f>SUMIFS('Raw Hourly Load Data'!$S:$S,'Raw Hourly Load Data'!$H:$H,$A334,'Raw Hourly Load Data'!$J:$J,T$1)</f>
        <v>2.4076606354454214E-4</v>
      </c>
      <c r="U334" s="9">
        <f>SUMIFS('Raw Hourly Load Data'!$S:$S,'Raw Hourly Load Data'!$H:$H,$A334,'Raw Hourly Load Data'!$J:$J,U$1)</f>
        <v>1.4954195047143427E-4</v>
      </c>
      <c r="V334" s="9">
        <f>SUMIFS('Raw Hourly Load Data'!$S:$S,'Raw Hourly Load Data'!$H:$H,$A334,'Raw Hourly Load Data'!$J:$J,V$1)</f>
        <v>1.1466017476463205E-4</v>
      </c>
      <c r="W334" s="9">
        <f>SUMIFS('Raw Hourly Load Data'!$S:$S,'Raw Hourly Load Data'!$H:$H,$A334,'Raw Hourly Load Data'!$J:$J,W$1)</f>
        <v>9.1365603418204472E-5</v>
      </c>
      <c r="X334" s="9">
        <f>SUMIFS('Raw Hourly Load Data'!$S:$S,'Raw Hourly Load Data'!$H:$H,$A334,'Raw Hourly Load Data'!$J:$J,X$1)</f>
        <v>6.5916566406026665E-5</v>
      </c>
      <c r="Y334" s="9">
        <f>SUMIFS('Raw Hourly Load Data'!$S:$S,'Raw Hourly Load Data'!$H:$H,$A334,'Raw Hourly Load Data'!$J:$J,Y$1)</f>
        <v>5.0303714228147304E-5</v>
      </c>
    </row>
    <row r="335" spans="1:25" x14ac:dyDescent="0.25">
      <c r="A335" s="9" t="s">
        <v>356</v>
      </c>
      <c r="B335" s="9">
        <f>SUMIFS('Raw Hourly Load Data'!$S:$S,'Raw Hourly Load Data'!$H:$H,$A335,'Raw Hourly Load Data'!$J:$J,B$1)</f>
        <v>3.5416809511746909E-5</v>
      </c>
      <c r="C335" s="9">
        <f>SUMIFS('Raw Hourly Load Data'!$S:$S,'Raw Hourly Load Data'!$H:$H,$A335,'Raw Hourly Load Data'!$J:$J,C$1)</f>
        <v>2.7649427542938457E-5</v>
      </c>
      <c r="D335" s="9">
        <f>SUMIFS('Raw Hourly Load Data'!$S:$S,'Raw Hourly Load Data'!$H:$H,$A335,'Raw Hourly Load Data'!$J:$J,D$1)</f>
        <v>2.1990178769769619E-5</v>
      </c>
      <c r="E335" s="9">
        <f>SUMIFS('Raw Hourly Load Data'!$S:$S,'Raw Hourly Load Data'!$H:$H,$A335,'Raw Hourly Load Data'!$J:$J,E$1)</f>
        <v>2.2047700037204102E-5</v>
      </c>
      <c r="F335" s="9">
        <f>SUMIFS('Raw Hourly Load Data'!$S:$S,'Raw Hourly Load Data'!$H:$H,$A335,'Raw Hourly Load Data'!$J:$J,F$1)</f>
        <v>2.0677136279337484E-5</v>
      </c>
      <c r="G335" s="9">
        <f>SUMIFS('Raw Hourly Load Data'!$S:$S,'Raw Hourly Load Data'!$H:$H,$A335,'Raw Hourly Load Data'!$J:$J,G$1)</f>
        <v>3.0684693192187163E-5</v>
      </c>
      <c r="H335" s="9">
        <f>SUMIFS('Raw Hourly Load Data'!$S:$S,'Raw Hourly Load Data'!$H:$H,$A335,'Raw Hourly Load Data'!$J:$J,H$1)</f>
        <v>5.0485083290126263E-5</v>
      </c>
      <c r="I335" s="9">
        <f>SUMIFS('Raw Hourly Load Data'!$S:$S,'Raw Hourly Load Data'!$H:$H,$A335,'Raw Hourly Load Data'!$J:$J,I$1)</f>
        <v>8.1322266623220469E-5</v>
      </c>
      <c r="J335" s="9">
        <f>SUMIFS('Raw Hourly Load Data'!$S:$S,'Raw Hourly Load Data'!$H:$H,$A335,'Raw Hourly Load Data'!$J:$J,J$1)</f>
        <v>9.0867195118823424E-5</v>
      </c>
      <c r="K335" s="9">
        <f>SUMIFS('Raw Hourly Load Data'!$S:$S,'Raw Hourly Load Data'!$H:$H,$A335,'Raw Hourly Load Data'!$J:$J,K$1)</f>
        <v>8.7560779158437187E-5</v>
      </c>
      <c r="L335" s="9">
        <f>SUMIFS('Raw Hourly Load Data'!$S:$S,'Raw Hourly Load Data'!$H:$H,$A335,'Raw Hourly Load Data'!$J:$J,L$1)</f>
        <v>9.4674926775275713E-5</v>
      </c>
      <c r="M335" s="9">
        <f>SUMIFS('Raw Hourly Load Data'!$S:$S,'Raw Hourly Load Data'!$H:$H,$A335,'Raw Hourly Load Data'!$J:$J,M$1)</f>
        <v>1.1166933119446467E-4</v>
      </c>
      <c r="N335" s="9">
        <f>SUMIFS('Raw Hourly Load Data'!$S:$S,'Raw Hourly Load Data'!$H:$H,$A335,'Raw Hourly Load Data'!$J:$J,N$1)</f>
        <v>1.2478892159956665E-4</v>
      </c>
      <c r="O335" s="9">
        <f>SUMIFS('Raw Hourly Load Data'!$S:$S,'Raw Hourly Load Data'!$H:$H,$A335,'Raw Hourly Load Data'!$J:$J,O$1)</f>
        <v>1.2984133104602653E-4</v>
      </c>
      <c r="P335" s="9">
        <f>SUMIFS('Raw Hourly Load Data'!$S:$S,'Raw Hourly Load Data'!$H:$H,$A335,'Raw Hourly Load Data'!$J:$J,P$1)</f>
        <v>1.4579410748527552E-4</v>
      </c>
      <c r="Q335" s="9">
        <f>SUMIFS('Raw Hourly Load Data'!$S:$S,'Raw Hourly Load Data'!$H:$H,$A335,'Raw Hourly Load Data'!$J:$J,Q$1)</f>
        <v>1.9029252189858238E-4</v>
      </c>
      <c r="R335" s="9">
        <f>SUMIFS('Raw Hourly Load Data'!$S:$S,'Raw Hourly Load Data'!$H:$H,$A335,'Raw Hourly Load Data'!$J:$J,R$1)</f>
        <v>2.4869515273592309E-4</v>
      </c>
      <c r="S335" s="9">
        <f>SUMIFS('Raw Hourly Load Data'!$S:$S,'Raw Hourly Load Data'!$H:$H,$A335,'Raw Hourly Load Data'!$J:$J,S$1)</f>
        <v>2.9234177588375031E-4</v>
      </c>
      <c r="T335" s="9">
        <f>SUMIFS('Raw Hourly Load Data'!$S:$S,'Raw Hourly Load Data'!$H:$H,$A335,'Raw Hourly Load Data'!$J:$J,T$1)</f>
        <v>2.3916694628958493E-4</v>
      </c>
      <c r="U335" s="9">
        <f>SUMIFS('Raw Hourly Load Data'!$S:$S,'Raw Hourly Load Data'!$H:$H,$A335,'Raw Hourly Load Data'!$J:$J,U$1)</f>
        <v>1.487665149913901E-4</v>
      </c>
      <c r="V335" s="9">
        <f>SUMIFS('Raw Hourly Load Data'!$S:$S,'Raw Hourly Load Data'!$H:$H,$A335,'Raw Hourly Load Data'!$J:$J,V$1)</f>
        <v>1.1407105730130415E-4</v>
      </c>
      <c r="W335" s="9">
        <f>SUMIFS('Raw Hourly Load Data'!$S:$S,'Raw Hourly Load Data'!$H:$H,$A335,'Raw Hourly Load Data'!$J:$J,W$1)</f>
        <v>9.0506142966902603E-5</v>
      </c>
      <c r="X335" s="9">
        <f>SUMIFS('Raw Hourly Load Data'!$S:$S,'Raw Hourly Load Data'!$H:$H,$A335,'Raw Hourly Load Data'!$J:$J,X$1)</f>
        <v>6.5421542005852779E-5</v>
      </c>
      <c r="Y335" s="9">
        <f>SUMIFS('Raw Hourly Load Data'!$S:$S,'Raw Hourly Load Data'!$H:$H,$A335,'Raw Hourly Load Data'!$J:$J,Y$1)</f>
        <v>5.0033238064227586E-5</v>
      </c>
    </row>
    <row r="336" spans="1:25" x14ac:dyDescent="0.25">
      <c r="A336" s="9" t="s">
        <v>357</v>
      </c>
      <c r="B336" s="9">
        <f>SUMIFS('Raw Hourly Load Data'!$S:$S,'Raw Hourly Load Data'!$H:$H,$A336,'Raw Hourly Load Data'!$J:$J,B$1)</f>
        <v>3.5569115563706483E-5</v>
      </c>
      <c r="C336" s="9">
        <f>SUMIFS('Raw Hourly Load Data'!$S:$S,'Raw Hourly Load Data'!$H:$H,$A336,'Raw Hourly Load Data'!$J:$J,C$1)</f>
        <v>2.7908529643396277E-5</v>
      </c>
      <c r="D336" s="9">
        <f>SUMIFS('Raw Hourly Load Data'!$S:$S,'Raw Hourly Load Data'!$H:$H,$A336,'Raw Hourly Load Data'!$J:$J,D$1)</f>
        <v>2.2280637141656868E-5</v>
      </c>
      <c r="E336" s="9">
        <f>SUMIFS('Raw Hourly Load Data'!$S:$S,'Raw Hourly Load Data'!$H:$H,$A336,'Raw Hourly Load Data'!$J:$J,E$1)</f>
        <v>2.231807867319569E-5</v>
      </c>
      <c r="F336" s="9">
        <f>SUMIFS('Raw Hourly Load Data'!$S:$S,'Raw Hourly Load Data'!$H:$H,$A336,'Raw Hourly Load Data'!$J:$J,F$1)</f>
        <v>2.0908303614262153E-5</v>
      </c>
      <c r="G336" s="9">
        <f>SUMIFS('Raw Hourly Load Data'!$S:$S,'Raw Hourly Load Data'!$H:$H,$A336,'Raw Hourly Load Data'!$J:$J,G$1)</f>
        <v>3.0868930116145016E-5</v>
      </c>
      <c r="H336" s="9">
        <f>SUMIFS('Raw Hourly Load Data'!$S:$S,'Raw Hourly Load Data'!$H:$H,$A336,'Raw Hourly Load Data'!$J:$J,H$1)</f>
        <v>5.0867195445656566E-5</v>
      </c>
      <c r="I336" s="9">
        <f>SUMIFS('Raw Hourly Load Data'!$S:$S,'Raw Hourly Load Data'!$H:$H,$A336,'Raw Hourly Load Data'!$J:$J,I$1)</f>
        <v>8.1602193138422989E-5</v>
      </c>
      <c r="J336" s="9">
        <f>SUMIFS('Raw Hourly Load Data'!$S:$S,'Raw Hourly Load Data'!$H:$H,$A336,'Raw Hourly Load Data'!$J:$J,J$1)</f>
        <v>9.1358421867403724E-5</v>
      </c>
      <c r="K336" s="9">
        <f>SUMIFS('Raw Hourly Load Data'!$S:$S,'Raw Hourly Load Data'!$H:$H,$A336,'Raw Hourly Load Data'!$J:$J,K$1)</f>
        <v>8.8229058908996454E-5</v>
      </c>
      <c r="L336" s="9">
        <f>SUMIFS('Raw Hourly Load Data'!$S:$S,'Raw Hourly Load Data'!$H:$H,$A336,'Raw Hourly Load Data'!$J:$J,L$1)</f>
        <v>9.5635010033619824E-5</v>
      </c>
      <c r="M336" s="9">
        <f>SUMIFS('Raw Hourly Load Data'!$S:$S,'Raw Hourly Load Data'!$H:$H,$A336,'Raw Hourly Load Data'!$J:$J,M$1)</f>
        <v>1.1233630354949168E-4</v>
      </c>
      <c r="N336" s="9">
        <f>SUMIFS('Raw Hourly Load Data'!$S:$S,'Raw Hourly Load Data'!$H:$H,$A336,'Raw Hourly Load Data'!$J:$J,N$1)</f>
        <v>1.2540573385442299E-4</v>
      </c>
      <c r="O336" s="9">
        <f>SUMIFS('Raw Hourly Load Data'!$S:$S,'Raw Hourly Load Data'!$H:$H,$A336,'Raw Hourly Load Data'!$J:$J,O$1)</f>
        <v>1.3005734130295152E-4</v>
      </c>
      <c r="P336" s="9">
        <f>SUMIFS('Raw Hourly Load Data'!$S:$S,'Raw Hourly Load Data'!$H:$H,$A336,'Raw Hourly Load Data'!$J:$J,P$1)</f>
        <v>1.4551775902579641E-4</v>
      </c>
      <c r="Q336" s="9">
        <f>SUMIFS('Raw Hourly Load Data'!$S:$S,'Raw Hourly Load Data'!$H:$H,$A336,'Raw Hourly Load Data'!$J:$J,Q$1)</f>
        <v>1.8911723272248775E-4</v>
      </c>
      <c r="R336" s="9">
        <f>SUMIFS('Raw Hourly Load Data'!$S:$S,'Raw Hourly Load Data'!$H:$H,$A336,'Raw Hourly Load Data'!$J:$J,R$1)</f>
        <v>2.4610720531990151E-4</v>
      </c>
      <c r="S336" s="9">
        <f>SUMIFS('Raw Hourly Load Data'!$S:$S,'Raw Hourly Load Data'!$H:$H,$A336,'Raw Hourly Load Data'!$J:$J,S$1)</f>
        <v>2.8713418850284721E-4</v>
      </c>
      <c r="T336" s="9">
        <f>SUMIFS('Raw Hourly Load Data'!$S:$S,'Raw Hourly Load Data'!$H:$H,$A336,'Raw Hourly Load Data'!$J:$J,T$1)</f>
        <v>2.3187674454243132E-4</v>
      </c>
      <c r="U336" s="9">
        <f>SUMIFS('Raw Hourly Load Data'!$S:$S,'Raw Hourly Load Data'!$H:$H,$A336,'Raw Hourly Load Data'!$J:$J,U$1)</f>
        <v>1.4379720536422807E-4</v>
      </c>
      <c r="V336" s="9">
        <f>SUMIFS('Raw Hourly Load Data'!$S:$S,'Raw Hourly Load Data'!$H:$H,$A336,'Raw Hourly Load Data'!$J:$J,V$1)</f>
        <v>1.1054402545555206E-4</v>
      </c>
      <c r="W336" s="9">
        <f>SUMIFS('Raw Hourly Load Data'!$S:$S,'Raw Hourly Load Data'!$H:$H,$A336,'Raw Hourly Load Data'!$J:$J,W$1)</f>
        <v>8.8549076982733212E-5</v>
      </c>
      <c r="X336" s="9">
        <f>SUMIFS('Raw Hourly Load Data'!$S:$S,'Raw Hourly Load Data'!$H:$H,$A336,'Raw Hourly Load Data'!$J:$J,X$1)</f>
        <v>6.4836064484737646E-5</v>
      </c>
      <c r="Y336" s="9">
        <f>SUMIFS('Raw Hourly Load Data'!$S:$S,'Raw Hourly Load Data'!$H:$H,$A336,'Raw Hourly Load Data'!$J:$J,Y$1)</f>
        <v>5.2135513550272716E-5</v>
      </c>
    </row>
    <row r="337" spans="1:25" x14ac:dyDescent="0.25">
      <c r="A337" s="9" t="s">
        <v>358</v>
      </c>
      <c r="B337" s="9">
        <f>SUMIFS('Raw Hourly Load Data'!$S:$S,'Raw Hourly Load Data'!$H:$H,$A337,'Raw Hourly Load Data'!$J:$J,B$1)</f>
        <v>5.8892211159648053E-5</v>
      </c>
      <c r="C337" s="9">
        <f>SUMIFS('Raw Hourly Load Data'!$S:$S,'Raw Hourly Load Data'!$H:$H,$A337,'Raw Hourly Load Data'!$J:$J,C$1)</f>
        <v>3.8538136901757592E-5</v>
      </c>
      <c r="D337" s="9">
        <f>SUMIFS('Raw Hourly Load Data'!$S:$S,'Raw Hourly Load Data'!$H:$H,$A337,'Raw Hourly Load Data'!$J:$J,D$1)</f>
        <v>3.3223785718419177E-5</v>
      </c>
      <c r="E337" s="9">
        <f>SUMIFS('Raw Hourly Load Data'!$S:$S,'Raw Hourly Load Data'!$H:$H,$A337,'Raw Hourly Load Data'!$J:$J,E$1)</f>
        <v>2.8980478339408631E-5</v>
      </c>
      <c r="F337" s="9">
        <f>SUMIFS('Raw Hourly Load Data'!$S:$S,'Raw Hourly Load Data'!$H:$H,$A337,'Raw Hourly Load Data'!$J:$J,F$1)</f>
        <v>2.2317325889088701E-5</v>
      </c>
      <c r="G337" s="9">
        <f>SUMIFS('Raw Hourly Load Data'!$S:$S,'Raw Hourly Load Data'!$H:$H,$A337,'Raw Hourly Load Data'!$J:$J,G$1)</f>
        <v>2.4958429894294734E-5</v>
      </c>
      <c r="H337" s="9">
        <f>SUMIFS('Raw Hourly Load Data'!$S:$S,'Raw Hourly Load Data'!$H:$H,$A337,'Raw Hourly Load Data'!$J:$J,H$1)</f>
        <v>3.0224410192051113E-5</v>
      </c>
      <c r="I337" s="9">
        <f>SUMIFS('Raw Hourly Load Data'!$S:$S,'Raw Hourly Load Data'!$H:$H,$A337,'Raw Hourly Load Data'!$J:$J,I$1)</f>
        <v>4.0456121587570382E-5</v>
      </c>
      <c r="J337" s="9">
        <f>SUMIFS('Raw Hourly Load Data'!$S:$S,'Raw Hourly Load Data'!$H:$H,$A337,'Raw Hourly Load Data'!$J:$J,J$1)</f>
        <v>5.7497181696023931E-5</v>
      </c>
      <c r="K337" s="9">
        <f>SUMIFS('Raw Hourly Load Data'!$S:$S,'Raw Hourly Load Data'!$H:$H,$A337,'Raw Hourly Load Data'!$J:$J,K$1)</f>
        <v>8.6754688386847393E-5</v>
      </c>
      <c r="L337" s="9">
        <f>SUMIFS('Raw Hourly Load Data'!$S:$S,'Raw Hourly Load Data'!$H:$H,$A337,'Raw Hourly Load Data'!$J:$J,L$1)</f>
        <v>1.1096044014482179E-4</v>
      </c>
      <c r="M337" s="9">
        <f>SUMIFS('Raw Hourly Load Data'!$S:$S,'Raw Hourly Load Data'!$H:$H,$A337,'Raw Hourly Load Data'!$J:$J,M$1)</f>
        <v>1.3989630852763568E-4</v>
      </c>
      <c r="N337" s="9">
        <f>SUMIFS('Raw Hourly Load Data'!$S:$S,'Raw Hourly Load Data'!$H:$H,$A337,'Raw Hourly Load Data'!$J:$J,N$1)</f>
        <v>1.6586061290658154E-4</v>
      </c>
      <c r="O337" s="9">
        <f>SUMIFS('Raw Hourly Load Data'!$S:$S,'Raw Hourly Load Data'!$H:$H,$A337,'Raw Hourly Load Data'!$J:$J,O$1)</f>
        <v>1.7541000475195916E-4</v>
      </c>
      <c r="P337" s="9">
        <f>SUMIFS('Raw Hourly Load Data'!$S:$S,'Raw Hourly Load Data'!$H:$H,$A337,'Raw Hourly Load Data'!$J:$J,P$1)</f>
        <v>1.8036781297331566E-4</v>
      </c>
      <c r="Q337" s="9">
        <f>SUMIFS('Raw Hourly Load Data'!$S:$S,'Raw Hourly Load Data'!$H:$H,$A337,'Raw Hourly Load Data'!$J:$J,Q$1)</f>
        <v>1.8832644997356205E-4</v>
      </c>
      <c r="R337" s="9">
        <f>SUMIFS('Raw Hourly Load Data'!$S:$S,'Raw Hourly Load Data'!$H:$H,$A337,'Raw Hourly Load Data'!$J:$J,R$1)</f>
        <v>2.0796038492530453E-4</v>
      </c>
      <c r="S337" s="9">
        <f>SUMIFS('Raw Hourly Load Data'!$S:$S,'Raw Hourly Load Data'!$H:$H,$A337,'Raw Hourly Load Data'!$J:$J,S$1)</f>
        <v>2.0570380088999794E-4</v>
      </c>
      <c r="T337" s="9">
        <f>SUMIFS('Raw Hourly Load Data'!$S:$S,'Raw Hourly Load Data'!$H:$H,$A337,'Raw Hourly Load Data'!$J:$J,T$1)</f>
        <v>2.309304271434482E-4</v>
      </c>
      <c r="U337" s="9">
        <f>SUMIFS('Raw Hourly Load Data'!$S:$S,'Raw Hourly Load Data'!$H:$H,$A337,'Raw Hourly Load Data'!$J:$J,U$1)</f>
        <v>2.305672981440736E-4</v>
      </c>
      <c r="V337" s="9">
        <f>SUMIFS('Raw Hourly Load Data'!$S:$S,'Raw Hourly Load Data'!$H:$H,$A337,'Raw Hourly Load Data'!$J:$J,V$1)</f>
        <v>2.0292903017557829E-4</v>
      </c>
      <c r="W337" s="9">
        <f>SUMIFS('Raw Hourly Load Data'!$S:$S,'Raw Hourly Load Data'!$H:$H,$A337,'Raw Hourly Load Data'!$J:$J,W$1)</f>
        <v>1.7311319340131175E-4</v>
      </c>
      <c r="X337" s="9">
        <f>SUMIFS('Raw Hourly Load Data'!$S:$S,'Raw Hourly Load Data'!$H:$H,$A337,'Raw Hourly Load Data'!$J:$J,X$1)</f>
        <v>1.4171600893870184E-4</v>
      </c>
      <c r="Y337" s="9">
        <f>SUMIFS('Raw Hourly Load Data'!$S:$S,'Raw Hourly Load Data'!$H:$H,$A337,'Raw Hourly Load Data'!$J:$J,Y$1)</f>
        <v>1.0323125179710286E-4</v>
      </c>
    </row>
    <row r="338" spans="1:25" x14ac:dyDescent="0.25">
      <c r="A338" s="9" t="s">
        <v>359</v>
      </c>
      <c r="B338" s="9">
        <f>SUMIFS('Raw Hourly Load Data'!$S:$S,'Raw Hourly Load Data'!$H:$H,$A338,'Raw Hourly Load Data'!$J:$J,B$1)</f>
        <v>6.4759937275694592E-5</v>
      </c>
      <c r="C338" s="9">
        <f>SUMIFS('Raw Hourly Load Data'!$S:$S,'Raw Hourly Load Data'!$H:$H,$A338,'Raw Hourly Load Data'!$J:$J,C$1)</f>
        <v>3.8638151733828842E-5</v>
      </c>
      <c r="D338" s="9">
        <f>SUMIFS('Raw Hourly Load Data'!$S:$S,'Raw Hourly Load Data'!$H:$H,$A338,'Raw Hourly Load Data'!$J:$J,D$1)</f>
        <v>3.3346916574519112E-5</v>
      </c>
      <c r="E338" s="9">
        <f>SUMIFS('Raw Hourly Load Data'!$S:$S,'Raw Hourly Load Data'!$H:$H,$A338,'Raw Hourly Load Data'!$J:$J,E$1)</f>
        <v>2.9121630828435527E-5</v>
      </c>
      <c r="F338" s="9">
        <f>SUMIFS('Raw Hourly Load Data'!$S:$S,'Raw Hourly Load Data'!$H:$H,$A338,'Raw Hourly Load Data'!$J:$J,F$1)</f>
        <v>2.237157898802559E-5</v>
      </c>
      <c r="G338" s="9">
        <f>SUMIFS('Raw Hourly Load Data'!$S:$S,'Raw Hourly Load Data'!$H:$H,$A338,'Raw Hourly Load Data'!$J:$J,G$1)</f>
        <v>2.5086327886720565E-5</v>
      </c>
      <c r="H338" s="9">
        <f>SUMIFS('Raw Hourly Load Data'!$S:$S,'Raw Hourly Load Data'!$H:$H,$A338,'Raw Hourly Load Data'!$J:$J,H$1)</f>
        <v>3.0472418187077759E-5</v>
      </c>
      <c r="I338" s="9">
        <f>SUMIFS('Raw Hourly Load Data'!$S:$S,'Raw Hourly Load Data'!$H:$H,$A338,'Raw Hourly Load Data'!$J:$J,I$1)</f>
        <v>4.015788935928356E-5</v>
      </c>
      <c r="J338" s="9">
        <f>SUMIFS('Raw Hourly Load Data'!$S:$S,'Raw Hourly Load Data'!$H:$H,$A338,'Raw Hourly Load Data'!$J:$J,J$1)</f>
        <v>5.641724914653403E-5</v>
      </c>
      <c r="K338" s="9">
        <f>SUMIFS('Raw Hourly Load Data'!$S:$S,'Raw Hourly Load Data'!$H:$H,$A338,'Raw Hourly Load Data'!$J:$J,K$1)</f>
        <v>8.4891205144066892E-5</v>
      </c>
      <c r="L338" s="9">
        <f>SUMIFS('Raw Hourly Load Data'!$S:$S,'Raw Hourly Load Data'!$H:$H,$A338,'Raw Hourly Load Data'!$J:$J,L$1)</f>
        <v>1.0899044128580954E-4</v>
      </c>
      <c r="M338" s="9">
        <f>SUMIFS('Raw Hourly Load Data'!$S:$S,'Raw Hourly Load Data'!$H:$H,$A338,'Raw Hourly Load Data'!$J:$J,M$1)</f>
        <v>1.3815062355885158E-4</v>
      </c>
      <c r="N338" s="9">
        <f>SUMIFS('Raw Hourly Load Data'!$S:$S,'Raw Hourly Load Data'!$H:$H,$A338,'Raw Hourly Load Data'!$J:$J,N$1)</f>
        <v>1.6502408634175373E-4</v>
      </c>
      <c r="O338" s="9">
        <f>SUMIFS('Raw Hourly Load Data'!$S:$S,'Raw Hourly Load Data'!$H:$H,$A338,'Raw Hourly Load Data'!$J:$J,O$1)</f>
        <v>1.7484900221149139E-4</v>
      </c>
      <c r="P338" s="9">
        <f>SUMIFS('Raw Hourly Load Data'!$S:$S,'Raw Hourly Load Data'!$H:$H,$A338,'Raw Hourly Load Data'!$J:$J,P$1)</f>
        <v>1.8023071395184841E-4</v>
      </c>
      <c r="Q338" s="9">
        <f>SUMIFS('Raw Hourly Load Data'!$S:$S,'Raw Hourly Load Data'!$H:$H,$A338,'Raw Hourly Load Data'!$J:$J,Q$1)</f>
        <v>1.8895567668099765E-4</v>
      </c>
      <c r="R338" s="9">
        <f>SUMIFS('Raw Hourly Load Data'!$S:$S,'Raw Hourly Load Data'!$H:$H,$A338,'Raw Hourly Load Data'!$J:$J,R$1)</f>
        <v>2.0995564026272265E-4</v>
      </c>
      <c r="S338" s="9">
        <f>SUMIFS('Raw Hourly Load Data'!$S:$S,'Raw Hourly Load Data'!$H:$H,$A338,'Raw Hourly Load Data'!$J:$J,S$1)</f>
        <v>2.0964254199559533E-4</v>
      </c>
      <c r="T338" s="9">
        <f>SUMIFS('Raw Hourly Load Data'!$S:$S,'Raw Hourly Load Data'!$H:$H,$A338,'Raw Hourly Load Data'!$J:$J,T$1)</f>
        <v>2.3556488269654865E-4</v>
      </c>
      <c r="U338" s="9">
        <f>SUMIFS('Raw Hourly Load Data'!$S:$S,'Raw Hourly Load Data'!$H:$H,$A338,'Raw Hourly Load Data'!$J:$J,U$1)</f>
        <v>2.3586497039663568E-4</v>
      </c>
      <c r="V338" s="9">
        <f>SUMIFS('Raw Hourly Load Data'!$S:$S,'Raw Hourly Load Data'!$H:$H,$A338,'Raw Hourly Load Data'!$J:$J,V$1)</f>
        <v>2.0683725946186394E-4</v>
      </c>
      <c r="W338" s="9">
        <f>SUMIFS('Raw Hourly Load Data'!$S:$S,'Raw Hourly Load Data'!$H:$H,$A338,'Raw Hourly Load Data'!$J:$J,W$1)</f>
        <v>1.7502951634029739E-4</v>
      </c>
      <c r="X338" s="9">
        <f>SUMIFS('Raw Hourly Load Data'!$S:$S,'Raw Hourly Load Data'!$H:$H,$A338,'Raw Hourly Load Data'!$J:$J,X$1)</f>
        <v>1.412800123402845E-4</v>
      </c>
      <c r="Y338" s="9">
        <f>SUMIFS('Raw Hourly Load Data'!$S:$S,'Raw Hourly Load Data'!$H:$H,$A338,'Raw Hourly Load Data'!$J:$J,Y$1)</f>
        <v>1.0023277750235045E-4</v>
      </c>
    </row>
    <row r="339" spans="1:25" x14ac:dyDescent="0.25">
      <c r="A339" s="9" t="s">
        <v>360</v>
      </c>
      <c r="B339" s="9">
        <f>SUMIFS('Raw Hourly Load Data'!$S:$S,'Raw Hourly Load Data'!$H:$H,$A339,'Raw Hourly Load Data'!$J:$J,B$1)</f>
        <v>4.106232359646893E-5</v>
      </c>
      <c r="C339" s="9">
        <f>SUMIFS('Raw Hourly Load Data'!$S:$S,'Raw Hourly Load Data'!$H:$H,$A339,'Raw Hourly Load Data'!$J:$J,C$1)</f>
        <v>2.8341106446273025E-5</v>
      </c>
      <c r="D339" s="9">
        <f>SUMIFS('Raw Hourly Load Data'!$S:$S,'Raw Hourly Load Data'!$H:$H,$A339,'Raw Hourly Load Data'!$J:$J,D$1)</f>
        <v>2.2766484052261248E-5</v>
      </c>
      <c r="E339" s="9">
        <f>SUMIFS('Raw Hourly Load Data'!$S:$S,'Raw Hourly Load Data'!$H:$H,$A339,'Raw Hourly Load Data'!$J:$J,E$1)</f>
        <v>2.3029460072543267E-5</v>
      </c>
      <c r="F339" s="9">
        <f>SUMIFS('Raw Hourly Load Data'!$S:$S,'Raw Hourly Load Data'!$H:$H,$A339,'Raw Hourly Load Data'!$J:$J,F$1)</f>
        <v>2.1754313444956739E-5</v>
      </c>
      <c r="G339" s="9">
        <f>SUMIFS('Raw Hourly Load Data'!$S:$S,'Raw Hourly Load Data'!$H:$H,$A339,'Raw Hourly Load Data'!$J:$J,G$1)</f>
        <v>3.2592818056308853E-5</v>
      </c>
      <c r="H339" s="9">
        <f>SUMIFS('Raw Hourly Load Data'!$S:$S,'Raw Hourly Load Data'!$H:$H,$A339,'Raw Hourly Load Data'!$J:$J,H$1)</f>
        <v>5.5209007271421427E-5</v>
      </c>
      <c r="I339" s="9">
        <f>SUMIFS('Raw Hourly Load Data'!$S:$S,'Raw Hourly Load Data'!$H:$H,$A339,'Raw Hourly Load Data'!$J:$J,I$1)</f>
        <v>8.7008338465572021E-5</v>
      </c>
      <c r="J339" s="9">
        <f>SUMIFS('Raw Hourly Load Data'!$S:$S,'Raw Hourly Load Data'!$H:$H,$A339,'Raw Hourly Load Data'!$J:$J,J$1)</f>
        <v>9.4331344146211544E-5</v>
      </c>
      <c r="K339" s="9">
        <f>SUMIFS('Raw Hourly Load Data'!$S:$S,'Raw Hourly Load Data'!$H:$H,$A339,'Raw Hourly Load Data'!$J:$J,K$1)</f>
        <v>9.040783395729671E-5</v>
      </c>
      <c r="L339" s="9">
        <f>SUMIFS('Raw Hourly Load Data'!$S:$S,'Raw Hourly Load Data'!$H:$H,$A339,'Raw Hourly Load Data'!$J:$J,L$1)</f>
        <v>9.8136867831159281E-5</v>
      </c>
      <c r="M339" s="9">
        <f>SUMIFS('Raw Hourly Load Data'!$S:$S,'Raw Hourly Load Data'!$H:$H,$A339,'Raw Hourly Load Data'!$J:$J,M$1)</f>
        <v>1.1555943675852691E-4</v>
      </c>
      <c r="N339" s="9">
        <f>SUMIFS('Raw Hourly Load Data'!$S:$S,'Raw Hourly Load Data'!$H:$H,$A339,'Raw Hourly Load Data'!$J:$J,N$1)</f>
        <v>1.2827118412469743E-4</v>
      </c>
      <c r="O339" s="9">
        <f>SUMIFS('Raw Hourly Load Data'!$S:$S,'Raw Hourly Load Data'!$H:$H,$A339,'Raw Hourly Load Data'!$J:$J,O$1)</f>
        <v>1.334669366379634E-4</v>
      </c>
      <c r="P339" s="9">
        <f>SUMIFS('Raw Hourly Load Data'!$S:$S,'Raw Hourly Load Data'!$H:$H,$A339,'Raw Hourly Load Data'!$J:$J,P$1)</f>
        <v>1.4960924083066225E-4</v>
      </c>
      <c r="Q339" s="9">
        <f>SUMIFS('Raw Hourly Load Data'!$S:$S,'Raw Hourly Load Data'!$H:$H,$A339,'Raw Hourly Load Data'!$J:$J,Q$1)</f>
        <v>1.9307185758637613E-4</v>
      </c>
      <c r="R339" s="9">
        <f>SUMIFS('Raw Hourly Load Data'!$S:$S,'Raw Hourly Load Data'!$H:$H,$A339,'Raw Hourly Load Data'!$J:$J,R$1)</f>
        <v>2.5061510955088078E-4</v>
      </c>
      <c r="S339" s="9">
        <f>SUMIFS('Raw Hourly Load Data'!$S:$S,'Raw Hourly Load Data'!$H:$H,$A339,'Raw Hourly Load Data'!$J:$J,S$1)</f>
        <v>2.9709154143641321E-4</v>
      </c>
      <c r="T339" s="9">
        <f>SUMIFS('Raw Hourly Load Data'!$S:$S,'Raw Hourly Load Data'!$H:$H,$A339,'Raw Hourly Load Data'!$J:$J,T$1)</f>
        <v>2.4217317953254935E-4</v>
      </c>
      <c r="U339" s="9">
        <f>SUMIFS('Raw Hourly Load Data'!$S:$S,'Raw Hourly Load Data'!$H:$H,$A339,'Raw Hourly Load Data'!$J:$J,U$1)</f>
        <v>1.5053764979303889E-4</v>
      </c>
      <c r="V339" s="9">
        <f>SUMIFS('Raw Hourly Load Data'!$S:$S,'Raw Hourly Load Data'!$H:$H,$A339,'Raw Hourly Load Data'!$J:$J,V$1)</f>
        <v>1.1474146633272836E-4</v>
      </c>
      <c r="W339" s="9">
        <f>SUMIFS('Raw Hourly Load Data'!$S:$S,'Raw Hourly Load Data'!$H:$H,$A339,'Raw Hourly Load Data'!$J:$J,W$1)</f>
        <v>9.0530955200047018E-5</v>
      </c>
      <c r="X339" s="9">
        <f>SUMIFS('Raw Hourly Load Data'!$S:$S,'Raw Hourly Load Data'!$H:$H,$A339,'Raw Hourly Load Data'!$J:$J,X$1)</f>
        <v>6.5689557144010561E-5</v>
      </c>
      <c r="Y339" s="9">
        <f>SUMIFS('Raw Hourly Load Data'!$S:$S,'Raw Hourly Load Data'!$H:$H,$A339,'Raw Hourly Load Data'!$J:$J,Y$1)</f>
        <v>5.0260634535992533E-5</v>
      </c>
    </row>
    <row r="340" spans="1:25" x14ac:dyDescent="0.25">
      <c r="A340" s="9" t="s">
        <v>361</v>
      </c>
      <c r="B340" s="9">
        <f>SUMIFS('Raw Hourly Load Data'!$S:$S,'Raw Hourly Load Data'!$H:$H,$A340,'Raw Hourly Load Data'!$J:$J,B$1)</f>
        <v>3.6497648881918093E-5</v>
      </c>
      <c r="C340" s="9">
        <f>SUMIFS('Raw Hourly Load Data'!$S:$S,'Raw Hourly Load Data'!$H:$H,$A340,'Raw Hourly Load Data'!$J:$J,C$1)</f>
        <v>2.8847248357393855E-5</v>
      </c>
      <c r="D340" s="9">
        <f>SUMIFS('Raw Hourly Load Data'!$S:$S,'Raw Hourly Load Data'!$H:$H,$A340,'Raw Hourly Load Data'!$J:$J,D$1)</f>
        <v>2.312502084400716E-5</v>
      </c>
      <c r="E340" s="9">
        <f>SUMIFS('Raw Hourly Load Data'!$S:$S,'Raw Hourly Load Data'!$H:$H,$A340,'Raw Hourly Load Data'!$J:$J,E$1)</f>
        <v>2.335037234722657E-5</v>
      </c>
      <c r="F340" s="9">
        <f>SUMIFS('Raw Hourly Load Data'!$S:$S,'Raw Hourly Load Data'!$H:$H,$A340,'Raw Hourly Load Data'!$J:$J,F$1)</f>
        <v>2.1988304899642779E-5</v>
      </c>
      <c r="G340" s="9">
        <f>SUMIFS('Raw Hourly Load Data'!$S:$S,'Raw Hourly Load Data'!$H:$H,$A340,'Raw Hourly Load Data'!$J:$J,G$1)</f>
        <v>3.2919975800717553E-5</v>
      </c>
      <c r="H340" s="9">
        <f>SUMIFS('Raw Hourly Load Data'!$S:$S,'Raw Hourly Load Data'!$H:$H,$A340,'Raw Hourly Load Data'!$J:$J,H$1)</f>
        <v>5.5772096134957092E-5</v>
      </c>
      <c r="I340" s="9">
        <f>SUMIFS('Raw Hourly Load Data'!$S:$S,'Raw Hourly Load Data'!$H:$H,$A340,'Raw Hourly Load Data'!$J:$J,I$1)</f>
        <v>8.7612829659653425E-5</v>
      </c>
      <c r="J340" s="9">
        <f>SUMIFS('Raw Hourly Load Data'!$S:$S,'Raw Hourly Load Data'!$H:$H,$A340,'Raw Hourly Load Data'!$J:$J,J$1)</f>
        <v>9.4653711590795541E-5</v>
      </c>
      <c r="K340" s="9">
        <f>SUMIFS('Raw Hourly Load Data'!$S:$S,'Raw Hourly Load Data'!$H:$H,$A340,'Raw Hourly Load Data'!$J:$J,K$1)</f>
        <v>9.0466811457742726E-5</v>
      </c>
      <c r="L340" s="9">
        <f>SUMIFS('Raw Hourly Load Data'!$S:$S,'Raw Hourly Load Data'!$H:$H,$A340,'Raw Hourly Load Data'!$J:$J,L$1)</f>
        <v>9.7992326445534348E-5</v>
      </c>
      <c r="M340" s="9">
        <f>SUMIFS('Raw Hourly Load Data'!$S:$S,'Raw Hourly Load Data'!$H:$H,$A340,'Raw Hourly Load Data'!$J:$J,M$1)</f>
        <v>1.1526758543132995E-4</v>
      </c>
      <c r="N340" s="9">
        <f>SUMIFS('Raw Hourly Load Data'!$S:$S,'Raw Hourly Load Data'!$H:$H,$A340,'Raw Hourly Load Data'!$J:$J,N$1)</f>
        <v>1.2800938797087724E-4</v>
      </c>
      <c r="O340" s="9">
        <f>SUMIFS('Raw Hourly Load Data'!$S:$S,'Raw Hourly Load Data'!$H:$H,$A340,'Raw Hourly Load Data'!$J:$J,O$1)</f>
        <v>1.3313745737565197E-4</v>
      </c>
      <c r="P340" s="9">
        <f>SUMIFS('Raw Hourly Load Data'!$S:$S,'Raw Hourly Load Data'!$H:$H,$A340,'Raw Hourly Load Data'!$J:$J,P$1)</f>
        <v>1.4906647977206658E-4</v>
      </c>
      <c r="Q340" s="9">
        <f>SUMIFS('Raw Hourly Load Data'!$S:$S,'Raw Hourly Load Data'!$H:$H,$A340,'Raw Hourly Load Data'!$J:$J,Q$1)</f>
        <v>1.928362933715107E-4</v>
      </c>
      <c r="R340" s="9">
        <f>SUMIFS('Raw Hourly Load Data'!$S:$S,'Raw Hourly Load Data'!$H:$H,$A340,'Raw Hourly Load Data'!$J:$J,R$1)</f>
        <v>2.5085621247839559E-4</v>
      </c>
      <c r="S340" s="9">
        <f>SUMIFS('Raw Hourly Load Data'!$S:$S,'Raw Hourly Load Data'!$H:$H,$A340,'Raw Hourly Load Data'!$J:$J,S$1)</f>
        <v>2.9713426715758545E-4</v>
      </c>
      <c r="T340" s="9">
        <f>SUMIFS('Raw Hourly Load Data'!$S:$S,'Raw Hourly Load Data'!$H:$H,$A340,'Raw Hourly Load Data'!$J:$J,T$1)</f>
        <v>2.4140637512661122E-4</v>
      </c>
      <c r="U340" s="9">
        <f>SUMIFS('Raw Hourly Load Data'!$S:$S,'Raw Hourly Load Data'!$H:$H,$A340,'Raw Hourly Load Data'!$J:$J,U$1)</f>
        <v>1.5033284928966931E-4</v>
      </c>
      <c r="V340" s="9">
        <f>SUMIFS('Raw Hourly Load Data'!$S:$S,'Raw Hourly Load Data'!$H:$H,$A340,'Raw Hourly Load Data'!$J:$J,V$1)</f>
        <v>1.1479621738831036E-4</v>
      </c>
      <c r="W340" s="9">
        <f>SUMIFS('Raw Hourly Load Data'!$S:$S,'Raw Hourly Load Data'!$H:$H,$A340,'Raw Hourly Load Data'!$J:$J,W$1)</f>
        <v>9.0537247540153527E-5</v>
      </c>
      <c r="X340" s="9">
        <f>SUMIFS('Raw Hourly Load Data'!$S:$S,'Raw Hourly Load Data'!$H:$H,$A340,'Raw Hourly Load Data'!$J:$J,X$1)</f>
        <v>6.5587566525945033E-5</v>
      </c>
      <c r="Y340" s="9">
        <f>SUMIFS('Raw Hourly Load Data'!$S:$S,'Raw Hourly Load Data'!$H:$H,$A340,'Raw Hourly Load Data'!$J:$J,Y$1)</f>
        <v>5.0173436240002932E-5</v>
      </c>
    </row>
    <row r="341" spans="1:25" x14ac:dyDescent="0.25">
      <c r="A341" s="9" t="s">
        <v>362</v>
      </c>
      <c r="B341" s="9">
        <f>SUMIFS('Raw Hourly Load Data'!$S:$S,'Raw Hourly Load Data'!$H:$H,$A341,'Raw Hourly Load Data'!$J:$J,B$1)</f>
        <v>3.6051314444756973E-5</v>
      </c>
      <c r="C341" s="9">
        <f>SUMIFS('Raw Hourly Load Data'!$S:$S,'Raw Hourly Load Data'!$H:$H,$A341,'Raw Hourly Load Data'!$J:$J,C$1)</f>
        <v>2.8414754942161038E-5</v>
      </c>
      <c r="D341" s="9">
        <f>SUMIFS('Raw Hourly Load Data'!$S:$S,'Raw Hourly Load Data'!$H:$H,$A341,'Raw Hourly Load Data'!$J:$J,D$1)</f>
        <v>2.2683303117395217E-5</v>
      </c>
      <c r="E341" s="9">
        <f>SUMIFS('Raw Hourly Load Data'!$S:$S,'Raw Hourly Load Data'!$H:$H,$A341,'Raw Hourly Load Data'!$J:$J,E$1)</f>
        <v>2.2819545937095254E-5</v>
      </c>
      <c r="F341" s="9">
        <f>SUMIFS('Raw Hourly Load Data'!$S:$S,'Raw Hourly Load Data'!$H:$H,$A341,'Raw Hourly Load Data'!$J:$J,F$1)</f>
        <v>2.1417611279841769E-5</v>
      </c>
      <c r="G341" s="9">
        <f>SUMIFS('Raw Hourly Load Data'!$S:$S,'Raw Hourly Load Data'!$H:$H,$A341,'Raw Hourly Load Data'!$J:$J,G$1)</f>
        <v>3.208078900289012E-5</v>
      </c>
      <c r="H341" s="9">
        <f>SUMIFS('Raw Hourly Load Data'!$S:$S,'Raw Hourly Load Data'!$H:$H,$A341,'Raw Hourly Load Data'!$J:$J,H$1)</f>
        <v>5.4356337710645363E-5</v>
      </c>
      <c r="I341" s="9">
        <f>SUMIFS('Raw Hourly Load Data'!$S:$S,'Raw Hourly Load Data'!$H:$H,$A341,'Raw Hourly Load Data'!$J:$J,I$1)</f>
        <v>8.6034592068451202E-5</v>
      </c>
      <c r="J341" s="9">
        <f>SUMIFS('Raw Hourly Load Data'!$S:$S,'Raw Hourly Load Data'!$H:$H,$A341,'Raw Hourly Load Data'!$J:$J,J$1)</f>
        <v>9.3291947915765492E-5</v>
      </c>
      <c r="K341" s="9">
        <f>SUMIFS('Raw Hourly Load Data'!$S:$S,'Raw Hourly Load Data'!$H:$H,$A341,'Raw Hourly Load Data'!$J:$J,K$1)</f>
        <v>8.9193464118332428E-5</v>
      </c>
      <c r="L341" s="9">
        <f>SUMIFS('Raw Hourly Load Data'!$S:$S,'Raw Hourly Load Data'!$H:$H,$A341,'Raw Hourly Load Data'!$J:$J,L$1)</f>
        <v>9.6456427406768194E-5</v>
      </c>
      <c r="M341" s="9">
        <f>SUMIFS('Raw Hourly Load Data'!$S:$S,'Raw Hourly Load Data'!$H:$H,$A341,'Raw Hourly Load Data'!$J:$J,M$1)</f>
        <v>1.1376627696467646E-4</v>
      </c>
      <c r="N341" s="9">
        <f>SUMIFS('Raw Hourly Load Data'!$S:$S,'Raw Hourly Load Data'!$H:$H,$A341,'Raw Hourly Load Data'!$J:$J,N$1)</f>
        <v>1.2614606799252935E-4</v>
      </c>
      <c r="O341" s="9">
        <f>SUMIFS('Raw Hourly Load Data'!$S:$S,'Raw Hourly Load Data'!$H:$H,$A341,'Raw Hourly Load Data'!$J:$J,O$1)</f>
        <v>1.3145618708020911E-4</v>
      </c>
      <c r="P341" s="9">
        <f>SUMIFS('Raw Hourly Load Data'!$S:$S,'Raw Hourly Load Data'!$H:$H,$A341,'Raw Hourly Load Data'!$J:$J,P$1)</f>
        <v>1.4777205945335541E-4</v>
      </c>
      <c r="Q341" s="9">
        <f>SUMIFS('Raw Hourly Load Data'!$S:$S,'Raw Hourly Load Data'!$H:$H,$A341,'Raw Hourly Load Data'!$J:$J,Q$1)</f>
        <v>1.9123363238748276E-4</v>
      </c>
      <c r="R341" s="9">
        <f>SUMIFS('Raw Hourly Load Data'!$S:$S,'Raw Hourly Load Data'!$H:$H,$A341,'Raw Hourly Load Data'!$J:$J,R$1)</f>
        <v>2.5020269297531888E-4</v>
      </c>
      <c r="S341" s="9">
        <f>SUMIFS('Raw Hourly Load Data'!$S:$S,'Raw Hourly Load Data'!$H:$H,$A341,'Raw Hourly Load Data'!$J:$J,S$1)</f>
        <v>2.971552288992373E-4</v>
      </c>
      <c r="T341" s="9">
        <f>SUMIFS('Raw Hourly Load Data'!$S:$S,'Raw Hourly Load Data'!$H:$H,$A341,'Raw Hourly Load Data'!$J:$J,T$1)</f>
        <v>2.4332767743006378E-4</v>
      </c>
      <c r="U341" s="9">
        <f>SUMIFS('Raw Hourly Load Data'!$S:$S,'Raw Hourly Load Data'!$H:$H,$A341,'Raw Hourly Load Data'!$J:$J,U$1)</f>
        <v>1.5140899283522702E-4</v>
      </c>
      <c r="V341" s="9">
        <f>SUMIFS('Raw Hourly Load Data'!$S:$S,'Raw Hourly Load Data'!$H:$H,$A341,'Raw Hourly Load Data'!$J:$J,V$1)</f>
        <v>1.1572293876445722E-4</v>
      </c>
      <c r="W341" s="9">
        <f>SUMIFS('Raw Hourly Load Data'!$S:$S,'Raw Hourly Load Data'!$H:$H,$A341,'Raw Hourly Load Data'!$J:$J,W$1)</f>
        <v>9.1685076766677068E-5</v>
      </c>
      <c r="X341" s="9">
        <f>SUMIFS('Raw Hourly Load Data'!$S:$S,'Raw Hourly Load Data'!$H:$H,$A341,'Raw Hourly Load Data'!$J:$J,X$1)</f>
        <v>6.6417192821327411E-5</v>
      </c>
      <c r="Y341" s="9">
        <f>SUMIFS('Raw Hourly Load Data'!$S:$S,'Raw Hourly Load Data'!$H:$H,$A341,'Raw Hourly Load Data'!$J:$J,Y$1)</f>
        <v>5.0616345998312301E-5</v>
      </c>
    </row>
    <row r="342" spans="1:25" x14ac:dyDescent="0.25">
      <c r="A342" s="9" t="s">
        <v>363</v>
      </c>
      <c r="B342" s="9">
        <f>SUMIFS('Raw Hourly Load Data'!$S:$S,'Raw Hourly Load Data'!$H:$H,$A342,'Raw Hourly Load Data'!$J:$J,B$1)</f>
        <v>3.5743953133088344E-5</v>
      </c>
      <c r="C342" s="9">
        <f>SUMIFS('Raw Hourly Load Data'!$S:$S,'Raw Hourly Load Data'!$H:$H,$A342,'Raw Hourly Load Data'!$J:$J,C$1)</f>
        <v>2.812199926932245E-5</v>
      </c>
      <c r="D342" s="9">
        <f>SUMIFS('Raw Hourly Load Data'!$S:$S,'Raw Hourly Load Data'!$H:$H,$A342,'Raw Hourly Load Data'!$J:$J,D$1)</f>
        <v>2.2429381705765311E-5</v>
      </c>
      <c r="E342" s="9">
        <f>SUMIFS('Raw Hourly Load Data'!$S:$S,'Raw Hourly Load Data'!$H:$H,$A342,'Raw Hourly Load Data'!$J:$J,E$1)</f>
        <v>2.2502815208444246E-5</v>
      </c>
      <c r="F342" s="9">
        <f>SUMIFS('Raw Hourly Load Data'!$S:$S,'Raw Hourly Load Data'!$H:$H,$A342,'Raw Hourly Load Data'!$J:$J,F$1)</f>
        <v>2.1122046863086188E-5</v>
      </c>
      <c r="G342" s="9">
        <f>SUMIFS('Raw Hourly Load Data'!$S:$S,'Raw Hourly Load Data'!$H:$H,$A342,'Raw Hourly Load Data'!$J:$J,G$1)</f>
        <v>3.1567212952128361E-5</v>
      </c>
      <c r="H342" s="9">
        <f>SUMIFS('Raw Hourly Load Data'!$S:$S,'Raw Hourly Load Data'!$H:$H,$A342,'Raw Hourly Load Data'!$J:$J,H$1)</f>
        <v>5.3318084770328655E-5</v>
      </c>
      <c r="I342" s="9">
        <f>SUMIFS('Raw Hourly Load Data'!$S:$S,'Raw Hourly Load Data'!$H:$H,$A342,'Raw Hourly Load Data'!$J:$J,I$1)</f>
        <v>8.472976822740245E-5</v>
      </c>
      <c r="J342" s="9">
        <f>SUMIFS('Raw Hourly Load Data'!$S:$S,'Raw Hourly Load Data'!$H:$H,$A342,'Raw Hourly Load Data'!$J:$J,J$1)</f>
        <v>9.2413459339628573E-5</v>
      </c>
      <c r="K342" s="9">
        <f>SUMIFS('Raw Hourly Load Data'!$S:$S,'Raw Hourly Load Data'!$H:$H,$A342,'Raw Hourly Load Data'!$J:$J,K$1)</f>
        <v>8.869202566284736E-5</v>
      </c>
      <c r="L342" s="9">
        <f>SUMIFS('Raw Hourly Load Data'!$S:$S,'Raw Hourly Load Data'!$H:$H,$A342,'Raw Hourly Load Data'!$J:$J,L$1)</f>
        <v>9.5744004466168399E-5</v>
      </c>
      <c r="M342" s="9">
        <f>SUMIFS('Raw Hourly Load Data'!$S:$S,'Raw Hourly Load Data'!$H:$H,$A342,'Raw Hourly Load Data'!$J:$J,M$1)</f>
        <v>1.1315699085915082E-4</v>
      </c>
      <c r="N342" s="9">
        <f>SUMIFS('Raw Hourly Load Data'!$S:$S,'Raw Hourly Load Data'!$H:$H,$A342,'Raw Hourly Load Data'!$J:$J,N$1)</f>
        <v>1.2546727875876459E-4</v>
      </c>
      <c r="O342" s="9">
        <f>SUMIFS('Raw Hourly Load Data'!$S:$S,'Raw Hourly Load Data'!$H:$H,$A342,'Raw Hourly Load Data'!$J:$J,O$1)</f>
        <v>1.3082882202783349E-4</v>
      </c>
      <c r="P342" s="9">
        <f>SUMIFS('Raw Hourly Load Data'!$S:$S,'Raw Hourly Load Data'!$H:$H,$A342,'Raw Hourly Load Data'!$J:$J,P$1)</f>
        <v>1.4713863080551603E-4</v>
      </c>
      <c r="Q342" s="9">
        <f>SUMIFS('Raw Hourly Load Data'!$S:$S,'Raw Hourly Load Data'!$H:$H,$A342,'Raw Hourly Load Data'!$J:$J,Q$1)</f>
        <v>1.9060714882491539E-4</v>
      </c>
      <c r="R342" s="9">
        <f>SUMIFS('Raw Hourly Load Data'!$S:$S,'Raw Hourly Load Data'!$H:$H,$A342,'Raw Hourly Load Data'!$J:$J,R$1)</f>
        <v>2.4844725982464108E-4</v>
      </c>
      <c r="S342" s="9">
        <f>SUMIFS('Raw Hourly Load Data'!$S:$S,'Raw Hourly Load Data'!$H:$H,$A342,'Raw Hourly Load Data'!$J:$J,S$1)</f>
        <v>2.9347368778385535E-4</v>
      </c>
      <c r="T342" s="9">
        <f>SUMIFS('Raw Hourly Load Data'!$S:$S,'Raw Hourly Load Data'!$H:$H,$A342,'Raw Hourly Load Data'!$J:$J,T$1)</f>
        <v>2.4087071431428176E-4</v>
      </c>
      <c r="U342" s="9">
        <f>SUMIFS('Raw Hourly Load Data'!$S:$S,'Raw Hourly Load Data'!$H:$H,$A342,'Raw Hourly Load Data'!$J:$J,U$1)</f>
        <v>1.495084647072176E-4</v>
      </c>
      <c r="V342" s="9">
        <f>SUMIFS('Raw Hourly Load Data'!$S:$S,'Raw Hourly Load Data'!$H:$H,$A342,'Raw Hourly Load Data'!$J:$J,V$1)</f>
        <v>1.1396453881096361E-4</v>
      </c>
      <c r="W342" s="9">
        <f>SUMIFS('Raw Hourly Load Data'!$S:$S,'Raw Hourly Load Data'!$H:$H,$A342,'Raw Hourly Load Data'!$J:$J,W$1)</f>
        <v>9.0303625406818827E-5</v>
      </c>
      <c r="X342" s="9">
        <f>SUMIFS('Raw Hourly Load Data'!$S:$S,'Raw Hourly Load Data'!$H:$H,$A342,'Raw Hourly Load Data'!$J:$J,X$1)</f>
        <v>6.49869199038093E-5</v>
      </c>
      <c r="Y342" s="9">
        <f>SUMIFS('Raw Hourly Load Data'!$S:$S,'Raw Hourly Load Data'!$H:$H,$A342,'Raw Hourly Load Data'!$J:$J,Y$1)</f>
        <v>4.920217190676101E-5</v>
      </c>
    </row>
    <row r="343" spans="1:25" x14ac:dyDescent="0.25">
      <c r="A343" s="9" t="s">
        <v>364</v>
      </c>
      <c r="B343" s="9">
        <f>SUMIFS('Raw Hourly Load Data'!$S:$S,'Raw Hourly Load Data'!$H:$H,$A343,'Raw Hourly Load Data'!$J:$J,B$1)</f>
        <v>3.5282751039954469E-5</v>
      </c>
      <c r="C343" s="9">
        <f>SUMIFS('Raw Hourly Load Data'!$S:$S,'Raw Hourly Load Data'!$H:$H,$A343,'Raw Hourly Load Data'!$J:$J,C$1)</f>
        <v>2.7668168634701533E-5</v>
      </c>
      <c r="D343" s="9">
        <f>SUMIFS('Raw Hourly Load Data'!$S:$S,'Raw Hourly Load Data'!$H:$H,$A343,'Raw Hourly Load Data'!$J:$J,D$1)</f>
        <v>2.2050847444287193E-5</v>
      </c>
      <c r="E343" s="9">
        <f>SUMIFS('Raw Hourly Load Data'!$S:$S,'Raw Hourly Load Data'!$H:$H,$A343,'Raw Hourly Load Data'!$J:$J,E$1)</f>
        <v>2.2161071094037257E-5</v>
      </c>
      <c r="F343" s="9">
        <f>SUMIFS('Raw Hourly Load Data'!$S:$S,'Raw Hourly Load Data'!$H:$H,$A343,'Raw Hourly Load Data'!$J:$J,F$1)</f>
        <v>2.0829176927456881E-5</v>
      </c>
      <c r="G343" s="9">
        <f>SUMIFS('Raw Hourly Load Data'!$S:$S,'Raw Hourly Load Data'!$H:$H,$A343,'Raw Hourly Load Data'!$J:$J,G$1)</f>
        <v>3.1002109779212378E-5</v>
      </c>
      <c r="H343" s="9">
        <f>SUMIFS('Raw Hourly Load Data'!$S:$S,'Raw Hourly Load Data'!$H:$H,$A343,'Raw Hourly Load Data'!$J:$J,H$1)</f>
        <v>5.2319379744729611E-5</v>
      </c>
      <c r="I343" s="9">
        <f>SUMIFS('Raw Hourly Load Data'!$S:$S,'Raw Hourly Load Data'!$H:$H,$A343,'Raw Hourly Load Data'!$J:$J,I$1)</f>
        <v>8.3608378640620055E-5</v>
      </c>
      <c r="J343" s="9">
        <f>SUMIFS('Raw Hourly Load Data'!$S:$S,'Raw Hourly Load Data'!$H:$H,$A343,'Raw Hourly Load Data'!$J:$J,J$1)</f>
        <v>9.1633914150451078E-5</v>
      </c>
      <c r="K343" s="9">
        <f>SUMIFS('Raw Hourly Load Data'!$S:$S,'Raw Hourly Load Data'!$H:$H,$A343,'Raw Hourly Load Data'!$J:$J,K$1)</f>
        <v>8.8571734563546697E-5</v>
      </c>
      <c r="L343" s="9">
        <f>SUMIFS('Raw Hourly Load Data'!$S:$S,'Raw Hourly Load Data'!$H:$H,$A343,'Raw Hourly Load Data'!$J:$J,L$1)</f>
        <v>9.5957233173677879E-5</v>
      </c>
      <c r="M343" s="9">
        <f>SUMIFS('Raw Hourly Load Data'!$S:$S,'Raw Hourly Load Data'!$H:$H,$A343,'Raw Hourly Load Data'!$J:$J,M$1)</f>
        <v>1.1388045499361563E-4</v>
      </c>
      <c r="N343" s="9">
        <f>SUMIFS('Raw Hourly Load Data'!$S:$S,'Raw Hourly Load Data'!$H:$H,$A343,'Raw Hourly Load Data'!$J:$J,N$1)</f>
        <v>1.2663909565747592E-4</v>
      </c>
      <c r="O343" s="9">
        <f>SUMIFS('Raw Hourly Load Data'!$S:$S,'Raw Hourly Load Data'!$H:$H,$A343,'Raw Hourly Load Data'!$J:$J,O$1)</f>
        <v>1.3188651432721973E-4</v>
      </c>
      <c r="P343" s="9">
        <f>SUMIFS('Raw Hourly Load Data'!$S:$S,'Raw Hourly Load Data'!$H:$H,$A343,'Raw Hourly Load Data'!$J:$J,P$1)</f>
        <v>1.4850583030940028E-4</v>
      </c>
      <c r="Q343" s="9">
        <f>SUMIFS('Raw Hourly Load Data'!$S:$S,'Raw Hourly Load Data'!$H:$H,$A343,'Raw Hourly Load Data'!$J:$J,Q$1)</f>
        <v>1.9222193211152082E-4</v>
      </c>
      <c r="R343" s="9">
        <f>SUMIFS('Raw Hourly Load Data'!$S:$S,'Raw Hourly Load Data'!$H:$H,$A343,'Raw Hourly Load Data'!$J:$J,R$1)</f>
        <v>2.493698649007871E-4</v>
      </c>
      <c r="S343" s="9">
        <f>SUMIFS('Raw Hourly Load Data'!$S:$S,'Raw Hourly Load Data'!$H:$H,$A343,'Raw Hourly Load Data'!$J:$J,S$1)</f>
        <v>2.910721222514071E-4</v>
      </c>
      <c r="T343" s="9">
        <f>SUMIFS('Raw Hourly Load Data'!$S:$S,'Raw Hourly Load Data'!$H:$H,$A343,'Raw Hourly Load Data'!$J:$J,T$1)</f>
        <v>2.3590996261318008E-4</v>
      </c>
      <c r="U343" s="9">
        <f>SUMIFS('Raw Hourly Load Data'!$S:$S,'Raw Hourly Load Data'!$H:$H,$A343,'Raw Hourly Load Data'!$J:$J,U$1)</f>
        <v>1.4551749224866057E-4</v>
      </c>
      <c r="V343" s="9">
        <f>SUMIFS('Raw Hourly Load Data'!$S:$S,'Raw Hourly Load Data'!$H:$H,$A343,'Raw Hourly Load Data'!$J:$J,V$1)</f>
        <v>1.1094695012570429E-4</v>
      </c>
      <c r="W343" s="9">
        <f>SUMIFS('Raw Hourly Load Data'!$S:$S,'Raw Hourly Load Data'!$H:$H,$A343,'Raw Hourly Load Data'!$J:$J,W$1)</f>
        <v>8.8619713507381812E-5</v>
      </c>
      <c r="X343" s="9">
        <f>SUMIFS('Raw Hourly Load Data'!$S:$S,'Raw Hourly Load Data'!$H:$H,$A343,'Raw Hourly Load Data'!$J:$J,X$1)</f>
        <v>6.4585841050675033E-5</v>
      </c>
      <c r="Y343" s="9">
        <f>SUMIFS('Raw Hourly Load Data'!$S:$S,'Raw Hourly Load Data'!$H:$H,$A343,'Raw Hourly Load Data'!$J:$J,Y$1)</f>
        <v>5.1082717437812097E-5</v>
      </c>
    </row>
    <row r="344" spans="1:25" x14ac:dyDescent="0.25">
      <c r="A344" s="9" t="s">
        <v>365</v>
      </c>
      <c r="B344" s="9">
        <f>SUMIFS('Raw Hourly Load Data'!$S:$S,'Raw Hourly Load Data'!$H:$H,$A344,'Raw Hourly Load Data'!$J:$J,B$1)</f>
        <v>5.8003350383820733E-5</v>
      </c>
      <c r="C344" s="9">
        <f>SUMIFS('Raw Hourly Load Data'!$S:$S,'Raw Hourly Load Data'!$H:$H,$A344,'Raw Hourly Load Data'!$J:$J,C$1)</f>
        <v>3.7834147438439689E-5</v>
      </c>
      <c r="D344" s="9">
        <f>SUMIFS('Raw Hourly Load Data'!$S:$S,'Raw Hourly Load Data'!$H:$H,$A344,'Raw Hourly Load Data'!$J:$J,D$1)</f>
        <v>3.2552348097778368E-5</v>
      </c>
      <c r="E344" s="9">
        <f>SUMIFS('Raw Hourly Load Data'!$S:$S,'Raw Hourly Load Data'!$H:$H,$A344,'Raw Hourly Load Data'!$J:$J,E$1)</f>
        <v>2.8372054657963179E-5</v>
      </c>
      <c r="F344" s="9">
        <f>SUMIFS('Raw Hourly Load Data'!$S:$S,'Raw Hourly Load Data'!$H:$H,$A344,'Raw Hourly Load Data'!$J:$J,F$1)</f>
        <v>2.1837911017235934E-5</v>
      </c>
      <c r="G344" s="9">
        <f>SUMIFS('Raw Hourly Load Data'!$S:$S,'Raw Hourly Load Data'!$H:$H,$A344,'Raw Hourly Load Data'!$J:$J,G$1)</f>
        <v>2.4451130074745385E-5</v>
      </c>
      <c r="H344" s="9">
        <f>SUMIFS('Raw Hourly Load Data'!$S:$S,'Raw Hourly Load Data'!$H:$H,$A344,'Raw Hourly Load Data'!$J:$J,H$1)</f>
        <v>2.9697544681708787E-5</v>
      </c>
      <c r="I344" s="9">
        <f>SUMIFS('Raw Hourly Load Data'!$S:$S,'Raw Hourly Load Data'!$H:$H,$A344,'Raw Hourly Load Data'!$J:$J,I$1)</f>
        <v>3.9736697063270658E-5</v>
      </c>
      <c r="J344" s="9">
        <f>SUMIFS('Raw Hourly Load Data'!$S:$S,'Raw Hourly Load Data'!$H:$H,$A344,'Raw Hourly Load Data'!$J:$J,J$1)</f>
        <v>5.6603313864316468E-5</v>
      </c>
      <c r="K344" s="9">
        <f>SUMIFS('Raw Hourly Load Data'!$S:$S,'Raw Hourly Load Data'!$H:$H,$A344,'Raw Hourly Load Data'!$J:$J,K$1)</f>
        <v>8.5878424077135896E-5</v>
      </c>
      <c r="L344" s="9">
        <f>SUMIFS('Raw Hourly Load Data'!$S:$S,'Raw Hourly Load Data'!$H:$H,$A344,'Raw Hourly Load Data'!$J:$J,L$1)</f>
        <v>1.1005130086006404E-4</v>
      </c>
      <c r="M344" s="9">
        <f>SUMIFS('Raw Hourly Load Data'!$S:$S,'Raw Hourly Load Data'!$H:$H,$A344,'Raw Hourly Load Data'!$J:$J,M$1)</f>
        <v>1.3915533345434266E-4</v>
      </c>
      <c r="N344" s="9">
        <f>SUMIFS('Raw Hourly Load Data'!$S:$S,'Raw Hourly Load Data'!$H:$H,$A344,'Raw Hourly Load Data'!$J:$J,N$1)</f>
        <v>1.6515837004061446E-4</v>
      </c>
      <c r="O344" s="9">
        <f>SUMIFS('Raw Hourly Load Data'!$S:$S,'Raw Hourly Load Data'!$H:$H,$A344,'Raw Hourly Load Data'!$J:$J,O$1)</f>
        <v>1.7451731192887781E-4</v>
      </c>
      <c r="P344" s="9">
        <f>SUMIFS('Raw Hourly Load Data'!$S:$S,'Raw Hourly Load Data'!$H:$H,$A344,'Raw Hourly Load Data'!$J:$J,P$1)</f>
        <v>1.7930818148106462E-4</v>
      </c>
      <c r="Q344" s="9">
        <f>SUMIFS('Raw Hourly Load Data'!$S:$S,'Raw Hourly Load Data'!$H:$H,$A344,'Raw Hourly Load Data'!$J:$J,Q$1)</f>
        <v>1.8739474720023009E-4</v>
      </c>
      <c r="R344" s="9">
        <f>SUMIFS('Raw Hourly Load Data'!$S:$S,'Raw Hourly Load Data'!$H:$H,$A344,'Raw Hourly Load Data'!$J:$J,R$1)</f>
        <v>2.0705574988712509E-4</v>
      </c>
      <c r="S344" s="9">
        <f>SUMIFS('Raw Hourly Load Data'!$S:$S,'Raw Hourly Load Data'!$H:$H,$A344,'Raw Hourly Load Data'!$J:$J,S$1)</f>
        <v>2.0486088769391977E-4</v>
      </c>
      <c r="T344" s="9">
        <f>SUMIFS('Raw Hourly Load Data'!$S:$S,'Raw Hourly Load Data'!$H:$H,$A344,'Raw Hourly Load Data'!$J:$J,T$1)</f>
        <v>2.3055901581469997E-4</v>
      </c>
      <c r="U344" s="9">
        <f>SUMIFS('Raw Hourly Load Data'!$S:$S,'Raw Hourly Load Data'!$H:$H,$A344,'Raw Hourly Load Data'!$J:$J,U$1)</f>
        <v>2.2950063249787745E-4</v>
      </c>
      <c r="V344" s="9">
        <f>SUMIFS('Raw Hourly Load Data'!$S:$S,'Raw Hourly Load Data'!$H:$H,$A344,'Raw Hourly Load Data'!$J:$J,V$1)</f>
        <v>2.0168305839027431E-4</v>
      </c>
      <c r="W344" s="9">
        <f>SUMIFS('Raw Hourly Load Data'!$S:$S,'Raw Hourly Load Data'!$H:$H,$A344,'Raw Hourly Load Data'!$J:$J,W$1)</f>
        <v>1.7163060300037807E-4</v>
      </c>
      <c r="X344" s="9">
        <f>SUMIFS('Raw Hourly Load Data'!$S:$S,'Raw Hourly Load Data'!$H:$H,$A344,'Raw Hourly Load Data'!$J:$J,X$1)</f>
        <v>1.3991133451125926E-4</v>
      </c>
      <c r="Y344" s="9">
        <f>SUMIFS('Raw Hourly Load Data'!$S:$S,'Raw Hourly Load Data'!$H:$H,$A344,'Raw Hourly Load Data'!$J:$J,Y$1)</f>
        <v>1.0139927167922406E-4</v>
      </c>
    </row>
    <row r="345" spans="1:25" x14ac:dyDescent="0.25">
      <c r="A345" s="9" t="s">
        <v>366</v>
      </c>
      <c r="B345" s="9">
        <f>SUMIFS('Raw Hourly Load Data'!$S:$S,'Raw Hourly Load Data'!$H:$H,$A345,'Raw Hourly Load Data'!$J:$J,B$1)</f>
        <v>6.279427086804587E-5</v>
      </c>
      <c r="C345" s="9">
        <f>SUMIFS('Raw Hourly Load Data'!$S:$S,'Raw Hourly Load Data'!$H:$H,$A345,'Raw Hourly Load Data'!$J:$J,C$1)</f>
        <v>3.7257056340298183E-5</v>
      </c>
      <c r="D345" s="9">
        <f>SUMIFS('Raw Hourly Load Data'!$S:$S,'Raw Hourly Load Data'!$H:$H,$A345,'Raw Hourly Load Data'!$J:$J,D$1)</f>
        <v>3.2159148629668335E-5</v>
      </c>
      <c r="E345" s="9">
        <f>SUMIFS('Raw Hourly Load Data'!$S:$S,'Raw Hourly Load Data'!$H:$H,$A345,'Raw Hourly Load Data'!$J:$J,E$1)</f>
        <v>2.8006049928049663E-5</v>
      </c>
      <c r="F345" s="9">
        <f>SUMIFS('Raw Hourly Load Data'!$S:$S,'Raw Hourly Load Data'!$H:$H,$A345,'Raw Hourly Load Data'!$J:$J,F$1)</f>
        <v>2.1508854957589589E-5</v>
      </c>
      <c r="G345" s="9">
        <f>SUMIFS('Raw Hourly Load Data'!$S:$S,'Raw Hourly Load Data'!$H:$H,$A345,'Raw Hourly Load Data'!$J:$J,G$1)</f>
        <v>2.4159964259624242E-5</v>
      </c>
      <c r="H345" s="9">
        <f>SUMIFS('Raw Hourly Load Data'!$S:$S,'Raw Hourly Load Data'!$H:$H,$A345,'Raw Hourly Load Data'!$J:$J,H$1)</f>
        <v>2.9514659282531839E-5</v>
      </c>
      <c r="I345" s="9">
        <f>SUMIFS('Raw Hourly Load Data'!$S:$S,'Raw Hourly Load Data'!$H:$H,$A345,'Raw Hourly Load Data'!$J:$J,I$1)</f>
        <v>3.8932430773834666E-5</v>
      </c>
      <c r="J345" s="9">
        <f>SUMIFS('Raw Hourly Load Data'!$S:$S,'Raw Hourly Load Data'!$H:$H,$A345,'Raw Hourly Load Data'!$J:$J,J$1)</f>
        <v>5.4882766738745256E-5</v>
      </c>
      <c r="K345" s="9">
        <f>SUMIFS('Raw Hourly Load Data'!$S:$S,'Raw Hourly Load Data'!$H:$H,$A345,'Raw Hourly Load Data'!$J:$J,K$1)</f>
        <v>8.2860030598622895E-5</v>
      </c>
      <c r="L345" s="9">
        <f>SUMIFS('Raw Hourly Load Data'!$S:$S,'Raw Hourly Load Data'!$H:$H,$A345,'Raw Hourly Load Data'!$J:$J,L$1)</f>
        <v>1.0659628051096977E-4</v>
      </c>
      <c r="M345" s="9">
        <f>SUMIFS('Raw Hourly Load Data'!$S:$S,'Raw Hourly Load Data'!$H:$H,$A345,'Raw Hourly Load Data'!$J:$J,M$1)</f>
        <v>1.3599498608052663E-4</v>
      </c>
      <c r="N345" s="9">
        <f>SUMIFS('Raw Hourly Load Data'!$S:$S,'Raw Hourly Load Data'!$H:$H,$A345,'Raw Hourly Load Data'!$J:$J,N$1)</f>
        <v>1.6286837450865774E-4</v>
      </c>
      <c r="O345" s="9">
        <f>SUMIFS('Raw Hourly Load Data'!$S:$S,'Raw Hourly Load Data'!$H:$H,$A345,'Raw Hourly Load Data'!$J:$J,O$1)</f>
        <v>1.7313159143357091E-4</v>
      </c>
      <c r="P345" s="9">
        <f>SUMIFS('Raw Hourly Load Data'!$S:$S,'Raw Hourly Load Data'!$H:$H,$A345,'Raw Hourly Load Data'!$J:$J,P$1)</f>
        <v>1.7859106167737615E-4</v>
      </c>
      <c r="Q345" s="9">
        <f>SUMIFS('Raw Hourly Load Data'!$S:$S,'Raw Hourly Load Data'!$H:$H,$A345,'Raw Hourly Load Data'!$J:$J,Q$1)</f>
        <v>1.8706830839171053E-4</v>
      </c>
      <c r="R345" s="9">
        <f>SUMIFS('Raw Hourly Load Data'!$S:$S,'Raw Hourly Load Data'!$H:$H,$A345,'Raw Hourly Load Data'!$J:$J,R$1)</f>
        <v>2.0774791781249437E-4</v>
      </c>
      <c r="S345" s="9">
        <f>SUMIFS('Raw Hourly Load Data'!$S:$S,'Raw Hourly Load Data'!$H:$H,$A345,'Raw Hourly Load Data'!$J:$J,S$1)</f>
        <v>2.0652447282241282E-4</v>
      </c>
      <c r="T345" s="9">
        <f>SUMIFS('Raw Hourly Load Data'!$S:$S,'Raw Hourly Load Data'!$H:$H,$A345,'Raw Hourly Load Data'!$J:$J,T$1)</f>
        <v>2.3349540548395643E-4</v>
      </c>
      <c r="U345" s="9">
        <f>SUMIFS('Raw Hourly Load Data'!$S:$S,'Raw Hourly Load Data'!$H:$H,$A345,'Raw Hourly Load Data'!$J:$J,U$1)</f>
        <v>2.3403811050744166E-4</v>
      </c>
      <c r="V345" s="9">
        <f>SUMIFS('Raw Hourly Load Data'!$S:$S,'Raw Hourly Load Data'!$H:$H,$A345,'Raw Hourly Load Data'!$J:$J,V$1)</f>
        <v>2.0479849222852746E-4</v>
      </c>
      <c r="W345" s="9">
        <f>SUMIFS('Raw Hourly Load Data'!$S:$S,'Raw Hourly Load Data'!$H:$H,$A345,'Raw Hourly Load Data'!$J:$J,W$1)</f>
        <v>1.7255650843131523E-4</v>
      </c>
      <c r="X345" s="9">
        <f>SUMIFS('Raw Hourly Load Data'!$S:$S,'Raw Hourly Load Data'!$H:$H,$A345,'Raw Hourly Load Data'!$J:$J,X$1)</f>
        <v>1.3788303038359947E-4</v>
      </c>
      <c r="Y345" s="9">
        <f>SUMIFS('Raw Hourly Load Data'!$S:$S,'Raw Hourly Load Data'!$H:$H,$A345,'Raw Hourly Load Data'!$J:$J,Y$1)</f>
        <v>9.6883320931136213E-5</v>
      </c>
    </row>
    <row r="346" spans="1:25" x14ac:dyDescent="0.25">
      <c r="A346" s="9" t="s">
        <v>367</v>
      </c>
      <c r="B346" s="9">
        <f>SUMIFS('Raw Hourly Load Data'!$S:$S,'Raw Hourly Load Data'!$H:$H,$A346,'Raw Hourly Load Data'!$J:$J,B$1)</f>
        <v>3.8552933723332986E-5</v>
      </c>
      <c r="C346" s="9">
        <f>SUMIFS('Raw Hourly Load Data'!$S:$S,'Raw Hourly Load Data'!$H:$H,$A346,'Raw Hourly Load Data'!$J:$J,C$1)</f>
        <v>2.6442427934205678E-5</v>
      </c>
      <c r="D346" s="9">
        <f>SUMIFS('Raw Hourly Load Data'!$S:$S,'Raw Hourly Load Data'!$H:$H,$A346,'Raw Hourly Load Data'!$J:$J,D$1)</f>
        <v>2.1122564879142375E-5</v>
      </c>
      <c r="E346" s="9">
        <f>SUMIFS('Raw Hourly Load Data'!$S:$S,'Raw Hourly Load Data'!$H:$H,$A346,'Raw Hourly Load Data'!$J:$J,E$1)</f>
        <v>2.131799431410338E-5</v>
      </c>
      <c r="F346" s="9">
        <f>SUMIFS('Raw Hourly Load Data'!$S:$S,'Raw Hourly Load Data'!$H:$H,$A346,'Raw Hourly Load Data'!$J:$J,F$1)</f>
        <v>2.0139921840024509E-5</v>
      </c>
      <c r="G346" s="9">
        <f>SUMIFS('Raw Hourly Load Data'!$S:$S,'Raw Hourly Load Data'!$H:$H,$A346,'Raw Hourly Load Data'!$J:$J,G$1)</f>
        <v>3.0392602319309432E-5</v>
      </c>
      <c r="H346" s="9">
        <f>SUMIFS('Raw Hourly Load Data'!$S:$S,'Raw Hourly Load Data'!$H:$H,$A346,'Raw Hourly Load Data'!$J:$J,H$1)</f>
        <v>5.1226995611746828E-5</v>
      </c>
      <c r="I346" s="9">
        <f>SUMIFS('Raw Hourly Load Data'!$S:$S,'Raw Hourly Load Data'!$H:$H,$A346,'Raw Hourly Load Data'!$J:$J,I$1)</f>
        <v>8.2013935905086858E-5</v>
      </c>
      <c r="J346" s="9">
        <f>SUMIFS('Raw Hourly Load Data'!$S:$S,'Raw Hourly Load Data'!$H:$H,$A346,'Raw Hourly Load Data'!$J:$J,J$1)</f>
        <v>9.0411151773561125E-5</v>
      </c>
      <c r="K346" s="9">
        <f>SUMIFS('Raw Hourly Load Data'!$S:$S,'Raw Hourly Load Data'!$H:$H,$A346,'Raw Hourly Load Data'!$J:$J,K$1)</f>
        <v>8.7720201011955406E-5</v>
      </c>
      <c r="L346" s="9">
        <f>SUMIFS('Raw Hourly Load Data'!$S:$S,'Raw Hourly Load Data'!$H:$H,$A346,'Raw Hourly Load Data'!$J:$J,L$1)</f>
        <v>9.5355440456312005E-5</v>
      </c>
      <c r="M346" s="9">
        <f>SUMIFS('Raw Hourly Load Data'!$S:$S,'Raw Hourly Load Data'!$H:$H,$A346,'Raw Hourly Load Data'!$J:$J,M$1)</f>
        <v>1.1345124413883984E-4</v>
      </c>
      <c r="N346" s="9">
        <f>SUMIFS('Raw Hourly Load Data'!$S:$S,'Raw Hourly Load Data'!$H:$H,$A346,'Raw Hourly Load Data'!$J:$J,N$1)</f>
        <v>1.2616467159935318E-4</v>
      </c>
      <c r="O346" s="9">
        <f>SUMIFS('Raw Hourly Load Data'!$S:$S,'Raw Hourly Load Data'!$H:$H,$A346,'Raw Hourly Load Data'!$J:$J,O$1)</f>
        <v>1.3155803621620654E-4</v>
      </c>
      <c r="P346" s="9">
        <f>SUMIFS('Raw Hourly Load Data'!$S:$S,'Raw Hourly Load Data'!$H:$H,$A346,'Raw Hourly Load Data'!$J:$J,P$1)</f>
        <v>1.4810933221099233E-4</v>
      </c>
      <c r="Q346" s="9">
        <f>SUMIFS('Raw Hourly Load Data'!$S:$S,'Raw Hourly Load Data'!$H:$H,$A346,'Raw Hourly Load Data'!$J:$J,Q$1)</f>
        <v>1.9221415120219607E-4</v>
      </c>
      <c r="R346" s="9">
        <f>SUMIFS('Raw Hourly Load Data'!$S:$S,'Raw Hourly Load Data'!$H:$H,$A346,'Raw Hourly Load Data'!$J:$J,R$1)</f>
        <v>2.507312461555962E-4</v>
      </c>
      <c r="S346" s="9">
        <f>SUMIFS('Raw Hourly Load Data'!$S:$S,'Raw Hourly Load Data'!$H:$H,$A346,'Raw Hourly Load Data'!$J:$J,S$1)</f>
        <v>2.9529088772137799E-4</v>
      </c>
      <c r="T346" s="9">
        <f>SUMIFS('Raw Hourly Load Data'!$S:$S,'Raw Hourly Load Data'!$H:$H,$A346,'Raw Hourly Load Data'!$J:$J,T$1)</f>
        <v>2.4264202473330522E-4</v>
      </c>
      <c r="U346" s="9">
        <f>SUMIFS('Raw Hourly Load Data'!$S:$S,'Raw Hourly Load Data'!$H:$H,$A346,'Raw Hourly Load Data'!$J:$J,U$1)</f>
        <v>1.5079081605568254E-4</v>
      </c>
      <c r="V346" s="9">
        <f>SUMIFS('Raw Hourly Load Data'!$S:$S,'Raw Hourly Load Data'!$H:$H,$A346,'Raw Hourly Load Data'!$J:$J,V$1)</f>
        <v>1.1462459824727569E-4</v>
      </c>
      <c r="W346" s="9">
        <f>SUMIFS('Raw Hourly Load Data'!$S:$S,'Raw Hourly Load Data'!$H:$H,$A346,'Raw Hourly Load Data'!$J:$J,W$1)</f>
        <v>9.0827832660329971E-5</v>
      </c>
      <c r="X346" s="9">
        <f>SUMIFS('Raw Hourly Load Data'!$S:$S,'Raw Hourly Load Data'!$H:$H,$A346,'Raw Hourly Load Data'!$J:$J,X$1)</f>
        <v>6.5279060942361722E-5</v>
      </c>
      <c r="Y346" s="9">
        <f>SUMIFS('Raw Hourly Load Data'!$S:$S,'Raw Hourly Load Data'!$H:$H,$A346,'Raw Hourly Load Data'!$J:$J,Y$1)</f>
        <v>4.9273843839512996E-5</v>
      </c>
    </row>
    <row r="347" spans="1:25" x14ac:dyDescent="0.25">
      <c r="A347" s="9" t="s">
        <v>368</v>
      </c>
      <c r="B347" s="9">
        <f>SUMIFS('Raw Hourly Load Data'!$S:$S,'Raw Hourly Load Data'!$H:$H,$A347,'Raw Hourly Load Data'!$J:$J,B$1)</f>
        <v>3.4117468229818252E-5</v>
      </c>
      <c r="C347" s="9">
        <f>SUMIFS('Raw Hourly Load Data'!$S:$S,'Raw Hourly Load Data'!$H:$H,$A347,'Raw Hourly Load Data'!$J:$J,C$1)</f>
        <v>2.6574538533697522E-5</v>
      </c>
      <c r="D347" s="9">
        <f>SUMIFS('Raw Hourly Load Data'!$S:$S,'Raw Hourly Load Data'!$H:$H,$A347,'Raw Hourly Load Data'!$J:$J,D$1)</f>
        <v>2.1027358237532795E-5</v>
      </c>
      <c r="E347" s="9">
        <f>SUMIFS('Raw Hourly Load Data'!$S:$S,'Raw Hourly Load Data'!$H:$H,$A347,'Raw Hourly Load Data'!$J:$J,E$1)</f>
        <v>2.1084979676185129E-5</v>
      </c>
      <c r="F347" s="9">
        <f>SUMIFS('Raw Hourly Load Data'!$S:$S,'Raw Hourly Load Data'!$H:$H,$A347,'Raw Hourly Load Data'!$J:$J,F$1)</f>
        <v>1.9791474991547177E-5</v>
      </c>
      <c r="G347" s="9">
        <f>SUMIFS('Raw Hourly Load Data'!$S:$S,'Raw Hourly Load Data'!$H:$H,$A347,'Raw Hourly Load Data'!$J:$J,G$1)</f>
        <v>2.973950443717922E-5</v>
      </c>
      <c r="H347" s="9">
        <f>SUMIFS('Raw Hourly Load Data'!$S:$S,'Raw Hourly Load Data'!$H:$H,$A347,'Raw Hourly Load Data'!$J:$J,H$1)</f>
        <v>4.95031732094627E-5</v>
      </c>
      <c r="I347" s="9">
        <f>SUMIFS('Raw Hourly Load Data'!$S:$S,'Raw Hourly Load Data'!$H:$H,$A347,'Raw Hourly Load Data'!$J:$J,I$1)</f>
        <v>7.9963396889349355E-5</v>
      </c>
      <c r="J347" s="9">
        <f>SUMIFS('Raw Hourly Load Data'!$S:$S,'Raw Hourly Load Data'!$H:$H,$A347,'Raw Hourly Load Data'!$J:$J,J$1)</f>
        <v>8.8565415202647793E-5</v>
      </c>
      <c r="K347" s="9">
        <f>SUMIFS('Raw Hourly Load Data'!$S:$S,'Raw Hourly Load Data'!$H:$H,$A347,'Raw Hourly Load Data'!$J:$J,K$1)</f>
        <v>8.5305243447435968E-5</v>
      </c>
      <c r="L347" s="9">
        <f>SUMIFS('Raw Hourly Load Data'!$S:$S,'Raw Hourly Load Data'!$H:$H,$A347,'Raw Hourly Load Data'!$J:$J,L$1)</f>
        <v>9.2100982929782356E-5</v>
      </c>
      <c r="M347" s="9">
        <f>SUMIFS('Raw Hourly Load Data'!$S:$S,'Raw Hourly Load Data'!$H:$H,$A347,'Raw Hourly Load Data'!$J:$J,M$1)</f>
        <v>1.1033088977367146E-4</v>
      </c>
      <c r="N347" s="9">
        <f>SUMIFS('Raw Hourly Load Data'!$S:$S,'Raw Hourly Load Data'!$H:$H,$A347,'Raw Hourly Load Data'!$J:$J,N$1)</f>
        <v>1.2265489558669677E-4</v>
      </c>
      <c r="O347" s="9">
        <f>SUMIFS('Raw Hourly Load Data'!$S:$S,'Raw Hourly Load Data'!$H:$H,$A347,'Raw Hourly Load Data'!$J:$J,O$1)</f>
        <v>1.2839596565097523E-4</v>
      </c>
      <c r="P347" s="9">
        <f>SUMIFS('Raw Hourly Load Data'!$S:$S,'Raw Hourly Load Data'!$H:$H,$A347,'Raw Hourly Load Data'!$J:$J,P$1)</f>
        <v>1.4514416641669481E-4</v>
      </c>
      <c r="Q347" s="9">
        <f>SUMIFS('Raw Hourly Load Data'!$S:$S,'Raw Hourly Load Data'!$H:$H,$A347,'Raw Hourly Load Data'!$J:$J,Q$1)</f>
        <v>1.8900539314521851E-4</v>
      </c>
      <c r="R347" s="9">
        <f>SUMIFS('Raw Hourly Load Data'!$S:$S,'Raw Hourly Load Data'!$H:$H,$A347,'Raw Hourly Load Data'!$J:$J,R$1)</f>
        <v>2.4790989302089631E-4</v>
      </c>
      <c r="S347" s="9">
        <f>SUMIFS('Raw Hourly Load Data'!$S:$S,'Raw Hourly Load Data'!$H:$H,$A347,'Raw Hourly Load Data'!$J:$J,S$1)</f>
        <v>2.9244160490154102E-4</v>
      </c>
      <c r="T347" s="9">
        <f>SUMIFS('Raw Hourly Load Data'!$S:$S,'Raw Hourly Load Data'!$H:$H,$A347,'Raw Hourly Load Data'!$J:$J,T$1)</f>
        <v>2.428224022879901E-4</v>
      </c>
      <c r="U347" s="9">
        <f>SUMIFS('Raw Hourly Load Data'!$S:$S,'Raw Hourly Load Data'!$H:$H,$A347,'Raw Hourly Load Data'!$J:$J,U$1)</f>
        <v>1.5053410803999659E-4</v>
      </c>
      <c r="V347" s="9">
        <f>SUMIFS('Raw Hourly Load Data'!$S:$S,'Raw Hourly Load Data'!$H:$H,$A347,'Raw Hourly Load Data'!$J:$J,V$1)</f>
        <v>1.1423205115241744E-4</v>
      </c>
      <c r="W347" s="9">
        <f>SUMIFS('Raw Hourly Load Data'!$S:$S,'Raw Hourly Load Data'!$H:$H,$A347,'Raw Hourly Load Data'!$J:$J,W$1)</f>
        <v>9.0801953333479555E-5</v>
      </c>
      <c r="X347" s="9">
        <f>SUMIFS('Raw Hourly Load Data'!$S:$S,'Raw Hourly Load Data'!$H:$H,$A347,'Raw Hourly Load Data'!$J:$J,X$1)</f>
        <v>6.4850760348715092E-5</v>
      </c>
      <c r="Y347" s="9">
        <f>SUMIFS('Raw Hourly Load Data'!$S:$S,'Raw Hourly Load Data'!$H:$H,$A347,'Raw Hourly Load Data'!$J:$J,Y$1)</f>
        <v>4.8698331439154483E-5</v>
      </c>
    </row>
    <row r="348" spans="1:25" x14ac:dyDescent="0.25">
      <c r="A348" s="9" t="s">
        <v>369</v>
      </c>
      <c r="B348" s="9">
        <f>SUMIFS('Raw Hourly Load Data'!$S:$S,'Raw Hourly Load Data'!$H:$H,$A348,'Raw Hourly Load Data'!$J:$J,B$1)</f>
        <v>3.4083981620291967E-5</v>
      </c>
      <c r="C348" s="9">
        <f>SUMIFS('Raw Hourly Load Data'!$S:$S,'Raw Hourly Load Data'!$H:$H,$A348,'Raw Hourly Load Data'!$J:$J,C$1)</f>
        <v>2.6478818062126967E-5</v>
      </c>
      <c r="D348" s="9">
        <f>SUMIFS('Raw Hourly Load Data'!$S:$S,'Raw Hourly Load Data'!$H:$H,$A348,'Raw Hourly Load Data'!$J:$J,D$1)</f>
        <v>2.0946942672080815E-5</v>
      </c>
      <c r="E348" s="9">
        <f>SUMIFS('Raw Hourly Load Data'!$S:$S,'Raw Hourly Load Data'!$H:$H,$A348,'Raw Hourly Load Data'!$J:$J,E$1)</f>
        <v>2.1024374151852066E-5</v>
      </c>
      <c r="F348" s="9">
        <f>SUMIFS('Raw Hourly Load Data'!$S:$S,'Raw Hourly Load Data'!$H:$H,$A348,'Raw Hourly Load Data'!$J:$J,F$1)</f>
        <v>1.9751723452537722E-5</v>
      </c>
      <c r="G348" s="9">
        <f>SUMIFS('Raw Hourly Load Data'!$S:$S,'Raw Hourly Load Data'!$H:$H,$A348,'Raw Hourly Load Data'!$J:$J,G$1)</f>
        <v>2.9612884357471125E-5</v>
      </c>
      <c r="H348" s="9">
        <f>SUMIFS('Raw Hourly Load Data'!$S:$S,'Raw Hourly Load Data'!$H:$H,$A348,'Raw Hourly Load Data'!$J:$J,H$1)</f>
        <v>4.9250243728551553E-5</v>
      </c>
      <c r="I348" s="9">
        <f>SUMIFS('Raw Hourly Load Data'!$S:$S,'Raw Hourly Load Data'!$H:$H,$A348,'Raw Hourly Load Data'!$J:$J,I$1)</f>
        <v>8.013088776867153E-5</v>
      </c>
      <c r="J348" s="9">
        <f>SUMIFS('Raw Hourly Load Data'!$S:$S,'Raw Hourly Load Data'!$H:$H,$A348,'Raw Hourly Load Data'!$J:$J,J$1)</f>
        <v>8.8850412243758069E-5</v>
      </c>
      <c r="K348" s="9">
        <f>SUMIFS('Raw Hourly Load Data'!$S:$S,'Raw Hourly Load Data'!$H:$H,$A348,'Raw Hourly Load Data'!$J:$J,K$1)</f>
        <v>8.5497026136274729E-5</v>
      </c>
      <c r="L348" s="9">
        <f>SUMIFS('Raw Hourly Load Data'!$S:$S,'Raw Hourly Load Data'!$H:$H,$A348,'Raw Hourly Load Data'!$J:$J,L$1)</f>
        <v>9.2153720319449524E-5</v>
      </c>
      <c r="M348" s="9">
        <f>SUMIFS('Raw Hourly Load Data'!$S:$S,'Raw Hourly Load Data'!$H:$H,$A348,'Raw Hourly Load Data'!$J:$J,M$1)</f>
        <v>1.1087950245532464E-4</v>
      </c>
      <c r="N348" s="9">
        <f>SUMIFS('Raw Hourly Load Data'!$S:$S,'Raw Hourly Load Data'!$H:$H,$A348,'Raw Hourly Load Data'!$J:$J,N$1)</f>
        <v>1.2336951220664392E-4</v>
      </c>
      <c r="O348" s="9">
        <f>SUMIFS('Raw Hourly Load Data'!$S:$S,'Raw Hourly Load Data'!$H:$H,$A348,'Raw Hourly Load Data'!$J:$J,O$1)</f>
        <v>1.2885813309537682E-4</v>
      </c>
      <c r="P348" s="9">
        <f>SUMIFS('Raw Hourly Load Data'!$S:$S,'Raw Hourly Load Data'!$H:$H,$A348,'Raw Hourly Load Data'!$J:$J,P$1)</f>
        <v>1.4636181613237361E-4</v>
      </c>
      <c r="Q348" s="9">
        <f>SUMIFS('Raw Hourly Load Data'!$S:$S,'Raw Hourly Load Data'!$H:$H,$A348,'Raw Hourly Load Data'!$J:$J,Q$1)</f>
        <v>1.904632932292168E-4</v>
      </c>
      <c r="R348" s="9">
        <f>SUMIFS('Raw Hourly Load Data'!$S:$S,'Raw Hourly Load Data'!$H:$H,$A348,'Raw Hourly Load Data'!$J:$J,R$1)</f>
        <v>2.4993450040248973E-4</v>
      </c>
      <c r="S348" s="9">
        <f>SUMIFS('Raw Hourly Load Data'!$S:$S,'Raw Hourly Load Data'!$H:$H,$A348,'Raw Hourly Load Data'!$J:$J,S$1)</f>
        <v>2.9486387254521384E-4</v>
      </c>
      <c r="T348" s="9">
        <f>SUMIFS('Raw Hourly Load Data'!$S:$S,'Raw Hourly Load Data'!$H:$H,$A348,'Raw Hourly Load Data'!$J:$J,T$1)</f>
        <v>2.4513432542839472E-4</v>
      </c>
      <c r="U348" s="9">
        <f>SUMIFS('Raw Hourly Load Data'!$S:$S,'Raw Hourly Load Data'!$H:$H,$A348,'Raw Hourly Load Data'!$J:$J,U$1)</f>
        <v>1.5212637064647159E-4</v>
      </c>
      <c r="V348" s="9">
        <f>SUMIFS('Raw Hourly Load Data'!$S:$S,'Raw Hourly Load Data'!$H:$H,$A348,'Raw Hourly Load Data'!$J:$J,V$1)</f>
        <v>1.1584233311708411E-4</v>
      </c>
      <c r="W348" s="9">
        <f>SUMIFS('Raw Hourly Load Data'!$S:$S,'Raw Hourly Load Data'!$H:$H,$A348,'Raw Hourly Load Data'!$J:$J,W$1)</f>
        <v>9.2308623837475978E-5</v>
      </c>
      <c r="X348" s="9">
        <f>SUMIFS('Raw Hourly Load Data'!$S:$S,'Raw Hourly Load Data'!$H:$H,$A348,'Raw Hourly Load Data'!$J:$J,X$1)</f>
        <v>6.6018088414205824E-5</v>
      </c>
      <c r="Y348" s="9">
        <f>SUMIFS('Raw Hourly Load Data'!$S:$S,'Raw Hourly Load Data'!$H:$H,$A348,'Raw Hourly Load Data'!$J:$J,Y$1)</f>
        <v>4.9421682409493103E-5</v>
      </c>
    </row>
    <row r="349" spans="1:25" x14ac:dyDescent="0.25">
      <c r="A349" s="9" t="s">
        <v>370</v>
      </c>
      <c r="B349" s="9">
        <f>SUMIFS('Raw Hourly Load Data'!$S:$S,'Raw Hourly Load Data'!$H:$H,$A349,'Raw Hourly Load Data'!$J:$J,B$1)</f>
        <v>3.4273472535935913E-5</v>
      </c>
      <c r="C349" s="9">
        <f>SUMIFS('Raw Hourly Load Data'!$S:$S,'Raw Hourly Load Data'!$H:$H,$A349,'Raw Hourly Load Data'!$J:$J,C$1)</f>
        <v>2.659908489380525E-5</v>
      </c>
      <c r="D349" s="9">
        <f>SUMIFS('Raw Hourly Load Data'!$S:$S,'Raw Hourly Load Data'!$H:$H,$A349,'Raw Hourly Load Data'!$J:$J,D$1)</f>
        <v>2.1060499891452514E-5</v>
      </c>
      <c r="E349" s="9">
        <f>SUMIFS('Raw Hourly Load Data'!$S:$S,'Raw Hourly Load Data'!$H:$H,$A349,'Raw Hourly Load Data'!$J:$J,E$1)</f>
        <v>2.1207393148999676E-5</v>
      </c>
      <c r="F349" s="9">
        <f>SUMIFS('Raw Hourly Load Data'!$S:$S,'Raw Hourly Load Data'!$H:$H,$A349,'Raw Hourly Load Data'!$J:$J,F$1)</f>
        <v>1.9954033242687265E-5</v>
      </c>
      <c r="G349" s="9">
        <f>SUMIFS('Raw Hourly Load Data'!$S:$S,'Raw Hourly Load Data'!$H:$H,$A349,'Raw Hourly Load Data'!$J:$J,G$1)</f>
        <v>2.9899889010153385E-5</v>
      </c>
      <c r="H349" s="9">
        <f>SUMIFS('Raw Hourly Load Data'!$S:$S,'Raw Hourly Load Data'!$H:$H,$A349,'Raw Hourly Load Data'!$J:$J,H$1)</f>
        <v>4.9968402434261798E-5</v>
      </c>
      <c r="I349" s="9">
        <f>SUMIFS('Raw Hourly Load Data'!$S:$S,'Raw Hourly Load Data'!$H:$H,$A349,'Raw Hourly Load Data'!$J:$J,I$1)</f>
        <v>8.1752964973885601E-5</v>
      </c>
      <c r="J349" s="9">
        <f>SUMIFS('Raw Hourly Load Data'!$S:$S,'Raw Hourly Load Data'!$H:$H,$A349,'Raw Hourly Load Data'!$J:$J,J$1)</f>
        <v>9.0171673908900134E-5</v>
      </c>
      <c r="K349" s="9">
        <f>SUMIFS('Raw Hourly Load Data'!$S:$S,'Raw Hourly Load Data'!$H:$H,$A349,'Raw Hourly Load Data'!$J:$J,K$1)</f>
        <v>8.6781879585493655E-5</v>
      </c>
      <c r="L349" s="9">
        <f>SUMIFS('Raw Hourly Load Data'!$S:$S,'Raw Hourly Load Data'!$H:$H,$A349,'Raw Hourly Load Data'!$J:$J,L$1)</f>
        <v>9.3195139253302484E-5</v>
      </c>
      <c r="M349" s="9">
        <f>SUMIFS('Raw Hourly Load Data'!$S:$S,'Raw Hourly Load Data'!$H:$H,$A349,'Raw Hourly Load Data'!$J:$J,M$1)</f>
        <v>1.1163983801927906E-4</v>
      </c>
      <c r="N349" s="9">
        <f>SUMIFS('Raw Hourly Load Data'!$S:$S,'Raw Hourly Load Data'!$H:$H,$A349,'Raw Hourly Load Data'!$J:$J,N$1)</f>
        <v>1.2398407984675532E-4</v>
      </c>
      <c r="O349" s="9">
        <f>SUMIFS('Raw Hourly Load Data'!$S:$S,'Raw Hourly Load Data'!$H:$H,$A349,'Raw Hourly Load Data'!$J:$J,O$1)</f>
        <v>1.294087640920775E-4</v>
      </c>
      <c r="P349" s="9">
        <f>SUMIFS('Raw Hourly Load Data'!$S:$S,'Raw Hourly Load Data'!$H:$H,$A349,'Raw Hourly Load Data'!$J:$J,P$1)</f>
        <v>1.4618040499780007E-4</v>
      </c>
      <c r="Q349" s="9">
        <f>SUMIFS('Raw Hourly Load Data'!$S:$S,'Raw Hourly Load Data'!$H:$H,$A349,'Raw Hourly Load Data'!$J:$J,Q$1)</f>
        <v>1.901870518840003E-4</v>
      </c>
      <c r="R349" s="9">
        <f>SUMIFS('Raw Hourly Load Data'!$S:$S,'Raw Hourly Load Data'!$H:$H,$A349,'Raw Hourly Load Data'!$J:$J,R$1)</f>
        <v>2.4993196932773066E-4</v>
      </c>
      <c r="S349" s="9">
        <f>SUMIFS('Raw Hourly Load Data'!$S:$S,'Raw Hourly Load Data'!$H:$H,$A349,'Raw Hourly Load Data'!$J:$J,S$1)</f>
        <v>2.9638457402798206E-4</v>
      </c>
      <c r="T349" s="9">
        <f>SUMIFS('Raw Hourly Load Data'!$S:$S,'Raw Hourly Load Data'!$H:$H,$A349,'Raw Hourly Load Data'!$J:$J,T$1)</f>
        <v>2.4653712667776682E-4</v>
      </c>
      <c r="U349" s="9">
        <f>SUMIFS('Raw Hourly Load Data'!$S:$S,'Raw Hourly Load Data'!$H:$H,$A349,'Raw Hourly Load Data'!$J:$J,U$1)</f>
        <v>1.5354735919433595E-4</v>
      </c>
      <c r="V349" s="9">
        <f>SUMIFS('Raw Hourly Load Data'!$S:$S,'Raw Hourly Load Data'!$H:$H,$A349,'Raw Hourly Load Data'!$J:$J,V$1)</f>
        <v>1.1723034204396038E-4</v>
      </c>
      <c r="W349" s="9">
        <f>SUMIFS('Raw Hourly Load Data'!$S:$S,'Raw Hourly Load Data'!$H:$H,$A349,'Raw Hourly Load Data'!$J:$J,W$1)</f>
        <v>9.3418771230914559E-5</v>
      </c>
      <c r="X349" s="9">
        <f>SUMIFS('Raw Hourly Load Data'!$S:$S,'Raw Hourly Load Data'!$H:$H,$A349,'Raw Hourly Load Data'!$J:$J,X$1)</f>
        <v>6.6882418378639026E-5</v>
      </c>
      <c r="Y349" s="9">
        <f>SUMIFS('Raw Hourly Load Data'!$S:$S,'Raw Hourly Load Data'!$H:$H,$A349,'Raw Hourly Load Data'!$J:$J,Y$1)</f>
        <v>4.9952237028720624E-5</v>
      </c>
    </row>
    <row r="350" spans="1:25" x14ac:dyDescent="0.25">
      <c r="A350" s="9" t="s">
        <v>371</v>
      </c>
      <c r="B350" s="9">
        <f>SUMIFS('Raw Hourly Load Data'!$S:$S,'Raw Hourly Load Data'!$H:$H,$A350,'Raw Hourly Load Data'!$J:$J,B$1)</f>
        <v>3.4599597158034527E-5</v>
      </c>
      <c r="C350" s="9">
        <f>SUMIFS('Raw Hourly Load Data'!$S:$S,'Raw Hourly Load Data'!$H:$H,$A350,'Raw Hourly Load Data'!$J:$J,C$1)</f>
        <v>2.6782672442078008E-5</v>
      </c>
      <c r="D350" s="9">
        <f>SUMIFS('Raw Hourly Load Data'!$S:$S,'Raw Hourly Load Data'!$H:$H,$A350,'Raw Hourly Load Data'!$J:$J,D$1)</f>
        <v>2.1183270738604126E-5</v>
      </c>
      <c r="E350" s="9">
        <f>SUMIFS('Raw Hourly Load Data'!$S:$S,'Raw Hourly Load Data'!$H:$H,$A350,'Raw Hourly Load Data'!$J:$J,E$1)</f>
        <v>2.1256876217905515E-5</v>
      </c>
      <c r="F350" s="9">
        <f>SUMIFS('Raw Hourly Load Data'!$S:$S,'Raw Hourly Load Data'!$H:$H,$A350,'Raw Hourly Load Data'!$J:$J,F$1)</f>
        <v>1.9903688988760795E-5</v>
      </c>
      <c r="G350" s="9">
        <f>SUMIFS('Raw Hourly Load Data'!$S:$S,'Raw Hourly Load Data'!$H:$H,$A350,'Raw Hourly Load Data'!$J:$J,G$1)</f>
        <v>2.9832502353938279E-5</v>
      </c>
      <c r="H350" s="9">
        <f>SUMIFS('Raw Hourly Load Data'!$S:$S,'Raw Hourly Load Data'!$H:$H,$A350,'Raw Hourly Load Data'!$J:$J,H$1)</f>
        <v>4.9930103782159209E-5</v>
      </c>
      <c r="I350" s="9">
        <f>SUMIFS('Raw Hourly Load Data'!$S:$S,'Raw Hourly Load Data'!$H:$H,$A350,'Raw Hourly Load Data'!$J:$J,I$1)</f>
        <v>8.1691990501934556E-5</v>
      </c>
      <c r="J350" s="9">
        <f>SUMIFS('Raw Hourly Load Data'!$S:$S,'Raw Hourly Load Data'!$H:$H,$A350,'Raw Hourly Load Data'!$J:$J,J$1)</f>
        <v>8.9767881442283552E-5</v>
      </c>
      <c r="K350" s="9">
        <f>SUMIFS('Raw Hourly Load Data'!$S:$S,'Raw Hourly Load Data'!$H:$H,$A350,'Raw Hourly Load Data'!$J:$J,K$1)</f>
        <v>8.6573225629738389E-5</v>
      </c>
      <c r="L350" s="9">
        <f>SUMIFS('Raw Hourly Load Data'!$S:$S,'Raw Hourly Load Data'!$H:$H,$A350,'Raw Hourly Load Data'!$J:$J,L$1)</f>
        <v>9.2862954818986862E-5</v>
      </c>
      <c r="M350" s="9">
        <f>SUMIFS('Raw Hourly Load Data'!$S:$S,'Raw Hourly Load Data'!$H:$H,$A350,'Raw Hourly Load Data'!$J:$J,M$1)</f>
        <v>1.1122997622563831E-4</v>
      </c>
      <c r="N350" s="9">
        <f>SUMIFS('Raw Hourly Load Data'!$S:$S,'Raw Hourly Load Data'!$H:$H,$A350,'Raw Hourly Load Data'!$J:$J,N$1)</f>
        <v>1.2348331213177417E-4</v>
      </c>
      <c r="O350" s="9">
        <f>SUMIFS('Raw Hourly Load Data'!$S:$S,'Raw Hourly Load Data'!$H:$H,$A350,'Raw Hourly Load Data'!$J:$J,O$1)</f>
        <v>1.28879769605736E-4</v>
      </c>
      <c r="P350" s="9">
        <f>SUMIFS('Raw Hourly Load Data'!$S:$S,'Raw Hourly Load Data'!$H:$H,$A350,'Raw Hourly Load Data'!$J:$J,P$1)</f>
        <v>1.4536163043775061E-4</v>
      </c>
      <c r="Q350" s="9">
        <f>SUMIFS('Raw Hourly Load Data'!$S:$S,'Raw Hourly Load Data'!$H:$H,$A350,'Raw Hourly Load Data'!$J:$J,Q$1)</f>
        <v>1.8839280684041407E-4</v>
      </c>
      <c r="R350" s="9">
        <f>SUMIFS('Raw Hourly Load Data'!$S:$S,'Raw Hourly Load Data'!$H:$H,$A350,'Raw Hourly Load Data'!$J:$J,R$1)</f>
        <v>2.467271807477961E-4</v>
      </c>
      <c r="S350" s="9">
        <f>SUMIFS('Raw Hourly Load Data'!$S:$S,'Raw Hourly Load Data'!$H:$H,$A350,'Raw Hourly Load Data'!$J:$J,S$1)</f>
        <v>2.9044534136465867E-4</v>
      </c>
      <c r="T350" s="9">
        <f>SUMIFS('Raw Hourly Load Data'!$S:$S,'Raw Hourly Load Data'!$H:$H,$A350,'Raw Hourly Load Data'!$J:$J,T$1)</f>
        <v>2.3917769918150377E-4</v>
      </c>
      <c r="U350" s="9">
        <f>SUMIFS('Raw Hourly Load Data'!$S:$S,'Raw Hourly Load Data'!$H:$H,$A350,'Raw Hourly Load Data'!$J:$J,U$1)</f>
        <v>1.482201229400294E-4</v>
      </c>
      <c r="V350" s="9">
        <f>SUMIFS('Raw Hourly Load Data'!$S:$S,'Raw Hourly Load Data'!$H:$H,$A350,'Raw Hourly Load Data'!$J:$J,V$1)</f>
        <v>1.1294263893366066E-4</v>
      </c>
      <c r="W350" s="9">
        <f>SUMIFS('Raw Hourly Load Data'!$S:$S,'Raw Hourly Load Data'!$H:$H,$A350,'Raw Hourly Load Data'!$J:$J,W$1)</f>
        <v>9.057761528718902E-5</v>
      </c>
      <c r="X350" s="9">
        <f>SUMIFS('Raw Hourly Load Data'!$S:$S,'Raw Hourly Load Data'!$H:$H,$A350,'Raw Hourly Load Data'!$J:$J,X$1)</f>
        <v>6.5557208545562759E-5</v>
      </c>
      <c r="Y350" s="9">
        <f>SUMIFS('Raw Hourly Load Data'!$S:$S,'Raw Hourly Load Data'!$H:$H,$A350,'Raw Hourly Load Data'!$J:$J,Y$1)</f>
        <v>5.1140701872061374E-5</v>
      </c>
    </row>
    <row r="351" spans="1:25" x14ac:dyDescent="0.25">
      <c r="A351" s="9" t="s">
        <v>372</v>
      </c>
      <c r="B351" s="9">
        <f>SUMIFS('Raw Hourly Load Data'!$S:$S,'Raw Hourly Load Data'!$H:$H,$A351,'Raw Hourly Load Data'!$J:$J,B$1)</f>
        <v>5.613618129763405E-5</v>
      </c>
      <c r="C351" s="9">
        <f>SUMIFS('Raw Hourly Load Data'!$S:$S,'Raw Hourly Load Data'!$H:$H,$A351,'Raw Hourly Load Data'!$J:$J,C$1)</f>
        <v>3.601766750033697E-5</v>
      </c>
      <c r="D351" s="9">
        <f>SUMIFS('Raw Hourly Load Data'!$S:$S,'Raw Hourly Load Data'!$H:$H,$A351,'Raw Hourly Load Data'!$J:$J,D$1)</f>
        <v>3.062564160992155E-5</v>
      </c>
      <c r="E351" s="9">
        <f>SUMIFS('Raw Hourly Load Data'!$S:$S,'Raw Hourly Load Data'!$H:$H,$A351,'Raw Hourly Load Data'!$J:$J,E$1)</f>
        <v>2.6503280824488155E-5</v>
      </c>
      <c r="F351" s="9">
        <f>SUMIFS('Raw Hourly Load Data'!$S:$S,'Raw Hourly Load Data'!$H:$H,$A351,'Raw Hourly Load Data'!$J:$J,F$1)</f>
        <v>2.0253594982711487E-5</v>
      </c>
      <c r="G351" s="9">
        <f>SUMIFS('Raw Hourly Load Data'!$S:$S,'Raw Hourly Load Data'!$H:$H,$A351,'Raw Hourly Load Data'!$J:$J,G$1)</f>
        <v>2.2696713246006721E-5</v>
      </c>
      <c r="H351" s="9">
        <f>SUMIFS('Raw Hourly Load Data'!$S:$S,'Raw Hourly Load Data'!$H:$H,$A351,'Raw Hourly Load Data'!$J:$J,H$1)</f>
        <v>2.7516343289136174E-5</v>
      </c>
      <c r="I351" s="9">
        <f>SUMIFS('Raw Hourly Load Data'!$S:$S,'Raw Hourly Load Data'!$H:$H,$A351,'Raw Hourly Load Data'!$J:$J,I$1)</f>
        <v>3.7812140771917543E-5</v>
      </c>
      <c r="J351" s="9">
        <f>SUMIFS('Raw Hourly Load Data'!$S:$S,'Raw Hourly Load Data'!$H:$H,$A351,'Raw Hourly Load Data'!$J:$J,J$1)</f>
        <v>5.4918009537135863E-5</v>
      </c>
      <c r="K351" s="9">
        <f>SUMIFS('Raw Hourly Load Data'!$S:$S,'Raw Hourly Load Data'!$H:$H,$A351,'Raw Hourly Load Data'!$J:$J,K$1)</f>
        <v>8.4181033602105242E-5</v>
      </c>
      <c r="L351" s="9">
        <f>SUMIFS('Raw Hourly Load Data'!$S:$S,'Raw Hourly Load Data'!$H:$H,$A351,'Raw Hourly Load Data'!$J:$J,L$1)</f>
        <v>1.0786544718171168E-4</v>
      </c>
      <c r="M351" s="9">
        <f>SUMIFS('Raw Hourly Load Data'!$S:$S,'Raw Hourly Load Data'!$H:$H,$A351,'Raw Hourly Load Data'!$J:$J,M$1)</f>
        <v>1.3833429791603957E-4</v>
      </c>
      <c r="N351" s="9">
        <f>SUMIFS('Raw Hourly Load Data'!$S:$S,'Raw Hourly Load Data'!$H:$H,$A351,'Raw Hourly Load Data'!$J:$J,N$1)</f>
        <v>1.644428439820318E-4</v>
      </c>
      <c r="O351" s="9">
        <f>SUMIFS('Raw Hourly Load Data'!$S:$S,'Raw Hourly Load Data'!$H:$H,$A351,'Raw Hourly Load Data'!$J:$J,O$1)</f>
        <v>1.7421046833567834E-4</v>
      </c>
      <c r="P351" s="9">
        <f>SUMIFS('Raw Hourly Load Data'!$S:$S,'Raw Hourly Load Data'!$H:$H,$A351,'Raw Hourly Load Data'!$J:$J,P$1)</f>
        <v>1.8000782370045069E-4</v>
      </c>
      <c r="Q351" s="9">
        <f>SUMIFS('Raw Hourly Load Data'!$S:$S,'Raw Hourly Load Data'!$H:$H,$A351,'Raw Hourly Load Data'!$J:$J,Q$1)</f>
        <v>1.8846530772164213E-4</v>
      </c>
      <c r="R351" s="9">
        <f>SUMIFS('Raw Hourly Load Data'!$S:$S,'Raw Hourly Load Data'!$H:$H,$A351,'Raw Hourly Load Data'!$J:$J,R$1)</f>
        <v>2.0841089570940296E-4</v>
      </c>
      <c r="S351" s="9">
        <f>SUMIFS('Raw Hourly Load Data'!$S:$S,'Raw Hourly Load Data'!$H:$H,$A351,'Raw Hourly Load Data'!$J:$J,S$1)</f>
        <v>2.0555147051246631E-4</v>
      </c>
      <c r="T351" s="9">
        <f>SUMIFS('Raw Hourly Load Data'!$S:$S,'Raw Hourly Load Data'!$H:$H,$A351,'Raw Hourly Load Data'!$J:$J,T$1)</f>
        <v>2.3316629501249085E-4</v>
      </c>
      <c r="U351" s="9">
        <f>SUMIFS('Raw Hourly Load Data'!$S:$S,'Raw Hourly Load Data'!$H:$H,$A351,'Raw Hourly Load Data'!$J:$J,U$1)</f>
        <v>2.3165121519721298E-4</v>
      </c>
      <c r="V351" s="9">
        <f>SUMIFS('Raw Hourly Load Data'!$S:$S,'Raw Hourly Load Data'!$H:$H,$A351,'Raw Hourly Load Data'!$J:$J,V$1)</f>
        <v>2.0283017402165861E-4</v>
      </c>
      <c r="W351" s="9">
        <f>SUMIFS('Raw Hourly Load Data'!$S:$S,'Raw Hourly Load Data'!$H:$H,$A351,'Raw Hourly Load Data'!$J:$J,W$1)</f>
        <v>1.7156894704651416E-4</v>
      </c>
      <c r="X351" s="9">
        <f>SUMIFS('Raw Hourly Load Data'!$S:$S,'Raw Hourly Load Data'!$H:$H,$A351,'Raw Hourly Load Data'!$J:$J,X$1)</f>
        <v>1.3880086145106235E-4</v>
      </c>
      <c r="Y351" s="9">
        <f>SUMIFS('Raw Hourly Load Data'!$S:$S,'Raw Hourly Load Data'!$H:$H,$A351,'Raw Hourly Load Data'!$J:$J,Y$1)</f>
        <v>9.9265222911722629E-5</v>
      </c>
    </row>
    <row r="352" spans="1:25" x14ac:dyDescent="0.25">
      <c r="A352" s="9" t="s">
        <v>373</v>
      </c>
      <c r="B352" s="9">
        <f>SUMIFS('Raw Hourly Load Data'!$S:$S,'Raw Hourly Load Data'!$H:$H,$A352,'Raw Hourly Load Data'!$J:$J,B$1)</f>
        <v>6.1247738389728286E-5</v>
      </c>
      <c r="C352" s="9">
        <f>SUMIFS('Raw Hourly Load Data'!$S:$S,'Raw Hourly Load Data'!$H:$H,$A352,'Raw Hourly Load Data'!$J:$J,C$1)</f>
        <v>3.6060165414139943E-5</v>
      </c>
      <c r="D352" s="9">
        <f>SUMIFS('Raw Hourly Load Data'!$S:$S,'Raw Hourly Load Data'!$H:$H,$A352,'Raw Hourly Load Data'!$J:$J,D$1)</f>
        <v>3.0809298532931363E-5</v>
      </c>
      <c r="E352" s="9">
        <f>SUMIFS('Raw Hourly Load Data'!$S:$S,'Raw Hourly Load Data'!$H:$H,$A352,'Raw Hourly Load Data'!$J:$J,E$1)</f>
        <v>2.6797386307132765E-5</v>
      </c>
      <c r="F352" s="9">
        <f>SUMIFS('Raw Hourly Load Data'!$S:$S,'Raw Hourly Load Data'!$H:$H,$A352,'Raw Hourly Load Data'!$J:$J,F$1)</f>
        <v>2.0503242397557647E-5</v>
      </c>
      <c r="G352" s="9">
        <f>SUMIFS('Raw Hourly Load Data'!$S:$S,'Raw Hourly Load Data'!$H:$H,$A352,'Raw Hourly Load Data'!$J:$J,G$1)</f>
        <v>2.3038335970231076E-5</v>
      </c>
      <c r="H352" s="9">
        <f>SUMIFS('Raw Hourly Load Data'!$S:$S,'Raw Hourly Load Data'!$H:$H,$A352,'Raw Hourly Load Data'!$J:$J,H$1)</f>
        <v>2.8018747371219953E-5</v>
      </c>
      <c r="I352" s="9">
        <f>SUMIFS('Raw Hourly Load Data'!$S:$S,'Raw Hourly Load Data'!$H:$H,$A352,'Raw Hourly Load Data'!$J:$J,I$1)</f>
        <v>3.7715645140381052E-5</v>
      </c>
      <c r="J352" s="9">
        <f>SUMIFS('Raw Hourly Load Data'!$S:$S,'Raw Hourly Load Data'!$H:$H,$A352,'Raw Hourly Load Data'!$J:$J,J$1)</f>
        <v>5.3873513613471392E-5</v>
      </c>
      <c r="K352" s="9">
        <f>SUMIFS('Raw Hourly Load Data'!$S:$S,'Raw Hourly Load Data'!$H:$H,$A352,'Raw Hourly Load Data'!$J:$J,K$1)</f>
        <v>8.1991111608614896E-5</v>
      </c>
      <c r="L352" s="9">
        <f>SUMIFS('Raw Hourly Load Data'!$S:$S,'Raw Hourly Load Data'!$H:$H,$A352,'Raw Hourly Load Data'!$J:$J,L$1)</f>
        <v>1.0586777556647025E-4</v>
      </c>
      <c r="M352" s="9">
        <f>SUMIFS('Raw Hourly Load Data'!$S:$S,'Raw Hourly Load Data'!$H:$H,$A352,'Raw Hourly Load Data'!$J:$J,M$1)</f>
        <v>1.3661664973349741E-4</v>
      </c>
      <c r="N352" s="9">
        <f>SUMIFS('Raw Hourly Load Data'!$S:$S,'Raw Hourly Load Data'!$H:$H,$A352,'Raw Hourly Load Data'!$J:$J,N$1)</f>
        <v>1.6434355752451043E-4</v>
      </c>
      <c r="O352" s="9">
        <f>SUMIFS('Raw Hourly Load Data'!$S:$S,'Raw Hourly Load Data'!$H:$H,$A352,'Raw Hourly Load Data'!$J:$J,O$1)</f>
        <v>1.7527355837907468E-4</v>
      </c>
      <c r="P352" s="9">
        <f>SUMIFS('Raw Hourly Load Data'!$S:$S,'Raw Hourly Load Data'!$H:$H,$A352,'Raw Hourly Load Data'!$J:$J,P$1)</f>
        <v>1.8154465648690738E-4</v>
      </c>
      <c r="Q352" s="9">
        <f>SUMIFS('Raw Hourly Load Data'!$S:$S,'Raw Hourly Load Data'!$H:$H,$A352,'Raw Hourly Load Data'!$J:$J,Q$1)</f>
        <v>1.9077735584049099E-4</v>
      </c>
      <c r="R352" s="9">
        <f>SUMIFS('Raw Hourly Load Data'!$S:$S,'Raw Hourly Load Data'!$H:$H,$A352,'Raw Hourly Load Data'!$J:$J,R$1)</f>
        <v>2.1160537645411567E-4</v>
      </c>
      <c r="S352" s="9">
        <f>SUMIFS('Raw Hourly Load Data'!$S:$S,'Raw Hourly Load Data'!$H:$H,$A352,'Raw Hourly Load Data'!$J:$J,S$1)</f>
        <v>2.089964917346942E-4</v>
      </c>
      <c r="T352" s="9">
        <f>SUMIFS('Raw Hourly Load Data'!$S:$S,'Raw Hourly Load Data'!$H:$H,$A352,'Raw Hourly Load Data'!$J:$J,T$1)</f>
        <v>2.3643892531971571E-4</v>
      </c>
      <c r="U352" s="9">
        <f>SUMIFS('Raw Hourly Load Data'!$S:$S,'Raw Hourly Load Data'!$H:$H,$A352,'Raw Hourly Load Data'!$J:$J,U$1)</f>
        <v>2.37081651719108E-4</v>
      </c>
      <c r="V352" s="9">
        <f>SUMIFS('Raw Hourly Load Data'!$S:$S,'Raw Hourly Load Data'!$H:$H,$A352,'Raw Hourly Load Data'!$J:$J,V$1)</f>
        <v>2.0797621682394225E-4</v>
      </c>
      <c r="W352" s="9">
        <f>SUMIFS('Raw Hourly Load Data'!$S:$S,'Raw Hourly Load Data'!$H:$H,$A352,'Raw Hourly Load Data'!$J:$J,W$1)</f>
        <v>1.7522220615538307E-4</v>
      </c>
      <c r="X352" s="9">
        <f>SUMIFS('Raw Hourly Load Data'!$S:$S,'Raw Hourly Load Data'!$H:$H,$A352,'Raw Hourly Load Data'!$J:$J,X$1)</f>
        <v>1.4007715070683602E-4</v>
      </c>
      <c r="Y352" s="9">
        <f>SUMIFS('Raw Hourly Load Data'!$S:$S,'Raw Hourly Load Data'!$H:$H,$A352,'Raw Hourly Load Data'!$J:$J,Y$1)</f>
        <v>9.7984229084571722E-5</v>
      </c>
    </row>
    <row r="353" spans="1:25" x14ac:dyDescent="0.25">
      <c r="A353" s="9" t="s">
        <v>374</v>
      </c>
      <c r="B353" s="9">
        <f>SUMIFS('Raw Hourly Load Data'!$S:$S,'Raw Hourly Load Data'!$H:$H,$A353,'Raw Hourly Load Data'!$J:$J,B$1)</f>
        <v>3.9314287201303311E-5</v>
      </c>
      <c r="C353" s="9">
        <f>SUMIFS('Raw Hourly Load Data'!$S:$S,'Raw Hourly Load Data'!$H:$H,$A353,'Raw Hourly Load Data'!$J:$J,C$1)</f>
        <v>2.673875917848968E-5</v>
      </c>
      <c r="D353" s="9">
        <f>SUMIFS('Raw Hourly Load Data'!$S:$S,'Raw Hourly Load Data'!$H:$H,$A353,'Raw Hourly Load Data'!$J:$J,D$1)</f>
        <v>2.1300876562520654E-5</v>
      </c>
      <c r="E353" s="9">
        <f>SUMIFS('Raw Hourly Load Data'!$S:$S,'Raw Hourly Load Data'!$H:$H,$A353,'Raw Hourly Load Data'!$J:$J,E$1)</f>
        <v>2.1444638546374325E-5</v>
      </c>
      <c r="F353" s="9">
        <f>SUMIFS('Raw Hourly Load Data'!$S:$S,'Raw Hourly Load Data'!$H:$H,$A353,'Raw Hourly Load Data'!$J:$J,F$1)</f>
        <v>2.0221961165302177E-5</v>
      </c>
      <c r="G353" s="9">
        <f>SUMIFS('Raw Hourly Load Data'!$S:$S,'Raw Hourly Load Data'!$H:$H,$A353,'Raw Hourly Load Data'!$J:$J,G$1)</f>
        <v>3.0299969928757081E-5</v>
      </c>
      <c r="H353" s="9">
        <f>SUMIFS('Raw Hourly Load Data'!$S:$S,'Raw Hourly Load Data'!$H:$H,$A353,'Raw Hourly Load Data'!$J:$J,H$1)</f>
        <v>5.1131691348985705E-5</v>
      </c>
      <c r="I353" s="9">
        <f>SUMIFS('Raw Hourly Load Data'!$S:$S,'Raw Hourly Load Data'!$H:$H,$A353,'Raw Hourly Load Data'!$J:$J,I$1)</f>
        <v>8.2375212861351195E-5</v>
      </c>
      <c r="J353" s="9">
        <f>SUMIFS('Raw Hourly Load Data'!$S:$S,'Raw Hourly Load Data'!$H:$H,$A353,'Raw Hourly Load Data'!$J:$J,J$1)</f>
        <v>9.119462561604479E-5</v>
      </c>
      <c r="K353" s="9">
        <f>SUMIFS('Raw Hourly Load Data'!$S:$S,'Raw Hourly Load Data'!$H:$H,$A353,'Raw Hourly Load Data'!$J:$J,K$1)</f>
        <v>8.8758691645522464E-5</v>
      </c>
      <c r="L353" s="9">
        <f>SUMIFS('Raw Hourly Load Data'!$S:$S,'Raw Hourly Load Data'!$H:$H,$A353,'Raw Hourly Load Data'!$J:$J,L$1)</f>
        <v>9.6624810292927267E-5</v>
      </c>
      <c r="M353" s="9">
        <f>SUMIFS('Raw Hourly Load Data'!$S:$S,'Raw Hourly Load Data'!$H:$H,$A353,'Raw Hourly Load Data'!$J:$J,M$1)</f>
        <v>1.1559465928656396E-4</v>
      </c>
      <c r="N353" s="9">
        <f>SUMIFS('Raw Hourly Load Data'!$S:$S,'Raw Hourly Load Data'!$H:$H,$A353,'Raw Hourly Load Data'!$J:$J,N$1)</f>
        <v>1.2887384558349965E-4</v>
      </c>
      <c r="O353" s="9">
        <f>SUMIFS('Raw Hourly Load Data'!$S:$S,'Raw Hourly Load Data'!$H:$H,$A353,'Raw Hourly Load Data'!$J:$J,O$1)</f>
        <v>1.3445254539648984E-4</v>
      </c>
      <c r="P353" s="9">
        <f>SUMIFS('Raw Hourly Load Data'!$S:$S,'Raw Hourly Load Data'!$H:$H,$A353,'Raw Hourly Load Data'!$J:$J,P$1)</f>
        <v>1.5140288746335584E-4</v>
      </c>
      <c r="Q353" s="9">
        <f>SUMIFS('Raw Hourly Load Data'!$S:$S,'Raw Hourly Load Data'!$H:$H,$A353,'Raw Hourly Load Data'!$J:$J,Q$1)</f>
        <v>1.9643533499264689E-4</v>
      </c>
      <c r="R353" s="9">
        <f>SUMIFS('Raw Hourly Load Data'!$S:$S,'Raw Hourly Load Data'!$H:$H,$A353,'Raw Hourly Load Data'!$J:$J,R$1)</f>
        <v>2.561193139143701E-4</v>
      </c>
      <c r="S353" s="9">
        <f>SUMIFS('Raw Hourly Load Data'!$S:$S,'Raw Hourly Load Data'!$H:$H,$A353,'Raw Hourly Load Data'!$J:$J,S$1)</f>
        <v>3.0171753491853911E-4</v>
      </c>
      <c r="T353" s="9">
        <f>SUMIFS('Raw Hourly Load Data'!$S:$S,'Raw Hourly Load Data'!$H:$H,$A353,'Raw Hourly Load Data'!$J:$J,T$1)</f>
        <v>2.4753262037637523E-4</v>
      </c>
      <c r="U353" s="9">
        <f>SUMIFS('Raw Hourly Load Data'!$S:$S,'Raw Hourly Load Data'!$H:$H,$A353,'Raw Hourly Load Data'!$J:$J,U$1)</f>
        <v>1.534168435496147E-4</v>
      </c>
      <c r="V353" s="9">
        <f>SUMIFS('Raw Hourly Load Data'!$S:$S,'Raw Hourly Load Data'!$H:$H,$A353,'Raw Hourly Load Data'!$J:$J,V$1)</f>
        <v>1.1684608282148956E-4</v>
      </c>
      <c r="W353" s="9">
        <f>SUMIFS('Raw Hourly Load Data'!$S:$S,'Raw Hourly Load Data'!$H:$H,$A353,'Raw Hourly Load Data'!$J:$J,W$1)</f>
        <v>9.2723087259069368E-5</v>
      </c>
      <c r="X353" s="9">
        <f>SUMIFS('Raw Hourly Load Data'!$S:$S,'Raw Hourly Load Data'!$H:$H,$A353,'Raw Hourly Load Data'!$J:$J,X$1)</f>
        <v>6.6804851332007405E-5</v>
      </c>
      <c r="Y353" s="9">
        <f>SUMIFS('Raw Hourly Load Data'!$S:$S,'Raw Hourly Load Data'!$H:$H,$A353,'Raw Hourly Load Data'!$J:$J,Y$1)</f>
        <v>5.0592292747652054E-5</v>
      </c>
    </row>
    <row r="354" spans="1:25" x14ac:dyDescent="0.25">
      <c r="A354" s="9" t="s">
        <v>375</v>
      </c>
      <c r="B354" s="9">
        <f>SUMIFS('Raw Hourly Load Data'!$S:$S,'Raw Hourly Load Data'!$H:$H,$A354,'Raw Hourly Load Data'!$J:$J,B$1)</f>
        <v>3.5642859385714367E-5</v>
      </c>
      <c r="C354" s="9">
        <f>SUMIFS('Raw Hourly Load Data'!$S:$S,'Raw Hourly Load Data'!$H:$H,$A354,'Raw Hourly Load Data'!$J:$J,C$1)</f>
        <v>2.7780418656605746E-5</v>
      </c>
      <c r="D354" s="9">
        <f>SUMIFS('Raw Hourly Load Data'!$S:$S,'Raw Hourly Load Data'!$H:$H,$A354,'Raw Hourly Load Data'!$J:$J,D$1)</f>
        <v>2.2125974021899488E-5</v>
      </c>
      <c r="E354" s="9">
        <f>SUMIFS('Raw Hourly Load Data'!$S:$S,'Raw Hourly Load Data'!$H:$H,$A354,'Raw Hourly Load Data'!$J:$J,E$1)</f>
        <v>2.2249928157624068E-5</v>
      </c>
      <c r="F354" s="9">
        <f>SUMIFS('Raw Hourly Load Data'!$S:$S,'Raw Hourly Load Data'!$H:$H,$A354,'Raw Hourly Load Data'!$J:$J,F$1)</f>
        <v>2.0909752594744041E-5</v>
      </c>
      <c r="G354" s="9">
        <f>SUMIFS('Raw Hourly Load Data'!$S:$S,'Raw Hourly Load Data'!$H:$H,$A354,'Raw Hourly Load Data'!$J:$J,G$1)</f>
        <v>3.1267797029900687E-5</v>
      </c>
      <c r="H354" s="9">
        <f>SUMIFS('Raw Hourly Load Data'!$S:$S,'Raw Hourly Load Data'!$H:$H,$A354,'Raw Hourly Load Data'!$J:$J,H$1)</f>
        <v>5.2844021549386757E-5</v>
      </c>
      <c r="I354" s="9">
        <f>SUMIFS('Raw Hourly Load Data'!$S:$S,'Raw Hourly Load Data'!$H:$H,$A354,'Raw Hourly Load Data'!$J:$J,I$1)</f>
        <v>8.4598357486453937E-5</v>
      </c>
      <c r="J354" s="9">
        <f>SUMIFS('Raw Hourly Load Data'!$S:$S,'Raw Hourly Load Data'!$H:$H,$A354,'Raw Hourly Load Data'!$J:$J,J$1)</f>
        <v>9.2526391649282261E-5</v>
      </c>
      <c r="K354" s="9">
        <f>SUMIFS('Raw Hourly Load Data'!$S:$S,'Raw Hourly Load Data'!$H:$H,$A354,'Raw Hourly Load Data'!$J:$J,K$1)</f>
        <v>8.8964399635994745E-5</v>
      </c>
      <c r="L354" s="9">
        <f>SUMIFS('Raw Hourly Load Data'!$S:$S,'Raw Hourly Load Data'!$H:$H,$A354,'Raw Hourly Load Data'!$J:$J,L$1)</f>
        <v>9.587568984735376E-5</v>
      </c>
      <c r="M354" s="9">
        <f>SUMIFS('Raw Hourly Load Data'!$S:$S,'Raw Hourly Load Data'!$H:$H,$A354,'Raw Hourly Load Data'!$J:$J,M$1)</f>
        <v>1.1414780535224895E-4</v>
      </c>
      <c r="N354" s="9">
        <f>SUMIFS('Raw Hourly Load Data'!$S:$S,'Raw Hourly Load Data'!$H:$H,$A354,'Raw Hourly Load Data'!$J:$J,N$1)</f>
        <v>1.2681850035640838E-4</v>
      </c>
      <c r="O354" s="9">
        <f>SUMIFS('Raw Hourly Load Data'!$S:$S,'Raw Hourly Load Data'!$H:$H,$A354,'Raw Hourly Load Data'!$J:$J,O$1)</f>
        <v>1.3243040836733884E-4</v>
      </c>
      <c r="P354" s="9">
        <f>SUMIFS('Raw Hourly Load Data'!$S:$S,'Raw Hourly Load Data'!$H:$H,$A354,'Raw Hourly Load Data'!$J:$J,P$1)</f>
        <v>1.4926632206862495E-4</v>
      </c>
      <c r="Q354" s="9">
        <f>SUMIFS('Raw Hourly Load Data'!$S:$S,'Raw Hourly Load Data'!$H:$H,$A354,'Raw Hourly Load Data'!$J:$J,Q$1)</f>
        <v>1.9350866180596401E-4</v>
      </c>
      <c r="R354" s="9">
        <f>SUMIFS('Raw Hourly Load Data'!$S:$S,'Raw Hourly Load Data'!$H:$H,$A354,'Raw Hourly Load Data'!$J:$J,R$1)</f>
        <v>2.5199729264959028E-4</v>
      </c>
      <c r="S354" s="9">
        <f>SUMIFS('Raw Hourly Load Data'!$S:$S,'Raw Hourly Load Data'!$H:$H,$A354,'Raw Hourly Load Data'!$J:$J,S$1)</f>
        <v>2.9833217955018749E-4</v>
      </c>
      <c r="T354" s="9">
        <f>SUMIFS('Raw Hourly Load Data'!$S:$S,'Raw Hourly Load Data'!$H:$H,$A354,'Raw Hourly Load Data'!$J:$J,T$1)</f>
        <v>2.4623293961886501E-4</v>
      </c>
      <c r="U354" s="9">
        <f>SUMIFS('Raw Hourly Load Data'!$S:$S,'Raw Hourly Load Data'!$H:$H,$A354,'Raw Hourly Load Data'!$J:$J,U$1)</f>
        <v>1.5316518373912776E-4</v>
      </c>
      <c r="V354" s="9">
        <f>SUMIFS('Raw Hourly Load Data'!$S:$S,'Raw Hourly Load Data'!$H:$H,$A354,'Raw Hourly Load Data'!$J:$J,V$1)</f>
        <v>1.1703323442139731E-4</v>
      </c>
      <c r="W354" s="9">
        <f>SUMIFS('Raw Hourly Load Data'!$S:$S,'Raw Hourly Load Data'!$H:$H,$A354,'Raw Hourly Load Data'!$J:$J,W$1)</f>
        <v>9.3269229605496797E-5</v>
      </c>
      <c r="X354" s="9">
        <f>SUMIFS('Raw Hourly Load Data'!$S:$S,'Raw Hourly Load Data'!$H:$H,$A354,'Raw Hourly Load Data'!$J:$J,X$1)</f>
        <v>6.7235183188538045E-5</v>
      </c>
      <c r="Y354" s="9">
        <f>SUMIFS('Raw Hourly Load Data'!$S:$S,'Raw Hourly Load Data'!$H:$H,$A354,'Raw Hourly Load Data'!$J:$J,Y$1)</f>
        <v>5.0794212644170273E-5</v>
      </c>
    </row>
    <row r="355" spans="1:25" x14ac:dyDescent="0.25">
      <c r="A355" s="9" t="s">
        <v>376</v>
      </c>
      <c r="B355" s="9">
        <f>SUMIFS('Raw Hourly Load Data'!$S:$S,'Raw Hourly Load Data'!$H:$H,$A355,'Raw Hourly Load Data'!$J:$J,B$1)</f>
        <v>3.5909221594356252E-5</v>
      </c>
      <c r="C355" s="9">
        <f>SUMIFS('Raw Hourly Load Data'!$S:$S,'Raw Hourly Load Data'!$H:$H,$A355,'Raw Hourly Load Data'!$J:$J,C$1)</f>
        <v>2.8081869017752352E-5</v>
      </c>
      <c r="D355" s="9">
        <f>SUMIFS('Raw Hourly Load Data'!$S:$S,'Raw Hourly Load Data'!$H:$H,$A355,'Raw Hourly Load Data'!$J:$J,D$1)</f>
        <v>2.2358673971586096E-5</v>
      </c>
      <c r="E355" s="9">
        <f>SUMIFS('Raw Hourly Load Data'!$S:$S,'Raw Hourly Load Data'!$H:$H,$A355,'Raw Hourly Load Data'!$J:$J,E$1)</f>
        <v>2.2474106669818407E-5</v>
      </c>
      <c r="F355" s="9">
        <f>SUMIFS('Raw Hourly Load Data'!$S:$S,'Raw Hourly Load Data'!$H:$H,$A355,'Raw Hourly Load Data'!$J:$J,F$1)</f>
        <v>2.1081772223145225E-5</v>
      </c>
      <c r="G355" s="9">
        <f>SUMIFS('Raw Hourly Load Data'!$S:$S,'Raw Hourly Load Data'!$H:$H,$A355,'Raw Hourly Load Data'!$J:$J,G$1)</f>
        <v>3.1468805022821961E-5</v>
      </c>
      <c r="H355" s="9">
        <f>SUMIFS('Raw Hourly Load Data'!$S:$S,'Raw Hourly Load Data'!$H:$H,$A355,'Raw Hourly Load Data'!$J:$J,H$1)</f>
        <v>5.2706706310348248E-5</v>
      </c>
      <c r="I355" s="9">
        <f>SUMIFS('Raw Hourly Load Data'!$S:$S,'Raw Hourly Load Data'!$H:$H,$A355,'Raw Hourly Load Data'!$J:$J,I$1)</f>
        <v>8.4643865317221817E-5</v>
      </c>
      <c r="J355" s="9">
        <f>SUMIFS('Raw Hourly Load Data'!$S:$S,'Raw Hourly Load Data'!$H:$H,$A355,'Raw Hourly Load Data'!$J:$J,J$1)</f>
        <v>9.2219967322788147E-5</v>
      </c>
      <c r="K355" s="9">
        <f>SUMIFS('Raw Hourly Load Data'!$S:$S,'Raw Hourly Load Data'!$H:$H,$A355,'Raw Hourly Load Data'!$J:$J,K$1)</f>
        <v>8.8381887617606565E-5</v>
      </c>
      <c r="L355" s="9">
        <f>SUMIFS('Raw Hourly Load Data'!$S:$S,'Raw Hourly Load Data'!$H:$H,$A355,'Raw Hourly Load Data'!$J:$J,L$1)</f>
        <v>9.5092084055106181E-5</v>
      </c>
      <c r="M355" s="9">
        <f>SUMIFS('Raw Hourly Load Data'!$S:$S,'Raw Hourly Load Data'!$H:$H,$A355,'Raw Hourly Load Data'!$J:$J,M$1)</f>
        <v>1.1323694013592344E-4</v>
      </c>
      <c r="N355" s="9">
        <f>SUMIFS('Raw Hourly Load Data'!$S:$S,'Raw Hourly Load Data'!$H:$H,$A355,'Raw Hourly Load Data'!$J:$J,N$1)</f>
        <v>1.2588267318187709E-4</v>
      </c>
      <c r="O355" s="9">
        <f>SUMIFS('Raw Hourly Load Data'!$S:$S,'Raw Hourly Load Data'!$H:$H,$A355,'Raw Hourly Load Data'!$J:$J,O$1)</f>
        <v>1.315685653274196E-4</v>
      </c>
      <c r="P355" s="9">
        <f>SUMIFS('Raw Hourly Load Data'!$S:$S,'Raw Hourly Load Data'!$H:$H,$A355,'Raw Hourly Load Data'!$J:$J,P$1)</f>
        <v>1.4860932079323436E-4</v>
      </c>
      <c r="Q355" s="9">
        <f>SUMIFS('Raw Hourly Load Data'!$S:$S,'Raw Hourly Load Data'!$H:$H,$A355,'Raw Hourly Load Data'!$J:$J,Q$1)</f>
        <v>1.9261372606505563E-4</v>
      </c>
      <c r="R355" s="9">
        <f>SUMIFS('Raw Hourly Load Data'!$S:$S,'Raw Hourly Load Data'!$H:$H,$A355,'Raw Hourly Load Data'!$J:$J,R$1)</f>
        <v>2.50916420702875E-4</v>
      </c>
      <c r="S355" s="9">
        <f>SUMIFS('Raw Hourly Load Data'!$S:$S,'Raw Hourly Load Data'!$H:$H,$A355,'Raw Hourly Load Data'!$J:$J,S$1)</f>
        <v>2.9606785595965858E-4</v>
      </c>
      <c r="T355" s="9">
        <f>SUMIFS('Raw Hourly Load Data'!$S:$S,'Raw Hourly Load Data'!$H:$H,$A355,'Raw Hourly Load Data'!$J:$J,T$1)</f>
        <v>2.4449014074619561E-4</v>
      </c>
      <c r="U355" s="9">
        <f>SUMIFS('Raw Hourly Load Data'!$S:$S,'Raw Hourly Load Data'!$H:$H,$A355,'Raw Hourly Load Data'!$J:$J,U$1)</f>
        <v>1.5191594475423377E-4</v>
      </c>
      <c r="V355" s="9">
        <f>SUMIFS('Raw Hourly Load Data'!$S:$S,'Raw Hourly Load Data'!$H:$H,$A355,'Raw Hourly Load Data'!$J:$J,V$1)</f>
        <v>1.1582050290568763E-4</v>
      </c>
      <c r="W355" s="9">
        <f>SUMIFS('Raw Hourly Load Data'!$S:$S,'Raw Hourly Load Data'!$H:$H,$A355,'Raw Hourly Load Data'!$J:$J,W$1)</f>
        <v>9.233336239122922E-5</v>
      </c>
      <c r="X355" s="9">
        <f>SUMIFS('Raw Hourly Load Data'!$S:$S,'Raw Hourly Load Data'!$H:$H,$A355,'Raw Hourly Load Data'!$J:$J,X$1)</f>
        <v>6.6289346682535952E-5</v>
      </c>
      <c r="Y355" s="9">
        <f>SUMIFS('Raw Hourly Load Data'!$S:$S,'Raw Hourly Load Data'!$H:$H,$A355,'Raw Hourly Load Data'!$J:$J,Y$1)</f>
        <v>4.980672571576216E-5</v>
      </c>
    </row>
    <row r="356" spans="1:25" x14ac:dyDescent="0.25">
      <c r="A356" s="9" t="s">
        <v>377</v>
      </c>
      <c r="B356" s="9">
        <f>SUMIFS('Raw Hourly Load Data'!$S:$S,'Raw Hourly Load Data'!$H:$H,$A356,'Raw Hourly Load Data'!$J:$J,B$1)</f>
        <v>3.4974695352007122E-5</v>
      </c>
      <c r="C356" s="9">
        <f>SUMIFS('Raw Hourly Load Data'!$S:$S,'Raw Hourly Load Data'!$H:$H,$A356,'Raw Hourly Load Data'!$J:$J,C$1)</f>
        <v>2.7188573555970612E-5</v>
      </c>
      <c r="D356" s="9">
        <f>SUMIFS('Raw Hourly Load Data'!$S:$S,'Raw Hourly Load Data'!$H:$H,$A356,'Raw Hourly Load Data'!$J:$J,D$1)</f>
        <v>2.1540966777774129E-5</v>
      </c>
      <c r="E356" s="9">
        <f>SUMIFS('Raw Hourly Load Data'!$S:$S,'Raw Hourly Load Data'!$H:$H,$A356,'Raw Hourly Load Data'!$J:$J,E$1)</f>
        <v>2.1592192679400575E-5</v>
      </c>
      <c r="F356" s="9">
        <f>SUMIFS('Raw Hourly Load Data'!$S:$S,'Raw Hourly Load Data'!$H:$H,$A356,'Raw Hourly Load Data'!$J:$J,F$1)</f>
        <v>2.0222955951932824E-5</v>
      </c>
      <c r="G356" s="9">
        <f>SUMIFS('Raw Hourly Load Data'!$S:$S,'Raw Hourly Load Data'!$H:$H,$A356,'Raw Hourly Load Data'!$J:$J,G$1)</f>
        <v>3.0071059817254222E-5</v>
      </c>
      <c r="H356" s="9">
        <f>SUMIFS('Raw Hourly Load Data'!$S:$S,'Raw Hourly Load Data'!$H:$H,$A356,'Raw Hourly Load Data'!$J:$J,H$1)</f>
        <v>5.0368113892658708E-5</v>
      </c>
      <c r="I356" s="9">
        <f>SUMIFS('Raw Hourly Load Data'!$S:$S,'Raw Hourly Load Data'!$H:$H,$A356,'Raw Hourly Load Data'!$J:$J,I$1)</f>
        <v>8.1855199714257645E-5</v>
      </c>
      <c r="J356" s="9">
        <f>SUMIFS('Raw Hourly Load Data'!$S:$S,'Raw Hourly Load Data'!$H:$H,$A356,'Raw Hourly Load Data'!$J:$J,J$1)</f>
        <v>9.0540455500882967E-5</v>
      </c>
      <c r="K356" s="9">
        <f>SUMIFS('Raw Hourly Load Data'!$S:$S,'Raw Hourly Load Data'!$H:$H,$A356,'Raw Hourly Load Data'!$J:$J,K$1)</f>
        <v>8.7650876667327805E-5</v>
      </c>
      <c r="L356" s="9">
        <f>SUMIFS('Raw Hourly Load Data'!$S:$S,'Raw Hourly Load Data'!$H:$H,$A356,'Raw Hourly Load Data'!$J:$J,L$1)</f>
        <v>9.4945181937135448E-5</v>
      </c>
      <c r="M356" s="9">
        <f>SUMIFS('Raw Hourly Load Data'!$S:$S,'Raw Hourly Load Data'!$H:$H,$A356,'Raw Hourly Load Data'!$J:$J,M$1)</f>
        <v>1.1402488807854909E-4</v>
      </c>
      <c r="N356" s="9">
        <f>SUMIFS('Raw Hourly Load Data'!$S:$S,'Raw Hourly Load Data'!$H:$H,$A356,'Raw Hourly Load Data'!$J:$J,N$1)</f>
        <v>1.2703186981839556E-4</v>
      </c>
      <c r="O356" s="9">
        <f>SUMIFS('Raw Hourly Load Data'!$S:$S,'Raw Hourly Load Data'!$H:$H,$A356,'Raw Hourly Load Data'!$J:$J,O$1)</f>
        <v>1.3296978973325894E-4</v>
      </c>
      <c r="P356" s="9">
        <f>SUMIFS('Raw Hourly Load Data'!$S:$S,'Raw Hourly Load Data'!$H:$H,$A356,'Raw Hourly Load Data'!$J:$J,P$1)</f>
        <v>1.5029034413677428E-4</v>
      </c>
      <c r="Q356" s="9">
        <f>SUMIFS('Raw Hourly Load Data'!$S:$S,'Raw Hourly Load Data'!$H:$H,$A356,'Raw Hourly Load Data'!$J:$J,Q$1)</f>
        <v>1.9483764932290646E-4</v>
      </c>
      <c r="R356" s="9">
        <f>SUMIFS('Raw Hourly Load Data'!$S:$S,'Raw Hourly Load Data'!$H:$H,$A356,'Raw Hourly Load Data'!$J:$J,R$1)</f>
        <v>2.5394559954486958E-4</v>
      </c>
      <c r="S356" s="9">
        <f>SUMIFS('Raw Hourly Load Data'!$S:$S,'Raw Hourly Load Data'!$H:$H,$A356,'Raw Hourly Load Data'!$J:$J,S$1)</f>
        <v>2.9865823057590021E-4</v>
      </c>
      <c r="T356" s="9">
        <f>SUMIFS('Raw Hourly Load Data'!$S:$S,'Raw Hourly Load Data'!$H:$H,$A356,'Raw Hourly Load Data'!$J:$J,T$1)</f>
        <v>2.4668377516114348E-4</v>
      </c>
      <c r="U356" s="9">
        <f>SUMIFS('Raw Hourly Load Data'!$S:$S,'Raw Hourly Load Data'!$H:$H,$A356,'Raw Hourly Load Data'!$J:$J,U$1)</f>
        <v>1.5308575016532283E-4</v>
      </c>
      <c r="V356" s="9">
        <f>SUMIFS('Raw Hourly Load Data'!$S:$S,'Raw Hourly Load Data'!$H:$H,$A356,'Raw Hourly Load Data'!$J:$J,V$1)</f>
        <v>1.1656318008426723E-4</v>
      </c>
      <c r="W356" s="9">
        <f>SUMIFS('Raw Hourly Load Data'!$S:$S,'Raw Hourly Load Data'!$H:$H,$A356,'Raw Hourly Load Data'!$J:$J,W$1)</f>
        <v>9.3162328200683211E-5</v>
      </c>
      <c r="X356" s="9">
        <f>SUMIFS('Raw Hourly Load Data'!$S:$S,'Raw Hourly Load Data'!$H:$H,$A356,'Raw Hourly Load Data'!$J:$J,X$1)</f>
        <v>6.7118052470752112E-5</v>
      </c>
      <c r="Y356" s="9">
        <f>SUMIFS('Raw Hourly Load Data'!$S:$S,'Raw Hourly Load Data'!$H:$H,$A356,'Raw Hourly Load Data'!$J:$J,Y$1)</f>
        <v>5.040761277004094E-5</v>
      </c>
    </row>
    <row r="357" spans="1:25" x14ac:dyDescent="0.25">
      <c r="A357" s="9" t="s">
        <v>378</v>
      </c>
      <c r="B357" s="9">
        <f>SUMIFS('Raw Hourly Load Data'!$S:$S,'Raw Hourly Load Data'!$H:$H,$A357,'Raw Hourly Load Data'!$J:$J,B$1)</f>
        <v>3.4814310589086753E-5</v>
      </c>
      <c r="C357" s="9">
        <f>SUMIFS('Raw Hourly Load Data'!$S:$S,'Raw Hourly Load Data'!$H:$H,$A357,'Raw Hourly Load Data'!$J:$J,C$1)</f>
        <v>2.6860430349092337E-5</v>
      </c>
      <c r="D357" s="9">
        <f>SUMIFS('Raw Hourly Load Data'!$S:$S,'Raw Hourly Load Data'!$H:$H,$A357,'Raw Hourly Load Data'!$J:$J,D$1)</f>
        <v>2.1199656247705162E-5</v>
      </c>
      <c r="E357" s="9">
        <f>SUMIFS('Raw Hourly Load Data'!$S:$S,'Raw Hourly Load Data'!$H:$H,$A357,'Raw Hourly Load Data'!$J:$J,E$1)</f>
        <v>2.1206848669531775E-5</v>
      </c>
      <c r="F357" s="9">
        <f>SUMIFS('Raw Hourly Load Data'!$S:$S,'Raw Hourly Load Data'!$H:$H,$A357,'Raw Hourly Load Data'!$J:$J,F$1)</f>
        <v>1.9835864777394143E-5</v>
      </c>
      <c r="G357" s="9">
        <f>SUMIFS('Raw Hourly Load Data'!$S:$S,'Raw Hourly Load Data'!$H:$H,$A357,'Raw Hourly Load Data'!$J:$J,G$1)</f>
        <v>2.9448786103963486E-5</v>
      </c>
      <c r="H357" s="9">
        <f>SUMIFS('Raw Hourly Load Data'!$S:$S,'Raw Hourly Load Data'!$H:$H,$A357,'Raw Hourly Load Data'!$J:$J,H$1)</f>
        <v>4.8784534496253896E-5</v>
      </c>
      <c r="I357" s="9">
        <f>SUMIFS('Raw Hourly Load Data'!$S:$S,'Raw Hourly Load Data'!$H:$H,$A357,'Raw Hourly Load Data'!$J:$J,I$1)</f>
        <v>7.9987937410255978E-5</v>
      </c>
      <c r="J357" s="9">
        <f>SUMIFS('Raw Hourly Load Data'!$S:$S,'Raw Hourly Load Data'!$H:$H,$A357,'Raw Hourly Load Data'!$J:$J,J$1)</f>
        <v>8.9090359620164989E-5</v>
      </c>
      <c r="K357" s="9">
        <f>SUMIFS('Raw Hourly Load Data'!$S:$S,'Raw Hourly Load Data'!$H:$H,$A357,'Raw Hourly Load Data'!$J:$J,K$1)</f>
        <v>8.6037616988786752E-5</v>
      </c>
      <c r="L357" s="9">
        <f>SUMIFS('Raw Hourly Load Data'!$S:$S,'Raw Hourly Load Data'!$H:$H,$A357,'Raw Hourly Load Data'!$J:$J,L$1)</f>
        <v>9.26292073170975E-5</v>
      </c>
      <c r="M357" s="9">
        <f>SUMIFS('Raw Hourly Load Data'!$S:$S,'Raw Hourly Load Data'!$H:$H,$A357,'Raw Hourly Load Data'!$J:$J,M$1)</f>
        <v>1.113391553663842E-4</v>
      </c>
      <c r="N357" s="9">
        <f>SUMIFS('Raw Hourly Load Data'!$S:$S,'Raw Hourly Load Data'!$H:$H,$A357,'Raw Hourly Load Data'!$J:$J,N$1)</f>
        <v>1.2360199194065062E-4</v>
      </c>
      <c r="O357" s="9">
        <f>SUMIFS('Raw Hourly Load Data'!$S:$S,'Raw Hourly Load Data'!$H:$H,$A357,'Raw Hourly Load Data'!$J:$J,O$1)</f>
        <v>1.2921238277397262E-4</v>
      </c>
      <c r="P357" s="9">
        <f>SUMIFS('Raw Hourly Load Data'!$S:$S,'Raw Hourly Load Data'!$H:$H,$A357,'Raw Hourly Load Data'!$J:$J,P$1)</f>
        <v>1.4594224913423275E-4</v>
      </c>
      <c r="Q357" s="9">
        <f>SUMIFS('Raw Hourly Load Data'!$S:$S,'Raw Hourly Load Data'!$H:$H,$A357,'Raw Hourly Load Data'!$J:$J,Q$1)</f>
        <v>1.8937639330482068E-4</v>
      </c>
      <c r="R357" s="9">
        <f>SUMIFS('Raw Hourly Load Data'!$S:$S,'Raw Hourly Load Data'!$H:$H,$A357,'Raw Hourly Load Data'!$J:$J,R$1)</f>
        <v>2.4788753958483034E-4</v>
      </c>
      <c r="S357" s="9">
        <f>SUMIFS('Raw Hourly Load Data'!$S:$S,'Raw Hourly Load Data'!$H:$H,$A357,'Raw Hourly Load Data'!$J:$J,S$1)</f>
        <v>2.9162696323777949E-4</v>
      </c>
      <c r="T357" s="9">
        <f>SUMIFS('Raw Hourly Load Data'!$S:$S,'Raw Hourly Load Data'!$H:$H,$A357,'Raw Hourly Load Data'!$J:$J,T$1)</f>
        <v>2.4137684980698456E-4</v>
      </c>
      <c r="U357" s="9">
        <f>SUMIFS('Raw Hourly Load Data'!$S:$S,'Raw Hourly Load Data'!$H:$H,$A357,'Raw Hourly Load Data'!$J:$J,U$1)</f>
        <v>1.4928928807140493E-4</v>
      </c>
      <c r="V357" s="9">
        <f>SUMIFS('Raw Hourly Load Data'!$S:$S,'Raw Hourly Load Data'!$H:$H,$A357,'Raw Hourly Load Data'!$J:$J,V$1)</f>
        <v>1.1354483964735723E-4</v>
      </c>
      <c r="W357" s="9">
        <f>SUMIFS('Raw Hourly Load Data'!$S:$S,'Raw Hourly Load Data'!$H:$H,$A357,'Raw Hourly Load Data'!$J:$J,W$1)</f>
        <v>9.114923760409912E-5</v>
      </c>
      <c r="X357" s="9">
        <f>SUMIFS('Raw Hourly Load Data'!$S:$S,'Raw Hourly Load Data'!$H:$H,$A357,'Raw Hourly Load Data'!$J:$J,X$1)</f>
        <v>6.5757766647327274E-5</v>
      </c>
      <c r="Y357" s="9">
        <f>SUMIFS('Raw Hourly Load Data'!$S:$S,'Raw Hourly Load Data'!$H:$H,$A357,'Raw Hourly Load Data'!$J:$J,Y$1)</f>
        <v>5.1156816093609055E-5</v>
      </c>
    </row>
    <row r="358" spans="1:25" x14ac:dyDescent="0.25">
      <c r="A358" s="9" t="s">
        <v>379</v>
      </c>
      <c r="B358" s="9">
        <f>SUMIFS('Raw Hourly Load Data'!$S:$S,'Raw Hourly Load Data'!$H:$H,$A358,'Raw Hourly Load Data'!$J:$J,B$1)</f>
        <v>5.5152559978168785E-5</v>
      </c>
      <c r="C358" s="9">
        <f>SUMIFS('Raw Hourly Load Data'!$S:$S,'Raw Hourly Load Data'!$H:$H,$A358,'Raw Hourly Load Data'!$J:$J,C$1)</f>
        <v>3.4996901597820736E-5</v>
      </c>
      <c r="D358" s="9">
        <f>SUMIFS('Raw Hourly Load Data'!$S:$S,'Raw Hourly Load Data'!$H:$H,$A358,'Raw Hourly Load Data'!$J:$J,D$1)</f>
        <v>2.9621006436076088E-5</v>
      </c>
      <c r="E358" s="9">
        <f>SUMIFS('Raw Hourly Load Data'!$S:$S,'Raw Hourly Load Data'!$H:$H,$A358,'Raw Hourly Load Data'!$J:$J,E$1)</f>
        <v>2.5564018804993808E-5</v>
      </c>
      <c r="F358" s="9">
        <f>SUMIFS('Raw Hourly Load Data'!$S:$S,'Raw Hourly Load Data'!$H:$H,$A358,'Raw Hourly Load Data'!$J:$J,F$1)</f>
        <v>1.9476873154630356E-5</v>
      </c>
      <c r="G358" s="9">
        <f>SUMIFS('Raw Hourly Load Data'!$S:$S,'Raw Hourly Load Data'!$H:$H,$A358,'Raw Hourly Load Data'!$J:$J,G$1)</f>
        <v>2.1869810929962392E-5</v>
      </c>
      <c r="H358" s="9">
        <f>SUMIFS('Raw Hourly Load Data'!$S:$S,'Raw Hourly Load Data'!$H:$H,$A358,'Raw Hourly Load Data'!$J:$J,H$1)</f>
        <v>2.6421259632844209E-5</v>
      </c>
      <c r="I358" s="9">
        <f>SUMIFS('Raw Hourly Load Data'!$S:$S,'Raw Hourly Load Data'!$H:$H,$A358,'Raw Hourly Load Data'!$J:$J,I$1)</f>
        <v>3.6277526200342947E-5</v>
      </c>
      <c r="J358" s="9">
        <f>SUMIFS('Raw Hourly Load Data'!$S:$S,'Raw Hourly Load Data'!$H:$H,$A358,'Raw Hourly Load Data'!$J:$J,J$1)</f>
        <v>5.2759662441197675E-5</v>
      </c>
      <c r="K358" s="9">
        <f>SUMIFS('Raw Hourly Load Data'!$S:$S,'Raw Hourly Load Data'!$H:$H,$A358,'Raw Hourly Load Data'!$J:$J,K$1)</f>
        <v>8.0246967421159746E-5</v>
      </c>
      <c r="L358" s="9">
        <f>SUMIFS('Raw Hourly Load Data'!$S:$S,'Raw Hourly Load Data'!$H:$H,$A358,'Raw Hourly Load Data'!$J:$J,L$1)</f>
        <v>1.0164955943114343E-4</v>
      </c>
      <c r="M358" s="9">
        <f>SUMIFS('Raw Hourly Load Data'!$S:$S,'Raw Hourly Load Data'!$H:$H,$A358,'Raw Hourly Load Data'!$J:$J,M$1)</f>
        <v>1.3098227249602206E-4</v>
      </c>
      <c r="N358" s="9">
        <f>SUMIFS('Raw Hourly Load Data'!$S:$S,'Raw Hourly Load Data'!$H:$H,$A358,'Raw Hourly Load Data'!$J:$J,N$1)</f>
        <v>1.5564688552904157E-4</v>
      </c>
      <c r="O358" s="9">
        <f>SUMIFS('Raw Hourly Load Data'!$S:$S,'Raw Hourly Load Data'!$H:$H,$A358,'Raw Hourly Load Data'!$J:$J,O$1)</f>
        <v>1.6515393914462572E-4</v>
      </c>
      <c r="P358" s="9">
        <f>SUMIFS('Raw Hourly Load Data'!$S:$S,'Raw Hourly Load Data'!$H:$H,$A358,'Raw Hourly Load Data'!$J:$J,P$1)</f>
        <v>1.7107849495384949E-4</v>
      </c>
      <c r="Q358" s="9">
        <f>SUMIFS('Raw Hourly Load Data'!$S:$S,'Raw Hourly Load Data'!$H:$H,$A358,'Raw Hourly Load Data'!$J:$J,Q$1)</f>
        <v>1.7977967362278497E-4</v>
      </c>
      <c r="R358" s="9">
        <f>SUMIFS('Raw Hourly Load Data'!$S:$S,'Raw Hourly Load Data'!$H:$H,$A358,'Raw Hourly Load Data'!$J:$J,R$1)</f>
        <v>2.0084560542616854E-4</v>
      </c>
      <c r="S358" s="9">
        <f>SUMIFS('Raw Hourly Load Data'!$S:$S,'Raw Hourly Load Data'!$H:$H,$A358,'Raw Hourly Load Data'!$J:$J,S$1)</f>
        <v>2.0011484221851221E-4</v>
      </c>
      <c r="T358" s="9">
        <f>SUMIFS('Raw Hourly Load Data'!$S:$S,'Raw Hourly Load Data'!$H:$H,$A358,'Raw Hourly Load Data'!$J:$J,T$1)</f>
        <v>2.319911480355566E-4</v>
      </c>
      <c r="U358" s="9">
        <f>SUMIFS('Raw Hourly Load Data'!$S:$S,'Raw Hourly Load Data'!$H:$H,$A358,'Raw Hourly Load Data'!$J:$J,U$1)</f>
        <v>2.3227594881590502E-4</v>
      </c>
      <c r="V358" s="9">
        <f>SUMIFS('Raw Hourly Load Data'!$S:$S,'Raw Hourly Load Data'!$H:$H,$A358,'Raw Hourly Load Data'!$J:$J,V$1)</f>
        <v>2.0400604379779469E-4</v>
      </c>
      <c r="W358" s="9">
        <f>SUMIFS('Raw Hourly Load Data'!$S:$S,'Raw Hourly Load Data'!$H:$H,$A358,'Raw Hourly Load Data'!$J:$J,W$1)</f>
        <v>1.7228306563436965E-4</v>
      </c>
      <c r="X358" s="9">
        <f>SUMIFS('Raw Hourly Load Data'!$S:$S,'Raw Hourly Load Data'!$H:$H,$A358,'Raw Hourly Load Data'!$J:$J,X$1)</f>
        <v>1.3879789003606727E-4</v>
      </c>
      <c r="Y358" s="9">
        <f>SUMIFS('Raw Hourly Load Data'!$S:$S,'Raw Hourly Load Data'!$H:$H,$A358,'Raw Hourly Load Data'!$J:$J,Y$1)</f>
        <v>9.8672108447628705E-5</v>
      </c>
    </row>
    <row r="359" spans="1:25" x14ac:dyDescent="0.25">
      <c r="A359" s="9" t="s">
        <v>380</v>
      </c>
      <c r="B359" s="9">
        <f>SUMIFS('Raw Hourly Load Data'!$S:$S,'Raw Hourly Load Data'!$H:$H,$A359,'Raw Hourly Load Data'!$J:$J,B$1)</f>
        <v>5.9469515372112915E-5</v>
      </c>
      <c r="C359" s="9">
        <f>SUMIFS('Raw Hourly Load Data'!$S:$S,'Raw Hourly Load Data'!$H:$H,$A359,'Raw Hourly Load Data'!$J:$J,C$1)</f>
        <v>3.4388408962123406E-5</v>
      </c>
      <c r="D359" s="9">
        <f>SUMIFS('Raw Hourly Load Data'!$S:$S,'Raw Hourly Load Data'!$H:$H,$A359,'Raw Hourly Load Data'!$J:$J,D$1)</f>
        <v>2.9093403966651235E-5</v>
      </c>
      <c r="E359" s="9">
        <f>SUMIFS('Raw Hourly Load Data'!$S:$S,'Raw Hourly Load Data'!$H:$H,$A359,'Raw Hourly Load Data'!$J:$J,E$1)</f>
        <v>2.5089282494765864E-5</v>
      </c>
      <c r="F359" s="9">
        <f>SUMIFS('Raw Hourly Load Data'!$S:$S,'Raw Hourly Load Data'!$H:$H,$A359,'Raw Hourly Load Data'!$J:$J,F$1)</f>
        <v>1.9055678655689388E-5</v>
      </c>
      <c r="G359" s="9">
        <f>SUMIFS('Raw Hourly Load Data'!$S:$S,'Raw Hourly Load Data'!$H:$H,$A359,'Raw Hourly Load Data'!$J:$J,G$1)</f>
        <v>2.1547148686348128E-5</v>
      </c>
      <c r="H359" s="9">
        <f>SUMIFS('Raw Hourly Load Data'!$S:$S,'Raw Hourly Load Data'!$H:$H,$A359,'Raw Hourly Load Data'!$J:$J,H$1)</f>
        <v>2.6251404973498444E-5</v>
      </c>
      <c r="I359" s="9">
        <f>SUMIFS('Raw Hourly Load Data'!$S:$S,'Raw Hourly Load Data'!$H:$H,$A359,'Raw Hourly Load Data'!$J:$J,I$1)</f>
        <v>3.5731466819254585E-5</v>
      </c>
      <c r="J359" s="9">
        <f>SUMIFS('Raw Hourly Load Data'!$S:$S,'Raw Hourly Load Data'!$H:$H,$A359,'Raw Hourly Load Data'!$J:$J,J$1)</f>
        <v>5.1483391010412635E-5</v>
      </c>
      <c r="K359" s="9">
        <f>SUMIFS('Raw Hourly Load Data'!$S:$S,'Raw Hourly Load Data'!$H:$H,$A359,'Raw Hourly Load Data'!$J:$J,K$1)</f>
        <v>7.7851352611337397E-5</v>
      </c>
      <c r="L359" s="9">
        <f>SUMIFS('Raw Hourly Load Data'!$S:$S,'Raw Hourly Load Data'!$H:$H,$A359,'Raw Hourly Load Data'!$J:$J,L$1)</f>
        <v>9.868889700899993E-5</v>
      </c>
      <c r="M359" s="9">
        <f>SUMIFS('Raw Hourly Load Data'!$S:$S,'Raw Hourly Load Data'!$H:$H,$A359,'Raw Hourly Load Data'!$J:$J,M$1)</f>
        <v>1.27603831510105E-4</v>
      </c>
      <c r="N359" s="9">
        <f>SUMIFS('Raw Hourly Load Data'!$S:$S,'Raw Hourly Load Data'!$H:$H,$A359,'Raw Hourly Load Data'!$J:$J,N$1)</f>
        <v>1.5325295062445569E-4</v>
      </c>
      <c r="O359" s="9">
        <f>SUMIFS('Raw Hourly Load Data'!$S:$S,'Raw Hourly Load Data'!$H:$H,$A359,'Raw Hourly Load Data'!$J:$J,O$1)</f>
        <v>1.6314021447121462E-4</v>
      </c>
      <c r="P359" s="9">
        <f>SUMIFS('Raw Hourly Load Data'!$S:$S,'Raw Hourly Load Data'!$H:$H,$A359,'Raw Hourly Load Data'!$J:$J,P$1)</f>
        <v>1.6934496149708606E-4</v>
      </c>
      <c r="Q359" s="9">
        <f>SUMIFS('Raw Hourly Load Data'!$S:$S,'Raw Hourly Load Data'!$H:$H,$A359,'Raw Hourly Load Data'!$J:$J,Q$1)</f>
        <v>1.7778350116363833E-4</v>
      </c>
      <c r="R359" s="9">
        <f>SUMIFS('Raw Hourly Load Data'!$S:$S,'Raw Hourly Load Data'!$H:$H,$A359,'Raw Hourly Load Data'!$J:$J,R$1)</f>
        <v>1.9765319726862759E-4</v>
      </c>
      <c r="S359" s="9">
        <f>SUMIFS('Raw Hourly Load Data'!$S:$S,'Raw Hourly Load Data'!$H:$H,$A359,'Raw Hourly Load Data'!$J:$J,S$1)</f>
        <v>1.9614955898046869E-4</v>
      </c>
      <c r="T359" s="9">
        <f>SUMIFS('Raw Hourly Load Data'!$S:$S,'Raw Hourly Load Data'!$H:$H,$A359,'Raw Hourly Load Data'!$J:$J,T$1)</f>
        <v>2.2571500734364485E-4</v>
      </c>
      <c r="U359" s="9">
        <f>SUMIFS('Raw Hourly Load Data'!$S:$S,'Raw Hourly Load Data'!$H:$H,$A359,'Raw Hourly Load Data'!$J:$J,U$1)</f>
        <v>2.2700014271810449E-4</v>
      </c>
      <c r="V359" s="9">
        <f>SUMIFS('Raw Hourly Load Data'!$S:$S,'Raw Hourly Load Data'!$H:$H,$A359,'Raw Hourly Load Data'!$J:$J,V$1)</f>
        <v>1.9926402479770913E-4</v>
      </c>
      <c r="W359" s="9">
        <f>SUMIFS('Raw Hourly Load Data'!$S:$S,'Raw Hourly Load Data'!$H:$H,$A359,'Raw Hourly Load Data'!$J:$J,W$1)</f>
        <v>1.681925303230466E-4</v>
      </c>
      <c r="X359" s="9">
        <f>SUMIFS('Raw Hourly Load Data'!$S:$S,'Raw Hourly Load Data'!$H:$H,$A359,'Raw Hourly Load Data'!$J:$J,X$1)</f>
        <v>1.3390653898505712E-4</v>
      </c>
      <c r="Y359" s="9">
        <f>SUMIFS('Raw Hourly Load Data'!$S:$S,'Raw Hourly Load Data'!$H:$H,$A359,'Raw Hourly Load Data'!$J:$J,Y$1)</f>
        <v>9.3151145248019466E-5</v>
      </c>
    </row>
    <row r="360" spans="1:25" x14ac:dyDescent="0.25">
      <c r="A360" s="9" t="s">
        <v>381</v>
      </c>
      <c r="B360" s="9">
        <f>SUMIFS('Raw Hourly Load Data'!$S:$S,'Raw Hourly Load Data'!$H:$H,$A360,'Raw Hourly Load Data'!$J:$J,B$1)</f>
        <v>3.6975270645215173E-5</v>
      </c>
      <c r="C360" s="9">
        <f>SUMIFS('Raw Hourly Load Data'!$S:$S,'Raw Hourly Load Data'!$H:$H,$A360,'Raw Hourly Load Data'!$J:$J,C$1)</f>
        <v>2.4867852490865451E-5</v>
      </c>
      <c r="D360" s="9">
        <f>SUMIFS('Raw Hourly Load Data'!$S:$S,'Raw Hourly Load Data'!$H:$H,$A360,'Raw Hourly Load Data'!$J:$J,D$1)</f>
        <v>1.9517535938094024E-5</v>
      </c>
      <c r="E360" s="9">
        <f>SUMIFS('Raw Hourly Load Data'!$S:$S,'Raw Hourly Load Data'!$H:$H,$A360,'Raw Hourly Load Data'!$J:$J,E$1)</f>
        <v>1.9442858696357283E-5</v>
      </c>
      <c r="F360" s="9">
        <f>SUMIFS('Raw Hourly Load Data'!$S:$S,'Raw Hourly Load Data'!$H:$H,$A360,'Raw Hourly Load Data'!$J:$J,F$1)</f>
        <v>1.7912809799152059E-5</v>
      </c>
      <c r="G360" s="9">
        <f>SUMIFS('Raw Hourly Load Data'!$S:$S,'Raw Hourly Load Data'!$H:$H,$A360,'Raw Hourly Load Data'!$J:$J,G$1)</f>
        <v>2.5972828654713154E-5</v>
      </c>
      <c r="H360" s="9">
        <f>SUMIFS('Raw Hourly Load Data'!$S:$S,'Raw Hourly Load Data'!$H:$H,$A360,'Raw Hourly Load Data'!$J:$J,H$1)</f>
        <v>4.1630224638776669E-5</v>
      </c>
      <c r="I360" s="9">
        <f>SUMIFS('Raw Hourly Load Data'!$S:$S,'Raw Hourly Load Data'!$H:$H,$A360,'Raw Hourly Load Data'!$J:$J,I$1)</f>
        <v>6.9038922836953595E-5</v>
      </c>
      <c r="J360" s="9">
        <f>SUMIFS('Raw Hourly Load Data'!$S:$S,'Raw Hourly Load Data'!$H:$H,$A360,'Raw Hourly Load Data'!$J:$J,J$1)</f>
        <v>7.9373093462244455E-5</v>
      </c>
      <c r="K360" s="9">
        <f>SUMIFS('Raw Hourly Load Data'!$S:$S,'Raw Hourly Load Data'!$H:$H,$A360,'Raw Hourly Load Data'!$J:$J,K$1)</f>
        <v>7.8965323135196457E-5</v>
      </c>
      <c r="L360" s="9">
        <f>SUMIFS('Raw Hourly Load Data'!$S:$S,'Raw Hourly Load Data'!$H:$H,$A360,'Raw Hourly Load Data'!$J:$J,L$1)</f>
        <v>8.6383093924201807E-5</v>
      </c>
      <c r="M360" s="9">
        <f>SUMIFS('Raw Hourly Load Data'!$S:$S,'Raw Hourly Load Data'!$H:$H,$A360,'Raw Hourly Load Data'!$J:$J,M$1)</f>
        <v>1.0445911963292539E-4</v>
      </c>
      <c r="N360" s="9">
        <f>SUMIFS('Raw Hourly Load Data'!$S:$S,'Raw Hourly Load Data'!$H:$H,$A360,'Raw Hourly Load Data'!$J:$J,N$1)</f>
        <v>1.1616060996739396E-4</v>
      </c>
      <c r="O360" s="9">
        <f>SUMIFS('Raw Hourly Load Data'!$S:$S,'Raw Hourly Load Data'!$H:$H,$A360,'Raw Hourly Load Data'!$J:$J,O$1)</f>
        <v>1.2111912197401516E-4</v>
      </c>
      <c r="P360" s="9">
        <f>SUMIFS('Raw Hourly Load Data'!$S:$S,'Raw Hourly Load Data'!$H:$H,$A360,'Raw Hourly Load Data'!$J:$J,P$1)</f>
        <v>1.3677646032305292E-4</v>
      </c>
      <c r="Q360" s="9">
        <f>SUMIFS('Raw Hourly Load Data'!$S:$S,'Raw Hourly Load Data'!$H:$H,$A360,'Raw Hourly Load Data'!$J:$J,Q$1)</f>
        <v>1.7693180729227062E-4</v>
      </c>
      <c r="R360" s="9">
        <f>SUMIFS('Raw Hourly Load Data'!$S:$S,'Raw Hourly Load Data'!$H:$H,$A360,'Raw Hourly Load Data'!$J:$J,R$1)</f>
        <v>2.2929773411482852E-4</v>
      </c>
      <c r="S360" s="9">
        <f>SUMIFS('Raw Hourly Load Data'!$S:$S,'Raw Hourly Load Data'!$H:$H,$A360,'Raw Hourly Load Data'!$J:$J,S$1)</f>
        <v>2.6554221951358842E-4</v>
      </c>
      <c r="T360" s="9">
        <f>SUMIFS('Raw Hourly Load Data'!$S:$S,'Raw Hourly Load Data'!$H:$H,$A360,'Raw Hourly Load Data'!$J:$J,T$1)</f>
        <v>2.1685984228401043E-4</v>
      </c>
      <c r="U360" s="9">
        <f>SUMIFS('Raw Hourly Load Data'!$S:$S,'Raw Hourly Load Data'!$H:$H,$A360,'Raw Hourly Load Data'!$J:$J,U$1)</f>
        <v>1.3338005346958729E-4</v>
      </c>
      <c r="V360" s="9">
        <f>SUMIFS('Raw Hourly Load Data'!$S:$S,'Raw Hourly Load Data'!$H:$H,$A360,'Raw Hourly Load Data'!$J:$J,V$1)</f>
        <v>1.0141411172007003E-4</v>
      </c>
      <c r="W360" s="9">
        <f>SUMIFS('Raw Hourly Load Data'!$S:$S,'Raw Hourly Load Data'!$H:$H,$A360,'Raw Hourly Load Data'!$J:$J,W$1)</f>
        <v>8.2090985941803265E-5</v>
      </c>
      <c r="X360" s="9">
        <f>SUMIFS('Raw Hourly Load Data'!$S:$S,'Raw Hourly Load Data'!$H:$H,$A360,'Raw Hourly Load Data'!$J:$J,X$1)</f>
        <v>6.0095326121145218E-5</v>
      </c>
      <c r="Y360" s="9">
        <f>SUMIFS('Raw Hourly Load Data'!$S:$S,'Raw Hourly Load Data'!$H:$H,$A360,'Raw Hourly Load Data'!$J:$J,Y$1)</f>
        <v>4.5686102860421626E-5</v>
      </c>
    </row>
    <row r="361" spans="1:25" x14ac:dyDescent="0.25">
      <c r="A361" s="9" t="s">
        <v>382</v>
      </c>
      <c r="B361" s="9">
        <f>SUMIFS('Raw Hourly Load Data'!$S:$S,'Raw Hourly Load Data'!$H:$H,$A361,'Raw Hourly Load Data'!$J:$J,B$1)</f>
        <v>3.2030940193755651E-5</v>
      </c>
      <c r="C361" s="9">
        <f>SUMIFS('Raw Hourly Load Data'!$S:$S,'Raw Hourly Load Data'!$H:$H,$A361,'Raw Hourly Load Data'!$J:$J,C$1)</f>
        <v>2.4751306086100355E-5</v>
      </c>
      <c r="D361" s="9">
        <f>SUMIFS('Raw Hourly Load Data'!$S:$S,'Raw Hourly Load Data'!$H:$H,$A361,'Raw Hourly Load Data'!$J:$J,D$1)</f>
        <v>1.9428325106628499E-5</v>
      </c>
      <c r="E361" s="9">
        <f>SUMIFS('Raw Hourly Load Data'!$S:$S,'Raw Hourly Load Data'!$H:$H,$A361,'Raw Hourly Load Data'!$J:$J,E$1)</f>
        <v>1.929461748815332E-5</v>
      </c>
      <c r="F361" s="9">
        <f>SUMIFS('Raw Hourly Load Data'!$S:$S,'Raw Hourly Load Data'!$H:$H,$A361,'Raw Hourly Load Data'!$J:$J,F$1)</f>
        <v>1.7726473978303437E-5</v>
      </c>
      <c r="G361" s="9">
        <f>SUMIFS('Raw Hourly Load Data'!$S:$S,'Raw Hourly Load Data'!$H:$H,$A361,'Raw Hourly Load Data'!$J:$J,G$1)</f>
        <v>2.5812629331779875E-5</v>
      </c>
      <c r="H361" s="9">
        <f>SUMIFS('Raw Hourly Load Data'!$S:$S,'Raw Hourly Load Data'!$H:$H,$A361,'Raw Hourly Load Data'!$J:$J,H$1)</f>
        <v>4.3048975814347361E-5</v>
      </c>
      <c r="I361" s="9">
        <f>SUMIFS('Raw Hourly Load Data'!$S:$S,'Raw Hourly Load Data'!$H:$H,$A361,'Raw Hourly Load Data'!$J:$J,I$1)</f>
        <v>7.014354382337336E-5</v>
      </c>
      <c r="J361" s="9">
        <f>SUMIFS('Raw Hourly Load Data'!$S:$S,'Raw Hourly Load Data'!$H:$H,$A361,'Raw Hourly Load Data'!$J:$J,J$1)</f>
        <v>7.8529812770229977E-5</v>
      </c>
      <c r="K361" s="9">
        <f>SUMIFS('Raw Hourly Load Data'!$S:$S,'Raw Hourly Load Data'!$H:$H,$A361,'Raw Hourly Load Data'!$J:$J,K$1)</f>
        <v>7.6965307456263566E-5</v>
      </c>
      <c r="L361" s="9">
        <f>SUMIFS('Raw Hourly Load Data'!$S:$S,'Raw Hourly Load Data'!$H:$H,$A361,'Raw Hourly Load Data'!$J:$J,L$1)</f>
        <v>8.4008995454718885E-5</v>
      </c>
      <c r="M361" s="9">
        <f>SUMIFS('Raw Hourly Load Data'!$S:$S,'Raw Hourly Load Data'!$H:$H,$A361,'Raw Hourly Load Data'!$J:$J,M$1)</f>
        <v>1.0134388606236111E-4</v>
      </c>
      <c r="N361" s="9">
        <f>SUMIFS('Raw Hourly Load Data'!$S:$S,'Raw Hourly Load Data'!$H:$H,$A361,'Raw Hourly Load Data'!$J:$J,N$1)</f>
        <v>1.1246331860714667E-4</v>
      </c>
      <c r="O361" s="9">
        <f>SUMIFS('Raw Hourly Load Data'!$S:$S,'Raw Hourly Load Data'!$H:$H,$A361,'Raw Hourly Load Data'!$J:$J,O$1)</f>
        <v>1.1703707947289766E-4</v>
      </c>
      <c r="P361" s="9">
        <f>SUMIFS('Raw Hourly Load Data'!$S:$S,'Raw Hourly Load Data'!$H:$H,$A361,'Raw Hourly Load Data'!$J:$J,P$1)</f>
        <v>1.313841400065009E-4</v>
      </c>
      <c r="Q361" s="9">
        <f>SUMIFS('Raw Hourly Load Data'!$S:$S,'Raw Hourly Load Data'!$H:$H,$A361,'Raw Hourly Load Data'!$J:$J,Q$1)</f>
        <v>1.6952413151265255E-4</v>
      </c>
      <c r="R361" s="9">
        <f>SUMIFS('Raw Hourly Load Data'!$S:$S,'Raw Hourly Load Data'!$H:$H,$A361,'Raw Hourly Load Data'!$J:$J,R$1)</f>
        <v>2.1996977937036862E-4</v>
      </c>
      <c r="S361" s="9">
        <f>SUMIFS('Raw Hourly Load Data'!$S:$S,'Raw Hourly Load Data'!$H:$H,$A361,'Raw Hourly Load Data'!$J:$J,S$1)</f>
        <v>2.566644079392917E-4</v>
      </c>
      <c r="T361" s="9">
        <f>SUMIFS('Raw Hourly Load Data'!$S:$S,'Raw Hourly Load Data'!$H:$H,$A361,'Raw Hourly Load Data'!$J:$J,T$1)</f>
        <v>2.1339123502419721E-4</v>
      </c>
      <c r="U361" s="9">
        <f>SUMIFS('Raw Hourly Load Data'!$S:$S,'Raw Hourly Load Data'!$H:$H,$A361,'Raw Hourly Load Data'!$J:$J,U$1)</f>
        <v>1.3431889636991002E-4</v>
      </c>
      <c r="V361" s="9">
        <f>SUMIFS('Raw Hourly Load Data'!$S:$S,'Raw Hourly Load Data'!$H:$H,$A361,'Raw Hourly Load Data'!$J:$J,V$1)</f>
        <v>1.0351944331738132E-4</v>
      </c>
      <c r="W361" s="9">
        <f>SUMIFS('Raw Hourly Load Data'!$S:$S,'Raw Hourly Load Data'!$H:$H,$A361,'Raw Hourly Load Data'!$J:$J,W$1)</f>
        <v>8.1752878460457791E-5</v>
      </c>
      <c r="X361" s="9">
        <f>SUMIFS('Raw Hourly Load Data'!$S:$S,'Raw Hourly Load Data'!$H:$H,$A361,'Raw Hourly Load Data'!$J:$J,X$1)</f>
        <v>5.9236228243975281E-5</v>
      </c>
      <c r="Y361" s="9">
        <f>SUMIFS('Raw Hourly Load Data'!$S:$S,'Raw Hourly Load Data'!$H:$H,$A361,'Raw Hourly Load Data'!$J:$J,Y$1)</f>
        <v>4.4968555919228139E-5</v>
      </c>
    </row>
    <row r="362" spans="1:25" x14ac:dyDescent="0.25">
      <c r="A362" s="9" t="s">
        <v>383</v>
      </c>
      <c r="B362" s="9">
        <f>SUMIFS('Raw Hourly Load Data'!$S:$S,'Raw Hourly Load Data'!$H:$H,$A362,'Raw Hourly Load Data'!$J:$J,B$1)</f>
        <v>3.1230821889363022E-5</v>
      </c>
      <c r="C362" s="9">
        <f>SUMIFS('Raw Hourly Load Data'!$S:$S,'Raw Hourly Load Data'!$H:$H,$A362,'Raw Hourly Load Data'!$J:$J,C$1)</f>
        <v>2.4324340799859968E-5</v>
      </c>
      <c r="D362" s="9">
        <f>SUMIFS('Raw Hourly Load Data'!$S:$S,'Raw Hourly Load Data'!$H:$H,$A362,'Raw Hourly Load Data'!$J:$J,D$1)</f>
        <v>1.9326440702225765E-5</v>
      </c>
      <c r="E362" s="9">
        <f>SUMIFS('Raw Hourly Load Data'!$S:$S,'Raw Hourly Load Data'!$H:$H,$A362,'Raw Hourly Load Data'!$J:$J,E$1)</f>
        <v>1.9405444256718355E-5</v>
      </c>
      <c r="F362" s="9">
        <f>SUMIFS('Raw Hourly Load Data'!$S:$S,'Raw Hourly Load Data'!$H:$H,$A362,'Raw Hourly Load Data'!$J:$J,F$1)</f>
        <v>1.8139188238622159E-5</v>
      </c>
      <c r="G362" s="9">
        <f>SUMIFS('Raw Hourly Load Data'!$S:$S,'Raw Hourly Load Data'!$H:$H,$A362,'Raw Hourly Load Data'!$J:$J,G$1)</f>
        <v>2.6762187724075507E-5</v>
      </c>
      <c r="H362" s="9">
        <f>SUMIFS('Raw Hourly Load Data'!$S:$S,'Raw Hourly Load Data'!$H:$H,$A362,'Raw Hourly Load Data'!$J:$J,H$1)</f>
        <v>4.3818804904483051E-5</v>
      </c>
      <c r="I362" s="9">
        <f>SUMIFS('Raw Hourly Load Data'!$S:$S,'Raw Hourly Load Data'!$H:$H,$A362,'Raw Hourly Load Data'!$J:$J,I$1)</f>
        <v>7.2447239814546875E-5</v>
      </c>
      <c r="J362" s="9">
        <f>SUMIFS('Raw Hourly Load Data'!$S:$S,'Raw Hourly Load Data'!$H:$H,$A362,'Raw Hourly Load Data'!$J:$J,J$1)</f>
        <v>8.2980959230035824E-5</v>
      </c>
      <c r="K362" s="9">
        <f>SUMIFS('Raw Hourly Load Data'!$S:$S,'Raw Hourly Load Data'!$H:$H,$A362,'Raw Hourly Load Data'!$J:$J,K$1)</f>
        <v>8.2459494841302691E-5</v>
      </c>
      <c r="L362" s="9">
        <f>SUMIFS('Raw Hourly Load Data'!$S:$S,'Raw Hourly Load Data'!$H:$H,$A362,'Raw Hourly Load Data'!$J:$J,L$1)</f>
        <v>9.0411263391662375E-5</v>
      </c>
      <c r="M362" s="9">
        <f>SUMIFS('Raw Hourly Load Data'!$S:$S,'Raw Hourly Load Data'!$H:$H,$A362,'Raw Hourly Load Data'!$J:$J,M$1)</f>
        <v>1.0987675561005363E-4</v>
      </c>
      <c r="N362" s="9">
        <f>SUMIFS('Raw Hourly Load Data'!$S:$S,'Raw Hourly Load Data'!$H:$H,$A362,'Raw Hourly Load Data'!$J:$J,N$1)</f>
        <v>1.2289577210155425E-4</v>
      </c>
      <c r="O362" s="9">
        <f>SUMIFS('Raw Hourly Load Data'!$S:$S,'Raw Hourly Load Data'!$H:$H,$A362,'Raw Hourly Load Data'!$J:$J,O$1)</f>
        <v>1.2878550700614537E-4</v>
      </c>
      <c r="P362" s="9">
        <f>SUMIFS('Raw Hourly Load Data'!$S:$S,'Raw Hourly Load Data'!$H:$H,$A362,'Raw Hourly Load Data'!$J:$J,P$1)</f>
        <v>1.4575892000112358E-4</v>
      </c>
      <c r="Q362" s="9">
        <f>SUMIFS('Raw Hourly Load Data'!$S:$S,'Raw Hourly Load Data'!$H:$H,$A362,'Raw Hourly Load Data'!$J:$J,Q$1)</f>
        <v>1.8880414883682174E-4</v>
      </c>
      <c r="R362" s="9">
        <f>SUMIFS('Raw Hourly Load Data'!$S:$S,'Raw Hourly Load Data'!$H:$H,$A362,'Raw Hourly Load Data'!$J:$J,R$1)</f>
        <v>2.4504674536684768E-4</v>
      </c>
      <c r="S362" s="9">
        <f>SUMIFS('Raw Hourly Load Data'!$S:$S,'Raw Hourly Load Data'!$H:$H,$A362,'Raw Hourly Load Data'!$J:$J,S$1)</f>
        <v>2.8537769210665878E-4</v>
      </c>
      <c r="T362" s="9">
        <f>SUMIFS('Raw Hourly Load Data'!$S:$S,'Raw Hourly Load Data'!$H:$H,$A362,'Raw Hourly Load Data'!$J:$J,T$1)</f>
        <v>2.3552071681178589E-4</v>
      </c>
      <c r="U362" s="9">
        <f>SUMIFS('Raw Hourly Load Data'!$S:$S,'Raw Hourly Load Data'!$H:$H,$A362,'Raw Hourly Load Data'!$J:$J,U$1)</f>
        <v>1.4524381465216978E-4</v>
      </c>
      <c r="V362" s="9">
        <f>SUMIFS('Raw Hourly Load Data'!$S:$S,'Raw Hourly Load Data'!$H:$H,$A362,'Raw Hourly Load Data'!$J:$J,V$1)</f>
        <v>1.0973707210548956E-4</v>
      </c>
      <c r="W362" s="9">
        <f>SUMIFS('Raw Hourly Load Data'!$S:$S,'Raw Hourly Load Data'!$H:$H,$A362,'Raw Hourly Load Data'!$J:$J,W$1)</f>
        <v>8.7806433240424743E-5</v>
      </c>
      <c r="X362" s="9">
        <f>SUMIFS('Raw Hourly Load Data'!$S:$S,'Raw Hourly Load Data'!$H:$H,$A362,'Raw Hourly Load Data'!$J:$J,X$1)</f>
        <v>6.3179149060251514E-5</v>
      </c>
      <c r="Y362" s="9">
        <f>SUMIFS('Raw Hourly Load Data'!$S:$S,'Raw Hourly Load Data'!$H:$H,$A362,'Raw Hourly Load Data'!$J:$J,Y$1)</f>
        <v>4.7377814449362089E-5</v>
      </c>
    </row>
    <row r="363" spans="1:25" x14ac:dyDescent="0.25">
      <c r="A363" s="9" t="s">
        <v>384</v>
      </c>
      <c r="B363" s="9">
        <f>SUMIFS('Raw Hourly Load Data'!$S:$S,'Raw Hourly Load Data'!$H:$H,$A363,'Raw Hourly Load Data'!$J:$J,B$1)</f>
        <v>3.2927087506324945E-5</v>
      </c>
      <c r="C363" s="9">
        <f>SUMIFS('Raw Hourly Load Data'!$S:$S,'Raw Hourly Load Data'!$H:$H,$A363,'Raw Hourly Load Data'!$J:$J,C$1)</f>
        <v>2.5403259908938041E-5</v>
      </c>
      <c r="D363" s="9">
        <f>SUMIFS('Raw Hourly Load Data'!$S:$S,'Raw Hourly Load Data'!$H:$H,$A363,'Raw Hourly Load Data'!$J:$J,D$1)</f>
        <v>2.0002782399348494E-5</v>
      </c>
      <c r="E363" s="9">
        <f>SUMIFS('Raw Hourly Load Data'!$S:$S,'Raw Hourly Load Data'!$H:$H,$A363,'Raw Hourly Load Data'!$J:$J,E$1)</f>
        <v>1.9953092703545073E-5</v>
      </c>
      <c r="F363" s="9">
        <f>SUMIFS('Raw Hourly Load Data'!$S:$S,'Raw Hourly Load Data'!$H:$H,$A363,'Raw Hourly Load Data'!$J:$J,F$1)</f>
        <v>1.8546024019001802E-5</v>
      </c>
      <c r="G363" s="9">
        <f>SUMIFS('Raw Hourly Load Data'!$S:$S,'Raw Hourly Load Data'!$H:$H,$A363,'Raw Hourly Load Data'!$J:$J,G$1)</f>
        <v>2.7345092069702045E-5</v>
      </c>
      <c r="H363" s="9">
        <f>SUMIFS('Raw Hourly Load Data'!$S:$S,'Raw Hourly Load Data'!$H:$H,$A363,'Raw Hourly Load Data'!$J:$J,H$1)</f>
        <v>4.3836486273488712E-5</v>
      </c>
      <c r="I363" s="9">
        <f>SUMIFS('Raw Hourly Load Data'!$S:$S,'Raw Hourly Load Data'!$H:$H,$A363,'Raw Hourly Load Data'!$J:$J,I$1)</f>
        <v>7.2399906518020191E-5</v>
      </c>
      <c r="J363" s="9">
        <f>SUMIFS('Raw Hourly Load Data'!$S:$S,'Raw Hourly Load Data'!$H:$H,$A363,'Raw Hourly Load Data'!$J:$J,J$1)</f>
        <v>8.2891646972755659E-5</v>
      </c>
      <c r="K363" s="9">
        <f>SUMIFS('Raw Hourly Load Data'!$S:$S,'Raw Hourly Load Data'!$H:$H,$A363,'Raw Hourly Load Data'!$J:$J,K$1)</f>
        <v>8.1560880561868496E-5</v>
      </c>
      <c r="L363" s="9">
        <f>SUMIFS('Raw Hourly Load Data'!$S:$S,'Raw Hourly Load Data'!$H:$H,$A363,'Raw Hourly Load Data'!$J:$J,L$1)</f>
        <v>8.8618263700626925E-5</v>
      </c>
      <c r="M363" s="9">
        <f>SUMIFS('Raw Hourly Load Data'!$S:$S,'Raw Hourly Load Data'!$H:$H,$A363,'Raw Hourly Load Data'!$J:$J,M$1)</f>
        <v>1.0765699655756028E-4</v>
      </c>
      <c r="N363" s="9">
        <f>SUMIFS('Raw Hourly Load Data'!$S:$S,'Raw Hourly Load Data'!$H:$H,$A363,'Raw Hourly Load Data'!$J:$J,N$1)</f>
        <v>1.2020953125081566E-4</v>
      </c>
      <c r="O363" s="9">
        <f>SUMIFS('Raw Hourly Load Data'!$S:$S,'Raw Hourly Load Data'!$H:$H,$A363,'Raw Hourly Load Data'!$J:$J,O$1)</f>
        <v>1.259335065419633E-4</v>
      </c>
      <c r="P363" s="9">
        <f>SUMIFS('Raw Hourly Load Data'!$S:$S,'Raw Hourly Load Data'!$H:$H,$A363,'Raw Hourly Load Data'!$J:$J,P$1)</f>
        <v>1.4287342847438747E-4</v>
      </c>
      <c r="Q363" s="9">
        <f>SUMIFS('Raw Hourly Load Data'!$S:$S,'Raw Hourly Load Data'!$H:$H,$A363,'Raw Hourly Load Data'!$J:$J,Q$1)</f>
        <v>1.8600479227587967E-4</v>
      </c>
      <c r="R363" s="9">
        <f>SUMIFS('Raw Hourly Load Data'!$S:$S,'Raw Hourly Load Data'!$H:$H,$A363,'Raw Hourly Load Data'!$J:$J,R$1)</f>
        <v>2.4326813741617841E-4</v>
      </c>
      <c r="S363" s="9">
        <f>SUMIFS('Raw Hourly Load Data'!$S:$S,'Raw Hourly Load Data'!$H:$H,$A363,'Raw Hourly Load Data'!$J:$J,S$1)</f>
        <v>2.8507316730030794E-4</v>
      </c>
      <c r="T363" s="9">
        <f>SUMIFS('Raw Hourly Load Data'!$S:$S,'Raw Hourly Load Data'!$H:$H,$A363,'Raw Hourly Load Data'!$J:$J,T$1)</f>
        <v>2.3686301270440342E-4</v>
      </c>
      <c r="U363" s="9">
        <f>SUMIFS('Raw Hourly Load Data'!$S:$S,'Raw Hourly Load Data'!$H:$H,$A363,'Raw Hourly Load Data'!$J:$J,U$1)</f>
        <v>1.4593782537039509E-4</v>
      </c>
      <c r="V363" s="9">
        <f>SUMIFS('Raw Hourly Load Data'!$S:$S,'Raw Hourly Load Data'!$H:$H,$A363,'Raw Hourly Load Data'!$J:$J,V$1)</f>
        <v>1.1024594017564063E-4</v>
      </c>
      <c r="W363" s="9">
        <f>SUMIFS('Raw Hourly Load Data'!$S:$S,'Raw Hourly Load Data'!$H:$H,$A363,'Raw Hourly Load Data'!$J:$J,W$1)</f>
        <v>8.7998721761187458E-5</v>
      </c>
      <c r="X363" s="9">
        <f>SUMIFS('Raw Hourly Load Data'!$S:$S,'Raw Hourly Load Data'!$H:$H,$A363,'Raw Hourly Load Data'!$J:$J,X$1)</f>
        <v>6.2938463036242486E-5</v>
      </c>
      <c r="Y363" s="9">
        <f>SUMIFS('Raw Hourly Load Data'!$S:$S,'Raw Hourly Load Data'!$H:$H,$A363,'Raw Hourly Load Data'!$J:$J,Y$1)</f>
        <v>4.6869701090915054E-5</v>
      </c>
    </row>
    <row r="364" spans="1:25" x14ac:dyDescent="0.25">
      <c r="A364" s="9" t="s">
        <v>385</v>
      </c>
      <c r="B364" s="9">
        <f>SUMIFS('Raw Hourly Load Data'!$S:$S,'Raw Hourly Load Data'!$H:$H,$A364,'Raw Hourly Load Data'!$J:$J,B$1)</f>
        <v>3.249853482928821E-5</v>
      </c>
      <c r="C364" s="9">
        <f>SUMIFS('Raw Hourly Load Data'!$S:$S,'Raw Hourly Load Data'!$H:$H,$A364,'Raw Hourly Load Data'!$J:$J,C$1)</f>
        <v>2.5020766317911563E-5</v>
      </c>
      <c r="D364" s="9">
        <f>SUMIFS('Raw Hourly Load Data'!$S:$S,'Raw Hourly Load Data'!$H:$H,$A364,'Raw Hourly Load Data'!$J:$J,D$1)</f>
        <v>1.9698257480457664E-5</v>
      </c>
      <c r="E364" s="9">
        <f>SUMIFS('Raw Hourly Load Data'!$S:$S,'Raw Hourly Load Data'!$H:$H,$A364,'Raw Hourly Load Data'!$J:$J,E$1)</f>
        <v>1.9672405053601277E-5</v>
      </c>
      <c r="F364" s="9">
        <f>SUMIFS('Raw Hourly Load Data'!$S:$S,'Raw Hourly Load Data'!$H:$H,$A364,'Raw Hourly Load Data'!$J:$J,F$1)</f>
        <v>1.8280323505533161E-5</v>
      </c>
      <c r="G364" s="9">
        <f>SUMIFS('Raw Hourly Load Data'!$S:$S,'Raw Hourly Load Data'!$H:$H,$A364,'Raw Hourly Load Data'!$J:$J,G$1)</f>
        <v>2.6910341737172955E-5</v>
      </c>
      <c r="H364" s="9">
        <f>SUMIFS('Raw Hourly Load Data'!$S:$S,'Raw Hourly Load Data'!$H:$H,$A364,'Raw Hourly Load Data'!$J:$J,H$1)</f>
        <v>4.3130966213429824E-5</v>
      </c>
      <c r="I364" s="9">
        <f>SUMIFS('Raw Hourly Load Data'!$S:$S,'Raw Hourly Load Data'!$H:$H,$A364,'Raw Hourly Load Data'!$J:$J,I$1)</f>
        <v>7.167613721139067E-5</v>
      </c>
      <c r="J364" s="9">
        <f>SUMIFS('Raw Hourly Load Data'!$S:$S,'Raw Hourly Load Data'!$H:$H,$A364,'Raw Hourly Load Data'!$J:$J,J$1)</f>
        <v>8.2265316302046213E-5</v>
      </c>
      <c r="K364" s="9">
        <f>SUMIFS('Raw Hourly Load Data'!$S:$S,'Raw Hourly Load Data'!$H:$H,$A364,'Raw Hourly Load Data'!$J:$J,K$1)</f>
        <v>8.1192842203351863E-5</v>
      </c>
      <c r="L364" s="9">
        <f>SUMIFS('Raw Hourly Load Data'!$S:$S,'Raw Hourly Load Data'!$H:$H,$A364,'Raw Hourly Load Data'!$J:$J,L$1)</f>
        <v>8.8419737202025873E-5</v>
      </c>
      <c r="M364" s="9">
        <f>SUMIFS('Raw Hourly Load Data'!$S:$S,'Raw Hourly Load Data'!$H:$H,$A364,'Raw Hourly Load Data'!$J:$J,M$1)</f>
        <v>1.0729769260220573E-4</v>
      </c>
      <c r="N364" s="9">
        <f>SUMIFS('Raw Hourly Load Data'!$S:$S,'Raw Hourly Load Data'!$H:$H,$A364,'Raw Hourly Load Data'!$J:$J,N$1)</f>
        <v>1.1995409852051503E-4</v>
      </c>
      <c r="O364" s="9">
        <f>SUMIFS('Raw Hourly Load Data'!$S:$S,'Raw Hourly Load Data'!$H:$H,$A364,'Raw Hourly Load Data'!$J:$J,O$1)</f>
        <v>1.2558855604490597E-4</v>
      </c>
      <c r="P364" s="9">
        <f>SUMIFS('Raw Hourly Load Data'!$S:$S,'Raw Hourly Load Data'!$H:$H,$A364,'Raw Hourly Load Data'!$J:$J,P$1)</f>
        <v>1.4234954694082523E-4</v>
      </c>
      <c r="Q364" s="9">
        <f>SUMIFS('Raw Hourly Load Data'!$S:$S,'Raw Hourly Load Data'!$H:$H,$A364,'Raw Hourly Load Data'!$J:$J,Q$1)</f>
        <v>1.8459903965720601E-4</v>
      </c>
      <c r="R364" s="9">
        <f>SUMIFS('Raw Hourly Load Data'!$S:$S,'Raw Hourly Load Data'!$H:$H,$A364,'Raw Hourly Load Data'!$J:$J,R$1)</f>
        <v>2.4020568754352245E-4</v>
      </c>
      <c r="S364" s="9">
        <f>SUMIFS('Raw Hourly Load Data'!$S:$S,'Raw Hourly Load Data'!$H:$H,$A364,'Raw Hourly Load Data'!$J:$J,S$1)</f>
        <v>2.7959692362252006E-4</v>
      </c>
      <c r="T364" s="9">
        <f>SUMIFS('Raw Hourly Load Data'!$S:$S,'Raw Hourly Load Data'!$H:$H,$A364,'Raw Hourly Load Data'!$J:$J,T$1)</f>
        <v>2.3174379775131208E-4</v>
      </c>
      <c r="U364" s="9">
        <f>SUMIFS('Raw Hourly Load Data'!$S:$S,'Raw Hourly Load Data'!$H:$H,$A364,'Raw Hourly Load Data'!$J:$J,U$1)</f>
        <v>1.4258111016031535E-4</v>
      </c>
      <c r="V364" s="9">
        <f>SUMIFS('Raw Hourly Load Data'!$S:$S,'Raw Hourly Load Data'!$H:$H,$A364,'Raw Hourly Load Data'!$J:$J,V$1)</f>
        <v>1.0786620630291118E-4</v>
      </c>
      <c r="W364" s="9">
        <f>SUMIFS('Raw Hourly Load Data'!$S:$S,'Raw Hourly Load Data'!$H:$H,$A364,'Raw Hourly Load Data'!$J:$J,W$1)</f>
        <v>8.6532567182283281E-5</v>
      </c>
      <c r="X364" s="9">
        <f>SUMIFS('Raw Hourly Load Data'!$S:$S,'Raw Hourly Load Data'!$H:$H,$A364,'Raw Hourly Load Data'!$J:$J,X$1)</f>
        <v>6.2292302054480473E-5</v>
      </c>
      <c r="Y364" s="9">
        <f>SUMIFS('Raw Hourly Load Data'!$S:$S,'Raw Hourly Load Data'!$H:$H,$A364,'Raw Hourly Load Data'!$J:$J,Y$1)</f>
        <v>4.8337864003242786E-5</v>
      </c>
    </row>
    <row r="365" spans="1:25" x14ac:dyDescent="0.25">
      <c r="A365" s="9" t="s">
        <v>386</v>
      </c>
      <c r="B365" s="9">
        <f>SUMIFS('Raw Hourly Load Data'!$S:$S,'Raw Hourly Load Data'!$H:$H,$A365,'Raw Hourly Load Data'!$J:$J,B$1)</f>
        <v>5.1959212815192757E-5</v>
      </c>
      <c r="C365" s="9">
        <f>SUMIFS('Raw Hourly Load Data'!$S:$S,'Raw Hourly Load Data'!$H:$H,$A365,'Raw Hourly Load Data'!$J:$J,C$1)</f>
        <v>3.3260177932529303E-5</v>
      </c>
      <c r="D365" s="9">
        <f>SUMIFS('Raw Hourly Load Data'!$S:$S,'Raw Hourly Load Data'!$H:$H,$A365,'Raw Hourly Load Data'!$J:$J,D$1)</f>
        <v>2.8189537829591258E-5</v>
      </c>
      <c r="E365" s="9">
        <f>SUMIFS('Raw Hourly Load Data'!$S:$S,'Raw Hourly Load Data'!$H:$H,$A365,'Raw Hourly Load Data'!$J:$J,E$1)</f>
        <v>2.4372157039862837E-5</v>
      </c>
      <c r="F365" s="9">
        <f>SUMIFS('Raw Hourly Load Data'!$S:$S,'Raw Hourly Load Data'!$H:$H,$A365,'Raw Hourly Load Data'!$J:$J,F$1)</f>
        <v>1.8599831796548888E-5</v>
      </c>
      <c r="G365" s="9">
        <f>SUMIFS('Raw Hourly Load Data'!$S:$S,'Raw Hourly Load Data'!$H:$H,$A365,'Raw Hourly Load Data'!$J:$J,G$1)</f>
        <v>2.0798903460118305E-5</v>
      </c>
      <c r="H365" s="9">
        <f>SUMIFS('Raw Hourly Load Data'!$S:$S,'Raw Hourly Load Data'!$H:$H,$A365,'Raw Hourly Load Data'!$J:$J,H$1)</f>
        <v>2.4689470129441992E-5</v>
      </c>
      <c r="I365" s="9">
        <f>SUMIFS('Raw Hourly Load Data'!$S:$S,'Raw Hourly Load Data'!$H:$H,$A365,'Raw Hourly Load Data'!$J:$J,I$1)</f>
        <v>3.3953595716247665E-5</v>
      </c>
      <c r="J365" s="9">
        <f>SUMIFS('Raw Hourly Load Data'!$S:$S,'Raw Hourly Load Data'!$H:$H,$A365,'Raw Hourly Load Data'!$J:$J,J$1)</f>
        <v>5.0316921416945229E-5</v>
      </c>
      <c r="K365" s="9">
        <f>SUMIFS('Raw Hourly Load Data'!$S:$S,'Raw Hourly Load Data'!$H:$H,$A365,'Raw Hourly Load Data'!$J:$J,K$1)</f>
        <v>7.7754291924273832E-5</v>
      </c>
      <c r="L365" s="9">
        <f>SUMIFS('Raw Hourly Load Data'!$S:$S,'Raw Hourly Load Data'!$H:$H,$A365,'Raw Hourly Load Data'!$J:$J,L$1)</f>
        <v>1.0021849110808142E-4</v>
      </c>
      <c r="M365" s="9">
        <f>SUMIFS('Raw Hourly Load Data'!$S:$S,'Raw Hourly Load Data'!$H:$H,$A365,'Raw Hourly Load Data'!$J:$J,M$1)</f>
        <v>1.3066010754263132E-4</v>
      </c>
      <c r="N365" s="9">
        <f>SUMIFS('Raw Hourly Load Data'!$S:$S,'Raw Hourly Load Data'!$H:$H,$A365,'Raw Hourly Load Data'!$J:$J,N$1)</f>
        <v>1.5651841724632126E-4</v>
      </c>
      <c r="O365" s="9">
        <f>SUMIFS('Raw Hourly Load Data'!$S:$S,'Raw Hourly Load Data'!$H:$H,$A365,'Raw Hourly Load Data'!$J:$J,O$1)</f>
        <v>1.6651572273447261E-4</v>
      </c>
      <c r="P365" s="9">
        <f>SUMIFS('Raw Hourly Load Data'!$S:$S,'Raw Hourly Load Data'!$H:$H,$A365,'Raw Hourly Load Data'!$J:$J,P$1)</f>
        <v>1.7267247984134162E-4</v>
      </c>
      <c r="Q365" s="9">
        <f>SUMIFS('Raw Hourly Load Data'!$S:$S,'Raw Hourly Load Data'!$H:$H,$A365,'Raw Hourly Load Data'!$J:$J,Q$1)</f>
        <v>1.809139955839994E-4</v>
      </c>
      <c r="R365" s="9">
        <f>SUMIFS('Raw Hourly Load Data'!$S:$S,'Raw Hourly Load Data'!$H:$H,$A365,'Raw Hourly Load Data'!$J:$J,R$1)</f>
        <v>1.9991916659283269E-4</v>
      </c>
      <c r="S365" s="9">
        <f>SUMIFS('Raw Hourly Load Data'!$S:$S,'Raw Hourly Load Data'!$H:$H,$A365,'Raw Hourly Load Data'!$J:$J,S$1)</f>
        <v>1.9598783574922447E-4</v>
      </c>
      <c r="T365" s="9">
        <f>SUMIFS('Raw Hourly Load Data'!$S:$S,'Raw Hourly Load Data'!$H:$H,$A365,'Raw Hourly Load Data'!$J:$J,T$1)</f>
        <v>2.273411720990946E-4</v>
      </c>
      <c r="U365" s="9">
        <f>SUMIFS('Raw Hourly Load Data'!$S:$S,'Raw Hourly Load Data'!$H:$H,$A365,'Raw Hourly Load Data'!$J:$J,U$1)</f>
        <v>2.2615209365448391E-4</v>
      </c>
      <c r="V365" s="9">
        <f>SUMIFS('Raw Hourly Load Data'!$S:$S,'Raw Hourly Load Data'!$H:$H,$A365,'Raw Hourly Load Data'!$J:$J,V$1)</f>
        <v>1.9691509383048226E-4</v>
      </c>
      <c r="W365" s="9">
        <f>SUMIFS('Raw Hourly Load Data'!$S:$S,'Raw Hourly Load Data'!$H:$H,$A365,'Raw Hourly Load Data'!$J:$J,W$1)</f>
        <v>1.6538073396451473E-4</v>
      </c>
      <c r="X365" s="9">
        <f>SUMIFS('Raw Hourly Load Data'!$S:$S,'Raw Hourly Load Data'!$H:$H,$A365,'Raw Hourly Load Data'!$J:$J,X$1)</f>
        <v>1.3227219813321305E-4</v>
      </c>
      <c r="Y365" s="9">
        <f>SUMIFS('Raw Hourly Load Data'!$S:$S,'Raw Hourly Load Data'!$H:$H,$A365,'Raw Hourly Load Data'!$J:$J,Y$1)</f>
        <v>9.4058233890621253E-5</v>
      </c>
    </row>
    <row r="366" spans="1:25" x14ac:dyDescent="0.25">
      <c r="A366" s="9" t="s">
        <v>387</v>
      </c>
      <c r="B366" s="9">
        <f>SUMIFS('Raw Hourly Load Data'!$S:$S,'Raw Hourly Load Data'!$H:$H,$A366,'Raw Hourly Load Data'!$J:$J,B$1)</f>
        <v>5.6546354453978115E-5</v>
      </c>
      <c r="C366" s="9">
        <f>SUMIFS('Raw Hourly Load Data'!$S:$S,'Raw Hourly Load Data'!$H:$H,$A366,'Raw Hourly Load Data'!$J:$J,C$1)</f>
        <v>3.2939050968662827E-5</v>
      </c>
      <c r="D366" s="9">
        <f>SUMIFS('Raw Hourly Load Data'!$S:$S,'Raw Hourly Load Data'!$H:$H,$A366,'Raw Hourly Load Data'!$J:$J,D$1)</f>
        <v>2.7927084909540867E-5</v>
      </c>
      <c r="E366" s="9">
        <f>SUMIFS('Raw Hourly Load Data'!$S:$S,'Raw Hourly Load Data'!$H:$H,$A366,'Raw Hourly Load Data'!$J:$J,E$1)</f>
        <v>2.4134478508869979E-5</v>
      </c>
      <c r="F366" s="9">
        <f>SUMIFS('Raw Hourly Load Data'!$S:$S,'Raw Hourly Load Data'!$H:$H,$A366,'Raw Hourly Load Data'!$J:$J,F$1)</f>
        <v>1.8400699461376409E-5</v>
      </c>
      <c r="G366" s="9">
        <f>SUMIFS('Raw Hourly Load Data'!$S:$S,'Raw Hourly Load Data'!$H:$H,$A366,'Raw Hourly Load Data'!$J:$J,G$1)</f>
        <v>2.0848222754242444E-5</v>
      </c>
      <c r="H366" s="9">
        <f>SUMIFS('Raw Hourly Load Data'!$S:$S,'Raw Hourly Load Data'!$H:$H,$A366,'Raw Hourly Load Data'!$J:$J,H$1)</f>
        <v>2.4833890829518917E-5</v>
      </c>
      <c r="I366" s="9">
        <f>SUMIFS('Raw Hourly Load Data'!$S:$S,'Raw Hourly Load Data'!$H:$H,$A366,'Raw Hourly Load Data'!$J:$J,I$1)</f>
        <v>3.3825744206611757E-5</v>
      </c>
      <c r="J366" s="9">
        <f>SUMIFS('Raw Hourly Load Data'!$S:$S,'Raw Hourly Load Data'!$H:$H,$A366,'Raw Hourly Load Data'!$J:$J,J$1)</f>
        <v>4.9467438345558865E-5</v>
      </c>
      <c r="K366" s="9">
        <f>SUMIFS('Raw Hourly Load Data'!$S:$S,'Raw Hourly Load Data'!$H:$H,$A366,'Raw Hourly Load Data'!$J:$J,K$1)</f>
        <v>7.498918641451094E-5</v>
      </c>
      <c r="L366" s="9">
        <f>SUMIFS('Raw Hourly Load Data'!$S:$S,'Raw Hourly Load Data'!$H:$H,$A366,'Raw Hourly Load Data'!$J:$J,L$1)</f>
        <v>9.5574655632867621E-5</v>
      </c>
      <c r="M366" s="9">
        <f>SUMIFS('Raw Hourly Load Data'!$S:$S,'Raw Hourly Load Data'!$H:$H,$A366,'Raw Hourly Load Data'!$J:$J,M$1)</f>
        <v>1.2446046495163482E-4</v>
      </c>
      <c r="N366" s="9">
        <f>SUMIFS('Raw Hourly Load Data'!$S:$S,'Raw Hourly Load Data'!$H:$H,$A366,'Raw Hourly Load Data'!$J:$J,N$1)</f>
        <v>1.4982064515666019E-4</v>
      </c>
      <c r="O366" s="9">
        <f>SUMIFS('Raw Hourly Load Data'!$S:$S,'Raw Hourly Load Data'!$H:$H,$A366,'Raw Hourly Load Data'!$J:$J,O$1)</f>
        <v>1.6023662586203531E-4</v>
      </c>
      <c r="P366" s="9">
        <f>SUMIFS('Raw Hourly Load Data'!$S:$S,'Raw Hourly Load Data'!$H:$H,$A366,'Raw Hourly Load Data'!$J:$J,P$1)</f>
        <v>1.6697486842351552E-4</v>
      </c>
      <c r="Q366" s="9">
        <f>SUMIFS('Raw Hourly Load Data'!$S:$S,'Raw Hourly Load Data'!$H:$H,$A366,'Raw Hourly Load Data'!$J:$J,Q$1)</f>
        <v>1.7618341343768432E-4</v>
      </c>
      <c r="R366" s="9">
        <f>SUMIFS('Raw Hourly Load Data'!$S:$S,'Raw Hourly Load Data'!$H:$H,$A366,'Raw Hourly Load Data'!$J:$J,R$1)</f>
        <v>1.9718687827947599E-4</v>
      </c>
      <c r="S366" s="9">
        <f>SUMIFS('Raw Hourly Load Data'!$S:$S,'Raw Hourly Load Data'!$H:$H,$A366,'Raw Hourly Load Data'!$J:$J,S$1)</f>
        <v>1.9512069378995267E-4</v>
      </c>
      <c r="T366" s="9">
        <f>SUMIFS('Raw Hourly Load Data'!$S:$S,'Raw Hourly Load Data'!$H:$H,$A366,'Raw Hourly Load Data'!$J:$J,T$1)</f>
        <v>2.2779041045595938E-4</v>
      </c>
      <c r="U366" s="9">
        <f>SUMIFS('Raw Hourly Load Data'!$S:$S,'Raw Hourly Load Data'!$H:$H,$A366,'Raw Hourly Load Data'!$J:$J,U$1)</f>
        <v>2.2879842079624569E-4</v>
      </c>
      <c r="V366" s="9">
        <f>SUMIFS('Raw Hourly Load Data'!$S:$S,'Raw Hourly Load Data'!$H:$H,$A366,'Raw Hourly Load Data'!$J:$J,V$1)</f>
        <v>1.9909804397588222E-4</v>
      </c>
      <c r="W366" s="9">
        <f>SUMIFS('Raw Hourly Load Data'!$S:$S,'Raw Hourly Load Data'!$H:$H,$A366,'Raw Hourly Load Data'!$J:$J,W$1)</f>
        <v>1.5165438452941781E-4</v>
      </c>
      <c r="X366" s="9">
        <f>SUMIFS('Raw Hourly Load Data'!$S:$S,'Raw Hourly Load Data'!$H:$H,$A366,'Raw Hourly Load Data'!$J:$J,X$1)</f>
        <v>1.152058571332973E-4</v>
      </c>
      <c r="Y366" s="9">
        <f>SUMIFS('Raw Hourly Load Data'!$S:$S,'Raw Hourly Load Data'!$H:$H,$A366,'Raw Hourly Load Data'!$J:$J,Y$1)</f>
        <v>7.6646910440273232E-5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Raw Hourly Load Data</vt:lpstr>
      <vt:lpstr>SHELF-residential</vt:lpstr>
      <vt:lpstr>SHELF-commercial</vt:lpstr>
      <vt:lpstr>SHELF-industrial</vt:lpstr>
      <vt:lpstr>SHELF-transport</vt:lpstr>
      <vt:lpstr>HELF-residential</vt:lpstr>
      <vt:lpstr>HELF-commercial</vt:lpstr>
      <vt:lpstr>HELF-industrial</vt:lpstr>
      <vt:lpstr>HELF-transport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Rissman</dc:creator>
  <cp:lastModifiedBy>Robbie Orvis</cp:lastModifiedBy>
  <dcterms:created xsi:type="dcterms:W3CDTF">2022-08-05T18:16:01Z</dcterms:created>
  <dcterms:modified xsi:type="dcterms:W3CDTF">2023-03-09T16:42:46Z</dcterms:modified>
</cp:coreProperties>
</file>